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IMS\dev\cims-models\sources\macro\prices\"/>
    </mc:Choice>
  </mc:AlternateContent>
  <xr:revisionPtr revIDLastSave="0" documentId="13_ncr:1_{43D6FB7D-D8D1-4DA2-B307-5EC9BD99F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Multiplier" sheetId="1" r:id="rId1"/>
    <sheet name="JCIMS" sheetId="2" r:id="rId2"/>
    <sheet name="CIMS" sheetId="3" r:id="rId3"/>
    <sheet name="Index" sheetId="4" r:id="rId4"/>
  </sheets>
  <definedNames>
    <definedName name="_xlnm._FilterDatabase" localSheetId="1" hidden="1">JCIMS!$C$2:$V$2817</definedName>
    <definedName name="_xlnm._FilterDatabase" localSheetId="0" hidden="1">'Price Multiplier'!$D$2:$U$2817</definedName>
    <definedName name="CH4_GJ">#REF!</definedName>
    <definedName name="CO2_GJ">#REF!</definedName>
    <definedName name="CoeffIndex">#REF!</definedName>
    <definedName name="CoeffYear">#REF!</definedName>
    <definedName name="Competition">#REF!:INDEX(#REF!,COUNTA(#REF!))</definedName>
    <definedName name="Deflator_JCIMS">#REF!</definedName>
    <definedName name="Fuel">#REF!:INDEX(#REF!,COUNTA(#REF!))</definedName>
    <definedName name="Fuel_JCIMS">#REF!:INDEX(#REF!,COUNTA(#REF!))</definedName>
    <definedName name="FuelCheck_JCIMS">#REF!</definedName>
    <definedName name="FuelMult_JCIMS">#REF!</definedName>
    <definedName name="FuelMult_JCIMS_Index">#REF!</definedName>
    <definedName name="FuelMultiplier_JCIMS">#REF!</definedName>
    <definedName name="FuelMultiplier_JCIMS_Index">#REF!</definedName>
    <definedName name="FuelPrices_CER">#REF!</definedName>
    <definedName name="FuelPrices_CER_Index">#REF!</definedName>
    <definedName name="FuelPrices_JCIMS">#REF!</definedName>
    <definedName name="FuelPrices_JCIMS_Index">#REF!</definedName>
    <definedName name="FuelPrices_pyCIMS">#REF!</definedName>
    <definedName name="FuelPrices_pyCIMS_Index">#REF!</definedName>
    <definedName name="gal_per_bbl">#REF!</definedName>
    <definedName name="GHG">#REF!:INDEX(#REF!,COUNTA(#REF!))</definedName>
    <definedName name="GHG_JCIMS">#REF!:INDEX(#REF!,COUNTA(#REF!))</definedName>
    <definedName name="GJ_per_MMBtu">#REF!</definedName>
    <definedName name="GJ_per_MWh">#REF!</definedName>
    <definedName name="l_per_gal">#REF!</definedName>
    <definedName name="N2O_GJ">#REF!</definedName>
    <definedName name="Node">#REF!:INDEX(#REF!,COUNTA(#REF!))</definedName>
    <definedName name="Region">#REF!:INDEX(#REF!,COUNTA(#REF!))</definedName>
    <definedName name="Scraped_codemap">#REF!</definedName>
    <definedName name="Scraped_data">#REF!</definedName>
    <definedName name="Scraped_first">#REF!</definedName>
    <definedName name="Scraped_index">#REF!</definedName>
    <definedName name="Scraped_last">#REF!</definedName>
    <definedName name="Scraped_NOx">#REF!</definedName>
    <definedName name="Scraped_PM10">#REF!</definedName>
    <definedName name="Scraped_SOx">#REF!</definedName>
    <definedName name="Sector">#REF!:INDEX(#REF!,COUNTA(#REF!))</definedName>
    <definedName name="Sector_JCIMS">#REF!:INDEX(#REF!,COUNTA(#REF!))</definedName>
    <definedName name="Tree_JCIMS">#REF!</definedName>
    <definedName name="Tree_pyCIMS">#REF!</definedName>
    <definedName name="Year">#REF!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9" i="1" l="1"/>
  <c r="W68" i="3"/>
  <c r="W66" i="3"/>
  <c r="W52" i="3"/>
  <c r="W50" i="3"/>
  <c r="AW41" i="3"/>
  <c r="AV41" i="3"/>
  <c r="AU41" i="3"/>
  <c r="AT41" i="3"/>
  <c r="AS41" i="3"/>
  <c r="AR41" i="3"/>
  <c r="AQ41" i="3"/>
  <c r="AP41" i="3"/>
  <c r="AO41" i="3"/>
  <c r="AN41" i="3"/>
  <c r="AM41" i="3"/>
  <c r="W41" i="3"/>
  <c r="W81" i="3" s="1"/>
  <c r="AW40" i="3"/>
  <c r="AV40" i="3"/>
  <c r="AU40" i="3"/>
  <c r="AT40" i="3"/>
  <c r="AS40" i="3"/>
  <c r="AR40" i="3"/>
  <c r="AQ40" i="3"/>
  <c r="AP40" i="3"/>
  <c r="AO40" i="3"/>
  <c r="AN40" i="3"/>
  <c r="AM40" i="3"/>
  <c r="W40" i="3"/>
  <c r="W80" i="3" s="1"/>
  <c r="AW39" i="3"/>
  <c r="AV39" i="3"/>
  <c r="AU39" i="3"/>
  <c r="AT39" i="3"/>
  <c r="AS39" i="3"/>
  <c r="AR39" i="3"/>
  <c r="AQ39" i="3"/>
  <c r="AP39" i="3"/>
  <c r="AO39" i="3"/>
  <c r="AN39" i="3"/>
  <c r="AM39" i="3"/>
  <c r="W39" i="3"/>
  <c r="W79" i="3" s="1"/>
  <c r="AW38" i="3"/>
  <c r="AV38" i="3"/>
  <c r="AU38" i="3"/>
  <c r="AT38" i="3"/>
  <c r="AS38" i="3"/>
  <c r="AR38" i="3"/>
  <c r="AQ38" i="3"/>
  <c r="AP38" i="3"/>
  <c r="AO38" i="3"/>
  <c r="AN38" i="3"/>
  <c r="AM38" i="3"/>
  <c r="W38" i="3"/>
  <c r="W78" i="3" s="1"/>
  <c r="AW37" i="3"/>
  <c r="AV37" i="3"/>
  <c r="AU37" i="3"/>
  <c r="AT37" i="3"/>
  <c r="AS37" i="3"/>
  <c r="AR37" i="3"/>
  <c r="AQ37" i="3"/>
  <c r="AP37" i="3"/>
  <c r="AO37" i="3"/>
  <c r="AN37" i="3"/>
  <c r="AM37" i="3"/>
  <c r="W37" i="3"/>
  <c r="W77" i="3" s="1"/>
  <c r="AW36" i="3"/>
  <c r="AV36" i="3"/>
  <c r="AU36" i="3"/>
  <c r="AT36" i="3"/>
  <c r="AS36" i="3"/>
  <c r="AR36" i="3"/>
  <c r="AQ36" i="3"/>
  <c r="AP36" i="3"/>
  <c r="AO36" i="3"/>
  <c r="AN36" i="3"/>
  <c r="AM36" i="3"/>
  <c r="W36" i="3"/>
  <c r="W76" i="3" s="1"/>
  <c r="AW35" i="3"/>
  <c r="AV35" i="3"/>
  <c r="AU35" i="3"/>
  <c r="AT35" i="3"/>
  <c r="AS35" i="3"/>
  <c r="AR35" i="3"/>
  <c r="AQ35" i="3"/>
  <c r="AP35" i="3"/>
  <c r="AO35" i="3"/>
  <c r="AN35" i="3"/>
  <c r="AM35" i="3"/>
  <c r="W35" i="3"/>
  <c r="W75" i="3" s="1"/>
  <c r="AW34" i="3"/>
  <c r="AV34" i="3"/>
  <c r="AU34" i="3"/>
  <c r="AT34" i="3"/>
  <c r="AS34" i="3"/>
  <c r="AR34" i="3"/>
  <c r="AQ34" i="3"/>
  <c r="AP34" i="3"/>
  <c r="AO34" i="3"/>
  <c r="AN34" i="3"/>
  <c r="AM34" i="3"/>
  <c r="W34" i="3"/>
  <c r="W74" i="3" s="1"/>
  <c r="AW33" i="3"/>
  <c r="AV33" i="3"/>
  <c r="AU33" i="3"/>
  <c r="AT33" i="3"/>
  <c r="AS33" i="3"/>
  <c r="AR33" i="3"/>
  <c r="AQ33" i="3"/>
  <c r="AP33" i="3"/>
  <c r="AO33" i="3"/>
  <c r="AN33" i="3"/>
  <c r="AM33" i="3"/>
  <c r="W33" i="3"/>
  <c r="W73" i="3" s="1"/>
  <c r="AW32" i="3"/>
  <c r="AV32" i="3"/>
  <c r="AU32" i="3"/>
  <c r="AT32" i="3"/>
  <c r="AS32" i="3"/>
  <c r="AR32" i="3"/>
  <c r="AQ32" i="3"/>
  <c r="AP32" i="3"/>
  <c r="AO32" i="3"/>
  <c r="AN32" i="3"/>
  <c r="AM32" i="3"/>
  <c r="W32" i="3"/>
  <c r="W72" i="3" s="1"/>
  <c r="AW31" i="3"/>
  <c r="AV31" i="3"/>
  <c r="AU31" i="3"/>
  <c r="AT31" i="3"/>
  <c r="AS31" i="3"/>
  <c r="AR31" i="3"/>
  <c r="AQ31" i="3"/>
  <c r="AP31" i="3"/>
  <c r="AO31" i="3"/>
  <c r="AN31" i="3"/>
  <c r="AM31" i="3"/>
  <c r="W31" i="3"/>
  <c r="W71" i="3" s="1"/>
  <c r="AW30" i="3"/>
  <c r="AV30" i="3"/>
  <c r="AU30" i="3"/>
  <c r="AT30" i="3"/>
  <c r="AS30" i="3"/>
  <c r="AR30" i="3"/>
  <c r="AQ30" i="3"/>
  <c r="AP30" i="3"/>
  <c r="AO30" i="3"/>
  <c r="AN30" i="3"/>
  <c r="AM30" i="3"/>
  <c r="W30" i="3"/>
  <c r="W70" i="3" s="1"/>
  <c r="AW29" i="3"/>
  <c r="AV29" i="3"/>
  <c r="AU29" i="3"/>
  <c r="AT29" i="3"/>
  <c r="AS29" i="3"/>
  <c r="AR29" i="3"/>
  <c r="AQ29" i="3"/>
  <c r="AP29" i="3"/>
  <c r="AO29" i="3"/>
  <c r="AN29" i="3"/>
  <c r="AM29" i="3"/>
  <c r="W29" i="3"/>
  <c r="W69" i="3" s="1"/>
  <c r="AW28" i="3"/>
  <c r="AV28" i="3"/>
  <c r="AU28" i="3"/>
  <c r="AT28" i="3"/>
  <c r="AS28" i="3"/>
  <c r="AR28" i="3"/>
  <c r="AQ28" i="3"/>
  <c r="AP28" i="3"/>
  <c r="AO28" i="3"/>
  <c r="AN28" i="3"/>
  <c r="AM28" i="3"/>
  <c r="W28" i="3"/>
  <c r="AW27" i="3"/>
  <c r="AV27" i="3"/>
  <c r="AU27" i="3"/>
  <c r="AT27" i="3"/>
  <c r="AS27" i="3"/>
  <c r="AR27" i="3"/>
  <c r="AQ27" i="3"/>
  <c r="AP27" i="3"/>
  <c r="AO27" i="3"/>
  <c r="AN27" i="3"/>
  <c r="AM27" i="3"/>
  <c r="W27" i="3"/>
  <c r="W67" i="3" s="1"/>
  <c r="AW26" i="3"/>
  <c r="AV26" i="3"/>
  <c r="AU26" i="3"/>
  <c r="AT26" i="3"/>
  <c r="AS26" i="3"/>
  <c r="AR26" i="3"/>
  <c r="AQ26" i="3"/>
  <c r="AP26" i="3"/>
  <c r="AO26" i="3"/>
  <c r="AN26" i="3"/>
  <c r="AM26" i="3"/>
  <c r="W26" i="3"/>
  <c r="AW25" i="3"/>
  <c r="AV25" i="3"/>
  <c r="AU25" i="3"/>
  <c r="AT25" i="3"/>
  <c r="AS25" i="3"/>
  <c r="AR25" i="3"/>
  <c r="AQ25" i="3"/>
  <c r="AP25" i="3"/>
  <c r="AO25" i="3"/>
  <c r="AN25" i="3"/>
  <c r="AM25" i="3"/>
  <c r="W25" i="3"/>
  <c r="W65" i="3" s="1"/>
  <c r="AW24" i="3"/>
  <c r="AV24" i="3"/>
  <c r="AU24" i="3"/>
  <c r="AT24" i="3"/>
  <c r="AS24" i="3"/>
  <c r="AR24" i="3"/>
  <c r="AQ24" i="3"/>
  <c r="AP24" i="3"/>
  <c r="AO24" i="3"/>
  <c r="AN24" i="3"/>
  <c r="AM24" i="3"/>
  <c r="W24" i="3"/>
  <c r="W64" i="3" s="1"/>
  <c r="AW23" i="3"/>
  <c r="AV23" i="3"/>
  <c r="AU23" i="3"/>
  <c r="AT23" i="3"/>
  <c r="AS23" i="3"/>
  <c r="AR23" i="3"/>
  <c r="AQ23" i="3"/>
  <c r="AP23" i="3"/>
  <c r="AO23" i="3"/>
  <c r="AN23" i="3"/>
  <c r="AM23" i="3"/>
  <c r="W23" i="3"/>
  <c r="W63" i="3" s="1"/>
  <c r="AW22" i="3"/>
  <c r="AV22" i="3"/>
  <c r="AU22" i="3"/>
  <c r="AT22" i="3"/>
  <c r="AS22" i="3"/>
  <c r="AR22" i="3"/>
  <c r="AQ22" i="3"/>
  <c r="AP22" i="3"/>
  <c r="AO22" i="3"/>
  <c r="AN22" i="3"/>
  <c r="AM22" i="3"/>
  <c r="W22" i="3"/>
  <c r="W62" i="3" s="1"/>
  <c r="AW21" i="3"/>
  <c r="AV21" i="3"/>
  <c r="AU21" i="3"/>
  <c r="AT21" i="3"/>
  <c r="AS21" i="3"/>
  <c r="AR21" i="3"/>
  <c r="AQ21" i="3"/>
  <c r="AP21" i="3"/>
  <c r="AO21" i="3"/>
  <c r="AN21" i="3"/>
  <c r="AM21" i="3"/>
  <c r="W21" i="3"/>
  <c r="W61" i="3" s="1"/>
  <c r="AW20" i="3"/>
  <c r="AV20" i="3"/>
  <c r="AU20" i="3"/>
  <c r="AT20" i="3"/>
  <c r="AS20" i="3"/>
  <c r="AR20" i="3"/>
  <c r="AQ20" i="3"/>
  <c r="AP20" i="3"/>
  <c r="AO20" i="3"/>
  <c r="AN20" i="3"/>
  <c r="AM20" i="3"/>
  <c r="W20" i="3"/>
  <c r="W60" i="3" s="1"/>
  <c r="AW19" i="3"/>
  <c r="AV19" i="3"/>
  <c r="AU19" i="3"/>
  <c r="AT19" i="3"/>
  <c r="AS19" i="3"/>
  <c r="AR19" i="3"/>
  <c r="AQ19" i="3"/>
  <c r="AP19" i="3"/>
  <c r="AO19" i="3"/>
  <c r="AN19" i="3"/>
  <c r="AM19" i="3"/>
  <c r="W19" i="3"/>
  <c r="W59" i="3" s="1"/>
  <c r="AW18" i="3"/>
  <c r="AV18" i="3"/>
  <c r="AU18" i="3"/>
  <c r="AT18" i="3"/>
  <c r="AS18" i="3"/>
  <c r="AR18" i="3"/>
  <c r="AQ18" i="3"/>
  <c r="AP18" i="3"/>
  <c r="AO18" i="3"/>
  <c r="AN18" i="3"/>
  <c r="AM18" i="3"/>
  <c r="W18" i="3"/>
  <c r="W58" i="3" s="1"/>
  <c r="AW17" i="3"/>
  <c r="AV17" i="3"/>
  <c r="AU17" i="3"/>
  <c r="AT17" i="3"/>
  <c r="AS17" i="3"/>
  <c r="AR17" i="3"/>
  <c r="AQ17" i="3"/>
  <c r="AP17" i="3"/>
  <c r="AO17" i="3"/>
  <c r="AN17" i="3"/>
  <c r="AM17" i="3"/>
  <c r="W17" i="3"/>
  <c r="W57" i="3" s="1"/>
  <c r="AW16" i="3"/>
  <c r="AV16" i="3"/>
  <c r="AU16" i="3"/>
  <c r="AT16" i="3"/>
  <c r="AS16" i="3"/>
  <c r="AR16" i="3"/>
  <c r="AQ16" i="3"/>
  <c r="AP16" i="3"/>
  <c r="AO16" i="3"/>
  <c r="AN16" i="3"/>
  <c r="AM16" i="3"/>
  <c r="W16" i="3"/>
  <c r="W56" i="3" s="1"/>
  <c r="AW15" i="3"/>
  <c r="AV15" i="3"/>
  <c r="AU15" i="3"/>
  <c r="AT15" i="3"/>
  <c r="AS15" i="3"/>
  <c r="AR15" i="3"/>
  <c r="AQ15" i="3"/>
  <c r="AP15" i="3"/>
  <c r="AO15" i="3"/>
  <c r="AN15" i="3"/>
  <c r="AM15" i="3"/>
  <c r="W15" i="3"/>
  <c r="W55" i="3" s="1"/>
  <c r="AW14" i="3"/>
  <c r="AV14" i="3"/>
  <c r="AU14" i="3"/>
  <c r="AT14" i="3"/>
  <c r="AS14" i="3"/>
  <c r="AR14" i="3"/>
  <c r="AQ14" i="3"/>
  <c r="AP14" i="3"/>
  <c r="AO14" i="3"/>
  <c r="AN14" i="3"/>
  <c r="AM14" i="3"/>
  <c r="W14" i="3"/>
  <c r="W54" i="3" s="1"/>
  <c r="AW13" i="3"/>
  <c r="AV13" i="3"/>
  <c r="AU13" i="3"/>
  <c r="AT13" i="3"/>
  <c r="AS13" i="3"/>
  <c r="AR13" i="3"/>
  <c r="AQ13" i="3"/>
  <c r="AP13" i="3"/>
  <c r="AO13" i="3"/>
  <c r="AN13" i="3"/>
  <c r="AM13" i="3"/>
  <c r="W13" i="3"/>
  <c r="W53" i="3" s="1"/>
  <c r="AW12" i="3"/>
  <c r="AV12" i="3"/>
  <c r="AU12" i="3"/>
  <c r="AT12" i="3"/>
  <c r="AS12" i="3"/>
  <c r="AR12" i="3"/>
  <c r="AQ12" i="3"/>
  <c r="AP12" i="3"/>
  <c r="AO12" i="3"/>
  <c r="AN12" i="3"/>
  <c r="AM12" i="3"/>
  <c r="W12" i="3"/>
  <c r="AW11" i="3"/>
  <c r="AV11" i="3"/>
  <c r="AU11" i="3"/>
  <c r="AT11" i="3"/>
  <c r="AS11" i="3"/>
  <c r="AR11" i="3"/>
  <c r="AQ11" i="3"/>
  <c r="AP11" i="3"/>
  <c r="AO11" i="3"/>
  <c r="AN11" i="3"/>
  <c r="AM11" i="3"/>
  <c r="W11" i="3"/>
  <c r="W51" i="3" s="1"/>
  <c r="AW10" i="3"/>
  <c r="AV10" i="3"/>
  <c r="AU10" i="3"/>
  <c r="AT10" i="3"/>
  <c r="AS10" i="3"/>
  <c r="AR10" i="3"/>
  <c r="AQ10" i="3"/>
  <c r="AP10" i="3"/>
  <c r="AO10" i="3"/>
  <c r="AN10" i="3"/>
  <c r="AM10" i="3"/>
  <c r="W10" i="3"/>
  <c r="AW9" i="3"/>
  <c r="AV9" i="3"/>
  <c r="AU9" i="3"/>
  <c r="AT9" i="3"/>
  <c r="AS9" i="3"/>
  <c r="AR9" i="3"/>
  <c r="AQ9" i="3"/>
  <c r="AP9" i="3"/>
  <c r="AO9" i="3"/>
  <c r="AN9" i="3"/>
  <c r="AM9" i="3"/>
  <c r="W9" i="3"/>
  <c r="W49" i="3" s="1"/>
  <c r="AW8" i="3"/>
  <c r="AV8" i="3"/>
  <c r="AU8" i="3"/>
  <c r="AT8" i="3"/>
  <c r="AS8" i="3"/>
  <c r="AR8" i="3"/>
  <c r="AQ8" i="3"/>
  <c r="AP8" i="3"/>
  <c r="AO8" i="3"/>
  <c r="AN8" i="3"/>
  <c r="AM8" i="3"/>
  <c r="W8" i="3"/>
  <c r="W48" i="3" s="1"/>
  <c r="AW7" i="3"/>
  <c r="AV7" i="3"/>
  <c r="AU7" i="3"/>
  <c r="AT7" i="3"/>
  <c r="AS7" i="3"/>
  <c r="AR7" i="3"/>
  <c r="AQ7" i="3"/>
  <c r="AP7" i="3"/>
  <c r="AO7" i="3"/>
  <c r="AN7" i="3"/>
  <c r="AM7" i="3"/>
  <c r="W7" i="3"/>
  <c r="W47" i="3" s="1"/>
  <c r="AW6" i="3"/>
  <c r="AV6" i="3"/>
  <c r="AU6" i="3"/>
  <c r="AT6" i="3"/>
  <c r="AS6" i="3"/>
  <c r="AR6" i="3"/>
  <c r="AQ6" i="3"/>
  <c r="AP6" i="3"/>
  <c r="AO6" i="3"/>
  <c r="AN6" i="3"/>
  <c r="AM6" i="3"/>
  <c r="W6" i="3"/>
  <c r="W46" i="3" s="1"/>
  <c r="AW5" i="3"/>
  <c r="AV5" i="3"/>
  <c r="AU5" i="3"/>
  <c r="AT5" i="3"/>
  <c r="AS5" i="3"/>
  <c r="AR5" i="3"/>
  <c r="AQ5" i="3"/>
  <c r="AP5" i="3"/>
  <c r="AO5" i="3"/>
  <c r="AN5" i="3"/>
  <c r="AM5" i="3"/>
  <c r="W5" i="3"/>
  <c r="W45" i="3" s="1"/>
  <c r="AW4" i="3"/>
  <c r="AV4" i="3"/>
  <c r="AU4" i="3"/>
  <c r="AT4" i="3"/>
  <c r="AS4" i="3"/>
  <c r="AR4" i="3"/>
  <c r="AQ4" i="3"/>
  <c r="AP4" i="3"/>
  <c r="AO4" i="3"/>
  <c r="AN4" i="3"/>
  <c r="AM4" i="3"/>
  <c r="W4" i="3"/>
  <c r="W44" i="3" s="1"/>
  <c r="T2817" i="2" a="1"/>
  <c r="T2817" i="2"/>
  <c r="S2817" i="2" a="1"/>
  <c r="S2817" i="2" s="1"/>
  <c r="R2817" i="2" a="1"/>
  <c r="R2817" i="2" s="1"/>
  <c r="Q2817" i="2" a="1"/>
  <c r="Q2817" i="2" s="1"/>
  <c r="P2817" i="2" a="1"/>
  <c r="P2817" i="2" s="1"/>
  <c r="O2817" i="2" a="1"/>
  <c r="O2817" i="2" s="1"/>
  <c r="N2817" i="2" a="1"/>
  <c r="N2817" i="2" s="1"/>
  <c r="M2817" i="2" a="1"/>
  <c r="M2817" i="2"/>
  <c r="L2817" i="2" a="1"/>
  <c r="L2817" i="2" s="1"/>
  <c r="K2817" i="2" a="1"/>
  <c r="K2817" i="2" s="1"/>
  <c r="J2817" i="2" a="1"/>
  <c r="J2817" i="2" s="1"/>
  <c r="T2816" i="2" a="1"/>
  <c r="T2816" i="2" s="1"/>
  <c r="S2816" i="2" a="1"/>
  <c r="S2816" i="2" s="1"/>
  <c r="R2816" i="2" a="1"/>
  <c r="R2816" i="2" s="1"/>
  <c r="Q2816" i="2" a="1"/>
  <c r="Q2816" i="2" s="1"/>
  <c r="P2816" i="2" a="1"/>
  <c r="P2816" i="2" s="1"/>
  <c r="O2816" i="2" a="1"/>
  <c r="O2816" i="2" s="1"/>
  <c r="N2816" i="2" a="1"/>
  <c r="N2816" i="2" s="1"/>
  <c r="M2816" i="2" a="1"/>
  <c r="M2816" i="2"/>
  <c r="L2816" i="2" a="1"/>
  <c r="L2816" i="2" s="1"/>
  <c r="K2816" i="2" a="1"/>
  <c r="K2816" i="2" s="1"/>
  <c r="J2816" i="2" a="1"/>
  <c r="J2816" i="2" s="1"/>
  <c r="T2815" i="2" a="1"/>
  <c r="T2815" i="2"/>
  <c r="S2815" i="2" a="1"/>
  <c r="S2815" i="2" s="1"/>
  <c r="R2815" i="2" a="1"/>
  <c r="R2815" i="2" s="1"/>
  <c r="Q2815" i="2" a="1"/>
  <c r="Q2815" i="2" s="1"/>
  <c r="P2815" i="2" a="1"/>
  <c r="P2815" i="2"/>
  <c r="O2815" i="2" a="1"/>
  <c r="O2815" i="2" s="1"/>
  <c r="N2815" i="2" a="1"/>
  <c r="N2815" i="2" s="1"/>
  <c r="M2815" i="2" a="1"/>
  <c r="M2815" i="2" s="1"/>
  <c r="L2815" i="2" a="1"/>
  <c r="L2815" i="2" s="1"/>
  <c r="K2815" i="2" a="1"/>
  <c r="K2815" i="2"/>
  <c r="J2815" i="2" a="1"/>
  <c r="J2815" i="2" s="1"/>
  <c r="T2814" i="2" a="1"/>
  <c r="T2814" i="2" s="1"/>
  <c r="S2814" i="2" a="1"/>
  <c r="S2814" i="2" s="1"/>
  <c r="R2814" i="2" a="1"/>
  <c r="R2814" i="2" s="1"/>
  <c r="Q2814" i="2" a="1"/>
  <c r="Q2814" i="2" s="1"/>
  <c r="P2814" i="2" a="1"/>
  <c r="P2814" i="2" s="1"/>
  <c r="O2814" i="2" a="1"/>
  <c r="O2814" i="2" s="1"/>
  <c r="N2814" i="2" a="1"/>
  <c r="N2814" i="2" s="1"/>
  <c r="M2814" i="2" a="1"/>
  <c r="M2814" i="2" s="1"/>
  <c r="L2814" i="2" a="1"/>
  <c r="L2814" i="2" s="1"/>
  <c r="K2814" i="2" a="1"/>
  <c r="K2814" i="2" s="1"/>
  <c r="J2814" i="2" a="1"/>
  <c r="J2814" i="2" s="1"/>
  <c r="T2813" i="2" a="1"/>
  <c r="T2813" i="2" s="1"/>
  <c r="S2813" i="2" a="1"/>
  <c r="S2813" i="2" s="1"/>
  <c r="R2813" i="2" a="1"/>
  <c r="R2813" i="2"/>
  <c r="Q2813" i="2" a="1"/>
  <c r="Q2813" i="2" s="1"/>
  <c r="P2813" i="2" a="1"/>
  <c r="P2813" i="2" s="1"/>
  <c r="O2813" i="2" a="1"/>
  <c r="O2813" i="2" s="1"/>
  <c r="N2813" i="2" a="1"/>
  <c r="N2813" i="2"/>
  <c r="M2813" i="2" a="1"/>
  <c r="M2813" i="2" s="1"/>
  <c r="L2813" i="2" a="1"/>
  <c r="L2813" i="2" s="1"/>
  <c r="K2813" i="2" a="1"/>
  <c r="K2813" i="2" s="1"/>
  <c r="J2813" i="2" a="1"/>
  <c r="J2813" i="2" s="1"/>
  <c r="T2812" i="2" a="1"/>
  <c r="T2812" i="2" s="1"/>
  <c r="S2812" i="2" a="1"/>
  <c r="S2812" i="2" s="1"/>
  <c r="R2812" i="2" a="1"/>
  <c r="R2812" i="2" s="1"/>
  <c r="Q2812" i="2" a="1"/>
  <c r="Q2812" i="2"/>
  <c r="P2812" i="2" a="1"/>
  <c r="P2812" i="2" s="1"/>
  <c r="O2812" i="2" a="1"/>
  <c r="O2812" i="2" s="1"/>
  <c r="N2812" i="2" a="1"/>
  <c r="N2812" i="2" s="1"/>
  <c r="M2812" i="2" a="1"/>
  <c r="M2812" i="2" s="1"/>
  <c r="L2812" i="2" a="1"/>
  <c r="L2812" i="2"/>
  <c r="K2812" i="2" a="1"/>
  <c r="K2812" i="2" s="1"/>
  <c r="J2812" i="2" a="1"/>
  <c r="J2812" i="2" s="1"/>
  <c r="T2811" i="2" a="1"/>
  <c r="T2811" i="2" s="1"/>
  <c r="S2811" i="2" a="1"/>
  <c r="S2811" i="2" s="1"/>
  <c r="R2811" i="2" a="1"/>
  <c r="R2811" i="2" s="1"/>
  <c r="Q2811" i="2" a="1"/>
  <c r="Q2811" i="2" s="1"/>
  <c r="P2811" i="2" a="1"/>
  <c r="P2811" i="2" s="1"/>
  <c r="O2811" i="2" a="1"/>
  <c r="O2811" i="2" s="1"/>
  <c r="N2811" i="2" a="1"/>
  <c r="N2811" i="2" s="1"/>
  <c r="M2811" i="2" a="1"/>
  <c r="M2811" i="2" s="1"/>
  <c r="L2811" i="2" a="1"/>
  <c r="L2811" i="2" s="1"/>
  <c r="K2811" i="2" a="1"/>
  <c r="K2811" i="2" s="1"/>
  <c r="J2811" i="2" a="1"/>
  <c r="J2811" i="2" s="1"/>
  <c r="T2810" i="2" a="1"/>
  <c r="T2810" i="2" s="1"/>
  <c r="S2810" i="2" a="1"/>
  <c r="S2810" i="2"/>
  <c r="R2810" i="2" a="1"/>
  <c r="R2810" i="2" s="1"/>
  <c r="Q2810" i="2" a="1"/>
  <c r="Q2810" i="2" s="1"/>
  <c r="P2810" i="2" a="1"/>
  <c r="P2810" i="2" s="1"/>
  <c r="O2810" i="2" a="1"/>
  <c r="O2810" i="2"/>
  <c r="N2810" i="2" a="1"/>
  <c r="N2810" i="2" s="1"/>
  <c r="M2810" i="2" a="1"/>
  <c r="M2810" i="2" s="1"/>
  <c r="L2810" i="2" a="1"/>
  <c r="L2810" i="2" s="1"/>
  <c r="K2810" i="2" a="1"/>
  <c r="K2810" i="2" s="1"/>
  <c r="J2810" i="2" a="1"/>
  <c r="J2810" i="2" s="1"/>
  <c r="T2809" i="2" a="1"/>
  <c r="T2809" i="2" s="1"/>
  <c r="S2809" i="2" a="1"/>
  <c r="S2809" i="2" s="1"/>
  <c r="R2809" i="2" a="1"/>
  <c r="R2809" i="2"/>
  <c r="Q2809" i="2" a="1"/>
  <c r="Q2809" i="2" s="1"/>
  <c r="P2809" i="2" a="1"/>
  <c r="P2809" i="2" s="1"/>
  <c r="O2809" i="2" a="1"/>
  <c r="O2809" i="2" s="1"/>
  <c r="N2809" i="2" a="1"/>
  <c r="N2809" i="2" s="1"/>
  <c r="M2809" i="2" a="1"/>
  <c r="M2809" i="2"/>
  <c r="L2809" i="2" a="1"/>
  <c r="L2809" i="2" s="1"/>
  <c r="K2809" i="2" a="1"/>
  <c r="K2809" i="2" s="1"/>
  <c r="J2809" i="2" a="1"/>
  <c r="J2809" i="2" s="1"/>
  <c r="T2808" i="2" a="1"/>
  <c r="T2808" i="2" s="1"/>
  <c r="S2808" i="2" a="1"/>
  <c r="S2808" i="2" s="1"/>
  <c r="R2808" i="2" a="1"/>
  <c r="R2808" i="2" s="1"/>
  <c r="Q2808" i="2" a="1"/>
  <c r="Q2808" i="2" s="1"/>
  <c r="P2808" i="2" a="1"/>
  <c r="P2808" i="2" s="1"/>
  <c r="O2808" i="2" a="1"/>
  <c r="O2808" i="2" s="1"/>
  <c r="N2808" i="2" a="1"/>
  <c r="N2808" i="2" s="1"/>
  <c r="M2808" i="2" a="1"/>
  <c r="M2808" i="2" s="1"/>
  <c r="L2808" i="2" a="1"/>
  <c r="L2808" i="2" s="1"/>
  <c r="K2808" i="2" a="1"/>
  <c r="K2808" i="2" s="1"/>
  <c r="J2808" i="2" a="1"/>
  <c r="J2808" i="2" s="1"/>
  <c r="T2807" i="2" a="1"/>
  <c r="T2807" i="2" s="1"/>
  <c r="S2807" i="2" a="1"/>
  <c r="S2807" i="2" s="1"/>
  <c r="R2807" i="2" a="1"/>
  <c r="R2807" i="2" s="1"/>
  <c r="Q2807" i="2" a="1"/>
  <c r="Q2807" i="2" s="1"/>
  <c r="P2807" i="2" a="1"/>
  <c r="P2807" i="2"/>
  <c r="O2807" i="2" a="1"/>
  <c r="O2807" i="2" s="1"/>
  <c r="N2807" i="2" a="1"/>
  <c r="N2807" i="2" s="1"/>
  <c r="M2807" i="2" a="1"/>
  <c r="M2807" i="2" s="1"/>
  <c r="L2807" i="2" a="1"/>
  <c r="L2807" i="2" s="1"/>
  <c r="K2807" i="2" a="1"/>
  <c r="K2807" i="2" s="1"/>
  <c r="J2807" i="2" a="1"/>
  <c r="J2807" i="2" s="1"/>
  <c r="T2806" i="2" a="1"/>
  <c r="T2806" i="2" s="1"/>
  <c r="S2806" i="2" a="1"/>
  <c r="S2806" i="2"/>
  <c r="R2806" i="2" a="1"/>
  <c r="R2806" i="2" s="1"/>
  <c r="Q2806" i="2" a="1"/>
  <c r="Q2806" i="2" s="1"/>
  <c r="P2806" i="2" a="1"/>
  <c r="P2806" i="2" s="1"/>
  <c r="O2806" i="2" a="1"/>
  <c r="O2806" i="2" s="1"/>
  <c r="N2806" i="2" a="1"/>
  <c r="N2806" i="2" s="1"/>
  <c r="M2806" i="2" a="1"/>
  <c r="M2806" i="2" s="1"/>
  <c r="L2806" i="2" a="1"/>
  <c r="L2806" i="2" s="1"/>
  <c r="K2806" i="2" a="1"/>
  <c r="K2806" i="2" s="1"/>
  <c r="J2806" i="2" a="1"/>
  <c r="J2806" i="2" s="1"/>
  <c r="T2805" i="2" a="1"/>
  <c r="T2805" i="2" s="1"/>
  <c r="S2805" i="2" a="1"/>
  <c r="S2805" i="2" s="1"/>
  <c r="R2805" i="2" a="1"/>
  <c r="R2805" i="2" s="1"/>
  <c r="Q2805" i="2" a="1"/>
  <c r="Q2805" i="2" s="1"/>
  <c r="P2805" i="2" a="1"/>
  <c r="P2805" i="2" s="1"/>
  <c r="O2805" i="2" a="1"/>
  <c r="O2805" i="2" s="1"/>
  <c r="N2805" i="2" a="1"/>
  <c r="N2805" i="2" s="1"/>
  <c r="M2805" i="2" a="1"/>
  <c r="M2805" i="2" s="1"/>
  <c r="L2805" i="2" a="1"/>
  <c r="L2805" i="2" s="1"/>
  <c r="K2805" i="2" a="1"/>
  <c r="K2805" i="2" s="1"/>
  <c r="J2805" i="2" a="1"/>
  <c r="J2805" i="2" s="1"/>
  <c r="T2804" i="2" a="1"/>
  <c r="T2804" i="2" s="1"/>
  <c r="S2804" i="2" a="1"/>
  <c r="S2804" i="2" s="1"/>
  <c r="R2804" i="2" a="1"/>
  <c r="R2804" i="2" s="1"/>
  <c r="Q2804" i="2" a="1"/>
  <c r="Q2804" i="2"/>
  <c r="P2804" i="2" a="1"/>
  <c r="P2804" i="2" s="1"/>
  <c r="O2804" i="2" a="1"/>
  <c r="O2804" i="2" s="1"/>
  <c r="N2804" i="2" a="1"/>
  <c r="N2804" i="2" s="1"/>
  <c r="M2804" i="2" a="1"/>
  <c r="M2804" i="2" s="1"/>
  <c r="L2804" i="2" a="1"/>
  <c r="L2804" i="2" s="1"/>
  <c r="K2804" i="2" a="1"/>
  <c r="K2804" i="2" s="1"/>
  <c r="J2804" i="2" a="1"/>
  <c r="J2804" i="2" s="1"/>
  <c r="T2803" i="2" a="1"/>
  <c r="T2803" i="2"/>
  <c r="S2803" i="2" a="1"/>
  <c r="S2803" i="2" s="1"/>
  <c r="R2803" i="2" a="1"/>
  <c r="R2803" i="2" s="1"/>
  <c r="Q2803" i="2" a="1"/>
  <c r="Q2803" i="2" s="1"/>
  <c r="P2803" i="2" a="1"/>
  <c r="P2803" i="2" s="1"/>
  <c r="O2803" i="2" a="1"/>
  <c r="O2803" i="2" s="1"/>
  <c r="N2803" i="2" a="1"/>
  <c r="N2803" i="2" s="1"/>
  <c r="M2803" i="2" a="1"/>
  <c r="M2803" i="2" s="1"/>
  <c r="L2803" i="2" a="1"/>
  <c r="L2803" i="2" s="1"/>
  <c r="K2803" i="2" a="1"/>
  <c r="K2803" i="2" s="1"/>
  <c r="J2803" i="2" a="1"/>
  <c r="J2803" i="2" s="1"/>
  <c r="T2802" i="2" a="1"/>
  <c r="T2802" i="2" s="1"/>
  <c r="S2802" i="2" a="1"/>
  <c r="S2802" i="2" s="1"/>
  <c r="R2802" i="2" a="1"/>
  <c r="R2802" i="2" s="1"/>
  <c r="Q2802" i="2" a="1"/>
  <c r="Q2802" i="2" s="1"/>
  <c r="P2802" i="2" a="1"/>
  <c r="P2802" i="2" s="1"/>
  <c r="O2802" i="2" a="1"/>
  <c r="O2802" i="2" s="1"/>
  <c r="N2802" i="2" a="1"/>
  <c r="N2802" i="2" s="1"/>
  <c r="M2802" i="2" a="1"/>
  <c r="M2802" i="2" s="1"/>
  <c r="L2802" i="2" a="1"/>
  <c r="L2802" i="2" s="1"/>
  <c r="K2802" i="2" a="1"/>
  <c r="K2802" i="2" s="1"/>
  <c r="J2802" i="2" a="1"/>
  <c r="J2802" i="2" s="1"/>
  <c r="T2801" i="2" a="1"/>
  <c r="T2801" i="2" s="1"/>
  <c r="S2801" i="2" a="1"/>
  <c r="S2801" i="2" s="1"/>
  <c r="R2801" i="2" a="1"/>
  <c r="R2801" i="2"/>
  <c r="Q2801" i="2" a="1"/>
  <c r="Q2801" i="2" s="1"/>
  <c r="P2801" i="2" a="1"/>
  <c r="P2801" i="2" s="1"/>
  <c r="O2801" i="2" a="1"/>
  <c r="O2801" i="2" s="1"/>
  <c r="N2801" i="2" a="1"/>
  <c r="N2801" i="2" s="1"/>
  <c r="M2801" i="2" a="1"/>
  <c r="M2801" i="2" s="1"/>
  <c r="L2801" i="2" a="1"/>
  <c r="L2801" i="2" s="1"/>
  <c r="K2801" i="2" a="1"/>
  <c r="K2801" i="2" s="1"/>
  <c r="J2801" i="2" a="1"/>
  <c r="J2801" i="2"/>
  <c r="T2800" i="2" a="1"/>
  <c r="T2800" i="2" s="1"/>
  <c r="S2800" i="2" a="1"/>
  <c r="S2800" i="2" s="1"/>
  <c r="R2800" i="2" a="1"/>
  <c r="R2800" i="2" s="1"/>
  <c r="Q2800" i="2" a="1"/>
  <c r="Q2800" i="2" s="1"/>
  <c r="P2800" i="2" a="1"/>
  <c r="P2800" i="2" s="1"/>
  <c r="O2800" i="2" a="1"/>
  <c r="O2800" i="2" s="1"/>
  <c r="N2800" i="2" a="1"/>
  <c r="N2800" i="2" s="1"/>
  <c r="M2800" i="2" a="1"/>
  <c r="M2800" i="2" s="1"/>
  <c r="L2800" i="2" a="1"/>
  <c r="L2800" i="2" s="1"/>
  <c r="K2800" i="2" a="1"/>
  <c r="K2800" i="2" s="1"/>
  <c r="J2800" i="2" a="1"/>
  <c r="J2800" i="2" s="1"/>
  <c r="T2799" i="2" a="1"/>
  <c r="T2799" i="2" s="1"/>
  <c r="S2799" i="2" a="1"/>
  <c r="S2799" i="2" s="1"/>
  <c r="R2799" i="2" a="1"/>
  <c r="R2799" i="2" s="1"/>
  <c r="Q2799" i="2" a="1"/>
  <c r="Q2799" i="2" s="1"/>
  <c r="P2799" i="2" a="1"/>
  <c r="P2799" i="2" s="1"/>
  <c r="O2799" i="2" a="1"/>
  <c r="O2799" i="2" s="1"/>
  <c r="N2799" i="2" a="1"/>
  <c r="N2799" i="2" s="1"/>
  <c r="M2799" i="2" a="1"/>
  <c r="M2799" i="2" s="1"/>
  <c r="L2799" i="2" a="1"/>
  <c r="L2799" i="2" s="1"/>
  <c r="K2799" i="2" a="1"/>
  <c r="K2799" i="2" s="1"/>
  <c r="J2799" i="2" a="1"/>
  <c r="J2799" i="2" s="1"/>
  <c r="T2798" i="2" a="1"/>
  <c r="T2798" i="2" s="1"/>
  <c r="S2798" i="2" a="1"/>
  <c r="S2798" i="2"/>
  <c r="R2798" i="2" a="1"/>
  <c r="R2798" i="2" s="1"/>
  <c r="Q2798" i="2" a="1"/>
  <c r="Q2798" i="2" s="1"/>
  <c r="P2798" i="2" a="1"/>
  <c r="P2798" i="2" s="1"/>
  <c r="O2798" i="2" a="1"/>
  <c r="O2798" i="2" s="1"/>
  <c r="N2798" i="2" a="1"/>
  <c r="N2798" i="2" s="1"/>
  <c r="M2798" i="2" a="1"/>
  <c r="M2798" i="2" s="1"/>
  <c r="L2798" i="2" a="1"/>
  <c r="L2798" i="2" s="1"/>
  <c r="K2798" i="2" a="1"/>
  <c r="K2798" i="2"/>
  <c r="J2798" i="2" a="1"/>
  <c r="J2798" i="2" s="1"/>
  <c r="T2797" i="2" a="1"/>
  <c r="T2797" i="2" s="1"/>
  <c r="S2797" i="2" a="1"/>
  <c r="S2797" i="2" s="1"/>
  <c r="R2797" i="2" a="1"/>
  <c r="R2797" i="2" s="1"/>
  <c r="Q2797" i="2" a="1"/>
  <c r="Q2797" i="2" s="1"/>
  <c r="P2797" i="2" a="1"/>
  <c r="P2797" i="2" s="1"/>
  <c r="O2797" i="2" a="1"/>
  <c r="O2797" i="2" s="1"/>
  <c r="N2797" i="2" a="1"/>
  <c r="N2797" i="2" s="1"/>
  <c r="M2797" i="2" a="1"/>
  <c r="M2797" i="2" s="1"/>
  <c r="L2797" i="2" a="1"/>
  <c r="L2797" i="2" s="1"/>
  <c r="K2797" i="2" a="1"/>
  <c r="K2797" i="2" s="1"/>
  <c r="J2797" i="2" a="1"/>
  <c r="J2797" i="2" s="1"/>
  <c r="T2796" i="2" a="1"/>
  <c r="T2796" i="2" s="1"/>
  <c r="S2796" i="2" a="1"/>
  <c r="S2796" i="2" s="1"/>
  <c r="R2796" i="2" a="1"/>
  <c r="R2796" i="2" s="1"/>
  <c r="Q2796" i="2" a="1"/>
  <c r="Q2796" i="2" s="1"/>
  <c r="P2796" i="2" a="1"/>
  <c r="P2796" i="2" s="1"/>
  <c r="O2796" i="2" a="1"/>
  <c r="O2796" i="2" s="1"/>
  <c r="N2796" i="2" a="1"/>
  <c r="N2796" i="2" s="1"/>
  <c r="M2796" i="2" a="1"/>
  <c r="M2796" i="2" s="1"/>
  <c r="L2796" i="2" a="1"/>
  <c r="L2796" i="2" s="1"/>
  <c r="K2796" i="2" a="1"/>
  <c r="K2796" i="2" s="1"/>
  <c r="J2796" i="2" a="1"/>
  <c r="J2796" i="2" s="1"/>
  <c r="T2795" i="2" a="1"/>
  <c r="T2795" i="2"/>
  <c r="S2795" i="2" a="1"/>
  <c r="S2795" i="2" s="1"/>
  <c r="R2795" i="2" a="1"/>
  <c r="R2795" i="2" s="1"/>
  <c r="Q2795" i="2" a="1"/>
  <c r="Q2795" i="2" s="1"/>
  <c r="P2795" i="2" a="1"/>
  <c r="P2795" i="2" s="1"/>
  <c r="O2795" i="2" a="1"/>
  <c r="O2795" i="2" s="1"/>
  <c r="N2795" i="2" a="1"/>
  <c r="N2795" i="2" s="1"/>
  <c r="M2795" i="2" a="1"/>
  <c r="M2795" i="2" s="1"/>
  <c r="L2795" i="2" a="1"/>
  <c r="L2795" i="2"/>
  <c r="K2795" i="2" a="1"/>
  <c r="K2795" i="2" s="1"/>
  <c r="J2795" i="2" a="1"/>
  <c r="J2795" i="2" s="1"/>
  <c r="T2794" i="2" a="1"/>
  <c r="T2794" i="2" s="1"/>
  <c r="S2794" i="2" a="1"/>
  <c r="S2794" i="2" s="1"/>
  <c r="R2794" i="2" a="1"/>
  <c r="R2794" i="2" s="1"/>
  <c r="Q2794" i="2" a="1"/>
  <c r="Q2794" i="2" s="1"/>
  <c r="P2794" i="2" a="1"/>
  <c r="P2794" i="2" s="1"/>
  <c r="O2794" i="2" a="1"/>
  <c r="O2794" i="2" s="1"/>
  <c r="N2794" i="2" a="1"/>
  <c r="N2794" i="2" s="1"/>
  <c r="M2794" i="2" a="1"/>
  <c r="M2794" i="2" s="1"/>
  <c r="L2794" i="2" a="1"/>
  <c r="L2794" i="2" s="1"/>
  <c r="K2794" i="2" a="1"/>
  <c r="K2794" i="2" s="1"/>
  <c r="J2794" i="2" a="1"/>
  <c r="J2794" i="2" s="1"/>
  <c r="T2793" i="2" a="1"/>
  <c r="T2793" i="2" s="1"/>
  <c r="S2793" i="2" a="1"/>
  <c r="S2793" i="2" s="1"/>
  <c r="R2793" i="2" a="1"/>
  <c r="R2793" i="2" s="1"/>
  <c r="Q2793" i="2" a="1"/>
  <c r="Q2793" i="2" s="1"/>
  <c r="P2793" i="2" a="1"/>
  <c r="P2793" i="2" s="1"/>
  <c r="O2793" i="2" a="1"/>
  <c r="O2793" i="2" s="1"/>
  <c r="N2793" i="2" a="1"/>
  <c r="N2793" i="2" s="1"/>
  <c r="M2793" i="2" a="1"/>
  <c r="M2793" i="2" s="1"/>
  <c r="L2793" i="2" a="1"/>
  <c r="L2793" i="2" s="1"/>
  <c r="K2793" i="2" a="1"/>
  <c r="K2793" i="2" s="1"/>
  <c r="J2793" i="2" a="1"/>
  <c r="J2793" i="2"/>
  <c r="T2792" i="2" a="1"/>
  <c r="T2792" i="2" s="1"/>
  <c r="S2792" i="2" a="1"/>
  <c r="S2792" i="2" s="1"/>
  <c r="R2792" i="2" a="1"/>
  <c r="R2792" i="2" s="1"/>
  <c r="Q2792" i="2" a="1"/>
  <c r="Q2792" i="2" s="1"/>
  <c r="P2792" i="2" a="1"/>
  <c r="P2792" i="2" s="1"/>
  <c r="O2792" i="2" a="1"/>
  <c r="O2792" i="2" s="1"/>
  <c r="N2792" i="2" a="1"/>
  <c r="N2792" i="2" s="1"/>
  <c r="M2792" i="2" a="1"/>
  <c r="M2792" i="2"/>
  <c r="L2792" i="2" a="1"/>
  <c r="L2792" i="2" s="1"/>
  <c r="K2792" i="2" a="1"/>
  <c r="K2792" i="2" s="1"/>
  <c r="J2792" i="2" a="1"/>
  <c r="J2792" i="2" s="1"/>
  <c r="T2791" i="2" a="1"/>
  <c r="T2791" i="2" s="1"/>
  <c r="S2791" i="2" a="1"/>
  <c r="S2791" i="2" s="1"/>
  <c r="R2791" i="2" a="1"/>
  <c r="R2791" i="2" s="1"/>
  <c r="Q2791" i="2" a="1"/>
  <c r="Q2791" i="2" s="1"/>
  <c r="P2791" i="2" a="1"/>
  <c r="P2791" i="2" s="1"/>
  <c r="O2791" i="2" a="1"/>
  <c r="O2791" i="2" s="1"/>
  <c r="N2791" i="2" a="1"/>
  <c r="N2791" i="2" s="1"/>
  <c r="M2791" i="2" a="1"/>
  <c r="M2791" i="2" s="1"/>
  <c r="L2791" i="2" a="1"/>
  <c r="L2791" i="2" s="1"/>
  <c r="K2791" i="2" a="1"/>
  <c r="K2791" i="2" s="1"/>
  <c r="J2791" i="2" a="1"/>
  <c r="J2791" i="2" s="1"/>
  <c r="T2790" i="2" a="1"/>
  <c r="T2790" i="2" s="1"/>
  <c r="S2790" i="2" a="1"/>
  <c r="S2790" i="2" s="1"/>
  <c r="R2790" i="2" a="1"/>
  <c r="R2790" i="2" s="1"/>
  <c r="Q2790" i="2" a="1"/>
  <c r="Q2790" i="2" s="1"/>
  <c r="P2790" i="2" a="1"/>
  <c r="P2790" i="2" s="1"/>
  <c r="O2790" i="2" a="1"/>
  <c r="O2790" i="2" s="1"/>
  <c r="N2790" i="2" a="1"/>
  <c r="N2790" i="2" s="1"/>
  <c r="M2790" i="2" a="1"/>
  <c r="M2790" i="2" s="1"/>
  <c r="L2790" i="2" a="1"/>
  <c r="L2790" i="2" s="1"/>
  <c r="K2790" i="2" a="1"/>
  <c r="K2790" i="2"/>
  <c r="J2790" i="2" a="1"/>
  <c r="J2790" i="2" s="1"/>
  <c r="T2789" i="2" a="1"/>
  <c r="T2789" i="2" s="1"/>
  <c r="S2789" i="2" a="1"/>
  <c r="S2789" i="2" s="1"/>
  <c r="R2789" i="2" a="1"/>
  <c r="R2789" i="2" s="1"/>
  <c r="Q2789" i="2" a="1"/>
  <c r="Q2789" i="2" s="1"/>
  <c r="P2789" i="2" a="1"/>
  <c r="P2789" i="2" s="1"/>
  <c r="O2789" i="2" a="1"/>
  <c r="O2789" i="2" s="1"/>
  <c r="N2789" i="2" a="1"/>
  <c r="N2789" i="2"/>
  <c r="M2789" i="2" a="1"/>
  <c r="M2789" i="2" s="1"/>
  <c r="L2789" i="2" a="1"/>
  <c r="L2789" i="2" s="1"/>
  <c r="K2789" i="2" a="1"/>
  <c r="K2789" i="2" s="1"/>
  <c r="J2789" i="2" a="1"/>
  <c r="J2789" i="2" s="1"/>
  <c r="T2788" i="2" a="1"/>
  <c r="T2788" i="2" s="1"/>
  <c r="S2788" i="2" a="1"/>
  <c r="S2788" i="2" s="1"/>
  <c r="R2788" i="2" a="1"/>
  <c r="R2788" i="2" s="1"/>
  <c r="Q2788" i="2" a="1"/>
  <c r="Q2788" i="2" s="1"/>
  <c r="P2788" i="2" a="1"/>
  <c r="P2788" i="2" s="1"/>
  <c r="O2788" i="2" a="1"/>
  <c r="O2788" i="2" s="1"/>
  <c r="N2788" i="2" a="1"/>
  <c r="N2788" i="2" s="1"/>
  <c r="M2788" i="2" a="1"/>
  <c r="M2788" i="2" s="1"/>
  <c r="L2788" i="2" a="1"/>
  <c r="L2788" i="2" s="1"/>
  <c r="K2788" i="2" a="1"/>
  <c r="K2788" i="2" s="1"/>
  <c r="J2788" i="2" a="1"/>
  <c r="J2788" i="2" s="1"/>
  <c r="T2787" i="2" a="1"/>
  <c r="T2787" i="2" s="1"/>
  <c r="S2787" i="2" a="1"/>
  <c r="S2787" i="2" s="1"/>
  <c r="R2787" i="2" a="1"/>
  <c r="R2787" i="2" s="1"/>
  <c r="Q2787" i="2" a="1"/>
  <c r="Q2787" i="2" s="1"/>
  <c r="P2787" i="2" a="1"/>
  <c r="P2787" i="2" s="1"/>
  <c r="O2787" i="2" a="1"/>
  <c r="O2787" i="2" s="1"/>
  <c r="N2787" i="2" a="1"/>
  <c r="N2787" i="2" s="1"/>
  <c r="M2787" i="2" a="1"/>
  <c r="M2787" i="2" s="1"/>
  <c r="L2787" i="2" a="1"/>
  <c r="L2787" i="2"/>
  <c r="K2787" i="2" a="1"/>
  <c r="K2787" i="2" s="1"/>
  <c r="J2787" i="2" a="1"/>
  <c r="J2787" i="2" s="1"/>
  <c r="T2786" i="2" a="1"/>
  <c r="T2786" i="2" s="1"/>
  <c r="S2786" i="2" a="1"/>
  <c r="S2786" i="2" s="1"/>
  <c r="R2786" i="2" a="1"/>
  <c r="R2786" i="2" s="1"/>
  <c r="Q2786" i="2" a="1"/>
  <c r="Q2786" i="2" s="1"/>
  <c r="P2786" i="2" a="1"/>
  <c r="P2786" i="2" s="1"/>
  <c r="O2786" i="2" a="1"/>
  <c r="O2786" i="2"/>
  <c r="N2786" i="2" a="1"/>
  <c r="N2786" i="2" s="1"/>
  <c r="M2786" i="2" a="1"/>
  <c r="M2786" i="2" s="1"/>
  <c r="L2786" i="2" a="1"/>
  <c r="L2786" i="2" s="1"/>
  <c r="K2786" i="2" a="1"/>
  <c r="K2786" i="2" s="1"/>
  <c r="J2786" i="2" a="1"/>
  <c r="J2786" i="2" s="1"/>
  <c r="T2785" i="2" a="1"/>
  <c r="T2785" i="2" s="1"/>
  <c r="S2785" i="2" a="1"/>
  <c r="S2785" i="2" s="1"/>
  <c r="R2785" i="2" a="1"/>
  <c r="R2785" i="2" s="1"/>
  <c r="Q2785" i="2" a="1"/>
  <c r="Q2785" i="2" s="1"/>
  <c r="P2785" i="2" a="1"/>
  <c r="P2785" i="2" s="1"/>
  <c r="O2785" i="2" a="1"/>
  <c r="O2785" i="2" s="1"/>
  <c r="N2785" i="2" a="1"/>
  <c r="N2785" i="2" s="1"/>
  <c r="M2785" i="2" a="1"/>
  <c r="M2785" i="2" s="1"/>
  <c r="L2785" i="2" a="1"/>
  <c r="L2785" i="2" s="1"/>
  <c r="K2785" i="2" a="1"/>
  <c r="K2785" i="2" s="1"/>
  <c r="J2785" i="2" a="1"/>
  <c r="J2785" i="2" s="1"/>
  <c r="T2784" i="2" a="1"/>
  <c r="T2784" i="2" s="1"/>
  <c r="S2784" i="2" a="1"/>
  <c r="S2784" i="2" s="1"/>
  <c r="R2784" i="2" a="1"/>
  <c r="R2784" i="2" s="1"/>
  <c r="Q2784" i="2" a="1"/>
  <c r="Q2784" i="2"/>
  <c r="P2784" i="2" a="1"/>
  <c r="P2784" i="2"/>
  <c r="O2784" i="2" a="1"/>
  <c r="O2784" i="2"/>
  <c r="N2784" i="2" a="1"/>
  <c r="N2784" i="2" s="1"/>
  <c r="M2784" i="2" a="1"/>
  <c r="M2784" i="2" s="1"/>
  <c r="L2784" i="2" a="1"/>
  <c r="L2784" i="2" s="1"/>
  <c r="K2784" i="2" a="1"/>
  <c r="K2784" i="2" s="1"/>
  <c r="J2784" i="2" a="1"/>
  <c r="J2784" i="2" s="1"/>
  <c r="T2783" i="2" a="1"/>
  <c r="T2783" i="2" s="1"/>
  <c r="S2783" i="2" a="1"/>
  <c r="S2783" i="2" s="1"/>
  <c r="R2783" i="2" a="1"/>
  <c r="R2783" i="2" s="1"/>
  <c r="Q2783" i="2" a="1"/>
  <c r="Q2783" i="2" s="1"/>
  <c r="P2783" i="2" a="1"/>
  <c r="P2783" i="2"/>
  <c r="O2783" i="2" a="1"/>
  <c r="O2783" i="2" s="1"/>
  <c r="N2783" i="2" a="1"/>
  <c r="N2783" i="2" s="1"/>
  <c r="M2783" i="2" a="1"/>
  <c r="M2783" i="2" s="1"/>
  <c r="L2783" i="2" a="1"/>
  <c r="L2783" i="2" s="1"/>
  <c r="K2783" i="2" a="1"/>
  <c r="K2783" i="2"/>
  <c r="J2783" i="2" a="1"/>
  <c r="J2783" i="2" s="1"/>
  <c r="T2782" i="2" a="1"/>
  <c r="T2782" i="2" s="1"/>
  <c r="S2782" i="2" a="1"/>
  <c r="S2782" i="2" s="1"/>
  <c r="R2782" i="2" a="1"/>
  <c r="R2782" i="2" s="1"/>
  <c r="Q2782" i="2" a="1"/>
  <c r="Q2782" i="2"/>
  <c r="P2782" i="2" a="1"/>
  <c r="P2782" i="2" s="1"/>
  <c r="O2782" i="2" a="1"/>
  <c r="O2782" i="2" s="1"/>
  <c r="N2782" i="2" a="1"/>
  <c r="N2782" i="2" s="1"/>
  <c r="M2782" i="2" a="1"/>
  <c r="M2782" i="2" s="1"/>
  <c r="L2782" i="2" a="1"/>
  <c r="L2782" i="2" s="1"/>
  <c r="K2782" i="2" a="1"/>
  <c r="K2782" i="2" s="1"/>
  <c r="J2782" i="2" a="1"/>
  <c r="J2782" i="2" s="1"/>
  <c r="T2781" i="2" a="1"/>
  <c r="T2781" i="2" s="1"/>
  <c r="S2781" i="2" a="1"/>
  <c r="S2781" i="2" s="1"/>
  <c r="R2781" i="2" a="1"/>
  <c r="R2781" i="2"/>
  <c r="Q2781" i="2" a="1"/>
  <c r="Q2781" i="2"/>
  <c r="P2781" i="2" a="1"/>
  <c r="P2781" i="2"/>
  <c r="O2781" i="2" a="1"/>
  <c r="O2781" i="2" s="1"/>
  <c r="N2781" i="2" a="1"/>
  <c r="N2781" i="2" s="1"/>
  <c r="M2781" i="2" a="1"/>
  <c r="M2781" i="2" s="1"/>
  <c r="L2781" i="2" a="1"/>
  <c r="L2781" i="2" s="1"/>
  <c r="K2781" i="2" a="1"/>
  <c r="K2781" i="2" s="1"/>
  <c r="J2781" i="2" a="1"/>
  <c r="J2781" i="2" s="1"/>
  <c r="T2780" i="2" a="1"/>
  <c r="T2780" i="2" s="1"/>
  <c r="S2780" i="2" a="1"/>
  <c r="S2780" i="2" s="1"/>
  <c r="R2780" i="2" a="1"/>
  <c r="R2780" i="2" s="1"/>
  <c r="Q2780" i="2" a="1"/>
  <c r="Q2780" i="2"/>
  <c r="P2780" i="2" a="1"/>
  <c r="P2780" i="2" s="1"/>
  <c r="O2780" i="2" a="1"/>
  <c r="O2780" i="2" s="1"/>
  <c r="N2780" i="2" a="1"/>
  <c r="N2780" i="2" s="1"/>
  <c r="M2780" i="2" a="1"/>
  <c r="M2780" i="2" s="1"/>
  <c r="L2780" i="2" a="1"/>
  <c r="L2780" i="2"/>
  <c r="K2780" i="2" a="1"/>
  <c r="K2780" i="2"/>
  <c r="J2780" i="2" a="1"/>
  <c r="J2780" i="2" s="1"/>
  <c r="T2779" i="2" a="1"/>
  <c r="T2779" i="2" s="1"/>
  <c r="S2779" i="2" a="1"/>
  <c r="S2779" i="2" s="1"/>
  <c r="R2779" i="2" a="1"/>
  <c r="R2779" i="2"/>
  <c r="Q2779" i="2" a="1"/>
  <c r="Q2779" i="2" s="1"/>
  <c r="P2779" i="2" a="1"/>
  <c r="P2779" i="2" s="1"/>
  <c r="O2779" i="2" a="1"/>
  <c r="O2779" i="2" s="1"/>
  <c r="N2779" i="2" a="1"/>
  <c r="N2779" i="2" s="1"/>
  <c r="M2779" i="2" a="1"/>
  <c r="M2779" i="2" s="1"/>
  <c r="L2779" i="2" a="1"/>
  <c r="L2779" i="2"/>
  <c r="K2779" i="2" a="1"/>
  <c r="K2779" i="2" s="1"/>
  <c r="J2779" i="2" a="1"/>
  <c r="J2779" i="2" s="1"/>
  <c r="T2778" i="2" a="1"/>
  <c r="T2778" i="2" s="1"/>
  <c r="S2778" i="2" a="1"/>
  <c r="S2778" i="2"/>
  <c r="R2778" i="2" a="1"/>
  <c r="R2778" i="2" s="1"/>
  <c r="Q2778" i="2" a="1"/>
  <c r="Q2778" i="2"/>
  <c r="P2778" i="2" a="1"/>
  <c r="P2778" i="2" s="1"/>
  <c r="O2778" i="2" a="1"/>
  <c r="O2778" i="2" s="1"/>
  <c r="N2778" i="2" a="1"/>
  <c r="N2778" i="2" s="1"/>
  <c r="M2778" i="2" a="1"/>
  <c r="M2778" i="2"/>
  <c r="L2778" i="2" a="1"/>
  <c r="L2778" i="2" s="1"/>
  <c r="K2778" i="2" a="1"/>
  <c r="K2778" i="2" s="1"/>
  <c r="J2778" i="2" a="1"/>
  <c r="J2778" i="2" s="1"/>
  <c r="T2777" i="2" a="1"/>
  <c r="T2777" i="2" s="1"/>
  <c r="S2777" i="2" a="1"/>
  <c r="S2777" i="2" s="1"/>
  <c r="R2777" i="2" a="1"/>
  <c r="R2777" i="2"/>
  <c r="Q2777" i="2" a="1"/>
  <c r="Q2777" i="2" s="1"/>
  <c r="P2777" i="2" a="1"/>
  <c r="P2777" i="2" s="1"/>
  <c r="O2777" i="2" a="1"/>
  <c r="O2777" i="2" s="1"/>
  <c r="N2777" i="2" a="1"/>
  <c r="N2777" i="2"/>
  <c r="M2777" i="2" a="1"/>
  <c r="M2777" i="2"/>
  <c r="L2777" i="2" a="1"/>
  <c r="L2777" i="2"/>
  <c r="K2777" i="2" a="1"/>
  <c r="K2777" i="2" s="1"/>
  <c r="J2777" i="2" a="1"/>
  <c r="J2777" i="2" s="1"/>
  <c r="T2776" i="2" a="1"/>
  <c r="T2776" i="2" s="1"/>
  <c r="S2776" i="2" a="1"/>
  <c r="S2776" i="2"/>
  <c r="R2776" i="2" a="1"/>
  <c r="R2776" i="2" s="1"/>
  <c r="Q2776" i="2" a="1"/>
  <c r="Q2776" i="2" s="1"/>
  <c r="P2776" i="2" a="1"/>
  <c r="P2776" i="2" s="1"/>
  <c r="O2776" i="2" a="1"/>
  <c r="O2776" i="2" s="1"/>
  <c r="N2776" i="2" a="1"/>
  <c r="N2776" i="2" s="1"/>
  <c r="M2776" i="2" a="1"/>
  <c r="M2776" i="2"/>
  <c r="L2776" i="2" a="1"/>
  <c r="L2776" i="2" s="1"/>
  <c r="K2776" i="2" a="1"/>
  <c r="K2776" i="2"/>
  <c r="J2776" i="2" a="1"/>
  <c r="J2776" i="2" s="1"/>
  <c r="T2775" i="2" a="1"/>
  <c r="T2775" i="2"/>
  <c r="S2775" i="2" a="1"/>
  <c r="S2775" i="2" s="1"/>
  <c r="R2775" i="2" a="1"/>
  <c r="R2775" i="2"/>
  <c r="Q2775" i="2" a="1"/>
  <c r="Q2775" i="2" s="1"/>
  <c r="P2775" i="2" a="1"/>
  <c r="P2775" i="2" s="1"/>
  <c r="O2775" i="2" a="1"/>
  <c r="O2775" i="2" s="1"/>
  <c r="N2775" i="2" a="1"/>
  <c r="N2775" i="2"/>
  <c r="M2775" i="2" a="1"/>
  <c r="M2775" i="2" s="1"/>
  <c r="L2775" i="2" a="1"/>
  <c r="L2775" i="2" s="1"/>
  <c r="K2775" i="2" a="1"/>
  <c r="K2775" i="2" s="1"/>
  <c r="J2775" i="2" a="1"/>
  <c r="J2775" i="2" s="1"/>
  <c r="T2774" i="2" a="1"/>
  <c r="T2774" i="2" s="1"/>
  <c r="S2774" i="2" a="1"/>
  <c r="S2774" i="2"/>
  <c r="R2774" i="2" a="1"/>
  <c r="R2774" i="2" s="1"/>
  <c r="Q2774" i="2" a="1"/>
  <c r="Q2774" i="2" s="1"/>
  <c r="P2774" i="2" a="1"/>
  <c r="P2774" i="2" s="1"/>
  <c r="O2774" i="2" a="1"/>
  <c r="O2774" i="2"/>
  <c r="N2774" i="2" a="1"/>
  <c r="N2774" i="2"/>
  <c r="M2774" i="2" a="1"/>
  <c r="M2774" i="2" s="1"/>
  <c r="L2774" i="2" a="1"/>
  <c r="L2774" i="2" s="1"/>
  <c r="K2774" i="2" a="1"/>
  <c r="K2774" i="2" s="1"/>
  <c r="J2774" i="2" a="1"/>
  <c r="J2774" i="2" s="1"/>
  <c r="T2773" i="2" a="1"/>
  <c r="T2773" i="2"/>
  <c r="S2773" i="2" a="1"/>
  <c r="S2773" i="2" s="1"/>
  <c r="R2773" i="2" a="1"/>
  <c r="R2773" i="2" s="1"/>
  <c r="Q2773" i="2" a="1"/>
  <c r="Q2773" i="2" s="1"/>
  <c r="P2773" i="2" a="1"/>
  <c r="P2773" i="2" s="1"/>
  <c r="O2773" i="2" a="1"/>
  <c r="O2773" i="2" s="1"/>
  <c r="N2773" i="2" a="1"/>
  <c r="N2773" i="2"/>
  <c r="M2773" i="2" a="1"/>
  <c r="M2773" i="2" s="1"/>
  <c r="L2773" i="2" a="1"/>
  <c r="L2773" i="2" s="1"/>
  <c r="K2773" i="2" a="1"/>
  <c r="K2773" i="2" s="1"/>
  <c r="J2773" i="2" a="1"/>
  <c r="J2773" i="2"/>
  <c r="T2772" i="2" a="1"/>
  <c r="T2772" i="2" s="1"/>
  <c r="S2772" i="2" a="1"/>
  <c r="S2772" i="2"/>
  <c r="R2772" i="2" a="1"/>
  <c r="R2772" i="2" s="1"/>
  <c r="Q2772" i="2" a="1"/>
  <c r="Q2772" i="2" s="1"/>
  <c r="P2772" i="2" a="1"/>
  <c r="P2772" i="2" s="1"/>
  <c r="O2772" i="2" a="1"/>
  <c r="O2772" i="2" s="1"/>
  <c r="N2772" i="2" a="1"/>
  <c r="N2772" i="2" s="1"/>
  <c r="M2772" i="2" a="1"/>
  <c r="M2772" i="2" s="1"/>
  <c r="L2772" i="2" a="1"/>
  <c r="L2772" i="2" s="1"/>
  <c r="K2772" i="2" a="1"/>
  <c r="K2772" i="2"/>
  <c r="J2772" i="2" a="1"/>
  <c r="J2772" i="2" s="1"/>
  <c r="T2771" i="2" a="1"/>
  <c r="T2771" i="2"/>
  <c r="S2771" i="2" a="1"/>
  <c r="S2771" i="2" s="1"/>
  <c r="R2771" i="2" a="1"/>
  <c r="R2771" i="2" s="1"/>
  <c r="Q2771" i="2" a="1"/>
  <c r="Q2771" i="2" s="1"/>
  <c r="P2771" i="2" a="1"/>
  <c r="P2771" i="2" s="1"/>
  <c r="O2771" i="2" a="1"/>
  <c r="O2771" i="2"/>
  <c r="N2771" i="2" a="1"/>
  <c r="N2771" i="2"/>
  <c r="M2771" i="2" a="1"/>
  <c r="M2771" i="2" s="1"/>
  <c r="L2771" i="2" a="1"/>
  <c r="L2771" i="2" s="1"/>
  <c r="K2771" i="2" a="1"/>
  <c r="K2771" i="2" s="1"/>
  <c r="J2771" i="2" a="1"/>
  <c r="J2771" i="2"/>
  <c r="T2770" i="2" a="1"/>
  <c r="T2770" i="2" s="1"/>
  <c r="S2770" i="2" a="1"/>
  <c r="S2770" i="2" s="1"/>
  <c r="R2770" i="2" a="1"/>
  <c r="R2770" i="2" s="1"/>
  <c r="Q2770" i="2" a="1"/>
  <c r="Q2770" i="2" s="1"/>
  <c r="P2770" i="2" a="1"/>
  <c r="P2770" i="2" s="1"/>
  <c r="O2770" i="2" a="1"/>
  <c r="O2770" i="2" s="1"/>
  <c r="N2770" i="2" a="1"/>
  <c r="N2770" i="2" s="1"/>
  <c r="M2770" i="2" a="1"/>
  <c r="M2770" i="2" s="1"/>
  <c r="L2770" i="2" a="1"/>
  <c r="L2770" i="2" s="1"/>
  <c r="K2770" i="2" a="1"/>
  <c r="K2770" i="2"/>
  <c r="J2770" i="2" a="1"/>
  <c r="J2770" i="2" s="1"/>
  <c r="T2769" i="2" a="1"/>
  <c r="T2769" i="2"/>
  <c r="S2769" i="2" a="1"/>
  <c r="S2769" i="2" s="1"/>
  <c r="R2769" i="2" a="1"/>
  <c r="R2769" i="2" s="1"/>
  <c r="Q2769" i="2" a="1"/>
  <c r="Q2769" i="2" s="1"/>
  <c r="P2769" i="2" a="1"/>
  <c r="P2769" i="2"/>
  <c r="O2769" i="2" a="1"/>
  <c r="O2769" i="2" s="1"/>
  <c r="N2769" i="2" a="1"/>
  <c r="N2769" i="2"/>
  <c r="M2769" i="2" a="1"/>
  <c r="M2769" i="2" s="1"/>
  <c r="L2769" i="2" a="1"/>
  <c r="L2769" i="2" s="1"/>
  <c r="K2769" i="2" a="1"/>
  <c r="K2769" i="2" s="1"/>
  <c r="J2769" i="2" a="1"/>
  <c r="J2769" i="2"/>
  <c r="T2768" i="2" a="1"/>
  <c r="T2768" i="2" s="1"/>
  <c r="S2768" i="2" a="1"/>
  <c r="S2768" i="2" s="1"/>
  <c r="R2768" i="2" a="1"/>
  <c r="R2768" i="2" s="1"/>
  <c r="Q2768" i="2" a="1"/>
  <c r="Q2768" i="2"/>
  <c r="P2768" i="2" a="1"/>
  <c r="P2768" i="2"/>
  <c r="O2768" i="2" a="1"/>
  <c r="O2768" i="2"/>
  <c r="N2768" i="2" a="1"/>
  <c r="N2768" i="2" s="1"/>
  <c r="M2768" i="2" a="1"/>
  <c r="M2768" i="2"/>
  <c r="L2768" i="2" a="1"/>
  <c r="L2768" i="2" s="1"/>
  <c r="K2768" i="2" a="1"/>
  <c r="K2768" i="2"/>
  <c r="J2768" i="2" a="1"/>
  <c r="J2768" i="2" s="1"/>
  <c r="T2767" i="2" a="1"/>
  <c r="T2767" i="2" s="1"/>
  <c r="S2767" i="2" a="1"/>
  <c r="S2767" i="2"/>
  <c r="R2767" i="2" a="1"/>
  <c r="R2767" i="2" s="1"/>
  <c r="Q2767" i="2" a="1"/>
  <c r="Q2767" i="2" s="1"/>
  <c r="P2767" i="2" a="1"/>
  <c r="P2767" i="2"/>
  <c r="O2767" i="2" a="1"/>
  <c r="O2767" i="2" s="1"/>
  <c r="N2767" i="2" a="1"/>
  <c r="N2767" i="2"/>
  <c r="M2767" i="2" a="1"/>
  <c r="M2767" i="2" s="1"/>
  <c r="L2767" i="2" a="1"/>
  <c r="L2767" i="2"/>
  <c r="K2767" i="2" a="1"/>
  <c r="K2767" i="2" s="1"/>
  <c r="J2767" i="2" a="1"/>
  <c r="J2767" i="2"/>
  <c r="T2766" i="2" a="1"/>
  <c r="T2766" i="2" s="1"/>
  <c r="S2766" i="2" a="1"/>
  <c r="S2766" i="2" s="1"/>
  <c r="R2766" i="2" a="1"/>
  <c r="R2766" i="2" s="1"/>
  <c r="Q2766" i="2" a="1"/>
  <c r="Q2766" i="2" s="1"/>
  <c r="P2766" i="2" a="1"/>
  <c r="P2766" i="2" s="1"/>
  <c r="O2766" i="2" a="1"/>
  <c r="O2766" i="2"/>
  <c r="N2766" i="2" a="1"/>
  <c r="N2766" i="2" s="1"/>
  <c r="M2766" i="2" a="1"/>
  <c r="M2766" i="2" s="1"/>
  <c r="L2766" i="2" a="1"/>
  <c r="L2766" i="2" s="1"/>
  <c r="K2766" i="2" a="1"/>
  <c r="K2766" i="2"/>
  <c r="J2766" i="2" a="1"/>
  <c r="J2766" i="2" s="1"/>
  <c r="T2765" i="2" a="1"/>
  <c r="T2765" i="2" s="1"/>
  <c r="S2765" i="2" a="1"/>
  <c r="S2765" i="2" s="1"/>
  <c r="R2765" i="2" a="1"/>
  <c r="R2765" i="2" s="1"/>
  <c r="Q2765" i="2" a="1"/>
  <c r="Q2765" i="2"/>
  <c r="P2765" i="2" a="1"/>
  <c r="P2765" i="2" s="1"/>
  <c r="O2765" i="2" a="1"/>
  <c r="O2765" i="2" s="1"/>
  <c r="N2765" i="2" a="1"/>
  <c r="N2765" i="2" s="1"/>
  <c r="M2765" i="2" a="1"/>
  <c r="M2765" i="2" s="1"/>
  <c r="L2765" i="2" a="1"/>
  <c r="L2765" i="2"/>
  <c r="K2765" i="2" a="1"/>
  <c r="K2765" i="2" s="1"/>
  <c r="J2765" i="2" a="1"/>
  <c r="J2765" i="2" s="1"/>
  <c r="T2764" i="2" a="1"/>
  <c r="T2764" i="2"/>
  <c r="S2764" i="2" a="1"/>
  <c r="S2764" i="2" s="1"/>
  <c r="R2764" i="2" a="1"/>
  <c r="R2764" i="2" s="1"/>
  <c r="Q2764" i="2" a="1"/>
  <c r="Q2764" i="2" s="1"/>
  <c r="P2764" i="2" a="1"/>
  <c r="P2764" i="2" s="1"/>
  <c r="O2764" i="2" a="1"/>
  <c r="O2764" i="2"/>
  <c r="N2764" i="2" a="1"/>
  <c r="N2764" i="2" s="1"/>
  <c r="M2764" i="2" a="1"/>
  <c r="M2764" i="2"/>
  <c r="L2764" i="2" a="1"/>
  <c r="L2764" i="2"/>
  <c r="K2764" i="2" a="1"/>
  <c r="K2764" i="2"/>
  <c r="J2764" i="2" a="1"/>
  <c r="J2764" i="2" s="1"/>
  <c r="T2763" i="2" a="1"/>
  <c r="T2763" i="2" s="1"/>
  <c r="S2763" i="2" a="1"/>
  <c r="S2763" i="2" s="1"/>
  <c r="R2763" i="2" a="1"/>
  <c r="R2763" i="2" s="1"/>
  <c r="Q2763" i="2" a="1"/>
  <c r="Q2763" i="2" s="1"/>
  <c r="P2763" i="2" a="1"/>
  <c r="P2763" i="2" s="1"/>
  <c r="O2763" i="2" a="1"/>
  <c r="O2763" i="2" s="1"/>
  <c r="N2763" i="2" a="1"/>
  <c r="N2763" i="2" s="1"/>
  <c r="M2763" i="2" a="1"/>
  <c r="M2763" i="2" s="1"/>
  <c r="L2763" i="2" a="1"/>
  <c r="L2763" i="2"/>
  <c r="K2763" i="2" a="1"/>
  <c r="K2763" i="2" s="1"/>
  <c r="J2763" i="2" a="1"/>
  <c r="J2763" i="2" s="1"/>
  <c r="T2762" i="2" a="1"/>
  <c r="T2762" i="2" s="1"/>
  <c r="S2762" i="2" a="1"/>
  <c r="S2762" i="2"/>
  <c r="R2762" i="2" a="1"/>
  <c r="R2762" i="2"/>
  <c r="Q2762" i="2" a="1"/>
  <c r="Q2762" i="2"/>
  <c r="P2762" i="2" a="1"/>
  <c r="P2762" i="2" s="1"/>
  <c r="O2762" i="2" a="1"/>
  <c r="O2762" i="2"/>
  <c r="N2762" i="2" a="1"/>
  <c r="N2762" i="2" s="1"/>
  <c r="M2762" i="2" a="1"/>
  <c r="M2762" i="2" s="1"/>
  <c r="L2762" i="2" a="1"/>
  <c r="L2762" i="2" s="1"/>
  <c r="K2762" i="2" a="1"/>
  <c r="K2762" i="2" s="1"/>
  <c r="J2762" i="2" a="1"/>
  <c r="J2762" i="2"/>
  <c r="T2761" i="2" a="1"/>
  <c r="T2761" i="2" s="1"/>
  <c r="S2761" i="2" a="1"/>
  <c r="S2761" i="2" s="1"/>
  <c r="R2761" i="2" a="1"/>
  <c r="R2761" i="2" s="1"/>
  <c r="Q2761" i="2" a="1"/>
  <c r="Q2761" i="2" s="1"/>
  <c r="P2761" i="2" a="1"/>
  <c r="P2761" i="2" s="1"/>
  <c r="O2761" i="2" a="1"/>
  <c r="O2761" i="2" s="1"/>
  <c r="N2761" i="2" a="1"/>
  <c r="N2761" i="2" s="1"/>
  <c r="M2761" i="2" a="1"/>
  <c r="M2761" i="2" s="1"/>
  <c r="L2761" i="2" a="1"/>
  <c r="L2761" i="2"/>
  <c r="K2761" i="2" a="1"/>
  <c r="K2761" i="2" s="1"/>
  <c r="J2761" i="2" a="1"/>
  <c r="J2761" i="2" s="1"/>
  <c r="T2760" i="2" a="1"/>
  <c r="T2760" i="2" s="1"/>
  <c r="S2760" i="2" a="1"/>
  <c r="S2760" i="2" s="1"/>
  <c r="R2760" i="2" a="1"/>
  <c r="R2760" i="2" s="1"/>
  <c r="Q2760" i="2" a="1"/>
  <c r="Q2760" i="2"/>
  <c r="P2760" i="2" a="1"/>
  <c r="P2760" i="2"/>
  <c r="O2760" i="2" a="1"/>
  <c r="O2760" i="2" s="1"/>
  <c r="N2760" i="2" a="1"/>
  <c r="N2760" i="2" s="1"/>
  <c r="M2760" i="2" a="1"/>
  <c r="M2760" i="2"/>
  <c r="L2760" i="2" a="1"/>
  <c r="L2760" i="2" s="1"/>
  <c r="K2760" i="2" a="1"/>
  <c r="K2760" i="2" s="1"/>
  <c r="J2760" i="2" a="1"/>
  <c r="J2760" i="2" s="1"/>
  <c r="T2759" i="2" a="1"/>
  <c r="T2759" i="2"/>
  <c r="S2759" i="2" a="1"/>
  <c r="S2759" i="2" s="1"/>
  <c r="R2759" i="2" a="1"/>
  <c r="R2759" i="2"/>
  <c r="Q2759" i="2" a="1"/>
  <c r="Q2759" i="2" s="1"/>
  <c r="P2759" i="2" a="1"/>
  <c r="P2759" i="2"/>
  <c r="O2759" i="2" a="1"/>
  <c r="O2759" i="2" s="1"/>
  <c r="N2759" i="2" a="1"/>
  <c r="N2759" i="2" s="1"/>
  <c r="M2759" i="2" a="1"/>
  <c r="M2759" i="2" s="1"/>
  <c r="L2759" i="2" a="1"/>
  <c r="L2759" i="2" s="1"/>
  <c r="K2759" i="2" a="1"/>
  <c r="K2759" i="2"/>
  <c r="J2759" i="2" a="1"/>
  <c r="J2759" i="2" s="1"/>
  <c r="T2758" i="2" a="1"/>
  <c r="T2758" i="2" s="1"/>
  <c r="S2758" i="2" a="1"/>
  <c r="S2758" i="2" s="1"/>
  <c r="R2758" i="2" a="1"/>
  <c r="R2758" i="2" s="1"/>
  <c r="Q2758" i="2" a="1"/>
  <c r="Q2758" i="2"/>
  <c r="P2758" i="2" a="1"/>
  <c r="P2758" i="2" s="1"/>
  <c r="O2758" i="2" a="1"/>
  <c r="O2758" i="2"/>
  <c r="N2758" i="2" a="1"/>
  <c r="N2758" i="2"/>
  <c r="M2758" i="2" a="1"/>
  <c r="M2758" i="2"/>
  <c r="L2758" i="2" a="1"/>
  <c r="L2758" i="2"/>
  <c r="K2758" i="2" a="1"/>
  <c r="K2758" i="2" s="1"/>
  <c r="J2758" i="2" a="1"/>
  <c r="J2758" i="2" s="1"/>
  <c r="T2757" i="2" a="1"/>
  <c r="T2757" i="2" s="1"/>
  <c r="S2757" i="2" a="1"/>
  <c r="S2757" i="2" s="1"/>
  <c r="R2757" i="2" a="1"/>
  <c r="R2757" i="2" s="1"/>
  <c r="Q2757" i="2" a="1"/>
  <c r="Q2757" i="2" s="1"/>
  <c r="P2757" i="2" a="1"/>
  <c r="P2757" i="2" s="1"/>
  <c r="O2757" i="2" a="1"/>
  <c r="O2757" i="2" s="1"/>
  <c r="N2757" i="2" a="1"/>
  <c r="N2757" i="2"/>
  <c r="M2757" i="2" a="1"/>
  <c r="M2757" i="2" s="1"/>
  <c r="L2757" i="2" a="1"/>
  <c r="L2757" i="2" s="1"/>
  <c r="K2757" i="2" a="1"/>
  <c r="K2757" i="2" s="1"/>
  <c r="J2757" i="2" a="1"/>
  <c r="J2757" i="2"/>
  <c r="T2756" i="2" a="1"/>
  <c r="T2756" i="2"/>
  <c r="S2756" i="2" a="1"/>
  <c r="S2756" i="2" s="1"/>
  <c r="R2756" i="2" a="1"/>
  <c r="R2756" i="2"/>
  <c r="Q2756" i="2" a="1"/>
  <c r="Q2756" i="2"/>
  <c r="P2756" i="2" a="1"/>
  <c r="P2756" i="2"/>
  <c r="O2756" i="2" a="1"/>
  <c r="O2756" i="2" s="1"/>
  <c r="N2756" i="2" a="1"/>
  <c r="N2756" i="2"/>
  <c r="M2756" i="2" a="1"/>
  <c r="M2756" i="2"/>
  <c r="L2756" i="2" a="1"/>
  <c r="L2756" i="2" s="1"/>
  <c r="K2756" i="2" a="1"/>
  <c r="K2756" i="2" s="1"/>
  <c r="J2756" i="2" a="1"/>
  <c r="J2756" i="2"/>
  <c r="T2755" i="2" a="1"/>
  <c r="T2755" i="2" s="1"/>
  <c r="S2755" i="2" a="1"/>
  <c r="S2755" i="2"/>
  <c r="R2755" i="2" a="1"/>
  <c r="R2755" i="2" s="1"/>
  <c r="Q2755" i="2" a="1"/>
  <c r="Q2755" i="2" s="1"/>
  <c r="P2755" i="2" a="1"/>
  <c r="P2755" i="2" s="1"/>
  <c r="O2755" i="2" a="1"/>
  <c r="O2755" i="2"/>
  <c r="N2755" i="2" a="1"/>
  <c r="N2755" i="2" s="1"/>
  <c r="M2755" i="2" a="1"/>
  <c r="M2755" i="2" s="1"/>
  <c r="L2755" i="2" a="1"/>
  <c r="L2755" i="2"/>
  <c r="K2755" i="2" a="1"/>
  <c r="K2755" i="2"/>
  <c r="J2755" i="2" a="1"/>
  <c r="J2755" i="2"/>
  <c r="T2754" i="2" a="1"/>
  <c r="T2754" i="2" s="1"/>
  <c r="S2754" i="2" a="1"/>
  <c r="S2754" i="2"/>
  <c r="R2754" i="2" a="1"/>
  <c r="R2754" i="2"/>
  <c r="Q2754" i="2" a="1"/>
  <c r="Q2754" i="2" s="1"/>
  <c r="P2754" i="2" a="1"/>
  <c r="P2754" i="2"/>
  <c r="O2754" i="2" a="1"/>
  <c r="O2754" i="2"/>
  <c r="N2754" i="2" a="1"/>
  <c r="N2754" i="2" s="1"/>
  <c r="M2754" i="2" a="1"/>
  <c r="M2754" i="2"/>
  <c r="L2754" i="2" a="1"/>
  <c r="L2754" i="2" s="1"/>
  <c r="K2754" i="2" a="1"/>
  <c r="K2754" i="2" s="1"/>
  <c r="J2754" i="2" a="1"/>
  <c r="J2754" i="2" s="1"/>
  <c r="T2753" i="2" a="1"/>
  <c r="T2753" i="2" s="1"/>
  <c r="S2753" i="2" a="1"/>
  <c r="S2753" i="2" s="1"/>
  <c r="R2753" i="2" a="1"/>
  <c r="R2753" i="2" s="1"/>
  <c r="Q2753" i="2" a="1"/>
  <c r="Q2753" i="2"/>
  <c r="P2753" i="2" a="1"/>
  <c r="P2753" i="2"/>
  <c r="O2753" i="2" a="1"/>
  <c r="O2753" i="2"/>
  <c r="N2753" i="2" a="1"/>
  <c r="N2753" i="2" s="1"/>
  <c r="M2753" i="2" a="1"/>
  <c r="M2753" i="2"/>
  <c r="L2753" i="2" a="1"/>
  <c r="L2753" i="2" s="1"/>
  <c r="K2753" i="2" a="1"/>
  <c r="K2753" i="2"/>
  <c r="J2753" i="2" a="1"/>
  <c r="J2753" i="2"/>
  <c r="T2752" i="2" a="1"/>
  <c r="T2752" i="2"/>
  <c r="S2752" i="2" a="1"/>
  <c r="S2752" i="2" s="1"/>
  <c r="R2752" i="2" a="1"/>
  <c r="R2752" i="2"/>
  <c r="Q2752" i="2" a="1"/>
  <c r="Q2752" i="2" s="1"/>
  <c r="P2752" i="2" a="1"/>
  <c r="P2752" i="2" s="1"/>
  <c r="O2752" i="2" a="1"/>
  <c r="O2752" i="2" s="1"/>
  <c r="N2752" i="2" a="1"/>
  <c r="N2752" i="2"/>
  <c r="M2752" i="2" a="1"/>
  <c r="M2752" i="2" s="1"/>
  <c r="L2752" i="2" a="1"/>
  <c r="L2752" i="2" s="1"/>
  <c r="K2752" i="2" a="1"/>
  <c r="K2752" i="2"/>
  <c r="J2752" i="2" a="1"/>
  <c r="J2752" i="2"/>
  <c r="T2751" i="2" a="1"/>
  <c r="T2751" i="2"/>
  <c r="S2751" i="2" a="1"/>
  <c r="S2751" i="2" s="1"/>
  <c r="R2751" i="2" a="1"/>
  <c r="R2751" i="2" s="1"/>
  <c r="Q2751" i="2" a="1"/>
  <c r="Q2751" i="2" s="1"/>
  <c r="P2751" i="2" a="1"/>
  <c r="P2751" i="2"/>
  <c r="O2751" i="2" a="1"/>
  <c r="O2751" i="2"/>
  <c r="N2751" i="2" a="1"/>
  <c r="N2751" i="2"/>
  <c r="M2751" i="2" a="1"/>
  <c r="M2751" i="2" s="1"/>
  <c r="L2751" i="2" a="1"/>
  <c r="L2751" i="2"/>
  <c r="K2751" i="2" a="1"/>
  <c r="K2751" i="2" s="1"/>
  <c r="J2751" i="2" a="1"/>
  <c r="J2751" i="2" s="1"/>
  <c r="T2750" i="2" a="1"/>
  <c r="T2750" i="2"/>
  <c r="S2750" i="2" a="1"/>
  <c r="S2750" i="2"/>
  <c r="R2750" i="2" a="1"/>
  <c r="R2750" i="2" s="1"/>
  <c r="Q2750" i="2" a="1"/>
  <c r="Q2750" i="2" s="1"/>
  <c r="P2750" i="2" a="1"/>
  <c r="P2750" i="2"/>
  <c r="O2750" i="2" a="1"/>
  <c r="O2750" i="2"/>
  <c r="N2750" i="2" a="1"/>
  <c r="N2750" i="2"/>
  <c r="M2750" i="2" a="1"/>
  <c r="M2750" i="2" s="1"/>
  <c r="L2750" i="2" a="1"/>
  <c r="L2750" i="2" s="1"/>
  <c r="K2750" i="2" a="1"/>
  <c r="K2750" i="2" s="1"/>
  <c r="J2750" i="2" a="1"/>
  <c r="J2750" i="2"/>
  <c r="T2749" i="2" a="1"/>
  <c r="T2749" i="2"/>
  <c r="S2749" i="2" a="1"/>
  <c r="S2749" i="2"/>
  <c r="R2749" i="2" a="1"/>
  <c r="R2749" i="2" s="1"/>
  <c r="Q2749" i="2" a="1"/>
  <c r="Q2749" i="2"/>
  <c r="P2749" i="2" a="1"/>
  <c r="P2749" i="2" s="1"/>
  <c r="O2749" i="2" a="1"/>
  <c r="O2749" i="2" s="1"/>
  <c r="N2749" i="2" a="1"/>
  <c r="N2749" i="2"/>
  <c r="M2749" i="2" a="1"/>
  <c r="M2749" i="2"/>
  <c r="L2749" i="2" a="1"/>
  <c r="L2749" i="2" s="1"/>
  <c r="K2749" i="2" a="1"/>
  <c r="K2749" i="2" s="1"/>
  <c r="J2749" i="2" a="1"/>
  <c r="J2749" i="2"/>
  <c r="T2748" i="2" a="1"/>
  <c r="T2748" i="2"/>
  <c r="S2748" i="2" a="1"/>
  <c r="S2748" i="2" s="1"/>
  <c r="R2748" i="2" a="1"/>
  <c r="R2748" i="2" s="1"/>
  <c r="Q2748" i="2" a="1"/>
  <c r="Q2748" i="2" s="1"/>
  <c r="P2748" i="2" a="1"/>
  <c r="P2748" i="2" s="1"/>
  <c r="O2748" i="2" a="1"/>
  <c r="O2748" i="2"/>
  <c r="N2748" i="2" a="1"/>
  <c r="N2748" i="2"/>
  <c r="M2748" i="2" a="1"/>
  <c r="M2748" i="2"/>
  <c r="L2748" i="2" a="1"/>
  <c r="L2748" i="2" s="1"/>
  <c r="K2748" i="2" a="1"/>
  <c r="K2748" i="2" s="1"/>
  <c r="J2748" i="2" a="1"/>
  <c r="J2748" i="2"/>
  <c r="T2747" i="2" a="1"/>
  <c r="T2747" i="2" s="1"/>
  <c r="S2747" i="2" a="1"/>
  <c r="S2747" i="2"/>
  <c r="R2747" i="2" a="1"/>
  <c r="R2747" i="2"/>
  <c r="Q2747" i="2" a="1"/>
  <c r="Q2747" i="2" s="1"/>
  <c r="P2747" i="2" a="1"/>
  <c r="P2747" i="2" s="1"/>
  <c r="O2747" i="2" a="1"/>
  <c r="O2747" i="2"/>
  <c r="N2747" i="2" a="1"/>
  <c r="N2747" i="2" s="1"/>
  <c r="M2747" i="2" a="1"/>
  <c r="M2747" i="2"/>
  <c r="L2747" i="2" a="1"/>
  <c r="L2747" i="2" s="1"/>
  <c r="K2747" i="2" a="1"/>
  <c r="K2747" i="2" s="1"/>
  <c r="J2747" i="2" a="1"/>
  <c r="J2747" i="2" s="1"/>
  <c r="T2746" i="2" a="1"/>
  <c r="T2746" i="2"/>
  <c r="S2746" i="2" a="1"/>
  <c r="S2746" i="2"/>
  <c r="R2746" i="2" a="1"/>
  <c r="R2746" i="2"/>
  <c r="Q2746" i="2" a="1"/>
  <c r="Q2746" i="2" s="1"/>
  <c r="P2746" i="2" a="1"/>
  <c r="P2746" i="2"/>
  <c r="O2746" i="2" a="1"/>
  <c r="O2746" i="2"/>
  <c r="N2746" i="2" a="1"/>
  <c r="N2746" i="2" s="1"/>
  <c r="M2746" i="2" a="1"/>
  <c r="M2746" i="2"/>
  <c r="L2746" i="2" a="1"/>
  <c r="L2746" i="2"/>
  <c r="K2746" i="2" a="1"/>
  <c r="K2746" i="2" s="1"/>
  <c r="J2746" i="2" a="1"/>
  <c r="J2746" i="2" s="1"/>
  <c r="T2745" i="2" a="1"/>
  <c r="T2745" i="2" s="1"/>
  <c r="S2745" i="2" a="1"/>
  <c r="S2745" i="2" s="1"/>
  <c r="R2745" i="2" a="1"/>
  <c r="R2745" i="2"/>
  <c r="Q2745" i="2" a="1"/>
  <c r="Q2745" i="2" s="1"/>
  <c r="P2745" i="2" a="1"/>
  <c r="P2745" i="2" s="1"/>
  <c r="O2745" i="2" a="1"/>
  <c r="O2745" i="2" s="1"/>
  <c r="N2745" i="2" a="1"/>
  <c r="N2745" i="2"/>
  <c r="M2745" i="2" a="1"/>
  <c r="M2745" i="2"/>
  <c r="L2745" i="2" a="1"/>
  <c r="L2745" i="2" s="1"/>
  <c r="K2745" i="2" a="1"/>
  <c r="K2745" i="2"/>
  <c r="J2745" i="2" a="1"/>
  <c r="J2745" i="2"/>
  <c r="T2744" i="2" a="1"/>
  <c r="T2744" i="2"/>
  <c r="S2744" i="2" a="1"/>
  <c r="S2744" i="2" s="1"/>
  <c r="R2744" i="2" a="1"/>
  <c r="R2744" i="2"/>
  <c r="Q2744" i="2" a="1"/>
  <c r="Q2744" i="2"/>
  <c r="P2744" i="2" a="1"/>
  <c r="P2744" i="2" s="1"/>
  <c r="O2744" i="2" a="1"/>
  <c r="O2744" i="2" s="1"/>
  <c r="N2744" i="2" a="1"/>
  <c r="N2744" i="2"/>
  <c r="M2744" i="2" a="1"/>
  <c r="M2744" i="2" s="1"/>
  <c r="L2744" i="2" a="1"/>
  <c r="L2744" i="2"/>
  <c r="K2744" i="2" a="1"/>
  <c r="K2744" i="2" s="1"/>
  <c r="J2744" i="2" a="1"/>
  <c r="J2744" i="2" s="1"/>
  <c r="T2743" i="2" a="1"/>
  <c r="T2743" i="2" s="1"/>
  <c r="S2743" i="2" a="1"/>
  <c r="S2743" i="2"/>
  <c r="R2743" i="2" a="1"/>
  <c r="R2743" i="2" s="1"/>
  <c r="Q2743" i="2" a="1"/>
  <c r="Q2743" i="2" s="1"/>
  <c r="P2743" i="2" a="1"/>
  <c r="P2743" i="2"/>
  <c r="O2743" i="2" a="1"/>
  <c r="O2743" i="2"/>
  <c r="N2743" i="2" a="1"/>
  <c r="N2743" i="2"/>
  <c r="M2743" i="2" a="1"/>
  <c r="M2743" i="2" s="1"/>
  <c r="L2743" i="2" a="1"/>
  <c r="L2743" i="2"/>
  <c r="K2743" i="2" a="1"/>
  <c r="K2743" i="2"/>
  <c r="J2743" i="2" a="1"/>
  <c r="J2743" i="2" s="1"/>
  <c r="T2742" i="2" a="1"/>
  <c r="T2742" i="2"/>
  <c r="S2742" i="2" a="1"/>
  <c r="S2742" i="2"/>
  <c r="R2742" i="2" a="1"/>
  <c r="R2742" i="2" s="1"/>
  <c r="Q2742" i="2" a="1"/>
  <c r="Q2742" i="2"/>
  <c r="P2742" i="2" a="1"/>
  <c r="P2742" i="2" s="1"/>
  <c r="O2742" i="2" a="1"/>
  <c r="O2742" i="2" s="1"/>
  <c r="N2742" i="2" a="1"/>
  <c r="N2742" i="2" s="1"/>
  <c r="M2742" i="2" a="1"/>
  <c r="M2742" i="2" s="1"/>
  <c r="L2742" i="2" a="1"/>
  <c r="L2742" i="2" s="1"/>
  <c r="K2742" i="2" a="1"/>
  <c r="K2742" i="2" s="1"/>
  <c r="J2742" i="2" a="1"/>
  <c r="J2742" i="2"/>
  <c r="T2741" i="2" a="1"/>
  <c r="T2741" i="2"/>
  <c r="S2741" i="2" a="1"/>
  <c r="S2741" i="2"/>
  <c r="R2741" i="2" a="1"/>
  <c r="R2741" i="2" s="1"/>
  <c r="Q2741" i="2" a="1"/>
  <c r="Q2741" i="2"/>
  <c r="P2741" i="2" a="1"/>
  <c r="P2741" i="2" s="1"/>
  <c r="O2741" i="2" a="1"/>
  <c r="O2741" i="2"/>
  <c r="N2741" i="2" a="1"/>
  <c r="N2741" i="2"/>
  <c r="M2741" i="2" a="1"/>
  <c r="M2741" i="2"/>
  <c r="L2741" i="2" a="1"/>
  <c r="L2741" i="2" s="1"/>
  <c r="K2741" i="2" a="1"/>
  <c r="K2741" i="2"/>
  <c r="J2741" i="2" a="1"/>
  <c r="J2741" i="2" s="1"/>
  <c r="T2740" i="2" a="1"/>
  <c r="T2740" i="2" s="1"/>
  <c r="S2740" i="2" a="1"/>
  <c r="S2740" i="2" s="1"/>
  <c r="R2740" i="2" a="1"/>
  <c r="R2740" i="2"/>
  <c r="Q2740" i="2" a="1"/>
  <c r="Q2740" i="2" s="1"/>
  <c r="P2740" i="2" a="1"/>
  <c r="P2740" i="2" s="1"/>
  <c r="O2740" i="2" a="1"/>
  <c r="O2740" i="2"/>
  <c r="N2740" i="2" a="1"/>
  <c r="N2740" i="2"/>
  <c r="M2740" i="2" a="1"/>
  <c r="M2740" i="2"/>
  <c r="L2740" i="2" a="1"/>
  <c r="L2740" i="2" s="1"/>
  <c r="K2740" i="2" a="1"/>
  <c r="K2740" i="2" s="1"/>
  <c r="J2740" i="2" a="1"/>
  <c r="J2740" i="2" s="1"/>
  <c r="T2739" i="2" a="1"/>
  <c r="T2739" i="2"/>
  <c r="S2739" i="2" a="1"/>
  <c r="S2739" i="2"/>
  <c r="R2739" i="2" a="1"/>
  <c r="R2739" i="2"/>
  <c r="Q2739" i="2" a="1"/>
  <c r="Q2739" i="2" s="1"/>
  <c r="P2739" i="2" a="1"/>
  <c r="P2739" i="2"/>
  <c r="O2739" i="2" a="1"/>
  <c r="O2739" i="2" s="1"/>
  <c r="N2739" i="2" a="1"/>
  <c r="N2739" i="2" s="1"/>
  <c r="M2739" i="2" a="1"/>
  <c r="M2739" i="2"/>
  <c r="L2739" i="2" a="1"/>
  <c r="L2739" i="2"/>
  <c r="K2739" i="2" a="1"/>
  <c r="K2739" i="2" s="1"/>
  <c r="J2739" i="2" a="1"/>
  <c r="J2739" i="2" s="1"/>
  <c r="T2738" i="2" a="1"/>
  <c r="T2738" i="2"/>
  <c r="S2738" i="2" a="1"/>
  <c r="S2738" i="2"/>
  <c r="R2738" i="2" a="1"/>
  <c r="R2738" i="2"/>
  <c r="Q2738" i="2" a="1"/>
  <c r="Q2738" i="2" s="1"/>
  <c r="P2738" i="2" a="1"/>
  <c r="P2738" i="2" s="1"/>
  <c r="O2738" i="2" a="1"/>
  <c r="O2738" i="2" s="1"/>
  <c r="N2738" i="2" a="1"/>
  <c r="N2738" i="2"/>
  <c r="M2738" i="2" a="1"/>
  <c r="M2738" i="2"/>
  <c r="L2738" i="2" a="1"/>
  <c r="L2738" i="2"/>
  <c r="K2738" i="2" a="1"/>
  <c r="K2738" i="2" s="1"/>
  <c r="J2738" i="2" a="1"/>
  <c r="J2738" i="2"/>
  <c r="T2737" i="2" a="1"/>
  <c r="T2737" i="2" s="1"/>
  <c r="S2737" i="2" a="1"/>
  <c r="S2737" i="2" s="1"/>
  <c r="R2737" i="2" a="1"/>
  <c r="R2737" i="2"/>
  <c r="Q2737" i="2" a="1"/>
  <c r="Q2737" i="2"/>
  <c r="P2737" i="2" a="1"/>
  <c r="P2737" i="2" s="1"/>
  <c r="O2737" i="2" a="1"/>
  <c r="O2737" i="2" s="1"/>
  <c r="N2737" i="2" a="1"/>
  <c r="N2737" i="2"/>
  <c r="M2737" i="2" a="1"/>
  <c r="M2737" i="2"/>
  <c r="L2737" i="2" a="1"/>
  <c r="L2737" i="2" s="1"/>
  <c r="K2737" i="2" a="1"/>
  <c r="K2737" i="2" s="1"/>
  <c r="J2737" i="2" a="1"/>
  <c r="J2737" i="2" s="1"/>
  <c r="T2736" i="2" a="1"/>
  <c r="T2736" i="2" s="1"/>
  <c r="S2736" i="2" a="1"/>
  <c r="S2736" i="2"/>
  <c r="R2736" i="2" a="1"/>
  <c r="R2736" i="2"/>
  <c r="Q2736" i="2" a="1"/>
  <c r="Q2736" i="2"/>
  <c r="P2736" i="2" a="1"/>
  <c r="P2736" i="2" s="1"/>
  <c r="O2736" i="2" a="1"/>
  <c r="O2736" i="2" s="1"/>
  <c r="N2736" i="2" a="1"/>
  <c r="N2736" i="2"/>
  <c r="M2736" i="2" a="1"/>
  <c r="M2736" i="2" s="1"/>
  <c r="L2736" i="2" a="1"/>
  <c r="L2736" i="2"/>
  <c r="K2736" i="2" a="1"/>
  <c r="K2736" i="2"/>
  <c r="J2736" i="2" a="1"/>
  <c r="J2736" i="2" s="1"/>
  <c r="T2735" i="2" a="1"/>
  <c r="T2735" i="2" s="1"/>
  <c r="S2735" i="2" a="1"/>
  <c r="S2735" i="2"/>
  <c r="R2735" i="2" a="1"/>
  <c r="R2735" i="2" s="1"/>
  <c r="Q2735" i="2" a="1"/>
  <c r="Q2735" i="2"/>
  <c r="P2735" i="2" a="1"/>
  <c r="P2735" i="2" s="1"/>
  <c r="O2735" i="2" a="1"/>
  <c r="O2735" i="2" s="1"/>
  <c r="N2735" i="2" a="1"/>
  <c r="N2735" i="2" s="1"/>
  <c r="M2735" i="2" a="1"/>
  <c r="M2735" i="2"/>
  <c r="L2735" i="2" a="1"/>
  <c r="L2735" i="2"/>
  <c r="K2735" i="2" a="1"/>
  <c r="K2735" i="2"/>
  <c r="J2735" i="2" a="1"/>
  <c r="J2735" i="2" s="1"/>
  <c r="T2734" i="2" a="1"/>
  <c r="T2734" i="2"/>
  <c r="S2734" i="2" a="1"/>
  <c r="S2734" i="2"/>
  <c r="R2734" i="2" a="1"/>
  <c r="R2734" i="2" s="1"/>
  <c r="Q2734" i="2" a="1"/>
  <c r="Q2734" i="2"/>
  <c r="P2734" i="2" a="1"/>
  <c r="P2734" i="2"/>
  <c r="O2734" i="2" a="1"/>
  <c r="O2734" i="2" s="1"/>
  <c r="N2734" i="2" a="1"/>
  <c r="N2734" i="2" s="1"/>
  <c r="M2734" i="2" a="1"/>
  <c r="M2734" i="2" s="1"/>
  <c r="L2734" i="2" a="1"/>
  <c r="L2734" i="2" s="1"/>
  <c r="K2734" i="2" a="1"/>
  <c r="K2734" i="2"/>
  <c r="J2734" i="2" a="1"/>
  <c r="J2734" i="2" s="1"/>
  <c r="T2733" i="2" a="1"/>
  <c r="T2733" i="2" s="1"/>
  <c r="S2733" i="2" a="1"/>
  <c r="S2733" i="2" s="1"/>
  <c r="R2733" i="2" a="1"/>
  <c r="R2733" i="2"/>
  <c r="Q2733" i="2" a="1"/>
  <c r="Q2733" i="2"/>
  <c r="P2733" i="2" a="1"/>
  <c r="P2733" i="2" s="1"/>
  <c r="O2733" i="2" a="1"/>
  <c r="O2733" i="2"/>
  <c r="N2733" i="2" a="1"/>
  <c r="N2733" i="2"/>
  <c r="M2733" i="2" a="1"/>
  <c r="M2733" i="2"/>
  <c r="L2733" i="2" a="1"/>
  <c r="L2733" i="2" s="1"/>
  <c r="K2733" i="2" a="1"/>
  <c r="K2733" i="2"/>
  <c r="J2733" i="2" a="1"/>
  <c r="J2733" i="2"/>
  <c r="T2732" i="2" a="1"/>
  <c r="T2732" i="2" s="1"/>
  <c r="S2732" i="2" a="1"/>
  <c r="S2732" i="2" s="1"/>
  <c r="R2732" i="2" a="1"/>
  <c r="R2732" i="2"/>
  <c r="Q2732" i="2" a="1"/>
  <c r="Q2732" i="2" s="1"/>
  <c r="P2732" i="2" a="1"/>
  <c r="P2732" i="2"/>
  <c r="O2732" i="2" a="1"/>
  <c r="O2732" i="2" s="1"/>
  <c r="N2732" i="2" a="1"/>
  <c r="N2732" i="2" s="1"/>
  <c r="M2732" i="2" a="1"/>
  <c r="M2732" i="2" s="1"/>
  <c r="L2732" i="2" a="1"/>
  <c r="L2732" i="2"/>
  <c r="K2732" i="2" a="1"/>
  <c r="K2732" i="2" s="1"/>
  <c r="J2732" i="2" a="1"/>
  <c r="J2732" i="2" s="1"/>
  <c r="T2731" i="2" a="1"/>
  <c r="T2731" i="2"/>
  <c r="S2731" i="2" a="1"/>
  <c r="S2731" i="2"/>
  <c r="R2731" i="2" a="1"/>
  <c r="R2731" i="2"/>
  <c r="Q2731" i="2" a="1"/>
  <c r="Q2731" i="2" s="1"/>
  <c r="P2731" i="2" a="1"/>
  <c r="P2731" i="2"/>
  <c r="O2731" i="2" a="1"/>
  <c r="O2731" i="2"/>
  <c r="N2731" i="2" a="1"/>
  <c r="N2731" i="2" s="1"/>
  <c r="M2731" i="2" a="1"/>
  <c r="M2731" i="2"/>
  <c r="L2731" i="2" a="1"/>
  <c r="L2731" i="2"/>
  <c r="K2731" i="2" a="1"/>
  <c r="K2731" i="2" s="1"/>
  <c r="J2731" i="2" a="1"/>
  <c r="J2731" i="2"/>
  <c r="T2730" i="2" a="1"/>
  <c r="T2730" i="2" s="1"/>
  <c r="S2730" i="2" a="1"/>
  <c r="S2730" i="2" s="1"/>
  <c r="R2730" i="2" a="1"/>
  <c r="R2730" i="2" s="1"/>
  <c r="Q2730" i="2" a="1"/>
  <c r="Q2730" i="2" s="1"/>
  <c r="P2730" i="2" a="1"/>
  <c r="P2730" i="2" s="1"/>
  <c r="O2730" i="2" a="1"/>
  <c r="O2730" i="2" s="1"/>
  <c r="N2730" i="2" a="1"/>
  <c r="N2730" i="2"/>
  <c r="M2730" i="2" a="1"/>
  <c r="M2730" i="2"/>
  <c r="L2730" i="2" a="1"/>
  <c r="L2730" i="2"/>
  <c r="K2730" i="2" a="1"/>
  <c r="K2730" i="2" s="1"/>
  <c r="J2730" i="2" a="1"/>
  <c r="J2730" i="2"/>
  <c r="T2729" i="2" a="1"/>
  <c r="T2729" i="2" s="1"/>
  <c r="S2729" i="2" a="1"/>
  <c r="S2729" i="2"/>
  <c r="R2729" i="2" a="1"/>
  <c r="R2729" i="2"/>
  <c r="Q2729" i="2" a="1"/>
  <c r="Q2729" i="2"/>
  <c r="P2729" i="2" a="1"/>
  <c r="P2729" i="2" s="1"/>
  <c r="O2729" i="2" a="1"/>
  <c r="O2729" i="2"/>
  <c r="N2729" i="2" a="1"/>
  <c r="N2729" i="2" s="1"/>
  <c r="M2729" i="2" a="1"/>
  <c r="M2729" i="2" s="1"/>
  <c r="L2729" i="2" a="1"/>
  <c r="L2729" i="2" s="1"/>
  <c r="K2729" i="2" a="1"/>
  <c r="K2729" i="2"/>
  <c r="J2729" i="2" a="1"/>
  <c r="J2729" i="2" s="1"/>
  <c r="T2728" i="2" a="1"/>
  <c r="T2728" i="2" s="1"/>
  <c r="S2728" i="2" a="1"/>
  <c r="S2728" i="2"/>
  <c r="R2728" i="2" a="1"/>
  <c r="R2728" i="2"/>
  <c r="Q2728" i="2" a="1"/>
  <c r="Q2728" i="2"/>
  <c r="P2728" i="2" a="1"/>
  <c r="P2728" i="2" s="1"/>
  <c r="O2728" i="2" a="1"/>
  <c r="O2728" i="2" s="1"/>
  <c r="N2728" i="2" a="1"/>
  <c r="N2728" i="2" s="1"/>
  <c r="M2728" i="2" a="1"/>
  <c r="M2728" i="2"/>
  <c r="L2728" i="2" a="1"/>
  <c r="L2728" i="2"/>
  <c r="K2728" i="2" a="1"/>
  <c r="K2728" i="2"/>
  <c r="J2728" i="2" a="1"/>
  <c r="J2728" i="2" s="1"/>
  <c r="T2727" i="2" a="1"/>
  <c r="T2727" i="2"/>
  <c r="S2727" i="2" a="1"/>
  <c r="S2727" i="2" s="1"/>
  <c r="R2727" i="2" a="1"/>
  <c r="R2727" i="2" s="1"/>
  <c r="Q2727" i="2" a="1"/>
  <c r="Q2727" i="2"/>
  <c r="P2727" i="2" a="1"/>
  <c r="P2727" i="2"/>
  <c r="O2727" i="2" a="1"/>
  <c r="O2727" i="2" s="1"/>
  <c r="N2727" i="2" a="1"/>
  <c r="N2727" i="2" s="1"/>
  <c r="M2727" i="2" a="1"/>
  <c r="M2727" i="2"/>
  <c r="L2727" i="2" a="1"/>
  <c r="L2727" i="2"/>
  <c r="K2727" i="2" a="1"/>
  <c r="K2727" i="2" s="1"/>
  <c r="J2727" i="2" a="1"/>
  <c r="J2727" i="2" s="1"/>
  <c r="T2726" i="2" a="1"/>
  <c r="T2726" i="2" s="1"/>
  <c r="S2726" i="2" a="1"/>
  <c r="S2726" i="2" s="1"/>
  <c r="R2726" i="2" a="1"/>
  <c r="R2726" i="2"/>
  <c r="Q2726" i="2" a="1"/>
  <c r="Q2726" i="2" s="1"/>
  <c r="P2726" i="2" a="1"/>
  <c r="P2726" i="2"/>
  <c r="O2726" i="2" a="1"/>
  <c r="O2726" i="2" s="1"/>
  <c r="N2726" i="2" a="1"/>
  <c r="N2726" i="2" s="1"/>
  <c r="M2726" i="2" a="1"/>
  <c r="M2726" i="2" s="1"/>
  <c r="L2726" i="2" a="1"/>
  <c r="L2726" i="2" s="1"/>
  <c r="K2726" i="2" a="1"/>
  <c r="K2726" i="2"/>
  <c r="J2726" i="2" a="1"/>
  <c r="J2726" i="2"/>
  <c r="T2725" i="2" a="1"/>
  <c r="T2725" i="2"/>
  <c r="S2725" i="2" a="1"/>
  <c r="S2725" i="2" s="1"/>
  <c r="R2725" i="2" a="1"/>
  <c r="R2725" i="2"/>
  <c r="Q2725" i="2" a="1"/>
  <c r="Q2725" i="2" s="1"/>
  <c r="P2725" i="2" a="1"/>
  <c r="P2725" i="2" s="1"/>
  <c r="O2725" i="2" a="1"/>
  <c r="O2725" i="2" s="1"/>
  <c r="N2725" i="2" a="1"/>
  <c r="N2725" i="2" s="1"/>
  <c r="M2725" i="2" a="1"/>
  <c r="M2725" i="2" s="1"/>
  <c r="L2725" i="2" a="1"/>
  <c r="L2725" i="2"/>
  <c r="K2725" i="2" a="1"/>
  <c r="K2725" i="2" s="1"/>
  <c r="J2725" i="2" a="1"/>
  <c r="J2725" i="2"/>
  <c r="T2724" i="2" a="1"/>
  <c r="T2724" i="2" s="1"/>
  <c r="S2724" i="2" a="1"/>
  <c r="S2724" i="2" s="1"/>
  <c r="R2724" i="2" a="1"/>
  <c r="R2724" i="2"/>
  <c r="Q2724" i="2" a="1"/>
  <c r="Q2724" i="2" s="1"/>
  <c r="P2724" i="2" a="1"/>
  <c r="P2724" i="2" s="1"/>
  <c r="O2724" i="2" a="1"/>
  <c r="O2724" i="2"/>
  <c r="N2724" i="2" a="1"/>
  <c r="N2724" i="2" s="1"/>
  <c r="M2724" i="2" a="1"/>
  <c r="M2724" i="2" s="1"/>
  <c r="L2724" i="2" a="1"/>
  <c r="L2724" i="2" s="1"/>
  <c r="K2724" i="2" a="1"/>
  <c r="K2724" i="2" s="1"/>
  <c r="J2724" i="2" a="1"/>
  <c r="J2724" i="2"/>
  <c r="T2723" i="2" a="1"/>
  <c r="T2723" i="2" s="1"/>
  <c r="S2723" i="2" a="1"/>
  <c r="S2723" i="2" s="1"/>
  <c r="R2723" i="2" a="1"/>
  <c r="R2723" i="2" s="1"/>
  <c r="Q2723" i="2" a="1"/>
  <c r="Q2723" i="2"/>
  <c r="P2723" i="2" a="1"/>
  <c r="P2723" i="2"/>
  <c r="O2723" i="2" a="1"/>
  <c r="O2723" i="2"/>
  <c r="N2723" i="2" a="1"/>
  <c r="N2723" i="2" s="1"/>
  <c r="M2723" i="2" a="1"/>
  <c r="M2723" i="2"/>
  <c r="L2723" i="2" a="1"/>
  <c r="L2723" i="2"/>
  <c r="K2723" i="2" a="1"/>
  <c r="K2723" i="2" s="1"/>
  <c r="J2723" i="2" a="1"/>
  <c r="J2723" i="2" s="1"/>
  <c r="T2722" i="2" a="1"/>
  <c r="T2722" i="2"/>
  <c r="S2722" i="2" a="1"/>
  <c r="S2722" i="2" s="1"/>
  <c r="R2722" i="2" a="1"/>
  <c r="R2722" i="2" s="1"/>
  <c r="Q2722" i="2" a="1"/>
  <c r="Q2722" i="2" s="1"/>
  <c r="P2722" i="2" a="1"/>
  <c r="P2722" i="2"/>
  <c r="O2722" i="2" a="1"/>
  <c r="O2722" i="2"/>
  <c r="N2722" i="2" a="1"/>
  <c r="N2722" i="2"/>
  <c r="M2722" i="2" a="1"/>
  <c r="M2722" i="2" s="1"/>
  <c r="L2722" i="2" a="1"/>
  <c r="L2722" i="2" s="1"/>
  <c r="K2722" i="2" a="1"/>
  <c r="K2722" i="2"/>
  <c r="J2722" i="2" a="1"/>
  <c r="J2722" i="2"/>
  <c r="T2721" i="2" a="1"/>
  <c r="T2721" i="2"/>
  <c r="S2721" i="2" a="1"/>
  <c r="S2721" i="2" s="1"/>
  <c r="R2721" i="2" a="1"/>
  <c r="R2721" i="2" s="1"/>
  <c r="Q2721" i="2" a="1"/>
  <c r="Q2721" i="2" s="1"/>
  <c r="P2721" i="2" a="1"/>
  <c r="P2721" i="2" s="1"/>
  <c r="O2721" i="2" a="1"/>
  <c r="O2721" i="2" s="1"/>
  <c r="N2721" i="2" a="1"/>
  <c r="N2721" i="2" s="1"/>
  <c r="M2721" i="2" a="1"/>
  <c r="M2721" i="2" s="1"/>
  <c r="L2721" i="2" a="1"/>
  <c r="L2721" i="2"/>
  <c r="K2721" i="2" a="1"/>
  <c r="K2721" i="2" s="1"/>
  <c r="J2721" i="2" a="1"/>
  <c r="J2721" i="2"/>
  <c r="T2720" i="2" a="1"/>
  <c r="T2720" i="2"/>
  <c r="S2720" i="2" a="1"/>
  <c r="S2720" i="2"/>
  <c r="R2720" i="2" a="1"/>
  <c r="R2720" i="2" s="1"/>
  <c r="Q2720" i="2" a="1"/>
  <c r="Q2720" i="2"/>
  <c r="P2720" i="2" a="1"/>
  <c r="P2720" i="2"/>
  <c r="O2720" i="2" a="1"/>
  <c r="O2720" i="2"/>
  <c r="N2720" i="2" a="1"/>
  <c r="N2720" i="2"/>
  <c r="M2720" i="2" a="1"/>
  <c r="M2720" i="2" s="1"/>
  <c r="L2720" i="2" a="1"/>
  <c r="L2720" i="2" s="1"/>
  <c r="K2720" i="2" a="1"/>
  <c r="K2720" i="2" s="1"/>
  <c r="J2720" i="2" a="1"/>
  <c r="J2720" i="2" s="1"/>
  <c r="T2719" i="2" a="1"/>
  <c r="T2719" i="2" s="1"/>
  <c r="S2719" i="2" a="1"/>
  <c r="S2719" i="2" s="1"/>
  <c r="R2719" i="2" a="1"/>
  <c r="R2719" i="2" s="1"/>
  <c r="Q2719" i="2" a="1"/>
  <c r="Q2719" i="2" s="1"/>
  <c r="P2719" i="2" a="1"/>
  <c r="P2719" i="2" s="1"/>
  <c r="O2719" i="2" a="1"/>
  <c r="O2719" i="2"/>
  <c r="N2719" i="2" a="1"/>
  <c r="N2719" i="2"/>
  <c r="M2719" i="2" a="1"/>
  <c r="M2719" i="2" s="1"/>
  <c r="L2719" i="2" a="1"/>
  <c r="L2719" i="2"/>
  <c r="K2719" i="2" a="1"/>
  <c r="K2719" i="2"/>
  <c r="J2719" i="2" a="1"/>
  <c r="J2719" i="2"/>
  <c r="T2718" i="2" a="1"/>
  <c r="T2718" i="2"/>
  <c r="S2718" i="2" a="1"/>
  <c r="S2718" i="2"/>
  <c r="R2718" i="2" a="1"/>
  <c r="R2718" i="2" s="1"/>
  <c r="Q2718" i="2" a="1"/>
  <c r="Q2718" i="2" s="1"/>
  <c r="P2718" i="2" a="1"/>
  <c r="P2718" i="2" s="1"/>
  <c r="O2718" i="2" a="1"/>
  <c r="O2718" i="2"/>
  <c r="N2718" i="2" a="1"/>
  <c r="N2718" i="2" s="1"/>
  <c r="M2718" i="2" a="1"/>
  <c r="M2718" i="2" s="1"/>
  <c r="L2718" i="2" a="1"/>
  <c r="L2718" i="2" s="1"/>
  <c r="K2718" i="2" a="1"/>
  <c r="K2718" i="2" s="1"/>
  <c r="J2718" i="2" a="1"/>
  <c r="J2718" i="2" s="1"/>
  <c r="T2717" i="2" a="1"/>
  <c r="T2717" i="2"/>
  <c r="S2717" i="2" a="1"/>
  <c r="S2717" i="2" s="1"/>
  <c r="R2717" i="2" a="1"/>
  <c r="R2717" i="2" s="1"/>
  <c r="Q2717" i="2" a="1"/>
  <c r="Q2717" i="2"/>
  <c r="P2717" i="2" a="1"/>
  <c r="P2717" i="2"/>
  <c r="O2717" i="2" a="1"/>
  <c r="O2717" i="2"/>
  <c r="N2717" i="2" a="1"/>
  <c r="N2717" i="2"/>
  <c r="M2717" i="2" a="1"/>
  <c r="M2717" i="2"/>
  <c r="L2717" i="2" a="1"/>
  <c r="L2717" i="2" s="1"/>
  <c r="K2717" i="2" a="1"/>
  <c r="K2717" i="2" s="1"/>
  <c r="J2717" i="2" a="1"/>
  <c r="J2717" i="2"/>
  <c r="T2716" i="2" a="1"/>
  <c r="T2716" i="2"/>
  <c r="S2716" i="2" a="1"/>
  <c r="S2716" i="2" s="1"/>
  <c r="R2716" i="2" a="1"/>
  <c r="R2716" i="2" s="1"/>
  <c r="Q2716" i="2" a="1"/>
  <c r="Q2716" i="2" s="1"/>
  <c r="P2716" i="2" a="1"/>
  <c r="P2716" i="2" s="1"/>
  <c r="O2716" i="2" a="1"/>
  <c r="O2716" i="2" s="1"/>
  <c r="N2716" i="2" a="1"/>
  <c r="N2716" i="2" s="1"/>
  <c r="M2716" i="2" a="1"/>
  <c r="M2716" i="2" s="1"/>
  <c r="L2716" i="2" a="1"/>
  <c r="L2716" i="2" s="1"/>
  <c r="K2716" i="2" a="1"/>
  <c r="K2716" i="2"/>
  <c r="J2716" i="2" a="1"/>
  <c r="J2716" i="2"/>
  <c r="T2715" i="2" a="1"/>
  <c r="T2715" i="2"/>
  <c r="S2715" i="2" a="1"/>
  <c r="S2715" i="2"/>
  <c r="R2715" i="2" a="1"/>
  <c r="R2715" i="2"/>
  <c r="Q2715" i="2" a="1"/>
  <c r="Q2715" i="2" s="1"/>
  <c r="P2715" i="2" a="1"/>
  <c r="P2715" i="2"/>
  <c r="O2715" i="2" a="1"/>
  <c r="O2715" i="2"/>
  <c r="N2715" i="2" a="1"/>
  <c r="N2715" i="2"/>
  <c r="M2715" i="2" a="1"/>
  <c r="M2715" i="2" s="1"/>
  <c r="L2715" i="2" a="1"/>
  <c r="L2715" i="2" s="1"/>
  <c r="K2715" i="2" a="1"/>
  <c r="K2715" i="2" s="1"/>
  <c r="J2715" i="2" a="1"/>
  <c r="J2715" i="2" s="1"/>
  <c r="T2714" i="2" a="1"/>
  <c r="T2714" i="2" s="1"/>
  <c r="S2714" i="2" a="1"/>
  <c r="S2714" i="2" s="1"/>
  <c r="R2714" i="2" a="1"/>
  <c r="R2714" i="2" s="1"/>
  <c r="Q2714" i="2" a="1"/>
  <c r="Q2714" i="2" s="1"/>
  <c r="P2714" i="2" a="1"/>
  <c r="P2714" i="2"/>
  <c r="O2714" i="2" a="1"/>
  <c r="O2714" i="2"/>
  <c r="N2714" i="2" a="1"/>
  <c r="N2714" i="2"/>
  <c r="M2714" i="2" a="1"/>
  <c r="M2714" i="2"/>
  <c r="L2714" i="2" a="1"/>
  <c r="L2714" i="2" s="1"/>
  <c r="K2714" i="2" a="1"/>
  <c r="K2714" i="2" s="1"/>
  <c r="J2714" i="2" a="1"/>
  <c r="J2714" i="2"/>
  <c r="T2713" i="2" a="1"/>
  <c r="T2713" i="2"/>
  <c r="S2713" i="2" a="1"/>
  <c r="S2713" i="2" s="1"/>
  <c r="R2713" i="2" a="1"/>
  <c r="R2713" i="2" s="1"/>
  <c r="Q2713" i="2" a="1"/>
  <c r="Q2713" i="2" s="1"/>
  <c r="P2713" i="2" a="1"/>
  <c r="P2713" i="2" s="1"/>
  <c r="O2713" i="2" a="1"/>
  <c r="O2713" i="2" s="1"/>
  <c r="N2713" i="2" a="1"/>
  <c r="N2713" i="2"/>
  <c r="M2713" i="2" a="1"/>
  <c r="M2713" i="2" s="1"/>
  <c r="L2713" i="2" a="1"/>
  <c r="L2713" i="2" s="1"/>
  <c r="K2713" i="2" a="1"/>
  <c r="K2713" i="2" s="1"/>
  <c r="J2713" i="2" a="1"/>
  <c r="J2713" i="2"/>
  <c r="T2712" i="2" a="1"/>
  <c r="T2712" i="2"/>
  <c r="S2712" i="2" a="1"/>
  <c r="S2712" i="2"/>
  <c r="R2712" i="2" a="1"/>
  <c r="R2712" i="2" s="1"/>
  <c r="Q2712" i="2" a="1"/>
  <c r="Q2712" i="2" s="1"/>
  <c r="P2712" i="2" a="1"/>
  <c r="P2712" i="2" s="1"/>
  <c r="O2712" i="2" a="1"/>
  <c r="O2712" i="2"/>
  <c r="N2712" i="2" a="1"/>
  <c r="N2712" i="2"/>
  <c r="M2712" i="2" a="1"/>
  <c r="M2712" i="2" s="1"/>
  <c r="L2712" i="2" a="1"/>
  <c r="L2712" i="2" s="1"/>
  <c r="K2712" i="2" a="1"/>
  <c r="K2712" i="2" s="1"/>
  <c r="J2712" i="2" a="1"/>
  <c r="J2712" i="2" s="1"/>
  <c r="T2711" i="2" a="1"/>
  <c r="T2711" i="2"/>
  <c r="S2711" i="2" a="1"/>
  <c r="S2711" i="2"/>
  <c r="R2711" i="2" a="1"/>
  <c r="R2711" i="2" s="1"/>
  <c r="Q2711" i="2" a="1"/>
  <c r="Q2711" i="2" s="1"/>
  <c r="P2711" i="2" a="1"/>
  <c r="P2711" i="2" s="1"/>
  <c r="O2711" i="2" a="1"/>
  <c r="O2711" i="2"/>
  <c r="N2711" i="2" a="1"/>
  <c r="N2711" i="2"/>
  <c r="M2711" i="2" a="1"/>
  <c r="M2711" i="2" s="1"/>
  <c r="L2711" i="2" a="1"/>
  <c r="L2711" i="2" s="1"/>
  <c r="K2711" i="2" a="1"/>
  <c r="K2711" i="2" s="1"/>
  <c r="J2711" i="2" a="1"/>
  <c r="J2711" i="2" s="1"/>
  <c r="T2710" i="2" a="1"/>
  <c r="T2710" i="2"/>
  <c r="S2710" i="2" a="1"/>
  <c r="S2710" i="2"/>
  <c r="R2710" i="2" a="1"/>
  <c r="R2710" i="2"/>
  <c r="Q2710" i="2" a="1"/>
  <c r="Q2710" i="2" s="1"/>
  <c r="P2710" i="2" a="1"/>
  <c r="P2710" i="2" s="1"/>
  <c r="O2710" i="2" a="1"/>
  <c r="O2710" i="2"/>
  <c r="N2710" i="2" a="1"/>
  <c r="N2710" i="2"/>
  <c r="M2710" i="2" a="1"/>
  <c r="M2710" i="2"/>
  <c r="L2710" i="2" a="1"/>
  <c r="L2710" i="2" s="1"/>
  <c r="K2710" i="2" a="1"/>
  <c r="K2710" i="2" s="1"/>
  <c r="J2710" i="2" a="1"/>
  <c r="J2710" i="2" s="1"/>
  <c r="T2709" i="2" a="1"/>
  <c r="T2709" i="2"/>
  <c r="S2709" i="2" a="1"/>
  <c r="S2709" i="2" s="1"/>
  <c r="R2709" i="2" a="1"/>
  <c r="R2709" i="2" s="1"/>
  <c r="Q2709" i="2" a="1"/>
  <c r="Q2709" i="2" s="1"/>
  <c r="P2709" i="2" a="1"/>
  <c r="P2709" i="2" s="1"/>
  <c r="O2709" i="2" a="1"/>
  <c r="O2709" i="2" s="1"/>
  <c r="N2709" i="2" a="1"/>
  <c r="N2709" i="2"/>
  <c r="M2709" i="2" a="1"/>
  <c r="M2709" i="2"/>
  <c r="L2709" i="2" a="1"/>
  <c r="L2709" i="2"/>
  <c r="K2709" i="2" a="1"/>
  <c r="K2709" i="2" s="1"/>
  <c r="J2709" i="2" a="1"/>
  <c r="J2709" i="2"/>
  <c r="T2708" i="2" a="1"/>
  <c r="T2708" i="2"/>
  <c r="S2708" i="2" a="1"/>
  <c r="S2708" i="2"/>
  <c r="R2708" i="2" a="1"/>
  <c r="R2708" i="2"/>
  <c r="Q2708" i="2" a="1"/>
  <c r="Q2708" i="2" s="1"/>
  <c r="P2708" i="2" a="1"/>
  <c r="P2708" i="2" s="1"/>
  <c r="O2708" i="2" a="1"/>
  <c r="O2708" i="2" s="1"/>
  <c r="N2708" i="2" a="1"/>
  <c r="N2708" i="2" s="1"/>
  <c r="M2708" i="2" a="1"/>
  <c r="M2708" i="2" s="1"/>
  <c r="L2708" i="2" a="1"/>
  <c r="L2708" i="2" s="1"/>
  <c r="K2708" i="2" a="1"/>
  <c r="K2708" i="2" s="1"/>
  <c r="J2708" i="2" a="1"/>
  <c r="J2708" i="2" s="1"/>
  <c r="T2707" i="2" a="1"/>
  <c r="T2707" i="2" s="1"/>
  <c r="S2707" i="2" a="1"/>
  <c r="S2707" i="2"/>
  <c r="R2707" i="2" a="1"/>
  <c r="R2707" i="2"/>
  <c r="Q2707" i="2" a="1"/>
  <c r="Q2707" i="2" s="1"/>
  <c r="P2707" i="2" a="1"/>
  <c r="P2707" i="2"/>
  <c r="O2707" i="2" a="1"/>
  <c r="O2707" i="2"/>
  <c r="N2707" i="2" a="1"/>
  <c r="N2707" i="2"/>
  <c r="M2707" i="2" a="1"/>
  <c r="M2707" i="2"/>
  <c r="L2707" i="2" a="1"/>
  <c r="L2707" i="2"/>
  <c r="K2707" i="2" a="1"/>
  <c r="K2707" i="2" s="1"/>
  <c r="J2707" i="2" a="1"/>
  <c r="J2707" i="2" s="1"/>
  <c r="T2706" i="2" a="1"/>
  <c r="T2706" i="2" s="1"/>
  <c r="S2706" i="2" a="1"/>
  <c r="S2706" i="2" s="1"/>
  <c r="R2706" i="2" a="1"/>
  <c r="R2706" i="2" s="1"/>
  <c r="Q2706" i="2" a="1"/>
  <c r="Q2706" i="2" s="1"/>
  <c r="P2706" i="2" a="1"/>
  <c r="P2706" i="2" s="1"/>
  <c r="O2706" i="2" a="1"/>
  <c r="O2706" i="2" s="1"/>
  <c r="N2706" i="2" a="1"/>
  <c r="N2706" i="2" s="1"/>
  <c r="M2706" i="2" a="1"/>
  <c r="M2706" i="2"/>
  <c r="L2706" i="2" a="1"/>
  <c r="L2706" i="2" s="1"/>
  <c r="K2706" i="2" a="1"/>
  <c r="K2706" i="2" s="1"/>
  <c r="J2706" i="2" a="1"/>
  <c r="J2706" i="2"/>
  <c r="T2705" i="2" a="1"/>
  <c r="T2705" i="2"/>
  <c r="S2705" i="2" a="1"/>
  <c r="S2705" i="2"/>
  <c r="R2705" i="2" a="1"/>
  <c r="R2705" i="2"/>
  <c r="Q2705" i="2" a="1"/>
  <c r="Q2705" i="2"/>
  <c r="P2705" i="2" a="1"/>
  <c r="P2705" i="2" s="1"/>
  <c r="O2705" i="2" a="1"/>
  <c r="O2705" i="2" s="1"/>
  <c r="N2705" i="2" a="1"/>
  <c r="N2705" i="2"/>
  <c r="M2705" i="2" a="1"/>
  <c r="M2705" i="2" s="1"/>
  <c r="L2705" i="2" a="1"/>
  <c r="L2705" i="2" s="1"/>
  <c r="K2705" i="2" a="1"/>
  <c r="K2705" i="2" s="1"/>
  <c r="J2705" i="2" a="1"/>
  <c r="J2705" i="2" s="1"/>
  <c r="T2704" i="2" a="1"/>
  <c r="T2704" i="2" s="1"/>
  <c r="S2704" i="2" a="1"/>
  <c r="S2704" i="2" s="1"/>
  <c r="R2704" i="2" a="1"/>
  <c r="R2704" i="2" s="1"/>
  <c r="Q2704" i="2" a="1"/>
  <c r="Q2704" i="2" s="1"/>
  <c r="P2704" i="2" a="1"/>
  <c r="P2704" i="2" s="1"/>
  <c r="O2704" i="2" a="1"/>
  <c r="O2704" i="2"/>
  <c r="N2704" i="2" a="1"/>
  <c r="N2704" i="2"/>
  <c r="M2704" i="2" a="1"/>
  <c r="M2704" i="2"/>
  <c r="L2704" i="2" a="1"/>
  <c r="L2704" i="2"/>
  <c r="K2704" i="2" a="1"/>
  <c r="K2704" i="2"/>
  <c r="J2704" i="2" a="1"/>
  <c r="J2704" i="2" s="1"/>
  <c r="T2703" i="2" a="1"/>
  <c r="T2703" i="2"/>
  <c r="S2703" i="2" a="1"/>
  <c r="S2703" i="2"/>
  <c r="R2703" i="2" a="1"/>
  <c r="R2703" i="2" s="1"/>
  <c r="Q2703" i="2" a="1"/>
  <c r="Q2703" i="2" s="1"/>
  <c r="P2703" i="2" a="1"/>
  <c r="P2703" i="2" s="1"/>
  <c r="O2703" i="2" a="1"/>
  <c r="O2703" i="2" s="1"/>
  <c r="N2703" i="2" a="1"/>
  <c r="N2703" i="2" s="1"/>
  <c r="M2703" i="2" a="1"/>
  <c r="M2703" i="2" s="1"/>
  <c r="L2703" i="2" a="1"/>
  <c r="L2703" i="2" s="1"/>
  <c r="K2703" i="2" a="1"/>
  <c r="K2703" i="2" s="1"/>
  <c r="J2703" i="2" a="1"/>
  <c r="J2703" i="2" s="1"/>
  <c r="T2702" i="2" a="1"/>
  <c r="T2702" i="2"/>
  <c r="S2702" i="2" a="1"/>
  <c r="S2702" i="2"/>
  <c r="R2702" i="2" a="1"/>
  <c r="R2702" i="2"/>
  <c r="Q2702" i="2" a="1"/>
  <c r="Q2702" i="2"/>
  <c r="P2702" i="2" a="1"/>
  <c r="P2702" i="2" s="1"/>
  <c r="O2702" i="2" a="1"/>
  <c r="O2702" i="2" s="1"/>
  <c r="N2702" i="2" a="1"/>
  <c r="N2702" i="2"/>
  <c r="M2702" i="2" a="1"/>
  <c r="M2702" i="2"/>
  <c r="L2702" i="2" a="1"/>
  <c r="L2702" i="2" s="1"/>
  <c r="K2702" i="2" a="1"/>
  <c r="K2702" i="2" s="1"/>
  <c r="J2702" i="2" a="1"/>
  <c r="J2702" i="2" s="1"/>
  <c r="T2701" i="2" a="1"/>
  <c r="T2701" i="2" s="1"/>
  <c r="S2701" i="2" a="1"/>
  <c r="S2701" i="2" s="1"/>
  <c r="R2701" i="2" a="1"/>
  <c r="R2701" i="2"/>
  <c r="Q2701" i="2" a="1"/>
  <c r="Q2701" i="2" s="1"/>
  <c r="P2701" i="2" a="1"/>
  <c r="P2701" i="2" s="1"/>
  <c r="O2701" i="2" a="1"/>
  <c r="O2701" i="2" s="1"/>
  <c r="N2701" i="2" a="1"/>
  <c r="N2701" i="2"/>
  <c r="M2701" i="2" a="1"/>
  <c r="M2701" i="2"/>
  <c r="L2701" i="2" a="1"/>
  <c r="L2701" i="2"/>
  <c r="K2701" i="2" a="1"/>
  <c r="K2701" i="2" s="1"/>
  <c r="J2701" i="2" a="1"/>
  <c r="J2701" i="2" s="1"/>
  <c r="T2700" i="2" a="1"/>
  <c r="T2700" i="2" s="1"/>
  <c r="S2700" i="2" a="1"/>
  <c r="S2700" i="2"/>
  <c r="R2700" i="2" a="1"/>
  <c r="R2700" i="2"/>
  <c r="Q2700" i="2" a="1"/>
  <c r="Q2700" i="2" s="1"/>
  <c r="P2700" i="2" a="1"/>
  <c r="P2700" i="2" s="1"/>
  <c r="O2700" i="2" a="1"/>
  <c r="O2700" i="2" s="1"/>
  <c r="N2700" i="2" a="1"/>
  <c r="N2700" i="2" s="1"/>
  <c r="M2700" i="2" a="1"/>
  <c r="M2700" i="2"/>
  <c r="L2700" i="2" a="1"/>
  <c r="L2700" i="2"/>
  <c r="K2700" i="2" a="1"/>
  <c r="K2700" i="2" s="1"/>
  <c r="J2700" i="2" a="1"/>
  <c r="J2700" i="2" s="1"/>
  <c r="T2699" i="2" a="1"/>
  <c r="T2699" i="2" s="1"/>
  <c r="S2699" i="2" a="1"/>
  <c r="S2699" i="2"/>
  <c r="R2699" i="2" a="1"/>
  <c r="R2699" i="2"/>
  <c r="Q2699" i="2" a="1"/>
  <c r="Q2699" i="2" s="1"/>
  <c r="P2699" i="2" a="1"/>
  <c r="P2699" i="2" s="1"/>
  <c r="O2699" i="2" a="1"/>
  <c r="O2699" i="2" s="1"/>
  <c r="N2699" i="2" a="1"/>
  <c r="N2699" i="2" s="1"/>
  <c r="M2699" i="2" a="1"/>
  <c r="M2699" i="2"/>
  <c r="L2699" i="2" a="1"/>
  <c r="L2699" i="2"/>
  <c r="K2699" i="2" a="1"/>
  <c r="K2699" i="2" s="1"/>
  <c r="J2699" i="2" a="1"/>
  <c r="J2699" i="2" s="1"/>
  <c r="T2698" i="2" a="1"/>
  <c r="T2698" i="2" s="1"/>
  <c r="S2698" i="2" a="1"/>
  <c r="S2698" i="2"/>
  <c r="R2698" i="2" a="1"/>
  <c r="R2698" i="2"/>
  <c r="Q2698" i="2" a="1"/>
  <c r="Q2698" i="2"/>
  <c r="P2698" i="2" a="1"/>
  <c r="P2698" i="2" s="1"/>
  <c r="O2698" i="2" a="1"/>
  <c r="O2698" i="2" s="1"/>
  <c r="N2698" i="2" a="1"/>
  <c r="N2698" i="2" s="1"/>
  <c r="M2698" i="2" a="1"/>
  <c r="M2698" i="2"/>
  <c r="L2698" i="2" a="1"/>
  <c r="L2698" i="2" s="1"/>
  <c r="K2698" i="2" a="1"/>
  <c r="K2698" i="2" s="1"/>
  <c r="J2698" i="2" a="1"/>
  <c r="J2698" i="2" s="1"/>
  <c r="T2697" i="2" a="1"/>
  <c r="T2697" i="2" s="1"/>
  <c r="S2697" i="2" a="1"/>
  <c r="S2697" i="2" s="1"/>
  <c r="R2697" i="2" a="1"/>
  <c r="R2697" i="2"/>
  <c r="Q2697" i="2" a="1"/>
  <c r="Q2697" i="2"/>
  <c r="P2697" i="2" a="1"/>
  <c r="P2697" i="2" s="1"/>
  <c r="O2697" i="2" a="1"/>
  <c r="O2697" i="2" s="1"/>
  <c r="N2697" i="2" a="1"/>
  <c r="N2697" i="2"/>
  <c r="M2697" i="2" a="1"/>
  <c r="M2697" i="2"/>
  <c r="L2697" i="2" a="1"/>
  <c r="L2697" i="2"/>
  <c r="K2697" i="2" a="1"/>
  <c r="K2697" i="2"/>
  <c r="J2697" i="2" a="1"/>
  <c r="J2697" i="2" s="1"/>
  <c r="T2696" i="2" a="1"/>
  <c r="T2696" i="2" s="1"/>
  <c r="S2696" i="2" a="1"/>
  <c r="S2696" i="2" s="1"/>
  <c r="R2696" i="2" a="1"/>
  <c r="R2696" i="2" s="1"/>
  <c r="Q2696" i="2" a="1"/>
  <c r="Q2696" i="2" s="1"/>
  <c r="P2696" i="2" a="1"/>
  <c r="P2696" i="2" s="1"/>
  <c r="O2696" i="2" a="1"/>
  <c r="O2696" i="2" s="1"/>
  <c r="N2696" i="2" a="1"/>
  <c r="N2696" i="2" s="1"/>
  <c r="M2696" i="2" a="1"/>
  <c r="M2696" i="2" s="1"/>
  <c r="L2696" i="2" a="1"/>
  <c r="L2696" i="2"/>
  <c r="K2696" i="2" a="1"/>
  <c r="K2696" i="2"/>
  <c r="J2696" i="2" a="1"/>
  <c r="J2696" i="2" s="1"/>
  <c r="T2695" i="2" a="1"/>
  <c r="T2695" i="2"/>
  <c r="S2695" i="2" a="1"/>
  <c r="S2695" i="2"/>
  <c r="R2695" i="2" a="1"/>
  <c r="R2695" i="2"/>
  <c r="Q2695" i="2" a="1"/>
  <c r="Q2695" i="2"/>
  <c r="P2695" i="2" a="1"/>
  <c r="P2695" i="2"/>
  <c r="O2695" i="2" a="1"/>
  <c r="O2695" i="2" s="1"/>
  <c r="N2695" i="2" a="1"/>
  <c r="N2695" i="2" s="1"/>
  <c r="M2695" i="2" a="1"/>
  <c r="M2695" i="2" s="1"/>
  <c r="L2695" i="2" a="1"/>
  <c r="L2695" i="2" s="1"/>
  <c r="K2695" i="2" a="1"/>
  <c r="K2695" i="2" s="1"/>
  <c r="J2695" i="2" a="1"/>
  <c r="J2695" i="2" s="1"/>
  <c r="T2694" i="2" a="1"/>
  <c r="T2694" i="2" s="1"/>
  <c r="S2694" i="2" a="1"/>
  <c r="S2694" i="2" s="1"/>
  <c r="R2694" i="2" a="1"/>
  <c r="R2694" i="2" s="1"/>
  <c r="Q2694" i="2" a="1"/>
  <c r="Q2694" i="2"/>
  <c r="P2694" i="2" a="1"/>
  <c r="P2694" i="2" s="1"/>
  <c r="O2694" i="2" a="1"/>
  <c r="O2694" i="2" s="1"/>
  <c r="N2694" i="2" a="1"/>
  <c r="N2694" i="2"/>
  <c r="M2694" i="2" a="1"/>
  <c r="M2694" i="2"/>
  <c r="L2694" i="2" a="1"/>
  <c r="L2694" i="2"/>
  <c r="K2694" i="2" a="1"/>
  <c r="K2694" i="2"/>
  <c r="J2694" i="2" a="1"/>
  <c r="J2694" i="2"/>
  <c r="T2693" i="2" a="1"/>
  <c r="T2693" i="2" s="1"/>
  <c r="S2693" i="2" a="1"/>
  <c r="S2693" i="2" s="1"/>
  <c r="R2693" i="2" a="1"/>
  <c r="R2693" i="2"/>
  <c r="Q2693" i="2" a="1"/>
  <c r="Q2693" i="2" s="1"/>
  <c r="P2693" i="2" a="1"/>
  <c r="P2693" i="2" s="1"/>
  <c r="O2693" i="2" a="1"/>
  <c r="O2693" i="2" s="1"/>
  <c r="N2693" i="2" a="1"/>
  <c r="N2693" i="2" s="1"/>
  <c r="M2693" i="2" a="1"/>
  <c r="M2693" i="2" s="1"/>
  <c r="L2693" i="2" a="1"/>
  <c r="L2693" i="2" s="1"/>
  <c r="K2693" i="2" a="1"/>
  <c r="K2693" i="2" s="1"/>
  <c r="J2693" i="2" a="1"/>
  <c r="J2693" i="2" s="1"/>
  <c r="T2692" i="2" a="1"/>
  <c r="T2692" i="2" s="1"/>
  <c r="S2692" i="2" a="1"/>
  <c r="S2692" i="2"/>
  <c r="R2692" i="2" a="1"/>
  <c r="R2692" i="2"/>
  <c r="Q2692" i="2" a="1"/>
  <c r="Q2692" i="2"/>
  <c r="P2692" i="2" a="1"/>
  <c r="P2692" i="2"/>
  <c r="O2692" i="2" a="1"/>
  <c r="O2692" i="2"/>
  <c r="N2692" i="2" a="1"/>
  <c r="N2692" i="2" s="1"/>
  <c r="M2692" i="2" a="1"/>
  <c r="M2692" i="2"/>
  <c r="L2692" i="2" a="1"/>
  <c r="L2692" i="2"/>
  <c r="K2692" i="2" a="1"/>
  <c r="K2692" i="2" s="1"/>
  <c r="J2692" i="2" a="1"/>
  <c r="J2692" i="2" s="1"/>
  <c r="T2691" i="2" a="1"/>
  <c r="T2691" i="2" s="1"/>
  <c r="S2691" i="2" a="1"/>
  <c r="S2691" i="2" s="1"/>
  <c r="R2691" i="2" a="1"/>
  <c r="R2691" i="2" s="1"/>
  <c r="Q2691" i="2" a="1"/>
  <c r="Q2691" i="2" s="1"/>
  <c r="P2691" i="2" a="1"/>
  <c r="P2691" i="2" s="1"/>
  <c r="O2691" i="2" a="1"/>
  <c r="O2691" i="2" s="1"/>
  <c r="N2691" i="2" a="1"/>
  <c r="N2691" i="2" s="1"/>
  <c r="M2691" i="2" a="1"/>
  <c r="M2691" i="2" s="1"/>
  <c r="L2691" i="2" a="1"/>
  <c r="L2691" i="2"/>
  <c r="K2691" i="2" a="1"/>
  <c r="K2691" i="2"/>
  <c r="J2691" i="2" a="1"/>
  <c r="J2691" i="2"/>
  <c r="T2690" i="2" a="1"/>
  <c r="T2690" i="2" s="1"/>
  <c r="S2690" i="2" a="1"/>
  <c r="S2690" i="2" s="1"/>
  <c r="R2690" i="2" a="1"/>
  <c r="R2690" i="2" s="1"/>
  <c r="Q2690" i="2" a="1"/>
  <c r="Q2690" i="2"/>
  <c r="P2690" i="2" a="1"/>
  <c r="P2690" i="2" s="1"/>
  <c r="O2690" i="2" a="1"/>
  <c r="O2690" i="2" s="1"/>
  <c r="N2690" i="2" a="1"/>
  <c r="N2690" i="2" s="1"/>
  <c r="M2690" i="2" a="1"/>
  <c r="M2690" i="2" s="1"/>
  <c r="L2690" i="2" a="1"/>
  <c r="L2690" i="2" s="1"/>
  <c r="K2690" i="2" a="1"/>
  <c r="K2690" i="2"/>
  <c r="J2690" i="2" a="1"/>
  <c r="J2690" i="2"/>
  <c r="T2689" i="2" a="1"/>
  <c r="T2689" i="2" s="1"/>
  <c r="S2689" i="2" a="1"/>
  <c r="S2689" i="2" s="1"/>
  <c r="R2689" i="2" a="1"/>
  <c r="R2689" i="2" s="1"/>
  <c r="Q2689" i="2" a="1"/>
  <c r="Q2689" i="2"/>
  <c r="P2689" i="2" a="1"/>
  <c r="P2689" i="2"/>
  <c r="O2689" i="2" a="1"/>
  <c r="O2689" i="2" s="1"/>
  <c r="N2689" i="2" a="1"/>
  <c r="N2689" i="2" s="1"/>
  <c r="M2689" i="2" a="1"/>
  <c r="M2689" i="2" s="1"/>
  <c r="L2689" i="2" a="1"/>
  <c r="L2689" i="2" s="1"/>
  <c r="K2689" i="2" a="1"/>
  <c r="K2689" i="2"/>
  <c r="J2689" i="2" a="1"/>
  <c r="J2689" i="2" s="1"/>
  <c r="T2688" i="2" a="1"/>
  <c r="T2688" i="2" s="1"/>
  <c r="S2688" i="2" a="1"/>
  <c r="S2688" i="2" s="1"/>
  <c r="R2688" i="2" a="1"/>
  <c r="R2688" i="2" s="1"/>
  <c r="Q2688" i="2" a="1"/>
  <c r="Q2688" i="2"/>
  <c r="P2688" i="2" a="1"/>
  <c r="P2688" i="2"/>
  <c r="O2688" i="2" a="1"/>
  <c r="O2688" i="2"/>
  <c r="N2688" i="2" a="1"/>
  <c r="N2688" i="2" s="1"/>
  <c r="M2688" i="2" a="1"/>
  <c r="M2688" i="2" s="1"/>
  <c r="L2688" i="2" a="1"/>
  <c r="L2688" i="2" s="1"/>
  <c r="K2688" i="2" a="1"/>
  <c r="K2688" i="2"/>
  <c r="J2688" i="2" a="1"/>
  <c r="J2688" i="2" s="1"/>
  <c r="T2687" i="2" a="1"/>
  <c r="T2687" i="2" s="1"/>
  <c r="S2687" i="2" a="1"/>
  <c r="S2687" i="2" s="1"/>
  <c r="R2687" i="2" a="1"/>
  <c r="R2687" i="2" s="1"/>
  <c r="Q2687" i="2" a="1"/>
  <c r="Q2687" i="2" s="1"/>
  <c r="P2687" i="2" a="1"/>
  <c r="P2687" i="2"/>
  <c r="O2687" i="2" a="1"/>
  <c r="O2687" i="2" s="1"/>
  <c r="N2687" i="2" a="1"/>
  <c r="N2687" i="2" s="1"/>
  <c r="M2687" i="2" a="1"/>
  <c r="M2687" i="2" s="1"/>
  <c r="L2687" i="2" a="1"/>
  <c r="L2687" i="2"/>
  <c r="K2687" i="2" a="1"/>
  <c r="K2687" i="2"/>
  <c r="J2687" i="2" a="1"/>
  <c r="J2687" i="2"/>
  <c r="T2686" i="2" a="1"/>
  <c r="T2686" i="2"/>
  <c r="S2686" i="2" a="1"/>
  <c r="S2686" i="2" s="1"/>
  <c r="R2686" i="2" a="1"/>
  <c r="R2686" i="2" s="1"/>
  <c r="Q2686" i="2" a="1"/>
  <c r="Q2686" i="2" s="1"/>
  <c r="P2686" i="2" a="1"/>
  <c r="P2686" i="2" s="1"/>
  <c r="O2686" i="2" a="1"/>
  <c r="O2686" i="2" s="1"/>
  <c r="N2686" i="2" a="1"/>
  <c r="N2686" i="2" s="1"/>
  <c r="M2686" i="2" a="1"/>
  <c r="M2686" i="2" s="1"/>
  <c r="L2686" i="2" a="1"/>
  <c r="L2686" i="2" s="1"/>
  <c r="K2686" i="2" a="1"/>
  <c r="K2686" i="2" s="1"/>
  <c r="J2686" i="2" a="1"/>
  <c r="J2686" i="2"/>
  <c r="T2685" i="2" a="1"/>
  <c r="T2685" i="2" s="1"/>
  <c r="S2685" i="2" a="1"/>
  <c r="S2685" i="2" s="1"/>
  <c r="R2685" i="2" a="1"/>
  <c r="R2685" i="2"/>
  <c r="Q2685" i="2" a="1"/>
  <c r="Q2685" i="2"/>
  <c r="P2685" i="2" a="1"/>
  <c r="P2685" i="2"/>
  <c r="O2685" i="2" a="1"/>
  <c r="O2685" i="2"/>
  <c r="N2685" i="2" a="1"/>
  <c r="N2685" i="2"/>
  <c r="M2685" i="2" a="1"/>
  <c r="M2685" i="2" s="1"/>
  <c r="L2685" i="2" a="1"/>
  <c r="L2685" i="2" s="1"/>
  <c r="K2685" i="2" a="1"/>
  <c r="K2685" i="2" s="1"/>
  <c r="J2685" i="2" a="1"/>
  <c r="J2685" i="2" s="1"/>
  <c r="T2684" i="2" a="1"/>
  <c r="T2684" i="2" s="1"/>
  <c r="S2684" i="2" a="1"/>
  <c r="S2684" i="2" s="1"/>
  <c r="R2684" i="2" a="1"/>
  <c r="R2684" i="2" s="1"/>
  <c r="Q2684" i="2" a="1"/>
  <c r="Q2684" i="2" s="1"/>
  <c r="P2684" i="2" a="1"/>
  <c r="P2684" i="2" s="1"/>
  <c r="O2684" i="2" a="1"/>
  <c r="O2684" i="2"/>
  <c r="N2684" i="2" a="1"/>
  <c r="N2684" i="2" s="1"/>
  <c r="M2684" i="2" a="1"/>
  <c r="M2684" i="2"/>
  <c r="L2684" i="2" a="1"/>
  <c r="L2684" i="2"/>
  <c r="K2684" i="2" a="1"/>
  <c r="K2684" i="2"/>
  <c r="J2684" i="2" a="1"/>
  <c r="J2684" i="2"/>
  <c r="T2683" i="2" a="1"/>
  <c r="T2683" i="2"/>
  <c r="S2683" i="2" a="1"/>
  <c r="S2683" i="2"/>
  <c r="R2683" i="2" a="1"/>
  <c r="R2683" i="2" s="1"/>
  <c r="Q2683" i="2" a="1"/>
  <c r="Q2683" i="2" s="1"/>
  <c r="P2683" i="2" a="1"/>
  <c r="P2683" i="2" s="1"/>
  <c r="O2683" i="2" a="1"/>
  <c r="O2683" i="2" s="1"/>
  <c r="N2683" i="2" a="1"/>
  <c r="N2683" i="2" s="1"/>
  <c r="M2683" i="2" a="1"/>
  <c r="M2683" i="2" s="1"/>
  <c r="L2683" i="2" a="1"/>
  <c r="L2683" i="2" s="1"/>
  <c r="K2683" i="2" a="1"/>
  <c r="K2683" i="2"/>
  <c r="J2683" i="2" a="1"/>
  <c r="J2683" i="2" s="1"/>
  <c r="T2682" i="2" a="1"/>
  <c r="T2682" i="2" s="1"/>
  <c r="S2682" i="2" a="1"/>
  <c r="S2682" i="2" s="1"/>
  <c r="R2682" i="2" a="1"/>
  <c r="R2682" i="2" s="1"/>
  <c r="Q2682" i="2" a="1"/>
  <c r="Q2682" i="2" s="1"/>
  <c r="P2682" i="2" a="1"/>
  <c r="P2682" i="2"/>
  <c r="O2682" i="2" a="1"/>
  <c r="O2682" i="2"/>
  <c r="N2682" i="2" a="1"/>
  <c r="N2682" i="2"/>
  <c r="M2682" i="2" a="1"/>
  <c r="M2682" i="2" s="1"/>
  <c r="L2682" i="2" a="1"/>
  <c r="L2682" i="2" s="1"/>
  <c r="K2682" i="2" a="1"/>
  <c r="K2682" i="2"/>
  <c r="J2682" i="2" a="1"/>
  <c r="J2682" i="2" s="1"/>
  <c r="T2681" i="2" a="1"/>
  <c r="T2681" i="2" s="1"/>
  <c r="S2681" i="2" a="1"/>
  <c r="S2681" i="2" s="1"/>
  <c r="R2681" i="2" a="1"/>
  <c r="R2681" i="2" s="1"/>
  <c r="Q2681" i="2" a="1"/>
  <c r="Q2681" i="2"/>
  <c r="P2681" i="2" a="1"/>
  <c r="P2681" i="2" s="1"/>
  <c r="O2681" i="2" a="1"/>
  <c r="O2681" i="2" s="1"/>
  <c r="N2681" i="2" a="1"/>
  <c r="N2681" i="2" s="1"/>
  <c r="M2681" i="2" a="1"/>
  <c r="M2681" i="2" s="1"/>
  <c r="L2681" i="2" a="1"/>
  <c r="L2681" i="2" s="1"/>
  <c r="K2681" i="2" a="1"/>
  <c r="K2681" i="2" s="1"/>
  <c r="J2681" i="2" a="1"/>
  <c r="J2681" i="2"/>
  <c r="T2680" i="2" a="1"/>
  <c r="T2680" i="2"/>
  <c r="S2680" i="2" a="1"/>
  <c r="S2680" i="2" s="1"/>
  <c r="R2680" i="2" a="1"/>
  <c r="R2680" i="2" s="1"/>
  <c r="Q2680" i="2" a="1"/>
  <c r="Q2680" i="2"/>
  <c r="P2680" i="2" a="1"/>
  <c r="P2680" i="2"/>
  <c r="O2680" i="2" a="1"/>
  <c r="O2680" i="2"/>
  <c r="N2680" i="2" a="1"/>
  <c r="N2680" i="2"/>
  <c r="M2680" i="2" a="1"/>
  <c r="M2680" i="2" s="1"/>
  <c r="L2680" i="2" a="1"/>
  <c r="L2680" i="2" s="1"/>
  <c r="K2680" i="2" a="1"/>
  <c r="K2680" i="2" s="1"/>
  <c r="J2680" i="2" a="1"/>
  <c r="J2680" i="2" s="1"/>
  <c r="T2679" i="2" a="1"/>
  <c r="T2679" i="2"/>
  <c r="S2679" i="2" a="1"/>
  <c r="S2679" i="2" s="1"/>
  <c r="R2679" i="2" a="1"/>
  <c r="R2679" i="2" s="1"/>
  <c r="Q2679" i="2" a="1"/>
  <c r="Q2679" i="2" s="1"/>
  <c r="P2679" i="2" a="1"/>
  <c r="P2679" i="2" s="1"/>
  <c r="O2679" i="2" a="1"/>
  <c r="O2679" i="2" s="1"/>
  <c r="N2679" i="2" a="1"/>
  <c r="N2679" i="2"/>
  <c r="M2679" i="2" a="1"/>
  <c r="M2679" i="2"/>
  <c r="L2679" i="2" a="1"/>
  <c r="L2679" i="2" s="1"/>
  <c r="K2679" i="2" a="1"/>
  <c r="K2679" i="2"/>
  <c r="J2679" i="2" a="1"/>
  <c r="J2679" i="2"/>
  <c r="T2678" i="2" a="1"/>
  <c r="T2678" i="2"/>
  <c r="S2678" i="2" a="1"/>
  <c r="S2678" i="2"/>
  <c r="R2678" i="2" a="1"/>
  <c r="R2678" i="2" s="1"/>
  <c r="Q2678" i="2" a="1"/>
  <c r="Q2678" i="2" s="1"/>
  <c r="P2678" i="2" a="1"/>
  <c r="P2678" i="2" s="1"/>
  <c r="O2678" i="2" a="1"/>
  <c r="O2678" i="2" s="1"/>
  <c r="N2678" i="2" a="1"/>
  <c r="N2678" i="2"/>
  <c r="M2678" i="2" a="1"/>
  <c r="M2678" i="2" s="1"/>
  <c r="L2678" i="2" a="1"/>
  <c r="L2678" i="2" s="1"/>
  <c r="K2678" i="2" a="1"/>
  <c r="K2678" i="2" s="1"/>
  <c r="J2678" i="2" a="1"/>
  <c r="J2678" i="2" s="1"/>
  <c r="T2677" i="2" a="1"/>
  <c r="T2677" i="2" s="1"/>
  <c r="S2677" i="2" a="1"/>
  <c r="S2677" i="2" s="1"/>
  <c r="R2677" i="2" a="1"/>
  <c r="R2677" i="2"/>
  <c r="Q2677" i="2" a="1"/>
  <c r="Q2677" i="2" s="1"/>
  <c r="P2677" i="2" a="1"/>
  <c r="P2677" i="2"/>
  <c r="O2677" i="2" a="1"/>
  <c r="O2677" i="2"/>
  <c r="N2677" i="2" a="1"/>
  <c r="N2677" i="2" s="1"/>
  <c r="M2677" i="2" a="1"/>
  <c r="M2677" i="2" s="1"/>
  <c r="L2677" i="2" a="1"/>
  <c r="L2677" i="2"/>
  <c r="K2677" i="2" a="1"/>
  <c r="K2677" i="2" s="1"/>
  <c r="J2677" i="2" a="1"/>
  <c r="J2677" i="2" s="1"/>
  <c r="T2676" i="2" a="1"/>
  <c r="T2676" i="2" s="1"/>
  <c r="S2676" i="2" a="1"/>
  <c r="S2676" i="2"/>
  <c r="R2676" i="2" a="1"/>
  <c r="R2676" i="2" s="1"/>
  <c r="Q2676" i="2" a="1"/>
  <c r="Q2676" i="2" s="1"/>
  <c r="P2676" i="2" a="1"/>
  <c r="P2676" i="2" s="1"/>
  <c r="O2676" i="2" a="1"/>
  <c r="O2676" i="2"/>
  <c r="N2676" i="2" a="1"/>
  <c r="N2676" i="2" s="1"/>
  <c r="M2676" i="2" a="1"/>
  <c r="M2676" i="2" s="1"/>
  <c r="L2676" i="2" a="1"/>
  <c r="L2676" i="2"/>
  <c r="K2676" i="2" a="1"/>
  <c r="K2676" i="2" s="1"/>
  <c r="J2676" i="2" a="1"/>
  <c r="J2676" i="2"/>
  <c r="T2675" i="2" a="1"/>
  <c r="T2675" i="2"/>
  <c r="S2675" i="2" a="1"/>
  <c r="S2675" i="2" s="1"/>
  <c r="R2675" i="2" a="1"/>
  <c r="R2675" i="2" s="1"/>
  <c r="Q2675" i="2" a="1"/>
  <c r="Q2675" i="2"/>
  <c r="P2675" i="2" a="1"/>
  <c r="P2675" i="2" s="1"/>
  <c r="O2675" i="2" a="1"/>
  <c r="O2675" i="2" s="1"/>
  <c r="N2675" i="2" a="1"/>
  <c r="N2675" i="2" s="1"/>
  <c r="M2675" i="2" a="1"/>
  <c r="M2675" i="2"/>
  <c r="L2675" i="2" a="1"/>
  <c r="L2675" i="2" s="1"/>
  <c r="K2675" i="2" a="1"/>
  <c r="K2675" i="2" s="1"/>
  <c r="J2675" i="2" a="1"/>
  <c r="J2675" i="2" s="1"/>
  <c r="T2674" i="2" a="1"/>
  <c r="T2674" i="2" s="1"/>
  <c r="S2674" i="2" a="1"/>
  <c r="S2674" i="2" s="1"/>
  <c r="R2674" i="2" a="1"/>
  <c r="R2674" i="2" s="1"/>
  <c r="Q2674" i="2" a="1"/>
  <c r="Q2674" i="2"/>
  <c r="P2674" i="2" a="1"/>
  <c r="P2674" i="2" s="1"/>
  <c r="O2674" i="2" a="1"/>
  <c r="O2674" i="2"/>
  <c r="N2674" i="2" a="1"/>
  <c r="N2674" i="2" s="1"/>
  <c r="M2674" i="2" a="1"/>
  <c r="M2674" i="2" s="1"/>
  <c r="L2674" i="2" a="1"/>
  <c r="L2674" i="2" s="1"/>
  <c r="K2674" i="2" a="1"/>
  <c r="K2674" i="2"/>
  <c r="J2674" i="2" a="1"/>
  <c r="J2674" i="2" s="1"/>
  <c r="T2673" i="2" a="1"/>
  <c r="T2673" i="2" s="1"/>
  <c r="S2673" i="2" a="1"/>
  <c r="S2673" i="2" s="1"/>
  <c r="R2673" i="2" a="1"/>
  <c r="R2673" i="2"/>
  <c r="Q2673" i="2" a="1"/>
  <c r="Q2673" i="2" s="1"/>
  <c r="P2673" i="2" a="1"/>
  <c r="P2673" i="2"/>
  <c r="O2673" i="2" a="1"/>
  <c r="O2673" i="2" s="1"/>
  <c r="N2673" i="2" a="1"/>
  <c r="N2673" i="2"/>
  <c r="M2673" i="2" a="1"/>
  <c r="M2673" i="2" s="1"/>
  <c r="L2673" i="2" a="1"/>
  <c r="L2673" i="2" s="1"/>
  <c r="K2673" i="2" a="1"/>
  <c r="K2673" i="2"/>
  <c r="J2673" i="2" a="1"/>
  <c r="J2673" i="2" s="1"/>
  <c r="T2672" i="2" a="1"/>
  <c r="T2672" i="2" s="1"/>
  <c r="S2672" i="2" a="1"/>
  <c r="S2672" i="2" s="1"/>
  <c r="R2672" i="2" a="1"/>
  <c r="R2672" i="2" s="1"/>
  <c r="Q2672" i="2" a="1"/>
  <c r="Q2672" i="2" s="1"/>
  <c r="P2672" i="2" a="1"/>
  <c r="P2672" i="2"/>
  <c r="O2672" i="2" a="1"/>
  <c r="O2672" i="2" s="1"/>
  <c r="N2672" i="2" a="1"/>
  <c r="N2672" i="2" s="1"/>
  <c r="M2672" i="2" a="1"/>
  <c r="M2672" i="2" s="1"/>
  <c r="L2672" i="2" a="1"/>
  <c r="L2672" i="2" s="1"/>
  <c r="K2672" i="2" a="1"/>
  <c r="K2672" i="2"/>
  <c r="J2672" i="2" a="1"/>
  <c r="J2672" i="2"/>
  <c r="T2671" i="2" a="1"/>
  <c r="T2671" i="2" s="1"/>
  <c r="S2671" i="2" a="1"/>
  <c r="S2671" i="2" s="1"/>
  <c r="R2671" i="2" a="1"/>
  <c r="R2671" i="2" s="1"/>
  <c r="Q2671" i="2" a="1"/>
  <c r="Q2671" i="2" s="1"/>
  <c r="P2671" i="2" a="1"/>
  <c r="P2671" i="2"/>
  <c r="O2671" i="2" a="1"/>
  <c r="O2671" i="2" s="1"/>
  <c r="N2671" i="2" a="1"/>
  <c r="N2671" i="2"/>
  <c r="M2671" i="2" a="1"/>
  <c r="M2671" i="2" s="1"/>
  <c r="L2671" i="2" a="1"/>
  <c r="L2671" i="2" s="1"/>
  <c r="K2671" i="2" a="1"/>
  <c r="K2671" i="2" s="1"/>
  <c r="J2671" i="2" a="1"/>
  <c r="J2671" i="2"/>
  <c r="T2670" i="2" a="1"/>
  <c r="T2670" i="2"/>
  <c r="S2670" i="2" a="1"/>
  <c r="S2670" i="2" s="1"/>
  <c r="R2670" i="2" a="1"/>
  <c r="R2670" i="2" s="1"/>
  <c r="Q2670" i="2" a="1"/>
  <c r="Q2670" i="2" s="1"/>
  <c r="P2670" i="2" a="1"/>
  <c r="P2670" i="2"/>
  <c r="O2670" i="2" a="1"/>
  <c r="O2670" i="2"/>
  <c r="N2670" i="2" a="1"/>
  <c r="N2670" i="2" s="1"/>
  <c r="M2670" i="2" a="1"/>
  <c r="M2670" i="2" s="1"/>
  <c r="L2670" i="2" a="1"/>
  <c r="L2670" i="2" s="1"/>
  <c r="K2670" i="2" a="1"/>
  <c r="K2670" i="2" s="1"/>
  <c r="J2670" i="2" a="1"/>
  <c r="J2670" i="2" s="1"/>
  <c r="T2669" i="2" a="1"/>
  <c r="T2669" i="2" s="1"/>
  <c r="S2669" i="2" a="1"/>
  <c r="S2669" i="2"/>
  <c r="R2669" i="2" a="1"/>
  <c r="R2669" i="2" s="1"/>
  <c r="Q2669" i="2" a="1"/>
  <c r="Q2669" i="2" s="1"/>
  <c r="P2669" i="2" a="1"/>
  <c r="P2669" i="2" s="1"/>
  <c r="O2669" i="2" a="1"/>
  <c r="O2669" i="2"/>
  <c r="N2669" i="2" a="1"/>
  <c r="N2669" i="2" s="1"/>
  <c r="M2669" i="2" a="1"/>
  <c r="M2669" i="2" s="1"/>
  <c r="L2669" i="2" a="1"/>
  <c r="L2669" i="2"/>
  <c r="K2669" i="2" a="1"/>
  <c r="K2669" i="2" s="1"/>
  <c r="J2669" i="2" a="1"/>
  <c r="J2669" i="2"/>
  <c r="T2668" i="2" a="1"/>
  <c r="T2668" i="2"/>
  <c r="S2668" i="2" a="1"/>
  <c r="S2668" i="2"/>
  <c r="R2668" i="2" a="1"/>
  <c r="R2668" i="2"/>
  <c r="Q2668" i="2" a="1"/>
  <c r="Q2668" i="2" s="1"/>
  <c r="P2668" i="2" a="1"/>
  <c r="P2668" i="2" s="1"/>
  <c r="O2668" i="2" a="1"/>
  <c r="O2668" i="2" s="1"/>
  <c r="N2668" i="2" a="1"/>
  <c r="N2668" i="2" s="1"/>
  <c r="M2668" i="2" a="1"/>
  <c r="M2668" i="2"/>
  <c r="L2668" i="2" a="1"/>
  <c r="L2668" i="2" s="1"/>
  <c r="K2668" i="2" a="1"/>
  <c r="K2668" i="2" s="1"/>
  <c r="J2668" i="2" a="1"/>
  <c r="J2668" i="2" s="1"/>
  <c r="T2667" i="2" a="1"/>
  <c r="T2667" i="2"/>
  <c r="S2667" i="2" a="1"/>
  <c r="S2667" i="2" s="1"/>
  <c r="R2667" i="2" a="1"/>
  <c r="R2667" i="2" s="1"/>
  <c r="Q2667" i="2" a="1"/>
  <c r="Q2667" i="2"/>
  <c r="P2667" i="2" a="1"/>
  <c r="P2667" i="2" s="1"/>
  <c r="O2667" i="2" a="1"/>
  <c r="O2667" i="2"/>
  <c r="N2667" i="2" a="1"/>
  <c r="N2667" i="2"/>
  <c r="M2667" i="2" a="1"/>
  <c r="M2667" i="2"/>
  <c r="L2667" i="2" a="1"/>
  <c r="L2667" i="2"/>
  <c r="K2667" i="2" a="1"/>
  <c r="K2667" i="2" s="1"/>
  <c r="J2667" i="2" a="1"/>
  <c r="J2667" i="2" s="1"/>
  <c r="T2666" i="2" a="1"/>
  <c r="T2666" i="2" s="1"/>
  <c r="S2666" i="2" a="1"/>
  <c r="S2666" i="2" s="1"/>
  <c r="R2666" i="2" a="1"/>
  <c r="R2666" i="2"/>
  <c r="Q2666" i="2" a="1"/>
  <c r="Q2666" i="2" s="1"/>
  <c r="P2666" i="2" a="1"/>
  <c r="P2666" i="2" s="1"/>
  <c r="O2666" i="2" a="1"/>
  <c r="O2666" i="2" s="1"/>
  <c r="N2666" i="2" a="1"/>
  <c r="N2666" i="2" s="1"/>
  <c r="M2666" i="2" a="1"/>
  <c r="M2666" i="2" s="1"/>
  <c r="L2666" i="2" a="1"/>
  <c r="L2666" i="2" s="1"/>
  <c r="K2666" i="2" a="1"/>
  <c r="K2666" i="2"/>
  <c r="J2666" i="2" a="1"/>
  <c r="J2666" i="2" s="1"/>
  <c r="T2665" i="2" a="1"/>
  <c r="T2665" i="2"/>
  <c r="S2665" i="2" a="1"/>
  <c r="S2665" i="2"/>
  <c r="R2665" i="2" a="1"/>
  <c r="R2665" i="2"/>
  <c r="Q2665" i="2" a="1"/>
  <c r="Q2665" i="2" s="1"/>
  <c r="P2665" i="2" a="1"/>
  <c r="P2665" i="2"/>
  <c r="O2665" i="2" a="1"/>
  <c r="O2665" i="2"/>
  <c r="N2665" i="2" a="1"/>
  <c r="N2665" i="2" s="1"/>
  <c r="M2665" i="2" a="1"/>
  <c r="M2665" i="2" s="1"/>
  <c r="L2665" i="2" a="1"/>
  <c r="L2665" i="2"/>
  <c r="K2665" i="2" a="1"/>
  <c r="K2665" i="2" s="1"/>
  <c r="J2665" i="2" a="1"/>
  <c r="J2665" i="2" s="1"/>
  <c r="T2664" i="2" a="1"/>
  <c r="T2664" i="2" s="1"/>
  <c r="S2664" i="2" a="1"/>
  <c r="S2664" i="2"/>
  <c r="R2664" i="2" a="1"/>
  <c r="R2664" i="2" s="1"/>
  <c r="Q2664" i="2" a="1"/>
  <c r="Q2664" i="2" s="1"/>
  <c r="P2664" i="2" a="1"/>
  <c r="P2664" i="2"/>
  <c r="O2664" i="2" a="1"/>
  <c r="O2664" i="2" s="1"/>
  <c r="N2664" i="2" a="1"/>
  <c r="N2664" i="2"/>
  <c r="M2664" i="2" a="1"/>
  <c r="M2664" i="2"/>
  <c r="L2664" i="2" a="1"/>
  <c r="L2664" i="2" s="1"/>
  <c r="K2664" i="2" a="1"/>
  <c r="K2664" i="2" s="1"/>
  <c r="J2664" i="2" a="1"/>
  <c r="J2664" i="2"/>
  <c r="T2663" i="2" a="1"/>
  <c r="T2663" i="2"/>
  <c r="S2663" i="2" a="1"/>
  <c r="S2663" i="2" s="1"/>
  <c r="R2663" i="2" a="1"/>
  <c r="R2663" i="2" s="1"/>
  <c r="Q2663" i="2" a="1"/>
  <c r="Q2663" i="2"/>
  <c r="P2663" i="2" a="1"/>
  <c r="P2663" i="2" s="1"/>
  <c r="O2663" i="2" a="1"/>
  <c r="O2663" i="2" s="1"/>
  <c r="N2663" i="2" a="1"/>
  <c r="N2663" i="2"/>
  <c r="M2663" i="2" a="1"/>
  <c r="M2663" i="2"/>
  <c r="L2663" i="2" a="1"/>
  <c r="L2663" i="2" s="1"/>
  <c r="K2663" i="2" a="1"/>
  <c r="K2663" i="2" s="1"/>
  <c r="J2663" i="2" a="1"/>
  <c r="J2663" i="2"/>
  <c r="T2662" i="2" a="1"/>
  <c r="T2662" i="2" s="1"/>
  <c r="S2662" i="2" a="1"/>
  <c r="S2662" i="2"/>
  <c r="R2662" i="2" a="1"/>
  <c r="R2662" i="2" s="1"/>
  <c r="Q2662" i="2" a="1"/>
  <c r="Q2662" i="2" s="1"/>
  <c r="P2662" i="2" a="1"/>
  <c r="P2662" i="2" s="1"/>
  <c r="O2662" i="2" a="1"/>
  <c r="O2662" i="2"/>
  <c r="N2662" i="2" a="1"/>
  <c r="N2662" i="2" s="1"/>
  <c r="M2662" i="2" a="1"/>
  <c r="M2662" i="2" s="1"/>
  <c r="L2662" i="2" a="1"/>
  <c r="L2662" i="2" s="1"/>
  <c r="K2662" i="2" a="1"/>
  <c r="K2662" i="2"/>
  <c r="J2662" i="2" a="1"/>
  <c r="J2662" i="2" s="1"/>
  <c r="T2661" i="2" a="1"/>
  <c r="T2661" i="2"/>
  <c r="S2661" i="2" a="1"/>
  <c r="S2661" i="2"/>
  <c r="R2661" i="2" a="1"/>
  <c r="R2661" i="2"/>
  <c r="Q2661" i="2" a="1"/>
  <c r="Q2661" i="2" s="1"/>
  <c r="P2661" i="2" a="1"/>
  <c r="P2661" i="2" s="1"/>
  <c r="O2661" i="2" a="1"/>
  <c r="O2661" i="2"/>
  <c r="N2661" i="2" a="1"/>
  <c r="N2661" i="2" s="1"/>
  <c r="M2661" i="2" a="1"/>
  <c r="M2661" i="2" s="1"/>
  <c r="L2661" i="2" a="1"/>
  <c r="L2661" i="2" s="1"/>
  <c r="K2661" i="2" a="1"/>
  <c r="K2661" i="2" s="1"/>
  <c r="J2661" i="2" a="1"/>
  <c r="J2661" i="2" s="1"/>
  <c r="T2660" i="2" a="1"/>
  <c r="T2660" i="2"/>
  <c r="S2660" i="2" a="1"/>
  <c r="S2660" i="2" s="1"/>
  <c r="R2660" i="2" a="1"/>
  <c r="R2660" i="2" s="1"/>
  <c r="Q2660" i="2" a="1"/>
  <c r="Q2660" i="2" s="1"/>
  <c r="P2660" i="2" a="1"/>
  <c r="P2660" i="2" s="1"/>
  <c r="O2660" i="2" a="1"/>
  <c r="O2660" i="2"/>
  <c r="N2660" i="2" a="1"/>
  <c r="N2660" i="2"/>
  <c r="M2660" i="2" a="1"/>
  <c r="M2660" i="2"/>
  <c r="L2660" i="2" a="1"/>
  <c r="L2660" i="2"/>
  <c r="K2660" i="2" a="1"/>
  <c r="K2660" i="2" s="1"/>
  <c r="J2660" i="2" a="1"/>
  <c r="J2660" i="2" s="1"/>
  <c r="T2659" i="2" a="1"/>
  <c r="T2659" i="2"/>
  <c r="S2659" i="2" a="1"/>
  <c r="S2659" i="2" s="1"/>
  <c r="R2659" i="2" a="1"/>
  <c r="R2659" i="2"/>
  <c r="Q2659" i="2" a="1"/>
  <c r="Q2659" i="2" s="1"/>
  <c r="P2659" i="2" a="1"/>
  <c r="P2659" i="2" s="1"/>
  <c r="O2659" i="2" a="1"/>
  <c r="O2659" i="2" s="1"/>
  <c r="N2659" i="2" a="1"/>
  <c r="N2659" i="2"/>
  <c r="M2659" i="2" a="1"/>
  <c r="M2659" i="2" s="1"/>
  <c r="L2659" i="2" a="1"/>
  <c r="L2659" i="2" s="1"/>
  <c r="K2659" i="2" a="1"/>
  <c r="K2659" i="2" s="1"/>
  <c r="J2659" i="2" a="1"/>
  <c r="J2659" i="2" s="1"/>
  <c r="T2658" i="2" a="1"/>
  <c r="T2658" i="2"/>
  <c r="S2658" i="2" a="1"/>
  <c r="S2658" i="2"/>
  <c r="R2658" i="2" a="1"/>
  <c r="R2658" i="2"/>
  <c r="Q2658" i="2" a="1"/>
  <c r="Q2658" i="2"/>
  <c r="P2658" i="2" a="1"/>
  <c r="P2658" i="2" s="1"/>
  <c r="O2658" i="2" a="1"/>
  <c r="O2658" i="2" s="1"/>
  <c r="N2658" i="2" a="1"/>
  <c r="N2658" i="2" s="1"/>
  <c r="M2658" i="2" a="1"/>
  <c r="M2658" i="2" s="1"/>
  <c r="L2658" i="2" a="1"/>
  <c r="L2658" i="2"/>
  <c r="K2658" i="2" a="1"/>
  <c r="K2658" i="2" s="1"/>
  <c r="J2658" i="2" a="1"/>
  <c r="J2658" i="2" s="1"/>
  <c r="T2657" i="2" a="1"/>
  <c r="T2657" i="2" s="1"/>
  <c r="S2657" i="2" a="1"/>
  <c r="S2657" i="2"/>
  <c r="R2657" i="2" a="1"/>
  <c r="R2657" i="2" s="1"/>
  <c r="Q2657" i="2" a="1"/>
  <c r="Q2657" i="2" s="1"/>
  <c r="P2657" i="2" a="1"/>
  <c r="P2657" i="2"/>
  <c r="O2657" i="2" a="1"/>
  <c r="O2657" i="2" s="1"/>
  <c r="N2657" i="2" a="1"/>
  <c r="N2657" i="2"/>
  <c r="M2657" i="2" a="1"/>
  <c r="M2657" i="2"/>
  <c r="L2657" i="2" a="1"/>
  <c r="L2657" i="2"/>
  <c r="K2657" i="2" a="1"/>
  <c r="K2657" i="2"/>
  <c r="J2657" i="2" a="1"/>
  <c r="J2657" i="2" s="1"/>
  <c r="T2656" i="2" a="1"/>
  <c r="T2656" i="2" s="1"/>
  <c r="S2656" i="2" a="1"/>
  <c r="S2656" i="2" s="1"/>
  <c r="R2656" i="2" a="1"/>
  <c r="R2656" i="2" s="1"/>
  <c r="Q2656" i="2" a="1"/>
  <c r="Q2656" i="2"/>
  <c r="P2656" i="2" a="1"/>
  <c r="P2656" i="2" s="1"/>
  <c r="O2656" i="2" a="1"/>
  <c r="O2656" i="2" s="1"/>
  <c r="N2656" i="2" a="1"/>
  <c r="N2656" i="2" s="1"/>
  <c r="M2656" i="2" a="1"/>
  <c r="M2656" i="2"/>
  <c r="L2656" i="2" a="1"/>
  <c r="L2656" i="2" s="1"/>
  <c r="K2656" i="2" a="1"/>
  <c r="K2656" i="2" s="1"/>
  <c r="J2656" i="2" a="1"/>
  <c r="J2656" i="2"/>
  <c r="T2655" i="2" a="1"/>
  <c r="T2655" i="2" s="1"/>
  <c r="S2655" i="2" a="1"/>
  <c r="S2655" i="2"/>
  <c r="R2655" i="2" a="1"/>
  <c r="R2655" i="2"/>
  <c r="Q2655" i="2" a="1"/>
  <c r="Q2655" i="2"/>
  <c r="P2655" i="2" a="1"/>
  <c r="P2655" i="2"/>
  <c r="O2655" i="2" a="1"/>
  <c r="O2655" i="2" s="1"/>
  <c r="N2655" i="2" a="1"/>
  <c r="N2655" i="2" s="1"/>
  <c r="M2655" i="2" a="1"/>
  <c r="M2655" i="2" s="1"/>
  <c r="L2655" i="2" a="1"/>
  <c r="L2655" i="2" s="1"/>
  <c r="K2655" i="2" a="1"/>
  <c r="K2655" i="2"/>
  <c r="J2655" i="2" a="1"/>
  <c r="J2655" i="2" s="1"/>
  <c r="T2654" i="2" a="1"/>
  <c r="T2654" i="2" s="1"/>
  <c r="S2654" i="2" a="1"/>
  <c r="S2654" i="2" s="1"/>
  <c r="R2654" i="2" a="1"/>
  <c r="R2654" i="2" s="1"/>
  <c r="Q2654" i="2" a="1"/>
  <c r="Q2654" i="2" s="1"/>
  <c r="P2654" i="2" a="1"/>
  <c r="P2654" i="2" s="1"/>
  <c r="O2654" i="2" a="1"/>
  <c r="O2654" i="2"/>
  <c r="N2654" i="2" a="1"/>
  <c r="N2654" i="2" s="1"/>
  <c r="M2654" i="2" a="1"/>
  <c r="M2654" i="2"/>
  <c r="L2654" i="2" a="1"/>
  <c r="L2654" i="2"/>
  <c r="K2654" i="2" a="1"/>
  <c r="K2654" i="2" s="1"/>
  <c r="J2654" i="2" a="1"/>
  <c r="J2654" i="2" s="1"/>
  <c r="T2653" i="2" a="1"/>
  <c r="T2653" i="2"/>
  <c r="S2653" i="2" a="1"/>
  <c r="S2653" i="2" s="1"/>
  <c r="R2653" i="2" a="1"/>
  <c r="R2653" i="2" s="1"/>
  <c r="Q2653" i="2" a="1"/>
  <c r="Q2653" i="2" s="1"/>
  <c r="P2653" i="2" a="1"/>
  <c r="P2653" i="2"/>
  <c r="O2653" i="2" a="1"/>
  <c r="O2653" i="2" s="1"/>
  <c r="N2653" i="2" a="1"/>
  <c r="N2653" i="2" s="1"/>
  <c r="M2653" i="2" a="1"/>
  <c r="M2653" i="2" s="1"/>
  <c r="L2653" i="2" a="1"/>
  <c r="L2653" i="2"/>
  <c r="K2653" i="2" a="1"/>
  <c r="K2653" i="2" s="1"/>
  <c r="J2653" i="2" a="1"/>
  <c r="J2653" i="2" s="1"/>
  <c r="T2652" i="2" a="1"/>
  <c r="T2652" i="2"/>
  <c r="S2652" i="2" a="1"/>
  <c r="S2652" i="2" s="1"/>
  <c r="R2652" i="2" a="1"/>
  <c r="R2652" i="2"/>
  <c r="Q2652" i="2" a="1"/>
  <c r="Q2652" i="2"/>
  <c r="P2652" i="2" a="1"/>
  <c r="P2652" i="2" s="1"/>
  <c r="O2652" i="2" a="1"/>
  <c r="O2652" i="2" s="1"/>
  <c r="N2652" i="2" a="1"/>
  <c r="N2652" i="2"/>
  <c r="M2652" i="2" a="1"/>
  <c r="M2652" i="2" s="1"/>
  <c r="L2652" i="2" a="1"/>
  <c r="L2652" i="2" s="1"/>
  <c r="K2652" i="2" a="1"/>
  <c r="K2652" i="2" s="1"/>
  <c r="J2652" i="2" a="1"/>
  <c r="J2652" i="2"/>
  <c r="T2651" i="2" a="1"/>
  <c r="T2651" i="2" s="1"/>
  <c r="S2651" i="2" a="1"/>
  <c r="S2651" i="2" s="1"/>
  <c r="R2651" i="2" a="1"/>
  <c r="R2651" i="2" s="1"/>
  <c r="Q2651" i="2" a="1"/>
  <c r="Q2651" i="2"/>
  <c r="P2651" i="2" a="1"/>
  <c r="P2651" i="2" s="1"/>
  <c r="O2651" i="2" a="1"/>
  <c r="O2651" i="2" s="1"/>
  <c r="N2651" i="2" a="1"/>
  <c r="N2651" i="2"/>
  <c r="M2651" i="2" a="1"/>
  <c r="M2651" i="2" s="1"/>
  <c r="L2651" i="2" a="1"/>
  <c r="L2651" i="2"/>
  <c r="K2651" i="2" a="1"/>
  <c r="K2651" i="2" s="1"/>
  <c r="J2651" i="2" a="1"/>
  <c r="J2651" i="2" s="1"/>
  <c r="T2650" i="2" a="1"/>
  <c r="T2650" i="2" s="1"/>
  <c r="S2650" i="2" a="1"/>
  <c r="S2650" i="2"/>
  <c r="R2650" i="2" a="1"/>
  <c r="R2650" i="2"/>
  <c r="Q2650" i="2" a="1"/>
  <c r="Q2650" i="2" s="1"/>
  <c r="P2650" i="2" a="1"/>
  <c r="P2650" i="2" s="1"/>
  <c r="O2650" i="2" a="1"/>
  <c r="O2650" i="2"/>
  <c r="N2650" i="2" a="1"/>
  <c r="N2650" i="2" s="1"/>
  <c r="M2650" i="2" a="1"/>
  <c r="M2650" i="2"/>
  <c r="L2650" i="2" a="1"/>
  <c r="L2650" i="2" s="1"/>
  <c r="K2650" i="2" a="1"/>
  <c r="K2650" i="2"/>
  <c r="J2650" i="2" a="1"/>
  <c r="J2650" i="2" s="1"/>
  <c r="T2649" i="2" a="1"/>
  <c r="T2649" i="2" s="1"/>
  <c r="S2649" i="2" a="1"/>
  <c r="S2649" i="2"/>
  <c r="R2649" i="2" a="1"/>
  <c r="R2649" i="2" s="1"/>
  <c r="Q2649" i="2" a="1"/>
  <c r="Q2649" i="2" s="1"/>
  <c r="P2649" i="2" a="1"/>
  <c r="P2649" i="2" s="1"/>
  <c r="O2649" i="2" a="1"/>
  <c r="O2649" i="2" s="1"/>
  <c r="N2649" i="2" a="1"/>
  <c r="N2649" i="2" s="1"/>
  <c r="M2649" i="2" a="1"/>
  <c r="M2649" i="2"/>
  <c r="L2649" i="2" a="1"/>
  <c r="L2649" i="2"/>
  <c r="K2649" i="2" a="1"/>
  <c r="K2649" i="2" s="1"/>
  <c r="J2649" i="2" a="1"/>
  <c r="J2649" i="2" s="1"/>
  <c r="T2648" i="2" a="1"/>
  <c r="T2648" i="2" s="1"/>
  <c r="S2648" i="2" a="1"/>
  <c r="S2648" i="2"/>
  <c r="R2648" i="2" a="1"/>
  <c r="R2648" i="2"/>
  <c r="Q2648" i="2" a="1"/>
  <c r="Q2648" i="2" s="1"/>
  <c r="P2648" i="2" a="1"/>
  <c r="P2648" i="2"/>
  <c r="O2648" i="2" a="1"/>
  <c r="O2648" i="2" s="1"/>
  <c r="N2648" i="2" a="1"/>
  <c r="N2648" i="2" s="1"/>
  <c r="M2648" i="2" a="1"/>
  <c r="M2648" i="2"/>
  <c r="L2648" i="2" a="1"/>
  <c r="L2648" i="2" s="1"/>
  <c r="K2648" i="2" a="1"/>
  <c r="K2648" i="2"/>
  <c r="J2648" i="2" a="1"/>
  <c r="J2648" i="2" s="1"/>
  <c r="T2647" i="2" a="1"/>
  <c r="T2647" i="2" s="1"/>
  <c r="S2647" i="2" a="1"/>
  <c r="S2647" i="2" s="1"/>
  <c r="R2647" i="2" a="1"/>
  <c r="R2647" i="2"/>
  <c r="Q2647" i="2" a="1"/>
  <c r="Q2647" i="2"/>
  <c r="P2647" i="2" a="1"/>
  <c r="P2647" i="2" s="1"/>
  <c r="O2647" i="2" a="1"/>
  <c r="O2647" i="2" s="1"/>
  <c r="N2647" i="2" a="1"/>
  <c r="N2647" i="2" s="1"/>
  <c r="M2647" i="2" a="1"/>
  <c r="M2647" i="2"/>
  <c r="L2647" i="2" a="1"/>
  <c r="L2647" i="2"/>
  <c r="K2647" i="2" a="1"/>
  <c r="K2647" i="2" s="1"/>
  <c r="J2647" i="2" a="1"/>
  <c r="J2647" i="2"/>
  <c r="T2646" i="2" a="1"/>
  <c r="T2646" i="2" s="1"/>
  <c r="S2646" i="2" a="1"/>
  <c r="S2646" i="2" s="1"/>
  <c r="R2646" i="2" a="1"/>
  <c r="R2646" i="2" s="1"/>
  <c r="Q2646" i="2" a="1"/>
  <c r="Q2646" i="2" s="1"/>
  <c r="P2646" i="2" a="1"/>
  <c r="P2646" i="2"/>
  <c r="O2646" i="2" a="1"/>
  <c r="O2646" i="2" s="1"/>
  <c r="N2646" i="2" a="1"/>
  <c r="N2646" i="2" s="1"/>
  <c r="M2646" i="2" a="1"/>
  <c r="M2646" i="2" s="1"/>
  <c r="L2646" i="2" a="1"/>
  <c r="L2646" i="2" s="1"/>
  <c r="K2646" i="2" a="1"/>
  <c r="K2646" i="2"/>
  <c r="J2646" i="2" a="1"/>
  <c r="J2646" i="2" s="1"/>
  <c r="T2645" i="2" a="1"/>
  <c r="T2645" i="2"/>
  <c r="S2645" i="2" a="1"/>
  <c r="S2645" i="2" s="1"/>
  <c r="R2645" i="2" a="1"/>
  <c r="R2645" i="2"/>
  <c r="Q2645" i="2" a="1"/>
  <c r="Q2645" i="2"/>
  <c r="P2645" i="2" a="1"/>
  <c r="P2645" i="2" s="1"/>
  <c r="O2645" i="2" a="1"/>
  <c r="O2645" i="2"/>
  <c r="N2645" i="2" a="1"/>
  <c r="N2645" i="2" s="1"/>
  <c r="M2645" i="2" a="1"/>
  <c r="M2645" i="2" s="1"/>
  <c r="L2645" i="2" a="1"/>
  <c r="L2645" i="2" s="1"/>
  <c r="K2645" i="2" a="1"/>
  <c r="K2645" i="2" s="1"/>
  <c r="J2645" i="2" a="1"/>
  <c r="J2645" i="2"/>
  <c r="T2644" i="2" a="1"/>
  <c r="T2644" i="2" s="1"/>
  <c r="S2644" i="2" a="1"/>
  <c r="S2644" i="2" s="1"/>
  <c r="R2644" i="2" a="1"/>
  <c r="R2644" i="2" s="1"/>
  <c r="Q2644" i="2" a="1"/>
  <c r="Q2644" i="2" s="1"/>
  <c r="P2644" i="2" a="1"/>
  <c r="P2644" i="2" s="1"/>
  <c r="O2644" i="2" a="1"/>
  <c r="O2644" i="2" s="1"/>
  <c r="N2644" i="2" a="1"/>
  <c r="N2644" i="2"/>
  <c r="M2644" i="2" a="1"/>
  <c r="M2644" i="2" s="1"/>
  <c r="L2644" i="2" a="1"/>
  <c r="L2644" i="2"/>
  <c r="K2644" i="2" a="1"/>
  <c r="K2644" i="2"/>
  <c r="J2644" i="2" a="1"/>
  <c r="J2644" i="2" s="1"/>
  <c r="T2643" i="2" a="1"/>
  <c r="T2643" i="2"/>
  <c r="S2643" i="2" a="1"/>
  <c r="S2643" i="2" s="1"/>
  <c r="R2643" i="2" a="1"/>
  <c r="R2643" i="2"/>
  <c r="Q2643" i="2" a="1"/>
  <c r="Q2643" i="2" s="1"/>
  <c r="P2643" i="2" a="1"/>
  <c r="P2643" i="2" s="1"/>
  <c r="O2643" i="2" a="1"/>
  <c r="O2643" i="2"/>
  <c r="N2643" i="2" a="1"/>
  <c r="N2643" i="2" s="1"/>
  <c r="M2643" i="2" a="1"/>
  <c r="M2643" i="2" s="1"/>
  <c r="L2643" i="2" a="1"/>
  <c r="L2643" i="2" s="1"/>
  <c r="K2643" i="2" a="1"/>
  <c r="K2643" i="2" s="1"/>
  <c r="J2643" i="2" a="1"/>
  <c r="J2643" i="2" s="1"/>
  <c r="T2642" i="2" a="1"/>
  <c r="T2642" i="2" s="1"/>
  <c r="S2642" i="2" a="1"/>
  <c r="S2642" i="2"/>
  <c r="R2642" i="2" a="1"/>
  <c r="R2642" i="2" s="1"/>
  <c r="Q2642" i="2" a="1"/>
  <c r="Q2642" i="2"/>
  <c r="P2642" i="2" a="1"/>
  <c r="P2642" i="2"/>
  <c r="O2642" i="2" a="1"/>
  <c r="O2642" i="2" s="1"/>
  <c r="N2642" i="2" a="1"/>
  <c r="N2642" i="2" s="1"/>
  <c r="M2642" i="2" a="1"/>
  <c r="M2642" i="2"/>
  <c r="L2642" i="2" a="1"/>
  <c r="L2642" i="2"/>
  <c r="K2642" i="2" a="1"/>
  <c r="K2642" i="2" s="1"/>
  <c r="J2642" i="2" a="1"/>
  <c r="J2642" i="2" s="1"/>
  <c r="T2641" i="2" a="1"/>
  <c r="T2641" i="2"/>
  <c r="S2641" i="2" a="1"/>
  <c r="S2641" i="2" s="1"/>
  <c r="R2641" i="2" a="1"/>
  <c r="R2641" i="2" s="1"/>
  <c r="Q2641" i="2" a="1"/>
  <c r="Q2641" i="2" s="1"/>
  <c r="P2641" i="2" a="1"/>
  <c r="P2641" i="2"/>
  <c r="O2641" i="2" a="1"/>
  <c r="O2641" i="2" s="1"/>
  <c r="N2641" i="2" a="1"/>
  <c r="N2641" i="2"/>
  <c r="M2641" i="2" a="1"/>
  <c r="M2641" i="2"/>
  <c r="L2641" i="2" a="1"/>
  <c r="L2641" i="2" s="1"/>
  <c r="K2641" i="2" a="1"/>
  <c r="K2641" i="2" s="1"/>
  <c r="J2641" i="2" a="1"/>
  <c r="J2641" i="2"/>
  <c r="T2640" i="2" a="1"/>
  <c r="T2640" i="2" s="1"/>
  <c r="S2640" i="2" a="1"/>
  <c r="S2640" i="2" s="1"/>
  <c r="R2640" i="2" a="1"/>
  <c r="R2640" i="2"/>
  <c r="Q2640" i="2" a="1"/>
  <c r="Q2640" i="2"/>
  <c r="P2640" i="2" a="1"/>
  <c r="P2640" i="2" s="1"/>
  <c r="O2640" i="2" a="1"/>
  <c r="O2640" i="2" s="1"/>
  <c r="N2640" i="2" a="1"/>
  <c r="N2640" i="2"/>
  <c r="M2640" i="2" a="1"/>
  <c r="M2640" i="2" s="1"/>
  <c r="L2640" i="2" a="1"/>
  <c r="L2640" i="2" s="1"/>
  <c r="K2640" i="2" a="1"/>
  <c r="K2640" i="2" s="1"/>
  <c r="J2640" i="2" a="1"/>
  <c r="J2640" i="2"/>
  <c r="T2639" i="2" a="1"/>
  <c r="T2639" i="2" s="1"/>
  <c r="S2639" i="2" a="1"/>
  <c r="S2639" i="2" s="1"/>
  <c r="R2639" i="2" a="1"/>
  <c r="R2639" i="2"/>
  <c r="Q2639" i="2" a="1"/>
  <c r="Q2639" i="2" s="1"/>
  <c r="P2639" i="2" a="1"/>
  <c r="P2639" i="2" s="1"/>
  <c r="O2639" i="2" a="1"/>
  <c r="O2639" i="2"/>
  <c r="N2639" i="2" a="1"/>
  <c r="N2639" i="2" s="1"/>
  <c r="M2639" i="2" a="1"/>
  <c r="M2639" i="2" s="1"/>
  <c r="L2639" i="2" a="1"/>
  <c r="L2639" i="2" s="1"/>
  <c r="K2639" i="2" a="1"/>
  <c r="K2639" i="2" s="1"/>
  <c r="J2639" i="2" a="1"/>
  <c r="J2639" i="2"/>
  <c r="T2638" i="2" a="1"/>
  <c r="T2638" i="2"/>
  <c r="S2638" i="2" a="1"/>
  <c r="S2638" i="2" s="1"/>
  <c r="R2638" i="2" a="1"/>
  <c r="R2638" i="2"/>
  <c r="Q2638" i="2" a="1"/>
  <c r="Q2638" i="2"/>
  <c r="P2638" i="2" a="1"/>
  <c r="P2638" i="2" s="1"/>
  <c r="O2638" i="2" a="1"/>
  <c r="O2638" i="2" s="1"/>
  <c r="N2638" i="2" a="1"/>
  <c r="N2638" i="2"/>
  <c r="M2638" i="2" a="1"/>
  <c r="M2638" i="2" s="1"/>
  <c r="L2638" i="2" a="1"/>
  <c r="L2638" i="2"/>
  <c r="K2638" i="2" a="1"/>
  <c r="K2638" i="2" s="1"/>
  <c r="J2638" i="2" a="1"/>
  <c r="J2638" i="2" s="1"/>
  <c r="T2637" i="2" a="1"/>
  <c r="T2637" i="2" s="1"/>
  <c r="S2637" i="2" a="1"/>
  <c r="S2637" i="2" s="1"/>
  <c r="R2637" i="2" a="1"/>
  <c r="R2637" i="2" s="1"/>
  <c r="Q2637" i="2" a="1"/>
  <c r="Q2637" i="2" s="1"/>
  <c r="P2637" i="2" a="1"/>
  <c r="P2637" i="2" s="1"/>
  <c r="O2637" i="2" a="1"/>
  <c r="O2637" i="2" s="1"/>
  <c r="N2637" i="2" a="1"/>
  <c r="N2637" i="2"/>
  <c r="M2637" i="2" a="1"/>
  <c r="M2637" i="2" s="1"/>
  <c r="L2637" i="2" a="1"/>
  <c r="L2637" i="2"/>
  <c r="K2637" i="2" a="1"/>
  <c r="K2637" i="2"/>
  <c r="J2637" i="2" a="1"/>
  <c r="J2637" i="2" s="1"/>
  <c r="T2636" i="2" a="1"/>
  <c r="T2636" i="2" s="1"/>
  <c r="S2636" i="2" a="1"/>
  <c r="S2636" i="2"/>
  <c r="R2636" i="2" a="1"/>
  <c r="R2636" i="2" s="1"/>
  <c r="Q2636" i="2" a="1"/>
  <c r="Q2636" i="2"/>
  <c r="P2636" i="2" a="1"/>
  <c r="P2636" i="2" s="1"/>
  <c r="O2636" i="2" a="1"/>
  <c r="O2636" i="2" s="1"/>
  <c r="N2636" i="2" a="1"/>
  <c r="N2636" i="2" s="1"/>
  <c r="M2636" i="2" a="1"/>
  <c r="M2636" i="2" s="1"/>
  <c r="L2636" i="2" a="1"/>
  <c r="L2636" i="2" s="1"/>
  <c r="K2636" i="2" a="1"/>
  <c r="K2636" i="2" s="1"/>
  <c r="J2636" i="2" a="1"/>
  <c r="J2636" i="2" s="1"/>
  <c r="T2635" i="2" a="1"/>
  <c r="T2635" i="2" s="1"/>
  <c r="S2635" i="2" a="1"/>
  <c r="S2635" i="2"/>
  <c r="R2635" i="2" a="1"/>
  <c r="R2635" i="2" s="1"/>
  <c r="Q2635" i="2" a="1"/>
  <c r="Q2635" i="2"/>
  <c r="P2635" i="2" a="1"/>
  <c r="P2635" i="2" s="1"/>
  <c r="O2635" i="2" a="1"/>
  <c r="O2635" i="2" s="1"/>
  <c r="N2635" i="2" a="1"/>
  <c r="N2635" i="2" s="1"/>
  <c r="M2635" i="2" a="1"/>
  <c r="M2635" i="2"/>
  <c r="L2635" i="2" a="1"/>
  <c r="L2635" i="2" s="1"/>
  <c r="K2635" i="2" a="1"/>
  <c r="K2635" i="2" s="1"/>
  <c r="J2635" i="2" a="1"/>
  <c r="J2635" i="2" s="1"/>
  <c r="T2634" i="2" a="1"/>
  <c r="T2634" i="2" s="1"/>
  <c r="S2634" i="2" a="1"/>
  <c r="S2634" i="2" s="1"/>
  <c r="R2634" i="2" a="1"/>
  <c r="R2634" i="2"/>
  <c r="Q2634" i="2" a="1"/>
  <c r="Q2634" i="2" s="1"/>
  <c r="P2634" i="2" a="1"/>
  <c r="P2634" i="2" s="1"/>
  <c r="O2634" i="2" a="1"/>
  <c r="O2634" i="2" s="1"/>
  <c r="N2634" i="2" a="1"/>
  <c r="N2634" i="2" s="1"/>
  <c r="M2634" i="2" a="1"/>
  <c r="M2634" i="2"/>
  <c r="L2634" i="2" a="1"/>
  <c r="L2634" i="2" s="1"/>
  <c r="K2634" i="2" a="1"/>
  <c r="K2634" i="2" s="1"/>
  <c r="J2634" i="2" a="1"/>
  <c r="J2634" i="2" s="1"/>
  <c r="T2633" i="2" a="1"/>
  <c r="T2633" i="2" s="1"/>
  <c r="S2633" i="2" a="1"/>
  <c r="S2633" i="2" s="1"/>
  <c r="R2633" i="2" a="1"/>
  <c r="R2633" i="2"/>
  <c r="Q2633" i="2" a="1"/>
  <c r="Q2633" i="2" s="1"/>
  <c r="P2633" i="2" a="1"/>
  <c r="P2633" i="2" s="1"/>
  <c r="O2633" i="2" a="1"/>
  <c r="O2633" i="2" s="1"/>
  <c r="N2633" i="2" a="1"/>
  <c r="N2633" i="2" s="1"/>
  <c r="M2633" i="2" a="1"/>
  <c r="M2633" i="2"/>
  <c r="L2633" i="2" a="1"/>
  <c r="L2633" i="2"/>
  <c r="K2633" i="2" a="1"/>
  <c r="K2633" i="2" s="1"/>
  <c r="J2633" i="2" a="1"/>
  <c r="J2633" i="2" s="1"/>
  <c r="T2632" i="2" a="1"/>
  <c r="T2632" i="2" s="1"/>
  <c r="S2632" i="2" a="1"/>
  <c r="S2632" i="2" s="1"/>
  <c r="R2632" i="2" a="1"/>
  <c r="R2632" i="2"/>
  <c r="Q2632" i="2" a="1"/>
  <c r="Q2632" i="2" s="1"/>
  <c r="P2632" i="2" a="1"/>
  <c r="P2632" i="2" s="1"/>
  <c r="O2632" i="2" a="1"/>
  <c r="O2632" i="2" s="1"/>
  <c r="N2632" i="2" a="1"/>
  <c r="N2632" i="2" s="1"/>
  <c r="M2632" i="2" a="1"/>
  <c r="M2632" i="2" s="1"/>
  <c r="L2632" i="2" a="1"/>
  <c r="L2632" i="2"/>
  <c r="K2632" i="2" a="1"/>
  <c r="K2632" i="2" s="1"/>
  <c r="J2632" i="2" a="1"/>
  <c r="J2632" i="2" s="1"/>
  <c r="T2631" i="2" a="1"/>
  <c r="T2631" i="2" s="1"/>
  <c r="S2631" i="2" a="1"/>
  <c r="S2631" i="2" s="1"/>
  <c r="R2631" i="2" a="1"/>
  <c r="R2631" i="2" s="1"/>
  <c r="Q2631" i="2" a="1"/>
  <c r="Q2631" i="2"/>
  <c r="P2631" i="2" a="1"/>
  <c r="P2631" i="2" s="1"/>
  <c r="O2631" i="2" a="1"/>
  <c r="O2631" i="2" s="1"/>
  <c r="N2631" i="2" a="1"/>
  <c r="N2631" i="2" s="1"/>
  <c r="M2631" i="2" a="1"/>
  <c r="M2631" i="2" s="1"/>
  <c r="L2631" i="2" a="1"/>
  <c r="L2631" i="2" s="1"/>
  <c r="K2631" i="2" a="1"/>
  <c r="K2631" i="2" s="1"/>
  <c r="J2631" i="2" a="1"/>
  <c r="J2631" i="2" s="1"/>
  <c r="T2630" i="2" a="1"/>
  <c r="T2630" i="2"/>
  <c r="S2630" i="2" a="1"/>
  <c r="S2630" i="2" s="1"/>
  <c r="R2630" i="2" a="1"/>
  <c r="R2630" i="2" s="1"/>
  <c r="Q2630" i="2" a="1"/>
  <c r="Q2630" i="2"/>
  <c r="P2630" i="2" a="1"/>
  <c r="P2630" i="2" s="1"/>
  <c r="O2630" i="2" a="1"/>
  <c r="O2630" i="2" s="1"/>
  <c r="N2630" i="2" a="1"/>
  <c r="N2630" i="2"/>
  <c r="M2630" i="2" a="1"/>
  <c r="M2630" i="2" s="1"/>
  <c r="L2630" i="2" a="1"/>
  <c r="L2630" i="2" s="1"/>
  <c r="K2630" i="2" a="1"/>
  <c r="K2630" i="2"/>
  <c r="J2630" i="2" a="1"/>
  <c r="J2630" i="2" s="1"/>
  <c r="T2629" i="2" a="1"/>
  <c r="T2629" i="2" s="1"/>
  <c r="S2629" i="2" a="1"/>
  <c r="S2629" i="2" s="1"/>
  <c r="R2629" i="2" a="1"/>
  <c r="R2629" i="2" s="1"/>
  <c r="Q2629" i="2" a="1"/>
  <c r="Q2629" i="2" s="1"/>
  <c r="P2629" i="2" a="1"/>
  <c r="P2629" i="2" s="1"/>
  <c r="O2629" i="2" a="1"/>
  <c r="O2629" i="2" s="1"/>
  <c r="N2629" i="2" a="1"/>
  <c r="N2629" i="2"/>
  <c r="M2629" i="2" a="1"/>
  <c r="M2629" i="2" s="1"/>
  <c r="L2629" i="2" a="1"/>
  <c r="L2629" i="2" s="1"/>
  <c r="K2629" i="2" a="1"/>
  <c r="K2629" i="2"/>
  <c r="J2629" i="2" a="1"/>
  <c r="J2629" i="2" s="1"/>
  <c r="T2628" i="2" a="1"/>
  <c r="T2628" i="2" s="1"/>
  <c r="S2628" i="2" a="1"/>
  <c r="S2628" i="2"/>
  <c r="R2628" i="2" a="1"/>
  <c r="R2628" i="2" s="1"/>
  <c r="Q2628" i="2" a="1"/>
  <c r="Q2628" i="2"/>
  <c r="P2628" i="2" a="1"/>
  <c r="P2628" i="2"/>
  <c r="O2628" i="2" a="1"/>
  <c r="O2628" i="2" s="1"/>
  <c r="N2628" i="2" a="1"/>
  <c r="N2628" i="2" s="1"/>
  <c r="M2628" i="2" a="1"/>
  <c r="M2628" i="2" s="1"/>
  <c r="L2628" i="2" a="1"/>
  <c r="L2628" i="2" s="1"/>
  <c r="K2628" i="2" a="1"/>
  <c r="K2628" i="2" s="1"/>
  <c r="J2628" i="2" a="1"/>
  <c r="J2628" i="2" s="1"/>
  <c r="T2627" i="2" a="1"/>
  <c r="T2627" i="2" s="1"/>
  <c r="S2627" i="2" a="1"/>
  <c r="S2627" i="2"/>
  <c r="R2627" i="2" a="1"/>
  <c r="R2627" i="2" s="1"/>
  <c r="Q2627" i="2" a="1"/>
  <c r="Q2627" i="2" s="1"/>
  <c r="P2627" i="2" a="1"/>
  <c r="P2627" i="2" s="1"/>
  <c r="O2627" i="2" a="1"/>
  <c r="O2627" i="2" s="1"/>
  <c r="N2627" i="2" a="1"/>
  <c r="N2627" i="2" s="1"/>
  <c r="M2627" i="2" a="1"/>
  <c r="M2627" i="2"/>
  <c r="L2627" i="2" a="1"/>
  <c r="L2627" i="2" s="1"/>
  <c r="K2627" i="2" a="1"/>
  <c r="K2627" i="2"/>
  <c r="J2627" i="2" a="1"/>
  <c r="J2627" i="2"/>
  <c r="T2626" i="2" a="1"/>
  <c r="T2626" i="2" s="1"/>
  <c r="S2626" i="2" a="1"/>
  <c r="S2626" i="2" s="1"/>
  <c r="R2626" i="2" a="1"/>
  <c r="R2626" i="2"/>
  <c r="Q2626" i="2" a="1"/>
  <c r="Q2626" i="2" s="1"/>
  <c r="P2626" i="2" a="1"/>
  <c r="P2626" i="2" s="1"/>
  <c r="O2626" i="2" a="1"/>
  <c r="O2626" i="2" s="1"/>
  <c r="N2626" i="2" a="1"/>
  <c r="N2626" i="2" s="1"/>
  <c r="M2626" i="2" a="1"/>
  <c r="M2626" i="2"/>
  <c r="L2626" i="2" a="1"/>
  <c r="L2626" i="2" s="1"/>
  <c r="K2626" i="2" a="1"/>
  <c r="K2626" i="2" s="1"/>
  <c r="J2626" i="2" a="1"/>
  <c r="J2626" i="2" s="1"/>
  <c r="T2625" i="2" a="1"/>
  <c r="T2625" i="2" s="1"/>
  <c r="S2625" i="2" a="1"/>
  <c r="S2625" i="2" s="1"/>
  <c r="R2625" i="2" a="1"/>
  <c r="R2625" i="2"/>
  <c r="Q2625" i="2" a="1"/>
  <c r="Q2625" i="2" s="1"/>
  <c r="P2625" i="2" a="1"/>
  <c r="P2625" i="2"/>
  <c r="O2625" i="2" a="1"/>
  <c r="O2625" i="2"/>
  <c r="N2625" i="2" a="1"/>
  <c r="N2625" i="2" s="1"/>
  <c r="M2625" i="2" a="1"/>
  <c r="M2625" i="2" s="1"/>
  <c r="L2625" i="2" a="1"/>
  <c r="L2625" i="2"/>
  <c r="K2625" i="2" a="1"/>
  <c r="K2625" i="2" s="1"/>
  <c r="J2625" i="2" a="1"/>
  <c r="J2625" i="2" s="1"/>
  <c r="T2624" i="2" a="1"/>
  <c r="T2624" i="2" s="1"/>
  <c r="S2624" i="2" a="1"/>
  <c r="S2624" i="2" s="1"/>
  <c r="R2624" i="2" a="1"/>
  <c r="R2624" i="2"/>
  <c r="Q2624" i="2" a="1"/>
  <c r="Q2624" i="2" s="1"/>
  <c r="P2624" i="2" a="1"/>
  <c r="P2624" i="2" s="1"/>
  <c r="O2624" i="2" a="1"/>
  <c r="O2624" i="2" s="1"/>
  <c r="N2624" i="2" a="1"/>
  <c r="N2624" i="2" s="1"/>
  <c r="M2624" i="2" a="1"/>
  <c r="M2624" i="2" s="1"/>
  <c r="L2624" i="2" a="1"/>
  <c r="L2624" i="2"/>
  <c r="K2624" i="2" a="1"/>
  <c r="K2624" i="2" s="1"/>
  <c r="J2624" i="2" a="1"/>
  <c r="J2624" i="2"/>
  <c r="T2623" i="2" a="1"/>
  <c r="T2623" i="2" s="1"/>
  <c r="S2623" i="2" a="1"/>
  <c r="S2623" i="2" s="1"/>
  <c r="R2623" i="2" a="1"/>
  <c r="R2623" i="2" s="1"/>
  <c r="Q2623" i="2" a="1"/>
  <c r="Q2623" i="2"/>
  <c r="P2623" i="2" a="1"/>
  <c r="P2623" i="2" s="1"/>
  <c r="O2623" i="2" a="1"/>
  <c r="O2623" i="2" s="1"/>
  <c r="N2623" i="2" a="1"/>
  <c r="N2623" i="2" s="1"/>
  <c r="M2623" i="2" a="1"/>
  <c r="M2623" i="2" s="1"/>
  <c r="L2623" i="2" a="1"/>
  <c r="L2623" i="2" s="1"/>
  <c r="K2623" i="2" a="1"/>
  <c r="K2623" i="2"/>
  <c r="J2623" i="2" a="1"/>
  <c r="J2623" i="2" s="1"/>
  <c r="T2622" i="2" a="1"/>
  <c r="T2622" i="2" s="1"/>
  <c r="S2622" i="2" a="1"/>
  <c r="S2622" i="2" s="1"/>
  <c r="R2622" i="2" a="1"/>
  <c r="R2622" i="2" s="1"/>
  <c r="Q2622" i="2" a="1"/>
  <c r="Q2622" i="2"/>
  <c r="P2622" i="2" a="1"/>
  <c r="P2622" i="2" s="1"/>
  <c r="O2622" i="2" a="1"/>
  <c r="O2622" i="2" s="1"/>
  <c r="N2622" i="2" a="1"/>
  <c r="N2622" i="2"/>
  <c r="M2622" i="2" a="1"/>
  <c r="M2622" i="2" s="1"/>
  <c r="L2622" i="2" a="1"/>
  <c r="L2622" i="2" s="1"/>
  <c r="K2622" i="2" a="1"/>
  <c r="K2622" i="2"/>
  <c r="J2622" i="2" a="1"/>
  <c r="J2622" i="2" s="1"/>
  <c r="T2621" i="2" a="1"/>
  <c r="T2621" i="2" s="1"/>
  <c r="S2621" i="2" a="1"/>
  <c r="S2621" i="2" s="1"/>
  <c r="R2621" i="2" a="1"/>
  <c r="R2621" i="2" s="1"/>
  <c r="Q2621" i="2" a="1"/>
  <c r="Q2621" i="2"/>
  <c r="P2621" i="2" a="1"/>
  <c r="P2621" i="2"/>
  <c r="O2621" i="2" a="1"/>
  <c r="O2621" i="2" s="1"/>
  <c r="N2621" i="2" a="1"/>
  <c r="N2621" i="2" s="1"/>
  <c r="M2621" i="2" a="1"/>
  <c r="M2621" i="2" s="1"/>
  <c r="L2621" i="2" a="1"/>
  <c r="L2621" i="2" s="1"/>
  <c r="K2621" i="2" a="1"/>
  <c r="K2621" i="2"/>
  <c r="J2621" i="2" a="1"/>
  <c r="J2621" i="2" s="1"/>
  <c r="T2620" i="2" a="1"/>
  <c r="T2620" i="2" s="1"/>
  <c r="S2620" i="2" a="1"/>
  <c r="S2620" i="2"/>
  <c r="R2620" i="2" a="1"/>
  <c r="R2620" i="2" s="1"/>
  <c r="Q2620" i="2" a="1"/>
  <c r="Q2620" i="2" s="1"/>
  <c r="P2620" i="2" a="1"/>
  <c r="P2620" i="2"/>
  <c r="O2620" i="2" a="1"/>
  <c r="O2620" i="2" s="1"/>
  <c r="N2620" i="2" a="1"/>
  <c r="N2620" i="2" s="1"/>
  <c r="M2620" i="2" a="1"/>
  <c r="M2620" i="2" s="1"/>
  <c r="L2620" i="2" a="1"/>
  <c r="L2620" i="2" s="1"/>
  <c r="K2620" i="2" a="1"/>
  <c r="K2620" i="2"/>
  <c r="J2620" i="2" a="1"/>
  <c r="J2620" i="2"/>
  <c r="T2619" i="2" a="1"/>
  <c r="T2619" i="2" s="1"/>
  <c r="S2619" i="2" a="1"/>
  <c r="S2619" i="2" s="1"/>
  <c r="R2619" i="2" a="1"/>
  <c r="R2619" i="2" s="1"/>
  <c r="Q2619" i="2" a="1"/>
  <c r="Q2619" i="2" s="1"/>
  <c r="P2619" i="2" a="1"/>
  <c r="P2619" i="2" s="1"/>
  <c r="O2619" i="2" a="1"/>
  <c r="O2619" i="2" s="1"/>
  <c r="N2619" i="2" a="1"/>
  <c r="N2619" i="2" s="1"/>
  <c r="M2619" i="2" a="1"/>
  <c r="M2619" i="2"/>
  <c r="L2619" i="2" a="1"/>
  <c r="L2619" i="2" s="1"/>
  <c r="K2619" i="2" a="1"/>
  <c r="K2619" i="2" s="1"/>
  <c r="J2619" i="2" a="1"/>
  <c r="J2619" i="2"/>
  <c r="T2618" i="2" a="1"/>
  <c r="T2618" i="2" s="1"/>
  <c r="S2618" i="2" a="1"/>
  <c r="S2618" i="2" s="1"/>
  <c r="R2618" i="2" a="1"/>
  <c r="R2618" i="2"/>
  <c r="Q2618" i="2" a="1"/>
  <c r="Q2618" i="2" s="1"/>
  <c r="P2618" i="2" a="1"/>
  <c r="P2618" i="2"/>
  <c r="O2618" i="2" a="1"/>
  <c r="O2618" i="2"/>
  <c r="N2618" i="2" a="1"/>
  <c r="N2618" i="2" s="1"/>
  <c r="M2618" i="2" a="1"/>
  <c r="M2618" i="2" s="1"/>
  <c r="L2618" i="2" a="1"/>
  <c r="L2618" i="2" s="1"/>
  <c r="K2618" i="2" a="1"/>
  <c r="K2618" i="2" s="1"/>
  <c r="J2618" i="2" a="1"/>
  <c r="J2618" i="2" s="1"/>
  <c r="T2617" i="2" a="1"/>
  <c r="T2617" i="2" s="1"/>
  <c r="S2617" i="2" a="1"/>
  <c r="S2617" i="2" s="1"/>
  <c r="R2617" i="2" a="1"/>
  <c r="R2617" i="2"/>
  <c r="Q2617" i="2" a="1"/>
  <c r="Q2617" i="2" s="1"/>
  <c r="P2617" i="2" a="1"/>
  <c r="P2617" i="2" s="1"/>
  <c r="O2617" i="2" a="1"/>
  <c r="O2617" i="2"/>
  <c r="N2617" i="2" a="1"/>
  <c r="N2617" i="2" s="1"/>
  <c r="M2617" i="2" a="1"/>
  <c r="M2617" i="2" s="1"/>
  <c r="L2617" i="2" a="1"/>
  <c r="L2617" i="2"/>
  <c r="K2617" i="2" a="1"/>
  <c r="K2617" i="2" s="1"/>
  <c r="J2617" i="2" a="1"/>
  <c r="J2617" i="2"/>
  <c r="T2616" i="2" a="1"/>
  <c r="T2616" i="2"/>
  <c r="S2616" i="2" a="1"/>
  <c r="S2616" i="2" s="1"/>
  <c r="R2616" i="2" a="1"/>
  <c r="R2616" i="2" s="1"/>
  <c r="Q2616" i="2" a="1"/>
  <c r="Q2616" i="2" s="1"/>
  <c r="P2616" i="2" a="1"/>
  <c r="P2616" i="2" s="1"/>
  <c r="O2616" i="2" a="1"/>
  <c r="O2616" i="2" s="1"/>
  <c r="N2616" i="2" a="1"/>
  <c r="N2616" i="2" s="1"/>
  <c r="M2616" i="2" a="1"/>
  <c r="M2616" i="2" s="1"/>
  <c r="L2616" i="2" a="1"/>
  <c r="L2616" i="2"/>
  <c r="K2616" i="2" a="1"/>
  <c r="K2616" i="2" s="1"/>
  <c r="J2616" i="2" a="1"/>
  <c r="J2616" i="2"/>
  <c r="T2615" i="2" a="1"/>
  <c r="T2615" i="2" s="1"/>
  <c r="S2615" i="2" a="1"/>
  <c r="S2615" i="2" s="1"/>
  <c r="R2615" i="2" a="1"/>
  <c r="R2615" i="2" s="1"/>
  <c r="Q2615" i="2" a="1"/>
  <c r="Q2615" i="2"/>
  <c r="P2615" i="2" a="1"/>
  <c r="P2615" i="2" s="1"/>
  <c r="O2615" i="2" a="1"/>
  <c r="O2615" i="2"/>
  <c r="N2615" i="2" a="1"/>
  <c r="N2615" i="2"/>
  <c r="M2615" i="2" a="1"/>
  <c r="M2615" i="2" s="1"/>
  <c r="L2615" i="2" a="1"/>
  <c r="L2615" i="2" s="1"/>
  <c r="K2615" i="2" a="1"/>
  <c r="K2615" i="2"/>
  <c r="J2615" i="2" a="1"/>
  <c r="J2615" i="2" s="1"/>
  <c r="T2614" i="2" a="1"/>
  <c r="T2614" i="2" s="1"/>
  <c r="S2614" i="2" a="1"/>
  <c r="S2614" i="2" s="1"/>
  <c r="R2614" i="2" a="1"/>
  <c r="R2614" i="2" s="1"/>
  <c r="Q2614" i="2" a="1"/>
  <c r="Q2614" i="2"/>
  <c r="P2614" i="2" a="1"/>
  <c r="P2614" i="2" s="1"/>
  <c r="O2614" i="2" a="1"/>
  <c r="O2614" i="2" s="1"/>
  <c r="N2614" i="2" a="1"/>
  <c r="N2614" i="2" s="1"/>
  <c r="M2614" i="2" a="1"/>
  <c r="M2614" i="2" s="1"/>
  <c r="L2614" i="2" a="1"/>
  <c r="L2614" i="2" s="1"/>
  <c r="K2614" i="2" a="1"/>
  <c r="K2614" i="2"/>
  <c r="J2614" i="2" a="1"/>
  <c r="J2614" i="2" s="1"/>
  <c r="T2613" i="2" a="1"/>
  <c r="T2613" i="2"/>
  <c r="S2613" i="2" a="1"/>
  <c r="S2613" i="2"/>
  <c r="R2613" i="2" a="1"/>
  <c r="R2613" i="2" s="1"/>
  <c r="Q2613" i="2" a="1"/>
  <c r="Q2613" i="2"/>
  <c r="P2613" i="2" a="1"/>
  <c r="P2613" i="2"/>
  <c r="O2613" i="2" a="1"/>
  <c r="O2613" i="2" s="1"/>
  <c r="N2613" i="2" a="1"/>
  <c r="N2613" i="2" s="1"/>
  <c r="M2613" i="2" a="1"/>
  <c r="M2613" i="2" s="1"/>
  <c r="L2613" i="2" a="1"/>
  <c r="L2613" i="2" s="1"/>
  <c r="K2613" i="2" a="1"/>
  <c r="K2613" i="2"/>
  <c r="J2613" i="2" a="1"/>
  <c r="J2613" i="2" s="1"/>
  <c r="T2612" i="2" a="1"/>
  <c r="T2612" i="2" s="1"/>
  <c r="S2612" i="2" a="1"/>
  <c r="S2612" i="2" s="1"/>
  <c r="R2612" i="2" a="1"/>
  <c r="R2612" i="2" s="1"/>
  <c r="Q2612" i="2" a="1"/>
  <c r="Q2612" i="2" s="1"/>
  <c r="P2612" i="2" a="1"/>
  <c r="P2612" i="2"/>
  <c r="O2612" i="2" a="1"/>
  <c r="O2612" i="2" s="1"/>
  <c r="N2612" i="2" a="1"/>
  <c r="N2612" i="2"/>
  <c r="M2612" i="2" a="1"/>
  <c r="M2612" i="2" s="1"/>
  <c r="L2612" i="2" a="1"/>
  <c r="L2612" i="2" s="1"/>
  <c r="K2612" i="2" a="1"/>
  <c r="K2612" i="2"/>
  <c r="J2612" i="2" a="1"/>
  <c r="J2612" i="2"/>
  <c r="T2611" i="2" a="1"/>
  <c r="T2611" i="2" s="1"/>
  <c r="S2611" i="2" a="1"/>
  <c r="S2611" i="2" s="1"/>
  <c r="R2611" i="2" a="1"/>
  <c r="R2611" i="2" s="1"/>
  <c r="Q2611" i="2" a="1"/>
  <c r="Q2611" i="2" s="1"/>
  <c r="P2611" i="2" a="1"/>
  <c r="P2611" i="2" s="1"/>
  <c r="O2611" i="2" a="1"/>
  <c r="O2611" i="2"/>
  <c r="N2611" i="2" a="1"/>
  <c r="N2611" i="2" s="1"/>
  <c r="M2611" i="2" a="1"/>
  <c r="M2611" i="2" s="1"/>
  <c r="L2611" i="2" a="1"/>
  <c r="L2611" i="2" s="1"/>
  <c r="K2611" i="2" a="1"/>
  <c r="K2611" i="2" s="1"/>
  <c r="J2611" i="2" a="1"/>
  <c r="J2611" i="2"/>
  <c r="T2610" i="2" a="1"/>
  <c r="T2610" i="2" s="1"/>
  <c r="S2610" i="2" a="1"/>
  <c r="S2610" i="2" s="1"/>
  <c r="R2610" i="2" a="1"/>
  <c r="R2610" i="2"/>
  <c r="Q2610" i="2" a="1"/>
  <c r="Q2610" i="2" s="1"/>
  <c r="P2610" i="2" a="1"/>
  <c r="P2610" i="2"/>
  <c r="O2610" i="2" a="1"/>
  <c r="O2610" i="2"/>
  <c r="N2610" i="2" a="1"/>
  <c r="N2610" i="2" s="1"/>
  <c r="M2610" i="2" a="1"/>
  <c r="M2610" i="2" s="1"/>
  <c r="L2610" i="2" a="1"/>
  <c r="L2610" i="2" s="1"/>
  <c r="K2610" i="2" a="1"/>
  <c r="K2610" i="2" s="1"/>
  <c r="J2610" i="2" a="1"/>
  <c r="J2610" i="2"/>
  <c r="T2609" i="2" a="1"/>
  <c r="T2609" i="2"/>
  <c r="S2609" i="2" a="1"/>
  <c r="S2609" i="2" s="1"/>
  <c r="R2609" i="2" a="1"/>
  <c r="R2609" i="2" s="1"/>
  <c r="Q2609" i="2" a="1"/>
  <c r="Q2609" i="2" s="1"/>
  <c r="P2609" i="2" a="1"/>
  <c r="P2609" i="2" s="1"/>
  <c r="O2609" i="2" a="1"/>
  <c r="O2609" i="2"/>
  <c r="N2609" i="2" a="1"/>
  <c r="N2609" i="2" s="1"/>
  <c r="M2609" i="2" a="1"/>
  <c r="M2609" i="2" s="1"/>
  <c r="L2609" i="2" a="1"/>
  <c r="L2609" i="2"/>
  <c r="K2609" i="2" a="1"/>
  <c r="K2609" i="2" s="1"/>
  <c r="J2609" i="2" a="1"/>
  <c r="J2609" i="2"/>
  <c r="T2608" i="2" a="1"/>
  <c r="T2608" i="2"/>
  <c r="S2608" i="2" a="1"/>
  <c r="S2608" i="2" s="1"/>
  <c r="R2608" i="2" a="1"/>
  <c r="R2608" i="2" s="1"/>
  <c r="Q2608" i="2" a="1"/>
  <c r="Q2608" i="2" s="1"/>
  <c r="P2608" i="2" a="1"/>
  <c r="P2608" i="2" s="1"/>
  <c r="O2608" i="2" a="1"/>
  <c r="O2608" i="2"/>
  <c r="N2608" i="2" a="1"/>
  <c r="N2608" i="2"/>
  <c r="M2608" i="2" a="1"/>
  <c r="M2608" i="2" s="1"/>
  <c r="L2608" i="2" a="1"/>
  <c r="L2608" i="2" s="1"/>
  <c r="K2608" i="2" a="1"/>
  <c r="K2608" i="2" s="1"/>
  <c r="J2608" i="2" a="1"/>
  <c r="J2608" i="2" s="1"/>
  <c r="T2607" i="2" a="1"/>
  <c r="T2607" i="2" s="1"/>
  <c r="S2607" i="2" a="1"/>
  <c r="S2607" i="2" s="1"/>
  <c r="R2607" i="2" a="1"/>
  <c r="R2607" i="2" s="1"/>
  <c r="Q2607" i="2" a="1"/>
  <c r="Q2607" i="2"/>
  <c r="P2607" i="2" a="1"/>
  <c r="P2607" i="2" s="1"/>
  <c r="O2607" i="2" a="1"/>
  <c r="O2607" i="2"/>
  <c r="N2607" i="2" a="1"/>
  <c r="N2607" i="2"/>
  <c r="M2607" i="2" a="1"/>
  <c r="M2607" i="2" s="1"/>
  <c r="L2607" i="2" a="1"/>
  <c r="L2607" i="2" s="1"/>
  <c r="K2607" i="2" a="1"/>
  <c r="K2607" i="2"/>
  <c r="J2607" i="2" a="1"/>
  <c r="J2607" i="2" s="1"/>
  <c r="T2606" i="2" a="1"/>
  <c r="T2606" i="2"/>
  <c r="S2606" i="2" a="1"/>
  <c r="S2606" i="2"/>
  <c r="R2606" i="2" a="1"/>
  <c r="R2606" i="2" s="1"/>
  <c r="Q2606" i="2" a="1"/>
  <c r="Q2606" i="2" s="1"/>
  <c r="P2606" i="2" a="1"/>
  <c r="P2606" i="2" s="1"/>
  <c r="O2606" i="2" a="1"/>
  <c r="O2606" i="2" s="1"/>
  <c r="N2606" i="2" a="1"/>
  <c r="N2606" i="2"/>
  <c r="M2606" i="2" a="1"/>
  <c r="M2606" i="2" s="1"/>
  <c r="L2606" i="2" a="1"/>
  <c r="L2606" i="2" s="1"/>
  <c r="K2606" i="2" a="1"/>
  <c r="K2606" i="2"/>
  <c r="J2606" i="2" a="1"/>
  <c r="J2606" i="2" s="1"/>
  <c r="T2605" i="2" a="1"/>
  <c r="T2605" i="2"/>
  <c r="S2605" i="2" a="1"/>
  <c r="S2605" i="2"/>
  <c r="R2605" i="2" a="1"/>
  <c r="R2605" i="2" s="1"/>
  <c r="Q2605" i="2" a="1"/>
  <c r="Q2605" i="2" s="1"/>
  <c r="P2605" i="2" a="1"/>
  <c r="P2605" i="2"/>
  <c r="O2605" i="2" a="1"/>
  <c r="O2605" i="2" s="1"/>
  <c r="N2605" i="2" a="1"/>
  <c r="N2605" i="2"/>
  <c r="M2605" i="2" a="1"/>
  <c r="M2605" i="2"/>
  <c r="L2605" i="2" a="1"/>
  <c r="L2605" i="2" s="1"/>
  <c r="K2605" i="2" a="1"/>
  <c r="K2605" i="2" s="1"/>
  <c r="J2605" i="2" a="1"/>
  <c r="J2605" i="2" s="1"/>
  <c r="T2604" i="2" a="1"/>
  <c r="T2604" i="2" s="1"/>
  <c r="S2604" i="2" a="1"/>
  <c r="S2604" i="2"/>
  <c r="R2604" i="2" a="1"/>
  <c r="R2604" i="2" s="1"/>
  <c r="Q2604" i="2" a="1"/>
  <c r="Q2604" i="2" s="1"/>
  <c r="P2604" i="2" a="1"/>
  <c r="P2604" i="2"/>
  <c r="O2604" i="2" a="1"/>
  <c r="O2604" i="2" s="1"/>
  <c r="N2604" i="2" a="1"/>
  <c r="N2604" i="2"/>
  <c r="M2604" i="2" a="1"/>
  <c r="M2604" i="2" s="1"/>
  <c r="L2604" i="2" a="1"/>
  <c r="L2604" i="2" s="1"/>
  <c r="K2604" i="2" a="1"/>
  <c r="K2604" i="2" s="1"/>
  <c r="J2604" i="2" a="1"/>
  <c r="J2604" i="2"/>
  <c r="T2603" i="2" a="1"/>
  <c r="T2603" i="2" s="1"/>
  <c r="S2603" i="2" a="1"/>
  <c r="S2603" i="2"/>
  <c r="R2603" i="2" a="1"/>
  <c r="R2603" i="2"/>
  <c r="Q2603" i="2" a="1"/>
  <c r="Q2603" i="2" s="1"/>
  <c r="P2603" i="2" a="1"/>
  <c r="P2603" i="2" s="1"/>
  <c r="O2603" i="2" a="1"/>
  <c r="O2603" i="2"/>
  <c r="N2603" i="2" a="1"/>
  <c r="N2603" i="2" s="1"/>
  <c r="M2603" i="2" a="1"/>
  <c r="M2603" i="2"/>
  <c r="L2603" i="2" a="1"/>
  <c r="L2603" i="2" s="1"/>
  <c r="K2603" i="2" a="1"/>
  <c r="K2603" i="2" s="1"/>
  <c r="J2603" i="2" a="1"/>
  <c r="J2603" i="2"/>
  <c r="T2602" i="2" a="1"/>
  <c r="T2602" i="2" s="1"/>
  <c r="S2602" i="2" a="1"/>
  <c r="S2602" i="2" s="1"/>
  <c r="R2602" i="2" a="1"/>
  <c r="R2602" i="2" s="1"/>
  <c r="Q2602" i="2" a="1"/>
  <c r="Q2602" i="2" s="1"/>
  <c r="P2602" i="2" a="1"/>
  <c r="P2602" i="2" s="1"/>
  <c r="O2602" i="2" a="1"/>
  <c r="O2602" i="2"/>
  <c r="N2602" i="2" a="1"/>
  <c r="N2602" i="2" s="1"/>
  <c r="M2602" i="2" a="1"/>
  <c r="M2602" i="2"/>
  <c r="L2602" i="2" a="1"/>
  <c r="L2602" i="2"/>
  <c r="K2602" i="2" a="1"/>
  <c r="K2602" i="2" s="1"/>
  <c r="J2602" i="2" a="1"/>
  <c r="J2602" i="2"/>
  <c r="T2601" i="2" a="1"/>
  <c r="T2601" i="2"/>
  <c r="S2601" i="2" a="1"/>
  <c r="S2601" i="2" s="1"/>
  <c r="R2601" i="2" a="1"/>
  <c r="R2601" i="2"/>
  <c r="Q2601" i="2" a="1"/>
  <c r="Q2601" i="2" s="1"/>
  <c r="P2601" i="2" a="1"/>
  <c r="P2601" i="2" s="1"/>
  <c r="O2601" i="2" a="1"/>
  <c r="O2601" i="2"/>
  <c r="N2601" i="2" a="1"/>
  <c r="N2601" i="2" s="1"/>
  <c r="M2601" i="2" a="1"/>
  <c r="M2601" i="2" s="1"/>
  <c r="L2601" i="2" a="1"/>
  <c r="L2601" i="2" s="1"/>
  <c r="K2601" i="2" a="1"/>
  <c r="K2601" i="2" s="1"/>
  <c r="J2601" i="2" a="1"/>
  <c r="J2601" i="2" s="1"/>
  <c r="T2600" i="2" a="1"/>
  <c r="T2600" i="2"/>
  <c r="S2600" i="2" a="1"/>
  <c r="S2600" i="2" s="1"/>
  <c r="R2600" i="2" a="1"/>
  <c r="R2600" i="2"/>
  <c r="Q2600" i="2" a="1"/>
  <c r="Q2600" i="2" s="1"/>
  <c r="P2600" i="2" a="1"/>
  <c r="P2600" i="2" s="1"/>
  <c r="O2600" i="2" a="1"/>
  <c r="O2600" i="2"/>
  <c r="N2600" i="2" a="1"/>
  <c r="N2600" i="2"/>
  <c r="M2600" i="2" a="1"/>
  <c r="M2600" i="2" s="1"/>
  <c r="L2600" i="2" a="1"/>
  <c r="L2600" i="2"/>
  <c r="K2600" i="2" a="1"/>
  <c r="K2600" i="2" s="1"/>
  <c r="J2600" i="2" a="1"/>
  <c r="J2600" i="2" s="1"/>
  <c r="T2599" i="2" a="1"/>
  <c r="T2599" i="2" s="1"/>
  <c r="S2599" i="2" a="1"/>
  <c r="S2599" i="2"/>
  <c r="R2599" i="2" a="1"/>
  <c r="R2599" i="2" s="1"/>
  <c r="Q2599" i="2" a="1"/>
  <c r="Q2599" i="2" s="1"/>
  <c r="P2599" i="2" a="1"/>
  <c r="P2599" i="2" s="1"/>
  <c r="O2599" i="2" a="1"/>
  <c r="O2599" i="2" s="1"/>
  <c r="N2599" i="2" a="1"/>
  <c r="N2599" i="2"/>
  <c r="M2599" i="2" a="1"/>
  <c r="M2599" i="2" s="1"/>
  <c r="L2599" i="2" a="1"/>
  <c r="L2599" i="2" s="1"/>
  <c r="K2599" i="2" a="1"/>
  <c r="K2599" i="2"/>
  <c r="J2599" i="2" a="1"/>
  <c r="J2599" i="2" s="1"/>
  <c r="T2598" i="2" a="1"/>
  <c r="T2598" i="2"/>
  <c r="S2598" i="2" a="1"/>
  <c r="S2598" i="2"/>
  <c r="R2598" i="2" a="1"/>
  <c r="R2598" i="2" s="1"/>
  <c r="Q2598" i="2" a="1"/>
  <c r="Q2598" i="2"/>
  <c r="P2598" i="2" a="1"/>
  <c r="P2598" i="2" s="1"/>
  <c r="O2598" i="2" a="1"/>
  <c r="O2598" i="2" s="1"/>
  <c r="N2598" i="2" a="1"/>
  <c r="N2598" i="2"/>
  <c r="M2598" i="2" a="1"/>
  <c r="M2598" i="2"/>
  <c r="L2598" i="2" a="1"/>
  <c r="L2598" i="2" s="1"/>
  <c r="K2598" i="2" a="1"/>
  <c r="K2598" i="2" s="1"/>
  <c r="J2598" i="2" a="1"/>
  <c r="J2598" i="2" s="1"/>
  <c r="T2597" i="2" a="1"/>
  <c r="T2597" i="2" s="1"/>
  <c r="S2597" i="2" a="1"/>
  <c r="S2597" i="2"/>
  <c r="R2597" i="2" a="1"/>
  <c r="R2597" i="2" s="1"/>
  <c r="Q2597" i="2" a="1"/>
  <c r="Q2597" i="2" s="1"/>
  <c r="P2597" i="2" a="1"/>
  <c r="P2597" i="2"/>
  <c r="O2597" i="2" a="1"/>
  <c r="O2597" i="2" s="1"/>
  <c r="N2597" i="2" a="1"/>
  <c r="N2597" i="2"/>
  <c r="M2597" i="2" a="1"/>
  <c r="M2597" i="2"/>
  <c r="L2597" i="2" a="1"/>
  <c r="L2597" i="2" s="1"/>
  <c r="K2597" i="2" a="1"/>
  <c r="K2597" i="2"/>
  <c r="J2597" i="2" a="1"/>
  <c r="J2597" i="2" s="1"/>
  <c r="T2596" i="2" a="1"/>
  <c r="T2596" i="2" s="1"/>
  <c r="S2596" i="2" a="1"/>
  <c r="S2596" i="2"/>
  <c r="R2596" i="2" a="1"/>
  <c r="R2596" i="2"/>
  <c r="Q2596" i="2" a="1"/>
  <c r="Q2596" i="2" s="1"/>
  <c r="P2596" i="2" a="1"/>
  <c r="P2596" i="2" s="1"/>
  <c r="O2596" i="2" a="1"/>
  <c r="O2596" i="2" s="1"/>
  <c r="N2596" i="2" a="1"/>
  <c r="N2596" i="2" s="1"/>
  <c r="M2596" i="2" a="1"/>
  <c r="M2596" i="2" s="1"/>
  <c r="L2596" i="2" a="1"/>
  <c r="L2596" i="2" s="1"/>
  <c r="K2596" i="2" a="1"/>
  <c r="K2596" i="2" s="1"/>
  <c r="J2596" i="2" a="1"/>
  <c r="J2596" i="2"/>
  <c r="T2595" i="2" a="1"/>
  <c r="T2595" i="2" s="1"/>
  <c r="S2595" i="2" a="1"/>
  <c r="S2595" i="2" s="1"/>
  <c r="R2595" i="2" a="1"/>
  <c r="R2595" i="2"/>
  <c r="Q2595" i="2" a="1"/>
  <c r="Q2595" i="2" s="1"/>
  <c r="P2595" i="2" a="1"/>
  <c r="P2595" i="2" s="1"/>
  <c r="O2595" i="2" a="1"/>
  <c r="O2595" i="2"/>
  <c r="N2595" i="2" a="1"/>
  <c r="N2595" i="2" s="1"/>
  <c r="M2595" i="2" a="1"/>
  <c r="M2595" i="2"/>
  <c r="L2595" i="2" a="1"/>
  <c r="L2595" i="2"/>
  <c r="K2595" i="2" a="1"/>
  <c r="K2595" i="2" s="1"/>
  <c r="J2595" i="2" a="1"/>
  <c r="J2595" i="2" s="1"/>
  <c r="T2594" i="2" a="1"/>
  <c r="T2594" i="2" s="1"/>
  <c r="S2594" i="2" a="1"/>
  <c r="S2594" i="2" s="1"/>
  <c r="R2594" i="2" a="1"/>
  <c r="R2594" i="2"/>
  <c r="Q2594" i="2" a="1"/>
  <c r="Q2594" i="2" s="1"/>
  <c r="P2594" i="2" a="1"/>
  <c r="P2594" i="2" s="1"/>
  <c r="O2594" i="2" a="1"/>
  <c r="O2594" i="2"/>
  <c r="N2594" i="2" a="1"/>
  <c r="N2594" i="2" s="1"/>
  <c r="M2594" i="2" a="1"/>
  <c r="M2594" i="2" s="1"/>
  <c r="L2594" i="2" a="1"/>
  <c r="L2594" i="2"/>
  <c r="K2594" i="2" a="1"/>
  <c r="K2594" i="2" s="1"/>
  <c r="J2594" i="2" a="1"/>
  <c r="J2594" i="2" s="1"/>
  <c r="T2593" i="2" a="1"/>
  <c r="T2593" i="2"/>
  <c r="S2593" i="2" a="1"/>
  <c r="S2593" i="2" s="1"/>
  <c r="R2593" i="2" a="1"/>
  <c r="R2593" i="2" s="1"/>
  <c r="Q2593" i="2" a="1"/>
  <c r="Q2593" i="2"/>
  <c r="P2593" i="2" a="1"/>
  <c r="P2593" i="2" s="1"/>
  <c r="O2593" i="2" a="1"/>
  <c r="O2593" i="2" s="1"/>
  <c r="N2593" i="2" a="1"/>
  <c r="N2593" i="2" s="1"/>
  <c r="M2593" i="2" a="1"/>
  <c r="M2593" i="2" s="1"/>
  <c r="L2593" i="2" a="1"/>
  <c r="L2593" i="2"/>
  <c r="K2593" i="2" a="1"/>
  <c r="K2593" i="2" s="1"/>
  <c r="J2593" i="2" a="1"/>
  <c r="J2593" i="2" s="1"/>
  <c r="T2592" i="2" a="1"/>
  <c r="T2592" i="2"/>
  <c r="S2592" i="2" a="1"/>
  <c r="S2592" i="2" s="1"/>
  <c r="R2592" i="2" a="1"/>
  <c r="R2592" i="2" s="1"/>
  <c r="Q2592" i="2" a="1"/>
  <c r="Q2592" i="2" s="1"/>
  <c r="P2592" i="2" a="1"/>
  <c r="P2592" i="2" s="1"/>
  <c r="O2592" i="2" a="1"/>
  <c r="O2592" i="2" s="1"/>
  <c r="N2592" i="2" a="1"/>
  <c r="N2592" i="2"/>
  <c r="M2592" i="2" a="1"/>
  <c r="M2592" i="2" s="1"/>
  <c r="L2592" i="2" a="1"/>
  <c r="L2592" i="2" s="1"/>
  <c r="K2592" i="2" a="1"/>
  <c r="K2592" i="2"/>
  <c r="J2592" i="2" a="1"/>
  <c r="J2592" i="2" s="1"/>
  <c r="T2591" i="2" a="1"/>
  <c r="T2591" i="2" s="1"/>
  <c r="S2591" i="2" a="1"/>
  <c r="S2591" i="2"/>
  <c r="R2591" i="2" a="1"/>
  <c r="R2591" i="2" s="1"/>
  <c r="Q2591" i="2" a="1"/>
  <c r="Q2591" i="2"/>
  <c r="P2591" i="2" a="1"/>
  <c r="P2591" i="2" s="1"/>
  <c r="O2591" i="2" a="1"/>
  <c r="O2591" i="2" s="1"/>
  <c r="N2591" i="2" a="1"/>
  <c r="N2591" i="2"/>
  <c r="M2591" i="2" a="1"/>
  <c r="M2591" i="2" s="1"/>
  <c r="L2591" i="2" a="1"/>
  <c r="L2591" i="2" s="1"/>
  <c r="K2591" i="2" a="1"/>
  <c r="K2591" i="2" s="1"/>
  <c r="J2591" i="2" a="1"/>
  <c r="J2591" i="2" s="1"/>
  <c r="T2590" i="2" a="1"/>
  <c r="T2590" i="2" s="1"/>
  <c r="S2590" i="2" a="1"/>
  <c r="S2590" i="2"/>
  <c r="R2590" i="2" a="1"/>
  <c r="R2590" i="2" s="1"/>
  <c r="Q2590" i="2" a="1"/>
  <c r="Q2590" i="2" s="1"/>
  <c r="P2590" i="2" a="1"/>
  <c r="P2590" i="2"/>
  <c r="O2590" i="2" a="1"/>
  <c r="O2590" i="2" s="1"/>
  <c r="N2590" i="2" a="1"/>
  <c r="N2590" i="2"/>
  <c r="M2590" i="2" a="1"/>
  <c r="M2590" i="2"/>
  <c r="L2590" i="2" a="1"/>
  <c r="L2590" i="2" s="1"/>
  <c r="K2590" i="2" a="1"/>
  <c r="K2590" i="2"/>
  <c r="J2590" i="2" a="1"/>
  <c r="J2590" i="2" s="1"/>
  <c r="T2589" i="2" a="1"/>
  <c r="T2589" i="2" s="1"/>
  <c r="S2589" i="2" a="1"/>
  <c r="S2589" i="2"/>
  <c r="R2589" i="2" a="1"/>
  <c r="R2589" i="2" s="1"/>
  <c r="Q2589" i="2" a="1"/>
  <c r="Q2589" i="2" s="1"/>
  <c r="P2589" i="2" a="1"/>
  <c r="P2589" i="2" s="1"/>
  <c r="O2589" i="2" a="1"/>
  <c r="O2589" i="2" s="1"/>
  <c r="N2589" i="2" a="1"/>
  <c r="N2589" i="2" s="1"/>
  <c r="M2589" i="2" a="1"/>
  <c r="M2589" i="2"/>
  <c r="L2589" i="2" a="1"/>
  <c r="L2589" i="2" s="1"/>
  <c r="K2589" i="2" a="1"/>
  <c r="K2589" i="2" s="1"/>
  <c r="J2589" i="2" a="1"/>
  <c r="J2589" i="2" s="1"/>
  <c r="T2588" i="2" a="1"/>
  <c r="T2588" i="2" s="1"/>
  <c r="S2588" i="2" a="1"/>
  <c r="S2588" i="2"/>
  <c r="R2588" i="2" a="1"/>
  <c r="R2588" i="2"/>
  <c r="Q2588" i="2" a="1"/>
  <c r="Q2588" i="2" s="1"/>
  <c r="P2588" i="2" a="1"/>
  <c r="P2588" i="2"/>
  <c r="O2588" i="2" a="1"/>
  <c r="O2588" i="2" s="1"/>
  <c r="N2588" i="2" a="1"/>
  <c r="N2588" i="2" s="1"/>
  <c r="M2588" i="2" a="1"/>
  <c r="M2588" i="2" s="1"/>
  <c r="L2588" i="2" a="1"/>
  <c r="L2588" i="2"/>
  <c r="K2588" i="2" a="1"/>
  <c r="K2588" i="2" s="1"/>
  <c r="J2588" i="2" a="1"/>
  <c r="J2588" i="2" s="1"/>
  <c r="T2587" i="2" a="1"/>
  <c r="T2587" i="2" s="1"/>
  <c r="S2587" i="2" a="1"/>
  <c r="S2587" i="2" s="1"/>
  <c r="R2587" i="2" a="1"/>
  <c r="R2587" i="2"/>
  <c r="Q2587" i="2" a="1"/>
  <c r="Q2587" i="2" s="1"/>
  <c r="P2587" i="2" a="1"/>
  <c r="P2587" i="2" s="1"/>
  <c r="O2587" i="2" a="1"/>
  <c r="O2587" i="2"/>
  <c r="N2587" i="2" a="1"/>
  <c r="N2587" i="2" s="1"/>
  <c r="M2587" i="2" a="1"/>
  <c r="M2587" i="2" s="1"/>
  <c r="L2587" i="2" a="1"/>
  <c r="L2587" i="2"/>
  <c r="K2587" i="2" a="1"/>
  <c r="K2587" i="2" s="1"/>
  <c r="J2587" i="2" a="1"/>
  <c r="J2587" i="2"/>
  <c r="T2586" i="2" a="1"/>
  <c r="T2586" i="2" s="1"/>
  <c r="S2586" i="2" a="1"/>
  <c r="S2586" i="2" s="1"/>
  <c r="R2586" i="2" a="1"/>
  <c r="R2586" i="2" s="1"/>
  <c r="Q2586" i="2" a="1"/>
  <c r="Q2586" i="2"/>
  <c r="P2586" i="2" a="1"/>
  <c r="P2586" i="2" s="1"/>
  <c r="O2586" i="2" a="1"/>
  <c r="O2586" i="2" s="1"/>
  <c r="N2586" i="2" a="1"/>
  <c r="N2586" i="2" s="1"/>
  <c r="M2586" i="2" a="1"/>
  <c r="M2586" i="2" s="1"/>
  <c r="L2586" i="2" a="1"/>
  <c r="L2586" i="2"/>
  <c r="K2586" i="2" a="1"/>
  <c r="K2586" i="2" s="1"/>
  <c r="J2586" i="2" a="1"/>
  <c r="J2586" i="2" s="1"/>
  <c r="T2585" i="2" a="1"/>
  <c r="T2585" i="2"/>
  <c r="S2585" i="2" a="1"/>
  <c r="S2585" i="2" s="1"/>
  <c r="R2585" i="2" a="1"/>
  <c r="R2585" i="2"/>
  <c r="Q2585" i="2" a="1"/>
  <c r="Q2585" i="2"/>
  <c r="P2585" i="2" a="1"/>
  <c r="P2585" i="2" s="1"/>
  <c r="O2585" i="2" a="1"/>
  <c r="O2585" i="2"/>
  <c r="N2585" i="2" a="1"/>
  <c r="N2585" i="2" s="1"/>
  <c r="M2585" i="2" a="1"/>
  <c r="M2585" i="2" s="1"/>
  <c r="L2585" i="2" a="1"/>
  <c r="L2585" i="2" s="1"/>
  <c r="K2585" i="2" a="1"/>
  <c r="K2585" i="2"/>
  <c r="J2585" i="2" a="1"/>
  <c r="J2585" i="2" s="1"/>
  <c r="T2584" i="2" a="1"/>
  <c r="T2584" i="2" s="1"/>
  <c r="S2584" i="2" a="1"/>
  <c r="S2584" i="2" s="1"/>
  <c r="R2584" i="2" a="1"/>
  <c r="R2584" i="2" s="1"/>
  <c r="Q2584" i="2" a="1"/>
  <c r="Q2584" i="2" s="1"/>
  <c r="P2584" i="2" a="1"/>
  <c r="P2584" i="2" s="1"/>
  <c r="O2584" i="2" a="1"/>
  <c r="O2584" i="2" s="1"/>
  <c r="N2584" i="2" a="1"/>
  <c r="N2584" i="2"/>
  <c r="M2584" i="2" a="1"/>
  <c r="M2584" i="2" s="1"/>
  <c r="L2584" i="2" a="1"/>
  <c r="L2584" i="2"/>
  <c r="K2584" i="2" a="1"/>
  <c r="K2584" i="2"/>
  <c r="J2584" i="2" a="1"/>
  <c r="J2584" i="2" s="1"/>
  <c r="T2583" i="2" a="1"/>
  <c r="T2583" i="2" s="1"/>
  <c r="S2583" i="2" a="1"/>
  <c r="S2583" i="2"/>
  <c r="R2583" i="2" a="1"/>
  <c r="R2583" i="2" s="1"/>
  <c r="Q2583" i="2" a="1"/>
  <c r="Q2583" i="2" s="1"/>
  <c r="P2583" i="2" a="1"/>
  <c r="P2583" i="2"/>
  <c r="O2583" i="2" a="1"/>
  <c r="O2583" i="2" s="1"/>
  <c r="N2583" i="2" a="1"/>
  <c r="N2583" i="2" s="1"/>
  <c r="M2583" i="2" a="1"/>
  <c r="M2583" i="2" s="1"/>
  <c r="L2583" i="2" a="1"/>
  <c r="L2583" i="2" s="1"/>
  <c r="K2583" i="2" a="1"/>
  <c r="K2583" i="2"/>
  <c r="J2583" i="2" a="1"/>
  <c r="J2583" i="2" s="1"/>
  <c r="T2582" i="2" a="1"/>
  <c r="T2582" i="2" s="1"/>
  <c r="S2582" i="2" a="1"/>
  <c r="S2582" i="2"/>
  <c r="R2582" i="2" a="1"/>
  <c r="R2582" i="2" s="1"/>
  <c r="Q2582" i="2" a="1"/>
  <c r="Q2582" i="2"/>
  <c r="P2582" i="2" a="1"/>
  <c r="P2582" i="2"/>
  <c r="O2582" i="2" a="1"/>
  <c r="O2582" i="2" s="1"/>
  <c r="N2582" i="2" a="1"/>
  <c r="N2582" i="2" s="1"/>
  <c r="M2582" i="2" a="1"/>
  <c r="M2582" i="2"/>
  <c r="L2582" i="2" a="1"/>
  <c r="L2582" i="2" s="1"/>
  <c r="K2582" i="2" a="1"/>
  <c r="K2582" i="2" s="1"/>
  <c r="J2582" i="2" a="1"/>
  <c r="J2582" i="2"/>
  <c r="T2581" i="2" a="1"/>
  <c r="T2581" i="2" s="1"/>
  <c r="S2581" i="2" a="1"/>
  <c r="S2581" i="2" s="1"/>
  <c r="R2581" i="2" a="1"/>
  <c r="R2581" i="2" s="1"/>
  <c r="Q2581" i="2" a="1"/>
  <c r="Q2581" i="2" s="1"/>
  <c r="P2581" i="2" a="1"/>
  <c r="P2581" i="2"/>
  <c r="O2581" i="2" a="1"/>
  <c r="O2581" i="2" s="1"/>
  <c r="N2581" i="2" a="1"/>
  <c r="N2581" i="2" s="1"/>
  <c r="M2581" i="2" a="1"/>
  <c r="M2581" i="2"/>
  <c r="L2581" i="2" a="1"/>
  <c r="L2581" i="2" s="1"/>
  <c r="K2581" i="2" a="1"/>
  <c r="K2581" i="2"/>
  <c r="J2581" i="2" a="1"/>
  <c r="J2581" i="2" s="1"/>
  <c r="T2580" i="2" a="1"/>
  <c r="T2580" i="2" s="1"/>
  <c r="S2580" i="2" a="1"/>
  <c r="S2580" i="2" s="1"/>
  <c r="R2580" i="2" a="1"/>
  <c r="R2580" i="2"/>
  <c r="Q2580" i="2" a="1"/>
  <c r="Q2580" i="2" s="1"/>
  <c r="P2580" i="2" a="1"/>
  <c r="P2580" i="2" s="1"/>
  <c r="O2580" i="2" a="1"/>
  <c r="O2580" i="2"/>
  <c r="N2580" i="2" a="1"/>
  <c r="N2580" i="2" s="1"/>
  <c r="M2580" i="2" a="1"/>
  <c r="M2580" i="2" s="1"/>
  <c r="L2580" i="2" a="1"/>
  <c r="L2580" i="2"/>
  <c r="K2580" i="2" a="1"/>
  <c r="K2580" i="2" s="1"/>
  <c r="J2580" i="2" a="1"/>
  <c r="J2580" i="2"/>
  <c r="T2579" i="2" a="1"/>
  <c r="T2579" i="2" s="1"/>
  <c r="S2579" i="2" a="1"/>
  <c r="S2579" i="2" s="1"/>
  <c r="R2579" i="2" a="1"/>
  <c r="R2579" i="2"/>
  <c r="Q2579" i="2" a="1"/>
  <c r="Q2579" i="2" s="1"/>
  <c r="P2579" i="2" a="1"/>
  <c r="P2579" i="2" s="1"/>
  <c r="O2579" i="2" a="1"/>
  <c r="O2579" i="2" s="1"/>
  <c r="N2579" i="2" a="1"/>
  <c r="N2579" i="2" s="1"/>
  <c r="M2579" i="2" a="1"/>
  <c r="M2579" i="2" s="1"/>
  <c r="L2579" i="2" a="1"/>
  <c r="L2579" i="2"/>
  <c r="K2579" i="2" a="1"/>
  <c r="K2579" i="2" s="1"/>
  <c r="J2579" i="2" a="1"/>
  <c r="J2579" i="2" s="1"/>
  <c r="T2578" i="2" a="1"/>
  <c r="T2578" i="2"/>
  <c r="S2578" i="2" a="1"/>
  <c r="S2578" i="2" s="1"/>
  <c r="R2578" i="2" a="1"/>
  <c r="R2578" i="2"/>
  <c r="Q2578" i="2" a="1"/>
  <c r="Q2578" i="2"/>
  <c r="P2578" i="2" a="1"/>
  <c r="P2578" i="2" s="1"/>
  <c r="O2578" i="2" a="1"/>
  <c r="O2578" i="2"/>
  <c r="N2578" i="2" a="1"/>
  <c r="N2578" i="2" s="1"/>
  <c r="M2578" i="2" a="1"/>
  <c r="M2578" i="2" s="1"/>
  <c r="L2578" i="2" a="1"/>
  <c r="L2578" i="2"/>
  <c r="K2578" i="2" a="1"/>
  <c r="K2578" i="2" s="1"/>
  <c r="J2578" i="2" a="1"/>
  <c r="J2578" i="2" s="1"/>
  <c r="T2577" i="2" a="1"/>
  <c r="T2577" i="2" s="1"/>
  <c r="S2577" i="2" a="1"/>
  <c r="S2577" i="2" s="1"/>
  <c r="R2577" i="2" a="1"/>
  <c r="R2577" i="2" s="1"/>
  <c r="Q2577" i="2" a="1"/>
  <c r="Q2577" i="2"/>
  <c r="P2577" i="2" a="1"/>
  <c r="P2577" i="2" s="1"/>
  <c r="O2577" i="2" a="1"/>
  <c r="O2577" i="2" s="1"/>
  <c r="N2577" i="2" a="1"/>
  <c r="N2577" i="2" s="1"/>
  <c r="M2577" i="2" a="1"/>
  <c r="M2577" i="2" s="1"/>
  <c r="L2577" i="2" a="1"/>
  <c r="L2577" i="2"/>
  <c r="K2577" i="2" a="1"/>
  <c r="K2577" i="2"/>
  <c r="J2577" i="2" a="1"/>
  <c r="J2577" i="2" s="1"/>
  <c r="T2576" i="2" a="1"/>
  <c r="T2576" i="2"/>
  <c r="S2576" i="2" a="1"/>
  <c r="S2576" i="2" s="1"/>
  <c r="R2576" i="2" a="1"/>
  <c r="R2576" i="2" s="1"/>
  <c r="Q2576" i="2" a="1"/>
  <c r="Q2576" i="2" s="1"/>
  <c r="P2576" i="2" a="1"/>
  <c r="P2576" i="2"/>
  <c r="O2576" i="2" a="1"/>
  <c r="O2576" i="2" s="1"/>
  <c r="N2576" i="2" a="1"/>
  <c r="N2576" i="2" s="1"/>
  <c r="M2576" i="2" a="1"/>
  <c r="M2576" i="2" s="1"/>
  <c r="L2576" i="2" a="1"/>
  <c r="L2576" i="2" s="1"/>
  <c r="K2576" i="2" a="1"/>
  <c r="K2576" i="2"/>
  <c r="J2576" i="2" a="1"/>
  <c r="J2576" i="2" s="1"/>
  <c r="T2575" i="2" a="1"/>
  <c r="T2575" i="2" s="1"/>
  <c r="S2575" i="2" a="1"/>
  <c r="S2575" i="2"/>
  <c r="R2575" i="2" a="1"/>
  <c r="R2575" i="2" s="1"/>
  <c r="Q2575" i="2" a="1"/>
  <c r="Q2575" i="2"/>
  <c r="P2575" i="2" a="1"/>
  <c r="P2575" i="2"/>
  <c r="O2575" i="2" a="1"/>
  <c r="O2575" i="2" s="1"/>
  <c r="N2575" i="2" a="1"/>
  <c r="N2575" i="2"/>
  <c r="M2575" i="2" a="1"/>
  <c r="M2575" i="2" s="1"/>
  <c r="L2575" i="2" a="1"/>
  <c r="L2575" i="2" s="1"/>
  <c r="K2575" i="2" a="1"/>
  <c r="K2575" i="2" s="1"/>
  <c r="J2575" i="2" a="1"/>
  <c r="J2575" i="2"/>
  <c r="T2574" i="2" a="1"/>
  <c r="T2574" i="2" s="1"/>
  <c r="S2574" i="2" a="1"/>
  <c r="S2574" i="2" s="1"/>
  <c r="R2574" i="2" a="1"/>
  <c r="R2574" i="2" s="1"/>
  <c r="Q2574" i="2" a="1"/>
  <c r="Q2574" i="2" s="1"/>
  <c r="P2574" i="2" a="1"/>
  <c r="P2574" i="2"/>
  <c r="O2574" i="2" a="1"/>
  <c r="O2574" i="2" s="1"/>
  <c r="N2574" i="2" a="1"/>
  <c r="N2574" i="2" s="1"/>
  <c r="M2574" i="2" a="1"/>
  <c r="M2574" i="2"/>
  <c r="L2574" i="2" a="1"/>
  <c r="L2574" i="2" s="1"/>
  <c r="K2574" i="2" a="1"/>
  <c r="K2574" i="2"/>
  <c r="J2574" i="2" a="1"/>
  <c r="J2574" i="2"/>
  <c r="T2573" i="2" a="1"/>
  <c r="T2573" i="2" s="1"/>
  <c r="S2573" i="2" a="1"/>
  <c r="S2573" i="2"/>
  <c r="R2573" i="2" a="1"/>
  <c r="R2573" i="2" s="1"/>
  <c r="Q2573" i="2" a="1"/>
  <c r="Q2573" i="2" s="1"/>
  <c r="P2573" i="2" a="1"/>
  <c r="P2573" i="2" s="1"/>
  <c r="O2573" i="2" a="1"/>
  <c r="O2573" i="2"/>
  <c r="N2573" i="2" a="1"/>
  <c r="N2573" i="2" s="1"/>
  <c r="M2573" i="2" a="1"/>
  <c r="M2573" i="2" s="1"/>
  <c r="L2573" i="2" a="1"/>
  <c r="L2573" i="2" s="1"/>
  <c r="K2573" i="2" a="1"/>
  <c r="K2573" i="2" s="1"/>
  <c r="J2573" i="2" a="1"/>
  <c r="J2573" i="2" s="1"/>
  <c r="T2572" i="2" a="1"/>
  <c r="T2572" i="2" s="1"/>
  <c r="S2572" i="2" a="1"/>
  <c r="S2572" i="2" s="1"/>
  <c r="R2572" i="2" a="1"/>
  <c r="R2572" i="2"/>
  <c r="Q2572" i="2" a="1"/>
  <c r="Q2572" i="2" s="1"/>
  <c r="P2572" i="2" a="1"/>
  <c r="P2572" i="2"/>
  <c r="O2572" i="2" a="1"/>
  <c r="O2572" i="2"/>
  <c r="N2572" i="2" a="1"/>
  <c r="N2572" i="2" s="1"/>
  <c r="M2572" i="2" a="1"/>
  <c r="M2572" i="2" s="1"/>
  <c r="L2572" i="2" a="1"/>
  <c r="L2572" i="2"/>
  <c r="K2572" i="2" a="1"/>
  <c r="K2572" i="2" s="1"/>
  <c r="J2572" i="2" a="1"/>
  <c r="J2572" i="2" s="1"/>
  <c r="T2571" i="2" a="1"/>
  <c r="T2571" i="2"/>
  <c r="S2571" i="2" a="1"/>
  <c r="S2571" i="2" s="1"/>
  <c r="R2571" i="2" a="1"/>
  <c r="R2571" i="2" s="1"/>
  <c r="Q2571" i="2" a="1"/>
  <c r="Q2571" i="2" s="1"/>
  <c r="P2571" i="2" a="1"/>
  <c r="P2571" i="2" s="1"/>
  <c r="O2571" i="2" a="1"/>
  <c r="O2571" i="2"/>
  <c r="N2571" i="2" a="1"/>
  <c r="N2571" i="2" s="1"/>
  <c r="M2571" i="2" a="1"/>
  <c r="M2571" i="2" s="1"/>
  <c r="L2571" i="2" a="1"/>
  <c r="L2571" i="2"/>
  <c r="K2571" i="2" a="1"/>
  <c r="K2571" i="2" s="1"/>
  <c r="J2571" i="2" a="1"/>
  <c r="J2571" i="2"/>
  <c r="T2570" i="2" a="1"/>
  <c r="T2570" i="2"/>
  <c r="S2570" i="2" a="1"/>
  <c r="S2570" i="2" s="1"/>
  <c r="R2570" i="2" a="1"/>
  <c r="R2570" i="2" s="1"/>
  <c r="Q2570" i="2" a="1"/>
  <c r="Q2570" i="2"/>
  <c r="P2570" i="2" a="1"/>
  <c r="P2570" i="2" s="1"/>
  <c r="O2570" i="2" a="1"/>
  <c r="O2570" i="2" s="1"/>
  <c r="N2570" i="2" a="1"/>
  <c r="N2570" i="2"/>
  <c r="M2570" i="2" a="1"/>
  <c r="M2570" i="2" s="1"/>
  <c r="L2570" i="2" a="1"/>
  <c r="L2570" i="2" s="1"/>
  <c r="K2570" i="2" a="1"/>
  <c r="K2570" i="2" s="1"/>
  <c r="J2570" i="2" a="1"/>
  <c r="J2570" i="2" s="1"/>
  <c r="T2569" i="2" a="1"/>
  <c r="T2569" i="2"/>
  <c r="S2569" i="2" a="1"/>
  <c r="S2569" i="2" s="1"/>
  <c r="R2569" i="2" a="1"/>
  <c r="R2569" i="2" s="1"/>
  <c r="Q2569" i="2" a="1"/>
  <c r="Q2569" i="2"/>
  <c r="P2569" i="2" a="1"/>
  <c r="P2569" i="2" s="1"/>
  <c r="O2569" i="2" a="1"/>
  <c r="O2569" i="2"/>
  <c r="N2569" i="2" a="1"/>
  <c r="N2569" i="2" s="1"/>
  <c r="M2569" i="2" a="1"/>
  <c r="M2569" i="2" s="1"/>
  <c r="L2569" i="2" a="1"/>
  <c r="L2569" i="2" s="1"/>
  <c r="K2569" i="2" a="1"/>
  <c r="K2569" i="2"/>
  <c r="J2569" i="2" a="1"/>
  <c r="J2569" i="2" s="1"/>
  <c r="T2568" i="2" a="1"/>
  <c r="T2568" i="2" s="1"/>
  <c r="S2568" i="2" a="1"/>
  <c r="S2568" i="2"/>
  <c r="R2568" i="2" a="1"/>
  <c r="R2568" i="2" s="1"/>
  <c r="Q2568" i="2" a="1"/>
  <c r="Q2568" i="2" s="1"/>
  <c r="P2568" i="2" a="1"/>
  <c r="P2568" i="2"/>
  <c r="O2568" i="2" a="1"/>
  <c r="O2568" i="2" s="1"/>
  <c r="N2568" i="2" a="1"/>
  <c r="N2568" i="2"/>
  <c r="M2568" i="2" a="1"/>
  <c r="M2568" i="2" s="1"/>
  <c r="L2568" i="2" a="1"/>
  <c r="L2568" i="2" s="1"/>
  <c r="K2568" i="2" a="1"/>
  <c r="K2568" i="2"/>
  <c r="J2568" i="2" a="1"/>
  <c r="J2568" i="2" s="1"/>
  <c r="T2567" i="2" a="1"/>
  <c r="T2567" i="2" s="1"/>
  <c r="S2567" i="2" a="1"/>
  <c r="S2567" i="2" s="1"/>
  <c r="R2567" i="2" a="1"/>
  <c r="R2567" i="2" s="1"/>
  <c r="Q2567" i="2" a="1"/>
  <c r="Q2567" i="2" s="1"/>
  <c r="P2567" i="2" a="1"/>
  <c r="P2567" i="2"/>
  <c r="O2567" i="2" a="1"/>
  <c r="O2567" i="2" s="1"/>
  <c r="N2567" i="2" a="1"/>
  <c r="N2567" i="2" s="1"/>
  <c r="M2567" i="2" a="1"/>
  <c r="M2567" i="2"/>
  <c r="L2567" i="2" a="1"/>
  <c r="L2567" i="2" s="1"/>
  <c r="K2567" i="2" a="1"/>
  <c r="K2567" i="2"/>
  <c r="J2567" i="2" a="1"/>
  <c r="J2567" i="2"/>
  <c r="T2566" i="2" a="1"/>
  <c r="T2566" i="2" s="1"/>
  <c r="S2566" i="2" a="1"/>
  <c r="S2566" i="2"/>
  <c r="R2566" i="2" a="1"/>
  <c r="R2566" i="2" s="1"/>
  <c r="Q2566" i="2" a="1"/>
  <c r="Q2566" i="2" s="1"/>
  <c r="P2566" i="2" a="1"/>
  <c r="P2566" i="2"/>
  <c r="O2566" i="2" a="1"/>
  <c r="O2566" i="2" s="1"/>
  <c r="N2566" i="2" a="1"/>
  <c r="N2566" i="2" s="1"/>
  <c r="M2566" i="2" a="1"/>
  <c r="M2566" i="2" s="1"/>
  <c r="L2566" i="2" a="1"/>
  <c r="L2566" i="2" s="1"/>
  <c r="K2566" i="2" a="1"/>
  <c r="K2566" i="2" s="1"/>
  <c r="J2566" i="2" a="1"/>
  <c r="J2566" i="2"/>
  <c r="T2565" i="2" a="1"/>
  <c r="T2565" i="2" s="1"/>
  <c r="S2565" i="2" a="1"/>
  <c r="S2565" i="2" s="1"/>
  <c r="R2565" i="2" a="1"/>
  <c r="R2565" i="2" s="1"/>
  <c r="Q2565" i="2" a="1"/>
  <c r="Q2565" i="2" s="1"/>
  <c r="P2565" i="2" a="1"/>
  <c r="P2565" i="2"/>
  <c r="O2565" i="2" a="1"/>
  <c r="O2565" i="2"/>
  <c r="N2565" i="2" a="1"/>
  <c r="N2565" i="2" s="1"/>
  <c r="M2565" i="2" a="1"/>
  <c r="M2565" i="2"/>
  <c r="L2565" i="2" a="1"/>
  <c r="L2565" i="2" s="1"/>
  <c r="K2565" i="2" a="1"/>
  <c r="K2565" i="2" s="1"/>
  <c r="J2565" i="2" a="1"/>
  <c r="J2565" i="2" s="1"/>
  <c r="T2564" i="2" a="1"/>
  <c r="T2564" i="2"/>
  <c r="S2564" i="2" a="1"/>
  <c r="S2564" i="2" s="1"/>
  <c r="R2564" i="2" a="1"/>
  <c r="R2564" i="2" s="1"/>
  <c r="Q2564" i="2" a="1"/>
  <c r="Q2564" i="2" s="1"/>
  <c r="P2564" i="2" a="1"/>
  <c r="P2564" i="2" s="1"/>
  <c r="O2564" i="2" a="1"/>
  <c r="O2564" i="2"/>
  <c r="N2564" i="2" a="1"/>
  <c r="N2564" i="2" s="1"/>
  <c r="M2564" i="2" a="1"/>
  <c r="M2564" i="2" s="1"/>
  <c r="L2564" i="2" a="1"/>
  <c r="L2564" i="2"/>
  <c r="K2564" i="2" a="1"/>
  <c r="K2564" i="2" s="1"/>
  <c r="J2564" i="2" a="1"/>
  <c r="J2564" i="2"/>
  <c r="T2563" i="2" a="1"/>
  <c r="T2563" i="2"/>
  <c r="S2563" i="2" a="1"/>
  <c r="S2563" i="2" s="1"/>
  <c r="R2563" i="2" a="1"/>
  <c r="R2563" i="2"/>
  <c r="Q2563" i="2" a="1"/>
  <c r="Q2563" i="2" s="1"/>
  <c r="P2563" i="2" a="1"/>
  <c r="P2563" i="2" s="1"/>
  <c r="O2563" i="2" a="1"/>
  <c r="O2563" i="2" s="1"/>
  <c r="N2563" i="2" a="1"/>
  <c r="N2563" i="2"/>
  <c r="M2563" i="2" a="1"/>
  <c r="M2563" i="2" s="1"/>
  <c r="L2563" i="2" a="1"/>
  <c r="L2563" i="2" s="1"/>
  <c r="K2563" i="2" a="1"/>
  <c r="K2563" i="2" s="1"/>
  <c r="J2563" i="2" a="1"/>
  <c r="J2563" i="2" s="1"/>
  <c r="T2562" i="2" a="1"/>
  <c r="T2562" i="2"/>
  <c r="S2562" i="2" a="1"/>
  <c r="S2562" i="2" s="1"/>
  <c r="R2562" i="2" a="1"/>
  <c r="R2562" i="2" s="1"/>
  <c r="Q2562" i="2" a="1"/>
  <c r="Q2562" i="2"/>
  <c r="P2562" i="2" a="1"/>
  <c r="P2562" i="2" s="1"/>
  <c r="O2562" i="2" a="1"/>
  <c r="O2562" i="2"/>
  <c r="N2562" i="2" a="1"/>
  <c r="N2562" i="2"/>
  <c r="M2562" i="2" a="1"/>
  <c r="M2562" i="2" s="1"/>
  <c r="L2562" i="2" a="1"/>
  <c r="L2562" i="2"/>
  <c r="K2562" i="2" a="1"/>
  <c r="K2562" i="2" s="1"/>
  <c r="J2562" i="2" a="1"/>
  <c r="J2562" i="2" s="1"/>
  <c r="T2561" i="2" a="1"/>
  <c r="T2561" i="2" s="1"/>
  <c r="S2561" i="2" a="1"/>
  <c r="S2561" i="2"/>
  <c r="R2561" i="2" a="1"/>
  <c r="R2561" i="2" s="1"/>
  <c r="Q2561" i="2" a="1"/>
  <c r="Q2561" i="2" s="1"/>
  <c r="P2561" i="2" a="1"/>
  <c r="P2561" i="2" s="1"/>
  <c r="O2561" i="2" a="1"/>
  <c r="O2561" i="2" s="1"/>
  <c r="N2561" i="2" a="1"/>
  <c r="N2561" i="2" s="1"/>
  <c r="M2561" i="2" a="1"/>
  <c r="M2561" i="2" s="1"/>
  <c r="L2561" i="2" a="1"/>
  <c r="L2561" i="2" s="1"/>
  <c r="K2561" i="2" a="1"/>
  <c r="K2561" i="2"/>
  <c r="J2561" i="2" a="1"/>
  <c r="J2561" i="2" s="1"/>
  <c r="T2560" i="2" a="1"/>
  <c r="T2560" i="2"/>
  <c r="S2560" i="2" a="1"/>
  <c r="S2560" i="2"/>
  <c r="R2560" i="2" a="1"/>
  <c r="R2560" i="2" s="1"/>
  <c r="Q2560" i="2" a="1"/>
  <c r="Q2560" i="2" s="1"/>
  <c r="P2560" i="2" a="1"/>
  <c r="P2560" i="2"/>
  <c r="O2560" i="2" a="1"/>
  <c r="O2560" i="2" s="1"/>
  <c r="N2560" i="2" a="1"/>
  <c r="N2560" i="2" s="1"/>
  <c r="M2560" i="2" a="1"/>
  <c r="M2560" i="2"/>
  <c r="L2560" i="2" a="1"/>
  <c r="L2560" i="2" s="1"/>
  <c r="K2560" i="2" a="1"/>
  <c r="K2560" i="2" s="1"/>
  <c r="J2560" i="2" a="1"/>
  <c r="J2560" i="2" s="1"/>
  <c r="T2559" i="2" a="1"/>
  <c r="T2559" i="2" s="1"/>
  <c r="S2559" i="2" a="1"/>
  <c r="S2559" i="2"/>
  <c r="R2559" i="2" a="1"/>
  <c r="R2559" i="2" s="1"/>
  <c r="Q2559" i="2" a="1"/>
  <c r="Q2559" i="2" s="1"/>
  <c r="P2559" i="2" a="1"/>
  <c r="P2559" i="2"/>
  <c r="O2559" i="2" a="1"/>
  <c r="O2559" i="2" s="1"/>
  <c r="N2559" i="2" a="1"/>
  <c r="N2559" i="2"/>
  <c r="M2559" i="2" a="1"/>
  <c r="M2559" i="2"/>
  <c r="L2559" i="2" a="1"/>
  <c r="L2559" i="2" s="1"/>
  <c r="K2559" i="2" a="1"/>
  <c r="K2559" i="2" s="1"/>
  <c r="J2559" i="2" a="1"/>
  <c r="J2559" i="2"/>
  <c r="T2558" i="2" a="1"/>
  <c r="T2558" i="2" s="1"/>
  <c r="S2558" i="2" a="1"/>
  <c r="S2558" i="2" s="1"/>
  <c r="R2558" i="2" a="1"/>
  <c r="R2558" i="2"/>
  <c r="Q2558" i="2" a="1"/>
  <c r="Q2558" i="2" s="1"/>
  <c r="P2558" i="2" a="1"/>
  <c r="P2558" i="2" s="1"/>
  <c r="O2558" i="2" a="1"/>
  <c r="O2558" i="2" s="1"/>
  <c r="N2558" i="2" a="1"/>
  <c r="N2558" i="2" s="1"/>
  <c r="M2558" i="2" a="1"/>
  <c r="M2558" i="2"/>
  <c r="L2558" i="2" a="1"/>
  <c r="L2558" i="2" s="1"/>
  <c r="K2558" i="2" a="1"/>
  <c r="K2558" i="2" s="1"/>
  <c r="J2558" i="2" a="1"/>
  <c r="J2558" i="2"/>
  <c r="T2557" i="2" a="1"/>
  <c r="T2557" i="2" s="1"/>
  <c r="S2557" i="2" a="1"/>
  <c r="S2557" i="2"/>
  <c r="R2557" i="2" a="1"/>
  <c r="R2557" i="2" s="1"/>
  <c r="Q2557" i="2" a="1"/>
  <c r="Q2557" i="2" s="1"/>
  <c r="P2557" i="2" a="1"/>
  <c r="P2557" i="2" s="1"/>
  <c r="O2557" i="2" a="1"/>
  <c r="O2557" i="2"/>
  <c r="N2557" i="2" a="1"/>
  <c r="N2557" i="2" s="1"/>
  <c r="M2557" i="2" a="1"/>
  <c r="M2557" i="2" s="1"/>
  <c r="L2557" i="2" a="1"/>
  <c r="L2557" i="2"/>
  <c r="K2557" i="2" a="1"/>
  <c r="K2557" i="2" s="1"/>
  <c r="J2557" i="2" a="1"/>
  <c r="J2557" i="2" s="1"/>
  <c r="T2556" i="2" a="1"/>
  <c r="T2556" i="2"/>
  <c r="S2556" i="2" a="1"/>
  <c r="S2556" i="2" s="1"/>
  <c r="R2556" i="2" a="1"/>
  <c r="R2556" i="2"/>
  <c r="Q2556" i="2" a="1"/>
  <c r="Q2556" i="2" s="1"/>
  <c r="P2556" i="2" a="1"/>
  <c r="P2556" i="2" s="1"/>
  <c r="O2556" i="2" a="1"/>
  <c r="O2556" i="2"/>
  <c r="N2556" i="2" a="1"/>
  <c r="N2556" i="2" s="1"/>
  <c r="M2556" i="2" a="1"/>
  <c r="M2556" i="2" s="1"/>
  <c r="L2556" i="2" a="1"/>
  <c r="L2556" i="2" s="1"/>
  <c r="K2556" i="2" a="1"/>
  <c r="K2556" i="2" s="1"/>
  <c r="J2556" i="2" a="1"/>
  <c r="J2556" i="2" s="1"/>
  <c r="T2555" i="2" a="1"/>
  <c r="T2555" i="2"/>
  <c r="S2555" i="2" a="1"/>
  <c r="S2555" i="2" s="1"/>
  <c r="R2555" i="2" a="1"/>
  <c r="R2555" i="2" s="1"/>
  <c r="Q2555" i="2" a="1"/>
  <c r="Q2555" i="2"/>
  <c r="P2555" i="2" a="1"/>
  <c r="P2555" i="2" s="1"/>
  <c r="O2555" i="2" a="1"/>
  <c r="O2555" i="2"/>
  <c r="N2555" i="2" a="1"/>
  <c r="N2555" i="2"/>
  <c r="M2555" i="2" a="1"/>
  <c r="M2555" i="2" s="1"/>
  <c r="L2555" i="2" a="1"/>
  <c r="L2555" i="2"/>
  <c r="K2555" i="2" a="1"/>
  <c r="K2555" i="2" s="1"/>
  <c r="J2555" i="2" a="1"/>
  <c r="J2555" i="2" s="1"/>
  <c r="T2554" i="2" a="1"/>
  <c r="T2554" i="2"/>
  <c r="S2554" i="2" a="1"/>
  <c r="S2554" i="2" s="1"/>
  <c r="R2554" i="2" a="1"/>
  <c r="R2554" i="2" s="1"/>
  <c r="Q2554" i="2" a="1"/>
  <c r="Q2554" i="2" s="1"/>
  <c r="P2554" i="2" a="1"/>
  <c r="P2554" i="2" s="1"/>
  <c r="O2554" i="2" a="1"/>
  <c r="O2554" i="2" s="1"/>
  <c r="N2554" i="2" a="1"/>
  <c r="N2554" i="2"/>
  <c r="M2554" i="2" a="1"/>
  <c r="M2554" i="2" s="1"/>
  <c r="L2554" i="2" a="1"/>
  <c r="L2554" i="2" s="1"/>
  <c r="K2554" i="2" a="1"/>
  <c r="K2554" i="2" s="1"/>
  <c r="J2554" i="2" a="1"/>
  <c r="J2554" i="2" s="1"/>
  <c r="T2553" i="2" a="1"/>
  <c r="T2553" i="2"/>
  <c r="S2553" i="2" a="1"/>
  <c r="S2553" i="2"/>
  <c r="R2553" i="2" a="1"/>
  <c r="R2553" i="2" s="1"/>
  <c r="Q2553" i="2" a="1"/>
  <c r="Q2553" i="2"/>
  <c r="P2553" i="2" a="1"/>
  <c r="P2553" i="2" s="1"/>
  <c r="O2553" i="2" a="1"/>
  <c r="O2553" i="2" s="1"/>
  <c r="N2553" i="2" a="1"/>
  <c r="N2553" i="2" s="1"/>
  <c r="M2553" i="2" a="1"/>
  <c r="M2553" i="2"/>
  <c r="L2553" i="2" a="1"/>
  <c r="L2553" i="2"/>
  <c r="K2553" i="2" a="1"/>
  <c r="K2553" i="2" s="1"/>
  <c r="J2553" i="2" a="1"/>
  <c r="J2553" i="2" s="1"/>
  <c r="T2552" i="2" a="1"/>
  <c r="T2552" i="2" s="1"/>
  <c r="S2552" i="2" a="1"/>
  <c r="S2552" i="2"/>
  <c r="R2552" i="2" a="1"/>
  <c r="R2552" i="2" s="1"/>
  <c r="Q2552" i="2" a="1"/>
  <c r="Q2552" i="2" s="1"/>
  <c r="P2552" i="2" a="1"/>
  <c r="P2552" i="2"/>
  <c r="O2552" i="2" a="1"/>
  <c r="O2552" i="2" s="1"/>
  <c r="N2552" i="2" a="1"/>
  <c r="N2552" i="2"/>
  <c r="M2552" i="2" a="1"/>
  <c r="M2552" i="2"/>
  <c r="L2552" i="2" a="1"/>
  <c r="L2552" i="2" s="1"/>
  <c r="K2552" i="2" a="1"/>
  <c r="K2552" i="2"/>
  <c r="J2552" i="2" a="1"/>
  <c r="J2552" i="2" s="1"/>
  <c r="T2551" i="2" a="1"/>
  <c r="T2551" i="2" s="1"/>
  <c r="S2551" i="2" a="1"/>
  <c r="S2551" i="2" s="1"/>
  <c r="R2551" i="2" a="1"/>
  <c r="R2551" i="2"/>
  <c r="Q2551" i="2" a="1"/>
  <c r="Q2551" i="2" s="1"/>
  <c r="P2551" i="2" a="1"/>
  <c r="P2551" i="2" s="1"/>
  <c r="O2551" i="2" a="1"/>
  <c r="O2551" i="2" s="1"/>
  <c r="N2551" i="2" a="1"/>
  <c r="N2551" i="2" s="1"/>
  <c r="M2551" i="2" a="1"/>
  <c r="M2551" i="2"/>
  <c r="L2551" i="2" a="1"/>
  <c r="L2551" i="2" s="1"/>
  <c r="K2551" i="2" a="1"/>
  <c r="K2551" i="2" s="1"/>
  <c r="J2551" i="2" a="1"/>
  <c r="J2551" i="2"/>
  <c r="T2550" i="2" a="1"/>
  <c r="T2550" i="2" s="1"/>
  <c r="S2550" i="2" a="1"/>
  <c r="S2550" i="2"/>
  <c r="R2550" i="2" a="1"/>
  <c r="R2550" i="2"/>
  <c r="Q2550" i="2" a="1"/>
  <c r="Q2550" i="2" s="1"/>
  <c r="P2550" i="2" a="1"/>
  <c r="P2550" i="2"/>
  <c r="O2550" i="2" a="1"/>
  <c r="O2550" i="2" s="1"/>
  <c r="N2550" i="2" a="1"/>
  <c r="N2550" i="2" s="1"/>
  <c r="M2550" i="2" a="1"/>
  <c r="M2550" i="2" s="1"/>
  <c r="L2550" i="2" a="1"/>
  <c r="L2550" i="2"/>
  <c r="K2550" i="2" a="1"/>
  <c r="K2550" i="2" s="1"/>
  <c r="J2550" i="2" a="1"/>
  <c r="J2550" i="2" s="1"/>
  <c r="T2549" i="2" a="1"/>
  <c r="T2549" i="2" s="1"/>
  <c r="S2549" i="2" a="1"/>
  <c r="S2549" i="2" s="1"/>
  <c r="R2549" i="2" a="1"/>
  <c r="R2549" i="2" s="1"/>
  <c r="Q2549" i="2" a="1"/>
  <c r="Q2549" i="2" s="1"/>
  <c r="P2549" i="2" a="1"/>
  <c r="P2549" i="2" s="1"/>
  <c r="O2549" i="2" a="1"/>
  <c r="O2549" i="2"/>
  <c r="N2549" i="2" a="1"/>
  <c r="N2549" i="2" s="1"/>
  <c r="M2549" i="2" a="1"/>
  <c r="M2549" i="2"/>
  <c r="L2549" i="2" a="1"/>
  <c r="L2549" i="2"/>
  <c r="K2549" i="2" a="1"/>
  <c r="K2549" i="2" s="1"/>
  <c r="J2549" i="2" a="1"/>
  <c r="J2549" i="2" s="1"/>
  <c r="T2548" i="2" a="1"/>
  <c r="T2548" i="2"/>
  <c r="S2548" i="2" a="1"/>
  <c r="S2548" i="2" s="1"/>
  <c r="R2548" i="2" a="1"/>
  <c r="R2548" i="2" s="1"/>
  <c r="Q2548" i="2" a="1"/>
  <c r="Q2548" i="2"/>
  <c r="P2548" i="2" a="1"/>
  <c r="P2548" i="2"/>
  <c r="O2548" i="2" a="1"/>
  <c r="O2548" i="2" s="1"/>
  <c r="N2548" i="2" a="1"/>
  <c r="N2548" i="2" s="1"/>
  <c r="M2548" i="2" a="1"/>
  <c r="M2548" i="2" s="1"/>
  <c r="L2548" i="2" a="1"/>
  <c r="L2548" i="2"/>
  <c r="K2548" i="2" a="1"/>
  <c r="K2548" i="2" s="1"/>
  <c r="J2548" i="2" a="1"/>
  <c r="J2548" i="2" s="1"/>
  <c r="T2547" i="2" a="1"/>
  <c r="T2547" i="2"/>
  <c r="S2547" i="2" a="1"/>
  <c r="S2547" i="2" s="1"/>
  <c r="R2547" i="2" a="1"/>
  <c r="R2547" i="2"/>
  <c r="Q2547" i="2" a="1"/>
  <c r="Q2547" i="2"/>
  <c r="P2547" i="2" a="1"/>
  <c r="P2547" i="2" s="1"/>
  <c r="O2547" i="2" a="1"/>
  <c r="O2547" i="2" s="1"/>
  <c r="N2547" i="2" a="1"/>
  <c r="N2547" i="2"/>
  <c r="M2547" i="2" a="1"/>
  <c r="M2547" i="2" s="1"/>
  <c r="L2547" i="2" a="1"/>
  <c r="L2547" i="2" s="1"/>
  <c r="K2547" i="2" a="1"/>
  <c r="K2547" i="2"/>
  <c r="J2547" i="2" a="1"/>
  <c r="J2547" i="2"/>
  <c r="T2546" i="2" a="1"/>
  <c r="T2546" i="2" s="1"/>
  <c r="S2546" i="2" a="1"/>
  <c r="S2546" i="2" s="1"/>
  <c r="R2546" i="2" a="1"/>
  <c r="R2546" i="2" s="1"/>
  <c r="Q2546" i="2" a="1"/>
  <c r="Q2546" i="2"/>
  <c r="P2546" i="2" a="1"/>
  <c r="P2546" i="2" s="1"/>
  <c r="O2546" i="2" a="1"/>
  <c r="O2546" i="2" s="1"/>
  <c r="N2546" i="2" a="1"/>
  <c r="N2546" i="2"/>
  <c r="M2546" i="2" a="1"/>
  <c r="M2546" i="2" s="1"/>
  <c r="L2546" i="2" a="1"/>
  <c r="L2546" i="2"/>
  <c r="K2546" i="2" a="1"/>
  <c r="K2546" i="2" s="1"/>
  <c r="J2546" i="2" a="1"/>
  <c r="J2546" i="2" s="1"/>
  <c r="T2545" i="2" a="1"/>
  <c r="T2545" i="2" s="1"/>
  <c r="S2545" i="2" a="1"/>
  <c r="S2545" i="2"/>
  <c r="R2545" i="2" a="1"/>
  <c r="R2545" i="2" s="1"/>
  <c r="Q2545" i="2" a="1"/>
  <c r="Q2545" i="2" s="1"/>
  <c r="P2545" i="2" a="1"/>
  <c r="P2545" i="2"/>
  <c r="O2545" i="2" a="1"/>
  <c r="O2545" i="2"/>
  <c r="N2545" i="2" a="1"/>
  <c r="N2545" i="2" s="1"/>
  <c r="M2545" i="2" a="1"/>
  <c r="M2545" i="2"/>
  <c r="L2545" i="2" a="1"/>
  <c r="L2545" i="2" s="1"/>
  <c r="K2545" i="2" a="1"/>
  <c r="K2545" i="2"/>
  <c r="J2545" i="2" a="1"/>
  <c r="J2545" i="2" s="1"/>
  <c r="T2544" i="2" a="1"/>
  <c r="T2544" i="2" s="1"/>
  <c r="S2544" i="2" a="1"/>
  <c r="S2544" i="2"/>
  <c r="R2544" i="2" a="1"/>
  <c r="R2544" i="2" s="1"/>
  <c r="Q2544" i="2" a="1"/>
  <c r="Q2544" i="2" s="1"/>
  <c r="P2544" i="2" a="1"/>
  <c r="P2544" i="2" s="1"/>
  <c r="O2544" i="2" a="1"/>
  <c r="O2544" i="2" s="1"/>
  <c r="N2544" i="2" a="1"/>
  <c r="N2544" i="2" s="1"/>
  <c r="M2544" i="2" a="1"/>
  <c r="M2544" i="2"/>
  <c r="L2544" i="2" a="1"/>
  <c r="L2544" i="2" s="1"/>
  <c r="K2544" i="2" a="1"/>
  <c r="K2544" i="2" s="1"/>
  <c r="J2544" i="2" a="1"/>
  <c r="J2544" i="2"/>
  <c r="T2543" i="2" a="1"/>
  <c r="T2543" i="2" s="1"/>
  <c r="S2543" i="2" a="1"/>
  <c r="S2543" i="2"/>
  <c r="R2543" i="2" a="1"/>
  <c r="R2543" i="2"/>
  <c r="Q2543" i="2" a="1"/>
  <c r="Q2543" i="2" s="1"/>
  <c r="P2543" i="2" a="1"/>
  <c r="P2543" i="2"/>
  <c r="O2543" i="2" a="1"/>
  <c r="O2543" i="2" s="1"/>
  <c r="N2543" i="2" a="1"/>
  <c r="N2543" i="2" s="1"/>
  <c r="M2543" i="2" a="1"/>
  <c r="M2543" i="2"/>
  <c r="L2543" i="2" a="1"/>
  <c r="L2543" i="2" s="1"/>
  <c r="K2543" i="2" a="1"/>
  <c r="K2543" i="2"/>
  <c r="J2543" i="2" a="1"/>
  <c r="J2543" i="2" s="1"/>
  <c r="T2542" i="2" a="1"/>
  <c r="T2542" i="2" s="1"/>
  <c r="S2542" i="2" a="1"/>
  <c r="S2542" i="2" s="1"/>
  <c r="R2542" i="2" a="1"/>
  <c r="R2542" i="2"/>
  <c r="Q2542" i="2" a="1"/>
  <c r="Q2542" i="2" s="1"/>
  <c r="P2542" i="2" a="1"/>
  <c r="P2542" i="2" s="1"/>
  <c r="O2542" i="2" a="1"/>
  <c r="O2542" i="2" s="1"/>
  <c r="N2542" i="2" a="1"/>
  <c r="N2542" i="2" s="1"/>
  <c r="M2542" i="2" a="1"/>
  <c r="M2542" i="2"/>
  <c r="L2542" i="2" a="1"/>
  <c r="L2542" i="2"/>
  <c r="K2542" i="2" a="1"/>
  <c r="K2542" i="2" s="1"/>
  <c r="J2542" i="2" a="1"/>
  <c r="J2542" i="2"/>
  <c r="T2541" i="2" a="1"/>
  <c r="T2541" i="2" s="1"/>
  <c r="S2541" i="2" a="1"/>
  <c r="S2541" i="2" s="1"/>
  <c r="R2541" i="2" a="1"/>
  <c r="R2541" i="2" s="1"/>
  <c r="Q2541" i="2" a="1"/>
  <c r="Q2541" i="2"/>
  <c r="P2541" i="2" a="1"/>
  <c r="P2541" i="2"/>
  <c r="O2541" i="2" a="1"/>
  <c r="O2541" i="2" s="1"/>
  <c r="N2541" i="2" a="1"/>
  <c r="N2541" i="2" s="1"/>
  <c r="M2541" i="2" a="1"/>
  <c r="M2541" i="2" s="1"/>
  <c r="L2541" i="2" a="1"/>
  <c r="L2541" i="2"/>
  <c r="K2541" i="2" a="1"/>
  <c r="K2541" i="2" s="1"/>
  <c r="J2541" i="2" a="1"/>
  <c r="J2541" i="2" s="1"/>
  <c r="T2540" i="2" a="1"/>
  <c r="T2540" i="2"/>
  <c r="S2540" i="2" a="1"/>
  <c r="S2540" i="2" s="1"/>
  <c r="R2540" i="2" a="1"/>
  <c r="R2540" i="2"/>
  <c r="Q2540" i="2" a="1"/>
  <c r="Q2540" i="2"/>
  <c r="P2540" i="2" a="1"/>
  <c r="P2540" i="2" s="1"/>
  <c r="O2540" i="2" a="1"/>
  <c r="O2540" i="2"/>
  <c r="N2540" i="2" a="1"/>
  <c r="N2540" i="2" s="1"/>
  <c r="M2540" i="2" a="1"/>
  <c r="M2540" i="2" s="1"/>
  <c r="L2540" i="2" a="1"/>
  <c r="L2540" i="2" s="1"/>
  <c r="K2540" i="2" a="1"/>
  <c r="K2540" i="2"/>
  <c r="J2540" i="2" a="1"/>
  <c r="J2540" i="2"/>
  <c r="T2539" i="2" a="1"/>
  <c r="T2539" i="2" s="1"/>
  <c r="S2539" i="2" a="1"/>
  <c r="S2539" i="2" s="1"/>
  <c r="R2539" i="2" a="1"/>
  <c r="R2539" i="2" s="1"/>
  <c r="Q2539" i="2" a="1"/>
  <c r="Q2539" i="2"/>
  <c r="P2539" i="2" a="1"/>
  <c r="P2539" i="2" s="1"/>
  <c r="O2539" i="2" a="1"/>
  <c r="O2539" i="2" s="1"/>
  <c r="N2539" i="2" a="1"/>
  <c r="N2539" i="2"/>
  <c r="M2539" i="2" a="1"/>
  <c r="M2539" i="2" s="1"/>
  <c r="L2539" i="2" a="1"/>
  <c r="L2539" i="2"/>
  <c r="K2539" i="2" a="1"/>
  <c r="K2539" i="2"/>
  <c r="J2539" i="2" a="1"/>
  <c r="J2539" i="2" s="1"/>
  <c r="T2538" i="2" a="1"/>
  <c r="T2538" i="2"/>
  <c r="S2538" i="2" a="1"/>
  <c r="S2538" i="2" s="1"/>
  <c r="R2538" i="2" a="1"/>
  <c r="R2538" i="2" s="1"/>
  <c r="Q2538" i="2" a="1"/>
  <c r="Q2538" i="2" s="1"/>
  <c r="P2538" i="2" a="1"/>
  <c r="P2538" i="2"/>
  <c r="O2538" i="2" a="1"/>
  <c r="O2538" i="2"/>
  <c r="N2538" i="2" a="1"/>
  <c r="N2538" i="2" s="1"/>
  <c r="M2538" i="2" a="1"/>
  <c r="M2538" i="2" s="1"/>
  <c r="L2538" i="2" a="1"/>
  <c r="L2538" i="2" s="1"/>
  <c r="K2538" i="2" a="1"/>
  <c r="K2538" i="2" s="1"/>
  <c r="J2538" i="2" a="1"/>
  <c r="J2538" i="2"/>
  <c r="T2537" i="2" a="1"/>
  <c r="T2537" i="2" s="1"/>
  <c r="S2537" i="2" a="1"/>
  <c r="S2537" i="2"/>
  <c r="R2537" i="2" a="1"/>
  <c r="R2537" i="2" s="1"/>
  <c r="Q2537" i="2" a="1"/>
  <c r="Q2537" i="2"/>
  <c r="P2537" i="2" a="1"/>
  <c r="P2537" i="2"/>
  <c r="O2537" i="2" a="1"/>
  <c r="O2537" i="2" s="1"/>
  <c r="N2537" i="2" a="1"/>
  <c r="N2537" i="2" s="1"/>
  <c r="M2537" i="2" a="1"/>
  <c r="M2537" i="2"/>
  <c r="L2537" i="2" a="1"/>
  <c r="L2537" i="2" s="1"/>
  <c r="K2537" i="2" a="1"/>
  <c r="K2537" i="2" s="1"/>
  <c r="J2537" i="2" a="1"/>
  <c r="J2537" i="2"/>
  <c r="T2536" i="2" a="1"/>
  <c r="T2536" i="2"/>
  <c r="S2536" i="2" a="1"/>
  <c r="S2536" i="2" s="1"/>
  <c r="R2536" i="2" a="1"/>
  <c r="R2536" i="2" s="1"/>
  <c r="Q2536" i="2" a="1"/>
  <c r="Q2536" i="2" s="1"/>
  <c r="P2536" i="2" a="1"/>
  <c r="P2536" i="2"/>
  <c r="O2536" i="2" a="1"/>
  <c r="O2536" i="2" s="1"/>
  <c r="N2536" i="2" a="1"/>
  <c r="N2536" i="2" s="1"/>
  <c r="M2536" i="2" a="1"/>
  <c r="M2536" i="2"/>
  <c r="L2536" i="2" a="1"/>
  <c r="L2536" i="2" s="1"/>
  <c r="K2536" i="2" a="1"/>
  <c r="K2536" i="2"/>
  <c r="J2536" i="2" a="1"/>
  <c r="J2536" i="2"/>
  <c r="T2535" i="2" a="1"/>
  <c r="T2535" i="2" s="1"/>
  <c r="S2535" i="2" a="1"/>
  <c r="S2535" i="2" s="1"/>
  <c r="R2535" i="2" a="1"/>
  <c r="R2535" i="2"/>
  <c r="Q2535" i="2" a="1"/>
  <c r="Q2535" i="2" s="1"/>
  <c r="P2535" i="2" a="1"/>
  <c r="P2535" i="2" s="1"/>
  <c r="O2535" i="2" a="1"/>
  <c r="O2535" i="2" s="1"/>
  <c r="N2535" i="2" a="1"/>
  <c r="N2535" i="2"/>
  <c r="M2535" i="2" a="1"/>
  <c r="M2535" i="2" s="1"/>
  <c r="L2535" i="2" a="1"/>
  <c r="L2535" i="2" s="1"/>
  <c r="K2535" i="2" a="1"/>
  <c r="K2535" i="2" s="1"/>
  <c r="J2535" i="2" a="1"/>
  <c r="J2535" i="2"/>
  <c r="T2534" i="2" a="1"/>
  <c r="T2534" i="2" s="1"/>
  <c r="S2534" i="2" a="1"/>
  <c r="S2534" i="2" s="1"/>
  <c r="R2534" i="2" a="1"/>
  <c r="R2534" i="2"/>
  <c r="Q2534" i="2" a="1"/>
  <c r="Q2534" i="2" s="1"/>
  <c r="P2534" i="2" a="1"/>
  <c r="P2534" i="2" s="1"/>
  <c r="O2534" i="2" a="1"/>
  <c r="O2534" i="2"/>
  <c r="N2534" i="2" a="1"/>
  <c r="N2534" i="2" s="1"/>
  <c r="M2534" i="2" a="1"/>
  <c r="M2534" i="2"/>
  <c r="L2534" i="2" a="1"/>
  <c r="L2534" i="2"/>
  <c r="K2534" i="2" a="1"/>
  <c r="K2534" i="2"/>
  <c r="J2534" i="2" a="1"/>
  <c r="J2534" i="2"/>
  <c r="T2533" i="2" a="1"/>
  <c r="T2533" i="2"/>
  <c r="S2533" i="2" a="1"/>
  <c r="S2533" i="2" s="1"/>
  <c r="R2533" i="2" a="1"/>
  <c r="R2533" i="2" s="1"/>
  <c r="Q2533" i="2" a="1"/>
  <c r="Q2533" i="2" s="1"/>
  <c r="P2533" i="2" a="1"/>
  <c r="P2533" i="2" s="1"/>
  <c r="O2533" i="2" a="1"/>
  <c r="O2533" i="2" s="1"/>
  <c r="N2533" i="2" a="1"/>
  <c r="N2533" i="2" s="1"/>
  <c r="M2533" i="2" a="1"/>
  <c r="M2533" i="2" s="1"/>
  <c r="L2533" i="2" a="1"/>
  <c r="L2533" i="2" s="1"/>
  <c r="K2533" i="2" a="1"/>
  <c r="K2533" i="2" s="1"/>
  <c r="J2533" i="2" a="1"/>
  <c r="J2533" i="2" s="1"/>
  <c r="T2532" i="2" a="1"/>
  <c r="T2532" i="2" s="1"/>
  <c r="S2532" i="2" a="1"/>
  <c r="S2532" i="2" s="1"/>
  <c r="R2532" i="2" a="1"/>
  <c r="R2532" i="2" s="1"/>
  <c r="Q2532" i="2" a="1"/>
  <c r="Q2532" i="2"/>
  <c r="P2532" i="2" a="1"/>
  <c r="P2532" i="2"/>
  <c r="O2532" i="2" a="1"/>
  <c r="O2532" i="2"/>
  <c r="N2532" i="2" a="1"/>
  <c r="N2532" i="2"/>
  <c r="M2532" i="2" a="1"/>
  <c r="M2532" i="2" s="1"/>
  <c r="L2532" i="2" a="1"/>
  <c r="L2532" i="2" s="1"/>
  <c r="K2532" i="2" a="1"/>
  <c r="K2532" i="2"/>
  <c r="J2532" i="2" a="1"/>
  <c r="J2532" i="2" s="1"/>
  <c r="T2531" i="2" a="1"/>
  <c r="T2531" i="2" s="1"/>
  <c r="S2531" i="2" a="1"/>
  <c r="S2531" i="2" s="1"/>
  <c r="R2531" i="2" a="1"/>
  <c r="R2531" i="2" s="1"/>
  <c r="Q2531" i="2" a="1"/>
  <c r="Q2531" i="2" s="1"/>
  <c r="P2531" i="2" a="1"/>
  <c r="P2531" i="2" s="1"/>
  <c r="O2531" i="2" a="1"/>
  <c r="O2531" i="2" s="1"/>
  <c r="N2531" i="2" a="1"/>
  <c r="N2531" i="2" s="1"/>
  <c r="M2531" i="2" a="1"/>
  <c r="M2531" i="2" s="1"/>
  <c r="L2531" i="2" a="1"/>
  <c r="L2531" i="2" s="1"/>
  <c r="K2531" i="2" a="1"/>
  <c r="K2531" i="2"/>
  <c r="J2531" i="2" a="1"/>
  <c r="J2531" i="2"/>
  <c r="T2530" i="2" a="1"/>
  <c r="T2530" i="2"/>
  <c r="S2530" i="2" a="1"/>
  <c r="S2530" i="2"/>
  <c r="R2530" i="2" a="1"/>
  <c r="R2530" i="2" s="1"/>
  <c r="Q2530" i="2" a="1"/>
  <c r="Q2530" i="2" s="1"/>
  <c r="P2530" i="2" a="1"/>
  <c r="P2530" i="2"/>
  <c r="O2530" i="2" a="1"/>
  <c r="O2530" i="2" s="1"/>
  <c r="N2530" i="2" a="1"/>
  <c r="N2530" i="2" s="1"/>
  <c r="M2530" i="2" a="1"/>
  <c r="M2530" i="2" s="1"/>
  <c r="L2530" i="2" a="1"/>
  <c r="L2530" i="2" s="1"/>
  <c r="K2530" i="2" a="1"/>
  <c r="K2530" i="2" s="1"/>
  <c r="J2530" i="2" a="1"/>
  <c r="J2530" i="2" s="1"/>
  <c r="T2529" i="2" a="1"/>
  <c r="T2529" i="2" s="1"/>
  <c r="S2529" i="2" a="1"/>
  <c r="S2529" i="2" s="1"/>
  <c r="R2529" i="2" a="1"/>
  <c r="R2529" i="2" s="1"/>
  <c r="Q2529" i="2" a="1"/>
  <c r="Q2529" i="2" s="1"/>
  <c r="P2529" i="2" a="1"/>
  <c r="P2529" i="2"/>
  <c r="O2529" i="2" a="1"/>
  <c r="O2529" i="2"/>
  <c r="N2529" i="2" a="1"/>
  <c r="N2529" i="2"/>
  <c r="M2529" i="2" a="1"/>
  <c r="M2529" i="2" s="1"/>
  <c r="L2529" i="2" a="1"/>
  <c r="L2529" i="2" s="1"/>
  <c r="K2529" i="2" a="1"/>
  <c r="K2529" i="2" s="1"/>
  <c r="J2529" i="2" a="1"/>
  <c r="J2529" i="2"/>
  <c r="T2528" i="2" a="1"/>
  <c r="T2528" i="2" s="1"/>
  <c r="S2528" i="2" a="1"/>
  <c r="S2528" i="2" s="1"/>
  <c r="R2528" i="2" a="1"/>
  <c r="R2528" i="2" s="1"/>
  <c r="Q2528" i="2" a="1"/>
  <c r="Q2528" i="2" s="1"/>
  <c r="P2528" i="2" a="1"/>
  <c r="P2528" i="2" s="1"/>
  <c r="O2528" i="2" a="1"/>
  <c r="O2528" i="2"/>
  <c r="N2528" i="2" a="1"/>
  <c r="N2528" i="2" s="1"/>
  <c r="M2528" i="2" a="1"/>
  <c r="M2528" i="2" s="1"/>
  <c r="L2528" i="2" a="1"/>
  <c r="L2528" i="2" s="1"/>
  <c r="K2528" i="2" a="1"/>
  <c r="K2528" i="2" s="1"/>
  <c r="J2528" i="2" a="1"/>
  <c r="J2528" i="2"/>
  <c r="T2527" i="2" a="1"/>
  <c r="T2527" i="2"/>
  <c r="S2527" i="2" a="1"/>
  <c r="S2527" i="2" s="1"/>
  <c r="R2527" i="2" a="1"/>
  <c r="R2527" i="2" s="1"/>
  <c r="Q2527" i="2" a="1"/>
  <c r="Q2527" i="2" s="1"/>
  <c r="P2527" i="2" a="1"/>
  <c r="P2527" i="2" s="1"/>
  <c r="O2527" i="2" a="1"/>
  <c r="O2527" i="2"/>
  <c r="N2527" i="2" a="1"/>
  <c r="N2527" i="2" s="1"/>
  <c r="M2527" i="2" a="1"/>
  <c r="M2527" i="2"/>
  <c r="L2527" i="2" a="1"/>
  <c r="L2527" i="2" s="1"/>
  <c r="K2527" i="2" a="1"/>
  <c r="K2527" i="2" s="1"/>
  <c r="J2527" i="2" a="1"/>
  <c r="J2527" i="2"/>
  <c r="T2526" i="2" a="1"/>
  <c r="T2526" i="2"/>
  <c r="S2526" i="2" a="1"/>
  <c r="S2526" i="2" s="1"/>
  <c r="R2526" i="2" a="1"/>
  <c r="R2526" i="2" s="1"/>
  <c r="Q2526" i="2" a="1"/>
  <c r="Q2526" i="2" s="1"/>
  <c r="P2526" i="2" a="1"/>
  <c r="P2526" i="2" s="1"/>
  <c r="O2526" i="2" a="1"/>
  <c r="O2526" i="2"/>
  <c r="N2526" i="2" a="1"/>
  <c r="N2526" i="2" s="1"/>
  <c r="M2526" i="2" a="1"/>
  <c r="M2526" i="2" s="1"/>
  <c r="L2526" i="2" a="1"/>
  <c r="L2526" i="2" s="1"/>
  <c r="K2526" i="2" a="1"/>
  <c r="K2526" i="2" s="1"/>
  <c r="J2526" i="2" a="1"/>
  <c r="J2526" i="2" s="1"/>
  <c r="T2525" i="2" a="1"/>
  <c r="T2525" i="2"/>
  <c r="S2525" i="2" a="1"/>
  <c r="S2525" i="2" s="1"/>
  <c r="R2525" i="2" a="1"/>
  <c r="R2525" i="2" s="1"/>
  <c r="Q2525" i="2" a="1"/>
  <c r="Q2525" i="2" s="1"/>
  <c r="P2525" i="2" a="1"/>
  <c r="P2525" i="2"/>
  <c r="O2525" i="2" a="1"/>
  <c r="O2525" i="2"/>
  <c r="N2525" i="2" a="1"/>
  <c r="N2525" i="2"/>
  <c r="M2525" i="2" a="1"/>
  <c r="M2525" i="2" s="1"/>
  <c r="L2525" i="2" a="1"/>
  <c r="L2525" i="2" s="1"/>
  <c r="K2525" i="2" a="1"/>
  <c r="K2525" i="2" s="1"/>
  <c r="J2525" i="2" a="1"/>
  <c r="J2525" i="2" s="1"/>
  <c r="T2524" i="2" a="1"/>
  <c r="T2524" i="2" s="1"/>
  <c r="S2524" i="2" a="1"/>
  <c r="S2524" i="2" s="1"/>
  <c r="R2524" i="2" a="1"/>
  <c r="R2524" i="2" s="1"/>
  <c r="Q2524" i="2" a="1"/>
  <c r="Q2524" i="2" s="1"/>
  <c r="P2524" i="2" a="1"/>
  <c r="P2524" i="2" s="1"/>
  <c r="O2524" i="2" a="1"/>
  <c r="O2524" i="2" s="1"/>
  <c r="N2524" i="2" a="1"/>
  <c r="N2524" i="2"/>
  <c r="M2524" i="2" a="1"/>
  <c r="M2524" i="2" s="1"/>
  <c r="L2524" i="2" a="1"/>
  <c r="L2524" i="2" s="1"/>
  <c r="K2524" i="2" a="1"/>
  <c r="K2524" i="2"/>
  <c r="J2524" i="2" a="1"/>
  <c r="J2524" i="2"/>
  <c r="T2523" i="2" a="1"/>
  <c r="T2523" i="2"/>
  <c r="S2523" i="2" a="1"/>
  <c r="S2523" i="2"/>
  <c r="R2523" i="2" a="1"/>
  <c r="R2523" i="2" s="1"/>
  <c r="Q2523" i="2" a="1"/>
  <c r="Q2523" i="2" s="1"/>
  <c r="P2523" i="2" a="1"/>
  <c r="P2523" i="2" s="1"/>
  <c r="O2523" i="2" a="1"/>
  <c r="O2523" i="2" s="1"/>
  <c r="N2523" i="2" a="1"/>
  <c r="N2523" i="2" s="1"/>
  <c r="M2523" i="2" a="1"/>
  <c r="M2523" i="2" s="1"/>
  <c r="L2523" i="2" a="1"/>
  <c r="L2523" i="2" s="1"/>
  <c r="K2523" i="2" a="1"/>
  <c r="K2523" i="2" s="1"/>
  <c r="J2523" i="2" a="1"/>
  <c r="J2523" i="2" s="1"/>
  <c r="T2522" i="2" a="1"/>
  <c r="T2522" i="2" s="1"/>
  <c r="S2522" i="2" a="1"/>
  <c r="S2522" i="2"/>
  <c r="R2522" i="2" a="1"/>
  <c r="R2522" i="2" s="1"/>
  <c r="Q2522" i="2" a="1"/>
  <c r="Q2522" i="2" s="1"/>
  <c r="P2522" i="2" a="1"/>
  <c r="P2522" i="2"/>
  <c r="O2522" i="2" a="1"/>
  <c r="O2522" i="2"/>
  <c r="N2522" i="2" a="1"/>
  <c r="N2522" i="2"/>
  <c r="M2522" i="2" a="1"/>
  <c r="M2522" i="2"/>
  <c r="L2522" i="2" a="1"/>
  <c r="L2522" i="2" s="1"/>
  <c r="K2522" i="2" a="1"/>
  <c r="K2522" i="2" s="1"/>
  <c r="J2522" i="2" a="1"/>
  <c r="J2522" i="2" s="1"/>
  <c r="T2521" i="2" a="1"/>
  <c r="T2521" i="2" s="1"/>
  <c r="S2521" i="2" a="1"/>
  <c r="S2521" i="2" s="1"/>
  <c r="R2521" i="2" a="1"/>
  <c r="R2521" i="2" s="1"/>
  <c r="Q2521" i="2" a="1"/>
  <c r="Q2521" i="2" s="1"/>
  <c r="P2521" i="2" a="1"/>
  <c r="P2521" i="2" s="1"/>
  <c r="O2521" i="2" a="1"/>
  <c r="O2521" i="2" s="1"/>
  <c r="N2521" i="2" a="1"/>
  <c r="N2521" i="2" s="1"/>
  <c r="M2521" i="2" a="1"/>
  <c r="M2521" i="2" s="1"/>
  <c r="L2521" i="2" a="1"/>
  <c r="L2521" i="2"/>
  <c r="K2521" i="2" a="1"/>
  <c r="K2521" i="2" s="1"/>
  <c r="J2521" i="2" a="1"/>
  <c r="J2521" i="2"/>
  <c r="T2520" i="2" a="1"/>
  <c r="T2520" i="2"/>
  <c r="S2520" i="2" a="1"/>
  <c r="S2520" i="2"/>
  <c r="R2520" i="2" a="1"/>
  <c r="R2520" i="2"/>
  <c r="Q2520" i="2" a="1"/>
  <c r="Q2520" i="2"/>
  <c r="P2520" i="2" a="1"/>
  <c r="P2520" i="2" s="1"/>
  <c r="O2520" i="2" a="1"/>
  <c r="O2520" i="2"/>
  <c r="N2520" i="2" a="1"/>
  <c r="N2520" i="2" s="1"/>
  <c r="M2520" i="2" a="1"/>
  <c r="M2520" i="2" s="1"/>
  <c r="L2520" i="2" a="1"/>
  <c r="L2520" i="2"/>
  <c r="K2520" i="2" a="1"/>
  <c r="K2520" i="2" s="1"/>
  <c r="J2520" i="2" a="1"/>
  <c r="J2520" i="2" s="1"/>
  <c r="T2519" i="2" a="1"/>
  <c r="T2519" i="2" s="1"/>
  <c r="S2519" i="2" a="1"/>
  <c r="S2519" i="2" s="1"/>
  <c r="R2519" i="2" a="1"/>
  <c r="R2519" i="2" s="1"/>
  <c r="Q2519" i="2" a="1"/>
  <c r="Q2519" i="2" s="1"/>
  <c r="P2519" i="2" a="1"/>
  <c r="P2519" i="2" s="1"/>
  <c r="O2519" i="2" a="1"/>
  <c r="O2519" i="2"/>
  <c r="N2519" i="2" a="1"/>
  <c r="N2519" i="2" s="1"/>
  <c r="M2519" i="2" a="1"/>
  <c r="M2519" i="2"/>
  <c r="L2519" i="2" a="1"/>
  <c r="L2519" i="2"/>
  <c r="K2519" i="2" a="1"/>
  <c r="K2519" i="2" s="1"/>
  <c r="J2519" i="2" a="1"/>
  <c r="J2519" i="2" s="1"/>
  <c r="T2518" i="2" a="1"/>
  <c r="T2518" i="2" s="1"/>
  <c r="S2518" i="2" a="1"/>
  <c r="S2518" i="2" s="1"/>
  <c r="R2518" i="2" a="1"/>
  <c r="R2518" i="2"/>
  <c r="Q2518" i="2" a="1"/>
  <c r="Q2518" i="2" s="1"/>
  <c r="P2518" i="2" a="1"/>
  <c r="P2518" i="2"/>
  <c r="O2518" i="2" a="1"/>
  <c r="O2518" i="2" s="1"/>
  <c r="N2518" i="2" a="1"/>
  <c r="N2518" i="2" s="1"/>
  <c r="M2518" i="2" a="1"/>
  <c r="M2518" i="2" s="1"/>
  <c r="L2518" i="2" a="1"/>
  <c r="L2518" i="2" s="1"/>
  <c r="K2518" i="2" a="1"/>
  <c r="K2518" i="2" s="1"/>
  <c r="J2518" i="2" a="1"/>
  <c r="J2518" i="2" s="1"/>
  <c r="T2517" i="2" a="1"/>
  <c r="T2517" i="2" s="1"/>
  <c r="S2517" i="2" a="1"/>
  <c r="S2517" i="2" s="1"/>
  <c r="R2517" i="2" a="1"/>
  <c r="R2517" i="2"/>
  <c r="Q2517" i="2" a="1"/>
  <c r="Q2517" i="2"/>
  <c r="P2517" i="2" a="1"/>
  <c r="P2517" i="2" s="1"/>
  <c r="O2517" i="2" a="1"/>
  <c r="O2517" i="2"/>
  <c r="N2517" i="2" a="1"/>
  <c r="N2517" i="2" s="1"/>
  <c r="M2517" i="2" a="1"/>
  <c r="M2517" i="2" s="1"/>
  <c r="L2517" i="2" a="1"/>
  <c r="L2517" i="2"/>
  <c r="K2517" i="2" a="1"/>
  <c r="K2517" i="2" s="1"/>
  <c r="J2517" i="2" a="1"/>
  <c r="J2517" i="2"/>
  <c r="T2516" i="2" a="1"/>
  <c r="T2516" i="2" s="1"/>
  <c r="S2516" i="2" a="1"/>
  <c r="S2516" i="2" s="1"/>
  <c r="R2516" i="2" a="1"/>
  <c r="R2516" i="2" s="1"/>
  <c r="Q2516" i="2" a="1"/>
  <c r="Q2516" i="2" s="1"/>
  <c r="P2516" i="2" a="1"/>
  <c r="P2516" i="2" s="1"/>
  <c r="O2516" i="2" a="1"/>
  <c r="O2516" i="2" s="1"/>
  <c r="N2516" i="2" a="1"/>
  <c r="N2516" i="2" s="1"/>
  <c r="M2516" i="2" a="1"/>
  <c r="M2516" i="2" s="1"/>
  <c r="L2516" i="2" a="1"/>
  <c r="L2516" i="2"/>
  <c r="K2516" i="2" a="1"/>
  <c r="K2516" i="2" s="1"/>
  <c r="J2516" i="2" a="1"/>
  <c r="J2516" i="2" s="1"/>
  <c r="T2515" i="2" a="1"/>
  <c r="T2515" i="2"/>
  <c r="S2515" i="2" a="1"/>
  <c r="S2515" i="2" s="1"/>
  <c r="R2515" i="2" a="1"/>
  <c r="R2515" i="2" s="1"/>
  <c r="Q2515" i="2" a="1"/>
  <c r="Q2515" i="2"/>
  <c r="P2515" i="2" a="1"/>
  <c r="P2515" i="2" s="1"/>
  <c r="O2515" i="2" a="1"/>
  <c r="O2515" i="2"/>
  <c r="N2515" i="2" a="1"/>
  <c r="N2515" i="2" s="1"/>
  <c r="M2515" i="2" a="1"/>
  <c r="M2515" i="2"/>
  <c r="L2515" i="2" a="1"/>
  <c r="L2515" i="2" s="1"/>
  <c r="K2515" i="2" a="1"/>
  <c r="K2515" i="2" s="1"/>
  <c r="J2515" i="2" a="1"/>
  <c r="J2515" i="2" s="1"/>
  <c r="T2514" i="2" a="1"/>
  <c r="T2514" i="2" s="1"/>
  <c r="S2514" i="2" a="1"/>
  <c r="S2514" i="2" s="1"/>
  <c r="R2514" i="2" a="1"/>
  <c r="R2514" i="2" s="1"/>
  <c r="Q2514" i="2" a="1"/>
  <c r="Q2514" i="2" s="1"/>
  <c r="P2514" i="2" a="1"/>
  <c r="P2514" i="2" s="1"/>
  <c r="O2514" i="2" a="1"/>
  <c r="O2514" i="2" s="1"/>
  <c r="N2514" i="2" a="1"/>
  <c r="N2514" i="2"/>
  <c r="M2514" i="2" a="1"/>
  <c r="M2514" i="2" s="1"/>
  <c r="L2514" i="2" a="1"/>
  <c r="L2514" i="2" s="1"/>
  <c r="K2514" i="2" a="1"/>
  <c r="K2514" i="2"/>
  <c r="J2514" i="2" a="1"/>
  <c r="J2514" i="2" s="1"/>
  <c r="T2513" i="2" a="1"/>
  <c r="T2513" i="2" s="1"/>
  <c r="S2513" i="2" a="1"/>
  <c r="S2513" i="2"/>
  <c r="R2513" i="2" a="1"/>
  <c r="R2513" i="2"/>
  <c r="Q2513" i="2" a="1"/>
  <c r="Q2513" i="2" s="1"/>
  <c r="P2513" i="2" a="1"/>
  <c r="P2513" i="2" s="1"/>
  <c r="O2513" i="2" a="1"/>
  <c r="O2513" i="2" s="1"/>
  <c r="N2513" i="2" a="1"/>
  <c r="N2513" i="2" s="1"/>
  <c r="M2513" i="2" a="1"/>
  <c r="M2513" i="2" s="1"/>
  <c r="L2513" i="2" a="1"/>
  <c r="L2513" i="2" s="1"/>
  <c r="K2513" i="2" a="1"/>
  <c r="K2513" i="2"/>
  <c r="J2513" i="2" a="1"/>
  <c r="J2513" i="2" s="1"/>
  <c r="T2512" i="2" a="1"/>
  <c r="T2512" i="2" s="1"/>
  <c r="S2512" i="2" a="1"/>
  <c r="S2512" i="2"/>
  <c r="R2512" i="2" a="1"/>
  <c r="R2512" i="2" s="1"/>
  <c r="Q2512" i="2" a="1"/>
  <c r="Q2512" i="2" s="1"/>
  <c r="P2512" i="2" a="1"/>
  <c r="P2512" i="2"/>
  <c r="O2512" i="2" a="1"/>
  <c r="O2512" i="2" s="1"/>
  <c r="N2512" i="2" a="1"/>
  <c r="N2512" i="2" s="1"/>
  <c r="M2512" i="2" a="1"/>
  <c r="M2512" i="2"/>
  <c r="L2512" i="2" a="1"/>
  <c r="L2512" i="2"/>
  <c r="K2512" i="2" a="1"/>
  <c r="K2512" i="2" s="1"/>
  <c r="J2512" i="2" a="1"/>
  <c r="J2512" i="2" s="1"/>
  <c r="T2511" i="2" a="1"/>
  <c r="T2511" i="2" s="1"/>
  <c r="S2511" i="2" a="1"/>
  <c r="S2511" i="2" s="1"/>
  <c r="R2511" i="2" a="1"/>
  <c r="R2511" i="2" s="1"/>
  <c r="Q2511" i="2" a="1"/>
  <c r="Q2511" i="2" s="1"/>
  <c r="P2511" i="2" a="1"/>
  <c r="P2511" i="2"/>
  <c r="O2511" i="2" a="1"/>
  <c r="O2511" i="2" s="1"/>
  <c r="N2511" i="2" a="1"/>
  <c r="N2511" i="2" s="1"/>
  <c r="M2511" i="2" a="1"/>
  <c r="M2511" i="2"/>
  <c r="L2511" i="2" a="1"/>
  <c r="L2511" i="2" s="1"/>
  <c r="K2511" i="2" a="1"/>
  <c r="K2511" i="2" s="1"/>
  <c r="J2511" i="2" a="1"/>
  <c r="J2511" i="2" s="1"/>
  <c r="T2510" i="2" a="1"/>
  <c r="T2510" i="2" s="1"/>
  <c r="S2510" i="2" a="1"/>
  <c r="S2510" i="2" s="1"/>
  <c r="R2510" i="2" a="1"/>
  <c r="R2510" i="2"/>
  <c r="Q2510" i="2" a="1"/>
  <c r="Q2510" i="2"/>
  <c r="P2510" i="2" a="1"/>
  <c r="P2510" i="2" s="1"/>
  <c r="O2510" i="2" a="1"/>
  <c r="O2510" i="2" s="1"/>
  <c r="N2510" i="2" a="1"/>
  <c r="N2510" i="2" s="1"/>
  <c r="M2510" i="2" a="1"/>
  <c r="M2510" i="2" s="1"/>
  <c r="L2510" i="2" a="1"/>
  <c r="L2510" i="2"/>
  <c r="K2510" i="2" a="1"/>
  <c r="K2510" i="2" s="1"/>
  <c r="J2510" i="2" a="1"/>
  <c r="J2510" i="2"/>
  <c r="T2509" i="2" a="1"/>
  <c r="T2509" i="2" s="1"/>
  <c r="S2509" i="2" a="1"/>
  <c r="S2509" i="2" s="1"/>
  <c r="R2509" i="2" a="1"/>
  <c r="R2509" i="2"/>
  <c r="Q2509" i="2" a="1"/>
  <c r="Q2509" i="2" s="1"/>
  <c r="P2509" i="2" a="1"/>
  <c r="P2509" i="2" s="1"/>
  <c r="O2509" i="2" a="1"/>
  <c r="O2509" i="2" s="1"/>
  <c r="N2509" i="2" a="1"/>
  <c r="N2509" i="2" s="1"/>
  <c r="M2509" i="2" a="1"/>
  <c r="M2509" i="2" s="1"/>
  <c r="L2509" i="2" a="1"/>
  <c r="L2509" i="2"/>
  <c r="K2509" i="2" a="1"/>
  <c r="K2509" i="2"/>
  <c r="J2509" i="2" a="1"/>
  <c r="J2509" i="2" s="1"/>
  <c r="T2508" i="2" a="1"/>
  <c r="T2508" i="2" s="1"/>
  <c r="S2508" i="2" a="1"/>
  <c r="S2508" i="2" s="1"/>
  <c r="R2508" i="2" a="1"/>
  <c r="R2508" i="2" s="1"/>
  <c r="Q2508" i="2" a="1"/>
  <c r="Q2508" i="2"/>
  <c r="P2508" i="2" a="1"/>
  <c r="P2508" i="2" s="1"/>
  <c r="O2508" i="2" a="1"/>
  <c r="O2508" i="2"/>
  <c r="N2508" i="2" a="1"/>
  <c r="N2508" i="2" s="1"/>
  <c r="M2508" i="2" a="1"/>
  <c r="M2508" i="2" s="1"/>
  <c r="L2508" i="2" a="1"/>
  <c r="L2508" i="2"/>
  <c r="K2508" i="2" a="1"/>
  <c r="K2508" i="2" s="1"/>
  <c r="J2508" i="2" a="1"/>
  <c r="J2508" i="2" s="1"/>
  <c r="T2507" i="2" a="1"/>
  <c r="T2507" i="2" s="1"/>
  <c r="S2507" i="2" a="1"/>
  <c r="S2507" i="2" s="1"/>
  <c r="R2507" i="2" a="1"/>
  <c r="R2507" i="2" s="1"/>
  <c r="Q2507" i="2" a="1"/>
  <c r="Q2507" i="2"/>
  <c r="P2507" i="2" a="1"/>
  <c r="P2507" i="2"/>
  <c r="O2507" i="2" a="1"/>
  <c r="O2507" i="2" s="1"/>
  <c r="N2507" i="2" a="1"/>
  <c r="N2507" i="2" s="1"/>
  <c r="M2507" i="2" a="1"/>
  <c r="M2507" i="2" s="1"/>
  <c r="L2507" i="2" a="1"/>
  <c r="L2507" i="2" s="1"/>
  <c r="K2507" i="2" a="1"/>
  <c r="K2507" i="2"/>
  <c r="J2507" i="2" a="1"/>
  <c r="J2507" i="2" s="1"/>
  <c r="T2506" i="2" a="1"/>
  <c r="T2506" i="2"/>
  <c r="S2506" i="2" a="1"/>
  <c r="S2506" i="2" s="1"/>
  <c r="R2506" i="2" a="1"/>
  <c r="R2506" i="2" s="1"/>
  <c r="Q2506" i="2" a="1"/>
  <c r="Q2506" i="2" s="1"/>
  <c r="P2506" i="2" a="1"/>
  <c r="P2506" i="2" s="1"/>
  <c r="O2506" i="2" a="1"/>
  <c r="O2506" i="2" s="1"/>
  <c r="N2506" i="2" a="1"/>
  <c r="N2506" i="2" s="1"/>
  <c r="M2506" i="2" a="1"/>
  <c r="M2506" i="2" s="1"/>
  <c r="L2506" i="2" a="1"/>
  <c r="L2506" i="2" s="1"/>
  <c r="K2506" i="2" a="1"/>
  <c r="K2506" i="2"/>
  <c r="J2506" i="2" a="1"/>
  <c r="J2506" i="2"/>
  <c r="T2505" i="2" a="1"/>
  <c r="T2505" i="2" s="1"/>
  <c r="S2505" i="2" a="1"/>
  <c r="S2505" i="2"/>
  <c r="R2505" i="2" a="1"/>
  <c r="R2505" i="2" s="1"/>
  <c r="Q2505" i="2" a="1"/>
  <c r="Q2505" i="2" s="1"/>
  <c r="P2505" i="2" a="1"/>
  <c r="P2505" i="2"/>
  <c r="O2505" i="2" a="1"/>
  <c r="O2505" i="2" s="1"/>
  <c r="N2505" i="2" a="1"/>
  <c r="N2505" i="2"/>
  <c r="M2505" i="2" a="1"/>
  <c r="M2505" i="2" s="1"/>
  <c r="L2505" i="2" a="1"/>
  <c r="L2505" i="2" s="1"/>
  <c r="K2505" i="2" a="1"/>
  <c r="K2505" i="2" s="1"/>
  <c r="J2505" i="2" a="1"/>
  <c r="J2505" i="2" s="1"/>
  <c r="T2504" i="2" a="1"/>
  <c r="T2504" i="2" s="1"/>
  <c r="S2504" i="2" a="1"/>
  <c r="S2504" i="2" s="1"/>
  <c r="R2504" i="2" a="1"/>
  <c r="R2504" i="2" s="1"/>
  <c r="Q2504" i="2" a="1"/>
  <c r="Q2504" i="2" s="1"/>
  <c r="P2504" i="2" a="1"/>
  <c r="P2504" i="2"/>
  <c r="O2504" i="2" a="1"/>
  <c r="O2504" i="2" s="1"/>
  <c r="N2504" i="2" a="1"/>
  <c r="N2504" i="2" s="1"/>
  <c r="M2504" i="2" a="1"/>
  <c r="M2504" i="2"/>
  <c r="L2504" i="2" a="1"/>
  <c r="L2504" i="2" s="1"/>
  <c r="K2504" i="2" a="1"/>
  <c r="K2504" i="2" s="1"/>
  <c r="J2504" i="2" a="1"/>
  <c r="J2504" i="2"/>
  <c r="T2503" i="2" a="1"/>
  <c r="T2503" i="2" s="1"/>
  <c r="S2503" i="2" a="1"/>
  <c r="S2503" i="2"/>
  <c r="R2503" i="2" a="1"/>
  <c r="R2503" i="2" s="1"/>
  <c r="Q2503" i="2" a="1"/>
  <c r="Q2503" i="2"/>
  <c r="P2503" i="2" a="1"/>
  <c r="P2503" i="2" s="1"/>
  <c r="O2503" i="2" a="1"/>
  <c r="O2503" i="2" s="1"/>
  <c r="N2503" i="2" a="1"/>
  <c r="N2503" i="2" s="1"/>
  <c r="M2503" i="2" a="1"/>
  <c r="M2503" i="2" s="1"/>
  <c r="L2503" i="2" a="1"/>
  <c r="L2503" i="2" s="1"/>
  <c r="K2503" i="2" a="1"/>
  <c r="K2503" i="2" s="1"/>
  <c r="J2503" i="2" a="1"/>
  <c r="J2503" i="2" s="1"/>
  <c r="T2502" i="2" a="1"/>
  <c r="T2502" i="2" s="1"/>
  <c r="S2502" i="2" a="1"/>
  <c r="S2502" i="2" s="1"/>
  <c r="R2502" i="2" a="1"/>
  <c r="R2502" i="2"/>
  <c r="Q2502" i="2" a="1"/>
  <c r="Q2502" i="2" s="1"/>
  <c r="P2502" i="2" a="1"/>
  <c r="P2502" i="2" s="1"/>
  <c r="O2502" i="2" a="1"/>
  <c r="O2502" i="2"/>
  <c r="N2502" i="2" a="1"/>
  <c r="N2502" i="2" s="1"/>
  <c r="M2502" i="2" a="1"/>
  <c r="M2502" i="2" s="1"/>
  <c r="L2502" i="2" a="1"/>
  <c r="L2502" i="2"/>
  <c r="K2502" i="2" a="1"/>
  <c r="K2502" i="2"/>
  <c r="J2502" i="2" a="1"/>
  <c r="J2502" i="2" s="1"/>
  <c r="T2501" i="2" a="1"/>
  <c r="T2501" i="2" s="1"/>
  <c r="S2501" i="2" a="1"/>
  <c r="S2501" i="2"/>
  <c r="R2501" i="2" a="1"/>
  <c r="R2501" i="2" s="1"/>
  <c r="Q2501" i="2" a="1"/>
  <c r="Q2501" i="2" s="1"/>
  <c r="P2501" i="2" a="1"/>
  <c r="P2501" i="2" s="1"/>
  <c r="O2501" i="2" a="1"/>
  <c r="O2501" i="2"/>
  <c r="N2501" i="2" a="1"/>
  <c r="N2501" i="2" s="1"/>
  <c r="M2501" i="2" a="1"/>
  <c r="M2501" i="2" s="1"/>
  <c r="L2501" i="2" a="1"/>
  <c r="L2501" i="2"/>
  <c r="K2501" i="2" a="1"/>
  <c r="K2501" i="2" s="1"/>
  <c r="J2501" i="2" a="1"/>
  <c r="J2501" i="2" s="1"/>
  <c r="T2500" i="2" a="1"/>
  <c r="T2500" i="2"/>
  <c r="S2500" i="2" a="1"/>
  <c r="S2500" i="2" s="1"/>
  <c r="R2500" i="2" a="1"/>
  <c r="R2500" i="2" s="1"/>
  <c r="Q2500" i="2" a="1"/>
  <c r="Q2500" i="2"/>
  <c r="P2500" i="2" a="1"/>
  <c r="P2500" i="2"/>
  <c r="O2500" i="2" a="1"/>
  <c r="O2500" i="2" s="1"/>
  <c r="N2500" i="2" a="1"/>
  <c r="N2500" i="2" s="1"/>
  <c r="M2500" i="2" a="1"/>
  <c r="M2500" i="2"/>
  <c r="L2500" i="2" a="1"/>
  <c r="L2500" i="2" s="1"/>
  <c r="K2500" i="2" a="1"/>
  <c r="K2500" i="2" s="1"/>
  <c r="J2500" i="2" a="1"/>
  <c r="J2500" i="2" s="1"/>
  <c r="T2499" i="2" a="1"/>
  <c r="T2499" i="2"/>
  <c r="S2499" i="2" a="1"/>
  <c r="S2499" i="2" s="1"/>
  <c r="R2499" i="2" a="1"/>
  <c r="R2499" i="2" s="1"/>
  <c r="Q2499" i="2" a="1"/>
  <c r="Q2499" i="2"/>
  <c r="P2499" i="2" a="1"/>
  <c r="P2499" i="2" s="1"/>
  <c r="O2499" i="2" a="1"/>
  <c r="O2499" i="2" s="1"/>
  <c r="N2499" i="2" a="1"/>
  <c r="N2499" i="2" s="1"/>
  <c r="M2499" i="2" a="1"/>
  <c r="M2499" i="2" s="1"/>
  <c r="L2499" i="2" a="1"/>
  <c r="L2499" i="2" s="1"/>
  <c r="K2499" i="2" a="1"/>
  <c r="K2499" i="2"/>
  <c r="J2499" i="2" a="1"/>
  <c r="J2499" i="2"/>
  <c r="T2498" i="2" a="1"/>
  <c r="T2498" i="2" s="1"/>
  <c r="S2498" i="2" a="1"/>
  <c r="S2498" i="2" s="1"/>
  <c r="R2498" i="2" a="1"/>
  <c r="R2498" i="2"/>
  <c r="Q2498" i="2" a="1"/>
  <c r="Q2498" i="2" s="1"/>
  <c r="P2498" i="2" a="1"/>
  <c r="P2498" i="2"/>
  <c r="O2498" i="2" a="1"/>
  <c r="O2498" i="2" s="1"/>
  <c r="N2498" i="2" a="1"/>
  <c r="N2498" i="2"/>
  <c r="M2498" i="2" a="1"/>
  <c r="M2498" i="2" s="1"/>
  <c r="L2498" i="2" a="1"/>
  <c r="L2498" i="2" s="1"/>
  <c r="K2498" i="2" a="1"/>
  <c r="K2498" i="2"/>
  <c r="J2498" i="2" a="1"/>
  <c r="J2498" i="2" s="1"/>
  <c r="T2497" i="2" a="1"/>
  <c r="T2497" i="2" s="1"/>
  <c r="S2497" i="2" a="1"/>
  <c r="S2497" i="2" s="1"/>
  <c r="R2497" i="2" a="1"/>
  <c r="R2497" i="2" s="1"/>
  <c r="Q2497" i="2" a="1"/>
  <c r="Q2497" i="2" s="1"/>
  <c r="P2497" i="2" a="1"/>
  <c r="P2497" i="2"/>
  <c r="O2497" i="2" a="1"/>
  <c r="O2497" i="2"/>
  <c r="N2497" i="2" a="1"/>
  <c r="N2497" i="2" s="1"/>
  <c r="M2497" i="2" a="1"/>
  <c r="M2497" i="2" s="1"/>
  <c r="L2497" i="2" a="1"/>
  <c r="L2497" i="2" s="1"/>
  <c r="K2497" i="2" a="1"/>
  <c r="K2497" i="2" s="1"/>
  <c r="J2497" i="2" a="1"/>
  <c r="J2497" i="2"/>
  <c r="T2496" i="2" a="1"/>
  <c r="T2496" i="2" s="1"/>
  <c r="S2496" i="2" a="1"/>
  <c r="S2496" i="2"/>
  <c r="R2496" i="2" a="1"/>
  <c r="R2496" i="2" s="1"/>
  <c r="Q2496" i="2" a="1"/>
  <c r="Q2496" i="2" s="1"/>
  <c r="P2496" i="2" a="1"/>
  <c r="P2496" i="2"/>
  <c r="O2496" i="2" a="1"/>
  <c r="O2496" i="2" s="1"/>
  <c r="N2496" i="2" a="1"/>
  <c r="N2496" i="2"/>
  <c r="M2496" i="2" a="1"/>
  <c r="M2496" i="2" s="1"/>
  <c r="L2496" i="2" a="1"/>
  <c r="L2496" i="2" s="1"/>
  <c r="K2496" i="2" a="1"/>
  <c r="K2496" i="2" s="1"/>
  <c r="J2496" i="2" a="1"/>
  <c r="J2496" i="2"/>
  <c r="T2495" i="2" a="1"/>
  <c r="T2495" i="2"/>
  <c r="S2495" i="2" a="1"/>
  <c r="S2495" i="2" s="1"/>
  <c r="R2495" i="2" a="1"/>
  <c r="R2495" i="2" s="1"/>
  <c r="Q2495" i="2" a="1"/>
  <c r="Q2495" i="2" s="1"/>
  <c r="P2495" i="2" a="1"/>
  <c r="P2495" i="2" s="1"/>
  <c r="O2495" i="2" a="1"/>
  <c r="O2495" i="2"/>
  <c r="N2495" i="2" a="1"/>
  <c r="N2495" i="2" s="1"/>
  <c r="M2495" i="2" a="1"/>
  <c r="M2495" i="2"/>
  <c r="L2495" i="2" a="1"/>
  <c r="L2495" i="2" s="1"/>
  <c r="K2495" i="2" a="1"/>
  <c r="K2495" i="2" s="1"/>
  <c r="J2495" i="2" a="1"/>
  <c r="J2495" i="2" s="1"/>
  <c r="T2494" i="2" a="1"/>
  <c r="T2494" i="2" s="1"/>
  <c r="S2494" i="2" a="1"/>
  <c r="S2494" i="2"/>
  <c r="R2494" i="2" a="1"/>
  <c r="R2494" i="2" s="1"/>
  <c r="Q2494" i="2" a="1"/>
  <c r="Q2494" i="2" s="1"/>
  <c r="P2494" i="2" a="1"/>
  <c r="P2494" i="2" s="1"/>
  <c r="O2494" i="2" a="1"/>
  <c r="O2494" i="2"/>
  <c r="N2494" i="2" a="1"/>
  <c r="N2494" i="2"/>
  <c r="M2494" i="2" a="1"/>
  <c r="M2494" i="2" s="1"/>
  <c r="L2494" i="2" a="1"/>
  <c r="L2494" i="2"/>
  <c r="K2494" i="2" a="1"/>
  <c r="K2494" i="2" s="1"/>
  <c r="J2494" i="2" a="1"/>
  <c r="J2494" i="2" s="1"/>
  <c r="T2493" i="2" a="1"/>
  <c r="T2493" i="2"/>
  <c r="S2493" i="2" a="1"/>
  <c r="S2493" i="2" s="1"/>
  <c r="R2493" i="2" a="1"/>
  <c r="R2493" i="2"/>
  <c r="Q2493" i="2" a="1"/>
  <c r="Q2493" i="2" s="1"/>
  <c r="P2493" i="2" a="1"/>
  <c r="P2493" i="2" s="1"/>
  <c r="O2493" i="2" a="1"/>
  <c r="O2493" i="2" s="1"/>
  <c r="N2493" i="2" a="1"/>
  <c r="N2493" i="2" s="1"/>
  <c r="M2493" i="2" a="1"/>
  <c r="M2493" i="2"/>
  <c r="L2493" i="2" a="1"/>
  <c r="L2493" i="2" s="1"/>
  <c r="K2493" i="2" a="1"/>
  <c r="K2493" i="2" s="1"/>
  <c r="J2493" i="2" a="1"/>
  <c r="J2493" i="2" s="1"/>
  <c r="T2492" i="2" a="1"/>
  <c r="T2492" i="2"/>
  <c r="S2492" i="2" a="1"/>
  <c r="S2492" i="2" s="1"/>
  <c r="R2492" i="2" a="1"/>
  <c r="R2492" i="2" s="1"/>
  <c r="Q2492" i="2" a="1"/>
  <c r="Q2492" i="2"/>
  <c r="P2492" i="2" a="1"/>
  <c r="P2492" i="2" s="1"/>
  <c r="O2492" i="2" a="1"/>
  <c r="O2492" i="2" s="1"/>
  <c r="N2492" i="2" a="1"/>
  <c r="N2492" i="2"/>
  <c r="M2492" i="2" a="1"/>
  <c r="M2492" i="2" s="1"/>
  <c r="L2492" i="2" a="1"/>
  <c r="L2492" i="2"/>
  <c r="K2492" i="2" a="1"/>
  <c r="K2492" i="2" s="1"/>
  <c r="J2492" i="2" a="1"/>
  <c r="J2492" i="2"/>
  <c r="T2491" i="2" a="1"/>
  <c r="T2491" i="2" s="1"/>
  <c r="S2491" i="2" a="1"/>
  <c r="S2491" i="2" s="1"/>
  <c r="R2491" i="2" a="1"/>
  <c r="R2491" i="2"/>
  <c r="Q2491" i="2" a="1"/>
  <c r="Q2491" i="2" s="1"/>
  <c r="P2491" i="2" a="1"/>
  <c r="P2491" i="2" s="1"/>
  <c r="O2491" i="2" a="1"/>
  <c r="O2491" i="2" s="1"/>
  <c r="N2491" i="2" a="1"/>
  <c r="N2491" i="2" s="1"/>
  <c r="M2491" i="2" a="1"/>
  <c r="M2491" i="2" s="1"/>
  <c r="L2491" i="2" a="1"/>
  <c r="L2491" i="2" s="1"/>
  <c r="K2491" i="2" a="1"/>
  <c r="K2491" i="2"/>
  <c r="J2491" i="2" a="1"/>
  <c r="J2491" i="2" s="1"/>
  <c r="T2490" i="2" a="1"/>
  <c r="T2490" i="2" s="1"/>
  <c r="S2490" i="2" a="1"/>
  <c r="S2490" i="2"/>
  <c r="R2490" i="2" a="1"/>
  <c r="R2490" i="2" s="1"/>
  <c r="Q2490" i="2" a="1"/>
  <c r="Q2490" i="2" s="1"/>
  <c r="P2490" i="2" a="1"/>
  <c r="P2490" i="2"/>
  <c r="O2490" i="2" a="1"/>
  <c r="O2490" i="2"/>
  <c r="N2490" i="2" a="1"/>
  <c r="N2490" i="2" s="1"/>
  <c r="M2490" i="2" a="1"/>
  <c r="M2490" i="2" s="1"/>
  <c r="L2490" i="2" a="1"/>
  <c r="L2490" i="2"/>
  <c r="K2490" i="2" a="1"/>
  <c r="K2490" i="2" s="1"/>
  <c r="J2490" i="2" a="1"/>
  <c r="J2490" i="2" s="1"/>
  <c r="T2489" i="2" a="1"/>
  <c r="T2489" i="2" s="1"/>
  <c r="S2489" i="2" a="1"/>
  <c r="S2489" i="2"/>
  <c r="R2489" i="2" a="1"/>
  <c r="R2489" i="2" s="1"/>
  <c r="Q2489" i="2" a="1"/>
  <c r="Q2489" i="2" s="1"/>
  <c r="P2489" i="2" a="1"/>
  <c r="P2489" i="2"/>
  <c r="O2489" i="2" a="1"/>
  <c r="O2489" i="2" s="1"/>
  <c r="N2489" i="2" a="1"/>
  <c r="N2489" i="2" s="1"/>
  <c r="M2489" i="2" a="1"/>
  <c r="M2489" i="2"/>
  <c r="L2489" i="2" a="1"/>
  <c r="L2489" i="2" s="1"/>
  <c r="K2489" i="2" a="1"/>
  <c r="K2489" i="2" s="1"/>
  <c r="J2489" i="2" a="1"/>
  <c r="J2489" i="2"/>
  <c r="T2488" i="2" a="1"/>
  <c r="T2488" i="2"/>
  <c r="S2488" i="2" a="1"/>
  <c r="S2488" i="2" s="1"/>
  <c r="R2488" i="2" a="1"/>
  <c r="R2488" i="2" s="1"/>
  <c r="Q2488" i="2" a="1"/>
  <c r="Q2488" i="2"/>
  <c r="P2488" i="2" a="1"/>
  <c r="P2488" i="2" s="1"/>
  <c r="O2488" i="2" a="1"/>
  <c r="O2488" i="2" s="1"/>
  <c r="N2488" i="2" a="1"/>
  <c r="N2488" i="2" s="1"/>
  <c r="M2488" i="2" a="1"/>
  <c r="M2488" i="2"/>
  <c r="L2488" i="2" a="1"/>
  <c r="L2488" i="2" s="1"/>
  <c r="K2488" i="2" a="1"/>
  <c r="K2488" i="2" s="1"/>
  <c r="J2488" i="2" a="1"/>
  <c r="J2488" i="2"/>
  <c r="T2487" i="2" a="1"/>
  <c r="T2487" i="2" s="1"/>
  <c r="S2487" i="2" a="1"/>
  <c r="S2487" i="2" s="1"/>
  <c r="R2487" i="2" a="1"/>
  <c r="R2487" i="2" s="1"/>
  <c r="Q2487" i="2" a="1"/>
  <c r="Q2487" i="2" s="1"/>
  <c r="P2487" i="2" a="1"/>
  <c r="P2487" i="2" s="1"/>
  <c r="O2487" i="2" a="1"/>
  <c r="O2487" i="2"/>
  <c r="N2487" i="2" a="1"/>
  <c r="N2487" i="2"/>
  <c r="M2487" i="2" a="1"/>
  <c r="M2487" i="2" s="1"/>
  <c r="L2487" i="2" a="1"/>
  <c r="L2487" i="2" s="1"/>
  <c r="K2487" i="2" a="1"/>
  <c r="K2487" i="2"/>
  <c r="J2487" i="2" a="1"/>
  <c r="J2487" i="2" s="1"/>
  <c r="T2486" i="2" a="1"/>
  <c r="T2486" i="2"/>
  <c r="S2486" i="2" a="1"/>
  <c r="S2486" i="2" s="1"/>
  <c r="R2486" i="2" a="1"/>
  <c r="R2486" i="2"/>
  <c r="Q2486" i="2" a="1"/>
  <c r="Q2486" i="2" s="1"/>
  <c r="P2486" i="2" a="1"/>
  <c r="P2486" i="2" s="1"/>
  <c r="O2486" i="2" a="1"/>
  <c r="O2486" i="2"/>
  <c r="N2486" i="2" a="1"/>
  <c r="N2486" i="2" s="1"/>
  <c r="M2486" i="2" a="1"/>
  <c r="M2486" i="2" s="1"/>
  <c r="L2486" i="2" a="1"/>
  <c r="L2486" i="2" s="1"/>
  <c r="K2486" i="2" a="1"/>
  <c r="K2486" i="2" s="1"/>
  <c r="J2486" i="2" a="1"/>
  <c r="J2486" i="2" s="1"/>
  <c r="T2485" i="2" a="1"/>
  <c r="T2485" i="2"/>
  <c r="S2485" i="2" a="1"/>
  <c r="S2485" i="2"/>
  <c r="R2485" i="2" a="1"/>
  <c r="R2485" i="2" s="1"/>
  <c r="Q2485" i="2" a="1"/>
  <c r="Q2485" i="2" s="1"/>
  <c r="P2485" i="2" a="1"/>
  <c r="P2485" i="2" s="1"/>
  <c r="O2485" i="2" a="1"/>
  <c r="O2485" i="2" s="1"/>
  <c r="N2485" i="2" a="1"/>
  <c r="N2485" i="2"/>
  <c r="M2485" i="2" a="1"/>
  <c r="M2485" i="2" s="1"/>
  <c r="L2485" i="2" a="1"/>
  <c r="L2485" i="2"/>
  <c r="K2485" i="2" a="1"/>
  <c r="K2485" i="2" s="1"/>
  <c r="J2485" i="2" a="1"/>
  <c r="J2485" i="2" s="1"/>
  <c r="T2484" i="2" a="1"/>
  <c r="T2484" i="2"/>
  <c r="S2484" i="2" a="1"/>
  <c r="S2484" i="2" s="1"/>
  <c r="R2484" i="2" a="1"/>
  <c r="R2484" i="2"/>
  <c r="Q2484" i="2" a="1"/>
  <c r="Q2484" i="2" s="1"/>
  <c r="P2484" i="2" a="1"/>
  <c r="P2484" i="2" s="1"/>
  <c r="O2484" i="2" a="1"/>
  <c r="O2484" i="2" s="1"/>
  <c r="N2484" i="2" a="1"/>
  <c r="N2484" i="2"/>
  <c r="M2484" i="2" a="1"/>
  <c r="M2484" i="2"/>
  <c r="L2484" i="2" a="1"/>
  <c r="L2484" i="2" s="1"/>
  <c r="K2484" i="2" a="1"/>
  <c r="K2484" i="2" s="1"/>
  <c r="J2484" i="2" a="1"/>
  <c r="J2484" i="2" s="1"/>
  <c r="T2483" i="2" a="1"/>
  <c r="T2483" i="2" s="1"/>
  <c r="S2483" i="2" a="1"/>
  <c r="S2483" i="2"/>
  <c r="R2483" i="2" a="1"/>
  <c r="R2483" i="2" s="1"/>
  <c r="Q2483" i="2" a="1"/>
  <c r="Q2483" i="2"/>
  <c r="P2483" i="2" a="1"/>
  <c r="P2483" i="2" s="1"/>
  <c r="O2483" i="2" a="1"/>
  <c r="O2483" i="2" s="1"/>
  <c r="N2483" i="2" a="1"/>
  <c r="N2483" i="2" s="1"/>
  <c r="M2483" i="2" a="1"/>
  <c r="M2483" i="2" s="1"/>
  <c r="L2483" i="2" a="1"/>
  <c r="L2483" i="2"/>
  <c r="K2483" i="2" a="1"/>
  <c r="K2483" i="2" s="1"/>
  <c r="J2483" i="2" a="1"/>
  <c r="J2483" i="2" s="1"/>
  <c r="T2482" i="2" a="1"/>
  <c r="T2482" i="2" s="1"/>
  <c r="S2482" i="2" a="1"/>
  <c r="S2482" i="2"/>
  <c r="R2482" i="2" a="1"/>
  <c r="R2482" i="2"/>
  <c r="Q2482" i="2" a="1"/>
  <c r="Q2482" i="2" s="1"/>
  <c r="P2482" i="2" a="1"/>
  <c r="P2482" i="2"/>
  <c r="O2482" i="2" a="1"/>
  <c r="O2482" i="2" s="1"/>
  <c r="N2482" i="2" a="1"/>
  <c r="N2482" i="2" s="1"/>
  <c r="M2482" i="2" a="1"/>
  <c r="M2482" i="2"/>
  <c r="L2482" i="2" a="1"/>
  <c r="L2482" i="2" s="1"/>
  <c r="K2482" i="2" a="1"/>
  <c r="K2482" i="2"/>
  <c r="J2482" i="2" a="1"/>
  <c r="J2482" i="2" s="1"/>
  <c r="T2481" i="2" a="1"/>
  <c r="T2481" i="2" s="1"/>
  <c r="S2481" i="2" a="1"/>
  <c r="S2481" i="2" s="1"/>
  <c r="R2481" i="2" a="1"/>
  <c r="R2481" i="2" s="1"/>
  <c r="Q2481" i="2" a="1"/>
  <c r="Q2481" i="2"/>
  <c r="P2481" i="2" a="1"/>
  <c r="P2481" i="2" s="1"/>
  <c r="O2481" i="2" a="1"/>
  <c r="O2481" i="2" s="1"/>
  <c r="N2481" i="2" a="1"/>
  <c r="N2481" i="2" s="1"/>
  <c r="M2481" i="2" a="1"/>
  <c r="M2481" i="2"/>
  <c r="L2481" i="2" a="1"/>
  <c r="L2481" i="2" s="1"/>
  <c r="K2481" i="2" a="1"/>
  <c r="K2481" i="2" s="1"/>
  <c r="J2481" i="2" a="1"/>
  <c r="J2481" i="2"/>
  <c r="T2480" i="2" a="1"/>
  <c r="T2480" i="2" s="1"/>
  <c r="S2480" i="2" a="1"/>
  <c r="S2480" i="2" s="1"/>
  <c r="R2480" i="2" a="1"/>
  <c r="R2480" i="2"/>
  <c r="Q2480" i="2" a="1"/>
  <c r="Q2480" i="2" s="1"/>
  <c r="P2480" i="2" a="1"/>
  <c r="P2480" i="2"/>
  <c r="O2480" i="2" a="1"/>
  <c r="O2480" i="2" s="1"/>
  <c r="N2480" i="2" a="1"/>
  <c r="N2480" i="2"/>
  <c r="M2480" i="2" a="1"/>
  <c r="M2480" i="2" s="1"/>
  <c r="L2480" i="2" a="1"/>
  <c r="L2480" i="2" s="1"/>
  <c r="K2480" i="2" a="1"/>
  <c r="K2480" i="2"/>
  <c r="J2480" i="2" a="1"/>
  <c r="J2480" i="2" s="1"/>
  <c r="T2479" i="2" a="1"/>
  <c r="T2479" i="2" s="1"/>
  <c r="S2479" i="2" a="1"/>
  <c r="S2479" i="2" s="1"/>
  <c r="R2479" i="2" a="1"/>
  <c r="R2479" i="2" s="1"/>
  <c r="Q2479" i="2" a="1"/>
  <c r="Q2479" i="2" s="1"/>
  <c r="P2479" i="2" a="1"/>
  <c r="P2479" i="2" s="1"/>
  <c r="O2479" i="2" a="1"/>
  <c r="O2479" i="2"/>
  <c r="N2479" i="2" a="1"/>
  <c r="N2479" i="2" s="1"/>
  <c r="M2479" i="2" a="1"/>
  <c r="M2479" i="2" s="1"/>
  <c r="L2479" i="2" a="1"/>
  <c r="L2479" i="2"/>
  <c r="K2479" i="2" a="1"/>
  <c r="K2479" i="2" s="1"/>
  <c r="J2479" i="2" a="1"/>
  <c r="J2479" i="2" s="1"/>
  <c r="T2478" i="2" a="1"/>
  <c r="T2478" i="2"/>
  <c r="S2478" i="2" a="1"/>
  <c r="S2478" i="2"/>
  <c r="R2478" i="2" a="1"/>
  <c r="R2478" i="2" s="1"/>
  <c r="Q2478" i="2" a="1"/>
  <c r="Q2478" i="2" s="1"/>
  <c r="P2478" i="2" a="1"/>
  <c r="P2478" i="2"/>
  <c r="O2478" i="2" a="1"/>
  <c r="O2478" i="2" s="1"/>
  <c r="N2478" i="2" a="1"/>
  <c r="N2478" i="2" s="1"/>
  <c r="M2478" i="2" a="1"/>
  <c r="M2478" i="2" s="1"/>
  <c r="L2478" i="2" a="1"/>
  <c r="L2478" i="2"/>
  <c r="K2478" i="2" a="1"/>
  <c r="K2478" i="2" s="1"/>
  <c r="J2478" i="2" a="1"/>
  <c r="J2478" i="2" s="1"/>
  <c r="T2477" i="2" a="1"/>
  <c r="T2477" i="2"/>
  <c r="S2477" i="2" a="1"/>
  <c r="S2477" i="2" s="1"/>
  <c r="R2477" i="2" a="1"/>
  <c r="R2477" i="2" s="1"/>
  <c r="Q2477" i="2" a="1"/>
  <c r="Q2477" i="2"/>
  <c r="P2477" i="2" a="1"/>
  <c r="P2477" i="2" s="1"/>
  <c r="O2477" i="2" a="1"/>
  <c r="O2477" i="2" s="1"/>
  <c r="N2477" i="2" a="1"/>
  <c r="N2477" i="2"/>
  <c r="M2477" i="2" a="1"/>
  <c r="M2477" i="2"/>
  <c r="L2477" i="2" a="1"/>
  <c r="L2477" i="2" s="1"/>
  <c r="K2477" i="2" a="1"/>
  <c r="K2477" i="2" s="1"/>
  <c r="J2477" i="2" a="1"/>
  <c r="J2477" i="2"/>
  <c r="T2476" i="2" a="1"/>
  <c r="T2476" i="2" s="1"/>
  <c r="S2476" i="2" a="1"/>
  <c r="S2476" i="2" s="1"/>
  <c r="R2476" i="2" a="1"/>
  <c r="R2476" i="2" s="1"/>
  <c r="Q2476" i="2" a="1"/>
  <c r="Q2476" i="2"/>
  <c r="P2476" i="2" a="1"/>
  <c r="P2476" i="2" s="1"/>
  <c r="O2476" i="2" a="1"/>
  <c r="O2476" i="2" s="1"/>
  <c r="N2476" i="2" a="1"/>
  <c r="N2476" i="2"/>
  <c r="M2476" i="2" a="1"/>
  <c r="M2476" i="2" s="1"/>
  <c r="L2476" i="2" a="1"/>
  <c r="L2476" i="2" s="1"/>
  <c r="K2476" i="2" a="1"/>
  <c r="K2476" i="2" s="1"/>
  <c r="J2476" i="2" a="1"/>
  <c r="J2476" i="2" s="1"/>
  <c r="T2475" i="2" a="1"/>
  <c r="T2475" i="2" s="1"/>
  <c r="S2475" i="2" a="1"/>
  <c r="S2475" i="2"/>
  <c r="R2475" i="2" a="1"/>
  <c r="R2475" i="2"/>
  <c r="Q2475" i="2" a="1"/>
  <c r="Q2475" i="2" s="1"/>
  <c r="P2475" i="2" a="1"/>
  <c r="P2475" i="2" s="1"/>
  <c r="O2475" i="2" a="1"/>
  <c r="O2475" i="2"/>
  <c r="N2475" i="2" a="1"/>
  <c r="N2475" i="2" s="1"/>
  <c r="M2475" i="2" a="1"/>
  <c r="M2475" i="2"/>
  <c r="L2475" i="2" a="1"/>
  <c r="L2475" i="2" s="1"/>
  <c r="K2475" i="2" a="1"/>
  <c r="K2475" i="2"/>
  <c r="J2475" i="2" a="1"/>
  <c r="J2475" i="2" s="1"/>
  <c r="T2474" i="2" a="1"/>
  <c r="T2474" i="2" s="1"/>
  <c r="S2474" i="2" a="1"/>
  <c r="S2474" i="2"/>
  <c r="R2474" i="2" a="1"/>
  <c r="R2474" i="2" s="1"/>
  <c r="Q2474" i="2" a="1"/>
  <c r="Q2474" i="2" s="1"/>
  <c r="P2474" i="2" a="1"/>
  <c r="P2474" i="2" s="1"/>
  <c r="O2474" i="2" a="1"/>
  <c r="O2474" i="2" s="1"/>
  <c r="N2474" i="2" a="1"/>
  <c r="N2474" i="2" s="1"/>
  <c r="M2474" i="2" a="1"/>
  <c r="M2474" i="2"/>
  <c r="L2474" i="2" a="1"/>
  <c r="L2474" i="2"/>
  <c r="K2474" i="2" a="1"/>
  <c r="K2474" i="2" s="1"/>
  <c r="J2474" i="2" a="1"/>
  <c r="J2474" i="2" s="1"/>
  <c r="T2473" i="2" a="1"/>
  <c r="T2473" i="2" s="1"/>
  <c r="S2473" i="2" a="1"/>
  <c r="S2473" i="2" s="1"/>
  <c r="R2473" i="2" a="1"/>
  <c r="R2473" i="2"/>
  <c r="Q2473" i="2" a="1"/>
  <c r="Q2473" i="2" s="1"/>
  <c r="P2473" i="2" a="1"/>
  <c r="P2473" i="2"/>
  <c r="O2473" i="2" a="1"/>
  <c r="O2473" i="2" s="1"/>
  <c r="N2473" i="2" a="1"/>
  <c r="N2473" i="2" s="1"/>
  <c r="M2473" i="2" a="1"/>
  <c r="M2473" i="2"/>
  <c r="L2473" i="2" a="1"/>
  <c r="L2473" i="2" s="1"/>
  <c r="K2473" i="2" a="1"/>
  <c r="K2473" i="2"/>
  <c r="J2473" i="2" a="1"/>
  <c r="J2473" i="2" s="1"/>
  <c r="T2472" i="2" a="1"/>
  <c r="T2472" i="2" s="1"/>
  <c r="S2472" i="2" a="1"/>
  <c r="S2472" i="2" s="1"/>
  <c r="R2472" i="2" a="1"/>
  <c r="R2472" i="2"/>
  <c r="Q2472" i="2" a="1"/>
  <c r="Q2472" i="2"/>
  <c r="P2472" i="2" a="1"/>
  <c r="P2472" i="2" s="1"/>
  <c r="O2472" i="2" a="1"/>
  <c r="O2472" i="2" s="1"/>
  <c r="N2472" i="2" a="1"/>
  <c r="N2472" i="2" s="1"/>
  <c r="M2472" i="2" a="1"/>
  <c r="M2472" i="2" s="1"/>
  <c r="L2472" i="2" a="1"/>
  <c r="L2472" i="2"/>
  <c r="K2472" i="2" a="1"/>
  <c r="K2472" i="2" s="1"/>
  <c r="J2472" i="2" a="1"/>
  <c r="J2472" i="2"/>
  <c r="T2471" i="2" a="1"/>
  <c r="T2471" i="2" s="1"/>
  <c r="S2471" i="2" a="1"/>
  <c r="S2471" i="2" s="1"/>
  <c r="R2471" i="2" a="1"/>
  <c r="R2471" i="2" s="1"/>
  <c r="Q2471" i="2" a="1"/>
  <c r="Q2471" i="2" s="1"/>
  <c r="P2471" i="2" a="1"/>
  <c r="P2471" i="2"/>
  <c r="O2471" i="2" a="1"/>
  <c r="O2471" i="2" s="1"/>
  <c r="N2471" i="2" a="1"/>
  <c r="N2471" i="2" s="1"/>
  <c r="M2471" i="2" a="1"/>
  <c r="M2471" i="2" s="1"/>
  <c r="L2471" i="2" a="1"/>
  <c r="L2471" i="2"/>
  <c r="K2471" i="2" a="1"/>
  <c r="K2471" i="2"/>
  <c r="J2471" i="2" a="1"/>
  <c r="J2471" i="2" s="1"/>
  <c r="T2470" i="2" a="1"/>
  <c r="T2470" i="2"/>
  <c r="S2470" i="2" a="1"/>
  <c r="S2470" i="2" s="1"/>
  <c r="R2470" i="2" a="1"/>
  <c r="R2470" i="2" s="1"/>
  <c r="Q2470" i="2" a="1"/>
  <c r="Q2470" i="2"/>
  <c r="P2470" i="2" a="1"/>
  <c r="P2470" i="2" s="1"/>
  <c r="O2470" i="2" a="1"/>
  <c r="O2470" i="2"/>
  <c r="N2470" i="2" a="1"/>
  <c r="N2470" i="2" s="1"/>
  <c r="M2470" i="2" a="1"/>
  <c r="M2470" i="2" s="1"/>
  <c r="L2470" i="2" a="1"/>
  <c r="L2470" i="2" s="1"/>
  <c r="K2470" i="2" a="1"/>
  <c r="K2470" i="2" s="1"/>
  <c r="J2470" i="2" a="1"/>
  <c r="J2470" i="2"/>
  <c r="T2469" i="2" a="1"/>
  <c r="T2469" i="2" s="1"/>
  <c r="S2469" i="2" a="1"/>
  <c r="S2469" i="2" s="1"/>
  <c r="R2469" i="2" a="1"/>
  <c r="R2469" i="2" s="1"/>
  <c r="Q2469" i="2" a="1"/>
  <c r="Q2469" i="2"/>
  <c r="P2469" i="2" a="1"/>
  <c r="P2469" i="2" s="1"/>
  <c r="O2469" i="2" a="1"/>
  <c r="O2469" i="2" s="1"/>
  <c r="N2469" i="2" a="1"/>
  <c r="N2469" i="2"/>
  <c r="M2469" i="2" a="1"/>
  <c r="M2469" i="2" s="1"/>
  <c r="L2469" i="2" a="1"/>
  <c r="L2469" i="2" s="1"/>
  <c r="K2469" i="2" a="1"/>
  <c r="K2469" i="2"/>
  <c r="J2469" i="2" a="1"/>
  <c r="J2469" i="2" s="1"/>
  <c r="T2468" i="2" a="1"/>
  <c r="T2468" i="2"/>
  <c r="S2468" i="2" a="1"/>
  <c r="S2468" i="2" s="1"/>
  <c r="R2468" i="2" a="1"/>
  <c r="R2468" i="2"/>
  <c r="Q2468" i="2" a="1"/>
  <c r="Q2468" i="2" s="1"/>
  <c r="P2468" i="2" a="1"/>
  <c r="P2468" i="2" s="1"/>
  <c r="O2468" i="2" a="1"/>
  <c r="O2468" i="2"/>
  <c r="N2468" i="2" a="1"/>
  <c r="N2468" i="2" s="1"/>
  <c r="M2468" i="2" a="1"/>
  <c r="M2468" i="2" s="1"/>
  <c r="L2468" i="2" a="1"/>
  <c r="L2468" i="2" s="1"/>
  <c r="K2468" i="2" a="1"/>
  <c r="K2468" i="2" s="1"/>
  <c r="J2468" i="2" a="1"/>
  <c r="J2468" i="2" s="1"/>
  <c r="T2467" i="2" a="1"/>
  <c r="T2467" i="2" s="1"/>
  <c r="S2467" i="2" a="1"/>
  <c r="S2467" i="2"/>
  <c r="R2467" i="2" a="1"/>
  <c r="R2467" i="2" s="1"/>
  <c r="Q2467" i="2" a="1"/>
  <c r="Q2467" i="2" s="1"/>
  <c r="P2467" i="2" a="1"/>
  <c r="P2467" i="2"/>
  <c r="O2467" i="2" a="1"/>
  <c r="O2467" i="2" s="1"/>
  <c r="N2467" i="2" a="1"/>
  <c r="N2467" i="2" s="1"/>
  <c r="M2467" i="2" a="1"/>
  <c r="M2467" i="2"/>
  <c r="L2467" i="2" a="1"/>
  <c r="L2467" i="2"/>
  <c r="K2467" i="2" a="1"/>
  <c r="K2467" i="2" s="1"/>
  <c r="J2467" i="2" a="1"/>
  <c r="J2467" i="2" s="1"/>
  <c r="T2466" i="2" a="1"/>
  <c r="T2466" i="2"/>
  <c r="S2466" i="2" a="1"/>
  <c r="S2466" i="2" s="1"/>
  <c r="R2466" i="2" a="1"/>
  <c r="R2466" i="2" s="1"/>
  <c r="Q2466" i="2" a="1"/>
  <c r="Q2466" i="2" s="1"/>
  <c r="P2466" i="2" a="1"/>
  <c r="P2466" i="2"/>
  <c r="O2466" i="2" a="1"/>
  <c r="O2466" i="2" s="1"/>
  <c r="N2466" i="2" a="1"/>
  <c r="N2466" i="2" s="1"/>
  <c r="M2466" i="2" a="1"/>
  <c r="M2466" i="2"/>
  <c r="L2466" i="2" a="1"/>
  <c r="L2466" i="2" s="1"/>
  <c r="K2466" i="2" a="1"/>
  <c r="K2466" i="2" s="1"/>
  <c r="J2466" i="2" a="1"/>
  <c r="J2466" i="2"/>
  <c r="T2465" i="2" a="1"/>
  <c r="T2465" i="2" s="1"/>
  <c r="S2465" i="2" a="1"/>
  <c r="S2465" i="2" s="1"/>
  <c r="R2465" i="2" a="1"/>
  <c r="R2465" i="2"/>
  <c r="Q2465" i="2" a="1"/>
  <c r="Q2465" i="2"/>
  <c r="P2465" i="2" a="1"/>
  <c r="P2465" i="2" s="1"/>
  <c r="O2465" i="2" a="1"/>
  <c r="O2465" i="2" s="1"/>
  <c r="N2465" i="2" a="1"/>
  <c r="N2465" i="2"/>
  <c r="M2465" i="2" a="1"/>
  <c r="M2465" i="2" s="1"/>
  <c r="L2465" i="2" a="1"/>
  <c r="L2465" i="2" s="1"/>
  <c r="K2465" i="2" a="1"/>
  <c r="K2465" i="2" s="1"/>
  <c r="J2465" i="2" a="1"/>
  <c r="J2465" i="2"/>
  <c r="T2464" i="2" a="1"/>
  <c r="T2464" i="2" s="1"/>
  <c r="S2464" i="2" a="1"/>
  <c r="S2464" i="2" s="1"/>
  <c r="R2464" i="2" a="1"/>
  <c r="R2464" i="2"/>
  <c r="Q2464" i="2" a="1"/>
  <c r="Q2464" i="2" s="1"/>
  <c r="P2464" i="2" a="1"/>
  <c r="P2464" i="2" s="1"/>
  <c r="O2464" i="2" a="1"/>
  <c r="O2464" i="2" s="1"/>
  <c r="N2464" i="2" a="1"/>
  <c r="N2464" i="2" s="1"/>
  <c r="M2464" i="2" a="1"/>
  <c r="M2464" i="2" s="1"/>
  <c r="L2464" i="2" a="1"/>
  <c r="L2464" i="2"/>
  <c r="K2464" i="2" a="1"/>
  <c r="K2464" i="2"/>
  <c r="J2464" i="2" a="1"/>
  <c r="J2464" i="2" s="1"/>
  <c r="T2463" i="2" a="1"/>
  <c r="T2463" i="2" s="1"/>
  <c r="S2463" i="2" a="1"/>
  <c r="S2463" i="2"/>
  <c r="R2463" i="2" a="1"/>
  <c r="R2463" i="2" s="1"/>
  <c r="Q2463" i="2" a="1"/>
  <c r="Q2463" i="2"/>
  <c r="P2463" i="2" a="1"/>
  <c r="P2463" i="2" s="1"/>
  <c r="O2463" i="2" a="1"/>
  <c r="O2463" i="2"/>
  <c r="N2463" i="2" a="1"/>
  <c r="N2463" i="2" s="1"/>
  <c r="M2463" i="2" a="1"/>
  <c r="M2463" i="2" s="1"/>
  <c r="L2463" i="2" a="1"/>
  <c r="L2463" i="2"/>
  <c r="K2463" i="2" a="1"/>
  <c r="K2463" i="2" s="1"/>
  <c r="J2463" i="2" a="1"/>
  <c r="J2463" i="2" s="1"/>
  <c r="T2462" i="2" a="1"/>
  <c r="T2462" i="2" s="1"/>
  <c r="S2462" i="2" a="1"/>
  <c r="S2462" i="2" s="1"/>
  <c r="R2462" i="2" a="1"/>
  <c r="R2462" i="2" s="1"/>
  <c r="Q2462" i="2" a="1"/>
  <c r="Q2462" i="2"/>
  <c r="P2462" i="2" a="1"/>
  <c r="P2462" i="2"/>
  <c r="O2462" i="2" a="1"/>
  <c r="O2462" i="2" s="1"/>
  <c r="N2462" i="2" a="1"/>
  <c r="N2462" i="2" s="1"/>
  <c r="M2462" i="2" a="1"/>
  <c r="M2462" i="2" s="1"/>
  <c r="L2462" i="2" a="1"/>
  <c r="L2462" i="2" s="1"/>
  <c r="K2462" i="2" a="1"/>
  <c r="K2462" i="2"/>
  <c r="J2462" i="2" a="1"/>
  <c r="J2462" i="2" s="1"/>
  <c r="T2461" i="2" a="1"/>
  <c r="T2461" i="2"/>
  <c r="S2461" i="2" a="1"/>
  <c r="S2461" i="2" s="1"/>
  <c r="R2461" i="2" a="1"/>
  <c r="R2461" i="2" s="1"/>
  <c r="Q2461" i="2" a="1"/>
  <c r="Q2461" i="2"/>
  <c r="P2461" i="2" a="1"/>
  <c r="P2461" i="2" s="1"/>
  <c r="O2461" i="2" a="1"/>
  <c r="O2461" i="2"/>
  <c r="N2461" i="2" a="1"/>
  <c r="N2461" i="2" s="1"/>
  <c r="M2461" i="2" a="1"/>
  <c r="M2461" i="2" s="1"/>
  <c r="L2461" i="2" a="1"/>
  <c r="L2461" i="2" s="1"/>
  <c r="K2461" i="2" a="1"/>
  <c r="K2461" i="2"/>
  <c r="J2461" i="2" a="1"/>
  <c r="J2461" i="2"/>
  <c r="T2460" i="2" a="1"/>
  <c r="T2460" i="2" s="1"/>
  <c r="S2460" i="2" a="1"/>
  <c r="S2460" i="2" s="1"/>
  <c r="R2460" i="2" a="1"/>
  <c r="R2460" i="2" s="1"/>
  <c r="Q2460" i="2" a="1"/>
  <c r="Q2460" i="2" s="1"/>
  <c r="P2460" i="2" a="1"/>
  <c r="P2460" i="2"/>
  <c r="O2460" i="2" a="1"/>
  <c r="O2460" i="2" s="1"/>
  <c r="N2460" i="2" a="1"/>
  <c r="N2460" i="2"/>
  <c r="M2460" i="2" a="1"/>
  <c r="M2460" i="2" s="1"/>
  <c r="L2460" i="2" a="1"/>
  <c r="L2460" i="2" s="1"/>
  <c r="K2460" i="2" a="1"/>
  <c r="K2460" i="2" s="1"/>
  <c r="J2460" i="2" a="1"/>
  <c r="J2460" i="2"/>
  <c r="T2459" i="2" a="1"/>
  <c r="T2459" i="2"/>
  <c r="S2459" i="2" a="1"/>
  <c r="S2459" i="2" s="1"/>
  <c r="R2459" i="2" a="1"/>
  <c r="R2459" i="2" s="1"/>
  <c r="Q2459" i="2" a="1"/>
  <c r="Q2459" i="2" s="1"/>
  <c r="P2459" i="2" a="1"/>
  <c r="P2459" i="2"/>
  <c r="O2459" i="2" a="1"/>
  <c r="O2459" i="2"/>
  <c r="N2459" i="2" a="1"/>
  <c r="N2459" i="2" s="1"/>
  <c r="M2459" i="2" a="1"/>
  <c r="M2459" i="2"/>
  <c r="L2459" i="2" a="1"/>
  <c r="L2459" i="2" s="1"/>
  <c r="K2459" i="2" a="1"/>
  <c r="K2459" i="2" s="1"/>
  <c r="J2459" i="2" a="1"/>
  <c r="J2459" i="2"/>
  <c r="T2458" i="2" a="1"/>
  <c r="T2458" i="2" s="1"/>
  <c r="S2458" i="2" a="1"/>
  <c r="S2458" i="2"/>
  <c r="R2458" i="2" a="1"/>
  <c r="R2458" i="2" s="1"/>
  <c r="Q2458" i="2" a="1"/>
  <c r="Q2458" i="2" s="1"/>
  <c r="P2458" i="2" a="1"/>
  <c r="P2458" i="2" s="1"/>
  <c r="O2458" i="2" a="1"/>
  <c r="O2458" i="2"/>
  <c r="N2458" i="2" a="1"/>
  <c r="N2458" i="2"/>
  <c r="M2458" i="2" a="1"/>
  <c r="M2458" i="2" s="1"/>
  <c r="L2458" i="2" a="1"/>
  <c r="L2458" i="2" s="1"/>
  <c r="K2458" i="2" a="1"/>
  <c r="K2458" i="2" s="1"/>
  <c r="J2458" i="2" a="1"/>
  <c r="J2458" i="2"/>
  <c r="T2457" i="2" a="1"/>
  <c r="T2457" i="2" s="1"/>
  <c r="S2457" i="2" a="1"/>
  <c r="S2457" i="2" s="1"/>
  <c r="R2457" i="2" a="1"/>
  <c r="R2457" i="2"/>
  <c r="Q2457" i="2" a="1"/>
  <c r="Q2457" i="2" s="1"/>
  <c r="P2457" i="2" a="1"/>
  <c r="P2457" i="2" s="1"/>
  <c r="O2457" i="2" a="1"/>
  <c r="O2457" i="2"/>
  <c r="N2457" i="2" a="1"/>
  <c r="N2457" i="2" s="1"/>
  <c r="M2457" i="2" a="1"/>
  <c r="M2457" i="2"/>
  <c r="L2457" i="2" a="1"/>
  <c r="L2457" i="2" s="1"/>
  <c r="K2457" i="2" a="1"/>
  <c r="K2457" i="2"/>
  <c r="J2457" i="2" a="1"/>
  <c r="J2457" i="2" s="1"/>
  <c r="T2456" i="2" a="1"/>
  <c r="T2456" i="2"/>
  <c r="S2456" i="2" a="1"/>
  <c r="S2456" i="2"/>
  <c r="R2456" i="2" a="1"/>
  <c r="R2456" i="2" s="1"/>
  <c r="Q2456" i="2" a="1"/>
  <c r="Q2456" i="2" s="1"/>
  <c r="P2456" i="2" a="1"/>
  <c r="P2456" i="2" s="1"/>
  <c r="O2456" i="2" a="1"/>
  <c r="O2456" i="2" s="1"/>
  <c r="N2456" i="2" a="1"/>
  <c r="N2456" i="2" s="1"/>
  <c r="M2456" i="2" a="1"/>
  <c r="M2456" i="2" s="1"/>
  <c r="L2456" i="2" a="1"/>
  <c r="L2456" i="2"/>
  <c r="K2456" i="2" a="1"/>
  <c r="K2456" i="2" s="1"/>
  <c r="J2456" i="2" a="1"/>
  <c r="J2456" i="2" s="1"/>
  <c r="T2455" i="2" a="1"/>
  <c r="T2455" i="2"/>
  <c r="S2455" i="2" a="1"/>
  <c r="S2455" i="2" s="1"/>
  <c r="R2455" i="2" a="1"/>
  <c r="R2455" i="2" s="1"/>
  <c r="Q2455" i="2" a="1"/>
  <c r="Q2455" i="2"/>
  <c r="P2455" i="2" a="1"/>
  <c r="P2455" i="2"/>
  <c r="O2455" i="2" a="1"/>
  <c r="O2455" i="2" s="1"/>
  <c r="N2455" i="2" a="1"/>
  <c r="N2455" i="2"/>
  <c r="M2455" i="2" a="1"/>
  <c r="M2455" i="2"/>
  <c r="L2455" i="2" a="1"/>
  <c r="L2455" i="2" s="1"/>
  <c r="K2455" i="2" a="1"/>
  <c r="K2455" i="2" s="1"/>
  <c r="J2455" i="2" a="1"/>
  <c r="J2455" i="2" s="1"/>
  <c r="T2454" i="2" a="1"/>
  <c r="T2454" i="2"/>
  <c r="S2454" i="2" a="1"/>
  <c r="S2454" i="2" s="1"/>
  <c r="R2454" i="2" a="1"/>
  <c r="R2454" i="2" s="1"/>
  <c r="Q2454" i="2" a="1"/>
  <c r="Q2454" i="2"/>
  <c r="P2454" i="2" a="1"/>
  <c r="P2454" i="2" s="1"/>
  <c r="O2454" i="2" a="1"/>
  <c r="O2454" i="2" s="1"/>
  <c r="N2454" i="2" a="1"/>
  <c r="N2454" i="2"/>
  <c r="M2454" i="2" a="1"/>
  <c r="M2454" i="2" s="1"/>
  <c r="L2454" i="2" a="1"/>
  <c r="L2454" i="2" s="1"/>
  <c r="K2454" i="2" a="1"/>
  <c r="K2454" i="2"/>
  <c r="J2454" i="2" a="1"/>
  <c r="J2454" i="2"/>
  <c r="T2453" i="2" a="1"/>
  <c r="T2453" i="2" s="1"/>
  <c r="S2453" i="2" a="1"/>
  <c r="S2453" i="2"/>
  <c r="R2453" i="2" a="1"/>
  <c r="R2453" i="2"/>
  <c r="Q2453" i="2" a="1"/>
  <c r="Q2453" i="2" s="1"/>
  <c r="P2453" i="2" a="1"/>
  <c r="P2453" i="2" s="1"/>
  <c r="O2453" i="2" a="1"/>
  <c r="O2453" i="2" s="1"/>
  <c r="N2453" i="2" a="1"/>
  <c r="N2453" i="2"/>
  <c r="M2453" i="2" a="1"/>
  <c r="M2453" i="2" s="1"/>
  <c r="L2453" i="2" a="1"/>
  <c r="L2453" i="2" s="1"/>
  <c r="K2453" i="2" a="1"/>
  <c r="K2453" i="2"/>
  <c r="J2453" i="2" a="1"/>
  <c r="J2453" i="2" s="1"/>
  <c r="T2452" i="2" a="1"/>
  <c r="T2452" i="2" s="1"/>
  <c r="S2452" i="2" a="1"/>
  <c r="S2452" i="2" s="1"/>
  <c r="R2452" i="2" a="1"/>
  <c r="R2452" i="2" s="1"/>
  <c r="Q2452" i="2" a="1"/>
  <c r="Q2452" i="2" s="1"/>
  <c r="P2452" i="2" a="1"/>
  <c r="P2452" i="2"/>
  <c r="O2452" i="2" a="1"/>
  <c r="O2452" i="2"/>
  <c r="N2452" i="2" a="1"/>
  <c r="N2452" i="2" s="1"/>
  <c r="M2452" i="2" a="1"/>
  <c r="M2452" i="2"/>
  <c r="L2452" i="2" a="1"/>
  <c r="L2452" i="2"/>
  <c r="K2452" i="2" a="1"/>
  <c r="K2452" i="2" s="1"/>
  <c r="J2452" i="2" a="1"/>
  <c r="J2452" i="2"/>
  <c r="T2451" i="2" a="1"/>
  <c r="T2451" i="2" s="1"/>
  <c r="S2451" i="2" a="1"/>
  <c r="S2451" i="2"/>
  <c r="R2451" i="2" a="1"/>
  <c r="R2451" i="2" s="1"/>
  <c r="Q2451" i="2" a="1"/>
  <c r="Q2451" i="2" s="1"/>
  <c r="P2451" i="2" a="1"/>
  <c r="P2451" i="2"/>
  <c r="O2451" i="2" a="1"/>
  <c r="O2451" i="2" s="1"/>
  <c r="N2451" i="2" a="1"/>
  <c r="N2451" i="2" s="1"/>
  <c r="M2451" i="2" a="1"/>
  <c r="M2451" i="2" s="1"/>
  <c r="L2451" i="2" a="1"/>
  <c r="L2451" i="2" s="1"/>
  <c r="K2451" i="2" a="1"/>
  <c r="K2451" i="2" s="1"/>
  <c r="J2451" i="2" a="1"/>
  <c r="J2451" i="2"/>
  <c r="T2450" i="2" a="1"/>
  <c r="T2450" i="2"/>
  <c r="S2450" i="2" a="1"/>
  <c r="S2450" i="2" s="1"/>
  <c r="R2450" i="2" a="1"/>
  <c r="R2450" i="2"/>
  <c r="Q2450" i="2" a="1"/>
  <c r="Q2450" i="2" s="1"/>
  <c r="P2450" i="2" a="1"/>
  <c r="P2450" i="2" s="1"/>
  <c r="O2450" i="2" a="1"/>
  <c r="O2450" i="2"/>
  <c r="N2450" i="2" a="1"/>
  <c r="N2450" i="2" s="1"/>
  <c r="M2450" i="2" a="1"/>
  <c r="M2450" i="2"/>
  <c r="L2450" i="2" a="1"/>
  <c r="L2450" i="2" s="1"/>
  <c r="K2450" i="2" a="1"/>
  <c r="K2450" i="2" s="1"/>
  <c r="J2450" i="2" a="1"/>
  <c r="J2450" i="2"/>
  <c r="T2449" i="2" a="1"/>
  <c r="T2449" i="2" s="1"/>
  <c r="S2449" i="2" a="1"/>
  <c r="S2449" i="2" s="1"/>
  <c r="R2449" i="2" a="1"/>
  <c r="R2449" i="2" s="1"/>
  <c r="Q2449" i="2" a="1"/>
  <c r="Q2449" i="2" s="1"/>
  <c r="P2449" i="2" a="1"/>
  <c r="P2449" i="2" s="1"/>
  <c r="O2449" i="2" a="1"/>
  <c r="O2449" i="2"/>
  <c r="N2449" i="2" a="1"/>
  <c r="N2449" i="2"/>
  <c r="M2449" i="2" a="1"/>
  <c r="M2449" i="2" s="1"/>
  <c r="L2449" i="2" a="1"/>
  <c r="L2449" i="2" s="1"/>
  <c r="K2449" i="2" a="1"/>
  <c r="K2449" i="2" s="1"/>
  <c r="J2449" i="2" a="1"/>
  <c r="J2449" i="2" s="1"/>
  <c r="T2448" i="2" a="1"/>
  <c r="T2448" i="2"/>
  <c r="S2448" i="2" a="1"/>
  <c r="S2448" i="2" s="1"/>
  <c r="R2448" i="2" a="1"/>
  <c r="R2448" i="2"/>
  <c r="Q2448" i="2" a="1"/>
  <c r="Q2448" i="2" s="1"/>
  <c r="P2448" i="2" a="1"/>
  <c r="P2448" i="2" s="1"/>
  <c r="O2448" i="2" a="1"/>
  <c r="O2448" i="2" s="1"/>
  <c r="N2448" i="2" a="1"/>
  <c r="N2448" i="2"/>
  <c r="M2448" i="2" a="1"/>
  <c r="M2448" i="2" s="1"/>
  <c r="L2448" i="2" a="1"/>
  <c r="L2448" i="2" s="1"/>
  <c r="K2448" i="2" a="1"/>
  <c r="K2448" i="2" s="1"/>
  <c r="J2448" i="2" a="1"/>
  <c r="J2448" i="2" s="1"/>
  <c r="T2447" i="2" a="1"/>
  <c r="T2447" i="2"/>
  <c r="S2447" i="2" a="1"/>
  <c r="S2447" i="2"/>
  <c r="R2447" i="2" a="1"/>
  <c r="R2447" i="2" s="1"/>
  <c r="Q2447" i="2" a="1"/>
  <c r="Q2447" i="2"/>
  <c r="P2447" i="2" a="1"/>
  <c r="P2447" i="2" s="1"/>
  <c r="O2447" i="2" a="1"/>
  <c r="O2447" i="2" s="1"/>
  <c r="N2447" i="2" a="1"/>
  <c r="N2447" i="2"/>
  <c r="M2447" i="2" a="1"/>
  <c r="M2447" i="2" s="1"/>
  <c r="L2447" i="2" a="1"/>
  <c r="L2447" i="2"/>
  <c r="K2447" i="2" a="1"/>
  <c r="K2447" i="2" s="1"/>
  <c r="J2447" i="2" a="1"/>
  <c r="J2447" i="2" s="1"/>
  <c r="T2446" i="2" a="1"/>
  <c r="T2446" i="2" s="1"/>
  <c r="S2446" i="2" a="1"/>
  <c r="S2446" i="2"/>
  <c r="R2446" i="2" a="1"/>
  <c r="R2446" i="2" s="1"/>
  <c r="Q2446" i="2" a="1"/>
  <c r="Q2446" i="2" s="1"/>
  <c r="P2446" i="2" a="1"/>
  <c r="P2446" i="2" s="1"/>
  <c r="O2446" i="2" a="1"/>
  <c r="O2446" i="2" s="1"/>
  <c r="N2446" i="2" a="1"/>
  <c r="N2446" i="2"/>
  <c r="M2446" i="2" a="1"/>
  <c r="M2446" i="2" s="1"/>
  <c r="L2446" i="2" a="1"/>
  <c r="L2446" i="2" s="1"/>
  <c r="K2446" i="2" a="1"/>
  <c r="K2446" i="2"/>
  <c r="J2446" i="2" a="1"/>
  <c r="J2446" i="2" s="1"/>
  <c r="T2445" i="2" a="1"/>
  <c r="T2445" i="2" s="1"/>
  <c r="S2445" i="2" a="1"/>
  <c r="S2445" i="2"/>
  <c r="R2445" i="2" a="1"/>
  <c r="R2445" i="2" s="1"/>
  <c r="Q2445" i="2" a="1"/>
  <c r="Q2445" i="2"/>
  <c r="P2445" i="2" a="1"/>
  <c r="P2445" i="2" s="1"/>
  <c r="O2445" i="2" a="1"/>
  <c r="O2445" i="2"/>
  <c r="N2445" i="2" a="1"/>
  <c r="N2445" i="2" s="1"/>
  <c r="M2445" i="2" a="1"/>
  <c r="M2445" i="2"/>
  <c r="L2445" i="2" a="1"/>
  <c r="L2445" i="2" s="1"/>
  <c r="K2445" i="2" a="1"/>
  <c r="K2445" i="2" s="1"/>
  <c r="J2445" i="2" a="1"/>
  <c r="J2445" i="2" s="1"/>
  <c r="T2444" i="2" a="1"/>
  <c r="T2444" i="2" s="1"/>
  <c r="S2444" i="2" a="1"/>
  <c r="S2444" i="2" s="1"/>
  <c r="R2444" i="2" a="1"/>
  <c r="R2444" i="2" s="1"/>
  <c r="Q2444" i="2" a="1"/>
  <c r="Q2444" i="2" s="1"/>
  <c r="P2444" i="2" a="1"/>
  <c r="P2444" i="2"/>
  <c r="O2444" i="2" a="1"/>
  <c r="O2444" i="2" s="1"/>
  <c r="N2444" i="2" a="1"/>
  <c r="N2444" i="2" s="1"/>
  <c r="M2444" i="2" a="1"/>
  <c r="M2444" i="2"/>
  <c r="L2444" i="2" a="1"/>
  <c r="L2444" i="2" s="1"/>
  <c r="K2444" i="2" a="1"/>
  <c r="K2444" i="2" s="1"/>
  <c r="J2444" i="2" a="1"/>
  <c r="J2444" i="2"/>
  <c r="T2443" i="2" a="1"/>
  <c r="T2443" i="2"/>
  <c r="S2443" i="2" a="1"/>
  <c r="S2443" i="2" s="1"/>
  <c r="R2443" i="2" a="1"/>
  <c r="R2443" i="2"/>
  <c r="Q2443" i="2" a="1"/>
  <c r="Q2443" i="2" s="1"/>
  <c r="P2443" i="2" a="1"/>
  <c r="P2443" i="2" s="1"/>
  <c r="O2443" i="2" a="1"/>
  <c r="O2443" i="2" s="1"/>
  <c r="N2443" i="2" a="1"/>
  <c r="N2443" i="2" s="1"/>
  <c r="M2443" i="2" a="1"/>
  <c r="M2443" i="2"/>
  <c r="L2443" i="2" a="1"/>
  <c r="L2443" i="2" s="1"/>
  <c r="K2443" i="2" a="1"/>
  <c r="K2443" i="2" s="1"/>
  <c r="J2443" i="2" a="1"/>
  <c r="J2443" i="2"/>
  <c r="T2442" i="2" a="1"/>
  <c r="T2442" i="2" s="1"/>
  <c r="S2442" i="2" a="1"/>
  <c r="S2442" i="2" s="1"/>
  <c r="R2442" i="2" a="1"/>
  <c r="R2442" i="2"/>
  <c r="Q2442" i="2" a="1"/>
  <c r="Q2442" i="2" s="1"/>
  <c r="P2442" i="2" a="1"/>
  <c r="P2442" i="2" s="1"/>
  <c r="O2442" i="2" a="1"/>
  <c r="O2442" i="2"/>
  <c r="N2442" i="2" a="1"/>
  <c r="N2442" i="2"/>
  <c r="M2442" i="2" a="1"/>
  <c r="M2442" i="2" s="1"/>
  <c r="L2442" i="2" a="1"/>
  <c r="L2442" i="2"/>
  <c r="K2442" i="2" a="1"/>
  <c r="K2442" i="2" s="1"/>
  <c r="J2442" i="2" a="1"/>
  <c r="J2442" i="2" s="1"/>
  <c r="T2441" i="2" a="1"/>
  <c r="T2441" i="2" s="1"/>
  <c r="S2441" i="2" a="1"/>
  <c r="S2441" i="2" s="1"/>
  <c r="R2441" i="2" a="1"/>
  <c r="R2441" i="2"/>
  <c r="Q2441" i="2" a="1"/>
  <c r="Q2441" i="2" s="1"/>
  <c r="P2441" i="2" a="1"/>
  <c r="P2441" i="2" s="1"/>
  <c r="O2441" i="2" a="1"/>
  <c r="O2441" i="2"/>
  <c r="N2441" i="2" a="1"/>
  <c r="N2441" i="2" s="1"/>
  <c r="M2441" i="2" a="1"/>
  <c r="M2441" i="2" s="1"/>
  <c r="L2441" i="2" a="1"/>
  <c r="L2441" i="2" s="1"/>
  <c r="K2441" i="2" a="1"/>
  <c r="K2441" i="2" s="1"/>
  <c r="J2441" i="2" a="1"/>
  <c r="J2441" i="2" s="1"/>
  <c r="T2440" i="2" a="1"/>
  <c r="T2440" i="2"/>
  <c r="S2440" i="2" a="1"/>
  <c r="S2440" i="2"/>
  <c r="R2440" i="2" a="1"/>
  <c r="R2440" i="2" s="1"/>
  <c r="Q2440" i="2" a="1"/>
  <c r="Q2440" i="2"/>
  <c r="P2440" i="2" a="1"/>
  <c r="P2440" i="2" s="1"/>
  <c r="O2440" i="2" a="1"/>
  <c r="O2440" i="2" s="1"/>
  <c r="N2440" i="2" a="1"/>
  <c r="N2440" i="2"/>
  <c r="M2440" i="2" a="1"/>
  <c r="M2440" i="2" s="1"/>
  <c r="L2440" i="2" a="1"/>
  <c r="L2440" i="2"/>
  <c r="K2440" i="2" a="1"/>
  <c r="K2440" i="2" s="1"/>
  <c r="J2440" i="2" a="1"/>
  <c r="J2440" i="2" s="1"/>
  <c r="T2439" i="2" a="1"/>
  <c r="T2439" i="2"/>
  <c r="S2439" i="2" a="1"/>
  <c r="S2439" i="2" s="1"/>
  <c r="R2439" i="2" a="1"/>
  <c r="R2439" i="2" s="1"/>
  <c r="Q2439" i="2" a="1"/>
  <c r="Q2439" i="2" s="1"/>
  <c r="P2439" i="2" a="1"/>
  <c r="P2439" i="2" s="1"/>
  <c r="O2439" i="2" a="1"/>
  <c r="O2439" i="2" s="1"/>
  <c r="N2439" i="2" a="1"/>
  <c r="N2439" i="2"/>
  <c r="M2439" i="2" a="1"/>
  <c r="M2439" i="2"/>
  <c r="L2439" i="2" a="1"/>
  <c r="L2439" i="2" s="1"/>
  <c r="K2439" i="2" a="1"/>
  <c r="K2439" i="2"/>
  <c r="J2439" i="2" a="1"/>
  <c r="J2439" i="2" s="1"/>
  <c r="T2438" i="2" a="1"/>
  <c r="T2438" i="2" s="1"/>
  <c r="S2438" i="2" a="1"/>
  <c r="S2438" i="2"/>
  <c r="R2438" i="2" a="1"/>
  <c r="R2438" i="2" s="1"/>
  <c r="Q2438" i="2" a="1"/>
  <c r="Q2438" i="2"/>
  <c r="P2438" i="2" a="1"/>
  <c r="P2438" i="2" s="1"/>
  <c r="O2438" i="2" a="1"/>
  <c r="O2438" i="2" s="1"/>
  <c r="N2438" i="2" a="1"/>
  <c r="N2438" i="2"/>
  <c r="M2438" i="2" a="1"/>
  <c r="M2438" i="2" s="1"/>
  <c r="L2438" i="2" a="1"/>
  <c r="L2438" i="2" s="1"/>
  <c r="K2438" i="2" a="1"/>
  <c r="K2438" i="2" s="1"/>
  <c r="J2438" i="2" a="1"/>
  <c r="J2438" i="2" s="1"/>
  <c r="T2437" i="2" a="1"/>
  <c r="T2437" i="2" s="1"/>
  <c r="S2437" i="2" a="1"/>
  <c r="S2437" i="2"/>
  <c r="R2437" i="2" a="1"/>
  <c r="R2437" i="2"/>
  <c r="Q2437" i="2" a="1"/>
  <c r="Q2437" i="2" s="1"/>
  <c r="P2437" i="2" a="1"/>
  <c r="P2437" i="2" s="1"/>
  <c r="O2437" i="2" a="1"/>
  <c r="O2437" i="2" s="1"/>
  <c r="N2437" i="2" a="1"/>
  <c r="N2437" i="2" s="1"/>
  <c r="M2437" i="2" a="1"/>
  <c r="M2437" i="2"/>
  <c r="L2437" i="2" a="1"/>
  <c r="L2437" i="2" s="1"/>
  <c r="K2437" i="2" a="1"/>
  <c r="K2437" i="2"/>
  <c r="J2437" i="2" a="1"/>
  <c r="J2437" i="2" s="1"/>
  <c r="T2436" i="2" a="1"/>
  <c r="T2436" i="2" s="1"/>
  <c r="S2436" i="2" a="1"/>
  <c r="S2436" i="2" s="1"/>
  <c r="R2436" i="2" a="1"/>
  <c r="R2436" i="2"/>
  <c r="Q2436" i="2" a="1"/>
  <c r="Q2436" i="2" s="1"/>
  <c r="P2436" i="2" a="1"/>
  <c r="P2436" i="2" s="1"/>
  <c r="O2436" i="2" a="1"/>
  <c r="O2436" i="2" s="1"/>
  <c r="N2436" i="2" a="1"/>
  <c r="N2436" i="2" s="1"/>
  <c r="M2436" i="2" a="1"/>
  <c r="M2436" i="2"/>
  <c r="L2436" i="2" a="1"/>
  <c r="L2436" i="2"/>
  <c r="K2436" i="2" a="1"/>
  <c r="K2436" i="2" s="1"/>
  <c r="J2436" i="2" a="1"/>
  <c r="J2436" i="2"/>
  <c r="T2435" i="2" a="1"/>
  <c r="T2435" i="2" s="1"/>
  <c r="S2435" i="2" a="1"/>
  <c r="S2435" i="2" s="1"/>
  <c r="R2435" i="2" a="1"/>
  <c r="R2435" i="2"/>
  <c r="Q2435" i="2" a="1"/>
  <c r="Q2435" i="2" s="1"/>
  <c r="P2435" i="2" a="1"/>
  <c r="P2435" i="2"/>
  <c r="O2435" i="2" a="1"/>
  <c r="O2435" i="2" s="1"/>
  <c r="N2435" i="2" a="1"/>
  <c r="N2435" i="2" s="1"/>
  <c r="M2435" i="2" a="1"/>
  <c r="M2435" i="2" s="1"/>
  <c r="L2435" i="2" a="1"/>
  <c r="L2435" i="2"/>
  <c r="K2435" i="2" a="1"/>
  <c r="K2435" i="2" s="1"/>
  <c r="J2435" i="2" a="1"/>
  <c r="J2435" i="2" s="1"/>
  <c r="T2434" i="2" a="1"/>
  <c r="T2434" i="2" s="1"/>
  <c r="S2434" i="2" a="1"/>
  <c r="S2434" i="2" s="1"/>
  <c r="R2434" i="2" a="1"/>
  <c r="R2434" i="2"/>
  <c r="Q2434" i="2" a="1"/>
  <c r="Q2434" i="2" s="1"/>
  <c r="P2434" i="2" a="1"/>
  <c r="P2434" i="2" s="1"/>
  <c r="O2434" i="2" a="1"/>
  <c r="O2434" i="2"/>
  <c r="N2434" i="2" a="1"/>
  <c r="N2434" i="2" s="1"/>
  <c r="M2434" i="2" a="1"/>
  <c r="M2434" i="2" s="1"/>
  <c r="L2434" i="2" a="1"/>
  <c r="L2434" i="2"/>
  <c r="K2434" i="2" a="1"/>
  <c r="K2434" i="2" s="1"/>
  <c r="J2434" i="2" a="1"/>
  <c r="J2434" i="2"/>
  <c r="T2433" i="2" a="1"/>
  <c r="T2433" i="2" s="1"/>
  <c r="S2433" i="2" a="1"/>
  <c r="S2433" i="2"/>
  <c r="R2433" i="2" a="1"/>
  <c r="R2433" i="2" s="1"/>
  <c r="Q2433" i="2" a="1"/>
  <c r="Q2433" i="2"/>
  <c r="P2433" i="2" a="1"/>
  <c r="P2433" i="2" s="1"/>
  <c r="O2433" i="2" a="1"/>
  <c r="O2433" i="2" s="1"/>
  <c r="N2433" i="2" a="1"/>
  <c r="N2433" i="2" s="1"/>
  <c r="M2433" i="2" a="1"/>
  <c r="M2433" i="2" s="1"/>
  <c r="L2433" i="2" a="1"/>
  <c r="L2433" i="2" s="1"/>
  <c r="K2433" i="2" a="1"/>
  <c r="K2433" i="2" s="1"/>
  <c r="J2433" i="2" a="1"/>
  <c r="J2433" i="2" s="1"/>
  <c r="T2432" i="2" a="1"/>
  <c r="T2432" i="2"/>
  <c r="S2432" i="2" a="1"/>
  <c r="S2432" i="2" s="1"/>
  <c r="R2432" i="2" a="1"/>
  <c r="R2432" i="2" s="1"/>
  <c r="Q2432" i="2" a="1"/>
  <c r="Q2432" i="2"/>
  <c r="P2432" i="2" a="1"/>
  <c r="P2432" i="2" s="1"/>
  <c r="O2432" i="2" a="1"/>
  <c r="O2432" i="2" s="1"/>
  <c r="N2432" i="2" a="1"/>
  <c r="N2432" i="2"/>
  <c r="M2432" i="2" a="1"/>
  <c r="M2432" i="2"/>
  <c r="L2432" i="2" a="1"/>
  <c r="L2432" i="2" s="1"/>
  <c r="K2432" i="2" a="1"/>
  <c r="K2432" i="2"/>
  <c r="J2432" i="2" a="1"/>
  <c r="J2432" i="2" s="1"/>
  <c r="T2431" i="2" a="1"/>
  <c r="T2431" i="2" s="1"/>
  <c r="S2431" i="2" a="1"/>
  <c r="S2431" i="2" s="1"/>
  <c r="R2431" i="2" a="1"/>
  <c r="R2431" i="2" s="1"/>
  <c r="Q2431" i="2" a="1"/>
  <c r="Q2431" i="2"/>
  <c r="P2431" i="2" a="1"/>
  <c r="P2431" i="2" s="1"/>
  <c r="O2431" i="2" a="1"/>
  <c r="O2431" i="2" s="1"/>
  <c r="N2431" i="2" a="1"/>
  <c r="N2431" i="2"/>
  <c r="M2431" i="2" a="1"/>
  <c r="M2431" i="2" s="1"/>
  <c r="L2431" i="2" a="1"/>
  <c r="L2431" i="2" s="1"/>
  <c r="K2431" i="2" a="1"/>
  <c r="K2431" i="2"/>
  <c r="J2431" i="2" a="1"/>
  <c r="J2431" i="2" s="1"/>
  <c r="T2430" i="2" a="1"/>
  <c r="T2430" i="2" s="1"/>
  <c r="S2430" i="2" a="1"/>
  <c r="S2430" i="2"/>
  <c r="R2430" i="2" a="1"/>
  <c r="R2430" i="2"/>
  <c r="Q2430" i="2" a="1"/>
  <c r="Q2430" i="2" s="1"/>
  <c r="P2430" i="2" a="1"/>
  <c r="P2430" i="2"/>
  <c r="O2430" i="2" a="1"/>
  <c r="O2430" i="2" s="1"/>
  <c r="N2430" i="2" a="1"/>
  <c r="N2430" i="2" s="1"/>
  <c r="M2430" i="2" a="1"/>
  <c r="M2430" i="2" s="1"/>
  <c r="L2430" i="2" a="1"/>
  <c r="L2430" i="2" s="1"/>
  <c r="K2430" i="2" a="1"/>
  <c r="K2430" i="2"/>
  <c r="J2430" i="2" a="1"/>
  <c r="J2430" i="2" s="1"/>
  <c r="T2429" i="2" a="1"/>
  <c r="T2429" i="2" s="1"/>
  <c r="S2429" i="2" a="1"/>
  <c r="S2429" i="2" s="1"/>
  <c r="R2429" i="2" a="1"/>
  <c r="R2429" i="2" s="1"/>
  <c r="Q2429" i="2" a="1"/>
  <c r="Q2429" i="2" s="1"/>
  <c r="P2429" i="2" a="1"/>
  <c r="P2429" i="2" s="1"/>
  <c r="O2429" i="2" a="1"/>
  <c r="O2429" i="2" s="1"/>
  <c r="N2429" i="2" a="1"/>
  <c r="N2429" i="2" s="1"/>
  <c r="M2429" i="2" a="1"/>
  <c r="M2429" i="2"/>
  <c r="L2429" i="2" a="1"/>
  <c r="L2429" i="2"/>
  <c r="K2429" i="2" a="1"/>
  <c r="K2429" i="2" s="1"/>
  <c r="J2429" i="2" a="1"/>
  <c r="J2429" i="2"/>
  <c r="T2428" i="2" a="1"/>
  <c r="T2428" i="2" s="1"/>
  <c r="S2428" i="2" a="1"/>
  <c r="S2428" i="2" s="1"/>
  <c r="R2428" i="2" a="1"/>
  <c r="R2428" i="2"/>
  <c r="Q2428" i="2" a="1"/>
  <c r="Q2428" i="2" s="1"/>
  <c r="P2428" i="2" a="1"/>
  <c r="P2428" i="2"/>
  <c r="O2428" i="2" a="1"/>
  <c r="O2428" i="2" s="1"/>
  <c r="N2428" i="2" a="1"/>
  <c r="N2428" i="2" s="1"/>
  <c r="M2428" i="2" a="1"/>
  <c r="M2428" i="2" s="1"/>
  <c r="L2428" i="2" a="1"/>
  <c r="L2428" i="2" s="1"/>
  <c r="K2428" i="2" a="1"/>
  <c r="K2428" i="2" s="1"/>
  <c r="J2428" i="2" a="1"/>
  <c r="J2428" i="2" s="1"/>
  <c r="T2427" i="2" a="1"/>
  <c r="T2427" i="2" s="1"/>
  <c r="S2427" i="2" a="1"/>
  <c r="S2427" i="2" s="1"/>
  <c r="R2427" i="2" a="1"/>
  <c r="R2427" i="2"/>
  <c r="Q2427" i="2" a="1"/>
  <c r="Q2427" i="2"/>
  <c r="P2427" i="2" a="1"/>
  <c r="P2427" i="2" s="1"/>
  <c r="O2427" i="2" a="1"/>
  <c r="O2427" i="2"/>
  <c r="N2427" i="2" a="1"/>
  <c r="N2427" i="2" s="1"/>
  <c r="M2427" i="2" a="1"/>
  <c r="M2427" i="2" s="1"/>
  <c r="L2427" i="2" a="1"/>
  <c r="L2427" i="2"/>
  <c r="K2427" i="2" a="1"/>
  <c r="K2427" i="2" s="1"/>
  <c r="J2427" i="2" a="1"/>
  <c r="J2427" i="2"/>
  <c r="T2426" i="2" a="1"/>
  <c r="T2426" i="2" s="1"/>
  <c r="S2426" i="2" a="1"/>
  <c r="S2426" i="2" s="1"/>
  <c r="R2426" i="2" a="1"/>
  <c r="R2426" i="2" s="1"/>
  <c r="Q2426" i="2" a="1"/>
  <c r="Q2426" i="2" s="1"/>
  <c r="P2426" i="2" a="1"/>
  <c r="P2426" i="2" s="1"/>
  <c r="O2426" i="2" a="1"/>
  <c r="O2426" i="2" s="1"/>
  <c r="N2426" i="2" a="1"/>
  <c r="N2426" i="2" s="1"/>
  <c r="M2426" i="2" a="1"/>
  <c r="M2426" i="2" s="1"/>
  <c r="L2426" i="2" a="1"/>
  <c r="L2426" i="2"/>
  <c r="K2426" i="2" a="1"/>
  <c r="K2426" i="2"/>
  <c r="J2426" i="2" a="1"/>
  <c r="J2426" i="2" s="1"/>
  <c r="T2425" i="2" a="1"/>
  <c r="T2425" i="2" s="1"/>
  <c r="S2425" i="2" a="1"/>
  <c r="S2425" i="2" s="1"/>
  <c r="R2425" i="2" a="1"/>
  <c r="R2425" i="2" s="1"/>
  <c r="Q2425" i="2" a="1"/>
  <c r="Q2425" i="2"/>
  <c r="P2425" i="2" a="1"/>
  <c r="P2425" i="2" s="1"/>
  <c r="O2425" i="2" a="1"/>
  <c r="O2425" i="2"/>
  <c r="N2425" i="2" a="1"/>
  <c r="N2425" i="2" s="1"/>
  <c r="M2425" i="2" a="1"/>
  <c r="M2425" i="2" s="1"/>
  <c r="L2425" i="2" a="1"/>
  <c r="L2425" i="2" s="1"/>
  <c r="K2425" i="2" a="1"/>
  <c r="K2425" i="2"/>
  <c r="J2425" i="2" a="1"/>
  <c r="J2425" i="2" s="1"/>
  <c r="T2424" i="2" a="1"/>
  <c r="T2424" i="2" s="1"/>
  <c r="S2424" i="2" a="1"/>
  <c r="S2424" i="2" s="1"/>
  <c r="R2424" i="2" a="1"/>
  <c r="R2424" i="2" s="1"/>
  <c r="Q2424" i="2" a="1"/>
  <c r="Q2424" i="2"/>
  <c r="P2424" i="2" a="1"/>
  <c r="P2424" i="2"/>
  <c r="O2424" i="2" a="1"/>
  <c r="O2424" i="2" s="1"/>
  <c r="N2424" i="2" a="1"/>
  <c r="N2424" i="2" s="1"/>
  <c r="M2424" i="2" a="1"/>
  <c r="M2424" i="2" s="1"/>
  <c r="L2424" i="2" a="1"/>
  <c r="L2424" i="2" s="1"/>
  <c r="K2424" i="2" a="1"/>
  <c r="K2424" i="2"/>
  <c r="J2424" i="2" a="1"/>
  <c r="J2424" i="2" s="1"/>
  <c r="T2423" i="2" a="1"/>
  <c r="T2423" i="2"/>
  <c r="S2423" i="2" a="1"/>
  <c r="S2423" i="2" s="1"/>
  <c r="R2423" i="2" a="1"/>
  <c r="R2423" i="2" s="1"/>
  <c r="Q2423" i="2" a="1"/>
  <c r="Q2423" i="2" s="1"/>
  <c r="P2423" i="2" a="1"/>
  <c r="P2423" i="2"/>
  <c r="O2423" i="2" a="1"/>
  <c r="O2423" i="2" s="1"/>
  <c r="N2423" i="2" a="1"/>
  <c r="N2423" i="2" s="1"/>
  <c r="M2423" i="2" a="1"/>
  <c r="M2423" i="2" s="1"/>
  <c r="L2423" i="2" a="1"/>
  <c r="L2423" i="2" s="1"/>
  <c r="K2423" i="2" a="1"/>
  <c r="K2423" i="2"/>
  <c r="J2423" i="2" a="1"/>
  <c r="J2423" i="2" s="1"/>
  <c r="T2422" i="2" a="1"/>
  <c r="T2422" i="2" s="1"/>
  <c r="S2422" i="2" a="1"/>
  <c r="S2422" i="2" s="1"/>
  <c r="R2422" i="2" a="1"/>
  <c r="R2422" i="2" s="1"/>
  <c r="Q2422" i="2" a="1"/>
  <c r="Q2422" i="2" s="1"/>
  <c r="P2422" i="2" a="1"/>
  <c r="P2422" i="2"/>
  <c r="O2422" i="2" a="1"/>
  <c r="O2422" i="2" s="1"/>
  <c r="N2422" i="2" a="1"/>
  <c r="N2422" i="2"/>
  <c r="M2422" i="2" a="1"/>
  <c r="M2422" i="2" s="1"/>
  <c r="L2422" i="2" a="1"/>
  <c r="L2422" i="2"/>
  <c r="K2422" i="2" a="1"/>
  <c r="K2422" i="2" s="1"/>
  <c r="J2422" i="2" a="1"/>
  <c r="J2422" i="2"/>
  <c r="T2421" i="2" a="1"/>
  <c r="T2421" i="2" s="1"/>
  <c r="S2421" i="2" a="1"/>
  <c r="S2421" i="2" s="1"/>
  <c r="R2421" i="2" a="1"/>
  <c r="R2421" i="2" s="1"/>
  <c r="Q2421" i="2" a="1"/>
  <c r="Q2421" i="2" s="1"/>
  <c r="P2421" i="2" a="1"/>
  <c r="P2421" i="2" s="1"/>
  <c r="O2421" i="2" a="1"/>
  <c r="O2421" i="2" s="1"/>
  <c r="N2421" i="2" a="1"/>
  <c r="N2421" i="2" s="1"/>
  <c r="M2421" i="2" a="1"/>
  <c r="M2421" i="2" s="1"/>
  <c r="L2421" i="2" a="1"/>
  <c r="L2421" i="2" s="1"/>
  <c r="K2421" i="2" a="1"/>
  <c r="K2421" i="2" s="1"/>
  <c r="J2421" i="2" a="1"/>
  <c r="J2421" i="2"/>
  <c r="T2420" i="2" a="1"/>
  <c r="T2420" i="2" s="1"/>
  <c r="S2420" i="2" a="1"/>
  <c r="S2420" i="2" s="1"/>
  <c r="R2420" i="2" a="1"/>
  <c r="R2420" i="2"/>
  <c r="Q2420" i="2" a="1"/>
  <c r="Q2420" i="2"/>
  <c r="P2420" i="2" a="1"/>
  <c r="P2420" i="2" s="1"/>
  <c r="O2420" i="2" a="1"/>
  <c r="O2420" i="2"/>
  <c r="N2420" i="2" a="1"/>
  <c r="N2420" i="2" s="1"/>
  <c r="M2420" i="2" a="1"/>
  <c r="M2420" i="2" s="1"/>
  <c r="L2420" i="2" a="1"/>
  <c r="L2420" i="2" s="1"/>
  <c r="K2420" i="2" a="1"/>
  <c r="K2420" i="2" s="1"/>
  <c r="J2420" i="2" a="1"/>
  <c r="J2420" i="2"/>
  <c r="T2419" i="2" a="1"/>
  <c r="T2419" i="2" s="1"/>
  <c r="S2419" i="2" a="1"/>
  <c r="S2419" i="2" s="1"/>
  <c r="R2419" i="2" a="1"/>
  <c r="R2419" i="2" s="1"/>
  <c r="Q2419" i="2" a="1"/>
  <c r="Q2419" i="2" s="1"/>
  <c r="P2419" i="2" a="1"/>
  <c r="P2419" i="2" s="1"/>
  <c r="O2419" i="2" a="1"/>
  <c r="O2419" i="2"/>
  <c r="N2419" i="2" a="1"/>
  <c r="N2419" i="2" s="1"/>
  <c r="M2419" i="2" a="1"/>
  <c r="M2419" i="2" s="1"/>
  <c r="L2419" i="2" a="1"/>
  <c r="L2419" i="2"/>
  <c r="K2419" i="2" a="1"/>
  <c r="K2419" i="2"/>
  <c r="J2419" i="2" a="1"/>
  <c r="J2419" i="2" s="1"/>
  <c r="T2418" i="2" a="1"/>
  <c r="T2418" i="2"/>
  <c r="S2418" i="2" a="1"/>
  <c r="S2418" i="2" s="1"/>
  <c r="R2418" i="2" a="1"/>
  <c r="R2418" i="2" s="1"/>
  <c r="Q2418" i="2" a="1"/>
  <c r="Q2418" i="2" s="1"/>
  <c r="P2418" i="2" a="1"/>
  <c r="P2418" i="2" s="1"/>
  <c r="O2418" i="2" a="1"/>
  <c r="O2418" i="2"/>
  <c r="N2418" i="2" a="1"/>
  <c r="N2418" i="2" s="1"/>
  <c r="M2418" i="2" a="1"/>
  <c r="M2418" i="2" s="1"/>
  <c r="L2418" i="2" a="1"/>
  <c r="L2418" i="2"/>
  <c r="K2418" i="2" a="1"/>
  <c r="K2418" i="2" s="1"/>
  <c r="J2418" i="2" a="1"/>
  <c r="J2418" i="2" s="1"/>
  <c r="T2417" i="2" a="1"/>
  <c r="T2417" i="2" s="1"/>
  <c r="S2417" i="2" a="1"/>
  <c r="S2417" i="2" s="1"/>
  <c r="R2417" i="2" a="1"/>
  <c r="R2417" i="2" s="1"/>
  <c r="Q2417" i="2" a="1"/>
  <c r="Q2417" i="2"/>
  <c r="P2417" i="2" a="1"/>
  <c r="P2417" i="2"/>
  <c r="O2417" i="2" a="1"/>
  <c r="O2417" i="2" s="1"/>
  <c r="N2417" i="2" a="1"/>
  <c r="N2417" i="2"/>
  <c r="M2417" i="2" a="1"/>
  <c r="M2417" i="2" s="1"/>
  <c r="L2417" i="2" a="1"/>
  <c r="L2417" i="2" s="1"/>
  <c r="K2417" i="2" a="1"/>
  <c r="K2417" i="2"/>
  <c r="J2417" i="2" a="1"/>
  <c r="J2417" i="2" s="1"/>
  <c r="T2416" i="2" a="1"/>
  <c r="T2416" i="2"/>
  <c r="S2416" i="2" a="1"/>
  <c r="S2416" i="2" s="1"/>
  <c r="R2416" i="2" a="1"/>
  <c r="R2416" i="2" s="1"/>
  <c r="Q2416" i="2" a="1"/>
  <c r="Q2416" i="2"/>
  <c r="P2416" i="2" a="1"/>
  <c r="P2416" i="2" s="1"/>
  <c r="O2416" i="2" a="1"/>
  <c r="O2416" i="2" s="1"/>
  <c r="N2416" i="2" a="1"/>
  <c r="N2416" i="2" s="1"/>
  <c r="M2416" i="2" a="1"/>
  <c r="M2416" i="2" s="1"/>
  <c r="L2416" i="2" a="1"/>
  <c r="L2416" i="2" s="1"/>
  <c r="K2416" i="2" a="1"/>
  <c r="K2416" i="2"/>
  <c r="J2416" i="2" a="1"/>
  <c r="J2416" i="2"/>
  <c r="T2415" i="2" a="1"/>
  <c r="T2415" i="2" s="1"/>
  <c r="S2415" i="2" a="1"/>
  <c r="S2415" i="2"/>
  <c r="R2415" i="2" a="1"/>
  <c r="R2415" i="2" s="1"/>
  <c r="Q2415" i="2" a="1"/>
  <c r="Q2415" i="2" s="1"/>
  <c r="P2415" i="2" a="1"/>
  <c r="P2415" i="2"/>
  <c r="O2415" i="2" a="1"/>
  <c r="O2415" i="2" s="1"/>
  <c r="N2415" i="2" a="1"/>
  <c r="N2415" i="2"/>
  <c r="M2415" i="2" a="1"/>
  <c r="M2415" i="2" s="1"/>
  <c r="L2415" i="2" a="1"/>
  <c r="L2415" i="2" s="1"/>
  <c r="K2415" i="2" a="1"/>
  <c r="K2415" i="2"/>
  <c r="J2415" i="2" a="1"/>
  <c r="J2415" i="2" s="1"/>
  <c r="T2414" i="2" a="1"/>
  <c r="T2414" i="2" s="1"/>
  <c r="S2414" i="2" a="1"/>
  <c r="S2414" i="2" s="1"/>
  <c r="R2414" i="2" a="1"/>
  <c r="R2414" i="2" s="1"/>
  <c r="Q2414" i="2" a="1"/>
  <c r="Q2414" i="2" s="1"/>
  <c r="P2414" i="2" a="1"/>
  <c r="P2414" i="2"/>
  <c r="O2414" i="2" a="1"/>
  <c r="O2414" i="2"/>
  <c r="N2414" i="2" a="1"/>
  <c r="N2414" i="2" s="1"/>
  <c r="M2414" i="2" a="1"/>
  <c r="M2414" i="2" s="1"/>
  <c r="L2414" i="2" a="1"/>
  <c r="L2414" i="2" s="1"/>
  <c r="K2414" i="2" a="1"/>
  <c r="K2414" i="2" s="1"/>
  <c r="J2414" i="2" a="1"/>
  <c r="J2414" i="2"/>
  <c r="T2413" i="2" a="1"/>
  <c r="T2413" i="2" s="1"/>
  <c r="S2413" i="2" a="1"/>
  <c r="S2413" i="2"/>
  <c r="R2413" i="2" a="1"/>
  <c r="R2413" i="2" s="1"/>
  <c r="Q2413" i="2" a="1"/>
  <c r="Q2413" i="2" s="1"/>
  <c r="P2413" i="2" a="1"/>
  <c r="P2413" i="2" s="1"/>
  <c r="O2413" i="2" a="1"/>
  <c r="O2413" i="2"/>
  <c r="N2413" i="2" a="1"/>
  <c r="N2413" i="2" s="1"/>
  <c r="M2413" i="2" a="1"/>
  <c r="M2413" i="2" s="1"/>
  <c r="L2413" i="2" a="1"/>
  <c r="L2413" i="2" s="1"/>
  <c r="K2413" i="2" a="1"/>
  <c r="K2413" i="2" s="1"/>
  <c r="J2413" i="2" a="1"/>
  <c r="J2413" i="2"/>
  <c r="T2412" i="2" a="1"/>
  <c r="T2412" i="2"/>
  <c r="S2412" i="2" a="1"/>
  <c r="S2412" i="2" s="1"/>
  <c r="R2412" i="2" a="1"/>
  <c r="R2412" i="2"/>
  <c r="Q2412" i="2" a="1"/>
  <c r="Q2412" i="2" s="1"/>
  <c r="P2412" i="2" a="1"/>
  <c r="P2412" i="2" s="1"/>
  <c r="O2412" i="2" a="1"/>
  <c r="O2412" i="2"/>
  <c r="N2412" i="2" a="1"/>
  <c r="N2412" i="2" s="1"/>
  <c r="M2412" i="2" a="1"/>
  <c r="M2412" i="2"/>
  <c r="L2412" i="2" a="1"/>
  <c r="L2412" i="2" s="1"/>
  <c r="K2412" i="2" a="1"/>
  <c r="K2412" i="2" s="1"/>
  <c r="J2412" i="2" a="1"/>
  <c r="J2412" i="2" s="1"/>
  <c r="T2411" i="2" a="1"/>
  <c r="T2411" i="2"/>
  <c r="S2411" i="2" a="1"/>
  <c r="S2411" i="2" s="1"/>
  <c r="R2411" i="2" a="1"/>
  <c r="R2411" i="2" s="1"/>
  <c r="Q2411" i="2" a="1"/>
  <c r="Q2411" i="2" s="1"/>
  <c r="P2411" i="2" a="1"/>
  <c r="P2411" i="2" s="1"/>
  <c r="O2411" i="2" a="1"/>
  <c r="O2411" i="2"/>
  <c r="N2411" i="2" a="1"/>
  <c r="N2411" i="2" s="1"/>
  <c r="M2411" i="2" a="1"/>
  <c r="M2411" i="2" s="1"/>
  <c r="L2411" i="2" a="1"/>
  <c r="L2411" i="2"/>
  <c r="K2411" i="2" a="1"/>
  <c r="K2411" i="2" s="1"/>
  <c r="J2411" i="2" a="1"/>
  <c r="J2411" i="2" s="1"/>
  <c r="T2410" i="2" a="1"/>
  <c r="T2410" i="2"/>
  <c r="S2410" i="2" a="1"/>
  <c r="S2410" i="2" s="1"/>
  <c r="R2410" i="2" a="1"/>
  <c r="R2410" i="2"/>
  <c r="Q2410" i="2" a="1"/>
  <c r="Q2410" i="2" s="1"/>
  <c r="P2410" i="2" a="1"/>
  <c r="P2410" i="2"/>
  <c r="O2410" i="2" a="1"/>
  <c r="O2410" i="2" s="1"/>
  <c r="N2410" i="2" a="1"/>
  <c r="N2410" i="2"/>
  <c r="M2410" i="2" a="1"/>
  <c r="M2410" i="2" s="1"/>
  <c r="L2410" i="2" a="1"/>
  <c r="L2410" i="2" s="1"/>
  <c r="K2410" i="2" a="1"/>
  <c r="K2410" i="2" s="1"/>
  <c r="J2410" i="2" a="1"/>
  <c r="J2410" i="2" s="1"/>
  <c r="T2409" i="2" a="1"/>
  <c r="T2409" i="2" s="1"/>
  <c r="S2409" i="2" a="1"/>
  <c r="S2409" i="2" s="1"/>
  <c r="R2409" i="2" a="1"/>
  <c r="R2409" i="2" s="1"/>
  <c r="Q2409" i="2" a="1"/>
  <c r="Q2409" i="2" s="1"/>
  <c r="P2409" i="2" a="1"/>
  <c r="P2409" i="2" s="1"/>
  <c r="O2409" i="2" a="1"/>
  <c r="O2409" i="2" s="1"/>
  <c r="N2409" i="2" a="1"/>
  <c r="N2409" i="2"/>
  <c r="M2409" i="2" a="1"/>
  <c r="M2409" i="2" s="1"/>
  <c r="L2409" i="2" a="1"/>
  <c r="L2409" i="2" s="1"/>
  <c r="K2409" i="2" a="1"/>
  <c r="K2409" i="2"/>
  <c r="J2409" i="2" a="1"/>
  <c r="J2409" i="2"/>
  <c r="T2408" i="2" a="1"/>
  <c r="T2408" i="2" s="1"/>
  <c r="S2408" i="2" a="1"/>
  <c r="S2408" i="2"/>
  <c r="R2408" i="2" a="1"/>
  <c r="R2408" i="2" s="1"/>
  <c r="Q2408" i="2" a="1"/>
  <c r="Q2408" i="2" s="1"/>
  <c r="P2408" i="2" a="1"/>
  <c r="P2408" i="2" s="1"/>
  <c r="O2408" i="2" a="1"/>
  <c r="O2408" i="2" s="1"/>
  <c r="N2408" i="2" a="1"/>
  <c r="N2408" i="2"/>
  <c r="M2408" i="2" a="1"/>
  <c r="M2408" i="2" s="1"/>
  <c r="L2408" i="2" a="1"/>
  <c r="L2408" i="2" s="1"/>
  <c r="K2408" i="2" a="1"/>
  <c r="K2408" i="2" s="1"/>
  <c r="J2408" i="2" a="1"/>
  <c r="J2408" i="2" s="1"/>
  <c r="T2407" i="2" a="1"/>
  <c r="T2407" i="2" s="1"/>
  <c r="S2407" i="2" a="1"/>
  <c r="S2407" i="2"/>
  <c r="R2407" i="2" a="1"/>
  <c r="R2407" i="2" s="1"/>
  <c r="Q2407" i="2" a="1"/>
  <c r="Q2407" i="2" s="1"/>
  <c r="P2407" i="2" a="1"/>
  <c r="P2407" i="2"/>
  <c r="O2407" i="2" a="1"/>
  <c r="O2407" i="2"/>
  <c r="N2407" i="2" a="1"/>
  <c r="N2407" i="2" s="1"/>
  <c r="M2407" i="2" a="1"/>
  <c r="M2407" i="2"/>
  <c r="L2407" i="2" a="1"/>
  <c r="L2407" i="2" s="1"/>
  <c r="K2407" i="2" a="1"/>
  <c r="K2407" i="2" s="1"/>
  <c r="J2407" i="2" a="1"/>
  <c r="J2407" i="2" s="1"/>
  <c r="T2406" i="2" a="1"/>
  <c r="T2406" i="2" s="1"/>
  <c r="S2406" i="2" a="1"/>
  <c r="S2406" i="2"/>
  <c r="R2406" i="2" a="1"/>
  <c r="R2406" i="2" s="1"/>
  <c r="Q2406" i="2" a="1"/>
  <c r="Q2406" i="2" s="1"/>
  <c r="P2406" i="2" a="1"/>
  <c r="P2406" i="2"/>
  <c r="O2406" i="2" a="1"/>
  <c r="O2406" i="2" s="1"/>
  <c r="N2406" i="2" a="1"/>
  <c r="N2406" i="2" s="1"/>
  <c r="M2406" i="2" a="1"/>
  <c r="M2406" i="2" s="1"/>
  <c r="L2406" i="2" a="1"/>
  <c r="L2406" i="2" s="1"/>
  <c r="K2406" i="2" a="1"/>
  <c r="K2406" i="2" s="1"/>
  <c r="J2406" i="2" a="1"/>
  <c r="J2406" i="2"/>
  <c r="T2405" i="2" a="1"/>
  <c r="T2405" i="2"/>
  <c r="S2405" i="2" a="1"/>
  <c r="S2405" i="2" s="1"/>
  <c r="R2405" i="2" a="1"/>
  <c r="R2405" i="2"/>
  <c r="Q2405" i="2" a="1"/>
  <c r="Q2405" i="2" s="1"/>
  <c r="P2405" i="2" a="1"/>
  <c r="P2405" i="2" s="1"/>
  <c r="O2405" i="2" a="1"/>
  <c r="O2405" i="2"/>
  <c r="N2405" i="2" a="1"/>
  <c r="N2405" i="2" s="1"/>
  <c r="M2405" i="2" a="1"/>
  <c r="M2405" i="2"/>
  <c r="L2405" i="2" a="1"/>
  <c r="L2405" i="2" s="1"/>
  <c r="K2405" i="2" a="1"/>
  <c r="K2405" i="2" s="1"/>
  <c r="J2405" i="2" a="1"/>
  <c r="J2405" i="2" s="1"/>
  <c r="T2404" i="2" a="1"/>
  <c r="T2404" i="2" s="1"/>
  <c r="S2404" i="2" a="1"/>
  <c r="S2404" i="2" s="1"/>
  <c r="R2404" i="2" a="1"/>
  <c r="R2404" i="2"/>
  <c r="Q2404" i="2" a="1"/>
  <c r="Q2404" i="2" s="1"/>
  <c r="P2404" i="2" a="1"/>
  <c r="P2404" i="2" s="1"/>
  <c r="O2404" i="2" a="1"/>
  <c r="O2404" i="2"/>
  <c r="N2404" i="2" a="1"/>
  <c r="N2404" i="2"/>
  <c r="M2404" i="2" a="1"/>
  <c r="M2404" i="2" s="1"/>
  <c r="L2404" i="2" a="1"/>
  <c r="L2404" i="2"/>
  <c r="K2404" i="2" a="1"/>
  <c r="K2404" i="2" s="1"/>
  <c r="J2404" i="2" a="1"/>
  <c r="J2404" i="2"/>
  <c r="T2403" i="2" a="1"/>
  <c r="T2403" i="2" s="1"/>
  <c r="S2403" i="2" a="1"/>
  <c r="S2403" i="2" s="1"/>
  <c r="R2403" i="2" a="1"/>
  <c r="R2403" i="2"/>
  <c r="Q2403" i="2" a="1"/>
  <c r="Q2403" i="2" s="1"/>
  <c r="P2403" i="2" a="1"/>
  <c r="P2403" i="2" s="1"/>
  <c r="O2403" i="2" a="1"/>
  <c r="O2403" i="2"/>
  <c r="N2403" i="2" a="1"/>
  <c r="N2403" i="2" s="1"/>
  <c r="M2403" i="2" a="1"/>
  <c r="M2403" i="2" s="1"/>
  <c r="L2403" i="2" a="1"/>
  <c r="L2403" i="2" s="1"/>
  <c r="K2403" i="2" a="1"/>
  <c r="K2403" i="2" s="1"/>
  <c r="J2403" i="2" a="1"/>
  <c r="J2403" i="2" s="1"/>
  <c r="T2402" i="2" a="1"/>
  <c r="T2402" i="2"/>
  <c r="S2402" i="2" a="1"/>
  <c r="S2402" i="2"/>
  <c r="R2402" i="2" a="1"/>
  <c r="R2402" i="2" s="1"/>
  <c r="Q2402" i="2" a="1"/>
  <c r="Q2402" i="2" s="1"/>
  <c r="P2402" i="2" a="1"/>
  <c r="P2402" i="2"/>
  <c r="O2402" i="2" a="1"/>
  <c r="O2402" i="2" s="1"/>
  <c r="N2402" i="2" a="1"/>
  <c r="N2402" i="2" s="1"/>
  <c r="M2402" i="2" a="1"/>
  <c r="M2402" i="2" s="1"/>
  <c r="L2402" i="2" a="1"/>
  <c r="L2402" i="2"/>
  <c r="K2402" i="2" a="1"/>
  <c r="K2402" i="2" s="1"/>
  <c r="J2402" i="2" a="1"/>
  <c r="J2402" i="2"/>
  <c r="T2401" i="2" a="1"/>
  <c r="T2401" i="2" s="1"/>
  <c r="S2401" i="2" a="1"/>
  <c r="S2401" i="2" s="1"/>
  <c r="R2401" i="2" a="1"/>
  <c r="R2401" i="2" s="1"/>
  <c r="Q2401" i="2" a="1"/>
  <c r="Q2401" i="2" s="1"/>
  <c r="P2401" i="2" a="1"/>
  <c r="P2401" i="2" s="1"/>
  <c r="O2401" i="2" a="1"/>
  <c r="O2401" i="2"/>
  <c r="N2401" i="2" a="1"/>
  <c r="N2401" i="2" s="1"/>
  <c r="M2401" i="2" a="1"/>
  <c r="M2401" i="2"/>
  <c r="L2401" i="2" a="1"/>
  <c r="L2401" i="2" s="1"/>
  <c r="K2401" i="2" a="1"/>
  <c r="K2401" i="2" s="1"/>
  <c r="J2401" i="2" a="1"/>
  <c r="J2401" i="2" s="1"/>
  <c r="T2400" i="2" a="1"/>
  <c r="T2400" i="2" s="1"/>
  <c r="S2400" i="2" a="1"/>
  <c r="S2400" i="2" s="1"/>
  <c r="R2400" i="2" a="1"/>
  <c r="R2400" i="2" s="1"/>
  <c r="Q2400" i="2" a="1"/>
  <c r="Q2400" i="2"/>
  <c r="P2400" i="2" a="1"/>
  <c r="P2400" i="2"/>
  <c r="O2400" i="2" a="1"/>
  <c r="O2400" i="2" s="1"/>
  <c r="N2400" i="2" a="1"/>
  <c r="N2400" i="2"/>
  <c r="M2400" i="2" a="1"/>
  <c r="M2400" i="2"/>
  <c r="L2400" i="2" a="1"/>
  <c r="L2400" i="2"/>
  <c r="K2400" i="2" a="1"/>
  <c r="K2400" i="2"/>
  <c r="J2400" i="2" a="1"/>
  <c r="J2400" i="2" s="1"/>
  <c r="T2399" i="2" a="1"/>
  <c r="T2399" i="2" s="1"/>
  <c r="S2399" i="2" a="1"/>
  <c r="S2399" i="2" s="1"/>
  <c r="R2399" i="2" a="1"/>
  <c r="R2399" i="2"/>
  <c r="Q2399" i="2" a="1"/>
  <c r="Q2399" i="2" s="1"/>
  <c r="P2399" i="2" a="1"/>
  <c r="P2399" i="2" s="1"/>
  <c r="O2399" i="2" a="1"/>
  <c r="O2399" i="2" s="1"/>
  <c r="N2399" i="2" a="1"/>
  <c r="N2399" i="2" s="1"/>
  <c r="M2399" i="2" a="1"/>
  <c r="M2399" i="2" s="1"/>
  <c r="L2399" i="2" a="1"/>
  <c r="L2399" i="2"/>
  <c r="K2399" i="2" a="1"/>
  <c r="K2399" i="2"/>
  <c r="J2399" i="2" a="1"/>
  <c r="J2399" i="2" s="1"/>
  <c r="T2398" i="2" a="1"/>
  <c r="T2398" i="2" s="1"/>
  <c r="S2398" i="2" a="1"/>
  <c r="S2398" i="2"/>
  <c r="R2398" i="2" a="1"/>
  <c r="R2398" i="2"/>
  <c r="Q2398" i="2" a="1"/>
  <c r="Q2398" i="2"/>
  <c r="P2398" i="2" a="1"/>
  <c r="P2398" i="2" s="1"/>
  <c r="O2398" i="2" a="1"/>
  <c r="O2398" i="2" s="1"/>
  <c r="N2398" i="2" a="1"/>
  <c r="N2398" i="2" s="1"/>
  <c r="M2398" i="2" a="1"/>
  <c r="M2398" i="2" s="1"/>
  <c r="L2398" i="2" a="1"/>
  <c r="L2398" i="2"/>
  <c r="K2398" i="2" a="1"/>
  <c r="K2398" i="2" s="1"/>
  <c r="J2398" i="2" a="1"/>
  <c r="J2398" i="2" s="1"/>
  <c r="T2397" i="2" a="1"/>
  <c r="T2397" i="2" s="1"/>
  <c r="S2397" i="2" a="1"/>
  <c r="S2397" i="2" s="1"/>
  <c r="R2397" i="2" a="1"/>
  <c r="R2397" i="2"/>
  <c r="Q2397" i="2" a="1"/>
  <c r="Q2397" i="2"/>
  <c r="P2397" i="2" a="1"/>
  <c r="P2397" i="2"/>
  <c r="O2397" i="2" a="1"/>
  <c r="O2397" i="2" s="1"/>
  <c r="N2397" i="2" a="1"/>
  <c r="N2397" i="2" s="1"/>
  <c r="M2397" i="2" a="1"/>
  <c r="M2397" i="2"/>
  <c r="L2397" i="2" a="1"/>
  <c r="L2397" i="2"/>
  <c r="K2397" i="2" a="1"/>
  <c r="K2397" i="2" s="1"/>
  <c r="J2397" i="2" a="1"/>
  <c r="J2397" i="2" s="1"/>
  <c r="T2396" i="2" a="1"/>
  <c r="T2396" i="2" s="1"/>
  <c r="S2396" i="2" a="1"/>
  <c r="S2396" i="2" s="1"/>
  <c r="R2396" i="2" a="1"/>
  <c r="R2396" i="2" s="1"/>
  <c r="Q2396" i="2" a="1"/>
  <c r="Q2396" i="2"/>
  <c r="P2396" i="2" a="1"/>
  <c r="P2396" i="2" s="1"/>
  <c r="O2396" i="2" a="1"/>
  <c r="O2396" i="2" s="1"/>
  <c r="N2396" i="2" a="1"/>
  <c r="N2396" i="2" s="1"/>
  <c r="M2396" i="2" a="1"/>
  <c r="M2396" i="2"/>
  <c r="L2396" i="2" a="1"/>
  <c r="L2396" i="2"/>
  <c r="K2396" i="2" a="1"/>
  <c r="K2396" i="2"/>
  <c r="J2396" i="2" a="1"/>
  <c r="J2396" i="2"/>
  <c r="T2395" i="2" a="1"/>
  <c r="T2395" i="2" s="1"/>
  <c r="S2395" i="2" a="1"/>
  <c r="S2395" i="2" s="1"/>
  <c r="R2395" i="2" a="1"/>
  <c r="R2395" i="2"/>
  <c r="Q2395" i="2" a="1"/>
  <c r="Q2395" i="2" s="1"/>
  <c r="P2395" i="2" a="1"/>
  <c r="P2395" i="2" s="1"/>
  <c r="O2395" i="2" a="1"/>
  <c r="O2395" i="2" s="1"/>
  <c r="N2395" i="2" a="1"/>
  <c r="N2395" i="2" s="1"/>
  <c r="M2395" i="2" a="1"/>
  <c r="M2395" i="2" s="1"/>
  <c r="L2395" i="2" a="1"/>
  <c r="L2395" i="2" s="1"/>
  <c r="K2395" i="2" a="1"/>
  <c r="K2395" i="2"/>
  <c r="J2395" i="2" a="1"/>
  <c r="J2395" i="2" s="1"/>
  <c r="T2394" i="2" a="1"/>
  <c r="T2394" i="2" s="1"/>
  <c r="S2394" i="2" a="1"/>
  <c r="S2394" i="2"/>
  <c r="R2394" i="2" a="1"/>
  <c r="R2394" i="2"/>
  <c r="Q2394" i="2" a="1"/>
  <c r="Q2394" i="2"/>
  <c r="P2394" i="2" a="1"/>
  <c r="P2394" i="2"/>
  <c r="O2394" i="2" a="1"/>
  <c r="O2394" i="2"/>
  <c r="N2394" i="2" a="1"/>
  <c r="N2394" i="2"/>
  <c r="M2394" i="2" a="1"/>
  <c r="M2394" i="2" s="1"/>
  <c r="L2394" i="2" a="1"/>
  <c r="L2394" i="2" s="1"/>
  <c r="K2394" i="2" a="1"/>
  <c r="K2394" i="2" s="1"/>
  <c r="J2394" i="2" a="1"/>
  <c r="J2394" i="2" s="1"/>
  <c r="T2393" i="2" a="1"/>
  <c r="T2393" i="2" s="1"/>
  <c r="S2393" i="2" a="1"/>
  <c r="S2393" i="2" s="1"/>
  <c r="R2393" i="2" a="1"/>
  <c r="R2393" i="2" s="1"/>
  <c r="Q2393" i="2" a="1"/>
  <c r="Q2393" i="2" s="1"/>
  <c r="P2393" i="2" a="1"/>
  <c r="P2393" i="2"/>
  <c r="O2393" i="2" a="1"/>
  <c r="O2393" i="2" s="1"/>
  <c r="N2393" i="2" a="1"/>
  <c r="N2393" i="2"/>
  <c r="M2393" i="2" a="1"/>
  <c r="M2393" i="2"/>
  <c r="L2393" i="2" a="1"/>
  <c r="L2393" i="2"/>
  <c r="K2393" i="2" a="1"/>
  <c r="K2393" i="2"/>
  <c r="J2393" i="2" a="1"/>
  <c r="J2393" i="2"/>
  <c r="T2392" i="2" a="1"/>
  <c r="T2392" i="2"/>
  <c r="S2392" i="2" a="1"/>
  <c r="S2392" i="2"/>
  <c r="R2392" i="2" a="1"/>
  <c r="R2392" i="2" s="1"/>
  <c r="Q2392" i="2" a="1"/>
  <c r="Q2392" i="2" s="1"/>
  <c r="P2392" i="2" a="1"/>
  <c r="P2392" i="2" s="1"/>
  <c r="O2392" i="2" a="1"/>
  <c r="O2392" i="2" s="1"/>
  <c r="N2392" i="2" a="1"/>
  <c r="N2392" i="2" s="1"/>
  <c r="M2392" i="2" a="1"/>
  <c r="M2392" i="2" s="1"/>
  <c r="L2392" i="2" a="1"/>
  <c r="L2392" i="2" s="1"/>
  <c r="K2392" i="2" a="1"/>
  <c r="K2392" i="2" s="1"/>
  <c r="J2392" i="2" a="1"/>
  <c r="J2392" i="2" s="1"/>
  <c r="T2391" i="2" a="1"/>
  <c r="T2391" i="2" s="1"/>
  <c r="S2391" i="2" a="1"/>
  <c r="S2391" i="2"/>
  <c r="R2391" i="2" a="1"/>
  <c r="R2391" i="2"/>
  <c r="Q2391" i="2" a="1"/>
  <c r="Q2391" i="2"/>
  <c r="P2391" i="2" a="1"/>
  <c r="P2391" i="2"/>
  <c r="O2391" i="2" a="1"/>
  <c r="O2391" i="2"/>
  <c r="N2391" i="2" a="1"/>
  <c r="N2391" i="2" s="1"/>
  <c r="M2391" i="2" a="1"/>
  <c r="M2391" i="2" s="1"/>
  <c r="L2391" i="2" a="1"/>
  <c r="L2391" i="2"/>
  <c r="K2391" i="2" a="1"/>
  <c r="K2391" i="2" s="1"/>
  <c r="J2391" i="2" a="1"/>
  <c r="J2391" i="2" s="1"/>
  <c r="T2390" i="2" a="1"/>
  <c r="T2390" i="2" s="1"/>
  <c r="S2390" i="2" a="1"/>
  <c r="S2390" i="2" s="1"/>
  <c r="R2390" i="2" a="1"/>
  <c r="R2390" i="2" s="1"/>
  <c r="Q2390" i="2" a="1"/>
  <c r="Q2390" i="2" s="1"/>
  <c r="P2390" i="2" a="1"/>
  <c r="P2390" i="2" s="1"/>
  <c r="O2390" i="2" a="1"/>
  <c r="O2390" i="2" s="1"/>
  <c r="N2390" i="2" a="1"/>
  <c r="N2390" i="2" s="1"/>
  <c r="M2390" i="2" a="1"/>
  <c r="M2390" i="2"/>
  <c r="L2390" i="2" a="1"/>
  <c r="L2390" i="2"/>
  <c r="K2390" i="2" a="1"/>
  <c r="K2390" i="2"/>
  <c r="J2390" i="2" a="1"/>
  <c r="J2390" i="2"/>
  <c r="T2389" i="2" a="1"/>
  <c r="T2389" i="2"/>
  <c r="S2389" i="2" a="1"/>
  <c r="S2389" i="2" s="1"/>
  <c r="R2389" i="2" a="1"/>
  <c r="R2389" i="2" s="1"/>
  <c r="Q2389" i="2" a="1"/>
  <c r="Q2389" i="2"/>
  <c r="P2389" i="2" a="1"/>
  <c r="P2389" i="2" s="1"/>
  <c r="O2389" i="2" a="1"/>
  <c r="O2389" i="2" s="1"/>
  <c r="N2389" i="2" a="1"/>
  <c r="N2389" i="2" s="1"/>
  <c r="M2389" i="2" a="1"/>
  <c r="M2389" i="2" s="1"/>
  <c r="L2389" i="2" a="1"/>
  <c r="L2389" i="2" s="1"/>
  <c r="K2389" i="2" a="1"/>
  <c r="K2389" i="2" s="1"/>
  <c r="J2389" i="2" a="1"/>
  <c r="J2389" i="2" s="1"/>
  <c r="T2388" i="2" a="1"/>
  <c r="T2388" i="2" s="1"/>
  <c r="S2388" i="2" a="1"/>
  <c r="S2388" i="2" s="1"/>
  <c r="R2388" i="2" a="1"/>
  <c r="R2388" i="2"/>
  <c r="Q2388" i="2" a="1"/>
  <c r="Q2388" i="2"/>
  <c r="P2388" i="2" a="1"/>
  <c r="P2388" i="2"/>
  <c r="O2388" i="2" a="1"/>
  <c r="O2388" i="2"/>
  <c r="N2388" i="2" a="1"/>
  <c r="N2388" i="2" s="1"/>
  <c r="M2388" i="2" a="1"/>
  <c r="M2388" i="2" s="1"/>
  <c r="L2388" i="2" a="1"/>
  <c r="L2388" i="2" s="1"/>
  <c r="K2388" i="2" a="1"/>
  <c r="K2388" i="2"/>
  <c r="J2388" i="2" a="1"/>
  <c r="J2388" i="2" s="1"/>
  <c r="T2387" i="2" a="1"/>
  <c r="T2387" i="2" s="1"/>
  <c r="S2387" i="2" a="1"/>
  <c r="S2387" i="2" s="1"/>
  <c r="R2387" i="2" a="1"/>
  <c r="R2387" i="2" s="1"/>
  <c r="Q2387" i="2" a="1"/>
  <c r="Q2387" i="2" s="1"/>
  <c r="P2387" i="2" a="1"/>
  <c r="P2387" i="2"/>
  <c r="O2387" i="2" a="1"/>
  <c r="O2387" i="2" s="1"/>
  <c r="N2387" i="2" a="1"/>
  <c r="N2387" i="2" s="1"/>
  <c r="M2387" i="2" a="1"/>
  <c r="M2387" i="2" s="1"/>
  <c r="L2387" i="2" a="1"/>
  <c r="L2387" i="2"/>
  <c r="K2387" i="2" a="1"/>
  <c r="K2387" i="2"/>
  <c r="J2387" i="2" a="1"/>
  <c r="J2387" i="2"/>
  <c r="T2386" i="2" a="1"/>
  <c r="T2386" i="2" s="1"/>
  <c r="S2386" i="2" a="1"/>
  <c r="S2386" i="2" s="1"/>
  <c r="R2386" i="2" a="1"/>
  <c r="R2386" i="2" s="1"/>
  <c r="Q2386" i="2" a="1"/>
  <c r="Q2386" i="2" s="1"/>
  <c r="P2386" i="2" a="1"/>
  <c r="P2386" i="2"/>
  <c r="O2386" i="2" a="1"/>
  <c r="O2386" i="2" s="1"/>
  <c r="N2386" i="2" a="1"/>
  <c r="N2386" i="2" s="1"/>
  <c r="M2386" i="2" a="1"/>
  <c r="M2386" i="2" s="1"/>
  <c r="L2386" i="2" a="1"/>
  <c r="L2386" i="2" s="1"/>
  <c r="K2386" i="2" a="1"/>
  <c r="K2386" i="2"/>
  <c r="J2386" i="2" a="1"/>
  <c r="J2386" i="2"/>
  <c r="T2385" i="2" a="1"/>
  <c r="T2385" i="2" s="1"/>
  <c r="S2385" i="2" a="1"/>
  <c r="S2385" i="2" s="1"/>
  <c r="R2385" i="2" a="1"/>
  <c r="R2385" i="2" s="1"/>
  <c r="Q2385" i="2" a="1"/>
  <c r="Q2385" i="2"/>
  <c r="P2385" i="2" a="1"/>
  <c r="P2385" i="2"/>
  <c r="O2385" i="2" a="1"/>
  <c r="O2385" i="2" s="1"/>
  <c r="N2385" i="2" a="1"/>
  <c r="N2385" i="2" s="1"/>
  <c r="M2385" i="2" a="1"/>
  <c r="M2385" i="2" s="1"/>
  <c r="L2385" i="2" a="1"/>
  <c r="L2385" i="2" s="1"/>
  <c r="K2385" i="2" a="1"/>
  <c r="K2385" i="2" s="1"/>
  <c r="J2385" i="2" a="1"/>
  <c r="J2385" i="2"/>
  <c r="T2384" i="2" a="1"/>
  <c r="T2384" i="2" s="1"/>
  <c r="S2384" i="2" a="1"/>
  <c r="S2384" i="2" s="1"/>
  <c r="R2384" i="2" a="1"/>
  <c r="R2384" i="2" s="1"/>
  <c r="Q2384" i="2" a="1"/>
  <c r="Q2384" i="2"/>
  <c r="P2384" i="2" a="1"/>
  <c r="P2384" i="2"/>
  <c r="O2384" i="2" a="1"/>
  <c r="O2384" i="2"/>
  <c r="N2384" i="2" a="1"/>
  <c r="N2384" i="2" s="1"/>
  <c r="M2384" i="2" a="1"/>
  <c r="M2384" i="2" s="1"/>
  <c r="L2384" i="2" a="1"/>
  <c r="L2384" i="2" s="1"/>
  <c r="K2384" i="2" a="1"/>
  <c r="K2384" i="2"/>
  <c r="J2384" i="2" a="1"/>
  <c r="J2384" i="2" s="1"/>
  <c r="T2383" i="2" a="1"/>
  <c r="T2383" i="2" s="1"/>
  <c r="S2383" i="2" a="1"/>
  <c r="S2383" i="2" s="1"/>
  <c r="R2383" i="2" a="1"/>
  <c r="R2383" i="2" s="1"/>
  <c r="Q2383" i="2" a="1"/>
  <c r="Q2383" i="2" s="1"/>
  <c r="P2383" i="2" a="1"/>
  <c r="P2383" i="2" s="1"/>
  <c r="O2383" i="2" a="1"/>
  <c r="O2383" i="2"/>
  <c r="N2383" i="2" a="1"/>
  <c r="N2383" i="2" s="1"/>
  <c r="M2383" i="2" a="1"/>
  <c r="M2383" i="2" s="1"/>
  <c r="L2383" i="2" a="1"/>
  <c r="L2383" i="2"/>
  <c r="K2383" i="2" a="1"/>
  <c r="K2383" i="2"/>
  <c r="J2383" i="2" a="1"/>
  <c r="J2383" i="2"/>
  <c r="T2382" i="2" a="1"/>
  <c r="T2382" i="2"/>
  <c r="S2382" i="2" a="1"/>
  <c r="S2382" i="2" s="1"/>
  <c r="R2382" i="2" a="1"/>
  <c r="R2382" i="2" s="1"/>
  <c r="Q2382" i="2" a="1"/>
  <c r="Q2382" i="2" s="1"/>
  <c r="P2382" i="2" a="1"/>
  <c r="P2382" i="2" s="1"/>
  <c r="O2382" i="2" a="1"/>
  <c r="O2382" i="2" s="1"/>
  <c r="N2382" i="2" a="1"/>
  <c r="N2382" i="2" s="1"/>
  <c r="M2382" i="2" a="1"/>
  <c r="M2382" i="2" s="1"/>
  <c r="L2382" i="2" a="1"/>
  <c r="L2382" i="2" s="1"/>
  <c r="K2382" i="2" a="1"/>
  <c r="K2382" i="2" s="1"/>
  <c r="J2382" i="2" a="1"/>
  <c r="J2382" i="2" s="1"/>
  <c r="T2381" i="2" a="1"/>
  <c r="T2381" i="2"/>
  <c r="S2381" i="2" a="1"/>
  <c r="S2381" i="2" s="1"/>
  <c r="R2381" i="2" a="1"/>
  <c r="R2381" i="2"/>
  <c r="Q2381" i="2" a="1"/>
  <c r="Q2381" i="2"/>
  <c r="P2381" i="2" a="1"/>
  <c r="P2381" i="2"/>
  <c r="O2381" i="2" a="1"/>
  <c r="O2381" i="2"/>
  <c r="N2381" i="2" a="1"/>
  <c r="N2381" i="2"/>
  <c r="M2381" i="2" a="1"/>
  <c r="M2381" i="2"/>
  <c r="L2381" i="2" a="1"/>
  <c r="L2381" i="2" s="1"/>
  <c r="K2381" i="2" a="1"/>
  <c r="K2381" i="2" s="1"/>
  <c r="J2381" i="2" a="1"/>
  <c r="J2381" i="2" s="1"/>
  <c r="T2380" i="2" a="1"/>
  <c r="T2380" i="2" s="1"/>
  <c r="S2380" i="2" a="1"/>
  <c r="S2380" i="2" s="1"/>
  <c r="R2380" i="2" a="1"/>
  <c r="R2380" i="2" s="1"/>
  <c r="Q2380" i="2" a="1"/>
  <c r="Q2380" i="2" s="1"/>
  <c r="P2380" i="2" a="1"/>
  <c r="P2380" i="2" s="1"/>
  <c r="O2380" i="2" a="1"/>
  <c r="O2380" i="2" s="1"/>
  <c r="N2380" i="2" a="1"/>
  <c r="N2380" i="2" s="1"/>
  <c r="M2380" i="2" a="1"/>
  <c r="M2380" i="2" s="1"/>
  <c r="L2380" i="2" a="1"/>
  <c r="L2380" i="2"/>
  <c r="K2380" i="2" a="1"/>
  <c r="K2380" i="2"/>
  <c r="J2380" i="2" a="1"/>
  <c r="J2380" i="2"/>
  <c r="T2379" i="2" a="1"/>
  <c r="T2379" i="2"/>
  <c r="S2379" i="2" a="1"/>
  <c r="S2379" i="2"/>
  <c r="R2379" i="2" a="1"/>
  <c r="R2379" i="2"/>
  <c r="Q2379" i="2" a="1"/>
  <c r="Q2379" i="2" s="1"/>
  <c r="P2379" i="2" a="1"/>
  <c r="P2379" i="2"/>
  <c r="O2379" i="2" a="1"/>
  <c r="O2379" i="2" s="1"/>
  <c r="N2379" i="2" a="1"/>
  <c r="N2379" i="2" s="1"/>
  <c r="M2379" i="2" a="1"/>
  <c r="M2379" i="2" s="1"/>
  <c r="L2379" i="2" a="1"/>
  <c r="L2379" i="2" s="1"/>
  <c r="K2379" i="2" a="1"/>
  <c r="K2379" i="2" s="1"/>
  <c r="J2379" i="2" a="1"/>
  <c r="J2379" i="2" s="1"/>
  <c r="T2378" i="2" a="1"/>
  <c r="T2378" i="2" s="1"/>
  <c r="S2378" i="2" a="1"/>
  <c r="S2378" i="2" s="1"/>
  <c r="R2378" i="2" a="1"/>
  <c r="R2378" i="2" s="1"/>
  <c r="Q2378" i="2" a="1"/>
  <c r="Q2378" i="2"/>
  <c r="P2378" i="2" a="1"/>
  <c r="P2378" i="2"/>
  <c r="O2378" i="2" a="1"/>
  <c r="O2378" i="2"/>
  <c r="N2378" i="2" a="1"/>
  <c r="N2378" i="2"/>
  <c r="M2378" i="2" a="1"/>
  <c r="M2378" i="2"/>
  <c r="L2378" i="2" a="1"/>
  <c r="L2378" i="2" s="1"/>
  <c r="K2378" i="2" a="1"/>
  <c r="K2378" i="2" s="1"/>
  <c r="J2378" i="2" a="1"/>
  <c r="J2378" i="2"/>
  <c r="T2377" i="2" a="1"/>
  <c r="T2377" i="2" s="1"/>
  <c r="S2377" i="2" a="1"/>
  <c r="S2377" i="2" s="1"/>
  <c r="R2377" i="2" a="1"/>
  <c r="R2377" i="2" s="1"/>
  <c r="Q2377" i="2" a="1"/>
  <c r="Q2377" i="2" s="1"/>
  <c r="P2377" i="2" a="1"/>
  <c r="P2377" i="2" s="1"/>
  <c r="O2377" i="2" a="1"/>
  <c r="O2377" i="2" s="1"/>
  <c r="N2377" i="2" a="1"/>
  <c r="N2377" i="2"/>
  <c r="M2377" i="2" a="1"/>
  <c r="M2377" i="2" s="1"/>
  <c r="L2377" i="2" a="1"/>
  <c r="L2377" i="2" s="1"/>
  <c r="K2377" i="2" a="1"/>
  <c r="K2377" i="2"/>
  <c r="J2377" i="2" a="1"/>
  <c r="J2377" i="2"/>
  <c r="T2376" i="2" a="1"/>
  <c r="T2376" i="2"/>
  <c r="S2376" i="2" a="1"/>
  <c r="S2376" i="2"/>
  <c r="R2376" i="2" a="1"/>
  <c r="R2376" i="2" s="1"/>
  <c r="Q2376" i="2" a="1"/>
  <c r="Q2376" i="2" s="1"/>
  <c r="P2376" i="2" a="1"/>
  <c r="P2376" i="2" s="1"/>
  <c r="O2376" i="2" a="1"/>
  <c r="O2376" i="2"/>
  <c r="N2376" i="2" a="1"/>
  <c r="N2376" i="2" s="1"/>
  <c r="M2376" i="2" a="1"/>
  <c r="M2376" i="2" s="1"/>
  <c r="L2376" i="2" a="1"/>
  <c r="L2376" i="2" s="1"/>
  <c r="K2376" i="2" a="1"/>
  <c r="K2376" i="2" s="1"/>
  <c r="J2376" i="2" a="1"/>
  <c r="J2376" i="2" s="1"/>
  <c r="T2375" i="2" a="1"/>
  <c r="T2375" i="2"/>
  <c r="S2375" i="2" a="1"/>
  <c r="S2375" i="2"/>
  <c r="R2375" i="2" a="1"/>
  <c r="R2375" i="2" s="1"/>
  <c r="Q2375" i="2" a="1"/>
  <c r="Q2375" i="2" s="1"/>
  <c r="P2375" i="2" a="1"/>
  <c r="P2375" i="2"/>
  <c r="O2375" i="2" a="1"/>
  <c r="O2375" i="2"/>
  <c r="N2375" i="2" a="1"/>
  <c r="N2375" i="2"/>
  <c r="M2375" i="2" a="1"/>
  <c r="M2375" i="2" s="1"/>
  <c r="L2375" i="2" a="1"/>
  <c r="L2375" i="2" s="1"/>
  <c r="K2375" i="2" a="1"/>
  <c r="K2375" i="2" s="1"/>
  <c r="J2375" i="2" a="1"/>
  <c r="J2375" i="2" s="1"/>
  <c r="T2374" i="2" a="1"/>
  <c r="T2374" i="2"/>
  <c r="S2374" i="2" a="1"/>
  <c r="S2374" i="2" s="1"/>
  <c r="R2374" i="2" a="1"/>
  <c r="R2374" i="2" s="1"/>
  <c r="Q2374" i="2" a="1"/>
  <c r="Q2374" i="2" s="1"/>
  <c r="P2374" i="2" a="1"/>
  <c r="P2374" i="2" s="1"/>
  <c r="O2374" i="2" a="1"/>
  <c r="O2374" i="2"/>
  <c r="N2374" i="2" a="1"/>
  <c r="N2374" i="2"/>
  <c r="M2374" i="2" a="1"/>
  <c r="M2374" i="2"/>
  <c r="L2374" i="2" a="1"/>
  <c r="L2374" i="2" s="1"/>
  <c r="K2374" i="2" a="1"/>
  <c r="K2374" i="2" s="1"/>
  <c r="J2374" i="2" a="1"/>
  <c r="J2374" i="2"/>
  <c r="T2373" i="2" a="1"/>
  <c r="T2373" i="2"/>
  <c r="S2373" i="2" a="1"/>
  <c r="S2373" i="2" s="1"/>
  <c r="R2373" i="2" a="1"/>
  <c r="R2373" i="2" s="1"/>
  <c r="Q2373" i="2" a="1"/>
  <c r="Q2373" i="2" s="1"/>
  <c r="P2373" i="2" a="1"/>
  <c r="P2373" i="2" s="1"/>
  <c r="O2373" i="2" a="1"/>
  <c r="O2373" i="2" s="1"/>
  <c r="N2373" i="2" a="1"/>
  <c r="N2373" i="2"/>
  <c r="M2373" i="2" a="1"/>
  <c r="M2373" i="2" s="1"/>
  <c r="L2373" i="2" a="1"/>
  <c r="L2373" i="2" s="1"/>
  <c r="K2373" i="2" a="1"/>
  <c r="K2373" i="2" s="1"/>
  <c r="J2373" i="2" a="1"/>
  <c r="J2373" i="2"/>
  <c r="T2372" i="2" a="1"/>
  <c r="T2372" i="2"/>
  <c r="S2372" i="2" a="1"/>
  <c r="S2372" i="2"/>
  <c r="R2372" i="2" a="1"/>
  <c r="R2372" i="2"/>
  <c r="Q2372" i="2" a="1"/>
  <c r="Q2372" i="2" s="1"/>
  <c r="P2372" i="2" a="1"/>
  <c r="P2372" i="2" s="1"/>
  <c r="O2372" i="2" a="1"/>
  <c r="O2372" i="2"/>
  <c r="N2372" i="2" a="1"/>
  <c r="N2372" i="2" s="1"/>
  <c r="M2372" i="2" a="1"/>
  <c r="M2372" i="2" s="1"/>
  <c r="L2372" i="2" a="1"/>
  <c r="L2372" i="2" s="1"/>
  <c r="K2372" i="2" a="1"/>
  <c r="K2372" i="2" s="1"/>
  <c r="J2372" i="2" a="1"/>
  <c r="J2372" i="2" s="1"/>
  <c r="T2371" i="2" a="1"/>
  <c r="T2371" i="2" s="1"/>
  <c r="S2371" i="2" a="1"/>
  <c r="S2371" i="2"/>
  <c r="R2371" i="2" a="1"/>
  <c r="R2371" i="2" s="1"/>
  <c r="Q2371" i="2" a="1"/>
  <c r="Q2371" i="2" s="1"/>
  <c r="P2371" i="2" a="1"/>
  <c r="P2371" i="2"/>
  <c r="O2371" i="2" a="1"/>
  <c r="O2371" i="2"/>
  <c r="N2371" i="2" a="1"/>
  <c r="N2371" i="2"/>
  <c r="M2371" i="2" a="1"/>
  <c r="M2371" i="2"/>
  <c r="L2371" i="2" a="1"/>
  <c r="L2371" i="2"/>
  <c r="K2371" i="2" a="1"/>
  <c r="K2371" i="2" s="1"/>
  <c r="J2371" i="2" a="1"/>
  <c r="J2371" i="2" s="1"/>
  <c r="T2370" i="2" a="1"/>
  <c r="T2370" i="2" s="1"/>
  <c r="S2370" i="2" a="1"/>
  <c r="S2370" i="2" s="1"/>
  <c r="R2370" i="2" a="1"/>
  <c r="R2370" i="2" s="1"/>
  <c r="Q2370" i="2" a="1"/>
  <c r="Q2370" i="2" s="1"/>
  <c r="P2370" i="2" a="1"/>
  <c r="P2370" i="2" s="1"/>
  <c r="O2370" i="2" a="1"/>
  <c r="O2370" i="2" s="1"/>
  <c r="N2370" i="2" a="1"/>
  <c r="N2370" i="2" s="1"/>
  <c r="M2370" i="2" a="1"/>
  <c r="M2370" i="2"/>
  <c r="L2370" i="2" a="1"/>
  <c r="L2370" i="2" s="1"/>
  <c r="K2370" i="2" a="1"/>
  <c r="K2370" i="2"/>
  <c r="J2370" i="2" a="1"/>
  <c r="J2370" i="2"/>
  <c r="T2369" i="2" a="1"/>
  <c r="T2369" i="2"/>
  <c r="S2369" i="2" a="1"/>
  <c r="S2369" i="2"/>
  <c r="R2369" i="2" a="1"/>
  <c r="R2369" i="2"/>
  <c r="Q2369" i="2" a="1"/>
  <c r="Q2369" i="2"/>
  <c r="P2369" i="2" a="1"/>
  <c r="P2369" i="2" s="1"/>
  <c r="O2369" i="2" a="1"/>
  <c r="O2369" i="2" s="1"/>
  <c r="N2369" i="2" a="1"/>
  <c r="N2369" i="2" s="1"/>
  <c r="M2369" i="2" a="1"/>
  <c r="M2369" i="2" s="1"/>
  <c r="L2369" i="2" a="1"/>
  <c r="L2369" i="2" s="1"/>
  <c r="K2369" i="2" a="1"/>
  <c r="K2369" i="2" s="1"/>
  <c r="J2369" i="2" a="1"/>
  <c r="J2369" i="2" s="1"/>
  <c r="T2368" i="2" a="1"/>
  <c r="T2368" i="2" s="1"/>
  <c r="S2368" i="2" a="1"/>
  <c r="S2368" i="2" s="1"/>
  <c r="R2368" i="2" a="1"/>
  <c r="R2368" i="2" s="1"/>
  <c r="Q2368" i="2" a="1"/>
  <c r="Q2368" i="2" s="1"/>
  <c r="P2368" i="2" a="1"/>
  <c r="P2368" i="2"/>
  <c r="O2368" i="2" a="1"/>
  <c r="O2368" i="2"/>
  <c r="N2368" i="2" a="1"/>
  <c r="N2368" i="2"/>
  <c r="M2368" i="2" a="1"/>
  <c r="M2368" i="2"/>
  <c r="L2368" i="2" a="1"/>
  <c r="L2368" i="2"/>
  <c r="K2368" i="2" a="1"/>
  <c r="K2368" i="2"/>
  <c r="J2368" i="2" a="1"/>
  <c r="J2368" i="2" s="1"/>
  <c r="T2367" i="2" a="1"/>
  <c r="T2367" i="2"/>
  <c r="S2367" i="2" a="1"/>
  <c r="S2367" i="2" s="1"/>
  <c r="R2367" i="2" a="1"/>
  <c r="R2367" i="2" s="1"/>
  <c r="Q2367" i="2" a="1"/>
  <c r="Q2367" i="2" s="1"/>
  <c r="P2367" i="2" a="1"/>
  <c r="P2367" i="2" s="1"/>
  <c r="O2367" i="2" a="1"/>
  <c r="O2367" i="2" s="1"/>
  <c r="N2367" i="2" a="1"/>
  <c r="N2367" i="2" s="1"/>
  <c r="M2367" i="2" a="1"/>
  <c r="M2367" i="2" s="1"/>
  <c r="L2367" i="2" a="1"/>
  <c r="L2367" i="2" s="1"/>
  <c r="K2367" i="2" a="1"/>
  <c r="K2367" i="2" s="1"/>
  <c r="J2367" i="2" a="1"/>
  <c r="J2367" i="2"/>
  <c r="T2366" i="2" a="1"/>
  <c r="T2366" i="2"/>
  <c r="S2366" i="2" a="1"/>
  <c r="S2366" i="2"/>
  <c r="R2366" i="2" a="1"/>
  <c r="R2366" i="2"/>
  <c r="Q2366" i="2" a="1"/>
  <c r="Q2366" i="2"/>
  <c r="P2366" i="2" a="1"/>
  <c r="P2366" i="2" s="1"/>
  <c r="O2366" i="2" a="1"/>
  <c r="O2366" i="2" s="1"/>
  <c r="N2366" i="2" a="1"/>
  <c r="N2366" i="2"/>
  <c r="M2366" i="2" a="1"/>
  <c r="M2366" i="2" s="1"/>
  <c r="L2366" i="2" a="1"/>
  <c r="L2366" i="2" s="1"/>
  <c r="K2366" i="2" a="1"/>
  <c r="K2366" i="2" s="1"/>
  <c r="J2366" i="2" a="1"/>
  <c r="J2366" i="2" s="1"/>
  <c r="T2365" i="2" a="1"/>
  <c r="T2365" i="2" s="1"/>
  <c r="S2365" i="2" a="1"/>
  <c r="S2365" i="2" s="1"/>
  <c r="R2365" i="2" a="1"/>
  <c r="R2365" i="2"/>
  <c r="Q2365" i="2" a="1"/>
  <c r="Q2365" i="2" s="1"/>
  <c r="P2365" i="2" a="1"/>
  <c r="P2365" i="2" s="1"/>
  <c r="O2365" i="2" a="1"/>
  <c r="O2365" i="2"/>
  <c r="N2365" i="2" a="1"/>
  <c r="N2365" i="2"/>
  <c r="M2365" i="2" a="1"/>
  <c r="M2365" i="2"/>
  <c r="L2365" i="2" a="1"/>
  <c r="L2365" i="2"/>
  <c r="K2365" i="2" a="1"/>
  <c r="K2365" i="2" s="1"/>
  <c r="J2365" i="2" a="1"/>
  <c r="J2365" i="2" s="1"/>
  <c r="T2364" i="2" a="1"/>
  <c r="T2364" i="2" s="1"/>
  <c r="S2364" i="2" a="1"/>
  <c r="S2364" i="2"/>
  <c r="R2364" i="2" a="1"/>
  <c r="R2364" i="2" s="1"/>
  <c r="Q2364" i="2" a="1"/>
  <c r="Q2364" i="2" s="1"/>
  <c r="P2364" i="2" a="1"/>
  <c r="P2364" i="2" s="1"/>
  <c r="O2364" i="2" a="1"/>
  <c r="O2364" i="2" s="1"/>
  <c r="N2364" i="2" a="1"/>
  <c r="N2364" i="2" s="1"/>
  <c r="M2364" i="2" a="1"/>
  <c r="M2364" i="2"/>
  <c r="L2364" i="2" a="1"/>
  <c r="L2364" i="2" s="1"/>
  <c r="K2364" i="2" a="1"/>
  <c r="K2364" i="2" s="1"/>
  <c r="J2364" i="2" a="1"/>
  <c r="J2364" i="2" s="1"/>
  <c r="T2363" i="2" a="1"/>
  <c r="T2363" i="2"/>
  <c r="S2363" i="2" a="1"/>
  <c r="S2363" i="2"/>
  <c r="R2363" i="2" a="1"/>
  <c r="R2363" i="2"/>
  <c r="Q2363" i="2" a="1"/>
  <c r="Q2363" i="2" s="1"/>
  <c r="P2363" i="2" a="1"/>
  <c r="P2363" i="2" s="1"/>
  <c r="O2363" i="2" a="1"/>
  <c r="O2363" i="2" s="1"/>
  <c r="N2363" i="2" a="1"/>
  <c r="N2363" i="2" s="1"/>
  <c r="M2363" i="2" a="1"/>
  <c r="M2363" i="2"/>
  <c r="L2363" i="2" a="1"/>
  <c r="L2363" i="2" s="1"/>
  <c r="K2363" i="2" a="1"/>
  <c r="K2363" i="2" s="1"/>
  <c r="J2363" i="2" a="1"/>
  <c r="J2363" i="2" s="1"/>
  <c r="T2362" i="2" a="1"/>
  <c r="T2362" i="2" s="1"/>
  <c r="S2362" i="2" a="1"/>
  <c r="S2362" i="2"/>
  <c r="R2362" i="2" a="1"/>
  <c r="R2362" i="2"/>
  <c r="Q2362" i="2" a="1"/>
  <c r="Q2362" i="2"/>
  <c r="P2362" i="2" a="1"/>
  <c r="P2362" i="2" s="1"/>
  <c r="O2362" i="2" a="1"/>
  <c r="O2362" i="2" s="1"/>
  <c r="N2362" i="2" a="1"/>
  <c r="N2362" i="2"/>
  <c r="M2362" i="2" a="1"/>
  <c r="M2362" i="2"/>
  <c r="L2362" i="2" a="1"/>
  <c r="L2362" i="2" s="1"/>
  <c r="K2362" i="2" a="1"/>
  <c r="K2362" i="2" s="1"/>
  <c r="J2362" i="2" a="1"/>
  <c r="J2362" i="2" s="1"/>
  <c r="T2361" i="2" a="1"/>
  <c r="T2361" i="2" s="1"/>
  <c r="S2361" i="2" a="1"/>
  <c r="S2361" i="2" s="1"/>
  <c r="R2361" i="2" a="1"/>
  <c r="R2361" i="2"/>
  <c r="Q2361" i="2" a="1"/>
  <c r="Q2361" i="2" s="1"/>
  <c r="P2361" i="2" a="1"/>
  <c r="P2361" i="2" s="1"/>
  <c r="O2361" i="2" a="1"/>
  <c r="O2361" i="2" s="1"/>
  <c r="N2361" i="2" a="1"/>
  <c r="N2361" i="2"/>
  <c r="M2361" i="2" a="1"/>
  <c r="M2361" i="2"/>
  <c r="L2361" i="2" a="1"/>
  <c r="L2361" i="2"/>
  <c r="K2361" i="2" a="1"/>
  <c r="K2361" i="2"/>
  <c r="J2361" i="2" a="1"/>
  <c r="J2361" i="2" s="1"/>
  <c r="T2360" i="2" a="1"/>
  <c r="T2360" i="2" s="1"/>
  <c r="S2360" i="2" a="1"/>
  <c r="S2360" i="2"/>
  <c r="R2360" i="2" a="1"/>
  <c r="R2360" i="2" s="1"/>
  <c r="Q2360" i="2" a="1"/>
  <c r="Q2360" i="2" s="1"/>
  <c r="P2360" i="2" a="1"/>
  <c r="P2360" i="2" s="1"/>
  <c r="O2360" i="2" a="1"/>
  <c r="O2360" i="2" s="1"/>
  <c r="N2360" i="2" a="1"/>
  <c r="N2360" i="2" s="1"/>
  <c r="M2360" i="2" a="1"/>
  <c r="M2360" i="2" s="1"/>
  <c r="L2360" i="2" a="1"/>
  <c r="L2360" i="2"/>
  <c r="K2360" i="2" a="1"/>
  <c r="K2360" i="2" s="1"/>
  <c r="J2360" i="2" a="1"/>
  <c r="J2360" i="2" s="1"/>
  <c r="T2359" i="2" a="1"/>
  <c r="T2359" i="2"/>
  <c r="S2359" i="2" a="1"/>
  <c r="S2359" i="2"/>
  <c r="R2359" i="2" a="1"/>
  <c r="R2359" i="2"/>
  <c r="Q2359" i="2" a="1"/>
  <c r="Q2359" i="2"/>
  <c r="P2359" i="2" a="1"/>
  <c r="P2359" i="2"/>
  <c r="O2359" i="2" a="1"/>
  <c r="O2359" i="2" s="1"/>
  <c r="N2359" i="2" a="1"/>
  <c r="N2359" i="2" s="1"/>
  <c r="M2359" i="2" a="1"/>
  <c r="M2359" i="2" s="1"/>
  <c r="L2359" i="2" a="1"/>
  <c r="L2359" i="2" s="1"/>
  <c r="K2359" i="2" a="1"/>
  <c r="K2359" i="2" s="1"/>
  <c r="J2359" i="2" a="1"/>
  <c r="J2359" i="2" s="1"/>
  <c r="T2358" i="2" a="1"/>
  <c r="T2358" i="2" s="1"/>
  <c r="S2358" i="2" a="1"/>
  <c r="S2358" i="2" s="1"/>
  <c r="R2358" i="2" a="1"/>
  <c r="R2358" i="2" s="1"/>
  <c r="Q2358" i="2" a="1"/>
  <c r="Q2358" i="2"/>
  <c r="P2358" i="2" a="1"/>
  <c r="P2358" i="2" s="1"/>
  <c r="O2358" i="2" a="1"/>
  <c r="O2358" i="2"/>
  <c r="N2358" i="2" a="1"/>
  <c r="N2358" i="2"/>
  <c r="M2358" i="2" a="1"/>
  <c r="M2358" i="2"/>
  <c r="L2358" i="2" a="1"/>
  <c r="L2358" i="2"/>
  <c r="K2358" i="2" a="1"/>
  <c r="K2358" i="2"/>
  <c r="J2358" i="2" a="1"/>
  <c r="J2358" i="2"/>
  <c r="T2357" i="2" a="1"/>
  <c r="T2357" i="2" s="1"/>
  <c r="S2357" i="2" a="1"/>
  <c r="S2357" i="2" s="1"/>
  <c r="R2357" i="2" a="1"/>
  <c r="R2357" i="2" s="1"/>
  <c r="Q2357" i="2" a="1"/>
  <c r="Q2357" i="2" s="1"/>
  <c r="P2357" i="2" a="1"/>
  <c r="P2357" i="2" s="1"/>
  <c r="O2357" i="2" a="1"/>
  <c r="O2357" i="2" s="1"/>
  <c r="N2357" i="2" a="1"/>
  <c r="N2357" i="2" s="1"/>
  <c r="M2357" i="2" a="1"/>
  <c r="M2357" i="2" s="1"/>
  <c r="L2357" i="2" a="1"/>
  <c r="L2357" i="2" s="1"/>
  <c r="K2357" i="2" a="1"/>
  <c r="K2357" i="2" s="1"/>
  <c r="J2357" i="2" a="1"/>
  <c r="J2357" i="2" s="1"/>
  <c r="T2356" i="2" a="1"/>
  <c r="T2356" i="2"/>
  <c r="S2356" i="2" a="1"/>
  <c r="S2356" i="2"/>
  <c r="R2356" i="2" a="1"/>
  <c r="R2356" i="2"/>
  <c r="Q2356" i="2" a="1"/>
  <c r="Q2356" i="2"/>
  <c r="P2356" i="2" a="1"/>
  <c r="P2356" i="2"/>
  <c r="O2356" i="2" a="1"/>
  <c r="O2356" i="2"/>
  <c r="N2356" i="2" a="1"/>
  <c r="N2356" i="2" s="1"/>
  <c r="M2356" i="2" a="1"/>
  <c r="M2356" i="2"/>
  <c r="L2356" i="2" a="1"/>
  <c r="L2356" i="2" s="1"/>
  <c r="K2356" i="2" a="1"/>
  <c r="K2356" i="2" s="1"/>
  <c r="J2356" i="2" a="1"/>
  <c r="J2356" i="2" s="1"/>
  <c r="T2355" i="2" a="1"/>
  <c r="T2355" i="2" s="1"/>
  <c r="S2355" i="2" a="1"/>
  <c r="S2355" i="2" s="1"/>
  <c r="R2355" i="2" a="1"/>
  <c r="R2355" i="2" s="1"/>
  <c r="Q2355" i="2" a="1"/>
  <c r="Q2355" i="2" s="1"/>
  <c r="P2355" i="2" a="1"/>
  <c r="P2355" i="2" s="1"/>
  <c r="O2355" i="2" a="1"/>
  <c r="O2355" i="2" s="1"/>
  <c r="N2355" i="2" a="1"/>
  <c r="N2355" i="2"/>
  <c r="M2355" i="2" a="1"/>
  <c r="M2355" i="2"/>
  <c r="L2355" i="2" a="1"/>
  <c r="L2355" i="2"/>
  <c r="K2355" i="2" a="1"/>
  <c r="K2355" i="2"/>
  <c r="J2355" i="2" a="1"/>
  <c r="J2355" i="2"/>
  <c r="T2354" i="2" a="1"/>
  <c r="T2354" i="2" s="1"/>
  <c r="S2354" i="2" a="1"/>
  <c r="S2354" i="2" s="1"/>
  <c r="R2354" i="2" a="1"/>
  <c r="R2354" i="2"/>
  <c r="Q2354" i="2" a="1"/>
  <c r="Q2354" i="2" s="1"/>
  <c r="P2354" i="2" a="1"/>
  <c r="P2354" i="2" s="1"/>
  <c r="O2354" i="2" a="1"/>
  <c r="O2354" i="2" s="1"/>
  <c r="N2354" i="2" a="1"/>
  <c r="N2354" i="2" s="1"/>
  <c r="M2354" i="2" a="1"/>
  <c r="M2354" i="2" s="1"/>
  <c r="L2354" i="2" a="1"/>
  <c r="L2354" i="2" s="1"/>
  <c r="K2354" i="2" a="1"/>
  <c r="K2354" i="2"/>
  <c r="J2354" i="2" a="1"/>
  <c r="J2354" i="2" s="1"/>
  <c r="T2353" i="2" a="1"/>
  <c r="T2353" i="2" s="1"/>
  <c r="S2353" i="2" a="1"/>
  <c r="S2353" i="2"/>
  <c r="R2353" i="2" a="1"/>
  <c r="R2353" i="2"/>
  <c r="Q2353" i="2" a="1"/>
  <c r="Q2353" i="2"/>
  <c r="P2353" i="2" a="1"/>
  <c r="P2353" i="2"/>
  <c r="O2353" i="2" a="1"/>
  <c r="O2353" i="2" s="1"/>
  <c r="N2353" i="2" a="1"/>
  <c r="N2353" i="2" s="1"/>
  <c r="M2353" i="2" a="1"/>
  <c r="M2353" i="2" s="1"/>
  <c r="L2353" i="2" a="1"/>
  <c r="L2353" i="2"/>
  <c r="K2353" i="2" a="1"/>
  <c r="K2353" i="2" s="1"/>
  <c r="J2353" i="2" a="1"/>
  <c r="J2353" i="2" s="1"/>
  <c r="T2352" i="2" a="1"/>
  <c r="T2352" i="2" s="1"/>
  <c r="S2352" i="2" a="1"/>
  <c r="S2352" i="2" s="1"/>
  <c r="R2352" i="2" a="1"/>
  <c r="R2352" i="2" s="1"/>
  <c r="Q2352" i="2" a="1"/>
  <c r="Q2352" i="2"/>
  <c r="P2352" i="2" a="1"/>
  <c r="P2352" i="2"/>
  <c r="O2352" i="2" a="1"/>
  <c r="O2352" i="2" s="1"/>
  <c r="N2352" i="2" a="1"/>
  <c r="N2352" i="2" s="1"/>
  <c r="M2352" i="2" a="1"/>
  <c r="M2352" i="2"/>
  <c r="L2352" i="2" a="1"/>
  <c r="L2352" i="2"/>
  <c r="K2352" i="2" a="1"/>
  <c r="K2352" i="2"/>
  <c r="J2352" i="2" a="1"/>
  <c r="J2352" i="2" s="1"/>
  <c r="T2351" i="2" a="1"/>
  <c r="T2351" i="2" s="1"/>
  <c r="S2351" i="2" a="1"/>
  <c r="S2351" i="2" s="1"/>
  <c r="R2351" i="2" a="1"/>
  <c r="R2351" i="2" s="1"/>
  <c r="Q2351" i="2" a="1"/>
  <c r="Q2351" i="2"/>
  <c r="P2351" i="2" a="1"/>
  <c r="P2351" i="2" s="1"/>
  <c r="O2351" i="2" a="1"/>
  <c r="O2351" i="2" s="1"/>
  <c r="N2351" i="2" a="1"/>
  <c r="N2351" i="2" s="1"/>
  <c r="M2351" i="2" a="1"/>
  <c r="M2351" i="2" s="1"/>
  <c r="L2351" i="2" a="1"/>
  <c r="L2351" i="2"/>
  <c r="K2351" i="2" a="1"/>
  <c r="K2351" i="2"/>
  <c r="J2351" i="2" a="1"/>
  <c r="J2351" i="2"/>
  <c r="T2350" i="2" a="1"/>
  <c r="T2350" i="2" s="1"/>
  <c r="S2350" i="2" a="1"/>
  <c r="S2350" i="2" s="1"/>
  <c r="R2350" i="2" a="1"/>
  <c r="R2350" i="2"/>
  <c r="Q2350" i="2" a="1"/>
  <c r="Q2350" i="2"/>
  <c r="P2350" i="2" a="1"/>
  <c r="P2350" i="2" s="1"/>
  <c r="O2350" i="2" a="1"/>
  <c r="O2350" i="2" s="1"/>
  <c r="N2350" i="2" a="1"/>
  <c r="N2350" i="2" s="1"/>
  <c r="M2350" i="2" a="1"/>
  <c r="M2350" i="2" s="1"/>
  <c r="L2350" i="2" a="1"/>
  <c r="L2350" i="2" s="1"/>
  <c r="K2350" i="2" a="1"/>
  <c r="K2350" i="2"/>
  <c r="J2350" i="2" a="1"/>
  <c r="J2350" i="2" s="1"/>
  <c r="T2349" i="2" a="1"/>
  <c r="T2349" i="2" s="1"/>
  <c r="S2349" i="2" a="1"/>
  <c r="S2349" i="2" s="1"/>
  <c r="R2349" i="2" a="1"/>
  <c r="R2349" i="2"/>
  <c r="Q2349" i="2" a="1"/>
  <c r="Q2349" i="2"/>
  <c r="P2349" i="2" a="1"/>
  <c r="P2349" i="2"/>
  <c r="O2349" i="2" a="1"/>
  <c r="O2349" i="2" s="1"/>
  <c r="N2349" i="2" a="1"/>
  <c r="N2349" i="2" s="1"/>
  <c r="M2349" i="2" a="1"/>
  <c r="M2349" i="2" s="1"/>
  <c r="L2349" i="2" a="1"/>
  <c r="L2349" i="2"/>
  <c r="K2349" i="2" a="1"/>
  <c r="K2349" i="2" s="1"/>
  <c r="J2349" i="2" a="1"/>
  <c r="J2349" i="2" s="1"/>
  <c r="T2348" i="2" a="1"/>
  <c r="T2348" i="2" s="1"/>
  <c r="S2348" i="2" a="1"/>
  <c r="S2348" i="2" s="1"/>
  <c r="R2348" i="2" a="1"/>
  <c r="R2348" i="2" s="1"/>
  <c r="Q2348" i="2" a="1"/>
  <c r="Q2348" i="2" s="1"/>
  <c r="P2348" i="2" a="1"/>
  <c r="P2348" i="2"/>
  <c r="O2348" i="2" a="1"/>
  <c r="O2348" i="2" s="1"/>
  <c r="N2348" i="2" a="1"/>
  <c r="N2348" i="2" s="1"/>
  <c r="M2348" i="2" a="1"/>
  <c r="M2348" i="2"/>
  <c r="L2348" i="2" a="1"/>
  <c r="L2348" i="2"/>
  <c r="K2348" i="2" a="1"/>
  <c r="K2348" i="2"/>
  <c r="J2348" i="2" a="1"/>
  <c r="J2348" i="2"/>
  <c r="T2347" i="2" a="1"/>
  <c r="T2347" i="2" s="1"/>
  <c r="S2347" i="2" a="1"/>
  <c r="S2347" i="2" s="1"/>
  <c r="R2347" i="2" a="1"/>
  <c r="R2347" i="2" s="1"/>
  <c r="Q2347" i="2" a="1"/>
  <c r="Q2347" i="2" s="1"/>
  <c r="P2347" i="2" a="1"/>
  <c r="P2347" i="2" s="1"/>
  <c r="O2347" i="2" a="1"/>
  <c r="O2347" i="2" s="1"/>
  <c r="N2347" i="2" a="1"/>
  <c r="N2347" i="2" s="1"/>
  <c r="M2347" i="2" a="1"/>
  <c r="M2347" i="2" s="1"/>
  <c r="L2347" i="2" a="1"/>
  <c r="L2347" i="2" s="1"/>
  <c r="K2347" i="2" a="1"/>
  <c r="K2347" i="2" s="1"/>
  <c r="J2347" i="2" a="1"/>
  <c r="J2347" i="2"/>
  <c r="T2346" i="2" a="1"/>
  <c r="T2346" i="2" s="1"/>
  <c r="S2346" i="2" a="1"/>
  <c r="S2346" i="2"/>
  <c r="R2346" i="2" a="1"/>
  <c r="R2346" i="2"/>
  <c r="Q2346" i="2" a="1"/>
  <c r="Q2346" i="2"/>
  <c r="P2346" i="2" a="1"/>
  <c r="P2346" i="2"/>
  <c r="O2346" i="2" a="1"/>
  <c r="O2346" i="2"/>
  <c r="N2346" i="2" a="1"/>
  <c r="N2346" i="2" s="1"/>
  <c r="M2346" i="2" a="1"/>
  <c r="M2346" i="2" s="1"/>
  <c r="L2346" i="2" a="1"/>
  <c r="L2346" i="2" s="1"/>
  <c r="K2346" i="2" a="1"/>
  <c r="K2346" i="2" s="1"/>
  <c r="J2346" i="2" a="1"/>
  <c r="J2346" i="2" s="1"/>
  <c r="T2345" i="2" a="1"/>
  <c r="T2345" i="2" s="1"/>
  <c r="S2345" i="2" a="1"/>
  <c r="S2345" i="2" s="1"/>
  <c r="R2345" i="2" a="1"/>
  <c r="R2345" i="2" s="1"/>
  <c r="Q2345" i="2" a="1"/>
  <c r="Q2345" i="2" s="1"/>
  <c r="P2345" i="2" a="1"/>
  <c r="P2345" i="2" s="1"/>
  <c r="O2345" i="2" a="1"/>
  <c r="O2345" i="2" s="1"/>
  <c r="N2345" i="2" a="1"/>
  <c r="N2345" i="2" s="1"/>
  <c r="M2345" i="2" a="1"/>
  <c r="M2345" i="2"/>
  <c r="L2345" i="2" a="1"/>
  <c r="L2345" i="2"/>
  <c r="K2345" i="2" a="1"/>
  <c r="K2345" i="2"/>
  <c r="J2345" i="2" a="1"/>
  <c r="J2345" i="2"/>
  <c r="T2344" i="2" a="1"/>
  <c r="T2344" i="2"/>
  <c r="S2344" i="2" a="1"/>
  <c r="S2344" i="2" s="1"/>
  <c r="R2344" i="2" a="1"/>
  <c r="R2344" i="2" s="1"/>
  <c r="Q2344" i="2" a="1"/>
  <c r="Q2344" i="2"/>
  <c r="P2344" i="2" a="1"/>
  <c r="P2344" i="2" s="1"/>
  <c r="O2344" i="2" a="1"/>
  <c r="O2344" i="2" s="1"/>
  <c r="N2344" i="2" a="1"/>
  <c r="N2344" i="2" s="1"/>
  <c r="M2344" i="2" a="1"/>
  <c r="M2344" i="2" s="1"/>
  <c r="L2344" i="2" a="1"/>
  <c r="L2344" i="2" s="1"/>
  <c r="K2344" i="2" a="1"/>
  <c r="K2344" i="2" s="1"/>
  <c r="J2344" i="2" a="1"/>
  <c r="J2344" i="2" s="1"/>
  <c r="T2343" i="2" a="1"/>
  <c r="T2343" i="2" s="1"/>
  <c r="S2343" i="2" a="1"/>
  <c r="S2343" i="2" s="1"/>
  <c r="R2343" i="2" a="1"/>
  <c r="R2343" i="2"/>
  <c r="Q2343" i="2" a="1"/>
  <c r="Q2343" i="2"/>
  <c r="P2343" i="2" a="1"/>
  <c r="P2343" i="2"/>
  <c r="O2343" i="2" a="1"/>
  <c r="O2343" i="2"/>
  <c r="N2343" i="2" a="1"/>
  <c r="N2343" i="2"/>
  <c r="M2343" i="2" a="1"/>
  <c r="M2343" i="2" s="1"/>
  <c r="L2343" i="2" a="1"/>
  <c r="L2343" i="2" s="1"/>
  <c r="K2343" i="2" a="1"/>
  <c r="K2343" i="2"/>
  <c r="J2343" i="2" a="1"/>
  <c r="J2343" i="2" s="1"/>
  <c r="T2342" i="2" a="1"/>
  <c r="T2342" i="2" s="1"/>
  <c r="S2342" i="2" a="1"/>
  <c r="S2342" i="2" s="1"/>
  <c r="R2342" i="2" a="1"/>
  <c r="R2342" i="2" s="1"/>
  <c r="Q2342" i="2" a="1"/>
  <c r="Q2342" i="2" s="1"/>
  <c r="P2342" i="2" a="1"/>
  <c r="P2342" i="2" s="1"/>
  <c r="O2342" i="2" a="1"/>
  <c r="O2342" i="2" s="1"/>
  <c r="N2342" i="2" a="1"/>
  <c r="N2342" i="2" s="1"/>
  <c r="M2342" i="2" a="1"/>
  <c r="M2342" i="2" s="1"/>
  <c r="L2342" i="2" a="1"/>
  <c r="L2342" i="2"/>
  <c r="K2342" i="2" a="1"/>
  <c r="K2342" i="2"/>
  <c r="J2342" i="2" a="1"/>
  <c r="J2342" i="2"/>
  <c r="T2341" i="2" a="1"/>
  <c r="T2341" i="2"/>
  <c r="S2341" i="2" a="1"/>
  <c r="S2341" i="2" s="1"/>
  <c r="R2341" i="2" a="1"/>
  <c r="R2341" i="2" s="1"/>
  <c r="Q2341" i="2" a="1"/>
  <c r="Q2341" i="2" s="1"/>
  <c r="P2341" i="2" a="1"/>
  <c r="P2341" i="2"/>
  <c r="O2341" i="2" a="1"/>
  <c r="O2341" i="2" s="1"/>
  <c r="N2341" i="2" a="1"/>
  <c r="N2341" i="2" s="1"/>
  <c r="M2341" i="2" a="1"/>
  <c r="M2341" i="2" s="1"/>
  <c r="L2341" i="2" a="1"/>
  <c r="L2341" i="2" s="1"/>
  <c r="K2341" i="2" a="1"/>
  <c r="K2341" i="2" s="1"/>
  <c r="J2341" i="2" a="1"/>
  <c r="J2341" i="2"/>
  <c r="T2340" i="2" a="1"/>
  <c r="T2340" i="2" s="1"/>
  <c r="S2340" i="2" a="1"/>
  <c r="S2340" i="2" s="1"/>
  <c r="R2340" i="2" a="1"/>
  <c r="R2340" i="2"/>
  <c r="Q2340" i="2" a="1"/>
  <c r="Q2340" i="2"/>
  <c r="P2340" i="2" a="1"/>
  <c r="P2340" i="2"/>
  <c r="O2340" i="2" a="1"/>
  <c r="O2340" i="2"/>
  <c r="N2340" i="2" a="1"/>
  <c r="N2340" i="2" s="1"/>
  <c r="M2340" i="2" a="1"/>
  <c r="M2340" i="2" s="1"/>
  <c r="L2340" i="2" a="1"/>
  <c r="L2340" i="2"/>
  <c r="K2340" i="2" a="1"/>
  <c r="K2340" i="2"/>
  <c r="J2340" i="2" a="1"/>
  <c r="J2340" i="2"/>
  <c r="T2339" i="2" a="1"/>
  <c r="T2339" i="2" s="1"/>
  <c r="S2339" i="2" a="1"/>
  <c r="S2339" i="2"/>
  <c r="R2339" i="2" a="1"/>
  <c r="R2339" i="2" s="1"/>
  <c r="Q2339" i="2" a="1"/>
  <c r="Q2339" i="2" s="1"/>
  <c r="P2339" i="2" a="1"/>
  <c r="P2339" i="2" s="1"/>
  <c r="O2339" i="2" a="1"/>
  <c r="O2339" i="2"/>
  <c r="N2339" i="2" a="1"/>
  <c r="N2339" i="2" s="1"/>
  <c r="M2339" i="2" a="1"/>
  <c r="M2339" i="2" s="1"/>
  <c r="L2339" i="2" a="1"/>
  <c r="L2339" i="2" s="1"/>
  <c r="K2339" i="2" a="1"/>
  <c r="K2339" i="2" s="1"/>
  <c r="J2339" i="2" a="1"/>
  <c r="J2339" i="2"/>
  <c r="T2338" i="2" a="1"/>
  <c r="T2338" i="2"/>
  <c r="S2338" i="2" a="1"/>
  <c r="S2338" i="2" s="1"/>
  <c r="R2338" i="2" a="1"/>
  <c r="R2338" i="2"/>
  <c r="Q2338" i="2" a="1"/>
  <c r="Q2338" i="2"/>
  <c r="P2338" i="2" a="1"/>
  <c r="P2338" i="2" s="1"/>
  <c r="O2338" i="2" a="1"/>
  <c r="O2338" i="2" s="1"/>
  <c r="N2338" i="2" a="1"/>
  <c r="N2338" i="2" s="1"/>
  <c r="M2338" i="2" a="1"/>
  <c r="M2338" i="2" s="1"/>
  <c r="L2338" i="2" a="1"/>
  <c r="L2338" i="2" s="1"/>
  <c r="K2338" i="2" a="1"/>
  <c r="K2338" i="2" s="1"/>
  <c r="J2338" i="2" a="1"/>
  <c r="J2338" i="2" s="1"/>
  <c r="T2337" i="2" a="1"/>
  <c r="T2337" i="2" s="1"/>
  <c r="S2337" i="2" a="1"/>
  <c r="S2337" i="2" s="1"/>
  <c r="R2337" i="2" a="1"/>
  <c r="R2337" i="2"/>
  <c r="Q2337" i="2" a="1"/>
  <c r="Q2337" i="2" s="1"/>
  <c r="P2337" i="2" a="1"/>
  <c r="P2337" i="2"/>
  <c r="O2337" i="2" a="1"/>
  <c r="O2337" i="2" s="1"/>
  <c r="N2337" i="2" a="1"/>
  <c r="N2337" i="2"/>
  <c r="M2337" i="2" a="1"/>
  <c r="M2337" i="2" s="1"/>
  <c r="L2337" i="2" a="1"/>
  <c r="L2337" i="2"/>
  <c r="K2337" i="2" a="1"/>
  <c r="K2337" i="2" s="1"/>
  <c r="J2337" i="2" a="1"/>
  <c r="J2337" i="2" s="1"/>
  <c r="T2336" i="2" a="1"/>
  <c r="T2336" i="2" s="1"/>
  <c r="S2336" i="2" a="1"/>
  <c r="S2336" i="2" s="1"/>
  <c r="R2336" i="2" a="1"/>
  <c r="R2336" i="2" s="1"/>
  <c r="Q2336" i="2" a="1"/>
  <c r="Q2336" i="2" s="1"/>
  <c r="P2336" i="2" a="1"/>
  <c r="P2336" i="2" s="1"/>
  <c r="O2336" i="2" a="1"/>
  <c r="O2336" i="2" s="1"/>
  <c r="N2336" i="2" a="1"/>
  <c r="N2336" i="2" s="1"/>
  <c r="M2336" i="2" a="1"/>
  <c r="M2336" i="2"/>
  <c r="L2336" i="2" a="1"/>
  <c r="L2336" i="2"/>
  <c r="K2336" i="2" a="1"/>
  <c r="K2336" i="2"/>
  <c r="J2336" i="2" a="1"/>
  <c r="J2336" i="2" s="1"/>
  <c r="T2335" i="2" a="1"/>
  <c r="T2335" i="2" s="1"/>
  <c r="S2335" i="2" a="1"/>
  <c r="S2335" i="2"/>
  <c r="R2335" i="2" a="1"/>
  <c r="R2335" i="2" s="1"/>
  <c r="Q2335" i="2" a="1"/>
  <c r="Q2335" i="2" s="1"/>
  <c r="P2335" i="2" a="1"/>
  <c r="P2335" i="2" s="1"/>
  <c r="O2335" i="2" a="1"/>
  <c r="O2335" i="2" s="1"/>
  <c r="N2335" i="2" a="1"/>
  <c r="N2335" i="2" s="1"/>
  <c r="M2335" i="2" a="1"/>
  <c r="M2335" i="2" s="1"/>
  <c r="L2335" i="2" a="1"/>
  <c r="L2335" i="2" s="1"/>
  <c r="K2335" i="2" a="1"/>
  <c r="K2335" i="2" s="1"/>
  <c r="J2335" i="2" a="1"/>
  <c r="J2335" i="2" s="1"/>
  <c r="T2334" i="2" a="1"/>
  <c r="T2334" i="2" s="1"/>
  <c r="S2334" i="2" a="1"/>
  <c r="S2334" i="2"/>
  <c r="R2334" i="2" a="1"/>
  <c r="R2334" i="2"/>
  <c r="Q2334" i="2" a="1"/>
  <c r="Q2334" i="2"/>
  <c r="P2334" i="2" a="1"/>
  <c r="P2334" i="2"/>
  <c r="O2334" i="2" a="1"/>
  <c r="O2334" i="2" s="1"/>
  <c r="N2334" i="2" a="1"/>
  <c r="N2334" i="2" s="1"/>
  <c r="M2334" i="2" a="1"/>
  <c r="M2334" i="2"/>
  <c r="L2334" i="2" a="1"/>
  <c r="L2334" i="2" s="1"/>
  <c r="K2334" i="2" a="1"/>
  <c r="K2334" i="2" s="1"/>
  <c r="J2334" i="2" a="1"/>
  <c r="J2334" i="2" s="1"/>
  <c r="T2333" i="2" a="1"/>
  <c r="T2333" i="2" s="1"/>
  <c r="S2333" i="2" a="1"/>
  <c r="S2333" i="2" s="1"/>
  <c r="R2333" i="2" a="1"/>
  <c r="R2333" i="2" s="1"/>
  <c r="Q2333" i="2" a="1"/>
  <c r="Q2333" i="2" s="1"/>
  <c r="P2333" i="2" a="1"/>
  <c r="P2333" i="2" s="1"/>
  <c r="O2333" i="2" a="1"/>
  <c r="O2333" i="2" s="1"/>
  <c r="N2333" i="2" a="1"/>
  <c r="N2333" i="2" s="1"/>
  <c r="M2333" i="2" a="1"/>
  <c r="M2333" i="2"/>
  <c r="L2333" i="2" a="1"/>
  <c r="L2333" i="2"/>
  <c r="K2333" i="2" a="1"/>
  <c r="K2333" i="2"/>
  <c r="J2333" i="2" a="1"/>
  <c r="J2333" i="2"/>
  <c r="T2332" i="2" a="1"/>
  <c r="T2332" i="2" s="1"/>
  <c r="S2332" i="2" a="1"/>
  <c r="S2332" i="2" s="1"/>
  <c r="R2332" i="2" a="1"/>
  <c r="R2332" i="2" s="1"/>
  <c r="Q2332" i="2" a="1"/>
  <c r="Q2332" i="2" s="1"/>
  <c r="P2332" i="2" a="1"/>
  <c r="P2332" i="2" s="1"/>
  <c r="O2332" i="2" a="1"/>
  <c r="O2332" i="2" s="1"/>
  <c r="N2332" i="2" a="1"/>
  <c r="N2332" i="2" s="1"/>
  <c r="M2332" i="2" a="1"/>
  <c r="M2332" i="2" s="1"/>
  <c r="L2332" i="2" a="1"/>
  <c r="L2332" i="2" s="1"/>
  <c r="K2332" i="2" a="1"/>
  <c r="K2332" i="2" s="1"/>
  <c r="J2332" i="2" a="1"/>
  <c r="J2332" i="2" s="1"/>
  <c r="T2331" i="2" a="1"/>
  <c r="T2331" i="2"/>
  <c r="S2331" i="2" a="1"/>
  <c r="S2331" i="2" s="1"/>
  <c r="R2331" i="2" a="1"/>
  <c r="R2331" i="2"/>
  <c r="Q2331" i="2" a="1"/>
  <c r="Q2331" i="2"/>
  <c r="P2331" i="2" a="1"/>
  <c r="P2331" i="2"/>
  <c r="O2331" i="2" a="1"/>
  <c r="O2331" i="2"/>
  <c r="N2331" i="2" a="1"/>
  <c r="N2331" i="2" s="1"/>
  <c r="M2331" i="2" a="1"/>
  <c r="M2331" i="2" s="1"/>
  <c r="L2331" i="2" a="1"/>
  <c r="L2331" i="2" s="1"/>
  <c r="K2331" i="2" a="1"/>
  <c r="K2331" i="2" s="1"/>
  <c r="J2331" i="2" a="1"/>
  <c r="J2331" i="2" s="1"/>
  <c r="T2330" i="2" a="1"/>
  <c r="T2330" i="2" s="1"/>
  <c r="S2330" i="2" a="1"/>
  <c r="S2330" i="2" s="1"/>
  <c r="R2330" i="2" a="1"/>
  <c r="R2330" i="2" s="1"/>
  <c r="Q2330" i="2" a="1"/>
  <c r="Q2330" i="2" s="1"/>
  <c r="P2330" i="2" a="1"/>
  <c r="P2330" i="2" s="1"/>
  <c r="O2330" i="2" a="1"/>
  <c r="O2330" i="2" s="1"/>
  <c r="N2330" i="2" a="1"/>
  <c r="N2330" i="2"/>
  <c r="M2330" i="2" a="1"/>
  <c r="M2330" i="2" s="1"/>
  <c r="L2330" i="2" a="1"/>
  <c r="L2330" i="2"/>
  <c r="K2330" i="2" a="1"/>
  <c r="K2330" i="2"/>
  <c r="J2330" i="2" a="1"/>
  <c r="J2330" i="2"/>
  <c r="T2329" i="2" a="1"/>
  <c r="T2329" i="2"/>
  <c r="S2329" i="2" a="1"/>
  <c r="S2329" i="2" s="1"/>
  <c r="R2329" i="2" a="1"/>
  <c r="R2329" i="2" s="1"/>
  <c r="Q2329" i="2" a="1"/>
  <c r="Q2329" i="2" s="1"/>
  <c r="P2329" i="2" a="1"/>
  <c r="P2329" i="2" s="1"/>
  <c r="O2329" i="2" a="1"/>
  <c r="O2329" i="2" s="1"/>
  <c r="N2329" i="2" a="1"/>
  <c r="N2329" i="2" s="1"/>
  <c r="M2329" i="2" a="1"/>
  <c r="M2329" i="2" s="1"/>
  <c r="L2329" i="2" a="1"/>
  <c r="L2329" i="2" s="1"/>
  <c r="K2329" i="2" a="1"/>
  <c r="K2329" i="2" s="1"/>
  <c r="J2329" i="2" a="1"/>
  <c r="J2329" i="2" s="1"/>
  <c r="T2328" i="2" a="1"/>
  <c r="T2328" i="2"/>
  <c r="S2328" i="2" a="1"/>
  <c r="S2328" i="2"/>
  <c r="R2328" i="2" a="1"/>
  <c r="R2328" i="2" s="1"/>
  <c r="Q2328" i="2" a="1"/>
  <c r="Q2328" i="2"/>
  <c r="P2328" i="2" a="1"/>
  <c r="P2328" i="2"/>
  <c r="O2328" i="2" a="1"/>
  <c r="O2328" i="2"/>
  <c r="N2328" i="2" a="1"/>
  <c r="N2328" i="2" s="1"/>
  <c r="M2328" i="2" a="1"/>
  <c r="M2328" i="2" s="1"/>
  <c r="L2328" i="2" a="1"/>
  <c r="L2328" i="2" s="1"/>
  <c r="K2328" i="2" a="1"/>
  <c r="K2328" i="2" s="1"/>
  <c r="J2328" i="2" a="1"/>
  <c r="J2328" i="2" s="1"/>
  <c r="T2327" i="2" a="1"/>
  <c r="T2327" i="2" s="1"/>
  <c r="S2327" i="2" a="1"/>
  <c r="S2327" i="2" s="1"/>
  <c r="R2327" i="2" a="1"/>
  <c r="R2327" i="2" s="1"/>
  <c r="Q2327" i="2" a="1"/>
  <c r="Q2327" i="2" s="1"/>
  <c r="P2327" i="2" a="1"/>
  <c r="P2327" i="2"/>
  <c r="O2327" i="2" a="1"/>
  <c r="O2327" i="2" s="1"/>
  <c r="N2327" i="2" a="1"/>
  <c r="N2327" i="2"/>
  <c r="M2327" i="2" a="1"/>
  <c r="M2327" i="2"/>
  <c r="L2327" i="2" a="1"/>
  <c r="L2327" i="2" s="1"/>
  <c r="K2327" i="2" a="1"/>
  <c r="K2327" i="2"/>
  <c r="J2327" i="2" a="1"/>
  <c r="J2327" i="2"/>
  <c r="T2326" i="2" a="1"/>
  <c r="T2326" i="2" s="1"/>
  <c r="S2326" i="2" a="1"/>
  <c r="S2326" i="2" s="1"/>
  <c r="R2326" i="2" a="1"/>
  <c r="R2326" i="2" s="1"/>
  <c r="Q2326" i="2" a="1"/>
  <c r="Q2326" i="2" s="1"/>
  <c r="P2326" i="2" a="1"/>
  <c r="P2326" i="2" s="1"/>
  <c r="O2326" i="2" a="1"/>
  <c r="O2326" i="2" s="1"/>
  <c r="N2326" i="2" a="1"/>
  <c r="N2326" i="2" s="1"/>
  <c r="M2326" i="2" a="1"/>
  <c r="M2326" i="2" s="1"/>
  <c r="L2326" i="2" a="1"/>
  <c r="L2326" i="2" s="1"/>
  <c r="K2326" i="2" a="1"/>
  <c r="K2326" i="2"/>
  <c r="J2326" i="2" a="1"/>
  <c r="J2326" i="2"/>
  <c r="T2325" i="2" a="1"/>
  <c r="T2325" i="2" s="1"/>
  <c r="S2325" i="2" a="1"/>
  <c r="S2325" i="2"/>
  <c r="R2325" i="2" a="1"/>
  <c r="R2325" i="2"/>
  <c r="Q2325" i="2" a="1"/>
  <c r="Q2325" i="2" s="1"/>
  <c r="P2325" i="2" a="1"/>
  <c r="P2325" i="2"/>
  <c r="O2325" i="2" a="1"/>
  <c r="O2325" i="2" s="1"/>
  <c r="N2325" i="2" a="1"/>
  <c r="N2325" i="2" s="1"/>
  <c r="M2325" i="2" a="1"/>
  <c r="M2325" i="2" s="1"/>
  <c r="L2325" i="2" a="1"/>
  <c r="L2325" i="2" s="1"/>
  <c r="K2325" i="2" a="1"/>
  <c r="K2325" i="2" s="1"/>
  <c r="J2325" i="2" a="1"/>
  <c r="J2325" i="2" s="1"/>
  <c r="T2324" i="2" a="1"/>
  <c r="T2324" i="2" s="1"/>
  <c r="S2324" i="2" a="1"/>
  <c r="S2324" i="2" s="1"/>
  <c r="R2324" i="2" a="1"/>
  <c r="R2324" i="2" s="1"/>
  <c r="Q2324" i="2" a="1"/>
  <c r="Q2324" i="2"/>
  <c r="P2324" i="2" a="1"/>
  <c r="P2324" i="2"/>
  <c r="O2324" i="2" a="1"/>
  <c r="O2324" i="2"/>
  <c r="N2324" i="2" a="1"/>
  <c r="N2324" i="2" s="1"/>
  <c r="M2324" i="2" a="1"/>
  <c r="M2324" i="2"/>
  <c r="L2324" i="2" a="1"/>
  <c r="L2324" i="2"/>
  <c r="K2324" i="2" a="1"/>
  <c r="K2324" i="2" s="1"/>
  <c r="J2324" i="2" a="1"/>
  <c r="J2324" i="2" s="1"/>
  <c r="T2323" i="2" a="1"/>
  <c r="T2323" i="2" s="1"/>
  <c r="S2323" i="2" a="1"/>
  <c r="S2323" i="2" s="1"/>
  <c r="R2323" i="2" a="1"/>
  <c r="R2323" i="2" s="1"/>
  <c r="Q2323" i="2" a="1"/>
  <c r="Q2323" i="2" s="1"/>
  <c r="P2323" i="2" a="1"/>
  <c r="P2323" i="2" s="1"/>
  <c r="O2323" i="2" a="1"/>
  <c r="O2323" i="2" s="1"/>
  <c r="N2323" i="2" a="1"/>
  <c r="N2323" i="2" s="1"/>
  <c r="M2323" i="2" a="1"/>
  <c r="M2323" i="2" s="1"/>
  <c r="L2323" i="2" a="1"/>
  <c r="L2323" i="2"/>
  <c r="K2323" i="2" a="1"/>
  <c r="K2323" i="2"/>
  <c r="J2323" i="2" a="1"/>
  <c r="J2323" i="2"/>
  <c r="T2322" i="2" a="1"/>
  <c r="T2322" i="2"/>
  <c r="S2322" i="2" a="1"/>
  <c r="S2322" i="2" s="1"/>
  <c r="R2322" i="2" a="1"/>
  <c r="R2322" i="2"/>
  <c r="Q2322" i="2" a="1"/>
  <c r="Q2322" i="2"/>
  <c r="P2322" i="2" a="1"/>
  <c r="P2322" i="2" s="1"/>
  <c r="O2322" i="2" a="1"/>
  <c r="O2322" i="2" s="1"/>
  <c r="N2322" i="2" a="1"/>
  <c r="N2322" i="2" s="1"/>
  <c r="M2322" i="2" a="1"/>
  <c r="M2322" i="2" s="1"/>
  <c r="L2322" i="2" a="1"/>
  <c r="L2322" i="2" s="1"/>
  <c r="K2322" i="2" a="1"/>
  <c r="K2322" i="2" s="1"/>
  <c r="J2322" i="2" a="1"/>
  <c r="J2322" i="2" s="1"/>
  <c r="T2321" i="2" a="1"/>
  <c r="T2321" i="2" s="1"/>
  <c r="S2321" i="2" a="1"/>
  <c r="S2321" i="2" s="1"/>
  <c r="R2321" i="2" a="1"/>
  <c r="R2321" i="2" s="1"/>
  <c r="Q2321" i="2" a="1"/>
  <c r="Q2321" i="2"/>
  <c r="P2321" i="2" a="1"/>
  <c r="P2321" i="2"/>
  <c r="O2321" i="2" a="1"/>
  <c r="O2321" i="2"/>
  <c r="N2321" i="2" a="1"/>
  <c r="N2321" i="2"/>
  <c r="M2321" i="2" a="1"/>
  <c r="M2321" i="2" s="1"/>
  <c r="L2321" i="2" a="1"/>
  <c r="L2321" i="2"/>
  <c r="K2321" i="2" a="1"/>
  <c r="K2321" i="2" s="1"/>
  <c r="J2321" i="2" a="1"/>
  <c r="J2321" i="2" s="1"/>
  <c r="T2320" i="2" a="1"/>
  <c r="T2320" i="2" s="1"/>
  <c r="S2320" i="2" a="1"/>
  <c r="S2320" i="2" s="1"/>
  <c r="R2320" i="2" a="1"/>
  <c r="R2320" i="2" s="1"/>
  <c r="Q2320" i="2" a="1"/>
  <c r="Q2320" i="2" s="1"/>
  <c r="P2320" i="2" a="1"/>
  <c r="P2320" i="2" s="1"/>
  <c r="O2320" i="2" a="1"/>
  <c r="O2320" i="2" s="1"/>
  <c r="N2320" i="2" a="1"/>
  <c r="N2320" i="2" s="1"/>
  <c r="M2320" i="2" a="1"/>
  <c r="M2320" i="2"/>
  <c r="L2320" i="2" a="1"/>
  <c r="L2320" i="2" s="1"/>
  <c r="K2320" i="2" a="1"/>
  <c r="K2320" i="2"/>
  <c r="J2320" i="2" a="1"/>
  <c r="J2320" i="2"/>
  <c r="T2319" i="2" a="1"/>
  <c r="T2319" i="2"/>
  <c r="S2319" i="2" a="1"/>
  <c r="S2319" i="2"/>
  <c r="R2319" i="2" a="1"/>
  <c r="R2319" i="2" s="1"/>
  <c r="Q2319" i="2" a="1"/>
  <c r="Q2319" i="2" s="1"/>
  <c r="P2319" i="2" a="1"/>
  <c r="P2319" i="2" s="1"/>
  <c r="O2319" i="2" a="1"/>
  <c r="O2319" i="2" s="1"/>
  <c r="N2319" i="2" a="1"/>
  <c r="N2319" i="2" s="1"/>
  <c r="M2319" i="2" a="1"/>
  <c r="M2319" i="2" s="1"/>
  <c r="L2319" i="2" a="1"/>
  <c r="L2319" i="2" s="1"/>
  <c r="K2319" i="2" a="1"/>
  <c r="K2319" i="2" s="1"/>
  <c r="J2319" i="2" a="1"/>
  <c r="J2319" i="2" s="1"/>
  <c r="T2318" i="2" a="1"/>
  <c r="T2318" i="2" s="1"/>
  <c r="S2318" i="2" a="1"/>
  <c r="S2318" i="2"/>
  <c r="R2318" i="2" a="1"/>
  <c r="R2318" i="2"/>
  <c r="Q2318" i="2" a="1"/>
  <c r="Q2318" i="2" s="1"/>
  <c r="P2318" i="2" a="1"/>
  <c r="P2318" i="2"/>
  <c r="O2318" i="2" a="1"/>
  <c r="O2318" i="2"/>
  <c r="N2318" i="2" a="1"/>
  <c r="N2318" i="2"/>
  <c r="M2318" i="2" a="1"/>
  <c r="M2318" i="2"/>
  <c r="L2318" i="2" a="1"/>
  <c r="L2318" i="2" s="1"/>
  <c r="K2318" i="2" a="1"/>
  <c r="K2318" i="2" s="1"/>
  <c r="J2318" i="2" a="1"/>
  <c r="J2318" i="2" s="1"/>
  <c r="T2317" i="2" a="1"/>
  <c r="T2317" i="2" s="1"/>
  <c r="S2317" i="2" a="1"/>
  <c r="S2317" i="2" s="1"/>
  <c r="R2317" i="2" a="1"/>
  <c r="R2317" i="2" s="1"/>
  <c r="Q2317" i="2" a="1"/>
  <c r="Q2317" i="2" s="1"/>
  <c r="P2317" i="2" a="1"/>
  <c r="P2317" i="2" s="1"/>
  <c r="O2317" i="2" a="1"/>
  <c r="O2317" i="2" s="1"/>
  <c r="N2317" i="2" a="1"/>
  <c r="N2317" i="2" s="1"/>
  <c r="M2317" i="2" a="1"/>
  <c r="M2317" i="2"/>
  <c r="L2317" i="2" a="1"/>
  <c r="L2317" i="2"/>
  <c r="K2317" i="2" a="1"/>
  <c r="K2317" i="2" s="1"/>
  <c r="J2317" i="2" a="1"/>
  <c r="J2317" i="2"/>
  <c r="T2316" i="2" a="1"/>
  <c r="T2316" i="2"/>
  <c r="S2316" i="2" a="1"/>
  <c r="S2316" i="2"/>
  <c r="R2316" i="2" a="1"/>
  <c r="R2316" i="2" s="1"/>
  <c r="Q2316" i="2" a="1"/>
  <c r="Q2316" i="2" s="1"/>
  <c r="P2316" i="2" a="1"/>
  <c r="P2316" i="2" s="1"/>
  <c r="O2316" i="2" a="1"/>
  <c r="O2316" i="2" s="1"/>
  <c r="N2316" i="2" a="1"/>
  <c r="N2316" i="2" s="1"/>
  <c r="M2316" i="2" a="1"/>
  <c r="M2316" i="2" s="1"/>
  <c r="L2316" i="2" a="1"/>
  <c r="L2316" i="2" s="1"/>
  <c r="K2316" i="2" a="1"/>
  <c r="K2316" i="2" s="1"/>
  <c r="J2316" i="2" a="1"/>
  <c r="J2316" i="2" s="1"/>
  <c r="T2315" i="2" a="1"/>
  <c r="T2315" i="2"/>
  <c r="S2315" i="2" a="1"/>
  <c r="S2315" i="2" s="1"/>
  <c r="R2315" i="2" a="1"/>
  <c r="R2315" i="2"/>
  <c r="Q2315" i="2" a="1"/>
  <c r="Q2315" i="2"/>
  <c r="P2315" i="2" a="1"/>
  <c r="P2315" i="2" s="1"/>
  <c r="O2315" i="2" a="1"/>
  <c r="O2315" i="2"/>
  <c r="N2315" i="2" a="1"/>
  <c r="N2315" i="2"/>
  <c r="M2315" i="2" a="1"/>
  <c r="M2315" i="2" s="1"/>
  <c r="L2315" i="2" a="1"/>
  <c r="L2315" i="2" s="1"/>
  <c r="K2315" i="2" a="1"/>
  <c r="K2315" i="2" s="1"/>
  <c r="J2315" i="2" a="1"/>
  <c r="J2315" i="2" s="1"/>
  <c r="T2314" i="2" a="1"/>
  <c r="T2314" i="2" s="1"/>
  <c r="S2314" i="2" a="1"/>
  <c r="S2314" i="2" s="1"/>
  <c r="R2314" i="2" a="1"/>
  <c r="R2314" i="2" s="1"/>
  <c r="Q2314" i="2" a="1"/>
  <c r="Q2314" i="2" s="1"/>
  <c r="P2314" i="2" a="1"/>
  <c r="P2314" i="2" s="1"/>
  <c r="O2314" i="2" a="1"/>
  <c r="O2314" i="2"/>
  <c r="N2314" i="2" a="1"/>
  <c r="N2314" i="2"/>
  <c r="M2314" i="2" a="1"/>
  <c r="M2314" i="2" s="1"/>
  <c r="L2314" i="2" a="1"/>
  <c r="L2314" i="2"/>
  <c r="K2314" i="2" a="1"/>
  <c r="K2314" i="2"/>
  <c r="J2314" i="2" a="1"/>
  <c r="J2314" i="2" s="1"/>
  <c r="T2313" i="2" a="1"/>
  <c r="T2313" i="2"/>
  <c r="S2313" i="2" a="1"/>
  <c r="S2313" i="2" s="1"/>
  <c r="R2313" i="2" a="1"/>
  <c r="R2313" i="2" s="1"/>
  <c r="Q2313" i="2" a="1"/>
  <c r="Q2313" i="2" s="1"/>
  <c r="P2313" i="2" a="1"/>
  <c r="P2313" i="2"/>
  <c r="O2313" i="2" a="1"/>
  <c r="O2313" i="2" s="1"/>
  <c r="N2313" i="2" a="1"/>
  <c r="N2313" i="2" s="1"/>
  <c r="M2313" i="2" a="1"/>
  <c r="M2313" i="2" s="1"/>
  <c r="L2313" i="2" a="1"/>
  <c r="L2313" i="2" s="1"/>
  <c r="K2313" i="2" a="1"/>
  <c r="K2313" i="2" s="1"/>
  <c r="J2313" i="2" a="1"/>
  <c r="J2313" i="2"/>
  <c r="T2312" i="2" a="1"/>
  <c r="T2312" i="2"/>
  <c r="S2312" i="2" a="1"/>
  <c r="S2312" i="2"/>
  <c r="R2312" i="2" a="1"/>
  <c r="R2312" i="2" s="1"/>
  <c r="Q2312" i="2" a="1"/>
  <c r="Q2312" i="2"/>
  <c r="P2312" i="2" a="1"/>
  <c r="P2312" i="2"/>
  <c r="O2312" i="2" a="1"/>
  <c r="O2312" i="2" s="1"/>
  <c r="N2312" i="2" a="1"/>
  <c r="N2312" i="2" s="1"/>
  <c r="M2312" i="2" a="1"/>
  <c r="M2312" i="2" s="1"/>
  <c r="L2312" i="2" a="1"/>
  <c r="L2312" i="2" s="1"/>
  <c r="K2312" i="2" a="1"/>
  <c r="K2312" i="2" s="1"/>
  <c r="J2312" i="2" a="1"/>
  <c r="J2312" i="2"/>
  <c r="T2311" i="2" a="1"/>
  <c r="T2311" i="2" s="1"/>
  <c r="S2311" i="2" a="1"/>
  <c r="S2311" i="2" s="1"/>
  <c r="R2311" i="2" a="1"/>
  <c r="R2311" i="2" s="1"/>
  <c r="Q2311" i="2" a="1"/>
  <c r="Q2311" i="2" s="1"/>
  <c r="P2311" i="2" a="1"/>
  <c r="P2311" i="2"/>
  <c r="O2311" i="2" a="1"/>
  <c r="O2311" i="2"/>
  <c r="N2311" i="2" a="1"/>
  <c r="N2311" i="2"/>
  <c r="M2311" i="2" a="1"/>
  <c r="M2311" i="2"/>
  <c r="L2311" i="2" a="1"/>
  <c r="L2311" i="2" s="1"/>
  <c r="K2311" i="2" a="1"/>
  <c r="K2311" i="2"/>
  <c r="J2311" i="2" a="1"/>
  <c r="J2311" i="2"/>
  <c r="T2310" i="2" a="1"/>
  <c r="T2310" i="2" s="1"/>
  <c r="S2310" i="2" a="1"/>
  <c r="S2310" i="2" s="1"/>
  <c r="R2310" i="2" a="1"/>
  <c r="R2310" i="2" s="1"/>
  <c r="Q2310" i="2" a="1"/>
  <c r="Q2310" i="2" s="1"/>
  <c r="P2310" i="2" a="1"/>
  <c r="P2310" i="2" s="1"/>
  <c r="O2310" i="2" a="1"/>
  <c r="O2310" i="2"/>
  <c r="N2310" i="2" a="1"/>
  <c r="N2310" i="2" s="1"/>
  <c r="M2310" i="2" a="1"/>
  <c r="M2310" i="2" s="1"/>
  <c r="L2310" i="2" a="1"/>
  <c r="L2310" i="2" s="1"/>
  <c r="K2310" i="2" a="1"/>
  <c r="K2310" i="2" s="1"/>
  <c r="J2310" i="2" a="1"/>
  <c r="J2310" i="2"/>
  <c r="T2309" i="2" a="1"/>
  <c r="T2309" i="2"/>
  <c r="S2309" i="2" a="1"/>
  <c r="S2309" i="2"/>
  <c r="R2309" i="2" a="1"/>
  <c r="R2309" i="2" s="1"/>
  <c r="Q2309" i="2" a="1"/>
  <c r="Q2309" i="2" s="1"/>
  <c r="P2309" i="2" a="1"/>
  <c r="P2309" i="2" s="1"/>
  <c r="O2309" i="2" a="1"/>
  <c r="O2309" i="2" s="1"/>
  <c r="N2309" i="2" a="1"/>
  <c r="N2309" i="2" s="1"/>
  <c r="M2309" i="2" a="1"/>
  <c r="M2309" i="2" s="1"/>
  <c r="L2309" i="2" a="1"/>
  <c r="L2309" i="2" s="1"/>
  <c r="K2309" i="2" a="1"/>
  <c r="K2309" i="2" s="1"/>
  <c r="J2309" i="2" a="1"/>
  <c r="J2309" i="2" s="1"/>
  <c r="T2308" i="2" a="1"/>
  <c r="T2308" i="2"/>
  <c r="S2308" i="2" a="1"/>
  <c r="S2308" i="2" s="1"/>
  <c r="R2308" i="2" a="1"/>
  <c r="R2308" i="2" s="1"/>
  <c r="Q2308" i="2" a="1"/>
  <c r="Q2308" i="2"/>
  <c r="P2308" i="2" a="1"/>
  <c r="P2308" i="2" s="1"/>
  <c r="O2308" i="2" a="1"/>
  <c r="O2308" i="2"/>
  <c r="N2308" i="2" a="1"/>
  <c r="N2308" i="2"/>
  <c r="M2308" i="2" a="1"/>
  <c r="M2308" i="2"/>
  <c r="L2308" i="2" a="1"/>
  <c r="L2308" i="2" s="1"/>
  <c r="K2308" i="2" a="1"/>
  <c r="K2308" i="2" s="1"/>
  <c r="J2308" i="2" a="1"/>
  <c r="J2308" i="2" s="1"/>
  <c r="T2307" i="2" a="1"/>
  <c r="T2307" i="2" s="1"/>
  <c r="S2307" i="2" a="1"/>
  <c r="S2307" i="2" s="1"/>
  <c r="R2307" i="2" a="1"/>
  <c r="R2307" i="2" s="1"/>
  <c r="Q2307" i="2" a="1"/>
  <c r="Q2307" i="2" s="1"/>
  <c r="P2307" i="2" a="1"/>
  <c r="P2307" i="2" s="1"/>
  <c r="O2307" i="2" a="1"/>
  <c r="O2307" i="2" s="1"/>
  <c r="N2307" i="2" a="1"/>
  <c r="N2307" i="2"/>
  <c r="M2307" i="2" a="1"/>
  <c r="M2307" i="2" s="1"/>
  <c r="L2307" i="2" a="1"/>
  <c r="L2307" i="2" s="1"/>
  <c r="K2307" i="2" a="1"/>
  <c r="K2307" i="2"/>
  <c r="J2307" i="2" a="1"/>
  <c r="J2307" i="2" s="1"/>
  <c r="T2306" i="2" a="1"/>
  <c r="T2306" i="2"/>
  <c r="S2306" i="2" a="1"/>
  <c r="S2306" i="2"/>
  <c r="R2306" i="2" a="1"/>
  <c r="R2306" i="2"/>
  <c r="Q2306" i="2" a="1"/>
  <c r="Q2306" i="2" s="1"/>
  <c r="P2306" i="2" a="1"/>
  <c r="P2306" i="2" s="1"/>
  <c r="O2306" i="2" a="1"/>
  <c r="O2306" i="2" s="1"/>
  <c r="N2306" i="2" a="1"/>
  <c r="N2306" i="2" s="1"/>
  <c r="M2306" i="2" a="1"/>
  <c r="M2306" i="2" s="1"/>
  <c r="L2306" i="2" a="1"/>
  <c r="L2306" i="2" s="1"/>
  <c r="K2306" i="2" a="1"/>
  <c r="K2306" i="2" s="1"/>
  <c r="J2306" i="2" a="1"/>
  <c r="J2306" i="2" s="1"/>
  <c r="T2305" i="2" a="1"/>
  <c r="T2305" i="2" s="1"/>
  <c r="S2305" i="2" a="1"/>
  <c r="S2305" i="2" s="1"/>
  <c r="R2305" i="2" a="1"/>
  <c r="R2305" i="2" s="1"/>
  <c r="Q2305" i="2" a="1"/>
  <c r="Q2305" i="2" s="1"/>
  <c r="P2305" i="2" a="1"/>
  <c r="P2305" i="2"/>
  <c r="O2305" i="2" a="1"/>
  <c r="O2305" i="2" s="1"/>
  <c r="N2305" i="2" a="1"/>
  <c r="N2305" i="2"/>
  <c r="M2305" i="2" a="1"/>
  <c r="M2305" i="2"/>
  <c r="L2305" i="2" a="1"/>
  <c r="L2305" i="2"/>
  <c r="K2305" i="2" a="1"/>
  <c r="K2305" i="2" s="1"/>
  <c r="J2305" i="2" a="1"/>
  <c r="J2305" i="2"/>
  <c r="T2304" i="2" a="1"/>
  <c r="T2304" i="2" s="1"/>
  <c r="S2304" i="2" a="1"/>
  <c r="S2304" i="2" s="1"/>
  <c r="R2304" i="2" a="1"/>
  <c r="R2304" i="2" s="1"/>
  <c r="Q2304" i="2" a="1"/>
  <c r="Q2304" i="2" s="1"/>
  <c r="P2304" i="2" a="1"/>
  <c r="P2304" i="2" s="1"/>
  <c r="O2304" i="2" a="1"/>
  <c r="O2304" i="2" s="1"/>
  <c r="N2304" i="2" a="1"/>
  <c r="N2304" i="2" s="1"/>
  <c r="M2304" i="2" a="1"/>
  <c r="M2304" i="2" s="1"/>
  <c r="L2304" i="2" a="1"/>
  <c r="L2304" i="2" s="1"/>
  <c r="K2304" i="2" a="1"/>
  <c r="K2304" i="2" s="1"/>
  <c r="J2304" i="2" a="1"/>
  <c r="J2304" i="2"/>
  <c r="T2303" i="2" a="1"/>
  <c r="T2303" i="2" s="1"/>
  <c r="S2303" i="2" a="1"/>
  <c r="S2303" i="2"/>
  <c r="R2303" i="2" a="1"/>
  <c r="R2303" i="2"/>
  <c r="Q2303" i="2" a="1"/>
  <c r="Q2303" i="2" s="1"/>
  <c r="P2303" i="2" a="1"/>
  <c r="P2303" i="2" s="1"/>
  <c r="O2303" i="2" a="1"/>
  <c r="O2303" i="2"/>
  <c r="N2303" i="2" a="1"/>
  <c r="N2303" i="2" s="1"/>
  <c r="M2303" i="2" a="1"/>
  <c r="M2303" i="2" s="1"/>
  <c r="L2303" i="2" a="1"/>
  <c r="L2303" i="2" s="1"/>
  <c r="K2303" i="2" a="1"/>
  <c r="K2303" i="2" s="1"/>
  <c r="J2303" i="2" a="1"/>
  <c r="J2303" i="2" s="1"/>
  <c r="T2302" i="2" a="1"/>
  <c r="T2302" i="2" s="1"/>
  <c r="S2302" i="2" a="1"/>
  <c r="S2302" i="2"/>
  <c r="R2302" i="2" a="1"/>
  <c r="R2302" i="2" s="1"/>
  <c r="Q2302" i="2" a="1"/>
  <c r="Q2302" i="2" s="1"/>
  <c r="P2302" i="2" a="1"/>
  <c r="P2302" i="2" s="1"/>
  <c r="O2302" i="2" a="1"/>
  <c r="O2302" i="2"/>
  <c r="N2302" i="2" a="1"/>
  <c r="N2302" i="2" s="1"/>
  <c r="M2302" i="2" a="1"/>
  <c r="M2302" i="2"/>
  <c r="L2302" i="2" a="1"/>
  <c r="L2302" i="2" s="1"/>
  <c r="K2302" i="2" a="1"/>
  <c r="K2302" i="2" s="1"/>
  <c r="J2302" i="2" a="1"/>
  <c r="J2302" i="2" s="1"/>
  <c r="T2301" i="2" a="1"/>
  <c r="T2301" i="2"/>
  <c r="S2301" i="2" a="1"/>
  <c r="S2301" i="2" s="1"/>
  <c r="R2301" i="2" a="1"/>
  <c r="R2301" i="2" s="1"/>
  <c r="Q2301" i="2" a="1"/>
  <c r="Q2301" i="2" s="1"/>
  <c r="P2301" i="2" a="1"/>
  <c r="P2301" i="2" s="1"/>
  <c r="O2301" i="2" a="1"/>
  <c r="O2301" i="2" s="1"/>
  <c r="N2301" i="2" a="1"/>
  <c r="N2301" i="2"/>
  <c r="M2301" i="2" a="1"/>
  <c r="M2301" i="2"/>
  <c r="L2301" i="2" a="1"/>
  <c r="L2301" i="2" s="1"/>
  <c r="K2301" i="2" a="1"/>
  <c r="K2301" i="2" s="1"/>
  <c r="J2301" i="2" a="1"/>
  <c r="J2301" i="2" s="1"/>
  <c r="T2300" i="2" a="1"/>
  <c r="T2300" i="2"/>
  <c r="S2300" i="2" a="1"/>
  <c r="S2300" i="2" s="1"/>
  <c r="R2300" i="2" a="1"/>
  <c r="R2300" i="2" s="1"/>
  <c r="Q2300" i="2" a="1"/>
  <c r="Q2300" i="2" s="1"/>
  <c r="P2300" i="2" a="1"/>
  <c r="P2300" i="2" s="1"/>
  <c r="O2300" i="2" a="1"/>
  <c r="O2300" i="2" s="1"/>
  <c r="N2300" i="2" a="1"/>
  <c r="N2300" i="2"/>
  <c r="M2300" i="2" a="1"/>
  <c r="M2300" i="2" s="1"/>
  <c r="L2300" i="2" a="1"/>
  <c r="L2300" i="2" s="1"/>
  <c r="K2300" i="2" a="1"/>
  <c r="K2300" i="2" s="1"/>
  <c r="J2300" i="2" a="1"/>
  <c r="J2300" i="2" s="1"/>
  <c r="T2299" i="2" a="1"/>
  <c r="T2299" i="2"/>
  <c r="S2299" i="2" a="1"/>
  <c r="S2299" i="2"/>
  <c r="R2299" i="2" a="1"/>
  <c r="R2299" i="2"/>
  <c r="Q2299" i="2" a="1"/>
  <c r="Q2299" i="2" s="1"/>
  <c r="P2299" i="2" a="1"/>
  <c r="P2299" i="2" s="1"/>
  <c r="O2299" i="2" a="1"/>
  <c r="O2299" i="2" s="1"/>
  <c r="N2299" i="2" a="1"/>
  <c r="N2299" i="2"/>
  <c r="M2299" i="2" a="1"/>
  <c r="M2299" i="2" s="1"/>
  <c r="L2299" i="2" a="1"/>
  <c r="L2299" i="2" s="1"/>
  <c r="K2299" i="2" a="1"/>
  <c r="K2299" i="2" s="1"/>
  <c r="J2299" i="2" a="1"/>
  <c r="J2299" i="2" s="1"/>
  <c r="T2298" i="2" a="1"/>
  <c r="T2298" i="2" s="1"/>
  <c r="S2298" i="2" a="1"/>
  <c r="S2298" i="2"/>
  <c r="R2298" i="2" a="1"/>
  <c r="R2298" i="2" s="1"/>
  <c r="Q2298" i="2" a="1"/>
  <c r="Q2298" i="2" s="1"/>
  <c r="P2298" i="2" a="1"/>
  <c r="P2298" i="2" s="1"/>
  <c r="O2298" i="2" a="1"/>
  <c r="O2298" i="2" s="1"/>
  <c r="N2298" i="2" a="1"/>
  <c r="N2298" i="2"/>
  <c r="M2298" i="2" a="1"/>
  <c r="M2298" i="2"/>
  <c r="L2298" i="2" a="1"/>
  <c r="L2298" i="2"/>
  <c r="K2298" i="2" a="1"/>
  <c r="K2298" i="2" s="1"/>
  <c r="J2298" i="2" a="1"/>
  <c r="J2298" i="2" s="1"/>
  <c r="T2297" i="2" a="1"/>
  <c r="T2297" i="2" s="1"/>
  <c r="S2297" i="2" a="1"/>
  <c r="S2297" i="2" s="1"/>
  <c r="R2297" i="2" a="1"/>
  <c r="R2297" i="2" s="1"/>
  <c r="Q2297" i="2" a="1"/>
  <c r="Q2297" i="2" s="1"/>
  <c r="P2297" i="2" a="1"/>
  <c r="P2297" i="2" s="1"/>
  <c r="O2297" i="2" a="1"/>
  <c r="O2297" i="2" s="1"/>
  <c r="N2297" i="2" a="1"/>
  <c r="N2297" i="2" s="1"/>
  <c r="M2297" i="2" a="1"/>
  <c r="M2297" i="2"/>
  <c r="L2297" i="2" a="1"/>
  <c r="L2297" i="2" s="1"/>
  <c r="K2297" i="2" a="1"/>
  <c r="K2297" i="2" s="1"/>
  <c r="J2297" i="2" a="1"/>
  <c r="J2297" i="2"/>
  <c r="T2296" i="2" a="1"/>
  <c r="T2296" i="2" s="1"/>
  <c r="S2296" i="2" a="1"/>
  <c r="S2296" i="2"/>
  <c r="R2296" i="2" a="1"/>
  <c r="R2296" i="2"/>
  <c r="Q2296" i="2" a="1"/>
  <c r="Q2296" i="2"/>
  <c r="P2296" i="2" a="1"/>
  <c r="P2296" i="2" s="1"/>
  <c r="O2296" i="2" a="1"/>
  <c r="O2296" i="2" s="1"/>
  <c r="N2296" i="2" a="1"/>
  <c r="N2296" i="2" s="1"/>
  <c r="M2296" i="2" a="1"/>
  <c r="M2296" i="2" s="1"/>
  <c r="L2296" i="2" a="1"/>
  <c r="L2296" i="2" s="1"/>
  <c r="K2296" i="2" a="1"/>
  <c r="K2296" i="2" s="1"/>
  <c r="J2296" i="2" a="1"/>
  <c r="J2296" i="2" s="1"/>
  <c r="T2295" i="2" a="1"/>
  <c r="T2295" i="2" s="1"/>
  <c r="S2295" i="2" a="1"/>
  <c r="S2295" i="2" s="1"/>
  <c r="R2295" i="2" a="1"/>
  <c r="R2295" i="2"/>
  <c r="Q2295" i="2" a="1"/>
  <c r="Q2295" i="2" s="1"/>
  <c r="P2295" i="2" a="1"/>
  <c r="P2295" i="2" s="1"/>
  <c r="O2295" i="2" a="1"/>
  <c r="O2295" i="2"/>
  <c r="N2295" i="2" a="1"/>
  <c r="N2295" i="2" s="1"/>
  <c r="M2295" i="2" a="1"/>
  <c r="M2295" i="2"/>
  <c r="L2295" i="2" a="1"/>
  <c r="L2295" i="2"/>
  <c r="K2295" i="2" a="1"/>
  <c r="K2295" i="2"/>
  <c r="J2295" i="2" a="1"/>
  <c r="J2295" i="2" s="1"/>
  <c r="T2294" i="2" a="1"/>
  <c r="T2294" i="2" s="1"/>
  <c r="S2294" i="2" a="1"/>
  <c r="S2294" i="2" s="1"/>
  <c r="R2294" i="2" a="1"/>
  <c r="R2294" i="2" s="1"/>
  <c r="Q2294" i="2" a="1"/>
  <c r="Q2294" i="2" s="1"/>
  <c r="P2294" i="2" a="1"/>
  <c r="P2294" i="2" s="1"/>
  <c r="O2294" i="2" a="1"/>
  <c r="O2294" i="2" s="1"/>
  <c r="N2294" i="2" a="1"/>
  <c r="N2294" i="2" s="1"/>
  <c r="M2294" i="2" a="1"/>
  <c r="M2294" i="2" s="1"/>
  <c r="L2294" i="2" a="1"/>
  <c r="L2294" i="2" s="1"/>
  <c r="K2294" i="2" a="1"/>
  <c r="K2294" i="2" s="1"/>
  <c r="J2294" i="2" a="1"/>
  <c r="J2294" i="2" s="1"/>
  <c r="T2293" i="2" a="1"/>
  <c r="T2293" i="2"/>
  <c r="S2293" i="2" a="1"/>
  <c r="S2293" i="2" s="1"/>
  <c r="R2293" i="2" a="1"/>
  <c r="R2293" i="2"/>
  <c r="Q2293" i="2" a="1"/>
  <c r="Q2293" i="2"/>
  <c r="P2293" i="2" a="1"/>
  <c r="P2293" i="2"/>
  <c r="O2293" i="2" a="1"/>
  <c r="O2293" i="2" s="1"/>
  <c r="N2293" i="2" a="1"/>
  <c r="N2293" i="2"/>
  <c r="M2293" i="2" a="1"/>
  <c r="M2293" i="2" s="1"/>
  <c r="L2293" i="2" a="1"/>
  <c r="L2293" i="2" s="1"/>
  <c r="K2293" i="2" a="1"/>
  <c r="K2293" i="2" s="1"/>
  <c r="J2293" i="2" a="1"/>
  <c r="J2293" i="2" s="1"/>
  <c r="T2292" i="2" a="1"/>
  <c r="T2292" i="2" s="1"/>
  <c r="S2292" i="2" a="1"/>
  <c r="S2292" i="2" s="1"/>
  <c r="R2292" i="2" a="1"/>
  <c r="R2292" i="2" s="1"/>
  <c r="Q2292" i="2" a="1"/>
  <c r="Q2292" i="2" s="1"/>
  <c r="P2292" i="2" a="1"/>
  <c r="P2292" i="2" s="1"/>
  <c r="O2292" i="2" a="1"/>
  <c r="O2292" i="2" s="1"/>
  <c r="N2292" i="2" a="1"/>
  <c r="N2292" i="2"/>
  <c r="M2292" i="2" a="1"/>
  <c r="M2292" i="2" s="1"/>
  <c r="L2292" i="2" a="1"/>
  <c r="L2292" i="2"/>
  <c r="K2292" i="2" a="1"/>
  <c r="K2292" i="2"/>
  <c r="J2292" i="2" a="1"/>
  <c r="J2292" i="2" s="1"/>
  <c r="T2291" i="2" a="1"/>
  <c r="T2291" i="2" s="1"/>
  <c r="S2291" i="2" a="1"/>
  <c r="S2291" i="2"/>
  <c r="R2291" i="2" a="1"/>
  <c r="R2291" i="2" s="1"/>
  <c r="Q2291" i="2" a="1"/>
  <c r="Q2291" i="2" s="1"/>
  <c r="P2291" i="2" a="1"/>
  <c r="P2291" i="2" s="1"/>
  <c r="O2291" i="2" a="1"/>
  <c r="O2291" i="2" s="1"/>
  <c r="N2291" i="2" a="1"/>
  <c r="N2291" i="2" s="1"/>
  <c r="M2291" i="2" a="1"/>
  <c r="M2291" i="2" s="1"/>
  <c r="L2291" i="2" a="1"/>
  <c r="L2291" i="2"/>
  <c r="K2291" i="2" a="1"/>
  <c r="K2291" i="2" s="1"/>
  <c r="J2291" i="2" a="1"/>
  <c r="J2291" i="2" s="1"/>
  <c r="T2290" i="2" a="1"/>
  <c r="T2290" i="2" s="1"/>
  <c r="S2290" i="2" a="1"/>
  <c r="S2290" i="2"/>
  <c r="R2290" i="2" a="1"/>
  <c r="R2290" i="2" s="1"/>
  <c r="Q2290" i="2" a="1"/>
  <c r="Q2290" i="2"/>
  <c r="P2290" i="2" a="1"/>
  <c r="P2290" i="2" s="1"/>
  <c r="O2290" i="2" a="1"/>
  <c r="O2290" i="2" s="1"/>
  <c r="N2290" i="2" a="1"/>
  <c r="N2290" i="2" s="1"/>
  <c r="M2290" i="2" a="1"/>
  <c r="M2290" i="2"/>
  <c r="L2290" i="2" a="1"/>
  <c r="L2290" i="2" s="1"/>
  <c r="K2290" i="2" a="1"/>
  <c r="K2290" i="2" s="1"/>
  <c r="J2290" i="2" a="1"/>
  <c r="J2290" i="2" s="1"/>
  <c r="T2289" i="2" a="1"/>
  <c r="T2289" i="2" s="1"/>
  <c r="S2289" i="2" a="1"/>
  <c r="S2289" i="2" s="1"/>
  <c r="R2289" i="2" a="1"/>
  <c r="R2289" i="2"/>
  <c r="Q2289" i="2" a="1"/>
  <c r="Q2289" i="2"/>
  <c r="P2289" i="2" a="1"/>
  <c r="P2289" i="2" s="1"/>
  <c r="O2289" i="2" a="1"/>
  <c r="O2289" i="2" s="1"/>
  <c r="N2289" i="2" a="1"/>
  <c r="N2289" i="2" s="1"/>
  <c r="M2289" i="2" a="1"/>
  <c r="M2289" i="2"/>
  <c r="L2289" i="2" a="1"/>
  <c r="L2289" i="2" s="1"/>
  <c r="K2289" i="2" a="1"/>
  <c r="K2289" i="2" s="1"/>
  <c r="J2289" i="2" a="1"/>
  <c r="J2289" i="2" s="1"/>
  <c r="T2288" i="2" a="1"/>
  <c r="T2288" i="2" s="1"/>
  <c r="S2288" i="2" a="1"/>
  <c r="S2288" i="2" s="1"/>
  <c r="R2288" i="2" a="1"/>
  <c r="R2288" i="2"/>
  <c r="Q2288" i="2" a="1"/>
  <c r="Q2288" i="2" s="1"/>
  <c r="P2288" i="2" a="1"/>
  <c r="P2288" i="2" s="1"/>
  <c r="O2288" i="2" a="1"/>
  <c r="O2288" i="2" s="1"/>
  <c r="N2288" i="2" a="1"/>
  <c r="N2288" i="2" s="1"/>
  <c r="M2288" i="2" a="1"/>
  <c r="M2288" i="2"/>
  <c r="L2288" i="2" a="1"/>
  <c r="L2288" i="2"/>
  <c r="K2288" i="2" a="1"/>
  <c r="K2288" i="2"/>
  <c r="J2288" i="2" a="1"/>
  <c r="J2288" i="2" s="1"/>
  <c r="T2287" i="2" a="1"/>
  <c r="T2287" i="2" s="1"/>
  <c r="S2287" i="2" a="1"/>
  <c r="S2287" i="2" s="1"/>
  <c r="R2287" i="2" a="1"/>
  <c r="R2287" i="2"/>
  <c r="Q2287" i="2" a="1"/>
  <c r="Q2287" i="2" s="1"/>
  <c r="P2287" i="2" a="1"/>
  <c r="P2287" i="2" s="1"/>
  <c r="O2287" i="2" a="1"/>
  <c r="O2287" i="2" s="1"/>
  <c r="N2287" i="2" a="1"/>
  <c r="N2287" i="2" s="1"/>
  <c r="M2287" i="2" a="1"/>
  <c r="M2287" i="2" s="1"/>
  <c r="L2287" i="2" a="1"/>
  <c r="L2287" i="2"/>
  <c r="K2287" i="2" a="1"/>
  <c r="K2287" i="2" s="1"/>
  <c r="J2287" i="2" a="1"/>
  <c r="J2287" i="2" s="1"/>
  <c r="T2286" i="2" a="1"/>
  <c r="T2286" i="2" s="1"/>
  <c r="S2286" i="2" a="1"/>
  <c r="S2286" i="2" s="1"/>
  <c r="R2286" i="2" a="1"/>
  <c r="R2286" i="2"/>
  <c r="Q2286" i="2" a="1"/>
  <c r="Q2286" i="2"/>
  <c r="P2286" i="2" a="1"/>
  <c r="P2286" i="2"/>
  <c r="O2286" i="2" a="1"/>
  <c r="O2286" i="2" s="1"/>
  <c r="N2286" i="2" a="1"/>
  <c r="N2286" i="2" s="1"/>
  <c r="M2286" i="2" a="1"/>
  <c r="M2286" i="2" s="1"/>
  <c r="L2286" i="2" a="1"/>
  <c r="L2286" i="2" s="1"/>
  <c r="K2286" i="2" a="1"/>
  <c r="K2286" i="2" s="1"/>
  <c r="J2286" i="2" a="1"/>
  <c r="J2286" i="2" s="1"/>
  <c r="T2285" i="2" a="1"/>
  <c r="T2285" i="2" s="1"/>
  <c r="S2285" i="2" a="1"/>
  <c r="S2285" i="2" s="1"/>
  <c r="R2285" i="2" a="1"/>
  <c r="R2285" i="2" s="1"/>
  <c r="Q2285" i="2" a="1"/>
  <c r="Q2285" i="2"/>
  <c r="P2285" i="2" a="1"/>
  <c r="P2285" i="2" s="1"/>
  <c r="O2285" i="2" a="1"/>
  <c r="O2285" i="2" s="1"/>
  <c r="N2285" i="2" a="1"/>
  <c r="N2285" i="2"/>
  <c r="M2285" i="2" a="1"/>
  <c r="M2285" i="2" s="1"/>
  <c r="L2285" i="2" a="1"/>
  <c r="L2285" i="2"/>
  <c r="K2285" i="2" a="1"/>
  <c r="K2285" i="2"/>
  <c r="J2285" i="2" a="1"/>
  <c r="J2285" i="2"/>
  <c r="T2284" i="2" a="1"/>
  <c r="T2284" i="2" s="1"/>
  <c r="S2284" i="2" a="1"/>
  <c r="S2284" i="2" s="1"/>
  <c r="R2284" i="2" a="1"/>
  <c r="R2284" i="2" s="1"/>
  <c r="Q2284" i="2" a="1"/>
  <c r="Q2284" i="2" s="1"/>
  <c r="P2284" i="2" a="1"/>
  <c r="P2284" i="2" s="1"/>
  <c r="O2284" i="2" a="1"/>
  <c r="O2284" i="2" s="1"/>
  <c r="N2284" i="2" a="1"/>
  <c r="N2284" i="2" s="1"/>
  <c r="M2284" i="2" a="1"/>
  <c r="M2284" i="2" s="1"/>
  <c r="L2284" i="2" a="1"/>
  <c r="L2284" i="2" s="1"/>
  <c r="K2284" i="2" a="1"/>
  <c r="K2284" i="2"/>
  <c r="J2284" i="2" a="1"/>
  <c r="J2284" i="2" s="1"/>
  <c r="T2283" i="2" a="1"/>
  <c r="T2283" i="2" s="1"/>
  <c r="S2283" i="2" a="1"/>
  <c r="S2283" i="2"/>
  <c r="R2283" i="2" a="1"/>
  <c r="R2283" i="2" s="1"/>
  <c r="Q2283" i="2" a="1"/>
  <c r="Q2283" i="2"/>
  <c r="P2283" i="2" a="1"/>
  <c r="P2283" i="2"/>
  <c r="O2283" i="2" a="1"/>
  <c r="O2283" i="2"/>
  <c r="N2283" i="2" a="1"/>
  <c r="N2283" i="2" s="1"/>
  <c r="M2283" i="2" a="1"/>
  <c r="M2283" i="2" s="1"/>
  <c r="L2283" i="2" a="1"/>
  <c r="L2283" i="2" s="1"/>
  <c r="K2283" i="2" a="1"/>
  <c r="K2283" i="2" s="1"/>
  <c r="J2283" i="2" a="1"/>
  <c r="J2283" i="2" s="1"/>
  <c r="T2282" i="2" a="1"/>
  <c r="T2282" i="2" s="1"/>
  <c r="S2282" i="2" a="1"/>
  <c r="S2282" i="2" s="1"/>
  <c r="R2282" i="2" a="1"/>
  <c r="R2282" i="2" s="1"/>
  <c r="Q2282" i="2" a="1"/>
  <c r="Q2282" i="2" s="1"/>
  <c r="P2282" i="2" a="1"/>
  <c r="P2282" i="2" s="1"/>
  <c r="O2282" i="2" a="1"/>
  <c r="O2282" i="2" s="1"/>
  <c r="N2282" i="2" a="1"/>
  <c r="N2282" i="2" s="1"/>
  <c r="M2282" i="2" a="1"/>
  <c r="M2282" i="2"/>
  <c r="L2282" i="2" a="1"/>
  <c r="L2282" i="2" s="1"/>
  <c r="K2282" i="2" a="1"/>
  <c r="K2282" i="2"/>
  <c r="J2282" i="2" a="1"/>
  <c r="J2282" i="2"/>
  <c r="T2281" i="2" a="1"/>
  <c r="T2281" i="2"/>
  <c r="S2281" i="2" a="1"/>
  <c r="S2281" i="2" s="1"/>
  <c r="R2281" i="2" a="1"/>
  <c r="R2281" i="2"/>
  <c r="Q2281" i="2" a="1"/>
  <c r="Q2281" i="2" s="1"/>
  <c r="P2281" i="2" a="1"/>
  <c r="P2281" i="2" s="1"/>
  <c r="O2281" i="2" a="1"/>
  <c r="O2281" i="2" s="1"/>
  <c r="N2281" i="2" a="1"/>
  <c r="N2281" i="2" s="1"/>
  <c r="M2281" i="2" a="1"/>
  <c r="M2281" i="2" s="1"/>
  <c r="L2281" i="2" a="1"/>
  <c r="L2281" i="2" s="1"/>
  <c r="K2281" i="2" a="1"/>
  <c r="K2281" i="2" s="1"/>
  <c r="J2281" i="2" a="1"/>
  <c r="J2281" i="2" s="1"/>
  <c r="T2280" i="2" a="1"/>
  <c r="T2280" i="2" s="1"/>
  <c r="S2280" i="2" a="1"/>
  <c r="S2280" i="2" s="1"/>
  <c r="R2280" i="2" a="1"/>
  <c r="R2280" i="2"/>
  <c r="Q2280" i="2" a="1"/>
  <c r="Q2280" i="2" s="1"/>
  <c r="P2280" i="2" a="1"/>
  <c r="P2280" i="2"/>
  <c r="O2280" i="2" a="1"/>
  <c r="O2280" i="2"/>
  <c r="N2280" i="2" a="1"/>
  <c r="N2280" i="2" s="1"/>
  <c r="M2280" i="2" a="1"/>
  <c r="M2280" i="2" s="1"/>
  <c r="L2280" i="2" a="1"/>
  <c r="L2280" i="2"/>
  <c r="K2280" i="2" a="1"/>
  <c r="K2280" i="2" s="1"/>
  <c r="J2280" i="2" a="1"/>
  <c r="J2280" i="2" s="1"/>
  <c r="T2279" i="2" a="1"/>
  <c r="T2279" i="2" s="1"/>
  <c r="S2279" i="2" a="1"/>
  <c r="S2279" i="2" s="1"/>
  <c r="R2279" i="2" a="1"/>
  <c r="R2279" i="2" s="1"/>
  <c r="Q2279" i="2" a="1"/>
  <c r="Q2279" i="2" s="1"/>
  <c r="P2279" i="2" a="1"/>
  <c r="P2279" i="2"/>
  <c r="O2279" i="2" a="1"/>
  <c r="O2279" i="2" s="1"/>
  <c r="N2279" i="2" a="1"/>
  <c r="N2279" i="2" s="1"/>
  <c r="M2279" i="2" a="1"/>
  <c r="M2279" i="2" s="1"/>
  <c r="L2279" i="2" a="1"/>
  <c r="L2279" i="2"/>
  <c r="K2279" i="2" a="1"/>
  <c r="K2279" i="2" s="1"/>
  <c r="J2279" i="2" a="1"/>
  <c r="J2279" i="2"/>
  <c r="T2278" i="2" a="1"/>
  <c r="T2278" i="2" s="1"/>
  <c r="S2278" i="2" a="1"/>
  <c r="S2278" i="2" s="1"/>
  <c r="R2278" i="2" a="1"/>
  <c r="R2278" i="2" s="1"/>
  <c r="Q2278" i="2" a="1"/>
  <c r="Q2278" i="2"/>
  <c r="P2278" i="2" a="1"/>
  <c r="P2278" i="2" s="1"/>
  <c r="O2278" i="2" a="1"/>
  <c r="O2278" i="2" s="1"/>
  <c r="N2278" i="2" a="1"/>
  <c r="N2278" i="2" s="1"/>
  <c r="M2278" i="2" a="1"/>
  <c r="M2278" i="2" s="1"/>
  <c r="L2278" i="2" a="1"/>
  <c r="L2278" i="2" s="1"/>
  <c r="K2278" i="2" a="1"/>
  <c r="K2278" i="2"/>
  <c r="J2278" i="2" a="1"/>
  <c r="J2278" i="2"/>
  <c r="T2277" i="2" a="1"/>
  <c r="T2277" i="2" s="1"/>
  <c r="S2277" i="2" a="1"/>
  <c r="S2277" i="2" s="1"/>
  <c r="R2277" i="2" a="1"/>
  <c r="R2277" i="2" s="1"/>
  <c r="Q2277" i="2" a="1"/>
  <c r="Q2277" i="2"/>
  <c r="P2277" i="2" a="1"/>
  <c r="P2277" i="2" s="1"/>
  <c r="O2277" i="2" a="1"/>
  <c r="O2277" i="2" s="1"/>
  <c r="N2277" i="2" a="1"/>
  <c r="N2277" i="2" s="1"/>
  <c r="M2277" i="2" a="1"/>
  <c r="M2277" i="2" s="1"/>
  <c r="L2277" i="2" a="1"/>
  <c r="L2277" i="2" s="1"/>
  <c r="K2277" i="2" a="1"/>
  <c r="K2277" i="2"/>
  <c r="J2277" i="2" a="1"/>
  <c r="J2277" i="2" s="1"/>
  <c r="T2276" i="2" a="1"/>
  <c r="T2276" i="2" s="1"/>
  <c r="S2276" i="2" a="1"/>
  <c r="S2276" i="2" s="1"/>
  <c r="R2276" i="2" a="1"/>
  <c r="R2276" i="2" s="1"/>
  <c r="Q2276" i="2" a="1"/>
  <c r="Q2276" i="2"/>
  <c r="P2276" i="2" a="1"/>
  <c r="P2276" i="2"/>
  <c r="O2276" i="2" a="1"/>
  <c r="O2276" i="2"/>
  <c r="N2276" i="2" a="1"/>
  <c r="N2276" i="2" s="1"/>
  <c r="M2276" i="2" a="1"/>
  <c r="M2276" i="2" s="1"/>
  <c r="L2276" i="2" a="1"/>
  <c r="L2276" i="2" s="1"/>
  <c r="K2276" i="2" a="1"/>
  <c r="K2276" i="2"/>
  <c r="J2276" i="2" a="1"/>
  <c r="J2276" i="2" s="1"/>
  <c r="T2275" i="2" a="1"/>
  <c r="T2275" i="2" s="1"/>
  <c r="S2275" i="2" a="1"/>
  <c r="S2275" i="2" s="1"/>
  <c r="R2275" i="2" a="1"/>
  <c r="R2275" i="2" s="1"/>
  <c r="Q2275" i="2" a="1"/>
  <c r="Q2275" i="2" s="1"/>
  <c r="P2275" i="2" a="1"/>
  <c r="P2275" i="2"/>
  <c r="O2275" i="2" a="1"/>
  <c r="O2275" i="2" s="1"/>
  <c r="N2275" i="2" a="1"/>
  <c r="N2275" i="2" s="1"/>
  <c r="M2275" i="2" a="1"/>
  <c r="M2275" i="2" s="1"/>
  <c r="L2275" i="2" a="1"/>
  <c r="L2275" i="2" s="1"/>
  <c r="K2275" i="2" a="1"/>
  <c r="K2275" i="2"/>
  <c r="J2275" i="2" a="1"/>
  <c r="J2275" i="2"/>
  <c r="T2274" i="2" a="1"/>
  <c r="T2274" i="2"/>
  <c r="S2274" i="2" a="1"/>
  <c r="S2274" i="2" s="1"/>
  <c r="R2274" i="2" a="1"/>
  <c r="R2274" i="2" s="1"/>
  <c r="Q2274" i="2" a="1"/>
  <c r="Q2274" i="2" s="1"/>
  <c r="P2274" i="2" a="1"/>
  <c r="P2274" i="2" s="1"/>
  <c r="O2274" i="2" a="1"/>
  <c r="O2274" i="2" s="1"/>
  <c r="N2274" i="2" a="1"/>
  <c r="N2274" i="2" s="1"/>
  <c r="M2274" i="2" a="1"/>
  <c r="M2274" i="2" s="1"/>
  <c r="L2274" i="2" a="1"/>
  <c r="L2274" i="2" s="1"/>
  <c r="K2274" i="2" a="1"/>
  <c r="K2274" i="2" s="1"/>
  <c r="J2274" i="2" a="1"/>
  <c r="J2274" i="2"/>
  <c r="T2273" i="2" a="1"/>
  <c r="T2273" i="2" s="1"/>
  <c r="S2273" i="2" a="1"/>
  <c r="S2273" i="2" s="1"/>
  <c r="R2273" i="2" a="1"/>
  <c r="R2273" i="2"/>
  <c r="Q2273" i="2" a="1"/>
  <c r="Q2273" i="2" s="1"/>
  <c r="P2273" i="2" a="1"/>
  <c r="P2273" i="2"/>
  <c r="O2273" i="2" a="1"/>
  <c r="O2273" i="2"/>
  <c r="N2273" i="2" a="1"/>
  <c r="N2273" i="2"/>
  <c r="M2273" i="2" a="1"/>
  <c r="M2273" i="2" s="1"/>
  <c r="L2273" i="2" a="1"/>
  <c r="L2273" i="2" s="1"/>
  <c r="K2273" i="2" a="1"/>
  <c r="K2273" i="2" s="1"/>
  <c r="J2273" i="2" a="1"/>
  <c r="J2273" i="2" s="1"/>
  <c r="T2272" i="2" a="1"/>
  <c r="T2272" i="2" s="1"/>
  <c r="S2272" i="2" a="1"/>
  <c r="S2272" i="2" s="1"/>
  <c r="R2272" i="2" a="1"/>
  <c r="R2272" i="2" s="1"/>
  <c r="Q2272" i="2" a="1"/>
  <c r="Q2272" i="2" s="1"/>
  <c r="P2272" i="2" a="1"/>
  <c r="P2272" i="2" s="1"/>
  <c r="O2272" i="2" a="1"/>
  <c r="O2272" i="2"/>
  <c r="N2272" i="2" a="1"/>
  <c r="N2272" i="2" s="1"/>
  <c r="M2272" i="2" a="1"/>
  <c r="M2272" i="2" s="1"/>
  <c r="L2272" i="2" a="1"/>
  <c r="L2272" i="2"/>
  <c r="K2272" i="2" a="1"/>
  <c r="K2272" i="2" s="1"/>
  <c r="J2272" i="2" a="1"/>
  <c r="J2272" i="2"/>
  <c r="T2271" i="2" a="1"/>
  <c r="T2271" i="2"/>
  <c r="S2271" i="2" a="1"/>
  <c r="S2271" i="2"/>
  <c r="R2271" i="2" a="1"/>
  <c r="R2271" i="2" s="1"/>
  <c r="Q2271" i="2" a="1"/>
  <c r="Q2271" i="2" s="1"/>
  <c r="P2271" i="2" a="1"/>
  <c r="P2271" i="2" s="1"/>
  <c r="O2271" i="2" a="1"/>
  <c r="O2271" i="2" s="1"/>
  <c r="N2271" i="2" a="1"/>
  <c r="N2271" i="2" s="1"/>
  <c r="M2271" i="2" a="1"/>
  <c r="M2271" i="2" s="1"/>
  <c r="L2271" i="2" a="1"/>
  <c r="L2271" i="2" s="1"/>
  <c r="K2271" i="2" a="1"/>
  <c r="K2271" i="2" s="1"/>
  <c r="J2271" i="2" a="1"/>
  <c r="J2271" i="2" s="1"/>
  <c r="T2270" i="2" a="1"/>
  <c r="T2270" i="2" s="1"/>
  <c r="S2270" i="2" a="1"/>
  <c r="S2270" i="2" s="1"/>
  <c r="R2270" i="2" a="1"/>
  <c r="R2270" i="2" s="1"/>
  <c r="Q2270" i="2" a="1"/>
  <c r="Q2270" i="2"/>
  <c r="P2270" i="2" a="1"/>
  <c r="P2270" i="2" s="1"/>
  <c r="O2270" i="2" a="1"/>
  <c r="O2270" i="2"/>
  <c r="N2270" i="2" a="1"/>
  <c r="N2270" i="2"/>
  <c r="M2270" i="2" a="1"/>
  <c r="M2270" i="2"/>
  <c r="L2270" i="2" a="1"/>
  <c r="L2270" i="2" s="1"/>
  <c r="K2270" i="2" a="1"/>
  <c r="K2270" i="2"/>
  <c r="J2270" i="2" a="1"/>
  <c r="J2270" i="2" s="1"/>
  <c r="T2269" i="2" a="1"/>
  <c r="T2269" i="2" s="1"/>
  <c r="S2269" i="2" a="1"/>
  <c r="S2269" i="2" s="1"/>
  <c r="R2269" i="2" a="1"/>
  <c r="R2269" i="2" s="1"/>
  <c r="Q2269" i="2" a="1"/>
  <c r="Q2269" i="2" s="1"/>
  <c r="P2269" i="2" a="1"/>
  <c r="P2269" i="2" s="1"/>
  <c r="O2269" i="2" a="1"/>
  <c r="O2269" i="2" s="1"/>
  <c r="N2269" i="2" a="1"/>
  <c r="N2269" i="2" s="1"/>
  <c r="M2269" i="2" a="1"/>
  <c r="M2269" i="2" s="1"/>
  <c r="L2269" i="2" a="1"/>
  <c r="L2269" i="2" s="1"/>
  <c r="K2269" i="2" a="1"/>
  <c r="K2269" i="2"/>
  <c r="J2269" i="2" a="1"/>
  <c r="J2269" i="2" s="1"/>
  <c r="T2268" i="2" a="1"/>
  <c r="T2268" i="2"/>
  <c r="S2268" i="2" a="1"/>
  <c r="S2268" i="2"/>
  <c r="R2268" i="2" a="1"/>
  <c r="R2268" i="2" s="1"/>
  <c r="Q2268" i="2" a="1"/>
  <c r="Q2268" i="2" s="1"/>
  <c r="P2268" i="2" a="1"/>
  <c r="P2268" i="2"/>
  <c r="O2268" i="2" a="1"/>
  <c r="O2268" i="2" s="1"/>
  <c r="N2268" i="2" a="1"/>
  <c r="N2268" i="2" s="1"/>
  <c r="M2268" i="2" a="1"/>
  <c r="M2268" i="2" s="1"/>
  <c r="L2268" i="2" a="1"/>
  <c r="L2268" i="2" s="1"/>
  <c r="K2268" i="2" a="1"/>
  <c r="K2268" i="2" s="1"/>
  <c r="J2268" i="2" a="1"/>
  <c r="J2268" i="2" s="1"/>
  <c r="T2267" i="2" a="1"/>
  <c r="T2267" i="2"/>
  <c r="S2267" i="2" a="1"/>
  <c r="S2267" i="2" s="1"/>
  <c r="R2267" i="2" a="1"/>
  <c r="R2267" i="2" s="1"/>
  <c r="Q2267" i="2" a="1"/>
  <c r="Q2267" i="2" s="1"/>
  <c r="P2267" i="2" a="1"/>
  <c r="P2267" i="2"/>
  <c r="O2267" i="2" a="1"/>
  <c r="O2267" i="2" s="1"/>
  <c r="N2267" i="2" a="1"/>
  <c r="N2267" i="2"/>
  <c r="M2267" i="2" a="1"/>
  <c r="M2267" i="2" s="1"/>
  <c r="L2267" i="2" a="1"/>
  <c r="L2267" i="2" s="1"/>
  <c r="K2267" i="2" a="1"/>
  <c r="K2267" i="2" s="1"/>
  <c r="J2267" i="2" a="1"/>
  <c r="J2267" i="2"/>
  <c r="T2266" i="2" a="1"/>
  <c r="T2266" i="2" s="1"/>
  <c r="S2266" i="2" a="1"/>
  <c r="S2266" i="2" s="1"/>
  <c r="R2266" i="2" a="1"/>
  <c r="R2266" i="2" s="1"/>
  <c r="Q2266" i="2" a="1"/>
  <c r="Q2266" i="2" s="1"/>
  <c r="P2266" i="2" a="1"/>
  <c r="P2266" i="2" s="1"/>
  <c r="O2266" i="2" a="1"/>
  <c r="O2266" i="2"/>
  <c r="N2266" i="2" a="1"/>
  <c r="N2266" i="2"/>
  <c r="M2266" i="2" a="1"/>
  <c r="M2266" i="2" s="1"/>
  <c r="L2266" i="2" a="1"/>
  <c r="L2266" i="2" s="1"/>
  <c r="K2266" i="2" a="1"/>
  <c r="K2266" i="2" s="1"/>
  <c r="J2266" i="2" a="1"/>
  <c r="J2266" i="2"/>
  <c r="T2265" i="2" a="1"/>
  <c r="T2265" i="2" s="1"/>
  <c r="S2265" i="2" a="1"/>
  <c r="S2265" i="2" s="1"/>
  <c r="R2265" i="2" a="1"/>
  <c r="R2265" i="2" s="1"/>
  <c r="Q2265" i="2" a="1"/>
  <c r="Q2265" i="2" s="1"/>
  <c r="P2265" i="2" a="1"/>
  <c r="P2265" i="2" s="1"/>
  <c r="O2265" i="2" a="1"/>
  <c r="O2265" i="2"/>
  <c r="N2265" i="2" a="1"/>
  <c r="N2265" i="2" s="1"/>
  <c r="M2265" i="2" a="1"/>
  <c r="M2265" i="2" s="1"/>
  <c r="L2265" i="2" a="1"/>
  <c r="L2265" i="2" s="1"/>
  <c r="K2265" i="2" a="1"/>
  <c r="K2265" i="2" s="1"/>
  <c r="J2265" i="2" a="1"/>
  <c r="J2265" i="2"/>
  <c r="T2264" i="2" a="1"/>
  <c r="T2264" i="2"/>
  <c r="S2264" i="2" a="1"/>
  <c r="S2264" i="2"/>
  <c r="R2264" i="2" a="1"/>
  <c r="R2264" i="2" s="1"/>
  <c r="Q2264" i="2" a="1"/>
  <c r="Q2264" i="2" s="1"/>
  <c r="P2264" i="2" a="1"/>
  <c r="P2264" i="2" s="1"/>
  <c r="O2264" i="2" a="1"/>
  <c r="O2264" i="2"/>
  <c r="N2264" i="2" a="1"/>
  <c r="N2264" i="2" s="1"/>
  <c r="M2264" i="2" a="1"/>
  <c r="M2264" i="2" s="1"/>
  <c r="L2264" i="2" a="1"/>
  <c r="L2264" i="2" s="1"/>
  <c r="K2264" i="2" a="1"/>
  <c r="K2264" i="2" s="1"/>
  <c r="J2264" i="2" a="1"/>
  <c r="J2264" i="2" s="1"/>
  <c r="T2263" i="2" a="1"/>
  <c r="T2263" i="2"/>
  <c r="S2263" i="2" a="1"/>
  <c r="S2263" i="2" s="1"/>
  <c r="R2263" i="2" a="1"/>
  <c r="R2263" i="2" s="1"/>
  <c r="Q2263" i="2" a="1"/>
  <c r="Q2263" i="2" s="1"/>
  <c r="P2263" i="2" a="1"/>
  <c r="P2263" i="2" s="1"/>
  <c r="O2263" i="2" a="1"/>
  <c r="O2263" i="2"/>
  <c r="N2263" i="2" a="1"/>
  <c r="N2263" i="2"/>
  <c r="M2263" i="2" a="1"/>
  <c r="M2263" i="2"/>
  <c r="L2263" i="2" a="1"/>
  <c r="L2263" i="2" s="1"/>
  <c r="K2263" i="2" a="1"/>
  <c r="K2263" i="2" s="1"/>
  <c r="J2263" i="2" a="1"/>
  <c r="J2263" i="2" s="1"/>
  <c r="T2262" i="2" a="1"/>
  <c r="T2262" i="2" s="1"/>
  <c r="S2262" i="2" a="1"/>
  <c r="S2262" i="2" s="1"/>
  <c r="R2262" i="2" a="1"/>
  <c r="R2262" i="2" s="1"/>
  <c r="Q2262" i="2" a="1"/>
  <c r="Q2262" i="2" s="1"/>
  <c r="P2262" i="2" a="1"/>
  <c r="P2262" i="2" s="1"/>
  <c r="O2262" i="2" a="1"/>
  <c r="O2262" i="2" s="1"/>
  <c r="N2262" i="2" a="1"/>
  <c r="N2262" i="2"/>
  <c r="M2262" i="2" a="1"/>
  <c r="M2262" i="2" s="1"/>
  <c r="L2262" i="2" a="1"/>
  <c r="L2262" i="2" s="1"/>
  <c r="K2262" i="2" a="1"/>
  <c r="K2262" i="2"/>
  <c r="J2262" i="2" a="1"/>
  <c r="J2262" i="2" s="1"/>
  <c r="T2261" i="2" a="1"/>
  <c r="T2261" i="2"/>
  <c r="S2261" i="2" a="1"/>
  <c r="S2261" i="2"/>
  <c r="R2261" i="2" a="1"/>
  <c r="R2261" i="2"/>
  <c r="Q2261" i="2" a="1"/>
  <c r="Q2261" i="2" s="1"/>
  <c r="P2261" i="2" a="1"/>
  <c r="P2261" i="2" s="1"/>
  <c r="O2261" i="2" a="1"/>
  <c r="O2261" i="2" s="1"/>
  <c r="N2261" i="2" a="1"/>
  <c r="N2261" i="2" s="1"/>
  <c r="M2261" i="2" a="1"/>
  <c r="M2261" i="2" s="1"/>
  <c r="L2261" i="2" a="1"/>
  <c r="L2261" i="2" s="1"/>
  <c r="K2261" i="2" a="1"/>
  <c r="K2261" i="2" s="1"/>
  <c r="J2261" i="2" a="1"/>
  <c r="J2261" i="2" s="1"/>
  <c r="T2260" i="2" a="1"/>
  <c r="T2260" i="2" s="1"/>
  <c r="S2260" i="2" a="1"/>
  <c r="S2260" i="2"/>
  <c r="R2260" i="2" a="1"/>
  <c r="R2260" i="2" s="1"/>
  <c r="Q2260" i="2" a="1"/>
  <c r="Q2260" i="2" s="1"/>
  <c r="P2260" i="2" a="1"/>
  <c r="P2260" i="2"/>
  <c r="O2260" i="2" a="1"/>
  <c r="O2260" i="2" s="1"/>
  <c r="N2260" i="2" a="1"/>
  <c r="N2260" i="2"/>
  <c r="M2260" i="2" a="1"/>
  <c r="M2260" i="2"/>
  <c r="L2260" i="2" a="1"/>
  <c r="L2260" i="2"/>
  <c r="K2260" i="2" a="1"/>
  <c r="K2260" i="2" s="1"/>
  <c r="J2260" i="2" a="1"/>
  <c r="J2260" i="2" s="1"/>
  <c r="T2259" i="2" a="1"/>
  <c r="T2259" i="2" s="1"/>
  <c r="S2259" i="2" a="1"/>
  <c r="S2259" i="2" s="1"/>
  <c r="R2259" i="2" a="1"/>
  <c r="R2259" i="2" s="1"/>
  <c r="Q2259" i="2" a="1"/>
  <c r="Q2259" i="2" s="1"/>
  <c r="P2259" i="2" a="1"/>
  <c r="P2259" i="2" s="1"/>
  <c r="O2259" i="2" a="1"/>
  <c r="O2259" i="2" s="1"/>
  <c r="N2259" i="2" a="1"/>
  <c r="N2259" i="2" s="1"/>
  <c r="M2259" i="2" a="1"/>
  <c r="M2259" i="2" s="1"/>
  <c r="L2259" i="2" a="1"/>
  <c r="L2259" i="2" s="1"/>
  <c r="K2259" i="2" a="1"/>
  <c r="K2259" i="2" s="1"/>
  <c r="J2259" i="2" a="1"/>
  <c r="J2259" i="2"/>
  <c r="T2258" i="2" a="1"/>
  <c r="T2258" i="2" s="1"/>
  <c r="S2258" i="2" a="1"/>
  <c r="S2258" i="2"/>
  <c r="R2258" i="2" a="1"/>
  <c r="R2258" i="2"/>
  <c r="Q2258" i="2" a="1"/>
  <c r="Q2258" i="2"/>
  <c r="P2258" i="2" a="1"/>
  <c r="P2258" i="2" s="1"/>
  <c r="O2258" i="2" a="1"/>
  <c r="O2258" i="2"/>
  <c r="N2258" i="2" a="1"/>
  <c r="N2258" i="2" s="1"/>
  <c r="M2258" i="2" a="1"/>
  <c r="M2258" i="2" s="1"/>
  <c r="L2258" i="2" a="1"/>
  <c r="L2258" i="2" s="1"/>
  <c r="K2258" i="2" a="1"/>
  <c r="K2258" i="2" s="1"/>
  <c r="J2258" i="2" a="1"/>
  <c r="J2258" i="2" s="1"/>
  <c r="T2257" i="2" a="1"/>
  <c r="T2257" i="2" s="1"/>
  <c r="S2257" i="2" a="1"/>
  <c r="S2257" i="2" s="1"/>
  <c r="R2257" i="2" a="1"/>
  <c r="R2257" i="2" s="1"/>
  <c r="Q2257" i="2" a="1"/>
  <c r="Q2257" i="2" s="1"/>
  <c r="P2257" i="2" a="1"/>
  <c r="P2257" i="2" s="1"/>
  <c r="O2257" i="2" a="1"/>
  <c r="O2257" i="2"/>
  <c r="N2257" i="2" a="1"/>
  <c r="N2257" i="2" s="1"/>
  <c r="M2257" i="2" a="1"/>
  <c r="M2257" i="2"/>
  <c r="L2257" i="2" a="1"/>
  <c r="L2257" i="2"/>
  <c r="K2257" i="2" a="1"/>
  <c r="K2257" i="2" s="1"/>
  <c r="J2257" i="2" a="1"/>
  <c r="J2257" i="2" s="1"/>
  <c r="T2256" i="2" a="1"/>
  <c r="T2256" i="2"/>
  <c r="S2256" i="2" a="1"/>
  <c r="S2256" i="2" s="1"/>
  <c r="R2256" i="2" a="1"/>
  <c r="R2256" i="2" s="1"/>
  <c r="Q2256" i="2" a="1"/>
  <c r="Q2256" i="2" s="1"/>
  <c r="P2256" i="2" a="1"/>
  <c r="P2256" i="2" s="1"/>
  <c r="O2256" i="2" a="1"/>
  <c r="O2256" i="2" s="1"/>
  <c r="N2256" i="2" a="1"/>
  <c r="N2256" i="2" s="1"/>
  <c r="M2256" i="2" a="1"/>
  <c r="M2256" i="2"/>
  <c r="L2256" i="2" a="1"/>
  <c r="L2256" i="2" s="1"/>
  <c r="K2256" i="2" a="1"/>
  <c r="K2256" i="2" s="1"/>
  <c r="J2256" i="2" a="1"/>
  <c r="J2256" i="2" s="1"/>
  <c r="T2255" i="2" a="1"/>
  <c r="T2255" i="2"/>
  <c r="S2255" i="2" a="1"/>
  <c r="S2255" i="2" s="1"/>
  <c r="R2255" i="2" a="1"/>
  <c r="R2255" i="2"/>
  <c r="Q2255" i="2" a="1"/>
  <c r="Q2255" i="2" s="1"/>
  <c r="P2255" i="2" a="1"/>
  <c r="P2255" i="2" s="1"/>
  <c r="O2255" i="2" a="1"/>
  <c r="O2255" i="2" s="1"/>
  <c r="N2255" i="2" a="1"/>
  <c r="N2255" i="2"/>
  <c r="M2255" i="2" a="1"/>
  <c r="M2255" i="2" s="1"/>
  <c r="L2255" i="2" a="1"/>
  <c r="L2255" i="2" s="1"/>
  <c r="K2255" i="2" a="1"/>
  <c r="K2255" i="2" s="1"/>
  <c r="J2255" i="2" a="1"/>
  <c r="J2255" i="2" s="1"/>
  <c r="T2254" i="2" a="1"/>
  <c r="T2254" i="2" s="1"/>
  <c r="S2254" i="2" a="1"/>
  <c r="S2254" i="2"/>
  <c r="R2254" i="2" a="1"/>
  <c r="R2254" i="2"/>
  <c r="Q2254" i="2" a="1"/>
  <c r="Q2254" i="2" s="1"/>
  <c r="P2254" i="2" a="1"/>
  <c r="P2254" i="2" s="1"/>
  <c r="O2254" i="2" a="1"/>
  <c r="O2254" i="2" s="1"/>
  <c r="N2254" i="2" a="1"/>
  <c r="N2254" i="2"/>
  <c r="M2254" i="2" a="1"/>
  <c r="M2254" i="2" s="1"/>
  <c r="L2254" i="2" a="1"/>
  <c r="L2254" i="2" s="1"/>
  <c r="K2254" i="2" a="1"/>
  <c r="K2254" i="2" s="1"/>
  <c r="J2254" i="2" a="1"/>
  <c r="J2254" i="2" s="1"/>
  <c r="T2253" i="2" a="1"/>
  <c r="T2253" i="2" s="1"/>
  <c r="S2253" i="2" a="1"/>
  <c r="S2253" i="2"/>
  <c r="R2253" i="2" a="1"/>
  <c r="R2253" i="2" s="1"/>
  <c r="Q2253" i="2" a="1"/>
  <c r="Q2253" i="2" s="1"/>
  <c r="P2253" i="2" a="1"/>
  <c r="P2253" i="2" s="1"/>
  <c r="O2253" i="2" a="1"/>
  <c r="O2253" i="2" s="1"/>
  <c r="N2253" i="2" a="1"/>
  <c r="N2253" i="2"/>
  <c r="M2253" i="2" a="1"/>
  <c r="M2253" i="2"/>
  <c r="L2253" i="2" a="1"/>
  <c r="L2253" i="2"/>
  <c r="K2253" i="2" a="1"/>
  <c r="K2253" i="2" s="1"/>
  <c r="J2253" i="2" a="1"/>
  <c r="J2253" i="2" s="1"/>
  <c r="T2252" i="2" a="1"/>
  <c r="T2252" i="2" s="1"/>
  <c r="S2252" i="2" a="1"/>
  <c r="S2252" i="2"/>
  <c r="R2252" i="2" a="1"/>
  <c r="R2252" i="2" s="1"/>
  <c r="Q2252" i="2" a="1"/>
  <c r="Q2252" i="2" s="1"/>
  <c r="P2252" i="2" a="1"/>
  <c r="P2252" i="2" s="1"/>
  <c r="O2252" i="2" a="1"/>
  <c r="O2252" i="2" s="1"/>
  <c r="N2252" i="2" a="1"/>
  <c r="N2252" i="2" s="1"/>
  <c r="M2252" i="2" a="1"/>
  <c r="M2252" i="2"/>
  <c r="L2252" i="2" a="1"/>
  <c r="L2252" i="2" s="1"/>
  <c r="K2252" i="2" a="1"/>
  <c r="K2252" i="2"/>
  <c r="J2252" i="2" a="1"/>
  <c r="J2252" i="2" s="1"/>
  <c r="T2251" i="2" a="1"/>
  <c r="T2251" i="2" s="1"/>
  <c r="S2251" i="2" a="1"/>
  <c r="S2251" i="2"/>
  <c r="R2251" i="2" a="1"/>
  <c r="R2251" i="2"/>
  <c r="Q2251" i="2" a="1"/>
  <c r="Q2251" i="2"/>
  <c r="P2251" i="2" a="1"/>
  <c r="P2251" i="2" s="1"/>
  <c r="O2251" i="2" a="1"/>
  <c r="O2251" i="2" s="1"/>
  <c r="N2251" i="2" a="1"/>
  <c r="N2251" i="2" s="1"/>
  <c r="M2251" i="2" a="1"/>
  <c r="M2251" i="2" s="1"/>
  <c r="L2251" i="2" a="1"/>
  <c r="L2251" i="2" s="1"/>
  <c r="K2251" i="2" a="1"/>
  <c r="K2251" i="2" s="1"/>
  <c r="J2251" i="2" a="1"/>
  <c r="J2251" i="2" s="1"/>
  <c r="T2250" i="2" a="1"/>
  <c r="T2250" i="2" s="1"/>
  <c r="S2250" i="2" a="1"/>
  <c r="S2250" i="2" s="1"/>
  <c r="R2250" i="2" a="1"/>
  <c r="R2250" i="2"/>
  <c r="Q2250" i="2" a="1"/>
  <c r="Q2250" i="2" s="1"/>
  <c r="P2250" i="2" a="1"/>
  <c r="P2250" i="2" s="1"/>
  <c r="O2250" i="2" a="1"/>
  <c r="O2250" i="2"/>
  <c r="N2250" i="2" a="1"/>
  <c r="N2250" i="2" s="1"/>
  <c r="M2250" i="2" a="1"/>
  <c r="M2250" i="2"/>
  <c r="L2250" i="2" a="1"/>
  <c r="L2250" i="2"/>
  <c r="K2250" i="2" a="1"/>
  <c r="K2250" i="2"/>
  <c r="J2250" i="2" a="1"/>
  <c r="J2250" i="2" s="1"/>
  <c r="T2249" i="2" a="1"/>
  <c r="T2249" i="2" s="1"/>
  <c r="S2249" i="2" a="1"/>
  <c r="S2249" i="2" s="1"/>
  <c r="R2249" i="2" a="1"/>
  <c r="R2249" i="2"/>
  <c r="Q2249" i="2" a="1"/>
  <c r="Q2249" i="2" s="1"/>
  <c r="P2249" i="2" a="1"/>
  <c r="P2249" i="2" s="1"/>
  <c r="O2249" i="2" a="1"/>
  <c r="O2249" i="2" s="1"/>
  <c r="N2249" i="2" a="1"/>
  <c r="N2249" i="2" s="1"/>
  <c r="M2249" i="2" a="1"/>
  <c r="M2249" i="2" s="1"/>
  <c r="L2249" i="2" a="1"/>
  <c r="L2249" i="2"/>
  <c r="K2249" i="2" a="1"/>
  <c r="K2249" i="2" s="1"/>
  <c r="J2249" i="2" a="1"/>
  <c r="J2249" i="2" s="1"/>
  <c r="T2248" i="2" a="1"/>
  <c r="T2248" i="2"/>
  <c r="S2248" i="2" a="1"/>
  <c r="S2248" i="2" s="1"/>
  <c r="R2248" i="2" a="1"/>
  <c r="R2248" i="2"/>
  <c r="Q2248" i="2" a="1"/>
  <c r="Q2248" i="2"/>
  <c r="P2248" i="2" a="1"/>
  <c r="P2248" i="2"/>
  <c r="O2248" i="2" a="1"/>
  <c r="O2248" i="2" s="1"/>
  <c r="N2248" i="2" a="1"/>
  <c r="N2248" i="2" s="1"/>
  <c r="M2248" i="2" a="1"/>
  <c r="M2248" i="2" s="1"/>
  <c r="L2248" i="2" a="1"/>
  <c r="L2248" i="2"/>
  <c r="K2248" i="2" a="1"/>
  <c r="K2248" i="2" s="1"/>
  <c r="J2248" i="2" a="1"/>
  <c r="J2248" i="2" s="1"/>
  <c r="T2247" i="2" a="1"/>
  <c r="T2247" i="2" s="1"/>
  <c r="S2247" i="2" a="1"/>
  <c r="S2247" i="2" s="1"/>
  <c r="R2247" i="2" a="1"/>
  <c r="R2247" i="2" s="1"/>
  <c r="Q2247" i="2" a="1"/>
  <c r="Q2247" i="2" s="1"/>
  <c r="P2247" i="2" a="1"/>
  <c r="P2247" i="2" s="1"/>
  <c r="O2247" i="2" a="1"/>
  <c r="O2247" i="2" s="1"/>
  <c r="N2247" i="2" a="1"/>
  <c r="N2247" i="2"/>
  <c r="M2247" i="2" a="1"/>
  <c r="M2247" i="2" s="1"/>
  <c r="L2247" i="2" a="1"/>
  <c r="L2247" i="2"/>
  <c r="K2247" i="2" a="1"/>
  <c r="K2247" i="2"/>
  <c r="J2247" i="2" a="1"/>
  <c r="J2247" i="2"/>
  <c r="T2246" i="2" a="1"/>
  <c r="T2246" i="2" s="1"/>
  <c r="S2246" i="2" a="1"/>
  <c r="S2246" i="2"/>
  <c r="R2246" i="2" a="1"/>
  <c r="R2246" i="2" s="1"/>
  <c r="Q2246" i="2" a="1"/>
  <c r="Q2246" i="2"/>
  <c r="P2246" i="2" a="1"/>
  <c r="P2246" i="2" s="1"/>
  <c r="O2246" i="2" a="1"/>
  <c r="O2246" i="2" s="1"/>
  <c r="N2246" i="2" a="1"/>
  <c r="N2246" i="2" s="1"/>
  <c r="M2246" i="2" a="1"/>
  <c r="M2246" i="2" s="1"/>
  <c r="L2246" i="2" a="1"/>
  <c r="L2246" i="2" s="1"/>
  <c r="K2246" i="2" a="1"/>
  <c r="K2246" i="2" s="1"/>
  <c r="J2246" i="2" a="1"/>
  <c r="J2246" i="2" s="1"/>
  <c r="T2245" i="2" a="1"/>
  <c r="T2245" i="2" s="1"/>
  <c r="S2245" i="2" a="1"/>
  <c r="S2245" i="2"/>
  <c r="R2245" i="2" a="1"/>
  <c r="R2245" i="2"/>
  <c r="Q2245" i="2" a="1"/>
  <c r="Q2245" i="2"/>
  <c r="P2245" i="2" a="1"/>
  <c r="P2245" i="2" s="1"/>
  <c r="O2245" i="2" a="1"/>
  <c r="O2245" i="2" s="1"/>
  <c r="N2245" i="2" a="1"/>
  <c r="N2245" i="2" s="1"/>
  <c r="M2245" i="2" a="1"/>
  <c r="M2245" i="2"/>
  <c r="L2245" i="2" a="1"/>
  <c r="L2245" i="2" s="1"/>
  <c r="K2245" i="2" a="1"/>
  <c r="K2245" i="2"/>
  <c r="J2245" i="2" a="1"/>
  <c r="J2245" i="2" s="1"/>
  <c r="T2244" i="2" a="1"/>
  <c r="T2244" i="2" s="1"/>
  <c r="S2244" i="2" a="1"/>
  <c r="S2244" i="2" s="1"/>
  <c r="R2244" i="2" a="1"/>
  <c r="R2244" i="2" s="1"/>
  <c r="Q2244" i="2" a="1"/>
  <c r="Q2244" i="2"/>
  <c r="P2244" i="2" a="1"/>
  <c r="P2244" i="2" s="1"/>
  <c r="O2244" i="2" a="1"/>
  <c r="O2244" i="2" s="1"/>
  <c r="N2244" i="2" a="1"/>
  <c r="N2244" i="2" s="1"/>
  <c r="M2244" i="2" a="1"/>
  <c r="M2244" i="2"/>
  <c r="L2244" i="2" a="1"/>
  <c r="L2244" i="2" s="1"/>
  <c r="K2244" i="2" a="1"/>
  <c r="K2244" i="2"/>
  <c r="J2244" i="2" a="1"/>
  <c r="J2244" i="2" s="1"/>
  <c r="T2243" i="2" a="1"/>
  <c r="T2243" i="2" s="1"/>
  <c r="S2243" i="2" a="1"/>
  <c r="S2243" i="2" s="1"/>
  <c r="R2243" i="2" a="1"/>
  <c r="R2243" i="2"/>
  <c r="Q2243" i="2" a="1"/>
  <c r="Q2243" i="2" s="1"/>
  <c r="P2243" i="2" a="1"/>
  <c r="P2243" i="2"/>
  <c r="O2243" i="2" a="1"/>
  <c r="O2243" i="2"/>
  <c r="N2243" i="2" a="1"/>
  <c r="N2243" i="2" s="1"/>
  <c r="M2243" i="2" a="1"/>
  <c r="M2243" i="2" s="1"/>
  <c r="L2243" i="2" a="1"/>
  <c r="L2243" i="2" s="1"/>
  <c r="K2243" i="2" a="1"/>
  <c r="K2243" i="2" s="1"/>
  <c r="J2243" i="2" a="1"/>
  <c r="J2243" i="2"/>
  <c r="T2242" i="2" a="1"/>
  <c r="T2242" i="2" s="1"/>
  <c r="S2242" i="2" a="1"/>
  <c r="S2242" i="2" s="1"/>
  <c r="R2242" i="2" a="1"/>
  <c r="R2242" i="2"/>
  <c r="Q2242" i="2" a="1"/>
  <c r="Q2242" i="2" s="1"/>
  <c r="P2242" i="2" a="1"/>
  <c r="P2242" i="2" s="1"/>
  <c r="O2242" i="2" a="1"/>
  <c r="O2242" i="2" s="1"/>
  <c r="N2242" i="2" a="1"/>
  <c r="N2242" i="2"/>
  <c r="M2242" i="2" a="1"/>
  <c r="M2242" i="2" s="1"/>
  <c r="L2242" i="2" a="1"/>
  <c r="L2242" i="2" s="1"/>
  <c r="K2242" i="2" a="1"/>
  <c r="K2242" i="2"/>
  <c r="J2242" i="2" a="1"/>
  <c r="J2242" i="2" s="1"/>
  <c r="T2241" i="2" a="1"/>
  <c r="T2241" i="2" s="1"/>
  <c r="S2241" i="2" a="1"/>
  <c r="S2241" i="2" s="1"/>
  <c r="R2241" i="2" a="1"/>
  <c r="R2241" i="2"/>
  <c r="Q2241" i="2" a="1"/>
  <c r="Q2241" i="2" s="1"/>
  <c r="P2241" i="2" a="1"/>
  <c r="P2241" i="2" s="1"/>
  <c r="O2241" i="2" a="1"/>
  <c r="O2241" i="2"/>
  <c r="N2241" i="2" a="1"/>
  <c r="N2241" i="2" s="1"/>
  <c r="M2241" i="2" a="1"/>
  <c r="M2241" i="2" s="1"/>
  <c r="L2241" i="2" a="1"/>
  <c r="L2241" i="2" s="1"/>
  <c r="K2241" i="2" a="1"/>
  <c r="K2241" i="2" s="1"/>
  <c r="J2241" i="2" a="1"/>
  <c r="J2241" i="2" s="1"/>
  <c r="T2240" i="2" a="1"/>
  <c r="T2240" i="2" s="1"/>
  <c r="S2240" i="2" a="1"/>
  <c r="S2240" i="2" s="1"/>
  <c r="R2240" i="2" a="1"/>
  <c r="R2240" i="2" s="1"/>
  <c r="Q2240" i="2" a="1"/>
  <c r="Q2240" i="2"/>
  <c r="P2240" i="2" a="1"/>
  <c r="P2240" i="2" s="1"/>
  <c r="O2240" i="2" a="1"/>
  <c r="O2240" i="2" s="1"/>
  <c r="N2240" i="2" a="1"/>
  <c r="N2240" i="2" s="1"/>
  <c r="M2240" i="2" a="1"/>
  <c r="M2240" i="2" s="1"/>
  <c r="L2240" i="2" a="1"/>
  <c r="L2240" i="2"/>
  <c r="K2240" i="2" a="1"/>
  <c r="K2240" i="2"/>
  <c r="J2240" i="2" a="1"/>
  <c r="J2240" i="2"/>
  <c r="T2239" i="2" a="1"/>
  <c r="T2239" i="2" s="1"/>
  <c r="S2239" i="2" a="1"/>
  <c r="S2239" i="2" s="1"/>
  <c r="R2239" i="2" a="1"/>
  <c r="R2239" i="2"/>
  <c r="Q2239" i="2" a="1"/>
  <c r="Q2239" i="2" s="1"/>
  <c r="P2239" i="2" a="1"/>
  <c r="P2239" i="2" s="1"/>
  <c r="O2239" i="2" a="1"/>
  <c r="O2239" i="2" s="1"/>
  <c r="N2239" i="2" a="1"/>
  <c r="N2239" i="2" s="1"/>
  <c r="M2239" i="2" a="1"/>
  <c r="M2239" i="2" s="1"/>
  <c r="L2239" i="2" a="1"/>
  <c r="L2239" i="2" s="1"/>
  <c r="K2239" i="2" a="1"/>
  <c r="K2239" i="2" s="1"/>
  <c r="J2239" i="2" a="1"/>
  <c r="J2239" i="2" s="1"/>
  <c r="T2238" i="2" a="1"/>
  <c r="T2238" i="2" s="1"/>
  <c r="S2238" i="2" a="1"/>
  <c r="S2238" i="2" s="1"/>
  <c r="R2238" i="2" a="1"/>
  <c r="R2238" i="2"/>
  <c r="Q2238" i="2" a="1"/>
  <c r="Q2238" i="2"/>
  <c r="P2238" i="2" a="1"/>
  <c r="P2238" i="2"/>
  <c r="O2238" i="2" a="1"/>
  <c r="O2238" i="2"/>
  <c r="N2238" i="2" a="1"/>
  <c r="N2238" i="2" s="1"/>
  <c r="M2238" i="2" a="1"/>
  <c r="M2238" i="2" s="1"/>
  <c r="L2238" i="2" a="1"/>
  <c r="L2238" i="2"/>
  <c r="K2238" i="2" a="1"/>
  <c r="K2238" i="2" s="1"/>
  <c r="J2238" i="2" a="1"/>
  <c r="J2238" i="2" s="1"/>
  <c r="T2237" i="2" a="1"/>
  <c r="T2237" i="2" s="1"/>
  <c r="S2237" i="2" a="1"/>
  <c r="S2237" i="2" s="1"/>
  <c r="R2237" i="2" a="1"/>
  <c r="R2237" i="2" s="1"/>
  <c r="Q2237" i="2" a="1"/>
  <c r="Q2237" i="2" s="1"/>
  <c r="P2237" i="2" a="1"/>
  <c r="P2237" i="2" s="1"/>
  <c r="O2237" i="2" a="1"/>
  <c r="O2237" i="2" s="1"/>
  <c r="N2237" i="2" a="1"/>
  <c r="N2237" i="2" s="1"/>
  <c r="M2237" i="2" a="1"/>
  <c r="M2237" i="2" s="1"/>
  <c r="L2237" i="2" a="1"/>
  <c r="L2237" i="2" s="1"/>
  <c r="K2237" i="2" a="1"/>
  <c r="K2237" i="2"/>
  <c r="J2237" i="2" a="1"/>
  <c r="J2237" i="2"/>
  <c r="T2236" i="2" a="1"/>
  <c r="T2236" i="2"/>
  <c r="S2236" i="2" a="1"/>
  <c r="S2236" i="2" s="1"/>
  <c r="R2236" i="2" a="1"/>
  <c r="R2236" i="2" s="1"/>
  <c r="Q2236" i="2" a="1"/>
  <c r="Q2236" i="2" s="1"/>
  <c r="P2236" i="2" a="1"/>
  <c r="P2236" i="2" s="1"/>
  <c r="O2236" i="2" a="1"/>
  <c r="O2236" i="2" s="1"/>
  <c r="N2236" i="2" a="1"/>
  <c r="N2236" i="2" s="1"/>
  <c r="M2236" i="2" a="1"/>
  <c r="M2236" i="2" s="1"/>
  <c r="L2236" i="2" a="1"/>
  <c r="L2236" i="2" s="1"/>
  <c r="K2236" i="2" a="1"/>
  <c r="K2236" i="2" s="1"/>
  <c r="J2236" i="2" a="1"/>
  <c r="J2236" i="2" s="1"/>
  <c r="T2235" i="2" a="1"/>
  <c r="T2235" i="2" s="1"/>
  <c r="S2235" i="2" a="1"/>
  <c r="S2235" i="2"/>
  <c r="R2235" i="2" a="1"/>
  <c r="R2235" i="2" s="1"/>
  <c r="Q2235" i="2" a="1"/>
  <c r="Q2235" i="2" s="1"/>
  <c r="P2235" i="2" a="1"/>
  <c r="P2235" i="2"/>
  <c r="O2235" i="2" a="1"/>
  <c r="O2235" i="2"/>
  <c r="N2235" i="2" a="1"/>
  <c r="N2235" i="2"/>
  <c r="M2235" i="2" a="1"/>
  <c r="M2235" i="2" s="1"/>
  <c r="L2235" i="2" a="1"/>
  <c r="L2235" i="2" s="1"/>
  <c r="K2235" i="2" a="1"/>
  <c r="K2235" i="2" s="1"/>
  <c r="J2235" i="2" a="1"/>
  <c r="J2235" i="2" s="1"/>
  <c r="T2234" i="2" a="1"/>
  <c r="T2234" i="2" s="1"/>
  <c r="S2234" i="2" a="1"/>
  <c r="S2234" i="2" s="1"/>
  <c r="R2234" i="2" a="1"/>
  <c r="R2234" i="2" s="1"/>
  <c r="Q2234" i="2" a="1"/>
  <c r="Q2234" i="2" s="1"/>
  <c r="P2234" i="2" a="1"/>
  <c r="P2234" i="2" s="1"/>
  <c r="O2234" i="2" a="1"/>
  <c r="O2234" i="2" s="1"/>
  <c r="N2234" i="2" a="1"/>
  <c r="N2234" i="2" s="1"/>
  <c r="M2234" i="2" a="1"/>
  <c r="M2234" i="2"/>
  <c r="L2234" i="2" a="1"/>
  <c r="L2234" i="2" s="1"/>
  <c r="K2234" i="2" a="1"/>
  <c r="K2234" i="2"/>
  <c r="J2234" i="2" a="1"/>
  <c r="J2234" i="2"/>
  <c r="T2233" i="2" a="1"/>
  <c r="T2233" i="2"/>
  <c r="S2233" i="2" a="1"/>
  <c r="S2233" i="2"/>
  <c r="R2233" i="2" a="1"/>
  <c r="R2233" i="2" s="1"/>
  <c r="Q2233" i="2" a="1"/>
  <c r="Q2233" i="2" s="1"/>
  <c r="P2233" i="2" a="1"/>
  <c r="P2233" i="2" s="1"/>
  <c r="O2233" i="2" a="1"/>
  <c r="O2233" i="2" s="1"/>
  <c r="N2233" i="2" a="1"/>
  <c r="N2233" i="2" s="1"/>
  <c r="M2233" i="2" a="1"/>
  <c r="M2233" i="2" s="1"/>
  <c r="L2233" i="2" a="1"/>
  <c r="L2233" i="2" s="1"/>
  <c r="K2233" i="2" a="1"/>
  <c r="K2233" i="2" s="1"/>
  <c r="J2233" i="2" a="1"/>
  <c r="J2233" i="2" s="1"/>
  <c r="T2232" i="2" a="1"/>
  <c r="T2232" i="2" s="1"/>
  <c r="S2232" i="2" a="1"/>
  <c r="S2232" i="2" s="1"/>
  <c r="R2232" i="2" a="1"/>
  <c r="R2232" i="2"/>
  <c r="Q2232" i="2" a="1"/>
  <c r="Q2232" i="2" s="1"/>
  <c r="P2232" i="2" a="1"/>
  <c r="P2232" i="2"/>
  <c r="O2232" i="2" a="1"/>
  <c r="O2232" i="2"/>
  <c r="N2232" i="2" a="1"/>
  <c r="N2232" i="2"/>
  <c r="M2232" i="2" a="1"/>
  <c r="M2232" i="2" s="1"/>
  <c r="L2232" i="2" a="1"/>
  <c r="L2232" i="2" s="1"/>
  <c r="K2232" i="2" a="1"/>
  <c r="K2232" i="2" s="1"/>
  <c r="J2232" i="2" a="1"/>
  <c r="J2232" i="2" s="1"/>
  <c r="T2231" i="2" a="1"/>
  <c r="T2231" i="2" s="1"/>
  <c r="S2231" i="2" a="1"/>
  <c r="S2231" i="2" s="1"/>
  <c r="R2231" i="2" a="1"/>
  <c r="R2231" i="2" s="1"/>
  <c r="Q2231" i="2" a="1"/>
  <c r="Q2231" i="2" s="1"/>
  <c r="P2231" i="2" a="1"/>
  <c r="P2231" i="2" s="1"/>
  <c r="O2231" i="2" a="1"/>
  <c r="O2231" i="2"/>
  <c r="N2231" i="2" a="1"/>
  <c r="N2231" i="2" s="1"/>
  <c r="M2231" i="2" a="1"/>
  <c r="M2231" i="2" s="1"/>
  <c r="L2231" i="2" a="1"/>
  <c r="L2231" i="2"/>
  <c r="K2231" i="2" a="1"/>
  <c r="K2231" i="2"/>
  <c r="J2231" i="2" a="1"/>
  <c r="J2231" i="2"/>
  <c r="T2230" i="2" a="1"/>
  <c r="T2230" i="2"/>
  <c r="S2230" i="2" a="1"/>
  <c r="S2230" i="2" s="1"/>
  <c r="R2230" i="2" a="1"/>
  <c r="R2230" i="2" s="1"/>
  <c r="Q2230" i="2" a="1"/>
  <c r="Q2230" i="2" s="1"/>
  <c r="P2230" i="2" a="1"/>
  <c r="P2230" i="2"/>
  <c r="O2230" i="2" a="1"/>
  <c r="O2230" i="2" s="1"/>
  <c r="N2230" i="2" a="1"/>
  <c r="N2230" i="2" s="1"/>
  <c r="M2230" i="2" a="1"/>
  <c r="M2230" i="2" s="1"/>
  <c r="L2230" i="2" a="1"/>
  <c r="L2230" i="2" s="1"/>
  <c r="K2230" i="2" a="1"/>
  <c r="K2230" i="2" s="1"/>
  <c r="J2230" i="2" a="1"/>
  <c r="J2230" i="2"/>
  <c r="T2229" i="2" a="1"/>
  <c r="T2229" i="2"/>
  <c r="S2229" i="2" a="1"/>
  <c r="S2229" i="2" s="1"/>
  <c r="R2229" i="2" a="1"/>
  <c r="R2229" i="2" s="1"/>
  <c r="Q2229" i="2" a="1"/>
  <c r="Q2229" i="2"/>
  <c r="P2229" i="2" a="1"/>
  <c r="P2229" i="2" s="1"/>
  <c r="O2229" i="2" a="1"/>
  <c r="O2229" i="2" s="1"/>
  <c r="N2229" i="2" a="1"/>
  <c r="N2229" i="2" s="1"/>
  <c r="M2229" i="2" a="1"/>
  <c r="M2229" i="2" s="1"/>
  <c r="L2229" i="2" a="1"/>
  <c r="L2229" i="2" s="1"/>
  <c r="K2229" i="2" a="1"/>
  <c r="K2229" i="2" s="1"/>
  <c r="J2229" i="2" a="1"/>
  <c r="J2229" i="2"/>
  <c r="T2228" i="2" a="1"/>
  <c r="T2228" i="2" s="1"/>
  <c r="S2228" i="2" a="1"/>
  <c r="S2228" i="2" s="1"/>
  <c r="R2228" i="2" a="1"/>
  <c r="R2228" i="2" s="1"/>
  <c r="Q2228" i="2" a="1"/>
  <c r="Q2228" i="2" s="1"/>
  <c r="P2228" i="2" a="1"/>
  <c r="P2228" i="2"/>
  <c r="O2228" i="2" a="1"/>
  <c r="O2228" i="2"/>
  <c r="N2228" i="2" a="1"/>
  <c r="N2228" i="2"/>
  <c r="M2228" i="2" a="1"/>
  <c r="M2228" i="2" s="1"/>
  <c r="L2228" i="2" a="1"/>
  <c r="L2228" i="2" s="1"/>
  <c r="K2228" i="2" a="1"/>
  <c r="K2228" i="2"/>
  <c r="J2228" i="2" a="1"/>
  <c r="J2228" i="2" s="1"/>
  <c r="T2227" i="2" a="1"/>
  <c r="T2227" i="2" s="1"/>
  <c r="S2227" i="2" a="1"/>
  <c r="S2227" i="2" s="1"/>
  <c r="R2227" i="2" a="1"/>
  <c r="R2227" i="2" s="1"/>
  <c r="Q2227" i="2" a="1"/>
  <c r="Q2227" i="2" s="1"/>
  <c r="P2227" i="2" a="1"/>
  <c r="P2227" i="2" s="1"/>
  <c r="O2227" i="2" a="1"/>
  <c r="O2227" i="2"/>
  <c r="N2227" i="2" a="1"/>
  <c r="N2227" i="2" s="1"/>
  <c r="M2227" i="2" a="1"/>
  <c r="M2227" i="2" s="1"/>
  <c r="L2227" i="2" a="1"/>
  <c r="L2227" i="2" s="1"/>
  <c r="K2227" i="2" a="1"/>
  <c r="K2227" i="2"/>
  <c r="J2227" i="2" a="1"/>
  <c r="J2227" i="2"/>
  <c r="T2226" i="2" a="1"/>
  <c r="T2226" i="2"/>
  <c r="S2226" i="2" a="1"/>
  <c r="S2226" i="2"/>
  <c r="R2226" i="2" a="1"/>
  <c r="R2226" i="2" s="1"/>
  <c r="Q2226" i="2" a="1"/>
  <c r="Q2226" i="2" s="1"/>
  <c r="P2226" i="2" a="1"/>
  <c r="P2226" i="2"/>
  <c r="O2226" i="2" a="1"/>
  <c r="O2226" i="2" s="1"/>
  <c r="N2226" i="2" a="1"/>
  <c r="N2226" i="2" s="1"/>
  <c r="M2226" i="2" a="1"/>
  <c r="M2226" i="2" s="1"/>
  <c r="L2226" i="2" a="1"/>
  <c r="L2226" i="2" s="1"/>
  <c r="K2226" i="2" a="1"/>
  <c r="K2226" i="2" s="1"/>
  <c r="J2226" i="2" a="1"/>
  <c r="J2226" i="2" s="1"/>
  <c r="T2225" i="2" a="1"/>
  <c r="T2225" i="2"/>
  <c r="S2225" i="2" a="1"/>
  <c r="S2225" i="2" s="1"/>
  <c r="R2225" i="2" a="1"/>
  <c r="R2225" i="2" s="1"/>
  <c r="Q2225" i="2" a="1"/>
  <c r="Q2225" i="2" s="1"/>
  <c r="P2225" i="2" a="1"/>
  <c r="P2225" i="2" s="1"/>
  <c r="O2225" i="2" a="1"/>
  <c r="O2225" i="2"/>
  <c r="N2225" i="2" a="1"/>
  <c r="N2225" i="2"/>
  <c r="M2225" i="2" a="1"/>
  <c r="M2225" i="2"/>
  <c r="L2225" i="2" a="1"/>
  <c r="L2225" i="2" s="1"/>
  <c r="K2225" i="2" a="1"/>
  <c r="K2225" i="2" s="1"/>
  <c r="J2225" i="2" a="1"/>
  <c r="J2225" i="2" s="1"/>
  <c r="T2224" i="2" a="1"/>
  <c r="T2224" i="2" s="1"/>
  <c r="S2224" i="2" a="1"/>
  <c r="S2224" i="2" s="1"/>
  <c r="R2224" i="2" a="1"/>
  <c r="R2224" i="2" s="1"/>
  <c r="Q2224" i="2" a="1"/>
  <c r="Q2224" i="2" s="1"/>
  <c r="P2224" i="2" a="1"/>
  <c r="P2224" i="2" s="1"/>
  <c r="O2224" i="2" a="1"/>
  <c r="O2224" i="2" s="1"/>
  <c r="N2224" i="2" a="1"/>
  <c r="N2224" i="2"/>
  <c r="M2224" i="2" a="1"/>
  <c r="M2224" i="2" s="1"/>
  <c r="L2224" i="2" a="1"/>
  <c r="L2224" i="2"/>
  <c r="K2224" i="2" a="1"/>
  <c r="K2224" i="2"/>
  <c r="J2224" i="2" a="1"/>
  <c r="J2224" i="2"/>
  <c r="T2223" i="2" a="1"/>
  <c r="T2223" i="2"/>
  <c r="S2223" i="2" a="1"/>
  <c r="S2223" i="2"/>
  <c r="R2223" i="2" a="1"/>
  <c r="R2223" i="2"/>
  <c r="Q2223" i="2" a="1"/>
  <c r="Q2223" i="2" s="1"/>
  <c r="P2223" i="2" a="1"/>
  <c r="P2223" i="2" s="1"/>
  <c r="O2223" i="2" a="1"/>
  <c r="O2223" i="2" s="1"/>
  <c r="N2223" i="2" a="1"/>
  <c r="N2223" i="2" s="1"/>
  <c r="M2223" i="2" a="1"/>
  <c r="M2223" i="2" s="1"/>
  <c r="L2223" i="2" a="1"/>
  <c r="L2223" i="2" s="1"/>
  <c r="K2223" i="2" a="1"/>
  <c r="K2223" i="2" s="1"/>
  <c r="J2223" i="2" a="1"/>
  <c r="J2223" i="2" s="1"/>
  <c r="T2222" i="2" a="1"/>
  <c r="T2222" i="2" s="1"/>
  <c r="S2222" i="2" a="1"/>
  <c r="S2222" i="2" s="1"/>
  <c r="R2222" i="2" a="1"/>
  <c r="R2222" i="2" s="1"/>
  <c r="Q2222" i="2" a="1"/>
  <c r="Q2222" i="2"/>
  <c r="P2222" i="2" a="1"/>
  <c r="P2222" i="2" s="1"/>
  <c r="O2222" i="2" a="1"/>
  <c r="O2222" i="2" s="1"/>
  <c r="N2222" i="2" a="1"/>
  <c r="N2222" i="2" s="1"/>
  <c r="M2222" i="2" a="1"/>
  <c r="M2222" i="2"/>
  <c r="L2222" i="2" a="1"/>
  <c r="L2222" i="2"/>
  <c r="K2222" i="2" a="1"/>
  <c r="K2222" i="2" s="1"/>
  <c r="J2222" i="2" a="1"/>
  <c r="J2222" i="2"/>
  <c r="T2221" i="2" a="1"/>
  <c r="T2221" i="2" s="1"/>
  <c r="S2221" i="2" a="1"/>
  <c r="S2221" i="2"/>
  <c r="R2221" i="2" a="1"/>
  <c r="R2221" i="2" s="1"/>
  <c r="Q2221" i="2" a="1"/>
  <c r="Q2221" i="2" s="1"/>
  <c r="P2221" i="2" a="1"/>
  <c r="P2221" i="2" s="1"/>
  <c r="O2221" i="2" a="1"/>
  <c r="O2221" i="2" s="1"/>
  <c r="N2221" i="2" a="1"/>
  <c r="N2221" i="2" s="1"/>
  <c r="M2221" i="2" a="1"/>
  <c r="M2221" i="2" s="1"/>
  <c r="L2221" i="2" a="1"/>
  <c r="L2221" i="2" s="1"/>
  <c r="K2221" i="2" a="1"/>
  <c r="K2221" i="2" s="1"/>
  <c r="J2221" i="2" a="1"/>
  <c r="J2221" i="2" s="1"/>
  <c r="T2220" i="2" a="1"/>
  <c r="T2220" i="2" s="1"/>
  <c r="S2220" i="2" a="1"/>
  <c r="S2220" i="2" s="1"/>
  <c r="R2220" i="2" a="1"/>
  <c r="R2220" i="2"/>
  <c r="Q2220" i="2" a="1"/>
  <c r="Q2220" i="2" s="1"/>
  <c r="P2220" i="2" a="1"/>
  <c r="P2220" i="2" s="1"/>
  <c r="O2220" i="2" a="1"/>
  <c r="O2220" i="2"/>
  <c r="N2220" i="2" a="1"/>
  <c r="N2220" i="2" s="1"/>
  <c r="M2220" i="2" a="1"/>
  <c r="M2220" i="2"/>
  <c r="L2220" i="2" a="1"/>
  <c r="L2220" i="2" s="1"/>
  <c r="K2220" i="2" a="1"/>
  <c r="K2220" i="2" s="1"/>
  <c r="J2220" i="2" a="1"/>
  <c r="J2220" i="2" s="1"/>
  <c r="T2219" i="2" a="1"/>
  <c r="T2219" i="2" s="1"/>
  <c r="S2219" i="2" a="1"/>
  <c r="S2219" i="2"/>
  <c r="R2219" i="2" a="1"/>
  <c r="R2219" i="2" s="1"/>
  <c r="Q2219" i="2" a="1"/>
  <c r="Q2219" i="2" s="1"/>
  <c r="P2219" i="2" a="1"/>
  <c r="P2219" i="2" s="1"/>
  <c r="O2219" i="2" a="1"/>
  <c r="O2219" i="2" s="1"/>
  <c r="N2219" i="2" a="1"/>
  <c r="N2219" i="2" s="1"/>
  <c r="M2219" i="2" a="1"/>
  <c r="M2219" i="2" s="1"/>
  <c r="L2219" i="2" a="1"/>
  <c r="L2219" i="2" s="1"/>
  <c r="K2219" i="2" a="1"/>
  <c r="K2219" i="2" s="1"/>
  <c r="J2219" i="2" a="1"/>
  <c r="J2219" i="2" s="1"/>
  <c r="T2218" i="2" a="1"/>
  <c r="T2218" i="2"/>
  <c r="S2218" i="2" a="1"/>
  <c r="S2218" i="2" s="1"/>
  <c r="R2218" i="2" a="1"/>
  <c r="R2218" i="2"/>
  <c r="Q2218" i="2" a="1"/>
  <c r="Q2218" i="2" s="1"/>
  <c r="P2218" i="2" a="1"/>
  <c r="P2218" i="2" s="1"/>
  <c r="O2218" i="2" a="1"/>
  <c r="O2218" i="2" s="1"/>
  <c r="N2218" i="2" a="1"/>
  <c r="N2218" i="2"/>
  <c r="M2218" i="2" a="1"/>
  <c r="M2218" i="2"/>
  <c r="L2218" i="2" a="1"/>
  <c r="L2218" i="2" s="1"/>
  <c r="K2218" i="2" a="1"/>
  <c r="K2218" i="2" s="1"/>
  <c r="J2218" i="2" a="1"/>
  <c r="J2218" i="2" s="1"/>
  <c r="T2217" i="2" a="1"/>
  <c r="T2217" i="2"/>
  <c r="S2217" i="2" a="1"/>
  <c r="S2217" i="2" s="1"/>
  <c r="R2217" i="2" a="1"/>
  <c r="R2217" i="2" s="1"/>
  <c r="Q2217" i="2" a="1"/>
  <c r="Q2217" i="2" s="1"/>
  <c r="P2217" i="2" a="1"/>
  <c r="P2217" i="2" s="1"/>
  <c r="O2217" i="2" a="1"/>
  <c r="O2217" i="2" s="1"/>
  <c r="N2217" i="2" a="1"/>
  <c r="N2217" i="2"/>
  <c r="M2217" i="2" a="1"/>
  <c r="M2217" i="2" s="1"/>
  <c r="L2217" i="2" a="1"/>
  <c r="L2217" i="2"/>
  <c r="K2217" i="2" a="1"/>
  <c r="K2217" i="2" s="1"/>
  <c r="J2217" i="2" a="1"/>
  <c r="J2217" i="2" s="1"/>
  <c r="T2216" i="2" a="1"/>
  <c r="T2216" i="2" s="1"/>
  <c r="S2216" i="2" a="1"/>
  <c r="S2216" i="2"/>
  <c r="R2216" i="2" a="1"/>
  <c r="R2216" i="2"/>
  <c r="Q2216" i="2" a="1"/>
  <c r="Q2216" i="2" s="1"/>
  <c r="P2216" i="2" a="1"/>
  <c r="P2216" i="2" s="1"/>
  <c r="O2216" i="2" a="1"/>
  <c r="O2216" i="2" s="1"/>
  <c r="N2216" i="2" a="1"/>
  <c r="N2216" i="2"/>
  <c r="M2216" i="2" a="1"/>
  <c r="M2216" i="2" s="1"/>
  <c r="L2216" i="2" a="1"/>
  <c r="L2216" i="2" s="1"/>
  <c r="K2216" i="2" a="1"/>
  <c r="K2216" i="2" s="1"/>
  <c r="J2216" i="2" a="1"/>
  <c r="J2216" i="2" s="1"/>
  <c r="T2215" i="2" a="1"/>
  <c r="T2215" i="2" s="1"/>
  <c r="S2215" i="2" a="1"/>
  <c r="S2215" i="2"/>
  <c r="R2215" i="2" a="1"/>
  <c r="R2215" i="2" s="1"/>
  <c r="Q2215" i="2" a="1"/>
  <c r="Q2215" i="2"/>
  <c r="P2215" i="2" a="1"/>
  <c r="P2215" i="2" s="1"/>
  <c r="O2215" i="2" a="1"/>
  <c r="O2215" i="2" s="1"/>
  <c r="N2215" i="2" a="1"/>
  <c r="N2215" i="2" s="1"/>
  <c r="M2215" i="2" a="1"/>
  <c r="M2215" i="2"/>
  <c r="L2215" i="2" a="1"/>
  <c r="L2215" i="2"/>
  <c r="K2215" i="2" a="1"/>
  <c r="K2215" i="2" s="1"/>
  <c r="J2215" i="2" a="1"/>
  <c r="J2215" i="2" s="1"/>
  <c r="T2214" i="2" a="1"/>
  <c r="T2214" i="2" s="1"/>
  <c r="S2214" i="2" a="1"/>
  <c r="S2214" i="2" s="1"/>
  <c r="R2214" i="2" a="1"/>
  <c r="R2214" i="2" s="1"/>
  <c r="Q2214" i="2" a="1"/>
  <c r="Q2214" i="2" s="1"/>
  <c r="P2214" i="2" a="1"/>
  <c r="P2214" i="2" s="1"/>
  <c r="O2214" i="2" a="1"/>
  <c r="O2214" i="2" s="1"/>
  <c r="N2214" i="2" a="1"/>
  <c r="N2214" i="2" s="1"/>
  <c r="M2214" i="2" a="1"/>
  <c r="M2214" i="2"/>
  <c r="L2214" i="2" a="1"/>
  <c r="L2214" i="2" s="1"/>
  <c r="K2214" i="2" a="1"/>
  <c r="K2214" i="2" s="1"/>
  <c r="J2214" i="2" a="1"/>
  <c r="J2214" i="2"/>
  <c r="T2213" i="2" a="1"/>
  <c r="T2213" i="2" s="1"/>
  <c r="S2213" i="2" a="1"/>
  <c r="S2213" i="2" s="1"/>
  <c r="R2213" i="2" a="1"/>
  <c r="R2213" i="2"/>
  <c r="Q2213" i="2" a="1"/>
  <c r="Q2213" i="2"/>
  <c r="P2213" i="2" a="1"/>
  <c r="P2213" i="2" s="1"/>
  <c r="O2213" i="2" a="1"/>
  <c r="O2213" i="2" s="1"/>
  <c r="N2213" i="2" a="1"/>
  <c r="N2213" i="2" s="1"/>
  <c r="M2213" i="2" a="1"/>
  <c r="M2213" i="2"/>
  <c r="L2213" i="2" a="1"/>
  <c r="L2213" i="2" s="1"/>
  <c r="K2213" i="2" a="1"/>
  <c r="K2213" i="2" s="1"/>
  <c r="J2213" i="2" a="1"/>
  <c r="J2213" i="2" s="1"/>
  <c r="T2212" i="2" a="1"/>
  <c r="T2212" i="2" s="1"/>
  <c r="S2212" i="2" a="1"/>
  <c r="S2212" i="2" s="1"/>
  <c r="R2212" i="2" a="1"/>
  <c r="R2212" i="2"/>
  <c r="Q2212" i="2" a="1"/>
  <c r="Q2212" i="2" s="1"/>
  <c r="P2212" i="2" a="1"/>
  <c r="P2212" i="2" s="1"/>
  <c r="O2212" i="2" a="1"/>
  <c r="O2212" i="2"/>
  <c r="N2212" i="2" a="1"/>
  <c r="N2212" i="2" s="1"/>
  <c r="M2212" i="2" a="1"/>
  <c r="M2212" i="2" s="1"/>
  <c r="L2212" i="2" a="1"/>
  <c r="L2212" i="2"/>
  <c r="K2212" i="2" a="1"/>
  <c r="K2212" i="2" s="1"/>
  <c r="J2212" i="2" a="1"/>
  <c r="J2212" i="2" s="1"/>
  <c r="T2211" i="2" a="1"/>
  <c r="T2211" i="2" s="1"/>
  <c r="S2211" i="2" a="1"/>
  <c r="S2211" i="2" s="1"/>
  <c r="R2211" i="2" a="1"/>
  <c r="R2211" i="2"/>
  <c r="Q2211" i="2" a="1"/>
  <c r="Q2211" i="2" s="1"/>
  <c r="P2211" i="2" a="1"/>
  <c r="P2211" i="2" s="1"/>
  <c r="O2211" i="2" a="1"/>
  <c r="O2211" i="2" s="1"/>
  <c r="N2211" i="2" a="1"/>
  <c r="N2211" i="2" s="1"/>
  <c r="M2211" i="2" a="1"/>
  <c r="M2211" i="2" s="1"/>
  <c r="L2211" i="2" a="1"/>
  <c r="L2211" i="2" s="1"/>
  <c r="K2211" i="2" a="1"/>
  <c r="K2211" i="2" s="1"/>
  <c r="J2211" i="2" a="1"/>
  <c r="J2211" i="2" s="1"/>
  <c r="T2210" i="2" a="1"/>
  <c r="T2210" i="2"/>
  <c r="S2210" i="2" a="1"/>
  <c r="S2210" i="2"/>
  <c r="R2210" i="2" a="1"/>
  <c r="R2210" i="2"/>
  <c r="Q2210" i="2" a="1"/>
  <c r="Q2210" i="2"/>
  <c r="P2210" i="2" a="1"/>
  <c r="P2210" i="2"/>
  <c r="O2210" i="2" a="1"/>
  <c r="O2210" i="2" s="1"/>
  <c r="N2210" i="2" a="1"/>
  <c r="N2210" i="2"/>
  <c r="M2210" i="2" a="1"/>
  <c r="M2210" i="2" s="1"/>
  <c r="L2210" i="2" a="1"/>
  <c r="L2210" i="2"/>
  <c r="K2210" i="2" a="1"/>
  <c r="K2210" i="2" s="1"/>
  <c r="J2210" i="2" a="1"/>
  <c r="J2210" i="2" s="1"/>
  <c r="T2209" i="2" a="1"/>
  <c r="T2209" i="2" s="1"/>
  <c r="S2209" i="2" a="1"/>
  <c r="S2209" i="2" s="1"/>
  <c r="R2209" i="2" a="1"/>
  <c r="R2209" i="2" s="1"/>
  <c r="Q2209" i="2" a="1"/>
  <c r="Q2209" i="2" s="1"/>
  <c r="P2209" i="2" a="1"/>
  <c r="P2209" i="2" s="1"/>
  <c r="O2209" i="2" a="1"/>
  <c r="O2209" i="2" s="1"/>
  <c r="N2209" i="2" a="1"/>
  <c r="N2209" i="2"/>
  <c r="M2209" i="2" a="1"/>
  <c r="M2209" i="2" s="1"/>
  <c r="L2209" i="2" a="1"/>
  <c r="L2209" i="2" s="1"/>
  <c r="K2209" i="2" a="1"/>
  <c r="K2209" i="2"/>
  <c r="J2209" i="2" a="1"/>
  <c r="J2209" i="2" s="1"/>
  <c r="T2208" i="2" a="1"/>
  <c r="T2208" i="2" s="1"/>
  <c r="S2208" i="2" a="1"/>
  <c r="S2208" i="2"/>
  <c r="R2208" i="2" a="1"/>
  <c r="R2208" i="2" s="1"/>
  <c r="Q2208" i="2" a="1"/>
  <c r="Q2208" i="2"/>
  <c r="P2208" i="2" a="1"/>
  <c r="P2208" i="2" s="1"/>
  <c r="O2208" i="2" a="1"/>
  <c r="O2208" i="2" s="1"/>
  <c r="N2208" i="2" a="1"/>
  <c r="N2208" i="2" s="1"/>
  <c r="M2208" i="2" a="1"/>
  <c r="M2208" i="2" s="1"/>
  <c r="L2208" i="2" a="1"/>
  <c r="L2208" i="2" s="1"/>
  <c r="K2208" i="2" a="1"/>
  <c r="K2208" i="2" s="1"/>
  <c r="J2208" i="2" a="1"/>
  <c r="J2208" i="2" s="1"/>
  <c r="T2207" i="2" a="1"/>
  <c r="T2207" i="2" s="1"/>
  <c r="S2207" i="2" a="1"/>
  <c r="S2207" i="2"/>
  <c r="R2207" i="2" a="1"/>
  <c r="R2207" i="2"/>
  <c r="Q2207" i="2" a="1"/>
  <c r="Q2207" i="2" s="1"/>
  <c r="P2207" i="2" a="1"/>
  <c r="P2207" i="2" s="1"/>
  <c r="O2207" i="2" a="1"/>
  <c r="O2207" i="2" s="1"/>
  <c r="N2207" i="2" a="1"/>
  <c r="N2207" i="2" s="1"/>
  <c r="M2207" i="2" a="1"/>
  <c r="M2207" i="2"/>
  <c r="L2207" i="2" a="1"/>
  <c r="L2207" i="2" s="1"/>
  <c r="K2207" i="2" a="1"/>
  <c r="K2207" i="2"/>
  <c r="J2207" i="2" a="1"/>
  <c r="J2207" i="2" s="1"/>
  <c r="T2206" i="2" a="1"/>
  <c r="T2206" i="2" s="1"/>
  <c r="S2206" i="2" a="1"/>
  <c r="S2206" i="2" s="1"/>
  <c r="R2206" i="2" a="1"/>
  <c r="R2206" i="2"/>
  <c r="Q2206" i="2" a="1"/>
  <c r="Q2206" i="2" s="1"/>
  <c r="P2206" i="2" a="1"/>
  <c r="P2206" i="2" s="1"/>
  <c r="O2206" i="2" a="1"/>
  <c r="O2206" i="2" s="1"/>
  <c r="N2206" i="2" a="1"/>
  <c r="N2206" i="2" s="1"/>
  <c r="M2206" i="2" a="1"/>
  <c r="M2206" i="2"/>
  <c r="L2206" i="2" a="1"/>
  <c r="L2206" i="2"/>
  <c r="K2206" i="2" a="1"/>
  <c r="K2206" i="2" s="1"/>
  <c r="J2206" i="2" a="1"/>
  <c r="J2206" i="2" s="1"/>
  <c r="T2205" i="2" a="1"/>
  <c r="T2205" i="2" s="1"/>
  <c r="S2205" i="2" a="1"/>
  <c r="S2205" i="2" s="1"/>
  <c r="R2205" i="2" a="1"/>
  <c r="R2205" i="2"/>
  <c r="Q2205" i="2" a="1"/>
  <c r="Q2205" i="2" s="1"/>
  <c r="P2205" i="2" a="1"/>
  <c r="P2205" i="2"/>
  <c r="O2205" i="2" a="1"/>
  <c r="O2205" i="2" s="1"/>
  <c r="N2205" i="2" a="1"/>
  <c r="N2205" i="2" s="1"/>
  <c r="M2205" i="2" a="1"/>
  <c r="M2205" i="2" s="1"/>
  <c r="L2205" i="2" a="1"/>
  <c r="L2205" i="2"/>
  <c r="K2205" i="2" a="1"/>
  <c r="K2205" i="2" s="1"/>
  <c r="J2205" i="2" a="1"/>
  <c r="J2205" i="2" s="1"/>
  <c r="T2204" i="2" a="1"/>
  <c r="T2204" i="2" s="1"/>
  <c r="S2204" i="2" a="1"/>
  <c r="S2204" i="2" s="1"/>
  <c r="R2204" i="2" a="1"/>
  <c r="R2204" i="2"/>
  <c r="Q2204" i="2" a="1"/>
  <c r="Q2204" i="2" s="1"/>
  <c r="P2204" i="2" a="1"/>
  <c r="P2204" i="2" s="1"/>
  <c r="O2204" i="2" a="1"/>
  <c r="O2204" i="2" s="1"/>
  <c r="N2204" i="2" a="1"/>
  <c r="N2204" i="2" s="1"/>
  <c r="M2204" i="2" a="1"/>
  <c r="M2204" i="2" s="1"/>
  <c r="L2204" i="2" a="1"/>
  <c r="L2204" i="2"/>
  <c r="K2204" i="2" a="1"/>
  <c r="K2204" i="2" s="1"/>
  <c r="J2204" i="2" a="1"/>
  <c r="J2204" i="2"/>
  <c r="T2203" i="2" a="1"/>
  <c r="T2203" i="2" s="1"/>
  <c r="S2203" i="2" a="1"/>
  <c r="S2203" i="2"/>
  <c r="R2203" i="2" a="1"/>
  <c r="R2203" i="2" s="1"/>
  <c r="Q2203" i="2" a="1"/>
  <c r="Q2203" i="2"/>
  <c r="P2203" i="2" a="1"/>
  <c r="P2203" i="2" s="1"/>
  <c r="O2203" i="2" a="1"/>
  <c r="O2203" i="2" s="1"/>
  <c r="N2203" i="2" a="1"/>
  <c r="N2203" i="2" s="1"/>
  <c r="M2203" i="2" a="1"/>
  <c r="M2203" i="2" s="1"/>
  <c r="L2203" i="2" a="1"/>
  <c r="L2203" i="2" s="1"/>
  <c r="K2203" i="2" a="1"/>
  <c r="K2203" i="2" s="1"/>
  <c r="J2203" i="2" a="1"/>
  <c r="J2203" i="2" s="1"/>
  <c r="T2202" i="2" a="1"/>
  <c r="T2202" i="2" s="1"/>
  <c r="S2202" i="2" a="1"/>
  <c r="S2202" i="2" s="1"/>
  <c r="R2202" i="2" a="1"/>
  <c r="R2202" i="2" s="1"/>
  <c r="Q2202" i="2" a="1"/>
  <c r="Q2202" i="2"/>
  <c r="P2202" i="2" a="1"/>
  <c r="P2202" i="2" s="1"/>
  <c r="O2202" i="2" a="1"/>
  <c r="O2202" i="2" s="1"/>
  <c r="N2202" i="2" a="1"/>
  <c r="N2202" i="2"/>
  <c r="M2202" i="2" a="1"/>
  <c r="M2202" i="2"/>
  <c r="L2202" i="2" a="1"/>
  <c r="L2202" i="2" s="1"/>
  <c r="K2202" i="2" a="1"/>
  <c r="K2202" i="2"/>
  <c r="J2202" i="2" a="1"/>
  <c r="J2202" i="2" s="1"/>
  <c r="T2201" i="2" a="1"/>
  <c r="T2201" i="2" s="1"/>
  <c r="S2201" i="2" a="1"/>
  <c r="S2201" i="2" s="1"/>
  <c r="R2201" i="2" a="1"/>
  <c r="R2201" i="2" s="1"/>
  <c r="Q2201" i="2" a="1"/>
  <c r="Q2201" i="2"/>
  <c r="P2201" i="2" a="1"/>
  <c r="P2201" i="2" s="1"/>
  <c r="O2201" i="2" a="1"/>
  <c r="O2201" i="2" s="1"/>
  <c r="N2201" i="2" a="1"/>
  <c r="N2201" i="2" s="1"/>
  <c r="M2201" i="2" a="1"/>
  <c r="M2201" i="2" s="1"/>
  <c r="L2201" i="2" a="1"/>
  <c r="L2201" i="2" s="1"/>
  <c r="K2201" i="2" a="1"/>
  <c r="K2201" i="2"/>
  <c r="J2201" i="2" a="1"/>
  <c r="J2201" i="2" s="1"/>
  <c r="T2200" i="2" a="1"/>
  <c r="T2200" i="2" s="1"/>
  <c r="S2200" i="2" a="1"/>
  <c r="S2200" i="2"/>
  <c r="R2200" i="2" a="1"/>
  <c r="R2200" i="2"/>
  <c r="Q2200" i="2" a="1"/>
  <c r="Q2200" i="2" s="1"/>
  <c r="P2200" i="2" a="1"/>
  <c r="P2200" i="2"/>
  <c r="O2200" i="2" a="1"/>
  <c r="O2200" i="2" s="1"/>
  <c r="N2200" i="2" a="1"/>
  <c r="N2200" i="2" s="1"/>
  <c r="M2200" i="2" a="1"/>
  <c r="M2200" i="2" s="1"/>
  <c r="L2200" i="2" a="1"/>
  <c r="L2200" i="2" s="1"/>
  <c r="K2200" i="2" a="1"/>
  <c r="K2200" i="2"/>
  <c r="J2200" i="2" a="1"/>
  <c r="J2200" i="2" s="1"/>
  <c r="T2199" i="2" a="1"/>
  <c r="T2199" i="2" s="1"/>
  <c r="S2199" i="2" a="1"/>
  <c r="S2199" i="2" s="1"/>
  <c r="R2199" i="2" a="1"/>
  <c r="R2199" i="2" s="1"/>
  <c r="Q2199" i="2" a="1"/>
  <c r="Q2199" i="2" s="1"/>
  <c r="P2199" i="2" a="1"/>
  <c r="P2199" i="2" s="1"/>
  <c r="O2199" i="2" a="1"/>
  <c r="O2199" i="2" s="1"/>
  <c r="N2199" i="2" a="1"/>
  <c r="N2199" i="2" s="1"/>
  <c r="M2199" i="2" a="1"/>
  <c r="M2199" i="2"/>
  <c r="L2199" i="2" a="1"/>
  <c r="L2199" i="2"/>
  <c r="K2199" i="2" a="1"/>
  <c r="K2199" i="2" s="1"/>
  <c r="J2199" i="2" a="1"/>
  <c r="J2199" i="2"/>
  <c r="T2198" i="2" a="1"/>
  <c r="T2198" i="2" s="1"/>
  <c r="S2198" i="2" a="1"/>
  <c r="S2198" i="2" s="1"/>
  <c r="R2198" i="2" a="1"/>
  <c r="R2198" i="2"/>
  <c r="Q2198" i="2" a="1"/>
  <c r="Q2198" i="2" s="1"/>
  <c r="P2198" i="2" a="1"/>
  <c r="P2198" i="2"/>
  <c r="O2198" i="2" a="1"/>
  <c r="O2198" i="2" s="1"/>
  <c r="N2198" i="2" a="1"/>
  <c r="N2198" i="2" s="1"/>
  <c r="M2198" i="2" a="1"/>
  <c r="M2198" i="2" s="1"/>
  <c r="L2198" i="2" a="1"/>
  <c r="L2198" i="2" s="1"/>
  <c r="K2198" i="2" a="1"/>
  <c r="K2198" i="2" s="1"/>
  <c r="J2198" i="2" a="1"/>
  <c r="J2198" i="2" s="1"/>
  <c r="T2197" i="2" a="1"/>
  <c r="T2197" i="2" s="1"/>
  <c r="S2197" i="2" a="1"/>
  <c r="S2197" i="2" s="1"/>
  <c r="R2197" i="2" a="1"/>
  <c r="R2197" i="2"/>
  <c r="Q2197" i="2" a="1"/>
  <c r="Q2197" i="2" s="1"/>
  <c r="P2197" i="2" a="1"/>
  <c r="P2197" i="2" s="1"/>
  <c r="O2197" i="2" a="1"/>
  <c r="O2197" i="2"/>
  <c r="N2197" i="2" a="1"/>
  <c r="N2197" i="2" s="1"/>
  <c r="M2197" i="2" a="1"/>
  <c r="M2197" i="2" s="1"/>
  <c r="L2197" i="2" a="1"/>
  <c r="L2197" i="2"/>
  <c r="K2197" i="2" a="1"/>
  <c r="K2197" i="2" s="1"/>
  <c r="J2197" i="2" a="1"/>
  <c r="J2197" i="2"/>
  <c r="T2196" i="2" a="1"/>
  <c r="T2196" i="2" s="1"/>
  <c r="S2196" i="2" a="1"/>
  <c r="S2196" i="2" s="1"/>
  <c r="R2196" i="2" a="1"/>
  <c r="R2196" i="2" s="1"/>
  <c r="Q2196" i="2" a="1"/>
  <c r="Q2196" i="2" s="1"/>
  <c r="P2196" i="2" a="1"/>
  <c r="P2196" i="2" s="1"/>
  <c r="O2196" i="2" a="1"/>
  <c r="O2196" i="2" s="1"/>
  <c r="N2196" i="2" a="1"/>
  <c r="N2196" i="2" s="1"/>
  <c r="M2196" i="2" a="1"/>
  <c r="M2196" i="2" s="1"/>
  <c r="L2196" i="2" a="1"/>
  <c r="L2196" i="2"/>
  <c r="K2196" i="2" a="1"/>
  <c r="K2196" i="2" s="1"/>
  <c r="J2196" i="2" a="1"/>
  <c r="J2196" i="2" s="1"/>
  <c r="T2195" i="2" a="1"/>
  <c r="T2195" i="2" s="1"/>
  <c r="S2195" i="2" a="1"/>
  <c r="S2195" i="2" s="1"/>
  <c r="R2195" i="2" a="1"/>
  <c r="R2195" i="2" s="1"/>
  <c r="Q2195" i="2" a="1"/>
  <c r="Q2195" i="2"/>
  <c r="P2195" i="2" a="1"/>
  <c r="P2195" i="2" s="1"/>
  <c r="O2195" i="2" a="1"/>
  <c r="O2195" i="2"/>
  <c r="N2195" i="2" a="1"/>
  <c r="N2195" i="2" s="1"/>
  <c r="M2195" i="2" a="1"/>
  <c r="M2195" i="2" s="1"/>
  <c r="L2195" i="2" a="1"/>
  <c r="L2195" i="2" s="1"/>
  <c r="K2195" i="2" a="1"/>
  <c r="K2195" i="2"/>
  <c r="J2195" i="2" a="1"/>
  <c r="J2195" i="2" s="1"/>
  <c r="T2194" i="2" a="1"/>
  <c r="T2194" i="2" s="1"/>
  <c r="S2194" i="2" a="1"/>
  <c r="S2194" i="2" s="1"/>
  <c r="R2194" i="2" a="1"/>
  <c r="R2194" i="2" s="1"/>
  <c r="Q2194" i="2" a="1"/>
  <c r="Q2194" i="2"/>
  <c r="P2194" i="2" a="1"/>
  <c r="P2194" i="2" s="1"/>
  <c r="O2194" i="2" a="1"/>
  <c r="O2194" i="2" s="1"/>
  <c r="N2194" i="2" a="1"/>
  <c r="N2194" i="2" s="1"/>
  <c r="M2194" i="2" a="1"/>
  <c r="M2194" i="2" s="1"/>
  <c r="L2194" i="2" a="1"/>
  <c r="L2194" i="2" s="1"/>
  <c r="K2194" i="2" a="1"/>
  <c r="K2194" i="2"/>
  <c r="J2194" i="2" a="1"/>
  <c r="J2194" i="2" s="1"/>
  <c r="T2193" i="2" a="1"/>
  <c r="T2193" i="2"/>
  <c r="S2193" i="2" a="1"/>
  <c r="S2193" i="2" s="1"/>
  <c r="R2193" i="2" a="1"/>
  <c r="R2193" i="2" s="1"/>
  <c r="Q2193" i="2" a="1"/>
  <c r="Q2193" i="2" s="1"/>
  <c r="P2193" i="2" a="1"/>
  <c r="P2193" i="2"/>
  <c r="O2193" i="2" a="1"/>
  <c r="O2193" i="2" s="1"/>
  <c r="N2193" i="2" a="1"/>
  <c r="N2193" i="2" s="1"/>
  <c r="M2193" i="2" a="1"/>
  <c r="M2193" i="2" s="1"/>
  <c r="L2193" i="2" a="1"/>
  <c r="L2193" i="2" s="1"/>
  <c r="K2193" i="2" a="1"/>
  <c r="K2193" i="2"/>
  <c r="J2193" i="2" a="1"/>
  <c r="J2193" i="2" s="1"/>
  <c r="T2192" i="2" a="1"/>
  <c r="T2192" i="2" s="1"/>
  <c r="S2192" i="2" a="1"/>
  <c r="S2192" i="2" s="1"/>
  <c r="R2192" i="2" a="1"/>
  <c r="R2192" i="2" s="1"/>
  <c r="Q2192" i="2" a="1"/>
  <c r="Q2192" i="2" s="1"/>
  <c r="P2192" i="2" a="1"/>
  <c r="P2192" i="2"/>
  <c r="O2192" i="2" a="1"/>
  <c r="O2192" i="2" s="1"/>
  <c r="N2192" i="2" a="1"/>
  <c r="N2192" i="2"/>
  <c r="M2192" i="2" a="1"/>
  <c r="M2192" i="2" s="1"/>
  <c r="L2192" i="2" a="1"/>
  <c r="L2192" i="2" s="1"/>
  <c r="K2192" i="2" a="1"/>
  <c r="K2192" i="2" s="1"/>
  <c r="J2192" i="2" a="1"/>
  <c r="J2192" i="2"/>
  <c r="T2191" i="2" a="1"/>
  <c r="T2191" i="2" s="1"/>
  <c r="S2191" i="2" a="1"/>
  <c r="S2191" i="2" s="1"/>
  <c r="R2191" i="2" a="1"/>
  <c r="R2191" i="2" s="1"/>
  <c r="Q2191" i="2" a="1"/>
  <c r="Q2191" i="2" s="1"/>
  <c r="P2191" i="2" a="1"/>
  <c r="P2191" i="2" s="1"/>
  <c r="O2191" i="2" a="1"/>
  <c r="O2191" i="2" s="1"/>
  <c r="N2191" i="2" a="1"/>
  <c r="N2191" i="2" s="1"/>
  <c r="M2191" i="2" a="1"/>
  <c r="M2191" i="2" s="1"/>
  <c r="L2191" i="2" a="1"/>
  <c r="L2191" i="2" s="1"/>
  <c r="K2191" i="2" a="1"/>
  <c r="K2191" i="2" s="1"/>
  <c r="J2191" i="2" a="1"/>
  <c r="J2191" i="2"/>
  <c r="T2190" i="2" a="1"/>
  <c r="T2190" i="2" s="1"/>
  <c r="S2190" i="2" a="1"/>
  <c r="S2190" i="2" s="1"/>
  <c r="R2190" i="2" a="1"/>
  <c r="R2190" i="2"/>
  <c r="Q2190" i="2" a="1"/>
  <c r="Q2190" i="2" s="1"/>
  <c r="P2190" i="2" a="1"/>
  <c r="P2190" i="2" s="1"/>
  <c r="O2190" i="2" a="1"/>
  <c r="O2190" i="2"/>
  <c r="N2190" i="2" a="1"/>
  <c r="N2190" i="2" s="1"/>
  <c r="M2190" i="2" a="1"/>
  <c r="M2190" i="2" s="1"/>
  <c r="L2190" i="2" a="1"/>
  <c r="L2190" i="2" s="1"/>
  <c r="K2190" i="2" a="1"/>
  <c r="K2190" i="2" s="1"/>
  <c r="J2190" i="2" a="1"/>
  <c r="J2190" i="2"/>
  <c r="T2189" i="2" a="1"/>
  <c r="T2189" i="2" s="1"/>
  <c r="S2189" i="2" a="1"/>
  <c r="S2189" i="2" s="1"/>
  <c r="R2189" i="2" a="1"/>
  <c r="R2189" i="2" s="1"/>
  <c r="Q2189" i="2" a="1"/>
  <c r="Q2189" i="2" s="1"/>
  <c r="P2189" i="2" a="1"/>
  <c r="P2189" i="2" s="1"/>
  <c r="O2189" i="2" a="1"/>
  <c r="O2189" i="2"/>
  <c r="N2189" i="2" a="1"/>
  <c r="N2189" i="2" s="1"/>
  <c r="M2189" i="2" a="1"/>
  <c r="M2189" i="2" s="1"/>
  <c r="L2189" i="2" a="1"/>
  <c r="L2189" i="2"/>
  <c r="K2189" i="2" a="1"/>
  <c r="K2189" i="2" s="1"/>
  <c r="J2189" i="2" a="1"/>
  <c r="J2189" i="2" s="1"/>
  <c r="T2188" i="2" a="1"/>
  <c r="T2188" i="2"/>
  <c r="S2188" i="2" a="1"/>
  <c r="S2188" i="2" s="1"/>
  <c r="R2188" i="2" a="1"/>
  <c r="R2188" i="2" s="1"/>
  <c r="Q2188" i="2" a="1"/>
  <c r="Q2188" i="2" s="1"/>
  <c r="P2188" i="2" a="1"/>
  <c r="P2188" i="2" s="1"/>
  <c r="O2188" i="2" a="1"/>
  <c r="O2188" i="2"/>
  <c r="N2188" i="2" a="1"/>
  <c r="N2188" i="2" s="1"/>
  <c r="M2188" i="2" a="1"/>
  <c r="M2188" i="2" s="1"/>
  <c r="L2188" i="2" a="1"/>
  <c r="L2188" i="2" s="1"/>
  <c r="K2188" i="2" a="1"/>
  <c r="K2188" i="2" s="1"/>
  <c r="J2188" i="2" a="1"/>
  <c r="J2188" i="2" s="1"/>
  <c r="T2187" i="2" a="1"/>
  <c r="T2187" i="2" s="1"/>
  <c r="S2187" i="2" a="1"/>
  <c r="S2187" i="2" s="1"/>
  <c r="R2187" i="2" a="1"/>
  <c r="R2187" i="2" s="1"/>
  <c r="Q2187" i="2" a="1"/>
  <c r="Q2187" i="2"/>
  <c r="P2187" i="2" a="1"/>
  <c r="P2187" i="2" s="1"/>
  <c r="O2187" i="2" a="1"/>
  <c r="O2187" i="2" s="1"/>
  <c r="N2187" i="2" a="1"/>
  <c r="N2187" i="2"/>
  <c r="M2187" i="2" a="1"/>
  <c r="M2187" i="2" s="1"/>
  <c r="L2187" i="2" a="1"/>
  <c r="L2187" i="2" s="1"/>
  <c r="K2187" i="2" a="1"/>
  <c r="K2187" i="2"/>
  <c r="J2187" i="2" a="1"/>
  <c r="J2187" i="2" s="1"/>
  <c r="T2186" i="2" a="1"/>
  <c r="T2186" i="2"/>
  <c r="S2186" i="2" a="1"/>
  <c r="S2186" i="2" s="1"/>
  <c r="R2186" i="2" a="1"/>
  <c r="R2186" i="2" s="1"/>
  <c r="Q2186" i="2" a="1"/>
  <c r="Q2186" i="2" s="1"/>
  <c r="P2186" i="2" a="1"/>
  <c r="P2186" i="2" s="1"/>
  <c r="O2186" i="2" a="1"/>
  <c r="O2186" i="2" s="1"/>
  <c r="N2186" i="2" a="1"/>
  <c r="N2186" i="2" s="1"/>
  <c r="M2186" i="2" a="1"/>
  <c r="M2186" i="2" s="1"/>
  <c r="L2186" i="2" a="1"/>
  <c r="L2186" i="2" s="1"/>
  <c r="K2186" i="2" a="1"/>
  <c r="K2186" i="2"/>
  <c r="J2186" i="2" a="1"/>
  <c r="J2186" i="2" s="1"/>
  <c r="T2185" i="2" a="1"/>
  <c r="T2185" i="2" s="1"/>
  <c r="S2185" i="2" a="1"/>
  <c r="S2185" i="2"/>
  <c r="R2185" i="2" a="1"/>
  <c r="R2185" i="2" s="1"/>
  <c r="Q2185" i="2" a="1"/>
  <c r="Q2185" i="2" s="1"/>
  <c r="P2185" i="2" a="1"/>
  <c r="P2185" i="2"/>
  <c r="O2185" i="2" a="1"/>
  <c r="O2185" i="2" s="1"/>
  <c r="N2185" i="2" a="1"/>
  <c r="N2185" i="2"/>
  <c r="M2185" i="2" a="1"/>
  <c r="M2185" i="2" s="1"/>
  <c r="L2185" i="2" a="1"/>
  <c r="L2185" i="2" s="1"/>
  <c r="K2185" i="2" a="1"/>
  <c r="K2185" i="2" s="1"/>
  <c r="J2185" i="2" a="1"/>
  <c r="J2185" i="2" s="1"/>
  <c r="T2184" i="2" a="1"/>
  <c r="T2184" i="2" s="1"/>
  <c r="S2184" i="2" a="1"/>
  <c r="S2184" i="2" s="1"/>
  <c r="R2184" i="2" a="1"/>
  <c r="R2184" i="2" s="1"/>
  <c r="Q2184" i="2" a="1"/>
  <c r="Q2184" i="2" s="1"/>
  <c r="P2184" i="2" a="1"/>
  <c r="P2184" i="2"/>
  <c r="O2184" i="2" a="1"/>
  <c r="O2184" i="2" s="1"/>
  <c r="N2184" i="2" a="1"/>
  <c r="N2184" i="2" s="1"/>
  <c r="M2184" i="2" a="1"/>
  <c r="M2184" i="2" s="1"/>
  <c r="L2184" i="2" a="1"/>
  <c r="L2184" i="2" s="1"/>
  <c r="K2184" i="2" a="1"/>
  <c r="K2184" i="2" s="1"/>
  <c r="J2184" i="2" a="1"/>
  <c r="J2184" i="2"/>
  <c r="T2183" i="2" a="1"/>
  <c r="T2183" i="2" s="1"/>
  <c r="S2183" i="2" a="1"/>
  <c r="S2183" i="2"/>
  <c r="R2183" i="2" a="1"/>
  <c r="R2183" i="2" s="1"/>
  <c r="Q2183" i="2" a="1"/>
  <c r="Q2183" i="2" s="1"/>
  <c r="P2183" i="2" a="1"/>
  <c r="P2183" i="2" s="1"/>
  <c r="O2183" i="2" a="1"/>
  <c r="O2183" i="2"/>
  <c r="N2183" i="2" a="1"/>
  <c r="N2183" i="2" s="1"/>
  <c r="M2183" i="2" a="1"/>
  <c r="M2183" i="2" s="1"/>
  <c r="L2183" i="2" a="1"/>
  <c r="L2183" i="2" s="1"/>
  <c r="K2183" i="2" a="1"/>
  <c r="K2183" i="2" s="1"/>
  <c r="J2183" i="2" a="1"/>
  <c r="J2183" i="2"/>
  <c r="T2182" i="2" a="1"/>
  <c r="T2182" i="2" s="1"/>
  <c r="S2182" i="2" a="1"/>
  <c r="S2182" i="2" s="1"/>
  <c r="R2182" i="2" a="1"/>
  <c r="R2182" i="2" s="1"/>
  <c r="Q2182" i="2" a="1"/>
  <c r="Q2182" i="2" s="1"/>
  <c r="P2182" i="2" a="1"/>
  <c r="P2182" i="2" s="1"/>
  <c r="O2182" i="2" a="1"/>
  <c r="O2182" i="2"/>
  <c r="N2182" i="2" a="1"/>
  <c r="N2182" i="2" s="1"/>
  <c r="M2182" i="2" a="1"/>
  <c r="M2182" i="2" s="1"/>
  <c r="L2182" i="2" a="1"/>
  <c r="L2182" i="2" s="1"/>
  <c r="K2182" i="2" a="1"/>
  <c r="K2182" i="2" s="1"/>
  <c r="J2182" i="2" a="1"/>
  <c r="J2182" i="2" s="1"/>
  <c r="T2181" i="2" a="1"/>
  <c r="T2181" i="2"/>
  <c r="S2181" i="2" a="1"/>
  <c r="S2181" i="2" s="1"/>
  <c r="R2181" i="2" a="1"/>
  <c r="R2181" i="2" s="1"/>
  <c r="Q2181" i="2" a="1"/>
  <c r="Q2181" i="2" s="1"/>
  <c r="P2181" i="2" a="1"/>
  <c r="P2181" i="2" s="1"/>
  <c r="O2181" i="2" a="1"/>
  <c r="O2181" i="2"/>
  <c r="N2181" i="2" a="1"/>
  <c r="N2181" i="2" s="1"/>
  <c r="M2181" i="2" a="1"/>
  <c r="M2181" i="2" s="1"/>
  <c r="L2181" i="2" a="1"/>
  <c r="L2181" i="2" s="1"/>
  <c r="K2181" i="2" a="1"/>
  <c r="K2181" i="2" s="1"/>
  <c r="J2181" i="2" a="1"/>
  <c r="J2181" i="2" s="1"/>
  <c r="T2180" i="2" a="1"/>
  <c r="T2180" i="2"/>
  <c r="S2180" i="2" a="1"/>
  <c r="S2180" i="2"/>
  <c r="R2180" i="2" a="1"/>
  <c r="R2180" i="2" s="1"/>
  <c r="Q2180" i="2" a="1"/>
  <c r="Q2180" i="2" s="1"/>
  <c r="P2180" i="2" a="1"/>
  <c r="P2180" i="2" s="1"/>
  <c r="O2180" i="2" a="1"/>
  <c r="O2180" i="2" s="1"/>
  <c r="N2180" i="2" a="1"/>
  <c r="N2180" i="2"/>
  <c r="M2180" i="2" a="1"/>
  <c r="M2180" i="2" s="1"/>
  <c r="L2180" i="2" a="1"/>
  <c r="L2180" i="2" s="1"/>
  <c r="K2180" i="2" a="1"/>
  <c r="K2180" i="2" s="1"/>
  <c r="J2180" i="2" a="1"/>
  <c r="J2180" i="2" s="1"/>
  <c r="T2179" i="2" a="1"/>
  <c r="T2179" i="2" s="1"/>
  <c r="S2179" i="2" a="1"/>
  <c r="S2179" i="2" s="1"/>
  <c r="R2179" i="2" a="1"/>
  <c r="R2179" i="2" s="1"/>
  <c r="Q2179" i="2" a="1"/>
  <c r="Q2179" i="2" s="1"/>
  <c r="P2179" i="2" a="1"/>
  <c r="P2179" i="2" s="1"/>
  <c r="O2179" i="2" a="1"/>
  <c r="O2179" i="2" s="1"/>
  <c r="N2179" i="2" a="1"/>
  <c r="N2179" i="2"/>
  <c r="M2179" i="2" a="1"/>
  <c r="M2179" i="2"/>
  <c r="L2179" i="2" a="1"/>
  <c r="L2179" i="2" s="1"/>
  <c r="K2179" i="2" a="1"/>
  <c r="K2179" i="2"/>
  <c r="J2179" i="2" a="1"/>
  <c r="J2179" i="2" s="1"/>
  <c r="T2178" i="2" a="1"/>
  <c r="T2178" i="2" s="1"/>
  <c r="S2178" i="2" a="1"/>
  <c r="S2178" i="2"/>
  <c r="R2178" i="2" a="1"/>
  <c r="R2178" i="2" s="1"/>
  <c r="Q2178" i="2" a="1"/>
  <c r="Q2178" i="2" s="1"/>
  <c r="P2178" i="2" a="1"/>
  <c r="P2178" i="2" s="1"/>
  <c r="O2178" i="2" a="1"/>
  <c r="O2178" i="2" s="1"/>
  <c r="N2178" i="2" a="1"/>
  <c r="N2178" i="2" s="1"/>
  <c r="M2178" i="2" a="1"/>
  <c r="M2178" i="2" s="1"/>
  <c r="L2178" i="2" a="1"/>
  <c r="L2178" i="2" s="1"/>
  <c r="K2178" i="2" a="1"/>
  <c r="K2178" i="2" s="1"/>
  <c r="J2178" i="2" a="1"/>
  <c r="J2178" i="2" s="1"/>
  <c r="T2177" i="2" a="1"/>
  <c r="T2177" i="2" s="1"/>
  <c r="S2177" i="2" a="1"/>
  <c r="S2177" i="2"/>
  <c r="R2177" i="2" a="1"/>
  <c r="R2177" i="2" s="1"/>
  <c r="Q2177" i="2" a="1"/>
  <c r="Q2177" i="2" s="1"/>
  <c r="P2177" i="2" a="1"/>
  <c r="P2177" i="2"/>
  <c r="O2177" i="2" a="1"/>
  <c r="O2177" i="2" s="1"/>
  <c r="N2177" i="2" a="1"/>
  <c r="N2177" i="2" s="1"/>
  <c r="M2177" i="2" a="1"/>
  <c r="M2177" i="2"/>
  <c r="L2177" i="2" a="1"/>
  <c r="L2177" i="2" s="1"/>
  <c r="K2177" i="2" a="1"/>
  <c r="K2177" i="2" s="1"/>
  <c r="J2177" i="2" a="1"/>
  <c r="J2177" i="2" s="1"/>
  <c r="T2176" i="2" a="1"/>
  <c r="T2176" i="2"/>
  <c r="S2176" i="2" a="1"/>
  <c r="S2176" i="2" s="1"/>
  <c r="R2176" i="2" a="1"/>
  <c r="R2176" i="2" s="1"/>
  <c r="Q2176" i="2" a="1"/>
  <c r="Q2176" i="2" s="1"/>
  <c r="P2176" i="2" a="1"/>
  <c r="P2176" i="2" s="1"/>
  <c r="O2176" i="2" a="1"/>
  <c r="O2176" i="2" s="1"/>
  <c r="N2176" i="2" a="1"/>
  <c r="N2176" i="2" s="1"/>
  <c r="M2176" i="2" a="1"/>
  <c r="M2176" i="2" s="1"/>
  <c r="L2176" i="2" a="1"/>
  <c r="L2176" i="2" s="1"/>
  <c r="K2176" i="2" a="1"/>
  <c r="K2176" i="2" s="1"/>
  <c r="J2176" i="2" a="1"/>
  <c r="J2176" i="2"/>
  <c r="T2175" i="2" a="1"/>
  <c r="T2175" i="2" s="1"/>
  <c r="S2175" i="2" a="1"/>
  <c r="S2175" i="2" s="1"/>
  <c r="R2175" i="2" a="1"/>
  <c r="R2175" i="2"/>
  <c r="Q2175" i="2" a="1"/>
  <c r="Q2175" i="2" s="1"/>
  <c r="P2175" i="2" a="1"/>
  <c r="P2175" i="2" s="1"/>
  <c r="O2175" i="2" a="1"/>
  <c r="O2175" i="2"/>
  <c r="N2175" i="2" a="1"/>
  <c r="N2175" i="2"/>
  <c r="M2175" i="2" a="1"/>
  <c r="M2175" i="2" s="1"/>
  <c r="L2175" i="2" a="1"/>
  <c r="L2175" i="2" s="1"/>
  <c r="K2175" i="2" a="1"/>
  <c r="K2175" i="2" s="1"/>
  <c r="J2175" i="2" a="1"/>
  <c r="J2175" i="2" s="1"/>
  <c r="T2174" i="2" a="1"/>
  <c r="T2174" i="2" s="1"/>
  <c r="S2174" i="2" a="1"/>
  <c r="S2174" i="2" s="1"/>
  <c r="R2174" i="2" a="1"/>
  <c r="R2174" i="2" s="1"/>
  <c r="Q2174" i="2" a="1"/>
  <c r="Q2174" i="2" s="1"/>
  <c r="P2174" i="2" a="1"/>
  <c r="P2174" i="2" s="1"/>
  <c r="O2174" i="2" a="1"/>
  <c r="O2174" i="2"/>
  <c r="N2174" i="2" a="1"/>
  <c r="N2174" i="2" s="1"/>
  <c r="M2174" i="2" a="1"/>
  <c r="M2174" i="2" s="1"/>
  <c r="L2174" i="2" a="1"/>
  <c r="L2174" i="2"/>
  <c r="K2174" i="2" a="1"/>
  <c r="K2174" i="2" s="1"/>
  <c r="J2174" i="2" a="1"/>
  <c r="J2174" i="2"/>
  <c r="T2173" i="2" a="1"/>
  <c r="T2173" i="2"/>
  <c r="S2173" i="2" a="1"/>
  <c r="S2173" i="2"/>
  <c r="R2173" i="2" a="1"/>
  <c r="R2173" i="2" s="1"/>
  <c r="Q2173" i="2" a="1"/>
  <c r="Q2173" i="2" s="1"/>
  <c r="P2173" i="2" a="1"/>
  <c r="P2173" i="2" s="1"/>
  <c r="O2173" i="2" a="1"/>
  <c r="O2173" i="2" s="1"/>
  <c r="N2173" i="2" a="1"/>
  <c r="N2173" i="2" s="1"/>
  <c r="M2173" i="2" a="1"/>
  <c r="M2173" i="2" s="1"/>
  <c r="L2173" i="2" a="1"/>
  <c r="L2173" i="2" s="1"/>
  <c r="K2173" i="2" a="1"/>
  <c r="K2173" i="2" s="1"/>
  <c r="J2173" i="2" a="1"/>
  <c r="J2173" i="2" s="1"/>
  <c r="T2172" i="2" a="1"/>
  <c r="T2172" i="2"/>
  <c r="S2172" i="2" a="1"/>
  <c r="S2172" i="2" s="1"/>
  <c r="R2172" i="2" a="1"/>
  <c r="R2172" i="2" s="1"/>
  <c r="Q2172" i="2" a="1"/>
  <c r="Q2172" i="2" s="1"/>
  <c r="P2172" i="2" a="1"/>
  <c r="P2172" i="2" s="1"/>
  <c r="O2172" i="2" a="1"/>
  <c r="O2172" i="2"/>
  <c r="N2172" i="2" a="1"/>
  <c r="N2172" i="2"/>
  <c r="M2172" i="2" a="1"/>
  <c r="M2172" i="2"/>
  <c r="L2172" i="2" a="1"/>
  <c r="L2172" i="2" s="1"/>
  <c r="K2172" i="2" a="1"/>
  <c r="K2172" i="2"/>
  <c r="J2172" i="2" a="1"/>
  <c r="J2172" i="2" s="1"/>
  <c r="T2171" i="2" a="1"/>
  <c r="T2171" i="2" s="1"/>
  <c r="S2171" i="2" a="1"/>
  <c r="S2171" i="2"/>
  <c r="R2171" i="2" a="1"/>
  <c r="R2171" i="2" s="1"/>
  <c r="Q2171" i="2" a="1"/>
  <c r="Q2171" i="2" s="1"/>
  <c r="P2171" i="2" a="1"/>
  <c r="P2171" i="2" s="1"/>
  <c r="O2171" i="2" a="1"/>
  <c r="O2171" i="2" s="1"/>
  <c r="N2171" i="2" a="1"/>
  <c r="N2171" i="2"/>
  <c r="M2171" i="2" a="1"/>
  <c r="M2171" i="2" s="1"/>
  <c r="L2171" i="2" a="1"/>
  <c r="L2171" i="2" s="1"/>
  <c r="K2171" i="2" a="1"/>
  <c r="K2171" i="2" s="1"/>
  <c r="J2171" i="2" a="1"/>
  <c r="J2171" i="2" s="1"/>
  <c r="T2170" i="2" a="1"/>
  <c r="T2170" i="2"/>
  <c r="S2170" i="2" a="1"/>
  <c r="S2170" i="2" s="1"/>
  <c r="R2170" i="2" a="1"/>
  <c r="R2170" i="2"/>
  <c r="Q2170" i="2" a="1"/>
  <c r="Q2170" i="2"/>
  <c r="P2170" i="2" a="1"/>
  <c r="P2170" i="2" s="1"/>
  <c r="O2170" i="2" a="1"/>
  <c r="O2170" i="2" s="1"/>
  <c r="N2170" i="2" a="1"/>
  <c r="N2170" i="2" s="1"/>
  <c r="M2170" i="2" a="1"/>
  <c r="M2170" i="2"/>
  <c r="L2170" i="2" a="1"/>
  <c r="L2170" i="2"/>
  <c r="K2170" i="2" a="1"/>
  <c r="K2170" i="2" s="1"/>
  <c r="J2170" i="2" a="1"/>
  <c r="J2170" i="2" s="1"/>
  <c r="T2169" i="2" a="1"/>
  <c r="T2169" i="2" s="1"/>
  <c r="S2169" i="2" a="1"/>
  <c r="S2169" i="2" s="1"/>
  <c r="R2169" i="2" a="1"/>
  <c r="R2169" i="2"/>
  <c r="Q2169" i="2" a="1"/>
  <c r="Q2169" i="2" s="1"/>
  <c r="P2169" i="2" a="1"/>
  <c r="P2169" i="2" s="1"/>
  <c r="O2169" i="2" a="1"/>
  <c r="O2169" i="2" s="1"/>
  <c r="N2169" i="2" a="1"/>
  <c r="N2169" i="2" s="1"/>
  <c r="M2169" i="2" a="1"/>
  <c r="M2169" i="2" s="1"/>
  <c r="L2169" i="2" a="1"/>
  <c r="L2169" i="2"/>
  <c r="K2169" i="2" a="1"/>
  <c r="K2169" i="2"/>
  <c r="J2169" i="2" a="1"/>
  <c r="J2169" i="2" s="1"/>
  <c r="T2168" i="2" a="1"/>
  <c r="T2168" i="2" s="1"/>
  <c r="S2168" i="2" a="1"/>
  <c r="S2168" i="2"/>
  <c r="R2168" i="2" a="1"/>
  <c r="R2168" i="2"/>
  <c r="Q2168" i="2" a="1"/>
  <c r="Q2168" i="2"/>
  <c r="P2168" i="2" a="1"/>
  <c r="P2168" i="2"/>
  <c r="O2168" i="2" a="1"/>
  <c r="O2168" i="2" s="1"/>
  <c r="N2168" i="2" a="1"/>
  <c r="N2168" i="2" s="1"/>
  <c r="M2168" i="2" a="1"/>
  <c r="M2168" i="2" s="1"/>
  <c r="L2168" i="2" a="1"/>
  <c r="L2168" i="2" s="1"/>
  <c r="K2168" i="2" a="1"/>
  <c r="K2168" i="2" s="1"/>
  <c r="J2168" i="2" a="1"/>
  <c r="J2168" i="2" s="1"/>
  <c r="T2167" i="2" a="1"/>
  <c r="T2167" i="2" s="1"/>
  <c r="S2167" i="2" a="1"/>
  <c r="S2167" i="2" s="1"/>
  <c r="R2167" i="2" a="1"/>
  <c r="R2167" i="2" s="1"/>
  <c r="Q2167" i="2" a="1"/>
  <c r="Q2167" i="2"/>
  <c r="P2167" i="2" a="1"/>
  <c r="P2167" i="2"/>
  <c r="O2167" i="2" a="1"/>
  <c r="O2167" i="2" s="1"/>
  <c r="N2167" i="2" a="1"/>
  <c r="N2167" i="2"/>
  <c r="M2167" i="2" a="1"/>
  <c r="M2167" i="2"/>
  <c r="L2167" i="2" a="1"/>
  <c r="L2167" i="2"/>
  <c r="K2167" i="2" a="1"/>
  <c r="K2167" i="2"/>
  <c r="J2167" i="2" a="1"/>
  <c r="J2167" i="2" s="1"/>
  <c r="T2166" i="2" a="1"/>
  <c r="T2166" i="2" s="1"/>
  <c r="S2166" i="2" a="1"/>
  <c r="S2166" i="2" s="1"/>
  <c r="R2166" i="2" a="1"/>
  <c r="R2166" i="2" s="1"/>
  <c r="Q2166" i="2" a="1"/>
  <c r="Q2166" i="2" s="1"/>
  <c r="P2166" i="2" a="1"/>
  <c r="P2166" i="2" s="1"/>
  <c r="O2166" i="2" a="1"/>
  <c r="O2166" i="2" s="1"/>
  <c r="N2166" i="2" a="1"/>
  <c r="N2166" i="2" s="1"/>
  <c r="M2166" i="2" a="1"/>
  <c r="M2166" i="2"/>
  <c r="L2166" i="2" a="1"/>
  <c r="L2166" i="2" s="1"/>
  <c r="K2166" i="2" a="1"/>
  <c r="K2166" i="2" s="1"/>
  <c r="J2166" i="2" a="1"/>
  <c r="J2166" i="2" s="1"/>
  <c r="T2165" i="2" a="1"/>
  <c r="T2165" i="2" s="1"/>
  <c r="S2165" i="2" a="1"/>
  <c r="S2165" i="2"/>
  <c r="R2165" i="2" a="1"/>
  <c r="R2165" i="2"/>
  <c r="Q2165" i="2" a="1"/>
  <c r="Q2165" i="2"/>
  <c r="P2165" i="2" a="1"/>
  <c r="P2165" i="2"/>
  <c r="O2165" i="2" a="1"/>
  <c r="O2165" i="2"/>
  <c r="N2165" i="2" a="1"/>
  <c r="N2165" i="2" s="1"/>
  <c r="M2165" i="2" a="1"/>
  <c r="M2165" i="2" s="1"/>
  <c r="L2165" i="2" a="1"/>
  <c r="L2165" i="2"/>
  <c r="K2165" i="2" a="1"/>
  <c r="K2165" i="2" s="1"/>
  <c r="J2165" i="2" a="1"/>
  <c r="J2165" i="2" s="1"/>
  <c r="T2164" i="2" a="1"/>
  <c r="T2164" i="2" s="1"/>
  <c r="S2164" i="2" a="1"/>
  <c r="S2164" i="2" s="1"/>
  <c r="R2164" i="2" a="1"/>
  <c r="R2164" i="2"/>
  <c r="Q2164" i="2" a="1"/>
  <c r="Q2164" i="2" s="1"/>
  <c r="P2164" i="2" a="1"/>
  <c r="P2164" i="2" s="1"/>
  <c r="O2164" i="2" a="1"/>
  <c r="O2164" i="2" s="1"/>
  <c r="N2164" i="2" a="1"/>
  <c r="N2164" i="2" s="1"/>
  <c r="M2164" i="2" a="1"/>
  <c r="M2164" i="2"/>
  <c r="L2164" i="2" a="1"/>
  <c r="L2164" i="2"/>
  <c r="K2164" i="2" a="1"/>
  <c r="K2164" i="2"/>
  <c r="J2164" i="2" a="1"/>
  <c r="J2164" i="2"/>
  <c r="T2163" i="2" a="1"/>
  <c r="T2163" i="2"/>
  <c r="S2163" i="2" a="1"/>
  <c r="S2163" i="2" s="1"/>
  <c r="R2163" i="2" a="1"/>
  <c r="R2163" i="2" s="1"/>
  <c r="Q2163" i="2" a="1"/>
  <c r="Q2163" i="2"/>
  <c r="P2163" i="2" a="1"/>
  <c r="P2163" i="2" s="1"/>
  <c r="O2163" i="2" a="1"/>
  <c r="O2163" i="2" s="1"/>
  <c r="N2163" i="2" a="1"/>
  <c r="N2163" i="2" s="1"/>
  <c r="M2163" i="2" a="1"/>
  <c r="M2163" i="2" s="1"/>
  <c r="L2163" i="2" a="1"/>
  <c r="L2163" i="2"/>
  <c r="K2163" i="2" a="1"/>
  <c r="K2163" i="2" s="1"/>
  <c r="J2163" i="2" a="1"/>
  <c r="J2163" i="2" s="1"/>
  <c r="T2162" i="2" a="1"/>
  <c r="T2162" i="2" s="1"/>
  <c r="S2162" i="2" a="1"/>
  <c r="S2162" i="2" s="1"/>
  <c r="R2162" i="2" a="1"/>
  <c r="R2162" i="2"/>
  <c r="Q2162" i="2" a="1"/>
  <c r="Q2162" i="2"/>
  <c r="P2162" i="2" a="1"/>
  <c r="P2162" i="2"/>
  <c r="O2162" i="2" a="1"/>
  <c r="O2162" i="2"/>
  <c r="N2162" i="2" a="1"/>
  <c r="N2162" i="2" s="1"/>
  <c r="M2162" i="2" a="1"/>
  <c r="M2162" i="2" s="1"/>
  <c r="L2162" i="2" a="1"/>
  <c r="L2162" i="2" s="1"/>
  <c r="K2162" i="2" a="1"/>
  <c r="K2162" i="2"/>
  <c r="J2162" i="2" a="1"/>
  <c r="J2162" i="2" s="1"/>
  <c r="T2161" i="2" a="1"/>
  <c r="T2161" i="2" s="1"/>
  <c r="S2161" i="2" a="1"/>
  <c r="S2161" i="2" s="1"/>
  <c r="R2161" i="2" a="1"/>
  <c r="R2161" i="2" s="1"/>
  <c r="Q2161" i="2" a="1"/>
  <c r="Q2161" i="2" s="1"/>
  <c r="P2161" i="2" a="1"/>
  <c r="P2161" i="2"/>
  <c r="O2161" i="2" a="1"/>
  <c r="O2161" i="2" s="1"/>
  <c r="N2161" i="2" a="1"/>
  <c r="N2161" i="2" s="1"/>
  <c r="M2161" i="2" a="1"/>
  <c r="M2161" i="2" s="1"/>
  <c r="L2161" i="2" a="1"/>
  <c r="L2161" i="2"/>
  <c r="K2161" i="2" a="1"/>
  <c r="K2161" i="2"/>
  <c r="J2161" i="2" a="1"/>
  <c r="J2161" i="2"/>
  <c r="T2160" i="2" a="1"/>
  <c r="T2160" i="2" s="1"/>
  <c r="S2160" i="2" a="1"/>
  <c r="S2160" i="2"/>
  <c r="R2160" i="2" a="1"/>
  <c r="R2160" i="2" s="1"/>
  <c r="Q2160" i="2" a="1"/>
  <c r="Q2160" i="2" s="1"/>
  <c r="P2160" i="2" a="1"/>
  <c r="P2160" i="2"/>
  <c r="O2160" i="2" a="1"/>
  <c r="O2160" i="2" s="1"/>
  <c r="N2160" i="2" a="1"/>
  <c r="N2160" i="2" s="1"/>
  <c r="M2160" i="2" a="1"/>
  <c r="M2160" i="2" s="1"/>
  <c r="L2160" i="2" a="1"/>
  <c r="L2160" i="2" s="1"/>
  <c r="K2160" i="2" a="1"/>
  <c r="K2160" i="2"/>
  <c r="J2160" i="2" a="1"/>
  <c r="J2160" i="2"/>
  <c r="T2159" i="2" a="1"/>
  <c r="T2159" i="2" s="1"/>
  <c r="S2159" i="2" a="1"/>
  <c r="S2159" i="2" s="1"/>
  <c r="R2159" i="2" a="1"/>
  <c r="R2159" i="2" s="1"/>
  <c r="Q2159" i="2" a="1"/>
  <c r="Q2159" i="2"/>
  <c r="P2159" i="2" a="1"/>
  <c r="P2159" i="2" s="1"/>
  <c r="O2159" i="2" a="1"/>
  <c r="O2159" i="2" s="1"/>
  <c r="N2159" i="2" a="1"/>
  <c r="N2159" i="2" s="1"/>
  <c r="M2159" i="2" a="1"/>
  <c r="M2159" i="2"/>
  <c r="L2159" i="2" a="1"/>
  <c r="L2159" i="2" s="1"/>
  <c r="K2159" i="2" a="1"/>
  <c r="K2159" i="2" s="1"/>
  <c r="J2159" i="2" a="1"/>
  <c r="J2159" i="2"/>
  <c r="T2158" i="2" a="1"/>
  <c r="T2158" i="2" s="1"/>
  <c r="S2158" i="2" a="1"/>
  <c r="S2158" i="2" s="1"/>
  <c r="R2158" i="2" a="1"/>
  <c r="R2158" i="2" s="1"/>
  <c r="Q2158" i="2" a="1"/>
  <c r="Q2158" i="2"/>
  <c r="P2158" i="2" a="1"/>
  <c r="P2158" i="2"/>
  <c r="O2158" i="2" a="1"/>
  <c r="O2158" i="2"/>
  <c r="N2158" i="2" a="1"/>
  <c r="N2158" i="2" s="1"/>
  <c r="M2158" i="2" a="1"/>
  <c r="M2158" i="2" s="1"/>
  <c r="L2158" i="2" a="1"/>
  <c r="L2158" i="2" s="1"/>
  <c r="K2158" i="2" a="1"/>
  <c r="K2158" i="2"/>
  <c r="J2158" i="2" a="1"/>
  <c r="J2158" i="2" s="1"/>
  <c r="T2157" i="2" a="1"/>
  <c r="T2157" i="2" s="1"/>
  <c r="S2157" i="2" a="1"/>
  <c r="S2157" i="2" s="1"/>
  <c r="R2157" i="2" a="1"/>
  <c r="R2157" i="2"/>
  <c r="Q2157" i="2" a="1"/>
  <c r="Q2157" i="2" s="1"/>
  <c r="P2157" i="2" a="1"/>
  <c r="P2157" i="2" s="1"/>
  <c r="O2157" i="2" a="1"/>
  <c r="O2157" i="2"/>
  <c r="N2157" i="2" a="1"/>
  <c r="N2157" i="2" s="1"/>
  <c r="M2157" i="2" a="1"/>
  <c r="M2157" i="2" s="1"/>
  <c r="L2157" i="2" a="1"/>
  <c r="L2157" i="2" s="1"/>
  <c r="K2157" i="2" a="1"/>
  <c r="K2157" i="2"/>
  <c r="J2157" i="2" a="1"/>
  <c r="J2157" i="2" s="1"/>
  <c r="T2156" i="2" a="1"/>
  <c r="T2156" i="2"/>
  <c r="S2156" i="2" a="1"/>
  <c r="S2156" i="2" s="1"/>
  <c r="R2156" i="2" a="1"/>
  <c r="R2156" i="2" s="1"/>
  <c r="Q2156" i="2" a="1"/>
  <c r="Q2156" i="2" s="1"/>
  <c r="P2156" i="2" a="1"/>
  <c r="P2156" i="2" s="1"/>
  <c r="O2156" i="2" a="1"/>
  <c r="O2156" i="2" s="1"/>
  <c r="N2156" i="2" a="1"/>
  <c r="N2156" i="2" s="1"/>
  <c r="M2156" i="2" a="1"/>
  <c r="M2156" i="2" s="1"/>
  <c r="L2156" i="2" a="1"/>
  <c r="L2156" i="2"/>
  <c r="K2156" i="2" a="1"/>
  <c r="K2156" i="2" s="1"/>
  <c r="J2156" i="2" a="1"/>
  <c r="J2156" i="2" s="1"/>
  <c r="T2155" i="2" a="1"/>
  <c r="T2155" i="2" s="1"/>
  <c r="S2155" i="2" a="1"/>
  <c r="S2155" i="2" s="1"/>
  <c r="R2155" i="2" a="1"/>
  <c r="R2155" i="2"/>
  <c r="Q2155" i="2" a="1"/>
  <c r="Q2155" i="2" s="1"/>
  <c r="P2155" i="2" a="1"/>
  <c r="P2155" i="2"/>
  <c r="O2155" i="2" a="1"/>
  <c r="O2155" i="2" s="1"/>
  <c r="N2155" i="2" a="1"/>
  <c r="N2155" i="2"/>
  <c r="M2155" i="2" a="1"/>
  <c r="M2155" i="2" s="1"/>
  <c r="L2155" i="2" a="1"/>
  <c r="L2155" i="2"/>
  <c r="K2155" i="2" a="1"/>
  <c r="K2155" i="2" s="1"/>
  <c r="J2155" i="2" a="1"/>
  <c r="J2155" i="2" s="1"/>
  <c r="T2154" i="2" a="1"/>
  <c r="T2154" i="2" s="1"/>
  <c r="S2154" i="2" a="1"/>
  <c r="S2154" i="2" s="1"/>
  <c r="R2154" i="2" a="1"/>
  <c r="R2154" i="2" s="1"/>
  <c r="Q2154" i="2" a="1"/>
  <c r="Q2154" i="2"/>
  <c r="P2154" i="2" a="1"/>
  <c r="P2154" i="2" s="1"/>
  <c r="O2154" i="2" a="1"/>
  <c r="O2154" i="2" s="1"/>
  <c r="N2154" i="2" a="1"/>
  <c r="N2154" i="2" s="1"/>
  <c r="M2154" i="2" a="1"/>
  <c r="M2154" i="2"/>
  <c r="L2154" i="2" a="1"/>
  <c r="L2154" i="2"/>
  <c r="K2154" i="2" a="1"/>
  <c r="K2154" i="2" s="1"/>
  <c r="J2154" i="2" a="1"/>
  <c r="J2154" i="2"/>
  <c r="T2153" i="2" a="1"/>
  <c r="T2153" i="2" s="1"/>
  <c r="S2153" i="2" a="1"/>
  <c r="S2153" i="2"/>
  <c r="R2153" i="2" a="1"/>
  <c r="R2153" i="2" s="1"/>
  <c r="Q2153" i="2" a="1"/>
  <c r="Q2153" i="2" s="1"/>
  <c r="P2153" i="2" a="1"/>
  <c r="P2153" i="2" s="1"/>
  <c r="O2153" i="2" a="1"/>
  <c r="O2153" i="2" s="1"/>
  <c r="N2153" i="2" a="1"/>
  <c r="N2153" i="2" s="1"/>
  <c r="M2153" i="2" a="1"/>
  <c r="M2153" i="2" s="1"/>
  <c r="L2153" i="2" a="1"/>
  <c r="L2153" i="2" s="1"/>
  <c r="K2153" i="2" a="1"/>
  <c r="K2153" i="2" s="1"/>
  <c r="J2153" i="2" a="1"/>
  <c r="J2153" i="2" s="1"/>
  <c r="T2152" i="2" a="1"/>
  <c r="T2152" i="2" s="1"/>
  <c r="S2152" i="2" a="1"/>
  <c r="S2152" i="2"/>
  <c r="R2152" i="2" a="1"/>
  <c r="R2152" i="2"/>
  <c r="Q2152" i="2" a="1"/>
  <c r="Q2152" i="2" s="1"/>
  <c r="P2152" i="2" a="1"/>
  <c r="P2152" i="2" s="1"/>
  <c r="O2152" i="2" a="1"/>
  <c r="O2152" i="2"/>
  <c r="N2152" i="2" a="1"/>
  <c r="N2152" i="2" s="1"/>
  <c r="M2152" i="2" a="1"/>
  <c r="M2152" i="2"/>
  <c r="L2152" i="2" a="1"/>
  <c r="L2152" i="2" s="1"/>
  <c r="K2152" i="2" a="1"/>
  <c r="K2152" i="2" s="1"/>
  <c r="J2152" i="2" a="1"/>
  <c r="J2152" i="2" s="1"/>
  <c r="T2151" i="2" a="1"/>
  <c r="T2151" i="2" s="1"/>
  <c r="S2151" i="2" a="1"/>
  <c r="S2151" i="2" s="1"/>
  <c r="R2151" i="2" a="1"/>
  <c r="R2151" i="2" s="1"/>
  <c r="Q2151" i="2" a="1"/>
  <c r="Q2151" i="2" s="1"/>
  <c r="P2151" i="2" a="1"/>
  <c r="P2151" i="2" s="1"/>
  <c r="O2151" i="2" a="1"/>
  <c r="O2151" i="2" s="1"/>
  <c r="N2151" i="2" a="1"/>
  <c r="N2151" i="2" s="1"/>
  <c r="M2151" i="2" a="1"/>
  <c r="M2151" i="2"/>
  <c r="L2151" i="2" a="1"/>
  <c r="L2151" i="2"/>
  <c r="K2151" i="2" a="1"/>
  <c r="K2151" i="2" s="1"/>
  <c r="J2151" i="2" a="1"/>
  <c r="J2151" i="2" s="1"/>
  <c r="T2150" i="2" a="1"/>
  <c r="T2150" i="2"/>
  <c r="S2150" i="2" a="1"/>
  <c r="S2150" i="2" s="1"/>
  <c r="R2150" i="2" a="1"/>
  <c r="R2150" i="2" s="1"/>
  <c r="Q2150" i="2" a="1"/>
  <c r="Q2150" i="2" s="1"/>
  <c r="P2150" i="2" a="1"/>
  <c r="P2150" i="2" s="1"/>
  <c r="O2150" i="2" a="1"/>
  <c r="O2150" i="2" s="1"/>
  <c r="N2150" i="2" a="1"/>
  <c r="N2150" i="2" s="1"/>
  <c r="M2150" i="2" a="1"/>
  <c r="M2150" i="2" s="1"/>
  <c r="L2150" i="2" a="1"/>
  <c r="L2150" i="2" s="1"/>
  <c r="K2150" i="2" a="1"/>
  <c r="K2150" i="2" s="1"/>
  <c r="J2150" i="2" a="1"/>
  <c r="J2150" i="2" s="1"/>
  <c r="T2149" i="2" a="1"/>
  <c r="T2149" i="2"/>
  <c r="S2149" i="2" a="1"/>
  <c r="S2149" i="2" s="1"/>
  <c r="R2149" i="2" a="1"/>
  <c r="R2149" i="2"/>
  <c r="Q2149" i="2" a="1"/>
  <c r="Q2149" i="2"/>
  <c r="P2149" i="2" a="1"/>
  <c r="P2149" i="2" s="1"/>
  <c r="O2149" i="2" a="1"/>
  <c r="O2149" i="2" s="1"/>
  <c r="N2149" i="2" a="1"/>
  <c r="N2149" i="2"/>
  <c r="M2149" i="2" a="1"/>
  <c r="M2149" i="2" s="1"/>
  <c r="L2149" i="2" a="1"/>
  <c r="L2149" i="2" s="1"/>
  <c r="K2149" i="2" a="1"/>
  <c r="K2149" i="2" s="1"/>
  <c r="J2149" i="2" a="1"/>
  <c r="J2149" i="2" s="1"/>
  <c r="T2148" i="2" a="1"/>
  <c r="T2148" i="2" s="1"/>
  <c r="S2148" i="2" a="1"/>
  <c r="S2148" i="2" s="1"/>
  <c r="R2148" i="2" a="1"/>
  <c r="R2148" i="2" s="1"/>
  <c r="Q2148" i="2" a="1"/>
  <c r="Q2148" i="2" s="1"/>
  <c r="P2148" i="2" a="1"/>
  <c r="P2148" i="2" s="1"/>
  <c r="O2148" i="2" a="1"/>
  <c r="O2148" i="2" s="1"/>
  <c r="N2148" i="2" a="1"/>
  <c r="N2148" i="2"/>
  <c r="M2148" i="2" a="1"/>
  <c r="M2148" i="2" s="1"/>
  <c r="L2148" i="2" a="1"/>
  <c r="L2148" i="2"/>
  <c r="K2148" i="2" a="1"/>
  <c r="K2148" i="2"/>
  <c r="J2148" i="2" a="1"/>
  <c r="J2148" i="2" s="1"/>
  <c r="T2147" i="2" a="1"/>
  <c r="T2147" i="2" s="1"/>
  <c r="S2147" i="2" a="1"/>
  <c r="S2147" i="2" s="1"/>
  <c r="R2147" i="2" a="1"/>
  <c r="R2147" i="2" s="1"/>
  <c r="Q2147" i="2" a="1"/>
  <c r="Q2147" i="2" s="1"/>
  <c r="P2147" i="2" a="1"/>
  <c r="P2147" i="2" s="1"/>
  <c r="O2147" i="2" a="1"/>
  <c r="O2147" i="2" s="1"/>
  <c r="N2147" i="2" a="1"/>
  <c r="N2147" i="2" s="1"/>
  <c r="M2147" i="2" a="1"/>
  <c r="M2147" i="2" s="1"/>
  <c r="L2147" i="2" a="1"/>
  <c r="L2147" i="2" s="1"/>
  <c r="K2147" i="2" a="1"/>
  <c r="K2147" i="2" s="1"/>
  <c r="J2147" i="2" a="1"/>
  <c r="J2147" i="2"/>
  <c r="T2146" i="2" a="1"/>
  <c r="T2146" i="2" s="1"/>
  <c r="S2146" i="2" a="1"/>
  <c r="S2146" i="2"/>
  <c r="R2146" i="2" a="1"/>
  <c r="R2146" i="2" s="1"/>
  <c r="Q2146" i="2" a="1"/>
  <c r="Q2146" i="2"/>
  <c r="P2146" i="2" a="1"/>
  <c r="P2146" i="2"/>
  <c r="O2146" i="2" a="1"/>
  <c r="O2146" i="2"/>
  <c r="N2146" i="2" a="1"/>
  <c r="N2146" i="2" s="1"/>
  <c r="M2146" i="2" a="1"/>
  <c r="M2146" i="2" s="1"/>
  <c r="L2146" i="2" a="1"/>
  <c r="L2146" i="2" s="1"/>
  <c r="K2146" i="2" a="1"/>
  <c r="K2146" i="2" s="1"/>
  <c r="J2146" i="2" a="1"/>
  <c r="J2146" i="2" s="1"/>
  <c r="T2145" i="2" a="1"/>
  <c r="T2145" i="2" s="1"/>
  <c r="S2145" i="2" a="1"/>
  <c r="S2145" i="2" s="1"/>
  <c r="R2145" i="2" a="1"/>
  <c r="R2145" i="2"/>
  <c r="Q2145" i="2" a="1"/>
  <c r="Q2145" i="2" s="1"/>
  <c r="P2145" i="2" a="1"/>
  <c r="P2145" i="2" s="1"/>
  <c r="O2145" i="2" a="1"/>
  <c r="O2145" i="2"/>
  <c r="N2145" i="2" a="1"/>
  <c r="N2145" i="2" s="1"/>
  <c r="M2145" i="2" a="1"/>
  <c r="M2145" i="2"/>
  <c r="L2145" i="2" a="1"/>
  <c r="L2145" i="2" s="1"/>
  <c r="K2145" i="2" a="1"/>
  <c r="K2145" i="2"/>
  <c r="J2145" i="2" a="1"/>
  <c r="J2145" i="2"/>
  <c r="T2144" i="2" a="1"/>
  <c r="T2144" i="2" s="1"/>
  <c r="S2144" i="2" a="1"/>
  <c r="S2144" i="2" s="1"/>
  <c r="R2144" i="2" a="1"/>
  <c r="R2144" i="2" s="1"/>
  <c r="Q2144" i="2" a="1"/>
  <c r="Q2144" i="2" s="1"/>
  <c r="P2144" i="2" a="1"/>
  <c r="P2144" i="2" s="1"/>
  <c r="O2144" i="2" a="1"/>
  <c r="O2144" i="2" s="1"/>
  <c r="N2144" i="2" a="1"/>
  <c r="N2144" i="2" s="1"/>
  <c r="M2144" i="2" a="1"/>
  <c r="M2144" i="2" s="1"/>
  <c r="L2144" i="2" a="1"/>
  <c r="L2144" i="2" s="1"/>
  <c r="K2144" i="2" a="1"/>
  <c r="K2144" i="2"/>
  <c r="J2144" i="2" a="1"/>
  <c r="J2144" i="2" s="1"/>
  <c r="T2143" i="2" a="1"/>
  <c r="T2143" i="2"/>
  <c r="S2143" i="2" a="1"/>
  <c r="S2143" i="2" s="1"/>
  <c r="R2143" i="2" a="1"/>
  <c r="R2143" i="2"/>
  <c r="Q2143" i="2" a="1"/>
  <c r="Q2143" i="2" s="1"/>
  <c r="P2143" i="2" a="1"/>
  <c r="P2143" i="2"/>
  <c r="O2143" i="2" a="1"/>
  <c r="O2143" i="2" s="1"/>
  <c r="N2143" i="2" a="1"/>
  <c r="N2143" i="2"/>
  <c r="M2143" i="2" a="1"/>
  <c r="M2143" i="2" s="1"/>
  <c r="L2143" i="2" a="1"/>
  <c r="L2143" i="2"/>
  <c r="K2143" i="2" a="1"/>
  <c r="K2143" i="2" s="1"/>
  <c r="J2143" i="2" a="1"/>
  <c r="J2143" i="2" s="1"/>
  <c r="T2142" i="2" a="1"/>
  <c r="T2142" i="2" s="1"/>
  <c r="S2142" i="2" a="1"/>
  <c r="S2142" i="2" s="1"/>
  <c r="R2142" i="2" a="1"/>
  <c r="R2142" i="2" s="1"/>
  <c r="Q2142" i="2" a="1"/>
  <c r="Q2142" i="2"/>
  <c r="P2142" i="2" a="1"/>
  <c r="P2142" i="2" s="1"/>
  <c r="O2142" i="2" a="1"/>
  <c r="O2142" i="2" s="1"/>
  <c r="N2142" i="2" a="1"/>
  <c r="N2142" i="2"/>
  <c r="M2142" i="2" a="1"/>
  <c r="M2142" i="2" s="1"/>
  <c r="L2142" i="2" a="1"/>
  <c r="L2142" i="2"/>
  <c r="K2142" i="2" a="1"/>
  <c r="K2142" i="2" s="1"/>
  <c r="J2142" i="2" a="1"/>
  <c r="J2142" i="2" s="1"/>
  <c r="T2141" i="2" a="1"/>
  <c r="T2141" i="2" s="1"/>
  <c r="S2141" i="2" a="1"/>
  <c r="S2141" i="2"/>
  <c r="R2141" i="2" a="1"/>
  <c r="R2141" i="2" s="1"/>
  <c r="Q2141" i="2" a="1"/>
  <c r="Q2141" i="2"/>
  <c r="P2141" i="2" a="1"/>
  <c r="P2141" i="2" s="1"/>
  <c r="O2141" i="2" a="1"/>
  <c r="O2141" i="2" s="1"/>
  <c r="N2141" i="2" a="1"/>
  <c r="N2141" i="2" s="1"/>
  <c r="M2141" i="2" a="1"/>
  <c r="M2141" i="2" s="1"/>
  <c r="L2141" i="2" a="1"/>
  <c r="L2141" i="2"/>
  <c r="K2141" i="2" a="1"/>
  <c r="K2141" i="2" s="1"/>
  <c r="J2141" i="2" a="1"/>
  <c r="J2141" i="2" s="1"/>
  <c r="T2140" i="2" a="1"/>
  <c r="T2140" i="2" s="1"/>
  <c r="S2140" i="2" a="1"/>
  <c r="S2140" i="2"/>
  <c r="R2140" i="2" a="1"/>
  <c r="R2140" i="2" s="1"/>
  <c r="Q2140" i="2" a="1"/>
  <c r="Q2140" i="2"/>
  <c r="P2140" i="2" a="1"/>
  <c r="P2140" i="2" s="1"/>
  <c r="O2140" i="2" a="1"/>
  <c r="O2140" i="2" s="1"/>
  <c r="N2140" i="2" a="1"/>
  <c r="N2140" i="2" s="1"/>
  <c r="M2140" i="2" a="1"/>
  <c r="M2140" i="2"/>
  <c r="L2140" i="2" a="1"/>
  <c r="L2140" i="2" s="1"/>
  <c r="K2140" i="2" a="1"/>
  <c r="K2140" i="2"/>
  <c r="J2140" i="2" a="1"/>
  <c r="J2140" i="2" s="1"/>
  <c r="T2139" i="2" a="1"/>
  <c r="T2139" i="2" s="1"/>
  <c r="S2139" i="2" a="1"/>
  <c r="S2139" i="2" s="1"/>
  <c r="R2139" i="2" a="1"/>
  <c r="R2139" i="2" s="1"/>
  <c r="Q2139" i="2" a="1"/>
  <c r="Q2139" i="2"/>
  <c r="P2139" i="2" a="1"/>
  <c r="P2139" i="2" s="1"/>
  <c r="O2139" i="2" a="1"/>
  <c r="O2139" i="2" s="1"/>
  <c r="N2139" i="2" a="1"/>
  <c r="N2139" i="2" s="1"/>
  <c r="M2139" i="2" a="1"/>
  <c r="M2139" i="2"/>
  <c r="L2139" i="2" a="1"/>
  <c r="L2139" i="2" s="1"/>
  <c r="K2139" i="2" a="1"/>
  <c r="K2139" i="2" s="1"/>
  <c r="J2139" i="2" a="1"/>
  <c r="J2139" i="2" s="1"/>
  <c r="T2138" i="2" a="1"/>
  <c r="T2138" i="2" s="1"/>
  <c r="S2138" i="2" a="1"/>
  <c r="S2138" i="2" s="1"/>
  <c r="R2138" i="2" a="1"/>
  <c r="R2138" i="2"/>
  <c r="Q2138" i="2" a="1"/>
  <c r="Q2138" i="2" s="1"/>
  <c r="P2138" i="2" a="1"/>
  <c r="P2138" i="2"/>
  <c r="O2138" i="2" a="1"/>
  <c r="O2138" i="2" s="1"/>
  <c r="N2138" i="2" a="1"/>
  <c r="N2138" i="2" s="1"/>
  <c r="M2138" i="2" a="1"/>
  <c r="M2138" i="2"/>
  <c r="L2138" i="2" a="1"/>
  <c r="L2138" i="2" s="1"/>
  <c r="K2138" i="2" a="1"/>
  <c r="K2138" i="2"/>
  <c r="J2138" i="2" a="1"/>
  <c r="J2138" i="2" s="1"/>
  <c r="T2137" i="2" a="1"/>
  <c r="T2137" i="2" s="1"/>
  <c r="S2137" i="2" a="1"/>
  <c r="S2137" i="2" s="1"/>
  <c r="R2137" i="2" a="1"/>
  <c r="R2137" i="2"/>
  <c r="Q2137" i="2" a="1"/>
  <c r="Q2137" i="2" s="1"/>
  <c r="P2137" i="2" a="1"/>
  <c r="P2137" i="2" s="1"/>
  <c r="O2137" i="2" a="1"/>
  <c r="O2137" i="2" s="1"/>
  <c r="N2137" i="2" a="1"/>
  <c r="N2137" i="2" s="1"/>
  <c r="M2137" i="2" a="1"/>
  <c r="M2137" i="2" s="1"/>
  <c r="L2137" i="2" a="1"/>
  <c r="L2137" i="2"/>
  <c r="K2137" i="2" a="1"/>
  <c r="K2137" i="2" s="1"/>
  <c r="J2137" i="2" a="1"/>
  <c r="J2137" i="2"/>
  <c r="T2136" i="2" a="1"/>
  <c r="T2136" i="2" s="1"/>
  <c r="S2136" i="2" a="1"/>
  <c r="S2136" i="2" s="1"/>
  <c r="R2136" i="2" a="1"/>
  <c r="R2136" i="2"/>
  <c r="Q2136" i="2" a="1"/>
  <c r="Q2136" i="2" s="1"/>
  <c r="P2136" i="2" a="1"/>
  <c r="P2136" i="2"/>
  <c r="O2136" i="2" a="1"/>
  <c r="O2136" i="2" s="1"/>
  <c r="N2136" i="2" a="1"/>
  <c r="N2136" i="2" s="1"/>
  <c r="M2136" i="2" a="1"/>
  <c r="M2136" i="2" s="1"/>
  <c r="L2136" i="2" a="1"/>
  <c r="L2136" i="2" s="1"/>
  <c r="K2136" i="2" a="1"/>
  <c r="K2136" i="2" s="1"/>
  <c r="J2136" i="2" a="1"/>
  <c r="J2136" i="2" s="1"/>
  <c r="T2135" i="2" a="1"/>
  <c r="T2135" i="2" s="1"/>
  <c r="S2135" i="2" a="1"/>
  <c r="S2135" i="2" s="1"/>
  <c r="R2135" i="2" a="1"/>
  <c r="R2135" i="2" s="1"/>
  <c r="Q2135" i="2" a="1"/>
  <c r="Q2135" i="2"/>
  <c r="P2135" i="2" a="1"/>
  <c r="P2135" i="2" s="1"/>
  <c r="O2135" i="2" a="1"/>
  <c r="O2135" i="2" s="1"/>
  <c r="N2135" i="2" a="1"/>
  <c r="N2135" i="2"/>
  <c r="M2135" i="2" a="1"/>
  <c r="M2135" i="2" s="1"/>
  <c r="L2135" i="2" a="1"/>
  <c r="L2135" i="2"/>
  <c r="K2135" i="2" a="1"/>
  <c r="K2135" i="2" s="1"/>
  <c r="J2135" i="2" a="1"/>
  <c r="J2135" i="2"/>
  <c r="T2134" i="2" a="1"/>
  <c r="T2134" i="2" s="1"/>
  <c r="S2134" i="2" a="1"/>
  <c r="S2134" i="2" s="1"/>
  <c r="R2134" i="2" a="1"/>
  <c r="R2134" i="2" s="1"/>
  <c r="Q2134" i="2" a="1"/>
  <c r="Q2134" i="2"/>
  <c r="P2134" i="2" a="1"/>
  <c r="P2134" i="2" s="1"/>
  <c r="O2134" i="2" a="1"/>
  <c r="O2134" i="2" s="1"/>
  <c r="N2134" i="2" a="1"/>
  <c r="N2134" i="2" s="1"/>
  <c r="M2134" i="2" a="1"/>
  <c r="M2134" i="2" s="1"/>
  <c r="L2134" i="2" a="1"/>
  <c r="L2134" i="2" s="1"/>
  <c r="K2134" i="2" a="1"/>
  <c r="K2134" i="2"/>
  <c r="J2134" i="2" a="1"/>
  <c r="J2134" i="2" s="1"/>
  <c r="T2133" i="2" a="1"/>
  <c r="T2133" i="2" s="1"/>
  <c r="S2133" i="2" a="1"/>
  <c r="S2133" i="2"/>
  <c r="R2133" i="2" a="1"/>
  <c r="R2133" i="2" s="1"/>
  <c r="Q2133" i="2" a="1"/>
  <c r="Q2133" i="2"/>
  <c r="P2133" i="2" a="1"/>
  <c r="P2133" i="2" s="1"/>
  <c r="O2133" i="2" a="1"/>
  <c r="O2133" i="2"/>
  <c r="N2133" i="2" a="1"/>
  <c r="N2133" i="2" s="1"/>
  <c r="M2133" i="2" a="1"/>
  <c r="M2133" i="2" s="1"/>
  <c r="L2133" i="2" a="1"/>
  <c r="L2133" i="2" s="1"/>
  <c r="K2133" i="2" a="1"/>
  <c r="K2133" i="2"/>
  <c r="J2133" i="2" a="1"/>
  <c r="J2133" i="2" s="1"/>
  <c r="T2132" i="2" a="1"/>
  <c r="T2132" i="2" s="1"/>
  <c r="S2132" i="2" a="1"/>
  <c r="S2132" i="2" s="1"/>
  <c r="R2132" i="2" a="1"/>
  <c r="R2132" i="2" s="1"/>
  <c r="Q2132" i="2" a="1"/>
  <c r="Q2132" i="2" s="1"/>
  <c r="P2132" i="2" a="1"/>
  <c r="P2132" i="2" s="1"/>
  <c r="O2132" i="2" a="1"/>
  <c r="O2132" i="2" s="1"/>
  <c r="N2132" i="2" a="1"/>
  <c r="N2132" i="2" s="1"/>
  <c r="M2132" i="2" a="1"/>
  <c r="M2132" i="2"/>
  <c r="L2132" i="2" a="1"/>
  <c r="L2132" i="2" s="1"/>
  <c r="K2132" i="2" a="1"/>
  <c r="K2132" i="2"/>
  <c r="J2132" i="2" a="1"/>
  <c r="J2132" i="2" s="1"/>
  <c r="T2131" i="2" a="1"/>
  <c r="T2131" i="2"/>
  <c r="S2131" i="2" a="1"/>
  <c r="S2131" i="2" s="1"/>
  <c r="R2131" i="2" a="1"/>
  <c r="R2131" i="2"/>
  <c r="Q2131" i="2" a="1"/>
  <c r="Q2131" i="2" s="1"/>
  <c r="P2131" i="2" a="1"/>
  <c r="P2131" i="2"/>
  <c r="O2131" i="2" a="1"/>
  <c r="O2131" i="2" s="1"/>
  <c r="N2131" i="2" a="1"/>
  <c r="N2131" i="2" s="1"/>
  <c r="M2131" i="2" a="1"/>
  <c r="M2131" i="2" s="1"/>
  <c r="L2131" i="2" a="1"/>
  <c r="L2131" i="2" s="1"/>
  <c r="K2131" i="2" a="1"/>
  <c r="K2131" i="2" s="1"/>
  <c r="J2131" i="2" a="1"/>
  <c r="J2131" i="2" s="1"/>
  <c r="T2130" i="2" a="1"/>
  <c r="T2130" i="2" s="1"/>
  <c r="S2130" i="2" a="1"/>
  <c r="S2130" i="2" s="1"/>
  <c r="R2130" i="2" a="1"/>
  <c r="R2130" i="2"/>
  <c r="Q2130" i="2" a="1"/>
  <c r="Q2130" i="2" s="1"/>
  <c r="P2130" i="2" a="1"/>
  <c r="P2130" i="2"/>
  <c r="O2130" i="2" a="1"/>
  <c r="O2130" i="2" s="1"/>
  <c r="N2130" i="2" a="1"/>
  <c r="N2130" i="2" s="1"/>
  <c r="M2130" i="2" a="1"/>
  <c r="M2130" i="2" s="1"/>
  <c r="L2130" i="2" a="1"/>
  <c r="L2130" i="2"/>
  <c r="K2130" i="2" a="1"/>
  <c r="K2130" i="2" s="1"/>
  <c r="J2130" i="2" a="1"/>
  <c r="J2130" i="2"/>
  <c r="T2129" i="2" a="1"/>
  <c r="T2129" i="2" s="1"/>
  <c r="S2129" i="2" a="1"/>
  <c r="S2129" i="2" s="1"/>
  <c r="R2129" i="2" a="1"/>
  <c r="R2129" i="2" s="1"/>
  <c r="Q2129" i="2" a="1"/>
  <c r="Q2129" i="2" s="1"/>
  <c r="P2129" i="2" a="1"/>
  <c r="P2129" i="2"/>
  <c r="O2129" i="2" a="1"/>
  <c r="O2129" i="2" s="1"/>
  <c r="N2129" i="2" a="1"/>
  <c r="N2129" i="2" s="1"/>
  <c r="M2129" i="2" a="1"/>
  <c r="M2129" i="2" s="1"/>
  <c r="L2129" i="2" a="1"/>
  <c r="L2129" i="2"/>
  <c r="K2129" i="2" a="1"/>
  <c r="K2129" i="2" s="1"/>
  <c r="J2129" i="2" a="1"/>
  <c r="J2129" i="2"/>
  <c r="T2128" i="2" a="1"/>
  <c r="T2128" i="2" s="1"/>
  <c r="S2128" i="2" a="1"/>
  <c r="S2128" i="2" s="1"/>
  <c r="R2128" i="2" a="1"/>
  <c r="R2128" i="2" s="1"/>
  <c r="Q2128" i="2" a="1"/>
  <c r="Q2128" i="2"/>
  <c r="P2128" i="2" a="1"/>
  <c r="P2128" i="2" s="1"/>
  <c r="O2128" i="2" a="1"/>
  <c r="O2128" i="2"/>
  <c r="N2128" i="2" a="1"/>
  <c r="N2128" i="2" s="1"/>
  <c r="M2128" i="2" a="1"/>
  <c r="M2128" i="2"/>
  <c r="L2128" i="2" a="1"/>
  <c r="L2128" i="2" s="1"/>
  <c r="K2128" i="2" a="1"/>
  <c r="K2128" i="2" s="1"/>
  <c r="J2128" i="2" a="1"/>
  <c r="J2128" i="2"/>
  <c r="T2127" i="2" a="1"/>
  <c r="T2127" i="2" s="1"/>
  <c r="S2127" i="2" a="1"/>
  <c r="S2127" i="2"/>
  <c r="R2127" i="2" a="1"/>
  <c r="R2127" i="2" s="1"/>
  <c r="Q2127" i="2" a="1"/>
  <c r="Q2127" i="2"/>
  <c r="P2127" i="2" a="1"/>
  <c r="P2127" i="2" s="1"/>
  <c r="O2127" i="2" a="1"/>
  <c r="O2127" i="2" s="1"/>
  <c r="N2127" i="2" a="1"/>
  <c r="N2127" i="2" s="1"/>
  <c r="M2127" i="2" a="1"/>
  <c r="M2127" i="2" s="1"/>
  <c r="L2127" i="2" a="1"/>
  <c r="L2127" i="2" s="1"/>
  <c r="K2127" i="2" a="1"/>
  <c r="K2127" i="2"/>
  <c r="J2127" i="2" a="1"/>
  <c r="J2127" i="2" s="1"/>
  <c r="T2126" i="2" a="1"/>
  <c r="T2126" i="2"/>
  <c r="S2126" i="2" a="1"/>
  <c r="S2126" i="2" s="1"/>
  <c r="R2126" i="2" a="1"/>
  <c r="R2126" i="2" s="1"/>
  <c r="Q2126" i="2" a="1"/>
  <c r="Q2126" i="2"/>
  <c r="P2126" i="2" a="1"/>
  <c r="P2126" i="2" s="1"/>
  <c r="O2126" i="2" a="1"/>
  <c r="O2126" i="2"/>
  <c r="N2126" i="2" a="1"/>
  <c r="N2126" i="2" s="1"/>
  <c r="M2126" i="2" a="1"/>
  <c r="M2126" i="2"/>
  <c r="L2126" i="2" a="1"/>
  <c r="L2126" i="2" s="1"/>
  <c r="K2126" i="2" a="1"/>
  <c r="K2126" i="2"/>
  <c r="J2126" i="2" a="1"/>
  <c r="J2126" i="2" s="1"/>
  <c r="T2125" i="2" a="1"/>
  <c r="T2125" i="2"/>
  <c r="S2125" i="2" a="1"/>
  <c r="S2125" i="2" s="1"/>
  <c r="R2125" i="2" a="1"/>
  <c r="R2125" i="2" s="1"/>
  <c r="Q2125" i="2" a="1"/>
  <c r="Q2125" i="2" s="1"/>
  <c r="P2125" i="2" a="1"/>
  <c r="P2125" i="2"/>
  <c r="O2125" i="2" a="1"/>
  <c r="O2125" i="2" s="1"/>
  <c r="N2125" i="2" a="1"/>
  <c r="N2125" i="2"/>
  <c r="M2125" i="2" a="1"/>
  <c r="M2125" i="2" s="1"/>
  <c r="L2125" i="2" a="1"/>
  <c r="L2125" i="2" s="1"/>
  <c r="K2125" i="2" a="1"/>
  <c r="K2125" i="2"/>
  <c r="J2125" i="2" a="1"/>
  <c r="J2125" i="2" s="1"/>
  <c r="T2124" i="2" a="1"/>
  <c r="T2124" i="2"/>
  <c r="S2124" i="2" a="1"/>
  <c r="S2124" i="2" s="1"/>
  <c r="R2124" i="2" a="1"/>
  <c r="R2124" i="2"/>
  <c r="Q2124" i="2" a="1"/>
  <c r="Q2124" i="2" s="1"/>
  <c r="P2124" i="2" a="1"/>
  <c r="P2124" i="2" s="1"/>
  <c r="O2124" i="2" a="1"/>
  <c r="O2124" i="2" s="1"/>
  <c r="N2124" i="2" a="1"/>
  <c r="N2124" i="2"/>
  <c r="M2124" i="2" a="1"/>
  <c r="M2124" i="2" s="1"/>
  <c r="L2124" i="2" a="1"/>
  <c r="L2124" i="2" s="1"/>
  <c r="K2124" i="2" a="1"/>
  <c r="K2124" i="2" s="1"/>
  <c r="J2124" i="2" a="1"/>
  <c r="J2124" i="2"/>
  <c r="T2123" i="2" a="1"/>
  <c r="T2123" i="2" s="1"/>
  <c r="S2123" i="2" a="1"/>
  <c r="S2123" i="2" s="1"/>
  <c r="R2123" i="2" a="1"/>
  <c r="R2123" i="2"/>
  <c r="Q2123" i="2" a="1"/>
  <c r="Q2123" i="2" s="1"/>
  <c r="P2123" i="2" a="1"/>
  <c r="P2123" i="2"/>
  <c r="O2123" i="2" a="1"/>
  <c r="O2123" i="2" s="1"/>
  <c r="N2123" i="2" a="1"/>
  <c r="N2123" i="2"/>
  <c r="M2123" i="2" a="1"/>
  <c r="M2123" i="2" s="1"/>
  <c r="L2123" i="2" a="1"/>
  <c r="L2123" i="2"/>
  <c r="K2123" i="2" a="1"/>
  <c r="K2123" i="2" s="1"/>
  <c r="J2123" i="2" a="1"/>
  <c r="J2123" i="2"/>
  <c r="T2122" i="2" a="1"/>
  <c r="T2122" i="2" s="1"/>
  <c r="S2122" i="2" a="1"/>
  <c r="S2122" i="2"/>
  <c r="R2122" i="2" a="1"/>
  <c r="R2122" i="2" s="1"/>
  <c r="Q2122" i="2" a="1"/>
  <c r="Q2122" i="2" s="1"/>
  <c r="P2122" i="2" a="1"/>
  <c r="P2122" i="2" s="1"/>
  <c r="O2122" i="2" a="1"/>
  <c r="O2122" i="2"/>
  <c r="N2122" i="2" a="1"/>
  <c r="N2122" i="2" s="1"/>
  <c r="M2122" i="2" a="1"/>
  <c r="M2122" i="2" s="1"/>
  <c r="L2122" i="2" a="1"/>
  <c r="L2122" i="2"/>
  <c r="K2122" i="2" a="1"/>
  <c r="K2122" i="2" s="1"/>
  <c r="J2122" i="2" a="1"/>
  <c r="J2122" i="2"/>
  <c r="T2121" i="2" a="1"/>
  <c r="T2121" i="2" s="1"/>
  <c r="S2121" i="2" a="1"/>
  <c r="S2121" i="2"/>
  <c r="R2121" i="2" a="1"/>
  <c r="R2121" i="2" s="1"/>
  <c r="Q2121" i="2" a="1"/>
  <c r="Q2121" i="2" s="1"/>
  <c r="P2121" i="2" a="1"/>
  <c r="P2121" i="2" s="1"/>
  <c r="O2121" i="2" a="1"/>
  <c r="O2121" i="2"/>
  <c r="N2121" i="2" a="1"/>
  <c r="N2121" i="2" s="1"/>
  <c r="M2121" i="2" a="1"/>
  <c r="M2121" i="2"/>
  <c r="L2121" i="2" a="1"/>
  <c r="L2121" i="2" s="1"/>
  <c r="K2121" i="2" a="1"/>
  <c r="K2121" i="2" s="1"/>
  <c r="J2121" i="2" a="1"/>
  <c r="J2121" i="2" s="1"/>
  <c r="T2120" i="2" a="1"/>
  <c r="T2120" i="2" s="1"/>
  <c r="S2120" i="2" a="1"/>
  <c r="S2120" i="2"/>
  <c r="R2120" i="2" a="1"/>
  <c r="R2120" i="2" s="1"/>
  <c r="Q2120" i="2" a="1"/>
  <c r="Q2120" i="2"/>
  <c r="P2120" i="2" a="1"/>
  <c r="P2120" i="2" s="1"/>
  <c r="O2120" i="2" a="1"/>
  <c r="O2120" i="2"/>
  <c r="N2120" i="2" a="1"/>
  <c r="N2120" i="2" s="1"/>
  <c r="M2120" i="2" a="1"/>
  <c r="M2120" i="2"/>
  <c r="L2120" i="2" a="1"/>
  <c r="L2120" i="2" s="1"/>
  <c r="K2120" i="2" a="1"/>
  <c r="K2120" i="2"/>
  <c r="J2120" i="2" a="1"/>
  <c r="J2120" i="2" s="1"/>
  <c r="T2119" i="2" a="1"/>
  <c r="T2119" i="2"/>
  <c r="S2119" i="2" a="1"/>
  <c r="S2119" i="2" s="1"/>
  <c r="R2119" i="2" a="1"/>
  <c r="R2119" i="2"/>
  <c r="Q2119" i="2" a="1"/>
  <c r="Q2119" i="2" s="1"/>
  <c r="P2119" i="2" a="1"/>
  <c r="P2119" i="2" s="1"/>
  <c r="O2119" i="2" a="1"/>
  <c r="O2119" i="2" s="1"/>
  <c r="N2119" i="2" a="1"/>
  <c r="N2119" i="2" s="1"/>
  <c r="M2119" i="2" a="1"/>
  <c r="M2119" i="2"/>
  <c r="L2119" i="2" a="1"/>
  <c r="L2119" i="2" s="1"/>
  <c r="K2119" i="2" a="1"/>
  <c r="K2119" i="2"/>
  <c r="J2119" i="2" a="1"/>
  <c r="J2119" i="2" s="1"/>
  <c r="T2118" i="2" a="1"/>
  <c r="T2118" i="2"/>
  <c r="S2118" i="2" a="1"/>
  <c r="S2118" i="2" s="1"/>
  <c r="R2118" i="2" a="1"/>
  <c r="R2118" i="2" s="1"/>
  <c r="Q2118" i="2" a="1"/>
  <c r="Q2118" i="2" s="1"/>
  <c r="P2118" i="2" a="1"/>
  <c r="P2118" i="2"/>
  <c r="O2118" i="2" a="1"/>
  <c r="O2118" i="2" s="1"/>
  <c r="N2118" i="2" a="1"/>
  <c r="N2118" i="2"/>
  <c r="M2118" i="2" a="1"/>
  <c r="M2118" i="2" s="1"/>
  <c r="L2118" i="2" a="1"/>
  <c r="L2118" i="2"/>
  <c r="K2118" i="2" a="1"/>
  <c r="K2118" i="2" s="1"/>
  <c r="J2118" i="2" a="1"/>
  <c r="J2118" i="2" s="1"/>
  <c r="T2117" i="2" a="1"/>
  <c r="T2117" i="2"/>
  <c r="S2117" i="2" a="1"/>
  <c r="S2117" i="2" s="1"/>
  <c r="R2117" i="2" a="1"/>
  <c r="R2117" i="2"/>
  <c r="Q2117" i="2" a="1"/>
  <c r="Q2117" i="2" s="1"/>
  <c r="P2117" i="2" a="1"/>
  <c r="P2117" i="2"/>
  <c r="O2117" i="2" a="1"/>
  <c r="O2117" i="2" s="1"/>
  <c r="N2117" i="2" a="1"/>
  <c r="N2117" i="2"/>
  <c r="M2117" i="2" a="1"/>
  <c r="M2117" i="2" s="1"/>
  <c r="L2117" i="2" a="1"/>
  <c r="L2117" i="2" s="1"/>
  <c r="K2117" i="2" a="1"/>
  <c r="K2117" i="2" s="1"/>
  <c r="J2117" i="2" a="1"/>
  <c r="J2117" i="2"/>
  <c r="T2116" i="2" a="1"/>
  <c r="T2116" i="2" s="1"/>
  <c r="S2116" i="2" a="1"/>
  <c r="S2116" i="2"/>
  <c r="R2116" i="2" a="1"/>
  <c r="R2116" i="2" s="1"/>
  <c r="Q2116" i="2" a="1"/>
  <c r="Q2116" i="2"/>
  <c r="P2116" i="2" a="1"/>
  <c r="P2116" i="2" s="1"/>
  <c r="O2116" i="2" a="1"/>
  <c r="O2116" i="2" s="1"/>
  <c r="N2116" i="2" a="1"/>
  <c r="N2116" i="2"/>
  <c r="M2116" i="2" a="1"/>
  <c r="M2116" i="2" s="1"/>
  <c r="L2116" i="2" a="1"/>
  <c r="L2116" i="2"/>
  <c r="K2116" i="2" a="1"/>
  <c r="K2116" i="2" s="1"/>
  <c r="J2116" i="2" a="1"/>
  <c r="J2116" i="2"/>
  <c r="T2115" i="2" a="1"/>
  <c r="T2115" i="2" s="1"/>
  <c r="S2115" i="2" a="1"/>
  <c r="S2115" i="2" s="1"/>
  <c r="R2115" i="2" a="1"/>
  <c r="R2115" i="2" s="1"/>
  <c r="Q2115" i="2" a="1"/>
  <c r="Q2115" i="2" s="1"/>
  <c r="P2115" i="2" a="1"/>
  <c r="P2115" i="2" s="1"/>
  <c r="O2115" i="2" a="1"/>
  <c r="O2115" i="2"/>
  <c r="N2115" i="2" a="1"/>
  <c r="N2115" i="2" s="1"/>
  <c r="M2115" i="2" a="1"/>
  <c r="M2115" i="2"/>
  <c r="L2115" i="2" a="1"/>
  <c r="L2115" i="2" s="1"/>
  <c r="K2115" i="2" a="1"/>
  <c r="K2115" i="2" s="1"/>
  <c r="J2115" i="2" a="1"/>
  <c r="J2115" i="2"/>
  <c r="T2114" i="2" a="1"/>
  <c r="T2114" i="2" s="1"/>
  <c r="S2114" i="2" a="1"/>
  <c r="S2114" i="2"/>
  <c r="R2114" i="2" a="1"/>
  <c r="R2114" i="2" s="1"/>
  <c r="Q2114" i="2" a="1"/>
  <c r="Q2114" i="2"/>
  <c r="P2114" i="2" a="1"/>
  <c r="P2114" i="2" s="1"/>
  <c r="O2114" i="2" a="1"/>
  <c r="O2114" i="2"/>
  <c r="N2114" i="2" a="1"/>
  <c r="N2114" i="2" s="1"/>
  <c r="M2114" i="2" a="1"/>
  <c r="M2114" i="2"/>
  <c r="L2114" i="2" a="1"/>
  <c r="L2114" i="2" s="1"/>
  <c r="K2114" i="2" a="1"/>
  <c r="K2114" i="2" s="1"/>
  <c r="J2114" i="2" a="1"/>
  <c r="J2114" i="2" s="1"/>
  <c r="T2113" i="2" a="1"/>
  <c r="T2113" i="2"/>
  <c r="S2113" i="2" a="1"/>
  <c r="S2113" i="2" s="1"/>
  <c r="R2113" i="2" a="1"/>
  <c r="R2113" i="2"/>
  <c r="Q2113" i="2" a="1"/>
  <c r="Q2113" i="2" s="1"/>
  <c r="P2113" i="2" a="1"/>
  <c r="P2113" i="2" s="1"/>
  <c r="O2113" i="2" a="1"/>
  <c r="O2113" i="2"/>
  <c r="N2113" i="2" a="1"/>
  <c r="N2113" i="2" s="1"/>
  <c r="M2113" i="2" a="1"/>
  <c r="M2113" i="2"/>
  <c r="L2113" i="2" a="1"/>
  <c r="L2113" i="2" s="1"/>
  <c r="K2113" i="2" a="1"/>
  <c r="K2113" i="2"/>
  <c r="J2113" i="2" a="1"/>
  <c r="J2113" i="2" s="1"/>
  <c r="T2112" i="2" a="1"/>
  <c r="T2112" i="2" s="1"/>
  <c r="S2112" i="2" a="1"/>
  <c r="S2112" i="2" s="1"/>
  <c r="R2112" i="2" a="1"/>
  <c r="R2112" i="2"/>
  <c r="Q2112" i="2" a="1"/>
  <c r="Q2112" i="2" s="1"/>
  <c r="P2112" i="2" a="1"/>
  <c r="P2112" i="2" s="1"/>
  <c r="O2112" i="2" a="1"/>
  <c r="O2112" i="2" s="1"/>
  <c r="N2112" i="2" a="1"/>
  <c r="N2112" i="2"/>
  <c r="M2112" i="2" a="1"/>
  <c r="M2112" i="2" s="1"/>
  <c r="L2112" i="2" a="1"/>
  <c r="L2112" i="2" s="1"/>
  <c r="K2112" i="2" a="1"/>
  <c r="K2112" i="2"/>
  <c r="J2112" i="2" a="1"/>
  <c r="J2112" i="2" s="1"/>
  <c r="T2111" i="2" a="1"/>
  <c r="T2111" i="2"/>
  <c r="S2111" i="2" a="1"/>
  <c r="S2111" i="2" s="1"/>
  <c r="R2111" i="2" a="1"/>
  <c r="R2111" i="2"/>
  <c r="Q2111" i="2" a="1"/>
  <c r="Q2111" i="2" s="1"/>
  <c r="P2111" i="2" a="1"/>
  <c r="P2111" i="2"/>
  <c r="O2111" i="2" a="1"/>
  <c r="O2111" i="2" s="1"/>
  <c r="N2111" i="2" a="1"/>
  <c r="N2111" i="2"/>
  <c r="M2111" i="2" a="1"/>
  <c r="M2111" i="2" s="1"/>
  <c r="L2111" i="2" a="1"/>
  <c r="L2111" i="2"/>
  <c r="K2111" i="2" a="1"/>
  <c r="K2111" i="2" s="1"/>
  <c r="J2111" i="2" a="1"/>
  <c r="J2111" i="2" s="1"/>
  <c r="T2110" i="2" a="1"/>
  <c r="T2110" i="2" s="1"/>
  <c r="S2110" i="2" a="1"/>
  <c r="S2110" i="2"/>
  <c r="R2110" i="2" a="1"/>
  <c r="R2110" i="2" s="1"/>
  <c r="Q2110" i="2" a="1"/>
  <c r="Q2110" i="2" s="1"/>
  <c r="P2110" i="2" a="1"/>
  <c r="P2110" i="2"/>
  <c r="O2110" i="2" a="1"/>
  <c r="O2110" i="2" s="1"/>
  <c r="N2110" i="2" a="1"/>
  <c r="N2110" i="2"/>
  <c r="M2110" i="2" a="1"/>
  <c r="M2110" i="2" s="1"/>
  <c r="L2110" i="2" a="1"/>
  <c r="L2110" i="2"/>
  <c r="K2110" i="2" a="1"/>
  <c r="K2110" i="2" s="1"/>
  <c r="J2110" i="2" a="1"/>
  <c r="J2110" i="2" s="1"/>
  <c r="T2109" i="2" a="1"/>
  <c r="T2109" i="2" s="1"/>
  <c r="S2109" i="2" a="1"/>
  <c r="S2109" i="2"/>
  <c r="R2109" i="2" a="1"/>
  <c r="R2109" i="2" s="1"/>
  <c r="Q2109" i="2" a="1"/>
  <c r="Q2109" i="2"/>
  <c r="P2109" i="2" a="1"/>
  <c r="P2109" i="2" s="1"/>
  <c r="O2109" i="2" a="1"/>
  <c r="O2109" i="2" s="1"/>
  <c r="N2109" i="2" a="1"/>
  <c r="N2109" i="2" s="1"/>
  <c r="M2109" i="2" a="1"/>
  <c r="M2109" i="2" s="1"/>
  <c r="L2109" i="2" a="1"/>
  <c r="L2109" i="2"/>
  <c r="K2109" i="2" a="1"/>
  <c r="K2109" i="2" s="1"/>
  <c r="J2109" i="2" a="1"/>
  <c r="J2109" i="2"/>
  <c r="T2108" i="2" a="1"/>
  <c r="T2108" i="2" s="1"/>
  <c r="S2108" i="2" a="1"/>
  <c r="S2108" i="2"/>
  <c r="R2108" i="2" a="1"/>
  <c r="R2108" i="2" s="1"/>
  <c r="Q2108" i="2" a="1"/>
  <c r="Q2108" i="2"/>
  <c r="P2108" i="2" a="1"/>
  <c r="P2108" i="2" s="1"/>
  <c r="O2108" i="2" a="1"/>
  <c r="O2108" i="2"/>
  <c r="N2108" i="2" a="1"/>
  <c r="N2108" i="2" s="1"/>
  <c r="M2108" i="2" a="1"/>
  <c r="M2108" i="2"/>
  <c r="L2108" i="2" a="1"/>
  <c r="L2108" i="2" s="1"/>
  <c r="K2108" i="2" a="1"/>
  <c r="K2108" i="2"/>
  <c r="J2108" i="2" a="1"/>
  <c r="J2108" i="2" s="1"/>
  <c r="T2107" i="2" a="1"/>
  <c r="T2107" i="2" s="1"/>
  <c r="S2107" i="2" a="1"/>
  <c r="S2107" i="2" s="1"/>
  <c r="R2107" i="2" a="1"/>
  <c r="R2107" i="2" s="1"/>
  <c r="Q2107" i="2" a="1"/>
  <c r="Q2107" i="2"/>
  <c r="P2107" i="2" a="1"/>
  <c r="P2107" i="2" s="1"/>
  <c r="O2107" i="2" a="1"/>
  <c r="O2107" i="2"/>
  <c r="N2107" i="2" a="1"/>
  <c r="N2107" i="2" s="1"/>
  <c r="M2107" i="2" a="1"/>
  <c r="M2107" i="2"/>
  <c r="L2107" i="2" a="1"/>
  <c r="L2107" i="2" s="1"/>
  <c r="K2107" i="2" a="1"/>
  <c r="K2107" i="2" s="1"/>
  <c r="J2107" i="2" a="1"/>
  <c r="J2107" i="2" s="1"/>
  <c r="T2106" i="2" a="1"/>
  <c r="T2106" i="2"/>
  <c r="S2106" i="2" a="1"/>
  <c r="S2106" i="2" s="1"/>
  <c r="R2106" i="2" a="1"/>
  <c r="R2106" i="2"/>
  <c r="Q2106" i="2" a="1"/>
  <c r="Q2106" i="2" s="1"/>
  <c r="P2106" i="2" a="1"/>
  <c r="P2106" i="2"/>
  <c r="O2106" i="2" a="1"/>
  <c r="O2106" i="2" s="1"/>
  <c r="N2106" i="2" a="1"/>
  <c r="N2106" i="2" s="1"/>
  <c r="M2106" i="2" a="1"/>
  <c r="M2106" i="2"/>
  <c r="L2106" i="2" a="1"/>
  <c r="L2106" i="2" s="1"/>
  <c r="K2106" i="2" a="1"/>
  <c r="K2106" i="2"/>
  <c r="J2106" i="2" a="1"/>
  <c r="J2106" i="2" s="1"/>
  <c r="T2105" i="2" a="1"/>
  <c r="T2105" i="2"/>
  <c r="S2105" i="2" a="1"/>
  <c r="S2105" i="2" s="1"/>
  <c r="R2105" i="2" a="1"/>
  <c r="R2105" i="2"/>
  <c r="Q2105" i="2" a="1"/>
  <c r="Q2105" i="2" s="1"/>
  <c r="P2105" i="2" a="1"/>
  <c r="P2105" i="2" s="1"/>
  <c r="O2105" i="2" a="1"/>
  <c r="O2105" i="2" s="1"/>
  <c r="N2105" i="2" a="1"/>
  <c r="N2105" i="2"/>
  <c r="M2105" i="2" a="1"/>
  <c r="M2105" i="2" s="1"/>
  <c r="L2105" i="2" a="1"/>
  <c r="L2105" i="2"/>
  <c r="K2105" i="2" a="1"/>
  <c r="K2105" i="2" s="1"/>
  <c r="J2105" i="2" a="1"/>
  <c r="J2105" i="2"/>
  <c r="T2104" i="2" a="1"/>
  <c r="T2104" i="2" s="1"/>
  <c r="S2104" i="2" a="1"/>
  <c r="S2104" i="2" s="1"/>
  <c r="R2104" i="2" a="1"/>
  <c r="R2104" i="2"/>
  <c r="Q2104" i="2" a="1"/>
  <c r="Q2104" i="2" s="1"/>
  <c r="P2104" i="2" a="1"/>
  <c r="P2104" i="2"/>
  <c r="O2104" i="2" a="1"/>
  <c r="O2104" i="2" s="1"/>
  <c r="N2104" i="2" a="1"/>
  <c r="N2104" i="2"/>
  <c r="M2104" i="2" a="1"/>
  <c r="M2104" i="2" s="1"/>
  <c r="L2104" i="2" a="1"/>
  <c r="L2104" i="2" s="1"/>
  <c r="K2104" i="2" a="1"/>
  <c r="K2104" i="2" s="1"/>
  <c r="J2104" i="2" a="1"/>
  <c r="J2104" i="2" s="1"/>
  <c r="T2103" i="2" a="1"/>
  <c r="T2103" i="2" s="1"/>
  <c r="S2103" i="2" a="1"/>
  <c r="S2103" i="2"/>
  <c r="R2103" i="2" a="1"/>
  <c r="R2103" i="2" s="1"/>
  <c r="Q2103" i="2" a="1"/>
  <c r="Q2103" i="2"/>
  <c r="P2103" i="2" a="1"/>
  <c r="P2103" i="2" s="1"/>
  <c r="O2103" i="2" a="1"/>
  <c r="O2103" i="2" s="1"/>
  <c r="N2103" i="2" a="1"/>
  <c r="N2103" i="2"/>
  <c r="M2103" i="2" a="1"/>
  <c r="M2103" i="2" s="1"/>
  <c r="L2103" i="2" a="1"/>
  <c r="L2103" i="2"/>
  <c r="K2103" i="2" a="1"/>
  <c r="K2103" i="2" s="1"/>
  <c r="J2103" i="2" a="1"/>
  <c r="J2103" i="2"/>
  <c r="T2102" i="2" a="1"/>
  <c r="T2102" i="2" s="1"/>
  <c r="S2102" i="2" a="1"/>
  <c r="S2102" i="2"/>
  <c r="R2102" i="2" a="1"/>
  <c r="R2102" i="2" s="1"/>
  <c r="Q2102" i="2" a="1"/>
  <c r="Q2102" i="2"/>
  <c r="P2102" i="2" a="1"/>
  <c r="P2102" i="2" s="1"/>
  <c r="O2102" i="2" a="1"/>
  <c r="O2102" i="2" s="1"/>
  <c r="N2102" i="2" a="1"/>
  <c r="N2102" i="2" s="1"/>
  <c r="M2102" i="2" a="1"/>
  <c r="M2102" i="2"/>
  <c r="L2102" i="2" a="1"/>
  <c r="L2102" i="2" s="1"/>
  <c r="K2102" i="2" a="1"/>
  <c r="K2102" i="2"/>
  <c r="J2102" i="2" a="1"/>
  <c r="J2102" i="2" s="1"/>
  <c r="T2101" i="2" a="1"/>
  <c r="T2101" i="2" s="1"/>
  <c r="S2101" i="2" a="1"/>
  <c r="S2101" i="2"/>
  <c r="R2101" i="2" a="1"/>
  <c r="R2101" i="2" s="1"/>
  <c r="Q2101" i="2" a="1"/>
  <c r="Q2101" i="2"/>
  <c r="P2101" i="2" a="1"/>
  <c r="P2101" i="2" s="1"/>
  <c r="O2101" i="2" a="1"/>
  <c r="O2101" i="2"/>
  <c r="N2101" i="2" a="1"/>
  <c r="N2101" i="2" s="1"/>
  <c r="M2101" i="2" a="1"/>
  <c r="M2101" i="2" s="1"/>
  <c r="L2101" i="2" a="1"/>
  <c r="L2101" i="2" s="1"/>
  <c r="K2101" i="2" a="1"/>
  <c r="K2101" i="2"/>
  <c r="J2101" i="2" a="1"/>
  <c r="J2101" i="2" s="1"/>
  <c r="T2100" i="2" a="1"/>
  <c r="T2100" i="2" s="1"/>
  <c r="S2100" i="2" a="1"/>
  <c r="S2100" i="2" s="1"/>
  <c r="R2100" i="2" a="1"/>
  <c r="R2100" i="2"/>
  <c r="Q2100" i="2" a="1"/>
  <c r="Q2100" i="2" s="1"/>
  <c r="P2100" i="2" a="1"/>
  <c r="P2100" i="2" s="1"/>
  <c r="O2100" i="2" a="1"/>
  <c r="O2100" i="2"/>
  <c r="N2100" i="2" a="1"/>
  <c r="N2100" i="2" s="1"/>
  <c r="M2100" i="2" a="1"/>
  <c r="M2100" i="2"/>
  <c r="L2100" i="2" a="1"/>
  <c r="L2100" i="2" s="1"/>
  <c r="K2100" i="2" a="1"/>
  <c r="K2100" i="2"/>
  <c r="J2100" i="2" a="1"/>
  <c r="J2100" i="2" s="1"/>
  <c r="T2099" i="2" a="1"/>
  <c r="T2099" i="2"/>
  <c r="S2099" i="2" a="1"/>
  <c r="S2099" i="2" s="1"/>
  <c r="R2099" i="2" a="1"/>
  <c r="R2099" i="2"/>
  <c r="Q2099" i="2" a="1"/>
  <c r="Q2099" i="2" s="1"/>
  <c r="P2099" i="2" a="1"/>
  <c r="P2099" i="2"/>
  <c r="O2099" i="2" a="1"/>
  <c r="O2099" i="2" s="1"/>
  <c r="N2099" i="2" a="1"/>
  <c r="N2099" i="2" s="1"/>
  <c r="M2099" i="2" a="1"/>
  <c r="M2099" i="2" s="1"/>
  <c r="L2099" i="2" a="1"/>
  <c r="L2099" i="2"/>
  <c r="K2099" i="2" a="1"/>
  <c r="K2099" i="2" s="1"/>
  <c r="J2099" i="2" a="1"/>
  <c r="J2099" i="2" s="1"/>
  <c r="T2098" i="2" a="1"/>
  <c r="T2098" i="2"/>
  <c r="S2098" i="2" a="1"/>
  <c r="S2098" i="2" s="1"/>
  <c r="R2098" i="2" a="1"/>
  <c r="R2098" i="2"/>
  <c r="Q2098" i="2" a="1"/>
  <c r="Q2098" i="2" s="1"/>
  <c r="P2098" i="2" a="1"/>
  <c r="P2098" i="2"/>
  <c r="O2098" i="2" a="1"/>
  <c r="O2098" i="2" s="1"/>
  <c r="N2098" i="2" a="1"/>
  <c r="N2098" i="2" s="1"/>
  <c r="M2098" i="2" a="1"/>
  <c r="M2098" i="2" s="1"/>
  <c r="L2098" i="2" a="1"/>
  <c r="L2098" i="2"/>
  <c r="K2098" i="2" a="1"/>
  <c r="K2098" i="2" s="1"/>
  <c r="J2098" i="2" a="1"/>
  <c r="J2098" i="2"/>
  <c r="T2097" i="2" a="1"/>
  <c r="T2097" i="2" s="1"/>
  <c r="S2097" i="2" a="1"/>
  <c r="S2097" i="2" s="1"/>
  <c r="R2097" i="2" a="1"/>
  <c r="R2097" i="2" s="1"/>
  <c r="Q2097" i="2" a="1"/>
  <c r="Q2097" i="2" s="1"/>
  <c r="P2097" i="2" a="1"/>
  <c r="P2097" i="2"/>
  <c r="O2097" i="2" a="1"/>
  <c r="O2097" i="2" s="1"/>
  <c r="N2097" i="2" a="1"/>
  <c r="N2097" i="2"/>
  <c r="M2097" i="2" a="1"/>
  <c r="M2097" i="2" s="1"/>
  <c r="L2097" i="2" a="1"/>
  <c r="L2097" i="2"/>
  <c r="K2097" i="2" a="1"/>
  <c r="K2097" i="2" s="1"/>
  <c r="J2097" i="2" a="1"/>
  <c r="J2097" i="2"/>
  <c r="T2096" i="2" a="1"/>
  <c r="T2096" i="2" s="1"/>
  <c r="S2096" i="2" a="1"/>
  <c r="S2096" i="2"/>
  <c r="R2096" i="2" a="1"/>
  <c r="R2096" i="2" s="1"/>
  <c r="Q2096" i="2" a="1"/>
  <c r="Q2096" i="2"/>
  <c r="P2096" i="2" a="1"/>
  <c r="P2096" i="2" s="1"/>
  <c r="O2096" i="2" a="1"/>
  <c r="O2096" i="2"/>
  <c r="N2096" i="2" a="1"/>
  <c r="N2096" i="2" s="1"/>
  <c r="M2096" i="2" a="1"/>
  <c r="M2096" i="2" s="1"/>
  <c r="L2096" i="2" a="1"/>
  <c r="L2096" i="2" s="1"/>
  <c r="K2096" i="2" a="1"/>
  <c r="K2096" i="2" s="1"/>
  <c r="J2096" i="2" a="1"/>
  <c r="J2096" i="2"/>
  <c r="T2095" i="2" a="1"/>
  <c r="T2095" i="2" s="1"/>
  <c r="S2095" i="2" a="1"/>
  <c r="S2095" i="2"/>
  <c r="R2095" i="2" a="1"/>
  <c r="R2095" i="2" s="1"/>
  <c r="Q2095" i="2" a="1"/>
  <c r="Q2095" i="2"/>
  <c r="P2095" i="2" a="1"/>
  <c r="P2095" i="2" s="1"/>
  <c r="O2095" i="2" a="1"/>
  <c r="O2095" i="2" s="1"/>
  <c r="N2095" i="2" a="1"/>
  <c r="N2095" i="2" s="1"/>
  <c r="M2095" i="2" a="1"/>
  <c r="M2095" i="2"/>
  <c r="L2095" i="2" a="1"/>
  <c r="L2095" i="2" s="1"/>
  <c r="K2095" i="2" a="1"/>
  <c r="K2095" i="2"/>
  <c r="J2095" i="2" a="1"/>
  <c r="J2095" i="2" s="1"/>
  <c r="T2094" i="2" a="1"/>
  <c r="T2094" i="2"/>
  <c r="S2094" i="2" a="1"/>
  <c r="S2094" i="2" s="1"/>
  <c r="R2094" i="2" a="1"/>
  <c r="R2094" i="2" s="1"/>
  <c r="Q2094" i="2" a="1"/>
  <c r="Q2094" i="2"/>
  <c r="P2094" i="2" a="1"/>
  <c r="P2094" i="2" s="1"/>
  <c r="O2094" i="2" a="1"/>
  <c r="O2094" i="2"/>
  <c r="N2094" i="2" a="1"/>
  <c r="N2094" i="2" s="1"/>
  <c r="M2094" i="2" a="1"/>
  <c r="M2094" i="2"/>
  <c r="L2094" i="2" a="1"/>
  <c r="L2094" i="2" s="1"/>
  <c r="K2094" i="2" a="1"/>
  <c r="K2094" i="2"/>
  <c r="J2094" i="2" a="1"/>
  <c r="J2094" i="2" s="1"/>
  <c r="T2093" i="2" a="1"/>
  <c r="T2093" i="2" s="1"/>
  <c r="S2093" i="2" a="1"/>
  <c r="S2093" i="2" s="1"/>
  <c r="R2093" i="2" a="1"/>
  <c r="R2093" i="2"/>
  <c r="Q2093" i="2" a="1"/>
  <c r="Q2093" i="2" s="1"/>
  <c r="P2093" i="2" a="1"/>
  <c r="P2093" i="2"/>
  <c r="O2093" i="2" a="1"/>
  <c r="O2093" i="2" s="1"/>
  <c r="N2093" i="2" a="1"/>
  <c r="N2093" i="2"/>
  <c r="M2093" i="2" a="1"/>
  <c r="M2093" i="2" s="1"/>
  <c r="L2093" i="2" a="1"/>
  <c r="L2093" i="2" s="1"/>
  <c r="K2093" i="2" a="1"/>
  <c r="K2093" i="2"/>
  <c r="J2093" i="2" a="1"/>
  <c r="J2093" i="2" s="1"/>
  <c r="T2092" i="2" a="1"/>
  <c r="T2092" i="2"/>
  <c r="S2092" i="2" a="1"/>
  <c r="S2092" i="2" s="1"/>
  <c r="R2092" i="2" a="1"/>
  <c r="R2092" i="2"/>
  <c r="Q2092" i="2" a="1"/>
  <c r="Q2092" i="2" s="1"/>
  <c r="P2092" i="2" a="1"/>
  <c r="P2092" i="2" s="1"/>
  <c r="O2092" i="2" a="1"/>
  <c r="O2092" i="2" s="1"/>
  <c r="N2092" i="2" a="1"/>
  <c r="N2092" i="2" s="1"/>
  <c r="M2092" i="2" a="1"/>
  <c r="M2092" i="2" s="1"/>
  <c r="L2092" i="2" a="1"/>
  <c r="L2092" i="2"/>
  <c r="K2092" i="2" a="1"/>
  <c r="K2092" i="2" s="1"/>
  <c r="J2092" i="2" a="1"/>
  <c r="J2092" i="2"/>
  <c r="T2091" i="2" a="1"/>
  <c r="T2091" i="2" s="1"/>
  <c r="S2091" i="2" a="1"/>
  <c r="S2091" i="2" s="1"/>
  <c r="R2091" i="2" a="1"/>
  <c r="R2091" i="2"/>
  <c r="Q2091" i="2" a="1"/>
  <c r="Q2091" i="2" s="1"/>
  <c r="P2091" i="2" a="1"/>
  <c r="P2091" i="2"/>
  <c r="O2091" i="2" a="1"/>
  <c r="O2091" i="2" s="1"/>
  <c r="N2091" i="2" a="1"/>
  <c r="N2091" i="2"/>
  <c r="M2091" i="2" a="1"/>
  <c r="M2091" i="2" s="1"/>
  <c r="L2091" i="2" a="1"/>
  <c r="L2091" i="2" s="1"/>
  <c r="K2091" i="2" a="1"/>
  <c r="K2091" i="2" s="1"/>
  <c r="J2091" i="2" a="1"/>
  <c r="J2091" i="2"/>
  <c r="T2090" i="2" a="1"/>
  <c r="T2090" i="2" s="1"/>
  <c r="S2090" i="2" a="1"/>
  <c r="S2090" i="2" s="1"/>
  <c r="R2090" i="2" a="1"/>
  <c r="R2090" i="2" s="1"/>
  <c r="Q2090" i="2" a="1"/>
  <c r="Q2090" i="2" s="1"/>
  <c r="P2090" i="2" a="1"/>
  <c r="P2090" i="2" s="1"/>
  <c r="O2090" i="2" a="1"/>
  <c r="O2090" i="2"/>
  <c r="N2090" i="2" a="1"/>
  <c r="N2090" i="2" s="1"/>
  <c r="M2090" i="2" a="1"/>
  <c r="M2090" i="2" s="1"/>
  <c r="L2090" i="2" a="1"/>
  <c r="L2090" i="2"/>
  <c r="K2090" i="2" a="1"/>
  <c r="K2090" i="2" s="1"/>
  <c r="J2090" i="2" a="1"/>
  <c r="J2090" i="2"/>
  <c r="T2089" i="2" a="1"/>
  <c r="T2089" i="2" s="1"/>
  <c r="S2089" i="2" a="1"/>
  <c r="S2089" i="2"/>
  <c r="R2089" i="2" a="1"/>
  <c r="R2089" i="2" s="1"/>
  <c r="Q2089" i="2" a="1"/>
  <c r="Q2089" i="2" s="1"/>
  <c r="P2089" i="2" a="1"/>
  <c r="P2089" i="2" s="1"/>
  <c r="O2089" i="2" a="1"/>
  <c r="O2089" i="2"/>
  <c r="N2089" i="2" a="1"/>
  <c r="N2089" i="2" s="1"/>
  <c r="M2089" i="2" a="1"/>
  <c r="M2089" i="2" s="1"/>
  <c r="L2089" i="2" a="1"/>
  <c r="L2089" i="2" s="1"/>
  <c r="K2089" i="2" a="1"/>
  <c r="K2089" i="2" s="1"/>
  <c r="J2089" i="2" a="1"/>
  <c r="J2089" i="2" s="1"/>
  <c r="T2088" i="2" a="1"/>
  <c r="T2088" i="2" s="1"/>
  <c r="S2088" i="2" a="1"/>
  <c r="S2088" i="2" s="1"/>
  <c r="R2088" i="2" a="1"/>
  <c r="R2088" i="2" s="1"/>
  <c r="Q2088" i="2" a="1"/>
  <c r="Q2088" i="2"/>
  <c r="P2088" i="2" a="1"/>
  <c r="P2088" i="2" s="1"/>
  <c r="O2088" i="2" a="1"/>
  <c r="O2088" i="2"/>
  <c r="N2088" i="2" a="1"/>
  <c r="N2088" i="2" s="1"/>
  <c r="M2088" i="2" a="1"/>
  <c r="M2088" i="2"/>
  <c r="L2088" i="2" a="1"/>
  <c r="L2088" i="2" s="1"/>
  <c r="K2088" i="2" a="1"/>
  <c r="K2088" i="2"/>
  <c r="J2088" i="2" a="1"/>
  <c r="J2088" i="2" s="1"/>
  <c r="T2087" i="2" a="1"/>
  <c r="T2087" i="2"/>
  <c r="S2087" i="2" a="1"/>
  <c r="S2087" i="2" s="1"/>
  <c r="R2087" i="2" a="1"/>
  <c r="R2087" i="2" s="1"/>
  <c r="Q2087" i="2" a="1"/>
  <c r="Q2087" i="2" s="1"/>
  <c r="P2087" i="2" a="1"/>
  <c r="P2087" i="2" s="1"/>
  <c r="O2087" i="2" a="1"/>
  <c r="O2087" i="2" s="1"/>
  <c r="N2087" i="2" a="1"/>
  <c r="N2087" i="2" s="1"/>
  <c r="M2087" i="2" a="1"/>
  <c r="M2087" i="2" s="1"/>
  <c r="L2087" i="2" a="1"/>
  <c r="L2087" i="2" s="1"/>
  <c r="K2087" i="2" a="1"/>
  <c r="K2087" i="2"/>
  <c r="J2087" i="2" a="1"/>
  <c r="J2087" i="2" s="1"/>
  <c r="T2086" i="2" a="1"/>
  <c r="T2086" i="2"/>
  <c r="S2086" i="2" a="1"/>
  <c r="S2086" i="2" s="1"/>
  <c r="R2086" i="2" a="1"/>
  <c r="R2086" i="2" s="1"/>
  <c r="Q2086" i="2" a="1"/>
  <c r="Q2086" i="2" s="1"/>
  <c r="P2086" i="2" a="1"/>
  <c r="P2086" i="2"/>
  <c r="O2086" i="2" a="1"/>
  <c r="O2086" i="2" s="1"/>
  <c r="N2086" i="2" a="1"/>
  <c r="N2086" i="2"/>
  <c r="M2086" i="2" a="1"/>
  <c r="M2086" i="2" s="1"/>
  <c r="L2086" i="2" a="1"/>
  <c r="L2086" i="2" s="1"/>
  <c r="K2086" i="2" a="1"/>
  <c r="K2086" i="2" s="1"/>
  <c r="J2086" i="2" a="1"/>
  <c r="J2086" i="2" s="1"/>
  <c r="T2085" i="2" a="1"/>
  <c r="T2085" i="2"/>
  <c r="S2085" i="2" a="1"/>
  <c r="S2085" i="2" s="1"/>
  <c r="R2085" i="2" a="1"/>
  <c r="R2085" i="2" s="1"/>
  <c r="Q2085" i="2" a="1"/>
  <c r="Q2085" i="2" s="1"/>
  <c r="P2085" i="2" a="1"/>
  <c r="P2085" i="2"/>
  <c r="O2085" i="2" a="1"/>
  <c r="O2085" i="2" s="1"/>
  <c r="N2085" i="2" a="1"/>
  <c r="N2085" i="2"/>
  <c r="M2085" i="2" a="1"/>
  <c r="M2085" i="2" s="1"/>
  <c r="L2085" i="2" a="1"/>
  <c r="L2085" i="2" s="1"/>
  <c r="K2085" i="2" a="1"/>
  <c r="K2085" i="2" s="1"/>
  <c r="J2085" i="2" a="1"/>
  <c r="J2085" i="2"/>
  <c r="T2084" i="2" a="1"/>
  <c r="T2084" i="2"/>
  <c r="S2084" i="2" a="1"/>
  <c r="S2084" i="2"/>
  <c r="R2084" i="2" a="1"/>
  <c r="R2084" i="2" s="1"/>
  <c r="Q2084" i="2" a="1"/>
  <c r="Q2084" i="2" s="1"/>
  <c r="P2084" i="2" a="1"/>
  <c r="P2084" i="2" s="1"/>
  <c r="O2084" i="2" a="1"/>
  <c r="O2084" i="2" s="1"/>
  <c r="N2084" i="2" a="1"/>
  <c r="N2084" i="2"/>
  <c r="M2084" i="2" a="1"/>
  <c r="M2084" i="2" s="1"/>
  <c r="L2084" i="2" a="1"/>
  <c r="L2084" i="2" s="1"/>
  <c r="K2084" i="2" a="1"/>
  <c r="K2084" i="2" s="1"/>
  <c r="J2084" i="2" a="1"/>
  <c r="J2084" i="2"/>
  <c r="T2083" i="2" a="1"/>
  <c r="T2083" i="2" s="1"/>
  <c r="S2083" i="2" a="1"/>
  <c r="S2083" i="2" s="1"/>
  <c r="R2083" i="2" a="1"/>
  <c r="R2083" i="2" s="1"/>
  <c r="Q2083" i="2" a="1"/>
  <c r="Q2083" i="2" s="1"/>
  <c r="P2083" i="2" a="1"/>
  <c r="P2083" i="2" s="1"/>
  <c r="O2083" i="2" a="1"/>
  <c r="O2083" i="2"/>
  <c r="N2083" i="2" a="1"/>
  <c r="N2083" i="2"/>
  <c r="M2083" i="2" a="1"/>
  <c r="M2083" i="2"/>
  <c r="L2083" i="2" a="1"/>
  <c r="L2083" i="2" s="1"/>
  <c r="K2083" i="2" a="1"/>
  <c r="K2083" i="2" s="1"/>
  <c r="J2083" i="2" a="1"/>
  <c r="J2083" i="2"/>
  <c r="T2082" i="2" a="1"/>
  <c r="T2082" i="2" s="1"/>
  <c r="S2082" i="2" a="1"/>
  <c r="S2082" i="2"/>
  <c r="R2082" i="2" a="1"/>
  <c r="R2082" i="2" s="1"/>
  <c r="Q2082" i="2" a="1"/>
  <c r="Q2082" i="2" s="1"/>
  <c r="P2082" i="2" a="1"/>
  <c r="P2082" i="2" s="1"/>
  <c r="O2082" i="2" a="1"/>
  <c r="O2082" i="2"/>
  <c r="N2082" i="2" a="1"/>
  <c r="N2082" i="2" s="1"/>
  <c r="M2082" i="2" a="1"/>
  <c r="M2082" i="2" s="1"/>
  <c r="L2082" i="2" a="1"/>
  <c r="L2082" i="2" s="1"/>
  <c r="K2082" i="2" a="1"/>
  <c r="K2082" i="2" s="1"/>
  <c r="J2082" i="2" a="1"/>
  <c r="J2082" i="2" s="1"/>
  <c r="T2081" i="2" a="1"/>
  <c r="T2081" i="2"/>
  <c r="S2081" i="2" a="1"/>
  <c r="S2081" i="2" s="1"/>
  <c r="R2081" i="2" a="1"/>
  <c r="R2081" i="2"/>
  <c r="Q2081" i="2" a="1"/>
  <c r="Q2081" i="2" s="1"/>
  <c r="P2081" i="2" a="1"/>
  <c r="P2081" i="2" s="1"/>
  <c r="O2081" i="2" a="1"/>
  <c r="O2081" i="2"/>
  <c r="N2081" i="2" a="1"/>
  <c r="N2081" i="2" s="1"/>
  <c r="M2081" i="2" a="1"/>
  <c r="M2081" i="2"/>
  <c r="L2081" i="2" a="1"/>
  <c r="L2081" i="2" s="1"/>
  <c r="K2081" i="2" a="1"/>
  <c r="K2081" i="2" s="1"/>
  <c r="J2081" i="2" a="1"/>
  <c r="J2081" i="2" s="1"/>
  <c r="T2080" i="2" a="1"/>
  <c r="T2080" i="2" s="1"/>
  <c r="S2080" i="2" a="1"/>
  <c r="S2080" i="2" s="1"/>
  <c r="R2080" i="2" a="1"/>
  <c r="R2080" i="2" s="1"/>
  <c r="Q2080" i="2" a="1"/>
  <c r="Q2080" i="2" s="1"/>
  <c r="P2080" i="2" a="1"/>
  <c r="P2080" i="2" s="1"/>
  <c r="O2080" i="2" a="1"/>
  <c r="O2080" i="2" s="1"/>
  <c r="N2080" i="2" a="1"/>
  <c r="N2080" i="2"/>
  <c r="M2080" i="2" a="1"/>
  <c r="M2080" i="2" s="1"/>
  <c r="L2080" i="2" a="1"/>
  <c r="L2080" i="2" s="1"/>
  <c r="K2080" i="2" a="1"/>
  <c r="K2080" i="2"/>
  <c r="J2080" i="2" a="1"/>
  <c r="J2080" i="2" s="1"/>
  <c r="T2079" i="2" a="1"/>
  <c r="T2079" i="2"/>
  <c r="S2079" i="2" a="1"/>
  <c r="S2079" i="2" s="1"/>
  <c r="R2079" i="2" a="1"/>
  <c r="R2079" i="2"/>
  <c r="Q2079" i="2" a="1"/>
  <c r="Q2079" i="2" s="1"/>
  <c r="P2079" i="2" a="1"/>
  <c r="P2079" i="2"/>
  <c r="O2079" i="2" a="1"/>
  <c r="O2079" i="2" s="1"/>
  <c r="N2079" i="2" a="1"/>
  <c r="N2079" i="2"/>
  <c r="M2079" i="2" a="1"/>
  <c r="M2079" i="2" s="1"/>
  <c r="L2079" i="2" a="1"/>
  <c r="L2079" i="2" s="1"/>
  <c r="K2079" i="2" a="1"/>
  <c r="K2079" i="2" s="1"/>
  <c r="J2079" i="2" a="1"/>
  <c r="J2079" i="2" s="1"/>
  <c r="T2078" i="2" a="1"/>
  <c r="T2078" i="2" s="1"/>
  <c r="S2078" i="2" a="1"/>
  <c r="S2078" i="2"/>
  <c r="R2078" i="2" a="1"/>
  <c r="R2078" i="2" s="1"/>
  <c r="Q2078" i="2" a="1"/>
  <c r="Q2078" i="2" s="1"/>
  <c r="P2078" i="2" a="1"/>
  <c r="P2078" i="2"/>
  <c r="O2078" i="2" a="1"/>
  <c r="O2078" i="2" s="1"/>
  <c r="N2078" i="2" a="1"/>
  <c r="N2078" i="2"/>
  <c r="M2078" i="2" a="1"/>
  <c r="M2078" i="2" s="1"/>
  <c r="L2078" i="2" a="1"/>
  <c r="L2078" i="2"/>
  <c r="K2078" i="2" a="1"/>
  <c r="K2078" i="2" s="1"/>
  <c r="J2078" i="2" a="1"/>
  <c r="J2078" i="2" s="1"/>
  <c r="T2077" i="2" a="1"/>
  <c r="T2077" i="2"/>
  <c r="S2077" i="2" a="1"/>
  <c r="S2077" i="2"/>
  <c r="R2077" i="2" a="1"/>
  <c r="R2077" i="2" s="1"/>
  <c r="Q2077" i="2" a="1"/>
  <c r="Q2077" i="2" s="1"/>
  <c r="P2077" i="2" a="1"/>
  <c r="P2077" i="2" s="1"/>
  <c r="O2077" i="2" a="1"/>
  <c r="O2077" i="2" s="1"/>
  <c r="N2077" i="2" a="1"/>
  <c r="N2077" i="2" s="1"/>
  <c r="M2077" i="2" a="1"/>
  <c r="M2077" i="2" s="1"/>
  <c r="L2077" i="2" a="1"/>
  <c r="L2077" i="2"/>
  <c r="K2077" i="2" a="1"/>
  <c r="K2077" i="2" s="1"/>
  <c r="J2077" i="2" a="1"/>
  <c r="J2077" i="2"/>
  <c r="T2076" i="2" a="1"/>
  <c r="T2076" i="2" s="1"/>
  <c r="S2076" i="2" a="1"/>
  <c r="S2076" i="2"/>
  <c r="R2076" i="2" a="1"/>
  <c r="R2076" i="2" s="1"/>
  <c r="Q2076" i="2" a="1"/>
  <c r="Q2076" i="2"/>
  <c r="P2076" i="2" a="1"/>
  <c r="P2076" i="2" s="1"/>
  <c r="O2076" i="2" a="1"/>
  <c r="O2076" i="2"/>
  <c r="N2076" i="2" a="1"/>
  <c r="N2076" i="2"/>
  <c r="M2076" i="2" a="1"/>
  <c r="M2076" i="2"/>
  <c r="L2076" i="2" a="1"/>
  <c r="L2076" i="2" s="1"/>
  <c r="K2076" i="2" a="1"/>
  <c r="K2076" i="2" s="1"/>
  <c r="J2076" i="2" a="1"/>
  <c r="J2076" i="2" s="1"/>
  <c r="T2075" i="2" a="1"/>
  <c r="T2075" i="2" s="1"/>
  <c r="S2075" i="2" a="1"/>
  <c r="S2075" i="2" s="1"/>
  <c r="R2075" i="2" a="1"/>
  <c r="R2075" i="2" s="1"/>
  <c r="Q2075" i="2" a="1"/>
  <c r="Q2075" i="2"/>
  <c r="P2075" i="2" a="1"/>
  <c r="P2075" i="2" s="1"/>
  <c r="O2075" i="2" a="1"/>
  <c r="O2075" i="2"/>
  <c r="N2075" i="2" a="1"/>
  <c r="N2075" i="2" s="1"/>
  <c r="M2075" i="2" a="1"/>
  <c r="M2075" i="2"/>
  <c r="L2075" i="2" a="1"/>
  <c r="L2075" i="2" s="1"/>
  <c r="K2075" i="2" a="1"/>
  <c r="K2075" i="2" s="1"/>
  <c r="J2075" i="2" a="1"/>
  <c r="J2075" i="2" s="1"/>
  <c r="T2074" i="2" a="1"/>
  <c r="T2074" i="2"/>
  <c r="S2074" i="2" a="1"/>
  <c r="S2074" i="2"/>
  <c r="R2074" i="2" a="1"/>
  <c r="R2074" i="2"/>
  <c r="Q2074" i="2" a="1"/>
  <c r="Q2074" i="2" s="1"/>
  <c r="P2074" i="2" a="1"/>
  <c r="P2074" i="2" s="1"/>
  <c r="O2074" i="2" a="1"/>
  <c r="O2074" i="2" s="1"/>
  <c r="N2074" i="2" a="1"/>
  <c r="N2074" i="2" s="1"/>
  <c r="M2074" i="2" a="1"/>
  <c r="M2074" i="2"/>
  <c r="L2074" i="2" a="1"/>
  <c r="L2074" i="2" s="1"/>
  <c r="K2074" i="2" a="1"/>
  <c r="K2074" i="2" s="1"/>
  <c r="J2074" i="2" a="1"/>
  <c r="J2074" i="2" s="1"/>
  <c r="T2073" i="2" a="1"/>
  <c r="T2073" i="2"/>
  <c r="S2073" i="2" a="1"/>
  <c r="S2073" i="2" s="1"/>
  <c r="R2073" i="2" a="1"/>
  <c r="R2073" i="2"/>
  <c r="Q2073" i="2" a="1"/>
  <c r="Q2073" i="2" s="1"/>
  <c r="P2073" i="2" a="1"/>
  <c r="P2073" i="2" s="1"/>
  <c r="O2073" i="2" a="1"/>
  <c r="O2073" i="2" s="1"/>
  <c r="N2073" i="2" a="1"/>
  <c r="N2073" i="2" s="1"/>
  <c r="M2073" i="2" a="1"/>
  <c r="M2073" i="2"/>
  <c r="L2073" i="2" a="1"/>
  <c r="L2073" i="2"/>
  <c r="K2073" i="2" a="1"/>
  <c r="K2073" i="2"/>
  <c r="J2073" i="2" a="1"/>
  <c r="J2073" i="2"/>
  <c r="T2072" i="2" a="1"/>
  <c r="T2072" i="2" s="1"/>
  <c r="S2072" i="2" a="1"/>
  <c r="S2072" i="2" s="1"/>
  <c r="R2072" i="2" a="1"/>
  <c r="R2072" i="2"/>
  <c r="Q2072" i="2" a="1"/>
  <c r="Q2072" i="2" s="1"/>
  <c r="P2072" i="2" a="1"/>
  <c r="P2072" i="2" s="1"/>
  <c r="O2072" i="2" a="1"/>
  <c r="O2072" i="2"/>
  <c r="N2072" i="2" a="1"/>
  <c r="N2072" i="2"/>
  <c r="M2072" i="2" a="1"/>
  <c r="M2072" i="2" s="1"/>
  <c r="L2072" i="2" a="1"/>
  <c r="L2072" i="2" s="1"/>
  <c r="K2072" i="2" a="1"/>
  <c r="K2072" i="2"/>
  <c r="J2072" i="2" a="1"/>
  <c r="J2072" i="2" s="1"/>
  <c r="T2071" i="2" a="1"/>
  <c r="T2071" i="2" s="1"/>
  <c r="S2071" i="2" a="1"/>
  <c r="S2071" i="2" s="1"/>
  <c r="R2071" i="2" a="1"/>
  <c r="R2071" i="2" s="1"/>
  <c r="Q2071" i="2" a="1"/>
  <c r="Q2071" i="2"/>
  <c r="P2071" i="2" a="1"/>
  <c r="P2071" i="2" s="1"/>
  <c r="O2071" i="2" a="1"/>
  <c r="O2071" i="2" s="1"/>
  <c r="N2071" i="2" a="1"/>
  <c r="N2071" i="2"/>
  <c r="M2071" i="2" a="1"/>
  <c r="M2071" i="2"/>
  <c r="L2071" i="2" a="1"/>
  <c r="L2071" i="2"/>
  <c r="K2071" i="2" a="1"/>
  <c r="K2071" i="2"/>
  <c r="J2071" i="2" a="1"/>
  <c r="J2071" i="2"/>
  <c r="T2070" i="2" a="1"/>
  <c r="T2070" i="2"/>
  <c r="S2070" i="2" a="1"/>
  <c r="S2070" i="2" s="1"/>
  <c r="R2070" i="2" a="1"/>
  <c r="R2070" i="2" s="1"/>
  <c r="Q2070" i="2" a="1"/>
  <c r="Q2070" i="2" s="1"/>
  <c r="P2070" i="2" a="1"/>
  <c r="P2070" i="2" s="1"/>
  <c r="O2070" i="2" a="1"/>
  <c r="O2070" i="2" s="1"/>
  <c r="N2070" i="2" a="1"/>
  <c r="N2070" i="2" s="1"/>
  <c r="M2070" i="2" a="1"/>
  <c r="M2070" i="2"/>
  <c r="L2070" i="2" a="1"/>
  <c r="L2070" i="2"/>
  <c r="K2070" i="2" a="1"/>
  <c r="K2070" i="2"/>
  <c r="J2070" i="2" a="1"/>
  <c r="J2070" i="2" s="1"/>
  <c r="T2069" i="2" a="1"/>
  <c r="T2069" i="2" s="1"/>
  <c r="S2069" i="2" a="1"/>
  <c r="S2069" i="2" s="1"/>
  <c r="R2069" i="2" a="1"/>
  <c r="R2069" i="2" s="1"/>
  <c r="Q2069" i="2" a="1"/>
  <c r="Q2069" i="2"/>
  <c r="P2069" i="2" a="1"/>
  <c r="P2069" i="2" s="1"/>
  <c r="O2069" i="2" a="1"/>
  <c r="O2069" i="2" s="1"/>
  <c r="N2069" i="2" a="1"/>
  <c r="N2069" i="2" s="1"/>
  <c r="M2069" i="2" a="1"/>
  <c r="M2069" i="2"/>
  <c r="L2069" i="2" a="1"/>
  <c r="L2069" i="2"/>
  <c r="K2069" i="2" a="1"/>
  <c r="K2069" i="2" s="1"/>
  <c r="J2069" i="2" a="1"/>
  <c r="J2069" i="2" s="1"/>
  <c r="T2068" i="2" a="1"/>
  <c r="T2068" i="2"/>
  <c r="S2068" i="2" a="1"/>
  <c r="S2068" i="2" s="1"/>
  <c r="R2068" i="2" a="1"/>
  <c r="R2068" i="2"/>
  <c r="Q2068" i="2" a="1"/>
  <c r="Q2068" i="2"/>
  <c r="P2068" i="2" a="1"/>
  <c r="P2068" i="2"/>
  <c r="O2068" i="2" a="1"/>
  <c r="O2068" i="2" s="1"/>
  <c r="N2068" i="2" a="1"/>
  <c r="N2068" i="2" s="1"/>
  <c r="M2068" i="2" a="1"/>
  <c r="M2068" i="2" s="1"/>
  <c r="L2068" i="2" a="1"/>
  <c r="L2068" i="2" s="1"/>
  <c r="K2068" i="2" a="1"/>
  <c r="K2068" i="2"/>
  <c r="J2068" i="2" a="1"/>
  <c r="J2068" i="2" s="1"/>
  <c r="T2067" i="2" a="1"/>
  <c r="T2067" i="2" s="1"/>
  <c r="S2067" i="2" a="1"/>
  <c r="S2067" i="2" s="1"/>
  <c r="R2067" i="2" a="1"/>
  <c r="R2067" i="2"/>
  <c r="Q2067" i="2" a="1"/>
  <c r="Q2067" i="2"/>
  <c r="P2067" i="2" a="1"/>
  <c r="P2067" i="2" s="1"/>
  <c r="O2067" i="2" a="1"/>
  <c r="O2067" i="2"/>
  <c r="N2067" i="2" a="1"/>
  <c r="N2067" i="2"/>
  <c r="M2067" i="2" a="1"/>
  <c r="M2067" i="2" s="1"/>
  <c r="L2067" i="2" a="1"/>
  <c r="L2067" i="2"/>
  <c r="K2067" i="2" a="1"/>
  <c r="K2067" i="2"/>
  <c r="J2067" i="2" a="1"/>
  <c r="J2067" i="2"/>
  <c r="T2066" i="2" a="1"/>
  <c r="T2066" i="2" s="1"/>
  <c r="S2066" i="2" a="1"/>
  <c r="S2066" i="2" s="1"/>
  <c r="R2066" i="2" a="1"/>
  <c r="R2066" i="2" s="1"/>
  <c r="Q2066" i="2" a="1"/>
  <c r="Q2066" i="2" s="1"/>
  <c r="P2066" i="2" a="1"/>
  <c r="P2066" i="2"/>
  <c r="O2066" i="2" a="1"/>
  <c r="O2066" i="2" s="1"/>
  <c r="N2066" i="2" a="1"/>
  <c r="N2066" i="2" s="1"/>
  <c r="M2066" i="2" a="1"/>
  <c r="M2066" i="2" s="1"/>
  <c r="L2066" i="2" a="1"/>
  <c r="L2066" i="2"/>
  <c r="K2066" i="2" a="1"/>
  <c r="K2066" i="2" s="1"/>
  <c r="J2066" i="2" a="1"/>
  <c r="J2066" i="2" s="1"/>
  <c r="T2065" i="2" a="1"/>
  <c r="T2065" i="2"/>
  <c r="S2065" i="2" a="1"/>
  <c r="S2065" i="2"/>
  <c r="R2065" i="2" a="1"/>
  <c r="R2065" i="2" s="1"/>
  <c r="Q2065" i="2" a="1"/>
  <c r="Q2065" i="2"/>
  <c r="P2065" i="2" a="1"/>
  <c r="P2065" i="2"/>
  <c r="O2065" i="2" a="1"/>
  <c r="O2065" i="2"/>
  <c r="N2065" i="2" a="1"/>
  <c r="N2065" i="2" s="1"/>
  <c r="M2065" i="2" a="1"/>
  <c r="M2065" i="2"/>
  <c r="L2065" i="2" a="1"/>
  <c r="L2065" i="2" s="1"/>
  <c r="K2065" i="2" a="1"/>
  <c r="K2065" i="2" s="1"/>
  <c r="J2065" i="2" a="1"/>
  <c r="J2065" i="2"/>
  <c r="T2064" i="2" a="1"/>
  <c r="T2064" i="2" s="1"/>
  <c r="S2064" i="2" a="1"/>
  <c r="S2064" i="2" s="1"/>
  <c r="R2064" i="2" a="1"/>
  <c r="R2064" i="2" s="1"/>
  <c r="Q2064" i="2" a="1"/>
  <c r="Q2064" i="2" s="1"/>
  <c r="P2064" i="2" a="1"/>
  <c r="P2064" i="2" s="1"/>
  <c r="O2064" i="2" a="1"/>
  <c r="O2064" i="2" s="1"/>
  <c r="N2064" i="2" a="1"/>
  <c r="N2064" i="2"/>
  <c r="M2064" i="2" a="1"/>
  <c r="M2064" i="2"/>
  <c r="L2064" i="2" a="1"/>
  <c r="L2064" i="2" s="1"/>
  <c r="K2064" i="2" a="1"/>
  <c r="K2064" i="2"/>
  <c r="J2064" i="2" a="1"/>
  <c r="J2064" i="2"/>
  <c r="T2063" i="2" a="1"/>
  <c r="T2063" i="2" s="1"/>
  <c r="S2063" i="2" a="1"/>
  <c r="S2063" i="2"/>
  <c r="R2063" i="2" a="1"/>
  <c r="R2063" i="2"/>
  <c r="Q2063" i="2" a="1"/>
  <c r="Q2063" i="2" s="1"/>
  <c r="P2063" i="2" a="1"/>
  <c r="P2063" i="2" s="1"/>
  <c r="O2063" i="2" a="1"/>
  <c r="O2063" i="2"/>
  <c r="N2063" i="2" a="1"/>
  <c r="N2063" i="2" s="1"/>
  <c r="M2063" i="2" a="1"/>
  <c r="M2063" i="2" s="1"/>
  <c r="L2063" i="2" a="1"/>
  <c r="L2063" i="2" s="1"/>
  <c r="K2063" i="2" a="1"/>
  <c r="K2063" i="2"/>
  <c r="J2063" i="2" a="1"/>
  <c r="J2063" i="2" s="1"/>
  <c r="T2062" i="2" a="1"/>
  <c r="T2062" i="2" s="1"/>
  <c r="S2062" i="2" a="1"/>
  <c r="S2062" i="2"/>
  <c r="R2062" i="2" a="1"/>
  <c r="R2062" i="2"/>
  <c r="Q2062" i="2" a="1"/>
  <c r="Q2062" i="2" s="1"/>
  <c r="P2062" i="2" a="1"/>
  <c r="P2062" i="2"/>
  <c r="O2062" i="2" a="1"/>
  <c r="O2062" i="2" s="1"/>
  <c r="N2062" i="2" a="1"/>
  <c r="N2062" i="2" s="1"/>
  <c r="M2062" i="2" a="1"/>
  <c r="M2062" i="2"/>
  <c r="L2062" i="2" a="1"/>
  <c r="L2062" i="2"/>
  <c r="K2062" i="2" a="1"/>
  <c r="K2062" i="2" s="1"/>
  <c r="J2062" i="2" a="1"/>
  <c r="J2062" i="2" s="1"/>
  <c r="T2061" i="2" a="1"/>
  <c r="T2061" i="2"/>
  <c r="S2061" i="2" a="1"/>
  <c r="S2061" i="2" s="1"/>
  <c r="R2061" i="2" a="1"/>
  <c r="R2061" i="2" s="1"/>
  <c r="Q2061" i="2" a="1"/>
  <c r="Q2061" i="2"/>
  <c r="P2061" i="2" a="1"/>
  <c r="P2061" i="2"/>
  <c r="O2061" i="2" a="1"/>
  <c r="O2061" i="2" s="1"/>
  <c r="N2061" i="2" a="1"/>
  <c r="N2061" i="2" s="1"/>
  <c r="M2061" i="2" a="1"/>
  <c r="M2061" i="2"/>
  <c r="L2061" i="2" a="1"/>
  <c r="L2061" i="2"/>
  <c r="K2061" i="2" a="1"/>
  <c r="K2061" i="2" s="1"/>
  <c r="J2061" i="2" a="1"/>
  <c r="J2061" i="2" s="1"/>
  <c r="T2060" i="2" a="1"/>
  <c r="T2060" i="2" s="1"/>
  <c r="S2060" i="2" a="1"/>
  <c r="S2060" i="2" s="1"/>
  <c r="R2060" i="2" a="1"/>
  <c r="R2060" i="2"/>
  <c r="Q2060" i="2" a="1"/>
  <c r="Q2060" i="2"/>
  <c r="P2060" i="2" a="1"/>
  <c r="P2060" i="2" s="1"/>
  <c r="O2060" i="2" a="1"/>
  <c r="O2060" i="2" s="1"/>
  <c r="N2060" i="2" a="1"/>
  <c r="N2060" i="2"/>
  <c r="M2060" i="2" a="1"/>
  <c r="M2060" i="2" s="1"/>
  <c r="L2060" i="2" a="1"/>
  <c r="L2060" i="2"/>
  <c r="K2060" i="2" a="1"/>
  <c r="K2060" i="2"/>
  <c r="J2060" i="2" a="1"/>
  <c r="J2060" i="2"/>
  <c r="T2059" i="2" a="1"/>
  <c r="T2059" i="2" s="1"/>
  <c r="S2059" i="2" a="1"/>
  <c r="S2059" i="2" s="1"/>
  <c r="R2059" i="2" a="1"/>
  <c r="R2059" i="2"/>
  <c r="Q2059" i="2" a="1"/>
  <c r="Q2059" i="2"/>
  <c r="P2059" i="2" a="1"/>
  <c r="P2059" i="2" s="1"/>
  <c r="O2059" i="2" a="1"/>
  <c r="O2059" i="2" s="1"/>
  <c r="N2059" i="2" a="1"/>
  <c r="N2059" i="2" s="1"/>
  <c r="M2059" i="2" a="1"/>
  <c r="M2059" i="2" s="1"/>
  <c r="L2059" i="2" a="1"/>
  <c r="L2059" i="2"/>
  <c r="K2059" i="2" a="1"/>
  <c r="K2059" i="2"/>
  <c r="J2059" i="2" a="1"/>
  <c r="J2059" i="2" s="1"/>
  <c r="T2058" i="2" a="1"/>
  <c r="T2058" i="2" s="1"/>
  <c r="S2058" i="2" a="1"/>
  <c r="S2058" i="2" s="1"/>
  <c r="R2058" i="2" a="1"/>
  <c r="R2058" i="2" s="1"/>
  <c r="Q2058" i="2" a="1"/>
  <c r="Q2058" i="2"/>
  <c r="P2058" i="2" a="1"/>
  <c r="P2058" i="2"/>
  <c r="O2058" i="2" a="1"/>
  <c r="O2058" i="2"/>
  <c r="N2058" i="2" a="1"/>
  <c r="N2058" i="2" s="1"/>
  <c r="M2058" i="2" a="1"/>
  <c r="M2058" i="2" s="1"/>
  <c r="L2058" i="2" a="1"/>
  <c r="L2058" i="2"/>
  <c r="K2058" i="2" a="1"/>
  <c r="K2058" i="2" s="1"/>
  <c r="J2058" i="2" a="1"/>
  <c r="J2058" i="2" s="1"/>
  <c r="T2057" i="2" a="1"/>
  <c r="T2057" i="2" s="1"/>
  <c r="S2057" i="2" a="1"/>
  <c r="S2057" i="2" s="1"/>
  <c r="R2057" i="2" a="1"/>
  <c r="R2057" i="2" s="1"/>
  <c r="Q2057" i="2" a="1"/>
  <c r="Q2057" i="2"/>
  <c r="P2057" i="2" a="1"/>
  <c r="P2057" i="2"/>
  <c r="O2057" i="2" a="1"/>
  <c r="O2057" i="2" s="1"/>
  <c r="N2057" i="2" a="1"/>
  <c r="N2057" i="2" s="1"/>
  <c r="M2057" i="2" a="1"/>
  <c r="M2057" i="2"/>
  <c r="L2057" i="2" a="1"/>
  <c r="L2057" i="2" s="1"/>
  <c r="K2057" i="2" a="1"/>
  <c r="K2057" i="2"/>
  <c r="J2057" i="2" a="1"/>
  <c r="J2057" i="2"/>
  <c r="T2056" i="2" a="1"/>
  <c r="T2056" i="2"/>
  <c r="S2056" i="2" a="1"/>
  <c r="S2056" i="2" s="1"/>
  <c r="R2056" i="2" a="1"/>
  <c r="R2056" i="2" s="1"/>
  <c r="Q2056" i="2" a="1"/>
  <c r="Q2056" i="2" s="1"/>
  <c r="P2056" i="2" a="1"/>
  <c r="P2056" i="2" s="1"/>
  <c r="O2056" i="2" a="1"/>
  <c r="O2056" i="2" s="1"/>
  <c r="N2056" i="2" a="1"/>
  <c r="N2056" i="2" s="1"/>
  <c r="M2056" i="2" a="1"/>
  <c r="M2056" i="2" s="1"/>
  <c r="L2056" i="2" a="1"/>
  <c r="L2056" i="2" s="1"/>
  <c r="K2056" i="2" a="1"/>
  <c r="K2056" i="2"/>
  <c r="J2056" i="2" a="1"/>
  <c r="J2056" i="2"/>
  <c r="T2055" i="2" a="1"/>
  <c r="T2055" i="2" s="1"/>
  <c r="S2055" i="2" a="1"/>
  <c r="S2055" i="2"/>
  <c r="R2055" i="2" a="1"/>
  <c r="R2055" i="2"/>
  <c r="Q2055" i="2" a="1"/>
  <c r="Q2055" i="2" s="1"/>
  <c r="P2055" i="2" a="1"/>
  <c r="P2055" i="2"/>
  <c r="O2055" i="2" a="1"/>
  <c r="O2055" i="2"/>
  <c r="N2055" i="2" a="1"/>
  <c r="N2055" i="2"/>
  <c r="M2055" i="2" a="1"/>
  <c r="M2055" i="2" s="1"/>
  <c r="L2055" i="2" a="1"/>
  <c r="L2055" i="2" s="1"/>
  <c r="K2055" i="2" a="1"/>
  <c r="K2055" i="2" s="1"/>
  <c r="J2055" i="2" a="1"/>
  <c r="J2055" i="2" s="1"/>
  <c r="T2054" i="2" a="1"/>
  <c r="T2054" i="2" s="1"/>
  <c r="S2054" i="2" a="1"/>
  <c r="S2054" i="2" s="1"/>
  <c r="R2054" i="2" a="1"/>
  <c r="R2054" i="2" s="1"/>
  <c r="Q2054" i="2" a="1"/>
  <c r="Q2054" i="2" s="1"/>
  <c r="P2054" i="2" a="1"/>
  <c r="P2054" i="2"/>
  <c r="O2054" i="2" a="1"/>
  <c r="O2054" i="2" s="1"/>
  <c r="N2054" i="2" a="1"/>
  <c r="N2054" i="2" s="1"/>
  <c r="M2054" i="2" a="1"/>
  <c r="M2054" i="2"/>
  <c r="L2054" i="2" a="1"/>
  <c r="L2054" i="2"/>
  <c r="K2054" i="2" a="1"/>
  <c r="K2054" i="2" s="1"/>
  <c r="J2054" i="2" a="1"/>
  <c r="J2054" i="2"/>
  <c r="T2053" i="2" a="1"/>
  <c r="T2053" i="2"/>
  <c r="S2053" i="2" a="1"/>
  <c r="S2053" i="2"/>
  <c r="R2053" i="2" a="1"/>
  <c r="R2053" i="2" s="1"/>
  <c r="Q2053" i="2" a="1"/>
  <c r="Q2053" i="2"/>
  <c r="P2053" i="2" a="1"/>
  <c r="P2053" i="2" s="1"/>
  <c r="O2053" i="2" a="1"/>
  <c r="O2053" i="2" s="1"/>
  <c r="N2053" i="2" a="1"/>
  <c r="N2053" i="2" s="1"/>
  <c r="M2053" i="2" a="1"/>
  <c r="M2053" i="2" s="1"/>
  <c r="L2053" i="2" a="1"/>
  <c r="L2053" i="2" s="1"/>
  <c r="K2053" i="2" a="1"/>
  <c r="K2053" i="2" s="1"/>
  <c r="J2053" i="2" a="1"/>
  <c r="J2053" i="2" s="1"/>
  <c r="T2052" i="2" a="1"/>
  <c r="T2052" i="2" s="1"/>
  <c r="S2052" i="2" a="1"/>
  <c r="S2052" i="2" s="1"/>
  <c r="R2052" i="2" a="1"/>
  <c r="R2052" i="2"/>
  <c r="Q2052" i="2" a="1"/>
  <c r="Q2052" i="2"/>
  <c r="P2052" i="2" a="1"/>
  <c r="P2052" i="2" s="1"/>
  <c r="O2052" i="2" a="1"/>
  <c r="O2052" i="2"/>
  <c r="N2052" i="2" a="1"/>
  <c r="N2052" i="2"/>
  <c r="M2052" i="2" a="1"/>
  <c r="M2052" i="2" s="1"/>
  <c r="L2052" i="2" a="1"/>
  <c r="L2052" i="2"/>
  <c r="K2052" i="2" a="1"/>
  <c r="K2052" i="2"/>
  <c r="J2052" i="2" a="1"/>
  <c r="J2052" i="2" s="1"/>
  <c r="T2051" i="2" a="1"/>
  <c r="T2051" i="2" s="1"/>
  <c r="S2051" i="2" a="1"/>
  <c r="S2051" i="2" s="1"/>
  <c r="R2051" i="2" a="1"/>
  <c r="R2051" i="2" s="1"/>
  <c r="Q2051" i="2" a="1"/>
  <c r="Q2051" i="2" s="1"/>
  <c r="P2051" i="2" a="1"/>
  <c r="P2051" i="2" s="1"/>
  <c r="O2051" i="2" a="1"/>
  <c r="O2051" i="2"/>
  <c r="N2051" i="2" a="1"/>
  <c r="N2051" i="2" s="1"/>
  <c r="M2051" i="2" a="1"/>
  <c r="M2051" i="2" s="1"/>
  <c r="L2051" i="2" a="1"/>
  <c r="L2051" i="2"/>
  <c r="K2051" i="2" a="1"/>
  <c r="K2051" i="2"/>
  <c r="J2051" i="2" a="1"/>
  <c r="J2051" i="2" s="1"/>
  <c r="T2050" i="2" a="1"/>
  <c r="T2050" i="2"/>
  <c r="S2050" i="2" a="1"/>
  <c r="S2050" i="2" s="1"/>
  <c r="R2050" i="2" a="1"/>
  <c r="R2050" i="2" s="1"/>
  <c r="Q2050" i="2" a="1"/>
  <c r="Q2050" i="2"/>
  <c r="P2050" i="2" a="1"/>
  <c r="P2050" i="2"/>
  <c r="O2050" i="2" a="1"/>
  <c r="O2050" i="2" s="1"/>
  <c r="N2050" i="2" a="1"/>
  <c r="N2050" i="2" s="1"/>
  <c r="M2050" i="2" a="1"/>
  <c r="M2050" i="2" s="1"/>
  <c r="L2050" i="2" a="1"/>
  <c r="L2050" i="2" s="1"/>
  <c r="K2050" i="2" a="1"/>
  <c r="K2050" i="2" s="1"/>
  <c r="J2050" i="2" a="1"/>
  <c r="J2050" i="2"/>
  <c r="T2049" i="2" a="1"/>
  <c r="T2049" i="2"/>
  <c r="S2049" i="2" a="1"/>
  <c r="S2049" i="2" s="1"/>
  <c r="R2049" i="2" a="1"/>
  <c r="R2049" i="2" s="1"/>
  <c r="Q2049" i="2" a="1"/>
  <c r="Q2049" i="2"/>
  <c r="P2049" i="2" a="1"/>
  <c r="P2049" i="2"/>
  <c r="O2049" i="2" a="1"/>
  <c r="O2049" i="2" s="1"/>
  <c r="N2049" i="2" a="1"/>
  <c r="N2049" i="2" s="1"/>
  <c r="M2049" i="2" a="1"/>
  <c r="M2049" i="2" s="1"/>
  <c r="L2049" i="2" a="1"/>
  <c r="L2049" i="2" s="1"/>
  <c r="K2049" i="2" a="1"/>
  <c r="K2049" i="2"/>
  <c r="J2049" i="2" a="1"/>
  <c r="J2049" i="2"/>
  <c r="T2048" i="2" a="1"/>
  <c r="T2048" i="2"/>
  <c r="S2048" i="2" a="1"/>
  <c r="S2048" i="2" s="1"/>
  <c r="R2048" i="2" a="1"/>
  <c r="R2048" i="2"/>
  <c r="Q2048" i="2" a="1"/>
  <c r="Q2048" i="2" s="1"/>
  <c r="P2048" i="2" a="1"/>
  <c r="P2048" i="2"/>
  <c r="O2048" i="2" a="1"/>
  <c r="O2048" i="2"/>
  <c r="N2048" i="2" a="1"/>
  <c r="N2048" i="2"/>
  <c r="M2048" i="2" a="1"/>
  <c r="M2048" i="2" s="1"/>
  <c r="L2048" i="2" a="1"/>
  <c r="L2048" i="2" s="1"/>
  <c r="K2048" i="2" a="1"/>
  <c r="K2048" i="2"/>
  <c r="J2048" i="2" a="1"/>
  <c r="J2048" i="2"/>
  <c r="T2047" i="2" a="1"/>
  <c r="T2047" i="2" s="1"/>
  <c r="S2047" i="2" a="1"/>
  <c r="S2047" i="2" s="1"/>
  <c r="R2047" i="2" a="1"/>
  <c r="R2047" i="2" s="1"/>
  <c r="Q2047" i="2" a="1"/>
  <c r="Q2047" i="2" s="1"/>
  <c r="P2047" i="2" a="1"/>
  <c r="P2047" i="2"/>
  <c r="O2047" i="2" a="1"/>
  <c r="O2047" i="2"/>
  <c r="N2047" i="2" a="1"/>
  <c r="N2047" i="2"/>
  <c r="M2047" i="2" a="1"/>
  <c r="M2047" i="2" s="1"/>
  <c r="L2047" i="2" a="1"/>
  <c r="L2047" i="2" s="1"/>
  <c r="K2047" i="2" a="1"/>
  <c r="K2047" i="2" s="1"/>
  <c r="J2047" i="2" a="1"/>
  <c r="J2047" i="2"/>
  <c r="T2046" i="2" a="1"/>
  <c r="T2046" i="2"/>
  <c r="S2046" i="2" a="1"/>
  <c r="S2046" i="2"/>
  <c r="R2046" i="2" a="1"/>
  <c r="R2046" i="2" s="1"/>
  <c r="Q2046" i="2" a="1"/>
  <c r="Q2046" i="2" s="1"/>
  <c r="P2046" i="2" a="1"/>
  <c r="P2046" i="2"/>
  <c r="O2046" i="2" a="1"/>
  <c r="O2046" i="2" s="1"/>
  <c r="N2046" i="2" a="1"/>
  <c r="N2046" i="2"/>
  <c r="M2046" i="2" a="1"/>
  <c r="M2046" i="2" s="1"/>
  <c r="L2046" i="2" a="1"/>
  <c r="L2046" i="2" s="1"/>
  <c r="K2046" i="2" a="1"/>
  <c r="K2046" i="2" s="1"/>
  <c r="J2046" i="2" a="1"/>
  <c r="J2046" i="2"/>
  <c r="T2045" i="2" a="1"/>
  <c r="T2045" i="2"/>
  <c r="S2045" i="2" a="1"/>
  <c r="S2045" i="2"/>
  <c r="R2045" i="2" a="1"/>
  <c r="R2045" i="2" s="1"/>
  <c r="Q2045" i="2" a="1"/>
  <c r="Q2045" i="2"/>
  <c r="P2045" i="2" a="1"/>
  <c r="P2045" i="2" s="1"/>
  <c r="O2045" i="2" a="1"/>
  <c r="O2045" i="2"/>
  <c r="N2045" i="2" a="1"/>
  <c r="N2045" i="2"/>
  <c r="M2045" i="2" a="1"/>
  <c r="M2045" i="2"/>
  <c r="L2045" i="2" a="1"/>
  <c r="L2045" i="2" s="1"/>
  <c r="K2045" i="2" a="1"/>
  <c r="K2045" i="2" s="1"/>
  <c r="J2045" i="2" a="1"/>
  <c r="J2045" i="2" s="1"/>
  <c r="T2044" i="2" a="1"/>
  <c r="T2044" i="2" s="1"/>
  <c r="S2044" i="2" a="1"/>
  <c r="S2044" i="2"/>
  <c r="R2044" i="2" a="1"/>
  <c r="R2044" i="2" s="1"/>
  <c r="Q2044" i="2" a="1"/>
  <c r="Q2044" i="2" s="1"/>
  <c r="P2044" i="2" a="1"/>
  <c r="P2044" i="2" s="1"/>
  <c r="O2044" i="2" a="1"/>
  <c r="O2044" i="2"/>
  <c r="N2044" i="2" a="1"/>
  <c r="N2044" i="2"/>
  <c r="M2044" i="2" a="1"/>
  <c r="M2044" i="2" s="1"/>
  <c r="L2044" i="2" a="1"/>
  <c r="L2044" i="2"/>
  <c r="K2044" i="2" a="1"/>
  <c r="K2044" i="2"/>
  <c r="J2044" i="2" a="1"/>
  <c r="J2044" i="2" s="1"/>
  <c r="T2043" i="2" a="1"/>
  <c r="T2043" i="2"/>
  <c r="S2043" i="2" a="1"/>
  <c r="S2043" i="2"/>
  <c r="R2043" i="2" a="1"/>
  <c r="R2043" i="2"/>
  <c r="Q2043" i="2" a="1"/>
  <c r="Q2043" i="2" s="1"/>
  <c r="P2043" i="2" a="1"/>
  <c r="P2043" i="2" s="1"/>
  <c r="O2043" i="2" a="1"/>
  <c r="O2043" i="2"/>
  <c r="N2043" i="2" a="1"/>
  <c r="N2043" i="2" s="1"/>
  <c r="M2043" i="2" a="1"/>
  <c r="M2043" i="2"/>
  <c r="L2043" i="2" a="1"/>
  <c r="L2043" i="2" s="1"/>
  <c r="K2043" i="2" a="1"/>
  <c r="K2043" i="2" s="1"/>
  <c r="J2043" i="2" a="1"/>
  <c r="J2043" i="2" s="1"/>
  <c r="T2042" i="2" a="1"/>
  <c r="T2042" i="2"/>
  <c r="S2042" i="2" a="1"/>
  <c r="S2042" i="2" s="1"/>
  <c r="R2042" i="2" a="1"/>
  <c r="R2042" i="2" s="1"/>
  <c r="Q2042" i="2" a="1"/>
  <c r="Q2042" i="2"/>
  <c r="P2042" i="2" a="1"/>
  <c r="P2042" i="2"/>
  <c r="O2042" i="2" a="1"/>
  <c r="O2042" i="2" s="1"/>
  <c r="N2042" i="2" a="1"/>
  <c r="N2042" i="2"/>
  <c r="M2042" i="2" a="1"/>
  <c r="M2042" i="2"/>
  <c r="L2042" i="2" a="1"/>
  <c r="L2042" i="2"/>
  <c r="K2042" i="2" a="1"/>
  <c r="K2042" i="2" s="1"/>
  <c r="J2042" i="2" a="1"/>
  <c r="J2042" i="2"/>
  <c r="T2041" i="2" a="1"/>
  <c r="T2041" i="2"/>
  <c r="S2041" i="2" a="1"/>
  <c r="S2041" i="2" s="1"/>
  <c r="R2041" i="2" a="1"/>
  <c r="R2041" i="2"/>
  <c r="Q2041" i="2" a="1"/>
  <c r="Q2041" i="2" s="1"/>
  <c r="P2041" i="2" a="1"/>
  <c r="P2041" i="2" s="1"/>
  <c r="O2041" i="2" a="1"/>
  <c r="O2041" i="2" s="1"/>
  <c r="N2041" i="2" a="1"/>
  <c r="N2041" i="2" s="1"/>
  <c r="M2041" i="2" a="1"/>
  <c r="M2041" i="2" s="1"/>
  <c r="L2041" i="2" a="1"/>
  <c r="L2041" i="2" s="1"/>
  <c r="K2041" i="2" a="1"/>
  <c r="K2041" i="2"/>
  <c r="J2041" i="2" a="1"/>
  <c r="J2041" i="2"/>
  <c r="T2040" i="2" a="1"/>
  <c r="T2040" i="2" s="1"/>
  <c r="S2040" i="2" a="1"/>
  <c r="S2040" i="2"/>
  <c r="R2040" i="2" a="1"/>
  <c r="R2040" i="2"/>
  <c r="Q2040" i="2" a="1"/>
  <c r="Q2040" i="2" s="1"/>
  <c r="P2040" i="2" a="1"/>
  <c r="P2040" i="2"/>
  <c r="O2040" i="2" a="1"/>
  <c r="O2040" i="2"/>
  <c r="N2040" i="2" a="1"/>
  <c r="N2040" i="2"/>
  <c r="M2040" i="2" a="1"/>
  <c r="M2040" i="2" s="1"/>
  <c r="L2040" i="2" a="1"/>
  <c r="L2040" i="2"/>
  <c r="K2040" i="2" a="1"/>
  <c r="K2040" i="2" s="1"/>
  <c r="J2040" i="2" a="1"/>
  <c r="J2040" i="2" s="1"/>
  <c r="T2039" i="2" a="1"/>
  <c r="T2039" i="2" s="1"/>
  <c r="S2039" i="2" a="1"/>
  <c r="S2039" i="2"/>
  <c r="R2039" i="2" a="1"/>
  <c r="R2039" i="2" s="1"/>
  <c r="Q2039" i="2" a="1"/>
  <c r="Q2039" i="2" s="1"/>
  <c r="P2039" i="2" a="1"/>
  <c r="P2039" i="2" s="1"/>
  <c r="O2039" i="2" a="1"/>
  <c r="O2039" i="2"/>
  <c r="N2039" i="2" a="1"/>
  <c r="N2039" i="2" s="1"/>
  <c r="M2039" i="2" a="1"/>
  <c r="M2039" i="2"/>
  <c r="L2039" i="2" a="1"/>
  <c r="L2039" i="2" s="1"/>
  <c r="K2039" i="2" a="1"/>
  <c r="K2039" i="2" s="1"/>
  <c r="J2039" i="2" a="1"/>
  <c r="J2039" i="2"/>
  <c r="T2038" i="2" a="1"/>
  <c r="T2038" i="2"/>
  <c r="S2038" i="2" a="1"/>
  <c r="S2038" i="2"/>
  <c r="R2038" i="2" a="1"/>
  <c r="R2038" i="2" s="1"/>
  <c r="Q2038" i="2" a="1"/>
  <c r="Q2038" i="2"/>
  <c r="P2038" i="2" a="1"/>
  <c r="P2038" i="2" s="1"/>
  <c r="O2038" i="2" a="1"/>
  <c r="O2038" i="2" s="1"/>
  <c r="N2038" i="2" a="1"/>
  <c r="N2038" i="2"/>
  <c r="M2038" i="2" a="1"/>
  <c r="M2038" i="2"/>
  <c r="L2038" i="2" a="1"/>
  <c r="L2038" i="2" s="1"/>
  <c r="K2038" i="2" a="1"/>
  <c r="K2038" i="2" s="1"/>
  <c r="J2038" i="2" a="1"/>
  <c r="J2038" i="2" s="1"/>
  <c r="T2037" i="2" a="1"/>
  <c r="T2037" i="2"/>
  <c r="S2037" i="2" a="1"/>
  <c r="S2037" i="2" s="1"/>
  <c r="R2037" i="2" a="1"/>
  <c r="R2037" i="2" s="1"/>
  <c r="Q2037" i="2" a="1"/>
  <c r="Q2037" i="2" s="1"/>
  <c r="P2037" i="2" a="1"/>
  <c r="P2037" i="2" s="1"/>
  <c r="O2037" i="2" a="1"/>
  <c r="O2037" i="2"/>
  <c r="N2037" i="2" a="1"/>
  <c r="N2037" i="2"/>
  <c r="M2037" i="2" a="1"/>
  <c r="M2037" i="2"/>
  <c r="L2037" i="2" a="1"/>
  <c r="L2037" i="2" s="1"/>
  <c r="K2037" i="2" a="1"/>
  <c r="K2037" i="2"/>
  <c r="J2037" i="2" a="1"/>
  <c r="J2037" i="2" s="1"/>
  <c r="T2036" i="2" a="1"/>
  <c r="T2036" i="2"/>
  <c r="S2036" i="2" a="1"/>
  <c r="S2036" i="2"/>
  <c r="R2036" i="2" a="1"/>
  <c r="R2036" i="2"/>
  <c r="Q2036" i="2" a="1"/>
  <c r="Q2036" i="2" s="1"/>
  <c r="P2036" i="2" a="1"/>
  <c r="P2036" i="2" s="1"/>
  <c r="O2036" i="2" a="1"/>
  <c r="O2036" i="2" s="1"/>
  <c r="N2036" i="2" a="1"/>
  <c r="N2036" i="2"/>
  <c r="M2036" i="2" a="1"/>
  <c r="M2036" i="2" s="1"/>
  <c r="L2036" i="2" a="1"/>
  <c r="L2036" i="2" s="1"/>
  <c r="K2036" i="2" a="1"/>
  <c r="K2036" i="2" s="1"/>
  <c r="J2036" i="2" a="1"/>
  <c r="J2036" i="2" s="1"/>
  <c r="T2035" i="2" a="1"/>
  <c r="T2035" i="2"/>
  <c r="S2035" i="2" a="1"/>
  <c r="S2035" i="2"/>
  <c r="R2035" i="2" a="1"/>
  <c r="R2035" i="2"/>
  <c r="Q2035" i="2" a="1"/>
  <c r="Q2035" i="2" s="1"/>
  <c r="P2035" i="2" a="1"/>
  <c r="P2035" i="2" s="1"/>
  <c r="O2035" i="2" a="1"/>
  <c r="O2035" i="2" s="1"/>
  <c r="N2035" i="2" a="1"/>
  <c r="N2035" i="2"/>
  <c r="M2035" i="2" a="1"/>
  <c r="M2035" i="2"/>
  <c r="L2035" i="2" a="1"/>
  <c r="L2035" i="2"/>
  <c r="K2035" i="2" a="1"/>
  <c r="K2035" i="2" s="1"/>
  <c r="J2035" i="2" a="1"/>
  <c r="J2035" i="2" s="1"/>
  <c r="T2034" i="2" a="1"/>
  <c r="T2034" i="2" s="1"/>
  <c r="S2034" i="2" a="1"/>
  <c r="S2034" i="2" s="1"/>
  <c r="R2034" i="2" a="1"/>
  <c r="R2034" i="2"/>
  <c r="Q2034" i="2" a="1"/>
  <c r="Q2034" i="2" s="1"/>
  <c r="P2034" i="2" a="1"/>
  <c r="P2034" i="2" s="1"/>
  <c r="O2034" i="2" a="1"/>
  <c r="O2034" i="2" s="1"/>
  <c r="N2034" i="2" a="1"/>
  <c r="N2034" i="2"/>
  <c r="M2034" i="2" a="1"/>
  <c r="M2034" i="2"/>
  <c r="L2034" i="2" a="1"/>
  <c r="L2034" i="2"/>
  <c r="K2034" i="2" a="1"/>
  <c r="K2034" i="2" s="1"/>
  <c r="J2034" i="2" a="1"/>
  <c r="J2034" i="2"/>
  <c r="T2033" i="2" a="1"/>
  <c r="T2033" i="2" s="1"/>
  <c r="S2033" i="2" a="1"/>
  <c r="S2033" i="2"/>
  <c r="R2033" i="2" a="1"/>
  <c r="R2033" i="2"/>
  <c r="Q2033" i="2" a="1"/>
  <c r="Q2033" i="2"/>
  <c r="P2033" i="2" a="1"/>
  <c r="P2033" i="2" s="1"/>
  <c r="O2033" i="2" a="1"/>
  <c r="O2033" i="2" s="1"/>
  <c r="N2033" i="2" a="1"/>
  <c r="N2033" i="2" s="1"/>
  <c r="M2033" i="2" a="1"/>
  <c r="M2033" i="2" s="1"/>
  <c r="L2033" i="2" a="1"/>
  <c r="L2033" i="2"/>
  <c r="K2033" i="2" a="1"/>
  <c r="K2033" i="2" s="1"/>
  <c r="J2033" i="2" a="1"/>
  <c r="J2033" i="2" s="1"/>
  <c r="T2032" i="2" a="1"/>
  <c r="T2032" i="2" s="1"/>
  <c r="S2032" i="2" a="1"/>
  <c r="S2032" i="2"/>
  <c r="R2032" i="2" a="1"/>
  <c r="R2032" i="2"/>
  <c r="Q2032" i="2" a="1"/>
  <c r="Q2032" i="2" s="1"/>
  <c r="P2032" i="2" a="1"/>
  <c r="P2032" i="2" s="1"/>
  <c r="O2032" i="2" a="1"/>
  <c r="O2032" i="2"/>
  <c r="N2032" i="2" a="1"/>
  <c r="N2032" i="2" s="1"/>
  <c r="M2032" i="2" a="1"/>
  <c r="M2032" i="2"/>
  <c r="L2032" i="2" a="1"/>
  <c r="L2032" i="2"/>
  <c r="K2032" i="2" a="1"/>
  <c r="K2032" i="2"/>
  <c r="J2032" i="2" a="1"/>
  <c r="J2032" i="2" s="1"/>
  <c r="T2031" i="2" a="1"/>
  <c r="T2031" i="2" s="1"/>
  <c r="S2031" i="2" a="1"/>
  <c r="S2031" i="2"/>
  <c r="R2031" i="2" a="1"/>
  <c r="R2031" i="2" s="1"/>
  <c r="Q2031" i="2" a="1"/>
  <c r="Q2031" i="2"/>
  <c r="P2031" i="2" a="1"/>
  <c r="P2031" i="2" s="1"/>
  <c r="O2031" i="2" a="1"/>
  <c r="O2031" i="2" s="1"/>
  <c r="N2031" i="2" a="1"/>
  <c r="N2031" i="2" s="1"/>
  <c r="M2031" i="2" a="1"/>
  <c r="M2031" i="2"/>
  <c r="L2031" i="2" a="1"/>
  <c r="L2031" i="2" s="1"/>
  <c r="K2031" i="2" a="1"/>
  <c r="K2031" i="2" s="1"/>
  <c r="J2031" i="2" a="1"/>
  <c r="J2031" i="2" s="1"/>
  <c r="T2030" i="2" a="1"/>
  <c r="T2030" i="2"/>
  <c r="S2030" i="2" a="1"/>
  <c r="S2030" i="2" s="1"/>
  <c r="R2030" i="2" a="1"/>
  <c r="R2030" i="2"/>
  <c r="Q2030" i="2" a="1"/>
  <c r="Q2030" i="2"/>
  <c r="P2030" i="2" a="1"/>
  <c r="P2030" i="2"/>
  <c r="O2030" i="2" a="1"/>
  <c r="O2030" i="2" s="1"/>
  <c r="N2030" i="2" a="1"/>
  <c r="N2030" i="2"/>
  <c r="M2030" i="2" a="1"/>
  <c r="M2030" i="2"/>
  <c r="L2030" i="2" a="1"/>
  <c r="L2030" i="2" s="1"/>
  <c r="K2030" i="2" a="1"/>
  <c r="K2030" i="2"/>
  <c r="J2030" i="2" a="1"/>
  <c r="J2030" i="2" s="1"/>
  <c r="T2029" i="2" a="1"/>
  <c r="T2029" i="2" s="1"/>
  <c r="S2029" i="2" a="1"/>
  <c r="S2029" i="2" s="1"/>
  <c r="R2029" i="2" a="1"/>
  <c r="R2029" i="2" s="1"/>
  <c r="Q2029" i="2" a="1"/>
  <c r="Q2029" i="2" s="1"/>
  <c r="P2029" i="2" a="1"/>
  <c r="P2029" i="2" s="1"/>
  <c r="O2029" i="2" a="1"/>
  <c r="O2029" i="2" s="1"/>
  <c r="N2029" i="2" a="1"/>
  <c r="N2029" i="2"/>
  <c r="M2029" i="2" a="1"/>
  <c r="M2029" i="2" s="1"/>
  <c r="L2029" i="2" a="1"/>
  <c r="L2029" i="2"/>
  <c r="K2029" i="2" a="1"/>
  <c r="K2029" i="2"/>
  <c r="J2029" i="2" a="1"/>
  <c r="J2029" i="2" s="1"/>
  <c r="T2028" i="2" a="1"/>
  <c r="T2028" i="2"/>
  <c r="S2028" i="2" a="1"/>
  <c r="S2028" i="2"/>
  <c r="R2028" i="2" a="1"/>
  <c r="R2028" i="2"/>
  <c r="Q2028" i="2" a="1"/>
  <c r="Q2028" i="2" s="1"/>
  <c r="P2028" i="2" a="1"/>
  <c r="P2028" i="2"/>
  <c r="O2028" i="2" a="1"/>
  <c r="O2028" i="2" s="1"/>
  <c r="N2028" i="2" a="1"/>
  <c r="N2028" i="2" s="1"/>
  <c r="M2028" i="2" a="1"/>
  <c r="M2028" i="2" s="1"/>
  <c r="L2028" i="2" a="1"/>
  <c r="L2028" i="2"/>
  <c r="K2028" i="2" a="1"/>
  <c r="K2028" i="2" s="1"/>
  <c r="J2028" i="2" a="1"/>
  <c r="J2028" i="2" s="1"/>
  <c r="T2027" i="2" a="1"/>
  <c r="T2027" i="2" s="1"/>
  <c r="S2027" i="2" a="1"/>
  <c r="S2027" i="2"/>
  <c r="R2027" i="2" a="1"/>
  <c r="R2027" i="2" s="1"/>
  <c r="Q2027" i="2" a="1"/>
  <c r="Q2027" i="2"/>
  <c r="P2027" i="2" a="1"/>
  <c r="P2027" i="2" s="1"/>
  <c r="O2027" i="2" a="1"/>
  <c r="O2027" i="2" s="1"/>
  <c r="N2027" i="2" a="1"/>
  <c r="N2027" i="2"/>
  <c r="M2027" i="2" a="1"/>
  <c r="M2027" i="2"/>
  <c r="L2027" i="2" a="1"/>
  <c r="L2027" i="2"/>
  <c r="K2027" i="2" a="1"/>
  <c r="K2027" i="2" s="1"/>
  <c r="J2027" i="2" a="1"/>
  <c r="J2027" i="2"/>
  <c r="T2026" i="2" a="1"/>
  <c r="T2026" i="2" s="1"/>
  <c r="S2026" i="2" a="1"/>
  <c r="S2026" i="2" s="1"/>
  <c r="R2026" i="2" a="1"/>
  <c r="R2026" i="2"/>
  <c r="Q2026" i="2" a="1"/>
  <c r="Q2026" i="2"/>
  <c r="P2026" i="2" a="1"/>
  <c r="P2026" i="2" s="1"/>
  <c r="O2026" i="2" a="1"/>
  <c r="O2026" i="2" s="1"/>
  <c r="N2026" i="2" a="1"/>
  <c r="N2026" i="2" s="1"/>
  <c r="M2026" i="2" a="1"/>
  <c r="M2026" i="2"/>
  <c r="L2026" i="2" a="1"/>
  <c r="L2026" i="2" s="1"/>
  <c r="K2026" i="2" a="1"/>
  <c r="K2026" i="2" s="1"/>
  <c r="J2026" i="2" a="1"/>
  <c r="J2026" i="2" s="1"/>
  <c r="T2025" i="2" a="1"/>
  <c r="T2025" i="2" s="1"/>
  <c r="S2025" i="2" a="1"/>
  <c r="S2025" i="2"/>
  <c r="R2025" i="2" a="1"/>
  <c r="R2025" i="2"/>
  <c r="Q2025" i="2" a="1"/>
  <c r="Q2025" i="2"/>
  <c r="P2025" i="2" a="1"/>
  <c r="P2025" i="2" s="1"/>
  <c r="O2025" i="2" a="1"/>
  <c r="O2025" i="2"/>
  <c r="N2025" i="2" a="1"/>
  <c r="N2025" i="2" s="1"/>
  <c r="M2025" i="2" a="1"/>
  <c r="M2025" i="2"/>
  <c r="L2025" i="2" a="1"/>
  <c r="L2025" i="2"/>
  <c r="K2025" i="2" a="1"/>
  <c r="K2025" i="2"/>
  <c r="J2025" i="2" a="1"/>
  <c r="J2025" i="2" s="1"/>
  <c r="T2024" i="2" a="1"/>
  <c r="T2024" i="2" s="1"/>
  <c r="S2024" i="2" a="1"/>
  <c r="S2024" i="2" s="1"/>
  <c r="R2024" i="2" a="1"/>
  <c r="R2024" i="2"/>
  <c r="Q2024" i="2" a="1"/>
  <c r="Q2024" i="2" s="1"/>
  <c r="P2024" i="2" a="1"/>
  <c r="P2024" i="2" s="1"/>
  <c r="O2024" i="2" a="1"/>
  <c r="O2024" i="2" s="1"/>
  <c r="N2024" i="2" a="1"/>
  <c r="N2024" i="2" s="1"/>
  <c r="M2024" i="2" a="1"/>
  <c r="M2024" i="2"/>
  <c r="L2024" i="2" a="1"/>
  <c r="L2024" i="2"/>
  <c r="K2024" i="2" a="1"/>
  <c r="K2024" i="2"/>
  <c r="J2024" i="2" a="1"/>
  <c r="J2024" i="2" s="1"/>
  <c r="T2023" i="2" a="1"/>
  <c r="T2023" i="2" s="1"/>
  <c r="S2023" i="2" a="1"/>
  <c r="S2023" i="2" s="1"/>
  <c r="R2023" i="2" a="1"/>
  <c r="R2023" i="2"/>
  <c r="Q2023" i="2" a="1"/>
  <c r="Q2023" i="2"/>
  <c r="P2023" i="2" a="1"/>
  <c r="P2023" i="2"/>
  <c r="O2023" i="2" a="1"/>
  <c r="O2023" i="2" s="1"/>
  <c r="N2023" i="2" a="1"/>
  <c r="N2023" i="2" s="1"/>
  <c r="M2023" i="2" a="1"/>
  <c r="M2023" i="2" s="1"/>
  <c r="L2023" i="2" a="1"/>
  <c r="L2023" i="2" s="1"/>
  <c r="K2023" i="2" a="1"/>
  <c r="K2023" i="2"/>
  <c r="J2023" i="2" a="1"/>
  <c r="J2023" i="2" s="1"/>
  <c r="T2022" i="2" a="1"/>
  <c r="T2022" i="2" s="1"/>
  <c r="S2022" i="2" a="1"/>
  <c r="S2022" i="2" s="1"/>
  <c r="R2022" i="2" a="1"/>
  <c r="R2022" i="2"/>
  <c r="Q2022" i="2" a="1"/>
  <c r="Q2022" i="2"/>
  <c r="P2022" i="2" a="1"/>
  <c r="P2022" i="2"/>
  <c r="O2022" i="2" a="1"/>
  <c r="O2022" i="2" s="1"/>
  <c r="N2022" i="2" a="1"/>
  <c r="N2022" i="2"/>
  <c r="M2022" i="2" a="1"/>
  <c r="M2022" i="2" s="1"/>
  <c r="L2022" i="2" a="1"/>
  <c r="L2022" i="2"/>
  <c r="K2022" i="2" a="1"/>
  <c r="K2022" i="2"/>
  <c r="J2022" i="2" a="1"/>
  <c r="J2022" i="2"/>
  <c r="T2021" i="2" a="1"/>
  <c r="T2021" i="2" s="1"/>
  <c r="S2021" i="2" a="1"/>
  <c r="S2021" i="2" s="1"/>
  <c r="R2021" i="2" a="1"/>
  <c r="R2021" i="2" s="1"/>
  <c r="Q2021" i="2" a="1"/>
  <c r="Q2021" i="2" s="1"/>
  <c r="P2021" i="2" a="1"/>
  <c r="P2021" i="2"/>
  <c r="O2021" i="2" a="1"/>
  <c r="O2021" i="2" s="1"/>
  <c r="N2021" i="2" a="1"/>
  <c r="N2021" i="2" s="1"/>
  <c r="M2021" i="2" a="1"/>
  <c r="M2021" i="2" s="1"/>
  <c r="L2021" i="2" a="1"/>
  <c r="L2021" i="2"/>
  <c r="K2021" i="2" a="1"/>
  <c r="K2021" i="2"/>
  <c r="J2021" i="2" a="1"/>
  <c r="J2021" i="2" s="1"/>
  <c r="T2020" i="2" a="1"/>
  <c r="T2020" i="2" s="1"/>
  <c r="S2020" i="2" a="1"/>
  <c r="S2020" i="2"/>
  <c r="R2020" i="2" a="1"/>
  <c r="R2020" i="2" s="1"/>
  <c r="Q2020" i="2" a="1"/>
  <c r="Q2020" i="2"/>
  <c r="P2020" i="2" a="1"/>
  <c r="P2020" i="2"/>
  <c r="O2020" i="2" a="1"/>
  <c r="O2020" i="2"/>
  <c r="N2020" i="2" a="1"/>
  <c r="N2020" i="2" s="1"/>
  <c r="M2020" i="2" a="1"/>
  <c r="M2020" i="2" s="1"/>
  <c r="L2020" i="2" a="1"/>
  <c r="L2020" i="2"/>
  <c r="K2020" i="2" a="1"/>
  <c r="K2020" i="2" s="1"/>
  <c r="J2020" i="2" a="1"/>
  <c r="J2020" i="2" s="1"/>
  <c r="T2019" i="2" a="1"/>
  <c r="T2019" i="2" s="1"/>
  <c r="S2019" i="2" a="1"/>
  <c r="S2019" i="2" s="1"/>
  <c r="R2019" i="2" a="1"/>
  <c r="R2019" i="2" s="1"/>
  <c r="Q2019" i="2" a="1"/>
  <c r="Q2019" i="2"/>
  <c r="P2019" i="2" a="1"/>
  <c r="P2019" i="2" s="1"/>
  <c r="O2019" i="2" a="1"/>
  <c r="O2019" i="2" s="1"/>
  <c r="N2019" i="2" a="1"/>
  <c r="N2019" i="2" s="1"/>
  <c r="M2019" i="2" a="1"/>
  <c r="M2019" i="2"/>
  <c r="L2019" i="2" a="1"/>
  <c r="L2019" i="2" s="1"/>
  <c r="K2019" i="2" a="1"/>
  <c r="K2019" i="2"/>
  <c r="J2019" i="2" a="1"/>
  <c r="J2019" i="2"/>
  <c r="T2018" i="2" a="1"/>
  <c r="T2018" i="2"/>
  <c r="S2018" i="2" a="1"/>
  <c r="S2018" i="2" s="1"/>
  <c r="R2018" i="2" a="1"/>
  <c r="R2018" i="2"/>
  <c r="Q2018" i="2" a="1"/>
  <c r="Q2018" i="2"/>
  <c r="P2018" i="2" a="1"/>
  <c r="P2018" i="2" s="1"/>
  <c r="O2018" i="2" a="1"/>
  <c r="O2018" i="2" s="1"/>
  <c r="N2018" i="2" a="1"/>
  <c r="N2018" i="2" s="1"/>
  <c r="M2018" i="2" a="1"/>
  <c r="M2018" i="2" s="1"/>
  <c r="L2018" i="2" a="1"/>
  <c r="L2018" i="2" s="1"/>
  <c r="K2018" i="2" a="1"/>
  <c r="K2018" i="2" s="1"/>
  <c r="J2018" i="2" a="1"/>
  <c r="J2018" i="2" s="1"/>
  <c r="T2017" i="2" a="1"/>
  <c r="T2017" i="2" s="1"/>
  <c r="S2017" i="2" a="1"/>
  <c r="S2017" i="2" s="1"/>
  <c r="R2017" i="2" a="1"/>
  <c r="R2017" i="2"/>
  <c r="Q2017" i="2" a="1"/>
  <c r="Q2017" i="2" s="1"/>
  <c r="P2017" i="2" a="1"/>
  <c r="P2017" i="2"/>
  <c r="O2017" i="2" a="1"/>
  <c r="O2017" i="2"/>
  <c r="N2017" i="2" a="1"/>
  <c r="N2017" i="2" s="1"/>
  <c r="M2017" i="2" a="1"/>
  <c r="M2017" i="2"/>
  <c r="L2017" i="2" a="1"/>
  <c r="L2017" i="2"/>
  <c r="K2017" i="2" a="1"/>
  <c r="K2017" i="2"/>
  <c r="J2017" i="2" a="1"/>
  <c r="J2017" i="2" s="1"/>
  <c r="T2016" i="2" a="1"/>
  <c r="T2016" i="2" s="1"/>
  <c r="S2016" i="2" a="1"/>
  <c r="S2016" i="2" s="1"/>
  <c r="R2016" i="2" a="1"/>
  <c r="R2016" i="2" s="1"/>
  <c r="Q2016" i="2" a="1"/>
  <c r="Q2016" i="2" s="1"/>
  <c r="P2016" i="2" a="1"/>
  <c r="P2016" i="2"/>
  <c r="O2016" i="2" a="1"/>
  <c r="O2016" i="2" s="1"/>
  <c r="N2016" i="2" a="1"/>
  <c r="N2016" i="2" s="1"/>
  <c r="M2016" i="2" a="1"/>
  <c r="M2016" i="2" s="1"/>
  <c r="L2016" i="2" a="1"/>
  <c r="L2016" i="2"/>
  <c r="K2016" i="2" a="1"/>
  <c r="K2016" i="2" s="1"/>
  <c r="J2016" i="2" a="1"/>
  <c r="J2016" i="2"/>
  <c r="T2015" i="2" a="1"/>
  <c r="T2015" i="2" s="1"/>
  <c r="S2015" i="2" a="1"/>
  <c r="S2015" i="2" s="1"/>
  <c r="R2015" i="2" a="1"/>
  <c r="R2015" i="2"/>
  <c r="Q2015" i="2" a="1"/>
  <c r="Q2015" i="2"/>
  <c r="P2015" i="2" a="1"/>
  <c r="P2015" i="2"/>
  <c r="O2015" i="2" a="1"/>
  <c r="O2015" i="2" s="1"/>
  <c r="N2015" i="2" a="1"/>
  <c r="N2015" i="2" s="1"/>
  <c r="M2015" i="2" a="1"/>
  <c r="M2015" i="2" s="1"/>
  <c r="L2015" i="2" a="1"/>
  <c r="L2015" i="2" s="1"/>
  <c r="K2015" i="2" a="1"/>
  <c r="K2015" i="2"/>
  <c r="J2015" i="2" a="1"/>
  <c r="J2015" i="2"/>
  <c r="T2014" i="2" a="1"/>
  <c r="T2014" i="2" s="1"/>
  <c r="S2014" i="2" a="1"/>
  <c r="S2014" i="2" s="1"/>
  <c r="R2014" i="2" a="1"/>
  <c r="R2014" i="2" s="1"/>
  <c r="Q2014" i="2" a="1"/>
  <c r="Q2014" i="2"/>
  <c r="P2014" i="2" a="1"/>
  <c r="P2014" i="2" s="1"/>
  <c r="O2014" i="2" a="1"/>
  <c r="O2014" i="2" s="1"/>
  <c r="N2014" i="2" a="1"/>
  <c r="N2014" i="2" s="1"/>
  <c r="M2014" i="2" a="1"/>
  <c r="M2014" i="2" s="1"/>
  <c r="L2014" i="2" a="1"/>
  <c r="L2014" i="2"/>
  <c r="K2014" i="2" a="1"/>
  <c r="K2014" i="2"/>
  <c r="J2014" i="2" a="1"/>
  <c r="J2014" i="2"/>
  <c r="T2013" i="2" a="1"/>
  <c r="T2013" i="2" s="1"/>
  <c r="S2013" i="2" a="1"/>
  <c r="S2013" i="2" s="1"/>
  <c r="R2013" i="2" a="1"/>
  <c r="R2013" i="2" s="1"/>
  <c r="Q2013" i="2" a="1"/>
  <c r="Q2013" i="2"/>
  <c r="P2013" i="2" a="1"/>
  <c r="P2013" i="2"/>
  <c r="O2013" i="2" a="1"/>
  <c r="O2013" i="2"/>
  <c r="N2013" i="2" a="1"/>
  <c r="N2013" i="2" s="1"/>
  <c r="M2013" i="2" a="1"/>
  <c r="M2013" i="2" s="1"/>
  <c r="L2013" i="2" a="1"/>
  <c r="L2013" i="2" s="1"/>
  <c r="K2013" i="2" a="1"/>
  <c r="K2013" i="2"/>
  <c r="J2013" i="2" a="1"/>
  <c r="J2013" i="2" s="1"/>
  <c r="T2012" i="2" a="1"/>
  <c r="T2012" i="2" s="1"/>
  <c r="S2012" i="2" a="1"/>
  <c r="S2012" i="2" s="1"/>
  <c r="R2012" i="2" a="1"/>
  <c r="R2012" i="2" s="1"/>
  <c r="Q2012" i="2" a="1"/>
  <c r="Q2012" i="2"/>
  <c r="P2012" i="2" a="1"/>
  <c r="P2012" i="2" s="1"/>
  <c r="O2012" i="2" a="1"/>
  <c r="O2012" i="2"/>
  <c r="N2012" i="2" a="1"/>
  <c r="N2012" i="2" s="1"/>
  <c r="M2012" i="2" a="1"/>
  <c r="M2012" i="2" s="1"/>
  <c r="L2012" i="2" a="1"/>
  <c r="L2012" i="2" s="1"/>
  <c r="K2012" i="2" a="1"/>
  <c r="K2012" i="2"/>
  <c r="J2012" i="2" a="1"/>
  <c r="J2012" i="2"/>
  <c r="T2011" i="2" a="1"/>
  <c r="T2011" i="2" s="1"/>
  <c r="S2011" i="2" a="1"/>
  <c r="S2011" i="2" s="1"/>
  <c r="R2011" i="2" a="1"/>
  <c r="R2011" i="2" s="1"/>
  <c r="Q2011" i="2" a="1"/>
  <c r="Q2011" i="2" s="1"/>
  <c r="P2011" i="2" a="1"/>
  <c r="P2011" i="2" s="1"/>
  <c r="O2011" i="2" a="1"/>
  <c r="O2011" i="2" s="1"/>
  <c r="N2011" i="2" a="1"/>
  <c r="N2011" i="2" s="1"/>
  <c r="M2011" i="2" a="1"/>
  <c r="M2011" i="2" s="1"/>
  <c r="L2011" i="2" a="1"/>
  <c r="L2011" i="2" s="1"/>
  <c r="K2011" i="2" a="1"/>
  <c r="K2011" i="2"/>
  <c r="J2011" i="2" a="1"/>
  <c r="J2011" i="2" s="1"/>
  <c r="T2010" i="2" a="1"/>
  <c r="T2010" i="2"/>
  <c r="S2010" i="2" a="1"/>
  <c r="S2010" i="2" s="1"/>
  <c r="R2010" i="2" a="1"/>
  <c r="R2010" i="2"/>
  <c r="Q2010" i="2" a="1"/>
  <c r="Q2010" i="2" s="1"/>
  <c r="P2010" i="2" a="1"/>
  <c r="P2010" i="2"/>
  <c r="O2010" i="2" a="1"/>
  <c r="O2010" i="2"/>
  <c r="N2010" i="2" a="1"/>
  <c r="N2010" i="2" s="1"/>
  <c r="M2010" i="2" a="1"/>
  <c r="M2010" i="2" s="1"/>
  <c r="L2010" i="2" a="1"/>
  <c r="L2010" i="2" s="1"/>
  <c r="K2010" i="2" a="1"/>
  <c r="K2010" i="2" s="1"/>
  <c r="J2010" i="2" a="1"/>
  <c r="J2010" i="2" s="1"/>
  <c r="T2009" i="2" a="1"/>
  <c r="T2009" i="2" s="1"/>
  <c r="S2009" i="2" a="1"/>
  <c r="S2009" i="2" s="1"/>
  <c r="R2009" i="2" a="1"/>
  <c r="R2009" i="2" s="1"/>
  <c r="Q2009" i="2" a="1"/>
  <c r="Q2009" i="2" s="1"/>
  <c r="P2009" i="2" a="1"/>
  <c r="P2009" i="2"/>
  <c r="O2009" i="2" a="1"/>
  <c r="O2009" i="2" s="1"/>
  <c r="N2009" i="2" a="1"/>
  <c r="N2009" i="2" s="1"/>
  <c r="M2009" i="2" a="1"/>
  <c r="M2009" i="2" s="1"/>
  <c r="L2009" i="2" a="1"/>
  <c r="L2009" i="2"/>
  <c r="K2009" i="2" a="1"/>
  <c r="K2009" i="2" s="1"/>
  <c r="J2009" i="2" a="1"/>
  <c r="J2009" i="2"/>
  <c r="T2008" i="2" a="1"/>
  <c r="T2008" i="2"/>
  <c r="S2008" i="2" a="1"/>
  <c r="S2008" i="2" s="1"/>
  <c r="R2008" i="2" a="1"/>
  <c r="R2008" i="2" s="1"/>
  <c r="Q2008" i="2" a="1"/>
  <c r="Q2008" i="2" s="1"/>
  <c r="P2008" i="2" a="1"/>
  <c r="P2008" i="2"/>
  <c r="O2008" i="2" a="1"/>
  <c r="O2008" i="2" s="1"/>
  <c r="N2008" i="2" a="1"/>
  <c r="N2008" i="2" s="1"/>
  <c r="M2008" i="2" a="1"/>
  <c r="M2008" i="2" s="1"/>
  <c r="L2008" i="2" a="1"/>
  <c r="L2008" i="2" s="1"/>
  <c r="K2008" i="2" a="1"/>
  <c r="K2008" i="2" s="1"/>
  <c r="J2008" i="2" a="1"/>
  <c r="J2008" i="2"/>
  <c r="T2007" i="2" a="1"/>
  <c r="T2007" i="2" s="1"/>
  <c r="S2007" i="2" a="1"/>
  <c r="S2007" i="2" s="1"/>
  <c r="R2007" i="2" a="1"/>
  <c r="R2007" i="2" s="1"/>
  <c r="Q2007" i="2" a="1"/>
  <c r="Q2007" i="2"/>
  <c r="P2007" i="2" a="1"/>
  <c r="P2007" i="2" s="1"/>
  <c r="O2007" i="2" a="1"/>
  <c r="O2007" i="2"/>
  <c r="N2007" i="2" a="1"/>
  <c r="N2007" i="2"/>
  <c r="M2007" i="2" a="1"/>
  <c r="M2007" i="2" s="1"/>
  <c r="L2007" i="2" a="1"/>
  <c r="L2007" i="2" s="1"/>
  <c r="K2007" i="2" a="1"/>
  <c r="K2007" i="2" s="1"/>
  <c r="J2007" i="2" a="1"/>
  <c r="J2007" i="2"/>
  <c r="T2006" i="2" a="1"/>
  <c r="T2006" i="2" s="1"/>
  <c r="S2006" i="2" a="1"/>
  <c r="S2006" i="2" s="1"/>
  <c r="R2006" i="2" a="1"/>
  <c r="R2006" i="2" s="1"/>
  <c r="Q2006" i="2" a="1"/>
  <c r="Q2006" i="2" s="1"/>
  <c r="P2006" i="2" a="1"/>
  <c r="P2006" i="2" s="1"/>
  <c r="O2006" i="2" a="1"/>
  <c r="O2006" i="2" s="1"/>
  <c r="N2006" i="2" a="1"/>
  <c r="N2006" i="2" s="1"/>
  <c r="M2006" i="2" a="1"/>
  <c r="M2006" i="2" s="1"/>
  <c r="L2006" i="2" a="1"/>
  <c r="L2006" i="2" s="1"/>
  <c r="K2006" i="2" a="1"/>
  <c r="K2006" i="2"/>
  <c r="J2006" i="2" a="1"/>
  <c r="J2006" i="2" s="1"/>
  <c r="T2005" i="2" a="1"/>
  <c r="T2005" i="2"/>
  <c r="S2005" i="2" a="1"/>
  <c r="S2005" i="2"/>
  <c r="R2005" i="2" a="1"/>
  <c r="R2005" i="2" s="1"/>
  <c r="Q2005" i="2" a="1"/>
  <c r="Q2005" i="2"/>
  <c r="P2005" i="2" a="1"/>
  <c r="P2005" i="2" s="1"/>
  <c r="O2005" i="2" a="1"/>
  <c r="O2005" i="2"/>
  <c r="N2005" i="2" a="1"/>
  <c r="N2005" i="2" s="1"/>
  <c r="M2005" i="2" a="1"/>
  <c r="M2005" i="2" s="1"/>
  <c r="L2005" i="2" a="1"/>
  <c r="L2005" i="2" s="1"/>
  <c r="K2005" i="2" a="1"/>
  <c r="K2005" i="2" s="1"/>
  <c r="J2005" i="2" a="1"/>
  <c r="J2005" i="2" s="1"/>
  <c r="T2004" i="2" a="1"/>
  <c r="T2004" i="2" s="1"/>
  <c r="S2004" i="2" a="1"/>
  <c r="S2004" i="2" s="1"/>
  <c r="R2004" i="2" a="1"/>
  <c r="R2004" i="2" s="1"/>
  <c r="Q2004" i="2" a="1"/>
  <c r="Q2004" i="2" s="1"/>
  <c r="P2004" i="2" a="1"/>
  <c r="P2004" i="2"/>
  <c r="O2004" i="2" a="1"/>
  <c r="O2004" i="2" s="1"/>
  <c r="N2004" i="2" a="1"/>
  <c r="N2004" i="2"/>
  <c r="M2004" i="2" a="1"/>
  <c r="M2004" i="2" s="1"/>
  <c r="L2004" i="2" a="1"/>
  <c r="L2004" i="2" s="1"/>
  <c r="K2004" i="2" a="1"/>
  <c r="K2004" i="2"/>
  <c r="J2004" i="2" a="1"/>
  <c r="J2004" i="2" s="1"/>
  <c r="T2003" i="2" a="1"/>
  <c r="T2003" i="2"/>
  <c r="S2003" i="2" a="1"/>
  <c r="S2003" i="2" s="1"/>
  <c r="R2003" i="2" a="1"/>
  <c r="R2003" i="2" s="1"/>
  <c r="Q2003" i="2" a="1"/>
  <c r="Q2003" i="2" s="1"/>
  <c r="P2003" i="2" a="1"/>
  <c r="P2003" i="2" s="1"/>
  <c r="O2003" i="2" a="1"/>
  <c r="O2003" i="2"/>
  <c r="N2003" i="2" a="1"/>
  <c r="N2003" i="2" s="1"/>
  <c r="M2003" i="2" a="1"/>
  <c r="M2003" i="2" s="1"/>
  <c r="L2003" i="2" a="1"/>
  <c r="L2003" i="2" s="1"/>
  <c r="K2003" i="2" a="1"/>
  <c r="K2003" i="2" s="1"/>
  <c r="J2003" i="2" a="1"/>
  <c r="J2003" i="2"/>
  <c r="T2002" i="2" a="1"/>
  <c r="T2002" i="2" s="1"/>
  <c r="S2002" i="2" a="1"/>
  <c r="S2002" i="2" s="1"/>
  <c r="R2002" i="2" a="1"/>
  <c r="R2002" i="2" s="1"/>
  <c r="Q2002" i="2" a="1"/>
  <c r="Q2002" i="2" s="1"/>
  <c r="P2002" i="2" a="1"/>
  <c r="P2002" i="2"/>
  <c r="O2002" i="2" a="1"/>
  <c r="O2002" i="2" s="1"/>
  <c r="N2002" i="2" a="1"/>
  <c r="N2002" i="2"/>
  <c r="M2002" i="2" a="1"/>
  <c r="M2002" i="2" s="1"/>
  <c r="L2002" i="2" a="1"/>
  <c r="L2002" i="2" s="1"/>
  <c r="K2002" i="2" a="1"/>
  <c r="K2002" i="2" s="1"/>
  <c r="J2002" i="2" a="1"/>
  <c r="J2002" i="2"/>
  <c r="T2001" i="2" a="1"/>
  <c r="T2001" i="2"/>
  <c r="S2001" i="2" a="1"/>
  <c r="S2001" i="2" s="1"/>
  <c r="R2001" i="2" a="1"/>
  <c r="R2001" i="2" s="1"/>
  <c r="Q2001" i="2" a="1"/>
  <c r="Q2001" i="2" s="1"/>
  <c r="P2001" i="2" a="1"/>
  <c r="P2001" i="2" s="1"/>
  <c r="O2001" i="2" a="1"/>
  <c r="O2001" i="2"/>
  <c r="N2001" i="2" a="1"/>
  <c r="N2001" i="2" s="1"/>
  <c r="M2001" i="2" a="1"/>
  <c r="M2001" i="2" s="1"/>
  <c r="L2001" i="2" a="1"/>
  <c r="L2001" i="2" s="1"/>
  <c r="K2001" i="2" a="1"/>
  <c r="K2001" i="2" s="1"/>
  <c r="J2001" i="2" a="1"/>
  <c r="J2001" i="2"/>
  <c r="T2000" i="2" a="1"/>
  <c r="T2000" i="2" s="1"/>
  <c r="S2000" i="2" a="1"/>
  <c r="S2000" i="2"/>
  <c r="R2000" i="2" a="1"/>
  <c r="R2000" i="2" s="1"/>
  <c r="Q2000" i="2" a="1"/>
  <c r="Q2000" i="2" s="1"/>
  <c r="P2000" i="2" a="1"/>
  <c r="P2000" i="2" s="1"/>
  <c r="O2000" i="2" a="1"/>
  <c r="O2000" i="2"/>
  <c r="N2000" i="2" a="1"/>
  <c r="N2000" i="2"/>
  <c r="M2000" i="2" a="1"/>
  <c r="M2000" i="2" s="1"/>
  <c r="L2000" i="2" a="1"/>
  <c r="L2000" i="2" s="1"/>
  <c r="K2000" i="2" a="1"/>
  <c r="K2000" i="2" s="1"/>
  <c r="J2000" i="2" a="1"/>
  <c r="J2000" i="2" s="1"/>
  <c r="T1999" i="2" a="1"/>
  <c r="T1999" i="2" s="1"/>
  <c r="S1999" i="2" a="1"/>
  <c r="S1999" i="2" s="1"/>
  <c r="R1999" i="2" a="1"/>
  <c r="R1999" i="2" s="1"/>
  <c r="Q1999" i="2" a="1"/>
  <c r="Q1999" i="2" s="1"/>
  <c r="P1999" i="2" a="1"/>
  <c r="P1999" i="2" s="1"/>
  <c r="O1999" i="2" a="1"/>
  <c r="O1999" i="2"/>
  <c r="N1999" i="2" a="1"/>
  <c r="N1999" i="2" s="1"/>
  <c r="M1999" i="2" a="1"/>
  <c r="M1999" i="2"/>
  <c r="L1999" i="2" a="1"/>
  <c r="L1999" i="2" s="1"/>
  <c r="K1999" i="2" a="1"/>
  <c r="K1999" i="2"/>
  <c r="J1999" i="2" a="1"/>
  <c r="J1999" i="2" s="1"/>
  <c r="T1998" i="2" a="1"/>
  <c r="T1998" i="2"/>
  <c r="S1998" i="2" a="1"/>
  <c r="S1998" i="2"/>
  <c r="R1998" i="2" a="1"/>
  <c r="R1998" i="2" s="1"/>
  <c r="Q1998" i="2" a="1"/>
  <c r="Q1998" i="2" s="1"/>
  <c r="P1998" i="2" a="1"/>
  <c r="P1998" i="2" s="1"/>
  <c r="O1998" i="2" a="1"/>
  <c r="O1998" i="2" s="1"/>
  <c r="N1998" i="2" a="1"/>
  <c r="N1998" i="2" s="1"/>
  <c r="M1998" i="2" a="1"/>
  <c r="M1998" i="2" s="1"/>
  <c r="L1998" i="2" a="1"/>
  <c r="L1998" i="2" s="1"/>
  <c r="K1998" i="2" a="1"/>
  <c r="K1998" i="2" s="1"/>
  <c r="J1998" i="2" a="1"/>
  <c r="J1998" i="2" s="1"/>
  <c r="T1997" i="2" a="1"/>
  <c r="T1997" i="2"/>
  <c r="S1997" i="2" a="1"/>
  <c r="S1997" i="2" s="1"/>
  <c r="R1997" i="2" a="1"/>
  <c r="R1997" i="2" s="1"/>
  <c r="Q1997" i="2" a="1"/>
  <c r="Q1997" i="2" s="1"/>
  <c r="P1997" i="2" a="1"/>
  <c r="P1997" i="2"/>
  <c r="O1997" i="2" a="1"/>
  <c r="O1997" i="2" s="1"/>
  <c r="N1997" i="2" a="1"/>
  <c r="N1997" i="2"/>
  <c r="M1997" i="2" a="1"/>
  <c r="M1997" i="2"/>
  <c r="L1997" i="2" a="1"/>
  <c r="L1997" i="2" s="1"/>
  <c r="K1997" i="2" a="1"/>
  <c r="K1997" i="2" s="1"/>
  <c r="J1997" i="2" a="1"/>
  <c r="J1997" i="2" s="1"/>
  <c r="T1996" i="2" a="1"/>
  <c r="T1996" i="2"/>
  <c r="S1996" i="2" a="1"/>
  <c r="S1996" i="2" s="1"/>
  <c r="R1996" i="2" a="1"/>
  <c r="R1996" i="2" s="1"/>
  <c r="Q1996" i="2" a="1"/>
  <c r="Q1996" i="2" s="1"/>
  <c r="P1996" i="2" a="1"/>
  <c r="P1996" i="2" s="1"/>
  <c r="O1996" i="2" a="1"/>
  <c r="O1996" i="2" s="1"/>
  <c r="N1996" i="2" a="1"/>
  <c r="N1996" i="2"/>
  <c r="M1996" i="2" a="1"/>
  <c r="M1996" i="2" s="1"/>
  <c r="L1996" i="2" a="1"/>
  <c r="L1996" i="2" s="1"/>
  <c r="K1996" i="2" a="1"/>
  <c r="K1996" i="2" s="1"/>
  <c r="J1996" i="2" a="1"/>
  <c r="J1996" i="2"/>
  <c r="T1995" i="2" a="1"/>
  <c r="T1995" i="2" s="1"/>
  <c r="S1995" i="2" a="1"/>
  <c r="S1995" i="2"/>
  <c r="R1995" i="2" a="1"/>
  <c r="R1995" i="2"/>
  <c r="Q1995" i="2" a="1"/>
  <c r="Q1995" i="2" s="1"/>
  <c r="P1995" i="2" a="1"/>
  <c r="P1995" i="2" s="1"/>
  <c r="O1995" i="2" a="1"/>
  <c r="O1995" i="2"/>
  <c r="N1995" i="2" a="1"/>
  <c r="N1995" i="2"/>
  <c r="M1995" i="2" a="1"/>
  <c r="M1995" i="2" s="1"/>
  <c r="L1995" i="2" a="1"/>
  <c r="L1995" i="2" s="1"/>
  <c r="K1995" i="2" a="1"/>
  <c r="K1995" i="2" s="1"/>
  <c r="J1995" i="2" a="1"/>
  <c r="J1995" i="2" s="1"/>
  <c r="T1994" i="2" a="1"/>
  <c r="T1994" i="2" s="1"/>
  <c r="S1994" i="2" a="1"/>
  <c r="S1994" i="2" s="1"/>
  <c r="R1994" i="2" a="1"/>
  <c r="R1994" i="2" s="1"/>
  <c r="Q1994" i="2" a="1"/>
  <c r="Q1994" i="2" s="1"/>
  <c r="P1994" i="2" a="1"/>
  <c r="P1994" i="2" s="1"/>
  <c r="O1994" i="2" a="1"/>
  <c r="O1994" i="2"/>
  <c r="N1994" i="2" a="1"/>
  <c r="N1994" i="2" s="1"/>
  <c r="M1994" i="2" a="1"/>
  <c r="M1994" i="2"/>
  <c r="L1994" i="2" a="1"/>
  <c r="L1994" i="2"/>
  <c r="K1994" i="2" a="1"/>
  <c r="K1994" i="2" s="1"/>
  <c r="J1994" i="2" a="1"/>
  <c r="J1994" i="2"/>
  <c r="T1993" i="2" a="1"/>
  <c r="T1993" i="2"/>
  <c r="S1993" i="2" a="1"/>
  <c r="S1993" i="2"/>
  <c r="R1993" i="2" a="1"/>
  <c r="R1993" i="2" s="1"/>
  <c r="Q1993" i="2" a="1"/>
  <c r="Q1993" i="2" s="1"/>
  <c r="P1993" i="2" a="1"/>
  <c r="P1993" i="2" s="1"/>
  <c r="O1993" i="2" a="1"/>
  <c r="O1993" i="2" s="1"/>
  <c r="N1993" i="2" a="1"/>
  <c r="N1993" i="2" s="1"/>
  <c r="M1993" i="2" a="1"/>
  <c r="M1993" i="2"/>
  <c r="L1993" i="2" a="1"/>
  <c r="L1993" i="2" s="1"/>
  <c r="K1993" i="2" a="1"/>
  <c r="K1993" i="2" s="1"/>
  <c r="J1993" i="2" a="1"/>
  <c r="J1993" i="2" s="1"/>
  <c r="T1992" i="2" a="1"/>
  <c r="T1992" i="2"/>
  <c r="S1992" i="2" a="1"/>
  <c r="S1992" i="2" s="1"/>
  <c r="R1992" i="2" a="1"/>
  <c r="R1992" i="2"/>
  <c r="Q1992" i="2" a="1"/>
  <c r="Q1992" i="2" s="1"/>
  <c r="P1992" i="2" a="1"/>
  <c r="P1992" i="2" s="1"/>
  <c r="O1992" i="2" a="1"/>
  <c r="O1992" i="2"/>
  <c r="N1992" i="2" a="1"/>
  <c r="N1992" i="2"/>
  <c r="M1992" i="2" a="1"/>
  <c r="M1992" i="2"/>
  <c r="L1992" i="2" a="1"/>
  <c r="L1992" i="2" s="1"/>
  <c r="K1992" i="2" a="1"/>
  <c r="K1992" i="2" s="1"/>
  <c r="J1992" i="2" a="1"/>
  <c r="J1992" i="2" s="1"/>
  <c r="T1991" i="2" a="1"/>
  <c r="T1991" i="2" s="1"/>
  <c r="S1991" i="2" a="1"/>
  <c r="S1991" i="2"/>
  <c r="R1991" i="2" a="1"/>
  <c r="R1991" i="2"/>
  <c r="Q1991" i="2" a="1"/>
  <c r="Q1991" i="2" s="1"/>
  <c r="P1991" i="2" a="1"/>
  <c r="P1991" i="2" s="1"/>
  <c r="O1991" i="2" a="1"/>
  <c r="O1991" i="2" s="1"/>
  <c r="N1991" i="2" a="1"/>
  <c r="N1991" i="2"/>
  <c r="M1991" i="2" a="1"/>
  <c r="M1991" i="2" s="1"/>
  <c r="L1991" i="2" a="1"/>
  <c r="L1991" i="2" s="1"/>
  <c r="K1991" i="2" a="1"/>
  <c r="K1991" i="2" s="1"/>
  <c r="J1991" i="2" a="1"/>
  <c r="J1991" i="2" s="1"/>
  <c r="T1990" i="2" a="1"/>
  <c r="T1990" i="2"/>
  <c r="S1990" i="2" a="1"/>
  <c r="S1990" i="2"/>
  <c r="R1990" i="2" a="1"/>
  <c r="R1990" i="2"/>
  <c r="Q1990" i="2" a="1"/>
  <c r="Q1990" i="2" s="1"/>
  <c r="P1990" i="2" a="1"/>
  <c r="P1990" i="2" s="1"/>
  <c r="O1990" i="2" a="1"/>
  <c r="O1990" i="2" s="1"/>
  <c r="N1990" i="2" a="1"/>
  <c r="N1990" i="2"/>
  <c r="M1990" i="2" a="1"/>
  <c r="M1990" i="2"/>
  <c r="L1990" i="2" a="1"/>
  <c r="L1990" i="2"/>
  <c r="K1990" i="2" a="1"/>
  <c r="K1990" i="2" s="1"/>
  <c r="J1990" i="2" a="1"/>
  <c r="J1990" i="2" s="1"/>
  <c r="T1989" i="2" a="1"/>
  <c r="T1989" i="2" s="1"/>
  <c r="S1989" i="2" a="1"/>
  <c r="S1989" i="2"/>
  <c r="R1989" i="2" a="1"/>
  <c r="R1989" i="2" s="1"/>
  <c r="Q1989" i="2" a="1"/>
  <c r="Q1989" i="2" s="1"/>
  <c r="P1989" i="2" a="1"/>
  <c r="P1989" i="2" s="1"/>
  <c r="O1989" i="2" a="1"/>
  <c r="O1989" i="2" s="1"/>
  <c r="N1989" i="2" a="1"/>
  <c r="N1989" i="2"/>
  <c r="M1989" i="2" a="1"/>
  <c r="M1989" i="2"/>
  <c r="L1989" i="2" a="1"/>
  <c r="L1989" i="2"/>
  <c r="K1989" i="2" a="1"/>
  <c r="K1989" i="2" s="1"/>
  <c r="J1989" i="2" a="1"/>
  <c r="J1989" i="2" s="1"/>
  <c r="T1988" i="2" a="1"/>
  <c r="T1988" i="2" s="1"/>
  <c r="S1988" i="2" a="1"/>
  <c r="S1988" i="2"/>
  <c r="R1988" i="2" a="1"/>
  <c r="R1988" i="2"/>
  <c r="Q1988" i="2" a="1"/>
  <c r="Q1988" i="2"/>
  <c r="P1988" i="2" a="1"/>
  <c r="P1988" i="2" s="1"/>
  <c r="O1988" i="2" a="1"/>
  <c r="O1988" i="2" s="1"/>
  <c r="N1988" i="2" a="1"/>
  <c r="N1988" i="2" s="1"/>
  <c r="M1988" i="2" a="1"/>
  <c r="M1988" i="2" s="1"/>
  <c r="L1988" i="2" a="1"/>
  <c r="L1988" i="2" s="1"/>
  <c r="K1988" i="2" a="1"/>
  <c r="K1988" i="2" s="1"/>
  <c r="J1988" i="2" a="1"/>
  <c r="J1988" i="2" s="1"/>
  <c r="T1987" i="2" a="1"/>
  <c r="T1987" i="2" s="1"/>
  <c r="S1987" i="2" a="1"/>
  <c r="S1987" i="2"/>
  <c r="R1987" i="2" a="1"/>
  <c r="R1987" i="2"/>
  <c r="Q1987" i="2" a="1"/>
  <c r="Q1987" i="2"/>
  <c r="P1987" i="2" a="1"/>
  <c r="P1987" i="2" s="1"/>
  <c r="O1987" i="2" a="1"/>
  <c r="O1987" i="2"/>
  <c r="N1987" i="2" a="1"/>
  <c r="N1987" i="2" s="1"/>
  <c r="M1987" i="2" a="1"/>
  <c r="M1987" i="2"/>
  <c r="L1987" i="2" a="1"/>
  <c r="L1987" i="2"/>
  <c r="K1987" i="2" a="1"/>
  <c r="K1987" i="2"/>
  <c r="J1987" i="2" a="1"/>
  <c r="J1987" i="2" s="1"/>
  <c r="T1986" i="2" a="1"/>
  <c r="T1986" i="2" s="1"/>
  <c r="S1986" i="2" a="1"/>
  <c r="S1986" i="2" s="1"/>
  <c r="R1986" i="2" a="1"/>
  <c r="R1986" i="2" s="1"/>
  <c r="Q1986" i="2" a="1"/>
  <c r="Q1986" i="2" s="1"/>
  <c r="P1986" i="2" a="1"/>
  <c r="P1986" i="2" s="1"/>
  <c r="O1986" i="2" a="1"/>
  <c r="O1986" i="2" s="1"/>
  <c r="N1986" i="2" a="1"/>
  <c r="N1986" i="2" s="1"/>
  <c r="M1986" i="2" a="1"/>
  <c r="M1986" i="2"/>
  <c r="L1986" i="2" a="1"/>
  <c r="L1986" i="2"/>
  <c r="K1986" i="2" a="1"/>
  <c r="K1986" i="2" s="1"/>
  <c r="J1986" i="2" a="1"/>
  <c r="J1986" i="2" s="1"/>
  <c r="T1985" i="2" a="1"/>
  <c r="T1985" i="2"/>
  <c r="S1985" i="2" a="1"/>
  <c r="S1985" i="2" s="1"/>
  <c r="R1985" i="2" a="1"/>
  <c r="R1985" i="2"/>
  <c r="Q1985" i="2" a="1"/>
  <c r="Q1985" i="2"/>
  <c r="P1985" i="2" a="1"/>
  <c r="P1985" i="2"/>
  <c r="O1985" i="2" a="1"/>
  <c r="O1985" i="2" s="1"/>
  <c r="N1985" i="2" a="1"/>
  <c r="N1985" i="2" s="1"/>
  <c r="M1985" i="2" a="1"/>
  <c r="M1985" i="2"/>
  <c r="L1985" i="2" a="1"/>
  <c r="L1985" i="2" s="1"/>
  <c r="K1985" i="2" a="1"/>
  <c r="K1985" i="2" s="1"/>
  <c r="J1985" i="2" a="1"/>
  <c r="J1985" i="2" s="1"/>
  <c r="T1984" i="2" a="1"/>
  <c r="T1984" i="2" s="1"/>
  <c r="S1984" i="2" a="1"/>
  <c r="S1984" i="2" s="1"/>
  <c r="R1984" i="2" a="1"/>
  <c r="R1984" i="2"/>
  <c r="Q1984" i="2" a="1"/>
  <c r="Q1984" i="2" s="1"/>
  <c r="P1984" i="2" a="1"/>
  <c r="P1984" i="2" s="1"/>
  <c r="O1984" i="2" a="1"/>
  <c r="O1984" i="2" s="1"/>
  <c r="N1984" i="2" a="1"/>
  <c r="N1984" i="2"/>
  <c r="M1984" i="2" a="1"/>
  <c r="M1984" i="2" s="1"/>
  <c r="L1984" i="2" a="1"/>
  <c r="L1984" i="2"/>
  <c r="K1984" i="2" a="1"/>
  <c r="K1984" i="2"/>
  <c r="J1984" i="2" a="1"/>
  <c r="J1984" i="2"/>
  <c r="T1983" i="2" a="1"/>
  <c r="T1983" i="2" s="1"/>
  <c r="S1983" i="2" a="1"/>
  <c r="S1983" i="2"/>
  <c r="R1983" i="2" a="1"/>
  <c r="R1983" i="2"/>
  <c r="Q1983" i="2" a="1"/>
  <c r="Q1983" i="2" s="1"/>
  <c r="P1983" i="2" a="1"/>
  <c r="P1983" i="2" s="1"/>
  <c r="O1983" i="2" a="1"/>
  <c r="O1983" i="2" s="1"/>
  <c r="N1983" i="2" a="1"/>
  <c r="N1983" i="2" s="1"/>
  <c r="M1983" i="2" a="1"/>
  <c r="M1983" i="2" s="1"/>
  <c r="L1983" i="2" a="1"/>
  <c r="L1983" i="2" s="1"/>
  <c r="K1983" i="2" a="1"/>
  <c r="K1983" i="2" s="1"/>
  <c r="J1983" i="2" a="1"/>
  <c r="J1983" i="2" s="1"/>
  <c r="T1982" i="2" a="1"/>
  <c r="T1982" i="2" s="1"/>
  <c r="S1982" i="2" a="1"/>
  <c r="S1982" i="2"/>
  <c r="R1982" i="2" a="1"/>
  <c r="R1982" i="2" s="1"/>
  <c r="Q1982" i="2" a="1"/>
  <c r="Q1982" i="2"/>
  <c r="P1982" i="2" a="1"/>
  <c r="P1982" i="2"/>
  <c r="O1982" i="2" a="1"/>
  <c r="O1982" i="2" s="1"/>
  <c r="N1982" i="2" a="1"/>
  <c r="N1982" i="2"/>
  <c r="M1982" i="2" a="1"/>
  <c r="M1982" i="2"/>
  <c r="L1982" i="2" a="1"/>
  <c r="L1982" i="2"/>
  <c r="K1982" i="2" a="1"/>
  <c r="K1982" i="2" s="1"/>
  <c r="J1982" i="2" a="1"/>
  <c r="J1982" i="2" s="1"/>
  <c r="T1981" i="2" a="1"/>
  <c r="T1981" i="2" s="1"/>
  <c r="S1981" i="2" a="1"/>
  <c r="S1981" i="2" s="1"/>
  <c r="R1981" i="2" a="1"/>
  <c r="R1981" i="2" s="1"/>
  <c r="Q1981" i="2" a="1"/>
  <c r="Q1981" i="2"/>
  <c r="P1981" i="2" a="1"/>
  <c r="P1981" i="2" s="1"/>
  <c r="O1981" i="2" a="1"/>
  <c r="O1981" i="2" s="1"/>
  <c r="N1981" i="2" a="1"/>
  <c r="N1981" i="2" s="1"/>
  <c r="M1981" i="2" a="1"/>
  <c r="M1981" i="2"/>
  <c r="L1981" i="2" a="1"/>
  <c r="L1981" i="2" s="1"/>
  <c r="K1981" i="2" a="1"/>
  <c r="K1981" i="2"/>
  <c r="J1981" i="2" a="1"/>
  <c r="J1981" i="2" s="1"/>
  <c r="T1980" i="2" a="1"/>
  <c r="T1980" i="2" s="1"/>
  <c r="S1980" i="2" a="1"/>
  <c r="S1980" i="2"/>
  <c r="R1980" i="2" a="1"/>
  <c r="R1980" i="2"/>
  <c r="Q1980" i="2" a="1"/>
  <c r="Q1980" i="2"/>
  <c r="P1980" i="2" a="1"/>
  <c r="P1980" i="2" s="1"/>
  <c r="O1980" i="2" a="1"/>
  <c r="O1980" i="2" s="1"/>
  <c r="N1980" i="2" a="1"/>
  <c r="N1980" i="2" s="1"/>
  <c r="M1980" i="2" a="1"/>
  <c r="M1980" i="2" s="1"/>
  <c r="L1980" i="2" a="1"/>
  <c r="L1980" i="2"/>
  <c r="K1980" i="2" a="1"/>
  <c r="K1980" i="2"/>
  <c r="J1980" i="2" a="1"/>
  <c r="J1980" i="2" s="1"/>
  <c r="T1979" i="2" a="1"/>
  <c r="T1979" i="2" s="1"/>
  <c r="S1979" i="2" a="1"/>
  <c r="S1979" i="2" s="1"/>
  <c r="R1979" i="2" a="1"/>
  <c r="R1979" i="2"/>
  <c r="Q1979" i="2" a="1"/>
  <c r="Q1979" i="2" s="1"/>
  <c r="P1979" i="2" a="1"/>
  <c r="P1979" i="2" s="1"/>
  <c r="O1979" i="2" a="1"/>
  <c r="O1979" i="2" s="1"/>
  <c r="N1979" i="2" a="1"/>
  <c r="N1979" i="2" s="1"/>
  <c r="M1979" i="2" a="1"/>
  <c r="M1979" i="2"/>
  <c r="L1979" i="2" a="1"/>
  <c r="L1979" i="2"/>
  <c r="K1979" i="2" a="1"/>
  <c r="K1979" i="2"/>
  <c r="J1979" i="2" a="1"/>
  <c r="J1979" i="2" s="1"/>
  <c r="T1978" i="2" a="1"/>
  <c r="T1978" i="2" s="1"/>
  <c r="S1978" i="2" a="1"/>
  <c r="S1978" i="2" s="1"/>
  <c r="R1978" i="2" a="1"/>
  <c r="R1978" i="2"/>
  <c r="Q1978" i="2" a="1"/>
  <c r="Q1978" i="2"/>
  <c r="P1978" i="2" a="1"/>
  <c r="P1978" i="2"/>
  <c r="O1978" i="2" a="1"/>
  <c r="O1978" i="2" s="1"/>
  <c r="N1978" i="2" a="1"/>
  <c r="N1978" i="2" s="1"/>
  <c r="M1978" i="2" a="1"/>
  <c r="M1978" i="2" s="1"/>
  <c r="L1978" i="2" a="1"/>
  <c r="L1978" i="2"/>
  <c r="K1978" i="2" a="1"/>
  <c r="K1978" i="2" s="1"/>
  <c r="J1978" i="2" a="1"/>
  <c r="J1978" i="2" s="1"/>
  <c r="T1977" i="2" a="1"/>
  <c r="T1977" i="2" s="1"/>
  <c r="S1977" i="2" a="1"/>
  <c r="S1977" i="2" s="1"/>
  <c r="R1977" i="2" a="1"/>
  <c r="R1977" i="2"/>
  <c r="Q1977" i="2" a="1"/>
  <c r="Q1977" i="2"/>
  <c r="P1977" i="2" a="1"/>
  <c r="P1977" i="2"/>
  <c r="O1977" i="2" a="1"/>
  <c r="O1977" i="2" s="1"/>
  <c r="N1977" i="2" a="1"/>
  <c r="N1977" i="2" s="1"/>
  <c r="M1977" i="2" a="1"/>
  <c r="M1977" i="2" s="1"/>
  <c r="L1977" i="2" a="1"/>
  <c r="L1977" i="2"/>
  <c r="K1977" i="2" a="1"/>
  <c r="K1977" i="2"/>
  <c r="J1977" i="2" a="1"/>
  <c r="J1977" i="2"/>
  <c r="T1976" i="2" a="1"/>
  <c r="T1976" i="2" s="1"/>
  <c r="S1976" i="2" a="1"/>
  <c r="S1976" i="2" s="1"/>
  <c r="R1976" i="2" a="1"/>
  <c r="R1976" i="2" s="1"/>
  <c r="Q1976" i="2" a="1"/>
  <c r="Q1976" i="2" s="1"/>
  <c r="P1976" i="2" a="1"/>
  <c r="P1976" i="2" s="1"/>
  <c r="O1976" i="2" a="1"/>
  <c r="O1976" i="2" s="1"/>
  <c r="N1976" i="2" a="1"/>
  <c r="N1976" i="2" s="1"/>
  <c r="M1976" i="2" a="1"/>
  <c r="M1976" i="2" s="1"/>
  <c r="L1976" i="2" a="1"/>
  <c r="L1976" i="2"/>
  <c r="K1976" i="2" a="1"/>
  <c r="K1976" i="2"/>
  <c r="J1976" i="2" a="1"/>
  <c r="J1976" i="2"/>
  <c r="T1975" i="2" a="1"/>
  <c r="T1975" i="2" s="1"/>
  <c r="S1975" i="2" a="1"/>
  <c r="S1975" i="2"/>
  <c r="R1975" i="2" a="1"/>
  <c r="R1975" i="2" s="1"/>
  <c r="Q1975" i="2" a="1"/>
  <c r="Q1975" i="2"/>
  <c r="P1975" i="2" a="1"/>
  <c r="P1975" i="2"/>
  <c r="O1975" i="2" a="1"/>
  <c r="O1975" i="2"/>
  <c r="N1975" i="2" a="1"/>
  <c r="N1975" i="2" s="1"/>
  <c r="M1975" i="2" a="1"/>
  <c r="M1975" i="2" s="1"/>
  <c r="L1975" i="2" a="1"/>
  <c r="L1975" i="2" s="1"/>
  <c r="K1975" i="2" a="1"/>
  <c r="K1975" i="2" s="1"/>
  <c r="J1975" i="2" a="1"/>
  <c r="J1975" i="2" s="1"/>
  <c r="T1974" i="2" a="1"/>
  <c r="T1974" i="2" s="1"/>
  <c r="S1974" i="2" a="1"/>
  <c r="S1974" i="2" s="1"/>
  <c r="R1974" i="2" a="1"/>
  <c r="R1974" i="2" s="1"/>
  <c r="Q1974" i="2" a="1"/>
  <c r="Q1974" i="2"/>
  <c r="P1974" i="2" a="1"/>
  <c r="P1974" i="2"/>
  <c r="O1974" i="2" a="1"/>
  <c r="O1974" i="2" s="1"/>
  <c r="N1974" i="2" a="1"/>
  <c r="N1974" i="2" s="1"/>
  <c r="M1974" i="2" a="1"/>
  <c r="M1974" i="2"/>
  <c r="L1974" i="2" a="1"/>
  <c r="L1974" i="2" s="1"/>
  <c r="K1974" i="2" a="1"/>
  <c r="K1974" i="2"/>
  <c r="J1974" i="2" a="1"/>
  <c r="J1974" i="2"/>
  <c r="T1973" i="2" a="1"/>
  <c r="T1973" i="2"/>
  <c r="S1973" i="2" a="1"/>
  <c r="S1973" i="2" s="1"/>
  <c r="R1973" i="2" a="1"/>
  <c r="R1973" i="2" s="1"/>
  <c r="Q1973" i="2" a="1"/>
  <c r="Q1973" i="2"/>
  <c r="P1973" i="2" a="1"/>
  <c r="P1973" i="2" s="1"/>
  <c r="O1973" i="2" a="1"/>
  <c r="O1973" i="2" s="1"/>
  <c r="N1973" i="2" a="1"/>
  <c r="N1973" i="2" s="1"/>
  <c r="M1973" i="2" a="1"/>
  <c r="M1973" i="2" s="1"/>
  <c r="L1973" i="2" a="1"/>
  <c r="L1973" i="2" s="1"/>
  <c r="K1973" i="2" a="1"/>
  <c r="K1973" i="2"/>
  <c r="J1973" i="2" a="1"/>
  <c r="J1973" i="2" s="1"/>
  <c r="T1972" i="2" a="1"/>
  <c r="T1972" i="2" s="1"/>
  <c r="S1972" i="2" a="1"/>
  <c r="S1972" i="2" s="1"/>
  <c r="R1972" i="2" a="1"/>
  <c r="R1972" i="2"/>
  <c r="Q1972" i="2" a="1"/>
  <c r="Q1972" i="2" s="1"/>
  <c r="P1972" i="2" a="1"/>
  <c r="P1972" i="2"/>
  <c r="O1972" i="2" a="1"/>
  <c r="O1972" i="2"/>
  <c r="N1972" i="2" a="1"/>
  <c r="N1972" i="2"/>
  <c r="M1972" i="2" a="1"/>
  <c r="M1972" i="2" s="1"/>
  <c r="L1972" i="2" a="1"/>
  <c r="L1972" i="2"/>
  <c r="K1972" i="2" a="1"/>
  <c r="K1972" i="2"/>
  <c r="J1972" i="2" a="1"/>
  <c r="J1972" i="2" s="1"/>
  <c r="T1971" i="2" a="1"/>
  <c r="T1971" i="2" s="1"/>
  <c r="S1971" i="2" a="1"/>
  <c r="S1971" i="2" s="1"/>
  <c r="R1971" i="2" a="1"/>
  <c r="R1971" i="2" s="1"/>
  <c r="Q1971" i="2" a="1"/>
  <c r="Q1971" i="2" s="1"/>
  <c r="P1971" i="2" a="1"/>
  <c r="P1971" i="2" s="1"/>
  <c r="O1971" i="2" a="1"/>
  <c r="O1971" i="2" s="1"/>
  <c r="N1971" i="2" a="1"/>
  <c r="N1971" i="2" s="1"/>
  <c r="M1971" i="2" a="1"/>
  <c r="M1971" i="2" s="1"/>
  <c r="L1971" i="2" a="1"/>
  <c r="L1971" i="2"/>
  <c r="K1971" i="2" a="1"/>
  <c r="K1971" i="2" s="1"/>
  <c r="J1971" i="2" a="1"/>
  <c r="J1971" i="2"/>
  <c r="T1970" i="2" a="1"/>
  <c r="T1970" i="2"/>
  <c r="S1970" i="2" a="1"/>
  <c r="S1970" i="2" s="1"/>
  <c r="R1970" i="2" a="1"/>
  <c r="R1970" i="2"/>
  <c r="Q1970" i="2" a="1"/>
  <c r="Q1970" i="2"/>
  <c r="P1970" i="2" a="1"/>
  <c r="P1970" i="2"/>
  <c r="O1970" i="2" a="1"/>
  <c r="O1970" i="2" s="1"/>
  <c r="N1970" i="2" a="1"/>
  <c r="N1970" i="2" s="1"/>
  <c r="M1970" i="2" a="1"/>
  <c r="M1970" i="2" s="1"/>
  <c r="L1970" i="2" a="1"/>
  <c r="L1970" i="2" s="1"/>
  <c r="K1970" i="2" a="1"/>
  <c r="K1970" i="2" s="1"/>
  <c r="J1970" i="2" a="1"/>
  <c r="J1970" i="2"/>
  <c r="T1969" i="2" a="1"/>
  <c r="T1969" i="2" s="1"/>
  <c r="S1969" i="2" a="1"/>
  <c r="S1969" i="2" s="1"/>
  <c r="R1969" i="2" a="1"/>
  <c r="R1969" i="2" s="1"/>
  <c r="Q1969" i="2" a="1"/>
  <c r="Q1969" i="2"/>
  <c r="P1969" i="2" a="1"/>
  <c r="P1969" i="2" s="1"/>
  <c r="O1969" i="2" a="1"/>
  <c r="O1969" i="2"/>
  <c r="N1969" i="2" a="1"/>
  <c r="N1969" i="2" s="1"/>
  <c r="M1969" i="2" a="1"/>
  <c r="M1969" i="2" s="1"/>
  <c r="L1969" i="2" a="1"/>
  <c r="L1969" i="2"/>
  <c r="K1969" i="2" a="1"/>
  <c r="K1969" i="2"/>
  <c r="J1969" i="2" a="1"/>
  <c r="J1969" i="2"/>
  <c r="T1968" i="2" a="1"/>
  <c r="T1968" i="2" s="1"/>
  <c r="S1968" i="2" a="1"/>
  <c r="S1968" i="2" s="1"/>
  <c r="R1968" i="2" a="1"/>
  <c r="R1968" i="2" s="1"/>
  <c r="Q1968" i="2" a="1"/>
  <c r="Q1968" i="2" s="1"/>
  <c r="P1968" i="2" a="1"/>
  <c r="P1968" i="2"/>
  <c r="O1968" i="2" a="1"/>
  <c r="O1968" i="2"/>
  <c r="N1968" i="2" a="1"/>
  <c r="N1968" i="2" s="1"/>
  <c r="M1968" i="2" a="1"/>
  <c r="M1968" i="2" s="1"/>
  <c r="L1968" i="2" a="1"/>
  <c r="L1968" i="2" s="1"/>
  <c r="K1968" i="2" a="1"/>
  <c r="K1968" i="2"/>
  <c r="J1968" i="2" a="1"/>
  <c r="J1968" i="2" s="1"/>
  <c r="T1967" i="2" a="1"/>
  <c r="T1967" i="2" s="1"/>
  <c r="S1967" i="2" a="1"/>
  <c r="S1967" i="2" s="1"/>
  <c r="R1967" i="2" a="1"/>
  <c r="R1967" i="2" s="1"/>
  <c r="Q1967" i="2" a="1"/>
  <c r="Q1967" i="2"/>
  <c r="P1967" i="2" a="1"/>
  <c r="P1967" i="2"/>
  <c r="O1967" i="2" a="1"/>
  <c r="O1967" i="2"/>
  <c r="N1967" i="2" a="1"/>
  <c r="N1967" i="2" s="1"/>
  <c r="M1967" i="2" a="1"/>
  <c r="M1967" i="2" s="1"/>
  <c r="L1967" i="2" a="1"/>
  <c r="L1967" i="2" s="1"/>
  <c r="K1967" i="2" a="1"/>
  <c r="K1967" i="2"/>
  <c r="J1967" i="2" a="1"/>
  <c r="J1967" i="2"/>
  <c r="T1966" i="2" a="1"/>
  <c r="T1966" i="2"/>
  <c r="S1966" i="2" a="1"/>
  <c r="S1966" i="2" s="1"/>
  <c r="R1966" i="2" a="1"/>
  <c r="R1966" i="2" s="1"/>
  <c r="Q1966" i="2" a="1"/>
  <c r="Q1966" i="2" s="1"/>
  <c r="P1966" i="2" a="1"/>
  <c r="P1966" i="2"/>
  <c r="O1966" i="2" a="1"/>
  <c r="O1966" i="2" s="1"/>
  <c r="N1966" i="2" a="1"/>
  <c r="N1966" i="2" s="1"/>
  <c r="M1966" i="2" a="1"/>
  <c r="M1966" i="2" s="1"/>
  <c r="L1966" i="2" a="1"/>
  <c r="L1966" i="2" s="1"/>
  <c r="K1966" i="2" a="1"/>
  <c r="K1966" i="2"/>
  <c r="J1966" i="2" a="1"/>
  <c r="J1966" i="2"/>
  <c r="T1965" i="2" a="1"/>
  <c r="T1965" i="2"/>
  <c r="S1965" i="2" a="1"/>
  <c r="S1965" i="2" s="1"/>
  <c r="R1965" i="2" a="1"/>
  <c r="R1965" i="2" s="1"/>
  <c r="Q1965" i="2" a="1"/>
  <c r="Q1965" i="2" s="1"/>
  <c r="P1965" i="2" a="1"/>
  <c r="P1965" i="2"/>
  <c r="O1965" i="2" a="1"/>
  <c r="O1965" i="2" s="1"/>
  <c r="N1965" i="2" a="1"/>
  <c r="N1965" i="2"/>
  <c r="M1965" i="2" a="1"/>
  <c r="M1965" i="2" s="1"/>
  <c r="L1965" i="2" a="1"/>
  <c r="L1965" i="2" s="1"/>
  <c r="K1965" i="2" a="1"/>
  <c r="K1965" i="2" s="1"/>
  <c r="J1965" i="2" a="1"/>
  <c r="J1965" i="2" s="1"/>
  <c r="T1964" i="2" a="1"/>
  <c r="T1964" i="2" s="1"/>
  <c r="S1964" i="2" a="1"/>
  <c r="S1964" i="2" s="1"/>
  <c r="R1964" i="2" a="1"/>
  <c r="R1964" i="2" s="1"/>
  <c r="Q1964" i="2" a="1"/>
  <c r="Q1964" i="2" s="1"/>
  <c r="P1964" i="2" a="1"/>
  <c r="P1964" i="2"/>
  <c r="O1964" i="2" a="1"/>
  <c r="O1964" i="2"/>
  <c r="N1964" i="2" a="1"/>
  <c r="N1964" i="2"/>
  <c r="M1964" i="2" a="1"/>
  <c r="M1964" i="2" s="1"/>
  <c r="L1964" i="2" a="1"/>
  <c r="L1964" i="2"/>
  <c r="K1964" i="2" a="1"/>
  <c r="K1964" i="2" s="1"/>
  <c r="J1964" i="2" a="1"/>
  <c r="J1964" i="2"/>
  <c r="T1963" i="2" a="1"/>
  <c r="T1963" i="2" s="1"/>
  <c r="S1963" i="2" a="1"/>
  <c r="S1963" i="2"/>
  <c r="R1963" i="2" a="1"/>
  <c r="R1963" i="2" s="1"/>
  <c r="Q1963" i="2" a="1"/>
  <c r="Q1963" i="2" s="1"/>
  <c r="P1963" i="2" a="1"/>
  <c r="P1963" i="2" s="1"/>
  <c r="O1963" i="2" a="1"/>
  <c r="O1963" i="2" s="1"/>
  <c r="N1963" i="2" a="1"/>
  <c r="N1963" i="2" s="1"/>
  <c r="M1963" i="2" a="1"/>
  <c r="M1963" i="2" s="1"/>
  <c r="L1963" i="2" a="1"/>
  <c r="L1963" i="2" s="1"/>
  <c r="K1963" i="2" a="1"/>
  <c r="K1963" i="2" s="1"/>
  <c r="J1963" i="2" a="1"/>
  <c r="J1963" i="2"/>
  <c r="T1962" i="2" a="1"/>
  <c r="T1962" i="2"/>
  <c r="S1962" i="2" a="1"/>
  <c r="S1962" i="2" s="1"/>
  <c r="R1962" i="2" a="1"/>
  <c r="R1962" i="2" s="1"/>
  <c r="Q1962" i="2" a="1"/>
  <c r="Q1962" i="2"/>
  <c r="P1962" i="2" a="1"/>
  <c r="P1962" i="2" s="1"/>
  <c r="O1962" i="2" a="1"/>
  <c r="O1962" i="2"/>
  <c r="N1962" i="2" a="1"/>
  <c r="N1962" i="2" s="1"/>
  <c r="M1962" i="2" a="1"/>
  <c r="M1962" i="2"/>
  <c r="L1962" i="2" a="1"/>
  <c r="L1962" i="2" s="1"/>
  <c r="K1962" i="2" a="1"/>
  <c r="K1962" i="2" s="1"/>
  <c r="J1962" i="2" a="1"/>
  <c r="J1962" i="2"/>
  <c r="T1961" i="2" a="1"/>
  <c r="T1961" i="2" s="1"/>
  <c r="S1961" i="2" a="1"/>
  <c r="S1961" i="2" s="1"/>
  <c r="R1961" i="2" a="1"/>
  <c r="R1961" i="2" s="1"/>
  <c r="Q1961" i="2" a="1"/>
  <c r="Q1961" i="2" s="1"/>
  <c r="P1961" i="2" a="1"/>
  <c r="P1961" i="2" s="1"/>
  <c r="O1961" i="2" a="1"/>
  <c r="O1961" i="2"/>
  <c r="N1961" i="2" a="1"/>
  <c r="N1961" i="2" s="1"/>
  <c r="M1961" i="2" a="1"/>
  <c r="M1961" i="2" s="1"/>
  <c r="L1961" i="2" a="1"/>
  <c r="L1961" i="2" s="1"/>
  <c r="K1961" i="2" a="1"/>
  <c r="K1961" i="2"/>
  <c r="J1961" i="2" a="1"/>
  <c r="J1961" i="2" s="1"/>
  <c r="T1960" i="2" a="1"/>
  <c r="T1960" i="2"/>
  <c r="S1960" i="2" a="1"/>
  <c r="S1960" i="2" s="1"/>
  <c r="R1960" i="2" a="1"/>
  <c r="R1960" i="2"/>
  <c r="Q1960" i="2" a="1"/>
  <c r="Q1960" i="2" s="1"/>
  <c r="P1960" i="2" a="1"/>
  <c r="P1960" i="2"/>
  <c r="O1960" i="2" a="1"/>
  <c r="O1960" i="2"/>
  <c r="N1960" i="2" a="1"/>
  <c r="N1960" i="2" s="1"/>
  <c r="M1960" i="2" a="1"/>
  <c r="M1960" i="2" s="1"/>
  <c r="L1960" i="2" a="1"/>
  <c r="L1960" i="2" s="1"/>
  <c r="K1960" i="2" a="1"/>
  <c r="K1960" i="2" s="1"/>
  <c r="J1960" i="2" a="1"/>
  <c r="J1960" i="2" s="1"/>
  <c r="T1959" i="2" a="1"/>
  <c r="T1959" i="2" s="1"/>
  <c r="S1959" i="2" a="1"/>
  <c r="S1959" i="2" s="1"/>
  <c r="R1959" i="2" a="1"/>
  <c r="R1959" i="2" s="1"/>
  <c r="Q1959" i="2" a="1"/>
  <c r="Q1959" i="2" s="1"/>
  <c r="P1959" i="2" a="1"/>
  <c r="P1959" i="2"/>
  <c r="O1959" i="2" a="1"/>
  <c r="O1959" i="2" s="1"/>
  <c r="N1959" i="2" a="1"/>
  <c r="N1959" i="2"/>
  <c r="M1959" i="2" a="1"/>
  <c r="M1959" i="2" s="1"/>
  <c r="L1959" i="2" a="1"/>
  <c r="L1959" i="2" s="1"/>
  <c r="K1959" i="2" a="1"/>
  <c r="K1959" i="2"/>
  <c r="J1959" i="2" a="1"/>
  <c r="J1959" i="2"/>
  <c r="T1958" i="2" a="1"/>
  <c r="T1958" i="2"/>
  <c r="S1958" i="2" a="1"/>
  <c r="S1958" i="2" s="1"/>
  <c r="R1958" i="2" a="1"/>
  <c r="R1958" i="2" s="1"/>
  <c r="Q1958" i="2" a="1"/>
  <c r="Q1958" i="2" s="1"/>
  <c r="P1958" i="2" a="1"/>
  <c r="P1958" i="2" s="1"/>
  <c r="O1958" i="2" a="1"/>
  <c r="O1958" i="2" s="1"/>
  <c r="N1958" i="2" a="1"/>
  <c r="N1958" i="2"/>
  <c r="M1958" i="2" a="1"/>
  <c r="M1958" i="2" s="1"/>
  <c r="L1958" i="2" a="1"/>
  <c r="L1958" i="2" s="1"/>
  <c r="K1958" i="2" a="1"/>
  <c r="K1958" i="2" s="1"/>
  <c r="J1958" i="2" a="1"/>
  <c r="J1958" i="2"/>
  <c r="T1957" i="2" a="1"/>
  <c r="T1957" i="2" s="1"/>
  <c r="S1957" i="2" a="1"/>
  <c r="S1957" i="2"/>
  <c r="R1957" i="2" a="1"/>
  <c r="R1957" i="2" s="1"/>
  <c r="Q1957" i="2" a="1"/>
  <c r="Q1957" i="2" s="1"/>
  <c r="P1957" i="2" a="1"/>
  <c r="P1957" i="2"/>
  <c r="O1957" i="2" a="1"/>
  <c r="O1957" i="2"/>
  <c r="N1957" i="2" a="1"/>
  <c r="N1957" i="2"/>
  <c r="M1957" i="2" a="1"/>
  <c r="M1957" i="2" s="1"/>
  <c r="L1957" i="2" a="1"/>
  <c r="L1957" i="2" s="1"/>
  <c r="K1957" i="2" a="1"/>
  <c r="K1957" i="2" s="1"/>
  <c r="J1957" i="2" a="1"/>
  <c r="J1957" i="2" s="1"/>
  <c r="T1956" i="2" a="1"/>
  <c r="T1956" i="2" s="1"/>
  <c r="S1956" i="2" a="1"/>
  <c r="S1956" i="2"/>
  <c r="R1956" i="2" a="1"/>
  <c r="R1956" i="2" s="1"/>
  <c r="Q1956" i="2" a="1"/>
  <c r="Q1956" i="2" s="1"/>
  <c r="P1956" i="2" a="1"/>
  <c r="P1956" i="2" s="1"/>
  <c r="O1956" i="2" a="1"/>
  <c r="O1956" i="2"/>
  <c r="N1956" i="2" a="1"/>
  <c r="N1956" i="2" s="1"/>
  <c r="M1956" i="2" a="1"/>
  <c r="M1956" i="2" s="1"/>
  <c r="L1956" i="2" a="1"/>
  <c r="L1956" i="2" s="1"/>
  <c r="K1956" i="2" a="1"/>
  <c r="K1956" i="2" s="1"/>
  <c r="J1956" i="2" a="1"/>
  <c r="J1956" i="2"/>
  <c r="T1955" i="2" a="1"/>
  <c r="T1955" i="2"/>
  <c r="S1955" i="2" a="1"/>
  <c r="S1955" i="2"/>
  <c r="R1955" i="2" a="1"/>
  <c r="R1955" i="2" s="1"/>
  <c r="Q1955" i="2" a="1"/>
  <c r="Q1955" i="2" s="1"/>
  <c r="P1955" i="2" a="1"/>
  <c r="P1955" i="2" s="1"/>
  <c r="O1955" i="2" a="1"/>
  <c r="O1955" i="2"/>
  <c r="N1955" i="2" a="1"/>
  <c r="N1955" i="2" s="1"/>
  <c r="M1955" i="2" a="1"/>
  <c r="M1955" i="2"/>
  <c r="L1955" i="2" a="1"/>
  <c r="L1955" i="2" s="1"/>
  <c r="K1955" i="2" a="1"/>
  <c r="K1955" i="2" s="1"/>
  <c r="J1955" i="2" a="1"/>
  <c r="J1955" i="2" s="1"/>
  <c r="T1954" i="2" a="1"/>
  <c r="T1954" i="2"/>
  <c r="S1954" i="2" a="1"/>
  <c r="S1954" i="2" s="1"/>
  <c r="R1954" i="2" a="1"/>
  <c r="R1954" i="2" s="1"/>
  <c r="Q1954" i="2" a="1"/>
  <c r="Q1954" i="2" s="1"/>
  <c r="P1954" i="2" a="1"/>
  <c r="P1954" i="2" s="1"/>
  <c r="O1954" i="2" a="1"/>
  <c r="O1954" i="2"/>
  <c r="N1954" i="2" a="1"/>
  <c r="N1954" i="2"/>
  <c r="M1954" i="2" a="1"/>
  <c r="M1954" i="2"/>
  <c r="L1954" i="2" a="1"/>
  <c r="L1954" i="2" s="1"/>
  <c r="K1954" i="2" a="1"/>
  <c r="K1954" i="2" s="1"/>
  <c r="J1954" i="2" a="1"/>
  <c r="J1954" i="2" s="1"/>
  <c r="T1953" i="2" a="1"/>
  <c r="T1953" i="2"/>
  <c r="S1953" i="2" a="1"/>
  <c r="S1953" i="2" s="1"/>
  <c r="R1953" i="2" a="1"/>
  <c r="R1953" i="2"/>
  <c r="Q1953" i="2" a="1"/>
  <c r="Q1953" i="2" s="1"/>
  <c r="P1953" i="2" a="1"/>
  <c r="P1953" i="2" s="1"/>
  <c r="O1953" i="2" a="1"/>
  <c r="O1953" i="2" s="1"/>
  <c r="N1953" i="2" a="1"/>
  <c r="N1953" i="2" s="1"/>
  <c r="M1953" i="2" a="1"/>
  <c r="M1953" i="2" s="1"/>
  <c r="L1953" i="2" a="1"/>
  <c r="L1953" i="2" s="1"/>
  <c r="K1953" i="2" a="1"/>
  <c r="K1953" i="2" s="1"/>
  <c r="J1953" i="2" a="1"/>
  <c r="J1953" i="2" s="1"/>
  <c r="T1952" i="2" a="1"/>
  <c r="T1952" i="2"/>
  <c r="S1952" i="2" a="1"/>
  <c r="S1952" i="2"/>
  <c r="R1952" i="2" a="1"/>
  <c r="R1952" i="2"/>
  <c r="Q1952" i="2" a="1"/>
  <c r="Q1952" i="2" s="1"/>
  <c r="P1952" i="2" a="1"/>
  <c r="P1952" i="2"/>
  <c r="O1952" i="2" a="1"/>
  <c r="O1952" i="2" s="1"/>
  <c r="N1952" i="2" a="1"/>
  <c r="N1952" i="2"/>
  <c r="M1952" i="2" a="1"/>
  <c r="M1952" i="2" s="1"/>
  <c r="L1952" i="2" a="1"/>
  <c r="L1952" i="2"/>
  <c r="K1952" i="2" a="1"/>
  <c r="K1952" i="2" s="1"/>
  <c r="J1952" i="2" a="1"/>
  <c r="J1952" i="2" s="1"/>
  <c r="T1951" i="2" a="1"/>
  <c r="T1951" i="2" s="1"/>
  <c r="S1951" i="2" a="1"/>
  <c r="S1951" i="2" s="1"/>
  <c r="R1951" i="2" a="1"/>
  <c r="R1951" i="2" s="1"/>
  <c r="Q1951" i="2" a="1"/>
  <c r="Q1951" i="2" s="1"/>
  <c r="P1951" i="2" a="1"/>
  <c r="P1951" i="2" s="1"/>
  <c r="O1951" i="2" a="1"/>
  <c r="O1951" i="2" s="1"/>
  <c r="N1951" i="2" a="1"/>
  <c r="N1951" i="2"/>
  <c r="M1951" i="2" a="1"/>
  <c r="M1951" i="2"/>
  <c r="L1951" i="2" a="1"/>
  <c r="L1951" i="2" s="1"/>
  <c r="K1951" i="2" a="1"/>
  <c r="K1951" i="2" s="1"/>
  <c r="J1951" i="2" a="1"/>
  <c r="J1951" i="2"/>
  <c r="T1950" i="2" a="1"/>
  <c r="T1950" i="2" s="1"/>
  <c r="S1950" i="2" a="1"/>
  <c r="S1950" i="2"/>
  <c r="R1950" i="2" a="1"/>
  <c r="R1950" i="2" s="1"/>
  <c r="Q1950" i="2" a="1"/>
  <c r="Q1950" i="2"/>
  <c r="P1950" i="2" a="1"/>
  <c r="P1950" i="2" s="1"/>
  <c r="O1950" i="2" a="1"/>
  <c r="O1950" i="2" s="1"/>
  <c r="N1950" i="2" a="1"/>
  <c r="N1950" i="2"/>
  <c r="M1950" i="2" a="1"/>
  <c r="M1950" i="2" s="1"/>
  <c r="L1950" i="2" a="1"/>
  <c r="L1950" i="2" s="1"/>
  <c r="K1950" i="2" a="1"/>
  <c r="K1950" i="2" s="1"/>
  <c r="J1950" i="2" a="1"/>
  <c r="J1950" i="2" s="1"/>
  <c r="T1949" i="2" a="1"/>
  <c r="T1949" i="2" s="1"/>
  <c r="S1949" i="2" a="1"/>
  <c r="S1949" i="2"/>
  <c r="R1949" i="2" a="1"/>
  <c r="R1949" i="2" s="1"/>
  <c r="Q1949" i="2" a="1"/>
  <c r="Q1949" i="2" s="1"/>
  <c r="P1949" i="2" a="1"/>
  <c r="P1949" i="2" s="1"/>
  <c r="O1949" i="2" a="1"/>
  <c r="O1949" i="2"/>
  <c r="N1949" i="2" a="1"/>
  <c r="N1949" i="2" s="1"/>
  <c r="M1949" i="2" a="1"/>
  <c r="M1949" i="2"/>
  <c r="L1949" i="2" a="1"/>
  <c r="L1949" i="2" s="1"/>
  <c r="K1949" i="2" a="1"/>
  <c r="K1949" i="2" s="1"/>
  <c r="J1949" i="2" a="1"/>
  <c r="J1949" i="2" s="1"/>
  <c r="T1948" i="2" a="1"/>
  <c r="T1948" i="2"/>
  <c r="S1948" i="2" a="1"/>
  <c r="S1948" i="2"/>
  <c r="R1948" i="2" a="1"/>
  <c r="R1948" i="2" s="1"/>
  <c r="Q1948" i="2" a="1"/>
  <c r="Q1948" i="2" s="1"/>
  <c r="P1948" i="2" a="1"/>
  <c r="P1948" i="2" s="1"/>
  <c r="O1948" i="2" a="1"/>
  <c r="O1948" i="2" s="1"/>
  <c r="N1948" i="2" a="1"/>
  <c r="N1948" i="2" s="1"/>
  <c r="M1948" i="2" a="1"/>
  <c r="M1948" i="2" s="1"/>
  <c r="L1948" i="2" a="1"/>
  <c r="L1948" i="2" s="1"/>
  <c r="K1948" i="2" a="1"/>
  <c r="K1948" i="2" s="1"/>
  <c r="J1948" i="2" a="1"/>
  <c r="J1948" i="2" s="1"/>
  <c r="T1947" i="2" a="1"/>
  <c r="T1947" i="2"/>
  <c r="S1947" i="2" a="1"/>
  <c r="S1947" i="2" s="1"/>
  <c r="R1947" i="2" a="1"/>
  <c r="R1947" i="2"/>
  <c r="Q1947" i="2" a="1"/>
  <c r="Q1947" i="2" s="1"/>
  <c r="P1947" i="2" a="1"/>
  <c r="P1947" i="2" s="1"/>
  <c r="O1947" i="2" a="1"/>
  <c r="O1947" i="2"/>
  <c r="N1947" i="2" a="1"/>
  <c r="N1947" i="2"/>
  <c r="M1947" i="2" a="1"/>
  <c r="M1947" i="2"/>
  <c r="L1947" i="2" a="1"/>
  <c r="L1947" i="2" s="1"/>
  <c r="K1947" i="2" a="1"/>
  <c r="K1947" i="2" s="1"/>
  <c r="J1947" i="2" a="1"/>
  <c r="J1947" i="2" s="1"/>
  <c r="T1946" i="2" a="1"/>
  <c r="T1946" i="2" s="1"/>
  <c r="S1946" i="2" a="1"/>
  <c r="S1946" i="2" s="1"/>
  <c r="R1946" i="2" a="1"/>
  <c r="R1946" i="2" s="1"/>
  <c r="Q1946" i="2" a="1"/>
  <c r="Q1946" i="2" s="1"/>
  <c r="P1946" i="2" a="1"/>
  <c r="P1946" i="2" s="1"/>
  <c r="O1946" i="2" a="1"/>
  <c r="O1946" i="2" s="1"/>
  <c r="N1946" i="2" a="1"/>
  <c r="N1946" i="2"/>
  <c r="M1946" i="2" a="1"/>
  <c r="M1946" i="2" s="1"/>
  <c r="L1946" i="2" a="1"/>
  <c r="L1946" i="2"/>
  <c r="K1946" i="2" a="1"/>
  <c r="K1946" i="2" s="1"/>
  <c r="J1946" i="2" a="1"/>
  <c r="J1946" i="2" s="1"/>
  <c r="T1945" i="2" a="1"/>
  <c r="T1945" i="2"/>
  <c r="S1945" i="2" a="1"/>
  <c r="S1945" i="2"/>
  <c r="R1945" i="2" a="1"/>
  <c r="R1945" i="2"/>
  <c r="Q1945" i="2" a="1"/>
  <c r="Q1945" i="2" s="1"/>
  <c r="P1945" i="2" a="1"/>
  <c r="P1945" i="2" s="1"/>
  <c r="O1945" i="2" a="1"/>
  <c r="O1945" i="2" s="1"/>
  <c r="N1945" i="2" a="1"/>
  <c r="N1945" i="2" s="1"/>
  <c r="M1945" i="2" a="1"/>
  <c r="M1945" i="2" s="1"/>
  <c r="L1945" i="2" a="1"/>
  <c r="L1945" i="2" s="1"/>
  <c r="K1945" i="2" a="1"/>
  <c r="K1945" i="2" s="1"/>
  <c r="J1945" i="2" a="1"/>
  <c r="J1945" i="2" s="1"/>
  <c r="T1944" i="2" a="1"/>
  <c r="T1944" i="2" s="1"/>
  <c r="S1944" i="2" a="1"/>
  <c r="S1944" i="2"/>
  <c r="R1944" i="2" a="1"/>
  <c r="R1944" i="2" s="1"/>
  <c r="Q1944" i="2" a="1"/>
  <c r="Q1944" i="2" s="1"/>
  <c r="P1944" i="2" a="1"/>
  <c r="P1944" i="2" s="1"/>
  <c r="O1944" i="2" a="1"/>
  <c r="O1944" i="2" s="1"/>
  <c r="N1944" i="2" a="1"/>
  <c r="N1944" i="2"/>
  <c r="M1944" i="2" a="1"/>
  <c r="M1944" i="2"/>
  <c r="L1944" i="2" a="1"/>
  <c r="L1944" i="2"/>
  <c r="K1944" i="2" a="1"/>
  <c r="K1944" i="2" s="1"/>
  <c r="J1944" i="2" a="1"/>
  <c r="J1944" i="2" s="1"/>
  <c r="T1943" i="2" a="1"/>
  <c r="T1943" i="2" s="1"/>
  <c r="S1943" i="2" a="1"/>
  <c r="S1943" i="2"/>
  <c r="R1943" i="2" a="1"/>
  <c r="R1943" i="2" s="1"/>
  <c r="Q1943" i="2" a="1"/>
  <c r="Q1943" i="2" s="1"/>
  <c r="P1943" i="2" a="1"/>
  <c r="P1943" i="2" s="1"/>
  <c r="O1943" i="2" a="1"/>
  <c r="O1943" i="2" s="1"/>
  <c r="N1943" i="2" a="1"/>
  <c r="N1943" i="2" s="1"/>
  <c r="M1943" i="2" a="1"/>
  <c r="M1943" i="2"/>
  <c r="L1943" i="2" a="1"/>
  <c r="L1943" i="2" s="1"/>
  <c r="K1943" i="2" a="1"/>
  <c r="K1943" i="2" s="1"/>
  <c r="J1943" i="2" a="1"/>
  <c r="J1943" i="2" s="1"/>
  <c r="T1942" i="2" a="1"/>
  <c r="T1942" i="2" s="1"/>
  <c r="S1942" i="2" a="1"/>
  <c r="S1942" i="2"/>
  <c r="R1942" i="2" a="1"/>
  <c r="R1942" i="2"/>
  <c r="Q1942" i="2" a="1"/>
  <c r="Q1942" i="2"/>
  <c r="P1942" i="2" a="1"/>
  <c r="P1942" i="2" s="1"/>
  <c r="O1942" i="2" a="1"/>
  <c r="O1942" i="2" s="1"/>
  <c r="N1942" i="2" a="1"/>
  <c r="N1942" i="2" s="1"/>
  <c r="M1942" i="2" a="1"/>
  <c r="M1942" i="2"/>
  <c r="L1942" i="2" a="1"/>
  <c r="L1942" i="2" s="1"/>
  <c r="K1942" i="2" a="1"/>
  <c r="K1942" i="2" s="1"/>
  <c r="J1942" i="2" a="1"/>
  <c r="J1942" i="2" s="1"/>
  <c r="T1941" i="2" a="1"/>
  <c r="T1941" i="2" s="1"/>
  <c r="S1941" i="2" a="1"/>
  <c r="S1941" i="2" s="1"/>
  <c r="R1941" i="2" a="1"/>
  <c r="R1941" i="2" s="1"/>
  <c r="Q1941" i="2" a="1"/>
  <c r="Q1941" i="2" s="1"/>
  <c r="P1941" i="2" a="1"/>
  <c r="P1941" i="2" s="1"/>
  <c r="O1941" i="2" a="1"/>
  <c r="O1941" i="2" s="1"/>
  <c r="N1941" i="2" a="1"/>
  <c r="N1941" i="2" s="1"/>
  <c r="M1941" i="2" a="1"/>
  <c r="M1941" i="2"/>
  <c r="L1941" i="2" a="1"/>
  <c r="L1941" i="2"/>
  <c r="K1941" i="2" a="1"/>
  <c r="K1941" i="2"/>
  <c r="J1941" i="2" a="1"/>
  <c r="J1941" i="2" s="1"/>
  <c r="T1940" i="2" a="1"/>
  <c r="T1940" i="2"/>
  <c r="S1940" i="2" a="1"/>
  <c r="S1940" i="2" s="1"/>
  <c r="R1940" i="2" a="1"/>
  <c r="R1940" i="2"/>
  <c r="Q1940" i="2" a="1"/>
  <c r="Q1940" i="2" s="1"/>
  <c r="P1940" i="2" a="1"/>
  <c r="P1940" i="2" s="1"/>
  <c r="O1940" i="2" a="1"/>
  <c r="O1940" i="2" s="1"/>
  <c r="N1940" i="2" a="1"/>
  <c r="N1940" i="2" s="1"/>
  <c r="M1940" i="2" a="1"/>
  <c r="M1940" i="2" s="1"/>
  <c r="L1940" i="2" a="1"/>
  <c r="L1940" i="2" s="1"/>
  <c r="K1940" i="2" a="1"/>
  <c r="K1940" i="2"/>
  <c r="J1940" i="2" a="1"/>
  <c r="J1940" i="2" s="1"/>
  <c r="T1939" i="2" a="1"/>
  <c r="T1939" i="2" s="1"/>
  <c r="S1939" i="2" a="1"/>
  <c r="S1939" i="2" s="1"/>
  <c r="R1939" i="2" a="1"/>
  <c r="R1939" i="2"/>
  <c r="Q1939" i="2" a="1"/>
  <c r="Q1939" i="2"/>
  <c r="P1939" i="2" a="1"/>
  <c r="P1939" i="2" s="1"/>
  <c r="O1939" i="2" a="1"/>
  <c r="O1939" i="2" s="1"/>
  <c r="N1939" i="2" a="1"/>
  <c r="N1939" i="2"/>
  <c r="M1939" i="2" a="1"/>
  <c r="M1939" i="2" s="1"/>
  <c r="L1939" i="2" a="1"/>
  <c r="L1939" i="2"/>
  <c r="K1939" i="2" a="1"/>
  <c r="K1939" i="2"/>
  <c r="J1939" i="2" a="1"/>
  <c r="J1939" i="2"/>
  <c r="T1938" i="2" a="1"/>
  <c r="T1938" i="2" s="1"/>
  <c r="S1938" i="2" a="1"/>
  <c r="S1938" i="2" s="1"/>
  <c r="R1938" i="2" a="1"/>
  <c r="R1938" i="2"/>
  <c r="Q1938" i="2" a="1"/>
  <c r="Q1938" i="2" s="1"/>
  <c r="P1938" i="2" a="1"/>
  <c r="P1938" i="2" s="1"/>
  <c r="O1938" i="2" a="1"/>
  <c r="O1938" i="2" s="1"/>
  <c r="N1938" i="2" a="1"/>
  <c r="N1938" i="2" s="1"/>
  <c r="M1938" i="2" a="1"/>
  <c r="M1938" i="2" s="1"/>
  <c r="L1938" i="2" a="1"/>
  <c r="L1938" i="2" s="1"/>
  <c r="K1938" i="2" a="1"/>
  <c r="K1938" i="2" s="1"/>
  <c r="J1938" i="2" a="1"/>
  <c r="J1938" i="2" s="1"/>
  <c r="T1937" i="2" a="1"/>
  <c r="T1937" i="2" s="1"/>
  <c r="S1937" i="2" a="1"/>
  <c r="S1937" i="2"/>
  <c r="R1937" i="2" a="1"/>
  <c r="R1937" i="2"/>
  <c r="Q1937" i="2" a="1"/>
  <c r="Q1937" i="2"/>
  <c r="P1937" i="2" a="1"/>
  <c r="P1937" i="2" s="1"/>
  <c r="O1937" i="2" a="1"/>
  <c r="O1937" i="2" s="1"/>
  <c r="N1937" i="2" a="1"/>
  <c r="N1937" i="2" s="1"/>
  <c r="M1937" i="2" a="1"/>
  <c r="M1937" i="2"/>
  <c r="L1937" i="2" a="1"/>
  <c r="L1937" i="2" s="1"/>
  <c r="K1937" i="2" a="1"/>
  <c r="K1937" i="2" s="1"/>
  <c r="J1937" i="2" a="1"/>
  <c r="J1937" i="2" s="1"/>
  <c r="T1936" i="2" a="1"/>
  <c r="T1936" i="2" s="1"/>
  <c r="S1936" i="2" a="1"/>
  <c r="S1936" i="2"/>
  <c r="R1936" i="2" a="1"/>
  <c r="R1936" i="2" s="1"/>
  <c r="Q1936" i="2" a="1"/>
  <c r="Q1936" i="2" s="1"/>
  <c r="P1936" i="2" a="1"/>
  <c r="P1936" i="2"/>
  <c r="O1936" i="2" a="1"/>
  <c r="O1936" i="2" s="1"/>
  <c r="N1936" i="2" a="1"/>
  <c r="N1936" i="2" s="1"/>
  <c r="M1936" i="2" a="1"/>
  <c r="M1936" i="2"/>
  <c r="L1936" i="2" a="1"/>
  <c r="L1936" i="2"/>
  <c r="K1936" i="2" a="1"/>
  <c r="K1936" i="2" s="1"/>
  <c r="J1936" i="2" a="1"/>
  <c r="J1936" i="2"/>
  <c r="T1935" i="2" a="1"/>
  <c r="T1935" i="2" s="1"/>
  <c r="S1935" i="2" a="1"/>
  <c r="S1935" i="2" s="1"/>
  <c r="R1935" i="2" a="1"/>
  <c r="R1935" i="2" s="1"/>
  <c r="Q1935" i="2" a="1"/>
  <c r="Q1935" i="2"/>
  <c r="P1935" i="2" a="1"/>
  <c r="P1935" i="2" s="1"/>
  <c r="O1935" i="2" a="1"/>
  <c r="O1935" i="2" s="1"/>
  <c r="N1935" i="2" a="1"/>
  <c r="N1935" i="2" s="1"/>
  <c r="M1935" i="2" a="1"/>
  <c r="M1935" i="2" s="1"/>
  <c r="L1935" i="2" a="1"/>
  <c r="L1935" i="2" s="1"/>
  <c r="K1935" i="2" a="1"/>
  <c r="K1935" i="2" s="1"/>
  <c r="J1935" i="2" a="1"/>
  <c r="J1935" i="2" s="1"/>
  <c r="T1934" i="2" a="1"/>
  <c r="T1934" i="2" s="1"/>
  <c r="S1934" i="2" a="1"/>
  <c r="S1934" i="2"/>
  <c r="R1934" i="2" a="1"/>
  <c r="R1934" i="2"/>
  <c r="Q1934" i="2" a="1"/>
  <c r="Q1934" i="2"/>
  <c r="P1934" i="2" a="1"/>
  <c r="P1934" i="2"/>
  <c r="O1934" i="2" a="1"/>
  <c r="O1934" i="2" s="1"/>
  <c r="N1934" i="2" a="1"/>
  <c r="N1934" i="2"/>
  <c r="M1934" i="2" a="1"/>
  <c r="M1934" i="2"/>
  <c r="L1934" i="2" a="1"/>
  <c r="L1934" i="2"/>
  <c r="K1934" i="2" a="1"/>
  <c r="K1934" i="2"/>
  <c r="J1934" i="2" a="1"/>
  <c r="J1934" i="2" s="1"/>
  <c r="T1933" i="2" a="1"/>
  <c r="T1933" i="2" s="1"/>
  <c r="S1933" i="2" a="1"/>
  <c r="S1933" i="2" s="1"/>
  <c r="R1933" i="2" a="1"/>
  <c r="R1933" i="2" s="1"/>
  <c r="Q1933" i="2" a="1"/>
  <c r="Q1933" i="2"/>
  <c r="P1933" i="2" a="1"/>
  <c r="P1933" i="2" s="1"/>
  <c r="O1933" i="2" a="1"/>
  <c r="O1933" i="2" s="1"/>
  <c r="N1933" i="2" a="1"/>
  <c r="N1933" i="2" s="1"/>
  <c r="M1933" i="2" a="1"/>
  <c r="M1933" i="2"/>
  <c r="L1933" i="2" a="1"/>
  <c r="L1933" i="2"/>
  <c r="K1933" i="2" a="1"/>
  <c r="K1933" i="2"/>
  <c r="J1933" i="2" a="1"/>
  <c r="J1933" i="2" s="1"/>
  <c r="T1932" i="2" a="1"/>
  <c r="T1932" i="2" s="1"/>
  <c r="S1932" i="2" a="1"/>
  <c r="S1932" i="2"/>
  <c r="R1932" i="2" a="1"/>
  <c r="R1932" i="2"/>
  <c r="Q1932" i="2" a="1"/>
  <c r="Q1932" i="2"/>
  <c r="P1932" i="2" a="1"/>
  <c r="P1932" i="2"/>
  <c r="O1932" i="2" a="1"/>
  <c r="O1932" i="2" s="1"/>
  <c r="N1932" i="2" a="1"/>
  <c r="N1932" i="2" s="1"/>
  <c r="M1932" i="2" a="1"/>
  <c r="M1932" i="2" s="1"/>
  <c r="L1932" i="2" a="1"/>
  <c r="L1932" i="2"/>
  <c r="K1932" i="2" a="1"/>
  <c r="K1932" i="2" s="1"/>
  <c r="J1932" i="2" a="1"/>
  <c r="J1932" i="2" s="1"/>
  <c r="T1931" i="2" a="1"/>
  <c r="T1931" i="2" s="1"/>
  <c r="S1931" i="2" a="1"/>
  <c r="S1931" i="2" s="1"/>
  <c r="R1931" i="2" a="1"/>
  <c r="R1931" i="2" s="1"/>
  <c r="Q1931" i="2" a="1"/>
  <c r="Q1931" i="2"/>
  <c r="P1931" i="2" a="1"/>
  <c r="P1931" i="2" s="1"/>
  <c r="O1931" i="2" a="1"/>
  <c r="O1931" i="2" s="1"/>
  <c r="N1931" i="2" a="1"/>
  <c r="N1931" i="2" s="1"/>
  <c r="M1931" i="2" a="1"/>
  <c r="M1931" i="2"/>
  <c r="L1931" i="2" a="1"/>
  <c r="L1931" i="2"/>
  <c r="K1931" i="2" a="1"/>
  <c r="K1931" i="2"/>
  <c r="J1931" i="2" a="1"/>
  <c r="J1931" i="2"/>
  <c r="T1930" i="2" a="1"/>
  <c r="T1930" i="2" s="1"/>
  <c r="S1930" i="2" a="1"/>
  <c r="S1930" i="2" s="1"/>
  <c r="R1930" i="2" a="1"/>
  <c r="R1930" i="2"/>
  <c r="Q1930" i="2" a="1"/>
  <c r="Q1930" i="2"/>
  <c r="P1930" i="2" a="1"/>
  <c r="P1930" i="2"/>
  <c r="O1930" i="2" a="1"/>
  <c r="O1930" i="2" s="1"/>
  <c r="N1930" i="2" a="1"/>
  <c r="N1930" i="2" s="1"/>
  <c r="M1930" i="2" a="1"/>
  <c r="M1930" i="2" s="1"/>
  <c r="L1930" i="2" a="1"/>
  <c r="L1930" i="2" s="1"/>
  <c r="K1930" i="2" a="1"/>
  <c r="K1930" i="2" s="1"/>
  <c r="J1930" i="2" a="1"/>
  <c r="J1930" i="2" s="1"/>
  <c r="T1929" i="2" a="1"/>
  <c r="T1929" i="2" s="1"/>
  <c r="S1929" i="2" a="1"/>
  <c r="S1929" i="2" s="1"/>
  <c r="R1929" i="2" a="1"/>
  <c r="R1929" i="2"/>
  <c r="Q1929" i="2" a="1"/>
  <c r="Q1929" i="2"/>
  <c r="P1929" i="2" a="1"/>
  <c r="P1929" i="2"/>
  <c r="O1929" i="2" a="1"/>
  <c r="O1929" i="2"/>
  <c r="N1929" i="2" a="1"/>
  <c r="N1929" i="2" s="1"/>
  <c r="M1929" i="2" a="1"/>
  <c r="M1929" i="2"/>
  <c r="L1929" i="2" a="1"/>
  <c r="L1929" i="2"/>
  <c r="K1929" i="2" a="1"/>
  <c r="K1929" i="2"/>
  <c r="J1929" i="2" a="1"/>
  <c r="J1929" i="2"/>
  <c r="T1928" i="2" a="1"/>
  <c r="T1928" i="2" s="1"/>
  <c r="S1928" i="2" a="1"/>
  <c r="S1928" i="2" s="1"/>
  <c r="R1928" i="2" a="1"/>
  <c r="R1928" i="2" s="1"/>
  <c r="Q1928" i="2" a="1"/>
  <c r="Q1928" i="2" s="1"/>
  <c r="P1928" i="2" a="1"/>
  <c r="P1928" i="2" s="1"/>
  <c r="O1928" i="2" a="1"/>
  <c r="O1928" i="2" s="1"/>
  <c r="N1928" i="2" a="1"/>
  <c r="N1928" i="2" s="1"/>
  <c r="M1928" i="2" a="1"/>
  <c r="M1928" i="2" s="1"/>
  <c r="L1928" i="2" a="1"/>
  <c r="L1928" i="2" s="1"/>
  <c r="K1928" i="2" a="1"/>
  <c r="K1928" i="2" s="1"/>
  <c r="J1928" i="2" a="1"/>
  <c r="J1928" i="2"/>
  <c r="T1927" i="2" a="1"/>
  <c r="T1927" i="2" s="1"/>
  <c r="S1927" i="2" a="1"/>
  <c r="S1927" i="2" s="1"/>
  <c r="R1927" i="2" a="1"/>
  <c r="R1927" i="2"/>
  <c r="Q1927" i="2" a="1"/>
  <c r="Q1927" i="2"/>
  <c r="P1927" i="2" a="1"/>
  <c r="P1927" i="2"/>
  <c r="O1927" i="2" a="1"/>
  <c r="O1927" i="2"/>
  <c r="N1927" i="2" a="1"/>
  <c r="N1927" i="2" s="1"/>
  <c r="M1927" i="2" a="1"/>
  <c r="M1927" i="2" s="1"/>
  <c r="L1927" i="2" a="1"/>
  <c r="L1927" i="2" s="1"/>
  <c r="K1927" i="2" a="1"/>
  <c r="K1927" i="2"/>
  <c r="J1927" i="2" a="1"/>
  <c r="J1927" i="2" s="1"/>
  <c r="T1926" i="2" a="1"/>
  <c r="T1926" i="2" s="1"/>
  <c r="S1926" i="2" a="1"/>
  <c r="S1926" i="2" s="1"/>
  <c r="R1926" i="2" a="1"/>
  <c r="R1926" i="2" s="1"/>
  <c r="Q1926" i="2" a="1"/>
  <c r="Q1926" i="2" s="1"/>
  <c r="P1926" i="2" a="1"/>
  <c r="P1926" i="2" s="1"/>
  <c r="O1926" i="2" a="1"/>
  <c r="O1926" i="2" s="1"/>
  <c r="N1926" i="2" a="1"/>
  <c r="N1926" i="2" s="1"/>
  <c r="M1926" i="2" a="1"/>
  <c r="M1926" i="2"/>
  <c r="L1926" i="2" a="1"/>
  <c r="L1926" i="2"/>
  <c r="K1926" i="2" a="1"/>
  <c r="K1926" i="2"/>
  <c r="J1926" i="2" a="1"/>
  <c r="J1926" i="2"/>
  <c r="T1925" i="2" a="1"/>
  <c r="T1925" i="2"/>
  <c r="S1925" i="2" a="1"/>
  <c r="S1925" i="2" s="1"/>
  <c r="R1925" i="2" a="1"/>
  <c r="R1925" i="2" s="1"/>
  <c r="Q1925" i="2" a="1"/>
  <c r="Q1925" i="2"/>
  <c r="P1925" i="2" a="1"/>
  <c r="P1925" i="2"/>
  <c r="O1925" i="2" a="1"/>
  <c r="O1925" i="2" s="1"/>
  <c r="N1925" i="2" a="1"/>
  <c r="N1925" i="2" s="1"/>
  <c r="M1925" i="2" a="1"/>
  <c r="M1925" i="2" s="1"/>
  <c r="L1925" i="2" a="1"/>
  <c r="L1925" i="2" s="1"/>
  <c r="K1925" i="2" a="1"/>
  <c r="K1925" i="2" s="1"/>
  <c r="J1925" i="2" a="1"/>
  <c r="J1925" i="2" s="1"/>
  <c r="T1924" i="2" a="1"/>
  <c r="T1924" i="2" s="1"/>
  <c r="S1924" i="2" a="1"/>
  <c r="S1924" i="2" s="1"/>
  <c r="R1924" i="2" a="1"/>
  <c r="R1924" i="2"/>
  <c r="Q1924" i="2" a="1"/>
  <c r="Q1924" i="2"/>
  <c r="P1924" i="2" a="1"/>
  <c r="P1924" i="2"/>
  <c r="O1924" i="2" a="1"/>
  <c r="O1924" i="2"/>
  <c r="N1924" i="2" a="1"/>
  <c r="N1924" i="2"/>
  <c r="M1924" i="2" a="1"/>
  <c r="M1924" i="2" s="1"/>
  <c r="L1924" i="2" a="1"/>
  <c r="L1924" i="2" s="1"/>
  <c r="K1924" i="2" a="1"/>
  <c r="K1924" i="2"/>
  <c r="J1924" i="2" a="1"/>
  <c r="J1924" i="2"/>
  <c r="T1923" i="2" a="1"/>
  <c r="T1923" i="2" s="1"/>
  <c r="S1923" i="2" a="1"/>
  <c r="S1923" i="2" s="1"/>
  <c r="R1923" i="2" a="1"/>
  <c r="R1923" i="2" s="1"/>
  <c r="Q1923" i="2" a="1"/>
  <c r="Q1923" i="2" s="1"/>
  <c r="P1923" i="2" a="1"/>
  <c r="P1923" i="2" s="1"/>
  <c r="O1923" i="2" a="1"/>
  <c r="O1923" i="2" s="1"/>
  <c r="N1923" i="2" a="1"/>
  <c r="N1923" i="2" s="1"/>
  <c r="M1923" i="2" a="1"/>
  <c r="M1923" i="2" s="1"/>
  <c r="L1923" i="2" a="1"/>
  <c r="L1923" i="2"/>
  <c r="K1923" i="2" a="1"/>
  <c r="K1923" i="2"/>
  <c r="J1923" i="2" a="1"/>
  <c r="J1923" i="2"/>
  <c r="T1922" i="2" a="1"/>
  <c r="T1922" i="2"/>
  <c r="S1922" i="2" a="1"/>
  <c r="S1922" i="2" s="1"/>
  <c r="R1922" i="2" a="1"/>
  <c r="R1922" i="2" s="1"/>
  <c r="Q1922" i="2" a="1"/>
  <c r="Q1922" i="2" s="1"/>
  <c r="P1922" i="2" a="1"/>
  <c r="P1922" i="2"/>
  <c r="O1922" i="2" a="1"/>
  <c r="O1922" i="2"/>
  <c r="N1922" i="2" a="1"/>
  <c r="N1922" i="2" s="1"/>
  <c r="M1922" i="2" a="1"/>
  <c r="M1922" i="2" s="1"/>
  <c r="L1922" i="2" a="1"/>
  <c r="L1922" i="2" s="1"/>
  <c r="K1922" i="2" a="1"/>
  <c r="K1922" i="2" s="1"/>
  <c r="J1922" i="2" a="1"/>
  <c r="J1922" i="2"/>
  <c r="T1921" i="2" a="1"/>
  <c r="T1921" i="2" s="1"/>
  <c r="S1921" i="2" a="1"/>
  <c r="S1921" i="2" s="1"/>
  <c r="R1921" i="2" a="1"/>
  <c r="R1921" i="2" s="1"/>
  <c r="Q1921" i="2" a="1"/>
  <c r="Q1921" i="2"/>
  <c r="P1921" i="2" a="1"/>
  <c r="P1921" i="2"/>
  <c r="O1921" i="2" a="1"/>
  <c r="O1921" i="2"/>
  <c r="N1921" i="2" a="1"/>
  <c r="N1921" i="2" s="1"/>
  <c r="M1921" i="2" a="1"/>
  <c r="M1921" i="2" s="1"/>
  <c r="L1921" i="2" a="1"/>
  <c r="L1921" i="2" s="1"/>
  <c r="K1921" i="2" a="1"/>
  <c r="K1921" i="2" s="1"/>
  <c r="J1921" i="2" a="1"/>
  <c r="J1921" i="2"/>
  <c r="T1920" i="2" a="1"/>
  <c r="T1920" i="2"/>
  <c r="S1920" i="2" a="1"/>
  <c r="S1920" i="2" s="1"/>
  <c r="R1920" i="2" a="1"/>
  <c r="R1920" i="2" s="1"/>
  <c r="Q1920" i="2" a="1"/>
  <c r="Q1920" i="2" s="1"/>
  <c r="P1920" i="2" a="1"/>
  <c r="P1920" i="2"/>
  <c r="O1920" i="2" a="1"/>
  <c r="O1920" i="2"/>
  <c r="N1920" i="2" a="1"/>
  <c r="N1920" i="2"/>
  <c r="M1920" i="2" a="1"/>
  <c r="M1920" i="2" s="1"/>
  <c r="L1920" i="2" a="1"/>
  <c r="L1920" i="2" s="1"/>
  <c r="K1920" i="2" a="1"/>
  <c r="K1920" i="2"/>
  <c r="J1920" i="2" a="1"/>
  <c r="J1920" i="2"/>
  <c r="T1919" i="2" a="1"/>
  <c r="T1919" i="2" s="1"/>
  <c r="S1919" i="2" a="1"/>
  <c r="S1919" i="2" s="1"/>
  <c r="R1919" i="2" a="1"/>
  <c r="R1919" i="2" s="1"/>
  <c r="Q1919" i="2" a="1"/>
  <c r="Q1919" i="2" s="1"/>
  <c r="P1919" i="2" a="1"/>
  <c r="P1919" i="2" s="1"/>
  <c r="O1919" i="2" a="1"/>
  <c r="O1919" i="2"/>
  <c r="N1919" i="2" a="1"/>
  <c r="N1919" i="2"/>
  <c r="M1919" i="2" a="1"/>
  <c r="M1919" i="2" s="1"/>
  <c r="L1919" i="2" a="1"/>
  <c r="L1919" i="2" s="1"/>
  <c r="K1919" i="2" a="1"/>
  <c r="K1919" i="2"/>
  <c r="J1919" i="2" a="1"/>
  <c r="J1919" i="2"/>
  <c r="T1918" i="2" a="1"/>
  <c r="T1918" i="2"/>
  <c r="S1918" i="2" a="1"/>
  <c r="S1918" i="2"/>
  <c r="R1918" i="2" a="1"/>
  <c r="R1918" i="2" s="1"/>
  <c r="Q1918" i="2" a="1"/>
  <c r="Q1918" i="2" s="1"/>
  <c r="P1918" i="2" a="1"/>
  <c r="P1918" i="2"/>
  <c r="O1918" i="2" a="1"/>
  <c r="O1918" i="2" s="1"/>
  <c r="N1918" i="2" a="1"/>
  <c r="N1918" i="2" s="1"/>
  <c r="M1918" i="2" a="1"/>
  <c r="M1918" i="2" s="1"/>
  <c r="L1918" i="2" a="1"/>
  <c r="L1918" i="2" s="1"/>
  <c r="K1918" i="2" a="1"/>
  <c r="K1918" i="2" s="1"/>
  <c r="J1918" i="2" a="1"/>
  <c r="J1918" i="2" s="1"/>
  <c r="T1917" i="2" a="1"/>
  <c r="T1917" i="2"/>
  <c r="S1917" i="2" a="1"/>
  <c r="S1917" i="2"/>
  <c r="R1917" i="2" a="1"/>
  <c r="R1917" i="2" s="1"/>
  <c r="Q1917" i="2" a="1"/>
  <c r="Q1917" i="2"/>
  <c r="P1917" i="2" a="1"/>
  <c r="P1917" i="2"/>
  <c r="O1917" i="2" a="1"/>
  <c r="O1917" i="2"/>
  <c r="N1917" i="2" a="1"/>
  <c r="N1917" i="2" s="1"/>
  <c r="M1917" i="2" a="1"/>
  <c r="M1917" i="2"/>
  <c r="L1917" i="2" a="1"/>
  <c r="L1917" i="2" s="1"/>
  <c r="K1917" i="2" a="1"/>
  <c r="K1917" i="2" s="1"/>
  <c r="J1917" i="2" a="1"/>
  <c r="J1917" i="2" s="1"/>
  <c r="T1916" i="2" a="1"/>
  <c r="T1916" i="2" s="1"/>
  <c r="S1916" i="2" a="1"/>
  <c r="S1916" i="2" s="1"/>
  <c r="R1916" i="2" a="1"/>
  <c r="R1916" i="2" s="1"/>
  <c r="Q1916" i="2" a="1"/>
  <c r="Q1916" i="2"/>
  <c r="P1916" i="2" a="1"/>
  <c r="P1916" i="2" s="1"/>
  <c r="O1916" i="2" a="1"/>
  <c r="O1916" i="2" s="1"/>
  <c r="N1916" i="2" a="1"/>
  <c r="N1916" i="2"/>
  <c r="M1916" i="2" a="1"/>
  <c r="M1916" i="2" s="1"/>
  <c r="L1916" i="2" a="1"/>
  <c r="L1916" i="2"/>
  <c r="K1916" i="2" a="1"/>
  <c r="K1916" i="2"/>
  <c r="J1916" i="2" a="1"/>
  <c r="J1916" i="2"/>
  <c r="T1915" i="2" a="1"/>
  <c r="T1915" i="2"/>
  <c r="S1915" i="2" a="1"/>
  <c r="S1915" i="2" s="1"/>
  <c r="R1915" i="2" a="1"/>
  <c r="R1915" i="2"/>
  <c r="Q1915" i="2" a="1"/>
  <c r="Q1915" i="2" s="1"/>
  <c r="P1915" i="2" a="1"/>
  <c r="P1915" i="2" s="1"/>
  <c r="O1915" i="2" a="1"/>
  <c r="O1915" i="2"/>
  <c r="N1915" i="2" a="1"/>
  <c r="N1915" i="2" s="1"/>
  <c r="M1915" i="2" a="1"/>
  <c r="M1915" i="2" s="1"/>
  <c r="L1915" i="2" a="1"/>
  <c r="L1915" i="2" s="1"/>
  <c r="K1915" i="2" a="1"/>
  <c r="K1915" i="2"/>
  <c r="J1915" i="2" a="1"/>
  <c r="J1915" i="2" s="1"/>
  <c r="T1914" i="2" a="1"/>
  <c r="T1914" i="2" s="1"/>
  <c r="S1914" i="2" a="1"/>
  <c r="S1914" i="2" s="1"/>
  <c r="R1914" i="2" a="1"/>
  <c r="R1914" i="2" s="1"/>
  <c r="Q1914" i="2" a="1"/>
  <c r="Q1914" i="2"/>
  <c r="P1914" i="2" a="1"/>
  <c r="P1914" i="2"/>
  <c r="O1914" i="2" a="1"/>
  <c r="O1914" i="2"/>
  <c r="N1914" i="2" a="1"/>
  <c r="N1914" i="2"/>
  <c r="M1914" i="2" a="1"/>
  <c r="M1914" i="2" s="1"/>
  <c r="L1914" i="2" a="1"/>
  <c r="L1914" i="2"/>
  <c r="K1914" i="2" a="1"/>
  <c r="K1914" i="2" s="1"/>
  <c r="J1914" i="2" a="1"/>
  <c r="J1914" i="2"/>
  <c r="T1913" i="2" a="1"/>
  <c r="T1913" i="2"/>
  <c r="S1913" i="2" a="1"/>
  <c r="S1913" i="2" s="1"/>
  <c r="R1913" i="2" a="1"/>
  <c r="R1913" i="2" s="1"/>
  <c r="Q1913" i="2" a="1"/>
  <c r="Q1913" i="2" s="1"/>
  <c r="P1913" i="2" a="1"/>
  <c r="P1913" i="2"/>
  <c r="O1913" i="2" a="1"/>
  <c r="O1913" i="2" s="1"/>
  <c r="N1913" i="2" a="1"/>
  <c r="N1913" i="2" s="1"/>
  <c r="M1913" i="2" a="1"/>
  <c r="M1913" i="2" s="1"/>
  <c r="L1913" i="2" a="1"/>
  <c r="L1913" i="2" s="1"/>
  <c r="K1913" i="2" a="1"/>
  <c r="K1913" i="2"/>
  <c r="J1913" i="2" a="1"/>
  <c r="J1913" i="2"/>
  <c r="T1912" i="2" a="1"/>
  <c r="T1912" i="2"/>
  <c r="S1912" i="2" a="1"/>
  <c r="S1912" i="2"/>
  <c r="R1912" i="2" a="1"/>
  <c r="R1912" i="2" s="1"/>
  <c r="Q1912" i="2" a="1"/>
  <c r="Q1912" i="2" s="1"/>
  <c r="P1912" i="2" a="1"/>
  <c r="P1912" i="2" s="1"/>
  <c r="O1912" i="2" a="1"/>
  <c r="O1912" i="2"/>
  <c r="N1912" i="2" a="1"/>
  <c r="N1912" i="2"/>
  <c r="M1912" i="2" a="1"/>
  <c r="M1912" i="2" s="1"/>
  <c r="L1912" i="2" a="1"/>
  <c r="L1912" i="2" s="1"/>
  <c r="K1912" i="2" a="1"/>
  <c r="K1912" i="2" s="1"/>
  <c r="J1912" i="2" a="1"/>
  <c r="J1912" i="2"/>
  <c r="T1911" i="2" a="1"/>
  <c r="T1911" i="2" s="1"/>
  <c r="S1911" i="2" a="1"/>
  <c r="S1911" i="2"/>
  <c r="R1911" i="2" a="1"/>
  <c r="R1911" i="2" s="1"/>
  <c r="Q1911" i="2" a="1"/>
  <c r="Q1911" i="2" s="1"/>
  <c r="P1911" i="2" a="1"/>
  <c r="P1911" i="2"/>
  <c r="O1911" i="2" a="1"/>
  <c r="O1911" i="2"/>
  <c r="N1911" i="2" a="1"/>
  <c r="N1911" i="2"/>
  <c r="M1911" i="2" a="1"/>
  <c r="M1911" i="2" s="1"/>
  <c r="L1911" i="2" a="1"/>
  <c r="L1911" i="2" s="1"/>
  <c r="K1911" i="2" a="1"/>
  <c r="K1911" i="2" s="1"/>
  <c r="J1911" i="2" a="1"/>
  <c r="J1911" i="2" s="1"/>
  <c r="T1910" i="2" a="1"/>
  <c r="T1910" i="2"/>
  <c r="S1910" i="2" a="1"/>
  <c r="S1910" i="2"/>
  <c r="R1910" i="2" a="1"/>
  <c r="R1910" i="2" s="1"/>
  <c r="Q1910" i="2" a="1"/>
  <c r="Q1910" i="2" s="1"/>
  <c r="P1910" i="2" a="1"/>
  <c r="P1910" i="2" s="1"/>
  <c r="O1910" i="2" a="1"/>
  <c r="O1910" i="2" s="1"/>
  <c r="N1910" i="2" a="1"/>
  <c r="N1910" i="2"/>
  <c r="M1910" i="2" a="1"/>
  <c r="M1910" i="2"/>
  <c r="L1910" i="2" a="1"/>
  <c r="L1910" i="2" s="1"/>
  <c r="K1910" i="2" a="1"/>
  <c r="K1910" i="2" s="1"/>
  <c r="J1910" i="2" a="1"/>
  <c r="J1910" i="2"/>
  <c r="T1909" i="2" a="1"/>
  <c r="T1909" i="2"/>
  <c r="S1909" i="2" a="1"/>
  <c r="S1909" i="2"/>
  <c r="R1909" i="2" a="1"/>
  <c r="R1909" i="2" s="1"/>
  <c r="Q1909" i="2" a="1"/>
  <c r="Q1909" i="2"/>
  <c r="P1909" i="2" a="1"/>
  <c r="P1909" i="2" s="1"/>
  <c r="O1909" i="2" a="1"/>
  <c r="O1909" i="2" s="1"/>
  <c r="N1909" i="2" a="1"/>
  <c r="N1909" i="2"/>
  <c r="M1909" i="2" a="1"/>
  <c r="M1909" i="2"/>
  <c r="L1909" i="2" a="1"/>
  <c r="L1909" i="2" s="1"/>
  <c r="K1909" i="2" a="1"/>
  <c r="K1909" i="2" s="1"/>
  <c r="J1909" i="2" a="1"/>
  <c r="J1909" i="2" s="1"/>
  <c r="T1908" i="2" a="1"/>
  <c r="T1908" i="2" s="1"/>
  <c r="S1908" i="2" a="1"/>
  <c r="S1908" i="2"/>
  <c r="R1908" i="2" a="1"/>
  <c r="R1908" i="2"/>
  <c r="Q1908" i="2" a="1"/>
  <c r="Q1908" i="2" s="1"/>
  <c r="P1908" i="2" a="1"/>
  <c r="P1908" i="2" s="1"/>
  <c r="O1908" i="2" a="1"/>
  <c r="O1908" i="2" s="1"/>
  <c r="N1908" i="2" a="1"/>
  <c r="N1908" i="2"/>
  <c r="M1908" i="2" a="1"/>
  <c r="M1908" i="2" s="1"/>
  <c r="L1908" i="2" a="1"/>
  <c r="L1908" i="2" s="1"/>
  <c r="K1908" i="2" a="1"/>
  <c r="K1908" i="2"/>
  <c r="J1908" i="2" a="1"/>
  <c r="J1908" i="2" s="1"/>
  <c r="T1907" i="2" a="1"/>
  <c r="T1907" i="2" s="1"/>
  <c r="S1907" i="2" a="1"/>
  <c r="S1907" i="2"/>
  <c r="R1907" i="2" a="1"/>
  <c r="R1907" i="2"/>
  <c r="Q1907" i="2" a="1"/>
  <c r="Q1907" i="2" s="1"/>
  <c r="P1907" i="2" a="1"/>
  <c r="P1907" i="2" s="1"/>
  <c r="O1907" i="2" a="1"/>
  <c r="O1907" i="2"/>
  <c r="N1907" i="2" a="1"/>
  <c r="N1907" i="2" s="1"/>
  <c r="M1907" i="2" a="1"/>
  <c r="M1907" i="2"/>
  <c r="L1907" i="2" a="1"/>
  <c r="L1907" i="2"/>
  <c r="K1907" i="2" a="1"/>
  <c r="K1907" i="2" s="1"/>
  <c r="J1907" i="2" a="1"/>
  <c r="J1907" i="2" s="1"/>
  <c r="T1906" i="2" a="1"/>
  <c r="T1906" i="2" s="1"/>
  <c r="S1906" i="2" a="1"/>
  <c r="S1906" i="2" s="1"/>
  <c r="R1906" i="2" a="1"/>
  <c r="R1906" i="2" s="1"/>
  <c r="Q1906" i="2" a="1"/>
  <c r="Q1906" i="2" s="1"/>
  <c r="P1906" i="2" a="1"/>
  <c r="P1906" i="2"/>
  <c r="O1906" i="2" a="1"/>
  <c r="O1906" i="2" s="1"/>
  <c r="N1906" i="2" a="1"/>
  <c r="N1906" i="2" s="1"/>
  <c r="M1906" i="2" a="1"/>
  <c r="M1906" i="2"/>
  <c r="L1906" i="2" a="1"/>
  <c r="L1906" i="2"/>
  <c r="K1906" i="2" a="1"/>
  <c r="K1906" i="2" s="1"/>
  <c r="J1906" i="2" a="1"/>
  <c r="J1906" i="2"/>
  <c r="T1905" i="2" a="1"/>
  <c r="T1905" i="2"/>
  <c r="S1905" i="2" a="1"/>
  <c r="S1905" i="2" s="1"/>
  <c r="R1905" i="2" a="1"/>
  <c r="R1905" i="2"/>
  <c r="Q1905" i="2" a="1"/>
  <c r="Q1905" i="2"/>
  <c r="P1905" i="2" a="1"/>
  <c r="P1905" i="2" s="1"/>
  <c r="O1905" i="2" a="1"/>
  <c r="O1905" i="2" s="1"/>
  <c r="N1905" i="2" a="1"/>
  <c r="N1905" i="2" s="1"/>
  <c r="M1905" i="2" a="1"/>
  <c r="M1905" i="2" s="1"/>
  <c r="L1905" i="2" a="1"/>
  <c r="L1905" i="2" s="1"/>
  <c r="K1905" i="2" a="1"/>
  <c r="K1905" i="2" s="1"/>
  <c r="J1905" i="2" a="1"/>
  <c r="J1905" i="2"/>
  <c r="T1904" i="2" a="1"/>
  <c r="T1904" i="2" s="1"/>
  <c r="S1904" i="2" a="1"/>
  <c r="S1904" i="2" s="1"/>
  <c r="R1904" i="2" a="1"/>
  <c r="R1904" i="2"/>
  <c r="Q1904" i="2" a="1"/>
  <c r="Q1904" i="2" s="1"/>
  <c r="P1904" i="2" a="1"/>
  <c r="P1904" i="2" s="1"/>
  <c r="O1904" i="2" a="1"/>
  <c r="O1904" i="2"/>
  <c r="N1904" i="2" a="1"/>
  <c r="N1904" i="2"/>
  <c r="M1904" i="2" a="1"/>
  <c r="M1904" i="2" s="1"/>
  <c r="L1904" i="2" a="1"/>
  <c r="L1904" i="2"/>
  <c r="K1904" i="2" a="1"/>
  <c r="K1904" i="2"/>
  <c r="J1904" i="2" a="1"/>
  <c r="J1904" i="2" s="1"/>
  <c r="T1903" i="2" a="1"/>
  <c r="T1903" i="2" s="1"/>
  <c r="S1903" i="2" a="1"/>
  <c r="S1903" i="2"/>
  <c r="R1903" i="2" a="1"/>
  <c r="R1903" i="2" s="1"/>
  <c r="Q1903" i="2" a="1"/>
  <c r="Q1903" i="2" s="1"/>
  <c r="P1903" i="2" a="1"/>
  <c r="P1903" i="2" s="1"/>
  <c r="O1903" i="2" a="1"/>
  <c r="O1903" i="2"/>
  <c r="N1903" i="2" a="1"/>
  <c r="N1903" i="2" s="1"/>
  <c r="M1903" i="2" a="1"/>
  <c r="M1903" i="2" s="1"/>
  <c r="L1903" i="2" a="1"/>
  <c r="L1903" i="2" s="1"/>
  <c r="K1903" i="2" a="1"/>
  <c r="K1903" i="2" s="1"/>
  <c r="J1903" i="2" a="1"/>
  <c r="J1903" i="2" s="1"/>
  <c r="T1902" i="2" a="1"/>
  <c r="T1902" i="2"/>
  <c r="S1902" i="2" a="1"/>
  <c r="S1902" i="2"/>
  <c r="R1902" i="2" a="1"/>
  <c r="R1902" i="2" s="1"/>
  <c r="Q1902" i="2" a="1"/>
  <c r="Q1902" i="2"/>
  <c r="P1902" i="2" a="1"/>
  <c r="P1902" i="2"/>
  <c r="O1902" i="2" a="1"/>
  <c r="O1902" i="2" s="1"/>
  <c r="N1902" i="2" a="1"/>
  <c r="N1902" i="2"/>
  <c r="M1902" i="2" a="1"/>
  <c r="M1902" i="2"/>
  <c r="L1902" i="2" a="1"/>
  <c r="L1902" i="2" s="1"/>
  <c r="K1902" i="2" a="1"/>
  <c r="K1902" i="2" s="1"/>
  <c r="J1902" i="2" a="1"/>
  <c r="J1902" i="2" s="1"/>
  <c r="T1901" i="2" a="1"/>
  <c r="T1901" i="2"/>
  <c r="S1901" i="2" a="1"/>
  <c r="S1901" i="2" s="1"/>
  <c r="R1901" i="2" a="1"/>
  <c r="R1901" i="2" s="1"/>
  <c r="Q1901" i="2" a="1"/>
  <c r="Q1901" i="2" s="1"/>
  <c r="P1901" i="2" a="1"/>
  <c r="P1901" i="2" s="1"/>
  <c r="O1901" i="2" a="1"/>
  <c r="O1901" i="2" s="1"/>
  <c r="N1901" i="2" a="1"/>
  <c r="N1901" i="2"/>
  <c r="M1901" i="2" a="1"/>
  <c r="M1901" i="2"/>
  <c r="L1901" i="2" a="1"/>
  <c r="L1901" i="2" s="1"/>
  <c r="K1901" i="2" a="1"/>
  <c r="K1901" i="2"/>
  <c r="J1901" i="2" a="1"/>
  <c r="J1901" i="2" s="1"/>
  <c r="T1900" i="2" a="1"/>
  <c r="T1900" i="2" s="1"/>
  <c r="S1900" i="2" a="1"/>
  <c r="S1900" i="2"/>
  <c r="R1900" i="2" a="1"/>
  <c r="R1900" i="2"/>
  <c r="Q1900" i="2" a="1"/>
  <c r="Q1900" i="2" s="1"/>
  <c r="P1900" i="2" a="1"/>
  <c r="P1900" i="2" s="1"/>
  <c r="O1900" i="2" a="1"/>
  <c r="O1900" i="2" s="1"/>
  <c r="N1900" i="2" a="1"/>
  <c r="N1900" i="2"/>
  <c r="M1900" i="2" a="1"/>
  <c r="M1900" i="2" s="1"/>
  <c r="L1900" i="2" a="1"/>
  <c r="L1900" i="2"/>
  <c r="K1900" i="2" a="1"/>
  <c r="K1900" i="2" s="1"/>
  <c r="J1900" i="2" a="1"/>
  <c r="J1900" i="2" s="1"/>
  <c r="T1899" i="2" a="1"/>
  <c r="T1899" i="2" s="1"/>
  <c r="S1899" i="2" a="1"/>
  <c r="S1899" i="2"/>
  <c r="R1899" i="2" a="1"/>
  <c r="R1899" i="2"/>
  <c r="Q1899" i="2" a="1"/>
  <c r="Q1899" i="2" s="1"/>
  <c r="P1899" i="2" a="1"/>
  <c r="P1899" i="2" s="1"/>
  <c r="O1899" i="2" a="1"/>
  <c r="O1899" i="2" s="1"/>
  <c r="N1899" i="2" a="1"/>
  <c r="N1899" i="2" s="1"/>
  <c r="M1899" i="2" a="1"/>
  <c r="M1899" i="2"/>
  <c r="L1899" i="2" a="1"/>
  <c r="L1899" i="2"/>
  <c r="K1899" i="2" a="1"/>
  <c r="K1899" i="2" s="1"/>
  <c r="J1899" i="2" a="1"/>
  <c r="J1899" i="2" s="1"/>
  <c r="T1898" i="2" a="1"/>
  <c r="T1898" i="2" s="1"/>
  <c r="S1898" i="2" a="1"/>
  <c r="S1898" i="2" s="1"/>
  <c r="R1898" i="2" a="1"/>
  <c r="R1898" i="2"/>
  <c r="Q1898" i="2" a="1"/>
  <c r="Q1898" i="2"/>
  <c r="P1898" i="2" a="1"/>
  <c r="P1898" i="2" s="1"/>
  <c r="O1898" i="2" a="1"/>
  <c r="O1898" i="2" s="1"/>
  <c r="N1898" i="2" a="1"/>
  <c r="N1898" i="2" s="1"/>
  <c r="M1898" i="2" a="1"/>
  <c r="M1898" i="2"/>
  <c r="L1898" i="2" a="1"/>
  <c r="L1898" i="2"/>
  <c r="K1898" i="2" a="1"/>
  <c r="K1898" i="2" s="1"/>
  <c r="J1898" i="2" a="1"/>
  <c r="J1898" i="2"/>
  <c r="T1897" i="2" a="1"/>
  <c r="T1897" i="2" s="1"/>
  <c r="S1897" i="2" a="1"/>
  <c r="S1897" i="2" s="1"/>
  <c r="R1897" i="2" a="1"/>
  <c r="R1897" i="2"/>
  <c r="Q1897" i="2" a="1"/>
  <c r="Q1897" i="2"/>
  <c r="P1897" i="2" a="1"/>
  <c r="P1897" i="2" s="1"/>
  <c r="O1897" i="2" a="1"/>
  <c r="O1897" i="2" s="1"/>
  <c r="N1897" i="2" a="1"/>
  <c r="N1897" i="2" s="1"/>
  <c r="M1897" i="2" a="1"/>
  <c r="M1897" i="2" s="1"/>
  <c r="L1897" i="2" a="1"/>
  <c r="L1897" i="2"/>
  <c r="K1897" i="2" a="1"/>
  <c r="K1897" i="2"/>
  <c r="J1897" i="2" a="1"/>
  <c r="J1897" i="2" s="1"/>
  <c r="T1896" i="2" a="1"/>
  <c r="T1896" i="2" s="1"/>
  <c r="S1896" i="2" a="1"/>
  <c r="S1896" i="2" s="1"/>
  <c r="R1896" i="2" a="1"/>
  <c r="R1896" i="2"/>
  <c r="Q1896" i="2" a="1"/>
  <c r="Q1896" i="2" s="1"/>
  <c r="P1896" i="2" a="1"/>
  <c r="P1896" i="2" s="1"/>
  <c r="O1896" i="2" a="1"/>
  <c r="O1896" i="2"/>
  <c r="N1896" i="2" a="1"/>
  <c r="N1896" i="2" s="1"/>
  <c r="M1896" i="2" a="1"/>
  <c r="M1896" i="2" s="1"/>
  <c r="L1896" i="2" a="1"/>
  <c r="L1896" i="2"/>
  <c r="K1896" i="2" a="1"/>
  <c r="K1896" i="2"/>
  <c r="J1896" i="2" a="1"/>
  <c r="J1896" i="2" s="1"/>
  <c r="T1895" i="2" a="1"/>
  <c r="T1895" i="2" s="1"/>
  <c r="S1895" i="2" a="1"/>
  <c r="S1895" i="2"/>
  <c r="R1895" i="2" a="1"/>
  <c r="R1895" i="2" s="1"/>
  <c r="Q1895" i="2" a="1"/>
  <c r="Q1895" i="2"/>
  <c r="P1895" i="2" a="1"/>
  <c r="P1895" i="2"/>
  <c r="O1895" i="2" a="1"/>
  <c r="O1895" i="2" s="1"/>
  <c r="N1895" i="2" a="1"/>
  <c r="N1895" i="2" s="1"/>
  <c r="M1895" i="2" a="1"/>
  <c r="M1895" i="2" s="1"/>
  <c r="L1895" i="2" a="1"/>
  <c r="L1895" i="2" s="1"/>
  <c r="K1895" i="2" a="1"/>
  <c r="K1895" i="2" s="1"/>
  <c r="J1895" i="2" a="1"/>
  <c r="J1895" i="2" s="1"/>
  <c r="T1894" i="2" a="1"/>
  <c r="T1894" i="2"/>
  <c r="S1894" i="2" a="1"/>
  <c r="S1894" i="2" s="1"/>
  <c r="R1894" i="2" a="1"/>
  <c r="R1894" i="2" s="1"/>
  <c r="Q1894" i="2" a="1"/>
  <c r="Q1894" i="2"/>
  <c r="P1894" i="2" a="1"/>
  <c r="P1894" i="2"/>
  <c r="O1894" i="2" a="1"/>
  <c r="O1894" i="2" s="1"/>
  <c r="N1894" i="2" a="1"/>
  <c r="N1894" i="2"/>
  <c r="M1894" i="2" a="1"/>
  <c r="M1894" i="2"/>
  <c r="L1894" i="2" a="1"/>
  <c r="L1894" i="2" s="1"/>
  <c r="K1894" i="2" a="1"/>
  <c r="K1894" i="2" s="1"/>
  <c r="J1894" i="2" a="1"/>
  <c r="J1894" i="2"/>
  <c r="T1893" i="2" a="1"/>
  <c r="T1893" i="2" s="1"/>
  <c r="S1893" i="2" a="1"/>
  <c r="S1893" i="2" s="1"/>
  <c r="R1893" i="2" a="1"/>
  <c r="R1893" i="2" s="1"/>
  <c r="Q1893" i="2" a="1"/>
  <c r="Q1893" i="2" s="1"/>
  <c r="P1893" i="2" a="1"/>
  <c r="P1893" i="2" s="1"/>
  <c r="O1893" i="2" a="1"/>
  <c r="O1893" i="2" s="1"/>
  <c r="N1893" i="2" a="1"/>
  <c r="N1893" i="2"/>
  <c r="M1893" i="2" a="1"/>
  <c r="M1893" i="2" s="1"/>
  <c r="L1893" i="2" a="1"/>
  <c r="L1893" i="2" s="1"/>
  <c r="K1893" i="2" a="1"/>
  <c r="K1893" i="2"/>
  <c r="J1893" i="2" a="1"/>
  <c r="J1893" i="2" s="1"/>
  <c r="T1892" i="2" a="1"/>
  <c r="T1892" i="2" s="1"/>
  <c r="S1892" i="2" a="1"/>
  <c r="S1892" i="2"/>
  <c r="R1892" i="2" a="1"/>
  <c r="R1892" i="2"/>
  <c r="Q1892" i="2" a="1"/>
  <c r="Q1892" i="2" s="1"/>
  <c r="P1892" i="2" a="1"/>
  <c r="P1892" i="2" s="1"/>
  <c r="O1892" i="2" a="1"/>
  <c r="O1892" i="2"/>
  <c r="N1892" i="2" a="1"/>
  <c r="N1892" i="2" s="1"/>
  <c r="M1892" i="2" a="1"/>
  <c r="M1892" i="2" s="1"/>
  <c r="L1892" i="2" a="1"/>
  <c r="L1892" i="2"/>
  <c r="K1892" i="2" a="1"/>
  <c r="K1892" i="2" s="1"/>
  <c r="J1892" i="2" a="1"/>
  <c r="J1892" i="2" s="1"/>
  <c r="T1891" i="2" a="1"/>
  <c r="T1891" i="2" s="1"/>
  <c r="S1891" i="2" a="1"/>
  <c r="S1891" i="2"/>
  <c r="R1891" i="2" a="1"/>
  <c r="R1891" i="2" s="1"/>
  <c r="Q1891" i="2" a="1"/>
  <c r="Q1891" i="2" s="1"/>
  <c r="P1891" i="2" a="1"/>
  <c r="P1891" i="2" s="1"/>
  <c r="O1891" i="2" a="1"/>
  <c r="O1891" i="2" s="1"/>
  <c r="N1891" i="2" a="1"/>
  <c r="N1891" i="2" s="1"/>
  <c r="M1891" i="2" a="1"/>
  <c r="M1891" i="2"/>
  <c r="L1891" i="2" a="1"/>
  <c r="L1891" i="2"/>
  <c r="K1891" i="2" a="1"/>
  <c r="K1891" i="2" s="1"/>
  <c r="J1891" i="2" a="1"/>
  <c r="J1891" i="2" s="1"/>
  <c r="T1890" i="2" a="1"/>
  <c r="T1890" i="2"/>
  <c r="S1890" i="2" a="1"/>
  <c r="S1890" i="2" s="1"/>
  <c r="R1890" i="2" a="1"/>
  <c r="R1890" i="2"/>
  <c r="Q1890" i="2" a="1"/>
  <c r="Q1890" i="2"/>
  <c r="P1890" i="2" a="1"/>
  <c r="P1890" i="2" s="1"/>
  <c r="O1890" i="2" a="1"/>
  <c r="O1890" i="2" s="1"/>
  <c r="N1890" i="2" a="1"/>
  <c r="N1890" i="2" s="1"/>
  <c r="M1890" i="2" a="1"/>
  <c r="M1890" i="2"/>
  <c r="L1890" i="2" a="1"/>
  <c r="L1890" i="2" s="1"/>
  <c r="K1890" i="2" a="1"/>
  <c r="K1890" i="2" s="1"/>
  <c r="J1890" i="2" a="1"/>
  <c r="J1890" i="2" s="1"/>
  <c r="T1889" i="2" a="1"/>
  <c r="T1889" i="2" s="1"/>
  <c r="S1889" i="2" a="1"/>
  <c r="S1889" i="2" s="1"/>
  <c r="R1889" i="2" a="1"/>
  <c r="R1889" i="2"/>
  <c r="Q1889" i="2" a="1"/>
  <c r="Q1889" i="2"/>
  <c r="P1889" i="2" a="1"/>
  <c r="P1889" i="2" s="1"/>
  <c r="O1889" i="2" a="1"/>
  <c r="O1889" i="2" s="1"/>
  <c r="N1889" i="2" a="1"/>
  <c r="N1889" i="2" s="1"/>
  <c r="M1889" i="2" a="1"/>
  <c r="M1889" i="2" s="1"/>
  <c r="L1889" i="2" a="1"/>
  <c r="L1889" i="2"/>
  <c r="K1889" i="2" a="1"/>
  <c r="K1889" i="2"/>
  <c r="J1889" i="2" a="1"/>
  <c r="J1889" i="2" s="1"/>
  <c r="T1888" i="2" a="1"/>
  <c r="T1888" i="2" s="1"/>
  <c r="S1888" i="2" a="1"/>
  <c r="S1888" i="2" s="1"/>
  <c r="R1888" i="2" a="1"/>
  <c r="R1888" i="2"/>
  <c r="Q1888" i="2" a="1"/>
  <c r="Q1888" i="2" s="1"/>
  <c r="P1888" i="2" a="1"/>
  <c r="P1888" i="2"/>
  <c r="O1888" i="2" a="1"/>
  <c r="O1888" i="2" s="1"/>
  <c r="N1888" i="2" a="1"/>
  <c r="N1888" i="2" s="1"/>
  <c r="M1888" i="2" a="1"/>
  <c r="M1888" i="2" s="1"/>
  <c r="L1888" i="2" a="1"/>
  <c r="L1888" i="2"/>
  <c r="K1888" i="2" a="1"/>
  <c r="K1888" i="2"/>
  <c r="J1888" i="2" a="1"/>
  <c r="J1888" i="2" s="1"/>
  <c r="T1887" i="2" a="1"/>
  <c r="T1887" i="2" s="1"/>
  <c r="S1887" i="2" a="1"/>
  <c r="S1887" i="2" s="1"/>
  <c r="R1887" i="2" a="1"/>
  <c r="R1887" i="2" s="1"/>
  <c r="Q1887" i="2" a="1"/>
  <c r="Q1887" i="2"/>
  <c r="P1887" i="2" a="1"/>
  <c r="P1887" i="2"/>
  <c r="O1887" i="2" a="1"/>
  <c r="O1887" i="2" s="1"/>
  <c r="N1887" i="2" a="1"/>
  <c r="N1887" i="2" s="1"/>
  <c r="M1887" i="2" a="1"/>
  <c r="M1887" i="2" s="1"/>
  <c r="L1887" i="2" a="1"/>
  <c r="L1887" i="2" s="1"/>
  <c r="K1887" i="2" a="1"/>
  <c r="K1887" i="2" s="1"/>
  <c r="J1887" i="2" a="1"/>
  <c r="J1887" i="2"/>
  <c r="T1886" i="2" a="1"/>
  <c r="T1886" i="2" s="1"/>
  <c r="S1886" i="2" a="1"/>
  <c r="S1886" i="2"/>
  <c r="R1886" i="2" a="1"/>
  <c r="R1886" i="2"/>
  <c r="Q1886" i="2" a="1"/>
  <c r="Q1886" i="2"/>
  <c r="P1886" i="2" a="1"/>
  <c r="P1886" i="2"/>
  <c r="O1886" i="2" a="1"/>
  <c r="O1886" i="2" s="1"/>
  <c r="N1886" i="2" a="1"/>
  <c r="N1886" i="2"/>
  <c r="M1886" i="2" a="1"/>
  <c r="M1886" i="2" s="1"/>
  <c r="L1886" i="2" a="1"/>
  <c r="L1886" i="2" s="1"/>
  <c r="K1886" i="2" a="1"/>
  <c r="K1886" i="2"/>
  <c r="J1886" i="2" a="1"/>
  <c r="J1886" i="2"/>
  <c r="T1885" i="2" a="1"/>
  <c r="T1885" i="2" s="1"/>
  <c r="S1885" i="2" a="1"/>
  <c r="S1885" i="2" s="1"/>
  <c r="R1885" i="2" a="1"/>
  <c r="R1885" i="2" s="1"/>
  <c r="Q1885" i="2" a="1"/>
  <c r="Q1885" i="2" s="1"/>
  <c r="P1885" i="2" a="1"/>
  <c r="P1885" i="2" s="1"/>
  <c r="O1885" i="2" a="1"/>
  <c r="O1885" i="2"/>
  <c r="N1885" i="2" a="1"/>
  <c r="N1885" i="2" s="1"/>
  <c r="M1885" i="2" a="1"/>
  <c r="M1885" i="2"/>
  <c r="L1885" i="2" a="1"/>
  <c r="L1885" i="2" s="1"/>
  <c r="K1885" i="2" a="1"/>
  <c r="K1885" i="2"/>
  <c r="J1885" i="2" a="1"/>
  <c r="J1885" i="2" s="1"/>
  <c r="T1884" i="2" a="1"/>
  <c r="T1884" i="2" s="1"/>
  <c r="S1884" i="2" a="1"/>
  <c r="S1884" i="2"/>
  <c r="R1884" i="2" a="1"/>
  <c r="R1884" i="2" s="1"/>
  <c r="Q1884" i="2" a="1"/>
  <c r="Q1884" i="2" s="1"/>
  <c r="P1884" i="2" a="1"/>
  <c r="P1884" i="2" s="1"/>
  <c r="O1884" i="2" a="1"/>
  <c r="O1884" i="2"/>
  <c r="N1884" i="2" a="1"/>
  <c r="N1884" i="2" s="1"/>
  <c r="M1884" i="2" a="1"/>
  <c r="M1884" i="2" s="1"/>
  <c r="L1884" i="2" a="1"/>
  <c r="L1884" i="2"/>
  <c r="K1884" i="2" a="1"/>
  <c r="K1884" i="2" s="1"/>
  <c r="J1884" i="2" a="1"/>
  <c r="J1884" i="2" s="1"/>
  <c r="T1883" i="2" a="1"/>
  <c r="T1883" i="2"/>
  <c r="S1883" i="2" a="1"/>
  <c r="S1883" i="2" s="1"/>
  <c r="R1883" i="2" a="1"/>
  <c r="R1883" i="2"/>
  <c r="Q1883" i="2" a="1"/>
  <c r="Q1883" i="2" s="1"/>
  <c r="P1883" i="2" a="1"/>
  <c r="P1883" i="2" s="1"/>
  <c r="O1883" i="2" a="1"/>
  <c r="O1883" i="2" s="1"/>
  <c r="N1883" i="2" a="1"/>
  <c r="N1883" i="2" s="1"/>
  <c r="M1883" i="2" a="1"/>
  <c r="M1883" i="2"/>
  <c r="L1883" i="2" a="1"/>
  <c r="L1883" i="2" s="1"/>
  <c r="K1883" i="2" a="1"/>
  <c r="K1883" i="2" s="1"/>
  <c r="J1883" i="2" a="1"/>
  <c r="J1883" i="2" s="1"/>
  <c r="T1882" i="2" a="1"/>
  <c r="T1882" i="2"/>
  <c r="S1882" i="2" a="1"/>
  <c r="S1882" i="2" s="1"/>
  <c r="R1882" i="2" a="1"/>
  <c r="R1882" i="2"/>
  <c r="Q1882" i="2" a="1"/>
  <c r="Q1882" i="2"/>
  <c r="P1882" i="2" a="1"/>
  <c r="P1882" i="2" s="1"/>
  <c r="O1882" i="2" a="1"/>
  <c r="O1882" i="2" s="1"/>
  <c r="N1882" i="2" a="1"/>
  <c r="N1882" i="2"/>
  <c r="M1882" i="2" a="1"/>
  <c r="M1882" i="2" s="1"/>
  <c r="L1882" i="2" a="1"/>
  <c r="L1882" i="2"/>
  <c r="K1882" i="2" a="1"/>
  <c r="K1882" i="2" s="1"/>
  <c r="J1882" i="2" a="1"/>
  <c r="J1882" i="2" s="1"/>
  <c r="T1881" i="2" a="1"/>
  <c r="T1881" i="2" s="1"/>
  <c r="S1881" i="2" a="1"/>
  <c r="S1881" i="2" s="1"/>
  <c r="R1881" i="2" a="1"/>
  <c r="R1881" i="2"/>
  <c r="Q1881" i="2" a="1"/>
  <c r="Q1881" i="2" s="1"/>
  <c r="P1881" i="2" a="1"/>
  <c r="P1881" i="2" s="1"/>
  <c r="O1881" i="2" a="1"/>
  <c r="O1881" i="2" s="1"/>
  <c r="N1881" i="2" a="1"/>
  <c r="N1881" i="2" s="1"/>
  <c r="M1881" i="2" a="1"/>
  <c r="M1881" i="2" s="1"/>
  <c r="L1881" i="2" a="1"/>
  <c r="L1881" i="2"/>
  <c r="K1881" i="2" a="1"/>
  <c r="K1881" i="2"/>
  <c r="J1881" i="2" a="1"/>
  <c r="J1881" i="2" s="1"/>
  <c r="T1880" i="2" a="1"/>
  <c r="T1880" i="2" s="1"/>
  <c r="S1880" i="2" a="1"/>
  <c r="S1880" i="2"/>
  <c r="R1880" i="2" a="1"/>
  <c r="R1880" i="2" s="1"/>
  <c r="Q1880" i="2" a="1"/>
  <c r="Q1880" i="2" s="1"/>
  <c r="P1880" i="2" a="1"/>
  <c r="P1880" i="2"/>
  <c r="O1880" i="2" a="1"/>
  <c r="O1880" i="2" s="1"/>
  <c r="N1880" i="2" a="1"/>
  <c r="N1880" i="2" s="1"/>
  <c r="M1880" i="2" a="1"/>
  <c r="M1880" i="2" s="1"/>
  <c r="L1880" i="2" a="1"/>
  <c r="L1880" i="2"/>
  <c r="K1880" i="2" a="1"/>
  <c r="K1880" i="2" s="1"/>
  <c r="J1880" i="2" a="1"/>
  <c r="J1880" i="2" s="1"/>
  <c r="T1879" i="2" a="1"/>
  <c r="T1879" i="2" s="1"/>
  <c r="S1879" i="2" a="1"/>
  <c r="S1879" i="2"/>
  <c r="R1879" i="2" a="1"/>
  <c r="R1879" i="2"/>
  <c r="Q1879" i="2" a="1"/>
  <c r="Q1879" i="2"/>
  <c r="P1879" i="2" a="1"/>
  <c r="P1879" i="2"/>
  <c r="O1879" i="2" a="1"/>
  <c r="O1879" i="2" s="1"/>
  <c r="N1879" i="2" a="1"/>
  <c r="N1879" i="2" s="1"/>
  <c r="M1879" i="2" a="1"/>
  <c r="M1879" i="2"/>
  <c r="L1879" i="2" a="1"/>
  <c r="L1879" i="2" s="1"/>
  <c r="K1879" i="2" a="1"/>
  <c r="K1879" i="2" s="1"/>
  <c r="J1879" i="2" a="1"/>
  <c r="J1879" i="2"/>
  <c r="T1878" i="2" a="1"/>
  <c r="T1878" i="2" s="1"/>
  <c r="S1878" i="2" a="1"/>
  <c r="S1878" i="2" s="1"/>
  <c r="R1878" i="2" a="1"/>
  <c r="R1878" i="2" s="1"/>
  <c r="Q1878" i="2" a="1"/>
  <c r="Q1878" i="2"/>
  <c r="P1878" i="2" a="1"/>
  <c r="P1878" i="2" s="1"/>
  <c r="O1878" i="2" a="1"/>
  <c r="O1878" i="2" s="1"/>
  <c r="N1878" i="2" a="1"/>
  <c r="N1878" i="2" s="1"/>
  <c r="M1878" i="2" a="1"/>
  <c r="M1878" i="2"/>
  <c r="L1878" i="2" a="1"/>
  <c r="L1878" i="2"/>
  <c r="K1878" i="2" a="1"/>
  <c r="K1878" i="2"/>
  <c r="J1878" i="2" a="1"/>
  <c r="J1878" i="2"/>
  <c r="T1877" i="2" a="1"/>
  <c r="T1877" i="2" s="1"/>
  <c r="S1877" i="2" a="1"/>
  <c r="S1877" i="2" s="1"/>
  <c r="R1877" i="2" a="1"/>
  <c r="R1877" i="2" s="1"/>
  <c r="Q1877" i="2" a="1"/>
  <c r="Q1877" i="2" s="1"/>
  <c r="P1877" i="2" a="1"/>
  <c r="P1877" i="2" s="1"/>
  <c r="O1877" i="2" a="1"/>
  <c r="O1877" i="2"/>
  <c r="N1877" i="2" a="1"/>
  <c r="N1877" i="2" s="1"/>
  <c r="M1877" i="2" a="1"/>
  <c r="M1877" i="2" s="1"/>
  <c r="L1877" i="2" a="1"/>
  <c r="L1877" i="2" s="1"/>
  <c r="K1877" i="2" a="1"/>
  <c r="K1877" i="2"/>
  <c r="J1877" i="2" a="1"/>
  <c r="J1877" i="2" s="1"/>
  <c r="T1876" i="2" a="1"/>
  <c r="T1876" i="2"/>
  <c r="S1876" i="2" a="1"/>
  <c r="S1876" i="2" s="1"/>
  <c r="R1876" i="2" a="1"/>
  <c r="R1876" i="2"/>
  <c r="Q1876" i="2" a="1"/>
  <c r="Q1876" i="2"/>
  <c r="P1876" i="2" a="1"/>
  <c r="P1876" i="2"/>
  <c r="O1876" i="2" a="1"/>
  <c r="O1876" i="2"/>
  <c r="N1876" i="2" a="1"/>
  <c r="N1876" i="2" s="1"/>
  <c r="M1876" i="2" a="1"/>
  <c r="M1876" i="2" s="1"/>
  <c r="L1876" i="2" a="1"/>
  <c r="L1876" i="2" s="1"/>
  <c r="K1876" i="2" a="1"/>
  <c r="K1876" i="2" s="1"/>
  <c r="J1876" i="2" a="1"/>
  <c r="J1876" i="2" s="1"/>
  <c r="T1875" i="2" a="1"/>
  <c r="T1875" i="2"/>
  <c r="S1875" i="2" a="1"/>
  <c r="S1875" i="2" s="1"/>
  <c r="R1875" i="2" a="1"/>
  <c r="R1875" i="2" s="1"/>
  <c r="Q1875" i="2" a="1"/>
  <c r="Q1875" i="2" s="1"/>
  <c r="P1875" i="2" a="1"/>
  <c r="P1875" i="2" s="1"/>
  <c r="O1875" i="2" a="1"/>
  <c r="O1875" i="2" s="1"/>
  <c r="N1875" i="2" a="1"/>
  <c r="N1875" i="2"/>
  <c r="M1875" i="2" a="1"/>
  <c r="M1875" i="2" s="1"/>
  <c r="L1875" i="2" a="1"/>
  <c r="L1875" i="2"/>
  <c r="K1875" i="2" a="1"/>
  <c r="K1875" i="2"/>
  <c r="J1875" i="2" a="1"/>
  <c r="J1875" i="2"/>
  <c r="T1874" i="2" a="1"/>
  <c r="T1874" i="2"/>
  <c r="S1874" i="2" a="1"/>
  <c r="S1874" i="2" s="1"/>
  <c r="R1874" i="2" a="1"/>
  <c r="R1874" i="2"/>
  <c r="Q1874" i="2" a="1"/>
  <c r="Q1874" i="2" s="1"/>
  <c r="P1874" i="2" a="1"/>
  <c r="P1874" i="2" s="1"/>
  <c r="O1874" i="2" a="1"/>
  <c r="O1874" i="2" s="1"/>
  <c r="N1874" i="2" a="1"/>
  <c r="N1874" i="2"/>
  <c r="M1874" i="2" a="1"/>
  <c r="M1874" i="2" s="1"/>
  <c r="L1874" i="2" a="1"/>
  <c r="L1874" i="2" s="1"/>
  <c r="K1874" i="2" a="1"/>
  <c r="K1874" i="2" s="1"/>
  <c r="J1874" i="2" a="1"/>
  <c r="J1874" i="2" s="1"/>
  <c r="T1873" i="2" a="1"/>
  <c r="T1873" i="2" s="1"/>
  <c r="S1873" i="2" a="1"/>
  <c r="S1873" i="2"/>
  <c r="R1873" i="2" a="1"/>
  <c r="R1873" i="2" s="1"/>
  <c r="Q1873" i="2" a="1"/>
  <c r="Q1873" i="2"/>
  <c r="P1873" i="2" a="1"/>
  <c r="P1873" i="2"/>
  <c r="O1873" i="2" a="1"/>
  <c r="O1873" i="2"/>
  <c r="N1873" i="2" a="1"/>
  <c r="N1873" i="2" s="1"/>
  <c r="M1873" i="2" a="1"/>
  <c r="M1873" i="2" s="1"/>
  <c r="L1873" i="2" a="1"/>
  <c r="L1873" i="2"/>
  <c r="K1873" i="2" a="1"/>
  <c r="K1873" i="2" s="1"/>
  <c r="J1873" i="2" a="1"/>
  <c r="J1873" i="2" s="1"/>
  <c r="T1872" i="2" a="1"/>
  <c r="T1872" i="2" s="1"/>
  <c r="S1872" i="2" a="1"/>
  <c r="S1872" i="2"/>
  <c r="R1872" i="2" a="1"/>
  <c r="R1872" i="2" s="1"/>
  <c r="Q1872" i="2" a="1"/>
  <c r="Q1872" i="2" s="1"/>
  <c r="P1872" i="2" a="1"/>
  <c r="P1872" i="2"/>
  <c r="O1872" i="2" a="1"/>
  <c r="O1872" i="2" s="1"/>
  <c r="N1872" i="2" a="1"/>
  <c r="N1872" i="2" s="1"/>
  <c r="M1872" i="2" a="1"/>
  <c r="M1872" i="2"/>
  <c r="L1872" i="2" a="1"/>
  <c r="L1872" i="2" s="1"/>
  <c r="K1872" i="2" a="1"/>
  <c r="K1872" i="2"/>
  <c r="J1872" i="2" a="1"/>
  <c r="J1872" i="2"/>
  <c r="T1871" i="2" a="1"/>
  <c r="T1871" i="2" s="1"/>
  <c r="S1871" i="2" a="1"/>
  <c r="S1871" i="2" s="1"/>
  <c r="R1871" i="2" a="1"/>
  <c r="R1871" i="2" s="1"/>
  <c r="Q1871" i="2" a="1"/>
  <c r="Q1871" i="2"/>
  <c r="P1871" i="2" a="1"/>
  <c r="P1871" i="2" s="1"/>
  <c r="O1871" i="2" a="1"/>
  <c r="O1871" i="2" s="1"/>
  <c r="N1871" i="2" a="1"/>
  <c r="N1871" i="2" s="1"/>
  <c r="M1871" i="2" a="1"/>
  <c r="M1871" i="2"/>
  <c r="L1871" i="2" a="1"/>
  <c r="L1871" i="2" s="1"/>
  <c r="K1871" i="2" a="1"/>
  <c r="K1871" i="2"/>
  <c r="J1871" i="2" a="1"/>
  <c r="J1871" i="2"/>
  <c r="T1870" i="2" a="1"/>
  <c r="T1870" i="2" s="1"/>
  <c r="S1870" i="2" a="1"/>
  <c r="S1870" i="2" s="1"/>
  <c r="R1870" i="2" a="1"/>
  <c r="R1870" i="2"/>
  <c r="Q1870" i="2" a="1"/>
  <c r="Q1870" i="2" s="1"/>
  <c r="P1870" i="2" a="1"/>
  <c r="P1870" i="2"/>
  <c r="O1870" i="2" a="1"/>
  <c r="O1870" i="2" s="1"/>
  <c r="N1870" i="2" a="1"/>
  <c r="N1870" i="2" s="1"/>
  <c r="M1870" i="2" a="1"/>
  <c r="M1870" i="2" s="1"/>
  <c r="L1870" i="2" a="1"/>
  <c r="L1870" i="2" s="1"/>
  <c r="K1870" i="2" a="1"/>
  <c r="K1870" i="2"/>
  <c r="J1870" i="2" a="1"/>
  <c r="J1870" i="2" s="1"/>
  <c r="T1869" i="2" a="1"/>
  <c r="T1869" i="2" s="1"/>
  <c r="S1869" i="2" a="1"/>
  <c r="S1869" i="2" s="1"/>
  <c r="R1869" i="2" a="1"/>
  <c r="R1869" i="2" s="1"/>
  <c r="Q1869" i="2" a="1"/>
  <c r="Q1869" i="2"/>
  <c r="P1869" i="2" a="1"/>
  <c r="P1869" i="2"/>
  <c r="O1869" i="2" a="1"/>
  <c r="O1869" i="2"/>
  <c r="N1869" i="2" a="1"/>
  <c r="N1869" i="2" s="1"/>
  <c r="M1869" i="2" a="1"/>
  <c r="M1869" i="2" s="1"/>
  <c r="L1869" i="2" a="1"/>
  <c r="L1869" i="2"/>
  <c r="K1869" i="2" a="1"/>
  <c r="K1869" i="2" s="1"/>
  <c r="J1869" i="2" a="1"/>
  <c r="J1869" i="2" s="1"/>
  <c r="T1868" i="2" a="1"/>
  <c r="T1868" i="2"/>
  <c r="S1868" i="2" a="1"/>
  <c r="S1868" i="2" s="1"/>
  <c r="R1868" i="2" a="1"/>
  <c r="R1868" i="2" s="1"/>
  <c r="Q1868" i="2" a="1"/>
  <c r="Q1868" i="2" s="1"/>
  <c r="P1868" i="2" a="1"/>
  <c r="P1868" i="2"/>
  <c r="O1868" i="2" a="1"/>
  <c r="O1868" i="2" s="1"/>
  <c r="N1868" i="2" a="1"/>
  <c r="N1868" i="2" s="1"/>
  <c r="M1868" i="2" a="1"/>
  <c r="M1868" i="2" s="1"/>
  <c r="L1868" i="2" a="1"/>
  <c r="L1868" i="2"/>
  <c r="K1868" i="2" a="1"/>
  <c r="K1868" i="2" s="1"/>
  <c r="J1868" i="2" a="1"/>
  <c r="J1868" i="2"/>
  <c r="T1867" i="2" a="1"/>
  <c r="T1867" i="2"/>
  <c r="S1867" i="2" a="1"/>
  <c r="S1867" i="2" s="1"/>
  <c r="R1867" i="2" a="1"/>
  <c r="R1867" i="2" s="1"/>
  <c r="Q1867" i="2" a="1"/>
  <c r="Q1867" i="2"/>
  <c r="P1867" i="2" a="1"/>
  <c r="P1867" i="2" s="1"/>
  <c r="O1867" i="2" a="1"/>
  <c r="O1867" i="2" s="1"/>
  <c r="N1867" i="2" a="1"/>
  <c r="N1867" i="2"/>
  <c r="M1867" i="2" a="1"/>
  <c r="M1867" i="2" s="1"/>
  <c r="L1867" i="2" a="1"/>
  <c r="L1867" i="2" s="1"/>
  <c r="K1867" i="2" a="1"/>
  <c r="K1867" i="2" s="1"/>
  <c r="J1867" i="2" a="1"/>
  <c r="J1867" i="2"/>
  <c r="T1866" i="2" a="1"/>
  <c r="T1866" i="2" s="1"/>
  <c r="S1866" i="2" a="1"/>
  <c r="S1866" i="2" s="1"/>
  <c r="R1866" i="2" a="1"/>
  <c r="R1866" i="2" s="1"/>
  <c r="Q1866" i="2" a="1"/>
  <c r="Q1866" i="2"/>
  <c r="P1866" i="2" a="1"/>
  <c r="P1866" i="2" s="1"/>
  <c r="O1866" i="2" a="1"/>
  <c r="O1866" i="2"/>
  <c r="N1866" i="2" a="1"/>
  <c r="N1866" i="2"/>
  <c r="M1866" i="2" a="1"/>
  <c r="M1866" i="2" s="1"/>
  <c r="L1866" i="2" a="1"/>
  <c r="L1866" i="2" s="1"/>
  <c r="K1866" i="2" a="1"/>
  <c r="K1866" i="2" s="1"/>
  <c r="J1866" i="2" a="1"/>
  <c r="J1866" i="2" s="1"/>
  <c r="T1865" i="2" a="1"/>
  <c r="T1865" i="2" s="1"/>
  <c r="S1865" i="2" a="1"/>
  <c r="S1865" i="2"/>
  <c r="R1865" i="2" a="1"/>
  <c r="R1865" i="2" s="1"/>
  <c r="Q1865" i="2" a="1"/>
  <c r="Q1865" i="2" s="1"/>
  <c r="P1865" i="2" a="1"/>
  <c r="P1865" i="2" s="1"/>
  <c r="O1865" i="2" a="1"/>
  <c r="O1865" i="2"/>
  <c r="N1865" i="2" a="1"/>
  <c r="N1865" i="2" s="1"/>
  <c r="M1865" i="2" a="1"/>
  <c r="M1865" i="2"/>
  <c r="L1865" i="2" a="1"/>
  <c r="L1865" i="2" s="1"/>
  <c r="K1865" i="2" a="1"/>
  <c r="K1865" i="2"/>
  <c r="J1865" i="2" a="1"/>
  <c r="J1865" i="2" s="1"/>
  <c r="T1864" i="2" a="1"/>
  <c r="T1864" i="2"/>
  <c r="S1864" i="2" a="1"/>
  <c r="S1864" i="2"/>
  <c r="R1864" i="2" a="1"/>
  <c r="R1864" i="2" s="1"/>
  <c r="Q1864" i="2" a="1"/>
  <c r="Q1864" i="2" s="1"/>
  <c r="P1864" i="2" a="1"/>
  <c r="P1864" i="2" s="1"/>
  <c r="O1864" i="2" a="1"/>
  <c r="O1864" i="2" s="1"/>
  <c r="N1864" i="2" a="1"/>
  <c r="N1864" i="2" s="1"/>
  <c r="M1864" i="2" a="1"/>
  <c r="M1864" i="2"/>
  <c r="L1864" i="2" a="1"/>
  <c r="L1864" i="2" s="1"/>
  <c r="K1864" i="2" a="1"/>
  <c r="K1864" i="2" s="1"/>
  <c r="J1864" i="2" a="1"/>
  <c r="J1864" i="2" s="1"/>
  <c r="T1863" i="2" a="1"/>
  <c r="T1863" i="2" s="1"/>
  <c r="S1863" i="2" a="1"/>
  <c r="S1863" i="2" s="1"/>
  <c r="R1863" i="2" a="1"/>
  <c r="R1863" i="2"/>
  <c r="Q1863" i="2" a="1"/>
  <c r="Q1863" i="2" s="1"/>
  <c r="P1863" i="2" a="1"/>
  <c r="P1863" i="2"/>
  <c r="O1863" i="2" a="1"/>
  <c r="O1863" i="2"/>
  <c r="N1863" i="2" a="1"/>
  <c r="N1863" i="2"/>
  <c r="M1863" i="2" a="1"/>
  <c r="M1863" i="2"/>
  <c r="L1863" i="2" a="1"/>
  <c r="L1863" i="2" s="1"/>
  <c r="K1863" i="2" a="1"/>
  <c r="K1863" i="2"/>
  <c r="J1863" i="2" a="1"/>
  <c r="J1863" i="2" s="1"/>
  <c r="T1862" i="2" a="1"/>
  <c r="T1862" i="2" s="1"/>
  <c r="S1862" i="2" a="1"/>
  <c r="S1862" i="2" s="1"/>
  <c r="R1862" i="2" a="1"/>
  <c r="R1862" i="2"/>
  <c r="Q1862" i="2" a="1"/>
  <c r="Q1862" i="2" s="1"/>
  <c r="P1862" i="2" a="1"/>
  <c r="P1862" i="2" s="1"/>
  <c r="O1862" i="2" a="1"/>
  <c r="O1862" i="2" s="1"/>
  <c r="N1862" i="2" a="1"/>
  <c r="N1862" i="2" s="1"/>
  <c r="M1862" i="2" a="1"/>
  <c r="M1862" i="2" s="1"/>
  <c r="L1862" i="2" a="1"/>
  <c r="L1862" i="2"/>
  <c r="K1862" i="2" a="1"/>
  <c r="K1862" i="2" s="1"/>
  <c r="J1862" i="2" a="1"/>
  <c r="J1862" i="2"/>
  <c r="T1861" i="2" a="1"/>
  <c r="T1861" i="2" s="1"/>
  <c r="S1861" i="2" a="1"/>
  <c r="S1861" i="2"/>
  <c r="R1861" i="2" a="1"/>
  <c r="R1861" i="2" s="1"/>
  <c r="Q1861" i="2" a="1"/>
  <c r="Q1861" i="2" s="1"/>
  <c r="P1861" i="2" a="1"/>
  <c r="P1861" i="2"/>
  <c r="O1861" i="2" a="1"/>
  <c r="O1861" i="2" s="1"/>
  <c r="N1861" i="2" a="1"/>
  <c r="N1861" i="2" s="1"/>
  <c r="M1861" i="2" a="1"/>
  <c r="M1861" i="2" s="1"/>
  <c r="L1861" i="2" a="1"/>
  <c r="L1861" i="2"/>
  <c r="K1861" i="2" a="1"/>
  <c r="K1861" i="2" s="1"/>
  <c r="J1861" i="2" a="1"/>
  <c r="J1861" i="2" s="1"/>
  <c r="T1860" i="2" a="1"/>
  <c r="T1860" i="2"/>
  <c r="S1860" i="2" a="1"/>
  <c r="S1860" i="2" s="1"/>
  <c r="R1860" i="2" a="1"/>
  <c r="R1860" i="2"/>
  <c r="Q1860" i="2" a="1"/>
  <c r="Q1860" i="2"/>
  <c r="P1860" i="2" a="1"/>
  <c r="P1860" i="2" s="1"/>
  <c r="O1860" i="2" a="1"/>
  <c r="O1860" i="2"/>
  <c r="N1860" i="2" a="1"/>
  <c r="N1860" i="2" s="1"/>
  <c r="M1860" i="2" a="1"/>
  <c r="M1860" i="2" s="1"/>
  <c r="L1860" i="2" a="1"/>
  <c r="L1860" i="2" s="1"/>
  <c r="K1860" i="2" a="1"/>
  <c r="K1860" i="2" s="1"/>
  <c r="J1860" i="2" a="1"/>
  <c r="J1860" i="2"/>
  <c r="T1859" i="2" a="1"/>
  <c r="T1859" i="2" s="1"/>
  <c r="S1859" i="2" a="1"/>
  <c r="S1859" i="2" s="1"/>
  <c r="R1859" i="2" a="1"/>
  <c r="R1859" i="2" s="1"/>
  <c r="Q1859" i="2" a="1"/>
  <c r="Q1859" i="2"/>
  <c r="P1859" i="2" a="1"/>
  <c r="P1859" i="2" s="1"/>
  <c r="O1859" i="2" a="1"/>
  <c r="O1859" i="2"/>
  <c r="N1859" i="2" a="1"/>
  <c r="N1859" i="2"/>
  <c r="M1859" i="2" a="1"/>
  <c r="M1859" i="2" s="1"/>
  <c r="L1859" i="2" a="1"/>
  <c r="L1859" i="2" s="1"/>
  <c r="K1859" i="2" a="1"/>
  <c r="K1859" i="2"/>
  <c r="J1859" i="2" a="1"/>
  <c r="J1859" i="2" s="1"/>
  <c r="T1858" i="2" a="1"/>
  <c r="T1858" i="2"/>
  <c r="S1858" i="2" a="1"/>
  <c r="S1858" i="2" s="1"/>
  <c r="R1858" i="2" a="1"/>
  <c r="R1858" i="2" s="1"/>
  <c r="Q1858" i="2" a="1"/>
  <c r="Q1858" i="2" s="1"/>
  <c r="P1858" i="2" a="1"/>
  <c r="P1858" i="2" s="1"/>
  <c r="O1858" i="2" a="1"/>
  <c r="O1858" i="2"/>
  <c r="N1858" i="2" a="1"/>
  <c r="N1858" i="2" s="1"/>
  <c r="M1858" i="2" a="1"/>
  <c r="M1858" i="2" s="1"/>
  <c r="L1858" i="2" a="1"/>
  <c r="L1858" i="2" s="1"/>
  <c r="K1858" i="2" a="1"/>
  <c r="K1858" i="2" s="1"/>
  <c r="J1858" i="2" a="1"/>
  <c r="J1858" i="2"/>
  <c r="T1857" i="2" a="1"/>
  <c r="T1857" i="2"/>
  <c r="S1857" i="2" a="1"/>
  <c r="S1857" i="2"/>
  <c r="R1857" i="2" a="1"/>
  <c r="R1857" i="2" s="1"/>
  <c r="Q1857" i="2" a="1"/>
  <c r="Q1857" i="2" s="1"/>
  <c r="P1857" i="2" a="1"/>
  <c r="P1857" i="2"/>
  <c r="O1857" i="2" a="1"/>
  <c r="O1857" i="2" s="1"/>
  <c r="N1857" i="2" a="1"/>
  <c r="N1857" i="2" s="1"/>
  <c r="M1857" i="2" a="1"/>
  <c r="M1857" i="2"/>
  <c r="L1857" i="2" a="1"/>
  <c r="L1857" i="2" s="1"/>
  <c r="K1857" i="2" a="1"/>
  <c r="K1857" i="2" s="1"/>
  <c r="J1857" i="2" a="1"/>
  <c r="J1857" i="2" s="1"/>
  <c r="T1856" i="2" a="1"/>
  <c r="T1856" i="2"/>
  <c r="S1856" i="2" a="1"/>
  <c r="S1856" i="2" s="1"/>
  <c r="R1856" i="2" a="1"/>
  <c r="R1856" i="2" s="1"/>
  <c r="Q1856" i="2" a="1"/>
  <c r="Q1856" i="2" s="1"/>
  <c r="P1856" i="2" a="1"/>
  <c r="P1856" i="2"/>
  <c r="O1856" i="2" a="1"/>
  <c r="O1856" i="2" s="1"/>
  <c r="N1856" i="2" a="1"/>
  <c r="N1856" i="2"/>
  <c r="M1856" i="2" a="1"/>
  <c r="M1856" i="2"/>
  <c r="L1856" i="2" a="1"/>
  <c r="L1856" i="2" s="1"/>
  <c r="K1856" i="2" a="1"/>
  <c r="K1856" i="2" s="1"/>
  <c r="J1856" i="2" a="1"/>
  <c r="J1856" i="2"/>
  <c r="T1855" i="2" a="1"/>
  <c r="T1855" i="2" s="1"/>
  <c r="S1855" i="2" a="1"/>
  <c r="S1855" i="2" s="1"/>
  <c r="R1855" i="2" a="1"/>
  <c r="R1855" i="2"/>
  <c r="Q1855" i="2" a="1"/>
  <c r="Q1855" i="2" s="1"/>
  <c r="P1855" i="2" a="1"/>
  <c r="P1855" i="2" s="1"/>
  <c r="O1855" i="2" a="1"/>
  <c r="O1855" i="2" s="1"/>
  <c r="N1855" i="2" a="1"/>
  <c r="N1855" i="2"/>
  <c r="M1855" i="2" a="1"/>
  <c r="M1855" i="2" s="1"/>
  <c r="L1855" i="2" a="1"/>
  <c r="L1855" i="2" s="1"/>
  <c r="K1855" i="2" a="1"/>
  <c r="K1855" i="2" s="1"/>
  <c r="J1855" i="2" a="1"/>
  <c r="J1855" i="2"/>
  <c r="T1854" i="2" a="1"/>
  <c r="T1854" i="2"/>
  <c r="S1854" i="2" a="1"/>
  <c r="S1854" i="2"/>
  <c r="R1854" i="2" a="1"/>
  <c r="R1854" i="2"/>
  <c r="Q1854" i="2" a="1"/>
  <c r="Q1854" i="2" s="1"/>
  <c r="P1854" i="2" a="1"/>
  <c r="P1854" i="2" s="1"/>
  <c r="O1854" i="2" a="1"/>
  <c r="O1854" i="2" s="1"/>
  <c r="N1854" i="2" a="1"/>
  <c r="N1854" i="2" s="1"/>
  <c r="M1854" i="2" a="1"/>
  <c r="M1854" i="2" s="1"/>
  <c r="L1854" i="2" a="1"/>
  <c r="L1854" i="2"/>
  <c r="K1854" i="2" a="1"/>
  <c r="K1854" i="2" s="1"/>
  <c r="J1854" i="2" a="1"/>
  <c r="J1854" i="2" s="1"/>
  <c r="T1853" i="2" a="1"/>
  <c r="T1853" i="2" s="1"/>
  <c r="S1853" i="2" a="1"/>
  <c r="S1853" i="2"/>
  <c r="R1853" i="2" a="1"/>
  <c r="R1853" i="2" s="1"/>
  <c r="Q1853" i="2" a="1"/>
  <c r="Q1853" i="2"/>
  <c r="P1853" i="2" a="1"/>
  <c r="P1853" i="2" s="1"/>
  <c r="O1853" i="2" a="1"/>
  <c r="O1853" i="2"/>
  <c r="N1853" i="2" a="1"/>
  <c r="N1853" i="2"/>
  <c r="M1853" i="2" a="1"/>
  <c r="M1853" i="2"/>
  <c r="L1853" i="2" a="1"/>
  <c r="L1853" i="2"/>
  <c r="K1853" i="2" a="1"/>
  <c r="K1853" i="2" s="1"/>
  <c r="J1853" i="2" a="1"/>
  <c r="J1853" i="2" s="1"/>
  <c r="T1852" i="2" a="1"/>
  <c r="T1852" i="2"/>
  <c r="S1852" i="2" a="1"/>
  <c r="S1852" i="2" s="1"/>
  <c r="R1852" i="2" a="1"/>
  <c r="R1852" i="2" s="1"/>
  <c r="Q1852" i="2" a="1"/>
  <c r="Q1852" i="2"/>
  <c r="P1852" i="2" a="1"/>
  <c r="P1852" i="2" s="1"/>
  <c r="O1852" i="2" a="1"/>
  <c r="O1852" i="2" s="1"/>
  <c r="N1852" i="2" a="1"/>
  <c r="N1852" i="2"/>
  <c r="M1852" i="2" a="1"/>
  <c r="M1852" i="2" s="1"/>
  <c r="L1852" i="2" a="1"/>
  <c r="L1852" i="2" s="1"/>
  <c r="K1852" i="2" a="1"/>
  <c r="K1852" i="2" s="1"/>
  <c r="J1852" i="2" a="1"/>
  <c r="J1852" i="2" s="1"/>
  <c r="T1851" i="2" a="1"/>
  <c r="T1851" i="2"/>
  <c r="S1851" i="2" a="1"/>
  <c r="S1851" i="2"/>
  <c r="R1851" i="2" a="1"/>
  <c r="R1851" i="2"/>
  <c r="Q1851" i="2" a="1"/>
  <c r="Q1851" i="2"/>
  <c r="P1851" i="2" a="1"/>
  <c r="P1851" i="2" s="1"/>
  <c r="O1851" i="2" a="1"/>
  <c r="O1851" i="2" s="1"/>
  <c r="N1851" i="2" a="1"/>
  <c r="N1851" i="2" s="1"/>
  <c r="M1851" i="2" a="1"/>
  <c r="M1851" i="2" s="1"/>
  <c r="L1851" i="2" a="1"/>
  <c r="L1851" i="2" s="1"/>
  <c r="K1851" i="2" a="1"/>
  <c r="K1851" i="2" s="1"/>
  <c r="J1851" i="2" a="1"/>
  <c r="J1851" i="2" s="1"/>
  <c r="T1850" i="2" a="1"/>
  <c r="T1850" i="2" s="1"/>
  <c r="S1850" i="2" a="1"/>
  <c r="S1850" i="2" s="1"/>
  <c r="R1850" i="2" a="1"/>
  <c r="R1850" i="2" s="1"/>
  <c r="Q1850" i="2" a="1"/>
  <c r="Q1850" i="2"/>
  <c r="P1850" i="2" a="1"/>
  <c r="P1850" i="2" s="1"/>
  <c r="O1850" i="2" a="1"/>
  <c r="O1850" i="2" s="1"/>
  <c r="N1850" i="2" a="1"/>
  <c r="N1850" i="2"/>
  <c r="M1850" i="2" a="1"/>
  <c r="M1850" i="2"/>
  <c r="L1850" i="2" a="1"/>
  <c r="L1850" i="2"/>
  <c r="K1850" i="2" a="1"/>
  <c r="K1850" i="2" s="1"/>
  <c r="J1850" i="2" a="1"/>
  <c r="J1850" i="2"/>
  <c r="T1849" i="2" a="1"/>
  <c r="T1849" i="2" s="1"/>
  <c r="S1849" i="2" a="1"/>
  <c r="S1849" i="2" s="1"/>
  <c r="R1849" i="2" a="1"/>
  <c r="R1849" i="2"/>
  <c r="Q1849" i="2" a="1"/>
  <c r="Q1849" i="2" s="1"/>
  <c r="P1849" i="2" a="1"/>
  <c r="P1849" i="2"/>
  <c r="O1849" i="2" a="1"/>
  <c r="O1849" i="2" s="1"/>
  <c r="N1849" i="2" a="1"/>
  <c r="N1849" i="2" s="1"/>
  <c r="M1849" i="2" a="1"/>
  <c r="M1849" i="2"/>
  <c r="L1849" i="2" a="1"/>
  <c r="L1849" i="2" s="1"/>
  <c r="K1849" i="2" a="1"/>
  <c r="K1849" i="2" s="1"/>
  <c r="J1849" i="2" a="1"/>
  <c r="J1849" i="2" s="1"/>
  <c r="T1848" i="2" a="1"/>
  <c r="T1848" i="2"/>
  <c r="S1848" i="2" a="1"/>
  <c r="S1848" i="2" s="1"/>
  <c r="R1848" i="2" a="1"/>
  <c r="R1848" i="2"/>
  <c r="Q1848" i="2" a="1"/>
  <c r="Q1848" i="2" s="1"/>
  <c r="P1848" i="2" a="1"/>
  <c r="P1848" i="2" s="1"/>
  <c r="O1848" i="2" a="1"/>
  <c r="O1848" i="2" s="1"/>
  <c r="N1848" i="2" a="1"/>
  <c r="N1848" i="2" s="1"/>
  <c r="M1848" i="2" a="1"/>
  <c r="M1848" i="2"/>
  <c r="L1848" i="2" a="1"/>
  <c r="L1848" i="2" s="1"/>
  <c r="K1848" i="2" a="1"/>
  <c r="K1848" i="2" s="1"/>
  <c r="J1848" i="2" a="1"/>
  <c r="J1848" i="2" s="1"/>
  <c r="T1847" i="2" a="1"/>
  <c r="T1847" i="2" s="1"/>
  <c r="S1847" i="2" a="1"/>
  <c r="S1847" i="2"/>
  <c r="R1847" i="2" a="1"/>
  <c r="R1847" i="2"/>
  <c r="Q1847" i="2" a="1"/>
  <c r="Q1847" i="2" s="1"/>
  <c r="P1847" i="2" a="1"/>
  <c r="P1847" i="2" s="1"/>
  <c r="O1847" i="2" a="1"/>
  <c r="O1847" i="2" s="1"/>
  <c r="N1847" i="2" a="1"/>
  <c r="N1847" i="2"/>
  <c r="M1847" i="2" a="1"/>
  <c r="M1847" i="2" s="1"/>
  <c r="L1847" i="2" a="1"/>
  <c r="L1847" i="2" s="1"/>
  <c r="K1847" i="2" a="1"/>
  <c r="K1847" i="2" s="1"/>
  <c r="J1847" i="2" a="1"/>
  <c r="J1847" i="2" s="1"/>
  <c r="T1846" i="2" a="1"/>
  <c r="T1846" i="2" s="1"/>
  <c r="S1846" i="2" a="1"/>
  <c r="S1846" i="2" s="1"/>
  <c r="R1846" i="2" a="1"/>
  <c r="R1846" i="2" s="1"/>
  <c r="Q1846" i="2" a="1"/>
  <c r="Q1846" i="2" s="1"/>
  <c r="P1846" i="2" a="1"/>
  <c r="P1846" i="2"/>
  <c r="O1846" i="2" a="1"/>
  <c r="O1846" i="2" s="1"/>
  <c r="N1846" i="2" a="1"/>
  <c r="N1846" i="2" s="1"/>
  <c r="M1846" i="2" a="1"/>
  <c r="M1846" i="2"/>
  <c r="L1846" i="2" a="1"/>
  <c r="L1846" i="2" s="1"/>
  <c r="K1846" i="2" a="1"/>
  <c r="K1846" i="2"/>
  <c r="J1846" i="2" a="1"/>
  <c r="J1846" i="2"/>
  <c r="T1845" i="2" a="1"/>
  <c r="T1845" i="2"/>
  <c r="S1845" i="2" a="1"/>
  <c r="S1845" i="2" s="1"/>
  <c r="R1845" i="2" a="1"/>
  <c r="R1845" i="2" s="1"/>
  <c r="Q1845" i="2" a="1"/>
  <c r="Q1845" i="2" s="1"/>
  <c r="P1845" i="2" a="1"/>
  <c r="P1845" i="2" s="1"/>
  <c r="O1845" i="2" a="1"/>
  <c r="O1845" i="2"/>
  <c r="N1845" i="2" a="1"/>
  <c r="N1845" i="2" s="1"/>
  <c r="M1845" i="2" a="1"/>
  <c r="M1845" i="2" s="1"/>
  <c r="L1845" i="2" a="1"/>
  <c r="L1845" i="2" s="1"/>
  <c r="K1845" i="2" a="1"/>
  <c r="K1845" i="2"/>
  <c r="J1845" i="2" a="1"/>
  <c r="J1845" i="2" s="1"/>
  <c r="T1844" i="2" a="1"/>
  <c r="T1844" i="2"/>
  <c r="S1844" i="2" a="1"/>
  <c r="S1844" i="2" s="1"/>
  <c r="R1844" i="2" a="1"/>
  <c r="R1844" i="2"/>
  <c r="Q1844" i="2" a="1"/>
  <c r="Q1844" i="2" s="1"/>
  <c r="P1844" i="2" a="1"/>
  <c r="P1844" i="2"/>
  <c r="O1844" i="2" a="1"/>
  <c r="O1844" i="2" s="1"/>
  <c r="N1844" i="2" a="1"/>
  <c r="N1844" i="2" s="1"/>
  <c r="M1844" i="2" a="1"/>
  <c r="M1844" i="2" s="1"/>
  <c r="L1844" i="2" a="1"/>
  <c r="L1844" i="2" s="1"/>
  <c r="K1844" i="2" a="1"/>
  <c r="K1844" i="2" s="1"/>
  <c r="J1844" i="2" a="1"/>
  <c r="J1844" i="2" s="1"/>
  <c r="T1843" i="2" a="1"/>
  <c r="T1843" i="2"/>
  <c r="S1843" i="2" a="1"/>
  <c r="S1843" i="2" s="1"/>
  <c r="R1843" i="2" a="1"/>
  <c r="R1843" i="2" s="1"/>
  <c r="Q1843" i="2" a="1"/>
  <c r="Q1843" i="2" s="1"/>
  <c r="P1843" i="2" a="1"/>
  <c r="P1843" i="2" s="1"/>
  <c r="O1843" i="2" a="1"/>
  <c r="O1843" i="2"/>
  <c r="N1843" i="2" a="1"/>
  <c r="N1843" i="2" s="1"/>
  <c r="M1843" i="2" a="1"/>
  <c r="M1843" i="2" s="1"/>
  <c r="L1843" i="2" a="1"/>
  <c r="L1843" i="2"/>
  <c r="K1843" i="2" a="1"/>
  <c r="K1843" i="2"/>
  <c r="J1843" i="2" a="1"/>
  <c r="J1843" i="2" s="1"/>
  <c r="T1842" i="2" a="1"/>
  <c r="T1842" i="2"/>
  <c r="S1842" i="2" a="1"/>
  <c r="S1842" i="2" s="1"/>
  <c r="R1842" i="2" a="1"/>
  <c r="R1842" i="2" s="1"/>
  <c r="Q1842" i="2" a="1"/>
  <c r="Q1842" i="2" s="1"/>
  <c r="P1842" i="2" a="1"/>
  <c r="P1842" i="2"/>
  <c r="O1842" i="2" a="1"/>
  <c r="O1842" i="2" s="1"/>
  <c r="N1842" i="2" a="1"/>
  <c r="N1842" i="2" s="1"/>
  <c r="M1842" i="2" a="1"/>
  <c r="M1842" i="2"/>
  <c r="L1842" i="2" a="1"/>
  <c r="L1842" i="2" s="1"/>
  <c r="K1842" i="2" a="1"/>
  <c r="K1842" i="2" s="1"/>
  <c r="J1842" i="2" a="1"/>
  <c r="J1842" i="2"/>
  <c r="T1841" i="2" a="1"/>
  <c r="T1841" i="2"/>
  <c r="S1841" i="2" a="1"/>
  <c r="S1841" i="2" s="1"/>
  <c r="R1841" i="2" a="1"/>
  <c r="R1841" i="2" s="1"/>
  <c r="Q1841" i="2" a="1"/>
  <c r="Q1841" i="2" s="1"/>
  <c r="P1841" i="2" a="1"/>
  <c r="P1841" i="2"/>
  <c r="O1841" i="2" a="1"/>
  <c r="O1841" i="2" s="1"/>
  <c r="N1841" i="2" a="1"/>
  <c r="N1841" i="2"/>
  <c r="M1841" i="2" a="1"/>
  <c r="M1841" i="2" s="1"/>
  <c r="L1841" i="2" a="1"/>
  <c r="L1841" i="2" s="1"/>
  <c r="K1841" i="2" a="1"/>
  <c r="K1841" i="2" s="1"/>
  <c r="J1841" i="2" a="1"/>
  <c r="J1841" i="2" s="1"/>
  <c r="T1840" i="2" a="1"/>
  <c r="T1840" i="2" s="1"/>
  <c r="S1840" i="2" a="1"/>
  <c r="S1840" i="2" s="1"/>
  <c r="R1840" i="2" a="1"/>
  <c r="R1840" i="2"/>
  <c r="Q1840" i="2" a="1"/>
  <c r="Q1840" i="2" s="1"/>
  <c r="P1840" i="2" a="1"/>
  <c r="P1840" i="2" s="1"/>
  <c r="O1840" i="2" a="1"/>
  <c r="O1840" i="2"/>
  <c r="N1840" i="2" a="1"/>
  <c r="N1840" i="2"/>
  <c r="M1840" i="2" a="1"/>
  <c r="M1840" i="2" s="1"/>
  <c r="L1840" i="2" a="1"/>
  <c r="L1840" i="2"/>
  <c r="K1840" i="2" a="1"/>
  <c r="K1840" i="2" s="1"/>
  <c r="J1840" i="2" a="1"/>
  <c r="J1840" i="2"/>
  <c r="T1839" i="2" a="1"/>
  <c r="T1839" i="2" s="1"/>
  <c r="S1839" i="2" a="1"/>
  <c r="S1839" i="2"/>
  <c r="R1839" i="2" a="1"/>
  <c r="R1839" i="2" s="1"/>
  <c r="Q1839" i="2" a="1"/>
  <c r="Q1839" i="2" s="1"/>
  <c r="P1839" i="2" a="1"/>
  <c r="P1839" i="2" s="1"/>
  <c r="O1839" i="2" a="1"/>
  <c r="O1839" i="2" s="1"/>
  <c r="N1839" i="2" a="1"/>
  <c r="N1839" i="2" s="1"/>
  <c r="M1839" i="2" a="1"/>
  <c r="M1839" i="2" s="1"/>
  <c r="L1839" i="2" a="1"/>
  <c r="L1839" i="2"/>
  <c r="K1839" i="2" a="1"/>
  <c r="K1839" i="2" s="1"/>
  <c r="J1839" i="2" a="1"/>
  <c r="J1839" i="2" s="1"/>
  <c r="T1838" i="2" a="1"/>
  <c r="T1838" i="2"/>
  <c r="S1838" i="2" a="1"/>
  <c r="S1838" i="2" s="1"/>
  <c r="R1838" i="2" a="1"/>
  <c r="R1838" i="2" s="1"/>
  <c r="Q1838" i="2" a="1"/>
  <c r="Q1838" i="2"/>
  <c r="P1838" i="2" a="1"/>
  <c r="P1838" i="2" s="1"/>
  <c r="O1838" i="2" a="1"/>
  <c r="O1838" i="2"/>
  <c r="N1838" i="2" a="1"/>
  <c r="N1838" i="2" s="1"/>
  <c r="M1838" i="2" a="1"/>
  <c r="M1838" i="2"/>
  <c r="L1838" i="2" a="1"/>
  <c r="L1838" i="2" s="1"/>
  <c r="K1838" i="2" a="1"/>
  <c r="K1838" i="2" s="1"/>
  <c r="J1838" i="2" a="1"/>
  <c r="J1838" i="2"/>
  <c r="T1837" i="2" a="1"/>
  <c r="T1837" i="2" s="1"/>
  <c r="S1837" i="2" a="1"/>
  <c r="S1837" i="2" s="1"/>
  <c r="R1837" i="2" a="1"/>
  <c r="R1837" i="2" s="1"/>
  <c r="Q1837" i="2" a="1"/>
  <c r="Q1837" i="2"/>
  <c r="P1837" i="2" a="1"/>
  <c r="P1837" i="2" s="1"/>
  <c r="O1837" i="2" a="1"/>
  <c r="O1837" i="2" s="1"/>
  <c r="N1837" i="2" a="1"/>
  <c r="N1837" i="2" s="1"/>
  <c r="M1837" i="2" a="1"/>
  <c r="M1837" i="2" s="1"/>
  <c r="L1837" i="2" a="1"/>
  <c r="L1837" i="2" s="1"/>
  <c r="K1837" i="2" a="1"/>
  <c r="K1837" i="2"/>
  <c r="J1837" i="2" a="1"/>
  <c r="J1837" i="2" s="1"/>
  <c r="T1836" i="2" a="1"/>
  <c r="T1836" i="2"/>
  <c r="S1836" i="2" a="1"/>
  <c r="S1836" i="2" s="1"/>
  <c r="R1836" i="2" a="1"/>
  <c r="R1836" i="2"/>
  <c r="Q1836" i="2" a="1"/>
  <c r="Q1836" i="2" s="1"/>
  <c r="P1836" i="2" a="1"/>
  <c r="P1836" i="2" s="1"/>
  <c r="O1836" i="2" a="1"/>
  <c r="O1836" i="2"/>
  <c r="N1836" i="2" a="1"/>
  <c r="N1836" i="2" s="1"/>
  <c r="M1836" i="2" a="1"/>
  <c r="M1836" i="2" s="1"/>
  <c r="L1836" i="2" a="1"/>
  <c r="L1836" i="2" s="1"/>
  <c r="K1836" i="2" a="1"/>
  <c r="K1836" i="2"/>
  <c r="J1836" i="2" a="1"/>
  <c r="J1836" i="2" s="1"/>
  <c r="T1835" i="2" a="1"/>
  <c r="T1835" i="2" s="1"/>
  <c r="S1835" i="2" a="1"/>
  <c r="S1835" i="2" s="1"/>
  <c r="R1835" i="2" a="1"/>
  <c r="R1835" i="2" s="1"/>
  <c r="Q1835" i="2" a="1"/>
  <c r="Q1835" i="2" s="1"/>
  <c r="P1835" i="2" a="1"/>
  <c r="P1835" i="2"/>
  <c r="O1835" i="2" a="1"/>
  <c r="O1835" i="2" s="1"/>
  <c r="N1835" i="2" a="1"/>
  <c r="N1835" i="2"/>
  <c r="M1835" i="2" a="1"/>
  <c r="M1835" i="2" s="1"/>
  <c r="L1835" i="2" a="1"/>
  <c r="L1835" i="2" s="1"/>
  <c r="K1835" i="2" a="1"/>
  <c r="K1835" i="2" s="1"/>
  <c r="J1835" i="2" a="1"/>
  <c r="J1835" i="2" s="1"/>
  <c r="T1834" i="2" a="1"/>
  <c r="T1834" i="2"/>
  <c r="S1834" i="2" a="1"/>
  <c r="S1834" i="2" s="1"/>
  <c r="R1834" i="2" a="1"/>
  <c r="R1834" i="2" s="1"/>
  <c r="Q1834" i="2" a="1"/>
  <c r="Q1834" i="2" s="1"/>
  <c r="P1834" i="2" a="1"/>
  <c r="P1834" i="2"/>
  <c r="O1834" i="2" a="1"/>
  <c r="O1834" i="2" s="1"/>
  <c r="N1834" i="2" a="1"/>
  <c r="N1834" i="2"/>
  <c r="M1834" i="2" a="1"/>
  <c r="M1834" i="2" s="1"/>
  <c r="L1834" i="2" a="1"/>
  <c r="L1834" i="2" s="1"/>
  <c r="K1834" i="2" a="1"/>
  <c r="K1834" i="2" s="1"/>
  <c r="J1834" i="2" a="1"/>
  <c r="J1834" i="2"/>
  <c r="T1833" i="2" a="1"/>
  <c r="T1833" i="2" s="1"/>
  <c r="S1833" i="2" a="1"/>
  <c r="S1833" i="2"/>
  <c r="R1833" i="2" a="1"/>
  <c r="R1833" i="2" s="1"/>
  <c r="Q1833" i="2" a="1"/>
  <c r="Q1833" i="2" s="1"/>
  <c r="P1833" i="2" a="1"/>
  <c r="P1833" i="2" s="1"/>
  <c r="O1833" i="2" a="1"/>
  <c r="O1833" i="2" s="1"/>
  <c r="N1833" i="2" a="1"/>
  <c r="N1833" i="2"/>
  <c r="M1833" i="2" a="1"/>
  <c r="M1833" i="2" s="1"/>
  <c r="L1833" i="2" a="1"/>
  <c r="L1833" i="2" s="1"/>
  <c r="K1833" i="2" a="1"/>
  <c r="K1833" i="2" s="1"/>
  <c r="J1833" i="2" a="1"/>
  <c r="J1833" i="2" s="1"/>
  <c r="T1832" i="2" a="1"/>
  <c r="T1832" i="2" s="1"/>
  <c r="S1832" i="2" a="1"/>
  <c r="S1832" i="2"/>
  <c r="R1832" i="2" a="1"/>
  <c r="R1832" i="2" s="1"/>
  <c r="Q1832" i="2" a="1"/>
  <c r="Q1832" i="2" s="1"/>
  <c r="P1832" i="2" a="1"/>
  <c r="P1832" i="2" s="1"/>
  <c r="O1832" i="2" a="1"/>
  <c r="O1832" i="2"/>
  <c r="N1832" i="2" a="1"/>
  <c r="N1832" i="2" s="1"/>
  <c r="M1832" i="2" a="1"/>
  <c r="M1832" i="2" s="1"/>
  <c r="L1832" i="2" a="1"/>
  <c r="L1832" i="2"/>
  <c r="K1832" i="2" a="1"/>
  <c r="K1832" i="2" s="1"/>
  <c r="J1832" i="2" a="1"/>
  <c r="J1832" i="2" s="1"/>
  <c r="T1831" i="2" a="1"/>
  <c r="T1831" i="2" s="1"/>
  <c r="S1831" i="2" a="1"/>
  <c r="S1831" i="2"/>
  <c r="R1831" i="2" a="1"/>
  <c r="R1831" i="2" s="1"/>
  <c r="Q1831" i="2" a="1"/>
  <c r="Q1831" i="2" s="1"/>
  <c r="P1831" i="2" a="1"/>
  <c r="P1831" i="2" s="1"/>
  <c r="O1831" i="2" a="1"/>
  <c r="O1831" i="2"/>
  <c r="N1831" i="2" a="1"/>
  <c r="N1831" i="2" s="1"/>
  <c r="M1831" i="2" a="1"/>
  <c r="M1831" i="2"/>
  <c r="L1831" i="2" a="1"/>
  <c r="L1831" i="2" s="1"/>
  <c r="K1831" i="2" a="1"/>
  <c r="K1831" i="2" s="1"/>
  <c r="J1831" i="2" a="1"/>
  <c r="J1831" i="2"/>
  <c r="T1830" i="2" a="1"/>
  <c r="T1830" i="2"/>
  <c r="S1830" i="2" a="1"/>
  <c r="S1830" i="2" s="1"/>
  <c r="R1830" i="2" a="1"/>
  <c r="R1830" i="2" s="1"/>
  <c r="Q1830" i="2" a="1"/>
  <c r="Q1830" i="2"/>
  <c r="P1830" i="2" a="1"/>
  <c r="P1830" i="2" s="1"/>
  <c r="O1830" i="2" a="1"/>
  <c r="O1830" i="2" s="1"/>
  <c r="N1830" i="2" a="1"/>
  <c r="N1830" i="2" s="1"/>
  <c r="M1830" i="2" a="1"/>
  <c r="M1830" i="2"/>
  <c r="L1830" i="2" a="1"/>
  <c r="L1830" i="2" s="1"/>
  <c r="K1830" i="2" a="1"/>
  <c r="K1830" i="2" s="1"/>
  <c r="J1830" i="2" a="1"/>
  <c r="J1830" i="2" s="1"/>
  <c r="T1829" i="2" a="1"/>
  <c r="T1829" i="2"/>
  <c r="S1829" i="2" a="1"/>
  <c r="S1829" i="2" s="1"/>
  <c r="R1829" i="2" a="1"/>
  <c r="R1829" i="2"/>
  <c r="Q1829" i="2" a="1"/>
  <c r="Q1829" i="2" s="1"/>
  <c r="P1829" i="2" a="1"/>
  <c r="P1829" i="2" s="1"/>
  <c r="O1829" i="2" a="1"/>
  <c r="O1829" i="2" s="1"/>
  <c r="N1829" i="2" a="1"/>
  <c r="N1829" i="2" s="1"/>
  <c r="M1829" i="2" a="1"/>
  <c r="M1829" i="2" s="1"/>
  <c r="L1829" i="2" a="1"/>
  <c r="L1829" i="2" s="1"/>
  <c r="K1829" i="2" a="1"/>
  <c r="K1829" i="2"/>
  <c r="J1829" i="2" a="1"/>
  <c r="J1829" i="2" s="1"/>
  <c r="T1828" i="2" a="1"/>
  <c r="T1828" i="2" s="1"/>
  <c r="S1828" i="2" a="1"/>
  <c r="S1828" i="2" s="1"/>
  <c r="R1828" i="2" a="1"/>
  <c r="R1828" i="2"/>
  <c r="Q1828" i="2" a="1"/>
  <c r="Q1828" i="2" s="1"/>
  <c r="P1828" i="2" a="1"/>
  <c r="P1828" i="2"/>
  <c r="O1828" i="2" a="1"/>
  <c r="O1828" i="2" s="1"/>
  <c r="N1828" i="2" a="1"/>
  <c r="N1828" i="2"/>
  <c r="M1828" i="2" a="1"/>
  <c r="M1828" i="2" s="1"/>
  <c r="L1828" i="2" a="1"/>
  <c r="L1828" i="2"/>
  <c r="K1828" i="2" a="1"/>
  <c r="K1828" i="2" s="1"/>
  <c r="J1828" i="2" a="1"/>
  <c r="J1828" i="2" s="1"/>
  <c r="T1827" i="2" a="1"/>
  <c r="T1827" i="2" s="1"/>
  <c r="S1827" i="2" a="1"/>
  <c r="S1827" i="2" s="1"/>
  <c r="R1827" i="2" a="1"/>
  <c r="R1827" i="2" s="1"/>
  <c r="Q1827" i="2" a="1"/>
  <c r="Q1827" i="2" s="1"/>
  <c r="P1827" i="2" a="1"/>
  <c r="P1827" i="2"/>
  <c r="O1827" i="2" a="1"/>
  <c r="O1827" i="2" s="1"/>
  <c r="N1827" i="2" a="1"/>
  <c r="N1827" i="2" s="1"/>
  <c r="M1827" i="2" a="1"/>
  <c r="M1827" i="2" s="1"/>
  <c r="L1827" i="2" a="1"/>
  <c r="L1827" i="2" s="1"/>
  <c r="K1827" i="2" a="1"/>
  <c r="K1827" i="2" s="1"/>
  <c r="J1827" i="2" a="1"/>
  <c r="J1827" i="2"/>
  <c r="T1826" i="2" a="1"/>
  <c r="T1826" i="2" s="1"/>
  <c r="S1826" i="2" a="1"/>
  <c r="S1826" i="2"/>
  <c r="R1826" i="2" a="1"/>
  <c r="R1826" i="2" s="1"/>
  <c r="Q1826" i="2" a="1"/>
  <c r="Q1826" i="2"/>
  <c r="P1826" i="2" a="1"/>
  <c r="P1826" i="2" s="1"/>
  <c r="O1826" i="2" a="1"/>
  <c r="O1826" i="2" s="1"/>
  <c r="N1826" i="2" a="1"/>
  <c r="N1826" i="2"/>
  <c r="M1826" i="2" a="1"/>
  <c r="M1826" i="2" s="1"/>
  <c r="L1826" i="2" a="1"/>
  <c r="L1826" i="2" s="1"/>
  <c r="K1826" i="2" a="1"/>
  <c r="K1826" i="2" s="1"/>
  <c r="J1826" i="2" a="1"/>
  <c r="J1826" i="2"/>
  <c r="T1825" i="2" a="1"/>
  <c r="T1825" i="2" s="1"/>
  <c r="S1825" i="2" a="1"/>
  <c r="S1825" i="2" s="1"/>
  <c r="R1825" i="2" a="1"/>
  <c r="R1825" i="2" s="1"/>
  <c r="Q1825" i="2" a="1"/>
  <c r="Q1825" i="2" s="1"/>
  <c r="P1825" i="2" a="1"/>
  <c r="P1825" i="2" s="1"/>
  <c r="O1825" i="2" a="1"/>
  <c r="O1825" i="2"/>
  <c r="N1825" i="2" a="1"/>
  <c r="N1825" i="2" s="1"/>
  <c r="M1825" i="2" a="1"/>
  <c r="M1825" i="2"/>
  <c r="L1825" i="2" a="1"/>
  <c r="L1825" i="2"/>
  <c r="K1825" i="2" a="1"/>
  <c r="K1825" i="2"/>
  <c r="J1825" i="2" a="1"/>
  <c r="J1825" i="2" s="1"/>
  <c r="T1824" i="2" a="1"/>
  <c r="T1824" i="2" s="1"/>
  <c r="S1824" i="2" a="1"/>
  <c r="S1824" i="2"/>
  <c r="R1824" i="2" a="1"/>
  <c r="R1824" i="2" s="1"/>
  <c r="Q1824" i="2" a="1"/>
  <c r="Q1824" i="2"/>
  <c r="P1824" i="2" a="1"/>
  <c r="P1824" i="2" s="1"/>
  <c r="O1824" i="2" a="1"/>
  <c r="O1824" i="2"/>
  <c r="N1824" i="2" a="1"/>
  <c r="N1824" i="2" s="1"/>
  <c r="M1824" i="2" a="1"/>
  <c r="M1824" i="2" s="1"/>
  <c r="L1824" i="2" a="1"/>
  <c r="L1824" i="2" s="1"/>
  <c r="K1824" i="2" a="1"/>
  <c r="K1824" i="2" s="1"/>
  <c r="J1824" i="2" a="1"/>
  <c r="J1824" i="2" s="1"/>
  <c r="T1823" i="2" a="1"/>
  <c r="T1823" i="2"/>
  <c r="S1823" i="2" a="1"/>
  <c r="S1823" i="2" s="1"/>
  <c r="R1823" i="2" a="1"/>
  <c r="R1823" i="2"/>
  <c r="Q1823" i="2" a="1"/>
  <c r="Q1823" i="2"/>
  <c r="P1823" i="2" a="1"/>
  <c r="P1823" i="2" s="1"/>
  <c r="O1823" i="2" a="1"/>
  <c r="O1823" i="2" s="1"/>
  <c r="N1823" i="2" a="1"/>
  <c r="N1823" i="2" s="1"/>
  <c r="M1823" i="2" a="1"/>
  <c r="M1823" i="2" s="1"/>
  <c r="L1823" i="2" a="1"/>
  <c r="L1823" i="2"/>
  <c r="K1823" i="2" a="1"/>
  <c r="K1823" i="2"/>
  <c r="J1823" i="2" a="1"/>
  <c r="J1823" i="2"/>
  <c r="T1822" i="2" a="1"/>
  <c r="T1822" i="2"/>
  <c r="S1822" i="2" a="1"/>
  <c r="S1822" i="2" s="1"/>
  <c r="R1822" i="2" a="1"/>
  <c r="R1822" i="2"/>
  <c r="Q1822" i="2" a="1"/>
  <c r="Q1822" i="2" s="1"/>
  <c r="P1822" i="2" a="1"/>
  <c r="P1822" i="2"/>
  <c r="O1822" i="2" a="1"/>
  <c r="O1822" i="2" s="1"/>
  <c r="N1822" i="2" a="1"/>
  <c r="N1822" i="2"/>
  <c r="M1822" i="2" a="1"/>
  <c r="M1822" i="2" s="1"/>
  <c r="L1822" i="2" a="1"/>
  <c r="L1822" i="2" s="1"/>
  <c r="K1822" i="2" a="1"/>
  <c r="K1822" i="2"/>
  <c r="J1822" i="2" a="1"/>
  <c r="J1822" i="2" s="1"/>
  <c r="T1821" i="2" a="1"/>
  <c r="T1821" i="2" s="1"/>
  <c r="S1821" i="2" a="1"/>
  <c r="S1821" i="2" s="1"/>
  <c r="R1821" i="2" a="1"/>
  <c r="R1821" i="2" s="1"/>
  <c r="Q1821" i="2" a="1"/>
  <c r="Q1821" i="2" s="1"/>
  <c r="P1821" i="2" a="1"/>
  <c r="P1821" i="2"/>
  <c r="O1821" i="2" a="1"/>
  <c r="O1821" i="2"/>
  <c r="N1821" i="2" a="1"/>
  <c r="N1821" i="2"/>
  <c r="M1821" i="2" a="1"/>
  <c r="M1821" i="2" s="1"/>
  <c r="L1821" i="2" a="1"/>
  <c r="L1821" i="2" s="1"/>
  <c r="K1821" i="2" a="1"/>
  <c r="K1821" i="2" s="1"/>
  <c r="J1821" i="2" a="1"/>
  <c r="J1821" i="2"/>
  <c r="T1820" i="2" a="1"/>
  <c r="T1820" i="2" s="1"/>
  <c r="S1820" i="2" a="1"/>
  <c r="S1820" i="2"/>
  <c r="R1820" i="2" a="1"/>
  <c r="R1820" i="2" s="1"/>
  <c r="Q1820" i="2" a="1"/>
  <c r="Q1820" i="2" s="1"/>
  <c r="P1820" i="2" a="1"/>
  <c r="P1820" i="2"/>
  <c r="O1820" i="2" a="1"/>
  <c r="O1820" i="2" s="1"/>
  <c r="N1820" i="2" a="1"/>
  <c r="N1820" i="2"/>
  <c r="M1820" i="2" a="1"/>
  <c r="M1820" i="2" s="1"/>
  <c r="L1820" i="2" a="1"/>
  <c r="L1820" i="2" s="1"/>
  <c r="K1820" i="2" a="1"/>
  <c r="K1820" i="2" s="1"/>
  <c r="J1820" i="2" a="1"/>
  <c r="J1820" i="2"/>
  <c r="T1819" i="2" a="1"/>
  <c r="T1819" i="2"/>
  <c r="S1819" i="2" a="1"/>
  <c r="S1819" i="2"/>
  <c r="R1819" i="2" a="1"/>
  <c r="R1819" i="2" s="1"/>
  <c r="Q1819" i="2" a="1"/>
  <c r="Q1819" i="2" s="1"/>
  <c r="P1819" i="2" a="1"/>
  <c r="P1819" i="2" s="1"/>
  <c r="O1819" i="2" a="1"/>
  <c r="O1819" i="2"/>
  <c r="N1819" i="2" a="1"/>
  <c r="N1819" i="2" s="1"/>
  <c r="M1819" i="2" a="1"/>
  <c r="M1819" i="2"/>
  <c r="L1819" i="2" a="1"/>
  <c r="L1819" i="2" s="1"/>
  <c r="K1819" i="2" a="1"/>
  <c r="K1819" i="2" s="1"/>
  <c r="J1819" i="2" a="1"/>
  <c r="J1819" i="2" s="1"/>
  <c r="T1818" i="2" a="1"/>
  <c r="T1818" i="2"/>
  <c r="S1818" i="2" a="1"/>
  <c r="S1818" i="2"/>
  <c r="R1818" i="2" a="1"/>
  <c r="R1818" i="2" s="1"/>
  <c r="Q1818" i="2" a="1"/>
  <c r="Q1818" i="2" s="1"/>
  <c r="P1818" i="2" a="1"/>
  <c r="P1818" i="2" s="1"/>
  <c r="O1818" i="2" a="1"/>
  <c r="O1818" i="2"/>
  <c r="N1818" i="2" a="1"/>
  <c r="N1818" i="2"/>
  <c r="M1818" i="2" a="1"/>
  <c r="M1818" i="2" s="1"/>
  <c r="L1818" i="2" a="1"/>
  <c r="L1818" i="2"/>
  <c r="K1818" i="2" a="1"/>
  <c r="K1818" i="2" s="1"/>
  <c r="J1818" i="2" a="1"/>
  <c r="J1818" i="2" s="1"/>
  <c r="T1817" i="2" a="1"/>
  <c r="T1817" i="2"/>
  <c r="S1817" i="2" a="1"/>
  <c r="S1817" i="2" s="1"/>
  <c r="R1817" i="2" a="1"/>
  <c r="R1817" i="2"/>
  <c r="Q1817" i="2" a="1"/>
  <c r="Q1817" i="2" s="1"/>
  <c r="P1817" i="2" a="1"/>
  <c r="P1817" i="2" s="1"/>
  <c r="O1817" i="2" a="1"/>
  <c r="O1817" i="2"/>
  <c r="N1817" i="2" a="1"/>
  <c r="N1817" i="2" s="1"/>
  <c r="M1817" i="2" a="1"/>
  <c r="M1817" i="2"/>
  <c r="L1817" i="2" a="1"/>
  <c r="L1817" i="2" s="1"/>
  <c r="K1817" i="2" a="1"/>
  <c r="K1817" i="2" s="1"/>
  <c r="J1817" i="2" a="1"/>
  <c r="J1817" i="2" s="1"/>
  <c r="T1816" i="2" a="1"/>
  <c r="T1816" i="2"/>
  <c r="S1816" i="2" a="1"/>
  <c r="S1816" i="2" s="1"/>
  <c r="R1816" i="2" a="1"/>
  <c r="R1816" i="2" s="1"/>
  <c r="Q1816" i="2" a="1"/>
  <c r="Q1816" i="2"/>
  <c r="P1816" i="2" a="1"/>
  <c r="P1816" i="2" s="1"/>
  <c r="O1816" i="2" a="1"/>
  <c r="O1816" i="2" s="1"/>
  <c r="N1816" i="2" a="1"/>
  <c r="N1816" i="2"/>
  <c r="M1816" i="2" a="1"/>
  <c r="M1816" i="2" s="1"/>
  <c r="L1816" i="2" a="1"/>
  <c r="L1816" i="2"/>
  <c r="K1816" i="2" a="1"/>
  <c r="K1816" i="2" s="1"/>
  <c r="J1816" i="2" a="1"/>
  <c r="J1816" i="2"/>
  <c r="T1815" i="2" a="1"/>
  <c r="T1815" i="2"/>
  <c r="S1815" i="2" a="1"/>
  <c r="S1815" i="2" s="1"/>
  <c r="R1815" i="2" a="1"/>
  <c r="R1815" i="2"/>
  <c r="Q1815" i="2" a="1"/>
  <c r="Q1815" i="2" s="1"/>
  <c r="P1815" i="2" a="1"/>
  <c r="P1815" i="2" s="1"/>
  <c r="O1815" i="2" a="1"/>
  <c r="O1815" i="2" s="1"/>
  <c r="N1815" i="2" a="1"/>
  <c r="N1815" i="2" s="1"/>
  <c r="M1815" i="2" a="1"/>
  <c r="M1815" i="2" s="1"/>
  <c r="L1815" i="2" a="1"/>
  <c r="L1815" i="2" s="1"/>
  <c r="K1815" i="2" a="1"/>
  <c r="K1815" i="2"/>
  <c r="J1815" i="2" a="1"/>
  <c r="J1815" i="2" s="1"/>
  <c r="T1814" i="2" a="1"/>
  <c r="T1814" i="2" s="1"/>
  <c r="S1814" i="2" a="1"/>
  <c r="S1814" i="2"/>
  <c r="R1814" i="2" a="1"/>
  <c r="R1814" i="2" s="1"/>
  <c r="Q1814" i="2" a="1"/>
  <c r="Q1814" i="2" s="1"/>
  <c r="P1814" i="2" a="1"/>
  <c r="P1814" i="2" s="1"/>
  <c r="O1814" i="2" a="1"/>
  <c r="O1814" i="2"/>
  <c r="N1814" i="2" a="1"/>
  <c r="N1814" i="2"/>
  <c r="M1814" i="2" a="1"/>
  <c r="M1814" i="2" s="1"/>
  <c r="L1814" i="2" a="1"/>
  <c r="L1814" i="2"/>
  <c r="K1814" i="2" a="1"/>
  <c r="K1814" i="2" s="1"/>
  <c r="J1814" i="2" a="1"/>
  <c r="J1814" i="2" s="1"/>
  <c r="T1813" i="2" a="1"/>
  <c r="T1813" i="2" s="1"/>
  <c r="S1813" i="2" a="1"/>
  <c r="S1813" i="2"/>
  <c r="R1813" i="2" a="1"/>
  <c r="R1813" i="2" s="1"/>
  <c r="Q1813" i="2" a="1"/>
  <c r="Q1813" i="2" s="1"/>
  <c r="P1813" i="2" a="1"/>
  <c r="P1813" i="2"/>
  <c r="O1813" i="2" a="1"/>
  <c r="O1813" i="2" s="1"/>
  <c r="N1813" i="2" a="1"/>
  <c r="N1813" i="2" s="1"/>
  <c r="M1813" i="2" a="1"/>
  <c r="M1813" i="2"/>
  <c r="L1813" i="2" a="1"/>
  <c r="L1813" i="2" s="1"/>
  <c r="K1813" i="2" a="1"/>
  <c r="K1813" i="2" s="1"/>
  <c r="J1813" i="2" a="1"/>
  <c r="J1813" i="2" s="1"/>
  <c r="T1812" i="2" a="1"/>
  <c r="T1812" i="2"/>
  <c r="S1812" i="2" a="1"/>
  <c r="S1812" i="2"/>
  <c r="R1812" i="2" a="1"/>
  <c r="R1812" i="2" s="1"/>
  <c r="Q1812" i="2" a="1"/>
  <c r="Q1812" i="2"/>
  <c r="P1812" i="2" a="1"/>
  <c r="P1812" i="2" s="1"/>
  <c r="O1812" i="2" a="1"/>
  <c r="O1812" i="2" s="1"/>
  <c r="N1812" i="2" a="1"/>
  <c r="N1812" i="2" s="1"/>
  <c r="M1812" i="2" a="1"/>
  <c r="M1812" i="2"/>
  <c r="L1812" i="2" a="1"/>
  <c r="L1812" i="2" s="1"/>
  <c r="K1812" i="2" a="1"/>
  <c r="K1812" i="2" s="1"/>
  <c r="J1812" i="2" a="1"/>
  <c r="J1812" i="2"/>
  <c r="T1811" i="2" a="1"/>
  <c r="T1811" i="2" s="1"/>
  <c r="S1811" i="2" a="1"/>
  <c r="S1811" i="2" s="1"/>
  <c r="R1811" i="2" a="1"/>
  <c r="R1811" i="2" s="1"/>
  <c r="Q1811" i="2" a="1"/>
  <c r="Q1811" i="2" s="1"/>
  <c r="P1811" i="2" a="1"/>
  <c r="P1811" i="2" s="1"/>
  <c r="O1811" i="2" a="1"/>
  <c r="O1811" i="2" s="1"/>
  <c r="N1811" i="2" a="1"/>
  <c r="N1811" i="2"/>
  <c r="M1811" i="2" a="1"/>
  <c r="M1811" i="2"/>
  <c r="L1811" i="2" a="1"/>
  <c r="L1811" i="2" s="1"/>
  <c r="K1811" i="2" a="1"/>
  <c r="K1811" i="2"/>
  <c r="J1811" i="2" a="1"/>
  <c r="J1811" i="2" s="1"/>
  <c r="T1810" i="2" a="1"/>
  <c r="T1810" i="2"/>
  <c r="S1810" i="2" a="1"/>
  <c r="S1810" i="2" s="1"/>
  <c r="R1810" i="2" a="1"/>
  <c r="R1810" i="2"/>
  <c r="Q1810" i="2" a="1"/>
  <c r="Q1810" i="2" s="1"/>
  <c r="P1810" i="2" a="1"/>
  <c r="P1810" i="2" s="1"/>
  <c r="O1810" i="2" a="1"/>
  <c r="O1810" i="2"/>
  <c r="N1810" i="2" a="1"/>
  <c r="N1810" i="2" s="1"/>
  <c r="M1810" i="2" a="1"/>
  <c r="M1810" i="2" s="1"/>
  <c r="L1810" i="2" a="1"/>
  <c r="L1810" i="2" s="1"/>
  <c r="K1810" i="2" a="1"/>
  <c r="K1810" i="2" s="1"/>
  <c r="J1810" i="2" a="1"/>
  <c r="J1810" i="2" s="1"/>
  <c r="T1809" i="2" a="1"/>
  <c r="T1809" i="2" s="1"/>
  <c r="S1809" i="2" a="1"/>
  <c r="S1809" i="2"/>
  <c r="R1809" i="2" a="1"/>
  <c r="R1809" i="2"/>
  <c r="Q1809" i="2" a="1"/>
  <c r="Q1809" i="2" s="1"/>
  <c r="P1809" i="2" a="1"/>
  <c r="P1809" i="2" s="1"/>
  <c r="O1809" i="2" a="1"/>
  <c r="O1809" i="2" s="1"/>
  <c r="N1809" i="2" a="1"/>
  <c r="N1809" i="2"/>
  <c r="M1809" i="2" a="1"/>
  <c r="M1809" i="2" s="1"/>
  <c r="L1809" i="2" a="1"/>
  <c r="L1809" i="2"/>
  <c r="K1809" i="2" a="1"/>
  <c r="K1809" i="2" s="1"/>
  <c r="J1809" i="2" a="1"/>
  <c r="J1809" i="2" s="1"/>
  <c r="T1808" i="2" a="1"/>
  <c r="T1808" i="2"/>
  <c r="S1808" i="2" a="1"/>
  <c r="S1808" i="2" s="1"/>
  <c r="R1808" i="2" a="1"/>
  <c r="R1808" i="2"/>
  <c r="Q1808" i="2" a="1"/>
  <c r="Q1808" i="2" s="1"/>
  <c r="P1808" i="2" a="1"/>
  <c r="P1808" i="2" s="1"/>
  <c r="O1808" i="2" a="1"/>
  <c r="O1808" i="2" s="1"/>
  <c r="N1808" i="2" a="1"/>
  <c r="N1808" i="2" s="1"/>
  <c r="M1808" i="2" a="1"/>
  <c r="M1808" i="2"/>
  <c r="L1808" i="2" a="1"/>
  <c r="L1808" i="2"/>
  <c r="K1808" i="2" a="1"/>
  <c r="K1808" i="2" s="1"/>
  <c r="J1808" i="2" a="1"/>
  <c r="J1808" i="2" s="1"/>
  <c r="T1807" i="2" a="1"/>
  <c r="T1807" i="2" s="1"/>
  <c r="S1807" i="2" a="1"/>
  <c r="S1807" i="2"/>
  <c r="R1807" i="2" a="1"/>
  <c r="R1807" i="2" s="1"/>
  <c r="Q1807" i="2" a="1"/>
  <c r="Q1807" i="2"/>
  <c r="P1807" i="2" a="1"/>
  <c r="P1807" i="2" s="1"/>
  <c r="O1807" i="2" a="1"/>
  <c r="O1807" i="2" s="1"/>
  <c r="N1807" i="2" a="1"/>
  <c r="N1807" i="2" s="1"/>
  <c r="M1807" i="2" a="1"/>
  <c r="M1807" i="2" s="1"/>
  <c r="L1807" i="2" a="1"/>
  <c r="L1807" i="2"/>
  <c r="K1807" i="2" a="1"/>
  <c r="K1807" i="2" s="1"/>
  <c r="J1807" i="2" a="1"/>
  <c r="J1807" i="2" s="1"/>
  <c r="T1806" i="2" a="1"/>
  <c r="T1806" i="2" s="1"/>
  <c r="S1806" i="2" a="1"/>
  <c r="S1806" i="2" s="1"/>
  <c r="R1806" i="2" a="1"/>
  <c r="R1806" i="2"/>
  <c r="Q1806" i="2" a="1"/>
  <c r="Q1806" i="2" s="1"/>
  <c r="P1806" i="2" a="1"/>
  <c r="P1806" i="2"/>
  <c r="O1806" i="2" a="1"/>
  <c r="O1806" i="2" s="1"/>
  <c r="N1806" i="2" a="1"/>
  <c r="N1806" i="2" s="1"/>
  <c r="M1806" i="2" a="1"/>
  <c r="M1806" i="2"/>
  <c r="L1806" i="2" a="1"/>
  <c r="L1806" i="2" s="1"/>
  <c r="K1806" i="2" a="1"/>
  <c r="K1806" i="2"/>
  <c r="J1806" i="2" a="1"/>
  <c r="J1806" i="2" s="1"/>
  <c r="T1805" i="2" a="1"/>
  <c r="T1805" i="2" s="1"/>
  <c r="S1805" i="2" a="1"/>
  <c r="S1805" i="2"/>
  <c r="R1805" i="2" a="1"/>
  <c r="R1805" i="2" s="1"/>
  <c r="Q1805" i="2" a="1"/>
  <c r="Q1805" i="2"/>
  <c r="P1805" i="2" a="1"/>
  <c r="P1805" i="2" s="1"/>
  <c r="O1805" i="2" a="1"/>
  <c r="O1805" i="2" s="1"/>
  <c r="N1805" i="2" a="1"/>
  <c r="N1805" i="2" s="1"/>
  <c r="M1805" i="2" a="1"/>
  <c r="M1805" i="2" s="1"/>
  <c r="L1805" i="2" a="1"/>
  <c r="L1805" i="2" s="1"/>
  <c r="K1805" i="2" a="1"/>
  <c r="K1805" i="2" s="1"/>
  <c r="J1805" i="2" a="1"/>
  <c r="J1805" i="2"/>
  <c r="T1804" i="2" a="1"/>
  <c r="T1804" i="2" s="1"/>
  <c r="S1804" i="2" a="1"/>
  <c r="S1804" i="2" s="1"/>
  <c r="R1804" i="2" a="1"/>
  <c r="R1804" i="2"/>
  <c r="Q1804" i="2" a="1"/>
  <c r="Q1804" i="2" s="1"/>
  <c r="P1804" i="2" a="1"/>
  <c r="P1804" i="2"/>
  <c r="O1804" i="2" a="1"/>
  <c r="O1804" i="2" s="1"/>
  <c r="N1804" i="2" a="1"/>
  <c r="N1804" i="2"/>
  <c r="M1804" i="2" a="1"/>
  <c r="M1804" i="2"/>
  <c r="L1804" i="2" a="1"/>
  <c r="L1804" i="2" s="1"/>
  <c r="K1804" i="2" a="1"/>
  <c r="K1804" i="2"/>
  <c r="J1804" i="2" a="1"/>
  <c r="J1804" i="2" s="1"/>
  <c r="T1803" i="2" a="1"/>
  <c r="T1803" i="2" s="1"/>
  <c r="S1803" i="2" a="1"/>
  <c r="S1803" i="2" s="1"/>
  <c r="R1803" i="2" a="1"/>
  <c r="R1803" i="2" s="1"/>
  <c r="Q1803" i="2" a="1"/>
  <c r="Q1803" i="2" s="1"/>
  <c r="P1803" i="2" a="1"/>
  <c r="P1803" i="2" s="1"/>
  <c r="O1803" i="2" a="1"/>
  <c r="O1803" i="2"/>
  <c r="N1803" i="2" a="1"/>
  <c r="N1803" i="2" s="1"/>
  <c r="M1803" i="2" a="1"/>
  <c r="M1803" i="2" s="1"/>
  <c r="L1803" i="2" a="1"/>
  <c r="L1803" i="2"/>
  <c r="K1803" i="2" a="1"/>
  <c r="K1803" i="2" s="1"/>
  <c r="J1803" i="2" a="1"/>
  <c r="J1803" i="2" s="1"/>
  <c r="T1802" i="2" a="1"/>
  <c r="T1802" i="2" s="1"/>
  <c r="S1802" i="2" a="1"/>
  <c r="S1802" i="2"/>
  <c r="R1802" i="2" a="1"/>
  <c r="R1802" i="2"/>
  <c r="Q1802" i="2" a="1"/>
  <c r="Q1802" i="2" s="1"/>
  <c r="P1802" i="2" a="1"/>
  <c r="P1802" i="2"/>
  <c r="O1802" i="2" a="1"/>
  <c r="O1802" i="2" s="1"/>
  <c r="N1802" i="2" a="1"/>
  <c r="N1802" i="2" s="1"/>
  <c r="M1802" i="2" a="1"/>
  <c r="M1802" i="2" s="1"/>
  <c r="L1802" i="2" a="1"/>
  <c r="L1802" i="2"/>
  <c r="K1802" i="2" a="1"/>
  <c r="K1802" i="2" s="1"/>
  <c r="J1802" i="2" a="1"/>
  <c r="J1802" i="2" s="1"/>
  <c r="T1801" i="2" a="1"/>
  <c r="T1801" i="2"/>
  <c r="S1801" i="2" a="1"/>
  <c r="S1801" i="2" s="1"/>
  <c r="R1801" i="2" a="1"/>
  <c r="R1801" i="2" s="1"/>
  <c r="Q1801" i="2" a="1"/>
  <c r="Q1801" i="2"/>
  <c r="P1801" i="2" a="1"/>
  <c r="P1801" i="2" s="1"/>
  <c r="O1801" i="2" a="1"/>
  <c r="O1801" i="2" s="1"/>
  <c r="N1801" i="2" a="1"/>
  <c r="N1801" i="2" s="1"/>
  <c r="M1801" i="2" a="1"/>
  <c r="M1801" i="2"/>
  <c r="L1801" i="2" a="1"/>
  <c r="L1801" i="2"/>
  <c r="K1801" i="2" a="1"/>
  <c r="K1801" i="2" s="1"/>
  <c r="J1801" i="2" a="1"/>
  <c r="J1801" i="2"/>
  <c r="T1800" i="2" a="1"/>
  <c r="T1800" i="2" s="1"/>
  <c r="S1800" i="2" a="1"/>
  <c r="S1800" i="2" s="1"/>
  <c r="R1800" i="2" a="1"/>
  <c r="R1800" i="2" s="1"/>
  <c r="Q1800" i="2" a="1"/>
  <c r="Q1800" i="2"/>
  <c r="P1800" i="2" a="1"/>
  <c r="P1800" i="2" s="1"/>
  <c r="O1800" i="2" a="1"/>
  <c r="O1800" i="2" s="1"/>
  <c r="N1800" i="2" a="1"/>
  <c r="N1800" i="2"/>
  <c r="M1800" i="2" a="1"/>
  <c r="M1800" i="2" s="1"/>
  <c r="L1800" i="2" a="1"/>
  <c r="L1800" i="2" s="1"/>
  <c r="K1800" i="2" a="1"/>
  <c r="K1800" i="2" s="1"/>
  <c r="J1800" i="2" a="1"/>
  <c r="J1800" i="2" s="1"/>
  <c r="T1799" i="2" a="1"/>
  <c r="T1799" i="2" s="1"/>
  <c r="S1799" i="2" a="1"/>
  <c r="S1799" i="2" s="1"/>
  <c r="R1799" i="2" a="1"/>
  <c r="R1799" i="2"/>
  <c r="Q1799" i="2" a="1"/>
  <c r="Q1799" i="2"/>
  <c r="P1799" i="2" a="1"/>
  <c r="P1799" i="2" s="1"/>
  <c r="O1799" i="2" a="1"/>
  <c r="O1799" i="2"/>
  <c r="N1799" i="2" a="1"/>
  <c r="N1799" i="2" s="1"/>
  <c r="M1799" i="2" a="1"/>
  <c r="M1799" i="2"/>
  <c r="L1799" i="2" a="1"/>
  <c r="L1799" i="2" s="1"/>
  <c r="K1799" i="2" a="1"/>
  <c r="K1799" i="2"/>
  <c r="J1799" i="2" a="1"/>
  <c r="J1799" i="2" s="1"/>
  <c r="T1798" i="2" a="1"/>
  <c r="T1798" i="2" s="1"/>
  <c r="S1798" i="2" a="1"/>
  <c r="S1798" i="2"/>
  <c r="R1798" i="2" a="1"/>
  <c r="R1798" i="2" s="1"/>
  <c r="Q1798" i="2" a="1"/>
  <c r="Q1798" i="2" s="1"/>
  <c r="P1798" i="2" a="1"/>
  <c r="P1798" i="2" s="1"/>
  <c r="O1798" i="2" a="1"/>
  <c r="O1798" i="2" s="1"/>
  <c r="N1798" i="2" a="1"/>
  <c r="N1798" i="2" s="1"/>
  <c r="M1798" i="2" a="1"/>
  <c r="M1798" i="2" s="1"/>
  <c r="L1798" i="2" a="1"/>
  <c r="L1798" i="2"/>
  <c r="K1798" i="2" a="1"/>
  <c r="K1798" i="2"/>
  <c r="J1798" i="2" a="1"/>
  <c r="J1798" i="2" s="1"/>
  <c r="T1797" i="2" a="1"/>
  <c r="T1797" i="2" s="1"/>
  <c r="S1797" i="2" a="1"/>
  <c r="S1797" i="2" s="1"/>
  <c r="R1797" i="2" a="1"/>
  <c r="R1797" i="2"/>
  <c r="Q1797" i="2" a="1"/>
  <c r="Q1797" i="2" s="1"/>
  <c r="P1797" i="2" a="1"/>
  <c r="P1797" i="2"/>
  <c r="O1797" i="2" a="1"/>
  <c r="O1797" i="2" s="1"/>
  <c r="N1797" i="2" a="1"/>
  <c r="N1797" i="2" s="1"/>
  <c r="M1797" i="2" a="1"/>
  <c r="M1797" i="2"/>
  <c r="L1797" i="2" a="1"/>
  <c r="L1797" i="2" s="1"/>
  <c r="K1797" i="2" a="1"/>
  <c r="K1797" i="2"/>
  <c r="J1797" i="2" a="1"/>
  <c r="J1797" i="2" s="1"/>
  <c r="T1796" i="2" a="1"/>
  <c r="T1796" i="2" s="1"/>
  <c r="S1796" i="2" a="1"/>
  <c r="S1796" i="2" s="1"/>
  <c r="R1796" i="2" a="1"/>
  <c r="R1796" i="2" s="1"/>
  <c r="Q1796" i="2" a="1"/>
  <c r="Q1796" i="2"/>
  <c r="P1796" i="2" a="1"/>
  <c r="P1796" i="2"/>
  <c r="O1796" i="2" a="1"/>
  <c r="O1796" i="2" s="1"/>
  <c r="N1796" i="2" a="1"/>
  <c r="N1796" i="2" s="1"/>
  <c r="M1796" i="2" a="1"/>
  <c r="M1796" i="2" s="1"/>
  <c r="L1796" i="2" a="1"/>
  <c r="L1796" i="2"/>
  <c r="K1796" i="2" a="1"/>
  <c r="K1796" i="2" s="1"/>
  <c r="J1796" i="2" a="1"/>
  <c r="J1796" i="2"/>
  <c r="T1795" i="2" a="1"/>
  <c r="T1795" i="2" s="1"/>
  <c r="S1795" i="2" a="1"/>
  <c r="S1795" i="2" s="1"/>
  <c r="R1795" i="2" a="1"/>
  <c r="R1795" i="2" s="1"/>
  <c r="Q1795" i="2" a="1"/>
  <c r="Q1795" i="2" s="1"/>
  <c r="P1795" i="2" a="1"/>
  <c r="P1795" i="2"/>
  <c r="O1795" i="2" a="1"/>
  <c r="O1795" i="2" s="1"/>
  <c r="N1795" i="2" a="1"/>
  <c r="N1795" i="2" s="1"/>
  <c r="M1795" i="2" a="1"/>
  <c r="M1795" i="2" s="1"/>
  <c r="L1795" i="2" a="1"/>
  <c r="L1795" i="2" s="1"/>
  <c r="K1795" i="2" a="1"/>
  <c r="K1795" i="2"/>
  <c r="J1795" i="2" a="1"/>
  <c r="J1795" i="2" s="1"/>
  <c r="T1794" i="2" a="1"/>
  <c r="T1794" i="2"/>
  <c r="S1794" i="2" a="1"/>
  <c r="S1794" i="2" s="1"/>
  <c r="R1794" i="2" a="1"/>
  <c r="R1794" i="2" s="1"/>
  <c r="Q1794" i="2" a="1"/>
  <c r="Q1794" i="2"/>
  <c r="P1794" i="2" a="1"/>
  <c r="P1794" i="2" s="1"/>
  <c r="O1794" i="2" a="1"/>
  <c r="O1794" i="2"/>
  <c r="N1794" i="2" a="1"/>
  <c r="N1794" i="2" s="1"/>
  <c r="M1794" i="2" a="1"/>
  <c r="M1794" i="2" s="1"/>
  <c r="L1794" i="2" a="1"/>
  <c r="L1794" i="2"/>
  <c r="K1794" i="2" a="1"/>
  <c r="K1794" i="2" s="1"/>
  <c r="J1794" i="2" a="1"/>
  <c r="J1794" i="2"/>
  <c r="T1793" i="2" a="1"/>
  <c r="T1793" i="2" s="1"/>
  <c r="S1793" i="2" a="1"/>
  <c r="S1793" i="2" s="1"/>
  <c r="R1793" i="2" a="1"/>
  <c r="R1793" i="2" s="1"/>
  <c r="Q1793" i="2" a="1"/>
  <c r="Q1793" i="2" s="1"/>
  <c r="P1793" i="2" a="1"/>
  <c r="P1793" i="2" s="1"/>
  <c r="O1793" i="2" a="1"/>
  <c r="O1793" i="2" s="1"/>
  <c r="N1793" i="2" a="1"/>
  <c r="N1793" i="2"/>
  <c r="M1793" i="2" a="1"/>
  <c r="M1793" i="2" s="1"/>
  <c r="L1793" i="2" a="1"/>
  <c r="L1793" i="2" s="1"/>
  <c r="K1793" i="2" a="1"/>
  <c r="K1793" i="2"/>
  <c r="J1793" i="2" a="1"/>
  <c r="J1793" i="2" s="1"/>
  <c r="T1792" i="2" a="1"/>
  <c r="T1792" i="2"/>
  <c r="S1792" i="2" a="1"/>
  <c r="S1792" i="2" s="1"/>
  <c r="R1792" i="2" a="1"/>
  <c r="R1792" i="2"/>
  <c r="Q1792" i="2" a="1"/>
  <c r="Q1792" i="2"/>
  <c r="P1792" i="2" a="1"/>
  <c r="P1792" i="2" s="1"/>
  <c r="O1792" i="2" a="1"/>
  <c r="O1792" i="2"/>
  <c r="N1792" i="2" a="1"/>
  <c r="N1792" i="2" s="1"/>
  <c r="M1792" i="2" a="1"/>
  <c r="M1792" i="2" s="1"/>
  <c r="L1792" i="2" a="1"/>
  <c r="L1792" i="2" s="1"/>
  <c r="K1792" i="2" a="1"/>
  <c r="K1792" i="2" s="1"/>
  <c r="J1792" i="2" a="1"/>
  <c r="J1792" i="2" s="1"/>
  <c r="T1791" i="2" a="1"/>
  <c r="T1791" i="2" s="1"/>
  <c r="S1791" i="2" a="1"/>
  <c r="S1791" i="2"/>
  <c r="R1791" i="2" a="1"/>
  <c r="R1791" i="2" s="1"/>
  <c r="Q1791" i="2" a="1"/>
  <c r="Q1791" i="2" s="1"/>
  <c r="P1791" i="2" a="1"/>
  <c r="P1791" i="2"/>
  <c r="O1791" i="2" a="1"/>
  <c r="O1791" i="2" s="1"/>
  <c r="N1791" i="2" a="1"/>
  <c r="N1791" i="2" s="1"/>
  <c r="M1791" i="2" a="1"/>
  <c r="M1791" i="2" s="1"/>
  <c r="L1791" i="2" a="1"/>
  <c r="L1791" i="2"/>
  <c r="K1791" i="2" a="1"/>
  <c r="K1791" i="2"/>
  <c r="J1791" i="2" a="1"/>
  <c r="J1791" i="2" s="1"/>
  <c r="T1790" i="2" a="1"/>
  <c r="T1790" i="2"/>
  <c r="S1790" i="2" a="1"/>
  <c r="S1790" i="2" s="1"/>
  <c r="R1790" i="2" a="1"/>
  <c r="R1790" i="2" s="1"/>
  <c r="Q1790" i="2" a="1"/>
  <c r="Q1790" i="2" s="1"/>
  <c r="P1790" i="2" a="1"/>
  <c r="P1790" i="2"/>
  <c r="O1790" i="2" a="1"/>
  <c r="O1790" i="2" s="1"/>
  <c r="N1790" i="2" a="1"/>
  <c r="N1790" i="2" s="1"/>
  <c r="M1790" i="2" a="1"/>
  <c r="M1790" i="2"/>
  <c r="L1790" i="2" a="1"/>
  <c r="L1790" i="2" s="1"/>
  <c r="K1790" i="2" a="1"/>
  <c r="K1790" i="2" s="1"/>
  <c r="J1790" i="2" a="1"/>
  <c r="J1790" i="2"/>
  <c r="T1789" i="2" a="1"/>
  <c r="T1789" i="2" s="1"/>
  <c r="S1789" i="2" a="1"/>
  <c r="S1789" i="2" s="1"/>
  <c r="R1789" i="2" a="1"/>
  <c r="R1789" i="2" s="1"/>
  <c r="Q1789" i="2" a="1"/>
  <c r="Q1789" i="2"/>
  <c r="P1789" i="2" a="1"/>
  <c r="P1789" i="2"/>
  <c r="O1789" i="2" a="1"/>
  <c r="O1789" i="2" s="1"/>
  <c r="N1789" i="2" a="1"/>
  <c r="N1789" i="2"/>
  <c r="M1789" i="2" a="1"/>
  <c r="M1789" i="2" s="1"/>
  <c r="L1789" i="2" a="1"/>
  <c r="L1789" i="2" s="1"/>
  <c r="K1789" i="2" a="1"/>
  <c r="K1789" i="2" s="1"/>
  <c r="J1789" i="2" a="1"/>
  <c r="J1789" i="2"/>
  <c r="T1788" i="2" a="1"/>
  <c r="T1788" i="2" s="1"/>
  <c r="S1788" i="2" a="1"/>
  <c r="S1788" i="2" s="1"/>
  <c r="R1788" i="2" a="1"/>
  <c r="R1788" i="2"/>
  <c r="Q1788" i="2" a="1"/>
  <c r="Q1788" i="2" s="1"/>
  <c r="P1788" i="2" a="1"/>
  <c r="P1788" i="2" s="1"/>
  <c r="O1788" i="2" a="1"/>
  <c r="O1788" i="2" s="1"/>
  <c r="N1788" i="2" a="1"/>
  <c r="N1788" i="2" s="1"/>
  <c r="M1788" i="2" a="1"/>
  <c r="M1788" i="2" s="1"/>
  <c r="L1788" i="2" a="1"/>
  <c r="L1788" i="2" s="1"/>
  <c r="K1788" i="2" a="1"/>
  <c r="K1788" i="2"/>
  <c r="J1788" i="2" a="1"/>
  <c r="J1788" i="2"/>
  <c r="T1787" i="2" a="1"/>
  <c r="T1787" i="2" s="1"/>
  <c r="S1787" i="2" a="1"/>
  <c r="S1787" i="2"/>
  <c r="R1787" i="2" a="1"/>
  <c r="R1787" i="2" s="1"/>
  <c r="Q1787" i="2" a="1"/>
  <c r="Q1787" i="2"/>
  <c r="P1787" i="2" a="1"/>
  <c r="P1787" i="2" s="1"/>
  <c r="O1787" i="2" a="1"/>
  <c r="O1787" i="2"/>
  <c r="N1787" i="2" a="1"/>
  <c r="N1787" i="2" s="1"/>
  <c r="M1787" i="2" a="1"/>
  <c r="M1787" i="2" s="1"/>
  <c r="L1787" i="2" a="1"/>
  <c r="L1787" i="2"/>
  <c r="K1787" i="2" a="1"/>
  <c r="K1787" i="2" s="1"/>
  <c r="J1787" i="2" a="1"/>
  <c r="J1787" i="2" s="1"/>
  <c r="T1786" i="2" a="1"/>
  <c r="T1786" i="2" s="1"/>
  <c r="S1786" i="2" a="1"/>
  <c r="S1786" i="2" s="1"/>
  <c r="R1786" i="2" a="1"/>
  <c r="R1786" i="2" s="1"/>
  <c r="Q1786" i="2" a="1"/>
  <c r="Q1786" i="2" s="1"/>
  <c r="P1786" i="2" a="1"/>
  <c r="P1786" i="2"/>
  <c r="O1786" i="2" a="1"/>
  <c r="O1786" i="2"/>
  <c r="N1786" i="2" a="1"/>
  <c r="N1786" i="2" s="1"/>
  <c r="M1786" i="2" a="1"/>
  <c r="M1786" i="2" s="1"/>
  <c r="L1786" i="2" a="1"/>
  <c r="L1786" i="2" s="1"/>
  <c r="K1786" i="2" a="1"/>
  <c r="K1786" i="2"/>
  <c r="J1786" i="2" a="1"/>
  <c r="J1786" i="2" s="1"/>
  <c r="T1785" i="2" a="1"/>
  <c r="T1785" i="2"/>
  <c r="S1785" i="2" a="1"/>
  <c r="S1785" i="2" s="1"/>
  <c r="R1785" i="2" a="1"/>
  <c r="R1785" i="2" s="1"/>
  <c r="Q1785" i="2" a="1"/>
  <c r="Q1785" i="2"/>
  <c r="P1785" i="2" a="1"/>
  <c r="P1785" i="2" s="1"/>
  <c r="O1785" i="2" a="1"/>
  <c r="O1785" i="2"/>
  <c r="N1785" i="2" a="1"/>
  <c r="N1785" i="2" s="1"/>
  <c r="M1785" i="2" a="1"/>
  <c r="M1785" i="2" s="1"/>
  <c r="L1785" i="2" a="1"/>
  <c r="L1785" i="2" s="1"/>
  <c r="K1785" i="2" a="1"/>
  <c r="K1785" i="2" s="1"/>
  <c r="J1785" i="2" a="1"/>
  <c r="J1785" i="2"/>
  <c r="T1784" i="2" a="1"/>
  <c r="T1784" i="2"/>
  <c r="S1784" i="2" a="1"/>
  <c r="S1784" i="2" s="1"/>
  <c r="R1784" i="2" a="1"/>
  <c r="R1784" i="2" s="1"/>
  <c r="Q1784" i="2" a="1"/>
  <c r="Q1784" i="2" s="1"/>
  <c r="P1784" i="2" a="1"/>
  <c r="P1784" i="2"/>
  <c r="O1784" i="2" a="1"/>
  <c r="O1784" i="2" s="1"/>
  <c r="N1784" i="2" a="1"/>
  <c r="N1784" i="2"/>
  <c r="M1784" i="2" a="1"/>
  <c r="M1784" i="2" s="1"/>
  <c r="L1784" i="2" a="1"/>
  <c r="L1784" i="2" s="1"/>
  <c r="K1784" i="2" a="1"/>
  <c r="K1784" i="2" s="1"/>
  <c r="J1784" i="2" a="1"/>
  <c r="J1784" i="2" s="1"/>
  <c r="T1783" i="2" a="1"/>
  <c r="T1783" i="2"/>
  <c r="S1783" i="2" a="1"/>
  <c r="S1783" i="2" s="1"/>
  <c r="R1783" i="2" a="1"/>
  <c r="R1783" i="2" s="1"/>
  <c r="Q1783" i="2" a="1"/>
  <c r="Q1783" i="2" s="1"/>
  <c r="P1783" i="2" a="1"/>
  <c r="P1783" i="2" s="1"/>
  <c r="O1783" i="2" a="1"/>
  <c r="O1783" i="2"/>
  <c r="N1783" i="2" a="1"/>
  <c r="N1783" i="2" s="1"/>
  <c r="M1783" i="2" a="1"/>
  <c r="M1783" i="2"/>
  <c r="L1783" i="2" a="1"/>
  <c r="L1783" i="2" s="1"/>
  <c r="K1783" i="2" a="1"/>
  <c r="K1783" i="2" s="1"/>
  <c r="J1783" i="2" a="1"/>
  <c r="J1783" i="2"/>
  <c r="T1782" i="2" a="1"/>
  <c r="T1782" i="2" s="1"/>
  <c r="S1782" i="2" a="1"/>
  <c r="S1782" i="2"/>
  <c r="R1782" i="2" a="1"/>
  <c r="R1782" i="2" s="1"/>
  <c r="Q1782" i="2" a="1"/>
  <c r="Q1782" i="2" s="1"/>
  <c r="P1782" i="2" a="1"/>
  <c r="P1782" i="2"/>
  <c r="O1782" i="2" a="1"/>
  <c r="O1782" i="2" s="1"/>
  <c r="N1782" i="2" a="1"/>
  <c r="N1782" i="2"/>
  <c r="M1782" i="2" a="1"/>
  <c r="M1782" i="2" s="1"/>
  <c r="L1782" i="2" a="1"/>
  <c r="L1782" i="2" s="1"/>
  <c r="K1782" i="2" a="1"/>
  <c r="K1782" i="2" s="1"/>
  <c r="J1782" i="2" a="1"/>
  <c r="J1782" i="2" s="1"/>
  <c r="T1781" i="2" a="1"/>
  <c r="T1781" i="2" s="1"/>
  <c r="S1781" i="2" a="1"/>
  <c r="S1781" i="2" s="1"/>
  <c r="R1781" i="2" a="1"/>
  <c r="R1781" i="2"/>
  <c r="Q1781" i="2" a="1"/>
  <c r="Q1781" i="2" s="1"/>
  <c r="P1781" i="2" a="1"/>
  <c r="P1781" i="2" s="1"/>
  <c r="O1781" i="2" a="1"/>
  <c r="O1781" i="2"/>
  <c r="N1781" i="2" a="1"/>
  <c r="N1781" i="2" s="1"/>
  <c r="M1781" i="2" a="1"/>
  <c r="M1781" i="2"/>
  <c r="L1781" i="2" a="1"/>
  <c r="L1781" i="2" s="1"/>
  <c r="K1781" i="2" a="1"/>
  <c r="K1781" i="2"/>
  <c r="J1781" i="2" a="1"/>
  <c r="J1781" i="2"/>
  <c r="T1780" i="2" a="1"/>
  <c r="T1780" i="2" s="1"/>
  <c r="S1780" i="2" a="1"/>
  <c r="S1780" i="2"/>
  <c r="R1780" i="2" a="1"/>
  <c r="R1780" i="2" s="1"/>
  <c r="Q1780" i="2" a="1"/>
  <c r="Q1780" i="2" s="1"/>
  <c r="P1780" i="2" a="1"/>
  <c r="P1780" i="2" s="1"/>
  <c r="O1780" i="2" a="1"/>
  <c r="O1780" i="2" s="1"/>
  <c r="N1780" i="2" a="1"/>
  <c r="N1780" i="2" s="1"/>
  <c r="M1780" i="2" a="1"/>
  <c r="M1780" i="2" s="1"/>
  <c r="L1780" i="2" a="1"/>
  <c r="L1780" i="2"/>
  <c r="K1780" i="2" a="1"/>
  <c r="K1780" i="2" s="1"/>
  <c r="J1780" i="2" a="1"/>
  <c r="J1780" i="2" s="1"/>
  <c r="T1779" i="2" a="1"/>
  <c r="T1779" i="2"/>
  <c r="S1779" i="2" a="1"/>
  <c r="S1779" i="2" s="1"/>
  <c r="R1779" i="2" a="1"/>
  <c r="R1779" i="2" s="1"/>
  <c r="Q1779" i="2" a="1"/>
  <c r="Q1779" i="2" s="1"/>
  <c r="P1779" i="2" a="1"/>
  <c r="P1779" i="2"/>
  <c r="O1779" i="2" a="1"/>
  <c r="O1779" i="2"/>
  <c r="N1779" i="2" a="1"/>
  <c r="N1779" i="2" s="1"/>
  <c r="M1779" i="2" a="1"/>
  <c r="M1779" i="2"/>
  <c r="L1779" i="2" a="1"/>
  <c r="L1779" i="2" s="1"/>
  <c r="K1779" i="2" a="1"/>
  <c r="K1779" i="2" s="1"/>
  <c r="J1779" i="2" a="1"/>
  <c r="J1779" i="2" s="1"/>
  <c r="T1778" i="2" a="1"/>
  <c r="T1778" i="2"/>
  <c r="S1778" i="2" a="1"/>
  <c r="S1778" i="2" s="1"/>
  <c r="R1778" i="2" a="1"/>
  <c r="R1778" i="2" s="1"/>
  <c r="Q1778" i="2" a="1"/>
  <c r="Q1778" i="2"/>
  <c r="P1778" i="2" a="1"/>
  <c r="P1778" i="2" s="1"/>
  <c r="O1778" i="2" a="1"/>
  <c r="O1778" i="2" s="1"/>
  <c r="N1778" i="2" a="1"/>
  <c r="N1778" i="2"/>
  <c r="M1778" i="2" a="1"/>
  <c r="M1778" i="2" s="1"/>
  <c r="L1778" i="2" a="1"/>
  <c r="L1778" i="2" s="1"/>
  <c r="K1778" i="2" a="1"/>
  <c r="K1778" i="2" s="1"/>
  <c r="J1778" i="2" a="1"/>
  <c r="J1778" i="2"/>
  <c r="T1777" i="2" a="1"/>
  <c r="T1777" i="2"/>
  <c r="S1777" i="2" a="1"/>
  <c r="S1777" i="2" s="1"/>
  <c r="R1777" i="2" a="1"/>
  <c r="R1777" i="2"/>
  <c r="Q1777" i="2" a="1"/>
  <c r="Q1777" i="2" s="1"/>
  <c r="P1777" i="2" a="1"/>
  <c r="P1777" i="2" s="1"/>
  <c r="O1777" i="2" a="1"/>
  <c r="O1777" i="2" s="1"/>
  <c r="N1777" i="2" a="1"/>
  <c r="N1777" i="2"/>
  <c r="M1777" i="2" a="1"/>
  <c r="M1777" i="2" s="1"/>
  <c r="L1777" i="2" a="1"/>
  <c r="L1777" i="2" s="1"/>
  <c r="K1777" i="2" a="1"/>
  <c r="K1777" i="2"/>
  <c r="J1777" i="2" a="1"/>
  <c r="J1777" i="2" s="1"/>
  <c r="T1776" i="2" a="1"/>
  <c r="T1776" i="2" s="1"/>
  <c r="S1776" i="2" a="1"/>
  <c r="S1776" i="2" s="1"/>
  <c r="R1776" i="2" a="1"/>
  <c r="R1776" i="2" s="1"/>
  <c r="Q1776" i="2" a="1"/>
  <c r="Q1776" i="2" s="1"/>
  <c r="P1776" i="2" a="1"/>
  <c r="P1776" i="2" s="1"/>
  <c r="O1776" i="2" a="1"/>
  <c r="O1776" i="2"/>
  <c r="N1776" i="2" a="1"/>
  <c r="N1776" i="2"/>
  <c r="M1776" i="2" a="1"/>
  <c r="M1776" i="2" s="1"/>
  <c r="L1776" i="2" a="1"/>
  <c r="L1776" i="2"/>
  <c r="K1776" i="2" a="1"/>
  <c r="K1776" i="2" s="1"/>
  <c r="J1776" i="2" a="1"/>
  <c r="J1776" i="2"/>
  <c r="T1775" i="2" a="1"/>
  <c r="T1775" i="2" s="1"/>
  <c r="S1775" i="2" a="1"/>
  <c r="S1775" i="2"/>
  <c r="R1775" i="2" a="1"/>
  <c r="R1775" i="2" s="1"/>
  <c r="Q1775" i="2" a="1"/>
  <c r="Q1775" i="2" s="1"/>
  <c r="P1775" i="2" a="1"/>
  <c r="P1775" i="2"/>
  <c r="O1775" i="2" a="1"/>
  <c r="O1775" i="2" s="1"/>
  <c r="N1775" i="2" a="1"/>
  <c r="N1775" i="2" s="1"/>
  <c r="M1775" i="2" a="1"/>
  <c r="M1775" i="2" s="1"/>
  <c r="L1775" i="2" a="1"/>
  <c r="L1775" i="2" s="1"/>
  <c r="K1775" i="2" a="1"/>
  <c r="K1775" i="2" s="1"/>
  <c r="J1775" i="2" a="1"/>
  <c r="J1775" i="2" s="1"/>
  <c r="T1774" i="2" a="1"/>
  <c r="T1774" i="2"/>
  <c r="S1774" i="2" a="1"/>
  <c r="S1774" i="2"/>
  <c r="R1774" i="2" a="1"/>
  <c r="R1774" i="2" s="1"/>
  <c r="Q1774" i="2" a="1"/>
  <c r="Q1774" i="2" s="1"/>
  <c r="P1774" i="2" a="1"/>
  <c r="P1774" i="2" s="1"/>
  <c r="O1774" i="2" a="1"/>
  <c r="O1774" i="2"/>
  <c r="N1774" i="2" a="1"/>
  <c r="N1774" i="2" s="1"/>
  <c r="M1774" i="2" a="1"/>
  <c r="M1774" i="2"/>
  <c r="L1774" i="2" a="1"/>
  <c r="L1774" i="2" s="1"/>
  <c r="K1774" i="2" a="1"/>
  <c r="K1774" i="2" s="1"/>
  <c r="J1774" i="2" a="1"/>
  <c r="J1774" i="2"/>
  <c r="T1773" i="2" a="1"/>
  <c r="T1773" i="2" s="1"/>
  <c r="S1773" i="2" a="1"/>
  <c r="S1773" i="2"/>
  <c r="R1773" i="2" a="1"/>
  <c r="R1773" i="2" s="1"/>
  <c r="Q1773" i="2" a="1"/>
  <c r="Q1773" i="2"/>
  <c r="P1773" i="2" a="1"/>
  <c r="P1773" i="2" s="1"/>
  <c r="O1773" i="2" a="1"/>
  <c r="O1773" i="2" s="1"/>
  <c r="N1773" i="2" a="1"/>
  <c r="N1773" i="2"/>
  <c r="M1773" i="2" a="1"/>
  <c r="M1773" i="2"/>
  <c r="L1773" i="2" a="1"/>
  <c r="L1773" i="2" s="1"/>
  <c r="K1773" i="2" a="1"/>
  <c r="K1773" i="2" s="1"/>
  <c r="J1773" i="2" a="1"/>
  <c r="J1773" i="2" s="1"/>
  <c r="T1772" i="2" a="1"/>
  <c r="T1772" i="2"/>
  <c r="S1772" i="2" a="1"/>
  <c r="S1772" i="2" s="1"/>
  <c r="R1772" i="2" a="1"/>
  <c r="R1772" i="2"/>
  <c r="Q1772" i="2" a="1"/>
  <c r="Q1772" i="2" s="1"/>
  <c r="P1772" i="2" a="1"/>
  <c r="P1772" i="2" s="1"/>
  <c r="O1772" i="2" a="1"/>
  <c r="O1772" i="2" s="1"/>
  <c r="N1772" i="2" a="1"/>
  <c r="N1772" i="2" s="1"/>
  <c r="M1772" i="2" a="1"/>
  <c r="M1772" i="2"/>
  <c r="L1772" i="2" a="1"/>
  <c r="L1772" i="2" s="1"/>
  <c r="K1772" i="2" a="1"/>
  <c r="K1772" i="2"/>
  <c r="J1772" i="2" a="1"/>
  <c r="J1772" i="2" s="1"/>
  <c r="T1771" i="2" a="1"/>
  <c r="T1771" i="2" s="1"/>
  <c r="S1771" i="2" a="1"/>
  <c r="S1771" i="2"/>
  <c r="R1771" i="2" a="1"/>
  <c r="R1771" i="2" s="1"/>
  <c r="Q1771" i="2" a="1"/>
  <c r="Q1771" i="2"/>
  <c r="P1771" i="2" a="1"/>
  <c r="P1771" i="2" s="1"/>
  <c r="O1771" i="2" a="1"/>
  <c r="O1771" i="2" s="1"/>
  <c r="N1771" i="2" a="1"/>
  <c r="N1771" i="2"/>
  <c r="M1771" i="2" a="1"/>
  <c r="M1771" i="2" s="1"/>
  <c r="L1771" i="2" a="1"/>
  <c r="L1771" i="2"/>
  <c r="K1771" i="2" a="1"/>
  <c r="K1771" i="2" s="1"/>
  <c r="J1771" i="2" a="1"/>
  <c r="J1771" i="2" s="1"/>
  <c r="T1770" i="2" a="1"/>
  <c r="T1770" i="2"/>
  <c r="S1770" i="2" a="1"/>
  <c r="S1770" i="2" s="1"/>
  <c r="R1770" i="2" a="1"/>
  <c r="R1770" i="2"/>
  <c r="Q1770" i="2" a="1"/>
  <c r="Q1770" i="2" s="1"/>
  <c r="P1770" i="2" a="1"/>
  <c r="P1770" i="2"/>
  <c r="O1770" i="2" a="1"/>
  <c r="O1770" i="2" s="1"/>
  <c r="N1770" i="2" a="1"/>
  <c r="N1770" i="2" s="1"/>
  <c r="M1770" i="2" a="1"/>
  <c r="M1770" i="2" s="1"/>
  <c r="L1770" i="2" a="1"/>
  <c r="L1770" i="2" s="1"/>
  <c r="K1770" i="2" a="1"/>
  <c r="K1770" i="2"/>
  <c r="J1770" i="2" a="1"/>
  <c r="J1770" i="2" s="1"/>
  <c r="T1769" i="2" a="1"/>
  <c r="T1769" i="2" s="1"/>
  <c r="S1769" i="2" a="1"/>
  <c r="S1769" i="2"/>
  <c r="R1769" i="2" a="1"/>
  <c r="R1769" i="2" s="1"/>
  <c r="Q1769" i="2" a="1"/>
  <c r="Q1769" i="2"/>
  <c r="P1769" i="2" a="1"/>
  <c r="P1769" i="2" s="1"/>
  <c r="O1769" i="2" a="1"/>
  <c r="O1769" i="2"/>
  <c r="N1769" i="2" a="1"/>
  <c r="N1769" i="2"/>
  <c r="M1769" i="2" a="1"/>
  <c r="M1769" i="2" s="1"/>
  <c r="L1769" i="2" a="1"/>
  <c r="L1769" i="2"/>
  <c r="K1769" i="2" a="1"/>
  <c r="K1769" i="2" s="1"/>
  <c r="J1769" i="2" a="1"/>
  <c r="J1769" i="2"/>
  <c r="T1768" i="2" a="1"/>
  <c r="T1768" i="2" s="1"/>
  <c r="S1768" i="2" a="1"/>
  <c r="S1768" i="2" s="1"/>
  <c r="R1768" i="2" a="1"/>
  <c r="R1768" i="2" s="1"/>
  <c r="Q1768" i="2" a="1"/>
  <c r="Q1768" i="2" s="1"/>
  <c r="P1768" i="2" a="1"/>
  <c r="P1768" i="2"/>
  <c r="O1768" i="2" a="1"/>
  <c r="O1768" i="2" s="1"/>
  <c r="N1768" i="2" a="1"/>
  <c r="N1768" i="2" s="1"/>
  <c r="M1768" i="2" a="1"/>
  <c r="M1768" i="2"/>
  <c r="L1768" i="2" a="1"/>
  <c r="L1768" i="2" s="1"/>
  <c r="K1768" i="2" a="1"/>
  <c r="K1768" i="2" s="1"/>
  <c r="J1768" i="2" a="1"/>
  <c r="J1768" i="2" s="1"/>
  <c r="T1767" i="2" a="1"/>
  <c r="T1767" i="2"/>
  <c r="S1767" i="2" a="1"/>
  <c r="S1767" i="2"/>
  <c r="R1767" i="2" a="1"/>
  <c r="R1767" i="2" s="1"/>
  <c r="Q1767" i="2" a="1"/>
  <c r="Q1767" i="2"/>
  <c r="P1767" i="2" a="1"/>
  <c r="P1767" i="2" s="1"/>
  <c r="O1767" i="2" a="1"/>
  <c r="O1767" i="2"/>
  <c r="N1767" i="2" a="1"/>
  <c r="N1767" i="2" s="1"/>
  <c r="M1767" i="2" a="1"/>
  <c r="M1767" i="2"/>
  <c r="L1767" i="2" a="1"/>
  <c r="L1767" i="2" s="1"/>
  <c r="K1767" i="2" a="1"/>
  <c r="K1767" i="2" s="1"/>
  <c r="J1767" i="2" a="1"/>
  <c r="J1767" i="2"/>
  <c r="T1766" i="2" a="1"/>
  <c r="T1766" i="2" s="1"/>
  <c r="S1766" i="2" a="1"/>
  <c r="S1766" i="2" s="1"/>
  <c r="R1766" i="2" a="1"/>
  <c r="R1766" i="2"/>
  <c r="Q1766" i="2" a="1"/>
  <c r="Q1766" i="2" s="1"/>
  <c r="P1766" i="2" a="1"/>
  <c r="P1766" i="2" s="1"/>
  <c r="O1766" i="2" a="1"/>
  <c r="O1766" i="2" s="1"/>
  <c r="N1766" i="2" a="1"/>
  <c r="N1766" i="2"/>
  <c r="M1766" i="2" a="1"/>
  <c r="M1766" i="2"/>
  <c r="L1766" i="2" a="1"/>
  <c r="L1766" i="2" s="1"/>
  <c r="K1766" i="2" a="1"/>
  <c r="K1766" i="2"/>
  <c r="J1766" i="2" a="1"/>
  <c r="J1766" i="2" s="1"/>
  <c r="T1765" i="2" a="1"/>
  <c r="T1765" i="2" s="1"/>
  <c r="S1765" i="2" a="1"/>
  <c r="S1765" i="2" s="1"/>
  <c r="R1765" i="2" a="1"/>
  <c r="R1765" i="2"/>
  <c r="Q1765" i="2" a="1"/>
  <c r="Q1765" i="2" s="1"/>
  <c r="P1765" i="2" a="1"/>
  <c r="P1765" i="2" s="1"/>
  <c r="O1765" i="2" a="1"/>
  <c r="O1765" i="2"/>
  <c r="N1765" i="2" a="1"/>
  <c r="N1765" i="2" s="1"/>
  <c r="M1765" i="2" a="1"/>
  <c r="M1765" i="2" s="1"/>
  <c r="L1765" i="2" a="1"/>
  <c r="L1765" i="2" s="1"/>
  <c r="K1765" i="2" a="1"/>
  <c r="K1765" i="2"/>
  <c r="J1765" i="2" a="1"/>
  <c r="J1765" i="2" s="1"/>
  <c r="T1764" i="2" a="1"/>
  <c r="T1764" i="2" s="1"/>
  <c r="S1764" i="2" a="1"/>
  <c r="S1764" i="2"/>
  <c r="R1764" i="2" a="1"/>
  <c r="R1764" i="2"/>
  <c r="Q1764" i="2" a="1"/>
  <c r="Q1764" i="2" s="1"/>
  <c r="P1764" i="2" a="1"/>
  <c r="P1764" i="2"/>
  <c r="O1764" i="2" a="1"/>
  <c r="O1764" i="2" s="1"/>
  <c r="N1764" i="2" a="1"/>
  <c r="N1764" i="2"/>
  <c r="M1764" i="2" a="1"/>
  <c r="M1764" i="2" s="1"/>
  <c r="L1764" i="2" a="1"/>
  <c r="L1764" i="2"/>
  <c r="K1764" i="2" a="1"/>
  <c r="K1764" i="2" s="1"/>
  <c r="J1764" i="2" a="1"/>
  <c r="J1764" i="2" s="1"/>
  <c r="T1763" i="2" a="1"/>
  <c r="T1763" i="2"/>
  <c r="S1763" i="2" a="1"/>
  <c r="S1763" i="2" s="1"/>
  <c r="R1763" i="2" a="1"/>
  <c r="R1763" i="2" s="1"/>
  <c r="Q1763" i="2" a="1"/>
  <c r="Q1763" i="2" s="1"/>
  <c r="P1763" i="2" a="1"/>
  <c r="P1763" i="2"/>
  <c r="O1763" i="2" a="1"/>
  <c r="O1763" i="2" s="1"/>
  <c r="N1763" i="2" a="1"/>
  <c r="N1763" i="2" s="1"/>
  <c r="M1763" i="2" a="1"/>
  <c r="M1763" i="2"/>
  <c r="L1763" i="2" a="1"/>
  <c r="L1763" i="2"/>
  <c r="K1763" i="2" a="1"/>
  <c r="K1763" i="2" s="1"/>
  <c r="J1763" i="2" a="1"/>
  <c r="J1763" i="2" s="1"/>
  <c r="T1762" i="2" a="1"/>
  <c r="T1762" i="2" s="1"/>
  <c r="S1762" i="2" a="1"/>
  <c r="S1762" i="2"/>
  <c r="R1762" i="2" a="1"/>
  <c r="R1762" i="2" s="1"/>
  <c r="Q1762" i="2" a="1"/>
  <c r="Q1762" i="2"/>
  <c r="P1762" i="2" a="1"/>
  <c r="P1762" i="2" s="1"/>
  <c r="O1762" i="2" a="1"/>
  <c r="O1762" i="2" s="1"/>
  <c r="N1762" i="2" a="1"/>
  <c r="N1762" i="2"/>
  <c r="M1762" i="2" a="1"/>
  <c r="M1762" i="2" s="1"/>
  <c r="L1762" i="2" a="1"/>
  <c r="L1762" i="2"/>
  <c r="K1762" i="2" a="1"/>
  <c r="K1762" i="2" s="1"/>
  <c r="J1762" i="2" a="1"/>
  <c r="J1762" i="2"/>
  <c r="T1761" i="2" a="1"/>
  <c r="T1761" i="2" s="1"/>
  <c r="S1761" i="2" a="1"/>
  <c r="S1761" i="2" s="1"/>
  <c r="R1761" i="2" a="1"/>
  <c r="R1761" i="2"/>
  <c r="Q1761" i="2" a="1"/>
  <c r="Q1761" i="2"/>
  <c r="P1761" i="2" a="1"/>
  <c r="P1761" i="2" s="1"/>
  <c r="O1761" i="2" a="1"/>
  <c r="O1761" i="2" s="1"/>
  <c r="N1761" i="2" a="1"/>
  <c r="N1761" i="2" s="1"/>
  <c r="M1761" i="2" a="1"/>
  <c r="M1761" i="2"/>
  <c r="L1761" i="2" a="1"/>
  <c r="L1761" i="2" s="1"/>
  <c r="K1761" i="2" a="1"/>
  <c r="K1761" i="2"/>
  <c r="J1761" i="2" a="1"/>
  <c r="J1761" i="2" s="1"/>
  <c r="T1760" i="2" a="1"/>
  <c r="T1760" i="2" s="1"/>
  <c r="S1760" i="2" a="1"/>
  <c r="S1760" i="2" s="1"/>
  <c r="R1760" i="2" a="1"/>
  <c r="R1760" i="2" s="1"/>
  <c r="Q1760" i="2" a="1"/>
  <c r="Q1760" i="2"/>
  <c r="P1760" i="2" a="1"/>
  <c r="P1760" i="2" s="1"/>
  <c r="O1760" i="2" a="1"/>
  <c r="O1760" i="2"/>
  <c r="N1760" i="2" a="1"/>
  <c r="N1760" i="2" s="1"/>
  <c r="M1760" i="2" a="1"/>
  <c r="M1760" i="2" s="1"/>
  <c r="L1760" i="2" a="1"/>
  <c r="L1760" i="2"/>
  <c r="K1760" i="2" a="1"/>
  <c r="K1760" i="2" s="1"/>
  <c r="J1760" i="2" a="1"/>
  <c r="J1760" i="2"/>
  <c r="T1759" i="2" a="1"/>
  <c r="T1759" i="2" s="1"/>
  <c r="S1759" i="2" a="1"/>
  <c r="S1759" i="2" s="1"/>
  <c r="R1759" i="2" a="1"/>
  <c r="R1759" i="2"/>
  <c r="Q1759" i="2" a="1"/>
  <c r="Q1759" i="2" s="1"/>
  <c r="P1759" i="2" a="1"/>
  <c r="P1759" i="2"/>
  <c r="O1759" i="2" a="1"/>
  <c r="O1759" i="2" s="1"/>
  <c r="N1759" i="2" a="1"/>
  <c r="N1759" i="2" s="1"/>
  <c r="M1759" i="2" a="1"/>
  <c r="M1759" i="2"/>
  <c r="L1759" i="2" a="1"/>
  <c r="L1759" i="2" s="1"/>
  <c r="K1759" i="2" a="1"/>
  <c r="K1759" i="2"/>
  <c r="J1759" i="2" a="1"/>
  <c r="J1759" i="2" s="1"/>
  <c r="T1758" i="2" a="1"/>
  <c r="T1758" i="2"/>
  <c r="S1758" i="2" a="1"/>
  <c r="S1758" i="2" s="1"/>
  <c r="R1758" i="2" a="1"/>
  <c r="R1758" i="2" s="1"/>
  <c r="Q1758" i="2" a="1"/>
  <c r="Q1758" i="2" s="1"/>
  <c r="P1758" i="2" a="1"/>
  <c r="P1758" i="2" s="1"/>
  <c r="O1758" i="2" a="1"/>
  <c r="O1758" i="2"/>
  <c r="N1758" i="2" a="1"/>
  <c r="N1758" i="2" s="1"/>
  <c r="M1758" i="2" a="1"/>
  <c r="M1758" i="2" s="1"/>
  <c r="L1758" i="2" a="1"/>
  <c r="L1758" i="2"/>
  <c r="K1758" i="2" a="1"/>
  <c r="K1758" i="2" s="1"/>
  <c r="J1758" i="2" a="1"/>
  <c r="J1758" i="2"/>
  <c r="T1757" i="2" a="1"/>
  <c r="T1757" i="2" s="1"/>
  <c r="S1757" i="2" a="1"/>
  <c r="S1757" i="2"/>
  <c r="R1757" i="2" a="1"/>
  <c r="R1757" i="2"/>
  <c r="Q1757" i="2" a="1"/>
  <c r="Q1757" i="2" s="1"/>
  <c r="P1757" i="2" a="1"/>
  <c r="P1757" i="2"/>
  <c r="O1757" i="2" a="1"/>
  <c r="O1757" i="2" s="1"/>
  <c r="N1757" i="2" a="1"/>
  <c r="N1757" i="2"/>
  <c r="M1757" i="2" a="1"/>
  <c r="M1757" i="2" s="1"/>
  <c r="L1757" i="2" a="1"/>
  <c r="L1757" i="2" s="1"/>
  <c r="K1757" i="2" a="1"/>
  <c r="K1757" i="2" s="1"/>
  <c r="J1757" i="2" a="1"/>
  <c r="J1757" i="2" s="1"/>
  <c r="T1756" i="2" a="1"/>
  <c r="T1756" i="2"/>
  <c r="S1756" i="2" a="1"/>
  <c r="S1756" i="2" s="1"/>
  <c r="R1756" i="2" a="1"/>
  <c r="R1756" i="2" s="1"/>
  <c r="Q1756" i="2" a="1"/>
  <c r="Q1756" i="2"/>
  <c r="P1756" i="2" a="1"/>
  <c r="P1756" i="2" s="1"/>
  <c r="O1756" i="2" a="1"/>
  <c r="O1756" i="2" s="1"/>
  <c r="N1756" i="2" a="1"/>
  <c r="N1756" i="2" s="1"/>
  <c r="M1756" i="2" a="1"/>
  <c r="M1756" i="2"/>
  <c r="L1756" i="2" a="1"/>
  <c r="L1756" i="2"/>
  <c r="K1756" i="2" a="1"/>
  <c r="K1756" i="2" s="1"/>
  <c r="J1756" i="2" a="1"/>
  <c r="J1756" i="2"/>
  <c r="T1755" i="2" a="1"/>
  <c r="T1755" i="2" s="1"/>
  <c r="S1755" i="2" a="1"/>
  <c r="S1755" i="2"/>
  <c r="R1755" i="2" a="1"/>
  <c r="R1755" i="2" s="1"/>
  <c r="Q1755" i="2" a="1"/>
  <c r="Q1755" i="2"/>
  <c r="P1755" i="2" a="1"/>
  <c r="P1755" i="2" s="1"/>
  <c r="O1755" i="2" a="1"/>
  <c r="O1755" i="2" s="1"/>
  <c r="N1755" i="2" a="1"/>
  <c r="N1755" i="2"/>
  <c r="M1755" i="2" a="1"/>
  <c r="M1755" i="2" s="1"/>
  <c r="L1755" i="2" a="1"/>
  <c r="L1755" i="2" s="1"/>
  <c r="K1755" i="2" a="1"/>
  <c r="K1755" i="2"/>
  <c r="J1755" i="2" a="1"/>
  <c r="J1755" i="2" s="1"/>
  <c r="T1754" i="2" a="1"/>
  <c r="T1754" i="2" s="1"/>
  <c r="S1754" i="2" a="1"/>
  <c r="S1754" i="2" s="1"/>
  <c r="R1754" i="2" a="1"/>
  <c r="R1754" i="2"/>
  <c r="Q1754" i="2" a="1"/>
  <c r="Q1754" i="2"/>
  <c r="P1754" i="2" a="1"/>
  <c r="P1754" i="2" s="1"/>
  <c r="O1754" i="2" a="1"/>
  <c r="O1754" i="2"/>
  <c r="N1754" i="2" a="1"/>
  <c r="N1754" i="2" s="1"/>
  <c r="M1754" i="2" a="1"/>
  <c r="M1754" i="2" s="1"/>
  <c r="L1754" i="2" a="1"/>
  <c r="L1754" i="2" s="1"/>
  <c r="K1754" i="2" a="1"/>
  <c r="K1754" i="2"/>
  <c r="J1754" i="2" a="1"/>
  <c r="J1754" i="2" s="1"/>
  <c r="T1753" i="2" a="1"/>
  <c r="T1753" i="2" s="1"/>
  <c r="S1753" i="2" a="1"/>
  <c r="S1753" i="2"/>
  <c r="R1753" i="2" a="1"/>
  <c r="R1753" i="2" s="1"/>
  <c r="Q1753" i="2" a="1"/>
  <c r="Q1753" i="2" s="1"/>
  <c r="P1753" i="2" a="1"/>
  <c r="P1753" i="2" s="1"/>
  <c r="O1753" i="2" a="1"/>
  <c r="O1753" i="2"/>
  <c r="N1753" i="2" a="1"/>
  <c r="N1753" i="2" s="1"/>
  <c r="M1753" i="2" a="1"/>
  <c r="M1753" i="2" s="1"/>
  <c r="L1753" i="2" a="1"/>
  <c r="L1753" i="2"/>
  <c r="K1753" i="2" a="1"/>
  <c r="K1753" i="2"/>
  <c r="J1753" i="2" a="1"/>
  <c r="J1753" i="2" s="1"/>
  <c r="T1752" i="2" a="1"/>
  <c r="T1752" i="2"/>
  <c r="S1752" i="2" a="1"/>
  <c r="S1752" i="2" s="1"/>
  <c r="R1752" i="2" a="1"/>
  <c r="R1752" i="2"/>
  <c r="Q1752" i="2" a="1"/>
  <c r="Q1752" i="2" s="1"/>
  <c r="P1752" i="2" a="1"/>
  <c r="P1752" i="2"/>
  <c r="O1752" i="2" a="1"/>
  <c r="O1752" i="2" s="1"/>
  <c r="N1752" i="2" a="1"/>
  <c r="N1752" i="2" s="1"/>
  <c r="M1752" i="2" a="1"/>
  <c r="M1752" i="2"/>
  <c r="L1752" i="2" a="1"/>
  <c r="L1752" i="2" s="1"/>
  <c r="K1752" i="2" a="1"/>
  <c r="K1752" i="2" s="1"/>
  <c r="J1752" i="2" a="1"/>
  <c r="J1752" i="2" s="1"/>
  <c r="T1751" i="2" a="1"/>
  <c r="T1751" i="2"/>
  <c r="S1751" i="2" a="1"/>
  <c r="S1751" i="2" s="1"/>
  <c r="R1751" i="2" a="1"/>
  <c r="R1751" i="2" s="1"/>
  <c r="Q1751" i="2" a="1"/>
  <c r="Q1751" i="2"/>
  <c r="P1751" i="2" a="1"/>
  <c r="P1751" i="2"/>
  <c r="O1751" i="2" a="1"/>
  <c r="O1751" i="2" s="1"/>
  <c r="N1751" i="2" a="1"/>
  <c r="N1751" i="2" s="1"/>
  <c r="M1751" i="2" a="1"/>
  <c r="M1751" i="2" s="1"/>
  <c r="L1751" i="2" a="1"/>
  <c r="L1751" i="2"/>
  <c r="K1751" i="2" a="1"/>
  <c r="K1751" i="2" s="1"/>
  <c r="J1751" i="2" a="1"/>
  <c r="J1751" i="2"/>
  <c r="T1750" i="2" a="1"/>
  <c r="T1750" i="2" s="1"/>
  <c r="S1750" i="2" a="1"/>
  <c r="S1750" i="2" s="1"/>
  <c r="R1750" i="2" a="1"/>
  <c r="R1750" i="2"/>
  <c r="Q1750" i="2" a="1"/>
  <c r="Q1750" i="2" s="1"/>
  <c r="P1750" i="2" a="1"/>
  <c r="P1750" i="2"/>
  <c r="O1750" i="2" a="1"/>
  <c r="O1750" i="2" s="1"/>
  <c r="N1750" i="2" a="1"/>
  <c r="N1750" i="2"/>
  <c r="M1750" i="2" a="1"/>
  <c r="M1750" i="2" s="1"/>
  <c r="L1750" i="2" a="1"/>
  <c r="L1750" i="2" s="1"/>
  <c r="K1750" i="2" a="1"/>
  <c r="K1750" i="2"/>
  <c r="J1750" i="2" a="1"/>
  <c r="J1750" i="2"/>
  <c r="T1749" i="2" a="1"/>
  <c r="T1749" i="2" s="1"/>
  <c r="S1749" i="2" a="1"/>
  <c r="S1749" i="2" s="1"/>
  <c r="R1749" i="2" a="1"/>
  <c r="R1749" i="2" s="1"/>
  <c r="Q1749" i="2" a="1"/>
  <c r="Q1749" i="2"/>
  <c r="P1749" i="2" a="1"/>
  <c r="P1749" i="2" s="1"/>
  <c r="O1749" i="2" a="1"/>
  <c r="O1749" i="2"/>
  <c r="N1749" i="2" a="1"/>
  <c r="N1749" i="2" s="1"/>
  <c r="M1749" i="2" a="1"/>
  <c r="M1749" i="2" s="1"/>
  <c r="L1749" i="2" a="1"/>
  <c r="L1749" i="2" s="1"/>
  <c r="K1749" i="2" a="1"/>
  <c r="K1749" i="2" s="1"/>
  <c r="J1749" i="2" a="1"/>
  <c r="J1749" i="2"/>
  <c r="T1748" i="2" a="1"/>
  <c r="T1748" i="2" s="1"/>
  <c r="S1748" i="2" a="1"/>
  <c r="S1748" i="2"/>
  <c r="R1748" i="2" a="1"/>
  <c r="R1748" i="2" s="1"/>
  <c r="Q1748" i="2" a="1"/>
  <c r="Q1748" i="2" s="1"/>
  <c r="P1748" i="2" a="1"/>
  <c r="P1748" i="2"/>
  <c r="O1748" i="2" a="1"/>
  <c r="O1748" i="2" s="1"/>
  <c r="N1748" i="2" a="1"/>
  <c r="N1748" i="2"/>
  <c r="M1748" i="2" a="1"/>
  <c r="M1748" i="2" s="1"/>
  <c r="L1748" i="2" a="1"/>
  <c r="L1748" i="2" s="1"/>
  <c r="K1748" i="2" a="1"/>
  <c r="K1748" i="2"/>
  <c r="J1748" i="2" a="1"/>
  <c r="J1748" i="2" s="1"/>
  <c r="T1747" i="2" a="1"/>
  <c r="T1747" i="2"/>
  <c r="S1747" i="2" a="1"/>
  <c r="S1747" i="2" s="1"/>
  <c r="R1747" i="2" a="1"/>
  <c r="R1747" i="2" s="1"/>
  <c r="Q1747" i="2" a="1"/>
  <c r="Q1747" i="2"/>
  <c r="P1747" i="2" a="1"/>
  <c r="P1747" i="2" s="1"/>
  <c r="O1747" i="2" a="1"/>
  <c r="O1747" i="2"/>
  <c r="N1747" i="2" a="1"/>
  <c r="N1747" i="2" s="1"/>
  <c r="M1747" i="2" a="1"/>
  <c r="M1747" i="2"/>
  <c r="L1747" i="2" a="1"/>
  <c r="L1747" i="2" s="1"/>
  <c r="K1747" i="2" a="1"/>
  <c r="K1747" i="2" s="1"/>
  <c r="J1747" i="2" a="1"/>
  <c r="J1747" i="2" s="1"/>
  <c r="T1746" i="2" a="1"/>
  <c r="T1746" i="2" s="1"/>
  <c r="S1746" i="2" a="1"/>
  <c r="S1746" i="2"/>
  <c r="R1746" i="2" a="1"/>
  <c r="R1746" i="2" s="1"/>
  <c r="Q1746" i="2" a="1"/>
  <c r="Q1746" i="2" s="1"/>
  <c r="P1746" i="2" a="1"/>
  <c r="P1746" i="2"/>
  <c r="O1746" i="2" a="1"/>
  <c r="O1746" i="2" s="1"/>
  <c r="N1746" i="2" a="1"/>
  <c r="N1746" i="2"/>
  <c r="M1746" i="2" a="1"/>
  <c r="M1746" i="2" s="1"/>
  <c r="L1746" i="2" a="1"/>
  <c r="L1746" i="2"/>
  <c r="K1746" i="2" a="1"/>
  <c r="K1746" i="2"/>
  <c r="J1746" i="2" a="1"/>
  <c r="J1746" i="2" s="1"/>
  <c r="T1745" i="2" a="1"/>
  <c r="T1745" i="2"/>
  <c r="S1745" i="2" a="1"/>
  <c r="S1745" i="2" s="1"/>
  <c r="R1745" i="2" a="1"/>
  <c r="R1745" i="2"/>
  <c r="Q1745" i="2" a="1"/>
  <c r="Q1745" i="2" s="1"/>
  <c r="P1745" i="2" a="1"/>
  <c r="P1745" i="2" s="1"/>
  <c r="O1745" i="2" a="1"/>
  <c r="O1745" i="2" s="1"/>
  <c r="N1745" i="2" a="1"/>
  <c r="N1745" i="2" s="1"/>
  <c r="M1745" i="2" a="1"/>
  <c r="M1745" i="2"/>
  <c r="L1745" i="2" a="1"/>
  <c r="L1745" i="2" s="1"/>
  <c r="K1745" i="2" a="1"/>
  <c r="K1745" i="2" s="1"/>
  <c r="J1745" i="2" a="1"/>
  <c r="J1745" i="2"/>
  <c r="T1744" i="2" a="1"/>
  <c r="T1744" i="2" s="1"/>
  <c r="S1744" i="2" a="1"/>
  <c r="S1744" i="2" s="1"/>
  <c r="R1744" i="2" a="1"/>
  <c r="R1744" i="2" s="1"/>
  <c r="Q1744" i="2" a="1"/>
  <c r="Q1744" i="2"/>
  <c r="P1744" i="2" a="1"/>
  <c r="P1744" i="2"/>
  <c r="O1744" i="2" a="1"/>
  <c r="O1744" i="2" s="1"/>
  <c r="N1744" i="2" a="1"/>
  <c r="N1744" i="2"/>
  <c r="M1744" i="2" a="1"/>
  <c r="M1744" i="2" s="1"/>
  <c r="L1744" i="2" a="1"/>
  <c r="L1744" i="2"/>
  <c r="K1744" i="2" a="1"/>
  <c r="K1744" i="2" s="1"/>
  <c r="J1744" i="2" a="1"/>
  <c r="J1744" i="2"/>
  <c r="T1743" i="2" a="1"/>
  <c r="T1743" i="2" s="1"/>
  <c r="S1743" i="2" a="1"/>
  <c r="S1743" i="2" s="1"/>
  <c r="R1743" i="2" a="1"/>
  <c r="R1743" i="2"/>
  <c r="Q1743" i="2" a="1"/>
  <c r="Q1743" i="2" s="1"/>
  <c r="P1743" i="2" a="1"/>
  <c r="P1743" i="2" s="1"/>
  <c r="O1743" i="2" a="1"/>
  <c r="O1743" i="2"/>
  <c r="N1743" i="2" a="1"/>
  <c r="N1743" i="2" s="1"/>
  <c r="M1743" i="2" a="1"/>
  <c r="M1743" i="2" s="1"/>
  <c r="L1743" i="2" a="1"/>
  <c r="L1743" i="2" s="1"/>
  <c r="K1743" i="2" a="1"/>
  <c r="K1743" i="2"/>
  <c r="J1743" i="2" a="1"/>
  <c r="J1743" i="2"/>
  <c r="T1742" i="2" a="1"/>
  <c r="T1742" i="2" s="1"/>
  <c r="S1742" i="2" a="1"/>
  <c r="S1742" i="2"/>
  <c r="R1742" i="2" a="1"/>
  <c r="R1742" i="2" s="1"/>
  <c r="Q1742" i="2" a="1"/>
  <c r="Q1742" i="2" s="1"/>
  <c r="P1742" i="2" a="1"/>
  <c r="P1742" i="2" s="1"/>
  <c r="O1742" i="2" a="1"/>
  <c r="O1742" i="2"/>
  <c r="N1742" i="2" a="1"/>
  <c r="N1742" i="2" s="1"/>
  <c r="M1742" i="2" a="1"/>
  <c r="M1742" i="2" s="1"/>
  <c r="L1742" i="2" a="1"/>
  <c r="L1742" i="2"/>
  <c r="K1742" i="2" a="1"/>
  <c r="K1742" i="2" s="1"/>
  <c r="J1742" i="2" a="1"/>
  <c r="J1742" i="2" s="1"/>
  <c r="T1741" i="2" a="1"/>
  <c r="T1741" i="2" s="1"/>
  <c r="S1741" i="2" a="1"/>
  <c r="S1741" i="2"/>
  <c r="R1741" i="2" a="1"/>
  <c r="R1741" i="2" s="1"/>
  <c r="Q1741" i="2" a="1"/>
  <c r="Q1741" i="2" s="1"/>
  <c r="P1741" i="2" a="1"/>
  <c r="P1741" i="2"/>
  <c r="O1741" i="2" a="1"/>
  <c r="O1741" i="2"/>
  <c r="N1741" i="2" a="1"/>
  <c r="N1741" i="2" s="1"/>
  <c r="M1741" i="2" a="1"/>
  <c r="M1741" i="2"/>
  <c r="L1741" i="2" a="1"/>
  <c r="L1741" i="2" s="1"/>
  <c r="K1741" i="2" a="1"/>
  <c r="K1741" i="2"/>
  <c r="J1741" i="2" a="1"/>
  <c r="J1741" i="2" s="1"/>
  <c r="T1740" i="2" a="1"/>
  <c r="T1740" i="2"/>
  <c r="S1740" i="2" a="1"/>
  <c r="S1740" i="2" s="1"/>
  <c r="R1740" i="2" a="1"/>
  <c r="R1740" i="2" s="1"/>
  <c r="Q1740" i="2" a="1"/>
  <c r="Q1740" i="2"/>
  <c r="P1740" i="2" a="1"/>
  <c r="P1740" i="2" s="1"/>
  <c r="O1740" i="2" a="1"/>
  <c r="O1740" i="2" s="1"/>
  <c r="N1740" i="2" a="1"/>
  <c r="N1740" i="2" s="1"/>
  <c r="M1740" i="2" a="1"/>
  <c r="M1740" i="2"/>
  <c r="L1740" i="2" a="1"/>
  <c r="L1740" i="2" s="1"/>
  <c r="K1740" i="2" a="1"/>
  <c r="K1740" i="2" s="1"/>
  <c r="J1740" i="2" a="1"/>
  <c r="J1740" i="2"/>
  <c r="T1739" i="2" a="1"/>
  <c r="T1739" i="2"/>
  <c r="S1739" i="2" a="1"/>
  <c r="S1739" i="2" s="1"/>
  <c r="R1739" i="2" a="1"/>
  <c r="R1739" i="2" s="1"/>
  <c r="Q1739" i="2" a="1"/>
  <c r="Q1739" i="2" s="1"/>
  <c r="P1739" i="2" a="1"/>
  <c r="P1739" i="2"/>
  <c r="O1739" i="2" a="1"/>
  <c r="O1739" i="2" s="1"/>
  <c r="N1739" i="2" a="1"/>
  <c r="N1739" i="2"/>
  <c r="M1739" i="2" a="1"/>
  <c r="M1739" i="2" s="1"/>
  <c r="L1739" i="2" a="1"/>
  <c r="L1739" i="2" s="1"/>
  <c r="K1739" i="2" a="1"/>
  <c r="K1739" i="2"/>
  <c r="J1739" i="2" a="1"/>
  <c r="J1739" i="2" s="1"/>
  <c r="T1738" i="2" a="1"/>
  <c r="T1738" i="2"/>
  <c r="S1738" i="2" a="1"/>
  <c r="S1738" i="2" s="1"/>
  <c r="R1738" i="2" a="1"/>
  <c r="R1738" i="2"/>
  <c r="Q1738" i="2" a="1"/>
  <c r="Q1738" i="2" s="1"/>
  <c r="P1738" i="2" a="1"/>
  <c r="P1738" i="2" s="1"/>
  <c r="O1738" i="2" a="1"/>
  <c r="O1738" i="2"/>
  <c r="N1738" i="2" a="1"/>
  <c r="N1738" i="2"/>
  <c r="M1738" i="2" a="1"/>
  <c r="M1738" i="2" s="1"/>
  <c r="L1738" i="2" a="1"/>
  <c r="L1738" i="2" s="1"/>
  <c r="K1738" i="2" a="1"/>
  <c r="K1738" i="2" s="1"/>
  <c r="J1738" i="2" a="1"/>
  <c r="J1738" i="2"/>
  <c r="T1737" i="2" a="1"/>
  <c r="T1737" i="2" s="1"/>
  <c r="S1737" i="2" a="1"/>
  <c r="S1737" i="2"/>
  <c r="R1737" i="2" a="1"/>
  <c r="R1737" i="2" s="1"/>
  <c r="Q1737" i="2" a="1"/>
  <c r="Q1737" i="2" s="1"/>
  <c r="P1737" i="2" a="1"/>
  <c r="P1737" i="2" s="1"/>
  <c r="O1737" i="2" a="1"/>
  <c r="O1737" i="2" s="1"/>
  <c r="N1737" i="2" a="1"/>
  <c r="N1737" i="2"/>
  <c r="M1737" i="2" a="1"/>
  <c r="M1737" i="2" s="1"/>
  <c r="L1737" i="2" a="1"/>
  <c r="L1737" i="2"/>
  <c r="K1737" i="2" a="1"/>
  <c r="K1737" i="2" s="1"/>
  <c r="J1737" i="2" a="1"/>
  <c r="J1737" i="2" s="1"/>
  <c r="T1736" i="2" a="1"/>
  <c r="T1736" i="2"/>
  <c r="S1736" i="2" a="1"/>
  <c r="S1736" i="2" s="1"/>
  <c r="R1736" i="2" a="1"/>
  <c r="R1736" i="2"/>
  <c r="Q1736" i="2" a="1"/>
  <c r="Q1736" i="2" s="1"/>
  <c r="P1736" i="2" a="1"/>
  <c r="P1736" i="2" s="1"/>
  <c r="O1736" i="2" a="1"/>
  <c r="O1736" i="2"/>
  <c r="N1736" i="2" a="1"/>
  <c r="N1736" i="2" s="1"/>
  <c r="M1736" i="2" a="1"/>
  <c r="M1736" i="2"/>
  <c r="L1736" i="2" a="1"/>
  <c r="L1736" i="2" s="1"/>
  <c r="K1736" i="2" a="1"/>
  <c r="K1736" i="2" s="1"/>
  <c r="J1736" i="2" a="1"/>
  <c r="J1736" i="2"/>
  <c r="T1735" i="2" a="1"/>
  <c r="T1735" i="2" s="1"/>
  <c r="S1735" i="2" a="1"/>
  <c r="S1735" i="2"/>
  <c r="R1735" i="2" a="1"/>
  <c r="R1735" i="2" s="1"/>
  <c r="Q1735" i="2" a="1"/>
  <c r="Q1735" i="2"/>
  <c r="P1735" i="2" a="1"/>
  <c r="P1735" i="2" s="1"/>
  <c r="O1735" i="2" a="1"/>
  <c r="O1735" i="2" s="1"/>
  <c r="N1735" i="2" a="1"/>
  <c r="N1735" i="2" s="1"/>
  <c r="M1735" i="2" a="1"/>
  <c r="M1735" i="2" s="1"/>
  <c r="L1735" i="2" a="1"/>
  <c r="L1735" i="2"/>
  <c r="K1735" i="2" a="1"/>
  <c r="K1735" i="2" s="1"/>
  <c r="J1735" i="2" a="1"/>
  <c r="J1735" i="2" s="1"/>
  <c r="T1734" i="2" a="1"/>
  <c r="T1734" i="2"/>
  <c r="S1734" i="2" a="1"/>
  <c r="S1734" i="2" s="1"/>
  <c r="R1734" i="2" a="1"/>
  <c r="R1734" i="2"/>
  <c r="Q1734" i="2" a="1"/>
  <c r="Q1734" i="2" s="1"/>
  <c r="P1734" i="2" a="1"/>
  <c r="P1734" i="2"/>
  <c r="O1734" i="2" a="1"/>
  <c r="O1734" i="2"/>
  <c r="N1734" i="2" a="1"/>
  <c r="N1734" i="2" s="1"/>
  <c r="M1734" i="2" a="1"/>
  <c r="M1734" i="2"/>
  <c r="L1734" i="2" a="1"/>
  <c r="L1734" i="2" s="1"/>
  <c r="K1734" i="2" a="1"/>
  <c r="K1734" i="2"/>
  <c r="J1734" i="2" a="1"/>
  <c r="J1734" i="2" s="1"/>
  <c r="T1733" i="2" a="1"/>
  <c r="T1733" i="2" s="1"/>
  <c r="S1733" i="2" a="1"/>
  <c r="S1733" i="2" s="1"/>
  <c r="R1733" i="2" a="1"/>
  <c r="R1733" i="2" s="1"/>
  <c r="Q1733" i="2" a="1"/>
  <c r="Q1733" i="2"/>
  <c r="P1733" i="2" a="1"/>
  <c r="P1733" i="2" s="1"/>
  <c r="O1733" i="2" a="1"/>
  <c r="O1733" i="2" s="1"/>
  <c r="N1733" i="2" a="1"/>
  <c r="N1733" i="2"/>
  <c r="M1733" i="2" a="1"/>
  <c r="M1733" i="2" s="1"/>
  <c r="L1733" i="2" a="1"/>
  <c r="L1733" i="2" s="1"/>
  <c r="K1733" i="2" a="1"/>
  <c r="K1733" i="2" s="1"/>
  <c r="J1733" i="2" a="1"/>
  <c r="J1733" i="2"/>
  <c r="T1732" i="2" a="1"/>
  <c r="T1732" i="2"/>
  <c r="S1732" i="2" a="1"/>
  <c r="S1732" i="2" s="1"/>
  <c r="R1732" i="2" a="1"/>
  <c r="R1732" i="2"/>
  <c r="Q1732" i="2" a="1"/>
  <c r="Q1732" i="2" s="1"/>
  <c r="P1732" i="2" a="1"/>
  <c r="P1732" i="2"/>
  <c r="O1732" i="2" a="1"/>
  <c r="O1732" i="2" s="1"/>
  <c r="N1732" i="2" a="1"/>
  <c r="N1732" i="2"/>
  <c r="M1732" i="2" a="1"/>
  <c r="M1732" i="2" s="1"/>
  <c r="L1732" i="2" a="1"/>
  <c r="L1732" i="2" s="1"/>
  <c r="K1732" i="2" a="1"/>
  <c r="K1732" i="2"/>
  <c r="J1732" i="2" a="1"/>
  <c r="J1732" i="2" s="1"/>
  <c r="T1731" i="2" a="1"/>
  <c r="T1731" i="2" s="1"/>
  <c r="S1731" i="2" a="1"/>
  <c r="S1731" i="2"/>
  <c r="R1731" i="2" a="1"/>
  <c r="R1731" i="2" s="1"/>
  <c r="Q1731" i="2" a="1"/>
  <c r="Q1731" i="2" s="1"/>
  <c r="P1731" i="2" a="1"/>
  <c r="P1731" i="2" s="1"/>
  <c r="O1731" i="2" a="1"/>
  <c r="O1731" i="2"/>
  <c r="N1731" i="2" a="1"/>
  <c r="N1731" i="2"/>
  <c r="M1731" i="2" a="1"/>
  <c r="M1731" i="2" s="1"/>
  <c r="L1731" i="2" a="1"/>
  <c r="L1731" i="2"/>
  <c r="K1731" i="2" a="1"/>
  <c r="K1731" i="2" s="1"/>
  <c r="J1731" i="2" a="1"/>
  <c r="J1731" i="2" s="1"/>
  <c r="T1730" i="2" a="1"/>
  <c r="T1730" i="2" s="1"/>
  <c r="S1730" i="2" a="1"/>
  <c r="S1730" i="2"/>
  <c r="R1730" i="2" a="1"/>
  <c r="R1730" i="2" s="1"/>
  <c r="Q1730" i="2" a="1"/>
  <c r="Q1730" i="2" s="1"/>
  <c r="P1730" i="2" a="1"/>
  <c r="P1730" i="2"/>
  <c r="O1730" i="2" a="1"/>
  <c r="O1730" i="2" s="1"/>
  <c r="N1730" i="2" a="1"/>
  <c r="N1730" i="2" s="1"/>
  <c r="M1730" i="2" a="1"/>
  <c r="M1730" i="2" s="1"/>
  <c r="L1730" i="2" a="1"/>
  <c r="L1730" i="2"/>
  <c r="K1730" i="2" a="1"/>
  <c r="K1730" i="2" s="1"/>
  <c r="J1730" i="2" a="1"/>
  <c r="J1730" i="2" s="1"/>
  <c r="T1729" i="2" a="1"/>
  <c r="T1729" i="2"/>
  <c r="S1729" i="2" a="1"/>
  <c r="S1729" i="2"/>
  <c r="R1729" i="2" a="1"/>
  <c r="R1729" i="2" s="1"/>
  <c r="Q1729" i="2" a="1"/>
  <c r="Q1729" i="2"/>
  <c r="P1729" i="2" a="1"/>
  <c r="P1729" i="2" s="1"/>
  <c r="O1729" i="2" a="1"/>
  <c r="O1729" i="2"/>
  <c r="N1729" i="2" a="1"/>
  <c r="N1729" i="2" s="1"/>
  <c r="M1729" i="2" a="1"/>
  <c r="M1729" i="2"/>
  <c r="L1729" i="2" a="1"/>
  <c r="L1729" i="2" s="1"/>
  <c r="K1729" i="2" a="1"/>
  <c r="K1729" i="2" s="1"/>
  <c r="J1729" i="2" a="1"/>
  <c r="J1729" i="2"/>
  <c r="T1728" i="2" a="1"/>
  <c r="T1728" i="2" s="1"/>
  <c r="S1728" i="2" a="1"/>
  <c r="S1728" i="2" s="1"/>
  <c r="R1728" i="2" a="1"/>
  <c r="R1728" i="2" s="1"/>
  <c r="Q1728" i="2" a="1"/>
  <c r="Q1728" i="2"/>
  <c r="P1728" i="2" a="1"/>
  <c r="P1728" i="2" s="1"/>
  <c r="O1728" i="2" a="1"/>
  <c r="O1728" i="2" s="1"/>
  <c r="N1728" i="2" a="1"/>
  <c r="N1728" i="2"/>
  <c r="M1728" i="2" a="1"/>
  <c r="M1728" i="2"/>
  <c r="L1728" i="2" a="1"/>
  <c r="L1728" i="2" s="1"/>
  <c r="K1728" i="2" a="1"/>
  <c r="K1728" i="2" s="1"/>
  <c r="J1728" i="2" a="1"/>
  <c r="J1728" i="2" s="1"/>
  <c r="T1727" i="2" a="1"/>
  <c r="T1727" i="2"/>
  <c r="S1727" i="2" a="1"/>
  <c r="S1727" i="2" s="1"/>
  <c r="R1727" i="2" a="1"/>
  <c r="R1727" i="2"/>
  <c r="Q1727" i="2" a="1"/>
  <c r="Q1727" i="2" s="1"/>
  <c r="P1727" i="2" a="1"/>
  <c r="P1727" i="2" s="1"/>
  <c r="O1727" i="2" a="1"/>
  <c r="O1727" i="2"/>
  <c r="N1727" i="2" a="1"/>
  <c r="N1727" i="2" s="1"/>
  <c r="M1727" i="2" a="1"/>
  <c r="M1727" i="2"/>
  <c r="L1727" i="2" a="1"/>
  <c r="L1727" i="2" s="1"/>
  <c r="K1727" i="2" a="1"/>
  <c r="K1727" i="2"/>
  <c r="J1727" i="2" a="1"/>
  <c r="J1727" i="2" s="1"/>
  <c r="T1726" i="2" a="1"/>
  <c r="T1726" i="2" s="1"/>
  <c r="S1726" i="2" a="1"/>
  <c r="S1726" i="2"/>
  <c r="R1726" i="2" a="1"/>
  <c r="R1726" i="2"/>
  <c r="Q1726" i="2" a="1"/>
  <c r="Q1726" i="2" s="1"/>
  <c r="P1726" i="2" a="1"/>
  <c r="P1726" i="2" s="1"/>
  <c r="O1726" i="2" a="1"/>
  <c r="O1726" i="2" s="1"/>
  <c r="N1726" i="2" a="1"/>
  <c r="N1726" i="2"/>
  <c r="M1726" i="2" a="1"/>
  <c r="M1726" i="2" s="1"/>
  <c r="L1726" i="2" a="1"/>
  <c r="L1726" i="2"/>
  <c r="K1726" i="2" a="1"/>
  <c r="K1726" i="2" s="1"/>
  <c r="J1726" i="2" a="1"/>
  <c r="J1726" i="2" s="1"/>
  <c r="T1725" i="2" a="1"/>
  <c r="T1725" i="2" s="1"/>
  <c r="S1725" i="2" a="1"/>
  <c r="S1725" i="2" s="1"/>
  <c r="R1725" i="2" a="1"/>
  <c r="R1725" i="2"/>
  <c r="Q1725" i="2" a="1"/>
  <c r="Q1725" i="2" s="1"/>
  <c r="P1725" i="2" a="1"/>
  <c r="P1725" i="2"/>
  <c r="O1725" i="2" a="1"/>
  <c r="O1725" i="2" s="1"/>
  <c r="N1725" i="2" a="1"/>
  <c r="N1725" i="2" s="1"/>
  <c r="M1725" i="2" a="1"/>
  <c r="M1725" i="2"/>
  <c r="L1725" i="2" a="1"/>
  <c r="L1725" i="2" s="1"/>
  <c r="K1725" i="2" a="1"/>
  <c r="K1725" i="2"/>
  <c r="J1725" i="2" a="1"/>
  <c r="J1725" i="2" s="1"/>
  <c r="T1724" i="2" a="1"/>
  <c r="T1724" i="2" s="1"/>
  <c r="S1724" i="2" a="1"/>
  <c r="S1724" i="2"/>
  <c r="R1724" i="2" a="1"/>
  <c r="R1724" i="2" s="1"/>
  <c r="Q1724" i="2" a="1"/>
  <c r="Q1724" i="2"/>
  <c r="P1724" i="2" a="1"/>
  <c r="P1724" i="2" s="1"/>
  <c r="O1724" i="2" a="1"/>
  <c r="O1724" i="2" s="1"/>
  <c r="N1724" i="2" a="1"/>
  <c r="N1724" i="2"/>
  <c r="M1724" i="2" a="1"/>
  <c r="M1724" i="2" s="1"/>
  <c r="L1724" i="2" a="1"/>
  <c r="L1724" i="2"/>
  <c r="K1724" i="2" a="1"/>
  <c r="K1724" i="2" s="1"/>
  <c r="J1724" i="2" a="1"/>
  <c r="J1724" i="2"/>
  <c r="T1723" i="2" a="1"/>
  <c r="T1723" i="2" s="1"/>
  <c r="S1723" i="2" a="1"/>
  <c r="S1723" i="2" s="1"/>
  <c r="R1723" i="2" a="1"/>
  <c r="R1723" i="2" s="1"/>
  <c r="Q1723" i="2" a="1"/>
  <c r="Q1723" i="2" s="1"/>
  <c r="P1723" i="2" a="1"/>
  <c r="P1723" i="2"/>
  <c r="O1723" i="2" a="1"/>
  <c r="O1723" i="2" s="1"/>
  <c r="N1723" i="2" a="1"/>
  <c r="N1723" i="2" s="1"/>
  <c r="M1723" i="2" a="1"/>
  <c r="M1723" i="2"/>
  <c r="L1723" i="2" a="1"/>
  <c r="L1723" i="2" s="1"/>
  <c r="K1723" i="2" a="1"/>
  <c r="K1723" i="2"/>
  <c r="J1723" i="2" a="1"/>
  <c r="J1723" i="2" s="1"/>
  <c r="T1722" i="2" a="1"/>
  <c r="T1722" i="2"/>
  <c r="S1722" i="2" a="1"/>
  <c r="S1722" i="2"/>
  <c r="R1722" i="2" a="1"/>
  <c r="R1722" i="2" s="1"/>
  <c r="Q1722" i="2" a="1"/>
  <c r="Q1722" i="2"/>
  <c r="P1722" i="2" a="1"/>
  <c r="P1722" i="2" s="1"/>
  <c r="O1722" i="2" a="1"/>
  <c r="O1722" i="2"/>
  <c r="N1722" i="2" a="1"/>
  <c r="N1722" i="2" s="1"/>
  <c r="M1722" i="2" a="1"/>
  <c r="M1722" i="2" s="1"/>
  <c r="L1722" i="2" a="1"/>
  <c r="L1722" i="2" s="1"/>
  <c r="K1722" i="2" a="1"/>
  <c r="K1722" i="2" s="1"/>
  <c r="J1722" i="2" a="1"/>
  <c r="J1722" i="2"/>
  <c r="T1721" i="2" a="1"/>
  <c r="T1721" i="2" s="1"/>
  <c r="S1721" i="2" a="1"/>
  <c r="S1721" i="2" s="1"/>
  <c r="R1721" i="2" a="1"/>
  <c r="R1721" i="2"/>
  <c r="Q1721" i="2" a="1"/>
  <c r="Q1721" i="2" s="1"/>
  <c r="P1721" i="2" a="1"/>
  <c r="P1721" i="2" s="1"/>
  <c r="O1721" i="2" a="1"/>
  <c r="O1721" i="2" s="1"/>
  <c r="N1721" i="2" a="1"/>
  <c r="N1721" i="2"/>
  <c r="M1721" i="2" a="1"/>
  <c r="M1721" i="2"/>
  <c r="L1721" i="2" a="1"/>
  <c r="L1721" i="2" s="1"/>
  <c r="K1721" i="2" a="1"/>
  <c r="K1721" i="2"/>
  <c r="J1721" i="2" a="1"/>
  <c r="J1721" i="2" s="1"/>
  <c r="T1720" i="2" a="1"/>
  <c r="T1720" i="2" s="1"/>
  <c r="S1720" i="2" a="1"/>
  <c r="S1720" i="2" s="1"/>
  <c r="R1720" i="2" a="1"/>
  <c r="R1720" i="2"/>
  <c r="Q1720" i="2" a="1"/>
  <c r="Q1720" i="2" s="1"/>
  <c r="P1720" i="2" a="1"/>
  <c r="P1720" i="2" s="1"/>
  <c r="O1720" i="2" a="1"/>
  <c r="O1720" i="2"/>
  <c r="N1720" i="2" a="1"/>
  <c r="N1720" i="2" s="1"/>
  <c r="M1720" i="2" a="1"/>
  <c r="M1720" i="2" s="1"/>
  <c r="L1720" i="2" a="1"/>
  <c r="L1720" i="2"/>
  <c r="K1720" i="2" a="1"/>
  <c r="K1720" i="2" s="1"/>
  <c r="J1720" i="2" a="1"/>
  <c r="J1720" i="2" s="1"/>
  <c r="T1719" i="2" a="1"/>
  <c r="T1719" i="2" s="1"/>
  <c r="S1719" i="2" a="1"/>
  <c r="S1719" i="2"/>
  <c r="R1719" i="2" a="1"/>
  <c r="R1719" i="2"/>
  <c r="Q1719" i="2" a="1"/>
  <c r="Q1719" i="2" s="1"/>
  <c r="P1719" i="2" a="1"/>
  <c r="P1719" i="2"/>
  <c r="O1719" i="2" a="1"/>
  <c r="O1719" i="2" s="1"/>
  <c r="N1719" i="2" a="1"/>
  <c r="N1719" i="2" s="1"/>
  <c r="M1719" i="2" a="1"/>
  <c r="M1719" i="2" s="1"/>
  <c r="L1719" i="2" a="1"/>
  <c r="L1719" i="2"/>
  <c r="K1719" i="2" a="1"/>
  <c r="K1719" i="2" s="1"/>
  <c r="J1719" i="2" a="1"/>
  <c r="J1719" i="2" s="1"/>
  <c r="T1718" i="2" a="1"/>
  <c r="T1718" i="2"/>
  <c r="S1718" i="2" a="1"/>
  <c r="S1718" i="2" s="1"/>
  <c r="R1718" i="2" a="1"/>
  <c r="R1718" i="2" s="1"/>
  <c r="Q1718" i="2" a="1"/>
  <c r="Q1718" i="2" s="1"/>
  <c r="P1718" i="2" a="1"/>
  <c r="P1718" i="2" s="1"/>
  <c r="O1718" i="2" a="1"/>
  <c r="O1718" i="2" s="1"/>
  <c r="N1718" i="2" a="1"/>
  <c r="N1718" i="2" s="1"/>
  <c r="M1718" i="2" a="1"/>
  <c r="M1718" i="2"/>
  <c r="L1718" i="2" a="1"/>
  <c r="L1718" i="2"/>
  <c r="K1718" i="2" a="1"/>
  <c r="K1718" i="2" s="1"/>
  <c r="J1718" i="2" a="1"/>
  <c r="J1718" i="2"/>
  <c r="T1717" i="2" a="1"/>
  <c r="T1717" i="2" s="1"/>
  <c r="S1717" i="2" a="1"/>
  <c r="S1717" i="2"/>
  <c r="R1717" i="2" a="1"/>
  <c r="R1717" i="2" s="1"/>
  <c r="Q1717" i="2" a="1"/>
  <c r="Q1717" i="2"/>
  <c r="P1717" i="2" a="1"/>
  <c r="P1717" i="2" s="1"/>
  <c r="O1717" i="2" a="1"/>
  <c r="O1717" i="2" s="1"/>
  <c r="N1717" i="2" a="1"/>
  <c r="N1717" i="2"/>
  <c r="M1717" i="2" a="1"/>
  <c r="M1717" i="2" s="1"/>
  <c r="L1717" i="2" a="1"/>
  <c r="L1717" i="2" s="1"/>
  <c r="K1717" i="2" a="1"/>
  <c r="K1717" i="2" s="1"/>
  <c r="J1717" i="2" a="1"/>
  <c r="J1717" i="2" s="1"/>
  <c r="T1716" i="2" a="1"/>
  <c r="T1716" i="2" s="1"/>
  <c r="S1716" i="2" a="1"/>
  <c r="S1716" i="2" s="1"/>
  <c r="R1716" i="2" a="1"/>
  <c r="R1716" i="2"/>
  <c r="Q1716" i="2" a="1"/>
  <c r="Q1716" i="2"/>
  <c r="P1716" i="2" a="1"/>
  <c r="P1716" i="2" s="1"/>
  <c r="O1716" i="2" a="1"/>
  <c r="O1716" i="2" s="1"/>
  <c r="N1716" i="2" a="1"/>
  <c r="N1716" i="2" s="1"/>
  <c r="M1716" i="2" a="1"/>
  <c r="M1716" i="2"/>
  <c r="L1716" i="2" a="1"/>
  <c r="L1716" i="2" s="1"/>
  <c r="K1716" i="2" a="1"/>
  <c r="K1716" i="2"/>
  <c r="J1716" i="2" a="1"/>
  <c r="J1716" i="2" s="1"/>
  <c r="T1715" i="2" a="1"/>
  <c r="T1715" i="2" s="1"/>
  <c r="S1715" i="2" a="1"/>
  <c r="S1715" i="2"/>
  <c r="R1715" i="2" a="1"/>
  <c r="R1715" i="2" s="1"/>
  <c r="Q1715" i="2" a="1"/>
  <c r="Q1715" i="2"/>
  <c r="P1715" i="2" a="1"/>
  <c r="P1715" i="2" s="1"/>
  <c r="O1715" i="2" a="1"/>
  <c r="O1715" i="2" s="1"/>
  <c r="N1715" i="2" a="1"/>
  <c r="N1715" i="2" s="1"/>
  <c r="M1715" i="2" a="1"/>
  <c r="M1715" i="2"/>
  <c r="L1715" i="2" a="1"/>
  <c r="L1715" i="2"/>
  <c r="K1715" i="2" a="1"/>
  <c r="K1715" i="2"/>
  <c r="J1715" i="2" a="1"/>
  <c r="J1715" i="2" s="1"/>
  <c r="T1714" i="2" a="1"/>
  <c r="T1714" i="2" s="1"/>
  <c r="S1714" i="2" a="1"/>
  <c r="S1714" i="2" s="1"/>
  <c r="R1714" i="2" a="1"/>
  <c r="R1714" i="2" s="1"/>
  <c r="Q1714" i="2" a="1"/>
  <c r="Q1714" i="2" s="1"/>
  <c r="P1714" i="2" a="1"/>
  <c r="P1714" i="2"/>
  <c r="O1714" i="2" a="1"/>
  <c r="O1714" i="2" s="1"/>
  <c r="N1714" i="2" a="1"/>
  <c r="N1714" i="2" s="1"/>
  <c r="M1714" i="2" a="1"/>
  <c r="M1714" i="2" s="1"/>
  <c r="L1714" i="2" a="1"/>
  <c r="L1714" i="2"/>
  <c r="K1714" i="2" a="1"/>
  <c r="K1714" i="2"/>
  <c r="J1714" i="2" a="1"/>
  <c r="J1714" i="2" s="1"/>
  <c r="T1713" i="2" a="1"/>
  <c r="T1713" i="2"/>
  <c r="S1713" i="2" a="1"/>
  <c r="S1713" i="2" s="1"/>
  <c r="R1713" i="2" a="1"/>
  <c r="R1713" i="2" s="1"/>
  <c r="Q1713" i="2" a="1"/>
  <c r="Q1713" i="2"/>
  <c r="P1713" i="2" a="1"/>
  <c r="P1713" i="2" s="1"/>
  <c r="O1713" i="2" a="1"/>
  <c r="O1713" i="2" s="1"/>
  <c r="N1713" i="2" a="1"/>
  <c r="N1713" i="2"/>
  <c r="M1713" i="2" a="1"/>
  <c r="M1713" i="2" s="1"/>
  <c r="L1713" i="2" a="1"/>
  <c r="L1713" i="2" s="1"/>
  <c r="K1713" i="2" a="1"/>
  <c r="K1713" i="2" s="1"/>
  <c r="J1713" i="2" a="1"/>
  <c r="J1713" i="2"/>
  <c r="T1712" i="2" a="1"/>
  <c r="T1712" i="2" s="1"/>
  <c r="S1712" i="2" a="1"/>
  <c r="S1712" i="2" s="1"/>
  <c r="R1712" i="2" a="1"/>
  <c r="R1712" i="2"/>
  <c r="Q1712" i="2" a="1"/>
  <c r="Q1712" i="2"/>
  <c r="P1712" i="2" a="1"/>
  <c r="P1712" i="2" s="1"/>
  <c r="O1712" i="2" a="1"/>
  <c r="O1712" i="2"/>
  <c r="N1712" i="2" a="1"/>
  <c r="N1712" i="2" s="1"/>
  <c r="M1712" i="2" a="1"/>
  <c r="M1712" i="2" s="1"/>
  <c r="L1712" i="2" a="1"/>
  <c r="L1712" i="2" s="1"/>
  <c r="K1712" i="2" a="1"/>
  <c r="K1712" i="2" s="1"/>
  <c r="J1712" i="2" a="1"/>
  <c r="J1712" i="2" s="1"/>
  <c r="T1711" i="2" a="1"/>
  <c r="T1711" i="2" s="1"/>
  <c r="S1711" i="2" a="1"/>
  <c r="S1711" i="2" s="1"/>
  <c r="R1711" i="2" a="1"/>
  <c r="R1711" i="2" s="1"/>
  <c r="Q1711" i="2" a="1"/>
  <c r="Q1711" i="2" s="1"/>
  <c r="P1711" i="2" a="1"/>
  <c r="P1711" i="2" s="1"/>
  <c r="O1711" i="2" a="1"/>
  <c r="O1711" i="2"/>
  <c r="N1711" i="2" a="1"/>
  <c r="N1711" i="2" s="1"/>
  <c r="M1711" i="2" a="1"/>
  <c r="M1711" i="2"/>
  <c r="L1711" i="2" a="1"/>
  <c r="L1711" i="2"/>
  <c r="K1711" i="2" a="1"/>
  <c r="K1711" i="2"/>
  <c r="J1711" i="2" a="1"/>
  <c r="J1711" i="2" s="1"/>
  <c r="T1710" i="2" a="1"/>
  <c r="T1710" i="2"/>
  <c r="S1710" i="2" a="1"/>
  <c r="S1710" i="2"/>
  <c r="R1710" i="2" a="1"/>
  <c r="R1710" i="2" s="1"/>
  <c r="Q1710" i="2" a="1"/>
  <c r="Q1710" i="2" s="1"/>
  <c r="P1710" i="2" a="1"/>
  <c r="P1710" i="2" s="1"/>
  <c r="O1710" i="2" a="1"/>
  <c r="O1710" i="2" s="1"/>
  <c r="N1710" i="2" a="1"/>
  <c r="N1710" i="2" s="1"/>
  <c r="M1710" i="2" a="1"/>
  <c r="M1710" i="2"/>
  <c r="L1710" i="2" a="1"/>
  <c r="L1710" i="2" s="1"/>
  <c r="K1710" i="2" a="1"/>
  <c r="K1710" i="2" s="1"/>
  <c r="J1710" i="2" a="1"/>
  <c r="J1710" i="2" s="1"/>
  <c r="T1709" i="2" a="1"/>
  <c r="T1709" i="2" s="1"/>
  <c r="S1709" i="2" a="1"/>
  <c r="S1709" i="2" s="1"/>
  <c r="R1709" i="2" a="1"/>
  <c r="R1709" i="2"/>
  <c r="Q1709" i="2" a="1"/>
  <c r="Q1709" i="2"/>
  <c r="P1709" i="2" a="1"/>
  <c r="P1709" i="2" s="1"/>
  <c r="O1709" i="2" a="1"/>
  <c r="O1709" i="2" s="1"/>
  <c r="N1709" i="2" a="1"/>
  <c r="N1709" i="2" s="1"/>
  <c r="M1709" i="2" a="1"/>
  <c r="M1709" i="2"/>
  <c r="L1709" i="2" a="1"/>
  <c r="L1709" i="2" s="1"/>
  <c r="K1709" i="2" a="1"/>
  <c r="K1709" i="2"/>
  <c r="J1709" i="2" a="1"/>
  <c r="J1709" i="2" s="1"/>
  <c r="T1708" i="2" a="1"/>
  <c r="T1708" i="2" s="1"/>
  <c r="S1708" i="2" a="1"/>
  <c r="S1708" i="2" s="1"/>
  <c r="R1708" i="2" a="1"/>
  <c r="R1708" i="2"/>
  <c r="Q1708" i="2" a="1"/>
  <c r="Q1708" i="2"/>
  <c r="P1708" i="2" a="1"/>
  <c r="P1708" i="2" s="1"/>
  <c r="O1708" i="2" a="1"/>
  <c r="O1708" i="2" s="1"/>
  <c r="N1708" i="2" a="1"/>
  <c r="N1708" i="2" s="1"/>
  <c r="M1708" i="2" a="1"/>
  <c r="M1708" i="2" s="1"/>
  <c r="L1708" i="2" a="1"/>
  <c r="L1708" i="2"/>
  <c r="K1708" i="2" a="1"/>
  <c r="K1708" i="2"/>
  <c r="J1708" i="2" a="1"/>
  <c r="J1708" i="2" s="1"/>
  <c r="T1707" i="2" a="1"/>
  <c r="T1707" i="2" s="1"/>
  <c r="S1707" i="2" a="1"/>
  <c r="S1707" i="2" s="1"/>
  <c r="R1707" i="2" a="1"/>
  <c r="R1707" i="2" s="1"/>
  <c r="Q1707" i="2" a="1"/>
  <c r="Q1707" i="2" s="1"/>
  <c r="P1707" i="2" a="1"/>
  <c r="P1707" i="2"/>
  <c r="O1707" i="2" a="1"/>
  <c r="O1707" i="2" s="1"/>
  <c r="N1707" i="2" a="1"/>
  <c r="N1707" i="2" s="1"/>
  <c r="M1707" i="2" a="1"/>
  <c r="M1707" i="2" s="1"/>
  <c r="L1707" i="2" a="1"/>
  <c r="L1707" i="2"/>
  <c r="K1707" i="2" a="1"/>
  <c r="K1707" i="2"/>
  <c r="J1707" i="2" a="1"/>
  <c r="J1707" i="2" s="1"/>
  <c r="T1706" i="2" a="1"/>
  <c r="T1706" i="2"/>
  <c r="S1706" i="2" a="1"/>
  <c r="S1706" i="2" s="1"/>
  <c r="R1706" i="2" a="1"/>
  <c r="R1706" i="2" s="1"/>
  <c r="Q1706" i="2" a="1"/>
  <c r="Q1706" i="2"/>
  <c r="P1706" i="2" a="1"/>
  <c r="P1706" i="2"/>
  <c r="O1706" i="2" a="1"/>
  <c r="O1706" i="2" s="1"/>
  <c r="N1706" i="2" a="1"/>
  <c r="N1706" i="2" s="1"/>
  <c r="M1706" i="2" a="1"/>
  <c r="M1706" i="2" s="1"/>
  <c r="L1706" i="2" a="1"/>
  <c r="L1706" i="2" s="1"/>
  <c r="K1706" i="2" a="1"/>
  <c r="K1706" i="2" s="1"/>
  <c r="J1706" i="2" a="1"/>
  <c r="J1706" i="2"/>
  <c r="T1705" i="2" a="1"/>
  <c r="T1705" i="2" s="1"/>
  <c r="S1705" i="2" a="1"/>
  <c r="S1705" i="2" s="1"/>
  <c r="R1705" i="2" a="1"/>
  <c r="R1705" i="2" s="1"/>
  <c r="Q1705" i="2" a="1"/>
  <c r="Q1705" i="2"/>
  <c r="P1705" i="2" a="1"/>
  <c r="P1705" i="2" s="1"/>
  <c r="O1705" i="2" a="1"/>
  <c r="O1705" i="2"/>
  <c r="N1705" i="2" a="1"/>
  <c r="N1705" i="2"/>
  <c r="M1705" i="2" a="1"/>
  <c r="M1705" i="2" s="1"/>
  <c r="L1705" i="2" a="1"/>
  <c r="L1705" i="2" s="1"/>
  <c r="K1705" i="2" a="1"/>
  <c r="K1705" i="2"/>
  <c r="J1705" i="2" a="1"/>
  <c r="J1705" i="2"/>
  <c r="T1704" i="2" a="1"/>
  <c r="T1704" i="2" s="1"/>
  <c r="S1704" i="2" a="1"/>
  <c r="S1704" i="2" s="1"/>
  <c r="R1704" i="2" a="1"/>
  <c r="R1704" i="2"/>
  <c r="Q1704" i="2" a="1"/>
  <c r="Q1704" i="2" s="1"/>
  <c r="P1704" i="2" a="1"/>
  <c r="P1704" i="2" s="1"/>
  <c r="O1704" i="2" a="1"/>
  <c r="O1704" i="2"/>
  <c r="N1704" i="2" a="1"/>
  <c r="N1704" i="2" s="1"/>
  <c r="M1704" i="2" a="1"/>
  <c r="M1704" i="2" s="1"/>
  <c r="L1704" i="2" a="1"/>
  <c r="L1704" i="2" s="1"/>
  <c r="K1704" i="2" a="1"/>
  <c r="K1704" i="2" s="1"/>
  <c r="J1704" i="2" a="1"/>
  <c r="J1704" i="2" s="1"/>
  <c r="T1703" i="2" a="1"/>
  <c r="T1703" i="2"/>
  <c r="S1703" i="2" a="1"/>
  <c r="S1703" i="2"/>
  <c r="R1703" i="2" a="1"/>
  <c r="R1703" i="2" s="1"/>
  <c r="Q1703" i="2" a="1"/>
  <c r="Q1703" i="2" s="1"/>
  <c r="P1703" i="2" a="1"/>
  <c r="P1703" i="2"/>
  <c r="O1703" i="2" a="1"/>
  <c r="O1703" i="2"/>
  <c r="N1703" i="2" a="1"/>
  <c r="N1703" i="2" s="1"/>
  <c r="M1703" i="2" a="1"/>
  <c r="M1703" i="2"/>
  <c r="L1703" i="2" a="1"/>
  <c r="L1703" i="2"/>
  <c r="K1703" i="2" a="1"/>
  <c r="K1703" i="2" s="1"/>
  <c r="J1703" i="2" a="1"/>
  <c r="J1703" i="2" s="1"/>
  <c r="T1702" i="2" a="1"/>
  <c r="T1702" i="2"/>
  <c r="S1702" i="2" a="1"/>
  <c r="S1702" i="2" s="1"/>
  <c r="R1702" i="2" a="1"/>
  <c r="R1702" i="2" s="1"/>
  <c r="Q1702" i="2" a="1"/>
  <c r="Q1702" i="2" s="1"/>
  <c r="P1702" i="2" a="1"/>
  <c r="P1702" i="2" s="1"/>
  <c r="O1702" i="2" a="1"/>
  <c r="O1702" i="2" s="1"/>
  <c r="N1702" i="2" a="1"/>
  <c r="N1702" i="2"/>
  <c r="M1702" i="2" a="1"/>
  <c r="M1702" i="2"/>
  <c r="L1702" i="2" a="1"/>
  <c r="L1702" i="2" s="1"/>
  <c r="K1702" i="2" a="1"/>
  <c r="K1702" i="2" s="1"/>
  <c r="J1702" i="2" a="1"/>
  <c r="J1702" i="2"/>
  <c r="T1701" i="2" a="1"/>
  <c r="T1701" i="2" s="1"/>
  <c r="S1701" i="2" a="1"/>
  <c r="S1701" i="2" s="1"/>
  <c r="R1701" i="2" a="1"/>
  <c r="R1701" i="2"/>
  <c r="Q1701" i="2" a="1"/>
  <c r="Q1701" i="2"/>
  <c r="P1701" i="2" a="1"/>
  <c r="P1701" i="2" s="1"/>
  <c r="O1701" i="2" a="1"/>
  <c r="O1701" i="2" s="1"/>
  <c r="N1701" i="2" a="1"/>
  <c r="N1701" i="2"/>
  <c r="M1701" i="2" a="1"/>
  <c r="M1701" i="2" s="1"/>
  <c r="L1701" i="2" a="1"/>
  <c r="L1701" i="2" s="1"/>
  <c r="K1701" i="2" a="1"/>
  <c r="K1701" i="2"/>
  <c r="J1701" i="2" a="1"/>
  <c r="J1701" i="2" s="1"/>
  <c r="T1700" i="2" a="1"/>
  <c r="T1700" i="2" s="1"/>
  <c r="S1700" i="2" a="1"/>
  <c r="S1700" i="2"/>
  <c r="R1700" i="2" a="1"/>
  <c r="R1700" i="2"/>
  <c r="Q1700" i="2" a="1"/>
  <c r="Q1700" i="2" s="1"/>
  <c r="P1700" i="2" a="1"/>
  <c r="P1700" i="2" s="1"/>
  <c r="O1700" i="2" a="1"/>
  <c r="O1700" i="2" s="1"/>
  <c r="N1700" i="2" a="1"/>
  <c r="N1700" i="2" s="1"/>
  <c r="M1700" i="2" a="1"/>
  <c r="M1700" i="2" s="1"/>
  <c r="L1700" i="2" a="1"/>
  <c r="L1700" i="2"/>
  <c r="K1700" i="2" a="1"/>
  <c r="K1700" i="2"/>
  <c r="J1700" i="2" a="1"/>
  <c r="J1700" i="2" s="1"/>
  <c r="T1699" i="2" a="1"/>
  <c r="T1699" i="2" s="1"/>
  <c r="S1699" i="2" a="1"/>
  <c r="S1699" i="2"/>
  <c r="R1699" i="2" a="1"/>
  <c r="R1699" i="2" s="1"/>
  <c r="Q1699" i="2" a="1"/>
  <c r="Q1699" i="2"/>
  <c r="P1699" i="2" a="1"/>
  <c r="P1699" i="2"/>
  <c r="O1699" i="2" a="1"/>
  <c r="O1699" i="2" s="1"/>
  <c r="N1699" i="2" a="1"/>
  <c r="N1699" i="2" s="1"/>
  <c r="M1699" i="2" a="1"/>
  <c r="M1699" i="2"/>
  <c r="L1699" i="2" a="1"/>
  <c r="L1699" i="2"/>
  <c r="K1699" i="2" a="1"/>
  <c r="K1699" i="2" s="1"/>
  <c r="J1699" i="2" a="1"/>
  <c r="J1699" i="2" s="1"/>
  <c r="T1698" i="2" a="1"/>
  <c r="T1698" i="2" s="1"/>
  <c r="S1698" i="2" a="1"/>
  <c r="S1698" i="2" s="1"/>
  <c r="R1698" i="2" a="1"/>
  <c r="R1698" i="2" s="1"/>
  <c r="Q1698" i="2" a="1"/>
  <c r="Q1698" i="2"/>
  <c r="P1698" i="2" a="1"/>
  <c r="P1698" i="2"/>
  <c r="O1698" i="2" a="1"/>
  <c r="O1698" i="2" s="1"/>
  <c r="N1698" i="2" a="1"/>
  <c r="N1698" i="2" s="1"/>
  <c r="M1698" i="2" a="1"/>
  <c r="M1698" i="2" s="1"/>
  <c r="L1698" i="2" a="1"/>
  <c r="L1698" i="2" s="1"/>
  <c r="K1698" i="2" a="1"/>
  <c r="K1698" i="2"/>
  <c r="J1698" i="2" a="1"/>
  <c r="J1698" i="2"/>
  <c r="T1697" i="2" a="1"/>
  <c r="T1697" i="2" s="1"/>
  <c r="S1697" i="2" a="1"/>
  <c r="S1697" i="2" s="1"/>
  <c r="R1697" i="2" a="1"/>
  <c r="R1697" i="2"/>
  <c r="Q1697" i="2" a="1"/>
  <c r="Q1697" i="2"/>
  <c r="P1697" i="2" a="1"/>
  <c r="P1697" i="2" s="1"/>
  <c r="O1697" i="2" a="1"/>
  <c r="O1697" i="2"/>
  <c r="N1697" i="2" a="1"/>
  <c r="N1697" i="2" s="1"/>
  <c r="M1697" i="2" a="1"/>
  <c r="M1697" i="2" s="1"/>
  <c r="L1697" i="2" a="1"/>
  <c r="L1697" i="2" s="1"/>
  <c r="K1697" i="2" a="1"/>
  <c r="K1697" i="2"/>
  <c r="J1697" i="2" a="1"/>
  <c r="J1697" i="2"/>
  <c r="T1696" i="2" a="1"/>
  <c r="T1696" i="2" s="1"/>
  <c r="S1696" i="2" a="1"/>
  <c r="S1696" i="2" s="1"/>
  <c r="R1696" i="2" a="1"/>
  <c r="R1696" i="2" s="1"/>
  <c r="Q1696" i="2" a="1"/>
  <c r="Q1696" i="2" s="1"/>
  <c r="P1696" i="2" a="1"/>
  <c r="P1696" i="2"/>
  <c r="O1696" i="2" a="1"/>
  <c r="O1696" i="2"/>
  <c r="N1696" i="2" a="1"/>
  <c r="N1696" i="2" s="1"/>
  <c r="M1696" i="2" a="1"/>
  <c r="M1696" i="2" s="1"/>
  <c r="L1696" i="2" a="1"/>
  <c r="L1696" i="2"/>
  <c r="K1696" i="2" a="1"/>
  <c r="K1696" i="2" s="1"/>
  <c r="J1696" i="2" a="1"/>
  <c r="J1696" i="2" s="1"/>
  <c r="T1695" i="2" a="1"/>
  <c r="T1695" i="2"/>
  <c r="S1695" i="2" a="1"/>
  <c r="S1695" i="2" s="1"/>
  <c r="R1695" i="2" a="1"/>
  <c r="R1695" i="2" s="1"/>
  <c r="Q1695" i="2" a="1"/>
  <c r="Q1695" i="2" s="1"/>
  <c r="P1695" i="2" a="1"/>
  <c r="P1695" i="2"/>
  <c r="O1695" i="2" a="1"/>
  <c r="O1695" i="2"/>
  <c r="N1695" i="2" a="1"/>
  <c r="N1695" i="2" s="1"/>
  <c r="M1695" i="2" a="1"/>
  <c r="M1695" i="2"/>
  <c r="L1695" i="2" a="1"/>
  <c r="L1695" i="2" s="1"/>
  <c r="K1695" i="2" a="1"/>
  <c r="K1695" i="2" s="1"/>
  <c r="J1695" i="2" a="1"/>
  <c r="J1695" i="2"/>
  <c r="T1694" i="2" a="1"/>
  <c r="T1694" i="2"/>
  <c r="S1694" i="2" a="1"/>
  <c r="S1694" i="2" s="1"/>
  <c r="R1694" i="2" a="1"/>
  <c r="R1694" i="2" s="1"/>
  <c r="Q1694" i="2" a="1"/>
  <c r="Q1694" i="2" s="1"/>
  <c r="P1694" i="2" a="1"/>
  <c r="P1694" i="2" s="1"/>
  <c r="O1694" i="2" a="1"/>
  <c r="O1694" i="2" s="1"/>
  <c r="N1694" i="2" a="1"/>
  <c r="N1694" i="2"/>
  <c r="M1694" i="2" a="1"/>
  <c r="M1694" i="2" s="1"/>
  <c r="L1694" i="2" a="1"/>
  <c r="L1694" i="2" s="1"/>
  <c r="K1694" i="2" a="1"/>
  <c r="K1694" i="2" s="1"/>
  <c r="J1694" i="2" a="1"/>
  <c r="J1694" i="2"/>
  <c r="T1693" i="2" a="1"/>
  <c r="T1693" i="2" s="1"/>
  <c r="S1693" i="2" a="1"/>
  <c r="S1693" i="2"/>
  <c r="R1693" i="2" a="1"/>
  <c r="R1693" i="2"/>
  <c r="Q1693" i="2" a="1"/>
  <c r="Q1693" i="2" s="1"/>
  <c r="P1693" i="2" a="1"/>
  <c r="P1693" i="2" s="1"/>
  <c r="O1693" i="2" a="1"/>
  <c r="O1693" i="2"/>
  <c r="N1693" i="2" a="1"/>
  <c r="N1693" i="2"/>
  <c r="M1693" i="2" a="1"/>
  <c r="M1693" i="2" s="1"/>
  <c r="L1693" i="2" a="1"/>
  <c r="L1693" i="2" s="1"/>
  <c r="K1693" i="2" a="1"/>
  <c r="K1693" i="2"/>
  <c r="J1693" i="2" a="1"/>
  <c r="J1693" i="2" s="1"/>
  <c r="T1692" i="2" a="1"/>
  <c r="T1692" i="2" s="1"/>
  <c r="S1692" i="2" a="1"/>
  <c r="S1692" i="2"/>
  <c r="R1692" i="2" a="1"/>
  <c r="R1692" i="2" s="1"/>
  <c r="Q1692" i="2" a="1"/>
  <c r="Q1692" i="2" s="1"/>
  <c r="P1692" i="2" a="1"/>
  <c r="P1692" i="2" s="1"/>
  <c r="O1692" i="2" a="1"/>
  <c r="O1692" i="2" s="1"/>
  <c r="N1692" i="2" a="1"/>
  <c r="N1692" i="2" s="1"/>
  <c r="M1692" i="2" a="1"/>
  <c r="M1692" i="2"/>
  <c r="L1692" i="2" a="1"/>
  <c r="L1692" i="2"/>
  <c r="K1692" i="2" a="1"/>
  <c r="K1692" i="2" s="1"/>
  <c r="J1692" i="2" a="1"/>
  <c r="J1692" i="2" s="1"/>
  <c r="T1691" i="2" a="1"/>
  <c r="T1691" i="2"/>
  <c r="S1691" i="2" a="1"/>
  <c r="S1691" i="2"/>
  <c r="R1691" i="2" a="1"/>
  <c r="R1691" i="2" s="1"/>
  <c r="Q1691" i="2" a="1"/>
  <c r="Q1691" i="2"/>
  <c r="P1691" i="2" a="1"/>
  <c r="P1691" i="2"/>
  <c r="O1691" i="2" a="1"/>
  <c r="O1691" i="2" s="1"/>
  <c r="N1691" i="2" a="1"/>
  <c r="N1691" i="2" s="1"/>
  <c r="M1691" i="2" a="1"/>
  <c r="M1691" i="2"/>
  <c r="L1691" i="2" a="1"/>
  <c r="L1691" i="2" s="1"/>
  <c r="K1691" i="2" a="1"/>
  <c r="K1691" i="2" s="1"/>
  <c r="J1691" i="2" a="1"/>
  <c r="J1691" i="2" s="1"/>
  <c r="T1690" i="2" a="1"/>
  <c r="T1690" i="2" s="1"/>
  <c r="S1690" i="2" a="1"/>
  <c r="S1690" i="2" s="1"/>
  <c r="R1690" i="2" a="1"/>
  <c r="R1690" i="2"/>
  <c r="Q1690" i="2" a="1"/>
  <c r="Q1690" i="2"/>
  <c r="P1690" i="2" a="1"/>
  <c r="P1690" i="2" s="1"/>
  <c r="O1690" i="2" a="1"/>
  <c r="O1690" i="2" s="1"/>
  <c r="N1690" i="2" a="1"/>
  <c r="N1690" i="2"/>
  <c r="M1690" i="2" a="1"/>
  <c r="M1690" i="2" s="1"/>
  <c r="L1690" i="2" a="1"/>
  <c r="L1690" i="2" s="1"/>
  <c r="K1690" i="2" a="1"/>
  <c r="K1690" i="2"/>
  <c r="J1690" i="2" a="1"/>
  <c r="J1690" i="2"/>
  <c r="T1689" i="2" a="1"/>
  <c r="T1689" i="2" s="1"/>
  <c r="S1689" i="2" a="1"/>
  <c r="S1689" i="2" s="1"/>
  <c r="R1689" i="2" a="1"/>
  <c r="R1689" i="2"/>
  <c r="Q1689" i="2" a="1"/>
  <c r="Q1689" i="2" s="1"/>
  <c r="P1689" i="2" a="1"/>
  <c r="P1689" i="2" s="1"/>
  <c r="O1689" i="2" a="1"/>
  <c r="O1689" i="2"/>
  <c r="N1689" i="2" a="1"/>
  <c r="N1689" i="2" s="1"/>
  <c r="M1689" i="2" a="1"/>
  <c r="M1689" i="2" s="1"/>
  <c r="L1689" i="2" a="1"/>
  <c r="L1689" i="2"/>
  <c r="K1689" i="2" a="1"/>
  <c r="K1689" i="2"/>
  <c r="J1689" i="2" a="1"/>
  <c r="J1689" i="2" s="1"/>
  <c r="T1688" i="2" a="1"/>
  <c r="T1688" i="2" s="1"/>
  <c r="S1688" i="2" a="1"/>
  <c r="S1688" i="2" s="1"/>
  <c r="R1688" i="2" a="1"/>
  <c r="R1688" i="2" s="1"/>
  <c r="Q1688" i="2" a="1"/>
  <c r="Q1688" i="2" s="1"/>
  <c r="P1688" i="2" a="1"/>
  <c r="P1688" i="2"/>
  <c r="O1688" i="2" a="1"/>
  <c r="O1688" i="2"/>
  <c r="N1688" i="2" a="1"/>
  <c r="N1688" i="2" s="1"/>
  <c r="M1688" i="2" a="1"/>
  <c r="M1688" i="2" s="1"/>
  <c r="L1688" i="2" a="1"/>
  <c r="L1688" i="2"/>
  <c r="K1688" i="2" a="1"/>
  <c r="K1688" i="2" s="1"/>
  <c r="J1688" i="2" a="1"/>
  <c r="J1688" i="2"/>
  <c r="T1687" i="2" a="1"/>
  <c r="T1687" i="2"/>
  <c r="S1687" i="2" a="1"/>
  <c r="S1687" i="2" s="1"/>
  <c r="R1687" i="2" a="1"/>
  <c r="R1687" i="2" s="1"/>
  <c r="Q1687" i="2" a="1"/>
  <c r="Q1687" i="2"/>
  <c r="P1687" i="2" a="1"/>
  <c r="P1687" i="2"/>
  <c r="O1687" i="2" a="1"/>
  <c r="O1687" i="2" s="1"/>
  <c r="N1687" i="2" a="1"/>
  <c r="N1687" i="2" s="1"/>
  <c r="M1687" i="2" a="1"/>
  <c r="M1687" i="2" s="1"/>
  <c r="L1687" i="2" a="1"/>
  <c r="L1687" i="2" s="1"/>
  <c r="K1687" i="2" a="1"/>
  <c r="K1687" i="2" s="1"/>
  <c r="J1687" i="2" a="1"/>
  <c r="J1687" i="2"/>
  <c r="T1686" i="2" a="1"/>
  <c r="T1686" i="2"/>
  <c r="S1686" i="2" a="1"/>
  <c r="S1686" i="2" s="1"/>
  <c r="R1686" i="2" a="1"/>
  <c r="R1686" i="2" s="1"/>
  <c r="Q1686" i="2" a="1"/>
  <c r="Q1686" i="2" s="1"/>
  <c r="P1686" i="2" a="1"/>
  <c r="P1686" i="2" s="1"/>
  <c r="O1686" i="2" a="1"/>
  <c r="O1686" i="2"/>
  <c r="N1686" i="2" a="1"/>
  <c r="N1686" i="2"/>
  <c r="M1686" i="2" a="1"/>
  <c r="M1686" i="2" s="1"/>
  <c r="L1686" i="2" a="1"/>
  <c r="L1686" i="2" s="1"/>
  <c r="K1686" i="2" a="1"/>
  <c r="K1686" i="2"/>
  <c r="J1686" i="2" a="1"/>
  <c r="J1686" i="2"/>
  <c r="T1685" i="2" a="1"/>
  <c r="T1685" i="2" s="1"/>
  <c r="S1685" i="2" a="1"/>
  <c r="S1685" i="2"/>
  <c r="R1685" i="2" a="1"/>
  <c r="R1685" i="2" s="1"/>
  <c r="Q1685" i="2" a="1"/>
  <c r="Q1685" i="2" s="1"/>
  <c r="P1685" i="2" a="1"/>
  <c r="P1685" i="2" s="1"/>
  <c r="O1685" i="2" a="1"/>
  <c r="O1685" i="2"/>
  <c r="N1685" i="2" a="1"/>
  <c r="N1685" i="2"/>
  <c r="M1685" i="2" a="1"/>
  <c r="M1685" i="2" s="1"/>
  <c r="L1685" i="2" a="1"/>
  <c r="L1685" i="2" s="1"/>
  <c r="K1685" i="2" a="1"/>
  <c r="K1685" i="2" s="1"/>
  <c r="J1685" i="2" a="1"/>
  <c r="J1685" i="2" s="1"/>
  <c r="T1684" i="2" a="1"/>
  <c r="T1684" i="2"/>
  <c r="S1684" i="2" a="1"/>
  <c r="S1684" i="2"/>
  <c r="R1684" i="2" a="1"/>
  <c r="R1684" i="2" s="1"/>
  <c r="Q1684" i="2" a="1"/>
  <c r="Q1684" i="2" s="1"/>
  <c r="P1684" i="2" a="1"/>
  <c r="P1684" i="2"/>
  <c r="O1684" i="2" a="1"/>
  <c r="O1684" i="2" s="1"/>
  <c r="N1684" i="2" a="1"/>
  <c r="N1684" i="2" s="1"/>
  <c r="M1684" i="2" a="1"/>
  <c r="M1684" i="2"/>
  <c r="L1684" i="2" a="1"/>
  <c r="L1684" i="2" s="1"/>
  <c r="K1684" i="2" a="1"/>
  <c r="K1684" i="2" s="1"/>
  <c r="J1684" i="2" a="1"/>
  <c r="J1684" i="2" s="1"/>
  <c r="T1683" i="2" a="1"/>
  <c r="T1683" i="2"/>
  <c r="S1683" i="2" a="1"/>
  <c r="S1683" i="2"/>
  <c r="R1683" i="2" a="1"/>
  <c r="R1683" i="2" s="1"/>
  <c r="Q1683" i="2" a="1"/>
  <c r="Q1683" i="2"/>
  <c r="P1683" i="2" a="1"/>
  <c r="P1683" i="2" s="1"/>
  <c r="O1683" i="2" a="1"/>
  <c r="O1683" i="2" s="1"/>
  <c r="N1683" i="2" a="1"/>
  <c r="N1683" i="2"/>
  <c r="M1683" i="2" a="1"/>
  <c r="M1683" i="2"/>
  <c r="L1683" i="2" a="1"/>
  <c r="L1683" i="2" s="1"/>
  <c r="K1683" i="2" a="1"/>
  <c r="K1683" i="2" s="1"/>
  <c r="J1683" i="2" a="1"/>
  <c r="J1683" i="2" s="1"/>
  <c r="T1682" i="2" a="1"/>
  <c r="T1682" i="2" s="1"/>
  <c r="S1682" i="2" a="1"/>
  <c r="S1682" i="2" s="1"/>
  <c r="R1682" i="2" a="1"/>
  <c r="R1682" i="2"/>
  <c r="Q1682" i="2" a="1"/>
  <c r="Q1682" i="2" s="1"/>
  <c r="P1682" i="2" a="1"/>
  <c r="P1682" i="2" s="1"/>
  <c r="O1682" i="2" a="1"/>
  <c r="O1682" i="2" s="1"/>
  <c r="N1682" i="2" a="1"/>
  <c r="N1682" i="2"/>
  <c r="M1682" i="2" a="1"/>
  <c r="M1682" i="2" s="1"/>
  <c r="L1682" i="2" a="1"/>
  <c r="L1682" i="2"/>
  <c r="K1682" i="2" a="1"/>
  <c r="K1682" i="2"/>
  <c r="J1682" i="2" a="1"/>
  <c r="J1682" i="2" s="1"/>
  <c r="T1681" i="2" a="1"/>
  <c r="T1681" i="2" s="1"/>
  <c r="S1681" i="2" a="1"/>
  <c r="S1681" i="2"/>
  <c r="R1681" i="2" a="1"/>
  <c r="R1681" i="2"/>
  <c r="Q1681" i="2" a="1"/>
  <c r="Q1681" i="2" s="1"/>
  <c r="P1681" i="2" a="1"/>
  <c r="P1681" i="2" s="1"/>
  <c r="O1681" i="2" a="1"/>
  <c r="O1681" i="2"/>
  <c r="N1681" i="2" a="1"/>
  <c r="N1681" i="2" s="1"/>
  <c r="M1681" i="2" a="1"/>
  <c r="M1681" i="2" s="1"/>
  <c r="L1681" i="2" a="1"/>
  <c r="L1681" i="2"/>
  <c r="K1681" i="2" a="1"/>
  <c r="K1681" i="2" s="1"/>
  <c r="J1681" i="2" a="1"/>
  <c r="J1681" i="2" s="1"/>
  <c r="T1680" i="2" a="1"/>
  <c r="T1680" i="2" s="1"/>
  <c r="S1680" i="2" a="1"/>
  <c r="S1680" i="2" s="1"/>
  <c r="R1680" i="2" a="1"/>
  <c r="R1680" i="2" s="1"/>
  <c r="Q1680" i="2" a="1"/>
  <c r="Q1680" i="2"/>
  <c r="P1680" i="2" a="1"/>
  <c r="P1680" i="2"/>
  <c r="O1680" i="2" a="1"/>
  <c r="O1680" i="2" s="1"/>
  <c r="N1680" i="2" a="1"/>
  <c r="N1680" i="2" s="1"/>
  <c r="M1680" i="2" a="1"/>
  <c r="M1680" i="2"/>
  <c r="L1680" i="2" a="1"/>
  <c r="L1680" i="2"/>
  <c r="K1680" i="2" a="1"/>
  <c r="K1680" i="2" s="1"/>
  <c r="J1680" i="2" a="1"/>
  <c r="J1680" i="2"/>
  <c r="T1679" i="2" a="1"/>
  <c r="T1679" i="2"/>
  <c r="S1679" i="2" a="1"/>
  <c r="S1679" i="2" s="1"/>
  <c r="R1679" i="2" a="1"/>
  <c r="R1679" i="2" s="1"/>
  <c r="Q1679" i="2" a="1"/>
  <c r="Q1679" i="2"/>
  <c r="P1679" i="2" a="1"/>
  <c r="P1679" i="2" s="1"/>
  <c r="O1679" i="2" a="1"/>
  <c r="O1679" i="2" s="1"/>
  <c r="N1679" i="2" a="1"/>
  <c r="N1679" i="2" s="1"/>
  <c r="M1679" i="2" a="1"/>
  <c r="M1679" i="2" s="1"/>
  <c r="L1679" i="2" a="1"/>
  <c r="L1679" i="2" s="1"/>
  <c r="K1679" i="2" a="1"/>
  <c r="K1679" i="2"/>
  <c r="J1679" i="2" a="1"/>
  <c r="J1679" i="2"/>
  <c r="T1678" i="2" a="1"/>
  <c r="T1678" i="2" s="1"/>
  <c r="S1678" i="2" a="1"/>
  <c r="S1678" i="2" s="1"/>
  <c r="R1678" i="2" a="1"/>
  <c r="R1678" i="2"/>
  <c r="Q1678" i="2" a="1"/>
  <c r="Q1678" i="2" s="1"/>
  <c r="P1678" i="2" a="1"/>
  <c r="P1678" i="2" s="1"/>
  <c r="O1678" i="2" a="1"/>
  <c r="O1678" i="2"/>
  <c r="N1678" i="2" a="1"/>
  <c r="N1678" i="2"/>
  <c r="M1678" i="2" a="1"/>
  <c r="M1678" i="2" s="1"/>
  <c r="L1678" i="2" a="1"/>
  <c r="L1678" i="2" s="1"/>
  <c r="K1678" i="2" a="1"/>
  <c r="K1678" i="2"/>
  <c r="J1678" i="2" a="1"/>
  <c r="J1678" i="2" s="1"/>
  <c r="T1677" i="2" a="1"/>
  <c r="T1677" i="2" s="1"/>
  <c r="S1677" i="2" a="1"/>
  <c r="S1677" i="2"/>
  <c r="R1677" i="2" a="1"/>
  <c r="R1677" i="2" s="1"/>
  <c r="Q1677" i="2" a="1"/>
  <c r="Q1677" i="2" s="1"/>
  <c r="P1677" i="2" a="1"/>
  <c r="P1677" i="2"/>
  <c r="O1677" i="2" a="1"/>
  <c r="O1677" i="2"/>
  <c r="N1677" i="2" a="1"/>
  <c r="N1677" i="2" s="1"/>
  <c r="M1677" i="2" a="1"/>
  <c r="M1677" i="2" s="1"/>
  <c r="L1677" i="2" a="1"/>
  <c r="L1677" i="2" s="1"/>
  <c r="K1677" i="2" a="1"/>
  <c r="K1677" i="2" s="1"/>
  <c r="J1677" i="2" a="1"/>
  <c r="J1677" i="2" s="1"/>
  <c r="T1676" i="2" a="1"/>
  <c r="T1676" i="2"/>
  <c r="S1676" i="2" a="1"/>
  <c r="S1676" i="2"/>
  <c r="R1676" i="2" a="1"/>
  <c r="R1676" i="2" s="1"/>
  <c r="Q1676" i="2" a="1"/>
  <c r="Q1676" i="2" s="1"/>
  <c r="P1676" i="2" a="1"/>
  <c r="P1676" i="2"/>
  <c r="O1676" i="2" a="1"/>
  <c r="O1676" i="2" s="1"/>
  <c r="N1676" i="2" a="1"/>
  <c r="N1676" i="2"/>
  <c r="M1676" i="2" a="1"/>
  <c r="M1676" i="2"/>
  <c r="L1676" i="2" a="1"/>
  <c r="L1676" i="2" s="1"/>
  <c r="K1676" i="2" a="1"/>
  <c r="K1676" i="2" s="1"/>
  <c r="J1676" i="2" a="1"/>
  <c r="J1676" i="2"/>
  <c r="T1675" i="2" a="1"/>
  <c r="T1675" i="2"/>
  <c r="S1675" i="2" a="1"/>
  <c r="S1675" i="2" s="1"/>
  <c r="R1675" i="2" a="1"/>
  <c r="R1675" i="2" s="1"/>
  <c r="Q1675" i="2" a="1"/>
  <c r="Q1675" i="2" s="1"/>
  <c r="P1675" i="2" a="1"/>
  <c r="P1675" i="2" s="1"/>
  <c r="O1675" i="2" a="1"/>
  <c r="O1675" i="2" s="1"/>
  <c r="N1675" i="2" a="1"/>
  <c r="N1675" i="2"/>
  <c r="M1675" i="2" a="1"/>
  <c r="M1675" i="2"/>
  <c r="L1675" i="2" a="1"/>
  <c r="L1675" i="2" s="1"/>
  <c r="K1675" i="2" a="1"/>
  <c r="K1675" i="2" s="1"/>
  <c r="J1675" i="2" a="1"/>
  <c r="J1675" i="2" s="1"/>
  <c r="T1674" i="2" a="1"/>
  <c r="T1674" i="2" s="1"/>
  <c r="S1674" i="2" a="1"/>
  <c r="S1674" i="2"/>
  <c r="R1674" i="2" a="1"/>
  <c r="R1674" i="2"/>
  <c r="Q1674" i="2" a="1"/>
  <c r="Q1674" i="2" s="1"/>
  <c r="P1674" i="2" a="1"/>
  <c r="P1674" i="2" s="1"/>
  <c r="O1674" i="2" a="1"/>
  <c r="O1674" i="2"/>
  <c r="N1674" i="2" a="1"/>
  <c r="N1674" i="2"/>
  <c r="M1674" i="2" a="1"/>
  <c r="M1674" i="2" s="1"/>
  <c r="L1674" i="2" a="1"/>
  <c r="L1674" i="2"/>
  <c r="K1674" i="2" a="1"/>
  <c r="K1674" i="2" s="1"/>
  <c r="J1674" i="2" a="1"/>
  <c r="J1674" i="2" s="1"/>
  <c r="T1673" i="2" a="1"/>
  <c r="T1673" i="2" s="1"/>
  <c r="S1673" i="2" a="1"/>
  <c r="S1673" i="2"/>
  <c r="R1673" i="2" a="1"/>
  <c r="R1673" i="2"/>
  <c r="Q1673" i="2" a="1"/>
  <c r="Q1673" i="2" s="1"/>
  <c r="P1673" i="2" a="1"/>
  <c r="P1673" i="2" s="1"/>
  <c r="O1673" i="2" a="1"/>
  <c r="O1673" i="2" s="1"/>
  <c r="N1673" i="2" a="1"/>
  <c r="N1673" i="2" s="1"/>
  <c r="M1673" i="2" a="1"/>
  <c r="M1673" i="2"/>
  <c r="L1673" i="2" a="1"/>
  <c r="L1673" i="2"/>
  <c r="K1673" i="2" a="1"/>
  <c r="K1673" i="2" s="1"/>
  <c r="J1673" i="2" a="1"/>
  <c r="J1673" i="2" s="1"/>
  <c r="T1672" i="2" a="1"/>
  <c r="T1672" i="2"/>
  <c r="S1672" i="2" a="1"/>
  <c r="S1672" i="2" s="1"/>
  <c r="R1672" i="2" a="1"/>
  <c r="R1672" i="2" s="1"/>
  <c r="Q1672" i="2" a="1"/>
  <c r="Q1672" i="2"/>
  <c r="P1672" i="2" a="1"/>
  <c r="P1672" i="2" s="1"/>
  <c r="O1672" i="2" a="1"/>
  <c r="O1672" i="2" s="1"/>
  <c r="N1672" i="2" a="1"/>
  <c r="N1672" i="2" s="1"/>
  <c r="M1672" i="2" a="1"/>
  <c r="M1672" i="2"/>
  <c r="L1672" i="2" a="1"/>
  <c r="L1672" i="2"/>
  <c r="K1672" i="2" a="1"/>
  <c r="K1672" i="2" s="1"/>
  <c r="J1672" i="2" a="1"/>
  <c r="J1672" i="2"/>
  <c r="T1671" i="2" a="1"/>
  <c r="T1671" i="2" s="1"/>
  <c r="S1671" i="2" a="1"/>
  <c r="S1671" i="2" s="1"/>
  <c r="R1671" i="2" a="1"/>
  <c r="R1671" i="2"/>
  <c r="Q1671" i="2" a="1"/>
  <c r="Q1671" i="2"/>
  <c r="P1671" i="2" a="1"/>
  <c r="P1671" i="2" s="1"/>
  <c r="O1671" i="2" a="1"/>
  <c r="O1671" i="2" s="1"/>
  <c r="N1671" i="2" a="1"/>
  <c r="N1671" i="2" s="1"/>
  <c r="M1671" i="2" a="1"/>
  <c r="M1671" i="2" s="1"/>
  <c r="L1671" i="2" a="1"/>
  <c r="L1671" i="2" s="1"/>
  <c r="K1671" i="2" a="1"/>
  <c r="K1671" i="2"/>
  <c r="J1671" i="2" a="1"/>
  <c r="J1671" i="2" s="1"/>
  <c r="T1670" i="2" a="1"/>
  <c r="T1670" i="2" s="1"/>
  <c r="S1670" i="2" a="1"/>
  <c r="S1670" i="2" s="1"/>
  <c r="R1670" i="2" a="1"/>
  <c r="R1670" i="2"/>
  <c r="Q1670" i="2" a="1"/>
  <c r="Q1670" i="2" s="1"/>
  <c r="P1670" i="2" a="1"/>
  <c r="P1670" i="2"/>
  <c r="O1670" i="2" a="1"/>
  <c r="O1670" i="2"/>
  <c r="N1670" i="2" a="1"/>
  <c r="N1670" i="2" s="1"/>
  <c r="M1670" i="2" a="1"/>
  <c r="M1670" i="2" s="1"/>
  <c r="L1670" i="2" a="1"/>
  <c r="L1670" i="2"/>
  <c r="K1670" i="2" a="1"/>
  <c r="K1670" i="2"/>
  <c r="J1670" i="2" a="1"/>
  <c r="J1670" i="2" s="1"/>
  <c r="T1669" i="2" a="1"/>
  <c r="T1669" i="2" s="1"/>
  <c r="S1669" i="2" a="1"/>
  <c r="S1669" i="2"/>
  <c r="R1669" i="2" a="1"/>
  <c r="R1669" i="2" s="1"/>
  <c r="Q1669" i="2" a="1"/>
  <c r="Q1669" i="2" s="1"/>
  <c r="P1669" i="2" a="1"/>
  <c r="P1669" i="2"/>
  <c r="O1669" i="2" a="1"/>
  <c r="O1669" i="2" s="1"/>
  <c r="N1669" i="2" a="1"/>
  <c r="N1669" i="2" s="1"/>
  <c r="M1669" i="2" a="1"/>
  <c r="M1669" i="2" s="1"/>
  <c r="L1669" i="2" a="1"/>
  <c r="L1669" i="2" s="1"/>
  <c r="K1669" i="2" a="1"/>
  <c r="K1669" i="2" s="1"/>
  <c r="J1669" i="2" a="1"/>
  <c r="J1669" i="2"/>
  <c r="T1668" i="2" a="1"/>
  <c r="T1668" i="2"/>
  <c r="S1668" i="2" a="1"/>
  <c r="S1668" i="2" s="1"/>
  <c r="R1668" i="2" a="1"/>
  <c r="R1668" i="2"/>
  <c r="Q1668" i="2" a="1"/>
  <c r="Q1668" i="2"/>
  <c r="P1668" i="2" a="1"/>
  <c r="P1668" i="2"/>
  <c r="O1668" i="2" a="1"/>
  <c r="O1668" i="2" s="1"/>
  <c r="N1668" i="2" a="1"/>
  <c r="N1668" i="2"/>
  <c r="M1668" i="2" a="1"/>
  <c r="M1668" i="2"/>
  <c r="L1668" i="2" a="1"/>
  <c r="L1668" i="2" s="1"/>
  <c r="K1668" i="2" a="1"/>
  <c r="K1668" i="2" s="1"/>
  <c r="J1668" i="2" a="1"/>
  <c r="J1668" i="2"/>
  <c r="T1667" i="2" a="1"/>
  <c r="T1667" i="2" s="1"/>
  <c r="S1667" i="2" a="1"/>
  <c r="S1667" i="2" s="1"/>
  <c r="R1667" i="2" a="1"/>
  <c r="R1667" i="2" s="1"/>
  <c r="Q1667" i="2" a="1"/>
  <c r="Q1667" i="2" s="1"/>
  <c r="P1667" i="2" a="1"/>
  <c r="P1667" i="2" s="1"/>
  <c r="O1667" i="2" a="1"/>
  <c r="O1667" i="2"/>
  <c r="N1667" i="2" a="1"/>
  <c r="N1667" i="2"/>
  <c r="M1667" i="2" a="1"/>
  <c r="M1667" i="2" s="1"/>
  <c r="L1667" i="2" a="1"/>
  <c r="L1667" i="2"/>
  <c r="K1667" i="2" a="1"/>
  <c r="K1667" i="2"/>
  <c r="J1667" i="2" a="1"/>
  <c r="J1667" i="2" s="1"/>
  <c r="T1666" i="2" a="1"/>
  <c r="T1666" i="2" s="1"/>
  <c r="S1666" i="2" a="1"/>
  <c r="S1666" i="2"/>
  <c r="R1666" i="2" a="1"/>
  <c r="R1666" i="2"/>
  <c r="Q1666" i="2" a="1"/>
  <c r="Q1666" i="2" s="1"/>
  <c r="P1666" i="2" a="1"/>
  <c r="P1666" i="2" s="1"/>
  <c r="O1666" i="2" a="1"/>
  <c r="O1666" i="2"/>
  <c r="N1666" i="2" a="1"/>
  <c r="N1666" i="2" s="1"/>
  <c r="M1666" i="2" a="1"/>
  <c r="M1666" i="2" s="1"/>
  <c r="L1666" i="2" a="1"/>
  <c r="L1666" i="2"/>
  <c r="K1666" i="2" a="1"/>
  <c r="K1666" i="2" s="1"/>
  <c r="J1666" i="2" a="1"/>
  <c r="J1666" i="2" s="1"/>
  <c r="T1665" i="2" a="1"/>
  <c r="T1665" i="2"/>
  <c r="S1665" i="2" a="1"/>
  <c r="S1665" i="2"/>
  <c r="R1665" i="2" a="1"/>
  <c r="R1665" i="2" s="1"/>
  <c r="Q1665" i="2" a="1"/>
  <c r="Q1665" i="2"/>
  <c r="P1665" i="2" a="1"/>
  <c r="P1665" i="2" s="1"/>
  <c r="O1665" i="2" a="1"/>
  <c r="O1665" i="2" s="1"/>
  <c r="N1665" i="2" a="1"/>
  <c r="N1665" i="2" s="1"/>
  <c r="M1665" i="2" a="1"/>
  <c r="M1665" i="2"/>
  <c r="L1665" i="2" a="1"/>
  <c r="L1665" i="2"/>
  <c r="K1665" i="2" a="1"/>
  <c r="K1665" i="2" s="1"/>
  <c r="J1665" i="2" a="1"/>
  <c r="J1665" i="2" s="1"/>
  <c r="T1664" i="2" a="1"/>
  <c r="T1664" i="2"/>
  <c r="S1664" i="2" a="1"/>
  <c r="S1664" i="2" s="1"/>
  <c r="R1664" i="2" a="1"/>
  <c r="R1664" i="2"/>
  <c r="Q1664" i="2" a="1"/>
  <c r="Q1664" i="2"/>
  <c r="P1664" i="2" a="1"/>
  <c r="P1664" i="2" s="1"/>
  <c r="O1664" i="2" a="1"/>
  <c r="O1664" i="2" s="1"/>
  <c r="N1664" i="2" a="1"/>
  <c r="N1664" i="2" s="1"/>
  <c r="M1664" i="2" a="1"/>
  <c r="M1664" i="2"/>
  <c r="L1664" i="2" a="1"/>
  <c r="L1664" i="2" s="1"/>
  <c r="K1664" i="2" a="1"/>
  <c r="K1664" i="2" s="1"/>
  <c r="J1664" i="2" a="1"/>
  <c r="J1664" i="2" s="1"/>
  <c r="T1663" i="2" a="1"/>
  <c r="T1663" i="2" s="1"/>
  <c r="S1663" i="2" a="1"/>
  <c r="S1663" i="2" s="1"/>
  <c r="R1663" i="2" a="1"/>
  <c r="R1663" i="2"/>
  <c r="Q1663" i="2" a="1"/>
  <c r="Q1663" i="2"/>
  <c r="P1663" i="2" a="1"/>
  <c r="P1663" i="2" s="1"/>
  <c r="O1663" i="2" a="1"/>
  <c r="O1663" i="2" s="1"/>
  <c r="N1663" i="2" a="1"/>
  <c r="N1663" i="2" s="1"/>
  <c r="M1663" i="2" a="1"/>
  <c r="M1663" i="2"/>
  <c r="L1663" i="2" a="1"/>
  <c r="L1663" i="2"/>
  <c r="K1663" i="2" a="1"/>
  <c r="K1663" i="2"/>
  <c r="J1663" i="2" a="1"/>
  <c r="J1663" i="2" s="1"/>
  <c r="T1662" i="2" a="1"/>
  <c r="T1662" i="2" s="1"/>
  <c r="S1662" i="2" a="1"/>
  <c r="S1662" i="2" s="1"/>
  <c r="R1662" i="2" a="1"/>
  <c r="R1662" i="2"/>
  <c r="Q1662" i="2" a="1"/>
  <c r="Q1662" i="2" s="1"/>
  <c r="P1662" i="2" a="1"/>
  <c r="P1662" i="2"/>
  <c r="O1662" i="2" a="1"/>
  <c r="O1662" i="2" s="1"/>
  <c r="N1662" i="2" a="1"/>
  <c r="N1662" i="2" s="1"/>
  <c r="M1662" i="2" a="1"/>
  <c r="M1662" i="2" s="1"/>
  <c r="L1662" i="2" a="1"/>
  <c r="L1662" i="2"/>
  <c r="K1662" i="2" a="1"/>
  <c r="K1662" i="2"/>
  <c r="J1662" i="2" a="1"/>
  <c r="J1662" i="2" s="1"/>
  <c r="T1661" i="2" a="1"/>
  <c r="T1661" i="2" s="1"/>
  <c r="S1661" i="2" a="1"/>
  <c r="S1661" i="2" s="1"/>
  <c r="R1661" i="2" a="1"/>
  <c r="R1661" i="2"/>
  <c r="Q1661" i="2" a="1"/>
  <c r="Q1661" i="2"/>
  <c r="P1661" i="2" a="1"/>
  <c r="P1661" i="2"/>
  <c r="O1661" i="2" a="1"/>
  <c r="O1661" i="2" s="1"/>
  <c r="N1661" i="2" a="1"/>
  <c r="N1661" i="2" s="1"/>
  <c r="M1661" i="2" a="1"/>
  <c r="M1661" i="2" s="1"/>
  <c r="L1661" i="2" a="1"/>
  <c r="L1661" i="2" s="1"/>
  <c r="K1661" i="2" a="1"/>
  <c r="K1661" i="2" s="1"/>
  <c r="J1661" i="2" a="1"/>
  <c r="J1661" i="2"/>
  <c r="T1660" i="2" a="1"/>
  <c r="T1660" i="2" s="1"/>
  <c r="S1660" i="2" a="1"/>
  <c r="S1660" i="2" s="1"/>
  <c r="R1660" i="2" a="1"/>
  <c r="R1660" i="2" s="1"/>
  <c r="Q1660" i="2" a="1"/>
  <c r="Q1660" i="2"/>
  <c r="P1660" i="2" a="1"/>
  <c r="P1660" i="2"/>
  <c r="O1660" i="2" a="1"/>
  <c r="O1660" i="2" s="1"/>
  <c r="N1660" i="2" a="1"/>
  <c r="N1660" i="2"/>
  <c r="M1660" i="2" a="1"/>
  <c r="M1660" i="2" s="1"/>
  <c r="L1660" i="2" a="1"/>
  <c r="L1660" i="2"/>
  <c r="K1660" i="2" a="1"/>
  <c r="K1660" i="2"/>
  <c r="J1660" i="2" a="1"/>
  <c r="J1660" i="2"/>
  <c r="T1659" i="2" a="1"/>
  <c r="T1659" i="2" s="1"/>
  <c r="S1659" i="2" a="1"/>
  <c r="S1659" i="2" s="1"/>
  <c r="R1659" i="2" a="1"/>
  <c r="R1659" i="2" s="1"/>
  <c r="Q1659" i="2" a="1"/>
  <c r="Q1659" i="2" s="1"/>
  <c r="P1659" i="2" a="1"/>
  <c r="P1659" i="2" s="1"/>
  <c r="O1659" i="2" a="1"/>
  <c r="O1659" i="2"/>
  <c r="N1659" i="2" a="1"/>
  <c r="N1659" i="2" s="1"/>
  <c r="M1659" i="2" a="1"/>
  <c r="M1659" i="2" s="1"/>
  <c r="L1659" i="2" a="1"/>
  <c r="L1659" i="2" s="1"/>
  <c r="K1659" i="2" a="1"/>
  <c r="K1659" i="2"/>
  <c r="J1659" i="2" a="1"/>
  <c r="J1659" i="2" s="1"/>
  <c r="T1658" i="2" a="1"/>
  <c r="T1658" i="2"/>
  <c r="S1658" i="2" a="1"/>
  <c r="S1658" i="2"/>
  <c r="R1658" i="2" a="1"/>
  <c r="R1658" i="2" s="1"/>
  <c r="Q1658" i="2" a="1"/>
  <c r="Q1658" i="2"/>
  <c r="P1658" i="2" a="1"/>
  <c r="P1658" i="2"/>
  <c r="O1658" i="2" a="1"/>
  <c r="O1658" i="2"/>
  <c r="N1658" i="2" a="1"/>
  <c r="N1658" i="2" s="1"/>
  <c r="M1658" i="2" a="1"/>
  <c r="M1658" i="2" s="1"/>
  <c r="L1658" i="2" a="1"/>
  <c r="L1658" i="2"/>
  <c r="K1658" i="2" a="1"/>
  <c r="K1658" i="2" s="1"/>
  <c r="J1658" i="2" a="1"/>
  <c r="J1658" i="2" s="1"/>
  <c r="T1657" i="2" a="1"/>
  <c r="T1657" i="2"/>
  <c r="S1657" i="2" a="1"/>
  <c r="S1657" i="2" s="1"/>
  <c r="R1657" i="2" a="1"/>
  <c r="R1657" i="2" s="1"/>
  <c r="Q1657" i="2" a="1"/>
  <c r="Q1657" i="2" s="1"/>
  <c r="P1657" i="2" a="1"/>
  <c r="P1657" i="2" s="1"/>
  <c r="O1657" i="2" a="1"/>
  <c r="O1657" i="2" s="1"/>
  <c r="N1657" i="2" a="1"/>
  <c r="N1657" i="2"/>
  <c r="M1657" i="2" a="1"/>
  <c r="M1657" i="2"/>
  <c r="L1657" i="2" a="1"/>
  <c r="L1657" i="2" s="1"/>
  <c r="K1657" i="2" a="1"/>
  <c r="K1657" i="2"/>
  <c r="J1657" i="2" a="1"/>
  <c r="J1657" i="2"/>
  <c r="T1656" i="2" a="1"/>
  <c r="T1656" i="2"/>
  <c r="S1656" i="2" a="1"/>
  <c r="S1656" i="2" s="1"/>
  <c r="R1656" i="2" a="1"/>
  <c r="R1656" i="2"/>
  <c r="Q1656" i="2" a="1"/>
  <c r="Q1656" i="2"/>
  <c r="P1656" i="2" a="1"/>
  <c r="P1656" i="2" s="1"/>
  <c r="O1656" i="2" a="1"/>
  <c r="O1656" i="2" s="1"/>
  <c r="N1656" i="2" a="1"/>
  <c r="N1656" i="2"/>
  <c r="M1656" i="2" a="1"/>
  <c r="M1656" i="2" s="1"/>
  <c r="L1656" i="2" a="1"/>
  <c r="L1656" i="2" s="1"/>
  <c r="K1656" i="2" a="1"/>
  <c r="K1656" i="2" s="1"/>
  <c r="J1656" i="2" a="1"/>
  <c r="J1656" i="2" s="1"/>
  <c r="T1655" i="2" a="1"/>
  <c r="T1655" i="2" s="1"/>
  <c r="S1655" i="2" a="1"/>
  <c r="S1655" i="2"/>
  <c r="R1655" i="2" a="1"/>
  <c r="R1655" i="2"/>
  <c r="Q1655" i="2" a="1"/>
  <c r="Q1655" i="2" s="1"/>
  <c r="P1655" i="2" a="1"/>
  <c r="P1655" i="2"/>
  <c r="O1655" i="2" a="1"/>
  <c r="O1655" i="2"/>
  <c r="N1655" i="2" a="1"/>
  <c r="N1655" i="2" s="1"/>
  <c r="M1655" i="2" a="1"/>
  <c r="M1655" i="2" s="1"/>
  <c r="L1655" i="2" a="1"/>
  <c r="L1655" i="2"/>
  <c r="K1655" i="2" a="1"/>
  <c r="K1655" i="2"/>
  <c r="J1655" i="2" a="1"/>
  <c r="J1655" i="2" s="1"/>
  <c r="T1654" i="2" a="1"/>
  <c r="T1654" i="2" s="1"/>
  <c r="S1654" i="2" a="1"/>
  <c r="S1654" i="2"/>
  <c r="R1654" i="2" a="1"/>
  <c r="R1654" i="2" s="1"/>
  <c r="Q1654" i="2" a="1"/>
  <c r="Q1654" i="2" s="1"/>
  <c r="P1654" i="2" a="1"/>
  <c r="P1654" i="2"/>
  <c r="O1654" i="2" a="1"/>
  <c r="O1654" i="2" s="1"/>
  <c r="N1654" i="2" a="1"/>
  <c r="N1654" i="2" s="1"/>
  <c r="M1654" i="2" a="1"/>
  <c r="M1654" i="2"/>
  <c r="L1654" i="2" a="1"/>
  <c r="L1654" i="2"/>
  <c r="K1654" i="2" a="1"/>
  <c r="K1654" i="2" s="1"/>
  <c r="J1654" i="2" a="1"/>
  <c r="J1654" i="2"/>
  <c r="T1653" i="2" a="1"/>
  <c r="T1653" i="2" s="1"/>
  <c r="S1653" i="2" a="1"/>
  <c r="S1653" i="2" s="1"/>
  <c r="R1653" i="2" a="1"/>
  <c r="R1653" i="2" s="1"/>
  <c r="Q1653" i="2" a="1"/>
  <c r="Q1653" i="2"/>
  <c r="P1653" i="2" a="1"/>
  <c r="P1653" i="2"/>
  <c r="O1653" i="2" a="1"/>
  <c r="O1653" i="2" s="1"/>
  <c r="N1653" i="2" a="1"/>
  <c r="N1653" i="2" s="1"/>
  <c r="M1653" i="2" a="1"/>
  <c r="M1653" i="2"/>
  <c r="L1653" i="2" a="1"/>
  <c r="L1653" i="2" s="1"/>
  <c r="K1653" i="2" a="1"/>
  <c r="K1653" i="2"/>
  <c r="J1653" i="2" a="1"/>
  <c r="J1653" i="2"/>
  <c r="T1652" i="2" a="1"/>
  <c r="T1652" i="2" s="1"/>
  <c r="S1652" i="2" a="1"/>
  <c r="S1652" i="2" s="1"/>
  <c r="R1652" i="2" a="1"/>
  <c r="R1652" i="2"/>
  <c r="Q1652" i="2" a="1"/>
  <c r="Q1652" i="2"/>
  <c r="P1652" i="2" a="1"/>
  <c r="P1652" i="2" s="1"/>
  <c r="O1652" i="2" a="1"/>
  <c r="O1652" i="2" s="1"/>
  <c r="N1652" i="2" a="1"/>
  <c r="N1652" i="2" s="1"/>
  <c r="M1652" i="2" a="1"/>
  <c r="M1652" i="2" s="1"/>
  <c r="L1652" i="2" a="1"/>
  <c r="L1652" i="2" s="1"/>
  <c r="K1652" i="2" a="1"/>
  <c r="K1652" i="2"/>
  <c r="J1652" i="2" a="1"/>
  <c r="J1652" i="2"/>
  <c r="T1651" i="2" a="1"/>
  <c r="T1651" i="2" s="1"/>
  <c r="S1651" i="2" a="1"/>
  <c r="S1651" i="2" s="1"/>
  <c r="R1651" i="2" a="1"/>
  <c r="R1651" i="2" s="1"/>
  <c r="Q1651" i="2" a="1"/>
  <c r="Q1651" i="2"/>
  <c r="P1651" i="2" a="1"/>
  <c r="P1651" i="2"/>
  <c r="O1651" i="2" a="1"/>
  <c r="O1651" i="2"/>
  <c r="N1651" i="2" a="1"/>
  <c r="N1651" i="2" s="1"/>
  <c r="M1651" i="2" a="1"/>
  <c r="M1651" i="2" s="1"/>
  <c r="L1651" i="2" a="1"/>
  <c r="L1651" i="2"/>
  <c r="K1651" i="2" a="1"/>
  <c r="K1651" i="2"/>
  <c r="J1651" i="2" a="1"/>
  <c r="J1651" i="2" s="1"/>
  <c r="T1650" i="2" a="1"/>
  <c r="T1650" i="2"/>
  <c r="S1650" i="2" a="1"/>
  <c r="S1650" i="2" s="1"/>
  <c r="R1650" i="2" a="1"/>
  <c r="R1650" i="2" s="1"/>
  <c r="Q1650" i="2" a="1"/>
  <c r="Q1650" i="2" s="1"/>
  <c r="P1650" i="2" a="1"/>
  <c r="P1650" i="2"/>
  <c r="O1650" i="2" a="1"/>
  <c r="O1650" i="2"/>
  <c r="N1650" i="2" a="1"/>
  <c r="N1650" i="2" s="1"/>
  <c r="M1650" i="2" a="1"/>
  <c r="M1650" i="2" s="1"/>
  <c r="L1650" i="2" a="1"/>
  <c r="L1650" i="2" s="1"/>
  <c r="K1650" i="2" a="1"/>
  <c r="K1650" i="2"/>
  <c r="J1650" i="2" a="1"/>
  <c r="J1650" i="2"/>
  <c r="T1649" i="2" a="1"/>
  <c r="T1649" i="2"/>
  <c r="S1649" i="2" a="1"/>
  <c r="S1649" i="2" s="1"/>
  <c r="R1649" i="2" a="1"/>
  <c r="R1649" i="2" s="1"/>
  <c r="Q1649" i="2" a="1"/>
  <c r="Q1649" i="2"/>
  <c r="P1649" i="2" a="1"/>
  <c r="P1649" i="2" s="1"/>
  <c r="O1649" i="2" a="1"/>
  <c r="O1649" i="2" s="1"/>
  <c r="N1649" i="2" a="1"/>
  <c r="N1649" i="2"/>
  <c r="M1649" i="2" a="1"/>
  <c r="M1649" i="2" s="1"/>
  <c r="L1649" i="2" a="1"/>
  <c r="L1649" i="2" s="1"/>
  <c r="K1649" i="2" a="1"/>
  <c r="K1649" i="2" s="1"/>
  <c r="J1649" i="2" a="1"/>
  <c r="J1649" i="2"/>
  <c r="T1648" i="2" a="1"/>
  <c r="T1648" i="2"/>
  <c r="S1648" i="2" a="1"/>
  <c r="S1648" i="2" s="1"/>
  <c r="R1648" i="2" a="1"/>
  <c r="R1648" i="2"/>
  <c r="Q1648" i="2" a="1"/>
  <c r="Q1648" i="2" s="1"/>
  <c r="P1648" i="2" a="1"/>
  <c r="P1648" i="2"/>
  <c r="O1648" i="2" a="1"/>
  <c r="O1648" i="2"/>
  <c r="N1648" i="2" a="1"/>
  <c r="N1648" i="2"/>
  <c r="M1648" i="2" a="1"/>
  <c r="M1648" i="2" s="1"/>
  <c r="L1648" i="2" a="1"/>
  <c r="L1648" i="2" s="1"/>
  <c r="K1648" i="2" a="1"/>
  <c r="K1648" i="2" s="1"/>
  <c r="J1648" i="2" a="1"/>
  <c r="J1648" i="2" s="1"/>
  <c r="T1647" i="2" a="1"/>
  <c r="T1647" i="2" s="1"/>
  <c r="S1647" i="2" a="1"/>
  <c r="S1647" i="2"/>
  <c r="R1647" i="2" a="1"/>
  <c r="R1647" i="2" s="1"/>
  <c r="Q1647" i="2" a="1"/>
  <c r="Q1647" i="2" s="1"/>
  <c r="P1647" i="2" a="1"/>
  <c r="P1647" i="2" s="1"/>
  <c r="O1647" i="2" a="1"/>
  <c r="O1647" i="2"/>
  <c r="N1647" i="2" a="1"/>
  <c r="N1647" i="2" s="1"/>
  <c r="M1647" i="2" a="1"/>
  <c r="M1647" i="2"/>
  <c r="L1647" i="2" a="1"/>
  <c r="L1647" i="2"/>
  <c r="K1647" i="2" a="1"/>
  <c r="K1647" i="2" s="1"/>
  <c r="J1647" i="2" a="1"/>
  <c r="J1647" i="2"/>
  <c r="T1646" i="2" a="1"/>
  <c r="T1646" i="2"/>
  <c r="S1646" i="2" a="1"/>
  <c r="S1646" i="2"/>
  <c r="R1646" i="2" a="1"/>
  <c r="R1646" i="2" s="1"/>
  <c r="Q1646" i="2" a="1"/>
  <c r="Q1646" i="2" s="1"/>
  <c r="P1646" i="2" a="1"/>
  <c r="P1646" i="2"/>
  <c r="O1646" i="2" a="1"/>
  <c r="O1646" i="2" s="1"/>
  <c r="N1646" i="2" a="1"/>
  <c r="N1646" i="2" s="1"/>
  <c r="M1646" i="2" a="1"/>
  <c r="M1646" i="2"/>
  <c r="L1646" i="2" a="1"/>
  <c r="L1646" i="2" s="1"/>
  <c r="K1646" i="2" a="1"/>
  <c r="K1646" i="2" s="1"/>
  <c r="J1646" i="2" a="1"/>
  <c r="J1646" i="2" s="1"/>
  <c r="T1645" i="2" a="1"/>
  <c r="T1645" i="2" s="1"/>
  <c r="S1645" i="2" a="1"/>
  <c r="S1645" i="2" s="1"/>
  <c r="R1645" i="2" a="1"/>
  <c r="R1645" i="2"/>
  <c r="Q1645" i="2" a="1"/>
  <c r="Q1645" i="2" s="1"/>
  <c r="P1645" i="2" a="1"/>
  <c r="P1645" i="2" s="1"/>
  <c r="O1645" i="2" a="1"/>
  <c r="O1645" i="2"/>
  <c r="N1645" i="2" a="1"/>
  <c r="N1645" i="2"/>
  <c r="M1645" i="2" a="1"/>
  <c r="M1645" i="2"/>
  <c r="L1645" i="2" a="1"/>
  <c r="L1645" i="2" s="1"/>
  <c r="K1645" i="2" a="1"/>
  <c r="K1645" i="2"/>
  <c r="J1645" i="2" a="1"/>
  <c r="J1645" i="2"/>
  <c r="T1644" i="2" a="1"/>
  <c r="T1644" i="2"/>
  <c r="S1644" i="2" a="1"/>
  <c r="S1644" i="2" s="1"/>
  <c r="R1644" i="2" a="1"/>
  <c r="R1644" i="2"/>
  <c r="Q1644" i="2" a="1"/>
  <c r="Q1644" i="2" s="1"/>
  <c r="P1644" i="2" a="1"/>
  <c r="P1644" i="2" s="1"/>
  <c r="O1644" i="2" a="1"/>
  <c r="O1644" i="2" s="1"/>
  <c r="N1644" i="2" a="1"/>
  <c r="N1644" i="2" s="1"/>
  <c r="M1644" i="2" a="1"/>
  <c r="M1644" i="2" s="1"/>
  <c r="L1644" i="2" a="1"/>
  <c r="L1644" i="2"/>
  <c r="K1644" i="2" a="1"/>
  <c r="K1644" i="2" s="1"/>
  <c r="J1644" i="2" a="1"/>
  <c r="J1644" i="2" s="1"/>
  <c r="T1643" i="2" a="1"/>
  <c r="T1643" i="2"/>
  <c r="S1643" i="2" a="1"/>
  <c r="S1643" i="2"/>
  <c r="R1643" i="2" a="1"/>
  <c r="R1643" i="2" s="1"/>
  <c r="Q1643" i="2" a="1"/>
  <c r="Q1643" i="2" s="1"/>
  <c r="P1643" i="2" a="1"/>
  <c r="P1643" i="2"/>
  <c r="O1643" i="2" a="1"/>
  <c r="O1643" i="2"/>
  <c r="N1643" i="2" a="1"/>
  <c r="N1643" i="2"/>
  <c r="M1643" i="2" a="1"/>
  <c r="M1643" i="2" s="1"/>
  <c r="L1643" i="2" a="1"/>
  <c r="L1643" i="2"/>
  <c r="K1643" i="2" a="1"/>
  <c r="K1643" i="2" s="1"/>
  <c r="J1643" i="2" a="1"/>
  <c r="J1643" i="2" s="1"/>
  <c r="T1642" i="2" a="1"/>
  <c r="T1642" i="2"/>
  <c r="S1642" i="2" a="1"/>
  <c r="S1642" i="2" s="1"/>
  <c r="R1642" i="2" a="1"/>
  <c r="R1642" i="2" s="1"/>
  <c r="Q1642" i="2" a="1"/>
  <c r="Q1642" i="2"/>
  <c r="P1642" i="2" a="1"/>
  <c r="P1642" i="2" s="1"/>
  <c r="O1642" i="2" a="1"/>
  <c r="O1642" i="2" s="1"/>
  <c r="N1642" i="2" a="1"/>
  <c r="N1642" i="2"/>
  <c r="M1642" i="2" a="1"/>
  <c r="M1642" i="2" s="1"/>
  <c r="L1642" i="2" a="1"/>
  <c r="L1642" i="2" s="1"/>
  <c r="K1642" i="2" a="1"/>
  <c r="K1642" i="2" s="1"/>
  <c r="J1642" i="2" a="1"/>
  <c r="J1642" i="2"/>
  <c r="T1641" i="2" a="1"/>
  <c r="T1641" i="2"/>
  <c r="S1641" i="2" a="1"/>
  <c r="S1641" i="2" s="1"/>
  <c r="R1641" i="2" a="1"/>
  <c r="R1641" i="2" s="1"/>
  <c r="Q1641" i="2" a="1"/>
  <c r="Q1641" i="2"/>
  <c r="P1641" i="2" a="1"/>
  <c r="P1641" i="2" s="1"/>
  <c r="O1641" i="2" a="1"/>
  <c r="O1641" i="2"/>
  <c r="N1641" i="2" a="1"/>
  <c r="N1641" i="2"/>
  <c r="M1641" i="2" a="1"/>
  <c r="M1641" i="2" s="1"/>
  <c r="L1641" i="2" a="1"/>
  <c r="L1641" i="2" s="1"/>
  <c r="K1641" i="2" a="1"/>
  <c r="K1641" i="2" s="1"/>
  <c r="J1641" i="2" a="1"/>
  <c r="J1641" i="2" s="1"/>
  <c r="T1640" i="2" a="1"/>
  <c r="T1640" i="2" s="1"/>
  <c r="S1640" i="2" a="1"/>
  <c r="S1640" i="2" s="1"/>
  <c r="R1640" i="2" a="1"/>
  <c r="R1640" i="2" s="1"/>
  <c r="Q1640" i="2" a="1"/>
  <c r="Q1640" i="2" s="1"/>
  <c r="P1640" i="2" a="1"/>
  <c r="P1640" i="2" s="1"/>
  <c r="O1640" i="2" a="1"/>
  <c r="O1640" i="2"/>
  <c r="N1640" i="2" a="1"/>
  <c r="N1640" i="2"/>
  <c r="M1640" i="2" a="1"/>
  <c r="M1640" i="2" s="1"/>
  <c r="L1640" i="2" a="1"/>
  <c r="L1640" i="2" s="1"/>
  <c r="K1640" i="2" a="1"/>
  <c r="K1640" i="2" s="1"/>
  <c r="J1640" i="2" a="1"/>
  <c r="J1640" i="2"/>
  <c r="T1639" i="2" a="1"/>
  <c r="T1639" i="2"/>
  <c r="S1639" i="2" a="1"/>
  <c r="S1639" i="2" s="1"/>
  <c r="R1639" i="2" a="1"/>
  <c r="R1639" i="2" s="1"/>
  <c r="Q1639" i="2" a="1"/>
  <c r="Q1639" i="2" s="1"/>
  <c r="P1639" i="2" a="1"/>
  <c r="P1639" i="2" s="1"/>
  <c r="O1639" i="2" a="1"/>
  <c r="O1639" i="2" s="1"/>
  <c r="N1639" i="2" a="1"/>
  <c r="N1639" i="2" s="1"/>
  <c r="M1639" i="2" a="1"/>
  <c r="M1639" i="2"/>
  <c r="L1639" i="2" a="1"/>
  <c r="L1639" i="2" s="1"/>
  <c r="K1639" i="2" a="1"/>
  <c r="K1639" i="2" s="1"/>
  <c r="J1639" i="2" a="1"/>
  <c r="J1639" i="2" s="1"/>
  <c r="T1638" i="2" a="1"/>
  <c r="T1638" i="2"/>
  <c r="S1638" i="2" a="1"/>
  <c r="S1638" i="2" s="1"/>
  <c r="R1638" i="2" a="1"/>
  <c r="R1638" i="2"/>
  <c r="Q1638" i="2" a="1"/>
  <c r="Q1638" i="2" s="1"/>
  <c r="P1638" i="2" a="1"/>
  <c r="P1638" i="2" s="1"/>
  <c r="O1638" i="2" a="1"/>
  <c r="O1638" i="2" s="1"/>
  <c r="N1638" i="2" a="1"/>
  <c r="N1638" i="2" s="1"/>
  <c r="M1638" i="2" a="1"/>
  <c r="M1638" i="2" s="1"/>
  <c r="L1638" i="2" a="1"/>
  <c r="L1638" i="2" s="1"/>
  <c r="K1638" i="2" a="1"/>
  <c r="K1638" i="2" s="1"/>
  <c r="J1638" i="2" a="1"/>
  <c r="J1638" i="2" s="1"/>
  <c r="T1637" i="2" a="1"/>
  <c r="T1637" i="2"/>
  <c r="S1637" i="2" a="1"/>
  <c r="S1637" i="2" s="1"/>
  <c r="R1637" i="2" a="1"/>
  <c r="R1637" i="2" s="1"/>
  <c r="Q1637" i="2" a="1"/>
  <c r="Q1637" i="2"/>
  <c r="P1637" i="2" a="1"/>
  <c r="P1637" i="2"/>
  <c r="O1637" i="2" a="1"/>
  <c r="O1637" i="2"/>
  <c r="N1637" i="2" a="1"/>
  <c r="N1637" i="2" s="1"/>
  <c r="M1637" i="2" a="1"/>
  <c r="M1637" i="2" s="1"/>
  <c r="L1637" i="2" a="1"/>
  <c r="L1637" i="2"/>
  <c r="K1637" i="2" a="1"/>
  <c r="K1637" i="2" s="1"/>
  <c r="J1637" i="2" a="1"/>
  <c r="J1637" i="2"/>
  <c r="T1636" i="2" a="1"/>
  <c r="T1636" i="2" s="1"/>
  <c r="S1636" i="2" a="1"/>
  <c r="S1636" i="2" s="1"/>
  <c r="R1636" i="2" a="1"/>
  <c r="R1636" i="2" s="1"/>
  <c r="Q1636" i="2" a="1"/>
  <c r="Q1636" i="2" s="1"/>
  <c r="P1636" i="2" a="1"/>
  <c r="P1636" i="2" s="1"/>
  <c r="O1636" i="2" a="1"/>
  <c r="O1636" i="2" s="1"/>
  <c r="N1636" i="2" a="1"/>
  <c r="N1636" i="2" s="1"/>
  <c r="M1636" i="2" a="1"/>
  <c r="M1636" i="2" s="1"/>
  <c r="L1636" i="2" a="1"/>
  <c r="L1636" i="2" s="1"/>
  <c r="K1636" i="2" a="1"/>
  <c r="K1636" i="2" s="1"/>
  <c r="J1636" i="2" a="1"/>
  <c r="J1636" i="2"/>
  <c r="T1635" i="2" a="1"/>
  <c r="T1635" i="2"/>
  <c r="S1635" i="2" a="1"/>
  <c r="S1635" i="2"/>
  <c r="R1635" i="2" a="1"/>
  <c r="R1635" i="2" s="1"/>
  <c r="Q1635" i="2" a="1"/>
  <c r="Q1635" i="2" s="1"/>
  <c r="P1635" i="2" a="1"/>
  <c r="P1635" i="2"/>
  <c r="O1635" i="2" a="1"/>
  <c r="O1635" i="2"/>
  <c r="N1635" i="2" a="1"/>
  <c r="N1635" i="2" s="1"/>
  <c r="M1635" i="2" a="1"/>
  <c r="M1635" i="2" s="1"/>
  <c r="L1635" i="2" a="1"/>
  <c r="L1635" i="2" s="1"/>
  <c r="K1635" i="2" a="1"/>
  <c r="K1635" i="2" s="1"/>
  <c r="J1635" i="2" a="1"/>
  <c r="J1635" i="2" s="1"/>
  <c r="T1634" i="2" a="1"/>
  <c r="T1634" i="2" s="1"/>
  <c r="S1634" i="2" a="1"/>
  <c r="S1634" i="2"/>
  <c r="R1634" i="2" a="1"/>
  <c r="R1634" i="2" s="1"/>
  <c r="Q1634" i="2" a="1"/>
  <c r="Q1634" i="2" s="1"/>
  <c r="P1634" i="2" a="1"/>
  <c r="P1634" i="2" s="1"/>
  <c r="O1634" i="2" a="1"/>
  <c r="O1634" i="2"/>
  <c r="N1634" i="2" a="1"/>
  <c r="N1634" i="2"/>
  <c r="M1634" i="2" a="1"/>
  <c r="M1634" i="2"/>
  <c r="L1634" i="2" a="1"/>
  <c r="L1634" i="2" s="1"/>
  <c r="K1634" i="2" a="1"/>
  <c r="K1634" i="2" s="1"/>
  <c r="J1634" i="2" a="1"/>
  <c r="J1634" i="2"/>
  <c r="T1633" i="2" a="1"/>
  <c r="T1633" i="2"/>
  <c r="S1633" i="2" a="1"/>
  <c r="S1633" i="2" s="1"/>
  <c r="R1633" i="2" a="1"/>
  <c r="R1633" i="2" s="1"/>
  <c r="Q1633" i="2" a="1"/>
  <c r="Q1633" i="2" s="1"/>
  <c r="P1633" i="2" a="1"/>
  <c r="P1633" i="2" s="1"/>
  <c r="O1633" i="2" a="1"/>
  <c r="O1633" i="2" s="1"/>
  <c r="N1633" i="2" a="1"/>
  <c r="N1633" i="2" s="1"/>
  <c r="M1633" i="2" a="1"/>
  <c r="M1633" i="2"/>
  <c r="L1633" i="2" a="1"/>
  <c r="L1633" i="2" s="1"/>
  <c r="K1633" i="2" a="1"/>
  <c r="K1633" i="2" s="1"/>
  <c r="J1633" i="2" a="1"/>
  <c r="J1633" i="2" s="1"/>
  <c r="T1632" i="2" a="1"/>
  <c r="T1632" i="2"/>
  <c r="S1632" i="2" a="1"/>
  <c r="S1632" i="2"/>
  <c r="R1632" i="2" a="1"/>
  <c r="R1632" i="2" s="1"/>
  <c r="Q1632" i="2" a="1"/>
  <c r="Q1632" i="2" s="1"/>
  <c r="P1632" i="2" a="1"/>
  <c r="P1632" i="2" s="1"/>
  <c r="O1632" i="2" a="1"/>
  <c r="O1632" i="2"/>
  <c r="N1632" i="2" a="1"/>
  <c r="N1632" i="2"/>
  <c r="M1632" i="2" a="1"/>
  <c r="M1632" i="2" s="1"/>
  <c r="L1632" i="2" a="1"/>
  <c r="L1632" i="2" s="1"/>
  <c r="K1632" i="2" a="1"/>
  <c r="K1632" i="2" s="1"/>
  <c r="J1632" i="2" a="1"/>
  <c r="J1632" i="2" s="1"/>
  <c r="T1631" i="2" a="1"/>
  <c r="T1631" i="2"/>
  <c r="S1631" i="2" a="1"/>
  <c r="S1631" i="2" s="1"/>
  <c r="R1631" i="2" a="1"/>
  <c r="R1631" i="2" s="1"/>
  <c r="Q1631" i="2" a="1"/>
  <c r="Q1631" i="2" s="1"/>
  <c r="P1631" i="2" a="1"/>
  <c r="P1631" i="2" s="1"/>
  <c r="O1631" i="2" a="1"/>
  <c r="O1631" i="2" s="1"/>
  <c r="N1631" i="2" a="1"/>
  <c r="N1631" i="2"/>
  <c r="M1631" i="2" a="1"/>
  <c r="M1631" i="2" s="1"/>
  <c r="L1631" i="2" a="1"/>
  <c r="L1631" i="2" s="1"/>
  <c r="K1631" i="2" a="1"/>
  <c r="K1631" i="2" s="1"/>
  <c r="J1631" i="2" a="1"/>
  <c r="J1631" i="2" s="1"/>
  <c r="T1630" i="2" a="1"/>
  <c r="T1630" i="2"/>
  <c r="S1630" i="2" a="1"/>
  <c r="S1630" i="2"/>
  <c r="R1630" i="2" a="1"/>
  <c r="R1630" i="2" s="1"/>
  <c r="Q1630" i="2" a="1"/>
  <c r="Q1630" i="2" s="1"/>
  <c r="P1630" i="2" a="1"/>
  <c r="P1630" i="2" s="1"/>
  <c r="O1630" i="2" a="1"/>
  <c r="O1630" i="2"/>
  <c r="N1630" i="2" a="1"/>
  <c r="N1630" i="2"/>
  <c r="M1630" i="2" a="1"/>
  <c r="M1630" i="2" s="1"/>
  <c r="L1630" i="2" a="1"/>
  <c r="L1630" i="2" s="1"/>
  <c r="K1630" i="2" a="1"/>
  <c r="K1630" i="2" s="1"/>
  <c r="J1630" i="2" a="1"/>
  <c r="J1630" i="2" s="1"/>
  <c r="T1629" i="2" a="1"/>
  <c r="T1629" i="2" s="1"/>
  <c r="S1629" i="2" a="1"/>
  <c r="S1629" i="2" s="1"/>
  <c r="R1629" i="2" a="1"/>
  <c r="R1629" i="2" s="1"/>
  <c r="Q1629" i="2" a="1"/>
  <c r="Q1629" i="2" s="1"/>
  <c r="P1629" i="2" a="1"/>
  <c r="P1629" i="2" s="1"/>
  <c r="O1629" i="2" a="1"/>
  <c r="O1629" i="2" s="1"/>
  <c r="N1629" i="2" a="1"/>
  <c r="N1629" i="2"/>
  <c r="M1629" i="2" a="1"/>
  <c r="M1629" i="2"/>
  <c r="L1629" i="2" a="1"/>
  <c r="L1629" i="2" s="1"/>
  <c r="K1629" i="2" a="1"/>
  <c r="K1629" i="2" s="1"/>
  <c r="J1629" i="2" a="1"/>
  <c r="J1629" i="2"/>
  <c r="T1628" i="2" a="1"/>
  <c r="T1628" i="2"/>
  <c r="S1628" i="2" a="1"/>
  <c r="S1628" i="2"/>
  <c r="R1628" i="2" a="1"/>
  <c r="R1628" i="2"/>
  <c r="Q1628" i="2" a="1"/>
  <c r="Q1628" i="2"/>
  <c r="P1628" i="2" a="1"/>
  <c r="P1628" i="2" s="1"/>
  <c r="O1628" i="2" a="1"/>
  <c r="O1628" i="2" s="1"/>
  <c r="N1628" i="2" a="1"/>
  <c r="N1628" i="2" s="1"/>
  <c r="M1628" i="2" a="1"/>
  <c r="M1628" i="2" s="1"/>
  <c r="L1628" i="2" a="1"/>
  <c r="L1628" i="2" s="1"/>
  <c r="K1628" i="2" a="1"/>
  <c r="K1628" i="2" s="1"/>
  <c r="J1628" i="2" a="1"/>
  <c r="J1628" i="2" s="1"/>
  <c r="T1627" i="2" a="1"/>
  <c r="T1627" i="2" s="1"/>
  <c r="S1627" i="2" a="1"/>
  <c r="S1627" i="2"/>
  <c r="R1627" i="2" a="1"/>
  <c r="R1627" i="2"/>
  <c r="Q1627" i="2" a="1"/>
  <c r="Q1627" i="2" s="1"/>
  <c r="P1627" i="2" a="1"/>
  <c r="P1627" i="2" s="1"/>
  <c r="O1627" i="2" a="1"/>
  <c r="O1627" i="2"/>
  <c r="N1627" i="2" a="1"/>
  <c r="N1627" i="2"/>
  <c r="M1627" i="2" a="1"/>
  <c r="M1627" i="2"/>
  <c r="L1627" i="2" a="1"/>
  <c r="L1627" i="2"/>
  <c r="K1627" i="2" a="1"/>
  <c r="K1627" i="2"/>
  <c r="J1627" i="2" a="1"/>
  <c r="J1627" i="2" s="1"/>
  <c r="T1626" i="2" a="1"/>
  <c r="T1626" i="2" s="1"/>
  <c r="S1626" i="2" a="1"/>
  <c r="S1626" i="2" s="1"/>
  <c r="R1626" i="2" a="1"/>
  <c r="R1626" i="2" s="1"/>
  <c r="Q1626" i="2" a="1"/>
  <c r="Q1626" i="2" s="1"/>
  <c r="P1626" i="2" a="1"/>
  <c r="P1626" i="2" s="1"/>
  <c r="O1626" i="2" a="1"/>
  <c r="O1626" i="2" s="1"/>
  <c r="N1626" i="2" a="1"/>
  <c r="N1626" i="2" s="1"/>
  <c r="M1626" i="2" a="1"/>
  <c r="M1626" i="2"/>
  <c r="L1626" i="2" a="1"/>
  <c r="L1626" i="2" s="1"/>
  <c r="K1626" i="2" a="1"/>
  <c r="K1626" i="2" s="1"/>
  <c r="J1626" i="2" a="1"/>
  <c r="J1626" i="2" s="1"/>
  <c r="T1625" i="2" a="1"/>
  <c r="T1625" i="2"/>
  <c r="S1625" i="2" a="1"/>
  <c r="S1625" i="2"/>
  <c r="R1625" i="2" a="1"/>
  <c r="R1625" i="2"/>
  <c r="Q1625" i="2" a="1"/>
  <c r="Q1625" i="2" s="1"/>
  <c r="P1625" i="2" a="1"/>
  <c r="P1625" i="2"/>
  <c r="O1625" i="2" a="1"/>
  <c r="O1625" i="2" s="1"/>
  <c r="N1625" i="2" a="1"/>
  <c r="N1625" i="2"/>
  <c r="M1625" i="2" a="1"/>
  <c r="M1625" i="2" s="1"/>
  <c r="L1625" i="2" a="1"/>
  <c r="L1625" i="2" s="1"/>
  <c r="K1625" i="2" a="1"/>
  <c r="K1625" i="2" s="1"/>
  <c r="J1625" i="2" a="1"/>
  <c r="J1625" i="2" s="1"/>
  <c r="T1624" i="2" a="1"/>
  <c r="T1624" i="2" s="1"/>
  <c r="S1624" i="2" a="1"/>
  <c r="S1624" i="2" s="1"/>
  <c r="R1624" i="2" a="1"/>
  <c r="R1624" i="2" s="1"/>
  <c r="Q1624" i="2" a="1"/>
  <c r="Q1624" i="2" s="1"/>
  <c r="P1624" i="2" a="1"/>
  <c r="P1624" i="2" s="1"/>
  <c r="O1624" i="2" a="1"/>
  <c r="O1624" i="2" s="1"/>
  <c r="N1624" i="2" a="1"/>
  <c r="N1624" i="2"/>
  <c r="M1624" i="2" a="1"/>
  <c r="M1624" i="2"/>
  <c r="L1624" i="2" a="1"/>
  <c r="L1624" i="2"/>
  <c r="K1624" i="2" a="1"/>
  <c r="K1624" i="2" s="1"/>
  <c r="J1624" i="2" a="1"/>
  <c r="J1624" i="2" s="1"/>
  <c r="T1623" i="2" a="1"/>
  <c r="T1623" i="2"/>
  <c r="S1623" i="2" a="1"/>
  <c r="S1623" i="2"/>
  <c r="R1623" i="2" a="1"/>
  <c r="R1623" i="2" s="1"/>
  <c r="Q1623" i="2" a="1"/>
  <c r="Q1623" i="2" s="1"/>
  <c r="P1623" i="2" a="1"/>
  <c r="P1623" i="2" s="1"/>
  <c r="O1623" i="2" a="1"/>
  <c r="O1623" i="2" s="1"/>
  <c r="N1623" i="2" a="1"/>
  <c r="N1623" i="2" s="1"/>
  <c r="M1623" i="2" a="1"/>
  <c r="M1623" i="2" s="1"/>
  <c r="L1623" i="2" a="1"/>
  <c r="L1623" i="2"/>
  <c r="K1623" i="2" a="1"/>
  <c r="K1623" i="2" s="1"/>
  <c r="J1623" i="2" a="1"/>
  <c r="J1623" i="2" s="1"/>
  <c r="T1622" i="2" a="1"/>
  <c r="T1622" i="2" s="1"/>
  <c r="S1622" i="2" a="1"/>
  <c r="S1622" i="2"/>
  <c r="R1622" i="2" a="1"/>
  <c r="R1622" i="2"/>
  <c r="Q1622" i="2" a="1"/>
  <c r="Q1622" i="2"/>
  <c r="P1622" i="2" a="1"/>
  <c r="P1622" i="2" s="1"/>
  <c r="O1622" i="2" a="1"/>
  <c r="O1622" i="2" s="1"/>
  <c r="N1622" i="2" a="1"/>
  <c r="N1622" i="2"/>
  <c r="M1622" i="2" a="1"/>
  <c r="M1622" i="2"/>
  <c r="L1622" i="2" a="1"/>
  <c r="L1622" i="2" s="1"/>
  <c r="K1622" i="2" a="1"/>
  <c r="K1622" i="2" s="1"/>
  <c r="J1622" i="2" a="1"/>
  <c r="J1622" i="2" s="1"/>
  <c r="T1621" i="2" a="1"/>
  <c r="T1621" i="2" s="1"/>
  <c r="S1621" i="2" a="1"/>
  <c r="S1621" i="2" s="1"/>
  <c r="R1621" i="2" a="1"/>
  <c r="R1621" i="2" s="1"/>
  <c r="Q1621" i="2" a="1"/>
  <c r="Q1621" i="2"/>
  <c r="P1621" i="2" a="1"/>
  <c r="P1621" i="2" s="1"/>
  <c r="O1621" i="2" a="1"/>
  <c r="O1621" i="2" s="1"/>
  <c r="N1621" i="2" a="1"/>
  <c r="N1621" i="2" s="1"/>
  <c r="M1621" i="2" a="1"/>
  <c r="M1621" i="2"/>
  <c r="L1621" i="2" a="1"/>
  <c r="L1621" i="2"/>
  <c r="K1621" i="2" a="1"/>
  <c r="K1621" i="2" s="1"/>
  <c r="J1621" i="2" a="1"/>
  <c r="J1621" i="2" s="1"/>
  <c r="T1620" i="2" a="1"/>
  <c r="T1620" i="2" s="1"/>
  <c r="S1620" i="2" a="1"/>
  <c r="S1620" i="2"/>
  <c r="R1620" i="2" a="1"/>
  <c r="R1620" i="2"/>
  <c r="Q1620" i="2" a="1"/>
  <c r="Q1620" i="2" s="1"/>
  <c r="P1620" i="2" a="1"/>
  <c r="P1620" i="2" s="1"/>
  <c r="O1620" i="2" a="1"/>
  <c r="O1620" i="2" s="1"/>
  <c r="N1620" i="2" a="1"/>
  <c r="N1620" i="2" s="1"/>
  <c r="M1620" i="2" a="1"/>
  <c r="M1620" i="2"/>
  <c r="L1620" i="2" a="1"/>
  <c r="L1620" i="2" s="1"/>
  <c r="K1620" i="2" a="1"/>
  <c r="K1620" i="2"/>
  <c r="J1620" i="2" a="1"/>
  <c r="J1620" i="2" s="1"/>
  <c r="T1619" i="2" a="1"/>
  <c r="T1619" i="2" s="1"/>
  <c r="S1619" i="2" a="1"/>
  <c r="S1619" i="2" s="1"/>
  <c r="R1619" i="2" a="1"/>
  <c r="R1619" i="2"/>
  <c r="Q1619" i="2" a="1"/>
  <c r="Q1619" i="2" s="1"/>
  <c r="P1619" i="2" a="1"/>
  <c r="P1619" i="2" s="1"/>
  <c r="O1619" i="2" a="1"/>
  <c r="O1619" i="2" s="1"/>
  <c r="N1619" i="2" a="1"/>
  <c r="N1619" i="2" s="1"/>
  <c r="M1619" i="2" a="1"/>
  <c r="M1619" i="2"/>
  <c r="L1619" i="2" a="1"/>
  <c r="L1619" i="2"/>
  <c r="K1619" i="2" a="1"/>
  <c r="K1619" i="2" s="1"/>
  <c r="J1619" i="2" a="1"/>
  <c r="J1619" i="2" s="1"/>
  <c r="T1618" i="2" a="1"/>
  <c r="T1618" i="2" s="1"/>
  <c r="S1618" i="2" a="1"/>
  <c r="S1618" i="2"/>
  <c r="R1618" i="2" a="1"/>
  <c r="R1618" i="2"/>
  <c r="Q1618" i="2" a="1"/>
  <c r="Q1618" i="2" s="1"/>
  <c r="P1618" i="2" a="1"/>
  <c r="P1618" i="2"/>
  <c r="O1618" i="2" a="1"/>
  <c r="O1618" i="2" s="1"/>
  <c r="N1618" i="2" a="1"/>
  <c r="N1618" i="2" s="1"/>
  <c r="M1618" i="2" a="1"/>
  <c r="M1618" i="2" s="1"/>
  <c r="L1618" i="2" a="1"/>
  <c r="L1618" i="2" s="1"/>
  <c r="K1618" i="2" a="1"/>
  <c r="K1618" i="2" s="1"/>
  <c r="J1618" i="2" a="1"/>
  <c r="J1618" i="2" s="1"/>
  <c r="T1617" i="2" a="1"/>
  <c r="T1617" i="2" s="1"/>
  <c r="S1617" i="2" a="1"/>
  <c r="S1617" i="2" s="1"/>
  <c r="R1617" i="2" a="1"/>
  <c r="R1617" i="2"/>
  <c r="Q1617" i="2" a="1"/>
  <c r="Q1617" i="2"/>
  <c r="P1617" i="2" a="1"/>
  <c r="P1617" i="2" s="1"/>
  <c r="O1617" i="2" a="1"/>
  <c r="O1617" i="2" s="1"/>
  <c r="N1617" i="2" a="1"/>
  <c r="N1617" i="2"/>
  <c r="M1617" i="2" a="1"/>
  <c r="M1617" i="2"/>
  <c r="L1617" i="2" a="1"/>
  <c r="L1617" i="2"/>
  <c r="K1617" i="2" a="1"/>
  <c r="K1617" i="2" s="1"/>
  <c r="J1617" i="2" a="1"/>
  <c r="J1617" i="2"/>
  <c r="T1616" i="2" a="1"/>
  <c r="T1616" i="2" s="1"/>
  <c r="S1616" i="2" a="1"/>
  <c r="S1616" i="2" s="1"/>
  <c r="R1616" i="2" a="1"/>
  <c r="R1616" i="2" s="1"/>
  <c r="Q1616" i="2" a="1"/>
  <c r="Q1616" i="2" s="1"/>
  <c r="P1616" i="2" a="1"/>
  <c r="P1616" i="2" s="1"/>
  <c r="O1616" i="2" a="1"/>
  <c r="O1616" i="2" s="1"/>
  <c r="N1616" i="2" a="1"/>
  <c r="N1616" i="2" s="1"/>
  <c r="M1616" i="2" a="1"/>
  <c r="M1616" i="2" s="1"/>
  <c r="L1616" i="2" a="1"/>
  <c r="L1616" i="2"/>
  <c r="K1616" i="2" a="1"/>
  <c r="K1616" i="2"/>
  <c r="J1616" i="2" a="1"/>
  <c r="J1616" i="2" s="1"/>
  <c r="T1615" i="2" a="1"/>
  <c r="T1615" i="2" s="1"/>
  <c r="S1615" i="2" a="1"/>
  <c r="S1615" i="2"/>
  <c r="R1615" i="2" a="1"/>
  <c r="R1615" i="2"/>
  <c r="Q1615" i="2" a="1"/>
  <c r="Q1615" i="2"/>
  <c r="P1615" i="2" a="1"/>
  <c r="P1615" i="2" s="1"/>
  <c r="O1615" i="2" a="1"/>
  <c r="O1615" i="2"/>
  <c r="N1615" i="2" a="1"/>
  <c r="N1615" i="2" s="1"/>
  <c r="M1615" i="2" a="1"/>
  <c r="M1615" i="2" s="1"/>
  <c r="L1615" i="2" a="1"/>
  <c r="L1615" i="2" s="1"/>
  <c r="K1615" i="2" a="1"/>
  <c r="K1615" i="2" s="1"/>
  <c r="J1615" i="2" a="1"/>
  <c r="J1615" i="2" s="1"/>
  <c r="T1614" i="2" a="1"/>
  <c r="T1614" i="2" s="1"/>
  <c r="S1614" i="2" a="1"/>
  <c r="S1614" i="2" s="1"/>
  <c r="R1614" i="2" a="1"/>
  <c r="R1614" i="2" s="1"/>
  <c r="Q1614" i="2" a="1"/>
  <c r="Q1614" i="2"/>
  <c r="P1614" i="2" a="1"/>
  <c r="P1614" i="2" s="1"/>
  <c r="O1614" i="2" a="1"/>
  <c r="O1614" i="2" s="1"/>
  <c r="N1614" i="2" a="1"/>
  <c r="N1614" i="2" s="1"/>
  <c r="M1614" i="2" a="1"/>
  <c r="M1614" i="2"/>
  <c r="L1614" i="2" a="1"/>
  <c r="L1614" i="2"/>
  <c r="K1614" i="2" a="1"/>
  <c r="K1614" i="2"/>
  <c r="J1614" i="2" a="1"/>
  <c r="J1614" i="2" s="1"/>
  <c r="T1613" i="2" a="1"/>
  <c r="T1613" i="2"/>
  <c r="S1613" i="2" a="1"/>
  <c r="S1613" i="2" s="1"/>
  <c r="R1613" i="2" a="1"/>
  <c r="R1613" i="2"/>
  <c r="Q1613" i="2" a="1"/>
  <c r="Q1613" i="2" s="1"/>
  <c r="P1613" i="2" a="1"/>
  <c r="P1613" i="2" s="1"/>
  <c r="O1613" i="2" a="1"/>
  <c r="O1613" i="2" s="1"/>
  <c r="N1613" i="2" a="1"/>
  <c r="N1613" i="2" s="1"/>
  <c r="M1613" i="2" a="1"/>
  <c r="M1613" i="2" s="1"/>
  <c r="L1613" i="2" a="1"/>
  <c r="L1613" i="2" s="1"/>
  <c r="K1613" i="2" a="1"/>
  <c r="K1613" i="2" s="1"/>
  <c r="J1613" i="2" a="1"/>
  <c r="J1613" i="2" s="1"/>
  <c r="T1612" i="2" a="1"/>
  <c r="T1612" i="2" s="1"/>
  <c r="S1612" i="2" a="1"/>
  <c r="S1612" i="2" s="1"/>
  <c r="R1612" i="2" a="1"/>
  <c r="R1612" i="2"/>
  <c r="Q1612" i="2" a="1"/>
  <c r="Q1612" i="2"/>
  <c r="P1612" i="2" a="1"/>
  <c r="P1612" i="2"/>
  <c r="O1612" i="2" a="1"/>
  <c r="O1612" i="2" s="1"/>
  <c r="N1612" i="2" a="1"/>
  <c r="N1612" i="2" s="1"/>
  <c r="M1612" i="2" a="1"/>
  <c r="M1612" i="2"/>
  <c r="L1612" i="2" a="1"/>
  <c r="L1612" i="2"/>
  <c r="K1612" i="2" a="1"/>
  <c r="K1612" i="2" s="1"/>
  <c r="J1612" i="2" a="1"/>
  <c r="J1612" i="2" s="1"/>
  <c r="T1611" i="2" a="1"/>
  <c r="T1611" i="2" s="1"/>
  <c r="S1611" i="2" a="1"/>
  <c r="S1611" i="2" s="1"/>
  <c r="R1611" i="2" a="1"/>
  <c r="R1611" i="2" s="1"/>
  <c r="Q1611" i="2" a="1"/>
  <c r="Q1611" i="2" s="1"/>
  <c r="P1611" i="2" a="1"/>
  <c r="P1611" i="2" s="1"/>
  <c r="O1611" i="2" a="1"/>
  <c r="O1611" i="2" s="1"/>
  <c r="N1611" i="2" a="1"/>
  <c r="N1611" i="2" s="1"/>
  <c r="M1611" i="2" a="1"/>
  <c r="M1611" i="2" s="1"/>
  <c r="L1611" i="2" a="1"/>
  <c r="L1611" i="2"/>
  <c r="K1611" i="2" a="1"/>
  <c r="K1611" i="2"/>
  <c r="J1611" i="2" a="1"/>
  <c r="J1611" i="2"/>
  <c r="T1610" i="2" a="1"/>
  <c r="T1610" i="2" s="1"/>
  <c r="S1610" i="2" a="1"/>
  <c r="S1610" i="2" s="1"/>
  <c r="R1610" i="2" a="1"/>
  <c r="R1610" i="2"/>
  <c r="Q1610" i="2" a="1"/>
  <c r="Q1610" i="2"/>
  <c r="P1610" i="2" a="1"/>
  <c r="P1610" i="2" s="1"/>
  <c r="O1610" i="2" a="1"/>
  <c r="O1610" i="2" s="1"/>
  <c r="N1610" i="2" a="1"/>
  <c r="N1610" i="2" s="1"/>
  <c r="M1610" i="2" a="1"/>
  <c r="M1610" i="2" s="1"/>
  <c r="L1610" i="2" a="1"/>
  <c r="L1610" i="2" s="1"/>
  <c r="K1610" i="2" a="1"/>
  <c r="K1610" i="2" s="1"/>
  <c r="J1610" i="2" a="1"/>
  <c r="J1610" i="2"/>
  <c r="T1609" i="2" a="1"/>
  <c r="T1609" i="2" s="1"/>
  <c r="S1609" i="2" a="1"/>
  <c r="S1609" i="2" s="1"/>
  <c r="R1609" i="2" a="1"/>
  <c r="R1609" i="2" s="1"/>
  <c r="Q1609" i="2" a="1"/>
  <c r="Q1609" i="2"/>
  <c r="P1609" i="2" a="1"/>
  <c r="P1609" i="2"/>
  <c r="O1609" i="2" a="1"/>
  <c r="O1609" i="2" s="1"/>
  <c r="N1609" i="2" a="1"/>
  <c r="N1609" i="2" s="1"/>
  <c r="M1609" i="2" a="1"/>
  <c r="M1609" i="2" s="1"/>
  <c r="L1609" i="2" a="1"/>
  <c r="L1609" i="2"/>
  <c r="K1609" i="2" a="1"/>
  <c r="K1609" i="2"/>
  <c r="J1609" i="2" a="1"/>
  <c r="J1609" i="2" s="1"/>
  <c r="T1608" i="2" a="1"/>
  <c r="T1608" i="2" s="1"/>
  <c r="S1608" i="2" a="1"/>
  <c r="S1608" i="2" s="1"/>
  <c r="R1608" i="2" a="1"/>
  <c r="R1608" i="2" s="1"/>
  <c r="Q1608" i="2" a="1"/>
  <c r="Q1608" i="2"/>
  <c r="P1608" i="2" a="1"/>
  <c r="P1608" i="2" s="1"/>
  <c r="O1608" i="2" a="1"/>
  <c r="O1608" i="2"/>
  <c r="N1608" i="2" a="1"/>
  <c r="N1608" i="2" s="1"/>
  <c r="M1608" i="2" a="1"/>
  <c r="M1608" i="2" s="1"/>
  <c r="L1608" i="2" a="1"/>
  <c r="L1608" i="2" s="1"/>
  <c r="K1608" i="2" a="1"/>
  <c r="K1608" i="2"/>
  <c r="J1608" i="2" a="1"/>
  <c r="J1608" i="2" s="1"/>
  <c r="T1607" i="2" a="1"/>
  <c r="T1607" i="2" s="1"/>
  <c r="S1607" i="2" a="1"/>
  <c r="S1607" i="2" s="1"/>
  <c r="R1607" i="2" a="1"/>
  <c r="R1607" i="2" s="1"/>
  <c r="Q1607" i="2" a="1"/>
  <c r="Q1607" i="2"/>
  <c r="P1607" i="2" a="1"/>
  <c r="P1607" i="2"/>
  <c r="O1607" i="2" a="1"/>
  <c r="O1607" i="2" s="1"/>
  <c r="N1607" i="2" a="1"/>
  <c r="N1607" i="2" s="1"/>
  <c r="M1607" i="2" a="1"/>
  <c r="M1607" i="2" s="1"/>
  <c r="L1607" i="2" a="1"/>
  <c r="L1607" i="2"/>
  <c r="K1607" i="2" a="1"/>
  <c r="K1607" i="2"/>
  <c r="J1607" i="2" a="1"/>
  <c r="J1607" i="2" s="1"/>
  <c r="T1606" i="2" a="1"/>
  <c r="T1606" i="2"/>
  <c r="S1606" i="2" a="1"/>
  <c r="S1606" i="2" s="1"/>
  <c r="R1606" i="2" a="1"/>
  <c r="R1606" i="2" s="1"/>
  <c r="Q1606" i="2" a="1"/>
  <c r="Q1606" i="2" s="1"/>
  <c r="P1606" i="2" a="1"/>
  <c r="P1606" i="2" s="1"/>
  <c r="O1606" i="2" a="1"/>
  <c r="O1606" i="2" s="1"/>
  <c r="N1606" i="2" a="1"/>
  <c r="N1606" i="2" s="1"/>
  <c r="M1606" i="2" a="1"/>
  <c r="M1606" i="2" s="1"/>
  <c r="L1606" i="2" a="1"/>
  <c r="L1606" i="2" s="1"/>
  <c r="K1606" i="2" a="1"/>
  <c r="K1606" i="2"/>
  <c r="J1606" i="2" a="1"/>
  <c r="J1606" i="2"/>
  <c r="T1605" i="2" a="1"/>
  <c r="T1605" i="2" s="1"/>
  <c r="S1605" i="2" a="1"/>
  <c r="S1605" i="2" s="1"/>
  <c r="R1605" i="2" a="1"/>
  <c r="R1605" i="2"/>
  <c r="Q1605" i="2" a="1"/>
  <c r="Q1605" i="2"/>
  <c r="P1605" i="2" a="1"/>
  <c r="P1605" i="2"/>
  <c r="O1605" i="2" a="1"/>
  <c r="O1605" i="2" s="1"/>
  <c r="N1605" i="2" a="1"/>
  <c r="N1605" i="2"/>
  <c r="M1605" i="2" a="1"/>
  <c r="M1605" i="2" s="1"/>
  <c r="L1605" i="2" a="1"/>
  <c r="L1605" i="2" s="1"/>
  <c r="K1605" i="2" a="1"/>
  <c r="K1605" i="2" s="1"/>
  <c r="J1605" i="2" a="1"/>
  <c r="J1605" i="2" s="1"/>
  <c r="T1604" i="2" a="1"/>
  <c r="T1604" i="2" s="1"/>
  <c r="S1604" i="2" a="1"/>
  <c r="S1604" i="2" s="1"/>
  <c r="R1604" i="2" a="1"/>
  <c r="R1604" i="2" s="1"/>
  <c r="Q1604" i="2" a="1"/>
  <c r="Q1604" i="2" s="1"/>
  <c r="P1604" i="2" a="1"/>
  <c r="P1604" i="2"/>
  <c r="O1604" i="2" a="1"/>
  <c r="O1604" i="2"/>
  <c r="N1604" i="2" a="1"/>
  <c r="N1604" i="2" s="1"/>
  <c r="M1604" i="2" a="1"/>
  <c r="M1604" i="2" s="1"/>
  <c r="L1604" i="2" a="1"/>
  <c r="L1604" i="2"/>
  <c r="K1604" i="2" a="1"/>
  <c r="K1604" i="2"/>
  <c r="J1604" i="2" a="1"/>
  <c r="J1604" i="2" s="1"/>
  <c r="T1603" i="2" a="1"/>
  <c r="T1603" i="2" s="1"/>
  <c r="S1603" i="2" a="1"/>
  <c r="S1603" i="2"/>
  <c r="R1603" i="2" a="1"/>
  <c r="R1603" i="2" s="1"/>
  <c r="Q1603" i="2" a="1"/>
  <c r="Q1603" i="2" s="1"/>
  <c r="P1603" i="2" a="1"/>
  <c r="P1603" i="2" s="1"/>
  <c r="O1603" i="2" a="1"/>
  <c r="O1603" i="2" s="1"/>
  <c r="N1603" i="2" a="1"/>
  <c r="N1603" i="2" s="1"/>
  <c r="M1603" i="2" a="1"/>
  <c r="M1603" i="2" s="1"/>
  <c r="L1603" i="2" a="1"/>
  <c r="L1603" i="2" s="1"/>
  <c r="K1603" i="2" a="1"/>
  <c r="K1603" i="2" s="1"/>
  <c r="J1603" i="2" a="1"/>
  <c r="J1603" i="2"/>
  <c r="T1602" i="2" a="1"/>
  <c r="T1602" i="2" s="1"/>
  <c r="S1602" i="2" a="1"/>
  <c r="S1602" i="2" s="1"/>
  <c r="R1602" i="2" a="1"/>
  <c r="R1602" i="2" s="1"/>
  <c r="Q1602" i="2" a="1"/>
  <c r="Q1602" i="2"/>
  <c r="P1602" i="2" a="1"/>
  <c r="P1602" i="2"/>
  <c r="O1602" i="2" a="1"/>
  <c r="O1602" i="2" s="1"/>
  <c r="N1602" i="2" a="1"/>
  <c r="N1602" i="2" s="1"/>
  <c r="M1602" i="2" a="1"/>
  <c r="M1602" i="2" s="1"/>
  <c r="L1602" i="2" a="1"/>
  <c r="L1602" i="2" s="1"/>
  <c r="K1602" i="2" a="1"/>
  <c r="K1602" i="2"/>
  <c r="J1602" i="2" a="1"/>
  <c r="J1602" i="2" s="1"/>
  <c r="T1601" i="2" a="1"/>
  <c r="T1601" i="2" s="1"/>
  <c r="S1601" i="2" a="1"/>
  <c r="S1601" i="2" s="1"/>
  <c r="R1601" i="2" a="1"/>
  <c r="R1601" i="2" s="1"/>
  <c r="Q1601" i="2" a="1"/>
  <c r="Q1601" i="2" s="1"/>
  <c r="P1601" i="2" a="1"/>
  <c r="P1601" i="2" s="1"/>
  <c r="O1601" i="2" a="1"/>
  <c r="O1601" i="2" s="1"/>
  <c r="N1601" i="2" a="1"/>
  <c r="N1601" i="2" s="1"/>
  <c r="M1601" i="2" a="1"/>
  <c r="M1601" i="2" s="1"/>
  <c r="L1601" i="2" a="1"/>
  <c r="L1601" i="2" s="1"/>
  <c r="K1601" i="2" a="1"/>
  <c r="K1601" i="2"/>
  <c r="J1601" i="2" a="1"/>
  <c r="J1601" i="2"/>
  <c r="T1600" i="2" a="1"/>
  <c r="T1600" i="2" s="1"/>
  <c r="S1600" i="2" a="1"/>
  <c r="S1600" i="2" s="1"/>
  <c r="R1600" i="2" a="1"/>
  <c r="R1600" i="2" s="1"/>
  <c r="Q1600" i="2" a="1"/>
  <c r="Q1600" i="2"/>
  <c r="P1600" i="2" a="1"/>
  <c r="P1600" i="2"/>
  <c r="O1600" i="2" a="1"/>
  <c r="O1600" i="2" s="1"/>
  <c r="N1600" i="2" a="1"/>
  <c r="N1600" i="2" s="1"/>
  <c r="M1600" i="2" a="1"/>
  <c r="M1600" i="2" s="1"/>
  <c r="L1600" i="2" a="1"/>
  <c r="L1600" i="2" s="1"/>
  <c r="K1600" i="2" a="1"/>
  <c r="K1600" i="2" s="1"/>
  <c r="J1600" i="2" a="1"/>
  <c r="J1600" i="2" s="1"/>
  <c r="T1599" i="2" a="1"/>
  <c r="T1599" i="2" s="1"/>
  <c r="S1599" i="2" a="1"/>
  <c r="S1599" i="2" s="1"/>
  <c r="R1599" i="2" a="1"/>
  <c r="R1599" i="2" s="1"/>
  <c r="Q1599" i="2" a="1"/>
  <c r="Q1599" i="2" s="1"/>
  <c r="P1599" i="2" a="1"/>
  <c r="P1599" i="2"/>
  <c r="O1599" i="2" a="1"/>
  <c r="O1599" i="2"/>
  <c r="N1599" i="2" a="1"/>
  <c r="N1599" i="2" s="1"/>
  <c r="M1599" i="2" a="1"/>
  <c r="M1599" i="2" s="1"/>
  <c r="L1599" i="2" a="1"/>
  <c r="L1599" i="2" s="1"/>
  <c r="K1599" i="2" a="1"/>
  <c r="K1599" i="2"/>
  <c r="J1599" i="2" a="1"/>
  <c r="J1599" i="2"/>
  <c r="T1598" i="2" a="1"/>
  <c r="T1598" i="2" s="1"/>
  <c r="S1598" i="2" a="1"/>
  <c r="S1598" i="2" s="1"/>
  <c r="R1598" i="2" a="1"/>
  <c r="R1598" i="2" s="1"/>
  <c r="Q1598" i="2" a="1"/>
  <c r="Q1598" i="2" s="1"/>
  <c r="P1598" i="2" a="1"/>
  <c r="P1598" i="2" s="1"/>
  <c r="O1598" i="2" a="1"/>
  <c r="O1598" i="2" s="1"/>
  <c r="N1598" i="2" a="1"/>
  <c r="N1598" i="2" s="1"/>
  <c r="M1598" i="2" a="1"/>
  <c r="M1598" i="2" s="1"/>
  <c r="L1598" i="2" a="1"/>
  <c r="L1598" i="2" s="1"/>
  <c r="K1598" i="2" a="1"/>
  <c r="K1598" i="2" s="1"/>
  <c r="J1598" i="2" a="1"/>
  <c r="J1598" i="2"/>
  <c r="T1597" i="2" a="1"/>
  <c r="T1597" i="2"/>
  <c r="S1597" i="2" a="1"/>
  <c r="S1597" i="2" s="1"/>
  <c r="R1597" i="2" a="1"/>
  <c r="R1597" i="2" s="1"/>
  <c r="Q1597" i="2" a="1"/>
  <c r="Q1597" i="2" s="1"/>
  <c r="P1597" i="2" a="1"/>
  <c r="P1597" i="2"/>
  <c r="O1597" i="2" a="1"/>
  <c r="O1597" i="2"/>
  <c r="N1597" i="2" a="1"/>
  <c r="N1597" i="2" s="1"/>
  <c r="M1597" i="2" a="1"/>
  <c r="M1597" i="2" s="1"/>
  <c r="L1597" i="2" a="1"/>
  <c r="L1597" i="2" s="1"/>
  <c r="K1597" i="2" a="1"/>
  <c r="K1597" i="2" s="1"/>
  <c r="J1597" i="2" a="1"/>
  <c r="J1597" i="2" s="1"/>
  <c r="T1596" i="2" a="1"/>
  <c r="T1596" i="2" s="1"/>
  <c r="S1596" i="2" a="1"/>
  <c r="S1596" i="2" s="1"/>
  <c r="R1596" i="2" a="1"/>
  <c r="R1596" i="2" s="1"/>
  <c r="Q1596" i="2" a="1"/>
  <c r="Q1596" i="2" s="1"/>
  <c r="P1596" i="2" a="1"/>
  <c r="P1596" i="2" s="1"/>
  <c r="O1596" i="2" a="1"/>
  <c r="O1596" i="2"/>
  <c r="N1596" i="2" a="1"/>
  <c r="N1596" i="2" s="1"/>
  <c r="M1596" i="2" a="1"/>
  <c r="M1596" i="2" s="1"/>
  <c r="L1596" i="2" a="1"/>
  <c r="L1596" i="2" s="1"/>
  <c r="K1596" i="2" a="1"/>
  <c r="K1596" i="2" s="1"/>
  <c r="J1596" i="2" a="1"/>
  <c r="J1596" i="2"/>
  <c r="T1595" i="2" a="1"/>
  <c r="T1595" i="2"/>
  <c r="S1595" i="2" a="1"/>
  <c r="S1595" i="2" s="1"/>
  <c r="R1595" i="2" a="1"/>
  <c r="R1595" i="2" s="1"/>
  <c r="Q1595" i="2" a="1"/>
  <c r="Q1595" i="2" s="1"/>
  <c r="P1595" i="2" a="1"/>
  <c r="P1595" i="2"/>
  <c r="O1595" i="2" a="1"/>
  <c r="O1595" i="2" s="1"/>
  <c r="N1595" i="2" a="1"/>
  <c r="N1595" i="2" s="1"/>
  <c r="M1595" i="2" a="1"/>
  <c r="M1595" i="2" s="1"/>
  <c r="L1595" i="2" a="1"/>
  <c r="L1595" i="2" s="1"/>
  <c r="K1595" i="2" a="1"/>
  <c r="K1595" i="2" s="1"/>
  <c r="J1595" i="2" a="1"/>
  <c r="J1595" i="2" s="1"/>
  <c r="T1594" i="2" a="1"/>
  <c r="T1594" i="2" s="1"/>
  <c r="S1594" i="2" a="1"/>
  <c r="S1594" i="2" s="1"/>
  <c r="R1594" i="2" a="1"/>
  <c r="R1594" i="2" s="1"/>
  <c r="Q1594" i="2" a="1"/>
  <c r="Q1594" i="2"/>
  <c r="P1594" i="2" a="1"/>
  <c r="P1594" i="2" s="1"/>
  <c r="O1594" i="2" a="1"/>
  <c r="O1594" i="2"/>
  <c r="N1594" i="2" a="1"/>
  <c r="N1594" i="2"/>
  <c r="M1594" i="2" a="1"/>
  <c r="M1594" i="2" s="1"/>
  <c r="L1594" i="2" a="1"/>
  <c r="L1594" i="2" s="1"/>
  <c r="K1594" i="2" a="1"/>
  <c r="K1594" i="2"/>
  <c r="J1594" i="2" a="1"/>
  <c r="J1594" i="2"/>
  <c r="T1593" i="2" a="1"/>
  <c r="T1593" i="2" s="1"/>
  <c r="S1593" i="2" a="1"/>
  <c r="S1593" i="2" s="1"/>
  <c r="R1593" i="2" a="1"/>
  <c r="R1593" i="2" s="1"/>
  <c r="Q1593" i="2" a="1"/>
  <c r="Q1593" i="2" s="1"/>
  <c r="P1593" i="2" a="1"/>
  <c r="P1593" i="2" s="1"/>
  <c r="O1593" i="2" a="1"/>
  <c r="O1593" i="2" s="1"/>
  <c r="N1593" i="2" a="1"/>
  <c r="N1593" i="2" s="1"/>
  <c r="M1593" i="2" a="1"/>
  <c r="M1593" i="2" s="1"/>
  <c r="L1593" i="2" a="1"/>
  <c r="L1593" i="2" s="1"/>
  <c r="K1593" i="2" a="1"/>
  <c r="K1593" i="2"/>
  <c r="J1593" i="2" a="1"/>
  <c r="J1593" i="2" s="1"/>
  <c r="T1592" i="2" a="1"/>
  <c r="T1592" i="2"/>
  <c r="S1592" i="2" a="1"/>
  <c r="S1592" i="2"/>
  <c r="R1592" i="2" a="1"/>
  <c r="R1592" i="2" s="1"/>
  <c r="Q1592" i="2" a="1"/>
  <c r="Q1592" i="2" s="1"/>
  <c r="P1592" i="2" a="1"/>
  <c r="P1592" i="2"/>
  <c r="O1592" i="2" a="1"/>
  <c r="O1592" i="2"/>
  <c r="N1592" i="2" a="1"/>
  <c r="N1592" i="2" s="1"/>
  <c r="M1592" i="2" a="1"/>
  <c r="M1592" i="2" s="1"/>
  <c r="L1592" i="2" a="1"/>
  <c r="L1592" i="2" s="1"/>
  <c r="K1592" i="2" a="1"/>
  <c r="K1592" i="2" s="1"/>
  <c r="J1592" i="2" a="1"/>
  <c r="J1592" i="2" s="1"/>
  <c r="T1591" i="2" a="1"/>
  <c r="T1591" i="2" s="1"/>
  <c r="S1591" i="2" a="1"/>
  <c r="S1591" i="2" s="1"/>
  <c r="R1591" i="2" a="1"/>
  <c r="R1591" i="2" s="1"/>
  <c r="Q1591" i="2" a="1"/>
  <c r="Q1591" i="2" s="1"/>
  <c r="P1591" i="2" a="1"/>
  <c r="P1591" i="2" s="1"/>
  <c r="O1591" i="2" a="1"/>
  <c r="O1591" i="2" s="1"/>
  <c r="N1591" i="2" a="1"/>
  <c r="N1591" i="2"/>
  <c r="M1591" i="2" a="1"/>
  <c r="M1591" i="2" s="1"/>
  <c r="L1591" i="2" a="1"/>
  <c r="L1591" i="2" s="1"/>
  <c r="K1591" i="2" a="1"/>
  <c r="K1591" i="2" s="1"/>
  <c r="J1591" i="2" a="1"/>
  <c r="J1591" i="2"/>
  <c r="T1590" i="2" a="1"/>
  <c r="T1590" i="2"/>
  <c r="S1590" i="2" a="1"/>
  <c r="S1590" i="2"/>
  <c r="R1590" i="2" a="1"/>
  <c r="R1590" i="2" s="1"/>
  <c r="Q1590" i="2" a="1"/>
  <c r="Q1590" i="2" s="1"/>
  <c r="P1590" i="2" a="1"/>
  <c r="P1590" i="2" s="1"/>
  <c r="O1590" i="2" a="1"/>
  <c r="O1590" i="2"/>
  <c r="N1590" i="2" a="1"/>
  <c r="N1590" i="2" s="1"/>
  <c r="M1590" i="2" a="1"/>
  <c r="M1590" i="2" s="1"/>
  <c r="L1590" i="2" a="1"/>
  <c r="L1590" i="2" s="1"/>
  <c r="K1590" i="2" a="1"/>
  <c r="K1590" i="2" s="1"/>
  <c r="J1590" i="2" a="1"/>
  <c r="J1590" i="2" s="1"/>
  <c r="T1589" i="2" a="1"/>
  <c r="T1589" i="2" s="1"/>
  <c r="S1589" i="2" a="1"/>
  <c r="S1589" i="2" s="1"/>
  <c r="R1589" i="2" a="1"/>
  <c r="R1589" i="2" s="1"/>
  <c r="Q1589" i="2" a="1"/>
  <c r="Q1589" i="2" s="1"/>
  <c r="P1589" i="2" a="1"/>
  <c r="P1589" i="2" s="1"/>
  <c r="O1589" i="2" a="1"/>
  <c r="O1589" i="2"/>
  <c r="N1589" i="2" a="1"/>
  <c r="N1589" i="2"/>
  <c r="M1589" i="2" a="1"/>
  <c r="M1589" i="2"/>
  <c r="L1589" i="2" a="1"/>
  <c r="L1589" i="2" s="1"/>
  <c r="K1589" i="2" a="1"/>
  <c r="K1589" i="2" s="1"/>
  <c r="J1589" i="2" a="1"/>
  <c r="J1589" i="2"/>
  <c r="T1588" i="2" a="1"/>
  <c r="T1588" i="2"/>
  <c r="S1588" i="2" a="1"/>
  <c r="S1588" i="2" s="1"/>
  <c r="R1588" i="2" a="1"/>
  <c r="R1588" i="2" s="1"/>
  <c r="Q1588" i="2" a="1"/>
  <c r="Q1588" i="2" s="1"/>
  <c r="P1588" i="2" a="1"/>
  <c r="P1588" i="2" s="1"/>
  <c r="O1588" i="2" a="1"/>
  <c r="O1588" i="2" s="1"/>
  <c r="N1588" i="2" a="1"/>
  <c r="N1588" i="2" s="1"/>
  <c r="M1588" i="2" a="1"/>
  <c r="M1588" i="2"/>
  <c r="L1588" i="2" a="1"/>
  <c r="L1588" i="2" s="1"/>
  <c r="K1588" i="2" a="1"/>
  <c r="K1588" i="2" s="1"/>
  <c r="J1588" i="2" a="1"/>
  <c r="J1588" i="2" s="1"/>
  <c r="T1587" i="2" a="1"/>
  <c r="T1587" i="2"/>
  <c r="S1587" i="2" a="1"/>
  <c r="S1587" i="2"/>
  <c r="R1587" i="2" a="1"/>
  <c r="R1587" i="2"/>
  <c r="Q1587" i="2" a="1"/>
  <c r="Q1587" i="2" s="1"/>
  <c r="P1587" i="2" a="1"/>
  <c r="P1587" i="2" s="1"/>
  <c r="O1587" i="2" a="1"/>
  <c r="O1587" i="2"/>
  <c r="N1587" i="2" a="1"/>
  <c r="N1587" i="2"/>
  <c r="M1587" i="2" a="1"/>
  <c r="M1587" i="2" s="1"/>
  <c r="L1587" i="2" a="1"/>
  <c r="L1587" i="2" s="1"/>
  <c r="K1587" i="2" a="1"/>
  <c r="K1587" i="2" s="1"/>
  <c r="J1587" i="2" a="1"/>
  <c r="J1587" i="2" s="1"/>
  <c r="T1586" i="2" a="1"/>
  <c r="T1586" i="2" s="1"/>
  <c r="S1586" i="2" a="1"/>
  <c r="S1586" i="2" s="1"/>
  <c r="R1586" i="2" a="1"/>
  <c r="R1586" i="2"/>
  <c r="Q1586" i="2" a="1"/>
  <c r="Q1586" i="2" s="1"/>
  <c r="P1586" i="2" a="1"/>
  <c r="P1586" i="2" s="1"/>
  <c r="O1586" i="2" a="1"/>
  <c r="O1586" i="2" s="1"/>
  <c r="N1586" i="2" a="1"/>
  <c r="N1586" i="2"/>
  <c r="M1586" i="2" a="1"/>
  <c r="M1586" i="2"/>
  <c r="L1586" i="2" a="1"/>
  <c r="L1586" i="2" s="1"/>
  <c r="K1586" i="2" a="1"/>
  <c r="K1586" i="2" s="1"/>
  <c r="J1586" i="2" a="1"/>
  <c r="J1586" i="2" s="1"/>
  <c r="T1585" i="2" a="1"/>
  <c r="T1585" i="2"/>
  <c r="S1585" i="2" a="1"/>
  <c r="S1585" i="2"/>
  <c r="R1585" i="2" a="1"/>
  <c r="R1585" i="2" s="1"/>
  <c r="Q1585" i="2" a="1"/>
  <c r="Q1585" i="2" s="1"/>
  <c r="P1585" i="2" a="1"/>
  <c r="P1585" i="2" s="1"/>
  <c r="O1585" i="2" a="1"/>
  <c r="O1585" i="2" s="1"/>
  <c r="N1585" i="2" a="1"/>
  <c r="N1585" i="2"/>
  <c r="M1585" i="2" a="1"/>
  <c r="M1585" i="2" s="1"/>
  <c r="L1585" i="2" a="1"/>
  <c r="L1585" i="2"/>
  <c r="K1585" i="2" a="1"/>
  <c r="K1585" i="2" s="1"/>
  <c r="J1585" i="2" a="1"/>
  <c r="J1585" i="2" s="1"/>
  <c r="T1584" i="2" a="1"/>
  <c r="T1584" i="2" s="1"/>
  <c r="S1584" i="2" a="1"/>
  <c r="S1584" i="2"/>
  <c r="R1584" i="2" a="1"/>
  <c r="R1584" i="2" s="1"/>
  <c r="Q1584" i="2" a="1"/>
  <c r="Q1584" i="2" s="1"/>
  <c r="P1584" i="2" a="1"/>
  <c r="P1584" i="2" s="1"/>
  <c r="O1584" i="2" a="1"/>
  <c r="O1584" i="2" s="1"/>
  <c r="N1584" i="2" a="1"/>
  <c r="N1584" i="2"/>
  <c r="M1584" i="2" a="1"/>
  <c r="M1584" i="2"/>
  <c r="L1584" i="2" a="1"/>
  <c r="L1584" i="2" s="1"/>
  <c r="K1584" i="2" a="1"/>
  <c r="K1584" i="2" s="1"/>
  <c r="J1584" i="2" a="1"/>
  <c r="J1584" i="2" s="1"/>
  <c r="T1583" i="2" a="1"/>
  <c r="T1583" i="2"/>
  <c r="S1583" i="2" a="1"/>
  <c r="S1583" i="2"/>
  <c r="R1583" i="2" a="1"/>
  <c r="R1583" i="2" s="1"/>
  <c r="Q1583" i="2" a="1"/>
  <c r="Q1583" i="2"/>
  <c r="P1583" i="2" a="1"/>
  <c r="P1583" i="2" s="1"/>
  <c r="O1583" i="2" a="1"/>
  <c r="O1583" i="2" s="1"/>
  <c r="N1583" i="2" a="1"/>
  <c r="N1583" i="2" s="1"/>
  <c r="M1583" i="2" a="1"/>
  <c r="M1583" i="2" s="1"/>
  <c r="L1583" i="2" a="1"/>
  <c r="L1583" i="2" s="1"/>
  <c r="K1583" i="2" a="1"/>
  <c r="K1583" i="2" s="1"/>
  <c r="J1583" i="2" a="1"/>
  <c r="J1583" i="2" s="1"/>
  <c r="T1582" i="2" a="1"/>
  <c r="T1582" i="2" s="1"/>
  <c r="S1582" i="2" a="1"/>
  <c r="S1582" i="2"/>
  <c r="R1582" i="2" a="1"/>
  <c r="R1582" i="2"/>
  <c r="Q1582" i="2" a="1"/>
  <c r="Q1582" i="2" s="1"/>
  <c r="P1582" i="2" a="1"/>
  <c r="P1582" i="2" s="1"/>
  <c r="O1582" i="2" a="1"/>
  <c r="O1582" i="2"/>
  <c r="N1582" i="2" a="1"/>
  <c r="N1582" i="2"/>
  <c r="M1582" i="2" a="1"/>
  <c r="M1582" i="2"/>
  <c r="L1582" i="2" a="1"/>
  <c r="L1582" i="2" s="1"/>
  <c r="K1582" i="2" a="1"/>
  <c r="K1582" i="2"/>
  <c r="J1582" i="2" a="1"/>
  <c r="J1582" i="2" s="1"/>
  <c r="T1581" i="2" a="1"/>
  <c r="T1581" i="2" s="1"/>
  <c r="S1581" i="2" a="1"/>
  <c r="S1581" i="2" s="1"/>
  <c r="R1581" i="2" a="1"/>
  <c r="R1581" i="2" s="1"/>
  <c r="Q1581" i="2" a="1"/>
  <c r="Q1581" i="2" s="1"/>
  <c r="P1581" i="2" a="1"/>
  <c r="P1581" i="2" s="1"/>
  <c r="O1581" i="2" a="1"/>
  <c r="O1581" i="2" s="1"/>
  <c r="N1581" i="2" a="1"/>
  <c r="N1581" i="2" s="1"/>
  <c r="M1581" i="2" a="1"/>
  <c r="M1581" i="2"/>
  <c r="L1581" i="2" a="1"/>
  <c r="L1581" i="2"/>
  <c r="K1581" i="2" a="1"/>
  <c r="K1581" i="2" s="1"/>
  <c r="J1581" i="2" a="1"/>
  <c r="J1581" i="2" s="1"/>
  <c r="T1580" i="2" a="1"/>
  <c r="T1580" i="2"/>
  <c r="S1580" i="2" a="1"/>
  <c r="S1580" i="2"/>
  <c r="R1580" i="2" a="1"/>
  <c r="R1580" i="2"/>
  <c r="Q1580" i="2" a="1"/>
  <c r="Q1580" i="2" s="1"/>
  <c r="P1580" i="2" a="1"/>
  <c r="P1580" i="2"/>
  <c r="O1580" i="2" a="1"/>
  <c r="O1580" i="2" s="1"/>
  <c r="N1580" i="2" a="1"/>
  <c r="N1580" i="2" s="1"/>
  <c r="M1580" i="2" a="1"/>
  <c r="M1580" i="2" s="1"/>
  <c r="L1580" i="2" a="1"/>
  <c r="L1580" i="2" s="1"/>
  <c r="K1580" i="2" a="1"/>
  <c r="K1580" i="2" s="1"/>
  <c r="J1580" i="2" a="1"/>
  <c r="J1580" i="2" s="1"/>
  <c r="T1579" i="2" a="1"/>
  <c r="T1579" i="2" s="1"/>
  <c r="S1579" i="2" a="1"/>
  <c r="S1579" i="2" s="1"/>
  <c r="R1579" i="2" a="1"/>
  <c r="R1579" i="2"/>
  <c r="Q1579" i="2" a="1"/>
  <c r="Q1579" i="2" s="1"/>
  <c r="P1579" i="2" a="1"/>
  <c r="P1579" i="2" s="1"/>
  <c r="O1579" i="2" a="1"/>
  <c r="O1579" i="2" s="1"/>
  <c r="N1579" i="2" a="1"/>
  <c r="N1579" i="2"/>
  <c r="M1579" i="2" a="1"/>
  <c r="M1579" i="2"/>
  <c r="L1579" i="2" a="1"/>
  <c r="L1579" i="2"/>
  <c r="K1579" i="2" a="1"/>
  <c r="K1579" i="2" s="1"/>
  <c r="J1579" i="2" a="1"/>
  <c r="J1579" i="2"/>
  <c r="T1578" i="2" a="1"/>
  <c r="T1578" i="2" s="1"/>
  <c r="S1578" i="2" a="1"/>
  <c r="S1578" i="2"/>
  <c r="R1578" i="2" a="1"/>
  <c r="R1578" i="2" s="1"/>
  <c r="Q1578" i="2" a="1"/>
  <c r="Q1578" i="2" s="1"/>
  <c r="P1578" i="2" a="1"/>
  <c r="P1578" i="2" s="1"/>
  <c r="O1578" i="2" a="1"/>
  <c r="O1578" i="2" s="1"/>
  <c r="N1578" i="2" a="1"/>
  <c r="N1578" i="2" s="1"/>
  <c r="M1578" i="2" a="1"/>
  <c r="M1578" i="2" s="1"/>
  <c r="L1578" i="2" a="1"/>
  <c r="L1578" i="2" s="1"/>
  <c r="K1578" i="2" a="1"/>
  <c r="K1578" i="2" s="1"/>
  <c r="J1578" i="2" a="1"/>
  <c r="J1578" i="2" s="1"/>
  <c r="T1577" i="2" a="1"/>
  <c r="T1577" i="2" s="1"/>
  <c r="S1577" i="2" a="1"/>
  <c r="S1577" i="2"/>
  <c r="R1577" i="2" a="1"/>
  <c r="R1577" i="2"/>
  <c r="Q1577" i="2" a="1"/>
  <c r="Q1577" i="2"/>
  <c r="P1577" i="2" a="1"/>
  <c r="P1577" i="2" s="1"/>
  <c r="O1577" i="2" a="1"/>
  <c r="O1577" i="2" s="1"/>
  <c r="N1577" i="2" a="1"/>
  <c r="N1577" i="2"/>
  <c r="M1577" i="2" a="1"/>
  <c r="M1577" i="2"/>
  <c r="L1577" i="2" a="1"/>
  <c r="L1577" i="2" s="1"/>
  <c r="K1577" i="2" a="1"/>
  <c r="K1577" i="2"/>
  <c r="J1577" i="2" a="1"/>
  <c r="J1577" i="2" s="1"/>
  <c r="T1576" i="2" a="1"/>
  <c r="T1576" i="2" s="1"/>
  <c r="S1576" i="2" a="1"/>
  <c r="S1576" i="2" s="1"/>
  <c r="R1576" i="2" a="1"/>
  <c r="R1576" i="2" s="1"/>
  <c r="Q1576" i="2" a="1"/>
  <c r="Q1576" i="2"/>
  <c r="P1576" i="2" a="1"/>
  <c r="P1576" i="2" s="1"/>
  <c r="O1576" i="2" a="1"/>
  <c r="O1576" i="2" s="1"/>
  <c r="N1576" i="2" a="1"/>
  <c r="N1576" i="2" s="1"/>
  <c r="M1576" i="2" a="1"/>
  <c r="M1576" i="2"/>
  <c r="L1576" i="2" a="1"/>
  <c r="L1576" i="2"/>
  <c r="K1576" i="2" a="1"/>
  <c r="K1576" i="2"/>
  <c r="J1576" i="2" a="1"/>
  <c r="J1576" i="2" s="1"/>
  <c r="T1575" i="2" a="1"/>
  <c r="T1575" i="2" s="1"/>
  <c r="S1575" i="2" a="1"/>
  <c r="S1575" i="2"/>
  <c r="R1575" i="2" a="1"/>
  <c r="R1575" i="2"/>
  <c r="Q1575" i="2" a="1"/>
  <c r="Q1575" i="2" s="1"/>
  <c r="P1575" i="2" a="1"/>
  <c r="P1575" i="2"/>
  <c r="O1575" i="2" a="1"/>
  <c r="O1575" i="2" s="1"/>
  <c r="N1575" i="2" a="1"/>
  <c r="N1575" i="2" s="1"/>
  <c r="M1575" i="2" a="1"/>
  <c r="M1575" i="2" s="1"/>
  <c r="L1575" i="2" a="1"/>
  <c r="L1575" i="2" s="1"/>
  <c r="K1575" i="2" a="1"/>
  <c r="K1575" i="2"/>
  <c r="J1575" i="2" a="1"/>
  <c r="J1575" i="2" s="1"/>
  <c r="T1574" i="2" a="1"/>
  <c r="T1574" i="2" s="1"/>
  <c r="S1574" i="2" a="1"/>
  <c r="S1574" i="2" s="1"/>
  <c r="R1574" i="2" a="1"/>
  <c r="R1574" i="2"/>
  <c r="Q1574" i="2" a="1"/>
  <c r="Q1574" i="2"/>
  <c r="P1574" i="2" a="1"/>
  <c r="P1574" i="2" s="1"/>
  <c r="O1574" i="2" a="1"/>
  <c r="O1574" i="2" s="1"/>
  <c r="N1574" i="2" a="1"/>
  <c r="N1574" i="2" s="1"/>
  <c r="M1574" i="2" a="1"/>
  <c r="M1574" i="2"/>
  <c r="L1574" i="2" a="1"/>
  <c r="L1574" i="2"/>
  <c r="K1574" i="2" a="1"/>
  <c r="K1574" i="2" s="1"/>
  <c r="J1574" i="2" a="1"/>
  <c r="J1574" i="2"/>
  <c r="T1573" i="2" a="1"/>
  <c r="T1573" i="2" s="1"/>
  <c r="S1573" i="2" a="1"/>
  <c r="S1573" i="2" s="1"/>
  <c r="R1573" i="2" a="1"/>
  <c r="R1573" i="2"/>
  <c r="Q1573" i="2" a="1"/>
  <c r="Q1573" i="2" s="1"/>
  <c r="P1573" i="2" a="1"/>
  <c r="P1573" i="2"/>
  <c r="O1573" i="2" a="1"/>
  <c r="O1573" i="2" s="1"/>
  <c r="N1573" i="2" a="1"/>
  <c r="N1573" i="2" s="1"/>
  <c r="M1573" i="2" a="1"/>
  <c r="M1573" i="2" s="1"/>
  <c r="L1573" i="2" a="1"/>
  <c r="L1573" i="2"/>
  <c r="K1573" i="2" a="1"/>
  <c r="K1573" i="2" s="1"/>
  <c r="J1573" i="2" a="1"/>
  <c r="J1573" i="2" s="1"/>
  <c r="T1572" i="2" a="1"/>
  <c r="T1572" i="2" s="1"/>
  <c r="S1572" i="2" a="1"/>
  <c r="S1572" i="2" s="1"/>
  <c r="R1572" i="2" a="1"/>
  <c r="R1572" i="2"/>
  <c r="Q1572" i="2" a="1"/>
  <c r="Q1572" i="2"/>
  <c r="P1572" i="2" a="1"/>
  <c r="P1572" i="2" s="1"/>
  <c r="O1572" i="2" a="1"/>
  <c r="O1572" i="2"/>
  <c r="N1572" i="2" a="1"/>
  <c r="N1572" i="2" s="1"/>
  <c r="M1572" i="2" a="1"/>
  <c r="M1572" i="2"/>
  <c r="L1572" i="2" a="1"/>
  <c r="L1572" i="2"/>
  <c r="K1572" i="2" a="1"/>
  <c r="K1572" i="2" s="1"/>
  <c r="J1572" i="2" a="1"/>
  <c r="J1572" i="2"/>
  <c r="T1571" i="2" a="1"/>
  <c r="T1571" i="2" s="1"/>
  <c r="S1571" i="2" a="1"/>
  <c r="S1571" i="2" s="1"/>
  <c r="R1571" i="2" a="1"/>
  <c r="R1571" i="2" s="1"/>
  <c r="Q1571" i="2" a="1"/>
  <c r="Q1571" i="2" s="1"/>
  <c r="P1571" i="2" a="1"/>
  <c r="P1571" i="2" s="1"/>
  <c r="O1571" i="2" a="1"/>
  <c r="O1571" i="2" s="1"/>
  <c r="N1571" i="2" a="1"/>
  <c r="N1571" i="2" s="1"/>
  <c r="M1571" i="2" a="1"/>
  <c r="M1571" i="2" s="1"/>
  <c r="L1571" i="2" a="1"/>
  <c r="L1571" i="2"/>
  <c r="K1571" i="2" a="1"/>
  <c r="K1571" i="2"/>
  <c r="J1571" i="2" a="1"/>
  <c r="J1571" i="2" s="1"/>
  <c r="T1570" i="2" a="1"/>
  <c r="T1570" i="2" s="1"/>
  <c r="S1570" i="2" a="1"/>
  <c r="S1570" i="2"/>
  <c r="R1570" i="2" a="1"/>
  <c r="R1570" i="2"/>
  <c r="Q1570" i="2" a="1"/>
  <c r="Q1570" i="2"/>
  <c r="P1570" i="2" a="1"/>
  <c r="P1570" i="2" s="1"/>
  <c r="O1570" i="2" a="1"/>
  <c r="O1570" i="2"/>
  <c r="N1570" i="2" a="1"/>
  <c r="N1570" i="2" s="1"/>
  <c r="M1570" i="2" a="1"/>
  <c r="M1570" i="2" s="1"/>
  <c r="L1570" i="2" a="1"/>
  <c r="L1570" i="2" s="1"/>
  <c r="K1570" i="2" a="1"/>
  <c r="K1570" i="2"/>
  <c r="J1570" i="2" a="1"/>
  <c r="J1570" i="2" s="1"/>
  <c r="T1569" i="2" a="1"/>
  <c r="T1569" i="2" s="1"/>
  <c r="S1569" i="2" a="1"/>
  <c r="S1569" i="2" s="1"/>
  <c r="R1569" i="2" a="1"/>
  <c r="R1569" i="2" s="1"/>
  <c r="Q1569" i="2" a="1"/>
  <c r="Q1569" i="2"/>
  <c r="P1569" i="2" a="1"/>
  <c r="P1569" i="2"/>
  <c r="O1569" i="2" a="1"/>
  <c r="O1569" i="2" s="1"/>
  <c r="N1569" i="2" a="1"/>
  <c r="N1569" i="2" s="1"/>
  <c r="M1569" i="2" a="1"/>
  <c r="M1569" i="2"/>
  <c r="L1569" i="2" a="1"/>
  <c r="L1569" i="2"/>
  <c r="K1569" i="2" a="1"/>
  <c r="K1569" i="2"/>
  <c r="J1569" i="2" a="1"/>
  <c r="J1569" i="2" s="1"/>
  <c r="T1568" i="2" a="1"/>
  <c r="T1568" i="2"/>
  <c r="S1568" i="2" a="1"/>
  <c r="S1568" i="2" s="1"/>
  <c r="R1568" i="2" a="1"/>
  <c r="R1568" i="2" s="1"/>
  <c r="Q1568" i="2" a="1"/>
  <c r="Q1568" i="2" s="1"/>
  <c r="P1568" i="2" a="1"/>
  <c r="P1568" i="2"/>
  <c r="O1568" i="2" a="1"/>
  <c r="O1568" i="2" s="1"/>
  <c r="N1568" i="2" a="1"/>
  <c r="N1568" i="2" s="1"/>
  <c r="M1568" i="2" a="1"/>
  <c r="M1568" i="2" s="1"/>
  <c r="L1568" i="2" a="1"/>
  <c r="L1568" i="2" s="1"/>
  <c r="K1568" i="2" a="1"/>
  <c r="K1568" i="2"/>
  <c r="J1568" i="2" a="1"/>
  <c r="J1568" i="2" s="1"/>
  <c r="T1567" i="2" a="1"/>
  <c r="T1567" i="2" s="1"/>
  <c r="S1567" i="2" a="1"/>
  <c r="S1567" i="2" s="1"/>
  <c r="R1567" i="2" a="1"/>
  <c r="R1567" i="2"/>
  <c r="Q1567" i="2" a="1"/>
  <c r="Q1567" i="2"/>
  <c r="P1567" i="2" a="1"/>
  <c r="P1567" i="2"/>
  <c r="O1567" i="2" a="1"/>
  <c r="O1567" i="2" s="1"/>
  <c r="N1567" i="2" a="1"/>
  <c r="N1567" i="2"/>
  <c r="M1567" i="2" a="1"/>
  <c r="M1567" i="2" s="1"/>
  <c r="L1567" i="2" a="1"/>
  <c r="L1567" i="2"/>
  <c r="K1567" i="2" a="1"/>
  <c r="K1567" i="2" s="1"/>
  <c r="J1567" i="2" a="1"/>
  <c r="J1567" i="2"/>
  <c r="T1566" i="2" a="1"/>
  <c r="T1566" i="2" s="1"/>
  <c r="S1566" i="2" a="1"/>
  <c r="S1566" i="2" s="1"/>
  <c r="R1566" i="2" a="1"/>
  <c r="R1566" i="2" s="1"/>
  <c r="Q1566" i="2" a="1"/>
  <c r="Q1566" i="2" s="1"/>
  <c r="P1566" i="2" a="1"/>
  <c r="P1566" i="2" s="1"/>
  <c r="O1566" i="2" a="1"/>
  <c r="O1566" i="2" s="1"/>
  <c r="N1566" i="2" a="1"/>
  <c r="N1566" i="2" s="1"/>
  <c r="M1566" i="2" a="1"/>
  <c r="M1566" i="2" s="1"/>
  <c r="L1566" i="2" a="1"/>
  <c r="L1566" i="2"/>
  <c r="K1566" i="2" a="1"/>
  <c r="K1566" i="2"/>
  <c r="J1566" i="2" a="1"/>
  <c r="J1566" i="2"/>
  <c r="T1565" i="2" a="1"/>
  <c r="T1565" i="2" s="1"/>
  <c r="S1565" i="2" a="1"/>
  <c r="S1565" i="2" s="1"/>
  <c r="R1565" i="2" a="1"/>
  <c r="R1565" i="2"/>
  <c r="Q1565" i="2" a="1"/>
  <c r="Q1565" i="2"/>
  <c r="P1565" i="2" a="1"/>
  <c r="P1565" i="2" s="1"/>
  <c r="O1565" i="2" a="1"/>
  <c r="O1565" i="2"/>
  <c r="N1565" i="2" a="1"/>
  <c r="N1565" i="2" s="1"/>
  <c r="M1565" i="2" a="1"/>
  <c r="M1565" i="2" s="1"/>
  <c r="L1565" i="2" a="1"/>
  <c r="L1565" i="2" s="1"/>
  <c r="K1565" i="2" a="1"/>
  <c r="K1565" i="2" s="1"/>
  <c r="J1565" i="2" a="1"/>
  <c r="J1565" i="2"/>
  <c r="T1564" i="2" a="1"/>
  <c r="T1564" i="2" s="1"/>
  <c r="S1564" i="2" a="1"/>
  <c r="S1564" i="2" s="1"/>
  <c r="R1564" i="2" a="1"/>
  <c r="R1564" i="2" s="1"/>
  <c r="Q1564" i="2" a="1"/>
  <c r="Q1564" i="2"/>
  <c r="P1564" i="2" a="1"/>
  <c r="P1564" i="2"/>
  <c r="O1564" i="2" a="1"/>
  <c r="O1564" i="2"/>
  <c r="N1564" i="2" a="1"/>
  <c r="N1564" i="2" s="1"/>
  <c r="M1564" i="2" a="1"/>
  <c r="M1564" i="2" s="1"/>
  <c r="L1564" i="2" a="1"/>
  <c r="L1564" i="2"/>
  <c r="K1564" i="2" a="1"/>
  <c r="K1564" i="2"/>
  <c r="J1564" i="2" a="1"/>
  <c r="J1564" i="2" s="1"/>
  <c r="T1563" i="2" a="1"/>
  <c r="T1563" i="2"/>
  <c r="S1563" i="2" a="1"/>
  <c r="S1563" i="2" s="1"/>
  <c r="R1563" i="2" a="1"/>
  <c r="R1563" i="2" s="1"/>
  <c r="Q1563" i="2" a="1"/>
  <c r="Q1563" i="2" s="1"/>
  <c r="P1563" i="2" a="1"/>
  <c r="P1563" i="2" s="1"/>
  <c r="O1563" i="2" a="1"/>
  <c r="O1563" i="2"/>
  <c r="N1563" i="2" a="1"/>
  <c r="N1563" i="2" s="1"/>
  <c r="M1563" i="2" a="1"/>
  <c r="M1563" i="2" s="1"/>
  <c r="L1563" i="2" a="1"/>
  <c r="L1563" i="2" s="1"/>
  <c r="K1563" i="2" a="1"/>
  <c r="K1563" i="2"/>
  <c r="J1563" i="2" a="1"/>
  <c r="J1563" i="2"/>
  <c r="T1562" i="2" a="1"/>
  <c r="T1562" i="2" s="1"/>
  <c r="S1562" i="2" a="1"/>
  <c r="S1562" i="2" s="1"/>
  <c r="R1562" i="2" a="1"/>
  <c r="R1562" i="2" s="1"/>
  <c r="Q1562" i="2" a="1"/>
  <c r="Q1562" i="2"/>
  <c r="P1562" i="2" a="1"/>
  <c r="P1562" i="2"/>
  <c r="O1562" i="2" a="1"/>
  <c r="O1562" i="2" s="1"/>
  <c r="N1562" i="2" a="1"/>
  <c r="N1562" i="2"/>
  <c r="M1562" i="2" a="1"/>
  <c r="M1562" i="2" s="1"/>
  <c r="L1562" i="2" a="1"/>
  <c r="L1562" i="2" s="1"/>
  <c r="K1562" i="2" a="1"/>
  <c r="K1562" i="2"/>
  <c r="J1562" i="2" a="1"/>
  <c r="J1562" i="2" s="1"/>
  <c r="T1561" i="2" a="1"/>
  <c r="T1561" i="2"/>
  <c r="S1561" i="2" a="1"/>
  <c r="S1561" i="2" s="1"/>
  <c r="R1561" i="2" a="1"/>
  <c r="R1561" i="2" s="1"/>
  <c r="Q1561" i="2" a="1"/>
  <c r="Q1561" i="2" s="1"/>
  <c r="P1561" i="2" a="1"/>
  <c r="P1561" i="2"/>
  <c r="O1561" i="2" a="1"/>
  <c r="O1561" i="2" s="1"/>
  <c r="N1561" i="2" a="1"/>
  <c r="N1561" i="2" s="1"/>
  <c r="M1561" i="2" a="1"/>
  <c r="M1561" i="2" s="1"/>
  <c r="L1561" i="2" a="1"/>
  <c r="L1561" i="2" s="1"/>
  <c r="K1561" i="2" a="1"/>
  <c r="K1561" i="2"/>
  <c r="J1561" i="2" a="1"/>
  <c r="J1561" i="2"/>
  <c r="T1560" i="2" a="1"/>
  <c r="T1560" i="2" s="1"/>
  <c r="S1560" i="2" a="1"/>
  <c r="S1560" i="2"/>
  <c r="R1560" i="2" a="1"/>
  <c r="R1560" i="2" s="1"/>
  <c r="Q1560" i="2" a="1"/>
  <c r="Q1560" i="2"/>
  <c r="P1560" i="2" a="1"/>
  <c r="P1560" i="2"/>
  <c r="O1560" i="2" a="1"/>
  <c r="O1560" i="2" s="1"/>
  <c r="N1560" i="2" a="1"/>
  <c r="N1560" i="2"/>
  <c r="M1560" i="2" a="1"/>
  <c r="M1560" i="2" s="1"/>
  <c r="L1560" i="2" a="1"/>
  <c r="L1560" i="2" s="1"/>
  <c r="K1560" i="2" a="1"/>
  <c r="K1560" i="2" s="1"/>
  <c r="J1560" i="2" a="1"/>
  <c r="J1560" i="2" s="1"/>
  <c r="T1559" i="2" a="1"/>
  <c r="T1559" i="2" s="1"/>
  <c r="S1559" i="2" a="1"/>
  <c r="S1559" i="2" s="1"/>
  <c r="R1559" i="2" a="1"/>
  <c r="R1559" i="2" s="1"/>
  <c r="Q1559" i="2" a="1"/>
  <c r="Q1559" i="2" s="1"/>
  <c r="P1559" i="2" a="1"/>
  <c r="P1559" i="2"/>
  <c r="O1559" i="2" a="1"/>
  <c r="O1559" i="2"/>
  <c r="N1559" i="2" a="1"/>
  <c r="N1559" i="2" s="1"/>
  <c r="M1559" i="2" a="1"/>
  <c r="M1559" i="2" s="1"/>
  <c r="L1559" i="2" a="1"/>
  <c r="L1559" i="2"/>
  <c r="K1559" i="2" a="1"/>
  <c r="K1559" i="2"/>
  <c r="J1559" i="2" a="1"/>
  <c r="J1559" i="2"/>
  <c r="T1558" i="2" a="1"/>
  <c r="T1558" i="2" s="1"/>
  <c r="S1558" i="2" a="1"/>
  <c r="S1558" i="2"/>
  <c r="R1558" i="2" a="1"/>
  <c r="R1558" i="2" s="1"/>
  <c r="Q1558" i="2" a="1"/>
  <c r="Q1558" i="2" s="1"/>
  <c r="P1558" i="2" a="1"/>
  <c r="P1558" i="2" s="1"/>
  <c r="O1558" i="2" a="1"/>
  <c r="O1558" i="2"/>
  <c r="N1558" i="2" a="1"/>
  <c r="N1558" i="2" s="1"/>
  <c r="M1558" i="2" a="1"/>
  <c r="M1558" i="2" s="1"/>
  <c r="L1558" i="2" a="1"/>
  <c r="L1558" i="2" s="1"/>
  <c r="K1558" i="2" a="1"/>
  <c r="K1558" i="2" s="1"/>
  <c r="J1558" i="2" a="1"/>
  <c r="J1558" i="2" s="1"/>
  <c r="T1557" i="2" a="1"/>
  <c r="T1557" i="2"/>
  <c r="S1557" i="2" a="1"/>
  <c r="S1557" i="2" s="1"/>
  <c r="R1557" i="2" a="1"/>
  <c r="R1557" i="2" s="1"/>
  <c r="Q1557" i="2" a="1"/>
  <c r="Q1557" i="2"/>
  <c r="P1557" i="2" a="1"/>
  <c r="P1557" i="2"/>
  <c r="O1557" i="2" a="1"/>
  <c r="O1557" i="2"/>
  <c r="N1557" i="2" a="1"/>
  <c r="N1557" i="2" s="1"/>
  <c r="M1557" i="2" a="1"/>
  <c r="M1557" i="2"/>
  <c r="L1557" i="2" a="1"/>
  <c r="L1557" i="2" s="1"/>
  <c r="K1557" i="2" a="1"/>
  <c r="K1557" i="2" s="1"/>
  <c r="J1557" i="2" a="1"/>
  <c r="J1557" i="2" s="1"/>
  <c r="T1556" i="2" a="1"/>
  <c r="T1556" i="2"/>
  <c r="S1556" i="2" a="1"/>
  <c r="S1556" i="2" s="1"/>
  <c r="R1556" i="2" a="1"/>
  <c r="R1556" i="2" s="1"/>
  <c r="Q1556" i="2" a="1"/>
  <c r="Q1556" i="2" s="1"/>
  <c r="P1556" i="2" a="1"/>
  <c r="P1556" i="2" s="1"/>
  <c r="O1556" i="2" a="1"/>
  <c r="O1556" i="2" s="1"/>
  <c r="N1556" i="2" a="1"/>
  <c r="N1556" i="2" s="1"/>
  <c r="M1556" i="2" a="1"/>
  <c r="M1556" i="2" s="1"/>
  <c r="L1556" i="2" a="1"/>
  <c r="L1556" i="2" s="1"/>
  <c r="K1556" i="2" a="1"/>
  <c r="K1556" i="2"/>
  <c r="J1556" i="2" a="1"/>
  <c r="J1556" i="2"/>
  <c r="T1555" i="2" a="1"/>
  <c r="T1555" i="2"/>
  <c r="S1555" i="2" a="1"/>
  <c r="S1555" i="2" s="1"/>
  <c r="R1555" i="2" a="1"/>
  <c r="R1555" i="2"/>
  <c r="Q1555" i="2" a="1"/>
  <c r="Q1555" i="2" s="1"/>
  <c r="P1555" i="2" a="1"/>
  <c r="P1555" i="2"/>
  <c r="O1555" i="2" a="1"/>
  <c r="O1555" i="2" s="1"/>
  <c r="N1555" i="2" a="1"/>
  <c r="N1555" i="2"/>
  <c r="M1555" i="2" a="1"/>
  <c r="M1555" i="2" s="1"/>
  <c r="L1555" i="2" a="1"/>
  <c r="L1555" i="2" s="1"/>
  <c r="K1555" i="2" a="1"/>
  <c r="K1555" i="2" s="1"/>
  <c r="J1555" i="2" a="1"/>
  <c r="J1555" i="2" s="1"/>
  <c r="T1554" i="2" a="1"/>
  <c r="T1554" i="2" s="1"/>
  <c r="S1554" i="2" a="1"/>
  <c r="S1554" i="2" s="1"/>
  <c r="R1554" i="2" a="1"/>
  <c r="R1554" i="2" s="1"/>
  <c r="Q1554" i="2" a="1"/>
  <c r="Q1554" i="2" s="1"/>
  <c r="P1554" i="2" a="1"/>
  <c r="P1554" i="2"/>
  <c r="O1554" i="2" a="1"/>
  <c r="O1554" i="2"/>
  <c r="N1554" i="2" a="1"/>
  <c r="N1554" i="2"/>
  <c r="M1554" i="2" a="1"/>
  <c r="M1554" i="2" s="1"/>
  <c r="L1554" i="2" a="1"/>
  <c r="L1554" i="2" s="1"/>
  <c r="K1554" i="2" a="1"/>
  <c r="K1554" i="2" s="1"/>
  <c r="J1554" i="2" a="1"/>
  <c r="J1554" i="2"/>
  <c r="T1553" i="2" a="1"/>
  <c r="T1553" i="2" s="1"/>
  <c r="S1553" i="2" a="1"/>
  <c r="S1553" i="2"/>
  <c r="R1553" i="2" a="1"/>
  <c r="R1553" i="2" s="1"/>
  <c r="Q1553" i="2" a="1"/>
  <c r="Q1553" i="2" s="1"/>
  <c r="P1553" i="2" a="1"/>
  <c r="P1553" i="2" s="1"/>
  <c r="O1553" i="2" a="1"/>
  <c r="O1553" i="2" s="1"/>
  <c r="N1553" i="2" a="1"/>
  <c r="N1553" i="2"/>
  <c r="M1553" i="2" a="1"/>
  <c r="M1553" i="2" s="1"/>
  <c r="L1553" i="2" a="1"/>
  <c r="L1553" i="2" s="1"/>
  <c r="K1553" i="2" a="1"/>
  <c r="K1553" i="2" s="1"/>
  <c r="J1553" i="2" a="1"/>
  <c r="J1553" i="2"/>
  <c r="T1552" i="2" a="1"/>
  <c r="T1552" i="2"/>
  <c r="S1552" i="2" a="1"/>
  <c r="S1552" i="2"/>
  <c r="R1552" i="2" a="1"/>
  <c r="R1552" i="2" s="1"/>
  <c r="Q1552" i="2" a="1"/>
  <c r="Q1552" i="2" s="1"/>
  <c r="P1552" i="2" a="1"/>
  <c r="P1552" i="2" s="1"/>
  <c r="O1552" i="2" a="1"/>
  <c r="O1552" i="2"/>
  <c r="N1552" i="2" a="1"/>
  <c r="N1552" i="2" s="1"/>
  <c r="M1552" i="2" a="1"/>
  <c r="M1552" i="2"/>
  <c r="L1552" i="2" a="1"/>
  <c r="L1552" i="2" s="1"/>
  <c r="K1552" i="2" a="1"/>
  <c r="K1552" i="2" s="1"/>
  <c r="J1552" i="2" a="1"/>
  <c r="J1552" i="2" s="1"/>
  <c r="T1551" i="2" a="1"/>
  <c r="T1551" i="2" s="1"/>
  <c r="S1551" i="2" a="1"/>
  <c r="S1551" i="2"/>
  <c r="R1551" i="2" a="1"/>
  <c r="R1551" i="2" s="1"/>
  <c r="Q1551" i="2" a="1"/>
  <c r="Q1551" i="2" s="1"/>
  <c r="P1551" i="2" a="1"/>
  <c r="P1551" i="2" s="1"/>
  <c r="O1551" i="2" a="1"/>
  <c r="O1551" i="2"/>
  <c r="N1551" i="2" a="1"/>
  <c r="N1551" i="2"/>
  <c r="M1551" i="2" a="1"/>
  <c r="M1551" i="2" s="1"/>
  <c r="L1551" i="2" a="1"/>
  <c r="L1551" i="2" s="1"/>
  <c r="K1551" i="2" a="1"/>
  <c r="K1551" i="2" s="1"/>
  <c r="J1551" i="2" a="1"/>
  <c r="J1551" i="2"/>
  <c r="T1550" i="2" a="1"/>
  <c r="T1550" i="2"/>
  <c r="S1550" i="2" a="1"/>
  <c r="S1550" i="2" s="1"/>
  <c r="R1550" i="2" a="1"/>
  <c r="R1550" i="2"/>
  <c r="Q1550" i="2" a="1"/>
  <c r="Q1550" i="2" s="1"/>
  <c r="P1550" i="2" a="1"/>
  <c r="P1550" i="2" s="1"/>
  <c r="O1550" i="2" a="1"/>
  <c r="O1550" i="2"/>
  <c r="N1550" i="2" a="1"/>
  <c r="N1550" i="2"/>
  <c r="M1550" i="2" a="1"/>
  <c r="M1550" i="2"/>
  <c r="L1550" i="2" a="1"/>
  <c r="L1550" i="2" s="1"/>
  <c r="K1550" i="2" a="1"/>
  <c r="K1550" i="2" s="1"/>
  <c r="J1550" i="2" a="1"/>
  <c r="J1550" i="2" s="1"/>
  <c r="T1549" i="2" a="1"/>
  <c r="T1549" i="2"/>
  <c r="S1549" i="2" a="1"/>
  <c r="S1549" i="2" s="1"/>
  <c r="R1549" i="2" a="1"/>
  <c r="R1549" i="2" s="1"/>
  <c r="Q1549" i="2" a="1"/>
  <c r="Q1549" i="2"/>
  <c r="P1549" i="2" a="1"/>
  <c r="P1549" i="2" s="1"/>
  <c r="O1549" i="2" a="1"/>
  <c r="O1549" i="2" s="1"/>
  <c r="N1549" i="2" a="1"/>
  <c r="N1549" i="2"/>
  <c r="M1549" i="2" a="1"/>
  <c r="M1549" i="2" s="1"/>
  <c r="L1549" i="2" a="1"/>
  <c r="L1549" i="2"/>
  <c r="K1549" i="2" a="1"/>
  <c r="K1549" i="2" s="1"/>
  <c r="J1549" i="2" a="1"/>
  <c r="J1549" i="2" s="1"/>
  <c r="T1548" i="2" a="1"/>
  <c r="T1548" i="2"/>
  <c r="S1548" i="2" a="1"/>
  <c r="S1548" i="2" s="1"/>
  <c r="R1548" i="2" a="1"/>
  <c r="R1548" i="2"/>
  <c r="Q1548" i="2" a="1"/>
  <c r="Q1548" i="2" s="1"/>
  <c r="P1548" i="2" a="1"/>
  <c r="P1548" i="2" s="1"/>
  <c r="O1548" i="2" a="1"/>
  <c r="O1548" i="2" s="1"/>
  <c r="N1548" i="2" a="1"/>
  <c r="N1548" i="2"/>
  <c r="M1548" i="2" a="1"/>
  <c r="M1548" i="2" s="1"/>
  <c r="L1548" i="2" a="1"/>
  <c r="L1548" i="2"/>
  <c r="K1548" i="2" a="1"/>
  <c r="K1548" i="2"/>
  <c r="J1548" i="2" a="1"/>
  <c r="J1548" i="2"/>
  <c r="T1547" i="2" a="1"/>
  <c r="T1547" i="2"/>
  <c r="S1547" i="2" a="1"/>
  <c r="S1547" i="2"/>
  <c r="R1547" i="2" a="1"/>
  <c r="R1547" i="2" s="1"/>
  <c r="Q1547" i="2" a="1"/>
  <c r="Q1547" i="2" s="1"/>
  <c r="P1547" i="2" a="1"/>
  <c r="P1547" i="2" s="1"/>
  <c r="O1547" i="2" a="1"/>
  <c r="O1547" i="2" s="1"/>
  <c r="N1547" i="2" a="1"/>
  <c r="N1547" i="2" s="1"/>
  <c r="M1547" i="2" a="1"/>
  <c r="M1547" i="2" s="1"/>
  <c r="L1547" i="2" a="1"/>
  <c r="L1547" i="2" s="1"/>
  <c r="K1547" i="2" a="1"/>
  <c r="K1547" i="2" s="1"/>
  <c r="J1547" i="2" a="1"/>
  <c r="J1547" i="2" s="1"/>
  <c r="T1546" i="2" a="1"/>
  <c r="T1546" i="2"/>
  <c r="S1546" i="2" a="1"/>
  <c r="S1546" i="2" s="1"/>
  <c r="R1546" i="2" a="1"/>
  <c r="R1546" i="2" s="1"/>
  <c r="Q1546" i="2" a="1"/>
  <c r="Q1546" i="2"/>
  <c r="P1546" i="2" a="1"/>
  <c r="P1546" i="2"/>
  <c r="O1546" i="2" a="1"/>
  <c r="O1546" i="2"/>
  <c r="N1546" i="2" a="1"/>
  <c r="N1546" i="2"/>
  <c r="M1546" i="2" a="1"/>
  <c r="M1546" i="2" s="1"/>
  <c r="L1546" i="2" a="1"/>
  <c r="L1546" i="2" s="1"/>
  <c r="K1546" i="2" a="1"/>
  <c r="K1546" i="2" s="1"/>
  <c r="J1546" i="2" a="1"/>
  <c r="J1546" i="2" s="1"/>
  <c r="T1545" i="2" a="1"/>
  <c r="T1545" i="2" s="1"/>
  <c r="S1545" i="2" a="1"/>
  <c r="S1545" i="2" s="1"/>
  <c r="R1545" i="2" a="1"/>
  <c r="R1545" i="2" s="1"/>
  <c r="Q1545" i="2" a="1"/>
  <c r="Q1545" i="2" s="1"/>
  <c r="P1545" i="2" a="1"/>
  <c r="P1545" i="2" s="1"/>
  <c r="O1545" i="2" a="1"/>
  <c r="O1545" i="2"/>
  <c r="N1545" i="2" a="1"/>
  <c r="N1545" i="2"/>
  <c r="M1545" i="2" a="1"/>
  <c r="M1545" i="2" s="1"/>
  <c r="L1545" i="2" a="1"/>
  <c r="L1545" i="2" s="1"/>
  <c r="K1545" i="2" a="1"/>
  <c r="K1545" i="2"/>
  <c r="J1545" i="2" a="1"/>
  <c r="J1545" i="2"/>
  <c r="T1544" i="2" a="1"/>
  <c r="T1544" i="2"/>
  <c r="S1544" i="2" a="1"/>
  <c r="S1544" i="2" s="1"/>
  <c r="R1544" i="2" a="1"/>
  <c r="R1544" i="2" s="1"/>
  <c r="Q1544" i="2" a="1"/>
  <c r="Q1544" i="2" s="1"/>
  <c r="P1544" i="2" a="1"/>
  <c r="P1544" i="2" s="1"/>
  <c r="O1544" i="2" a="1"/>
  <c r="O1544" i="2" s="1"/>
  <c r="N1544" i="2" a="1"/>
  <c r="N1544" i="2" s="1"/>
  <c r="M1544" i="2" a="1"/>
  <c r="M1544" i="2" s="1"/>
  <c r="L1544" i="2" a="1"/>
  <c r="L1544" i="2" s="1"/>
  <c r="K1544" i="2" a="1"/>
  <c r="K1544" i="2" s="1"/>
  <c r="J1544" i="2" a="1"/>
  <c r="J1544" i="2"/>
  <c r="T1543" i="2" a="1"/>
  <c r="T1543" i="2"/>
  <c r="S1543" i="2" a="1"/>
  <c r="S1543" i="2"/>
  <c r="R1543" i="2" a="1"/>
  <c r="R1543" i="2" s="1"/>
  <c r="Q1543" i="2" a="1"/>
  <c r="Q1543" i="2" s="1"/>
  <c r="P1543" i="2" a="1"/>
  <c r="P1543" i="2"/>
  <c r="O1543" i="2" a="1"/>
  <c r="O1543" i="2"/>
  <c r="N1543" i="2" a="1"/>
  <c r="N1543" i="2" s="1"/>
  <c r="M1543" i="2" a="1"/>
  <c r="M1543" i="2" s="1"/>
  <c r="L1543" i="2" a="1"/>
  <c r="L1543" i="2" s="1"/>
  <c r="K1543" i="2" a="1"/>
  <c r="K1543" i="2" s="1"/>
  <c r="J1543" i="2" a="1"/>
  <c r="J1543" i="2" s="1"/>
  <c r="T1542" i="2" a="1"/>
  <c r="T1542" i="2" s="1"/>
  <c r="S1542" i="2" a="1"/>
  <c r="S1542" i="2" s="1"/>
  <c r="R1542" i="2" a="1"/>
  <c r="R1542" i="2" s="1"/>
  <c r="Q1542" i="2" a="1"/>
  <c r="Q1542" i="2" s="1"/>
  <c r="P1542" i="2" a="1"/>
  <c r="P1542" i="2"/>
  <c r="O1542" i="2" a="1"/>
  <c r="O1542" i="2"/>
  <c r="N1542" i="2" a="1"/>
  <c r="N1542" i="2"/>
  <c r="M1542" i="2" a="1"/>
  <c r="M1542" i="2"/>
  <c r="L1542" i="2" a="1"/>
  <c r="L1542" i="2" s="1"/>
  <c r="K1542" i="2" a="1"/>
  <c r="K1542" i="2" s="1"/>
  <c r="J1542" i="2" a="1"/>
  <c r="J1542" i="2"/>
  <c r="T1541" i="2" a="1"/>
  <c r="T1541" i="2" s="1"/>
  <c r="S1541" i="2" a="1"/>
  <c r="S1541" i="2" s="1"/>
  <c r="R1541" i="2" a="1"/>
  <c r="R1541" i="2" s="1"/>
  <c r="Q1541" i="2" a="1"/>
  <c r="Q1541" i="2" s="1"/>
  <c r="P1541" i="2" a="1"/>
  <c r="P1541" i="2" s="1"/>
  <c r="O1541" i="2" a="1"/>
  <c r="O1541" i="2" s="1"/>
  <c r="N1541" i="2" a="1"/>
  <c r="N1541" i="2" s="1"/>
  <c r="M1541" i="2" a="1"/>
  <c r="M1541" i="2" s="1"/>
  <c r="L1541" i="2" a="1"/>
  <c r="L1541" i="2" s="1"/>
  <c r="K1541" i="2" a="1"/>
  <c r="K1541" i="2"/>
  <c r="J1541" i="2" a="1"/>
  <c r="J1541" i="2"/>
  <c r="T1540" i="2" a="1"/>
  <c r="T1540" i="2"/>
  <c r="S1540" i="2" a="1"/>
  <c r="S1540" i="2"/>
  <c r="R1540" i="2" a="1"/>
  <c r="R1540" i="2"/>
  <c r="Q1540" i="2" a="1"/>
  <c r="Q1540" i="2" s="1"/>
  <c r="P1540" i="2" a="1"/>
  <c r="P1540" i="2" s="1"/>
  <c r="O1540" i="2" a="1"/>
  <c r="O1540" i="2" s="1"/>
  <c r="N1540" i="2" a="1"/>
  <c r="N1540" i="2" s="1"/>
  <c r="M1540" i="2" a="1"/>
  <c r="M1540" i="2" s="1"/>
  <c r="L1540" i="2" a="1"/>
  <c r="L1540" i="2" s="1"/>
  <c r="K1540" i="2" a="1"/>
  <c r="K1540" i="2" s="1"/>
  <c r="J1540" i="2" a="1"/>
  <c r="J1540" i="2" s="1"/>
  <c r="T1539" i="2" a="1"/>
  <c r="T1539" i="2" s="1"/>
  <c r="S1539" i="2" a="1"/>
  <c r="S1539" i="2" s="1"/>
  <c r="R1539" i="2" a="1"/>
  <c r="R1539" i="2" s="1"/>
  <c r="Q1539" i="2" a="1"/>
  <c r="Q1539" i="2"/>
  <c r="P1539" i="2" a="1"/>
  <c r="P1539" i="2"/>
  <c r="O1539" i="2" a="1"/>
  <c r="O1539" i="2"/>
  <c r="N1539" i="2" a="1"/>
  <c r="N1539" i="2"/>
  <c r="M1539" i="2" a="1"/>
  <c r="M1539" i="2"/>
  <c r="L1539" i="2" a="1"/>
  <c r="L1539" i="2"/>
  <c r="K1539" i="2" a="1"/>
  <c r="K1539" i="2" s="1"/>
  <c r="J1539" i="2" a="1"/>
  <c r="J1539" i="2" s="1"/>
  <c r="T1538" i="2" a="1"/>
  <c r="T1538" i="2" s="1"/>
  <c r="S1538" i="2" a="1"/>
  <c r="S1538" i="2" s="1"/>
  <c r="R1538" i="2" a="1"/>
  <c r="R1538" i="2" s="1"/>
  <c r="Q1538" i="2" a="1"/>
  <c r="Q1538" i="2" s="1"/>
  <c r="P1538" i="2" a="1"/>
  <c r="P1538" i="2" s="1"/>
  <c r="O1538" i="2" a="1"/>
  <c r="O1538" i="2" s="1"/>
  <c r="N1538" i="2" a="1"/>
  <c r="N1538" i="2" s="1"/>
  <c r="M1538" i="2" a="1"/>
  <c r="M1538" i="2" s="1"/>
  <c r="L1538" i="2" a="1"/>
  <c r="L1538" i="2" s="1"/>
  <c r="K1538" i="2" a="1"/>
  <c r="K1538" i="2" s="1"/>
  <c r="J1538" i="2" a="1"/>
  <c r="J1538" i="2"/>
  <c r="T1537" i="2" a="1"/>
  <c r="T1537" i="2"/>
  <c r="S1537" i="2" a="1"/>
  <c r="S1537" i="2"/>
  <c r="R1537" i="2" a="1"/>
  <c r="R1537" i="2"/>
  <c r="Q1537" i="2" a="1"/>
  <c r="Q1537" i="2"/>
  <c r="P1537" i="2" a="1"/>
  <c r="P1537" i="2" s="1"/>
  <c r="O1537" i="2" a="1"/>
  <c r="O1537" i="2" s="1"/>
  <c r="N1537" i="2" a="1"/>
  <c r="N1537" i="2" s="1"/>
  <c r="M1537" i="2" a="1"/>
  <c r="M1537" i="2" s="1"/>
  <c r="L1537" i="2" a="1"/>
  <c r="L1537" i="2" s="1"/>
  <c r="K1537" i="2" a="1"/>
  <c r="K1537" i="2" s="1"/>
  <c r="J1537" i="2" a="1"/>
  <c r="J1537" i="2" s="1"/>
  <c r="T1536" i="2" a="1"/>
  <c r="T1536" i="2" s="1"/>
  <c r="S1536" i="2" a="1"/>
  <c r="S1536" i="2" s="1"/>
  <c r="R1536" i="2" a="1"/>
  <c r="R1536" i="2" s="1"/>
  <c r="Q1536" i="2" a="1"/>
  <c r="Q1536" i="2" s="1"/>
  <c r="P1536" i="2" a="1"/>
  <c r="P1536" i="2" s="1"/>
  <c r="O1536" i="2" a="1"/>
  <c r="O1536" i="2"/>
  <c r="N1536" i="2" a="1"/>
  <c r="N1536" i="2"/>
  <c r="M1536" i="2" a="1"/>
  <c r="M1536" i="2"/>
  <c r="L1536" i="2" a="1"/>
  <c r="L1536" i="2"/>
  <c r="K1536" i="2" a="1"/>
  <c r="K1536" i="2" s="1"/>
  <c r="J1536" i="2" a="1"/>
  <c r="J1536" i="2" s="1"/>
  <c r="T1535" i="2" a="1"/>
  <c r="T1535" i="2" s="1"/>
  <c r="S1535" i="2" a="1"/>
  <c r="S1535" i="2" s="1"/>
  <c r="R1535" i="2" a="1"/>
  <c r="R1535" i="2" s="1"/>
  <c r="Q1535" i="2" a="1"/>
  <c r="Q1535" i="2" s="1"/>
  <c r="P1535" i="2" a="1"/>
  <c r="P1535" i="2" s="1"/>
  <c r="O1535" i="2" a="1"/>
  <c r="O1535" i="2" s="1"/>
  <c r="N1535" i="2" a="1"/>
  <c r="N1535" i="2" s="1"/>
  <c r="M1535" i="2" a="1"/>
  <c r="M1535" i="2"/>
  <c r="L1535" i="2" a="1"/>
  <c r="L1535" i="2" s="1"/>
  <c r="K1535" i="2" a="1"/>
  <c r="K1535" i="2" s="1"/>
  <c r="J1535" i="2" a="1"/>
  <c r="J1535" i="2" s="1"/>
  <c r="T1534" i="2" a="1"/>
  <c r="T1534" i="2"/>
  <c r="S1534" i="2" a="1"/>
  <c r="S1534" i="2"/>
  <c r="R1534" i="2" a="1"/>
  <c r="R1534" i="2"/>
  <c r="Q1534" i="2" a="1"/>
  <c r="Q1534" i="2" s="1"/>
  <c r="P1534" i="2" a="1"/>
  <c r="P1534" i="2" s="1"/>
  <c r="O1534" i="2" a="1"/>
  <c r="O1534" i="2" s="1"/>
  <c r="N1534" i="2" a="1"/>
  <c r="N1534" i="2" s="1"/>
  <c r="M1534" i="2" a="1"/>
  <c r="M1534" i="2" s="1"/>
  <c r="L1534" i="2" a="1"/>
  <c r="L1534" i="2" s="1"/>
  <c r="K1534" i="2" a="1"/>
  <c r="K1534" i="2" s="1"/>
  <c r="J1534" i="2" a="1"/>
  <c r="J1534" i="2" s="1"/>
  <c r="T1533" i="2" a="1"/>
  <c r="T1533" i="2" s="1"/>
  <c r="S1533" i="2" a="1"/>
  <c r="S1533" i="2"/>
  <c r="R1533" i="2" a="1"/>
  <c r="R1533" i="2"/>
  <c r="Q1533" i="2" a="1"/>
  <c r="Q1533" i="2" s="1"/>
  <c r="P1533" i="2" a="1"/>
  <c r="P1533" i="2" s="1"/>
  <c r="O1533" i="2" a="1"/>
  <c r="O1533" i="2" s="1"/>
  <c r="N1533" i="2" a="1"/>
  <c r="N1533" i="2"/>
  <c r="M1533" i="2" a="1"/>
  <c r="M1533" i="2"/>
  <c r="L1533" i="2" a="1"/>
  <c r="L1533" i="2" s="1"/>
  <c r="K1533" i="2" a="1"/>
  <c r="K1533" i="2" s="1"/>
  <c r="J1533" i="2" a="1"/>
  <c r="J1533" i="2" s="1"/>
  <c r="T1532" i="2" a="1"/>
  <c r="T1532" i="2" s="1"/>
  <c r="S1532" i="2" a="1"/>
  <c r="S1532" i="2" s="1"/>
  <c r="R1532" i="2" a="1"/>
  <c r="R1532" i="2" s="1"/>
  <c r="Q1532" i="2" a="1"/>
  <c r="Q1532" i="2" s="1"/>
  <c r="P1532" i="2" a="1"/>
  <c r="P1532" i="2" s="1"/>
  <c r="O1532" i="2" a="1"/>
  <c r="O1532" i="2" s="1"/>
  <c r="N1532" i="2" a="1"/>
  <c r="N1532" i="2"/>
  <c r="M1532" i="2" a="1"/>
  <c r="M1532" i="2"/>
  <c r="L1532" i="2" a="1"/>
  <c r="L1532" i="2"/>
  <c r="K1532" i="2" a="1"/>
  <c r="K1532" i="2" s="1"/>
  <c r="J1532" i="2" a="1"/>
  <c r="J1532" i="2" s="1"/>
  <c r="T1531" i="2" a="1"/>
  <c r="T1531" i="2" s="1"/>
  <c r="S1531" i="2" a="1"/>
  <c r="S1531" i="2"/>
  <c r="R1531" i="2" a="1"/>
  <c r="R1531" i="2" s="1"/>
  <c r="Q1531" i="2" a="1"/>
  <c r="Q1531" i="2" s="1"/>
  <c r="P1531" i="2" a="1"/>
  <c r="P1531" i="2" s="1"/>
  <c r="O1531" i="2" a="1"/>
  <c r="O1531" i="2" s="1"/>
  <c r="N1531" i="2" a="1"/>
  <c r="N1531" i="2" s="1"/>
  <c r="M1531" i="2" a="1"/>
  <c r="M1531" i="2" s="1"/>
  <c r="L1531" i="2" a="1"/>
  <c r="L1531" i="2" s="1"/>
  <c r="K1531" i="2" a="1"/>
  <c r="K1531" i="2" s="1"/>
  <c r="J1531" i="2" a="1"/>
  <c r="J1531" i="2" s="1"/>
  <c r="T1530" i="2" a="1"/>
  <c r="T1530" i="2"/>
  <c r="S1530" i="2" a="1"/>
  <c r="S1530" i="2"/>
  <c r="R1530" i="2" a="1"/>
  <c r="R1530" i="2"/>
  <c r="Q1530" i="2" a="1"/>
  <c r="Q1530" i="2"/>
  <c r="P1530" i="2" a="1"/>
  <c r="P1530" i="2" s="1"/>
  <c r="O1530" i="2" a="1"/>
  <c r="O1530" i="2" s="1"/>
  <c r="N1530" i="2" a="1"/>
  <c r="N1530" i="2" s="1"/>
  <c r="M1530" i="2" a="1"/>
  <c r="M1530" i="2" s="1"/>
  <c r="L1530" i="2" a="1"/>
  <c r="L1530" i="2" s="1"/>
  <c r="K1530" i="2" a="1"/>
  <c r="K1530" i="2" s="1"/>
  <c r="J1530" i="2" a="1"/>
  <c r="J1530" i="2" s="1"/>
  <c r="T1529" i="2" a="1"/>
  <c r="T1529" i="2" s="1"/>
  <c r="S1529" i="2" a="1"/>
  <c r="S1529" i="2" s="1"/>
  <c r="R1529" i="2" a="1"/>
  <c r="R1529" i="2" s="1"/>
  <c r="Q1529" i="2" a="1"/>
  <c r="Q1529" i="2" s="1"/>
  <c r="P1529" i="2" a="1"/>
  <c r="P1529" i="2" s="1"/>
  <c r="O1529" i="2" a="1"/>
  <c r="O1529" i="2"/>
  <c r="N1529" i="2" a="1"/>
  <c r="N1529" i="2"/>
  <c r="M1529" i="2" a="1"/>
  <c r="M1529" i="2"/>
  <c r="L1529" i="2" a="1"/>
  <c r="L1529" i="2"/>
  <c r="K1529" i="2" a="1"/>
  <c r="K1529" i="2"/>
  <c r="J1529" i="2" a="1"/>
  <c r="J1529" i="2" s="1"/>
  <c r="T1528" i="2" a="1"/>
  <c r="T1528" i="2" s="1"/>
  <c r="S1528" i="2" a="1"/>
  <c r="S1528" i="2" s="1"/>
  <c r="R1528" i="2" a="1"/>
  <c r="R1528" i="2" s="1"/>
  <c r="Q1528" i="2" a="1"/>
  <c r="Q1528" i="2" s="1"/>
  <c r="P1528" i="2" a="1"/>
  <c r="P1528" i="2" s="1"/>
  <c r="O1528" i="2" a="1"/>
  <c r="O1528" i="2" s="1"/>
  <c r="N1528" i="2" a="1"/>
  <c r="N1528" i="2" s="1"/>
  <c r="M1528" i="2" a="1"/>
  <c r="M1528" i="2" s="1"/>
  <c r="L1528" i="2" a="1"/>
  <c r="L1528" i="2" s="1"/>
  <c r="K1528" i="2" a="1"/>
  <c r="K1528" i="2" s="1"/>
  <c r="J1528" i="2" a="1"/>
  <c r="J1528" i="2" s="1"/>
  <c r="T1527" i="2" a="1"/>
  <c r="T1527" i="2"/>
  <c r="S1527" i="2" a="1"/>
  <c r="S1527" i="2"/>
  <c r="R1527" i="2" a="1"/>
  <c r="R1527" i="2"/>
  <c r="Q1527" i="2" a="1"/>
  <c r="Q1527" i="2"/>
  <c r="P1527" i="2" a="1"/>
  <c r="P1527" i="2"/>
  <c r="O1527" i="2" a="1"/>
  <c r="O1527" i="2" s="1"/>
  <c r="N1527" i="2" a="1"/>
  <c r="N1527" i="2" s="1"/>
  <c r="M1527" i="2" a="1"/>
  <c r="M1527" i="2" s="1"/>
  <c r="L1527" i="2" a="1"/>
  <c r="L1527" i="2" s="1"/>
  <c r="K1527" i="2" a="1"/>
  <c r="K1527" i="2" s="1"/>
  <c r="J1527" i="2" a="1"/>
  <c r="J1527" i="2" s="1"/>
  <c r="T1526" i="2" a="1"/>
  <c r="T1526" i="2" s="1"/>
  <c r="S1526" i="2" a="1"/>
  <c r="S1526" i="2" s="1"/>
  <c r="R1526" i="2" a="1"/>
  <c r="R1526" i="2" s="1"/>
  <c r="Q1526" i="2" a="1"/>
  <c r="Q1526" i="2" s="1"/>
  <c r="P1526" i="2" a="1"/>
  <c r="P1526" i="2" s="1"/>
  <c r="O1526" i="2" a="1"/>
  <c r="O1526" i="2"/>
  <c r="N1526" i="2" a="1"/>
  <c r="N1526" i="2"/>
  <c r="M1526" i="2" a="1"/>
  <c r="M1526" i="2"/>
  <c r="L1526" i="2" a="1"/>
  <c r="L1526" i="2"/>
  <c r="K1526" i="2" a="1"/>
  <c r="K1526" i="2"/>
  <c r="J1526" i="2" a="1"/>
  <c r="J1526" i="2"/>
  <c r="T1525" i="2" a="1"/>
  <c r="T1525" i="2" s="1"/>
  <c r="S1525" i="2" a="1"/>
  <c r="S1525" i="2" s="1"/>
  <c r="R1525" i="2" a="1"/>
  <c r="R1525" i="2" s="1"/>
  <c r="Q1525" i="2" a="1"/>
  <c r="Q1525" i="2" s="1"/>
  <c r="P1525" i="2" a="1"/>
  <c r="P1525" i="2" s="1"/>
  <c r="O1525" i="2" a="1"/>
  <c r="O1525" i="2" s="1"/>
  <c r="N1525" i="2" a="1"/>
  <c r="N1525" i="2" s="1"/>
  <c r="M1525" i="2" a="1"/>
  <c r="M1525" i="2" s="1"/>
  <c r="L1525" i="2" a="1"/>
  <c r="L1525" i="2" s="1"/>
  <c r="K1525" i="2" a="1"/>
  <c r="K1525" i="2" s="1"/>
  <c r="J1525" i="2" a="1"/>
  <c r="J1525" i="2" s="1"/>
  <c r="T1524" i="2" a="1"/>
  <c r="T1524" i="2"/>
  <c r="S1524" i="2" a="1"/>
  <c r="S1524" i="2"/>
  <c r="R1524" i="2" a="1"/>
  <c r="R1524" i="2"/>
  <c r="Q1524" i="2" a="1"/>
  <c r="Q1524" i="2"/>
  <c r="P1524" i="2" a="1"/>
  <c r="P1524" i="2"/>
  <c r="O1524" i="2" a="1"/>
  <c r="O1524" i="2" s="1"/>
  <c r="N1524" i="2" a="1"/>
  <c r="N1524" i="2" s="1"/>
  <c r="M1524" i="2" a="1"/>
  <c r="M1524" i="2" s="1"/>
  <c r="L1524" i="2" a="1"/>
  <c r="L1524" i="2" s="1"/>
  <c r="K1524" i="2" a="1"/>
  <c r="K1524" i="2" s="1"/>
  <c r="J1524" i="2" a="1"/>
  <c r="J1524" i="2" s="1"/>
  <c r="T1523" i="2" a="1"/>
  <c r="T1523" i="2" s="1"/>
  <c r="S1523" i="2" a="1"/>
  <c r="S1523" i="2" s="1"/>
  <c r="R1523" i="2" a="1"/>
  <c r="R1523" i="2" s="1"/>
  <c r="Q1523" i="2" a="1"/>
  <c r="Q1523" i="2"/>
  <c r="P1523" i="2" a="1"/>
  <c r="P1523" i="2" s="1"/>
  <c r="O1523" i="2" a="1"/>
  <c r="O1523" i="2" s="1"/>
  <c r="N1523" i="2" a="1"/>
  <c r="N1523" i="2"/>
  <c r="M1523" i="2" a="1"/>
  <c r="M1523" i="2"/>
  <c r="L1523" i="2" a="1"/>
  <c r="L1523" i="2"/>
  <c r="K1523" i="2" a="1"/>
  <c r="K1523" i="2"/>
  <c r="J1523" i="2" a="1"/>
  <c r="J1523" i="2" s="1"/>
  <c r="T1522" i="2" a="1"/>
  <c r="T1522" i="2" s="1"/>
  <c r="S1522" i="2" a="1"/>
  <c r="S1522" i="2" s="1"/>
  <c r="R1522" i="2" a="1"/>
  <c r="R1522" i="2" s="1"/>
  <c r="Q1522" i="2" a="1"/>
  <c r="Q1522" i="2" s="1"/>
  <c r="P1522" i="2" a="1"/>
  <c r="P1522" i="2" s="1"/>
  <c r="O1522" i="2" a="1"/>
  <c r="O1522" i="2" s="1"/>
  <c r="N1522" i="2" a="1"/>
  <c r="N1522" i="2" s="1"/>
  <c r="M1522" i="2" a="1"/>
  <c r="M1522" i="2" s="1"/>
  <c r="L1522" i="2" a="1"/>
  <c r="L1522" i="2"/>
  <c r="K1522" i="2" a="1"/>
  <c r="K1522" i="2"/>
  <c r="J1522" i="2" a="1"/>
  <c r="J1522" i="2" s="1"/>
  <c r="T1521" i="2" a="1"/>
  <c r="T1521" i="2" s="1"/>
  <c r="S1521" i="2" a="1"/>
  <c r="S1521" i="2"/>
  <c r="R1521" i="2" a="1"/>
  <c r="R1521" i="2"/>
  <c r="Q1521" i="2" a="1"/>
  <c r="Q1521" i="2"/>
  <c r="P1521" i="2" a="1"/>
  <c r="P1521" i="2" s="1"/>
  <c r="O1521" i="2" a="1"/>
  <c r="O1521" i="2" s="1"/>
  <c r="N1521" i="2" a="1"/>
  <c r="N1521" i="2" s="1"/>
  <c r="M1521" i="2" a="1"/>
  <c r="M1521" i="2" s="1"/>
  <c r="L1521" i="2" a="1"/>
  <c r="L1521" i="2" s="1"/>
  <c r="K1521" i="2" a="1"/>
  <c r="K1521" i="2" s="1"/>
  <c r="J1521" i="2" a="1"/>
  <c r="J1521" i="2" s="1"/>
  <c r="T1520" i="2" a="1"/>
  <c r="T1520" i="2" s="1"/>
  <c r="S1520" i="2" a="1"/>
  <c r="S1520" i="2" s="1"/>
  <c r="R1520" i="2" a="1"/>
  <c r="R1520" i="2"/>
  <c r="Q1520" i="2" a="1"/>
  <c r="Q1520" i="2"/>
  <c r="P1520" i="2" a="1"/>
  <c r="P1520" i="2"/>
  <c r="O1520" i="2" a="1"/>
  <c r="O1520" i="2" s="1"/>
  <c r="N1520" i="2" a="1"/>
  <c r="N1520" i="2" s="1"/>
  <c r="M1520" i="2" a="1"/>
  <c r="M1520" i="2"/>
  <c r="L1520" i="2" a="1"/>
  <c r="L1520" i="2"/>
  <c r="K1520" i="2" a="1"/>
  <c r="K1520" i="2" s="1"/>
  <c r="J1520" i="2" a="1"/>
  <c r="J1520" i="2" s="1"/>
  <c r="T1519" i="2" a="1"/>
  <c r="T1519" i="2" s="1"/>
  <c r="S1519" i="2" a="1"/>
  <c r="S1519" i="2" s="1"/>
  <c r="R1519" i="2" a="1"/>
  <c r="R1519" i="2" s="1"/>
  <c r="Q1519" i="2" a="1"/>
  <c r="Q1519" i="2" s="1"/>
  <c r="P1519" i="2" a="1"/>
  <c r="P1519" i="2" s="1"/>
  <c r="O1519" i="2" a="1"/>
  <c r="O1519" i="2" s="1"/>
  <c r="N1519" i="2" a="1"/>
  <c r="N1519" i="2" s="1"/>
  <c r="M1519" i="2" a="1"/>
  <c r="M1519" i="2"/>
  <c r="L1519" i="2" a="1"/>
  <c r="L1519" i="2"/>
  <c r="K1519" i="2" a="1"/>
  <c r="K1519" i="2"/>
  <c r="J1519" i="2" a="1"/>
  <c r="J1519" i="2"/>
  <c r="T1518" i="2" a="1"/>
  <c r="T1518" i="2" s="1"/>
  <c r="S1518" i="2" a="1"/>
  <c r="S1518" i="2" s="1"/>
  <c r="R1518" i="2" a="1"/>
  <c r="R1518" i="2"/>
  <c r="Q1518" i="2" a="1"/>
  <c r="Q1518" i="2" s="1"/>
  <c r="P1518" i="2" a="1"/>
  <c r="P1518" i="2" s="1"/>
  <c r="O1518" i="2" a="1"/>
  <c r="O1518" i="2" s="1"/>
  <c r="N1518" i="2" a="1"/>
  <c r="N1518" i="2" s="1"/>
  <c r="M1518" i="2" a="1"/>
  <c r="M1518" i="2" s="1"/>
  <c r="L1518" i="2" a="1"/>
  <c r="L1518" i="2" s="1"/>
  <c r="K1518" i="2" a="1"/>
  <c r="K1518" i="2" s="1"/>
  <c r="J1518" i="2" a="1"/>
  <c r="J1518" i="2" s="1"/>
  <c r="T1517" i="2" a="1"/>
  <c r="T1517" i="2" s="1"/>
  <c r="S1517" i="2" a="1"/>
  <c r="S1517" i="2"/>
  <c r="R1517" i="2" a="1"/>
  <c r="R1517" i="2"/>
  <c r="Q1517" i="2" a="1"/>
  <c r="Q1517" i="2"/>
  <c r="P1517" i="2" a="1"/>
  <c r="P1517" i="2"/>
  <c r="O1517" i="2" a="1"/>
  <c r="O1517" i="2"/>
  <c r="N1517" i="2" a="1"/>
  <c r="N1517" i="2" s="1"/>
  <c r="M1517" i="2" a="1"/>
  <c r="M1517" i="2" s="1"/>
  <c r="L1517" i="2" a="1"/>
  <c r="L1517" i="2" s="1"/>
  <c r="K1517" i="2" a="1"/>
  <c r="K1517" i="2" s="1"/>
  <c r="J1517" i="2" a="1"/>
  <c r="J1517" i="2" s="1"/>
  <c r="T1516" i="2" a="1"/>
  <c r="T1516" i="2" s="1"/>
  <c r="S1516" i="2" a="1"/>
  <c r="S1516" i="2" s="1"/>
  <c r="R1516" i="2" a="1"/>
  <c r="R1516" i="2" s="1"/>
  <c r="Q1516" i="2" a="1"/>
  <c r="Q1516" i="2" s="1"/>
  <c r="P1516" i="2" a="1"/>
  <c r="P1516" i="2" s="1"/>
  <c r="O1516" i="2" a="1"/>
  <c r="O1516" i="2" s="1"/>
  <c r="N1516" i="2" a="1"/>
  <c r="N1516" i="2"/>
  <c r="M1516" i="2" a="1"/>
  <c r="M1516" i="2"/>
  <c r="L1516" i="2" a="1"/>
  <c r="L1516" i="2"/>
  <c r="K1516" i="2" a="1"/>
  <c r="K1516" i="2"/>
  <c r="J1516" i="2" a="1"/>
  <c r="J1516" i="2"/>
  <c r="T1515" i="2" a="1"/>
  <c r="T1515" i="2"/>
  <c r="S1515" i="2" a="1"/>
  <c r="S1515" i="2" s="1"/>
  <c r="R1515" i="2" a="1"/>
  <c r="R1515" i="2" s="1"/>
  <c r="Q1515" i="2" a="1"/>
  <c r="Q1515" i="2" s="1"/>
  <c r="P1515" i="2" a="1"/>
  <c r="P1515" i="2" s="1"/>
  <c r="O1515" i="2" a="1"/>
  <c r="O1515" i="2" s="1"/>
  <c r="N1515" i="2" a="1"/>
  <c r="N1515" i="2" s="1"/>
  <c r="M1515" i="2" a="1"/>
  <c r="M1515" i="2" s="1"/>
  <c r="L1515" i="2" a="1"/>
  <c r="L1515" i="2" s="1"/>
  <c r="K1515" i="2" a="1"/>
  <c r="K1515" i="2" s="1"/>
  <c r="J1515" i="2" a="1"/>
  <c r="J1515" i="2" s="1"/>
  <c r="T1514" i="2" a="1"/>
  <c r="T1514" i="2" s="1"/>
  <c r="S1514" i="2" a="1"/>
  <c r="S1514" i="2"/>
  <c r="R1514" i="2" a="1"/>
  <c r="R1514" i="2"/>
  <c r="Q1514" i="2" a="1"/>
  <c r="Q1514" i="2"/>
  <c r="P1514" i="2" a="1"/>
  <c r="P1514" i="2"/>
  <c r="O1514" i="2" a="1"/>
  <c r="O1514" i="2"/>
  <c r="N1514" i="2" a="1"/>
  <c r="N1514" i="2"/>
  <c r="M1514" i="2" a="1"/>
  <c r="M1514" i="2" s="1"/>
  <c r="L1514" i="2" a="1"/>
  <c r="L1514" i="2" s="1"/>
  <c r="K1514" i="2" a="1"/>
  <c r="K1514" i="2" s="1"/>
  <c r="J1514" i="2" a="1"/>
  <c r="J1514" i="2" s="1"/>
  <c r="T1513" i="2" a="1"/>
  <c r="T1513" i="2" s="1"/>
  <c r="S1513" i="2" a="1"/>
  <c r="S1513" i="2" s="1"/>
  <c r="R1513" i="2" a="1"/>
  <c r="R1513" i="2" s="1"/>
  <c r="Q1513" i="2" a="1"/>
  <c r="Q1513" i="2" s="1"/>
  <c r="P1513" i="2" a="1"/>
  <c r="P1513" i="2" s="1"/>
  <c r="O1513" i="2" a="1"/>
  <c r="O1513" i="2" s="1"/>
  <c r="N1513" i="2" a="1"/>
  <c r="N1513" i="2" s="1"/>
  <c r="M1513" i="2" a="1"/>
  <c r="M1513" i="2"/>
  <c r="L1513" i="2" a="1"/>
  <c r="L1513" i="2"/>
  <c r="K1513" i="2" a="1"/>
  <c r="K1513" i="2"/>
  <c r="J1513" i="2" a="1"/>
  <c r="J1513" i="2"/>
  <c r="T1512" i="2" a="1"/>
  <c r="T1512" i="2"/>
  <c r="S1512" i="2" a="1"/>
  <c r="S1512" i="2" s="1"/>
  <c r="R1512" i="2" a="1"/>
  <c r="R1512" i="2" s="1"/>
  <c r="Q1512" i="2" a="1"/>
  <c r="Q1512" i="2" s="1"/>
  <c r="P1512" i="2" a="1"/>
  <c r="P1512" i="2" s="1"/>
  <c r="O1512" i="2" a="1"/>
  <c r="O1512" i="2" s="1"/>
  <c r="N1512" i="2" a="1"/>
  <c r="N1512" i="2" s="1"/>
  <c r="M1512" i="2" a="1"/>
  <c r="M1512" i="2" s="1"/>
  <c r="L1512" i="2" a="1"/>
  <c r="L1512" i="2" s="1"/>
  <c r="K1512" i="2" a="1"/>
  <c r="K1512" i="2" s="1"/>
  <c r="J1512" i="2" a="1"/>
  <c r="J1512" i="2"/>
  <c r="T1511" i="2" a="1"/>
  <c r="T1511" i="2" s="1"/>
  <c r="S1511" i="2" a="1"/>
  <c r="S1511" i="2" s="1"/>
  <c r="R1511" i="2" a="1"/>
  <c r="R1511" i="2" s="1"/>
  <c r="Q1511" i="2" a="1"/>
  <c r="Q1511" i="2"/>
  <c r="P1511" i="2" a="1"/>
  <c r="P1511" i="2"/>
  <c r="O1511" i="2" a="1"/>
  <c r="O1511" i="2"/>
  <c r="N1511" i="2" a="1"/>
  <c r="N1511" i="2" s="1"/>
  <c r="M1511" i="2" a="1"/>
  <c r="M1511" i="2" s="1"/>
  <c r="L1511" i="2" a="1"/>
  <c r="L1511" i="2" s="1"/>
  <c r="K1511" i="2" a="1"/>
  <c r="K1511" i="2" s="1"/>
  <c r="J1511" i="2" a="1"/>
  <c r="J1511" i="2" s="1"/>
  <c r="T1510" i="2" a="1"/>
  <c r="T1510" i="2" s="1"/>
  <c r="S1510" i="2" a="1"/>
  <c r="S1510" i="2" s="1"/>
  <c r="R1510" i="2" a="1"/>
  <c r="R1510" i="2" s="1"/>
  <c r="Q1510" i="2" a="1"/>
  <c r="Q1510" i="2" s="1"/>
  <c r="P1510" i="2" a="1"/>
  <c r="P1510" i="2"/>
  <c r="O1510" i="2" a="1"/>
  <c r="O1510" i="2"/>
  <c r="N1510" i="2" a="1"/>
  <c r="N1510" i="2" s="1"/>
  <c r="M1510" i="2" a="1"/>
  <c r="M1510" i="2" s="1"/>
  <c r="L1510" i="2" a="1"/>
  <c r="L1510" i="2"/>
  <c r="K1510" i="2" a="1"/>
  <c r="K1510" i="2"/>
  <c r="J1510" i="2" a="1"/>
  <c r="J1510" i="2"/>
  <c r="T1509" i="2" a="1"/>
  <c r="T1509" i="2" s="1"/>
  <c r="S1509" i="2" a="1"/>
  <c r="S1509" i="2" s="1"/>
  <c r="R1509" i="2" a="1"/>
  <c r="R1509" i="2" s="1"/>
  <c r="Q1509" i="2" a="1"/>
  <c r="Q1509" i="2" s="1"/>
  <c r="P1509" i="2" a="1"/>
  <c r="P1509" i="2" s="1"/>
  <c r="O1509" i="2" a="1"/>
  <c r="O1509" i="2" s="1"/>
  <c r="N1509" i="2" a="1"/>
  <c r="N1509" i="2" s="1"/>
  <c r="M1509" i="2" a="1"/>
  <c r="M1509" i="2" s="1"/>
  <c r="L1509" i="2" a="1"/>
  <c r="L1509" i="2" s="1"/>
  <c r="K1509" i="2" a="1"/>
  <c r="K1509" i="2"/>
  <c r="J1509" i="2" a="1"/>
  <c r="J1509" i="2"/>
  <c r="T1508" i="2" a="1"/>
  <c r="T1508" i="2"/>
  <c r="S1508" i="2" a="1"/>
  <c r="S1508" i="2" s="1"/>
  <c r="R1508" i="2" a="1"/>
  <c r="R1508" i="2" s="1"/>
  <c r="Q1508" i="2" a="1"/>
  <c r="Q1508" i="2"/>
  <c r="P1508" i="2" a="1"/>
  <c r="P1508" i="2"/>
  <c r="O1508" i="2" a="1"/>
  <c r="O1508" i="2" s="1"/>
  <c r="N1508" i="2" a="1"/>
  <c r="N1508" i="2" s="1"/>
  <c r="M1508" i="2" a="1"/>
  <c r="M1508" i="2" s="1"/>
  <c r="L1508" i="2" a="1"/>
  <c r="L1508" i="2" s="1"/>
  <c r="K1508" i="2" a="1"/>
  <c r="K1508" i="2" s="1"/>
  <c r="J1508" i="2" a="1"/>
  <c r="J1508" i="2" s="1"/>
  <c r="T1507" i="2" a="1"/>
  <c r="T1507" i="2" s="1"/>
  <c r="S1507" i="2" a="1"/>
  <c r="S1507" i="2" s="1"/>
  <c r="R1507" i="2" a="1"/>
  <c r="R1507" i="2" s="1"/>
  <c r="Q1507" i="2" a="1"/>
  <c r="Q1507" i="2"/>
  <c r="P1507" i="2" a="1"/>
  <c r="P1507" i="2"/>
  <c r="O1507" i="2" a="1"/>
  <c r="O1507" i="2"/>
  <c r="N1507" i="2" a="1"/>
  <c r="N1507" i="2"/>
  <c r="M1507" i="2" a="1"/>
  <c r="M1507" i="2" s="1"/>
  <c r="L1507" i="2" a="1"/>
  <c r="L1507" i="2" s="1"/>
  <c r="K1507" i="2" a="1"/>
  <c r="K1507" i="2"/>
  <c r="J1507" i="2" a="1"/>
  <c r="J1507" i="2" s="1"/>
  <c r="T1506" i="2" a="1"/>
  <c r="T1506" i="2" s="1"/>
  <c r="S1506" i="2" a="1"/>
  <c r="S1506" i="2" s="1"/>
  <c r="R1506" i="2" a="1"/>
  <c r="R1506" i="2" s="1"/>
  <c r="Q1506" i="2" a="1"/>
  <c r="Q1506" i="2" s="1"/>
  <c r="P1506" i="2" a="1"/>
  <c r="P1506" i="2" s="1"/>
  <c r="O1506" i="2" a="1"/>
  <c r="O1506" i="2" s="1"/>
  <c r="N1506" i="2" a="1"/>
  <c r="N1506" i="2" s="1"/>
  <c r="M1506" i="2" a="1"/>
  <c r="M1506" i="2" s="1"/>
  <c r="L1506" i="2" a="1"/>
  <c r="L1506" i="2"/>
  <c r="K1506" i="2" a="1"/>
  <c r="K1506" i="2"/>
  <c r="J1506" i="2" a="1"/>
  <c r="J1506" i="2"/>
  <c r="T1505" i="2" a="1"/>
  <c r="T1505" i="2"/>
  <c r="S1505" i="2" a="1"/>
  <c r="S1505" i="2"/>
  <c r="R1505" i="2" a="1"/>
  <c r="R1505" i="2" s="1"/>
  <c r="Q1505" i="2" a="1"/>
  <c r="Q1505" i="2" s="1"/>
  <c r="P1505" i="2" a="1"/>
  <c r="P1505" i="2" s="1"/>
  <c r="O1505" i="2" a="1"/>
  <c r="O1505" i="2" s="1"/>
  <c r="N1505" i="2" a="1"/>
  <c r="N1505" i="2" s="1"/>
  <c r="M1505" i="2" a="1"/>
  <c r="M1505" i="2" s="1"/>
  <c r="L1505" i="2" a="1"/>
  <c r="L1505" i="2" s="1"/>
  <c r="K1505" i="2" a="1"/>
  <c r="K1505" i="2" s="1"/>
  <c r="J1505" i="2" a="1"/>
  <c r="J1505" i="2" s="1"/>
  <c r="T1504" i="2" a="1"/>
  <c r="T1504" i="2" s="1"/>
  <c r="S1504" i="2" a="1"/>
  <c r="S1504" i="2" s="1"/>
  <c r="R1504" i="2" a="1"/>
  <c r="R1504" i="2"/>
  <c r="Q1504" i="2" a="1"/>
  <c r="Q1504" i="2"/>
  <c r="P1504" i="2" a="1"/>
  <c r="P1504" i="2"/>
  <c r="O1504" i="2" a="1"/>
  <c r="O1504" i="2"/>
  <c r="N1504" i="2" a="1"/>
  <c r="N1504" i="2"/>
  <c r="M1504" i="2" a="1"/>
  <c r="M1504" i="2"/>
  <c r="L1504" i="2" a="1"/>
  <c r="L1504" i="2" s="1"/>
  <c r="K1504" i="2" a="1"/>
  <c r="K1504" i="2" s="1"/>
  <c r="J1504" i="2" a="1"/>
  <c r="J1504" i="2" s="1"/>
  <c r="T1503" i="2" a="1"/>
  <c r="T1503" i="2" s="1"/>
  <c r="S1503" i="2" a="1"/>
  <c r="S1503" i="2" s="1"/>
  <c r="R1503" i="2" a="1"/>
  <c r="R1503" i="2" s="1"/>
  <c r="Q1503" i="2" a="1"/>
  <c r="Q1503" i="2" s="1"/>
  <c r="P1503" i="2" a="1"/>
  <c r="P1503" i="2" s="1"/>
  <c r="O1503" i="2" a="1"/>
  <c r="O1503" i="2" s="1"/>
  <c r="N1503" i="2" a="1"/>
  <c r="N1503" i="2" s="1"/>
  <c r="M1503" i="2" a="1"/>
  <c r="M1503" i="2" s="1"/>
  <c r="L1503" i="2" a="1"/>
  <c r="L1503" i="2"/>
  <c r="K1503" i="2" a="1"/>
  <c r="K1503" i="2"/>
  <c r="J1503" i="2" a="1"/>
  <c r="J1503" i="2"/>
  <c r="T1502" i="2" a="1"/>
  <c r="T1502" i="2"/>
  <c r="S1502" i="2" a="1"/>
  <c r="S1502" i="2"/>
  <c r="R1502" i="2" a="1"/>
  <c r="R1502" i="2"/>
  <c r="Q1502" i="2" a="1"/>
  <c r="Q1502" i="2" s="1"/>
  <c r="P1502" i="2" a="1"/>
  <c r="P1502" i="2" s="1"/>
  <c r="O1502" i="2" a="1"/>
  <c r="O1502" i="2" s="1"/>
  <c r="N1502" i="2" a="1"/>
  <c r="N1502" i="2" s="1"/>
  <c r="M1502" i="2" a="1"/>
  <c r="M1502" i="2" s="1"/>
  <c r="L1502" i="2" a="1"/>
  <c r="L1502" i="2" s="1"/>
  <c r="K1502" i="2" a="1"/>
  <c r="K1502" i="2" s="1"/>
  <c r="J1502" i="2" a="1"/>
  <c r="J1502" i="2" s="1"/>
  <c r="T1501" i="2" a="1"/>
  <c r="T1501" i="2" s="1"/>
  <c r="S1501" i="2" a="1"/>
  <c r="S1501" i="2" s="1"/>
  <c r="R1501" i="2" a="1"/>
  <c r="R1501" i="2" s="1"/>
  <c r="Q1501" i="2" a="1"/>
  <c r="Q1501" i="2"/>
  <c r="P1501" i="2" a="1"/>
  <c r="P1501" i="2"/>
  <c r="O1501" i="2" a="1"/>
  <c r="O1501" i="2"/>
  <c r="N1501" i="2" a="1"/>
  <c r="N1501" i="2"/>
  <c r="M1501" i="2" a="1"/>
  <c r="M1501" i="2"/>
  <c r="L1501" i="2" a="1"/>
  <c r="L1501" i="2" s="1"/>
  <c r="K1501" i="2" a="1"/>
  <c r="K1501" i="2" s="1"/>
  <c r="J1501" i="2" a="1"/>
  <c r="J1501" i="2" s="1"/>
  <c r="T1500" i="2" a="1"/>
  <c r="T1500" i="2" s="1"/>
  <c r="S1500" i="2" a="1"/>
  <c r="S1500" i="2" s="1"/>
  <c r="R1500" i="2" a="1"/>
  <c r="R1500" i="2" s="1"/>
  <c r="Q1500" i="2" a="1"/>
  <c r="Q1500" i="2" s="1"/>
  <c r="P1500" i="2" a="1"/>
  <c r="P1500" i="2" s="1"/>
  <c r="O1500" i="2" a="1"/>
  <c r="O1500" i="2" s="1"/>
  <c r="N1500" i="2" a="1"/>
  <c r="N1500" i="2"/>
  <c r="M1500" i="2" a="1"/>
  <c r="M1500" i="2" s="1"/>
  <c r="L1500" i="2" a="1"/>
  <c r="L1500" i="2" s="1"/>
  <c r="K1500" i="2" a="1"/>
  <c r="K1500" i="2"/>
  <c r="J1500" i="2" a="1"/>
  <c r="J1500" i="2"/>
  <c r="T1499" i="2" a="1"/>
  <c r="T1499" i="2"/>
  <c r="S1499" i="2" a="1"/>
  <c r="S1499" i="2"/>
  <c r="R1499" i="2" a="1"/>
  <c r="R1499" i="2" s="1"/>
  <c r="Q1499" i="2" a="1"/>
  <c r="Q1499" i="2" s="1"/>
  <c r="P1499" i="2" a="1"/>
  <c r="P1499" i="2" s="1"/>
  <c r="O1499" i="2" a="1"/>
  <c r="O1499" i="2" s="1"/>
  <c r="N1499" i="2" a="1"/>
  <c r="N1499" i="2" s="1"/>
  <c r="M1499" i="2" a="1"/>
  <c r="M1499" i="2" s="1"/>
  <c r="L1499" i="2" a="1"/>
  <c r="L1499" i="2" s="1"/>
  <c r="K1499" i="2" a="1"/>
  <c r="K1499" i="2" s="1"/>
  <c r="J1499" i="2" a="1"/>
  <c r="J1499" i="2" s="1"/>
  <c r="T1498" i="2" a="1"/>
  <c r="T1498" i="2"/>
  <c r="S1498" i="2" a="1"/>
  <c r="S1498" i="2"/>
  <c r="R1498" i="2" a="1"/>
  <c r="R1498" i="2" s="1"/>
  <c r="Q1498" i="2" a="1"/>
  <c r="Q1498" i="2" s="1"/>
  <c r="P1498" i="2" a="1"/>
  <c r="P1498" i="2"/>
  <c r="O1498" i="2" a="1"/>
  <c r="O1498" i="2"/>
  <c r="N1498" i="2" a="1"/>
  <c r="N1498" i="2"/>
  <c r="M1498" i="2" a="1"/>
  <c r="M1498" i="2" s="1"/>
  <c r="L1498" i="2" a="1"/>
  <c r="L1498" i="2" s="1"/>
  <c r="K1498" i="2" a="1"/>
  <c r="K1498" i="2" s="1"/>
  <c r="J1498" i="2" a="1"/>
  <c r="J1498" i="2" s="1"/>
  <c r="T1497" i="2" a="1"/>
  <c r="T1497" i="2" s="1"/>
  <c r="S1497" i="2" a="1"/>
  <c r="S1497" i="2" s="1"/>
  <c r="R1497" i="2" a="1"/>
  <c r="R1497" i="2" s="1"/>
  <c r="Q1497" i="2" a="1"/>
  <c r="Q1497" i="2" s="1"/>
  <c r="P1497" i="2" a="1"/>
  <c r="P1497" i="2" s="1"/>
  <c r="O1497" i="2" a="1"/>
  <c r="O1497" i="2"/>
  <c r="N1497" i="2" a="1"/>
  <c r="N1497" i="2"/>
  <c r="M1497" i="2" a="1"/>
  <c r="M1497" i="2"/>
  <c r="L1497" i="2" a="1"/>
  <c r="L1497" i="2" s="1"/>
  <c r="K1497" i="2" a="1"/>
  <c r="K1497" i="2" s="1"/>
  <c r="J1497" i="2" a="1"/>
  <c r="J1497" i="2"/>
  <c r="T1496" i="2" a="1"/>
  <c r="T1496" i="2"/>
  <c r="S1496" i="2" a="1"/>
  <c r="S1496" i="2" s="1"/>
  <c r="R1496" i="2" a="1"/>
  <c r="R1496" i="2" s="1"/>
  <c r="Q1496" i="2" a="1"/>
  <c r="Q1496" i="2" s="1"/>
  <c r="P1496" i="2" a="1"/>
  <c r="P1496" i="2" s="1"/>
  <c r="O1496" i="2" a="1"/>
  <c r="O1496" i="2" s="1"/>
  <c r="N1496" i="2" a="1"/>
  <c r="N1496" i="2" s="1"/>
  <c r="M1496" i="2" a="1"/>
  <c r="M1496" i="2" s="1"/>
  <c r="L1496" i="2" a="1"/>
  <c r="L1496" i="2"/>
  <c r="K1496" i="2" a="1"/>
  <c r="K1496" i="2" s="1"/>
  <c r="J1496" i="2" a="1"/>
  <c r="J1496" i="2"/>
  <c r="T1495" i="2" a="1"/>
  <c r="T1495" i="2"/>
  <c r="S1495" i="2" a="1"/>
  <c r="S1495" i="2"/>
  <c r="R1495" i="2" a="1"/>
  <c r="R1495" i="2"/>
  <c r="Q1495" i="2" a="1"/>
  <c r="Q1495" i="2" s="1"/>
  <c r="P1495" i="2" a="1"/>
  <c r="P1495" i="2" s="1"/>
  <c r="O1495" i="2" a="1"/>
  <c r="O1495" i="2"/>
  <c r="N1495" i="2" a="1"/>
  <c r="N1495" i="2" s="1"/>
  <c r="M1495" i="2" a="1"/>
  <c r="M1495" i="2" s="1"/>
  <c r="L1495" i="2" a="1"/>
  <c r="L1495" i="2" s="1"/>
  <c r="K1495" i="2" a="1"/>
  <c r="K1495" i="2" s="1"/>
  <c r="J1495" i="2" a="1"/>
  <c r="J1495" i="2" s="1"/>
  <c r="T1494" i="2" a="1"/>
  <c r="T1494" i="2" s="1"/>
  <c r="S1494" i="2" a="1"/>
  <c r="S1494" i="2" s="1"/>
  <c r="R1494" i="2" a="1"/>
  <c r="R1494" i="2" s="1"/>
  <c r="Q1494" i="2" a="1"/>
  <c r="Q1494" i="2" s="1"/>
  <c r="P1494" i="2" a="1"/>
  <c r="P1494" i="2"/>
  <c r="O1494" i="2" a="1"/>
  <c r="O1494" i="2"/>
  <c r="N1494" i="2" a="1"/>
  <c r="N1494" i="2"/>
  <c r="M1494" i="2" a="1"/>
  <c r="M1494" i="2"/>
  <c r="L1494" i="2" a="1"/>
  <c r="L1494" i="2"/>
  <c r="K1494" i="2" a="1"/>
  <c r="K1494" i="2" s="1"/>
  <c r="J1494" i="2" a="1"/>
  <c r="J1494" i="2" s="1"/>
  <c r="T1493" i="2" a="1"/>
  <c r="T1493" i="2" s="1"/>
  <c r="S1493" i="2" a="1"/>
  <c r="S1493" i="2"/>
  <c r="R1493" i="2" a="1"/>
  <c r="R1493" i="2" s="1"/>
  <c r="Q1493" i="2" a="1"/>
  <c r="Q1493" i="2" s="1"/>
  <c r="P1493" i="2" a="1"/>
  <c r="P1493" i="2" s="1"/>
  <c r="O1493" i="2" a="1"/>
  <c r="O1493" i="2" s="1"/>
  <c r="N1493" i="2" a="1"/>
  <c r="N1493" i="2" s="1"/>
  <c r="M1493" i="2" a="1"/>
  <c r="M1493" i="2" s="1"/>
  <c r="L1493" i="2" a="1"/>
  <c r="L1493" i="2" s="1"/>
  <c r="K1493" i="2" a="1"/>
  <c r="K1493" i="2"/>
  <c r="J1493" i="2" a="1"/>
  <c r="J1493" i="2"/>
  <c r="T1492" i="2" a="1"/>
  <c r="T1492" i="2"/>
  <c r="S1492" i="2" a="1"/>
  <c r="S1492" i="2"/>
  <c r="R1492" i="2" a="1"/>
  <c r="R1492" i="2"/>
  <c r="Q1492" i="2" a="1"/>
  <c r="Q1492" i="2"/>
  <c r="P1492" i="2" a="1"/>
  <c r="P1492" i="2" s="1"/>
  <c r="O1492" i="2" a="1"/>
  <c r="O1492" i="2" s="1"/>
  <c r="N1492" i="2" a="1"/>
  <c r="N1492" i="2" s="1"/>
  <c r="M1492" i="2" a="1"/>
  <c r="M1492" i="2"/>
  <c r="L1492" i="2" a="1"/>
  <c r="L1492" i="2" s="1"/>
  <c r="K1492" i="2" a="1"/>
  <c r="K1492" i="2" s="1"/>
  <c r="J1492" i="2" a="1"/>
  <c r="J1492" i="2" s="1"/>
  <c r="T1491" i="2" a="1"/>
  <c r="T1491" i="2" s="1"/>
  <c r="S1491" i="2" a="1"/>
  <c r="S1491" i="2" s="1"/>
  <c r="R1491" i="2" a="1"/>
  <c r="R1491" i="2" s="1"/>
  <c r="Q1491" i="2" a="1"/>
  <c r="Q1491" i="2" s="1"/>
  <c r="P1491" i="2" a="1"/>
  <c r="P1491" i="2"/>
  <c r="O1491" i="2" a="1"/>
  <c r="O1491" i="2" s="1"/>
  <c r="N1491" i="2" a="1"/>
  <c r="N1491" i="2"/>
  <c r="M1491" i="2" a="1"/>
  <c r="M1491" i="2"/>
  <c r="L1491" i="2" a="1"/>
  <c r="L1491" i="2"/>
  <c r="K1491" i="2" a="1"/>
  <c r="K1491" i="2"/>
  <c r="J1491" i="2" a="1"/>
  <c r="J1491" i="2" s="1"/>
  <c r="T1490" i="2" a="1"/>
  <c r="T1490" i="2" s="1"/>
  <c r="S1490" i="2" a="1"/>
  <c r="S1490" i="2" s="1"/>
  <c r="R1490" i="2" a="1"/>
  <c r="R1490" i="2"/>
  <c r="Q1490" i="2" a="1"/>
  <c r="Q1490" i="2" s="1"/>
  <c r="P1490" i="2" a="1"/>
  <c r="P1490" i="2" s="1"/>
  <c r="O1490" i="2" a="1"/>
  <c r="O1490" i="2" s="1"/>
  <c r="N1490" i="2" a="1"/>
  <c r="N1490" i="2" s="1"/>
  <c r="M1490" i="2" a="1"/>
  <c r="M1490" i="2" s="1"/>
  <c r="L1490" i="2" a="1"/>
  <c r="L1490" i="2" s="1"/>
  <c r="K1490" i="2" a="1"/>
  <c r="K1490" i="2" s="1"/>
  <c r="J1490" i="2" a="1"/>
  <c r="J1490" i="2"/>
  <c r="T1489" i="2" a="1"/>
  <c r="T1489" i="2" s="1"/>
  <c r="S1489" i="2" a="1"/>
  <c r="S1489" i="2"/>
  <c r="R1489" i="2" a="1"/>
  <c r="R1489" i="2"/>
  <c r="Q1489" i="2" a="1"/>
  <c r="Q1489" i="2"/>
  <c r="P1489" i="2" a="1"/>
  <c r="P1489" i="2" s="1"/>
  <c r="O1489" i="2" a="1"/>
  <c r="O1489" i="2" s="1"/>
  <c r="N1489" i="2" a="1"/>
  <c r="N1489" i="2" s="1"/>
  <c r="M1489" i="2" a="1"/>
  <c r="M1489" i="2" s="1"/>
  <c r="L1489" i="2" a="1"/>
  <c r="L1489" i="2"/>
  <c r="K1489" i="2" a="1"/>
  <c r="K1489" i="2" s="1"/>
  <c r="J1489" i="2" a="1"/>
  <c r="J1489" i="2" s="1"/>
  <c r="T1488" i="2" a="1"/>
  <c r="T1488" i="2" s="1"/>
  <c r="S1488" i="2" a="1"/>
  <c r="S1488" i="2" s="1"/>
  <c r="R1488" i="2" a="1"/>
  <c r="R1488" i="2"/>
  <c r="Q1488" i="2" a="1"/>
  <c r="Q1488" i="2" s="1"/>
  <c r="P1488" i="2" a="1"/>
  <c r="P1488" i="2" s="1"/>
  <c r="O1488" i="2" a="1"/>
  <c r="O1488" i="2"/>
  <c r="N1488" i="2" a="1"/>
  <c r="N1488" i="2" s="1"/>
  <c r="M1488" i="2" a="1"/>
  <c r="M1488" i="2"/>
  <c r="L1488" i="2" a="1"/>
  <c r="L1488" i="2"/>
  <c r="K1488" i="2" a="1"/>
  <c r="K1488" i="2" s="1"/>
  <c r="J1488" i="2" a="1"/>
  <c r="J1488" i="2" s="1"/>
  <c r="T1487" i="2" a="1"/>
  <c r="T1487" i="2" s="1"/>
  <c r="S1487" i="2" a="1"/>
  <c r="S1487" i="2" s="1"/>
  <c r="R1487" i="2" a="1"/>
  <c r="R1487" i="2" s="1"/>
  <c r="Q1487" i="2" a="1"/>
  <c r="Q1487" i="2"/>
  <c r="P1487" i="2" a="1"/>
  <c r="P1487" i="2" s="1"/>
  <c r="O1487" i="2" a="1"/>
  <c r="O1487" i="2" s="1"/>
  <c r="N1487" i="2" a="1"/>
  <c r="N1487" i="2" s="1"/>
  <c r="M1487" i="2" a="1"/>
  <c r="M1487" i="2"/>
  <c r="L1487" i="2" a="1"/>
  <c r="L1487" i="2"/>
  <c r="K1487" i="2" a="1"/>
  <c r="K1487" i="2" s="1"/>
  <c r="J1487" i="2" a="1"/>
  <c r="J1487" i="2" s="1"/>
  <c r="T1486" i="2" a="1"/>
  <c r="T1486" i="2"/>
  <c r="S1486" i="2" a="1"/>
  <c r="S1486" i="2" s="1"/>
  <c r="R1486" i="2" a="1"/>
  <c r="R1486" i="2"/>
  <c r="Q1486" i="2" a="1"/>
  <c r="Q1486" i="2" s="1"/>
  <c r="P1486" i="2" a="1"/>
  <c r="P1486" i="2" s="1"/>
  <c r="O1486" i="2" a="1"/>
  <c r="O1486" i="2" s="1"/>
  <c r="N1486" i="2" a="1"/>
  <c r="N1486" i="2" s="1"/>
  <c r="M1486" i="2" a="1"/>
  <c r="M1486" i="2" s="1"/>
  <c r="L1486" i="2" a="1"/>
  <c r="L1486" i="2" s="1"/>
  <c r="K1486" i="2" a="1"/>
  <c r="K1486" i="2"/>
  <c r="J1486" i="2" a="1"/>
  <c r="J1486" i="2" s="1"/>
  <c r="T1485" i="2" a="1"/>
  <c r="T1485" i="2" s="1"/>
  <c r="S1485" i="2" a="1"/>
  <c r="S1485" i="2"/>
  <c r="R1485" i="2" a="1"/>
  <c r="R1485" i="2"/>
  <c r="Q1485" i="2" a="1"/>
  <c r="Q1485" i="2"/>
  <c r="P1485" i="2" a="1"/>
  <c r="P1485" i="2" s="1"/>
  <c r="O1485" i="2" a="1"/>
  <c r="O1485" i="2" s="1"/>
  <c r="N1485" i="2" a="1"/>
  <c r="N1485" i="2"/>
  <c r="M1485" i="2" a="1"/>
  <c r="M1485" i="2" s="1"/>
  <c r="L1485" i="2" a="1"/>
  <c r="L1485" i="2" s="1"/>
  <c r="K1485" i="2" a="1"/>
  <c r="K1485" i="2" s="1"/>
  <c r="J1485" i="2" a="1"/>
  <c r="J1485" i="2" s="1"/>
  <c r="T1484" i="2" a="1"/>
  <c r="T1484" i="2" s="1"/>
  <c r="S1484" i="2" a="1"/>
  <c r="S1484" i="2" s="1"/>
  <c r="R1484" i="2" a="1"/>
  <c r="R1484" i="2" s="1"/>
  <c r="Q1484" i="2" a="1"/>
  <c r="Q1484" i="2" s="1"/>
  <c r="P1484" i="2" a="1"/>
  <c r="P1484" i="2"/>
  <c r="O1484" i="2" a="1"/>
  <c r="O1484" i="2" s="1"/>
  <c r="N1484" i="2" a="1"/>
  <c r="N1484" i="2"/>
  <c r="M1484" i="2" a="1"/>
  <c r="M1484" i="2"/>
  <c r="L1484" i="2" a="1"/>
  <c r="L1484" i="2"/>
  <c r="K1484" i="2" a="1"/>
  <c r="K1484" i="2"/>
  <c r="J1484" i="2" a="1"/>
  <c r="J1484" i="2" s="1"/>
  <c r="T1483" i="2" a="1"/>
  <c r="T1483" i="2" s="1"/>
  <c r="S1483" i="2" a="1"/>
  <c r="S1483" i="2"/>
  <c r="R1483" i="2" a="1"/>
  <c r="R1483" i="2" s="1"/>
  <c r="Q1483" i="2" a="1"/>
  <c r="Q1483" i="2" s="1"/>
  <c r="P1483" i="2" a="1"/>
  <c r="P1483" i="2" s="1"/>
  <c r="O1483" i="2" a="1"/>
  <c r="O1483" i="2" s="1"/>
  <c r="N1483" i="2" a="1"/>
  <c r="N1483" i="2" s="1"/>
  <c r="M1483" i="2" a="1"/>
  <c r="M1483" i="2" s="1"/>
  <c r="L1483" i="2" a="1"/>
  <c r="L1483" i="2" s="1"/>
  <c r="K1483" i="2" a="1"/>
  <c r="K1483" i="2" s="1"/>
  <c r="J1483" i="2" a="1"/>
  <c r="J1483" i="2" s="1"/>
  <c r="T1482" i="2" a="1"/>
  <c r="T1482" i="2" s="1"/>
  <c r="S1482" i="2" a="1"/>
  <c r="S1482" i="2"/>
  <c r="R1482" i="2" a="1"/>
  <c r="R1482" i="2"/>
  <c r="Q1482" i="2" a="1"/>
  <c r="Q1482" i="2"/>
  <c r="P1482" i="2" a="1"/>
  <c r="P1482" i="2"/>
  <c r="O1482" i="2" a="1"/>
  <c r="O1482" i="2" s="1"/>
  <c r="N1482" i="2" a="1"/>
  <c r="N1482" i="2" s="1"/>
  <c r="M1482" i="2" a="1"/>
  <c r="M1482" i="2" s="1"/>
  <c r="L1482" i="2" a="1"/>
  <c r="L1482" i="2"/>
  <c r="K1482" i="2" a="1"/>
  <c r="K1482" i="2" s="1"/>
  <c r="J1482" i="2" a="1"/>
  <c r="J1482" i="2" s="1"/>
  <c r="T1481" i="2" a="1"/>
  <c r="T1481" i="2" s="1"/>
  <c r="S1481" i="2" a="1"/>
  <c r="S1481" i="2" s="1"/>
  <c r="R1481" i="2" a="1"/>
  <c r="R1481" i="2" s="1"/>
  <c r="Q1481" i="2" a="1"/>
  <c r="Q1481" i="2" s="1"/>
  <c r="P1481" i="2" a="1"/>
  <c r="P1481" i="2" s="1"/>
  <c r="O1481" i="2" a="1"/>
  <c r="O1481" i="2"/>
  <c r="N1481" i="2" a="1"/>
  <c r="N1481" i="2" s="1"/>
  <c r="M1481" i="2" a="1"/>
  <c r="M1481" i="2"/>
  <c r="L1481" i="2" a="1"/>
  <c r="L1481" i="2"/>
  <c r="K1481" i="2" a="1"/>
  <c r="K1481" i="2"/>
  <c r="J1481" i="2" a="1"/>
  <c r="J1481" i="2"/>
  <c r="T1480" i="2" a="1"/>
  <c r="T1480" i="2" s="1"/>
  <c r="S1480" i="2" a="1"/>
  <c r="S1480" i="2" s="1"/>
  <c r="R1480" i="2" a="1"/>
  <c r="R1480" i="2" s="1"/>
  <c r="Q1480" i="2" a="1"/>
  <c r="Q1480" i="2"/>
  <c r="P1480" i="2" a="1"/>
  <c r="P1480" i="2" s="1"/>
  <c r="O1480" i="2" a="1"/>
  <c r="O1480" i="2" s="1"/>
  <c r="N1480" i="2" a="1"/>
  <c r="N1480" i="2" s="1"/>
  <c r="M1480" i="2" a="1"/>
  <c r="M1480" i="2" s="1"/>
  <c r="L1480" i="2" a="1"/>
  <c r="L1480" i="2" s="1"/>
  <c r="K1480" i="2" a="1"/>
  <c r="K1480" i="2" s="1"/>
  <c r="J1480" i="2" a="1"/>
  <c r="J1480" i="2" s="1"/>
  <c r="T1479" i="2" a="1"/>
  <c r="T1479" i="2"/>
  <c r="S1479" i="2" a="1"/>
  <c r="S1479" i="2" s="1"/>
  <c r="R1479" i="2" a="1"/>
  <c r="R1479" i="2"/>
  <c r="Q1479" i="2" a="1"/>
  <c r="Q1479" i="2"/>
  <c r="P1479" i="2" a="1"/>
  <c r="P1479" i="2"/>
  <c r="O1479" i="2" a="1"/>
  <c r="O1479" i="2"/>
  <c r="N1479" i="2" a="1"/>
  <c r="N1479" i="2" s="1"/>
  <c r="M1479" i="2" a="1"/>
  <c r="M1479" i="2" s="1"/>
  <c r="L1479" i="2" a="1"/>
  <c r="L1479" i="2" s="1"/>
  <c r="K1479" i="2" a="1"/>
  <c r="K1479" i="2"/>
  <c r="J1479" i="2" a="1"/>
  <c r="J1479" i="2" s="1"/>
  <c r="T1478" i="2" a="1"/>
  <c r="T1478" i="2" s="1"/>
  <c r="S1478" i="2" a="1"/>
  <c r="S1478" i="2" s="1"/>
  <c r="R1478" i="2" a="1"/>
  <c r="R1478" i="2" s="1"/>
  <c r="Q1478" i="2" a="1"/>
  <c r="Q1478" i="2" s="1"/>
  <c r="P1478" i="2" a="1"/>
  <c r="P1478" i="2" s="1"/>
  <c r="O1478" i="2" a="1"/>
  <c r="O1478" i="2" s="1"/>
  <c r="N1478" i="2" a="1"/>
  <c r="N1478" i="2"/>
  <c r="M1478" i="2" a="1"/>
  <c r="M1478" i="2" s="1"/>
  <c r="L1478" i="2" a="1"/>
  <c r="L1478" i="2"/>
  <c r="K1478" i="2" a="1"/>
  <c r="K1478" i="2"/>
  <c r="J1478" i="2" a="1"/>
  <c r="J1478" i="2"/>
  <c r="T1477" i="2" a="1"/>
  <c r="T1477" i="2" s="1"/>
  <c r="S1477" i="2" a="1"/>
  <c r="S1477" i="2" s="1"/>
  <c r="R1477" i="2" a="1"/>
  <c r="R1477" i="2" s="1"/>
  <c r="Q1477" i="2" a="1"/>
  <c r="Q1477" i="2" s="1"/>
  <c r="P1477" i="2" a="1"/>
  <c r="P1477" i="2"/>
  <c r="O1477" i="2" a="1"/>
  <c r="O1477" i="2" s="1"/>
  <c r="N1477" i="2" a="1"/>
  <c r="N1477" i="2" s="1"/>
  <c r="M1477" i="2" a="1"/>
  <c r="M1477" i="2" s="1"/>
  <c r="L1477" i="2" a="1"/>
  <c r="L1477" i="2" s="1"/>
  <c r="K1477" i="2" a="1"/>
  <c r="K1477" i="2"/>
  <c r="J1477" i="2" a="1"/>
  <c r="J1477" i="2" s="1"/>
  <c r="T1476" i="2" a="1"/>
  <c r="T1476" i="2" s="1"/>
  <c r="S1476" i="2" a="1"/>
  <c r="S1476" i="2"/>
  <c r="R1476" i="2" a="1"/>
  <c r="R1476" i="2" s="1"/>
  <c r="Q1476" i="2" a="1"/>
  <c r="Q1476" i="2"/>
  <c r="P1476" i="2" a="1"/>
  <c r="P1476" i="2"/>
  <c r="O1476" i="2" a="1"/>
  <c r="O1476" i="2" s="1"/>
  <c r="N1476" i="2" a="1"/>
  <c r="N1476" i="2" s="1"/>
  <c r="M1476" i="2" a="1"/>
  <c r="M1476" i="2" s="1"/>
  <c r="L1476" i="2" a="1"/>
  <c r="L1476" i="2" s="1"/>
  <c r="K1476" i="2" a="1"/>
  <c r="K1476" i="2" s="1"/>
  <c r="J1476" i="2" a="1"/>
  <c r="J1476" i="2"/>
  <c r="T1475" i="2" a="1"/>
  <c r="T1475" i="2" s="1"/>
  <c r="S1475" i="2" a="1"/>
  <c r="S1475" i="2" s="1"/>
  <c r="R1475" i="2" a="1"/>
  <c r="R1475" i="2" s="1"/>
  <c r="Q1475" i="2" a="1"/>
  <c r="Q1475" i="2"/>
  <c r="P1475" i="2" a="1"/>
  <c r="P1475" i="2"/>
  <c r="O1475" i="2" a="1"/>
  <c r="O1475" i="2" s="1"/>
  <c r="N1475" i="2" a="1"/>
  <c r="N1475" i="2" s="1"/>
  <c r="M1475" i="2" a="1"/>
  <c r="M1475" i="2"/>
  <c r="L1475" i="2" a="1"/>
  <c r="L1475" i="2" s="1"/>
  <c r="K1475" i="2" a="1"/>
  <c r="K1475" i="2"/>
  <c r="J1475" i="2" a="1"/>
  <c r="J1475" i="2" s="1"/>
  <c r="T1474" i="2" a="1"/>
  <c r="T1474" i="2" s="1"/>
  <c r="S1474" i="2" a="1"/>
  <c r="S1474" i="2" s="1"/>
  <c r="R1474" i="2" a="1"/>
  <c r="R1474" i="2" s="1"/>
  <c r="Q1474" i="2" a="1"/>
  <c r="Q1474" i="2" s="1"/>
  <c r="P1474" i="2" a="1"/>
  <c r="P1474" i="2" s="1"/>
  <c r="O1474" i="2" a="1"/>
  <c r="O1474" i="2"/>
  <c r="N1474" i="2" a="1"/>
  <c r="N1474" i="2" s="1"/>
  <c r="M1474" i="2" a="1"/>
  <c r="M1474" i="2" s="1"/>
  <c r="L1474" i="2" a="1"/>
  <c r="L1474" i="2"/>
  <c r="K1474" i="2" a="1"/>
  <c r="K1474" i="2"/>
  <c r="J1474" i="2" a="1"/>
  <c r="J1474" i="2"/>
  <c r="T1473" i="2" a="1"/>
  <c r="T1473" i="2" s="1"/>
  <c r="S1473" i="2" a="1"/>
  <c r="S1473" i="2" s="1"/>
  <c r="R1473" i="2" a="1"/>
  <c r="R1473" i="2"/>
  <c r="Q1473" i="2" a="1"/>
  <c r="Q1473" i="2" s="1"/>
  <c r="P1473" i="2" a="1"/>
  <c r="P1473" i="2" s="1"/>
  <c r="O1473" i="2" a="1"/>
  <c r="O1473" i="2" s="1"/>
  <c r="N1473" i="2" a="1"/>
  <c r="N1473" i="2" s="1"/>
  <c r="M1473" i="2" a="1"/>
  <c r="M1473" i="2" s="1"/>
  <c r="L1473" i="2" a="1"/>
  <c r="L1473" i="2" s="1"/>
  <c r="K1473" i="2" a="1"/>
  <c r="K1473" i="2" s="1"/>
  <c r="J1473" i="2" a="1"/>
  <c r="J1473" i="2" s="1"/>
  <c r="T1472" i="2" a="1"/>
  <c r="T1472" i="2"/>
  <c r="S1472" i="2" a="1"/>
  <c r="S1472" i="2" s="1"/>
  <c r="R1472" i="2" a="1"/>
  <c r="R1472" i="2"/>
  <c r="Q1472" i="2" a="1"/>
  <c r="Q1472" i="2"/>
  <c r="P1472" i="2" a="1"/>
  <c r="P1472" i="2"/>
  <c r="O1472" i="2" a="1"/>
  <c r="O1472" i="2"/>
  <c r="N1472" i="2" a="1"/>
  <c r="N1472" i="2"/>
  <c r="M1472" i="2" a="1"/>
  <c r="M1472" i="2" s="1"/>
  <c r="L1472" i="2" a="1"/>
  <c r="L1472" i="2"/>
  <c r="K1472" i="2" a="1"/>
  <c r="K1472" i="2" s="1"/>
  <c r="J1472" i="2" a="1"/>
  <c r="J1472" i="2" s="1"/>
  <c r="T1471" i="2" a="1"/>
  <c r="T1471" i="2" s="1"/>
  <c r="S1471" i="2" a="1"/>
  <c r="S1471" i="2" s="1"/>
  <c r="R1471" i="2" a="1"/>
  <c r="R1471" i="2" s="1"/>
  <c r="Q1471" i="2" a="1"/>
  <c r="Q1471" i="2" s="1"/>
  <c r="P1471" i="2" a="1"/>
  <c r="P1471" i="2" s="1"/>
  <c r="O1471" i="2" a="1"/>
  <c r="O1471" i="2" s="1"/>
  <c r="N1471" i="2" a="1"/>
  <c r="N1471" i="2" s="1"/>
  <c r="M1471" i="2" a="1"/>
  <c r="M1471" i="2" s="1"/>
  <c r="L1471" i="2" a="1"/>
  <c r="L1471" i="2"/>
  <c r="K1471" i="2" a="1"/>
  <c r="K1471" i="2"/>
  <c r="J1471" i="2" a="1"/>
  <c r="J1471" i="2"/>
  <c r="T1470" i="2" a="1"/>
  <c r="T1470" i="2"/>
  <c r="S1470" i="2" a="1"/>
  <c r="S1470" i="2"/>
  <c r="R1470" i="2" a="1"/>
  <c r="R1470" i="2" s="1"/>
  <c r="Q1470" i="2" a="1"/>
  <c r="Q1470" i="2" s="1"/>
  <c r="P1470" i="2" a="1"/>
  <c r="P1470" i="2"/>
  <c r="O1470" i="2" a="1"/>
  <c r="O1470" i="2" s="1"/>
  <c r="N1470" i="2" a="1"/>
  <c r="N1470" i="2" s="1"/>
  <c r="M1470" i="2" a="1"/>
  <c r="M1470" i="2" s="1"/>
  <c r="L1470" i="2" a="1"/>
  <c r="L1470" i="2" s="1"/>
  <c r="K1470" i="2" a="1"/>
  <c r="K1470" i="2" s="1"/>
  <c r="J1470" i="2" a="1"/>
  <c r="J1470" i="2" s="1"/>
  <c r="T1469" i="2" a="1"/>
  <c r="T1469" i="2" s="1"/>
  <c r="S1469" i="2" a="1"/>
  <c r="S1469" i="2"/>
  <c r="R1469" i="2" a="1"/>
  <c r="R1469" i="2" s="1"/>
  <c r="Q1469" i="2" a="1"/>
  <c r="Q1469" i="2"/>
  <c r="P1469" i="2" a="1"/>
  <c r="P1469" i="2"/>
  <c r="O1469" i="2" a="1"/>
  <c r="O1469" i="2"/>
  <c r="N1469" i="2" a="1"/>
  <c r="N1469" i="2"/>
  <c r="M1469" i="2" a="1"/>
  <c r="M1469" i="2" s="1"/>
  <c r="L1469" i="2" a="1"/>
  <c r="L1469" i="2" s="1"/>
  <c r="K1469" i="2" a="1"/>
  <c r="K1469" i="2" s="1"/>
  <c r="J1469" i="2" a="1"/>
  <c r="J1469" i="2"/>
  <c r="T1468" i="2" a="1"/>
  <c r="T1468" i="2" s="1"/>
  <c r="S1468" i="2" a="1"/>
  <c r="S1468" i="2" s="1"/>
  <c r="R1468" i="2" a="1"/>
  <c r="R1468" i="2" s="1"/>
  <c r="Q1468" i="2" a="1"/>
  <c r="Q1468" i="2" s="1"/>
  <c r="P1468" i="2" a="1"/>
  <c r="P1468" i="2" s="1"/>
  <c r="O1468" i="2" a="1"/>
  <c r="O1468" i="2" s="1"/>
  <c r="N1468" i="2" a="1"/>
  <c r="N1468" i="2" s="1"/>
  <c r="M1468" i="2" a="1"/>
  <c r="M1468" i="2"/>
  <c r="L1468" i="2" a="1"/>
  <c r="L1468" i="2" s="1"/>
  <c r="K1468" i="2" a="1"/>
  <c r="K1468" i="2"/>
  <c r="J1468" i="2" a="1"/>
  <c r="J1468" i="2"/>
  <c r="T1467" i="2" a="1"/>
  <c r="T1467" i="2"/>
  <c r="S1467" i="2" a="1"/>
  <c r="S1467" i="2"/>
  <c r="R1467" i="2" a="1"/>
  <c r="R1467" i="2" s="1"/>
  <c r="Q1467" i="2" a="1"/>
  <c r="Q1467" i="2" s="1"/>
  <c r="P1467" i="2" a="1"/>
  <c r="P1467" i="2" s="1"/>
  <c r="O1467" i="2" a="1"/>
  <c r="O1467" i="2"/>
  <c r="N1467" i="2" a="1"/>
  <c r="N1467" i="2" s="1"/>
  <c r="M1467" i="2" a="1"/>
  <c r="M1467" i="2" s="1"/>
  <c r="L1467" i="2" a="1"/>
  <c r="L1467" i="2" s="1"/>
  <c r="K1467" i="2" a="1"/>
  <c r="K1467" i="2" s="1"/>
  <c r="J1467" i="2" a="1"/>
  <c r="J1467" i="2" s="1"/>
  <c r="T1466" i="2" a="1"/>
  <c r="T1466" i="2"/>
  <c r="S1466" i="2" a="1"/>
  <c r="S1466" i="2" s="1"/>
  <c r="R1466" i="2" a="1"/>
  <c r="R1466" i="2"/>
  <c r="Q1466" i="2" a="1"/>
  <c r="Q1466" i="2" s="1"/>
  <c r="P1466" i="2" a="1"/>
  <c r="P1466" i="2"/>
  <c r="O1466" i="2" a="1"/>
  <c r="O1466" i="2"/>
  <c r="N1466" i="2" a="1"/>
  <c r="N1466" i="2"/>
  <c r="M1466" i="2" a="1"/>
  <c r="M1466" i="2" s="1"/>
  <c r="L1466" i="2" a="1"/>
  <c r="L1466" i="2" s="1"/>
  <c r="K1466" i="2" a="1"/>
  <c r="K1466" i="2" s="1"/>
  <c r="J1466" i="2" a="1"/>
  <c r="J1466" i="2" s="1"/>
  <c r="T1465" i="2" a="1"/>
  <c r="T1465" i="2"/>
  <c r="S1465" i="2" a="1"/>
  <c r="S1465" i="2" s="1"/>
  <c r="R1465" i="2" a="1"/>
  <c r="R1465" i="2" s="1"/>
  <c r="Q1465" i="2" a="1"/>
  <c r="Q1465" i="2" s="1"/>
  <c r="P1465" i="2" a="1"/>
  <c r="P1465" i="2" s="1"/>
  <c r="O1465" i="2" a="1"/>
  <c r="O1465" i="2"/>
  <c r="N1465" i="2" a="1"/>
  <c r="N1465" i="2"/>
  <c r="M1465" i="2" a="1"/>
  <c r="M1465" i="2" s="1"/>
  <c r="L1465" i="2" a="1"/>
  <c r="L1465" i="2"/>
  <c r="K1465" i="2" a="1"/>
  <c r="K1465" i="2" s="1"/>
  <c r="J1465" i="2" a="1"/>
  <c r="J1465" i="2"/>
  <c r="T1464" i="2" a="1"/>
  <c r="T1464" i="2"/>
  <c r="S1464" i="2" a="1"/>
  <c r="S1464" i="2" s="1"/>
  <c r="R1464" i="2" a="1"/>
  <c r="R1464" i="2" s="1"/>
  <c r="Q1464" i="2" a="1"/>
  <c r="Q1464" i="2" s="1"/>
  <c r="P1464" i="2" a="1"/>
  <c r="P1464" i="2" s="1"/>
  <c r="O1464" i="2" a="1"/>
  <c r="O1464" i="2" s="1"/>
  <c r="N1464" i="2" a="1"/>
  <c r="N1464" i="2"/>
  <c r="M1464" i="2" a="1"/>
  <c r="M1464" i="2" s="1"/>
  <c r="L1464" i="2" a="1"/>
  <c r="L1464" i="2" s="1"/>
  <c r="K1464" i="2" a="1"/>
  <c r="K1464" i="2" s="1"/>
  <c r="J1464" i="2" a="1"/>
  <c r="J1464" i="2"/>
  <c r="T1463" i="2" a="1"/>
  <c r="T1463" i="2"/>
  <c r="S1463" i="2" a="1"/>
  <c r="S1463" i="2"/>
  <c r="R1463" i="2" a="1"/>
  <c r="R1463" i="2" s="1"/>
  <c r="Q1463" i="2" a="1"/>
  <c r="Q1463" i="2"/>
  <c r="P1463" i="2" a="1"/>
  <c r="P1463" i="2" s="1"/>
  <c r="O1463" i="2" a="1"/>
  <c r="O1463" i="2"/>
  <c r="N1463" i="2" a="1"/>
  <c r="N1463" i="2" s="1"/>
  <c r="M1463" i="2" a="1"/>
  <c r="M1463" i="2" s="1"/>
  <c r="L1463" i="2" a="1"/>
  <c r="L1463" i="2" s="1"/>
  <c r="K1463" i="2" a="1"/>
  <c r="K1463" i="2" s="1"/>
  <c r="J1463" i="2" a="1"/>
  <c r="J1463" i="2" s="1"/>
  <c r="T1462" i="2" a="1"/>
  <c r="T1462" i="2" s="1"/>
  <c r="S1462" i="2" a="1"/>
  <c r="S1462" i="2"/>
  <c r="R1462" i="2" a="1"/>
  <c r="R1462" i="2" s="1"/>
  <c r="Q1462" i="2" a="1"/>
  <c r="Q1462" i="2" s="1"/>
  <c r="P1462" i="2" a="1"/>
  <c r="P1462" i="2"/>
  <c r="O1462" i="2" a="1"/>
  <c r="O1462" i="2"/>
  <c r="N1462" i="2" a="1"/>
  <c r="N1462" i="2"/>
  <c r="M1462" i="2" a="1"/>
  <c r="M1462" i="2"/>
  <c r="L1462" i="2" a="1"/>
  <c r="L1462" i="2" s="1"/>
  <c r="K1462" i="2" a="1"/>
  <c r="K1462" i="2"/>
  <c r="J1462" i="2" a="1"/>
  <c r="J1462" i="2" s="1"/>
  <c r="T1461" i="2" a="1"/>
  <c r="T1461" i="2" s="1"/>
  <c r="S1461" i="2" a="1"/>
  <c r="S1461" i="2" s="1"/>
  <c r="R1461" i="2" a="1"/>
  <c r="R1461" i="2" s="1"/>
  <c r="Q1461" i="2" a="1"/>
  <c r="Q1461" i="2" s="1"/>
  <c r="P1461" i="2" a="1"/>
  <c r="P1461" i="2" s="1"/>
  <c r="O1461" i="2" a="1"/>
  <c r="O1461" i="2" s="1"/>
  <c r="N1461" i="2" a="1"/>
  <c r="N1461" i="2" s="1"/>
  <c r="M1461" i="2" a="1"/>
  <c r="M1461" i="2"/>
  <c r="L1461" i="2" a="1"/>
  <c r="L1461" i="2" s="1"/>
  <c r="K1461" i="2" a="1"/>
  <c r="K1461" i="2"/>
  <c r="J1461" i="2" a="1"/>
  <c r="J1461" i="2"/>
  <c r="T1460" i="2" a="1"/>
  <c r="T1460" i="2"/>
  <c r="S1460" i="2" a="1"/>
  <c r="S1460" i="2"/>
  <c r="R1460" i="2" a="1"/>
  <c r="R1460" i="2"/>
  <c r="Q1460" i="2" a="1"/>
  <c r="Q1460" i="2" s="1"/>
  <c r="P1460" i="2" a="1"/>
  <c r="P1460" i="2"/>
  <c r="O1460" i="2" a="1"/>
  <c r="O1460" i="2" s="1"/>
  <c r="N1460" i="2" a="1"/>
  <c r="N1460" i="2" s="1"/>
  <c r="M1460" i="2" a="1"/>
  <c r="M1460" i="2" s="1"/>
  <c r="L1460" i="2" a="1"/>
  <c r="L1460" i="2" s="1"/>
  <c r="K1460" i="2" a="1"/>
  <c r="K1460" i="2" s="1"/>
  <c r="J1460" i="2" a="1"/>
  <c r="J1460" i="2" s="1"/>
  <c r="T1459" i="2" a="1"/>
  <c r="T1459" i="2" s="1"/>
  <c r="S1459" i="2" a="1"/>
  <c r="S1459" i="2" s="1"/>
  <c r="R1459" i="2" a="1"/>
  <c r="R1459" i="2" s="1"/>
  <c r="Q1459" i="2" a="1"/>
  <c r="Q1459" i="2" s="1"/>
  <c r="P1459" i="2" a="1"/>
  <c r="P1459" i="2"/>
  <c r="O1459" i="2" a="1"/>
  <c r="O1459" i="2"/>
  <c r="N1459" i="2" a="1"/>
  <c r="N1459" i="2"/>
  <c r="M1459" i="2" a="1"/>
  <c r="M1459" i="2"/>
  <c r="L1459" i="2" a="1"/>
  <c r="L1459" i="2"/>
  <c r="K1459" i="2" a="1"/>
  <c r="K1459" i="2" s="1"/>
  <c r="J1459" i="2" a="1"/>
  <c r="J1459" i="2" s="1"/>
  <c r="T1458" i="2" a="1"/>
  <c r="T1458" i="2"/>
  <c r="S1458" i="2" a="1"/>
  <c r="S1458" i="2" s="1"/>
  <c r="R1458" i="2" a="1"/>
  <c r="R1458" i="2" s="1"/>
  <c r="Q1458" i="2" a="1"/>
  <c r="Q1458" i="2" s="1"/>
  <c r="P1458" i="2" a="1"/>
  <c r="P1458" i="2" s="1"/>
  <c r="O1458" i="2" a="1"/>
  <c r="O1458" i="2" s="1"/>
  <c r="N1458" i="2" a="1"/>
  <c r="N1458" i="2" s="1"/>
  <c r="M1458" i="2" a="1"/>
  <c r="M1458" i="2" s="1"/>
  <c r="L1458" i="2" a="1"/>
  <c r="L1458" i="2"/>
  <c r="K1458" i="2" a="1"/>
  <c r="K1458" i="2" s="1"/>
  <c r="J1458" i="2" a="1"/>
  <c r="J1458" i="2"/>
  <c r="T1457" i="2" a="1"/>
  <c r="T1457" i="2"/>
  <c r="S1457" i="2" a="1"/>
  <c r="S1457" i="2"/>
  <c r="R1457" i="2" a="1"/>
  <c r="R1457" i="2"/>
  <c r="Q1457" i="2" a="1"/>
  <c r="Q1457" i="2"/>
  <c r="P1457" i="2" a="1"/>
  <c r="P1457" i="2" s="1"/>
  <c r="O1457" i="2" a="1"/>
  <c r="O1457" i="2" s="1"/>
  <c r="N1457" i="2" a="1"/>
  <c r="N1457" i="2"/>
  <c r="M1457" i="2" a="1"/>
  <c r="M1457" i="2" s="1"/>
  <c r="L1457" i="2" a="1"/>
  <c r="L1457" i="2" s="1"/>
  <c r="K1457" i="2" a="1"/>
  <c r="K1457" i="2" s="1"/>
  <c r="J1457" i="2" a="1"/>
  <c r="J1457" i="2" s="1"/>
  <c r="T1456" i="2" a="1"/>
  <c r="T1456" i="2" s="1"/>
  <c r="S1456" i="2" a="1"/>
  <c r="S1456" i="2" s="1"/>
  <c r="R1456" i="2" a="1"/>
  <c r="R1456" i="2" s="1"/>
  <c r="Q1456" i="2" a="1"/>
  <c r="Q1456" i="2"/>
  <c r="P1456" i="2" a="1"/>
  <c r="P1456" i="2" s="1"/>
  <c r="O1456" i="2" a="1"/>
  <c r="O1456" i="2"/>
  <c r="N1456" i="2" a="1"/>
  <c r="N1456" i="2"/>
  <c r="M1456" i="2" a="1"/>
  <c r="M1456" i="2"/>
  <c r="L1456" i="2" a="1"/>
  <c r="L1456" i="2"/>
  <c r="K1456" i="2" a="1"/>
  <c r="K1456" i="2" s="1"/>
  <c r="J1456" i="2" a="1"/>
  <c r="J1456" i="2" s="1"/>
  <c r="T1455" i="2" a="1"/>
  <c r="T1455" i="2" s="1"/>
  <c r="S1455" i="2" a="1"/>
  <c r="S1455" i="2"/>
  <c r="R1455" i="2" a="1"/>
  <c r="R1455" i="2" s="1"/>
  <c r="Q1455" i="2" a="1"/>
  <c r="Q1455" i="2" s="1"/>
  <c r="P1455" i="2" a="1"/>
  <c r="P1455" i="2" s="1"/>
  <c r="O1455" i="2" a="1"/>
  <c r="O1455" i="2" s="1"/>
  <c r="N1455" i="2" a="1"/>
  <c r="N1455" i="2" s="1"/>
  <c r="M1455" i="2" a="1"/>
  <c r="M1455" i="2"/>
  <c r="L1455" i="2" a="1"/>
  <c r="L1455" i="2" s="1"/>
  <c r="K1455" i="2" a="1"/>
  <c r="K1455" i="2"/>
  <c r="J1455" i="2" a="1"/>
  <c r="J1455" i="2" s="1"/>
  <c r="T1454" i="2" a="1"/>
  <c r="T1454" i="2"/>
  <c r="S1454" i="2" a="1"/>
  <c r="S1454" i="2"/>
  <c r="R1454" i="2" a="1"/>
  <c r="R1454" i="2"/>
  <c r="Q1454" i="2" a="1"/>
  <c r="Q1454" i="2" s="1"/>
  <c r="P1454" i="2" a="1"/>
  <c r="P1454" i="2" s="1"/>
  <c r="O1454" i="2" a="1"/>
  <c r="O1454" i="2" s="1"/>
  <c r="N1454" i="2" a="1"/>
  <c r="N1454" i="2" s="1"/>
  <c r="M1454" i="2" a="1"/>
  <c r="M1454" i="2"/>
  <c r="L1454" i="2" a="1"/>
  <c r="L1454" i="2" s="1"/>
  <c r="K1454" i="2" a="1"/>
  <c r="K1454" i="2" s="1"/>
  <c r="J1454" i="2" a="1"/>
  <c r="J1454" i="2" s="1"/>
  <c r="T1453" i="2" a="1"/>
  <c r="T1453" i="2" s="1"/>
  <c r="S1453" i="2" a="1"/>
  <c r="S1453" i="2"/>
  <c r="R1453" i="2" a="1"/>
  <c r="R1453" i="2"/>
  <c r="Q1453" i="2" a="1"/>
  <c r="Q1453" i="2" s="1"/>
  <c r="P1453" i="2" a="1"/>
  <c r="P1453" i="2"/>
  <c r="O1453" i="2" a="1"/>
  <c r="O1453" i="2" s="1"/>
  <c r="N1453" i="2" a="1"/>
  <c r="N1453" i="2"/>
  <c r="M1453" i="2" a="1"/>
  <c r="M1453" i="2"/>
  <c r="L1453" i="2" a="1"/>
  <c r="L1453" i="2" s="1"/>
  <c r="K1453" i="2" a="1"/>
  <c r="K1453" i="2" s="1"/>
  <c r="J1453" i="2" a="1"/>
  <c r="J1453" i="2" s="1"/>
  <c r="T1452" i="2" a="1"/>
  <c r="T1452" i="2" s="1"/>
  <c r="S1452" i="2" a="1"/>
  <c r="S1452" i="2" s="1"/>
  <c r="R1452" i="2" a="1"/>
  <c r="R1452" i="2"/>
  <c r="Q1452" i="2" a="1"/>
  <c r="Q1452" i="2" s="1"/>
  <c r="P1452" i="2" a="1"/>
  <c r="P1452" i="2" s="1"/>
  <c r="O1452" i="2" a="1"/>
  <c r="O1452" i="2" s="1"/>
  <c r="N1452" i="2" a="1"/>
  <c r="N1452" i="2"/>
  <c r="M1452" i="2" a="1"/>
  <c r="M1452" i="2"/>
  <c r="L1452" i="2" a="1"/>
  <c r="L1452" i="2"/>
  <c r="K1452" i="2" a="1"/>
  <c r="K1452" i="2" s="1"/>
  <c r="J1452" i="2" a="1"/>
  <c r="J1452" i="2"/>
  <c r="T1451" i="2" a="1"/>
  <c r="T1451" i="2" s="1"/>
  <c r="S1451" i="2" a="1"/>
  <c r="S1451" i="2"/>
  <c r="R1451" i="2" a="1"/>
  <c r="R1451" i="2" s="1"/>
  <c r="Q1451" i="2" a="1"/>
  <c r="Q1451" i="2" s="1"/>
  <c r="P1451" i="2" a="1"/>
  <c r="P1451" i="2" s="1"/>
  <c r="O1451" i="2" a="1"/>
  <c r="O1451" i="2" s="1"/>
  <c r="N1451" i="2" a="1"/>
  <c r="N1451" i="2" s="1"/>
  <c r="M1451" i="2" a="1"/>
  <c r="M1451" i="2" s="1"/>
  <c r="L1451" i="2" a="1"/>
  <c r="L1451" i="2"/>
  <c r="K1451" i="2" a="1"/>
  <c r="K1451" i="2" s="1"/>
  <c r="J1451" i="2" a="1"/>
  <c r="J1451" i="2" s="1"/>
  <c r="T1450" i="2" a="1"/>
  <c r="T1450" i="2"/>
  <c r="S1450" i="2" a="1"/>
  <c r="S1450" i="2"/>
  <c r="R1450" i="2" a="1"/>
  <c r="R1450" i="2"/>
  <c r="Q1450" i="2" a="1"/>
  <c r="Q1450" i="2"/>
  <c r="P1450" i="2" a="1"/>
  <c r="P1450" i="2" s="1"/>
  <c r="O1450" i="2" a="1"/>
  <c r="O1450" i="2"/>
  <c r="N1450" i="2" a="1"/>
  <c r="N1450" i="2" s="1"/>
  <c r="M1450" i="2" a="1"/>
  <c r="M1450" i="2" s="1"/>
  <c r="L1450" i="2" a="1"/>
  <c r="L1450" i="2" s="1"/>
  <c r="K1450" i="2" a="1"/>
  <c r="K1450" i="2" s="1"/>
  <c r="J1450" i="2" a="1"/>
  <c r="J1450" i="2" s="1"/>
  <c r="T1449" i="2" a="1"/>
  <c r="T1449" i="2" s="1"/>
  <c r="S1449" i="2" a="1"/>
  <c r="S1449" i="2" s="1"/>
  <c r="R1449" i="2" a="1"/>
  <c r="R1449" i="2" s="1"/>
  <c r="Q1449" i="2" a="1"/>
  <c r="Q1449" i="2"/>
  <c r="P1449" i="2" a="1"/>
  <c r="P1449" i="2" s="1"/>
  <c r="O1449" i="2" a="1"/>
  <c r="O1449" i="2"/>
  <c r="N1449" i="2" a="1"/>
  <c r="N1449" i="2"/>
  <c r="M1449" i="2" a="1"/>
  <c r="M1449" i="2"/>
  <c r="L1449" i="2" a="1"/>
  <c r="L1449" i="2"/>
  <c r="K1449" i="2" a="1"/>
  <c r="K1449" i="2"/>
  <c r="J1449" i="2" a="1"/>
  <c r="J1449" i="2" s="1"/>
  <c r="T1448" i="2" a="1"/>
  <c r="T1448" i="2"/>
  <c r="S1448" i="2" a="1"/>
  <c r="S1448" i="2" s="1"/>
  <c r="R1448" i="2" a="1"/>
  <c r="R1448" i="2" s="1"/>
  <c r="Q1448" i="2" a="1"/>
  <c r="Q1448" i="2" s="1"/>
  <c r="P1448" i="2" a="1"/>
  <c r="P1448" i="2" s="1"/>
  <c r="O1448" i="2" a="1"/>
  <c r="O1448" i="2" s="1"/>
  <c r="N1448" i="2" a="1"/>
  <c r="N1448" i="2" s="1"/>
  <c r="M1448" i="2" a="1"/>
  <c r="M1448" i="2" s="1"/>
  <c r="L1448" i="2" a="1"/>
  <c r="L1448" i="2" s="1"/>
  <c r="K1448" i="2" a="1"/>
  <c r="K1448" i="2" s="1"/>
  <c r="J1448" i="2" a="1"/>
  <c r="J1448" i="2" s="1"/>
  <c r="T1447" i="2" a="1"/>
  <c r="T1447" i="2"/>
  <c r="S1447" i="2" a="1"/>
  <c r="S1447" i="2"/>
  <c r="R1447" i="2" a="1"/>
  <c r="R1447" i="2"/>
  <c r="Q1447" i="2" a="1"/>
  <c r="Q1447" i="2"/>
  <c r="P1447" i="2" a="1"/>
  <c r="P1447" i="2"/>
  <c r="O1447" i="2" a="1"/>
  <c r="O1447" i="2" s="1"/>
  <c r="N1447" i="2" a="1"/>
  <c r="N1447" i="2" s="1"/>
  <c r="M1447" i="2" a="1"/>
  <c r="M1447" i="2"/>
  <c r="L1447" i="2" a="1"/>
  <c r="L1447" i="2" s="1"/>
  <c r="K1447" i="2" a="1"/>
  <c r="K1447" i="2" s="1"/>
  <c r="J1447" i="2" a="1"/>
  <c r="J1447" i="2" s="1"/>
  <c r="T1446" i="2" a="1"/>
  <c r="T1446" i="2" s="1"/>
  <c r="S1446" i="2" a="1"/>
  <c r="S1446" i="2" s="1"/>
  <c r="R1446" i="2" a="1"/>
  <c r="R1446" i="2" s="1"/>
  <c r="Q1446" i="2" a="1"/>
  <c r="Q1446" i="2" s="1"/>
  <c r="P1446" i="2" a="1"/>
  <c r="P1446" i="2"/>
  <c r="O1446" i="2" a="1"/>
  <c r="O1446" i="2" s="1"/>
  <c r="N1446" i="2" a="1"/>
  <c r="N1446" i="2"/>
  <c r="M1446" i="2" a="1"/>
  <c r="M1446" i="2"/>
  <c r="L1446" i="2" a="1"/>
  <c r="L1446" i="2"/>
  <c r="K1446" i="2" a="1"/>
  <c r="K1446" i="2"/>
  <c r="J1446" i="2" a="1"/>
  <c r="J1446" i="2"/>
  <c r="T1445" i="2" a="1"/>
  <c r="T1445" i="2" s="1"/>
  <c r="S1445" i="2" a="1"/>
  <c r="S1445" i="2" s="1"/>
  <c r="R1445" i="2" a="1"/>
  <c r="R1445" i="2"/>
  <c r="Q1445" i="2" a="1"/>
  <c r="Q1445" i="2" s="1"/>
  <c r="P1445" i="2" a="1"/>
  <c r="P1445" i="2" s="1"/>
  <c r="O1445" i="2" a="1"/>
  <c r="O1445" i="2" s="1"/>
  <c r="N1445" i="2" a="1"/>
  <c r="N1445" i="2" s="1"/>
  <c r="M1445" i="2" a="1"/>
  <c r="M1445" i="2" s="1"/>
  <c r="L1445" i="2" a="1"/>
  <c r="L1445" i="2" s="1"/>
  <c r="K1445" i="2" a="1"/>
  <c r="K1445" i="2" s="1"/>
  <c r="J1445" i="2" a="1"/>
  <c r="J1445" i="2"/>
  <c r="T1444" i="2" a="1"/>
  <c r="T1444" i="2" s="1"/>
  <c r="S1444" i="2" a="1"/>
  <c r="S1444" i="2"/>
  <c r="R1444" i="2" a="1"/>
  <c r="R1444" i="2" s="1"/>
  <c r="Q1444" i="2" a="1"/>
  <c r="Q1444" i="2"/>
  <c r="P1444" i="2" a="1"/>
  <c r="P1444" i="2"/>
  <c r="O1444" i="2" a="1"/>
  <c r="O1444" i="2" s="1"/>
  <c r="N1444" i="2" a="1"/>
  <c r="N1444" i="2" s="1"/>
  <c r="M1444" i="2" a="1"/>
  <c r="M1444" i="2" s="1"/>
  <c r="L1444" i="2" a="1"/>
  <c r="L1444" i="2"/>
  <c r="K1444" i="2" a="1"/>
  <c r="K1444" i="2" s="1"/>
  <c r="J1444" i="2" a="1"/>
  <c r="J1444" i="2" s="1"/>
  <c r="T1443" i="2" a="1"/>
  <c r="T1443" i="2" s="1"/>
  <c r="S1443" i="2" a="1"/>
  <c r="S1443" i="2" s="1"/>
  <c r="R1443" i="2" a="1"/>
  <c r="R1443" i="2" s="1"/>
  <c r="Q1443" i="2" a="1"/>
  <c r="Q1443" i="2"/>
  <c r="P1443" i="2" a="1"/>
  <c r="P1443" i="2" s="1"/>
  <c r="O1443" i="2" a="1"/>
  <c r="O1443" i="2"/>
  <c r="N1443" i="2" a="1"/>
  <c r="N1443" i="2" s="1"/>
  <c r="M1443" i="2" a="1"/>
  <c r="M1443" i="2"/>
  <c r="L1443" i="2" a="1"/>
  <c r="L1443" i="2" s="1"/>
  <c r="K1443" i="2" a="1"/>
  <c r="K1443" i="2"/>
  <c r="J1443" i="2" a="1"/>
  <c r="J1443" i="2" s="1"/>
  <c r="T1442" i="2" a="1"/>
  <c r="T1442" i="2" s="1"/>
  <c r="S1442" i="2" a="1"/>
  <c r="S1442" i="2" s="1"/>
  <c r="R1442" i="2" a="1"/>
  <c r="R1442" i="2" s="1"/>
  <c r="Q1442" i="2" a="1"/>
  <c r="Q1442" i="2"/>
  <c r="P1442" i="2" a="1"/>
  <c r="P1442" i="2" s="1"/>
  <c r="O1442" i="2" a="1"/>
  <c r="O1442" i="2" s="1"/>
  <c r="N1442" i="2" a="1"/>
  <c r="N1442" i="2" s="1"/>
  <c r="M1442" i="2" a="1"/>
  <c r="M1442" i="2" s="1"/>
  <c r="L1442" i="2" a="1"/>
  <c r="L1442" i="2"/>
  <c r="K1442" i="2" a="1"/>
  <c r="K1442" i="2"/>
  <c r="J1442" i="2" a="1"/>
  <c r="J1442" i="2" s="1"/>
  <c r="T1441" i="2" a="1"/>
  <c r="T1441" i="2"/>
  <c r="S1441" i="2" a="1"/>
  <c r="S1441" i="2" s="1"/>
  <c r="R1441" i="2" a="1"/>
  <c r="R1441" i="2"/>
  <c r="Q1441" i="2" a="1"/>
  <c r="Q1441" i="2" s="1"/>
  <c r="P1441" i="2" a="1"/>
  <c r="P1441" i="2" s="1"/>
  <c r="O1441" i="2" a="1"/>
  <c r="O1441" i="2" s="1"/>
  <c r="N1441" i="2" a="1"/>
  <c r="N1441" i="2" s="1"/>
  <c r="M1441" i="2" a="1"/>
  <c r="M1441" i="2" s="1"/>
  <c r="L1441" i="2" a="1"/>
  <c r="L1441" i="2" s="1"/>
  <c r="K1441" i="2" a="1"/>
  <c r="K1441" i="2"/>
  <c r="J1441" i="2" a="1"/>
  <c r="J1441" i="2" s="1"/>
  <c r="T1440" i="2" a="1"/>
  <c r="T1440" i="2" s="1"/>
  <c r="S1440" i="2" a="1"/>
  <c r="S1440" i="2" s="1"/>
  <c r="R1440" i="2" a="1"/>
  <c r="R1440" i="2"/>
  <c r="Q1440" i="2" a="1"/>
  <c r="Q1440" i="2"/>
  <c r="P1440" i="2" a="1"/>
  <c r="P1440" i="2"/>
  <c r="O1440" i="2" a="1"/>
  <c r="O1440" i="2" s="1"/>
  <c r="N1440" i="2" a="1"/>
  <c r="N1440" i="2"/>
  <c r="M1440" i="2" a="1"/>
  <c r="M1440" i="2" s="1"/>
  <c r="L1440" i="2" a="1"/>
  <c r="L1440" i="2"/>
  <c r="K1440" i="2" a="1"/>
  <c r="K1440" i="2" s="1"/>
  <c r="J1440" i="2" a="1"/>
  <c r="J1440" i="2" s="1"/>
  <c r="T1439" i="2" a="1"/>
  <c r="T1439" i="2" s="1"/>
  <c r="S1439" i="2" a="1"/>
  <c r="S1439" i="2" s="1"/>
  <c r="R1439" i="2" a="1"/>
  <c r="R1439" i="2" s="1"/>
  <c r="Q1439" i="2" a="1"/>
  <c r="Q1439" i="2" s="1"/>
  <c r="P1439" i="2" a="1"/>
  <c r="P1439" i="2"/>
  <c r="O1439" i="2" a="1"/>
  <c r="O1439" i="2" s="1"/>
  <c r="N1439" i="2" a="1"/>
  <c r="N1439" i="2" s="1"/>
  <c r="M1439" i="2" a="1"/>
  <c r="M1439" i="2" s="1"/>
  <c r="L1439" i="2" a="1"/>
  <c r="L1439" i="2"/>
  <c r="K1439" i="2" a="1"/>
  <c r="K1439" i="2"/>
  <c r="J1439" i="2" a="1"/>
  <c r="J1439" i="2" s="1"/>
  <c r="T1438" i="2" a="1"/>
  <c r="T1438" i="2" s="1"/>
  <c r="S1438" i="2" a="1"/>
  <c r="S1438" i="2"/>
  <c r="R1438" i="2" a="1"/>
  <c r="R1438" i="2" s="1"/>
  <c r="Q1438" i="2" a="1"/>
  <c r="Q1438" i="2" s="1"/>
  <c r="P1438" i="2" a="1"/>
  <c r="P1438" i="2" s="1"/>
  <c r="O1438" i="2" a="1"/>
  <c r="O1438" i="2" s="1"/>
  <c r="N1438" i="2" a="1"/>
  <c r="N1438" i="2" s="1"/>
  <c r="M1438" i="2" a="1"/>
  <c r="M1438" i="2" s="1"/>
  <c r="L1438" i="2" a="1"/>
  <c r="L1438" i="2" s="1"/>
  <c r="K1438" i="2" a="1"/>
  <c r="K1438" i="2" s="1"/>
  <c r="J1438" i="2" a="1"/>
  <c r="J1438" i="2"/>
  <c r="T1437" i="2" a="1"/>
  <c r="T1437" i="2" s="1"/>
  <c r="S1437" i="2" a="1"/>
  <c r="S1437" i="2"/>
  <c r="R1437" i="2" a="1"/>
  <c r="R1437" i="2" s="1"/>
  <c r="Q1437" i="2" a="1"/>
  <c r="Q1437" i="2"/>
  <c r="P1437" i="2" a="1"/>
  <c r="P1437" i="2"/>
  <c r="O1437" i="2" a="1"/>
  <c r="O1437" i="2" s="1"/>
  <c r="N1437" i="2" a="1"/>
  <c r="N1437" i="2" s="1"/>
  <c r="M1437" i="2" a="1"/>
  <c r="M1437" i="2"/>
  <c r="L1437" i="2" a="1"/>
  <c r="L1437" i="2" s="1"/>
  <c r="K1437" i="2" a="1"/>
  <c r="K1437" i="2" s="1"/>
  <c r="J1437" i="2" a="1"/>
  <c r="J1437" i="2" s="1"/>
  <c r="T1436" i="2" a="1"/>
  <c r="T1436" i="2" s="1"/>
  <c r="S1436" i="2" a="1"/>
  <c r="S1436" i="2" s="1"/>
  <c r="R1436" i="2" a="1"/>
  <c r="R1436" i="2" s="1"/>
  <c r="Q1436" i="2" a="1"/>
  <c r="Q1436" i="2" s="1"/>
  <c r="P1436" i="2" a="1"/>
  <c r="P1436" i="2" s="1"/>
  <c r="O1436" i="2" a="1"/>
  <c r="O1436" i="2" s="1"/>
  <c r="N1436" i="2" a="1"/>
  <c r="N1436" i="2" s="1"/>
  <c r="M1436" i="2" a="1"/>
  <c r="M1436" i="2"/>
  <c r="L1436" i="2" a="1"/>
  <c r="L1436" i="2" s="1"/>
  <c r="K1436" i="2" a="1"/>
  <c r="K1436" i="2"/>
  <c r="J1436" i="2" a="1"/>
  <c r="J1436" i="2"/>
  <c r="T1435" i="2" a="1"/>
  <c r="T1435" i="2" s="1"/>
  <c r="S1435" i="2" a="1"/>
  <c r="S1435" i="2" s="1"/>
  <c r="R1435" i="2" a="1"/>
  <c r="R1435" i="2" s="1"/>
  <c r="Q1435" i="2" a="1"/>
  <c r="Q1435" i="2"/>
  <c r="P1435" i="2" a="1"/>
  <c r="P1435" i="2" s="1"/>
  <c r="O1435" i="2" a="1"/>
  <c r="O1435" i="2" s="1"/>
  <c r="N1435" i="2" a="1"/>
  <c r="N1435" i="2" s="1"/>
  <c r="M1435" i="2" a="1"/>
  <c r="M1435" i="2" s="1"/>
  <c r="L1435" i="2" a="1"/>
  <c r="L1435" i="2" s="1"/>
  <c r="K1435" i="2" a="1"/>
  <c r="K1435" i="2" s="1"/>
  <c r="J1435" i="2" a="1"/>
  <c r="J1435" i="2" s="1"/>
  <c r="T1434" i="2" a="1"/>
  <c r="T1434" i="2"/>
  <c r="S1434" i="2" a="1"/>
  <c r="S1434" i="2" s="1"/>
  <c r="R1434" i="2" a="1"/>
  <c r="R1434" i="2"/>
  <c r="Q1434" i="2" a="1"/>
  <c r="Q1434" i="2" s="1"/>
  <c r="P1434" i="2" a="1"/>
  <c r="P1434" i="2"/>
  <c r="O1434" i="2" a="1"/>
  <c r="O1434" i="2"/>
  <c r="N1434" i="2" a="1"/>
  <c r="N1434" i="2" s="1"/>
  <c r="M1434" i="2" a="1"/>
  <c r="M1434" i="2" s="1"/>
  <c r="L1434" i="2" a="1"/>
  <c r="L1434" i="2" s="1"/>
  <c r="K1434" i="2" a="1"/>
  <c r="K1434" i="2"/>
  <c r="J1434" i="2" a="1"/>
  <c r="J1434" i="2" s="1"/>
  <c r="T1433" i="2" a="1"/>
  <c r="T1433" i="2" s="1"/>
  <c r="S1433" i="2" a="1"/>
  <c r="S1433" i="2" s="1"/>
  <c r="R1433" i="2" a="1"/>
  <c r="R1433" i="2" s="1"/>
  <c r="Q1433" i="2" a="1"/>
  <c r="Q1433" i="2" s="1"/>
  <c r="P1433" i="2" a="1"/>
  <c r="P1433" i="2" s="1"/>
  <c r="O1433" i="2" a="1"/>
  <c r="O1433" i="2" s="1"/>
  <c r="N1433" i="2" a="1"/>
  <c r="N1433" i="2"/>
  <c r="M1433" i="2" a="1"/>
  <c r="M1433" i="2" s="1"/>
  <c r="L1433" i="2" a="1"/>
  <c r="L1433" i="2"/>
  <c r="K1433" i="2" a="1"/>
  <c r="K1433" i="2" s="1"/>
  <c r="J1433" i="2" a="1"/>
  <c r="J1433" i="2"/>
  <c r="T1432" i="2" a="1"/>
  <c r="T1432" i="2"/>
  <c r="S1432" i="2" a="1"/>
  <c r="S1432" i="2" s="1"/>
  <c r="R1432" i="2" a="1"/>
  <c r="R1432" i="2" s="1"/>
  <c r="Q1432" i="2" a="1"/>
  <c r="Q1432" i="2" s="1"/>
  <c r="P1432" i="2" a="1"/>
  <c r="P1432" i="2"/>
  <c r="O1432" i="2" a="1"/>
  <c r="O1432" i="2" s="1"/>
  <c r="N1432" i="2" a="1"/>
  <c r="N1432" i="2" s="1"/>
  <c r="M1432" i="2" a="1"/>
  <c r="M1432" i="2" s="1"/>
  <c r="L1432" i="2" a="1"/>
  <c r="L1432" i="2" s="1"/>
  <c r="K1432" i="2" a="1"/>
  <c r="K1432" i="2" s="1"/>
  <c r="J1432" i="2" a="1"/>
  <c r="J1432" i="2"/>
  <c r="T1431" i="2" a="1"/>
  <c r="T1431" i="2" s="1"/>
  <c r="S1431" i="2" a="1"/>
  <c r="S1431" i="2"/>
  <c r="R1431" i="2" a="1"/>
  <c r="R1431" i="2" s="1"/>
  <c r="Q1431" i="2" a="1"/>
  <c r="Q1431" i="2"/>
  <c r="P1431" i="2" a="1"/>
  <c r="P1431" i="2" s="1"/>
  <c r="O1431" i="2" a="1"/>
  <c r="O1431" i="2"/>
  <c r="N1431" i="2" a="1"/>
  <c r="N1431" i="2" s="1"/>
  <c r="M1431" i="2" a="1"/>
  <c r="M1431" i="2" s="1"/>
  <c r="L1431" i="2" a="1"/>
  <c r="L1431" i="2" s="1"/>
  <c r="K1431" i="2" a="1"/>
  <c r="K1431" i="2" s="1"/>
  <c r="J1431" i="2" a="1"/>
  <c r="J1431" i="2"/>
  <c r="T1430" i="2" a="1"/>
  <c r="T1430" i="2" s="1"/>
  <c r="S1430" i="2" a="1"/>
  <c r="S1430" i="2" s="1"/>
  <c r="R1430" i="2" a="1"/>
  <c r="R1430" i="2" s="1"/>
  <c r="Q1430" i="2" a="1"/>
  <c r="Q1430" i="2" s="1"/>
  <c r="P1430" i="2" a="1"/>
  <c r="P1430" i="2"/>
  <c r="O1430" i="2" a="1"/>
  <c r="O1430" i="2"/>
  <c r="N1430" i="2" a="1"/>
  <c r="N1430" i="2" s="1"/>
  <c r="M1430" i="2" a="1"/>
  <c r="M1430" i="2"/>
  <c r="L1430" i="2" a="1"/>
  <c r="L1430" i="2" s="1"/>
  <c r="K1430" i="2" a="1"/>
  <c r="K1430" i="2"/>
  <c r="J1430" i="2" a="1"/>
  <c r="J1430" i="2" s="1"/>
  <c r="T1429" i="2" a="1"/>
  <c r="T1429" i="2" s="1"/>
  <c r="S1429" i="2" a="1"/>
  <c r="S1429" i="2" s="1"/>
  <c r="R1429" i="2" a="1"/>
  <c r="R1429" i="2" s="1"/>
  <c r="Q1429" i="2" a="1"/>
  <c r="Q1429" i="2" s="1"/>
  <c r="P1429" i="2" a="1"/>
  <c r="P1429" i="2" s="1"/>
  <c r="O1429" i="2" a="1"/>
  <c r="O1429" i="2"/>
  <c r="N1429" i="2" a="1"/>
  <c r="N1429" i="2" s="1"/>
  <c r="M1429" i="2" a="1"/>
  <c r="M1429" i="2" s="1"/>
  <c r="L1429" i="2" a="1"/>
  <c r="L1429" i="2" s="1"/>
  <c r="K1429" i="2" a="1"/>
  <c r="K1429" i="2"/>
  <c r="J1429" i="2" a="1"/>
  <c r="J1429" i="2"/>
  <c r="T1428" i="2" a="1"/>
  <c r="T1428" i="2"/>
  <c r="S1428" i="2" a="1"/>
  <c r="S1428" i="2" s="1"/>
  <c r="R1428" i="2" a="1"/>
  <c r="R1428" i="2"/>
  <c r="Q1428" i="2" a="1"/>
  <c r="Q1428" i="2" s="1"/>
  <c r="P1428" i="2" a="1"/>
  <c r="P1428" i="2"/>
  <c r="O1428" i="2" a="1"/>
  <c r="O1428" i="2" s="1"/>
  <c r="N1428" i="2" a="1"/>
  <c r="N1428" i="2" s="1"/>
  <c r="M1428" i="2" a="1"/>
  <c r="M1428" i="2" s="1"/>
  <c r="L1428" i="2" a="1"/>
  <c r="L1428" i="2" s="1"/>
  <c r="K1428" i="2" a="1"/>
  <c r="K1428" i="2" s="1"/>
  <c r="J1428" i="2" a="1"/>
  <c r="J1428" i="2" s="1"/>
  <c r="T1427" i="2" a="1"/>
  <c r="T1427" i="2"/>
  <c r="S1427" i="2" a="1"/>
  <c r="S1427" i="2" s="1"/>
  <c r="R1427" i="2" a="1"/>
  <c r="R1427" i="2" s="1"/>
  <c r="Q1427" i="2" a="1"/>
  <c r="Q1427" i="2" s="1"/>
  <c r="P1427" i="2" a="1"/>
  <c r="P1427" i="2"/>
  <c r="O1427" i="2" a="1"/>
  <c r="O1427" i="2"/>
  <c r="N1427" i="2" a="1"/>
  <c r="N1427" i="2"/>
  <c r="M1427" i="2" a="1"/>
  <c r="M1427" i="2" s="1"/>
  <c r="L1427" i="2" a="1"/>
  <c r="L1427" i="2"/>
  <c r="K1427" i="2" a="1"/>
  <c r="K1427" i="2" s="1"/>
  <c r="J1427" i="2" a="1"/>
  <c r="J1427" i="2" s="1"/>
  <c r="T1426" i="2" a="1"/>
  <c r="T1426" i="2" s="1"/>
  <c r="S1426" i="2" a="1"/>
  <c r="S1426" i="2" s="1"/>
  <c r="R1426" i="2" a="1"/>
  <c r="R1426" i="2" s="1"/>
  <c r="Q1426" i="2" a="1"/>
  <c r="Q1426" i="2" s="1"/>
  <c r="P1426" i="2" a="1"/>
  <c r="P1426" i="2" s="1"/>
  <c r="O1426" i="2" a="1"/>
  <c r="O1426" i="2" s="1"/>
  <c r="N1426" i="2" a="1"/>
  <c r="N1426" i="2"/>
  <c r="M1426" i="2" a="1"/>
  <c r="M1426" i="2" s="1"/>
  <c r="L1426" i="2" a="1"/>
  <c r="L1426" i="2"/>
  <c r="K1426" i="2" a="1"/>
  <c r="K1426" i="2" s="1"/>
  <c r="J1426" i="2" a="1"/>
  <c r="J1426" i="2"/>
  <c r="T1425" i="2" a="1"/>
  <c r="T1425" i="2"/>
  <c r="S1425" i="2" a="1"/>
  <c r="S1425" i="2"/>
  <c r="R1425" i="2" a="1"/>
  <c r="R1425" i="2" s="1"/>
  <c r="Q1425" i="2" a="1"/>
  <c r="Q1425" i="2"/>
  <c r="P1425" i="2" a="1"/>
  <c r="P1425" i="2" s="1"/>
  <c r="O1425" i="2" a="1"/>
  <c r="O1425" i="2" s="1"/>
  <c r="N1425" i="2" a="1"/>
  <c r="N1425" i="2" s="1"/>
  <c r="M1425" i="2" a="1"/>
  <c r="M1425" i="2" s="1"/>
  <c r="L1425" i="2" a="1"/>
  <c r="L1425" i="2" s="1"/>
  <c r="K1425" i="2" a="1"/>
  <c r="K1425" i="2" s="1"/>
  <c r="J1425" i="2" a="1"/>
  <c r="J1425" i="2" s="1"/>
  <c r="T1424" i="2" a="1"/>
  <c r="T1424" i="2" s="1"/>
  <c r="S1424" i="2" a="1"/>
  <c r="S1424" i="2" s="1"/>
  <c r="R1424" i="2" a="1"/>
  <c r="R1424" i="2" s="1"/>
  <c r="Q1424" i="2" a="1"/>
  <c r="Q1424" i="2"/>
  <c r="P1424" i="2" a="1"/>
  <c r="P1424" i="2" s="1"/>
  <c r="O1424" i="2" a="1"/>
  <c r="O1424" i="2"/>
  <c r="N1424" i="2" a="1"/>
  <c r="N1424" i="2"/>
  <c r="M1424" i="2" a="1"/>
  <c r="M1424" i="2"/>
  <c r="L1424" i="2" a="1"/>
  <c r="L1424" i="2" s="1"/>
  <c r="K1424" i="2" a="1"/>
  <c r="K1424" i="2" s="1"/>
  <c r="J1424" i="2" a="1"/>
  <c r="J1424" i="2"/>
  <c r="T1423" i="2" a="1"/>
  <c r="T1423" i="2" s="1"/>
  <c r="S1423" i="2" a="1"/>
  <c r="S1423" i="2" s="1"/>
  <c r="R1423" i="2" a="1"/>
  <c r="R1423" i="2" s="1"/>
  <c r="Q1423" i="2" a="1"/>
  <c r="Q1423" i="2" s="1"/>
  <c r="P1423" i="2" a="1"/>
  <c r="P1423" i="2" s="1"/>
  <c r="O1423" i="2" a="1"/>
  <c r="O1423" i="2" s="1"/>
  <c r="N1423" i="2" a="1"/>
  <c r="N1423" i="2" s="1"/>
  <c r="M1423" i="2" a="1"/>
  <c r="M1423" i="2"/>
  <c r="L1423" i="2" a="1"/>
  <c r="L1423" i="2" s="1"/>
  <c r="K1423" i="2" a="1"/>
  <c r="K1423" i="2"/>
  <c r="J1423" i="2" a="1"/>
  <c r="J1423" i="2" s="1"/>
  <c r="T1422" i="2" a="1"/>
  <c r="T1422" i="2"/>
  <c r="S1422" i="2" a="1"/>
  <c r="S1422" i="2"/>
  <c r="R1422" i="2" a="1"/>
  <c r="R1422" i="2"/>
  <c r="Q1422" i="2" a="1"/>
  <c r="Q1422" i="2" s="1"/>
  <c r="P1422" i="2" a="1"/>
  <c r="P1422" i="2" s="1"/>
  <c r="O1422" i="2" a="1"/>
  <c r="O1422" i="2"/>
  <c r="N1422" i="2" a="1"/>
  <c r="N1422" i="2" s="1"/>
  <c r="M1422" i="2" a="1"/>
  <c r="M1422" i="2" s="1"/>
  <c r="L1422" i="2" a="1"/>
  <c r="L1422" i="2" s="1"/>
  <c r="K1422" i="2" a="1"/>
  <c r="K1422" i="2" s="1"/>
  <c r="J1422" i="2" a="1"/>
  <c r="J1422" i="2" s="1"/>
  <c r="T1421" i="2" a="1"/>
  <c r="T1421" i="2" s="1"/>
  <c r="S1421" i="2" a="1"/>
  <c r="S1421" i="2" s="1"/>
  <c r="R1421" i="2" a="1"/>
  <c r="R1421" i="2"/>
  <c r="Q1421" i="2" a="1"/>
  <c r="Q1421" i="2" s="1"/>
  <c r="P1421" i="2" a="1"/>
  <c r="P1421" i="2"/>
  <c r="O1421" i="2" a="1"/>
  <c r="O1421" i="2" s="1"/>
  <c r="N1421" i="2" a="1"/>
  <c r="N1421" i="2"/>
  <c r="M1421" i="2" a="1"/>
  <c r="M1421" i="2"/>
  <c r="L1421" i="2" a="1"/>
  <c r="L1421" i="2" s="1"/>
  <c r="K1421" i="2" a="1"/>
  <c r="K1421" i="2" s="1"/>
  <c r="J1421" i="2" a="1"/>
  <c r="J1421" i="2" s="1"/>
  <c r="T1420" i="2" a="1"/>
  <c r="T1420" i="2"/>
  <c r="S1420" i="2" a="1"/>
  <c r="S1420" i="2" s="1"/>
  <c r="R1420" i="2" a="1"/>
  <c r="R1420" i="2" s="1"/>
  <c r="Q1420" i="2" a="1"/>
  <c r="Q1420" i="2" s="1"/>
  <c r="P1420" i="2" a="1"/>
  <c r="P1420" i="2" s="1"/>
  <c r="O1420" i="2" a="1"/>
  <c r="O1420" i="2" s="1"/>
  <c r="N1420" i="2" a="1"/>
  <c r="N1420" i="2"/>
  <c r="M1420" i="2" a="1"/>
  <c r="M1420" i="2" s="1"/>
  <c r="L1420" i="2" a="1"/>
  <c r="L1420" i="2"/>
  <c r="K1420" i="2" a="1"/>
  <c r="K1420" i="2" s="1"/>
  <c r="J1420" i="2" a="1"/>
  <c r="J1420" i="2"/>
  <c r="T1419" i="2" a="1"/>
  <c r="T1419" i="2" s="1"/>
  <c r="S1419" i="2" a="1"/>
  <c r="S1419" i="2"/>
  <c r="R1419" i="2" a="1"/>
  <c r="R1419" i="2" s="1"/>
  <c r="Q1419" i="2" a="1"/>
  <c r="Q1419" i="2" s="1"/>
  <c r="P1419" i="2" a="1"/>
  <c r="P1419" i="2" s="1"/>
  <c r="O1419" i="2" a="1"/>
  <c r="O1419" i="2" s="1"/>
  <c r="N1419" i="2" a="1"/>
  <c r="N1419" i="2"/>
  <c r="M1419" i="2" a="1"/>
  <c r="M1419" i="2" s="1"/>
  <c r="L1419" i="2" a="1"/>
  <c r="L1419" i="2" s="1"/>
  <c r="K1419" i="2" a="1"/>
  <c r="K1419" i="2" s="1"/>
  <c r="J1419" i="2" a="1"/>
  <c r="J1419" i="2" s="1"/>
  <c r="T1418" i="2" a="1"/>
  <c r="T1418" i="2"/>
  <c r="S1418" i="2" a="1"/>
  <c r="S1418" i="2"/>
  <c r="R1418" i="2" a="1"/>
  <c r="R1418" i="2" s="1"/>
  <c r="Q1418" i="2" a="1"/>
  <c r="Q1418" i="2"/>
  <c r="P1418" i="2" a="1"/>
  <c r="P1418" i="2" s="1"/>
  <c r="O1418" i="2" a="1"/>
  <c r="O1418" i="2"/>
  <c r="N1418" i="2" a="1"/>
  <c r="N1418" i="2" s="1"/>
  <c r="M1418" i="2" a="1"/>
  <c r="M1418" i="2" s="1"/>
  <c r="L1418" i="2" a="1"/>
  <c r="L1418" i="2" s="1"/>
  <c r="K1418" i="2" a="1"/>
  <c r="K1418" i="2" s="1"/>
  <c r="J1418" i="2" a="1"/>
  <c r="J1418" i="2" s="1"/>
  <c r="T1417" i="2" a="1"/>
  <c r="T1417" i="2" s="1"/>
  <c r="S1417" i="2" a="1"/>
  <c r="S1417" i="2"/>
  <c r="R1417" i="2" a="1"/>
  <c r="R1417" i="2" s="1"/>
  <c r="Q1417" i="2" a="1"/>
  <c r="Q1417" i="2" s="1"/>
  <c r="P1417" i="2" a="1"/>
  <c r="P1417" i="2" s="1"/>
  <c r="O1417" i="2" a="1"/>
  <c r="O1417" i="2"/>
  <c r="N1417" i="2" a="1"/>
  <c r="N1417" i="2"/>
  <c r="M1417" i="2" a="1"/>
  <c r="M1417" i="2"/>
  <c r="L1417" i="2" a="1"/>
  <c r="L1417" i="2" s="1"/>
  <c r="K1417" i="2" a="1"/>
  <c r="K1417" i="2"/>
  <c r="J1417" i="2" a="1"/>
  <c r="J1417" i="2" s="1"/>
  <c r="T1416" i="2" a="1"/>
  <c r="T1416" i="2"/>
  <c r="S1416" i="2" a="1"/>
  <c r="S1416" i="2" s="1"/>
  <c r="R1416" i="2" a="1"/>
  <c r="R1416" i="2" s="1"/>
  <c r="Q1416" i="2" a="1"/>
  <c r="Q1416" i="2" s="1"/>
  <c r="P1416" i="2" a="1"/>
  <c r="P1416" i="2" s="1"/>
  <c r="O1416" i="2" a="1"/>
  <c r="O1416" i="2" s="1"/>
  <c r="N1416" i="2" a="1"/>
  <c r="N1416" i="2" s="1"/>
  <c r="M1416" i="2" a="1"/>
  <c r="M1416" i="2"/>
  <c r="L1416" i="2" a="1"/>
  <c r="L1416" i="2" s="1"/>
  <c r="K1416" i="2" a="1"/>
  <c r="K1416" i="2" s="1"/>
  <c r="J1416" i="2" a="1"/>
  <c r="J1416" i="2" s="1"/>
  <c r="T1415" i="2" a="1"/>
  <c r="T1415" i="2"/>
  <c r="S1415" i="2" a="1"/>
  <c r="S1415" i="2"/>
  <c r="R1415" i="2" a="1"/>
  <c r="R1415" i="2"/>
  <c r="Q1415" i="2" a="1"/>
  <c r="Q1415" i="2" s="1"/>
  <c r="P1415" i="2" a="1"/>
  <c r="P1415" i="2"/>
  <c r="O1415" i="2" a="1"/>
  <c r="O1415" i="2" s="1"/>
  <c r="N1415" i="2" a="1"/>
  <c r="N1415" i="2" s="1"/>
  <c r="M1415" i="2" a="1"/>
  <c r="M1415" i="2" s="1"/>
  <c r="L1415" i="2" a="1"/>
  <c r="L1415" i="2" s="1"/>
  <c r="K1415" i="2" a="1"/>
  <c r="K1415" i="2" s="1"/>
  <c r="J1415" i="2" a="1"/>
  <c r="J1415" i="2" s="1"/>
  <c r="T1414" i="2" a="1"/>
  <c r="T1414" i="2" s="1"/>
  <c r="S1414" i="2" a="1"/>
  <c r="S1414" i="2" s="1"/>
  <c r="R1414" i="2" a="1"/>
  <c r="R1414" i="2"/>
  <c r="Q1414" i="2" a="1"/>
  <c r="Q1414" i="2" s="1"/>
  <c r="P1414" i="2" a="1"/>
  <c r="P1414" i="2"/>
  <c r="O1414" i="2" a="1"/>
  <c r="O1414" i="2" s="1"/>
  <c r="N1414" i="2" a="1"/>
  <c r="N1414" i="2"/>
  <c r="M1414" i="2" a="1"/>
  <c r="M1414" i="2"/>
  <c r="L1414" i="2" a="1"/>
  <c r="L1414" i="2"/>
  <c r="K1414" i="2" a="1"/>
  <c r="K1414" i="2" s="1"/>
  <c r="J1414" i="2" a="1"/>
  <c r="J1414" i="2"/>
  <c r="T1413" i="2" a="1"/>
  <c r="T1413" i="2" s="1"/>
  <c r="S1413" i="2" a="1"/>
  <c r="S1413" i="2" s="1"/>
  <c r="R1413" i="2" a="1"/>
  <c r="R1413" i="2"/>
  <c r="Q1413" i="2" a="1"/>
  <c r="Q1413" i="2" s="1"/>
  <c r="P1413" i="2" a="1"/>
  <c r="P1413" i="2" s="1"/>
  <c r="O1413" i="2" a="1"/>
  <c r="O1413" i="2" s="1"/>
  <c r="N1413" i="2" a="1"/>
  <c r="N1413" i="2" s="1"/>
  <c r="M1413" i="2" a="1"/>
  <c r="M1413" i="2" s="1"/>
  <c r="L1413" i="2" a="1"/>
  <c r="L1413" i="2" s="1"/>
  <c r="K1413" i="2" a="1"/>
  <c r="K1413" i="2" s="1"/>
  <c r="J1413" i="2" a="1"/>
  <c r="J1413" i="2"/>
  <c r="T1412" i="2" a="1"/>
  <c r="T1412" i="2" s="1"/>
  <c r="S1412" i="2" a="1"/>
  <c r="S1412" i="2"/>
  <c r="R1412" i="2" a="1"/>
  <c r="R1412" i="2"/>
  <c r="Q1412" i="2" a="1"/>
  <c r="Q1412" i="2"/>
  <c r="P1412" i="2" a="1"/>
  <c r="P1412" i="2" s="1"/>
  <c r="O1412" i="2" a="1"/>
  <c r="O1412" i="2" s="1"/>
  <c r="N1412" i="2" a="1"/>
  <c r="N1412" i="2"/>
  <c r="M1412" i="2" a="1"/>
  <c r="M1412" i="2" s="1"/>
  <c r="L1412" i="2" a="1"/>
  <c r="L1412" i="2"/>
  <c r="K1412" i="2" a="1"/>
  <c r="K1412" i="2" s="1"/>
  <c r="J1412" i="2" a="1"/>
  <c r="J1412" i="2" s="1"/>
  <c r="T1411" i="2" a="1"/>
  <c r="T1411" i="2" s="1"/>
  <c r="S1411" i="2" a="1"/>
  <c r="S1411" i="2" s="1"/>
  <c r="R1411" i="2" a="1"/>
  <c r="R1411" i="2" s="1"/>
  <c r="Q1411" i="2" a="1"/>
  <c r="Q1411" i="2"/>
  <c r="P1411" i="2" a="1"/>
  <c r="P1411" i="2" s="1"/>
  <c r="O1411" i="2" a="1"/>
  <c r="O1411" i="2"/>
  <c r="N1411" i="2" a="1"/>
  <c r="N1411" i="2" s="1"/>
  <c r="M1411" i="2" a="1"/>
  <c r="M1411" i="2"/>
  <c r="L1411" i="2" a="1"/>
  <c r="L1411" i="2"/>
  <c r="K1411" i="2" a="1"/>
  <c r="K1411" i="2"/>
  <c r="J1411" i="2" a="1"/>
  <c r="J1411" i="2" s="1"/>
  <c r="T1410" i="2" a="1"/>
  <c r="T1410" i="2" s="1"/>
  <c r="S1410" i="2" a="1"/>
  <c r="S1410" i="2"/>
  <c r="R1410" i="2" a="1"/>
  <c r="R1410" i="2" s="1"/>
  <c r="Q1410" i="2" a="1"/>
  <c r="Q1410" i="2" s="1"/>
  <c r="P1410" i="2" a="1"/>
  <c r="P1410" i="2" s="1"/>
  <c r="O1410" i="2" a="1"/>
  <c r="O1410" i="2" s="1"/>
  <c r="N1410" i="2" a="1"/>
  <c r="N1410" i="2" s="1"/>
  <c r="M1410" i="2" a="1"/>
  <c r="M1410" i="2" s="1"/>
  <c r="L1410" i="2" a="1"/>
  <c r="L1410" i="2" s="1"/>
  <c r="K1410" i="2" a="1"/>
  <c r="K1410" i="2"/>
  <c r="J1410" i="2" a="1"/>
  <c r="J1410" i="2" s="1"/>
  <c r="T1409" i="2" a="1"/>
  <c r="T1409" i="2"/>
  <c r="S1409" i="2" a="1"/>
  <c r="S1409" i="2" s="1"/>
  <c r="R1409" i="2" a="1"/>
  <c r="R1409" i="2"/>
  <c r="Q1409" i="2" a="1"/>
  <c r="Q1409" i="2"/>
  <c r="P1409" i="2" a="1"/>
  <c r="P1409" i="2" s="1"/>
  <c r="O1409" i="2" a="1"/>
  <c r="O1409" i="2" s="1"/>
  <c r="N1409" i="2" a="1"/>
  <c r="N1409" i="2" s="1"/>
  <c r="M1409" i="2" a="1"/>
  <c r="M1409" i="2" s="1"/>
  <c r="L1409" i="2" a="1"/>
  <c r="L1409" i="2" s="1"/>
  <c r="K1409" i="2" a="1"/>
  <c r="K1409" i="2" s="1"/>
  <c r="J1409" i="2" a="1"/>
  <c r="J1409" i="2" s="1"/>
  <c r="T1408" i="2" a="1"/>
  <c r="T1408" i="2" s="1"/>
  <c r="S1408" i="2" a="1"/>
  <c r="S1408" i="2" s="1"/>
  <c r="R1408" i="2" a="1"/>
  <c r="R1408" i="2"/>
  <c r="Q1408" i="2" a="1"/>
  <c r="Q1408" i="2" s="1"/>
  <c r="P1408" i="2" a="1"/>
  <c r="P1408" i="2"/>
  <c r="O1408" i="2" a="1"/>
  <c r="O1408" i="2" s="1"/>
  <c r="N1408" i="2" a="1"/>
  <c r="N1408" i="2"/>
  <c r="M1408" i="2" a="1"/>
  <c r="M1408" i="2"/>
  <c r="L1408" i="2" a="1"/>
  <c r="L1408" i="2"/>
  <c r="K1408" i="2" a="1"/>
  <c r="K1408" i="2" s="1"/>
  <c r="J1408" i="2" a="1"/>
  <c r="J1408" i="2" s="1"/>
  <c r="T1407" i="2" a="1"/>
  <c r="T1407" i="2" s="1"/>
  <c r="S1407" i="2" a="1"/>
  <c r="S1407" i="2"/>
  <c r="R1407" i="2" a="1"/>
  <c r="R1407" i="2"/>
  <c r="Q1407" i="2" a="1"/>
  <c r="Q1407" i="2" s="1"/>
  <c r="P1407" i="2" a="1"/>
  <c r="P1407" i="2" s="1"/>
  <c r="O1407" i="2" a="1"/>
  <c r="O1407" i="2" s="1"/>
  <c r="N1407" i="2" a="1"/>
  <c r="N1407" i="2" s="1"/>
  <c r="M1407" i="2" a="1"/>
  <c r="M1407" i="2"/>
  <c r="L1407" i="2" a="1"/>
  <c r="L1407" i="2" s="1"/>
  <c r="K1407" i="2" a="1"/>
  <c r="K1407" i="2" s="1"/>
  <c r="J1407" i="2" a="1"/>
  <c r="J1407" i="2" s="1"/>
  <c r="T1406" i="2" a="1"/>
  <c r="T1406" i="2"/>
  <c r="S1406" i="2" a="1"/>
  <c r="S1406" i="2"/>
  <c r="R1406" i="2" a="1"/>
  <c r="R1406" i="2"/>
  <c r="Q1406" i="2" a="1"/>
  <c r="Q1406" i="2" s="1"/>
  <c r="P1406" i="2" a="1"/>
  <c r="P1406" i="2" s="1"/>
  <c r="O1406" i="2" a="1"/>
  <c r="O1406" i="2" s="1"/>
  <c r="N1406" i="2" a="1"/>
  <c r="N1406" i="2" s="1"/>
  <c r="M1406" i="2" a="1"/>
  <c r="M1406" i="2" s="1"/>
  <c r="L1406" i="2" a="1"/>
  <c r="L1406" i="2" s="1"/>
  <c r="K1406" i="2" a="1"/>
  <c r="K1406" i="2" s="1"/>
  <c r="J1406" i="2" a="1"/>
  <c r="J1406" i="2" s="1"/>
  <c r="T1405" i="2" a="1"/>
  <c r="T1405" i="2" s="1"/>
  <c r="S1405" i="2" a="1"/>
  <c r="S1405" i="2"/>
  <c r="R1405" i="2" a="1"/>
  <c r="R1405" i="2"/>
  <c r="Q1405" i="2" a="1"/>
  <c r="Q1405" i="2" s="1"/>
  <c r="P1405" i="2" a="1"/>
  <c r="P1405" i="2" s="1"/>
  <c r="O1405" i="2" a="1"/>
  <c r="O1405" i="2" s="1"/>
  <c r="N1405" i="2" a="1"/>
  <c r="N1405" i="2" s="1"/>
  <c r="M1405" i="2" a="1"/>
  <c r="M1405" i="2"/>
  <c r="L1405" i="2" a="1"/>
  <c r="L1405" i="2" s="1"/>
  <c r="K1405" i="2" a="1"/>
  <c r="K1405" i="2" s="1"/>
  <c r="J1405" i="2" a="1"/>
  <c r="J1405" i="2" s="1"/>
  <c r="T1404" i="2" a="1"/>
  <c r="T1404" i="2"/>
  <c r="S1404" i="2" a="1"/>
  <c r="S1404" i="2"/>
  <c r="R1404" i="2" a="1"/>
  <c r="R1404" i="2"/>
  <c r="Q1404" i="2" a="1"/>
  <c r="Q1404" i="2"/>
  <c r="P1404" i="2" a="1"/>
  <c r="P1404" i="2" s="1"/>
  <c r="O1404" i="2" a="1"/>
  <c r="O1404" i="2" s="1"/>
  <c r="N1404" i="2" a="1"/>
  <c r="N1404" i="2" s="1"/>
  <c r="M1404" i="2" a="1"/>
  <c r="M1404" i="2" s="1"/>
  <c r="L1404" i="2" a="1"/>
  <c r="L1404" i="2" s="1"/>
  <c r="K1404" i="2" a="1"/>
  <c r="K1404" i="2" s="1"/>
  <c r="J1404" i="2" a="1"/>
  <c r="J1404" i="2"/>
  <c r="T1403" i="2" a="1"/>
  <c r="T1403" i="2"/>
  <c r="S1403" i="2" a="1"/>
  <c r="S1403" i="2" s="1"/>
  <c r="R1403" i="2" a="1"/>
  <c r="R1403" i="2" s="1"/>
  <c r="Q1403" i="2" a="1"/>
  <c r="Q1403" i="2"/>
  <c r="P1403" i="2" a="1"/>
  <c r="P1403" i="2"/>
  <c r="O1403" i="2" a="1"/>
  <c r="O1403" i="2"/>
  <c r="N1403" i="2" a="1"/>
  <c r="N1403" i="2"/>
  <c r="M1403" i="2" a="1"/>
  <c r="M1403" i="2" s="1"/>
  <c r="L1403" i="2" a="1"/>
  <c r="L1403" i="2" s="1"/>
  <c r="K1403" i="2" a="1"/>
  <c r="K1403" i="2" s="1"/>
  <c r="J1403" i="2" a="1"/>
  <c r="J1403" i="2" s="1"/>
  <c r="T1402" i="2" a="1"/>
  <c r="T1402" i="2"/>
  <c r="S1402" i="2" a="1"/>
  <c r="S1402" i="2" s="1"/>
  <c r="R1402" i="2" a="1"/>
  <c r="R1402" i="2" s="1"/>
  <c r="Q1402" i="2" a="1"/>
  <c r="Q1402" i="2" s="1"/>
  <c r="P1402" i="2" a="1"/>
  <c r="P1402" i="2" s="1"/>
  <c r="O1402" i="2" a="1"/>
  <c r="O1402" i="2"/>
  <c r="N1402" i="2" a="1"/>
  <c r="N1402" i="2"/>
  <c r="M1402" i="2" a="1"/>
  <c r="M1402" i="2" s="1"/>
  <c r="L1402" i="2" a="1"/>
  <c r="L1402" i="2" s="1"/>
  <c r="K1402" i="2" a="1"/>
  <c r="K1402" i="2"/>
  <c r="J1402" i="2" a="1"/>
  <c r="J1402" i="2"/>
  <c r="T1401" i="2" a="1"/>
  <c r="T1401" i="2"/>
  <c r="S1401" i="2" a="1"/>
  <c r="S1401" i="2"/>
  <c r="R1401" i="2" a="1"/>
  <c r="R1401" i="2" s="1"/>
  <c r="Q1401" i="2" a="1"/>
  <c r="Q1401" i="2" s="1"/>
  <c r="P1401" i="2" a="1"/>
  <c r="P1401" i="2" s="1"/>
  <c r="O1401" i="2" a="1"/>
  <c r="O1401" i="2" s="1"/>
  <c r="N1401" i="2" a="1"/>
  <c r="N1401" i="2"/>
  <c r="M1401" i="2" a="1"/>
  <c r="M1401" i="2" s="1"/>
  <c r="L1401" i="2" a="1"/>
  <c r="L1401" i="2" s="1"/>
  <c r="K1401" i="2" a="1"/>
  <c r="K1401" i="2" s="1"/>
  <c r="J1401" i="2" a="1"/>
  <c r="J1401" i="2" s="1"/>
  <c r="T1400" i="2" a="1"/>
  <c r="T1400" i="2"/>
  <c r="S1400" i="2" a="1"/>
  <c r="S1400" i="2" s="1"/>
  <c r="R1400" i="2" a="1"/>
  <c r="R1400" i="2" s="1"/>
  <c r="Q1400" i="2" a="1"/>
  <c r="Q1400" i="2" s="1"/>
  <c r="P1400" i="2" a="1"/>
  <c r="P1400" i="2"/>
  <c r="O1400" i="2" a="1"/>
  <c r="O1400" i="2"/>
  <c r="N1400" i="2" a="1"/>
  <c r="N1400" i="2"/>
  <c r="M1400" i="2" a="1"/>
  <c r="M1400" i="2"/>
  <c r="L1400" i="2" a="1"/>
  <c r="L1400" i="2" s="1"/>
  <c r="K1400" i="2" a="1"/>
  <c r="K1400" i="2" s="1"/>
  <c r="J1400" i="2" a="1"/>
  <c r="J1400" i="2"/>
  <c r="T1399" i="2" a="1"/>
  <c r="T1399" i="2" s="1"/>
  <c r="S1399" i="2" a="1"/>
  <c r="S1399" i="2"/>
  <c r="R1399" i="2" a="1"/>
  <c r="R1399" i="2" s="1"/>
  <c r="Q1399" i="2" a="1"/>
  <c r="Q1399" i="2" s="1"/>
  <c r="P1399" i="2" a="1"/>
  <c r="P1399" i="2" s="1"/>
  <c r="O1399" i="2" a="1"/>
  <c r="O1399" i="2" s="1"/>
  <c r="N1399" i="2" a="1"/>
  <c r="N1399" i="2" s="1"/>
  <c r="M1399" i="2" a="1"/>
  <c r="M1399" i="2" s="1"/>
  <c r="L1399" i="2" a="1"/>
  <c r="L1399" i="2" s="1"/>
  <c r="K1399" i="2" a="1"/>
  <c r="K1399" i="2" s="1"/>
  <c r="J1399" i="2" a="1"/>
  <c r="J1399" i="2"/>
  <c r="T1398" i="2" a="1"/>
  <c r="T1398" i="2"/>
  <c r="S1398" i="2" a="1"/>
  <c r="S1398" i="2"/>
  <c r="R1398" i="2" a="1"/>
  <c r="R1398" i="2"/>
  <c r="Q1398" i="2" a="1"/>
  <c r="Q1398" i="2" s="1"/>
  <c r="P1398" i="2" a="1"/>
  <c r="P1398" i="2"/>
  <c r="O1398" i="2" a="1"/>
  <c r="O1398" i="2"/>
  <c r="N1398" i="2" a="1"/>
  <c r="N1398" i="2" s="1"/>
  <c r="M1398" i="2" a="1"/>
  <c r="M1398" i="2"/>
  <c r="L1398" i="2" a="1"/>
  <c r="L1398" i="2" s="1"/>
  <c r="K1398" i="2" a="1"/>
  <c r="K1398" i="2" s="1"/>
  <c r="J1398" i="2" a="1"/>
  <c r="J1398" i="2" s="1"/>
  <c r="T1397" i="2" a="1"/>
  <c r="T1397" i="2" s="1"/>
  <c r="S1397" i="2" a="1"/>
  <c r="S1397" i="2" s="1"/>
  <c r="R1397" i="2" a="1"/>
  <c r="R1397" i="2" s="1"/>
  <c r="Q1397" i="2" a="1"/>
  <c r="Q1397" i="2" s="1"/>
  <c r="P1397" i="2" a="1"/>
  <c r="P1397" i="2" s="1"/>
  <c r="O1397" i="2" a="1"/>
  <c r="O1397" i="2"/>
  <c r="N1397" i="2" a="1"/>
  <c r="N1397" i="2"/>
  <c r="M1397" i="2" a="1"/>
  <c r="M1397" i="2"/>
  <c r="L1397" i="2" a="1"/>
  <c r="L1397" i="2" s="1"/>
  <c r="K1397" i="2" a="1"/>
  <c r="K1397" i="2" s="1"/>
  <c r="J1397" i="2" a="1"/>
  <c r="J1397" i="2"/>
  <c r="T1396" i="2" a="1"/>
  <c r="T1396" i="2"/>
  <c r="S1396" i="2" a="1"/>
  <c r="S1396" i="2" s="1"/>
  <c r="R1396" i="2" a="1"/>
  <c r="R1396" i="2"/>
  <c r="Q1396" i="2" a="1"/>
  <c r="Q1396" i="2" s="1"/>
  <c r="P1396" i="2" a="1"/>
  <c r="P1396" i="2" s="1"/>
  <c r="O1396" i="2" a="1"/>
  <c r="O1396" i="2" s="1"/>
  <c r="N1396" i="2" a="1"/>
  <c r="N1396" i="2"/>
  <c r="M1396" i="2" a="1"/>
  <c r="M1396" i="2" s="1"/>
  <c r="L1396" i="2" a="1"/>
  <c r="L1396" i="2" s="1"/>
  <c r="K1396" i="2" a="1"/>
  <c r="K1396" i="2" s="1"/>
  <c r="J1396" i="2" a="1"/>
  <c r="J1396" i="2" s="1"/>
  <c r="T1395" i="2" a="1"/>
  <c r="T1395" i="2"/>
  <c r="S1395" i="2" a="1"/>
  <c r="S1395" i="2"/>
  <c r="R1395" i="2" a="1"/>
  <c r="R1395" i="2" s="1"/>
  <c r="Q1395" i="2" a="1"/>
  <c r="Q1395" i="2" s="1"/>
  <c r="P1395" i="2" a="1"/>
  <c r="P1395" i="2" s="1"/>
  <c r="O1395" i="2" a="1"/>
  <c r="O1395" i="2"/>
  <c r="N1395" i="2" a="1"/>
  <c r="N1395" i="2"/>
  <c r="M1395" i="2" a="1"/>
  <c r="M1395" i="2" s="1"/>
  <c r="L1395" i="2" a="1"/>
  <c r="L1395" i="2"/>
  <c r="K1395" i="2" a="1"/>
  <c r="K1395" i="2" s="1"/>
  <c r="J1395" i="2" a="1"/>
  <c r="J1395" i="2" s="1"/>
  <c r="T1394" i="2" a="1"/>
  <c r="T1394" i="2"/>
  <c r="S1394" i="2" a="1"/>
  <c r="S1394" i="2"/>
  <c r="R1394" i="2" a="1"/>
  <c r="R1394" i="2" s="1"/>
  <c r="Q1394" i="2" a="1"/>
  <c r="Q1394" i="2" s="1"/>
  <c r="P1394" i="2" a="1"/>
  <c r="P1394" i="2" s="1"/>
  <c r="O1394" i="2" a="1"/>
  <c r="O1394" i="2" s="1"/>
  <c r="N1394" i="2" a="1"/>
  <c r="N1394" i="2"/>
  <c r="M1394" i="2" a="1"/>
  <c r="M1394" i="2" s="1"/>
  <c r="L1394" i="2" a="1"/>
  <c r="L1394" i="2" s="1"/>
  <c r="K1394" i="2" a="1"/>
  <c r="K1394" i="2" s="1"/>
  <c r="J1394" i="2" a="1"/>
  <c r="J1394" i="2" s="1"/>
  <c r="T1393" i="2" a="1"/>
  <c r="T1393" i="2"/>
  <c r="S1393" i="2" a="1"/>
  <c r="S1393" i="2"/>
  <c r="R1393" i="2" a="1"/>
  <c r="R1393" i="2" s="1"/>
  <c r="Q1393" i="2" a="1"/>
  <c r="Q1393" i="2"/>
  <c r="P1393" i="2" a="1"/>
  <c r="P1393" i="2" s="1"/>
  <c r="O1393" i="2" a="1"/>
  <c r="O1393" i="2"/>
  <c r="N1393" i="2" a="1"/>
  <c r="N1393" i="2"/>
  <c r="M1393" i="2" a="1"/>
  <c r="M1393" i="2"/>
  <c r="L1393" i="2" a="1"/>
  <c r="L1393" i="2" s="1"/>
  <c r="K1393" i="2" a="1"/>
  <c r="K1393" i="2" s="1"/>
  <c r="J1393" i="2" a="1"/>
  <c r="J1393" i="2" s="1"/>
  <c r="T1392" i="2" a="1"/>
  <c r="T1392" i="2" s="1"/>
  <c r="S1392" i="2" a="1"/>
  <c r="S1392" i="2" s="1"/>
  <c r="R1392" i="2" a="1"/>
  <c r="R1392" i="2" s="1"/>
  <c r="Q1392" i="2" a="1"/>
  <c r="Q1392" i="2" s="1"/>
  <c r="P1392" i="2" a="1"/>
  <c r="P1392" i="2" s="1"/>
  <c r="O1392" i="2" a="1"/>
  <c r="O1392" i="2" s="1"/>
  <c r="N1392" i="2" a="1"/>
  <c r="N1392" i="2"/>
  <c r="M1392" i="2" a="1"/>
  <c r="M1392" i="2"/>
  <c r="L1392" i="2" a="1"/>
  <c r="L1392" i="2" s="1"/>
  <c r="K1392" i="2" a="1"/>
  <c r="K1392" i="2" s="1"/>
  <c r="J1392" i="2" a="1"/>
  <c r="J1392" i="2"/>
  <c r="T1391" i="2" a="1"/>
  <c r="T1391" i="2"/>
  <c r="S1391" i="2" a="1"/>
  <c r="S1391" i="2"/>
  <c r="R1391" i="2" a="1"/>
  <c r="R1391" i="2"/>
  <c r="Q1391" i="2" a="1"/>
  <c r="Q1391" i="2" s="1"/>
  <c r="P1391" i="2" a="1"/>
  <c r="P1391" i="2" s="1"/>
  <c r="O1391" i="2" a="1"/>
  <c r="O1391" i="2" s="1"/>
  <c r="N1391" i="2" a="1"/>
  <c r="N1391" i="2" s="1"/>
  <c r="M1391" i="2" a="1"/>
  <c r="M1391" i="2"/>
  <c r="L1391" i="2" a="1"/>
  <c r="L1391" i="2" s="1"/>
  <c r="K1391" i="2" a="1"/>
  <c r="K1391" i="2" s="1"/>
  <c r="J1391" i="2" a="1"/>
  <c r="J1391" i="2" s="1"/>
  <c r="T1390" i="2" a="1"/>
  <c r="T1390" i="2" s="1"/>
  <c r="S1390" i="2" a="1"/>
  <c r="S1390" i="2"/>
  <c r="R1390" i="2" a="1"/>
  <c r="R1390" i="2"/>
  <c r="Q1390" i="2" a="1"/>
  <c r="Q1390" i="2" s="1"/>
  <c r="P1390" i="2" a="1"/>
  <c r="P1390" i="2" s="1"/>
  <c r="O1390" i="2" a="1"/>
  <c r="O1390" i="2"/>
  <c r="N1390" i="2" a="1"/>
  <c r="N1390" i="2"/>
  <c r="M1390" i="2" a="1"/>
  <c r="M1390" i="2"/>
  <c r="L1390" i="2" a="1"/>
  <c r="L1390" i="2"/>
  <c r="K1390" i="2" a="1"/>
  <c r="K1390" i="2" s="1"/>
  <c r="J1390" i="2" a="1"/>
  <c r="J1390" i="2" s="1"/>
  <c r="T1389" i="2" a="1"/>
  <c r="T1389" i="2" s="1"/>
  <c r="S1389" i="2" a="1"/>
  <c r="S1389" i="2"/>
  <c r="R1389" i="2" a="1"/>
  <c r="R1389" i="2"/>
  <c r="Q1389" i="2" a="1"/>
  <c r="Q1389" i="2" s="1"/>
  <c r="P1389" i="2" a="1"/>
  <c r="P1389" i="2" s="1"/>
  <c r="O1389" i="2" a="1"/>
  <c r="O1389" i="2" s="1"/>
  <c r="N1389" i="2" a="1"/>
  <c r="N1389" i="2" s="1"/>
  <c r="M1389" i="2" a="1"/>
  <c r="M1389" i="2"/>
  <c r="L1389" i="2" a="1"/>
  <c r="L1389" i="2" s="1"/>
  <c r="K1389" i="2" a="1"/>
  <c r="K1389" i="2" s="1"/>
  <c r="J1389" i="2" a="1"/>
  <c r="J1389" i="2" s="1"/>
  <c r="T1388" i="2" a="1"/>
  <c r="T1388" i="2"/>
  <c r="S1388" i="2" a="1"/>
  <c r="S1388" i="2"/>
  <c r="R1388" i="2" a="1"/>
  <c r="R1388" i="2"/>
  <c r="Q1388" i="2" a="1"/>
  <c r="Q1388" i="2"/>
  <c r="P1388" i="2" a="1"/>
  <c r="P1388" i="2" s="1"/>
  <c r="O1388" i="2" a="1"/>
  <c r="O1388" i="2" s="1"/>
  <c r="N1388" i="2" a="1"/>
  <c r="N1388" i="2"/>
  <c r="M1388" i="2" a="1"/>
  <c r="M1388" i="2"/>
  <c r="L1388" i="2" a="1"/>
  <c r="L1388" i="2"/>
  <c r="K1388" i="2" a="1"/>
  <c r="K1388" i="2" s="1"/>
  <c r="J1388" i="2" a="1"/>
  <c r="J1388" i="2" s="1"/>
  <c r="T1387" i="2" a="1"/>
  <c r="T1387" i="2" s="1"/>
  <c r="S1387" i="2" a="1"/>
  <c r="S1387" i="2" s="1"/>
  <c r="R1387" i="2" a="1"/>
  <c r="R1387" i="2" s="1"/>
  <c r="Q1387" i="2" a="1"/>
  <c r="Q1387" i="2" s="1"/>
  <c r="P1387" i="2" a="1"/>
  <c r="P1387" i="2" s="1"/>
  <c r="O1387" i="2" a="1"/>
  <c r="O1387" i="2" s="1"/>
  <c r="N1387" i="2" a="1"/>
  <c r="N1387" i="2"/>
  <c r="M1387" i="2" a="1"/>
  <c r="M1387" i="2"/>
  <c r="L1387" i="2" a="1"/>
  <c r="L1387" i="2"/>
  <c r="K1387" i="2" a="1"/>
  <c r="K1387" i="2"/>
  <c r="J1387" i="2" a="1"/>
  <c r="J1387" i="2" s="1"/>
  <c r="T1386" i="2" a="1"/>
  <c r="T1386" i="2"/>
  <c r="S1386" i="2" a="1"/>
  <c r="S1386" i="2"/>
  <c r="R1386" i="2" a="1"/>
  <c r="R1386" i="2"/>
  <c r="Q1386" i="2" a="1"/>
  <c r="Q1386" i="2"/>
  <c r="P1386" i="2" a="1"/>
  <c r="P1386" i="2" s="1"/>
  <c r="O1386" i="2" a="1"/>
  <c r="O1386" i="2" s="1"/>
  <c r="N1386" i="2" a="1"/>
  <c r="N1386" i="2" s="1"/>
  <c r="M1386" i="2" a="1"/>
  <c r="M1386" i="2" s="1"/>
  <c r="L1386" i="2" a="1"/>
  <c r="L1386" i="2" s="1"/>
  <c r="K1386" i="2" a="1"/>
  <c r="K1386" i="2" s="1"/>
  <c r="J1386" i="2" a="1"/>
  <c r="J1386" i="2" s="1"/>
  <c r="T1385" i="2" a="1"/>
  <c r="T1385" i="2" s="1"/>
  <c r="S1385" i="2" a="1"/>
  <c r="S1385" i="2"/>
  <c r="R1385" i="2" a="1"/>
  <c r="R1385" i="2"/>
  <c r="Q1385" i="2" a="1"/>
  <c r="Q1385" i="2"/>
  <c r="P1385" i="2" a="1"/>
  <c r="P1385" i="2" s="1"/>
  <c r="O1385" i="2" a="1"/>
  <c r="O1385" i="2" s="1"/>
  <c r="N1385" i="2" a="1"/>
  <c r="N1385" i="2"/>
  <c r="M1385" i="2" a="1"/>
  <c r="M1385" i="2"/>
  <c r="L1385" i="2" a="1"/>
  <c r="L1385" i="2"/>
  <c r="K1385" i="2" a="1"/>
  <c r="K1385" i="2"/>
  <c r="J1385" i="2" a="1"/>
  <c r="J1385" i="2" s="1"/>
  <c r="T1384" i="2" a="1"/>
  <c r="T1384" i="2" s="1"/>
  <c r="S1384" i="2" a="1"/>
  <c r="S1384" i="2" s="1"/>
  <c r="R1384" i="2" a="1"/>
  <c r="R1384" i="2"/>
  <c r="Q1384" i="2" a="1"/>
  <c r="Q1384" i="2" s="1"/>
  <c r="P1384" i="2" a="1"/>
  <c r="P1384" i="2" s="1"/>
  <c r="O1384" i="2" a="1"/>
  <c r="O1384" i="2" s="1"/>
  <c r="N1384" i="2" a="1"/>
  <c r="N1384" i="2" s="1"/>
  <c r="M1384" i="2" a="1"/>
  <c r="M1384" i="2"/>
  <c r="L1384" i="2" a="1"/>
  <c r="L1384" i="2"/>
  <c r="K1384" i="2" a="1"/>
  <c r="K1384" i="2" s="1"/>
  <c r="J1384" i="2" a="1"/>
  <c r="J1384" i="2" s="1"/>
  <c r="T1383" i="2" a="1"/>
  <c r="T1383" i="2" s="1"/>
  <c r="S1383" i="2" a="1"/>
  <c r="S1383" i="2"/>
  <c r="R1383" i="2" a="1"/>
  <c r="R1383" i="2"/>
  <c r="Q1383" i="2" a="1"/>
  <c r="Q1383" i="2"/>
  <c r="P1383" i="2" a="1"/>
  <c r="P1383" i="2"/>
  <c r="O1383" i="2" a="1"/>
  <c r="O1383" i="2" s="1"/>
  <c r="N1383" i="2" a="1"/>
  <c r="N1383" i="2" s="1"/>
  <c r="M1383" i="2" a="1"/>
  <c r="M1383" i="2"/>
  <c r="L1383" i="2" a="1"/>
  <c r="L1383" i="2"/>
  <c r="K1383" i="2" a="1"/>
  <c r="K1383" i="2" s="1"/>
  <c r="J1383" i="2" a="1"/>
  <c r="J1383" i="2" s="1"/>
  <c r="T1382" i="2" a="1"/>
  <c r="T1382" i="2" s="1"/>
  <c r="S1382" i="2" a="1"/>
  <c r="S1382" i="2" s="1"/>
  <c r="R1382" i="2" a="1"/>
  <c r="R1382" i="2"/>
  <c r="Q1382" i="2" a="1"/>
  <c r="Q1382" i="2" s="1"/>
  <c r="P1382" i="2" a="1"/>
  <c r="P1382" i="2" s="1"/>
  <c r="O1382" i="2" a="1"/>
  <c r="O1382" i="2" s="1"/>
  <c r="N1382" i="2" a="1"/>
  <c r="N1382" i="2" s="1"/>
  <c r="M1382" i="2" a="1"/>
  <c r="M1382" i="2"/>
  <c r="L1382" i="2" a="1"/>
  <c r="L1382" i="2"/>
  <c r="K1382" i="2" a="1"/>
  <c r="K1382" i="2"/>
  <c r="J1382" i="2" a="1"/>
  <c r="J1382" i="2"/>
  <c r="T1381" i="2" a="1"/>
  <c r="T1381" i="2" s="1"/>
  <c r="S1381" i="2" a="1"/>
  <c r="S1381" i="2"/>
  <c r="R1381" i="2" a="1"/>
  <c r="R1381" i="2"/>
  <c r="Q1381" i="2" a="1"/>
  <c r="Q1381" i="2"/>
  <c r="P1381" i="2" a="1"/>
  <c r="P1381" i="2" s="1"/>
  <c r="O1381" i="2" a="1"/>
  <c r="O1381" i="2" s="1"/>
  <c r="N1381" i="2" a="1"/>
  <c r="N1381" i="2" s="1"/>
  <c r="M1381" i="2" a="1"/>
  <c r="M1381" i="2" s="1"/>
  <c r="L1381" i="2" a="1"/>
  <c r="L1381" i="2" s="1"/>
  <c r="K1381" i="2" a="1"/>
  <c r="K1381" i="2" s="1"/>
  <c r="J1381" i="2" a="1"/>
  <c r="J1381" i="2" s="1"/>
  <c r="T1380" i="2" a="1"/>
  <c r="T1380" i="2" s="1"/>
  <c r="S1380" i="2" a="1"/>
  <c r="S1380" i="2" s="1"/>
  <c r="R1380" i="2" a="1"/>
  <c r="R1380" i="2"/>
  <c r="Q1380" i="2" a="1"/>
  <c r="Q1380" i="2"/>
  <c r="P1380" i="2" a="1"/>
  <c r="P1380" i="2"/>
  <c r="O1380" i="2" a="1"/>
  <c r="O1380" i="2" s="1"/>
  <c r="N1380" i="2" a="1"/>
  <c r="N1380" i="2"/>
  <c r="M1380" i="2" a="1"/>
  <c r="M1380" i="2"/>
  <c r="L1380" i="2" a="1"/>
  <c r="L1380" i="2"/>
  <c r="K1380" i="2" a="1"/>
  <c r="K1380" i="2"/>
  <c r="J1380" i="2" a="1"/>
  <c r="J1380" i="2" s="1"/>
  <c r="T1379" i="2" a="1"/>
  <c r="T1379" i="2" s="1"/>
  <c r="S1379" i="2" a="1"/>
  <c r="S1379" i="2" s="1"/>
  <c r="R1379" i="2" a="1"/>
  <c r="R1379" i="2" s="1"/>
  <c r="Q1379" i="2" a="1"/>
  <c r="Q1379" i="2"/>
  <c r="P1379" i="2" a="1"/>
  <c r="P1379" i="2" s="1"/>
  <c r="O1379" i="2" a="1"/>
  <c r="O1379" i="2" s="1"/>
  <c r="N1379" i="2" a="1"/>
  <c r="N1379" i="2" s="1"/>
  <c r="M1379" i="2" a="1"/>
  <c r="M1379" i="2" s="1"/>
  <c r="L1379" i="2" a="1"/>
  <c r="L1379" i="2"/>
  <c r="K1379" i="2" a="1"/>
  <c r="K1379" i="2"/>
  <c r="J1379" i="2" a="1"/>
  <c r="J1379" i="2" s="1"/>
  <c r="T1378" i="2" a="1"/>
  <c r="T1378" i="2" s="1"/>
  <c r="S1378" i="2" a="1"/>
  <c r="S1378" i="2"/>
  <c r="R1378" i="2" a="1"/>
  <c r="R1378" i="2"/>
  <c r="Q1378" i="2" a="1"/>
  <c r="Q1378" i="2"/>
  <c r="P1378" i="2" a="1"/>
  <c r="P1378" i="2"/>
  <c r="O1378" i="2" a="1"/>
  <c r="O1378" i="2" s="1"/>
  <c r="N1378" i="2" a="1"/>
  <c r="N1378" i="2" s="1"/>
  <c r="M1378" i="2" a="1"/>
  <c r="M1378" i="2" s="1"/>
  <c r="L1378" i="2" a="1"/>
  <c r="L1378" i="2"/>
  <c r="K1378" i="2" a="1"/>
  <c r="K1378" i="2"/>
  <c r="J1378" i="2" a="1"/>
  <c r="J1378" i="2" s="1"/>
  <c r="T1377" i="2" a="1"/>
  <c r="T1377" i="2" s="1"/>
  <c r="S1377" i="2" a="1"/>
  <c r="S1377" i="2" s="1"/>
  <c r="R1377" i="2" a="1"/>
  <c r="R1377" i="2" s="1"/>
  <c r="Q1377" i="2" a="1"/>
  <c r="Q1377" i="2"/>
  <c r="P1377" i="2" a="1"/>
  <c r="P1377" i="2" s="1"/>
  <c r="O1377" i="2" a="1"/>
  <c r="O1377" i="2" s="1"/>
  <c r="N1377" i="2" a="1"/>
  <c r="N1377" i="2" s="1"/>
  <c r="M1377" i="2" a="1"/>
  <c r="M1377" i="2"/>
  <c r="L1377" i="2" a="1"/>
  <c r="L1377" i="2"/>
  <c r="K1377" i="2" a="1"/>
  <c r="K1377" i="2"/>
  <c r="J1377" i="2" a="1"/>
  <c r="J1377" i="2"/>
  <c r="T1376" i="2" a="1"/>
  <c r="T1376" i="2" s="1"/>
  <c r="S1376" i="2" a="1"/>
  <c r="S1376" i="2" s="1"/>
  <c r="R1376" i="2" a="1"/>
  <c r="R1376" i="2"/>
  <c r="Q1376" i="2" a="1"/>
  <c r="Q1376" i="2"/>
  <c r="P1376" i="2" a="1"/>
  <c r="P1376" i="2"/>
  <c r="O1376" i="2" a="1"/>
  <c r="O1376" i="2" s="1"/>
  <c r="N1376" i="2" a="1"/>
  <c r="N1376" i="2" s="1"/>
  <c r="M1376" i="2" a="1"/>
  <c r="M1376" i="2" s="1"/>
  <c r="L1376" i="2" a="1"/>
  <c r="L1376" i="2" s="1"/>
  <c r="K1376" i="2" a="1"/>
  <c r="K1376" i="2" s="1"/>
  <c r="J1376" i="2" a="1"/>
  <c r="J1376" i="2" s="1"/>
  <c r="T1375" i="2" a="1"/>
  <c r="T1375" i="2" s="1"/>
  <c r="S1375" i="2" a="1"/>
  <c r="S1375" i="2" s="1"/>
  <c r="R1375" i="2" a="1"/>
  <c r="R1375" i="2"/>
  <c r="Q1375" i="2" a="1"/>
  <c r="Q1375" i="2"/>
  <c r="P1375" i="2" a="1"/>
  <c r="P1375" i="2"/>
  <c r="O1375" i="2" a="1"/>
  <c r="O1375" i="2"/>
  <c r="N1375" i="2" a="1"/>
  <c r="N1375" i="2" s="1"/>
  <c r="M1375" i="2" a="1"/>
  <c r="M1375" i="2"/>
  <c r="L1375" i="2" a="1"/>
  <c r="L1375" i="2"/>
  <c r="K1375" i="2" a="1"/>
  <c r="K1375" i="2"/>
  <c r="J1375" i="2" a="1"/>
  <c r="J1375" i="2"/>
  <c r="T1374" i="2" a="1"/>
  <c r="T1374" i="2" s="1"/>
  <c r="S1374" i="2" a="1"/>
  <c r="S1374" i="2" s="1"/>
  <c r="R1374" i="2" a="1"/>
  <c r="R1374" i="2" s="1"/>
  <c r="Q1374" i="2" a="1"/>
  <c r="Q1374" i="2" s="1"/>
  <c r="P1374" i="2" a="1"/>
  <c r="P1374" i="2" s="1"/>
  <c r="O1374" i="2" a="1"/>
  <c r="O1374" i="2" s="1"/>
  <c r="N1374" i="2" a="1"/>
  <c r="N1374" i="2" s="1"/>
  <c r="M1374" i="2" a="1"/>
  <c r="M1374" i="2" s="1"/>
  <c r="L1374" i="2" a="1"/>
  <c r="L1374" i="2"/>
  <c r="K1374" i="2" a="1"/>
  <c r="K1374" i="2"/>
  <c r="J1374" i="2" a="1"/>
  <c r="J1374" i="2"/>
  <c r="T1373" i="2" a="1"/>
  <c r="T1373" i="2" s="1"/>
  <c r="S1373" i="2" a="1"/>
  <c r="S1373" i="2" s="1"/>
  <c r="R1373" i="2" a="1"/>
  <c r="R1373" i="2"/>
  <c r="Q1373" i="2" a="1"/>
  <c r="Q1373" i="2"/>
  <c r="P1373" i="2" a="1"/>
  <c r="P1373" i="2"/>
  <c r="O1373" i="2" a="1"/>
  <c r="O1373" i="2"/>
  <c r="N1373" i="2" a="1"/>
  <c r="N1373" i="2" s="1"/>
  <c r="M1373" i="2" a="1"/>
  <c r="M1373" i="2" s="1"/>
  <c r="L1373" i="2" a="1"/>
  <c r="L1373" i="2" s="1"/>
  <c r="K1373" i="2" a="1"/>
  <c r="K1373" i="2"/>
  <c r="J1373" i="2" a="1"/>
  <c r="J1373" i="2" s="1"/>
  <c r="T1372" i="2" a="1"/>
  <c r="T1372" i="2" s="1"/>
  <c r="S1372" i="2" a="1"/>
  <c r="S1372" i="2" s="1"/>
  <c r="R1372" i="2" a="1"/>
  <c r="R1372" i="2" s="1"/>
  <c r="Q1372" i="2" a="1"/>
  <c r="Q1372" i="2"/>
  <c r="P1372" i="2" a="1"/>
  <c r="P1372" i="2"/>
  <c r="O1372" i="2" a="1"/>
  <c r="O1372" i="2" s="1"/>
  <c r="N1372" i="2" a="1"/>
  <c r="N1372" i="2" s="1"/>
  <c r="M1372" i="2" a="1"/>
  <c r="M1372" i="2" s="1"/>
  <c r="L1372" i="2" a="1"/>
  <c r="L1372" i="2"/>
  <c r="K1372" i="2" a="1"/>
  <c r="K1372" i="2"/>
  <c r="J1372" i="2" a="1"/>
  <c r="J1372" i="2"/>
  <c r="T1371" i="2" a="1"/>
  <c r="T1371" i="2"/>
  <c r="S1371" i="2" a="1"/>
  <c r="S1371" i="2" s="1"/>
  <c r="R1371" i="2" a="1"/>
  <c r="R1371" i="2" s="1"/>
  <c r="Q1371" i="2" a="1"/>
  <c r="Q1371" i="2"/>
  <c r="P1371" i="2" a="1"/>
  <c r="P1371" i="2"/>
  <c r="O1371" i="2" a="1"/>
  <c r="O1371" i="2" s="1"/>
  <c r="N1371" i="2" a="1"/>
  <c r="N1371" i="2" s="1"/>
  <c r="M1371" i="2" a="1"/>
  <c r="M1371" i="2" s="1"/>
  <c r="L1371" i="2" a="1"/>
  <c r="L1371" i="2" s="1"/>
  <c r="K1371" i="2" a="1"/>
  <c r="K1371" i="2"/>
  <c r="J1371" i="2" a="1"/>
  <c r="J1371" i="2" s="1"/>
  <c r="T1370" i="2" a="1"/>
  <c r="T1370" i="2" s="1"/>
  <c r="S1370" i="2" a="1"/>
  <c r="S1370" i="2" s="1"/>
  <c r="R1370" i="2" a="1"/>
  <c r="R1370" i="2" s="1"/>
  <c r="Q1370" i="2" a="1"/>
  <c r="Q1370" i="2"/>
  <c r="P1370" i="2" a="1"/>
  <c r="P1370" i="2"/>
  <c r="O1370" i="2" a="1"/>
  <c r="O1370" i="2"/>
  <c r="N1370" i="2" a="1"/>
  <c r="N1370" i="2"/>
  <c r="M1370" i="2" a="1"/>
  <c r="M1370" i="2" s="1"/>
  <c r="L1370" i="2" a="1"/>
  <c r="L1370" i="2"/>
  <c r="K1370" i="2" a="1"/>
  <c r="K1370" i="2"/>
  <c r="J1370" i="2" a="1"/>
  <c r="J1370" i="2"/>
  <c r="T1369" i="2" a="1"/>
  <c r="T1369" i="2" s="1"/>
  <c r="S1369" i="2" a="1"/>
  <c r="S1369" i="2" s="1"/>
  <c r="R1369" i="2" a="1"/>
  <c r="R1369" i="2" s="1"/>
  <c r="Q1369" i="2" a="1"/>
  <c r="Q1369" i="2" s="1"/>
  <c r="P1369" i="2" a="1"/>
  <c r="P1369" i="2" s="1"/>
  <c r="O1369" i="2" a="1"/>
  <c r="O1369" i="2" s="1"/>
  <c r="N1369" i="2" a="1"/>
  <c r="N1369" i="2" s="1"/>
  <c r="M1369" i="2" a="1"/>
  <c r="M1369" i="2" s="1"/>
  <c r="L1369" i="2" a="1"/>
  <c r="L1369" i="2" s="1"/>
  <c r="K1369" i="2" a="1"/>
  <c r="K1369" i="2"/>
  <c r="J1369" i="2" a="1"/>
  <c r="J1369" i="2"/>
  <c r="T1368" i="2" a="1"/>
  <c r="T1368" i="2"/>
  <c r="S1368" i="2" a="1"/>
  <c r="S1368" i="2" s="1"/>
  <c r="R1368" i="2" a="1"/>
  <c r="R1368" i="2"/>
  <c r="Q1368" i="2" a="1"/>
  <c r="Q1368" i="2"/>
  <c r="P1368" i="2" a="1"/>
  <c r="P1368" i="2"/>
  <c r="O1368" i="2" a="1"/>
  <c r="O1368" i="2"/>
  <c r="N1368" i="2" a="1"/>
  <c r="N1368" i="2" s="1"/>
  <c r="M1368" i="2" a="1"/>
  <c r="M1368" i="2" s="1"/>
  <c r="L1368" i="2" a="1"/>
  <c r="L1368" i="2" s="1"/>
  <c r="K1368" i="2" a="1"/>
  <c r="K1368" i="2" s="1"/>
  <c r="J1368" i="2" a="1"/>
  <c r="J1368" i="2"/>
  <c r="T1367" i="2" a="1"/>
  <c r="T1367" i="2" s="1"/>
  <c r="S1367" i="2" a="1"/>
  <c r="S1367" i="2" s="1"/>
  <c r="R1367" i="2" a="1"/>
  <c r="R1367" i="2" s="1"/>
  <c r="Q1367" i="2" a="1"/>
  <c r="Q1367" i="2" s="1"/>
  <c r="P1367" i="2" a="1"/>
  <c r="P1367" i="2"/>
  <c r="O1367" i="2" a="1"/>
  <c r="O1367" i="2"/>
  <c r="N1367" i="2" a="1"/>
  <c r="N1367" i="2" s="1"/>
  <c r="M1367" i="2" a="1"/>
  <c r="M1367" i="2" s="1"/>
  <c r="L1367" i="2" a="1"/>
  <c r="L1367" i="2"/>
  <c r="K1367" i="2" a="1"/>
  <c r="K1367" i="2"/>
  <c r="J1367" i="2" a="1"/>
  <c r="J1367" i="2"/>
  <c r="T1366" i="2" a="1"/>
  <c r="T1366" i="2"/>
  <c r="S1366" i="2" a="1"/>
  <c r="S1366" i="2" s="1"/>
  <c r="R1366" i="2" a="1"/>
  <c r="R1366" i="2" s="1"/>
  <c r="Q1366" i="2" a="1"/>
  <c r="Q1366" i="2" s="1"/>
  <c r="P1366" i="2" a="1"/>
  <c r="P1366" i="2"/>
  <c r="O1366" i="2" a="1"/>
  <c r="O1366" i="2"/>
  <c r="N1366" i="2" a="1"/>
  <c r="N1366" i="2" s="1"/>
  <c r="M1366" i="2" a="1"/>
  <c r="M1366" i="2" s="1"/>
  <c r="L1366" i="2" a="1"/>
  <c r="L1366" i="2" s="1"/>
  <c r="K1366" i="2" a="1"/>
  <c r="K1366" i="2" s="1"/>
  <c r="J1366" i="2" a="1"/>
  <c r="J1366" i="2"/>
  <c r="T1365" i="2" a="1"/>
  <c r="T1365" i="2" s="1"/>
  <c r="S1365" i="2" a="1"/>
  <c r="S1365" i="2" s="1"/>
  <c r="R1365" i="2" a="1"/>
  <c r="R1365" i="2" s="1"/>
  <c r="Q1365" i="2" a="1"/>
  <c r="Q1365" i="2"/>
  <c r="P1365" i="2" a="1"/>
  <c r="P1365" i="2"/>
  <c r="O1365" i="2" a="1"/>
  <c r="O1365" i="2"/>
  <c r="N1365" i="2" a="1"/>
  <c r="N1365" i="2"/>
  <c r="M1365" i="2" a="1"/>
  <c r="M1365" i="2" s="1"/>
  <c r="L1365" i="2" a="1"/>
  <c r="L1365" i="2" s="1"/>
  <c r="K1365" i="2" a="1"/>
  <c r="K1365" i="2"/>
  <c r="J1365" i="2" a="1"/>
  <c r="J1365" i="2"/>
  <c r="T1364" i="2" a="1"/>
  <c r="T1364" i="2"/>
  <c r="S1364" i="2" a="1"/>
  <c r="S1364" i="2" s="1"/>
  <c r="R1364" i="2" a="1"/>
  <c r="R1364" i="2" s="1"/>
  <c r="Q1364" i="2" a="1"/>
  <c r="Q1364" i="2" s="1"/>
  <c r="P1364" i="2" a="1"/>
  <c r="P1364" i="2" s="1"/>
  <c r="O1364" i="2" a="1"/>
  <c r="O1364" i="2" s="1"/>
  <c r="N1364" i="2" a="1"/>
  <c r="N1364" i="2" s="1"/>
  <c r="M1364" i="2" a="1"/>
  <c r="M1364" i="2" s="1"/>
  <c r="L1364" i="2" a="1"/>
  <c r="L1364" i="2" s="1"/>
  <c r="K1364" i="2" a="1"/>
  <c r="K1364" i="2"/>
  <c r="J1364" i="2" a="1"/>
  <c r="J1364" i="2"/>
  <c r="T1363" i="2" a="1"/>
  <c r="T1363" i="2"/>
  <c r="S1363" i="2" a="1"/>
  <c r="S1363" i="2"/>
  <c r="R1363" i="2" a="1"/>
  <c r="R1363" i="2" s="1"/>
  <c r="Q1363" i="2" a="1"/>
  <c r="Q1363" i="2"/>
  <c r="P1363" i="2" a="1"/>
  <c r="P1363" i="2"/>
  <c r="O1363" i="2" a="1"/>
  <c r="O1363" i="2"/>
  <c r="N1363" i="2" a="1"/>
  <c r="N1363" i="2"/>
  <c r="M1363" i="2" a="1"/>
  <c r="M1363" i="2" s="1"/>
  <c r="L1363" i="2" a="1"/>
  <c r="L1363" i="2" s="1"/>
  <c r="K1363" i="2" a="1"/>
  <c r="K1363" i="2" s="1"/>
  <c r="J1363" i="2" a="1"/>
  <c r="J1363" i="2" s="1"/>
  <c r="T1362" i="2" a="1"/>
  <c r="T1362" i="2" s="1"/>
  <c r="S1362" i="2" a="1"/>
  <c r="S1362" i="2" s="1"/>
  <c r="R1362" i="2" a="1"/>
  <c r="R1362" i="2" s="1"/>
  <c r="Q1362" i="2" a="1"/>
  <c r="Q1362" i="2" s="1"/>
  <c r="P1362" i="2" a="1"/>
  <c r="P1362" i="2"/>
  <c r="O1362" i="2" a="1"/>
  <c r="O1362" i="2"/>
  <c r="N1362" i="2" a="1"/>
  <c r="N1362" i="2"/>
  <c r="M1362" i="2" a="1"/>
  <c r="M1362" i="2" s="1"/>
  <c r="L1362" i="2" a="1"/>
  <c r="L1362" i="2" s="1"/>
  <c r="K1362" i="2" a="1"/>
  <c r="K1362" i="2"/>
  <c r="J1362" i="2" a="1"/>
  <c r="J1362" i="2"/>
  <c r="T1361" i="2" a="1"/>
  <c r="T1361" i="2"/>
  <c r="S1361" i="2" a="1"/>
  <c r="S1361" i="2"/>
  <c r="R1361" i="2" a="1"/>
  <c r="R1361" i="2" s="1"/>
  <c r="Q1361" i="2" a="1"/>
  <c r="Q1361" i="2" s="1"/>
  <c r="P1361" i="2" a="1"/>
  <c r="P1361" i="2" s="1"/>
  <c r="O1361" i="2" a="1"/>
  <c r="O1361" i="2"/>
  <c r="N1361" i="2" a="1"/>
  <c r="N1361" i="2" s="1"/>
  <c r="M1361" i="2" a="1"/>
  <c r="M1361" i="2" s="1"/>
  <c r="L1361" i="2" a="1"/>
  <c r="L1361" i="2" s="1"/>
  <c r="K1361" i="2" a="1"/>
  <c r="K1361" i="2" s="1"/>
  <c r="J1361" i="2" a="1"/>
  <c r="J1361" i="2"/>
  <c r="T1360" i="2" a="1"/>
  <c r="T1360" i="2"/>
  <c r="S1360" i="2" a="1"/>
  <c r="S1360" i="2" s="1"/>
  <c r="R1360" i="2" a="1"/>
  <c r="R1360" i="2" s="1"/>
  <c r="Q1360" i="2" a="1"/>
  <c r="Q1360" i="2" s="1"/>
  <c r="P1360" i="2" a="1"/>
  <c r="P1360" i="2"/>
  <c r="O1360" i="2" a="1"/>
  <c r="O1360" i="2"/>
  <c r="N1360" i="2" a="1"/>
  <c r="N1360" i="2"/>
  <c r="M1360" i="2" a="1"/>
  <c r="M1360" i="2"/>
  <c r="L1360" i="2" a="1"/>
  <c r="L1360" i="2" s="1"/>
  <c r="K1360" i="2" a="1"/>
  <c r="K1360" i="2" s="1"/>
  <c r="J1360" i="2" a="1"/>
  <c r="J1360" i="2"/>
  <c r="T1359" i="2" a="1"/>
  <c r="T1359" i="2"/>
  <c r="S1359" i="2" a="1"/>
  <c r="S1359" i="2" s="1"/>
  <c r="R1359" i="2" a="1"/>
  <c r="R1359" i="2" s="1"/>
  <c r="Q1359" i="2" a="1"/>
  <c r="Q1359" i="2" s="1"/>
  <c r="P1359" i="2" a="1"/>
  <c r="P1359" i="2" s="1"/>
  <c r="O1359" i="2" a="1"/>
  <c r="O1359" i="2"/>
  <c r="N1359" i="2" a="1"/>
  <c r="N1359" i="2" s="1"/>
  <c r="M1359" i="2" a="1"/>
  <c r="M1359" i="2" s="1"/>
  <c r="L1359" i="2" a="1"/>
  <c r="L1359" i="2" s="1"/>
  <c r="K1359" i="2" a="1"/>
  <c r="K1359" i="2" s="1"/>
  <c r="J1359" i="2" a="1"/>
  <c r="J1359" i="2"/>
  <c r="T1358" i="2" a="1"/>
  <c r="T1358" i="2"/>
  <c r="S1358" i="2" a="1"/>
  <c r="S1358" i="2"/>
  <c r="R1358" i="2" a="1"/>
  <c r="R1358" i="2"/>
  <c r="Q1358" i="2" a="1"/>
  <c r="Q1358" i="2" s="1"/>
  <c r="P1358" i="2" a="1"/>
  <c r="P1358" i="2"/>
  <c r="O1358" i="2" a="1"/>
  <c r="O1358" i="2"/>
  <c r="N1358" i="2" a="1"/>
  <c r="N1358" i="2"/>
  <c r="M1358" i="2" a="1"/>
  <c r="M1358" i="2" s="1"/>
  <c r="L1358" i="2" a="1"/>
  <c r="L1358" i="2" s="1"/>
  <c r="K1358" i="2" a="1"/>
  <c r="K1358" i="2" s="1"/>
  <c r="J1358" i="2" a="1"/>
  <c r="J1358" i="2" s="1"/>
  <c r="T1357" i="2" a="1"/>
  <c r="T1357" i="2" s="1"/>
  <c r="S1357" i="2" a="1"/>
  <c r="S1357" i="2" s="1"/>
  <c r="R1357" i="2" a="1"/>
  <c r="R1357" i="2" s="1"/>
  <c r="Q1357" i="2" a="1"/>
  <c r="Q1357" i="2" s="1"/>
  <c r="P1357" i="2" a="1"/>
  <c r="P1357" i="2" s="1"/>
  <c r="O1357" i="2" a="1"/>
  <c r="O1357" i="2"/>
  <c r="N1357" i="2" a="1"/>
  <c r="N1357" i="2"/>
  <c r="M1357" i="2" a="1"/>
  <c r="M1357" i="2"/>
  <c r="L1357" i="2" a="1"/>
  <c r="L1357" i="2" s="1"/>
  <c r="K1357" i="2" a="1"/>
  <c r="K1357" i="2"/>
  <c r="J1357" i="2" a="1"/>
  <c r="J1357" i="2"/>
  <c r="T1356" i="2" a="1"/>
  <c r="T1356" i="2"/>
  <c r="S1356" i="2" a="1"/>
  <c r="S1356" i="2"/>
  <c r="R1356" i="2" a="1"/>
  <c r="R1356" i="2" s="1"/>
  <c r="Q1356" i="2" a="1"/>
  <c r="Q1356" i="2" s="1"/>
  <c r="P1356" i="2" a="1"/>
  <c r="P1356" i="2" s="1"/>
  <c r="O1356" i="2" a="1"/>
  <c r="O1356" i="2" s="1"/>
  <c r="N1356" i="2" a="1"/>
  <c r="N1356" i="2"/>
  <c r="M1356" i="2" a="1"/>
  <c r="M1356" i="2" s="1"/>
  <c r="L1356" i="2" a="1"/>
  <c r="L1356" i="2" s="1"/>
  <c r="K1356" i="2" a="1"/>
  <c r="K1356" i="2" s="1"/>
  <c r="J1356" i="2" a="1"/>
  <c r="J1356" i="2" s="1"/>
  <c r="T1355" i="2" a="1"/>
  <c r="T1355" i="2"/>
  <c r="S1355" i="2" a="1"/>
  <c r="S1355" i="2"/>
  <c r="R1355" i="2" a="1"/>
  <c r="R1355" i="2" s="1"/>
  <c r="Q1355" i="2" a="1"/>
  <c r="Q1355" i="2" s="1"/>
  <c r="P1355" i="2" a="1"/>
  <c r="P1355" i="2"/>
  <c r="O1355" i="2" a="1"/>
  <c r="O1355" i="2"/>
  <c r="N1355" i="2" a="1"/>
  <c r="N1355" i="2"/>
  <c r="M1355" i="2" a="1"/>
  <c r="M1355" i="2"/>
  <c r="L1355" i="2" a="1"/>
  <c r="L1355" i="2" s="1"/>
  <c r="K1355" i="2" a="1"/>
  <c r="K1355" i="2" s="1"/>
  <c r="J1355" i="2" a="1"/>
  <c r="J1355" i="2" s="1"/>
  <c r="T1354" i="2" a="1"/>
  <c r="T1354" i="2"/>
  <c r="S1354" i="2" a="1"/>
  <c r="S1354" i="2"/>
  <c r="R1354" i="2" a="1"/>
  <c r="R1354" i="2" s="1"/>
  <c r="Q1354" i="2" a="1"/>
  <c r="Q1354" i="2" s="1"/>
  <c r="P1354" i="2" a="1"/>
  <c r="P1354" i="2" s="1"/>
  <c r="O1354" i="2" a="1"/>
  <c r="O1354" i="2" s="1"/>
  <c r="N1354" i="2" a="1"/>
  <c r="N1354" i="2"/>
  <c r="M1354" i="2" a="1"/>
  <c r="M1354" i="2" s="1"/>
  <c r="L1354" i="2" a="1"/>
  <c r="L1354" i="2" s="1"/>
  <c r="K1354" i="2" a="1"/>
  <c r="K1354" i="2" s="1"/>
  <c r="J1354" i="2" a="1"/>
  <c r="J1354" i="2"/>
  <c r="T1353" i="2" a="1"/>
  <c r="T1353" i="2"/>
  <c r="S1353" i="2" a="1"/>
  <c r="S1353" i="2"/>
  <c r="R1353" i="2" a="1"/>
  <c r="R1353" i="2"/>
  <c r="Q1353" i="2" a="1"/>
  <c r="Q1353" i="2" s="1"/>
  <c r="P1353" i="2" a="1"/>
  <c r="P1353" i="2" s="1"/>
  <c r="O1353" i="2" a="1"/>
  <c r="O1353" i="2"/>
  <c r="N1353" i="2" a="1"/>
  <c r="N1353" i="2"/>
  <c r="M1353" i="2" a="1"/>
  <c r="M1353" i="2"/>
  <c r="L1353" i="2" a="1"/>
  <c r="L1353" i="2" s="1"/>
  <c r="K1353" i="2" a="1"/>
  <c r="K1353" i="2" s="1"/>
  <c r="J1353" i="2" a="1"/>
  <c r="J1353" i="2" s="1"/>
  <c r="T1352" i="2" a="1"/>
  <c r="T1352" i="2" s="1"/>
  <c r="S1352" i="2" a="1"/>
  <c r="S1352" i="2" s="1"/>
  <c r="R1352" i="2" a="1"/>
  <c r="R1352" i="2" s="1"/>
  <c r="Q1352" i="2" a="1"/>
  <c r="Q1352" i="2" s="1"/>
  <c r="P1352" i="2" a="1"/>
  <c r="P1352" i="2" s="1"/>
  <c r="O1352" i="2" a="1"/>
  <c r="O1352" i="2"/>
  <c r="N1352" i="2" a="1"/>
  <c r="N1352" i="2"/>
  <c r="M1352" i="2" a="1"/>
  <c r="M1352" i="2"/>
  <c r="L1352" i="2" a="1"/>
  <c r="L1352" i="2"/>
  <c r="K1352" i="2" a="1"/>
  <c r="K1352" i="2" s="1"/>
  <c r="J1352" i="2" a="1"/>
  <c r="J1352" i="2"/>
  <c r="T1351" i="2" a="1"/>
  <c r="T1351" i="2"/>
  <c r="S1351" i="2" a="1"/>
  <c r="S1351" i="2"/>
  <c r="R1351" i="2" a="1"/>
  <c r="R1351" i="2"/>
  <c r="Q1351" i="2" a="1"/>
  <c r="Q1351" i="2" s="1"/>
  <c r="P1351" i="2" a="1"/>
  <c r="P1351" i="2" s="1"/>
  <c r="O1351" i="2" a="1"/>
  <c r="O1351" i="2" s="1"/>
  <c r="N1351" i="2" a="1"/>
  <c r="N1351" i="2" s="1"/>
  <c r="M1351" i="2" a="1"/>
  <c r="M1351" i="2" s="1"/>
  <c r="L1351" i="2" a="1"/>
  <c r="L1351" i="2" s="1"/>
  <c r="K1351" i="2" a="1"/>
  <c r="K1351" i="2" s="1"/>
  <c r="J1351" i="2" a="1"/>
  <c r="J1351" i="2" s="1"/>
  <c r="T1350" i="2" a="1"/>
  <c r="T1350" i="2"/>
  <c r="S1350" i="2" a="1"/>
  <c r="S1350" i="2"/>
  <c r="R1350" i="2" a="1"/>
  <c r="R1350" i="2"/>
  <c r="Q1350" i="2" a="1"/>
  <c r="Q1350" i="2" s="1"/>
  <c r="P1350" i="2" a="1"/>
  <c r="P1350" i="2"/>
  <c r="O1350" i="2" a="1"/>
  <c r="O1350" i="2"/>
  <c r="N1350" i="2" a="1"/>
  <c r="N1350" i="2"/>
  <c r="M1350" i="2" a="1"/>
  <c r="M1350" i="2"/>
  <c r="L1350" i="2" a="1"/>
  <c r="L1350" i="2"/>
  <c r="K1350" i="2" a="1"/>
  <c r="K1350" i="2" s="1"/>
  <c r="J1350" i="2" a="1"/>
  <c r="J1350" i="2" s="1"/>
  <c r="T1349" i="2" a="1"/>
  <c r="T1349" i="2" s="1"/>
  <c r="S1349" i="2" a="1"/>
  <c r="S1349" i="2"/>
  <c r="R1349" i="2" a="1"/>
  <c r="R1349" i="2" s="1"/>
  <c r="Q1349" i="2" a="1"/>
  <c r="Q1349" i="2" s="1"/>
  <c r="P1349" i="2" a="1"/>
  <c r="P1349" i="2" s="1"/>
  <c r="O1349" i="2" a="1"/>
  <c r="O1349" i="2" s="1"/>
  <c r="N1349" i="2" a="1"/>
  <c r="N1349" i="2"/>
  <c r="M1349" i="2" a="1"/>
  <c r="M1349" i="2"/>
  <c r="L1349" i="2" a="1"/>
  <c r="L1349" i="2" s="1"/>
  <c r="K1349" i="2" a="1"/>
  <c r="K1349" i="2" s="1"/>
  <c r="J1349" i="2" a="1"/>
  <c r="J1349" i="2"/>
  <c r="T1348" i="2" a="1"/>
  <c r="T1348" i="2"/>
  <c r="S1348" i="2" a="1"/>
  <c r="S1348" i="2"/>
  <c r="R1348" i="2" a="1"/>
  <c r="R1348" i="2"/>
  <c r="Q1348" i="2" a="1"/>
  <c r="Q1348" i="2"/>
  <c r="P1348" i="2" a="1"/>
  <c r="P1348" i="2" s="1"/>
  <c r="O1348" i="2" a="1"/>
  <c r="O1348" i="2" s="1"/>
  <c r="N1348" i="2" a="1"/>
  <c r="N1348" i="2"/>
  <c r="M1348" i="2" a="1"/>
  <c r="M1348" i="2"/>
  <c r="L1348" i="2" a="1"/>
  <c r="L1348" i="2" s="1"/>
  <c r="K1348" i="2" a="1"/>
  <c r="K1348" i="2" s="1"/>
  <c r="J1348" i="2" a="1"/>
  <c r="J1348" i="2" s="1"/>
  <c r="T1347" i="2" a="1"/>
  <c r="T1347" i="2" s="1"/>
  <c r="S1347" i="2" a="1"/>
  <c r="S1347" i="2"/>
  <c r="R1347" i="2" a="1"/>
  <c r="R1347" i="2" s="1"/>
  <c r="Q1347" i="2" a="1"/>
  <c r="Q1347" i="2" s="1"/>
  <c r="P1347" i="2" a="1"/>
  <c r="P1347" i="2" s="1"/>
  <c r="O1347" i="2" a="1"/>
  <c r="O1347" i="2"/>
  <c r="N1347" i="2" a="1"/>
  <c r="N1347" i="2"/>
  <c r="M1347" i="2" a="1"/>
  <c r="M1347" i="2"/>
  <c r="L1347" i="2" a="1"/>
  <c r="L1347" i="2"/>
  <c r="K1347" i="2" a="1"/>
  <c r="K1347" i="2"/>
  <c r="J1347" i="2" a="1"/>
  <c r="J1347" i="2" s="1"/>
  <c r="T1346" i="2" a="1"/>
  <c r="T1346" i="2"/>
  <c r="S1346" i="2" a="1"/>
  <c r="S1346" i="2"/>
  <c r="R1346" i="2" a="1"/>
  <c r="R1346" i="2"/>
  <c r="Q1346" i="2" a="1"/>
  <c r="Q1346" i="2" s="1"/>
  <c r="P1346" i="2" a="1"/>
  <c r="P1346" i="2" s="1"/>
  <c r="O1346" i="2" a="1"/>
  <c r="O1346" i="2" s="1"/>
  <c r="N1346" i="2" a="1"/>
  <c r="N1346" i="2" s="1"/>
  <c r="M1346" i="2" a="1"/>
  <c r="M1346" i="2" s="1"/>
  <c r="L1346" i="2" a="1"/>
  <c r="L1346" i="2" s="1"/>
  <c r="K1346" i="2" a="1"/>
  <c r="K1346" i="2" s="1"/>
  <c r="J1346" i="2" a="1"/>
  <c r="J1346" i="2" s="1"/>
  <c r="T1345" i="2" a="1"/>
  <c r="T1345" i="2"/>
  <c r="S1345" i="2" a="1"/>
  <c r="S1345" i="2"/>
  <c r="R1345" i="2" a="1"/>
  <c r="R1345" i="2"/>
  <c r="Q1345" i="2" a="1"/>
  <c r="Q1345" i="2"/>
  <c r="P1345" i="2" a="1"/>
  <c r="P1345" i="2" s="1"/>
  <c r="O1345" i="2" a="1"/>
  <c r="O1345" i="2" s="1"/>
  <c r="N1345" i="2" a="1"/>
  <c r="N1345" i="2"/>
  <c r="M1345" i="2" a="1"/>
  <c r="M1345" i="2"/>
  <c r="L1345" i="2" a="1"/>
  <c r="L1345" i="2"/>
  <c r="K1345" i="2" a="1"/>
  <c r="K1345" i="2" s="1"/>
  <c r="J1345" i="2" a="1"/>
  <c r="J1345" i="2" s="1"/>
  <c r="T1344" i="2" a="1"/>
  <c r="T1344" i="2" s="1"/>
  <c r="S1344" i="2" a="1"/>
  <c r="S1344" i="2" s="1"/>
  <c r="R1344" i="2" a="1"/>
  <c r="R1344" i="2"/>
  <c r="Q1344" i="2" a="1"/>
  <c r="Q1344" i="2" s="1"/>
  <c r="P1344" i="2" a="1"/>
  <c r="P1344" i="2" s="1"/>
  <c r="O1344" i="2" a="1"/>
  <c r="O1344" i="2" s="1"/>
  <c r="N1344" i="2" a="1"/>
  <c r="N1344" i="2"/>
  <c r="M1344" i="2" a="1"/>
  <c r="M1344" i="2"/>
  <c r="L1344" i="2" a="1"/>
  <c r="L1344" i="2"/>
  <c r="K1344" i="2" a="1"/>
  <c r="K1344" i="2" s="1"/>
  <c r="J1344" i="2" a="1"/>
  <c r="J1344" i="2" s="1"/>
  <c r="T1343" i="2" a="1"/>
  <c r="T1343" i="2" s="1"/>
  <c r="S1343" i="2" a="1"/>
  <c r="S1343" i="2"/>
  <c r="R1343" i="2" a="1"/>
  <c r="R1343" i="2"/>
  <c r="Q1343" i="2" a="1"/>
  <c r="Q1343" i="2"/>
  <c r="P1343" i="2" a="1"/>
  <c r="P1343" i="2" s="1"/>
  <c r="O1343" i="2" a="1"/>
  <c r="O1343" i="2" s="1"/>
  <c r="N1343" i="2" a="1"/>
  <c r="N1343" i="2" s="1"/>
  <c r="M1343" i="2" a="1"/>
  <c r="M1343" i="2"/>
  <c r="L1343" i="2" a="1"/>
  <c r="L1343" i="2"/>
  <c r="K1343" i="2" a="1"/>
  <c r="K1343" i="2"/>
  <c r="J1343" i="2" a="1"/>
  <c r="J1343" i="2" s="1"/>
  <c r="T1342" i="2" a="1"/>
  <c r="T1342" i="2" s="1"/>
  <c r="S1342" i="2" a="1"/>
  <c r="S1342" i="2" s="1"/>
  <c r="R1342" i="2" a="1"/>
  <c r="R1342" i="2"/>
  <c r="Q1342" i="2" a="1"/>
  <c r="Q1342" i="2" s="1"/>
  <c r="P1342" i="2" a="1"/>
  <c r="P1342" i="2" s="1"/>
  <c r="O1342" i="2" a="1"/>
  <c r="O1342" i="2" s="1"/>
  <c r="N1342" i="2" a="1"/>
  <c r="N1342" i="2" s="1"/>
  <c r="M1342" i="2" a="1"/>
  <c r="M1342" i="2" s="1"/>
  <c r="L1342" i="2" a="1"/>
  <c r="L1342" i="2"/>
  <c r="K1342" i="2" a="1"/>
  <c r="K1342" i="2"/>
  <c r="J1342" i="2" a="1"/>
  <c r="J1342" i="2" s="1"/>
  <c r="T1341" i="2" a="1"/>
  <c r="T1341" i="2" s="1"/>
  <c r="S1341" i="2" a="1"/>
  <c r="S1341" i="2"/>
  <c r="R1341" i="2" a="1"/>
  <c r="R1341" i="2"/>
  <c r="Q1341" i="2" a="1"/>
  <c r="Q1341" i="2"/>
  <c r="P1341" i="2" a="1"/>
  <c r="P1341" i="2" s="1"/>
  <c r="O1341" i="2" a="1"/>
  <c r="O1341" i="2" s="1"/>
  <c r="N1341" i="2" a="1"/>
  <c r="N1341" i="2" s="1"/>
  <c r="M1341" i="2" a="1"/>
  <c r="M1341" i="2" s="1"/>
  <c r="L1341" i="2" a="1"/>
  <c r="L1341" i="2" s="1"/>
  <c r="K1341" i="2" a="1"/>
  <c r="K1341" i="2" s="1"/>
  <c r="J1341" i="2" a="1"/>
  <c r="J1341" i="2" s="1"/>
  <c r="T1340" i="2" a="1"/>
  <c r="T1340" i="2" s="1"/>
  <c r="S1340" i="2" a="1"/>
  <c r="S1340" i="2" s="1"/>
  <c r="R1340" i="2" a="1"/>
  <c r="R1340" i="2" s="1"/>
  <c r="Q1340" i="2" a="1"/>
  <c r="Q1340" i="2"/>
  <c r="P1340" i="2" a="1"/>
  <c r="P1340" i="2" s="1"/>
  <c r="O1340" i="2" a="1"/>
  <c r="O1340" i="2" s="1"/>
  <c r="N1340" i="2" a="1"/>
  <c r="N1340" i="2" s="1"/>
  <c r="M1340" i="2" a="1"/>
  <c r="M1340" i="2"/>
  <c r="L1340" i="2" a="1"/>
  <c r="L1340" i="2"/>
  <c r="K1340" i="2" a="1"/>
  <c r="K1340" i="2"/>
  <c r="J1340" i="2" a="1"/>
  <c r="J1340" i="2"/>
  <c r="T1339" i="2" a="1"/>
  <c r="T1339" i="2" s="1"/>
  <c r="S1339" i="2" a="1"/>
  <c r="S1339" i="2" s="1"/>
  <c r="R1339" i="2" a="1"/>
  <c r="R1339" i="2" s="1"/>
  <c r="Q1339" i="2" a="1"/>
  <c r="Q1339" i="2"/>
  <c r="P1339" i="2" a="1"/>
  <c r="P1339" i="2" s="1"/>
  <c r="O1339" i="2" a="1"/>
  <c r="O1339" i="2" s="1"/>
  <c r="N1339" i="2" a="1"/>
  <c r="N1339" i="2"/>
  <c r="M1339" i="2" a="1"/>
  <c r="M1339" i="2" s="1"/>
  <c r="L1339" i="2" a="1"/>
  <c r="L1339" i="2" s="1"/>
  <c r="K1339" i="2" a="1"/>
  <c r="K1339" i="2"/>
  <c r="J1339" i="2" a="1"/>
  <c r="J1339" i="2"/>
  <c r="T1338" i="2" a="1"/>
  <c r="T1338" i="2"/>
  <c r="S1338" i="2" a="1"/>
  <c r="S1338" i="2" s="1"/>
  <c r="R1338" i="2" a="1"/>
  <c r="R1338" i="2"/>
  <c r="Q1338" i="2" a="1"/>
  <c r="Q1338" i="2" s="1"/>
  <c r="P1338" i="2" a="1"/>
  <c r="P1338" i="2"/>
  <c r="O1338" i="2" a="1"/>
  <c r="O1338" i="2" s="1"/>
  <c r="N1338" i="2" a="1"/>
  <c r="N1338" i="2" s="1"/>
  <c r="M1338" i="2" a="1"/>
  <c r="M1338" i="2" s="1"/>
  <c r="L1338" i="2" a="1"/>
  <c r="L1338" i="2" s="1"/>
  <c r="K1338" i="2" a="1"/>
  <c r="K1338" i="2"/>
  <c r="J1338" i="2" a="1"/>
  <c r="J1338" i="2" s="1"/>
  <c r="T1337" i="2" a="1"/>
  <c r="T1337" i="2" s="1"/>
  <c r="S1337" i="2" a="1"/>
  <c r="S1337" i="2"/>
  <c r="R1337" i="2" a="1"/>
  <c r="R1337" i="2" s="1"/>
  <c r="Q1337" i="2" a="1"/>
  <c r="Q1337" i="2"/>
  <c r="P1337" i="2" a="1"/>
  <c r="P1337" i="2"/>
  <c r="O1337" i="2" a="1"/>
  <c r="O1337" i="2"/>
  <c r="N1337" i="2" a="1"/>
  <c r="N1337" i="2"/>
  <c r="M1337" i="2" a="1"/>
  <c r="M1337" i="2" s="1"/>
  <c r="L1337" i="2" a="1"/>
  <c r="L1337" i="2"/>
  <c r="K1337" i="2" a="1"/>
  <c r="K1337" i="2" s="1"/>
  <c r="J1337" i="2" a="1"/>
  <c r="J1337" i="2" s="1"/>
  <c r="T1336" i="2" a="1"/>
  <c r="T1336" i="2" s="1"/>
  <c r="S1336" i="2" a="1"/>
  <c r="S1336" i="2" s="1"/>
  <c r="R1336" i="2" a="1"/>
  <c r="R1336" i="2" s="1"/>
  <c r="Q1336" i="2" a="1"/>
  <c r="Q1336" i="2" s="1"/>
  <c r="P1336" i="2" a="1"/>
  <c r="P1336" i="2"/>
  <c r="O1336" i="2" a="1"/>
  <c r="O1336" i="2" s="1"/>
  <c r="N1336" i="2" a="1"/>
  <c r="N1336" i="2" s="1"/>
  <c r="M1336" i="2" a="1"/>
  <c r="M1336" i="2" s="1"/>
  <c r="L1336" i="2" a="1"/>
  <c r="L1336" i="2"/>
  <c r="K1336" i="2" a="1"/>
  <c r="K1336" i="2"/>
  <c r="J1336" i="2" a="1"/>
  <c r="J1336" i="2"/>
  <c r="T1335" i="2" a="1"/>
  <c r="T1335" i="2"/>
  <c r="S1335" i="2" a="1"/>
  <c r="S1335" i="2"/>
  <c r="R1335" i="2" a="1"/>
  <c r="R1335" i="2" s="1"/>
  <c r="Q1335" i="2" a="1"/>
  <c r="Q1335" i="2"/>
  <c r="P1335" i="2" a="1"/>
  <c r="P1335" i="2" s="1"/>
  <c r="O1335" i="2" a="1"/>
  <c r="O1335" i="2"/>
  <c r="N1335" i="2" a="1"/>
  <c r="N1335" i="2" s="1"/>
  <c r="M1335" i="2" a="1"/>
  <c r="M1335" i="2" s="1"/>
  <c r="L1335" i="2" a="1"/>
  <c r="L1335" i="2" s="1"/>
  <c r="K1335" i="2" a="1"/>
  <c r="K1335" i="2" s="1"/>
  <c r="J1335" i="2" a="1"/>
  <c r="J1335" i="2"/>
  <c r="T1334" i="2" a="1"/>
  <c r="T1334" i="2" s="1"/>
  <c r="S1334" i="2" a="1"/>
  <c r="S1334" i="2" s="1"/>
  <c r="R1334" i="2" a="1"/>
  <c r="R1334" i="2" s="1"/>
  <c r="Q1334" i="2" a="1"/>
  <c r="Q1334" i="2"/>
  <c r="P1334" i="2" a="1"/>
  <c r="P1334" i="2"/>
  <c r="O1334" i="2" a="1"/>
  <c r="O1334" i="2"/>
  <c r="N1334" i="2" a="1"/>
  <c r="N1334" i="2"/>
  <c r="M1334" i="2" a="1"/>
  <c r="M1334" i="2"/>
  <c r="L1334" i="2" a="1"/>
  <c r="L1334" i="2" s="1"/>
  <c r="K1334" i="2" a="1"/>
  <c r="K1334" i="2" s="1"/>
  <c r="J1334" i="2" a="1"/>
  <c r="J1334" i="2" s="1"/>
  <c r="T1333" i="2" a="1"/>
  <c r="T1333" i="2"/>
  <c r="S1333" i="2" a="1"/>
  <c r="S1333" i="2" s="1"/>
  <c r="R1333" i="2" a="1"/>
  <c r="R1333" i="2" s="1"/>
  <c r="Q1333" i="2" a="1"/>
  <c r="Q1333" i="2" s="1"/>
  <c r="P1333" i="2" a="1"/>
  <c r="P1333" i="2" s="1"/>
  <c r="O1333" i="2" a="1"/>
  <c r="O1333" i="2"/>
  <c r="N1333" i="2" a="1"/>
  <c r="N1333" i="2" s="1"/>
  <c r="M1333" i="2" a="1"/>
  <c r="M1333" i="2"/>
  <c r="L1333" i="2" a="1"/>
  <c r="L1333" i="2" s="1"/>
  <c r="K1333" i="2" a="1"/>
  <c r="K1333" i="2"/>
  <c r="J1333" i="2" a="1"/>
  <c r="J1333" i="2"/>
  <c r="T1332" i="2" a="1"/>
  <c r="T1332" i="2"/>
  <c r="S1332" i="2" a="1"/>
  <c r="S1332" i="2"/>
  <c r="R1332" i="2" a="1"/>
  <c r="R1332" i="2"/>
  <c r="Q1332" i="2" a="1"/>
  <c r="Q1332" i="2" s="1"/>
  <c r="P1332" i="2" a="1"/>
  <c r="P1332" i="2" s="1"/>
  <c r="O1332" i="2" a="1"/>
  <c r="O1332" i="2" s="1"/>
  <c r="N1332" i="2" a="1"/>
  <c r="N1332" i="2"/>
  <c r="M1332" i="2" a="1"/>
  <c r="M1332" i="2" s="1"/>
  <c r="L1332" i="2" a="1"/>
  <c r="L1332" i="2" s="1"/>
  <c r="K1332" i="2" a="1"/>
  <c r="K1332" i="2" s="1"/>
  <c r="J1332" i="2" a="1"/>
  <c r="J1332" i="2" s="1"/>
  <c r="T1331" i="2" a="1"/>
  <c r="T1331" i="2" s="1"/>
  <c r="S1331" i="2" a="1"/>
  <c r="S1331" i="2" s="1"/>
  <c r="R1331" i="2" a="1"/>
  <c r="R1331" i="2"/>
  <c r="Q1331" i="2" a="1"/>
  <c r="Q1331" i="2" s="1"/>
  <c r="P1331" i="2" a="1"/>
  <c r="P1331" i="2"/>
  <c r="O1331" i="2" a="1"/>
  <c r="O1331" i="2"/>
  <c r="N1331" i="2" a="1"/>
  <c r="N1331" i="2"/>
  <c r="M1331" i="2" a="1"/>
  <c r="M1331" i="2"/>
  <c r="L1331" i="2" a="1"/>
  <c r="L1331" i="2" s="1"/>
  <c r="K1331" i="2" a="1"/>
  <c r="K1331" i="2"/>
  <c r="J1331" i="2" a="1"/>
  <c r="J1331" i="2" s="1"/>
  <c r="T1330" i="2" a="1"/>
  <c r="T1330" i="2" s="1"/>
  <c r="S1330" i="2" a="1"/>
  <c r="S1330" i="2"/>
  <c r="R1330" i="2" a="1"/>
  <c r="R1330" i="2" s="1"/>
  <c r="Q1330" i="2" a="1"/>
  <c r="Q1330" i="2" s="1"/>
  <c r="P1330" i="2" a="1"/>
  <c r="P1330" i="2" s="1"/>
  <c r="O1330" i="2" a="1"/>
  <c r="O1330" i="2" s="1"/>
  <c r="N1330" i="2" a="1"/>
  <c r="N1330" i="2"/>
  <c r="M1330" i="2" a="1"/>
  <c r="M1330" i="2" s="1"/>
  <c r="L1330" i="2" a="1"/>
  <c r="L1330" i="2"/>
  <c r="K1330" i="2" a="1"/>
  <c r="K1330" i="2" s="1"/>
  <c r="J1330" i="2" a="1"/>
  <c r="J1330" i="2"/>
  <c r="T1329" i="2" a="1"/>
  <c r="T1329" i="2"/>
  <c r="S1329" i="2" a="1"/>
  <c r="S1329" i="2"/>
  <c r="R1329" i="2" a="1"/>
  <c r="R1329" i="2" s="1"/>
  <c r="Q1329" i="2" a="1"/>
  <c r="Q1329" i="2" s="1"/>
  <c r="P1329" i="2" a="1"/>
  <c r="P1329" i="2"/>
  <c r="O1329" i="2" a="1"/>
  <c r="O1329" i="2" s="1"/>
  <c r="N1329" i="2" a="1"/>
  <c r="N1329" i="2" s="1"/>
  <c r="M1329" i="2" a="1"/>
  <c r="M1329" i="2"/>
  <c r="L1329" i="2" a="1"/>
  <c r="L1329" i="2" s="1"/>
  <c r="K1329" i="2" a="1"/>
  <c r="K1329" i="2" s="1"/>
  <c r="J1329" i="2" a="1"/>
  <c r="J1329" i="2" s="1"/>
  <c r="T1328" i="2" a="1"/>
  <c r="T1328" i="2"/>
  <c r="S1328" i="2" a="1"/>
  <c r="S1328" i="2"/>
  <c r="R1328" i="2" a="1"/>
  <c r="R1328" i="2" s="1"/>
  <c r="Q1328" i="2" a="1"/>
  <c r="Q1328" i="2"/>
  <c r="P1328" i="2" a="1"/>
  <c r="P1328" i="2" s="1"/>
  <c r="O1328" i="2" a="1"/>
  <c r="O1328" i="2"/>
  <c r="N1328" i="2" a="1"/>
  <c r="N1328" i="2"/>
  <c r="M1328" i="2" a="1"/>
  <c r="M1328" i="2" s="1"/>
  <c r="L1328" i="2" a="1"/>
  <c r="L1328" i="2" s="1"/>
  <c r="K1328" i="2" a="1"/>
  <c r="K1328" i="2" s="1"/>
  <c r="J1328" i="2" a="1"/>
  <c r="J1328" i="2"/>
  <c r="T1327" i="2" a="1"/>
  <c r="T1327" i="2" s="1"/>
  <c r="S1327" i="2" a="1"/>
  <c r="S1327" i="2" s="1"/>
  <c r="R1327" i="2" a="1"/>
  <c r="R1327" i="2"/>
  <c r="Q1327" i="2" a="1"/>
  <c r="Q1327" i="2" s="1"/>
  <c r="P1327" i="2" a="1"/>
  <c r="P1327" i="2" s="1"/>
  <c r="O1327" i="2" a="1"/>
  <c r="O1327" i="2"/>
  <c r="N1327" i="2" a="1"/>
  <c r="N1327" i="2"/>
  <c r="M1327" i="2" a="1"/>
  <c r="M1327" i="2"/>
  <c r="L1327" i="2" a="1"/>
  <c r="L1327" i="2" s="1"/>
  <c r="K1327" i="2" a="1"/>
  <c r="K1327" i="2"/>
  <c r="J1327" i="2" a="1"/>
  <c r="J1327" i="2" s="1"/>
  <c r="T1326" i="2" a="1"/>
  <c r="T1326" i="2"/>
  <c r="S1326" i="2" a="1"/>
  <c r="S1326" i="2" s="1"/>
  <c r="R1326" i="2" a="1"/>
  <c r="R1326" i="2" s="1"/>
  <c r="Q1326" i="2" a="1"/>
  <c r="Q1326" i="2" s="1"/>
  <c r="P1326" i="2" a="1"/>
  <c r="P1326" i="2" s="1"/>
  <c r="O1326" i="2" a="1"/>
  <c r="O1326" i="2"/>
  <c r="N1326" i="2" a="1"/>
  <c r="N1326" i="2" s="1"/>
  <c r="M1326" i="2" a="1"/>
  <c r="M1326" i="2" s="1"/>
  <c r="L1326" i="2" a="1"/>
  <c r="L1326" i="2"/>
  <c r="K1326" i="2" a="1"/>
  <c r="K1326" i="2" s="1"/>
  <c r="J1326" i="2" a="1"/>
  <c r="J1326" i="2"/>
  <c r="T1325" i="2" a="1"/>
  <c r="T1325" i="2"/>
  <c r="S1325" i="2" a="1"/>
  <c r="S1325" i="2"/>
  <c r="R1325" i="2" a="1"/>
  <c r="R1325" i="2"/>
  <c r="Q1325" i="2" a="1"/>
  <c r="Q1325" i="2" s="1"/>
  <c r="P1325" i="2" a="1"/>
  <c r="P1325" i="2"/>
  <c r="O1325" i="2" a="1"/>
  <c r="O1325" i="2" s="1"/>
  <c r="N1325" i="2" a="1"/>
  <c r="N1325" i="2" s="1"/>
  <c r="M1325" i="2" a="1"/>
  <c r="M1325" i="2" s="1"/>
  <c r="L1325" i="2" a="1"/>
  <c r="L1325" i="2" s="1"/>
  <c r="K1325" i="2" a="1"/>
  <c r="K1325" i="2" s="1"/>
  <c r="J1325" i="2" a="1"/>
  <c r="J1325" i="2" s="1"/>
  <c r="T1324" i="2" a="1"/>
  <c r="T1324" i="2"/>
  <c r="S1324" i="2" a="1"/>
  <c r="S1324" i="2" s="1"/>
  <c r="R1324" i="2" a="1"/>
  <c r="R1324" i="2" s="1"/>
  <c r="Q1324" i="2" a="1"/>
  <c r="Q1324" i="2" s="1"/>
  <c r="P1324" i="2" a="1"/>
  <c r="P1324" i="2"/>
  <c r="O1324" i="2" a="1"/>
  <c r="O1324" i="2"/>
  <c r="N1324" i="2" a="1"/>
  <c r="N1324" i="2"/>
  <c r="M1324" i="2" a="1"/>
  <c r="M1324" i="2"/>
  <c r="L1324" i="2" a="1"/>
  <c r="L1324" i="2"/>
  <c r="K1324" i="2" a="1"/>
  <c r="K1324" i="2" s="1"/>
  <c r="J1324" i="2" a="1"/>
  <c r="J1324" i="2"/>
  <c r="T1323" i="2" a="1"/>
  <c r="T1323" i="2" s="1"/>
  <c r="S1323" i="2" a="1"/>
  <c r="S1323" i="2"/>
  <c r="R1323" i="2" a="1"/>
  <c r="R1323" i="2" s="1"/>
  <c r="Q1323" i="2" a="1"/>
  <c r="Q1323" i="2" s="1"/>
  <c r="P1323" i="2" a="1"/>
  <c r="P1323" i="2" s="1"/>
  <c r="O1323" i="2" a="1"/>
  <c r="O1323" i="2" s="1"/>
  <c r="N1323" i="2" a="1"/>
  <c r="N1323" i="2"/>
  <c r="M1323" i="2" a="1"/>
  <c r="M1323" i="2" s="1"/>
  <c r="L1323" i="2" a="1"/>
  <c r="L1323" i="2" s="1"/>
  <c r="K1323" i="2" a="1"/>
  <c r="K1323" i="2" s="1"/>
  <c r="J1323" i="2" a="1"/>
  <c r="J1323" i="2"/>
  <c r="T1322" i="2" a="1"/>
  <c r="T1322" i="2"/>
  <c r="S1322" i="2" a="1"/>
  <c r="S1322" i="2"/>
  <c r="R1322" i="2" a="1"/>
  <c r="R1322" i="2"/>
  <c r="Q1322" i="2" a="1"/>
  <c r="Q1322" i="2"/>
  <c r="P1322" i="2" a="1"/>
  <c r="P1322" i="2" s="1"/>
  <c r="O1322" i="2" a="1"/>
  <c r="O1322" i="2" s="1"/>
  <c r="N1322" i="2" a="1"/>
  <c r="N1322" i="2" s="1"/>
  <c r="M1322" i="2" a="1"/>
  <c r="M1322" i="2"/>
  <c r="L1322" i="2" a="1"/>
  <c r="L1322" i="2" s="1"/>
  <c r="K1322" i="2" a="1"/>
  <c r="K1322" i="2" s="1"/>
  <c r="J1322" i="2" a="1"/>
  <c r="J1322" i="2" s="1"/>
  <c r="T1321" i="2" a="1"/>
  <c r="T1321" i="2" s="1"/>
  <c r="S1321" i="2" a="1"/>
  <c r="S1321" i="2"/>
  <c r="R1321" i="2" a="1"/>
  <c r="R1321" i="2" s="1"/>
  <c r="Q1321" i="2" a="1"/>
  <c r="Q1321" i="2"/>
  <c r="P1321" i="2" a="1"/>
  <c r="P1321" i="2" s="1"/>
  <c r="O1321" i="2" a="1"/>
  <c r="O1321" i="2"/>
  <c r="N1321" i="2" a="1"/>
  <c r="N1321" i="2"/>
  <c r="M1321" i="2" a="1"/>
  <c r="M1321" i="2"/>
  <c r="L1321" i="2" a="1"/>
  <c r="L1321" i="2"/>
  <c r="K1321" i="2" a="1"/>
  <c r="K1321" i="2"/>
  <c r="J1321" i="2" a="1"/>
  <c r="J1321" i="2" s="1"/>
  <c r="T1320" i="2" a="1"/>
  <c r="T1320" i="2" s="1"/>
  <c r="S1320" i="2" a="1"/>
  <c r="S1320" i="2" s="1"/>
  <c r="R1320" i="2" a="1"/>
  <c r="R1320" i="2"/>
  <c r="Q1320" i="2" a="1"/>
  <c r="Q1320" i="2" s="1"/>
  <c r="P1320" i="2" a="1"/>
  <c r="P1320" i="2" s="1"/>
  <c r="O1320" i="2" a="1"/>
  <c r="O1320" i="2" s="1"/>
  <c r="N1320" i="2" a="1"/>
  <c r="N1320" i="2" s="1"/>
  <c r="M1320" i="2" a="1"/>
  <c r="M1320" i="2" s="1"/>
  <c r="L1320" i="2" a="1"/>
  <c r="L1320" i="2" s="1"/>
  <c r="K1320" i="2" a="1"/>
  <c r="K1320" i="2"/>
  <c r="J1320" i="2" a="1"/>
  <c r="J1320" i="2" s="1"/>
  <c r="T1319" i="2" a="1"/>
  <c r="T1319" i="2"/>
  <c r="S1319" i="2" a="1"/>
  <c r="S1319" i="2"/>
  <c r="R1319" i="2" a="1"/>
  <c r="R1319" i="2"/>
  <c r="Q1319" i="2" a="1"/>
  <c r="Q1319" i="2"/>
  <c r="P1319" i="2" a="1"/>
  <c r="P1319" i="2" s="1"/>
  <c r="O1319" i="2" a="1"/>
  <c r="O1319" i="2"/>
  <c r="N1319" i="2" a="1"/>
  <c r="N1319" i="2" s="1"/>
  <c r="M1319" i="2" a="1"/>
  <c r="M1319" i="2" s="1"/>
  <c r="L1319" i="2" a="1"/>
  <c r="L1319" i="2"/>
  <c r="K1319" i="2" a="1"/>
  <c r="K1319" i="2" s="1"/>
  <c r="J1319" i="2" a="1"/>
  <c r="J1319" i="2" s="1"/>
  <c r="T1318" i="2" a="1"/>
  <c r="T1318" i="2" s="1"/>
  <c r="S1318" i="2" a="1"/>
  <c r="S1318" i="2" s="1"/>
  <c r="R1318" i="2" a="1"/>
  <c r="R1318" i="2"/>
  <c r="Q1318" i="2" a="1"/>
  <c r="Q1318" i="2" s="1"/>
  <c r="P1318" i="2" a="1"/>
  <c r="P1318" i="2"/>
  <c r="O1318" i="2" a="1"/>
  <c r="O1318" i="2" s="1"/>
  <c r="N1318" i="2" a="1"/>
  <c r="N1318" i="2"/>
  <c r="M1318" i="2" a="1"/>
  <c r="M1318" i="2"/>
  <c r="L1318" i="2" a="1"/>
  <c r="L1318" i="2"/>
  <c r="K1318" i="2" a="1"/>
  <c r="K1318" i="2" s="1"/>
  <c r="J1318" i="2" a="1"/>
  <c r="J1318" i="2" s="1"/>
  <c r="T1317" i="2" a="1"/>
  <c r="T1317" i="2"/>
  <c r="S1317" i="2" a="1"/>
  <c r="S1317" i="2" s="1"/>
  <c r="R1317" i="2" a="1"/>
  <c r="R1317" i="2" s="1"/>
  <c r="Q1317" i="2" a="1"/>
  <c r="Q1317" i="2"/>
  <c r="P1317" i="2" a="1"/>
  <c r="P1317" i="2" s="1"/>
  <c r="O1317" i="2" a="1"/>
  <c r="O1317" i="2" s="1"/>
  <c r="N1317" i="2" a="1"/>
  <c r="N1317" i="2" s="1"/>
  <c r="M1317" i="2" a="1"/>
  <c r="M1317" i="2"/>
  <c r="L1317" i="2" a="1"/>
  <c r="L1317" i="2"/>
  <c r="K1317" i="2" a="1"/>
  <c r="K1317" i="2" s="1"/>
  <c r="J1317" i="2" a="1"/>
  <c r="J1317" i="2"/>
  <c r="T1316" i="2" a="1"/>
  <c r="T1316" i="2" s="1"/>
  <c r="S1316" i="2" a="1"/>
  <c r="S1316" i="2"/>
  <c r="R1316" i="2" a="1"/>
  <c r="R1316" i="2"/>
  <c r="Q1316" i="2" a="1"/>
  <c r="Q1316" i="2" s="1"/>
  <c r="P1316" i="2" a="1"/>
  <c r="P1316" i="2" s="1"/>
  <c r="O1316" i="2" a="1"/>
  <c r="O1316" i="2" s="1"/>
  <c r="N1316" i="2" a="1"/>
  <c r="N1316" i="2"/>
  <c r="M1316" i="2" a="1"/>
  <c r="M1316" i="2" s="1"/>
  <c r="L1316" i="2" a="1"/>
  <c r="L1316" i="2" s="1"/>
  <c r="K1316" i="2" a="1"/>
  <c r="K1316" i="2"/>
  <c r="J1316" i="2" a="1"/>
  <c r="J1316" i="2" s="1"/>
  <c r="T1315" i="2" a="1"/>
  <c r="T1315" i="2" s="1"/>
  <c r="S1315" i="2" a="1"/>
  <c r="S1315" i="2"/>
  <c r="R1315" i="2" a="1"/>
  <c r="R1315" i="2"/>
  <c r="Q1315" i="2" a="1"/>
  <c r="Q1315" i="2"/>
  <c r="P1315" i="2" a="1"/>
  <c r="P1315" i="2" s="1"/>
  <c r="O1315" i="2" a="1"/>
  <c r="O1315" i="2"/>
  <c r="N1315" i="2" a="1"/>
  <c r="N1315" i="2" s="1"/>
  <c r="M1315" i="2" a="1"/>
  <c r="M1315" i="2"/>
  <c r="L1315" i="2" a="1"/>
  <c r="L1315" i="2" s="1"/>
  <c r="K1315" i="2" a="1"/>
  <c r="K1315" i="2" s="1"/>
  <c r="J1315" i="2" a="1"/>
  <c r="J1315" i="2" s="1"/>
  <c r="T1314" i="2" a="1"/>
  <c r="T1314" i="2" s="1"/>
  <c r="S1314" i="2" a="1"/>
  <c r="S1314" i="2"/>
  <c r="R1314" i="2" a="1"/>
  <c r="R1314" i="2" s="1"/>
  <c r="Q1314" i="2" a="1"/>
  <c r="Q1314" i="2" s="1"/>
  <c r="P1314" i="2" a="1"/>
  <c r="P1314" i="2"/>
  <c r="O1314" i="2" a="1"/>
  <c r="O1314" i="2" s="1"/>
  <c r="N1314" i="2" a="1"/>
  <c r="N1314" i="2"/>
  <c r="M1314" i="2" a="1"/>
  <c r="M1314" i="2"/>
  <c r="L1314" i="2" a="1"/>
  <c r="L1314" i="2"/>
  <c r="K1314" i="2" a="1"/>
  <c r="K1314" i="2"/>
  <c r="J1314" i="2" a="1"/>
  <c r="J1314" i="2" s="1"/>
  <c r="T1313" i="2" a="1"/>
  <c r="T1313" i="2"/>
  <c r="S1313" i="2" a="1"/>
  <c r="S1313" i="2" s="1"/>
  <c r="R1313" i="2" a="1"/>
  <c r="R1313" i="2" s="1"/>
  <c r="Q1313" i="2" a="1"/>
  <c r="Q1313" i="2" s="1"/>
  <c r="P1313" i="2" a="1"/>
  <c r="P1313" i="2" s="1"/>
  <c r="O1313" i="2" a="1"/>
  <c r="O1313" i="2" s="1"/>
  <c r="N1313" i="2" a="1"/>
  <c r="N1313" i="2" s="1"/>
  <c r="M1313" i="2" a="1"/>
  <c r="M1313" i="2"/>
  <c r="L1313" i="2" a="1"/>
  <c r="L1313" i="2" s="1"/>
  <c r="K1313" i="2" a="1"/>
  <c r="K1313" i="2" s="1"/>
  <c r="J1313" i="2" a="1"/>
  <c r="J1313" i="2" s="1"/>
  <c r="T1312" i="2" a="1"/>
  <c r="T1312" i="2"/>
  <c r="S1312" i="2" a="1"/>
  <c r="S1312" i="2"/>
  <c r="R1312" i="2" a="1"/>
  <c r="R1312" i="2"/>
  <c r="Q1312" i="2" a="1"/>
  <c r="Q1312" i="2"/>
  <c r="P1312" i="2" a="1"/>
  <c r="P1312" i="2"/>
  <c r="O1312" i="2" a="1"/>
  <c r="O1312" i="2"/>
  <c r="N1312" i="2" a="1"/>
  <c r="N1312" i="2"/>
  <c r="M1312" i="2" a="1"/>
  <c r="M1312" i="2" s="1"/>
  <c r="L1312" i="2" a="1"/>
  <c r="L1312" i="2"/>
  <c r="K1312" i="2" a="1"/>
  <c r="K1312" i="2" s="1"/>
  <c r="J1312" i="2" a="1"/>
  <c r="J1312" i="2" s="1"/>
  <c r="T1311" i="2" a="1"/>
  <c r="T1311" i="2" s="1"/>
  <c r="S1311" i="2" a="1"/>
  <c r="S1311" i="2" s="1"/>
  <c r="R1311" i="2" a="1"/>
  <c r="R1311" i="2"/>
  <c r="Q1311" i="2" a="1"/>
  <c r="Q1311" i="2" s="1"/>
  <c r="P1311" i="2" a="1"/>
  <c r="P1311" i="2" s="1"/>
  <c r="O1311" i="2" a="1"/>
  <c r="O1311" i="2" s="1"/>
  <c r="N1311" i="2" a="1"/>
  <c r="N1311" i="2"/>
  <c r="M1311" i="2" a="1"/>
  <c r="M1311" i="2" s="1"/>
  <c r="L1311" i="2" a="1"/>
  <c r="L1311" i="2"/>
  <c r="K1311" i="2" a="1"/>
  <c r="K1311" i="2"/>
  <c r="J1311" i="2" a="1"/>
  <c r="J1311" i="2"/>
  <c r="T1310" i="2" a="1"/>
  <c r="T1310" i="2" s="1"/>
  <c r="S1310" i="2" a="1"/>
  <c r="S1310" i="2" s="1"/>
  <c r="R1310" i="2" a="1"/>
  <c r="R1310" i="2" s="1"/>
  <c r="Q1310" i="2" a="1"/>
  <c r="Q1310" i="2"/>
  <c r="P1310" i="2" a="1"/>
  <c r="P1310" i="2"/>
  <c r="O1310" i="2" a="1"/>
  <c r="O1310" i="2" s="1"/>
  <c r="N1310" i="2" a="1"/>
  <c r="N1310" i="2" s="1"/>
  <c r="M1310" i="2" a="1"/>
  <c r="M1310" i="2" s="1"/>
  <c r="L1310" i="2" a="1"/>
  <c r="L1310" i="2"/>
  <c r="K1310" i="2" a="1"/>
  <c r="K1310" i="2" s="1"/>
  <c r="J1310" i="2" a="1"/>
  <c r="J1310" i="2" s="1"/>
  <c r="T1309" i="2" a="1"/>
  <c r="T1309" i="2" s="1"/>
  <c r="S1309" i="2" a="1"/>
  <c r="S1309" i="2" s="1"/>
  <c r="R1309" i="2" a="1"/>
  <c r="R1309" i="2" s="1"/>
  <c r="Q1309" i="2" a="1"/>
  <c r="Q1309" i="2" s="1"/>
  <c r="P1309" i="2" a="1"/>
  <c r="P1309" i="2"/>
  <c r="O1309" i="2" a="1"/>
  <c r="O1309" i="2"/>
  <c r="N1309" i="2" a="1"/>
  <c r="N1309" i="2" s="1"/>
  <c r="M1309" i="2" a="1"/>
  <c r="M1309" i="2" s="1"/>
  <c r="L1309" i="2" a="1"/>
  <c r="L1309" i="2" s="1"/>
  <c r="K1309" i="2" a="1"/>
  <c r="K1309" i="2"/>
  <c r="J1309" i="2" a="1"/>
  <c r="J1309" i="2" s="1"/>
  <c r="T1308" i="2" a="1"/>
  <c r="T1308" i="2"/>
  <c r="S1308" i="2" a="1"/>
  <c r="S1308" i="2" s="1"/>
  <c r="R1308" i="2" a="1"/>
  <c r="R1308" i="2" s="1"/>
  <c r="Q1308" i="2" a="1"/>
  <c r="Q1308" i="2" s="1"/>
  <c r="P1308" i="2" a="1"/>
  <c r="P1308" i="2" s="1"/>
  <c r="O1308" i="2" a="1"/>
  <c r="O1308" i="2"/>
  <c r="N1308" i="2" a="1"/>
  <c r="N1308" i="2"/>
  <c r="M1308" i="2" a="1"/>
  <c r="M1308" i="2" s="1"/>
  <c r="L1308" i="2" a="1"/>
  <c r="L1308" i="2" s="1"/>
  <c r="K1308" i="2" a="1"/>
  <c r="K1308" i="2" s="1"/>
  <c r="J1308" i="2" a="1"/>
  <c r="J1308" i="2" s="1"/>
  <c r="T1307" i="2" a="1"/>
  <c r="T1307" i="2"/>
  <c r="S1307" i="2" a="1"/>
  <c r="S1307" i="2"/>
  <c r="R1307" i="2" a="1"/>
  <c r="R1307" i="2" s="1"/>
  <c r="Q1307" i="2" a="1"/>
  <c r="Q1307" i="2" s="1"/>
  <c r="P1307" i="2" a="1"/>
  <c r="P1307" i="2" s="1"/>
  <c r="O1307" i="2" a="1"/>
  <c r="O1307" i="2" s="1"/>
  <c r="N1307" i="2" a="1"/>
  <c r="N1307" i="2"/>
  <c r="M1307" i="2" a="1"/>
  <c r="M1307" i="2" s="1"/>
  <c r="L1307" i="2" a="1"/>
  <c r="L1307" i="2" s="1"/>
  <c r="K1307" i="2" a="1"/>
  <c r="K1307" i="2" s="1"/>
  <c r="J1307" i="2" a="1"/>
  <c r="J1307" i="2" s="1"/>
  <c r="T1306" i="2" a="1"/>
  <c r="T1306" i="2"/>
  <c r="S1306" i="2" a="1"/>
  <c r="S1306" i="2"/>
  <c r="R1306" i="2" a="1"/>
  <c r="R1306" i="2" s="1"/>
  <c r="Q1306" i="2" a="1"/>
  <c r="Q1306" i="2" s="1"/>
  <c r="P1306" i="2" a="1"/>
  <c r="P1306" i="2" s="1"/>
  <c r="O1306" i="2" a="1"/>
  <c r="O1306" i="2" s="1"/>
  <c r="N1306" i="2" a="1"/>
  <c r="N1306" i="2"/>
  <c r="M1306" i="2" a="1"/>
  <c r="M1306" i="2"/>
  <c r="L1306" i="2" a="1"/>
  <c r="L1306" i="2" s="1"/>
  <c r="K1306" i="2" a="1"/>
  <c r="K1306" i="2" s="1"/>
  <c r="J1306" i="2" a="1"/>
  <c r="J1306" i="2" s="1"/>
  <c r="T1305" i="2" a="1"/>
  <c r="T1305" i="2" s="1"/>
  <c r="S1305" i="2" a="1"/>
  <c r="S1305" i="2" s="1"/>
  <c r="R1305" i="2" a="1"/>
  <c r="R1305" i="2" s="1"/>
  <c r="Q1305" i="2" a="1"/>
  <c r="Q1305" i="2" s="1"/>
  <c r="P1305" i="2" a="1"/>
  <c r="P1305" i="2" s="1"/>
  <c r="O1305" i="2" a="1"/>
  <c r="O1305" i="2" s="1"/>
  <c r="N1305" i="2" a="1"/>
  <c r="N1305" i="2"/>
  <c r="M1305" i="2" a="1"/>
  <c r="M1305" i="2"/>
  <c r="L1305" i="2" a="1"/>
  <c r="L1305" i="2" s="1"/>
  <c r="K1305" i="2" a="1"/>
  <c r="K1305" i="2" s="1"/>
  <c r="J1305" i="2" a="1"/>
  <c r="J1305" i="2"/>
  <c r="T1304" i="2" a="1"/>
  <c r="T1304" i="2" s="1"/>
  <c r="S1304" i="2" a="1"/>
  <c r="S1304" i="2"/>
  <c r="R1304" i="2" a="1"/>
  <c r="R1304" i="2"/>
  <c r="Q1304" i="2" a="1"/>
  <c r="Q1304" i="2" s="1"/>
  <c r="P1304" i="2" a="1"/>
  <c r="P1304" i="2" s="1"/>
  <c r="O1304" i="2" a="1"/>
  <c r="O1304" i="2" s="1"/>
  <c r="N1304" i="2" a="1"/>
  <c r="N1304" i="2" s="1"/>
  <c r="M1304" i="2" a="1"/>
  <c r="M1304" i="2" s="1"/>
  <c r="L1304" i="2" a="1"/>
  <c r="L1304" i="2" s="1"/>
  <c r="K1304" i="2" a="1"/>
  <c r="K1304" i="2" s="1"/>
  <c r="J1304" i="2" a="1"/>
  <c r="J1304" i="2" s="1"/>
  <c r="T1303" i="2" a="1"/>
  <c r="T1303" i="2" s="1"/>
  <c r="S1303" i="2" a="1"/>
  <c r="S1303" i="2"/>
  <c r="R1303" i="2" a="1"/>
  <c r="R1303" i="2"/>
  <c r="Q1303" i="2" a="1"/>
  <c r="Q1303" i="2" s="1"/>
  <c r="P1303" i="2" a="1"/>
  <c r="P1303" i="2" s="1"/>
  <c r="O1303" i="2" a="1"/>
  <c r="O1303" i="2"/>
  <c r="N1303" i="2" a="1"/>
  <c r="N1303" i="2" s="1"/>
  <c r="M1303" i="2" a="1"/>
  <c r="M1303" i="2"/>
  <c r="L1303" i="2" a="1"/>
  <c r="L1303" i="2"/>
  <c r="K1303" i="2" a="1"/>
  <c r="K1303" i="2" s="1"/>
  <c r="J1303" i="2" a="1"/>
  <c r="J1303" i="2" s="1"/>
  <c r="T1302" i="2" a="1"/>
  <c r="T1302" i="2" s="1"/>
  <c r="S1302" i="2" a="1"/>
  <c r="S1302" i="2" s="1"/>
  <c r="R1302" i="2" a="1"/>
  <c r="R1302" i="2" s="1"/>
  <c r="Q1302" i="2" a="1"/>
  <c r="Q1302" i="2" s="1"/>
  <c r="P1302" i="2" a="1"/>
  <c r="P1302" i="2" s="1"/>
  <c r="O1302" i="2" a="1"/>
  <c r="O1302" i="2" s="1"/>
  <c r="N1302" i="2" a="1"/>
  <c r="N1302" i="2" s="1"/>
  <c r="M1302" i="2" a="1"/>
  <c r="M1302" i="2"/>
  <c r="L1302" i="2" a="1"/>
  <c r="L1302" i="2" s="1"/>
  <c r="K1302" i="2" a="1"/>
  <c r="K1302" i="2" s="1"/>
  <c r="J1302" i="2" a="1"/>
  <c r="J1302" i="2" s="1"/>
  <c r="T1301" i="2" a="1"/>
  <c r="T1301" i="2"/>
  <c r="S1301" i="2" a="1"/>
  <c r="S1301" i="2" s="1"/>
  <c r="R1301" i="2" a="1"/>
  <c r="R1301" i="2"/>
  <c r="Q1301" i="2" a="1"/>
  <c r="Q1301" i="2"/>
  <c r="P1301" i="2" a="1"/>
  <c r="P1301" i="2" s="1"/>
  <c r="O1301" i="2" a="1"/>
  <c r="O1301" i="2" s="1"/>
  <c r="N1301" i="2" a="1"/>
  <c r="N1301" i="2"/>
  <c r="M1301" i="2" a="1"/>
  <c r="M1301" i="2" s="1"/>
  <c r="L1301" i="2" a="1"/>
  <c r="L1301" i="2" s="1"/>
  <c r="K1301" i="2" a="1"/>
  <c r="K1301" i="2" s="1"/>
  <c r="J1301" i="2" a="1"/>
  <c r="J1301" i="2" s="1"/>
  <c r="T1300" i="2" a="1"/>
  <c r="T1300" i="2" s="1"/>
  <c r="S1300" i="2" a="1"/>
  <c r="S1300" i="2" s="1"/>
  <c r="R1300" i="2" a="1"/>
  <c r="R1300" i="2" s="1"/>
  <c r="Q1300" i="2" a="1"/>
  <c r="Q1300" i="2" s="1"/>
  <c r="P1300" i="2" a="1"/>
  <c r="P1300" i="2" s="1"/>
  <c r="O1300" i="2" a="1"/>
  <c r="O1300" i="2" s="1"/>
  <c r="N1300" i="2" a="1"/>
  <c r="N1300" i="2"/>
  <c r="M1300" i="2" a="1"/>
  <c r="M1300" i="2" s="1"/>
  <c r="L1300" i="2" a="1"/>
  <c r="L1300" i="2"/>
  <c r="K1300" i="2" a="1"/>
  <c r="K1300" i="2"/>
  <c r="J1300" i="2" a="1"/>
  <c r="J1300" i="2" s="1"/>
  <c r="T1299" i="2" a="1"/>
  <c r="T1299" i="2"/>
  <c r="S1299" i="2" a="1"/>
  <c r="S1299" i="2"/>
  <c r="R1299" i="2" a="1"/>
  <c r="R1299" i="2" s="1"/>
  <c r="Q1299" i="2" a="1"/>
  <c r="Q1299" i="2" s="1"/>
  <c r="P1299" i="2" a="1"/>
  <c r="P1299" i="2" s="1"/>
  <c r="O1299" i="2" a="1"/>
  <c r="O1299" i="2" s="1"/>
  <c r="N1299" i="2" a="1"/>
  <c r="N1299" i="2" s="1"/>
  <c r="M1299" i="2" a="1"/>
  <c r="M1299" i="2" s="1"/>
  <c r="L1299" i="2" a="1"/>
  <c r="L1299" i="2" s="1"/>
  <c r="K1299" i="2" a="1"/>
  <c r="K1299" i="2" s="1"/>
  <c r="J1299" i="2" a="1"/>
  <c r="J1299" i="2" s="1"/>
  <c r="T1298" i="2" a="1"/>
  <c r="T1298" i="2" s="1"/>
  <c r="S1298" i="2" a="1"/>
  <c r="S1298" i="2"/>
  <c r="R1298" i="2" a="1"/>
  <c r="R1298" i="2" s="1"/>
  <c r="Q1298" i="2" a="1"/>
  <c r="Q1298" i="2"/>
  <c r="P1298" i="2" a="1"/>
  <c r="P1298" i="2" s="1"/>
  <c r="O1298" i="2" a="1"/>
  <c r="O1298" i="2" s="1"/>
  <c r="N1298" i="2" a="1"/>
  <c r="N1298" i="2"/>
  <c r="M1298" i="2" a="1"/>
  <c r="M1298" i="2"/>
  <c r="L1298" i="2" a="1"/>
  <c r="L1298" i="2" s="1"/>
  <c r="K1298" i="2" a="1"/>
  <c r="K1298" i="2" s="1"/>
  <c r="J1298" i="2" a="1"/>
  <c r="J1298" i="2" s="1"/>
  <c r="T1297" i="2" a="1"/>
  <c r="T1297" i="2" s="1"/>
  <c r="S1297" i="2" a="1"/>
  <c r="S1297" i="2" s="1"/>
  <c r="R1297" i="2" a="1"/>
  <c r="R1297" i="2"/>
  <c r="Q1297" i="2" a="1"/>
  <c r="Q1297" i="2" s="1"/>
  <c r="P1297" i="2" a="1"/>
  <c r="P1297" i="2" s="1"/>
  <c r="O1297" i="2" a="1"/>
  <c r="O1297" i="2" s="1"/>
  <c r="N1297" i="2" a="1"/>
  <c r="N1297" i="2" s="1"/>
  <c r="M1297" i="2" a="1"/>
  <c r="M1297" i="2"/>
  <c r="L1297" i="2" a="1"/>
  <c r="L1297" i="2" s="1"/>
  <c r="K1297" i="2" a="1"/>
  <c r="K1297" i="2" s="1"/>
  <c r="J1297" i="2" a="1"/>
  <c r="J1297" i="2" s="1"/>
  <c r="T1296" i="2" a="1"/>
  <c r="T1296" i="2" s="1"/>
  <c r="S1296" i="2" a="1"/>
  <c r="S1296" i="2"/>
  <c r="R1296" i="2" a="1"/>
  <c r="R1296" i="2"/>
  <c r="Q1296" i="2" a="1"/>
  <c r="Q1296" i="2" s="1"/>
  <c r="P1296" i="2" a="1"/>
  <c r="P1296" i="2" s="1"/>
  <c r="O1296" i="2" a="1"/>
  <c r="O1296" i="2" s="1"/>
  <c r="N1296" i="2" a="1"/>
  <c r="N1296" i="2" s="1"/>
  <c r="M1296" i="2" a="1"/>
  <c r="M1296" i="2"/>
  <c r="L1296" i="2" a="1"/>
  <c r="L1296" i="2"/>
  <c r="K1296" i="2" a="1"/>
  <c r="K1296" i="2" s="1"/>
  <c r="J1296" i="2" a="1"/>
  <c r="J1296" i="2" s="1"/>
  <c r="T1295" i="2" a="1"/>
  <c r="T1295" i="2" s="1"/>
  <c r="S1295" i="2" a="1"/>
  <c r="S1295" i="2" s="1"/>
  <c r="R1295" i="2" a="1"/>
  <c r="R1295" i="2"/>
  <c r="Q1295" i="2" a="1"/>
  <c r="Q1295" i="2" s="1"/>
  <c r="P1295" i="2" a="1"/>
  <c r="P1295" i="2" s="1"/>
  <c r="O1295" i="2" a="1"/>
  <c r="O1295" i="2" s="1"/>
  <c r="N1295" i="2" a="1"/>
  <c r="N1295" i="2" s="1"/>
  <c r="M1295" i="2" a="1"/>
  <c r="M1295" i="2"/>
  <c r="L1295" i="2" a="1"/>
  <c r="L1295" i="2"/>
  <c r="K1295" i="2" a="1"/>
  <c r="K1295" i="2" s="1"/>
  <c r="J1295" i="2" a="1"/>
  <c r="J1295" i="2" s="1"/>
  <c r="T1294" i="2" a="1"/>
  <c r="T1294" i="2" s="1"/>
  <c r="S1294" i="2" a="1"/>
  <c r="S1294" i="2" s="1"/>
  <c r="R1294" i="2" a="1"/>
  <c r="R1294" i="2"/>
  <c r="Q1294" i="2" a="1"/>
  <c r="Q1294" i="2"/>
  <c r="P1294" i="2" a="1"/>
  <c r="P1294" i="2" s="1"/>
  <c r="O1294" i="2" a="1"/>
  <c r="O1294" i="2" s="1"/>
  <c r="N1294" i="2" a="1"/>
  <c r="N1294" i="2" s="1"/>
  <c r="M1294" i="2" a="1"/>
  <c r="M1294" i="2" s="1"/>
  <c r="L1294" i="2" a="1"/>
  <c r="L1294" i="2" s="1"/>
  <c r="K1294" i="2" a="1"/>
  <c r="K1294" i="2" s="1"/>
  <c r="J1294" i="2" a="1"/>
  <c r="J1294" i="2" s="1"/>
  <c r="T1293" i="2" a="1"/>
  <c r="T1293" i="2" s="1"/>
  <c r="S1293" i="2" a="1"/>
  <c r="S1293" i="2" s="1"/>
  <c r="R1293" i="2" a="1"/>
  <c r="R1293" i="2"/>
  <c r="Q1293" i="2" a="1"/>
  <c r="Q1293" i="2"/>
  <c r="P1293" i="2" a="1"/>
  <c r="P1293" i="2" s="1"/>
  <c r="O1293" i="2" a="1"/>
  <c r="O1293" i="2" s="1"/>
  <c r="N1293" i="2" a="1"/>
  <c r="N1293" i="2"/>
  <c r="M1293" i="2" a="1"/>
  <c r="M1293" i="2" s="1"/>
  <c r="L1293" i="2" a="1"/>
  <c r="L1293" i="2"/>
  <c r="K1293" i="2" a="1"/>
  <c r="K1293" i="2"/>
  <c r="J1293" i="2" a="1"/>
  <c r="J1293" i="2" s="1"/>
  <c r="T1292" i="2" a="1"/>
  <c r="T1292" i="2" s="1"/>
  <c r="S1292" i="2" a="1"/>
  <c r="S1292" i="2" s="1"/>
  <c r="R1292" i="2" a="1"/>
  <c r="R1292" i="2" s="1"/>
  <c r="Q1292" i="2" a="1"/>
  <c r="Q1292" i="2" s="1"/>
  <c r="P1292" i="2" a="1"/>
  <c r="P1292" i="2" s="1"/>
  <c r="O1292" i="2" a="1"/>
  <c r="O1292" i="2" s="1"/>
  <c r="N1292" i="2" a="1"/>
  <c r="N1292" i="2" s="1"/>
  <c r="M1292" i="2" a="1"/>
  <c r="M1292" i="2" s="1"/>
  <c r="L1292" i="2" a="1"/>
  <c r="L1292" i="2"/>
  <c r="K1292" i="2" a="1"/>
  <c r="K1292" i="2"/>
  <c r="J1292" i="2" a="1"/>
  <c r="J1292" i="2" s="1"/>
  <c r="T1291" i="2" a="1"/>
  <c r="T1291" i="2" s="1"/>
  <c r="S1291" i="2" a="1"/>
  <c r="S1291" i="2"/>
  <c r="R1291" i="2" a="1"/>
  <c r="R1291" i="2" s="1"/>
  <c r="Q1291" i="2" a="1"/>
  <c r="Q1291" i="2"/>
  <c r="P1291" i="2" a="1"/>
  <c r="P1291" i="2"/>
  <c r="O1291" i="2" a="1"/>
  <c r="O1291" i="2" s="1"/>
  <c r="N1291" i="2" a="1"/>
  <c r="N1291" i="2" s="1"/>
  <c r="M1291" i="2" a="1"/>
  <c r="M1291" i="2" s="1"/>
  <c r="L1291" i="2" a="1"/>
  <c r="L1291" i="2" s="1"/>
  <c r="K1291" i="2" a="1"/>
  <c r="K1291" i="2" s="1"/>
  <c r="J1291" i="2" a="1"/>
  <c r="J1291" i="2" s="1"/>
  <c r="T1290" i="2" a="1"/>
  <c r="T1290" i="2" s="1"/>
  <c r="S1290" i="2" a="1"/>
  <c r="S1290" i="2" s="1"/>
  <c r="R1290" i="2" a="1"/>
  <c r="R1290" i="2" s="1"/>
  <c r="Q1290" i="2" a="1"/>
  <c r="Q1290" i="2"/>
  <c r="P1290" i="2" a="1"/>
  <c r="P1290" i="2" s="1"/>
  <c r="O1290" i="2" a="1"/>
  <c r="O1290" i="2" s="1"/>
  <c r="N1290" i="2" a="1"/>
  <c r="N1290" i="2" s="1"/>
  <c r="M1290" i="2" a="1"/>
  <c r="M1290" i="2"/>
  <c r="L1290" i="2" a="1"/>
  <c r="L1290" i="2" s="1"/>
  <c r="K1290" i="2" a="1"/>
  <c r="K1290" i="2"/>
  <c r="J1290" i="2" a="1"/>
  <c r="J1290" i="2"/>
  <c r="T1289" i="2" a="1"/>
  <c r="T1289" i="2" s="1"/>
  <c r="S1289" i="2" a="1"/>
  <c r="S1289" i="2" s="1"/>
  <c r="R1289" i="2" a="1"/>
  <c r="R1289" i="2"/>
  <c r="Q1289" i="2" a="1"/>
  <c r="Q1289" i="2" s="1"/>
  <c r="P1289" i="2" a="1"/>
  <c r="P1289" i="2" s="1"/>
  <c r="O1289" i="2" a="1"/>
  <c r="O1289" i="2" s="1"/>
  <c r="N1289" i="2" a="1"/>
  <c r="N1289" i="2" s="1"/>
  <c r="M1289" i="2" a="1"/>
  <c r="M1289" i="2" s="1"/>
  <c r="L1289" i="2" a="1"/>
  <c r="L1289" i="2" s="1"/>
  <c r="K1289" i="2" a="1"/>
  <c r="K1289" i="2" s="1"/>
  <c r="J1289" i="2" a="1"/>
  <c r="J1289" i="2" s="1"/>
  <c r="T1288" i="2" a="1"/>
  <c r="T1288" i="2" s="1"/>
  <c r="S1288" i="2" a="1"/>
  <c r="S1288" i="2" s="1"/>
  <c r="R1288" i="2" a="1"/>
  <c r="R1288" i="2"/>
  <c r="Q1288" i="2" a="1"/>
  <c r="Q1288" i="2" s="1"/>
  <c r="P1288" i="2" a="1"/>
  <c r="P1288" i="2"/>
  <c r="O1288" i="2" a="1"/>
  <c r="O1288" i="2"/>
  <c r="N1288" i="2" a="1"/>
  <c r="N1288" i="2" s="1"/>
  <c r="M1288" i="2" a="1"/>
  <c r="M1288" i="2"/>
  <c r="L1288" i="2" a="1"/>
  <c r="L1288" i="2"/>
  <c r="K1288" i="2" a="1"/>
  <c r="K1288" i="2" s="1"/>
  <c r="J1288" i="2" a="1"/>
  <c r="J1288" i="2" s="1"/>
  <c r="T1287" i="2" a="1"/>
  <c r="T1287" i="2" s="1"/>
  <c r="S1287" i="2" a="1"/>
  <c r="S1287" i="2" s="1"/>
  <c r="R1287" i="2" a="1"/>
  <c r="R1287" i="2" s="1"/>
  <c r="Q1287" i="2" a="1"/>
  <c r="Q1287" i="2" s="1"/>
  <c r="P1287" i="2" a="1"/>
  <c r="P1287" i="2" s="1"/>
  <c r="O1287" i="2" a="1"/>
  <c r="O1287" i="2" s="1"/>
  <c r="N1287" i="2" a="1"/>
  <c r="N1287" i="2" s="1"/>
  <c r="M1287" i="2" a="1"/>
  <c r="M1287" i="2" s="1"/>
  <c r="L1287" i="2" a="1"/>
  <c r="L1287" i="2"/>
  <c r="K1287" i="2" a="1"/>
  <c r="K1287" i="2" s="1"/>
  <c r="J1287" i="2" a="1"/>
  <c r="J1287" i="2"/>
  <c r="T1286" i="2" a="1"/>
  <c r="T1286" i="2" s="1"/>
  <c r="S1286" i="2" a="1"/>
  <c r="S1286" i="2"/>
  <c r="R1286" i="2" a="1"/>
  <c r="R1286" i="2"/>
  <c r="Q1286" i="2" a="1"/>
  <c r="Q1286" i="2"/>
  <c r="P1286" i="2" a="1"/>
  <c r="P1286" i="2" s="1"/>
  <c r="O1286" i="2" a="1"/>
  <c r="O1286" i="2" s="1"/>
  <c r="N1286" i="2" a="1"/>
  <c r="N1286" i="2" s="1"/>
  <c r="M1286" i="2" a="1"/>
  <c r="M1286" i="2" s="1"/>
  <c r="L1286" i="2" a="1"/>
  <c r="L1286" i="2" s="1"/>
  <c r="K1286" i="2" a="1"/>
  <c r="K1286" i="2"/>
  <c r="J1286" i="2" a="1"/>
  <c r="J1286" i="2" s="1"/>
  <c r="T1285" i="2" a="1"/>
  <c r="T1285" i="2" s="1"/>
  <c r="S1285" i="2" a="1"/>
  <c r="S1285" i="2" s="1"/>
  <c r="R1285" i="2" a="1"/>
  <c r="R1285" i="2" s="1"/>
  <c r="Q1285" i="2" a="1"/>
  <c r="Q1285" i="2"/>
  <c r="P1285" i="2" a="1"/>
  <c r="P1285" i="2" s="1"/>
  <c r="O1285" i="2" a="1"/>
  <c r="O1285" i="2" s="1"/>
  <c r="N1285" i="2" a="1"/>
  <c r="N1285" i="2" s="1"/>
  <c r="M1285" i="2" a="1"/>
  <c r="M1285" i="2"/>
  <c r="L1285" i="2" a="1"/>
  <c r="L1285" i="2"/>
  <c r="K1285" i="2" a="1"/>
  <c r="K1285" i="2"/>
  <c r="J1285" i="2" a="1"/>
  <c r="J1285" i="2" s="1"/>
  <c r="T1284" i="2" a="1"/>
  <c r="T1284" i="2" s="1"/>
  <c r="S1284" i="2" a="1"/>
  <c r="S1284" i="2" s="1"/>
  <c r="R1284" i="2" a="1"/>
  <c r="R1284" i="2" s="1"/>
  <c r="Q1284" i="2" a="1"/>
  <c r="Q1284" i="2"/>
  <c r="P1284" i="2" a="1"/>
  <c r="P1284" i="2"/>
  <c r="O1284" i="2" a="1"/>
  <c r="O1284" i="2" s="1"/>
  <c r="N1284" i="2" a="1"/>
  <c r="N1284" i="2" s="1"/>
  <c r="M1284" i="2" a="1"/>
  <c r="M1284" i="2" s="1"/>
  <c r="L1284" i="2" a="1"/>
  <c r="L1284" i="2" s="1"/>
  <c r="K1284" i="2" a="1"/>
  <c r="K1284" i="2"/>
  <c r="J1284" i="2" a="1"/>
  <c r="J1284" i="2" s="1"/>
  <c r="T1283" i="2" a="1"/>
  <c r="T1283" i="2" s="1"/>
  <c r="S1283" i="2" a="1"/>
  <c r="S1283" i="2" s="1"/>
  <c r="R1283" i="2" a="1"/>
  <c r="R1283" i="2"/>
  <c r="Q1283" i="2" a="1"/>
  <c r="Q1283" i="2"/>
  <c r="P1283" i="2" a="1"/>
  <c r="P1283" i="2"/>
  <c r="O1283" i="2" a="1"/>
  <c r="O1283" i="2" s="1"/>
  <c r="N1283" i="2" a="1"/>
  <c r="N1283" i="2" s="1"/>
  <c r="M1283" i="2" a="1"/>
  <c r="M1283" i="2" s="1"/>
  <c r="L1283" i="2" a="1"/>
  <c r="L1283" i="2" s="1"/>
  <c r="K1283" i="2" a="1"/>
  <c r="K1283" i="2"/>
  <c r="J1283" i="2" a="1"/>
  <c r="J1283" i="2"/>
  <c r="T1282" i="2" a="1"/>
  <c r="T1282" i="2" s="1"/>
  <c r="S1282" i="2" a="1"/>
  <c r="S1282" i="2" s="1"/>
  <c r="R1282" i="2" a="1"/>
  <c r="R1282" i="2" s="1"/>
  <c r="Q1282" i="2" a="1"/>
  <c r="Q1282" i="2" s="1"/>
  <c r="P1282" i="2" a="1"/>
  <c r="P1282" i="2" s="1"/>
  <c r="O1282" i="2" a="1"/>
  <c r="O1282" i="2" s="1"/>
  <c r="N1282" i="2" a="1"/>
  <c r="N1282" i="2" s="1"/>
  <c r="M1282" i="2" a="1"/>
  <c r="M1282" i="2" s="1"/>
  <c r="L1282" i="2" a="1"/>
  <c r="L1282" i="2"/>
  <c r="K1282" i="2" a="1"/>
  <c r="K1282" i="2"/>
  <c r="J1282" i="2" a="1"/>
  <c r="J1282" i="2"/>
  <c r="T1281" i="2" a="1"/>
  <c r="T1281" i="2" s="1"/>
  <c r="S1281" i="2" a="1"/>
  <c r="S1281" i="2" s="1"/>
  <c r="R1281" i="2" a="1"/>
  <c r="R1281" i="2"/>
  <c r="Q1281" i="2" a="1"/>
  <c r="Q1281" i="2" s="1"/>
  <c r="P1281" i="2" a="1"/>
  <c r="P1281" i="2"/>
  <c r="O1281" i="2" a="1"/>
  <c r="O1281" i="2"/>
  <c r="N1281" i="2" a="1"/>
  <c r="N1281" i="2" s="1"/>
  <c r="M1281" i="2" a="1"/>
  <c r="M1281" i="2" s="1"/>
  <c r="L1281" i="2" a="1"/>
  <c r="L1281" i="2" s="1"/>
  <c r="K1281" i="2" a="1"/>
  <c r="K1281" i="2" s="1"/>
  <c r="J1281" i="2" a="1"/>
  <c r="J1281" i="2" s="1"/>
  <c r="T1280" i="2" a="1"/>
  <c r="T1280" i="2" s="1"/>
  <c r="S1280" i="2" a="1"/>
  <c r="S1280" i="2" s="1"/>
  <c r="R1280" i="2" a="1"/>
  <c r="R1280" i="2" s="1"/>
  <c r="Q1280" i="2" a="1"/>
  <c r="Q1280" i="2" s="1"/>
  <c r="P1280" i="2" a="1"/>
  <c r="P1280" i="2"/>
  <c r="O1280" i="2" a="1"/>
  <c r="O1280" i="2"/>
  <c r="N1280" i="2" a="1"/>
  <c r="N1280" i="2" s="1"/>
  <c r="M1280" i="2" a="1"/>
  <c r="M1280" i="2" s="1"/>
  <c r="L1280" i="2" a="1"/>
  <c r="L1280" i="2"/>
  <c r="K1280" i="2" a="1"/>
  <c r="K1280" i="2" s="1"/>
  <c r="J1280" i="2" a="1"/>
  <c r="J1280" i="2"/>
  <c r="T1279" i="2" a="1"/>
  <c r="T1279" i="2"/>
  <c r="S1279" i="2" a="1"/>
  <c r="S1279" i="2" s="1"/>
  <c r="R1279" i="2" a="1"/>
  <c r="R1279" i="2" s="1"/>
  <c r="Q1279" i="2" a="1"/>
  <c r="Q1279" i="2" s="1"/>
  <c r="P1279" i="2" a="1"/>
  <c r="P1279" i="2" s="1"/>
  <c r="O1279" i="2" a="1"/>
  <c r="O1279" i="2" s="1"/>
  <c r="N1279" i="2" a="1"/>
  <c r="N1279" i="2" s="1"/>
  <c r="M1279" i="2" a="1"/>
  <c r="M1279" i="2" s="1"/>
  <c r="L1279" i="2" a="1"/>
  <c r="L1279" i="2" s="1"/>
  <c r="K1279" i="2" a="1"/>
  <c r="K1279" i="2" s="1"/>
  <c r="J1279" i="2" a="1"/>
  <c r="J1279" i="2"/>
  <c r="T1278" i="2" a="1"/>
  <c r="T1278" i="2" s="1"/>
  <c r="S1278" i="2" a="1"/>
  <c r="S1278" i="2" s="1"/>
  <c r="R1278" i="2" a="1"/>
  <c r="R1278" i="2" s="1"/>
  <c r="Q1278" i="2" a="1"/>
  <c r="Q1278" i="2"/>
  <c r="P1278" i="2" a="1"/>
  <c r="P1278" i="2" s="1"/>
  <c r="O1278" i="2" a="1"/>
  <c r="O1278" i="2"/>
  <c r="N1278" i="2" a="1"/>
  <c r="N1278" i="2"/>
  <c r="M1278" i="2" a="1"/>
  <c r="M1278" i="2" s="1"/>
  <c r="L1278" i="2" a="1"/>
  <c r="L1278" i="2" s="1"/>
  <c r="K1278" i="2" a="1"/>
  <c r="K1278" i="2"/>
  <c r="J1278" i="2" a="1"/>
  <c r="J1278" i="2" s="1"/>
  <c r="T1277" i="2" a="1"/>
  <c r="T1277" i="2" s="1"/>
  <c r="S1277" i="2" a="1"/>
  <c r="S1277" i="2" s="1"/>
  <c r="R1277" i="2" a="1"/>
  <c r="R1277" i="2" s="1"/>
  <c r="Q1277" i="2" a="1"/>
  <c r="Q1277" i="2" s="1"/>
  <c r="P1277" i="2" a="1"/>
  <c r="P1277" i="2" s="1"/>
  <c r="O1277" i="2" a="1"/>
  <c r="O1277" i="2" s="1"/>
  <c r="N1277" i="2" a="1"/>
  <c r="N1277" i="2" s="1"/>
  <c r="M1277" i="2" a="1"/>
  <c r="M1277" i="2" s="1"/>
  <c r="L1277" i="2" a="1"/>
  <c r="L1277" i="2" s="1"/>
  <c r="K1277" i="2" a="1"/>
  <c r="K1277" i="2"/>
  <c r="J1277" i="2" a="1"/>
  <c r="J1277" i="2" s="1"/>
  <c r="T1276" i="2" a="1"/>
  <c r="T1276" i="2"/>
  <c r="S1276" i="2" a="1"/>
  <c r="S1276" i="2"/>
  <c r="R1276" i="2" a="1"/>
  <c r="R1276" i="2" s="1"/>
  <c r="Q1276" i="2" a="1"/>
  <c r="Q1276" i="2"/>
  <c r="P1276" i="2" a="1"/>
  <c r="P1276" i="2"/>
  <c r="O1276" i="2" a="1"/>
  <c r="O1276" i="2" s="1"/>
  <c r="N1276" i="2" a="1"/>
  <c r="N1276" i="2" s="1"/>
  <c r="M1276" i="2" a="1"/>
  <c r="M1276" i="2" s="1"/>
  <c r="L1276" i="2" a="1"/>
  <c r="L1276" i="2" s="1"/>
  <c r="K1276" i="2" a="1"/>
  <c r="K1276" i="2" s="1"/>
  <c r="J1276" i="2" a="1"/>
  <c r="J1276" i="2" s="1"/>
  <c r="T1275" i="2" a="1"/>
  <c r="T1275" i="2" s="1"/>
  <c r="S1275" i="2" a="1"/>
  <c r="S1275" i="2" s="1"/>
  <c r="R1275" i="2" a="1"/>
  <c r="R1275" i="2" s="1"/>
  <c r="Q1275" i="2" a="1"/>
  <c r="Q1275" i="2" s="1"/>
  <c r="P1275" i="2" a="1"/>
  <c r="P1275" i="2"/>
  <c r="O1275" i="2" a="1"/>
  <c r="O1275" i="2" s="1"/>
  <c r="N1275" i="2" a="1"/>
  <c r="N1275" i="2"/>
  <c r="M1275" i="2" a="1"/>
  <c r="M1275" i="2" s="1"/>
  <c r="L1275" i="2" a="1"/>
  <c r="L1275" i="2" s="1"/>
  <c r="K1275" i="2" a="1"/>
  <c r="K1275" i="2"/>
  <c r="J1275" i="2" a="1"/>
  <c r="J1275" i="2"/>
  <c r="T1274" i="2" a="1"/>
  <c r="T1274" i="2" s="1"/>
  <c r="S1274" i="2" a="1"/>
  <c r="S1274" i="2" s="1"/>
  <c r="R1274" i="2" a="1"/>
  <c r="R1274" i="2" s="1"/>
  <c r="Q1274" i="2" a="1"/>
  <c r="Q1274" i="2" s="1"/>
  <c r="P1274" i="2" a="1"/>
  <c r="P1274" i="2" s="1"/>
  <c r="O1274" i="2" a="1"/>
  <c r="O1274" i="2"/>
  <c r="N1274" i="2" a="1"/>
  <c r="N1274" i="2" s="1"/>
  <c r="M1274" i="2" a="1"/>
  <c r="M1274" i="2" s="1"/>
  <c r="L1274" i="2" a="1"/>
  <c r="L1274" i="2" s="1"/>
  <c r="K1274" i="2" a="1"/>
  <c r="K1274" i="2" s="1"/>
  <c r="J1274" i="2" a="1"/>
  <c r="J1274" i="2"/>
  <c r="T1273" i="2" a="1"/>
  <c r="T1273" i="2" s="1"/>
  <c r="S1273" i="2" a="1"/>
  <c r="S1273" i="2" s="1"/>
  <c r="R1273" i="2" a="1"/>
  <c r="R1273" i="2" s="1"/>
  <c r="Q1273" i="2" a="1"/>
  <c r="Q1273" i="2"/>
  <c r="P1273" i="2" a="1"/>
  <c r="P1273" i="2"/>
  <c r="O1273" i="2" a="1"/>
  <c r="O1273" i="2"/>
  <c r="N1273" i="2" a="1"/>
  <c r="N1273" i="2" s="1"/>
  <c r="M1273" i="2" a="1"/>
  <c r="M1273" i="2" s="1"/>
  <c r="L1273" i="2" a="1"/>
  <c r="L1273" i="2" s="1"/>
  <c r="K1273" i="2" a="1"/>
  <c r="K1273" i="2" s="1"/>
  <c r="J1273" i="2" a="1"/>
  <c r="J1273" i="2"/>
  <c r="T1272" i="2" a="1"/>
  <c r="T1272" i="2"/>
  <c r="S1272" i="2" a="1"/>
  <c r="S1272" i="2" s="1"/>
  <c r="R1272" i="2" a="1"/>
  <c r="R1272" i="2" s="1"/>
  <c r="Q1272" i="2" a="1"/>
  <c r="Q1272" i="2" s="1"/>
  <c r="P1272" i="2" a="1"/>
  <c r="P1272" i="2" s="1"/>
  <c r="O1272" i="2" a="1"/>
  <c r="O1272" i="2"/>
  <c r="N1272" i="2" a="1"/>
  <c r="N1272" i="2" s="1"/>
  <c r="M1272" i="2" a="1"/>
  <c r="M1272" i="2" s="1"/>
  <c r="L1272" i="2" a="1"/>
  <c r="L1272" i="2" s="1"/>
  <c r="K1272" i="2" a="1"/>
  <c r="K1272" i="2"/>
  <c r="J1272" i="2" a="1"/>
  <c r="J1272" i="2"/>
  <c r="T1271" i="2" a="1"/>
  <c r="T1271" i="2"/>
  <c r="S1271" i="2" a="1"/>
  <c r="S1271" i="2" s="1"/>
  <c r="R1271" i="2" a="1"/>
  <c r="R1271" i="2" s="1"/>
  <c r="Q1271" i="2" a="1"/>
  <c r="Q1271" i="2" s="1"/>
  <c r="P1271" i="2" a="1"/>
  <c r="P1271" i="2" s="1"/>
  <c r="O1271" i="2" a="1"/>
  <c r="O1271" i="2"/>
  <c r="N1271" i="2" a="1"/>
  <c r="N1271" i="2"/>
  <c r="M1271" i="2" a="1"/>
  <c r="M1271" i="2" s="1"/>
  <c r="L1271" i="2" a="1"/>
  <c r="L1271" i="2" s="1"/>
  <c r="K1271" i="2" a="1"/>
  <c r="K1271" i="2" s="1"/>
  <c r="J1271" i="2" a="1"/>
  <c r="J1271" i="2" s="1"/>
  <c r="T1270" i="2" a="1"/>
  <c r="T1270" i="2" s="1"/>
  <c r="S1270" i="2" a="1"/>
  <c r="S1270" i="2"/>
  <c r="R1270" i="2" a="1"/>
  <c r="R1270" i="2" s="1"/>
  <c r="Q1270" i="2" a="1"/>
  <c r="Q1270" i="2" s="1"/>
  <c r="P1270" i="2" a="1"/>
  <c r="P1270" i="2"/>
  <c r="O1270" i="2" a="1"/>
  <c r="O1270" i="2"/>
  <c r="N1270" i="2" a="1"/>
  <c r="N1270" i="2"/>
  <c r="M1270" i="2" a="1"/>
  <c r="M1270" i="2" s="1"/>
  <c r="L1270" i="2" a="1"/>
  <c r="L1270" i="2" s="1"/>
  <c r="K1270" i="2" a="1"/>
  <c r="K1270" i="2"/>
  <c r="J1270" i="2" a="1"/>
  <c r="J1270" i="2" s="1"/>
  <c r="T1269" i="2" a="1"/>
  <c r="T1269" i="2"/>
  <c r="S1269" i="2" a="1"/>
  <c r="S1269" i="2"/>
  <c r="R1269" i="2" a="1"/>
  <c r="R1269" i="2" s="1"/>
  <c r="Q1269" i="2" a="1"/>
  <c r="Q1269" i="2" s="1"/>
  <c r="P1269" i="2" a="1"/>
  <c r="P1269" i="2" s="1"/>
  <c r="O1269" i="2" a="1"/>
  <c r="O1269" i="2" s="1"/>
  <c r="N1269" i="2" a="1"/>
  <c r="N1269" i="2"/>
  <c r="M1269" i="2" a="1"/>
  <c r="M1269" i="2" s="1"/>
  <c r="L1269" i="2" a="1"/>
  <c r="L1269" i="2" s="1"/>
  <c r="K1269" i="2" a="1"/>
  <c r="K1269" i="2" s="1"/>
  <c r="J1269" i="2" a="1"/>
  <c r="J1269" i="2"/>
  <c r="T1268" i="2" a="1"/>
  <c r="T1268" i="2"/>
  <c r="S1268" i="2" a="1"/>
  <c r="S1268" i="2"/>
  <c r="R1268" i="2" a="1"/>
  <c r="R1268" i="2" s="1"/>
  <c r="Q1268" i="2" a="1"/>
  <c r="Q1268" i="2" s="1"/>
  <c r="P1268" i="2" a="1"/>
  <c r="P1268" i="2"/>
  <c r="O1268" i="2" a="1"/>
  <c r="O1268" i="2" s="1"/>
  <c r="N1268" i="2" a="1"/>
  <c r="N1268" i="2"/>
  <c r="M1268" i="2" a="1"/>
  <c r="M1268" i="2"/>
  <c r="L1268" i="2" a="1"/>
  <c r="L1268" i="2" s="1"/>
  <c r="K1268" i="2" a="1"/>
  <c r="K1268" i="2" s="1"/>
  <c r="J1268" i="2" a="1"/>
  <c r="J1268" i="2" s="1"/>
  <c r="T1267" i="2" a="1"/>
  <c r="T1267" i="2" s="1"/>
  <c r="S1267" i="2" a="1"/>
  <c r="S1267" i="2"/>
  <c r="R1267" i="2" a="1"/>
  <c r="R1267" i="2" s="1"/>
  <c r="Q1267" i="2" a="1"/>
  <c r="Q1267" i="2" s="1"/>
  <c r="P1267" i="2" a="1"/>
  <c r="P1267" i="2" s="1"/>
  <c r="O1267" i="2" a="1"/>
  <c r="O1267" i="2"/>
  <c r="N1267" i="2" a="1"/>
  <c r="N1267" i="2"/>
  <c r="M1267" i="2" a="1"/>
  <c r="M1267" i="2" s="1"/>
  <c r="L1267" i="2" a="1"/>
  <c r="L1267" i="2" s="1"/>
  <c r="K1267" i="2" a="1"/>
  <c r="K1267" i="2" s="1"/>
  <c r="J1267" i="2" a="1"/>
  <c r="J1267" i="2"/>
  <c r="T1266" i="2" a="1"/>
  <c r="T1266" i="2" s="1"/>
  <c r="S1266" i="2" a="1"/>
  <c r="S1266" i="2"/>
  <c r="R1266" i="2" a="1"/>
  <c r="R1266" i="2"/>
  <c r="Q1266" i="2" a="1"/>
  <c r="Q1266" i="2" s="1"/>
  <c r="P1266" i="2" a="1"/>
  <c r="P1266" i="2" s="1"/>
  <c r="O1266" i="2" a="1"/>
  <c r="O1266" i="2"/>
  <c r="N1266" i="2" a="1"/>
  <c r="N1266" i="2" s="1"/>
  <c r="M1266" i="2" a="1"/>
  <c r="M1266" i="2"/>
  <c r="L1266" i="2" a="1"/>
  <c r="L1266" i="2" s="1"/>
  <c r="K1266" i="2" a="1"/>
  <c r="K1266" i="2" s="1"/>
  <c r="J1266" i="2" a="1"/>
  <c r="J1266" i="2" s="1"/>
  <c r="T1265" i="2" a="1"/>
  <c r="T1265" i="2"/>
  <c r="S1265" i="2" a="1"/>
  <c r="S1265" i="2" s="1"/>
  <c r="R1265" i="2" a="1"/>
  <c r="R1265" i="2" s="1"/>
  <c r="Q1265" i="2" a="1"/>
  <c r="Q1265" i="2" s="1"/>
  <c r="P1265" i="2" a="1"/>
  <c r="P1265" i="2" s="1"/>
  <c r="O1265" i="2" a="1"/>
  <c r="O1265" i="2"/>
  <c r="N1265" i="2" a="1"/>
  <c r="N1265" i="2" s="1"/>
  <c r="M1265" i="2" a="1"/>
  <c r="M1265" i="2"/>
  <c r="L1265" i="2" a="1"/>
  <c r="L1265" i="2"/>
  <c r="K1265" i="2" a="1"/>
  <c r="K1265" i="2" s="1"/>
  <c r="J1265" i="2" a="1"/>
  <c r="J1265" i="2"/>
  <c r="T1264" i="2" a="1"/>
  <c r="T1264" i="2"/>
  <c r="S1264" i="2" a="1"/>
  <c r="S1264" i="2" s="1"/>
  <c r="R1264" i="2" a="1"/>
  <c r="R1264" i="2"/>
  <c r="Q1264" i="2" a="1"/>
  <c r="Q1264" i="2" s="1"/>
  <c r="P1264" i="2" a="1"/>
  <c r="P1264" i="2" s="1"/>
  <c r="O1264" i="2" a="1"/>
  <c r="O1264" i="2" s="1"/>
  <c r="N1264" i="2" a="1"/>
  <c r="N1264" i="2" s="1"/>
  <c r="M1264" i="2" a="1"/>
  <c r="M1264" i="2" s="1"/>
  <c r="L1264" i="2" a="1"/>
  <c r="L1264" i="2" s="1"/>
  <c r="K1264" i="2" a="1"/>
  <c r="K1264" i="2" s="1"/>
  <c r="J1264" i="2" a="1"/>
  <c r="J1264" i="2" s="1"/>
  <c r="T1263" i="2" a="1"/>
  <c r="T1263" i="2"/>
  <c r="S1263" i="2" a="1"/>
  <c r="S1263" i="2" s="1"/>
  <c r="R1263" i="2" a="1"/>
  <c r="R1263" i="2"/>
  <c r="Q1263" i="2" a="1"/>
  <c r="Q1263" i="2" s="1"/>
  <c r="P1263" i="2" a="1"/>
  <c r="P1263" i="2"/>
  <c r="O1263" i="2" a="1"/>
  <c r="O1263" i="2"/>
  <c r="N1263" i="2" a="1"/>
  <c r="N1263" i="2"/>
  <c r="M1263" i="2" a="1"/>
  <c r="M1263" i="2" s="1"/>
  <c r="L1263" i="2" a="1"/>
  <c r="L1263" i="2"/>
  <c r="K1263" i="2" a="1"/>
  <c r="K1263" i="2" s="1"/>
  <c r="J1263" i="2" a="1"/>
  <c r="J1263" i="2" s="1"/>
  <c r="T1262" i="2" a="1"/>
  <c r="T1262" i="2" s="1"/>
  <c r="S1262" i="2" a="1"/>
  <c r="S1262" i="2"/>
  <c r="R1262" i="2" a="1"/>
  <c r="R1262" i="2" s="1"/>
  <c r="Q1262" i="2" a="1"/>
  <c r="Q1262" i="2" s="1"/>
  <c r="P1262" i="2" a="1"/>
  <c r="P1262" i="2" s="1"/>
  <c r="O1262" i="2" a="1"/>
  <c r="O1262" i="2" s="1"/>
  <c r="N1262" i="2" a="1"/>
  <c r="N1262" i="2"/>
  <c r="M1262" i="2" a="1"/>
  <c r="M1262" i="2" s="1"/>
  <c r="L1262" i="2" a="1"/>
  <c r="L1262" i="2" s="1"/>
  <c r="K1262" i="2" a="1"/>
  <c r="K1262" i="2" s="1"/>
  <c r="J1262" i="2" a="1"/>
  <c r="J1262" i="2"/>
  <c r="T1261" i="2" a="1"/>
  <c r="T1261" i="2"/>
  <c r="S1261" i="2" a="1"/>
  <c r="S1261" i="2"/>
  <c r="R1261" i="2" a="1"/>
  <c r="R1261" i="2" s="1"/>
  <c r="Q1261" i="2" a="1"/>
  <c r="Q1261" i="2"/>
  <c r="P1261" i="2" a="1"/>
  <c r="P1261" i="2" s="1"/>
  <c r="O1261" i="2" a="1"/>
  <c r="O1261" i="2" s="1"/>
  <c r="N1261" i="2" a="1"/>
  <c r="N1261" i="2"/>
  <c r="M1261" i="2" a="1"/>
  <c r="M1261" i="2"/>
  <c r="L1261" i="2" a="1"/>
  <c r="L1261" i="2" s="1"/>
  <c r="K1261" i="2" a="1"/>
  <c r="K1261" i="2" s="1"/>
  <c r="J1261" i="2" a="1"/>
  <c r="J1261" i="2" s="1"/>
  <c r="T1260" i="2" a="1"/>
  <c r="T1260" i="2" s="1"/>
  <c r="S1260" i="2" a="1"/>
  <c r="S1260" i="2"/>
  <c r="R1260" i="2" a="1"/>
  <c r="R1260" i="2" s="1"/>
  <c r="Q1260" i="2" a="1"/>
  <c r="Q1260" i="2" s="1"/>
  <c r="P1260" i="2" a="1"/>
  <c r="P1260" i="2" s="1"/>
  <c r="O1260" i="2" a="1"/>
  <c r="O1260" i="2"/>
  <c r="N1260" i="2" a="1"/>
  <c r="N1260" i="2"/>
  <c r="M1260" i="2" a="1"/>
  <c r="M1260" i="2"/>
  <c r="L1260" i="2" a="1"/>
  <c r="L1260" i="2" s="1"/>
  <c r="K1260" i="2" a="1"/>
  <c r="K1260" i="2"/>
  <c r="J1260" i="2" a="1"/>
  <c r="J1260" i="2" s="1"/>
  <c r="T1259" i="2" a="1"/>
  <c r="T1259" i="2" s="1"/>
  <c r="S1259" i="2" a="1"/>
  <c r="S1259" i="2"/>
  <c r="R1259" i="2" a="1"/>
  <c r="R1259" i="2"/>
  <c r="Q1259" i="2" a="1"/>
  <c r="Q1259" i="2" s="1"/>
  <c r="P1259" i="2" a="1"/>
  <c r="P1259" i="2" s="1"/>
  <c r="O1259" i="2" a="1"/>
  <c r="O1259" i="2" s="1"/>
  <c r="N1259" i="2" a="1"/>
  <c r="N1259" i="2" s="1"/>
  <c r="M1259" i="2" a="1"/>
  <c r="M1259" i="2" s="1"/>
  <c r="L1259" i="2" a="1"/>
  <c r="L1259" i="2" s="1"/>
  <c r="K1259" i="2" a="1"/>
  <c r="K1259" i="2" s="1"/>
  <c r="J1259" i="2" a="1"/>
  <c r="J1259" i="2" s="1"/>
  <c r="T1258" i="2" a="1"/>
  <c r="T1258" i="2"/>
  <c r="S1258" i="2" a="1"/>
  <c r="S1258" i="2"/>
  <c r="R1258" i="2" a="1"/>
  <c r="R1258" i="2"/>
  <c r="Q1258" i="2" a="1"/>
  <c r="Q1258" i="2" s="1"/>
  <c r="P1258" i="2" a="1"/>
  <c r="P1258" i="2" s="1"/>
  <c r="O1258" i="2" a="1"/>
  <c r="O1258" i="2"/>
  <c r="N1258" i="2" a="1"/>
  <c r="N1258" i="2" s="1"/>
  <c r="M1258" i="2" a="1"/>
  <c r="M1258" i="2"/>
  <c r="L1258" i="2" a="1"/>
  <c r="L1258" i="2"/>
  <c r="K1258" i="2" a="1"/>
  <c r="K1258" i="2" s="1"/>
  <c r="J1258" i="2" a="1"/>
  <c r="J1258" i="2" s="1"/>
  <c r="T1257" i="2" a="1"/>
  <c r="T1257" i="2" s="1"/>
  <c r="S1257" i="2" a="1"/>
  <c r="S1257" i="2" s="1"/>
  <c r="R1257" i="2" a="1"/>
  <c r="R1257" i="2"/>
  <c r="Q1257" i="2" a="1"/>
  <c r="Q1257" i="2" s="1"/>
  <c r="P1257" i="2" a="1"/>
  <c r="P1257" i="2" s="1"/>
  <c r="O1257" i="2" a="1"/>
  <c r="O1257" i="2" s="1"/>
  <c r="N1257" i="2" a="1"/>
  <c r="N1257" i="2"/>
  <c r="M1257" i="2" a="1"/>
  <c r="M1257" i="2"/>
  <c r="L1257" i="2" a="1"/>
  <c r="L1257" i="2"/>
  <c r="K1257" i="2" a="1"/>
  <c r="K1257" i="2" s="1"/>
  <c r="J1257" i="2" a="1"/>
  <c r="J1257" i="2" s="1"/>
  <c r="T1256" i="2" a="1"/>
  <c r="T1256" i="2"/>
  <c r="S1256" i="2" a="1"/>
  <c r="S1256" i="2" s="1"/>
  <c r="R1256" i="2" a="1"/>
  <c r="R1256" i="2"/>
  <c r="Q1256" i="2" a="1"/>
  <c r="Q1256" i="2"/>
  <c r="P1256" i="2" a="1"/>
  <c r="P1256" i="2" s="1"/>
  <c r="O1256" i="2" a="1"/>
  <c r="O1256" i="2" s="1"/>
  <c r="N1256" i="2" a="1"/>
  <c r="N1256" i="2" s="1"/>
  <c r="M1256" i="2" a="1"/>
  <c r="M1256" i="2" s="1"/>
  <c r="L1256" i="2" a="1"/>
  <c r="L1256" i="2"/>
  <c r="K1256" i="2" a="1"/>
  <c r="K1256" i="2" s="1"/>
  <c r="J1256" i="2" a="1"/>
  <c r="J1256" i="2" s="1"/>
  <c r="T1255" i="2" a="1"/>
  <c r="T1255" i="2" s="1"/>
  <c r="S1255" i="2" a="1"/>
  <c r="S1255" i="2"/>
  <c r="R1255" i="2" a="1"/>
  <c r="R1255" i="2"/>
  <c r="Q1255" i="2" a="1"/>
  <c r="Q1255" i="2" s="1"/>
  <c r="P1255" i="2" a="1"/>
  <c r="P1255" i="2" s="1"/>
  <c r="O1255" i="2" a="1"/>
  <c r="O1255" i="2" s="1"/>
  <c r="N1255" i="2" a="1"/>
  <c r="N1255" i="2"/>
  <c r="M1255" i="2" a="1"/>
  <c r="M1255" i="2" s="1"/>
  <c r="L1255" i="2" a="1"/>
  <c r="L1255" i="2"/>
  <c r="K1255" i="2" a="1"/>
  <c r="K1255" i="2"/>
  <c r="J1255" i="2" a="1"/>
  <c r="J1255" i="2" s="1"/>
  <c r="T1254" i="2" a="1"/>
  <c r="T1254" i="2" s="1"/>
  <c r="S1254" i="2" a="1"/>
  <c r="S1254" i="2"/>
  <c r="R1254" i="2" a="1"/>
  <c r="R1254" i="2" s="1"/>
  <c r="Q1254" i="2" a="1"/>
  <c r="Q1254" i="2"/>
  <c r="P1254" i="2" a="1"/>
  <c r="P1254" i="2" s="1"/>
  <c r="O1254" i="2" a="1"/>
  <c r="O1254" i="2" s="1"/>
  <c r="N1254" i="2" a="1"/>
  <c r="N1254" i="2" s="1"/>
  <c r="M1254" i="2" a="1"/>
  <c r="M1254" i="2"/>
  <c r="L1254" i="2" a="1"/>
  <c r="L1254" i="2" s="1"/>
  <c r="K1254" i="2" a="1"/>
  <c r="K1254" i="2" s="1"/>
  <c r="J1254" i="2" a="1"/>
  <c r="J1254" i="2" s="1"/>
  <c r="T1253" i="2" a="1"/>
  <c r="T1253" i="2" s="1"/>
  <c r="S1253" i="2" a="1"/>
  <c r="S1253" i="2"/>
  <c r="R1253" i="2" a="1"/>
  <c r="R1253" i="2" s="1"/>
  <c r="Q1253" i="2" a="1"/>
  <c r="Q1253" i="2"/>
  <c r="P1253" i="2" a="1"/>
  <c r="P1253" i="2"/>
  <c r="O1253" i="2" a="1"/>
  <c r="O1253" i="2" s="1"/>
  <c r="N1253" i="2" a="1"/>
  <c r="N1253" i="2"/>
  <c r="M1253" i="2" a="1"/>
  <c r="M1253" i="2"/>
  <c r="L1253" i="2" a="1"/>
  <c r="L1253" i="2" s="1"/>
  <c r="K1253" i="2" a="1"/>
  <c r="K1253" i="2"/>
  <c r="J1253" i="2" a="1"/>
  <c r="J1253" i="2" s="1"/>
  <c r="T1252" i="2" a="1"/>
  <c r="T1252" i="2" s="1"/>
  <c r="S1252" i="2" a="1"/>
  <c r="S1252" i="2" s="1"/>
  <c r="R1252" i="2" a="1"/>
  <c r="R1252" i="2" s="1"/>
  <c r="Q1252" i="2" a="1"/>
  <c r="Q1252" i="2" s="1"/>
  <c r="P1252" i="2" a="1"/>
  <c r="P1252" i="2" s="1"/>
  <c r="O1252" i="2" a="1"/>
  <c r="O1252" i="2" s="1"/>
  <c r="N1252" i="2" a="1"/>
  <c r="N1252" i="2" s="1"/>
  <c r="M1252" i="2" a="1"/>
  <c r="M1252" i="2"/>
  <c r="L1252" i="2" a="1"/>
  <c r="L1252" i="2" s="1"/>
  <c r="K1252" i="2" a="1"/>
  <c r="K1252" i="2"/>
  <c r="J1252" i="2" a="1"/>
  <c r="J1252" i="2" s="1"/>
  <c r="T1251" i="2" a="1"/>
  <c r="T1251" i="2"/>
  <c r="S1251" i="2" a="1"/>
  <c r="S1251" i="2"/>
  <c r="R1251" i="2" a="1"/>
  <c r="R1251" i="2"/>
  <c r="Q1251" i="2" a="1"/>
  <c r="Q1251" i="2" s="1"/>
  <c r="P1251" i="2" a="1"/>
  <c r="P1251" i="2"/>
  <c r="O1251" i="2" a="1"/>
  <c r="O1251" i="2" s="1"/>
  <c r="N1251" i="2" a="1"/>
  <c r="N1251" i="2" s="1"/>
  <c r="M1251" i="2" a="1"/>
  <c r="M1251" i="2" s="1"/>
  <c r="L1251" i="2" a="1"/>
  <c r="L1251" i="2"/>
  <c r="K1251" i="2" a="1"/>
  <c r="K1251" i="2" s="1"/>
  <c r="J1251" i="2" a="1"/>
  <c r="J1251" i="2" s="1"/>
  <c r="T1250" i="2" a="1"/>
  <c r="T1250" i="2" s="1"/>
  <c r="S1250" i="2" a="1"/>
  <c r="S1250" i="2" s="1"/>
  <c r="R1250" i="2" a="1"/>
  <c r="R1250" i="2"/>
  <c r="Q1250" i="2" a="1"/>
  <c r="Q1250" i="2" s="1"/>
  <c r="P1250" i="2" a="1"/>
  <c r="P1250" i="2" s="1"/>
  <c r="O1250" i="2" a="1"/>
  <c r="O1250" i="2" s="1"/>
  <c r="N1250" i="2" a="1"/>
  <c r="N1250" i="2"/>
  <c r="M1250" i="2" a="1"/>
  <c r="M1250" i="2"/>
  <c r="L1250" i="2" a="1"/>
  <c r="L1250" i="2"/>
  <c r="K1250" i="2" a="1"/>
  <c r="K1250" i="2" s="1"/>
  <c r="J1250" i="2" a="1"/>
  <c r="J1250" i="2"/>
  <c r="T1249" i="2" a="1"/>
  <c r="T1249" i="2" s="1"/>
  <c r="S1249" i="2" a="1"/>
  <c r="S1249" i="2" s="1"/>
  <c r="R1249" i="2" a="1"/>
  <c r="R1249" i="2"/>
  <c r="Q1249" i="2" a="1"/>
  <c r="Q1249" i="2"/>
  <c r="P1249" i="2" a="1"/>
  <c r="P1249" i="2" s="1"/>
  <c r="O1249" i="2" a="1"/>
  <c r="O1249" i="2" s="1"/>
  <c r="N1249" i="2" a="1"/>
  <c r="N1249" i="2" s="1"/>
  <c r="M1249" i="2" a="1"/>
  <c r="M1249" i="2" s="1"/>
  <c r="L1249" i="2" a="1"/>
  <c r="L1249" i="2"/>
  <c r="K1249" i="2" a="1"/>
  <c r="K1249" i="2" s="1"/>
  <c r="J1249" i="2" a="1"/>
  <c r="J1249" i="2" s="1"/>
  <c r="T1248" i="2" a="1"/>
  <c r="T1248" i="2" s="1"/>
  <c r="S1248" i="2" a="1"/>
  <c r="S1248" i="2"/>
  <c r="R1248" i="2" a="1"/>
  <c r="R1248" i="2"/>
  <c r="Q1248" i="2" a="1"/>
  <c r="Q1248" i="2"/>
  <c r="P1248" i="2" a="1"/>
  <c r="P1248" i="2" s="1"/>
  <c r="O1248" i="2" a="1"/>
  <c r="O1248" i="2"/>
  <c r="N1248" i="2" a="1"/>
  <c r="N1248" i="2" s="1"/>
  <c r="M1248" i="2" a="1"/>
  <c r="M1248" i="2" s="1"/>
  <c r="L1248" i="2" a="1"/>
  <c r="L1248" i="2"/>
  <c r="K1248" i="2" a="1"/>
  <c r="K1248" i="2"/>
  <c r="J1248" i="2" a="1"/>
  <c r="J1248" i="2" s="1"/>
  <c r="T1247" i="2" a="1"/>
  <c r="T1247" i="2" s="1"/>
  <c r="S1247" i="2" a="1"/>
  <c r="S1247" i="2" s="1"/>
  <c r="R1247" i="2" a="1"/>
  <c r="R1247" i="2" s="1"/>
  <c r="Q1247" i="2" a="1"/>
  <c r="Q1247" i="2" s="1"/>
  <c r="P1247" i="2" a="1"/>
  <c r="P1247" i="2" s="1"/>
  <c r="O1247" i="2" a="1"/>
  <c r="O1247" i="2" s="1"/>
  <c r="N1247" i="2" a="1"/>
  <c r="N1247" i="2" s="1"/>
  <c r="M1247" i="2" a="1"/>
  <c r="M1247" i="2"/>
  <c r="L1247" i="2" a="1"/>
  <c r="L1247" i="2"/>
  <c r="K1247" i="2" a="1"/>
  <c r="K1247" i="2"/>
  <c r="J1247" i="2" a="1"/>
  <c r="J1247" i="2" s="1"/>
  <c r="T1246" i="2" a="1"/>
  <c r="T1246" i="2" s="1"/>
  <c r="S1246" i="2" a="1"/>
  <c r="S1246" i="2"/>
  <c r="R1246" i="2" a="1"/>
  <c r="R1246" i="2" s="1"/>
  <c r="Q1246" i="2" a="1"/>
  <c r="Q1246" i="2"/>
  <c r="P1246" i="2" a="1"/>
  <c r="P1246" i="2"/>
  <c r="O1246" i="2" a="1"/>
  <c r="O1246" i="2" s="1"/>
  <c r="N1246" i="2" a="1"/>
  <c r="N1246" i="2" s="1"/>
  <c r="M1246" i="2" a="1"/>
  <c r="M1246" i="2" s="1"/>
  <c r="L1246" i="2" a="1"/>
  <c r="L1246" i="2" s="1"/>
  <c r="K1246" i="2" a="1"/>
  <c r="K1246" i="2"/>
  <c r="J1246" i="2" a="1"/>
  <c r="J1246" i="2" s="1"/>
  <c r="T1245" i="2" a="1"/>
  <c r="T1245" i="2" s="1"/>
  <c r="S1245" i="2" a="1"/>
  <c r="S1245" i="2" s="1"/>
  <c r="R1245" i="2" a="1"/>
  <c r="R1245" i="2"/>
  <c r="Q1245" i="2" a="1"/>
  <c r="Q1245" i="2"/>
  <c r="P1245" i="2" a="1"/>
  <c r="P1245" i="2"/>
  <c r="O1245" i="2" a="1"/>
  <c r="O1245" i="2" s="1"/>
  <c r="N1245" i="2" a="1"/>
  <c r="N1245" i="2" s="1"/>
  <c r="M1245" i="2" a="1"/>
  <c r="M1245" i="2"/>
  <c r="L1245" i="2" a="1"/>
  <c r="L1245" i="2" s="1"/>
  <c r="K1245" i="2" a="1"/>
  <c r="K1245" i="2"/>
  <c r="J1245" i="2" a="1"/>
  <c r="J1245" i="2"/>
  <c r="T1244" i="2" a="1"/>
  <c r="T1244" i="2" s="1"/>
  <c r="S1244" i="2" a="1"/>
  <c r="S1244" i="2" s="1"/>
  <c r="R1244" i="2" a="1"/>
  <c r="R1244" i="2" s="1"/>
  <c r="Q1244" i="2" a="1"/>
  <c r="Q1244" i="2" s="1"/>
  <c r="P1244" i="2" a="1"/>
  <c r="P1244" i="2"/>
  <c r="O1244" i="2" a="1"/>
  <c r="O1244" i="2" s="1"/>
  <c r="N1244" i="2" a="1"/>
  <c r="N1244" i="2" s="1"/>
  <c r="M1244" i="2" a="1"/>
  <c r="M1244" i="2" s="1"/>
  <c r="L1244" i="2" a="1"/>
  <c r="L1244" i="2"/>
  <c r="K1244" i="2" a="1"/>
  <c r="K1244" i="2"/>
  <c r="J1244" i="2" a="1"/>
  <c r="J1244" i="2" s="1"/>
  <c r="T1243" i="2" a="1"/>
  <c r="T1243" i="2" s="1"/>
  <c r="S1243" i="2" a="1"/>
  <c r="S1243" i="2" s="1"/>
  <c r="R1243" i="2" a="1"/>
  <c r="R1243" i="2"/>
  <c r="Q1243" i="2" a="1"/>
  <c r="Q1243" i="2" s="1"/>
  <c r="P1243" i="2" a="1"/>
  <c r="P1243" i="2"/>
  <c r="O1243" i="2" a="1"/>
  <c r="O1243" i="2"/>
  <c r="N1243" i="2" a="1"/>
  <c r="N1243" i="2" s="1"/>
  <c r="M1243" i="2" a="1"/>
  <c r="M1243" i="2" s="1"/>
  <c r="L1243" i="2" a="1"/>
  <c r="L1243" i="2"/>
  <c r="K1243" i="2" a="1"/>
  <c r="K1243" i="2" s="1"/>
  <c r="J1243" i="2" a="1"/>
  <c r="J1243" i="2"/>
  <c r="T1242" i="2" a="1"/>
  <c r="T1242" i="2" s="1"/>
  <c r="S1242" i="2" a="1"/>
  <c r="S1242" i="2" s="1"/>
  <c r="R1242" i="2" a="1"/>
  <c r="R1242" i="2" s="1"/>
  <c r="Q1242" i="2" a="1"/>
  <c r="Q1242" i="2"/>
  <c r="P1242" i="2" a="1"/>
  <c r="P1242" i="2" s="1"/>
  <c r="O1242" i="2" a="1"/>
  <c r="O1242" i="2" s="1"/>
  <c r="N1242" i="2" a="1"/>
  <c r="N1242" i="2" s="1"/>
  <c r="M1242" i="2" a="1"/>
  <c r="M1242" i="2" s="1"/>
  <c r="L1242" i="2" a="1"/>
  <c r="L1242" i="2"/>
  <c r="K1242" i="2" a="1"/>
  <c r="K1242" i="2" s="1"/>
  <c r="J1242" i="2" a="1"/>
  <c r="J1242" i="2"/>
  <c r="T1241" i="2" a="1"/>
  <c r="T1241" i="2"/>
  <c r="S1241" i="2" a="1"/>
  <c r="S1241" i="2" s="1"/>
  <c r="R1241" i="2" a="1"/>
  <c r="R1241" i="2"/>
  <c r="Q1241" i="2" a="1"/>
  <c r="Q1241" i="2"/>
  <c r="P1241" i="2" a="1"/>
  <c r="P1241" i="2" s="1"/>
  <c r="O1241" i="2" a="1"/>
  <c r="O1241" i="2"/>
  <c r="N1241" i="2" a="1"/>
  <c r="N1241" i="2" s="1"/>
  <c r="M1241" i="2" a="1"/>
  <c r="M1241" i="2" s="1"/>
  <c r="L1241" i="2" a="1"/>
  <c r="L1241" i="2" s="1"/>
  <c r="K1241" i="2" a="1"/>
  <c r="K1241" i="2" s="1"/>
  <c r="J1241" i="2" a="1"/>
  <c r="J1241" i="2" s="1"/>
  <c r="T1240" i="2" a="1"/>
  <c r="T1240" i="2" s="1"/>
  <c r="S1240" i="2" a="1"/>
  <c r="S1240" i="2" s="1"/>
  <c r="R1240" i="2" a="1"/>
  <c r="R1240" i="2" s="1"/>
  <c r="Q1240" i="2" a="1"/>
  <c r="Q1240" i="2"/>
  <c r="P1240" i="2" a="1"/>
  <c r="P1240" i="2" s="1"/>
  <c r="O1240" i="2" a="1"/>
  <c r="O1240" i="2"/>
  <c r="N1240" i="2" a="1"/>
  <c r="N1240" i="2" s="1"/>
  <c r="M1240" i="2" a="1"/>
  <c r="M1240" i="2"/>
  <c r="L1240" i="2" a="1"/>
  <c r="L1240" i="2"/>
  <c r="K1240" i="2" a="1"/>
  <c r="K1240" i="2"/>
  <c r="J1240" i="2" a="1"/>
  <c r="J1240" i="2" s="1"/>
  <c r="T1239" i="2" a="1"/>
  <c r="T1239" i="2"/>
  <c r="S1239" i="2" a="1"/>
  <c r="S1239" i="2" s="1"/>
  <c r="R1239" i="2" a="1"/>
  <c r="R1239" i="2" s="1"/>
  <c r="Q1239" i="2" a="1"/>
  <c r="Q1239" i="2" s="1"/>
  <c r="P1239" i="2" a="1"/>
  <c r="P1239" i="2"/>
  <c r="O1239" i="2" a="1"/>
  <c r="O1239" i="2" s="1"/>
  <c r="N1239" i="2" a="1"/>
  <c r="N1239" i="2" s="1"/>
  <c r="M1239" i="2" a="1"/>
  <c r="M1239" i="2" s="1"/>
  <c r="L1239" i="2" a="1"/>
  <c r="L1239" i="2" s="1"/>
  <c r="K1239" i="2" a="1"/>
  <c r="K1239" i="2"/>
  <c r="J1239" i="2" a="1"/>
  <c r="J1239" i="2" s="1"/>
  <c r="T1238" i="2" a="1"/>
  <c r="T1238" i="2" s="1"/>
  <c r="S1238" i="2" a="1"/>
  <c r="S1238" i="2" s="1"/>
  <c r="R1238" i="2" a="1"/>
  <c r="R1238" i="2"/>
  <c r="Q1238" i="2" a="1"/>
  <c r="Q1238" i="2"/>
  <c r="P1238" i="2" a="1"/>
  <c r="P1238" i="2"/>
  <c r="O1238" i="2" a="1"/>
  <c r="O1238" i="2" s="1"/>
  <c r="N1238" i="2" a="1"/>
  <c r="N1238" i="2"/>
  <c r="M1238" i="2" a="1"/>
  <c r="M1238" i="2" s="1"/>
  <c r="L1238" i="2" a="1"/>
  <c r="L1238" i="2" s="1"/>
  <c r="K1238" i="2" a="1"/>
  <c r="K1238" i="2"/>
  <c r="J1238" i="2" a="1"/>
  <c r="J1238" i="2"/>
  <c r="T1237" i="2" a="1"/>
  <c r="T1237" i="2" s="1"/>
  <c r="S1237" i="2" a="1"/>
  <c r="S1237" i="2" s="1"/>
  <c r="R1237" i="2" a="1"/>
  <c r="R1237" i="2" s="1"/>
  <c r="Q1237" i="2" a="1"/>
  <c r="Q1237" i="2" s="1"/>
  <c r="P1237" i="2" a="1"/>
  <c r="P1237" i="2"/>
  <c r="O1237" i="2" a="1"/>
  <c r="O1237" i="2" s="1"/>
  <c r="N1237" i="2" a="1"/>
  <c r="N1237" i="2" s="1"/>
  <c r="M1237" i="2" a="1"/>
  <c r="M1237" i="2" s="1"/>
  <c r="L1237" i="2" a="1"/>
  <c r="L1237" i="2"/>
  <c r="K1237" i="2" a="1"/>
  <c r="K1237" i="2"/>
  <c r="J1237" i="2" a="1"/>
  <c r="J1237" i="2"/>
  <c r="T1236" i="2" a="1"/>
  <c r="T1236" i="2" s="1"/>
  <c r="S1236" i="2" a="1"/>
  <c r="S1236" i="2"/>
  <c r="R1236" i="2" a="1"/>
  <c r="R1236" i="2" s="1"/>
  <c r="Q1236" i="2" a="1"/>
  <c r="Q1236" i="2" s="1"/>
  <c r="P1236" i="2" a="1"/>
  <c r="P1236" i="2"/>
  <c r="O1236" i="2" a="1"/>
  <c r="O1236" i="2"/>
  <c r="N1236" i="2" a="1"/>
  <c r="N1236" i="2" s="1"/>
  <c r="M1236" i="2" a="1"/>
  <c r="M1236" i="2" s="1"/>
  <c r="L1236" i="2" a="1"/>
  <c r="L1236" i="2" s="1"/>
  <c r="K1236" i="2" a="1"/>
  <c r="K1236" i="2" s="1"/>
  <c r="J1236" i="2" a="1"/>
  <c r="J1236" i="2" s="1"/>
  <c r="T1235" i="2" a="1"/>
  <c r="T1235" i="2" s="1"/>
  <c r="S1235" i="2" a="1"/>
  <c r="S1235" i="2" s="1"/>
  <c r="R1235" i="2" a="1"/>
  <c r="R1235" i="2" s="1"/>
  <c r="Q1235" i="2" a="1"/>
  <c r="Q1235" i="2"/>
  <c r="P1235" i="2" a="1"/>
  <c r="P1235" i="2"/>
  <c r="O1235" i="2" a="1"/>
  <c r="O1235" i="2"/>
  <c r="N1235" i="2" a="1"/>
  <c r="N1235" i="2" s="1"/>
  <c r="M1235" i="2" a="1"/>
  <c r="M1235" i="2" s="1"/>
  <c r="L1235" i="2" a="1"/>
  <c r="L1235" i="2"/>
  <c r="K1235" i="2" a="1"/>
  <c r="K1235" i="2" s="1"/>
  <c r="J1235" i="2" a="1"/>
  <c r="J1235" i="2"/>
  <c r="T1234" i="2" a="1"/>
  <c r="T1234" i="2"/>
  <c r="S1234" i="2" a="1"/>
  <c r="S1234" i="2" s="1"/>
  <c r="R1234" i="2" a="1"/>
  <c r="R1234" i="2" s="1"/>
  <c r="Q1234" i="2" a="1"/>
  <c r="Q1234" i="2" s="1"/>
  <c r="P1234" i="2" a="1"/>
  <c r="P1234" i="2" s="1"/>
  <c r="O1234" i="2" a="1"/>
  <c r="O1234" i="2"/>
  <c r="N1234" i="2" a="1"/>
  <c r="N1234" i="2" s="1"/>
  <c r="M1234" i="2" a="1"/>
  <c r="M1234" i="2" s="1"/>
  <c r="L1234" i="2" a="1"/>
  <c r="L1234" i="2" s="1"/>
  <c r="K1234" i="2" a="1"/>
  <c r="K1234" i="2"/>
  <c r="J1234" i="2" a="1"/>
  <c r="J1234" i="2"/>
  <c r="T1233" i="2" a="1"/>
  <c r="T1233" i="2"/>
  <c r="S1233" i="2" a="1"/>
  <c r="S1233" i="2" s="1"/>
  <c r="R1233" i="2" a="1"/>
  <c r="R1233" i="2" s="1"/>
  <c r="Q1233" i="2" a="1"/>
  <c r="Q1233" i="2"/>
  <c r="P1233" i="2" a="1"/>
  <c r="P1233" i="2" s="1"/>
  <c r="O1233" i="2" a="1"/>
  <c r="O1233" i="2"/>
  <c r="N1233" i="2" a="1"/>
  <c r="N1233" i="2"/>
  <c r="M1233" i="2" a="1"/>
  <c r="M1233" i="2" s="1"/>
  <c r="L1233" i="2" a="1"/>
  <c r="L1233" i="2" s="1"/>
  <c r="K1233" i="2" a="1"/>
  <c r="K1233" i="2" s="1"/>
  <c r="J1233" i="2" a="1"/>
  <c r="J1233" i="2" s="1"/>
  <c r="T1232" i="2" a="1"/>
  <c r="T1232" i="2"/>
  <c r="S1232" i="2" a="1"/>
  <c r="S1232" i="2" s="1"/>
  <c r="R1232" i="2" a="1"/>
  <c r="R1232" i="2" s="1"/>
  <c r="Q1232" i="2" a="1"/>
  <c r="Q1232" i="2" s="1"/>
  <c r="P1232" i="2" a="1"/>
  <c r="P1232" i="2"/>
  <c r="O1232" i="2" a="1"/>
  <c r="O1232" i="2"/>
  <c r="N1232" i="2" a="1"/>
  <c r="N1232" i="2" s="1"/>
  <c r="M1232" i="2" a="1"/>
  <c r="M1232" i="2" s="1"/>
  <c r="L1232" i="2" a="1"/>
  <c r="L1232" i="2" s="1"/>
  <c r="K1232" i="2" a="1"/>
  <c r="K1232" i="2"/>
  <c r="J1232" i="2" a="1"/>
  <c r="J1232" i="2" s="1"/>
  <c r="T1231" i="2" a="1"/>
  <c r="T1231" i="2"/>
  <c r="S1231" i="2" a="1"/>
  <c r="S1231" i="2"/>
  <c r="R1231" i="2" a="1"/>
  <c r="R1231" i="2" s="1"/>
  <c r="Q1231" i="2" a="1"/>
  <c r="Q1231" i="2" s="1"/>
  <c r="P1231" i="2" a="1"/>
  <c r="P1231" i="2"/>
  <c r="O1231" i="2" a="1"/>
  <c r="O1231" i="2" s="1"/>
  <c r="N1231" i="2" a="1"/>
  <c r="N1231" i="2"/>
  <c r="M1231" i="2" a="1"/>
  <c r="M1231" i="2" s="1"/>
  <c r="L1231" i="2" a="1"/>
  <c r="L1231" i="2" s="1"/>
  <c r="K1231" i="2" a="1"/>
  <c r="K1231" i="2" s="1"/>
  <c r="J1231" i="2" a="1"/>
  <c r="J1231" i="2"/>
  <c r="T1230" i="2" a="1"/>
  <c r="T1230" i="2" s="1"/>
  <c r="S1230" i="2" a="1"/>
  <c r="S1230" i="2" s="1"/>
  <c r="R1230" i="2" a="1"/>
  <c r="R1230" i="2" s="1"/>
  <c r="Q1230" i="2" a="1"/>
  <c r="Q1230" i="2" s="1"/>
  <c r="P1230" i="2" a="1"/>
  <c r="P1230" i="2"/>
  <c r="O1230" i="2" a="1"/>
  <c r="O1230" i="2" s="1"/>
  <c r="N1230" i="2" a="1"/>
  <c r="N1230" i="2"/>
  <c r="M1230" i="2" a="1"/>
  <c r="M1230" i="2"/>
  <c r="L1230" i="2" a="1"/>
  <c r="L1230" i="2" s="1"/>
  <c r="K1230" i="2" a="1"/>
  <c r="K1230" i="2"/>
  <c r="J1230" i="2" a="1"/>
  <c r="J1230" i="2"/>
  <c r="T1229" i="2" a="1"/>
  <c r="T1229" i="2" s="1"/>
  <c r="S1229" i="2" a="1"/>
  <c r="S1229" i="2"/>
  <c r="R1229" i="2" a="1"/>
  <c r="R1229" i="2" s="1"/>
  <c r="Q1229" i="2" a="1"/>
  <c r="Q1229" i="2" s="1"/>
  <c r="P1229" i="2" a="1"/>
  <c r="P1229" i="2" s="1"/>
  <c r="O1229" i="2" a="1"/>
  <c r="O1229" i="2" s="1"/>
  <c r="N1229" i="2" a="1"/>
  <c r="N1229" i="2" s="1"/>
  <c r="M1229" i="2" a="1"/>
  <c r="M1229" i="2" s="1"/>
  <c r="L1229" i="2" a="1"/>
  <c r="L1229" i="2" s="1"/>
  <c r="K1229" i="2" a="1"/>
  <c r="K1229" i="2" s="1"/>
  <c r="J1229" i="2" a="1"/>
  <c r="J1229" i="2"/>
  <c r="T1228" i="2" a="1"/>
  <c r="T1228" i="2" s="1"/>
  <c r="S1228" i="2" a="1"/>
  <c r="S1228" i="2"/>
  <c r="R1228" i="2" a="1"/>
  <c r="R1228" i="2" s="1"/>
  <c r="Q1228" i="2" a="1"/>
  <c r="Q1228" i="2"/>
  <c r="P1228" i="2" a="1"/>
  <c r="P1228" i="2"/>
  <c r="O1228" i="2" a="1"/>
  <c r="O1228" i="2"/>
  <c r="N1228" i="2" a="1"/>
  <c r="N1228" i="2" s="1"/>
  <c r="M1228" i="2" a="1"/>
  <c r="M1228" i="2"/>
  <c r="L1228" i="2" a="1"/>
  <c r="L1228" i="2" s="1"/>
  <c r="K1228" i="2" a="1"/>
  <c r="K1228" i="2" s="1"/>
  <c r="J1228" i="2" a="1"/>
  <c r="J1228" i="2" s="1"/>
  <c r="T1227" i="2" a="1"/>
  <c r="T1227" i="2"/>
  <c r="S1227" i="2" a="1"/>
  <c r="S1227" i="2" s="1"/>
  <c r="R1227" i="2" a="1"/>
  <c r="R1227" i="2" s="1"/>
  <c r="Q1227" i="2" a="1"/>
  <c r="Q1227" i="2" s="1"/>
  <c r="P1227" i="2" a="1"/>
  <c r="P1227" i="2" s="1"/>
  <c r="O1227" i="2" a="1"/>
  <c r="O1227" i="2"/>
  <c r="N1227" i="2" a="1"/>
  <c r="N1227" i="2" s="1"/>
  <c r="M1227" i="2" a="1"/>
  <c r="M1227" i="2" s="1"/>
  <c r="L1227" i="2" a="1"/>
  <c r="L1227" i="2" s="1"/>
  <c r="K1227" i="2" a="1"/>
  <c r="K1227" i="2"/>
  <c r="J1227" i="2" a="1"/>
  <c r="J1227" i="2"/>
  <c r="T1226" i="2" a="1"/>
  <c r="T1226" i="2"/>
  <c r="S1226" i="2" a="1"/>
  <c r="S1226" i="2" s="1"/>
  <c r="R1226" i="2" a="1"/>
  <c r="R1226" i="2"/>
  <c r="Q1226" i="2" a="1"/>
  <c r="Q1226" i="2" s="1"/>
  <c r="P1226" i="2" a="1"/>
  <c r="P1226" i="2" s="1"/>
  <c r="O1226" i="2" a="1"/>
  <c r="O1226" i="2"/>
  <c r="N1226" i="2" a="1"/>
  <c r="N1226" i="2"/>
  <c r="M1226" i="2" a="1"/>
  <c r="M1226" i="2" s="1"/>
  <c r="L1226" i="2" a="1"/>
  <c r="L1226" i="2" s="1"/>
  <c r="K1226" i="2" a="1"/>
  <c r="K1226" i="2" s="1"/>
  <c r="J1226" i="2" a="1"/>
  <c r="J1226" i="2" s="1"/>
  <c r="T1225" i="2" a="1"/>
  <c r="T1225" i="2"/>
  <c r="S1225" i="2" a="1"/>
  <c r="S1225" i="2" s="1"/>
  <c r="R1225" i="2" a="1"/>
  <c r="R1225" i="2" s="1"/>
  <c r="Q1225" i="2" a="1"/>
  <c r="Q1225" i="2" s="1"/>
  <c r="P1225" i="2" a="1"/>
  <c r="P1225" i="2"/>
  <c r="O1225" i="2" a="1"/>
  <c r="O1225" i="2"/>
  <c r="N1225" i="2" a="1"/>
  <c r="N1225" i="2"/>
  <c r="M1225" i="2" a="1"/>
  <c r="M1225" i="2" s="1"/>
  <c r="L1225" i="2" a="1"/>
  <c r="L1225" i="2"/>
  <c r="K1225" i="2" a="1"/>
  <c r="K1225" i="2" s="1"/>
  <c r="J1225" i="2" a="1"/>
  <c r="J1225" i="2" s="1"/>
  <c r="T1224" i="2" a="1"/>
  <c r="T1224" i="2"/>
  <c r="S1224" i="2" a="1"/>
  <c r="S1224" i="2"/>
  <c r="R1224" i="2" a="1"/>
  <c r="R1224" i="2" s="1"/>
  <c r="Q1224" i="2" a="1"/>
  <c r="Q1224" i="2" s="1"/>
  <c r="P1224" i="2" a="1"/>
  <c r="P1224" i="2" s="1"/>
  <c r="O1224" i="2" a="1"/>
  <c r="O1224" i="2" s="1"/>
  <c r="N1224" i="2" a="1"/>
  <c r="N1224" i="2" s="1"/>
  <c r="M1224" i="2" a="1"/>
  <c r="M1224" i="2" s="1"/>
  <c r="L1224" i="2" a="1"/>
  <c r="L1224" i="2" s="1"/>
  <c r="K1224" i="2" a="1"/>
  <c r="K1224" i="2" s="1"/>
  <c r="J1224" i="2" a="1"/>
  <c r="J1224" i="2"/>
  <c r="T1223" i="2" a="1"/>
  <c r="T1223" i="2"/>
  <c r="S1223" i="2" a="1"/>
  <c r="S1223" i="2"/>
  <c r="R1223" i="2" a="1"/>
  <c r="R1223" i="2" s="1"/>
  <c r="Q1223" i="2" a="1"/>
  <c r="Q1223" i="2" s="1"/>
  <c r="P1223" i="2" a="1"/>
  <c r="P1223" i="2"/>
  <c r="O1223" i="2" a="1"/>
  <c r="O1223" i="2" s="1"/>
  <c r="N1223" i="2" a="1"/>
  <c r="N1223" i="2"/>
  <c r="M1223" i="2" a="1"/>
  <c r="M1223" i="2"/>
  <c r="L1223" i="2" a="1"/>
  <c r="L1223" i="2" s="1"/>
  <c r="K1223" i="2" a="1"/>
  <c r="K1223" i="2" s="1"/>
  <c r="J1223" i="2" a="1"/>
  <c r="J1223" i="2" s="1"/>
  <c r="T1222" i="2" a="1"/>
  <c r="T1222" i="2" s="1"/>
  <c r="S1222" i="2" a="1"/>
  <c r="S1222" i="2"/>
  <c r="R1222" i="2" a="1"/>
  <c r="R1222" i="2" s="1"/>
  <c r="Q1222" i="2" a="1"/>
  <c r="Q1222" i="2" s="1"/>
  <c r="P1222" i="2" a="1"/>
  <c r="P1222" i="2" s="1"/>
  <c r="O1222" i="2" a="1"/>
  <c r="O1222" i="2"/>
  <c r="N1222" i="2" a="1"/>
  <c r="N1222" i="2"/>
  <c r="M1222" i="2" a="1"/>
  <c r="M1222" i="2"/>
  <c r="L1222" i="2" a="1"/>
  <c r="L1222" i="2" s="1"/>
  <c r="K1222" i="2" a="1"/>
  <c r="K1222" i="2" s="1"/>
  <c r="J1222" i="2" a="1"/>
  <c r="J1222" i="2"/>
  <c r="T1221" i="2" a="1"/>
  <c r="T1221" i="2" s="1"/>
  <c r="S1221" i="2" a="1"/>
  <c r="S1221" i="2"/>
  <c r="R1221" i="2" a="1"/>
  <c r="R1221" i="2"/>
  <c r="Q1221" i="2" a="1"/>
  <c r="Q1221" i="2" s="1"/>
  <c r="P1221" i="2" a="1"/>
  <c r="P1221" i="2" s="1"/>
  <c r="O1221" i="2" a="1"/>
  <c r="O1221" i="2" s="1"/>
  <c r="N1221" i="2" a="1"/>
  <c r="N1221" i="2" s="1"/>
  <c r="M1221" i="2" a="1"/>
  <c r="M1221" i="2"/>
  <c r="L1221" i="2" a="1"/>
  <c r="L1221" i="2"/>
  <c r="K1221" i="2" a="1"/>
  <c r="K1221" i="2" s="1"/>
  <c r="J1221" i="2" a="1"/>
  <c r="J1221" i="2" s="1"/>
  <c r="T1220" i="2" a="1"/>
  <c r="T1220" i="2"/>
  <c r="S1220" i="2" a="1"/>
  <c r="S1220" i="2"/>
  <c r="R1220" i="2" a="1"/>
  <c r="R1220" i="2" s="1"/>
  <c r="Q1220" i="2" a="1"/>
  <c r="Q1220" i="2" s="1"/>
  <c r="P1220" i="2" a="1"/>
  <c r="P1220" i="2" s="1"/>
  <c r="O1220" i="2" a="1"/>
  <c r="O1220" i="2"/>
  <c r="N1220" i="2" a="1"/>
  <c r="N1220" i="2" s="1"/>
  <c r="M1220" i="2" a="1"/>
  <c r="M1220" i="2"/>
  <c r="L1220" i="2" a="1"/>
  <c r="L1220" i="2"/>
  <c r="K1220" i="2" a="1"/>
  <c r="K1220" i="2" s="1"/>
  <c r="J1220" i="2" a="1"/>
  <c r="J1220" i="2" s="1"/>
  <c r="T1219" i="2" a="1"/>
  <c r="T1219" i="2"/>
  <c r="S1219" i="2" a="1"/>
  <c r="S1219" i="2" s="1"/>
  <c r="R1219" i="2" a="1"/>
  <c r="R1219" i="2"/>
  <c r="Q1219" i="2" a="1"/>
  <c r="Q1219" i="2" s="1"/>
  <c r="P1219" i="2" a="1"/>
  <c r="P1219" i="2" s="1"/>
  <c r="O1219" i="2" a="1"/>
  <c r="O1219" i="2" s="1"/>
  <c r="N1219" i="2" a="1"/>
  <c r="N1219" i="2"/>
  <c r="M1219" i="2" a="1"/>
  <c r="M1219" i="2" s="1"/>
  <c r="L1219" i="2" a="1"/>
  <c r="L1219" i="2" s="1"/>
  <c r="K1219" i="2" a="1"/>
  <c r="K1219" i="2" s="1"/>
  <c r="J1219" i="2" a="1"/>
  <c r="J1219" i="2" s="1"/>
  <c r="T1218" i="2" a="1"/>
  <c r="T1218" i="2"/>
  <c r="S1218" i="2" a="1"/>
  <c r="S1218" i="2" s="1"/>
  <c r="R1218" i="2" a="1"/>
  <c r="R1218" i="2"/>
  <c r="Q1218" i="2" a="1"/>
  <c r="Q1218" i="2"/>
  <c r="P1218" i="2" a="1"/>
  <c r="P1218" i="2" s="1"/>
  <c r="O1218" i="2" a="1"/>
  <c r="O1218" i="2"/>
  <c r="N1218" i="2" a="1"/>
  <c r="N1218" i="2"/>
  <c r="M1218" i="2" a="1"/>
  <c r="M1218" i="2" s="1"/>
  <c r="L1218" i="2" a="1"/>
  <c r="L1218" i="2"/>
  <c r="K1218" i="2" a="1"/>
  <c r="K1218" i="2" s="1"/>
  <c r="J1218" i="2" a="1"/>
  <c r="J1218" i="2" s="1"/>
  <c r="T1217" i="2" a="1"/>
  <c r="T1217" i="2" s="1"/>
  <c r="S1217" i="2" a="1"/>
  <c r="S1217" i="2" s="1"/>
  <c r="R1217" i="2" a="1"/>
  <c r="R1217" i="2" s="1"/>
  <c r="Q1217" i="2" a="1"/>
  <c r="Q1217" i="2" s="1"/>
  <c r="P1217" i="2" a="1"/>
  <c r="P1217" i="2" s="1"/>
  <c r="O1217" i="2" a="1"/>
  <c r="O1217" i="2" s="1"/>
  <c r="N1217" i="2" a="1"/>
  <c r="N1217" i="2"/>
  <c r="M1217" i="2" a="1"/>
  <c r="M1217" i="2" s="1"/>
  <c r="L1217" i="2" a="1"/>
  <c r="L1217" i="2"/>
  <c r="K1217" i="2" a="1"/>
  <c r="K1217" i="2" s="1"/>
  <c r="J1217" i="2" a="1"/>
  <c r="J1217" i="2"/>
  <c r="T1216" i="2" a="1"/>
  <c r="T1216" i="2"/>
  <c r="S1216" i="2" a="1"/>
  <c r="S1216" i="2"/>
  <c r="R1216" i="2" a="1"/>
  <c r="R1216" i="2" s="1"/>
  <c r="Q1216" i="2" a="1"/>
  <c r="Q1216" i="2"/>
  <c r="P1216" i="2" a="1"/>
  <c r="P1216" i="2" s="1"/>
  <c r="O1216" i="2" a="1"/>
  <c r="O1216" i="2" s="1"/>
  <c r="N1216" i="2" a="1"/>
  <c r="N1216" i="2" s="1"/>
  <c r="M1216" i="2" a="1"/>
  <c r="M1216" i="2"/>
  <c r="L1216" i="2" a="1"/>
  <c r="L1216" i="2" s="1"/>
  <c r="K1216" i="2" a="1"/>
  <c r="K1216" i="2" s="1"/>
  <c r="J1216" i="2" a="1"/>
  <c r="J1216" i="2" s="1"/>
  <c r="T1215" i="2" a="1"/>
  <c r="T1215" i="2" s="1"/>
  <c r="S1215" i="2" a="1"/>
  <c r="S1215" i="2"/>
  <c r="R1215" i="2" a="1"/>
  <c r="R1215" i="2" s="1"/>
  <c r="Q1215" i="2" a="1"/>
  <c r="Q1215" i="2" s="1"/>
  <c r="P1215" i="2" a="1"/>
  <c r="P1215" i="2" s="1"/>
  <c r="O1215" i="2" a="1"/>
  <c r="O1215" i="2"/>
  <c r="N1215" i="2" a="1"/>
  <c r="N1215" i="2"/>
  <c r="M1215" i="2" a="1"/>
  <c r="M1215" i="2"/>
  <c r="L1215" i="2" a="1"/>
  <c r="L1215" i="2" s="1"/>
  <c r="K1215" i="2" a="1"/>
  <c r="K1215" i="2"/>
  <c r="J1215" i="2" a="1"/>
  <c r="J1215" i="2" s="1"/>
  <c r="T1214" i="2" a="1"/>
  <c r="T1214" i="2" s="1"/>
  <c r="S1214" i="2" a="1"/>
  <c r="S1214" i="2"/>
  <c r="R1214" i="2" a="1"/>
  <c r="R1214" i="2"/>
  <c r="Q1214" i="2" a="1"/>
  <c r="Q1214" i="2" s="1"/>
  <c r="P1214" i="2" a="1"/>
  <c r="P1214" i="2" s="1"/>
  <c r="O1214" i="2" a="1"/>
  <c r="O1214" i="2" s="1"/>
  <c r="N1214" i="2" a="1"/>
  <c r="N1214" i="2" s="1"/>
  <c r="M1214" i="2" a="1"/>
  <c r="M1214" i="2"/>
  <c r="L1214" i="2" a="1"/>
  <c r="L1214" i="2" s="1"/>
  <c r="K1214" i="2" a="1"/>
  <c r="K1214" i="2" s="1"/>
  <c r="J1214" i="2" a="1"/>
  <c r="J1214" i="2" s="1"/>
  <c r="T1213" i="2" a="1"/>
  <c r="T1213" i="2"/>
  <c r="S1213" i="2" a="1"/>
  <c r="S1213" i="2"/>
  <c r="R1213" i="2" a="1"/>
  <c r="R1213" i="2"/>
  <c r="Q1213" i="2" a="1"/>
  <c r="Q1213" i="2" s="1"/>
  <c r="P1213" i="2" a="1"/>
  <c r="P1213" i="2"/>
  <c r="O1213" i="2" a="1"/>
  <c r="O1213" i="2" s="1"/>
  <c r="N1213" i="2" a="1"/>
  <c r="N1213" i="2" s="1"/>
  <c r="M1213" i="2" a="1"/>
  <c r="M1213" i="2"/>
  <c r="L1213" i="2" a="1"/>
  <c r="L1213" i="2"/>
  <c r="K1213" i="2" a="1"/>
  <c r="K1213" i="2" s="1"/>
  <c r="J1213" i="2" a="1"/>
  <c r="J1213" i="2" s="1"/>
  <c r="T1212" i="2" a="1"/>
  <c r="T1212" i="2" s="1"/>
  <c r="S1212" i="2" a="1"/>
  <c r="S1212" i="2" s="1"/>
  <c r="R1212" i="2" a="1"/>
  <c r="R1212" i="2" s="1"/>
  <c r="Q1212" i="2" a="1"/>
  <c r="Q1212" i="2" s="1"/>
  <c r="P1212" i="2" a="1"/>
  <c r="P1212" i="2" s="1"/>
  <c r="O1212" i="2" a="1"/>
  <c r="O1212" i="2" s="1"/>
  <c r="N1212" i="2" a="1"/>
  <c r="N1212" i="2"/>
  <c r="M1212" i="2" a="1"/>
  <c r="M1212" i="2"/>
  <c r="L1212" i="2" a="1"/>
  <c r="L1212" i="2"/>
  <c r="K1212" i="2" a="1"/>
  <c r="K1212" i="2" s="1"/>
  <c r="J1212" i="2" a="1"/>
  <c r="J1212" i="2" s="1"/>
  <c r="T1211" i="2" a="1"/>
  <c r="T1211" i="2"/>
  <c r="S1211" i="2" a="1"/>
  <c r="S1211" i="2" s="1"/>
  <c r="R1211" i="2" a="1"/>
  <c r="R1211" i="2"/>
  <c r="Q1211" i="2" a="1"/>
  <c r="Q1211" i="2"/>
  <c r="P1211" i="2" a="1"/>
  <c r="P1211" i="2" s="1"/>
  <c r="O1211" i="2" a="1"/>
  <c r="O1211" i="2" s="1"/>
  <c r="N1211" i="2" a="1"/>
  <c r="N1211" i="2" s="1"/>
  <c r="M1211" i="2" a="1"/>
  <c r="M1211" i="2" s="1"/>
  <c r="L1211" i="2" a="1"/>
  <c r="L1211" i="2"/>
  <c r="K1211" i="2" a="1"/>
  <c r="K1211" i="2" s="1"/>
  <c r="J1211" i="2" a="1"/>
  <c r="J1211" i="2" s="1"/>
  <c r="T1210" i="2" a="1"/>
  <c r="T1210" i="2" s="1"/>
  <c r="S1210" i="2" a="1"/>
  <c r="S1210" i="2"/>
  <c r="R1210" i="2" a="1"/>
  <c r="R1210" i="2"/>
  <c r="Q1210" i="2" a="1"/>
  <c r="Q1210" i="2"/>
  <c r="P1210" i="2" a="1"/>
  <c r="P1210" i="2" s="1"/>
  <c r="O1210" i="2" a="1"/>
  <c r="O1210" i="2" s="1"/>
  <c r="N1210" i="2" a="1"/>
  <c r="N1210" i="2"/>
  <c r="M1210" i="2" a="1"/>
  <c r="M1210" i="2" s="1"/>
  <c r="L1210" i="2" a="1"/>
  <c r="L1210" i="2"/>
  <c r="K1210" i="2" a="1"/>
  <c r="K1210" i="2"/>
  <c r="J1210" i="2" a="1"/>
  <c r="J1210" i="2" s="1"/>
  <c r="T1209" i="2" a="1"/>
  <c r="T1209" i="2" s="1"/>
  <c r="S1209" i="2" a="1"/>
  <c r="S1209" i="2" s="1"/>
  <c r="R1209" i="2" a="1"/>
  <c r="R1209" i="2" s="1"/>
  <c r="Q1209" i="2" a="1"/>
  <c r="Q1209" i="2"/>
  <c r="P1209" i="2" a="1"/>
  <c r="P1209" i="2" s="1"/>
  <c r="O1209" i="2" a="1"/>
  <c r="O1209" i="2" s="1"/>
  <c r="N1209" i="2" a="1"/>
  <c r="N1209" i="2" s="1"/>
  <c r="M1209" i="2" a="1"/>
  <c r="M1209" i="2"/>
  <c r="L1209" i="2" a="1"/>
  <c r="L1209" i="2"/>
  <c r="K1209" i="2" a="1"/>
  <c r="K1209" i="2" s="1"/>
  <c r="J1209" i="2" a="1"/>
  <c r="J1209" i="2" s="1"/>
  <c r="T1208" i="2" a="1"/>
  <c r="T1208" i="2" s="1"/>
  <c r="S1208" i="2" a="1"/>
  <c r="S1208" i="2"/>
  <c r="R1208" i="2" a="1"/>
  <c r="R1208" i="2" s="1"/>
  <c r="Q1208" i="2" a="1"/>
  <c r="Q1208" i="2"/>
  <c r="P1208" i="2" a="1"/>
  <c r="P1208" i="2"/>
  <c r="O1208" i="2" a="1"/>
  <c r="O1208" i="2" s="1"/>
  <c r="N1208" i="2" a="1"/>
  <c r="N1208" i="2" s="1"/>
  <c r="M1208" i="2" a="1"/>
  <c r="M1208" i="2"/>
  <c r="L1208" i="2" a="1"/>
  <c r="L1208" i="2" s="1"/>
  <c r="K1208" i="2" a="1"/>
  <c r="K1208" i="2"/>
  <c r="J1208" i="2" a="1"/>
  <c r="J1208" i="2" s="1"/>
  <c r="T1207" i="2" a="1"/>
  <c r="T1207" i="2" s="1"/>
  <c r="S1207" i="2" a="1"/>
  <c r="S1207" i="2" s="1"/>
  <c r="R1207" i="2" a="1"/>
  <c r="R1207" i="2"/>
  <c r="Q1207" i="2" a="1"/>
  <c r="Q1207" i="2" s="1"/>
  <c r="P1207" i="2" a="1"/>
  <c r="P1207" i="2" s="1"/>
  <c r="O1207" i="2" a="1"/>
  <c r="O1207" i="2" s="1"/>
  <c r="N1207" i="2" a="1"/>
  <c r="N1207" i="2" s="1"/>
  <c r="M1207" i="2" a="1"/>
  <c r="M1207" i="2"/>
  <c r="L1207" i="2" a="1"/>
  <c r="L1207" i="2" s="1"/>
  <c r="K1207" i="2" a="1"/>
  <c r="K1207" i="2"/>
  <c r="J1207" i="2" a="1"/>
  <c r="J1207" i="2"/>
  <c r="T1206" i="2" a="1"/>
  <c r="T1206" i="2" s="1"/>
  <c r="S1206" i="2" a="1"/>
  <c r="S1206" i="2"/>
  <c r="R1206" i="2" a="1"/>
  <c r="R1206" i="2"/>
  <c r="Q1206" i="2" a="1"/>
  <c r="Q1206" i="2" s="1"/>
  <c r="P1206" i="2" a="1"/>
  <c r="P1206" i="2"/>
  <c r="O1206" i="2" a="1"/>
  <c r="O1206" i="2" s="1"/>
  <c r="N1206" i="2" a="1"/>
  <c r="N1206" i="2" s="1"/>
  <c r="M1206" i="2" a="1"/>
  <c r="M1206" i="2" s="1"/>
  <c r="L1206" i="2" a="1"/>
  <c r="L1206" i="2" s="1"/>
  <c r="K1206" i="2" a="1"/>
  <c r="K1206" i="2" s="1"/>
  <c r="J1206" i="2" a="1"/>
  <c r="J1206" i="2" s="1"/>
  <c r="T1205" i="2" a="1"/>
  <c r="T1205" i="2" s="1"/>
  <c r="S1205" i="2" a="1"/>
  <c r="S1205" i="2" s="1"/>
  <c r="R1205" i="2" a="1"/>
  <c r="R1205" i="2"/>
  <c r="Q1205" i="2" a="1"/>
  <c r="Q1205" i="2" s="1"/>
  <c r="P1205" i="2" a="1"/>
  <c r="P1205" i="2"/>
  <c r="O1205" i="2" a="1"/>
  <c r="O1205" i="2" s="1"/>
  <c r="N1205" i="2" a="1"/>
  <c r="N1205" i="2"/>
  <c r="M1205" i="2" a="1"/>
  <c r="M1205" i="2"/>
  <c r="L1205" i="2" a="1"/>
  <c r="L1205" i="2"/>
  <c r="K1205" i="2" a="1"/>
  <c r="K1205" i="2" s="1"/>
  <c r="J1205" i="2" a="1"/>
  <c r="J1205" i="2"/>
  <c r="T1204" i="2" a="1"/>
  <c r="T1204" i="2" s="1"/>
  <c r="S1204" i="2" a="1"/>
  <c r="S1204" i="2" s="1"/>
  <c r="R1204" i="2" a="1"/>
  <c r="R1204" i="2" s="1"/>
  <c r="Q1204" i="2" a="1"/>
  <c r="Q1204" i="2"/>
  <c r="P1204" i="2" a="1"/>
  <c r="P1204" i="2" s="1"/>
  <c r="O1204" i="2" a="1"/>
  <c r="O1204" i="2" s="1"/>
  <c r="N1204" i="2" a="1"/>
  <c r="N1204" i="2" s="1"/>
  <c r="M1204" i="2" a="1"/>
  <c r="M1204" i="2" s="1"/>
  <c r="L1204" i="2" a="1"/>
  <c r="L1204" i="2"/>
  <c r="K1204" i="2" a="1"/>
  <c r="K1204" i="2" s="1"/>
  <c r="J1204" i="2" a="1"/>
  <c r="J1204" i="2" s="1"/>
  <c r="T1203" i="2" a="1"/>
  <c r="T1203" i="2" s="1"/>
  <c r="S1203" i="2" a="1"/>
  <c r="S1203" i="2"/>
  <c r="R1203" i="2" a="1"/>
  <c r="R1203" i="2"/>
  <c r="Q1203" i="2" a="1"/>
  <c r="Q1203" i="2"/>
  <c r="P1203" i="2" a="1"/>
  <c r="P1203" i="2" s="1"/>
  <c r="O1203" i="2" a="1"/>
  <c r="O1203" i="2"/>
  <c r="N1203" i="2" a="1"/>
  <c r="N1203" i="2"/>
  <c r="M1203" i="2" a="1"/>
  <c r="M1203" i="2" s="1"/>
  <c r="L1203" i="2" a="1"/>
  <c r="L1203" i="2"/>
  <c r="K1203" i="2" a="1"/>
  <c r="K1203" i="2"/>
  <c r="J1203" i="2" a="1"/>
  <c r="J1203" i="2" s="1"/>
  <c r="T1202" i="2" a="1"/>
  <c r="T1202" i="2" s="1"/>
  <c r="S1202" i="2" a="1"/>
  <c r="S1202" i="2" s="1"/>
  <c r="R1202" i="2" a="1"/>
  <c r="R1202" i="2" s="1"/>
  <c r="Q1202" i="2" a="1"/>
  <c r="Q1202" i="2"/>
  <c r="P1202" i="2" a="1"/>
  <c r="P1202" i="2" s="1"/>
  <c r="O1202" i="2" a="1"/>
  <c r="O1202" i="2" s="1"/>
  <c r="N1202" i="2" a="1"/>
  <c r="N1202" i="2" s="1"/>
  <c r="M1202" i="2" a="1"/>
  <c r="M1202" i="2"/>
  <c r="L1202" i="2" a="1"/>
  <c r="L1202" i="2"/>
  <c r="K1202" i="2" a="1"/>
  <c r="K1202" i="2"/>
  <c r="J1202" i="2" a="1"/>
  <c r="J1202" i="2"/>
  <c r="T1201" i="2" a="1"/>
  <c r="T1201" i="2"/>
  <c r="S1201" i="2" a="1"/>
  <c r="S1201" i="2" s="1"/>
  <c r="R1201" i="2" a="1"/>
  <c r="R1201" i="2" s="1"/>
  <c r="Q1201" i="2" a="1"/>
  <c r="Q1201" i="2"/>
  <c r="P1201" i="2" a="1"/>
  <c r="P1201" i="2"/>
  <c r="O1201" i="2" a="1"/>
  <c r="O1201" i="2" s="1"/>
  <c r="N1201" i="2" a="1"/>
  <c r="N1201" i="2" s="1"/>
  <c r="M1201" i="2" a="1"/>
  <c r="M1201" i="2" s="1"/>
  <c r="L1201" i="2" a="1"/>
  <c r="L1201" i="2" s="1"/>
  <c r="K1201" i="2" a="1"/>
  <c r="K1201" i="2" s="1"/>
  <c r="J1201" i="2" a="1"/>
  <c r="J1201" i="2" s="1"/>
  <c r="T1200" i="2" a="1"/>
  <c r="T1200" i="2"/>
  <c r="S1200" i="2" a="1"/>
  <c r="S1200" i="2" s="1"/>
  <c r="R1200" i="2" a="1"/>
  <c r="R1200" i="2" s="1"/>
  <c r="Q1200" i="2" a="1"/>
  <c r="Q1200" i="2" s="1"/>
  <c r="P1200" i="2" a="1"/>
  <c r="P1200" i="2"/>
  <c r="O1200" i="2" a="1"/>
  <c r="O1200" i="2" s="1"/>
  <c r="N1200" i="2" a="1"/>
  <c r="N1200" i="2"/>
  <c r="M1200" i="2" a="1"/>
  <c r="M1200" i="2" s="1"/>
  <c r="L1200" i="2" a="1"/>
  <c r="L1200" i="2"/>
  <c r="K1200" i="2" a="1"/>
  <c r="K1200" i="2" s="1"/>
  <c r="J1200" i="2" a="1"/>
  <c r="J1200" i="2" s="1"/>
  <c r="T1199" i="2" a="1"/>
  <c r="T1199" i="2" s="1"/>
  <c r="S1199" i="2" a="1"/>
  <c r="S1199" i="2"/>
  <c r="R1199" i="2" a="1"/>
  <c r="R1199" i="2" s="1"/>
  <c r="Q1199" i="2" a="1"/>
  <c r="Q1199" i="2" s="1"/>
  <c r="P1199" i="2" a="1"/>
  <c r="P1199" i="2"/>
  <c r="O1199" i="2" a="1"/>
  <c r="O1199" i="2" s="1"/>
  <c r="N1199" i="2" a="1"/>
  <c r="N1199" i="2"/>
  <c r="M1199" i="2" a="1"/>
  <c r="M1199" i="2"/>
  <c r="L1199" i="2" a="1"/>
  <c r="L1199" i="2"/>
  <c r="K1199" i="2" a="1"/>
  <c r="K1199" i="2"/>
  <c r="J1199" i="2" a="1"/>
  <c r="J1199" i="2"/>
  <c r="T1198" i="2" a="1"/>
  <c r="T1198" i="2" s="1"/>
  <c r="S1198" i="2" a="1"/>
  <c r="S1198" i="2" s="1"/>
  <c r="R1198" i="2" a="1"/>
  <c r="R1198" i="2" s="1"/>
  <c r="Q1198" i="2" a="1"/>
  <c r="Q1198" i="2"/>
  <c r="P1198" i="2" a="1"/>
  <c r="P1198" i="2" s="1"/>
  <c r="O1198" i="2" a="1"/>
  <c r="O1198" i="2" s="1"/>
  <c r="N1198" i="2" a="1"/>
  <c r="N1198" i="2" s="1"/>
  <c r="M1198" i="2" a="1"/>
  <c r="M1198" i="2"/>
  <c r="L1198" i="2" a="1"/>
  <c r="L1198" i="2" s="1"/>
  <c r="K1198" i="2" a="1"/>
  <c r="K1198" i="2"/>
  <c r="J1198" i="2" a="1"/>
  <c r="J1198" i="2"/>
  <c r="T1197" i="2" a="1"/>
  <c r="T1197" i="2" s="1"/>
  <c r="S1197" i="2" a="1"/>
  <c r="S1197" i="2"/>
  <c r="R1197" i="2" a="1"/>
  <c r="R1197" i="2"/>
  <c r="Q1197" i="2" a="1"/>
  <c r="Q1197" i="2"/>
  <c r="P1197" i="2" a="1"/>
  <c r="P1197" i="2" s="1"/>
  <c r="O1197" i="2" a="1"/>
  <c r="O1197" i="2" s="1"/>
  <c r="N1197" i="2" a="1"/>
  <c r="N1197" i="2" s="1"/>
  <c r="M1197" i="2" a="1"/>
  <c r="M1197" i="2" s="1"/>
  <c r="L1197" i="2" a="1"/>
  <c r="L1197" i="2" s="1"/>
  <c r="K1197" i="2" a="1"/>
  <c r="K1197" i="2"/>
  <c r="J1197" i="2" a="1"/>
  <c r="J1197" i="2" s="1"/>
  <c r="T1196" i="2" a="1"/>
  <c r="T1196" i="2" s="1"/>
  <c r="S1196" i="2" a="1"/>
  <c r="S1196" i="2" s="1"/>
  <c r="R1196" i="2" a="1"/>
  <c r="R1196" i="2" s="1"/>
  <c r="Q1196" i="2" a="1"/>
  <c r="Q1196" i="2"/>
  <c r="P1196" i="2" a="1"/>
  <c r="P1196" i="2"/>
  <c r="O1196" i="2" a="1"/>
  <c r="O1196" i="2"/>
  <c r="N1196" i="2" a="1"/>
  <c r="N1196" i="2" s="1"/>
  <c r="M1196" i="2" a="1"/>
  <c r="M1196" i="2"/>
  <c r="L1196" i="2" a="1"/>
  <c r="L1196" i="2"/>
  <c r="K1196" i="2" a="1"/>
  <c r="K1196" i="2"/>
  <c r="J1196" i="2" a="1"/>
  <c r="J1196" i="2" s="1"/>
  <c r="T1195" i="2" a="1"/>
  <c r="T1195" i="2"/>
  <c r="S1195" i="2" a="1"/>
  <c r="S1195" i="2" s="1"/>
  <c r="R1195" i="2" a="1"/>
  <c r="R1195" i="2" s="1"/>
  <c r="Q1195" i="2" a="1"/>
  <c r="Q1195" i="2" s="1"/>
  <c r="P1195" i="2" a="1"/>
  <c r="P1195" i="2"/>
  <c r="O1195" i="2" a="1"/>
  <c r="O1195" i="2" s="1"/>
  <c r="N1195" i="2" a="1"/>
  <c r="N1195" i="2" s="1"/>
  <c r="M1195" i="2" a="1"/>
  <c r="M1195" i="2" s="1"/>
  <c r="L1195" i="2" a="1"/>
  <c r="L1195" i="2" s="1"/>
  <c r="K1195" i="2" a="1"/>
  <c r="K1195" i="2"/>
  <c r="J1195" i="2" a="1"/>
  <c r="J1195" i="2"/>
  <c r="T1194" i="2" a="1"/>
  <c r="T1194" i="2"/>
  <c r="S1194" i="2" a="1"/>
  <c r="S1194" i="2" s="1"/>
  <c r="R1194" i="2" a="1"/>
  <c r="R1194" i="2"/>
  <c r="Q1194" i="2" a="1"/>
  <c r="Q1194" i="2"/>
  <c r="P1194" i="2" a="1"/>
  <c r="P1194" i="2" s="1"/>
  <c r="O1194" i="2" a="1"/>
  <c r="O1194" i="2" s="1"/>
  <c r="N1194" i="2" a="1"/>
  <c r="N1194" i="2"/>
  <c r="M1194" i="2" a="1"/>
  <c r="M1194" i="2" s="1"/>
  <c r="L1194" i="2" a="1"/>
  <c r="L1194" i="2" s="1"/>
  <c r="K1194" i="2" a="1"/>
  <c r="K1194" i="2" s="1"/>
  <c r="J1194" i="2" a="1"/>
  <c r="J1194" i="2"/>
  <c r="T1193" i="2" a="1"/>
  <c r="T1193" i="2" s="1"/>
  <c r="S1193" i="2" a="1"/>
  <c r="S1193" i="2" s="1"/>
  <c r="R1193" i="2" a="1"/>
  <c r="R1193" i="2"/>
  <c r="Q1193" i="2" a="1"/>
  <c r="Q1193" i="2" s="1"/>
  <c r="P1193" i="2" a="1"/>
  <c r="P1193" i="2"/>
  <c r="O1193" i="2" a="1"/>
  <c r="O1193" i="2"/>
  <c r="N1193" i="2" a="1"/>
  <c r="N1193" i="2"/>
  <c r="M1193" i="2" a="1"/>
  <c r="M1193" i="2" s="1"/>
  <c r="L1193" i="2" a="1"/>
  <c r="L1193" i="2"/>
  <c r="K1193" i="2" a="1"/>
  <c r="K1193" i="2" s="1"/>
  <c r="J1193" i="2" a="1"/>
  <c r="J1193" i="2" s="1"/>
  <c r="T1192" i="2" a="1"/>
  <c r="T1192" i="2" s="1"/>
  <c r="S1192" i="2" a="1"/>
  <c r="S1192" i="2"/>
  <c r="R1192" i="2" a="1"/>
  <c r="R1192" i="2" s="1"/>
  <c r="Q1192" i="2" a="1"/>
  <c r="Q1192" i="2" s="1"/>
  <c r="P1192" i="2" a="1"/>
  <c r="P1192" i="2" s="1"/>
  <c r="O1192" i="2" a="1"/>
  <c r="O1192" i="2"/>
  <c r="N1192" i="2" a="1"/>
  <c r="N1192" i="2" s="1"/>
  <c r="M1192" i="2" a="1"/>
  <c r="M1192" i="2"/>
  <c r="L1192" i="2" a="1"/>
  <c r="L1192" i="2"/>
  <c r="K1192" i="2" a="1"/>
  <c r="K1192" i="2" s="1"/>
  <c r="J1192" i="2" a="1"/>
  <c r="J1192" i="2"/>
  <c r="T1191" i="2" a="1"/>
  <c r="T1191" i="2"/>
  <c r="S1191" i="2" a="1"/>
  <c r="S1191" i="2"/>
  <c r="R1191" i="2" a="1"/>
  <c r="R1191" i="2" s="1"/>
  <c r="Q1191" i="2" a="1"/>
  <c r="Q1191" i="2" s="1"/>
  <c r="P1191" i="2" a="1"/>
  <c r="P1191" i="2" s="1"/>
  <c r="O1191" i="2" a="1"/>
  <c r="O1191" i="2" s="1"/>
  <c r="N1191" i="2" a="1"/>
  <c r="N1191" i="2" s="1"/>
  <c r="M1191" i="2" a="1"/>
  <c r="M1191" i="2"/>
  <c r="L1191" i="2" a="1"/>
  <c r="L1191" i="2" s="1"/>
  <c r="K1191" i="2" a="1"/>
  <c r="K1191" i="2" s="1"/>
  <c r="J1191" i="2" a="1"/>
  <c r="J1191" i="2" s="1"/>
  <c r="T1190" i="2" a="1"/>
  <c r="T1190" i="2" s="1"/>
  <c r="S1190" i="2" a="1"/>
  <c r="S1190" i="2"/>
  <c r="R1190" i="2" a="1"/>
  <c r="R1190" i="2"/>
  <c r="Q1190" i="2" a="1"/>
  <c r="Q1190" i="2"/>
  <c r="P1190" i="2" a="1"/>
  <c r="P1190" i="2" s="1"/>
  <c r="O1190" i="2" a="1"/>
  <c r="O1190" i="2"/>
  <c r="N1190" i="2" a="1"/>
  <c r="N1190" i="2"/>
  <c r="M1190" i="2" a="1"/>
  <c r="M1190" i="2"/>
  <c r="L1190" i="2" a="1"/>
  <c r="L1190" i="2" s="1"/>
  <c r="K1190" i="2" a="1"/>
  <c r="K1190" i="2"/>
  <c r="J1190" i="2" a="1"/>
  <c r="J1190" i="2" s="1"/>
  <c r="T1189" i="2" a="1"/>
  <c r="T1189" i="2" s="1"/>
  <c r="S1189" i="2" a="1"/>
  <c r="S1189" i="2" s="1"/>
  <c r="R1189" i="2" a="1"/>
  <c r="R1189" i="2"/>
  <c r="Q1189" i="2" a="1"/>
  <c r="Q1189" i="2" s="1"/>
  <c r="P1189" i="2" a="1"/>
  <c r="P1189" i="2" s="1"/>
  <c r="O1189" i="2" a="1"/>
  <c r="O1189" i="2" s="1"/>
  <c r="N1189" i="2" a="1"/>
  <c r="N1189" i="2" s="1"/>
  <c r="M1189" i="2" a="1"/>
  <c r="M1189" i="2" s="1"/>
  <c r="L1189" i="2" a="1"/>
  <c r="L1189" i="2"/>
  <c r="K1189" i="2" a="1"/>
  <c r="K1189" i="2"/>
  <c r="J1189" i="2" a="1"/>
  <c r="J1189" i="2" s="1"/>
  <c r="T1188" i="2" a="1"/>
  <c r="T1188" i="2"/>
  <c r="S1188" i="2" a="1"/>
  <c r="S1188" i="2"/>
  <c r="R1188" i="2" a="1"/>
  <c r="R1188" i="2" s="1"/>
  <c r="Q1188" i="2" a="1"/>
  <c r="Q1188" i="2" s="1"/>
  <c r="P1188" i="2" a="1"/>
  <c r="P1188" i="2"/>
  <c r="O1188" i="2" a="1"/>
  <c r="O1188" i="2" s="1"/>
  <c r="N1188" i="2" a="1"/>
  <c r="N1188" i="2" s="1"/>
  <c r="M1188" i="2" a="1"/>
  <c r="M1188" i="2" s="1"/>
  <c r="L1188" i="2" a="1"/>
  <c r="L1188" i="2"/>
  <c r="K1188" i="2" a="1"/>
  <c r="K1188" i="2" s="1"/>
  <c r="J1188" i="2" a="1"/>
  <c r="J1188" i="2" s="1"/>
  <c r="T1187" i="2" a="1"/>
  <c r="T1187" i="2"/>
  <c r="S1187" i="2" a="1"/>
  <c r="S1187" i="2" s="1"/>
  <c r="R1187" i="2" a="1"/>
  <c r="R1187" i="2"/>
  <c r="Q1187" i="2" a="1"/>
  <c r="Q1187" i="2"/>
  <c r="P1187" i="2" a="1"/>
  <c r="P1187" i="2"/>
  <c r="O1187" i="2" a="1"/>
  <c r="O1187" i="2" s="1"/>
  <c r="N1187" i="2" a="1"/>
  <c r="N1187" i="2"/>
  <c r="M1187" i="2" a="1"/>
  <c r="M1187" i="2" s="1"/>
  <c r="L1187" i="2" a="1"/>
  <c r="L1187" i="2" s="1"/>
  <c r="K1187" i="2" a="1"/>
  <c r="K1187" i="2" s="1"/>
  <c r="J1187" i="2" a="1"/>
  <c r="J1187" i="2"/>
  <c r="T1186" i="2" a="1"/>
  <c r="T1186" i="2" s="1"/>
  <c r="S1186" i="2" a="1"/>
  <c r="S1186" i="2" s="1"/>
  <c r="R1186" i="2" a="1"/>
  <c r="R1186" i="2" s="1"/>
  <c r="Q1186" i="2" a="1"/>
  <c r="Q1186" i="2"/>
  <c r="P1186" i="2" a="1"/>
  <c r="P1186" i="2" s="1"/>
  <c r="O1186" i="2" a="1"/>
  <c r="O1186" i="2"/>
  <c r="N1186" i="2" a="1"/>
  <c r="N1186" i="2"/>
  <c r="M1186" i="2" a="1"/>
  <c r="M1186" i="2" s="1"/>
  <c r="L1186" i="2" a="1"/>
  <c r="L1186" i="2"/>
  <c r="K1186" i="2" a="1"/>
  <c r="K1186" i="2"/>
  <c r="J1186" i="2" a="1"/>
  <c r="J1186" i="2"/>
  <c r="T1185" i="2" a="1"/>
  <c r="T1185" i="2" s="1"/>
  <c r="S1185" i="2" a="1"/>
  <c r="S1185" i="2" s="1"/>
  <c r="R1185" i="2" a="1"/>
  <c r="R1185" i="2" s="1"/>
  <c r="Q1185" i="2" a="1"/>
  <c r="Q1185" i="2" s="1"/>
  <c r="P1185" i="2" a="1"/>
  <c r="P1185" i="2" s="1"/>
  <c r="O1185" i="2" a="1"/>
  <c r="O1185" i="2"/>
  <c r="N1185" i="2" a="1"/>
  <c r="N1185" i="2" s="1"/>
  <c r="M1185" i="2" a="1"/>
  <c r="M1185" i="2" s="1"/>
  <c r="L1185" i="2" a="1"/>
  <c r="L1185" i="2" s="1"/>
  <c r="K1185" i="2" a="1"/>
  <c r="K1185" i="2" s="1"/>
  <c r="J1185" i="2" a="1"/>
  <c r="J1185" i="2"/>
  <c r="T1184" i="2" a="1"/>
  <c r="T1184" i="2"/>
  <c r="S1184" i="2" a="1"/>
  <c r="S1184" i="2"/>
  <c r="R1184" i="2" a="1"/>
  <c r="R1184" i="2" s="1"/>
  <c r="Q1184" i="2" a="1"/>
  <c r="Q1184" i="2"/>
  <c r="P1184" i="2" a="1"/>
  <c r="P1184" i="2"/>
  <c r="O1184" i="2" a="1"/>
  <c r="O1184" i="2"/>
  <c r="N1184" i="2" a="1"/>
  <c r="N1184" i="2" s="1"/>
  <c r="M1184" i="2" a="1"/>
  <c r="M1184" i="2"/>
  <c r="L1184" i="2" a="1"/>
  <c r="L1184" i="2" s="1"/>
  <c r="K1184" i="2" a="1"/>
  <c r="K1184" i="2" s="1"/>
  <c r="J1184" i="2" a="1"/>
  <c r="J1184" i="2" s="1"/>
  <c r="T1183" i="2" a="1"/>
  <c r="T1183" i="2"/>
  <c r="S1183" i="2" a="1"/>
  <c r="S1183" i="2" s="1"/>
  <c r="R1183" i="2" a="1"/>
  <c r="R1183" i="2" s="1"/>
  <c r="Q1183" i="2" a="1"/>
  <c r="Q1183" i="2" s="1"/>
  <c r="P1183" i="2" a="1"/>
  <c r="P1183" i="2" s="1"/>
  <c r="O1183" i="2" a="1"/>
  <c r="O1183" i="2"/>
  <c r="N1183" i="2" a="1"/>
  <c r="N1183" i="2"/>
  <c r="M1183" i="2" a="1"/>
  <c r="M1183" i="2"/>
  <c r="L1183" i="2" a="1"/>
  <c r="L1183" i="2" s="1"/>
  <c r="K1183" i="2" a="1"/>
  <c r="K1183" i="2" s="1"/>
  <c r="J1183" i="2" a="1"/>
  <c r="J1183" i="2"/>
  <c r="T1182" i="2" a="1"/>
  <c r="T1182" i="2" s="1"/>
  <c r="S1182" i="2" a="1"/>
  <c r="S1182" i="2" s="1"/>
  <c r="R1182" i="2" a="1"/>
  <c r="R1182" i="2"/>
  <c r="Q1182" i="2" a="1"/>
  <c r="Q1182" i="2" s="1"/>
  <c r="P1182" i="2" a="1"/>
  <c r="P1182" i="2" s="1"/>
  <c r="O1182" i="2" a="1"/>
  <c r="O1182" i="2" s="1"/>
  <c r="N1182" i="2" a="1"/>
  <c r="N1182" i="2"/>
  <c r="M1182" i="2" a="1"/>
  <c r="M1182" i="2" s="1"/>
  <c r="L1182" i="2" a="1"/>
  <c r="L1182" i="2" s="1"/>
  <c r="K1182" i="2" a="1"/>
  <c r="K1182" i="2"/>
  <c r="J1182" i="2" a="1"/>
  <c r="J1182" i="2" s="1"/>
  <c r="T1181" i="2" a="1"/>
  <c r="T1181" i="2"/>
  <c r="S1181" i="2" a="1"/>
  <c r="S1181" i="2"/>
  <c r="R1181" i="2" a="1"/>
  <c r="R1181" i="2"/>
  <c r="Q1181" i="2" a="1"/>
  <c r="Q1181" i="2" s="1"/>
  <c r="P1181" i="2" a="1"/>
  <c r="P1181" i="2"/>
  <c r="O1181" i="2" a="1"/>
  <c r="O1181" i="2" s="1"/>
  <c r="N1181" i="2" a="1"/>
  <c r="N1181" i="2" s="1"/>
  <c r="M1181" i="2" a="1"/>
  <c r="M1181" i="2" s="1"/>
  <c r="L1181" i="2" a="1"/>
  <c r="L1181" i="2" s="1"/>
  <c r="K1181" i="2" a="1"/>
  <c r="K1181" i="2" s="1"/>
  <c r="J1181" i="2" a="1"/>
  <c r="J1181" i="2" s="1"/>
  <c r="T1180" i="2" a="1"/>
  <c r="T1180" i="2" s="1"/>
  <c r="S1180" i="2" a="1"/>
  <c r="S1180" i="2"/>
  <c r="R1180" i="2" a="1"/>
  <c r="R1180" i="2" s="1"/>
  <c r="Q1180" i="2" a="1"/>
  <c r="Q1180" i="2"/>
  <c r="P1180" i="2" a="1"/>
  <c r="P1180" i="2"/>
  <c r="O1180" i="2" a="1"/>
  <c r="O1180" i="2"/>
  <c r="N1180" i="2" a="1"/>
  <c r="N1180" i="2"/>
  <c r="M1180" i="2" a="1"/>
  <c r="M1180" i="2"/>
  <c r="L1180" i="2" a="1"/>
  <c r="L1180" i="2"/>
  <c r="K1180" i="2" a="1"/>
  <c r="K1180" i="2" s="1"/>
  <c r="J1180" i="2" a="1"/>
  <c r="J1180" i="2" s="1"/>
  <c r="T1179" i="2" a="1"/>
  <c r="T1179" i="2" s="1"/>
  <c r="S1179" i="2" a="1"/>
  <c r="S1179" i="2" s="1"/>
  <c r="R1179" i="2" a="1"/>
  <c r="R1179" i="2" s="1"/>
  <c r="Q1179" i="2" a="1"/>
  <c r="Q1179" i="2" s="1"/>
  <c r="P1179" i="2" a="1"/>
  <c r="P1179" i="2" s="1"/>
  <c r="O1179" i="2" a="1"/>
  <c r="O1179" i="2" s="1"/>
  <c r="N1179" i="2" a="1"/>
  <c r="N1179" i="2" s="1"/>
  <c r="M1179" i="2" a="1"/>
  <c r="M1179" i="2" s="1"/>
  <c r="L1179" i="2" a="1"/>
  <c r="L1179" i="2"/>
  <c r="K1179" i="2" a="1"/>
  <c r="K1179" i="2"/>
  <c r="J1179" i="2" a="1"/>
  <c r="J1179" i="2"/>
  <c r="T1178" i="2" a="1"/>
  <c r="T1178" i="2"/>
  <c r="S1178" i="2" a="1"/>
  <c r="S1178" i="2"/>
  <c r="R1178" i="2" a="1"/>
  <c r="R1178" i="2"/>
  <c r="Q1178" i="2" a="1"/>
  <c r="Q1178" i="2"/>
  <c r="P1178" i="2" a="1"/>
  <c r="P1178" i="2" s="1"/>
  <c r="O1178" i="2" a="1"/>
  <c r="O1178" i="2"/>
  <c r="N1178" i="2" a="1"/>
  <c r="N1178" i="2" s="1"/>
  <c r="M1178" i="2" a="1"/>
  <c r="M1178" i="2" s="1"/>
  <c r="L1178" i="2" a="1"/>
  <c r="L1178" i="2" s="1"/>
  <c r="K1178" i="2" a="1"/>
  <c r="K1178" i="2" s="1"/>
  <c r="J1178" i="2" a="1"/>
  <c r="J1178" i="2" s="1"/>
  <c r="T1177" i="2" a="1"/>
  <c r="T1177" i="2" s="1"/>
  <c r="S1177" i="2" a="1"/>
  <c r="S1177" i="2" s="1"/>
  <c r="R1177" i="2" a="1"/>
  <c r="R1177" i="2" s="1"/>
  <c r="Q1177" i="2" a="1"/>
  <c r="Q1177" i="2"/>
  <c r="P1177" i="2" a="1"/>
  <c r="P1177" i="2"/>
  <c r="O1177" i="2" a="1"/>
  <c r="O1177" i="2"/>
  <c r="N1177" i="2" a="1"/>
  <c r="N1177" i="2"/>
  <c r="M1177" i="2" a="1"/>
  <c r="M1177" i="2"/>
  <c r="L1177" i="2" a="1"/>
  <c r="L1177" i="2"/>
  <c r="K1177" i="2" a="1"/>
  <c r="K1177" i="2" s="1"/>
  <c r="J1177" i="2" a="1"/>
  <c r="J1177" i="2" s="1"/>
  <c r="T1176" i="2" a="1"/>
  <c r="T1176" i="2"/>
  <c r="S1176" i="2" a="1"/>
  <c r="S1176" i="2" s="1"/>
  <c r="R1176" i="2" a="1"/>
  <c r="R1176" i="2" s="1"/>
  <c r="Q1176" i="2" a="1"/>
  <c r="Q1176" i="2" s="1"/>
  <c r="P1176" i="2" a="1"/>
  <c r="P1176" i="2" s="1"/>
  <c r="O1176" i="2" a="1"/>
  <c r="O1176" i="2" s="1"/>
  <c r="N1176" i="2" a="1"/>
  <c r="N1176" i="2" s="1"/>
  <c r="M1176" i="2" a="1"/>
  <c r="M1176" i="2"/>
  <c r="L1176" i="2" a="1"/>
  <c r="L1176" i="2" s="1"/>
  <c r="K1176" i="2" a="1"/>
  <c r="K1176" i="2"/>
  <c r="J1176" i="2" a="1"/>
  <c r="J1176" i="2"/>
  <c r="T1175" i="2" a="1"/>
  <c r="T1175" i="2"/>
  <c r="S1175" i="2" a="1"/>
  <c r="S1175" i="2"/>
  <c r="R1175" i="2" a="1"/>
  <c r="R1175" i="2"/>
  <c r="Q1175" i="2" a="1"/>
  <c r="Q1175" i="2" s="1"/>
  <c r="P1175" i="2" a="1"/>
  <c r="P1175" i="2" s="1"/>
  <c r="O1175" i="2" a="1"/>
  <c r="O1175" i="2" s="1"/>
  <c r="N1175" i="2" a="1"/>
  <c r="N1175" i="2"/>
  <c r="M1175" i="2" a="1"/>
  <c r="M1175" i="2" s="1"/>
  <c r="L1175" i="2" a="1"/>
  <c r="L1175" i="2" s="1"/>
  <c r="K1175" i="2" a="1"/>
  <c r="K1175" i="2" s="1"/>
  <c r="J1175" i="2" a="1"/>
  <c r="J1175" i="2" s="1"/>
  <c r="T1174" i="2" a="1"/>
  <c r="T1174" i="2" s="1"/>
  <c r="S1174" i="2" a="1"/>
  <c r="S1174" i="2"/>
  <c r="R1174" i="2" a="1"/>
  <c r="R1174" i="2"/>
  <c r="Q1174" i="2" a="1"/>
  <c r="Q1174" i="2" s="1"/>
  <c r="P1174" i="2" a="1"/>
  <c r="P1174" i="2"/>
  <c r="O1174" i="2" a="1"/>
  <c r="O1174" i="2"/>
  <c r="N1174" i="2" a="1"/>
  <c r="N1174" i="2"/>
  <c r="M1174" i="2" a="1"/>
  <c r="M1174" i="2"/>
  <c r="L1174" i="2" a="1"/>
  <c r="L1174" i="2" s="1"/>
  <c r="K1174" i="2" a="1"/>
  <c r="K1174" i="2" s="1"/>
  <c r="J1174" i="2" a="1"/>
  <c r="J1174" i="2" s="1"/>
  <c r="T1173" i="2" a="1"/>
  <c r="T1173" i="2" s="1"/>
  <c r="S1173" i="2" a="1"/>
  <c r="S1173" i="2"/>
  <c r="R1173" i="2" a="1"/>
  <c r="R1173" i="2" s="1"/>
  <c r="Q1173" i="2" a="1"/>
  <c r="Q1173" i="2" s="1"/>
  <c r="P1173" i="2" a="1"/>
  <c r="P1173" i="2" s="1"/>
  <c r="O1173" i="2" a="1"/>
  <c r="O1173" i="2" s="1"/>
  <c r="N1173" i="2" a="1"/>
  <c r="N1173" i="2"/>
  <c r="M1173" i="2" a="1"/>
  <c r="M1173" i="2"/>
  <c r="L1173" i="2" a="1"/>
  <c r="L1173" i="2"/>
  <c r="K1173" i="2" a="1"/>
  <c r="K1173" i="2" s="1"/>
  <c r="J1173" i="2" a="1"/>
  <c r="J1173" i="2"/>
  <c r="T1172" i="2" a="1"/>
  <c r="T1172" i="2"/>
  <c r="S1172" i="2" a="1"/>
  <c r="S1172" i="2"/>
  <c r="R1172" i="2" a="1"/>
  <c r="R1172" i="2" s="1"/>
  <c r="Q1172" i="2" a="1"/>
  <c r="Q1172" i="2" s="1"/>
  <c r="P1172" i="2" a="1"/>
  <c r="P1172" i="2" s="1"/>
  <c r="O1172" i="2" a="1"/>
  <c r="O1172" i="2" s="1"/>
  <c r="N1172" i="2" a="1"/>
  <c r="N1172" i="2" s="1"/>
  <c r="M1172" i="2" a="1"/>
  <c r="M1172" i="2"/>
  <c r="L1172" i="2" a="1"/>
  <c r="L1172" i="2" s="1"/>
  <c r="K1172" i="2" a="1"/>
  <c r="K1172" i="2" s="1"/>
  <c r="J1172" i="2" a="1"/>
  <c r="J1172" i="2" s="1"/>
  <c r="T1171" i="2" a="1"/>
  <c r="T1171" i="2"/>
  <c r="S1171" i="2" a="1"/>
  <c r="S1171" i="2"/>
  <c r="R1171" i="2" a="1"/>
  <c r="R1171" i="2"/>
  <c r="Q1171" i="2" a="1"/>
  <c r="Q1171" i="2"/>
  <c r="P1171" i="2" a="1"/>
  <c r="P1171" i="2" s="1"/>
  <c r="O1171" i="2" a="1"/>
  <c r="O1171" i="2"/>
  <c r="N1171" i="2" a="1"/>
  <c r="N1171" i="2"/>
  <c r="M1171" i="2" a="1"/>
  <c r="M1171" i="2" s="1"/>
  <c r="L1171" i="2" a="1"/>
  <c r="L1171" i="2" s="1"/>
  <c r="K1171" i="2" a="1"/>
  <c r="K1171" i="2" s="1"/>
  <c r="J1171" i="2" a="1"/>
  <c r="J1171" i="2" s="1"/>
  <c r="T1170" i="2" a="1"/>
  <c r="T1170" i="2" s="1"/>
  <c r="S1170" i="2" a="1"/>
  <c r="S1170" i="2" s="1"/>
  <c r="R1170" i="2" a="1"/>
  <c r="R1170" i="2"/>
  <c r="Q1170" i="2" a="1"/>
  <c r="Q1170" i="2" s="1"/>
  <c r="P1170" i="2" a="1"/>
  <c r="P1170" i="2" s="1"/>
  <c r="O1170" i="2" a="1"/>
  <c r="O1170" i="2"/>
  <c r="N1170" i="2" a="1"/>
  <c r="N1170" i="2"/>
  <c r="M1170" i="2" a="1"/>
  <c r="M1170" i="2"/>
  <c r="L1170" i="2" a="1"/>
  <c r="L1170" i="2"/>
  <c r="K1170" i="2" a="1"/>
  <c r="K1170" i="2"/>
  <c r="J1170" i="2" a="1"/>
  <c r="J1170" i="2" s="1"/>
  <c r="T1169" i="2" a="1"/>
  <c r="T1169" i="2" s="1"/>
  <c r="S1169" i="2" a="1"/>
  <c r="S1169" i="2" s="1"/>
  <c r="R1169" i="2" a="1"/>
  <c r="R1169" i="2" s="1"/>
  <c r="Q1169" i="2" a="1"/>
  <c r="Q1169" i="2" s="1"/>
  <c r="P1169" i="2" a="1"/>
  <c r="P1169" i="2" s="1"/>
  <c r="O1169" i="2" a="1"/>
  <c r="O1169" i="2" s="1"/>
  <c r="N1169" i="2" a="1"/>
  <c r="N1169" i="2" s="1"/>
  <c r="M1169" i="2" a="1"/>
  <c r="M1169" i="2" s="1"/>
  <c r="L1169" i="2" a="1"/>
  <c r="L1169" i="2"/>
  <c r="K1169" i="2" a="1"/>
  <c r="K1169" i="2" s="1"/>
  <c r="J1169" i="2" a="1"/>
  <c r="J1169" i="2"/>
  <c r="T1168" i="2" a="1"/>
  <c r="T1168" i="2"/>
  <c r="S1168" i="2" a="1"/>
  <c r="S1168" i="2"/>
  <c r="R1168" i="2" a="1"/>
  <c r="R1168" i="2"/>
  <c r="Q1168" i="2" a="1"/>
  <c r="Q1168" i="2"/>
  <c r="P1168" i="2" a="1"/>
  <c r="P1168" i="2"/>
  <c r="O1168" i="2" a="1"/>
  <c r="O1168" i="2" s="1"/>
  <c r="N1168" i="2" a="1"/>
  <c r="N1168" i="2" s="1"/>
  <c r="M1168" i="2" a="1"/>
  <c r="M1168" i="2" s="1"/>
  <c r="L1168" i="2" a="1"/>
  <c r="L1168" i="2" s="1"/>
  <c r="K1168" i="2" a="1"/>
  <c r="K1168" i="2" s="1"/>
  <c r="J1168" i="2" a="1"/>
  <c r="J1168" i="2"/>
  <c r="T1167" i="2" a="1"/>
  <c r="T1167" i="2" s="1"/>
  <c r="S1167" i="2" a="1"/>
  <c r="S1167" i="2" s="1"/>
  <c r="R1167" i="2" a="1"/>
  <c r="R1167" i="2" s="1"/>
  <c r="Q1167" i="2" a="1"/>
  <c r="Q1167" i="2" s="1"/>
  <c r="P1167" i="2" a="1"/>
  <c r="P1167" i="2"/>
  <c r="O1167" i="2" a="1"/>
  <c r="O1167" i="2"/>
  <c r="N1167" i="2" a="1"/>
  <c r="N1167" i="2"/>
  <c r="M1167" i="2" a="1"/>
  <c r="M1167" i="2"/>
  <c r="L1167" i="2" a="1"/>
  <c r="L1167" i="2"/>
  <c r="K1167" i="2" a="1"/>
  <c r="K1167" i="2"/>
  <c r="J1167" i="2" a="1"/>
  <c r="J1167" i="2"/>
  <c r="T1166" i="2" a="1"/>
  <c r="T1166" i="2" s="1"/>
  <c r="S1166" i="2" a="1"/>
  <c r="S1166" i="2"/>
  <c r="R1166" i="2" a="1"/>
  <c r="R1166" i="2" s="1"/>
  <c r="Q1166" i="2" a="1"/>
  <c r="Q1166" i="2" s="1"/>
  <c r="P1166" i="2" a="1"/>
  <c r="P1166" i="2" s="1"/>
  <c r="O1166" i="2" a="1"/>
  <c r="O1166" i="2"/>
  <c r="N1166" i="2" a="1"/>
  <c r="N1166" i="2" s="1"/>
  <c r="M1166" i="2" a="1"/>
  <c r="M1166" i="2" s="1"/>
  <c r="L1166" i="2" a="1"/>
  <c r="L1166" i="2" s="1"/>
  <c r="K1166" i="2" a="1"/>
  <c r="K1166" i="2" s="1"/>
  <c r="J1166" i="2" a="1"/>
  <c r="J1166" i="2"/>
  <c r="T1165" i="2" a="1"/>
  <c r="T1165" i="2"/>
  <c r="S1165" i="2" a="1"/>
  <c r="S1165" i="2"/>
  <c r="R1165" i="2" a="1"/>
  <c r="R1165" i="2"/>
  <c r="Q1165" i="2" a="1"/>
  <c r="Q1165" i="2"/>
  <c r="P1165" i="2" a="1"/>
  <c r="P1165" i="2"/>
  <c r="O1165" i="2" a="1"/>
  <c r="O1165" i="2" s="1"/>
  <c r="N1165" i="2" a="1"/>
  <c r="N1165" i="2" s="1"/>
  <c r="M1165" i="2" a="1"/>
  <c r="M1165" i="2"/>
  <c r="L1165" i="2" a="1"/>
  <c r="L1165" i="2" s="1"/>
  <c r="K1165" i="2" a="1"/>
  <c r="K1165" i="2" s="1"/>
  <c r="J1165" i="2" a="1"/>
  <c r="J1165" i="2" s="1"/>
  <c r="T1164" i="2" a="1"/>
  <c r="T1164" i="2"/>
  <c r="S1164" i="2" a="1"/>
  <c r="S1164" i="2" s="1"/>
  <c r="R1164" i="2" a="1"/>
  <c r="R1164" i="2" s="1"/>
  <c r="Q1164" i="2" a="1"/>
  <c r="Q1164" i="2"/>
  <c r="P1164" i="2" a="1"/>
  <c r="P1164" i="2" s="1"/>
  <c r="O1164" i="2" a="1"/>
  <c r="O1164" i="2"/>
  <c r="N1164" i="2" a="1"/>
  <c r="N1164" i="2"/>
  <c r="M1164" i="2" a="1"/>
  <c r="M1164" i="2"/>
  <c r="L1164" i="2" a="1"/>
  <c r="L1164" i="2"/>
  <c r="K1164" i="2" a="1"/>
  <c r="K1164" i="2"/>
  <c r="J1164" i="2" a="1"/>
  <c r="J1164" i="2" s="1"/>
  <c r="T1163" i="2" a="1"/>
  <c r="T1163" i="2" s="1"/>
  <c r="S1163" i="2" a="1"/>
  <c r="S1163" i="2" s="1"/>
  <c r="R1163" i="2" a="1"/>
  <c r="R1163" i="2"/>
  <c r="Q1163" i="2" a="1"/>
  <c r="Q1163" i="2" s="1"/>
  <c r="P1163" i="2" a="1"/>
  <c r="P1163" i="2" s="1"/>
  <c r="O1163" i="2" a="1"/>
  <c r="O1163" i="2" s="1"/>
  <c r="N1163" i="2" a="1"/>
  <c r="N1163" i="2"/>
  <c r="M1163" i="2" a="1"/>
  <c r="M1163" i="2" s="1"/>
  <c r="L1163" i="2" a="1"/>
  <c r="L1163" i="2"/>
  <c r="K1163" i="2" a="1"/>
  <c r="K1163" i="2"/>
  <c r="J1163" i="2" a="1"/>
  <c r="J1163" i="2" s="1"/>
  <c r="T1162" i="2" a="1"/>
  <c r="T1162" i="2"/>
  <c r="S1162" i="2" a="1"/>
  <c r="S1162" i="2"/>
  <c r="R1162" i="2" a="1"/>
  <c r="R1162" i="2"/>
  <c r="Q1162" i="2" a="1"/>
  <c r="Q1162" i="2"/>
  <c r="P1162" i="2" a="1"/>
  <c r="P1162" i="2" s="1"/>
  <c r="O1162" i="2" a="1"/>
  <c r="O1162" i="2" s="1"/>
  <c r="N1162" i="2" a="1"/>
  <c r="N1162" i="2" s="1"/>
  <c r="M1162" i="2" a="1"/>
  <c r="M1162" i="2" s="1"/>
  <c r="L1162" i="2" a="1"/>
  <c r="L1162" i="2"/>
  <c r="K1162" i="2" a="1"/>
  <c r="K1162" i="2" s="1"/>
  <c r="J1162" i="2" a="1"/>
  <c r="J1162" i="2" s="1"/>
  <c r="T1161" i="2" a="1"/>
  <c r="T1161" i="2" s="1"/>
  <c r="S1161" i="2" a="1"/>
  <c r="S1161" i="2" s="1"/>
  <c r="R1161" i="2" a="1"/>
  <c r="R1161" i="2"/>
  <c r="Q1161" i="2" a="1"/>
  <c r="Q1161" i="2"/>
  <c r="P1161" i="2" a="1"/>
  <c r="P1161" i="2"/>
  <c r="O1161" i="2" a="1"/>
  <c r="O1161" i="2" s="1"/>
  <c r="N1161" i="2" a="1"/>
  <c r="N1161" i="2"/>
  <c r="M1161" i="2" a="1"/>
  <c r="M1161" i="2"/>
  <c r="L1161" i="2" a="1"/>
  <c r="L1161" i="2"/>
  <c r="K1161" i="2" a="1"/>
  <c r="K1161" i="2" s="1"/>
  <c r="J1161" i="2" a="1"/>
  <c r="J1161" i="2"/>
  <c r="T1160" i="2" a="1"/>
  <c r="T1160" i="2" s="1"/>
  <c r="S1160" i="2" a="1"/>
  <c r="S1160" i="2" s="1"/>
  <c r="R1160" i="2" a="1"/>
  <c r="R1160" i="2" s="1"/>
  <c r="Q1160" i="2" a="1"/>
  <c r="Q1160" i="2"/>
  <c r="P1160" i="2" a="1"/>
  <c r="P1160" i="2" s="1"/>
  <c r="O1160" i="2" a="1"/>
  <c r="O1160" i="2" s="1"/>
  <c r="N1160" i="2" a="1"/>
  <c r="N1160" i="2" s="1"/>
  <c r="M1160" i="2" a="1"/>
  <c r="M1160" i="2"/>
  <c r="L1160" i="2" a="1"/>
  <c r="L1160" i="2"/>
  <c r="K1160" i="2" a="1"/>
  <c r="K1160" i="2"/>
  <c r="J1160" i="2" a="1"/>
  <c r="J1160" i="2"/>
  <c r="T1159" i="2" a="1"/>
  <c r="T1159" i="2" s="1"/>
  <c r="S1159" i="2" a="1"/>
  <c r="S1159" i="2"/>
  <c r="R1159" i="2" a="1"/>
  <c r="R1159" i="2"/>
  <c r="Q1159" i="2" a="1"/>
  <c r="Q1159" i="2" s="1"/>
  <c r="P1159" i="2" a="1"/>
  <c r="P1159" i="2" s="1"/>
  <c r="O1159" i="2" a="1"/>
  <c r="O1159" i="2"/>
  <c r="N1159" i="2" a="1"/>
  <c r="N1159" i="2" s="1"/>
  <c r="M1159" i="2" a="1"/>
  <c r="M1159" i="2" s="1"/>
  <c r="L1159" i="2" a="1"/>
  <c r="L1159" i="2" s="1"/>
  <c r="K1159" i="2" a="1"/>
  <c r="K1159" i="2"/>
  <c r="J1159" i="2" a="1"/>
  <c r="J1159" i="2" s="1"/>
  <c r="T1158" i="2" a="1"/>
  <c r="T1158" i="2" s="1"/>
  <c r="S1158" i="2" a="1"/>
  <c r="S1158" i="2"/>
  <c r="R1158" i="2" a="1"/>
  <c r="R1158" i="2"/>
  <c r="Q1158" i="2" a="1"/>
  <c r="Q1158" i="2"/>
  <c r="P1158" i="2" a="1"/>
  <c r="P1158" i="2"/>
  <c r="O1158" i="2" a="1"/>
  <c r="O1158" i="2"/>
  <c r="N1158" i="2" a="1"/>
  <c r="N1158" i="2" s="1"/>
  <c r="M1158" i="2" a="1"/>
  <c r="M1158" i="2"/>
  <c r="L1158" i="2" a="1"/>
  <c r="L1158" i="2" s="1"/>
  <c r="K1158" i="2" a="1"/>
  <c r="K1158" i="2" s="1"/>
  <c r="J1158" i="2" a="1"/>
  <c r="J1158" i="2" s="1"/>
  <c r="T1157" i="2" a="1"/>
  <c r="T1157" i="2"/>
  <c r="S1157" i="2" a="1"/>
  <c r="S1157" i="2" s="1"/>
  <c r="R1157" i="2" a="1"/>
  <c r="R1157" i="2" s="1"/>
  <c r="Q1157" i="2" a="1"/>
  <c r="Q1157" i="2" s="1"/>
  <c r="P1157" i="2" a="1"/>
  <c r="P1157" i="2"/>
  <c r="O1157" i="2" a="1"/>
  <c r="O1157" i="2" s="1"/>
  <c r="N1157" i="2" a="1"/>
  <c r="N1157" i="2"/>
  <c r="M1157" i="2" a="1"/>
  <c r="M1157" i="2"/>
  <c r="L1157" i="2" a="1"/>
  <c r="L1157" i="2"/>
  <c r="K1157" i="2" a="1"/>
  <c r="K1157" i="2"/>
  <c r="J1157" i="2" a="1"/>
  <c r="J1157" i="2"/>
  <c r="T1156" i="2" a="1"/>
  <c r="T1156" i="2"/>
  <c r="S1156" i="2" a="1"/>
  <c r="S1156" i="2" s="1"/>
  <c r="R1156" i="2" a="1"/>
  <c r="R1156" i="2" s="1"/>
  <c r="Q1156" i="2" a="1"/>
  <c r="Q1156" i="2" s="1"/>
  <c r="P1156" i="2" a="1"/>
  <c r="P1156" i="2" s="1"/>
  <c r="O1156" i="2" a="1"/>
  <c r="O1156" i="2" s="1"/>
  <c r="N1156" i="2" a="1"/>
  <c r="N1156" i="2"/>
  <c r="M1156" i="2" a="1"/>
  <c r="M1156" i="2" s="1"/>
  <c r="L1156" i="2" a="1"/>
  <c r="L1156" i="2" s="1"/>
  <c r="K1156" i="2" a="1"/>
  <c r="K1156" i="2" s="1"/>
  <c r="J1156" i="2" a="1"/>
  <c r="J1156" i="2" s="1"/>
  <c r="T1155" i="2" a="1"/>
  <c r="T1155" i="2"/>
  <c r="S1155" i="2" a="1"/>
  <c r="S1155" i="2"/>
  <c r="R1155" i="2" a="1"/>
  <c r="R1155" i="2"/>
  <c r="Q1155" i="2" a="1"/>
  <c r="Q1155" i="2"/>
  <c r="P1155" i="2" a="1"/>
  <c r="P1155" i="2"/>
  <c r="O1155" i="2" a="1"/>
  <c r="O1155" i="2"/>
  <c r="N1155" i="2" a="1"/>
  <c r="N1155" i="2"/>
  <c r="M1155" i="2" a="1"/>
  <c r="M1155" i="2" s="1"/>
  <c r="L1155" i="2" a="1"/>
  <c r="L1155" i="2"/>
  <c r="K1155" i="2" a="1"/>
  <c r="K1155" i="2" s="1"/>
  <c r="J1155" i="2" a="1"/>
  <c r="J1155" i="2" s="1"/>
  <c r="T1154" i="2" a="1"/>
  <c r="T1154" i="2" s="1"/>
  <c r="S1154" i="2" a="1"/>
  <c r="S1154" i="2"/>
  <c r="R1154" i="2" a="1"/>
  <c r="R1154" i="2" s="1"/>
  <c r="Q1154" i="2" a="1"/>
  <c r="Q1154" i="2" s="1"/>
  <c r="P1154" i="2" a="1"/>
  <c r="P1154" i="2" s="1"/>
  <c r="O1154" i="2" a="1"/>
  <c r="O1154" i="2" s="1"/>
  <c r="N1154" i="2" a="1"/>
  <c r="N1154" i="2"/>
  <c r="M1154" i="2" a="1"/>
  <c r="M1154" i="2"/>
  <c r="L1154" i="2" a="1"/>
  <c r="L1154" i="2"/>
  <c r="K1154" i="2" a="1"/>
  <c r="K1154" i="2"/>
  <c r="J1154" i="2" a="1"/>
  <c r="J1154" i="2"/>
  <c r="T1153" i="2" a="1"/>
  <c r="T1153" i="2"/>
  <c r="S1153" i="2" a="1"/>
  <c r="S1153" i="2" s="1"/>
  <c r="R1153" i="2" a="1"/>
  <c r="R1153" i="2" s="1"/>
  <c r="Q1153" i="2" a="1"/>
  <c r="Q1153" i="2"/>
  <c r="P1153" i="2" a="1"/>
  <c r="P1153" i="2" s="1"/>
  <c r="O1153" i="2" a="1"/>
  <c r="O1153" i="2" s="1"/>
  <c r="N1153" i="2" a="1"/>
  <c r="N1153" i="2" s="1"/>
  <c r="M1153" i="2" a="1"/>
  <c r="M1153" i="2"/>
  <c r="L1153" i="2" a="1"/>
  <c r="L1153" i="2" s="1"/>
  <c r="K1153" i="2" a="1"/>
  <c r="K1153" i="2" s="1"/>
  <c r="J1153" i="2" a="1"/>
  <c r="J1153" i="2"/>
  <c r="T1152" i="2" a="1"/>
  <c r="T1152" i="2" s="1"/>
  <c r="S1152" i="2" a="1"/>
  <c r="S1152" i="2"/>
  <c r="R1152" i="2" a="1"/>
  <c r="R1152" i="2"/>
  <c r="Q1152" i="2" a="1"/>
  <c r="Q1152" i="2"/>
  <c r="P1152" i="2" a="1"/>
  <c r="P1152" i="2"/>
  <c r="O1152" i="2" a="1"/>
  <c r="O1152" i="2"/>
  <c r="N1152" i="2" a="1"/>
  <c r="N1152" i="2" s="1"/>
  <c r="M1152" i="2" a="1"/>
  <c r="M1152" i="2" s="1"/>
  <c r="L1152" i="2" a="1"/>
  <c r="L1152" i="2" s="1"/>
  <c r="K1152" i="2" a="1"/>
  <c r="K1152" i="2"/>
  <c r="J1152" i="2" a="1"/>
  <c r="J1152" i="2" s="1"/>
  <c r="T1151" i="2" a="1"/>
  <c r="T1151" i="2" s="1"/>
  <c r="S1151" i="2" a="1"/>
  <c r="S1151" i="2" s="1"/>
  <c r="R1151" i="2" a="1"/>
  <c r="R1151" i="2"/>
  <c r="Q1151" i="2" a="1"/>
  <c r="Q1151" i="2" s="1"/>
  <c r="P1151" i="2" a="1"/>
  <c r="P1151" i="2"/>
  <c r="O1151" i="2" a="1"/>
  <c r="O1151" i="2"/>
  <c r="N1151" i="2" a="1"/>
  <c r="N1151" i="2" s="1"/>
  <c r="M1151" i="2" a="1"/>
  <c r="M1151" i="2"/>
  <c r="L1151" i="2" a="1"/>
  <c r="L1151" i="2"/>
  <c r="K1151" i="2" a="1"/>
  <c r="K1151" i="2"/>
  <c r="J1151" i="2" a="1"/>
  <c r="J1151" i="2"/>
  <c r="T1150" i="2" a="1"/>
  <c r="T1150" i="2" s="1"/>
  <c r="S1150" i="2" a="1"/>
  <c r="S1150" i="2" s="1"/>
  <c r="R1150" i="2" a="1"/>
  <c r="R1150" i="2" s="1"/>
  <c r="Q1150" i="2" a="1"/>
  <c r="Q1150" i="2" s="1"/>
  <c r="P1150" i="2" a="1"/>
  <c r="P1150" i="2"/>
  <c r="O1150" i="2" a="1"/>
  <c r="O1150" i="2" s="1"/>
  <c r="N1150" i="2" a="1"/>
  <c r="N1150" i="2" s="1"/>
  <c r="M1150" i="2" a="1"/>
  <c r="M1150" i="2" s="1"/>
  <c r="L1150" i="2" a="1"/>
  <c r="L1150" i="2" s="1"/>
  <c r="K1150" i="2" a="1"/>
  <c r="K1150" i="2"/>
  <c r="J1150" i="2" a="1"/>
  <c r="J1150" i="2"/>
  <c r="T1149" i="2" a="1"/>
  <c r="T1149" i="2"/>
  <c r="S1149" i="2" a="1"/>
  <c r="S1149" i="2" s="1"/>
  <c r="R1149" i="2" a="1"/>
  <c r="R1149" i="2"/>
  <c r="Q1149" i="2" a="1"/>
  <c r="Q1149" i="2"/>
  <c r="P1149" i="2" a="1"/>
  <c r="P1149" i="2"/>
  <c r="O1149" i="2" a="1"/>
  <c r="O1149" i="2" s="1"/>
  <c r="N1149" i="2" a="1"/>
  <c r="N1149" i="2"/>
  <c r="M1149" i="2" a="1"/>
  <c r="M1149" i="2" s="1"/>
  <c r="L1149" i="2" a="1"/>
  <c r="L1149" i="2" s="1"/>
  <c r="K1149" i="2" a="1"/>
  <c r="K1149" i="2" s="1"/>
  <c r="J1149" i="2" a="1"/>
  <c r="J1149" i="2"/>
  <c r="T1148" i="2" a="1"/>
  <c r="T1148" i="2" s="1"/>
  <c r="S1148" i="2" a="1"/>
  <c r="S1148" i="2" s="1"/>
  <c r="R1148" i="2" a="1"/>
  <c r="R1148" i="2" s="1"/>
  <c r="Q1148" i="2" a="1"/>
  <c r="Q1148" i="2" s="1"/>
  <c r="P1148" i="2" a="1"/>
  <c r="P1148" i="2"/>
  <c r="O1148" i="2" a="1"/>
  <c r="O1148" i="2"/>
  <c r="N1148" i="2" a="1"/>
  <c r="N1148" i="2"/>
  <c r="M1148" i="2" a="1"/>
  <c r="M1148" i="2" s="1"/>
  <c r="L1148" i="2" a="1"/>
  <c r="L1148" i="2"/>
  <c r="K1148" i="2" a="1"/>
  <c r="K1148" i="2"/>
  <c r="J1148" i="2" a="1"/>
  <c r="J1148" i="2" s="1"/>
  <c r="T1147" i="2" a="1"/>
  <c r="T1147" i="2" s="1"/>
  <c r="S1147" i="2" a="1"/>
  <c r="S1147" i="2"/>
  <c r="R1147" i="2" a="1"/>
  <c r="R1147" i="2" s="1"/>
  <c r="Q1147" i="2" a="1"/>
  <c r="Q1147" i="2" s="1"/>
  <c r="P1147" i="2" a="1"/>
  <c r="P1147" i="2" s="1"/>
  <c r="O1147" i="2" a="1"/>
  <c r="O1147" i="2"/>
  <c r="N1147" i="2" a="1"/>
  <c r="N1147" i="2" s="1"/>
  <c r="M1147" i="2" a="1"/>
  <c r="M1147" i="2" s="1"/>
  <c r="L1147" i="2" a="1"/>
  <c r="L1147" i="2"/>
  <c r="K1147" i="2" a="1"/>
  <c r="K1147" i="2" s="1"/>
  <c r="J1147" i="2" a="1"/>
  <c r="J1147" i="2"/>
  <c r="T1146" i="2" a="1"/>
  <c r="T1146" i="2"/>
  <c r="S1146" i="2" a="1"/>
  <c r="S1146" i="2"/>
  <c r="R1146" i="2" a="1"/>
  <c r="R1146" i="2" s="1"/>
  <c r="Q1146" i="2" a="1"/>
  <c r="Q1146" i="2"/>
  <c r="P1146" i="2" a="1"/>
  <c r="P1146" i="2" s="1"/>
  <c r="O1146" i="2" a="1"/>
  <c r="O1146" i="2" s="1"/>
  <c r="N1146" i="2" a="1"/>
  <c r="N1146" i="2" s="1"/>
  <c r="M1146" i="2" a="1"/>
  <c r="M1146" i="2"/>
  <c r="L1146" i="2" a="1"/>
  <c r="L1146" i="2" s="1"/>
  <c r="K1146" i="2" a="1"/>
  <c r="K1146" i="2" s="1"/>
  <c r="J1146" i="2" a="1"/>
  <c r="J1146" i="2" s="1"/>
  <c r="T1145" i="2" a="1"/>
  <c r="T1145" i="2"/>
  <c r="S1145" i="2" a="1"/>
  <c r="S1145" i="2" s="1"/>
  <c r="R1145" i="2" a="1"/>
  <c r="R1145" i="2"/>
  <c r="Q1145" i="2" a="1"/>
  <c r="Q1145" i="2"/>
  <c r="P1145" i="2" a="1"/>
  <c r="P1145" i="2" s="1"/>
  <c r="O1145" i="2" a="1"/>
  <c r="O1145" i="2"/>
  <c r="N1145" i="2" a="1"/>
  <c r="N1145" i="2"/>
  <c r="M1145" i="2" a="1"/>
  <c r="M1145" i="2"/>
  <c r="L1145" i="2" a="1"/>
  <c r="L1145" i="2" s="1"/>
  <c r="K1145" i="2" a="1"/>
  <c r="K1145" i="2" s="1"/>
  <c r="J1145" i="2" a="1"/>
  <c r="J1145" i="2" s="1"/>
  <c r="T1144" i="2" a="1"/>
  <c r="T1144" i="2" s="1"/>
  <c r="S1144" i="2" a="1"/>
  <c r="S1144" i="2" s="1"/>
  <c r="R1144" i="2" a="1"/>
  <c r="R1144" i="2"/>
  <c r="Q1144" i="2" a="1"/>
  <c r="Q1144" i="2" s="1"/>
  <c r="P1144" i="2" a="1"/>
  <c r="P1144" i="2" s="1"/>
  <c r="O1144" i="2" a="1"/>
  <c r="O1144" i="2" s="1"/>
  <c r="N1144" i="2" a="1"/>
  <c r="N1144" i="2" s="1"/>
  <c r="M1144" i="2" a="1"/>
  <c r="M1144" i="2"/>
  <c r="L1144" i="2" a="1"/>
  <c r="L1144" i="2"/>
  <c r="K1144" i="2" a="1"/>
  <c r="K1144" i="2"/>
  <c r="J1144" i="2" a="1"/>
  <c r="J1144" i="2" s="1"/>
  <c r="T1143" i="2" a="1"/>
  <c r="T1143" i="2"/>
  <c r="S1143" i="2" a="1"/>
  <c r="S1143" i="2"/>
  <c r="R1143" i="2" a="1"/>
  <c r="R1143" i="2"/>
  <c r="Q1143" i="2" a="1"/>
  <c r="Q1143" i="2" s="1"/>
  <c r="P1143" i="2" a="1"/>
  <c r="P1143" i="2"/>
  <c r="O1143" i="2" a="1"/>
  <c r="O1143" i="2" s="1"/>
  <c r="N1143" i="2" a="1"/>
  <c r="N1143" i="2" s="1"/>
  <c r="M1143" i="2" a="1"/>
  <c r="M1143" i="2" s="1"/>
  <c r="L1143" i="2" a="1"/>
  <c r="L1143" i="2"/>
  <c r="K1143" i="2" a="1"/>
  <c r="K1143" i="2" s="1"/>
  <c r="J1143" i="2" a="1"/>
  <c r="J1143" i="2" s="1"/>
  <c r="T1142" i="2" a="1"/>
  <c r="T1142" i="2" s="1"/>
  <c r="S1142" i="2" a="1"/>
  <c r="S1142" i="2" s="1"/>
  <c r="R1142" i="2" a="1"/>
  <c r="R1142" i="2"/>
  <c r="Q1142" i="2" a="1"/>
  <c r="Q1142" i="2"/>
  <c r="P1142" i="2" a="1"/>
  <c r="P1142" i="2"/>
  <c r="O1142" i="2" a="1"/>
  <c r="O1142" i="2" s="1"/>
  <c r="N1142" i="2" a="1"/>
  <c r="N1142" i="2"/>
  <c r="M1142" i="2" a="1"/>
  <c r="M1142" i="2"/>
  <c r="L1142" i="2" a="1"/>
  <c r="L1142" i="2" s="1"/>
  <c r="K1142" i="2" a="1"/>
  <c r="K1142" i="2" s="1"/>
  <c r="J1142" i="2" a="1"/>
  <c r="J1142" i="2"/>
  <c r="T1141" i="2" a="1"/>
  <c r="T1141" i="2" s="1"/>
  <c r="S1141" i="2" a="1"/>
  <c r="S1141" i="2" s="1"/>
  <c r="R1141" i="2" a="1"/>
  <c r="R1141" i="2" s="1"/>
  <c r="Q1141" i="2" a="1"/>
  <c r="Q1141" i="2"/>
  <c r="P1141" i="2" a="1"/>
  <c r="P1141" i="2" s="1"/>
  <c r="O1141" i="2" a="1"/>
  <c r="O1141" i="2" s="1"/>
  <c r="N1141" i="2" a="1"/>
  <c r="N1141" i="2"/>
  <c r="M1141" i="2" a="1"/>
  <c r="M1141" i="2" s="1"/>
  <c r="L1141" i="2" a="1"/>
  <c r="L1141" i="2"/>
  <c r="K1141" i="2" a="1"/>
  <c r="K1141" i="2"/>
  <c r="J1141" i="2" a="1"/>
  <c r="J1141" i="2"/>
  <c r="T1140" i="2" a="1"/>
  <c r="T1140" i="2" s="1"/>
  <c r="S1140" i="2" a="1"/>
  <c r="S1140" i="2"/>
  <c r="R1140" i="2" a="1"/>
  <c r="R1140" i="2" s="1"/>
  <c r="Q1140" i="2" a="1"/>
  <c r="Q1140" i="2" s="1"/>
  <c r="P1140" i="2" a="1"/>
  <c r="P1140" i="2" s="1"/>
  <c r="O1140" i="2" a="1"/>
  <c r="O1140" i="2"/>
  <c r="N1140" i="2" a="1"/>
  <c r="N1140" i="2" s="1"/>
  <c r="M1140" i="2" a="1"/>
  <c r="M1140" i="2" s="1"/>
  <c r="L1140" i="2" a="1"/>
  <c r="L1140" i="2" s="1"/>
  <c r="K1140" i="2" a="1"/>
  <c r="K1140" i="2"/>
  <c r="J1140" i="2" a="1"/>
  <c r="J1140" i="2" s="1"/>
  <c r="T1139" i="2" a="1"/>
  <c r="T1139" i="2"/>
  <c r="S1139" i="2" a="1"/>
  <c r="S1139" i="2"/>
  <c r="R1139" i="2" a="1"/>
  <c r="R1139" i="2" s="1"/>
  <c r="Q1139" i="2" a="1"/>
  <c r="Q1139" i="2"/>
  <c r="P1139" i="2" a="1"/>
  <c r="P1139" i="2"/>
  <c r="O1139" i="2" a="1"/>
  <c r="O1139" i="2"/>
  <c r="N1139" i="2" a="1"/>
  <c r="N1139" i="2" s="1"/>
  <c r="M1139" i="2" a="1"/>
  <c r="M1139" i="2" s="1"/>
  <c r="L1139" i="2" a="1"/>
  <c r="L1139" i="2" s="1"/>
  <c r="K1139" i="2" a="1"/>
  <c r="K1139" i="2" s="1"/>
  <c r="J1139" i="2" a="1"/>
  <c r="J1139" i="2" s="1"/>
  <c r="T1138" i="2" a="1"/>
  <c r="T1138" i="2"/>
  <c r="S1138" i="2" a="1"/>
  <c r="S1138" i="2" s="1"/>
  <c r="R1138" i="2" a="1"/>
  <c r="R1138" i="2" s="1"/>
  <c r="Q1138" i="2" a="1"/>
  <c r="Q1138" i="2" s="1"/>
  <c r="P1138" i="2" a="1"/>
  <c r="P1138" i="2" s="1"/>
  <c r="O1138" i="2" a="1"/>
  <c r="O1138" i="2"/>
  <c r="N1138" i="2" a="1"/>
  <c r="N1138" i="2"/>
  <c r="M1138" i="2" a="1"/>
  <c r="M1138" i="2"/>
  <c r="L1138" i="2" a="1"/>
  <c r="L1138" i="2" s="1"/>
  <c r="K1138" i="2" a="1"/>
  <c r="K1138" i="2"/>
  <c r="J1138" i="2" a="1"/>
  <c r="J1138" i="2"/>
  <c r="T1137" i="2" a="1"/>
  <c r="T1137" i="2"/>
  <c r="S1137" i="2" a="1"/>
  <c r="S1137" i="2" s="1"/>
  <c r="R1137" i="2" a="1"/>
  <c r="R1137" i="2"/>
  <c r="Q1137" i="2" a="1"/>
  <c r="Q1137" i="2" s="1"/>
  <c r="P1137" i="2" a="1"/>
  <c r="P1137" i="2" s="1"/>
  <c r="O1137" i="2" a="1"/>
  <c r="O1137" i="2" s="1"/>
  <c r="N1137" i="2" a="1"/>
  <c r="N1137" i="2"/>
  <c r="M1137" i="2" a="1"/>
  <c r="M1137" i="2" s="1"/>
  <c r="L1137" i="2" a="1"/>
  <c r="L1137" i="2" s="1"/>
  <c r="K1137" i="2" a="1"/>
  <c r="K1137" i="2" s="1"/>
  <c r="J1137" i="2" a="1"/>
  <c r="J1137" i="2" s="1"/>
  <c r="T1136" i="2" a="1"/>
  <c r="T1136" i="2"/>
  <c r="S1136" i="2" a="1"/>
  <c r="S1136" i="2"/>
  <c r="R1136" i="2" a="1"/>
  <c r="R1136" i="2"/>
  <c r="Q1136" i="2" a="1"/>
  <c r="Q1136" i="2" s="1"/>
  <c r="P1136" i="2" a="1"/>
  <c r="P1136" i="2"/>
  <c r="O1136" i="2" a="1"/>
  <c r="O1136" i="2"/>
  <c r="N1136" i="2" a="1"/>
  <c r="N1136" i="2" s="1"/>
  <c r="M1136" i="2" a="1"/>
  <c r="M1136" i="2" s="1"/>
  <c r="L1136" i="2" a="1"/>
  <c r="L1136" i="2"/>
  <c r="K1136" i="2" a="1"/>
  <c r="K1136" i="2" s="1"/>
  <c r="J1136" i="2" a="1"/>
  <c r="J1136" i="2" s="1"/>
  <c r="T1135" i="2" a="1"/>
  <c r="T1135" i="2" s="1"/>
  <c r="S1135" i="2" a="1"/>
  <c r="S1135" i="2"/>
  <c r="R1135" i="2" a="1"/>
  <c r="R1135" i="2" s="1"/>
  <c r="Q1135" i="2" a="1"/>
  <c r="Q1135" i="2" s="1"/>
  <c r="P1135" i="2" a="1"/>
  <c r="P1135" i="2"/>
  <c r="O1135" i="2" a="1"/>
  <c r="O1135" i="2" s="1"/>
  <c r="N1135" i="2" a="1"/>
  <c r="N1135" i="2"/>
  <c r="M1135" i="2" a="1"/>
  <c r="M1135" i="2"/>
  <c r="L1135" i="2" a="1"/>
  <c r="L1135" i="2"/>
  <c r="K1135" i="2" a="1"/>
  <c r="K1135" i="2" s="1"/>
  <c r="J1135" i="2" a="1"/>
  <c r="J1135" i="2"/>
  <c r="T1134" i="2" a="1"/>
  <c r="T1134" i="2" s="1"/>
  <c r="S1134" i="2" a="1"/>
  <c r="S1134" i="2" s="1"/>
  <c r="R1134" i="2" a="1"/>
  <c r="R1134" i="2" s="1"/>
  <c r="Q1134" i="2" a="1"/>
  <c r="Q1134" i="2"/>
  <c r="P1134" i="2" a="1"/>
  <c r="P1134" i="2" s="1"/>
  <c r="O1134" i="2" a="1"/>
  <c r="O1134" i="2" s="1"/>
  <c r="N1134" i="2" a="1"/>
  <c r="N1134" i="2" s="1"/>
  <c r="M1134" i="2" a="1"/>
  <c r="M1134" i="2"/>
  <c r="L1134" i="2" a="1"/>
  <c r="L1134" i="2" s="1"/>
  <c r="K1134" i="2" a="1"/>
  <c r="K1134" i="2"/>
  <c r="J1134" i="2" a="1"/>
  <c r="J1134" i="2"/>
  <c r="T1133" i="2" a="1"/>
  <c r="T1133" i="2" s="1"/>
  <c r="S1133" i="2" a="1"/>
  <c r="S1133" i="2"/>
  <c r="R1133" i="2" a="1"/>
  <c r="R1133" i="2"/>
  <c r="Q1133" i="2" a="1"/>
  <c r="Q1133" i="2"/>
  <c r="P1133" i="2" a="1"/>
  <c r="P1133" i="2" s="1"/>
  <c r="O1133" i="2" a="1"/>
  <c r="O1133" i="2" s="1"/>
  <c r="N1133" i="2" a="1"/>
  <c r="N1133" i="2" s="1"/>
  <c r="M1133" i="2" a="1"/>
  <c r="M1133" i="2" s="1"/>
  <c r="L1133" i="2" a="1"/>
  <c r="L1133" i="2" s="1"/>
  <c r="K1133" i="2" a="1"/>
  <c r="K1133" i="2"/>
  <c r="J1133" i="2" a="1"/>
  <c r="J1133" i="2" s="1"/>
  <c r="T1132" i="2" a="1"/>
  <c r="T1132" i="2" s="1"/>
  <c r="S1132" i="2" a="1"/>
  <c r="S1132" i="2" s="1"/>
  <c r="R1132" i="2" a="1"/>
  <c r="R1132" i="2" s="1"/>
  <c r="Q1132" i="2" a="1"/>
  <c r="Q1132" i="2"/>
  <c r="P1132" i="2" a="1"/>
  <c r="P1132" i="2"/>
  <c r="O1132" i="2" a="1"/>
  <c r="O1132" i="2"/>
  <c r="N1132" i="2" a="1"/>
  <c r="N1132" i="2" s="1"/>
  <c r="M1132" i="2" a="1"/>
  <c r="M1132" i="2"/>
  <c r="L1132" i="2" a="1"/>
  <c r="L1132" i="2"/>
  <c r="K1132" i="2" a="1"/>
  <c r="K1132" i="2"/>
  <c r="J1132" i="2" a="1"/>
  <c r="J1132" i="2" s="1"/>
  <c r="T1131" i="2" a="1"/>
  <c r="T1131" i="2"/>
  <c r="S1131" i="2" a="1"/>
  <c r="S1131" i="2" s="1"/>
  <c r="R1131" i="2" a="1"/>
  <c r="R1131" i="2" s="1"/>
  <c r="Q1131" i="2" a="1"/>
  <c r="Q1131" i="2" s="1"/>
  <c r="P1131" i="2" a="1"/>
  <c r="P1131" i="2"/>
  <c r="O1131" i="2" a="1"/>
  <c r="O1131" i="2" s="1"/>
  <c r="N1131" i="2" a="1"/>
  <c r="N1131" i="2" s="1"/>
  <c r="M1131" i="2" a="1"/>
  <c r="M1131" i="2" s="1"/>
  <c r="L1131" i="2" a="1"/>
  <c r="L1131" i="2" s="1"/>
  <c r="K1131" i="2" a="1"/>
  <c r="K1131" i="2"/>
  <c r="J1131" i="2" a="1"/>
  <c r="J1131" i="2"/>
  <c r="T1130" i="2" a="1"/>
  <c r="T1130" i="2"/>
  <c r="S1130" i="2" a="1"/>
  <c r="S1130" i="2" s="1"/>
  <c r="R1130" i="2" a="1"/>
  <c r="R1130" i="2"/>
  <c r="Q1130" i="2" a="1"/>
  <c r="Q1130" i="2"/>
  <c r="P1130" i="2" a="1"/>
  <c r="P1130" i="2" s="1"/>
  <c r="O1130" i="2" a="1"/>
  <c r="O1130" i="2" s="1"/>
  <c r="N1130" i="2" a="1"/>
  <c r="N1130" i="2"/>
  <c r="M1130" i="2" a="1"/>
  <c r="M1130" i="2" s="1"/>
  <c r="L1130" i="2" a="1"/>
  <c r="L1130" i="2" s="1"/>
  <c r="K1130" i="2" a="1"/>
  <c r="K1130" i="2" s="1"/>
  <c r="J1130" i="2" a="1"/>
  <c r="J1130" i="2"/>
  <c r="T1129" i="2" a="1"/>
  <c r="T1129" i="2" s="1"/>
  <c r="S1129" i="2" a="1"/>
  <c r="S1129" i="2" s="1"/>
  <c r="R1129" i="2" a="1"/>
  <c r="R1129" i="2"/>
  <c r="Q1129" i="2" a="1"/>
  <c r="Q1129" i="2" s="1"/>
  <c r="P1129" i="2" a="1"/>
  <c r="P1129" i="2"/>
  <c r="O1129" i="2" a="1"/>
  <c r="O1129" i="2"/>
  <c r="N1129" i="2" a="1"/>
  <c r="N1129" i="2"/>
  <c r="M1129" i="2" a="1"/>
  <c r="M1129" i="2" s="1"/>
  <c r="L1129" i="2" a="1"/>
  <c r="L1129" i="2"/>
  <c r="K1129" i="2" a="1"/>
  <c r="K1129" i="2" s="1"/>
  <c r="J1129" i="2" a="1"/>
  <c r="J1129" i="2" s="1"/>
  <c r="T1128" i="2" a="1"/>
  <c r="T1128" i="2" s="1"/>
  <c r="S1128" i="2" a="1"/>
  <c r="S1128" i="2"/>
  <c r="R1128" i="2" a="1"/>
  <c r="R1128" i="2" s="1"/>
  <c r="Q1128" i="2" a="1"/>
  <c r="Q1128" i="2" s="1"/>
  <c r="P1128" i="2" a="1"/>
  <c r="P1128" i="2" s="1"/>
  <c r="O1128" i="2" a="1"/>
  <c r="O1128" i="2"/>
  <c r="N1128" i="2" a="1"/>
  <c r="N1128" i="2" s="1"/>
  <c r="M1128" i="2" a="1"/>
  <c r="M1128" i="2"/>
  <c r="L1128" i="2" a="1"/>
  <c r="L1128" i="2"/>
  <c r="K1128" i="2" a="1"/>
  <c r="K1128" i="2" s="1"/>
  <c r="J1128" i="2" a="1"/>
  <c r="J1128" i="2"/>
  <c r="T1127" i="2" a="1"/>
  <c r="T1127" i="2"/>
  <c r="S1127" i="2" a="1"/>
  <c r="S1127" i="2"/>
  <c r="R1127" i="2" a="1"/>
  <c r="R1127" i="2" s="1"/>
  <c r="Q1127" i="2" a="1"/>
  <c r="Q1127" i="2" s="1"/>
  <c r="P1127" i="2" a="1"/>
  <c r="P1127" i="2" s="1"/>
  <c r="O1127" i="2" a="1"/>
  <c r="O1127" i="2" s="1"/>
  <c r="N1127" i="2" a="1"/>
  <c r="N1127" i="2" s="1"/>
  <c r="M1127" i="2" a="1"/>
  <c r="M1127" i="2"/>
  <c r="L1127" i="2" a="1"/>
  <c r="L1127" i="2" s="1"/>
  <c r="K1127" i="2" a="1"/>
  <c r="K1127" i="2" s="1"/>
  <c r="J1127" i="2" a="1"/>
  <c r="J1127" i="2" s="1"/>
  <c r="T1126" i="2" a="1"/>
  <c r="T1126" i="2" s="1"/>
  <c r="S1126" i="2" a="1"/>
  <c r="S1126" i="2"/>
  <c r="R1126" i="2" a="1"/>
  <c r="R1126" i="2"/>
  <c r="Q1126" i="2" a="1"/>
  <c r="Q1126" i="2"/>
  <c r="P1126" i="2" a="1"/>
  <c r="P1126" i="2" s="1"/>
  <c r="O1126" i="2" a="1"/>
  <c r="O1126" i="2"/>
  <c r="N1126" i="2" a="1"/>
  <c r="N1126" i="2"/>
  <c r="M1126" i="2" a="1"/>
  <c r="M1126" i="2"/>
  <c r="L1126" i="2" a="1"/>
  <c r="L1126" i="2" s="1"/>
  <c r="K1126" i="2" a="1"/>
  <c r="K1126" i="2"/>
  <c r="J1126" i="2" a="1"/>
  <c r="J1126" i="2" s="1"/>
  <c r="T1125" i="2" a="1"/>
  <c r="T1125" i="2" s="1"/>
  <c r="S1125" i="2" a="1"/>
  <c r="S1125" i="2" s="1"/>
  <c r="R1125" i="2" a="1"/>
  <c r="R1125" i="2"/>
  <c r="Q1125" i="2" a="1"/>
  <c r="Q1125" i="2" s="1"/>
  <c r="P1125" i="2" a="1"/>
  <c r="P1125" i="2" s="1"/>
  <c r="O1125" i="2" a="1"/>
  <c r="O1125" i="2" s="1"/>
  <c r="N1125" i="2" a="1"/>
  <c r="N1125" i="2" s="1"/>
  <c r="M1125" i="2" a="1"/>
  <c r="M1125" i="2"/>
  <c r="L1125" i="2" a="1"/>
  <c r="L1125" i="2"/>
  <c r="K1125" i="2" a="1"/>
  <c r="K1125" i="2"/>
  <c r="J1125" i="2" a="1"/>
  <c r="J1125" i="2" s="1"/>
  <c r="T1124" i="2" a="1"/>
  <c r="T1124" i="2"/>
  <c r="S1124" i="2" a="1"/>
  <c r="S1124" i="2"/>
  <c r="R1124" i="2" a="1"/>
  <c r="R1124" i="2" s="1"/>
  <c r="Q1124" i="2" a="1"/>
  <c r="Q1124" i="2" s="1"/>
  <c r="P1124" i="2" a="1"/>
  <c r="P1124" i="2"/>
  <c r="O1124" i="2" a="1"/>
  <c r="O1124" i="2" s="1"/>
  <c r="N1124" i="2" a="1"/>
  <c r="N1124" i="2" s="1"/>
  <c r="M1124" i="2" a="1"/>
  <c r="M1124" i="2" s="1"/>
  <c r="L1124" i="2" a="1"/>
  <c r="L1124" i="2"/>
  <c r="K1124" i="2" a="1"/>
  <c r="K1124" i="2" s="1"/>
  <c r="J1124" i="2" a="1"/>
  <c r="J1124" i="2" s="1"/>
  <c r="T1123" i="2" a="1"/>
  <c r="T1123" i="2"/>
  <c r="S1123" i="2" a="1"/>
  <c r="S1123" i="2" s="1"/>
  <c r="R1123" i="2" a="1"/>
  <c r="R1123" i="2"/>
  <c r="Q1123" i="2" a="1"/>
  <c r="Q1123" i="2"/>
  <c r="P1123" i="2" a="1"/>
  <c r="P1123" i="2"/>
  <c r="O1123" i="2" a="1"/>
  <c r="O1123" i="2" s="1"/>
  <c r="N1123" i="2" a="1"/>
  <c r="N1123" i="2"/>
  <c r="M1123" i="2" a="1"/>
  <c r="M1123" i="2" s="1"/>
  <c r="L1123" i="2" a="1"/>
  <c r="L1123" i="2" s="1"/>
  <c r="K1123" i="2" a="1"/>
  <c r="K1123" i="2" s="1"/>
  <c r="J1123" i="2" a="1"/>
  <c r="J1123" i="2"/>
  <c r="T1122" i="2" a="1"/>
  <c r="T1122" i="2" s="1"/>
  <c r="S1122" i="2" a="1"/>
  <c r="S1122" i="2" s="1"/>
  <c r="R1122" i="2" a="1"/>
  <c r="R1122" i="2" s="1"/>
  <c r="Q1122" i="2" a="1"/>
  <c r="Q1122" i="2"/>
  <c r="P1122" i="2" a="1"/>
  <c r="P1122" i="2" s="1"/>
  <c r="O1122" i="2" a="1"/>
  <c r="O1122" i="2"/>
  <c r="N1122" i="2" a="1"/>
  <c r="N1122" i="2"/>
  <c r="M1122" i="2" a="1"/>
  <c r="M1122" i="2" s="1"/>
  <c r="L1122" i="2" a="1"/>
  <c r="L1122" i="2"/>
  <c r="K1122" i="2" a="1"/>
  <c r="K1122" i="2"/>
  <c r="J1122" i="2" a="1"/>
  <c r="J1122" i="2"/>
  <c r="T1121" i="2" a="1"/>
  <c r="T1121" i="2" s="1"/>
  <c r="S1121" i="2" a="1"/>
  <c r="S1121" i="2" s="1"/>
  <c r="R1121" i="2" a="1"/>
  <c r="R1121" i="2" s="1"/>
  <c r="Q1121" i="2" a="1"/>
  <c r="Q1121" i="2" s="1"/>
  <c r="P1121" i="2" a="1"/>
  <c r="P1121" i="2" s="1"/>
  <c r="O1121" i="2" a="1"/>
  <c r="O1121" i="2"/>
  <c r="N1121" i="2" a="1"/>
  <c r="N1121" i="2" s="1"/>
  <c r="M1121" i="2" a="1"/>
  <c r="M1121" i="2" s="1"/>
  <c r="L1121" i="2" a="1"/>
  <c r="L1121" i="2" s="1"/>
  <c r="K1121" i="2" a="1"/>
  <c r="K1121" i="2" s="1"/>
  <c r="J1121" i="2" a="1"/>
  <c r="J1121" i="2"/>
  <c r="T1120" i="2" a="1"/>
  <c r="T1120" i="2"/>
  <c r="S1120" i="2" a="1"/>
  <c r="S1120" i="2"/>
  <c r="R1120" i="2" a="1"/>
  <c r="R1120" i="2" s="1"/>
  <c r="Q1120" i="2" a="1"/>
  <c r="Q1120" i="2"/>
  <c r="P1120" i="2" a="1"/>
  <c r="P1120" i="2"/>
  <c r="O1120" i="2" a="1"/>
  <c r="O1120" i="2"/>
  <c r="N1120" i="2" a="1"/>
  <c r="N1120" i="2" s="1"/>
  <c r="M1120" i="2" a="1"/>
  <c r="M1120" i="2"/>
  <c r="L1120" i="2" a="1"/>
  <c r="L1120" i="2" s="1"/>
  <c r="K1120" i="2" a="1"/>
  <c r="K1120" i="2" s="1"/>
  <c r="J1120" i="2" a="1"/>
  <c r="J1120" i="2" s="1"/>
  <c r="T1119" i="2" a="1"/>
  <c r="T1119" i="2"/>
  <c r="S1119" i="2" a="1"/>
  <c r="S1119" i="2" s="1"/>
  <c r="R1119" i="2" a="1"/>
  <c r="R1119" i="2" s="1"/>
  <c r="Q1119" i="2" a="1"/>
  <c r="Q1119" i="2" s="1"/>
  <c r="P1119" i="2" a="1"/>
  <c r="P1119" i="2" s="1"/>
  <c r="O1119" i="2" a="1"/>
  <c r="O1119" i="2"/>
  <c r="N1119" i="2" a="1"/>
  <c r="N1119" i="2"/>
  <c r="M1119" i="2" a="1"/>
  <c r="M1119" i="2"/>
  <c r="L1119" i="2" a="1"/>
  <c r="L1119" i="2" s="1"/>
  <c r="K1119" i="2" a="1"/>
  <c r="K1119" i="2"/>
  <c r="J1119" i="2" a="1"/>
  <c r="J1119" i="2"/>
  <c r="T1118" i="2" a="1"/>
  <c r="T1118" i="2" s="1"/>
  <c r="S1118" i="2" a="1"/>
  <c r="S1118" i="2" s="1"/>
  <c r="R1118" i="2" a="1"/>
  <c r="R1118" i="2"/>
  <c r="Q1118" i="2" a="1"/>
  <c r="Q1118" i="2" s="1"/>
  <c r="P1118" i="2" a="1"/>
  <c r="P1118" i="2" s="1"/>
  <c r="O1118" i="2" a="1"/>
  <c r="O1118" i="2" s="1"/>
  <c r="N1118" i="2" a="1"/>
  <c r="N1118" i="2"/>
  <c r="M1118" i="2" a="1"/>
  <c r="M1118" i="2" s="1"/>
  <c r="L1118" i="2" a="1"/>
  <c r="L1118" i="2" s="1"/>
  <c r="K1118" i="2" a="1"/>
  <c r="K1118" i="2"/>
  <c r="J1118" i="2" a="1"/>
  <c r="J1118" i="2" s="1"/>
  <c r="T1117" i="2" a="1"/>
  <c r="T1117" i="2"/>
  <c r="S1117" i="2" a="1"/>
  <c r="S1117" i="2"/>
  <c r="R1117" i="2" a="1"/>
  <c r="R1117" i="2"/>
  <c r="Q1117" i="2" a="1"/>
  <c r="Q1117" i="2" s="1"/>
  <c r="P1117" i="2" a="1"/>
  <c r="P1117" i="2"/>
  <c r="O1117" i="2" a="1"/>
  <c r="O1117" i="2" s="1"/>
  <c r="N1117" i="2" a="1"/>
  <c r="N1117" i="2" s="1"/>
  <c r="M1117" i="2" a="1"/>
  <c r="M1117" i="2" s="1"/>
  <c r="L1117" i="2" a="1"/>
  <c r="L1117" i="2"/>
  <c r="K1117" i="2" a="1"/>
  <c r="K1117" i="2" s="1"/>
  <c r="J1117" i="2" a="1"/>
  <c r="J1117" i="2" s="1"/>
  <c r="T1116" i="2" a="1"/>
  <c r="T1116" i="2" s="1"/>
  <c r="S1116" i="2" a="1"/>
  <c r="S1116" i="2"/>
  <c r="R1116" i="2" a="1"/>
  <c r="R1116" i="2" s="1"/>
  <c r="Q1116" i="2" a="1"/>
  <c r="Q1116" i="2"/>
  <c r="P1116" i="2" a="1"/>
  <c r="P1116" i="2"/>
  <c r="O1116" i="2" a="1"/>
  <c r="O1116" i="2" s="1"/>
  <c r="N1116" i="2" a="1"/>
  <c r="N1116" i="2"/>
  <c r="M1116" i="2" a="1"/>
  <c r="M1116" i="2"/>
  <c r="L1116" i="2" a="1"/>
  <c r="L1116" i="2"/>
  <c r="K1116" i="2" a="1"/>
  <c r="K1116" i="2" s="1"/>
  <c r="J1116" i="2" a="1"/>
  <c r="J1116" i="2" s="1"/>
  <c r="T1115" i="2" a="1"/>
  <c r="T1115" i="2" s="1"/>
  <c r="S1115" i="2" a="1"/>
  <c r="S1115" i="2" s="1"/>
  <c r="R1115" i="2" a="1"/>
  <c r="R1115" i="2" s="1"/>
  <c r="Q1115" i="2" a="1"/>
  <c r="Q1115" i="2"/>
  <c r="P1115" i="2" a="1"/>
  <c r="P1115" i="2" s="1"/>
  <c r="O1115" i="2" a="1"/>
  <c r="O1115" i="2" s="1"/>
  <c r="N1115" i="2" a="1"/>
  <c r="N1115" i="2" s="1"/>
  <c r="M1115" i="2" a="1"/>
  <c r="M1115" i="2" s="1"/>
  <c r="L1115" i="2" a="1"/>
  <c r="L1115" i="2"/>
  <c r="K1115" i="2" a="1"/>
  <c r="K1115" i="2"/>
  <c r="J1115" i="2" a="1"/>
  <c r="J1115" i="2"/>
  <c r="T1114" i="2" a="1"/>
  <c r="T1114" i="2" s="1"/>
  <c r="S1114" i="2" a="1"/>
  <c r="S1114" i="2"/>
  <c r="R1114" i="2" a="1"/>
  <c r="R1114" i="2"/>
  <c r="Q1114" i="2" a="1"/>
  <c r="Q1114" i="2"/>
  <c r="P1114" i="2" a="1"/>
  <c r="P1114" i="2" s="1"/>
  <c r="O1114" i="2" a="1"/>
  <c r="O1114" i="2"/>
  <c r="N1114" i="2" a="1"/>
  <c r="N1114" i="2" s="1"/>
  <c r="M1114" i="2" a="1"/>
  <c r="M1114" i="2" s="1"/>
  <c r="L1114" i="2" a="1"/>
  <c r="L1114" i="2" s="1"/>
  <c r="K1114" i="2" a="1"/>
  <c r="K1114" i="2"/>
  <c r="J1114" i="2" a="1"/>
  <c r="J1114" i="2" s="1"/>
  <c r="T1113" i="2" a="1"/>
  <c r="T1113" i="2" s="1"/>
  <c r="S1113" i="2" a="1"/>
  <c r="S1113" i="2" s="1"/>
  <c r="R1113" i="2" a="1"/>
  <c r="R1113" i="2" s="1"/>
  <c r="Q1113" i="2" a="1"/>
  <c r="Q1113" i="2"/>
  <c r="P1113" i="2" a="1"/>
  <c r="P1113" i="2"/>
  <c r="O1113" i="2" a="1"/>
  <c r="O1113" i="2"/>
  <c r="N1113" i="2" a="1"/>
  <c r="N1113" i="2" s="1"/>
  <c r="M1113" i="2" a="1"/>
  <c r="M1113" i="2"/>
  <c r="L1113" i="2" a="1"/>
  <c r="L1113" i="2"/>
  <c r="K1113" i="2" a="1"/>
  <c r="K1113" i="2" s="1"/>
  <c r="J1113" i="2" a="1"/>
  <c r="J1113" i="2" s="1"/>
  <c r="T1112" i="2" a="1"/>
  <c r="T1112" i="2"/>
  <c r="S1112" i="2" a="1"/>
  <c r="S1112" i="2" s="1"/>
  <c r="R1112" i="2" a="1"/>
  <c r="R1112" i="2" s="1"/>
  <c r="Q1112" i="2" a="1"/>
  <c r="Q1112" i="2" s="1"/>
  <c r="P1112" i="2" a="1"/>
  <c r="P1112" i="2"/>
  <c r="O1112" i="2" a="1"/>
  <c r="O1112" i="2" s="1"/>
  <c r="N1112" i="2" a="1"/>
  <c r="N1112" i="2" s="1"/>
  <c r="M1112" i="2" a="1"/>
  <c r="M1112" i="2"/>
  <c r="L1112" i="2" a="1"/>
  <c r="L1112" i="2" s="1"/>
  <c r="K1112" i="2" a="1"/>
  <c r="K1112" i="2"/>
  <c r="J1112" i="2" a="1"/>
  <c r="J1112" i="2"/>
  <c r="T1111" i="2" a="1"/>
  <c r="T1111" i="2"/>
  <c r="S1111" i="2" a="1"/>
  <c r="S1111" i="2" s="1"/>
  <c r="R1111" i="2" a="1"/>
  <c r="R1111" i="2"/>
  <c r="Q1111" i="2" a="1"/>
  <c r="Q1111" i="2" s="1"/>
  <c r="P1111" i="2" a="1"/>
  <c r="P1111" i="2" s="1"/>
  <c r="O1111" i="2" a="1"/>
  <c r="O1111" i="2" s="1"/>
  <c r="N1111" i="2" a="1"/>
  <c r="N1111" i="2"/>
  <c r="M1111" i="2" a="1"/>
  <c r="M1111" i="2" s="1"/>
  <c r="L1111" i="2" a="1"/>
  <c r="L1111" i="2" s="1"/>
  <c r="K1111" i="2" a="1"/>
  <c r="K1111" i="2" s="1"/>
  <c r="J1111" i="2" a="1"/>
  <c r="J1111" i="2"/>
  <c r="T1110" i="2" a="1"/>
  <c r="T1110" i="2" s="1"/>
  <c r="S1110" i="2" a="1"/>
  <c r="S1110" i="2"/>
  <c r="R1110" i="2" a="1"/>
  <c r="R1110" i="2"/>
  <c r="Q1110" i="2" a="1"/>
  <c r="Q1110" i="2" s="1"/>
  <c r="P1110" i="2" a="1"/>
  <c r="P1110" i="2"/>
  <c r="O1110" i="2" a="1"/>
  <c r="O1110" i="2"/>
  <c r="N1110" i="2" a="1"/>
  <c r="N1110" i="2"/>
  <c r="M1110" i="2" a="1"/>
  <c r="M1110" i="2" s="1"/>
  <c r="L1110" i="2" a="1"/>
  <c r="L1110" i="2" s="1"/>
  <c r="K1110" i="2" a="1"/>
  <c r="K1110" i="2" s="1"/>
  <c r="J1110" i="2" a="1"/>
  <c r="J1110" i="2" s="1"/>
  <c r="T1109" i="2" a="1"/>
  <c r="T1109" i="2" s="1"/>
  <c r="S1109" i="2" a="1"/>
  <c r="S1109" i="2"/>
  <c r="R1109" i="2" a="1"/>
  <c r="R1109" i="2" s="1"/>
  <c r="Q1109" i="2" a="1"/>
  <c r="Q1109" i="2" s="1"/>
  <c r="P1109" i="2" a="1"/>
  <c r="P1109" i="2" s="1"/>
  <c r="O1109" i="2" a="1"/>
  <c r="O1109" i="2" s="1"/>
  <c r="N1109" i="2" a="1"/>
  <c r="N1109" i="2"/>
  <c r="M1109" i="2" a="1"/>
  <c r="M1109" i="2"/>
  <c r="L1109" i="2" a="1"/>
  <c r="L1109" i="2"/>
  <c r="K1109" i="2" a="1"/>
  <c r="K1109" i="2" s="1"/>
  <c r="J1109" i="2" a="1"/>
  <c r="J1109" i="2"/>
  <c r="T1108" i="2" a="1"/>
  <c r="T1108" i="2"/>
  <c r="S1108" i="2" a="1"/>
  <c r="S1108" i="2"/>
  <c r="R1108" i="2" a="1"/>
  <c r="R1108" i="2" s="1"/>
  <c r="Q1108" i="2" a="1"/>
  <c r="Q1108" i="2"/>
  <c r="P1108" i="2" a="1"/>
  <c r="P1108" i="2" s="1"/>
  <c r="O1108" i="2" a="1"/>
  <c r="O1108" i="2" s="1"/>
  <c r="N1108" i="2" a="1"/>
  <c r="N1108" i="2" s="1"/>
  <c r="M1108" i="2" a="1"/>
  <c r="M1108" i="2"/>
  <c r="L1108" i="2" a="1"/>
  <c r="L1108" i="2" s="1"/>
  <c r="K1108" i="2" a="1"/>
  <c r="K1108" i="2" s="1"/>
  <c r="J1108" i="2" a="1"/>
  <c r="J1108" i="2" s="1"/>
  <c r="T1107" i="2" a="1"/>
  <c r="T1107" i="2" s="1"/>
  <c r="S1107" i="2" a="1"/>
  <c r="S1107" i="2"/>
  <c r="R1107" i="2" a="1"/>
  <c r="R1107" i="2"/>
  <c r="Q1107" i="2" a="1"/>
  <c r="Q1107" i="2"/>
  <c r="P1107" i="2" a="1"/>
  <c r="P1107" i="2" s="1"/>
  <c r="O1107" i="2" a="1"/>
  <c r="O1107" i="2"/>
  <c r="N1107" i="2" a="1"/>
  <c r="N1107" i="2"/>
  <c r="M1107" i="2" a="1"/>
  <c r="M1107" i="2" s="1"/>
  <c r="L1107" i="2" a="1"/>
  <c r="L1107" i="2" s="1"/>
  <c r="K1107" i="2" a="1"/>
  <c r="K1107" i="2"/>
  <c r="J1107" i="2" a="1"/>
  <c r="J1107" i="2" s="1"/>
  <c r="T1106" i="2" a="1"/>
  <c r="T1106" i="2" s="1"/>
  <c r="S1106" i="2" a="1"/>
  <c r="S1106" i="2" s="1"/>
  <c r="R1106" i="2" a="1"/>
  <c r="R1106" i="2"/>
  <c r="Q1106" i="2" a="1"/>
  <c r="Q1106" i="2" s="1"/>
  <c r="P1106" i="2" a="1"/>
  <c r="P1106" i="2" s="1"/>
  <c r="O1106" i="2" a="1"/>
  <c r="O1106" i="2"/>
  <c r="N1106" i="2" a="1"/>
  <c r="N1106" i="2" s="1"/>
  <c r="M1106" i="2" a="1"/>
  <c r="M1106" i="2"/>
  <c r="L1106" i="2" a="1"/>
  <c r="L1106" i="2"/>
  <c r="K1106" i="2" a="1"/>
  <c r="K1106" i="2"/>
  <c r="J1106" i="2" a="1"/>
  <c r="J1106" i="2" s="1"/>
  <c r="T1105" i="2" a="1"/>
  <c r="T1105" i="2"/>
  <c r="S1105" i="2" a="1"/>
  <c r="S1105" i="2" s="1"/>
  <c r="R1105" i="2" a="1"/>
  <c r="R1105" i="2" s="1"/>
  <c r="Q1105" i="2" a="1"/>
  <c r="Q1105" i="2" s="1"/>
  <c r="P1105" i="2" a="1"/>
  <c r="P1105" i="2"/>
  <c r="O1105" i="2" a="1"/>
  <c r="O1105" i="2" s="1"/>
  <c r="N1105" i="2" a="1"/>
  <c r="N1105" i="2" s="1"/>
  <c r="M1105" i="2" a="1"/>
  <c r="M1105" i="2" s="1"/>
  <c r="L1105" i="2" a="1"/>
  <c r="L1105" i="2"/>
  <c r="K1105" i="2" a="1"/>
  <c r="K1105" i="2" s="1"/>
  <c r="J1105" i="2" a="1"/>
  <c r="J1105" i="2"/>
  <c r="T1104" i="2" a="1"/>
  <c r="T1104" i="2"/>
  <c r="S1104" i="2" a="1"/>
  <c r="S1104" i="2" s="1"/>
  <c r="R1104" i="2" a="1"/>
  <c r="R1104" i="2"/>
  <c r="Q1104" i="2" a="1"/>
  <c r="Q1104" i="2"/>
  <c r="P1104" i="2" a="1"/>
  <c r="P1104" i="2"/>
  <c r="O1104" i="2" a="1"/>
  <c r="O1104" i="2" s="1"/>
  <c r="N1104" i="2" a="1"/>
  <c r="N1104" i="2" s="1"/>
  <c r="M1104" i="2" a="1"/>
  <c r="M1104" i="2" s="1"/>
  <c r="L1104" i="2" a="1"/>
  <c r="L1104" i="2" s="1"/>
  <c r="K1104" i="2" a="1"/>
  <c r="K1104" i="2" s="1"/>
  <c r="J1104" i="2" a="1"/>
  <c r="J1104" i="2"/>
  <c r="T1103" i="2" a="1"/>
  <c r="T1103" i="2" s="1"/>
  <c r="S1103" i="2" a="1"/>
  <c r="S1103" i="2" s="1"/>
  <c r="R1103" i="2" a="1"/>
  <c r="R1103" i="2" s="1"/>
  <c r="Q1103" i="2" a="1"/>
  <c r="Q1103" i="2" s="1"/>
  <c r="P1103" i="2" a="1"/>
  <c r="P1103" i="2"/>
  <c r="O1103" i="2" a="1"/>
  <c r="O1103" i="2"/>
  <c r="N1103" i="2" a="1"/>
  <c r="N1103" i="2"/>
  <c r="M1103" i="2" a="1"/>
  <c r="M1103" i="2" s="1"/>
  <c r="L1103" i="2" a="1"/>
  <c r="L1103" i="2"/>
  <c r="K1103" i="2" a="1"/>
  <c r="K1103" i="2"/>
  <c r="J1103" i="2" a="1"/>
  <c r="J1103" i="2"/>
  <c r="T1102" i="2" a="1"/>
  <c r="T1102" i="2" s="1"/>
  <c r="S1102" i="2" a="1"/>
  <c r="S1102" i="2"/>
  <c r="R1102" i="2" a="1"/>
  <c r="R1102" i="2" s="1"/>
  <c r="Q1102" i="2" a="1"/>
  <c r="Q1102" i="2" s="1"/>
  <c r="P1102" i="2" a="1"/>
  <c r="P1102" i="2" s="1"/>
  <c r="O1102" i="2" a="1"/>
  <c r="O1102" i="2"/>
  <c r="N1102" i="2" a="1"/>
  <c r="N1102" i="2" s="1"/>
  <c r="M1102" i="2" a="1"/>
  <c r="M1102" i="2" s="1"/>
  <c r="L1102" i="2" a="1"/>
  <c r="L1102" i="2" s="1"/>
  <c r="K1102" i="2" a="1"/>
  <c r="K1102" i="2" s="1"/>
  <c r="J1102" i="2" a="1"/>
  <c r="J1102" i="2"/>
  <c r="T1101" i="2" a="1"/>
  <c r="T1101" i="2"/>
  <c r="S1101" i="2" a="1"/>
  <c r="S1101" i="2"/>
  <c r="R1101" i="2" a="1"/>
  <c r="R1101" i="2" s="1"/>
  <c r="Q1101" i="2" a="1"/>
  <c r="Q1101" i="2"/>
  <c r="P1101" i="2" a="1"/>
  <c r="P1101" i="2"/>
  <c r="O1101" i="2" a="1"/>
  <c r="O1101" i="2" s="1"/>
  <c r="N1101" i="2" a="1"/>
  <c r="N1101" i="2" s="1"/>
  <c r="M1101" i="2" a="1"/>
  <c r="M1101" i="2"/>
  <c r="L1101" i="2" a="1"/>
  <c r="L1101" i="2" s="1"/>
  <c r="K1101" i="2" a="1"/>
  <c r="K1101" i="2" s="1"/>
  <c r="J1101" i="2" a="1"/>
  <c r="J1101" i="2" s="1"/>
  <c r="T1100" i="2" a="1"/>
  <c r="T1100" i="2"/>
  <c r="S1100" i="2" a="1"/>
  <c r="S1100" i="2" s="1"/>
  <c r="R1100" i="2" a="1"/>
  <c r="R1100" i="2" s="1"/>
  <c r="Q1100" i="2" a="1"/>
  <c r="Q1100" i="2"/>
  <c r="P1100" i="2" a="1"/>
  <c r="P1100" i="2" s="1"/>
  <c r="O1100" i="2" a="1"/>
  <c r="O1100" i="2"/>
  <c r="N1100" i="2" a="1"/>
  <c r="N1100" i="2"/>
  <c r="M1100" i="2" a="1"/>
  <c r="M1100" i="2"/>
  <c r="L1100" i="2" a="1"/>
  <c r="L1100" i="2" s="1"/>
  <c r="K1100" i="2" a="1"/>
  <c r="K1100" i="2"/>
  <c r="J1100" i="2" a="1"/>
  <c r="J1100" i="2" s="1"/>
  <c r="T1099" i="2" a="1"/>
  <c r="T1099" i="2" s="1"/>
  <c r="S1099" i="2" a="1"/>
  <c r="S1099" i="2" s="1"/>
  <c r="R1099" i="2" a="1"/>
  <c r="R1099" i="2"/>
  <c r="Q1099" i="2" a="1"/>
  <c r="Q1099" i="2" s="1"/>
  <c r="P1099" i="2" a="1"/>
  <c r="P1099" i="2" s="1"/>
  <c r="O1099" i="2" a="1"/>
  <c r="O1099" i="2" s="1"/>
  <c r="N1099" i="2" a="1"/>
  <c r="N1099" i="2"/>
  <c r="M1099" i="2" a="1"/>
  <c r="M1099" i="2" s="1"/>
  <c r="L1099" i="2" a="1"/>
  <c r="L1099" i="2"/>
  <c r="K1099" i="2" a="1"/>
  <c r="K1099" i="2"/>
  <c r="J1099" i="2" a="1"/>
  <c r="J1099" i="2" s="1"/>
  <c r="T1098" i="2" a="1"/>
  <c r="T1098" i="2"/>
  <c r="S1098" i="2" a="1"/>
  <c r="S1098" i="2"/>
  <c r="R1098" i="2" a="1"/>
  <c r="R1098" i="2"/>
  <c r="Q1098" i="2" a="1"/>
  <c r="Q1098" i="2" s="1"/>
  <c r="P1098" i="2" a="1"/>
  <c r="P1098" i="2" s="1"/>
  <c r="O1098" i="2" a="1"/>
  <c r="O1098" i="2" s="1"/>
  <c r="N1098" i="2" a="1"/>
  <c r="N1098" i="2" s="1"/>
  <c r="M1098" i="2" a="1"/>
  <c r="M1098" i="2" s="1"/>
  <c r="L1098" i="2" a="1"/>
  <c r="L1098" i="2"/>
  <c r="K1098" i="2" a="1"/>
  <c r="K1098" i="2" s="1"/>
  <c r="J1098" i="2" a="1"/>
  <c r="J1098" i="2" s="1"/>
  <c r="T1097" i="2" a="1"/>
  <c r="T1097" i="2" s="1"/>
  <c r="S1097" i="2" a="1"/>
  <c r="S1097" i="2" s="1"/>
  <c r="R1097" i="2" a="1"/>
  <c r="R1097" i="2"/>
  <c r="Q1097" i="2" a="1"/>
  <c r="Q1097" i="2"/>
  <c r="P1097" i="2" a="1"/>
  <c r="P1097" i="2"/>
  <c r="O1097" i="2" a="1"/>
  <c r="O1097" i="2" s="1"/>
  <c r="N1097" i="2" a="1"/>
  <c r="N1097" i="2"/>
  <c r="M1097" i="2" a="1"/>
  <c r="M1097" i="2"/>
  <c r="L1097" i="2" a="1"/>
  <c r="L1097" i="2"/>
  <c r="K1097" i="2" a="1"/>
  <c r="K1097" i="2" s="1"/>
  <c r="J1097" i="2" a="1"/>
  <c r="J1097" i="2"/>
  <c r="T1096" i="2" a="1"/>
  <c r="T1096" i="2"/>
  <c r="S1096" i="2" a="1"/>
  <c r="S1096" i="2" s="1"/>
  <c r="R1096" i="2" a="1"/>
  <c r="R1096" i="2" s="1"/>
  <c r="Q1096" i="2" a="1"/>
  <c r="Q1096" i="2"/>
  <c r="P1096" i="2" a="1"/>
  <c r="P1096" i="2" s="1"/>
  <c r="O1096" i="2" a="1"/>
  <c r="O1096" i="2" s="1"/>
  <c r="N1096" i="2" a="1"/>
  <c r="N1096" i="2" s="1"/>
  <c r="M1096" i="2" a="1"/>
  <c r="M1096" i="2" s="1"/>
  <c r="L1096" i="2" a="1"/>
  <c r="L1096" i="2" s="1"/>
  <c r="K1096" i="2" a="1"/>
  <c r="K1096" i="2"/>
  <c r="J1096" i="2" a="1"/>
  <c r="J1096" i="2"/>
  <c r="T1095" i="2" a="1"/>
  <c r="T1095" i="2" s="1"/>
  <c r="S1095" i="2" a="1"/>
  <c r="S1095" i="2" s="1"/>
  <c r="R1095" i="2" a="1"/>
  <c r="R1095" i="2"/>
  <c r="Q1095" i="2" a="1"/>
  <c r="Q1095" i="2" s="1"/>
  <c r="P1095" i="2" a="1"/>
  <c r="P1095" i="2" s="1"/>
  <c r="O1095" i="2" a="1"/>
  <c r="O1095" i="2"/>
  <c r="N1095" i="2" a="1"/>
  <c r="N1095" i="2" s="1"/>
  <c r="M1095" i="2" a="1"/>
  <c r="M1095" i="2"/>
  <c r="L1095" i="2" a="1"/>
  <c r="L1095" i="2" s="1"/>
  <c r="K1095" i="2" a="1"/>
  <c r="K1095" i="2"/>
  <c r="J1095" i="2" a="1"/>
  <c r="J1095" i="2" s="1"/>
  <c r="T1094" i="2" a="1"/>
  <c r="T1094" i="2" s="1"/>
  <c r="S1094" i="2" a="1"/>
  <c r="S1094" i="2" s="1"/>
  <c r="R1094" i="2" a="1"/>
  <c r="R1094" i="2" s="1"/>
  <c r="Q1094" i="2" a="1"/>
  <c r="Q1094" i="2" s="1"/>
  <c r="P1094" i="2" a="1"/>
  <c r="P1094" i="2"/>
  <c r="O1094" i="2" a="1"/>
  <c r="O1094" i="2" s="1"/>
  <c r="N1094" i="2" a="1"/>
  <c r="N1094" i="2"/>
  <c r="M1094" i="2" a="1"/>
  <c r="M1094" i="2" s="1"/>
  <c r="L1094" i="2" a="1"/>
  <c r="L1094" i="2" s="1"/>
  <c r="K1094" i="2" a="1"/>
  <c r="K1094" i="2" s="1"/>
  <c r="J1094" i="2" a="1"/>
  <c r="J1094" i="2" s="1"/>
  <c r="T1093" i="2" a="1"/>
  <c r="T1093" i="2"/>
  <c r="S1093" i="2" a="1"/>
  <c r="S1093" i="2" s="1"/>
  <c r="R1093" i="2" a="1"/>
  <c r="R1093" i="2" s="1"/>
  <c r="Q1093" i="2" a="1"/>
  <c r="Q1093" i="2"/>
  <c r="P1093" i="2" a="1"/>
  <c r="P1093" i="2" s="1"/>
  <c r="O1093" i="2" a="1"/>
  <c r="O1093" i="2" s="1"/>
  <c r="N1093" i="2" a="1"/>
  <c r="N1093" i="2"/>
  <c r="M1093" i="2" a="1"/>
  <c r="M1093" i="2"/>
  <c r="L1093" i="2" a="1"/>
  <c r="L1093" i="2" s="1"/>
  <c r="K1093" i="2" a="1"/>
  <c r="K1093" i="2" s="1"/>
  <c r="J1093" i="2" a="1"/>
  <c r="J1093" i="2"/>
  <c r="T1092" i="2" a="1"/>
  <c r="T1092" i="2" s="1"/>
  <c r="S1092" i="2" a="1"/>
  <c r="S1092" i="2"/>
  <c r="R1092" i="2" a="1"/>
  <c r="R1092" i="2" s="1"/>
  <c r="Q1092" i="2" a="1"/>
  <c r="Q1092" i="2"/>
  <c r="P1092" i="2" a="1"/>
  <c r="P1092" i="2" s="1"/>
  <c r="O1092" i="2" a="1"/>
  <c r="O1092" i="2" s="1"/>
  <c r="N1092" i="2" a="1"/>
  <c r="N1092" i="2"/>
  <c r="M1092" i="2" a="1"/>
  <c r="M1092" i="2" s="1"/>
  <c r="L1092" i="2" a="1"/>
  <c r="L1092" i="2" s="1"/>
  <c r="K1092" i="2" a="1"/>
  <c r="K1092" i="2"/>
  <c r="J1092" i="2" a="1"/>
  <c r="J1092" i="2" s="1"/>
  <c r="T1091" i="2" a="1"/>
  <c r="T1091" i="2" s="1"/>
  <c r="S1091" i="2" a="1"/>
  <c r="S1091" i="2"/>
  <c r="R1091" i="2" a="1"/>
  <c r="R1091" i="2"/>
  <c r="Q1091" i="2" a="1"/>
  <c r="Q1091" i="2" s="1"/>
  <c r="P1091" i="2" a="1"/>
  <c r="P1091" i="2" s="1"/>
  <c r="O1091" i="2" a="1"/>
  <c r="O1091" i="2"/>
  <c r="N1091" i="2" a="1"/>
  <c r="N1091" i="2" s="1"/>
  <c r="M1091" i="2" a="1"/>
  <c r="M1091" i="2" s="1"/>
  <c r="L1091" i="2" a="1"/>
  <c r="L1091" i="2" s="1"/>
  <c r="K1091" i="2" a="1"/>
  <c r="K1091" i="2"/>
  <c r="J1091" i="2" a="1"/>
  <c r="J1091" i="2" s="1"/>
  <c r="T1090" i="2" a="1"/>
  <c r="T1090" i="2" s="1"/>
  <c r="S1090" i="2" a="1"/>
  <c r="S1090" i="2"/>
  <c r="R1090" i="2" a="1"/>
  <c r="R1090" i="2" s="1"/>
  <c r="Q1090" i="2" a="1"/>
  <c r="Q1090" i="2" s="1"/>
  <c r="P1090" i="2" a="1"/>
  <c r="P1090" i="2" s="1"/>
  <c r="O1090" i="2" a="1"/>
  <c r="O1090" i="2" s="1"/>
  <c r="N1090" i="2" a="1"/>
  <c r="N1090" i="2" s="1"/>
  <c r="M1090" i="2" a="1"/>
  <c r="M1090" i="2"/>
  <c r="L1090" i="2" a="1"/>
  <c r="L1090" i="2"/>
  <c r="K1090" i="2" a="1"/>
  <c r="K1090" i="2" s="1"/>
  <c r="J1090" i="2" a="1"/>
  <c r="J1090" i="2" s="1"/>
  <c r="T1089" i="2" a="1"/>
  <c r="T1089" i="2"/>
  <c r="S1089" i="2" a="1"/>
  <c r="S1089" i="2" s="1"/>
  <c r="R1089" i="2" a="1"/>
  <c r="R1089" i="2"/>
  <c r="Q1089" i="2" a="1"/>
  <c r="Q1089" i="2" s="1"/>
  <c r="P1089" i="2" a="1"/>
  <c r="P1089" i="2"/>
  <c r="O1089" i="2" a="1"/>
  <c r="O1089" i="2" s="1"/>
  <c r="N1089" i="2" a="1"/>
  <c r="N1089" i="2" s="1"/>
  <c r="M1089" i="2" a="1"/>
  <c r="M1089" i="2"/>
  <c r="L1089" i="2" a="1"/>
  <c r="L1089" i="2" s="1"/>
  <c r="K1089" i="2" a="1"/>
  <c r="K1089" i="2" s="1"/>
  <c r="J1089" i="2" a="1"/>
  <c r="J1089" i="2" s="1"/>
  <c r="T1088" i="2" a="1"/>
  <c r="T1088" i="2"/>
  <c r="S1088" i="2" a="1"/>
  <c r="S1088" i="2" s="1"/>
  <c r="R1088" i="2" a="1"/>
  <c r="R1088" i="2"/>
  <c r="Q1088" i="2" a="1"/>
  <c r="Q1088" i="2"/>
  <c r="P1088" i="2" a="1"/>
  <c r="P1088" i="2" s="1"/>
  <c r="O1088" i="2" a="1"/>
  <c r="O1088" i="2" s="1"/>
  <c r="N1088" i="2" a="1"/>
  <c r="N1088" i="2" s="1"/>
  <c r="M1088" i="2" a="1"/>
  <c r="M1088" i="2" s="1"/>
  <c r="L1088" i="2" a="1"/>
  <c r="L1088" i="2"/>
  <c r="K1088" i="2" a="1"/>
  <c r="K1088" i="2" s="1"/>
  <c r="J1088" i="2" a="1"/>
  <c r="J1088" i="2"/>
  <c r="T1087" i="2" a="1"/>
  <c r="T1087" i="2" s="1"/>
  <c r="S1087" i="2" a="1"/>
  <c r="S1087" i="2" s="1"/>
  <c r="R1087" i="2" a="1"/>
  <c r="R1087" i="2"/>
  <c r="Q1087" i="2" a="1"/>
  <c r="Q1087" i="2" s="1"/>
  <c r="P1087" i="2" a="1"/>
  <c r="P1087" i="2"/>
  <c r="O1087" i="2" a="1"/>
  <c r="O1087" i="2" s="1"/>
  <c r="N1087" i="2" a="1"/>
  <c r="N1087" i="2"/>
  <c r="M1087" i="2" a="1"/>
  <c r="M1087" i="2" s="1"/>
  <c r="L1087" i="2" a="1"/>
  <c r="L1087" i="2"/>
  <c r="K1087" i="2" a="1"/>
  <c r="K1087" i="2"/>
  <c r="J1087" i="2" a="1"/>
  <c r="J1087" i="2" s="1"/>
  <c r="T1086" i="2" a="1"/>
  <c r="T1086" i="2" s="1"/>
  <c r="S1086" i="2" a="1"/>
  <c r="S1086" i="2" s="1"/>
  <c r="R1086" i="2" a="1"/>
  <c r="R1086" i="2" s="1"/>
  <c r="Q1086" i="2" a="1"/>
  <c r="Q1086" i="2"/>
  <c r="P1086" i="2" a="1"/>
  <c r="P1086" i="2" s="1"/>
  <c r="O1086" i="2" a="1"/>
  <c r="O1086" i="2"/>
  <c r="N1086" i="2" a="1"/>
  <c r="N1086" i="2" s="1"/>
  <c r="M1086" i="2" a="1"/>
  <c r="M1086" i="2" s="1"/>
  <c r="L1086" i="2" a="1"/>
  <c r="L1086" i="2" s="1"/>
  <c r="K1086" i="2" a="1"/>
  <c r="K1086" i="2" s="1"/>
  <c r="J1086" i="2" a="1"/>
  <c r="J1086" i="2"/>
  <c r="T1085" i="2" a="1"/>
  <c r="T1085" i="2" s="1"/>
  <c r="S1085" i="2" a="1"/>
  <c r="S1085" i="2" s="1"/>
  <c r="R1085" i="2" a="1"/>
  <c r="R1085" i="2" s="1"/>
  <c r="Q1085" i="2" a="1"/>
  <c r="Q1085" i="2"/>
  <c r="P1085" i="2" a="1"/>
  <c r="P1085" i="2"/>
  <c r="O1085" i="2" a="1"/>
  <c r="O1085" i="2" s="1"/>
  <c r="N1085" i="2" a="1"/>
  <c r="N1085" i="2"/>
  <c r="M1085" i="2" a="1"/>
  <c r="M1085" i="2" s="1"/>
  <c r="L1085" i="2" a="1"/>
  <c r="L1085" i="2" s="1"/>
  <c r="K1085" i="2" a="1"/>
  <c r="K1085" i="2"/>
  <c r="J1085" i="2" a="1"/>
  <c r="J1085" i="2" s="1"/>
  <c r="T1084" i="2" a="1"/>
  <c r="T1084" i="2"/>
  <c r="S1084" i="2" a="1"/>
  <c r="S1084" i="2" s="1"/>
  <c r="R1084" i="2" a="1"/>
  <c r="R1084" i="2" s="1"/>
  <c r="Q1084" i="2" a="1"/>
  <c r="Q1084" i="2" s="1"/>
  <c r="P1084" i="2" a="1"/>
  <c r="P1084" i="2" s="1"/>
  <c r="O1084" i="2" a="1"/>
  <c r="O1084" i="2"/>
  <c r="N1084" i="2" a="1"/>
  <c r="N1084" i="2" s="1"/>
  <c r="M1084" i="2" a="1"/>
  <c r="M1084" i="2" s="1"/>
  <c r="L1084" i="2" a="1"/>
  <c r="L1084" i="2" s="1"/>
  <c r="K1084" i="2" a="1"/>
  <c r="K1084" i="2"/>
  <c r="J1084" i="2" a="1"/>
  <c r="J1084" i="2" s="1"/>
  <c r="T1083" i="2" a="1"/>
  <c r="T1083" i="2" s="1"/>
  <c r="S1083" i="2" a="1"/>
  <c r="S1083" i="2"/>
  <c r="R1083" i="2" a="1"/>
  <c r="R1083" i="2" s="1"/>
  <c r="Q1083" i="2" a="1"/>
  <c r="Q1083" i="2" s="1"/>
  <c r="P1083" i="2" a="1"/>
  <c r="P1083" i="2"/>
  <c r="O1083" i="2" a="1"/>
  <c r="O1083" i="2" s="1"/>
  <c r="N1083" i="2" a="1"/>
  <c r="N1083" i="2"/>
  <c r="M1083" i="2" a="1"/>
  <c r="M1083" i="2" s="1"/>
  <c r="L1083" i="2" a="1"/>
  <c r="L1083" i="2"/>
  <c r="K1083" i="2" a="1"/>
  <c r="K1083" i="2" s="1"/>
  <c r="J1083" i="2" a="1"/>
  <c r="J1083" i="2" s="1"/>
  <c r="T1082" i="2" a="1"/>
  <c r="T1082" i="2"/>
  <c r="S1082" i="2" a="1"/>
  <c r="S1082" i="2" s="1"/>
  <c r="R1082" i="2" a="1"/>
  <c r="R1082" i="2" s="1"/>
  <c r="Q1082" i="2" a="1"/>
  <c r="Q1082" i="2" s="1"/>
  <c r="P1082" i="2" a="1"/>
  <c r="P1082" i="2" s="1"/>
  <c r="O1082" i="2" a="1"/>
  <c r="O1082" i="2" s="1"/>
  <c r="N1082" i="2" a="1"/>
  <c r="N1082" i="2" s="1"/>
  <c r="M1082" i="2" a="1"/>
  <c r="M1082" i="2"/>
  <c r="L1082" i="2" a="1"/>
  <c r="L1082" i="2" s="1"/>
  <c r="K1082" i="2" a="1"/>
  <c r="K1082" i="2" s="1"/>
  <c r="J1082" i="2" a="1"/>
  <c r="J1082" i="2"/>
  <c r="T1081" i="2" a="1"/>
  <c r="T1081" i="2" s="1"/>
  <c r="S1081" i="2" a="1"/>
  <c r="S1081" i="2" s="1"/>
  <c r="R1081" i="2" a="1"/>
  <c r="R1081" i="2"/>
  <c r="Q1081" i="2" a="1"/>
  <c r="Q1081" i="2"/>
  <c r="P1081" i="2" a="1"/>
  <c r="P1081" i="2" s="1"/>
  <c r="O1081" i="2" a="1"/>
  <c r="O1081" i="2" s="1"/>
  <c r="N1081" i="2" a="1"/>
  <c r="N1081" i="2"/>
  <c r="M1081" i="2" a="1"/>
  <c r="M1081" i="2" s="1"/>
  <c r="L1081" i="2" a="1"/>
  <c r="L1081" i="2" s="1"/>
  <c r="K1081" i="2" a="1"/>
  <c r="K1081" i="2" s="1"/>
  <c r="J1081" i="2" a="1"/>
  <c r="J1081" i="2"/>
  <c r="T1080" i="2" a="1"/>
  <c r="T1080" i="2" s="1"/>
  <c r="S1080" i="2" a="1"/>
  <c r="S1080" i="2" s="1"/>
  <c r="R1080" i="2" a="1"/>
  <c r="R1080" i="2"/>
  <c r="Q1080" i="2" a="1"/>
  <c r="Q1080" i="2" s="1"/>
  <c r="P1080" i="2" a="1"/>
  <c r="P1080" i="2" s="1"/>
  <c r="O1080" i="2" a="1"/>
  <c r="O1080" i="2"/>
  <c r="N1080" i="2" a="1"/>
  <c r="N1080" i="2" s="1"/>
  <c r="M1080" i="2" a="1"/>
  <c r="M1080" i="2" s="1"/>
  <c r="L1080" i="2" a="1"/>
  <c r="L1080" i="2"/>
  <c r="K1080" i="2" a="1"/>
  <c r="K1080" i="2"/>
  <c r="J1080" i="2" a="1"/>
  <c r="J1080" i="2" s="1"/>
  <c r="T1079" i="2" a="1"/>
  <c r="T1079" i="2" s="1"/>
  <c r="S1079" i="2" a="1"/>
  <c r="S1079" i="2"/>
  <c r="R1079" i="2" a="1"/>
  <c r="R1079" i="2" s="1"/>
  <c r="Q1079" i="2" a="1"/>
  <c r="Q1079" i="2" s="1"/>
  <c r="P1079" i="2" a="1"/>
  <c r="P1079" i="2" s="1"/>
  <c r="O1079" i="2" a="1"/>
  <c r="O1079" i="2"/>
  <c r="N1079" i="2" a="1"/>
  <c r="N1079" i="2" s="1"/>
  <c r="M1079" i="2" a="1"/>
  <c r="M1079" i="2" s="1"/>
  <c r="L1079" i="2" a="1"/>
  <c r="L1079" i="2"/>
  <c r="K1079" i="2" a="1"/>
  <c r="K1079" i="2" s="1"/>
  <c r="J1079" i="2" a="1"/>
  <c r="J1079" i="2" s="1"/>
  <c r="T1078" i="2" a="1"/>
  <c r="T1078" i="2" s="1"/>
  <c r="S1078" i="2" a="1"/>
  <c r="S1078" i="2" s="1"/>
  <c r="R1078" i="2" a="1"/>
  <c r="R1078" i="2" s="1"/>
  <c r="Q1078" i="2" a="1"/>
  <c r="Q1078" i="2"/>
  <c r="P1078" i="2" a="1"/>
  <c r="P1078" i="2"/>
  <c r="O1078" i="2" a="1"/>
  <c r="O1078" i="2" s="1"/>
  <c r="N1078" i="2" a="1"/>
  <c r="N1078" i="2" s="1"/>
  <c r="M1078" i="2" a="1"/>
  <c r="M1078" i="2"/>
  <c r="L1078" i="2" a="1"/>
  <c r="L1078" i="2" s="1"/>
  <c r="K1078" i="2" a="1"/>
  <c r="K1078" i="2"/>
  <c r="J1078" i="2" a="1"/>
  <c r="J1078" i="2" s="1"/>
  <c r="T1077" i="2" a="1"/>
  <c r="T1077" i="2"/>
  <c r="S1077" i="2" a="1"/>
  <c r="S1077" i="2" s="1"/>
  <c r="R1077" i="2" a="1"/>
  <c r="R1077" i="2" s="1"/>
  <c r="Q1077" i="2" a="1"/>
  <c r="Q1077" i="2"/>
  <c r="P1077" i="2" a="1"/>
  <c r="P1077" i="2" s="1"/>
  <c r="O1077" i="2" a="1"/>
  <c r="O1077" i="2" s="1"/>
  <c r="N1077" i="2" a="1"/>
  <c r="N1077" i="2" s="1"/>
  <c r="M1077" i="2" a="1"/>
  <c r="M1077" i="2" s="1"/>
  <c r="L1077" i="2" a="1"/>
  <c r="L1077" i="2" s="1"/>
  <c r="K1077" i="2" a="1"/>
  <c r="K1077" i="2"/>
  <c r="J1077" i="2" a="1"/>
  <c r="J1077" i="2"/>
  <c r="T1076" i="2" a="1"/>
  <c r="T1076" i="2" s="1"/>
  <c r="S1076" i="2" a="1"/>
  <c r="S1076" i="2" s="1"/>
  <c r="R1076" i="2" a="1"/>
  <c r="R1076" i="2" s="1"/>
  <c r="Q1076" i="2" a="1"/>
  <c r="Q1076" i="2" s="1"/>
  <c r="P1076" i="2" a="1"/>
  <c r="P1076" i="2"/>
  <c r="O1076" i="2" a="1"/>
  <c r="O1076" i="2" s="1"/>
  <c r="N1076" i="2" a="1"/>
  <c r="N1076" i="2"/>
  <c r="M1076" i="2" a="1"/>
  <c r="M1076" i="2" s="1"/>
  <c r="L1076" i="2" a="1"/>
  <c r="L1076" i="2" s="1"/>
  <c r="K1076" i="2" a="1"/>
  <c r="K1076" i="2"/>
  <c r="J1076" i="2" a="1"/>
  <c r="J1076" i="2" s="1"/>
  <c r="T1075" i="2" a="1"/>
  <c r="T1075" i="2"/>
  <c r="S1075" i="2" a="1"/>
  <c r="S1075" i="2" s="1"/>
  <c r="R1075" i="2" a="1"/>
  <c r="R1075" i="2" s="1"/>
  <c r="Q1075" i="2" a="1"/>
  <c r="Q1075" i="2" s="1"/>
  <c r="P1075" i="2" a="1"/>
  <c r="P1075" i="2"/>
  <c r="O1075" i="2" a="1"/>
  <c r="O1075" i="2"/>
  <c r="N1075" i="2" a="1"/>
  <c r="N1075" i="2" s="1"/>
  <c r="M1075" i="2" a="1"/>
  <c r="M1075" i="2" s="1"/>
  <c r="L1075" i="2" a="1"/>
  <c r="L1075" i="2" s="1"/>
  <c r="K1075" i="2" a="1"/>
  <c r="K1075" i="2" s="1"/>
  <c r="J1075" i="2" a="1"/>
  <c r="J1075" i="2"/>
  <c r="T1074" i="2" a="1"/>
  <c r="T1074" i="2" s="1"/>
  <c r="S1074" i="2" a="1"/>
  <c r="S1074" i="2"/>
  <c r="R1074" i="2" a="1"/>
  <c r="R1074" i="2" s="1"/>
  <c r="Q1074" i="2" a="1"/>
  <c r="Q1074" i="2" s="1"/>
  <c r="P1074" i="2" a="1"/>
  <c r="P1074" i="2" s="1"/>
  <c r="O1074" i="2" a="1"/>
  <c r="O1074" i="2" s="1"/>
  <c r="N1074" i="2" a="1"/>
  <c r="N1074" i="2"/>
  <c r="M1074" i="2" a="1"/>
  <c r="M1074" i="2" s="1"/>
  <c r="L1074" i="2" a="1"/>
  <c r="L1074" i="2" s="1"/>
  <c r="K1074" i="2" a="1"/>
  <c r="K1074" i="2" s="1"/>
  <c r="J1074" i="2" a="1"/>
  <c r="J1074" i="2"/>
  <c r="T1073" i="2" a="1"/>
  <c r="T1073" i="2"/>
  <c r="S1073" i="2" a="1"/>
  <c r="S1073" i="2" s="1"/>
  <c r="R1073" i="2" a="1"/>
  <c r="R1073" i="2"/>
  <c r="Q1073" i="2" a="1"/>
  <c r="Q1073" i="2" s="1"/>
  <c r="P1073" i="2" a="1"/>
  <c r="P1073" i="2" s="1"/>
  <c r="O1073" i="2" a="1"/>
  <c r="O1073" i="2"/>
  <c r="N1073" i="2" a="1"/>
  <c r="N1073" i="2" s="1"/>
  <c r="M1073" i="2" a="1"/>
  <c r="M1073" i="2"/>
  <c r="L1073" i="2" a="1"/>
  <c r="L1073" i="2" s="1"/>
  <c r="K1073" i="2" a="1"/>
  <c r="K1073" i="2" s="1"/>
  <c r="J1073" i="2" a="1"/>
  <c r="J1073" i="2" s="1"/>
  <c r="T1072" i="2" a="1"/>
  <c r="T1072" i="2" s="1"/>
  <c r="S1072" i="2" a="1"/>
  <c r="S1072" i="2"/>
  <c r="R1072" i="2" a="1"/>
  <c r="R1072" i="2" s="1"/>
  <c r="Q1072" i="2" a="1"/>
  <c r="Q1072" i="2" s="1"/>
  <c r="P1072" i="2" a="1"/>
  <c r="P1072" i="2" s="1"/>
  <c r="O1072" i="2" a="1"/>
  <c r="O1072" i="2"/>
  <c r="N1072" i="2" a="1"/>
  <c r="N1072" i="2" s="1"/>
  <c r="M1072" i="2" a="1"/>
  <c r="M1072" i="2" s="1"/>
  <c r="L1072" i="2" a="1"/>
  <c r="L1072" i="2"/>
  <c r="K1072" i="2" a="1"/>
  <c r="K1072" i="2" s="1"/>
  <c r="J1072" i="2" a="1"/>
  <c r="J1072" i="2" s="1"/>
  <c r="T1071" i="2" a="1"/>
  <c r="T1071" i="2"/>
  <c r="S1071" i="2" a="1"/>
  <c r="S1071" i="2" s="1"/>
  <c r="R1071" i="2" a="1"/>
  <c r="R1071" i="2"/>
  <c r="Q1071" i="2" a="1"/>
  <c r="Q1071" i="2" s="1"/>
  <c r="P1071" i="2" a="1"/>
  <c r="P1071" i="2"/>
  <c r="O1071" i="2" a="1"/>
  <c r="O1071" i="2" s="1"/>
  <c r="N1071" i="2" a="1"/>
  <c r="N1071" i="2" s="1"/>
  <c r="M1071" i="2" a="1"/>
  <c r="M1071" i="2"/>
  <c r="L1071" i="2" a="1"/>
  <c r="L1071" i="2" s="1"/>
  <c r="K1071" i="2" a="1"/>
  <c r="K1071" i="2" s="1"/>
  <c r="J1071" i="2" a="1"/>
  <c r="J1071" i="2" s="1"/>
  <c r="T1070" i="2" a="1"/>
  <c r="T1070" i="2" s="1"/>
  <c r="S1070" i="2" a="1"/>
  <c r="S1070" i="2" s="1"/>
  <c r="R1070" i="2" a="1"/>
  <c r="R1070" i="2" s="1"/>
  <c r="Q1070" i="2" a="1"/>
  <c r="Q1070" i="2"/>
  <c r="P1070" i="2" a="1"/>
  <c r="P1070" i="2" s="1"/>
  <c r="O1070" i="2" a="1"/>
  <c r="O1070" i="2" s="1"/>
  <c r="N1070" i="2" a="1"/>
  <c r="N1070" i="2"/>
  <c r="M1070" i="2" a="1"/>
  <c r="M1070" i="2" s="1"/>
  <c r="L1070" i="2" a="1"/>
  <c r="L1070" i="2" s="1"/>
  <c r="K1070" i="2" a="1"/>
  <c r="K1070" i="2"/>
  <c r="J1070" i="2" a="1"/>
  <c r="J1070" i="2"/>
  <c r="T1069" i="2" a="1"/>
  <c r="T1069" i="2" s="1"/>
  <c r="S1069" i="2" a="1"/>
  <c r="S1069" i="2" s="1"/>
  <c r="R1069" i="2" a="1"/>
  <c r="R1069" i="2"/>
  <c r="Q1069" i="2" a="1"/>
  <c r="Q1069" i="2" s="1"/>
  <c r="P1069" i="2" a="1"/>
  <c r="P1069" i="2" s="1"/>
  <c r="O1069" i="2" a="1"/>
  <c r="O1069" i="2" s="1"/>
  <c r="N1069" i="2" a="1"/>
  <c r="N1069" i="2"/>
  <c r="M1069" i="2" a="1"/>
  <c r="M1069" i="2" s="1"/>
  <c r="L1069" i="2" a="1"/>
  <c r="L1069" i="2" s="1"/>
  <c r="K1069" i="2" a="1"/>
  <c r="K1069" i="2"/>
  <c r="J1069" i="2" a="1"/>
  <c r="J1069" i="2" s="1"/>
  <c r="T1068" i="2" a="1"/>
  <c r="T1068" i="2" s="1"/>
  <c r="S1068" i="2" a="1"/>
  <c r="S1068" i="2"/>
  <c r="R1068" i="2" a="1"/>
  <c r="R1068" i="2" s="1"/>
  <c r="Q1068" i="2" a="1"/>
  <c r="Q1068" i="2" s="1"/>
  <c r="P1068" i="2" a="1"/>
  <c r="P1068" i="2"/>
  <c r="O1068" i="2" a="1"/>
  <c r="O1068" i="2"/>
  <c r="N1068" i="2" a="1"/>
  <c r="N1068" i="2" s="1"/>
  <c r="M1068" i="2" a="1"/>
  <c r="M1068" i="2" s="1"/>
  <c r="L1068" i="2" a="1"/>
  <c r="L1068" i="2"/>
  <c r="K1068" i="2" a="1"/>
  <c r="K1068" i="2" s="1"/>
  <c r="J1068" i="2" a="1"/>
  <c r="J1068" i="2" s="1"/>
  <c r="T1067" i="2" a="1"/>
  <c r="T1067" i="2" s="1"/>
  <c r="S1067" i="2" a="1"/>
  <c r="S1067" i="2"/>
  <c r="R1067" i="2" a="1"/>
  <c r="R1067" i="2" s="1"/>
  <c r="Q1067" i="2" a="1"/>
  <c r="Q1067" i="2" s="1"/>
  <c r="P1067" i="2" a="1"/>
  <c r="P1067" i="2"/>
  <c r="O1067" i="2" a="1"/>
  <c r="O1067" i="2" s="1"/>
  <c r="N1067" i="2" a="1"/>
  <c r="N1067" i="2" s="1"/>
  <c r="M1067" i="2" a="1"/>
  <c r="M1067" i="2" s="1"/>
  <c r="L1067" i="2" a="1"/>
  <c r="L1067" i="2" s="1"/>
  <c r="K1067" i="2" a="1"/>
  <c r="K1067" i="2" s="1"/>
  <c r="J1067" i="2" a="1"/>
  <c r="J1067" i="2"/>
  <c r="T1066" i="2" a="1"/>
  <c r="T1066" i="2"/>
  <c r="S1066" i="2" a="1"/>
  <c r="S1066" i="2" s="1"/>
  <c r="R1066" i="2" a="1"/>
  <c r="R1066" i="2" s="1"/>
  <c r="Q1066" i="2" a="1"/>
  <c r="Q1066" i="2"/>
  <c r="P1066" i="2" a="1"/>
  <c r="P1066" i="2" s="1"/>
  <c r="O1066" i="2" a="1"/>
  <c r="O1066" i="2"/>
  <c r="N1066" i="2" a="1"/>
  <c r="N1066" i="2" s="1"/>
  <c r="M1066" i="2" a="1"/>
  <c r="M1066" i="2"/>
  <c r="L1066" i="2" a="1"/>
  <c r="L1066" i="2" s="1"/>
  <c r="K1066" i="2" a="1"/>
  <c r="K1066" i="2" s="1"/>
  <c r="J1066" i="2" a="1"/>
  <c r="J1066" i="2"/>
  <c r="T1065" i="2" a="1"/>
  <c r="T1065" i="2" s="1"/>
  <c r="S1065" i="2" a="1"/>
  <c r="S1065" i="2" s="1"/>
  <c r="R1065" i="2" a="1"/>
  <c r="R1065" i="2" s="1"/>
  <c r="Q1065" i="2" a="1"/>
  <c r="Q1065" i="2" s="1"/>
  <c r="P1065" i="2" a="1"/>
  <c r="P1065" i="2" s="1"/>
  <c r="O1065" i="2" a="1"/>
  <c r="O1065" i="2"/>
  <c r="N1065" i="2" a="1"/>
  <c r="N1065" i="2"/>
  <c r="M1065" i="2" a="1"/>
  <c r="M1065" i="2" s="1"/>
  <c r="L1065" i="2" a="1"/>
  <c r="L1065" i="2" s="1"/>
  <c r="K1065" i="2" a="1"/>
  <c r="K1065" i="2" s="1"/>
  <c r="J1065" i="2" a="1"/>
  <c r="J1065" i="2" s="1"/>
  <c r="T1064" i="2" a="1"/>
  <c r="T1064" i="2"/>
  <c r="S1064" i="2" a="1"/>
  <c r="S1064" i="2" s="1"/>
  <c r="R1064" i="2" a="1"/>
  <c r="R1064" i="2"/>
  <c r="Q1064" i="2" a="1"/>
  <c r="Q1064" i="2" s="1"/>
  <c r="P1064" i="2" a="1"/>
  <c r="P1064" i="2" s="1"/>
  <c r="O1064" i="2" a="1"/>
  <c r="O1064" i="2"/>
  <c r="N1064" i="2" a="1"/>
  <c r="N1064" i="2" s="1"/>
  <c r="M1064" i="2" a="1"/>
  <c r="M1064" i="2"/>
  <c r="L1064" i="2" a="1"/>
  <c r="L1064" i="2" s="1"/>
  <c r="K1064" i="2" a="1"/>
  <c r="K1064" i="2" s="1"/>
  <c r="J1064" i="2" a="1"/>
  <c r="J1064" i="2" s="1"/>
  <c r="T1063" i="2" a="1"/>
  <c r="T1063" i="2"/>
  <c r="S1063" i="2" a="1"/>
  <c r="S1063" i="2"/>
  <c r="R1063" i="2" a="1"/>
  <c r="R1063" i="2" s="1"/>
  <c r="Q1063" i="2" a="1"/>
  <c r="Q1063" i="2" s="1"/>
  <c r="P1063" i="2" a="1"/>
  <c r="P1063" i="2" s="1"/>
  <c r="O1063" i="2" a="1"/>
  <c r="O1063" i="2" s="1"/>
  <c r="N1063" i="2" a="1"/>
  <c r="N1063" i="2"/>
  <c r="M1063" i="2" a="1"/>
  <c r="M1063" i="2" s="1"/>
  <c r="L1063" i="2" a="1"/>
  <c r="L1063" i="2"/>
  <c r="K1063" i="2" a="1"/>
  <c r="K1063" i="2" s="1"/>
  <c r="J1063" i="2" a="1"/>
  <c r="J1063" i="2" s="1"/>
  <c r="T1062" i="2" a="1"/>
  <c r="T1062" i="2" s="1"/>
  <c r="S1062" i="2" a="1"/>
  <c r="S1062" i="2" s="1"/>
  <c r="R1062" i="2" a="1"/>
  <c r="R1062" i="2"/>
  <c r="Q1062" i="2" a="1"/>
  <c r="Q1062" i="2" s="1"/>
  <c r="P1062" i="2" a="1"/>
  <c r="P1062" i="2" s="1"/>
  <c r="O1062" i="2" a="1"/>
  <c r="O1062" i="2" s="1"/>
  <c r="N1062" i="2" a="1"/>
  <c r="N1062" i="2"/>
  <c r="M1062" i="2" a="1"/>
  <c r="M1062" i="2"/>
  <c r="L1062" i="2" a="1"/>
  <c r="L1062" i="2" s="1"/>
  <c r="K1062" i="2" a="1"/>
  <c r="K1062" i="2"/>
  <c r="J1062" i="2" a="1"/>
  <c r="J1062" i="2" s="1"/>
  <c r="T1061" i="2" a="1"/>
  <c r="T1061" i="2" s="1"/>
  <c r="S1061" i="2" a="1"/>
  <c r="S1061" i="2"/>
  <c r="R1061" i="2" a="1"/>
  <c r="R1061" i="2" s="1"/>
  <c r="Q1061" i="2" a="1"/>
  <c r="Q1061" i="2"/>
  <c r="P1061" i="2" a="1"/>
  <c r="P1061" i="2" s="1"/>
  <c r="O1061" i="2" a="1"/>
  <c r="O1061" i="2" s="1"/>
  <c r="N1061" i="2" a="1"/>
  <c r="N1061" i="2" s="1"/>
  <c r="M1061" i="2" a="1"/>
  <c r="M1061" i="2" s="1"/>
  <c r="L1061" i="2" a="1"/>
  <c r="L1061" i="2"/>
  <c r="K1061" i="2" a="1"/>
  <c r="K1061" i="2" s="1"/>
  <c r="J1061" i="2" a="1"/>
  <c r="J1061" i="2" s="1"/>
  <c r="T1060" i="2" a="1"/>
  <c r="T1060" i="2" s="1"/>
  <c r="S1060" i="2" a="1"/>
  <c r="S1060" i="2"/>
  <c r="R1060" i="2" a="1"/>
  <c r="R1060" i="2" s="1"/>
  <c r="Q1060" i="2" a="1"/>
  <c r="Q1060" i="2" s="1"/>
  <c r="P1060" i="2" a="1"/>
  <c r="P1060" i="2"/>
  <c r="O1060" i="2" a="1"/>
  <c r="O1060" i="2" s="1"/>
  <c r="N1060" i="2" a="1"/>
  <c r="N1060" i="2" s="1"/>
  <c r="M1060" i="2" a="1"/>
  <c r="M1060" i="2"/>
  <c r="L1060" i="2" a="1"/>
  <c r="L1060" i="2" s="1"/>
  <c r="K1060" i="2" a="1"/>
  <c r="K1060" i="2"/>
  <c r="J1060" i="2" a="1"/>
  <c r="J1060" i="2" s="1"/>
  <c r="T1059" i="2" a="1"/>
  <c r="T1059" i="2"/>
  <c r="S1059" i="2" a="1"/>
  <c r="S1059" i="2" s="1"/>
  <c r="R1059" i="2" a="1"/>
  <c r="R1059" i="2" s="1"/>
  <c r="Q1059" i="2" a="1"/>
  <c r="Q1059" i="2" s="1"/>
  <c r="P1059" i="2" a="1"/>
  <c r="P1059" i="2" s="1"/>
  <c r="O1059" i="2" a="1"/>
  <c r="O1059" i="2" s="1"/>
  <c r="N1059" i="2" a="1"/>
  <c r="N1059" i="2" s="1"/>
  <c r="M1059" i="2" a="1"/>
  <c r="M1059" i="2" s="1"/>
  <c r="L1059" i="2" a="1"/>
  <c r="L1059" i="2" s="1"/>
  <c r="K1059" i="2" a="1"/>
  <c r="K1059" i="2" s="1"/>
  <c r="J1059" i="2" a="1"/>
  <c r="J1059" i="2"/>
  <c r="T1058" i="2" a="1"/>
  <c r="T1058" i="2" s="1"/>
  <c r="S1058" i="2" a="1"/>
  <c r="S1058" i="2" s="1"/>
  <c r="R1058" i="2" a="1"/>
  <c r="R1058" i="2"/>
  <c r="Q1058" i="2" a="1"/>
  <c r="Q1058" i="2" s="1"/>
  <c r="P1058" i="2" a="1"/>
  <c r="P1058" i="2" s="1"/>
  <c r="O1058" i="2" a="1"/>
  <c r="O1058" i="2"/>
  <c r="N1058" i="2" a="1"/>
  <c r="N1058" i="2"/>
  <c r="M1058" i="2" a="1"/>
  <c r="M1058" i="2" s="1"/>
  <c r="L1058" i="2" a="1"/>
  <c r="L1058" i="2" s="1"/>
  <c r="K1058" i="2" a="1"/>
  <c r="K1058" i="2" s="1"/>
  <c r="J1058" i="2" a="1"/>
  <c r="J1058" i="2" s="1"/>
  <c r="T1057" i="2" a="1"/>
  <c r="T1057" i="2" s="1"/>
  <c r="S1057" i="2" a="1"/>
  <c r="S1057" i="2" s="1"/>
  <c r="R1057" i="2" a="1"/>
  <c r="R1057" i="2"/>
  <c r="Q1057" i="2" a="1"/>
  <c r="Q1057" i="2" s="1"/>
  <c r="P1057" i="2" a="1"/>
  <c r="P1057" i="2" s="1"/>
  <c r="O1057" i="2" a="1"/>
  <c r="O1057" i="2"/>
  <c r="N1057" i="2" a="1"/>
  <c r="N1057" i="2" s="1"/>
  <c r="M1057" i="2" a="1"/>
  <c r="M1057" i="2" s="1"/>
  <c r="L1057" i="2" a="1"/>
  <c r="L1057" i="2"/>
  <c r="K1057" i="2" a="1"/>
  <c r="K1057" i="2" s="1"/>
  <c r="J1057" i="2" a="1"/>
  <c r="J1057" i="2" s="1"/>
  <c r="T1056" i="2" a="1"/>
  <c r="T1056" i="2"/>
  <c r="S1056" i="2" a="1"/>
  <c r="S1056" i="2"/>
  <c r="R1056" i="2" a="1"/>
  <c r="R1056" i="2" s="1"/>
  <c r="Q1056" i="2" a="1"/>
  <c r="Q1056" i="2" s="1"/>
  <c r="P1056" i="2" a="1"/>
  <c r="P1056" i="2" s="1"/>
  <c r="O1056" i="2" a="1"/>
  <c r="O1056" i="2" s="1"/>
  <c r="N1056" i="2" a="1"/>
  <c r="N1056" i="2" s="1"/>
  <c r="M1056" i="2" a="1"/>
  <c r="M1056" i="2" s="1"/>
  <c r="L1056" i="2" a="1"/>
  <c r="L1056" i="2"/>
  <c r="K1056" i="2" a="1"/>
  <c r="K1056" i="2" s="1"/>
  <c r="J1056" i="2" a="1"/>
  <c r="J1056" i="2" s="1"/>
  <c r="T1055" i="2" a="1"/>
  <c r="T1055" i="2"/>
  <c r="S1055" i="2" a="1"/>
  <c r="S1055" i="2" s="1"/>
  <c r="R1055" i="2" a="1"/>
  <c r="R1055" i="2" s="1"/>
  <c r="Q1055" i="2" a="1"/>
  <c r="Q1055" i="2" s="1"/>
  <c r="P1055" i="2" a="1"/>
  <c r="P1055" i="2" s="1"/>
  <c r="O1055" i="2" a="1"/>
  <c r="O1055" i="2" s="1"/>
  <c r="N1055" i="2" a="1"/>
  <c r="N1055" i="2"/>
  <c r="M1055" i="2" a="1"/>
  <c r="M1055" i="2"/>
  <c r="L1055" i="2" a="1"/>
  <c r="L1055" i="2" s="1"/>
  <c r="K1055" i="2" a="1"/>
  <c r="K1055" i="2" s="1"/>
  <c r="J1055" i="2" a="1"/>
  <c r="J1055" i="2" s="1"/>
  <c r="T1054" i="2" a="1"/>
  <c r="T1054" i="2" s="1"/>
  <c r="S1054" i="2" a="1"/>
  <c r="S1054" i="2"/>
  <c r="R1054" i="2" a="1"/>
  <c r="R1054" i="2" s="1"/>
  <c r="Q1054" i="2" a="1"/>
  <c r="Q1054" i="2"/>
  <c r="P1054" i="2" a="1"/>
  <c r="P1054" i="2" s="1"/>
  <c r="O1054" i="2" a="1"/>
  <c r="O1054" i="2" s="1"/>
  <c r="N1054" i="2" a="1"/>
  <c r="N1054" i="2"/>
  <c r="M1054" i="2" a="1"/>
  <c r="M1054" i="2" s="1"/>
  <c r="L1054" i="2" a="1"/>
  <c r="L1054" i="2" s="1"/>
  <c r="K1054" i="2" a="1"/>
  <c r="K1054" i="2" s="1"/>
  <c r="J1054" i="2" a="1"/>
  <c r="J1054" i="2" s="1"/>
  <c r="T1053" i="2" a="1"/>
  <c r="T1053" i="2" s="1"/>
  <c r="S1053" i="2" a="1"/>
  <c r="S1053" i="2"/>
  <c r="R1053" i="2" a="1"/>
  <c r="R1053" i="2"/>
  <c r="Q1053" i="2" a="1"/>
  <c r="Q1053" i="2" s="1"/>
  <c r="P1053" i="2" a="1"/>
  <c r="P1053" i="2" s="1"/>
  <c r="O1053" i="2" a="1"/>
  <c r="O1053" i="2" s="1"/>
  <c r="N1053" i="2" a="1"/>
  <c r="N1053" i="2" s="1"/>
  <c r="M1053" i="2" a="1"/>
  <c r="M1053" i="2"/>
  <c r="L1053" i="2" a="1"/>
  <c r="L1053" i="2" s="1"/>
  <c r="K1053" i="2" a="1"/>
  <c r="K1053" i="2"/>
  <c r="J1053" i="2" a="1"/>
  <c r="J1053" i="2" s="1"/>
  <c r="T1052" i="2" a="1"/>
  <c r="T1052" i="2" s="1"/>
  <c r="S1052" i="2" a="1"/>
  <c r="S1052" i="2"/>
  <c r="R1052" i="2" a="1"/>
  <c r="R1052" i="2" s="1"/>
  <c r="Q1052" i="2" a="1"/>
  <c r="Q1052" i="2"/>
  <c r="P1052" i="2" a="1"/>
  <c r="P1052" i="2" s="1"/>
  <c r="O1052" i="2" a="1"/>
  <c r="O1052" i="2" s="1"/>
  <c r="N1052" i="2" a="1"/>
  <c r="N1052" i="2" s="1"/>
  <c r="M1052" i="2" a="1"/>
  <c r="M1052" i="2"/>
  <c r="L1052" i="2" a="1"/>
  <c r="L1052" i="2"/>
  <c r="K1052" i="2" a="1"/>
  <c r="K1052" i="2" s="1"/>
  <c r="J1052" i="2" a="1"/>
  <c r="J1052" i="2" s="1"/>
  <c r="T1051" i="2" a="1"/>
  <c r="T1051" i="2" s="1"/>
  <c r="S1051" i="2" a="1"/>
  <c r="S1051" i="2" s="1"/>
  <c r="R1051" i="2" a="1"/>
  <c r="R1051" i="2"/>
  <c r="Q1051" i="2" a="1"/>
  <c r="Q1051" i="2" s="1"/>
  <c r="P1051" i="2" a="1"/>
  <c r="P1051" i="2"/>
  <c r="O1051" i="2" a="1"/>
  <c r="O1051" i="2" s="1"/>
  <c r="N1051" i="2" a="1"/>
  <c r="N1051" i="2" s="1"/>
  <c r="M1051" i="2" a="1"/>
  <c r="M1051" i="2" s="1"/>
  <c r="L1051" i="2" a="1"/>
  <c r="L1051" i="2" s="1"/>
  <c r="K1051" i="2" a="1"/>
  <c r="K1051" i="2"/>
  <c r="J1051" i="2" a="1"/>
  <c r="J1051" i="2" s="1"/>
  <c r="T1050" i="2" a="1"/>
  <c r="T1050" i="2" s="1"/>
  <c r="S1050" i="2" a="1"/>
  <c r="S1050" i="2" s="1"/>
  <c r="R1050" i="2" a="1"/>
  <c r="R1050" i="2"/>
  <c r="Q1050" i="2" a="1"/>
  <c r="Q1050" i="2"/>
  <c r="P1050" i="2" a="1"/>
  <c r="P1050" i="2" s="1"/>
  <c r="O1050" i="2" a="1"/>
  <c r="O1050" i="2"/>
  <c r="N1050" i="2" a="1"/>
  <c r="N1050" i="2" s="1"/>
  <c r="M1050" i="2" a="1"/>
  <c r="M1050" i="2" s="1"/>
  <c r="L1050" i="2" a="1"/>
  <c r="L1050" i="2"/>
  <c r="K1050" i="2" a="1"/>
  <c r="K1050" i="2" s="1"/>
  <c r="J1050" i="2" a="1"/>
  <c r="J1050" i="2"/>
  <c r="T1049" i="2" a="1"/>
  <c r="T1049" i="2" s="1"/>
  <c r="S1049" i="2" a="1"/>
  <c r="S1049" i="2" s="1"/>
  <c r="R1049" i="2" a="1"/>
  <c r="R1049" i="2" s="1"/>
  <c r="Q1049" i="2" a="1"/>
  <c r="Q1049" i="2" s="1"/>
  <c r="P1049" i="2" a="1"/>
  <c r="P1049" i="2" s="1"/>
  <c r="O1049" i="2" a="1"/>
  <c r="O1049" i="2" s="1"/>
  <c r="N1049" i="2" a="1"/>
  <c r="N1049" i="2" s="1"/>
  <c r="M1049" i="2" a="1"/>
  <c r="M1049" i="2" s="1"/>
  <c r="L1049" i="2" a="1"/>
  <c r="L1049" i="2"/>
  <c r="K1049" i="2" a="1"/>
  <c r="K1049" i="2" s="1"/>
  <c r="J1049" i="2" a="1"/>
  <c r="J1049" i="2" s="1"/>
  <c r="T1048" i="2" a="1"/>
  <c r="T1048" i="2"/>
  <c r="S1048" i="2" a="1"/>
  <c r="S1048" i="2" s="1"/>
  <c r="R1048" i="2" a="1"/>
  <c r="R1048" i="2"/>
  <c r="Q1048" i="2" a="1"/>
  <c r="Q1048" i="2"/>
  <c r="P1048" i="2" a="1"/>
  <c r="P1048" i="2" s="1"/>
  <c r="O1048" i="2" a="1"/>
  <c r="O1048" i="2"/>
  <c r="N1048" i="2" a="1"/>
  <c r="N1048" i="2" s="1"/>
  <c r="M1048" i="2" a="1"/>
  <c r="M1048" i="2"/>
  <c r="L1048" i="2" a="1"/>
  <c r="L1048" i="2" s="1"/>
  <c r="K1048" i="2" a="1"/>
  <c r="K1048" i="2" s="1"/>
  <c r="J1048" i="2" a="1"/>
  <c r="J1048" i="2"/>
  <c r="T1047" i="2" a="1"/>
  <c r="T1047" i="2" s="1"/>
  <c r="S1047" i="2" a="1"/>
  <c r="S1047" i="2" s="1"/>
  <c r="R1047" i="2" a="1"/>
  <c r="R1047" i="2" s="1"/>
  <c r="Q1047" i="2" a="1"/>
  <c r="Q1047" i="2" s="1"/>
  <c r="P1047" i="2" a="1"/>
  <c r="P1047" i="2" s="1"/>
  <c r="O1047" i="2" a="1"/>
  <c r="O1047" i="2" s="1"/>
  <c r="N1047" i="2" a="1"/>
  <c r="N1047" i="2"/>
  <c r="M1047" i="2" a="1"/>
  <c r="M1047" i="2" s="1"/>
  <c r="L1047" i="2" a="1"/>
  <c r="L1047" i="2"/>
  <c r="K1047" i="2" a="1"/>
  <c r="K1047" i="2"/>
  <c r="J1047" i="2" a="1"/>
  <c r="J1047" i="2" s="1"/>
  <c r="T1046" i="2" a="1"/>
  <c r="T1046" i="2" s="1"/>
  <c r="S1046" i="2" a="1"/>
  <c r="S1046" i="2"/>
  <c r="R1046" i="2" a="1"/>
  <c r="R1046" i="2"/>
  <c r="Q1046" i="2" a="1"/>
  <c r="Q1046" i="2" s="1"/>
  <c r="P1046" i="2" a="1"/>
  <c r="P1046" i="2" s="1"/>
  <c r="O1046" i="2" a="1"/>
  <c r="O1046" i="2"/>
  <c r="N1046" i="2" a="1"/>
  <c r="N1046" i="2" s="1"/>
  <c r="M1046" i="2" a="1"/>
  <c r="M1046" i="2" s="1"/>
  <c r="L1046" i="2" a="1"/>
  <c r="L1046" i="2" s="1"/>
  <c r="K1046" i="2" a="1"/>
  <c r="K1046" i="2"/>
  <c r="J1046" i="2" a="1"/>
  <c r="J1046" i="2" s="1"/>
  <c r="T1045" i="2" a="1"/>
  <c r="T1045" i="2" s="1"/>
  <c r="S1045" i="2" a="1"/>
  <c r="S1045" i="2"/>
  <c r="R1045" i="2" a="1"/>
  <c r="R1045" i="2" s="1"/>
  <c r="Q1045" i="2" a="1"/>
  <c r="Q1045" i="2"/>
  <c r="P1045" i="2" a="1"/>
  <c r="P1045" i="2"/>
  <c r="O1045" i="2" a="1"/>
  <c r="O1045" i="2" s="1"/>
  <c r="N1045" i="2" a="1"/>
  <c r="N1045" i="2" s="1"/>
  <c r="M1045" i="2" a="1"/>
  <c r="M1045" i="2"/>
  <c r="L1045" i="2" a="1"/>
  <c r="L1045" i="2"/>
  <c r="K1045" i="2" a="1"/>
  <c r="K1045" i="2" s="1"/>
  <c r="J1045" i="2" a="1"/>
  <c r="J1045" i="2" s="1"/>
  <c r="T1044" i="2" a="1"/>
  <c r="T1044" i="2"/>
  <c r="S1044" i="2" a="1"/>
  <c r="S1044" i="2" s="1"/>
  <c r="R1044" i="2" a="1"/>
  <c r="R1044" i="2" s="1"/>
  <c r="Q1044" i="2" a="1"/>
  <c r="Q1044" i="2" s="1"/>
  <c r="P1044" i="2" a="1"/>
  <c r="P1044" i="2"/>
  <c r="O1044" i="2" a="1"/>
  <c r="O1044" i="2" s="1"/>
  <c r="N1044" i="2" a="1"/>
  <c r="N1044" i="2" s="1"/>
  <c r="M1044" i="2" a="1"/>
  <c r="M1044" i="2"/>
  <c r="L1044" i="2" a="1"/>
  <c r="L1044" i="2" s="1"/>
  <c r="K1044" i="2" a="1"/>
  <c r="K1044" i="2"/>
  <c r="J1044" i="2" a="1"/>
  <c r="J1044" i="2" s="1"/>
  <c r="T1043" i="2" a="1"/>
  <c r="T1043" i="2" s="1"/>
  <c r="S1043" i="2" a="1"/>
  <c r="S1043" i="2" s="1"/>
  <c r="R1043" i="2" a="1"/>
  <c r="R1043" i="2"/>
  <c r="Q1043" i="2" a="1"/>
  <c r="Q1043" i="2" s="1"/>
  <c r="P1043" i="2" a="1"/>
  <c r="P1043" i="2" s="1"/>
  <c r="O1043" i="2" a="1"/>
  <c r="O1043" i="2" s="1"/>
  <c r="N1043" i="2" a="1"/>
  <c r="N1043" i="2"/>
  <c r="M1043" i="2" a="1"/>
  <c r="M1043" i="2" s="1"/>
  <c r="L1043" i="2" a="1"/>
  <c r="L1043" i="2"/>
  <c r="K1043" i="2" a="1"/>
  <c r="K1043" i="2" s="1"/>
  <c r="J1043" i="2" a="1"/>
  <c r="J1043" i="2"/>
  <c r="T1042" i="2" a="1"/>
  <c r="T1042" i="2"/>
  <c r="S1042" i="2" a="1"/>
  <c r="S1042" i="2" s="1"/>
  <c r="R1042" i="2" a="1"/>
  <c r="R1042" i="2"/>
  <c r="Q1042" i="2" a="1"/>
  <c r="Q1042" i="2" s="1"/>
  <c r="P1042" i="2" a="1"/>
  <c r="P1042" i="2" s="1"/>
  <c r="O1042" i="2" a="1"/>
  <c r="O1042" i="2" s="1"/>
  <c r="N1042" i="2" a="1"/>
  <c r="N1042" i="2" s="1"/>
  <c r="M1042" i="2" a="1"/>
  <c r="M1042" i="2" s="1"/>
  <c r="L1042" i="2" a="1"/>
  <c r="L1042" i="2"/>
  <c r="K1042" i="2" a="1"/>
  <c r="K1042" i="2"/>
  <c r="J1042" i="2" a="1"/>
  <c r="J1042" i="2" s="1"/>
  <c r="T1041" i="2" a="1"/>
  <c r="T1041" i="2" s="1"/>
  <c r="S1041" i="2" a="1"/>
  <c r="S1041" i="2" s="1"/>
  <c r="R1041" i="2" a="1"/>
  <c r="R1041" i="2"/>
  <c r="Q1041" i="2" a="1"/>
  <c r="Q1041" i="2"/>
  <c r="P1041" i="2" a="1"/>
  <c r="P1041" i="2" s="1"/>
  <c r="O1041" i="2" a="1"/>
  <c r="O1041" i="2"/>
  <c r="N1041" i="2" a="1"/>
  <c r="N1041" i="2"/>
  <c r="M1041" i="2" a="1"/>
  <c r="M1041" i="2" s="1"/>
  <c r="L1041" i="2" a="1"/>
  <c r="L1041" i="2"/>
  <c r="K1041" i="2" a="1"/>
  <c r="K1041" i="2" s="1"/>
  <c r="J1041" i="2" a="1"/>
  <c r="J1041" i="2"/>
  <c r="T1040" i="2" a="1"/>
  <c r="T1040" i="2" s="1"/>
  <c r="S1040" i="2" a="1"/>
  <c r="S1040" i="2" s="1"/>
  <c r="R1040" i="2" a="1"/>
  <c r="R1040" i="2" s="1"/>
  <c r="Q1040" i="2" a="1"/>
  <c r="Q1040" i="2"/>
  <c r="P1040" i="2" a="1"/>
  <c r="P1040" i="2"/>
  <c r="O1040" i="2" a="1"/>
  <c r="O1040" i="2" s="1"/>
  <c r="N1040" i="2" a="1"/>
  <c r="N1040" i="2" s="1"/>
  <c r="M1040" i="2" a="1"/>
  <c r="M1040" i="2" s="1"/>
  <c r="L1040" i="2" a="1"/>
  <c r="L1040" i="2"/>
  <c r="K1040" i="2" a="1"/>
  <c r="K1040" i="2"/>
  <c r="J1040" i="2" a="1"/>
  <c r="J1040" i="2" s="1"/>
  <c r="T1039" i="2" a="1"/>
  <c r="T1039" i="2"/>
  <c r="S1039" i="2" a="1"/>
  <c r="S1039" i="2"/>
  <c r="R1039" i="2" a="1"/>
  <c r="R1039" i="2" s="1"/>
  <c r="Q1039" i="2" a="1"/>
  <c r="Q1039" i="2" s="1"/>
  <c r="P1039" i="2" a="1"/>
  <c r="P1039" i="2" s="1"/>
  <c r="O1039" i="2" a="1"/>
  <c r="O1039" i="2"/>
  <c r="N1039" i="2" a="1"/>
  <c r="N1039" i="2" s="1"/>
  <c r="M1039" i="2" a="1"/>
  <c r="M1039" i="2" s="1"/>
  <c r="L1039" i="2" a="1"/>
  <c r="L1039" i="2" s="1"/>
  <c r="K1039" i="2" a="1"/>
  <c r="K1039" i="2"/>
  <c r="J1039" i="2" a="1"/>
  <c r="J1039" i="2"/>
  <c r="T1038" i="2" a="1"/>
  <c r="T1038" i="2" s="1"/>
  <c r="S1038" i="2" a="1"/>
  <c r="S1038" i="2"/>
  <c r="R1038" i="2" a="1"/>
  <c r="R1038" i="2" s="1"/>
  <c r="Q1038" i="2" a="1"/>
  <c r="Q1038" i="2"/>
  <c r="P1038" i="2" a="1"/>
  <c r="P1038" i="2" s="1"/>
  <c r="O1038" i="2" a="1"/>
  <c r="O1038" i="2" s="1"/>
  <c r="N1038" i="2" a="1"/>
  <c r="N1038" i="2"/>
  <c r="M1038" i="2" a="1"/>
  <c r="M1038" i="2"/>
  <c r="L1038" i="2" a="1"/>
  <c r="L1038" i="2" s="1"/>
  <c r="K1038" i="2" a="1"/>
  <c r="K1038" i="2" s="1"/>
  <c r="J1038" i="2" a="1"/>
  <c r="J1038" i="2" s="1"/>
  <c r="T1037" i="2" a="1"/>
  <c r="T1037" i="2"/>
  <c r="S1037" i="2" a="1"/>
  <c r="S1037" i="2" s="1"/>
  <c r="R1037" i="2" a="1"/>
  <c r="R1037" i="2" s="1"/>
  <c r="Q1037" i="2" a="1"/>
  <c r="Q1037" i="2" s="1"/>
  <c r="P1037" i="2" a="1"/>
  <c r="P1037" i="2"/>
  <c r="O1037" i="2" a="1"/>
  <c r="O1037" i="2" s="1"/>
  <c r="N1037" i="2" a="1"/>
  <c r="N1037" i="2" s="1"/>
  <c r="M1037" i="2" a="1"/>
  <c r="M1037" i="2"/>
  <c r="L1037" i="2" a="1"/>
  <c r="L1037" i="2" s="1"/>
  <c r="K1037" i="2" a="1"/>
  <c r="K1037" i="2"/>
  <c r="J1037" i="2" a="1"/>
  <c r="J1037" i="2" s="1"/>
  <c r="T1036" i="2" a="1"/>
  <c r="T1036" i="2" s="1"/>
  <c r="S1036" i="2" a="1"/>
  <c r="S1036" i="2"/>
  <c r="R1036" i="2" a="1"/>
  <c r="R1036" i="2" s="1"/>
  <c r="Q1036" i="2" a="1"/>
  <c r="Q1036" i="2" s="1"/>
  <c r="P1036" i="2" a="1"/>
  <c r="P1036" i="2" s="1"/>
  <c r="O1036" i="2" a="1"/>
  <c r="O1036" i="2" s="1"/>
  <c r="N1036" i="2" a="1"/>
  <c r="N1036" i="2"/>
  <c r="M1036" i="2" a="1"/>
  <c r="M1036" i="2" s="1"/>
  <c r="L1036" i="2" a="1"/>
  <c r="L1036" i="2" s="1"/>
  <c r="K1036" i="2" a="1"/>
  <c r="K1036" i="2" s="1"/>
  <c r="J1036" i="2" a="1"/>
  <c r="J1036" i="2" s="1"/>
  <c r="T1035" i="2" a="1"/>
  <c r="T1035" i="2"/>
  <c r="S1035" i="2" a="1"/>
  <c r="S1035" i="2" s="1"/>
  <c r="R1035" i="2" a="1"/>
  <c r="R1035" i="2"/>
  <c r="Q1035" i="2" a="1"/>
  <c r="Q1035" i="2" s="1"/>
  <c r="P1035" i="2" a="1"/>
  <c r="P1035" i="2"/>
  <c r="O1035" i="2" a="1"/>
  <c r="O1035" i="2" s="1"/>
  <c r="N1035" i="2" a="1"/>
  <c r="N1035" i="2" s="1"/>
  <c r="M1035" i="2" a="1"/>
  <c r="M1035" i="2" s="1"/>
  <c r="L1035" i="2" a="1"/>
  <c r="L1035" i="2"/>
  <c r="K1035" i="2" a="1"/>
  <c r="K1035" i="2"/>
  <c r="J1035" i="2" a="1"/>
  <c r="J1035" i="2" s="1"/>
  <c r="T1034" i="2" a="1"/>
  <c r="T1034" i="2" s="1"/>
  <c r="S1034" i="2" a="1"/>
  <c r="S1034" i="2"/>
  <c r="R1034" i="2" a="1"/>
  <c r="R1034" i="2" s="1"/>
  <c r="Q1034" i="2" a="1"/>
  <c r="Q1034" i="2" s="1"/>
  <c r="P1034" i="2" a="1"/>
  <c r="P1034" i="2" s="1"/>
  <c r="O1034" i="2" a="1"/>
  <c r="O1034" i="2"/>
  <c r="N1034" i="2" a="1"/>
  <c r="N1034" i="2"/>
  <c r="M1034" i="2" a="1"/>
  <c r="M1034" i="2" s="1"/>
  <c r="L1034" i="2" a="1"/>
  <c r="L1034" i="2"/>
  <c r="K1034" i="2" a="1"/>
  <c r="K1034" i="2" s="1"/>
  <c r="J1034" i="2" a="1"/>
  <c r="J1034" i="2"/>
  <c r="T1033" i="2" a="1"/>
  <c r="T1033" i="2" s="1"/>
  <c r="S1033" i="2" a="1"/>
  <c r="S1033" i="2" s="1"/>
  <c r="R1033" i="2" a="1"/>
  <c r="R1033" i="2" s="1"/>
  <c r="Q1033" i="2" a="1"/>
  <c r="Q1033" i="2"/>
  <c r="P1033" i="2" a="1"/>
  <c r="P1033" i="2"/>
  <c r="O1033" i="2" a="1"/>
  <c r="O1033" i="2" s="1"/>
  <c r="N1033" i="2" a="1"/>
  <c r="N1033" i="2" s="1"/>
  <c r="M1033" i="2" a="1"/>
  <c r="M1033" i="2"/>
  <c r="L1033" i="2" a="1"/>
  <c r="L1033" i="2" s="1"/>
  <c r="K1033" i="2" a="1"/>
  <c r="K1033" i="2" s="1"/>
  <c r="J1033" i="2" a="1"/>
  <c r="J1033" i="2" s="1"/>
  <c r="T1032" i="2" a="1"/>
  <c r="T1032" i="2"/>
  <c r="S1032" i="2" a="1"/>
  <c r="S1032" i="2"/>
  <c r="R1032" i="2" a="1"/>
  <c r="R1032" i="2" s="1"/>
  <c r="Q1032" i="2" a="1"/>
  <c r="Q1032" i="2"/>
  <c r="P1032" i="2" a="1"/>
  <c r="P1032" i="2" s="1"/>
  <c r="O1032" i="2" a="1"/>
  <c r="O1032" i="2" s="1"/>
  <c r="N1032" i="2" a="1"/>
  <c r="N1032" i="2" s="1"/>
  <c r="M1032" i="2" a="1"/>
  <c r="M1032" i="2" s="1"/>
  <c r="L1032" i="2" a="1"/>
  <c r="L1032" i="2" s="1"/>
  <c r="K1032" i="2" a="1"/>
  <c r="K1032" i="2"/>
  <c r="J1032" i="2" a="1"/>
  <c r="J1032" i="2"/>
  <c r="T1031" i="2" a="1"/>
  <c r="T1031" i="2" s="1"/>
  <c r="S1031" i="2" a="1"/>
  <c r="S1031" i="2" s="1"/>
  <c r="R1031" i="2" a="1"/>
  <c r="R1031" i="2"/>
  <c r="Q1031" i="2" a="1"/>
  <c r="Q1031" i="2" s="1"/>
  <c r="P1031" i="2" a="1"/>
  <c r="P1031" i="2" s="1"/>
  <c r="O1031" i="2" a="1"/>
  <c r="O1031" i="2" s="1"/>
  <c r="N1031" i="2" a="1"/>
  <c r="N1031" i="2"/>
  <c r="M1031" i="2" a="1"/>
  <c r="M1031" i="2"/>
  <c r="L1031" i="2" a="1"/>
  <c r="L1031" i="2" s="1"/>
  <c r="K1031" i="2" a="1"/>
  <c r="K1031" i="2"/>
  <c r="J1031" i="2" a="1"/>
  <c r="J1031" i="2" s="1"/>
  <c r="T1030" i="2" a="1"/>
  <c r="T1030" i="2" s="1"/>
  <c r="S1030" i="2" a="1"/>
  <c r="S1030" i="2" s="1"/>
  <c r="R1030" i="2" a="1"/>
  <c r="R1030" i="2" s="1"/>
  <c r="Q1030" i="2" a="1"/>
  <c r="Q1030" i="2" s="1"/>
  <c r="P1030" i="2" a="1"/>
  <c r="P1030" i="2"/>
  <c r="O1030" i="2" a="1"/>
  <c r="O1030" i="2"/>
  <c r="N1030" i="2" a="1"/>
  <c r="N1030" i="2" s="1"/>
  <c r="M1030" i="2" a="1"/>
  <c r="M1030" i="2" s="1"/>
  <c r="L1030" i="2" a="1"/>
  <c r="L1030" i="2" s="1"/>
  <c r="K1030" i="2" a="1"/>
  <c r="K1030" i="2" s="1"/>
  <c r="J1030" i="2" a="1"/>
  <c r="J1030" i="2" s="1"/>
  <c r="T1029" i="2" a="1"/>
  <c r="T1029" i="2" s="1"/>
  <c r="S1029" i="2" a="1"/>
  <c r="S1029" i="2"/>
  <c r="R1029" i="2" a="1"/>
  <c r="R1029" i="2"/>
  <c r="Q1029" i="2" a="1"/>
  <c r="Q1029" i="2" s="1"/>
  <c r="P1029" i="2" a="1"/>
  <c r="P1029" i="2"/>
  <c r="O1029" i="2" a="1"/>
  <c r="O1029" i="2" s="1"/>
  <c r="N1029" i="2" a="1"/>
  <c r="N1029" i="2"/>
  <c r="M1029" i="2" a="1"/>
  <c r="M1029" i="2" s="1"/>
  <c r="L1029" i="2" a="1"/>
  <c r="L1029" i="2" s="1"/>
  <c r="K1029" i="2" a="1"/>
  <c r="K1029" i="2" s="1"/>
  <c r="J1029" i="2" a="1"/>
  <c r="J1029" i="2"/>
  <c r="T1028" i="2" a="1"/>
  <c r="T1028" i="2" s="1"/>
  <c r="S1028" i="2" a="1"/>
  <c r="S1028" i="2" s="1"/>
  <c r="R1028" i="2" a="1"/>
  <c r="R1028" i="2" s="1"/>
  <c r="Q1028" i="2" a="1"/>
  <c r="Q1028" i="2" s="1"/>
  <c r="P1028" i="2" a="1"/>
  <c r="P1028" i="2"/>
  <c r="O1028" i="2" a="1"/>
  <c r="O1028" i="2" s="1"/>
  <c r="N1028" i="2" a="1"/>
  <c r="N1028" i="2" s="1"/>
  <c r="M1028" i="2" a="1"/>
  <c r="M1028" i="2"/>
  <c r="L1028" i="2" a="1"/>
  <c r="L1028" i="2"/>
  <c r="K1028" i="2" a="1"/>
  <c r="K1028" i="2" s="1"/>
  <c r="J1028" i="2" a="1"/>
  <c r="J1028" i="2" s="1"/>
  <c r="T1027" i="2" a="1"/>
  <c r="T1027" i="2" s="1"/>
  <c r="S1027" i="2" a="1"/>
  <c r="S1027" i="2"/>
  <c r="R1027" i="2" a="1"/>
  <c r="R1027" i="2" s="1"/>
  <c r="Q1027" i="2" a="1"/>
  <c r="Q1027" i="2" s="1"/>
  <c r="P1027" i="2" a="1"/>
  <c r="P1027" i="2" s="1"/>
  <c r="O1027" i="2" a="1"/>
  <c r="O1027" i="2"/>
  <c r="N1027" i="2" a="1"/>
  <c r="N1027" i="2" s="1"/>
  <c r="M1027" i="2" a="1"/>
  <c r="M1027" i="2" s="1"/>
  <c r="L1027" i="2" a="1"/>
  <c r="L1027" i="2"/>
  <c r="K1027" i="2" a="1"/>
  <c r="K1027" i="2" s="1"/>
  <c r="J1027" i="2" a="1"/>
  <c r="J1027" i="2" s="1"/>
  <c r="T1026" i="2" a="1"/>
  <c r="T1026" i="2" s="1"/>
  <c r="S1026" i="2" a="1"/>
  <c r="S1026" i="2" s="1"/>
  <c r="R1026" i="2" a="1"/>
  <c r="R1026" i="2"/>
  <c r="Q1026" i="2" a="1"/>
  <c r="Q1026" i="2"/>
  <c r="P1026" i="2" a="1"/>
  <c r="P1026" i="2" s="1"/>
  <c r="O1026" i="2" a="1"/>
  <c r="O1026" i="2" s="1"/>
  <c r="N1026" i="2" a="1"/>
  <c r="N1026" i="2" s="1"/>
  <c r="M1026" i="2" a="1"/>
  <c r="M1026" i="2"/>
  <c r="L1026" i="2" a="1"/>
  <c r="L1026" i="2" s="1"/>
  <c r="K1026" i="2" a="1"/>
  <c r="K1026" i="2" s="1"/>
  <c r="J1026" i="2" a="1"/>
  <c r="J1026" i="2" s="1"/>
  <c r="T1025" i="2" a="1"/>
  <c r="T1025" i="2"/>
  <c r="S1025" i="2" a="1"/>
  <c r="S1025" i="2" s="1"/>
  <c r="R1025" i="2" a="1"/>
  <c r="R1025" i="2" s="1"/>
  <c r="Q1025" i="2" a="1"/>
  <c r="Q1025" i="2"/>
  <c r="P1025" i="2" a="1"/>
  <c r="P1025" i="2" s="1"/>
  <c r="O1025" i="2" a="1"/>
  <c r="O1025" i="2" s="1"/>
  <c r="N1025" i="2" a="1"/>
  <c r="N1025" i="2" s="1"/>
  <c r="M1025" i="2" a="1"/>
  <c r="M1025" i="2" s="1"/>
  <c r="L1025" i="2" a="1"/>
  <c r="L1025" i="2"/>
  <c r="K1025" i="2" a="1"/>
  <c r="K1025" i="2" s="1"/>
  <c r="J1025" i="2" a="1"/>
  <c r="J1025" i="2" s="1"/>
  <c r="T1024" i="2" a="1"/>
  <c r="T1024" i="2" s="1"/>
  <c r="S1024" i="2" a="1"/>
  <c r="S1024" i="2" s="1"/>
  <c r="R1024" i="2" a="1"/>
  <c r="R1024" i="2"/>
  <c r="Q1024" i="2" a="1"/>
  <c r="Q1024" i="2" s="1"/>
  <c r="P1024" i="2" a="1"/>
  <c r="P1024" i="2" s="1"/>
  <c r="O1024" i="2" a="1"/>
  <c r="O1024" i="2" s="1"/>
  <c r="N1024" i="2" a="1"/>
  <c r="N1024" i="2" s="1"/>
  <c r="M1024" i="2" a="1"/>
  <c r="M1024" i="2"/>
  <c r="L1024" i="2" a="1"/>
  <c r="L1024" i="2" s="1"/>
  <c r="K1024" i="2" a="1"/>
  <c r="K1024" i="2"/>
  <c r="J1024" i="2" a="1"/>
  <c r="J1024" i="2" s="1"/>
  <c r="T1023" i="2" a="1"/>
  <c r="T1023" i="2" s="1"/>
  <c r="S1023" i="2" a="1"/>
  <c r="S1023" i="2" s="1"/>
  <c r="R1023" i="2" a="1"/>
  <c r="R1023" i="2" s="1"/>
  <c r="Q1023" i="2" a="1"/>
  <c r="Q1023" i="2" s="1"/>
  <c r="P1023" i="2" a="1"/>
  <c r="P1023" i="2"/>
  <c r="O1023" i="2" a="1"/>
  <c r="O1023" i="2" s="1"/>
  <c r="N1023" i="2" a="1"/>
  <c r="N1023" i="2" s="1"/>
  <c r="M1023" i="2" a="1"/>
  <c r="M1023" i="2" s="1"/>
  <c r="L1023" i="2" a="1"/>
  <c r="L1023" i="2"/>
  <c r="K1023" i="2" a="1"/>
  <c r="K1023" i="2" s="1"/>
  <c r="J1023" i="2" a="1"/>
  <c r="J1023" i="2" s="1"/>
  <c r="T1022" i="2" a="1"/>
  <c r="T1022" i="2" s="1"/>
  <c r="S1022" i="2" a="1"/>
  <c r="S1022" i="2"/>
  <c r="R1022" i="2" a="1"/>
  <c r="R1022" i="2" s="1"/>
  <c r="Q1022" i="2" a="1"/>
  <c r="Q1022" i="2" s="1"/>
  <c r="P1022" i="2" a="1"/>
  <c r="P1022" i="2"/>
  <c r="O1022" i="2" a="1"/>
  <c r="O1022" i="2" s="1"/>
  <c r="N1022" i="2" a="1"/>
  <c r="N1022" i="2"/>
  <c r="M1022" i="2" a="1"/>
  <c r="M1022" i="2"/>
  <c r="L1022" i="2" a="1"/>
  <c r="L1022" i="2" s="1"/>
  <c r="K1022" i="2" a="1"/>
  <c r="K1022" i="2" s="1"/>
  <c r="J1022" i="2" a="1"/>
  <c r="J1022" i="2"/>
  <c r="T1021" i="2" a="1"/>
  <c r="T1021" i="2"/>
  <c r="S1021" i="2" a="1"/>
  <c r="S1021" i="2" s="1"/>
  <c r="R1021" i="2" a="1"/>
  <c r="R1021" i="2"/>
  <c r="Q1021" i="2" a="1"/>
  <c r="Q1021" i="2"/>
  <c r="P1021" i="2" a="1"/>
  <c r="P1021" i="2" s="1"/>
  <c r="O1021" i="2" a="1"/>
  <c r="O1021" i="2" s="1"/>
  <c r="N1021" i="2" a="1"/>
  <c r="N1021" i="2" s="1"/>
  <c r="M1021" i="2" a="1"/>
  <c r="M1021" i="2"/>
  <c r="L1021" i="2" a="1"/>
  <c r="L1021" i="2" s="1"/>
  <c r="K1021" i="2" a="1"/>
  <c r="K1021" i="2" s="1"/>
  <c r="J1021" i="2" a="1"/>
  <c r="J1021" i="2"/>
  <c r="T1020" i="2" a="1"/>
  <c r="T1020" i="2" s="1"/>
  <c r="S1020" i="2" a="1"/>
  <c r="S1020" i="2"/>
  <c r="R1020" i="2" a="1"/>
  <c r="R1020" i="2" s="1"/>
  <c r="Q1020" i="2" a="1"/>
  <c r="Q1020" i="2"/>
  <c r="P1020" i="2" a="1"/>
  <c r="P1020" i="2" s="1"/>
  <c r="O1020" i="2" a="1"/>
  <c r="O1020" i="2"/>
  <c r="N1020" i="2" a="1"/>
  <c r="N1020" i="2" s="1"/>
  <c r="M1020" i="2" a="1"/>
  <c r="M1020" i="2" s="1"/>
  <c r="L1020" i="2" a="1"/>
  <c r="L1020" i="2"/>
  <c r="K1020" i="2" a="1"/>
  <c r="K1020" i="2"/>
  <c r="J1020" i="2" a="1"/>
  <c r="J1020" i="2" s="1"/>
  <c r="T1019" i="2" a="1"/>
  <c r="T1019" i="2"/>
  <c r="S1019" i="2" a="1"/>
  <c r="S1019" i="2" s="1"/>
  <c r="R1019" i="2" a="1"/>
  <c r="R1019" i="2"/>
  <c r="Q1019" i="2" a="1"/>
  <c r="Q1019" i="2"/>
  <c r="P1019" i="2" a="1"/>
  <c r="P1019" i="2" s="1"/>
  <c r="O1019" i="2" a="1"/>
  <c r="O1019" i="2"/>
  <c r="N1019" i="2" a="1"/>
  <c r="N1019" i="2" s="1"/>
  <c r="M1019" i="2" a="1"/>
  <c r="M1019" i="2" s="1"/>
  <c r="L1019" i="2" a="1"/>
  <c r="L1019" i="2" s="1"/>
  <c r="K1019" i="2" a="1"/>
  <c r="K1019" i="2" s="1"/>
  <c r="J1019" i="2" a="1"/>
  <c r="J1019" i="2" s="1"/>
  <c r="T1018" i="2" a="1"/>
  <c r="T1018" i="2" s="1"/>
  <c r="S1018" i="2" a="1"/>
  <c r="S1018" i="2" s="1"/>
  <c r="R1018" i="2" a="1"/>
  <c r="R1018" i="2"/>
  <c r="Q1018" i="2" a="1"/>
  <c r="Q1018" i="2" s="1"/>
  <c r="P1018" i="2" a="1"/>
  <c r="P1018" i="2" s="1"/>
  <c r="O1018" i="2" a="1"/>
  <c r="O1018" i="2" s="1"/>
  <c r="N1018" i="2" a="1"/>
  <c r="N1018" i="2" s="1"/>
  <c r="M1018" i="2" a="1"/>
  <c r="M1018" i="2" s="1"/>
  <c r="L1018" i="2" a="1"/>
  <c r="L1018" i="2"/>
  <c r="K1018" i="2" a="1"/>
  <c r="K1018" i="2"/>
  <c r="J1018" i="2" a="1"/>
  <c r="J1018" i="2" s="1"/>
  <c r="T1017" i="2" a="1"/>
  <c r="T1017" i="2"/>
  <c r="S1017" i="2" a="1"/>
  <c r="S1017" i="2" s="1"/>
  <c r="R1017" i="2" a="1"/>
  <c r="R1017" i="2" s="1"/>
  <c r="Q1017" i="2" a="1"/>
  <c r="Q1017" i="2"/>
  <c r="P1017" i="2" a="1"/>
  <c r="P1017" i="2"/>
  <c r="O1017" i="2" a="1"/>
  <c r="O1017" i="2"/>
  <c r="N1017" i="2" a="1"/>
  <c r="N1017" i="2" s="1"/>
  <c r="M1017" i="2" a="1"/>
  <c r="M1017" i="2" s="1"/>
  <c r="L1017" i="2" a="1"/>
  <c r="L1017" i="2"/>
  <c r="K1017" i="2" a="1"/>
  <c r="K1017" i="2" s="1"/>
  <c r="J1017" i="2" a="1"/>
  <c r="J1017" i="2"/>
  <c r="T1016" i="2" a="1"/>
  <c r="T1016" i="2" s="1"/>
  <c r="S1016" i="2" a="1"/>
  <c r="S1016" i="2" s="1"/>
  <c r="R1016" i="2" a="1"/>
  <c r="R1016" i="2" s="1"/>
  <c r="Q1016" i="2" a="1"/>
  <c r="Q1016" i="2"/>
  <c r="P1016" i="2" a="1"/>
  <c r="P1016" i="2"/>
  <c r="O1016" i="2" a="1"/>
  <c r="O1016" i="2" s="1"/>
  <c r="N1016" i="2" a="1"/>
  <c r="N1016" i="2" s="1"/>
  <c r="M1016" i="2" a="1"/>
  <c r="M1016" i="2" s="1"/>
  <c r="L1016" i="2" a="1"/>
  <c r="L1016" i="2" s="1"/>
  <c r="K1016" i="2" a="1"/>
  <c r="K1016" i="2"/>
  <c r="J1016" i="2" a="1"/>
  <c r="J1016" i="2"/>
  <c r="T1015" i="2" a="1"/>
  <c r="T1015" i="2"/>
  <c r="S1015" i="2" a="1"/>
  <c r="S1015" i="2" s="1"/>
  <c r="R1015" i="2" a="1"/>
  <c r="R1015" i="2" s="1"/>
  <c r="Q1015" i="2" a="1"/>
  <c r="Q1015" i="2" s="1"/>
  <c r="P1015" i="2" a="1"/>
  <c r="P1015" i="2"/>
  <c r="O1015" i="2" a="1"/>
  <c r="O1015" i="2"/>
  <c r="N1015" i="2" a="1"/>
  <c r="N1015" i="2" s="1"/>
  <c r="M1015" i="2" a="1"/>
  <c r="M1015" i="2" s="1"/>
  <c r="L1015" i="2" a="1"/>
  <c r="L1015" i="2" s="1"/>
  <c r="K1015" i="2" a="1"/>
  <c r="K1015" i="2"/>
  <c r="J1015" i="2" a="1"/>
  <c r="J1015" i="2"/>
  <c r="T1014" i="2" a="1"/>
  <c r="T1014" i="2" s="1"/>
  <c r="S1014" i="2" a="1"/>
  <c r="S1014" i="2"/>
  <c r="R1014" i="2" a="1"/>
  <c r="R1014" i="2" s="1"/>
  <c r="Q1014" i="2" a="1"/>
  <c r="Q1014" i="2" s="1"/>
  <c r="P1014" i="2" a="1"/>
  <c r="P1014" i="2"/>
  <c r="O1014" i="2" a="1"/>
  <c r="O1014" i="2"/>
  <c r="N1014" i="2" a="1"/>
  <c r="N1014" i="2" s="1"/>
  <c r="M1014" i="2" a="1"/>
  <c r="M1014" i="2" s="1"/>
  <c r="L1014" i="2" a="1"/>
  <c r="L1014" i="2" s="1"/>
  <c r="K1014" i="2" a="1"/>
  <c r="K1014" i="2" s="1"/>
  <c r="J1014" i="2" a="1"/>
  <c r="J1014" i="2"/>
  <c r="T1013" i="2" a="1"/>
  <c r="T1013" i="2"/>
  <c r="S1013" i="2" a="1"/>
  <c r="S1013" i="2" s="1"/>
  <c r="R1013" i="2" a="1"/>
  <c r="R1013" i="2" s="1"/>
  <c r="Q1013" i="2" a="1"/>
  <c r="Q1013" i="2" s="1"/>
  <c r="P1013" i="2" a="1"/>
  <c r="P1013" i="2"/>
  <c r="O1013" i="2" a="1"/>
  <c r="O1013" i="2" s="1"/>
  <c r="N1013" i="2" a="1"/>
  <c r="N1013" i="2" s="1"/>
  <c r="M1013" i="2" a="1"/>
  <c r="M1013" i="2"/>
  <c r="L1013" i="2" a="1"/>
  <c r="L1013" i="2" s="1"/>
  <c r="K1013" i="2" a="1"/>
  <c r="K1013" i="2" s="1"/>
  <c r="J1013" i="2" a="1"/>
  <c r="J1013" i="2"/>
  <c r="T1012" i="2" a="1"/>
  <c r="T1012" i="2"/>
  <c r="S1012" i="2" a="1"/>
  <c r="S1012" i="2" s="1"/>
  <c r="R1012" i="2" a="1"/>
  <c r="R1012" i="2" s="1"/>
  <c r="Q1012" i="2" a="1"/>
  <c r="Q1012" i="2"/>
  <c r="P1012" i="2" a="1"/>
  <c r="P1012" i="2" s="1"/>
  <c r="O1012" i="2" a="1"/>
  <c r="O1012" i="2"/>
  <c r="N1012" i="2" a="1"/>
  <c r="N1012" i="2"/>
  <c r="M1012" i="2" a="1"/>
  <c r="M1012" i="2" s="1"/>
  <c r="L1012" i="2" a="1"/>
  <c r="L1012" i="2" s="1"/>
  <c r="K1012" i="2" a="1"/>
  <c r="K1012" i="2" s="1"/>
  <c r="J1012" i="2" a="1"/>
  <c r="J1012" i="2" s="1"/>
  <c r="T1011" i="2" a="1"/>
  <c r="T1011" i="2" s="1"/>
  <c r="S1011" i="2" a="1"/>
  <c r="S1011" i="2" s="1"/>
  <c r="R1011" i="2" a="1"/>
  <c r="R1011" i="2"/>
  <c r="Q1011" i="2" a="1"/>
  <c r="Q1011" i="2" s="1"/>
  <c r="P1011" i="2" a="1"/>
  <c r="P1011" i="2" s="1"/>
  <c r="O1011" i="2" a="1"/>
  <c r="O1011" i="2"/>
  <c r="N1011" i="2" a="1"/>
  <c r="N1011" i="2"/>
  <c r="M1011" i="2" a="1"/>
  <c r="M1011" i="2" s="1"/>
  <c r="L1011" i="2" a="1"/>
  <c r="L1011" i="2"/>
  <c r="K1011" i="2" a="1"/>
  <c r="K1011" i="2"/>
  <c r="J1011" i="2" a="1"/>
  <c r="J1011" i="2" s="1"/>
  <c r="T1010" i="2" a="1"/>
  <c r="T1010" i="2"/>
  <c r="S1010" i="2" a="1"/>
  <c r="S1010" i="2"/>
  <c r="R1010" i="2" a="1"/>
  <c r="R1010" i="2" s="1"/>
  <c r="Q1010" i="2" a="1"/>
  <c r="Q1010" i="2" s="1"/>
  <c r="P1010" i="2" a="1"/>
  <c r="P1010" i="2" s="1"/>
  <c r="O1010" i="2" a="1"/>
  <c r="O1010" i="2" s="1"/>
  <c r="N1010" i="2" a="1"/>
  <c r="N1010" i="2" s="1"/>
  <c r="M1010" i="2" a="1"/>
  <c r="M1010" i="2" s="1"/>
  <c r="L1010" i="2" a="1"/>
  <c r="L1010" i="2"/>
  <c r="K1010" i="2" a="1"/>
  <c r="K1010" i="2" s="1"/>
  <c r="J1010" i="2" a="1"/>
  <c r="J1010" i="2" s="1"/>
  <c r="T1009" i="2" a="1"/>
  <c r="T1009" i="2" s="1"/>
  <c r="S1009" i="2" a="1"/>
  <c r="S1009" i="2" s="1"/>
  <c r="R1009" i="2" a="1"/>
  <c r="R1009" i="2" s="1"/>
  <c r="Q1009" i="2" a="1"/>
  <c r="Q1009" i="2"/>
  <c r="P1009" i="2" a="1"/>
  <c r="P1009" i="2"/>
  <c r="O1009" i="2" a="1"/>
  <c r="O1009" i="2" s="1"/>
  <c r="N1009" i="2" a="1"/>
  <c r="N1009" i="2"/>
  <c r="M1009" i="2" a="1"/>
  <c r="M1009" i="2"/>
  <c r="L1009" i="2" a="1"/>
  <c r="L1009" i="2" s="1"/>
  <c r="K1009" i="2" a="1"/>
  <c r="K1009" i="2" s="1"/>
  <c r="J1009" i="2" a="1"/>
  <c r="J1009" i="2"/>
  <c r="T1008" i="2" a="1"/>
  <c r="T1008" i="2" s="1"/>
  <c r="S1008" i="2" a="1"/>
  <c r="S1008" i="2" s="1"/>
  <c r="R1008" i="2" a="1"/>
  <c r="R1008" i="2" s="1"/>
  <c r="Q1008" i="2" a="1"/>
  <c r="Q1008" i="2"/>
  <c r="P1008" i="2" a="1"/>
  <c r="P1008" i="2" s="1"/>
  <c r="O1008" i="2" a="1"/>
  <c r="O1008" i="2"/>
  <c r="N1008" i="2" a="1"/>
  <c r="N1008" i="2" s="1"/>
  <c r="M1008" i="2" a="1"/>
  <c r="M1008" i="2" s="1"/>
  <c r="L1008" i="2" a="1"/>
  <c r="L1008" i="2" s="1"/>
  <c r="K1008" i="2" a="1"/>
  <c r="K1008" i="2"/>
  <c r="J1008" i="2" a="1"/>
  <c r="J1008" i="2"/>
  <c r="T1007" i="2" a="1"/>
  <c r="T1007" i="2" s="1"/>
  <c r="S1007" i="2" a="1"/>
  <c r="S1007" i="2"/>
  <c r="R1007" i="2" a="1"/>
  <c r="R1007" i="2"/>
  <c r="Q1007" i="2" a="1"/>
  <c r="Q1007" i="2" s="1"/>
  <c r="P1007" i="2" a="1"/>
  <c r="P1007" i="2"/>
  <c r="O1007" i="2" a="1"/>
  <c r="O1007" i="2"/>
  <c r="N1007" i="2" a="1"/>
  <c r="N1007" i="2" s="1"/>
  <c r="M1007" i="2" a="1"/>
  <c r="M1007" i="2" s="1"/>
  <c r="L1007" i="2" a="1"/>
  <c r="L1007" i="2" s="1"/>
  <c r="K1007" i="2" a="1"/>
  <c r="K1007" i="2"/>
  <c r="J1007" i="2" a="1"/>
  <c r="J1007" i="2" s="1"/>
  <c r="T1006" i="2" a="1"/>
  <c r="T1006" i="2" s="1"/>
  <c r="S1006" i="2" a="1"/>
  <c r="S1006" i="2" s="1"/>
  <c r="R1006" i="2" a="1"/>
  <c r="R1006" i="2" s="1"/>
  <c r="Q1006" i="2" a="1"/>
  <c r="Q1006" i="2" s="1"/>
  <c r="P1006" i="2" a="1"/>
  <c r="P1006" i="2"/>
  <c r="O1006" i="2" a="1"/>
  <c r="O1006" i="2"/>
  <c r="N1006" i="2" a="1"/>
  <c r="N1006" i="2" s="1"/>
  <c r="M1006" i="2" a="1"/>
  <c r="M1006" i="2"/>
  <c r="L1006" i="2" a="1"/>
  <c r="L1006" i="2" s="1"/>
  <c r="K1006" i="2" a="1"/>
  <c r="K1006" i="2"/>
  <c r="J1006" i="2" a="1"/>
  <c r="J1006" i="2"/>
  <c r="T1005" i="2" a="1"/>
  <c r="T1005" i="2"/>
  <c r="S1005" i="2" a="1"/>
  <c r="S1005" i="2"/>
  <c r="R1005" i="2" a="1"/>
  <c r="R1005" i="2" s="1"/>
  <c r="Q1005" i="2" a="1"/>
  <c r="Q1005" i="2" s="1"/>
  <c r="P1005" i="2" a="1"/>
  <c r="P1005" i="2"/>
  <c r="O1005" i="2" a="1"/>
  <c r="O1005" i="2" s="1"/>
  <c r="N1005" i="2" a="1"/>
  <c r="N1005" i="2"/>
  <c r="M1005" i="2" a="1"/>
  <c r="M1005" i="2" s="1"/>
  <c r="L1005" i="2" a="1"/>
  <c r="L1005" i="2" s="1"/>
  <c r="K1005" i="2" a="1"/>
  <c r="K1005" i="2" s="1"/>
  <c r="J1005" i="2" a="1"/>
  <c r="J1005" i="2"/>
  <c r="T1004" i="2" a="1"/>
  <c r="T1004" i="2"/>
  <c r="S1004" i="2" a="1"/>
  <c r="S1004" i="2" s="1"/>
  <c r="R1004" i="2" a="1"/>
  <c r="R1004" i="2" s="1"/>
  <c r="Q1004" i="2" a="1"/>
  <c r="Q1004" i="2" s="1"/>
  <c r="P1004" i="2" a="1"/>
  <c r="P1004" i="2"/>
  <c r="O1004" i="2" a="1"/>
  <c r="O1004" i="2"/>
  <c r="N1004" i="2" a="1"/>
  <c r="N1004" i="2"/>
  <c r="M1004" i="2" a="1"/>
  <c r="M1004" i="2"/>
  <c r="L1004" i="2" a="1"/>
  <c r="L1004" i="2" s="1"/>
  <c r="K1004" i="2" a="1"/>
  <c r="K1004" i="2" s="1"/>
  <c r="J1004" i="2" a="1"/>
  <c r="J1004" i="2" s="1"/>
  <c r="T1003" i="2" a="1"/>
  <c r="T1003" i="2"/>
  <c r="S1003" i="2" a="1"/>
  <c r="S1003" i="2"/>
  <c r="R1003" i="2" a="1"/>
  <c r="R1003" i="2" s="1"/>
  <c r="Q1003" i="2" a="1"/>
  <c r="Q1003" i="2" s="1"/>
  <c r="P1003" i="2" a="1"/>
  <c r="P1003" i="2" s="1"/>
  <c r="O1003" i="2" a="1"/>
  <c r="O1003" i="2" s="1"/>
  <c r="N1003" i="2" a="1"/>
  <c r="N1003" i="2"/>
  <c r="M1003" i="2" a="1"/>
  <c r="M1003" i="2" s="1"/>
  <c r="L1003" i="2" a="1"/>
  <c r="L1003" i="2"/>
  <c r="K1003" i="2" a="1"/>
  <c r="K1003" i="2" s="1"/>
  <c r="J1003" i="2" a="1"/>
  <c r="J1003" i="2"/>
  <c r="T1002" i="2" a="1"/>
  <c r="T1002" i="2" s="1"/>
  <c r="S1002" i="2" a="1"/>
  <c r="S1002" i="2"/>
  <c r="R1002" i="2" a="1"/>
  <c r="R1002" i="2"/>
  <c r="Q1002" i="2" a="1"/>
  <c r="Q1002" i="2" s="1"/>
  <c r="P1002" i="2" a="1"/>
  <c r="P1002" i="2" s="1"/>
  <c r="O1002" i="2" a="1"/>
  <c r="O1002" i="2" s="1"/>
  <c r="N1002" i="2" a="1"/>
  <c r="N1002" i="2"/>
  <c r="M1002" i="2" a="1"/>
  <c r="M1002" i="2"/>
  <c r="L1002" i="2" a="1"/>
  <c r="L1002" i="2" s="1"/>
  <c r="K1002" i="2" a="1"/>
  <c r="K1002" i="2" s="1"/>
  <c r="J1002" i="2" a="1"/>
  <c r="J1002" i="2" s="1"/>
  <c r="T1001" i="2" a="1"/>
  <c r="T1001" i="2"/>
  <c r="S1001" i="2" a="1"/>
  <c r="S1001" i="2" s="1"/>
  <c r="R1001" i="2" a="1"/>
  <c r="R1001" i="2" s="1"/>
  <c r="Q1001" i="2" a="1"/>
  <c r="Q1001" i="2"/>
  <c r="P1001" i="2" a="1"/>
  <c r="P1001" i="2" s="1"/>
  <c r="O1001" i="2" a="1"/>
  <c r="O1001" i="2"/>
  <c r="N1001" i="2" a="1"/>
  <c r="N1001" i="2"/>
  <c r="M1001" i="2" a="1"/>
  <c r="M1001" i="2"/>
  <c r="L1001" i="2" a="1"/>
  <c r="L1001" i="2"/>
  <c r="K1001" i="2" a="1"/>
  <c r="K1001" i="2" s="1"/>
  <c r="J1001" i="2" a="1"/>
  <c r="J1001" i="2"/>
  <c r="T1000" i="2" a="1"/>
  <c r="T1000" i="2" s="1"/>
  <c r="S1000" i="2" a="1"/>
  <c r="S1000" i="2"/>
  <c r="R1000" i="2" a="1"/>
  <c r="R1000" i="2"/>
  <c r="Q1000" i="2" a="1"/>
  <c r="Q1000" i="2" s="1"/>
  <c r="P1000" i="2" a="1"/>
  <c r="P1000" i="2" s="1"/>
  <c r="O1000" i="2" a="1"/>
  <c r="O1000" i="2" s="1"/>
  <c r="N1000" i="2" a="1"/>
  <c r="N1000" i="2" s="1"/>
  <c r="M1000" i="2" a="1"/>
  <c r="M1000" i="2" s="1"/>
  <c r="L1000" i="2" a="1"/>
  <c r="L1000" i="2" s="1"/>
  <c r="K1000" i="2" a="1"/>
  <c r="K1000" i="2"/>
  <c r="J1000" i="2" a="1"/>
  <c r="J1000" i="2" s="1"/>
  <c r="T999" i="2" a="1"/>
  <c r="T999" i="2"/>
  <c r="S999" i="2" a="1"/>
  <c r="S999" i="2" s="1"/>
  <c r="R999" i="2" a="1"/>
  <c r="R999" i="2"/>
  <c r="Q999" i="2" a="1"/>
  <c r="Q999" i="2" s="1"/>
  <c r="P999" i="2" a="1"/>
  <c r="P999" i="2" s="1"/>
  <c r="O999" i="2" a="1"/>
  <c r="O999" i="2"/>
  <c r="N999" i="2" a="1"/>
  <c r="N999" i="2" s="1"/>
  <c r="M999" i="2" a="1"/>
  <c r="M999" i="2"/>
  <c r="L999" i="2" a="1"/>
  <c r="L999" i="2"/>
  <c r="K999" i="2" a="1"/>
  <c r="K999" i="2" s="1"/>
  <c r="J999" i="2" a="1"/>
  <c r="J999" i="2" s="1"/>
  <c r="T998" i="2" a="1"/>
  <c r="T998" i="2" s="1"/>
  <c r="S998" i="2" a="1"/>
  <c r="S998" i="2"/>
  <c r="R998" i="2" a="1"/>
  <c r="R998" i="2" s="1"/>
  <c r="Q998" i="2" a="1"/>
  <c r="Q998" i="2" s="1"/>
  <c r="P998" i="2" a="1"/>
  <c r="P998" i="2"/>
  <c r="O998" i="2" a="1"/>
  <c r="O998" i="2" s="1"/>
  <c r="N998" i="2" a="1"/>
  <c r="N998" i="2"/>
  <c r="M998" i="2" a="1"/>
  <c r="M998" i="2"/>
  <c r="L998" i="2" a="1"/>
  <c r="L998" i="2" s="1"/>
  <c r="K998" i="2" a="1"/>
  <c r="K998" i="2" s="1"/>
  <c r="J998" i="2" a="1"/>
  <c r="J998" i="2" s="1"/>
  <c r="T997" i="2" a="1"/>
  <c r="T997" i="2"/>
  <c r="S997" i="2" a="1"/>
  <c r="S997" i="2" s="1"/>
  <c r="R997" i="2" a="1"/>
  <c r="R997" i="2"/>
  <c r="Q997" i="2" a="1"/>
  <c r="Q997" i="2"/>
  <c r="P997" i="2" a="1"/>
  <c r="P997" i="2" s="1"/>
  <c r="O997" i="2" a="1"/>
  <c r="O997" i="2" s="1"/>
  <c r="N997" i="2" a="1"/>
  <c r="N997" i="2"/>
  <c r="M997" i="2" a="1"/>
  <c r="M997" i="2"/>
  <c r="L997" i="2" a="1"/>
  <c r="L997" i="2" s="1"/>
  <c r="K997" i="2" a="1"/>
  <c r="K997" i="2" s="1"/>
  <c r="J997" i="2" a="1"/>
  <c r="J997" i="2"/>
  <c r="T996" i="2" a="1"/>
  <c r="T996" i="2" s="1"/>
  <c r="S996" i="2" a="1"/>
  <c r="S996" i="2"/>
  <c r="R996" i="2" a="1"/>
  <c r="R996" i="2" s="1"/>
  <c r="Q996" i="2" a="1"/>
  <c r="Q996" i="2" s="1"/>
  <c r="P996" i="2" a="1"/>
  <c r="P996" i="2" s="1"/>
  <c r="O996" i="2" a="1"/>
  <c r="O996" i="2" s="1"/>
  <c r="N996" i="2" a="1"/>
  <c r="N996" i="2"/>
  <c r="M996" i="2" a="1"/>
  <c r="M996" i="2" s="1"/>
  <c r="L996" i="2" a="1"/>
  <c r="L996" i="2"/>
  <c r="K996" i="2" a="1"/>
  <c r="K996" i="2"/>
  <c r="J996" i="2" a="1"/>
  <c r="J996" i="2" s="1"/>
  <c r="T995" i="2" a="1"/>
  <c r="T995" i="2" s="1"/>
  <c r="S995" i="2" a="1"/>
  <c r="S995" i="2"/>
  <c r="R995" i="2" a="1"/>
  <c r="R995" i="2"/>
  <c r="Q995" i="2" a="1"/>
  <c r="Q995" i="2" s="1"/>
  <c r="P995" i="2" a="1"/>
  <c r="P995" i="2" s="1"/>
  <c r="O995" i="2" a="1"/>
  <c r="O995" i="2"/>
  <c r="N995" i="2" a="1"/>
  <c r="N995" i="2" s="1"/>
  <c r="M995" i="2" a="1"/>
  <c r="M995" i="2" s="1"/>
  <c r="L995" i="2" a="1"/>
  <c r="L995" i="2" s="1"/>
  <c r="K995" i="2" a="1"/>
  <c r="K995" i="2" s="1"/>
  <c r="J995" i="2" a="1"/>
  <c r="J995" i="2" s="1"/>
  <c r="T994" i="2" a="1"/>
  <c r="T994" i="2" s="1"/>
  <c r="S994" i="2" a="1"/>
  <c r="S994" i="2"/>
  <c r="R994" i="2" a="1"/>
  <c r="R994" i="2" s="1"/>
  <c r="Q994" i="2" a="1"/>
  <c r="Q994" i="2"/>
  <c r="P994" i="2" a="1"/>
  <c r="P994" i="2" s="1"/>
  <c r="O994" i="2" a="1"/>
  <c r="O994" i="2"/>
  <c r="N994" i="2" a="1"/>
  <c r="N994" i="2" s="1"/>
  <c r="M994" i="2" a="1"/>
  <c r="M994" i="2"/>
  <c r="L994" i="2" a="1"/>
  <c r="L994" i="2"/>
  <c r="K994" i="2" a="1"/>
  <c r="K994" i="2" s="1"/>
  <c r="J994" i="2" a="1"/>
  <c r="J994" i="2" s="1"/>
  <c r="T993" i="2" a="1"/>
  <c r="T993" i="2" s="1"/>
  <c r="S993" i="2" a="1"/>
  <c r="S993" i="2" s="1"/>
  <c r="R993" i="2" a="1"/>
  <c r="R993" i="2"/>
  <c r="Q993" i="2" a="1"/>
  <c r="Q993" i="2" s="1"/>
  <c r="P993" i="2" a="1"/>
  <c r="P993" i="2" s="1"/>
  <c r="O993" i="2" a="1"/>
  <c r="O993" i="2" s="1"/>
  <c r="N993" i="2" a="1"/>
  <c r="N993" i="2"/>
  <c r="M993" i="2" a="1"/>
  <c r="M993" i="2"/>
  <c r="L993" i="2" a="1"/>
  <c r="L993" i="2" s="1"/>
  <c r="K993" i="2" a="1"/>
  <c r="K993" i="2" s="1"/>
  <c r="J993" i="2" a="1"/>
  <c r="J993" i="2" s="1"/>
  <c r="T992" i="2" a="1"/>
  <c r="T992" i="2"/>
  <c r="S992" i="2" a="1"/>
  <c r="S992" i="2"/>
  <c r="R992" i="2" a="1"/>
  <c r="R992" i="2"/>
  <c r="Q992" i="2" a="1"/>
  <c r="Q992" i="2"/>
  <c r="P992" i="2" a="1"/>
  <c r="P992" i="2" s="1"/>
  <c r="O992" i="2" a="1"/>
  <c r="O992" i="2" s="1"/>
  <c r="N992" i="2" a="1"/>
  <c r="N992" i="2" s="1"/>
  <c r="M992" i="2" a="1"/>
  <c r="M992" i="2"/>
  <c r="L992" i="2" a="1"/>
  <c r="L992" i="2"/>
  <c r="K992" i="2" a="1"/>
  <c r="K992" i="2" s="1"/>
  <c r="J992" i="2" a="1"/>
  <c r="J992" i="2" s="1"/>
  <c r="T991" i="2" a="1"/>
  <c r="T991" i="2" s="1"/>
  <c r="S991" i="2" a="1"/>
  <c r="S991" i="2" s="1"/>
  <c r="R991" i="2" a="1"/>
  <c r="R991" i="2"/>
  <c r="Q991" i="2" a="1"/>
  <c r="Q991" i="2" s="1"/>
  <c r="P991" i="2" a="1"/>
  <c r="P991" i="2"/>
  <c r="O991" i="2" a="1"/>
  <c r="O991" i="2" s="1"/>
  <c r="N991" i="2" a="1"/>
  <c r="N991" i="2" s="1"/>
  <c r="M991" i="2" a="1"/>
  <c r="M991" i="2" s="1"/>
  <c r="L991" i="2" a="1"/>
  <c r="L991" i="2" s="1"/>
  <c r="K991" i="2" a="1"/>
  <c r="K991" i="2" s="1"/>
  <c r="J991" i="2" a="1"/>
  <c r="J991" i="2" s="1"/>
  <c r="T990" i="2" a="1"/>
  <c r="T990" i="2" s="1"/>
  <c r="S990" i="2" a="1"/>
  <c r="S990" i="2"/>
  <c r="R990" i="2" a="1"/>
  <c r="R990" i="2" s="1"/>
  <c r="Q990" i="2" a="1"/>
  <c r="Q990" i="2"/>
  <c r="P990" i="2" a="1"/>
  <c r="P990" i="2" s="1"/>
  <c r="O990" i="2" a="1"/>
  <c r="O990" i="2" s="1"/>
  <c r="N990" i="2" a="1"/>
  <c r="N990" i="2" s="1"/>
  <c r="M990" i="2" a="1"/>
  <c r="M990" i="2" s="1"/>
  <c r="L990" i="2" a="1"/>
  <c r="L990" i="2" s="1"/>
  <c r="K990" i="2" a="1"/>
  <c r="K990" i="2" s="1"/>
  <c r="J990" i="2" a="1"/>
  <c r="J990" i="2" s="1"/>
  <c r="T989" i="2" a="1"/>
  <c r="T989" i="2" s="1"/>
  <c r="S989" i="2" a="1"/>
  <c r="S989" i="2" s="1"/>
  <c r="R989" i="2" a="1"/>
  <c r="R989" i="2" s="1"/>
  <c r="Q989" i="2" a="1"/>
  <c r="Q989" i="2" s="1"/>
  <c r="P989" i="2" a="1"/>
  <c r="P989" i="2" s="1"/>
  <c r="O989" i="2" a="1"/>
  <c r="O989" i="2" s="1"/>
  <c r="N989" i="2" a="1"/>
  <c r="N989" i="2" s="1"/>
  <c r="M989" i="2" a="1"/>
  <c r="M989" i="2"/>
  <c r="L989" i="2" a="1"/>
  <c r="L989" i="2" s="1"/>
  <c r="K989" i="2" a="1"/>
  <c r="K989" i="2" s="1"/>
  <c r="J989" i="2" a="1"/>
  <c r="J989" i="2"/>
  <c r="T988" i="2" a="1"/>
  <c r="T988" i="2"/>
  <c r="S988" i="2" a="1"/>
  <c r="S988" i="2"/>
  <c r="R988" i="2" a="1"/>
  <c r="R988" i="2"/>
  <c r="Q988" i="2" a="1"/>
  <c r="Q988" i="2"/>
  <c r="P988" i="2" a="1"/>
  <c r="P988" i="2" s="1"/>
  <c r="O988" i="2" a="1"/>
  <c r="O988" i="2" s="1"/>
  <c r="N988" i="2" a="1"/>
  <c r="N988" i="2" s="1"/>
  <c r="M988" i="2" a="1"/>
  <c r="M988" i="2" s="1"/>
  <c r="L988" i="2" a="1"/>
  <c r="L988" i="2" s="1"/>
  <c r="K988" i="2" a="1"/>
  <c r="K988" i="2" s="1"/>
  <c r="J988" i="2" a="1"/>
  <c r="J988" i="2" s="1"/>
  <c r="T987" i="2" a="1"/>
  <c r="T987" i="2" s="1"/>
  <c r="S987" i="2" a="1"/>
  <c r="S987" i="2" s="1"/>
  <c r="R987" i="2" a="1"/>
  <c r="R987" i="2" s="1"/>
  <c r="Q987" i="2" a="1"/>
  <c r="Q987" i="2" s="1"/>
  <c r="P987" i="2" a="1"/>
  <c r="P987" i="2" s="1"/>
  <c r="O987" i="2" a="1"/>
  <c r="O987" i="2"/>
  <c r="N987" i="2" a="1"/>
  <c r="N987" i="2"/>
  <c r="M987" i="2" a="1"/>
  <c r="M987" i="2"/>
  <c r="L987" i="2" a="1"/>
  <c r="L987" i="2"/>
  <c r="K987" i="2" a="1"/>
  <c r="K987" i="2"/>
  <c r="J987" i="2" a="1"/>
  <c r="J987" i="2" s="1"/>
  <c r="T986" i="2" a="1"/>
  <c r="T986" i="2"/>
  <c r="S986" i="2" a="1"/>
  <c r="S986" i="2" s="1"/>
  <c r="R986" i="2" a="1"/>
  <c r="R986" i="2" s="1"/>
  <c r="Q986" i="2" a="1"/>
  <c r="Q986" i="2" s="1"/>
  <c r="P986" i="2" a="1"/>
  <c r="P986" i="2" s="1"/>
  <c r="O986" i="2" a="1"/>
  <c r="O986" i="2" s="1"/>
  <c r="N986" i="2" a="1"/>
  <c r="N986" i="2" s="1"/>
  <c r="M986" i="2" a="1"/>
  <c r="M986" i="2" s="1"/>
  <c r="L986" i="2" a="1"/>
  <c r="L986" i="2" s="1"/>
  <c r="K986" i="2" a="1"/>
  <c r="K986" i="2" s="1"/>
  <c r="J986" i="2" a="1"/>
  <c r="J986" i="2" s="1"/>
  <c r="T985" i="2" a="1"/>
  <c r="T985" i="2"/>
  <c r="S985" i="2" a="1"/>
  <c r="S985" i="2"/>
  <c r="R985" i="2" a="1"/>
  <c r="R985" i="2"/>
  <c r="Q985" i="2" a="1"/>
  <c r="Q985" i="2"/>
  <c r="P985" i="2" a="1"/>
  <c r="P985" i="2" s="1"/>
  <c r="O985" i="2" a="1"/>
  <c r="O985" i="2" s="1"/>
  <c r="N985" i="2" a="1"/>
  <c r="N985" i="2"/>
  <c r="M985" i="2" a="1"/>
  <c r="M985" i="2" s="1"/>
  <c r="L985" i="2" a="1"/>
  <c r="L985" i="2" s="1"/>
  <c r="K985" i="2" a="1"/>
  <c r="K985" i="2" s="1"/>
  <c r="J985" i="2" a="1"/>
  <c r="J985" i="2" s="1"/>
  <c r="T984" i="2" a="1"/>
  <c r="T984" i="2" s="1"/>
  <c r="S984" i="2" a="1"/>
  <c r="S984" i="2" s="1"/>
  <c r="R984" i="2" a="1"/>
  <c r="R984" i="2"/>
  <c r="Q984" i="2" a="1"/>
  <c r="Q984" i="2" s="1"/>
  <c r="P984" i="2" a="1"/>
  <c r="P984" i="2" s="1"/>
  <c r="O984" i="2" a="1"/>
  <c r="O984" i="2" s="1"/>
  <c r="N984" i="2" a="1"/>
  <c r="N984" i="2"/>
  <c r="M984" i="2" a="1"/>
  <c r="M984" i="2"/>
  <c r="L984" i="2" a="1"/>
  <c r="L984" i="2"/>
  <c r="K984" i="2" a="1"/>
  <c r="K984" i="2" s="1"/>
  <c r="J984" i="2" a="1"/>
  <c r="J984" i="2" s="1"/>
  <c r="T983" i="2" a="1"/>
  <c r="T983" i="2" s="1"/>
  <c r="S983" i="2" a="1"/>
  <c r="S983" i="2"/>
  <c r="R983" i="2" a="1"/>
  <c r="R983" i="2" s="1"/>
  <c r="Q983" i="2" a="1"/>
  <c r="Q983" i="2" s="1"/>
  <c r="P983" i="2" a="1"/>
  <c r="P983" i="2" s="1"/>
  <c r="O983" i="2" a="1"/>
  <c r="O983" i="2" s="1"/>
  <c r="N983" i="2" a="1"/>
  <c r="N983" i="2" s="1"/>
  <c r="M983" i="2" a="1"/>
  <c r="M983" i="2"/>
  <c r="L983" i="2" a="1"/>
  <c r="L983" i="2"/>
  <c r="K983" i="2" a="1"/>
  <c r="K983" i="2" s="1"/>
  <c r="J983" i="2" a="1"/>
  <c r="J983" i="2" s="1"/>
  <c r="T982" i="2" a="1"/>
  <c r="T982" i="2" s="1"/>
  <c r="S982" i="2" a="1"/>
  <c r="S982" i="2"/>
  <c r="R982" i="2" a="1"/>
  <c r="R982" i="2"/>
  <c r="Q982" i="2" a="1"/>
  <c r="Q982" i="2" s="1"/>
  <c r="P982" i="2" a="1"/>
  <c r="P982" i="2" s="1"/>
  <c r="O982" i="2" a="1"/>
  <c r="O982" i="2" s="1"/>
  <c r="N982" i="2" a="1"/>
  <c r="N982" i="2" s="1"/>
  <c r="M982" i="2" a="1"/>
  <c r="M982" i="2"/>
  <c r="L982" i="2" a="1"/>
  <c r="L982" i="2" s="1"/>
  <c r="K982" i="2" a="1"/>
  <c r="K982" i="2" s="1"/>
  <c r="J982" i="2" a="1"/>
  <c r="J982" i="2" s="1"/>
  <c r="T981" i="2" a="1"/>
  <c r="T981" i="2" s="1"/>
  <c r="S981" i="2" a="1"/>
  <c r="S981" i="2"/>
  <c r="R981" i="2" a="1"/>
  <c r="R981" i="2"/>
  <c r="Q981" i="2" a="1"/>
  <c r="Q981" i="2"/>
  <c r="P981" i="2" a="1"/>
  <c r="P981" i="2" s="1"/>
  <c r="O981" i="2" a="1"/>
  <c r="O981" i="2" s="1"/>
  <c r="N981" i="2" a="1"/>
  <c r="N981" i="2" s="1"/>
  <c r="M981" i="2" a="1"/>
  <c r="M981" i="2"/>
  <c r="L981" i="2" a="1"/>
  <c r="L981" i="2" s="1"/>
  <c r="K981" i="2" a="1"/>
  <c r="K981" i="2" s="1"/>
  <c r="J981" i="2" a="1"/>
  <c r="J981" i="2" s="1"/>
  <c r="T980" i="2" a="1"/>
  <c r="T980" i="2" s="1"/>
  <c r="S980" i="2" a="1"/>
  <c r="S980" i="2" s="1"/>
  <c r="R980" i="2" a="1"/>
  <c r="R980" i="2"/>
  <c r="Q980" i="2" a="1"/>
  <c r="Q980" i="2" s="1"/>
  <c r="P980" i="2" a="1"/>
  <c r="P980" i="2" s="1"/>
  <c r="O980" i="2" a="1"/>
  <c r="O980" i="2" s="1"/>
  <c r="N980" i="2" a="1"/>
  <c r="N980" i="2"/>
  <c r="M980" i="2" a="1"/>
  <c r="M980" i="2"/>
  <c r="L980" i="2" a="1"/>
  <c r="L980" i="2"/>
  <c r="K980" i="2" a="1"/>
  <c r="K980" i="2"/>
  <c r="J980" i="2" a="1"/>
  <c r="J980" i="2" s="1"/>
  <c r="T979" i="2" a="1"/>
  <c r="T979" i="2" s="1"/>
  <c r="S979" i="2" a="1"/>
  <c r="S979" i="2" s="1"/>
  <c r="R979" i="2" a="1"/>
  <c r="R979" i="2" s="1"/>
  <c r="Q979" i="2" a="1"/>
  <c r="Q979" i="2" s="1"/>
  <c r="P979" i="2" a="1"/>
  <c r="P979" i="2" s="1"/>
  <c r="O979" i="2" a="1"/>
  <c r="O979" i="2" s="1"/>
  <c r="N979" i="2" a="1"/>
  <c r="N979" i="2" s="1"/>
  <c r="M979" i="2" a="1"/>
  <c r="M979" i="2" s="1"/>
  <c r="L979" i="2" a="1"/>
  <c r="L979" i="2"/>
  <c r="K979" i="2" a="1"/>
  <c r="K979" i="2" s="1"/>
  <c r="J979" i="2" a="1"/>
  <c r="J979" i="2" s="1"/>
  <c r="T978" i="2" a="1"/>
  <c r="T978" i="2"/>
  <c r="S978" i="2" a="1"/>
  <c r="S978" i="2"/>
  <c r="R978" i="2" a="1"/>
  <c r="R978" i="2"/>
  <c r="Q978" i="2" a="1"/>
  <c r="Q978" i="2"/>
  <c r="P978" i="2" a="1"/>
  <c r="P978" i="2"/>
  <c r="O978" i="2" a="1"/>
  <c r="O978" i="2" s="1"/>
  <c r="N978" i="2" a="1"/>
  <c r="N978" i="2" s="1"/>
  <c r="M978" i="2" a="1"/>
  <c r="M978" i="2" s="1"/>
  <c r="L978" i="2" a="1"/>
  <c r="L978" i="2" s="1"/>
  <c r="K978" i="2" a="1"/>
  <c r="K978" i="2" s="1"/>
  <c r="J978" i="2" a="1"/>
  <c r="J978" i="2" s="1"/>
  <c r="T977" i="2" a="1"/>
  <c r="T977" i="2" s="1"/>
  <c r="S977" i="2" a="1"/>
  <c r="S977" i="2" s="1"/>
  <c r="R977" i="2" a="1"/>
  <c r="R977" i="2" s="1"/>
  <c r="Q977" i="2" a="1"/>
  <c r="Q977" i="2"/>
  <c r="P977" i="2" a="1"/>
  <c r="P977" i="2" s="1"/>
  <c r="O977" i="2" a="1"/>
  <c r="O977" i="2" s="1"/>
  <c r="N977" i="2" a="1"/>
  <c r="N977" i="2"/>
  <c r="M977" i="2" a="1"/>
  <c r="M977" i="2"/>
  <c r="L977" i="2" a="1"/>
  <c r="L977" i="2"/>
  <c r="K977" i="2" a="1"/>
  <c r="K977" i="2"/>
  <c r="J977" i="2" a="1"/>
  <c r="J977" i="2"/>
  <c r="T976" i="2" a="1"/>
  <c r="T976" i="2" s="1"/>
  <c r="S976" i="2" a="1"/>
  <c r="S976" i="2" s="1"/>
  <c r="R976" i="2" a="1"/>
  <c r="R976" i="2" s="1"/>
  <c r="Q976" i="2" a="1"/>
  <c r="Q976" i="2" s="1"/>
  <c r="P976" i="2" a="1"/>
  <c r="P976" i="2" s="1"/>
  <c r="O976" i="2" a="1"/>
  <c r="O976" i="2" s="1"/>
  <c r="N976" i="2" a="1"/>
  <c r="N976" i="2" s="1"/>
  <c r="M976" i="2" a="1"/>
  <c r="M976" i="2" s="1"/>
  <c r="L976" i="2" a="1"/>
  <c r="L976" i="2" s="1"/>
  <c r="K976" i="2" a="1"/>
  <c r="K976" i="2" s="1"/>
  <c r="J976" i="2" a="1"/>
  <c r="J976" i="2" s="1"/>
  <c r="T975" i="2" a="1"/>
  <c r="T975" i="2" s="1"/>
  <c r="S975" i="2" a="1"/>
  <c r="S975" i="2"/>
  <c r="R975" i="2" a="1"/>
  <c r="R975" i="2"/>
  <c r="Q975" i="2" a="1"/>
  <c r="Q975" i="2"/>
  <c r="P975" i="2" a="1"/>
  <c r="P975" i="2"/>
  <c r="O975" i="2" a="1"/>
  <c r="O975" i="2"/>
  <c r="N975" i="2" a="1"/>
  <c r="N975" i="2" s="1"/>
  <c r="M975" i="2" a="1"/>
  <c r="M975" i="2"/>
  <c r="L975" i="2" a="1"/>
  <c r="L975" i="2" s="1"/>
  <c r="K975" i="2" a="1"/>
  <c r="K975" i="2" s="1"/>
  <c r="J975" i="2" a="1"/>
  <c r="J975" i="2" s="1"/>
  <c r="T974" i="2" a="1"/>
  <c r="T974" i="2" s="1"/>
  <c r="S974" i="2" a="1"/>
  <c r="S974" i="2" s="1"/>
  <c r="R974" i="2" a="1"/>
  <c r="R974" i="2" s="1"/>
  <c r="Q974" i="2" a="1"/>
  <c r="Q974" i="2" s="1"/>
  <c r="P974" i="2" a="1"/>
  <c r="P974" i="2" s="1"/>
  <c r="O974" i="2" a="1"/>
  <c r="O974" i="2" s="1"/>
  <c r="N974" i="2" a="1"/>
  <c r="N974" i="2" s="1"/>
  <c r="M974" i="2" a="1"/>
  <c r="M974" i="2"/>
  <c r="L974" i="2" a="1"/>
  <c r="L974" i="2"/>
  <c r="K974" i="2" a="1"/>
  <c r="K974" i="2"/>
  <c r="J974" i="2" a="1"/>
  <c r="J974" i="2"/>
  <c r="T973" i="2" a="1"/>
  <c r="T973" i="2" s="1"/>
  <c r="S973" i="2" a="1"/>
  <c r="S973" i="2" s="1"/>
  <c r="R973" i="2" a="1"/>
  <c r="R973" i="2"/>
  <c r="Q973" i="2" a="1"/>
  <c r="Q973" i="2" s="1"/>
  <c r="P973" i="2" a="1"/>
  <c r="P973" i="2" s="1"/>
  <c r="O973" i="2" a="1"/>
  <c r="O973" i="2" s="1"/>
  <c r="N973" i="2" a="1"/>
  <c r="N973" i="2" s="1"/>
  <c r="M973" i="2" a="1"/>
  <c r="M973" i="2" s="1"/>
  <c r="L973" i="2" a="1"/>
  <c r="L973" i="2" s="1"/>
  <c r="K973" i="2" a="1"/>
  <c r="K973" i="2"/>
  <c r="J973" i="2" a="1"/>
  <c r="J973" i="2" s="1"/>
  <c r="T972" i="2" a="1"/>
  <c r="T972" i="2" s="1"/>
  <c r="S972" i="2" a="1"/>
  <c r="S972" i="2" s="1"/>
  <c r="R972" i="2" a="1"/>
  <c r="R972" i="2"/>
  <c r="Q972" i="2" a="1"/>
  <c r="Q972" i="2"/>
  <c r="P972" i="2" a="1"/>
  <c r="P972" i="2"/>
  <c r="O972" i="2" a="1"/>
  <c r="O972" i="2" s="1"/>
  <c r="N972" i="2" a="1"/>
  <c r="N972" i="2" s="1"/>
  <c r="M972" i="2" a="1"/>
  <c r="M972" i="2" s="1"/>
  <c r="L972" i="2" a="1"/>
  <c r="L972" i="2"/>
  <c r="K972" i="2" a="1"/>
  <c r="K972" i="2" s="1"/>
  <c r="J972" i="2" a="1"/>
  <c r="J972" i="2" s="1"/>
  <c r="T971" i="2" a="1"/>
  <c r="T971" i="2" s="1"/>
  <c r="S971" i="2" a="1"/>
  <c r="S971" i="2" s="1"/>
  <c r="R971" i="2" a="1"/>
  <c r="R971" i="2" s="1"/>
  <c r="Q971" i="2" a="1"/>
  <c r="Q971" i="2"/>
  <c r="P971" i="2" a="1"/>
  <c r="P971" i="2"/>
  <c r="O971" i="2" a="1"/>
  <c r="O971" i="2" s="1"/>
  <c r="N971" i="2" a="1"/>
  <c r="N971" i="2" s="1"/>
  <c r="M971" i="2" a="1"/>
  <c r="M971" i="2" s="1"/>
  <c r="L971" i="2" a="1"/>
  <c r="L971" i="2"/>
  <c r="K971" i="2" a="1"/>
  <c r="K971" i="2"/>
  <c r="J971" i="2" a="1"/>
  <c r="J971" i="2" s="1"/>
  <c r="T970" i="2" a="1"/>
  <c r="T970" i="2" s="1"/>
  <c r="S970" i="2" a="1"/>
  <c r="S970" i="2" s="1"/>
  <c r="R970" i="2" a="1"/>
  <c r="R970" i="2" s="1"/>
  <c r="Q970" i="2" a="1"/>
  <c r="Q970" i="2"/>
  <c r="P970" i="2" a="1"/>
  <c r="P970" i="2" s="1"/>
  <c r="O970" i="2" a="1"/>
  <c r="O970" i="2" s="1"/>
  <c r="N970" i="2" a="1"/>
  <c r="N970" i="2" s="1"/>
  <c r="M970" i="2" a="1"/>
  <c r="M970" i="2" s="1"/>
  <c r="L970" i="2" a="1"/>
  <c r="L970" i="2"/>
  <c r="K970" i="2" a="1"/>
  <c r="K970" i="2"/>
  <c r="J970" i="2" a="1"/>
  <c r="J970" i="2"/>
  <c r="T969" i="2" a="1"/>
  <c r="T969" i="2" s="1"/>
  <c r="S969" i="2" a="1"/>
  <c r="S969" i="2" s="1"/>
  <c r="R969" i="2" a="1"/>
  <c r="R969" i="2" s="1"/>
  <c r="Q969" i="2" a="1"/>
  <c r="Q969" i="2"/>
  <c r="P969" i="2" a="1"/>
  <c r="P969" i="2" s="1"/>
  <c r="O969" i="2" a="1"/>
  <c r="O969" i="2" s="1"/>
  <c r="N969" i="2" a="1"/>
  <c r="N969" i="2" s="1"/>
  <c r="M969" i="2" a="1"/>
  <c r="M969" i="2" s="1"/>
  <c r="L969" i="2" a="1"/>
  <c r="L969" i="2" s="1"/>
  <c r="K969" i="2" a="1"/>
  <c r="K969" i="2"/>
  <c r="J969" i="2" a="1"/>
  <c r="J969" i="2" s="1"/>
  <c r="T968" i="2" a="1"/>
  <c r="T968" i="2" s="1"/>
  <c r="S968" i="2" a="1"/>
  <c r="S968" i="2" s="1"/>
  <c r="R968" i="2" a="1"/>
  <c r="R968" i="2"/>
  <c r="Q968" i="2" a="1"/>
  <c r="Q968" i="2"/>
  <c r="P968" i="2" a="1"/>
  <c r="P968" i="2"/>
  <c r="O968" i="2" a="1"/>
  <c r="O968" i="2"/>
  <c r="N968" i="2" a="1"/>
  <c r="N968" i="2" s="1"/>
  <c r="M968" i="2" a="1"/>
  <c r="M968" i="2" s="1"/>
  <c r="L968" i="2" a="1"/>
  <c r="L968" i="2" s="1"/>
  <c r="K968" i="2" a="1"/>
  <c r="K968" i="2" s="1"/>
  <c r="J968" i="2" a="1"/>
  <c r="J968" i="2" s="1"/>
  <c r="T967" i="2" a="1"/>
  <c r="T967" i="2" s="1"/>
  <c r="S967" i="2" a="1"/>
  <c r="S967" i="2" s="1"/>
  <c r="R967" i="2" a="1"/>
  <c r="R967" i="2" s="1"/>
  <c r="Q967" i="2" a="1"/>
  <c r="Q967" i="2" s="1"/>
  <c r="P967" i="2" a="1"/>
  <c r="P967" i="2"/>
  <c r="O967" i="2" a="1"/>
  <c r="O967" i="2" s="1"/>
  <c r="N967" i="2" a="1"/>
  <c r="N967" i="2" s="1"/>
  <c r="M967" i="2" a="1"/>
  <c r="M967" i="2"/>
  <c r="L967" i="2" a="1"/>
  <c r="L967" i="2"/>
  <c r="K967" i="2" a="1"/>
  <c r="K967" i="2"/>
  <c r="J967" i="2" a="1"/>
  <c r="J967" i="2"/>
  <c r="T966" i="2" a="1"/>
  <c r="T966" i="2"/>
  <c r="S966" i="2" a="1"/>
  <c r="S966" i="2" s="1"/>
  <c r="R966" i="2" a="1"/>
  <c r="R966" i="2" s="1"/>
  <c r="Q966" i="2" a="1"/>
  <c r="Q966" i="2" s="1"/>
  <c r="P966" i="2" a="1"/>
  <c r="P966" i="2" s="1"/>
  <c r="O966" i="2" a="1"/>
  <c r="O966" i="2" s="1"/>
  <c r="N966" i="2" a="1"/>
  <c r="N966" i="2" s="1"/>
  <c r="M966" i="2" a="1"/>
  <c r="M966" i="2" s="1"/>
  <c r="L966" i="2" a="1"/>
  <c r="L966" i="2" s="1"/>
  <c r="K966" i="2" a="1"/>
  <c r="K966" i="2" s="1"/>
  <c r="J966" i="2" a="1"/>
  <c r="J966" i="2"/>
  <c r="T965" i="2" a="1"/>
  <c r="T965" i="2" s="1"/>
  <c r="S965" i="2" a="1"/>
  <c r="S965" i="2" s="1"/>
  <c r="R965" i="2" a="1"/>
  <c r="R965" i="2"/>
  <c r="Q965" i="2" a="1"/>
  <c r="Q965" i="2"/>
  <c r="P965" i="2" a="1"/>
  <c r="P965" i="2"/>
  <c r="O965" i="2" a="1"/>
  <c r="O965" i="2"/>
  <c r="N965" i="2" a="1"/>
  <c r="N965" i="2"/>
  <c r="M965" i="2" a="1"/>
  <c r="M965" i="2" s="1"/>
  <c r="L965" i="2" a="1"/>
  <c r="L965" i="2" s="1"/>
  <c r="K965" i="2" a="1"/>
  <c r="K965" i="2" s="1"/>
  <c r="J965" i="2" a="1"/>
  <c r="J965" i="2" s="1"/>
  <c r="T964" i="2" a="1"/>
  <c r="T964" i="2" s="1"/>
  <c r="S964" i="2" a="1"/>
  <c r="S964" i="2" s="1"/>
  <c r="R964" i="2" a="1"/>
  <c r="R964" i="2" s="1"/>
  <c r="Q964" i="2" a="1"/>
  <c r="Q964" i="2" s="1"/>
  <c r="P964" i="2" a="1"/>
  <c r="P964" i="2" s="1"/>
  <c r="O964" i="2" a="1"/>
  <c r="O964" i="2" s="1"/>
  <c r="N964" i="2" a="1"/>
  <c r="N964" i="2" s="1"/>
  <c r="M964" i="2" a="1"/>
  <c r="M964" i="2" s="1"/>
  <c r="L964" i="2" a="1"/>
  <c r="L964" i="2"/>
  <c r="K964" i="2" a="1"/>
  <c r="K964" i="2"/>
  <c r="J964" i="2" a="1"/>
  <c r="J964" i="2"/>
  <c r="T963" i="2" a="1"/>
  <c r="T963" i="2"/>
  <c r="S963" i="2" a="1"/>
  <c r="S963" i="2"/>
  <c r="R963" i="2" a="1"/>
  <c r="R963" i="2" s="1"/>
  <c r="Q963" i="2" a="1"/>
  <c r="Q963" i="2"/>
  <c r="P963" i="2" a="1"/>
  <c r="P963" i="2" s="1"/>
  <c r="O963" i="2" a="1"/>
  <c r="O963" i="2" s="1"/>
  <c r="N963" i="2" a="1"/>
  <c r="N963" i="2" s="1"/>
  <c r="M963" i="2" a="1"/>
  <c r="M963" i="2" s="1"/>
  <c r="L963" i="2" a="1"/>
  <c r="L963" i="2" s="1"/>
  <c r="K963" i="2" a="1"/>
  <c r="K963" i="2" s="1"/>
  <c r="J963" i="2" a="1"/>
  <c r="J963" i="2" s="1"/>
  <c r="T962" i="2" a="1"/>
  <c r="T962" i="2" s="1"/>
  <c r="S962" i="2" a="1"/>
  <c r="S962" i="2" s="1"/>
  <c r="R962" i="2" a="1"/>
  <c r="R962" i="2" s="1"/>
  <c r="Q962" i="2" a="1"/>
  <c r="Q962" i="2"/>
  <c r="P962" i="2" a="1"/>
  <c r="P962" i="2"/>
  <c r="O962" i="2" a="1"/>
  <c r="O962" i="2"/>
  <c r="N962" i="2" a="1"/>
  <c r="N962" i="2"/>
  <c r="M962" i="2" a="1"/>
  <c r="M962" i="2" s="1"/>
  <c r="L962" i="2" a="1"/>
  <c r="L962" i="2" s="1"/>
  <c r="K962" i="2" a="1"/>
  <c r="K962" i="2"/>
  <c r="J962" i="2" a="1"/>
  <c r="J962" i="2" s="1"/>
  <c r="T961" i="2" a="1"/>
  <c r="T961" i="2" s="1"/>
  <c r="S961" i="2" a="1"/>
  <c r="S961" i="2" s="1"/>
  <c r="R961" i="2" a="1"/>
  <c r="R961" i="2" s="1"/>
  <c r="Q961" i="2" a="1"/>
  <c r="Q961" i="2" s="1"/>
  <c r="P961" i="2" a="1"/>
  <c r="P961" i="2" s="1"/>
  <c r="O961" i="2" a="1"/>
  <c r="O961" i="2"/>
  <c r="N961" i="2" a="1"/>
  <c r="N961" i="2" s="1"/>
  <c r="M961" i="2" a="1"/>
  <c r="M961" i="2" s="1"/>
  <c r="L961" i="2" a="1"/>
  <c r="L961" i="2" s="1"/>
  <c r="K961" i="2" a="1"/>
  <c r="K961" i="2"/>
  <c r="J961" i="2" a="1"/>
  <c r="J961" i="2"/>
  <c r="T960" i="2" a="1"/>
  <c r="T960" i="2"/>
  <c r="S960" i="2" a="1"/>
  <c r="S960" i="2" s="1"/>
  <c r="R960" i="2" a="1"/>
  <c r="R960" i="2" s="1"/>
  <c r="Q960" i="2" a="1"/>
  <c r="Q960" i="2" s="1"/>
  <c r="P960" i="2" a="1"/>
  <c r="P960" i="2"/>
  <c r="O960" i="2" a="1"/>
  <c r="O960" i="2" s="1"/>
  <c r="N960" i="2" a="1"/>
  <c r="N960" i="2" s="1"/>
  <c r="M960" i="2" a="1"/>
  <c r="M960" i="2" s="1"/>
  <c r="L960" i="2" a="1"/>
  <c r="L960" i="2" s="1"/>
  <c r="K960" i="2" a="1"/>
  <c r="K960" i="2" s="1"/>
  <c r="J960" i="2" a="1"/>
  <c r="J960" i="2"/>
  <c r="T959" i="2" a="1"/>
  <c r="T959" i="2"/>
  <c r="S959" i="2" a="1"/>
  <c r="S959" i="2" s="1"/>
  <c r="R959" i="2" a="1"/>
  <c r="R959" i="2" s="1"/>
  <c r="Q959" i="2" a="1"/>
  <c r="Q959" i="2" s="1"/>
  <c r="P959" i="2" a="1"/>
  <c r="P959" i="2"/>
  <c r="O959" i="2" a="1"/>
  <c r="O959" i="2"/>
  <c r="N959" i="2" a="1"/>
  <c r="N959" i="2" s="1"/>
  <c r="M959" i="2" a="1"/>
  <c r="M959" i="2" s="1"/>
  <c r="L959" i="2" a="1"/>
  <c r="L959" i="2" s="1"/>
  <c r="K959" i="2" a="1"/>
  <c r="K959" i="2" s="1"/>
  <c r="J959" i="2" a="1"/>
  <c r="J959" i="2"/>
  <c r="T958" i="2" a="1"/>
  <c r="T958" i="2" s="1"/>
  <c r="S958" i="2" a="1"/>
  <c r="S958" i="2" s="1"/>
  <c r="R958" i="2" a="1"/>
  <c r="R958" i="2" s="1"/>
  <c r="Q958" i="2" a="1"/>
  <c r="Q958" i="2" s="1"/>
  <c r="P958" i="2" a="1"/>
  <c r="P958" i="2"/>
  <c r="O958" i="2" a="1"/>
  <c r="O958" i="2"/>
  <c r="N958" i="2" a="1"/>
  <c r="N958" i="2"/>
  <c r="M958" i="2" a="1"/>
  <c r="M958" i="2" s="1"/>
  <c r="L958" i="2" a="1"/>
  <c r="L958" i="2" s="1"/>
  <c r="K958" i="2" a="1"/>
  <c r="K958" i="2" s="1"/>
  <c r="J958" i="2" a="1"/>
  <c r="J958" i="2"/>
  <c r="T957" i="2" a="1"/>
  <c r="T957" i="2" s="1"/>
  <c r="S957" i="2" a="1"/>
  <c r="S957" i="2" s="1"/>
  <c r="R957" i="2" a="1"/>
  <c r="R957" i="2" s="1"/>
  <c r="Q957" i="2" a="1"/>
  <c r="Q957" i="2" s="1"/>
  <c r="P957" i="2" a="1"/>
  <c r="P957" i="2" s="1"/>
  <c r="O957" i="2" a="1"/>
  <c r="O957" i="2"/>
  <c r="N957" i="2" a="1"/>
  <c r="N957" i="2" s="1"/>
  <c r="M957" i="2" a="1"/>
  <c r="M957" i="2" s="1"/>
  <c r="L957" i="2" a="1"/>
  <c r="L957" i="2" s="1"/>
  <c r="K957" i="2" a="1"/>
  <c r="K957" i="2"/>
  <c r="J957" i="2" a="1"/>
  <c r="J957" i="2"/>
  <c r="T956" i="2" a="1"/>
  <c r="T956" i="2"/>
  <c r="S956" i="2" a="1"/>
  <c r="S956" i="2"/>
  <c r="R956" i="2" a="1"/>
  <c r="R956" i="2" s="1"/>
  <c r="Q956" i="2" a="1"/>
  <c r="Q956" i="2" s="1"/>
  <c r="P956" i="2" a="1"/>
  <c r="P956" i="2" s="1"/>
  <c r="O956" i="2" a="1"/>
  <c r="O956" i="2" s="1"/>
  <c r="N956" i="2" a="1"/>
  <c r="N956" i="2" s="1"/>
  <c r="M956" i="2" a="1"/>
  <c r="M956" i="2" s="1"/>
  <c r="L956" i="2" a="1"/>
  <c r="L956" i="2" s="1"/>
  <c r="K956" i="2" a="1"/>
  <c r="K956" i="2" s="1"/>
  <c r="J956" i="2" a="1"/>
  <c r="J956" i="2" s="1"/>
  <c r="T955" i="2" a="1"/>
  <c r="T955" i="2"/>
  <c r="S955" i="2" a="1"/>
  <c r="S955" i="2" s="1"/>
  <c r="R955" i="2" a="1"/>
  <c r="R955" i="2" s="1"/>
  <c r="Q955" i="2" a="1"/>
  <c r="Q955" i="2"/>
  <c r="P955" i="2" a="1"/>
  <c r="P955" i="2"/>
  <c r="O955" i="2" a="1"/>
  <c r="O955" i="2"/>
  <c r="N955" i="2" a="1"/>
  <c r="N955" i="2"/>
  <c r="M955" i="2" a="1"/>
  <c r="M955" i="2"/>
  <c r="L955" i="2" a="1"/>
  <c r="L955" i="2" s="1"/>
  <c r="K955" i="2" a="1"/>
  <c r="K955" i="2" s="1"/>
  <c r="J955" i="2" a="1"/>
  <c r="J955" i="2" s="1"/>
  <c r="T954" i="2" a="1"/>
  <c r="T954" i="2" s="1"/>
  <c r="S954" i="2" a="1"/>
  <c r="S954" i="2" s="1"/>
  <c r="R954" i="2" a="1"/>
  <c r="R954" i="2" s="1"/>
  <c r="Q954" i="2" a="1"/>
  <c r="Q954" i="2" s="1"/>
  <c r="P954" i="2" a="1"/>
  <c r="P954" i="2" s="1"/>
  <c r="O954" i="2" a="1"/>
  <c r="O954" i="2" s="1"/>
  <c r="N954" i="2" a="1"/>
  <c r="N954" i="2"/>
  <c r="M954" i="2" a="1"/>
  <c r="M954" i="2" s="1"/>
  <c r="L954" i="2" a="1"/>
  <c r="L954" i="2" s="1"/>
  <c r="K954" i="2" a="1"/>
  <c r="K954" i="2"/>
  <c r="J954" i="2" a="1"/>
  <c r="J954" i="2"/>
  <c r="T953" i="2" a="1"/>
  <c r="T953" i="2"/>
  <c r="S953" i="2" a="1"/>
  <c r="S953" i="2"/>
  <c r="R953" i="2" a="1"/>
  <c r="R953" i="2"/>
  <c r="Q953" i="2" a="1"/>
  <c r="Q953" i="2" s="1"/>
  <c r="P953" i="2" a="1"/>
  <c r="P953" i="2" s="1"/>
  <c r="O953" i="2" a="1"/>
  <c r="O953" i="2" s="1"/>
  <c r="N953" i="2" a="1"/>
  <c r="N953" i="2" s="1"/>
  <c r="M953" i="2" a="1"/>
  <c r="M953" i="2" s="1"/>
  <c r="L953" i="2" a="1"/>
  <c r="L953" i="2" s="1"/>
  <c r="K953" i="2" a="1"/>
  <c r="K953" i="2" s="1"/>
  <c r="J953" i="2" a="1"/>
  <c r="J953" i="2" s="1"/>
  <c r="T952" i="2" a="1"/>
  <c r="T952" i="2" s="1"/>
  <c r="S952" i="2" a="1"/>
  <c r="S952" i="2" s="1"/>
  <c r="R952" i="2" a="1"/>
  <c r="R952" i="2" s="1"/>
  <c r="Q952" i="2" a="1"/>
  <c r="Q952" i="2" s="1"/>
  <c r="P952" i="2" a="1"/>
  <c r="P952" i="2"/>
  <c r="O952" i="2" a="1"/>
  <c r="O952" i="2"/>
  <c r="N952" i="2" a="1"/>
  <c r="N952" i="2"/>
  <c r="M952" i="2" a="1"/>
  <c r="M952" i="2"/>
  <c r="L952" i="2" a="1"/>
  <c r="L952" i="2"/>
  <c r="K952" i="2" a="1"/>
  <c r="K952" i="2" s="1"/>
  <c r="J952" i="2" a="1"/>
  <c r="J952" i="2"/>
  <c r="T951" i="2" a="1"/>
  <c r="T951" i="2" s="1"/>
  <c r="S951" i="2" a="1"/>
  <c r="S951" i="2" s="1"/>
  <c r="R951" i="2" a="1"/>
  <c r="R951" i="2" s="1"/>
  <c r="Q951" i="2" a="1"/>
  <c r="Q951" i="2" s="1"/>
  <c r="P951" i="2" a="1"/>
  <c r="P951" i="2" s="1"/>
  <c r="O951" i="2" a="1"/>
  <c r="O951" i="2" s="1"/>
  <c r="N951" i="2" a="1"/>
  <c r="N951" i="2" s="1"/>
  <c r="M951" i="2" a="1"/>
  <c r="M951" i="2" s="1"/>
  <c r="L951" i="2" a="1"/>
  <c r="L951" i="2" s="1"/>
  <c r="K951" i="2" a="1"/>
  <c r="K951" i="2" s="1"/>
  <c r="J951" i="2" a="1"/>
  <c r="J951" i="2"/>
  <c r="T950" i="2" a="1"/>
  <c r="T950" i="2"/>
  <c r="S950" i="2" a="1"/>
  <c r="S950" i="2"/>
  <c r="R950" i="2" a="1"/>
  <c r="R950" i="2"/>
  <c r="Q950" i="2" a="1"/>
  <c r="Q950" i="2" s="1"/>
  <c r="P950" i="2" a="1"/>
  <c r="P950" i="2" s="1"/>
  <c r="O950" i="2" a="1"/>
  <c r="O950" i="2"/>
  <c r="N950" i="2" a="1"/>
  <c r="N950" i="2" s="1"/>
  <c r="M950" i="2" a="1"/>
  <c r="M950" i="2" s="1"/>
  <c r="L950" i="2" a="1"/>
  <c r="L950" i="2" s="1"/>
  <c r="K950" i="2" a="1"/>
  <c r="K950" i="2" s="1"/>
  <c r="J950" i="2" a="1"/>
  <c r="J950" i="2" s="1"/>
  <c r="T949" i="2" a="1"/>
  <c r="T949" i="2" s="1"/>
  <c r="S949" i="2" a="1"/>
  <c r="S949" i="2"/>
  <c r="R949" i="2" a="1"/>
  <c r="R949" i="2" s="1"/>
  <c r="Q949" i="2" a="1"/>
  <c r="Q949" i="2" s="1"/>
  <c r="P949" i="2" a="1"/>
  <c r="P949" i="2" s="1"/>
  <c r="O949" i="2" a="1"/>
  <c r="O949" i="2"/>
  <c r="N949" i="2" a="1"/>
  <c r="N949" i="2"/>
  <c r="M949" i="2" a="1"/>
  <c r="M949" i="2"/>
  <c r="L949" i="2" a="1"/>
  <c r="L949" i="2" s="1"/>
  <c r="K949" i="2" a="1"/>
  <c r="K949" i="2" s="1"/>
  <c r="J949" i="2" a="1"/>
  <c r="J949" i="2" s="1"/>
  <c r="T948" i="2" a="1"/>
  <c r="T948" i="2"/>
  <c r="S948" i="2" a="1"/>
  <c r="S948" i="2" s="1"/>
  <c r="R948" i="2" a="1"/>
  <c r="R948" i="2" s="1"/>
  <c r="Q948" i="2" a="1"/>
  <c r="Q948" i="2" s="1"/>
  <c r="P948" i="2" a="1"/>
  <c r="P948" i="2" s="1"/>
  <c r="O948" i="2" a="1"/>
  <c r="O948" i="2" s="1"/>
  <c r="N948" i="2" a="1"/>
  <c r="N948" i="2"/>
  <c r="M948" i="2" a="1"/>
  <c r="M948" i="2"/>
  <c r="L948" i="2" a="1"/>
  <c r="L948" i="2" s="1"/>
  <c r="K948" i="2" a="1"/>
  <c r="K948" i="2" s="1"/>
  <c r="J948" i="2" a="1"/>
  <c r="J948" i="2" s="1"/>
  <c r="T947" i="2" a="1"/>
  <c r="T947" i="2"/>
  <c r="S947" i="2" a="1"/>
  <c r="S947" i="2"/>
  <c r="R947" i="2" a="1"/>
  <c r="R947" i="2" s="1"/>
  <c r="Q947" i="2" a="1"/>
  <c r="Q947" i="2" s="1"/>
  <c r="P947" i="2" a="1"/>
  <c r="P947" i="2" s="1"/>
  <c r="O947" i="2" a="1"/>
  <c r="O947" i="2" s="1"/>
  <c r="N947" i="2" a="1"/>
  <c r="N947" i="2"/>
  <c r="M947" i="2" a="1"/>
  <c r="M947" i="2" s="1"/>
  <c r="L947" i="2" a="1"/>
  <c r="L947" i="2" s="1"/>
  <c r="K947" i="2" a="1"/>
  <c r="K947" i="2" s="1"/>
  <c r="J947" i="2" a="1"/>
  <c r="J947" i="2" s="1"/>
  <c r="T946" i="2" a="1"/>
  <c r="T946" i="2"/>
  <c r="S946" i="2" a="1"/>
  <c r="S946" i="2"/>
  <c r="R946" i="2" a="1"/>
  <c r="R946" i="2"/>
  <c r="Q946" i="2" a="1"/>
  <c r="Q946" i="2" s="1"/>
  <c r="P946" i="2" a="1"/>
  <c r="P946" i="2" s="1"/>
  <c r="O946" i="2" a="1"/>
  <c r="O946" i="2" s="1"/>
  <c r="N946" i="2" a="1"/>
  <c r="N946" i="2"/>
  <c r="M946" i="2" a="1"/>
  <c r="M946" i="2" s="1"/>
  <c r="L946" i="2" a="1"/>
  <c r="L946" i="2" s="1"/>
  <c r="K946" i="2" a="1"/>
  <c r="K946" i="2" s="1"/>
  <c r="J946" i="2" a="1"/>
  <c r="J946" i="2" s="1"/>
  <c r="T945" i="2" a="1"/>
  <c r="T945" i="2" s="1"/>
  <c r="S945" i="2" a="1"/>
  <c r="S945" i="2"/>
  <c r="R945" i="2" a="1"/>
  <c r="R945" i="2" s="1"/>
  <c r="Q945" i="2" a="1"/>
  <c r="Q945" i="2" s="1"/>
  <c r="P945" i="2" a="1"/>
  <c r="P945" i="2" s="1"/>
  <c r="O945" i="2" a="1"/>
  <c r="O945" i="2"/>
  <c r="N945" i="2" a="1"/>
  <c r="N945" i="2"/>
  <c r="M945" i="2" a="1"/>
  <c r="M945" i="2"/>
  <c r="L945" i="2" a="1"/>
  <c r="L945" i="2"/>
  <c r="K945" i="2" a="1"/>
  <c r="K945" i="2" s="1"/>
  <c r="J945" i="2" a="1"/>
  <c r="J945" i="2" s="1"/>
  <c r="T944" i="2" a="1"/>
  <c r="T944" i="2" s="1"/>
  <c r="S944" i="2" a="1"/>
  <c r="S944" i="2" s="1"/>
  <c r="R944" i="2" a="1"/>
  <c r="R944" i="2" s="1"/>
  <c r="Q944" i="2" a="1"/>
  <c r="Q944" i="2" s="1"/>
  <c r="P944" i="2" a="1"/>
  <c r="P944" i="2" s="1"/>
  <c r="O944" i="2" a="1"/>
  <c r="O944" i="2" s="1"/>
  <c r="N944" i="2" a="1"/>
  <c r="N944" i="2" s="1"/>
  <c r="M944" i="2" a="1"/>
  <c r="M944" i="2"/>
  <c r="L944" i="2" a="1"/>
  <c r="L944" i="2" s="1"/>
  <c r="K944" i="2" a="1"/>
  <c r="K944" i="2" s="1"/>
  <c r="J944" i="2" a="1"/>
  <c r="J944" i="2"/>
  <c r="T943" i="2" a="1"/>
  <c r="T943" i="2"/>
  <c r="S943" i="2" a="1"/>
  <c r="S943" i="2"/>
  <c r="R943" i="2" a="1"/>
  <c r="R943" i="2"/>
  <c r="Q943" i="2" a="1"/>
  <c r="Q943" i="2"/>
  <c r="P943" i="2" a="1"/>
  <c r="P943" i="2" s="1"/>
  <c r="O943" i="2" a="1"/>
  <c r="O943" i="2" s="1"/>
  <c r="N943" i="2" a="1"/>
  <c r="N943" i="2" s="1"/>
  <c r="M943" i="2" a="1"/>
  <c r="M943" i="2" s="1"/>
  <c r="L943" i="2" a="1"/>
  <c r="L943" i="2" s="1"/>
  <c r="K943" i="2" a="1"/>
  <c r="K943" i="2" s="1"/>
  <c r="J943" i="2" a="1"/>
  <c r="J943" i="2" s="1"/>
  <c r="T942" i="2" a="1"/>
  <c r="T942" i="2" s="1"/>
  <c r="S942" i="2" a="1"/>
  <c r="S942" i="2" s="1"/>
  <c r="R942" i="2" a="1"/>
  <c r="R942" i="2"/>
  <c r="Q942" i="2" a="1"/>
  <c r="Q942" i="2" s="1"/>
  <c r="P942" i="2" a="1"/>
  <c r="P942" i="2" s="1"/>
  <c r="O942" i="2" a="1"/>
  <c r="O942" i="2" s="1"/>
  <c r="N942" i="2" a="1"/>
  <c r="N942" i="2"/>
  <c r="M942" i="2" a="1"/>
  <c r="M942" i="2"/>
  <c r="L942" i="2" a="1"/>
  <c r="L942" i="2" s="1"/>
  <c r="K942" i="2" a="1"/>
  <c r="K942" i="2"/>
  <c r="J942" i="2" a="1"/>
  <c r="J942" i="2" s="1"/>
  <c r="T941" i="2" a="1"/>
  <c r="T941" i="2" s="1"/>
  <c r="S941" i="2" a="1"/>
  <c r="S941" i="2" s="1"/>
  <c r="R941" i="2" a="1"/>
  <c r="R941" i="2" s="1"/>
  <c r="Q941" i="2" a="1"/>
  <c r="Q941" i="2" s="1"/>
  <c r="P941" i="2" a="1"/>
  <c r="P941" i="2"/>
  <c r="O941" i="2" a="1"/>
  <c r="O941" i="2"/>
  <c r="N941" i="2" a="1"/>
  <c r="N941" i="2"/>
  <c r="M941" i="2" a="1"/>
  <c r="M941" i="2"/>
  <c r="L941" i="2" a="1"/>
  <c r="L941" i="2"/>
  <c r="K941" i="2" a="1"/>
  <c r="K941" i="2" s="1"/>
  <c r="J941" i="2" a="1"/>
  <c r="J941" i="2"/>
  <c r="T940" i="2" a="1"/>
  <c r="T940" i="2" s="1"/>
  <c r="S940" i="2" a="1"/>
  <c r="S940" i="2" s="1"/>
  <c r="R940" i="2" a="1"/>
  <c r="R940" i="2" s="1"/>
  <c r="Q940" i="2" a="1"/>
  <c r="Q940" i="2"/>
  <c r="P940" i="2" a="1"/>
  <c r="P940" i="2" s="1"/>
  <c r="O940" i="2" a="1"/>
  <c r="O940" i="2"/>
  <c r="N940" i="2" a="1"/>
  <c r="N940" i="2"/>
  <c r="M940" i="2" a="1"/>
  <c r="M940" i="2" s="1"/>
  <c r="L940" i="2" a="1"/>
  <c r="L940" i="2" s="1"/>
  <c r="K940" i="2" a="1"/>
  <c r="K940" i="2" s="1"/>
  <c r="J940" i="2" a="1"/>
  <c r="J940" i="2"/>
  <c r="T939" i="2" a="1"/>
  <c r="T939" i="2"/>
  <c r="S939" i="2" a="1"/>
  <c r="S939" i="2"/>
  <c r="R939" i="2" a="1"/>
  <c r="R939" i="2"/>
  <c r="Q939" i="2" a="1"/>
  <c r="Q939" i="2" s="1"/>
  <c r="P939" i="2" a="1"/>
  <c r="P939" i="2" s="1"/>
  <c r="O939" i="2" a="1"/>
  <c r="O939" i="2" s="1"/>
  <c r="N939" i="2" a="1"/>
  <c r="N939" i="2" s="1"/>
  <c r="M939" i="2" a="1"/>
  <c r="M939" i="2" s="1"/>
  <c r="L939" i="2" a="1"/>
  <c r="L939" i="2" s="1"/>
  <c r="K939" i="2" a="1"/>
  <c r="K939" i="2"/>
  <c r="J939" i="2" a="1"/>
  <c r="J939" i="2" s="1"/>
  <c r="T938" i="2" a="1"/>
  <c r="T938" i="2"/>
  <c r="S938" i="2" a="1"/>
  <c r="S938" i="2"/>
  <c r="R938" i="2" a="1"/>
  <c r="R938" i="2" s="1"/>
  <c r="Q938" i="2" a="1"/>
  <c r="Q938" i="2"/>
  <c r="P938" i="2" a="1"/>
  <c r="P938" i="2" s="1"/>
  <c r="O938" i="2" a="1"/>
  <c r="O938" i="2"/>
  <c r="N938" i="2" a="1"/>
  <c r="N938" i="2"/>
  <c r="M938" i="2" a="1"/>
  <c r="M938" i="2"/>
  <c r="L938" i="2" a="1"/>
  <c r="L938" i="2"/>
  <c r="K938" i="2" a="1"/>
  <c r="K938" i="2" s="1"/>
  <c r="J938" i="2" a="1"/>
  <c r="J938" i="2" s="1"/>
  <c r="T937" i="2" a="1"/>
  <c r="T937" i="2" s="1"/>
  <c r="S937" i="2" a="1"/>
  <c r="S937" i="2" s="1"/>
  <c r="R937" i="2" a="1"/>
  <c r="R937" i="2" s="1"/>
  <c r="Q937" i="2" a="1"/>
  <c r="Q937" i="2" s="1"/>
  <c r="P937" i="2" a="1"/>
  <c r="P937" i="2"/>
  <c r="O937" i="2" a="1"/>
  <c r="O937" i="2" s="1"/>
  <c r="N937" i="2" a="1"/>
  <c r="N937" i="2"/>
  <c r="M937" i="2" a="1"/>
  <c r="M937" i="2" s="1"/>
  <c r="L937" i="2" a="1"/>
  <c r="L937" i="2" s="1"/>
  <c r="K937" i="2" a="1"/>
  <c r="K937" i="2"/>
  <c r="J937" i="2" a="1"/>
  <c r="J937" i="2" s="1"/>
  <c r="T936" i="2" a="1"/>
  <c r="T936" i="2"/>
  <c r="S936" i="2" a="1"/>
  <c r="S936" i="2"/>
  <c r="R936" i="2" a="1"/>
  <c r="R936" i="2"/>
  <c r="Q936" i="2" a="1"/>
  <c r="Q936" i="2"/>
  <c r="P936" i="2" a="1"/>
  <c r="P936" i="2" s="1"/>
  <c r="O936" i="2" a="1"/>
  <c r="O936" i="2"/>
  <c r="N936" i="2" a="1"/>
  <c r="N936" i="2" s="1"/>
  <c r="M936" i="2" a="1"/>
  <c r="M936" i="2" s="1"/>
  <c r="L936" i="2" a="1"/>
  <c r="L936" i="2" s="1"/>
  <c r="K936" i="2" a="1"/>
  <c r="K936" i="2" s="1"/>
  <c r="J936" i="2" a="1"/>
  <c r="J936" i="2"/>
  <c r="T935" i="2" a="1"/>
  <c r="T935" i="2" s="1"/>
  <c r="S935" i="2" a="1"/>
  <c r="S935" i="2" s="1"/>
  <c r="R935" i="2" a="1"/>
  <c r="R935" i="2" s="1"/>
  <c r="Q935" i="2" a="1"/>
  <c r="Q935" i="2" s="1"/>
  <c r="P935" i="2" a="1"/>
  <c r="P935" i="2"/>
  <c r="O935" i="2" a="1"/>
  <c r="O935" i="2" s="1"/>
  <c r="N935" i="2" a="1"/>
  <c r="N935" i="2"/>
  <c r="M935" i="2" a="1"/>
  <c r="M935" i="2"/>
  <c r="L935" i="2" a="1"/>
  <c r="L935" i="2"/>
  <c r="K935" i="2" a="1"/>
  <c r="K935" i="2" s="1"/>
  <c r="J935" i="2" a="1"/>
  <c r="J935" i="2"/>
  <c r="T934" i="2" a="1"/>
  <c r="T934" i="2"/>
  <c r="S934" i="2" a="1"/>
  <c r="S934" i="2" s="1"/>
  <c r="R934" i="2" a="1"/>
  <c r="R934" i="2" s="1"/>
  <c r="Q934" i="2" a="1"/>
  <c r="Q934" i="2" s="1"/>
  <c r="P934" i="2" a="1"/>
  <c r="P934" i="2" s="1"/>
  <c r="O934" i="2" a="1"/>
  <c r="O934" i="2"/>
  <c r="N934" i="2" a="1"/>
  <c r="N934" i="2" s="1"/>
  <c r="M934" i="2" a="1"/>
  <c r="M934" i="2"/>
  <c r="L934" i="2" a="1"/>
  <c r="L934" i="2" s="1"/>
  <c r="K934" i="2" a="1"/>
  <c r="K934" i="2" s="1"/>
  <c r="J934" i="2" a="1"/>
  <c r="J934" i="2"/>
  <c r="T933" i="2" a="1"/>
  <c r="T933" i="2" s="1"/>
  <c r="S933" i="2" a="1"/>
  <c r="S933" i="2"/>
  <c r="R933" i="2" a="1"/>
  <c r="R933" i="2"/>
  <c r="Q933" i="2" a="1"/>
  <c r="Q933" i="2" s="1"/>
  <c r="P933" i="2" a="1"/>
  <c r="P933" i="2" s="1"/>
  <c r="O933" i="2" a="1"/>
  <c r="O933" i="2"/>
  <c r="N933" i="2" a="1"/>
  <c r="N933" i="2"/>
  <c r="M933" i="2" a="1"/>
  <c r="M933" i="2"/>
  <c r="L933" i="2" a="1"/>
  <c r="L933" i="2" s="1"/>
  <c r="K933" i="2" a="1"/>
  <c r="K933" i="2" s="1"/>
  <c r="J933" i="2" a="1"/>
  <c r="J933" i="2" s="1"/>
  <c r="T932" i="2" a="1"/>
  <c r="T932" i="2" s="1"/>
  <c r="S932" i="2" a="1"/>
  <c r="S932" i="2"/>
  <c r="R932" i="2" a="1"/>
  <c r="R932" i="2"/>
  <c r="Q932" i="2" a="1"/>
  <c r="Q932" i="2" s="1"/>
  <c r="P932" i="2" a="1"/>
  <c r="P932" i="2" s="1"/>
  <c r="O932" i="2" a="1"/>
  <c r="O932" i="2"/>
  <c r="N932" i="2" a="1"/>
  <c r="N932" i="2" s="1"/>
  <c r="M932" i="2" a="1"/>
  <c r="M932" i="2"/>
  <c r="L932" i="2" a="1"/>
  <c r="L932" i="2" s="1"/>
  <c r="K932" i="2" a="1"/>
  <c r="K932" i="2"/>
  <c r="J932" i="2" a="1"/>
  <c r="J932" i="2" s="1"/>
  <c r="T931" i="2" a="1"/>
  <c r="T931" i="2" s="1"/>
  <c r="S931" i="2" a="1"/>
  <c r="S931" i="2" s="1"/>
  <c r="R931" i="2" a="1"/>
  <c r="R931" i="2" s="1"/>
  <c r="Q931" i="2" a="1"/>
  <c r="Q931" i="2" s="1"/>
  <c r="P931" i="2" a="1"/>
  <c r="P931" i="2" s="1"/>
  <c r="O931" i="2" a="1"/>
  <c r="O931" i="2" s="1"/>
  <c r="N931" i="2" a="1"/>
  <c r="N931" i="2"/>
  <c r="M931" i="2" a="1"/>
  <c r="M931" i="2"/>
  <c r="L931" i="2" a="1"/>
  <c r="L931" i="2"/>
  <c r="K931" i="2" a="1"/>
  <c r="K931" i="2" s="1"/>
  <c r="J931" i="2" a="1"/>
  <c r="J931" i="2" s="1"/>
  <c r="T930" i="2" a="1"/>
  <c r="T930" i="2"/>
  <c r="S930" i="2" a="1"/>
  <c r="S930" i="2" s="1"/>
  <c r="R930" i="2" a="1"/>
  <c r="R930" i="2" s="1"/>
  <c r="Q930" i="2" a="1"/>
  <c r="Q930" i="2" s="1"/>
  <c r="P930" i="2" a="1"/>
  <c r="P930" i="2"/>
  <c r="O930" i="2" a="1"/>
  <c r="O930" i="2" s="1"/>
  <c r="N930" i="2" a="1"/>
  <c r="N930" i="2"/>
  <c r="M930" i="2" a="1"/>
  <c r="M930" i="2" s="1"/>
  <c r="L930" i="2" a="1"/>
  <c r="L930" i="2"/>
  <c r="K930" i="2" a="1"/>
  <c r="K930" i="2" s="1"/>
  <c r="J930" i="2" a="1"/>
  <c r="J930" i="2" s="1"/>
  <c r="T929" i="2" a="1"/>
  <c r="T929" i="2"/>
  <c r="S929" i="2" a="1"/>
  <c r="S929" i="2" s="1"/>
  <c r="R929" i="2" a="1"/>
  <c r="R929" i="2"/>
  <c r="Q929" i="2" a="1"/>
  <c r="Q929" i="2" s="1"/>
  <c r="P929" i="2" a="1"/>
  <c r="P929" i="2" s="1"/>
  <c r="O929" i="2" a="1"/>
  <c r="O929" i="2" s="1"/>
  <c r="N929" i="2" a="1"/>
  <c r="N929" i="2"/>
  <c r="M929" i="2" a="1"/>
  <c r="M929" i="2" s="1"/>
  <c r="L929" i="2" a="1"/>
  <c r="L929" i="2" s="1"/>
  <c r="K929" i="2" a="1"/>
  <c r="K929" i="2" s="1"/>
  <c r="J929" i="2" a="1"/>
  <c r="J929" i="2"/>
  <c r="T928" i="2" a="1"/>
  <c r="T928" i="2" s="1"/>
  <c r="S928" i="2" a="1"/>
  <c r="S928" i="2"/>
  <c r="R928" i="2" a="1"/>
  <c r="R928" i="2"/>
  <c r="Q928" i="2" a="1"/>
  <c r="Q928" i="2"/>
  <c r="P928" i="2" a="1"/>
  <c r="P928" i="2" s="1"/>
  <c r="O928" i="2" a="1"/>
  <c r="O928" i="2" s="1"/>
  <c r="N928" i="2" a="1"/>
  <c r="N928" i="2"/>
  <c r="M928" i="2" a="1"/>
  <c r="M928" i="2"/>
  <c r="L928" i="2" a="1"/>
  <c r="L928" i="2"/>
  <c r="K928" i="2" a="1"/>
  <c r="K928" i="2" s="1"/>
  <c r="J928" i="2" a="1"/>
  <c r="J928" i="2" s="1"/>
  <c r="T927" i="2" a="1"/>
  <c r="T927" i="2" s="1"/>
  <c r="S927" i="2" a="1"/>
  <c r="S927" i="2" s="1"/>
  <c r="R927" i="2" a="1"/>
  <c r="R927" i="2" s="1"/>
  <c r="Q927" i="2" a="1"/>
  <c r="Q927" i="2" s="1"/>
  <c r="P927" i="2" a="1"/>
  <c r="P927" i="2" s="1"/>
  <c r="O927" i="2" a="1"/>
  <c r="O927" i="2"/>
  <c r="N927" i="2" a="1"/>
  <c r="N927" i="2" s="1"/>
  <c r="M927" i="2" a="1"/>
  <c r="M927" i="2"/>
  <c r="L927" i="2" a="1"/>
  <c r="L927" i="2"/>
  <c r="K927" i="2" a="1"/>
  <c r="K927" i="2" s="1"/>
  <c r="J927" i="2" a="1"/>
  <c r="J927" i="2"/>
  <c r="T926" i="2" a="1"/>
  <c r="T926" i="2" s="1"/>
  <c r="S926" i="2" a="1"/>
  <c r="S926" i="2"/>
  <c r="R926" i="2" a="1"/>
  <c r="R926" i="2"/>
  <c r="Q926" i="2" a="1"/>
  <c r="Q926" i="2"/>
  <c r="P926" i="2" a="1"/>
  <c r="P926" i="2" s="1"/>
  <c r="O926" i="2" a="1"/>
  <c r="O926" i="2" s="1"/>
  <c r="N926" i="2" a="1"/>
  <c r="N926" i="2" s="1"/>
  <c r="M926" i="2" a="1"/>
  <c r="M926" i="2"/>
  <c r="L926" i="2" a="1"/>
  <c r="L926" i="2" s="1"/>
  <c r="K926" i="2" a="1"/>
  <c r="K926" i="2" s="1"/>
  <c r="J926" i="2" a="1"/>
  <c r="J926" i="2" s="1"/>
  <c r="T925" i="2" a="1"/>
  <c r="T925" i="2"/>
  <c r="S925" i="2" a="1"/>
  <c r="S925" i="2" s="1"/>
  <c r="R925" i="2" a="1"/>
  <c r="R925" i="2"/>
  <c r="Q925" i="2" a="1"/>
  <c r="Q925" i="2" s="1"/>
  <c r="P925" i="2" a="1"/>
  <c r="P925" i="2" s="1"/>
  <c r="O925" i="2" a="1"/>
  <c r="O925" i="2"/>
  <c r="N925" i="2" a="1"/>
  <c r="N925" i="2" s="1"/>
  <c r="M925" i="2" a="1"/>
  <c r="M925" i="2"/>
  <c r="L925" i="2" a="1"/>
  <c r="L925" i="2" s="1"/>
  <c r="K925" i="2" a="1"/>
  <c r="K925" i="2"/>
  <c r="J925" i="2" a="1"/>
  <c r="J925" i="2" s="1"/>
  <c r="T924" i="2" a="1"/>
  <c r="T924" i="2" s="1"/>
  <c r="S924" i="2" a="1"/>
  <c r="S924" i="2"/>
  <c r="R924" i="2" a="1"/>
  <c r="R924" i="2"/>
  <c r="Q924" i="2" a="1"/>
  <c r="Q924" i="2" s="1"/>
  <c r="P924" i="2" a="1"/>
  <c r="P924" i="2" s="1"/>
  <c r="O924" i="2" a="1"/>
  <c r="O924" i="2" s="1"/>
  <c r="N924" i="2" a="1"/>
  <c r="N924" i="2"/>
  <c r="M924" i="2" a="1"/>
  <c r="M924" i="2" s="1"/>
  <c r="L924" i="2" a="1"/>
  <c r="L924" i="2" s="1"/>
  <c r="K924" i="2" a="1"/>
  <c r="K924" i="2" s="1"/>
  <c r="J924" i="2" a="1"/>
  <c r="J924" i="2" s="1"/>
  <c r="T923" i="2" a="1"/>
  <c r="T923" i="2"/>
  <c r="S923" i="2" a="1"/>
  <c r="S923" i="2" s="1"/>
  <c r="R923" i="2" a="1"/>
  <c r="R923" i="2"/>
  <c r="Q923" i="2" a="1"/>
  <c r="Q923" i="2" s="1"/>
  <c r="P923" i="2" a="1"/>
  <c r="P923" i="2"/>
  <c r="O923" i="2" a="1"/>
  <c r="O923" i="2" s="1"/>
  <c r="N923" i="2" a="1"/>
  <c r="N923" i="2"/>
  <c r="M923" i="2" a="1"/>
  <c r="M923" i="2"/>
  <c r="L923" i="2" a="1"/>
  <c r="L923" i="2"/>
  <c r="K923" i="2" a="1"/>
  <c r="K923" i="2" s="1"/>
  <c r="J923" i="2" a="1"/>
  <c r="J923" i="2" s="1"/>
  <c r="T922" i="2" a="1"/>
  <c r="T922" i="2" s="1"/>
  <c r="S922" i="2" a="1"/>
  <c r="S922" i="2"/>
  <c r="R922" i="2" a="1"/>
  <c r="R922" i="2" s="1"/>
  <c r="Q922" i="2" a="1"/>
  <c r="Q922" i="2" s="1"/>
  <c r="P922" i="2" a="1"/>
  <c r="P922" i="2" s="1"/>
  <c r="O922" i="2" a="1"/>
  <c r="O922" i="2" s="1"/>
  <c r="N922" i="2" a="1"/>
  <c r="N922" i="2"/>
  <c r="M922" i="2" a="1"/>
  <c r="M922" i="2" s="1"/>
  <c r="L922" i="2" a="1"/>
  <c r="L922" i="2"/>
  <c r="K922" i="2" a="1"/>
  <c r="K922" i="2" s="1"/>
  <c r="J922" i="2" a="1"/>
  <c r="J922" i="2" s="1"/>
  <c r="T921" i="2" a="1"/>
  <c r="T921" i="2" s="1"/>
  <c r="S921" i="2" a="1"/>
  <c r="S921" i="2"/>
  <c r="R921" i="2" a="1"/>
  <c r="R921" i="2"/>
  <c r="Q921" i="2" a="1"/>
  <c r="Q921" i="2"/>
  <c r="P921" i="2" a="1"/>
  <c r="P921" i="2" s="1"/>
  <c r="O921" i="2" a="1"/>
  <c r="O921" i="2" s="1"/>
  <c r="N921" i="2" a="1"/>
  <c r="N921" i="2" s="1"/>
  <c r="M921" i="2" a="1"/>
  <c r="M921" i="2" s="1"/>
  <c r="L921" i="2" a="1"/>
  <c r="L921" i="2"/>
  <c r="K921" i="2" a="1"/>
  <c r="K921" i="2" s="1"/>
  <c r="J921" i="2" a="1"/>
  <c r="J921" i="2" s="1"/>
  <c r="T920" i="2" a="1"/>
  <c r="T920" i="2" s="1"/>
  <c r="S920" i="2" a="1"/>
  <c r="S920" i="2"/>
  <c r="R920" i="2" a="1"/>
  <c r="R920" i="2" s="1"/>
  <c r="Q920" i="2" a="1"/>
  <c r="Q920" i="2"/>
  <c r="P920" i="2" a="1"/>
  <c r="P920" i="2" s="1"/>
  <c r="O920" i="2" a="1"/>
  <c r="O920" i="2"/>
  <c r="N920" i="2" a="1"/>
  <c r="N920" i="2" s="1"/>
  <c r="M920" i="2" a="1"/>
  <c r="M920" i="2"/>
  <c r="L920" i="2" a="1"/>
  <c r="L920" i="2"/>
  <c r="K920" i="2" a="1"/>
  <c r="K920" i="2"/>
  <c r="J920" i="2" a="1"/>
  <c r="J920" i="2" s="1"/>
  <c r="T919" i="2" a="1"/>
  <c r="T919" i="2" s="1"/>
  <c r="S919" i="2" a="1"/>
  <c r="S919" i="2" s="1"/>
  <c r="R919" i="2" a="1"/>
  <c r="R919" i="2" s="1"/>
  <c r="Q919" i="2" a="1"/>
  <c r="Q919" i="2"/>
  <c r="P919" i="2" a="1"/>
  <c r="P919" i="2" s="1"/>
  <c r="O919" i="2" a="1"/>
  <c r="O919" i="2" s="1"/>
  <c r="N919" i="2" a="1"/>
  <c r="N919" i="2" s="1"/>
  <c r="M919" i="2" a="1"/>
  <c r="M919" i="2"/>
  <c r="L919" i="2" a="1"/>
  <c r="L919" i="2" s="1"/>
  <c r="K919" i="2" a="1"/>
  <c r="K919" i="2" s="1"/>
  <c r="J919" i="2" a="1"/>
  <c r="J919" i="2" s="1"/>
  <c r="T918" i="2" a="1"/>
  <c r="T918" i="2"/>
  <c r="S918" i="2" a="1"/>
  <c r="S918" i="2" s="1"/>
  <c r="R918" i="2" a="1"/>
  <c r="R918" i="2"/>
  <c r="Q918" i="2" a="1"/>
  <c r="Q918" i="2"/>
  <c r="P918" i="2" a="1"/>
  <c r="P918" i="2"/>
  <c r="O918" i="2" a="1"/>
  <c r="O918" i="2" s="1"/>
  <c r="N918" i="2" a="1"/>
  <c r="N918" i="2" s="1"/>
  <c r="M918" i="2" a="1"/>
  <c r="M918" i="2"/>
  <c r="L918" i="2" a="1"/>
  <c r="L918" i="2" s="1"/>
  <c r="K918" i="2" a="1"/>
  <c r="K918" i="2"/>
  <c r="J918" i="2" a="1"/>
  <c r="J918" i="2" s="1"/>
  <c r="T917" i="2" a="1"/>
  <c r="T917" i="2" s="1"/>
  <c r="S917" i="2" a="1"/>
  <c r="S917" i="2" s="1"/>
  <c r="R917" i="2" a="1"/>
  <c r="R917" i="2"/>
  <c r="Q917" i="2" a="1"/>
  <c r="Q917" i="2" s="1"/>
  <c r="P917" i="2" a="1"/>
  <c r="P917" i="2" s="1"/>
  <c r="O917" i="2" a="1"/>
  <c r="O917" i="2"/>
  <c r="N917" i="2" a="1"/>
  <c r="N917" i="2"/>
  <c r="M917" i="2" a="1"/>
  <c r="M917" i="2" s="1"/>
  <c r="L917" i="2" a="1"/>
  <c r="L917" i="2"/>
  <c r="K917" i="2" a="1"/>
  <c r="K917" i="2"/>
  <c r="J917" i="2" a="1"/>
  <c r="J917" i="2"/>
  <c r="T916" i="2" a="1"/>
  <c r="T916" i="2" s="1"/>
  <c r="S916" i="2" a="1"/>
  <c r="S916" i="2" s="1"/>
  <c r="R916" i="2" a="1"/>
  <c r="R916" i="2"/>
  <c r="Q916" i="2" a="1"/>
  <c r="Q916" i="2" s="1"/>
  <c r="P916" i="2" a="1"/>
  <c r="P916" i="2"/>
  <c r="O916" i="2" a="1"/>
  <c r="O916" i="2" s="1"/>
  <c r="N916" i="2" a="1"/>
  <c r="N916" i="2" s="1"/>
  <c r="M916" i="2" a="1"/>
  <c r="M916" i="2" s="1"/>
  <c r="L916" i="2" a="1"/>
  <c r="L916" i="2" s="1"/>
  <c r="K916" i="2" a="1"/>
  <c r="K916" i="2" s="1"/>
  <c r="J916" i="2" a="1"/>
  <c r="J916" i="2" s="1"/>
  <c r="T915" i="2" a="1"/>
  <c r="T915" i="2"/>
  <c r="S915" i="2" a="1"/>
  <c r="S915" i="2"/>
  <c r="R915" i="2" a="1"/>
  <c r="R915" i="2" s="1"/>
  <c r="Q915" i="2" a="1"/>
  <c r="Q915" i="2"/>
  <c r="P915" i="2" a="1"/>
  <c r="P915" i="2"/>
  <c r="O915" i="2" a="1"/>
  <c r="O915" i="2" s="1"/>
  <c r="N915" i="2" a="1"/>
  <c r="N915" i="2"/>
  <c r="M915" i="2" a="1"/>
  <c r="M915" i="2" s="1"/>
  <c r="L915" i="2" a="1"/>
  <c r="L915" i="2"/>
  <c r="K915" i="2" a="1"/>
  <c r="K915" i="2" s="1"/>
  <c r="J915" i="2" a="1"/>
  <c r="J915" i="2"/>
  <c r="T914" i="2" a="1"/>
  <c r="T914" i="2" s="1"/>
  <c r="S914" i="2" a="1"/>
  <c r="S914" i="2" s="1"/>
  <c r="R914" i="2" a="1"/>
  <c r="R914" i="2" s="1"/>
  <c r="Q914" i="2" a="1"/>
  <c r="Q914" i="2"/>
  <c r="P914" i="2" a="1"/>
  <c r="P914" i="2" s="1"/>
  <c r="O914" i="2" a="1"/>
  <c r="O914" i="2" s="1"/>
  <c r="N914" i="2" a="1"/>
  <c r="N914" i="2"/>
  <c r="M914" i="2" a="1"/>
  <c r="M914" i="2"/>
  <c r="L914" i="2" a="1"/>
  <c r="L914" i="2" s="1"/>
  <c r="K914" i="2" a="1"/>
  <c r="K914" i="2"/>
  <c r="J914" i="2" a="1"/>
  <c r="J914" i="2" s="1"/>
  <c r="T913" i="2" a="1"/>
  <c r="T913" i="2" s="1"/>
  <c r="S913" i="2" a="1"/>
  <c r="S913" i="2"/>
  <c r="R913" i="2" a="1"/>
  <c r="R913" i="2" s="1"/>
  <c r="Q913" i="2" a="1"/>
  <c r="Q913" i="2"/>
  <c r="P913" i="2" a="1"/>
  <c r="P913" i="2" s="1"/>
  <c r="O913" i="2" a="1"/>
  <c r="O913" i="2"/>
  <c r="N913" i="2" a="1"/>
  <c r="N913" i="2" s="1"/>
  <c r="M913" i="2" a="1"/>
  <c r="M913" i="2" s="1"/>
  <c r="L913" i="2" a="1"/>
  <c r="L913" i="2"/>
  <c r="K913" i="2" a="1"/>
  <c r="K913" i="2"/>
  <c r="J913" i="2" a="1"/>
  <c r="J913" i="2" s="1"/>
  <c r="T912" i="2" a="1"/>
  <c r="T912" i="2" s="1"/>
  <c r="S912" i="2" a="1"/>
  <c r="S912" i="2"/>
  <c r="R912" i="2" a="1"/>
  <c r="R912" i="2"/>
  <c r="Q912" i="2" a="1"/>
  <c r="Q912" i="2" s="1"/>
  <c r="P912" i="2" a="1"/>
  <c r="P912" i="2" s="1"/>
  <c r="O912" i="2" a="1"/>
  <c r="O912" i="2" s="1"/>
  <c r="N912" i="2" a="1"/>
  <c r="N912" i="2" s="1"/>
  <c r="M912" i="2" a="1"/>
  <c r="M912" i="2"/>
  <c r="L912" i="2" a="1"/>
  <c r="L912" i="2" s="1"/>
  <c r="K912" i="2" a="1"/>
  <c r="K912" i="2"/>
  <c r="J912" i="2" a="1"/>
  <c r="J912" i="2" s="1"/>
  <c r="T911" i="2" a="1"/>
  <c r="T911" i="2"/>
  <c r="S911" i="2" a="1"/>
  <c r="S911" i="2" s="1"/>
  <c r="R911" i="2" a="1"/>
  <c r="R911" i="2"/>
  <c r="Q911" i="2" a="1"/>
  <c r="Q911" i="2" s="1"/>
  <c r="P911" i="2" a="1"/>
  <c r="P911" i="2"/>
  <c r="O911" i="2" a="1"/>
  <c r="O911" i="2" s="1"/>
  <c r="N911" i="2" a="1"/>
  <c r="N911" i="2" s="1"/>
  <c r="M911" i="2" a="1"/>
  <c r="M911" i="2"/>
  <c r="L911" i="2" a="1"/>
  <c r="L911" i="2"/>
  <c r="K911" i="2" a="1"/>
  <c r="K911" i="2" s="1"/>
  <c r="J911" i="2" a="1"/>
  <c r="J911" i="2" s="1"/>
  <c r="T910" i="2" a="1"/>
  <c r="T910" i="2" s="1"/>
  <c r="S910" i="2" a="1"/>
  <c r="S910" i="2" s="1"/>
  <c r="R910" i="2" a="1"/>
  <c r="R910" i="2"/>
  <c r="Q910" i="2" a="1"/>
  <c r="Q910" i="2" s="1"/>
  <c r="P910" i="2" a="1"/>
  <c r="P910" i="2"/>
  <c r="O910" i="2" a="1"/>
  <c r="O910" i="2" s="1"/>
  <c r="N910" i="2" a="1"/>
  <c r="N910" i="2" s="1"/>
  <c r="M910" i="2" a="1"/>
  <c r="M910" i="2" s="1"/>
  <c r="L910" i="2" a="1"/>
  <c r="L910" i="2"/>
  <c r="K910" i="2" a="1"/>
  <c r="K910" i="2" s="1"/>
  <c r="J910" i="2" a="1"/>
  <c r="J910" i="2"/>
  <c r="T909" i="2" a="1"/>
  <c r="T909" i="2" s="1"/>
  <c r="S909" i="2" a="1"/>
  <c r="S909" i="2" s="1"/>
  <c r="R909" i="2" a="1"/>
  <c r="R909" i="2" s="1"/>
  <c r="Q909" i="2" a="1"/>
  <c r="Q909" i="2" s="1"/>
  <c r="P909" i="2" a="1"/>
  <c r="P909" i="2"/>
  <c r="O909" i="2" a="1"/>
  <c r="O909" i="2" s="1"/>
  <c r="N909" i="2" a="1"/>
  <c r="N909" i="2" s="1"/>
  <c r="M909" i="2" a="1"/>
  <c r="M909" i="2" s="1"/>
  <c r="L909" i="2" a="1"/>
  <c r="L909" i="2"/>
  <c r="K909" i="2" a="1"/>
  <c r="K909" i="2" s="1"/>
  <c r="J909" i="2" a="1"/>
  <c r="J909" i="2"/>
  <c r="T908" i="2" a="1"/>
  <c r="T908" i="2" s="1"/>
  <c r="S908" i="2" a="1"/>
  <c r="S908" i="2"/>
  <c r="R908" i="2" a="1"/>
  <c r="R908" i="2" s="1"/>
  <c r="Q908" i="2" a="1"/>
  <c r="Q908" i="2"/>
  <c r="P908" i="2" a="1"/>
  <c r="P908" i="2" s="1"/>
  <c r="O908" i="2" a="1"/>
  <c r="O908" i="2"/>
  <c r="N908" i="2" a="1"/>
  <c r="N908" i="2" s="1"/>
  <c r="M908" i="2" a="1"/>
  <c r="M908" i="2" s="1"/>
  <c r="L908" i="2" a="1"/>
  <c r="L908" i="2" s="1"/>
  <c r="K908" i="2" a="1"/>
  <c r="K908" i="2" s="1"/>
  <c r="J908" i="2" a="1"/>
  <c r="J908" i="2"/>
  <c r="T907" i="2" a="1"/>
  <c r="T907" i="2" s="1"/>
  <c r="S907" i="2" a="1"/>
  <c r="S907" i="2" s="1"/>
  <c r="R907" i="2" a="1"/>
  <c r="R907" i="2" s="1"/>
  <c r="Q907" i="2" a="1"/>
  <c r="Q907" i="2"/>
  <c r="P907" i="2" a="1"/>
  <c r="P907" i="2" s="1"/>
  <c r="O907" i="2" a="1"/>
  <c r="O907" i="2" s="1"/>
  <c r="N907" i="2" a="1"/>
  <c r="N907" i="2" s="1"/>
  <c r="M907" i="2" a="1"/>
  <c r="M907" i="2"/>
  <c r="L907" i="2" a="1"/>
  <c r="L907" i="2" s="1"/>
  <c r="K907" i="2" a="1"/>
  <c r="K907" i="2"/>
  <c r="J907" i="2" a="1"/>
  <c r="J907" i="2" s="1"/>
  <c r="T906" i="2" a="1"/>
  <c r="T906" i="2"/>
  <c r="S906" i="2" a="1"/>
  <c r="S906" i="2" s="1"/>
  <c r="R906" i="2" a="1"/>
  <c r="R906" i="2" s="1"/>
  <c r="Q906" i="2" a="1"/>
  <c r="Q906" i="2"/>
  <c r="P906" i="2" a="1"/>
  <c r="P906" i="2" s="1"/>
  <c r="O906" i="2" a="1"/>
  <c r="O906" i="2"/>
  <c r="N906" i="2" a="1"/>
  <c r="N906" i="2" s="1"/>
  <c r="M906" i="2" a="1"/>
  <c r="M906" i="2" s="1"/>
  <c r="L906" i="2" a="1"/>
  <c r="L906" i="2" s="1"/>
  <c r="K906" i="2" a="1"/>
  <c r="K906" i="2"/>
  <c r="J906" i="2" a="1"/>
  <c r="J906" i="2" s="1"/>
  <c r="T905" i="2" a="1"/>
  <c r="T905" i="2" s="1"/>
  <c r="S905" i="2" a="1"/>
  <c r="S905" i="2" s="1"/>
  <c r="R905" i="2" a="1"/>
  <c r="R905" i="2"/>
  <c r="Q905" i="2" a="1"/>
  <c r="Q905" i="2" s="1"/>
  <c r="P905" i="2" a="1"/>
  <c r="P905" i="2"/>
  <c r="O905" i="2" a="1"/>
  <c r="O905" i="2" s="1"/>
  <c r="N905" i="2" a="1"/>
  <c r="N905" i="2"/>
  <c r="M905" i="2" a="1"/>
  <c r="M905" i="2" s="1"/>
  <c r="L905" i="2" a="1"/>
  <c r="L905" i="2" s="1"/>
  <c r="K905" i="2" a="1"/>
  <c r="K905" i="2"/>
  <c r="J905" i="2" a="1"/>
  <c r="J905" i="2" s="1"/>
  <c r="T904" i="2" a="1"/>
  <c r="T904" i="2"/>
  <c r="S904" i="2" a="1"/>
  <c r="S904" i="2" s="1"/>
  <c r="R904" i="2" a="1"/>
  <c r="R904" i="2" s="1"/>
  <c r="Q904" i="2" a="1"/>
  <c r="Q904" i="2" s="1"/>
  <c r="P904" i="2" a="1"/>
  <c r="P904" i="2" s="1"/>
  <c r="O904" i="2" a="1"/>
  <c r="O904" i="2" s="1"/>
  <c r="N904" i="2" a="1"/>
  <c r="N904" i="2" s="1"/>
  <c r="M904" i="2" a="1"/>
  <c r="M904" i="2" s="1"/>
  <c r="L904" i="2" a="1"/>
  <c r="L904" i="2"/>
  <c r="K904" i="2" a="1"/>
  <c r="K904" i="2" s="1"/>
  <c r="J904" i="2" a="1"/>
  <c r="J904" i="2"/>
  <c r="T903" i="2" a="1"/>
  <c r="T903" i="2" s="1"/>
  <c r="S903" i="2" a="1"/>
  <c r="S903" i="2" s="1"/>
  <c r="R903" i="2" a="1"/>
  <c r="R903" i="2"/>
  <c r="Q903" i="2" a="1"/>
  <c r="Q903" i="2" s="1"/>
  <c r="P903" i="2" a="1"/>
  <c r="P903" i="2"/>
  <c r="O903" i="2" a="1"/>
  <c r="O903" i="2" s="1"/>
  <c r="N903" i="2" a="1"/>
  <c r="N903" i="2" s="1"/>
  <c r="M903" i="2" a="1"/>
  <c r="M903" i="2" s="1"/>
  <c r="L903" i="2" a="1"/>
  <c r="L903" i="2" s="1"/>
  <c r="K903" i="2" a="1"/>
  <c r="K903" i="2" s="1"/>
  <c r="J903" i="2" a="1"/>
  <c r="J903" i="2"/>
  <c r="T902" i="2" a="1"/>
  <c r="T902" i="2" s="1"/>
  <c r="S902" i="2" a="1"/>
  <c r="S902" i="2" s="1"/>
  <c r="R902" i="2" a="1"/>
  <c r="R902" i="2" s="1"/>
  <c r="Q902" i="2" a="1"/>
  <c r="Q902" i="2"/>
  <c r="P902" i="2" a="1"/>
  <c r="P902" i="2" s="1"/>
  <c r="O902" i="2" a="1"/>
  <c r="O902" i="2" s="1"/>
  <c r="N902" i="2" a="1"/>
  <c r="N902" i="2" s="1"/>
  <c r="M902" i="2" a="1"/>
  <c r="M902" i="2" s="1"/>
  <c r="L902" i="2" a="1"/>
  <c r="L902" i="2"/>
  <c r="K902" i="2" a="1"/>
  <c r="K902" i="2" s="1"/>
  <c r="J902" i="2" a="1"/>
  <c r="J902" i="2"/>
  <c r="T901" i="2" a="1"/>
  <c r="T901" i="2"/>
  <c r="S901" i="2" a="1"/>
  <c r="S901" i="2" s="1"/>
  <c r="R901" i="2" a="1"/>
  <c r="R901" i="2"/>
  <c r="Q901" i="2" a="1"/>
  <c r="Q901" i="2" s="1"/>
  <c r="P901" i="2" a="1"/>
  <c r="P901" i="2" s="1"/>
  <c r="O901" i="2" a="1"/>
  <c r="O901" i="2"/>
  <c r="N901" i="2" a="1"/>
  <c r="N901" i="2" s="1"/>
  <c r="M901" i="2" a="1"/>
  <c r="M901" i="2" s="1"/>
  <c r="L901" i="2" a="1"/>
  <c r="L901" i="2" s="1"/>
  <c r="K901" i="2" a="1"/>
  <c r="K901" i="2"/>
  <c r="J901" i="2" a="1"/>
  <c r="J901" i="2" s="1"/>
  <c r="T900" i="2" a="1"/>
  <c r="T900" i="2" s="1"/>
  <c r="S900" i="2" a="1"/>
  <c r="S900" i="2"/>
  <c r="R900" i="2" a="1"/>
  <c r="R900" i="2" s="1"/>
  <c r="Q900" i="2" a="1"/>
  <c r="Q900" i="2"/>
  <c r="P900" i="2" a="1"/>
  <c r="P900" i="2" s="1"/>
  <c r="O900" i="2" a="1"/>
  <c r="O900" i="2"/>
  <c r="N900" i="2" a="1"/>
  <c r="N900" i="2"/>
  <c r="M900" i="2" a="1"/>
  <c r="M900" i="2" s="1"/>
  <c r="L900" i="2" a="1"/>
  <c r="L900" i="2" s="1"/>
  <c r="K900" i="2" a="1"/>
  <c r="K900" i="2" s="1"/>
  <c r="J900" i="2" a="1"/>
  <c r="J900" i="2" s="1"/>
  <c r="T899" i="2" a="1"/>
  <c r="T899" i="2"/>
  <c r="S899" i="2" a="1"/>
  <c r="S899" i="2" s="1"/>
  <c r="R899" i="2" a="1"/>
  <c r="R899" i="2" s="1"/>
  <c r="Q899" i="2" a="1"/>
  <c r="Q899" i="2" s="1"/>
  <c r="P899" i="2" a="1"/>
  <c r="P899" i="2"/>
  <c r="O899" i="2" a="1"/>
  <c r="O899" i="2" s="1"/>
  <c r="N899" i="2" a="1"/>
  <c r="N899" i="2"/>
  <c r="M899" i="2" a="1"/>
  <c r="M899" i="2" s="1"/>
  <c r="L899" i="2" a="1"/>
  <c r="L899" i="2" s="1"/>
  <c r="K899" i="2" a="1"/>
  <c r="K899" i="2"/>
  <c r="J899" i="2" a="1"/>
  <c r="J899" i="2" s="1"/>
  <c r="T898" i="2" a="1"/>
  <c r="T898" i="2"/>
  <c r="S898" i="2" a="1"/>
  <c r="S898" i="2"/>
  <c r="R898" i="2" a="1"/>
  <c r="R898" i="2" s="1"/>
  <c r="Q898" i="2" a="1"/>
  <c r="Q898" i="2" s="1"/>
  <c r="P898" i="2" a="1"/>
  <c r="P898" i="2" s="1"/>
  <c r="O898" i="2" a="1"/>
  <c r="O898" i="2" s="1"/>
  <c r="N898" i="2" a="1"/>
  <c r="N898" i="2"/>
  <c r="M898" i="2" a="1"/>
  <c r="M898" i="2" s="1"/>
  <c r="L898" i="2" a="1"/>
  <c r="L898" i="2" s="1"/>
  <c r="K898" i="2" a="1"/>
  <c r="K898" i="2" s="1"/>
  <c r="J898" i="2" a="1"/>
  <c r="J898" i="2" s="1"/>
  <c r="T897" i="2" a="1"/>
  <c r="T897" i="2" s="1"/>
  <c r="S897" i="2" a="1"/>
  <c r="S897" i="2"/>
  <c r="R897" i="2" a="1"/>
  <c r="R897" i="2" s="1"/>
  <c r="Q897" i="2" a="1"/>
  <c r="Q897" i="2" s="1"/>
  <c r="P897" i="2" a="1"/>
  <c r="P897" i="2"/>
  <c r="O897" i="2" a="1"/>
  <c r="O897" i="2" s="1"/>
  <c r="N897" i="2" a="1"/>
  <c r="N897" i="2"/>
  <c r="M897" i="2" a="1"/>
  <c r="M897" i="2" s="1"/>
  <c r="L897" i="2" a="1"/>
  <c r="L897" i="2"/>
  <c r="K897" i="2" a="1"/>
  <c r="K897" i="2" s="1"/>
  <c r="J897" i="2" a="1"/>
  <c r="J897" i="2" s="1"/>
  <c r="T896" i="2" a="1"/>
  <c r="T896" i="2" s="1"/>
  <c r="S896" i="2" a="1"/>
  <c r="S896" i="2"/>
  <c r="R896" i="2" a="1"/>
  <c r="R896" i="2" s="1"/>
  <c r="Q896" i="2" a="1"/>
  <c r="Q896" i="2" s="1"/>
  <c r="P896" i="2" a="1"/>
  <c r="P896" i="2" s="1"/>
  <c r="O896" i="2" a="1"/>
  <c r="O896" i="2"/>
  <c r="N896" i="2" a="1"/>
  <c r="N896" i="2" s="1"/>
  <c r="M896" i="2" a="1"/>
  <c r="M896" i="2"/>
  <c r="L896" i="2" a="1"/>
  <c r="L896" i="2" s="1"/>
  <c r="K896" i="2" a="1"/>
  <c r="K896" i="2" s="1"/>
  <c r="J896" i="2" a="1"/>
  <c r="J896" i="2"/>
  <c r="T895" i="2" a="1"/>
  <c r="T895" i="2" s="1"/>
  <c r="S895" i="2" a="1"/>
  <c r="S895" i="2" s="1"/>
  <c r="R895" i="2" a="1"/>
  <c r="R895" i="2" s="1"/>
  <c r="Q895" i="2" a="1"/>
  <c r="Q895" i="2"/>
  <c r="P895" i="2" a="1"/>
  <c r="P895" i="2" s="1"/>
  <c r="O895" i="2" a="1"/>
  <c r="O895" i="2" s="1"/>
  <c r="N895" i="2" a="1"/>
  <c r="N895" i="2" s="1"/>
  <c r="M895" i="2" a="1"/>
  <c r="M895" i="2"/>
  <c r="L895" i="2" a="1"/>
  <c r="L895" i="2" s="1"/>
  <c r="K895" i="2" a="1"/>
  <c r="K895" i="2" s="1"/>
  <c r="J895" i="2" a="1"/>
  <c r="J895" i="2"/>
  <c r="T894" i="2" a="1"/>
  <c r="T894" i="2"/>
  <c r="S894" i="2" a="1"/>
  <c r="S894" i="2" s="1"/>
  <c r="R894" i="2" a="1"/>
  <c r="R894" i="2"/>
  <c r="Q894" i="2" a="1"/>
  <c r="Q894" i="2" s="1"/>
  <c r="P894" i="2" a="1"/>
  <c r="P894" i="2" s="1"/>
  <c r="O894" i="2" a="1"/>
  <c r="O894" i="2"/>
  <c r="N894" i="2" a="1"/>
  <c r="N894" i="2" s="1"/>
  <c r="M894" i="2" a="1"/>
  <c r="M894" i="2" s="1"/>
  <c r="L894" i="2" a="1"/>
  <c r="L894" i="2" s="1"/>
  <c r="K894" i="2" a="1"/>
  <c r="K894" i="2"/>
  <c r="J894" i="2" a="1"/>
  <c r="J894" i="2" s="1"/>
  <c r="T893" i="2" a="1"/>
  <c r="T893" i="2" s="1"/>
  <c r="S893" i="2" a="1"/>
  <c r="S893" i="2" s="1"/>
  <c r="R893" i="2" a="1"/>
  <c r="R893" i="2"/>
  <c r="Q893" i="2" a="1"/>
  <c r="Q893" i="2" s="1"/>
  <c r="P893" i="2" a="1"/>
  <c r="P893" i="2" s="1"/>
  <c r="O893" i="2" a="1"/>
  <c r="O893" i="2"/>
  <c r="N893" i="2" a="1"/>
  <c r="N893" i="2"/>
  <c r="M893" i="2" a="1"/>
  <c r="M893" i="2" s="1"/>
  <c r="L893" i="2" a="1"/>
  <c r="L893" i="2"/>
  <c r="K893" i="2" a="1"/>
  <c r="K893" i="2" s="1"/>
  <c r="J893" i="2" a="1"/>
  <c r="J893" i="2" s="1"/>
  <c r="T892" i="2" a="1"/>
  <c r="T892" i="2" s="1"/>
  <c r="S892" i="2" a="1"/>
  <c r="S892" i="2" s="1"/>
  <c r="R892" i="2" a="1"/>
  <c r="R892" i="2" s="1"/>
  <c r="Q892" i="2" a="1"/>
  <c r="Q892" i="2" s="1"/>
  <c r="P892" i="2" a="1"/>
  <c r="P892" i="2"/>
  <c r="O892" i="2" a="1"/>
  <c r="O892" i="2" s="1"/>
  <c r="N892" i="2" a="1"/>
  <c r="N892" i="2" s="1"/>
  <c r="M892" i="2" a="1"/>
  <c r="M892" i="2" s="1"/>
  <c r="L892" i="2" a="1"/>
  <c r="L892" i="2" s="1"/>
  <c r="K892" i="2" a="1"/>
  <c r="K892" i="2"/>
  <c r="J892" i="2" a="1"/>
  <c r="J892" i="2" s="1"/>
  <c r="T891" i="2" a="1"/>
  <c r="T891" i="2"/>
  <c r="S891" i="2" a="1"/>
  <c r="S891" i="2"/>
  <c r="R891" i="2" a="1"/>
  <c r="R891" i="2" s="1"/>
  <c r="Q891" i="2" a="1"/>
  <c r="Q891" i="2"/>
  <c r="P891" i="2" a="1"/>
  <c r="P891" i="2" s="1"/>
  <c r="O891" i="2" a="1"/>
  <c r="O891" i="2" s="1"/>
  <c r="N891" i="2" a="1"/>
  <c r="N891" i="2"/>
  <c r="M891" i="2" a="1"/>
  <c r="M891" i="2" s="1"/>
  <c r="L891" i="2" a="1"/>
  <c r="L891" i="2" s="1"/>
  <c r="K891" i="2" a="1"/>
  <c r="K891" i="2" s="1"/>
  <c r="J891" i="2" a="1"/>
  <c r="J891" i="2"/>
  <c r="T890" i="2" a="1"/>
  <c r="T890" i="2" s="1"/>
  <c r="S890" i="2" a="1"/>
  <c r="S890" i="2" s="1"/>
  <c r="R890" i="2" a="1"/>
  <c r="R890" i="2" s="1"/>
  <c r="Q890" i="2" a="1"/>
  <c r="Q890" i="2" s="1"/>
  <c r="P890" i="2" a="1"/>
  <c r="P890" i="2"/>
  <c r="O890" i="2" a="1"/>
  <c r="O890" i="2" s="1"/>
  <c r="N890" i="2" a="1"/>
  <c r="N890" i="2"/>
  <c r="M890" i="2" a="1"/>
  <c r="M890" i="2"/>
  <c r="L890" i="2" a="1"/>
  <c r="L890" i="2" s="1"/>
  <c r="K890" i="2" a="1"/>
  <c r="K890" i="2"/>
  <c r="J890" i="2" a="1"/>
  <c r="J890" i="2" s="1"/>
  <c r="T889" i="2" a="1"/>
  <c r="T889" i="2" s="1"/>
  <c r="S889" i="2" a="1"/>
  <c r="S889" i="2"/>
  <c r="R889" i="2" a="1"/>
  <c r="R889" i="2" s="1"/>
  <c r="Q889" i="2" a="1"/>
  <c r="Q889" i="2" s="1"/>
  <c r="P889" i="2" a="1"/>
  <c r="P889" i="2" s="1"/>
  <c r="O889" i="2" a="1"/>
  <c r="O889" i="2"/>
  <c r="N889" i="2" a="1"/>
  <c r="N889" i="2" s="1"/>
  <c r="M889" i="2" a="1"/>
  <c r="M889" i="2" s="1"/>
  <c r="L889" i="2" a="1"/>
  <c r="L889" i="2" s="1"/>
  <c r="K889" i="2" a="1"/>
  <c r="K889" i="2" s="1"/>
  <c r="J889" i="2" a="1"/>
  <c r="J889" i="2"/>
  <c r="T888" i="2" a="1"/>
  <c r="T888" i="2"/>
  <c r="S888" i="2" a="1"/>
  <c r="S888" i="2"/>
  <c r="R888" i="2" a="1"/>
  <c r="R888" i="2"/>
  <c r="Q888" i="2" a="1"/>
  <c r="Q888" i="2" s="1"/>
  <c r="P888" i="2" a="1"/>
  <c r="P888" i="2" s="1"/>
  <c r="O888" i="2" a="1"/>
  <c r="O888" i="2" s="1"/>
  <c r="N888" i="2" a="1"/>
  <c r="N888" i="2" s="1"/>
  <c r="M888" i="2" a="1"/>
  <c r="M888" i="2"/>
  <c r="L888" i="2" a="1"/>
  <c r="L888" i="2" s="1"/>
  <c r="K888" i="2" a="1"/>
  <c r="K888" i="2" s="1"/>
  <c r="J888" i="2" a="1"/>
  <c r="J888" i="2" s="1"/>
  <c r="T887" i="2" a="1"/>
  <c r="T887" i="2"/>
  <c r="S887" i="2" a="1"/>
  <c r="S887" i="2" s="1"/>
  <c r="R887" i="2" a="1"/>
  <c r="R887" i="2"/>
  <c r="Q887" i="2" a="1"/>
  <c r="Q887" i="2" s="1"/>
  <c r="P887" i="2" a="1"/>
  <c r="P887" i="2" s="1"/>
  <c r="O887" i="2" a="1"/>
  <c r="O887" i="2"/>
  <c r="N887" i="2" a="1"/>
  <c r="N887" i="2"/>
  <c r="M887" i="2" a="1"/>
  <c r="M887" i="2"/>
  <c r="L887" i="2" a="1"/>
  <c r="L887" i="2"/>
  <c r="K887" i="2" a="1"/>
  <c r="K887" i="2" s="1"/>
  <c r="J887" i="2" a="1"/>
  <c r="J887" i="2" s="1"/>
  <c r="T886" i="2" a="1"/>
  <c r="T886" i="2" s="1"/>
  <c r="S886" i="2" a="1"/>
  <c r="S886" i="2" s="1"/>
  <c r="R886" i="2" a="1"/>
  <c r="R886" i="2"/>
  <c r="Q886" i="2" a="1"/>
  <c r="Q886" i="2" s="1"/>
  <c r="P886" i="2" a="1"/>
  <c r="P886" i="2" s="1"/>
  <c r="O886" i="2" a="1"/>
  <c r="O886" i="2" s="1"/>
  <c r="N886" i="2" a="1"/>
  <c r="N886" i="2" s="1"/>
  <c r="M886" i="2" a="1"/>
  <c r="M886" i="2" s="1"/>
  <c r="L886" i="2" a="1"/>
  <c r="L886" i="2"/>
  <c r="K886" i="2" a="1"/>
  <c r="K886" i="2" s="1"/>
  <c r="J886" i="2" a="1"/>
  <c r="J886" i="2" s="1"/>
  <c r="T885" i="2" a="1"/>
  <c r="T885" i="2"/>
  <c r="S885" i="2" a="1"/>
  <c r="S885" i="2"/>
  <c r="R885" i="2" a="1"/>
  <c r="R885" i="2"/>
  <c r="Q885" i="2" a="1"/>
  <c r="Q885" i="2" s="1"/>
  <c r="P885" i="2" a="1"/>
  <c r="P885" i="2"/>
  <c r="O885" i="2" a="1"/>
  <c r="O885" i="2" s="1"/>
  <c r="N885" i="2" a="1"/>
  <c r="N885" i="2" s="1"/>
  <c r="M885" i="2" a="1"/>
  <c r="M885" i="2" s="1"/>
  <c r="L885" i="2" a="1"/>
  <c r="L885" i="2"/>
  <c r="K885" i="2" a="1"/>
  <c r="K885" i="2" s="1"/>
  <c r="J885" i="2" a="1"/>
  <c r="J885" i="2" s="1"/>
  <c r="T884" i="2" a="1"/>
  <c r="T884" i="2" s="1"/>
  <c r="S884" i="2" a="1"/>
  <c r="S884" i="2"/>
  <c r="R884" i="2" a="1"/>
  <c r="R884" i="2" s="1"/>
  <c r="Q884" i="2" a="1"/>
  <c r="Q884" i="2"/>
  <c r="P884" i="2" a="1"/>
  <c r="P884" i="2" s="1"/>
  <c r="O884" i="2" a="1"/>
  <c r="O884" i="2" s="1"/>
  <c r="N884" i="2" a="1"/>
  <c r="N884" i="2"/>
  <c r="M884" i="2" a="1"/>
  <c r="M884" i="2"/>
  <c r="L884" i="2" a="1"/>
  <c r="L884" i="2" s="1"/>
  <c r="K884" i="2" a="1"/>
  <c r="K884" i="2" s="1"/>
  <c r="J884" i="2" a="1"/>
  <c r="J884" i="2"/>
  <c r="T883" i="2" a="1"/>
  <c r="T883" i="2" s="1"/>
  <c r="S883" i="2" a="1"/>
  <c r="S883" i="2" s="1"/>
  <c r="R883" i="2" a="1"/>
  <c r="R883" i="2" s="1"/>
  <c r="Q883" i="2" a="1"/>
  <c r="Q883" i="2"/>
  <c r="P883" i="2" a="1"/>
  <c r="P883" i="2" s="1"/>
  <c r="O883" i="2" a="1"/>
  <c r="O883" i="2" s="1"/>
  <c r="N883" i="2" a="1"/>
  <c r="N883" i="2"/>
  <c r="M883" i="2" a="1"/>
  <c r="M883" i="2"/>
  <c r="L883" i="2" a="1"/>
  <c r="L883" i="2" s="1"/>
  <c r="K883" i="2" a="1"/>
  <c r="K883" i="2"/>
  <c r="J883" i="2" a="1"/>
  <c r="J883" i="2" s="1"/>
  <c r="T882" i="2" a="1"/>
  <c r="T882" i="2" s="1"/>
  <c r="S882" i="2" a="1"/>
  <c r="S882" i="2"/>
  <c r="R882" i="2" a="1"/>
  <c r="R882" i="2" s="1"/>
  <c r="Q882" i="2" a="1"/>
  <c r="Q882" i="2" s="1"/>
  <c r="P882" i="2" a="1"/>
  <c r="P882" i="2" s="1"/>
  <c r="O882" i="2" a="1"/>
  <c r="O882" i="2"/>
  <c r="N882" i="2" a="1"/>
  <c r="N882" i="2" s="1"/>
  <c r="M882" i="2" a="1"/>
  <c r="M882" i="2" s="1"/>
  <c r="L882" i="2" a="1"/>
  <c r="L882" i="2" s="1"/>
  <c r="K882" i="2" a="1"/>
  <c r="K882" i="2"/>
  <c r="J882" i="2" a="1"/>
  <c r="J882" i="2" s="1"/>
  <c r="T881" i="2" a="1"/>
  <c r="T881" i="2"/>
  <c r="S881" i="2" a="1"/>
  <c r="S881" i="2"/>
  <c r="R881" i="2" a="1"/>
  <c r="R881" i="2"/>
  <c r="Q881" i="2" a="1"/>
  <c r="Q881" i="2" s="1"/>
  <c r="P881" i="2" a="1"/>
  <c r="P881" i="2"/>
  <c r="O881" i="2" a="1"/>
  <c r="O881" i="2" s="1"/>
  <c r="N881" i="2" a="1"/>
  <c r="N881" i="2" s="1"/>
  <c r="M881" i="2" a="1"/>
  <c r="M881" i="2" s="1"/>
  <c r="L881" i="2" a="1"/>
  <c r="L881" i="2" s="1"/>
  <c r="K881" i="2" a="1"/>
  <c r="K881" i="2" s="1"/>
  <c r="J881" i="2" a="1"/>
  <c r="J881" i="2" s="1"/>
  <c r="T880" i="2" a="1"/>
  <c r="T880" i="2"/>
  <c r="S880" i="2" a="1"/>
  <c r="S880" i="2" s="1"/>
  <c r="R880" i="2" a="1"/>
  <c r="R880" i="2" s="1"/>
  <c r="Q880" i="2" a="1"/>
  <c r="Q880" i="2" s="1"/>
  <c r="P880" i="2" a="1"/>
  <c r="P880" i="2" s="1"/>
  <c r="O880" i="2" a="1"/>
  <c r="O880" i="2"/>
  <c r="N880" i="2" a="1"/>
  <c r="N880" i="2"/>
  <c r="M880" i="2" a="1"/>
  <c r="M880" i="2"/>
  <c r="L880" i="2" a="1"/>
  <c r="L880" i="2"/>
  <c r="K880" i="2" a="1"/>
  <c r="K880" i="2" s="1"/>
  <c r="J880" i="2" a="1"/>
  <c r="J880" i="2"/>
  <c r="T879" i="2" a="1"/>
  <c r="T879" i="2" s="1"/>
  <c r="S879" i="2" a="1"/>
  <c r="S879" i="2" s="1"/>
  <c r="R879" i="2" a="1"/>
  <c r="R879" i="2"/>
  <c r="Q879" i="2" a="1"/>
  <c r="Q879" i="2" s="1"/>
  <c r="P879" i="2" a="1"/>
  <c r="P879" i="2" s="1"/>
  <c r="O879" i="2" a="1"/>
  <c r="O879" i="2" s="1"/>
  <c r="N879" i="2" a="1"/>
  <c r="N879" i="2"/>
  <c r="M879" i="2" a="1"/>
  <c r="M879" i="2" s="1"/>
  <c r="L879" i="2" a="1"/>
  <c r="L879" i="2" s="1"/>
  <c r="K879" i="2" a="1"/>
  <c r="K879" i="2" s="1"/>
  <c r="J879" i="2" a="1"/>
  <c r="J879" i="2" s="1"/>
  <c r="T878" i="2" a="1"/>
  <c r="T878" i="2"/>
  <c r="S878" i="2" a="1"/>
  <c r="S878" i="2"/>
  <c r="R878" i="2" a="1"/>
  <c r="R878" i="2"/>
  <c r="Q878" i="2" a="1"/>
  <c r="Q878" i="2" s="1"/>
  <c r="P878" i="2" a="1"/>
  <c r="P878" i="2"/>
  <c r="O878" i="2" a="1"/>
  <c r="O878" i="2"/>
  <c r="N878" i="2" a="1"/>
  <c r="N878" i="2" s="1"/>
  <c r="M878" i="2" a="1"/>
  <c r="M878" i="2"/>
  <c r="L878" i="2" a="1"/>
  <c r="L878" i="2"/>
  <c r="K878" i="2" a="1"/>
  <c r="K878" i="2" s="1"/>
  <c r="J878" i="2" a="1"/>
  <c r="J878" i="2" s="1"/>
  <c r="T877" i="2" a="1"/>
  <c r="T877" i="2" s="1"/>
  <c r="S877" i="2" a="1"/>
  <c r="S877" i="2"/>
  <c r="R877" i="2" a="1"/>
  <c r="R877" i="2" s="1"/>
  <c r="Q877" i="2" a="1"/>
  <c r="Q877" i="2" s="1"/>
  <c r="P877" i="2" a="1"/>
  <c r="P877" i="2" s="1"/>
  <c r="O877" i="2" a="1"/>
  <c r="O877" i="2" s="1"/>
  <c r="N877" i="2" a="1"/>
  <c r="N877" i="2"/>
  <c r="M877" i="2" a="1"/>
  <c r="M877" i="2"/>
  <c r="L877" i="2" a="1"/>
  <c r="L877" i="2"/>
  <c r="K877" i="2" a="1"/>
  <c r="K877" i="2" s="1"/>
  <c r="J877" i="2" a="1"/>
  <c r="J877" i="2"/>
  <c r="T876" i="2" a="1"/>
  <c r="T876" i="2" s="1"/>
  <c r="S876" i="2" a="1"/>
  <c r="S876" i="2" s="1"/>
  <c r="R876" i="2" a="1"/>
  <c r="R876" i="2"/>
  <c r="Q876" i="2" a="1"/>
  <c r="Q876" i="2"/>
  <c r="P876" i="2" a="1"/>
  <c r="P876" i="2" s="1"/>
  <c r="O876" i="2" a="1"/>
  <c r="O876" i="2" s="1"/>
  <c r="N876" i="2" a="1"/>
  <c r="N876" i="2" s="1"/>
  <c r="M876" i="2" a="1"/>
  <c r="M876" i="2"/>
  <c r="L876" i="2" a="1"/>
  <c r="L876" i="2" s="1"/>
  <c r="K876" i="2" a="1"/>
  <c r="K876" i="2"/>
  <c r="J876" i="2" a="1"/>
  <c r="J876" i="2" s="1"/>
  <c r="T875" i="2" a="1"/>
  <c r="T875" i="2" s="1"/>
  <c r="S875" i="2" a="1"/>
  <c r="S875" i="2"/>
  <c r="R875" i="2" a="1"/>
  <c r="R875" i="2"/>
  <c r="Q875" i="2" a="1"/>
  <c r="Q875" i="2"/>
  <c r="P875" i="2" a="1"/>
  <c r="P875" i="2" s="1"/>
  <c r="O875" i="2" a="1"/>
  <c r="O875" i="2" s="1"/>
  <c r="N875" i="2" a="1"/>
  <c r="N875" i="2" s="1"/>
  <c r="M875" i="2" a="1"/>
  <c r="M875" i="2" s="1"/>
  <c r="L875" i="2" a="1"/>
  <c r="L875" i="2"/>
  <c r="K875" i="2" a="1"/>
  <c r="K875" i="2"/>
  <c r="J875" i="2" a="1"/>
  <c r="J875" i="2" s="1"/>
  <c r="T874" i="2" a="1"/>
  <c r="T874" i="2" s="1"/>
  <c r="S874" i="2" a="1"/>
  <c r="S874" i="2" s="1"/>
  <c r="R874" i="2" a="1"/>
  <c r="R874" i="2" s="1"/>
  <c r="Q874" i="2" a="1"/>
  <c r="Q874" i="2"/>
  <c r="P874" i="2" a="1"/>
  <c r="P874" i="2"/>
  <c r="O874" i="2" a="1"/>
  <c r="O874" i="2" s="1"/>
  <c r="N874" i="2" a="1"/>
  <c r="N874" i="2" s="1"/>
  <c r="M874" i="2" a="1"/>
  <c r="M874" i="2"/>
  <c r="L874" i="2" a="1"/>
  <c r="L874" i="2"/>
  <c r="K874" i="2" a="1"/>
  <c r="K874" i="2"/>
  <c r="J874" i="2" a="1"/>
  <c r="J874" i="2" s="1"/>
  <c r="T873" i="2" a="1"/>
  <c r="T873" i="2"/>
  <c r="S873" i="2" a="1"/>
  <c r="S873" i="2" s="1"/>
  <c r="R873" i="2" a="1"/>
  <c r="R873" i="2" s="1"/>
  <c r="Q873" i="2" a="1"/>
  <c r="Q873" i="2"/>
  <c r="P873" i="2" a="1"/>
  <c r="P873" i="2"/>
  <c r="O873" i="2" a="1"/>
  <c r="O873" i="2" s="1"/>
  <c r="N873" i="2" a="1"/>
  <c r="N873" i="2" s="1"/>
  <c r="M873" i="2" a="1"/>
  <c r="M873" i="2" s="1"/>
  <c r="L873" i="2" a="1"/>
  <c r="L873" i="2" s="1"/>
  <c r="K873" i="2" a="1"/>
  <c r="K873" i="2"/>
  <c r="J873" i="2" a="1"/>
  <c r="J873" i="2"/>
  <c r="T872" i="2" a="1"/>
  <c r="T872" i="2" s="1"/>
  <c r="S872" i="2" a="1"/>
  <c r="S872" i="2" s="1"/>
  <c r="R872" i="2" a="1"/>
  <c r="R872" i="2"/>
  <c r="Q872" i="2" a="1"/>
  <c r="Q872" i="2"/>
  <c r="P872" i="2" a="1"/>
  <c r="P872" i="2" s="1"/>
  <c r="O872" i="2" a="1"/>
  <c r="O872" i="2" s="1"/>
  <c r="N872" i="2" a="1"/>
  <c r="N872" i="2"/>
  <c r="M872" i="2" a="1"/>
  <c r="M872" i="2" s="1"/>
  <c r="L872" i="2" a="1"/>
  <c r="L872" i="2" s="1"/>
  <c r="K872" i="2" a="1"/>
  <c r="K872" i="2"/>
  <c r="J872" i="2" a="1"/>
  <c r="J872" i="2"/>
  <c r="T871" i="2" a="1"/>
  <c r="T871" i="2" s="1"/>
  <c r="S871" i="2" a="1"/>
  <c r="S871" i="2" s="1"/>
  <c r="R871" i="2" a="1"/>
  <c r="R871" i="2"/>
  <c r="Q871" i="2" a="1"/>
  <c r="Q871" i="2" s="1"/>
  <c r="P871" i="2" a="1"/>
  <c r="P871" i="2"/>
  <c r="O871" i="2" a="1"/>
  <c r="O871" i="2"/>
  <c r="N871" i="2" a="1"/>
  <c r="N871" i="2" s="1"/>
  <c r="M871" i="2" a="1"/>
  <c r="M871" i="2" s="1"/>
  <c r="L871" i="2" a="1"/>
  <c r="L871" i="2"/>
  <c r="K871" i="2" a="1"/>
  <c r="K871" i="2" s="1"/>
  <c r="J871" i="2" a="1"/>
  <c r="J871" i="2" s="1"/>
  <c r="T870" i="2" a="1"/>
  <c r="T870" i="2" s="1"/>
  <c r="S870" i="2" a="1"/>
  <c r="S870" i="2"/>
  <c r="R870" i="2" a="1"/>
  <c r="R870" i="2" s="1"/>
  <c r="Q870" i="2" a="1"/>
  <c r="Q870" i="2" s="1"/>
  <c r="P870" i="2" a="1"/>
  <c r="P870" i="2"/>
  <c r="O870" i="2" a="1"/>
  <c r="O870" i="2"/>
  <c r="N870" i="2" a="1"/>
  <c r="N870" i="2" s="1"/>
  <c r="M870" i="2" a="1"/>
  <c r="M870" i="2"/>
  <c r="L870" i="2" a="1"/>
  <c r="L870" i="2"/>
  <c r="K870" i="2" a="1"/>
  <c r="K870" i="2" s="1"/>
  <c r="J870" i="2" a="1"/>
  <c r="J870" i="2"/>
  <c r="T869" i="2" a="1"/>
  <c r="T869" i="2"/>
  <c r="S869" i="2" a="1"/>
  <c r="S869" i="2" s="1"/>
  <c r="R869" i="2" a="1"/>
  <c r="R869" i="2" s="1"/>
  <c r="Q869" i="2" a="1"/>
  <c r="Q869" i="2" s="1"/>
  <c r="P869" i="2" a="1"/>
  <c r="P869" i="2" s="1"/>
  <c r="O869" i="2" a="1"/>
  <c r="O869" i="2" s="1"/>
  <c r="N869" i="2" a="1"/>
  <c r="N869" i="2" s="1"/>
  <c r="M869" i="2" a="1"/>
  <c r="M869" i="2"/>
  <c r="L869" i="2" a="1"/>
  <c r="L869" i="2" s="1"/>
  <c r="K869" i="2" a="1"/>
  <c r="K869" i="2" s="1"/>
  <c r="J869" i="2" a="1"/>
  <c r="J869" i="2"/>
  <c r="T868" i="2" a="1"/>
  <c r="T868" i="2" s="1"/>
  <c r="S868" i="2" a="1"/>
  <c r="S868" i="2"/>
  <c r="R868" i="2" a="1"/>
  <c r="R868" i="2"/>
  <c r="Q868" i="2" a="1"/>
  <c r="Q868" i="2"/>
  <c r="P868" i="2" a="1"/>
  <c r="P868" i="2" s="1"/>
  <c r="O868" i="2" a="1"/>
  <c r="O868" i="2"/>
  <c r="N868" i="2" a="1"/>
  <c r="N868" i="2"/>
  <c r="M868" i="2" a="1"/>
  <c r="M868" i="2" s="1"/>
  <c r="L868" i="2" a="1"/>
  <c r="L868" i="2" s="1"/>
  <c r="K868" i="2" a="1"/>
  <c r="K868" i="2"/>
  <c r="J868" i="2" a="1"/>
  <c r="J868" i="2" s="1"/>
  <c r="T867" i="2" a="1"/>
  <c r="T867" i="2" s="1"/>
  <c r="S867" i="2" a="1"/>
  <c r="S867" i="2" s="1"/>
  <c r="R867" i="2" a="1"/>
  <c r="R867" i="2"/>
  <c r="Q867" i="2" a="1"/>
  <c r="Q867" i="2" s="1"/>
  <c r="P867" i="2" a="1"/>
  <c r="P867" i="2" s="1"/>
  <c r="O867" i="2" a="1"/>
  <c r="O867" i="2" s="1"/>
  <c r="N867" i="2" a="1"/>
  <c r="N867" i="2" s="1"/>
  <c r="M867" i="2" a="1"/>
  <c r="M867" i="2"/>
  <c r="L867" i="2" a="1"/>
  <c r="L867" i="2"/>
  <c r="K867" i="2" a="1"/>
  <c r="K867" i="2"/>
  <c r="J867" i="2" a="1"/>
  <c r="J867" i="2" s="1"/>
  <c r="T866" i="2" a="1"/>
  <c r="T866" i="2"/>
  <c r="S866" i="2" a="1"/>
  <c r="S866" i="2"/>
  <c r="R866" i="2" a="1"/>
  <c r="R866" i="2" s="1"/>
  <c r="Q866" i="2" a="1"/>
  <c r="Q866" i="2"/>
  <c r="P866" i="2" a="1"/>
  <c r="P866" i="2"/>
  <c r="O866" i="2" a="1"/>
  <c r="O866" i="2" s="1"/>
  <c r="N866" i="2" a="1"/>
  <c r="N866" i="2" s="1"/>
  <c r="M866" i="2" a="1"/>
  <c r="M866" i="2" s="1"/>
  <c r="L866" i="2" a="1"/>
  <c r="L866" i="2"/>
  <c r="K866" i="2" a="1"/>
  <c r="K866" i="2" s="1"/>
  <c r="J866" i="2" a="1"/>
  <c r="J866" i="2" s="1"/>
  <c r="T865" i="2" a="1"/>
  <c r="T865" i="2" s="1"/>
  <c r="S865" i="2" a="1"/>
  <c r="S865" i="2" s="1"/>
  <c r="R865" i="2" a="1"/>
  <c r="R865" i="2"/>
  <c r="Q865" i="2" a="1"/>
  <c r="Q865" i="2"/>
  <c r="P865" i="2" a="1"/>
  <c r="P865" i="2"/>
  <c r="O865" i="2" a="1"/>
  <c r="O865" i="2" s="1"/>
  <c r="N865" i="2" a="1"/>
  <c r="N865" i="2" s="1"/>
  <c r="M865" i="2" a="1"/>
  <c r="M865" i="2" s="1"/>
  <c r="L865" i="2" a="1"/>
  <c r="L865" i="2" s="1"/>
  <c r="K865" i="2" a="1"/>
  <c r="K865" i="2"/>
  <c r="J865" i="2" a="1"/>
  <c r="J865" i="2"/>
  <c r="T864" i="2" a="1"/>
  <c r="T864" i="2" s="1"/>
  <c r="S864" i="2" a="1"/>
  <c r="S864" i="2" s="1"/>
  <c r="R864" i="2" a="1"/>
  <c r="R864" i="2" s="1"/>
  <c r="Q864" i="2" a="1"/>
  <c r="Q864" i="2"/>
  <c r="P864" i="2" a="1"/>
  <c r="P864" i="2" s="1"/>
  <c r="O864" i="2" a="1"/>
  <c r="O864" i="2"/>
  <c r="N864" i="2" a="1"/>
  <c r="N864" i="2" s="1"/>
  <c r="M864" i="2" a="1"/>
  <c r="M864" i="2" s="1"/>
  <c r="L864" i="2" a="1"/>
  <c r="L864" i="2"/>
  <c r="K864" i="2" a="1"/>
  <c r="K864" i="2"/>
  <c r="J864" i="2" a="1"/>
  <c r="J864" i="2"/>
  <c r="T863" i="2" a="1"/>
  <c r="T863" i="2" s="1"/>
  <c r="S863" i="2" a="1"/>
  <c r="S863" i="2" s="1"/>
  <c r="R863" i="2" a="1"/>
  <c r="R863" i="2" s="1"/>
  <c r="Q863" i="2" a="1"/>
  <c r="Q863" i="2" s="1"/>
  <c r="P863" i="2" a="1"/>
  <c r="P863" i="2"/>
  <c r="O863" i="2" a="1"/>
  <c r="O863" i="2"/>
  <c r="N863" i="2" a="1"/>
  <c r="N863" i="2" s="1"/>
  <c r="M863" i="2" a="1"/>
  <c r="M863" i="2" s="1"/>
  <c r="L863" i="2" a="1"/>
  <c r="L863" i="2" s="1"/>
  <c r="K863" i="2" a="1"/>
  <c r="K863" i="2" s="1"/>
  <c r="J863" i="2" a="1"/>
  <c r="J863" i="2" s="1"/>
  <c r="T862" i="2" a="1"/>
  <c r="T862" i="2"/>
  <c r="S862" i="2" a="1"/>
  <c r="S862" i="2" s="1"/>
  <c r="R862" i="2" a="1"/>
  <c r="R862" i="2" s="1"/>
  <c r="Q862" i="2" a="1"/>
  <c r="Q862" i="2"/>
  <c r="P862" i="2" a="1"/>
  <c r="P862" i="2"/>
  <c r="O862" i="2" a="1"/>
  <c r="O862" i="2"/>
  <c r="N862" i="2" a="1"/>
  <c r="N862" i="2" s="1"/>
  <c r="M862" i="2" a="1"/>
  <c r="M862" i="2"/>
  <c r="L862" i="2" a="1"/>
  <c r="L862" i="2" s="1"/>
  <c r="K862" i="2" a="1"/>
  <c r="K862" i="2" s="1"/>
  <c r="J862" i="2" a="1"/>
  <c r="J862" i="2"/>
  <c r="T861" i="2" a="1"/>
  <c r="T861" i="2"/>
  <c r="S861" i="2" a="1"/>
  <c r="S861" i="2" s="1"/>
  <c r="R861" i="2" a="1"/>
  <c r="R861" i="2" s="1"/>
  <c r="Q861" i="2" a="1"/>
  <c r="Q861" i="2" s="1"/>
  <c r="P861" i="2" a="1"/>
  <c r="P861" i="2" s="1"/>
  <c r="O861" i="2" a="1"/>
  <c r="O861" i="2" s="1"/>
  <c r="N861" i="2" a="1"/>
  <c r="N861" i="2"/>
  <c r="M861" i="2" a="1"/>
  <c r="M861" i="2" s="1"/>
  <c r="L861" i="2" a="1"/>
  <c r="L861" i="2" s="1"/>
  <c r="K861" i="2" a="1"/>
  <c r="K861" i="2"/>
  <c r="J861" i="2" a="1"/>
  <c r="J861" i="2"/>
  <c r="T860" i="2" a="1"/>
  <c r="T860" i="2" s="1"/>
  <c r="S860" i="2" a="1"/>
  <c r="S860" i="2" s="1"/>
  <c r="R860" i="2" a="1"/>
  <c r="R860" i="2"/>
  <c r="Q860" i="2" a="1"/>
  <c r="Q860" i="2" s="1"/>
  <c r="P860" i="2" a="1"/>
  <c r="P860" i="2" s="1"/>
  <c r="O860" i="2" a="1"/>
  <c r="O860" i="2"/>
  <c r="N860" i="2" a="1"/>
  <c r="N860" i="2"/>
  <c r="M860" i="2" a="1"/>
  <c r="M860" i="2" s="1"/>
  <c r="L860" i="2" a="1"/>
  <c r="L860" i="2" s="1"/>
  <c r="K860" i="2" a="1"/>
  <c r="K860" i="2"/>
  <c r="J860" i="2" a="1"/>
  <c r="J860" i="2" s="1"/>
  <c r="T859" i="2" a="1"/>
  <c r="T859" i="2" s="1"/>
  <c r="S859" i="2" a="1"/>
  <c r="S859" i="2"/>
  <c r="R859" i="2" a="1"/>
  <c r="R859" i="2" s="1"/>
  <c r="Q859" i="2" a="1"/>
  <c r="Q859" i="2" s="1"/>
  <c r="P859" i="2" a="1"/>
  <c r="P859" i="2"/>
  <c r="O859" i="2" a="1"/>
  <c r="O859" i="2" s="1"/>
  <c r="N859" i="2" a="1"/>
  <c r="N859" i="2" s="1"/>
  <c r="M859" i="2" a="1"/>
  <c r="M859" i="2" s="1"/>
  <c r="L859" i="2" a="1"/>
  <c r="L859" i="2"/>
  <c r="K859" i="2" a="1"/>
  <c r="K859" i="2" s="1"/>
  <c r="J859" i="2" a="1"/>
  <c r="J859" i="2" s="1"/>
  <c r="T858" i="2" a="1"/>
  <c r="T858" i="2"/>
  <c r="S858" i="2" a="1"/>
  <c r="S858" i="2"/>
  <c r="R858" i="2" a="1"/>
  <c r="R858" i="2" s="1"/>
  <c r="Q858" i="2" a="1"/>
  <c r="Q858" i="2"/>
  <c r="P858" i="2" a="1"/>
  <c r="P858" i="2"/>
  <c r="O858" i="2" a="1"/>
  <c r="O858" i="2" s="1"/>
  <c r="N858" i="2" a="1"/>
  <c r="N858" i="2" s="1"/>
  <c r="M858" i="2" a="1"/>
  <c r="M858" i="2"/>
  <c r="L858" i="2" a="1"/>
  <c r="L858" i="2" s="1"/>
  <c r="K858" i="2" a="1"/>
  <c r="K858" i="2" s="1"/>
  <c r="J858" i="2" a="1"/>
  <c r="J858" i="2" s="1"/>
  <c r="T857" i="2" a="1"/>
  <c r="T857" i="2" s="1"/>
  <c r="S857" i="2" a="1"/>
  <c r="S857" i="2" s="1"/>
  <c r="R857" i="2" a="1"/>
  <c r="R857" i="2" s="1"/>
  <c r="Q857" i="2" a="1"/>
  <c r="Q857" i="2"/>
  <c r="P857" i="2" a="1"/>
  <c r="P857" i="2" s="1"/>
  <c r="O857" i="2" a="1"/>
  <c r="O857" i="2" s="1"/>
  <c r="N857" i="2" a="1"/>
  <c r="N857" i="2"/>
  <c r="M857" i="2" a="1"/>
  <c r="M857" i="2" s="1"/>
  <c r="L857" i="2" a="1"/>
  <c r="L857" i="2"/>
  <c r="K857" i="2" a="1"/>
  <c r="K857" i="2"/>
  <c r="J857" i="2" a="1"/>
  <c r="J857" i="2"/>
  <c r="T856" i="2" a="1"/>
  <c r="T856" i="2" s="1"/>
  <c r="S856" i="2" a="1"/>
  <c r="S856" i="2" s="1"/>
  <c r="R856" i="2" a="1"/>
  <c r="R856" i="2"/>
  <c r="Q856" i="2" a="1"/>
  <c r="Q856" i="2" s="1"/>
  <c r="P856" i="2" a="1"/>
  <c r="P856" i="2" s="1"/>
  <c r="O856" i="2" a="1"/>
  <c r="O856" i="2"/>
  <c r="N856" i="2" a="1"/>
  <c r="N856" i="2" s="1"/>
  <c r="M856" i="2" a="1"/>
  <c r="M856" i="2" s="1"/>
  <c r="L856" i="2" a="1"/>
  <c r="L856" i="2" s="1"/>
  <c r="K856" i="2" a="1"/>
  <c r="K856" i="2"/>
  <c r="J856" i="2" a="1"/>
  <c r="J856" i="2" s="1"/>
  <c r="T855" i="2" a="1"/>
  <c r="T855" i="2" s="1"/>
  <c r="S855" i="2" a="1"/>
  <c r="S855" i="2" s="1"/>
  <c r="R855" i="2" a="1"/>
  <c r="R855" i="2" s="1"/>
  <c r="Q855" i="2" a="1"/>
  <c r="Q855" i="2"/>
  <c r="P855" i="2" a="1"/>
  <c r="P855" i="2"/>
  <c r="O855" i="2" a="1"/>
  <c r="O855" i="2"/>
  <c r="N855" i="2" a="1"/>
  <c r="N855" i="2" s="1"/>
  <c r="M855" i="2" a="1"/>
  <c r="M855" i="2" s="1"/>
  <c r="L855" i="2" a="1"/>
  <c r="L855" i="2"/>
  <c r="K855" i="2" a="1"/>
  <c r="K855" i="2" s="1"/>
  <c r="J855" i="2" a="1"/>
  <c r="J855" i="2"/>
  <c r="T854" i="2" a="1"/>
  <c r="T854" i="2"/>
  <c r="S854" i="2" a="1"/>
  <c r="S854" i="2" s="1"/>
  <c r="R854" i="2" a="1"/>
  <c r="R854" i="2" s="1"/>
  <c r="Q854" i="2" a="1"/>
  <c r="Q854" i="2" s="1"/>
  <c r="P854" i="2" a="1"/>
  <c r="P854" i="2"/>
  <c r="O854" i="2" a="1"/>
  <c r="O854" i="2" s="1"/>
  <c r="N854" i="2" a="1"/>
  <c r="N854" i="2" s="1"/>
  <c r="M854" i="2" a="1"/>
  <c r="M854" i="2" s="1"/>
  <c r="L854" i="2" a="1"/>
  <c r="L854" i="2" s="1"/>
  <c r="K854" i="2" a="1"/>
  <c r="K854" i="2"/>
  <c r="J854" i="2" a="1"/>
  <c r="J854" i="2"/>
  <c r="T853" i="2" a="1"/>
  <c r="T853" i="2"/>
  <c r="S853" i="2" a="1"/>
  <c r="S853" i="2" s="1"/>
  <c r="R853" i="2" a="1"/>
  <c r="R853" i="2" s="1"/>
  <c r="Q853" i="2" a="1"/>
  <c r="Q853" i="2" s="1"/>
  <c r="P853" i="2" a="1"/>
  <c r="P853" i="2" s="1"/>
  <c r="O853" i="2" a="1"/>
  <c r="O853" i="2"/>
  <c r="N853" i="2" a="1"/>
  <c r="N853" i="2"/>
  <c r="M853" i="2" a="1"/>
  <c r="M853" i="2" s="1"/>
  <c r="L853" i="2" a="1"/>
  <c r="L853" i="2" s="1"/>
  <c r="K853" i="2" a="1"/>
  <c r="K853" i="2" s="1"/>
  <c r="J853" i="2" a="1"/>
  <c r="J853" i="2"/>
  <c r="T852" i="2" a="1"/>
  <c r="T852" i="2" s="1"/>
  <c r="S852" i="2" a="1"/>
  <c r="S852" i="2"/>
  <c r="R852" i="2" a="1"/>
  <c r="R852" i="2" s="1"/>
  <c r="Q852" i="2" a="1"/>
  <c r="Q852" i="2" s="1"/>
  <c r="P852" i="2" a="1"/>
  <c r="P852" i="2"/>
  <c r="O852" i="2" a="1"/>
  <c r="O852" i="2"/>
  <c r="N852" i="2" a="1"/>
  <c r="N852" i="2"/>
  <c r="M852" i="2" a="1"/>
  <c r="M852" i="2" s="1"/>
  <c r="L852" i="2" a="1"/>
  <c r="L852" i="2" s="1"/>
  <c r="K852" i="2" a="1"/>
  <c r="K852" i="2" s="1"/>
  <c r="J852" i="2" a="1"/>
  <c r="J852" i="2"/>
  <c r="T851" i="2" a="1"/>
  <c r="T851" i="2"/>
  <c r="S851" i="2" a="1"/>
  <c r="S851" i="2"/>
  <c r="R851" i="2" a="1"/>
  <c r="R851" i="2" s="1"/>
  <c r="Q851" i="2" a="1"/>
  <c r="Q851" i="2" s="1"/>
  <c r="P851" i="2" a="1"/>
  <c r="P851" i="2" s="1"/>
  <c r="O851" i="2" a="1"/>
  <c r="O851" i="2" s="1"/>
  <c r="N851" i="2" a="1"/>
  <c r="N851" i="2" s="1"/>
  <c r="M851" i="2" a="1"/>
  <c r="M851" i="2" s="1"/>
  <c r="L851" i="2" a="1"/>
  <c r="L851" i="2" s="1"/>
  <c r="K851" i="2" a="1"/>
  <c r="K851" i="2" s="1"/>
  <c r="J851" i="2" a="1"/>
  <c r="J851" i="2"/>
  <c r="T850" i="2" a="1"/>
  <c r="T850" i="2"/>
  <c r="S850" i="2" a="1"/>
  <c r="S850" i="2"/>
  <c r="R850" i="2" a="1"/>
  <c r="R850" i="2" s="1"/>
  <c r="Q850" i="2" a="1"/>
  <c r="Q850" i="2"/>
  <c r="P850" i="2" a="1"/>
  <c r="P850" i="2" s="1"/>
  <c r="O850" i="2" a="1"/>
  <c r="O850" i="2"/>
  <c r="N850" i="2" a="1"/>
  <c r="N850" i="2"/>
  <c r="M850" i="2" a="1"/>
  <c r="M850" i="2"/>
  <c r="L850" i="2" a="1"/>
  <c r="L850" i="2" s="1"/>
  <c r="K850" i="2" a="1"/>
  <c r="K850" i="2" s="1"/>
  <c r="J850" i="2" a="1"/>
  <c r="J850" i="2" s="1"/>
  <c r="T849" i="2" a="1"/>
  <c r="T849" i="2" s="1"/>
  <c r="S849" i="2" a="1"/>
  <c r="S849" i="2" s="1"/>
  <c r="R849" i="2" a="1"/>
  <c r="R849" i="2" s="1"/>
  <c r="Q849" i="2" a="1"/>
  <c r="Q849" i="2" s="1"/>
  <c r="P849" i="2" a="1"/>
  <c r="P849" i="2" s="1"/>
  <c r="O849" i="2" a="1"/>
  <c r="O849" i="2"/>
  <c r="N849" i="2" a="1"/>
  <c r="N849" i="2"/>
  <c r="M849" i="2" a="1"/>
  <c r="M849" i="2" s="1"/>
  <c r="L849" i="2" a="1"/>
  <c r="L849" i="2" s="1"/>
  <c r="K849" i="2" a="1"/>
  <c r="K849" i="2"/>
  <c r="J849" i="2" a="1"/>
  <c r="J849" i="2" s="1"/>
  <c r="T848" i="2" a="1"/>
  <c r="T848" i="2"/>
  <c r="S848" i="2" a="1"/>
  <c r="S848" i="2"/>
  <c r="R848" i="2" a="1"/>
  <c r="R848" i="2"/>
  <c r="Q848" i="2" a="1"/>
  <c r="Q848" i="2" s="1"/>
  <c r="P848" i="2" a="1"/>
  <c r="P848" i="2" s="1"/>
  <c r="O848" i="2" a="1"/>
  <c r="O848" i="2"/>
  <c r="N848" i="2" a="1"/>
  <c r="N848" i="2" s="1"/>
  <c r="M848" i="2" a="1"/>
  <c r="M848" i="2" s="1"/>
  <c r="L848" i="2" a="1"/>
  <c r="L848" i="2" s="1"/>
  <c r="K848" i="2" a="1"/>
  <c r="K848" i="2" s="1"/>
  <c r="J848" i="2" a="1"/>
  <c r="J848" i="2" s="1"/>
  <c r="T847" i="2" a="1"/>
  <c r="T847" i="2"/>
  <c r="S847" i="2" a="1"/>
  <c r="S847" i="2" s="1"/>
  <c r="R847" i="2" a="1"/>
  <c r="R847" i="2" s="1"/>
  <c r="Q847" i="2" a="1"/>
  <c r="Q847" i="2" s="1"/>
  <c r="P847" i="2" a="1"/>
  <c r="P847" i="2"/>
  <c r="O847" i="2" a="1"/>
  <c r="O847" i="2" s="1"/>
  <c r="N847" i="2" a="1"/>
  <c r="N847" i="2"/>
  <c r="M847" i="2" a="1"/>
  <c r="M847" i="2"/>
  <c r="L847" i="2" a="1"/>
  <c r="L847" i="2"/>
  <c r="K847" i="2" a="1"/>
  <c r="K847" i="2" s="1"/>
  <c r="J847" i="2" a="1"/>
  <c r="J847" i="2"/>
  <c r="T846" i="2" a="1"/>
  <c r="T846" i="2"/>
  <c r="S846" i="2" a="1"/>
  <c r="S846" i="2" s="1"/>
  <c r="R846" i="2" a="1"/>
  <c r="R846" i="2" s="1"/>
  <c r="Q846" i="2" a="1"/>
  <c r="Q846" i="2" s="1"/>
  <c r="P846" i="2" a="1"/>
  <c r="P846" i="2" s="1"/>
  <c r="O846" i="2" a="1"/>
  <c r="O846" i="2" s="1"/>
  <c r="N846" i="2" a="1"/>
  <c r="N846" i="2" s="1"/>
  <c r="M846" i="2" a="1"/>
  <c r="M846" i="2" s="1"/>
  <c r="L846" i="2" a="1"/>
  <c r="L846" i="2" s="1"/>
  <c r="K846" i="2" a="1"/>
  <c r="K846" i="2" s="1"/>
  <c r="J846" i="2" a="1"/>
  <c r="J846" i="2"/>
  <c r="T845" i="2" a="1"/>
  <c r="T845" i="2" s="1"/>
  <c r="S845" i="2" a="1"/>
  <c r="S845" i="2"/>
  <c r="R845" i="2" a="1"/>
  <c r="R845" i="2" s="1"/>
  <c r="Q845" i="2" a="1"/>
  <c r="Q845" i="2" s="1"/>
  <c r="P845" i="2" a="1"/>
  <c r="P845" i="2"/>
  <c r="O845" i="2" a="1"/>
  <c r="O845" i="2"/>
  <c r="N845" i="2" a="1"/>
  <c r="N845" i="2"/>
  <c r="M845" i="2" a="1"/>
  <c r="M845" i="2" s="1"/>
  <c r="L845" i="2" a="1"/>
  <c r="L845" i="2" s="1"/>
  <c r="K845" i="2" a="1"/>
  <c r="K845" i="2" s="1"/>
  <c r="J845" i="2" a="1"/>
  <c r="J845" i="2" s="1"/>
  <c r="T844" i="2" a="1"/>
  <c r="T844" i="2" s="1"/>
  <c r="S844" i="2" a="1"/>
  <c r="S844" i="2"/>
  <c r="R844" i="2" a="1"/>
  <c r="R844" i="2" s="1"/>
  <c r="Q844" i="2" a="1"/>
  <c r="Q844" i="2" s="1"/>
  <c r="P844" i="2" a="1"/>
  <c r="P844" i="2" s="1"/>
  <c r="O844" i="2" a="1"/>
  <c r="O844" i="2"/>
  <c r="N844" i="2" a="1"/>
  <c r="N844" i="2" s="1"/>
  <c r="M844" i="2" a="1"/>
  <c r="M844" i="2"/>
  <c r="L844" i="2" a="1"/>
  <c r="L844" i="2" s="1"/>
  <c r="K844" i="2" a="1"/>
  <c r="K844" i="2" s="1"/>
  <c r="J844" i="2" a="1"/>
  <c r="J844" i="2"/>
  <c r="T843" i="2" a="1"/>
  <c r="T843" i="2"/>
  <c r="S843" i="2" a="1"/>
  <c r="S843" i="2"/>
  <c r="R843" i="2" a="1"/>
  <c r="R843" i="2" s="1"/>
  <c r="Q843" i="2" a="1"/>
  <c r="Q843" i="2" s="1"/>
  <c r="P843" i="2" a="1"/>
  <c r="P843" i="2" s="1"/>
  <c r="O843" i="2" a="1"/>
  <c r="O843" i="2" s="1"/>
  <c r="N843" i="2" a="1"/>
  <c r="N843" i="2" s="1"/>
  <c r="M843" i="2" a="1"/>
  <c r="M843" i="2"/>
  <c r="L843" i="2" a="1"/>
  <c r="L843" i="2" s="1"/>
  <c r="K843" i="2" a="1"/>
  <c r="K843" i="2" s="1"/>
  <c r="J843" i="2" a="1"/>
  <c r="J843" i="2" s="1"/>
  <c r="T842" i="2" a="1"/>
  <c r="T842" i="2"/>
  <c r="S842" i="2" a="1"/>
  <c r="S842" i="2" s="1"/>
  <c r="R842" i="2" a="1"/>
  <c r="R842" i="2" s="1"/>
  <c r="Q842" i="2" a="1"/>
  <c r="Q842" i="2" s="1"/>
  <c r="P842" i="2" a="1"/>
  <c r="P842" i="2" s="1"/>
  <c r="O842" i="2" a="1"/>
  <c r="O842" i="2"/>
  <c r="N842" i="2" a="1"/>
  <c r="N842" i="2"/>
  <c r="M842" i="2" a="1"/>
  <c r="M842" i="2"/>
  <c r="L842" i="2" a="1"/>
  <c r="L842" i="2" s="1"/>
  <c r="K842" i="2" a="1"/>
  <c r="K842" i="2" s="1"/>
  <c r="J842" i="2" a="1"/>
  <c r="J842" i="2" s="1"/>
  <c r="T841" i="2" a="1"/>
  <c r="T841" i="2"/>
  <c r="S841" i="2" a="1"/>
  <c r="S841" i="2" s="1"/>
  <c r="R841" i="2" a="1"/>
  <c r="R841" i="2"/>
  <c r="Q841" i="2" a="1"/>
  <c r="Q841" i="2" s="1"/>
  <c r="P841" i="2" a="1"/>
  <c r="P841" i="2" s="1"/>
  <c r="O841" i="2" a="1"/>
  <c r="O841" i="2" s="1"/>
  <c r="N841" i="2" a="1"/>
  <c r="N841" i="2"/>
  <c r="M841" i="2" a="1"/>
  <c r="M841" i="2" s="1"/>
  <c r="L841" i="2" a="1"/>
  <c r="L841" i="2" s="1"/>
  <c r="K841" i="2" a="1"/>
  <c r="K841" i="2" s="1"/>
  <c r="J841" i="2" a="1"/>
  <c r="J841" i="2" s="1"/>
  <c r="T840" i="2" a="1"/>
  <c r="T840" i="2"/>
  <c r="S840" i="2" a="1"/>
  <c r="S840" i="2"/>
  <c r="R840" i="2" a="1"/>
  <c r="R840" i="2"/>
  <c r="Q840" i="2" a="1"/>
  <c r="Q840" i="2" s="1"/>
  <c r="P840" i="2" a="1"/>
  <c r="P840" i="2" s="1"/>
  <c r="O840" i="2" a="1"/>
  <c r="O840" i="2" s="1"/>
  <c r="N840" i="2" a="1"/>
  <c r="N840" i="2"/>
  <c r="M840" i="2" a="1"/>
  <c r="M840" i="2" s="1"/>
  <c r="L840" i="2" a="1"/>
  <c r="L840" i="2"/>
  <c r="K840" i="2" a="1"/>
  <c r="K840" i="2" s="1"/>
  <c r="J840" i="2" a="1"/>
  <c r="J840" i="2" s="1"/>
  <c r="T839" i="2" a="1"/>
  <c r="T839" i="2" s="1"/>
  <c r="S839" i="2" a="1"/>
  <c r="S839" i="2" s="1"/>
  <c r="R839" i="2" a="1"/>
  <c r="R839" i="2" s="1"/>
  <c r="Q839" i="2" a="1"/>
  <c r="Q839" i="2" s="1"/>
  <c r="P839" i="2" a="1"/>
  <c r="P839" i="2" s="1"/>
  <c r="O839" i="2" a="1"/>
  <c r="O839" i="2" s="1"/>
  <c r="N839" i="2" a="1"/>
  <c r="N839" i="2"/>
  <c r="M839" i="2" a="1"/>
  <c r="M839" i="2"/>
  <c r="L839" i="2" a="1"/>
  <c r="L839" i="2"/>
  <c r="K839" i="2" a="1"/>
  <c r="K839" i="2" s="1"/>
  <c r="J839" i="2" a="1"/>
  <c r="J839" i="2"/>
  <c r="T838" i="2" a="1"/>
  <c r="T838" i="2" s="1"/>
  <c r="S838" i="2" a="1"/>
  <c r="S838" i="2"/>
  <c r="R838" i="2" a="1"/>
  <c r="R838" i="2" s="1"/>
  <c r="Q838" i="2" a="1"/>
  <c r="Q838" i="2"/>
  <c r="P838" i="2" a="1"/>
  <c r="P838" i="2" s="1"/>
  <c r="O838" i="2" a="1"/>
  <c r="O838" i="2" s="1"/>
  <c r="N838" i="2" a="1"/>
  <c r="N838" i="2" s="1"/>
  <c r="M838" i="2" a="1"/>
  <c r="M838" i="2" s="1"/>
  <c r="L838" i="2" a="1"/>
  <c r="L838" i="2" s="1"/>
  <c r="K838" i="2" a="1"/>
  <c r="K838" i="2"/>
  <c r="J838" i="2" a="1"/>
  <c r="J838" i="2" s="1"/>
  <c r="T837" i="2" a="1"/>
  <c r="T837" i="2" s="1"/>
  <c r="S837" i="2" a="1"/>
  <c r="S837" i="2"/>
  <c r="R837" i="2" a="1"/>
  <c r="R837" i="2"/>
  <c r="Q837" i="2" a="1"/>
  <c r="Q837" i="2" s="1"/>
  <c r="P837" i="2" a="1"/>
  <c r="P837" i="2" s="1"/>
  <c r="O837" i="2" a="1"/>
  <c r="O837" i="2"/>
  <c r="N837" i="2" a="1"/>
  <c r="N837" i="2" s="1"/>
  <c r="M837" i="2" a="1"/>
  <c r="M837" i="2"/>
  <c r="L837" i="2" a="1"/>
  <c r="L837" i="2" s="1"/>
  <c r="K837" i="2" a="1"/>
  <c r="K837" i="2"/>
  <c r="J837" i="2" a="1"/>
  <c r="J837" i="2" s="1"/>
  <c r="T836" i="2" a="1"/>
  <c r="T836" i="2" s="1"/>
  <c r="S836" i="2" a="1"/>
  <c r="S836" i="2"/>
  <c r="R836" i="2" a="1"/>
  <c r="R836" i="2" s="1"/>
  <c r="Q836" i="2" a="1"/>
  <c r="Q836" i="2" s="1"/>
  <c r="P836" i="2" a="1"/>
  <c r="P836" i="2"/>
  <c r="O836" i="2" a="1"/>
  <c r="O836" i="2" s="1"/>
  <c r="N836" i="2" a="1"/>
  <c r="N836" i="2" s="1"/>
  <c r="M836" i="2" a="1"/>
  <c r="M836" i="2"/>
  <c r="L836" i="2" a="1"/>
  <c r="L836" i="2" s="1"/>
  <c r="K836" i="2" a="1"/>
  <c r="K836" i="2" s="1"/>
  <c r="J836" i="2" a="1"/>
  <c r="J836" i="2" s="1"/>
  <c r="T835" i="2" a="1"/>
  <c r="T835" i="2"/>
  <c r="S835" i="2" a="1"/>
  <c r="S835" i="2" s="1"/>
  <c r="R835" i="2" a="1"/>
  <c r="R835" i="2"/>
  <c r="Q835" i="2" a="1"/>
  <c r="Q835" i="2" s="1"/>
  <c r="P835" i="2" a="1"/>
  <c r="P835" i="2"/>
  <c r="O835" i="2" a="1"/>
  <c r="O835" i="2" s="1"/>
  <c r="N835" i="2" a="1"/>
  <c r="N835" i="2"/>
  <c r="M835" i="2" a="1"/>
  <c r="M835" i="2"/>
  <c r="L835" i="2" a="1"/>
  <c r="L835" i="2" s="1"/>
  <c r="K835" i="2" a="1"/>
  <c r="K835" i="2" s="1"/>
  <c r="J835" i="2" a="1"/>
  <c r="J835" i="2"/>
  <c r="T834" i="2" a="1"/>
  <c r="T834" i="2" s="1"/>
  <c r="S834" i="2" a="1"/>
  <c r="S834" i="2" s="1"/>
  <c r="R834" i="2" a="1"/>
  <c r="R834" i="2" s="1"/>
  <c r="Q834" i="2" a="1"/>
  <c r="Q834" i="2" s="1"/>
  <c r="P834" i="2" a="1"/>
  <c r="P834" i="2" s="1"/>
  <c r="O834" i="2" a="1"/>
  <c r="O834" i="2" s="1"/>
  <c r="N834" i="2" a="1"/>
  <c r="N834" i="2"/>
  <c r="M834" i="2" a="1"/>
  <c r="M834" i="2" s="1"/>
  <c r="L834" i="2" a="1"/>
  <c r="L834" i="2"/>
  <c r="K834" i="2" a="1"/>
  <c r="K834" i="2" s="1"/>
  <c r="J834" i="2" a="1"/>
  <c r="J834" i="2" s="1"/>
  <c r="T833" i="2" a="1"/>
  <c r="T833" i="2"/>
  <c r="S833" i="2" a="1"/>
  <c r="S833" i="2"/>
  <c r="R833" i="2" a="1"/>
  <c r="R833" i="2"/>
  <c r="Q833" i="2" a="1"/>
  <c r="Q833" i="2" s="1"/>
  <c r="P833" i="2" a="1"/>
  <c r="P833" i="2" s="1"/>
  <c r="O833" i="2" a="1"/>
  <c r="O833" i="2"/>
  <c r="N833" i="2" a="1"/>
  <c r="N833" i="2" s="1"/>
  <c r="M833" i="2" a="1"/>
  <c r="M833" i="2" s="1"/>
  <c r="L833" i="2" a="1"/>
  <c r="L833" i="2"/>
  <c r="K833" i="2" a="1"/>
  <c r="K833" i="2" s="1"/>
  <c r="J833" i="2" a="1"/>
  <c r="J833" i="2" s="1"/>
  <c r="T832" i="2" a="1"/>
  <c r="T832" i="2" s="1"/>
  <c r="S832" i="2" a="1"/>
  <c r="S832" i="2"/>
  <c r="R832" i="2" a="1"/>
  <c r="R832" i="2" s="1"/>
  <c r="Q832" i="2" a="1"/>
  <c r="Q832" i="2"/>
  <c r="P832" i="2" a="1"/>
  <c r="P832" i="2" s="1"/>
  <c r="O832" i="2" a="1"/>
  <c r="O832" i="2" s="1"/>
  <c r="N832" i="2" a="1"/>
  <c r="N832" i="2"/>
  <c r="M832" i="2" a="1"/>
  <c r="M832" i="2"/>
  <c r="L832" i="2" a="1"/>
  <c r="L832" i="2"/>
  <c r="K832" i="2" a="1"/>
  <c r="K832" i="2" s="1"/>
  <c r="J832" i="2" a="1"/>
  <c r="J832" i="2" s="1"/>
  <c r="T831" i="2" a="1"/>
  <c r="T831" i="2"/>
  <c r="S831" i="2" a="1"/>
  <c r="S831" i="2" s="1"/>
  <c r="R831" i="2" a="1"/>
  <c r="R831" i="2" s="1"/>
  <c r="Q831" i="2" a="1"/>
  <c r="Q831" i="2"/>
  <c r="P831" i="2" a="1"/>
  <c r="P831" i="2" s="1"/>
  <c r="O831" i="2" a="1"/>
  <c r="O831" i="2" s="1"/>
  <c r="N831" i="2" a="1"/>
  <c r="N831" i="2" s="1"/>
  <c r="M831" i="2" a="1"/>
  <c r="M831" i="2"/>
  <c r="L831" i="2" a="1"/>
  <c r="L831" i="2" s="1"/>
  <c r="K831" i="2" a="1"/>
  <c r="K831" i="2" s="1"/>
  <c r="J831" i="2" a="1"/>
  <c r="J831" i="2" s="1"/>
  <c r="T830" i="2" a="1"/>
  <c r="T830" i="2" s="1"/>
  <c r="S830" i="2" a="1"/>
  <c r="S830" i="2"/>
  <c r="R830" i="2" a="1"/>
  <c r="R830" i="2"/>
  <c r="Q830" i="2" a="1"/>
  <c r="Q830" i="2"/>
  <c r="P830" i="2" a="1"/>
  <c r="P830" i="2"/>
  <c r="O830" i="2" a="1"/>
  <c r="O830" i="2" s="1"/>
  <c r="N830" i="2" a="1"/>
  <c r="N830" i="2" s="1"/>
  <c r="M830" i="2" a="1"/>
  <c r="M830" i="2"/>
  <c r="L830" i="2" a="1"/>
  <c r="L830" i="2" s="1"/>
  <c r="K830" i="2" a="1"/>
  <c r="K830" i="2"/>
  <c r="J830" i="2" a="1"/>
  <c r="J830" i="2" s="1"/>
  <c r="T829" i="2" a="1"/>
  <c r="T829" i="2" s="1"/>
  <c r="S829" i="2" a="1"/>
  <c r="S829" i="2" s="1"/>
  <c r="R829" i="2" a="1"/>
  <c r="R829" i="2"/>
  <c r="Q829" i="2" a="1"/>
  <c r="Q829" i="2" s="1"/>
  <c r="P829" i="2" a="1"/>
  <c r="P829" i="2"/>
  <c r="O829" i="2" a="1"/>
  <c r="O829" i="2" s="1"/>
  <c r="N829" i="2" a="1"/>
  <c r="N829" i="2" s="1"/>
  <c r="M829" i="2" a="1"/>
  <c r="M829" i="2"/>
  <c r="L829" i="2" a="1"/>
  <c r="L829" i="2"/>
  <c r="K829" i="2" a="1"/>
  <c r="K829" i="2"/>
  <c r="J829" i="2" a="1"/>
  <c r="J829" i="2"/>
  <c r="T828" i="2" a="1"/>
  <c r="T828" i="2" s="1"/>
  <c r="S828" i="2" a="1"/>
  <c r="S828" i="2" s="1"/>
  <c r="R828" i="2" a="1"/>
  <c r="R828" i="2"/>
  <c r="Q828" i="2" a="1"/>
  <c r="Q828" i="2" s="1"/>
  <c r="P828" i="2" a="1"/>
  <c r="P828" i="2"/>
  <c r="O828" i="2" a="1"/>
  <c r="O828" i="2" s="1"/>
  <c r="N828" i="2" a="1"/>
  <c r="N828" i="2" s="1"/>
  <c r="M828" i="2" a="1"/>
  <c r="M828" i="2" s="1"/>
  <c r="L828" i="2" a="1"/>
  <c r="L828" i="2" s="1"/>
  <c r="K828" i="2" a="1"/>
  <c r="K828" i="2" s="1"/>
  <c r="J828" i="2" a="1"/>
  <c r="J828" i="2"/>
  <c r="T827" i="2" a="1"/>
  <c r="T827" i="2" s="1"/>
  <c r="S827" i="2" a="1"/>
  <c r="S827" i="2" s="1"/>
  <c r="R827" i="2" a="1"/>
  <c r="R827" i="2"/>
  <c r="Q827" i="2" a="1"/>
  <c r="Q827" i="2"/>
  <c r="P827" i="2" a="1"/>
  <c r="P827" i="2"/>
  <c r="O827" i="2" a="1"/>
  <c r="O827" i="2" s="1"/>
  <c r="N827" i="2" a="1"/>
  <c r="N827" i="2"/>
  <c r="M827" i="2" a="1"/>
  <c r="M827" i="2" s="1"/>
  <c r="L827" i="2" a="1"/>
  <c r="L827" i="2"/>
  <c r="K827" i="2" a="1"/>
  <c r="K827" i="2" s="1"/>
  <c r="J827" i="2" a="1"/>
  <c r="J827" i="2"/>
  <c r="T826" i="2" a="1"/>
  <c r="T826" i="2" s="1"/>
  <c r="S826" i="2" a="1"/>
  <c r="S826" i="2" s="1"/>
  <c r="R826" i="2" a="1"/>
  <c r="R826" i="2" s="1"/>
  <c r="Q826" i="2" a="1"/>
  <c r="Q826" i="2"/>
  <c r="P826" i="2" a="1"/>
  <c r="P826" i="2" s="1"/>
  <c r="O826" i="2" a="1"/>
  <c r="O826" i="2"/>
  <c r="N826" i="2" a="1"/>
  <c r="N826" i="2" s="1"/>
  <c r="M826" i="2" a="1"/>
  <c r="M826" i="2" s="1"/>
  <c r="L826" i="2" a="1"/>
  <c r="L826" i="2"/>
  <c r="K826" i="2" a="1"/>
  <c r="K826" i="2"/>
  <c r="J826" i="2" a="1"/>
  <c r="J826" i="2" s="1"/>
  <c r="T825" i="2" a="1"/>
  <c r="T825" i="2" s="1"/>
  <c r="S825" i="2" a="1"/>
  <c r="S825" i="2"/>
  <c r="R825" i="2" a="1"/>
  <c r="R825" i="2" s="1"/>
  <c r="Q825" i="2" a="1"/>
  <c r="Q825" i="2"/>
  <c r="P825" i="2" a="1"/>
  <c r="P825" i="2" s="1"/>
  <c r="O825" i="2" a="1"/>
  <c r="O825" i="2"/>
  <c r="N825" i="2" a="1"/>
  <c r="N825" i="2" s="1"/>
  <c r="M825" i="2" a="1"/>
  <c r="M825" i="2" s="1"/>
  <c r="L825" i="2" a="1"/>
  <c r="L825" i="2"/>
  <c r="K825" i="2" a="1"/>
  <c r="K825" i="2"/>
  <c r="J825" i="2" a="1"/>
  <c r="J825" i="2" s="1"/>
  <c r="T824" i="2" a="1"/>
  <c r="T824" i="2"/>
  <c r="S824" i="2" a="1"/>
  <c r="S824" i="2" s="1"/>
  <c r="R824" i="2" a="1"/>
  <c r="R824" i="2" s="1"/>
  <c r="Q824" i="2" a="1"/>
  <c r="Q824" i="2"/>
  <c r="P824" i="2" a="1"/>
  <c r="P824" i="2" s="1"/>
  <c r="O824" i="2" a="1"/>
  <c r="O824" i="2" s="1"/>
  <c r="N824" i="2" a="1"/>
  <c r="N824" i="2" s="1"/>
  <c r="M824" i="2" a="1"/>
  <c r="M824" i="2"/>
  <c r="L824" i="2" a="1"/>
  <c r="L824" i="2" s="1"/>
  <c r="K824" i="2" a="1"/>
  <c r="K824" i="2"/>
  <c r="J824" i="2" a="1"/>
  <c r="J824" i="2" s="1"/>
  <c r="T823" i="2" a="1"/>
  <c r="T823" i="2"/>
  <c r="S823" i="2" a="1"/>
  <c r="S823" i="2" s="1"/>
  <c r="R823" i="2" a="1"/>
  <c r="R823" i="2"/>
  <c r="Q823" i="2" a="1"/>
  <c r="Q823" i="2"/>
  <c r="P823" i="2" a="1"/>
  <c r="P823" i="2"/>
  <c r="O823" i="2" a="1"/>
  <c r="O823" i="2" s="1"/>
  <c r="N823" i="2" a="1"/>
  <c r="N823" i="2"/>
  <c r="M823" i="2" a="1"/>
  <c r="M823" i="2" s="1"/>
  <c r="L823" i="2" a="1"/>
  <c r="L823" i="2" s="1"/>
  <c r="K823" i="2" a="1"/>
  <c r="K823" i="2" s="1"/>
  <c r="J823" i="2" a="1"/>
  <c r="J823" i="2" s="1"/>
  <c r="T822" i="2" a="1"/>
  <c r="T822" i="2" s="1"/>
  <c r="S822" i="2" a="1"/>
  <c r="S822" i="2" s="1"/>
  <c r="R822" i="2" a="1"/>
  <c r="R822" i="2"/>
  <c r="Q822" i="2" a="1"/>
  <c r="Q822" i="2" s="1"/>
  <c r="P822" i="2" a="1"/>
  <c r="P822" i="2"/>
  <c r="O822" i="2" a="1"/>
  <c r="O822" i="2" s="1"/>
  <c r="N822" i="2" a="1"/>
  <c r="N822" i="2" s="1"/>
  <c r="M822" i="2" a="1"/>
  <c r="M822" i="2"/>
  <c r="L822" i="2" a="1"/>
  <c r="L822" i="2"/>
  <c r="K822" i="2" a="1"/>
  <c r="K822" i="2"/>
  <c r="J822" i="2" a="1"/>
  <c r="J822" i="2"/>
  <c r="T821" i="2" a="1"/>
  <c r="T821" i="2" s="1"/>
  <c r="S821" i="2" a="1"/>
  <c r="S821" i="2"/>
  <c r="R821" i="2" a="1"/>
  <c r="R821" i="2" s="1"/>
  <c r="Q821" i="2" a="1"/>
  <c r="Q821" i="2" s="1"/>
  <c r="P821" i="2" a="1"/>
  <c r="P821" i="2"/>
  <c r="O821" i="2" a="1"/>
  <c r="O821" i="2" s="1"/>
  <c r="N821" i="2" a="1"/>
  <c r="N821" i="2" s="1"/>
  <c r="M821" i="2" a="1"/>
  <c r="M821" i="2" s="1"/>
  <c r="L821" i="2" a="1"/>
  <c r="L821" i="2"/>
  <c r="K821" i="2" a="1"/>
  <c r="K821" i="2" s="1"/>
  <c r="J821" i="2" a="1"/>
  <c r="J821" i="2"/>
  <c r="T820" i="2" a="1"/>
  <c r="T820" i="2" s="1"/>
  <c r="S820" i="2" a="1"/>
  <c r="S820" i="2" s="1"/>
  <c r="R820" i="2" a="1"/>
  <c r="R820" i="2"/>
  <c r="Q820" i="2" a="1"/>
  <c r="Q820" i="2"/>
  <c r="P820" i="2" a="1"/>
  <c r="P820" i="2"/>
  <c r="O820" i="2" a="1"/>
  <c r="O820" i="2"/>
  <c r="N820" i="2" a="1"/>
  <c r="N820" i="2" s="1"/>
  <c r="M820" i="2" a="1"/>
  <c r="M820" i="2" s="1"/>
  <c r="L820" i="2" a="1"/>
  <c r="L820" i="2" s="1"/>
  <c r="K820" i="2" a="1"/>
  <c r="K820" i="2" s="1"/>
  <c r="J820" i="2" a="1"/>
  <c r="J820" i="2"/>
  <c r="T819" i="2" a="1"/>
  <c r="T819" i="2" s="1"/>
  <c r="S819" i="2" a="1"/>
  <c r="S819" i="2" s="1"/>
  <c r="R819" i="2" a="1"/>
  <c r="R819" i="2" s="1"/>
  <c r="Q819" i="2" a="1"/>
  <c r="Q819" i="2"/>
  <c r="P819" i="2" a="1"/>
  <c r="P819" i="2" s="1"/>
  <c r="O819" i="2" a="1"/>
  <c r="O819" i="2" s="1"/>
  <c r="N819" i="2" a="1"/>
  <c r="N819" i="2" s="1"/>
  <c r="M819" i="2" a="1"/>
  <c r="M819" i="2" s="1"/>
  <c r="L819" i="2" a="1"/>
  <c r="L819" i="2"/>
  <c r="K819" i="2" a="1"/>
  <c r="K819" i="2"/>
  <c r="J819" i="2" a="1"/>
  <c r="J819" i="2"/>
  <c r="T818" i="2" a="1"/>
  <c r="T818" i="2"/>
  <c r="S818" i="2" a="1"/>
  <c r="S818" i="2" s="1"/>
  <c r="R818" i="2" a="1"/>
  <c r="R818" i="2" s="1"/>
  <c r="Q818" i="2" a="1"/>
  <c r="Q818" i="2"/>
  <c r="P818" i="2" a="1"/>
  <c r="P818" i="2" s="1"/>
  <c r="O818" i="2" a="1"/>
  <c r="O818" i="2"/>
  <c r="N818" i="2" a="1"/>
  <c r="N818" i="2" s="1"/>
  <c r="M818" i="2" a="1"/>
  <c r="M818" i="2" s="1"/>
  <c r="L818" i="2" a="1"/>
  <c r="L818" i="2" s="1"/>
  <c r="K818" i="2" a="1"/>
  <c r="K818" i="2"/>
  <c r="J818" i="2" a="1"/>
  <c r="J818" i="2" s="1"/>
  <c r="T817" i="2" a="1"/>
  <c r="T817" i="2"/>
  <c r="S817" i="2" a="1"/>
  <c r="S817" i="2" s="1"/>
  <c r="R817" i="2" a="1"/>
  <c r="R817" i="2" s="1"/>
  <c r="Q817" i="2" a="1"/>
  <c r="Q817" i="2"/>
  <c r="P817" i="2" a="1"/>
  <c r="P817" i="2"/>
  <c r="O817" i="2" a="1"/>
  <c r="O817" i="2"/>
  <c r="N817" i="2" a="1"/>
  <c r="N817" i="2"/>
  <c r="M817" i="2" a="1"/>
  <c r="M817" i="2" s="1"/>
  <c r="L817" i="2" a="1"/>
  <c r="L817" i="2" s="1"/>
  <c r="K817" i="2" a="1"/>
  <c r="K817" i="2"/>
  <c r="J817" i="2" a="1"/>
  <c r="J817" i="2" s="1"/>
  <c r="T816" i="2" a="1"/>
  <c r="T816" i="2"/>
  <c r="S816" i="2" a="1"/>
  <c r="S816" i="2" s="1"/>
  <c r="R816" i="2" a="1"/>
  <c r="R816" i="2" s="1"/>
  <c r="Q816" i="2" a="1"/>
  <c r="Q816" i="2" s="1"/>
  <c r="P816" i="2" a="1"/>
  <c r="P816" i="2" s="1"/>
  <c r="O816" i="2" a="1"/>
  <c r="O816" i="2" s="1"/>
  <c r="N816" i="2" a="1"/>
  <c r="N816" i="2"/>
  <c r="M816" i="2" a="1"/>
  <c r="M816" i="2" s="1"/>
  <c r="L816" i="2" a="1"/>
  <c r="L816" i="2" s="1"/>
  <c r="K816" i="2" a="1"/>
  <c r="K816" i="2"/>
  <c r="J816" i="2" a="1"/>
  <c r="J816" i="2"/>
  <c r="T815" i="2" a="1"/>
  <c r="T815" i="2"/>
  <c r="S815" i="2" a="1"/>
  <c r="S815" i="2" s="1"/>
  <c r="R815" i="2" a="1"/>
  <c r="R815" i="2"/>
  <c r="Q815" i="2" a="1"/>
  <c r="Q815" i="2" s="1"/>
  <c r="P815" i="2" a="1"/>
  <c r="P815" i="2"/>
  <c r="O815" i="2" a="1"/>
  <c r="O815" i="2" s="1"/>
  <c r="N815" i="2" a="1"/>
  <c r="N815" i="2"/>
  <c r="M815" i="2" a="1"/>
  <c r="M815" i="2" s="1"/>
  <c r="L815" i="2" a="1"/>
  <c r="L815" i="2" s="1"/>
  <c r="K815" i="2" a="1"/>
  <c r="K815" i="2" s="1"/>
  <c r="J815" i="2" a="1"/>
  <c r="J815" i="2"/>
  <c r="T814" i="2" a="1"/>
  <c r="T814" i="2" s="1"/>
  <c r="S814" i="2" a="1"/>
  <c r="S814" i="2"/>
  <c r="R814" i="2" a="1"/>
  <c r="R814" i="2" s="1"/>
  <c r="Q814" i="2" a="1"/>
  <c r="Q814" i="2" s="1"/>
  <c r="P814" i="2" a="1"/>
  <c r="P814" i="2"/>
  <c r="O814" i="2" a="1"/>
  <c r="O814" i="2"/>
  <c r="N814" i="2" a="1"/>
  <c r="N814" i="2" s="1"/>
  <c r="M814" i="2" a="1"/>
  <c r="M814" i="2" s="1"/>
  <c r="L814" i="2" a="1"/>
  <c r="L814" i="2"/>
  <c r="K814" i="2" a="1"/>
  <c r="K814" i="2" s="1"/>
  <c r="J814" i="2" a="1"/>
  <c r="J814" i="2"/>
  <c r="T813" i="2" a="1"/>
  <c r="T813" i="2" s="1"/>
  <c r="S813" i="2" a="1"/>
  <c r="S813" i="2"/>
  <c r="R813" i="2" a="1"/>
  <c r="R813" i="2" s="1"/>
  <c r="Q813" i="2" a="1"/>
  <c r="Q813" i="2" s="1"/>
  <c r="P813" i="2" a="1"/>
  <c r="P813" i="2"/>
  <c r="O813" i="2" a="1"/>
  <c r="O813" i="2"/>
  <c r="N813" i="2" a="1"/>
  <c r="N813" i="2" s="1"/>
  <c r="M813" i="2" a="1"/>
  <c r="M813" i="2"/>
  <c r="L813" i="2" a="1"/>
  <c r="L813" i="2" s="1"/>
  <c r="K813" i="2" a="1"/>
  <c r="K813" i="2" s="1"/>
  <c r="J813" i="2" a="1"/>
  <c r="J813" i="2"/>
  <c r="T812" i="2" a="1"/>
  <c r="T812" i="2" s="1"/>
  <c r="S812" i="2" a="1"/>
  <c r="S812" i="2" s="1"/>
  <c r="R812" i="2" a="1"/>
  <c r="R812" i="2" s="1"/>
  <c r="Q812" i="2" a="1"/>
  <c r="Q812" i="2"/>
  <c r="P812" i="2" a="1"/>
  <c r="P812" i="2" s="1"/>
  <c r="O812" i="2" a="1"/>
  <c r="O812" i="2"/>
  <c r="N812" i="2" a="1"/>
  <c r="N812" i="2" s="1"/>
  <c r="M812" i="2" a="1"/>
  <c r="M812" i="2"/>
  <c r="L812" i="2" a="1"/>
  <c r="L812" i="2" s="1"/>
  <c r="K812" i="2" a="1"/>
  <c r="K812" i="2"/>
  <c r="J812" i="2" a="1"/>
  <c r="J812" i="2"/>
  <c r="T811" i="2" a="1"/>
  <c r="T811" i="2"/>
  <c r="S811" i="2" a="1"/>
  <c r="S811" i="2" s="1"/>
  <c r="R811" i="2" a="1"/>
  <c r="R811" i="2"/>
  <c r="Q811" i="2" a="1"/>
  <c r="Q811" i="2" s="1"/>
  <c r="P811" i="2" a="1"/>
  <c r="P811" i="2" s="1"/>
  <c r="O811" i="2" a="1"/>
  <c r="O811" i="2" s="1"/>
  <c r="N811" i="2" a="1"/>
  <c r="N811" i="2" s="1"/>
  <c r="M811" i="2" a="1"/>
  <c r="M811" i="2" s="1"/>
  <c r="L811" i="2" a="1"/>
  <c r="L811" i="2" s="1"/>
  <c r="K811" i="2" a="1"/>
  <c r="K811" i="2"/>
  <c r="J811" i="2" a="1"/>
  <c r="J811" i="2" s="1"/>
  <c r="T810" i="2" a="1"/>
  <c r="T810" i="2"/>
  <c r="S810" i="2" a="1"/>
  <c r="S810" i="2" s="1"/>
  <c r="R810" i="2" a="1"/>
  <c r="R810" i="2" s="1"/>
  <c r="Q810" i="2" a="1"/>
  <c r="Q810" i="2"/>
  <c r="P810" i="2" a="1"/>
  <c r="P810" i="2"/>
  <c r="O810" i="2" a="1"/>
  <c r="O810" i="2"/>
  <c r="N810" i="2" a="1"/>
  <c r="N810" i="2"/>
  <c r="M810" i="2" a="1"/>
  <c r="M810" i="2" s="1"/>
  <c r="L810" i="2" a="1"/>
  <c r="L810" i="2"/>
  <c r="K810" i="2" a="1"/>
  <c r="K810" i="2" s="1"/>
  <c r="J810" i="2" a="1"/>
  <c r="J810" i="2" s="1"/>
  <c r="T809" i="2" a="1"/>
  <c r="T809" i="2"/>
  <c r="S809" i="2" a="1"/>
  <c r="S809" i="2" s="1"/>
  <c r="R809" i="2" a="1"/>
  <c r="R809" i="2" s="1"/>
  <c r="Q809" i="2" a="1"/>
  <c r="Q809" i="2" s="1"/>
  <c r="P809" i="2" a="1"/>
  <c r="P809" i="2"/>
  <c r="O809" i="2" a="1"/>
  <c r="O809" i="2" s="1"/>
  <c r="N809" i="2" a="1"/>
  <c r="N809" i="2"/>
  <c r="M809" i="2" a="1"/>
  <c r="M809" i="2" s="1"/>
  <c r="L809" i="2" a="1"/>
  <c r="L809" i="2" s="1"/>
  <c r="K809" i="2" a="1"/>
  <c r="K809" i="2"/>
  <c r="J809" i="2" a="1"/>
  <c r="J809" i="2"/>
  <c r="T808" i="2" a="1"/>
  <c r="T808" i="2"/>
  <c r="S808" i="2" a="1"/>
  <c r="S808" i="2"/>
  <c r="R808" i="2" a="1"/>
  <c r="R808" i="2" s="1"/>
  <c r="Q808" i="2" a="1"/>
  <c r="Q808" i="2"/>
  <c r="P808" i="2" a="1"/>
  <c r="P808" i="2" s="1"/>
  <c r="O808" i="2" a="1"/>
  <c r="O808" i="2" s="1"/>
  <c r="N808" i="2" a="1"/>
  <c r="N808" i="2"/>
  <c r="M808" i="2" a="1"/>
  <c r="M808" i="2" s="1"/>
  <c r="L808" i="2" a="1"/>
  <c r="L808" i="2" s="1"/>
  <c r="K808" i="2" a="1"/>
  <c r="K808" i="2" s="1"/>
  <c r="J808" i="2" a="1"/>
  <c r="J808" i="2"/>
  <c r="T807" i="2" a="1"/>
  <c r="T807" i="2" s="1"/>
  <c r="S807" i="2" a="1"/>
  <c r="S807" i="2" s="1"/>
  <c r="R807" i="2" a="1"/>
  <c r="R807" i="2" s="1"/>
  <c r="Q807" i="2" a="1"/>
  <c r="Q807" i="2" s="1"/>
  <c r="P807" i="2" a="1"/>
  <c r="P807" i="2"/>
  <c r="O807" i="2" a="1"/>
  <c r="O807" i="2"/>
  <c r="N807" i="2" a="1"/>
  <c r="N807" i="2"/>
  <c r="M807" i="2" a="1"/>
  <c r="M807" i="2"/>
  <c r="L807" i="2" a="1"/>
  <c r="L807" i="2" s="1"/>
  <c r="K807" i="2" a="1"/>
  <c r="K807" i="2" s="1"/>
  <c r="J807" i="2" a="1"/>
  <c r="J807" i="2"/>
  <c r="T806" i="2" a="1"/>
  <c r="T806" i="2" s="1"/>
  <c r="S806" i="2" a="1"/>
  <c r="S806" i="2"/>
  <c r="R806" i="2" a="1"/>
  <c r="R806" i="2" s="1"/>
  <c r="Q806" i="2" a="1"/>
  <c r="Q806" i="2" s="1"/>
  <c r="P806" i="2" a="1"/>
  <c r="P806" i="2" s="1"/>
  <c r="O806" i="2" a="1"/>
  <c r="O806" i="2"/>
  <c r="N806" i="2" a="1"/>
  <c r="N806" i="2" s="1"/>
  <c r="M806" i="2" a="1"/>
  <c r="M806" i="2"/>
  <c r="L806" i="2" a="1"/>
  <c r="L806" i="2" s="1"/>
  <c r="K806" i="2" a="1"/>
  <c r="K806" i="2" s="1"/>
  <c r="J806" i="2" a="1"/>
  <c r="J806" i="2"/>
  <c r="T805" i="2" a="1"/>
  <c r="T805" i="2"/>
  <c r="S805" i="2" a="1"/>
  <c r="S805" i="2"/>
  <c r="R805" i="2" a="1"/>
  <c r="R805" i="2"/>
  <c r="Q805" i="2" a="1"/>
  <c r="Q805" i="2" s="1"/>
  <c r="P805" i="2" a="1"/>
  <c r="P805" i="2" s="1"/>
  <c r="O805" i="2" a="1"/>
  <c r="O805" i="2"/>
  <c r="N805" i="2" a="1"/>
  <c r="N805" i="2" s="1"/>
  <c r="M805" i="2" a="1"/>
  <c r="M805" i="2"/>
  <c r="L805" i="2" a="1"/>
  <c r="L805" i="2" s="1"/>
  <c r="K805" i="2" a="1"/>
  <c r="K805" i="2" s="1"/>
  <c r="J805" i="2" a="1"/>
  <c r="J805" i="2" s="1"/>
  <c r="T804" i="2" a="1"/>
  <c r="T804" i="2" s="1"/>
  <c r="S804" i="2" a="1"/>
  <c r="S804" i="2" s="1"/>
  <c r="R804" i="2" a="1"/>
  <c r="R804" i="2"/>
  <c r="Q804" i="2" a="1"/>
  <c r="Q804" i="2" s="1"/>
  <c r="P804" i="2" a="1"/>
  <c r="P804" i="2" s="1"/>
  <c r="O804" i="2" a="1"/>
  <c r="O804" i="2"/>
  <c r="N804" i="2" a="1"/>
  <c r="N804" i="2"/>
  <c r="M804" i="2" a="1"/>
  <c r="M804" i="2"/>
  <c r="L804" i="2" a="1"/>
  <c r="L804" i="2" s="1"/>
  <c r="K804" i="2" a="1"/>
  <c r="K804" i="2"/>
  <c r="J804" i="2" a="1"/>
  <c r="J804" i="2" s="1"/>
  <c r="T803" i="2" a="1"/>
  <c r="T803" i="2"/>
  <c r="S803" i="2" a="1"/>
  <c r="S803" i="2" s="1"/>
  <c r="R803" i="2" a="1"/>
  <c r="R803" i="2"/>
  <c r="Q803" i="2" a="1"/>
  <c r="Q803" i="2" s="1"/>
  <c r="P803" i="2" a="1"/>
  <c r="P803" i="2" s="1"/>
  <c r="O803" i="2" a="1"/>
  <c r="O803" i="2" s="1"/>
  <c r="N803" i="2" a="1"/>
  <c r="N803" i="2"/>
  <c r="M803" i="2" a="1"/>
  <c r="M803" i="2" s="1"/>
  <c r="L803" i="2" a="1"/>
  <c r="L803" i="2"/>
  <c r="K803" i="2" a="1"/>
  <c r="K803" i="2" s="1"/>
  <c r="J803" i="2" a="1"/>
  <c r="J803" i="2" s="1"/>
  <c r="T802" i="2" a="1"/>
  <c r="T802" i="2"/>
  <c r="S802" i="2" a="1"/>
  <c r="S802" i="2"/>
  <c r="R802" i="2" a="1"/>
  <c r="R802" i="2" s="1"/>
  <c r="Q802" i="2" a="1"/>
  <c r="Q802" i="2" s="1"/>
  <c r="P802" i="2" a="1"/>
  <c r="P802" i="2"/>
  <c r="O802" i="2" a="1"/>
  <c r="O802" i="2" s="1"/>
  <c r="N802" i="2" a="1"/>
  <c r="N802" i="2"/>
  <c r="M802" i="2" a="1"/>
  <c r="M802" i="2" s="1"/>
  <c r="L802" i="2" a="1"/>
  <c r="L802" i="2"/>
  <c r="K802" i="2" a="1"/>
  <c r="K802" i="2" s="1"/>
  <c r="J802" i="2" a="1"/>
  <c r="J802" i="2" s="1"/>
  <c r="T801" i="2" a="1"/>
  <c r="T801" i="2"/>
  <c r="S801" i="2" a="1"/>
  <c r="S801" i="2"/>
  <c r="R801" i="2" a="1"/>
  <c r="R801" i="2" s="1"/>
  <c r="Q801" i="2" a="1"/>
  <c r="Q801" i="2"/>
  <c r="P801" i="2" a="1"/>
  <c r="P801" i="2" s="1"/>
  <c r="O801" i="2" a="1"/>
  <c r="O801" i="2" s="1"/>
  <c r="N801" i="2" a="1"/>
  <c r="N801" i="2"/>
  <c r="M801" i="2" a="1"/>
  <c r="M801" i="2" s="1"/>
  <c r="L801" i="2" a="1"/>
  <c r="L801" i="2" s="1"/>
  <c r="K801" i="2" a="1"/>
  <c r="K801" i="2" s="1"/>
  <c r="J801" i="2" a="1"/>
  <c r="J801" i="2"/>
  <c r="T800" i="2" a="1"/>
  <c r="T800" i="2" s="1"/>
  <c r="S800" i="2" a="1"/>
  <c r="S800" i="2"/>
  <c r="R800" i="2" a="1"/>
  <c r="R800" i="2" s="1"/>
  <c r="Q800" i="2" a="1"/>
  <c r="Q800" i="2"/>
  <c r="P800" i="2" a="1"/>
  <c r="P800" i="2" s="1"/>
  <c r="O800" i="2" a="1"/>
  <c r="O800" i="2"/>
  <c r="N800" i="2" a="1"/>
  <c r="N800" i="2"/>
  <c r="M800" i="2" a="1"/>
  <c r="M800" i="2"/>
  <c r="L800" i="2" a="1"/>
  <c r="L800" i="2" s="1"/>
  <c r="K800" i="2" a="1"/>
  <c r="K800" i="2"/>
  <c r="J800" i="2" a="1"/>
  <c r="J800" i="2" s="1"/>
  <c r="T799" i="2" a="1"/>
  <c r="T799" i="2" s="1"/>
  <c r="S799" i="2" a="1"/>
  <c r="S799" i="2" s="1"/>
  <c r="R799" i="2" a="1"/>
  <c r="R799" i="2" s="1"/>
  <c r="Q799" i="2" a="1"/>
  <c r="Q799" i="2" s="1"/>
  <c r="P799" i="2" a="1"/>
  <c r="P799" i="2" s="1"/>
  <c r="O799" i="2" a="1"/>
  <c r="O799" i="2"/>
  <c r="N799" i="2" a="1"/>
  <c r="N799" i="2" s="1"/>
  <c r="M799" i="2" a="1"/>
  <c r="M799" i="2"/>
  <c r="L799" i="2" a="1"/>
  <c r="L799" i="2" s="1"/>
  <c r="K799" i="2" a="1"/>
  <c r="K799" i="2" s="1"/>
  <c r="J799" i="2" a="1"/>
  <c r="J799" i="2"/>
  <c r="T798" i="2" a="1"/>
  <c r="T798" i="2"/>
  <c r="S798" i="2" a="1"/>
  <c r="S798" i="2"/>
  <c r="R798" i="2" a="1"/>
  <c r="R798" i="2"/>
  <c r="Q798" i="2" a="1"/>
  <c r="Q798" i="2" s="1"/>
  <c r="P798" i="2" a="1"/>
  <c r="P798" i="2"/>
  <c r="O798" i="2" a="1"/>
  <c r="O798" i="2" s="1"/>
  <c r="N798" i="2" a="1"/>
  <c r="N798" i="2" s="1"/>
  <c r="M798" i="2" a="1"/>
  <c r="M798" i="2"/>
  <c r="L798" i="2" a="1"/>
  <c r="L798" i="2" s="1"/>
  <c r="K798" i="2" a="1"/>
  <c r="K798" i="2" s="1"/>
  <c r="J798" i="2" a="1"/>
  <c r="J798" i="2" s="1"/>
  <c r="T797" i="2" a="1"/>
  <c r="T797" i="2"/>
  <c r="S797" i="2" a="1"/>
  <c r="S797" i="2" s="1"/>
  <c r="R797" i="2" a="1"/>
  <c r="R797" i="2"/>
  <c r="Q797" i="2" a="1"/>
  <c r="Q797" i="2" s="1"/>
  <c r="P797" i="2" a="1"/>
  <c r="P797" i="2" s="1"/>
  <c r="O797" i="2" a="1"/>
  <c r="O797" i="2"/>
  <c r="N797" i="2" a="1"/>
  <c r="N797" i="2"/>
  <c r="M797" i="2" a="1"/>
  <c r="M797" i="2"/>
  <c r="L797" i="2" a="1"/>
  <c r="L797" i="2"/>
  <c r="K797" i="2" a="1"/>
  <c r="K797" i="2" s="1"/>
  <c r="J797" i="2" a="1"/>
  <c r="J797" i="2"/>
  <c r="T796" i="2" a="1"/>
  <c r="T796" i="2" s="1"/>
  <c r="S796" i="2" a="1"/>
  <c r="S796" i="2" s="1"/>
  <c r="R796" i="2" a="1"/>
  <c r="R796" i="2"/>
  <c r="Q796" i="2" a="1"/>
  <c r="Q796" i="2" s="1"/>
  <c r="P796" i="2" a="1"/>
  <c r="P796" i="2" s="1"/>
  <c r="O796" i="2" a="1"/>
  <c r="O796" i="2" s="1"/>
  <c r="N796" i="2" a="1"/>
  <c r="N796" i="2"/>
  <c r="M796" i="2" a="1"/>
  <c r="M796" i="2" s="1"/>
  <c r="L796" i="2" a="1"/>
  <c r="L796" i="2" s="1"/>
  <c r="K796" i="2" a="1"/>
  <c r="K796" i="2" s="1"/>
  <c r="J796" i="2" a="1"/>
  <c r="J796" i="2" s="1"/>
  <c r="T795" i="2" a="1"/>
  <c r="T795" i="2"/>
  <c r="S795" i="2" a="1"/>
  <c r="S795" i="2"/>
  <c r="R795" i="2" a="1"/>
  <c r="R795" i="2"/>
  <c r="Q795" i="2" a="1"/>
  <c r="Q795" i="2"/>
  <c r="P795" i="2" a="1"/>
  <c r="P795" i="2" s="1"/>
  <c r="O795" i="2" a="1"/>
  <c r="O795" i="2" s="1"/>
  <c r="N795" i="2" a="1"/>
  <c r="N795" i="2"/>
  <c r="M795" i="2" a="1"/>
  <c r="M795" i="2" s="1"/>
  <c r="L795" i="2" a="1"/>
  <c r="L795" i="2"/>
  <c r="K795" i="2" a="1"/>
  <c r="K795" i="2" s="1"/>
  <c r="J795" i="2" a="1"/>
  <c r="J795" i="2" s="1"/>
  <c r="T794" i="2" a="1"/>
  <c r="T794" i="2" s="1"/>
  <c r="S794" i="2" a="1"/>
  <c r="S794" i="2"/>
  <c r="R794" i="2" a="1"/>
  <c r="R794" i="2" s="1"/>
  <c r="Q794" i="2" a="1"/>
  <c r="Q794" i="2"/>
  <c r="P794" i="2" a="1"/>
  <c r="P794" i="2" s="1"/>
  <c r="O794" i="2" a="1"/>
  <c r="O794" i="2" s="1"/>
  <c r="N794" i="2" a="1"/>
  <c r="N794" i="2"/>
  <c r="M794" i="2" a="1"/>
  <c r="M794" i="2"/>
  <c r="L794" i="2" a="1"/>
  <c r="L794" i="2"/>
  <c r="K794" i="2" a="1"/>
  <c r="K794" i="2"/>
  <c r="J794" i="2" a="1"/>
  <c r="J794" i="2" s="1"/>
  <c r="T793" i="2" a="1"/>
  <c r="T793" i="2" s="1"/>
  <c r="S793" i="2" a="1"/>
  <c r="S793" i="2"/>
  <c r="R793" i="2" a="1"/>
  <c r="R793" i="2" s="1"/>
  <c r="Q793" i="2" a="1"/>
  <c r="Q793" i="2"/>
  <c r="P793" i="2" a="1"/>
  <c r="P793" i="2" s="1"/>
  <c r="O793" i="2" a="1"/>
  <c r="O793" i="2" s="1"/>
  <c r="N793" i="2" a="1"/>
  <c r="N793" i="2" s="1"/>
  <c r="M793" i="2" a="1"/>
  <c r="M793" i="2" s="1"/>
  <c r="L793" i="2" a="1"/>
  <c r="L793" i="2" s="1"/>
  <c r="K793" i="2" a="1"/>
  <c r="K793" i="2"/>
  <c r="J793" i="2" a="1"/>
  <c r="J793" i="2" s="1"/>
  <c r="T792" i="2" a="1"/>
  <c r="T792" i="2" s="1"/>
  <c r="S792" i="2" a="1"/>
  <c r="S792" i="2"/>
  <c r="R792" i="2" a="1"/>
  <c r="R792" i="2"/>
  <c r="Q792" i="2" a="1"/>
  <c r="Q792" i="2"/>
  <c r="P792" i="2" a="1"/>
  <c r="P792" i="2" s="1"/>
  <c r="O792" i="2" a="1"/>
  <c r="O792" i="2"/>
  <c r="N792" i="2" a="1"/>
  <c r="N792" i="2" s="1"/>
  <c r="M792" i="2" a="1"/>
  <c r="M792" i="2"/>
  <c r="L792" i="2" a="1"/>
  <c r="L792" i="2" s="1"/>
  <c r="K792" i="2" a="1"/>
  <c r="K792" i="2"/>
  <c r="J792" i="2" a="1"/>
  <c r="J792" i="2" s="1"/>
  <c r="T791" i="2" a="1"/>
  <c r="T791" i="2" s="1"/>
  <c r="S791" i="2" a="1"/>
  <c r="S791" i="2" s="1"/>
  <c r="R791" i="2" a="1"/>
  <c r="R791" i="2"/>
  <c r="Q791" i="2" a="1"/>
  <c r="Q791" i="2" s="1"/>
  <c r="P791" i="2" a="1"/>
  <c r="P791" i="2"/>
  <c r="O791" i="2" a="1"/>
  <c r="O791" i="2" s="1"/>
  <c r="N791" i="2" a="1"/>
  <c r="N791" i="2" s="1"/>
  <c r="M791" i="2" a="1"/>
  <c r="M791" i="2"/>
  <c r="L791" i="2" a="1"/>
  <c r="L791" i="2"/>
  <c r="K791" i="2" a="1"/>
  <c r="K791" i="2" s="1"/>
  <c r="J791" i="2" a="1"/>
  <c r="J791" i="2" s="1"/>
  <c r="T790" i="2" a="1"/>
  <c r="T790" i="2"/>
  <c r="S790" i="2" a="1"/>
  <c r="S790" i="2" s="1"/>
  <c r="R790" i="2" a="1"/>
  <c r="R790" i="2"/>
  <c r="Q790" i="2" a="1"/>
  <c r="Q790" i="2" s="1"/>
  <c r="P790" i="2" a="1"/>
  <c r="P790" i="2"/>
  <c r="O790" i="2" a="1"/>
  <c r="O790" i="2" s="1"/>
  <c r="N790" i="2" a="1"/>
  <c r="N790" i="2" s="1"/>
  <c r="M790" i="2" a="1"/>
  <c r="M790" i="2"/>
  <c r="L790" i="2" a="1"/>
  <c r="L790" i="2"/>
  <c r="K790" i="2" a="1"/>
  <c r="K790" i="2" s="1"/>
  <c r="J790" i="2" a="1"/>
  <c r="J790" i="2"/>
  <c r="T789" i="2" a="1"/>
  <c r="T789" i="2" s="1"/>
  <c r="S789" i="2" a="1"/>
  <c r="S789" i="2" s="1"/>
  <c r="R789" i="2" a="1"/>
  <c r="R789" i="2"/>
  <c r="Q789" i="2" a="1"/>
  <c r="Q789" i="2" s="1"/>
  <c r="P789" i="2" a="1"/>
  <c r="P789" i="2" s="1"/>
  <c r="O789" i="2" a="1"/>
  <c r="O789" i="2" s="1"/>
  <c r="N789" i="2" a="1"/>
  <c r="N789" i="2"/>
  <c r="M789" i="2" a="1"/>
  <c r="M789" i="2" s="1"/>
  <c r="L789" i="2" a="1"/>
  <c r="L789" i="2"/>
  <c r="K789" i="2" a="1"/>
  <c r="K789" i="2" s="1"/>
  <c r="J789" i="2" a="1"/>
  <c r="J789" i="2"/>
  <c r="T788" i="2" a="1"/>
  <c r="T788" i="2" s="1"/>
  <c r="S788" i="2" a="1"/>
  <c r="S788" i="2"/>
  <c r="R788" i="2" a="1"/>
  <c r="R788" i="2"/>
  <c r="Q788" i="2" a="1"/>
  <c r="Q788" i="2"/>
  <c r="P788" i="2" a="1"/>
  <c r="P788" i="2" s="1"/>
  <c r="O788" i="2" a="1"/>
  <c r="O788" i="2"/>
  <c r="N788" i="2" a="1"/>
  <c r="N788" i="2" s="1"/>
  <c r="M788" i="2" a="1"/>
  <c r="M788" i="2" s="1"/>
  <c r="L788" i="2" a="1"/>
  <c r="L788" i="2" s="1"/>
  <c r="K788" i="2" a="1"/>
  <c r="K788" i="2" s="1"/>
  <c r="J788" i="2" a="1"/>
  <c r="J788" i="2" s="1"/>
  <c r="T787" i="2" a="1"/>
  <c r="T787" i="2" s="1"/>
  <c r="S787" i="2" a="1"/>
  <c r="S787" i="2"/>
  <c r="R787" i="2" a="1"/>
  <c r="R787" i="2" s="1"/>
  <c r="Q787" i="2" a="1"/>
  <c r="Q787" i="2"/>
  <c r="P787" i="2" a="1"/>
  <c r="P787" i="2" s="1"/>
  <c r="O787" i="2" a="1"/>
  <c r="O787" i="2" s="1"/>
  <c r="N787" i="2" a="1"/>
  <c r="N787" i="2"/>
  <c r="M787" i="2" a="1"/>
  <c r="M787" i="2"/>
  <c r="L787" i="2" a="1"/>
  <c r="L787" i="2"/>
  <c r="K787" i="2" a="1"/>
  <c r="K787" i="2"/>
  <c r="J787" i="2" a="1"/>
  <c r="J787" i="2" s="1"/>
  <c r="T786" i="2" a="1"/>
  <c r="T786" i="2"/>
  <c r="S786" i="2" a="1"/>
  <c r="S786" i="2" s="1"/>
  <c r="R786" i="2" a="1"/>
  <c r="R786" i="2" s="1"/>
  <c r="Q786" i="2" a="1"/>
  <c r="Q786" i="2"/>
  <c r="P786" i="2" a="1"/>
  <c r="P786" i="2" s="1"/>
  <c r="O786" i="2" a="1"/>
  <c r="O786" i="2" s="1"/>
  <c r="N786" i="2" a="1"/>
  <c r="N786" i="2" s="1"/>
  <c r="M786" i="2" a="1"/>
  <c r="M786" i="2"/>
  <c r="L786" i="2" a="1"/>
  <c r="L786" i="2" s="1"/>
  <c r="K786" i="2" a="1"/>
  <c r="K786" i="2"/>
  <c r="J786" i="2" a="1"/>
  <c r="J786" i="2" s="1"/>
  <c r="T785" i="2" a="1"/>
  <c r="T785" i="2" s="1"/>
  <c r="S785" i="2" a="1"/>
  <c r="S785" i="2"/>
  <c r="R785" i="2" a="1"/>
  <c r="R785" i="2"/>
  <c r="Q785" i="2" a="1"/>
  <c r="Q785" i="2"/>
  <c r="P785" i="2" a="1"/>
  <c r="P785" i="2"/>
  <c r="O785" i="2" a="1"/>
  <c r="O785" i="2" s="1"/>
  <c r="N785" i="2" a="1"/>
  <c r="N785" i="2"/>
  <c r="M785" i="2" a="1"/>
  <c r="M785" i="2" s="1"/>
  <c r="L785" i="2" a="1"/>
  <c r="L785" i="2" s="1"/>
  <c r="K785" i="2" a="1"/>
  <c r="K785" i="2"/>
  <c r="J785" i="2" a="1"/>
  <c r="J785" i="2" s="1"/>
  <c r="T784" i="2" a="1"/>
  <c r="T784" i="2" s="1"/>
  <c r="S784" i="2" a="1"/>
  <c r="S784" i="2" s="1"/>
  <c r="R784" i="2" a="1"/>
  <c r="R784" i="2"/>
  <c r="Q784" i="2" a="1"/>
  <c r="Q784" i="2" s="1"/>
  <c r="P784" i="2" a="1"/>
  <c r="P784" i="2" s="1"/>
  <c r="O784" i="2" a="1"/>
  <c r="O784" i="2" s="1"/>
  <c r="N784" i="2" a="1"/>
  <c r="N784" i="2" s="1"/>
  <c r="M784" i="2" a="1"/>
  <c r="M784" i="2"/>
  <c r="L784" i="2" a="1"/>
  <c r="L784" i="2"/>
  <c r="K784" i="2" a="1"/>
  <c r="K784" i="2"/>
  <c r="J784" i="2" a="1"/>
  <c r="J784" i="2"/>
  <c r="T783" i="2" a="1"/>
  <c r="T783" i="2" s="1"/>
  <c r="S783" i="2" a="1"/>
  <c r="S783" i="2" s="1"/>
  <c r="R783" i="2" a="1"/>
  <c r="R783" i="2"/>
  <c r="Q783" i="2" a="1"/>
  <c r="Q783" i="2" s="1"/>
  <c r="P783" i="2" a="1"/>
  <c r="P783" i="2"/>
  <c r="O783" i="2" a="1"/>
  <c r="O783" i="2" s="1"/>
  <c r="N783" i="2" a="1"/>
  <c r="N783" i="2" s="1"/>
  <c r="M783" i="2" a="1"/>
  <c r="M783" i="2" s="1"/>
  <c r="L783" i="2" a="1"/>
  <c r="L783" i="2"/>
  <c r="K783" i="2" a="1"/>
  <c r="K783" i="2" s="1"/>
  <c r="J783" i="2" a="1"/>
  <c r="J783" i="2"/>
  <c r="T782" i="2" a="1"/>
  <c r="T782" i="2" s="1"/>
  <c r="S782" i="2" a="1"/>
  <c r="S782" i="2" s="1"/>
  <c r="R782" i="2" a="1"/>
  <c r="R782" i="2"/>
  <c r="Q782" i="2" a="1"/>
  <c r="Q782" i="2"/>
  <c r="P782" i="2" a="1"/>
  <c r="P782" i="2"/>
  <c r="O782" i="2" a="1"/>
  <c r="O782" i="2"/>
  <c r="N782" i="2" a="1"/>
  <c r="N782" i="2" s="1"/>
  <c r="M782" i="2" a="1"/>
  <c r="M782" i="2" s="1"/>
  <c r="L782" i="2" a="1"/>
  <c r="L782" i="2"/>
  <c r="K782" i="2" a="1"/>
  <c r="K782" i="2" s="1"/>
  <c r="J782" i="2" a="1"/>
  <c r="J782" i="2"/>
  <c r="T781" i="2" a="1"/>
  <c r="T781" i="2" s="1"/>
  <c r="S781" i="2" a="1"/>
  <c r="S781" i="2" s="1"/>
  <c r="R781" i="2" a="1"/>
  <c r="R781" i="2" s="1"/>
  <c r="Q781" i="2" a="1"/>
  <c r="Q781" i="2" s="1"/>
  <c r="P781" i="2" a="1"/>
  <c r="P781" i="2" s="1"/>
  <c r="O781" i="2" a="1"/>
  <c r="O781" i="2"/>
  <c r="N781" i="2" a="1"/>
  <c r="N781" i="2" s="1"/>
  <c r="M781" i="2" a="1"/>
  <c r="M781" i="2" s="1"/>
  <c r="L781" i="2" a="1"/>
  <c r="L781" i="2"/>
  <c r="K781" i="2" a="1"/>
  <c r="K781" i="2"/>
  <c r="J781" i="2" a="1"/>
  <c r="J781" i="2"/>
  <c r="T780" i="2" a="1"/>
  <c r="T780" i="2" s="1"/>
  <c r="S780" i="2" a="1"/>
  <c r="S780" i="2"/>
  <c r="R780" i="2" a="1"/>
  <c r="R780" i="2" s="1"/>
  <c r="Q780" i="2" a="1"/>
  <c r="Q780" i="2"/>
  <c r="P780" i="2" a="1"/>
  <c r="P780" i="2" s="1"/>
  <c r="O780" i="2" a="1"/>
  <c r="O780" i="2"/>
  <c r="N780" i="2" a="1"/>
  <c r="N780" i="2" s="1"/>
  <c r="M780" i="2" a="1"/>
  <c r="M780" i="2" s="1"/>
  <c r="L780" i="2" a="1"/>
  <c r="L780" i="2" s="1"/>
  <c r="K780" i="2" a="1"/>
  <c r="K780" i="2"/>
  <c r="J780" i="2" a="1"/>
  <c r="J780" i="2" s="1"/>
  <c r="T779" i="2" a="1"/>
  <c r="T779" i="2"/>
  <c r="S779" i="2" a="1"/>
  <c r="S779" i="2" s="1"/>
  <c r="R779" i="2" a="1"/>
  <c r="R779" i="2" s="1"/>
  <c r="Q779" i="2" a="1"/>
  <c r="Q779" i="2"/>
  <c r="P779" i="2" a="1"/>
  <c r="P779" i="2"/>
  <c r="O779" i="2" a="1"/>
  <c r="O779" i="2" s="1"/>
  <c r="N779" i="2" a="1"/>
  <c r="N779" i="2" s="1"/>
  <c r="M779" i="2" a="1"/>
  <c r="M779" i="2"/>
  <c r="L779" i="2" a="1"/>
  <c r="L779" i="2" s="1"/>
  <c r="K779" i="2" a="1"/>
  <c r="K779" i="2"/>
  <c r="J779" i="2" a="1"/>
  <c r="J779" i="2" s="1"/>
  <c r="T778" i="2" a="1"/>
  <c r="T778" i="2"/>
  <c r="S778" i="2" a="1"/>
  <c r="S778" i="2" s="1"/>
  <c r="R778" i="2" a="1"/>
  <c r="R778" i="2" s="1"/>
  <c r="Q778" i="2" a="1"/>
  <c r="Q778" i="2"/>
  <c r="P778" i="2" a="1"/>
  <c r="P778" i="2"/>
  <c r="O778" i="2" a="1"/>
  <c r="O778" i="2" s="1"/>
  <c r="N778" i="2" a="1"/>
  <c r="N778" i="2"/>
  <c r="M778" i="2" a="1"/>
  <c r="M778" i="2" s="1"/>
  <c r="L778" i="2" a="1"/>
  <c r="L778" i="2" s="1"/>
  <c r="K778" i="2" a="1"/>
  <c r="K778" i="2"/>
  <c r="J778" i="2" a="1"/>
  <c r="J778" i="2" s="1"/>
  <c r="T777" i="2" a="1"/>
  <c r="T777" i="2" s="1"/>
  <c r="S777" i="2" a="1"/>
  <c r="S777" i="2" s="1"/>
  <c r="R777" i="2" a="1"/>
  <c r="R777" i="2"/>
  <c r="Q777" i="2" a="1"/>
  <c r="Q777" i="2" s="1"/>
  <c r="P777" i="2" a="1"/>
  <c r="P777" i="2"/>
  <c r="O777" i="2" a="1"/>
  <c r="O777" i="2" s="1"/>
  <c r="N777" i="2" a="1"/>
  <c r="N777" i="2"/>
  <c r="M777" i="2" a="1"/>
  <c r="M777" i="2" s="1"/>
  <c r="L777" i="2" a="1"/>
  <c r="L777" i="2"/>
  <c r="K777" i="2" a="1"/>
  <c r="K777" i="2"/>
  <c r="J777" i="2" a="1"/>
  <c r="J777" i="2"/>
  <c r="T776" i="2" a="1"/>
  <c r="T776" i="2" s="1"/>
  <c r="S776" i="2" a="1"/>
  <c r="S776" i="2"/>
  <c r="R776" i="2" a="1"/>
  <c r="R776" i="2" s="1"/>
  <c r="Q776" i="2" a="1"/>
  <c r="Q776" i="2" s="1"/>
  <c r="P776" i="2" a="1"/>
  <c r="P776" i="2" s="1"/>
  <c r="O776" i="2" a="1"/>
  <c r="O776" i="2" s="1"/>
  <c r="N776" i="2" a="1"/>
  <c r="N776" i="2" s="1"/>
  <c r="M776" i="2" a="1"/>
  <c r="M776" i="2" s="1"/>
  <c r="L776" i="2" a="1"/>
  <c r="L776" i="2"/>
  <c r="K776" i="2" a="1"/>
  <c r="K776" i="2" s="1"/>
  <c r="J776" i="2" a="1"/>
  <c r="J776" i="2"/>
  <c r="T775" i="2" a="1"/>
  <c r="T775" i="2" s="1"/>
  <c r="S775" i="2" a="1"/>
  <c r="S775" i="2" s="1"/>
  <c r="R775" i="2" a="1"/>
  <c r="R775" i="2"/>
  <c r="Q775" i="2" a="1"/>
  <c r="Q775" i="2"/>
  <c r="P775" i="2" a="1"/>
  <c r="P775" i="2"/>
  <c r="O775" i="2" a="1"/>
  <c r="O775" i="2"/>
  <c r="N775" i="2" a="1"/>
  <c r="N775" i="2" s="1"/>
  <c r="M775" i="2" a="1"/>
  <c r="M775" i="2"/>
  <c r="L775" i="2" a="1"/>
  <c r="L775" i="2" s="1"/>
  <c r="K775" i="2" a="1"/>
  <c r="K775" i="2" s="1"/>
  <c r="J775" i="2" a="1"/>
  <c r="J775" i="2"/>
  <c r="T774" i="2" a="1"/>
  <c r="T774" i="2" s="1"/>
  <c r="S774" i="2" a="1"/>
  <c r="S774" i="2" s="1"/>
  <c r="R774" i="2" a="1"/>
  <c r="R774" i="2" s="1"/>
  <c r="Q774" i="2" a="1"/>
  <c r="Q774" i="2"/>
  <c r="P774" i="2" a="1"/>
  <c r="P774" i="2" s="1"/>
  <c r="O774" i="2" a="1"/>
  <c r="O774" i="2"/>
  <c r="N774" i="2" a="1"/>
  <c r="N774" i="2" s="1"/>
  <c r="M774" i="2" a="1"/>
  <c r="M774" i="2" s="1"/>
  <c r="L774" i="2" a="1"/>
  <c r="L774" i="2"/>
  <c r="K774" i="2" a="1"/>
  <c r="K774" i="2"/>
  <c r="J774" i="2" a="1"/>
  <c r="J774" i="2"/>
  <c r="T773" i="2" a="1"/>
  <c r="T773" i="2"/>
  <c r="S773" i="2" a="1"/>
  <c r="S773" i="2" s="1"/>
  <c r="R773" i="2" a="1"/>
  <c r="R773" i="2"/>
  <c r="Q773" i="2" a="1"/>
  <c r="Q773" i="2" s="1"/>
  <c r="P773" i="2" a="1"/>
  <c r="P773" i="2" s="1"/>
  <c r="O773" i="2" a="1"/>
  <c r="O773" i="2"/>
  <c r="N773" i="2" a="1"/>
  <c r="N773" i="2" s="1"/>
  <c r="M773" i="2" a="1"/>
  <c r="M773" i="2" s="1"/>
  <c r="L773" i="2" a="1"/>
  <c r="L773" i="2" s="1"/>
  <c r="K773" i="2" a="1"/>
  <c r="K773" i="2"/>
  <c r="J773" i="2" a="1"/>
  <c r="J773" i="2" s="1"/>
  <c r="T772" i="2" a="1"/>
  <c r="T772" i="2" s="1"/>
  <c r="S772" i="2" a="1"/>
  <c r="S772" i="2" s="1"/>
  <c r="R772" i="2" a="1"/>
  <c r="R772" i="2" s="1"/>
  <c r="Q772" i="2" a="1"/>
  <c r="Q772" i="2"/>
  <c r="P772" i="2" a="1"/>
  <c r="P772" i="2"/>
  <c r="O772" i="2" a="1"/>
  <c r="O772" i="2"/>
  <c r="N772" i="2" a="1"/>
  <c r="N772" i="2"/>
  <c r="M772" i="2" a="1"/>
  <c r="M772" i="2" s="1"/>
  <c r="L772" i="2" a="1"/>
  <c r="L772" i="2" s="1"/>
  <c r="K772" i="2" a="1"/>
  <c r="K772" i="2"/>
  <c r="J772" i="2" a="1"/>
  <c r="J772" i="2" s="1"/>
  <c r="T771" i="2" a="1"/>
  <c r="T771" i="2"/>
  <c r="S771" i="2" a="1"/>
  <c r="S771" i="2" s="1"/>
  <c r="R771" i="2" a="1"/>
  <c r="R771" i="2" s="1"/>
  <c r="Q771" i="2" a="1"/>
  <c r="Q771" i="2" s="1"/>
  <c r="P771" i="2" a="1"/>
  <c r="P771" i="2"/>
  <c r="O771" i="2" a="1"/>
  <c r="O771" i="2" s="1"/>
  <c r="N771" i="2" a="1"/>
  <c r="N771" i="2"/>
  <c r="M771" i="2" a="1"/>
  <c r="M771" i="2" s="1"/>
  <c r="L771" i="2" a="1"/>
  <c r="L771" i="2" s="1"/>
  <c r="K771" i="2" a="1"/>
  <c r="K771" i="2"/>
  <c r="J771" i="2" a="1"/>
  <c r="J771" i="2"/>
  <c r="T770" i="2" a="1"/>
  <c r="T770" i="2"/>
  <c r="S770" i="2" a="1"/>
  <c r="S770" i="2"/>
  <c r="R770" i="2" a="1"/>
  <c r="R770" i="2" s="1"/>
  <c r="Q770" i="2" a="1"/>
  <c r="Q770" i="2" s="1"/>
  <c r="P770" i="2" a="1"/>
  <c r="P770" i="2"/>
  <c r="O770" i="2" a="1"/>
  <c r="O770" i="2" s="1"/>
  <c r="N770" i="2" a="1"/>
  <c r="N770" i="2"/>
  <c r="M770" i="2" a="1"/>
  <c r="M770" i="2" s="1"/>
  <c r="L770" i="2" a="1"/>
  <c r="L770" i="2" s="1"/>
  <c r="K770" i="2" a="1"/>
  <c r="K770" i="2" s="1"/>
  <c r="J770" i="2" a="1"/>
  <c r="J770" i="2" s="1"/>
  <c r="T769" i="2" a="1"/>
  <c r="T769" i="2" s="1"/>
  <c r="S769" i="2" a="1"/>
  <c r="S769" i="2"/>
  <c r="R769" i="2" a="1"/>
  <c r="R769" i="2" s="1"/>
  <c r="Q769" i="2" a="1"/>
  <c r="Q769" i="2" s="1"/>
  <c r="P769" i="2" a="1"/>
  <c r="P769" i="2"/>
  <c r="O769" i="2" a="1"/>
  <c r="O769" i="2"/>
  <c r="N769" i="2" a="1"/>
  <c r="N769" i="2"/>
  <c r="M769" i="2" a="1"/>
  <c r="M769" i="2" s="1"/>
  <c r="L769" i="2" a="1"/>
  <c r="L769" i="2"/>
  <c r="K769" i="2" a="1"/>
  <c r="K769" i="2" s="1"/>
  <c r="J769" i="2" a="1"/>
  <c r="J769" i="2"/>
  <c r="T768" i="2" a="1"/>
  <c r="T768" i="2" s="1"/>
  <c r="S768" i="2" a="1"/>
  <c r="S768" i="2"/>
  <c r="R768" i="2" a="1"/>
  <c r="R768" i="2" s="1"/>
  <c r="Q768" i="2" a="1"/>
  <c r="Q768" i="2" s="1"/>
  <c r="P768" i="2" a="1"/>
  <c r="P768" i="2" s="1"/>
  <c r="O768" i="2" a="1"/>
  <c r="O768" i="2"/>
  <c r="N768" i="2" a="1"/>
  <c r="N768" i="2" s="1"/>
  <c r="M768" i="2" a="1"/>
  <c r="M768" i="2"/>
  <c r="L768" i="2" a="1"/>
  <c r="L768" i="2" s="1"/>
  <c r="K768" i="2" a="1"/>
  <c r="K768" i="2" s="1"/>
  <c r="J768" i="2" a="1"/>
  <c r="J768" i="2"/>
  <c r="T767" i="2" a="1"/>
  <c r="T767" i="2"/>
  <c r="S767" i="2" a="1"/>
  <c r="S767" i="2" s="1"/>
  <c r="R767" i="2" a="1"/>
  <c r="R767" i="2" s="1"/>
  <c r="Q767" i="2" a="1"/>
  <c r="Q767" i="2"/>
  <c r="P767" i="2" a="1"/>
  <c r="P767" i="2" s="1"/>
  <c r="O767" i="2" a="1"/>
  <c r="O767" i="2"/>
  <c r="N767" i="2" a="1"/>
  <c r="N767" i="2" s="1"/>
  <c r="M767" i="2" a="1"/>
  <c r="M767" i="2"/>
  <c r="L767" i="2" a="1"/>
  <c r="L767" i="2" s="1"/>
  <c r="K767" i="2" a="1"/>
  <c r="K767" i="2" s="1"/>
  <c r="J767" i="2" a="1"/>
  <c r="J767" i="2"/>
  <c r="T766" i="2" a="1"/>
  <c r="T766" i="2"/>
  <c r="S766" i="2" a="1"/>
  <c r="S766" i="2" s="1"/>
  <c r="R766" i="2" a="1"/>
  <c r="R766" i="2"/>
  <c r="Q766" i="2" a="1"/>
  <c r="Q766" i="2" s="1"/>
  <c r="P766" i="2" a="1"/>
  <c r="P766" i="2" s="1"/>
  <c r="O766" i="2" a="1"/>
  <c r="O766" i="2"/>
  <c r="N766" i="2" a="1"/>
  <c r="N766" i="2" s="1"/>
  <c r="M766" i="2" a="1"/>
  <c r="M766" i="2" s="1"/>
  <c r="L766" i="2" a="1"/>
  <c r="L766" i="2" s="1"/>
  <c r="K766" i="2" a="1"/>
  <c r="K766" i="2"/>
  <c r="J766" i="2" a="1"/>
  <c r="J766" i="2" s="1"/>
  <c r="T765" i="2" a="1"/>
  <c r="T765" i="2"/>
  <c r="S765" i="2" a="1"/>
  <c r="S765" i="2" s="1"/>
  <c r="R765" i="2" a="1"/>
  <c r="R765" i="2"/>
  <c r="Q765" i="2" a="1"/>
  <c r="Q765" i="2" s="1"/>
  <c r="P765" i="2" a="1"/>
  <c r="P765" i="2"/>
  <c r="O765" i="2" a="1"/>
  <c r="O765" i="2"/>
  <c r="N765" i="2" a="1"/>
  <c r="N765" i="2"/>
  <c r="M765" i="2" a="1"/>
  <c r="M765" i="2" s="1"/>
  <c r="L765" i="2" a="1"/>
  <c r="L765" i="2"/>
  <c r="K765" i="2" a="1"/>
  <c r="K765" i="2" s="1"/>
  <c r="J765" i="2" a="1"/>
  <c r="J765" i="2" s="1"/>
  <c r="T764" i="2" a="1"/>
  <c r="T764" i="2" s="1"/>
  <c r="S764" i="2" a="1"/>
  <c r="S764" i="2" s="1"/>
  <c r="R764" i="2" a="1"/>
  <c r="R764" i="2" s="1"/>
  <c r="Q764" i="2" a="1"/>
  <c r="Q764" i="2" s="1"/>
  <c r="P764" i="2" a="1"/>
  <c r="P764" i="2"/>
  <c r="O764" i="2" a="1"/>
  <c r="O764" i="2" s="1"/>
  <c r="N764" i="2" a="1"/>
  <c r="N764" i="2"/>
  <c r="M764" i="2" a="1"/>
  <c r="M764" i="2" s="1"/>
  <c r="L764" i="2" a="1"/>
  <c r="L764" i="2" s="1"/>
  <c r="K764" i="2" a="1"/>
  <c r="K764" i="2"/>
  <c r="J764" i="2" a="1"/>
  <c r="J764" i="2"/>
  <c r="T763" i="2" a="1"/>
  <c r="T763" i="2"/>
  <c r="S763" i="2" a="1"/>
  <c r="S763" i="2"/>
  <c r="R763" i="2" a="1"/>
  <c r="R763" i="2" s="1"/>
  <c r="Q763" i="2" a="1"/>
  <c r="Q763" i="2"/>
  <c r="P763" i="2" a="1"/>
  <c r="P763" i="2" s="1"/>
  <c r="O763" i="2" a="1"/>
  <c r="O763" i="2" s="1"/>
  <c r="N763" i="2" a="1"/>
  <c r="N763" i="2"/>
  <c r="M763" i="2" a="1"/>
  <c r="M763" i="2" s="1"/>
  <c r="L763" i="2" a="1"/>
  <c r="L763" i="2" s="1"/>
  <c r="K763" i="2" a="1"/>
  <c r="K763" i="2" s="1"/>
  <c r="J763" i="2" a="1"/>
  <c r="J763" i="2"/>
  <c r="T762" i="2" a="1"/>
  <c r="T762" i="2" s="1"/>
  <c r="S762" i="2" a="1"/>
  <c r="S762" i="2"/>
  <c r="R762" i="2" a="1"/>
  <c r="R762" i="2" s="1"/>
  <c r="Q762" i="2" a="1"/>
  <c r="Q762" i="2" s="1"/>
  <c r="P762" i="2" a="1"/>
  <c r="P762" i="2"/>
  <c r="O762" i="2" a="1"/>
  <c r="O762" i="2"/>
  <c r="N762" i="2" a="1"/>
  <c r="N762" i="2"/>
  <c r="M762" i="2" a="1"/>
  <c r="M762" i="2"/>
  <c r="L762" i="2" a="1"/>
  <c r="L762" i="2" s="1"/>
  <c r="K762" i="2" a="1"/>
  <c r="K762" i="2"/>
  <c r="J762" i="2" a="1"/>
  <c r="J762" i="2" s="1"/>
  <c r="T761" i="2" a="1"/>
  <c r="T761" i="2" s="1"/>
  <c r="S761" i="2" a="1"/>
  <c r="S761" i="2"/>
  <c r="R761" i="2" a="1"/>
  <c r="R761" i="2" s="1"/>
  <c r="Q761" i="2" a="1"/>
  <c r="Q761" i="2" s="1"/>
  <c r="P761" i="2" a="1"/>
  <c r="P761" i="2" s="1"/>
  <c r="O761" i="2" a="1"/>
  <c r="O761" i="2"/>
  <c r="N761" i="2" a="1"/>
  <c r="N761" i="2" s="1"/>
  <c r="M761" i="2" a="1"/>
  <c r="M761" i="2" s="1"/>
  <c r="L761" i="2" a="1"/>
  <c r="L761" i="2" s="1"/>
  <c r="K761" i="2" a="1"/>
  <c r="K761" i="2" s="1"/>
  <c r="J761" i="2" a="1"/>
  <c r="J761" i="2"/>
  <c r="T760" i="2" a="1"/>
  <c r="T760" i="2"/>
  <c r="S760" i="2" a="1"/>
  <c r="S760" i="2"/>
  <c r="R760" i="2" a="1"/>
  <c r="R760" i="2"/>
  <c r="Q760" i="2" a="1"/>
  <c r="Q760" i="2" s="1"/>
  <c r="P760" i="2" a="1"/>
  <c r="P760" i="2" s="1"/>
  <c r="O760" i="2" a="1"/>
  <c r="O760" i="2"/>
  <c r="N760" i="2" a="1"/>
  <c r="N760" i="2" s="1"/>
  <c r="M760" i="2" a="1"/>
  <c r="M760" i="2"/>
  <c r="L760" i="2" a="1"/>
  <c r="L760" i="2" s="1"/>
  <c r="K760" i="2" a="1"/>
  <c r="K760" i="2" s="1"/>
  <c r="J760" i="2" a="1"/>
  <c r="J760" i="2" s="1"/>
  <c r="T759" i="2" a="1"/>
  <c r="T759" i="2"/>
  <c r="S759" i="2" a="1"/>
  <c r="S759" i="2" s="1"/>
  <c r="R759" i="2" a="1"/>
  <c r="R759" i="2"/>
  <c r="Q759" i="2" a="1"/>
  <c r="Q759" i="2" s="1"/>
  <c r="P759" i="2" a="1"/>
  <c r="P759" i="2" s="1"/>
  <c r="O759" i="2" a="1"/>
  <c r="O759" i="2"/>
  <c r="N759" i="2" a="1"/>
  <c r="N759" i="2"/>
  <c r="M759" i="2" a="1"/>
  <c r="M759" i="2"/>
  <c r="L759" i="2" a="1"/>
  <c r="L759" i="2"/>
  <c r="K759" i="2" a="1"/>
  <c r="K759" i="2" s="1"/>
  <c r="J759" i="2" a="1"/>
  <c r="J759" i="2" s="1"/>
  <c r="T758" i="2" a="1"/>
  <c r="T758" i="2"/>
  <c r="S758" i="2" a="1"/>
  <c r="S758" i="2" s="1"/>
  <c r="R758" i="2" a="1"/>
  <c r="R758" i="2"/>
  <c r="Q758" i="2" a="1"/>
  <c r="Q758" i="2" s="1"/>
  <c r="P758" i="2" a="1"/>
  <c r="P758" i="2" s="1"/>
  <c r="O758" i="2" a="1"/>
  <c r="O758" i="2" s="1"/>
  <c r="N758" i="2" a="1"/>
  <c r="N758" i="2" s="1"/>
  <c r="M758" i="2" a="1"/>
  <c r="M758" i="2" s="1"/>
  <c r="L758" i="2" a="1"/>
  <c r="L758" i="2"/>
  <c r="K758" i="2" a="1"/>
  <c r="K758" i="2" s="1"/>
  <c r="J758" i="2" a="1"/>
  <c r="J758" i="2" s="1"/>
  <c r="T757" i="2" a="1"/>
  <c r="T757" i="2"/>
  <c r="S757" i="2" a="1"/>
  <c r="S757" i="2"/>
  <c r="R757" i="2" a="1"/>
  <c r="R757" i="2"/>
  <c r="Q757" i="2" a="1"/>
  <c r="Q757" i="2" s="1"/>
  <c r="P757" i="2" a="1"/>
  <c r="P757" i="2"/>
  <c r="O757" i="2" a="1"/>
  <c r="O757" i="2" s="1"/>
  <c r="N757" i="2" a="1"/>
  <c r="N757" i="2"/>
  <c r="M757" i="2" a="1"/>
  <c r="M757" i="2" s="1"/>
  <c r="L757" i="2" a="1"/>
  <c r="L757" i="2"/>
  <c r="K757" i="2" a="1"/>
  <c r="K757" i="2" s="1"/>
  <c r="J757" i="2" a="1"/>
  <c r="J757" i="2" s="1"/>
  <c r="T756" i="2" a="1"/>
  <c r="T756" i="2" s="1"/>
  <c r="S756" i="2" a="1"/>
  <c r="S756" i="2"/>
  <c r="R756" i="2" a="1"/>
  <c r="R756" i="2" s="1"/>
  <c r="Q756" i="2" a="1"/>
  <c r="Q756" i="2"/>
  <c r="P756" i="2" a="1"/>
  <c r="P756" i="2" s="1"/>
  <c r="O756" i="2" a="1"/>
  <c r="O756" i="2" s="1"/>
  <c r="N756" i="2" a="1"/>
  <c r="N756" i="2"/>
  <c r="M756" i="2" a="1"/>
  <c r="M756" i="2"/>
  <c r="L756" i="2" a="1"/>
  <c r="L756" i="2" s="1"/>
  <c r="K756" i="2" a="1"/>
  <c r="K756" i="2" s="1"/>
  <c r="J756" i="2" a="1"/>
  <c r="J756" i="2"/>
  <c r="T755" i="2" a="1"/>
  <c r="T755" i="2" s="1"/>
  <c r="S755" i="2" a="1"/>
  <c r="S755" i="2"/>
  <c r="R755" i="2" a="1"/>
  <c r="R755" i="2" s="1"/>
  <c r="Q755" i="2" a="1"/>
  <c r="Q755" i="2"/>
  <c r="P755" i="2" a="1"/>
  <c r="P755" i="2" s="1"/>
  <c r="O755" i="2" a="1"/>
  <c r="O755" i="2" s="1"/>
  <c r="N755" i="2" a="1"/>
  <c r="N755" i="2"/>
  <c r="M755" i="2" a="1"/>
  <c r="M755" i="2"/>
  <c r="L755" i="2" a="1"/>
  <c r="L755" i="2" s="1"/>
  <c r="K755" i="2" a="1"/>
  <c r="K755" i="2"/>
  <c r="J755" i="2" a="1"/>
  <c r="J755" i="2" s="1"/>
  <c r="T754" i="2" a="1"/>
  <c r="T754" i="2" s="1"/>
  <c r="S754" i="2" a="1"/>
  <c r="S754" i="2"/>
  <c r="R754" i="2" a="1"/>
  <c r="R754" i="2" s="1"/>
  <c r="Q754" i="2" a="1"/>
  <c r="Q754" i="2" s="1"/>
  <c r="P754" i="2" a="1"/>
  <c r="P754" i="2" s="1"/>
  <c r="O754" i="2" a="1"/>
  <c r="O754" i="2"/>
  <c r="N754" i="2" a="1"/>
  <c r="N754" i="2" s="1"/>
  <c r="M754" i="2" a="1"/>
  <c r="M754" i="2"/>
  <c r="L754" i="2" a="1"/>
  <c r="L754" i="2" s="1"/>
  <c r="K754" i="2" a="1"/>
  <c r="K754" i="2"/>
  <c r="J754" i="2" a="1"/>
  <c r="J754" i="2" s="1"/>
  <c r="T753" i="2" a="1"/>
  <c r="T753" i="2"/>
  <c r="S753" i="2" a="1"/>
  <c r="S753" i="2"/>
  <c r="R753" i="2" a="1"/>
  <c r="R753" i="2"/>
  <c r="Q753" i="2" a="1"/>
  <c r="Q753" i="2" s="1"/>
  <c r="P753" i="2" a="1"/>
  <c r="P753" i="2"/>
  <c r="O753" i="2" a="1"/>
  <c r="O753" i="2" s="1"/>
  <c r="N753" i="2" a="1"/>
  <c r="N753" i="2" s="1"/>
  <c r="M753" i="2" a="1"/>
  <c r="M753" i="2" s="1"/>
  <c r="L753" i="2" a="1"/>
  <c r="L753" i="2" s="1"/>
  <c r="K753" i="2" a="1"/>
  <c r="K753" i="2" s="1"/>
  <c r="J753" i="2" a="1"/>
  <c r="J753" i="2" s="1"/>
  <c r="T752" i="2" a="1"/>
  <c r="T752" i="2"/>
  <c r="S752" i="2" a="1"/>
  <c r="S752" i="2" s="1"/>
  <c r="R752" i="2" a="1"/>
  <c r="R752" i="2"/>
  <c r="Q752" i="2" a="1"/>
  <c r="Q752" i="2" s="1"/>
  <c r="P752" i="2" a="1"/>
  <c r="P752" i="2" s="1"/>
  <c r="O752" i="2" a="1"/>
  <c r="O752" i="2"/>
  <c r="N752" i="2" a="1"/>
  <c r="N752" i="2"/>
  <c r="M752" i="2" a="1"/>
  <c r="M752" i="2"/>
  <c r="L752" i="2" a="1"/>
  <c r="L752" i="2"/>
  <c r="K752" i="2" a="1"/>
  <c r="K752" i="2" s="1"/>
  <c r="J752" i="2" a="1"/>
  <c r="J752" i="2"/>
  <c r="T751" i="2" a="1"/>
  <c r="T751" i="2" s="1"/>
  <c r="S751" i="2" a="1"/>
  <c r="S751" i="2" s="1"/>
  <c r="R751" i="2" a="1"/>
  <c r="R751" i="2"/>
  <c r="Q751" i="2" a="1"/>
  <c r="Q751" i="2" s="1"/>
  <c r="P751" i="2" a="1"/>
  <c r="P751" i="2" s="1"/>
  <c r="O751" i="2" a="1"/>
  <c r="O751" i="2" s="1"/>
  <c r="N751" i="2" a="1"/>
  <c r="N751" i="2"/>
  <c r="M751" i="2" a="1"/>
  <c r="M751" i="2" s="1"/>
  <c r="L751" i="2" a="1"/>
  <c r="L751" i="2"/>
  <c r="K751" i="2" a="1"/>
  <c r="K751" i="2" s="1"/>
  <c r="J751" i="2" a="1"/>
  <c r="J751" i="2" s="1"/>
  <c r="T750" i="2" a="1"/>
  <c r="T750" i="2"/>
  <c r="S750" i="2" a="1"/>
  <c r="S750" i="2"/>
  <c r="R750" i="2" a="1"/>
  <c r="R750" i="2"/>
  <c r="Q750" i="2" a="1"/>
  <c r="Q750" i="2"/>
  <c r="P750" i="2" a="1"/>
  <c r="P750" i="2" s="1"/>
  <c r="O750" i="2" a="1"/>
  <c r="O750" i="2"/>
  <c r="N750" i="2" a="1"/>
  <c r="N750" i="2" s="1"/>
  <c r="M750" i="2" a="1"/>
  <c r="M750" i="2" s="1"/>
  <c r="L750" i="2" a="1"/>
  <c r="L750" i="2"/>
  <c r="K750" i="2" a="1"/>
  <c r="K750" i="2" s="1"/>
  <c r="J750" i="2" a="1"/>
  <c r="J750" i="2" s="1"/>
  <c r="T749" i="2" a="1"/>
  <c r="T749" i="2" s="1"/>
  <c r="S749" i="2" a="1"/>
  <c r="S749" i="2"/>
  <c r="R749" i="2" a="1"/>
  <c r="R749" i="2" s="1"/>
  <c r="Q749" i="2" a="1"/>
  <c r="Q749" i="2" s="1"/>
  <c r="P749" i="2" a="1"/>
  <c r="P749" i="2" s="1"/>
  <c r="O749" i="2" a="1"/>
  <c r="O749" i="2" s="1"/>
  <c r="N749" i="2" a="1"/>
  <c r="N749" i="2"/>
  <c r="M749" i="2" a="1"/>
  <c r="M749" i="2"/>
  <c r="L749" i="2" a="1"/>
  <c r="L749" i="2"/>
  <c r="K749" i="2" a="1"/>
  <c r="K749" i="2"/>
  <c r="J749" i="2" a="1"/>
  <c r="J749" i="2" s="1"/>
  <c r="T748" i="2" a="1"/>
  <c r="T748" i="2" s="1"/>
  <c r="S748" i="2" a="1"/>
  <c r="S748" i="2"/>
  <c r="R748" i="2" a="1"/>
  <c r="R748" i="2" s="1"/>
  <c r="Q748" i="2" a="1"/>
  <c r="Q748" i="2"/>
  <c r="P748" i="2" a="1"/>
  <c r="P748" i="2" s="1"/>
  <c r="O748" i="2" a="1"/>
  <c r="O748" i="2" s="1"/>
  <c r="N748" i="2" a="1"/>
  <c r="N748" i="2" s="1"/>
  <c r="M748" i="2" a="1"/>
  <c r="M748" i="2"/>
  <c r="L748" i="2" a="1"/>
  <c r="L748" i="2" s="1"/>
  <c r="K748" i="2" a="1"/>
  <c r="K748" i="2"/>
  <c r="J748" i="2" a="1"/>
  <c r="J748" i="2" s="1"/>
  <c r="T747" i="2" a="1"/>
  <c r="T747" i="2" s="1"/>
  <c r="S747" i="2" a="1"/>
  <c r="S747" i="2"/>
  <c r="R747" i="2" a="1"/>
  <c r="R747" i="2"/>
  <c r="Q747" i="2" a="1"/>
  <c r="Q747" i="2"/>
  <c r="P747" i="2" a="1"/>
  <c r="P747" i="2"/>
  <c r="O747" i="2" a="1"/>
  <c r="O747" i="2" s="1"/>
  <c r="N747" i="2" a="1"/>
  <c r="N747" i="2" s="1"/>
  <c r="M747" i="2" a="1"/>
  <c r="M747" i="2"/>
  <c r="L747" i="2" a="1"/>
  <c r="L747" i="2" s="1"/>
  <c r="K747" i="2" a="1"/>
  <c r="K747" i="2"/>
  <c r="J747" i="2" a="1"/>
  <c r="J747" i="2" s="1"/>
  <c r="T746" i="2" a="1"/>
  <c r="T746" i="2" s="1"/>
  <c r="S746" i="2" a="1"/>
  <c r="S746" i="2" s="1"/>
  <c r="R746" i="2" a="1"/>
  <c r="R746" i="2" s="1"/>
  <c r="Q746" i="2" a="1"/>
  <c r="Q746" i="2" s="1"/>
  <c r="P746" i="2" a="1"/>
  <c r="P746" i="2"/>
  <c r="O746" i="2" a="1"/>
  <c r="O746" i="2" s="1"/>
  <c r="N746" i="2" a="1"/>
  <c r="N746" i="2" s="1"/>
  <c r="M746" i="2" a="1"/>
  <c r="M746" i="2"/>
  <c r="L746" i="2" a="1"/>
  <c r="L746" i="2"/>
  <c r="K746" i="2" a="1"/>
  <c r="K746" i="2"/>
  <c r="J746" i="2" a="1"/>
  <c r="J746" i="2" s="1"/>
  <c r="T745" i="2" a="1"/>
  <c r="T745" i="2"/>
  <c r="S745" i="2" a="1"/>
  <c r="S745" i="2" s="1"/>
  <c r="R745" i="2" a="1"/>
  <c r="R745" i="2"/>
  <c r="Q745" i="2" a="1"/>
  <c r="Q745" i="2" s="1"/>
  <c r="P745" i="2" a="1"/>
  <c r="P745" i="2"/>
  <c r="O745" i="2" a="1"/>
  <c r="O745" i="2" s="1"/>
  <c r="N745" i="2" a="1"/>
  <c r="N745" i="2" s="1"/>
  <c r="M745" i="2" a="1"/>
  <c r="M745" i="2" s="1"/>
  <c r="L745" i="2" a="1"/>
  <c r="L745" i="2"/>
  <c r="K745" i="2" a="1"/>
  <c r="K745" i="2" s="1"/>
  <c r="J745" i="2" a="1"/>
  <c r="J745" i="2"/>
  <c r="T744" i="2" a="1"/>
  <c r="T744" i="2" s="1"/>
  <c r="S744" i="2" a="1"/>
  <c r="S744" i="2" s="1"/>
  <c r="R744" i="2" a="1"/>
  <c r="R744" i="2"/>
  <c r="Q744" i="2" a="1"/>
  <c r="Q744" i="2"/>
  <c r="P744" i="2" a="1"/>
  <c r="P744" i="2" s="1"/>
  <c r="O744" i="2" a="1"/>
  <c r="O744" i="2" s="1"/>
  <c r="N744" i="2" a="1"/>
  <c r="N744" i="2"/>
  <c r="M744" i="2" a="1"/>
  <c r="M744" i="2" s="1"/>
  <c r="L744" i="2" a="1"/>
  <c r="L744" i="2"/>
  <c r="K744" i="2" a="1"/>
  <c r="K744" i="2" s="1"/>
  <c r="J744" i="2" a="1"/>
  <c r="J744" i="2"/>
  <c r="T743" i="2" a="1"/>
  <c r="T743" i="2" s="1"/>
  <c r="S743" i="2" a="1"/>
  <c r="S743" i="2" s="1"/>
  <c r="R743" i="2" a="1"/>
  <c r="R743" i="2"/>
  <c r="Q743" i="2" a="1"/>
  <c r="Q743" i="2"/>
  <c r="P743" i="2" a="1"/>
  <c r="P743" i="2" s="1"/>
  <c r="O743" i="2" a="1"/>
  <c r="O743" i="2"/>
  <c r="N743" i="2" a="1"/>
  <c r="N743" i="2" s="1"/>
  <c r="M743" i="2" a="1"/>
  <c r="M743" i="2" s="1"/>
  <c r="L743" i="2" a="1"/>
  <c r="L743" i="2"/>
  <c r="K743" i="2" a="1"/>
  <c r="K743" i="2" s="1"/>
  <c r="J743" i="2" a="1"/>
  <c r="J743" i="2" s="1"/>
  <c r="T742" i="2" a="1"/>
  <c r="T742" i="2" s="1"/>
  <c r="S742" i="2" a="1"/>
  <c r="S742" i="2"/>
  <c r="R742" i="2" a="1"/>
  <c r="R742" i="2" s="1"/>
  <c r="Q742" i="2" a="1"/>
  <c r="Q742" i="2"/>
  <c r="P742" i="2" a="1"/>
  <c r="P742" i="2" s="1"/>
  <c r="O742" i="2" a="1"/>
  <c r="O742" i="2"/>
  <c r="N742" i="2" a="1"/>
  <c r="N742" i="2" s="1"/>
  <c r="M742" i="2" a="1"/>
  <c r="M742" i="2"/>
  <c r="L742" i="2" a="1"/>
  <c r="L742" i="2"/>
  <c r="K742" i="2" a="1"/>
  <c r="K742" i="2"/>
  <c r="J742" i="2" a="1"/>
  <c r="J742" i="2" s="1"/>
  <c r="T741" i="2" a="1"/>
  <c r="T741" i="2"/>
  <c r="S741" i="2" a="1"/>
  <c r="S741" i="2" s="1"/>
  <c r="R741" i="2" a="1"/>
  <c r="R741" i="2" s="1"/>
  <c r="Q741" i="2" a="1"/>
  <c r="Q741" i="2" s="1"/>
  <c r="P741" i="2" a="1"/>
  <c r="P741" i="2" s="1"/>
  <c r="O741" i="2" a="1"/>
  <c r="O741" i="2" s="1"/>
  <c r="N741" i="2" a="1"/>
  <c r="N741" i="2" s="1"/>
  <c r="M741" i="2" a="1"/>
  <c r="M741" i="2"/>
  <c r="L741" i="2" a="1"/>
  <c r="L741" i="2" s="1"/>
  <c r="K741" i="2" a="1"/>
  <c r="K741" i="2"/>
  <c r="J741" i="2" a="1"/>
  <c r="J741" i="2" s="1"/>
  <c r="T740" i="2" a="1"/>
  <c r="T740" i="2" s="1"/>
  <c r="S740" i="2" a="1"/>
  <c r="S740" i="2"/>
  <c r="R740" i="2" a="1"/>
  <c r="R740" i="2"/>
  <c r="Q740" i="2" a="1"/>
  <c r="Q740" i="2"/>
  <c r="P740" i="2" a="1"/>
  <c r="P740" i="2"/>
  <c r="O740" i="2" a="1"/>
  <c r="O740" i="2" s="1"/>
  <c r="N740" i="2" a="1"/>
  <c r="N740" i="2"/>
  <c r="M740" i="2" a="1"/>
  <c r="M740" i="2" s="1"/>
  <c r="L740" i="2" a="1"/>
  <c r="L740" i="2" s="1"/>
  <c r="K740" i="2" a="1"/>
  <c r="K740" i="2"/>
  <c r="J740" i="2" a="1"/>
  <c r="J740" i="2" s="1"/>
  <c r="T739" i="2" a="1"/>
  <c r="T739" i="2" s="1"/>
  <c r="S739" i="2" a="1"/>
  <c r="S739" i="2" s="1"/>
  <c r="R739" i="2" a="1"/>
  <c r="R739" i="2"/>
  <c r="Q739" i="2" a="1"/>
  <c r="Q739" i="2" s="1"/>
  <c r="P739" i="2" a="1"/>
  <c r="P739" i="2"/>
  <c r="O739" i="2" a="1"/>
  <c r="O739" i="2" s="1"/>
  <c r="N739" i="2" a="1"/>
  <c r="N739" i="2" s="1"/>
  <c r="M739" i="2" a="1"/>
  <c r="M739" i="2"/>
  <c r="L739" i="2" a="1"/>
  <c r="L739" i="2"/>
  <c r="K739" i="2" a="1"/>
  <c r="K739" i="2"/>
  <c r="J739" i="2" a="1"/>
  <c r="J739" i="2"/>
  <c r="T738" i="2" a="1"/>
  <c r="T738" i="2" s="1"/>
  <c r="S738" i="2" a="1"/>
  <c r="S738" i="2"/>
  <c r="R738" i="2" a="1"/>
  <c r="R738" i="2" s="1"/>
  <c r="Q738" i="2" a="1"/>
  <c r="Q738" i="2" s="1"/>
  <c r="P738" i="2" a="1"/>
  <c r="P738" i="2"/>
  <c r="O738" i="2" a="1"/>
  <c r="O738" i="2" s="1"/>
  <c r="N738" i="2" a="1"/>
  <c r="N738" i="2" s="1"/>
  <c r="M738" i="2" a="1"/>
  <c r="M738" i="2" s="1"/>
  <c r="L738" i="2" a="1"/>
  <c r="L738" i="2"/>
  <c r="K738" i="2" a="1"/>
  <c r="K738" i="2" s="1"/>
  <c r="J738" i="2" a="1"/>
  <c r="J738" i="2" s="1"/>
  <c r="T737" i="2" a="1"/>
  <c r="T737" i="2" s="1"/>
  <c r="S737" i="2" a="1"/>
  <c r="S737" i="2" s="1"/>
  <c r="R737" i="2" a="1"/>
  <c r="R737" i="2"/>
  <c r="Q737" i="2" a="1"/>
  <c r="Q737" i="2"/>
  <c r="P737" i="2" a="1"/>
  <c r="P737" i="2"/>
  <c r="O737" i="2" a="1"/>
  <c r="O737" i="2"/>
  <c r="N737" i="2" a="1"/>
  <c r="N737" i="2" s="1"/>
  <c r="M737" i="2" a="1"/>
  <c r="M737" i="2" s="1"/>
  <c r="L737" i="2" a="1"/>
  <c r="L737" i="2"/>
  <c r="K737" i="2" a="1"/>
  <c r="K737" i="2" s="1"/>
  <c r="J737" i="2" a="1"/>
  <c r="J737" i="2"/>
  <c r="T736" i="2" a="1"/>
  <c r="T736" i="2" s="1"/>
  <c r="S736" i="2" a="1"/>
  <c r="S736" i="2" s="1"/>
  <c r="R736" i="2" a="1"/>
  <c r="R736" i="2" s="1"/>
  <c r="Q736" i="2" a="1"/>
  <c r="Q736" i="2"/>
  <c r="P736" i="2" a="1"/>
  <c r="P736" i="2" s="1"/>
  <c r="O736" i="2" a="1"/>
  <c r="O736" i="2"/>
  <c r="N736" i="2" a="1"/>
  <c r="N736" i="2" s="1"/>
  <c r="M736" i="2" a="1"/>
  <c r="M736" i="2" s="1"/>
  <c r="L736" i="2" a="1"/>
  <c r="L736" i="2"/>
  <c r="K736" i="2" a="1"/>
  <c r="K736" i="2"/>
  <c r="J736" i="2" a="1"/>
  <c r="J736" i="2"/>
  <c r="T735" i="2" a="1"/>
  <c r="T735" i="2"/>
  <c r="S735" i="2" a="1"/>
  <c r="S735" i="2" s="1"/>
  <c r="R735" i="2" a="1"/>
  <c r="R735" i="2" s="1"/>
  <c r="Q735" i="2" a="1"/>
  <c r="Q735" i="2"/>
  <c r="P735" i="2" a="1"/>
  <c r="P735" i="2" s="1"/>
  <c r="O735" i="2" a="1"/>
  <c r="O735" i="2"/>
  <c r="N735" i="2" a="1"/>
  <c r="N735" i="2" s="1"/>
  <c r="M735" i="2" a="1"/>
  <c r="M735" i="2" s="1"/>
  <c r="L735" i="2" a="1"/>
  <c r="L735" i="2" s="1"/>
  <c r="K735" i="2" a="1"/>
  <c r="K735" i="2" s="1"/>
  <c r="J735" i="2" a="1"/>
  <c r="J735" i="2" s="1"/>
  <c r="T734" i="2" a="1"/>
  <c r="T734" i="2"/>
  <c r="S734" i="2" a="1"/>
  <c r="S734" i="2" s="1"/>
  <c r="R734" i="2" a="1"/>
  <c r="R734" i="2" s="1"/>
  <c r="Q734" i="2" a="1"/>
  <c r="Q734" i="2"/>
  <c r="P734" i="2" a="1"/>
  <c r="P734" i="2"/>
  <c r="O734" i="2" a="1"/>
  <c r="O734" i="2"/>
  <c r="N734" i="2" a="1"/>
  <c r="N734" i="2" s="1"/>
  <c r="M734" i="2" a="1"/>
  <c r="M734" i="2"/>
  <c r="L734" i="2" a="1"/>
  <c r="L734" i="2" s="1"/>
  <c r="K734" i="2" a="1"/>
  <c r="K734" i="2"/>
  <c r="J734" i="2" a="1"/>
  <c r="J734" i="2" s="1"/>
  <c r="T733" i="2" a="1"/>
  <c r="T733" i="2"/>
  <c r="S733" i="2" a="1"/>
  <c r="S733" i="2" s="1"/>
  <c r="R733" i="2" a="1"/>
  <c r="R733" i="2" s="1"/>
  <c r="Q733" i="2" a="1"/>
  <c r="Q733" i="2" s="1"/>
  <c r="P733" i="2" a="1"/>
  <c r="P733" i="2"/>
  <c r="O733" i="2" a="1"/>
  <c r="O733" i="2" s="1"/>
  <c r="N733" i="2" a="1"/>
  <c r="N733" i="2"/>
  <c r="M733" i="2" a="1"/>
  <c r="M733" i="2" s="1"/>
  <c r="L733" i="2" a="1"/>
  <c r="L733" i="2" s="1"/>
  <c r="K733" i="2" a="1"/>
  <c r="K733" i="2"/>
  <c r="J733" i="2" a="1"/>
  <c r="J733" i="2"/>
  <c r="T732" i="2" a="1"/>
  <c r="T732" i="2" s="1"/>
  <c r="S732" i="2" a="1"/>
  <c r="S732" i="2" s="1"/>
  <c r="R732" i="2" a="1"/>
  <c r="R732" i="2"/>
  <c r="Q732" i="2" a="1"/>
  <c r="Q732" i="2" s="1"/>
  <c r="P732" i="2" a="1"/>
  <c r="P732" i="2"/>
  <c r="O732" i="2" a="1"/>
  <c r="O732" i="2" s="1"/>
  <c r="N732" i="2" a="1"/>
  <c r="N732" i="2"/>
  <c r="M732" i="2" a="1"/>
  <c r="M732" i="2" s="1"/>
  <c r="L732" i="2" a="1"/>
  <c r="L732" i="2" s="1"/>
  <c r="K732" i="2" a="1"/>
  <c r="K732" i="2"/>
  <c r="J732" i="2" a="1"/>
  <c r="J732" i="2"/>
  <c r="T731" i="2" a="1"/>
  <c r="T731" i="2" s="1"/>
  <c r="S731" i="2" a="1"/>
  <c r="S731" i="2"/>
  <c r="R731" i="2" a="1"/>
  <c r="R731" i="2" s="1"/>
  <c r="Q731" i="2" a="1"/>
  <c r="Q731" i="2" s="1"/>
  <c r="P731" i="2" a="1"/>
  <c r="P731" i="2"/>
  <c r="O731" i="2" a="1"/>
  <c r="O731" i="2" s="1"/>
  <c r="N731" i="2" a="1"/>
  <c r="N731" i="2" s="1"/>
  <c r="M731" i="2" a="1"/>
  <c r="M731" i="2" s="1"/>
  <c r="L731" i="2" a="1"/>
  <c r="L731" i="2"/>
  <c r="K731" i="2" a="1"/>
  <c r="K731" i="2" s="1"/>
  <c r="J731" i="2" a="1"/>
  <c r="J731" i="2"/>
  <c r="T730" i="2" a="1"/>
  <c r="T730" i="2" s="1"/>
  <c r="S730" i="2" a="1"/>
  <c r="S730" i="2"/>
  <c r="R730" i="2" a="1"/>
  <c r="R730" i="2" s="1"/>
  <c r="Q730" i="2" a="1"/>
  <c r="Q730" i="2"/>
  <c r="P730" i="2" a="1"/>
  <c r="P730" i="2"/>
  <c r="O730" i="2" a="1"/>
  <c r="O730" i="2"/>
  <c r="N730" i="2" a="1"/>
  <c r="N730" i="2" s="1"/>
  <c r="M730" i="2" a="1"/>
  <c r="M730" i="2"/>
  <c r="L730" i="2" a="1"/>
  <c r="L730" i="2" s="1"/>
  <c r="K730" i="2" a="1"/>
  <c r="K730" i="2" s="1"/>
  <c r="J730" i="2" a="1"/>
  <c r="J730" i="2" s="1"/>
  <c r="T729" i="2" a="1"/>
  <c r="T729" i="2" s="1"/>
  <c r="S729" i="2" a="1"/>
  <c r="S729" i="2" s="1"/>
  <c r="R729" i="2" a="1"/>
  <c r="R729" i="2" s="1"/>
  <c r="Q729" i="2" a="1"/>
  <c r="Q729" i="2"/>
  <c r="P729" i="2" a="1"/>
  <c r="P729" i="2" s="1"/>
  <c r="O729" i="2" a="1"/>
  <c r="O729" i="2"/>
  <c r="N729" i="2" a="1"/>
  <c r="N729" i="2" s="1"/>
  <c r="M729" i="2" a="1"/>
  <c r="M729" i="2" s="1"/>
  <c r="L729" i="2" a="1"/>
  <c r="L729" i="2"/>
  <c r="K729" i="2" a="1"/>
  <c r="K729" i="2"/>
  <c r="J729" i="2" a="1"/>
  <c r="J729" i="2"/>
  <c r="T728" i="2" a="1"/>
  <c r="T728" i="2"/>
  <c r="S728" i="2" a="1"/>
  <c r="S728" i="2" s="1"/>
  <c r="R728" i="2" a="1"/>
  <c r="R728" i="2"/>
  <c r="Q728" i="2" a="1"/>
  <c r="Q728" i="2" s="1"/>
  <c r="P728" i="2" a="1"/>
  <c r="P728" i="2" s="1"/>
  <c r="O728" i="2" a="1"/>
  <c r="O728" i="2"/>
  <c r="N728" i="2" a="1"/>
  <c r="N728" i="2" s="1"/>
  <c r="M728" i="2" a="1"/>
  <c r="M728" i="2" s="1"/>
  <c r="L728" i="2" a="1"/>
  <c r="L728" i="2" s="1"/>
  <c r="K728" i="2" a="1"/>
  <c r="K728" i="2"/>
  <c r="J728" i="2" a="1"/>
  <c r="J728" i="2" s="1"/>
  <c r="T727" i="2" a="1"/>
  <c r="T727" i="2"/>
  <c r="S727" i="2" a="1"/>
  <c r="S727" i="2" s="1"/>
  <c r="R727" i="2" a="1"/>
  <c r="R727" i="2" s="1"/>
  <c r="Q727" i="2" a="1"/>
  <c r="Q727" i="2"/>
  <c r="P727" i="2" a="1"/>
  <c r="P727" i="2"/>
  <c r="O727" i="2" a="1"/>
  <c r="O727" i="2"/>
  <c r="N727" i="2" a="1"/>
  <c r="N727" i="2"/>
  <c r="M727" i="2" a="1"/>
  <c r="M727" i="2" s="1"/>
  <c r="L727" i="2" a="1"/>
  <c r="L727" i="2"/>
  <c r="K727" i="2" a="1"/>
  <c r="K727" i="2" s="1"/>
  <c r="J727" i="2" a="1"/>
  <c r="J727" i="2" s="1"/>
  <c r="T726" i="2" a="1"/>
  <c r="T726" i="2"/>
  <c r="S726" i="2" a="1"/>
  <c r="S726" i="2" s="1"/>
  <c r="R726" i="2" a="1"/>
  <c r="R726" i="2" s="1"/>
  <c r="Q726" i="2" a="1"/>
  <c r="Q726" i="2" s="1"/>
  <c r="P726" i="2" a="1"/>
  <c r="P726" i="2"/>
  <c r="O726" i="2" a="1"/>
  <c r="O726" i="2" s="1"/>
  <c r="N726" i="2" a="1"/>
  <c r="N726" i="2" s="1"/>
  <c r="M726" i="2" a="1"/>
  <c r="M726" i="2" s="1"/>
  <c r="L726" i="2" a="1"/>
  <c r="L726" i="2" s="1"/>
  <c r="K726" i="2" a="1"/>
  <c r="K726" i="2"/>
  <c r="J726" i="2" a="1"/>
  <c r="J726" i="2"/>
  <c r="T725" i="2" a="1"/>
  <c r="T725" i="2"/>
  <c r="S725" i="2" a="1"/>
  <c r="S725" i="2"/>
  <c r="R725" i="2" a="1"/>
  <c r="R725" i="2" s="1"/>
  <c r="Q725" i="2" a="1"/>
  <c r="Q725" i="2" s="1"/>
  <c r="P725" i="2" a="1"/>
  <c r="P725" i="2"/>
  <c r="O725" i="2" a="1"/>
  <c r="O725" i="2" s="1"/>
  <c r="N725" i="2" a="1"/>
  <c r="N725" i="2"/>
  <c r="M725" i="2" a="1"/>
  <c r="M725" i="2" s="1"/>
  <c r="L725" i="2" a="1"/>
  <c r="L725" i="2" s="1"/>
  <c r="K725" i="2" a="1"/>
  <c r="K725" i="2" s="1"/>
  <c r="J725" i="2" a="1"/>
  <c r="J725" i="2"/>
  <c r="T724" i="2" a="1"/>
  <c r="T724" i="2" s="1"/>
  <c r="S724" i="2" a="1"/>
  <c r="S724" i="2"/>
  <c r="R724" i="2" a="1"/>
  <c r="R724" i="2" s="1"/>
  <c r="Q724" i="2" a="1"/>
  <c r="Q724" i="2" s="1"/>
  <c r="P724" i="2" a="1"/>
  <c r="P724" i="2" s="1"/>
  <c r="O724" i="2" a="1"/>
  <c r="O724" i="2"/>
  <c r="N724" i="2" a="1"/>
  <c r="N724" i="2"/>
  <c r="M724" i="2" a="1"/>
  <c r="M724" i="2"/>
  <c r="L724" i="2" a="1"/>
  <c r="L724" i="2" s="1"/>
  <c r="K724" i="2" a="1"/>
  <c r="K724" i="2" s="1"/>
  <c r="J724" i="2" a="1"/>
  <c r="J724" i="2"/>
  <c r="T723" i="2" a="1"/>
  <c r="T723" i="2" s="1"/>
  <c r="S723" i="2" a="1"/>
  <c r="S723" i="2"/>
  <c r="R723" i="2" a="1"/>
  <c r="R723" i="2" s="1"/>
  <c r="Q723" i="2" a="1"/>
  <c r="Q723" i="2" s="1"/>
  <c r="P723" i="2" a="1"/>
  <c r="P723" i="2" s="1"/>
  <c r="O723" i="2" a="1"/>
  <c r="O723" i="2" s="1"/>
  <c r="N723" i="2" a="1"/>
  <c r="N723" i="2" s="1"/>
  <c r="M723" i="2" a="1"/>
  <c r="M723" i="2"/>
  <c r="L723" i="2" a="1"/>
  <c r="L723" i="2" s="1"/>
  <c r="K723" i="2" a="1"/>
  <c r="K723" i="2" s="1"/>
  <c r="J723" i="2" a="1"/>
  <c r="J723" i="2" s="1"/>
  <c r="T722" i="2" a="1"/>
  <c r="T722" i="2"/>
  <c r="S722" i="2" a="1"/>
  <c r="S722" i="2"/>
  <c r="R722" i="2" a="1"/>
  <c r="R722" i="2" s="1"/>
  <c r="Q722" i="2" a="1"/>
  <c r="Q722" i="2"/>
  <c r="P722" i="2" a="1"/>
  <c r="P722" i="2" s="1"/>
  <c r="O722" i="2" a="1"/>
  <c r="O722" i="2"/>
  <c r="N722" i="2" a="1"/>
  <c r="N722" i="2" s="1"/>
  <c r="M722" i="2" a="1"/>
  <c r="M722" i="2"/>
  <c r="L722" i="2" a="1"/>
  <c r="L722" i="2" s="1"/>
  <c r="K722" i="2" a="1"/>
  <c r="K722" i="2" s="1"/>
  <c r="J722" i="2" a="1"/>
  <c r="J722" i="2" s="1"/>
  <c r="T721" i="2" a="1"/>
  <c r="T721" i="2"/>
  <c r="S721" i="2" a="1"/>
  <c r="S721" i="2" s="1"/>
  <c r="R721" i="2" a="1"/>
  <c r="R721" i="2"/>
  <c r="Q721" i="2" a="1"/>
  <c r="Q721" i="2" s="1"/>
  <c r="P721" i="2" a="1"/>
  <c r="P721" i="2" s="1"/>
  <c r="O721" i="2" a="1"/>
  <c r="O721" i="2"/>
  <c r="N721" i="2" a="1"/>
  <c r="N721" i="2"/>
  <c r="M721" i="2" a="1"/>
  <c r="M721" i="2" s="1"/>
  <c r="L721" i="2" a="1"/>
  <c r="L721" i="2" s="1"/>
  <c r="K721" i="2" a="1"/>
  <c r="K721" i="2" s="1"/>
  <c r="J721" i="2" a="1"/>
  <c r="J721" i="2" s="1"/>
  <c r="T720" i="2" a="1"/>
  <c r="T720" i="2"/>
  <c r="S720" i="2" a="1"/>
  <c r="S720" i="2" s="1"/>
  <c r="R720" i="2" a="1"/>
  <c r="R720" i="2"/>
  <c r="Q720" i="2" a="1"/>
  <c r="Q720" i="2"/>
  <c r="P720" i="2" a="1"/>
  <c r="P720" i="2" s="1"/>
  <c r="O720" i="2" a="1"/>
  <c r="O720" i="2"/>
  <c r="N720" i="2" a="1"/>
  <c r="N720" i="2"/>
  <c r="M720" i="2" a="1"/>
  <c r="M720" i="2" s="1"/>
  <c r="L720" i="2" a="1"/>
  <c r="L720" i="2"/>
  <c r="K720" i="2" a="1"/>
  <c r="K720" i="2"/>
  <c r="J720" i="2" a="1"/>
  <c r="J720" i="2"/>
  <c r="T719" i="2" a="1"/>
  <c r="T719" i="2" s="1"/>
  <c r="S719" i="2" a="1"/>
  <c r="S719" i="2" s="1"/>
  <c r="R719" i="2" a="1"/>
  <c r="R719" i="2" s="1"/>
  <c r="Q719" i="2" a="1"/>
  <c r="Q719" i="2" s="1"/>
  <c r="P719" i="2" a="1"/>
  <c r="P719" i="2" s="1"/>
  <c r="O719" i="2" a="1"/>
  <c r="O719" i="2" s="1"/>
  <c r="N719" i="2" a="1"/>
  <c r="N719" i="2" s="1"/>
  <c r="M719" i="2" a="1"/>
  <c r="M719" i="2" s="1"/>
  <c r="L719" i="2" a="1"/>
  <c r="L719" i="2" s="1"/>
  <c r="K719" i="2" a="1"/>
  <c r="K719" i="2" s="1"/>
  <c r="J719" i="2" a="1"/>
  <c r="J719" i="2" s="1"/>
  <c r="T718" i="2" a="1"/>
  <c r="T718" i="2"/>
  <c r="S718" i="2" a="1"/>
  <c r="S718" i="2"/>
  <c r="R718" i="2" a="1"/>
  <c r="R718" i="2" s="1"/>
  <c r="Q718" i="2" a="1"/>
  <c r="Q718" i="2"/>
  <c r="P718" i="2" a="1"/>
  <c r="P718" i="2"/>
  <c r="O718" i="2" a="1"/>
  <c r="O718" i="2"/>
  <c r="N718" i="2" a="1"/>
  <c r="N718" i="2" s="1"/>
  <c r="M718" i="2" a="1"/>
  <c r="M718" i="2"/>
  <c r="L718" i="2" a="1"/>
  <c r="L718" i="2" s="1"/>
  <c r="K718" i="2" a="1"/>
  <c r="K718" i="2"/>
  <c r="J718" i="2" a="1"/>
  <c r="J718" i="2" s="1"/>
  <c r="T717" i="2" a="1"/>
  <c r="T717" i="2" s="1"/>
  <c r="S717" i="2" a="1"/>
  <c r="S717" i="2"/>
  <c r="R717" i="2" a="1"/>
  <c r="R717" i="2" s="1"/>
  <c r="Q717" i="2" a="1"/>
  <c r="Q717" i="2" s="1"/>
  <c r="P717" i="2" a="1"/>
  <c r="P717" i="2"/>
  <c r="O717" i="2" a="1"/>
  <c r="O717" i="2" s="1"/>
  <c r="N717" i="2" a="1"/>
  <c r="N717" i="2"/>
  <c r="M717" i="2" a="1"/>
  <c r="M717" i="2" s="1"/>
  <c r="L717" i="2" a="1"/>
  <c r="L717" i="2" s="1"/>
  <c r="K717" i="2" a="1"/>
  <c r="K717" i="2"/>
  <c r="J717" i="2" a="1"/>
  <c r="J717" i="2" s="1"/>
  <c r="T716" i="2" a="1"/>
  <c r="T716" i="2" s="1"/>
  <c r="S716" i="2" a="1"/>
  <c r="S716" i="2" s="1"/>
  <c r="R716" i="2" a="1"/>
  <c r="R716" i="2" s="1"/>
  <c r="Q716" i="2" a="1"/>
  <c r="Q716" i="2" s="1"/>
  <c r="P716" i="2" a="1"/>
  <c r="P716" i="2" s="1"/>
  <c r="O716" i="2" a="1"/>
  <c r="O716" i="2" s="1"/>
  <c r="N716" i="2" a="1"/>
  <c r="N716" i="2" s="1"/>
  <c r="M716" i="2" a="1"/>
  <c r="M716" i="2" s="1"/>
  <c r="L716" i="2" a="1"/>
  <c r="L716" i="2" s="1"/>
  <c r="K716" i="2" a="1"/>
  <c r="K716" i="2"/>
  <c r="J716" i="2" a="1"/>
  <c r="J716" i="2"/>
  <c r="T715" i="2" a="1"/>
  <c r="T715" i="2" s="1"/>
  <c r="S715" i="2" a="1"/>
  <c r="S715" i="2"/>
  <c r="R715" i="2" a="1"/>
  <c r="R715" i="2" s="1"/>
  <c r="Q715" i="2" a="1"/>
  <c r="Q715" i="2"/>
  <c r="P715" i="2" a="1"/>
  <c r="P715" i="2"/>
  <c r="O715" i="2" a="1"/>
  <c r="O715" i="2"/>
  <c r="N715" i="2" a="1"/>
  <c r="N715" i="2" s="1"/>
  <c r="M715" i="2" a="1"/>
  <c r="M715" i="2" s="1"/>
  <c r="L715" i="2" a="1"/>
  <c r="L715" i="2" s="1"/>
  <c r="K715" i="2" a="1"/>
  <c r="K715" i="2" s="1"/>
  <c r="J715" i="2" a="1"/>
  <c r="J715" i="2" s="1"/>
  <c r="T714" i="2" a="1"/>
  <c r="T714" i="2" s="1"/>
  <c r="S714" i="2" a="1"/>
  <c r="S714" i="2" s="1"/>
  <c r="R714" i="2" a="1"/>
  <c r="R714" i="2" s="1"/>
  <c r="Q714" i="2" a="1"/>
  <c r="Q714" i="2" s="1"/>
  <c r="P714" i="2" a="1"/>
  <c r="P714" i="2"/>
  <c r="O714" i="2" a="1"/>
  <c r="O714" i="2" s="1"/>
  <c r="N714" i="2" a="1"/>
  <c r="N714" i="2"/>
  <c r="M714" i="2" a="1"/>
  <c r="M714" i="2"/>
  <c r="L714" i="2" a="1"/>
  <c r="L714" i="2" s="1"/>
  <c r="K714" i="2" a="1"/>
  <c r="K714" i="2"/>
  <c r="J714" i="2" a="1"/>
  <c r="J714" i="2"/>
  <c r="T713" i="2" a="1"/>
  <c r="T713" i="2"/>
  <c r="S713" i="2" a="1"/>
  <c r="S713" i="2" s="1"/>
  <c r="R713" i="2" a="1"/>
  <c r="R713" i="2" s="1"/>
  <c r="Q713" i="2" a="1"/>
  <c r="Q713" i="2"/>
  <c r="P713" i="2" a="1"/>
  <c r="P713" i="2" s="1"/>
  <c r="O713" i="2" a="1"/>
  <c r="O713" i="2" s="1"/>
  <c r="N713" i="2" a="1"/>
  <c r="N713" i="2" s="1"/>
  <c r="M713" i="2" a="1"/>
  <c r="M713" i="2" s="1"/>
  <c r="L713" i="2" a="1"/>
  <c r="L713" i="2" s="1"/>
  <c r="K713" i="2" a="1"/>
  <c r="K713" i="2" s="1"/>
  <c r="J713" i="2" a="1"/>
  <c r="J713" i="2" s="1"/>
  <c r="T712" i="2" a="1"/>
  <c r="T712" i="2" s="1"/>
  <c r="S712" i="2" a="1"/>
  <c r="S712" i="2"/>
  <c r="R712" i="2" a="1"/>
  <c r="R712" i="2"/>
  <c r="Q712" i="2" a="1"/>
  <c r="Q712" i="2" s="1"/>
  <c r="P712" i="2" a="1"/>
  <c r="P712" i="2"/>
  <c r="O712" i="2" a="1"/>
  <c r="O712" i="2"/>
  <c r="N712" i="2" a="1"/>
  <c r="N712" i="2"/>
  <c r="M712" i="2" a="1"/>
  <c r="M712" i="2" s="1"/>
  <c r="L712" i="2" a="1"/>
  <c r="L712" i="2"/>
  <c r="K712" i="2" a="1"/>
  <c r="K712" i="2"/>
  <c r="J712" i="2" a="1"/>
  <c r="J712" i="2" s="1"/>
  <c r="T711" i="2" a="1"/>
  <c r="T711" i="2" s="1"/>
  <c r="S711" i="2" a="1"/>
  <c r="S711" i="2" s="1"/>
  <c r="R711" i="2" a="1"/>
  <c r="R711" i="2" s="1"/>
  <c r="Q711" i="2" a="1"/>
  <c r="Q711" i="2" s="1"/>
  <c r="P711" i="2" a="1"/>
  <c r="P711" i="2" s="1"/>
  <c r="O711" i="2" a="1"/>
  <c r="O711" i="2" s="1"/>
  <c r="N711" i="2" a="1"/>
  <c r="N711" i="2" s="1"/>
  <c r="M711" i="2" a="1"/>
  <c r="M711" i="2" s="1"/>
  <c r="L711" i="2" a="1"/>
  <c r="L711" i="2"/>
  <c r="K711" i="2" a="1"/>
  <c r="K711" i="2" s="1"/>
  <c r="J711" i="2" a="1"/>
  <c r="J711" i="2"/>
  <c r="T710" i="2" a="1"/>
  <c r="T710" i="2"/>
  <c r="S710" i="2" a="1"/>
  <c r="S710" i="2" s="1"/>
  <c r="R710" i="2" a="1"/>
  <c r="R710" i="2" s="1"/>
  <c r="Q710" i="2" a="1"/>
  <c r="Q710" i="2"/>
  <c r="P710" i="2" a="1"/>
  <c r="P710" i="2" s="1"/>
  <c r="O710" i="2" a="1"/>
  <c r="O710" i="2" s="1"/>
  <c r="N710" i="2" a="1"/>
  <c r="N710" i="2" s="1"/>
  <c r="M710" i="2" a="1"/>
  <c r="M710" i="2" s="1"/>
  <c r="L710" i="2" a="1"/>
  <c r="L710" i="2" s="1"/>
  <c r="K710" i="2" a="1"/>
  <c r="K710" i="2" s="1"/>
  <c r="J710" i="2" a="1"/>
  <c r="J710" i="2"/>
  <c r="T709" i="2" a="1"/>
  <c r="T709" i="2" s="1"/>
  <c r="S709" i="2" a="1"/>
  <c r="S709" i="2" s="1"/>
  <c r="R709" i="2" a="1"/>
  <c r="R709" i="2" s="1"/>
  <c r="Q709" i="2" a="1"/>
  <c r="Q709" i="2"/>
  <c r="P709" i="2" a="1"/>
  <c r="P709" i="2" s="1"/>
  <c r="O709" i="2" a="1"/>
  <c r="O709" i="2"/>
  <c r="N709" i="2" a="1"/>
  <c r="N709" i="2" s="1"/>
  <c r="M709" i="2" a="1"/>
  <c r="M709" i="2" s="1"/>
  <c r="L709" i="2" a="1"/>
  <c r="L709" i="2" s="1"/>
  <c r="K709" i="2" a="1"/>
  <c r="K709" i="2"/>
  <c r="J709" i="2" a="1"/>
  <c r="J709" i="2" s="1"/>
  <c r="T708" i="2" a="1"/>
  <c r="T708" i="2" s="1"/>
  <c r="S708" i="2" a="1"/>
  <c r="S708" i="2" s="1"/>
  <c r="R708" i="2" a="1"/>
  <c r="R708" i="2" s="1"/>
  <c r="Q708" i="2" a="1"/>
  <c r="Q708" i="2" s="1"/>
  <c r="P708" i="2" a="1"/>
  <c r="P708" i="2"/>
  <c r="O708" i="2" a="1"/>
  <c r="O708" i="2"/>
  <c r="N708" i="2" a="1"/>
  <c r="N708" i="2" s="1"/>
  <c r="M708" i="2" a="1"/>
  <c r="M708" i="2" s="1"/>
  <c r="L708" i="2" a="1"/>
  <c r="L708" i="2" s="1"/>
  <c r="K708" i="2" a="1"/>
  <c r="K708" i="2"/>
  <c r="J708" i="2" a="1"/>
  <c r="J708" i="2" s="1"/>
  <c r="T707" i="2" a="1"/>
  <c r="T707" i="2" s="1"/>
  <c r="S707" i="2" a="1"/>
  <c r="S707" i="2" s="1"/>
  <c r="R707" i="2" a="1"/>
  <c r="R707" i="2" s="1"/>
  <c r="Q707" i="2" a="1"/>
  <c r="Q707" i="2" s="1"/>
  <c r="P707" i="2" a="1"/>
  <c r="P707" i="2"/>
  <c r="O707" i="2" a="1"/>
  <c r="O707" i="2" s="1"/>
  <c r="N707" i="2" a="1"/>
  <c r="N707" i="2" s="1"/>
  <c r="M707" i="2" a="1"/>
  <c r="M707" i="2" s="1"/>
  <c r="L707" i="2" a="1"/>
  <c r="L707" i="2" s="1"/>
  <c r="K707" i="2" a="1"/>
  <c r="K707" i="2"/>
  <c r="J707" i="2" a="1"/>
  <c r="J707" i="2"/>
  <c r="T706" i="2" a="1"/>
  <c r="T706" i="2"/>
  <c r="S706" i="2" a="1"/>
  <c r="S706" i="2" s="1"/>
  <c r="R706" i="2" a="1"/>
  <c r="R706" i="2" s="1"/>
  <c r="Q706" i="2" a="1"/>
  <c r="Q706" i="2" s="1"/>
  <c r="P706" i="2" a="1"/>
  <c r="P706" i="2"/>
  <c r="O706" i="2" a="1"/>
  <c r="O706" i="2" s="1"/>
  <c r="N706" i="2" a="1"/>
  <c r="N706" i="2" s="1"/>
  <c r="M706" i="2" a="1"/>
  <c r="M706" i="2" s="1"/>
  <c r="L706" i="2" a="1"/>
  <c r="L706" i="2" s="1"/>
  <c r="K706" i="2" a="1"/>
  <c r="K706" i="2" s="1"/>
  <c r="J706" i="2" a="1"/>
  <c r="J706" i="2"/>
  <c r="T705" i="2" a="1"/>
  <c r="T705" i="2" s="1"/>
  <c r="S705" i="2" a="1"/>
  <c r="S705" i="2" s="1"/>
  <c r="R705" i="2" a="1"/>
  <c r="R705" i="2" s="1"/>
  <c r="Q705" i="2" a="1"/>
  <c r="Q705" i="2" s="1"/>
  <c r="P705" i="2" a="1"/>
  <c r="P705" i="2"/>
  <c r="O705" i="2" a="1"/>
  <c r="O705" i="2"/>
  <c r="N705" i="2" a="1"/>
  <c r="N705" i="2"/>
  <c r="M705" i="2" a="1"/>
  <c r="M705" i="2" s="1"/>
  <c r="L705" i="2" a="1"/>
  <c r="L705" i="2" s="1"/>
  <c r="K705" i="2" a="1"/>
  <c r="K705" i="2" s="1"/>
  <c r="J705" i="2" a="1"/>
  <c r="J705" i="2" s="1"/>
  <c r="T704" i="2" a="1"/>
  <c r="T704" i="2" s="1"/>
  <c r="S704" i="2" a="1"/>
  <c r="S704" i="2" s="1"/>
  <c r="R704" i="2" a="1"/>
  <c r="R704" i="2" s="1"/>
  <c r="Q704" i="2" a="1"/>
  <c r="Q704" i="2" s="1"/>
  <c r="P704" i="2" a="1"/>
  <c r="P704" i="2" s="1"/>
  <c r="O704" i="2" a="1"/>
  <c r="O704" i="2"/>
  <c r="N704" i="2" a="1"/>
  <c r="N704" i="2" s="1"/>
  <c r="M704" i="2" a="1"/>
  <c r="M704" i="2" s="1"/>
  <c r="L704" i="2" a="1"/>
  <c r="L704" i="2"/>
  <c r="K704" i="2" a="1"/>
  <c r="K704" i="2" s="1"/>
  <c r="J704" i="2" a="1"/>
  <c r="J704" i="2"/>
  <c r="T703" i="2" a="1"/>
  <c r="T703" i="2"/>
  <c r="S703" i="2" a="1"/>
  <c r="S703" i="2"/>
  <c r="R703" i="2" a="1"/>
  <c r="R703" i="2" s="1"/>
  <c r="Q703" i="2" a="1"/>
  <c r="Q703" i="2" s="1"/>
  <c r="P703" i="2" a="1"/>
  <c r="P703" i="2" s="1"/>
  <c r="O703" i="2" a="1"/>
  <c r="O703" i="2" s="1"/>
  <c r="N703" i="2" a="1"/>
  <c r="N703" i="2" s="1"/>
  <c r="M703" i="2" a="1"/>
  <c r="M703" i="2" s="1"/>
  <c r="L703" i="2" a="1"/>
  <c r="L703" i="2" s="1"/>
  <c r="K703" i="2" a="1"/>
  <c r="K703" i="2" s="1"/>
  <c r="J703" i="2" a="1"/>
  <c r="J703" i="2" s="1"/>
  <c r="T702" i="2" a="1"/>
  <c r="T702" i="2"/>
  <c r="S702" i="2" a="1"/>
  <c r="S702" i="2" s="1"/>
  <c r="R702" i="2" a="1"/>
  <c r="R702" i="2" s="1"/>
  <c r="Q702" i="2" a="1"/>
  <c r="Q702" i="2"/>
  <c r="P702" i="2" a="1"/>
  <c r="P702" i="2" s="1"/>
  <c r="O702" i="2" a="1"/>
  <c r="O702" i="2"/>
  <c r="N702" i="2" a="1"/>
  <c r="N702" i="2"/>
  <c r="M702" i="2" a="1"/>
  <c r="M702" i="2"/>
  <c r="L702" i="2" a="1"/>
  <c r="L702" i="2" s="1"/>
  <c r="K702" i="2" a="1"/>
  <c r="K702" i="2" s="1"/>
  <c r="J702" i="2" a="1"/>
  <c r="J702" i="2" s="1"/>
  <c r="T701" i="2" a="1"/>
  <c r="T701" i="2" s="1"/>
  <c r="S701" i="2" a="1"/>
  <c r="S701" i="2" s="1"/>
  <c r="R701" i="2" a="1"/>
  <c r="R701" i="2" s="1"/>
  <c r="Q701" i="2" a="1"/>
  <c r="Q701" i="2" s="1"/>
  <c r="P701" i="2" a="1"/>
  <c r="P701" i="2" s="1"/>
  <c r="O701" i="2" a="1"/>
  <c r="O701" i="2" s="1"/>
  <c r="N701" i="2" a="1"/>
  <c r="N701" i="2" s="1"/>
  <c r="M701" i="2" a="1"/>
  <c r="M701" i="2" s="1"/>
  <c r="L701" i="2" a="1"/>
  <c r="L701" i="2" s="1"/>
  <c r="K701" i="2" a="1"/>
  <c r="K701" i="2"/>
  <c r="J701" i="2" a="1"/>
  <c r="J701" i="2" s="1"/>
  <c r="T700" i="2" a="1"/>
  <c r="T700" i="2"/>
  <c r="S700" i="2" a="1"/>
  <c r="S700" i="2"/>
  <c r="R700" i="2" a="1"/>
  <c r="R700" i="2"/>
  <c r="Q700" i="2" a="1"/>
  <c r="Q700" i="2" s="1"/>
  <c r="P700" i="2" a="1"/>
  <c r="P700" i="2"/>
  <c r="O700" i="2" a="1"/>
  <c r="O700" i="2" s="1"/>
  <c r="N700" i="2" a="1"/>
  <c r="N700" i="2" s="1"/>
  <c r="M700" i="2" a="1"/>
  <c r="M700" i="2" s="1"/>
  <c r="L700" i="2" a="1"/>
  <c r="L700" i="2" s="1"/>
  <c r="K700" i="2" a="1"/>
  <c r="K700" i="2" s="1"/>
  <c r="J700" i="2" a="1"/>
  <c r="J700" i="2" s="1"/>
  <c r="T699" i="2" a="1"/>
  <c r="T699" i="2" s="1"/>
  <c r="S699" i="2" a="1"/>
  <c r="S699" i="2" s="1"/>
  <c r="R699" i="2" a="1"/>
  <c r="R699" i="2" s="1"/>
  <c r="Q699" i="2" a="1"/>
  <c r="Q699" i="2" s="1"/>
  <c r="P699" i="2" a="1"/>
  <c r="P699" i="2"/>
  <c r="O699" i="2" a="1"/>
  <c r="O699" i="2" s="1"/>
  <c r="N699" i="2" a="1"/>
  <c r="N699" i="2"/>
  <c r="M699" i="2" a="1"/>
  <c r="M699" i="2"/>
  <c r="L699" i="2" a="1"/>
  <c r="L699" i="2" s="1"/>
  <c r="K699" i="2" a="1"/>
  <c r="K699" i="2" s="1"/>
  <c r="J699" i="2" a="1"/>
  <c r="J699" i="2"/>
  <c r="T698" i="2" a="1"/>
  <c r="T698" i="2" s="1"/>
  <c r="S698" i="2" a="1"/>
  <c r="S698" i="2" s="1"/>
  <c r="R698" i="2" a="1"/>
  <c r="R698" i="2" s="1"/>
  <c r="Q698" i="2" a="1"/>
  <c r="Q698" i="2" s="1"/>
  <c r="P698" i="2" a="1"/>
  <c r="P698" i="2" s="1"/>
  <c r="O698" i="2" a="1"/>
  <c r="O698" i="2" s="1"/>
  <c r="N698" i="2" a="1"/>
  <c r="N698" i="2"/>
  <c r="M698" i="2" a="1"/>
  <c r="M698" i="2" s="1"/>
  <c r="L698" i="2" a="1"/>
  <c r="L698" i="2" s="1"/>
  <c r="K698" i="2" a="1"/>
  <c r="K698" i="2" s="1"/>
  <c r="J698" i="2" a="1"/>
  <c r="J698" i="2"/>
  <c r="T697" i="2" a="1"/>
  <c r="T697" i="2" s="1"/>
  <c r="S697" i="2" a="1"/>
  <c r="S697" i="2"/>
  <c r="R697" i="2" a="1"/>
  <c r="R697" i="2" s="1"/>
  <c r="Q697" i="2" a="1"/>
  <c r="Q697" i="2" s="1"/>
  <c r="P697" i="2" a="1"/>
  <c r="P697" i="2" s="1"/>
  <c r="O697" i="2" a="1"/>
  <c r="O697" i="2"/>
  <c r="N697" i="2" a="1"/>
  <c r="N697" i="2" s="1"/>
  <c r="M697" i="2" a="1"/>
  <c r="M697" i="2" s="1"/>
  <c r="L697" i="2" a="1"/>
  <c r="L697" i="2" s="1"/>
  <c r="K697" i="2" a="1"/>
  <c r="K697" i="2" s="1"/>
  <c r="J697" i="2" a="1"/>
  <c r="J697" i="2" s="1"/>
  <c r="T696" i="2" a="1"/>
  <c r="T696" i="2"/>
  <c r="S696" i="2" a="1"/>
  <c r="S696" i="2"/>
  <c r="R696" i="2" a="1"/>
  <c r="R696" i="2" s="1"/>
  <c r="Q696" i="2" a="1"/>
  <c r="Q696" i="2" s="1"/>
  <c r="P696" i="2" a="1"/>
  <c r="P696" i="2" s="1"/>
  <c r="O696" i="2" a="1"/>
  <c r="O696" i="2"/>
  <c r="N696" i="2" a="1"/>
  <c r="N696" i="2" s="1"/>
  <c r="M696" i="2" a="1"/>
  <c r="M696" i="2" s="1"/>
  <c r="L696" i="2" a="1"/>
  <c r="L696" i="2" s="1"/>
  <c r="K696" i="2" a="1"/>
  <c r="K696" i="2" s="1"/>
  <c r="J696" i="2" a="1"/>
  <c r="J696" i="2" s="1"/>
  <c r="T695" i="2" a="1"/>
  <c r="T695" i="2"/>
  <c r="S695" i="2" a="1"/>
  <c r="S695" i="2" s="1"/>
  <c r="R695" i="2" a="1"/>
  <c r="R695" i="2" s="1"/>
  <c r="Q695" i="2" a="1"/>
  <c r="Q695" i="2" s="1"/>
  <c r="P695" i="2" a="1"/>
  <c r="P695" i="2" s="1"/>
  <c r="O695" i="2" a="1"/>
  <c r="O695" i="2"/>
  <c r="N695" i="2" a="1"/>
  <c r="N695" i="2"/>
  <c r="M695" i="2" a="1"/>
  <c r="M695" i="2"/>
  <c r="L695" i="2" a="1"/>
  <c r="L695" i="2" s="1"/>
  <c r="K695" i="2" a="1"/>
  <c r="K695" i="2" s="1"/>
  <c r="J695" i="2" a="1"/>
  <c r="J695" i="2" s="1"/>
  <c r="T694" i="2" a="1"/>
  <c r="T694" i="2"/>
  <c r="S694" i="2" a="1"/>
  <c r="S694" i="2" s="1"/>
  <c r="R694" i="2" a="1"/>
  <c r="R694" i="2" s="1"/>
  <c r="Q694" i="2" a="1"/>
  <c r="Q694" i="2" s="1"/>
  <c r="P694" i="2" a="1"/>
  <c r="P694" i="2" s="1"/>
  <c r="O694" i="2" a="1"/>
  <c r="O694" i="2" s="1"/>
  <c r="N694" i="2" a="1"/>
  <c r="N694" i="2"/>
  <c r="M694" i="2" a="1"/>
  <c r="M694" i="2" s="1"/>
  <c r="L694" i="2" a="1"/>
  <c r="L694" i="2" s="1"/>
  <c r="K694" i="2" a="1"/>
  <c r="K694" i="2" s="1"/>
  <c r="J694" i="2" a="1"/>
  <c r="J694" i="2" s="1"/>
  <c r="T693" i="2" a="1"/>
  <c r="T693" i="2"/>
  <c r="S693" i="2" a="1"/>
  <c r="S693" i="2"/>
  <c r="R693" i="2" a="1"/>
  <c r="R693" i="2"/>
  <c r="Q693" i="2" a="1"/>
  <c r="Q693" i="2" s="1"/>
  <c r="P693" i="2" a="1"/>
  <c r="P693" i="2" s="1"/>
  <c r="O693" i="2" a="1"/>
  <c r="O693" i="2" s="1"/>
  <c r="N693" i="2" a="1"/>
  <c r="N693" i="2" s="1"/>
  <c r="M693" i="2" a="1"/>
  <c r="M693" i="2" s="1"/>
  <c r="L693" i="2" a="1"/>
  <c r="L693" i="2" s="1"/>
  <c r="K693" i="2" a="1"/>
  <c r="K693" i="2" s="1"/>
  <c r="J693" i="2" a="1"/>
  <c r="J693" i="2" s="1"/>
  <c r="T692" i="2" a="1"/>
  <c r="T692" i="2" s="1"/>
  <c r="S692" i="2" a="1"/>
  <c r="S692" i="2"/>
  <c r="R692" i="2" a="1"/>
  <c r="R692" i="2" s="1"/>
  <c r="Q692" i="2" a="1"/>
  <c r="Q692" i="2" s="1"/>
  <c r="P692" i="2" a="1"/>
  <c r="P692" i="2"/>
  <c r="O692" i="2" a="1"/>
  <c r="O692" i="2" s="1"/>
  <c r="N692" i="2" a="1"/>
  <c r="N692" i="2"/>
  <c r="M692" i="2" a="1"/>
  <c r="M692" i="2"/>
  <c r="L692" i="2" a="1"/>
  <c r="L692" i="2"/>
  <c r="K692" i="2" a="1"/>
  <c r="K692" i="2" s="1"/>
  <c r="J692" i="2" a="1"/>
  <c r="J692" i="2" s="1"/>
  <c r="T691" i="2" a="1"/>
  <c r="T691" i="2" s="1"/>
  <c r="S691" i="2" a="1"/>
  <c r="S691" i="2" s="1"/>
  <c r="R691" i="2" a="1"/>
  <c r="R691" i="2" s="1"/>
  <c r="Q691" i="2" a="1"/>
  <c r="Q691" i="2" s="1"/>
  <c r="P691" i="2" a="1"/>
  <c r="P691" i="2" s="1"/>
  <c r="O691" i="2" a="1"/>
  <c r="O691" i="2" s="1"/>
  <c r="N691" i="2" a="1"/>
  <c r="N691" i="2" s="1"/>
  <c r="M691" i="2" a="1"/>
  <c r="M691" i="2"/>
  <c r="L691" i="2" a="1"/>
  <c r="L691" i="2" s="1"/>
  <c r="K691" i="2" a="1"/>
  <c r="K691" i="2" s="1"/>
  <c r="J691" i="2" a="1"/>
  <c r="J691" i="2"/>
  <c r="T690" i="2" a="1"/>
  <c r="T690" i="2" s="1"/>
  <c r="S690" i="2" a="1"/>
  <c r="S690" i="2"/>
  <c r="R690" i="2" a="1"/>
  <c r="R690" i="2"/>
  <c r="Q690" i="2" a="1"/>
  <c r="Q690" i="2"/>
  <c r="P690" i="2" a="1"/>
  <c r="P690" i="2" s="1"/>
  <c r="O690" i="2" a="1"/>
  <c r="O690" i="2" s="1"/>
  <c r="N690" i="2" a="1"/>
  <c r="N690" i="2"/>
  <c r="M690" i="2" a="1"/>
  <c r="M690" i="2" s="1"/>
  <c r="L690" i="2" a="1"/>
  <c r="L690" i="2" s="1"/>
  <c r="K690" i="2" a="1"/>
  <c r="K690" i="2" s="1"/>
  <c r="J690" i="2" a="1"/>
  <c r="J690" i="2" s="1"/>
  <c r="T689" i="2" a="1"/>
  <c r="T689" i="2" s="1"/>
  <c r="S689" i="2" a="1"/>
  <c r="S689" i="2" s="1"/>
  <c r="R689" i="2" a="1"/>
  <c r="R689" i="2" s="1"/>
  <c r="Q689" i="2" a="1"/>
  <c r="Q689" i="2" s="1"/>
  <c r="P689" i="2" a="1"/>
  <c r="P689" i="2" s="1"/>
  <c r="O689" i="2" a="1"/>
  <c r="O689" i="2"/>
  <c r="N689" i="2" a="1"/>
  <c r="N689" i="2" s="1"/>
  <c r="M689" i="2" a="1"/>
  <c r="M689" i="2"/>
  <c r="L689" i="2" a="1"/>
  <c r="L689" i="2"/>
  <c r="K689" i="2" a="1"/>
  <c r="K689" i="2"/>
  <c r="J689" i="2" a="1"/>
  <c r="J689" i="2" s="1"/>
  <c r="T688" i="2" a="1"/>
  <c r="T688" i="2"/>
  <c r="S688" i="2" a="1"/>
  <c r="S688" i="2"/>
  <c r="R688" i="2" a="1"/>
  <c r="R688" i="2" s="1"/>
  <c r="Q688" i="2" a="1"/>
  <c r="Q688" i="2" s="1"/>
  <c r="P688" i="2" a="1"/>
  <c r="P688" i="2" s="1"/>
  <c r="O688" i="2" a="1"/>
  <c r="O688" i="2" s="1"/>
  <c r="N688" i="2" a="1"/>
  <c r="N688" i="2" s="1"/>
  <c r="M688" i="2" a="1"/>
  <c r="M688" i="2" s="1"/>
  <c r="L688" i="2" a="1"/>
  <c r="L688" i="2" s="1"/>
  <c r="K688" i="2" a="1"/>
  <c r="K688" i="2" s="1"/>
  <c r="J688" i="2" a="1"/>
  <c r="J688" i="2" s="1"/>
  <c r="T687" i="2" a="1"/>
  <c r="T687" i="2"/>
  <c r="S687" i="2" a="1"/>
  <c r="S687" i="2" s="1"/>
  <c r="R687" i="2" a="1"/>
  <c r="R687" i="2"/>
  <c r="Q687" i="2" a="1"/>
  <c r="Q687" i="2"/>
  <c r="P687" i="2" a="1"/>
  <c r="P687" i="2" s="1"/>
  <c r="O687" i="2" a="1"/>
  <c r="O687" i="2" s="1"/>
  <c r="N687" i="2" a="1"/>
  <c r="N687" i="2"/>
  <c r="M687" i="2" a="1"/>
  <c r="M687" i="2"/>
  <c r="L687" i="2" a="1"/>
  <c r="L687" i="2" s="1"/>
  <c r="K687" i="2" a="1"/>
  <c r="K687" i="2" s="1"/>
  <c r="J687" i="2" a="1"/>
  <c r="J687" i="2" s="1"/>
  <c r="T686" i="2" a="1"/>
  <c r="T686" i="2" s="1"/>
  <c r="S686" i="2" a="1"/>
  <c r="S686" i="2" s="1"/>
  <c r="R686" i="2" a="1"/>
  <c r="R686" i="2"/>
  <c r="Q686" i="2" a="1"/>
  <c r="Q686" i="2" s="1"/>
  <c r="P686" i="2" a="1"/>
  <c r="P686" i="2" s="1"/>
  <c r="O686" i="2" a="1"/>
  <c r="O686" i="2" s="1"/>
  <c r="N686" i="2" a="1"/>
  <c r="N686" i="2"/>
  <c r="M686" i="2" a="1"/>
  <c r="M686" i="2" s="1"/>
  <c r="L686" i="2" a="1"/>
  <c r="L686" i="2"/>
  <c r="K686" i="2" a="1"/>
  <c r="K686" i="2" s="1"/>
  <c r="J686" i="2" a="1"/>
  <c r="J686" i="2" s="1"/>
  <c r="T685" i="2" a="1"/>
  <c r="T685" i="2" s="1"/>
  <c r="S685" i="2" a="1"/>
  <c r="S685" i="2"/>
  <c r="R685" i="2" a="1"/>
  <c r="R685" i="2"/>
  <c r="Q685" i="2" a="1"/>
  <c r="Q685" i="2" s="1"/>
  <c r="P685" i="2" a="1"/>
  <c r="P685" i="2" s="1"/>
  <c r="O685" i="2" a="1"/>
  <c r="O685" i="2" s="1"/>
  <c r="N685" i="2" a="1"/>
  <c r="N685" i="2" s="1"/>
  <c r="M685" i="2" a="1"/>
  <c r="M685" i="2"/>
  <c r="L685" i="2" a="1"/>
  <c r="L685" i="2"/>
  <c r="K685" i="2" a="1"/>
  <c r="K685" i="2" s="1"/>
  <c r="J685" i="2" a="1"/>
  <c r="J685" i="2" s="1"/>
  <c r="T684" i="2" a="1"/>
  <c r="T684" i="2" s="1"/>
  <c r="S684" i="2" a="1"/>
  <c r="S684" i="2"/>
  <c r="R684" i="2" a="1"/>
  <c r="R684" i="2" s="1"/>
  <c r="Q684" i="2" a="1"/>
  <c r="Q684" i="2" s="1"/>
  <c r="P684" i="2" a="1"/>
  <c r="P684" i="2" s="1"/>
  <c r="O684" i="2" a="1"/>
  <c r="O684" i="2" s="1"/>
  <c r="N684" i="2" a="1"/>
  <c r="N684" i="2" s="1"/>
  <c r="M684" i="2" a="1"/>
  <c r="M684" i="2"/>
  <c r="L684" i="2" a="1"/>
  <c r="L684" i="2"/>
  <c r="K684" i="2" a="1"/>
  <c r="K684" i="2" s="1"/>
  <c r="J684" i="2" a="1"/>
  <c r="J684" i="2" s="1"/>
  <c r="T683" i="2" a="1"/>
  <c r="T683" i="2" s="1"/>
  <c r="S683" i="2" a="1"/>
  <c r="S683" i="2"/>
  <c r="R683" i="2" a="1"/>
  <c r="R683" i="2"/>
  <c r="Q683" i="2" a="1"/>
  <c r="Q683" i="2"/>
  <c r="P683" i="2" a="1"/>
  <c r="P683" i="2" s="1"/>
  <c r="O683" i="2" a="1"/>
  <c r="O683" i="2" s="1"/>
  <c r="N683" i="2" a="1"/>
  <c r="N683" i="2" s="1"/>
  <c r="M683" i="2" a="1"/>
  <c r="M683" i="2"/>
  <c r="L683" i="2" a="1"/>
  <c r="L683" i="2" s="1"/>
  <c r="K683" i="2" a="1"/>
  <c r="K683" i="2" s="1"/>
  <c r="J683" i="2" a="1"/>
  <c r="J683" i="2" s="1"/>
  <c r="T682" i="2" a="1"/>
  <c r="T682" i="2" s="1"/>
  <c r="S682" i="2" a="1"/>
  <c r="S682" i="2" s="1"/>
  <c r="R682" i="2" a="1"/>
  <c r="R682" i="2"/>
  <c r="Q682" i="2" a="1"/>
  <c r="Q682" i="2"/>
  <c r="P682" i="2" a="1"/>
  <c r="P682" i="2" s="1"/>
  <c r="O682" i="2" a="1"/>
  <c r="O682" i="2" s="1"/>
  <c r="N682" i="2" a="1"/>
  <c r="N682" i="2" s="1"/>
  <c r="M682" i="2" a="1"/>
  <c r="M682" i="2"/>
  <c r="L682" i="2" a="1"/>
  <c r="L682" i="2"/>
  <c r="K682" i="2" a="1"/>
  <c r="K682" i="2"/>
  <c r="J682" i="2" a="1"/>
  <c r="J682" i="2" s="1"/>
  <c r="T681" i="2" a="1"/>
  <c r="T681" i="2" s="1"/>
  <c r="S681" i="2" a="1"/>
  <c r="S681" i="2" s="1"/>
  <c r="R681" i="2" a="1"/>
  <c r="R681" i="2" s="1"/>
  <c r="Q681" i="2" a="1"/>
  <c r="Q681" i="2" s="1"/>
  <c r="P681" i="2" a="1"/>
  <c r="P681" i="2" s="1"/>
  <c r="O681" i="2" a="1"/>
  <c r="O681" i="2" s="1"/>
  <c r="N681" i="2" a="1"/>
  <c r="N681" i="2" s="1"/>
  <c r="M681" i="2" a="1"/>
  <c r="M681" i="2" s="1"/>
  <c r="L681" i="2" a="1"/>
  <c r="L681" i="2"/>
  <c r="K681" i="2" a="1"/>
  <c r="K681" i="2"/>
  <c r="J681" i="2" a="1"/>
  <c r="J681" i="2" s="1"/>
  <c r="T680" i="2" a="1"/>
  <c r="T680" i="2"/>
  <c r="S680" i="2" a="1"/>
  <c r="S680" i="2" s="1"/>
  <c r="R680" i="2" a="1"/>
  <c r="R680" i="2"/>
  <c r="Q680" i="2" a="1"/>
  <c r="Q680" i="2"/>
  <c r="P680" i="2" a="1"/>
  <c r="P680" i="2"/>
  <c r="O680" i="2" a="1"/>
  <c r="O680" i="2" s="1"/>
  <c r="N680" i="2" a="1"/>
  <c r="N680" i="2" s="1"/>
  <c r="M680" i="2" a="1"/>
  <c r="M680" i="2" s="1"/>
  <c r="L680" i="2" a="1"/>
  <c r="L680" i="2" s="1"/>
  <c r="K680" i="2" a="1"/>
  <c r="K680" i="2" s="1"/>
  <c r="J680" i="2" a="1"/>
  <c r="J680" i="2" s="1"/>
  <c r="T679" i="2" a="1"/>
  <c r="T679" i="2" s="1"/>
  <c r="S679" i="2" a="1"/>
  <c r="S679" i="2" s="1"/>
  <c r="R679" i="2" a="1"/>
  <c r="R679" i="2" s="1"/>
  <c r="Q679" i="2" a="1"/>
  <c r="Q679" i="2"/>
  <c r="P679" i="2" a="1"/>
  <c r="P679" i="2" s="1"/>
  <c r="O679" i="2" a="1"/>
  <c r="O679" i="2" s="1"/>
  <c r="N679" i="2" a="1"/>
  <c r="N679" i="2"/>
  <c r="M679" i="2" a="1"/>
  <c r="M679" i="2" s="1"/>
  <c r="L679" i="2" a="1"/>
  <c r="L679" i="2"/>
  <c r="K679" i="2" a="1"/>
  <c r="K679" i="2"/>
  <c r="J679" i="2" a="1"/>
  <c r="J679" i="2"/>
  <c r="T678" i="2" a="1"/>
  <c r="T678" i="2" s="1"/>
  <c r="S678" i="2" a="1"/>
  <c r="S678" i="2" s="1"/>
  <c r="R678" i="2" a="1"/>
  <c r="R678" i="2"/>
  <c r="Q678" i="2" a="1"/>
  <c r="Q678" i="2" s="1"/>
  <c r="P678" i="2" a="1"/>
  <c r="P678" i="2" s="1"/>
  <c r="O678" i="2" a="1"/>
  <c r="O678" i="2" s="1"/>
  <c r="N678" i="2" a="1"/>
  <c r="N678" i="2" s="1"/>
  <c r="M678" i="2" a="1"/>
  <c r="M678" i="2" s="1"/>
  <c r="L678" i="2" a="1"/>
  <c r="L678" i="2" s="1"/>
  <c r="K678" i="2" a="1"/>
  <c r="K678" i="2" s="1"/>
  <c r="J678" i="2" a="1"/>
  <c r="J678" i="2" s="1"/>
  <c r="T677" i="2" a="1"/>
  <c r="T677" i="2" s="1"/>
  <c r="S677" i="2" a="1"/>
  <c r="S677" i="2"/>
  <c r="R677" i="2" a="1"/>
  <c r="R677" i="2" s="1"/>
  <c r="Q677" i="2" a="1"/>
  <c r="Q677" i="2"/>
  <c r="P677" i="2" a="1"/>
  <c r="P677" i="2"/>
  <c r="O677" i="2" a="1"/>
  <c r="O677" i="2"/>
  <c r="N677" i="2" a="1"/>
  <c r="N677" i="2" s="1"/>
  <c r="M677" i="2" a="1"/>
  <c r="M677" i="2"/>
  <c r="L677" i="2" a="1"/>
  <c r="L677" i="2"/>
  <c r="K677" i="2" a="1"/>
  <c r="K677" i="2" s="1"/>
  <c r="J677" i="2" a="1"/>
  <c r="J677" i="2" s="1"/>
  <c r="T676" i="2" a="1"/>
  <c r="T676" i="2" s="1"/>
  <c r="S676" i="2" a="1"/>
  <c r="S676" i="2" s="1"/>
  <c r="R676" i="2" a="1"/>
  <c r="R676" i="2" s="1"/>
  <c r="Q676" i="2" a="1"/>
  <c r="Q676" i="2" s="1"/>
  <c r="P676" i="2" a="1"/>
  <c r="P676" i="2" s="1"/>
  <c r="O676" i="2" a="1"/>
  <c r="O676" i="2" s="1"/>
  <c r="N676" i="2" a="1"/>
  <c r="N676" i="2" s="1"/>
  <c r="M676" i="2" a="1"/>
  <c r="M676" i="2"/>
  <c r="L676" i="2" a="1"/>
  <c r="L676" i="2" s="1"/>
  <c r="K676" i="2" a="1"/>
  <c r="K676" i="2"/>
  <c r="J676" i="2" a="1"/>
  <c r="J676" i="2"/>
  <c r="T675" i="2" a="1"/>
  <c r="T675" i="2" s="1"/>
  <c r="S675" i="2" a="1"/>
  <c r="S675" i="2" s="1"/>
  <c r="R675" i="2" a="1"/>
  <c r="R675" i="2"/>
  <c r="Q675" i="2" a="1"/>
  <c r="Q675" i="2"/>
  <c r="P675" i="2" a="1"/>
  <c r="P675" i="2" s="1"/>
  <c r="O675" i="2" a="1"/>
  <c r="O675" i="2" s="1"/>
  <c r="N675" i="2" a="1"/>
  <c r="N675" i="2" s="1"/>
  <c r="M675" i="2" a="1"/>
  <c r="M675" i="2" s="1"/>
  <c r="L675" i="2" a="1"/>
  <c r="L675" i="2" s="1"/>
  <c r="K675" i="2" a="1"/>
  <c r="K675" i="2"/>
  <c r="J675" i="2" a="1"/>
  <c r="J675" i="2" s="1"/>
  <c r="T674" i="2" a="1"/>
  <c r="T674" i="2" s="1"/>
  <c r="S674" i="2" a="1"/>
  <c r="S674" i="2" s="1"/>
  <c r="R674" i="2" a="1"/>
  <c r="R674" i="2"/>
  <c r="Q674" i="2" a="1"/>
  <c r="Q674" i="2" s="1"/>
  <c r="P674" i="2" a="1"/>
  <c r="P674" i="2"/>
  <c r="O674" i="2" a="1"/>
  <c r="O674" i="2" s="1"/>
  <c r="N674" i="2" a="1"/>
  <c r="N674" i="2" s="1"/>
  <c r="M674" i="2" a="1"/>
  <c r="M674" i="2" s="1"/>
  <c r="L674" i="2" a="1"/>
  <c r="L674" i="2"/>
  <c r="K674" i="2" a="1"/>
  <c r="K674" i="2"/>
  <c r="J674" i="2" a="1"/>
  <c r="J674" i="2" s="1"/>
  <c r="T673" i="2" a="1"/>
  <c r="T673" i="2" s="1"/>
  <c r="S673" i="2" a="1"/>
  <c r="S673" i="2" s="1"/>
  <c r="R673" i="2" a="1"/>
  <c r="R673" i="2" s="1"/>
  <c r="Q673" i="2" a="1"/>
  <c r="Q673" i="2"/>
  <c r="P673" i="2" a="1"/>
  <c r="P673" i="2"/>
  <c r="O673" i="2" a="1"/>
  <c r="O673" i="2" s="1"/>
  <c r="N673" i="2" a="1"/>
  <c r="N673" i="2" s="1"/>
  <c r="M673" i="2" a="1"/>
  <c r="M673" i="2" s="1"/>
  <c r="L673" i="2" a="1"/>
  <c r="L673" i="2"/>
  <c r="K673" i="2" a="1"/>
  <c r="K673" i="2" s="1"/>
  <c r="J673" i="2" a="1"/>
  <c r="J673" i="2" s="1"/>
  <c r="T672" i="2" a="1"/>
  <c r="T672" i="2" s="1"/>
  <c r="S672" i="2" a="1"/>
  <c r="S672" i="2" s="1"/>
  <c r="R672" i="2" a="1"/>
  <c r="R672" i="2" s="1"/>
  <c r="Q672" i="2" a="1"/>
  <c r="Q672" i="2"/>
  <c r="P672" i="2" a="1"/>
  <c r="P672" i="2"/>
  <c r="O672" i="2" a="1"/>
  <c r="O672" i="2" s="1"/>
  <c r="N672" i="2" a="1"/>
  <c r="N672" i="2" s="1"/>
  <c r="M672" i="2" a="1"/>
  <c r="M672" i="2" s="1"/>
  <c r="L672" i="2" a="1"/>
  <c r="L672" i="2"/>
  <c r="K672" i="2" a="1"/>
  <c r="K672" i="2"/>
  <c r="J672" i="2" a="1"/>
  <c r="J672" i="2"/>
  <c r="T671" i="2" a="1"/>
  <c r="T671" i="2" s="1"/>
  <c r="S671" i="2" a="1"/>
  <c r="S671" i="2" s="1"/>
  <c r="R671" i="2" a="1"/>
  <c r="R671" i="2" s="1"/>
  <c r="Q671" i="2" a="1"/>
  <c r="Q671" i="2"/>
  <c r="P671" i="2" a="1"/>
  <c r="P671" i="2" s="1"/>
  <c r="O671" i="2" a="1"/>
  <c r="O671" i="2" s="1"/>
  <c r="N671" i="2" a="1"/>
  <c r="N671" i="2" s="1"/>
  <c r="M671" i="2" a="1"/>
  <c r="M671" i="2" s="1"/>
  <c r="L671" i="2" a="1"/>
  <c r="L671" i="2" s="1"/>
  <c r="K671" i="2" a="1"/>
  <c r="K671" i="2"/>
  <c r="J671" i="2" a="1"/>
  <c r="J671" i="2"/>
  <c r="T670" i="2" a="1"/>
  <c r="T670" i="2" s="1"/>
  <c r="S670" i="2" a="1"/>
  <c r="S670" i="2" s="1"/>
  <c r="R670" i="2" a="1"/>
  <c r="R670" i="2" s="1"/>
  <c r="Q670" i="2" a="1"/>
  <c r="Q670" i="2"/>
  <c r="P670" i="2" a="1"/>
  <c r="P670" i="2"/>
  <c r="O670" i="2" a="1"/>
  <c r="O670" i="2"/>
  <c r="N670" i="2" a="1"/>
  <c r="N670" i="2" s="1"/>
  <c r="M670" i="2" a="1"/>
  <c r="M670" i="2" s="1"/>
  <c r="L670" i="2" a="1"/>
  <c r="L670" i="2" s="1"/>
  <c r="K670" i="2" a="1"/>
  <c r="K670" i="2" s="1"/>
  <c r="J670" i="2" a="1"/>
  <c r="J670" i="2" s="1"/>
  <c r="T669" i="2" a="1"/>
  <c r="T669" i="2" s="1"/>
  <c r="S669" i="2" a="1"/>
  <c r="S669" i="2" s="1"/>
  <c r="R669" i="2" a="1"/>
  <c r="R669" i="2" s="1"/>
  <c r="Q669" i="2" a="1"/>
  <c r="Q669" i="2" s="1"/>
  <c r="P669" i="2" a="1"/>
  <c r="P669" i="2"/>
  <c r="O669" i="2" a="1"/>
  <c r="O669" i="2"/>
  <c r="N669" i="2" a="1"/>
  <c r="N669" i="2" s="1"/>
  <c r="M669" i="2" a="1"/>
  <c r="M669" i="2"/>
  <c r="L669" i="2" a="1"/>
  <c r="L669" i="2" s="1"/>
  <c r="K669" i="2" a="1"/>
  <c r="K669" i="2"/>
  <c r="J669" i="2" a="1"/>
  <c r="J669" i="2"/>
  <c r="T668" i="2" a="1"/>
  <c r="T668" i="2"/>
  <c r="S668" i="2" a="1"/>
  <c r="S668" i="2" s="1"/>
  <c r="R668" i="2" a="1"/>
  <c r="R668" i="2" s="1"/>
  <c r="Q668" i="2" a="1"/>
  <c r="Q668" i="2" s="1"/>
  <c r="P668" i="2" a="1"/>
  <c r="P668" i="2" s="1"/>
  <c r="O668" i="2" a="1"/>
  <c r="O668" i="2" s="1"/>
  <c r="N668" i="2" a="1"/>
  <c r="N668" i="2" s="1"/>
  <c r="M668" i="2" a="1"/>
  <c r="M668" i="2" s="1"/>
  <c r="L668" i="2" a="1"/>
  <c r="L668" i="2" s="1"/>
  <c r="K668" i="2" a="1"/>
  <c r="K668" i="2" s="1"/>
  <c r="J668" i="2" a="1"/>
  <c r="J668" i="2"/>
  <c r="T667" i="2" a="1"/>
  <c r="T667" i="2" s="1"/>
  <c r="S667" i="2" a="1"/>
  <c r="S667" i="2" s="1"/>
  <c r="R667" i="2" a="1"/>
  <c r="R667" i="2"/>
  <c r="Q667" i="2" a="1"/>
  <c r="Q667" i="2" s="1"/>
  <c r="P667" i="2" a="1"/>
  <c r="P667" i="2"/>
  <c r="O667" i="2" a="1"/>
  <c r="O667" i="2"/>
  <c r="N667" i="2" a="1"/>
  <c r="N667" i="2"/>
  <c r="M667" i="2" a="1"/>
  <c r="M667" i="2" s="1"/>
  <c r="L667" i="2" a="1"/>
  <c r="L667" i="2" s="1"/>
  <c r="K667" i="2" a="1"/>
  <c r="K667" i="2"/>
  <c r="J667" i="2" a="1"/>
  <c r="J667" i="2" s="1"/>
  <c r="T666" i="2" a="1"/>
  <c r="T666" i="2" s="1"/>
  <c r="S666" i="2" a="1"/>
  <c r="S666" i="2" s="1"/>
  <c r="R666" i="2" a="1"/>
  <c r="R666" i="2" s="1"/>
  <c r="Q666" i="2" a="1"/>
  <c r="Q666" i="2" s="1"/>
  <c r="P666" i="2" a="1"/>
  <c r="P666" i="2" s="1"/>
  <c r="O666" i="2" a="1"/>
  <c r="O666" i="2" s="1"/>
  <c r="N666" i="2" a="1"/>
  <c r="N666" i="2" s="1"/>
  <c r="M666" i="2" a="1"/>
  <c r="M666" i="2" s="1"/>
  <c r="L666" i="2" a="1"/>
  <c r="L666" i="2"/>
  <c r="K666" i="2" a="1"/>
  <c r="K666" i="2" s="1"/>
  <c r="J666" i="2" a="1"/>
  <c r="J666" i="2"/>
  <c r="T665" i="2" a="1"/>
  <c r="T665" i="2"/>
  <c r="S665" i="2" a="1"/>
  <c r="S665" i="2"/>
  <c r="R665" i="2" a="1"/>
  <c r="R665" i="2" s="1"/>
  <c r="Q665" i="2" a="1"/>
  <c r="Q665" i="2"/>
  <c r="P665" i="2" a="1"/>
  <c r="P665" i="2"/>
  <c r="O665" i="2" a="1"/>
  <c r="O665" i="2" s="1"/>
  <c r="N665" i="2" a="1"/>
  <c r="N665" i="2" s="1"/>
  <c r="M665" i="2" a="1"/>
  <c r="M665" i="2" s="1"/>
  <c r="L665" i="2" a="1"/>
  <c r="L665" i="2" s="1"/>
  <c r="K665" i="2" a="1"/>
  <c r="K665" i="2" s="1"/>
  <c r="J665" i="2" a="1"/>
  <c r="J665" i="2" s="1"/>
  <c r="T664" i="2" a="1"/>
  <c r="T664" i="2" s="1"/>
  <c r="S664" i="2" a="1"/>
  <c r="S664" i="2" s="1"/>
  <c r="R664" i="2" a="1"/>
  <c r="R664" i="2" s="1"/>
  <c r="Q664" i="2" a="1"/>
  <c r="Q664" i="2"/>
  <c r="P664" i="2" a="1"/>
  <c r="P664" i="2" s="1"/>
  <c r="O664" i="2" a="1"/>
  <c r="O664" i="2"/>
  <c r="N664" i="2" a="1"/>
  <c r="N664" i="2"/>
  <c r="M664" i="2" a="1"/>
  <c r="M664" i="2" s="1"/>
  <c r="L664" i="2" a="1"/>
  <c r="L664" i="2" s="1"/>
  <c r="K664" i="2" a="1"/>
  <c r="K664" i="2"/>
  <c r="J664" i="2" a="1"/>
  <c r="J664" i="2"/>
  <c r="T663" i="2" a="1"/>
  <c r="T663" i="2" s="1"/>
  <c r="S663" i="2" a="1"/>
  <c r="S663" i="2" s="1"/>
  <c r="R663" i="2" a="1"/>
  <c r="R663" i="2" s="1"/>
  <c r="Q663" i="2" a="1"/>
  <c r="Q663" i="2" s="1"/>
  <c r="P663" i="2" a="1"/>
  <c r="P663" i="2" s="1"/>
  <c r="O663" i="2" a="1"/>
  <c r="O663" i="2"/>
  <c r="N663" i="2" a="1"/>
  <c r="N663" i="2" s="1"/>
  <c r="M663" i="2" a="1"/>
  <c r="M663" i="2" s="1"/>
  <c r="L663" i="2" a="1"/>
  <c r="L663" i="2" s="1"/>
  <c r="K663" i="2" a="1"/>
  <c r="K663" i="2"/>
  <c r="J663" i="2" a="1"/>
  <c r="J663" i="2" s="1"/>
  <c r="T662" i="2" a="1"/>
  <c r="T662" i="2"/>
  <c r="S662" i="2" a="1"/>
  <c r="S662" i="2" s="1"/>
  <c r="R662" i="2" a="1"/>
  <c r="R662" i="2" s="1"/>
  <c r="Q662" i="2" a="1"/>
  <c r="Q662" i="2" s="1"/>
  <c r="P662" i="2" a="1"/>
  <c r="P662" i="2"/>
  <c r="O662" i="2" a="1"/>
  <c r="O662" i="2"/>
  <c r="N662" i="2" a="1"/>
  <c r="N662" i="2" s="1"/>
  <c r="M662" i="2" a="1"/>
  <c r="M662" i="2" s="1"/>
  <c r="L662" i="2" a="1"/>
  <c r="L662" i="2" s="1"/>
  <c r="K662" i="2" a="1"/>
  <c r="K662" i="2" s="1"/>
  <c r="J662" i="2" a="1"/>
  <c r="J662" i="2"/>
  <c r="T661" i="2" a="1"/>
  <c r="T661" i="2"/>
  <c r="S661" i="2" a="1"/>
  <c r="S661" i="2" s="1"/>
  <c r="R661" i="2" a="1"/>
  <c r="R661" i="2" s="1"/>
  <c r="Q661" i="2" a="1"/>
  <c r="Q661" i="2" s="1"/>
  <c r="P661" i="2" a="1"/>
  <c r="P661" i="2"/>
  <c r="O661" i="2" a="1"/>
  <c r="O661" i="2" s="1"/>
  <c r="N661" i="2" a="1"/>
  <c r="N661" i="2" s="1"/>
  <c r="M661" i="2" a="1"/>
  <c r="M661" i="2" s="1"/>
  <c r="L661" i="2" a="1"/>
  <c r="L661" i="2" s="1"/>
  <c r="K661" i="2" a="1"/>
  <c r="K661" i="2" s="1"/>
  <c r="J661" i="2" a="1"/>
  <c r="J661" i="2"/>
  <c r="T660" i="2" a="1"/>
  <c r="T660" i="2"/>
  <c r="S660" i="2" a="1"/>
  <c r="S660" i="2" s="1"/>
  <c r="R660" i="2" a="1"/>
  <c r="R660" i="2" s="1"/>
  <c r="Q660" i="2" a="1"/>
  <c r="Q660" i="2" s="1"/>
  <c r="P660" i="2" a="1"/>
  <c r="P660" i="2"/>
  <c r="O660" i="2" a="1"/>
  <c r="O660" i="2"/>
  <c r="N660" i="2" a="1"/>
  <c r="N660" i="2"/>
  <c r="M660" i="2" a="1"/>
  <c r="M660" i="2" s="1"/>
  <c r="L660" i="2" a="1"/>
  <c r="L660" i="2" s="1"/>
  <c r="K660" i="2" a="1"/>
  <c r="K660" i="2" s="1"/>
  <c r="J660" i="2" a="1"/>
  <c r="J660" i="2"/>
  <c r="T659" i="2" a="1"/>
  <c r="T659" i="2" s="1"/>
  <c r="S659" i="2" a="1"/>
  <c r="S659" i="2" s="1"/>
  <c r="R659" i="2" a="1"/>
  <c r="R659" i="2" s="1"/>
  <c r="Q659" i="2" a="1"/>
  <c r="Q659" i="2" s="1"/>
  <c r="P659" i="2" a="1"/>
  <c r="P659" i="2" s="1"/>
  <c r="O659" i="2" a="1"/>
  <c r="O659" i="2"/>
  <c r="N659" i="2" a="1"/>
  <c r="N659" i="2"/>
  <c r="M659" i="2" a="1"/>
  <c r="M659" i="2" s="1"/>
  <c r="L659" i="2" a="1"/>
  <c r="L659" i="2" s="1"/>
  <c r="K659" i="2" a="1"/>
  <c r="K659" i="2" s="1"/>
  <c r="J659" i="2" a="1"/>
  <c r="J659" i="2"/>
  <c r="T658" i="2" a="1"/>
  <c r="T658" i="2"/>
  <c r="S658" i="2" a="1"/>
  <c r="S658" i="2"/>
  <c r="R658" i="2" a="1"/>
  <c r="R658" i="2" s="1"/>
  <c r="Q658" i="2" a="1"/>
  <c r="Q658" i="2" s="1"/>
  <c r="P658" i="2" a="1"/>
  <c r="P658" i="2" s="1"/>
  <c r="O658" i="2" a="1"/>
  <c r="O658" i="2" s="1"/>
  <c r="N658" i="2" a="1"/>
  <c r="N658" i="2" s="1"/>
  <c r="M658" i="2" a="1"/>
  <c r="M658" i="2" s="1"/>
  <c r="L658" i="2" a="1"/>
  <c r="L658" i="2" s="1"/>
  <c r="K658" i="2" a="1"/>
  <c r="K658" i="2" s="1"/>
  <c r="J658" i="2" a="1"/>
  <c r="J658" i="2" s="1"/>
  <c r="T657" i="2" a="1"/>
  <c r="T657" i="2"/>
  <c r="S657" i="2" a="1"/>
  <c r="S657" i="2"/>
  <c r="R657" i="2" a="1"/>
  <c r="R657" i="2" s="1"/>
  <c r="Q657" i="2" a="1"/>
  <c r="Q657" i="2"/>
  <c r="P657" i="2" a="1"/>
  <c r="P657" i="2" s="1"/>
  <c r="O657" i="2" a="1"/>
  <c r="O657" i="2"/>
  <c r="N657" i="2" a="1"/>
  <c r="N657" i="2"/>
  <c r="M657" i="2" a="1"/>
  <c r="M657" i="2"/>
  <c r="L657" i="2" a="1"/>
  <c r="L657" i="2" s="1"/>
  <c r="K657" i="2" a="1"/>
  <c r="K657" i="2" s="1"/>
  <c r="J657" i="2" a="1"/>
  <c r="J657" i="2" s="1"/>
  <c r="T656" i="2" a="1"/>
  <c r="T656" i="2" s="1"/>
  <c r="S656" i="2" a="1"/>
  <c r="S656" i="2" s="1"/>
  <c r="R656" i="2" a="1"/>
  <c r="R656" i="2" s="1"/>
  <c r="Q656" i="2" a="1"/>
  <c r="Q656" i="2" s="1"/>
  <c r="P656" i="2" a="1"/>
  <c r="P656" i="2" s="1"/>
  <c r="O656" i="2" a="1"/>
  <c r="O656" i="2" s="1"/>
  <c r="N656" i="2" a="1"/>
  <c r="N656" i="2"/>
  <c r="M656" i="2" a="1"/>
  <c r="M656" i="2" s="1"/>
  <c r="L656" i="2" a="1"/>
  <c r="L656" i="2" s="1"/>
  <c r="K656" i="2" a="1"/>
  <c r="K656" i="2"/>
  <c r="J656" i="2" a="1"/>
  <c r="J656" i="2" s="1"/>
  <c r="T655" i="2" a="1"/>
  <c r="T655" i="2"/>
  <c r="S655" i="2" a="1"/>
  <c r="S655" i="2"/>
  <c r="R655" i="2" a="1"/>
  <c r="R655" i="2"/>
  <c r="Q655" i="2" a="1"/>
  <c r="Q655" i="2" s="1"/>
  <c r="P655" i="2" a="1"/>
  <c r="P655" i="2" s="1"/>
  <c r="O655" i="2" a="1"/>
  <c r="O655" i="2"/>
  <c r="N655" i="2" a="1"/>
  <c r="N655" i="2" s="1"/>
  <c r="M655" i="2" a="1"/>
  <c r="M655" i="2" s="1"/>
  <c r="L655" i="2" a="1"/>
  <c r="L655" i="2" s="1"/>
  <c r="K655" i="2" a="1"/>
  <c r="K655" i="2" s="1"/>
  <c r="J655" i="2" a="1"/>
  <c r="J655" i="2" s="1"/>
  <c r="T654" i="2" a="1"/>
  <c r="T654" i="2" s="1"/>
  <c r="S654" i="2" a="1"/>
  <c r="S654" i="2" s="1"/>
  <c r="R654" i="2" a="1"/>
  <c r="R654" i="2"/>
  <c r="Q654" i="2" a="1"/>
  <c r="Q654" i="2" s="1"/>
  <c r="P654" i="2" a="1"/>
  <c r="P654" i="2"/>
  <c r="O654" i="2" a="1"/>
  <c r="O654" i="2" s="1"/>
  <c r="N654" i="2" a="1"/>
  <c r="N654" i="2"/>
  <c r="M654" i="2" a="1"/>
  <c r="M654" i="2"/>
  <c r="L654" i="2" a="1"/>
  <c r="L654" i="2"/>
  <c r="K654" i="2" a="1"/>
  <c r="K654" i="2" s="1"/>
  <c r="J654" i="2" a="1"/>
  <c r="J654" i="2"/>
  <c r="T653" i="2" a="1"/>
  <c r="T653" i="2"/>
  <c r="S653" i="2" a="1"/>
  <c r="S653" i="2" s="1"/>
  <c r="R653" i="2" a="1"/>
  <c r="R653" i="2" s="1"/>
  <c r="Q653" i="2" a="1"/>
  <c r="Q653" i="2" s="1"/>
  <c r="P653" i="2" a="1"/>
  <c r="P653" i="2" s="1"/>
  <c r="O653" i="2" a="1"/>
  <c r="O653" i="2" s="1"/>
  <c r="N653" i="2" a="1"/>
  <c r="N653" i="2" s="1"/>
  <c r="M653" i="2" a="1"/>
  <c r="M653" i="2" s="1"/>
  <c r="L653" i="2" a="1"/>
  <c r="L653" i="2"/>
  <c r="K653" i="2" a="1"/>
  <c r="K653" i="2" s="1"/>
  <c r="J653" i="2" a="1"/>
  <c r="J653" i="2"/>
  <c r="T652" i="2" a="1"/>
  <c r="T652" i="2" s="1"/>
  <c r="S652" i="2" a="1"/>
  <c r="S652" i="2"/>
  <c r="R652" i="2" a="1"/>
  <c r="R652" i="2"/>
  <c r="Q652" i="2" a="1"/>
  <c r="Q652" i="2" s="1"/>
  <c r="P652" i="2" a="1"/>
  <c r="P652" i="2" s="1"/>
  <c r="O652" i="2" a="1"/>
  <c r="O652" i="2"/>
  <c r="N652" i="2" a="1"/>
  <c r="N652" i="2" s="1"/>
  <c r="M652" i="2" a="1"/>
  <c r="M652" i="2" s="1"/>
  <c r="L652" i="2" a="1"/>
  <c r="L652" i="2" s="1"/>
  <c r="K652" i="2" a="1"/>
  <c r="K652" i="2" s="1"/>
  <c r="J652" i="2" a="1"/>
  <c r="J652" i="2" s="1"/>
  <c r="T651" i="2" a="1"/>
  <c r="T651" i="2" s="1"/>
  <c r="S651" i="2" a="1"/>
  <c r="S651" i="2"/>
  <c r="R651" i="2" a="1"/>
  <c r="R651" i="2" s="1"/>
  <c r="Q651" i="2" a="1"/>
  <c r="Q651" i="2"/>
  <c r="P651" i="2" a="1"/>
  <c r="P651" i="2" s="1"/>
  <c r="O651" i="2" a="1"/>
  <c r="O651" i="2"/>
  <c r="N651" i="2" a="1"/>
  <c r="N651" i="2" s="1"/>
  <c r="M651" i="2" a="1"/>
  <c r="M651" i="2"/>
  <c r="L651" i="2" a="1"/>
  <c r="L651" i="2" s="1"/>
  <c r="K651" i="2" a="1"/>
  <c r="K651" i="2" s="1"/>
  <c r="J651" i="2" a="1"/>
  <c r="J651" i="2" s="1"/>
  <c r="T650" i="2" a="1"/>
  <c r="T650" i="2"/>
  <c r="S650" i="2" a="1"/>
  <c r="S650" i="2" s="1"/>
  <c r="R650" i="2" a="1"/>
  <c r="R650" i="2"/>
  <c r="Q650" i="2" a="1"/>
  <c r="Q650" i="2" s="1"/>
  <c r="P650" i="2" a="1"/>
  <c r="P650" i="2" s="1"/>
  <c r="O650" i="2" a="1"/>
  <c r="O650" i="2" s="1"/>
  <c r="N650" i="2" a="1"/>
  <c r="N650" i="2"/>
  <c r="M650" i="2" a="1"/>
  <c r="M650" i="2"/>
  <c r="L650" i="2" a="1"/>
  <c r="L650" i="2" s="1"/>
  <c r="K650" i="2" a="1"/>
  <c r="K650" i="2"/>
  <c r="J650" i="2" a="1"/>
  <c r="J650" i="2" s="1"/>
  <c r="T649" i="2" a="1"/>
  <c r="T649" i="2"/>
  <c r="S649" i="2" a="1"/>
  <c r="S649" i="2" s="1"/>
  <c r="R649" i="2" a="1"/>
  <c r="R649" i="2" s="1"/>
  <c r="Q649" i="2" a="1"/>
  <c r="Q649" i="2" s="1"/>
  <c r="P649" i="2" a="1"/>
  <c r="P649" i="2" s="1"/>
  <c r="O649" i="2" a="1"/>
  <c r="O649" i="2" s="1"/>
  <c r="N649" i="2" a="1"/>
  <c r="N649" i="2"/>
  <c r="M649" i="2" a="1"/>
  <c r="M649" i="2" s="1"/>
  <c r="L649" i="2" a="1"/>
  <c r="L649" i="2"/>
  <c r="K649" i="2" a="1"/>
  <c r="K649" i="2" s="1"/>
  <c r="J649" i="2" a="1"/>
  <c r="J649" i="2" s="1"/>
  <c r="T648" i="2" a="1"/>
  <c r="T648" i="2"/>
  <c r="S648" i="2" a="1"/>
  <c r="S648" i="2"/>
  <c r="R648" i="2" a="1"/>
  <c r="R648" i="2"/>
  <c r="Q648" i="2" a="1"/>
  <c r="Q648" i="2" s="1"/>
  <c r="P648" i="2" a="1"/>
  <c r="P648" i="2"/>
  <c r="O648" i="2" a="1"/>
  <c r="O648" i="2" s="1"/>
  <c r="N648" i="2" a="1"/>
  <c r="N648" i="2"/>
  <c r="M648" i="2" a="1"/>
  <c r="M648" i="2" s="1"/>
  <c r="L648" i="2" a="1"/>
  <c r="L648" i="2" s="1"/>
  <c r="K648" i="2" a="1"/>
  <c r="K648" i="2" s="1"/>
  <c r="J648" i="2" a="1"/>
  <c r="J648" i="2" s="1"/>
  <c r="T647" i="2" a="1"/>
  <c r="T647" i="2" s="1"/>
  <c r="S647" i="2" a="1"/>
  <c r="S647" i="2"/>
  <c r="R647" i="2" a="1"/>
  <c r="R647" i="2" s="1"/>
  <c r="Q647" i="2" a="1"/>
  <c r="Q647" i="2"/>
  <c r="P647" i="2" a="1"/>
  <c r="P647" i="2" s="1"/>
  <c r="O647" i="2" a="1"/>
  <c r="O647" i="2" s="1"/>
  <c r="N647" i="2" a="1"/>
  <c r="N647" i="2"/>
  <c r="M647" i="2" a="1"/>
  <c r="M647" i="2"/>
  <c r="L647" i="2" a="1"/>
  <c r="L647" i="2"/>
  <c r="K647" i="2" a="1"/>
  <c r="K647" i="2" s="1"/>
  <c r="J647" i="2" a="1"/>
  <c r="J647" i="2"/>
  <c r="T646" i="2" a="1"/>
  <c r="T646" i="2" s="1"/>
  <c r="S646" i="2" a="1"/>
  <c r="S646" i="2" s="1"/>
  <c r="R646" i="2" a="1"/>
  <c r="R646" i="2" s="1"/>
  <c r="Q646" i="2" a="1"/>
  <c r="Q646" i="2" s="1"/>
  <c r="P646" i="2" a="1"/>
  <c r="P646" i="2" s="1"/>
  <c r="O646" i="2" a="1"/>
  <c r="O646" i="2" s="1"/>
  <c r="N646" i="2" a="1"/>
  <c r="N646" i="2" s="1"/>
  <c r="M646" i="2" a="1"/>
  <c r="M646" i="2"/>
  <c r="L646" i="2" a="1"/>
  <c r="L646" i="2" s="1"/>
  <c r="K646" i="2" a="1"/>
  <c r="K646" i="2" s="1"/>
  <c r="J646" i="2" a="1"/>
  <c r="J646" i="2"/>
  <c r="T645" i="2" a="1"/>
  <c r="T645" i="2" s="1"/>
  <c r="S645" i="2" a="1"/>
  <c r="S645" i="2"/>
  <c r="R645" i="2" a="1"/>
  <c r="R645" i="2"/>
  <c r="Q645" i="2" a="1"/>
  <c r="Q645" i="2"/>
  <c r="P645" i="2" a="1"/>
  <c r="P645" i="2" s="1"/>
  <c r="O645" i="2" a="1"/>
  <c r="O645" i="2"/>
  <c r="N645" i="2" a="1"/>
  <c r="N645" i="2" s="1"/>
  <c r="M645" i="2" a="1"/>
  <c r="M645" i="2"/>
  <c r="L645" i="2" a="1"/>
  <c r="L645" i="2" s="1"/>
  <c r="K645" i="2" a="1"/>
  <c r="K645" i="2" s="1"/>
  <c r="J645" i="2" a="1"/>
  <c r="J645" i="2" s="1"/>
  <c r="T644" i="2" a="1"/>
  <c r="T644" i="2" s="1"/>
  <c r="S644" i="2" a="1"/>
  <c r="S644" i="2" s="1"/>
  <c r="R644" i="2" a="1"/>
  <c r="R644" i="2"/>
  <c r="Q644" i="2" a="1"/>
  <c r="Q644" i="2" s="1"/>
  <c r="P644" i="2" a="1"/>
  <c r="P644" i="2" s="1"/>
  <c r="O644" i="2" a="1"/>
  <c r="O644" i="2"/>
  <c r="N644" i="2" a="1"/>
  <c r="N644" i="2" s="1"/>
  <c r="M644" i="2" a="1"/>
  <c r="M644" i="2"/>
  <c r="L644" i="2" a="1"/>
  <c r="L644" i="2"/>
  <c r="K644" i="2" a="1"/>
  <c r="K644" i="2"/>
  <c r="J644" i="2" a="1"/>
  <c r="J644" i="2" s="1"/>
  <c r="T643" i="2" a="1"/>
  <c r="T643" i="2" s="1"/>
  <c r="S643" i="2" a="1"/>
  <c r="S643" i="2" s="1"/>
  <c r="R643" i="2" a="1"/>
  <c r="R643" i="2"/>
  <c r="Q643" i="2" a="1"/>
  <c r="Q643" i="2" s="1"/>
  <c r="P643" i="2" a="1"/>
  <c r="P643" i="2" s="1"/>
  <c r="O643" i="2" a="1"/>
  <c r="O643" i="2" s="1"/>
  <c r="N643" i="2" a="1"/>
  <c r="N643" i="2" s="1"/>
  <c r="M643" i="2" a="1"/>
  <c r="M643" i="2" s="1"/>
  <c r="L643" i="2" a="1"/>
  <c r="L643" i="2" s="1"/>
  <c r="K643" i="2" a="1"/>
  <c r="K643" i="2"/>
  <c r="J643" i="2" a="1"/>
  <c r="J643" i="2" s="1"/>
  <c r="T642" i="2" a="1"/>
  <c r="T642" i="2"/>
  <c r="S642" i="2" a="1"/>
  <c r="S642" i="2" s="1"/>
  <c r="R642" i="2" a="1"/>
  <c r="R642" i="2"/>
  <c r="Q642" i="2" a="1"/>
  <c r="Q642" i="2"/>
  <c r="P642" i="2" a="1"/>
  <c r="P642" i="2"/>
  <c r="O642" i="2" a="1"/>
  <c r="O642" i="2" s="1"/>
  <c r="N642" i="2" a="1"/>
  <c r="N642" i="2"/>
  <c r="M642" i="2" a="1"/>
  <c r="M642" i="2" s="1"/>
  <c r="L642" i="2" a="1"/>
  <c r="L642" i="2"/>
  <c r="K642" i="2" a="1"/>
  <c r="K642" i="2" s="1"/>
  <c r="J642" i="2" a="1"/>
  <c r="J642" i="2" s="1"/>
  <c r="T641" i="2" a="1"/>
  <c r="T641" i="2" s="1"/>
  <c r="S641" i="2" a="1"/>
  <c r="S641" i="2" s="1"/>
  <c r="R641" i="2" a="1"/>
  <c r="R641" i="2" s="1"/>
  <c r="Q641" i="2" a="1"/>
  <c r="Q641" i="2" s="1"/>
  <c r="P641" i="2" a="1"/>
  <c r="P641" i="2"/>
  <c r="O641" i="2" a="1"/>
  <c r="O641" i="2" s="1"/>
  <c r="N641" i="2" a="1"/>
  <c r="N641" i="2"/>
  <c r="M641" i="2" a="1"/>
  <c r="M641" i="2" s="1"/>
  <c r="L641" i="2" a="1"/>
  <c r="L641" i="2"/>
  <c r="K641" i="2" a="1"/>
  <c r="K641" i="2"/>
  <c r="J641" i="2" a="1"/>
  <c r="J641" i="2" s="1"/>
  <c r="T640" i="2" a="1"/>
  <c r="T640" i="2" s="1"/>
  <c r="S640" i="2" a="1"/>
  <c r="S640" i="2"/>
  <c r="R640" i="2" a="1"/>
  <c r="R640" i="2" s="1"/>
  <c r="Q640" i="2" a="1"/>
  <c r="Q640" i="2"/>
  <c r="P640" i="2" a="1"/>
  <c r="P640" i="2" s="1"/>
  <c r="O640" i="2" a="1"/>
  <c r="O640" i="2" s="1"/>
  <c r="N640" i="2" a="1"/>
  <c r="N640" i="2" s="1"/>
  <c r="M640" i="2" a="1"/>
  <c r="M640" i="2" s="1"/>
  <c r="L640" i="2" a="1"/>
  <c r="L640" i="2"/>
  <c r="K640" i="2" a="1"/>
  <c r="K640" i="2" s="1"/>
  <c r="J640" i="2" a="1"/>
  <c r="J640" i="2"/>
  <c r="T639" i="2" a="1"/>
  <c r="T639" i="2" s="1"/>
  <c r="S639" i="2" a="1"/>
  <c r="S639" i="2"/>
  <c r="R639" i="2" a="1"/>
  <c r="R639" i="2" s="1"/>
  <c r="Q639" i="2" a="1"/>
  <c r="Q639" i="2"/>
  <c r="P639" i="2" a="1"/>
  <c r="P639" i="2" s="1"/>
  <c r="O639" i="2" a="1"/>
  <c r="O639" i="2" s="1"/>
  <c r="N639" i="2" a="1"/>
  <c r="N639" i="2" s="1"/>
  <c r="M639" i="2" a="1"/>
  <c r="M639" i="2"/>
  <c r="L639" i="2" a="1"/>
  <c r="L639" i="2" s="1"/>
  <c r="K639" i="2" a="1"/>
  <c r="K639" i="2"/>
  <c r="J639" i="2" a="1"/>
  <c r="J639" i="2" s="1"/>
  <c r="T638" i="2" a="1"/>
  <c r="T638" i="2" s="1"/>
  <c r="S638" i="2" a="1"/>
  <c r="S638" i="2" s="1"/>
  <c r="R638" i="2" a="1"/>
  <c r="R638" i="2"/>
  <c r="Q638" i="2" a="1"/>
  <c r="Q638" i="2"/>
  <c r="P638" i="2" a="1"/>
  <c r="P638" i="2" s="1"/>
  <c r="O638" i="2" a="1"/>
  <c r="O638" i="2"/>
  <c r="N638" i="2" a="1"/>
  <c r="N638" i="2" s="1"/>
  <c r="M638" i="2" a="1"/>
  <c r="M638" i="2"/>
  <c r="L638" i="2" a="1"/>
  <c r="L638" i="2" s="1"/>
  <c r="K638" i="2" a="1"/>
  <c r="K638" i="2" s="1"/>
  <c r="J638" i="2" a="1"/>
  <c r="J638" i="2" s="1"/>
  <c r="T637" i="2" a="1"/>
  <c r="T637" i="2" s="1"/>
  <c r="S637" i="2" a="1"/>
  <c r="S637" i="2" s="1"/>
  <c r="R637" i="2" a="1"/>
  <c r="R637" i="2"/>
  <c r="Q637" i="2" a="1"/>
  <c r="Q637" i="2" s="1"/>
  <c r="P637" i="2" a="1"/>
  <c r="P637" i="2"/>
  <c r="O637" i="2" a="1"/>
  <c r="O637" i="2" s="1"/>
  <c r="N637" i="2" a="1"/>
  <c r="N637" i="2" s="1"/>
  <c r="M637" i="2" a="1"/>
  <c r="M637" i="2"/>
  <c r="L637" i="2" a="1"/>
  <c r="L637" i="2"/>
  <c r="K637" i="2" a="1"/>
  <c r="K637" i="2"/>
  <c r="J637" i="2" a="1"/>
  <c r="J637" i="2" s="1"/>
  <c r="T636" i="2" a="1"/>
  <c r="T636" i="2"/>
  <c r="S636" i="2" a="1"/>
  <c r="S636" i="2" s="1"/>
  <c r="R636" i="2" a="1"/>
  <c r="R636" i="2"/>
  <c r="Q636" i="2" a="1"/>
  <c r="Q636" i="2" s="1"/>
  <c r="P636" i="2" a="1"/>
  <c r="P636" i="2" s="1"/>
  <c r="O636" i="2" a="1"/>
  <c r="O636" i="2" s="1"/>
  <c r="N636" i="2" a="1"/>
  <c r="N636" i="2" s="1"/>
  <c r="M636" i="2" a="1"/>
  <c r="M636" i="2" s="1"/>
  <c r="L636" i="2" a="1"/>
  <c r="L636" i="2"/>
  <c r="K636" i="2" a="1"/>
  <c r="K636" i="2" s="1"/>
  <c r="J636" i="2" a="1"/>
  <c r="J636" i="2"/>
  <c r="T635" i="2" a="1"/>
  <c r="T635" i="2" s="1"/>
  <c r="S635" i="2" a="1"/>
  <c r="S635" i="2" s="1"/>
  <c r="R635" i="2" a="1"/>
  <c r="R635" i="2"/>
  <c r="Q635" i="2" a="1"/>
  <c r="Q635" i="2"/>
  <c r="P635" i="2" a="1"/>
  <c r="P635" i="2"/>
  <c r="O635" i="2" a="1"/>
  <c r="O635" i="2" s="1"/>
  <c r="N635" i="2" a="1"/>
  <c r="N635" i="2"/>
  <c r="M635" i="2" a="1"/>
  <c r="M635" i="2" s="1"/>
  <c r="L635" i="2" a="1"/>
  <c r="L635" i="2" s="1"/>
  <c r="K635" i="2" a="1"/>
  <c r="K635" i="2" s="1"/>
  <c r="J635" i="2" a="1"/>
  <c r="J635" i="2" s="1"/>
  <c r="T634" i="2" a="1"/>
  <c r="T634" i="2" s="1"/>
  <c r="S634" i="2" a="1"/>
  <c r="S634" i="2" s="1"/>
  <c r="R634" i="2" a="1"/>
  <c r="R634" i="2" s="1"/>
  <c r="Q634" i="2" a="1"/>
  <c r="Q634" i="2"/>
  <c r="P634" i="2" a="1"/>
  <c r="P634" i="2" s="1"/>
  <c r="O634" i="2" a="1"/>
  <c r="O634" i="2" s="1"/>
  <c r="N634" i="2" a="1"/>
  <c r="N634" i="2"/>
  <c r="M634" i="2" a="1"/>
  <c r="M634" i="2" s="1"/>
  <c r="L634" i="2" a="1"/>
  <c r="L634" i="2"/>
  <c r="K634" i="2" a="1"/>
  <c r="K634" i="2"/>
  <c r="J634" i="2" a="1"/>
  <c r="J634" i="2"/>
  <c r="T633" i="2" a="1"/>
  <c r="T633" i="2" s="1"/>
  <c r="S633" i="2" a="1"/>
  <c r="S633" i="2"/>
  <c r="R633" i="2" a="1"/>
  <c r="R633" i="2" s="1"/>
  <c r="Q633" i="2" a="1"/>
  <c r="Q633" i="2"/>
  <c r="P633" i="2" a="1"/>
  <c r="P633" i="2" s="1"/>
  <c r="O633" i="2" a="1"/>
  <c r="O633" i="2" s="1"/>
  <c r="N633" i="2" a="1"/>
  <c r="N633" i="2" s="1"/>
  <c r="M633" i="2" a="1"/>
  <c r="M633" i="2" s="1"/>
  <c r="L633" i="2" a="1"/>
  <c r="L633" i="2" s="1"/>
  <c r="K633" i="2" a="1"/>
  <c r="K633" i="2"/>
  <c r="J633" i="2" a="1"/>
  <c r="J633" i="2" s="1"/>
  <c r="T632" i="2" a="1"/>
  <c r="T632" i="2" s="1"/>
  <c r="S632" i="2" a="1"/>
  <c r="S632" i="2"/>
  <c r="R632" i="2" a="1"/>
  <c r="R632" i="2" s="1"/>
  <c r="Q632" i="2" a="1"/>
  <c r="Q632" i="2"/>
  <c r="P632" i="2" a="1"/>
  <c r="P632" i="2"/>
  <c r="O632" i="2" a="1"/>
  <c r="O632" i="2"/>
  <c r="N632" i="2" a="1"/>
  <c r="N632" i="2" s="1"/>
  <c r="M632" i="2" a="1"/>
  <c r="M632" i="2" s="1"/>
  <c r="L632" i="2" a="1"/>
  <c r="L632" i="2" s="1"/>
  <c r="K632" i="2" a="1"/>
  <c r="K632" i="2"/>
  <c r="J632" i="2" a="1"/>
  <c r="J632" i="2" s="1"/>
  <c r="T631" i="2" a="1"/>
  <c r="T631" i="2" s="1"/>
  <c r="S631" i="2" a="1"/>
  <c r="S631" i="2" s="1"/>
  <c r="R631" i="2" a="1"/>
  <c r="R631" i="2" s="1"/>
  <c r="Q631" i="2" a="1"/>
  <c r="Q631" i="2" s="1"/>
  <c r="P631" i="2" a="1"/>
  <c r="P631" i="2" s="1"/>
  <c r="O631" i="2" a="1"/>
  <c r="O631" i="2"/>
  <c r="N631" i="2" a="1"/>
  <c r="N631" i="2" s="1"/>
  <c r="M631" i="2" a="1"/>
  <c r="M631" i="2"/>
  <c r="L631" i="2" a="1"/>
  <c r="L631" i="2" s="1"/>
  <c r="K631" i="2" a="1"/>
  <c r="K631" i="2"/>
  <c r="J631" i="2" a="1"/>
  <c r="J631" i="2"/>
  <c r="T630" i="2" a="1"/>
  <c r="T630" i="2"/>
  <c r="S630" i="2" a="1"/>
  <c r="S630" i="2" s="1"/>
  <c r="R630" i="2" a="1"/>
  <c r="R630" i="2" s="1"/>
  <c r="Q630" i="2" a="1"/>
  <c r="Q630" i="2" s="1"/>
  <c r="P630" i="2" a="1"/>
  <c r="P630" i="2"/>
  <c r="O630" i="2" a="1"/>
  <c r="O630" i="2" s="1"/>
  <c r="N630" i="2" a="1"/>
  <c r="N630" i="2" s="1"/>
  <c r="M630" i="2" a="1"/>
  <c r="M630" i="2" s="1"/>
  <c r="L630" i="2" a="1"/>
  <c r="L630" i="2" s="1"/>
  <c r="K630" i="2" a="1"/>
  <c r="K630" i="2" s="1"/>
  <c r="J630" i="2" a="1"/>
  <c r="J630" i="2" s="1"/>
  <c r="T629" i="2" a="1"/>
  <c r="T629" i="2"/>
  <c r="S629" i="2" a="1"/>
  <c r="S629" i="2" s="1"/>
  <c r="R629" i="2" a="1"/>
  <c r="R629" i="2"/>
  <c r="Q629" i="2" a="1"/>
  <c r="Q629" i="2" s="1"/>
  <c r="P629" i="2" a="1"/>
  <c r="P629" i="2"/>
  <c r="O629" i="2" a="1"/>
  <c r="O629" i="2"/>
  <c r="N629" i="2" a="1"/>
  <c r="N629" i="2" s="1"/>
  <c r="M629" i="2" a="1"/>
  <c r="M629" i="2" s="1"/>
  <c r="L629" i="2" a="1"/>
  <c r="L629" i="2" s="1"/>
  <c r="K629" i="2" a="1"/>
  <c r="K629" i="2" s="1"/>
  <c r="J629" i="2" a="1"/>
  <c r="J629" i="2"/>
  <c r="T628" i="2" a="1"/>
  <c r="T628" i="2" s="1"/>
  <c r="S628" i="2" a="1"/>
  <c r="S628" i="2" s="1"/>
  <c r="R628" i="2" a="1"/>
  <c r="R628" i="2" s="1"/>
  <c r="Q628" i="2" a="1"/>
  <c r="Q628" i="2" s="1"/>
  <c r="P628" i="2" a="1"/>
  <c r="P628" i="2"/>
  <c r="O628" i="2" a="1"/>
  <c r="O628" i="2" s="1"/>
  <c r="N628" i="2" a="1"/>
  <c r="N628" i="2"/>
  <c r="M628" i="2" a="1"/>
  <c r="M628" i="2" s="1"/>
  <c r="L628" i="2" a="1"/>
  <c r="L628" i="2"/>
  <c r="K628" i="2" a="1"/>
  <c r="K628" i="2" s="1"/>
  <c r="J628" i="2" a="1"/>
  <c r="J628" i="2"/>
  <c r="T627" i="2" a="1"/>
  <c r="T627" i="2" s="1"/>
  <c r="S627" i="2" a="1"/>
  <c r="S627" i="2" s="1"/>
  <c r="R627" i="2" a="1"/>
  <c r="R627" i="2" s="1"/>
  <c r="Q627" i="2" a="1"/>
  <c r="Q627" i="2" s="1"/>
  <c r="P627" i="2" a="1"/>
  <c r="P627" i="2" s="1"/>
  <c r="O627" i="2" a="1"/>
  <c r="O627" i="2"/>
  <c r="N627" i="2" a="1"/>
  <c r="N627" i="2" s="1"/>
  <c r="M627" i="2" a="1"/>
  <c r="M627" i="2" s="1"/>
  <c r="L627" i="2" a="1"/>
  <c r="L627" i="2" s="1"/>
  <c r="K627" i="2" a="1"/>
  <c r="K627" i="2"/>
  <c r="J627" i="2" a="1"/>
  <c r="J627" i="2"/>
  <c r="T626" i="2" a="1"/>
  <c r="T626" i="2" s="1"/>
  <c r="S626" i="2" a="1"/>
  <c r="S626" i="2"/>
  <c r="R626" i="2" a="1"/>
  <c r="R626" i="2" s="1"/>
  <c r="Q626" i="2" a="1"/>
  <c r="Q626" i="2"/>
  <c r="P626" i="2" a="1"/>
  <c r="P626" i="2" s="1"/>
  <c r="O626" i="2" a="1"/>
  <c r="O626" i="2" s="1"/>
  <c r="N626" i="2" a="1"/>
  <c r="N626" i="2" s="1"/>
  <c r="M626" i="2" a="1"/>
  <c r="M626" i="2" s="1"/>
  <c r="L626" i="2" a="1"/>
  <c r="L626" i="2" s="1"/>
  <c r="K626" i="2" a="1"/>
  <c r="K626" i="2" s="1"/>
  <c r="J626" i="2" a="1"/>
  <c r="J626" i="2" s="1"/>
  <c r="T625" i="2" a="1"/>
  <c r="T625" i="2"/>
  <c r="S625" i="2" a="1"/>
  <c r="S625" i="2" s="1"/>
  <c r="R625" i="2" a="1"/>
  <c r="R625" i="2" s="1"/>
  <c r="Q625" i="2" a="1"/>
  <c r="Q625" i="2"/>
  <c r="P625" i="2" a="1"/>
  <c r="P625" i="2"/>
  <c r="O625" i="2" a="1"/>
  <c r="O625" i="2"/>
  <c r="N625" i="2" a="1"/>
  <c r="N625" i="2" s="1"/>
  <c r="M625" i="2" a="1"/>
  <c r="M625" i="2"/>
  <c r="L625" i="2" a="1"/>
  <c r="L625" i="2" s="1"/>
  <c r="K625" i="2" a="1"/>
  <c r="K625" i="2"/>
  <c r="J625" i="2" a="1"/>
  <c r="J625" i="2" s="1"/>
  <c r="T624" i="2" a="1"/>
  <c r="T624" i="2" s="1"/>
  <c r="S624" i="2" a="1"/>
  <c r="S624" i="2" s="1"/>
  <c r="R624" i="2" a="1"/>
  <c r="R624" i="2" s="1"/>
  <c r="Q624" i="2" a="1"/>
  <c r="Q624" i="2" s="1"/>
  <c r="P624" i="2" a="1"/>
  <c r="P624" i="2" s="1"/>
  <c r="O624" i="2" a="1"/>
  <c r="O624" i="2" s="1"/>
  <c r="N624" i="2" a="1"/>
  <c r="N624" i="2"/>
  <c r="M624" i="2" a="1"/>
  <c r="M624" i="2" s="1"/>
  <c r="L624" i="2" a="1"/>
  <c r="L624" i="2" s="1"/>
  <c r="K624" i="2" a="1"/>
  <c r="K624" i="2"/>
  <c r="J624" i="2" a="1"/>
  <c r="J624" i="2"/>
  <c r="T623" i="2" a="1"/>
  <c r="T623" i="2"/>
  <c r="S623" i="2" a="1"/>
  <c r="S623" i="2" s="1"/>
  <c r="R623" i="2" a="1"/>
  <c r="R623" i="2"/>
  <c r="Q623" i="2" a="1"/>
  <c r="Q623" i="2" s="1"/>
  <c r="P623" i="2" a="1"/>
  <c r="P623" i="2" s="1"/>
  <c r="O623" i="2" a="1"/>
  <c r="O623" i="2" s="1"/>
  <c r="N623" i="2" a="1"/>
  <c r="N623" i="2" s="1"/>
  <c r="M623" i="2" a="1"/>
  <c r="M623" i="2" s="1"/>
  <c r="L623" i="2" a="1"/>
  <c r="L623" i="2" s="1"/>
  <c r="K623" i="2" a="1"/>
  <c r="K623" i="2" s="1"/>
  <c r="J623" i="2" a="1"/>
  <c r="J623" i="2" s="1"/>
  <c r="T622" i="2" a="1"/>
  <c r="T622" i="2" s="1"/>
  <c r="S622" i="2" a="1"/>
  <c r="S622" i="2" s="1"/>
  <c r="R622" i="2" a="1"/>
  <c r="R622" i="2"/>
  <c r="Q622" i="2" a="1"/>
  <c r="Q622" i="2" s="1"/>
  <c r="P622" i="2" a="1"/>
  <c r="P622" i="2"/>
  <c r="O622" i="2" a="1"/>
  <c r="O622" i="2"/>
  <c r="N622" i="2" a="1"/>
  <c r="N622" i="2"/>
  <c r="M622" i="2" a="1"/>
  <c r="M622" i="2" s="1"/>
  <c r="L622" i="2" a="1"/>
  <c r="L622" i="2"/>
  <c r="K622" i="2" a="1"/>
  <c r="K622" i="2" s="1"/>
  <c r="J622" i="2" a="1"/>
  <c r="J622" i="2"/>
  <c r="T621" i="2" a="1"/>
  <c r="T621" i="2" s="1"/>
  <c r="S621" i="2" a="1"/>
  <c r="S621" i="2" s="1"/>
  <c r="R621" i="2" a="1"/>
  <c r="R621" i="2" s="1"/>
  <c r="Q621" i="2" a="1"/>
  <c r="Q621" i="2" s="1"/>
  <c r="P621" i="2" a="1"/>
  <c r="P621" i="2" s="1"/>
  <c r="O621" i="2" a="1"/>
  <c r="O621" i="2" s="1"/>
  <c r="N621" i="2" a="1"/>
  <c r="N621" i="2" s="1"/>
  <c r="M621" i="2" a="1"/>
  <c r="M621" i="2" s="1"/>
  <c r="L621" i="2" a="1"/>
  <c r="L621" i="2"/>
  <c r="K621" i="2" a="1"/>
  <c r="K621" i="2" s="1"/>
  <c r="J621" i="2" a="1"/>
  <c r="J621" i="2"/>
  <c r="T620" i="2" a="1"/>
  <c r="T620" i="2"/>
  <c r="S620" i="2" a="1"/>
  <c r="S620" i="2"/>
  <c r="R620" i="2" a="1"/>
  <c r="R620" i="2" s="1"/>
  <c r="Q620" i="2" a="1"/>
  <c r="Q620" i="2" s="1"/>
  <c r="P620" i="2" a="1"/>
  <c r="P620" i="2" s="1"/>
  <c r="O620" i="2" a="1"/>
  <c r="O620" i="2"/>
  <c r="N620" i="2" a="1"/>
  <c r="N620" i="2" s="1"/>
  <c r="M620" i="2" a="1"/>
  <c r="M620" i="2" s="1"/>
  <c r="L620" i="2" a="1"/>
  <c r="L620" i="2" s="1"/>
  <c r="K620" i="2" a="1"/>
  <c r="K620" i="2" s="1"/>
  <c r="J620" i="2" a="1"/>
  <c r="J620" i="2" s="1"/>
  <c r="T619" i="2" a="1"/>
  <c r="T619" i="2" s="1"/>
  <c r="S619" i="2" a="1"/>
  <c r="S619" i="2"/>
  <c r="R619" i="2" a="1"/>
  <c r="R619" i="2" s="1"/>
  <c r="Q619" i="2" a="1"/>
  <c r="Q619" i="2"/>
  <c r="P619" i="2" a="1"/>
  <c r="P619" i="2" s="1"/>
  <c r="O619" i="2" a="1"/>
  <c r="O619" i="2"/>
  <c r="N619" i="2" a="1"/>
  <c r="N619" i="2"/>
  <c r="M619" i="2" a="1"/>
  <c r="M619" i="2"/>
  <c r="L619" i="2" a="1"/>
  <c r="L619" i="2" s="1"/>
  <c r="K619" i="2" a="1"/>
  <c r="K619" i="2" s="1"/>
  <c r="J619" i="2" a="1"/>
  <c r="J619" i="2" s="1"/>
  <c r="T618" i="2" a="1"/>
  <c r="T618" i="2"/>
  <c r="S618" i="2" a="1"/>
  <c r="S618" i="2" s="1"/>
  <c r="R618" i="2" a="1"/>
  <c r="R618" i="2" s="1"/>
  <c r="Q618" i="2" a="1"/>
  <c r="Q618" i="2" s="1"/>
  <c r="P618" i="2" a="1"/>
  <c r="P618" i="2" s="1"/>
  <c r="O618" i="2" a="1"/>
  <c r="O618" i="2" s="1"/>
  <c r="N618" i="2" a="1"/>
  <c r="N618" i="2" s="1"/>
  <c r="M618" i="2" a="1"/>
  <c r="M618" i="2"/>
  <c r="L618" i="2" a="1"/>
  <c r="L618" i="2" s="1"/>
  <c r="K618" i="2" a="1"/>
  <c r="K618" i="2"/>
  <c r="J618" i="2" a="1"/>
  <c r="J618" i="2" s="1"/>
  <c r="T617" i="2" a="1"/>
  <c r="T617" i="2"/>
  <c r="S617" i="2" a="1"/>
  <c r="S617" i="2"/>
  <c r="R617" i="2" a="1"/>
  <c r="R617" i="2" s="1"/>
  <c r="Q617" i="2" a="1"/>
  <c r="Q617" i="2" s="1"/>
  <c r="P617" i="2" a="1"/>
  <c r="P617" i="2" s="1"/>
  <c r="O617" i="2" a="1"/>
  <c r="O617" i="2" s="1"/>
  <c r="N617" i="2" a="1"/>
  <c r="N617" i="2"/>
  <c r="M617" i="2" a="1"/>
  <c r="M617" i="2" s="1"/>
  <c r="L617" i="2" a="1"/>
  <c r="L617" i="2" s="1"/>
  <c r="K617" i="2" a="1"/>
  <c r="K617" i="2" s="1"/>
  <c r="J617" i="2" a="1"/>
  <c r="J617" i="2" s="1"/>
  <c r="T616" i="2" a="1"/>
  <c r="T616" i="2"/>
  <c r="S616" i="2" a="1"/>
  <c r="S616" i="2" s="1"/>
  <c r="R616" i="2" a="1"/>
  <c r="R616" i="2"/>
  <c r="Q616" i="2" a="1"/>
  <c r="Q616" i="2" s="1"/>
  <c r="P616" i="2" a="1"/>
  <c r="P616" i="2"/>
  <c r="O616" i="2" a="1"/>
  <c r="O616" i="2" s="1"/>
  <c r="N616" i="2" a="1"/>
  <c r="N616" i="2"/>
  <c r="M616" i="2" a="1"/>
  <c r="M616" i="2" s="1"/>
  <c r="L616" i="2" a="1"/>
  <c r="L616" i="2" s="1"/>
  <c r="K616" i="2" a="1"/>
  <c r="K616" i="2" s="1"/>
  <c r="J616" i="2" a="1"/>
  <c r="J616" i="2" s="1"/>
  <c r="T615" i="2" a="1"/>
  <c r="T615" i="2" s="1"/>
  <c r="S615" i="2" a="1"/>
  <c r="S615" i="2"/>
  <c r="R615" i="2" a="1"/>
  <c r="R615" i="2" s="1"/>
  <c r="Q615" i="2" a="1"/>
  <c r="Q615" i="2" s="1"/>
  <c r="P615" i="2" a="1"/>
  <c r="P615" i="2" s="1"/>
  <c r="O615" i="2" a="1"/>
  <c r="O615" i="2"/>
  <c r="N615" i="2" a="1"/>
  <c r="N615" i="2"/>
  <c r="M615" i="2" a="1"/>
  <c r="M615" i="2" s="1"/>
  <c r="L615" i="2" a="1"/>
  <c r="L615" i="2"/>
  <c r="K615" i="2" a="1"/>
  <c r="K615" i="2" s="1"/>
  <c r="J615" i="2" a="1"/>
  <c r="J615" i="2"/>
  <c r="T614" i="2" a="1"/>
  <c r="T614" i="2" s="1"/>
  <c r="S614" i="2" a="1"/>
  <c r="S614" i="2" s="1"/>
  <c r="R614" i="2" a="1"/>
  <c r="R614" i="2" s="1"/>
  <c r="Q614" i="2" a="1"/>
  <c r="Q614" i="2" s="1"/>
  <c r="P614" i="2" a="1"/>
  <c r="P614" i="2" s="1"/>
  <c r="O614" i="2" a="1"/>
  <c r="O614" i="2" s="1"/>
  <c r="N614" i="2" a="1"/>
  <c r="N614" i="2" s="1"/>
  <c r="M614" i="2" a="1"/>
  <c r="M614" i="2"/>
  <c r="L614" i="2" a="1"/>
  <c r="L614" i="2" s="1"/>
  <c r="K614" i="2" a="1"/>
  <c r="K614" i="2" s="1"/>
  <c r="J614" i="2" a="1"/>
  <c r="J614" i="2"/>
  <c r="T613" i="2" a="1"/>
  <c r="T613" i="2"/>
  <c r="S613" i="2" a="1"/>
  <c r="S613" i="2"/>
  <c r="R613" i="2" a="1"/>
  <c r="R613" i="2" s="1"/>
  <c r="Q613" i="2" a="1"/>
  <c r="Q613" i="2"/>
  <c r="P613" i="2" a="1"/>
  <c r="P613" i="2" s="1"/>
  <c r="O613" i="2" a="1"/>
  <c r="O613" i="2" s="1"/>
  <c r="N613" i="2" a="1"/>
  <c r="N613" i="2" s="1"/>
  <c r="M613" i="2" a="1"/>
  <c r="M613" i="2" s="1"/>
  <c r="L613" i="2" a="1"/>
  <c r="L613" i="2" s="1"/>
  <c r="K613" i="2" a="1"/>
  <c r="K613" i="2" s="1"/>
  <c r="J613" i="2" a="1"/>
  <c r="J613" i="2" s="1"/>
  <c r="T612" i="2" a="1"/>
  <c r="T612" i="2" s="1"/>
  <c r="S612" i="2" a="1"/>
  <c r="S612" i="2" s="1"/>
  <c r="R612" i="2" a="1"/>
  <c r="R612" i="2"/>
  <c r="Q612" i="2" a="1"/>
  <c r="Q612" i="2" s="1"/>
  <c r="P612" i="2" a="1"/>
  <c r="P612" i="2" s="1"/>
  <c r="O612" i="2" a="1"/>
  <c r="O612" i="2"/>
  <c r="N612" i="2" a="1"/>
  <c r="N612" i="2"/>
  <c r="M612" i="2" a="1"/>
  <c r="M612" i="2"/>
  <c r="L612" i="2" a="1"/>
  <c r="L612" i="2" s="1"/>
  <c r="K612" i="2" a="1"/>
  <c r="K612" i="2"/>
  <c r="J612" i="2" a="1"/>
  <c r="J612" i="2" s="1"/>
  <c r="T611" i="2" a="1"/>
  <c r="T611" i="2" s="1"/>
  <c r="S611" i="2" a="1"/>
  <c r="S611" i="2" s="1"/>
  <c r="R611" i="2" a="1"/>
  <c r="R611" i="2" s="1"/>
  <c r="Q611" i="2" a="1"/>
  <c r="Q611" i="2" s="1"/>
  <c r="P611" i="2" a="1"/>
  <c r="P611" i="2" s="1"/>
  <c r="O611" i="2" a="1"/>
  <c r="O611" i="2" s="1"/>
  <c r="N611" i="2" a="1"/>
  <c r="N611" i="2" s="1"/>
  <c r="M611" i="2" a="1"/>
  <c r="M611" i="2" s="1"/>
  <c r="L611" i="2" a="1"/>
  <c r="L611" i="2" s="1"/>
  <c r="K611" i="2" a="1"/>
  <c r="K611" i="2" s="1"/>
  <c r="J611" i="2" a="1"/>
  <c r="J611" i="2" s="1"/>
  <c r="T610" i="2" a="1"/>
  <c r="T610" i="2"/>
  <c r="S610" i="2" a="1"/>
  <c r="S610" i="2"/>
  <c r="R610" i="2" a="1"/>
  <c r="R610" i="2"/>
  <c r="Q610" i="2" a="1"/>
  <c r="Q610" i="2" s="1"/>
  <c r="P610" i="2" a="1"/>
  <c r="P610" i="2"/>
  <c r="O610" i="2" a="1"/>
  <c r="O610" i="2" s="1"/>
  <c r="N610" i="2" a="1"/>
  <c r="N610" i="2"/>
  <c r="M610" i="2" a="1"/>
  <c r="M610" i="2" s="1"/>
  <c r="L610" i="2" a="1"/>
  <c r="L610" i="2" s="1"/>
  <c r="K610" i="2" a="1"/>
  <c r="K610" i="2" s="1"/>
  <c r="J610" i="2" a="1"/>
  <c r="J610" i="2" s="1"/>
  <c r="T609" i="2" a="1"/>
  <c r="T609" i="2" s="1"/>
  <c r="S609" i="2" a="1"/>
  <c r="S609" i="2" s="1"/>
  <c r="R609" i="2" a="1"/>
  <c r="R609" i="2" s="1"/>
  <c r="Q609" i="2" a="1"/>
  <c r="Q609" i="2" s="1"/>
  <c r="P609" i="2" a="1"/>
  <c r="P609" i="2" s="1"/>
  <c r="O609" i="2" a="1"/>
  <c r="O609" i="2" s="1"/>
  <c r="N609" i="2" a="1"/>
  <c r="N609" i="2"/>
  <c r="M609" i="2" a="1"/>
  <c r="M609" i="2"/>
  <c r="L609" i="2" a="1"/>
  <c r="L609" i="2"/>
  <c r="K609" i="2" a="1"/>
  <c r="K609" i="2" s="1"/>
  <c r="J609" i="2" a="1"/>
  <c r="J609" i="2" s="1"/>
  <c r="T608" i="2" a="1"/>
  <c r="T608" i="2" s="1"/>
  <c r="S608" i="2" a="1"/>
  <c r="S608" i="2"/>
  <c r="R608" i="2" a="1"/>
  <c r="R608" i="2" s="1"/>
  <c r="Q608" i="2" a="1"/>
  <c r="Q608" i="2" s="1"/>
  <c r="P608" i="2" a="1"/>
  <c r="P608" i="2" s="1"/>
  <c r="O608" i="2" a="1"/>
  <c r="O608" i="2" s="1"/>
  <c r="N608" i="2" a="1"/>
  <c r="N608" i="2" s="1"/>
  <c r="M608" i="2" a="1"/>
  <c r="M608" i="2" s="1"/>
  <c r="L608" i="2" a="1"/>
  <c r="L608" i="2"/>
  <c r="K608" i="2" a="1"/>
  <c r="K608" i="2" s="1"/>
  <c r="J608" i="2" a="1"/>
  <c r="J608" i="2" s="1"/>
  <c r="T607" i="2" a="1"/>
  <c r="T607" i="2" s="1"/>
  <c r="S607" i="2" a="1"/>
  <c r="S607" i="2"/>
  <c r="R607" i="2" a="1"/>
  <c r="R607" i="2"/>
  <c r="Q607" i="2" a="1"/>
  <c r="Q607" i="2"/>
  <c r="P607" i="2" a="1"/>
  <c r="P607" i="2" s="1"/>
  <c r="O607" i="2" a="1"/>
  <c r="O607" i="2" s="1"/>
  <c r="N607" i="2" a="1"/>
  <c r="N607" i="2" s="1"/>
  <c r="M607" i="2" a="1"/>
  <c r="M607" i="2"/>
  <c r="L607" i="2" a="1"/>
  <c r="L607" i="2" s="1"/>
  <c r="K607" i="2" a="1"/>
  <c r="K607" i="2" s="1"/>
  <c r="J607" i="2" a="1"/>
  <c r="J607" i="2" s="1"/>
  <c r="T606" i="2" a="1"/>
  <c r="T606" i="2" s="1"/>
  <c r="S606" i="2" a="1"/>
  <c r="S606" i="2" s="1"/>
  <c r="R606" i="2" a="1"/>
  <c r="R606" i="2" s="1"/>
  <c r="Q606" i="2" a="1"/>
  <c r="Q606" i="2"/>
  <c r="P606" i="2" a="1"/>
  <c r="P606" i="2" s="1"/>
  <c r="O606" i="2" a="1"/>
  <c r="O606" i="2" s="1"/>
  <c r="N606" i="2" a="1"/>
  <c r="N606" i="2" s="1"/>
  <c r="M606" i="2" a="1"/>
  <c r="M606" i="2"/>
  <c r="L606" i="2" a="1"/>
  <c r="L606" i="2"/>
  <c r="K606" i="2" a="1"/>
  <c r="K606" i="2" s="1"/>
  <c r="J606" i="2" a="1"/>
  <c r="J606" i="2" s="1"/>
  <c r="T605" i="2" a="1"/>
  <c r="T605" i="2" s="1"/>
  <c r="S605" i="2" a="1"/>
  <c r="S605" i="2" s="1"/>
  <c r="R605" i="2" a="1"/>
  <c r="R605" i="2"/>
  <c r="Q605" i="2" a="1"/>
  <c r="Q605" i="2" s="1"/>
  <c r="P605" i="2" a="1"/>
  <c r="P605" i="2" s="1"/>
  <c r="O605" i="2" a="1"/>
  <c r="O605" i="2" s="1"/>
  <c r="N605" i="2" a="1"/>
  <c r="N605" i="2" s="1"/>
  <c r="M605" i="2" a="1"/>
  <c r="M605" i="2"/>
  <c r="L605" i="2" a="1"/>
  <c r="L605" i="2" s="1"/>
  <c r="K605" i="2" a="1"/>
  <c r="K605" i="2"/>
  <c r="J605" i="2" a="1"/>
  <c r="J605" i="2" s="1"/>
  <c r="T604" i="2" a="1"/>
  <c r="T604" i="2" s="1"/>
  <c r="S604" i="2" a="1"/>
  <c r="S604" i="2" s="1"/>
  <c r="R604" i="2" a="1"/>
  <c r="R604" i="2"/>
  <c r="Q604" i="2" a="1"/>
  <c r="Q604" i="2" s="1"/>
  <c r="P604" i="2" a="1"/>
  <c r="P604" i="2" s="1"/>
  <c r="O604" i="2" a="1"/>
  <c r="O604" i="2" s="1"/>
  <c r="N604" i="2" a="1"/>
  <c r="N604" i="2" s="1"/>
  <c r="M604" i="2" a="1"/>
  <c r="M604" i="2" s="1"/>
  <c r="L604" i="2" a="1"/>
  <c r="L604" i="2"/>
  <c r="K604" i="2" a="1"/>
  <c r="K604" i="2" s="1"/>
  <c r="J604" i="2" a="1"/>
  <c r="J604" i="2" s="1"/>
  <c r="T603" i="2" a="1"/>
  <c r="T603" i="2" s="1"/>
  <c r="S603" i="2" a="1"/>
  <c r="S603" i="2"/>
  <c r="R603" i="2" a="1"/>
  <c r="R603" i="2"/>
  <c r="Q603" i="2" a="1"/>
  <c r="Q603" i="2" s="1"/>
  <c r="P603" i="2" a="1"/>
  <c r="P603" i="2"/>
  <c r="O603" i="2" a="1"/>
  <c r="O603" i="2" s="1"/>
  <c r="N603" i="2" a="1"/>
  <c r="N603" i="2" s="1"/>
  <c r="M603" i="2" a="1"/>
  <c r="M603" i="2" s="1"/>
  <c r="L603" i="2" a="1"/>
  <c r="L603" i="2" s="1"/>
  <c r="K603" i="2" a="1"/>
  <c r="K603" i="2" s="1"/>
  <c r="J603" i="2" a="1"/>
  <c r="J603" i="2" s="1"/>
  <c r="T602" i="2" a="1"/>
  <c r="T602" i="2" s="1"/>
  <c r="S602" i="2" a="1"/>
  <c r="S602" i="2" s="1"/>
  <c r="R602" i="2" a="1"/>
  <c r="R602" i="2" s="1"/>
  <c r="Q602" i="2" a="1"/>
  <c r="Q602" i="2"/>
  <c r="P602" i="2" a="1"/>
  <c r="P602" i="2" s="1"/>
  <c r="O602" i="2" a="1"/>
  <c r="O602" i="2" s="1"/>
  <c r="N602" i="2" a="1"/>
  <c r="N602" i="2"/>
  <c r="M602" i="2" a="1"/>
  <c r="M602" i="2"/>
  <c r="L602" i="2" a="1"/>
  <c r="L602" i="2"/>
  <c r="K602" i="2" a="1"/>
  <c r="K602" i="2" s="1"/>
  <c r="J602" i="2" a="1"/>
  <c r="J602" i="2"/>
  <c r="T601" i="2" a="1"/>
  <c r="T601" i="2" s="1"/>
  <c r="S601" i="2" a="1"/>
  <c r="S601" i="2" s="1"/>
  <c r="R601" i="2" a="1"/>
  <c r="R601" i="2" s="1"/>
  <c r="Q601" i="2" a="1"/>
  <c r="Q601" i="2" s="1"/>
  <c r="P601" i="2" a="1"/>
  <c r="P601" i="2" s="1"/>
  <c r="O601" i="2" a="1"/>
  <c r="O601" i="2" s="1"/>
  <c r="N601" i="2" a="1"/>
  <c r="N601" i="2" s="1"/>
  <c r="M601" i="2" a="1"/>
  <c r="M601" i="2" s="1"/>
  <c r="L601" i="2" a="1"/>
  <c r="L601" i="2" s="1"/>
  <c r="K601" i="2" a="1"/>
  <c r="K601" i="2"/>
  <c r="J601" i="2" a="1"/>
  <c r="J601" i="2" s="1"/>
  <c r="T600" i="2" a="1"/>
  <c r="T600" i="2" s="1"/>
  <c r="S600" i="2" a="1"/>
  <c r="S600" i="2"/>
  <c r="R600" i="2" a="1"/>
  <c r="R600" i="2"/>
  <c r="Q600" i="2" a="1"/>
  <c r="Q600" i="2"/>
  <c r="P600" i="2" a="1"/>
  <c r="P600" i="2" s="1"/>
  <c r="O600" i="2" a="1"/>
  <c r="O600" i="2"/>
  <c r="N600" i="2" a="1"/>
  <c r="N600" i="2" s="1"/>
  <c r="M600" i="2" a="1"/>
  <c r="M600" i="2" s="1"/>
  <c r="L600" i="2" a="1"/>
  <c r="L600" i="2" s="1"/>
  <c r="K600" i="2" a="1"/>
  <c r="K600" i="2" s="1"/>
  <c r="J600" i="2" a="1"/>
  <c r="J600" i="2" s="1"/>
  <c r="T599" i="2" a="1"/>
  <c r="T599" i="2" s="1"/>
  <c r="S599" i="2" a="1"/>
  <c r="S599" i="2" s="1"/>
  <c r="R599" i="2" a="1"/>
  <c r="R599" i="2" s="1"/>
  <c r="Q599" i="2" a="1"/>
  <c r="Q599" i="2" s="1"/>
  <c r="P599" i="2" a="1"/>
  <c r="P599" i="2" s="1"/>
  <c r="O599" i="2" a="1"/>
  <c r="O599" i="2" s="1"/>
  <c r="N599" i="2" a="1"/>
  <c r="N599" i="2"/>
  <c r="M599" i="2" a="1"/>
  <c r="M599" i="2"/>
  <c r="L599" i="2" a="1"/>
  <c r="L599" i="2"/>
  <c r="K599" i="2" a="1"/>
  <c r="K599" i="2"/>
  <c r="J599" i="2" a="1"/>
  <c r="J599" i="2" s="1"/>
  <c r="T598" i="2" a="1"/>
  <c r="T598" i="2"/>
  <c r="S598" i="2" a="1"/>
  <c r="S598" i="2" s="1"/>
  <c r="R598" i="2" a="1"/>
  <c r="R598" i="2"/>
  <c r="Q598" i="2" a="1"/>
  <c r="Q598" i="2" s="1"/>
  <c r="P598" i="2" a="1"/>
  <c r="P598" i="2" s="1"/>
  <c r="O598" i="2" a="1"/>
  <c r="O598" i="2" s="1"/>
  <c r="N598" i="2" a="1"/>
  <c r="N598" i="2" s="1"/>
  <c r="M598" i="2" a="1"/>
  <c r="M598" i="2" s="1"/>
  <c r="L598" i="2" a="1"/>
  <c r="L598" i="2" s="1"/>
  <c r="K598" i="2" a="1"/>
  <c r="K598" i="2" s="1"/>
  <c r="J598" i="2" a="1"/>
  <c r="J598" i="2" s="1"/>
  <c r="T597" i="2" a="1"/>
  <c r="T597" i="2" s="1"/>
  <c r="S597" i="2" a="1"/>
  <c r="S597" i="2"/>
  <c r="R597" i="2" a="1"/>
  <c r="R597" i="2"/>
  <c r="Q597" i="2" a="1"/>
  <c r="Q597" i="2"/>
  <c r="P597" i="2" a="1"/>
  <c r="P597" i="2"/>
  <c r="O597" i="2" a="1"/>
  <c r="O597" i="2" s="1"/>
  <c r="N597" i="2" a="1"/>
  <c r="N597" i="2" s="1"/>
  <c r="M597" i="2" a="1"/>
  <c r="M597" i="2" s="1"/>
  <c r="L597" i="2" a="1"/>
  <c r="L597" i="2"/>
  <c r="K597" i="2" a="1"/>
  <c r="K597" i="2" s="1"/>
  <c r="J597" i="2" a="1"/>
  <c r="J597" i="2" s="1"/>
  <c r="T596" i="2" a="1"/>
  <c r="T596" i="2" s="1"/>
  <c r="S596" i="2" a="1"/>
  <c r="S596" i="2" s="1"/>
  <c r="R596" i="2" a="1"/>
  <c r="R596" i="2" s="1"/>
  <c r="Q596" i="2" a="1"/>
  <c r="Q596" i="2" s="1"/>
  <c r="P596" i="2" a="1"/>
  <c r="P596" i="2"/>
  <c r="O596" i="2" a="1"/>
  <c r="O596" i="2" s="1"/>
  <c r="N596" i="2" a="1"/>
  <c r="N596" i="2" s="1"/>
  <c r="M596" i="2" a="1"/>
  <c r="M596" i="2"/>
  <c r="L596" i="2" a="1"/>
  <c r="L596" i="2"/>
  <c r="K596" i="2" a="1"/>
  <c r="K596" i="2"/>
  <c r="J596" i="2" a="1"/>
  <c r="J596" i="2"/>
  <c r="T595" i="2" a="1"/>
  <c r="T595" i="2" s="1"/>
  <c r="S595" i="2" a="1"/>
  <c r="S595" i="2" s="1"/>
  <c r="R595" i="2" a="1"/>
  <c r="R595" i="2" s="1"/>
  <c r="Q595" i="2" a="1"/>
  <c r="Q595" i="2"/>
  <c r="P595" i="2" a="1"/>
  <c r="P595" i="2" s="1"/>
  <c r="O595" i="2" a="1"/>
  <c r="O595" i="2" s="1"/>
  <c r="N595" i="2" a="1"/>
  <c r="N595" i="2" s="1"/>
  <c r="M595" i="2" a="1"/>
  <c r="M595" i="2" s="1"/>
  <c r="L595" i="2" a="1"/>
  <c r="L595" i="2" s="1"/>
  <c r="K595" i="2" a="1"/>
  <c r="K595" i="2" s="1"/>
  <c r="J595" i="2" a="1"/>
  <c r="J595" i="2"/>
  <c r="T594" i="2" a="1"/>
  <c r="T594" i="2" s="1"/>
  <c r="S594" i="2" a="1"/>
  <c r="S594" i="2" s="1"/>
  <c r="R594" i="2" a="1"/>
  <c r="R594" i="2"/>
  <c r="Q594" i="2" a="1"/>
  <c r="Q594" i="2"/>
  <c r="P594" i="2" a="1"/>
  <c r="P594" i="2"/>
  <c r="O594" i="2" a="1"/>
  <c r="O594" i="2" s="1"/>
  <c r="N594" i="2" a="1"/>
  <c r="N594" i="2" s="1"/>
  <c r="M594" i="2" a="1"/>
  <c r="M594" i="2" s="1"/>
  <c r="L594" i="2" a="1"/>
  <c r="L594" i="2" s="1"/>
  <c r="K594" i="2" a="1"/>
  <c r="K594" i="2"/>
  <c r="J594" i="2" a="1"/>
  <c r="J594" i="2" s="1"/>
  <c r="T593" i="2" a="1"/>
  <c r="T593" i="2" s="1"/>
  <c r="S593" i="2" a="1"/>
  <c r="S593" i="2" s="1"/>
  <c r="R593" i="2" a="1"/>
  <c r="R593" i="2" s="1"/>
  <c r="Q593" i="2" a="1"/>
  <c r="Q593" i="2"/>
  <c r="P593" i="2" a="1"/>
  <c r="P593" i="2" s="1"/>
  <c r="O593" i="2" a="1"/>
  <c r="O593" i="2"/>
  <c r="N593" i="2" a="1"/>
  <c r="N593" i="2" s="1"/>
  <c r="M593" i="2" a="1"/>
  <c r="M593" i="2" s="1"/>
  <c r="L593" i="2" a="1"/>
  <c r="L593" i="2"/>
  <c r="K593" i="2" a="1"/>
  <c r="K593" i="2"/>
  <c r="J593" i="2" a="1"/>
  <c r="J593" i="2" s="1"/>
  <c r="T592" i="2" a="1"/>
  <c r="T592" i="2" s="1"/>
  <c r="S592" i="2" a="1"/>
  <c r="S592" i="2" s="1"/>
  <c r="R592" i="2" a="1"/>
  <c r="R592" i="2" s="1"/>
  <c r="Q592" i="2" a="1"/>
  <c r="Q592" i="2" s="1"/>
  <c r="P592" i="2" a="1"/>
  <c r="P592" i="2"/>
  <c r="O592" i="2" a="1"/>
  <c r="O592" i="2" s="1"/>
  <c r="N592" i="2" a="1"/>
  <c r="N592" i="2" s="1"/>
  <c r="M592" i="2" a="1"/>
  <c r="M592" i="2" s="1"/>
  <c r="L592" i="2" a="1"/>
  <c r="L592" i="2"/>
  <c r="K592" i="2" a="1"/>
  <c r="K592" i="2"/>
  <c r="J592" i="2" a="1"/>
  <c r="J592" i="2" s="1"/>
  <c r="T591" i="2" a="1"/>
  <c r="T591" i="2"/>
  <c r="S591" i="2" a="1"/>
  <c r="S591" i="2" s="1"/>
  <c r="R591" i="2" a="1"/>
  <c r="R591" i="2" s="1"/>
  <c r="Q591" i="2" a="1"/>
  <c r="Q591" i="2"/>
  <c r="P591" i="2" a="1"/>
  <c r="P591" i="2" s="1"/>
  <c r="O591" i="2" a="1"/>
  <c r="O591" i="2" s="1"/>
  <c r="N591" i="2" a="1"/>
  <c r="N591" i="2" s="1"/>
  <c r="M591" i="2" a="1"/>
  <c r="M591" i="2" s="1"/>
  <c r="L591" i="2" a="1"/>
  <c r="L591" i="2" s="1"/>
  <c r="K591" i="2" a="1"/>
  <c r="K591" i="2" s="1"/>
  <c r="J591" i="2" a="1"/>
  <c r="J591" i="2"/>
  <c r="T590" i="2" a="1"/>
  <c r="T590" i="2" s="1"/>
  <c r="S590" i="2" a="1"/>
  <c r="S590" i="2" s="1"/>
  <c r="R590" i="2" a="1"/>
  <c r="R590" i="2"/>
  <c r="Q590" i="2" a="1"/>
  <c r="Q590" i="2"/>
  <c r="P590" i="2" a="1"/>
  <c r="P590" i="2"/>
  <c r="O590" i="2" a="1"/>
  <c r="O590" i="2" s="1"/>
  <c r="N590" i="2" a="1"/>
  <c r="N590" i="2"/>
  <c r="M590" i="2" a="1"/>
  <c r="M590" i="2" s="1"/>
  <c r="L590" i="2" a="1"/>
  <c r="L590" i="2" s="1"/>
  <c r="K590" i="2" a="1"/>
  <c r="K590" i="2" s="1"/>
  <c r="J590" i="2" a="1"/>
  <c r="J590" i="2" s="1"/>
  <c r="T589" i="2" a="1"/>
  <c r="T589" i="2" s="1"/>
  <c r="S589" i="2" a="1"/>
  <c r="S589" i="2" s="1"/>
  <c r="R589" i="2" a="1"/>
  <c r="R589" i="2" s="1"/>
  <c r="Q589" i="2" a="1"/>
  <c r="Q589" i="2" s="1"/>
  <c r="P589" i="2" a="1"/>
  <c r="P589" i="2" s="1"/>
  <c r="O589" i="2" a="1"/>
  <c r="O589" i="2"/>
  <c r="N589" i="2" a="1"/>
  <c r="N589" i="2" s="1"/>
  <c r="M589" i="2" a="1"/>
  <c r="M589" i="2"/>
  <c r="L589" i="2" a="1"/>
  <c r="L589" i="2"/>
  <c r="K589" i="2" a="1"/>
  <c r="K589" i="2"/>
  <c r="J589" i="2" a="1"/>
  <c r="J589" i="2"/>
  <c r="T588" i="2" a="1"/>
  <c r="T588" i="2" s="1"/>
  <c r="S588" i="2" a="1"/>
  <c r="S588" i="2"/>
  <c r="R588" i="2" a="1"/>
  <c r="R588" i="2" s="1"/>
  <c r="Q588" i="2" a="1"/>
  <c r="Q588" i="2" s="1"/>
  <c r="P588" i="2" a="1"/>
  <c r="P588" i="2" s="1"/>
  <c r="O588" i="2" a="1"/>
  <c r="O588" i="2" s="1"/>
  <c r="N588" i="2" a="1"/>
  <c r="N588" i="2" s="1"/>
  <c r="M588" i="2" a="1"/>
  <c r="M588" i="2" s="1"/>
  <c r="L588" i="2" a="1"/>
  <c r="L588" i="2" s="1"/>
  <c r="K588" i="2" a="1"/>
  <c r="K588" i="2" s="1"/>
  <c r="J588" i="2" a="1"/>
  <c r="J588" i="2" s="1"/>
  <c r="T587" i="2" a="1"/>
  <c r="T587" i="2" s="1"/>
  <c r="S587" i="2" a="1"/>
  <c r="S587" i="2" s="1"/>
  <c r="R587" i="2" a="1"/>
  <c r="R587" i="2"/>
  <c r="Q587" i="2" a="1"/>
  <c r="Q587" i="2"/>
  <c r="P587" i="2" a="1"/>
  <c r="P587" i="2"/>
  <c r="O587" i="2" a="1"/>
  <c r="O587" i="2"/>
  <c r="N587" i="2" a="1"/>
  <c r="N587" i="2" s="1"/>
  <c r="M587" i="2" a="1"/>
  <c r="M587" i="2"/>
  <c r="L587" i="2" a="1"/>
  <c r="L587" i="2" s="1"/>
  <c r="K587" i="2" a="1"/>
  <c r="K587" i="2"/>
  <c r="J587" i="2" a="1"/>
  <c r="J587" i="2" s="1"/>
  <c r="T586" i="2" a="1"/>
  <c r="T586" i="2" s="1"/>
  <c r="S586" i="2" a="1"/>
  <c r="S586" i="2" s="1"/>
  <c r="R586" i="2" a="1"/>
  <c r="R586" i="2" s="1"/>
  <c r="Q586" i="2" a="1"/>
  <c r="Q586" i="2" s="1"/>
  <c r="P586" i="2" a="1"/>
  <c r="P586" i="2" s="1"/>
  <c r="O586" i="2" a="1"/>
  <c r="O586" i="2" s="1"/>
  <c r="N586" i="2" a="1"/>
  <c r="N586" i="2" s="1"/>
  <c r="M586" i="2" a="1"/>
  <c r="M586" i="2" s="1"/>
  <c r="L586" i="2" a="1"/>
  <c r="L586" i="2"/>
  <c r="K586" i="2" a="1"/>
  <c r="K586" i="2"/>
  <c r="J586" i="2" a="1"/>
  <c r="J586" i="2"/>
  <c r="T585" i="2" a="1"/>
  <c r="T585" i="2"/>
  <c r="S585" i="2" a="1"/>
  <c r="S585" i="2" s="1"/>
  <c r="R585" i="2" a="1"/>
  <c r="R585" i="2" s="1"/>
  <c r="Q585" i="2" a="1"/>
  <c r="Q585" i="2" s="1"/>
  <c r="P585" i="2" a="1"/>
  <c r="P585" i="2"/>
  <c r="O585" i="2" a="1"/>
  <c r="O585" i="2" s="1"/>
  <c r="N585" i="2" a="1"/>
  <c r="N585" i="2" s="1"/>
  <c r="M585" i="2" a="1"/>
  <c r="M585" i="2" s="1"/>
  <c r="L585" i="2" a="1"/>
  <c r="L585" i="2" s="1"/>
  <c r="K585" i="2" a="1"/>
  <c r="K585" i="2" s="1"/>
  <c r="J585" i="2" a="1"/>
  <c r="J585" i="2" s="1"/>
  <c r="T584" i="2" a="1"/>
  <c r="T584" i="2"/>
  <c r="S584" i="2" a="1"/>
  <c r="S584" i="2" s="1"/>
  <c r="R584" i="2" a="1"/>
  <c r="R584" i="2" s="1"/>
  <c r="Q584" i="2" a="1"/>
  <c r="Q584" i="2"/>
  <c r="P584" i="2" a="1"/>
  <c r="P584" i="2"/>
  <c r="O584" i="2" a="1"/>
  <c r="O584" i="2"/>
  <c r="N584" i="2" a="1"/>
  <c r="N584" i="2"/>
  <c r="M584" i="2" a="1"/>
  <c r="M584" i="2" s="1"/>
  <c r="L584" i="2" a="1"/>
  <c r="L584" i="2" s="1"/>
  <c r="K584" i="2" a="1"/>
  <c r="K584" i="2" s="1"/>
  <c r="J584" i="2" a="1"/>
  <c r="J584" i="2"/>
  <c r="T583" i="2" a="1"/>
  <c r="T583" i="2" s="1"/>
  <c r="S583" i="2" a="1"/>
  <c r="S583" i="2" s="1"/>
  <c r="R583" i="2" a="1"/>
  <c r="R583" i="2" s="1"/>
  <c r="Q583" i="2" a="1"/>
  <c r="Q583" i="2" s="1"/>
  <c r="P583" i="2" a="1"/>
  <c r="P583" i="2" s="1"/>
  <c r="O583" i="2" a="1"/>
  <c r="O583" i="2" s="1"/>
  <c r="N583" i="2" a="1"/>
  <c r="N583" i="2"/>
  <c r="M583" i="2" a="1"/>
  <c r="M583" i="2" s="1"/>
  <c r="L583" i="2" a="1"/>
  <c r="L583" i="2" s="1"/>
  <c r="K583" i="2" a="1"/>
  <c r="K583" i="2"/>
  <c r="J583" i="2" a="1"/>
  <c r="J583" i="2"/>
  <c r="T582" i="2" a="1"/>
  <c r="T582" i="2"/>
  <c r="S582" i="2" a="1"/>
  <c r="S582" i="2" s="1"/>
  <c r="R582" i="2" a="1"/>
  <c r="R582" i="2" s="1"/>
  <c r="Q582" i="2" a="1"/>
  <c r="Q582" i="2" s="1"/>
  <c r="P582" i="2" a="1"/>
  <c r="P582" i="2" s="1"/>
  <c r="O582" i="2" a="1"/>
  <c r="O582" i="2"/>
  <c r="N582" i="2" a="1"/>
  <c r="N582" i="2" s="1"/>
  <c r="M582" i="2" a="1"/>
  <c r="M582" i="2" s="1"/>
  <c r="L582" i="2" a="1"/>
  <c r="L582" i="2" s="1"/>
  <c r="K582" i="2" a="1"/>
  <c r="K582" i="2" s="1"/>
  <c r="J582" i="2" a="1"/>
  <c r="J582" i="2"/>
  <c r="T581" i="2" a="1"/>
  <c r="T581" i="2" s="1"/>
  <c r="S581" i="2" a="1"/>
  <c r="S581" i="2"/>
  <c r="R581" i="2" a="1"/>
  <c r="R581" i="2" s="1"/>
  <c r="Q581" i="2" a="1"/>
  <c r="Q581" i="2" s="1"/>
  <c r="P581" i="2" a="1"/>
  <c r="P581" i="2"/>
  <c r="O581" i="2" a="1"/>
  <c r="O581" i="2"/>
  <c r="N581" i="2" a="1"/>
  <c r="N581" i="2" s="1"/>
  <c r="M581" i="2" a="1"/>
  <c r="M581" i="2" s="1"/>
  <c r="L581" i="2" a="1"/>
  <c r="L581" i="2" s="1"/>
  <c r="K581" i="2" a="1"/>
  <c r="K581" i="2" s="1"/>
  <c r="J581" i="2" a="1"/>
  <c r="J581" i="2" s="1"/>
  <c r="T580" i="2" a="1"/>
  <c r="T580" i="2"/>
  <c r="S580" i="2" a="1"/>
  <c r="S580" i="2" s="1"/>
  <c r="R580" i="2" a="1"/>
  <c r="R580" i="2" s="1"/>
  <c r="Q580" i="2" a="1"/>
  <c r="Q580" i="2" s="1"/>
  <c r="P580" i="2" a="1"/>
  <c r="P580" i="2"/>
  <c r="O580" i="2" a="1"/>
  <c r="O580" i="2"/>
  <c r="N580" i="2" a="1"/>
  <c r="N580" i="2" s="1"/>
  <c r="M580" i="2" a="1"/>
  <c r="M580" i="2"/>
  <c r="L580" i="2" a="1"/>
  <c r="L580" i="2" s="1"/>
  <c r="K580" i="2" a="1"/>
  <c r="K580" i="2" s="1"/>
  <c r="J580" i="2" a="1"/>
  <c r="J580" i="2"/>
  <c r="T579" i="2" a="1"/>
  <c r="T579" i="2" s="1"/>
  <c r="S579" i="2" a="1"/>
  <c r="S579" i="2" s="1"/>
  <c r="R579" i="2" a="1"/>
  <c r="R579" i="2" s="1"/>
  <c r="Q579" i="2" a="1"/>
  <c r="Q579" i="2" s="1"/>
  <c r="P579" i="2" a="1"/>
  <c r="P579" i="2" s="1"/>
  <c r="O579" i="2" a="1"/>
  <c r="O579" i="2" s="1"/>
  <c r="N579" i="2" a="1"/>
  <c r="N579" i="2"/>
  <c r="M579" i="2" a="1"/>
  <c r="M579" i="2" s="1"/>
  <c r="L579" i="2" a="1"/>
  <c r="L579" i="2" s="1"/>
  <c r="K579" i="2" a="1"/>
  <c r="K579" i="2"/>
  <c r="J579" i="2" a="1"/>
  <c r="J579" i="2"/>
  <c r="T578" i="2" a="1"/>
  <c r="T578" i="2"/>
  <c r="S578" i="2" a="1"/>
  <c r="S578" i="2" s="1"/>
  <c r="R578" i="2" a="1"/>
  <c r="R578" i="2"/>
  <c r="Q578" i="2" a="1"/>
  <c r="Q578" i="2" s="1"/>
  <c r="P578" i="2" a="1"/>
  <c r="P578" i="2"/>
  <c r="O578" i="2" a="1"/>
  <c r="O578" i="2" s="1"/>
  <c r="N578" i="2" a="1"/>
  <c r="N578" i="2" s="1"/>
  <c r="M578" i="2" a="1"/>
  <c r="M578" i="2" s="1"/>
  <c r="L578" i="2" a="1"/>
  <c r="L578" i="2" s="1"/>
  <c r="K578" i="2" a="1"/>
  <c r="K578" i="2" s="1"/>
  <c r="J578" i="2" a="1"/>
  <c r="J578" i="2" s="1"/>
  <c r="T577" i="2" a="1"/>
  <c r="T577" i="2" s="1"/>
  <c r="S577" i="2" a="1"/>
  <c r="S577" i="2"/>
  <c r="R577" i="2" a="1"/>
  <c r="R577" i="2" s="1"/>
  <c r="Q577" i="2" a="1"/>
  <c r="Q577" i="2"/>
  <c r="P577" i="2" a="1"/>
  <c r="P577" i="2"/>
  <c r="O577" i="2" a="1"/>
  <c r="O577" i="2"/>
  <c r="N577" i="2" a="1"/>
  <c r="N577" i="2"/>
  <c r="M577" i="2" a="1"/>
  <c r="M577" i="2" s="1"/>
  <c r="L577" i="2" a="1"/>
  <c r="L577" i="2"/>
  <c r="K577" i="2" a="1"/>
  <c r="K577" i="2" s="1"/>
  <c r="J577" i="2" a="1"/>
  <c r="J577" i="2" s="1"/>
  <c r="T576" i="2" a="1"/>
  <c r="T576" i="2" s="1"/>
  <c r="S576" i="2" a="1"/>
  <c r="S576" i="2" s="1"/>
  <c r="R576" i="2" a="1"/>
  <c r="R576" i="2" s="1"/>
  <c r="Q576" i="2" a="1"/>
  <c r="Q576" i="2" s="1"/>
  <c r="P576" i="2" a="1"/>
  <c r="P576" i="2" s="1"/>
  <c r="O576" i="2" a="1"/>
  <c r="O576" i="2" s="1"/>
  <c r="N576" i="2" a="1"/>
  <c r="N576" i="2" s="1"/>
  <c r="M576" i="2" a="1"/>
  <c r="M576" i="2" s="1"/>
  <c r="L576" i="2" a="1"/>
  <c r="L576" i="2"/>
  <c r="K576" i="2" a="1"/>
  <c r="K576" i="2"/>
  <c r="J576" i="2" a="1"/>
  <c r="J576" i="2"/>
  <c r="T575" i="2" a="1"/>
  <c r="T575" i="2"/>
  <c r="S575" i="2" a="1"/>
  <c r="S575" i="2"/>
  <c r="R575" i="2" a="1"/>
  <c r="R575" i="2" s="1"/>
  <c r="Q575" i="2" a="1"/>
  <c r="Q575" i="2"/>
  <c r="P575" i="2" a="1"/>
  <c r="P575" i="2" s="1"/>
  <c r="O575" i="2" a="1"/>
  <c r="O575" i="2"/>
  <c r="N575" i="2" a="1"/>
  <c r="N575" i="2" s="1"/>
  <c r="M575" i="2" a="1"/>
  <c r="M575" i="2" s="1"/>
  <c r="L575" i="2" a="1"/>
  <c r="L575" i="2" s="1"/>
  <c r="K575" i="2" a="1"/>
  <c r="K575" i="2" s="1"/>
  <c r="J575" i="2" a="1"/>
  <c r="J575" i="2" s="1"/>
  <c r="T574" i="2" a="1"/>
  <c r="T574" i="2" s="1"/>
  <c r="S574" i="2" a="1"/>
  <c r="S574" i="2" s="1"/>
  <c r="R574" i="2" a="1"/>
  <c r="R574" i="2" s="1"/>
  <c r="Q574" i="2" a="1"/>
  <c r="Q574" i="2"/>
  <c r="P574" i="2" a="1"/>
  <c r="P574" i="2"/>
  <c r="O574" i="2" a="1"/>
  <c r="O574" i="2"/>
  <c r="N574" i="2" a="1"/>
  <c r="N574" i="2"/>
  <c r="M574" i="2" a="1"/>
  <c r="M574" i="2"/>
  <c r="L574" i="2" a="1"/>
  <c r="L574" i="2" s="1"/>
  <c r="K574" i="2" a="1"/>
  <c r="K574" i="2" s="1"/>
  <c r="J574" i="2" a="1"/>
  <c r="J574" i="2" s="1"/>
  <c r="T573" i="2" a="1"/>
  <c r="T573" i="2"/>
  <c r="S573" i="2" a="1"/>
  <c r="S573" i="2" s="1"/>
  <c r="R573" i="2" a="1"/>
  <c r="R573" i="2" s="1"/>
  <c r="Q573" i="2" a="1"/>
  <c r="Q573" i="2" s="1"/>
  <c r="P573" i="2" a="1"/>
  <c r="P573" i="2" s="1"/>
  <c r="O573" i="2" a="1"/>
  <c r="O573" i="2" s="1"/>
  <c r="N573" i="2" a="1"/>
  <c r="N573" i="2" s="1"/>
  <c r="M573" i="2" a="1"/>
  <c r="M573" i="2"/>
  <c r="L573" i="2" a="1"/>
  <c r="L573" i="2" s="1"/>
  <c r="K573" i="2" a="1"/>
  <c r="K573" i="2"/>
  <c r="J573" i="2" a="1"/>
  <c r="J573" i="2"/>
  <c r="T572" i="2" a="1"/>
  <c r="T572" i="2"/>
  <c r="S572" i="2" a="1"/>
  <c r="S572" i="2"/>
  <c r="R572" i="2" a="1"/>
  <c r="R572" i="2"/>
  <c r="Q572" i="2" a="1"/>
  <c r="Q572" i="2" s="1"/>
  <c r="P572" i="2" a="1"/>
  <c r="P572" i="2" s="1"/>
  <c r="O572" i="2" a="1"/>
  <c r="O572" i="2" s="1"/>
  <c r="N572" i="2" a="1"/>
  <c r="N572" i="2"/>
  <c r="M572" i="2" a="1"/>
  <c r="M572" i="2" s="1"/>
  <c r="L572" i="2" a="1"/>
  <c r="L572" i="2" s="1"/>
  <c r="K572" i="2" a="1"/>
  <c r="K572" i="2" s="1"/>
  <c r="J572" i="2" a="1"/>
  <c r="J572" i="2" s="1"/>
  <c r="T571" i="2" a="1"/>
  <c r="T571" i="2" s="1"/>
  <c r="S571" i="2" a="1"/>
  <c r="S571" i="2" s="1"/>
  <c r="R571" i="2" a="1"/>
  <c r="R571" i="2"/>
  <c r="Q571" i="2" a="1"/>
  <c r="Q571" i="2" s="1"/>
  <c r="P571" i="2" a="1"/>
  <c r="P571" i="2" s="1"/>
  <c r="O571" i="2" a="1"/>
  <c r="O571" i="2"/>
  <c r="N571" i="2" a="1"/>
  <c r="N571" i="2"/>
  <c r="M571" i="2" a="1"/>
  <c r="M571" i="2"/>
  <c r="L571" i="2" a="1"/>
  <c r="L571" i="2" s="1"/>
  <c r="K571" i="2" a="1"/>
  <c r="K571" i="2" s="1"/>
  <c r="J571" i="2" a="1"/>
  <c r="J571" i="2" s="1"/>
  <c r="T570" i="2" a="1"/>
  <c r="T570" i="2" s="1"/>
  <c r="S570" i="2" a="1"/>
  <c r="S570" i="2"/>
  <c r="R570" i="2" a="1"/>
  <c r="R570" i="2" s="1"/>
  <c r="Q570" i="2" a="1"/>
  <c r="Q570" i="2" s="1"/>
  <c r="P570" i="2" a="1"/>
  <c r="P570" i="2" s="1"/>
  <c r="O570" i="2" a="1"/>
  <c r="O570" i="2" s="1"/>
  <c r="N570" i="2" a="1"/>
  <c r="N570" i="2"/>
  <c r="M570" i="2" a="1"/>
  <c r="M570" i="2"/>
  <c r="L570" i="2" a="1"/>
  <c r="L570" i="2"/>
  <c r="K570" i="2" a="1"/>
  <c r="K570" i="2" s="1"/>
  <c r="J570" i="2" a="1"/>
  <c r="J570" i="2" s="1"/>
  <c r="T569" i="2" a="1"/>
  <c r="T569" i="2" s="1"/>
  <c r="S569" i="2" a="1"/>
  <c r="S569" i="2" s="1"/>
  <c r="R569" i="2" a="1"/>
  <c r="R569" i="2" s="1"/>
  <c r="Q569" i="2" a="1"/>
  <c r="Q569" i="2" s="1"/>
  <c r="P569" i="2" a="1"/>
  <c r="P569" i="2" s="1"/>
  <c r="O569" i="2" a="1"/>
  <c r="O569" i="2" s="1"/>
  <c r="N569" i="2" a="1"/>
  <c r="N569" i="2"/>
  <c r="M569" i="2" a="1"/>
  <c r="M569" i="2" s="1"/>
  <c r="L569" i="2" a="1"/>
  <c r="L569" i="2" s="1"/>
  <c r="K569" i="2" a="1"/>
  <c r="K569" i="2" s="1"/>
  <c r="J569" i="2" a="1"/>
  <c r="J569" i="2" s="1"/>
  <c r="T568" i="2" a="1"/>
  <c r="T568" i="2" s="1"/>
  <c r="S568" i="2" a="1"/>
  <c r="S568" i="2"/>
  <c r="R568" i="2" a="1"/>
  <c r="R568" i="2"/>
  <c r="Q568" i="2" a="1"/>
  <c r="Q568" i="2" s="1"/>
  <c r="P568" i="2" a="1"/>
  <c r="P568" i="2" s="1"/>
  <c r="O568" i="2" a="1"/>
  <c r="O568" i="2"/>
  <c r="N568" i="2" a="1"/>
  <c r="N568" i="2"/>
  <c r="M568" i="2" a="1"/>
  <c r="M568" i="2" s="1"/>
  <c r="L568" i="2" a="1"/>
  <c r="L568" i="2" s="1"/>
  <c r="K568" i="2" a="1"/>
  <c r="K568" i="2" s="1"/>
  <c r="J568" i="2" a="1"/>
  <c r="J568" i="2" s="1"/>
  <c r="T567" i="2" a="1"/>
  <c r="T567" i="2"/>
  <c r="S567" i="2" a="1"/>
  <c r="S567" i="2" s="1"/>
  <c r="R567" i="2" a="1"/>
  <c r="R567" i="2" s="1"/>
  <c r="Q567" i="2" a="1"/>
  <c r="Q567" i="2"/>
  <c r="P567" i="2" a="1"/>
  <c r="P567" i="2"/>
  <c r="O567" i="2" a="1"/>
  <c r="O567" i="2"/>
  <c r="N567" i="2" a="1"/>
  <c r="N567" i="2" s="1"/>
  <c r="M567" i="2" a="1"/>
  <c r="M567" i="2" s="1"/>
  <c r="L567" i="2" a="1"/>
  <c r="L567" i="2" s="1"/>
  <c r="K567" i="2" a="1"/>
  <c r="K567" i="2"/>
  <c r="J567" i="2" a="1"/>
  <c r="J567" i="2"/>
  <c r="T566" i="2" a="1"/>
  <c r="T566" i="2" s="1"/>
  <c r="S566" i="2" a="1"/>
  <c r="S566" i="2" s="1"/>
  <c r="R566" i="2" a="1"/>
  <c r="R566" i="2" s="1"/>
  <c r="Q566" i="2" a="1"/>
  <c r="Q566" i="2" s="1"/>
  <c r="P566" i="2" a="1"/>
  <c r="P566" i="2" s="1"/>
  <c r="O566" i="2" a="1"/>
  <c r="O566" i="2" s="1"/>
  <c r="N566" i="2" a="1"/>
  <c r="N566" i="2"/>
  <c r="M566" i="2" a="1"/>
  <c r="M566" i="2" s="1"/>
  <c r="L566" i="2" a="1"/>
  <c r="L566" i="2" s="1"/>
  <c r="K566" i="2" a="1"/>
  <c r="K566" i="2"/>
  <c r="J566" i="2" a="1"/>
  <c r="J566" i="2"/>
  <c r="T565" i="2" a="1"/>
  <c r="T565" i="2" s="1"/>
  <c r="S565" i="2" a="1"/>
  <c r="S565" i="2" s="1"/>
  <c r="R565" i="2" a="1"/>
  <c r="R565" i="2" s="1"/>
  <c r="Q565" i="2" a="1"/>
  <c r="Q565" i="2" s="1"/>
  <c r="P565" i="2" a="1"/>
  <c r="P565" i="2"/>
  <c r="O565" i="2" a="1"/>
  <c r="O565" i="2"/>
  <c r="N565" i="2" a="1"/>
  <c r="N565" i="2" s="1"/>
  <c r="M565" i="2" a="1"/>
  <c r="M565" i="2" s="1"/>
  <c r="L565" i="2" a="1"/>
  <c r="L565" i="2" s="1"/>
  <c r="K565" i="2" a="1"/>
  <c r="K565" i="2"/>
  <c r="J565" i="2" a="1"/>
  <c r="J565" i="2" s="1"/>
  <c r="T564" i="2" a="1"/>
  <c r="T564" i="2" s="1"/>
  <c r="S564" i="2" a="1"/>
  <c r="S564" i="2"/>
  <c r="R564" i="2" a="1"/>
  <c r="R564" i="2" s="1"/>
  <c r="Q564" i="2" a="1"/>
  <c r="Q564" i="2" s="1"/>
  <c r="P564" i="2" a="1"/>
  <c r="P564" i="2"/>
  <c r="O564" i="2" a="1"/>
  <c r="O564" i="2" s="1"/>
  <c r="N564" i="2" a="1"/>
  <c r="N564" i="2" s="1"/>
  <c r="M564" i="2" a="1"/>
  <c r="M564" i="2" s="1"/>
  <c r="L564" i="2" a="1"/>
  <c r="L564" i="2" s="1"/>
  <c r="K564" i="2" a="1"/>
  <c r="K564" i="2" s="1"/>
  <c r="J564" i="2" a="1"/>
  <c r="J564" i="2"/>
  <c r="T563" i="2" a="1"/>
  <c r="T563" i="2"/>
  <c r="S563" i="2" a="1"/>
  <c r="S563" i="2" s="1"/>
  <c r="R563" i="2" a="1"/>
  <c r="R563" i="2" s="1"/>
  <c r="Q563" i="2" a="1"/>
  <c r="Q563" i="2"/>
  <c r="P563" i="2" a="1"/>
  <c r="P563" i="2"/>
  <c r="O563" i="2" a="1"/>
  <c r="O563" i="2" s="1"/>
  <c r="N563" i="2" a="1"/>
  <c r="N563" i="2" s="1"/>
  <c r="M563" i="2" a="1"/>
  <c r="M563" i="2"/>
  <c r="L563" i="2" a="1"/>
  <c r="L563" i="2" s="1"/>
  <c r="K563" i="2" a="1"/>
  <c r="K563" i="2" s="1"/>
  <c r="J563" i="2" a="1"/>
  <c r="J563" i="2" s="1"/>
  <c r="T562" i="2" a="1"/>
  <c r="T562" i="2" s="1"/>
  <c r="S562" i="2" a="1"/>
  <c r="S562" i="2" s="1"/>
  <c r="R562" i="2" a="1"/>
  <c r="R562" i="2" s="1"/>
  <c r="Q562" i="2" a="1"/>
  <c r="Q562" i="2" s="1"/>
  <c r="P562" i="2" a="1"/>
  <c r="P562" i="2" s="1"/>
  <c r="O562" i="2" a="1"/>
  <c r="O562" i="2"/>
  <c r="N562" i="2" a="1"/>
  <c r="N562" i="2"/>
  <c r="M562" i="2" a="1"/>
  <c r="M562" i="2" s="1"/>
  <c r="L562" i="2" a="1"/>
  <c r="L562" i="2"/>
  <c r="K562" i="2" a="1"/>
  <c r="K562" i="2"/>
  <c r="J562" i="2" a="1"/>
  <c r="J562" i="2"/>
  <c r="T561" i="2" a="1"/>
  <c r="T561" i="2" s="1"/>
  <c r="S561" i="2" a="1"/>
  <c r="S561" i="2" s="1"/>
  <c r="R561" i="2" a="1"/>
  <c r="R561" i="2"/>
  <c r="Q561" i="2" a="1"/>
  <c r="Q561" i="2" s="1"/>
  <c r="P561" i="2" a="1"/>
  <c r="P561" i="2" s="1"/>
  <c r="O561" i="2" a="1"/>
  <c r="O561" i="2" s="1"/>
  <c r="N561" i="2" a="1"/>
  <c r="N561" i="2" s="1"/>
  <c r="M561" i="2" a="1"/>
  <c r="M561" i="2" s="1"/>
  <c r="L561" i="2" a="1"/>
  <c r="L561" i="2" s="1"/>
  <c r="K561" i="2" a="1"/>
  <c r="K561" i="2" s="1"/>
  <c r="J561" i="2" a="1"/>
  <c r="J561" i="2" s="1"/>
  <c r="T560" i="2" a="1"/>
  <c r="T560" i="2"/>
  <c r="S560" i="2" a="1"/>
  <c r="S560" i="2" s="1"/>
  <c r="R560" i="2" a="1"/>
  <c r="R560" i="2" s="1"/>
  <c r="Q560" i="2" a="1"/>
  <c r="Q560" i="2"/>
  <c r="P560" i="2" a="1"/>
  <c r="P560" i="2"/>
  <c r="O560" i="2" a="1"/>
  <c r="O560" i="2"/>
  <c r="N560" i="2" a="1"/>
  <c r="N560" i="2" s="1"/>
  <c r="M560" i="2" a="1"/>
  <c r="M560" i="2" s="1"/>
  <c r="L560" i="2" a="1"/>
  <c r="L560" i="2"/>
  <c r="K560" i="2" a="1"/>
  <c r="K560" i="2" s="1"/>
  <c r="J560" i="2" a="1"/>
  <c r="J560" i="2"/>
  <c r="T559" i="2" a="1"/>
  <c r="T559" i="2" s="1"/>
  <c r="S559" i="2" a="1"/>
  <c r="S559" i="2" s="1"/>
  <c r="R559" i="2" a="1"/>
  <c r="R559" i="2" s="1"/>
  <c r="Q559" i="2" a="1"/>
  <c r="Q559" i="2" s="1"/>
  <c r="P559" i="2" a="1"/>
  <c r="P559" i="2" s="1"/>
  <c r="O559" i="2" a="1"/>
  <c r="O559" i="2" s="1"/>
  <c r="N559" i="2" a="1"/>
  <c r="N559" i="2" s="1"/>
  <c r="M559" i="2" a="1"/>
  <c r="M559" i="2" s="1"/>
  <c r="L559" i="2" a="1"/>
  <c r="L559" i="2" s="1"/>
  <c r="K559" i="2" a="1"/>
  <c r="K559" i="2"/>
  <c r="J559" i="2" a="1"/>
  <c r="J559" i="2"/>
  <c r="T558" i="2" a="1"/>
  <c r="T558" i="2"/>
  <c r="S558" i="2" a="1"/>
  <c r="S558" i="2" s="1"/>
  <c r="R558" i="2" a="1"/>
  <c r="R558" i="2" s="1"/>
  <c r="Q558" i="2" a="1"/>
  <c r="Q558" i="2" s="1"/>
  <c r="P558" i="2" a="1"/>
  <c r="P558" i="2"/>
  <c r="O558" i="2" a="1"/>
  <c r="O558" i="2"/>
  <c r="N558" i="2" a="1"/>
  <c r="N558" i="2" s="1"/>
  <c r="M558" i="2" a="1"/>
  <c r="M558" i="2" s="1"/>
  <c r="L558" i="2" a="1"/>
  <c r="L558" i="2" s="1"/>
  <c r="K558" i="2" a="1"/>
  <c r="K558" i="2" s="1"/>
  <c r="J558" i="2" a="1"/>
  <c r="J558" i="2" s="1"/>
  <c r="T557" i="2" a="1"/>
  <c r="T557" i="2" s="1"/>
  <c r="S557" i="2" a="1"/>
  <c r="S557" i="2"/>
  <c r="R557" i="2" a="1"/>
  <c r="R557" i="2" s="1"/>
  <c r="Q557" i="2" a="1"/>
  <c r="Q557" i="2" s="1"/>
  <c r="P557" i="2" a="1"/>
  <c r="P557" i="2"/>
  <c r="O557" i="2" a="1"/>
  <c r="O557" i="2"/>
  <c r="N557" i="2" a="1"/>
  <c r="N557" i="2"/>
  <c r="M557" i="2" a="1"/>
  <c r="M557" i="2" s="1"/>
  <c r="L557" i="2" a="1"/>
  <c r="L557" i="2" s="1"/>
  <c r="K557" i="2" a="1"/>
  <c r="K557" i="2" s="1"/>
  <c r="J557" i="2" a="1"/>
  <c r="J557" i="2"/>
  <c r="T556" i="2" a="1"/>
  <c r="T556" i="2"/>
  <c r="S556" i="2" a="1"/>
  <c r="S556" i="2" s="1"/>
  <c r="R556" i="2" a="1"/>
  <c r="R556" i="2" s="1"/>
  <c r="Q556" i="2" a="1"/>
  <c r="Q556" i="2" s="1"/>
  <c r="P556" i="2" a="1"/>
  <c r="P556" i="2" s="1"/>
  <c r="O556" i="2" a="1"/>
  <c r="O556" i="2" s="1"/>
  <c r="N556" i="2" a="1"/>
  <c r="N556" i="2" s="1"/>
  <c r="M556" i="2" a="1"/>
  <c r="M556" i="2"/>
  <c r="L556" i="2" a="1"/>
  <c r="L556" i="2" s="1"/>
  <c r="K556" i="2" a="1"/>
  <c r="K556" i="2" s="1"/>
  <c r="J556" i="2" a="1"/>
  <c r="J556" i="2"/>
  <c r="T555" i="2" a="1"/>
  <c r="T555" i="2"/>
  <c r="S555" i="2" a="1"/>
  <c r="S555" i="2"/>
  <c r="R555" i="2" a="1"/>
  <c r="R555" i="2" s="1"/>
  <c r="Q555" i="2" a="1"/>
  <c r="Q555" i="2" s="1"/>
  <c r="P555" i="2" a="1"/>
  <c r="P555" i="2" s="1"/>
  <c r="O555" i="2" a="1"/>
  <c r="O555" i="2"/>
  <c r="N555" i="2" a="1"/>
  <c r="N555" i="2"/>
  <c r="M555" i="2" a="1"/>
  <c r="M555" i="2" s="1"/>
  <c r="L555" i="2" a="1"/>
  <c r="L555" i="2" s="1"/>
  <c r="K555" i="2" a="1"/>
  <c r="K555" i="2" s="1"/>
  <c r="J555" i="2" a="1"/>
  <c r="J555" i="2" s="1"/>
  <c r="T554" i="2" a="1"/>
  <c r="T554" i="2" s="1"/>
  <c r="S554" i="2" a="1"/>
  <c r="S554" i="2" s="1"/>
  <c r="R554" i="2" a="1"/>
  <c r="R554" i="2"/>
  <c r="Q554" i="2" a="1"/>
  <c r="Q554" i="2" s="1"/>
  <c r="P554" i="2" a="1"/>
  <c r="P554" i="2" s="1"/>
  <c r="O554" i="2" a="1"/>
  <c r="O554" i="2"/>
  <c r="N554" i="2" a="1"/>
  <c r="N554" i="2"/>
  <c r="M554" i="2" a="1"/>
  <c r="M554" i="2" s="1"/>
  <c r="L554" i="2" a="1"/>
  <c r="L554" i="2" s="1"/>
  <c r="K554" i="2" a="1"/>
  <c r="K554" i="2" s="1"/>
  <c r="J554" i="2" a="1"/>
  <c r="J554" i="2" s="1"/>
  <c r="T553" i="2" a="1"/>
  <c r="T553" i="2"/>
  <c r="S553" i="2" a="1"/>
  <c r="S553" i="2"/>
  <c r="R553" i="2" a="1"/>
  <c r="R553" i="2" s="1"/>
  <c r="Q553" i="2" a="1"/>
  <c r="Q553" i="2" s="1"/>
  <c r="P553" i="2" a="1"/>
  <c r="P553" i="2" s="1"/>
  <c r="O553" i="2" a="1"/>
  <c r="O553" i="2"/>
  <c r="N553" i="2" a="1"/>
  <c r="N553" i="2" s="1"/>
  <c r="M553" i="2" a="1"/>
  <c r="M553" i="2" s="1"/>
  <c r="L553" i="2" a="1"/>
  <c r="L553" i="2"/>
  <c r="K553" i="2" a="1"/>
  <c r="K553" i="2" s="1"/>
  <c r="J553" i="2" a="1"/>
  <c r="J553" i="2" s="1"/>
  <c r="T552" i="2" a="1"/>
  <c r="T552" i="2"/>
  <c r="S552" i="2" a="1"/>
  <c r="S552" i="2" s="1"/>
  <c r="R552" i="2" a="1"/>
  <c r="R552" i="2" s="1"/>
  <c r="Q552" i="2" a="1"/>
  <c r="Q552" i="2" s="1"/>
  <c r="P552" i="2" a="1"/>
  <c r="P552" i="2" s="1"/>
  <c r="O552" i="2" a="1"/>
  <c r="O552" i="2" s="1"/>
  <c r="N552" i="2" a="1"/>
  <c r="N552" i="2"/>
  <c r="M552" i="2" a="1"/>
  <c r="M552" i="2"/>
  <c r="L552" i="2" a="1"/>
  <c r="L552" i="2" s="1"/>
  <c r="K552" i="2" a="1"/>
  <c r="K552" i="2" s="1"/>
  <c r="J552" i="2" a="1"/>
  <c r="J552" i="2"/>
  <c r="T551" i="2" a="1"/>
  <c r="T551" i="2"/>
  <c r="S551" i="2" a="1"/>
  <c r="S551" i="2" s="1"/>
  <c r="R551" i="2" a="1"/>
  <c r="R551" i="2" s="1"/>
  <c r="Q551" i="2" a="1"/>
  <c r="Q551" i="2"/>
  <c r="P551" i="2" a="1"/>
  <c r="P551" i="2" s="1"/>
  <c r="O551" i="2" a="1"/>
  <c r="O551" i="2" s="1"/>
  <c r="N551" i="2" a="1"/>
  <c r="N551" i="2" s="1"/>
  <c r="M551" i="2" a="1"/>
  <c r="M551" i="2" s="1"/>
  <c r="L551" i="2" a="1"/>
  <c r="L551" i="2" s="1"/>
  <c r="K551" i="2" a="1"/>
  <c r="K551" i="2" s="1"/>
  <c r="J551" i="2" a="1"/>
  <c r="J551" i="2" s="1"/>
  <c r="T550" i="2" a="1"/>
  <c r="T550" i="2" s="1"/>
  <c r="S550" i="2" a="1"/>
  <c r="S550" i="2"/>
  <c r="R550" i="2" a="1"/>
  <c r="R550" i="2"/>
  <c r="Q550" i="2" a="1"/>
  <c r="Q550" i="2" s="1"/>
  <c r="P550" i="2" a="1"/>
  <c r="P550" i="2"/>
  <c r="O550" i="2" a="1"/>
  <c r="O550" i="2"/>
  <c r="N550" i="2" a="1"/>
  <c r="N550" i="2"/>
  <c r="M550" i="2" a="1"/>
  <c r="M550" i="2" s="1"/>
  <c r="L550" i="2" a="1"/>
  <c r="L550" i="2" s="1"/>
  <c r="K550" i="2" a="1"/>
  <c r="K550" i="2"/>
  <c r="J550" i="2" a="1"/>
  <c r="J550" i="2" s="1"/>
  <c r="T549" i="2" a="1"/>
  <c r="T549" i="2" s="1"/>
  <c r="S549" i="2" a="1"/>
  <c r="S549" i="2" s="1"/>
  <c r="R549" i="2" a="1"/>
  <c r="R549" i="2" s="1"/>
  <c r="Q549" i="2" a="1"/>
  <c r="Q549" i="2" s="1"/>
  <c r="P549" i="2" a="1"/>
  <c r="P549" i="2" s="1"/>
  <c r="O549" i="2" a="1"/>
  <c r="O549" i="2" s="1"/>
  <c r="N549" i="2" a="1"/>
  <c r="N549" i="2" s="1"/>
  <c r="M549" i="2" a="1"/>
  <c r="M549" i="2"/>
  <c r="L549" i="2" a="1"/>
  <c r="L549" i="2" s="1"/>
  <c r="K549" i="2" a="1"/>
  <c r="K549" i="2" s="1"/>
  <c r="J549" i="2" a="1"/>
  <c r="J549" i="2"/>
  <c r="T548" i="2" a="1"/>
  <c r="T548" i="2"/>
  <c r="S548" i="2" a="1"/>
  <c r="S548" i="2"/>
  <c r="R548" i="2" a="1"/>
  <c r="R548" i="2" s="1"/>
  <c r="Q548" i="2" a="1"/>
  <c r="Q548" i="2" s="1"/>
  <c r="P548" i="2" a="1"/>
  <c r="P548" i="2"/>
  <c r="O548" i="2" a="1"/>
  <c r="O548" i="2" s="1"/>
  <c r="N548" i="2" a="1"/>
  <c r="N548" i="2"/>
  <c r="M548" i="2" a="1"/>
  <c r="M548" i="2" s="1"/>
  <c r="L548" i="2" a="1"/>
  <c r="L548" i="2" s="1"/>
  <c r="K548" i="2" a="1"/>
  <c r="K548" i="2" s="1"/>
  <c r="J548" i="2" a="1"/>
  <c r="J548" i="2" s="1"/>
  <c r="T547" i="2" a="1"/>
  <c r="T547" i="2" s="1"/>
  <c r="S547" i="2" a="1"/>
  <c r="S547" i="2" s="1"/>
  <c r="R547" i="2" a="1"/>
  <c r="R547" i="2" s="1"/>
  <c r="Q547" i="2" a="1"/>
  <c r="Q547" i="2" s="1"/>
  <c r="P547" i="2" a="1"/>
  <c r="P547" i="2" s="1"/>
  <c r="O547" i="2" a="1"/>
  <c r="O547" i="2"/>
  <c r="N547" i="2" a="1"/>
  <c r="N547" i="2"/>
  <c r="M547" i="2" a="1"/>
  <c r="M547" i="2"/>
  <c r="L547" i="2" a="1"/>
  <c r="L547" i="2" s="1"/>
  <c r="K547" i="2" a="1"/>
  <c r="K547" i="2" s="1"/>
  <c r="J547" i="2" a="1"/>
  <c r="J547" i="2" s="1"/>
  <c r="T546" i="2" a="1"/>
  <c r="T546" i="2"/>
  <c r="S546" i="2" a="1"/>
  <c r="S546" i="2"/>
  <c r="R546" i="2" a="1"/>
  <c r="R546" i="2" s="1"/>
  <c r="Q546" i="2" a="1"/>
  <c r="Q546" i="2" s="1"/>
  <c r="P546" i="2" a="1"/>
  <c r="P546" i="2" s="1"/>
  <c r="O546" i="2" a="1"/>
  <c r="O546" i="2" s="1"/>
  <c r="N546" i="2" a="1"/>
  <c r="N546" i="2" s="1"/>
  <c r="M546" i="2" a="1"/>
  <c r="M546" i="2" s="1"/>
  <c r="L546" i="2" a="1"/>
  <c r="L546" i="2"/>
  <c r="K546" i="2" a="1"/>
  <c r="K546" i="2" s="1"/>
  <c r="J546" i="2" a="1"/>
  <c r="J546" i="2" s="1"/>
  <c r="T545" i="2" a="1"/>
  <c r="T545" i="2"/>
  <c r="S545" i="2" a="1"/>
  <c r="S545" i="2"/>
  <c r="R545" i="2" a="1"/>
  <c r="R545" i="2"/>
  <c r="Q545" i="2" a="1"/>
  <c r="Q545" i="2" s="1"/>
  <c r="P545" i="2" a="1"/>
  <c r="P545" i="2" s="1"/>
  <c r="O545" i="2" a="1"/>
  <c r="O545" i="2" s="1"/>
  <c r="N545" i="2" a="1"/>
  <c r="N545" i="2"/>
  <c r="M545" i="2" a="1"/>
  <c r="M545" i="2"/>
  <c r="L545" i="2" a="1"/>
  <c r="L545" i="2" s="1"/>
  <c r="K545" i="2" a="1"/>
  <c r="K545" i="2" s="1"/>
  <c r="J545" i="2" a="1"/>
  <c r="J545" i="2" s="1"/>
  <c r="T544" i="2" a="1"/>
  <c r="T544" i="2" s="1"/>
  <c r="S544" i="2" a="1"/>
  <c r="S544" i="2" s="1"/>
  <c r="R544" i="2" a="1"/>
  <c r="R544" i="2" s="1"/>
  <c r="Q544" i="2" a="1"/>
  <c r="Q544" i="2"/>
  <c r="P544" i="2" a="1"/>
  <c r="P544" i="2" s="1"/>
  <c r="O544" i="2" a="1"/>
  <c r="O544" i="2" s="1"/>
  <c r="N544" i="2" a="1"/>
  <c r="N544" i="2"/>
  <c r="M544" i="2" a="1"/>
  <c r="M544" i="2"/>
  <c r="L544" i="2" a="1"/>
  <c r="L544" i="2"/>
  <c r="K544" i="2" a="1"/>
  <c r="K544" i="2" s="1"/>
  <c r="J544" i="2" a="1"/>
  <c r="J544" i="2" s="1"/>
  <c r="T543" i="2" a="1"/>
  <c r="T543" i="2" s="1"/>
  <c r="S543" i="2" a="1"/>
  <c r="S543" i="2"/>
  <c r="R543" i="2" a="1"/>
  <c r="R543" i="2"/>
  <c r="Q543" i="2" a="1"/>
  <c r="Q543" i="2" s="1"/>
  <c r="P543" i="2" a="1"/>
  <c r="P543" i="2" s="1"/>
  <c r="O543" i="2" a="1"/>
  <c r="O543" i="2" s="1"/>
  <c r="N543" i="2" a="1"/>
  <c r="N543" i="2" s="1"/>
  <c r="M543" i="2" a="1"/>
  <c r="M543" i="2" s="1"/>
  <c r="L543" i="2" a="1"/>
  <c r="L543" i="2" s="1"/>
  <c r="K543" i="2" a="1"/>
  <c r="K543" i="2"/>
  <c r="J543" i="2" a="1"/>
  <c r="J543" i="2" s="1"/>
  <c r="T542" i="2" a="1"/>
  <c r="T542" i="2" s="1"/>
  <c r="S542" i="2" a="1"/>
  <c r="S542" i="2"/>
  <c r="R542" i="2" a="1"/>
  <c r="R542" i="2"/>
  <c r="Q542" i="2" a="1"/>
  <c r="Q542" i="2" s="1"/>
  <c r="P542" i="2" a="1"/>
  <c r="P542" i="2" s="1"/>
  <c r="O542" i="2" a="1"/>
  <c r="O542" i="2" s="1"/>
  <c r="N542" i="2" a="1"/>
  <c r="N542" i="2" s="1"/>
  <c r="M542" i="2" a="1"/>
  <c r="M542" i="2"/>
  <c r="L542" i="2" a="1"/>
  <c r="L542" i="2"/>
  <c r="K542" i="2" a="1"/>
  <c r="K542" i="2" s="1"/>
  <c r="J542" i="2" a="1"/>
  <c r="J542" i="2" s="1"/>
  <c r="T541" i="2" a="1"/>
  <c r="T541" i="2" s="1"/>
  <c r="S541" i="2" a="1"/>
  <c r="S541" i="2"/>
  <c r="R541" i="2" a="1"/>
  <c r="R541" i="2" s="1"/>
  <c r="Q541" i="2" a="1"/>
  <c r="Q541" i="2" s="1"/>
  <c r="P541" i="2" a="1"/>
  <c r="P541" i="2"/>
  <c r="O541" i="2" a="1"/>
  <c r="O541" i="2" s="1"/>
  <c r="N541" i="2" a="1"/>
  <c r="N541" i="2" s="1"/>
  <c r="M541" i="2" a="1"/>
  <c r="M541" i="2"/>
  <c r="L541" i="2" a="1"/>
  <c r="L541" i="2" s="1"/>
  <c r="K541" i="2" a="1"/>
  <c r="K541" i="2" s="1"/>
  <c r="J541" i="2" a="1"/>
  <c r="J541" i="2" s="1"/>
  <c r="T540" i="2" a="1"/>
  <c r="T540" i="2" s="1"/>
  <c r="S540" i="2" a="1"/>
  <c r="S540" i="2" s="1"/>
  <c r="R540" i="2" a="1"/>
  <c r="R540" i="2"/>
  <c r="Q540" i="2" a="1"/>
  <c r="Q540" i="2"/>
  <c r="P540" i="2" a="1"/>
  <c r="P540" i="2" s="1"/>
  <c r="O540" i="2" a="1"/>
  <c r="O540" i="2" s="1"/>
  <c r="N540" i="2" a="1"/>
  <c r="N540" i="2"/>
  <c r="M540" i="2" a="1"/>
  <c r="M540" i="2"/>
  <c r="L540" i="2" a="1"/>
  <c r="L540" i="2" s="1"/>
  <c r="K540" i="2" a="1"/>
  <c r="K540" i="2" s="1"/>
  <c r="J540" i="2" a="1"/>
  <c r="J540" i="2"/>
  <c r="T539" i="2" a="1"/>
  <c r="T539" i="2" s="1"/>
  <c r="S539" i="2" a="1"/>
  <c r="S539" i="2" s="1"/>
  <c r="R539" i="2" a="1"/>
  <c r="R539" i="2" s="1"/>
  <c r="Q539" i="2" a="1"/>
  <c r="Q539" i="2" s="1"/>
  <c r="P539" i="2" a="1"/>
  <c r="P539" i="2" s="1"/>
  <c r="O539" i="2" a="1"/>
  <c r="O539" i="2" s="1"/>
  <c r="N539" i="2" a="1"/>
  <c r="N539" i="2" s="1"/>
  <c r="M539" i="2" a="1"/>
  <c r="M539" i="2" s="1"/>
  <c r="L539" i="2" a="1"/>
  <c r="L539" i="2"/>
  <c r="K539" i="2" a="1"/>
  <c r="K539" i="2"/>
  <c r="J539" i="2" a="1"/>
  <c r="J539" i="2" s="1"/>
  <c r="T538" i="2" a="1"/>
  <c r="T538" i="2"/>
  <c r="S538" i="2" a="1"/>
  <c r="S538" i="2"/>
  <c r="R538" i="2" a="1"/>
  <c r="R538" i="2"/>
  <c r="Q538" i="2" a="1"/>
  <c r="Q538" i="2" s="1"/>
  <c r="P538" i="2" a="1"/>
  <c r="P538" i="2" s="1"/>
  <c r="O538" i="2" a="1"/>
  <c r="O538" i="2"/>
  <c r="N538" i="2" a="1"/>
  <c r="N538" i="2" s="1"/>
  <c r="M538" i="2" a="1"/>
  <c r="M538" i="2" s="1"/>
  <c r="L538" i="2" a="1"/>
  <c r="L538" i="2" s="1"/>
  <c r="K538" i="2" a="1"/>
  <c r="K538" i="2" s="1"/>
  <c r="J538" i="2" a="1"/>
  <c r="J538" i="2" s="1"/>
  <c r="T537" i="2" a="1"/>
  <c r="T537" i="2" s="1"/>
  <c r="S537" i="2" a="1"/>
  <c r="S537" i="2" s="1"/>
  <c r="R537" i="2" a="1"/>
  <c r="R537" i="2" s="1"/>
  <c r="Q537" i="2" a="1"/>
  <c r="Q537" i="2"/>
  <c r="P537" i="2" a="1"/>
  <c r="P537" i="2" s="1"/>
  <c r="O537" i="2" a="1"/>
  <c r="O537" i="2" s="1"/>
  <c r="N537" i="2" a="1"/>
  <c r="N537" i="2"/>
  <c r="M537" i="2" a="1"/>
  <c r="M537" i="2"/>
  <c r="L537" i="2" a="1"/>
  <c r="L537" i="2"/>
  <c r="K537" i="2" a="1"/>
  <c r="K537" i="2" s="1"/>
  <c r="J537" i="2" a="1"/>
  <c r="J537" i="2" s="1"/>
  <c r="T536" i="2" a="1"/>
  <c r="T536" i="2"/>
  <c r="S536" i="2" a="1"/>
  <c r="S536" i="2" s="1"/>
  <c r="R536" i="2" a="1"/>
  <c r="R536" i="2"/>
  <c r="Q536" i="2" a="1"/>
  <c r="Q536" i="2" s="1"/>
  <c r="P536" i="2" a="1"/>
  <c r="P536" i="2" s="1"/>
  <c r="O536" i="2" a="1"/>
  <c r="O536" i="2" s="1"/>
  <c r="N536" i="2" a="1"/>
  <c r="N536" i="2" s="1"/>
  <c r="M536" i="2" a="1"/>
  <c r="M536" i="2" s="1"/>
  <c r="L536" i="2" a="1"/>
  <c r="L536" i="2" s="1"/>
  <c r="K536" i="2" a="1"/>
  <c r="K536" i="2" s="1"/>
  <c r="J536" i="2" a="1"/>
  <c r="J536" i="2" s="1"/>
  <c r="T535" i="2" a="1"/>
  <c r="T535" i="2" s="1"/>
  <c r="S535" i="2" a="1"/>
  <c r="S535" i="2"/>
  <c r="R535" i="2" a="1"/>
  <c r="R535" i="2"/>
  <c r="Q535" i="2" a="1"/>
  <c r="Q535" i="2"/>
  <c r="P535" i="2" a="1"/>
  <c r="P535" i="2" s="1"/>
  <c r="O535" i="2" a="1"/>
  <c r="O535" i="2" s="1"/>
  <c r="N535" i="2" a="1"/>
  <c r="N535" i="2" s="1"/>
  <c r="M535" i="2" a="1"/>
  <c r="M535" i="2"/>
  <c r="L535" i="2" a="1"/>
  <c r="L535" i="2"/>
  <c r="K535" i="2" a="1"/>
  <c r="K535" i="2" s="1"/>
  <c r="J535" i="2" a="1"/>
  <c r="J535" i="2" s="1"/>
  <c r="T534" i="2" a="1"/>
  <c r="T534" i="2" s="1"/>
  <c r="S534" i="2" a="1"/>
  <c r="S534" i="2" s="1"/>
  <c r="R534" i="2" a="1"/>
  <c r="R534" i="2" s="1"/>
  <c r="Q534" i="2" a="1"/>
  <c r="Q534" i="2" s="1"/>
  <c r="P534" i="2" a="1"/>
  <c r="P534" i="2"/>
  <c r="O534" i="2" a="1"/>
  <c r="O534" i="2" s="1"/>
  <c r="N534" i="2" a="1"/>
  <c r="N534" i="2" s="1"/>
  <c r="M534" i="2" a="1"/>
  <c r="M534" i="2"/>
  <c r="L534" i="2" a="1"/>
  <c r="L534" i="2"/>
  <c r="K534" i="2" a="1"/>
  <c r="K534" i="2"/>
  <c r="J534" i="2" a="1"/>
  <c r="J534" i="2" s="1"/>
  <c r="T533" i="2" a="1"/>
  <c r="T533" i="2" s="1"/>
  <c r="S533" i="2" a="1"/>
  <c r="S533" i="2" s="1"/>
  <c r="R533" i="2" a="1"/>
  <c r="R533" i="2"/>
  <c r="Q533" i="2" a="1"/>
  <c r="Q533" i="2"/>
  <c r="P533" i="2" a="1"/>
  <c r="P533" i="2" s="1"/>
  <c r="O533" i="2" a="1"/>
  <c r="O533" i="2" s="1"/>
  <c r="N533" i="2" a="1"/>
  <c r="N533" i="2" s="1"/>
  <c r="M533" i="2" a="1"/>
  <c r="M533" i="2" s="1"/>
  <c r="L533" i="2" a="1"/>
  <c r="L533" i="2" s="1"/>
  <c r="K533" i="2" a="1"/>
  <c r="K533" i="2" s="1"/>
  <c r="J533" i="2" a="1"/>
  <c r="J533" i="2"/>
  <c r="T532" i="2" a="1"/>
  <c r="T532" i="2" s="1"/>
  <c r="S532" i="2" a="1"/>
  <c r="S532" i="2" s="1"/>
  <c r="R532" i="2" a="1"/>
  <c r="R532" i="2"/>
  <c r="Q532" i="2" a="1"/>
  <c r="Q532" i="2"/>
  <c r="P532" i="2" a="1"/>
  <c r="P532" i="2"/>
  <c r="O532" i="2" a="1"/>
  <c r="O532" i="2" s="1"/>
  <c r="N532" i="2" a="1"/>
  <c r="N532" i="2" s="1"/>
  <c r="M532" i="2" a="1"/>
  <c r="M532" i="2" s="1"/>
  <c r="L532" i="2" a="1"/>
  <c r="L532" i="2"/>
  <c r="K532" i="2" a="1"/>
  <c r="K532" i="2"/>
  <c r="J532" i="2" a="1"/>
  <c r="J532" i="2" s="1"/>
  <c r="T531" i="2" a="1"/>
  <c r="T531" i="2" s="1"/>
  <c r="S531" i="2" a="1"/>
  <c r="S531" i="2" s="1"/>
  <c r="R531" i="2" a="1"/>
  <c r="R531" i="2" s="1"/>
  <c r="Q531" i="2" a="1"/>
  <c r="Q531" i="2" s="1"/>
  <c r="P531" i="2" a="1"/>
  <c r="P531" i="2" s="1"/>
  <c r="O531" i="2" a="1"/>
  <c r="O531" i="2"/>
  <c r="N531" i="2" a="1"/>
  <c r="N531" i="2" s="1"/>
  <c r="M531" i="2" a="1"/>
  <c r="M531" i="2" s="1"/>
  <c r="L531" i="2" a="1"/>
  <c r="L531" i="2"/>
  <c r="K531" i="2" a="1"/>
  <c r="K531" i="2"/>
  <c r="J531" i="2" a="1"/>
  <c r="J531" i="2" s="1"/>
  <c r="T530" i="2" a="1"/>
  <c r="T530" i="2" s="1"/>
  <c r="S530" i="2" a="1"/>
  <c r="S530" i="2" s="1"/>
  <c r="R530" i="2" a="1"/>
  <c r="R530" i="2" s="1"/>
  <c r="Q530" i="2" a="1"/>
  <c r="Q530" i="2"/>
  <c r="P530" i="2" a="1"/>
  <c r="P530" i="2"/>
  <c r="O530" i="2" a="1"/>
  <c r="O530" i="2" s="1"/>
  <c r="N530" i="2" a="1"/>
  <c r="N530" i="2" s="1"/>
  <c r="M530" i="2" a="1"/>
  <c r="M530" i="2" s="1"/>
  <c r="L530" i="2" a="1"/>
  <c r="L530" i="2"/>
  <c r="K530" i="2" a="1"/>
  <c r="K530" i="2" s="1"/>
  <c r="J530" i="2" a="1"/>
  <c r="J530" i="2" s="1"/>
  <c r="T529" i="2" a="1"/>
  <c r="T529" i="2"/>
  <c r="S529" i="2" a="1"/>
  <c r="S529" i="2" s="1"/>
  <c r="R529" i="2" a="1"/>
  <c r="R529" i="2" s="1"/>
  <c r="Q529" i="2" a="1"/>
  <c r="Q529" i="2"/>
  <c r="P529" i="2" a="1"/>
  <c r="P529" i="2" s="1"/>
  <c r="O529" i="2" a="1"/>
  <c r="O529" i="2" s="1"/>
  <c r="N529" i="2" a="1"/>
  <c r="N529" i="2" s="1"/>
  <c r="M529" i="2" a="1"/>
  <c r="M529" i="2" s="1"/>
  <c r="L529" i="2" a="1"/>
  <c r="L529" i="2" s="1"/>
  <c r="K529" i="2" a="1"/>
  <c r="K529" i="2"/>
  <c r="J529" i="2" a="1"/>
  <c r="J529" i="2"/>
  <c r="T528" i="2" a="1"/>
  <c r="T528" i="2" s="1"/>
  <c r="S528" i="2" a="1"/>
  <c r="S528" i="2" s="1"/>
  <c r="R528" i="2" a="1"/>
  <c r="R528" i="2"/>
  <c r="Q528" i="2" a="1"/>
  <c r="Q528" i="2"/>
  <c r="P528" i="2" a="1"/>
  <c r="P528" i="2"/>
  <c r="O528" i="2" a="1"/>
  <c r="O528" i="2" s="1"/>
  <c r="N528" i="2" a="1"/>
  <c r="N528" i="2"/>
  <c r="M528" i="2" a="1"/>
  <c r="M528" i="2" s="1"/>
  <c r="L528" i="2" a="1"/>
  <c r="L528" i="2" s="1"/>
  <c r="K528" i="2" a="1"/>
  <c r="K528" i="2" s="1"/>
  <c r="J528" i="2" a="1"/>
  <c r="J528" i="2" s="1"/>
  <c r="T527" i="2" a="1"/>
  <c r="T527" i="2" s="1"/>
  <c r="S527" i="2" a="1"/>
  <c r="S527" i="2" s="1"/>
  <c r="R527" i="2" a="1"/>
  <c r="R527" i="2" s="1"/>
  <c r="Q527" i="2" a="1"/>
  <c r="Q527" i="2" s="1"/>
  <c r="P527" i="2" a="1"/>
  <c r="P527" i="2"/>
  <c r="O527" i="2" a="1"/>
  <c r="O527" i="2"/>
  <c r="N527" i="2" a="1"/>
  <c r="N527" i="2" s="1"/>
  <c r="M527" i="2" a="1"/>
  <c r="M527" i="2"/>
  <c r="L527" i="2" a="1"/>
  <c r="L527" i="2"/>
  <c r="K527" i="2" a="1"/>
  <c r="K527" i="2"/>
  <c r="J527" i="2" a="1"/>
  <c r="J527" i="2"/>
  <c r="T526" i="2" a="1"/>
  <c r="T526" i="2" s="1"/>
  <c r="S526" i="2" a="1"/>
  <c r="S526" i="2"/>
  <c r="R526" i="2" a="1"/>
  <c r="R526" i="2" s="1"/>
  <c r="Q526" i="2" a="1"/>
  <c r="Q526" i="2" s="1"/>
  <c r="P526" i="2" a="1"/>
  <c r="P526" i="2" s="1"/>
  <c r="O526" i="2" a="1"/>
  <c r="O526" i="2" s="1"/>
  <c r="N526" i="2" a="1"/>
  <c r="N526" i="2" s="1"/>
  <c r="M526" i="2" a="1"/>
  <c r="M526" i="2" s="1"/>
  <c r="L526" i="2" a="1"/>
  <c r="L526" i="2" s="1"/>
  <c r="K526" i="2" a="1"/>
  <c r="K526" i="2" s="1"/>
  <c r="J526" i="2" a="1"/>
  <c r="J526" i="2"/>
  <c r="T525" i="2" a="1"/>
  <c r="T525" i="2" s="1"/>
  <c r="S525" i="2" a="1"/>
  <c r="S525" i="2" s="1"/>
  <c r="R525" i="2" a="1"/>
  <c r="R525" i="2"/>
  <c r="Q525" i="2" a="1"/>
  <c r="Q525" i="2"/>
  <c r="P525" i="2" a="1"/>
  <c r="P525" i="2"/>
  <c r="O525" i="2" a="1"/>
  <c r="O525" i="2"/>
  <c r="N525" i="2" a="1"/>
  <c r="N525" i="2" s="1"/>
  <c r="M525" i="2" a="1"/>
  <c r="M525" i="2"/>
  <c r="L525" i="2" a="1"/>
  <c r="L525" i="2" s="1"/>
  <c r="K525" i="2" a="1"/>
  <c r="K525" i="2"/>
  <c r="J525" i="2" a="1"/>
  <c r="J525" i="2" s="1"/>
  <c r="T524" i="2" a="1"/>
  <c r="T524" i="2" s="1"/>
  <c r="S524" i="2" a="1"/>
  <c r="S524" i="2" s="1"/>
  <c r="R524" i="2" a="1"/>
  <c r="R524" i="2" s="1"/>
  <c r="Q524" i="2" a="1"/>
  <c r="Q524" i="2" s="1"/>
  <c r="P524" i="2" a="1"/>
  <c r="P524" i="2" s="1"/>
  <c r="O524" i="2" a="1"/>
  <c r="O524" i="2" s="1"/>
  <c r="N524" i="2" a="1"/>
  <c r="N524" i="2" s="1"/>
  <c r="M524" i="2" a="1"/>
  <c r="M524" i="2" s="1"/>
  <c r="L524" i="2" a="1"/>
  <c r="L524" i="2"/>
  <c r="K524" i="2" a="1"/>
  <c r="K524" i="2"/>
  <c r="J524" i="2" a="1"/>
  <c r="J524" i="2"/>
  <c r="T523" i="2" a="1"/>
  <c r="T523" i="2"/>
  <c r="S523" i="2" a="1"/>
  <c r="S523" i="2" s="1"/>
  <c r="R523" i="2" a="1"/>
  <c r="R523" i="2" s="1"/>
  <c r="Q523" i="2" a="1"/>
  <c r="Q523" i="2"/>
  <c r="P523" i="2" a="1"/>
  <c r="P523" i="2"/>
  <c r="O523" i="2" a="1"/>
  <c r="O523" i="2" s="1"/>
  <c r="N523" i="2" a="1"/>
  <c r="N523" i="2" s="1"/>
  <c r="M523" i="2" a="1"/>
  <c r="M523" i="2" s="1"/>
  <c r="L523" i="2" a="1"/>
  <c r="L523" i="2" s="1"/>
  <c r="K523" i="2" a="1"/>
  <c r="K523" i="2" s="1"/>
  <c r="J523" i="2" a="1"/>
  <c r="J523" i="2" s="1"/>
  <c r="T522" i="2" a="1"/>
  <c r="T522" i="2"/>
  <c r="S522" i="2" a="1"/>
  <c r="S522" i="2" s="1"/>
  <c r="R522" i="2" a="1"/>
  <c r="R522" i="2" s="1"/>
  <c r="Q522" i="2" a="1"/>
  <c r="Q522" i="2"/>
  <c r="P522" i="2" a="1"/>
  <c r="P522" i="2"/>
  <c r="O522" i="2" a="1"/>
  <c r="O522" i="2"/>
  <c r="N522" i="2" a="1"/>
  <c r="N522" i="2"/>
  <c r="M522" i="2" a="1"/>
  <c r="M522" i="2" s="1"/>
  <c r="L522" i="2" a="1"/>
  <c r="L522" i="2" s="1"/>
  <c r="K522" i="2" a="1"/>
  <c r="K522" i="2"/>
  <c r="J522" i="2" a="1"/>
  <c r="J522" i="2"/>
  <c r="T521" i="2" a="1"/>
  <c r="T521" i="2" s="1"/>
  <c r="S521" i="2" a="1"/>
  <c r="S521" i="2" s="1"/>
  <c r="R521" i="2" a="1"/>
  <c r="R521" i="2" s="1"/>
  <c r="Q521" i="2" a="1"/>
  <c r="Q521" i="2" s="1"/>
  <c r="P521" i="2" a="1"/>
  <c r="P521" i="2" s="1"/>
  <c r="O521" i="2" a="1"/>
  <c r="O521" i="2" s="1"/>
  <c r="N521" i="2" a="1"/>
  <c r="N521" i="2"/>
  <c r="M521" i="2" a="1"/>
  <c r="M521" i="2" s="1"/>
  <c r="L521" i="2" a="1"/>
  <c r="L521" i="2" s="1"/>
  <c r="K521" i="2" a="1"/>
  <c r="K521" i="2"/>
  <c r="J521" i="2" a="1"/>
  <c r="J521" i="2"/>
  <c r="T520" i="2" a="1"/>
  <c r="T520" i="2"/>
  <c r="S520" i="2" a="1"/>
  <c r="S520" i="2" s="1"/>
  <c r="R520" i="2" a="1"/>
  <c r="R520" i="2" s="1"/>
  <c r="Q520" i="2" a="1"/>
  <c r="Q520" i="2" s="1"/>
  <c r="P520" i="2" a="1"/>
  <c r="P520" i="2" s="1"/>
  <c r="O520" i="2" a="1"/>
  <c r="O520" i="2"/>
  <c r="N520" i="2" a="1"/>
  <c r="N520" i="2" s="1"/>
  <c r="M520" i="2" a="1"/>
  <c r="M520" i="2" s="1"/>
  <c r="L520" i="2" a="1"/>
  <c r="L520" i="2" s="1"/>
  <c r="K520" i="2" a="1"/>
  <c r="K520" i="2" s="1"/>
  <c r="J520" i="2" a="1"/>
  <c r="J520" i="2" s="1"/>
  <c r="T519" i="2" a="1"/>
  <c r="T519" i="2" s="1"/>
  <c r="S519" i="2" a="1"/>
  <c r="S519" i="2"/>
  <c r="R519" i="2" a="1"/>
  <c r="R519" i="2" s="1"/>
  <c r="Q519" i="2" a="1"/>
  <c r="Q519" i="2" s="1"/>
  <c r="P519" i="2" a="1"/>
  <c r="P519" i="2"/>
  <c r="O519" i="2" a="1"/>
  <c r="O519" i="2"/>
  <c r="N519" i="2" a="1"/>
  <c r="N519" i="2" s="1"/>
  <c r="M519" i="2" a="1"/>
  <c r="M519" i="2" s="1"/>
  <c r="L519" i="2" a="1"/>
  <c r="L519" i="2" s="1"/>
  <c r="K519" i="2" a="1"/>
  <c r="K519" i="2" s="1"/>
  <c r="J519" i="2" a="1"/>
  <c r="J519" i="2" s="1"/>
  <c r="T518" i="2" a="1"/>
  <c r="T518" i="2"/>
  <c r="S518" i="2" a="1"/>
  <c r="S518" i="2" s="1"/>
  <c r="R518" i="2" a="1"/>
  <c r="R518" i="2" s="1"/>
  <c r="Q518" i="2" a="1"/>
  <c r="Q518" i="2" s="1"/>
  <c r="P518" i="2" a="1"/>
  <c r="P518" i="2"/>
  <c r="O518" i="2" a="1"/>
  <c r="O518" i="2" s="1"/>
  <c r="N518" i="2" a="1"/>
  <c r="N518" i="2" s="1"/>
  <c r="M518" i="2" a="1"/>
  <c r="M518" i="2"/>
  <c r="L518" i="2" a="1"/>
  <c r="L518" i="2" s="1"/>
  <c r="K518" i="2" a="1"/>
  <c r="K518" i="2" s="1"/>
  <c r="J518" i="2" a="1"/>
  <c r="J518" i="2"/>
  <c r="T517" i="2" a="1"/>
  <c r="T517" i="2" s="1"/>
  <c r="S517" i="2" a="1"/>
  <c r="S517" i="2" s="1"/>
  <c r="R517" i="2" a="1"/>
  <c r="R517" i="2" s="1"/>
  <c r="Q517" i="2" a="1"/>
  <c r="Q517" i="2" s="1"/>
  <c r="P517" i="2" a="1"/>
  <c r="P517" i="2" s="1"/>
  <c r="O517" i="2" a="1"/>
  <c r="O517" i="2" s="1"/>
  <c r="N517" i="2" a="1"/>
  <c r="N517" i="2"/>
  <c r="M517" i="2" a="1"/>
  <c r="M517" i="2" s="1"/>
  <c r="L517" i="2" a="1"/>
  <c r="L517" i="2" s="1"/>
  <c r="K517" i="2" a="1"/>
  <c r="K517" i="2"/>
  <c r="J517" i="2" a="1"/>
  <c r="J517" i="2"/>
  <c r="T516" i="2" a="1"/>
  <c r="T516" i="2" s="1"/>
  <c r="S516" i="2" a="1"/>
  <c r="S516" i="2" s="1"/>
  <c r="R516" i="2" a="1"/>
  <c r="R516" i="2"/>
  <c r="Q516" i="2" a="1"/>
  <c r="Q516" i="2" s="1"/>
  <c r="P516" i="2" a="1"/>
  <c r="P516" i="2" s="1"/>
  <c r="O516" i="2" a="1"/>
  <c r="O516" i="2" s="1"/>
  <c r="N516" i="2" a="1"/>
  <c r="N516" i="2" s="1"/>
  <c r="M516" i="2" a="1"/>
  <c r="M516" i="2" s="1"/>
  <c r="L516" i="2" a="1"/>
  <c r="L516" i="2" s="1"/>
  <c r="K516" i="2" a="1"/>
  <c r="K516" i="2"/>
  <c r="J516" i="2" a="1"/>
  <c r="J516" i="2" s="1"/>
  <c r="T515" i="2" a="1"/>
  <c r="T515" i="2" s="1"/>
  <c r="S515" i="2" a="1"/>
  <c r="S515" i="2"/>
  <c r="R515" i="2" a="1"/>
  <c r="R515" i="2" s="1"/>
  <c r="Q515" i="2" a="1"/>
  <c r="Q515" i="2"/>
  <c r="P515" i="2" a="1"/>
  <c r="P515" i="2"/>
  <c r="O515" i="2" a="1"/>
  <c r="O515" i="2"/>
  <c r="N515" i="2" a="1"/>
  <c r="N515" i="2" s="1"/>
  <c r="M515" i="2" a="1"/>
  <c r="M515" i="2" s="1"/>
  <c r="L515" i="2" a="1"/>
  <c r="L515" i="2"/>
  <c r="K515" i="2" a="1"/>
  <c r="K515" i="2" s="1"/>
  <c r="J515" i="2" a="1"/>
  <c r="J515" i="2" s="1"/>
  <c r="T514" i="2" a="1"/>
  <c r="T514" i="2" s="1"/>
  <c r="S514" i="2" a="1"/>
  <c r="S514" i="2" s="1"/>
  <c r="R514" i="2" a="1"/>
  <c r="R514" i="2" s="1"/>
  <c r="Q514" i="2" a="1"/>
  <c r="Q514" i="2" s="1"/>
  <c r="P514" i="2" a="1"/>
  <c r="P514" i="2"/>
  <c r="O514" i="2" a="1"/>
  <c r="O514" i="2" s="1"/>
  <c r="N514" i="2" a="1"/>
  <c r="N514" i="2" s="1"/>
  <c r="M514" i="2" a="1"/>
  <c r="M514" i="2" s="1"/>
  <c r="L514" i="2" a="1"/>
  <c r="L514" i="2" s="1"/>
  <c r="K514" i="2" a="1"/>
  <c r="K514" i="2"/>
  <c r="J514" i="2" a="1"/>
  <c r="J514" i="2"/>
  <c r="T513" i="2" a="1"/>
  <c r="T513" i="2"/>
  <c r="S513" i="2" a="1"/>
  <c r="S513" i="2"/>
  <c r="R513" i="2" a="1"/>
  <c r="R513" i="2" s="1"/>
  <c r="Q513" i="2" a="1"/>
  <c r="Q513" i="2"/>
  <c r="P513" i="2" a="1"/>
  <c r="P513" i="2" s="1"/>
  <c r="O513" i="2" a="1"/>
  <c r="O513" i="2"/>
  <c r="N513" i="2" a="1"/>
  <c r="N513" i="2" s="1"/>
  <c r="M513" i="2" a="1"/>
  <c r="M513" i="2" s="1"/>
  <c r="L513" i="2" a="1"/>
  <c r="L513" i="2" s="1"/>
  <c r="K513" i="2" a="1"/>
  <c r="K513" i="2" s="1"/>
  <c r="J513" i="2" a="1"/>
  <c r="J513" i="2" s="1"/>
  <c r="T512" i="2" a="1"/>
  <c r="T512" i="2" s="1"/>
  <c r="S512" i="2" a="1"/>
  <c r="S512" i="2" s="1"/>
  <c r="R512" i="2" a="1"/>
  <c r="R512" i="2"/>
  <c r="Q512" i="2" a="1"/>
  <c r="Q512" i="2" s="1"/>
  <c r="P512" i="2" a="1"/>
  <c r="P512" i="2" s="1"/>
  <c r="O512" i="2" a="1"/>
  <c r="O512" i="2"/>
  <c r="N512" i="2" a="1"/>
  <c r="N512" i="2" s="1"/>
  <c r="M512" i="2" a="1"/>
  <c r="M512" i="2" s="1"/>
  <c r="L512" i="2" a="1"/>
  <c r="L512" i="2" s="1"/>
  <c r="L512" i="1" s="1"/>
  <c r="K512" i="2" a="1"/>
  <c r="K512" i="2" s="1"/>
  <c r="J512" i="2" a="1"/>
  <c r="J512" i="2" s="1"/>
  <c r="T511" i="2" a="1"/>
  <c r="T511" i="2" s="1"/>
  <c r="S511" i="2" a="1"/>
  <c r="S511" i="2"/>
  <c r="R511" i="2" a="1"/>
  <c r="R511" i="2" s="1"/>
  <c r="Q511" i="2" a="1"/>
  <c r="Q511" i="2" s="1"/>
  <c r="P511" i="2" a="1"/>
  <c r="P511" i="2" s="1"/>
  <c r="O511" i="2" a="1"/>
  <c r="O511" i="2" s="1"/>
  <c r="N511" i="2" a="1"/>
  <c r="N511" i="2" s="1"/>
  <c r="M511" i="2" a="1"/>
  <c r="M511" i="2" s="1"/>
  <c r="L511" i="2" a="1"/>
  <c r="L511" i="2"/>
  <c r="K511" i="2" a="1"/>
  <c r="K511" i="2" s="1"/>
  <c r="J511" i="2" a="1"/>
  <c r="J511" i="2" s="1"/>
  <c r="T510" i="2" a="1"/>
  <c r="T510" i="2" s="1"/>
  <c r="T510" i="1" s="1"/>
  <c r="S510" i="2" a="1"/>
  <c r="S510" i="2"/>
  <c r="R510" i="2" a="1"/>
  <c r="R510" i="2"/>
  <c r="Q510" i="2" a="1"/>
  <c r="Q510" i="2"/>
  <c r="P510" i="2" a="1"/>
  <c r="P510" i="2"/>
  <c r="O510" i="2" a="1"/>
  <c r="O510" i="2" s="1"/>
  <c r="N510" i="2" a="1"/>
  <c r="N510" i="2" s="1"/>
  <c r="M510" i="2" a="1"/>
  <c r="M510" i="2" s="1"/>
  <c r="L510" i="2" a="1"/>
  <c r="L510" i="2" s="1"/>
  <c r="K510" i="2" a="1"/>
  <c r="K510" i="2" s="1"/>
  <c r="J510" i="2" a="1"/>
  <c r="J510" i="2" s="1"/>
  <c r="T509" i="2" a="1"/>
  <c r="T509" i="2" s="1"/>
  <c r="S509" i="2" a="1"/>
  <c r="S509" i="2" s="1"/>
  <c r="R509" i="2" a="1"/>
  <c r="R509" i="2" s="1"/>
  <c r="Q509" i="2" a="1"/>
  <c r="Q509" i="2"/>
  <c r="P509" i="2" a="1"/>
  <c r="P509" i="2" s="1"/>
  <c r="O509" i="2" a="1"/>
  <c r="O509" i="2"/>
  <c r="N509" i="2" a="1"/>
  <c r="N509" i="2" s="1"/>
  <c r="M509" i="2" a="1"/>
  <c r="M509" i="2"/>
  <c r="L509" i="2" a="1"/>
  <c r="L509" i="2"/>
  <c r="K509" i="2" a="1"/>
  <c r="K509" i="2"/>
  <c r="J509" i="2" a="1"/>
  <c r="J509" i="2"/>
  <c r="T508" i="2" a="1"/>
  <c r="T508" i="2" s="1"/>
  <c r="S508" i="2" a="1"/>
  <c r="S508" i="2" s="1"/>
  <c r="R508" i="2" a="1"/>
  <c r="R508" i="2" s="1"/>
  <c r="Q508" i="2" a="1"/>
  <c r="Q508" i="2" s="1"/>
  <c r="P508" i="2" a="1"/>
  <c r="P508" i="2" s="1"/>
  <c r="O508" i="2" a="1"/>
  <c r="O508" i="2" s="1"/>
  <c r="N508" i="2" a="1"/>
  <c r="N508" i="2" s="1"/>
  <c r="M508" i="2" a="1"/>
  <c r="M508" i="2" s="1"/>
  <c r="L508" i="2" a="1"/>
  <c r="L508" i="2" s="1"/>
  <c r="L508" i="1" s="1"/>
  <c r="K508" i="2" a="1"/>
  <c r="K508" i="2" s="1"/>
  <c r="J508" i="2" a="1"/>
  <c r="J508" i="2" s="1"/>
  <c r="T507" i="2" a="1"/>
  <c r="T507" i="2"/>
  <c r="S507" i="2" a="1"/>
  <c r="S507" i="2" s="1"/>
  <c r="R507" i="2" a="1"/>
  <c r="R507" i="2"/>
  <c r="Q507" i="2" a="1"/>
  <c r="Q507" i="2"/>
  <c r="P507" i="2" a="1"/>
  <c r="P507" i="2"/>
  <c r="O507" i="2" a="1"/>
  <c r="O507" i="2"/>
  <c r="N507" i="2" a="1"/>
  <c r="N507" i="2" s="1"/>
  <c r="M507" i="2" a="1"/>
  <c r="M507" i="2"/>
  <c r="L507" i="2" a="1"/>
  <c r="L507" i="2" s="1"/>
  <c r="K507" i="2" a="1"/>
  <c r="K507" i="2" s="1"/>
  <c r="J507" i="2" a="1"/>
  <c r="J507" i="2" s="1"/>
  <c r="T506" i="2" a="1"/>
  <c r="T506" i="2" s="1"/>
  <c r="T506" i="1" s="1"/>
  <c r="S506" i="2" a="1"/>
  <c r="S506" i="2" s="1"/>
  <c r="R506" i="2" a="1"/>
  <c r="R506" i="2" s="1"/>
  <c r="Q506" i="2" a="1"/>
  <c r="Q506" i="2" s="1"/>
  <c r="P506" i="2" a="1"/>
  <c r="P506" i="2" s="1"/>
  <c r="O506" i="2" a="1"/>
  <c r="O506" i="2" s="1"/>
  <c r="N506" i="2" a="1"/>
  <c r="N506" i="2"/>
  <c r="M506" i="2" a="1"/>
  <c r="M506" i="2" s="1"/>
  <c r="L506" i="2" a="1"/>
  <c r="L506" i="2"/>
  <c r="K506" i="2" a="1"/>
  <c r="K506" i="2"/>
  <c r="J506" i="2" a="1"/>
  <c r="J506" i="2"/>
  <c r="T505" i="2" a="1"/>
  <c r="T505" i="2" s="1"/>
  <c r="S505" i="2" a="1"/>
  <c r="S505" i="2" s="1"/>
  <c r="R505" i="2" a="1"/>
  <c r="R505" i="2"/>
  <c r="Q505" i="2" a="1"/>
  <c r="Q505" i="2" s="1"/>
  <c r="P505" i="2" a="1"/>
  <c r="P505" i="2" s="1"/>
  <c r="P505" i="1" s="1"/>
  <c r="O505" i="2" a="1"/>
  <c r="O505" i="2" s="1"/>
  <c r="N505" i="2" a="1"/>
  <c r="N505" i="2" s="1"/>
  <c r="M505" i="2" a="1"/>
  <c r="M505" i="2" s="1"/>
  <c r="L505" i="2" a="1"/>
  <c r="L505" i="2" s="1"/>
  <c r="K505" i="2" a="1"/>
  <c r="K505" i="2"/>
  <c r="J505" i="2" a="1"/>
  <c r="J505" i="2" s="1"/>
  <c r="T504" i="2" a="1"/>
  <c r="T504" i="2" s="1"/>
  <c r="S504" i="2" a="1"/>
  <c r="S504" i="2"/>
  <c r="R504" i="2" a="1"/>
  <c r="R504" i="2" s="1"/>
  <c r="Q504" i="2" a="1"/>
  <c r="Q504" i="2"/>
  <c r="P504" i="2" a="1"/>
  <c r="P504" i="2"/>
  <c r="O504" i="2" a="1"/>
  <c r="O504" i="2" s="1"/>
  <c r="N504" i="2" a="1"/>
  <c r="N504" i="2" s="1"/>
  <c r="M504" i="2" a="1"/>
  <c r="M504" i="2" s="1"/>
  <c r="L504" i="2" a="1"/>
  <c r="L504" i="2"/>
  <c r="K504" i="2" a="1"/>
  <c r="K504" i="2" s="1"/>
  <c r="J504" i="2" a="1"/>
  <c r="J504" i="2" s="1"/>
  <c r="T503" i="2" a="1"/>
  <c r="T503" i="2" s="1"/>
  <c r="S503" i="2" a="1"/>
  <c r="S503" i="2" s="1"/>
  <c r="R503" i="2" a="1"/>
  <c r="R503" i="2" s="1"/>
  <c r="Q503" i="2" a="1"/>
  <c r="Q503" i="2"/>
  <c r="P503" i="2" a="1"/>
  <c r="P503" i="2"/>
  <c r="O503" i="2" a="1"/>
  <c r="O503" i="2" s="1"/>
  <c r="N503" i="2" a="1"/>
  <c r="N503" i="2" s="1"/>
  <c r="M503" i="2" a="1"/>
  <c r="M503" i="2"/>
  <c r="L503" i="2" a="1"/>
  <c r="L503" i="2" s="1"/>
  <c r="K503" i="2" a="1"/>
  <c r="K503" i="2"/>
  <c r="J503" i="2" a="1"/>
  <c r="J503" i="2" s="1"/>
  <c r="T502" i="2" a="1"/>
  <c r="T502" i="2" s="1"/>
  <c r="T502" i="1" s="1"/>
  <c r="S502" i="2" a="1"/>
  <c r="S502" i="2" s="1"/>
  <c r="R502" i="2" a="1"/>
  <c r="R502" i="2" s="1"/>
  <c r="Q502" i="2" a="1"/>
  <c r="Q502" i="2"/>
  <c r="P502" i="2" a="1"/>
  <c r="P502" i="2" s="1"/>
  <c r="O502" i="2" a="1"/>
  <c r="O502" i="2" s="1"/>
  <c r="N502" i="2" a="1"/>
  <c r="N502" i="2" s="1"/>
  <c r="M502" i="2" a="1"/>
  <c r="M502" i="2" s="1"/>
  <c r="L502" i="2" a="1"/>
  <c r="L502" i="2"/>
  <c r="K502" i="2" a="1"/>
  <c r="K502" i="2"/>
  <c r="J502" i="2" a="1"/>
  <c r="J502" i="2"/>
  <c r="T501" i="2" a="1"/>
  <c r="T501" i="2" s="1"/>
  <c r="S501" i="2" a="1"/>
  <c r="S501" i="2" s="1"/>
  <c r="R501" i="2" a="1"/>
  <c r="R501" i="2"/>
  <c r="Q501" i="2" a="1"/>
  <c r="Q501" i="2" s="1"/>
  <c r="P501" i="2" a="1"/>
  <c r="P501" i="2" s="1"/>
  <c r="O501" i="2" a="1"/>
  <c r="O501" i="2" s="1"/>
  <c r="N501" i="2" a="1"/>
  <c r="N501" i="2" s="1"/>
  <c r="M501" i="2" a="1"/>
  <c r="M501" i="2" s="1"/>
  <c r="L501" i="2" a="1"/>
  <c r="L501" i="2" s="1"/>
  <c r="K501" i="2" a="1"/>
  <c r="K501" i="2"/>
  <c r="J501" i="2" a="1"/>
  <c r="J501" i="2" s="1"/>
  <c r="T500" i="2" a="1"/>
  <c r="T500" i="2" s="1"/>
  <c r="S500" i="2" a="1"/>
  <c r="S500" i="2" s="1"/>
  <c r="R500" i="2" a="1"/>
  <c r="R500" i="2"/>
  <c r="Q500" i="2" a="1"/>
  <c r="Q500" i="2"/>
  <c r="P500" i="2" a="1"/>
  <c r="P500" i="2"/>
  <c r="O500" i="2" a="1"/>
  <c r="O500" i="2"/>
  <c r="N500" i="2" a="1"/>
  <c r="N500" i="2" s="1"/>
  <c r="M500" i="2" a="1"/>
  <c r="M500" i="2" s="1"/>
  <c r="L500" i="2" a="1"/>
  <c r="L500" i="2"/>
  <c r="K500" i="2" a="1"/>
  <c r="K500" i="2" s="1"/>
  <c r="J500" i="2" a="1"/>
  <c r="J500" i="2" s="1"/>
  <c r="T499" i="2" a="1"/>
  <c r="T499" i="2" s="1"/>
  <c r="S499" i="2" a="1"/>
  <c r="S499" i="2" s="1"/>
  <c r="R499" i="2" a="1"/>
  <c r="R499" i="2" s="1"/>
  <c r="Q499" i="2" a="1"/>
  <c r="Q499" i="2" s="1"/>
  <c r="P499" i="2" a="1"/>
  <c r="P499" i="2"/>
  <c r="O499" i="2" a="1"/>
  <c r="O499" i="2" s="1"/>
  <c r="N499" i="2" a="1"/>
  <c r="N499" i="2" s="1"/>
  <c r="M499" i="2" a="1"/>
  <c r="M499" i="2" s="1"/>
  <c r="L499" i="2" a="1"/>
  <c r="L499" i="2"/>
  <c r="K499" i="2" a="1"/>
  <c r="K499" i="2"/>
  <c r="J499" i="2" a="1"/>
  <c r="J499" i="2"/>
  <c r="T498" i="2" a="1"/>
  <c r="T498" i="2"/>
  <c r="S498" i="2" a="1"/>
  <c r="S498" i="2" s="1"/>
  <c r="R498" i="2" a="1"/>
  <c r="R498" i="2" s="1"/>
  <c r="Q498" i="2" a="1"/>
  <c r="Q498" i="2" s="1"/>
  <c r="P498" i="2" a="1"/>
  <c r="P498" i="2" s="1"/>
  <c r="O498" i="2" a="1"/>
  <c r="O498" i="2" s="1"/>
  <c r="N498" i="2" a="1"/>
  <c r="N498" i="2" s="1"/>
  <c r="M498" i="2" a="1"/>
  <c r="M498" i="2" s="1"/>
  <c r="L498" i="2" a="1"/>
  <c r="L498" i="2" s="1"/>
  <c r="K498" i="2" a="1"/>
  <c r="K498" i="2" s="1"/>
  <c r="J498" i="2" a="1"/>
  <c r="J498" i="2"/>
  <c r="T497" i="2" a="1"/>
  <c r="T497" i="2" s="1"/>
  <c r="S497" i="2" a="1"/>
  <c r="S497" i="2"/>
  <c r="R497" i="2" a="1"/>
  <c r="R497" i="2" s="1"/>
  <c r="Q497" i="2" a="1"/>
  <c r="Q497" i="2"/>
  <c r="P497" i="2" a="1"/>
  <c r="P497" i="2"/>
  <c r="O497" i="2" a="1"/>
  <c r="O497" i="2"/>
  <c r="N497" i="2" a="1"/>
  <c r="N497" i="2"/>
  <c r="M497" i="2" a="1"/>
  <c r="M497" i="2" s="1"/>
  <c r="L497" i="2" a="1"/>
  <c r="L497" i="2" s="1"/>
  <c r="K497" i="2" a="1"/>
  <c r="K497" i="2" s="1"/>
  <c r="J497" i="2" a="1"/>
  <c r="J497" i="2" s="1"/>
  <c r="T496" i="2" a="1"/>
  <c r="T496" i="2" s="1"/>
  <c r="S496" i="2" a="1"/>
  <c r="S496" i="2" s="1"/>
  <c r="R496" i="2" a="1"/>
  <c r="R496" i="2" s="1"/>
  <c r="Q496" i="2" a="1"/>
  <c r="Q496" i="2" s="1"/>
  <c r="P496" i="2" a="1"/>
  <c r="P496" i="2" s="1"/>
  <c r="O496" i="2" a="1"/>
  <c r="O496" i="2" s="1"/>
  <c r="N496" i="2" a="1"/>
  <c r="N496" i="2" s="1"/>
  <c r="M496" i="2" a="1"/>
  <c r="M496" i="2"/>
  <c r="L496" i="2" a="1"/>
  <c r="L496" i="2" s="1"/>
  <c r="L496" i="1" s="1"/>
  <c r="K496" i="2" a="1"/>
  <c r="K496" i="2"/>
  <c r="J496" i="2" a="1"/>
  <c r="J496" i="2"/>
  <c r="T495" i="2" a="1"/>
  <c r="T495" i="2"/>
  <c r="S495" i="2" a="1"/>
  <c r="S495" i="2"/>
  <c r="R495" i="2" a="1"/>
  <c r="R495" i="2" s="1"/>
  <c r="Q495" i="2" a="1"/>
  <c r="Q495" i="2"/>
  <c r="P495" i="2" a="1"/>
  <c r="P495" i="2" s="1"/>
  <c r="O495" i="2" a="1"/>
  <c r="O495" i="2" s="1"/>
  <c r="N495" i="2" a="1"/>
  <c r="N495" i="2" s="1"/>
  <c r="M495" i="2" a="1"/>
  <c r="M495" i="2" s="1"/>
  <c r="L495" i="2" a="1"/>
  <c r="L495" i="2" s="1"/>
  <c r="K495" i="2" a="1"/>
  <c r="K495" i="2" s="1"/>
  <c r="J495" i="2" a="1"/>
  <c r="J495" i="2" s="1"/>
  <c r="T494" i="2" a="1"/>
  <c r="T494" i="2" s="1"/>
  <c r="T494" i="1" s="1"/>
  <c r="S494" i="2" a="1"/>
  <c r="S494" i="2" s="1"/>
  <c r="R494" i="2" a="1"/>
  <c r="R494" i="2"/>
  <c r="Q494" i="2" a="1"/>
  <c r="Q494" i="2" s="1"/>
  <c r="P494" i="2" a="1"/>
  <c r="P494" i="2"/>
  <c r="O494" i="2" a="1"/>
  <c r="O494" i="2"/>
  <c r="N494" i="2" a="1"/>
  <c r="N494" i="2"/>
  <c r="M494" i="2" a="1"/>
  <c r="M494" i="2" s="1"/>
  <c r="L494" i="2" a="1"/>
  <c r="L494" i="2" s="1"/>
  <c r="K494" i="2" a="1"/>
  <c r="K494" i="2"/>
  <c r="J494" i="2" a="1"/>
  <c r="J494" i="2" s="1"/>
  <c r="T493" i="2" a="1"/>
  <c r="T493" i="2" s="1"/>
  <c r="S493" i="2" a="1"/>
  <c r="S493" i="2" s="1"/>
  <c r="R493" i="2" a="1"/>
  <c r="R493" i="2" s="1"/>
  <c r="Q493" i="2" a="1"/>
  <c r="Q493" i="2" s="1"/>
  <c r="P493" i="2" a="1"/>
  <c r="P493" i="2" s="1"/>
  <c r="O493" i="2" a="1"/>
  <c r="O493" i="2"/>
  <c r="N493" i="2" a="1"/>
  <c r="N493" i="2" s="1"/>
  <c r="M493" i="2" a="1"/>
  <c r="M493" i="2" s="1"/>
  <c r="L493" i="2" a="1"/>
  <c r="L493" i="2"/>
  <c r="K493" i="2" a="1"/>
  <c r="K493" i="2" s="1"/>
  <c r="J493" i="2" a="1"/>
  <c r="J493" i="2"/>
  <c r="T492" i="2" a="1"/>
  <c r="T492" i="2"/>
  <c r="S492" i="2" a="1"/>
  <c r="S492" i="2" s="1"/>
  <c r="R492" i="2" a="1"/>
  <c r="R492" i="2" s="1"/>
  <c r="Q492" i="2" a="1"/>
  <c r="Q492" i="2" s="1"/>
  <c r="P492" i="2" a="1"/>
  <c r="P492" i="2"/>
  <c r="O492" i="2" a="1"/>
  <c r="O492" i="2" s="1"/>
  <c r="N492" i="2" a="1"/>
  <c r="N492" i="2" s="1"/>
  <c r="M492" i="2" a="1"/>
  <c r="M492" i="2" s="1"/>
  <c r="L492" i="2" a="1"/>
  <c r="L492" i="2" s="1"/>
  <c r="L492" i="1" s="1"/>
  <c r="K492" i="2" a="1"/>
  <c r="K492" i="2" s="1"/>
  <c r="J492" i="2" a="1"/>
  <c r="J492" i="2"/>
  <c r="T491" i="2" a="1"/>
  <c r="T491" i="2"/>
  <c r="S491" i="2" a="1"/>
  <c r="S491" i="2" s="1"/>
  <c r="R491" i="2" a="1"/>
  <c r="R491" i="2" s="1"/>
  <c r="Q491" i="2" a="1"/>
  <c r="Q491" i="2"/>
  <c r="P491" i="2" a="1"/>
  <c r="P491" i="2" s="1"/>
  <c r="O491" i="2" a="1"/>
  <c r="O491" i="2"/>
  <c r="N491" i="2" a="1"/>
  <c r="N491" i="2" s="1"/>
  <c r="M491" i="2" a="1"/>
  <c r="M491" i="2" s="1"/>
  <c r="L491" i="2" a="1"/>
  <c r="L491" i="2" s="1"/>
  <c r="K491" i="2" a="1"/>
  <c r="K491" i="2" s="1"/>
  <c r="J491" i="2" a="1"/>
  <c r="J491" i="2"/>
  <c r="T490" i="2" a="1"/>
  <c r="T490" i="2" s="1"/>
  <c r="T490" i="1" s="1"/>
  <c r="S490" i="2" a="1"/>
  <c r="S490" i="2" s="1"/>
  <c r="R490" i="2" a="1"/>
  <c r="R490" i="2" s="1"/>
  <c r="Q490" i="2" a="1"/>
  <c r="Q490" i="2" s="1"/>
  <c r="P490" i="2" a="1"/>
  <c r="P490" i="2"/>
  <c r="O490" i="2" a="1"/>
  <c r="O490" i="2"/>
  <c r="N490" i="2" a="1"/>
  <c r="N490" i="2"/>
  <c r="M490" i="2" a="1"/>
  <c r="M490" i="2" s="1"/>
  <c r="L490" i="2" a="1"/>
  <c r="L490" i="2" s="1"/>
  <c r="K490" i="2" a="1"/>
  <c r="K490" i="2"/>
  <c r="J490" i="2" a="1"/>
  <c r="J490" i="2" s="1"/>
  <c r="T489" i="2" a="1"/>
  <c r="T489" i="2" s="1"/>
  <c r="S489" i="2" a="1"/>
  <c r="S489" i="2" s="1"/>
  <c r="R489" i="2" a="1"/>
  <c r="R489" i="2" s="1"/>
  <c r="Q489" i="2" a="1"/>
  <c r="Q489" i="2" s="1"/>
  <c r="P489" i="2" a="1"/>
  <c r="P489" i="2" s="1"/>
  <c r="P489" i="1" s="1"/>
  <c r="O489" i="2" a="1"/>
  <c r="O489" i="2"/>
  <c r="N489" i="2" a="1"/>
  <c r="N489" i="2" s="1"/>
  <c r="M489" i="2" a="1"/>
  <c r="M489" i="2" s="1"/>
  <c r="L489" i="2" a="1"/>
  <c r="L489" i="2" s="1"/>
  <c r="K489" i="2" a="1"/>
  <c r="K489" i="2"/>
  <c r="J489" i="2" a="1"/>
  <c r="J489" i="2"/>
  <c r="T488" i="2" a="1"/>
  <c r="T488" i="2"/>
  <c r="S488" i="2" a="1"/>
  <c r="S488" i="2"/>
  <c r="R488" i="2" a="1"/>
  <c r="R488" i="2" s="1"/>
  <c r="Q488" i="2" a="1"/>
  <c r="Q488" i="2" s="1"/>
  <c r="P488" i="2" a="1"/>
  <c r="P488" i="2"/>
  <c r="O488" i="2" a="1"/>
  <c r="O488" i="2" s="1"/>
  <c r="N488" i="2" a="1"/>
  <c r="N488" i="2" s="1"/>
  <c r="M488" i="2" a="1"/>
  <c r="M488" i="2" s="1"/>
  <c r="L488" i="2" a="1"/>
  <c r="L488" i="2" s="1"/>
  <c r="L488" i="1" s="1"/>
  <c r="K488" i="2" a="1"/>
  <c r="K488" i="2" s="1"/>
  <c r="J488" i="2" a="1"/>
  <c r="J488" i="2" s="1"/>
  <c r="T487" i="2" a="1"/>
  <c r="T487" i="2"/>
  <c r="S487" i="2" a="1"/>
  <c r="S487" i="2" s="1"/>
  <c r="R487" i="2" a="1"/>
  <c r="R487" i="2" s="1"/>
  <c r="Q487" i="2" a="1"/>
  <c r="Q487" i="2" s="1"/>
  <c r="P487" i="2" a="1"/>
  <c r="P487" i="2"/>
  <c r="O487" i="2" a="1"/>
  <c r="O487" i="2"/>
  <c r="N487" i="2" a="1"/>
  <c r="N487" i="2"/>
  <c r="M487" i="2" a="1"/>
  <c r="M487" i="2"/>
  <c r="L487" i="2" a="1"/>
  <c r="L487" i="2" s="1"/>
  <c r="K487" i="2" a="1"/>
  <c r="K487" i="2" s="1"/>
  <c r="J487" i="2" a="1"/>
  <c r="J487" i="2" s="1"/>
  <c r="T486" i="2" a="1"/>
  <c r="T486" i="2" s="1"/>
  <c r="T486" i="1" s="1"/>
  <c r="S486" i="2" a="1"/>
  <c r="S486" i="2" s="1"/>
  <c r="R486" i="2" a="1"/>
  <c r="R486" i="2" s="1"/>
  <c r="Q486" i="2" a="1"/>
  <c r="Q486" i="2" s="1"/>
  <c r="P486" i="2" a="1"/>
  <c r="P486" i="2" s="1"/>
  <c r="O486" i="2" a="1"/>
  <c r="O486" i="2" s="1"/>
  <c r="N486" i="2" a="1"/>
  <c r="N486" i="2"/>
  <c r="M486" i="2" a="1"/>
  <c r="M486" i="2" s="1"/>
  <c r="L486" i="2" a="1"/>
  <c r="L486" i="2"/>
  <c r="K486" i="2" a="1"/>
  <c r="K486" i="2" s="1"/>
  <c r="J486" i="2" a="1"/>
  <c r="J486" i="2"/>
  <c r="T485" i="2" a="1"/>
  <c r="T485" i="2"/>
  <c r="S485" i="2" a="1"/>
  <c r="S485" i="2"/>
  <c r="R485" i="2" a="1"/>
  <c r="R485" i="2"/>
  <c r="Q485" i="2" a="1"/>
  <c r="Q485" i="2" s="1"/>
  <c r="P485" i="2" a="1"/>
  <c r="P485" i="2" s="1"/>
  <c r="O485" i="2" a="1"/>
  <c r="O485" i="2" s="1"/>
  <c r="N485" i="2" a="1"/>
  <c r="N485" i="2" s="1"/>
  <c r="M485" i="2" a="1"/>
  <c r="M485" i="2" s="1"/>
  <c r="L485" i="2" a="1"/>
  <c r="L485" i="2" s="1"/>
  <c r="K485" i="2" a="1"/>
  <c r="K485" i="2" s="1"/>
  <c r="J485" i="2" a="1"/>
  <c r="J485" i="2" s="1"/>
  <c r="T484" i="2" a="1"/>
  <c r="T484" i="2" s="1"/>
  <c r="S484" i="2" a="1"/>
  <c r="S484" i="2" s="1"/>
  <c r="R484" i="2" a="1"/>
  <c r="R484" i="2" s="1"/>
  <c r="Q484" i="2" a="1"/>
  <c r="Q484" i="2"/>
  <c r="P484" i="2" a="1"/>
  <c r="P484" i="2" s="1"/>
  <c r="O484" i="2" a="1"/>
  <c r="O484" i="2"/>
  <c r="N484" i="2" a="1"/>
  <c r="N484" i="2"/>
  <c r="M484" i="2" a="1"/>
  <c r="M484" i="2"/>
  <c r="L484" i="2" a="1"/>
  <c r="L484" i="2"/>
  <c r="K484" i="2" a="1"/>
  <c r="K484" i="2" s="1"/>
  <c r="J484" i="2" a="1"/>
  <c r="J484" i="2"/>
  <c r="T483" i="2" a="1"/>
  <c r="T483" i="2" s="1"/>
  <c r="S483" i="2" a="1"/>
  <c r="S483" i="2" s="1"/>
  <c r="R483" i="2" a="1"/>
  <c r="R483" i="2" s="1"/>
  <c r="Q483" i="2" a="1"/>
  <c r="Q483" i="2" s="1"/>
  <c r="P483" i="2" a="1"/>
  <c r="P483" i="2" s="1"/>
  <c r="O483" i="2" a="1"/>
  <c r="O483" i="2" s="1"/>
  <c r="N483" i="2" a="1"/>
  <c r="N483" i="2" s="1"/>
  <c r="M483" i="2" a="1"/>
  <c r="M483" i="2" s="1"/>
  <c r="L483" i="2" a="1"/>
  <c r="L483" i="2" s="1"/>
  <c r="K483" i="2" a="1"/>
  <c r="K483" i="2"/>
  <c r="J483" i="2" a="1"/>
  <c r="J483" i="2" s="1"/>
  <c r="T482" i="2" a="1"/>
  <c r="T482" i="2"/>
  <c r="S482" i="2" a="1"/>
  <c r="S482" i="2"/>
  <c r="R482" i="2" a="1"/>
  <c r="R482" i="2"/>
  <c r="Q482" i="2" a="1"/>
  <c r="Q482" i="2" s="1"/>
  <c r="P482" i="2" a="1"/>
  <c r="P482" i="2" s="1"/>
  <c r="O482" i="2" a="1"/>
  <c r="O482" i="2"/>
  <c r="N482" i="2" a="1"/>
  <c r="N482" i="2" s="1"/>
  <c r="M482" i="2" a="1"/>
  <c r="M482" i="2" s="1"/>
  <c r="L482" i="2" a="1"/>
  <c r="L482" i="2" s="1"/>
  <c r="K482" i="2" a="1"/>
  <c r="K482" i="2" s="1"/>
  <c r="J482" i="2" a="1"/>
  <c r="J482" i="2" s="1"/>
  <c r="T481" i="2" a="1"/>
  <c r="T481" i="2" s="1"/>
  <c r="S481" i="2" a="1"/>
  <c r="S481" i="2"/>
  <c r="R481" i="2" a="1"/>
  <c r="R481" i="2" s="1"/>
  <c r="Q481" i="2" a="1"/>
  <c r="Q481" i="2" s="1"/>
  <c r="P481" i="2" a="1"/>
  <c r="P481" i="2"/>
  <c r="O481" i="2" a="1"/>
  <c r="O481" i="2" s="1"/>
  <c r="N481" i="2" a="1"/>
  <c r="N481" i="2"/>
  <c r="M481" i="2" a="1"/>
  <c r="M481" i="2"/>
  <c r="L481" i="2" a="1"/>
  <c r="L481" i="2" s="1"/>
  <c r="K481" i="2" a="1"/>
  <c r="K481" i="2" s="1"/>
  <c r="J481" i="2" a="1"/>
  <c r="J481" i="2" s="1"/>
  <c r="T480" i="2" a="1"/>
  <c r="T480" i="2"/>
  <c r="S480" i="2" a="1"/>
  <c r="S480" i="2" s="1"/>
  <c r="R480" i="2" a="1"/>
  <c r="R480" i="2" s="1"/>
  <c r="Q480" i="2" a="1"/>
  <c r="Q480" i="2" s="1"/>
  <c r="P480" i="2" a="1"/>
  <c r="P480" i="2" s="1"/>
  <c r="O480" i="2" a="1"/>
  <c r="O480" i="2" s="1"/>
  <c r="N480" i="2" a="1"/>
  <c r="N480" i="2"/>
  <c r="M480" i="2" a="1"/>
  <c r="M480" i="2"/>
  <c r="L480" i="2" a="1"/>
  <c r="L480" i="2" s="1"/>
  <c r="L480" i="1" s="1"/>
  <c r="K480" i="2" a="1"/>
  <c r="K480" i="2" s="1"/>
  <c r="J480" i="2" a="1"/>
  <c r="J480" i="2"/>
  <c r="T479" i="2" a="1"/>
  <c r="T479" i="2" s="1"/>
  <c r="S479" i="2" a="1"/>
  <c r="S479" i="2"/>
  <c r="R479" i="2" a="1"/>
  <c r="R479" i="2" s="1"/>
  <c r="Q479" i="2" a="1"/>
  <c r="Q479" i="2" s="1"/>
  <c r="P479" i="2" a="1"/>
  <c r="P479" i="2" s="1"/>
  <c r="O479" i="2" a="1"/>
  <c r="O479" i="2" s="1"/>
  <c r="N479" i="2" a="1"/>
  <c r="N479" i="2"/>
  <c r="M479" i="2" a="1"/>
  <c r="M479" i="2" s="1"/>
  <c r="L479" i="2" a="1"/>
  <c r="L479" i="2" s="1"/>
  <c r="K479" i="2" a="1"/>
  <c r="K479" i="2" s="1"/>
  <c r="J479" i="2" a="1"/>
  <c r="J479" i="2" s="1"/>
  <c r="T478" i="2" a="1"/>
  <c r="T478" i="2"/>
  <c r="S478" i="2" a="1"/>
  <c r="S478" i="2"/>
  <c r="R478" i="2" a="1"/>
  <c r="R478" i="2"/>
  <c r="Q478" i="2" a="1"/>
  <c r="Q478" i="2" s="1"/>
  <c r="P478" i="2" a="1"/>
  <c r="P478" i="2" s="1"/>
  <c r="O478" i="2" a="1"/>
  <c r="O478" i="2"/>
  <c r="N478" i="2" a="1"/>
  <c r="N478" i="2" s="1"/>
  <c r="M478" i="2" a="1"/>
  <c r="M478" i="2" s="1"/>
  <c r="L478" i="2" a="1"/>
  <c r="L478" i="2" s="1"/>
  <c r="K478" i="2" a="1"/>
  <c r="K478" i="2" s="1"/>
  <c r="J478" i="2" a="1"/>
  <c r="J478" i="2" s="1"/>
  <c r="T477" i="2" a="1"/>
  <c r="T477" i="2" s="1"/>
  <c r="S477" i="2" a="1"/>
  <c r="S477" i="2"/>
  <c r="R477" i="2" a="1"/>
  <c r="R477" i="2" s="1"/>
  <c r="Q477" i="2" a="1"/>
  <c r="Q477" i="2" s="1"/>
  <c r="P477" i="2" a="1"/>
  <c r="P477" i="2" s="1"/>
  <c r="O477" i="2" a="1"/>
  <c r="O477" i="2"/>
  <c r="N477" i="2" a="1"/>
  <c r="N477" i="2"/>
  <c r="M477" i="2" a="1"/>
  <c r="M477" i="2"/>
  <c r="L477" i="2" a="1"/>
  <c r="L477" i="2"/>
  <c r="K477" i="2" a="1"/>
  <c r="K477" i="2" s="1"/>
  <c r="J477" i="2" a="1"/>
  <c r="J477" i="2" s="1"/>
  <c r="T476" i="2" a="1"/>
  <c r="T476" i="2"/>
  <c r="S476" i="2" a="1"/>
  <c r="S476" i="2" s="1"/>
  <c r="R476" i="2" a="1"/>
  <c r="R476" i="2" s="1"/>
  <c r="Q476" i="2" a="1"/>
  <c r="Q476" i="2" s="1"/>
  <c r="P476" i="2" a="1"/>
  <c r="P476" i="2" s="1"/>
  <c r="O476" i="2" a="1"/>
  <c r="O476" i="2" s="1"/>
  <c r="N476" i="2" a="1"/>
  <c r="N476" i="2" s="1"/>
  <c r="M476" i="2" a="1"/>
  <c r="M476" i="2"/>
  <c r="L476" i="2" a="1"/>
  <c r="L476" i="2" s="1"/>
  <c r="L476" i="1" s="1"/>
  <c r="K476" i="2" a="1"/>
  <c r="K476" i="2" s="1"/>
  <c r="J476" i="2" a="1"/>
  <c r="J476" i="2" s="1"/>
  <c r="T475" i="2" a="1"/>
  <c r="T475" i="2"/>
  <c r="S475" i="2" a="1"/>
  <c r="S475" i="2"/>
  <c r="R475" i="2" a="1"/>
  <c r="R475" i="2"/>
  <c r="Q475" i="2" a="1"/>
  <c r="Q475" i="2"/>
  <c r="P475" i="2" a="1"/>
  <c r="P475" i="2" s="1"/>
  <c r="O475" i="2" a="1"/>
  <c r="O475" i="2" s="1"/>
  <c r="N475" i="2" a="1"/>
  <c r="N475" i="2" s="1"/>
  <c r="M475" i="2" a="1"/>
  <c r="M475" i="2" s="1"/>
  <c r="L475" i="2" a="1"/>
  <c r="L475" i="2" s="1"/>
  <c r="K475" i="2" a="1"/>
  <c r="K475" i="2" s="1"/>
  <c r="J475" i="2" a="1"/>
  <c r="J475" i="2" s="1"/>
  <c r="T474" i="2" a="1"/>
  <c r="T474" i="2" s="1"/>
  <c r="T474" i="1" s="1"/>
  <c r="S474" i="2" a="1"/>
  <c r="S474" i="2" s="1"/>
  <c r="R474" i="2" a="1"/>
  <c r="R474" i="2"/>
  <c r="Q474" i="2" a="1"/>
  <c r="Q474" i="2" s="1"/>
  <c r="P474" i="2" a="1"/>
  <c r="P474" i="2"/>
  <c r="O474" i="2" a="1"/>
  <c r="O474" i="2" s="1"/>
  <c r="N474" i="2" a="1"/>
  <c r="N474" i="2"/>
  <c r="M474" i="2" a="1"/>
  <c r="M474" i="2"/>
  <c r="L474" i="2" a="1"/>
  <c r="L474" i="2"/>
  <c r="K474" i="2" a="1"/>
  <c r="K474" i="2"/>
  <c r="J474" i="2" a="1"/>
  <c r="J474" i="2" s="1"/>
  <c r="T473" i="2" a="1"/>
  <c r="T473" i="2" s="1"/>
  <c r="S473" i="2" a="1"/>
  <c r="S473" i="2" s="1"/>
  <c r="R473" i="2" a="1"/>
  <c r="R473" i="2" s="1"/>
  <c r="Q473" i="2" a="1"/>
  <c r="Q473" i="2" s="1"/>
  <c r="P473" i="2" a="1"/>
  <c r="P473" i="2" s="1"/>
  <c r="P473" i="1" s="1"/>
  <c r="O473" i="2" a="1"/>
  <c r="O473" i="2" s="1"/>
  <c r="N473" i="2" a="1"/>
  <c r="N473" i="2" s="1"/>
  <c r="M473" i="2" a="1"/>
  <c r="M473" i="2" s="1"/>
  <c r="L473" i="2" a="1"/>
  <c r="L473" i="2" s="1"/>
  <c r="K473" i="2" a="1"/>
  <c r="K473" i="2" s="1"/>
  <c r="J473" i="2" a="1"/>
  <c r="J473" i="2"/>
  <c r="T472" i="2" a="1"/>
  <c r="T472" i="2" s="1"/>
  <c r="S472" i="2" a="1"/>
  <c r="S472" i="2"/>
  <c r="R472" i="2" a="1"/>
  <c r="R472" i="2"/>
  <c r="Q472" i="2" a="1"/>
  <c r="Q472" i="2"/>
  <c r="P472" i="2" a="1"/>
  <c r="P472" i="2"/>
  <c r="O472" i="2" a="1"/>
  <c r="O472" i="2" s="1"/>
  <c r="N472" i="2" a="1"/>
  <c r="N472" i="2"/>
  <c r="M472" i="2" a="1"/>
  <c r="M472" i="2" s="1"/>
  <c r="L472" i="2" a="1"/>
  <c r="L472" i="2" s="1"/>
  <c r="L472" i="1" s="1"/>
  <c r="K472" i="2" a="1"/>
  <c r="K472" i="2" s="1"/>
  <c r="J472" i="2" a="1"/>
  <c r="J472" i="2" s="1"/>
  <c r="T471" i="2" a="1"/>
  <c r="T471" i="2" s="1"/>
  <c r="S471" i="2" a="1"/>
  <c r="S471" i="2" s="1"/>
  <c r="R471" i="2" a="1"/>
  <c r="R471" i="2" s="1"/>
  <c r="Q471" i="2" a="1"/>
  <c r="Q471" i="2" s="1"/>
  <c r="P471" i="2" a="1"/>
  <c r="P471" i="2" s="1"/>
  <c r="O471" i="2" a="1"/>
  <c r="O471" i="2"/>
  <c r="N471" i="2" a="1"/>
  <c r="N471" i="2" s="1"/>
  <c r="M471" i="2" a="1"/>
  <c r="M471" i="2"/>
  <c r="L471" i="2" a="1"/>
  <c r="L471" i="2"/>
  <c r="K471" i="2" a="1"/>
  <c r="K471" i="2"/>
  <c r="J471" i="2" a="1"/>
  <c r="J471" i="2" s="1"/>
  <c r="T470" i="2" a="1"/>
  <c r="T470" i="2" s="1"/>
  <c r="T470" i="1" s="1"/>
  <c r="S470" i="2" a="1"/>
  <c r="S470" i="2"/>
  <c r="R470" i="2" a="1"/>
  <c r="R470" i="2" s="1"/>
  <c r="Q470" i="2" a="1"/>
  <c r="Q470" i="2" s="1"/>
  <c r="P470" i="2" a="1"/>
  <c r="P470" i="2" s="1"/>
  <c r="O470" i="2" a="1"/>
  <c r="O470" i="2" s="1"/>
  <c r="N470" i="2" a="1"/>
  <c r="N470" i="2" s="1"/>
  <c r="M470" i="2" a="1"/>
  <c r="M470" i="2" s="1"/>
  <c r="L470" i="2" a="1"/>
  <c r="L470" i="2"/>
  <c r="K470" i="2" a="1"/>
  <c r="K470" i="2" s="1"/>
  <c r="J470" i="2" a="1"/>
  <c r="J470" i="2" s="1"/>
  <c r="T469" i="2" a="1"/>
  <c r="T469" i="2"/>
  <c r="S469" i="2" a="1"/>
  <c r="S469" i="2" s="1"/>
  <c r="R469" i="2" a="1"/>
  <c r="R469" i="2"/>
  <c r="Q469" i="2" a="1"/>
  <c r="Q469" i="2"/>
  <c r="P469" i="2" a="1"/>
  <c r="P469" i="2" s="1"/>
  <c r="O469" i="2" a="1"/>
  <c r="O469" i="2" s="1"/>
  <c r="N469" i="2" a="1"/>
  <c r="N469" i="2" s="1"/>
  <c r="M469" i="2" a="1"/>
  <c r="M469" i="2"/>
  <c r="L469" i="2" a="1"/>
  <c r="L469" i="2" s="1"/>
  <c r="K469" i="2" a="1"/>
  <c r="K469" i="2" s="1"/>
  <c r="J469" i="2" a="1"/>
  <c r="J469" i="2" s="1"/>
  <c r="T468" i="2" a="1"/>
  <c r="T468" i="2" s="1"/>
  <c r="S468" i="2" a="1"/>
  <c r="S468" i="2" s="1"/>
  <c r="R468" i="2" a="1"/>
  <c r="R468" i="2"/>
  <c r="Q468" i="2" a="1"/>
  <c r="Q468" i="2"/>
  <c r="P468" i="2" a="1"/>
  <c r="P468" i="2" s="1"/>
  <c r="O468" i="2" a="1"/>
  <c r="O468" i="2" s="1"/>
  <c r="N468" i="2" a="1"/>
  <c r="N468" i="2"/>
  <c r="M468" i="2" a="1"/>
  <c r="M468" i="2" s="1"/>
  <c r="L468" i="2" a="1"/>
  <c r="L468" i="2"/>
  <c r="K468" i="2" a="1"/>
  <c r="K468" i="2" s="1"/>
  <c r="J468" i="2" a="1"/>
  <c r="J468" i="2" s="1"/>
  <c r="T467" i="2" a="1"/>
  <c r="T467" i="2" s="1"/>
  <c r="S467" i="2" a="1"/>
  <c r="S467" i="2" s="1"/>
  <c r="R467" i="2" a="1"/>
  <c r="R467" i="2"/>
  <c r="Q467" i="2" a="1"/>
  <c r="Q467" i="2" s="1"/>
  <c r="P467" i="2" a="1"/>
  <c r="P467" i="2" s="1"/>
  <c r="O467" i="2" a="1"/>
  <c r="O467" i="2" s="1"/>
  <c r="N467" i="2" a="1"/>
  <c r="N467" i="2" s="1"/>
  <c r="M467" i="2" a="1"/>
  <c r="M467" i="2"/>
  <c r="L467" i="2" a="1"/>
  <c r="L467" i="2"/>
  <c r="K467" i="2" a="1"/>
  <c r="K467" i="2"/>
  <c r="J467" i="2" a="1"/>
  <c r="J467" i="2" s="1"/>
  <c r="T466" i="2" a="1"/>
  <c r="T466" i="2" s="1"/>
  <c r="T466" i="1" s="1"/>
  <c r="S466" i="2" a="1"/>
  <c r="S466" i="2"/>
  <c r="R466" i="2" a="1"/>
  <c r="R466" i="2" s="1"/>
  <c r="Q466" i="2" a="1"/>
  <c r="Q466" i="2" s="1"/>
  <c r="P466" i="2" a="1"/>
  <c r="P466" i="2" s="1"/>
  <c r="O466" i="2" a="1"/>
  <c r="O466" i="2" s="1"/>
  <c r="N466" i="2" a="1"/>
  <c r="N466" i="2" s="1"/>
  <c r="M466" i="2" a="1"/>
  <c r="M466" i="2" s="1"/>
  <c r="L466" i="2" a="1"/>
  <c r="L466" i="2"/>
  <c r="K466" i="2" a="1"/>
  <c r="K466" i="2" s="1"/>
  <c r="J466" i="2" a="1"/>
  <c r="J466" i="2" s="1"/>
  <c r="T465" i="2" a="1"/>
  <c r="T465" i="2" s="1"/>
  <c r="S465" i="2" a="1"/>
  <c r="S465" i="2"/>
  <c r="R465" i="2" a="1"/>
  <c r="R465" i="2"/>
  <c r="Q465" i="2" a="1"/>
  <c r="Q465" i="2"/>
  <c r="P465" i="2" a="1"/>
  <c r="P465" i="2"/>
  <c r="O465" i="2" a="1"/>
  <c r="O465" i="2" s="1"/>
  <c r="N465" i="2" a="1"/>
  <c r="N465" i="2" s="1"/>
  <c r="M465" i="2" a="1"/>
  <c r="M465" i="2"/>
  <c r="L465" i="2" a="1"/>
  <c r="L465" i="2" s="1"/>
  <c r="K465" i="2" a="1"/>
  <c r="K465" i="2" s="1"/>
  <c r="J465" i="2" a="1"/>
  <c r="J465" i="2" s="1"/>
  <c r="T464" i="2" a="1"/>
  <c r="T464" i="2" s="1"/>
  <c r="S464" i="2" a="1"/>
  <c r="S464" i="2" s="1"/>
  <c r="R464" i="2" a="1"/>
  <c r="R464" i="2" s="1"/>
  <c r="Q464" i="2" a="1"/>
  <c r="Q464" i="2"/>
  <c r="P464" i="2" a="1"/>
  <c r="P464" i="2" s="1"/>
  <c r="O464" i="2" a="1"/>
  <c r="O464" i="2" s="1"/>
  <c r="N464" i="2" a="1"/>
  <c r="N464" i="2" s="1"/>
  <c r="M464" i="2" a="1"/>
  <c r="M464" i="2"/>
  <c r="L464" i="2" a="1"/>
  <c r="L464" i="2"/>
  <c r="K464" i="2" a="1"/>
  <c r="K464" i="2"/>
  <c r="J464" i="2" a="1"/>
  <c r="J464" i="2"/>
  <c r="T463" i="2" a="1"/>
  <c r="T463" i="2" s="1"/>
  <c r="S463" i="2" a="1"/>
  <c r="S463" i="2" s="1"/>
  <c r="R463" i="2" a="1"/>
  <c r="R463" i="2" s="1"/>
  <c r="Q463" i="2" a="1"/>
  <c r="Q463" i="2" s="1"/>
  <c r="P463" i="2" a="1"/>
  <c r="P463" i="2" s="1"/>
  <c r="O463" i="2" a="1"/>
  <c r="O463" i="2" s="1"/>
  <c r="N463" i="2" a="1"/>
  <c r="N463" i="2" s="1"/>
  <c r="M463" i="2" a="1"/>
  <c r="M463" i="2" s="1"/>
  <c r="L463" i="2" a="1"/>
  <c r="L463" i="2" s="1"/>
  <c r="K463" i="2" a="1"/>
  <c r="K463" i="2"/>
  <c r="J463" i="2" a="1"/>
  <c r="J463" i="2" s="1"/>
  <c r="T462" i="2" a="1"/>
  <c r="T462" i="2"/>
  <c r="S462" i="2" a="1"/>
  <c r="S462" i="2" s="1"/>
  <c r="R462" i="2" a="1"/>
  <c r="R462" i="2"/>
  <c r="Q462" i="2" a="1"/>
  <c r="Q462" i="2"/>
  <c r="P462" i="2" a="1"/>
  <c r="P462" i="2"/>
  <c r="O462" i="2" a="1"/>
  <c r="O462" i="2"/>
  <c r="N462" i="2" a="1"/>
  <c r="N462" i="2" s="1"/>
  <c r="M462" i="2" a="1"/>
  <c r="M462" i="2" s="1"/>
  <c r="L462" i="2" a="1"/>
  <c r="L462" i="2" s="1"/>
  <c r="K462" i="2" a="1"/>
  <c r="K462" i="2" s="1"/>
  <c r="J462" i="2" a="1"/>
  <c r="J462" i="2" s="1"/>
  <c r="T461" i="2" a="1"/>
  <c r="T461" i="2" s="1"/>
  <c r="S461" i="2" a="1"/>
  <c r="S461" i="2" s="1"/>
  <c r="R461" i="2" a="1"/>
  <c r="R461" i="2" s="1"/>
  <c r="Q461" i="2" a="1"/>
  <c r="Q461" i="2" s="1"/>
  <c r="P461" i="2" a="1"/>
  <c r="P461" i="2" s="1"/>
  <c r="O461" i="2" a="1"/>
  <c r="O461" i="2" s="1"/>
  <c r="N461" i="2" a="1"/>
  <c r="N461" i="2"/>
  <c r="M461" i="2" a="1"/>
  <c r="M461" i="2" s="1"/>
  <c r="L461" i="2" a="1"/>
  <c r="L461" i="2"/>
  <c r="K461" i="2" a="1"/>
  <c r="K461" i="2"/>
  <c r="J461" i="2" a="1"/>
  <c r="J461" i="2"/>
  <c r="T460" i="2" a="1"/>
  <c r="T460" i="2"/>
  <c r="S460" i="2" a="1"/>
  <c r="S460" i="2" s="1"/>
  <c r="R460" i="2" a="1"/>
  <c r="R460" i="2"/>
  <c r="Q460" i="2" a="1"/>
  <c r="Q460" i="2" s="1"/>
  <c r="P460" i="2" a="1"/>
  <c r="P460" i="2" s="1"/>
  <c r="O460" i="2" a="1"/>
  <c r="O460" i="2" s="1"/>
  <c r="N460" i="2" a="1"/>
  <c r="N460" i="2" s="1"/>
  <c r="M460" i="2" a="1"/>
  <c r="M460" i="2" s="1"/>
  <c r="L460" i="2" a="1"/>
  <c r="L460" i="2" s="1"/>
  <c r="L460" i="1" s="1"/>
  <c r="K460" i="2" a="1"/>
  <c r="K460" i="2" s="1"/>
  <c r="J460" i="2" a="1"/>
  <c r="J460" i="2" s="1"/>
  <c r="T459" i="2" a="1"/>
  <c r="T459" i="2" s="1"/>
  <c r="S459" i="2" a="1"/>
  <c r="S459" i="2"/>
  <c r="R459" i="2" a="1"/>
  <c r="R459" i="2" s="1"/>
  <c r="Q459" i="2" a="1"/>
  <c r="Q459" i="2"/>
  <c r="P459" i="2" a="1"/>
  <c r="P459" i="2"/>
  <c r="O459" i="2" a="1"/>
  <c r="O459" i="2"/>
  <c r="N459" i="2" a="1"/>
  <c r="N459" i="2" s="1"/>
  <c r="M459" i="2" a="1"/>
  <c r="M459" i="2" s="1"/>
  <c r="L459" i="2" a="1"/>
  <c r="L459" i="2"/>
  <c r="K459" i="2" a="1"/>
  <c r="K459" i="2" s="1"/>
  <c r="J459" i="2" a="1"/>
  <c r="J459" i="2" s="1"/>
  <c r="T458" i="2" a="1"/>
  <c r="T458" i="2" s="1"/>
  <c r="T458" i="1" s="1"/>
  <c r="S458" i="2" a="1"/>
  <c r="S458" i="2" s="1"/>
  <c r="R458" i="2" a="1"/>
  <c r="R458" i="2" s="1"/>
  <c r="Q458" i="2" a="1"/>
  <c r="Q458" i="2" s="1"/>
  <c r="P458" i="2" a="1"/>
  <c r="P458" i="2"/>
  <c r="O458" i="2" a="1"/>
  <c r="O458" i="2" s="1"/>
  <c r="N458" i="2" a="1"/>
  <c r="N458" i="2" s="1"/>
  <c r="M458" i="2" a="1"/>
  <c r="M458" i="2"/>
  <c r="L458" i="2" a="1"/>
  <c r="L458" i="2" s="1"/>
  <c r="K458" i="2" a="1"/>
  <c r="K458" i="2"/>
  <c r="J458" i="2" a="1"/>
  <c r="J458" i="2"/>
  <c r="T457" i="2" a="1"/>
  <c r="T457" i="2" s="1"/>
  <c r="S457" i="2" a="1"/>
  <c r="S457" i="2" s="1"/>
  <c r="R457" i="2" a="1"/>
  <c r="R457" i="2" s="1"/>
  <c r="Q457" i="2" a="1"/>
  <c r="Q457" i="2"/>
  <c r="P457" i="2" a="1"/>
  <c r="P457" i="2" s="1"/>
  <c r="P457" i="1" s="1"/>
  <c r="O457" i="2" a="1"/>
  <c r="O457" i="2" s="1"/>
  <c r="N457" i="2" a="1"/>
  <c r="N457" i="2" s="1"/>
  <c r="M457" i="2" a="1"/>
  <c r="M457" i="2" s="1"/>
  <c r="L457" i="2" a="1"/>
  <c r="L457" i="2" s="1"/>
  <c r="K457" i="2" a="1"/>
  <c r="K457" i="2"/>
  <c r="J457" i="2" a="1"/>
  <c r="J457" i="2"/>
  <c r="T456" i="2" a="1"/>
  <c r="T456" i="2" s="1"/>
  <c r="S456" i="2" a="1"/>
  <c r="S456" i="2" s="1"/>
  <c r="R456" i="2" a="1"/>
  <c r="R456" i="2"/>
  <c r="Q456" i="2" a="1"/>
  <c r="Q456" i="2" s="1"/>
  <c r="P456" i="2" a="1"/>
  <c r="P456" i="2"/>
  <c r="O456" i="2" a="1"/>
  <c r="O456" i="2" s="1"/>
  <c r="N456" i="2" a="1"/>
  <c r="N456" i="2" s="1"/>
  <c r="M456" i="2" a="1"/>
  <c r="M456" i="2" s="1"/>
  <c r="L456" i="2" a="1"/>
  <c r="L456" i="2" s="1"/>
  <c r="L456" i="1" s="1"/>
  <c r="K456" i="2" a="1"/>
  <c r="K456" i="2"/>
  <c r="J456" i="2" a="1"/>
  <c r="J456" i="2" s="1"/>
  <c r="T455" i="2" a="1"/>
  <c r="T455" i="2" s="1"/>
  <c r="S455" i="2" a="1"/>
  <c r="S455" i="2" s="1"/>
  <c r="R455" i="2" a="1"/>
  <c r="R455" i="2" s="1"/>
  <c r="Q455" i="2" a="1"/>
  <c r="Q455" i="2"/>
  <c r="P455" i="2" a="1"/>
  <c r="P455" i="2"/>
  <c r="O455" i="2" a="1"/>
  <c r="O455" i="2"/>
  <c r="N455" i="2" a="1"/>
  <c r="N455" i="2" s="1"/>
  <c r="M455" i="2" a="1"/>
  <c r="M455" i="2" s="1"/>
  <c r="L455" i="2" a="1"/>
  <c r="L455" i="2"/>
  <c r="K455" i="2" a="1"/>
  <c r="K455" i="2" s="1"/>
  <c r="J455" i="2" a="1"/>
  <c r="J455" i="2" s="1"/>
  <c r="T454" i="2" a="1"/>
  <c r="T454" i="2" s="1"/>
  <c r="T454" i="1" s="1"/>
  <c r="S454" i="2" a="1"/>
  <c r="S454" i="2" s="1"/>
  <c r="R454" i="2" a="1"/>
  <c r="R454" i="2" s="1"/>
  <c r="Q454" i="2" a="1"/>
  <c r="Q454" i="2" s="1"/>
  <c r="P454" i="2" a="1"/>
  <c r="P454" i="2"/>
  <c r="O454" i="2" a="1"/>
  <c r="O454" i="2" s="1"/>
  <c r="N454" i="2" a="1"/>
  <c r="N454" i="2" s="1"/>
  <c r="M454" i="2" a="1"/>
  <c r="M454" i="2" s="1"/>
  <c r="L454" i="2" a="1"/>
  <c r="L454" i="2"/>
  <c r="K454" i="2" a="1"/>
  <c r="K454" i="2"/>
  <c r="J454" i="2" a="1"/>
  <c r="J454" i="2"/>
  <c r="T453" i="2" a="1"/>
  <c r="T453" i="2"/>
  <c r="S453" i="2" a="1"/>
  <c r="S453" i="2" s="1"/>
  <c r="R453" i="2" a="1"/>
  <c r="R453" i="2" s="1"/>
  <c r="Q453" i="2" a="1"/>
  <c r="Q453" i="2"/>
  <c r="P453" i="2" a="1"/>
  <c r="P453" i="2" s="1"/>
  <c r="O453" i="2" a="1"/>
  <c r="O453" i="2" s="1"/>
  <c r="N453" i="2" a="1"/>
  <c r="N453" i="2" s="1"/>
  <c r="M453" i="2" a="1"/>
  <c r="M453" i="2" s="1"/>
  <c r="L453" i="2" a="1"/>
  <c r="L453" i="2" s="1"/>
  <c r="K453" i="2" a="1"/>
  <c r="K453" i="2" s="1"/>
  <c r="J453" i="2" a="1"/>
  <c r="J453" i="2"/>
  <c r="T452" i="2" a="1"/>
  <c r="T452" i="2" s="1"/>
  <c r="S452" i="2" a="1"/>
  <c r="S452" i="2" s="1"/>
  <c r="R452" i="2" a="1"/>
  <c r="R452" i="2" s="1"/>
  <c r="Q452" i="2" a="1"/>
  <c r="Q452" i="2"/>
  <c r="P452" i="2" a="1"/>
  <c r="P452" i="2"/>
  <c r="O452" i="2" a="1"/>
  <c r="O452" i="2"/>
  <c r="N452" i="2" a="1"/>
  <c r="N452" i="2"/>
  <c r="M452" i="2" a="1"/>
  <c r="M452" i="2" s="1"/>
  <c r="L452" i="2" a="1"/>
  <c r="L452" i="2" s="1"/>
  <c r="L452" i="1" s="1"/>
  <c r="K452" i="2" a="1"/>
  <c r="K452" i="2" s="1"/>
  <c r="J452" i="2" a="1"/>
  <c r="J452" i="2" s="1"/>
  <c r="T451" i="2" a="1"/>
  <c r="T451" i="2" s="1"/>
  <c r="S451" i="2" a="1"/>
  <c r="S451" i="2" s="1"/>
  <c r="R451" i="2" a="1"/>
  <c r="R451" i="2" s="1"/>
  <c r="Q451" i="2" a="1"/>
  <c r="Q451" i="2" s="1"/>
  <c r="P451" i="2" a="1"/>
  <c r="P451" i="2" s="1"/>
  <c r="O451" i="2" a="1"/>
  <c r="O451" i="2"/>
  <c r="N451" i="2" a="1"/>
  <c r="N451" i="2" s="1"/>
  <c r="M451" i="2" a="1"/>
  <c r="M451" i="2"/>
  <c r="L451" i="2" a="1"/>
  <c r="L451" i="2" s="1"/>
  <c r="K451" i="2" a="1"/>
  <c r="K451" i="2"/>
  <c r="J451" i="2" a="1"/>
  <c r="J451" i="2"/>
  <c r="T450" i="2" a="1"/>
  <c r="T450" i="2"/>
  <c r="S450" i="2" a="1"/>
  <c r="S450" i="2"/>
  <c r="R450" i="2" a="1"/>
  <c r="R450" i="2" s="1"/>
  <c r="Q450" i="2" a="1"/>
  <c r="Q450" i="2" s="1"/>
  <c r="P450" i="2" a="1"/>
  <c r="P450" i="2" s="1"/>
  <c r="O450" i="2" a="1"/>
  <c r="O450" i="2" s="1"/>
  <c r="N450" i="2" a="1"/>
  <c r="N450" i="2" s="1"/>
  <c r="M450" i="2" a="1"/>
  <c r="M450" i="2" s="1"/>
  <c r="L450" i="2" a="1"/>
  <c r="L450" i="2" s="1"/>
  <c r="K450" i="2" a="1"/>
  <c r="K450" i="2" s="1"/>
  <c r="J450" i="2" a="1"/>
  <c r="J450" i="2" s="1"/>
  <c r="T449" i="2" a="1"/>
  <c r="T449" i="2" s="1"/>
  <c r="S449" i="2" a="1"/>
  <c r="S449" i="2" s="1"/>
  <c r="R449" i="2" a="1"/>
  <c r="R449" i="2"/>
  <c r="Q449" i="2" a="1"/>
  <c r="Q449" i="2" s="1"/>
  <c r="P449" i="2" a="1"/>
  <c r="P449" i="2"/>
  <c r="O449" i="2" a="1"/>
  <c r="O449" i="2"/>
  <c r="N449" i="2" a="1"/>
  <c r="N449" i="2"/>
  <c r="M449" i="2" a="1"/>
  <c r="M449" i="2"/>
  <c r="L449" i="2" a="1"/>
  <c r="L449" i="2" s="1"/>
  <c r="K449" i="2" a="1"/>
  <c r="K449" i="2"/>
  <c r="J449" i="2" a="1"/>
  <c r="J449" i="2" s="1"/>
  <c r="T448" i="2" a="1"/>
  <c r="T448" i="2" s="1"/>
  <c r="S448" i="2" a="1"/>
  <c r="S448" i="2" s="1"/>
  <c r="R448" i="2" a="1"/>
  <c r="R448" i="2" s="1"/>
  <c r="Q448" i="2" a="1"/>
  <c r="Q448" i="2" s="1"/>
  <c r="P448" i="2" a="1"/>
  <c r="P448" i="2" s="1"/>
  <c r="O448" i="2" a="1"/>
  <c r="O448" i="2" s="1"/>
  <c r="N448" i="2" a="1"/>
  <c r="N448" i="2" s="1"/>
  <c r="M448" i="2" a="1"/>
  <c r="M448" i="2" s="1"/>
  <c r="L448" i="2" a="1"/>
  <c r="L448" i="2"/>
  <c r="K448" i="2" a="1"/>
  <c r="K448" i="2" s="1"/>
  <c r="J448" i="2" a="1"/>
  <c r="J448" i="2"/>
  <c r="T447" i="2" a="1"/>
  <c r="T447" i="2"/>
  <c r="S447" i="2" a="1"/>
  <c r="S447" i="2"/>
  <c r="R447" i="2" a="1"/>
  <c r="R447" i="2" s="1"/>
  <c r="Q447" i="2" a="1"/>
  <c r="Q447" i="2" s="1"/>
  <c r="P447" i="2" a="1"/>
  <c r="P447" i="2"/>
  <c r="O447" i="2" a="1"/>
  <c r="O447" i="2" s="1"/>
  <c r="N447" i="2" a="1"/>
  <c r="N447" i="2" s="1"/>
  <c r="M447" i="2" a="1"/>
  <c r="M447" i="2" s="1"/>
  <c r="L447" i="2" a="1"/>
  <c r="L447" i="2" s="1"/>
  <c r="K447" i="2" a="1"/>
  <c r="K447" i="2" s="1"/>
  <c r="J447" i="2" a="1"/>
  <c r="J447" i="2" s="1"/>
  <c r="T446" i="2" a="1"/>
  <c r="T446" i="2"/>
  <c r="S446" i="2" a="1"/>
  <c r="S446" i="2" s="1"/>
  <c r="R446" i="2" a="1"/>
  <c r="R446" i="2" s="1"/>
  <c r="Q446" i="2" a="1"/>
  <c r="Q446" i="2"/>
  <c r="P446" i="2" a="1"/>
  <c r="P446" i="2" s="1"/>
  <c r="O446" i="2" a="1"/>
  <c r="O446" i="2"/>
  <c r="N446" i="2" a="1"/>
  <c r="N446" i="2"/>
  <c r="M446" i="2" a="1"/>
  <c r="M446" i="2" s="1"/>
  <c r="L446" i="2" a="1"/>
  <c r="L446" i="2" s="1"/>
  <c r="K446" i="2" a="1"/>
  <c r="K446" i="2" s="1"/>
  <c r="J446" i="2" a="1"/>
  <c r="J446" i="2"/>
  <c r="T445" i="2" a="1"/>
  <c r="T445" i="2" s="1"/>
  <c r="S445" i="2" a="1"/>
  <c r="S445" i="2" s="1"/>
  <c r="R445" i="2" a="1"/>
  <c r="R445" i="2" s="1"/>
  <c r="Q445" i="2" a="1"/>
  <c r="Q445" i="2" s="1"/>
  <c r="P445" i="2" a="1"/>
  <c r="P445" i="2" s="1"/>
  <c r="O445" i="2" a="1"/>
  <c r="O445" i="2"/>
  <c r="N445" i="2" a="1"/>
  <c r="N445" i="2"/>
  <c r="M445" i="2" a="1"/>
  <c r="M445" i="2" s="1"/>
  <c r="L445" i="2" a="1"/>
  <c r="L445" i="2" s="1"/>
  <c r="K445" i="2" a="1"/>
  <c r="K445" i="2"/>
  <c r="J445" i="2" a="1"/>
  <c r="J445" i="2" s="1"/>
  <c r="T444" i="2" a="1"/>
  <c r="T444" i="2"/>
  <c r="S444" i="2" a="1"/>
  <c r="S444" i="2" s="1"/>
  <c r="R444" i="2" a="1"/>
  <c r="R444" i="2" s="1"/>
  <c r="Q444" i="2" a="1"/>
  <c r="Q444" i="2" s="1"/>
  <c r="P444" i="2" a="1"/>
  <c r="P444" i="2" s="1"/>
  <c r="O444" i="2" a="1"/>
  <c r="O444" i="2"/>
  <c r="N444" i="2" a="1"/>
  <c r="N444" i="2" s="1"/>
  <c r="M444" i="2" a="1"/>
  <c r="M444" i="2" s="1"/>
  <c r="L444" i="2" a="1"/>
  <c r="L444" i="2" s="1"/>
  <c r="L444" i="1" s="1"/>
  <c r="K444" i="2" a="1"/>
  <c r="K444" i="2" s="1"/>
  <c r="J444" i="2" a="1"/>
  <c r="J444" i="2"/>
  <c r="T443" i="2" a="1"/>
  <c r="T443" i="2"/>
  <c r="S443" i="2" a="1"/>
  <c r="S443" i="2"/>
  <c r="R443" i="2" a="1"/>
  <c r="R443" i="2" s="1"/>
  <c r="Q443" i="2" a="1"/>
  <c r="Q443" i="2" s="1"/>
  <c r="P443" i="2" a="1"/>
  <c r="P443" i="2"/>
  <c r="O443" i="2" a="1"/>
  <c r="O443" i="2" s="1"/>
  <c r="N443" i="2" a="1"/>
  <c r="N443" i="2" s="1"/>
  <c r="M443" i="2" a="1"/>
  <c r="M443" i="2" s="1"/>
  <c r="L443" i="2" a="1"/>
  <c r="L443" i="2" s="1"/>
  <c r="K443" i="2" a="1"/>
  <c r="K443" i="2" s="1"/>
  <c r="J443" i="2" a="1"/>
  <c r="J443" i="2" s="1"/>
  <c r="T442" i="2" a="1"/>
  <c r="T442" i="2"/>
  <c r="S442" i="2" a="1"/>
  <c r="S442" i="2" s="1"/>
  <c r="R442" i="2" a="1"/>
  <c r="R442" i="2" s="1"/>
  <c r="Q442" i="2" a="1"/>
  <c r="Q442" i="2" s="1"/>
  <c r="P442" i="2" a="1"/>
  <c r="P442" i="2"/>
  <c r="O442" i="2" a="1"/>
  <c r="O442" i="2"/>
  <c r="N442" i="2" a="1"/>
  <c r="N442" i="2"/>
  <c r="M442" i="2" a="1"/>
  <c r="M442" i="2"/>
  <c r="L442" i="2" a="1"/>
  <c r="L442" i="2" s="1"/>
  <c r="K442" i="2" a="1"/>
  <c r="K442" i="2" s="1"/>
  <c r="J442" i="2" a="1"/>
  <c r="J442" i="2"/>
  <c r="T441" i="2" a="1"/>
  <c r="T441" i="2" s="1"/>
  <c r="S441" i="2" a="1"/>
  <c r="S441" i="2" s="1"/>
  <c r="R441" i="2" a="1"/>
  <c r="R441" i="2" s="1"/>
  <c r="Q441" i="2" a="1"/>
  <c r="Q441" i="2" s="1"/>
  <c r="P441" i="2" a="1"/>
  <c r="P441" i="2" s="1"/>
  <c r="P441" i="1" s="1"/>
  <c r="O441" i="2" a="1"/>
  <c r="O441" i="2" s="1"/>
  <c r="N441" i="2" a="1"/>
  <c r="N441" i="2"/>
  <c r="M441" i="2" a="1"/>
  <c r="M441" i="2" s="1"/>
  <c r="L441" i="2" a="1"/>
  <c r="L441" i="2" s="1"/>
  <c r="K441" i="2" a="1"/>
  <c r="K441" i="2" s="1"/>
  <c r="J441" i="2" a="1"/>
  <c r="J441" i="2"/>
  <c r="T440" i="2" a="1"/>
  <c r="T440" i="2"/>
  <c r="S440" i="2" a="1"/>
  <c r="S440" i="2"/>
  <c r="R440" i="2" a="1"/>
  <c r="R440" i="2"/>
  <c r="Q440" i="2" a="1"/>
  <c r="Q440" i="2" s="1"/>
  <c r="P440" i="2" a="1"/>
  <c r="P440" i="2" s="1"/>
  <c r="O440" i="2" a="1"/>
  <c r="O440" i="2" s="1"/>
  <c r="N440" i="2" a="1"/>
  <c r="N440" i="2" s="1"/>
  <c r="M440" i="2" a="1"/>
  <c r="M440" i="2" s="1"/>
  <c r="L440" i="2" a="1"/>
  <c r="L440" i="2" s="1"/>
  <c r="L440" i="1" s="1"/>
  <c r="K440" i="2" a="1"/>
  <c r="K440" i="2" s="1"/>
  <c r="J440" i="2" a="1"/>
  <c r="J440" i="2" s="1"/>
  <c r="T439" i="2" a="1"/>
  <c r="T439" i="2" s="1"/>
  <c r="S439" i="2" a="1"/>
  <c r="S439" i="2"/>
  <c r="R439" i="2" a="1"/>
  <c r="R439" i="2" s="1"/>
  <c r="Q439" i="2" a="1"/>
  <c r="Q439" i="2"/>
  <c r="P439" i="2" a="1"/>
  <c r="P439" i="2" s="1"/>
  <c r="O439" i="2" a="1"/>
  <c r="O439" i="2"/>
  <c r="N439" i="2" a="1"/>
  <c r="N439" i="2"/>
  <c r="M439" i="2" a="1"/>
  <c r="M439" i="2"/>
  <c r="L439" i="2" a="1"/>
  <c r="L439" i="2"/>
  <c r="K439" i="2" a="1"/>
  <c r="K439" i="2" s="1"/>
  <c r="J439" i="2" a="1"/>
  <c r="J439" i="2" s="1"/>
  <c r="T438" i="2" a="1"/>
  <c r="T438" i="2" s="1"/>
  <c r="T438" i="1" s="1"/>
  <c r="S438" i="2" a="1"/>
  <c r="S438" i="2" s="1"/>
  <c r="R438" i="2" a="1"/>
  <c r="R438" i="2" s="1"/>
  <c r="Q438" i="2" a="1"/>
  <c r="Q438" i="2" s="1"/>
  <c r="P438" i="2" a="1"/>
  <c r="P438" i="2" s="1"/>
  <c r="O438" i="2" a="1"/>
  <c r="O438" i="2" s="1"/>
  <c r="N438" i="2" a="1"/>
  <c r="N438" i="2" s="1"/>
  <c r="M438" i="2" a="1"/>
  <c r="M438" i="2" s="1"/>
  <c r="L438" i="2" a="1"/>
  <c r="L438" i="2" s="1"/>
  <c r="K438" i="2" a="1"/>
  <c r="K438" i="2"/>
  <c r="J438" i="2" a="1"/>
  <c r="J438" i="2" s="1"/>
  <c r="T437" i="2" a="1"/>
  <c r="T437" i="2"/>
  <c r="S437" i="2" a="1"/>
  <c r="S437" i="2"/>
  <c r="R437" i="2" a="1"/>
  <c r="R437" i="2"/>
  <c r="Q437" i="2" a="1"/>
  <c r="Q437" i="2"/>
  <c r="P437" i="2" a="1"/>
  <c r="P437" i="2" s="1"/>
  <c r="O437" i="2" a="1"/>
  <c r="O437" i="2"/>
  <c r="N437" i="2" a="1"/>
  <c r="N437" i="2" s="1"/>
  <c r="M437" i="2" a="1"/>
  <c r="M437" i="2" s="1"/>
  <c r="L437" i="2" a="1"/>
  <c r="L437" i="2" s="1"/>
  <c r="K437" i="2" a="1"/>
  <c r="K437" i="2" s="1"/>
  <c r="J437" i="2" a="1"/>
  <c r="J437" i="2" s="1"/>
  <c r="T436" i="2" a="1"/>
  <c r="T436" i="2" s="1"/>
  <c r="S436" i="2" a="1"/>
  <c r="S436" i="2" s="1"/>
  <c r="R436" i="2" a="1"/>
  <c r="R436" i="2" s="1"/>
  <c r="Q436" i="2" a="1"/>
  <c r="Q436" i="2" s="1"/>
  <c r="P436" i="2" a="1"/>
  <c r="P436" i="2"/>
  <c r="O436" i="2" a="1"/>
  <c r="O436" i="2" s="1"/>
  <c r="N436" i="2" a="1"/>
  <c r="N436" i="2"/>
  <c r="M436" i="2" a="1"/>
  <c r="M436" i="2"/>
  <c r="L436" i="2" a="1"/>
  <c r="L436" i="2"/>
  <c r="K436" i="2" a="1"/>
  <c r="K436" i="2" s="1"/>
  <c r="J436" i="2" a="1"/>
  <c r="J436" i="2" s="1"/>
  <c r="T435" i="2" a="1"/>
  <c r="T435" i="2"/>
  <c r="S435" i="2" a="1"/>
  <c r="S435" i="2" s="1"/>
  <c r="R435" i="2" a="1"/>
  <c r="R435" i="2" s="1"/>
  <c r="Q435" i="2" a="1"/>
  <c r="Q435" i="2" s="1"/>
  <c r="P435" i="2" a="1"/>
  <c r="P435" i="2" s="1"/>
  <c r="O435" i="2" a="1"/>
  <c r="O435" i="2" s="1"/>
  <c r="N435" i="2" a="1"/>
  <c r="N435" i="2" s="1"/>
  <c r="M435" i="2" a="1"/>
  <c r="M435" i="2"/>
  <c r="L435" i="2" a="1"/>
  <c r="L435" i="2" s="1"/>
  <c r="K435" i="2" a="1"/>
  <c r="K435" i="2" s="1"/>
  <c r="J435" i="2" a="1"/>
  <c r="J435" i="2"/>
  <c r="T434" i="2" a="1"/>
  <c r="T434" i="2" s="1"/>
  <c r="T434" i="1" s="1"/>
  <c r="S434" i="2" a="1"/>
  <c r="S434" i="2"/>
  <c r="R434" i="2" a="1"/>
  <c r="R434" i="2"/>
  <c r="Q434" i="2" a="1"/>
  <c r="Q434" i="2" s="1"/>
  <c r="P434" i="2" a="1"/>
  <c r="P434" i="2" s="1"/>
  <c r="O434" i="2" a="1"/>
  <c r="O434" i="2" s="1"/>
  <c r="N434" i="2" a="1"/>
  <c r="N434" i="2"/>
  <c r="M434" i="2" a="1"/>
  <c r="M434" i="2" s="1"/>
  <c r="L434" i="2" a="1"/>
  <c r="L434" i="2" s="1"/>
  <c r="K434" i="2" a="1"/>
  <c r="K434" i="2" s="1"/>
  <c r="J434" i="2" a="1"/>
  <c r="J434" i="2" s="1"/>
  <c r="T433" i="2" a="1"/>
  <c r="T433" i="2" s="1"/>
  <c r="S433" i="2" a="1"/>
  <c r="S433" i="2"/>
  <c r="R433" i="2" a="1"/>
  <c r="R433" i="2"/>
  <c r="Q433" i="2" a="1"/>
  <c r="Q433" i="2" s="1"/>
  <c r="P433" i="2" a="1"/>
  <c r="P433" i="2" s="1"/>
  <c r="P433" i="1" s="1"/>
  <c r="O433" i="2" a="1"/>
  <c r="O433" i="2"/>
  <c r="N433" i="2" a="1"/>
  <c r="N433" i="2" s="1"/>
  <c r="M433" i="2" a="1"/>
  <c r="M433" i="2"/>
  <c r="L433" i="2" a="1"/>
  <c r="L433" i="2" s="1"/>
  <c r="K433" i="2" a="1"/>
  <c r="K433" i="2" s="1"/>
  <c r="J433" i="2" a="1"/>
  <c r="J433" i="2" s="1"/>
  <c r="T432" i="2" a="1"/>
  <c r="T432" i="2" s="1"/>
  <c r="S432" i="2" a="1"/>
  <c r="S432" i="2"/>
  <c r="R432" i="2" a="1"/>
  <c r="R432" i="2" s="1"/>
  <c r="Q432" i="2" a="1"/>
  <c r="Q432" i="2" s="1"/>
  <c r="P432" i="2" a="1"/>
  <c r="P432" i="2" s="1"/>
  <c r="O432" i="2" a="1"/>
  <c r="O432" i="2" s="1"/>
  <c r="N432" i="2" a="1"/>
  <c r="N432" i="2"/>
  <c r="M432" i="2" a="1"/>
  <c r="M432" i="2"/>
  <c r="L432" i="2" a="1"/>
  <c r="L432" i="2"/>
  <c r="K432" i="2" a="1"/>
  <c r="K432" i="2" s="1"/>
  <c r="J432" i="2" a="1"/>
  <c r="J432" i="2" s="1"/>
  <c r="T431" i="2" a="1"/>
  <c r="T431" i="2"/>
  <c r="S431" i="2" a="1"/>
  <c r="S431" i="2" s="1"/>
  <c r="R431" i="2" a="1"/>
  <c r="R431" i="2" s="1"/>
  <c r="Q431" i="2" a="1"/>
  <c r="Q431" i="2" s="1"/>
  <c r="P431" i="2" a="1"/>
  <c r="P431" i="2" s="1"/>
  <c r="O431" i="2" a="1"/>
  <c r="O431" i="2" s="1"/>
  <c r="N431" i="2" a="1"/>
  <c r="N431" i="2" s="1"/>
  <c r="M431" i="2" a="1"/>
  <c r="M431" i="2"/>
  <c r="L431" i="2" a="1"/>
  <c r="L431" i="2" s="1"/>
  <c r="K431" i="2" a="1"/>
  <c r="K431" i="2" s="1"/>
  <c r="J431" i="2" a="1"/>
  <c r="J431" i="2" s="1"/>
  <c r="T430" i="2" a="1"/>
  <c r="T430" i="2"/>
  <c r="S430" i="2" a="1"/>
  <c r="S430" i="2"/>
  <c r="R430" i="2" a="1"/>
  <c r="R430" i="2"/>
  <c r="Q430" i="2" a="1"/>
  <c r="Q430" i="2"/>
  <c r="P430" i="2" a="1"/>
  <c r="P430" i="2" s="1"/>
  <c r="O430" i="2" a="1"/>
  <c r="O430" i="2" s="1"/>
  <c r="N430" i="2" a="1"/>
  <c r="N430" i="2"/>
  <c r="M430" i="2" a="1"/>
  <c r="M430" i="2" s="1"/>
  <c r="L430" i="2" a="1"/>
  <c r="L430" i="2" s="1"/>
  <c r="K430" i="2" a="1"/>
  <c r="K430" i="2" s="1"/>
  <c r="J430" i="2" a="1"/>
  <c r="J430" i="2" s="1"/>
  <c r="T429" i="2" a="1"/>
  <c r="T429" i="2" s="1"/>
  <c r="S429" i="2" a="1"/>
  <c r="S429" i="2" s="1"/>
  <c r="R429" i="2" a="1"/>
  <c r="R429" i="2"/>
  <c r="Q429" i="2" a="1"/>
  <c r="Q429" i="2" s="1"/>
  <c r="P429" i="2" a="1"/>
  <c r="P429" i="2" s="1"/>
  <c r="O429" i="2" a="1"/>
  <c r="O429" i="2" s="1"/>
  <c r="N429" i="2" a="1"/>
  <c r="N429" i="2"/>
  <c r="M429" i="2" a="1"/>
  <c r="M429" i="2"/>
  <c r="L429" i="2" a="1"/>
  <c r="L429" i="2"/>
  <c r="K429" i="2" a="1"/>
  <c r="K429" i="2"/>
  <c r="J429" i="2" a="1"/>
  <c r="J429" i="2" s="1"/>
  <c r="T428" i="2" a="1"/>
  <c r="T428" i="2" s="1"/>
  <c r="S428" i="2" a="1"/>
  <c r="S428" i="2" s="1"/>
  <c r="R428" i="2" a="1"/>
  <c r="R428" i="2" s="1"/>
  <c r="Q428" i="2" a="1"/>
  <c r="Q428" i="2" s="1"/>
  <c r="P428" i="2" a="1"/>
  <c r="P428" i="2" s="1"/>
  <c r="O428" i="2" a="1"/>
  <c r="O428" i="2" s="1"/>
  <c r="N428" i="2" a="1"/>
  <c r="N428" i="2" s="1"/>
  <c r="M428" i="2" a="1"/>
  <c r="M428" i="2" s="1"/>
  <c r="L428" i="2" a="1"/>
  <c r="L428" i="2"/>
  <c r="K428" i="2" a="1"/>
  <c r="K428" i="2" s="1"/>
  <c r="J428" i="2" a="1"/>
  <c r="J428" i="2"/>
  <c r="T427" i="2" a="1"/>
  <c r="T427" i="2" s="1"/>
  <c r="S427" i="2" a="1"/>
  <c r="S427" i="2"/>
  <c r="R427" i="2" a="1"/>
  <c r="R427" i="2"/>
  <c r="Q427" i="2" a="1"/>
  <c r="Q427" i="2"/>
  <c r="P427" i="2" a="1"/>
  <c r="P427" i="2"/>
  <c r="O427" i="2" a="1"/>
  <c r="O427" i="2" s="1"/>
  <c r="N427" i="2" a="1"/>
  <c r="N427" i="2" s="1"/>
  <c r="M427" i="2" a="1"/>
  <c r="M427" i="2" s="1"/>
  <c r="L427" i="2" a="1"/>
  <c r="L427" i="2" s="1"/>
  <c r="K427" i="2" a="1"/>
  <c r="K427" i="2" s="1"/>
  <c r="J427" i="2" a="1"/>
  <c r="J427" i="2" s="1"/>
  <c r="T426" i="2" a="1"/>
  <c r="T426" i="2" s="1"/>
  <c r="T426" i="1" s="1"/>
  <c r="S426" i="2" a="1"/>
  <c r="S426" i="2" s="1"/>
  <c r="R426" i="2" a="1"/>
  <c r="R426" i="2" s="1"/>
  <c r="Q426" i="2" a="1"/>
  <c r="Q426" i="2" s="1"/>
  <c r="P426" i="2" a="1"/>
  <c r="P426" i="2" s="1"/>
  <c r="O426" i="2" a="1"/>
  <c r="O426" i="2"/>
  <c r="N426" i="2" a="1"/>
  <c r="N426" i="2" s="1"/>
  <c r="M426" i="2" a="1"/>
  <c r="M426" i="2"/>
  <c r="L426" i="2" a="1"/>
  <c r="L426" i="2"/>
  <c r="K426" i="2" a="1"/>
  <c r="K426" i="2"/>
  <c r="J426" i="2" a="1"/>
  <c r="J426" i="2"/>
  <c r="T425" i="2" a="1"/>
  <c r="T425" i="2" s="1"/>
  <c r="S425" i="2" a="1"/>
  <c r="S425" i="2"/>
  <c r="R425" i="2" a="1"/>
  <c r="R425" i="2" s="1"/>
  <c r="Q425" i="2" a="1"/>
  <c r="Q425" i="2" s="1"/>
  <c r="P425" i="2" a="1"/>
  <c r="P425" i="2" s="1"/>
  <c r="P425" i="1" s="1"/>
  <c r="O425" i="2" a="1"/>
  <c r="O425" i="2" s="1"/>
  <c r="N425" i="2" a="1"/>
  <c r="N425" i="2" s="1"/>
  <c r="M425" i="2" a="1"/>
  <c r="M425" i="2" s="1"/>
  <c r="L425" i="2" a="1"/>
  <c r="L425" i="2" s="1"/>
  <c r="K425" i="2" a="1"/>
  <c r="K425" i="2" s="1"/>
  <c r="J425" i="2" a="1"/>
  <c r="J425" i="2" s="1"/>
  <c r="T424" i="2" a="1"/>
  <c r="T424" i="2"/>
  <c r="S424" i="2" a="1"/>
  <c r="S424" i="2" s="1"/>
  <c r="R424" i="2" a="1"/>
  <c r="R424" i="2"/>
  <c r="Q424" i="2" a="1"/>
  <c r="Q424" i="2"/>
  <c r="P424" i="2" a="1"/>
  <c r="P424" i="2"/>
  <c r="O424" i="2" a="1"/>
  <c r="O424" i="2" s="1"/>
  <c r="N424" i="2" a="1"/>
  <c r="N424" i="2" s="1"/>
  <c r="M424" i="2" a="1"/>
  <c r="M424" i="2"/>
  <c r="L424" i="2" a="1"/>
  <c r="L424" i="2" s="1"/>
  <c r="L424" i="1" s="1"/>
  <c r="K424" i="2" a="1"/>
  <c r="K424" i="2" s="1"/>
  <c r="J424" i="2" a="1"/>
  <c r="J424" i="2" s="1"/>
  <c r="T423" i="2" a="1"/>
  <c r="T423" i="2" s="1"/>
  <c r="S423" i="2" a="1"/>
  <c r="S423" i="2" s="1"/>
  <c r="R423" i="2" a="1"/>
  <c r="R423" i="2" s="1"/>
  <c r="Q423" i="2" a="1"/>
  <c r="Q423" i="2"/>
  <c r="P423" i="2" a="1"/>
  <c r="P423" i="2" s="1"/>
  <c r="O423" i="2" a="1"/>
  <c r="O423" i="2" s="1"/>
  <c r="N423" i="2" a="1"/>
  <c r="N423" i="2"/>
  <c r="M423" i="2" a="1"/>
  <c r="M423" i="2" s="1"/>
  <c r="L423" i="2" a="1"/>
  <c r="L423" i="2"/>
  <c r="K423" i="2" a="1"/>
  <c r="K423" i="2"/>
  <c r="J423" i="2" a="1"/>
  <c r="J423" i="2" s="1"/>
  <c r="T422" i="2" a="1"/>
  <c r="T422" i="2" s="1"/>
  <c r="T422" i="1" s="1"/>
  <c r="S422" i="2" a="1"/>
  <c r="S422" i="2" s="1"/>
  <c r="R422" i="2" a="1"/>
  <c r="R422" i="2"/>
  <c r="Q422" i="2" a="1"/>
  <c r="Q422" i="2" s="1"/>
  <c r="P422" i="2" a="1"/>
  <c r="P422" i="2" s="1"/>
  <c r="O422" i="2" a="1"/>
  <c r="O422" i="2" s="1"/>
  <c r="N422" i="2" a="1"/>
  <c r="N422" i="2" s="1"/>
  <c r="M422" i="2" a="1"/>
  <c r="M422" i="2" s="1"/>
  <c r="L422" i="2" a="1"/>
  <c r="L422" i="2" s="1"/>
  <c r="K422" i="2" a="1"/>
  <c r="K422" i="2"/>
  <c r="J422" i="2" a="1"/>
  <c r="J422" i="2" s="1"/>
  <c r="T421" i="2" a="1"/>
  <c r="T421" i="2" s="1"/>
  <c r="S421" i="2" a="1"/>
  <c r="S421" i="2"/>
  <c r="R421" i="2" a="1"/>
  <c r="R421" i="2"/>
  <c r="Q421" i="2" a="1"/>
  <c r="Q421" i="2"/>
  <c r="P421" i="2" a="1"/>
  <c r="P421" i="2" s="1"/>
  <c r="O421" i="2" a="1"/>
  <c r="O421" i="2" s="1"/>
  <c r="N421" i="2" a="1"/>
  <c r="N421" i="2" s="1"/>
  <c r="M421" i="2" a="1"/>
  <c r="M421" i="2" s="1"/>
  <c r="L421" i="2" a="1"/>
  <c r="L421" i="2"/>
  <c r="K421" i="2" a="1"/>
  <c r="K421" i="2" s="1"/>
  <c r="J421" i="2" a="1"/>
  <c r="J421" i="2" s="1"/>
  <c r="T420" i="2" a="1"/>
  <c r="T420" i="2" s="1"/>
  <c r="S420" i="2" a="1"/>
  <c r="S420" i="2" s="1"/>
  <c r="R420" i="2" a="1"/>
  <c r="R420" i="2"/>
  <c r="Q420" i="2" a="1"/>
  <c r="Q420" i="2" s="1"/>
  <c r="P420" i="2" a="1"/>
  <c r="P420" i="2"/>
  <c r="O420" i="2" a="1"/>
  <c r="O420" i="2" s="1"/>
  <c r="N420" i="2" a="1"/>
  <c r="N420" i="2" s="1"/>
  <c r="M420" i="2" a="1"/>
  <c r="M420" i="2"/>
  <c r="L420" i="2" a="1"/>
  <c r="L420" i="2" s="1"/>
  <c r="L420" i="1" s="1"/>
  <c r="K420" i="2" a="1"/>
  <c r="K420" i="2" s="1"/>
  <c r="J420" i="2" a="1"/>
  <c r="J420" i="2" s="1"/>
  <c r="T419" i="2" a="1"/>
  <c r="T419" i="2" s="1"/>
  <c r="S419" i="2" a="1"/>
  <c r="S419" i="2" s="1"/>
  <c r="R419" i="2" a="1"/>
  <c r="R419" i="2" s="1"/>
  <c r="Q419" i="2" a="1"/>
  <c r="Q419" i="2"/>
  <c r="P419" i="2" a="1"/>
  <c r="P419" i="2" s="1"/>
  <c r="O419" i="2" a="1"/>
  <c r="O419" i="2" s="1"/>
  <c r="N419" i="2" a="1"/>
  <c r="N419" i="2" s="1"/>
  <c r="M419" i="2" a="1"/>
  <c r="M419" i="2"/>
  <c r="L419" i="2" a="1"/>
  <c r="L419" i="2"/>
  <c r="K419" i="2" a="1"/>
  <c r="K419" i="2" s="1"/>
  <c r="J419" i="2" a="1"/>
  <c r="J419" i="2"/>
  <c r="T418" i="2" a="1"/>
  <c r="T418" i="2" s="1"/>
  <c r="T418" i="1" s="1"/>
  <c r="S418" i="2" a="1"/>
  <c r="S418" i="2" s="1"/>
  <c r="R418" i="2" a="1"/>
  <c r="R418" i="2"/>
  <c r="Q418" i="2" a="1"/>
  <c r="Q418" i="2" s="1"/>
  <c r="P418" i="2" a="1"/>
  <c r="P418" i="2" s="1"/>
  <c r="O418" i="2" a="1"/>
  <c r="O418" i="2" s="1"/>
  <c r="N418" i="2" a="1"/>
  <c r="N418" i="2" s="1"/>
  <c r="M418" i="2" a="1"/>
  <c r="M418" i="2" s="1"/>
  <c r="L418" i="2" a="1"/>
  <c r="L418" i="2" s="1"/>
  <c r="K418" i="2" a="1"/>
  <c r="K418" i="2"/>
  <c r="J418" i="2" a="1"/>
  <c r="J418" i="2" s="1"/>
  <c r="T417" i="2" a="1"/>
  <c r="T417" i="2" s="1"/>
  <c r="S417" i="2" a="1"/>
  <c r="S417" i="2" s="1"/>
  <c r="R417" i="2" a="1"/>
  <c r="R417" i="2"/>
  <c r="Q417" i="2" a="1"/>
  <c r="Q417" i="2"/>
  <c r="P417" i="2" a="1"/>
  <c r="P417" i="2" s="1"/>
  <c r="P417" i="1" s="1"/>
  <c r="O417" i="2" a="1"/>
  <c r="O417" i="2"/>
  <c r="N417" i="2" a="1"/>
  <c r="N417" i="2" s="1"/>
  <c r="M417" i="2" a="1"/>
  <c r="M417" i="2" s="1"/>
  <c r="L417" i="2" a="1"/>
  <c r="L417" i="2" s="1"/>
  <c r="K417" i="2" a="1"/>
  <c r="K417" i="2" s="1"/>
  <c r="J417" i="2" a="1"/>
  <c r="J417" i="2" s="1"/>
  <c r="T416" i="2" a="1"/>
  <c r="T416" i="2" s="1"/>
  <c r="S416" i="2" a="1"/>
  <c r="S416" i="2" s="1"/>
  <c r="R416" i="2" a="1"/>
  <c r="R416" i="2" s="1"/>
  <c r="Q416" i="2" a="1"/>
  <c r="Q416" i="2" s="1"/>
  <c r="P416" i="2" a="1"/>
  <c r="P416" i="2"/>
  <c r="O416" i="2" a="1"/>
  <c r="O416" i="2" s="1"/>
  <c r="N416" i="2" a="1"/>
  <c r="N416" i="2"/>
  <c r="M416" i="2" a="1"/>
  <c r="M416" i="2" s="1"/>
  <c r="L416" i="2" a="1"/>
  <c r="L416" i="2"/>
  <c r="K416" i="2" a="1"/>
  <c r="K416" i="2"/>
  <c r="J416" i="2" a="1"/>
  <c r="J416" i="2" s="1"/>
  <c r="T415" i="2" a="1"/>
  <c r="T415" i="2"/>
  <c r="S415" i="2" a="1"/>
  <c r="S415" i="2" s="1"/>
  <c r="R415" i="2" a="1"/>
  <c r="R415" i="2" s="1"/>
  <c r="Q415" i="2" a="1"/>
  <c r="Q415" i="2" s="1"/>
  <c r="P415" i="2" a="1"/>
  <c r="P415" i="2" s="1"/>
  <c r="O415" i="2" a="1"/>
  <c r="O415" i="2" s="1"/>
  <c r="N415" i="2" a="1"/>
  <c r="N415" i="2" s="1"/>
  <c r="M415" i="2" a="1"/>
  <c r="M415" i="2" s="1"/>
  <c r="L415" i="2" a="1"/>
  <c r="L415" i="2" s="1"/>
  <c r="K415" i="2" a="1"/>
  <c r="K415" i="2" s="1"/>
  <c r="J415" i="2" a="1"/>
  <c r="J415" i="2" s="1"/>
  <c r="T414" i="2" a="1"/>
  <c r="T414" i="2" s="1"/>
  <c r="T414" i="1" s="1"/>
  <c r="S414" i="2" a="1"/>
  <c r="S414" i="2"/>
  <c r="R414" i="2" a="1"/>
  <c r="R414" i="2" s="1"/>
  <c r="Q414" i="2" a="1"/>
  <c r="Q414" i="2"/>
  <c r="P414" i="2" a="1"/>
  <c r="P414" i="2"/>
  <c r="O414" i="2" a="1"/>
  <c r="O414" i="2" s="1"/>
  <c r="N414" i="2" a="1"/>
  <c r="N414" i="2"/>
  <c r="M414" i="2" a="1"/>
  <c r="M414" i="2" s="1"/>
  <c r="L414" i="2" a="1"/>
  <c r="L414" i="2"/>
  <c r="K414" i="2" a="1"/>
  <c r="K414" i="2" s="1"/>
  <c r="J414" i="2" a="1"/>
  <c r="J414" i="2" s="1"/>
  <c r="T413" i="2" a="1"/>
  <c r="T413" i="2" s="1"/>
  <c r="S413" i="2" a="1"/>
  <c r="S413" i="2" s="1"/>
  <c r="R413" i="2" a="1"/>
  <c r="R413" i="2" s="1"/>
  <c r="Q413" i="2" a="1"/>
  <c r="Q413" i="2" s="1"/>
  <c r="P413" i="2" a="1"/>
  <c r="P413" i="2" s="1"/>
  <c r="O413" i="2" a="1"/>
  <c r="O413" i="2" s="1"/>
  <c r="N413" i="2" a="1"/>
  <c r="N413" i="2" s="1"/>
  <c r="M413" i="2" a="1"/>
  <c r="M413" i="2"/>
  <c r="L413" i="2" a="1"/>
  <c r="L413" i="2" s="1"/>
  <c r="K413" i="2" a="1"/>
  <c r="K413" i="2"/>
  <c r="J413" i="2" a="1"/>
  <c r="J413" i="2"/>
  <c r="T412" i="2" a="1"/>
  <c r="T412" i="2" s="1"/>
  <c r="S412" i="2" a="1"/>
  <c r="S412" i="2" s="1"/>
  <c r="R412" i="2" a="1"/>
  <c r="R412" i="2" s="1"/>
  <c r="Q412" i="2" a="1"/>
  <c r="Q412" i="2"/>
  <c r="P412" i="2" a="1"/>
  <c r="P412" i="2" s="1"/>
  <c r="O412" i="2" a="1"/>
  <c r="O412" i="2" s="1"/>
  <c r="N412" i="2" a="1"/>
  <c r="N412" i="2" s="1"/>
  <c r="M412" i="2" a="1"/>
  <c r="M412" i="2" s="1"/>
  <c r="L412" i="2" a="1"/>
  <c r="L412" i="2" s="1"/>
  <c r="L412" i="1" s="1"/>
  <c r="K412" i="2" a="1"/>
  <c r="K412" i="2" s="1"/>
  <c r="J412" i="2" a="1"/>
  <c r="J412" i="2"/>
  <c r="T411" i="2" a="1"/>
  <c r="T411" i="2" s="1"/>
  <c r="S411" i="2" a="1"/>
  <c r="S411" i="2" s="1"/>
  <c r="R411" i="2" a="1"/>
  <c r="R411" i="2"/>
  <c r="Q411" i="2" a="1"/>
  <c r="Q411" i="2" s="1"/>
  <c r="P411" i="2" a="1"/>
  <c r="P411" i="2"/>
  <c r="O411" i="2" a="1"/>
  <c r="O411" i="2"/>
  <c r="N411" i="2" a="1"/>
  <c r="N411" i="2" s="1"/>
  <c r="M411" i="2" a="1"/>
  <c r="M411" i="2" s="1"/>
  <c r="L411" i="2" a="1"/>
  <c r="L411" i="2" s="1"/>
  <c r="K411" i="2" a="1"/>
  <c r="K411" i="2"/>
  <c r="J411" i="2" a="1"/>
  <c r="J411" i="2" s="1"/>
  <c r="T410" i="2" a="1"/>
  <c r="T410" i="2" s="1"/>
  <c r="T410" i="1" s="1"/>
  <c r="S410" i="2" a="1"/>
  <c r="S410" i="2" s="1"/>
  <c r="R410" i="2" a="1"/>
  <c r="R410" i="2" s="1"/>
  <c r="Q410" i="2" a="1"/>
  <c r="Q410" i="2" s="1"/>
  <c r="P410" i="2" a="1"/>
  <c r="P410" i="2" s="1"/>
  <c r="O410" i="2" a="1"/>
  <c r="O410" i="2"/>
  <c r="N410" i="2" a="1"/>
  <c r="N410" i="2" s="1"/>
  <c r="M410" i="2" a="1"/>
  <c r="M410" i="2" s="1"/>
  <c r="L410" i="2" a="1"/>
  <c r="L410" i="2"/>
  <c r="K410" i="2" a="1"/>
  <c r="K410" i="2" s="1"/>
  <c r="J410" i="2" a="1"/>
  <c r="J410" i="2"/>
  <c r="T409" i="2" a="1"/>
  <c r="T409" i="2" s="1"/>
  <c r="S409" i="2" a="1"/>
  <c r="S409" i="2"/>
  <c r="R409" i="2" a="1"/>
  <c r="R409" i="2" s="1"/>
  <c r="Q409" i="2" a="1"/>
  <c r="Q409" i="2" s="1"/>
  <c r="P409" i="2" a="1"/>
  <c r="P409" i="2"/>
  <c r="O409" i="2" a="1"/>
  <c r="O409" i="2" s="1"/>
  <c r="N409" i="2" a="1"/>
  <c r="N409" i="2" s="1"/>
  <c r="M409" i="2" a="1"/>
  <c r="M409" i="2" s="1"/>
  <c r="L409" i="2" a="1"/>
  <c r="L409" i="2" s="1"/>
  <c r="K409" i="2" a="1"/>
  <c r="K409" i="2"/>
  <c r="J409" i="2" a="1"/>
  <c r="J409" i="2" s="1"/>
  <c r="T408" i="2" a="1"/>
  <c r="T408" i="2"/>
  <c r="S408" i="2" a="1"/>
  <c r="S408" i="2" s="1"/>
  <c r="R408" i="2" a="1"/>
  <c r="R408" i="2" s="1"/>
  <c r="Q408" i="2" a="1"/>
  <c r="Q408" i="2"/>
  <c r="P408" i="2" a="1"/>
  <c r="P408" i="2" s="1"/>
  <c r="O408" i="2" a="1"/>
  <c r="O408" i="2" s="1"/>
  <c r="N408" i="2" a="1"/>
  <c r="N408" i="2" s="1"/>
  <c r="M408" i="2" a="1"/>
  <c r="M408" i="2"/>
  <c r="L408" i="2" a="1"/>
  <c r="L408" i="2" s="1"/>
  <c r="L408" i="1" s="1"/>
  <c r="K408" i="2" a="1"/>
  <c r="K408" i="2" s="1"/>
  <c r="J408" i="2" a="1"/>
  <c r="J408" i="2"/>
  <c r="T407" i="2" a="1"/>
  <c r="T407" i="2" s="1"/>
  <c r="S407" i="2" a="1"/>
  <c r="S407" i="2" s="1"/>
  <c r="R407" i="2" a="1"/>
  <c r="R407" i="2" s="1"/>
  <c r="Q407" i="2" a="1"/>
  <c r="Q407" i="2"/>
  <c r="P407" i="2" a="1"/>
  <c r="P407" i="2"/>
  <c r="O407" i="2" a="1"/>
  <c r="O407" i="2" s="1"/>
  <c r="N407" i="2" a="1"/>
  <c r="N407" i="2"/>
  <c r="M407" i="2" a="1"/>
  <c r="M407" i="2"/>
  <c r="L407" i="2" a="1"/>
  <c r="L407" i="2" s="1"/>
  <c r="K407" i="2" a="1"/>
  <c r="K407" i="2"/>
  <c r="J407" i="2" a="1"/>
  <c r="J407" i="2" s="1"/>
  <c r="T406" i="2" a="1"/>
  <c r="T406" i="2" s="1"/>
  <c r="T406" i="1" s="1"/>
  <c r="S406" i="2" a="1"/>
  <c r="S406" i="2" s="1"/>
  <c r="R406" i="2" a="1"/>
  <c r="R406" i="2"/>
  <c r="Q406" i="2" a="1"/>
  <c r="Q406" i="2" s="1"/>
  <c r="P406" i="2" a="1"/>
  <c r="P406" i="2" s="1"/>
  <c r="O406" i="2" a="1"/>
  <c r="O406" i="2"/>
  <c r="N406" i="2" a="1"/>
  <c r="N406" i="2" s="1"/>
  <c r="M406" i="2" a="1"/>
  <c r="M406" i="2" s="1"/>
  <c r="L406" i="2" a="1"/>
  <c r="L406" i="2" s="1"/>
  <c r="K406" i="2" a="1"/>
  <c r="K406" i="2"/>
  <c r="J406" i="2" a="1"/>
  <c r="J406" i="2"/>
  <c r="T405" i="2" a="1"/>
  <c r="T405" i="2" s="1"/>
  <c r="S405" i="2" a="1"/>
  <c r="S405" i="2"/>
  <c r="R405" i="2" a="1"/>
  <c r="R405" i="2"/>
  <c r="Q405" i="2" a="1"/>
  <c r="Q405" i="2" s="1"/>
  <c r="P405" i="2" a="1"/>
  <c r="P405" i="2" s="1"/>
  <c r="O405" i="2" a="1"/>
  <c r="O405" i="2" s="1"/>
  <c r="N405" i="2" a="1"/>
  <c r="N405" i="2" s="1"/>
  <c r="M405" i="2" a="1"/>
  <c r="M405" i="2" s="1"/>
  <c r="L405" i="2" a="1"/>
  <c r="L405" i="2"/>
  <c r="K405" i="2" a="1"/>
  <c r="K405" i="2" s="1"/>
  <c r="J405" i="2" a="1"/>
  <c r="J405" i="2" s="1"/>
  <c r="T404" i="2" a="1"/>
  <c r="T404" i="2"/>
  <c r="S404" i="2" a="1"/>
  <c r="S404" i="2" s="1"/>
  <c r="R404" i="2" a="1"/>
  <c r="R404" i="2"/>
  <c r="Q404" i="2" a="1"/>
  <c r="Q404" i="2" s="1"/>
  <c r="P404" i="2" a="1"/>
  <c r="P404" i="2"/>
  <c r="O404" i="2" a="1"/>
  <c r="O404" i="2"/>
  <c r="N404" i="2" a="1"/>
  <c r="N404" i="2" s="1"/>
  <c r="M404" i="2" a="1"/>
  <c r="M404" i="2"/>
  <c r="L404" i="2" a="1"/>
  <c r="L404" i="2"/>
  <c r="K404" i="2" a="1"/>
  <c r="K404" i="2" s="1"/>
  <c r="J404" i="2" a="1"/>
  <c r="J404" i="2" s="1"/>
  <c r="T403" i="2" a="1"/>
  <c r="T403" i="2" s="1"/>
  <c r="S403" i="2" a="1"/>
  <c r="S403" i="2" s="1"/>
  <c r="R403" i="2" a="1"/>
  <c r="R403" i="2" s="1"/>
  <c r="Q403" i="2" a="1"/>
  <c r="Q403" i="2"/>
  <c r="P403" i="2" a="1"/>
  <c r="P403" i="2" s="1"/>
  <c r="O403" i="2" a="1"/>
  <c r="O403" i="2" s="1"/>
  <c r="N403" i="2" a="1"/>
  <c r="N403" i="2" s="1"/>
  <c r="M403" i="2" a="1"/>
  <c r="M403" i="2" s="1"/>
  <c r="L403" i="2" a="1"/>
  <c r="L403" i="2"/>
  <c r="K403" i="2" a="1"/>
  <c r="K403" i="2" s="1"/>
  <c r="J403" i="2" a="1"/>
  <c r="J403" i="2"/>
  <c r="T402" i="2" a="1"/>
  <c r="T402" i="2"/>
  <c r="S402" i="2" a="1"/>
  <c r="S402" i="2" s="1"/>
  <c r="R402" i="2" a="1"/>
  <c r="R402" i="2"/>
  <c r="Q402" i="2" a="1"/>
  <c r="Q402" i="2" s="1"/>
  <c r="P402" i="2" a="1"/>
  <c r="P402" i="2"/>
  <c r="O402" i="2" a="1"/>
  <c r="O402" i="2" s="1"/>
  <c r="N402" i="2" a="1"/>
  <c r="N402" i="2" s="1"/>
  <c r="M402" i="2" a="1"/>
  <c r="M402" i="2" s="1"/>
  <c r="L402" i="2" a="1"/>
  <c r="L402" i="2" s="1"/>
  <c r="K402" i="2" a="1"/>
  <c r="K402" i="2"/>
  <c r="J402" i="2" a="1"/>
  <c r="J402" i="2" s="1"/>
  <c r="T401" i="2" a="1"/>
  <c r="T401" i="2" s="1"/>
  <c r="S401" i="2" a="1"/>
  <c r="S401" i="2"/>
  <c r="R401" i="2" a="1"/>
  <c r="R401" i="2" s="1"/>
  <c r="Q401" i="2" a="1"/>
  <c r="Q401" i="2"/>
  <c r="P401" i="2" a="1"/>
  <c r="P401" i="2" s="1"/>
  <c r="P401" i="1" s="1"/>
  <c r="O401" i="2" a="1"/>
  <c r="O401" i="2"/>
  <c r="N401" i="2" a="1"/>
  <c r="N401" i="2"/>
  <c r="M401" i="2" a="1"/>
  <c r="M401" i="2" s="1"/>
  <c r="L401" i="2" a="1"/>
  <c r="L401" i="2" s="1"/>
  <c r="K401" i="2" a="1"/>
  <c r="K401" i="2" s="1"/>
  <c r="J401" i="2" a="1"/>
  <c r="J401" i="2"/>
  <c r="T400" i="2" a="1"/>
  <c r="T400" i="2" s="1"/>
  <c r="S400" i="2" a="1"/>
  <c r="S400" i="2" s="1"/>
  <c r="R400" i="2" a="1"/>
  <c r="R400" i="2" s="1"/>
  <c r="Q400" i="2" a="1"/>
  <c r="Q400" i="2" s="1"/>
  <c r="P400" i="2" a="1"/>
  <c r="P400" i="2"/>
  <c r="O400" i="2" a="1"/>
  <c r="O400" i="2" s="1"/>
  <c r="N400" i="2" a="1"/>
  <c r="N400" i="2"/>
  <c r="M400" i="2" a="1"/>
  <c r="M400" i="2"/>
  <c r="L400" i="2" a="1"/>
  <c r="L400" i="2" s="1"/>
  <c r="L400" i="1" s="1"/>
  <c r="K400" i="2" a="1"/>
  <c r="K400" i="2"/>
  <c r="J400" i="2" a="1"/>
  <c r="J400" i="2" s="1"/>
  <c r="T399" i="2" a="1"/>
  <c r="T399" i="2"/>
  <c r="S399" i="2" a="1"/>
  <c r="S399" i="2"/>
  <c r="R399" i="2" a="1"/>
  <c r="R399" i="2" s="1"/>
  <c r="Q399" i="2" a="1"/>
  <c r="Q399" i="2" s="1"/>
  <c r="P399" i="2" a="1"/>
  <c r="P399" i="2" s="1"/>
  <c r="O399" i="2" a="1"/>
  <c r="O399" i="2"/>
  <c r="N399" i="2" a="1"/>
  <c r="N399" i="2" s="1"/>
  <c r="M399" i="2" a="1"/>
  <c r="M399" i="2" s="1"/>
  <c r="L399" i="2" a="1"/>
  <c r="L399" i="2" s="1"/>
  <c r="K399" i="2" a="1"/>
  <c r="K399" i="2" s="1"/>
  <c r="J399" i="2" a="1"/>
  <c r="J399" i="2" s="1"/>
  <c r="T398" i="2" a="1"/>
  <c r="T398" i="2" s="1"/>
  <c r="T398" i="1" s="1"/>
  <c r="S398" i="2" a="1"/>
  <c r="S398" i="2"/>
  <c r="R398" i="2" a="1"/>
  <c r="R398" i="2"/>
  <c r="Q398" i="2" a="1"/>
  <c r="Q398" i="2" s="1"/>
  <c r="P398" i="2" a="1"/>
  <c r="P398" i="2"/>
  <c r="O398" i="2" a="1"/>
  <c r="O398" i="2" s="1"/>
  <c r="N398" i="2" a="1"/>
  <c r="N398" i="2"/>
  <c r="M398" i="2" a="1"/>
  <c r="M398" i="2" s="1"/>
  <c r="L398" i="2" a="1"/>
  <c r="L398" i="2"/>
  <c r="K398" i="2" a="1"/>
  <c r="K398" i="2" s="1"/>
  <c r="J398" i="2" a="1"/>
  <c r="J398" i="2" s="1"/>
  <c r="T397" i="2" a="1"/>
  <c r="T397" i="2"/>
  <c r="S397" i="2" a="1"/>
  <c r="S397" i="2" s="1"/>
  <c r="R397" i="2" a="1"/>
  <c r="R397" i="2" s="1"/>
  <c r="Q397" i="2" a="1"/>
  <c r="Q397" i="2" s="1"/>
  <c r="P397" i="2" a="1"/>
  <c r="P397" i="2" s="1"/>
  <c r="O397" i="2" a="1"/>
  <c r="O397" i="2"/>
  <c r="N397" i="2" a="1"/>
  <c r="N397" i="2" s="1"/>
  <c r="M397" i="2" a="1"/>
  <c r="M397" i="2"/>
  <c r="L397" i="2" a="1"/>
  <c r="L397" i="2"/>
  <c r="K397" i="2" a="1"/>
  <c r="K397" i="2" s="1"/>
  <c r="J397" i="2" a="1"/>
  <c r="J397" i="2"/>
  <c r="T396" i="2" a="1"/>
  <c r="T396" i="2" s="1"/>
  <c r="S396" i="2" a="1"/>
  <c r="S396" i="2" s="1"/>
  <c r="R396" i="2" a="1"/>
  <c r="R396" i="2" s="1"/>
  <c r="Q396" i="2" a="1"/>
  <c r="Q396" i="2"/>
  <c r="P396" i="2" a="1"/>
  <c r="P396" i="2" s="1"/>
  <c r="O396" i="2" a="1"/>
  <c r="O396" i="2" s="1"/>
  <c r="N396" i="2" a="1"/>
  <c r="N396" i="2"/>
  <c r="M396" i="2" a="1"/>
  <c r="M396" i="2" s="1"/>
  <c r="L396" i="2" a="1"/>
  <c r="L396" i="2" s="1"/>
  <c r="L396" i="1" s="1"/>
  <c r="K396" i="2" a="1"/>
  <c r="K396" i="2" s="1"/>
  <c r="J396" i="2" a="1"/>
  <c r="J396" i="2"/>
  <c r="T395" i="2" a="1"/>
  <c r="T395" i="2"/>
  <c r="S395" i="2" a="1"/>
  <c r="S395" i="2" s="1"/>
  <c r="R395" i="2" a="1"/>
  <c r="R395" i="2"/>
  <c r="Q395" i="2" a="1"/>
  <c r="Q395" i="2"/>
  <c r="P395" i="2" a="1"/>
  <c r="P395" i="2" s="1"/>
  <c r="O395" i="2" a="1"/>
  <c r="O395" i="2"/>
  <c r="N395" i="2" a="1"/>
  <c r="N395" i="2" s="1"/>
  <c r="M395" i="2" a="1"/>
  <c r="M395" i="2" s="1"/>
  <c r="L395" i="2" a="1"/>
  <c r="L395" i="2" s="1"/>
  <c r="K395" i="2" a="1"/>
  <c r="K395" i="2"/>
  <c r="J395" i="2" a="1"/>
  <c r="J395" i="2" s="1"/>
  <c r="T394" i="2" a="1"/>
  <c r="T394" i="2" s="1"/>
  <c r="T394" i="1" s="1"/>
  <c r="S394" i="2" a="1"/>
  <c r="S394" i="2"/>
  <c r="R394" i="2" a="1"/>
  <c r="R394" i="2" s="1"/>
  <c r="Q394" i="2" a="1"/>
  <c r="Q394" i="2" s="1"/>
  <c r="P394" i="2" a="1"/>
  <c r="P394" i="2" s="1"/>
  <c r="O394" i="2" a="1"/>
  <c r="O394" i="2"/>
  <c r="N394" i="2" a="1"/>
  <c r="N394" i="2"/>
  <c r="M394" i="2" a="1"/>
  <c r="M394" i="2" s="1"/>
  <c r="L394" i="2" a="1"/>
  <c r="L394" i="2"/>
  <c r="K394" i="2" a="1"/>
  <c r="K394" i="2"/>
  <c r="J394" i="2" a="1"/>
  <c r="J394" i="2" s="1"/>
  <c r="T393" i="2" a="1"/>
  <c r="T393" i="2" s="1"/>
  <c r="S393" i="2" a="1"/>
  <c r="S393" i="2" s="1"/>
  <c r="R393" i="2" a="1"/>
  <c r="R393" i="2" s="1"/>
  <c r="Q393" i="2" a="1"/>
  <c r="Q393" i="2" s="1"/>
  <c r="P393" i="2" a="1"/>
  <c r="P393" i="2"/>
  <c r="O393" i="2" a="1"/>
  <c r="O393" i="2" s="1"/>
  <c r="N393" i="2" a="1"/>
  <c r="N393" i="2" s="1"/>
  <c r="M393" i="2" a="1"/>
  <c r="M393" i="2"/>
  <c r="L393" i="2" a="1"/>
  <c r="L393" i="2" s="1"/>
  <c r="K393" i="2" a="1"/>
  <c r="K393" i="2"/>
  <c r="J393" i="2" a="1"/>
  <c r="J393" i="2" s="1"/>
  <c r="T392" i="2" a="1"/>
  <c r="T392" i="2"/>
  <c r="S392" i="2" a="1"/>
  <c r="S392" i="2"/>
  <c r="R392" i="2" a="1"/>
  <c r="R392" i="2" s="1"/>
  <c r="Q392" i="2" a="1"/>
  <c r="Q392" i="2"/>
  <c r="P392" i="2" a="1"/>
  <c r="P392" i="2"/>
  <c r="O392" i="2" a="1"/>
  <c r="O392" i="2" s="1"/>
  <c r="N392" i="2" a="1"/>
  <c r="N392" i="2" s="1"/>
  <c r="M392" i="2" a="1"/>
  <c r="M392" i="2" s="1"/>
  <c r="L392" i="2" a="1"/>
  <c r="L392" i="2" s="1"/>
  <c r="L392" i="1" s="1"/>
  <c r="K392" i="2" a="1"/>
  <c r="K392" i="2" s="1"/>
  <c r="J392" i="2" a="1"/>
  <c r="J392" i="2"/>
  <c r="T391" i="2" a="1"/>
  <c r="T391" i="2" s="1"/>
  <c r="S391" i="2" a="1"/>
  <c r="S391" i="2" s="1"/>
  <c r="R391" i="2" a="1"/>
  <c r="R391" i="2" s="1"/>
  <c r="Q391" i="2" a="1"/>
  <c r="Q391" i="2" s="1"/>
  <c r="P391" i="2" a="1"/>
  <c r="P391" i="2"/>
  <c r="O391" i="2" a="1"/>
  <c r="O391" i="2" s="1"/>
  <c r="N391" i="2" a="1"/>
  <c r="N391" i="2"/>
  <c r="M391" i="2" a="1"/>
  <c r="M391" i="2"/>
  <c r="L391" i="2" a="1"/>
  <c r="L391" i="2" s="1"/>
  <c r="K391" i="2" a="1"/>
  <c r="K391" i="2"/>
  <c r="J391" i="2" a="1"/>
  <c r="J391" i="2" s="1"/>
  <c r="T390" i="2" a="1"/>
  <c r="T390" i="2"/>
  <c r="S390" i="2" a="1"/>
  <c r="S390" i="2" s="1"/>
  <c r="R390" i="2" a="1"/>
  <c r="R390" i="2" s="1"/>
  <c r="Q390" i="2" a="1"/>
  <c r="Q390" i="2" s="1"/>
  <c r="P390" i="2" a="1"/>
  <c r="P390" i="2" s="1"/>
  <c r="O390" i="2" a="1"/>
  <c r="O390" i="2"/>
  <c r="N390" i="2" a="1"/>
  <c r="N390" i="2" s="1"/>
  <c r="M390" i="2" a="1"/>
  <c r="M390" i="2" s="1"/>
  <c r="L390" i="2" a="1"/>
  <c r="L390" i="2"/>
  <c r="K390" i="2" a="1"/>
  <c r="K390" i="2" s="1"/>
  <c r="J390" i="2" a="1"/>
  <c r="J390" i="2"/>
  <c r="T389" i="2" a="1"/>
  <c r="T389" i="2" s="1"/>
  <c r="S389" i="2" a="1"/>
  <c r="S389" i="2"/>
  <c r="R389" i="2" a="1"/>
  <c r="R389" i="2"/>
  <c r="Q389" i="2" a="1"/>
  <c r="Q389" i="2" s="1"/>
  <c r="P389" i="2" a="1"/>
  <c r="P389" i="2" s="1"/>
  <c r="O389" i="2" a="1"/>
  <c r="O389" i="2" s="1"/>
  <c r="N389" i="2" a="1"/>
  <c r="N389" i="2"/>
  <c r="M389" i="2" a="1"/>
  <c r="M389" i="2" s="1"/>
  <c r="L389" i="2" a="1"/>
  <c r="L389" i="2" s="1"/>
  <c r="K389" i="2" a="1"/>
  <c r="K389" i="2" s="1"/>
  <c r="J389" i="2" a="1"/>
  <c r="J389" i="2" s="1"/>
  <c r="T388" i="2" a="1"/>
  <c r="T388" i="2"/>
  <c r="S388" i="2" a="1"/>
  <c r="S388" i="2" s="1"/>
  <c r="R388" i="2" a="1"/>
  <c r="R388" i="2"/>
  <c r="Q388" i="2" a="1"/>
  <c r="Q388" i="2"/>
  <c r="P388" i="2" a="1"/>
  <c r="P388" i="2" s="1"/>
  <c r="O388" i="2" a="1"/>
  <c r="O388" i="2"/>
  <c r="N388" i="2" a="1"/>
  <c r="N388" i="2" s="1"/>
  <c r="M388" i="2" a="1"/>
  <c r="M388" i="2"/>
  <c r="L388" i="2" a="1"/>
  <c r="L388" i="2"/>
  <c r="K388" i="2" a="1"/>
  <c r="K388" i="2" s="1"/>
  <c r="J388" i="2" a="1"/>
  <c r="J388" i="2" s="1"/>
  <c r="T387" i="2" a="1"/>
  <c r="T387" i="2" s="1"/>
  <c r="S387" i="2" a="1"/>
  <c r="S387" i="2"/>
  <c r="R387" i="2" a="1"/>
  <c r="R387" i="2" s="1"/>
  <c r="Q387" i="2" a="1"/>
  <c r="Q387" i="2" s="1"/>
  <c r="P387" i="2" a="1"/>
  <c r="P387" i="2" s="1"/>
  <c r="O387" i="2" a="1"/>
  <c r="O387" i="2" s="1"/>
  <c r="N387" i="2" a="1"/>
  <c r="N387" i="2" s="1"/>
  <c r="M387" i="2" a="1"/>
  <c r="M387" i="2" s="1"/>
  <c r="L387" i="2" a="1"/>
  <c r="L387" i="2"/>
  <c r="K387" i="2" a="1"/>
  <c r="K387" i="2"/>
  <c r="J387" i="2" a="1"/>
  <c r="J387" i="2" s="1"/>
  <c r="T386" i="2" a="1"/>
  <c r="T386" i="2"/>
  <c r="S386" i="2" a="1"/>
  <c r="S386" i="2" s="1"/>
  <c r="R386" i="2" a="1"/>
  <c r="R386" i="2"/>
  <c r="Q386" i="2" a="1"/>
  <c r="Q386" i="2" s="1"/>
  <c r="P386" i="2" a="1"/>
  <c r="P386" i="2"/>
  <c r="O386" i="2" a="1"/>
  <c r="O386" i="2" s="1"/>
  <c r="N386" i="2" a="1"/>
  <c r="N386" i="2" s="1"/>
  <c r="M386" i="2" a="1"/>
  <c r="M386" i="2" s="1"/>
  <c r="L386" i="2" a="1"/>
  <c r="L386" i="2" s="1"/>
  <c r="K386" i="2" a="1"/>
  <c r="K386" i="2" s="1"/>
  <c r="J386" i="2" a="1"/>
  <c r="J386" i="2" s="1"/>
  <c r="T385" i="2" a="1"/>
  <c r="T385" i="2" s="1"/>
  <c r="S385" i="2" a="1"/>
  <c r="S385" i="2"/>
  <c r="R385" i="2" a="1"/>
  <c r="R385" i="2" s="1"/>
  <c r="Q385" i="2" a="1"/>
  <c r="Q385" i="2"/>
  <c r="P385" i="2" a="1"/>
  <c r="P385" i="2"/>
  <c r="O385" i="2" a="1"/>
  <c r="O385" i="2" s="1"/>
  <c r="N385" i="2" a="1"/>
  <c r="N385" i="2"/>
  <c r="M385" i="2" a="1"/>
  <c r="M385" i="2" s="1"/>
  <c r="L385" i="2" a="1"/>
  <c r="L385" i="2" s="1"/>
  <c r="K385" i="2" a="1"/>
  <c r="K385" i="2" s="1"/>
  <c r="J385" i="2" a="1"/>
  <c r="J385" i="2"/>
  <c r="T384" i="2" a="1"/>
  <c r="T384" i="2" s="1"/>
  <c r="S384" i="2" a="1"/>
  <c r="S384" i="2" s="1"/>
  <c r="R384" i="2" a="1"/>
  <c r="R384" i="2" s="1"/>
  <c r="Q384" i="2" a="1"/>
  <c r="Q384" i="2" s="1"/>
  <c r="P384" i="2" a="1"/>
  <c r="P384" i="2" s="1"/>
  <c r="O384" i="2" a="1"/>
  <c r="O384" i="2" s="1"/>
  <c r="N384" i="2" a="1"/>
  <c r="N384" i="2"/>
  <c r="M384" i="2" a="1"/>
  <c r="M384" i="2"/>
  <c r="L384" i="2" a="1"/>
  <c r="L384" i="2" s="1"/>
  <c r="L384" i="1" s="1"/>
  <c r="K384" i="2" a="1"/>
  <c r="K384" i="2"/>
  <c r="J384" i="2" a="1"/>
  <c r="J384" i="2"/>
  <c r="T383" i="2" a="1"/>
  <c r="T383" i="2" s="1"/>
  <c r="S383" i="2" a="1"/>
  <c r="S383" i="2"/>
  <c r="R383" i="2" a="1"/>
  <c r="R383" i="2" s="1"/>
  <c r="Q383" i="2" a="1"/>
  <c r="Q383" i="2" s="1"/>
  <c r="P383" i="2" a="1"/>
  <c r="P383" i="2" s="1"/>
  <c r="O383" i="2" a="1"/>
  <c r="O383" i="2"/>
  <c r="N383" i="2" a="1"/>
  <c r="N383" i="2" s="1"/>
  <c r="M383" i="2" a="1"/>
  <c r="M383" i="2" s="1"/>
  <c r="L383" i="2" a="1"/>
  <c r="L383" i="2" s="1"/>
  <c r="K383" i="2" a="1"/>
  <c r="K383" i="2" s="1"/>
  <c r="J383" i="2" a="1"/>
  <c r="J383" i="2" s="1"/>
  <c r="T382" i="2" a="1"/>
  <c r="T382" i="2" s="1"/>
  <c r="T382" i="1" s="1"/>
  <c r="S382" i="2" a="1"/>
  <c r="S382" i="2"/>
  <c r="R382" i="2" a="1"/>
  <c r="R382" i="2"/>
  <c r="Q382" i="2" a="1"/>
  <c r="Q382" i="2" s="1"/>
  <c r="P382" i="2" a="1"/>
  <c r="P382" i="2"/>
  <c r="O382" i="2" a="1"/>
  <c r="O382" i="2"/>
  <c r="N382" i="2" a="1"/>
  <c r="N382" i="2" s="1"/>
  <c r="M382" i="2" a="1"/>
  <c r="M382" i="2" s="1"/>
  <c r="L382" i="2" a="1"/>
  <c r="L382" i="2" s="1"/>
  <c r="K382" i="2" a="1"/>
  <c r="K382" i="2" s="1"/>
  <c r="J382" i="2" a="1"/>
  <c r="J382" i="2" s="1"/>
  <c r="T381" i="2" a="1"/>
  <c r="T381" i="2"/>
  <c r="S381" i="2" a="1"/>
  <c r="S381" i="2" s="1"/>
  <c r="R381" i="2" a="1"/>
  <c r="R381" i="2" s="1"/>
  <c r="Q381" i="2" a="1"/>
  <c r="Q381" i="2" s="1"/>
  <c r="P381" i="2" a="1"/>
  <c r="P381" i="2" s="1"/>
  <c r="O381" i="2" a="1"/>
  <c r="O381" i="2"/>
  <c r="N381" i="2" a="1"/>
  <c r="N381" i="2" s="1"/>
  <c r="M381" i="2" a="1"/>
  <c r="M381" i="2"/>
  <c r="L381" i="2" a="1"/>
  <c r="L381" i="2"/>
  <c r="K381" i="2" a="1"/>
  <c r="K381" i="2" s="1"/>
  <c r="J381" i="2" a="1"/>
  <c r="J381" i="2"/>
  <c r="T380" i="2" a="1"/>
  <c r="T380" i="2"/>
  <c r="S380" i="2" a="1"/>
  <c r="S380" i="2" s="1"/>
  <c r="R380" i="2" a="1"/>
  <c r="R380" i="2" s="1"/>
  <c r="Q380" i="2" a="1"/>
  <c r="Q380" i="2" s="1"/>
  <c r="P380" i="2" a="1"/>
  <c r="P380" i="2" s="1"/>
  <c r="O380" i="2" a="1"/>
  <c r="O380" i="2" s="1"/>
  <c r="N380" i="2" a="1"/>
  <c r="N380" i="2"/>
  <c r="M380" i="2" a="1"/>
  <c r="M380" i="2" s="1"/>
  <c r="L380" i="2" a="1"/>
  <c r="L380" i="2" s="1"/>
  <c r="L380" i="1" s="1"/>
  <c r="K380" i="2" a="1"/>
  <c r="K380" i="2" s="1"/>
  <c r="J380" i="2" a="1"/>
  <c r="J380" i="2" s="1"/>
  <c r="T379" i="2" a="1"/>
  <c r="T379" i="2"/>
  <c r="S379" i="2" a="1"/>
  <c r="S379" i="2" s="1"/>
  <c r="R379" i="2" a="1"/>
  <c r="R379" i="2"/>
  <c r="Q379" i="2" a="1"/>
  <c r="Q379" i="2"/>
  <c r="P379" i="2" a="1"/>
  <c r="P379" i="2" s="1"/>
  <c r="O379" i="2" a="1"/>
  <c r="O379" i="2"/>
  <c r="N379" i="2" a="1"/>
  <c r="N379" i="2" s="1"/>
  <c r="M379" i="2" a="1"/>
  <c r="M379" i="2" s="1"/>
  <c r="L379" i="2" a="1"/>
  <c r="L379" i="2" s="1"/>
  <c r="K379" i="2" a="1"/>
  <c r="K379" i="2" s="1"/>
  <c r="J379" i="2" a="1"/>
  <c r="J379" i="2" s="1"/>
  <c r="T378" i="2" a="1"/>
  <c r="T378" i="2" s="1"/>
  <c r="T378" i="1" s="1"/>
  <c r="S378" i="2" a="1"/>
  <c r="S378" i="2"/>
  <c r="R378" i="2" a="1"/>
  <c r="R378" i="2" s="1"/>
  <c r="Q378" i="2" a="1"/>
  <c r="Q378" i="2" s="1"/>
  <c r="P378" i="2" a="1"/>
  <c r="P378" i="2"/>
  <c r="O378" i="2" a="1"/>
  <c r="O378" i="2" s="1"/>
  <c r="N378" i="2" a="1"/>
  <c r="N378" i="2"/>
  <c r="M378" i="2" a="1"/>
  <c r="M378" i="2" s="1"/>
  <c r="L378" i="2" a="1"/>
  <c r="L378" i="2"/>
  <c r="K378" i="2" a="1"/>
  <c r="K378" i="2"/>
  <c r="J378" i="2" a="1"/>
  <c r="J378" i="2" s="1"/>
  <c r="T377" i="2" a="1"/>
  <c r="T377" i="2" s="1"/>
  <c r="S377" i="2" a="1"/>
  <c r="S377" i="2" s="1"/>
  <c r="R377" i="2" a="1"/>
  <c r="R377" i="2" s="1"/>
  <c r="Q377" i="2" a="1"/>
  <c r="Q377" i="2" s="1"/>
  <c r="P377" i="2" a="1"/>
  <c r="P377" i="2" s="1"/>
  <c r="P377" i="1" s="1"/>
  <c r="O377" i="2" a="1"/>
  <c r="O377" i="2" s="1"/>
  <c r="N377" i="2" a="1"/>
  <c r="N377" i="2" s="1"/>
  <c r="M377" i="2" a="1"/>
  <c r="M377" i="2"/>
  <c r="L377" i="2" a="1"/>
  <c r="L377" i="2" s="1"/>
  <c r="K377" i="2" a="1"/>
  <c r="K377" i="2"/>
  <c r="J377" i="2" a="1"/>
  <c r="J377" i="2"/>
  <c r="T376" i="2" a="1"/>
  <c r="T376" i="2" s="1"/>
  <c r="S376" i="2" a="1"/>
  <c r="S376" i="2"/>
  <c r="R376" i="2" a="1"/>
  <c r="R376" i="2" s="1"/>
  <c r="Q376" i="2" a="1"/>
  <c r="Q376" i="2"/>
  <c r="P376" i="2" a="1"/>
  <c r="P376" i="2"/>
  <c r="O376" i="2" a="1"/>
  <c r="O376" i="2" s="1"/>
  <c r="N376" i="2" a="1"/>
  <c r="N376" i="2" s="1"/>
  <c r="M376" i="2" a="1"/>
  <c r="M376" i="2" s="1"/>
  <c r="L376" i="2" a="1"/>
  <c r="L376" i="2" s="1"/>
  <c r="L376" i="1" s="1"/>
  <c r="K376" i="2" a="1"/>
  <c r="K376" i="2" s="1"/>
  <c r="J376" i="2" a="1"/>
  <c r="J376" i="2" s="1"/>
  <c r="T375" i="2" a="1"/>
  <c r="T375" i="2" s="1"/>
  <c r="S375" i="2" a="1"/>
  <c r="S375" i="2" s="1"/>
  <c r="R375" i="2" a="1"/>
  <c r="R375" i="2" s="1"/>
  <c r="Q375" i="2" a="1"/>
  <c r="Q375" i="2" s="1"/>
  <c r="P375" i="2" a="1"/>
  <c r="P375" i="2"/>
  <c r="O375" i="2" a="1"/>
  <c r="O375" i="2"/>
  <c r="N375" i="2" a="1"/>
  <c r="N375" i="2" s="1"/>
  <c r="M375" i="2" a="1"/>
  <c r="M375" i="2"/>
  <c r="L375" i="2" a="1"/>
  <c r="L375" i="2" s="1"/>
  <c r="K375" i="2" a="1"/>
  <c r="K375" i="2"/>
  <c r="J375" i="2" a="1"/>
  <c r="J375" i="2" s="1"/>
  <c r="T374" i="2" a="1"/>
  <c r="T374" i="2"/>
  <c r="S374" i="2" a="1"/>
  <c r="S374" i="2" s="1"/>
  <c r="R374" i="2" a="1"/>
  <c r="R374" i="2" s="1"/>
  <c r="Q374" i="2" a="1"/>
  <c r="Q374" i="2" s="1"/>
  <c r="P374" i="2" a="1"/>
  <c r="P374" i="2" s="1"/>
  <c r="O374" i="2" a="1"/>
  <c r="O374" i="2" s="1"/>
  <c r="N374" i="2" a="1"/>
  <c r="N374" i="2" s="1"/>
  <c r="M374" i="2" a="1"/>
  <c r="M374" i="2" s="1"/>
  <c r="L374" i="2" a="1"/>
  <c r="L374" i="2"/>
  <c r="K374" i="2" a="1"/>
  <c r="K374" i="2" s="1"/>
  <c r="J374" i="2" a="1"/>
  <c r="J374" i="2"/>
  <c r="T373" i="2" a="1"/>
  <c r="T373" i="2"/>
  <c r="S373" i="2" a="1"/>
  <c r="S373" i="2" s="1"/>
  <c r="R373" i="2" a="1"/>
  <c r="R373" i="2"/>
  <c r="Q373" i="2" a="1"/>
  <c r="Q373" i="2" s="1"/>
  <c r="P373" i="2" a="1"/>
  <c r="P373" i="2" s="1"/>
  <c r="O373" i="2" a="1"/>
  <c r="O373" i="2" s="1"/>
  <c r="N373" i="2" a="1"/>
  <c r="N373" i="2"/>
  <c r="M373" i="2" a="1"/>
  <c r="M373" i="2" s="1"/>
  <c r="L373" i="2" a="1"/>
  <c r="L373" i="2" s="1"/>
  <c r="K373" i="2" a="1"/>
  <c r="K373" i="2" s="1"/>
  <c r="J373" i="2" a="1"/>
  <c r="J373" i="2" s="1"/>
  <c r="T372" i="2" a="1"/>
  <c r="T372" i="2" s="1"/>
  <c r="S372" i="2" a="1"/>
  <c r="S372" i="2" s="1"/>
  <c r="R372" i="2" a="1"/>
  <c r="R372" i="2"/>
  <c r="Q372" i="2" a="1"/>
  <c r="Q372" i="2"/>
  <c r="P372" i="2" a="1"/>
  <c r="P372" i="2" s="1"/>
  <c r="O372" i="2" a="1"/>
  <c r="O372" i="2"/>
  <c r="N372" i="2" a="1"/>
  <c r="N372" i="2"/>
  <c r="M372" i="2" a="1"/>
  <c r="M372" i="2" s="1"/>
  <c r="L372" i="2" a="1"/>
  <c r="L372" i="2"/>
  <c r="K372" i="2" a="1"/>
  <c r="K372" i="2" s="1"/>
  <c r="J372" i="2" a="1"/>
  <c r="J372" i="2" s="1"/>
  <c r="T371" i="2" a="1"/>
  <c r="T371" i="2" s="1"/>
  <c r="S371" i="2" a="1"/>
  <c r="S371" i="2"/>
  <c r="R371" i="2" a="1"/>
  <c r="R371" i="2" s="1"/>
  <c r="Q371" i="2" a="1"/>
  <c r="Q371" i="2" s="1"/>
  <c r="P371" i="2" a="1"/>
  <c r="P371" i="2" s="1"/>
  <c r="O371" i="2" a="1"/>
  <c r="O371" i="2" s="1"/>
  <c r="N371" i="2" a="1"/>
  <c r="N371" i="2" s="1"/>
  <c r="M371" i="2" a="1"/>
  <c r="M371" i="2" s="1"/>
  <c r="L371" i="2" a="1"/>
  <c r="L371" i="2"/>
  <c r="K371" i="2" a="1"/>
  <c r="K371" i="2"/>
  <c r="J371" i="2" a="1"/>
  <c r="J371" i="2" s="1"/>
  <c r="T370" i="2" a="1"/>
  <c r="T370" i="2"/>
  <c r="S370" i="2" a="1"/>
  <c r="S370" i="2"/>
  <c r="R370" i="2" a="1"/>
  <c r="R370" i="2" s="1"/>
  <c r="Q370" i="2" a="1"/>
  <c r="Q370" i="2" s="1"/>
  <c r="P370" i="2" a="1"/>
  <c r="P370" i="2" s="1"/>
  <c r="O370" i="2" a="1"/>
  <c r="O370" i="2" s="1"/>
  <c r="N370" i="2" a="1"/>
  <c r="N370" i="2" s="1"/>
  <c r="M370" i="2" a="1"/>
  <c r="M370" i="2"/>
  <c r="L370" i="2" a="1"/>
  <c r="L370" i="2" s="1"/>
  <c r="K370" i="2" a="1"/>
  <c r="K370" i="2" s="1"/>
  <c r="J370" i="2" a="1"/>
  <c r="J370" i="2" s="1"/>
  <c r="T369" i="2" a="1"/>
  <c r="T369" i="2" s="1"/>
  <c r="S369" i="2" a="1"/>
  <c r="S369" i="2"/>
  <c r="R369" i="2" a="1"/>
  <c r="R369" i="2" s="1"/>
  <c r="Q369" i="2" a="1"/>
  <c r="Q369" i="2"/>
  <c r="P369" i="2" a="1"/>
  <c r="P369" i="2"/>
  <c r="O369" i="2" a="1"/>
  <c r="O369" i="2" s="1"/>
  <c r="N369" i="2" a="1"/>
  <c r="N369" i="2"/>
  <c r="M369" i="2" a="1"/>
  <c r="M369" i="2"/>
  <c r="L369" i="2" a="1"/>
  <c r="L369" i="2" s="1"/>
  <c r="K369" i="2" a="1"/>
  <c r="K369" i="2" s="1"/>
  <c r="J369" i="2" a="1"/>
  <c r="J369" i="2" s="1"/>
  <c r="T368" i="2" a="1"/>
  <c r="T368" i="2" s="1"/>
  <c r="S368" i="2" a="1"/>
  <c r="S368" i="2" s="1"/>
  <c r="R368" i="2" a="1"/>
  <c r="R368" i="2"/>
  <c r="Q368" i="2" a="1"/>
  <c r="Q368" i="2" s="1"/>
  <c r="P368" i="2" a="1"/>
  <c r="P368" i="2" s="1"/>
  <c r="O368" i="2" a="1"/>
  <c r="O368" i="2" s="1"/>
  <c r="N368" i="2" a="1"/>
  <c r="N368" i="2" s="1"/>
  <c r="M368" i="2" a="1"/>
  <c r="M368" i="2"/>
  <c r="L368" i="2" a="1"/>
  <c r="L368" i="2" s="1"/>
  <c r="L368" i="1" s="1"/>
  <c r="K368" i="2" a="1"/>
  <c r="K368" i="2"/>
  <c r="J368" i="2" a="1"/>
  <c r="J368" i="2"/>
  <c r="T367" i="2" a="1"/>
  <c r="T367" i="2" s="1"/>
  <c r="S367" i="2" a="1"/>
  <c r="S367" i="2"/>
  <c r="R367" i="2" a="1"/>
  <c r="R367" i="2" s="1"/>
  <c r="Q367" i="2" a="1"/>
  <c r="Q367" i="2" s="1"/>
  <c r="P367" i="2" a="1"/>
  <c r="P367" i="2" s="1"/>
  <c r="O367" i="2" a="1"/>
  <c r="O367" i="2" s="1"/>
  <c r="N367" i="2" a="1"/>
  <c r="N367" i="2" s="1"/>
  <c r="M367" i="2" a="1"/>
  <c r="M367" i="2" s="1"/>
  <c r="L367" i="2" a="1"/>
  <c r="L367" i="2"/>
  <c r="K367" i="2" a="1"/>
  <c r="K367" i="2" s="1"/>
  <c r="J367" i="2" a="1"/>
  <c r="J367" i="2" s="1"/>
  <c r="T366" i="2" a="1"/>
  <c r="T366" i="2"/>
  <c r="S366" i="2" a="1"/>
  <c r="S366" i="2" s="1"/>
  <c r="R366" i="2" a="1"/>
  <c r="R366" i="2"/>
  <c r="Q366" i="2" a="1"/>
  <c r="Q366" i="2" s="1"/>
  <c r="P366" i="2" a="1"/>
  <c r="P366" i="2"/>
  <c r="O366" i="2" a="1"/>
  <c r="O366" i="2"/>
  <c r="N366" i="2" a="1"/>
  <c r="N366" i="2" s="1"/>
  <c r="M366" i="2" a="1"/>
  <c r="M366" i="2" s="1"/>
  <c r="L366" i="2" a="1"/>
  <c r="L366" i="2" s="1"/>
  <c r="K366" i="2" a="1"/>
  <c r="K366" i="2" s="1"/>
  <c r="J366" i="2" a="1"/>
  <c r="J366" i="2" s="1"/>
  <c r="T365" i="2" a="1"/>
  <c r="T365" i="2" s="1"/>
  <c r="S365" i="2" a="1"/>
  <c r="S365" i="2" s="1"/>
  <c r="R365" i="2" a="1"/>
  <c r="R365" i="2" s="1"/>
  <c r="Q365" i="2" a="1"/>
  <c r="Q365" i="2"/>
  <c r="P365" i="2" a="1"/>
  <c r="P365" i="2" s="1"/>
  <c r="O365" i="2" a="1"/>
  <c r="O365" i="2"/>
  <c r="N365" i="2" a="1"/>
  <c r="N365" i="2"/>
  <c r="M365" i="2" a="1"/>
  <c r="M365" i="2" s="1"/>
  <c r="L365" i="2" a="1"/>
  <c r="L365" i="2"/>
  <c r="K365" i="2" a="1"/>
  <c r="K365" i="2" s="1"/>
  <c r="J365" i="2" a="1"/>
  <c r="J365" i="2"/>
  <c r="T364" i="2" a="1"/>
  <c r="T364" i="2"/>
  <c r="S364" i="2" a="1"/>
  <c r="S364" i="2" s="1"/>
  <c r="R364" i="2" a="1"/>
  <c r="R364" i="2" s="1"/>
  <c r="Q364" i="2" a="1"/>
  <c r="Q364" i="2" s="1"/>
  <c r="P364" i="2" a="1"/>
  <c r="P364" i="2" s="1"/>
  <c r="O364" i="2" a="1"/>
  <c r="O364" i="2" s="1"/>
  <c r="N364" i="2" a="1"/>
  <c r="N364" i="2" s="1"/>
  <c r="M364" i="2" a="1"/>
  <c r="M364" i="2" s="1"/>
  <c r="L364" i="2" a="1"/>
  <c r="L364" i="2" s="1"/>
  <c r="L364" i="1" s="1"/>
  <c r="K364" i="2" a="1"/>
  <c r="K364" i="2" s="1"/>
  <c r="J364" i="2" a="1"/>
  <c r="J364" i="2" s="1"/>
  <c r="T363" i="2" a="1"/>
  <c r="T363" i="2"/>
  <c r="S363" i="2" a="1"/>
  <c r="S363" i="2"/>
  <c r="R363" i="2" a="1"/>
  <c r="R363" i="2" s="1"/>
  <c r="Q363" i="2" a="1"/>
  <c r="Q363" i="2"/>
  <c r="P363" i="2" a="1"/>
  <c r="P363" i="2" s="1"/>
  <c r="O363" i="2" a="1"/>
  <c r="O363" i="2"/>
  <c r="N363" i="2" a="1"/>
  <c r="N363" i="2" s="1"/>
  <c r="M363" i="2" a="1"/>
  <c r="M363" i="2"/>
  <c r="L363" i="2" a="1"/>
  <c r="L363" i="2" s="1"/>
  <c r="K363" i="2" a="1"/>
  <c r="K363" i="2" s="1"/>
  <c r="J363" i="2" a="1"/>
  <c r="J363" i="2" s="1"/>
  <c r="T362" i="2" a="1"/>
  <c r="T362" i="2" s="1"/>
  <c r="T362" i="1" s="1"/>
  <c r="S362" i="2" a="1"/>
  <c r="S362" i="2" s="1"/>
  <c r="R362" i="2" a="1"/>
  <c r="R362" i="2" s="1"/>
  <c r="Q362" i="2" a="1"/>
  <c r="Q362" i="2" s="1"/>
  <c r="P362" i="2" a="1"/>
  <c r="P362" i="2"/>
  <c r="O362" i="2" a="1"/>
  <c r="O362" i="2" s="1"/>
  <c r="N362" i="2" a="1"/>
  <c r="N362" i="2"/>
  <c r="M362" i="2" a="1"/>
  <c r="M362" i="2"/>
  <c r="L362" i="2" a="1"/>
  <c r="L362" i="2" s="1"/>
  <c r="K362" i="2" a="1"/>
  <c r="K362" i="2"/>
  <c r="J362" i="2" a="1"/>
  <c r="J362" i="2" s="1"/>
  <c r="T361" i="2" a="1"/>
  <c r="T361" i="2" s="1"/>
  <c r="S361" i="2" a="1"/>
  <c r="S361" i="2" s="1"/>
  <c r="R361" i="2" a="1"/>
  <c r="R361" i="2"/>
  <c r="Q361" i="2" a="1"/>
  <c r="Q361" i="2" s="1"/>
  <c r="P361" i="2" a="1"/>
  <c r="P361" i="2" s="1"/>
  <c r="P361" i="1" s="1"/>
  <c r="O361" i="2" a="1"/>
  <c r="O361" i="2" s="1"/>
  <c r="N361" i="2" a="1"/>
  <c r="N361" i="2" s="1"/>
  <c r="M361" i="2" a="1"/>
  <c r="M361" i="2" s="1"/>
  <c r="L361" i="2" a="1"/>
  <c r="L361" i="2" s="1"/>
  <c r="K361" i="2" a="1"/>
  <c r="K361" i="2"/>
  <c r="J361" i="2" a="1"/>
  <c r="J361" i="2"/>
  <c r="T360" i="2" a="1"/>
  <c r="T360" i="2" s="1"/>
  <c r="S360" i="2" a="1"/>
  <c r="S360" i="2"/>
  <c r="R360" i="2" a="1"/>
  <c r="R360" i="2"/>
  <c r="Q360" i="2" a="1"/>
  <c r="Q360" i="2" s="1"/>
  <c r="P360" i="2" a="1"/>
  <c r="P360" i="2"/>
  <c r="O360" i="2" a="1"/>
  <c r="O360" i="2" s="1"/>
  <c r="N360" i="2" a="1"/>
  <c r="N360" i="2" s="1"/>
  <c r="M360" i="2" a="1"/>
  <c r="M360" i="2" s="1"/>
  <c r="L360" i="2" a="1"/>
  <c r="L360" i="2"/>
  <c r="K360" i="2" a="1"/>
  <c r="K360" i="2" s="1"/>
  <c r="J360" i="2" a="1"/>
  <c r="J360" i="2" s="1"/>
  <c r="T359" i="2" a="1"/>
  <c r="T359" i="2" s="1"/>
  <c r="S359" i="2" a="1"/>
  <c r="S359" i="2" s="1"/>
  <c r="R359" i="2" a="1"/>
  <c r="R359" i="2" s="1"/>
  <c r="Q359" i="2" a="1"/>
  <c r="Q359" i="2" s="1"/>
  <c r="P359" i="2" a="1"/>
  <c r="P359" i="2"/>
  <c r="O359" i="2" a="1"/>
  <c r="O359" i="2"/>
  <c r="N359" i="2" a="1"/>
  <c r="N359" i="2" s="1"/>
  <c r="M359" i="2" a="1"/>
  <c r="M359" i="2"/>
  <c r="L359" i="2" a="1"/>
  <c r="L359" i="2"/>
  <c r="K359" i="2" a="1"/>
  <c r="K359" i="2" s="1"/>
  <c r="J359" i="2" a="1"/>
  <c r="J359" i="2" s="1"/>
  <c r="T358" i="2" a="1"/>
  <c r="T358" i="2" s="1"/>
  <c r="T358" i="1" s="1"/>
  <c r="S358" i="2" a="1"/>
  <c r="S358" i="2" s="1"/>
  <c r="R358" i="2" a="1"/>
  <c r="R358" i="2" s="1"/>
  <c r="Q358" i="2" a="1"/>
  <c r="Q358" i="2"/>
  <c r="P358" i="2" a="1"/>
  <c r="P358" i="2" s="1"/>
  <c r="O358" i="2" a="1"/>
  <c r="O358" i="2" s="1"/>
  <c r="N358" i="2" a="1"/>
  <c r="N358" i="2" s="1"/>
  <c r="M358" i="2" a="1"/>
  <c r="M358" i="2" s="1"/>
  <c r="L358" i="2" a="1"/>
  <c r="L358" i="2"/>
  <c r="K358" i="2" a="1"/>
  <c r="K358" i="2" s="1"/>
  <c r="J358" i="2" a="1"/>
  <c r="J358" i="2"/>
  <c r="T357" i="2" a="1"/>
  <c r="T357" i="2"/>
  <c r="S357" i="2" a="1"/>
  <c r="S357" i="2" s="1"/>
  <c r="R357" i="2" a="1"/>
  <c r="R357" i="2"/>
  <c r="Q357" i="2" a="1"/>
  <c r="Q357" i="2"/>
  <c r="P357" i="2" a="1"/>
  <c r="P357" i="2" s="1"/>
  <c r="O357" i="2" a="1"/>
  <c r="O357" i="2" s="1"/>
  <c r="N357" i="2" a="1"/>
  <c r="N357" i="2" s="1"/>
  <c r="M357" i="2" a="1"/>
  <c r="M357" i="2" s="1"/>
  <c r="L357" i="2" a="1"/>
  <c r="L357" i="2" s="1"/>
  <c r="K357" i="2" a="1"/>
  <c r="K357" i="2"/>
  <c r="J357" i="2" a="1"/>
  <c r="J357" i="2" s="1"/>
  <c r="T356" i="2" a="1"/>
  <c r="T356" i="2" s="1"/>
  <c r="S356" i="2" a="1"/>
  <c r="S356" i="2" s="1"/>
  <c r="R356" i="2" a="1"/>
  <c r="R356" i="2" s="1"/>
  <c r="Q356" i="2" a="1"/>
  <c r="Q356" i="2"/>
  <c r="P356" i="2" a="1"/>
  <c r="P356" i="2" s="1"/>
  <c r="O356" i="2" a="1"/>
  <c r="O356" i="2"/>
  <c r="N356" i="2" a="1"/>
  <c r="N356" i="2"/>
  <c r="M356" i="2" a="1"/>
  <c r="M356" i="2" s="1"/>
  <c r="L356" i="2" a="1"/>
  <c r="L356" i="2"/>
  <c r="K356" i="2" a="1"/>
  <c r="K356" i="2" s="1"/>
  <c r="J356" i="2" a="1"/>
  <c r="J356" i="2" s="1"/>
  <c r="T355" i="2" a="1"/>
  <c r="T355" i="2" s="1"/>
  <c r="S355" i="2" a="1"/>
  <c r="S355" i="2" s="1"/>
  <c r="R355" i="2" a="1"/>
  <c r="R355" i="2" s="1"/>
  <c r="Q355" i="2" a="1"/>
  <c r="Q355" i="2" s="1"/>
  <c r="P355" i="2" a="1"/>
  <c r="P355" i="2"/>
  <c r="O355" i="2" a="1"/>
  <c r="O355" i="2" s="1"/>
  <c r="N355" i="2" a="1"/>
  <c r="N355" i="2" s="1"/>
  <c r="M355" i="2" a="1"/>
  <c r="M355" i="2"/>
  <c r="L355" i="2" a="1"/>
  <c r="L355" i="2" s="1"/>
  <c r="K355" i="2" a="1"/>
  <c r="K355" i="2"/>
  <c r="J355" i="2" a="1"/>
  <c r="J355" i="2" s="1"/>
  <c r="T354" i="2" a="1"/>
  <c r="T354" i="2"/>
  <c r="S354" i="2" a="1"/>
  <c r="S354" i="2"/>
  <c r="R354" i="2" a="1"/>
  <c r="R354" i="2" s="1"/>
  <c r="Q354" i="2" a="1"/>
  <c r="Q354" i="2" s="1"/>
  <c r="P354" i="2" a="1"/>
  <c r="P354" i="2" s="1"/>
  <c r="O354" i="2" a="1"/>
  <c r="O354" i="2" s="1"/>
  <c r="N354" i="2" a="1"/>
  <c r="N354" i="2" s="1"/>
  <c r="M354" i="2" a="1"/>
  <c r="M354" i="2" s="1"/>
  <c r="L354" i="2" a="1"/>
  <c r="L354" i="2" s="1"/>
  <c r="K354" i="2" a="1"/>
  <c r="K354" i="2" s="1"/>
  <c r="J354" i="2" a="1"/>
  <c r="J354" i="2"/>
  <c r="T353" i="2" a="1"/>
  <c r="T353" i="2" s="1"/>
  <c r="S353" i="2" a="1"/>
  <c r="S353" i="2"/>
  <c r="R353" i="2" a="1"/>
  <c r="R353" i="2"/>
  <c r="Q353" i="2" a="1"/>
  <c r="Q353" i="2" s="1"/>
  <c r="P353" i="2" a="1"/>
  <c r="P353" i="2"/>
  <c r="O353" i="2" a="1"/>
  <c r="O353" i="2" s="1"/>
  <c r="N353" i="2" a="1"/>
  <c r="N353" i="2"/>
  <c r="M353" i="2" a="1"/>
  <c r="M353" i="2"/>
  <c r="L353" i="2" a="1"/>
  <c r="L353" i="2" s="1"/>
  <c r="K353" i="2" a="1"/>
  <c r="K353" i="2" s="1"/>
  <c r="J353" i="2" a="1"/>
  <c r="J353" i="2" s="1"/>
  <c r="T352" i="2" a="1"/>
  <c r="T352" i="2" s="1"/>
  <c r="S352" i="2" a="1"/>
  <c r="S352" i="2" s="1"/>
  <c r="R352" i="2" a="1"/>
  <c r="R352" i="2" s="1"/>
  <c r="Q352" i="2" a="1"/>
  <c r="Q352" i="2" s="1"/>
  <c r="P352" i="2" a="1"/>
  <c r="P352" i="2" s="1"/>
  <c r="O352" i="2" a="1"/>
  <c r="O352" i="2" s="1"/>
  <c r="N352" i="2" a="1"/>
  <c r="N352" i="2" s="1"/>
  <c r="M352" i="2" a="1"/>
  <c r="M352" i="2"/>
  <c r="L352" i="2" a="1"/>
  <c r="L352" i="2"/>
  <c r="K352" i="2" a="1"/>
  <c r="K352" i="2" s="1"/>
  <c r="J352" i="2" a="1"/>
  <c r="J352" i="2"/>
  <c r="T351" i="2" a="1"/>
  <c r="T351" i="2" s="1"/>
  <c r="S351" i="2" a="1"/>
  <c r="S351" i="2"/>
  <c r="R351" i="2" a="1"/>
  <c r="R351" i="2" s="1"/>
  <c r="Q351" i="2" a="1"/>
  <c r="Q351" i="2"/>
  <c r="P351" i="2" a="1"/>
  <c r="P351" i="2" s="1"/>
  <c r="O351" i="2" a="1"/>
  <c r="O351" i="2" s="1"/>
  <c r="N351" i="2" a="1"/>
  <c r="N351" i="2" s="1"/>
  <c r="M351" i="2" a="1"/>
  <c r="M351" i="2" s="1"/>
  <c r="L351" i="2" a="1"/>
  <c r="L351" i="2" s="1"/>
  <c r="K351" i="2" a="1"/>
  <c r="K351" i="2" s="1"/>
  <c r="J351" i="2" a="1"/>
  <c r="J351" i="2" s="1"/>
  <c r="T350" i="2" a="1"/>
  <c r="T350" i="2"/>
  <c r="S350" i="2" a="1"/>
  <c r="S350" i="2" s="1"/>
  <c r="R350" i="2" a="1"/>
  <c r="R350" i="2"/>
  <c r="Q350" i="2" a="1"/>
  <c r="Q350" i="2"/>
  <c r="P350" i="2" a="1"/>
  <c r="P350" i="2" s="1"/>
  <c r="O350" i="2" a="1"/>
  <c r="O350" i="2"/>
  <c r="N350" i="2" a="1"/>
  <c r="N350" i="2" s="1"/>
  <c r="M350" i="2" a="1"/>
  <c r="M350" i="2" s="1"/>
  <c r="L350" i="2" a="1"/>
  <c r="L350" i="2" s="1"/>
  <c r="K350" i="2" a="1"/>
  <c r="K350" i="2"/>
  <c r="J350" i="2" a="1"/>
  <c r="J350" i="2" s="1"/>
  <c r="T349" i="2" a="1"/>
  <c r="T349" i="2" s="1"/>
  <c r="S349" i="2" a="1"/>
  <c r="S349" i="2" s="1"/>
  <c r="R349" i="2" a="1"/>
  <c r="R349" i="2" s="1"/>
  <c r="Q349" i="2" a="1"/>
  <c r="Q349" i="2" s="1"/>
  <c r="P349" i="2" a="1"/>
  <c r="P349" i="2" s="1"/>
  <c r="O349" i="2" a="1"/>
  <c r="O349" i="2"/>
  <c r="N349" i="2" a="1"/>
  <c r="N349" i="2"/>
  <c r="M349" i="2" a="1"/>
  <c r="M349" i="2" s="1"/>
  <c r="L349" i="2" a="1"/>
  <c r="L349" i="2"/>
  <c r="K349" i="2" a="1"/>
  <c r="K349" i="2"/>
  <c r="J349" i="2" a="1"/>
  <c r="J349" i="2" s="1"/>
  <c r="T348" i="2" a="1"/>
  <c r="T348" i="2"/>
  <c r="S348" i="2" a="1"/>
  <c r="S348" i="2" s="1"/>
  <c r="R348" i="2" a="1"/>
  <c r="R348" i="2" s="1"/>
  <c r="Q348" i="2" a="1"/>
  <c r="Q348" i="2" s="1"/>
  <c r="P348" i="2" a="1"/>
  <c r="P348" i="2"/>
  <c r="O348" i="2" a="1"/>
  <c r="O348" i="2" s="1"/>
  <c r="N348" i="2" a="1"/>
  <c r="N348" i="2" s="1"/>
  <c r="M348" i="2" a="1"/>
  <c r="M348" i="2" s="1"/>
  <c r="L348" i="2" a="1"/>
  <c r="L348" i="2" s="1"/>
  <c r="L348" i="1" s="1"/>
  <c r="K348" i="2" a="1"/>
  <c r="K348" i="2" s="1"/>
  <c r="J348" i="2" a="1"/>
  <c r="J348" i="2" s="1"/>
  <c r="T347" i="2" a="1"/>
  <c r="T347" i="2"/>
  <c r="S347" i="2" a="1"/>
  <c r="S347" i="2"/>
  <c r="R347" i="2" a="1"/>
  <c r="R347" i="2" s="1"/>
  <c r="Q347" i="2" a="1"/>
  <c r="Q347" i="2"/>
  <c r="P347" i="2" a="1"/>
  <c r="P347" i="2"/>
  <c r="O347" i="2" a="1"/>
  <c r="O347" i="2" s="1"/>
  <c r="N347" i="2" a="1"/>
  <c r="N347" i="2" s="1"/>
  <c r="M347" i="2" a="1"/>
  <c r="M347" i="2" s="1"/>
  <c r="L347" i="2" a="1"/>
  <c r="L347" i="2" s="1"/>
  <c r="K347" i="2" a="1"/>
  <c r="K347" i="2" s="1"/>
  <c r="J347" i="2" a="1"/>
  <c r="J347" i="2"/>
  <c r="T346" i="2" a="1"/>
  <c r="T346" i="2" s="1"/>
  <c r="T346" i="1" s="1"/>
  <c r="S346" i="2" a="1"/>
  <c r="S346" i="2" s="1"/>
  <c r="R346" i="2" a="1"/>
  <c r="R346" i="2" s="1"/>
  <c r="Q346" i="2" a="1"/>
  <c r="Q346" i="2" s="1"/>
  <c r="P346" i="2" a="1"/>
  <c r="P346" i="2"/>
  <c r="O346" i="2" a="1"/>
  <c r="O346" i="2" s="1"/>
  <c r="N346" i="2" a="1"/>
  <c r="N346" i="2"/>
  <c r="M346" i="2" a="1"/>
  <c r="M346" i="2"/>
  <c r="L346" i="2" a="1"/>
  <c r="L346" i="2" s="1"/>
  <c r="K346" i="2" a="1"/>
  <c r="K346" i="2"/>
  <c r="J346" i="2" a="1"/>
  <c r="J346" i="2"/>
  <c r="T345" i="2" a="1"/>
  <c r="T345" i="2" s="1"/>
  <c r="S345" i="2" a="1"/>
  <c r="S345" i="2" s="1"/>
  <c r="R345" i="2" a="1"/>
  <c r="R345" i="2" s="1"/>
  <c r="Q345" i="2" a="1"/>
  <c r="Q345" i="2" s="1"/>
  <c r="P345" i="2" a="1"/>
  <c r="P345" i="2" s="1"/>
  <c r="P345" i="1" s="1"/>
  <c r="O345" i="2" a="1"/>
  <c r="O345" i="2"/>
  <c r="N345" i="2" a="1"/>
  <c r="N345" i="2" s="1"/>
  <c r="M345" i="2" a="1"/>
  <c r="M345" i="2" s="1"/>
  <c r="L345" i="2" a="1"/>
  <c r="L345" i="2" s="1"/>
  <c r="K345" i="2" a="1"/>
  <c r="K345" i="2" s="1"/>
  <c r="J345" i="2" a="1"/>
  <c r="J345" i="2"/>
  <c r="T344" i="2" a="1"/>
  <c r="T344" i="2" s="1"/>
  <c r="S344" i="2" a="1"/>
  <c r="S344" i="2"/>
  <c r="R344" i="2" a="1"/>
  <c r="R344" i="2"/>
  <c r="Q344" i="2" a="1"/>
  <c r="Q344" i="2" s="1"/>
  <c r="P344" i="2" a="1"/>
  <c r="P344" i="2"/>
  <c r="O344" i="2" a="1"/>
  <c r="O344" i="2" s="1"/>
  <c r="N344" i="2" a="1"/>
  <c r="N344" i="2" s="1"/>
  <c r="M344" i="2" a="1"/>
  <c r="M344" i="2" s="1"/>
  <c r="L344" i="2" a="1"/>
  <c r="L344" i="2" s="1"/>
  <c r="L344" i="1" s="1"/>
  <c r="K344" i="2" a="1"/>
  <c r="K344" i="2" s="1"/>
  <c r="J344" i="2" a="1"/>
  <c r="J344" i="2" s="1"/>
  <c r="T343" i="2" a="1"/>
  <c r="T343" i="2"/>
  <c r="S343" i="2" a="1"/>
  <c r="S343" i="2" s="1"/>
  <c r="R343" i="2" a="1"/>
  <c r="R343" i="2" s="1"/>
  <c r="Q343" i="2" a="1"/>
  <c r="Q343" i="2"/>
  <c r="P343" i="2" a="1"/>
  <c r="P343" i="2" s="1"/>
  <c r="O343" i="2" a="1"/>
  <c r="O343" i="2"/>
  <c r="N343" i="2" a="1"/>
  <c r="N343" i="2" s="1"/>
  <c r="M343" i="2" a="1"/>
  <c r="M343" i="2"/>
  <c r="L343" i="2" a="1"/>
  <c r="L343" i="2"/>
  <c r="K343" i="2" a="1"/>
  <c r="K343" i="2" s="1"/>
  <c r="J343" i="2" a="1"/>
  <c r="J343" i="2" s="1"/>
  <c r="T342" i="2" a="1"/>
  <c r="T342" i="2" s="1"/>
  <c r="T342" i="1" s="1"/>
  <c r="S342" i="2" a="1"/>
  <c r="S342" i="2" s="1"/>
  <c r="R342" i="2" a="1"/>
  <c r="R342" i="2" s="1"/>
  <c r="Q342" i="2" a="1"/>
  <c r="Q342" i="2" s="1"/>
  <c r="P342" i="2" a="1"/>
  <c r="P342" i="2" s="1"/>
  <c r="O342" i="2" a="1"/>
  <c r="O342" i="2" s="1"/>
  <c r="N342" i="2" a="1"/>
  <c r="N342" i="2"/>
  <c r="M342" i="2" a="1"/>
  <c r="M342" i="2" s="1"/>
  <c r="L342" i="2" a="1"/>
  <c r="L342" i="2"/>
  <c r="K342" i="2" a="1"/>
  <c r="K342" i="2"/>
  <c r="J342" i="2" a="1"/>
  <c r="J342" i="2" s="1"/>
  <c r="T341" i="2" a="1"/>
  <c r="T341" i="2"/>
  <c r="S341" i="2" a="1"/>
  <c r="S341" i="2" s="1"/>
  <c r="R341" i="2" a="1"/>
  <c r="R341" i="2"/>
  <c r="Q341" i="2" a="1"/>
  <c r="Q341" i="2"/>
  <c r="P341" i="2" a="1"/>
  <c r="P341" i="2" s="1"/>
  <c r="O341" i="2" a="1"/>
  <c r="O341" i="2" s="1"/>
  <c r="N341" i="2" a="1"/>
  <c r="N341" i="2" s="1"/>
  <c r="M341" i="2" a="1"/>
  <c r="M341" i="2" s="1"/>
  <c r="L341" i="2" a="1"/>
  <c r="L341" i="2" s="1"/>
  <c r="K341" i="2" a="1"/>
  <c r="K341" i="2" s="1"/>
  <c r="J341" i="2" a="1"/>
  <c r="J341" i="2" s="1"/>
  <c r="T340" i="2" a="1"/>
  <c r="T340" i="2" s="1"/>
  <c r="S340" i="2" a="1"/>
  <c r="S340" i="2" s="1"/>
  <c r="R340" i="2" a="1"/>
  <c r="R340" i="2" s="1"/>
  <c r="Q340" i="2" a="1"/>
  <c r="Q340" i="2"/>
  <c r="P340" i="2" a="1"/>
  <c r="P340" i="2"/>
  <c r="O340" i="2" a="1"/>
  <c r="O340" i="2" s="1"/>
  <c r="N340" i="2" a="1"/>
  <c r="N340" i="2"/>
  <c r="M340" i="2" a="1"/>
  <c r="M340" i="2" s="1"/>
  <c r="L340" i="2" a="1"/>
  <c r="L340" i="2"/>
  <c r="K340" i="2" a="1"/>
  <c r="K340" i="2" s="1"/>
  <c r="J340" i="2" a="1"/>
  <c r="J340" i="2"/>
  <c r="T339" i="2" a="1"/>
  <c r="T339" i="2" s="1"/>
  <c r="S339" i="2" a="1"/>
  <c r="S339" i="2" s="1"/>
  <c r="R339" i="2" a="1"/>
  <c r="R339" i="2" s="1"/>
  <c r="Q339" i="2" a="1"/>
  <c r="Q339" i="2" s="1"/>
  <c r="P339" i="2" a="1"/>
  <c r="P339" i="2" s="1"/>
  <c r="O339" i="2" a="1"/>
  <c r="O339" i="2" s="1"/>
  <c r="N339" i="2" a="1"/>
  <c r="N339" i="2" s="1"/>
  <c r="M339" i="2" a="1"/>
  <c r="M339" i="2"/>
  <c r="L339" i="2" a="1"/>
  <c r="L339" i="2" s="1"/>
  <c r="K339" i="2" a="1"/>
  <c r="K339" i="2"/>
  <c r="J339" i="2" a="1"/>
  <c r="J339" i="2"/>
  <c r="T338" i="2" a="1"/>
  <c r="T338" i="2" s="1"/>
  <c r="T338" i="1" s="1"/>
  <c r="S338" i="2" a="1"/>
  <c r="S338" i="2"/>
  <c r="R338" i="2" a="1"/>
  <c r="R338" i="2" s="1"/>
  <c r="Q338" i="2" a="1"/>
  <c r="Q338" i="2" s="1"/>
  <c r="P338" i="2" a="1"/>
  <c r="P338" i="2" s="1"/>
  <c r="O338" i="2" a="1"/>
  <c r="O338" i="2"/>
  <c r="N338" i="2" a="1"/>
  <c r="N338" i="2" s="1"/>
  <c r="M338" i="2" a="1"/>
  <c r="M338" i="2" s="1"/>
  <c r="L338" i="2" a="1"/>
  <c r="L338" i="2" s="1"/>
  <c r="K338" i="2" a="1"/>
  <c r="K338" i="2" s="1"/>
  <c r="J338" i="2" a="1"/>
  <c r="J338" i="2" s="1"/>
  <c r="T337" i="2" a="1"/>
  <c r="T337" i="2" s="1"/>
  <c r="S337" i="2" a="1"/>
  <c r="S337" i="2"/>
  <c r="R337" i="2" a="1"/>
  <c r="R337" i="2"/>
  <c r="Q337" i="2" a="1"/>
  <c r="Q337" i="2" s="1"/>
  <c r="P337" i="2" a="1"/>
  <c r="P337" i="2"/>
  <c r="O337" i="2" a="1"/>
  <c r="O337" i="2"/>
  <c r="N337" i="2" a="1"/>
  <c r="N337" i="2" s="1"/>
  <c r="M337" i="2" a="1"/>
  <c r="M337" i="2"/>
  <c r="L337" i="2" a="1"/>
  <c r="L337" i="2" s="1"/>
  <c r="K337" i="2" a="1"/>
  <c r="K337" i="2" s="1"/>
  <c r="J337" i="2" a="1"/>
  <c r="J337" i="2" s="1"/>
  <c r="T336" i="2" a="1"/>
  <c r="T336" i="2"/>
  <c r="S336" i="2" a="1"/>
  <c r="S336" i="2" s="1"/>
  <c r="R336" i="2" a="1"/>
  <c r="R336" i="2" s="1"/>
  <c r="Q336" i="2" a="1"/>
  <c r="Q336" i="2" s="1"/>
  <c r="P336" i="2" a="1"/>
  <c r="P336" i="2" s="1"/>
  <c r="O336" i="2" a="1"/>
  <c r="O336" i="2" s="1"/>
  <c r="N336" i="2" a="1"/>
  <c r="N336" i="2" s="1"/>
  <c r="M336" i="2" a="1"/>
  <c r="M336" i="2"/>
  <c r="L336" i="2" a="1"/>
  <c r="L336" i="2"/>
  <c r="K336" i="2" a="1"/>
  <c r="K336" i="2" s="1"/>
  <c r="J336" i="2" a="1"/>
  <c r="J336" i="2"/>
  <c r="T335" i="2" a="1"/>
  <c r="T335" i="2"/>
  <c r="S335" i="2" a="1"/>
  <c r="S335" i="2" s="1"/>
  <c r="R335" i="2" a="1"/>
  <c r="R335" i="2" s="1"/>
  <c r="Q335" i="2" a="1"/>
  <c r="Q335" i="2" s="1"/>
  <c r="P335" i="2" a="1"/>
  <c r="P335" i="2" s="1"/>
  <c r="O335" i="2" a="1"/>
  <c r="O335" i="2" s="1"/>
  <c r="N335" i="2" a="1"/>
  <c r="N335" i="2"/>
  <c r="M335" i="2" a="1"/>
  <c r="M335" i="2" s="1"/>
  <c r="L335" i="2" a="1"/>
  <c r="L335" i="2" s="1"/>
  <c r="K335" i="2" a="1"/>
  <c r="K335" i="2" s="1"/>
  <c r="J335" i="2" a="1"/>
  <c r="J335" i="2" s="1"/>
  <c r="T334" i="2" a="1"/>
  <c r="T334" i="2"/>
  <c r="S334" i="2" a="1"/>
  <c r="S334" i="2" s="1"/>
  <c r="R334" i="2" a="1"/>
  <c r="R334" i="2"/>
  <c r="Q334" i="2" a="1"/>
  <c r="Q334" i="2"/>
  <c r="P334" i="2" a="1"/>
  <c r="P334" i="2" s="1"/>
  <c r="O334" i="2" a="1"/>
  <c r="O334" i="2"/>
  <c r="N334" i="2" a="1"/>
  <c r="N334" i="2"/>
  <c r="M334" i="2" a="1"/>
  <c r="M334" i="2" s="1"/>
  <c r="L334" i="2" a="1"/>
  <c r="L334" i="2" s="1"/>
  <c r="K334" i="2" a="1"/>
  <c r="K334" i="2" s="1"/>
  <c r="J334" i="2" a="1"/>
  <c r="J334" i="2" s="1"/>
  <c r="T333" i="2" a="1"/>
  <c r="T333" i="2" s="1"/>
  <c r="S333" i="2" a="1"/>
  <c r="S333" i="2"/>
  <c r="R333" i="2" a="1"/>
  <c r="R333" i="2" s="1"/>
  <c r="Q333" i="2" a="1"/>
  <c r="Q333" i="2" s="1"/>
  <c r="P333" i="2" a="1"/>
  <c r="P333" i="2" s="1"/>
  <c r="O333" i="2" a="1"/>
  <c r="O333" i="2" s="1"/>
  <c r="N333" i="2" a="1"/>
  <c r="N333" i="2"/>
  <c r="M333" i="2" a="1"/>
  <c r="M333" i="2" s="1"/>
  <c r="L333" i="2" a="1"/>
  <c r="L333" i="2"/>
  <c r="K333" i="2" a="1"/>
  <c r="K333" i="2"/>
  <c r="J333" i="2" a="1"/>
  <c r="J333" i="2" s="1"/>
  <c r="T332" i="2" a="1"/>
  <c r="T332" i="2"/>
  <c r="S332" i="2" a="1"/>
  <c r="S332" i="2" s="1"/>
  <c r="R332" i="2" a="1"/>
  <c r="R332" i="2" s="1"/>
  <c r="Q332" i="2" a="1"/>
  <c r="Q332" i="2" s="1"/>
  <c r="P332" i="2" a="1"/>
  <c r="P332" i="2" s="1"/>
  <c r="O332" i="2" a="1"/>
  <c r="O332" i="2" s="1"/>
  <c r="N332" i="2" a="1"/>
  <c r="N332" i="2" s="1"/>
  <c r="M332" i="2" a="1"/>
  <c r="M332" i="2"/>
  <c r="L332" i="2" a="1"/>
  <c r="L332" i="2" s="1"/>
  <c r="L332" i="1" s="1"/>
  <c r="K332" i="2" a="1"/>
  <c r="K332" i="2" s="1"/>
  <c r="J332" i="2" a="1"/>
  <c r="J332" i="2"/>
  <c r="T331" i="2" a="1"/>
  <c r="T331" i="2" s="1"/>
  <c r="S331" i="2" a="1"/>
  <c r="S331" i="2"/>
  <c r="R331" i="2" a="1"/>
  <c r="R331" i="2" s="1"/>
  <c r="Q331" i="2" a="1"/>
  <c r="Q331" i="2"/>
  <c r="P331" i="2" a="1"/>
  <c r="P331" i="2"/>
  <c r="O331" i="2" a="1"/>
  <c r="O331" i="2" s="1"/>
  <c r="N331" i="2" a="1"/>
  <c r="N331" i="2" s="1"/>
  <c r="M331" i="2" a="1"/>
  <c r="M331" i="2" s="1"/>
  <c r="L331" i="2" a="1"/>
  <c r="L331" i="2" s="1"/>
  <c r="K331" i="2" a="1"/>
  <c r="K331" i="2" s="1"/>
  <c r="J331" i="2" a="1"/>
  <c r="J331" i="2" s="1"/>
  <c r="T330" i="2" a="1"/>
  <c r="T330" i="2" s="1"/>
  <c r="T330" i="1" s="1"/>
  <c r="S330" i="2" a="1"/>
  <c r="S330" i="2" s="1"/>
  <c r="R330" i="2" a="1"/>
  <c r="R330" i="2"/>
  <c r="Q330" i="2" a="1"/>
  <c r="Q330" i="2" s="1"/>
  <c r="P330" i="2" a="1"/>
  <c r="P330" i="2"/>
  <c r="O330" i="2" a="1"/>
  <c r="O330" i="2"/>
  <c r="N330" i="2" a="1"/>
  <c r="N330" i="2" s="1"/>
  <c r="M330" i="2" a="1"/>
  <c r="M330" i="2"/>
  <c r="L330" i="2" a="1"/>
  <c r="L330" i="2" s="1"/>
  <c r="K330" i="2" a="1"/>
  <c r="K330" i="2"/>
  <c r="J330" i="2" a="1"/>
  <c r="J330" i="2"/>
  <c r="T329" i="2" a="1"/>
  <c r="T329" i="2" s="1"/>
  <c r="S329" i="2" a="1"/>
  <c r="S329" i="2" s="1"/>
  <c r="R329" i="2" a="1"/>
  <c r="R329" i="2" s="1"/>
  <c r="Q329" i="2" a="1"/>
  <c r="Q329" i="2" s="1"/>
  <c r="P329" i="2" a="1"/>
  <c r="P329" i="2" s="1"/>
  <c r="P329" i="1" s="1"/>
  <c r="O329" i="2" a="1"/>
  <c r="O329" i="2" s="1"/>
  <c r="N329" i="2" a="1"/>
  <c r="N329" i="2" s="1"/>
  <c r="M329" i="2" a="1"/>
  <c r="M329" i="2" s="1"/>
  <c r="L329" i="2" a="1"/>
  <c r="L329" i="2" s="1"/>
  <c r="K329" i="2" a="1"/>
  <c r="K329" i="2" s="1"/>
  <c r="J329" i="2" a="1"/>
  <c r="J329" i="2"/>
  <c r="T328" i="2" a="1"/>
  <c r="T328" i="2"/>
  <c r="S328" i="2" a="1"/>
  <c r="S328" i="2" s="1"/>
  <c r="R328" i="2" a="1"/>
  <c r="R328" i="2"/>
  <c r="Q328" i="2" a="1"/>
  <c r="Q328" i="2" s="1"/>
  <c r="P328" i="2" a="1"/>
  <c r="P328" i="2"/>
  <c r="O328" i="2" a="1"/>
  <c r="O328" i="2" s="1"/>
  <c r="N328" i="2" a="1"/>
  <c r="N328" i="2"/>
  <c r="M328" i="2" a="1"/>
  <c r="M328" i="2" s="1"/>
  <c r="L328" i="2" a="1"/>
  <c r="L328" i="2" s="1"/>
  <c r="L328" i="1" s="1"/>
  <c r="K328" i="2" a="1"/>
  <c r="K328" i="2" s="1"/>
  <c r="J328" i="2" a="1"/>
  <c r="J328" i="2" s="1"/>
  <c r="T327" i="2" a="1"/>
  <c r="T327" i="2" s="1"/>
  <c r="S327" i="2" a="1"/>
  <c r="S327" i="2" s="1"/>
  <c r="R327" i="2" a="1"/>
  <c r="R327" i="2" s="1"/>
  <c r="Q327" i="2" a="1"/>
  <c r="Q327" i="2"/>
  <c r="P327" i="2" a="1"/>
  <c r="P327" i="2" s="1"/>
  <c r="O327" i="2" a="1"/>
  <c r="O327" i="2"/>
  <c r="N327" i="2" a="1"/>
  <c r="N327" i="2"/>
  <c r="M327" i="2" a="1"/>
  <c r="M327" i="2" s="1"/>
  <c r="L327" i="2" a="1"/>
  <c r="L327" i="2"/>
  <c r="K327" i="2" a="1"/>
  <c r="K327" i="2" s="1"/>
  <c r="J327" i="2" a="1"/>
  <c r="J327" i="2" s="1"/>
  <c r="T326" i="2" a="1"/>
  <c r="T326" i="2" s="1"/>
  <c r="T326" i="1" s="1"/>
  <c r="S326" i="2" a="1"/>
  <c r="S326" i="2"/>
  <c r="R326" i="2" a="1"/>
  <c r="R326" i="2" s="1"/>
  <c r="Q326" i="2" a="1"/>
  <c r="Q326" i="2" s="1"/>
  <c r="P326" i="2" a="1"/>
  <c r="P326" i="2" s="1"/>
  <c r="O326" i="2" a="1"/>
  <c r="O326" i="2" s="1"/>
  <c r="N326" i="2" a="1"/>
  <c r="N326" i="2" s="1"/>
  <c r="M326" i="2" a="1"/>
  <c r="M326" i="2" s="1"/>
  <c r="L326" i="2" a="1"/>
  <c r="L326" i="2"/>
  <c r="K326" i="2" a="1"/>
  <c r="K326" i="2"/>
  <c r="J326" i="2" a="1"/>
  <c r="J326" i="2" s="1"/>
  <c r="T325" i="2" a="1"/>
  <c r="T325" i="2"/>
  <c r="S325" i="2" a="1"/>
  <c r="S325" i="2"/>
  <c r="R325" i="2" a="1"/>
  <c r="R325" i="2" s="1"/>
  <c r="Q325" i="2" a="1"/>
  <c r="Q325" i="2"/>
  <c r="P325" i="2" a="1"/>
  <c r="P325" i="2" s="1"/>
  <c r="O325" i="2" a="1"/>
  <c r="O325" i="2" s="1"/>
  <c r="N325" i="2" a="1"/>
  <c r="N325" i="2" s="1"/>
  <c r="M325" i="2" a="1"/>
  <c r="M325" i="2"/>
  <c r="L325" i="2" a="1"/>
  <c r="L325" i="2" s="1"/>
  <c r="K325" i="2" a="1"/>
  <c r="K325" i="2" s="1"/>
  <c r="J325" i="2" a="1"/>
  <c r="J325" i="2" s="1"/>
  <c r="T324" i="2" a="1"/>
  <c r="T324" i="2" s="1"/>
  <c r="S324" i="2" a="1"/>
  <c r="S324" i="2" s="1"/>
  <c r="R324" i="2" a="1"/>
  <c r="R324" i="2" s="1"/>
  <c r="Q324" i="2" a="1"/>
  <c r="Q324" i="2"/>
  <c r="P324" i="2" a="1"/>
  <c r="P324" i="2"/>
  <c r="O324" i="2" a="1"/>
  <c r="O324" i="2" s="1"/>
  <c r="N324" i="2" a="1"/>
  <c r="N324" i="2"/>
  <c r="M324" i="2" a="1"/>
  <c r="M324" i="2"/>
  <c r="L324" i="2" a="1"/>
  <c r="L324" i="2" s="1"/>
  <c r="L324" i="1" s="1"/>
  <c r="K324" i="2" a="1"/>
  <c r="K324" i="2" s="1"/>
  <c r="J324" i="2" a="1"/>
  <c r="J324" i="2" s="1"/>
  <c r="T323" i="2" a="1"/>
  <c r="T323" i="2" s="1"/>
  <c r="S323" i="2" a="1"/>
  <c r="S323" i="2" s="1"/>
  <c r="R323" i="2" a="1"/>
  <c r="R323" i="2"/>
  <c r="Q323" i="2" a="1"/>
  <c r="Q323" i="2" s="1"/>
  <c r="P323" i="2" a="1"/>
  <c r="P323" i="2" s="1"/>
  <c r="O323" i="2" a="1"/>
  <c r="O323" i="2" s="1"/>
  <c r="N323" i="2" a="1"/>
  <c r="N323" i="2" s="1"/>
  <c r="M323" i="2" a="1"/>
  <c r="M323" i="2"/>
  <c r="L323" i="2" a="1"/>
  <c r="L323" i="2" s="1"/>
  <c r="K323" i="2" a="1"/>
  <c r="K323" i="2"/>
  <c r="J323" i="2" a="1"/>
  <c r="J323" i="2"/>
  <c r="T322" i="2" a="1"/>
  <c r="T322" i="2" s="1"/>
  <c r="T322" i="1" s="1"/>
  <c r="S322" i="2" a="1"/>
  <c r="S322" i="2"/>
  <c r="R322" i="2" a="1"/>
  <c r="R322" i="2"/>
  <c r="Q322" i="2" a="1"/>
  <c r="Q322" i="2" s="1"/>
  <c r="P322" i="2" a="1"/>
  <c r="P322" i="2" s="1"/>
  <c r="O322" i="2" a="1"/>
  <c r="O322" i="2" s="1"/>
  <c r="N322" i="2" a="1"/>
  <c r="N322" i="2" s="1"/>
  <c r="M322" i="2" a="1"/>
  <c r="M322" i="2" s="1"/>
  <c r="L322" i="2" a="1"/>
  <c r="L322" i="2"/>
  <c r="K322" i="2" a="1"/>
  <c r="K322" i="2" s="1"/>
  <c r="J322" i="2" a="1"/>
  <c r="J322" i="2" s="1"/>
  <c r="T321" i="2" a="1"/>
  <c r="T321" i="2" s="1"/>
  <c r="S321" i="2" a="1"/>
  <c r="S321" i="2" s="1"/>
  <c r="R321" i="2" a="1"/>
  <c r="R321" i="2"/>
  <c r="Q321" i="2" a="1"/>
  <c r="Q321" i="2" s="1"/>
  <c r="P321" i="2" a="1"/>
  <c r="P321" i="2"/>
  <c r="O321" i="2" a="1"/>
  <c r="O321" i="2"/>
  <c r="N321" i="2" a="1"/>
  <c r="N321" i="2" s="1"/>
  <c r="M321" i="2" a="1"/>
  <c r="M321" i="2"/>
  <c r="L321" i="2" a="1"/>
  <c r="L321" i="2" s="1"/>
  <c r="K321" i="2" a="1"/>
  <c r="K321" i="2" s="1"/>
  <c r="J321" i="2" a="1"/>
  <c r="J321" i="2" s="1"/>
  <c r="T320" i="2" a="1"/>
  <c r="T320" i="2" s="1"/>
  <c r="S320" i="2" a="1"/>
  <c r="S320" i="2" s="1"/>
  <c r="R320" i="2" a="1"/>
  <c r="R320" i="2" s="1"/>
  <c r="Q320" i="2" a="1"/>
  <c r="Q320" i="2"/>
  <c r="P320" i="2" a="1"/>
  <c r="P320" i="2" s="1"/>
  <c r="O320" i="2" a="1"/>
  <c r="O320" i="2" s="1"/>
  <c r="N320" i="2" a="1"/>
  <c r="N320" i="2"/>
  <c r="M320" i="2" a="1"/>
  <c r="M320" i="2" s="1"/>
  <c r="L320" i="2" a="1"/>
  <c r="L320" i="2"/>
  <c r="K320" i="2" a="1"/>
  <c r="K320" i="2" s="1"/>
  <c r="J320" i="2" a="1"/>
  <c r="J320" i="2"/>
  <c r="T319" i="2" a="1"/>
  <c r="T319" i="2"/>
  <c r="S319" i="2" a="1"/>
  <c r="S319" i="2" s="1"/>
  <c r="R319" i="2" a="1"/>
  <c r="R319" i="2" s="1"/>
  <c r="Q319" i="2" a="1"/>
  <c r="Q319" i="2" s="1"/>
  <c r="P319" i="2" a="1"/>
  <c r="P319" i="2" s="1"/>
  <c r="O319" i="2" a="1"/>
  <c r="O319" i="2" s="1"/>
  <c r="N319" i="2" a="1"/>
  <c r="N319" i="2" s="1"/>
  <c r="M319" i="2" a="1"/>
  <c r="M319" i="2" s="1"/>
  <c r="L319" i="2" a="1"/>
  <c r="L319" i="2" s="1"/>
  <c r="K319" i="2" a="1"/>
  <c r="K319" i="2"/>
  <c r="J319" i="2" a="1"/>
  <c r="J319" i="2" s="1"/>
  <c r="T318" i="2" a="1"/>
  <c r="T318" i="2"/>
  <c r="S318" i="2" a="1"/>
  <c r="S318" i="2"/>
  <c r="R318" i="2" a="1"/>
  <c r="R318" i="2" s="1"/>
  <c r="Q318" i="2" a="1"/>
  <c r="Q318" i="2"/>
  <c r="P318" i="2" a="1"/>
  <c r="P318" i="2" s="1"/>
  <c r="O318" i="2" a="1"/>
  <c r="O318" i="2"/>
  <c r="N318" i="2" a="1"/>
  <c r="N318" i="2"/>
  <c r="M318" i="2" a="1"/>
  <c r="M318" i="2" s="1"/>
  <c r="L318" i="2" a="1"/>
  <c r="L318" i="2" s="1"/>
  <c r="K318" i="2" a="1"/>
  <c r="K318" i="2" s="1"/>
  <c r="J318" i="2" a="1"/>
  <c r="J318" i="2" s="1"/>
  <c r="T317" i="2" a="1"/>
  <c r="T317" i="2" s="1"/>
  <c r="S317" i="2" a="1"/>
  <c r="S317" i="2" s="1"/>
  <c r="R317" i="2" a="1"/>
  <c r="R317" i="2" s="1"/>
  <c r="Q317" i="2" a="1"/>
  <c r="Q317" i="2" s="1"/>
  <c r="P317" i="2" a="1"/>
  <c r="P317" i="2" s="1"/>
  <c r="O317" i="2" a="1"/>
  <c r="O317" i="2" s="1"/>
  <c r="N317" i="2" a="1"/>
  <c r="N317" i="2"/>
  <c r="M317" i="2" a="1"/>
  <c r="M317" i="2"/>
  <c r="L317" i="2" a="1"/>
  <c r="L317" i="2" s="1"/>
  <c r="K317" i="2" a="1"/>
  <c r="K317" i="2"/>
  <c r="J317" i="2" a="1"/>
  <c r="J317" i="2" s="1"/>
  <c r="T316" i="2" a="1"/>
  <c r="T316" i="2"/>
  <c r="S316" i="2" a="1"/>
  <c r="S316" i="2" s="1"/>
  <c r="R316" i="2" a="1"/>
  <c r="R316" i="2"/>
  <c r="Q316" i="2" a="1"/>
  <c r="Q316" i="2" s="1"/>
  <c r="P316" i="2" a="1"/>
  <c r="P316" i="2" s="1"/>
  <c r="O316" i="2" a="1"/>
  <c r="O316" i="2" s="1"/>
  <c r="N316" i="2" a="1"/>
  <c r="N316" i="2" s="1"/>
  <c r="M316" i="2" a="1"/>
  <c r="M316" i="2" s="1"/>
  <c r="L316" i="2" a="1"/>
  <c r="L316" i="2" s="1"/>
  <c r="L316" i="1" s="1"/>
  <c r="K316" i="2" a="1"/>
  <c r="K316" i="2" s="1"/>
  <c r="J316" i="2" a="1"/>
  <c r="J316" i="2"/>
  <c r="T315" i="2" a="1"/>
  <c r="T315" i="2" s="1"/>
  <c r="S315" i="2" a="1"/>
  <c r="S315" i="2"/>
  <c r="R315" i="2" a="1"/>
  <c r="R315" i="2"/>
  <c r="Q315" i="2" a="1"/>
  <c r="Q315" i="2" s="1"/>
  <c r="P315" i="2" a="1"/>
  <c r="P315" i="2"/>
  <c r="O315" i="2" a="1"/>
  <c r="O315" i="2" s="1"/>
  <c r="N315" i="2" a="1"/>
  <c r="N315" i="2" s="1"/>
  <c r="M315" i="2" a="1"/>
  <c r="M315" i="2" s="1"/>
  <c r="L315" i="2" a="1"/>
  <c r="L315" i="2"/>
  <c r="K315" i="2" a="1"/>
  <c r="K315" i="2" s="1"/>
  <c r="J315" i="2" a="1"/>
  <c r="J315" i="2" s="1"/>
  <c r="T314" i="2" a="1"/>
  <c r="T314" i="2" s="1"/>
  <c r="T314" i="1" s="1"/>
  <c r="S314" i="2" a="1"/>
  <c r="S314" i="2" s="1"/>
  <c r="R314" i="2" a="1"/>
  <c r="R314" i="2" s="1"/>
  <c r="Q314" i="2" a="1"/>
  <c r="Q314" i="2" s="1"/>
  <c r="P314" i="2" a="1"/>
  <c r="P314" i="2"/>
  <c r="O314" i="2" a="1"/>
  <c r="O314" i="2"/>
  <c r="N314" i="2" a="1"/>
  <c r="N314" i="2" s="1"/>
  <c r="M314" i="2" a="1"/>
  <c r="M314" i="2"/>
  <c r="L314" i="2" a="1"/>
  <c r="L314" i="2"/>
  <c r="K314" i="2" a="1"/>
  <c r="K314" i="2" s="1"/>
  <c r="J314" i="2" a="1"/>
  <c r="J314" i="2"/>
  <c r="T313" i="2" a="1"/>
  <c r="T313" i="2" s="1"/>
  <c r="S313" i="2" a="1"/>
  <c r="S313" i="2" s="1"/>
  <c r="R313" i="2" a="1"/>
  <c r="R313" i="2" s="1"/>
  <c r="Q313" i="2" a="1"/>
  <c r="Q313" i="2"/>
  <c r="P313" i="2" a="1"/>
  <c r="P313" i="2" s="1"/>
  <c r="P313" i="1" s="1"/>
  <c r="O313" i="2" a="1"/>
  <c r="O313" i="2" s="1"/>
  <c r="N313" i="2" a="1"/>
  <c r="N313" i="2" s="1"/>
  <c r="M313" i="2" a="1"/>
  <c r="M313" i="2" s="1"/>
  <c r="L313" i="2" a="1"/>
  <c r="L313" i="2" s="1"/>
  <c r="K313" i="2" a="1"/>
  <c r="K313" i="2" s="1"/>
  <c r="J313" i="2" a="1"/>
  <c r="J313" i="2"/>
  <c r="T312" i="2" a="1"/>
  <c r="T312" i="2"/>
  <c r="S312" i="2" a="1"/>
  <c r="S312" i="2" s="1"/>
  <c r="R312" i="2" a="1"/>
  <c r="R312" i="2"/>
  <c r="Q312" i="2" a="1"/>
  <c r="Q312" i="2"/>
  <c r="P312" i="2" a="1"/>
  <c r="P312" i="2" s="1"/>
  <c r="O312" i="2" a="1"/>
  <c r="O312" i="2" s="1"/>
  <c r="N312" i="2" a="1"/>
  <c r="N312" i="2" s="1"/>
  <c r="M312" i="2" a="1"/>
  <c r="M312" i="2" s="1"/>
  <c r="L312" i="2" a="1"/>
  <c r="L312" i="2" s="1"/>
  <c r="L312" i="1" s="1"/>
  <c r="K312" i="2" a="1"/>
  <c r="K312" i="2"/>
  <c r="J312" i="2" a="1"/>
  <c r="J312" i="2" s="1"/>
  <c r="T311" i="2" a="1"/>
  <c r="T311" i="2" s="1"/>
  <c r="S311" i="2" a="1"/>
  <c r="S311" i="2" s="1"/>
  <c r="R311" i="2" a="1"/>
  <c r="R311" i="2" s="1"/>
  <c r="Q311" i="2" a="1"/>
  <c r="Q311" i="2"/>
  <c r="P311" i="2" a="1"/>
  <c r="P311" i="2" s="1"/>
  <c r="O311" i="2" a="1"/>
  <c r="O311" i="2"/>
  <c r="N311" i="2" a="1"/>
  <c r="N311" i="2"/>
  <c r="M311" i="2" a="1"/>
  <c r="M311" i="2" s="1"/>
  <c r="L311" i="2" a="1"/>
  <c r="L311" i="2"/>
  <c r="K311" i="2" a="1"/>
  <c r="K311" i="2"/>
  <c r="J311" i="2" a="1"/>
  <c r="J311" i="2" s="1"/>
  <c r="T310" i="2" a="1"/>
  <c r="T310" i="2" s="1"/>
  <c r="T310" i="1" s="1"/>
  <c r="S310" i="2" a="1"/>
  <c r="S310" i="2" s="1"/>
  <c r="R310" i="2" a="1"/>
  <c r="R310" i="2" s="1"/>
  <c r="Q310" i="2" a="1"/>
  <c r="Q310" i="2" s="1"/>
  <c r="P310" i="2" a="1"/>
  <c r="P310" i="2"/>
  <c r="O310" i="2" a="1"/>
  <c r="O310" i="2" s="1"/>
  <c r="N310" i="2" a="1"/>
  <c r="N310" i="2" s="1"/>
  <c r="M310" i="2" a="1"/>
  <c r="M310" i="2" s="1"/>
  <c r="L310" i="2" a="1"/>
  <c r="L310" i="2" s="1"/>
  <c r="K310" i="2" a="1"/>
  <c r="K310" i="2"/>
  <c r="J310" i="2" a="1"/>
  <c r="J310" i="2" s="1"/>
  <c r="T309" i="2" a="1"/>
  <c r="T309" i="2"/>
  <c r="S309" i="2" a="1"/>
  <c r="S309" i="2"/>
  <c r="R309" i="2" a="1"/>
  <c r="R309" i="2" s="1"/>
  <c r="Q309" i="2" a="1"/>
  <c r="Q309" i="2"/>
  <c r="P309" i="2" a="1"/>
  <c r="P309" i="2" s="1"/>
  <c r="O309" i="2" a="1"/>
  <c r="O309" i="2" s="1"/>
  <c r="N309" i="2" a="1"/>
  <c r="N309" i="2" s="1"/>
  <c r="M309" i="2" a="1"/>
  <c r="M309" i="2" s="1"/>
  <c r="L309" i="2" a="1"/>
  <c r="L309" i="2" s="1"/>
  <c r="K309" i="2" a="1"/>
  <c r="K309" i="2" s="1"/>
  <c r="J309" i="2" a="1"/>
  <c r="J309" i="2"/>
  <c r="T308" i="2" a="1"/>
  <c r="T308" i="2" s="1"/>
  <c r="S308" i="2" a="1"/>
  <c r="S308" i="2" s="1"/>
  <c r="R308" i="2" a="1"/>
  <c r="R308" i="2"/>
  <c r="Q308" i="2" a="1"/>
  <c r="Q308" i="2" s="1"/>
  <c r="P308" i="2" a="1"/>
  <c r="P308" i="2"/>
  <c r="O308" i="2" a="1"/>
  <c r="O308" i="2" s="1"/>
  <c r="N308" i="2" a="1"/>
  <c r="N308" i="2"/>
  <c r="M308" i="2" a="1"/>
  <c r="M308" i="2"/>
  <c r="L308" i="2" a="1"/>
  <c r="L308" i="2" s="1"/>
  <c r="L308" i="1" s="1"/>
  <c r="K308" i="2" a="1"/>
  <c r="K308" i="2" s="1"/>
  <c r="J308" i="2" a="1"/>
  <c r="J308" i="2" s="1"/>
  <c r="T307" i="2" a="1"/>
  <c r="T307" i="2" s="1"/>
  <c r="S307" i="2" a="1"/>
  <c r="S307" i="2" s="1"/>
  <c r="R307" i="2" a="1"/>
  <c r="R307" i="2" s="1"/>
  <c r="Q307" i="2" a="1"/>
  <c r="Q307" i="2" s="1"/>
  <c r="P307" i="2" a="1"/>
  <c r="P307" i="2" s="1"/>
  <c r="O307" i="2" a="1"/>
  <c r="O307" i="2"/>
  <c r="N307" i="2" a="1"/>
  <c r="N307" i="2" s="1"/>
  <c r="M307" i="2" a="1"/>
  <c r="M307" i="2"/>
  <c r="L307" i="2" a="1"/>
  <c r="L307" i="2"/>
  <c r="K307" i="2" a="1"/>
  <c r="K307" i="2" s="1"/>
  <c r="J307" i="2" a="1"/>
  <c r="J307" i="2"/>
  <c r="T306" i="2" a="1"/>
  <c r="T306" i="2" s="1"/>
  <c r="T306" i="1" s="1"/>
  <c r="S306" i="2" a="1"/>
  <c r="S306" i="2"/>
  <c r="R306" i="2" a="1"/>
  <c r="R306" i="2"/>
  <c r="Q306" i="2" a="1"/>
  <c r="Q306" i="2" s="1"/>
  <c r="P306" i="2" a="1"/>
  <c r="P306" i="2" s="1"/>
  <c r="O306" i="2" a="1"/>
  <c r="O306" i="2" s="1"/>
  <c r="N306" i="2" a="1"/>
  <c r="N306" i="2" s="1"/>
  <c r="M306" i="2" a="1"/>
  <c r="M306" i="2" s="1"/>
  <c r="L306" i="2" a="1"/>
  <c r="L306" i="2" s="1"/>
  <c r="K306" i="2" a="1"/>
  <c r="K306" i="2" s="1"/>
  <c r="J306" i="2" a="1"/>
  <c r="J306" i="2" s="1"/>
  <c r="T305" i="2" a="1"/>
  <c r="T305" i="2" s="1"/>
  <c r="S305" i="2" a="1"/>
  <c r="S305" i="2" s="1"/>
  <c r="R305" i="2" a="1"/>
  <c r="R305" i="2"/>
  <c r="Q305" i="2" a="1"/>
  <c r="Q305" i="2"/>
  <c r="P305" i="2" a="1"/>
  <c r="P305" i="2" s="1"/>
  <c r="P305" i="1" s="1"/>
  <c r="O305" i="2" a="1"/>
  <c r="O305" i="2"/>
  <c r="N305" i="2" a="1"/>
  <c r="N305" i="2" s="1"/>
  <c r="M305" i="2" a="1"/>
  <c r="M305" i="2"/>
  <c r="L305" i="2" a="1"/>
  <c r="L305" i="2" s="1"/>
  <c r="K305" i="2" a="1"/>
  <c r="K305" i="2"/>
  <c r="J305" i="2" a="1"/>
  <c r="J305" i="2" s="1"/>
  <c r="T304" i="2" a="1"/>
  <c r="T304" i="2" s="1"/>
  <c r="S304" i="2" a="1"/>
  <c r="S304" i="2" s="1"/>
  <c r="R304" i="2" a="1"/>
  <c r="R304" i="2" s="1"/>
  <c r="Q304" i="2" a="1"/>
  <c r="Q304" i="2"/>
  <c r="P304" i="2" a="1"/>
  <c r="P304" i="2" s="1"/>
  <c r="O304" i="2" a="1"/>
  <c r="O304" i="2" s="1"/>
  <c r="N304" i="2" a="1"/>
  <c r="N304" i="2"/>
  <c r="M304" i="2" a="1"/>
  <c r="M304" i="2" s="1"/>
  <c r="L304" i="2" a="1"/>
  <c r="L304" i="2"/>
  <c r="K304" i="2" a="1"/>
  <c r="K304" i="2"/>
  <c r="J304" i="2" a="1"/>
  <c r="J304" i="2" s="1"/>
  <c r="T303" i="2" a="1"/>
  <c r="T303" i="2"/>
  <c r="S303" i="2" a="1"/>
  <c r="S303" i="2" s="1"/>
  <c r="R303" i="2" a="1"/>
  <c r="R303" i="2" s="1"/>
  <c r="Q303" i="2" a="1"/>
  <c r="Q303" i="2" s="1"/>
  <c r="P303" i="2" a="1"/>
  <c r="P303" i="2"/>
  <c r="O303" i="2" a="1"/>
  <c r="O303" i="2" s="1"/>
  <c r="N303" i="2" a="1"/>
  <c r="N303" i="2" s="1"/>
  <c r="M303" i="2" a="1"/>
  <c r="M303" i="2" s="1"/>
  <c r="L303" i="2" a="1"/>
  <c r="L303" i="2" s="1"/>
  <c r="K303" i="2" a="1"/>
  <c r="K303" i="2"/>
  <c r="J303" i="2" a="1"/>
  <c r="J303" i="2" s="1"/>
  <c r="T302" i="2" a="1"/>
  <c r="T302" i="2"/>
  <c r="S302" i="2" a="1"/>
  <c r="S302" i="2"/>
  <c r="R302" i="2" a="1"/>
  <c r="R302" i="2" s="1"/>
  <c r="Q302" i="2" a="1"/>
  <c r="Q302" i="2"/>
  <c r="P302" i="2" a="1"/>
  <c r="P302" i="2"/>
  <c r="O302" i="2" a="1"/>
  <c r="O302" i="2" s="1"/>
  <c r="N302" i="2" a="1"/>
  <c r="N302" i="2"/>
  <c r="M302" i="2" a="1"/>
  <c r="M302" i="2" s="1"/>
  <c r="L302" i="2" a="1"/>
  <c r="L302" i="2" s="1"/>
  <c r="K302" i="2" a="1"/>
  <c r="K302" i="2" s="1"/>
  <c r="J302" i="2" a="1"/>
  <c r="J302" i="2"/>
  <c r="T301" i="2" a="1"/>
  <c r="T301" i="2" s="1"/>
  <c r="S301" i="2" a="1"/>
  <c r="S301" i="2" s="1"/>
  <c r="R301" i="2" a="1"/>
  <c r="R301" i="2" s="1"/>
  <c r="Q301" i="2" a="1"/>
  <c r="Q301" i="2" s="1"/>
  <c r="P301" i="2" a="1"/>
  <c r="P301" i="2" s="1"/>
  <c r="O301" i="2" a="1"/>
  <c r="O301" i="2" s="1"/>
  <c r="N301" i="2" a="1"/>
  <c r="N301" i="2"/>
  <c r="M301" i="2" a="1"/>
  <c r="M301" i="2"/>
  <c r="L301" i="2" a="1"/>
  <c r="L301" i="2" s="1"/>
  <c r="K301" i="2" a="1"/>
  <c r="K301" i="2"/>
  <c r="J301" i="2" a="1"/>
  <c r="J301" i="2"/>
  <c r="T300" i="2" a="1"/>
  <c r="T300" i="2" s="1"/>
  <c r="S300" i="2" a="1"/>
  <c r="S300" i="2" s="1"/>
  <c r="R300" i="2" a="1"/>
  <c r="R300" i="2"/>
  <c r="Q300" i="2" a="1"/>
  <c r="Q300" i="2" s="1"/>
  <c r="P300" i="2" a="1"/>
  <c r="P300" i="2" s="1"/>
  <c r="O300" i="2" a="1"/>
  <c r="O300" i="2"/>
  <c r="N300" i="2" a="1"/>
  <c r="N300" i="2" s="1"/>
  <c r="M300" i="2" a="1"/>
  <c r="M300" i="2" s="1"/>
  <c r="L300" i="2" a="1"/>
  <c r="L300" i="2" s="1"/>
  <c r="L300" i="1" s="1"/>
  <c r="K300" i="2" a="1"/>
  <c r="K300" i="2" s="1"/>
  <c r="J300" i="2" a="1"/>
  <c r="J300" i="2"/>
  <c r="T299" i="2" a="1"/>
  <c r="T299" i="2" s="1"/>
  <c r="S299" i="2" a="1"/>
  <c r="S299" i="2"/>
  <c r="R299" i="2" a="1"/>
  <c r="R299" i="2"/>
  <c r="Q299" i="2" a="1"/>
  <c r="Q299" i="2" s="1"/>
  <c r="P299" i="2" a="1"/>
  <c r="P299" i="2"/>
  <c r="O299" i="2" a="1"/>
  <c r="O299" i="2"/>
  <c r="N299" i="2" a="1"/>
  <c r="N299" i="2" s="1"/>
  <c r="M299" i="2" a="1"/>
  <c r="M299" i="2" s="1"/>
  <c r="L299" i="2" a="1"/>
  <c r="L299" i="2"/>
  <c r="K299" i="2" a="1"/>
  <c r="K299" i="2" s="1"/>
  <c r="J299" i="2" a="1"/>
  <c r="J299" i="2" s="1"/>
  <c r="T298" i="2" a="1"/>
  <c r="T298" i="2"/>
  <c r="S298" i="2" a="1"/>
  <c r="S298" i="2" s="1"/>
  <c r="R298" i="2" a="1"/>
  <c r="R298" i="2" s="1"/>
  <c r="Q298" i="2" a="1"/>
  <c r="Q298" i="2" s="1"/>
  <c r="P298" i="2" a="1"/>
  <c r="P298" i="2" s="1"/>
  <c r="O298" i="2" a="1"/>
  <c r="O298" i="2"/>
  <c r="N298" i="2" a="1"/>
  <c r="N298" i="2" s="1"/>
  <c r="M298" i="2" a="1"/>
  <c r="M298" i="2"/>
  <c r="L298" i="2" a="1"/>
  <c r="L298" i="2"/>
  <c r="K298" i="2" a="1"/>
  <c r="K298" i="2" s="1"/>
  <c r="J298" i="2" a="1"/>
  <c r="J298" i="2"/>
  <c r="T297" i="2" a="1"/>
  <c r="T297" i="2" s="1"/>
  <c r="S297" i="2" a="1"/>
  <c r="S297" i="2" s="1"/>
  <c r="R297" i="2" a="1"/>
  <c r="R297" i="2" s="1"/>
  <c r="Q297" i="2" a="1"/>
  <c r="Q297" i="2"/>
  <c r="P297" i="2" a="1"/>
  <c r="P297" i="2" s="1"/>
  <c r="P297" i="1" s="1"/>
  <c r="O297" i="2" a="1"/>
  <c r="O297" i="2" s="1"/>
  <c r="N297" i="2" a="1"/>
  <c r="N297" i="2"/>
  <c r="M297" i="2" a="1"/>
  <c r="M297" i="2" s="1"/>
  <c r="L297" i="2" a="1"/>
  <c r="L297" i="2" s="1"/>
  <c r="K297" i="2" a="1"/>
  <c r="K297" i="2"/>
  <c r="J297" i="2" a="1"/>
  <c r="J297" i="2" s="1"/>
  <c r="T296" i="2" a="1"/>
  <c r="T296" i="2"/>
  <c r="S296" i="2" a="1"/>
  <c r="S296" i="2" s="1"/>
  <c r="R296" i="2" a="1"/>
  <c r="R296" i="2"/>
  <c r="Q296" i="2" a="1"/>
  <c r="Q296" i="2"/>
  <c r="P296" i="2" a="1"/>
  <c r="P296" i="2" s="1"/>
  <c r="O296" i="2" a="1"/>
  <c r="O296" i="2" s="1"/>
  <c r="N296" i="2" a="1"/>
  <c r="N296" i="2" s="1"/>
  <c r="M296" i="2" a="1"/>
  <c r="M296" i="2" s="1"/>
  <c r="L296" i="2" a="1"/>
  <c r="L296" i="2" s="1"/>
  <c r="L296" i="1" s="1"/>
  <c r="K296" i="2" a="1"/>
  <c r="K296" i="2"/>
  <c r="J296" i="2" a="1"/>
  <c r="J296" i="2" s="1"/>
  <c r="T295" i="2" a="1"/>
  <c r="T295" i="2" s="1"/>
  <c r="S295" i="2" a="1"/>
  <c r="S295" i="2"/>
  <c r="R295" i="2" a="1"/>
  <c r="R295" i="2" s="1"/>
  <c r="Q295" i="2" a="1"/>
  <c r="Q295" i="2"/>
  <c r="P295" i="2" a="1"/>
  <c r="P295" i="2"/>
  <c r="O295" i="2" a="1"/>
  <c r="O295" i="2" s="1"/>
  <c r="N295" i="2" a="1"/>
  <c r="N295" i="2"/>
  <c r="M295" i="2" a="1"/>
  <c r="M295" i="2" s="1"/>
  <c r="L295" i="2" a="1"/>
  <c r="L295" i="2"/>
  <c r="K295" i="2" a="1"/>
  <c r="K295" i="2"/>
  <c r="J295" i="2" a="1"/>
  <c r="J295" i="2" s="1"/>
  <c r="T294" i="2" a="1"/>
  <c r="T294" i="2" s="1"/>
  <c r="T294" i="1" s="1"/>
  <c r="S294" i="2" a="1"/>
  <c r="S294" i="2" s="1"/>
  <c r="R294" i="2" a="1"/>
  <c r="R294" i="2" s="1"/>
  <c r="Q294" i="2" a="1"/>
  <c r="Q294" i="2" s="1"/>
  <c r="P294" i="2" a="1"/>
  <c r="P294" i="2"/>
  <c r="O294" i="2" a="1"/>
  <c r="O294" i="2" s="1"/>
  <c r="N294" i="2" a="1"/>
  <c r="N294" i="2" s="1"/>
  <c r="M294" i="2" a="1"/>
  <c r="M294" i="2" s="1"/>
  <c r="L294" i="2" a="1"/>
  <c r="L294" i="2" s="1"/>
  <c r="K294" i="2" a="1"/>
  <c r="K294" i="2"/>
  <c r="J294" i="2" a="1"/>
  <c r="J294" i="2"/>
  <c r="T293" i="2" a="1"/>
  <c r="T293" i="2" s="1"/>
  <c r="S293" i="2" a="1"/>
  <c r="S293" i="2"/>
  <c r="R293" i="2" a="1"/>
  <c r="R293" i="2" s="1"/>
  <c r="Q293" i="2" a="1"/>
  <c r="Q293" i="2"/>
  <c r="P293" i="2" a="1"/>
  <c r="P293" i="2" s="1"/>
  <c r="O293" i="2" a="1"/>
  <c r="O293" i="2"/>
  <c r="N293" i="2" a="1"/>
  <c r="N293" i="2" s="1"/>
  <c r="M293" i="2" a="1"/>
  <c r="M293" i="2" s="1"/>
  <c r="L293" i="2" a="1"/>
  <c r="L293" i="2" s="1"/>
  <c r="K293" i="2" a="1"/>
  <c r="K293" i="2" s="1"/>
  <c r="J293" i="2" a="1"/>
  <c r="J293" i="2"/>
  <c r="T292" i="2" a="1"/>
  <c r="T292" i="2" s="1"/>
  <c r="S292" i="2" a="1"/>
  <c r="S292" i="2" s="1"/>
  <c r="R292" i="2" a="1"/>
  <c r="R292" i="2"/>
  <c r="Q292" i="2" a="1"/>
  <c r="Q292" i="2" s="1"/>
  <c r="P292" i="2" a="1"/>
  <c r="P292" i="2"/>
  <c r="O292" i="2" a="1"/>
  <c r="O292" i="2"/>
  <c r="N292" i="2" a="1"/>
  <c r="N292" i="2" s="1"/>
  <c r="M292" i="2" a="1"/>
  <c r="M292" i="2"/>
  <c r="L292" i="2" a="1"/>
  <c r="L292" i="2" s="1"/>
  <c r="L292" i="1" s="1"/>
  <c r="K292" i="2" a="1"/>
  <c r="K292" i="2" s="1"/>
  <c r="J292" i="2" a="1"/>
  <c r="J292" i="2" s="1"/>
  <c r="T291" i="2" a="1"/>
  <c r="T291" i="2"/>
  <c r="S291" i="2" a="1"/>
  <c r="S291" i="2" s="1"/>
  <c r="R291" i="2" a="1"/>
  <c r="R291" i="2" s="1"/>
  <c r="Q291" i="2" a="1"/>
  <c r="Q291" i="2"/>
  <c r="P291" i="2" a="1"/>
  <c r="P291" i="2" s="1"/>
  <c r="O291" i="2" a="1"/>
  <c r="O291" i="2"/>
  <c r="N291" i="2" a="1"/>
  <c r="N291" i="2" s="1"/>
  <c r="M291" i="2" a="1"/>
  <c r="M291" i="2"/>
  <c r="L291" i="2" a="1"/>
  <c r="L291" i="2"/>
  <c r="K291" i="2" a="1"/>
  <c r="K291" i="2" s="1"/>
  <c r="J291" i="2" a="1"/>
  <c r="J291" i="2"/>
  <c r="T290" i="2" a="1"/>
  <c r="T290" i="2"/>
  <c r="T290" i="1" s="1"/>
  <c r="S290" i="2" a="1"/>
  <c r="S290" i="2" s="1"/>
  <c r="S290" i="1" s="1"/>
  <c r="R290" i="2" a="1"/>
  <c r="R290" i="2"/>
  <c r="Q290" i="2" a="1"/>
  <c r="Q290" i="2" s="1"/>
  <c r="P290" i="2" a="1"/>
  <c r="P290" i="2" s="1"/>
  <c r="O290" i="2" a="1"/>
  <c r="O290" i="2" s="1"/>
  <c r="N290" i="2" a="1"/>
  <c r="N290" i="2" s="1"/>
  <c r="M290" i="2" a="1"/>
  <c r="M290" i="2" s="1"/>
  <c r="L290" i="2" a="1"/>
  <c r="L290" i="2" s="1"/>
  <c r="K290" i="2" a="1"/>
  <c r="K290" i="2" s="1"/>
  <c r="J290" i="2" a="1"/>
  <c r="J290" i="2" s="1"/>
  <c r="T289" i="2" a="1"/>
  <c r="T289" i="2" s="1"/>
  <c r="S289" i="2" a="1"/>
  <c r="S289" i="2" s="1"/>
  <c r="S289" i="1" s="1"/>
  <c r="R289" i="2" a="1"/>
  <c r="R289" i="2"/>
  <c r="Q289" i="2" a="1"/>
  <c r="Q289" i="2"/>
  <c r="P289" i="2" a="1"/>
  <c r="P289" i="2" s="1"/>
  <c r="P289" i="1" s="1"/>
  <c r="O289" i="2" a="1"/>
  <c r="O289" i="2"/>
  <c r="N289" i="2" a="1"/>
  <c r="N289" i="2"/>
  <c r="M289" i="2" a="1"/>
  <c r="M289" i="2" s="1"/>
  <c r="L289" i="2" a="1"/>
  <c r="L289" i="2"/>
  <c r="K289" i="2" a="1"/>
  <c r="K289" i="2"/>
  <c r="J289" i="2" a="1"/>
  <c r="J289" i="2" s="1"/>
  <c r="J289" i="1" s="1"/>
  <c r="T288" i="2" a="1"/>
  <c r="T288" i="2" s="1"/>
  <c r="S288" i="2" a="1"/>
  <c r="S288" i="2" s="1"/>
  <c r="R288" i="2" a="1"/>
  <c r="R288" i="2"/>
  <c r="Q288" i="2" a="1"/>
  <c r="Q288" i="2"/>
  <c r="P288" i="2" a="1"/>
  <c r="P288" i="2" s="1"/>
  <c r="O288" i="2" a="1"/>
  <c r="O288" i="2"/>
  <c r="N288" i="2" a="1"/>
  <c r="N288" i="2"/>
  <c r="M288" i="2" a="1"/>
  <c r="M288" i="2" s="1"/>
  <c r="M288" i="1" s="1"/>
  <c r="L288" i="2" a="1"/>
  <c r="L288" i="2" s="1"/>
  <c r="L288" i="1" s="1"/>
  <c r="K288" i="2" a="1"/>
  <c r="K288" i="2" s="1"/>
  <c r="J288" i="2" a="1"/>
  <c r="J288" i="2"/>
  <c r="T287" i="2" a="1"/>
  <c r="T287" i="2" s="1"/>
  <c r="S287" i="2" a="1"/>
  <c r="S287" i="2"/>
  <c r="R287" i="2" a="1"/>
  <c r="R287" i="2"/>
  <c r="Q287" i="2" a="1"/>
  <c r="Q287" i="2"/>
  <c r="P287" i="2" a="1"/>
  <c r="P287" i="2"/>
  <c r="O287" i="2" a="1"/>
  <c r="O287" i="2"/>
  <c r="N287" i="2" a="1"/>
  <c r="N287" i="2" s="1"/>
  <c r="M287" i="2" a="1"/>
  <c r="M287" i="2"/>
  <c r="L287" i="2" a="1"/>
  <c r="L287" i="2" s="1"/>
  <c r="K287" i="2" a="1"/>
  <c r="K287" i="2"/>
  <c r="J287" i="2" a="1"/>
  <c r="J287" i="2"/>
  <c r="T286" i="2" a="1"/>
  <c r="T286" i="2" s="1"/>
  <c r="T286" i="1" s="1"/>
  <c r="S286" i="2" a="1"/>
  <c r="S286" i="2"/>
  <c r="R286" i="2" a="1"/>
  <c r="R286" i="2" s="1"/>
  <c r="Q286" i="2" a="1"/>
  <c r="Q286" i="2" s="1"/>
  <c r="P286" i="2" a="1"/>
  <c r="P286" i="2"/>
  <c r="O286" i="2" a="1"/>
  <c r="O286" i="2"/>
  <c r="N286" i="2" a="1"/>
  <c r="N286" i="2" s="1"/>
  <c r="M286" i="2" a="1"/>
  <c r="M286" i="2"/>
  <c r="L286" i="2" a="1"/>
  <c r="L286" i="2" s="1"/>
  <c r="L286" i="1" s="1"/>
  <c r="K286" i="2" a="1"/>
  <c r="K286" i="2"/>
  <c r="J286" i="2" a="1"/>
  <c r="J286" i="2"/>
  <c r="T285" i="2" a="1"/>
  <c r="T285" i="2" s="1"/>
  <c r="S285" i="2" a="1"/>
  <c r="S285" i="2" s="1"/>
  <c r="R285" i="2" a="1"/>
  <c r="R285" i="2" s="1"/>
  <c r="Q285" i="2" a="1"/>
  <c r="Q285" i="2" s="1"/>
  <c r="P285" i="2" a="1"/>
  <c r="P285" i="2" s="1"/>
  <c r="P285" i="1" s="1"/>
  <c r="O285" i="2" a="1"/>
  <c r="O285" i="2" s="1"/>
  <c r="O285" i="1" s="1"/>
  <c r="N285" i="2" a="1"/>
  <c r="N285" i="2" s="1"/>
  <c r="N285" i="1" s="1"/>
  <c r="M285" i="2" a="1"/>
  <c r="M285" i="2"/>
  <c r="L285" i="2" a="1"/>
  <c r="L285" i="2" s="1"/>
  <c r="K285" i="2" a="1"/>
  <c r="K285" i="2"/>
  <c r="J285" i="2" a="1"/>
  <c r="J285" i="2" s="1"/>
  <c r="T284" i="2" a="1"/>
  <c r="T284" i="2"/>
  <c r="S284" i="2" a="1"/>
  <c r="S284" i="2" s="1"/>
  <c r="S284" i="1" s="1"/>
  <c r="R284" i="2" a="1"/>
  <c r="R284" i="2"/>
  <c r="Q284" i="2" a="1"/>
  <c r="Q284" i="2" s="1"/>
  <c r="P284" i="2" a="1"/>
  <c r="P284" i="2"/>
  <c r="O284" i="2" a="1"/>
  <c r="O284" i="2" s="1"/>
  <c r="N284" i="2" a="1"/>
  <c r="N284" i="2" s="1"/>
  <c r="M284" i="2" a="1"/>
  <c r="M284" i="2" s="1"/>
  <c r="L284" i="2" a="1"/>
  <c r="L284" i="2" s="1"/>
  <c r="L284" i="1" s="1"/>
  <c r="K284" i="2" a="1"/>
  <c r="K284" i="2" s="1"/>
  <c r="J284" i="2" a="1"/>
  <c r="J284" i="2" s="1"/>
  <c r="J284" i="1" s="1"/>
  <c r="T283" i="2" a="1"/>
  <c r="T283" i="2" s="1"/>
  <c r="S283" i="2" a="1"/>
  <c r="S283" i="2" s="1"/>
  <c r="R283" i="2" a="1"/>
  <c r="R283" i="2" s="1"/>
  <c r="Q283" i="2" a="1"/>
  <c r="Q283" i="2"/>
  <c r="P283" i="2" a="1"/>
  <c r="P283" i="2"/>
  <c r="O283" i="2" a="1"/>
  <c r="O283" i="2" s="1"/>
  <c r="N283" i="2" a="1"/>
  <c r="N283" i="2"/>
  <c r="M283" i="2" a="1"/>
  <c r="M283" i="2" s="1"/>
  <c r="L283" i="2" a="1"/>
  <c r="L283" i="2"/>
  <c r="K283" i="2" a="1"/>
  <c r="K283" i="2" s="1"/>
  <c r="J283" i="2" a="1"/>
  <c r="J283" i="2" s="1"/>
  <c r="T282" i="2" a="1"/>
  <c r="T282" i="2"/>
  <c r="T282" i="1" s="1"/>
  <c r="S282" i="2" a="1"/>
  <c r="S282" i="2" s="1"/>
  <c r="R282" i="2" a="1"/>
  <c r="R282" i="2" s="1"/>
  <c r="Q282" i="2" a="1"/>
  <c r="Q282" i="2" s="1"/>
  <c r="Q282" i="1" s="1"/>
  <c r="P282" i="2" a="1"/>
  <c r="P282" i="2" s="1"/>
  <c r="P282" i="1" s="1"/>
  <c r="O282" i="2" a="1"/>
  <c r="O282" i="2" s="1"/>
  <c r="N282" i="2" a="1"/>
  <c r="N282" i="2" s="1"/>
  <c r="M282" i="2" a="1"/>
  <c r="M282" i="2" s="1"/>
  <c r="L282" i="2" a="1"/>
  <c r="L282" i="2"/>
  <c r="K282" i="2" a="1"/>
  <c r="K282" i="2"/>
  <c r="J282" i="2" a="1"/>
  <c r="J282" i="2"/>
  <c r="T281" i="2" a="1"/>
  <c r="T281" i="2" s="1"/>
  <c r="S281" i="2" a="1"/>
  <c r="S281" i="2"/>
  <c r="R281" i="2" a="1"/>
  <c r="R281" i="2" s="1"/>
  <c r="Q281" i="2" a="1"/>
  <c r="Q281" i="2"/>
  <c r="P281" i="2" a="1"/>
  <c r="P281" i="2" s="1"/>
  <c r="P281" i="1" s="1"/>
  <c r="O281" i="2" a="1"/>
  <c r="O281" i="2" s="1"/>
  <c r="N281" i="2" a="1"/>
  <c r="N281" i="2"/>
  <c r="M281" i="2" a="1"/>
  <c r="M281" i="2" s="1"/>
  <c r="L281" i="2" a="1"/>
  <c r="L281" i="2" s="1"/>
  <c r="L281" i="1" s="1"/>
  <c r="K281" i="2" a="1"/>
  <c r="K281" i="2" s="1"/>
  <c r="K281" i="1" s="1"/>
  <c r="J281" i="2" a="1"/>
  <c r="J281" i="2" s="1"/>
  <c r="T280" i="2" a="1"/>
  <c r="T280" i="2" s="1"/>
  <c r="T280" i="1" s="1"/>
  <c r="S280" i="2" a="1"/>
  <c r="S280" i="2" s="1"/>
  <c r="R280" i="2" a="1"/>
  <c r="R280" i="2" s="1"/>
  <c r="Q280" i="2" a="1"/>
  <c r="Q280" i="2"/>
  <c r="P280" i="2" a="1"/>
  <c r="P280" i="2"/>
  <c r="O280" i="2" a="1"/>
  <c r="O280" i="2"/>
  <c r="N280" i="2" a="1"/>
  <c r="N280" i="2" s="1"/>
  <c r="M280" i="2" a="1"/>
  <c r="M280" i="2"/>
  <c r="L280" i="2" a="1"/>
  <c r="L280" i="2" s="1"/>
  <c r="L280" i="1" s="1"/>
  <c r="K280" i="2" a="1"/>
  <c r="K280" i="2" s="1"/>
  <c r="J280" i="2" a="1"/>
  <c r="J280" i="2" s="1"/>
  <c r="T279" i="2" a="1"/>
  <c r="T279" i="2" s="1"/>
  <c r="S279" i="2" a="1"/>
  <c r="S279" i="2"/>
  <c r="R279" i="2" a="1"/>
  <c r="R279" i="2" s="1"/>
  <c r="R279" i="1" s="1"/>
  <c r="Q279" i="2" a="1"/>
  <c r="Q279" i="2" s="1"/>
  <c r="P279" i="2" a="1"/>
  <c r="P279" i="2" s="1"/>
  <c r="O279" i="2" a="1"/>
  <c r="O279" i="2" s="1"/>
  <c r="O279" i="1" s="1"/>
  <c r="N279" i="2" a="1"/>
  <c r="N279" i="2" s="1"/>
  <c r="M279" i="2" a="1"/>
  <c r="M279" i="2"/>
  <c r="L279" i="2" a="1"/>
  <c r="L279" i="2" s="1"/>
  <c r="K279" i="2" a="1"/>
  <c r="K279" i="2"/>
  <c r="J279" i="2" a="1"/>
  <c r="J279" i="2"/>
  <c r="T278" i="2" a="1"/>
  <c r="T278" i="2"/>
  <c r="T278" i="1" s="1"/>
  <c r="S278" i="2" a="1"/>
  <c r="S278" i="2" s="1"/>
  <c r="R278" i="2" a="1"/>
  <c r="R278" i="2"/>
  <c r="Q278" i="2" a="1"/>
  <c r="Q278" i="2" s="1"/>
  <c r="P278" i="2" a="1"/>
  <c r="P278" i="2" s="1"/>
  <c r="O278" i="2" a="1"/>
  <c r="O278" i="2" s="1"/>
  <c r="N278" i="2" a="1"/>
  <c r="N278" i="2" s="1"/>
  <c r="N278" i="1" s="1"/>
  <c r="M278" i="2" a="1"/>
  <c r="M278" i="2"/>
  <c r="L278" i="2" a="1"/>
  <c r="L278" i="2" s="1"/>
  <c r="K278" i="2" a="1"/>
  <c r="K278" i="2" s="1"/>
  <c r="J278" i="2" a="1"/>
  <c r="J278" i="2" s="1"/>
  <c r="J278" i="1" s="1"/>
  <c r="T277" i="2" a="1"/>
  <c r="T277" i="2" s="1"/>
  <c r="S277" i="2" a="1"/>
  <c r="S277" i="2" s="1"/>
  <c r="R277" i="2" a="1"/>
  <c r="R277" i="2"/>
  <c r="Q277" i="2" a="1"/>
  <c r="Q277" i="2" s="1"/>
  <c r="P277" i="2" a="1"/>
  <c r="P277" i="2"/>
  <c r="P277" i="1" s="1"/>
  <c r="O277" i="2" a="1"/>
  <c r="O277" i="2"/>
  <c r="N277" i="2" a="1"/>
  <c r="N277" i="2"/>
  <c r="M277" i="2" a="1"/>
  <c r="M277" i="2" s="1"/>
  <c r="L277" i="2" a="1"/>
  <c r="L277" i="2" s="1"/>
  <c r="K277" i="2" a="1"/>
  <c r="K277" i="2" s="1"/>
  <c r="J277" i="2" a="1"/>
  <c r="J277" i="2" s="1"/>
  <c r="T276" i="2" a="1"/>
  <c r="T276" i="2" s="1"/>
  <c r="T276" i="1" s="1"/>
  <c r="S276" i="2" a="1"/>
  <c r="S276" i="2" s="1"/>
  <c r="R276" i="2" a="1"/>
  <c r="R276" i="2"/>
  <c r="Q276" i="2" a="1"/>
  <c r="Q276" i="2" s="1"/>
  <c r="Q276" i="1" s="1"/>
  <c r="P276" i="2" a="1"/>
  <c r="P276" i="2" s="1"/>
  <c r="O276" i="2" a="1"/>
  <c r="O276" i="2" s="1"/>
  <c r="N276" i="2" a="1"/>
  <c r="N276" i="2"/>
  <c r="M276" i="2" a="1"/>
  <c r="M276" i="2" s="1"/>
  <c r="M276" i="1" s="1"/>
  <c r="L276" i="2" a="1"/>
  <c r="L276" i="2"/>
  <c r="L276" i="1" s="1"/>
  <c r="K276" i="2" a="1"/>
  <c r="K276" i="2" s="1"/>
  <c r="J276" i="2" a="1"/>
  <c r="J276" i="2"/>
  <c r="T275" i="2" a="1"/>
  <c r="T275" i="2"/>
  <c r="S275" i="2" a="1"/>
  <c r="S275" i="2" s="1"/>
  <c r="R275" i="2" a="1"/>
  <c r="R275" i="2" s="1"/>
  <c r="Q275" i="2" a="1"/>
  <c r="Q275" i="2" s="1"/>
  <c r="P275" i="2" a="1"/>
  <c r="P275" i="2" s="1"/>
  <c r="P275" i="1" s="1"/>
  <c r="O275" i="2" a="1"/>
  <c r="O275" i="2" s="1"/>
  <c r="O275" i="1" s="1"/>
  <c r="N275" i="2" a="1"/>
  <c r="N275" i="2" s="1"/>
  <c r="M275" i="2" a="1"/>
  <c r="M275" i="2" s="1"/>
  <c r="L275" i="2" a="1"/>
  <c r="L275" i="2"/>
  <c r="K275" i="2" a="1"/>
  <c r="K275" i="2" s="1"/>
  <c r="J275" i="2" a="1"/>
  <c r="J275" i="2" s="1"/>
  <c r="T274" i="2" a="1"/>
  <c r="T274" i="2" s="1"/>
  <c r="T274" i="1" s="1"/>
  <c r="S274" i="2" a="1"/>
  <c r="S274" i="2"/>
  <c r="R274" i="2" a="1"/>
  <c r="R274" i="2" s="1"/>
  <c r="Q274" i="2" a="1"/>
  <c r="Q274" i="2"/>
  <c r="P274" i="2" a="1"/>
  <c r="P274" i="2" s="1"/>
  <c r="O274" i="2" a="1"/>
  <c r="O274" i="2"/>
  <c r="N274" i="2" a="1"/>
  <c r="N274" i="2"/>
  <c r="M274" i="2" a="1"/>
  <c r="M274" i="2" s="1"/>
  <c r="L274" i="2" a="1"/>
  <c r="L274" i="2" s="1"/>
  <c r="K274" i="2" a="1"/>
  <c r="K274" i="2" s="1"/>
  <c r="K274" i="1" s="1"/>
  <c r="J274" i="2" a="1"/>
  <c r="J274" i="2" s="1"/>
  <c r="J274" i="1" s="1"/>
  <c r="T273" i="2" a="1"/>
  <c r="T273" i="2" s="1"/>
  <c r="S273" i="2" a="1"/>
  <c r="S273" i="2" s="1"/>
  <c r="S273" i="1" s="1"/>
  <c r="R273" i="2" a="1"/>
  <c r="R273" i="2" s="1"/>
  <c r="Q273" i="2" a="1"/>
  <c r="Q273" i="2"/>
  <c r="P273" i="2" a="1"/>
  <c r="P273" i="2" s="1"/>
  <c r="P273" i="1" s="1"/>
  <c r="O273" i="2" a="1"/>
  <c r="O273" i="2" s="1"/>
  <c r="N273" i="2" a="1"/>
  <c r="N273" i="2" s="1"/>
  <c r="N273" i="1" s="1"/>
  <c r="M273" i="2" a="1"/>
  <c r="M273" i="2"/>
  <c r="L273" i="2" a="1"/>
  <c r="L273" i="2" s="1"/>
  <c r="K273" i="2" a="1"/>
  <c r="K273" i="2"/>
  <c r="J273" i="2" a="1"/>
  <c r="J273" i="2" s="1"/>
  <c r="T272" i="2" a="1"/>
  <c r="T272" i="2"/>
  <c r="S272" i="2" a="1"/>
  <c r="S272" i="2" s="1"/>
  <c r="R272" i="2" a="1"/>
  <c r="R272" i="2" s="1"/>
  <c r="R272" i="1" s="1"/>
  <c r="Q272" i="2" a="1"/>
  <c r="Q272" i="2" s="1"/>
  <c r="Q272" i="1" s="1"/>
  <c r="P272" i="2" a="1"/>
  <c r="P272" i="2" s="1"/>
  <c r="O272" i="2" a="1"/>
  <c r="O272" i="2" s="1"/>
  <c r="N272" i="2" a="1"/>
  <c r="N272" i="2" s="1"/>
  <c r="N272" i="1" s="1"/>
  <c r="M272" i="2" a="1"/>
  <c r="M272" i="2" s="1"/>
  <c r="L272" i="2" a="1"/>
  <c r="L272" i="2" s="1"/>
  <c r="L272" i="1" s="1"/>
  <c r="K272" i="2" a="1"/>
  <c r="K272" i="2" s="1"/>
  <c r="J272" i="2" a="1"/>
  <c r="J272" i="2"/>
  <c r="T271" i="2" a="1"/>
  <c r="T271" i="2" s="1"/>
  <c r="S271" i="2" a="1"/>
  <c r="S271" i="2" s="1"/>
  <c r="R271" i="2" a="1"/>
  <c r="R271" i="2"/>
  <c r="Q271" i="2" a="1"/>
  <c r="Q271" i="2" s="1"/>
  <c r="P271" i="2" a="1"/>
  <c r="P271" i="2"/>
  <c r="O271" i="2" a="1"/>
  <c r="O271" i="2" s="1"/>
  <c r="N271" i="2" a="1"/>
  <c r="N271" i="2" s="1"/>
  <c r="M271" i="2" a="1"/>
  <c r="M271" i="2"/>
  <c r="L271" i="2" a="1"/>
  <c r="L271" i="2" s="1"/>
  <c r="L271" i="1" s="1"/>
  <c r="K271" i="2" a="1"/>
  <c r="K271" i="2" s="1"/>
  <c r="J271" i="2" a="1"/>
  <c r="J271" i="2" s="1"/>
  <c r="T270" i="2" a="1"/>
  <c r="T270" i="2" s="1"/>
  <c r="T270" i="1" s="1"/>
  <c r="S270" i="2" a="1"/>
  <c r="S270" i="2" s="1"/>
  <c r="R270" i="2" a="1"/>
  <c r="R270" i="2" s="1"/>
  <c r="Q270" i="2" a="1"/>
  <c r="Q270" i="2" s="1"/>
  <c r="P270" i="2" a="1"/>
  <c r="P270" i="2"/>
  <c r="O270" i="2" a="1"/>
  <c r="O270" i="2"/>
  <c r="N270" i="2" a="1"/>
  <c r="N270" i="2" s="1"/>
  <c r="M270" i="2" a="1"/>
  <c r="M270" i="2" s="1"/>
  <c r="L270" i="2" a="1"/>
  <c r="L270" i="2"/>
  <c r="K270" i="2" a="1"/>
  <c r="K270" i="2" s="1"/>
  <c r="J270" i="2" a="1"/>
  <c r="J270" i="2"/>
  <c r="T269" i="2" a="1"/>
  <c r="T269" i="2" s="1"/>
  <c r="S269" i="2" a="1"/>
  <c r="S269" i="2" s="1"/>
  <c r="S269" i="1" s="1"/>
  <c r="R269" i="2" a="1"/>
  <c r="R269" i="2"/>
  <c r="Q269" i="2" a="1"/>
  <c r="Q269" i="2" s="1"/>
  <c r="P269" i="2" a="1"/>
  <c r="P269" i="2" s="1"/>
  <c r="P269" i="1" s="1"/>
  <c r="O269" i="2" a="1"/>
  <c r="O269" i="2" s="1"/>
  <c r="O269" i="1" s="1"/>
  <c r="N269" i="2" a="1"/>
  <c r="N269" i="2" s="1"/>
  <c r="M269" i="2" a="1"/>
  <c r="M269" i="2" s="1"/>
  <c r="L269" i="2" a="1"/>
  <c r="L269" i="2" s="1"/>
  <c r="K269" i="2" a="1"/>
  <c r="K269" i="2" s="1"/>
  <c r="K269" i="1" s="1"/>
  <c r="J269" i="2" a="1"/>
  <c r="J269" i="2"/>
  <c r="T268" i="2" a="1"/>
  <c r="T268" i="2"/>
  <c r="S268" i="2" a="1"/>
  <c r="S268" i="2" s="1"/>
  <c r="R268" i="2" a="1"/>
  <c r="R268" i="2" s="1"/>
  <c r="Q268" i="2" a="1"/>
  <c r="Q268" i="2"/>
  <c r="P268" i="2" a="1"/>
  <c r="P268" i="2" s="1"/>
  <c r="O268" i="2" a="1"/>
  <c r="O268" i="2" s="1"/>
  <c r="N268" i="2" a="1"/>
  <c r="N268" i="2" s="1"/>
  <c r="N268" i="1" s="1"/>
  <c r="M268" i="2" a="1"/>
  <c r="M268" i="2" s="1"/>
  <c r="L268" i="2" a="1"/>
  <c r="L268" i="2"/>
  <c r="L268" i="1" s="1"/>
  <c r="K268" i="2" a="1"/>
  <c r="K268" i="2" s="1"/>
  <c r="J268" i="2" a="1"/>
  <c r="J268" i="2" s="1"/>
  <c r="J268" i="1" s="1"/>
  <c r="T267" i="2" a="1"/>
  <c r="T267" i="2" s="1"/>
  <c r="S267" i="2" a="1"/>
  <c r="S267" i="2" s="1"/>
  <c r="R267" i="2" a="1"/>
  <c r="R267" i="2" s="1"/>
  <c r="Q267" i="2" a="1"/>
  <c r="Q267" i="2"/>
  <c r="P267" i="2" a="1"/>
  <c r="P267" i="2" s="1"/>
  <c r="O267" i="2" a="1"/>
  <c r="O267" i="2"/>
  <c r="N267" i="2" a="1"/>
  <c r="N267" i="2"/>
  <c r="M267" i="2" a="1"/>
  <c r="M267" i="2" s="1"/>
  <c r="L267" i="2" a="1"/>
  <c r="L267" i="2" s="1"/>
  <c r="K267" i="2" a="1"/>
  <c r="K267" i="2"/>
  <c r="J267" i="2" a="1"/>
  <c r="J267" i="2" s="1"/>
  <c r="T266" i="2" a="1"/>
  <c r="T266" i="2" s="1"/>
  <c r="T266" i="1" s="1"/>
  <c r="S266" i="2" a="1"/>
  <c r="S266" i="2" s="1"/>
  <c r="R266" i="2" a="1"/>
  <c r="R266" i="2" s="1"/>
  <c r="Q266" i="2" a="1"/>
  <c r="Q266" i="2"/>
  <c r="P266" i="2" a="1"/>
  <c r="P266" i="2" s="1"/>
  <c r="O266" i="2" a="1"/>
  <c r="O266" i="2" s="1"/>
  <c r="N266" i="2" a="1"/>
  <c r="N266" i="2" s="1"/>
  <c r="M266" i="2" a="1"/>
  <c r="M266" i="2" s="1"/>
  <c r="L266" i="2" a="1"/>
  <c r="L266" i="2" s="1"/>
  <c r="K266" i="2" a="1"/>
  <c r="K266" i="2"/>
  <c r="J266" i="2" a="1"/>
  <c r="J266" i="2" s="1"/>
  <c r="T265" i="2" a="1"/>
  <c r="T265" i="2"/>
  <c r="S265" i="2" a="1"/>
  <c r="S265" i="2"/>
  <c r="R265" i="2" a="1"/>
  <c r="R265" i="2" s="1"/>
  <c r="Q265" i="2" a="1"/>
  <c r="Q265" i="2" s="1"/>
  <c r="Q265" i="1" s="1"/>
  <c r="P265" i="2" a="1"/>
  <c r="P265" i="2" s="1"/>
  <c r="P265" i="1" s="1"/>
  <c r="O265" i="2" a="1"/>
  <c r="O265" i="2" s="1"/>
  <c r="O265" i="1" s="1"/>
  <c r="N265" i="2" a="1"/>
  <c r="N265" i="2" s="1"/>
  <c r="M265" i="2" a="1"/>
  <c r="M265" i="2" s="1"/>
  <c r="L265" i="2" a="1"/>
  <c r="L265" i="2" s="1"/>
  <c r="L265" i="1" s="1"/>
  <c r="K265" i="2" a="1"/>
  <c r="K265" i="2"/>
  <c r="J265" i="2" a="1"/>
  <c r="J265" i="2" s="1"/>
  <c r="T264" i="2" a="1"/>
  <c r="T264" i="2" s="1"/>
  <c r="T264" i="1" s="1"/>
  <c r="S264" i="2" a="1"/>
  <c r="S264" i="2" s="1"/>
  <c r="R264" i="2" a="1"/>
  <c r="R264" i="2"/>
  <c r="Q264" i="2" a="1"/>
  <c r="Q264" i="2" s="1"/>
  <c r="P264" i="2" a="1"/>
  <c r="P264" i="2"/>
  <c r="O264" i="2" a="1"/>
  <c r="O264" i="2" s="1"/>
  <c r="N264" i="2" a="1"/>
  <c r="N264" i="2"/>
  <c r="M264" i="2" a="1"/>
  <c r="M264" i="2"/>
  <c r="L264" i="2" a="1"/>
  <c r="L264" i="2" s="1"/>
  <c r="L264" i="1" s="1"/>
  <c r="K264" i="2" a="1"/>
  <c r="K264" i="2" s="1"/>
  <c r="J264" i="2" a="1"/>
  <c r="J264" i="2" s="1"/>
  <c r="J264" i="1" s="1"/>
  <c r="T263" i="2" a="1"/>
  <c r="T263" i="2" s="1"/>
  <c r="S263" i="2" a="1"/>
  <c r="S263" i="2" s="1"/>
  <c r="S263" i="1" s="1"/>
  <c r="R263" i="2" a="1"/>
  <c r="R263" i="2" s="1"/>
  <c r="Q263" i="2" a="1"/>
  <c r="Q263" i="2" s="1"/>
  <c r="P263" i="2" a="1"/>
  <c r="P263" i="2"/>
  <c r="O263" i="2" a="1"/>
  <c r="O263" i="2" s="1"/>
  <c r="O263" i="1" s="1"/>
  <c r="N263" i="2" a="1"/>
  <c r="N263" i="2" s="1"/>
  <c r="M263" i="2" a="1"/>
  <c r="M263" i="2" s="1"/>
  <c r="L263" i="2" a="1"/>
  <c r="L263" i="2"/>
  <c r="K263" i="2" a="1"/>
  <c r="K263" i="2" s="1"/>
  <c r="J263" i="2" a="1"/>
  <c r="J263" i="2"/>
  <c r="T262" i="2" a="1"/>
  <c r="T262" i="2" s="1"/>
  <c r="T262" i="1" s="1"/>
  <c r="S262" i="2" a="1"/>
  <c r="S262" i="2" s="1"/>
  <c r="R262" i="2" a="1"/>
  <c r="R262" i="2"/>
  <c r="Q262" i="2" a="1"/>
  <c r="Q262" i="2" s="1"/>
  <c r="P262" i="2" a="1"/>
  <c r="P262" i="2" s="1"/>
  <c r="O262" i="2" a="1"/>
  <c r="O262" i="2" s="1"/>
  <c r="N262" i="2" a="1"/>
  <c r="N262" i="2" s="1"/>
  <c r="N262" i="1" s="1"/>
  <c r="M262" i="2" a="1"/>
  <c r="M262" i="2" s="1"/>
  <c r="L262" i="2" a="1"/>
  <c r="L262" i="2" s="1"/>
  <c r="K262" i="2" a="1"/>
  <c r="K262" i="2" s="1"/>
  <c r="J262" i="2" a="1"/>
  <c r="J262" i="2"/>
  <c r="T261" i="2" a="1"/>
  <c r="T261" i="2" s="1"/>
  <c r="S261" i="2" a="1"/>
  <c r="S261" i="2" s="1"/>
  <c r="R261" i="2" a="1"/>
  <c r="R261" i="2" s="1"/>
  <c r="Q261" i="2" a="1"/>
  <c r="Q261" i="2"/>
  <c r="P261" i="2" a="1"/>
  <c r="P261" i="2" s="1"/>
  <c r="P261" i="1" s="1"/>
  <c r="O261" i="2" a="1"/>
  <c r="O261" i="2"/>
  <c r="N261" i="2" a="1"/>
  <c r="N261" i="2" s="1"/>
  <c r="M261" i="2" a="1"/>
  <c r="M261" i="2"/>
  <c r="L261" i="2" a="1"/>
  <c r="L261" i="2" s="1"/>
  <c r="K261" i="2" a="1"/>
  <c r="K261" i="2" s="1"/>
  <c r="J261" i="2" a="1"/>
  <c r="J261" i="2" s="1"/>
  <c r="T260" i="2" a="1"/>
  <c r="T260" i="2" s="1"/>
  <c r="S260" i="2" a="1"/>
  <c r="S260" i="2" s="1"/>
  <c r="R260" i="2" a="1"/>
  <c r="R260" i="2" s="1"/>
  <c r="Q260" i="2" a="1"/>
  <c r="Q260" i="2" s="1"/>
  <c r="Q260" i="1" s="1"/>
  <c r="P260" i="2" a="1"/>
  <c r="P260" i="2" s="1"/>
  <c r="O260" i="2" a="1"/>
  <c r="O260" i="2" s="1"/>
  <c r="N260" i="2" a="1"/>
  <c r="N260" i="2"/>
  <c r="M260" i="2" a="1"/>
  <c r="M260" i="2" s="1"/>
  <c r="L260" i="2" a="1"/>
  <c r="L260" i="2" s="1"/>
  <c r="L260" i="1" s="1"/>
  <c r="K260" i="2" a="1"/>
  <c r="K260" i="2"/>
  <c r="J260" i="2" a="1"/>
  <c r="J260" i="2" s="1"/>
  <c r="T259" i="2" a="1"/>
  <c r="T259" i="2"/>
  <c r="S259" i="2" a="1"/>
  <c r="S259" i="2" s="1"/>
  <c r="S259" i="1" s="1"/>
  <c r="R259" i="2" a="1"/>
  <c r="R259" i="2" s="1"/>
  <c r="Q259" i="2" a="1"/>
  <c r="Q259" i="2"/>
  <c r="P259" i="2" a="1"/>
  <c r="P259" i="2" s="1"/>
  <c r="P259" i="1" s="1"/>
  <c r="O259" i="2" a="1"/>
  <c r="O259" i="2" s="1"/>
  <c r="N259" i="2" a="1"/>
  <c r="N259" i="2" s="1"/>
  <c r="M259" i="2" a="1"/>
  <c r="M259" i="2" s="1"/>
  <c r="L259" i="2" a="1"/>
  <c r="L259" i="2" s="1"/>
  <c r="L259" i="1" s="1"/>
  <c r="K259" i="2" a="1"/>
  <c r="K259" i="2" s="1"/>
  <c r="J259" i="2" a="1"/>
  <c r="J259" i="2" s="1"/>
  <c r="T258" i="2" a="1"/>
  <c r="T258" i="2"/>
  <c r="T258" i="1" s="1"/>
  <c r="S258" i="2" a="1"/>
  <c r="S258" i="2"/>
  <c r="R258" i="2" a="1"/>
  <c r="R258" i="2" s="1"/>
  <c r="Q258" i="2" a="1"/>
  <c r="Q258" i="2" s="1"/>
  <c r="P258" i="2" a="1"/>
  <c r="P258" i="2"/>
  <c r="O258" i="2" a="1"/>
  <c r="O258" i="2" s="1"/>
  <c r="O258" i="1" s="1"/>
  <c r="N258" i="2" a="1"/>
  <c r="N258" i="2"/>
  <c r="M258" i="2" a="1"/>
  <c r="M258" i="2" s="1"/>
  <c r="L258" i="2" a="1"/>
  <c r="L258" i="2" s="1"/>
  <c r="K258" i="2" a="1"/>
  <c r="K258" i="2"/>
  <c r="J258" i="2" a="1"/>
  <c r="J258" i="2" s="1"/>
  <c r="T257" i="2" a="1"/>
  <c r="T257" i="2" s="1"/>
  <c r="S257" i="2" a="1"/>
  <c r="S257" i="2" s="1"/>
  <c r="S257" i="1" s="1"/>
  <c r="R257" i="2" a="1"/>
  <c r="R257" i="2" s="1"/>
  <c r="Q257" i="2" a="1"/>
  <c r="Q257" i="2" s="1"/>
  <c r="P257" i="2" a="1"/>
  <c r="P257" i="2" s="1"/>
  <c r="P257" i="1" s="1"/>
  <c r="O257" i="2" a="1"/>
  <c r="O257" i="2" s="1"/>
  <c r="N257" i="2" a="1"/>
  <c r="N257" i="2"/>
  <c r="M257" i="2" a="1"/>
  <c r="M257" i="2"/>
  <c r="L257" i="2" a="1"/>
  <c r="L257" i="2" s="1"/>
  <c r="K257" i="2" a="1"/>
  <c r="K257" i="2" s="1"/>
  <c r="J257" i="2" a="1"/>
  <c r="J257" i="2"/>
  <c r="T256" i="2" a="1"/>
  <c r="T256" i="2" s="1"/>
  <c r="S256" i="2" a="1"/>
  <c r="S256" i="2" s="1"/>
  <c r="R256" i="2" a="1"/>
  <c r="R256" i="2" s="1"/>
  <c r="R256" i="1" s="1"/>
  <c r="Q256" i="2" a="1"/>
  <c r="Q256" i="2" s="1"/>
  <c r="P256" i="2" a="1"/>
  <c r="P256" i="2"/>
  <c r="O256" i="2" a="1"/>
  <c r="O256" i="2" s="1"/>
  <c r="N256" i="2" a="1"/>
  <c r="N256" i="2" s="1"/>
  <c r="N256" i="1" s="1"/>
  <c r="M256" i="2" a="1"/>
  <c r="M256" i="2" s="1"/>
  <c r="L256" i="2" a="1"/>
  <c r="L256" i="2" s="1"/>
  <c r="L256" i="1" s="1"/>
  <c r="K256" i="2" a="1"/>
  <c r="K256" i="2" s="1"/>
  <c r="J256" i="2" a="1"/>
  <c r="J256" i="2"/>
  <c r="T255" i="2" a="1"/>
  <c r="T255" i="2" s="1"/>
  <c r="S255" i="2" a="1"/>
  <c r="S255" i="2"/>
  <c r="R255" i="2" a="1"/>
  <c r="R255" i="2"/>
  <c r="Q255" i="2" a="1"/>
  <c r="Q255" i="2" s="1"/>
  <c r="Q255" i="1" s="1"/>
  <c r="P255" i="2" a="1"/>
  <c r="P255" i="2" s="1"/>
  <c r="P255" i="1" s="1"/>
  <c r="O255" i="2" a="1"/>
  <c r="O255" i="2"/>
  <c r="N255" i="2" a="1"/>
  <c r="N255" i="2" s="1"/>
  <c r="M255" i="2" a="1"/>
  <c r="M255" i="2" s="1"/>
  <c r="M255" i="1" s="1"/>
  <c r="L255" i="2" a="1"/>
  <c r="L255" i="2" s="1"/>
  <c r="K255" i="2" a="1"/>
  <c r="K255" i="2" s="1"/>
  <c r="J255" i="2" a="1"/>
  <c r="J255" i="2"/>
  <c r="T254" i="2" a="1"/>
  <c r="T254" i="2" s="1"/>
  <c r="T254" i="1" s="1"/>
  <c r="S254" i="2" a="1"/>
  <c r="S254" i="2" s="1"/>
  <c r="R254" i="2" a="1"/>
  <c r="R254" i="2" s="1"/>
  <c r="Q254" i="2" a="1"/>
  <c r="Q254" i="2" s="1"/>
  <c r="P254" i="2" a="1"/>
  <c r="P254" i="2" s="1"/>
  <c r="O254" i="2" a="1"/>
  <c r="O254" i="2"/>
  <c r="N254" i="2" a="1"/>
  <c r="N254" i="2" s="1"/>
  <c r="M254" i="2" a="1"/>
  <c r="M254" i="2"/>
  <c r="L254" i="2" a="1"/>
  <c r="L254" i="2"/>
  <c r="K254" i="2" a="1"/>
  <c r="K254" i="2" s="1"/>
  <c r="K254" i="1" s="1"/>
  <c r="J254" i="2" a="1"/>
  <c r="J254" i="2" s="1"/>
  <c r="T253" i="2" a="1"/>
  <c r="T253" i="2" s="1"/>
  <c r="S253" i="2" a="1"/>
  <c r="S253" i="2" s="1"/>
  <c r="R253" i="2" a="1"/>
  <c r="R253" i="2" s="1"/>
  <c r="Q253" i="2" a="1"/>
  <c r="Q253" i="2" s="1"/>
  <c r="P253" i="2" a="1"/>
  <c r="P253" i="2" s="1"/>
  <c r="P253" i="1" s="1"/>
  <c r="O253" i="2" a="1"/>
  <c r="O253" i="2"/>
  <c r="N253" i="2" a="1"/>
  <c r="N253" i="2" s="1"/>
  <c r="M253" i="2" a="1"/>
  <c r="M253" i="2" s="1"/>
  <c r="L253" i="2" a="1"/>
  <c r="L253" i="2" s="1"/>
  <c r="K253" i="2" a="1"/>
  <c r="K253" i="2"/>
  <c r="J253" i="2" a="1"/>
  <c r="J253" i="2" s="1"/>
  <c r="T252" i="2" a="1"/>
  <c r="T252" i="2"/>
  <c r="S252" i="2" a="1"/>
  <c r="S252" i="2" s="1"/>
  <c r="S252" i="1" s="1"/>
  <c r="R252" i="2" a="1"/>
  <c r="R252" i="2"/>
  <c r="Q252" i="2" a="1"/>
  <c r="Q252" i="2"/>
  <c r="P252" i="2" a="1"/>
  <c r="P252" i="2" s="1"/>
  <c r="O252" i="2" a="1"/>
  <c r="O252" i="2" s="1"/>
  <c r="N252" i="2" a="1"/>
  <c r="N252" i="2" s="1"/>
  <c r="M252" i="2" a="1"/>
  <c r="M252" i="2" s="1"/>
  <c r="L252" i="2" a="1"/>
  <c r="L252" i="2" s="1"/>
  <c r="L252" i="1" s="1"/>
  <c r="K252" i="2" a="1"/>
  <c r="K252" i="2" s="1"/>
  <c r="J252" i="2" a="1"/>
  <c r="J252" i="2" s="1"/>
  <c r="J252" i="1" s="1"/>
  <c r="T251" i="2" a="1"/>
  <c r="T251" i="2"/>
  <c r="S251" i="2" a="1"/>
  <c r="S251" i="2" s="1"/>
  <c r="R251" i="2" a="1"/>
  <c r="R251" i="2" s="1"/>
  <c r="Q251" i="2" a="1"/>
  <c r="Q251" i="2" s="1"/>
  <c r="P251" i="2" a="1"/>
  <c r="P251" i="2"/>
  <c r="O251" i="2" a="1"/>
  <c r="O251" i="2" s="1"/>
  <c r="N251" i="2" a="1"/>
  <c r="N251" i="2"/>
  <c r="M251" i="2" a="1"/>
  <c r="M251" i="2" s="1"/>
  <c r="M251" i="1" s="1"/>
  <c r="L251" i="2" a="1"/>
  <c r="L251" i="2"/>
  <c r="K251" i="2" a="1"/>
  <c r="K251" i="2"/>
  <c r="J251" i="2" a="1"/>
  <c r="J251" i="2" s="1"/>
  <c r="T250" i="2" a="1"/>
  <c r="T250" i="2" s="1"/>
  <c r="T250" i="1" s="1"/>
  <c r="S250" i="2" a="1"/>
  <c r="S250" i="2" s="1"/>
  <c r="R250" i="2" a="1"/>
  <c r="R250" i="2" s="1"/>
  <c r="Q250" i="2" a="1"/>
  <c r="Q250" i="2" s="1"/>
  <c r="Q250" i="1" s="1"/>
  <c r="P250" i="2" a="1"/>
  <c r="P250" i="2" s="1"/>
  <c r="O250" i="2" a="1"/>
  <c r="O250" i="2" s="1"/>
  <c r="N250" i="2" a="1"/>
  <c r="N250" i="2"/>
  <c r="M250" i="2" a="1"/>
  <c r="M250" i="2" s="1"/>
  <c r="L250" i="2" a="1"/>
  <c r="L250" i="2" s="1"/>
  <c r="K250" i="2" a="1"/>
  <c r="K250" i="2" s="1"/>
  <c r="J250" i="2" a="1"/>
  <c r="J250" i="2"/>
  <c r="T249" i="2" a="1"/>
  <c r="T249" i="2" s="1"/>
  <c r="T249" i="1" s="1"/>
  <c r="S249" i="2" a="1"/>
  <c r="S249" i="2"/>
  <c r="R249" i="2" a="1"/>
  <c r="R249" i="2" s="1"/>
  <c r="Q249" i="2" a="1"/>
  <c r="Q249" i="2"/>
  <c r="P249" i="2" a="1"/>
  <c r="P249" i="2" s="1"/>
  <c r="P249" i="1" s="1"/>
  <c r="O249" i="2" a="1"/>
  <c r="O249" i="2" s="1"/>
  <c r="N249" i="2" a="1"/>
  <c r="N249" i="2" s="1"/>
  <c r="M249" i="2" a="1"/>
  <c r="M249" i="2" s="1"/>
  <c r="L249" i="2" a="1"/>
  <c r="L249" i="2" s="1"/>
  <c r="L249" i="1" s="1"/>
  <c r="K249" i="2" a="1"/>
  <c r="K249" i="2" s="1"/>
  <c r="J249" i="2" a="1"/>
  <c r="J249" i="2" s="1"/>
  <c r="T248" i="2" a="1"/>
  <c r="T248" i="2" s="1"/>
  <c r="S248" i="2" a="1"/>
  <c r="S248" i="2" s="1"/>
  <c r="R248" i="2" a="1"/>
  <c r="R248" i="2"/>
  <c r="Q248" i="2" a="1"/>
  <c r="Q248" i="2" s="1"/>
  <c r="P248" i="2" a="1"/>
  <c r="P248" i="2" s="1"/>
  <c r="P248" i="1" s="1"/>
  <c r="O248" i="2" a="1"/>
  <c r="O248" i="2"/>
  <c r="N248" i="2" a="1"/>
  <c r="N248" i="2" s="1"/>
  <c r="M248" i="2" a="1"/>
  <c r="M248" i="2"/>
  <c r="L248" i="2" a="1"/>
  <c r="L248" i="2" s="1"/>
  <c r="L248" i="1" s="1"/>
  <c r="K248" i="2" a="1"/>
  <c r="K248" i="2" s="1"/>
  <c r="J248" i="2" a="1"/>
  <c r="J248" i="2" s="1"/>
  <c r="T247" i="2" a="1"/>
  <c r="T247" i="2" s="1"/>
  <c r="S247" i="2" a="1"/>
  <c r="S247" i="2" s="1"/>
  <c r="S247" i="1" s="1"/>
  <c r="R247" i="2" a="1"/>
  <c r="R247" i="2"/>
  <c r="Q247" i="2" a="1"/>
  <c r="Q247" i="2" s="1"/>
  <c r="P247" i="2" a="1"/>
  <c r="P247" i="2" s="1"/>
  <c r="O247" i="2" a="1"/>
  <c r="O247" i="2" s="1"/>
  <c r="N247" i="2" a="1"/>
  <c r="N247" i="2" s="1"/>
  <c r="M247" i="2" a="1"/>
  <c r="M247" i="2"/>
  <c r="L247" i="2" a="1"/>
  <c r="L247" i="2"/>
  <c r="K247" i="2" a="1"/>
  <c r="K247" i="2" s="1"/>
  <c r="K247" i="1" s="1"/>
  <c r="J247" i="2" a="1"/>
  <c r="J247" i="2" s="1"/>
  <c r="J247" i="1" s="1"/>
  <c r="T246" i="2" a="1"/>
  <c r="T246" i="2"/>
  <c r="T246" i="1" s="1"/>
  <c r="S246" i="2" a="1"/>
  <c r="S246" i="2" s="1"/>
  <c r="R246" i="2" a="1"/>
  <c r="R246" i="2"/>
  <c r="Q246" i="2" a="1"/>
  <c r="Q246" i="2" s="1"/>
  <c r="P246" i="2" a="1"/>
  <c r="P246" i="2"/>
  <c r="O246" i="2" a="1"/>
  <c r="O246" i="2" s="1"/>
  <c r="N246" i="2" a="1"/>
  <c r="N246" i="2" s="1"/>
  <c r="N246" i="1" s="1"/>
  <c r="M246" i="2" a="1"/>
  <c r="M246" i="2" s="1"/>
  <c r="L246" i="2" a="1"/>
  <c r="L246" i="2"/>
  <c r="K246" i="2" a="1"/>
  <c r="K246" i="2" s="1"/>
  <c r="J246" i="2" a="1"/>
  <c r="J246" i="2" s="1"/>
  <c r="T245" i="2" a="1"/>
  <c r="T245" i="2" s="1"/>
  <c r="S245" i="2" a="1"/>
  <c r="S245" i="2" s="1"/>
  <c r="R245" i="2" a="1"/>
  <c r="R245" i="2"/>
  <c r="Q245" i="2" a="1"/>
  <c r="Q245" i="2"/>
  <c r="P245" i="2" a="1"/>
  <c r="P245" i="2"/>
  <c r="P245" i="1" s="1"/>
  <c r="O245" i="2" a="1"/>
  <c r="O245" i="2" s="1"/>
  <c r="N245" i="2" a="1"/>
  <c r="N245" i="2"/>
  <c r="M245" i="2" a="1"/>
  <c r="M245" i="2" s="1"/>
  <c r="M245" i="1" s="1"/>
  <c r="L245" i="2" a="1"/>
  <c r="L245" i="2" s="1"/>
  <c r="K245" i="2" a="1"/>
  <c r="K245" i="2" s="1"/>
  <c r="J245" i="2" a="1"/>
  <c r="J245" i="2" s="1"/>
  <c r="T244" i="2" a="1"/>
  <c r="T244" i="2" s="1"/>
  <c r="S244" i="2" a="1"/>
  <c r="S244" i="2" s="1"/>
  <c r="R244" i="2" a="1"/>
  <c r="R244" i="2" s="1"/>
  <c r="Q244" i="2" a="1"/>
  <c r="Q244" i="2"/>
  <c r="P244" i="2" a="1"/>
  <c r="P244" i="2" s="1"/>
  <c r="O244" i="2" a="1"/>
  <c r="O244" i="2" s="1"/>
  <c r="N244" i="2" a="1"/>
  <c r="N244" i="2"/>
  <c r="M244" i="2" a="1"/>
  <c r="M244" i="2" s="1"/>
  <c r="M244" i="1" s="1"/>
  <c r="L244" i="2" a="1"/>
  <c r="L244" i="2"/>
  <c r="L244" i="1" s="1"/>
  <c r="K244" i="2" a="1"/>
  <c r="K244" i="2"/>
  <c r="J244" i="2" a="1"/>
  <c r="J244" i="2"/>
  <c r="T243" i="2" a="1"/>
  <c r="T243" i="2" s="1"/>
  <c r="T243" i="1" s="1"/>
  <c r="S243" i="2" a="1"/>
  <c r="S243" i="2"/>
  <c r="R243" i="2" a="1"/>
  <c r="R243" i="2" s="1"/>
  <c r="Q243" i="2" a="1"/>
  <c r="Q243" i="2" s="1"/>
  <c r="P243" i="2" a="1"/>
  <c r="P243" i="2" s="1"/>
  <c r="P243" i="1" s="1"/>
  <c r="O243" i="2" a="1"/>
  <c r="O243" i="2"/>
  <c r="N243" i="2" a="1"/>
  <c r="N243" i="2" s="1"/>
  <c r="M243" i="2" a="1"/>
  <c r="M243" i="2" s="1"/>
  <c r="L243" i="2" a="1"/>
  <c r="L243" i="2" s="1"/>
  <c r="K243" i="2" a="1"/>
  <c r="K243" i="2"/>
  <c r="J243" i="2" a="1"/>
  <c r="J243" i="2" s="1"/>
  <c r="T242" i="2" a="1"/>
  <c r="T242" i="2" s="1"/>
  <c r="T242" i="1" s="1"/>
  <c r="S242" i="2" a="1"/>
  <c r="S242" i="2"/>
  <c r="R242" i="2" a="1"/>
  <c r="R242" i="2" s="1"/>
  <c r="R242" i="1" s="1"/>
  <c r="Q242" i="2" a="1"/>
  <c r="Q242" i="2"/>
  <c r="P242" i="2" a="1"/>
  <c r="P242" i="2"/>
  <c r="O242" i="2" a="1"/>
  <c r="O242" i="2"/>
  <c r="N242" i="2" a="1"/>
  <c r="N242" i="2" s="1"/>
  <c r="M242" i="2" a="1"/>
  <c r="M242" i="2" s="1"/>
  <c r="L242" i="2" a="1"/>
  <c r="L242" i="2" s="1"/>
  <c r="K242" i="2" a="1"/>
  <c r="K242" i="2" s="1"/>
  <c r="K242" i="1" s="1"/>
  <c r="J242" i="2" a="1"/>
  <c r="J242" i="2" s="1"/>
  <c r="T241" i="2" a="1"/>
  <c r="T241" i="2"/>
  <c r="S241" i="2" a="1"/>
  <c r="S241" i="2" s="1"/>
  <c r="R241" i="2" a="1"/>
  <c r="R241" i="2" s="1"/>
  <c r="Q241" i="2" a="1"/>
  <c r="Q241" i="2" s="1"/>
  <c r="P241" i="2" a="1"/>
  <c r="P241" i="2" s="1"/>
  <c r="P241" i="1" s="1"/>
  <c r="O241" i="2" a="1"/>
  <c r="O241" i="2"/>
  <c r="N241" i="2" a="1"/>
  <c r="N241" i="2" s="1"/>
  <c r="N241" i="1" s="1"/>
  <c r="M241" i="2" a="1"/>
  <c r="M241" i="2"/>
  <c r="L241" i="2" a="1"/>
  <c r="L241" i="2" s="1"/>
  <c r="K241" i="2" a="1"/>
  <c r="K241" i="2"/>
  <c r="J241" i="2" a="1"/>
  <c r="J241" i="2"/>
  <c r="T240" i="2" a="1"/>
  <c r="T240" i="2"/>
  <c r="S240" i="2" a="1"/>
  <c r="S240" i="2" s="1"/>
  <c r="R240" i="2" a="1"/>
  <c r="R240" i="2"/>
  <c r="Q240" i="2" a="1"/>
  <c r="Q240" i="2" s="1"/>
  <c r="P240" i="2" a="1"/>
  <c r="P240" i="2" s="1"/>
  <c r="O240" i="2" a="1"/>
  <c r="O240" i="2" s="1"/>
  <c r="N240" i="2" a="1"/>
  <c r="N240" i="2"/>
  <c r="M240" i="2" a="1"/>
  <c r="M240" i="2" s="1"/>
  <c r="L240" i="2" a="1"/>
  <c r="L240" i="2" s="1"/>
  <c r="L240" i="1" s="1"/>
  <c r="K240" i="2" a="1"/>
  <c r="K240" i="2" s="1"/>
  <c r="J240" i="2" a="1"/>
  <c r="J240" i="2" s="1"/>
  <c r="T239" i="2" a="1"/>
  <c r="T239" i="2"/>
  <c r="S239" i="2" a="1"/>
  <c r="S239" i="2" s="1"/>
  <c r="R239" i="2" a="1"/>
  <c r="R239" i="2"/>
  <c r="Q239" i="2" a="1"/>
  <c r="Q239" i="2" s="1"/>
  <c r="Q239" i="1" s="1"/>
  <c r="P239" i="2" a="1"/>
  <c r="P239" i="2"/>
  <c r="O239" i="2" a="1"/>
  <c r="O239" i="2"/>
  <c r="N239" i="2" a="1"/>
  <c r="N239" i="2" s="1"/>
  <c r="M239" i="2" a="1"/>
  <c r="M239" i="2" s="1"/>
  <c r="M239" i="1" s="1"/>
  <c r="L239" i="2" a="1"/>
  <c r="L239" i="2"/>
  <c r="K239" i="2" a="1"/>
  <c r="K239" i="2" s="1"/>
  <c r="J239" i="2" a="1"/>
  <c r="J239" i="2" s="1"/>
  <c r="T238" i="2" a="1"/>
  <c r="T238" i="2" s="1"/>
  <c r="T238" i="1" s="1"/>
  <c r="S238" i="2" a="1"/>
  <c r="S238" i="2" s="1"/>
  <c r="R238" i="2" a="1"/>
  <c r="R238" i="2" s="1"/>
  <c r="Q238" i="2" a="1"/>
  <c r="Q238" i="2" s="1"/>
  <c r="P238" i="2" a="1"/>
  <c r="P238" i="2"/>
  <c r="O238" i="2" a="1"/>
  <c r="O238" i="2" s="1"/>
  <c r="O238" i="1" s="1"/>
  <c r="N238" i="2" a="1"/>
  <c r="N238" i="2"/>
  <c r="M238" i="2" a="1"/>
  <c r="M238" i="2" s="1"/>
  <c r="L238" i="2" a="1"/>
  <c r="L238" i="2"/>
  <c r="K238" i="2" a="1"/>
  <c r="K238" i="2" s="1"/>
  <c r="J238" i="2" a="1"/>
  <c r="J238" i="2"/>
  <c r="T237" i="2" a="1"/>
  <c r="T237" i="2" s="1"/>
  <c r="S237" i="2" a="1"/>
  <c r="S237" i="2" s="1"/>
  <c r="R237" i="2" a="1"/>
  <c r="R237" i="2" s="1"/>
  <c r="Q237" i="2" a="1"/>
  <c r="Q237" i="2"/>
  <c r="P237" i="2" a="1"/>
  <c r="P237" i="2" s="1"/>
  <c r="P237" i="1" s="1"/>
  <c r="O237" i="2" a="1"/>
  <c r="O237" i="2" s="1"/>
  <c r="N237" i="2" a="1"/>
  <c r="N237" i="2" s="1"/>
  <c r="M237" i="2" a="1"/>
  <c r="M237" i="2" s="1"/>
  <c r="L237" i="2" a="1"/>
  <c r="L237" i="2" s="1"/>
  <c r="K237" i="2" a="1"/>
  <c r="K237" i="2"/>
  <c r="J237" i="2" a="1"/>
  <c r="J237" i="2"/>
  <c r="T236" i="2" a="1"/>
  <c r="T236" i="2" s="1"/>
  <c r="S236" i="2" a="1"/>
  <c r="S236" i="2"/>
  <c r="R236" i="2" a="1"/>
  <c r="R236" i="2" s="1"/>
  <c r="Q236" i="2" a="1"/>
  <c r="Q236" i="2"/>
  <c r="P236" i="2" a="1"/>
  <c r="P236" i="2" s="1"/>
  <c r="O236" i="2" a="1"/>
  <c r="O236" i="2" s="1"/>
  <c r="N236" i="2" a="1"/>
  <c r="N236" i="2" s="1"/>
  <c r="M236" i="2" a="1"/>
  <c r="M236" i="2" s="1"/>
  <c r="L236" i="2" a="1"/>
  <c r="L236" i="2" s="1"/>
  <c r="L236" i="1" s="1"/>
  <c r="K236" i="2" a="1"/>
  <c r="K236" i="2"/>
  <c r="J236" i="2" a="1"/>
  <c r="J236" i="2" s="1"/>
  <c r="T235" i="2" a="1"/>
  <c r="T235" i="2" s="1"/>
  <c r="S235" i="2" a="1"/>
  <c r="S235" i="2" s="1"/>
  <c r="R235" i="2" a="1"/>
  <c r="R235" i="2" s="1"/>
  <c r="Q235" i="2" a="1"/>
  <c r="Q235" i="2"/>
  <c r="P235" i="2" a="1"/>
  <c r="P235" i="2"/>
  <c r="O235" i="2" a="1"/>
  <c r="O235" i="2"/>
  <c r="N235" i="2" a="1"/>
  <c r="N235" i="2" s="1"/>
  <c r="N235" i="1" s="1"/>
  <c r="M235" i="2" a="1"/>
  <c r="M235" i="2"/>
  <c r="L235" i="2" a="1"/>
  <c r="L235" i="2" s="1"/>
  <c r="K235" i="2" a="1"/>
  <c r="K235" i="2"/>
  <c r="J235" i="2" a="1"/>
  <c r="J235" i="2" s="1"/>
  <c r="T234" i="2" a="1"/>
  <c r="T234" i="2" s="1"/>
  <c r="T234" i="1" s="1"/>
  <c r="S234" i="2" a="1"/>
  <c r="S234" i="2" s="1"/>
  <c r="R234" i="2" a="1"/>
  <c r="R234" i="2" s="1"/>
  <c r="Q234" i="2" a="1"/>
  <c r="Q234" i="2" s="1"/>
  <c r="P234" i="2" a="1"/>
  <c r="P234" i="2"/>
  <c r="O234" i="2" a="1"/>
  <c r="O234" i="2" s="1"/>
  <c r="N234" i="2" a="1"/>
  <c r="N234" i="2" s="1"/>
  <c r="M234" i="2" a="1"/>
  <c r="M234" i="2" s="1"/>
  <c r="L234" i="2" a="1"/>
  <c r="L234" i="2" s="1"/>
  <c r="L234" i="1" s="1"/>
  <c r="K234" i="2" a="1"/>
  <c r="K234" i="2"/>
  <c r="J234" i="2" a="1"/>
  <c r="J234" i="2"/>
  <c r="T233" i="2" a="1"/>
  <c r="T233" i="2"/>
  <c r="S233" i="2" a="1"/>
  <c r="S233" i="2" s="1"/>
  <c r="R233" i="2" a="1"/>
  <c r="R233" i="2"/>
  <c r="Q233" i="2" a="1"/>
  <c r="Q233" i="2" s="1"/>
  <c r="Q233" i="1" s="1"/>
  <c r="P233" i="2" a="1"/>
  <c r="P233" i="2" s="1"/>
  <c r="P233" i="1" s="1"/>
  <c r="O233" i="2" a="1"/>
  <c r="O233" i="2" s="1"/>
  <c r="N233" i="2" a="1"/>
  <c r="N233" i="2" s="1"/>
  <c r="M233" i="2" a="1"/>
  <c r="M233" i="2" s="1"/>
  <c r="L233" i="2" a="1"/>
  <c r="L233" i="2" s="1"/>
  <c r="K233" i="2" a="1"/>
  <c r="K233" i="2" s="1"/>
  <c r="J233" i="2" a="1"/>
  <c r="J233" i="2"/>
  <c r="T232" i="2" a="1"/>
  <c r="T232" i="2" s="1"/>
  <c r="T232" i="1" s="1"/>
  <c r="S232" i="2" a="1"/>
  <c r="S232" i="2" s="1"/>
  <c r="R232" i="2" a="1"/>
  <c r="R232" i="2"/>
  <c r="Q232" i="2" a="1"/>
  <c r="Q232" i="2" s="1"/>
  <c r="P232" i="2" a="1"/>
  <c r="P232" i="2"/>
  <c r="O232" i="2" a="1"/>
  <c r="O232" i="2"/>
  <c r="N232" i="2" a="1"/>
  <c r="N232" i="2"/>
  <c r="M232" i="2" a="1"/>
  <c r="M232" i="2" s="1"/>
  <c r="L232" i="2" a="1"/>
  <c r="L232" i="2"/>
  <c r="L232" i="1" s="1"/>
  <c r="K232" i="2" a="1"/>
  <c r="K232" i="2" s="1"/>
  <c r="J232" i="2" a="1"/>
  <c r="J232" i="2" s="1"/>
  <c r="T231" i="2" a="1"/>
  <c r="T231" i="2" s="1"/>
  <c r="S231" i="2" a="1"/>
  <c r="S231" i="2" s="1"/>
  <c r="R231" i="2" a="1"/>
  <c r="R231" i="2" s="1"/>
  <c r="Q231" i="2" a="1"/>
  <c r="Q231" i="2" s="1"/>
  <c r="P231" i="2" a="1"/>
  <c r="P231" i="2" s="1"/>
  <c r="O231" i="2" a="1"/>
  <c r="O231" i="2"/>
  <c r="N231" i="2" a="1"/>
  <c r="N231" i="2" s="1"/>
  <c r="M231" i="2" a="1"/>
  <c r="M231" i="2" s="1"/>
  <c r="L231" i="2" a="1"/>
  <c r="L231" i="2"/>
  <c r="K231" i="2" a="1"/>
  <c r="K231" i="2" s="1"/>
  <c r="K231" i="1" s="1"/>
  <c r="J231" i="2" a="1"/>
  <c r="J231" i="2"/>
  <c r="T230" i="2" a="1"/>
  <c r="T230" i="2"/>
  <c r="T230" i="1" s="1"/>
  <c r="S230" i="2" a="1"/>
  <c r="S230" i="2"/>
  <c r="R230" i="2" a="1"/>
  <c r="R230" i="2" s="1"/>
  <c r="R230" i="1" s="1"/>
  <c r="Q230" i="2" a="1"/>
  <c r="Q230" i="2" s="1"/>
  <c r="P230" i="2" a="1"/>
  <c r="P230" i="2" s="1"/>
  <c r="O230" i="2" a="1"/>
  <c r="O230" i="2" s="1"/>
  <c r="N230" i="2" a="1"/>
  <c r="N230" i="2" s="1"/>
  <c r="M230" i="2" a="1"/>
  <c r="M230" i="2" s="1"/>
  <c r="L230" i="2" a="1"/>
  <c r="L230" i="2" s="1"/>
  <c r="K230" i="2" a="1"/>
  <c r="K230" i="2" s="1"/>
  <c r="J230" i="2" a="1"/>
  <c r="J230" i="2" s="1"/>
  <c r="J230" i="1" s="1"/>
  <c r="T229" i="2" a="1"/>
  <c r="T229" i="2" s="1"/>
  <c r="S229" i="2" a="1"/>
  <c r="S229" i="2" s="1"/>
  <c r="R229" i="2" a="1"/>
  <c r="R229" i="2" s="1"/>
  <c r="R229" i="1" s="1"/>
  <c r="Q229" i="2" a="1"/>
  <c r="Q229" i="2"/>
  <c r="P229" i="2" a="1"/>
  <c r="P229" i="2" s="1"/>
  <c r="P229" i="1" s="1"/>
  <c r="O229" i="2" a="1"/>
  <c r="O229" i="2"/>
  <c r="N229" i="2" a="1"/>
  <c r="N229" i="2"/>
  <c r="M229" i="2" a="1"/>
  <c r="M229" i="2"/>
  <c r="L229" i="2" a="1"/>
  <c r="L229" i="2" s="1"/>
  <c r="K229" i="2" a="1"/>
  <c r="K229" i="2"/>
  <c r="J229" i="2" a="1"/>
  <c r="J229" i="2" s="1"/>
  <c r="T228" i="2" a="1"/>
  <c r="T228" i="2" s="1"/>
  <c r="S228" i="2" a="1"/>
  <c r="S228" i="2" s="1"/>
  <c r="R228" i="2" a="1"/>
  <c r="R228" i="2"/>
  <c r="Q228" i="2" a="1"/>
  <c r="Q228" i="2" s="1"/>
  <c r="Q228" i="1" s="1"/>
  <c r="P228" i="2" a="1"/>
  <c r="P228" i="2" s="1"/>
  <c r="P228" i="1" s="1"/>
  <c r="O228" i="2" a="1"/>
  <c r="O228" i="2" s="1"/>
  <c r="N228" i="2" a="1"/>
  <c r="N228" i="2" s="1"/>
  <c r="M228" i="2" a="1"/>
  <c r="M228" i="2"/>
  <c r="L228" i="2" a="1"/>
  <c r="L228" i="2" s="1"/>
  <c r="L228" i="1" s="1"/>
  <c r="K228" i="2" a="1"/>
  <c r="K228" i="2"/>
  <c r="J228" i="2" a="1"/>
  <c r="J228" i="2" s="1"/>
  <c r="T227" i="2" a="1"/>
  <c r="T227" i="2"/>
  <c r="S227" i="2" a="1"/>
  <c r="S227" i="2"/>
  <c r="R227" i="2" a="1"/>
  <c r="R227" i="2" s="1"/>
  <c r="Q227" i="2" a="1"/>
  <c r="Q227" i="2" s="1"/>
  <c r="P227" i="2" a="1"/>
  <c r="P227" i="2"/>
  <c r="O227" i="2" a="1"/>
  <c r="O227" i="2" s="1"/>
  <c r="N227" i="2" a="1"/>
  <c r="N227" i="2" s="1"/>
  <c r="M227" i="2" a="1"/>
  <c r="M227" i="2" s="1"/>
  <c r="L227" i="2" a="1"/>
  <c r="L227" i="2"/>
  <c r="K227" i="2" a="1"/>
  <c r="K227" i="2" s="1"/>
  <c r="K227" i="1" s="1"/>
  <c r="J227" i="2" a="1"/>
  <c r="J227" i="2" s="1"/>
  <c r="T226" i="2" a="1"/>
  <c r="T226" i="2"/>
  <c r="T226" i="1" s="1"/>
  <c r="S226" i="2" a="1"/>
  <c r="S226" i="2" s="1"/>
  <c r="S226" i="1" s="1"/>
  <c r="R226" i="2" a="1"/>
  <c r="R226" i="2"/>
  <c r="Q226" i="2" a="1"/>
  <c r="Q226" i="2" s="1"/>
  <c r="P226" i="2" a="1"/>
  <c r="P226" i="2"/>
  <c r="O226" i="2" a="1"/>
  <c r="O226" i="2" s="1"/>
  <c r="O226" i="1" s="1"/>
  <c r="N226" i="2" a="1"/>
  <c r="N226" i="2"/>
  <c r="M226" i="2" a="1"/>
  <c r="M226" i="2" s="1"/>
  <c r="L226" i="2" a="1"/>
  <c r="L226" i="2" s="1"/>
  <c r="K226" i="2" a="1"/>
  <c r="K226" i="2" s="1"/>
  <c r="J226" i="2" a="1"/>
  <c r="J226" i="2"/>
  <c r="T225" i="2" a="1"/>
  <c r="T225" i="2" s="1"/>
  <c r="S225" i="2" a="1"/>
  <c r="S225" i="2" s="1"/>
  <c r="S225" i="1" s="1"/>
  <c r="R225" i="2" a="1"/>
  <c r="R225" i="2" s="1"/>
  <c r="R225" i="1" s="1"/>
  <c r="Q225" i="2" a="1"/>
  <c r="Q225" i="2"/>
  <c r="P225" i="2" a="1"/>
  <c r="P225" i="2" s="1"/>
  <c r="P225" i="1" s="1"/>
  <c r="O225" i="2" a="1"/>
  <c r="O225" i="2"/>
  <c r="N225" i="2" a="1"/>
  <c r="N225" i="2"/>
  <c r="M225" i="2" a="1"/>
  <c r="M225" i="2" s="1"/>
  <c r="L225" i="2" a="1"/>
  <c r="L225" i="2"/>
  <c r="K225" i="2" a="1"/>
  <c r="K225" i="2" s="1"/>
  <c r="J225" i="2" a="1"/>
  <c r="J225" i="2"/>
  <c r="T224" i="2" a="1"/>
  <c r="T224" i="2" s="1"/>
  <c r="S224" i="2" a="1"/>
  <c r="S224" i="2" s="1"/>
  <c r="R224" i="2" a="1"/>
  <c r="R224" i="2" s="1"/>
  <c r="Q224" i="2" a="1"/>
  <c r="Q224" i="2" s="1"/>
  <c r="P224" i="2" a="1"/>
  <c r="P224" i="2" s="1"/>
  <c r="O224" i="2" a="1"/>
  <c r="O224" i="2"/>
  <c r="N224" i="2" a="1"/>
  <c r="N224" i="2" s="1"/>
  <c r="N224" i="1" s="1"/>
  <c r="M224" i="2" a="1"/>
  <c r="M224" i="2" s="1"/>
  <c r="M224" i="1" s="1"/>
  <c r="L224" i="2" a="1"/>
  <c r="L224" i="2" s="1"/>
  <c r="L224" i="1" s="1"/>
  <c r="K224" i="2" a="1"/>
  <c r="K224" i="2" s="1"/>
  <c r="J224" i="2" a="1"/>
  <c r="J224" i="2"/>
  <c r="T223" i="2" a="1"/>
  <c r="T223" i="2"/>
  <c r="S223" i="2" a="1"/>
  <c r="S223" i="2" s="1"/>
  <c r="R223" i="2" a="1"/>
  <c r="R223" i="2" s="1"/>
  <c r="Q223" i="2" a="1"/>
  <c r="Q223" i="2"/>
  <c r="P223" i="2" a="1"/>
  <c r="P223" i="2" s="1"/>
  <c r="O223" i="2" a="1"/>
  <c r="O223" i="2"/>
  <c r="N223" i="2" a="1"/>
  <c r="N223" i="2" s="1"/>
  <c r="M223" i="2" a="1"/>
  <c r="M223" i="2"/>
  <c r="L223" i="2" a="1"/>
  <c r="L223" i="2" s="1"/>
  <c r="K223" i="2" a="1"/>
  <c r="K223" i="2" s="1"/>
  <c r="J223" i="2" a="1"/>
  <c r="J223" i="2" s="1"/>
  <c r="T222" i="2" a="1"/>
  <c r="T222" i="2"/>
  <c r="T222" i="1" s="1"/>
  <c r="S222" i="2" a="1"/>
  <c r="S222" i="2" s="1"/>
  <c r="S222" i="1" s="1"/>
  <c r="R222" i="2" a="1"/>
  <c r="R222" i="2" s="1"/>
  <c r="Q222" i="2" a="1"/>
  <c r="Q222" i="2" s="1"/>
  <c r="P222" i="2" a="1"/>
  <c r="P222" i="2" s="1"/>
  <c r="P222" i="1" s="1"/>
  <c r="O222" i="2" a="1"/>
  <c r="O222" i="2"/>
  <c r="N222" i="2" a="1"/>
  <c r="N222" i="2"/>
  <c r="M222" i="2" a="1"/>
  <c r="M222" i="2" s="1"/>
  <c r="L222" i="2" a="1"/>
  <c r="L222" i="2" s="1"/>
  <c r="L222" i="1" s="1"/>
  <c r="K222" i="2" a="1"/>
  <c r="K222" i="2"/>
  <c r="J222" i="2" a="1"/>
  <c r="J222" i="2" s="1"/>
  <c r="T221" i="2" a="1"/>
  <c r="T221" i="2" s="1"/>
  <c r="S221" i="2" a="1"/>
  <c r="S221" i="2" s="1"/>
  <c r="R221" i="2" a="1"/>
  <c r="R221" i="2"/>
  <c r="Q221" i="2" a="1"/>
  <c r="Q221" i="2" s="1"/>
  <c r="P221" i="2" a="1"/>
  <c r="P221" i="2" s="1"/>
  <c r="P221" i="1" s="1"/>
  <c r="O221" i="2" a="1"/>
  <c r="O221" i="2" s="1"/>
  <c r="O221" i="1" s="1"/>
  <c r="N221" i="2" a="1"/>
  <c r="N221" i="2"/>
  <c r="M221" i="2" a="1"/>
  <c r="M221" i="2" s="1"/>
  <c r="L221" i="2" a="1"/>
  <c r="L221" i="2" s="1"/>
  <c r="K221" i="2" a="1"/>
  <c r="K221" i="2"/>
  <c r="J221" i="2" a="1"/>
  <c r="J221" i="2" s="1"/>
  <c r="T220" i="2" a="1"/>
  <c r="T220" i="2"/>
  <c r="S220" i="2" a="1"/>
  <c r="S220" i="2"/>
  <c r="R220" i="2" a="1"/>
  <c r="R220" i="2" s="1"/>
  <c r="Q220" i="2" a="1"/>
  <c r="Q220" i="2" s="1"/>
  <c r="P220" i="2" a="1"/>
  <c r="P220" i="2"/>
  <c r="O220" i="2" a="1"/>
  <c r="O220" i="2" s="1"/>
  <c r="N220" i="2" a="1"/>
  <c r="N220" i="2" s="1"/>
  <c r="M220" i="2" a="1"/>
  <c r="M220" i="2" s="1"/>
  <c r="L220" i="2" a="1"/>
  <c r="L220" i="2"/>
  <c r="L220" i="1" s="1"/>
  <c r="K220" i="2" a="1"/>
  <c r="K220" i="2" s="1"/>
  <c r="J220" i="2" a="1"/>
  <c r="J220" i="2" s="1"/>
  <c r="J220" i="1" s="1"/>
  <c r="T219" i="2" a="1"/>
  <c r="T219" i="2" s="1"/>
  <c r="S219" i="2" a="1"/>
  <c r="S219" i="2"/>
  <c r="R219" i="2" a="1"/>
  <c r="R219" i="2" s="1"/>
  <c r="Q219" i="2" a="1"/>
  <c r="Q219" i="2" s="1"/>
  <c r="P219" i="2" a="1"/>
  <c r="P219" i="2"/>
  <c r="O219" i="2" a="1"/>
  <c r="O219" i="2" s="1"/>
  <c r="N219" i="2" a="1"/>
  <c r="N219" i="2"/>
  <c r="M219" i="2" a="1"/>
  <c r="M219" i="2"/>
  <c r="L219" i="2" a="1"/>
  <c r="L219" i="2" s="1"/>
  <c r="K219" i="2" a="1"/>
  <c r="K219" i="2" s="1"/>
  <c r="J219" i="2" a="1"/>
  <c r="J219" i="2" s="1"/>
  <c r="T218" i="2" a="1"/>
  <c r="T218" i="2" s="1"/>
  <c r="T218" i="1" s="1"/>
  <c r="S218" i="2" a="1"/>
  <c r="S218" i="2" s="1"/>
  <c r="R218" i="2" a="1"/>
  <c r="R218" i="2" s="1"/>
  <c r="Q218" i="2" a="1"/>
  <c r="Q218" i="2"/>
  <c r="P218" i="2" a="1"/>
  <c r="P218" i="2" s="1"/>
  <c r="P218" i="1" s="1"/>
  <c r="O218" i="2" a="1"/>
  <c r="O218" i="2" s="1"/>
  <c r="N218" i="2" a="1"/>
  <c r="N218" i="2" s="1"/>
  <c r="M218" i="2" a="1"/>
  <c r="M218" i="2" s="1"/>
  <c r="L218" i="2" a="1"/>
  <c r="L218" i="2"/>
  <c r="K218" i="2" a="1"/>
  <c r="K218" i="2" s="1"/>
  <c r="J218" i="2" a="1"/>
  <c r="J218" i="2"/>
  <c r="T217" i="2" a="1"/>
  <c r="T217" i="2" s="1"/>
  <c r="S217" i="2" a="1"/>
  <c r="S217" i="2"/>
  <c r="R217" i="2" a="1"/>
  <c r="R217" i="2"/>
  <c r="Q217" i="2" a="1"/>
  <c r="Q217" i="2" s="1"/>
  <c r="P217" i="2" a="1"/>
  <c r="P217" i="2" s="1"/>
  <c r="P217" i="1" s="1"/>
  <c r="O217" i="2" a="1"/>
  <c r="O217" i="2"/>
  <c r="N217" i="2" a="1"/>
  <c r="N217" i="2" s="1"/>
  <c r="M217" i="2" a="1"/>
  <c r="M217" i="2" s="1"/>
  <c r="L217" i="2" a="1"/>
  <c r="L217" i="2" s="1"/>
  <c r="L217" i="1" s="1"/>
  <c r="K217" i="2" a="1"/>
  <c r="K217" i="2"/>
  <c r="J217" i="2" a="1"/>
  <c r="J217" i="2" s="1"/>
  <c r="T216" i="2" a="1"/>
  <c r="T216" i="2" s="1"/>
  <c r="T216" i="1" s="1"/>
  <c r="S216" i="2" a="1"/>
  <c r="S216" i="2" s="1"/>
  <c r="R216" i="2" a="1"/>
  <c r="R216" i="2" s="1"/>
  <c r="Q216" i="2" a="1"/>
  <c r="Q216" i="2"/>
  <c r="P216" i="2" a="1"/>
  <c r="P216" i="2" s="1"/>
  <c r="P216" i="1" s="1"/>
  <c r="O216" i="2" a="1"/>
  <c r="O216" i="2"/>
  <c r="N216" i="2" a="1"/>
  <c r="N216" i="2" s="1"/>
  <c r="M216" i="2" a="1"/>
  <c r="M216" i="2"/>
  <c r="L216" i="2" a="1"/>
  <c r="L216" i="2"/>
  <c r="L216" i="1" s="1"/>
  <c r="K216" i="2" a="1"/>
  <c r="K216" i="2" s="1"/>
  <c r="J216" i="2" a="1"/>
  <c r="J216" i="2" s="1"/>
  <c r="T215" i="2" a="1"/>
  <c r="T215" i="2"/>
  <c r="S215" i="2" a="1"/>
  <c r="S215" i="2" s="1"/>
  <c r="S215" i="1" s="1"/>
  <c r="R215" i="2" a="1"/>
  <c r="R215" i="2" s="1"/>
  <c r="R215" i="1" s="1"/>
  <c r="Q215" i="2" a="1"/>
  <c r="Q215" i="2" s="1"/>
  <c r="P215" i="2" a="1"/>
  <c r="P215" i="2"/>
  <c r="O215" i="2" a="1"/>
  <c r="O215" i="2" s="1"/>
  <c r="O215" i="1" s="1"/>
  <c r="N215" i="2" a="1"/>
  <c r="N215" i="2" s="1"/>
  <c r="M215" i="2" a="1"/>
  <c r="M215" i="2" s="1"/>
  <c r="L215" i="2" a="1"/>
  <c r="L215" i="2" s="1"/>
  <c r="K215" i="2" a="1"/>
  <c r="K215" i="2"/>
  <c r="J215" i="2" a="1"/>
  <c r="J215" i="2" s="1"/>
  <c r="T214" i="2" a="1"/>
  <c r="T214" i="2"/>
  <c r="T214" i="1" s="1"/>
  <c r="S214" i="2" a="1"/>
  <c r="S214" i="2" s="1"/>
  <c r="R214" i="2" a="1"/>
  <c r="R214" i="2"/>
  <c r="Q214" i="2" a="1"/>
  <c r="Q214" i="2" s="1"/>
  <c r="P214" i="2" a="1"/>
  <c r="P214" i="2" s="1"/>
  <c r="O214" i="2" a="1"/>
  <c r="O214" i="2" s="1"/>
  <c r="N214" i="2" a="1"/>
  <c r="N214" i="2"/>
  <c r="M214" i="2" a="1"/>
  <c r="M214" i="2" s="1"/>
  <c r="M214" i="1" s="1"/>
  <c r="L214" i="2" a="1"/>
  <c r="L214" i="2" s="1"/>
  <c r="K214" i="2" a="1"/>
  <c r="K214" i="2" s="1"/>
  <c r="J214" i="2" a="1"/>
  <c r="J214" i="2"/>
  <c r="T213" i="2" a="1"/>
  <c r="T213" i="2" s="1"/>
  <c r="S213" i="2" a="1"/>
  <c r="S213" i="2"/>
  <c r="R213" i="2" a="1"/>
  <c r="R213" i="2" s="1"/>
  <c r="R213" i="1" s="1"/>
  <c r="Q213" i="2" a="1"/>
  <c r="Q213" i="2" s="1"/>
  <c r="P213" i="2" a="1"/>
  <c r="P213" i="2"/>
  <c r="P213" i="1" s="1"/>
  <c r="O213" i="2" a="1"/>
  <c r="O213" i="2" s="1"/>
  <c r="N213" i="2" a="1"/>
  <c r="N213" i="2"/>
  <c r="M213" i="2" a="1"/>
  <c r="M213" i="2" s="1"/>
  <c r="L213" i="2" a="1"/>
  <c r="L213" i="2" s="1"/>
  <c r="K213" i="2" a="1"/>
  <c r="K213" i="2" s="1"/>
  <c r="J213" i="2" a="1"/>
  <c r="J213" i="2" s="1"/>
  <c r="T212" i="2" a="1"/>
  <c r="T212" i="2" s="1"/>
  <c r="T212" i="1" s="1"/>
  <c r="S212" i="2" a="1"/>
  <c r="S212" i="2"/>
  <c r="R212" i="2" a="1"/>
  <c r="R212" i="2" s="1"/>
  <c r="Q212" i="2" a="1"/>
  <c r="Q212" i="2" s="1"/>
  <c r="Q212" i="1" s="1"/>
  <c r="P212" i="2" a="1"/>
  <c r="P212" i="2" s="1"/>
  <c r="O212" i="2" a="1"/>
  <c r="O212" i="2" s="1"/>
  <c r="N212" i="2" a="1"/>
  <c r="N212" i="2"/>
  <c r="M212" i="2" a="1"/>
  <c r="M212" i="2"/>
  <c r="L212" i="2" a="1"/>
  <c r="L212" i="2" s="1"/>
  <c r="L212" i="1" s="1"/>
  <c r="K212" i="2" a="1"/>
  <c r="K212" i="2" s="1"/>
  <c r="J212" i="2" a="1"/>
  <c r="J212" i="2"/>
  <c r="T211" i="2" a="1"/>
  <c r="T211" i="2" s="1"/>
  <c r="S211" i="2" a="1"/>
  <c r="S211" i="2"/>
  <c r="R211" i="2" a="1"/>
  <c r="R211" i="2" s="1"/>
  <c r="Q211" i="2" a="1"/>
  <c r="Q211" i="2"/>
  <c r="P211" i="2" a="1"/>
  <c r="P211" i="2" s="1"/>
  <c r="P211" i="1" s="1"/>
  <c r="O211" i="2" a="1"/>
  <c r="O211" i="2" s="1"/>
  <c r="O211" i="1" s="1"/>
  <c r="N211" i="2" a="1"/>
  <c r="N211" i="2" s="1"/>
  <c r="M211" i="2" a="1"/>
  <c r="M211" i="2"/>
  <c r="L211" i="2" a="1"/>
  <c r="L211" i="2" s="1"/>
  <c r="L211" i="1" s="1"/>
  <c r="K211" i="2" a="1"/>
  <c r="K211" i="2" s="1"/>
  <c r="J211" i="2" a="1"/>
  <c r="J211" i="2" s="1"/>
  <c r="T210" i="2" a="1"/>
  <c r="T210" i="2" s="1"/>
  <c r="T210" i="1" s="1"/>
  <c r="S210" i="2" a="1"/>
  <c r="S210" i="2"/>
  <c r="R210" i="2" a="1"/>
  <c r="R210" i="2"/>
  <c r="Q210" i="2" a="1"/>
  <c r="Q210" i="2" s="1"/>
  <c r="P210" i="2" a="1"/>
  <c r="P210" i="2" s="1"/>
  <c r="O210" i="2" a="1"/>
  <c r="O210" i="2"/>
  <c r="N210" i="2" a="1"/>
  <c r="N210" i="2" s="1"/>
  <c r="M210" i="2" a="1"/>
  <c r="M210" i="2" s="1"/>
  <c r="L210" i="2" a="1"/>
  <c r="L210" i="2" s="1"/>
  <c r="K210" i="2" a="1"/>
  <c r="K210" i="2"/>
  <c r="J210" i="2" a="1"/>
  <c r="J210" i="2" s="1"/>
  <c r="J210" i="1" s="1"/>
  <c r="T209" i="2" a="1"/>
  <c r="T209" i="2" s="1"/>
  <c r="S209" i="2" a="1"/>
  <c r="S209" i="2" s="1"/>
  <c r="S209" i="1" s="1"/>
  <c r="R209" i="2" a="1"/>
  <c r="R209" i="2"/>
  <c r="Q209" i="2" a="1"/>
  <c r="Q209" i="2" s="1"/>
  <c r="P209" i="2" a="1"/>
  <c r="P209" i="2" s="1"/>
  <c r="P209" i="1" s="1"/>
  <c r="O209" i="2" a="1"/>
  <c r="O209" i="2"/>
  <c r="N209" i="2" a="1"/>
  <c r="N209" i="2" s="1"/>
  <c r="N209" i="1" s="1"/>
  <c r="M209" i="2" a="1"/>
  <c r="M209" i="2"/>
  <c r="L209" i="2" a="1"/>
  <c r="L209" i="2"/>
  <c r="K209" i="2" a="1"/>
  <c r="K209" i="2" s="1"/>
  <c r="J209" i="2" a="1"/>
  <c r="J209" i="2" s="1"/>
  <c r="T208" i="2" a="1"/>
  <c r="T208" i="2"/>
  <c r="S208" i="2" a="1"/>
  <c r="S208" i="2" s="1"/>
  <c r="R208" i="2" a="1"/>
  <c r="R208" i="2" s="1"/>
  <c r="R208" i="1" s="1"/>
  <c r="Q208" i="2" a="1"/>
  <c r="Q208" i="2" s="1"/>
  <c r="Q208" i="1" s="1"/>
  <c r="P208" i="2" a="1"/>
  <c r="P208" i="2"/>
  <c r="O208" i="2" a="1"/>
  <c r="O208" i="2" s="1"/>
  <c r="N208" i="2" a="1"/>
  <c r="N208" i="2" s="1"/>
  <c r="N208" i="1" s="1"/>
  <c r="M208" i="2" a="1"/>
  <c r="M208" i="2" s="1"/>
  <c r="L208" i="2" a="1"/>
  <c r="L208" i="2"/>
  <c r="L208" i="1" s="1"/>
  <c r="K208" i="2" a="1"/>
  <c r="K208" i="2" s="1"/>
  <c r="J208" i="2" a="1"/>
  <c r="J208" i="2"/>
  <c r="T207" i="2" a="1"/>
  <c r="T207" i="2"/>
  <c r="S207" i="2" a="1"/>
  <c r="S207" i="2" s="1"/>
  <c r="R207" i="2" a="1"/>
  <c r="R207" i="2"/>
  <c r="Q207" i="2" a="1"/>
  <c r="Q207" i="2"/>
  <c r="P207" i="2" a="1"/>
  <c r="P207" i="2" s="1"/>
  <c r="O207" i="2" a="1"/>
  <c r="O207" i="2" s="1"/>
  <c r="N207" i="2" a="1"/>
  <c r="N207" i="2" s="1"/>
  <c r="M207" i="2" a="1"/>
  <c r="M207" i="2" s="1"/>
  <c r="M207" i="1" s="1"/>
  <c r="L207" i="2" a="1"/>
  <c r="L207" i="2" s="1"/>
  <c r="L207" i="1" s="1"/>
  <c r="K207" i="2" a="1"/>
  <c r="K207" i="2" s="1"/>
  <c r="J207" i="2" a="1"/>
  <c r="J207" i="2"/>
  <c r="T206" i="2" a="1"/>
  <c r="T206" i="2" s="1"/>
  <c r="T206" i="1" s="1"/>
  <c r="S206" i="2" a="1"/>
  <c r="S206" i="2" s="1"/>
  <c r="R206" i="2" a="1"/>
  <c r="R206" i="2" s="1"/>
  <c r="Q206" i="2" a="1"/>
  <c r="Q206" i="2" s="1"/>
  <c r="P206" i="2" a="1"/>
  <c r="P206" i="2"/>
  <c r="O206" i="2" a="1"/>
  <c r="O206" i="2"/>
  <c r="N206" i="2" a="1"/>
  <c r="N206" i="2"/>
  <c r="M206" i="2" a="1"/>
  <c r="M206" i="2" s="1"/>
  <c r="L206" i="2" a="1"/>
  <c r="L206" i="2"/>
  <c r="K206" i="2" a="1"/>
  <c r="K206" i="2"/>
  <c r="J206" i="2" a="1"/>
  <c r="J206" i="2" s="1"/>
  <c r="T205" i="2" a="1"/>
  <c r="T205" i="2" s="1"/>
  <c r="S205" i="2" a="1"/>
  <c r="S205" i="2"/>
  <c r="R205" i="2" a="1"/>
  <c r="R205" i="2" s="1"/>
  <c r="Q205" i="2" a="1"/>
  <c r="Q205" i="2" s="1"/>
  <c r="P205" i="2" a="1"/>
  <c r="P205" i="2" s="1"/>
  <c r="P205" i="1" s="1"/>
  <c r="O205" i="2" a="1"/>
  <c r="O205" i="2"/>
  <c r="N205" i="2" a="1"/>
  <c r="N205" i="2" s="1"/>
  <c r="M205" i="2" a="1"/>
  <c r="M205" i="2" s="1"/>
  <c r="L205" i="2" a="1"/>
  <c r="L205" i="2" s="1"/>
  <c r="K205" i="2" a="1"/>
  <c r="K205" i="2" s="1"/>
  <c r="K205" i="1" s="1"/>
  <c r="J205" i="2" a="1"/>
  <c r="J205" i="2"/>
  <c r="T204" i="2" a="1"/>
  <c r="T204" i="2"/>
  <c r="S204" i="2" a="1"/>
  <c r="S204" i="2"/>
  <c r="R204" i="2" a="1"/>
  <c r="R204" i="2" s="1"/>
  <c r="Q204" i="2" a="1"/>
  <c r="Q204" i="2"/>
  <c r="P204" i="2" a="1"/>
  <c r="P204" i="2"/>
  <c r="O204" i="2" a="1"/>
  <c r="O204" i="2" s="1"/>
  <c r="N204" i="2" a="1"/>
  <c r="N204" i="2" s="1"/>
  <c r="N204" i="1" s="1"/>
  <c r="M204" i="2" a="1"/>
  <c r="M204" i="2"/>
  <c r="L204" i="2" a="1"/>
  <c r="L204" i="2" s="1"/>
  <c r="L204" i="1" s="1"/>
  <c r="K204" i="2" a="1"/>
  <c r="K204" i="2" s="1"/>
  <c r="J204" i="2" a="1"/>
  <c r="J204" i="2" s="1"/>
  <c r="J204" i="1" s="1"/>
  <c r="T203" i="2" a="1"/>
  <c r="T203" i="2"/>
  <c r="S203" i="2" a="1"/>
  <c r="S203" i="2" s="1"/>
  <c r="R203" i="2" a="1"/>
  <c r="R203" i="2" s="1"/>
  <c r="Q203" i="2" a="1"/>
  <c r="Q203" i="2" s="1"/>
  <c r="P203" i="2" a="1"/>
  <c r="P203" i="2" s="1"/>
  <c r="O203" i="2" a="1"/>
  <c r="O203" i="2"/>
  <c r="N203" i="2" a="1"/>
  <c r="N203" i="2"/>
  <c r="M203" i="2" a="1"/>
  <c r="M203" i="2"/>
  <c r="L203" i="2" a="1"/>
  <c r="L203" i="2" s="1"/>
  <c r="K203" i="2" a="1"/>
  <c r="K203" i="2"/>
  <c r="J203" i="2" a="1"/>
  <c r="J203" i="2" s="1"/>
  <c r="T202" i="2" a="1"/>
  <c r="T202" i="2" s="1"/>
  <c r="T202" i="1" s="1"/>
  <c r="S202" i="2" a="1"/>
  <c r="S202" i="2" s="1"/>
  <c r="R202" i="2" a="1"/>
  <c r="R202" i="2"/>
  <c r="Q202" i="2" a="1"/>
  <c r="Q202" i="2" s="1"/>
  <c r="Q202" i="1" s="1"/>
  <c r="P202" i="2" a="1"/>
  <c r="P202" i="2" s="1"/>
  <c r="O202" i="2" a="1"/>
  <c r="O202" i="2" s="1"/>
  <c r="N202" i="2" a="1"/>
  <c r="N202" i="2"/>
  <c r="M202" i="2" a="1"/>
  <c r="M202" i="2" s="1"/>
  <c r="L202" i="2" a="1"/>
  <c r="L202" i="2"/>
  <c r="K202" i="2" a="1"/>
  <c r="K202" i="2" s="1"/>
  <c r="J202" i="2" a="1"/>
  <c r="J202" i="2" s="1"/>
  <c r="T201" i="2" a="1"/>
  <c r="T201" i="2"/>
  <c r="S201" i="2" a="1"/>
  <c r="S201" i="2"/>
  <c r="R201" i="2" a="1"/>
  <c r="R201" i="2"/>
  <c r="Q201" i="2" a="1"/>
  <c r="Q201" i="2" s="1"/>
  <c r="Q201" i="1" s="1"/>
  <c r="P201" i="2" a="1"/>
  <c r="P201" i="2" s="1"/>
  <c r="P201" i="1" s="1"/>
  <c r="O201" i="2" a="1"/>
  <c r="O201" i="2" s="1"/>
  <c r="O201" i="1" s="1"/>
  <c r="N201" i="2" a="1"/>
  <c r="N201" i="2" s="1"/>
  <c r="M201" i="2" a="1"/>
  <c r="M201" i="2" s="1"/>
  <c r="L201" i="2" a="1"/>
  <c r="L201" i="2"/>
  <c r="K201" i="2" a="1"/>
  <c r="K201" i="2" s="1"/>
  <c r="J201" i="2" a="1"/>
  <c r="J201" i="2" s="1"/>
  <c r="T200" i="2" a="1"/>
  <c r="T200" i="2" s="1"/>
  <c r="T200" i="1" s="1"/>
  <c r="S200" i="2" a="1"/>
  <c r="S200" i="2" s="1"/>
  <c r="R200" i="2" a="1"/>
  <c r="R200" i="2"/>
  <c r="Q200" i="2" a="1"/>
  <c r="Q200" i="2"/>
  <c r="P200" i="2" a="1"/>
  <c r="P200" i="2" s="1"/>
  <c r="O200" i="2" a="1"/>
  <c r="O200" i="2" s="1"/>
  <c r="N200" i="2" a="1"/>
  <c r="N200" i="2"/>
  <c r="M200" i="2" a="1"/>
  <c r="M200" i="2"/>
  <c r="L200" i="2" a="1"/>
  <c r="L200" i="2"/>
  <c r="L200" i="1" s="1"/>
  <c r="K200" i="2" a="1"/>
  <c r="K200" i="2" s="1"/>
  <c r="J200" i="2" a="1"/>
  <c r="J200" i="2"/>
  <c r="T199" i="2" a="1"/>
  <c r="T199" i="2" s="1"/>
  <c r="S199" i="2" a="1"/>
  <c r="S199" i="2" s="1"/>
  <c r="S199" i="1" s="1"/>
  <c r="R199" i="2" a="1"/>
  <c r="R199" i="2" s="1"/>
  <c r="Q199" i="2" a="1"/>
  <c r="Q199" i="2"/>
  <c r="P199" i="2" a="1"/>
  <c r="P199" i="2" s="1"/>
  <c r="O199" i="2" a="1"/>
  <c r="O199" i="2" s="1"/>
  <c r="O199" i="1" s="1"/>
  <c r="N199" i="2" a="1"/>
  <c r="N199" i="2" s="1"/>
  <c r="M199" i="2" a="1"/>
  <c r="M199" i="2" s="1"/>
  <c r="L199" i="2" a="1"/>
  <c r="L199" i="2"/>
  <c r="K199" i="2" a="1"/>
  <c r="K199" i="2"/>
  <c r="J199" i="2" a="1"/>
  <c r="J199" i="2" s="1"/>
  <c r="T198" i="2" a="1"/>
  <c r="T198" i="2" s="1"/>
  <c r="T198" i="1" s="1"/>
  <c r="S198" i="2" a="1"/>
  <c r="S198" i="2"/>
  <c r="R198" i="2" a="1"/>
  <c r="R198" i="2"/>
  <c r="Q198" i="2" a="1"/>
  <c r="Q198" i="2" s="1"/>
  <c r="P198" i="2" a="1"/>
  <c r="P198" i="2" s="1"/>
  <c r="O198" i="2" a="1"/>
  <c r="O198" i="2"/>
  <c r="N198" i="2" a="1"/>
  <c r="N198" i="2" s="1"/>
  <c r="N198" i="1" s="1"/>
  <c r="M198" i="2" a="1"/>
  <c r="M198" i="2" s="1"/>
  <c r="L198" i="2" a="1"/>
  <c r="L198" i="2" s="1"/>
  <c r="K198" i="2" a="1"/>
  <c r="K198" i="2"/>
  <c r="J198" i="2" a="1"/>
  <c r="J198" i="2" s="1"/>
  <c r="J198" i="1" s="1"/>
  <c r="T197" i="2" a="1"/>
  <c r="T197" i="2" s="1"/>
  <c r="S197" i="2" a="1"/>
  <c r="S197" i="2"/>
  <c r="R197" i="2" a="1"/>
  <c r="R197" i="2" s="1"/>
  <c r="Q197" i="2" a="1"/>
  <c r="Q197" i="2"/>
  <c r="P197" i="2" a="1"/>
  <c r="P197" i="2"/>
  <c r="P197" i="1" s="1"/>
  <c r="O197" i="2" a="1"/>
  <c r="O197" i="2" s="1"/>
  <c r="N197" i="2" a="1"/>
  <c r="N197" i="2" s="1"/>
  <c r="M197" i="2" a="1"/>
  <c r="M197" i="2"/>
  <c r="L197" i="2" a="1"/>
  <c r="L197" i="2" s="1"/>
  <c r="K197" i="2" a="1"/>
  <c r="K197" i="2" s="1"/>
  <c r="J197" i="2" a="1"/>
  <c r="J197" i="2" s="1"/>
  <c r="T196" i="2" a="1"/>
  <c r="T196" i="2"/>
  <c r="S196" i="2" a="1"/>
  <c r="S196" i="2" s="1"/>
  <c r="R196" i="2" a="1"/>
  <c r="R196" i="2" s="1"/>
  <c r="Q196" i="2" a="1"/>
  <c r="Q196" i="2" s="1"/>
  <c r="Q196" i="1" s="1"/>
  <c r="P196" i="2" a="1"/>
  <c r="P196" i="2"/>
  <c r="O196" i="2" a="1"/>
  <c r="O196" i="2" s="1"/>
  <c r="N196" i="2" a="1"/>
  <c r="N196" i="2"/>
  <c r="M196" i="2" a="1"/>
  <c r="M196" i="2"/>
  <c r="L196" i="2" a="1"/>
  <c r="L196" i="2" s="1"/>
  <c r="L196" i="1" s="1"/>
  <c r="K196" i="2" a="1"/>
  <c r="K196" i="2"/>
  <c r="J196" i="2" a="1"/>
  <c r="J196" i="2"/>
  <c r="T195" i="2" a="1"/>
  <c r="T195" i="2" s="1"/>
  <c r="T195" i="1" s="1"/>
  <c r="S195" i="2" a="1"/>
  <c r="S195" i="2" s="1"/>
  <c r="S195" i="1" s="1"/>
  <c r="R195" i="2" a="1"/>
  <c r="R195" i="2" s="1"/>
  <c r="Q195" i="2" a="1"/>
  <c r="Q195" i="2" s="1"/>
  <c r="P195" i="2" a="1"/>
  <c r="P195" i="2" s="1"/>
  <c r="P195" i="1" s="1"/>
  <c r="O195" i="2" a="1"/>
  <c r="O195" i="2" s="1"/>
  <c r="N195" i="2" a="1"/>
  <c r="N195" i="2"/>
  <c r="M195" i="2" a="1"/>
  <c r="M195" i="2" s="1"/>
  <c r="L195" i="2" a="1"/>
  <c r="L195" i="2" s="1"/>
  <c r="L195" i="1" s="1"/>
  <c r="K195" i="2" a="1"/>
  <c r="K195" i="2" s="1"/>
  <c r="J195" i="2" a="1"/>
  <c r="J195" i="2" s="1"/>
  <c r="T194" i="2" a="1"/>
  <c r="T194" i="2"/>
  <c r="T194" i="1" s="1"/>
  <c r="S194" i="2" a="1"/>
  <c r="S194" i="2"/>
  <c r="R194" i="2" a="1"/>
  <c r="R194" i="2"/>
  <c r="Q194" i="2" a="1"/>
  <c r="Q194" i="2" s="1"/>
  <c r="P194" i="2" a="1"/>
  <c r="P194" i="2"/>
  <c r="O194" i="2" a="1"/>
  <c r="O194" i="2"/>
  <c r="N194" i="2" a="1"/>
  <c r="N194" i="2" s="1"/>
  <c r="N194" i="1" s="1"/>
  <c r="M194" i="2" a="1"/>
  <c r="M194" i="2" s="1"/>
  <c r="L194" i="2" a="1"/>
  <c r="L194" i="2"/>
  <c r="K194" i="2" a="1"/>
  <c r="K194" i="2" s="1"/>
  <c r="K194" i="1" s="1"/>
  <c r="J194" i="2" a="1"/>
  <c r="J194" i="2" s="1"/>
  <c r="T193" i="2" a="1"/>
  <c r="T193" i="2" s="1"/>
  <c r="S193" i="2" a="1"/>
  <c r="S193" i="2" s="1"/>
  <c r="S193" i="1" s="1"/>
  <c r="R193" i="2" a="1"/>
  <c r="R193" i="2" s="1"/>
  <c r="Q193" i="2" a="1"/>
  <c r="Q193" i="2" s="1"/>
  <c r="P193" i="2" a="1"/>
  <c r="P193" i="2" s="1"/>
  <c r="P193" i="1" s="1"/>
  <c r="O193" i="2" a="1"/>
  <c r="O193" i="2" s="1"/>
  <c r="N193" i="2" a="1"/>
  <c r="N193" i="2"/>
  <c r="M193" i="2" a="1"/>
  <c r="M193" i="2"/>
  <c r="L193" i="2" a="1"/>
  <c r="L193" i="2"/>
  <c r="K193" i="2" a="1"/>
  <c r="K193" i="2" s="1"/>
  <c r="J193" i="2" a="1"/>
  <c r="J193" i="2"/>
  <c r="T192" i="2" a="1"/>
  <c r="T192" i="2"/>
  <c r="S192" i="2" a="1"/>
  <c r="S192" i="2" s="1"/>
  <c r="R192" i="2" a="1"/>
  <c r="R192" i="2" s="1"/>
  <c r="R192" i="1" s="1"/>
  <c r="Q192" i="2" a="1"/>
  <c r="Q192" i="2"/>
  <c r="P192" i="2" a="1"/>
  <c r="P192" i="2" s="1"/>
  <c r="O192" i="2" a="1"/>
  <c r="O192" i="2" s="1"/>
  <c r="N192" i="2" a="1"/>
  <c r="N192" i="2" s="1"/>
  <c r="N192" i="1" s="1"/>
  <c r="M192" i="2" a="1"/>
  <c r="M192" i="2" s="1"/>
  <c r="L192" i="2" a="1"/>
  <c r="L192" i="2" s="1"/>
  <c r="L192" i="1" s="1"/>
  <c r="K192" i="2" a="1"/>
  <c r="K192" i="2" s="1"/>
  <c r="J192" i="2" a="1"/>
  <c r="J192" i="2" s="1"/>
  <c r="T191" i="2" a="1"/>
  <c r="T191" i="2" s="1"/>
  <c r="S191" i="2" a="1"/>
  <c r="S191" i="2"/>
  <c r="R191" i="2" a="1"/>
  <c r="R191" i="2"/>
  <c r="Q191" i="2" a="1"/>
  <c r="Q191" i="2" s="1"/>
  <c r="Q191" i="1" s="1"/>
  <c r="P191" i="2" a="1"/>
  <c r="P191" i="2" s="1"/>
  <c r="P191" i="1" s="1"/>
  <c r="O191" i="2" a="1"/>
  <c r="O191" i="2"/>
  <c r="N191" i="2" a="1"/>
  <c r="N191" i="2" s="1"/>
  <c r="M191" i="2" a="1"/>
  <c r="M191" i="2" s="1"/>
  <c r="M191" i="1" s="1"/>
  <c r="L191" i="2" a="1"/>
  <c r="L191" i="2" s="1"/>
  <c r="K191" i="2" a="1"/>
  <c r="K191" i="2"/>
  <c r="J191" i="2" a="1"/>
  <c r="J191" i="2" s="1"/>
  <c r="T190" i="2" a="1"/>
  <c r="T190" i="2" s="1"/>
  <c r="T190" i="1" s="1"/>
  <c r="S190" i="2" a="1"/>
  <c r="S190" i="2" s="1"/>
  <c r="R190" i="2" a="1"/>
  <c r="R190" i="2" s="1"/>
  <c r="Q190" i="2" a="1"/>
  <c r="Q190" i="2" s="1"/>
  <c r="P190" i="2" a="1"/>
  <c r="P190" i="2"/>
  <c r="O190" i="2" a="1"/>
  <c r="O190" i="2" s="1"/>
  <c r="N190" i="2" a="1"/>
  <c r="N190" i="2" s="1"/>
  <c r="M190" i="2" a="1"/>
  <c r="M190" i="2"/>
  <c r="L190" i="2" a="1"/>
  <c r="L190" i="2"/>
  <c r="K190" i="2" a="1"/>
  <c r="K190" i="2" s="1"/>
  <c r="K190" i="1" s="1"/>
  <c r="J190" i="2" a="1"/>
  <c r="J190" i="2" s="1"/>
  <c r="T189" i="2" a="1"/>
  <c r="T189" i="2" s="1"/>
  <c r="S189" i="2" a="1"/>
  <c r="S189" i="2" s="1"/>
  <c r="R189" i="2" a="1"/>
  <c r="R189" i="2" s="1"/>
  <c r="Q189" i="2" a="1"/>
  <c r="Q189" i="2" s="1"/>
  <c r="P189" i="2" a="1"/>
  <c r="P189" i="2"/>
  <c r="P189" i="1" s="1"/>
  <c r="O189" i="2" a="1"/>
  <c r="O189" i="2" s="1"/>
  <c r="O189" i="1" s="1"/>
  <c r="N189" i="2" a="1"/>
  <c r="N189" i="2" s="1"/>
  <c r="M189" i="2" a="1"/>
  <c r="M189" i="2" s="1"/>
  <c r="L189" i="2" a="1"/>
  <c r="L189" i="2" s="1"/>
  <c r="K189" i="2" a="1"/>
  <c r="K189" i="2"/>
  <c r="J189" i="2" a="1"/>
  <c r="J189" i="2"/>
  <c r="T188" i="2" a="1"/>
  <c r="T188" i="2"/>
  <c r="S188" i="2" a="1"/>
  <c r="S188" i="2" s="1"/>
  <c r="S188" i="1" s="1"/>
  <c r="R188" i="2" a="1"/>
  <c r="R188" i="2"/>
  <c r="Q188" i="2" a="1"/>
  <c r="Q188" i="2"/>
  <c r="P188" i="2" a="1"/>
  <c r="P188" i="2" s="1"/>
  <c r="O188" i="2" a="1"/>
  <c r="O188" i="2" s="1"/>
  <c r="N188" i="2" a="1"/>
  <c r="N188" i="2" s="1"/>
  <c r="M188" i="2" a="1"/>
  <c r="M188" i="2" s="1"/>
  <c r="L188" i="2" a="1"/>
  <c r="L188" i="2" s="1"/>
  <c r="L188" i="1" s="1"/>
  <c r="K188" i="2" a="1"/>
  <c r="K188" i="2" s="1"/>
  <c r="J188" i="2" a="1"/>
  <c r="J188" i="2"/>
  <c r="T187" i="2" a="1"/>
  <c r="T187" i="2" s="1"/>
  <c r="S187" i="2" a="1"/>
  <c r="S187" i="2" s="1"/>
  <c r="R187" i="2" a="1"/>
  <c r="R187" i="2" s="1"/>
  <c r="Q187" i="2" a="1"/>
  <c r="Q187" i="2"/>
  <c r="P187" i="2" a="1"/>
  <c r="P187" i="2"/>
  <c r="O187" i="2" a="1"/>
  <c r="O187" i="2"/>
  <c r="N187" i="2" a="1"/>
  <c r="N187" i="2"/>
  <c r="M187" i="2" a="1"/>
  <c r="M187" i="2" s="1"/>
  <c r="M187" i="1" s="1"/>
  <c r="L187" i="2" a="1"/>
  <c r="L187" i="2"/>
  <c r="K187" i="2" a="1"/>
  <c r="K187" i="2"/>
  <c r="J187" i="2" a="1"/>
  <c r="J187" i="2" s="1"/>
  <c r="T186" i="2" a="1"/>
  <c r="T186" i="2" s="1"/>
  <c r="T186" i="1" s="1"/>
  <c r="S186" i="2" a="1"/>
  <c r="S186" i="2" s="1"/>
  <c r="R186" i="2" a="1"/>
  <c r="R186" i="2" s="1"/>
  <c r="Q186" i="2" a="1"/>
  <c r="Q186" i="2" s="1"/>
  <c r="Q186" i="1" s="1"/>
  <c r="P186" i="2" a="1"/>
  <c r="P186" i="2" s="1"/>
  <c r="O186" i="2" a="1"/>
  <c r="O186" i="2"/>
  <c r="N186" i="2" a="1"/>
  <c r="N186" i="2" s="1"/>
  <c r="M186" i="2" a="1"/>
  <c r="M186" i="2" s="1"/>
  <c r="L186" i="2" a="1"/>
  <c r="L186" i="2" s="1"/>
  <c r="K186" i="2" a="1"/>
  <c r="K186" i="2"/>
  <c r="J186" i="2" a="1"/>
  <c r="J186" i="2"/>
  <c r="T185" i="2" a="1"/>
  <c r="T185" i="2"/>
  <c r="S185" i="2" a="1"/>
  <c r="S185" i="2"/>
  <c r="R185" i="2" a="1"/>
  <c r="R185" i="2" s="1"/>
  <c r="Q185" i="2" a="1"/>
  <c r="Q185" i="2"/>
  <c r="P185" i="2" a="1"/>
  <c r="P185" i="2" s="1"/>
  <c r="P185" i="1" s="1"/>
  <c r="O185" i="2" a="1"/>
  <c r="O185" i="2"/>
  <c r="N185" i="2" a="1"/>
  <c r="N185" i="2" s="1"/>
  <c r="M185" i="2" a="1"/>
  <c r="M185" i="2" s="1"/>
  <c r="L185" i="2" a="1"/>
  <c r="L185" i="2" s="1"/>
  <c r="L185" i="1" s="1"/>
  <c r="K185" i="2" a="1"/>
  <c r="K185" i="2" s="1"/>
  <c r="J185" i="2" a="1"/>
  <c r="J185" i="2" s="1"/>
  <c r="T184" i="2" a="1"/>
  <c r="T184" i="2"/>
  <c r="S184" i="2" a="1"/>
  <c r="S184" i="2" s="1"/>
  <c r="R184" i="2" a="1"/>
  <c r="R184" i="2"/>
  <c r="Q184" i="2" a="1"/>
  <c r="Q184" i="2" s="1"/>
  <c r="P184" i="2" a="1"/>
  <c r="P184" i="2"/>
  <c r="O184" i="2" a="1"/>
  <c r="O184" i="2"/>
  <c r="N184" i="2" a="1"/>
  <c r="N184" i="2"/>
  <c r="M184" i="2" a="1"/>
  <c r="M184" i="2"/>
  <c r="L184" i="2" a="1"/>
  <c r="L184" i="2" s="1"/>
  <c r="L184" i="1" s="1"/>
  <c r="K184" i="2" a="1"/>
  <c r="K184" i="2" s="1"/>
  <c r="J184" i="2" a="1"/>
  <c r="J184" i="2" s="1"/>
  <c r="T183" i="2" a="1"/>
  <c r="T183" i="2"/>
  <c r="S183" i="2" a="1"/>
  <c r="S183" i="2" s="1"/>
  <c r="S183" i="1" s="1"/>
  <c r="R183" i="2" a="1"/>
  <c r="R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/>
  <c r="L183" i="2" a="1"/>
  <c r="L183" i="2"/>
  <c r="K183" i="2" a="1"/>
  <c r="K183" i="2" s="1"/>
  <c r="K183" i="1" s="1"/>
  <c r="J183" i="2" a="1"/>
  <c r="J183" i="2"/>
  <c r="T182" i="2" a="1"/>
  <c r="T182" i="2"/>
  <c r="T182" i="1" s="1"/>
  <c r="S182" i="2" a="1"/>
  <c r="S182" i="2"/>
  <c r="R182" i="2" a="1"/>
  <c r="R182" i="2" s="1"/>
  <c r="R182" i="1" s="1"/>
  <c r="Q182" i="2" a="1"/>
  <c r="Q182" i="2" s="1"/>
  <c r="P182" i="2" a="1"/>
  <c r="P182" i="2"/>
  <c r="O182" i="2" a="1"/>
  <c r="O182" i="2" s="1"/>
  <c r="N182" i="2" a="1"/>
  <c r="N182" i="2"/>
  <c r="M182" i="2" a="1"/>
  <c r="M182" i="2" s="1"/>
  <c r="L182" i="2" a="1"/>
  <c r="L182" i="2" s="1"/>
  <c r="K182" i="2" a="1"/>
  <c r="K182" i="2" s="1"/>
  <c r="J182" i="2" a="1"/>
  <c r="J182" i="2" s="1"/>
  <c r="T181" i="2" a="1"/>
  <c r="T181" i="2" s="1"/>
  <c r="S181" i="2" a="1"/>
  <c r="S181" i="2" s="1"/>
  <c r="R181" i="2" a="1"/>
  <c r="R181" i="2"/>
  <c r="Q181" i="2" a="1"/>
  <c r="Q181" i="2"/>
  <c r="P181" i="2" a="1"/>
  <c r="P181" i="2" s="1"/>
  <c r="P181" i="1" s="1"/>
  <c r="O181" i="2" a="1"/>
  <c r="O181" i="2"/>
  <c r="N181" i="2" a="1"/>
  <c r="N181" i="2"/>
  <c r="M181" i="2" a="1"/>
  <c r="M181" i="2"/>
  <c r="L181" i="2" a="1"/>
  <c r="L181" i="2" s="1"/>
  <c r="K181" i="2" a="1"/>
  <c r="K181" i="2" s="1"/>
  <c r="J181" i="2" a="1"/>
  <c r="J181" i="2"/>
  <c r="T180" i="2" a="1"/>
  <c r="T180" i="2" s="1"/>
  <c r="S180" i="2" a="1"/>
  <c r="S180" i="2"/>
  <c r="R180" i="2" a="1"/>
  <c r="R180" i="2" s="1"/>
  <c r="Q180" i="2" a="1"/>
  <c r="Q180" i="2" s="1"/>
  <c r="P180" i="2" a="1"/>
  <c r="P180" i="2" s="1"/>
  <c r="O180" i="2" a="1"/>
  <c r="O180" i="2" s="1"/>
  <c r="N180" i="2" a="1"/>
  <c r="N180" i="2" s="1"/>
  <c r="M180" i="2" a="1"/>
  <c r="M180" i="2" s="1"/>
  <c r="M180" i="1" s="1"/>
  <c r="L180" i="2" a="1"/>
  <c r="L180" i="2"/>
  <c r="L180" i="1" s="1"/>
  <c r="K180" i="2" a="1"/>
  <c r="K180" i="2"/>
  <c r="J180" i="2" a="1"/>
  <c r="J180" i="2" s="1"/>
  <c r="T179" i="2" a="1"/>
  <c r="T179" i="2"/>
  <c r="S179" i="2" a="1"/>
  <c r="S179" i="2"/>
  <c r="R179" i="2" a="1"/>
  <c r="R179" i="2" s="1"/>
  <c r="Q179" i="2" a="1"/>
  <c r="Q179" i="2" s="1"/>
  <c r="P179" i="2" a="1"/>
  <c r="P179" i="2" s="1"/>
  <c r="P179" i="1" s="1"/>
  <c r="O179" i="2" a="1"/>
  <c r="O179" i="2"/>
  <c r="N179" i="2" a="1"/>
  <c r="N179" i="2" s="1"/>
  <c r="M179" i="2" a="1"/>
  <c r="M179" i="2"/>
  <c r="L179" i="2" a="1"/>
  <c r="L179" i="2" s="1"/>
  <c r="K179" i="2" a="1"/>
  <c r="K179" i="2" s="1"/>
  <c r="J179" i="2" a="1"/>
  <c r="J179" i="2" s="1"/>
  <c r="T178" i="2" a="1"/>
  <c r="T178" i="2"/>
  <c r="T178" i="1" s="1"/>
  <c r="S178" i="2" a="1"/>
  <c r="S178" i="2" s="1"/>
  <c r="S178" i="1" s="1"/>
  <c r="R178" i="2" a="1"/>
  <c r="R178" i="2" s="1"/>
  <c r="R178" i="1" s="1"/>
  <c r="Q178" i="2" a="1"/>
  <c r="Q178" i="2"/>
  <c r="P178" i="2" a="1"/>
  <c r="P178" i="2"/>
  <c r="O178" i="2" a="1"/>
  <c r="O178" i="2" s="1"/>
  <c r="O178" i="1" s="1"/>
  <c r="N178" i="2" a="1"/>
  <c r="N178" i="2"/>
  <c r="M178" i="2" a="1"/>
  <c r="M178" i="2" s="1"/>
  <c r="L178" i="2" a="1"/>
  <c r="L178" i="2" s="1"/>
  <c r="K178" i="2" a="1"/>
  <c r="K178" i="2" s="1"/>
  <c r="K178" i="1" s="1"/>
  <c r="J178" i="2" a="1"/>
  <c r="J178" i="2" s="1"/>
  <c r="T177" i="2" a="1"/>
  <c r="T177" i="2"/>
  <c r="S177" i="2" a="1"/>
  <c r="S177" i="2" s="1"/>
  <c r="R177" i="2" a="1"/>
  <c r="R177" i="2"/>
  <c r="Q177" i="2" a="1"/>
  <c r="Q177" i="2" s="1"/>
  <c r="P177" i="2" a="1"/>
  <c r="P177" i="2" s="1"/>
  <c r="P177" i="1" s="1"/>
  <c r="O177" i="2" a="1"/>
  <c r="O177" i="2"/>
  <c r="N177" i="2" a="1"/>
  <c r="N177" i="2"/>
  <c r="M177" i="2" a="1"/>
  <c r="M177" i="2" s="1"/>
  <c r="M177" i="1" s="1"/>
  <c r="L177" i="2" a="1"/>
  <c r="L177" i="2" s="1"/>
  <c r="K177" i="2" a="1"/>
  <c r="K177" i="2"/>
  <c r="J177" i="2" a="1"/>
  <c r="J177" i="2"/>
  <c r="T176" i="2" a="1"/>
  <c r="T176" i="2" s="1"/>
  <c r="S176" i="2" a="1"/>
  <c r="S176" i="2" s="1"/>
  <c r="R176" i="2" a="1"/>
  <c r="R176" i="2" s="1"/>
  <c r="R176" i="1" s="1"/>
  <c r="Q176" i="2" a="1"/>
  <c r="Q176" i="2" s="1"/>
  <c r="P176" i="2" a="1"/>
  <c r="P176" i="2" s="1"/>
  <c r="O176" i="2" a="1"/>
  <c r="O176" i="2" s="1"/>
  <c r="N176" i="2" a="1"/>
  <c r="N176" i="2"/>
  <c r="M176" i="2" a="1"/>
  <c r="M176" i="2" s="1"/>
  <c r="L176" i="2" a="1"/>
  <c r="L176" i="2"/>
  <c r="L176" i="1" s="1"/>
  <c r="K176" i="2" a="1"/>
  <c r="K176" i="2" s="1"/>
  <c r="J176" i="2" a="1"/>
  <c r="J176" i="2"/>
  <c r="T175" i="2" a="1"/>
  <c r="T175" i="2"/>
  <c r="S175" i="2" a="1"/>
  <c r="S175" i="2"/>
  <c r="R175" i="2" a="1"/>
  <c r="R175" i="2" s="1"/>
  <c r="Q175" i="2" a="1"/>
  <c r="Q175" i="2" s="1"/>
  <c r="Q175" i="1" s="1"/>
  <c r="P175" i="2" a="1"/>
  <c r="P175" i="2"/>
  <c r="O175" i="2" a="1"/>
  <c r="O175" i="2"/>
  <c r="N175" i="2" a="1"/>
  <c r="N175" i="2" s="1"/>
  <c r="M175" i="2" a="1"/>
  <c r="M175" i="2" s="1"/>
  <c r="M175" i="1" s="1"/>
  <c r="L175" i="2" a="1"/>
  <c r="L175" i="2" s="1"/>
  <c r="K175" i="2" a="1"/>
  <c r="K175" i="2" s="1"/>
  <c r="J175" i="2" a="1"/>
  <c r="J175" i="2" s="1"/>
  <c r="T174" i="2" a="1"/>
  <c r="T174" i="2" s="1"/>
  <c r="T174" i="1" s="1"/>
  <c r="S174" i="2" a="1"/>
  <c r="S174" i="2"/>
  <c r="R174" i="2" a="1"/>
  <c r="R174" i="2" s="1"/>
  <c r="Q174" i="2" a="1"/>
  <c r="Q174" i="2" s="1"/>
  <c r="P174" i="2" a="1"/>
  <c r="P174" i="2" s="1"/>
  <c r="P174" i="1" s="1"/>
  <c r="O174" i="2" a="1"/>
  <c r="O174" i="2"/>
  <c r="N174" i="2" a="1"/>
  <c r="N174" i="2"/>
  <c r="M174" i="2" a="1"/>
  <c r="M174" i="2"/>
  <c r="L174" i="2" a="1"/>
  <c r="L174" i="2" s="1"/>
  <c r="L174" i="1" s="1"/>
  <c r="K174" i="2" a="1"/>
  <c r="K174" i="2" s="1"/>
  <c r="J174" i="2" a="1"/>
  <c r="J174" i="2"/>
  <c r="T173" i="2" a="1"/>
  <c r="T173" i="2" s="1"/>
  <c r="S173" i="2" a="1"/>
  <c r="S173" i="2"/>
  <c r="R173" i="2" a="1"/>
  <c r="R173" i="2" s="1"/>
  <c r="Q173" i="2" a="1"/>
  <c r="Q173" i="2" s="1"/>
  <c r="P173" i="2" a="1"/>
  <c r="P173" i="2" s="1"/>
  <c r="P173" i="1" s="1"/>
  <c r="O173" i="2" a="1"/>
  <c r="O173" i="2" s="1"/>
  <c r="N173" i="2" a="1"/>
  <c r="N173" i="2" s="1"/>
  <c r="M173" i="2" a="1"/>
  <c r="M173" i="2"/>
  <c r="L173" i="2" a="1"/>
  <c r="L173" i="2" s="1"/>
  <c r="K173" i="2" a="1"/>
  <c r="K173" i="2"/>
  <c r="J173" i="2" a="1"/>
  <c r="J173" i="2" s="1"/>
  <c r="J173" i="1" s="1"/>
  <c r="T172" i="2" a="1"/>
  <c r="T172" i="2"/>
  <c r="S172" i="2" a="1"/>
  <c r="S172" i="2"/>
  <c r="R172" i="2" a="1"/>
  <c r="R172" i="2"/>
  <c r="Q172" i="2" a="1"/>
  <c r="Q172" i="2" s="1"/>
  <c r="P172" i="2" a="1"/>
  <c r="P172" i="2" s="1"/>
  <c r="O172" i="2" a="1"/>
  <c r="O172" i="2" s="1"/>
  <c r="N172" i="2" a="1"/>
  <c r="N172" i="2" s="1"/>
  <c r="M172" i="2" a="1"/>
  <c r="M172" i="2"/>
  <c r="L172" i="2" a="1"/>
  <c r="L172" i="2" s="1"/>
  <c r="L172" i="1" s="1"/>
  <c r="K172" i="2" a="1"/>
  <c r="K172" i="2" s="1"/>
  <c r="J172" i="2" a="1"/>
  <c r="J172" i="2" s="1"/>
  <c r="T171" i="2" a="1"/>
  <c r="T171" i="2" s="1"/>
  <c r="S171" i="2" a="1"/>
  <c r="S171" i="2" s="1"/>
  <c r="R171" i="2" a="1"/>
  <c r="R171" i="2" s="1"/>
  <c r="Q171" i="2" a="1"/>
  <c r="Q171" i="2"/>
  <c r="P171" i="2" a="1"/>
  <c r="P171" i="2"/>
  <c r="O171" i="2" a="1"/>
  <c r="O171" i="2" s="1"/>
  <c r="N171" i="2" a="1"/>
  <c r="N171" i="2"/>
  <c r="M171" i="2" a="1"/>
  <c r="M171" i="2"/>
  <c r="L171" i="2" a="1"/>
  <c r="L171" i="2"/>
  <c r="K171" i="2" a="1"/>
  <c r="K171" i="2" s="1"/>
  <c r="J171" i="2" a="1"/>
  <c r="J171" i="2" s="1"/>
  <c r="T170" i="2" a="1"/>
  <c r="T170" i="2"/>
  <c r="T170" i="1" s="1"/>
  <c r="S170" i="2" a="1"/>
  <c r="S170" i="2" s="1"/>
  <c r="R170" i="2" a="1"/>
  <c r="R170" i="2"/>
  <c r="Q170" i="2" a="1"/>
  <c r="Q170" i="2" s="1"/>
  <c r="P170" i="2" a="1"/>
  <c r="P170" i="2" s="1"/>
  <c r="O170" i="2" a="1"/>
  <c r="O170" i="2" s="1"/>
  <c r="N170" i="2" a="1"/>
  <c r="N170" i="2" s="1"/>
  <c r="M170" i="2" a="1"/>
  <c r="M170" i="2" s="1"/>
  <c r="L170" i="2" a="1"/>
  <c r="L170" i="2" s="1"/>
  <c r="L170" i="1" s="1"/>
  <c r="K170" i="2" a="1"/>
  <c r="K170" i="2"/>
  <c r="J170" i="2" a="1"/>
  <c r="J170" i="2"/>
  <c r="T169" i="2" a="1"/>
  <c r="T169" i="2" s="1"/>
  <c r="S169" i="2" a="1"/>
  <c r="S169" i="2"/>
  <c r="R169" i="2" a="1"/>
  <c r="R169" i="2"/>
  <c r="Q169" i="2" a="1"/>
  <c r="Q169" i="2"/>
  <c r="P169" i="2" a="1"/>
  <c r="P169" i="2" s="1"/>
  <c r="P169" i="1" s="1"/>
  <c r="O169" i="2" a="1"/>
  <c r="O169" i="2" s="1"/>
  <c r="N169" i="2" a="1"/>
  <c r="N169" i="2"/>
  <c r="M169" i="2" a="1"/>
  <c r="M169" i="2" s="1"/>
  <c r="L169" i="2" a="1"/>
  <c r="L169" i="2"/>
  <c r="K169" i="2" a="1"/>
  <c r="K169" i="2" s="1"/>
  <c r="J169" i="2" a="1"/>
  <c r="J169" i="2" s="1"/>
  <c r="T168" i="2" a="1"/>
  <c r="T168" i="2" s="1"/>
  <c r="T168" i="1" s="1"/>
  <c r="S168" i="2" a="1"/>
  <c r="S168" i="2" s="1"/>
  <c r="R168" i="2" a="1"/>
  <c r="R168" i="2"/>
  <c r="Q168" i="2" a="1"/>
  <c r="Q168" i="2" s="1"/>
  <c r="P168" i="2" a="1"/>
  <c r="P168" i="2"/>
  <c r="O168" i="2" a="1"/>
  <c r="O168" i="2"/>
  <c r="N168" i="2" a="1"/>
  <c r="N168" i="2" s="1"/>
  <c r="M168" i="2" a="1"/>
  <c r="M168" i="2"/>
  <c r="L168" i="2" a="1"/>
  <c r="L168" i="2"/>
  <c r="L168" i="1" s="1"/>
  <c r="K168" i="2" a="1"/>
  <c r="K168" i="2" s="1"/>
  <c r="J168" i="2" a="1"/>
  <c r="J168" i="2" s="1"/>
  <c r="T167" i="2" a="1"/>
  <c r="T167" i="2" s="1"/>
  <c r="S167" i="2" a="1"/>
  <c r="S167" i="2"/>
  <c r="R167" i="2" a="1"/>
  <c r="R167" i="2" s="1"/>
  <c r="Q167" i="2" a="1"/>
  <c r="Q167" i="2"/>
  <c r="P167" i="2" a="1"/>
  <c r="P167" i="2" s="1"/>
  <c r="O167" i="2" a="1"/>
  <c r="O167" i="2" s="1"/>
  <c r="O167" i="1" s="1"/>
  <c r="N167" i="2" a="1"/>
  <c r="N167" i="2" s="1"/>
  <c r="M167" i="2" a="1"/>
  <c r="M167" i="2"/>
  <c r="L167" i="2" a="1"/>
  <c r="L167" i="2"/>
  <c r="K167" i="2" a="1"/>
  <c r="K167" i="2" s="1"/>
  <c r="K167" i="1" s="1"/>
  <c r="J167" i="2" a="1"/>
  <c r="J167" i="2"/>
  <c r="T166" i="2" a="1"/>
  <c r="T166" i="2"/>
  <c r="T166" i="1" s="1"/>
  <c r="S166" i="2" a="1"/>
  <c r="S166" i="2" s="1"/>
  <c r="R166" i="2" a="1"/>
  <c r="R166" i="2"/>
  <c r="Q166" i="2" a="1"/>
  <c r="Q166" i="2" s="1"/>
  <c r="P166" i="2" a="1"/>
  <c r="P166" i="2" s="1"/>
  <c r="O166" i="2" a="1"/>
  <c r="O166" i="2" s="1"/>
  <c r="N166" i="2" a="1"/>
  <c r="N166" i="2" s="1"/>
  <c r="M166" i="2" a="1"/>
  <c r="M166" i="2"/>
  <c r="L166" i="2" a="1"/>
  <c r="L166" i="2" s="1"/>
  <c r="K166" i="2" a="1"/>
  <c r="K166" i="2"/>
  <c r="J166" i="2" a="1"/>
  <c r="J166" i="2" s="1"/>
  <c r="J166" i="1" s="1"/>
  <c r="T165" i="2" a="1"/>
  <c r="T165" i="2" s="1"/>
  <c r="S165" i="2" a="1"/>
  <c r="S165" i="2"/>
  <c r="R165" i="2" a="1"/>
  <c r="R165" i="2"/>
  <c r="Q165" i="2" a="1"/>
  <c r="Q165" i="2"/>
  <c r="P165" i="2" a="1"/>
  <c r="P165" i="2" s="1"/>
  <c r="P165" i="1" s="1"/>
  <c r="O165" i="2" a="1"/>
  <c r="O165" i="2"/>
  <c r="N165" i="2" a="1"/>
  <c r="N165" i="2"/>
  <c r="M165" i="2" a="1"/>
  <c r="M165" i="2" s="1"/>
  <c r="M165" i="1" s="1"/>
  <c r="L165" i="2" a="1"/>
  <c r="L165" i="2" s="1"/>
  <c r="K165" i="2" a="1"/>
  <c r="K165" i="2" s="1"/>
  <c r="J165" i="2" a="1"/>
  <c r="J165" i="2" s="1"/>
  <c r="T164" i="2" a="1"/>
  <c r="T164" i="2" s="1"/>
  <c r="S164" i="2" a="1"/>
  <c r="S164" i="2" s="1"/>
  <c r="R164" i="2" a="1"/>
  <c r="R164" i="2"/>
  <c r="Q164" i="2" a="1"/>
  <c r="Q164" i="2" s="1"/>
  <c r="Q164" i="1" s="1"/>
  <c r="P164" i="2" a="1"/>
  <c r="P164" i="2"/>
  <c r="O164" i="2" a="1"/>
  <c r="O164" i="2" s="1"/>
  <c r="N164" i="2" a="1"/>
  <c r="N164" i="2"/>
  <c r="M164" i="2" a="1"/>
  <c r="M164" i="2"/>
  <c r="L164" i="2" a="1"/>
  <c r="L164" i="2"/>
  <c r="L164" i="1" s="1"/>
  <c r="K164" i="2" a="1"/>
  <c r="K164" i="2"/>
  <c r="J164" i="2" a="1"/>
  <c r="J164" i="2" s="1"/>
  <c r="T163" i="2" a="1"/>
  <c r="T163" i="2"/>
  <c r="S163" i="2" a="1"/>
  <c r="S163" i="2"/>
  <c r="R163" i="2" a="1"/>
  <c r="R163" i="2" s="1"/>
  <c r="Q163" i="2" a="1"/>
  <c r="Q163" i="2" s="1"/>
  <c r="P163" i="2" a="1"/>
  <c r="P163" i="2" s="1"/>
  <c r="O163" i="2" a="1"/>
  <c r="O163" i="2" s="1"/>
  <c r="N163" i="2" a="1"/>
  <c r="N163" i="2" s="1"/>
  <c r="M163" i="2" a="1"/>
  <c r="M163" i="2" s="1"/>
  <c r="L163" i="2" a="1"/>
  <c r="L163" i="2"/>
  <c r="K163" i="2" a="1"/>
  <c r="K163" i="2" s="1"/>
  <c r="K163" i="1" s="1"/>
  <c r="J163" i="2" a="1"/>
  <c r="J163" i="2" s="1"/>
  <c r="T162" i="2" a="1"/>
  <c r="T162" i="2" s="1"/>
  <c r="T162" i="1" s="1"/>
  <c r="S162" i="2" a="1"/>
  <c r="S162" i="2"/>
  <c r="R162" i="2" a="1"/>
  <c r="R162" i="2"/>
  <c r="Q162" i="2" a="1"/>
  <c r="Q162" i="2"/>
  <c r="P162" i="2" a="1"/>
  <c r="P162" i="2"/>
  <c r="O162" i="2" a="1"/>
  <c r="O162" i="2" s="1"/>
  <c r="O162" i="1" s="1"/>
  <c r="N162" i="2" a="1"/>
  <c r="N162" i="2"/>
  <c r="M162" i="2" a="1"/>
  <c r="M162" i="2" s="1"/>
  <c r="L162" i="2" a="1"/>
  <c r="L162" i="2"/>
  <c r="K162" i="2" a="1"/>
  <c r="K162" i="2" s="1"/>
  <c r="J162" i="2" a="1"/>
  <c r="J162" i="2" s="1"/>
  <c r="T161" i="2" a="1"/>
  <c r="T161" i="2" s="1"/>
  <c r="S161" i="2" a="1"/>
  <c r="S161" i="2" s="1"/>
  <c r="S161" i="1" s="1"/>
  <c r="R161" i="2" a="1"/>
  <c r="R161" i="2" s="1"/>
  <c r="R161" i="1" s="1"/>
  <c r="Q161" i="2" a="1"/>
  <c r="Q161" i="2"/>
  <c r="P161" i="2" a="1"/>
  <c r="P161" i="2" s="1"/>
  <c r="P161" i="1" s="1"/>
  <c r="O161" i="2" a="1"/>
  <c r="O161" i="2"/>
  <c r="N161" i="2" a="1"/>
  <c r="N161" i="2" s="1"/>
  <c r="N161" i="1" s="1"/>
  <c r="M161" i="2" a="1"/>
  <c r="M161" i="2"/>
  <c r="L161" i="2" a="1"/>
  <c r="L161" i="2"/>
  <c r="K161" i="2" a="1"/>
  <c r="K161" i="2"/>
  <c r="J161" i="2" a="1"/>
  <c r="J161" i="2"/>
  <c r="T160" i="2" a="1"/>
  <c r="T160" i="2" s="1"/>
  <c r="S160" i="2" a="1"/>
  <c r="S160" i="2" s="1"/>
  <c r="R160" i="2" a="1"/>
  <c r="R160" i="2" s="1"/>
  <c r="Q160" i="2" a="1"/>
  <c r="Q160" i="2"/>
  <c r="P160" i="2" a="1"/>
  <c r="P160" i="2" s="1"/>
  <c r="O160" i="2" a="1"/>
  <c r="O160" i="2" s="1"/>
  <c r="N160" i="2" a="1"/>
  <c r="N160" i="2" s="1"/>
  <c r="N160" i="1" s="1"/>
  <c r="M160" i="2" a="1"/>
  <c r="M160" i="2" s="1"/>
  <c r="M160" i="1" s="1"/>
  <c r="L160" i="2" a="1"/>
  <c r="L160" i="2" s="1"/>
  <c r="L160" i="1" s="1"/>
  <c r="K160" i="2" a="1"/>
  <c r="K160" i="2" s="1"/>
  <c r="J160" i="2" a="1"/>
  <c r="J160" i="2"/>
  <c r="T159" i="2" a="1"/>
  <c r="T159" i="2"/>
  <c r="S159" i="2" a="1"/>
  <c r="S159" i="2" s="1"/>
  <c r="R159" i="2" a="1"/>
  <c r="R159" i="2"/>
  <c r="Q159" i="2" a="1"/>
  <c r="Q159" i="2"/>
  <c r="P159" i="2" a="1"/>
  <c r="P159" i="2"/>
  <c r="O159" i="2" a="1"/>
  <c r="O159" i="2"/>
  <c r="N159" i="2" a="1"/>
  <c r="N159" i="2" s="1"/>
  <c r="M159" i="2" a="1"/>
  <c r="M159" i="2"/>
  <c r="L159" i="2" a="1"/>
  <c r="L159" i="2" s="1"/>
  <c r="K159" i="2" a="1"/>
  <c r="K159" i="2"/>
  <c r="J159" i="2" a="1"/>
  <c r="J159" i="2" s="1"/>
  <c r="T158" i="2" a="1"/>
  <c r="T158" i="2" s="1"/>
  <c r="T158" i="1" s="1"/>
  <c r="S158" i="2" a="1"/>
  <c r="S158" i="2" s="1"/>
  <c r="S158" i="1" s="1"/>
  <c r="R158" i="2" a="1"/>
  <c r="R158" i="2" s="1"/>
  <c r="Q158" i="2" a="1"/>
  <c r="Q158" i="2" s="1"/>
  <c r="P158" i="2" a="1"/>
  <c r="P158" i="2" s="1"/>
  <c r="P158" i="1" s="1"/>
  <c r="O158" i="2" a="1"/>
  <c r="O158" i="2"/>
  <c r="N158" i="2" a="1"/>
  <c r="N158" i="2"/>
  <c r="M158" i="2" a="1"/>
  <c r="M158" i="2" s="1"/>
  <c r="L158" i="2" a="1"/>
  <c r="L158" i="2"/>
  <c r="K158" i="2" a="1"/>
  <c r="K158" i="2"/>
  <c r="J158" i="2" a="1"/>
  <c r="J158" i="2"/>
  <c r="T157" i="2" a="1"/>
  <c r="T157" i="2" s="1"/>
  <c r="S157" i="2" a="1"/>
  <c r="S157" i="2" s="1"/>
  <c r="R157" i="2" a="1"/>
  <c r="R157" i="2"/>
  <c r="Q157" i="2" a="1"/>
  <c r="Q157" i="2" s="1"/>
  <c r="P157" i="2" a="1"/>
  <c r="P157" i="2"/>
  <c r="P157" i="1" s="1"/>
  <c r="O157" i="2" a="1"/>
  <c r="O157" i="2" s="1"/>
  <c r="O157" i="1" s="1"/>
  <c r="N157" i="2" a="1"/>
  <c r="N157" i="2" s="1"/>
  <c r="N157" i="1" s="1"/>
  <c r="M157" i="2" a="1"/>
  <c r="M157" i="2" s="1"/>
  <c r="L157" i="2" a="1"/>
  <c r="L157" i="2" s="1"/>
  <c r="K157" i="2" a="1"/>
  <c r="K157" i="2" s="1"/>
  <c r="K157" i="1" s="1"/>
  <c r="J157" i="2" a="1"/>
  <c r="J157" i="2" s="1"/>
  <c r="T156" i="2" a="1"/>
  <c r="T156" i="2"/>
  <c r="S156" i="2" a="1"/>
  <c r="S156" i="2"/>
  <c r="R156" i="2" a="1"/>
  <c r="R156" i="2" s="1"/>
  <c r="Q156" i="2" a="1"/>
  <c r="Q156" i="2"/>
  <c r="P156" i="2" a="1"/>
  <c r="P156" i="2"/>
  <c r="O156" i="2" a="1"/>
  <c r="O156" i="2" s="1"/>
  <c r="N156" i="2" a="1"/>
  <c r="N156" i="2" s="1"/>
  <c r="M156" i="2" a="1"/>
  <c r="M156" i="2" s="1"/>
  <c r="L156" i="2" a="1"/>
  <c r="L156" i="2"/>
  <c r="L156" i="1" s="1"/>
  <c r="K156" i="2" a="1"/>
  <c r="K156" i="2" s="1"/>
  <c r="J156" i="2" a="1"/>
  <c r="J156" i="2"/>
  <c r="T155" i="2" a="1"/>
  <c r="T155" i="2" s="1"/>
  <c r="S155" i="2" a="1"/>
  <c r="S155" i="2" s="1"/>
  <c r="R155" i="2" a="1"/>
  <c r="R155" i="2" s="1"/>
  <c r="Q155" i="2" a="1"/>
  <c r="Q155" i="2"/>
  <c r="P155" i="2" a="1"/>
  <c r="P155" i="2" s="1"/>
  <c r="O155" i="2" a="1"/>
  <c r="O155" i="2" s="1"/>
  <c r="N155" i="2" a="1"/>
  <c r="N155" i="2"/>
  <c r="M155" i="2" a="1"/>
  <c r="M155" i="2"/>
  <c r="L155" i="2" a="1"/>
  <c r="L155" i="2" s="1"/>
  <c r="K155" i="2" a="1"/>
  <c r="K155" i="2"/>
  <c r="J155" i="2" a="1"/>
  <c r="J155" i="2" s="1"/>
  <c r="T154" i="2" a="1"/>
  <c r="T154" i="2" s="1"/>
  <c r="T154" i="1" s="1"/>
  <c r="S154" i="2" a="1"/>
  <c r="S154" i="2" s="1"/>
  <c r="R154" i="2" a="1"/>
  <c r="R154" i="2" s="1"/>
  <c r="Q154" i="2" a="1"/>
  <c r="Q154" i="2"/>
  <c r="P154" i="2" a="1"/>
  <c r="P154" i="2" s="1"/>
  <c r="P154" i="1" s="1"/>
  <c r="O154" i="2" a="1"/>
  <c r="O154" i="2"/>
  <c r="N154" i="2" a="1"/>
  <c r="N154" i="2" s="1"/>
  <c r="M154" i="2" a="1"/>
  <c r="M154" i="2" s="1"/>
  <c r="L154" i="2" a="1"/>
  <c r="L154" i="2"/>
  <c r="K154" i="2" a="1"/>
  <c r="K154" i="2"/>
  <c r="J154" i="2" a="1"/>
  <c r="J154" i="2" s="1"/>
  <c r="T153" i="2" a="1"/>
  <c r="T153" i="2" s="1"/>
  <c r="S153" i="2" a="1"/>
  <c r="S153" i="2"/>
  <c r="R153" i="2" a="1"/>
  <c r="R153" i="2"/>
  <c r="Q153" i="2" a="1"/>
  <c r="Q153" i="2" s="1"/>
  <c r="P153" i="2" a="1"/>
  <c r="P153" i="2" s="1"/>
  <c r="P153" i="1" s="1"/>
  <c r="O153" i="2" a="1"/>
  <c r="O153" i="2" s="1"/>
  <c r="N153" i="2" a="1"/>
  <c r="N153" i="2" s="1"/>
  <c r="M153" i="2" a="1"/>
  <c r="M153" i="2" s="1"/>
  <c r="L153" i="2" a="1"/>
  <c r="L153" i="2" s="1"/>
  <c r="L153" i="1" s="1"/>
  <c r="K153" i="2" a="1"/>
  <c r="K153" i="2"/>
  <c r="J153" i="2" a="1"/>
  <c r="J153" i="2" s="1"/>
  <c r="T152" i="2" a="1"/>
  <c r="T152" i="2"/>
  <c r="S152" i="2" a="1"/>
  <c r="S152" i="2" s="1"/>
  <c r="R152" i="2" a="1"/>
  <c r="R152" i="2"/>
  <c r="Q152" i="2" a="1"/>
  <c r="Q152" i="2"/>
  <c r="P152" i="2" a="1"/>
  <c r="P152" i="2"/>
  <c r="O152" i="2" a="1"/>
  <c r="O152" i="2" s="1"/>
  <c r="N152" i="2" a="1"/>
  <c r="N152" i="2" s="1"/>
  <c r="M152" i="2" a="1"/>
  <c r="M152" i="2"/>
  <c r="L152" i="2" a="1"/>
  <c r="L152" i="2"/>
  <c r="L152" i="1" s="1"/>
  <c r="K152" i="2" a="1"/>
  <c r="K152" i="2" s="1"/>
  <c r="J152" i="2" a="1"/>
  <c r="J152" i="2" s="1"/>
  <c r="T151" i="2" a="1"/>
  <c r="T151" i="2" s="1"/>
  <c r="S151" i="2" a="1"/>
  <c r="S151" i="2" s="1"/>
  <c r="S151" i="1" s="1"/>
  <c r="R151" i="2" a="1"/>
  <c r="R151" i="2" s="1"/>
  <c r="R151" i="1" s="1"/>
  <c r="Q151" i="2" a="1"/>
  <c r="Q151" i="2" s="1"/>
  <c r="P151" i="2" a="1"/>
  <c r="P151" i="2"/>
  <c r="O151" i="2" a="1"/>
  <c r="O151" i="2" s="1"/>
  <c r="O151" i="1" s="1"/>
  <c r="N151" i="2" a="1"/>
  <c r="N151" i="2" s="1"/>
  <c r="M151" i="2" a="1"/>
  <c r="M151" i="2" s="1"/>
  <c r="L151" i="2" a="1"/>
  <c r="L151" i="2"/>
  <c r="K151" i="2" a="1"/>
  <c r="K151" i="2"/>
  <c r="J151" i="2" a="1"/>
  <c r="J151" i="2"/>
  <c r="T150" i="2" a="1"/>
  <c r="T150" i="2" s="1"/>
  <c r="T150" i="1" s="1"/>
  <c r="S150" i="2" a="1"/>
  <c r="S150" i="2" s="1"/>
  <c r="R150" i="2" a="1"/>
  <c r="R150" i="2"/>
  <c r="Q150" i="2" a="1"/>
  <c r="Q150" i="2" s="1"/>
  <c r="P150" i="2" a="1"/>
  <c r="P150" i="2"/>
  <c r="O150" i="2" a="1"/>
  <c r="O150" i="2" s="1"/>
  <c r="N150" i="2" a="1"/>
  <c r="N150" i="2" s="1"/>
  <c r="N150" i="1" s="1"/>
  <c r="M150" i="2" a="1"/>
  <c r="M150" i="2" s="1"/>
  <c r="M150" i="1" s="1"/>
  <c r="L150" i="2" a="1"/>
  <c r="L150" i="2" s="1"/>
  <c r="K150" i="2" a="1"/>
  <c r="K150" i="2" s="1"/>
  <c r="J150" i="2" a="1"/>
  <c r="J150" i="2"/>
  <c r="T149" i="2" a="1"/>
  <c r="T149" i="2" s="1"/>
  <c r="S149" i="2" a="1"/>
  <c r="S149" i="2"/>
  <c r="R149" i="2" a="1"/>
  <c r="R149" i="2" s="1"/>
  <c r="R149" i="1" s="1"/>
  <c r="Q149" i="2" a="1"/>
  <c r="Q149" i="2"/>
  <c r="P149" i="2" a="1"/>
  <c r="P149" i="2"/>
  <c r="P149" i="1" s="1"/>
  <c r="O149" i="2" a="1"/>
  <c r="O149" i="2"/>
  <c r="N149" i="2" a="1"/>
  <c r="N149" i="2" s="1"/>
  <c r="M149" i="2" a="1"/>
  <c r="M149" i="2" s="1"/>
  <c r="L149" i="2" a="1"/>
  <c r="L149" i="2" s="1"/>
  <c r="K149" i="2" a="1"/>
  <c r="K149" i="2" s="1"/>
  <c r="J149" i="2" a="1"/>
  <c r="J149" i="2"/>
  <c r="T148" i="2" a="1"/>
  <c r="T148" i="2" s="1"/>
  <c r="T148" i="1" s="1"/>
  <c r="S148" i="2" a="1"/>
  <c r="S148" i="2" s="1"/>
  <c r="R148" i="2" a="1"/>
  <c r="R148" i="2" s="1"/>
  <c r="Q148" i="2" a="1"/>
  <c r="Q148" i="2" s="1"/>
  <c r="Q148" i="1" s="1"/>
  <c r="P148" i="2" a="1"/>
  <c r="P148" i="2" s="1"/>
  <c r="O148" i="2" a="1"/>
  <c r="O148" i="2" s="1"/>
  <c r="N148" i="2" a="1"/>
  <c r="N148" i="2"/>
  <c r="M148" i="2" a="1"/>
  <c r="M148" i="2"/>
  <c r="L148" i="2" a="1"/>
  <c r="L148" i="2" s="1"/>
  <c r="L148" i="1" s="1"/>
  <c r="K148" i="2" a="1"/>
  <c r="K148" i="2"/>
  <c r="J148" i="2" a="1"/>
  <c r="J148" i="2"/>
  <c r="T147" i="2" a="1"/>
  <c r="T147" i="2"/>
  <c r="S147" i="2" a="1"/>
  <c r="S147" i="2" s="1"/>
  <c r="R147" i="2" a="1"/>
  <c r="R147" i="2" s="1"/>
  <c r="Q147" i="2" a="1"/>
  <c r="Q147" i="2"/>
  <c r="P147" i="2" a="1"/>
  <c r="P147" i="2" s="1"/>
  <c r="P147" i="1" s="1"/>
  <c r="O147" i="2" a="1"/>
  <c r="O147" i="2"/>
  <c r="N147" i="2" a="1"/>
  <c r="N147" i="2" s="1"/>
  <c r="M147" i="2" a="1"/>
  <c r="M147" i="2" s="1"/>
  <c r="L147" i="2" a="1"/>
  <c r="L147" i="2" s="1"/>
  <c r="L147" i="1" s="1"/>
  <c r="K147" i="2" a="1"/>
  <c r="K147" i="2" s="1"/>
  <c r="J147" i="2" a="1"/>
  <c r="J147" i="2" s="1"/>
  <c r="T146" i="2" a="1"/>
  <c r="T146" i="2" s="1"/>
  <c r="T146" i="1" s="1"/>
  <c r="S146" i="2" a="1"/>
  <c r="S146" i="2"/>
  <c r="R146" i="2" a="1"/>
  <c r="R146" i="2"/>
  <c r="Q146" i="2" a="1"/>
  <c r="Q146" i="2" s="1"/>
  <c r="P146" i="2" a="1"/>
  <c r="P146" i="2"/>
  <c r="O146" i="2" a="1"/>
  <c r="O146" i="2"/>
  <c r="N146" i="2" a="1"/>
  <c r="N146" i="2"/>
  <c r="M146" i="2" a="1"/>
  <c r="M146" i="2" s="1"/>
  <c r="L146" i="2" a="1"/>
  <c r="L146" i="2" s="1"/>
  <c r="K146" i="2" a="1"/>
  <c r="K146" i="2"/>
  <c r="J146" i="2" a="1"/>
  <c r="J146" i="2" s="1"/>
  <c r="J146" i="1" s="1"/>
  <c r="T145" i="2" a="1"/>
  <c r="T145" i="2"/>
  <c r="S145" i="2" a="1"/>
  <c r="S145" i="2" s="1"/>
  <c r="S145" i="1" s="1"/>
  <c r="R145" i="2" a="1"/>
  <c r="R145" i="2" s="1"/>
  <c r="Q145" i="2" a="1"/>
  <c r="Q145" i="2" s="1"/>
  <c r="P145" i="2" a="1"/>
  <c r="P145" i="2" s="1"/>
  <c r="P145" i="1" s="1"/>
  <c r="O145" i="2" a="1"/>
  <c r="O145" i="2" s="1"/>
  <c r="N145" i="2" a="1"/>
  <c r="N145" i="2" s="1"/>
  <c r="N145" i="1" s="1"/>
  <c r="M145" i="2" a="1"/>
  <c r="M145" i="2"/>
  <c r="L145" i="2" a="1"/>
  <c r="L145" i="2"/>
  <c r="K145" i="2" a="1"/>
  <c r="K145" i="2" s="1"/>
  <c r="J145" i="2" a="1"/>
  <c r="J145" i="2"/>
  <c r="T144" i="2" a="1"/>
  <c r="T144" i="2"/>
  <c r="S144" i="2" a="1"/>
  <c r="S144" i="2" s="1"/>
  <c r="R144" i="2" a="1"/>
  <c r="R144" i="2" s="1"/>
  <c r="R144" i="1" s="1"/>
  <c r="Q144" i="2" a="1"/>
  <c r="Q144" i="2" s="1"/>
  <c r="Q144" i="1" s="1"/>
  <c r="P144" i="2" a="1"/>
  <c r="P144" i="2"/>
  <c r="O144" i="2" a="1"/>
  <c r="O144" i="2" s="1"/>
  <c r="N144" i="2" a="1"/>
  <c r="N144" i="2"/>
  <c r="M144" i="2" a="1"/>
  <c r="M144" i="2" s="1"/>
  <c r="L144" i="2" a="1"/>
  <c r="L144" i="2" s="1"/>
  <c r="L144" i="1" s="1"/>
  <c r="K144" i="2" a="1"/>
  <c r="K144" i="2" s="1"/>
  <c r="J144" i="2" a="1"/>
  <c r="J144" i="2"/>
  <c r="T143" i="2" a="1"/>
  <c r="T143" i="2" s="1"/>
  <c r="S143" i="2" a="1"/>
  <c r="S143" i="2" s="1"/>
  <c r="R143" i="2" a="1"/>
  <c r="R143" i="2"/>
  <c r="Q143" i="2" a="1"/>
  <c r="Q143" i="2"/>
  <c r="P143" i="2" a="1"/>
  <c r="P143" i="2" s="1"/>
  <c r="O143" i="2" a="1"/>
  <c r="O143" i="2"/>
  <c r="N143" i="2" a="1"/>
  <c r="N143" i="2" s="1"/>
  <c r="M143" i="2" a="1"/>
  <c r="M143" i="2" s="1"/>
  <c r="M143" i="1" s="1"/>
  <c r="L143" i="2" a="1"/>
  <c r="L143" i="2" s="1"/>
  <c r="L143" i="1" s="1"/>
  <c r="K143" i="2" a="1"/>
  <c r="K143" i="2" s="1"/>
  <c r="J143" i="2" a="1"/>
  <c r="J143" i="2"/>
  <c r="T142" i="2" a="1"/>
  <c r="T142" i="2" s="1"/>
  <c r="T142" i="1" s="1"/>
  <c r="S142" i="2" a="1"/>
  <c r="S142" i="2"/>
  <c r="R142" i="2" a="1"/>
  <c r="R142" i="2" s="1"/>
  <c r="Q142" i="2" a="1"/>
  <c r="Q142" i="2" s="1"/>
  <c r="P142" i="2" a="1"/>
  <c r="P142" i="2"/>
  <c r="O142" i="2" a="1"/>
  <c r="O142" i="2"/>
  <c r="N142" i="2" a="1"/>
  <c r="N142" i="2" s="1"/>
  <c r="M142" i="2" a="1"/>
  <c r="M142" i="2" s="1"/>
  <c r="L142" i="2" a="1"/>
  <c r="L142" i="2"/>
  <c r="K142" i="2" a="1"/>
  <c r="K142" i="2"/>
  <c r="J142" i="2" a="1"/>
  <c r="J142" i="2" s="1"/>
  <c r="T141" i="2" a="1"/>
  <c r="T141" i="2" s="1"/>
  <c r="S141" i="2" a="1"/>
  <c r="S141" i="2" s="1"/>
  <c r="S141" i="1" s="1"/>
  <c r="R141" i="2" a="1"/>
  <c r="R141" i="2" s="1"/>
  <c r="Q141" i="2" a="1"/>
  <c r="Q141" i="2" s="1"/>
  <c r="P141" i="2" a="1"/>
  <c r="P141" i="2" s="1"/>
  <c r="P141" i="1" s="1"/>
  <c r="O141" i="2" a="1"/>
  <c r="O141" i="2"/>
  <c r="N141" i="2" a="1"/>
  <c r="N141" i="2" s="1"/>
  <c r="M141" i="2" a="1"/>
  <c r="M141" i="2"/>
  <c r="L141" i="2" a="1"/>
  <c r="L141" i="2" s="1"/>
  <c r="K141" i="2" a="1"/>
  <c r="K141" i="2"/>
  <c r="J141" i="2" a="1"/>
  <c r="J141" i="2"/>
  <c r="T140" i="2" a="1"/>
  <c r="T140" i="2"/>
  <c r="S140" i="2" a="1"/>
  <c r="S140" i="2" s="1"/>
  <c r="R140" i="2" a="1"/>
  <c r="R140" i="2" s="1"/>
  <c r="Q140" i="2" a="1"/>
  <c r="Q140" i="2"/>
  <c r="P140" i="2" a="1"/>
  <c r="P140" i="2"/>
  <c r="O140" i="2" a="1"/>
  <c r="O140" i="2" s="1"/>
  <c r="N140" i="2" a="1"/>
  <c r="N140" i="2" s="1"/>
  <c r="N140" i="1" s="1"/>
  <c r="M140" i="2" a="1"/>
  <c r="M140" i="2" s="1"/>
  <c r="L140" i="2" a="1"/>
  <c r="L140" i="2" s="1"/>
  <c r="L140" i="1" s="1"/>
  <c r="K140" i="2" a="1"/>
  <c r="K140" i="2" s="1"/>
  <c r="J140" i="2" a="1"/>
  <c r="J140" i="2" s="1"/>
  <c r="J140" i="1" s="1"/>
  <c r="T139" i="2" a="1"/>
  <c r="T139" i="2"/>
  <c r="S139" i="2" a="1"/>
  <c r="S139" i="2" s="1"/>
  <c r="R139" i="2" a="1"/>
  <c r="R139" i="2" s="1"/>
  <c r="Q139" i="2" a="1"/>
  <c r="Q139" i="2" s="1"/>
  <c r="P139" i="2" a="1"/>
  <c r="P139" i="2"/>
  <c r="O139" i="2" a="1"/>
  <c r="O139" i="2"/>
  <c r="N139" i="2" a="1"/>
  <c r="N139" i="2"/>
  <c r="M139" i="2" a="1"/>
  <c r="M139" i="2" s="1"/>
  <c r="L139" i="2" a="1"/>
  <c r="L139" i="2" s="1"/>
  <c r="K139" i="2" a="1"/>
  <c r="K139" i="2"/>
  <c r="J139" i="2" a="1"/>
  <c r="J139" i="2" s="1"/>
  <c r="T138" i="2" a="1"/>
  <c r="T138" i="2"/>
  <c r="T138" i="1" s="1"/>
  <c r="S138" i="2" a="1"/>
  <c r="S138" i="2" s="1"/>
  <c r="R138" i="2" a="1"/>
  <c r="R138" i="2" s="1"/>
  <c r="Q138" i="2" a="1"/>
  <c r="Q138" i="2" s="1"/>
  <c r="Q138" i="1" s="1"/>
  <c r="P138" i="2" a="1"/>
  <c r="P138" i="2" s="1"/>
  <c r="O138" i="2" a="1"/>
  <c r="O138" i="2" s="1"/>
  <c r="N138" i="2" a="1"/>
  <c r="N138" i="2"/>
  <c r="M138" i="2" a="1"/>
  <c r="M138" i="2" s="1"/>
  <c r="L138" i="2" a="1"/>
  <c r="L138" i="2"/>
  <c r="K138" i="2" a="1"/>
  <c r="K138" i="2" s="1"/>
  <c r="J138" i="2" a="1"/>
  <c r="J138" i="2"/>
  <c r="T137" i="2" a="1"/>
  <c r="T137" i="2"/>
  <c r="S137" i="2" a="1"/>
  <c r="S137" i="2"/>
  <c r="R137" i="2" a="1"/>
  <c r="R137" i="2" s="1"/>
  <c r="Q137" i="2" a="1"/>
  <c r="Q137" i="2" s="1"/>
  <c r="Q137" i="1" s="1"/>
  <c r="P137" i="2" a="1"/>
  <c r="P137" i="2" s="1"/>
  <c r="P137" i="1" s="1"/>
  <c r="O137" i="2" a="1"/>
  <c r="O137" i="2" s="1"/>
  <c r="O137" i="1" s="1"/>
  <c r="N137" i="2" a="1"/>
  <c r="N137" i="2"/>
  <c r="M137" i="2" a="1"/>
  <c r="M137" i="2" s="1"/>
  <c r="L137" i="2" a="1"/>
  <c r="L137" i="2" s="1"/>
  <c r="L137" i="1" s="1"/>
  <c r="K137" i="2" a="1"/>
  <c r="K137" i="2" s="1"/>
  <c r="J137" i="2" a="1"/>
  <c r="J137" i="2" s="1"/>
  <c r="T136" i="2" a="1"/>
  <c r="T136" i="2" s="1"/>
  <c r="T136" i="1" s="1"/>
  <c r="S136" i="2" a="1"/>
  <c r="S136" i="2" s="1"/>
  <c r="R136" i="2" a="1"/>
  <c r="R136" i="2"/>
  <c r="Q136" i="2" a="1"/>
  <c r="Q136" i="2"/>
  <c r="P136" i="2" a="1"/>
  <c r="P136" i="2" s="1"/>
  <c r="O136" i="2" a="1"/>
  <c r="O136" i="2"/>
  <c r="N136" i="2" a="1"/>
  <c r="N136" i="2"/>
  <c r="M136" i="2" a="1"/>
  <c r="M136" i="2"/>
  <c r="L136" i="2" a="1"/>
  <c r="L136" i="2" s="1"/>
  <c r="L136" i="1" s="1"/>
  <c r="K136" i="2" a="1"/>
  <c r="K136" i="2" s="1"/>
  <c r="J136" i="2" a="1"/>
  <c r="J136" i="2"/>
  <c r="T135" i="2" a="1"/>
  <c r="T135" i="2" s="1"/>
  <c r="S135" i="2" a="1"/>
  <c r="S135" i="2"/>
  <c r="R135" i="2" a="1"/>
  <c r="R135" i="2" s="1"/>
  <c r="Q135" i="2" a="1"/>
  <c r="Q135" i="2" s="1"/>
  <c r="P135" i="2" a="1"/>
  <c r="P135" i="2" s="1"/>
  <c r="O135" i="2" a="1"/>
  <c r="O135" i="2" s="1"/>
  <c r="O135" i="1" s="1"/>
  <c r="N135" i="2" a="1"/>
  <c r="N135" i="2" s="1"/>
  <c r="M135" i="2" a="1"/>
  <c r="M135" i="2" s="1"/>
  <c r="L135" i="2" a="1"/>
  <c r="L135" i="2"/>
  <c r="K135" i="2" a="1"/>
  <c r="K135" i="2"/>
  <c r="J135" i="2" a="1"/>
  <c r="J135" i="2" s="1"/>
  <c r="T134" i="2" a="1"/>
  <c r="T134" i="2"/>
  <c r="T134" i="1" s="1"/>
  <c r="S134" i="2" a="1"/>
  <c r="S134" i="2"/>
  <c r="R134" i="2" a="1"/>
  <c r="R134" i="2"/>
  <c r="Q134" i="2" a="1"/>
  <c r="Q134" i="2" s="1"/>
  <c r="P134" i="2" a="1"/>
  <c r="P134" i="2" s="1"/>
  <c r="O134" i="2" a="1"/>
  <c r="O134" i="2"/>
  <c r="N134" i="2" a="1"/>
  <c r="N134" i="2" s="1"/>
  <c r="N134" i="1" s="1"/>
  <c r="M134" i="2" a="1"/>
  <c r="M134" i="2"/>
  <c r="L134" i="2" a="1"/>
  <c r="L134" i="2" s="1"/>
  <c r="K134" i="2" a="1"/>
  <c r="K134" i="2" s="1"/>
  <c r="J134" i="2" a="1"/>
  <c r="J134" i="2" s="1"/>
  <c r="J134" i="1" s="1"/>
  <c r="T133" i="2" a="1"/>
  <c r="T133" i="2" s="1"/>
  <c r="S133" i="2" a="1"/>
  <c r="S133" i="2" s="1"/>
  <c r="R133" i="2" a="1"/>
  <c r="R133" i="2" s="1"/>
  <c r="Q133" i="2" a="1"/>
  <c r="Q133" i="2"/>
  <c r="P133" i="2" a="1"/>
  <c r="P133" i="2"/>
  <c r="P133" i="1" s="1"/>
  <c r="O133" i="2" a="1"/>
  <c r="O133" i="2" s="1"/>
  <c r="N133" i="2" a="1"/>
  <c r="N133" i="2"/>
  <c r="M133" i="2" a="1"/>
  <c r="M133" i="2"/>
  <c r="L133" i="2" a="1"/>
  <c r="L133" i="2" s="1"/>
  <c r="K133" i="2" a="1"/>
  <c r="K133" i="2" s="1"/>
  <c r="J133" i="2" a="1"/>
  <c r="J133" i="2" s="1"/>
  <c r="T132" i="2" a="1"/>
  <c r="T132" i="2"/>
  <c r="S132" i="2" a="1"/>
  <c r="S132" i="2" s="1"/>
  <c r="R132" i="2" a="1"/>
  <c r="R132" i="2"/>
  <c r="Q132" i="2" a="1"/>
  <c r="Q132" i="2" s="1"/>
  <c r="Q132" i="1" s="1"/>
  <c r="P132" i="2" a="1"/>
  <c r="P132" i="2" s="1"/>
  <c r="O132" i="2" a="1"/>
  <c r="O132" i="2" s="1"/>
  <c r="N132" i="2" a="1"/>
  <c r="N132" i="2"/>
  <c r="M132" i="2" a="1"/>
  <c r="M132" i="2" s="1"/>
  <c r="L132" i="2" a="1"/>
  <c r="L132" i="2" s="1"/>
  <c r="L132" i="1" s="1"/>
  <c r="K132" i="2" a="1"/>
  <c r="K132" i="2"/>
  <c r="J132" i="2" a="1"/>
  <c r="J132" i="2"/>
  <c r="T131" i="2" a="1"/>
  <c r="T131" i="2" s="1"/>
  <c r="T131" i="1" s="1"/>
  <c r="S131" i="2" a="1"/>
  <c r="S131" i="2"/>
  <c r="R131" i="2" a="1"/>
  <c r="R131" i="2" s="1"/>
  <c r="Q131" i="2" a="1"/>
  <c r="Q131" i="2" s="1"/>
  <c r="P131" i="2" a="1"/>
  <c r="P131" i="2" s="1"/>
  <c r="P131" i="1" s="1"/>
  <c r="O131" i="2" a="1"/>
  <c r="O131" i="2" s="1"/>
  <c r="N131" i="2" a="1"/>
  <c r="N131" i="2"/>
  <c r="M131" i="2" a="1"/>
  <c r="M131" i="2" s="1"/>
  <c r="L131" i="2" a="1"/>
  <c r="L131" i="2"/>
  <c r="K131" i="2" a="1"/>
  <c r="K131" i="2" s="1"/>
  <c r="J131" i="2" a="1"/>
  <c r="J131" i="2" s="1"/>
  <c r="T130" i="2" a="1"/>
  <c r="T130" i="2"/>
  <c r="T130" i="1" s="1"/>
  <c r="S130" i="2" a="1"/>
  <c r="S130" i="2"/>
  <c r="R130" i="2" a="1"/>
  <c r="R130" i="2" s="1"/>
  <c r="Q130" i="2" a="1"/>
  <c r="Q130" i="2" s="1"/>
  <c r="P130" i="2" a="1"/>
  <c r="P130" i="2"/>
  <c r="O130" i="2" a="1"/>
  <c r="O130" i="2"/>
  <c r="N130" i="2" a="1"/>
  <c r="N130" i="2" s="1"/>
  <c r="N130" i="1" s="1"/>
  <c r="M130" i="2" a="1"/>
  <c r="M130" i="2" s="1"/>
  <c r="L130" i="2" a="1"/>
  <c r="L130" i="2" s="1"/>
  <c r="K130" i="2" a="1"/>
  <c r="K130" i="2" s="1"/>
  <c r="K130" i="1" s="1"/>
  <c r="J130" i="2" a="1"/>
  <c r="J130" i="2" s="1"/>
  <c r="T129" i="2" a="1"/>
  <c r="T129" i="2" s="1"/>
  <c r="S129" i="2" a="1"/>
  <c r="S129" i="2"/>
  <c r="R129" i="2" a="1"/>
  <c r="R129" i="2" s="1"/>
  <c r="Q129" i="2" a="1"/>
  <c r="Q129" i="2"/>
  <c r="P129" i="2" a="1"/>
  <c r="P129" i="2" s="1"/>
  <c r="P129" i="1" s="1"/>
  <c r="O129" i="2" a="1"/>
  <c r="O129" i="2"/>
  <c r="N129" i="2" a="1"/>
  <c r="N129" i="2"/>
  <c r="M129" i="2" a="1"/>
  <c r="M129" i="2"/>
  <c r="L129" i="2" a="1"/>
  <c r="L129" i="2" s="1"/>
  <c r="K129" i="2" a="1"/>
  <c r="K129" i="2" s="1"/>
  <c r="J129" i="2" a="1"/>
  <c r="J129" i="2"/>
  <c r="T128" i="2" a="1"/>
  <c r="T128" i="2"/>
  <c r="S128" i="2" a="1"/>
  <c r="S128" i="2" s="1"/>
  <c r="R128" i="2" a="1"/>
  <c r="R128" i="2" s="1"/>
  <c r="R128" i="1" s="1"/>
  <c r="Q128" i="2" a="1"/>
  <c r="Q128" i="2" s="1"/>
  <c r="P128" i="2" a="1"/>
  <c r="P128" i="2" s="1"/>
  <c r="O128" i="2" a="1"/>
  <c r="O128" i="2" s="1"/>
  <c r="N128" i="2" a="1"/>
  <c r="N128" i="2" s="1"/>
  <c r="N128" i="1" s="1"/>
  <c r="M128" i="2" a="1"/>
  <c r="M128" i="2"/>
  <c r="L128" i="2" a="1"/>
  <c r="L128" i="2" s="1"/>
  <c r="K128" i="2" a="1"/>
  <c r="K128" i="2" s="1"/>
  <c r="J128" i="2" a="1"/>
  <c r="J128" i="2" s="1"/>
  <c r="T127" i="2" a="1"/>
  <c r="T127" i="2"/>
  <c r="S127" i="2" a="1"/>
  <c r="S127" i="2"/>
  <c r="R127" i="2" a="1"/>
  <c r="R127" i="2"/>
  <c r="Q127" i="2" a="1"/>
  <c r="Q127" i="2" s="1"/>
  <c r="Q127" i="1" s="1"/>
  <c r="P127" i="2" a="1"/>
  <c r="P127" i="2" s="1"/>
  <c r="O127" i="2" a="1"/>
  <c r="O127" i="2"/>
  <c r="N127" i="2" a="1"/>
  <c r="N127" i="2" s="1"/>
  <c r="M127" i="2" a="1"/>
  <c r="M127" i="2"/>
  <c r="L127" i="2" a="1"/>
  <c r="L127" i="2" s="1"/>
  <c r="K127" i="2" a="1"/>
  <c r="K127" i="2" s="1"/>
  <c r="J127" i="2" a="1"/>
  <c r="J127" i="2" s="1"/>
  <c r="J127" i="1" s="1"/>
  <c r="T126" i="2" a="1"/>
  <c r="T126" i="2" s="1"/>
  <c r="S126" i="2" a="1"/>
  <c r="S126" i="2" s="1"/>
  <c r="R126" i="2" a="1"/>
  <c r="R126" i="2"/>
  <c r="Q126" i="2" a="1"/>
  <c r="Q126" i="2" s="1"/>
  <c r="P126" i="2" a="1"/>
  <c r="P126" i="2"/>
  <c r="O126" i="2" a="1"/>
  <c r="O126" i="2" s="1"/>
  <c r="N126" i="2" a="1"/>
  <c r="N126" i="2"/>
  <c r="M126" i="2" a="1"/>
  <c r="M126" i="2"/>
  <c r="L126" i="2" a="1"/>
  <c r="L126" i="2"/>
  <c r="K126" i="2" a="1"/>
  <c r="K126" i="2" s="1"/>
  <c r="J126" i="2" a="1"/>
  <c r="J126" i="2" s="1"/>
  <c r="J126" i="1" s="1"/>
  <c r="T125" i="2" a="1"/>
  <c r="T125" i="2" s="1"/>
  <c r="S125" i="2" a="1"/>
  <c r="S125" i="2" s="1"/>
  <c r="R125" i="2" a="1"/>
  <c r="R125" i="2"/>
  <c r="Q125" i="2" a="1"/>
  <c r="Q125" i="2" s="1"/>
  <c r="P125" i="2" a="1"/>
  <c r="P125" i="2" s="1"/>
  <c r="O125" i="2" a="1"/>
  <c r="O125" i="2" s="1"/>
  <c r="N125" i="2" a="1"/>
  <c r="N125" i="2" s="1"/>
  <c r="M125" i="2" a="1"/>
  <c r="M125" i="2" s="1"/>
  <c r="L125" i="2" a="1"/>
  <c r="L125" i="2" s="1"/>
  <c r="K125" i="2" a="1"/>
  <c r="K125" i="2"/>
  <c r="J125" i="2" a="1"/>
  <c r="J125" i="2"/>
  <c r="T124" i="2" a="1"/>
  <c r="T124" i="2" s="1"/>
  <c r="S124" i="2" a="1"/>
  <c r="S124" i="2"/>
  <c r="R124" i="2" a="1"/>
  <c r="R124" i="2"/>
  <c r="Q124" i="2" a="1"/>
  <c r="Q124" i="2"/>
  <c r="P124" i="2" a="1"/>
  <c r="P124" i="2" s="1"/>
  <c r="O124" i="2" a="1"/>
  <c r="O124" i="2" s="1"/>
  <c r="N124" i="2" a="1"/>
  <c r="N124" i="2"/>
  <c r="M124" i="2" a="1"/>
  <c r="M124" i="2" s="1"/>
  <c r="L124" i="2" a="1"/>
  <c r="L124" i="2"/>
  <c r="K124" i="2" a="1"/>
  <c r="K124" i="2" s="1"/>
  <c r="J124" i="2" a="1"/>
  <c r="J124" i="2" s="1"/>
  <c r="T123" i="2" a="1"/>
  <c r="T123" i="2" s="1"/>
  <c r="S123" i="2" a="1"/>
  <c r="S123" i="2" s="1"/>
  <c r="R123" i="2" a="1"/>
  <c r="R123" i="2" s="1"/>
  <c r="Q123" i="2" a="1"/>
  <c r="Q123" i="2" s="1"/>
  <c r="Q123" i="1" s="1"/>
  <c r="P123" i="2" a="1"/>
  <c r="P123" i="2"/>
  <c r="O123" i="2" a="1"/>
  <c r="O123" i="2"/>
  <c r="N123" i="2" a="1"/>
  <c r="N123" i="2" s="1"/>
  <c r="N123" i="1" s="1"/>
  <c r="M123" i="2" a="1"/>
  <c r="M123" i="2"/>
  <c r="L123" i="2" a="1"/>
  <c r="L123" i="2"/>
  <c r="K123" i="2" a="1"/>
  <c r="K123" i="2"/>
  <c r="J123" i="2" a="1"/>
  <c r="J123" i="2" s="1"/>
  <c r="T122" i="2" a="1"/>
  <c r="T122" i="2" s="1"/>
  <c r="S122" i="2" a="1"/>
  <c r="S122" i="2"/>
  <c r="R122" i="2" a="1"/>
  <c r="R122" i="2" s="1"/>
  <c r="Q122" i="2" a="1"/>
  <c r="Q122" i="2"/>
  <c r="P122" i="2" a="1"/>
  <c r="P122" i="2" s="1"/>
  <c r="O122" i="2" a="1"/>
  <c r="O122" i="2" s="1"/>
  <c r="N122" i="2" a="1"/>
  <c r="N122" i="2" s="1"/>
  <c r="N122" i="1" s="1"/>
  <c r="M122" i="2" a="1"/>
  <c r="M122" i="2" s="1"/>
  <c r="L122" i="2" a="1"/>
  <c r="L122" i="2" s="1"/>
  <c r="K122" i="2" a="1"/>
  <c r="K122" i="2" s="1"/>
  <c r="J122" i="2" a="1"/>
  <c r="J122" i="2"/>
  <c r="T121" i="2" a="1"/>
  <c r="T121" i="2"/>
  <c r="S121" i="2" a="1"/>
  <c r="S121" i="2" s="1"/>
  <c r="R121" i="2" a="1"/>
  <c r="R121" i="2"/>
  <c r="Q121" i="2" a="1"/>
  <c r="Q121" i="2"/>
  <c r="P121" i="2" a="1"/>
  <c r="P121" i="2" s="1"/>
  <c r="O121" i="2" a="1"/>
  <c r="O121" i="2" s="1"/>
  <c r="N121" i="2" a="1"/>
  <c r="N121" i="2" s="1"/>
  <c r="M121" i="2" a="1"/>
  <c r="M121" i="2"/>
  <c r="L121" i="2" a="1"/>
  <c r="L121" i="2" s="1"/>
  <c r="K121" i="2" a="1"/>
  <c r="K121" i="2"/>
  <c r="J121" i="2" a="1"/>
  <c r="J121" i="2" s="1"/>
  <c r="J121" i="1" s="1"/>
  <c r="T120" i="2" a="1"/>
  <c r="T120" i="2" s="1"/>
  <c r="S120" i="2" a="1"/>
  <c r="S120" i="2" s="1"/>
  <c r="R120" i="2" a="1"/>
  <c r="R120" i="2"/>
  <c r="Q120" i="2" a="1"/>
  <c r="Q120" i="2" s="1"/>
  <c r="P120" i="2" a="1"/>
  <c r="P120" i="2" s="1"/>
  <c r="O120" i="2" a="1"/>
  <c r="O120" i="2"/>
  <c r="N120" i="2" a="1"/>
  <c r="N120" i="2"/>
  <c r="M120" i="2" a="1"/>
  <c r="M120" i="2" s="1"/>
  <c r="L120" i="2" a="1"/>
  <c r="L120" i="2"/>
  <c r="K120" i="2" a="1"/>
  <c r="K120" i="2" s="1"/>
  <c r="J120" i="2" a="1"/>
  <c r="J120" i="2" s="1"/>
  <c r="T119" i="2" a="1"/>
  <c r="T119" i="2" s="1"/>
  <c r="S119" i="2" a="1"/>
  <c r="S119" i="2" s="1"/>
  <c r="R119" i="2" a="1"/>
  <c r="R119" i="2"/>
  <c r="Q119" i="2" a="1"/>
  <c r="Q119" i="2" s="1"/>
  <c r="Q119" i="1" s="1"/>
  <c r="P119" i="2" a="1"/>
  <c r="P119" i="2"/>
  <c r="O119" i="2" a="1"/>
  <c r="O119" i="2" s="1"/>
  <c r="N119" i="2" a="1"/>
  <c r="N119" i="2" s="1"/>
  <c r="M119" i="2" a="1"/>
  <c r="M119" i="2"/>
  <c r="L119" i="2" a="1"/>
  <c r="L119" i="2"/>
  <c r="K119" i="2" a="1"/>
  <c r="K119" i="2" s="1"/>
  <c r="J119" i="2" a="1"/>
  <c r="J119" i="2" s="1"/>
  <c r="J119" i="1" s="1"/>
  <c r="T118" i="2" a="1"/>
  <c r="T118" i="2"/>
  <c r="S118" i="2" a="1"/>
  <c r="S118" i="2"/>
  <c r="R118" i="2" a="1"/>
  <c r="R118" i="2" s="1"/>
  <c r="Q118" i="2" a="1"/>
  <c r="Q118" i="2" s="1"/>
  <c r="P118" i="2" a="1"/>
  <c r="P118" i="2" s="1"/>
  <c r="O118" i="2" a="1"/>
  <c r="O118" i="2" s="1"/>
  <c r="N118" i="2" a="1"/>
  <c r="N118" i="2" s="1"/>
  <c r="N118" i="1" s="1"/>
  <c r="M118" i="2" a="1"/>
  <c r="M118" i="2" s="1"/>
  <c r="M118" i="1" s="1"/>
  <c r="L118" i="2" a="1"/>
  <c r="L118" i="2"/>
  <c r="K118" i="2" a="1"/>
  <c r="K118" i="2" s="1"/>
  <c r="J118" i="2" a="1"/>
  <c r="J118" i="2"/>
  <c r="T117" i="2" a="1"/>
  <c r="T117" i="2" s="1"/>
  <c r="S117" i="2" a="1"/>
  <c r="S117" i="2"/>
  <c r="R117" i="2" a="1"/>
  <c r="R117" i="2"/>
  <c r="Q117" i="2" a="1"/>
  <c r="Q117" i="2"/>
  <c r="P117" i="2" a="1"/>
  <c r="P117" i="2" s="1"/>
  <c r="O117" i="2" a="1"/>
  <c r="O117" i="2" s="1"/>
  <c r="N117" i="2" a="1"/>
  <c r="N117" i="2"/>
  <c r="M117" i="2" a="1"/>
  <c r="M117" i="2"/>
  <c r="L117" i="2" a="1"/>
  <c r="L117" i="2" s="1"/>
  <c r="K117" i="2" a="1"/>
  <c r="K117" i="2" s="1"/>
  <c r="J117" i="2" a="1"/>
  <c r="J117" i="2" s="1"/>
  <c r="J117" i="1" s="1"/>
  <c r="T116" i="2" a="1"/>
  <c r="T116" i="2" s="1"/>
  <c r="S116" i="2" a="1"/>
  <c r="S116" i="2" s="1"/>
  <c r="R116" i="2" a="1"/>
  <c r="R116" i="2" s="1"/>
  <c r="R116" i="1" s="1"/>
  <c r="Q116" i="2" a="1"/>
  <c r="Q116" i="2"/>
  <c r="P116" i="2" a="1"/>
  <c r="P116" i="2" s="1"/>
  <c r="O116" i="2" a="1"/>
  <c r="O116" i="2" s="1"/>
  <c r="N116" i="2" a="1"/>
  <c r="N116" i="2" s="1"/>
  <c r="N116" i="1" s="1"/>
  <c r="M116" i="2" a="1"/>
  <c r="M116" i="2"/>
  <c r="L116" i="2" a="1"/>
  <c r="L116" i="2"/>
  <c r="K116" i="2" a="1"/>
  <c r="K116" i="2"/>
  <c r="J116" i="2" a="1"/>
  <c r="J116" i="2" s="1"/>
  <c r="T115" i="2" a="1"/>
  <c r="T115" i="2" s="1"/>
  <c r="S115" i="2" a="1"/>
  <c r="S115" i="2"/>
  <c r="R115" i="2" a="1"/>
  <c r="R115" i="2" s="1"/>
  <c r="Q115" i="2" a="1"/>
  <c r="Q115" i="2"/>
  <c r="P115" i="2" a="1"/>
  <c r="P115" i="2" s="1"/>
  <c r="O115" i="2" a="1"/>
  <c r="O115" i="2" s="1"/>
  <c r="N115" i="2" a="1"/>
  <c r="N115" i="2" s="1"/>
  <c r="N115" i="1" s="1"/>
  <c r="M115" i="2" a="1"/>
  <c r="M115" i="2" s="1"/>
  <c r="L115" i="2" a="1"/>
  <c r="L115" i="2" s="1"/>
  <c r="K115" i="2" a="1"/>
  <c r="K115" i="2"/>
  <c r="J115" i="2" a="1"/>
  <c r="J115" i="2" s="1"/>
  <c r="T114" i="2" a="1"/>
  <c r="T114" i="2"/>
  <c r="S114" i="2" a="1"/>
  <c r="S114" i="2" s="1"/>
  <c r="R114" i="2" a="1"/>
  <c r="R114" i="2"/>
  <c r="Q114" i="2" a="1"/>
  <c r="Q114" i="2"/>
  <c r="P114" i="2" a="1"/>
  <c r="P114" i="2"/>
  <c r="O114" i="2" a="1"/>
  <c r="O114" i="2" s="1"/>
  <c r="N114" i="2" a="1"/>
  <c r="N114" i="2" s="1"/>
  <c r="N114" i="1" s="1"/>
  <c r="M114" i="2" a="1"/>
  <c r="M114" i="2" s="1"/>
  <c r="L114" i="2" a="1"/>
  <c r="L114" i="2" s="1"/>
  <c r="K114" i="2" a="1"/>
  <c r="K114" i="2"/>
  <c r="J114" i="2" a="1"/>
  <c r="J114" i="2" s="1"/>
  <c r="J114" i="1" s="1"/>
  <c r="T113" i="2" a="1"/>
  <c r="T113" i="2" s="1"/>
  <c r="S113" i="2" a="1"/>
  <c r="S113" i="2" s="1"/>
  <c r="R113" i="2" a="1"/>
  <c r="R113" i="2" s="1"/>
  <c r="R113" i="1" s="1"/>
  <c r="Q113" i="2" a="1"/>
  <c r="Q113" i="2" s="1"/>
  <c r="P113" i="2" a="1"/>
  <c r="P113" i="2" s="1"/>
  <c r="O113" i="2" a="1"/>
  <c r="O113" i="2"/>
  <c r="N113" i="2" a="1"/>
  <c r="N113" i="2"/>
  <c r="M113" i="2" a="1"/>
  <c r="M113" i="2" s="1"/>
  <c r="L113" i="2" a="1"/>
  <c r="L113" i="2"/>
  <c r="K113" i="2" a="1"/>
  <c r="K113" i="2"/>
  <c r="J113" i="2" a="1"/>
  <c r="J113" i="2"/>
  <c r="T112" i="2" a="1"/>
  <c r="T112" i="2" s="1"/>
  <c r="S112" i="2" a="1"/>
  <c r="S112" i="2" s="1"/>
  <c r="R112" i="2" a="1"/>
  <c r="R112" i="2"/>
  <c r="Q112" i="2" a="1"/>
  <c r="Q112" i="2" s="1"/>
  <c r="P112" i="2" a="1"/>
  <c r="P112" i="2"/>
  <c r="O112" i="2" a="1"/>
  <c r="O112" i="2" s="1"/>
  <c r="N112" i="2" a="1"/>
  <c r="N112" i="2" s="1"/>
  <c r="N112" i="1" s="1"/>
  <c r="M112" i="2" a="1"/>
  <c r="M112" i="2" s="1"/>
  <c r="L112" i="2" a="1"/>
  <c r="L112" i="2" s="1"/>
  <c r="K112" i="2" a="1"/>
  <c r="K112" i="2" s="1"/>
  <c r="J112" i="2" a="1"/>
  <c r="J112" i="2" s="1"/>
  <c r="T111" i="2" a="1"/>
  <c r="T111" i="2"/>
  <c r="S111" i="2" a="1"/>
  <c r="S111" i="2"/>
  <c r="R111" i="2" a="1"/>
  <c r="R111" i="2" s="1"/>
  <c r="R111" i="1" s="1"/>
  <c r="Q111" i="2" a="1"/>
  <c r="Q111" i="2"/>
  <c r="P111" i="2" a="1"/>
  <c r="P111" i="2"/>
  <c r="O111" i="2" a="1"/>
  <c r="O111" i="2"/>
  <c r="N111" i="2" a="1"/>
  <c r="N111" i="2" s="1"/>
  <c r="M111" i="2" a="1"/>
  <c r="M111" i="2" s="1"/>
  <c r="L111" i="2" a="1"/>
  <c r="L111" i="2"/>
  <c r="K111" i="2" a="1"/>
  <c r="K111" i="2" s="1"/>
  <c r="J111" i="2" a="1"/>
  <c r="J111" i="2"/>
  <c r="T110" i="2" a="1"/>
  <c r="T110" i="2" s="1"/>
  <c r="S110" i="2" a="1"/>
  <c r="S110" i="2" s="1"/>
  <c r="R110" i="2" a="1"/>
  <c r="R110" i="2" s="1"/>
  <c r="Q110" i="2" a="1"/>
  <c r="Q110" i="2" s="1"/>
  <c r="P110" i="2" a="1"/>
  <c r="P110" i="2" s="1"/>
  <c r="O110" i="2" a="1"/>
  <c r="O110" i="2" s="1"/>
  <c r="N110" i="2" a="1"/>
  <c r="N110" i="2"/>
  <c r="M110" i="2" a="1"/>
  <c r="M110" i="2"/>
  <c r="L110" i="2" a="1"/>
  <c r="L110" i="2" s="1"/>
  <c r="K110" i="2" a="1"/>
  <c r="K110" i="2"/>
  <c r="J110" i="2" a="1"/>
  <c r="J110" i="2"/>
  <c r="T109" i="2" a="1"/>
  <c r="T109" i="2" s="1"/>
  <c r="S109" i="2" a="1"/>
  <c r="S109" i="2" s="1"/>
  <c r="R109" i="2" a="1"/>
  <c r="R109" i="2" s="1"/>
  <c r="R109" i="1" s="1"/>
  <c r="Q109" i="2" a="1"/>
  <c r="Q109" i="2"/>
  <c r="P109" i="2" a="1"/>
  <c r="P109" i="2" s="1"/>
  <c r="O109" i="2" a="1"/>
  <c r="O109" i="2"/>
  <c r="N109" i="2" a="1"/>
  <c r="N109" i="2" s="1"/>
  <c r="M109" i="2" a="1"/>
  <c r="M109" i="2" s="1"/>
  <c r="L109" i="2" a="1"/>
  <c r="L109" i="2" s="1"/>
  <c r="K109" i="2" a="1"/>
  <c r="K109" i="2"/>
  <c r="J109" i="2" a="1"/>
  <c r="J109" i="2" s="1"/>
  <c r="J109" i="1" s="1"/>
  <c r="T108" i="2" a="1"/>
  <c r="T108" i="2" s="1"/>
  <c r="S108" i="2" a="1"/>
  <c r="S108" i="2"/>
  <c r="R108" i="2" a="1"/>
  <c r="R108" i="2"/>
  <c r="Q108" i="2" a="1"/>
  <c r="Q108" i="2" s="1"/>
  <c r="P108" i="2" a="1"/>
  <c r="P108" i="2"/>
  <c r="O108" i="2" a="1"/>
  <c r="O108" i="2" s="1"/>
  <c r="N108" i="2" a="1"/>
  <c r="N108" i="2" s="1"/>
  <c r="N108" i="1" s="1"/>
  <c r="M108" i="2" a="1"/>
  <c r="M108" i="2" s="1"/>
  <c r="L108" i="2" a="1"/>
  <c r="L108" i="2" s="1"/>
  <c r="K108" i="2" a="1"/>
  <c r="K108" i="2"/>
  <c r="J108" i="2" a="1"/>
  <c r="J108" i="2" s="1"/>
  <c r="T107" i="2" a="1"/>
  <c r="T107" i="2"/>
  <c r="S107" i="2" a="1"/>
  <c r="S107" i="2" s="1"/>
  <c r="R107" i="2" a="1"/>
  <c r="R107" i="2" s="1"/>
  <c r="Q107" i="2" a="1"/>
  <c r="Q107" i="2"/>
  <c r="P107" i="2" a="1"/>
  <c r="P107" i="2"/>
  <c r="O107" i="2" a="1"/>
  <c r="O107" i="2" s="1"/>
  <c r="N107" i="2" a="1"/>
  <c r="N107" i="2" s="1"/>
  <c r="N107" i="1" s="1"/>
  <c r="M107" i="2" a="1"/>
  <c r="M107" i="2"/>
  <c r="L107" i="2" a="1"/>
  <c r="L107" i="2"/>
  <c r="K107" i="2" a="1"/>
  <c r="K107" i="2" s="1"/>
  <c r="J107" i="2" a="1"/>
  <c r="J107" i="2" s="1"/>
  <c r="T106" i="2" a="1"/>
  <c r="T106" i="2" s="1"/>
  <c r="S106" i="2" a="1"/>
  <c r="S106" i="2" s="1"/>
  <c r="R106" i="2" a="1"/>
  <c r="R106" i="2" s="1"/>
  <c r="Q106" i="2" a="1"/>
  <c r="Q106" i="2" s="1"/>
  <c r="P106" i="2" a="1"/>
  <c r="P106" i="2"/>
  <c r="O106" i="2" a="1"/>
  <c r="O106" i="2" s="1"/>
  <c r="N106" i="2" a="1"/>
  <c r="N106" i="2" s="1"/>
  <c r="N106" i="1" s="1"/>
  <c r="M106" i="2" a="1"/>
  <c r="M106" i="2" s="1"/>
  <c r="L106" i="2" a="1"/>
  <c r="L106" i="2"/>
  <c r="K106" i="2" a="1"/>
  <c r="K106" i="2"/>
  <c r="J106" i="2" a="1"/>
  <c r="J106" i="2"/>
  <c r="T105" i="2" a="1"/>
  <c r="T105" i="2" s="1"/>
  <c r="S105" i="2" a="1"/>
  <c r="S105" i="2" s="1"/>
  <c r="R105" i="2" a="1"/>
  <c r="R105" i="2"/>
  <c r="Q105" i="2" a="1"/>
  <c r="Q105" i="2"/>
  <c r="P105" i="2" a="1"/>
  <c r="P105" i="2" s="1"/>
  <c r="O105" i="2" a="1"/>
  <c r="O105" i="2" s="1"/>
  <c r="N105" i="2" a="1"/>
  <c r="N105" i="2" s="1"/>
  <c r="M105" i="2" a="1"/>
  <c r="M105" i="2" s="1"/>
  <c r="L105" i="2" a="1"/>
  <c r="L105" i="2" s="1"/>
  <c r="K105" i="2" a="1"/>
  <c r="K105" i="2" s="1"/>
  <c r="J105" i="2" a="1"/>
  <c r="J105" i="2"/>
  <c r="T104" i="2" a="1"/>
  <c r="T104" i="2" s="1"/>
  <c r="S104" i="2" a="1"/>
  <c r="S104" i="2" s="1"/>
  <c r="R104" i="2" a="1"/>
  <c r="R104" i="2" s="1"/>
  <c r="R104" i="1" s="1"/>
  <c r="Q104" i="2" a="1"/>
  <c r="Q104" i="2"/>
  <c r="P104" i="2" a="1"/>
  <c r="P104" i="2"/>
  <c r="O104" i="2" a="1"/>
  <c r="O104" i="2"/>
  <c r="N104" i="2" a="1"/>
  <c r="N104" i="2" s="1"/>
  <c r="N104" i="1" s="1"/>
  <c r="M104" i="2" a="1"/>
  <c r="M104" i="2" s="1"/>
  <c r="L104" i="2" a="1"/>
  <c r="L104" i="2"/>
  <c r="K104" i="2" a="1"/>
  <c r="K104" i="2" s="1"/>
  <c r="J104" i="2" a="1"/>
  <c r="J104" i="2" s="1"/>
  <c r="T103" i="2" a="1"/>
  <c r="T103" i="2" s="1"/>
  <c r="S103" i="2" a="1"/>
  <c r="S103" i="2" s="1"/>
  <c r="R103" i="2" a="1"/>
  <c r="R103" i="2" s="1"/>
  <c r="Q103" i="2" a="1"/>
  <c r="Q103" i="2" s="1"/>
  <c r="P103" i="2" a="1"/>
  <c r="P103" i="2" s="1"/>
  <c r="O103" i="2" a="1"/>
  <c r="O103" i="2"/>
  <c r="N103" i="2" a="1"/>
  <c r="N103" i="2" s="1"/>
  <c r="M103" i="2" a="1"/>
  <c r="M103" i="2"/>
  <c r="L103" i="2" a="1"/>
  <c r="L103" i="2" s="1"/>
  <c r="K103" i="2" a="1"/>
  <c r="K103" i="2"/>
  <c r="J103" i="2" a="1"/>
  <c r="J103" i="2"/>
  <c r="T102" i="2" a="1"/>
  <c r="T102" i="2"/>
  <c r="S102" i="2" a="1"/>
  <c r="S102" i="2" s="1"/>
  <c r="R102" i="2" a="1"/>
  <c r="R102" i="2" s="1"/>
  <c r="Q102" i="2" a="1"/>
  <c r="Q102" i="2" s="1"/>
  <c r="P102" i="2" a="1"/>
  <c r="P102" i="2" s="1"/>
  <c r="O102" i="2" a="1"/>
  <c r="O102" i="2" s="1"/>
  <c r="N102" i="2" a="1"/>
  <c r="N102" i="2" s="1"/>
  <c r="N102" i="1" s="1"/>
  <c r="M102" i="2" a="1"/>
  <c r="M102" i="2" s="1"/>
  <c r="L102" i="2" a="1"/>
  <c r="L102" i="2" s="1"/>
  <c r="K102" i="2" a="1"/>
  <c r="K102" i="2" s="1"/>
  <c r="J102" i="2" a="1"/>
  <c r="J102" i="2" s="1"/>
  <c r="J102" i="1" s="1"/>
  <c r="T101" i="2" a="1"/>
  <c r="T101" i="2" s="1"/>
  <c r="S101" i="2" a="1"/>
  <c r="S101" i="2"/>
  <c r="R101" i="2" a="1"/>
  <c r="R101" i="2"/>
  <c r="Q101" i="2" a="1"/>
  <c r="Q101" i="2" s="1"/>
  <c r="P101" i="2" a="1"/>
  <c r="P101" i="2"/>
  <c r="O101" i="2" a="1"/>
  <c r="O101" i="2"/>
  <c r="N101" i="2" a="1"/>
  <c r="N101" i="2"/>
  <c r="M101" i="2" a="1"/>
  <c r="M101" i="2" s="1"/>
  <c r="L101" i="2" a="1"/>
  <c r="L101" i="2" s="1"/>
  <c r="K101" i="2" a="1"/>
  <c r="K101" i="2"/>
  <c r="J101" i="2" a="1"/>
  <c r="J101" i="2" s="1"/>
  <c r="J101" i="1" s="1"/>
  <c r="T100" i="2" a="1"/>
  <c r="T100" i="2" s="1"/>
  <c r="S100" i="2" a="1"/>
  <c r="S100" i="2" s="1"/>
  <c r="R100" i="2" a="1"/>
  <c r="R100" i="2" s="1"/>
  <c r="R100" i="1" s="1"/>
  <c r="Q100" i="2" a="1"/>
  <c r="Q100" i="2" s="1"/>
  <c r="P100" i="2" a="1"/>
  <c r="P100" i="2" s="1"/>
  <c r="O100" i="2" a="1"/>
  <c r="O100" i="2" s="1"/>
  <c r="N100" i="2" a="1"/>
  <c r="N100" i="2" s="1"/>
  <c r="N100" i="1" s="1"/>
  <c r="M100" i="2" a="1"/>
  <c r="M100" i="2"/>
  <c r="L100" i="2" a="1"/>
  <c r="L100" i="2"/>
  <c r="K100" i="2" a="1"/>
  <c r="K100" i="2" s="1"/>
  <c r="J100" i="2" a="1"/>
  <c r="J100" i="2"/>
  <c r="T99" i="2" a="1"/>
  <c r="T99" i="2"/>
  <c r="S99" i="2" a="1"/>
  <c r="S99" i="2"/>
  <c r="R99" i="2" a="1"/>
  <c r="R99" i="2" s="1"/>
  <c r="Q99" i="2" a="1"/>
  <c r="Q99" i="2" s="1"/>
  <c r="P99" i="2" a="1"/>
  <c r="P99" i="2"/>
  <c r="O99" i="2" a="1"/>
  <c r="O99" i="2" s="1"/>
  <c r="N99" i="2" a="1"/>
  <c r="N99" i="2" s="1"/>
  <c r="N99" i="1" s="1"/>
  <c r="M99" i="2" a="1"/>
  <c r="M99" i="2" s="1"/>
  <c r="L99" i="2" a="1"/>
  <c r="L99" i="2" s="1"/>
  <c r="K99" i="2" a="1"/>
  <c r="K99" i="2" s="1"/>
  <c r="J99" i="2" a="1"/>
  <c r="J99" i="2" s="1"/>
  <c r="T98" i="2" a="1"/>
  <c r="T98" i="2" s="1"/>
  <c r="S98" i="2" a="1"/>
  <c r="S98" i="2" s="1"/>
  <c r="R98" i="2" a="1"/>
  <c r="R98" i="2"/>
  <c r="Q98" i="2" a="1"/>
  <c r="Q98" i="2"/>
  <c r="P98" i="2" a="1"/>
  <c r="P98" i="2" s="1"/>
  <c r="O98" i="2" a="1"/>
  <c r="O98" i="2"/>
  <c r="N98" i="2" a="1"/>
  <c r="N98" i="2"/>
  <c r="M98" i="2" a="1"/>
  <c r="M98" i="2" s="1"/>
  <c r="L98" i="2" a="1"/>
  <c r="L98" i="2" s="1"/>
  <c r="K98" i="2" a="1"/>
  <c r="K98" i="2" s="1"/>
  <c r="J98" i="2" a="1"/>
  <c r="J98" i="2"/>
  <c r="T97" i="2" a="1"/>
  <c r="T97" i="2" s="1"/>
  <c r="S97" i="2" a="1"/>
  <c r="S97" i="2" s="1"/>
  <c r="R97" i="2" a="1"/>
  <c r="R97" i="2" s="1"/>
  <c r="R97" i="1" s="1"/>
  <c r="Q97" i="2" a="1"/>
  <c r="Q97" i="2" s="1"/>
  <c r="P97" i="2" a="1"/>
  <c r="P97" i="2" s="1"/>
  <c r="O97" i="2" a="1"/>
  <c r="O97" i="2"/>
  <c r="N97" i="2" a="1"/>
  <c r="N97" i="2" s="1"/>
  <c r="M97" i="2" a="1"/>
  <c r="M97" i="2" s="1"/>
  <c r="L97" i="2" a="1"/>
  <c r="L97" i="2"/>
  <c r="K97" i="2" a="1"/>
  <c r="K97" i="2"/>
  <c r="J97" i="2" a="1"/>
  <c r="J97" i="2" s="1"/>
  <c r="J97" i="1" s="1"/>
  <c r="T96" i="2" a="1"/>
  <c r="T96" i="2"/>
  <c r="S96" i="2" a="1"/>
  <c r="S96" i="2" s="1"/>
  <c r="R96" i="2" a="1"/>
  <c r="R96" i="2" s="1"/>
  <c r="R96" i="1" s="1"/>
  <c r="Q96" i="2" a="1"/>
  <c r="Q96" i="2" s="1"/>
  <c r="P96" i="2" a="1"/>
  <c r="P96" i="2" s="1"/>
  <c r="O96" i="2" a="1"/>
  <c r="O96" i="2"/>
  <c r="N96" i="2" a="1"/>
  <c r="N96" i="2" s="1"/>
  <c r="N96" i="1" s="1"/>
  <c r="M96" i="2" a="1"/>
  <c r="M96" i="2" s="1"/>
  <c r="L96" i="2" a="1"/>
  <c r="L96" i="2" s="1"/>
  <c r="K96" i="2" a="1"/>
  <c r="K96" i="2" s="1"/>
  <c r="J96" i="2" a="1"/>
  <c r="J96" i="2"/>
  <c r="T95" i="2" a="1"/>
  <c r="T95" i="2"/>
  <c r="S95" i="2" a="1"/>
  <c r="S95" i="2" s="1"/>
  <c r="R95" i="2" a="1"/>
  <c r="R95" i="2" s="1"/>
  <c r="R95" i="1" s="1"/>
  <c r="Q95" i="2" a="1"/>
  <c r="Q95" i="2"/>
  <c r="P95" i="2" a="1"/>
  <c r="P95" i="2"/>
  <c r="O95" i="2" a="1"/>
  <c r="O95" i="2" s="1"/>
  <c r="N95" i="2" a="1"/>
  <c r="N95" i="2" s="1"/>
  <c r="M95" i="2" a="1"/>
  <c r="M95" i="2" s="1"/>
  <c r="L95" i="2" a="1"/>
  <c r="L95" i="2" s="1"/>
  <c r="K95" i="2" a="1"/>
  <c r="K95" i="2" s="1"/>
  <c r="J95" i="2" a="1"/>
  <c r="J95" i="2" s="1"/>
  <c r="J95" i="1" s="1"/>
  <c r="T94" i="2" a="1"/>
  <c r="T94" i="2"/>
  <c r="S94" i="2" a="1"/>
  <c r="S94" i="2" s="1"/>
  <c r="R94" i="2" a="1"/>
  <c r="R94" i="2" s="1"/>
  <c r="Q94" i="2" a="1"/>
  <c r="Q94" i="2" s="1"/>
  <c r="P94" i="2" a="1"/>
  <c r="P94" i="2"/>
  <c r="O94" i="2" a="1"/>
  <c r="O94" i="2"/>
  <c r="N94" i="2" a="1"/>
  <c r="N94" i="2"/>
  <c r="M94" i="2" a="1"/>
  <c r="M94" i="2" s="1"/>
  <c r="L94" i="2" a="1"/>
  <c r="L94" i="2" s="1"/>
  <c r="K94" i="2" a="1"/>
  <c r="K94" i="2"/>
  <c r="J94" i="2" a="1"/>
  <c r="J94" i="2"/>
  <c r="T93" i="2" a="1"/>
  <c r="T93" i="2" s="1"/>
  <c r="S93" i="2" a="1"/>
  <c r="S93" i="2" s="1"/>
  <c r="R93" i="2" a="1"/>
  <c r="R93" i="2" s="1"/>
  <c r="R93" i="1" s="1"/>
  <c r="Q93" i="2" a="1"/>
  <c r="Q93" i="2" s="1"/>
  <c r="P93" i="2" a="1"/>
  <c r="P93" i="2" s="1"/>
  <c r="O93" i="2" a="1"/>
  <c r="O93" i="2" s="1"/>
  <c r="N93" i="2" a="1"/>
  <c r="N93" i="2"/>
  <c r="M93" i="2" a="1"/>
  <c r="M93" i="2" s="1"/>
  <c r="L93" i="2" a="1"/>
  <c r="L93" i="2" s="1"/>
  <c r="K93" i="2" a="1"/>
  <c r="K93" i="2" s="1"/>
  <c r="J93" i="2" a="1"/>
  <c r="J93" i="2"/>
  <c r="T92" i="2" a="1"/>
  <c r="T92" i="2"/>
  <c r="S92" i="2" a="1"/>
  <c r="S92" i="2"/>
  <c r="R92" i="2" a="1"/>
  <c r="R92" i="2" s="1"/>
  <c r="R92" i="1" s="1"/>
  <c r="Q92" i="2" a="1"/>
  <c r="Q92" i="2" s="1"/>
  <c r="P92" i="2" a="1"/>
  <c r="P92" i="2"/>
  <c r="O92" i="2" a="1"/>
  <c r="O92" i="2" s="1"/>
  <c r="N92" i="2" a="1"/>
  <c r="N92" i="2" s="1"/>
  <c r="N92" i="1" s="1"/>
  <c r="M92" i="2" a="1"/>
  <c r="M92" i="2" s="1"/>
  <c r="L92" i="2" a="1"/>
  <c r="L92" i="2" s="1"/>
  <c r="K92" i="2" a="1"/>
  <c r="K92" i="2" s="1"/>
  <c r="J92" i="2" a="1"/>
  <c r="J92" i="2" s="1"/>
  <c r="T91" i="2" a="1"/>
  <c r="T91" i="2" s="1"/>
  <c r="S91" i="2" a="1"/>
  <c r="S91" i="2"/>
  <c r="R91" i="2" a="1"/>
  <c r="R91" i="2" s="1"/>
  <c r="Q91" i="2" a="1"/>
  <c r="Q91" i="2"/>
  <c r="P91" i="2" a="1"/>
  <c r="P91" i="2" s="1"/>
  <c r="O91" i="2" a="1"/>
  <c r="O91" i="2"/>
  <c r="N91" i="2" a="1"/>
  <c r="N91" i="2"/>
  <c r="M91" i="2" a="1"/>
  <c r="M91" i="2"/>
  <c r="L91" i="2" a="1"/>
  <c r="L91" i="2" s="1"/>
  <c r="K91" i="2" a="1"/>
  <c r="K91" i="2" s="1"/>
  <c r="J91" i="2" a="1"/>
  <c r="J91" i="2" s="1"/>
  <c r="T90" i="2" a="1"/>
  <c r="T90" i="2" s="1"/>
  <c r="S90" i="2" a="1"/>
  <c r="S90" i="2" s="1"/>
  <c r="R90" i="2" a="1"/>
  <c r="R90" i="2" s="1"/>
  <c r="Q90" i="2" a="1"/>
  <c r="Q90" i="2" s="1"/>
  <c r="P90" i="2" a="1"/>
  <c r="P90" i="2" s="1"/>
  <c r="O90" i="2" a="1"/>
  <c r="O90" i="2" s="1"/>
  <c r="N90" i="2" a="1"/>
  <c r="N90" i="2" s="1"/>
  <c r="N90" i="1" s="1"/>
  <c r="M90" i="2" a="1"/>
  <c r="M90" i="2" s="1"/>
  <c r="L90" i="2" a="1"/>
  <c r="L90" i="2"/>
  <c r="K90" i="2" a="1"/>
  <c r="K90" i="2"/>
  <c r="J90" i="2" a="1"/>
  <c r="J90" i="2" s="1"/>
  <c r="J90" i="1" s="1"/>
  <c r="T89" i="2" a="1"/>
  <c r="T89" i="2"/>
  <c r="S89" i="2" a="1"/>
  <c r="S89" i="2"/>
  <c r="R89" i="2" a="1"/>
  <c r="R89" i="2"/>
  <c r="Q89" i="2" a="1"/>
  <c r="Q89" i="2" s="1"/>
  <c r="P89" i="2" a="1"/>
  <c r="P89" i="2" s="1"/>
  <c r="O89" i="2" a="1"/>
  <c r="O89" i="2"/>
  <c r="N89" i="2" a="1"/>
  <c r="N89" i="2" s="1"/>
  <c r="M89" i="2" a="1"/>
  <c r="M89" i="2" s="1"/>
  <c r="L89" i="2" a="1"/>
  <c r="L89" i="2" s="1"/>
  <c r="K89" i="2" a="1"/>
  <c r="K89" i="2" s="1"/>
  <c r="J89" i="2" a="1"/>
  <c r="J89" i="2" s="1"/>
  <c r="J89" i="1" s="1"/>
  <c r="T88" i="2" a="1"/>
  <c r="T88" i="2" s="1"/>
  <c r="S88" i="2" a="1"/>
  <c r="S88" i="2" s="1"/>
  <c r="R88" i="2" a="1"/>
  <c r="R88" i="2" s="1"/>
  <c r="R88" i="1" s="1"/>
  <c r="Q88" i="2" a="1"/>
  <c r="Q88" i="2"/>
  <c r="P88" i="2" a="1"/>
  <c r="P88" i="2"/>
  <c r="O88" i="2" a="1"/>
  <c r="O88" i="2" s="1"/>
  <c r="N88" i="2" a="1"/>
  <c r="N88" i="2"/>
  <c r="M88" i="2" a="1"/>
  <c r="M88" i="2"/>
  <c r="L88" i="2" a="1"/>
  <c r="L88" i="2"/>
  <c r="K88" i="2" a="1"/>
  <c r="K88" i="2" s="1"/>
  <c r="J88" i="2" a="1"/>
  <c r="J88" i="2" s="1"/>
  <c r="T87" i="2" a="1"/>
  <c r="T87" i="2"/>
  <c r="S87" i="2" a="1"/>
  <c r="S87" i="2" s="1"/>
  <c r="R87" i="2" a="1"/>
  <c r="R87" i="2" s="1"/>
  <c r="R87" i="1" s="1"/>
  <c r="Q87" i="2" a="1"/>
  <c r="Q87" i="2" s="1"/>
  <c r="P87" i="2" a="1"/>
  <c r="P87" i="2" s="1"/>
  <c r="O87" i="2" a="1"/>
  <c r="O87" i="2" s="1"/>
  <c r="N87" i="2" a="1"/>
  <c r="N87" i="2" s="1"/>
  <c r="M87" i="2" a="1"/>
  <c r="M87" i="2" s="1"/>
  <c r="L87" i="2" a="1"/>
  <c r="L87" i="2" s="1"/>
  <c r="K87" i="2" a="1"/>
  <c r="K87" i="2"/>
  <c r="J87" i="2" a="1"/>
  <c r="J87" i="2"/>
  <c r="T86" i="2" a="1"/>
  <c r="T86" i="2" s="1"/>
  <c r="S86" i="2" a="1"/>
  <c r="S86" i="2"/>
  <c r="R86" i="2" a="1"/>
  <c r="R86" i="2"/>
  <c r="Q86" i="2" a="1"/>
  <c r="Q86" i="2" s="1"/>
  <c r="P86" i="2" a="1"/>
  <c r="P86" i="2" s="1"/>
  <c r="O86" i="2" a="1"/>
  <c r="O86" i="2" s="1"/>
  <c r="N86" i="2" a="1"/>
  <c r="N86" i="2"/>
  <c r="M86" i="2" a="1"/>
  <c r="M86" i="2" s="1"/>
  <c r="L86" i="2" a="1"/>
  <c r="L86" i="2" s="1"/>
  <c r="K86" i="2" a="1"/>
  <c r="K86" i="2" s="1"/>
  <c r="J86" i="2" a="1"/>
  <c r="J86" i="2" s="1"/>
  <c r="J86" i="1" s="1"/>
  <c r="T85" i="2" a="1"/>
  <c r="T85" i="2" s="1"/>
  <c r="S85" i="2" a="1"/>
  <c r="S85" i="2"/>
  <c r="R85" i="2" a="1"/>
  <c r="R85" i="2" s="1"/>
  <c r="R85" i="1" s="1"/>
  <c r="Q85" i="2" a="1"/>
  <c r="Q85" i="2" s="1"/>
  <c r="P85" i="2" a="1"/>
  <c r="P85" i="2"/>
  <c r="O85" i="2" a="1"/>
  <c r="O85" i="2"/>
  <c r="N85" i="2" a="1"/>
  <c r="N85" i="2" s="1"/>
  <c r="M85" i="2" a="1"/>
  <c r="M85" i="2"/>
  <c r="L85" i="2" a="1"/>
  <c r="L85" i="2" s="1"/>
  <c r="K85" i="2" a="1"/>
  <c r="K85" i="2" s="1"/>
  <c r="J85" i="2" a="1"/>
  <c r="J85" i="2" s="1"/>
  <c r="J85" i="1" s="1"/>
  <c r="T84" i="2" a="1"/>
  <c r="T84" i="2" s="1"/>
  <c r="S84" i="2" a="1"/>
  <c r="S84" i="2"/>
  <c r="R84" i="2" a="1"/>
  <c r="R84" i="2" s="1"/>
  <c r="R84" i="1" s="1"/>
  <c r="Q84" i="2" a="1"/>
  <c r="Q84" i="2" s="1"/>
  <c r="P84" i="2" a="1"/>
  <c r="P84" i="2" s="1"/>
  <c r="O84" i="2" a="1"/>
  <c r="O84" i="2" s="1"/>
  <c r="N84" i="2" a="1"/>
  <c r="N84" i="2"/>
  <c r="M84" i="2" a="1"/>
  <c r="M84" i="2"/>
  <c r="L84" i="2" a="1"/>
  <c r="L84" i="2" s="1"/>
  <c r="K84" i="2" a="1"/>
  <c r="K84" i="2" s="1"/>
  <c r="J84" i="2" a="1"/>
  <c r="J84" i="2"/>
  <c r="T83" i="2" a="1"/>
  <c r="T83" i="2"/>
  <c r="S83" i="2" a="1"/>
  <c r="S83" i="2" s="1"/>
  <c r="R83" i="2" a="1"/>
  <c r="R83" i="2" s="1"/>
  <c r="Q83" i="2" a="1"/>
  <c r="Q83" i="2" s="1"/>
  <c r="P83" i="2" a="1"/>
  <c r="P83" i="2" s="1"/>
  <c r="O83" i="2" a="1"/>
  <c r="O83" i="2" s="1"/>
  <c r="N83" i="2" a="1"/>
  <c r="N83" i="2" s="1"/>
  <c r="N83" i="1" s="1"/>
  <c r="M83" i="2" a="1"/>
  <c r="M83" i="2"/>
  <c r="L83" i="2" a="1"/>
  <c r="L83" i="2" s="1"/>
  <c r="K83" i="2" a="1"/>
  <c r="K83" i="2" s="1"/>
  <c r="J83" i="2" a="1"/>
  <c r="J83" i="2" s="1"/>
  <c r="T82" i="2" a="1"/>
  <c r="T82" i="2"/>
  <c r="S82" i="2" a="1"/>
  <c r="S82" i="2"/>
  <c r="R82" i="2" a="1"/>
  <c r="R82" i="2"/>
  <c r="Q82" i="2" a="1"/>
  <c r="Q82" i="2" s="1"/>
  <c r="P82" i="2" a="1"/>
  <c r="P82" i="2" s="1"/>
  <c r="O82" i="2" a="1"/>
  <c r="O82" i="2"/>
  <c r="N82" i="2" a="1"/>
  <c r="N82" i="2"/>
  <c r="M82" i="2" a="1"/>
  <c r="M82" i="2" s="1"/>
  <c r="L82" i="2" a="1"/>
  <c r="L82" i="2" s="1"/>
  <c r="K82" i="2" a="1"/>
  <c r="K82" i="2" s="1"/>
  <c r="J82" i="2" a="1"/>
  <c r="J82" i="2" s="1"/>
  <c r="J82" i="1" s="1"/>
  <c r="T81" i="2" a="1"/>
  <c r="T81" i="2" s="1"/>
  <c r="S81" i="2" a="1"/>
  <c r="S81" i="2" s="1"/>
  <c r="R81" i="2" a="1"/>
  <c r="R81" i="2"/>
  <c r="Q81" i="2" a="1"/>
  <c r="Q81" i="2" s="1"/>
  <c r="P81" i="2" a="1"/>
  <c r="P81" i="2" s="1"/>
  <c r="O81" i="2" a="1"/>
  <c r="O81" i="2" s="1"/>
  <c r="N81" i="2" a="1"/>
  <c r="N81" i="2"/>
  <c r="M81" i="2" a="1"/>
  <c r="M81" i="2"/>
  <c r="L81" i="2" a="1"/>
  <c r="L81" i="2"/>
  <c r="K81" i="2" a="1"/>
  <c r="K81" i="2" s="1"/>
  <c r="J81" i="2" a="1"/>
  <c r="J81" i="2" s="1"/>
  <c r="J81" i="1" s="1"/>
  <c r="T80" i="2" a="1"/>
  <c r="T80" i="2"/>
  <c r="S80" i="2" a="1"/>
  <c r="S80" i="2" s="1"/>
  <c r="R80" i="2" a="1"/>
  <c r="R80" i="2" s="1"/>
  <c r="R80" i="1" s="1"/>
  <c r="Q80" i="2" a="1"/>
  <c r="Q80" i="2" s="1"/>
  <c r="P80" i="2" a="1"/>
  <c r="P80" i="2" s="1"/>
  <c r="O80" i="2" a="1"/>
  <c r="O80" i="2" s="1"/>
  <c r="N80" i="2" a="1"/>
  <c r="N80" i="2" s="1"/>
  <c r="N80" i="1" s="1"/>
  <c r="M80" i="2" a="1"/>
  <c r="M80" i="2" s="1"/>
  <c r="L80" i="2" a="1"/>
  <c r="L80" i="2"/>
  <c r="K80" i="2" a="1"/>
  <c r="K80" i="2" s="1"/>
  <c r="J80" i="2" a="1"/>
  <c r="J80" i="2"/>
  <c r="T79" i="2" a="1"/>
  <c r="T79" i="2" s="1"/>
  <c r="S79" i="2" a="1"/>
  <c r="S79" i="2"/>
  <c r="R79" i="2" a="1"/>
  <c r="R79" i="2"/>
  <c r="Q79" i="2" a="1"/>
  <c r="Q79" i="2"/>
  <c r="P79" i="2" a="1"/>
  <c r="P79" i="2" s="1"/>
  <c r="O79" i="2" a="1"/>
  <c r="O79" i="2" s="1"/>
  <c r="N79" i="2" a="1"/>
  <c r="N79" i="2" s="1"/>
  <c r="M79" i="2" a="1"/>
  <c r="M79" i="2" s="1"/>
  <c r="L79" i="2" a="1"/>
  <c r="L79" i="2" s="1"/>
  <c r="K79" i="2" a="1"/>
  <c r="K79" i="2" s="1"/>
  <c r="J79" i="2" a="1"/>
  <c r="J79" i="2" s="1"/>
  <c r="J79" i="1" s="1"/>
  <c r="T78" i="2" a="1"/>
  <c r="T78" i="2" s="1"/>
  <c r="S78" i="2" a="1"/>
  <c r="S78" i="2" s="1"/>
  <c r="R78" i="2" a="1"/>
  <c r="R78" i="2" s="1"/>
  <c r="Q78" i="2" a="1"/>
  <c r="Q78" i="2" s="1"/>
  <c r="P78" i="2" a="1"/>
  <c r="P78" i="2"/>
  <c r="O78" i="2" a="1"/>
  <c r="O78" i="2"/>
  <c r="N78" i="2" a="1"/>
  <c r="N78" i="2" s="1"/>
  <c r="N78" i="1" s="1"/>
  <c r="M78" i="2" a="1"/>
  <c r="M78" i="2"/>
  <c r="L78" i="2" a="1"/>
  <c r="L78" i="2"/>
  <c r="K78" i="2" a="1"/>
  <c r="K78" i="2"/>
  <c r="J78" i="2" a="1"/>
  <c r="J78" i="2" s="1"/>
  <c r="J78" i="1" s="1"/>
  <c r="T77" i="2" a="1"/>
  <c r="T77" i="2" s="1"/>
  <c r="S77" i="2" a="1"/>
  <c r="S77" i="2"/>
  <c r="R77" i="2" a="1"/>
  <c r="R77" i="2" s="1"/>
  <c r="R77" i="1" s="1"/>
  <c r="Q77" i="2" a="1"/>
  <c r="Q77" i="2" s="1"/>
  <c r="P77" i="2" a="1"/>
  <c r="P77" i="2" s="1"/>
  <c r="O77" i="2" a="1"/>
  <c r="O77" i="2" s="1"/>
  <c r="N77" i="2" a="1"/>
  <c r="N77" i="2" s="1"/>
  <c r="M77" i="2" a="1"/>
  <c r="M77" i="2" s="1"/>
  <c r="L77" i="2" a="1"/>
  <c r="L77" i="2" s="1"/>
  <c r="K77" i="2" a="1"/>
  <c r="K77" i="2" s="1"/>
  <c r="J77" i="2" a="1"/>
  <c r="J77" i="2"/>
  <c r="T76" i="2" a="1"/>
  <c r="T76" i="2"/>
  <c r="S76" i="2" a="1"/>
  <c r="S76" i="2" s="1"/>
  <c r="R76" i="2" a="1"/>
  <c r="R76" i="2"/>
  <c r="Q76" i="2" a="1"/>
  <c r="Q76" i="2"/>
  <c r="P76" i="2" a="1"/>
  <c r="P76" i="2"/>
  <c r="O76" i="2" a="1"/>
  <c r="O76" i="2" s="1"/>
  <c r="N76" i="2" a="1"/>
  <c r="N76" i="2" s="1"/>
  <c r="N76" i="1" s="1"/>
  <c r="M76" i="2" a="1"/>
  <c r="M76" i="2"/>
  <c r="L76" i="2" a="1"/>
  <c r="L76" i="2" s="1"/>
  <c r="K76" i="2" a="1"/>
  <c r="K76" i="2" s="1"/>
  <c r="J76" i="2" a="1"/>
  <c r="J76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/>
  <c r="N75" i="2" a="1"/>
  <c r="N75" i="2"/>
  <c r="M75" i="2" a="1"/>
  <c r="M75" i="2" s="1"/>
  <c r="L75" i="2" a="1"/>
  <c r="L75" i="2"/>
  <c r="K75" i="2" a="1"/>
  <c r="K75" i="2"/>
  <c r="J75" i="2" a="1"/>
  <c r="J75" i="2" s="1"/>
  <c r="T74" i="2" a="1"/>
  <c r="T74" i="2" s="1"/>
  <c r="S74" i="2" a="1"/>
  <c r="S74" i="2" s="1"/>
  <c r="R74" i="2" a="1"/>
  <c r="R74" i="2"/>
  <c r="Q74" i="2" a="1"/>
  <c r="Q74" i="2" s="1"/>
  <c r="P74" i="2" a="1"/>
  <c r="P74" i="2" s="1"/>
  <c r="O74" i="2" a="1"/>
  <c r="O74" i="2" s="1"/>
  <c r="N74" i="2" a="1"/>
  <c r="N74" i="2" s="1"/>
  <c r="N74" i="1" s="1"/>
  <c r="M74" i="2" a="1"/>
  <c r="M74" i="2" s="1"/>
  <c r="L74" i="2" a="1"/>
  <c r="L74" i="2"/>
  <c r="K74" i="2" a="1"/>
  <c r="K74" i="2" s="1"/>
  <c r="J74" i="2" a="1"/>
  <c r="J74" i="2" s="1"/>
  <c r="J74" i="1" s="1"/>
  <c r="T73" i="2" a="1"/>
  <c r="T73" i="2"/>
  <c r="S73" i="2" a="1"/>
  <c r="S73" i="2"/>
  <c r="R73" i="2" a="1"/>
  <c r="R73" i="2" s="1"/>
  <c r="R73" i="1" s="1"/>
  <c r="Q73" i="2" a="1"/>
  <c r="Q73" i="2"/>
  <c r="P73" i="2" a="1"/>
  <c r="P73" i="2" s="1"/>
  <c r="O73" i="2" a="1"/>
  <c r="O73" i="2" s="1"/>
  <c r="N73" i="2" a="1"/>
  <c r="N73" i="2" s="1"/>
  <c r="M73" i="2" a="1"/>
  <c r="M73" i="2" s="1"/>
  <c r="L73" i="2" a="1"/>
  <c r="L73" i="2"/>
  <c r="K73" i="2" a="1"/>
  <c r="K73" i="2" s="1"/>
  <c r="J73" i="2" a="1"/>
  <c r="J73" i="2" s="1"/>
  <c r="J73" i="1" s="1"/>
  <c r="T72" i="2" a="1"/>
  <c r="T72" i="2" s="1"/>
  <c r="S72" i="2" a="1"/>
  <c r="S72" i="2" s="1"/>
  <c r="R72" i="2" a="1"/>
  <c r="R72" i="2"/>
  <c r="Q72" i="2" a="1"/>
  <c r="Q72" i="2"/>
  <c r="P72" i="2" a="1"/>
  <c r="P72" i="2" s="1"/>
  <c r="O72" i="2" a="1"/>
  <c r="O72" i="2" s="1"/>
  <c r="N72" i="2" a="1"/>
  <c r="N72" i="2"/>
  <c r="M72" i="2" a="1"/>
  <c r="M72" i="2"/>
  <c r="L72" i="2" a="1"/>
  <c r="L72" i="2" s="1"/>
  <c r="K72" i="2" a="1"/>
  <c r="K72" i="2" s="1"/>
  <c r="J72" i="2" a="1"/>
  <c r="J72" i="2" s="1"/>
  <c r="T71" i="2" a="1"/>
  <c r="T71" i="2" s="1"/>
  <c r="S71" i="2" a="1"/>
  <c r="S71" i="2" s="1"/>
  <c r="R71" i="2" a="1"/>
  <c r="R71" i="2" s="1"/>
  <c r="R71" i="1" s="1"/>
  <c r="Q71" i="2" a="1"/>
  <c r="Q71" i="2"/>
  <c r="P71" i="2" a="1"/>
  <c r="P71" i="2" s="1"/>
  <c r="O71" i="2" a="1"/>
  <c r="O71" i="2" s="1"/>
  <c r="N71" i="2" a="1"/>
  <c r="N71" i="2" s="1"/>
  <c r="M71" i="2" a="1"/>
  <c r="M71" i="2"/>
  <c r="L71" i="2" a="1"/>
  <c r="L71" i="2"/>
  <c r="K71" i="2" a="1"/>
  <c r="K71" i="2" s="1"/>
  <c r="J71" i="2" a="1"/>
  <c r="J71" i="2" s="1"/>
  <c r="J71" i="1" s="1"/>
  <c r="T70" i="2" a="1"/>
  <c r="T70" i="2"/>
  <c r="S70" i="2" a="1"/>
  <c r="S70" i="2"/>
  <c r="R70" i="2" a="1"/>
  <c r="R70" i="2"/>
  <c r="Q70" i="2" a="1"/>
  <c r="Q70" i="2" s="1"/>
  <c r="P70" i="2" a="1"/>
  <c r="P70" i="2" s="1"/>
  <c r="O70" i="2" a="1"/>
  <c r="O70" i="2" s="1"/>
  <c r="N70" i="2" a="1"/>
  <c r="N70" i="2" s="1"/>
  <c r="N70" i="1" s="1"/>
  <c r="M70" i="2" a="1"/>
  <c r="M70" i="2" s="1"/>
  <c r="L70" i="2" a="1"/>
  <c r="L70" i="2" s="1"/>
  <c r="K70" i="2" a="1"/>
  <c r="K70" i="2"/>
  <c r="J70" i="2" a="1"/>
  <c r="J70" i="2" s="1"/>
  <c r="J70" i="1" s="1"/>
  <c r="T69" i="2" a="1"/>
  <c r="T69" i="2" s="1"/>
  <c r="S69" i="2" a="1"/>
  <c r="S69" i="2" s="1"/>
  <c r="R69" i="2" a="1"/>
  <c r="R69" i="2"/>
  <c r="Q69" i="2" a="1"/>
  <c r="Q69" i="2"/>
  <c r="P69" i="2" a="1"/>
  <c r="P69" i="2" s="1"/>
  <c r="O69" i="2" a="1"/>
  <c r="O69" i="2" s="1"/>
  <c r="N69" i="2" a="1"/>
  <c r="N69" i="2" s="1"/>
  <c r="M69" i="2" a="1"/>
  <c r="M69" i="2"/>
  <c r="L69" i="2" a="1"/>
  <c r="L69" i="2" s="1"/>
  <c r="K69" i="2" a="1"/>
  <c r="K69" i="2" s="1"/>
  <c r="J69" i="2" a="1"/>
  <c r="J69" i="2" s="1"/>
  <c r="J69" i="1" s="1"/>
  <c r="T68" i="2" a="1"/>
  <c r="T68" i="2" s="1"/>
  <c r="S68" i="2" a="1"/>
  <c r="S68" i="2" s="1"/>
  <c r="R68" i="2" a="1"/>
  <c r="R68" i="2" s="1"/>
  <c r="R68" i="1" s="1"/>
  <c r="Q68" i="2" a="1"/>
  <c r="Q68" i="2" s="1"/>
  <c r="P68" i="2" a="1"/>
  <c r="P68" i="2"/>
  <c r="O68" i="2" a="1"/>
  <c r="O68" i="2" s="1"/>
  <c r="N68" i="2" a="1"/>
  <c r="N68" i="2"/>
  <c r="M68" i="2" a="1"/>
  <c r="M68" i="2" s="1"/>
  <c r="L68" i="2" a="1"/>
  <c r="L68" i="2"/>
  <c r="K68" i="2" a="1"/>
  <c r="K68" i="2"/>
  <c r="J68" i="2" a="1"/>
  <c r="J68" i="2" s="1"/>
  <c r="T67" i="2" a="1"/>
  <c r="T67" i="2" s="1"/>
  <c r="S67" i="2" a="1"/>
  <c r="S67" i="2" s="1"/>
  <c r="R67" i="2" a="1"/>
  <c r="R67" i="2" s="1"/>
  <c r="Q67" i="2" a="1"/>
  <c r="Q67" i="2" s="1"/>
  <c r="P67" i="2" a="1"/>
  <c r="P67" i="2" s="1"/>
  <c r="O67" i="2" a="1"/>
  <c r="O67" i="2" s="1"/>
  <c r="N67" i="2" a="1"/>
  <c r="N67" i="2" s="1"/>
  <c r="N67" i="1" s="1"/>
  <c r="M67" i="2" a="1"/>
  <c r="M67" i="2" s="1"/>
  <c r="L67" i="2" a="1"/>
  <c r="L67" i="2" s="1"/>
  <c r="K67" i="2" a="1"/>
  <c r="K67" i="2" s="1"/>
  <c r="J67" i="2" a="1"/>
  <c r="J67" i="2" s="1"/>
  <c r="T66" i="2" a="1"/>
  <c r="T66" i="2"/>
  <c r="S66" i="2" a="1"/>
  <c r="S66" i="2"/>
  <c r="R66" i="2" a="1"/>
  <c r="R66" i="2" s="1"/>
  <c r="Q66" i="2" a="1"/>
  <c r="Q66" i="2"/>
  <c r="P66" i="2" a="1"/>
  <c r="P66" i="2"/>
  <c r="O66" i="2" a="1"/>
  <c r="O66" i="2"/>
  <c r="N66" i="2" a="1"/>
  <c r="N66" i="2" s="1"/>
  <c r="N66" i="1" s="1"/>
  <c r="M66" i="2" a="1"/>
  <c r="M66" i="2" s="1"/>
  <c r="L66" i="2" a="1"/>
  <c r="L66" i="2"/>
  <c r="K66" i="2" a="1"/>
  <c r="K66" i="2" s="1"/>
  <c r="J66" i="2" a="1"/>
  <c r="J66" i="2" s="1"/>
  <c r="J66" i="1" s="1"/>
  <c r="T65" i="2" a="1"/>
  <c r="T65" i="2" s="1"/>
  <c r="S65" i="2" a="1"/>
  <c r="S65" i="2" s="1"/>
  <c r="R65" i="2" a="1"/>
  <c r="R65" i="2" s="1"/>
  <c r="R65" i="1" s="1"/>
  <c r="Q65" i="2" a="1"/>
  <c r="Q65" i="2" s="1"/>
  <c r="P65" i="2" a="1"/>
  <c r="P65" i="2" s="1"/>
  <c r="O65" i="2" a="1"/>
  <c r="O65" i="2"/>
  <c r="N65" i="2" a="1"/>
  <c r="N65" i="2"/>
  <c r="M65" i="2" a="1"/>
  <c r="M65" i="2"/>
  <c r="L65" i="2" a="1"/>
  <c r="L65" i="2" s="1"/>
  <c r="K65" i="2" a="1"/>
  <c r="K65" i="2"/>
  <c r="J65" i="2" a="1"/>
  <c r="J65" i="2"/>
  <c r="T64" i="2" a="1"/>
  <c r="T64" i="2"/>
  <c r="S64" i="2" a="1"/>
  <c r="S64" i="2" s="1"/>
  <c r="R64" i="2" a="1"/>
  <c r="R64" i="2" s="1"/>
  <c r="R64" i="1" s="1"/>
  <c r="Q64" i="2" a="1"/>
  <c r="Q64" i="2"/>
  <c r="P64" i="2" a="1"/>
  <c r="P64" i="2" s="1"/>
  <c r="O64" i="2" a="1"/>
  <c r="O64" i="2" s="1"/>
  <c r="N64" i="2" a="1"/>
  <c r="N64" i="2" s="1"/>
  <c r="N64" i="1" s="1"/>
  <c r="M64" i="2" a="1"/>
  <c r="M64" i="2" s="1"/>
  <c r="L64" i="2" a="1"/>
  <c r="L64" i="2" s="1"/>
  <c r="K64" i="2" a="1"/>
  <c r="K64" i="2" s="1"/>
  <c r="J64" i="2" a="1"/>
  <c r="J64" i="2" s="1"/>
  <c r="T63" i="2" a="1"/>
  <c r="T63" i="2" s="1"/>
  <c r="S63" i="2" a="1"/>
  <c r="S63" i="2"/>
  <c r="R63" i="2" a="1"/>
  <c r="R63" i="2"/>
  <c r="Q63" i="2" a="1"/>
  <c r="Q63" i="2" s="1"/>
  <c r="P63" i="2" a="1"/>
  <c r="P63" i="2"/>
  <c r="O63" i="2" a="1"/>
  <c r="O63" i="2"/>
  <c r="N63" i="2" a="1"/>
  <c r="N63" i="2" s="1"/>
  <c r="M63" i="2" a="1"/>
  <c r="M63" i="2" s="1"/>
  <c r="L63" i="2" a="1"/>
  <c r="L63" i="2" s="1"/>
  <c r="K63" i="2" a="1"/>
  <c r="K63" i="2"/>
  <c r="J63" i="2" a="1"/>
  <c r="J63" i="2" s="1"/>
  <c r="J63" i="1" s="1"/>
  <c r="T62" i="2" a="1"/>
  <c r="T62" i="2" s="1"/>
  <c r="S62" i="2" a="1"/>
  <c r="S62" i="2" s="1"/>
  <c r="R62" i="2" a="1"/>
  <c r="R62" i="2" s="1"/>
  <c r="Q62" i="2" a="1"/>
  <c r="Q62" i="2" s="1"/>
  <c r="P62" i="2" a="1"/>
  <c r="P62" i="2" s="1"/>
  <c r="O62" i="2" a="1"/>
  <c r="O62" i="2" s="1"/>
  <c r="N62" i="2" a="1"/>
  <c r="N62" i="2"/>
  <c r="M62" i="2" a="1"/>
  <c r="M62" i="2"/>
  <c r="L62" i="2" a="1"/>
  <c r="L62" i="2"/>
  <c r="K62" i="2" a="1"/>
  <c r="K62" i="2" s="1"/>
  <c r="J62" i="2" a="1"/>
  <c r="J62" i="2"/>
  <c r="T61" i="2" a="1"/>
  <c r="T61" i="2" s="1"/>
  <c r="S61" i="2" a="1"/>
  <c r="S61" i="2" s="1"/>
  <c r="R61" i="2" a="1"/>
  <c r="R61" i="2" s="1"/>
  <c r="R61" i="1" s="1"/>
  <c r="Q61" i="2" a="1"/>
  <c r="Q61" i="2" s="1"/>
  <c r="P61" i="2" a="1"/>
  <c r="P61" i="2"/>
  <c r="O61" i="2" a="1"/>
  <c r="O61" i="2" s="1"/>
  <c r="N61" i="2" a="1"/>
  <c r="N61" i="2" s="1"/>
  <c r="M61" i="2" a="1"/>
  <c r="M61" i="2" s="1"/>
  <c r="L61" i="2" a="1"/>
  <c r="L61" i="2" s="1"/>
  <c r="K61" i="2" a="1"/>
  <c r="K61" i="2"/>
  <c r="J61" i="2" a="1"/>
  <c r="J61" i="2" s="1"/>
  <c r="J61" i="1" s="1"/>
  <c r="T60" i="2" a="1"/>
  <c r="T60" i="2" s="1"/>
  <c r="S60" i="2" a="1"/>
  <c r="S60" i="2"/>
  <c r="R60" i="2" a="1"/>
  <c r="R60" i="2"/>
  <c r="Q60" i="2" a="1"/>
  <c r="Q60" i="2"/>
  <c r="P60" i="2" a="1"/>
  <c r="P60" i="2" s="1"/>
  <c r="O60" i="2" a="1"/>
  <c r="O60" i="2" s="1"/>
  <c r="N60" i="2" a="1"/>
  <c r="N60" i="2" s="1"/>
  <c r="N60" i="1" s="1"/>
  <c r="M60" i="2" a="1"/>
  <c r="M60" i="2" s="1"/>
  <c r="L60" i="2" a="1"/>
  <c r="L60" i="2" s="1"/>
  <c r="K60" i="2" a="1"/>
  <c r="K60" i="2" s="1"/>
  <c r="J60" i="2" a="1"/>
  <c r="J60" i="2"/>
  <c r="T59" i="2" a="1"/>
  <c r="T59" i="2" s="1"/>
  <c r="S59" i="2" a="1"/>
  <c r="S59" i="2" s="1"/>
  <c r="R59" i="2" a="1"/>
  <c r="R59" i="2" s="1"/>
  <c r="Q59" i="2" a="1"/>
  <c r="Q59" i="2"/>
  <c r="P59" i="2" a="1"/>
  <c r="P59" i="2"/>
  <c r="O59" i="2" a="1"/>
  <c r="O59" i="2" s="1"/>
  <c r="N59" i="2" a="1"/>
  <c r="N59" i="2" s="1"/>
  <c r="N59" i="1" s="1"/>
  <c r="M59" i="2" a="1"/>
  <c r="M59" i="2" s="1"/>
  <c r="L59" i="2" a="1"/>
  <c r="L59" i="2"/>
  <c r="K59" i="2" a="1"/>
  <c r="K59" i="2"/>
  <c r="J59" i="2" a="1"/>
  <c r="J59" i="2" s="1"/>
  <c r="T58" i="2" a="1"/>
  <c r="T58" i="2" s="1"/>
  <c r="S58" i="2" a="1"/>
  <c r="S58" i="2" s="1"/>
  <c r="R58" i="2" a="1"/>
  <c r="R58" i="2" s="1"/>
  <c r="Q58" i="2" a="1"/>
  <c r="Q58" i="2" s="1"/>
  <c r="P58" i="2" a="1"/>
  <c r="P58" i="2" s="1"/>
  <c r="O58" i="2" a="1"/>
  <c r="O58" i="2"/>
  <c r="N58" i="2" a="1"/>
  <c r="N58" i="2" s="1"/>
  <c r="N58" i="1" s="1"/>
  <c r="M58" i="2" a="1"/>
  <c r="M58" i="2" s="1"/>
  <c r="L58" i="2" a="1"/>
  <c r="L58" i="2"/>
  <c r="K58" i="2" a="1"/>
  <c r="K58" i="2"/>
  <c r="J58" i="2" a="1"/>
  <c r="J58" i="2"/>
  <c r="T57" i="2" a="1"/>
  <c r="T57" i="2" s="1"/>
  <c r="S57" i="2" a="1"/>
  <c r="S57" i="2" s="1"/>
  <c r="R57" i="2" a="1"/>
  <c r="R57" i="2" s="1"/>
  <c r="R57" i="1" s="1"/>
  <c r="Q57" i="2" a="1"/>
  <c r="Q57" i="2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 s="1"/>
  <c r="J57" i="1" s="1"/>
  <c r="T56" i="2" a="1"/>
  <c r="T56" i="2"/>
  <c r="S56" i="2" a="1"/>
  <c r="S56" i="2" s="1"/>
  <c r="R56" i="2" a="1"/>
  <c r="R56" i="2"/>
  <c r="Q56" i="2" a="1"/>
  <c r="Q56" i="2"/>
  <c r="P56" i="2" a="1"/>
  <c r="P56" i="2"/>
  <c r="O56" i="2" a="1"/>
  <c r="O56" i="2"/>
  <c r="N56" i="2" a="1"/>
  <c r="N56" i="2" s="1"/>
  <c r="N56" i="1" s="1"/>
  <c r="M56" i="2" a="1"/>
  <c r="M56" i="2" s="1"/>
  <c r="L56" i="2" a="1"/>
  <c r="L56" i="2"/>
  <c r="K56" i="2" a="1"/>
  <c r="K56" i="2" s="1"/>
  <c r="J56" i="2" a="1"/>
  <c r="J56" i="2" s="1"/>
  <c r="T55" i="2" a="1"/>
  <c r="T55" i="2" s="1"/>
  <c r="S55" i="2" a="1"/>
  <c r="S55" i="2" s="1"/>
  <c r="R55" i="2" a="1"/>
  <c r="R55" i="2" s="1"/>
  <c r="R55" i="1" s="1"/>
  <c r="Q55" i="2" a="1"/>
  <c r="Q55" i="2" s="1"/>
  <c r="P55" i="2" a="1"/>
  <c r="P55" i="2" s="1"/>
  <c r="O55" i="2" a="1"/>
  <c r="O55" i="2" s="1"/>
  <c r="N55" i="2" a="1"/>
  <c r="N55" i="2" s="1"/>
  <c r="M55" i="2" a="1"/>
  <c r="M55" i="2"/>
  <c r="L55" i="2" a="1"/>
  <c r="L55" i="2"/>
  <c r="K55" i="2" a="1"/>
  <c r="K55" i="2"/>
  <c r="J55" i="2" a="1"/>
  <c r="J55" i="2"/>
  <c r="T54" i="2" a="1"/>
  <c r="T54" i="2"/>
  <c r="S54" i="2" a="1"/>
  <c r="S54" i="2" s="1"/>
  <c r="R54" i="2" a="1"/>
  <c r="R54" i="2" s="1"/>
  <c r="Q54" i="2" a="1"/>
  <c r="Q54" i="2" s="1"/>
  <c r="P54" i="2" a="1"/>
  <c r="P54" i="2"/>
  <c r="O54" i="2" a="1"/>
  <c r="O54" i="2" s="1"/>
  <c r="N54" i="2" a="1"/>
  <c r="N54" i="2" s="1"/>
  <c r="N54" i="1" s="1"/>
  <c r="M54" i="2" a="1"/>
  <c r="M54" i="2" s="1"/>
  <c r="L54" i="2" a="1"/>
  <c r="L54" i="2" s="1"/>
  <c r="K54" i="2" a="1"/>
  <c r="K54" i="2" s="1"/>
  <c r="J54" i="2" a="1"/>
  <c r="J54" i="2" s="1"/>
  <c r="J54" i="1" s="1"/>
  <c r="T53" i="2" a="1"/>
  <c r="T53" i="2" s="1"/>
  <c r="S53" i="2" a="1"/>
  <c r="S53" i="2"/>
  <c r="R53" i="2" a="1"/>
  <c r="R53" i="2"/>
  <c r="Q53" i="2" a="1"/>
  <c r="Q53" i="2"/>
  <c r="P53" i="2" a="1"/>
  <c r="P53" i="2"/>
  <c r="O53" i="2" a="1"/>
  <c r="O53" i="2"/>
  <c r="N53" i="2" a="1"/>
  <c r="N53" i="2"/>
  <c r="M53" i="2" a="1"/>
  <c r="M53" i="2" s="1"/>
  <c r="L53" i="2" a="1"/>
  <c r="L53" i="2" s="1"/>
  <c r="K53" i="2" a="1"/>
  <c r="K53" i="2" s="1"/>
  <c r="J53" i="2" a="1"/>
  <c r="J53" i="2"/>
  <c r="T52" i="2" a="1"/>
  <c r="T52" i="2" s="1"/>
  <c r="S52" i="2" a="1"/>
  <c r="S52" i="2" s="1"/>
  <c r="R52" i="2" a="1"/>
  <c r="R52" i="2" s="1"/>
  <c r="R52" i="1" s="1"/>
  <c r="Q52" i="2" a="1"/>
  <c r="Q52" i="2" s="1"/>
  <c r="P52" i="2" a="1"/>
  <c r="P52" i="2" s="1"/>
  <c r="O52" i="2" a="1"/>
  <c r="O52" i="2" s="1"/>
  <c r="N52" i="2" a="1"/>
  <c r="N52" i="2" s="1"/>
  <c r="N52" i="1" s="1"/>
  <c r="M52" i="2" a="1"/>
  <c r="M52" i="2"/>
  <c r="L52" i="2" a="1"/>
  <c r="L52" i="2"/>
  <c r="K52" i="2" a="1"/>
  <c r="K52" i="2"/>
  <c r="J52" i="2" a="1"/>
  <c r="J52" i="2"/>
  <c r="T51" i="2" a="1"/>
  <c r="T51" i="2"/>
  <c r="S51" i="2" a="1"/>
  <c r="S51" i="2"/>
  <c r="R51" i="2" a="1"/>
  <c r="R51" i="2" s="1"/>
  <c r="Q51" i="2" a="1"/>
  <c r="Q51" i="2" s="1"/>
  <c r="P51" i="2" a="1"/>
  <c r="P51" i="2" s="1"/>
  <c r="O51" i="2" a="1"/>
  <c r="O51" i="2"/>
  <c r="N51" i="2" a="1"/>
  <c r="N51" i="2" s="1"/>
  <c r="N51" i="1" s="1"/>
  <c r="M51" i="2" a="1"/>
  <c r="M51" i="2" s="1"/>
  <c r="L51" i="2" a="1"/>
  <c r="L51" i="2" s="1"/>
  <c r="K51" i="2" a="1"/>
  <c r="K51" i="2" s="1"/>
  <c r="J51" i="2" a="1"/>
  <c r="J51" i="2" s="1"/>
  <c r="T50" i="2" a="1"/>
  <c r="T50" i="2" s="1"/>
  <c r="S50" i="2" a="1"/>
  <c r="S50" i="2" s="1"/>
  <c r="R50" i="2" a="1"/>
  <c r="R50" i="2"/>
  <c r="Q50" i="2" a="1"/>
  <c r="Q50" i="2"/>
  <c r="P50" i="2" a="1"/>
  <c r="P50" i="2"/>
  <c r="O50" i="2" a="1"/>
  <c r="O50" i="2"/>
  <c r="N50" i="2" a="1"/>
  <c r="N50" i="2"/>
  <c r="M50" i="2" a="1"/>
  <c r="M50" i="2" s="1"/>
  <c r="L50" i="2" a="1"/>
  <c r="L50" i="2" s="1"/>
  <c r="K50" i="2" a="1"/>
  <c r="K50" i="2" s="1"/>
  <c r="J50" i="2" a="1"/>
  <c r="J50" i="2" s="1"/>
  <c r="J50" i="1" s="1"/>
  <c r="T49" i="2" a="1"/>
  <c r="T49" i="2"/>
  <c r="S49" i="2" a="1"/>
  <c r="S49" i="2" s="1"/>
  <c r="R49" i="2" a="1"/>
  <c r="R49" i="2" s="1"/>
  <c r="R49" i="1" s="1"/>
  <c r="Q49" i="2" a="1"/>
  <c r="Q49" i="2" s="1"/>
  <c r="P49" i="2" a="1"/>
  <c r="P49" i="2" s="1"/>
  <c r="O49" i="2" a="1"/>
  <c r="O49" i="2"/>
  <c r="N49" i="2" a="1"/>
  <c r="N49" i="2" s="1"/>
  <c r="M49" i="2" a="1"/>
  <c r="M49" i="2" s="1"/>
  <c r="L49" i="2" a="1"/>
  <c r="L49" i="2"/>
  <c r="K49" i="2" a="1"/>
  <c r="K49" i="2"/>
  <c r="J49" i="2" a="1"/>
  <c r="J49" i="2"/>
  <c r="T48" i="2" a="1"/>
  <c r="T48" i="2"/>
  <c r="S48" i="2" a="1"/>
  <c r="S48" i="2" s="1"/>
  <c r="R48" i="2" a="1"/>
  <c r="R48" i="2" s="1"/>
  <c r="R48" i="1" s="1"/>
  <c r="Q48" i="2" a="1"/>
  <c r="Q48" i="2" s="1"/>
  <c r="P48" i="2" a="1"/>
  <c r="P48" i="2" s="1"/>
  <c r="O48" i="2" a="1"/>
  <c r="O48" i="2" s="1"/>
  <c r="N48" i="2" a="1"/>
  <c r="N48" i="2"/>
  <c r="M48" i="2" a="1"/>
  <c r="M48" i="2" s="1"/>
  <c r="L48" i="2" a="1"/>
  <c r="L48" i="2" s="1"/>
  <c r="K48" i="2" a="1"/>
  <c r="K48" i="2" s="1"/>
  <c r="J48" i="2" a="1"/>
  <c r="J48" i="2"/>
  <c r="T47" i="2" a="1"/>
  <c r="T47" i="2"/>
  <c r="S47" i="2" a="1"/>
  <c r="S47" i="2" s="1"/>
  <c r="R47" i="2" a="1"/>
  <c r="R47" i="2" s="1"/>
  <c r="R47" i="1" s="1"/>
  <c r="Q47" i="2" a="1"/>
  <c r="Q47" i="2"/>
  <c r="P47" i="2" a="1"/>
  <c r="P47" i="2"/>
  <c r="O47" i="2" a="1"/>
  <c r="O47" i="2"/>
  <c r="N47" i="2" a="1"/>
  <c r="N47" i="2" s="1"/>
  <c r="M47" i="2" a="1"/>
  <c r="M47" i="2" s="1"/>
  <c r="L47" i="2" a="1"/>
  <c r="L47" i="2" s="1"/>
  <c r="K47" i="2" a="1"/>
  <c r="K47" i="2" s="1"/>
  <c r="J47" i="2" a="1"/>
  <c r="J47" i="2" s="1"/>
  <c r="J47" i="1" s="1"/>
  <c r="T46" i="2" a="1"/>
  <c r="T46" i="2" s="1"/>
  <c r="S46" i="2" a="1"/>
  <c r="S46" i="2"/>
  <c r="R46" i="2" a="1"/>
  <c r="R46" i="2" s="1"/>
  <c r="Q46" i="2" a="1"/>
  <c r="Q46" i="2" s="1"/>
  <c r="P46" i="2" a="1"/>
  <c r="P46" i="2"/>
  <c r="O46" i="2" a="1"/>
  <c r="O46" i="2"/>
  <c r="N46" i="2" a="1"/>
  <c r="N46" i="2"/>
  <c r="M46" i="2" a="1"/>
  <c r="M46" i="2" s="1"/>
  <c r="L46" i="2" a="1"/>
  <c r="L46" i="2" s="1"/>
  <c r="K46" i="2" a="1"/>
  <c r="K46" i="2"/>
  <c r="J46" i="2" a="1"/>
  <c r="J46" i="2"/>
  <c r="T45" i="2" a="1"/>
  <c r="T45" i="2" s="1"/>
  <c r="S45" i="2" a="1"/>
  <c r="S45" i="2" s="1"/>
  <c r="R45" i="2" a="1"/>
  <c r="R45" i="2" s="1"/>
  <c r="R45" i="1" s="1"/>
  <c r="Q45" i="2" a="1"/>
  <c r="Q45" i="2" s="1"/>
  <c r="P45" i="2" a="1"/>
  <c r="P45" i="2" s="1"/>
  <c r="O45" i="2" a="1"/>
  <c r="O45" i="2" s="1"/>
  <c r="N45" i="2" a="1"/>
  <c r="N45" i="2" s="1"/>
  <c r="M45" i="2" a="1"/>
  <c r="M45" i="2"/>
  <c r="L45" i="2" a="1"/>
  <c r="L45" i="2" s="1"/>
  <c r="K45" i="2" a="1"/>
  <c r="K45" i="2"/>
  <c r="J45" i="2" a="1"/>
  <c r="J45" i="2"/>
  <c r="T44" i="2" a="1"/>
  <c r="T44" i="2"/>
  <c r="S44" i="2" a="1"/>
  <c r="S44" i="2"/>
  <c r="R44" i="2" a="1"/>
  <c r="R44" i="2" s="1"/>
  <c r="R44" i="1" s="1"/>
  <c r="Q44" i="2" a="1"/>
  <c r="Q44" i="2" s="1"/>
  <c r="P44" i="2" a="1"/>
  <c r="P44" i="2"/>
  <c r="O44" i="2" a="1"/>
  <c r="O44" i="2" s="1"/>
  <c r="N44" i="2" a="1"/>
  <c r="N44" i="2" s="1"/>
  <c r="N44" i="1" s="1"/>
  <c r="M44" i="2" a="1"/>
  <c r="M44" i="2" s="1"/>
  <c r="L44" i="2" a="1"/>
  <c r="L44" i="2" s="1"/>
  <c r="K44" i="2" a="1"/>
  <c r="K44" i="2" s="1"/>
  <c r="J44" i="2" a="1"/>
  <c r="J44" i="2" s="1"/>
  <c r="T43" i="2" a="1"/>
  <c r="T43" i="2" s="1"/>
  <c r="S43" i="2" a="1"/>
  <c r="S43" i="2" s="1"/>
  <c r="R43" i="2" a="1"/>
  <c r="R43" i="2" s="1"/>
  <c r="Q43" i="2" a="1"/>
  <c r="Q43" i="2"/>
  <c r="P43" i="2" a="1"/>
  <c r="P43" i="2"/>
  <c r="O43" i="2" a="1"/>
  <c r="O43" i="2"/>
  <c r="N43" i="2" a="1"/>
  <c r="N43" i="2"/>
  <c r="M43" i="2" a="1"/>
  <c r="M43" i="2"/>
  <c r="L43" i="2" a="1"/>
  <c r="L43" i="2" s="1"/>
  <c r="K43" i="2" a="1"/>
  <c r="K43" i="2" s="1"/>
  <c r="J43" i="2" a="1"/>
  <c r="J43" i="2" s="1"/>
  <c r="T42" i="2" a="1"/>
  <c r="T42" i="2"/>
  <c r="S42" i="2" a="1"/>
  <c r="S42" i="2" s="1"/>
  <c r="R42" i="2" a="1"/>
  <c r="R42" i="2" s="1"/>
  <c r="Q42" i="2" a="1"/>
  <c r="Q42" i="2" s="1"/>
  <c r="P42" i="2" a="1"/>
  <c r="P42" i="2" s="1"/>
  <c r="O42" i="2" a="1"/>
  <c r="O42" i="2" s="1"/>
  <c r="N42" i="2" a="1"/>
  <c r="N42" i="2" s="1"/>
  <c r="N42" i="1" s="1"/>
  <c r="M42" i="2" a="1"/>
  <c r="M42" i="2" s="1"/>
  <c r="L42" i="2" a="1"/>
  <c r="L42" i="2"/>
  <c r="K42" i="2" a="1"/>
  <c r="K42" i="2"/>
  <c r="J42" i="2" a="1"/>
  <c r="J42" i="2"/>
  <c r="T41" i="2" a="1"/>
  <c r="T41" i="2"/>
  <c r="S41" i="2" a="1"/>
  <c r="S41" i="2"/>
  <c r="R41" i="2" a="1"/>
  <c r="R41" i="2"/>
  <c r="Q41" i="2" a="1"/>
  <c r="Q41" i="2" s="1"/>
  <c r="P41" i="2" a="1"/>
  <c r="P41" i="2" s="1"/>
  <c r="O41" i="2" a="1"/>
  <c r="O41" i="2" s="1"/>
  <c r="N41" i="2" a="1"/>
  <c r="N41" i="2"/>
  <c r="M41" i="2" a="1"/>
  <c r="M41" i="2" s="1"/>
  <c r="L41" i="2" a="1"/>
  <c r="L41" i="2" s="1"/>
  <c r="K41" i="2" a="1"/>
  <c r="K41" i="2" s="1"/>
  <c r="J41" i="2" a="1"/>
  <c r="J41" i="2" s="1"/>
  <c r="J41" i="1" s="1"/>
  <c r="T40" i="2" a="1"/>
  <c r="T40" i="2" s="1"/>
  <c r="S40" i="2" a="1"/>
  <c r="S40" i="2" s="1"/>
  <c r="R40" i="2" a="1"/>
  <c r="R40" i="2" s="1"/>
  <c r="R40" i="1" s="1"/>
  <c r="Q40" i="2" a="1"/>
  <c r="Q40" i="2"/>
  <c r="P40" i="2" a="1"/>
  <c r="P40" i="2"/>
  <c r="O40" i="2" a="1"/>
  <c r="O40" i="2"/>
  <c r="N40" i="2" a="1"/>
  <c r="N40" i="2"/>
  <c r="M40" i="2" a="1"/>
  <c r="M40" i="2"/>
  <c r="L40" i="2" a="1"/>
  <c r="L40" i="2"/>
  <c r="K40" i="2" a="1"/>
  <c r="K40" i="2" s="1"/>
  <c r="J40" i="2" a="1"/>
  <c r="J40" i="2" s="1"/>
  <c r="T39" i="2" a="1"/>
  <c r="T39" i="2" s="1"/>
  <c r="S39" i="2" a="1"/>
  <c r="S39" i="2"/>
  <c r="R39" i="2" a="1"/>
  <c r="R39" i="2" s="1"/>
  <c r="R39" i="1" s="1"/>
  <c r="Q39" i="2" a="1"/>
  <c r="Q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K39" i="2" a="1"/>
  <c r="K39" i="2"/>
  <c r="J39" i="2" a="1"/>
  <c r="J39" i="2"/>
  <c r="T38" i="2" a="1"/>
  <c r="T38" i="2"/>
  <c r="S38" i="2" a="1"/>
  <c r="S38" i="2"/>
  <c r="R38" i="2" a="1"/>
  <c r="R38" i="2"/>
  <c r="Q38" i="2" a="1"/>
  <c r="Q38" i="2" s="1"/>
  <c r="P38" i="2" a="1"/>
  <c r="P38" i="2" s="1"/>
  <c r="O38" i="2" a="1"/>
  <c r="O38" i="2" s="1"/>
  <c r="N38" i="2" a="1"/>
  <c r="N38" i="2" s="1"/>
  <c r="N38" i="1" s="1"/>
  <c r="M38" i="2" a="1"/>
  <c r="M38" i="2"/>
  <c r="L38" i="2" a="1"/>
  <c r="L38" i="2" s="1"/>
  <c r="K38" i="2" a="1"/>
  <c r="K38" i="2" s="1"/>
  <c r="J38" i="2" a="1"/>
  <c r="J38" i="2" s="1"/>
  <c r="J38" i="1" s="1"/>
  <c r="T37" i="2" a="1"/>
  <c r="T37" i="2" s="1"/>
  <c r="S37" i="2" a="1"/>
  <c r="S37" i="2"/>
  <c r="R37" i="2" a="1"/>
  <c r="R37" i="2" s="1"/>
  <c r="R37" i="1" s="1"/>
  <c r="Q37" i="2" a="1"/>
  <c r="Q37" i="2" s="1"/>
  <c r="P37" i="2" a="1"/>
  <c r="P37" i="2"/>
  <c r="O37" i="2" a="1"/>
  <c r="O37" i="2"/>
  <c r="N37" i="2" a="1"/>
  <c r="N37" i="2"/>
  <c r="M37" i="2" a="1"/>
  <c r="M37" i="2"/>
  <c r="L37" i="2" a="1"/>
  <c r="L37" i="2" s="1"/>
  <c r="K37" i="2" a="1"/>
  <c r="K37" i="2" s="1"/>
  <c r="J37" i="2" a="1"/>
  <c r="J37" i="2" s="1"/>
  <c r="J37" i="1" s="1"/>
  <c r="T36" i="2" a="1"/>
  <c r="T36" i="2" s="1"/>
  <c r="S36" i="2" a="1"/>
  <c r="S36" i="2" s="1"/>
  <c r="R36" i="2" a="1"/>
  <c r="R36" i="2"/>
  <c r="Q36" i="2" a="1"/>
  <c r="Q36" i="2" s="1"/>
  <c r="P36" i="2" a="1"/>
  <c r="P36" i="2" s="1"/>
  <c r="O36" i="2" a="1"/>
  <c r="O36" i="2" s="1"/>
  <c r="N36" i="2" a="1"/>
  <c r="N36" i="2"/>
  <c r="M36" i="2" a="1"/>
  <c r="M36" i="2"/>
  <c r="L36" i="2" a="1"/>
  <c r="L36" i="2" s="1"/>
  <c r="K36" i="2" a="1"/>
  <c r="K36" i="2" s="1"/>
  <c r="J36" i="2" a="1"/>
  <c r="J36" i="2"/>
  <c r="T35" i="2" a="1"/>
  <c r="T35" i="2"/>
  <c r="S35" i="2" a="1"/>
  <c r="S35" i="2"/>
  <c r="R35" i="2" a="1"/>
  <c r="R35" i="2" s="1"/>
  <c r="Q35" i="2" a="1"/>
  <c r="Q35" i="2" s="1"/>
  <c r="P35" i="2" a="1"/>
  <c r="P35" i="2" s="1"/>
  <c r="O35" i="2" a="1"/>
  <c r="O35" i="2" s="1"/>
  <c r="N35" i="2" a="1"/>
  <c r="N35" i="2" s="1"/>
  <c r="N35" i="1" s="1"/>
  <c r="M35" i="2" a="1"/>
  <c r="M35" i="2" s="1"/>
  <c r="L35" i="2" a="1"/>
  <c r="L35" i="2"/>
  <c r="K35" i="2" a="1"/>
  <c r="K35" i="2" s="1"/>
  <c r="J35" i="2" a="1"/>
  <c r="J35" i="2" s="1"/>
  <c r="T34" i="2" a="1"/>
  <c r="T34" i="2"/>
  <c r="S34" i="2" a="1"/>
  <c r="S34" i="2"/>
  <c r="R34" i="2" a="1"/>
  <c r="R34" i="2"/>
  <c r="Q34" i="2" a="1"/>
  <c r="Q34" i="2" s="1"/>
  <c r="P34" i="2" a="1"/>
  <c r="P34" i="2" s="1"/>
  <c r="O34" i="2" a="1"/>
  <c r="O34" i="2"/>
  <c r="N34" i="2" a="1"/>
  <c r="N34" i="2"/>
  <c r="M34" i="2" a="1"/>
  <c r="M34" i="2" s="1"/>
  <c r="L34" i="2" a="1"/>
  <c r="L34" i="2" s="1"/>
  <c r="K34" i="2" a="1"/>
  <c r="K34" i="2" s="1"/>
  <c r="J34" i="2" a="1"/>
  <c r="J34" i="2" s="1"/>
  <c r="J34" i="1" s="1"/>
  <c r="T33" i="2" a="1"/>
  <c r="T33" i="2" s="1"/>
  <c r="S33" i="2" a="1"/>
  <c r="S33" i="2" s="1"/>
  <c r="R33" i="2" a="1"/>
  <c r="R33" i="2" s="1"/>
  <c r="R33" i="1" s="1"/>
  <c r="Q33" i="2" a="1"/>
  <c r="Q33" i="2"/>
  <c r="P33" i="2" a="1"/>
  <c r="P33" i="2" s="1"/>
  <c r="O33" i="2" a="1"/>
  <c r="O33" i="2"/>
  <c r="N33" i="2" a="1"/>
  <c r="N33" i="2"/>
  <c r="M33" i="2" a="1"/>
  <c r="M33" i="2"/>
  <c r="L33" i="2" a="1"/>
  <c r="L33" i="2"/>
  <c r="K33" i="2" a="1"/>
  <c r="K33" i="2" s="1"/>
  <c r="J33" i="2" a="1"/>
  <c r="J33" i="2" s="1"/>
  <c r="J33" i="1" s="1"/>
  <c r="T32" i="2" a="1"/>
  <c r="T32" i="2"/>
  <c r="S32" i="2" a="1"/>
  <c r="S32" i="2" s="1"/>
  <c r="R32" i="2" a="1"/>
  <c r="R32" i="2" s="1"/>
  <c r="R32" i="1" s="1"/>
  <c r="Q32" i="2" a="1"/>
  <c r="Q32" i="2" s="1"/>
  <c r="P32" i="2" a="1"/>
  <c r="P32" i="2" s="1"/>
  <c r="O32" i="2" a="1"/>
  <c r="O32" i="2" s="1"/>
  <c r="N32" i="2" a="1"/>
  <c r="N32" i="2" s="1"/>
  <c r="N32" i="1" s="1"/>
  <c r="M32" i="2" a="1"/>
  <c r="M32" i="2" s="1"/>
  <c r="L32" i="2" a="1"/>
  <c r="L32" i="2" s="1"/>
  <c r="K32" i="2" a="1"/>
  <c r="K32" i="2" s="1"/>
  <c r="J32" i="2" a="1"/>
  <c r="J32" i="2"/>
  <c r="T31" i="2" a="1"/>
  <c r="T31" i="2"/>
  <c r="S31" i="2" a="1"/>
  <c r="S31" i="2"/>
  <c r="R31" i="2" a="1"/>
  <c r="R31" i="2"/>
  <c r="Q31" i="2" a="1"/>
  <c r="Q31" i="2"/>
  <c r="P31" i="2" a="1"/>
  <c r="P31" i="2" s="1"/>
  <c r="O31" i="2" a="1"/>
  <c r="O31" i="2" s="1"/>
  <c r="N31" i="2" a="1"/>
  <c r="N31" i="2" s="1"/>
  <c r="M31" i="2" a="1"/>
  <c r="M31" i="2"/>
  <c r="L31" i="2" a="1"/>
  <c r="L31" i="2" s="1"/>
  <c r="K31" i="2" a="1"/>
  <c r="K31" i="2" s="1"/>
  <c r="J31" i="2" a="1"/>
  <c r="J31" i="2" s="1"/>
  <c r="J31" i="1" s="1"/>
  <c r="T30" i="2" a="1"/>
  <c r="T30" i="2" s="1"/>
  <c r="S30" i="2" a="1"/>
  <c r="S30" i="2" s="1"/>
  <c r="R30" i="2" a="1"/>
  <c r="R30" i="2" s="1"/>
  <c r="Q30" i="2" a="1"/>
  <c r="Q30" i="2" s="1"/>
  <c r="P30" i="2" a="1"/>
  <c r="P30" i="2"/>
  <c r="O30" i="2" a="1"/>
  <c r="O30" i="2"/>
  <c r="N30" i="2" a="1"/>
  <c r="N30" i="2"/>
  <c r="M30" i="2" a="1"/>
  <c r="M30" i="2"/>
  <c r="L30" i="2" a="1"/>
  <c r="L30" i="2"/>
  <c r="K30" i="2" a="1"/>
  <c r="K30" i="2"/>
  <c r="J30" i="2" a="1"/>
  <c r="J30" i="2" s="1"/>
  <c r="J30" i="1" s="1"/>
  <c r="T29" i="2" a="1"/>
  <c r="T29" i="2" s="1"/>
  <c r="S29" i="2" a="1"/>
  <c r="S29" i="2" s="1"/>
  <c r="R29" i="2" a="1"/>
  <c r="R29" i="2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J29" i="2" a="1"/>
  <c r="J29" i="2"/>
  <c r="T28" i="2" a="1"/>
  <c r="T28" i="2"/>
  <c r="S28" i="2" a="1"/>
  <c r="S28" i="2"/>
  <c r="R28" i="2" a="1"/>
  <c r="R28" i="2"/>
  <c r="Q28" i="2" a="1"/>
  <c r="Q28" i="2"/>
  <c r="P28" i="2" a="1"/>
  <c r="P28" i="2"/>
  <c r="O28" i="2" a="1"/>
  <c r="O28" i="2" s="1"/>
  <c r="N28" i="2" a="1"/>
  <c r="N28" i="2" s="1"/>
  <c r="N28" i="1" s="1"/>
  <c r="M28" i="2" a="1"/>
  <c r="M28" i="2" s="1"/>
  <c r="L28" i="2" a="1"/>
  <c r="L28" i="2"/>
  <c r="K28" i="2" a="1"/>
  <c r="K28" i="2" s="1"/>
  <c r="J28" i="2" a="1"/>
  <c r="J28" i="2" s="1"/>
  <c r="T27" i="2" a="1"/>
  <c r="T27" i="2" s="1"/>
  <c r="S27" i="2" a="1"/>
  <c r="S27" i="2" s="1"/>
  <c r="R27" i="2" a="1"/>
  <c r="R27" i="2" s="1"/>
  <c r="Q27" i="2" a="1"/>
  <c r="Q27" i="2" s="1"/>
  <c r="P27" i="2" a="1"/>
  <c r="P27" i="2" s="1"/>
  <c r="O27" i="2" a="1"/>
  <c r="O27" i="2"/>
  <c r="N27" i="2" a="1"/>
  <c r="N27" i="2"/>
  <c r="M27" i="2" a="1"/>
  <c r="M27" i="2"/>
  <c r="L27" i="2" a="1"/>
  <c r="L27" i="2"/>
  <c r="K27" i="2" a="1"/>
  <c r="K27" i="2"/>
  <c r="J27" i="2" a="1"/>
  <c r="J27" i="2" s="1"/>
  <c r="T26" i="2" a="1"/>
  <c r="T26" i="2" s="1"/>
  <c r="S26" i="2" a="1"/>
  <c r="S26" i="2" s="1"/>
  <c r="R26" i="2" a="1"/>
  <c r="R26" i="2" s="1"/>
  <c r="Q26" i="2" a="1"/>
  <c r="Q26" i="2"/>
  <c r="P26" i="2" a="1"/>
  <c r="P26" i="2" s="1"/>
  <c r="O26" i="2" a="1"/>
  <c r="O26" i="2" s="1"/>
  <c r="N26" i="2" a="1"/>
  <c r="N26" i="2" s="1"/>
  <c r="N26" i="1" s="1"/>
  <c r="M26" i="2" a="1"/>
  <c r="M26" i="2" s="1"/>
  <c r="L26" i="2" a="1"/>
  <c r="L26" i="2"/>
  <c r="K26" i="2" a="1"/>
  <c r="K26" i="2" s="1"/>
  <c r="J26" i="2" a="1"/>
  <c r="J26" i="2" s="1"/>
  <c r="J26" i="1" s="1"/>
  <c r="T25" i="2" a="1"/>
  <c r="T25" i="2"/>
  <c r="S25" i="2" a="1"/>
  <c r="S25" i="2"/>
  <c r="R25" i="2" a="1"/>
  <c r="R25" i="2"/>
  <c r="Q25" i="2" a="1"/>
  <c r="Q25" i="2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/>
  <c r="J25" i="2" a="1"/>
  <c r="J25" i="2" s="1"/>
  <c r="J25" i="1" s="1"/>
  <c r="T24" i="2" a="1"/>
  <c r="T24" i="2" s="1"/>
  <c r="S24" i="2" a="1"/>
  <c r="S24" i="2" s="1"/>
  <c r="R24" i="2" a="1"/>
  <c r="R24" i="2"/>
  <c r="Q24" i="2" a="1"/>
  <c r="Q24" i="2"/>
  <c r="P24" i="2" a="1"/>
  <c r="P24" i="2" s="1"/>
  <c r="O24" i="2" a="1"/>
  <c r="O24" i="2" s="1"/>
  <c r="N24" i="2" a="1"/>
  <c r="N24" i="2"/>
  <c r="M24" i="2" a="1"/>
  <c r="M24" i="2"/>
  <c r="L24" i="2" a="1"/>
  <c r="L24" i="2"/>
  <c r="K24" i="2" a="1"/>
  <c r="K24" i="2" s="1"/>
  <c r="J24" i="2" a="1"/>
  <c r="J24" i="2" s="1"/>
  <c r="T23" i="2" a="1"/>
  <c r="T23" i="2" s="1"/>
  <c r="S23" i="2" a="1"/>
  <c r="S23" i="2" s="1"/>
  <c r="R23" i="2" a="1"/>
  <c r="R23" i="2" s="1"/>
  <c r="R23" i="1" s="1"/>
  <c r="Q23" i="2" a="1"/>
  <c r="Q23" i="2" s="1"/>
  <c r="P23" i="2" a="1"/>
  <c r="P23" i="2"/>
  <c r="O23" i="2" a="1"/>
  <c r="O23" i="2" s="1"/>
  <c r="N23" i="2" a="1"/>
  <c r="N23" i="2" s="1"/>
  <c r="M23" i="2" a="1"/>
  <c r="M23" i="2"/>
  <c r="L23" i="2" a="1"/>
  <c r="L23" i="2"/>
  <c r="K23" i="2" a="1"/>
  <c r="K23" i="2"/>
  <c r="J23" i="2" a="1"/>
  <c r="J23" i="2" s="1"/>
  <c r="J23" i="1" s="1"/>
  <c r="T22" i="2" a="1"/>
  <c r="T22" i="2" s="1"/>
  <c r="S22" i="2" a="1"/>
  <c r="S22" i="2"/>
  <c r="R22" i="2" a="1"/>
  <c r="R22" i="2"/>
  <c r="Q22" i="2" a="1"/>
  <c r="Q22" i="2" s="1"/>
  <c r="P22" i="2" a="1"/>
  <c r="P22" i="2" s="1"/>
  <c r="O22" i="2" a="1"/>
  <c r="O22" i="2" s="1"/>
  <c r="N22" i="2" a="1"/>
  <c r="N22" i="2" s="1"/>
  <c r="N22" i="1" s="1"/>
  <c r="M22" i="2" a="1"/>
  <c r="M22" i="2" s="1"/>
  <c r="L22" i="2" a="1"/>
  <c r="L22" i="2" s="1"/>
  <c r="K22" i="2" a="1"/>
  <c r="K22" i="2" s="1"/>
  <c r="J22" i="2" a="1"/>
  <c r="J22" i="2"/>
  <c r="T21" i="2" a="1"/>
  <c r="T21" i="2" s="1"/>
  <c r="S21" i="2" a="1"/>
  <c r="S21" i="2"/>
  <c r="R21" i="2" a="1"/>
  <c r="R21" i="2"/>
  <c r="Q21" i="2" a="1"/>
  <c r="Q21" i="2"/>
  <c r="P21" i="2" a="1"/>
  <c r="P21" i="2"/>
  <c r="O21" i="2" a="1"/>
  <c r="O21" i="2" s="1"/>
  <c r="N21" i="2" a="1"/>
  <c r="N21" i="2" s="1"/>
  <c r="M21" i="2" a="1"/>
  <c r="M21" i="2"/>
  <c r="L21" i="2" a="1"/>
  <c r="L21" i="2" s="1"/>
  <c r="K21" i="2" a="1"/>
  <c r="K21" i="2" s="1"/>
  <c r="J21" i="2" a="1"/>
  <c r="J21" i="2" s="1"/>
  <c r="J21" i="1" s="1"/>
  <c r="T20" i="2" a="1"/>
  <c r="T20" i="2" s="1"/>
  <c r="S20" i="2" a="1"/>
  <c r="S20" i="2" s="1"/>
  <c r="R20" i="2" a="1"/>
  <c r="R20" i="2" s="1"/>
  <c r="R20" i="1" s="1"/>
  <c r="Q20" i="2" a="1"/>
  <c r="Q20" i="2" s="1"/>
  <c r="P20" i="2" a="1"/>
  <c r="P20" i="2" s="1"/>
  <c r="O20" i="2" a="1"/>
  <c r="O20" i="2" s="1"/>
  <c r="N20" i="2" a="1"/>
  <c r="N20" i="2"/>
  <c r="M20" i="2" a="1"/>
  <c r="M20" i="2"/>
  <c r="L20" i="2" a="1"/>
  <c r="L20" i="2"/>
  <c r="K20" i="2" a="1"/>
  <c r="K20" i="2"/>
  <c r="J20" i="2" a="1"/>
  <c r="J20" i="2"/>
  <c r="T19" i="2" a="1"/>
  <c r="T19" i="2" s="1"/>
  <c r="S19" i="2" a="1"/>
  <c r="S19" i="2" s="1"/>
  <c r="R19" i="2" a="1"/>
  <c r="R19" i="2" s="1"/>
  <c r="Q19" i="2" a="1"/>
  <c r="Q19" i="2"/>
  <c r="P19" i="2" a="1"/>
  <c r="P19" i="2" s="1"/>
  <c r="O19" i="2" a="1"/>
  <c r="O19" i="2" s="1"/>
  <c r="N19" i="2" a="1"/>
  <c r="N19" i="2" s="1"/>
  <c r="N19" i="1" s="1"/>
  <c r="M19" i="2" a="1"/>
  <c r="M19" i="2" s="1"/>
  <c r="L19" i="2" a="1"/>
  <c r="L19" i="2" s="1"/>
  <c r="K19" i="2" a="1"/>
  <c r="K19" i="2" s="1"/>
  <c r="J19" i="2" a="1"/>
  <c r="J19" i="2" s="1"/>
  <c r="T18" i="2" a="1"/>
  <c r="T18" i="2"/>
  <c r="S18" i="2" a="1"/>
  <c r="S18" i="2"/>
  <c r="R18" i="2" a="1"/>
  <c r="R18" i="2"/>
  <c r="Q18" i="2" a="1"/>
  <c r="Q18" i="2"/>
  <c r="P18" i="2" a="1"/>
  <c r="P18" i="2"/>
  <c r="O18" i="2" a="1"/>
  <c r="O18" i="2"/>
  <c r="N18" i="2" a="1"/>
  <c r="N18" i="2" s="1"/>
  <c r="N18" i="1" s="1"/>
  <c r="M18" i="2" a="1"/>
  <c r="M18" i="2" s="1"/>
  <c r="L18" i="2" a="1"/>
  <c r="L18" i="2" s="1"/>
  <c r="K18" i="2" a="1"/>
  <c r="K18" i="2"/>
  <c r="J18" i="2" a="1"/>
  <c r="J18" i="2" s="1"/>
  <c r="J18" i="1" s="1"/>
  <c r="T17" i="2" a="1"/>
  <c r="T17" i="2" s="1"/>
  <c r="S17" i="2" a="1"/>
  <c r="S17" i="2" s="1"/>
  <c r="R17" i="2" a="1"/>
  <c r="R17" i="2" s="1"/>
  <c r="R17" i="1" s="1"/>
  <c r="Q17" i="2" a="1"/>
  <c r="Q17" i="2" s="1"/>
  <c r="P17" i="2" a="1"/>
  <c r="P17" i="2" s="1"/>
  <c r="O17" i="2" a="1"/>
  <c r="O17" i="2" s="1"/>
  <c r="N17" i="2" a="1"/>
  <c r="N17" i="2"/>
  <c r="M17" i="2" a="1"/>
  <c r="M17" i="2"/>
  <c r="L17" i="2" a="1"/>
  <c r="L17" i="2"/>
  <c r="K17" i="2" a="1"/>
  <c r="K17" i="2"/>
  <c r="J17" i="2" a="1"/>
  <c r="J17" i="2"/>
  <c r="T16" i="2" a="1"/>
  <c r="T16" i="2"/>
  <c r="S16" i="2" a="1"/>
  <c r="S16" i="2" s="1"/>
  <c r="R16" i="2" a="1"/>
  <c r="R16" i="2" s="1"/>
  <c r="R16" i="1" s="1"/>
  <c r="Q16" i="2" a="1"/>
  <c r="Q16" i="2" s="1"/>
  <c r="P16" i="2" a="1"/>
  <c r="P16" i="2"/>
  <c r="O16" i="2" a="1"/>
  <c r="O16" i="2" s="1"/>
  <c r="N16" i="2" a="1"/>
  <c r="N16" i="2" s="1"/>
  <c r="N16" i="1" s="1"/>
  <c r="M16" i="2" a="1"/>
  <c r="M16" i="2" s="1"/>
  <c r="L16" i="2" a="1"/>
  <c r="L16" i="2" s="1"/>
  <c r="K16" i="2" a="1"/>
  <c r="K16" i="2" s="1"/>
  <c r="J16" i="2" a="1"/>
  <c r="J16" i="2" s="1"/>
  <c r="T15" i="2" a="1"/>
  <c r="T15" i="2" s="1"/>
  <c r="S15" i="2" a="1"/>
  <c r="S15" i="2"/>
  <c r="R15" i="2" a="1"/>
  <c r="R15" i="2"/>
  <c r="Q15" i="2" a="1"/>
  <c r="Q15" i="2"/>
  <c r="P15" i="2" a="1"/>
  <c r="P15" i="2"/>
  <c r="O15" i="2" a="1"/>
  <c r="O15" i="2"/>
  <c r="N15" i="2" a="1"/>
  <c r="N15" i="2" s="1"/>
  <c r="M15" i="2" a="1"/>
  <c r="M15" i="2" s="1"/>
  <c r="L15" i="2" a="1"/>
  <c r="L15" i="2" s="1"/>
  <c r="K15" i="2" a="1"/>
  <c r="K15" i="2" s="1"/>
  <c r="J15" i="2" a="1"/>
  <c r="J15" i="2"/>
  <c r="T14" i="2" a="1"/>
  <c r="T14" i="2" s="1"/>
  <c r="S14" i="2" a="1"/>
  <c r="S14" i="2" s="1"/>
  <c r="R14" i="2" a="1"/>
  <c r="R14" i="2" s="1"/>
  <c r="Q14" i="2" a="1"/>
  <c r="Q14" i="2" s="1"/>
  <c r="P14" i="2" a="1"/>
  <c r="P14" i="2"/>
  <c r="O14" i="2" a="1"/>
  <c r="O14" i="2" s="1"/>
  <c r="N14" i="2" a="1"/>
  <c r="N14" i="2" s="1"/>
  <c r="N14" i="1" s="1"/>
  <c r="M14" i="2" a="1"/>
  <c r="M14" i="2"/>
  <c r="L14" i="2" a="1"/>
  <c r="L14" i="2"/>
  <c r="K14" i="2" a="1"/>
  <c r="K14" i="2"/>
  <c r="J14" i="2" a="1"/>
  <c r="J14" i="2"/>
  <c r="T13" i="2" a="1"/>
  <c r="T13" i="2" s="1"/>
  <c r="S13" i="2" a="1"/>
  <c r="S13" i="2" s="1"/>
  <c r="R13" i="2" a="1"/>
  <c r="R13" i="2" s="1"/>
  <c r="R13" i="1" s="1"/>
  <c r="Q13" i="2" a="1"/>
  <c r="Q13" i="2" s="1"/>
  <c r="P13" i="2" a="1"/>
  <c r="P13" i="2" s="1"/>
  <c r="O13" i="2" a="1"/>
  <c r="O13" i="2"/>
  <c r="N13" i="2" a="1"/>
  <c r="N13" i="2" s="1"/>
  <c r="M13" i="2" a="1"/>
  <c r="M13" i="2" s="1"/>
  <c r="L13" i="2" a="1"/>
  <c r="L13" i="2" s="1"/>
  <c r="K13" i="2" a="1"/>
  <c r="K13" i="2"/>
  <c r="J13" i="2" a="1"/>
  <c r="J13" i="2"/>
  <c r="J13" i="1" s="1"/>
  <c r="T12" i="2" a="1"/>
  <c r="T12" i="2" s="1"/>
  <c r="S12" i="2" a="1"/>
  <c r="S12" i="2" s="1"/>
  <c r="R12" i="2" a="1"/>
  <c r="R12" i="2"/>
  <c r="Q12" i="2" a="1"/>
  <c r="Q12" i="2"/>
  <c r="P12" i="2" a="1"/>
  <c r="P12" i="2"/>
  <c r="O12" i="2" a="1"/>
  <c r="O12" i="2" s="1"/>
  <c r="N12" i="2" a="1"/>
  <c r="N12" i="2" s="1"/>
  <c r="N12" i="1" s="1"/>
  <c r="M12" i="2" a="1"/>
  <c r="M12" i="2" s="1"/>
  <c r="L12" i="2" a="1"/>
  <c r="L12" i="2" s="1"/>
  <c r="K12" i="2" a="1"/>
  <c r="K12" i="2" s="1"/>
  <c r="J12" i="2" a="1"/>
  <c r="J12" i="2" s="1"/>
  <c r="T11" i="2" a="1"/>
  <c r="T11" i="2"/>
  <c r="S11" i="2" a="1"/>
  <c r="S11" i="2" s="1"/>
  <c r="R11" i="2" a="1"/>
  <c r="R11" i="2" s="1"/>
  <c r="Q11" i="2" a="1"/>
  <c r="Q11" i="2"/>
  <c r="P11" i="2" a="1"/>
  <c r="P11" i="2"/>
  <c r="O11" i="2" a="1"/>
  <c r="O11" i="2"/>
  <c r="N11" i="2" a="1"/>
  <c r="N11" i="2" s="1"/>
  <c r="N11" i="1" s="1"/>
  <c r="M11" i="2" a="1"/>
  <c r="M11" i="2" s="1"/>
  <c r="L11" i="2" a="1"/>
  <c r="L11" i="2"/>
  <c r="K11" i="2" a="1"/>
  <c r="K11" i="2"/>
  <c r="J11" i="2" a="1"/>
  <c r="J11" i="2" s="1"/>
  <c r="T10" i="2" a="1"/>
  <c r="T10" i="2" s="1"/>
  <c r="S10" i="2" a="1"/>
  <c r="S10" i="2" s="1"/>
  <c r="R10" i="2" a="1"/>
  <c r="R10" i="2" s="1"/>
  <c r="Q10" i="2" a="1"/>
  <c r="Q10" i="2" s="1"/>
  <c r="P10" i="2" a="1"/>
  <c r="P10" i="2"/>
  <c r="O10" i="2" a="1"/>
  <c r="O10" i="2" s="1"/>
  <c r="N10" i="2" a="1"/>
  <c r="N10" i="2"/>
  <c r="M10" i="2" a="1"/>
  <c r="M10" i="2" s="1"/>
  <c r="L10" i="2" a="1"/>
  <c r="L10" i="2"/>
  <c r="K10" i="2" a="1"/>
  <c r="K10" i="2"/>
  <c r="J10" i="2" a="1"/>
  <c r="J10" i="2"/>
  <c r="T9" i="2" a="1"/>
  <c r="T9" i="2"/>
  <c r="S9" i="2" a="1"/>
  <c r="S9" i="2" s="1"/>
  <c r="R9" i="2" a="1"/>
  <c r="R9" i="2" s="1"/>
  <c r="R9" i="1" s="1"/>
  <c r="Q9" i="2" a="1"/>
  <c r="Q9" i="2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K9" i="1" s="1"/>
  <c r="J9" i="2" a="1"/>
  <c r="J9" i="2"/>
  <c r="J9" i="1" s="1"/>
  <c r="T8" i="2" a="1"/>
  <c r="T8" i="2" s="1"/>
  <c r="S8" i="2" a="1"/>
  <c r="S8" i="2" s="1"/>
  <c r="R8" i="2" a="1"/>
  <c r="R8" i="2"/>
  <c r="R8" i="1" s="1"/>
  <c r="Q8" i="2" a="1"/>
  <c r="Q8" i="2"/>
  <c r="P8" i="2" a="1"/>
  <c r="P8" i="2"/>
  <c r="O8" i="2" a="1"/>
  <c r="O8" i="2"/>
  <c r="N8" i="2" a="1"/>
  <c r="N8" i="2"/>
  <c r="N8" i="1" s="1"/>
  <c r="M8" i="2" a="1"/>
  <c r="M8" i="2" s="1"/>
  <c r="M8" i="1" s="1"/>
  <c r="L8" i="2" a="1"/>
  <c r="L8" i="2" s="1"/>
  <c r="K8" i="2" a="1"/>
  <c r="K8" i="2" s="1"/>
  <c r="J8" i="2" a="1"/>
  <c r="J8" i="2"/>
  <c r="T7" i="2" a="1"/>
  <c r="T7" i="2" s="1"/>
  <c r="S7" i="2" a="1"/>
  <c r="S7" i="2" s="1"/>
  <c r="R7" i="2" a="1"/>
  <c r="R7" i="2" s="1"/>
  <c r="R7" i="1" s="1"/>
  <c r="Q7" i="2" a="1"/>
  <c r="Q7" i="2"/>
  <c r="P7" i="2" a="1"/>
  <c r="P7" i="2"/>
  <c r="O7" i="2" a="1"/>
  <c r="O7" i="2" s="1"/>
  <c r="O7" i="1" s="1"/>
  <c r="N7" i="2" a="1"/>
  <c r="N7" i="2" s="1"/>
  <c r="M7" i="2" a="1"/>
  <c r="M7" i="2"/>
  <c r="L7" i="2" a="1"/>
  <c r="L7" i="2"/>
  <c r="K7" i="2" a="1"/>
  <c r="K7" i="2"/>
  <c r="J7" i="2" a="1"/>
  <c r="J7" i="2"/>
  <c r="J7" i="1" s="1"/>
  <c r="T6" i="2" a="1"/>
  <c r="T6" i="2"/>
  <c r="S6" i="2" a="1"/>
  <c r="S6" i="2" s="1"/>
  <c r="S6" i="1" s="1"/>
  <c r="R6" i="2" a="1"/>
  <c r="R6" i="2" s="1"/>
  <c r="R6" i="1" s="1"/>
  <c r="Q6" i="2" a="1"/>
  <c r="Q6" i="2" s="1"/>
  <c r="P6" i="2" a="1"/>
  <c r="P6" i="2" s="1"/>
  <c r="O6" i="2" a="1"/>
  <c r="O6" i="2"/>
  <c r="N6" i="2" a="1"/>
  <c r="N6" i="2" s="1"/>
  <c r="N6" i="1" s="1"/>
  <c r="M6" i="2" a="1"/>
  <c r="M6" i="2" s="1"/>
  <c r="L6" i="2" a="1"/>
  <c r="L6" i="2" s="1"/>
  <c r="K6" i="2" a="1"/>
  <c r="K6" i="2"/>
  <c r="J6" i="2" a="1"/>
  <c r="J6" i="2"/>
  <c r="J6" i="1" s="1"/>
  <c r="T5" i="2" a="1"/>
  <c r="T5" i="2" s="1"/>
  <c r="S5" i="2" a="1"/>
  <c r="S5" i="2" s="1"/>
  <c r="S5" i="1" s="1"/>
  <c r="R5" i="2" a="1"/>
  <c r="R5" i="2"/>
  <c r="R5" i="1" s="1"/>
  <c r="Q5" i="2" a="1"/>
  <c r="Q5" i="2" s="1"/>
  <c r="Q5" i="1" s="1"/>
  <c r="P5" i="2" a="1"/>
  <c r="P5" i="2"/>
  <c r="O5" i="2" a="1"/>
  <c r="O5" i="2"/>
  <c r="N5" i="2" a="1"/>
  <c r="N5" i="2"/>
  <c r="M5" i="2" a="1"/>
  <c r="M5" i="2"/>
  <c r="M5" i="1" s="1"/>
  <c r="L5" i="2" a="1"/>
  <c r="L5" i="2" s="1"/>
  <c r="L5" i="1" s="1"/>
  <c r="K5" i="2" a="1"/>
  <c r="K5" i="2" s="1"/>
  <c r="K5" i="1" s="1"/>
  <c r="J5" i="2" a="1"/>
  <c r="J5" i="2" s="1"/>
  <c r="J5" i="1" s="1"/>
  <c r="T4" i="2" a="1"/>
  <c r="T4" i="2"/>
  <c r="T4" i="1" s="1"/>
  <c r="S4" i="2" a="1"/>
  <c r="S4" i="2" s="1"/>
  <c r="S4" i="1" s="1"/>
  <c r="R4" i="2" a="1"/>
  <c r="R4" i="2"/>
  <c r="R4" i="1" s="1"/>
  <c r="Q4" i="2" a="1"/>
  <c r="Q4" i="2" s="1"/>
  <c r="Q4" i="1" s="1"/>
  <c r="P4" i="2" a="1"/>
  <c r="P4" i="2"/>
  <c r="O4" i="2" a="1"/>
  <c r="O4" i="2" s="1"/>
  <c r="N4" i="2" a="1"/>
  <c r="N4" i="2" s="1"/>
  <c r="N4" i="1" s="1"/>
  <c r="M4" i="2" a="1"/>
  <c r="M4" i="2" s="1"/>
  <c r="M4" i="1" s="1"/>
  <c r="L4" i="2" a="1"/>
  <c r="L4" i="2"/>
  <c r="K4" i="2" a="1"/>
  <c r="K4" i="2" s="1"/>
  <c r="K4" i="1" s="1"/>
  <c r="J4" i="2" a="1"/>
  <c r="J4" i="2"/>
  <c r="J4" i="1" s="1"/>
  <c r="V2817" i="1"/>
  <c r="T2817" i="1"/>
  <c r="S2817" i="1"/>
  <c r="R2817" i="1"/>
  <c r="Q2817" i="1"/>
  <c r="P2817" i="1"/>
  <c r="O2817" i="1"/>
  <c r="N2817" i="1"/>
  <c r="M2817" i="1"/>
  <c r="L2817" i="1"/>
  <c r="K2817" i="1"/>
  <c r="J2817" i="1"/>
  <c r="V2816" i="1"/>
  <c r="T2816" i="1"/>
  <c r="S2816" i="1"/>
  <c r="R2816" i="1"/>
  <c r="Q2816" i="1"/>
  <c r="P2816" i="1"/>
  <c r="O2816" i="1"/>
  <c r="N2816" i="1"/>
  <c r="M2816" i="1"/>
  <c r="L2816" i="1"/>
  <c r="K2816" i="1"/>
  <c r="J2816" i="1"/>
  <c r="V2815" i="1"/>
  <c r="T2815" i="1"/>
  <c r="S2815" i="1"/>
  <c r="R2815" i="1"/>
  <c r="Q2815" i="1"/>
  <c r="P2815" i="1"/>
  <c r="O2815" i="1"/>
  <c r="N2815" i="1"/>
  <c r="M2815" i="1"/>
  <c r="L2815" i="1"/>
  <c r="K2815" i="1"/>
  <c r="J2815" i="1"/>
  <c r="V2814" i="1"/>
  <c r="T2814" i="1"/>
  <c r="S2814" i="1"/>
  <c r="R2814" i="1"/>
  <c r="Q2814" i="1"/>
  <c r="P2814" i="1"/>
  <c r="O2814" i="1"/>
  <c r="N2814" i="1"/>
  <c r="M2814" i="1"/>
  <c r="L2814" i="1"/>
  <c r="K2814" i="1"/>
  <c r="J2814" i="1"/>
  <c r="V2813" i="1"/>
  <c r="T2813" i="1"/>
  <c r="S2813" i="1"/>
  <c r="R2813" i="1"/>
  <c r="Q2813" i="1"/>
  <c r="P2813" i="1"/>
  <c r="O2813" i="1"/>
  <c r="N2813" i="1"/>
  <c r="M2813" i="1"/>
  <c r="L2813" i="1"/>
  <c r="K2813" i="1"/>
  <c r="J2813" i="1"/>
  <c r="V2812" i="1"/>
  <c r="T2812" i="1"/>
  <c r="S2812" i="1"/>
  <c r="R2812" i="1"/>
  <c r="Q2812" i="1"/>
  <c r="P2812" i="1"/>
  <c r="O2812" i="1"/>
  <c r="N2812" i="1"/>
  <c r="M2812" i="1"/>
  <c r="L2812" i="1"/>
  <c r="K2812" i="1"/>
  <c r="J2812" i="1"/>
  <c r="V2811" i="1"/>
  <c r="T2811" i="1"/>
  <c r="S2811" i="1"/>
  <c r="R2811" i="1"/>
  <c r="Q2811" i="1"/>
  <c r="P2811" i="1"/>
  <c r="O2811" i="1"/>
  <c r="N2811" i="1"/>
  <c r="M2811" i="1"/>
  <c r="L2811" i="1"/>
  <c r="K2811" i="1"/>
  <c r="J2811" i="1"/>
  <c r="V2810" i="1"/>
  <c r="T2810" i="1"/>
  <c r="S2810" i="1"/>
  <c r="R2810" i="1"/>
  <c r="Q2810" i="1"/>
  <c r="P2810" i="1"/>
  <c r="O2810" i="1"/>
  <c r="N2810" i="1"/>
  <c r="M2810" i="1"/>
  <c r="L2810" i="1"/>
  <c r="K2810" i="1"/>
  <c r="J2810" i="1"/>
  <c r="V2809" i="1"/>
  <c r="T2809" i="1"/>
  <c r="S2809" i="1"/>
  <c r="R2809" i="1"/>
  <c r="Q2809" i="1"/>
  <c r="P2809" i="1"/>
  <c r="O2809" i="1"/>
  <c r="N2809" i="1"/>
  <c r="M2809" i="1"/>
  <c r="L2809" i="1"/>
  <c r="K2809" i="1"/>
  <c r="J2809" i="1"/>
  <c r="V2808" i="1"/>
  <c r="T2808" i="1"/>
  <c r="S2808" i="1"/>
  <c r="R2808" i="1"/>
  <c r="Q2808" i="1"/>
  <c r="P2808" i="1"/>
  <c r="O2808" i="1"/>
  <c r="N2808" i="1"/>
  <c r="M2808" i="1"/>
  <c r="L2808" i="1"/>
  <c r="K2808" i="1"/>
  <c r="J2808" i="1"/>
  <c r="V2807" i="1"/>
  <c r="T2807" i="1"/>
  <c r="S2807" i="1"/>
  <c r="R2807" i="1"/>
  <c r="Q2807" i="1"/>
  <c r="P2807" i="1"/>
  <c r="O2807" i="1"/>
  <c r="N2807" i="1"/>
  <c r="M2807" i="1"/>
  <c r="L2807" i="1"/>
  <c r="K2807" i="1"/>
  <c r="J2807" i="1"/>
  <c r="V2806" i="1"/>
  <c r="T2806" i="1"/>
  <c r="S2806" i="1"/>
  <c r="R2806" i="1"/>
  <c r="Q2806" i="1"/>
  <c r="P2806" i="1"/>
  <c r="O2806" i="1"/>
  <c r="N2806" i="1"/>
  <c r="M2806" i="1"/>
  <c r="L2806" i="1"/>
  <c r="K2806" i="1"/>
  <c r="J2806" i="1"/>
  <c r="V2805" i="1"/>
  <c r="T2805" i="1"/>
  <c r="S2805" i="1"/>
  <c r="R2805" i="1"/>
  <c r="Q2805" i="1"/>
  <c r="P2805" i="1"/>
  <c r="O2805" i="1"/>
  <c r="N2805" i="1"/>
  <c r="M2805" i="1"/>
  <c r="L2805" i="1"/>
  <c r="K2805" i="1"/>
  <c r="J2805" i="1"/>
  <c r="V2804" i="1"/>
  <c r="T2804" i="1"/>
  <c r="S2804" i="1"/>
  <c r="R2804" i="1"/>
  <c r="Q2804" i="1"/>
  <c r="P2804" i="1"/>
  <c r="O2804" i="1"/>
  <c r="N2804" i="1"/>
  <c r="M2804" i="1"/>
  <c r="L2804" i="1"/>
  <c r="K2804" i="1"/>
  <c r="J2804" i="1"/>
  <c r="V2803" i="1"/>
  <c r="T2803" i="1"/>
  <c r="S2803" i="1"/>
  <c r="R2803" i="1"/>
  <c r="Q2803" i="1"/>
  <c r="P2803" i="1"/>
  <c r="O2803" i="1"/>
  <c r="N2803" i="1"/>
  <c r="M2803" i="1"/>
  <c r="L2803" i="1"/>
  <c r="K2803" i="1"/>
  <c r="J2803" i="1"/>
  <c r="V2802" i="1"/>
  <c r="T2802" i="1"/>
  <c r="S2802" i="1"/>
  <c r="R2802" i="1"/>
  <c r="Q2802" i="1"/>
  <c r="P2802" i="1"/>
  <c r="O2802" i="1"/>
  <c r="N2802" i="1"/>
  <c r="M2802" i="1"/>
  <c r="L2802" i="1"/>
  <c r="K2802" i="1"/>
  <c r="J2802" i="1"/>
  <c r="V2801" i="1"/>
  <c r="T2801" i="1"/>
  <c r="S2801" i="1"/>
  <c r="R2801" i="1"/>
  <c r="Q2801" i="1"/>
  <c r="P2801" i="1"/>
  <c r="O2801" i="1"/>
  <c r="N2801" i="1"/>
  <c r="M2801" i="1"/>
  <c r="L2801" i="1"/>
  <c r="K2801" i="1"/>
  <c r="J2801" i="1"/>
  <c r="V2800" i="1"/>
  <c r="T2800" i="1"/>
  <c r="S2800" i="1"/>
  <c r="R2800" i="1"/>
  <c r="Q2800" i="1"/>
  <c r="P2800" i="1"/>
  <c r="O2800" i="1"/>
  <c r="N2800" i="1"/>
  <c r="M2800" i="1"/>
  <c r="L2800" i="1"/>
  <c r="K2800" i="1"/>
  <c r="J2800" i="1"/>
  <c r="V2799" i="1"/>
  <c r="T2799" i="1"/>
  <c r="S2799" i="1"/>
  <c r="R2799" i="1"/>
  <c r="Q2799" i="1"/>
  <c r="P2799" i="1"/>
  <c r="O2799" i="1"/>
  <c r="N2799" i="1"/>
  <c r="M2799" i="1"/>
  <c r="L2799" i="1"/>
  <c r="K2799" i="1"/>
  <c r="J2799" i="1"/>
  <c r="V2798" i="1"/>
  <c r="T2798" i="1"/>
  <c r="S2798" i="1"/>
  <c r="R2798" i="1"/>
  <c r="Q2798" i="1"/>
  <c r="P2798" i="1"/>
  <c r="O2798" i="1"/>
  <c r="N2798" i="1"/>
  <c r="M2798" i="1"/>
  <c r="L2798" i="1"/>
  <c r="K2798" i="1"/>
  <c r="J2798" i="1"/>
  <c r="V2797" i="1"/>
  <c r="T2797" i="1"/>
  <c r="S2797" i="1"/>
  <c r="R2797" i="1"/>
  <c r="Q2797" i="1"/>
  <c r="P2797" i="1"/>
  <c r="O2797" i="1"/>
  <c r="N2797" i="1"/>
  <c r="M2797" i="1"/>
  <c r="L2797" i="1"/>
  <c r="K2797" i="1"/>
  <c r="J2797" i="1"/>
  <c r="V2796" i="1"/>
  <c r="T2796" i="1"/>
  <c r="S2796" i="1"/>
  <c r="R2796" i="1"/>
  <c r="Q2796" i="1"/>
  <c r="P2796" i="1"/>
  <c r="O2796" i="1"/>
  <c r="N2796" i="1"/>
  <c r="M2796" i="1"/>
  <c r="L2796" i="1"/>
  <c r="K2796" i="1"/>
  <c r="J2796" i="1"/>
  <c r="V2795" i="1"/>
  <c r="T2795" i="1"/>
  <c r="S2795" i="1"/>
  <c r="R2795" i="1"/>
  <c r="Q2795" i="1"/>
  <c r="P2795" i="1"/>
  <c r="O2795" i="1"/>
  <c r="N2795" i="1"/>
  <c r="M2795" i="1"/>
  <c r="L2795" i="1"/>
  <c r="K2795" i="1"/>
  <c r="J2795" i="1"/>
  <c r="V2794" i="1"/>
  <c r="T2794" i="1"/>
  <c r="S2794" i="1"/>
  <c r="R2794" i="1"/>
  <c r="Q2794" i="1"/>
  <c r="P2794" i="1"/>
  <c r="O2794" i="1"/>
  <c r="N2794" i="1"/>
  <c r="M2794" i="1"/>
  <c r="L2794" i="1"/>
  <c r="K2794" i="1"/>
  <c r="J2794" i="1"/>
  <c r="V2793" i="1"/>
  <c r="T2793" i="1"/>
  <c r="S2793" i="1"/>
  <c r="R2793" i="1"/>
  <c r="Q2793" i="1"/>
  <c r="P2793" i="1"/>
  <c r="O2793" i="1"/>
  <c r="N2793" i="1"/>
  <c r="M2793" i="1"/>
  <c r="L2793" i="1"/>
  <c r="K2793" i="1"/>
  <c r="J2793" i="1"/>
  <c r="V2792" i="1"/>
  <c r="T2792" i="1"/>
  <c r="S2792" i="1"/>
  <c r="R2792" i="1"/>
  <c r="Q2792" i="1"/>
  <c r="P2792" i="1"/>
  <c r="O2792" i="1"/>
  <c r="N2792" i="1"/>
  <c r="M2792" i="1"/>
  <c r="L2792" i="1"/>
  <c r="K2792" i="1"/>
  <c r="J2792" i="1"/>
  <c r="V2791" i="1"/>
  <c r="T2791" i="1"/>
  <c r="S2791" i="1"/>
  <c r="R2791" i="1"/>
  <c r="Q2791" i="1"/>
  <c r="P2791" i="1"/>
  <c r="O2791" i="1"/>
  <c r="N2791" i="1"/>
  <c r="M2791" i="1"/>
  <c r="L2791" i="1"/>
  <c r="K2791" i="1"/>
  <c r="J2791" i="1"/>
  <c r="V2790" i="1"/>
  <c r="T2790" i="1"/>
  <c r="S2790" i="1"/>
  <c r="R2790" i="1"/>
  <c r="Q2790" i="1"/>
  <c r="P2790" i="1"/>
  <c r="O2790" i="1"/>
  <c r="N2790" i="1"/>
  <c r="M2790" i="1"/>
  <c r="L2790" i="1"/>
  <c r="K2790" i="1"/>
  <c r="J2790" i="1"/>
  <c r="V2789" i="1"/>
  <c r="T2789" i="1"/>
  <c r="S2789" i="1"/>
  <c r="R2789" i="1"/>
  <c r="Q2789" i="1"/>
  <c r="P2789" i="1"/>
  <c r="O2789" i="1"/>
  <c r="N2789" i="1"/>
  <c r="M2789" i="1"/>
  <c r="L2789" i="1"/>
  <c r="K2789" i="1"/>
  <c r="J2789" i="1"/>
  <c r="V2788" i="1"/>
  <c r="T2788" i="1"/>
  <c r="S2788" i="1"/>
  <c r="R2788" i="1"/>
  <c r="Q2788" i="1"/>
  <c r="P2788" i="1"/>
  <c r="O2788" i="1"/>
  <c r="N2788" i="1"/>
  <c r="M2788" i="1"/>
  <c r="L2788" i="1"/>
  <c r="K2788" i="1"/>
  <c r="J2788" i="1"/>
  <c r="V2787" i="1"/>
  <c r="T2787" i="1"/>
  <c r="S2787" i="1"/>
  <c r="R2787" i="1"/>
  <c r="Q2787" i="1"/>
  <c r="P2787" i="1"/>
  <c r="O2787" i="1"/>
  <c r="N2787" i="1"/>
  <c r="M2787" i="1"/>
  <c r="L2787" i="1"/>
  <c r="K2787" i="1"/>
  <c r="J2787" i="1"/>
  <c r="V2786" i="1"/>
  <c r="T2786" i="1"/>
  <c r="S2786" i="1"/>
  <c r="R2786" i="1"/>
  <c r="Q2786" i="1"/>
  <c r="P2786" i="1"/>
  <c r="O2786" i="1"/>
  <c r="N2786" i="1"/>
  <c r="M2786" i="1"/>
  <c r="L2786" i="1"/>
  <c r="K2786" i="1"/>
  <c r="J2786" i="1"/>
  <c r="V2785" i="1"/>
  <c r="T2785" i="1"/>
  <c r="S2785" i="1"/>
  <c r="R2785" i="1"/>
  <c r="Q2785" i="1"/>
  <c r="P2785" i="1"/>
  <c r="O2785" i="1"/>
  <c r="N2785" i="1"/>
  <c r="M2785" i="1"/>
  <c r="L2785" i="1"/>
  <c r="K2785" i="1"/>
  <c r="J2785" i="1"/>
  <c r="V2784" i="1"/>
  <c r="T2784" i="1"/>
  <c r="S2784" i="1"/>
  <c r="R2784" i="1"/>
  <c r="Q2784" i="1"/>
  <c r="P2784" i="1"/>
  <c r="O2784" i="1"/>
  <c r="N2784" i="1"/>
  <c r="M2784" i="1"/>
  <c r="L2784" i="1"/>
  <c r="K2784" i="1"/>
  <c r="J2784" i="1"/>
  <c r="V2783" i="1"/>
  <c r="T2783" i="1"/>
  <c r="S2783" i="1"/>
  <c r="R2783" i="1"/>
  <c r="Q2783" i="1"/>
  <c r="P2783" i="1"/>
  <c r="O2783" i="1"/>
  <c r="N2783" i="1"/>
  <c r="M2783" i="1"/>
  <c r="L2783" i="1"/>
  <c r="K2783" i="1"/>
  <c r="J2783" i="1"/>
  <c r="V2782" i="1"/>
  <c r="T2782" i="1"/>
  <c r="S2782" i="1"/>
  <c r="R2782" i="1"/>
  <c r="Q2782" i="1"/>
  <c r="P2782" i="1"/>
  <c r="O2782" i="1"/>
  <c r="N2782" i="1"/>
  <c r="M2782" i="1"/>
  <c r="L2782" i="1"/>
  <c r="K2782" i="1"/>
  <c r="J2782" i="1"/>
  <c r="V2781" i="1"/>
  <c r="T2781" i="1"/>
  <c r="S2781" i="1"/>
  <c r="R2781" i="1"/>
  <c r="Q2781" i="1"/>
  <c r="P2781" i="1"/>
  <c r="O2781" i="1"/>
  <c r="N2781" i="1"/>
  <c r="M2781" i="1"/>
  <c r="L2781" i="1"/>
  <c r="K2781" i="1"/>
  <c r="J2781" i="1"/>
  <c r="V2780" i="1"/>
  <c r="T2780" i="1"/>
  <c r="S2780" i="1"/>
  <c r="R2780" i="1"/>
  <c r="Q2780" i="1"/>
  <c r="P2780" i="1"/>
  <c r="O2780" i="1"/>
  <c r="N2780" i="1"/>
  <c r="M2780" i="1"/>
  <c r="L2780" i="1"/>
  <c r="K2780" i="1"/>
  <c r="J2780" i="1"/>
  <c r="V2779" i="1"/>
  <c r="T2779" i="1"/>
  <c r="S2779" i="1"/>
  <c r="R2779" i="1"/>
  <c r="Q2779" i="1"/>
  <c r="P2779" i="1"/>
  <c r="O2779" i="1"/>
  <c r="N2779" i="1"/>
  <c r="M2779" i="1"/>
  <c r="L2779" i="1"/>
  <c r="K2779" i="1"/>
  <c r="J2779" i="1"/>
  <c r="V2778" i="1"/>
  <c r="T2778" i="1"/>
  <c r="S2778" i="1"/>
  <c r="R2778" i="1"/>
  <c r="Q2778" i="1"/>
  <c r="P2778" i="1"/>
  <c r="O2778" i="1"/>
  <c r="N2778" i="1"/>
  <c r="M2778" i="1"/>
  <c r="L2778" i="1"/>
  <c r="K2778" i="1"/>
  <c r="J2778" i="1"/>
  <c r="V2777" i="1"/>
  <c r="T2777" i="1"/>
  <c r="S2777" i="1"/>
  <c r="R2777" i="1"/>
  <c r="Q2777" i="1"/>
  <c r="P2777" i="1"/>
  <c r="O2777" i="1"/>
  <c r="N2777" i="1"/>
  <c r="M2777" i="1"/>
  <c r="L2777" i="1"/>
  <c r="K2777" i="1"/>
  <c r="J2777" i="1"/>
  <c r="V2776" i="1"/>
  <c r="T2776" i="1"/>
  <c r="S2776" i="1"/>
  <c r="R2776" i="1"/>
  <c r="Q2776" i="1"/>
  <c r="P2776" i="1"/>
  <c r="O2776" i="1"/>
  <c r="N2776" i="1"/>
  <c r="M2776" i="1"/>
  <c r="L2776" i="1"/>
  <c r="K2776" i="1"/>
  <c r="J2776" i="1"/>
  <c r="V2775" i="1"/>
  <c r="T2775" i="1"/>
  <c r="S2775" i="1"/>
  <c r="R2775" i="1"/>
  <c r="Q2775" i="1"/>
  <c r="P2775" i="1"/>
  <c r="O2775" i="1"/>
  <c r="N2775" i="1"/>
  <c r="M2775" i="1"/>
  <c r="L2775" i="1"/>
  <c r="K2775" i="1"/>
  <c r="J2775" i="1"/>
  <c r="V2774" i="1"/>
  <c r="T2774" i="1"/>
  <c r="S2774" i="1"/>
  <c r="R2774" i="1"/>
  <c r="Q2774" i="1"/>
  <c r="P2774" i="1"/>
  <c r="O2774" i="1"/>
  <c r="N2774" i="1"/>
  <c r="M2774" i="1"/>
  <c r="L2774" i="1"/>
  <c r="K2774" i="1"/>
  <c r="J2774" i="1"/>
  <c r="V2773" i="1"/>
  <c r="T2773" i="1"/>
  <c r="S2773" i="1"/>
  <c r="R2773" i="1"/>
  <c r="Q2773" i="1"/>
  <c r="P2773" i="1"/>
  <c r="O2773" i="1"/>
  <c r="N2773" i="1"/>
  <c r="M2773" i="1"/>
  <c r="L2773" i="1"/>
  <c r="K2773" i="1"/>
  <c r="J2773" i="1"/>
  <c r="V2772" i="1"/>
  <c r="T2772" i="1"/>
  <c r="S2772" i="1"/>
  <c r="R2772" i="1"/>
  <c r="Q2772" i="1"/>
  <c r="P2772" i="1"/>
  <c r="O2772" i="1"/>
  <c r="N2772" i="1"/>
  <c r="M2772" i="1"/>
  <c r="L2772" i="1"/>
  <c r="K2772" i="1"/>
  <c r="J2772" i="1"/>
  <c r="V2771" i="1"/>
  <c r="T2771" i="1"/>
  <c r="S2771" i="1"/>
  <c r="R2771" i="1"/>
  <c r="Q2771" i="1"/>
  <c r="P2771" i="1"/>
  <c r="O2771" i="1"/>
  <c r="N2771" i="1"/>
  <c r="M2771" i="1"/>
  <c r="L2771" i="1"/>
  <c r="K2771" i="1"/>
  <c r="J2771" i="1"/>
  <c r="V2770" i="1"/>
  <c r="T2770" i="1"/>
  <c r="S2770" i="1"/>
  <c r="R2770" i="1"/>
  <c r="Q2770" i="1"/>
  <c r="P2770" i="1"/>
  <c r="O2770" i="1"/>
  <c r="N2770" i="1"/>
  <c r="M2770" i="1"/>
  <c r="L2770" i="1"/>
  <c r="K2770" i="1"/>
  <c r="J2770" i="1"/>
  <c r="V2769" i="1"/>
  <c r="T2769" i="1"/>
  <c r="S2769" i="1"/>
  <c r="R2769" i="1"/>
  <c r="Q2769" i="1"/>
  <c r="P2769" i="1"/>
  <c r="O2769" i="1"/>
  <c r="N2769" i="1"/>
  <c r="M2769" i="1"/>
  <c r="L2769" i="1"/>
  <c r="K2769" i="1"/>
  <c r="J2769" i="1"/>
  <c r="V2768" i="1"/>
  <c r="T2768" i="1"/>
  <c r="S2768" i="1"/>
  <c r="R2768" i="1"/>
  <c r="Q2768" i="1"/>
  <c r="P2768" i="1"/>
  <c r="O2768" i="1"/>
  <c r="N2768" i="1"/>
  <c r="M2768" i="1"/>
  <c r="L2768" i="1"/>
  <c r="K2768" i="1"/>
  <c r="J2768" i="1"/>
  <c r="V2767" i="1"/>
  <c r="T2767" i="1"/>
  <c r="S2767" i="1"/>
  <c r="R2767" i="1"/>
  <c r="Q2767" i="1"/>
  <c r="P2767" i="1"/>
  <c r="O2767" i="1"/>
  <c r="N2767" i="1"/>
  <c r="M2767" i="1"/>
  <c r="L2767" i="1"/>
  <c r="K2767" i="1"/>
  <c r="J2767" i="1"/>
  <c r="V2766" i="1"/>
  <c r="T2766" i="1"/>
  <c r="S2766" i="1"/>
  <c r="R2766" i="1"/>
  <c r="Q2766" i="1"/>
  <c r="P2766" i="1"/>
  <c r="O2766" i="1"/>
  <c r="N2766" i="1"/>
  <c r="M2766" i="1"/>
  <c r="L2766" i="1"/>
  <c r="K2766" i="1"/>
  <c r="J2766" i="1"/>
  <c r="V2765" i="1"/>
  <c r="T2765" i="1"/>
  <c r="S2765" i="1"/>
  <c r="R2765" i="1"/>
  <c r="Q2765" i="1"/>
  <c r="P2765" i="1"/>
  <c r="O2765" i="1"/>
  <c r="N2765" i="1"/>
  <c r="M2765" i="1"/>
  <c r="L2765" i="1"/>
  <c r="K2765" i="1"/>
  <c r="J2765" i="1"/>
  <c r="V2764" i="1"/>
  <c r="T2764" i="1"/>
  <c r="S2764" i="1"/>
  <c r="R2764" i="1"/>
  <c r="Q2764" i="1"/>
  <c r="P2764" i="1"/>
  <c r="O2764" i="1"/>
  <c r="N2764" i="1"/>
  <c r="M2764" i="1"/>
  <c r="L2764" i="1"/>
  <c r="K2764" i="1"/>
  <c r="J2764" i="1"/>
  <c r="V2763" i="1"/>
  <c r="T2763" i="1"/>
  <c r="S2763" i="1"/>
  <c r="R2763" i="1"/>
  <c r="Q2763" i="1"/>
  <c r="P2763" i="1"/>
  <c r="O2763" i="1"/>
  <c r="N2763" i="1"/>
  <c r="M2763" i="1"/>
  <c r="L2763" i="1"/>
  <c r="K2763" i="1"/>
  <c r="J2763" i="1"/>
  <c r="V2762" i="1"/>
  <c r="T2762" i="1"/>
  <c r="S2762" i="1"/>
  <c r="R2762" i="1"/>
  <c r="Q2762" i="1"/>
  <c r="P2762" i="1"/>
  <c r="O2762" i="1"/>
  <c r="N2762" i="1"/>
  <c r="M2762" i="1"/>
  <c r="L2762" i="1"/>
  <c r="K2762" i="1"/>
  <c r="J2762" i="1"/>
  <c r="V2761" i="1"/>
  <c r="T2761" i="1"/>
  <c r="S2761" i="1"/>
  <c r="R2761" i="1"/>
  <c r="Q2761" i="1"/>
  <c r="P2761" i="1"/>
  <c r="O2761" i="1"/>
  <c r="N2761" i="1"/>
  <c r="M2761" i="1"/>
  <c r="L2761" i="1"/>
  <c r="K2761" i="1"/>
  <c r="J2761" i="1"/>
  <c r="V2760" i="1"/>
  <c r="T2760" i="1"/>
  <c r="S2760" i="1"/>
  <c r="R2760" i="1"/>
  <c r="Q2760" i="1"/>
  <c r="P2760" i="1"/>
  <c r="O2760" i="1"/>
  <c r="N2760" i="1"/>
  <c r="M2760" i="1"/>
  <c r="L2760" i="1"/>
  <c r="K2760" i="1"/>
  <c r="J2760" i="1"/>
  <c r="V2759" i="1"/>
  <c r="T2759" i="1"/>
  <c r="S2759" i="1"/>
  <c r="R2759" i="1"/>
  <c r="Q2759" i="1"/>
  <c r="P2759" i="1"/>
  <c r="O2759" i="1"/>
  <c r="N2759" i="1"/>
  <c r="M2759" i="1"/>
  <c r="L2759" i="1"/>
  <c r="K2759" i="1"/>
  <c r="J2759" i="1"/>
  <c r="V2758" i="1"/>
  <c r="T2758" i="1"/>
  <c r="S2758" i="1"/>
  <c r="R2758" i="1"/>
  <c r="Q2758" i="1"/>
  <c r="P2758" i="1"/>
  <c r="O2758" i="1"/>
  <c r="N2758" i="1"/>
  <c r="M2758" i="1"/>
  <c r="L2758" i="1"/>
  <c r="K2758" i="1"/>
  <c r="J2758" i="1"/>
  <c r="V2757" i="1"/>
  <c r="T2757" i="1"/>
  <c r="S2757" i="1"/>
  <c r="R2757" i="1"/>
  <c r="Q2757" i="1"/>
  <c r="P2757" i="1"/>
  <c r="O2757" i="1"/>
  <c r="N2757" i="1"/>
  <c r="M2757" i="1"/>
  <c r="L2757" i="1"/>
  <c r="K2757" i="1"/>
  <c r="J2757" i="1"/>
  <c r="V2756" i="1"/>
  <c r="T2756" i="1"/>
  <c r="S2756" i="1"/>
  <c r="R2756" i="1"/>
  <c r="Q2756" i="1"/>
  <c r="P2756" i="1"/>
  <c r="O2756" i="1"/>
  <c r="N2756" i="1"/>
  <c r="M2756" i="1"/>
  <c r="L2756" i="1"/>
  <c r="K2756" i="1"/>
  <c r="J2756" i="1"/>
  <c r="V2755" i="1"/>
  <c r="T2755" i="1"/>
  <c r="S2755" i="1"/>
  <c r="R2755" i="1"/>
  <c r="Q2755" i="1"/>
  <c r="P2755" i="1"/>
  <c r="O2755" i="1"/>
  <c r="N2755" i="1"/>
  <c r="M2755" i="1"/>
  <c r="L2755" i="1"/>
  <c r="K2755" i="1"/>
  <c r="J2755" i="1"/>
  <c r="V2754" i="1"/>
  <c r="T2754" i="1"/>
  <c r="S2754" i="1"/>
  <c r="R2754" i="1"/>
  <c r="Q2754" i="1"/>
  <c r="P2754" i="1"/>
  <c r="O2754" i="1"/>
  <c r="N2754" i="1"/>
  <c r="M2754" i="1"/>
  <c r="L2754" i="1"/>
  <c r="K2754" i="1"/>
  <c r="J2754" i="1"/>
  <c r="V2753" i="1"/>
  <c r="T2753" i="1"/>
  <c r="S2753" i="1"/>
  <c r="R2753" i="1"/>
  <c r="Q2753" i="1"/>
  <c r="P2753" i="1"/>
  <c r="O2753" i="1"/>
  <c r="N2753" i="1"/>
  <c r="M2753" i="1"/>
  <c r="L2753" i="1"/>
  <c r="K2753" i="1"/>
  <c r="J2753" i="1"/>
  <c r="V2752" i="1"/>
  <c r="T2752" i="1"/>
  <c r="S2752" i="1"/>
  <c r="R2752" i="1"/>
  <c r="Q2752" i="1"/>
  <c r="P2752" i="1"/>
  <c r="O2752" i="1"/>
  <c r="N2752" i="1"/>
  <c r="M2752" i="1"/>
  <c r="L2752" i="1"/>
  <c r="K2752" i="1"/>
  <c r="J2752" i="1"/>
  <c r="V2751" i="1"/>
  <c r="T2751" i="1"/>
  <c r="S2751" i="1"/>
  <c r="R2751" i="1"/>
  <c r="Q2751" i="1"/>
  <c r="P2751" i="1"/>
  <c r="O2751" i="1"/>
  <c r="N2751" i="1"/>
  <c r="M2751" i="1"/>
  <c r="L2751" i="1"/>
  <c r="K2751" i="1"/>
  <c r="J2751" i="1"/>
  <c r="V2750" i="1"/>
  <c r="T2750" i="1"/>
  <c r="S2750" i="1"/>
  <c r="R2750" i="1"/>
  <c r="Q2750" i="1"/>
  <c r="P2750" i="1"/>
  <c r="O2750" i="1"/>
  <c r="N2750" i="1"/>
  <c r="M2750" i="1"/>
  <c r="L2750" i="1"/>
  <c r="K2750" i="1"/>
  <c r="J2750" i="1"/>
  <c r="V2749" i="1"/>
  <c r="T2749" i="1"/>
  <c r="S2749" i="1"/>
  <c r="R2749" i="1"/>
  <c r="Q2749" i="1"/>
  <c r="P2749" i="1"/>
  <c r="O2749" i="1"/>
  <c r="N2749" i="1"/>
  <c r="M2749" i="1"/>
  <c r="L2749" i="1"/>
  <c r="K2749" i="1"/>
  <c r="J2749" i="1"/>
  <c r="V2748" i="1"/>
  <c r="T2748" i="1"/>
  <c r="S2748" i="1"/>
  <c r="R2748" i="1"/>
  <c r="Q2748" i="1"/>
  <c r="P2748" i="1"/>
  <c r="O2748" i="1"/>
  <c r="N2748" i="1"/>
  <c r="M2748" i="1"/>
  <c r="L2748" i="1"/>
  <c r="K2748" i="1"/>
  <c r="J2748" i="1"/>
  <c r="V2747" i="1"/>
  <c r="T2747" i="1"/>
  <c r="S2747" i="1"/>
  <c r="R2747" i="1"/>
  <c r="Q2747" i="1"/>
  <c r="P2747" i="1"/>
  <c r="O2747" i="1"/>
  <c r="N2747" i="1"/>
  <c r="M2747" i="1"/>
  <c r="L2747" i="1"/>
  <c r="K2747" i="1"/>
  <c r="J2747" i="1"/>
  <c r="V2746" i="1"/>
  <c r="T2746" i="1"/>
  <c r="S2746" i="1"/>
  <c r="R2746" i="1"/>
  <c r="Q2746" i="1"/>
  <c r="P2746" i="1"/>
  <c r="O2746" i="1"/>
  <c r="N2746" i="1"/>
  <c r="M2746" i="1"/>
  <c r="L2746" i="1"/>
  <c r="K2746" i="1"/>
  <c r="J2746" i="1"/>
  <c r="V2745" i="1"/>
  <c r="T2745" i="1"/>
  <c r="S2745" i="1"/>
  <c r="R2745" i="1"/>
  <c r="Q2745" i="1"/>
  <c r="P2745" i="1"/>
  <c r="O2745" i="1"/>
  <c r="N2745" i="1"/>
  <c r="M2745" i="1"/>
  <c r="L2745" i="1"/>
  <c r="K2745" i="1"/>
  <c r="J2745" i="1"/>
  <c r="V2744" i="1"/>
  <c r="T2744" i="1"/>
  <c r="S2744" i="1"/>
  <c r="R2744" i="1"/>
  <c r="Q2744" i="1"/>
  <c r="P2744" i="1"/>
  <c r="O2744" i="1"/>
  <c r="N2744" i="1"/>
  <c r="M2744" i="1"/>
  <c r="L2744" i="1"/>
  <c r="K2744" i="1"/>
  <c r="J2744" i="1"/>
  <c r="V2743" i="1"/>
  <c r="T2743" i="1"/>
  <c r="S2743" i="1"/>
  <c r="R2743" i="1"/>
  <c r="Q2743" i="1"/>
  <c r="P2743" i="1"/>
  <c r="O2743" i="1"/>
  <c r="N2743" i="1"/>
  <c r="M2743" i="1"/>
  <c r="L2743" i="1"/>
  <c r="K2743" i="1"/>
  <c r="J2743" i="1"/>
  <c r="V2742" i="1"/>
  <c r="T2742" i="1"/>
  <c r="S2742" i="1"/>
  <c r="R2742" i="1"/>
  <c r="Q2742" i="1"/>
  <c r="P2742" i="1"/>
  <c r="O2742" i="1"/>
  <c r="N2742" i="1"/>
  <c r="M2742" i="1"/>
  <c r="L2742" i="1"/>
  <c r="K2742" i="1"/>
  <c r="J2742" i="1"/>
  <c r="V2741" i="1"/>
  <c r="T2741" i="1"/>
  <c r="S2741" i="1"/>
  <c r="R2741" i="1"/>
  <c r="Q2741" i="1"/>
  <c r="P2741" i="1"/>
  <c r="O2741" i="1"/>
  <c r="N2741" i="1"/>
  <c r="M2741" i="1"/>
  <c r="L2741" i="1"/>
  <c r="K2741" i="1"/>
  <c r="J2741" i="1"/>
  <c r="V2740" i="1"/>
  <c r="T2740" i="1"/>
  <c r="S2740" i="1"/>
  <c r="R2740" i="1"/>
  <c r="Q2740" i="1"/>
  <c r="P2740" i="1"/>
  <c r="O2740" i="1"/>
  <c r="N2740" i="1"/>
  <c r="M2740" i="1"/>
  <c r="L2740" i="1"/>
  <c r="K2740" i="1"/>
  <c r="J2740" i="1"/>
  <c r="V2739" i="1"/>
  <c r="T2739" i="1"/>
  <c r="S2739" i="1"/>
  <c r="R2739" i="1"/>
  <c r="Q2739" i="1"/>
  <c r="P2739" i="1"/>
  <c r="O2739" i="1"/>
  <c r="N2739" i="1"/>
  <c r="M2739" i="1"/>
  <c r="L2739" i="1"/>
  <c r="K2739" i="1"/>
  <c r="J2739" i="1"/>
  <c r="V2738" i="1"/>
  <c r="T2738" i="1"/>
  <c r="S2738" i="1"/>
  <c r="R2738" i="1"/>
  <c r="Q2738" i="1"/>
  <c r="P2738" i="1"/>
  <c r="O2738" i="1"/>
  <c r="N2738" i="1"/>
  <c r="M2738" i="1"/>
  <c r="L2738" i="1"/>
  <c r="K2738" i="1"/>
  <c r="J2738" i="1"/>
  <c r="V2737" i="1"/>
  <c r="T2737" i="1"/>
  <c r="S2737" i="1"/>
  <c r="R2737" i="1"/>
  <c r="Q2737" i="1"/>
  <c r="P2737" i="1"/>
  <c r="O2737" i="1"/>
  <c r="N2737" i="1"/>
  <c r="M2737" i="1"/>
  <c r="L2737" i="1"/>
  <c r="K2737" i="1"/>
  <c r="J2737" i="1"/>
  <c r="V2736" i="1"/>
  <c r="T2736" i="1"/>
  <c r="S2736" i="1"/>
  <c r="R2736" i="1"/>
  <c r="Q2736" i="1"/>
  <c r="P2736" i="1"/>
  <c r="O2736" i="1"/>
  <c r="N2736" i="1"/>
  <c r="M2736" i="1"/>
  <c r="L2736" i="1"/>
  <c r="K2736" i="1"/>
  <c r="J2736" i="1"/>
  <c r="V2735" i="1"/>
  <c r="T2735" i="1"/>
  <c r="S2735" i="1"/>
  <c r="R2735" i="1"/>
  <c r="Q2735" i="1"/>
  <c r="P2735" i="1"/>
  <c r="O2735" i="1"/>
  <c r="N2735" i="1"/>
  <c r="M2735" i="1"/>
  <c r="L2735" i="1"/>
  <c r="K2735" i="1"/>
  <c r="J2735" i="1"/>
  <c r="V2734" i="1"/>
  <c r="T2734" i="1"/>
  <c r="S2734" i="1"/>
  <c r="R2734" i="1"/>
  <c r="Q2734" i="1"/>
  <c r="P2734" i="1"/>
  <c r="O2734" i="1"/>
  <c r="N2734" i="1"/>
  <c r="M2734" i="1"/>
  <c r="L2734" i="1"/>
  <c r="K2734" i="1"/>
  <c r="J2734" i="1"/>
  <c r="V2733" i="1"/>
  <c r="T2733" i="1"/>
  <c r="S2733" i="1"/>
  <c r="R2733" i="1"/>
  <c r="Q2733" i="1"/>
  <c r="P2733" i="1"/>
  <c r="O2733" i="1"/>
  <c r="N2733" i="1"/>
  <c r="M2733" i="1"/>
  <c r="L2733" i="1"/>
  <c r="K2733" i="1"/>
  <c r="J2733" i="1"/>
  <c r="V2732" i="1"/>
  <c r="T2732" i="1"/>
  <c r="S2732" i="1"/>
  <c r="R2732" i="1"/>
  <c r="Q2732" i="1"/>
  <c r="P2732" i="1"/>
  <c r="O2732" i="1"/>
  <c r="N2732" i="1"/>
  <c r="M2732" i="1"/>
  <c r="L2732" i="1"/>
  <c r="K2732" i="1"/>
  <c r="J2732" i="1"/>
  <c r="V2731" i="1"/>
  <c r="T2731" i="1"/>
  <c r="S2731" i="1"/>
  <c r="R2731" i="1"/>
  <c r="Q2731" i="1"/>
  <c r="P2731" i="1"/>
  <c r="O2731" i="1"/>
  <c r="N2731" i="1"/>
  <c r="M2731" i="1"/>
  <c r="L2731" i="1"/>
  <c r="K2731" i="1"/>
  <c r="J2731" i="1"/>
  <c r="V2730" i="1"/>
  <c r="T2730" i="1"/>
  <c r="S2730" i="1"/>
  <c r="R2730" i="1"/>
  <c r="Q2730" i="1"/>
  <c r="P2730" i="1"/>
  <c r="O2730" i="1"/>
  <c r="N2730" i="1"/>
  <c r="M2730" i="1"/>
  <c r="L2730" i="1"/>
  <c r="K2730" i="1"/>
  <c r="J2730" i="1"/>
  <c r="V2729" i="1"/>
  <c r="T2729" i="1"/>
  <c r="S2729" i="1"/>
  <c r="R2729" i="1"/>
  <c r="Q2729" i="1"/>
  <c r="P2729" i="1"/>
  <c r="O2729" i="1"/>
  <c r="N2729" i="1"/>
  <c r="M2729" i="1"/>
  <c r="L2729" i="1"/>
  <c r="K2729" i="1"/>
  <c r="J2729" i="1"/>
  <c r="V2728" i="1"/>
  <c r="T2728" i="1"/>
  <c r="S2728" i="1"/>
  <c r="R2728" i="1"/>
  <c r="Q2728" i="1"/>
  <c r="P2728" i="1"/>
  <c r="O2728" i="1"/>
  <c r="N2728" i="1"/>
  <c r="M2728" i="1"/>
  <c r="L2728" i="1"/>
  <c r="K2728" i="1"/>
  <c r="J2728" i="1"/>
  <c r="V2727" i="1"/>
  <c r="T2727" i="1"/>
  <c r="S2727" i="1"/>
  <c r="R2727" i="1"/>
  <c r="Q2727" i="1"/>
  <c r="P2727" i="1"/>
  <c r="O2727" i="1"/>
  <c r="N2727" i="1"/>
  <c r="M2727" i="1"/>
  <c r="L2727" i="1"/>
  <c r="K2727" i="1"/>
  <c r="J2727" i="1"/>
  <c r="V2726" i="1"/>
  <c r="T2726" i="1"/>
  <c r="S2726" i="1"/>
  <c r="R2726" i="1"/>
  <c r="Q2726" i="1"/>
  <c r="P2726" i="1"/>
  <c r="O2726" i="1"/>
  <c r="N2726" i="1"/>
  <c r="M2726" i="1"/>
  <c r="L2726" i="1"/>
  <c r="K2726" i="1"/>
  <c r="J2726" i="1"/>
  <c r="V2725" i="1"/>
  <c r="T2725" i="1"/>
  <c r="S2725" i="1"/>
  <c r="R2725" i="1"/>
  <c r="Q2725" i="1"/>
  <c r="P2725" i="1"/>
  <c r="O2725" i="1"/>
  <c r="N2725" i="1"/>
  <c r="M2725" i="1"/>
  <c r="L2725" i="1"/>
  <c r="K2725" i="1"/>
  <c r="J2725" i="1"/>
  <c r="V2724" i="1"/>
  <c r="T2724" i="1"/>
  <c r="S2724" i="1"/>
  <c r="R2724" i="1"/>
  <c r="Q2724" i="1"/>
  <c r="P2724" i="1"/>
  <c r="O2724" i="1"/>
  <c r="N2724" i="1"/>
  <c r="M2724" i="1"/>
  <c r="L2724" i="1"/>
  <c r="K2724" i="1"/>
  <c r="J2724" i="1"/>
  <c r="V2723" i="1"/>
  <c r="T2723" i="1"/>
  <c r="S2723" i="1"/>
  <c r="R2723" i="1"/>
  <c r="Q2723" i="1"/>
  <c r="P2723" i="1"/>
  <c r="O2723" i="1"/>
  <c r="N2723" i="1"/>
  <c r="M2723" i="1"/>
  <c r="L2723" i="1"/>
  <c r="K2723" i="1"/>
  <c r="J2723" i="1"/>
  <c r="V2722" i="1"/>
  <c r="T2722" i="1"/>
  <c r="S2722" i="1"/>
  <c r="R2722" i="1"/>
  <c r="Q2722" i="1"/>
  <c r="P2722" i="1"/>
  <c r="O2722" i="1"/>
  <c r="N2722" i="1"/>
  <c r="M2722" i="1"/>
  <c r="L2722" i="1"/>
  <c r="K2722" i="1"/>
  <c r="J2722" i="1"/>
  <c r="V2721" i="1"/>
  <c r="T2721" i="1"/>
  <c r="S2721" i="1"/>
  <c r="R2721" i="1"/>
  <c r="Q2721" i="1"/>
  <c r="P2721" i="1"/>
  <c r="O2721" i="1"/>
  <c r="N2721" i="1"/>
  <c r="M2721" i="1"/>
  <c r="L2721" i="1"/>
  <c r="K2721" i="1"/>
  <c r="J2721" i="1"/>
  <c r="V2720" i="1"/>
  <c r="T2720" i="1"/>
  <c r="S2720" i="1"/>
  <c r="R2720" i="1"/>
  <c r="Q2720" i="1"/>
  <c r="P2720" i="1"/>
  <c r="O2720" i="1"/>
  <c r="N2720" i="1"/>
  <c r="M2720" i="1"/>
  <c r="L2720" i="1"/>
  <c r="K2720" i="1"/>
  <c r="J2720" i="1"/>
  <c r="V2719" i="1"/>
  <c r="T2719" i="1"/>
  <c r="S2719" i="1"/>
  <c r="R2719" i="1"/>
  <c r="Q2719" i="1"/>
  <c r="P2719" i="1"/>
  <c r="O2719" i="1"/>
  <c r="N2719" i="1"/>
  <c r="M2719" i="1"/>
  <c r="L2719" i="1"/>
  <c r="K2719" i="1"/>
  <c r="J2719" i="1"/>
  <c r="V2718" i="1"/>
  <c r="T2718" i="1"/>
  <c r="S2718" i="1"/>
  <c r="R2718" i="1"/>
  <c r="Q2718" i="1"/>
  <c r="P2718" i="1"/>
  <c r="O2718" i="1"/>
  <c r="N2718" i="1"/>
  <c r="M2718" i="1"/>
  <c r="L2718" i="1"/>
  <c r="K2718" i="1"/>
  <c r="J2718" i="1"/>
  <c r="V2717" i="1"/>
  <c r="T2717" i="1"/>
  <c r="S2717" i="1"/>
  <c r="R2717" i="1"/>
  <c r="Q2717" i="1"/>
  <c r="P2717" i="1"/>
  <c r="O2717" i="1"/>
  <c r="N2717" i="1"/>
  <c r="M2717" i="1"/>
  <c r="L2717" i="1"/>
  <c r="K2717" i="1"/>
  <c r="J2717" i="1"/>
  <c r="V2716" i="1"/>
  <c r="T2716" i="1"/>
  <c r="S2716" i="1"/>
  <c r="R2716" i="1"/>
  <c r="Q2716" i="1"/>
  <c r="P2716" i="1"/>
  <c r="O2716" i="1"/>
  <c r="N2716" i="1"/>
  <c r="M2716" i="1"/>
  <c r="L2716" i="1"/>
  <c r="K2716" i="1"/>
  <c r="J2716" i="1"/>
  <c r="V2715" i="1"/>
  <c r="T2715" i="1"/>
  <c r="S2715" i="1"/>
  <c r="R2715" i="1"/>
  <c r="Q2715" i="1"/>
  <c r="P2715" i="1"/>
  <c r="O2715" i="1"/>
  <c r="N2715" i="1"/>
  <c r="M2715" i="1"/>
  <c r="L2715" i="1"/>
  <c r="K2715" i="1"/>
  <c r="J2715" i="1"/>
  <c r="V2714" i="1"/>
  <c r="T2714" i="1"/>
  <c r="S2714" i="1"/>
  <c r="R2714" i="1"/>
  <c r="Q2714" i="1"/>
  <c r="P2714" i="1"/>
  <c r="O2714" i="1"/>
  <c r="N2714" i="1"/>
  <c r="M2714" i="1"/>
  <c r="L2714" i="1"/>
  <c r="K2714" i="1"/>
  <c r="J2714" i="1"/>
  <c r="V2713" i="1"/>
  <c r="T2713" i="1"/>
  <c r="S2713" i="1"/>
  <c r="R2713" i="1"/>
  <c r="Q2713" i="1"/>
  <c r="P2713" i="1"/>
  <c r="O2713" i="1"/>
  <c r="N2713" i="1"/>
  <c r="M2713" i="1"/>
  <c r="L2713" i="1"/>
  <c r="K2713" i="1"/>
  <c r="J2713" i="1"/>
  <c r="V2712" i="1"/>
  <c r="T2712" i="1"/>
  <c r="S2712" i="1"/>
  <c r="R2712" i="1"/>
  <c r="Q2712" i="1"/>
  <c r="P2712" i="1"/>
  <c r="O2712" i="1"/>
  <c r="N2712" i="1"/>
  <c r="M2712" i="1"/>
  <c r="L2712" i="1"/>
  <c r="K2712" i="1"/>
  <c r="J2712" i="1"/>
  <c r="V2711" i="1"/>
  <c r="T2711" i="1"/>
  <c r="S2711" i="1"/>
  <c r="R2711" i="1"/>
  <c r="Q2711" i="1"/>
  <c r="P2711" i="1"/>
  <c r="O2711" i="1"/>
  <c r="N2711" i="1"/>
  <c r="M2711" i="1"/>
  <c r="L2711" i="1"/>
  <c r="K2711" i="1"/>
  <c r="J2711" i="1"/>
  <c r="V2710" i="1"/>
  <c r="T2710" i="1"/>
  <c r="S2710" i="1"/>
  <c r="R2710" i="1"/>
  <c r="Q2710" i="1"/>
  <c r="P2710" i="1"/>
  <c r="O2710" i="1"/>
  <c r="N2710" i="1"/>
  <c r="M2710" i="1"/>
  <c r="L2710" i="1"/>
  <c r="K2710" i="1"/>
  <c r="J2710" i="1"/>
  <c r="V2709" i="1"/>
  <c r="T2709" i="1"/>
  <c r="S2709" i="1"/>
  <c r="R2709" i="1"/>
  <c r="Q2709" i="1"/>
  <c r="P2709" i="1"/>
  <c r="O2709" i="1"/>
  <c r="N2709" i="1"/>
  <c r="M2709" i="1"/>
  <c r="L2709" i="1"/>
  <c r="K2709" i="1"/>
  <c r="J2709" i="1"/>
  <c r="V2708" i="1"/>
  <c r="T2708" i="1"/>
  <c r="S2708" i="1"/>
  <c r="R2708" i="1"/>
  <c r="Q2708" i="1"/>
  <c r="P2708" i="1"/>
  <c r="O2708" i="1"/>
  <c r="N2708" i="1"/>
  <c r="M2708" i="1"/>
  <c r="L2708" i="1"/>
  <c r="K2708" i="1"/>
  <c r="J2708" i="1"/>
  <c r="V2707" i="1"/>
  <c r="T2707" i="1"/>
  <c r="S2707" i="1"/>
  <c r="R2707" i="1"/>
  <c r="Q2707" i="1"/>
  <c r="P2707" i="1"/>
  <c r="O2707" i="1"/>
  <c r="N2707" i="1"/>
  <c r="M2707" i="1"/>
  <c r="L2707" i="1"/>
  <c r="K2707" i="1"/>
  <c r="J2707" i="1"/>
  <c r="V2706" i="1"/>
  <c r="T2706" i="1"/>
  <c r="S2706" i="1"/>
  <c r="R2706" i="1"/>
  <c r="Q2706" i="1"/>
  <c r="P2706" i="1"/>
  <c r="O2706" i="1"/>
  <c r="N2706" i="1"/>
  <c r="M2706" i="1"/>
  <c r="L2706" i="1"/>
  <c r="K2706" i="1"/>
  <c r="J2706" i="1"/>
  <c r="V2705" i="1"/>
  <c r="T2705" i="1"/>
  <c r="S2705" i="1"/>
  <c r="R2705" i="1"/>
  <c r="Q2705" i="1"/>
  <c r="P2705" i="1"/>
  <c r="O2705" i="1"/>
  <c r="N2705" i="1"/>
  <c r="M2705" i="1"/>
  <c r="L2705" i="1"/>
  <c r="K2705" i="1"/>
  <c r="J2705" i="1"/>
  <c r="V2704" i="1"/>
  <c r="T2704" i="1"/>
  <c r="S2704" i="1"/>
  <c r="R2704" i="1"/>
  <c r="Q2704" i="1"/>
  <c r="P2704" i="1"/>
  <c r="O2704" i="1"/>
  <c r="N2704" i="1"/>
  <c r="M2704" i="1"/>
  <c r="L2704" i="1"/>
  <c r="K2704" i="1"/>
  <c r="J2704" i="1"/>
  <c r="V2703" i="1"/>
  <c r="T2703" i="1"/>
  <c r="S2703" i="1"/>
  <c r="R2703" i="1"/>
  <c r="Q2703" i="1"/>
  <c r="P2703" i="1"/>
  <c r="O2703" i="1"/>
  <c r="N2703" i="1"/>
  <c r="M2703" i="1"/>
  <c r="L2703" i="1"/>
  <c r="K2703" i="1"/>
  <c r="J2703" i="1"/>
  <c r="V2702" i="1"/>
  <c r="T2702" i="1"/>
  <c r="S2702" i="1"/>
  <c r="R2702" i="1"/>
  <c r="Q2702" i="1"/>
  <c r="P2702" i="1"/>
  <c r="O2702" i="1"/>
  <c r="N2702" i="1"/>
  <c r="M2702" i="1"/>
  <c r="L2702" i="1"/>
  <c r="K2702" i="1"/>
  <c r="J2702" i="1"/>
  <c r="V2701" i="1"/>
  <c r="T2701" i="1"/>
  <c r="S2701" i="1"/>
  <c r="R2701" i="1"/>
  <c r="Q2701" i="1"/>
  <c r="P2701" i="1"/>
  <c r="O2701" i="1"/>
  <c r="N2701" i="1"/>
  <c r="M2701" i="1"/>
  <c r="L2701" i="1"/>
  <c r="K2701" i="1"/>
  <c r="J2701" i="1"/>
  <c r="V2700" i="1"/>
  <c r="T2700" i="1"/>
  <c r="S2700" i="1"/>
  <c r="R2700" i="1"/>
  <c r="Q2700" i="1"/>
  <c r="P2700" i="1"/>
  <c r="O2700" i="1"/>
  <c r="N2700" i="1"/>
  <c r="M2700" i="1"/>
  <c r="L2700" i="1"/>
  <c r="K2700" i="1"/>
  <c r="J2700" i="1"/>
  <c r="V2699" i="1"/>
  <c r="T2699" i="1"/>
  <c r="S2699" i="1"/>
  <c r="R2699" i="1"/>
  <c r="Q2699" i="1"/>
  <c r="P2699" i="1"/>
  <c r="O2699" i="1"/>
  <c r="N2699" i="1"/>
  <c r="M2699" i="1"/>
  <c r="L2699" i="1"/>
  <c r="K2699" i="1"/>
  <c r="J2699" i="1"/>
  <c r="V2698" i="1"/>
  <c r="T2698" i="1"/>
  <c r="S2698" i="1"/>
  <c r="R2698" i="1"/>
  <c r="Q2698" i="1"/>
  <c r="P2698" i="1"/>
  <c r="O2698" i="1"/>
  <c r="N2698" i="1"/>
  <c r="M2698" i="1"/>
  <c r="L2698" i="1"/>
  <c r="K2698" i="1"/>
  <c r="J2698" i="1"/>
  <c r="V2697" i="1"/>
  <c r="T2697" i="1"/>
  <c r="S2697" i="1"/>
  <c r="R2697" i="1"/>
  <c r="Q2697" i="1"/>
  <c r="P2697" i="1"/>
  <c r="O2697" i="1"/>
  <c r="N2697" i="1"/>
  <c r="M2697" i="1"/>
  <c r="L2697" i="1"/>
  <c r="K2697" i="1"/>
  <c r="J2697" i="1"/>
  <c r="V2696" i="1"/>
  <c r="T2696" i="1"/>
  <c r="S2696" i="1"/>
  <c r="R2696" i="1"/>
  <c r="Q2696" i="1"/>
  <c r="P2696" i="1"/>
  <c r="O2696" i="1"/>
  <c r="N2696" i="1"/>
  <c r="M2696" i="1"/>
  <c r="L2696" i="1"/>
  <c r="K2696" i="1"/>
  <c r="J2696" i="1"/>
  <c r="V2695" i="1"/>
  <c r="T2695" i="1"/>
  <c r="S2695" i="1"/>
  <c r="R2695" i="1"/>
  <c r="Q2695" i="1"/>
  <c r="P2695" i="1"/>
  <c r="O2695" i="1"/>
  <c r="N2695" i="1"/>
  <c r="M2695" i="1"/>
  <c r="L2695" i="1"/>
  <c r="K2695" i="1"/>
  <c r="J2695" i="1"/>
  <c r="V2694" i="1"/>
  <c r="T2694" i="1"/>
  <c r="S2694" i="1"/>
  <c r="R2694" i="1"/>
  <c r="Q2694" i="1"/>
  <c r="P2694" i="1"/>
  <c r="O2694" i="1"/>
  <c r="N2694" i="1"/>
  <c r="M2694" i="1"/>
  <c r="L2694" i="1"/>
  <c r="K2694" i="1"/>
  <c r="J2694" i="1"/>
  <c r="V2693" i="1"/>
  <c r="T2693" i="1"/>
  <c r="S2693" i="1"/>
  <c r="R2693" i="1"/>
  <c r="Q2693" i="1"/>
  <c r="P2693" i="1"/>
  <c r="O2693" i="1"/>
  <c r="N2693" i="1"/>
  <c r="M2693" i="1"/>
  <c r="L2693" i="1"/>
  <c r="K2693" i="1"/>
  <c r="J2693" i="1"/>
  <c r="V2692" i="1"/>
  <c r="T2692" i="1"/>
  <c r="S2692" i="1"/>
  <c r="R2692" i="1"/>
  <c r="Q2692" i="1"/>
  <c r="P2692" i="1"/>
  <c r="O2692" i="1"/>
  <c r="N2692" i="1"/>
  <c r="M2692" i="1"/>
  <c r="L2692" i="1"/>
  <c r="K2692" i="1"/>
  <c r="J2692" i="1"/>
  <c r="V2691" i="1"/>
  <c r="T2691" i="1"/>
  <c r="S2691" i="1"/>
  <c r="R2691" i="1"/>
  <c r="Q2691" i="1"/>
  <c r="P2691" i="1"/>
  <c r="O2691" i="1"/>
  <c r="N2691" i="1"/>
  <c r="M2691" i="1"/>
  <c r="L2691" i="1"/>
  <c r="K2691" i="1"/>
  <c r="J2691" i="1"/>
  <c r="V2690" i="1"/>
  <c r="T2690" i="1"/>
  <c r="S2690" i="1"/>
  <c r="R2690" i="1"/>
  <c r="Q2690" i="1"/>
  <c r="P2690" i="1"/>
  <c r="O2690" i="1"/>
  <c r="N2690" i="1"/>
  <c r="M2690" i="1"/>
  <c r="L2690" i="1"/>
  <c r="K2690" i="1"/>
  <c r="J2690" i="1"/>
  <c r="V2689" i="1"/>
  <c r="T2689" i="1"/>
  <c r="S2689" i="1"/>
  <c r="R2689" i="1"/>
  <c r="Q2689" i="1"/>
  <c r="P2689" i="1"/>
  <c r="O2689" i="1"/>
  <c r="N2689" i="1"/>
  <c r="M2689" i="1"/>
  <c r="L2689" i="1"/>
  <c r="K2689" i="1"/>
  <c r="J2689" i="1"/>
  <c r="V2688" i="1"/>
  <c r="T2688" i="1"/>
  <c r="S2688" i="1"/>
  <c r="R2688" i="1"/>
  <c r="Q2688" i="1"/>
  <c r="P2688" i="1"/>
  <c r="O2688" i="1"/>
  <c r="N2688" i="1"/>
  <c r="M2688" i="1"/>
  <c r="L2688" i="1"/>
  <c r="K2688" i="1"/>
  <c r="J2688" i="1"/>
  <c r="V2687" i="1"/>
  <c r="T2687" i="1"/>
  <c r="S2687" i="1"/>
  <c r="R2687" i="1"/>
  <c r="Q2687" i="1"/>
  <c r="P2687" i="1"/>
  <c r="O2687" i="1"/>
  <c r="N2687" i="1"/>
  <c r="M2687" i="1"/>
  <c r="L2687" i="1"/>
  <c r="K2687" i="1"/>
  <c r="J2687" i="1"/>
  <c r="V2686" i="1"/>
  <c r="T2686" i="1"/>
  <c r="S2686" i="1"/>
  <c r="R2686" i="1"/>
  <c r="Q2686" i="1"/>
  <c r="P2686" i="1"/>
  <c r="O2686" i="1"/>
  <c r="N2686" i="1"/>
  <c r="M2686" i="1"/>
  <c r="L2686" i="1"/>
  <c r="K2686" i="1"/>
  <c r="J2686" i="1"/>
  <c r="V2685" i="1"/>
  <c r="T2685" i="1"/>
  <c r="S2685" i="1"/>
  <c r="R2685" i="1"/>
  <c r="Q2685" i="1"/>
  <c r="P2685" i="1"/>
  <c r="O2685" i="1"/>
  <c r="N2685" i="1"/>
  <c r="M2685" i="1"/>
  <c r="L2685" i="1"/>
  <c r="K2685" i="1"/>
  <c r="J2685" i="1"/>
  <c r="V2684" i="1"/>
  <c r="T2684" i="1"/>
  <c r="S2684" i="1"/>
  <c r="R2684" i="1"/>
  <c r="Q2684" i="1"/>
  <c r="P2684" i="1"/>
  <c r="O2684" i="1"/>
  <c r="N2684" i="1"/>
  <c r="M2684" i="1"/>
  <c r="L2684" i="1"/>
  <c r="K2684" i="1"/>
  <c r="J2684" i="1"/>
  <c r="V2683" i="1"/>
  <c r="T2683" i="1"/>
  <c r="S2683" i="1"/>
  <c r="R2683" i="1"/>
  <c r="Q2683" i="1"/>
  <c r="P2683" i="1"/>
  <c r="O2683" i="1"/>
  <c r="N2683" i="1"/>
  <c r="M2683" i="1"/>
  <c r="L2683" i="1"/>
  <c r="K2683" i="1"/>
  <c r="J2683" i="1"/>
  <c r="V2682" i="1"/>
  <c r="T2682" i="1"/>
  <c r="S2682" i="1"/>
  <c r="R2682" i="1"/>
  <c r="Q2682" i="1"/>
  <c r="P2682" i="1"/>
  <c r="O2682" i="1"/>
  <c r="N2682" i="1"/>
  <c r="M2682" i="1"/>
  <c r="L2682" i="1"/>
  <c r="K2682" i="1"/>
  <c r="J2682" i="1"/>
  <c r="V2681" i="1"/>
  <c r="T2681" i="1"/>
  <c r="S2681" i="1"/>
  <c r="R2681" i="1"/>
  <c r="Q2681" i="1"/>
  <c r="P2681" i="1"/>
  <c r="O2681" i="1"/>
  <c r="N2681" i="1"/>
  <c r="M2681" i="1"/>
  <c r="L2681" i="1"/>
  <c r="K2681" i="1"/>
  <c r="J2681" i="1"/>
  <c r="V2680" i="1"/>
  <c r="T2680" i="1"/>
  <c r="S2680" i="1"/>
  <c r="R2680" i="1"/>
  <c r="Q2680" i="1"/>
  <c r="P2680" i="1"/>
  <c r="O2680" i="1"/>
  <c r="N2680" i="1"/>
  <c r="M2680" i="1"/>
  <c r="L2680" i="1"/>
  <c r="K2680" i="1"/>
  <c r="J2680" i="1"/>
  <c r="V2679" i="1"/>
  <c r="T2679" i="1"/>
  <c r="S2679" i="1"/>
  <c r="R2679" i="1"/>
  <c r="Q2679" i="1"/>
  <c r="P2679" i="1"/>
  <c r="O2679" i="1"/>
  <c r="N2679" i="1"/>
  <c r="M2679" i="1"/>
  <c r="L2679" i="1"/>
  <c r="K2679" i="1"/>
  <c r="J2679" i="1"/>
  <c r="V2678" i="1"/>
  <c r="T2678" i="1"/>
  <c r="S2678" i="1"/>
  <c r="R2678" i="1"/>
  <c r="Q2678" i="1"/>
  <c r="P2678" i="1"/>
  <c r="O2678" i="1"/>
  <c r="N2678" i="1"/>
  <c r="M2678" i="1"/>
  <c r="L2678" i="1"/>
  <c r="K2678" i="1"/>
  <c r="J2678" i="1"/>
  <c r="V2677" i="1"/>
  <c r="T2677" i="1"/>
  <c r="S2677" i="1"/>
  <c r="R2677" i="1"/>
  <c r="Q2677" i="1"/>
  <c r="P2677" i="1"/>
  <c r="O2677" i="1"/>
  <c r="N2677" i="1"/>
  <c r="M2677" i="1"/>
  <c r="L2677" i="1"/>
  <c r="K2677" i="1"/>
  <c r="J2677" i="1"/>
  <c r="V2676" i="1"/>
  <c r="T2676" i="1"/>
  <c r="S2676" i="1"/>
  <c r="R2676" i="1"/>
  <c r="Q2676" i="1"/>
  <c r="P2676" i="1"/>
  <c r="O2676" i="1"/>
  <c r="N2676" i="1"/>
  <c r="M2676" i="1"/>
  <c r="L2676" i="1"/>
  <c r="K2676" i="1"/>
  <c r="J2676" i="1"/>
  <c r="V2675" i="1"/>
  <c r="T2675" i="1"/>
  <c r="S2675" i="1"/>
  <c r="R2675" i="1"/>
  <c r="Q2675" i="1"/>
  <c r="P2675" i="1"/>
  <c r="O2675" i="1"/>
  <c r="N2675" i="1"/>
  <c r="M2675" i="1"/>
  <c r="L2675" i="1"/>
  <c r="K2675" i="1"/>
  <c r="J2675" i="1"/>
  <c r="V2674" i="1"/>
  <c r="T2674" i="1"/>
  <c r="S2674" i="1"/>
  <c r="R2674" i="1"/>
  <c r="Q2674" i="1"/>
  <c r="P2674" i="1"/>
  <c r="O2674" i="1"/>
  <c r="N2674" i="1"/>
  <c r="M2674" i="1"/>
  <c r="L2674" i="1"/>
  <c r="K2674" i="1"/>
  <c r="J2674" i="1"/>
  <c r="V2673" i="1"/>
  <c r="T2673" i="1"/>
  <c r="S2673" i="1"/>
  <c r="R2673" i="1"/>
  <c r="Q2673" i="1"/>
  <c r="P2673" i="1"/>
  <c r="O2673" i="1"/>
  <c r="N2673" i="1"/>
  <c r="M2673" i="1"/>
  <c r="L2673" i="1"/>
  <c r="K2673" i="1"/>
  <c r="J2673" i="1"/>
  <c r="V2672" i="1"/>
  <c r="T2672" i="1"/>
  <c r="S2672" i="1"/>
  <c r="R2672" i="1"/>
  <c r="Q2672" i="1"/>
  <c r="P2672" i="1"/>
  <c r="O2672" i="1"/>
  <c r="N2672" i="1"/>
  <c r="M2672" i="1"/>
  <c r="L2672" i="1"/>
  <c r="K2672" i="1"/>
  <c r="J2672" i="1"/>
  <c r="V2671" i="1"/>
  <c r="T2671" i="1"/>
  <c r="S2671" i="1"/>
  <c r="R2671" i="1"/>
  <c r="Q2671" i="1"/>
  <c r="P2671" i="1"/>
  <c r="O2671" i="1"/>
  <c r="N2671" i="1"/>
  <c r="M2671" i="1"/>
  <c r="L2671" i="1"/>
  <c r="K2671" i="1"/>
  <c r="J2671" i="1"/>
  <c r="V2670" i="1"/>
  <c r="T2670" i="1"/>
  <c r="S2670" i="1"/>
  <c r="R2670" i="1"/>
  <c r="Q2670" i="1"/>
  <c r="P2670" i="1"/>
  <c r="O2670" i="1"/>
  <c r="N2670" i="1"/>
  <c r="M2670" i="1"/>
  <c r="L2670" i="1"/>
  <c r="K2670" i="1"/>
  <c r="J2670" i="1"/>
  <c r="V2669" i="1"/>
  <c r="T2669" i="1"/>
  <c r="S2669" i="1"/>
  <c r="R2669" i="1"/>
  <c r="Q2669" i="1"/>
  <c r="P2669" i="1"/>
  <c r="O2669" i="1"/>
  <c r="N2669" i="1"/>
  <c r="M2669" i="1"/>
  <c r="L2669" i="1"/>
  <c r="K2669" i="1"/>
  <c r="J2669" i="1"/>
  <c r="V2668" i="1"/>
  <c r="T2668" i="1"/>
  <c r="S2668" i="1"/>
  <c r="R2668" i="1"/>
  <c r="Q2668" i="1"/>
  <c r="P2668" i="1"/>
  <c r="O2668" i="1"/>
  <c r="N2668" i="1"/>
  <c r="M2668" i="1"/>
  <c r="L2668" i="1"/>
  <c r="K2668" i="1"/>
  <c r="J2668" i="1"/>
  <c r="V2667" i="1"/>
  <c r="T2667" i="1"/>
  <c r="S2667" i="1"/>
  <c r="R2667" i="1"/>
  <c r="Q2667" i="1"/>
  <c r="P2667" i="1"/>
  <c r="O2667" i="1"/>
  <c r="N2667" i="1"/>
  <c r="M2667" i="1"/>
  <c r="L2667" i="1"/>
  <c r="K2667" i="1"/>
  <c r="J2667" i="1"/>
  <c r="V2666" i="1"/>
  <c r="T2666" i="1"/>
  <c r="S2666" i="1"/>
  <c r="R2666" i="1"/>
  <c r="Q2666" i="1"/>
  <c r="P2666" i="1"/>
  <c r="O2666" i="1"/>
  <c r="N2666" i="1"/>
  <c r="M2666" i="1"/>
  <c r="L2666" i="1"/>
  <c r="K2666" i="1"/>
  <c r="J2666" i="1"/>
  <c r="V2665" i="1"/>
  <c r="T2665" i="1"/>
  <c r="S2665" i="1"/>
  <c r="R2665" i="1"/>
  <c r="Q2665" i="1"/>
  <c r="P2665" i="1"/>
  <c r="O2665" i="1"/>
  <c r="N2665" i="1"/>
  <c r="M2665" i="1"/>
  <c r="L2665" i="1"/>
  <c r="K2665" i="1"/>
  <c r="J2665" i="1"/>
  <c r="V2664" i="1"/>
  <c r="T2664" i="1"/>
  <c r="S2664" i="1"/>
  <c r="R2664" i="1"/>
  <c r="Q2664" i="1"/>
  <c r="P2664" i="1"/>
  <c r="O2664" i="1"/>
  <c r="N2664" i="1"/>
  <c r="M2664" i="1"/>
  <c r="L2664" i="1"/>
  <c r="K2664" i="1"/>
  <c r="J2664" i="1"/>
  <c r="V2663" i="1"/>
  <c r="T2663" i="1"/>
  <c r="S2663" i="1"/>
  <c r="R2663" i="1"/>
  <c r="Q2663" i="1"/>
  <c r="P2663" i="1"/>
  <c r="O2663" i="1"/>
  <c r="N2663" i="1"/>
  <c r="M2663" i="1"/>
  <c r="L2663" i="1"/>
  <c r="K2663" i="1"/>
  <c r="J2663" i="1"/>
  <c r="V2662" i="1"/>
  <c r="T2662" i="1"/>
  <c r="S2662" i="1"/>
  <c r="R2662" i="1"/>
  <c r="Q2662" i="1"/>
  <c r="P2662" i="1"/>
  <c r="O2662" i="1"/>
  <c r="N2662" i="1"/>
  <c r="M2662" i="1"/>
  <c r="L2662" i="1"/>
  <c r="K2662" i="1"/>
  <c r="J2662" i="1"/>
  <c r="V2661" i="1"/>
  <c r="T2661" i="1"/>
  <c r="S2661" i="1"/>
  <c r="R2661" i="1"/>
  <c r="Q2661" i="1"/>
  <c r="P2661" i="1"/>
  <c r="O2661" i="1"/>
  <c r="N2661" i="1"/>
  <c r="M2661" i="1"/>
  <c r="L2661" i="1"/>
  <c r="K2661" i="1"/>
  <c r="J2661" i="1"/>
  <c r="V2660" i="1"/>
  <c r="T2660" i="1"/>
  <c r="S2660" i="1"/>
  <c r="R2660" i="1"/>
  <c r="Q2660" i="1"/>
  <c r="P2660" i="1"/>
  <c r="O2660" i="1"/>
  <c r="N2660" i="1"/>
  <c r="M2660" i="1"/>
  <c r="L2660" i="1"/>
  <c r="K2660" i="1"/>
  <c r="J2660" i="1"/>
  <c r="V2659" i="1"/>
  <c r="T2659" i="1"/>
  <c r="S2659" i="1"/>
  <c r="R2659" i="1"/>
  <c r="Q2659" i="1"/>
  <c r="P2659" i="1"/>
  <c r="O2659" i="1"/>
  <c r="N2659" i="1"/>
  <c r="M2659" i="1"/>
  <c r="L2659" i="1"/>
  <c r="K2659" i="1"/>
  <c r="J2659" i="1"/>
  <c r="V2658" i="1"/>
  <c r="T2658" i="1"/>
  <c r="S2658" i="1"/>
  <c r="R2658" i="1"/>
  <c r="Q2658" i="1"/>
  <c r="P2658" i="1"/>
  <c r="O2658" i="1"/>
  <c r="N2658" i="1"/>
  <c r="M2658" i="1"/>
  <c r="L2658" i="1"/>
  <c r="K2658" i="1"/>
  <c r="J2658" i="1"/>
  <c r="V2657" i="1"/>
  <c r="T2657" i="1"/>
  <c r="S2657" i="1"/>
  <c r="R2657" i="1"/>
  <c r="Q2657" i="1"/>
  <c r="P2657" i="1"/>
  <c r="O2657" i="1"/>
  <c r="N2657" i="1"/>
  <c r="M2657" i="1"/>
  <c r="L2657" i="1"/>
  <c r="K2657" i="1"/>
  <c r="J2657" i="1"/>
  <c r="V2656" i="1"/>
  <c r="T2656" i="1"/>
  <c r="S2656" i="1"/>
  <c r="R2656" i="1"/>
  <c r="Q2656" i="1"/>
  <c r="P2656" i="1"/>
  <c r="O2656" i="1"/>
  <c r="N2656" i="1"/>
  <c r="M2656" i="1"/>
  <c r="L2656" i="1"/>
  <c r="K2656" i="1"/>
  <c r="J2656" i="1"/>
  <c r="V2655" i="1"/>
  <c r="T2655" i="1"/>
  <c r="S2655" i="1"/>
  <c r="R2655" i="1"/>
  <c r="Q2655" i="1"/>
  <c r="P2655" i="1"/>
  <c r="O2655" i="1"/>
  <c r="N2655" i="1"/>
  <c r="M2655" i="1"/>
  <c r="L2655" i="1"/>
  <c r="K2655" i="1"/>
  <c r="J2655" i="1"/>
  <c r="V2654" i="1"/>
  <c r="T2654" i="1"/>
  <c r="S2654" i="1"/>
  <c r="R2654" i="1"/>
  <c r="Q2654" i="1"/>
  <c r="P2654" i="1"/>
  <c r="O2654" i="1"/>
  <c r="N2654" i="1"/>
  <c r="M2654" i="1"/>
  <c r="L2654" i="1"/>
  <c r="K2654" i="1"/>
  <c r="J2654" i="1"/>
  <c r="V2653" i="1"/>
  <c r="T2653" i="1"/>
  <c r="S2653" i="1"/>
  <c r="R2653" i="1"/>
  <c r="Q2653" i="1"/>
  <c r="P2653" i="1"/>
  <c r="O2653" i="1"/>
  <c r="N2653" i="1"/>
  <c r="M2653" i="1"/>
  <c r="L2653" i="1"/>
  <c r="K2653" i="1"/>
  <c r="J2653" i="1"/>
  <c r="V2652" i="1"/>
  <c r="T2652" i="1"/>
  <c r="S2652" i="1"/>
  <c r="R2652" i="1"/>
  <c r="Q2652" i="1"/>
  <c r="P2652" i="1"/>
  <c r="O2652" i="1"/>
  <c r="N2652" i="1"/>
  <c r="M2652" i="1"/>
  <c r="L2652" i="1"/>
  <c r="K2652" i="1"/>
  <c r="J2652" i="1"/>
  <c r="V2651" i="1"/>
  <c r="T2651" i="1"/>
  <c r="S2651" i="1"/>
  <c r="R2651" i="1"/>
  <c r="Q2651" i="1"/>
  <c r="P2651" i="1"/>
  <c r="O2651" i="1"/>
  <c r="N2651" i="1"/>
  <c r="M2651" i="1"/>
  <c r="L2651" i="1"/>
  <c r="K2651" i="1"/>
  <c r="J2651" i="1"/>
  <c r="V2650" i="1"/>
  <c r="T2650" i="1"/>
  <c r="S2650" i="1"/>
  <c r="R2650" i="1"/>
  <c r="Q2650" i="1"/>
  <c r="P2650" i="1"/>
  <c r="O2650" i="1"/>
  <c r="N2650" i="1"/>
  <c r="M2650" i="1"/>
  <c r="L2650" i="1"/>
  <c r="K2650" i="1"/>
  <c r="J2650" i="1"/>
  <c r="V2649" i="1"/>
  <c r="T2649" i="1"/>
  <c r="S2649" i="1"/>
  <c r="R2649" i="1"/>
  <c r="Q2649" i="1"/>
  <c r="P2649" i="1"/>
  <c r="O2649" i="1"/>
  <c r="N2649" i="1"/>
  <c r="M2649" i="1"/>
  <c r="L2649" i="1"/>
  <c r="K2649" i="1"/>
  <c r="J2649" i="1"/>
  <c r="V2648" i="1"/>
  <c r="T2648" i="1"/>
  <c r="S2648" i="1"/>
  <c r="R2648" i="1"/>
  <c r="Q2648" i="1"/>
  <c r="P2648" i="1"/>
  <c r="O2648" i="1"/>
  <c r="N2648" i="1"/>
  <c r="M2648" i="1"/>
  <c r="L2648" i="1"/>
  <c r="K2648" i="1"/>
  <c r="J2648" i="1"/>
  <c r="V2647" i="1"/>
  <c r="T2647" i="1"/>
  <c r="S2647" i="1"/>
  <c r="R2647" i="1"/>
  <c r="Q2647" i="1"/>
  <c r="P2647" i="1"/>
  <c r="O2647" i="1"/>
  <c r="N2647" i="1"/>
  <c r="M2647" i="1"/>
  <c r="L2647" i="1"/>
  <c r="K2647" i="1"/>
  <c r="J2647" i="1"/>
  <c r="V2646" i="1"/>
  <c r="T2646" i="1"/>
  <c r="S2646" i="1"/>
  <c r="R2646" i="1"/>
  <c r="Q2646" i="1"/>
  <c r="P2646" i="1"/>
  <c r="O2646" i="1"/>
  <c r="N2646" i="1"/>
  <c r="M2646" i="1"/>
  <c r="L2646" i="1"/>
  <c r="K2646" i="1"/>
  <c r="J2646" i="1"/>
  <c r="V2645" i="1"/>
  <c r="T2645" i="1"/>
  <c r="S2645" i="1"/>
  <c r="R2645" i="1"/>
  <c r="Q2645" i="1"/>
  <c r="P2645" i="1"/>
  <c r="O2645" i="1"/>
  <c r="N2645" i="1"/>
  <c r="M2645" i="1"/>
  <c r="L2645" i="1"/>
  <c r="K2645" i="1"/>
  <c r="J2645" i="1"/>
  <c r="V2644" i="1"/>
  <c r="T2644" i="1"/>
  <c r="S2644" i="1"/>
  <c r="R2644" i="1"/>
  <c r="Q2644" i="1"/>
  <c r="P2644" i="1"/>
  <c r="O2644" i="1"/>
  <c r="N2644" i="1"/>
  <c r="M2644" i="1"/>
  <c r="L2644" i="1"/>
  <c r="K2644" i="1"/>
  <c r="J2644" i="1"/>
  <c r="V2643" i="1"/>
  <c r="T2643" i="1"/>
  <c r="S2643" i="1"/>
  <c r="R2643" i="1"/>
  <c r="Q2643" i="1"/>
  <c r="P2643" i="1"/>
  <c r="O2643" i="1"/>
  <c r="N2643" i="1"/>
  <c r="M2643" i="1"/>
  <c r="L2643" i="1"/>
  <c r="K2643" i="1"/>
  <c r="J2643" i="1"/>
  <c r="V2642" i="1"/>
  <c r="T2642" i="1"/>
  <c r="S2642" i="1"/>
  <c r="R2642" i="1"/>
  <c r="Q2642" i="1"/>
  <c r="P2642" i="1"/>
  <c r="O2642" i="1"/>
  <c r="N2642" i="1"/>
  <c r="M2642" i="1"/>
  <c r="L2642" i="1"/>
  <c r="K2642" i="1"/>
  <c r="J2642" i="1"/>
  <c r="V2641" i="1"/>
  <c r="T2641" i="1"/>
  <c r="S2641" i="1"/>
  <c r="R2641" i="1"/>
  <c r="Q2641" i="1"/>
  <c r="P2641" i="1"/>
  <c r="O2641" i="1"/>
  <c r="N2641" i="1"/>
  <c r="M2641" i="1"/>
  <c r="L2641" i="1"/>
  <c r="K2641" i="1"/>
  <c r="J2641" i="1"/>
  <c r="V2640" i="1"/>
  <c r="T2640" i="1"/>
  <c r="S2640" i="1"/>
  <c r="R2640" i="1"/>
  <c r="Q2640" i="1"/>
  <c r="P2640" i="1"/>
  <c r="O2640" i="1"/>
  <c r="N2640" i="1"/>
  <c r="M2640" i="1"/>
  <c r="L2640" i="1"/>
  <c r="K2640" i="1"/>
  <c r="J2640" i="1"/>
  <c r="V2639" i="1"/>
  <c r="T2639" i="1"/>
  <c r="S2639" i="1"/>
  <c r="R2639" i="1"/>
  <c r="Q2639" i="1"/>
  <c r="P2639" i="1"/>
  <c r="O2639" i="1"/>
  <c r="N2639" i="1"/>
  <c r="M2639" i="1"/>
  <c r="L2639" i="1"/>
  <c r="K2639" i="1"/>
  <c r="J2639" i="1"/>
  <c r="V2638" i="1"/>
  <c r="T2638" i="1"/>
  <c r="S2638" i="1"/>
  <c r="R2638" i="1"/>
  <c r="Q2638" i="1"/>
  <c r="P2638" i="1"/>
  <c r="O2638" i="1"/>
  <c r="N2638" i="1"/>
  <c r="M2638" i="1"/>
  <c r="L2638" i="1"/>
  <c r="K2638" i="1"/>
  <c r="J2638" i="1"/>
  <c r="V2637" i="1"/>
  <c r="T2637" i="1"/>
  <c r="S2637" i="1"/>
  <c r="R2637" i="1"/>
  <c r="Q2637" i="1"/>
  <c r="P2637" i="1"/>
  <c r="O2637" i="1"/>
  <c r="N2637" i="1"/>
  <c r="M2637" i="1"/>
  <c r="L2637" i="1"/>
  <c r="K2637" i="1"/>
  <c r="J2637" i="1"/>
  <c r="V2636" i="1"/>
  <c r="T2636" i="1"/>
  <c r="S2636" i="1"/>
  <c r="R2636" i="1"/>
  <c r="Q2636" i="1"/>
  <c r="P2636" i="1"/>
  <c r="O2636" i="1"/>
  <c r="N2636" i="1"/>
  <c r="M2636" i="1"/>
  <c r="L2636" i="1"/>
  <c r="K2636" i="1"/>
  <c r="J2636" i="1"/>
  <c r="V2635" i="1"/>
  <c r="T2635" i="1"/>
  <c r="S2635" i="1"/>
  <c r="R2635" i="1"/>
  <c r="Q2635" i="1"/>
  <c r="P2635" i="1"/>
  <c r="O2635" i="1"/>
  <c r="N2635" i="1"/>
  <c r="M2635" i="1"/>
  <c r="L2635" i="1"/>
  <c r="K2635" i="1"/>
  <c r="J2635" i="1"/>
  <c r="V2634" i="1"/>
  <c r="T2634" i="1"/>
  <c r="S2634" i="1"/>
  <c r="R2634" i="1"/>
  <c r="Q2634" i="1"/>
  <c r="P2634" i="1"/>
  <c r="O2634" i="1"/>
  <c r="N2634" i="1"/>
  <c r="M2634" i="1"/>
  <c r="L2634" i="1"/>
  <c r="K2634" i="1"/>
  <c r="J2634" i="1"/>
  <c r="V2633" i="1"/>
  <c r="T2633" i="1"/>
  <c r="S2633" i="1"/>
  <c r="R2633" i="1"/>
  <c r="Q2633" i="1"/>
  <c r="P2633" i="1"/>
  <c r="O2633" i="1"/>
  <c r="N2633" i="1"/>
  <c r="M2633" i="1"/>
  <c r="L2633" i="1"/>
  <c r="K2633" i="1"/>
  <c r="J2633" i="1"/>
  <c r="V2632" i="1"/>
  <c r="T2632" i="1"/>
  <c r="S2632" i="1"/>
  <c r="R2632" i="1"/>
  <c r="Q2632" i="1"/>
  <c r="P2632" i="1"/>
  <c r="O2632" i="1"/>
  <c r="N2632" i="1"/>
  <c r="M2632" i="1"/>
  <c r="L2632" i="1"/>
  <c r="K2632" i="1"/>
  <c r="J2632" i="1"/>
  <c r="V2631" i="1"/>
  <c r="T2631" i="1"/>
  <c r="S2631" i="1"/>
  <c r="R2631" i="1"/>
  <c r="Q2631" i="1"/>
  <c r="P2631" i="1"/>
  <c r="O2631" i="1"/>
  <c r="N2631" i="1"/>
  <c r="M2631" i="1"/>
  <c r="L2631" i="1"/>
  <c r="K2631" i="1"/>
  <c r="J2631" i="1"/>
  <c r="V2630" i="1"/>
  <c r="T2630" i="1"/>
  <c r="S2630" i="1"/>
  <c r="R2630" i="1"/>
  <c r="Q2630" i="1"/>
  <c r="P2630" i="1"/>
  <c r="O2630" i="1"/>
  <c r="N2630" i="1"/>
  <c r="M2630" i="1"/>
  <c r="L2630" i="1"/>
  <c r="K2630" i="1"/>
  <c r="J2630" i="1"/>
  <c r="V2629" i="1"/>
  <c r="T2629" i="1"/>
  <c r="S2629" i="1"/>
  <c r="R2629" i="1"/>
  <c r="Q2629" i="1"/>
  <c r="P2629" i="1"/>
  <c r="O2629" i="1"/>
  <c r="N2629" i="1"/>
  <c r="M2629" i="1"/>
  <c r="L2629" i="1"/>
  <c r="K2629" i="1"/>
  <c r="J2629" i="1"/>
  <c r="V2628" i="1"/>
  <c r="T2628" i="1"/>
  <c r="S2628" i="1"/>
  <c r="R2628" i="1"/>
  <c r="Q2628" i="1"/>
  <c r="P2628" i="1"/>
  <c r="O2628" i="1"/>
  <c r="N2628" i="1"/>
  <c r="M2628" i="1"/>
  <c r="L2628" i="1"/>
  <c r="K2628" i="1"/>
  <c r="J2628" i="1"/>
  <c r="V2627" i="1"/>
  <c r="T2627" i="1"/>
  <c r="S2627" i="1"/>
  <c r="R2627" i="1"/>
  <c r="Q2627" i="1"/>
  <c r="P2627" i="1"/>
  <c r="O2627" i="1"/>
  <c r="N2627" i="1"/>
  <c r="M2627" i="1"/>
  <c r="L2627" i="1"/>
  <c r="K2627" i="1"/>
  <c r="J2627" i="1"/>
  <c r="V2626" i="1"/>
  <c r="T2626" i="1"/>
  <c r="S2626" i="1"/>
  <c r="R2626" i="1"/>
  <c r="Q2626" i="1"/>
  <c r="P2626" i="1"/>
  <c r="O2626" i="1"/>
  <c r="N2626" i="1"/>
  <c r="M2626" i="1"/>
  <c r="L2626" i="1"/>
  <c r="K2626" i="1"/>
  <c r="J2626" i="1"/>
  <c r="V2625" i="1"/>
  <c r="T2625" i="1"/>
  <c r="S2625" i="1"/>
  <c r="R2625" i="1"/>
  <c r="Q2625" i="1"/>
  <c r="P2625" i="1"/>
  <c r="O2625" i="1"/>
  <c r="N2625" i="1"/>
  <c r="M2625" i="1"/>
  <c r="L2625" i="1"/>
  <c r="K2625" i="1"/>
  <c r="J2625" i="1"/>
  <c r="V2624" i="1"/>
  <c r="T2624" i="1"/>
  <c r="S2624" i="1"/>
  <c r="R2624" i="1"/>
  <c r="Q2624" i="1"/>
  <c r="P2624" i="1"/>
  <c r="O2624" i="1"/>
  <c r="N2624" i="1"/>
  <c r="M2624" i="1"/>
  <c r="L2624" i="1"/>
  <c r="K2624" i="1"/>
  <c r="J2624" i="1"/>
  <c r="V2623" i="1"/>
  <c r="T2623" i="1"/>
  <c r="S2623" i="1"/>
  <c r="R2623" i="1"/>
  <c r="Q2623" i="1"/>
  <c r="P2623" i="1"/>
  <c r="O2623" i="1"/>
  <c r="N2623" i="1"/>
  <c r="M2623" i="1"/>
  <c r="L2623" i="1"/>
  <c r="K2623" i="1"/>
  <c r="J2623" i="1"/>
  <c r="V2622" i="1"/>
  <c r="T2622" i="1"/>
  <c r="S2622" i="1"/>
  <c r="R2622" i="1"/>
  <c r="Q2622" i="1"/>
  <c r="P2622" i="1"/>
  <c r="O2622" i="1"/>
  <c r="N2622" i="1"/>
  <c r="M2622" i="1"/>
  <c r="L2622" i="1"/>
  <c r="K2622" i="1"/>
  <c r="J2622" i="1"/>
  <c r="V2621" i="1"/>
  <c r="T2621" i="1"/>
  <c r="S2621" i="1"/>
  <c r="R2621" i="1"/>
  <c r="Q2621" i="1"/>
  <c r="P2621" i="1"/>
  <c r="O2621" i="1"/>
  <c r="N2621" i="1"/>
  <c r="M2621" i="1"/>
  <c r="L2621" i="1"/>
  <c r="K2621" i="1"/>
  <c r="J2621" i="1"/>
  <c r="V2620" i="1"/>
  <c r="T2620" i="1"/>
  <c r="S2620" i="1"/>
  <c r="R2620" i="1"/>
  <c r="Q2620" i="1"/>
  <c r="P2620" i="1"/>
  <c r="O2620" i="1"/>
  <c r="N2620" i="1"/>
  <c r="M2620" i="1"/>
  <c r="L2620" i="1"/>
  <c r="K2620" i="1"/>
  <c r="J2620" i="1"/>
  <c r="V2619" i="1"/>
  <c r="T2619" i="1"/>
  <c r="S2619" i="1"/>
  <c r="R2619" i="1"/>
  <c r="Q2619" i="1"/>
  <c r="P2619" i="1"/>
  <c r="O2619" i="1"/>
  <c r="N2619" i="1"/>
  <c r="M2619" i="1"/>
  <c r="L2619" i="1"/>
  <c r="K2619" i="1"/>
  <c r="J2619" i="1"/>
  <c r="V2618" i="1"/>
  <c r="T2618" i="1"/>
  <c r="S2618" i="1"/>
  <c r="R2618" i="1"/>
  <c r="Q2618" i="1"/>
  <c r="P2618" i="1"/>
  <c r="O2618" i="1"/>
  <c r="N2618" i="1"/>
  <c r="M2618" i="1"/>
  <c r="L2618" i="1"/>
  <c r="K2618" i="1"/>
  <c r="J2618" i="1"/>
  <c r="V2617" i="1"/>
  <c r="T2617" i="1"/>
  <c r="S2617" i="1"/>
  <c r="R2617" i="1"/>
  <c r="Q2617" i="1"/>
  <c r="P2617" i="1"/>
  <c r="O2617" i="1"/>
  <c r="N2617" i="1"/>
  <c r="M2617" i="1"/>
  <c r="L2617" i="1"/>
  <c r="K2617" i="1"/>
  <c r="J2617" i="1"/>
  <c r="V2616" i="1"/>
  <c r="T2616" i="1"/>
  <c r="S2616" i="1"/>
  <c r="R2616" i="1"/>
  <c r="Q2616" i="1"/>
  <c r="P2616" i="1"/>
  <c r="O2616" i="1"/>
  <c r="N2616" i="1"/>
  <c r="M2616" i="1"/>
  <c r="L2616" i="1"/>
  <c r="K2616" i="1"/>
  <c r="J2616" i="1"/>
  <c r="V2615" i="1"/>
  <c r="T2615" i="1"/>
  <c r="S2615" i="1"/>
  <c r="R2615" i="1"/>
  <c r="Q2615" i="1"/>
  <c r="P2615" i="1"/>
  <c r="O2615" i="1"/>
  <c r="N2615" i="1"/>
  <c r="M2615" i="1"/>
  <c r="L2615" i="1"/>
  <c r="K2615" i="1"/>
  <c r="J2615" i="1"/>
  <c r="V2614" i="1"/>
  <c r="T2614" i="1"/>
  <c r="S2614" i="1"/>
  <c r="R2614" i="1"/>
  <c r="Q2614" i="1"/>
  <c r="P2614" i="1"/>
  <c r="O2614" i="1"/>
  <c r="N2614" i="1"/>
  <c r="M2614" i="1"/>
  <c r="L2614" i="1"/>
  <c r="K2614" i="1"/>
  <c r="J2614" i="1"/>
  <c r="V2613" i="1"/>
  <c r="T2613" i="1"/>
  <c r="S2613" i="1"/>
  <c r="R2613" i="1"/>
  <c r="Q2613" i="1"/>
  <c r="P2613" i="1"/>
  <c r="O2613" i="1"/>
  <c r="N2613" i="1"/>
  <c r="M2613" i="1"/>
  <c r="L2613" i="1"/>
  <c r="K2613" i="1"/>
  <c r="J2613" i="1"/>
  <c r="V2612" i="1"/>
  <c r="T2612" i="1"/>
  <c r="S2612" i="1"/>
  <c r="R2612" i="1"/>
  <c r="Q2612" i="1"/>
  <c r="P2612" i="1"/>
  <c r="O2612" i="1"/>
  <c r="N2612" i="1"/>
  <c r="M2612" i="1"/>
  <c r="L2612" i="1"/>
  <c r="K2612" i="1"/>
  <c r="J2612" i="1"/>
  <c r="V2611" i="1"/>
  <c r="T2611" i="1"/>
  <c r="S2611" i="1"/>
  <c r="R2611" i="1"/>
  <c r="Q2611" i="1"/>
  <c r="P2611" i="1"/>
  <c r="O2611" i="1"/>
  <c r="N2611" i="1"/>
  <c r="M2611" i="1"/>
  <c r="L2611" i="1"/>
  <c r="K2611" i="1"/>
  <c r="J2611" i="1"/>
  <c r="V2610" i="1"/>
  <c r="T2610" i="1"/>
  <c r="S2610" i="1"/>
  <c r="R2610" i="1"/>
  <c r="Q2610" i="1"/>
  <c r="P2610" i="1"/>
  <c r="O2610" i="1"/>
  <c r="N2610" i="1"/>
  <c r="M2610" i="1"/>
  <c r="L2610" i="1"/>
  <c r="K2610" i="1"/>
  <c r="J2610" i="1"/>
  <c r="V2609" i="1"/>
  <c r="T2609" i="1"/>
  <c r="S2609" i="1"/>
  <c r="R2609" i="1"/>
  <c r="Q2609" i="1"/>
  <c r="P2609" i="1"/>
  <c r="O2609" i="1"/>
  <c r="N2609" i="1"/>
  <c r="M2609" i="1"/>
  <c r="L2609" i="1"/>
  <c r="K2609" i="1"/>
  <c r="J2609" i="1"/>
  <c r="V2608" i="1"/>
  <c r="T2608" i="1"/>
  <c r="S2608" i="1"/>
  <c r="R2608" i="1"/>
  <c r="Q2608" i="1"/>
  <c r="P2608" i="1"/>
  <c r="O2608" i="1"/>
  <c r="N2608" i="1"/>
  <c r="M2608" i="1"/>
  <c r="L2608" i="1"/>
  <c r="K2608" i="1"/>
  <c r="J2608" i="1"/>
  <c r="V2607" i="1"/>
  <c r="T2607" i="1"/>
  <c r="S2607" i="1"/>
  <c r="R2607" i="1"/>
  <c r="Q2607" i="1"/>
  <c r="P2607" i="1"/>
  <c r="O2607" i="1"/>
  <c r="N2607" i="1"/>
  <c r="M2607" i="1"/>
  <c r="L2607" i="1"/>
  <c r="K2607" i="1"/>
  <c r="J2607" i="1"/>
  <c r="V2606" i="1"/>
  <c r="T2606" i="1"/>
  <c r="S2606" i="1"/>
  <c r="R2606" i="1"/>
  <c r="Q2606" i="1"/>
  <c r="P2606" i="1"/>
  <c r="O2606" i="1"/>
  <c r="N2606" i="1"/>
  <c r="M2606" i="1"/>
  <c r="L2606" i="1"/>
  <c r="K2606" i="1"/>
  <c r="J2606" i="1"/>
  <c r="V2605" i="1"/>
  <c r="T2605" i="1"/>
  <c r="S2605" i="1"/>
  <c r="R2605" i="1"/>
  <c r="Q2605" i="1"/>
  <c r="P2605" i="1"/>
  <c r="O2605" i="1"/>
  <c r="N2605" i="1"/>
  <c r="M2605" i="1"/>
  <c r="L2605" i="1"/>
  <c r="K2605" i="1"/>
  <c r="J2605" i="1"/>
  <c r="V2604" i="1"/>
  <c r="T2604" i="1"/>
  <c r="S2604" i="1"/>
  <c r="R2604" i="1"/>
  <c r="Q2604" i="1"/>
  <c r="P2604" i="1"/>
  <c r="O2604" i="1"/>
  <c r="N2604" i="1"/>
  <c r="M2604" i="1"/>
  <c r="L2604" i="1"/>
  <c r="K2604" i="1"/>
  <c r="J2604" i="1"/>
  <c r="V2603" i="1"/>
  <c r="T2603" i="1"/>
  <c r="S2603" i="1"/>
  <c r="R2603" i="1"/>
  <c r="Q2603" i="1"/>
  <c r="P2603" i="1"/>
  <c r="O2603" i="1"/>
  <c r="N2603" i="1"/>
  <c r="M2603" i="1"/>
  <c r="L2603" i="1"/>
  <c r="K2603" i="1"/>
  <c r="J2603" i="1"/>
  <c r="V2602" i="1"/>
  <c r="T2602" i="1"/>
  <c r="S2602" i="1"/>
  <c r="R2602" i="1"/>
  <c r="Q2602" i="1"/>
  <c r="P2602" i="1"/>
  <c r="O2602" i="1"/>
  <c r="N2602" i="1"/>
  <c r="M2602" i="1"/>
  <c r="L2602" i="1"/>
  <c r="K2602" i="1"/>
  <c r="J2602" i="1"/>
  <c r="V2601" i="1"/>
  <c r="T2601" i="1"/>
  <c r="S2601" i="1"/>
  <c r="R2601" i="1"/>
  <c r="Q2601" i="1"/>
  <c r="P2601" i="1"/>
  <c r="O2601" i="1"/>
  <c r="N2601" i="1"/>
  <c r="M2601" i="1"/>
  <c r="L2601" i="1"/>
  <c r="K2601" i="1"/>
  <c r="J2601" i="1"/>
  <c r="V2600" i="1"/>
  <c r="T2600" i="1"/>
  <c r="S2600" i="1"/>
  <c r="R2600" i="1"/>
  <c r="Q2600" i="1"/>
  <c r="P2600" i="1"/>
  <c r="O2600" i="1"/>
  <c r="N2600" i="1"/>
  <c r="M2600" i="1"/>
  <c r="L2600" i="1"/>
  <c r="K2600" i="1"/>
  <c r="J2600" i="1"/>
  <c r="V2599" i="1"/>
  <c r="T2599" i="1"/>
  <c r="S2599" i="1"/>
  <c r="R2599" i="1"/>
  <c r="Q2599" i="1"/>
  <c r="P2599" i="1"/>
  <c r="O2599" i="1"/>
  <c r="N2599" i="1"/>
  <c r="M2599" i="1"/>
  <c r="L2599" i="1"/>
  <c r="K2599" i="1"/>
  <c r="J2599" i="1"/>
  <c r="V2598" i="1"/>
  <c r="T2598" i="1"/>
  <c r="S2598" i="1"/>
  <c r="R2598" i="1"/>
  <c r="Q2598" i="1"/>
  <c r="P2598" i="1"/>
  <c r="O2598" i="1"/>
  <c r="N2598" i="1"/>
  <c r="M2598" i="1"/>
  <c r="L2598" i="1"/>
  <c r="K2598" i="1"/>
  <c r="J2598" i="1"/>
  <c r="V2597" i="1"/>
  <c r="T2597" i="1"/>
  <c r="S2597" i="1"/>
  <c r="R2597" i="1"/>
  <c r="Q2597" i="1"/>
  <c r="P2597" i="1"/>
  <c r="O2597" i="1"/>
  <c r="N2597" i="1"/>
  <c r="M2597" i="1"/>
  <c r="L2597" i="1"/>
  <c r="K2597" i="1"/>
  <c r="J2597" i="1"/>
  <c r="V2596" i="1"/>
  <c r="T2596" i="1"/>
  <c r="S2596" i="1"/>
  <c r="R2596" i="1"/>
  <c r="Q2596" i="1"/>
  <c r="P2596" i="1"/>
  <c r="O2596" i="1"/>
  <c r="N2596" i="1"/>
  <c r="M2596" i="1"/>
  <c r="L2596" i="1"/>
  <c r="K2596" i="1"/>
  <c r="J2596" i="1"/>
  <c r="V2595" i="1"/>
  <c r="T2595" i="1"/>
  <c r="S2595" i="1"/>
  <c r="R2595" i="1"/>
  <c r="Q2595" i="1"/>
  <c r="P2595" i="1"/>
  <c r="O2595" i="1"/>
  <c r="N2595" i="1"/>
  <c r="M2595" i="1"/>
  <c r="L2595" i="1"/>
  <c r="K2595" i="1"/>
  <c r="J2595" i="1"/>
  <c r="V2594" i="1"/>
  <c r="T2594" i="1"/>
  <c r="S2594" i="1"/>
  <c r="R2594" i="1"/>
  <c r="Q2594" i="1"/>
  <c r="P2594" i="1"/>
  <c r="O2594" i="1"/>
  <c r="N2594" i="1"/>
  <c r="M2594" i="1"/>
  <c r="L2594" i="1"/>
  <c r="K2594" i="1"/>
  <c r="J2594" i="1"/>
  <c r="V2593" i="1"/>
  <c r="T2593" i="1"/>
  <c r="S2593" i="1"/>
  <c r="R2593" i="1"/>
  <c r="Q2593" i="1"/>
  <c r="P2593" i="1"/>
  <c r="O2593" i="1"/>
  <c r="N2593" i="1"/>
  <c r="M2593" i="1"/>
  <c r="L2593" i="1"/>
  <c r="K2593" i="1"/>
  <c r="J2593" i="1"/>
  <c r="V2592" i="1"/>
  <c r="T2592" i="1"/>
  <c r="S2592" i="1"/>
  <c r="R2592" i="1"/>
  <c r="Q2592" i="1"/>
  <c r="P2592" i="1"/>
  <c r="O2592" i="1"/>
  <c r="N2592" i="1"/>
  <c r="M2592" i="1"/>
  <c r="L2592" i="1"/>
  <c r="K2592" i="1"/>
  <c r="J2592" i="1"/>
  <c r="V2591" i="1"/>
  <c r="T2591" i="1"/>
  <c r="S2591" i="1"/>
  <c r="R2591" i="1"/>
  <c r="Q2591" i="1"/>
  <c r="P2591" i="1"/>
  <c r="O2591" i="1"/>
  <c r="N2591" i="1"/>
  <c r="M2591" i="1"/>
  <c r="L2591" i="1"/>
  <c r="K2591" i="1"/>
  <c r="J2591" i="1"/>
  <c r="V2590" i="1"/>
  <c r="T2590" i="1"/>
  <c r="S2590" i="1"/>
  <c r="R2590" i="1"/>
  <c r="Q2590" i="1"/>
  <c r="P2590" i="1"/>
  <c r="O2590" i="1"/>
  <c r="N2590" i="1"/>
  <c r="M2590" i="1"/>
  <c r="L2590" i="1"/>
  <c r="K2590" i="1"/>
  <c r="J2590" i="1"/>
  <c r="V2589" i="1"/>
  <c r="T2589" i="1"/>
  <c r="S2589" i="1"/>
  <c r="R2589" i="1"/>
  <c r="Q2589" i="1"/>
  <c r="P2589" i="1"/>
  <c r="O2589" i="1"/>
  <c r="N2589" i="1"/>
  <c r="M2589" i="1"/>
  <c r="L2589" i="1"/>
  <c r="K2589" i="1"/>
  <c r="J2589" i="1"/>
  <c r="V2588" i="1"/>
  <c r="T2588" i="1"/>
  <c r="S2588" i="1"/>
  <c r="R2588" i="1"/>
  <c r="Q2588" i="1"/>
  <c r="P2588" i="1"/>
  <c r="O2588" i="1"/>
  <c r="N2588" i="1"/>
  <c r="M2588" i="1"/>
  <c r="L2588" i="1"/>
  <c r="K2588" i="1"/>
  <c r="J2588" i="1"/>
  <c r="V2587" i="1"/>
  <c r="T2587" i="1"/>
  <c r="S2587" i="1"/>
  <c r="R2587" i="1"/>
  <c r="Q2587" i="1"/>
  <c r="P2587" i="1"/>
  <c r="O2587" i="1"/>
  <c r="N2587" i="1"/>
  <c r="M2587" i="1"/>
  <c r="L2587" i="1"/>
  <c r="K2587" i="1"/>
  <c r="J2587" i="1"/>
  <c r="V2586" i="1"/>
  <c r="T2586" i="1"/>
  <c r="S2586" i="1"/>
  <c r="R2586" i="1"/>
  <c r="Q2586" i="1"/>
  <c r="P2586" i="1"/>
  <c r="O2586" i="1"/>
  <c r="N2586" i="1"/>
  <c r="M2586" i="1"/>
  <c r="L2586" i="1"/>
  <c r="K2586" i="1"/>
  <c r="J2586" i="1"/>
  <c r="V2585" i="1"/>
  <c r="T2585" i="1"/>
  <c r="S2585" i="1"/>
  <c r="R2585" i="1"/>
  <c r="Q2585" i="1"/>
  <c r="P2585" i="1"/>
  <c r="O2585" i="1"/>
  <c r="N2585" i="1"/>
  <c r="M2585" i="1"/>
  <c r="L2585" i="1"/>
  <c r="K2585" i="1"/>
  <c r="J2585" i="1"/>
  <c r="V2584" i="1"/>
  <c r="T2584" i="1"/>
  <c r="S2584" i="1"/>
  <c r="R2584" i="1"/>
  <c r="Q2584" i="1"/>
  <c r="P2584" i="1"/>
  <c r="O2584" i="1"/>
  <c r="N2584" i="1"/>
  <c r="M2584" i="1"/>
  <c r="L2584" i="1"/>
  <c r="K2584" i="1"/>
  <c r="J2584" i="1"/>
  <c r="V2583" i="1"/>
  <c r="T2583" i="1"/>
  <c r="S2583" i="1"/>
  <c r="R2583" i="1"/>
  <c r="Q2583" i="1"/>
  <c r="P2583" i="1"/>
  <c r="O2583" i="1"/>
  <c r="N2583" i="1"/>
  <c r="M2583" i="1"/>
  <c r="L2583" i="1"/>
  <c r="K2583" i="1"/>
  <c r="J2583" i="1"/>
  <c r="V2582" i="1"/>
  <c r="T2582" i="1"/>
  <c r="S2582" i="1"/>
  <c r="R2582" i="1"/>
  <c r="Q2582" i="1"/>
  <c r="P2582" i="1"/>
  <c r="O2582" i="1"/>
  <c r="N2582" i="1"/>
  <c r="M2582" i="1"/>
  <c r="L2582" i="1"/>
  <c r="K2582" i="1"/>
  <c r="J2582" i="1"/>
  <c r="V2581" i="1"/>
  <c r="T2581" i="1"/>
  <c r="S2581" i="1"/>
  <c r="R2581" i="1"/>
  <c r="Q2581" i="1"/>
  <c r="P2581" i="1"/>
  <c r="O2581" i="1"/>
  <c r="N2581" i="1"/>
  <c r="M2581" i="1"/>
  <c r="L2581" i="1"/>
  <c r="K2581" i="1"/>
  <c r="J2581" i="1"/>
  <c r="V2580" i="1"/>
  <c r="T2580" i="1"/>
  <c r="S2580" i="1"/>
  <c r="R2580" i="1"/>
  <c r="Q2580" i="1"/>
  <c r="P2580" i="1"/>
  <c r="O2580" i="1"/>
  <c r="N2580" i="1"/>
  <c r="M2580" i="1"/>
  <c r="L2580" i="1"/>
  <c r="K2580" i="1"/>
  <c r="J2580" i="1"/>
  <c r="V2579" i="1"/>
  <c r="T2579" i="1"/>
  <c r="S2579" i="1"/>
  <c r="R2579" i="1"/>
  <c r="Q2579" i="1"/>
  <c r="P2579" i="1"/>
  <c r="O2579" i="1"/>
  <c r="N2579" i="1"/>
  <c r="M2579" i="1"/>
  <c r="L2579" i="1"/>
  <c r="K2579" i="1"/>
  <c r="J2579" i="1"/>
  <c r="V2578" i="1"/>
  <c r="T2578" i="1"/>
  <c r="S2578" i="1"/>
  <c r="R2578" i="1"/>
  <c r="Q2578" i="1"/>
  <c r="P2578" i="1"/>
  <c r="O2578" i="1"/>
  <c r="N2578" i="1"/>
  <c r="M2578" i="1"/>
  <c r="L2578" i="1"/>
  <c r="K2578" i="1"/>
  <c r="J2578" i="1"/>
  <c r="V2577" i="1"/>
  <c r="T2577" i="1"/>
  <c r="S2577" i="1"/>
  <c r="R2577" i="1"/>
  <c r="Q2577" i="1"/>
  <c r="P2577" i="1"/>
  <c r="O2577" i="1"/>
  <c r="N2577" i="1"/>
  <c r="M2577" i="1"/>
  <c r="L2577" i="1"/>
  <c r="K2577" i="1"/>
  <c r="J2577" i="1"/>
  <c r="V2576" i="1"/>
  <c r="T2576" i="1"/>
  <c r="S2576" i="1"/>
  <c r="R2576" i="1"/>
  <c r="Q2576" i="1"/>
  <c r="P2576" i="1"/>
  <c r="O2576" i="1"/>
  <c r="N2576" i="1"/>
  <c r="M2576" i="1"/>
  <c r="L2576" i="1"/>
  <c r="K2576" i="1"/>
  <c r="J2576" i="1"/>
  <c r="V2575" i="1"/>
  <c r="T2575" i="1"/>
  <c r="S2575" i="1"/>
  <c r="R2575" i="1"/>
  <c r="Q2575" i="1"/>
  <c r="P2575" i="1"/>
  <c r="O2575" i="1"/>
  <c r="N2575" i="1"/>
  <c r="M2575" i="1"/>
  <c r="L2575" i="1"/>
  <c r="K2575" i="1"/>
  <c r="J2575" i="1"/>
  <c r="V2574" i="1"/>
  <c r="T2574" i="1"/>
  <c r="S2574" i="1"/>
  <c r="R2574" i="1"/>
  <c r="Q2574" i="1"/>
  <c r="P2574" i="1"/>
  <c r="O2574" i="1"/>
  <c r="N2574" i="1"/>
  <c r="M2574" i="1"/>
  <c r="L2574" i="1"/>
  <c r="K2574" i="1"/>
  <c r="J2574" i="1"/>
  <c r="V2573" i="1"/>
  <c r="T2573" i="1"/>
  <c r="S2573" i="1"/>
  <c r="R2573" i="1"/>
  <c r="Q2573" i="1"/>
  <c r="P2573" i="1"/>
  <c r="O2573" i="1"/>
  <c r="N2573" i="1"/>
  <c r="M2573" i="1"/>
  <c r="L2573" i="1"/>
  <c r="K2573" i="1"/>
  <c r="J2573" i="1"/>
  <c r="V2572" i="1"/>
  <c r="T2572" i="1"/>
  <c r="S2572" i="1"/>
  <c r="R2572" i="1"/>
  <c r="Q2572" i="1"/>
  <c r="P2572" i="1"/>
  <c r="O2572" i="1"/>
  <c r="N2572" i="1"/>
  <c r="M2572" i="1"/>
  <c r="L2572" i="1"/>
  <c r="K2572" i="1"/>
  <c r="J2572" i="1"/>
  <c r="V2571" i="1"/>
  <c r="T2571" i="1"/>
  <c r="S2571" i="1"/>
  <c r="R2571" i="1"/>
  <c r="Q2571" i="1"/>
  <c r="P2571" i="1"/>
  <c r="O2571" i="1"/>
  <c r="N2571" i="1"/>
  <c r="M2571" i="1"/>
  <c r="L2571" i="1"/>
  <c r="K2571" i="1"/>
  <c r="J2571" i="1"/>
  <c r="V2570" i="1"/>
  <c r="T2570" i="1"/>
  <c r="S2570" i="1"/>
  <c r="R2570" i="1"/>
  <c r="Q2570" i="1"/>
  <c r="P2570" i="1"/>
  <c r="O2570" i="1"/>
  <c r="N2570" i="1"/>
  <c r="M2570" i="1"/>
  <c r="L2570" i="1"/>
  <c r="K2570" i="1"/>
  <c r="J2570" i="1"/>
  <c r="V2569" i="1"/>
  <c r="T2569" i="1"/>
  <c r="S2569" i="1"/>
  <c r="R2569" i="1"/>
  <c r="Q2569" i="1"/>
  <c r="P2569" i="1"/>
  <c r="O2569" i="1"/>
  <c r="N2569" i="1"/>
  <c r="M2569" i="1"/>
  <c r="L2569" i="1"/>
  <c r="K2569" i="1"/>
  <c r="J2569" i="1"/>
  <c r="V2568" i="1"/>
  <c r="T2568" i="1"/>
  <c r="S2568" i="1"/>
  <c r="R2568" i="1"/>
  <c r="Q2568" i="1"/>
  <c r="P2568" i="1"/>
  <c r="O2568" i="1"/>
  <c r="N2568" i="1"/>
  <c r="M2568" i="1"/>
  <c r="L2568" i="1"/>
  <c r="K2568" i="1"/>
  <c r="J2568" i="1"/>
  <c r="V2567" i="1"/>
  <c r="T2567" i="1"/>
  <c r="S2567" i="1"/>
  <c r="R2567" i="1"/>
  <c r="Q2567" i="1"/>
  <c r="P2567" i="1"/>
  <c r="O2567" i="1"/>
  <c r="N2567" i="1"/>
  <c r="M2567" i="1"/>
  <c r="L2567" i="1"/>
  <c r="K2567" i="1"/>
  <c r="J2567" i="1"/>
  <c r="V2566" i="1"/>
  <c r="T2566" i="1"/>
  <c r="S2566" i="1"/>
  <c r="R2566" i="1"/>
  <c r="Q2566" i="1"/>
  <c r="P2566" i="1"/>
  <c r="O2566" i="1"/>
  <c r="N2566" i="1"/>
  <c r="M2566" i="1"/>
  <c r="L2566" i="1"/>
  <c r="K2566" i="1"/>
  <c r="J2566" i="1"/>
  <c r="V2565" i="1"/>
  <c r="T2565" i="1"/>
  <c r="S2565" i="1"/>
  <c r="R2565" i="1"/>
  <c r="Q2565" i="1"/>
  <c r="P2565" i="1"/>
  <c r="O2565" i="1"/>
  <c r="N2565" i="1"/>
  <c r="M2565" i="1"/>
  <c r="L2565" i="1"/>
  <c r="K2565" i="1"/>
  <c r="J2565" i="1"/>
  <c r="V2564" i="1"/>
  <c r="T2564" i="1"/>
  <c r="S2564" i="1"/>
  <c r="R2564" i="1"/>
  <c r="Q2564" i="1"/>
  <c r="P2564" i="1"/>
  <c r="O2564" i="1"/>
  <c r="N2564" i="1"/>
  <c r="M2564" i="1"/>
  <c r="L2564" i="1"/>
  <c r="K2564" i="1"/>
  <c r="J2564" i="1"/>
  <c r="V2563" i="1"/>
  <c r="T2563" i="1"/>
  <c r="S2563" i="1"/>
  <c r="R2563" i="1"/>
  <c r="Q2563" i="1"/>
  <c r="P2563" i="1"/>
  <c r="O2563" i="1"/>
  <c r="N2563" i="1"/>
  <c r="M2563" i="1"/>
  <c r="L2563" i="1"/>
  <c r="K2563" i="1"/>
  <c r="J2563" i="1"/>
  <c r="V2562" i="1"/>
  <c r="T2562" i="1"/>
  <c r="S2562" i="1"/>
  <c r="R2562" i="1"/>
  <c r="Q2562" i="1"/>
  <c r="P2562" i="1"/>
  <c r="O2562" i="1"/>
  <c r="N2562" i="1"/>
  <c r="M2562" i="1"/>
  <c r="L2562" i="1"/>
  <c r="K2562" i="1"/>
  <c r="J2562" i="1"/>
  <c r="V2561" i="1"/>
  <c r="T2561" i="1"/>
  <c r="S2561" i="1"/>
  <c r="R2561" i="1"/>
  <c r="Q2561" i="1"/>
  <c r="P2561" i="1"/>
  <c r="O2561" i="1"/>
  <c r="N2561" i="1"/>
  <c r="M2561" i="1"/>
  <c r="L2561" i="1"/>
  <c r="K2561" i="1"/>
  <c r="J2561" i="1"/>
  <c r="V2560" i="1"/>
  <c r="T2560" i="1"/>
  <c r="S2560" i="1"/>
  <c r="R2560" i="1"/>
  <c r="Q2560" i="1"/>
  <c r="P2560" i="1"/>
  <c r="O2560" i="1"/>
  <c r="N2560" i="1"/>
  <c r="M2560" i="1"/>
  <c r="L2560" i="1"/>
  <c r="K2560" i="1"/>
  <c r="J2560" i="1"/>
  <c r="V2559" i="1"/>
  <c r="T2559" i="1"/>
  <c r="S2559" i="1"/>
  <c r="R2559" i="1"/>
  <c r="Q2559" i="1"/>
  <c r="P2559" i="1"/>
  <c r="O2559" i="1"/>
  <c r="N2559" i="1"/>
  <c r="M2559" i="1"/>
  <c r="L2559" i="1"/>
  <c r="K2559" i="1"/>
  <c r="J2559" i="1"/>
  <c r="V2558" i="1"/>
  <c r="T2558" i="1"/>
  <c r="S2558" i="1"/>
  <c r="R2558" i="1"/>
  <c r="Q2558" i="1"/>
  <c r="P2558" i="1"/>
  <c r="O2558" i="1"/>
  <c r="N2558" i="1"/>
  <c r="M2558" i="1"/>
  <c r="L2558" i="1"/>
  <c r="K2558" i="1"/>
  <c r="J2558" i="1"/>
  <c r="V2557" i="1"/>
  <c r="T2557" i="1"/>
  <c r="S2557" i="1"/>
  <c r="R2557" i="1"/>
  <c r="Q2557" i="1"/>
  <c r="P2557" i="1"/>
  <c r="O2557" i="1"/>
  <c r="N2557" i="1"/>
  <c r="M2557" i="1"/>
  <c r="L2557" i="1"/>
  <c r="K2557" i="1"/>
  <c r="J2557" i="1"/>
  <c r="V2556" i="1"/>
  <c r="T2556" i="1"/>
  <c r="S2556" i="1"/>
  <c r="R2556" i="1"/>
  <c r="Q2556" i="1"/>
  <c r="P2556" i="1"/>
  <c r="O2556" i="1"/>
  <c r="N2556" i="1"/>
  <c r="M2556" i="1"/>
  <c r="L2556" i="1"/>
  <c r="K2556" i="1"/>
  <c r="J2556" i="1"/>
  <c r="V2555" i="1"/>
  <c r="T2555" i="1"/>
  <c r="S2555" i="1"/>
  <c r="R2555" i="1"/>
  <c r="Q2555" i="1"/>
  <c r="P2555" i="1"/>
  <c r="O2555" i="1"/>
  <c r="N2555" i="1"/>
  <c r="M2555" i="1"/>
  <c r="L2555" i="1"/>
  <c r="K2555" i="1"/>
  <c r="J2555" i="1"/>
  <c r="V2554" i="1"/>
  <c r="T2554" i="1"/>
  <c r="S2554" i="1"/>
  <c r="R2554" i="1"/>
  <c r="Q2554" i="1"/>
  <c r="P2554" i="1"/>
  <c r="O2554" i="1"/>
  <c r="N2554" i="1"/>
  <c r="M2554" i="1"/>
  <c r="L2554" i="1"/>
  <c r="K2554" i="1"/>
  <c r="J2554" i="1"/>
  <c r="V2553" i="1"/>
  <c r="T2553" i="1"/>
  <c r="S2553" i="1"/>
  <c r="R2553" i="1"/>
  <c r="Q2553" i="1"/>
  <c r="P2553" i="1"/>
  <c r="O2553" i="1"/>
  <c r="N2553" i="1"/>
  <c r="M2553" i="1"/>
  <c r="L2553" i="1"/>
  <c r="K2553" i="1"/>
  <c r="J2553" i="1"/>
  <c r="V2552" i="1"/>
  <c r="T2552" i="1"/>
  <c r="S2552" i="1"/>
  <c r="R2552" i="1"/>
  <c r="Q2552" i="1"/>
  <c r="P2552" i="1"/>
  <c r="O2552" i="1"/>
  <c r="N2552" i="1"/>
  <c r="M2552" i="1"/>
  <c r="L2552" i="1"/>
  <c r="K2552" i="1"/>
  <c r="J2552" i="1"/>
  <c r="V2551" i="1"/>
  <c r="T2551" i="1"/>
  <c r="S2551" i="1"/>
  <c r="R2551" i="1"/>
  <c r="Q2551" i="1"/>
  <c r="P2551" i="1"/>
  <c r="O2551" i="1"/>
  <c r="N2551" i="1"/>
  <c r="M2551" i="1"/>
  <c r="L2551" i="1"/>
  <c r="K2551" i="1"/>
  <c r="J2551" i="1"/>
  <c r="V2550" i="1"/>
  <c r="T2550" i="1"/>
  <c r="S2550" i="1"/>
  <c r="R2550" i="1"/>
  <c r="Q2550" i="1"/>
  <c r="P2550" i="1"/>
  <c r="O2550" i="1"/>
  <c r="N2550" i="1"/>
  <c r="M2550" i="1"/>
  <c r="L2550" i="1"/>
  <c r="K2550" i="1"/>
  <c r="J2550" i="1"/>
  <c r="V2549" i="1"/>
  <c r="T2549" i="1"/>
  <c r="S2549" i="1"/>
  <c r="R2549" i="1"/>
  <c r="Q2549" i="1"/>
  <c r="P2549" i="1"/>
  <c r="O2549" i="1"/>
  <c r="N2549" i="1"/>
  <c r="M2549" i="1"/>
  <c r="L2549" i="1"/>
  <c r="K2549" i="1"/>
  <c r="J2549" i="1"/>
  <c r="V2548" i="1"/>
  <c r="T2548" i="1"/>
  <c r="S2548" i="1"/>
  <c r="R2548" i="1"/>
  <c r="Q2548" i="1"/>
  <c r="P2548" i="1"/>
  <c r="O2548" i="1"/>
  <c r="N2548" i="1"/>
  <c r="M2548" i="1"/>
  <c r="L2548" i="1"/>
  <c r="K2548" i="1"/>
  <c r="J2548" i="1"/>
  <c r="V2547" i="1"/>
  <c r="T2547" i="1"/>
  <c r="S2547" i="1"/>
  <c r="R2547" i="1"/>
  <c r="Q2547" i="1"/>
  <c r="P2547" i="1"/>
  <c r="O2547" i="1"/>
  <c r="N2547" i="1"/>
  <c r="M2547" i="1"/>
  <c r="L2547" i="1"/>
  <c r="K2547" i="1"/>
  <c r="J2547" i="1"/>
  <c r="V2546" i="1"/>
  <c r="T2546" i="1"/>
  <c r="S2546" i="1"/>
  <c r="R2546" i="1"/>
  <c r="Q2546" i="1"/>
  <c r="P2546" i="1"/>
  <c r="O2546" i="1"/>
  <c r="N2546" i="1"/>
  <c r="M2546" i="1"/>
  <c r="L2546" i="1"/>
  <c r="K2546" i="1"/>
  <c r="J2546" i="1"/>
  <c r="V2545" i="1"/>
  <c r="T2545" i="1"/>
  <c r="S2545" i="1"/>
  <c r="R2545" i="1"/>
  <c r="Q2545" i="1"/>
  <c r="P2545" i="1"/>
  <c r="O2545" i="1"/>
  <c r="N2545" i="1"/>
  <c r="M2545" i="1"/>
  <c r="L2545" i="1"/>
  <c r="K2545" i="1"/>
  <c r="J2545" i="1"/>
  <c r="V2544" i="1"/>
  <c r="T2544" i="1"/>
  <c r="S2544" i="1"/>
  <c r="R2544" i="1"/>
  <c r="Q2544" i="1"/>
  <c r="P2544" i="1"/>
  <c r="O2544" i="1"/>
  <c r="N2544" i="1"/>
  <c r="M2544" i="1"/>
  <c r="L2544" i="1"/>
  <c r="K2544" i="1"/>
  <c r="J2544" i="1"/>
  <c r="V2543" i="1"/>
  <c r="T2543" i="1"/>
  <c r="S2543" i="1"/>
  <c r="R2543" i="1"/>
  <c r="Q2543" i="1"/>
  <c r="P2543" i="1"/>
  <c r="O2543" i="1"/>
  <c r="N2543" i="1"/>
  <c r="M2543" i="1"/>
  <c r="L2543" i="1"/>
  <c r="K2543" i="1"/>
  <c r="J2543" i="1"/>
  <c r="V2542" i="1"/>
  <c r="T2542" i="1"/>
  <c r="S2542" i="1"/>
  <c r="R2542" i="1"/>
  <c r="Q2542" i="1"/>
  <c r="P2542" i="1"/>
  <c r="O2542" i="1"/>
  <c r="N2542" i="1"/>
  <c r="M2542" i="1"/>
  <c r="L2542" i="1"/>
  <c r="K2542" i="1"/>
  <c r="J2542" i="1"/>
  <c r="V2541" i="1"/>
  <c r="T2541" i="1"/>
  <c r="S2541" i="1"/>
  <c r="R2541" i="1"/>
  <c r="Q2541" i="1"/>
  <c r="P2541" i="1"/>
  <c r="O2541" i="1"/>
  <c r="N2541" i="1"/>
  <c r="M2541" i="1"/>
  <c r="L2541" i="1"/>
  <c r="K2541" i="1"/>
  <c r="J2541" i="1"/>
  <c r="V2540" i="1"/>
  <c r="T2540" i="1"/>
  <c r="S2540" i="1"/>
  <c r="R2540" i="1"/>
  <c r="Q2540" i="1"/>
  <c r="P2540" i="1"/>
  <c r="O2540" i="1"/>
  <c r="N2540" i="1"/>
  <c r="M2540" i="1"/>
  <c r="L2540" i="1"/>
  <c r="K2540" i="1"/>
  <c r="J2540" i="1"/>
  <c r="V2539" i="1"/>
  <c r="T2539" i="1"/>
  <c r="S2539" i="1"/>
  <c r="R2539" i="1"/>
  <c r="Q2539" i="1"/>
  <c r="P2539" i="1"/>
  <c r="O2539" i="1"/>
  <c r="N2539" i="1"/>
  <c r="M2539" i="1"/>
  <c r="L2539" i="1"/>
  <c r="K2539" i="1"/>
  <c r="J2539" i="1"/>
  <c r="V2538" i="1"/>
  <c r="T2538" i="1"/>
  <c r="S2538" i="1"/>
  <c r="R2538" i="1"/>
  <c r="Q2538" i="1"/>
  <c r="P2538" i="1"/>
  <c r="O2538" i="1"/>
  <c r="N2538" i="1"/>
  <c r="M2538" i="1"/>
  <c r="L2538" i="1"/>
  <c r="K2538" i="1"/>
  <c r="J2538" i="1"/>
  <c r="V2537" i="1"/>
  <c r="T2537" i="1"/>
  <c r="S2537" i="1"/>
  <c r="R2537" i="1"/>
  <c r="Q2537" i="1"/>
  <c r="P2537" i="1"/>
  <c r="O2537" i="1"/>
  <c r="N2537" i="1"/>
  <c r="M2537" i="1"/>
  <c r="L2537" i="1"/>
  <c r="K2537" i="1"/>
  <c r="J2537" i="1"/>
  <c r="V2536" i="1"/>
  <c r="T2536" i="1"/>
  <c r="S2536" i="1"/>
  <c r="R2536" i="1"/>
  <c r="Q2536" i="1"/>
  <c r="P2536" i="1"/>
  <c r="O2536" i="1"/>
  <c r="N2536" i="1"/>
  <c r="M2536" i="1"/>
  <c r="L2536" i="1"/>
  <c r="K2536" i="1"/>
  <c r="J2536" i="1"/>
  <c r="V2535" i="1"/>
  <c r="T2535" i="1"/>
  <c r="S2535" i="1"/>
  <c r="R2535" i="1"/>
  <c r="Q2535" i="1"/>
  <c r="P2535" i="1"/>
  <c r="O2535" i="1"/>
  <c r="N2535" i="1"/>
  <c r="M2535" i="1"/>
  <c r="L2535" i="1"/>
  <c r="K2535" i="1"/>
  <c r="J2535" i="1"/>
  <c r="V2534" i="1"/>
  <c r="T2534" i="1"/>
  <c r="S2534" i="1"/>
  <c r="R2534" i="1"/>
  <c r="Q2534" i="1"/>
  <c r="P2534" i="1"/>
  <c r="O2534" i="1"/>
  <c r="N2534" i="1"/>
  <c r="M2534" i="1"/>
  <c r="L2534" i="1"/>
  <c r="K2534" i="1"/>
  <c r="J2534" i="1"/>
  <c r="V2533" i="1"/>
  <c r="T2533" i="1"/>
  <c r="S2533" i="1"/>
  <c r="R2533" i="1"/>
  <c r="Q2533" i="1"/>
  <c r="P2533" i="1"/>
  <c r="O2533" i="1"/>
  <c r="N2533" i="1"/>
  <c r="M2533" i="1"/>
  <c r="L2533" i="1"/>
  <c r="K2533" i="1"/>
  <c r="J2533" i="1"/>
  <c r="V2532" i="1"/>
  <c r="T2532" i="1"/>
  <c r="S2532" i="1"/>
  <c r="R2532" i="1"/>
  <c r="Q2532" i="1"/>
  <c r="P2532" i="1"/>
  <c r="O2532" i="1"/>
  <c r="N2532" i="1"/>
  <c r="M2532" i="1"/>
  <c r="L2532" i="1"/>
  <c r="K2532" i="1"/>
  <c r="J2532" i="1"/>
  <c r="V2531" i="1"/>
  <c r="T2531" i="1"/>
  <c r="S2531" i="1"/>
  <c r="R2531" i="1"/>
  <c r="Q2531" i="1"/>
  <c r="P2531" i="1"/>
  <c r="O2531" i="1"/>
  <c r="N2531" i="1"/>
  <c r="M2531" i="1"/>
  <c r="L2531" i="1"/>
  <c r="K2531" i="1"/>
  <c r="J2531" i="1"/>
  <c r="V2530" i="1"/>
  <c r="T2530" i="1"/>
  <c r="S2530" i="1"/>
  <c r="R2530" i="1"/>
  <c r="Q2530" i="1"/>
  <c r="P2530" i="1"/>
  <c r="O2530" i="1"/>
  <c r="N2530" i="1"/>
  <c r="M2530" i="1"/>
  <c r="L2530" i="1"/>
  <c r="K2530" i="1"/>
  <c r="J2530" i="1"/>
  <c r="V2529" i="1"/>
  <c r="T2529" i="1"/>
  <c r="S2529" i="1"/>
  <c r="R2529" i="1"/>
  <c r="Q2529" i="1"/>
  <c r="P2529" i="1"/>
  <c r="O2529" i="1"/>
  <c r="N2529" i="1"/>
  <c r="M2529" i="1"/>
  <c r="L2529" i="1"/>
  <c r="K2529" i="1"/>
  <c r="J2529" i="1"/>
  <c r="V2528" i="1"/>
  <c r="T2528" i="1"/>
  <c r="S2528" i="1"/>
  <c r="R2528" i="1"/>
  <c r="Q2528" i="1"/>
  <c r="P2528" i="1"/>
  <c r="O2528" i="1"/>
  <c r="N2528" i="1"/>
  <c r="M2528" i="1"/>
  <c r="L2528" i="1"/>
  <c r="K2528" i="1"/>
  <c r="J2528" i="1"/>
  <c r="V2527" i="1"/>
  <c r="T2527" i="1"/>
  <c r="S2527" i="1"/>
  <c r="R2527" i="1"/>
  <c r="Q2527" i="1"/>
  <c r="P2527" i="1"/>
  <c r="O2527" i="1"/>
  <c r="N2527" i="1"/>
  <c r="M2527" i="1"/>
  <c r="L2527" i="1"/>
  <c r="K2527" i="1"/>
  <c r="J2527" i="1"/>
  <c r="V2526" i="1"/>
  <c r="T2526" i="1"/>
  <c r="S2526" i="1"/>
  <c r="R2526" i="1"/>
  <c r="Q2526" i="1"/>
  <c r="P2526" i="1"/>
  <c r="O2526" i="1"/>
  <c r="N2526" i="1"/>
  <c r="M2526" i="1"/>
  <c r="L2526" i="1"/>
  <c r="K2526" i="1"/>
  <c r="J2526" i="1"/>
  <c r="V2525" i="1"/>
  <c r="T2525" i="1"/>
  <c r="S2525" i="1"/>
  <c r="R2525" i="1"/>
  <c r="Q2525" i="1"/>
  <c r="P2525" i="1"/>
  <c r="O2525" i="1"/>
  <c r="N2525" i="1"/>
  <c r="M2525" i="1"/>
  <c r="L2525" i="1"/>
  <c r="K2525" i="1"/>
  <c r="J2525" i="1"/>
  <c r="V2524" i="1"/>
  <c r="T2524" i="1"/>
  <c r="S2524" i="1"/>
  <c r="R2524" i="1"/>
  <c r="Q2524" i="1"/>
  <c r="P2524" i="1"/>
  <c r="O2524" i="1"/>
  <c r="N2524" i="1"/>
  <c r="M2524" i="1"/>
  <c r="L2524" i="1"/>
  <c r="K2524" i="1"/>
  <c r="J2524" i="1"/>
  <c r="V2523" i="1"/>
  <c r="T2523" i="1"/>
  <c r="S2523" i="1"/>
  <c r="R2523" i="1"/>
  <c r="Q2523" i="1"/>
  <c r="P2523" i="1"/>
  <c r="O2523" i="1"/>
  <c r="N2523" i="1"/>
  <c r="M2523" i="1"/>
  <c r="L2523" i="1"/>
  <c r="K2523" i="1"/>
  <c r="J2523" i="1"/>
  <c r="V2522" i="1"/>
  <c r="T2522" i="1"/>
  <c r="S2522" i="1"/>
  <c r="R2522" i="1"/>
  <c r="Q2522" i="1"/>
  <c r="P2522" i="1"/>
  <c r="O2522" i="1"/>
  <c r="N2522" i="1"/>
  <c r="M2522" i="1"/>
  <c r="L2522" i="1"/>
  <c r="K2522" i="1"/>
  <c r="J2522" i="1"/>
  <c r="V2521" i="1"/>
  <c r="T2521" i="1"/>
  <c r="S2521" i="1"/>
  <c r="R2521" i="1"/>
  <c r="Q2521" i="1"/>
  <c r="P2521" i="1"/>
  <c r="O2521" i="1"/>
  <c r="N2521" i="1"/>
  <c r="M2521" i="1"/>
  <c r="L2521" i="1"/>
  <c r="K2521" i="1"/>
  <c r="J2521" i="1"/>
  <c r="V2520" i="1"/>
  <c r="T2520" i="1"/>
  <c r="S2520" i="1"/>
  <c r="R2520" i="1"/>
  <c r="Q2520" i="1"/>
  <c r="P2520" i="1"/>
  <c r="O2520" i="1"/>
  <c r="N2520" i="1"/>
  <c r="M2520" i="1"/>
  <c r="L2520" i="1"/>
  <c r="K2520" i="1"/>
  <c r="J2520" i="1"/>
  <c r="V2519" i="1"/>
  <c r="T2519" i="1"/>
  <c r="S2519" i="1"/>
  <c r="R2519" i="1"/>
  <c r="Q2519" i="1"/>
  <c r="P2519" i="1"/>
  <c r="O2519" i="1"/>
  <c r="N2519" i="1"/>
  <c r="M2519" i="1"/>
  <c r="L2519" i="1"/>
  <c r="K2519" i="1"/>
  <c r="J2519" i="1"/>
  <c r="V2518" i="1"/>
  <c r="T2518" i="1"/>
  <c r="S2518" i="1"/>
  <c r="R2518" i="1"/>
  <c r="Q2518" i="1"/>
  <c r="P2518" i="1"/>
  <c r="O2518" i="1"/>
  <c r="N2518" i="1"/>
  <c r="M2518" i="1"/>
  <c r="L2518" i="1"/>
  <c r="K2518" i="1"/>
  <c r="J2518" i="1"/>
  <c r="V2517" i="1"/>
  <c r="T2517" i="1"/>
  <c r="S2517" i="1"/>
  <c r="R2517" i="1"/>
  <c r="Q2517" i="1"/>
  <c r="P2517" i="1"/>
  <c r="O2517" i="1"/>
  <c r="N2517" i="1"/>
  <c r="M2517" i="1"/>
  <c r="L2517" i="1"/>
  <c r="K2517" i="1"/>
  <c r="J2517" i="1"/>
  <c r="V2516" i="1"/>
  <c r="T2516" i="1"/>
  <c r="S2516" i="1"/>
  <c r="R2516" i="1"/>
  <c r="Q2516" i="1"/>
  <c r="P2516" i="1"/>
  <c r="O2516" i="1"/>
  <c r="N2516" i="1"/>
  <c r="M2516" i="1"/>
  <c r="L2516" i="1"/>
  <c r="K2516" i="1"/>
  <c r="J2516" i="1"/>
  <c r="V2515" i="1"/>
  <c r="T2515" i="1"/>
  <c r="S2515" i="1"/>
  <c r="R2515" i="1"/>
  <c r="Q2515" i="1"/>
  <c r="P2515" i="1"/>
  <c r="O2515" i="1"/>
  <c r="N2515" i="1"/>
  <c r="M2515" i="1"/>
  <c r="L2515" i="1"/>
  <c r="K2515" i="1"/>
  <c r="J2515" i="1"/>
  <c r="V2514" i="1"/>
  <c r="T2514" i="1"/>
  <c r="S2514" i="1"/>
  <c r="R2514" i="1"/>
  <c r="Q2514" i="1"/>
  <c r="P2514" i="1"/>
  <c r="O2514" i="1"/>
  <c r="N2514" i="1"/>
  <c r="M2514" i="1"/>
  <c r="L2514" i="1"/>
  <c r="K2514" i="1"/>
  <c r="J2514" i="1"/>
  <c r="V2513" i="1"/>
  <c r="T2513" i="1"/>
  <c r="S2513" i="1"/>
  <c r="R2513" i="1"/>
  <c r="Q2513" i="1"/>
  <c r="P2513" i="1"/>
  <c r="O2513" i="1"/>
  <c r="N2513" i="1"/>
  <c r="M2513" i="1"/>
  <c r="L2513" i="1"/>
  <c r="K2513" i="1"/>
  <c r="J2513" i="1"/>
  <c r="V2512" i="1"/>
  <c r="T2512" i="1"/>
  <c r="S2512" i="1"/>
  <c r="R2512" i="1"/>
  <c r="Q2512" i="1"/>
  <c r="P2512" i="1"/>
  <c r="O2512" i="1"/>
  <c r="N2512" i="1"/>
  <c r="M2512" i="1"/>
  <c r="L2512" i="1"/>
  <c r="K2512" i="1"/>
  <c r="J2512" i="1"/>
  <c r="V2511" i="1"/>
  <c r="T2511" i="1"/>
  <c r="S2511" i="1"/>
  <c r="R2511" i="1"/>
  <c r="Q2511" i="1"/>
  <c r="P2511" i="1"/>
  <c r="O2511" i="1"/>
  <c r="N2511" i="1"/>
  <c r="M2511" i="1"/>
  <c r="L2511" i="1"/>
  <c r="K2511" i="1"/>
  <c r="J2511" i="1"/>
  <c r="V2510" i="1"/>
  <c r="T2510" i="1"/>
  <c r="S2510" i="1"/>
  <c r="R2510" i="1"/>
  <c r="Q2510" i="1"/>
  <c r="P2510" i="1"/>
  <c r="O2510" i="1"/>
  <c r="N2510" i="1"/>
  <c r="M2510" i="1"/>
  <c r="L2510" i="1"/>
  <c r="K2510" i="1"/>
  <c r="J2510" i="1"/>
  <c r="V2509" i="1"/>
  <c r="T2509" i="1"/>
  <c r="S2509" i="1"/>
  <c r="R2509" i="1"/>
  <c r="Q2509" i="1"/>
  <c r="P2509" i="1"/>
  <c r="O2509" i="1"/>
  <c r="N2509" i="1"/>
  <c r="M2509" i="1"/>
  <c r="L2509" i="1"/>
  <c r="K2509" i="1"/>
  <c r="J2509" i="1"/>
  <c r="V2508" i="1"/>
  <c r="T2508" i="1"/>
  <c r="S2508" i="1"/>
  <c r="R2508" i="1"/>
  <c r="Q2508" i="1"/>
  <c r="P2508" i="1"/>
  <c r="O2508" i="1"/>
  <c r="N2508" i="1"/>
  <c r="M2508" i="1"/>
  <c r="L2508" i="1"/>
  <c r="K2508" i="1"/>
  <c r="J2508" i="1"/>
  <c r="V2507" i="1"/>
  <c r="T2507" i="1"/>
  <c r="S2507" i="1"/>
  <c r="R2507" i="1"/>
  <c r="Q2507" i="1"/>
  <c r="P2507" i="1"/>
  <c r="O2507" i="1"/>
  <c r="N2507" i="1"/>
  <c r="M2507" i="1"/>
  <c r="L2507" i="1"/>
  <c r="K2507" i="1"/>
  <c r="J2507" i="1"/>
  <c r="V2506" i="1"/>
  <c r="T2506" i="1"/>
  <c r="S2506" i="1"/>
  <c r="R2506" i="1"/>
  <c r="Q2506" i="1"/>
  <c r="P2506" i="1"/>
  <c r="O2506" i="1"/>
  <c r="N2506" i="1"/>
  <c r="M2506" i="1"/>
  <c r="L2506" i="1"/>
  <c r="K2506" i="1"/>
  <c r="J2506" i="1"/>
  <c r="V2505" i="1"/>
  <c r="T2505" i="1"/>
  <c r="S2505" i="1"/>
  <c r="R2505" i="1"/>
  <c r="Q2505" i="1"/>
  <c r="P2505" i="1"/>
  <c r="O2505" i="1"/>
  <c r="N2505" i="1"/>
  <c r="M2505" i="1"/>
  <c r="L2505" i="1"/>
  <c r="K2505" i="1"/>
  <c r="J2505" i="1"/>
  <c r="V2504" i="1"/>
  <c r="T2504" i="1"/>
  <c r="S2504" i="1"/>
  <c r="R2504" i="1"/>
  <c r="Q2504" i="1"/>
  <c r="P2504" i="1"/>
  <c r="O2504" i="1"/>
  <c r="N2504" i="1"/>
  <c r="M2504" i="1"/>
  <c r="L2504" i="1"/>
  <c r="K2504" i="1"/>
  <c r="J2504" i="1"/>
  <c r="V2503" i="1"/>
  <c r="T2503" i="1"/>
  <c r="S2503" i="1"/>
  <c r="R2503" i="1"/>
  <c r="Q2503" i="1"/>
  <c r="P2503" i="1"/>
  <c r="O2503" i="1"/>
  <c r="N2503" i="1"/>
  <c r="M2503" i="1"/>
  <c r="L2503" i="1"/>
  <c r="K2503" i="1"/>
  <c r="J2503" i="1"/>
  <c r="V2502" i="1"/>
  <c r="T2502" i="1"/>
  <c r="S2502" i="1"/>
  <c r="R2502" i="1"/>
  <c r="Q2502" i="1"/>
  <c r="P2502" i="1"/>
  <c r="O2502" i="1"/>
  <c r="N2502" i="1"/>
  <c r="M2502" i="1"/>
  <c r="L2502" i="1"/>
  <c r="K2502" i="1"/>
  <c r="J2502" i="1"/>
  <c r="V2501" i="1"/>
  <c r="T2501" i="1"/>
  <c r="S2501" i="1"/>
  <c r="R2501" i="1"/>
  <c r="Q2501" i="1"/>
  <c r="P2501" i="1"/>
  <c r="O2501" i="1"/>
  <c r="N2501" i="1"/>
  <c r="M2501" i="1"/>
  <c r="L2501" i="1"/>
  <c r="K2501" i="1"/>
  <c r="J2501" i="1"/>
  <c r="V2500" i="1"/>
  <c r="T2500" i="1"/>
  <c r="S2500" i="1"/>
  <c r="R2500" i="1"/>
  <c r="Q2500" i="1"/>
  <c r="P2500" i="1"/>
  <c r="O2500" i="1"/>
  <c r="N2500" i="1"/>
  <c r="M2500" i="1"/>
  <c r="L2500" i="1"/>
  <c r="K2500" i="1"/>
  <c r="J2500" i="1"/>
  <c r="V2499" i="1"/>
  <c r="T2499" i="1"/>
  <c r="S2499" i="1"/>
  <c r="R2499" i="1"/>
  <c r="Q2499" i="1"/>
  <c r="P2499" i="1"/>
  <c r="O2499" i="1"/>
  <c r="N2499" i="1"/>
  <c r="M2499" i="1"/>
  <c r="L2499" i="1"/>
  <c r="K2499" i="1"/>
  <c r="J2499" i="1"/>
  <c r="V2498" i="1"/>
  <c r="T2498" i="1"/>
  <c r="S2498" i="1"/>
  <c r="R2498" i="1"/>
  <c r="Q2498" i="1"/>
  <c r="P2498" i="1"/>
  <c r="O2498" i="1"/>
  <c r="N2498" i="1"/>
  <c r="M2498" i="1"/>
  <c r="L2498" i="1"/>
  <c r="K2498" i="1"/>
  <c r="J2498" i="1"/>
  <c r="V2497" i="1"/>
  <c r="T2497" i="1"/>
  <c r="S2497" i="1"/>
  <c r="R2497" i="1"/>
  <c r="Q2497" i="1"/>
  <c r="P2497" i="1"/>
  <c r="O2497" i="1"/>
  <c r="N2497" i="1"/>
  <c r="M2497" i="1"/>
  <c r="L2497" i="1"/>
  <c r="K2497" i="1"/>
  <c r="J2497" i="1"/>
  <c r="V2496" i="1"/>
  <c r="T2496" i="1"/>
  <c r="S2496" i="1"/>
  <c r="R2496" i="1"/>
  <c r="Q2496" i="1"/>
  <c r="P2496" i="1"/>
  <c r="O2496" i="1"/>
  <c r="N2496" i="1"/>
  <c r="M2496" i="1"/>
  <c r="L2496" i="1"/>
  <c r="K2496" i="1"/>
  <c r="J2496" i="1"/>
  <c r="V2495" i="1"/>
  <c r="T2495" i="1"/>
  <c r="S2495" i="1"/>
  <c r="R2495" i="1"/>
  <c r="Q2495" i="1"/>
  <c r="P2495" i="1"/>
  <c r="O2495" i="1"/>
  <c r="N2495" i="1"/>
  <c r="M2495" i="1"/>
  <c r="L2495" i="1"/>
  <c r="K2495" i="1"/>
  <c r="J2495" i="1"/>
  <c r="V2494" i="1"/>
  <c r="T2494" i="1"/>
  <c r="S2494" i="1"/>
  <c r="R2494" i="1"/>
  <c r="Q2494" i="1"/>
  <c r="P2494" i="1"/>
  <c r="O2494" i="1"/>
  <c r="N2494" i="1"/>
  <c r="M2494" i="1"/>
  <c r="L2494" i="1"/>
  <c r="K2494" i="1"/>
  <c r="J2494" i="1"/>
  <c r="V2493" i="1"/>
  <c r="T2493" i="1"/>
  <c r="S2493" i="1"/>
  <c r="R2493" i="1"/>
  <c r="Q2493" i="1"/>
  <c r="P2493" i="1"/>
  <c r="O2493" i="1"/>
  <c r="N2493" i="1"/>
  <c r="M2493" i="1"/>
  <c r="L2493" i="1"/>
  <c r="K2493" i="1"/>
  <c r="J2493" i="1"/>
  <c r="V2492" i="1"/>
  <c r="T2492" i="1"/>
  <c r="S2492" i="1"/>
  <c r="R2492" i="1"/>
  <c r="Q2492" i="1"/>
  <c r="P2492" i="1"/>
  <c r="O2492" i="1"/>
  <c r="N2492" i="1"/>
  <c r="M2492" i="1"/>
  <c r="L2492" i="1"/>
  <c r="K2492" i="1"/>
  <c r="J2492" i="1"/>
  <c r="V2491" i="1"/>
  <c r="T2491" i="1"/>
  <c r="S2491" i="1"/>
  <c r="R2491" i="1"/>
  <c r="Q2491" i="1"/>
  <c r="P2491" i="1"/>
  <c r="O2491" i="1"/>
  <c r="N2491" i="1"/>
  <c r="M2491" i="1"/>
  <c r="L2491" i="1"/>
  <c r="K2491" i="1"/>
  <c r="J2491" i="1"/>
  <c r="V2490" i="1"/>
  <c r="T2490" i="1"/>
  <c r="S2490" i="1"/>
  <c r="R2490" i="1"/>
  <c r="Q2490" i="1"/>
  <c r="P2490" i="1"/>
  <c r="O2490" i="1"/>
  <c r="N2490" i="1"/>
  <c r="M2490" i="1"/>
  <c r="L2490" i="1"/>
  <c r="K2490" i="1"/>
  <c r="J2490" i="1"/>
  <c r="V2489" i="1"/>
  <c r="T2489" i="1"/>
  <c r="S2489" i="1"/>
  <c r="R2489" i="1"/>
  <c r="Q2489" i="1"/>
  <c r="P2489" i="1"/>
  <c r="O2489" i="1"/>
  <c r="N2489" i="1"/>
  <c r="M2489" i="1"/>
  <c r="L2489" i="1"/>
  <c r="K2489" i="1"/>
  <c r="J2489" i="1"/>
  <c r="V2488" i="1"/>
  <c r="T2488" i="1"/>
  <c r="S2488" i="1"/>
  <c r="R2488" i="1"/>
  <c r="Q2488" i="1"/>
  <c r="P2488" i="1"/>
  <c r="O2488" i="1"/>
  <c r="N2488" i="1"/>
  <c r="M2488" i="1"/>
  <c r="L2488" i="1"/>
  <c r="K2488" i="1"/>
  <c r="J2488" i="1"/>
  <c r="V2487" i="1"/>
  <c r="T2487" i="1"/>
  <c r="S2487" i="1"/>
  <c r="R2487" i="1"/>
  <c r="Q2487" i="1"/>
  <c r="P2487" i="1"/>
  <c r="O2487" i="1"/>
  <c r="N2487" i="1"/>
  <c r="M2487" i="1"/>
  <c r="L2487" i="1"/>
  <c r="K2487" i="1"/>
  <c r="J2487" i="1"/>
  <c r="V2486" i="1"/>
  <c r="T2486" i="1"/>
  <c r="S2486" i="1"/>
  <c r="R2486" i="1"/>
  <c r="Q2486" i="1"/>
  <c r="P2486" i="1"/>
  <c r="O2486" i="1"/>
  <c r="N2486" i="1"/>
  <c r="M2486" i="1"/>
  <c r="L2486" i="1"/>
  <c r="K2486" i="1"/>
  <c r="J2486" i="1"/>
  <c r="V2485" i="1"/>
  <c r="T2485" i="1"/>
  <c r="S2485" i="1"/>
  <c r="R2485" i="1"/>
  <c r="Q2485" i="1"/>
  <c r="P2485" i="1"/>
  <c r="O2485" i="1"/>
  <c r="N2485" i="1"/>
  <c r="M2485" i="1"/>
  <c r="L2485" i="1"/>
  <c r="K2485" i="1"/>
  <c r="J2485" i="1"/>
  <c r="V2484" i="1"/>
  <c r="T2484" i="1"/>
  <c r="S2484" i="1"/>
  <c r="R2484" i="1"/>
  <c r="Q2484" i="1"/>
  <c r="P2484" i="1"/>
  <c r="O2484" i="1"/>
  <c r="N2484" i="1"/>
  <c r="M2484" i="1"/>
  <c r="L2484" i="1"/>
  <c r="K2484" i="1"/>
  <c r="J2484" i="1"/>
  <c r="V2483" i="1"/>
  <c r="T2483" i="1"/>
  <c r="S2483" i="1"/>
  <c r="R2483" i="1"/>
  <c r="Q2483" i="1"/>
  <c r="P2483" i="1"/>
  <c r="O2483" i="1"/>
  <c r="N2483" i="1"/>
  <c r="M2483" i="1"/>
  <c r="L2483" i="1"/>
  <c r="K2483" i="1"/>
  <c r="J2483" i="1"/>
  <c r="V2482" i="1"/>
  <c r="T2482" i="1"/>
  <c r="S2482" i="1"/>
  <c r="R2482" i="1"/>
  <c r="Q2482" i="1"/>
  <c r="P2482" i="1"/>
  <c r="O2482" i="1"/>
  <c r="N2482" i="1"/>
  <c r="M2482" i="1"/>
  <c r="L2482" i="1"/>
  <c r="K2482" i="1"/>
  <c r="J2482" i="1"/>
  <c r="V2481" i="1"/>
  <c r="T2481" i="1"/>
  <c r="S2481" i="1"/>
  <c r="R2481" i="1"/>
  <c r="Q2481" i="1"/>
  <c r="P2481" i="1"/>
  <c r="O2481" i="1"/>
  <c r="N2481" i="1"/>
  <c r="M2481" i="1"/>
  <c r="L2481" i="1"/>
  <c r="K2481" i="1"/>
  <c r="J2481" i="1"/>
  <c r="V2480" i="1"/>
  <c r="T2480" i="1"/>
  <c r="S2480" i="1"/>
  <c r="R2480" i="1"/>
  <c r="Q2480" i="1"/>
  <c r="P2480" i="1"/>
  <c r="O2480" i="1"/>
  <c r="N2480" i="1"/>
  <c r="M2480" i="1"/>
  <c r="L2480" i="1"/>
  <c r="K2480" i="1"/>
  <c r="J2480" i="1"/>
  <c r="V2479" i="1"/>
  <c r="T2479" i="1"/>
  <c r="S2479" i="1"/>
  <c r="R2479" i="1"/>
  <c r="Q2479" i="1"/>
  <c r="P2479" i="1"/>
  <c r="O2479" i="1"/>
  <c r="N2479" i="1"/>
  <c r="M2479" i="1"/>
  <c r="L2479" i="1"/>
  <c r="K2479" i="1"/>
  <c r="J2479" i="1"/>
  <c r="V2478" i="1"/>
  <c r="T2478" i="1"/>
  <c r="S2478" i="1"/>
  <c r="R2478" i="1"/>
  <c r="Q2478" i="1"/>
  <c r="P2478" i="1"/>
  <c r="O2478" i="1"/>
  <c r="N2478" i="1"/>
  <c r="M2478" i="1"/>
  <c r="L2478" i="1"/>
  <c r="K2478" i="1"/>
  <c r="J2478" i="1"/>
  <c r="V2477" i="1"/>
  <c r="T2477" i="1"/>
  <c r="S2477" i="1"/>
  <c r="R2477" i="1"/>
  <c r="Q2477" i="1"/>
  <c r="P2477" i="1"/>
  <c r="O2477" i="1"/>
  <c r="N2477" i="1"/>
  <c r="M2477" i="1"/>
  <c r="L2477" i="1"/>
  <c r="K2477" i="1"/>
  <c r="J2477" i="1"/>
  <c r="V2476" i="1"/>
  <c r="T2476" i="1"/>
  <c r="S2476" i="1"/>
  <c r="R2476" i="1"/>
  <c r="Q2476" i="1"/>
  <c r="P2476" i="1"/>
  <c r="O2476" i="1"/>
  <c r="N2476" i="1"/>
  <c r="M2476" i="1"/>
  <c r="L2476" i="1"/>
  <c r="K2476" i="1"/>
  <c r="J2476" i="1"/>
  <c r="V2475" i="1"/>
  <c r="T2475" i="1"/>
  <c r="S2475" i="1"/>
  <c r="R2475" i="1"/>
  <c r="Q2475" i="1"/>
  <c r="P2475" i="1"/>
  <c r="O2475" i="1"/>
  <c r="N2475" i="1"/>
  <c r="M2475" i="1"/>
  <c r="L2475" i="1"/>
  <c r="K2475" i="1"/>
  <c r="J2475" i="1"/>
  <c r="V2474" i="1"/>
  <c r="T2474" i="1"/>
  <c r="S2474" i="1"/>
  <c r="R2474" i="1"/>
  <c r="Q2474" i="1"/>
  <c r="P2474" i="1"/>
  <c r="O2474" i="1"/>
  <c r="N2474" i="1"/>
  <c r="M2474" i="1"/>
  <c r="L2474" i="1"/>
  <c r="K2474" i="1"/>
  <c r="J2474" i="1"/>
  <c r="V2473" i="1"/>
  <c r="T2473" i="1"/>
  <c r="S2473" i="1"/>
  <c r="R2473" i="1"/>
  <c r="Q2473" i="1"/>
  <c r="P2473" i="1"/>
  <c r="O2473" i="1"/>
  <c r="N2473" i="1"/>
  <c r="M2473" i="1"/>
  <c r="L2473" i="1"/>
  <c r="K2473" i="1"/>
  <c r="J2473" i="1"/>
  <c r="V2472" i="1"/>
  <c r="T2472" i="1"/>
  <c r="S2472" i="1"/>
  <c r="R2472" i="1"/>
  <c r="Q2472" i="1"/>
  <c r="P2472" i="1"/>
  <c r="O2472" i="1"/>
  <c r="N2472" i="1"/>
  <c r="M2472" i="1"/>
  <c r="L2472" i="1"/>
  <c r="K2472" i="1"/>
  <c r="J2472" i="1"/>
  <c r="V2471" i="1"/>
  <c r="T2471" i="1"/>
  <c r="S2471" i="1"/>
  <c r="R2471" i="1"/>
  <c r="Q2471" i="1"/>
  <c r="P2471" i="1"/>
  <c r="O2471" i="1"/>
  <c r="N2471" i="1"/>
  <c r="M2471" i="1"/>
  <c r="L2471" i="1"/>
  <c r="K2471" i="1"/>
  <c r="J2471" i="1"/>
  <c r="V2470" i="1"/>
  <c r="T2470" i="1"/>
  <c r="S2470" i="1"/>
  <c r="R2470" i="1"/>
  <c r="Q2470" i="1"/>
  <c r="P2470" i="1"/>
  <c r="O2470" i="1"/>
  <c r="N2470" i="1"/>
  <c r="M2470" i="1"/>
  <c r="L2470" i="1"/>
  <c r="K2470" i="1"/>
  <c r="J2470" i="1"/>
  <c r="V2469" i="1"/>
  <c r="T2469" i="1"/>
  <c r="S2469" i="1"/>
  <c r="R2469" i="1"/>
  <c r="Q2469" i="1"/>
  <c r="P2469" i="1"/>
  <c r="O2469" i="1"/>
  <c r="N2469" i="1"/>
  <c r="M2469" i="1"/>
  <c r="L2469" i="1"/>
  <c r="K2469" i="1"/>
  <c r="J2469" i="1"/>
  <c r="V2468" i="1"/>
  <c r="T2468" i="1"/>
  <c r="S2468" i="1"/>
  <c r="R2468" i="1"/>
  <c r="Q2468" i="1"/>
  <c r="P2468" i="1"/>
  <c r="O2468" i="1"/>
  <c r="N2468" i="1"/>
  <c r="M2468" i="1"/>
  <c r="L2468" i="1"/>
  <c r="K2468" i="1"/>
  <c r="J2468" i="1"/>
  <c r="V2467" i="1"/>
  <c r="T2467" i="1"/>
  <c r="S2467" i="1"/>
  <c r="R2467" i="1"/>
  <c r="Q2467" i="1"/>
  <c r="P2467" i="1"/>
  <c r="O2467" i="1"/>
  <c r="N2467" i="1"/>
  <c r="M2467" i="1"/>
  <c r="L2467" i="1"/>
  <c r="K2467" i="1"/>
  <c r="J2467" i="1"/>
  <c r="V2466" i="1"/>
  <c r="T2466" i="1"/>
  <c r="S2466" i="1"/>
  <c r="R2466" i="1"/>
  <c r="Q2466" i="1"/>
  <c r="P2466" i="1"/>
  <c r="O2466" i="1"/>
  <c r="N2466" i="1"/>
  <c r="M2466" i="1"/>
  <c r="L2466" i="1"/>
  <c r="K2466" i="1"/>
  <c r="J2466" i="1"/>
  <c r="V2465" i="1"/>
  <c r="T2465" i="1"/>
  <c r="S2465" i="1"/>
  <c r="R2465" i="1"/>
  <c r="Q2465" i="1"/>
  <c r="P2465" i="1"/>
  <c r="O2465" i="1"/>
  <c r="N2465" i="1"/>
  <c r="M2465" i="1"/>
  <c r="L2465" i="1"/>
  <c r="K2465" i="1"/>
  <c r="J2465" i="1"/>
  <c r="V2464" i="1"/>
  <c r="T2464" i="1"/>
  <c r="S2464" i="1"/>
  <c r="R2464" i="1"/>
  <c r="Q2464" i="1"/>
  <c r="P2464" i="1"/>
  <c r="O2464" i="1"/>
  <c r="N2464" i="1"/>
  <c r="M2464" i="1"/>
  <c r="L2464" i="1"/>
  <c r="K2464" i="1"/>
  <c r="J2464" i="1"/>
  <c r="V2463" i="1"/>
  <c r="T2463" i="1"/>
  <c r="S2463" i="1"/>
  <c r="R2463" i="1"/>
  <c r="Q2463" i="1"/>
  <c r="P2463" i="1"/>
  <c r="O2463" i="1"/>
  <c r="N2463" i="1"/>
  <c r="M2463" i="1"/>
  <c r="L2463" i="1"/>
  <c r="K2463" i="1"/>
  <c r="J2463" i="1"/>
  <c r="V2462" i="1"/>
  <c r="T2462" i="1"/>
  <c r="S2462" i="1"/>
  <c r="R2462" i="1"/>
  <c r="Q2462" i="1"/>
  <c r="P2462" i="1"/>
  <c r="O2462" i="1"/>
  <c r="N2462" i="1"/>
  <c r="M2462" i="1"/>
  <c r="L2462" i="1"/>
  <c r="K2462" i="1"/>
  <c r="J2462" i="1"/>
  <c r="V2461" i="1"/>
  <c r="T2461" i="1"/>
  <c r="S2461" i="1"/>
  <c r="R2461" i="1"/>
  <c r="Q2461" i="1"/>
  <c r="P2461" i="1"/>
  <c r="O2461" i="1"/>
  <c r="N2461" i="1"/>
  <c r="M2461" i="1"/>
  <c r="L2461" i="1"/>
  <c r="K2461" i="1"/>
  <c r="J2461" i="1"/>
  <c r="V2460" i="1"/>
  <c r="T2460" i="1"/>
  <c r="S2460" i="1"/>
  <c r="R2460" i="1"/>
  <c r="Q2460" i="1"/>
  <c r="P2460" i="1"/>
  <c r="O2460" i="1"/>
  <c r="N2460" i="1"/>
  <c r="M2460" i="1"/>
  <c r="L2460" i="1"/>
  <c r="K2460" i="1"/>
  <c r="J2460" i="1"/>
  <c r="V2459" i="1"/>
  <c r="T2459" i="1"/>
  <c r="S2459" i="1"/>
  <c r="R2459" i="1"/>
  <c r="Q2459" i="1"/>
  <c r="P2459" i="1"/>
  <c r="O2459" i="1"/>
  <c r="N2459" i="1"/>
  <c r="M2459" i="1"/>
  <c r="L2459" i="1"/>
  <c r="K2459" i="1"/>
  <c r="J2459" i="1"/>
  <c r="V2458" i="1"/>
  <c r="T2458" i="1"/>
  <c r="S2458" i="1"/>
  <c r="R2458" i="1"/>
  <c r="Q2458" i="1"/>
  <c r="P2458" i="1"/>
  <c r="O2458" i="1"/>
  <c r="N2458" i="1"/>
  <c r="M2458" i="1"/>
  <c r="L2458" i="1"/>
  <c r="K2458" i="1"/>
  <c r="J2458" i="1"/>
  <c r="V2457" i="1"/>
  <c r="T2457" i="1"/>
  <c r="S2457" i="1"/>
  <c r="R2457" i="1"/>
  <c r="Q2457" i="1"/>
  <c r="P2457" i="1"/>
  <c r="O2457" i="1"/>
  <c r="N2457" i="1"/>
  <c r="M2457" i="1"/>
  <c r="L2457" i="1"/>
  <c r="K2457" i="1"/>
  <c r="J2457" i="1"/>
  <c r="V2456" i="1"/>
  <c r="T2456" i="1"/>
  <c r="S2456" i="1"/>
  <c r="R2456" i="1"/>
  <c r="Q2456" i="1"/>
  <c r="P2456" i="1"/>
  <c r="O2456" i="1"/>
  <c r="N2456" i="1"/>
  <c r="M2456" i="1"/>
  <c r="L2456" i="1"/>
  <c r="K2456" i="1"/>
  <c r="J2456" i="1"/>
  <c r="V2455" i="1"/>
  <c r="T2455" i="1"/>
  <c r="S2455" i="1"/>
  <c r="R2455" i="1"/>
  <c r="Q2455" i="1"/>
  <c r="P2455" i="1"/>
  <c r="O2455" i="1"/>
  <c r="N2455" i="1"/>
  <c r="M2455" i="1"/>
  <c r="L2455" i="1"/>
  <c r="K2455" i="1"/>
  <c r="J2455" i="1"/>
  <c r="V2454" i="1"/>
  <c r="T2454" i="1"/>
  <c r="S2454" i="1"/>
  <c r="R2454" i="1"/>
  <c r="Q2454" i="1"/>
  <c r="P2454" i="1"/>
  <c r="O2454" i="1"/>
  <c r="N2454" i="1"/>
  <c r="M2454" i="1"/>
  <c r="L2454" i="1"/>
  <c r="K2454" i="1"/>
  <c r="J2454" i="1"/>
  <c r="V2453" i="1"/>
  <c r="T2453" i="1"/>
  <c r="S2453" i="1"/>
  <c r="R2453" i="1"/>
  <c r="Q2453" i="1"/>
  <c r="P2453" i="1"/>
  <c r="O2453" i="1"/>
  <c r="N2453" i="1"/>
  <c r="M2453" i="1"/>
  <c r="L2453" i="1"/>
  <c r="K2453" i="1"/>
  <c r="J2453" i="1"/>
  <c r="V2452" i="1"/>
  <c r="T2452" i="1"/>
  <c r="S2452" i="1"/>
  <c r="R2452" i="1"/>
  <c r="Q2452" i="1"/>
  <c r="P2452" i="1"/>
  <c r="O2452" i="1"/>
  <c r="N2452" i="1"/>
  <c r="M2452" i="1"/>
  <c r="L2452" i="1"/>
  <c r="K2452" i="1"/>
  <c r="J2452" i="1"/>
  <c r="V2451" i="1"/>
  <c r="T2451" i="1"/>
  <c r="S2451" i="1"/>
  <c r="R2451" i="1"/>
  <c r="Q2451" i="1"/>
  <c r="P2451" i="1"/>
  <c r="O2451" i="1"/>
  <c r="N2451" i="1"/>
  <c r="M2451" i="1"/>
  <c r="L2451" i="1"/>
  <c r="K2451" i="1"/>
  <c r="J2451" i="1"/>
  <c r="V2450" i="1"/>
  <c r="T2450" i="1"/>
  <c r="S2450" i="1"/>
  <c r="R2450" i="1"/>
  <c r="Q2450" i="1"/>
  <c r="P2450" i="1"/>
  <c r="O2450" i="1"/>
  <c r="N2450" i="1"/>
  <c r="M2450" i="1"/>
  <c r="L2450" i="1"/>
  <c r="K2450" i="1"/>
  <c r="J2450" i="1"/>
  <c r="V2449" i="1"/>
  <c r="T2449" i="1"/>
  <c r="S2449" i="1"/>
  <c r="R2449" i="1"/>
  <c r="Q2449" i="1"/>
  <c r="P2449" i="1"/>
  <c r="O2449" i="1"/>
  <c r="N2449" i="1"/>
  <c r="M2449" i="1"/>
  <c r="L2449" i="1"/>
  <c r="K2449" i="1"/>
  <c r="J2449" i="1"/>
  <c r="V2448" i="1"/>
  <c r="T2448" i="1"/>
  <c r="S2448" i="1"/>
  <c r="R2448" i="1"/>
  <c r="Q2448" i="1"/>
  <c r="P2448" i="1"/>
  <c r="O2448" i="1"/>
  <c r="N2448" i="1"/>
  <c r="M2448" i="1"/>
  <c r="L2448" i="1"/>
  <c r="K2448" i="1"/>
  <c r="J2448" i="1"/>
  <c r="V2447" i="1"/>
  <c r="T2447" i="1"/>
  <c r="S2447" i="1"/>
  <c r="R2447" i="1"/>
  <c r="Q2447" i="1"/>
  <c r="P2447" i="1"/>
  <c r="O2447" i="1"/>
  <c r="N2447" i="1"/>
  <c r="M2447" i="1"/>
  <c r="L2447" i="1"/>
  <c r="K2447" i="1"/>
  <c r="J2447" i="1"/>
  <c r="V2446" i="1"/>
  <c r="T2446" i="1"/>
  <c r="S2446" i="1"/>
  <c r="R2446" i="1"/>
  <c r="Q2446" i="1"/>
  <c r="P2446" i="1"/>
  <c r="O2446" i="1"/>
  <c r="N2446" i="1"/>
  <c r="M2446" i="1"/>
  <c r="L2446" i="1"/>
  <c r="K2446" i="1"/>
  <c r="J2446" i="1"/>
  <c r="V2445" i="1"/>
  <c r="T2445" i="1"/>
  <c r="S2445" i="1"/>
  <c r="R2445" i="1"/>
  <c r="Q2445" i="1"/>
  <c r="P2445" i="1"/>
  <c r="O2445" i="1"/>
  <c r="N2445" i="1"/>
  <c r="M2445" i="1"/>
  <c r="L2445" i="1"/>
  <c r="K2445" i="1"/>
  <c r="J2445" i="1"/>
  <c r="V2444" i="1"/>
  <c r="T2444" i="1"/>
  <c r="S2444" i="1"/>
  <c r="R2444" i="1"/>
  <c r="Q2444" i="1"/>
  <c r="P2444" i="1"/>
  <c r="O2444" i="1"/>
  <c r="N2444" i="1"/>
  <c r="M2444" i="1"/>
  <c r="L2444" i="1"/>
  <c r="K2444" i="1"/>
  <c r="J2444" i="1"/>
  <c r="V2443" i="1"/>
  <c r="T2443" i="1"/>
  <c r="S2443" i="1"/>
  <c r="R2443" i="1"/>
  <c r="Q2443" i="1"/>
  <c r="P2443" i="1"/>
  <c r="O2443" i="1"/>
  <c r="N2443" i="1"/>
  <c r="M2443" i="1"/>
  <c r="L2443" i="1"/>
  <c r="K2443" i="1"/>
  <c r="J2443" i="1"/>
  <c r="V2442" i="1"/>
  <c r="T2442" i="1"/>
  <c r="S2442" i="1"/>
  <c r="R2442" i="1"/>
  <c r="Q2442" i="1"/>
  <c r="P2442" i="1"/>
  <c r="O2442" i="1"/>
  <c r="N2442" i="1"/>
  <c r="M2442" i="1"/>
  <c r="L2442" i="1"/>
  <c r="K2442" i="1"/>
  <c r="J2442" i="1"/>
  <c r="V2441" i="1"/>
  <c r="T2441" i="1"/>
  <c r="S2441" i="1"/>
  <c r="R2441" i="1"/>
  <c r="Q2441" i="1"/>
  <c r="P2441" i="1"/>
  <c r="O2441" i="1"/>
  <c r="N2441" i="1"/>
  <c r="M2441" i="1"/>
  <c r="L2441" i="1"/>
  <c r="K2441" i="1"/>
  <c r="J2441" i="1"/>
  <c r="V2440" i="1"/>
  <c r="T2440" i="1"/>
  <c r="S2440" i="1"/>
  <c r="R2440" i="1"/>
  <c r="Q2440" i="1"/>
  <c r="P2440" i="1"/>
  <c r="O2440" i="1"/>
  <c r="N2440" i="1"/>
  <c r="M2440" i="1"/>
  <c r="L2440" i="1"/>
  <c r="K2440" i="1"/>
  <c r="J2440" i="1"/>
  <c r="V2439" i="1"/>
  <c r="T2439" i="1"/>
  <c r="S2439" i="1"/>
  <c r="R2439" i="1"/>
  <c r="Q2439" i="1"/>
  <c r="P2439" i="1"/>
  <c r="O2439" i="1"/>
  <c r="N2439" i="1"/>
  <c r="M2439" i="1"/>
  <c r="L2439" i="1"/>
  <c r="K2439" i="1"/>
  <c r="J2439" i="1"/>
  <c r="V2438" i="1"/>
  <c r="T2438" i="1"/>
  <c r="S2438" i="1"/>
  <c r="R2438" i="1"/>
  <c r="Q2438" i="1"/>
  <c r="P2438" i="1"/>
  <c r="O2438" i="1"/>
  <c r="N2438" i="1"/>
  <c r="M2438" i="1"/>
  <c r="L2438" i="1"/>
  <c r="K2438" i="1"/>
  <c r="J2438" i="1"/>
  <c r="V2437" i="1"/>
  <c r="T2437" i="1"/>
  <c r="S2437" i="1"/>
  <c r="R2437" i="1"/>
  <c r="Q2437" i="1"/>
  <c r="P2437" i="1"/>
  <c r="O2437" i="1"/>
  <c r="N2437" i="1"/>
  <c r="M2437" i="1"/>
  <c r="L2437" i="1"/>
  <c r="K2437" i="1"/>
  <c r="J2437" i="1"/>
  <c r="V2436" i="1"/>
  <c r="T2436" i="1"/>
  <c r="S2436" i="1"/>
  <c r="R2436" i="1"/>
  <c r="Q2436" i="1"/>
  <c r="P2436" i="1"/>
  <c r="O2436" i="1"/>
  <c r="N2436" i="1"/>
  <c r="M2436" i="1"/>
  <c r="L2436" i="1"/>
  <c r="K2436" i="1"/>
  <c r="J2436" i="1"/>
  <c r="V2435" i="1"/>
  <c r="T2435" i="1"/>
  <c r="S2435" i="1"/>
  <c r="R2435" i="1"/>
  <c r="Q2435" i="1"/>
  <c r="P2435" i="1"/>
  <c r="O2435" i="1"/>
  <c r="N2435" i="1"/>
  <c r="M2435" i="1"/>
  <c r="L2435" i="1"/>
  <c r="K2435" i="1"/>
  <c r="J2435" i="1"/>
  <c r="V2434" i="1"/>
  <c r="T2434" i="1"/>
  <c r="S2434" i="1"/>
  <c r="R2434" i="1"/>
  <c r="Q2434" i="1"/>
  <c r="P2434" i="1"/>
  <c r="O2434" i="1"/>
  <c r="N2434" i="1"/>
  <c r="M2434" i="1"/>
  <c r="L2434" i="1"/>
  <c r="K2434" i="1"/>
  <c r="J2434" i="1"/>
  <c r="V2433" i="1"/>
  <c r="T2433" i="1"/>
  <c r="S2433" i="1"/>
  <c r="R2433" i="1"/>
  <c r="Q2433" i="1"/>
  <c r="P2433" i="1"/>
  <c r="O2433" i="1"/>
  <c r="N2433" i="1"/>
  <c r="M2433" i="1"/>
  <c r="L2433" i="1"/>
  <c r="K2433" i="1"/>
  <c r="J2433" i="1"/>
  <c r="V2432" i="1"/>
  <c r="T2432" i="1"/>
  <c r="S2432" i="1"/>
  <c r="R2432" i="1"/>
  <c r="Q2432" i="1"/>
  <c r="P2432" i="1"/>
  <c r="O2432" i="1"/>
  <c r="N2432" i="1"/>
  <c r="M2432" i="1"/>
  <c r="L2432" i="1"/>
  <c r="K2432" i="1"/>
  <c r="J2432" i="1"/>
  <c r="V2431" i="1"/>
  <c r="T2431" i="1"/>
  <c r="S2431" i="1"/>
  <c r="R2431" i="1"/>
  <c r="Q2431" i="1"/>
  <c r="P2431" i="1"/>
  <c r="O2431" i="1"/>
  <c r="N2431" i="1"/>
  <c r="M2431" i="1"/>
  <c r="L2431" i="1"/>
  <c r="K2431" i="1"/>
  <c r="J2431" i="1"/>
  <c r="V2430" i="1"/>
  <c r="T2430" i="1"/>
  <c r="S2430" i="1"/>
  <c r="R2430" i="1"/>
  <c r="Q2430" i="1"/>
  <c r="P2430" i="1"/>
  <c r="O2430" i="1"/>
  <c r="N2430" i="1"/>
  <c r="M2430" i="1"/>
  <c r="L2430" i="1"/>
  <c r="K2430" i="1"/>
  <c r="J2430" i="1"/>
  <c r="V2429" i="1"/>
  <c r="T2429" i="1"/>
  <c r="S2429" i="1"/>
  <c r="R2429" i="1"/>
  <c r="Q2429" i="1"/>
  <c r="P2429" i="1"/>
  <c r="O2429" i="1"/>
  <c r="N2429" i="1"/>
  <c r="M2429" i="1"/>
  <c r="L2429" i="1"/>
  <c r="K2429" i="1"/>
  <c r="J2429" i="1"/>
  <c r="V2428" i="1"/>
  <c r="T2428" i="1"/>
  <c r="S2428" i="1"/>
  <c r="R2428" i="1"/>
  <c r="Q2428" i="1"/>
  <c r="P2428" i="1"/>
  <c r="O2428" i="1"/>
  <c r="N2428" i="1"/>
  <c r="M2428" i="1"/>
  <c r="L2428" i="1"/>
  <c r="K2428" i="1"/>
  <c r="J2428" i="1"/>
  <c r="V2427" i="1"/>
  <c r="T2427" i="1"/>
  <c r="S2427" i="1"/>
  <c r="R2427" i="1"/>
  <c r="Q2427" i="1"/>
  <c r="P2427" i="1"/>
  <c r="O2427" i="1"/>
  <c r="N2427" i="1"/>
  <c r="M2427" i="1"/>
  <c r="L2427" i="1"/>
  <c r="K2427" i="1"/>
  <c r="J2427" i="1"/>
  <c r="V2426" i="1"/>
  <c r="T2426" i="1"/>
  <c r="S2426" i="1"/>
  <c r="R2426" i="1"/>
  <c r="Q2426" i="1"/>
  <c r="P2426" i="1"/>
  <c r="O2426" i="1"/>
  <c r="N2426" i="1"/>
  <c r="M2426" i="1"/>
  <c r="L2426" i="1"/>
  <c r="K2426" i="1"/>
  <c r="J2426" i="1"/>
  <c r="V2425" i="1"/>
  <c r="T2425" i="1"/>
  <c r="S2425" i="1"/>
  <c r="R2425" i="1"/>
  <c r="Q2425" i="1"/>
  <c r="P2425" i="1"/>
  <c r="O2425" i="1"/>
  <c r="N2425" i="1"/>
  <c r="M2425" i="1"/>
  <c r="L2425" i="1"/>
  <c r="K2425" i="1"/>
  <c r="J2425" i="1"/>
  <c r="V2424" i="1"/>
  <c r="T2424" i="1"/>
  <c r="S2424" i="1"/>
  <c r="R2424" i="1"/>
  <c r="Q2424" i="1"/>
  <c r="P2424" i="1"/>
  <c r="O2424" i="1"/>
  <c r="N2424" i="1"/>
  <c r="M2424" i="1"/>
  <c r="L2424" i="1"/>
  <c r="K2424" i="1"/>
  <c r="J2424" i="1"/>
  <c r="V2423" i="1"/>
  <c r="T2423" i="1"/>
  <c r="S2423" i="1"/>
  <c r="R2423" i="1"/>
  <c r="Q2423" i="1"/>
  <c r="P2423" i="1"/>
  <c r="O2423" i="1"/>
  <c r="N2423" i="1"/>
  <c r="M2423" i="1"/>
  <c r="L2423" i="1"/>
  <c r="K2423" i="1"/>
  <c r="J2423" i="1"/>
  <c r="V2422" i="1"/>
  <c r="T2422" i="1"/>
  <c r="S2422" i="1"/>
  <c r="R2422" i="1"/>
  <c r="Q2422" i="1"/>
  <c r="P2422" i="1"/>
  <c r="O2422" i="1"/>
  <c r="N2422" i="1"/>
  <c r="M2422" i="1"/>
  <c r="L2422" i="1"/>
  <c r="K2422" i="1"/>
  <c r="J2422" i="1"/>
  <c r="V2421" i="1"/>
  <c r="T2421" i="1"/>
  <c r="S2421" i="1"/>
  <c r="R2421" i="1"/>
  <c r="Q2421" i="1"/>
  <c r="P2421" i="1"/>
  <c r="O2421" i="1"/>
  <c r="N2421" i="1"/>
  <c r="M2421" i="1"/>
  <c r="L2421" i="1"/>
  <c r="K2421" i="1"/>
  <c r="J2421" i="1"/>
  <c r="V2420" i="1"/>
  <c r="T2420" i="1"/>
  <c r="S2420" i="1"/>
  <c r="R2420" i="1"/>
  <c r="Q2420" i="1"/>
  <c r="P2420" i="1"/>
  <c r="O2420" i="1"/>
  <c r="N2420" i="1"/>
  <c r="M2420" i="1"/>
  <c r="L2420" i="1"/>
  <c r="K2420" i="1"/>
  <c r="J2420" i="1"/>
  <c r="V2419" i="1"/>
  <c r="T2419" i="1"/>
  <c r="S2419" i="1"/>
  <c r="R2419" i="1"/>
  <c r="Q2419" i="1"/>
  <c r="P2419" i="1"/>
  <c r="O2419" i="1"/>
  <c r="N2419" i="1"/>
  <c r="M2419" i="1"/>
  <c r="L2419" i="1"/>
  <c r="K2419" i="1"/>
  <c r="J2419" i="1"/>
  <c r="V2418" i="1"/>
  <c r="T2418" i="1"/>
  <c r="S2418" i="1"/>
  <c r="R2418" i="1"/>
  <c r="Q2418" i="1"/>
  <c r="P2418" i="1"/>
  <c r="O2418" i="1"/>
  <c r="N2418" i="1"/>
  <c r="M2418" i="1"/>
  <c r="L2418" i="1"/>
  <c r="K2418" i="1"/>
  <c r="J2418" i="1"/>
  <c r="V2417" i="1"/>
  <c r="T2417" i="1"/>
  <c r="S2417" i="1"/>
  <c r="R2417" i="1"/>
  <c r="Q2417" i="1"/>
  <c r="P2417" i="1"/>
  <c r="O2417" i="1"/>
  <c r="N2417" i="1"/>
  <c r="M2417" i="1"/>
  <c r="L2417" i="1"/>
  <c r="K2417" i="1"/>
  <c r="J2417" i="1"/>
  <c r="V2416" i="1"/>
  <c r="T2416" i="1"/>
  <c r="S2416" i="1"/>
  <c r="R2416" i="1"/>
  <c r="Q2416" i="1"/>
  <c r="P2416" i="1"/>
  <c r="O2416" i="1"/>
  <c r="N2416" i="1"/>
  <c r="M2416" i="1"/>
  <c r="L2416" i="1"/>
  <c r="K2416" i="1"/>
  <c r="J2416" i="1"/>
  <c r="V2415" i="1"/>
  <c r="T2415" i="1"/>
  <c r="S2415" i="1"/>
  <c r="R2415" i="1"/>
  <c r="Q2415" i="1"/>
  <c r="P2415" i="1"/>
  <c r="O2415" i="1"/>
  <c r="N2415" i="1"/>
  <c r="M2415" i="1"/>
  <c r="L2415" i="1"/>
  <c r="K2415" i="1"/>
  <c r="J2415" i="1"/>
  <c r="V2414" i="1"/>
  <c r="T2414" i="1"/>
  <c r="S2414" i="1"/>
  <c r="R2414" i="1"/>
  <c r="Q2414" i="1"/>
  <c r="P2414" i="1"/>
  <c r="O2414" i="1"/>
  <c r="N2414" i="1"/>
  <c r="M2414" i="1"/>
  <c r="L2414" i="1"/>
  <c r="K2414" i="1"/>
  <c r="J2414" i="1"/>
  <c r="V2413" i="1"/>
  <c r="T2413" i="1"/>
  <c r="S2413" i="1"/>
  <c r="R2413" i="1"/>
  <c r="Q2413" i="1"/>
  <c r="P2413" i="1"/>
  <c r="O2413" i="1"/>
  <c r="N2413" i="1"/>
  <c r="M2413" i="1"/>
  <c r="L2413" i="1"/>
  <c r="K2413" i="1"/>
  <c r="J2413" i="1"/>
  <c r="V2412" i="1"/>
  <c r="T2412" i="1"/>
  <c r="S2412" i="1"/>
  <c r="R2412" i="1"/>
  <c r="Q2412" i="1"/>
  <c r="P2412" i="1"/>
  <c r="O2412" i="1"/>
  <c r="N2412" i="1"/>
  <c r="M2412" i="1"/>
  <c r="L2412" i="1"/>
  <c r="K2412" i="1"/>
  <c r="J2412" i="1"/>
  <c r="V2411" i="1"/>
  <c r="T2411" i="1"/>
  <c r="S2411" i="1"/>
  <c r="R2411" i="1"/>
  <c r="Q2411" i="1"/>
  <c r="P2411" i="1"/>
  <c r="O2411" i="1"/>
  <c r="N2411" i="1"/>
  <c r="M2411" i="1"/>
  <c r="L2411" i="1"/>
  <c r="K2411" i="1"/>
  <c r="J2411" i="1"/>
  <c r="V2410" i="1"/>
  <c r="T2410" i="1"/>
  <c r="S2410" i="1"/>
  <c r="R2410" i="1"/>
  <c r="Q2410" i="1"/>
  <c r="P2410" i="1"/>
  <c r="O2410" i="1"/>
  <c r="N2410" i="1"/>
  <c r="M2410" i="1"/>
  <c r="L2410" i="1"/>
  <c r="K2410" i="1"/>
  <c r="J2410" i="1"/>
  <c r="V2409" i="1"/>
  <c r="T2409" i="1"/>
  <c r="S2409" i="1"/>
  <c r="R2409" i="1"/>
  <c r="Q2409" i="1"/>
  <c r="P2409" i="1"/>
  <c r="O2409" i="1"/>
  <c r="N2409" i="1"/>
  <c r="M2409" i="1"/>
  <c r="L2409" i="1"/>
  <c r="K2409" i="1"/>
  <c r="J2409" i="1"/>
  <c r="V2408" i="1"/>
  <c r="T2408" i="1"/>
  <c r="S2408" i="1"/>
  <c r="R2408" i="1"/>
  <c r="Q2408" i="1"/>
  <c r="P2408" i="1"/>
  <c r="O2408" i="1"/>
  <c r="N2408" i="1"/>
  <c r="M2408" i="1"/>
  <c r="L2408" i="1"/>
  <c r="K2408" i="1"/>
  <c r="J2408" i="1"/>
  <c r="V2407" i="1"/>
  <c r="T2407" i="1"/>
  <c r="S2407" i="1"/>
  <c r="R2407" i="1"/>
  <c r="Q2407" i="1"/>
  <c r="P2407" i="1"/>
  <c r="O2407" i="1"/>
  <c r="N2407" i="1"/>
  <c r="M2407" i="1"/>
  <c r="L2407" i="1"/>
  <c r="K2407" i="1"/>
  <c r="J2407" i="1"/>
  <c r="V2406" i="1"/>
  <c r="T2406" i="1"/>
  <c r="S2406" i="1"/>
  <c r="R2406" i="1"/>
  <c r="Q2406" i="1"/>
  <c r="P2406" i="1"/>
  <c r="O2406" i="1"/>
  <c r="N2406" i="1"/>
  <c r="M2406" i="1"/>
  <c r="L2406" i="1"/>
  <c r="K2406" i="1"/>
  <c r="J2406" i="1"/>
  <c r="V2405" i="1"/>
  <c r="T2405" i="1"/>
  <c r="S2405" i="1"/>
  <c r="R2405" i="1"/>
  <c r="Q2405" i="1"/>
  <c r="P2405" i="1"/>
  <c r="O2405" i="1"/>
  <c r="N2405" i="1"/>
  <c r="M2405" i="1"/>
  <c r="L2405" i="1"/>
  <c r="K2405" i="1"/>
  <c r="J2405" i="1"/>
  <c r="V2404" i="1"/>
  <c r="T2404" i="1"/>
  <c r="S2404" i="1"/>
  <c r="R2404" i="1"/>
  <c r="Q2404" i="1"/>
  <c r="P2404" i="1"/>
  <c r="O2404" i="1"/>
  <c r="N2404" i="1"/>
  <c r="M2404" i="1"/>
  <c r="L2404" i="1"/>
  <c r="K2404" i="1"/>
  <c r="J2404" i="1"/>
  <c r="V2403" i="1"/>
  <c r="T2403" i="1"/>
  <c r="S2403" i="1"/>
  <c r="R2403" i="1"/>
  <c r="Q2403" i="1"/>
  <c r="P2403" i="1"/>
  <c r="O2403" i="1"/>
  <c r="N2403" i="1"/>
  <c r="M2403" i="1"/>
  <c r="L2403" i="1"/>
  <c r="K2403" i="1"/>
  <c r="J2403" i="1"/>
  <c r="V2402" i="1"/>
  <c r="T2402" i="1"/>
  <c r="S2402" i="1"/>
  <c r="R2402" i="1"/>
  <c r="Q2402" i="1"/>
  <c r="P2402" i="1"/>
  <c r="O2402" i="1"/>
  <c r="N2402" i="1"/>
  <c r="M2402" i="1"/>
  <c r="L2402" i="1"/>
  <c r="K2402" i="1"/>
  <c r="J2402" i="1"/>
  <c r="V2401" i="1"/>
  <c r="T2401" i="1"/>
  <c r="S2401" i="1"/>
  <c r="R2401" i="1"/>
  <c r="Q2401" i="1"/>
  <c r="P2401" i="1"/>
  <c r="O2401" i="1"/>
  <c r="N2401" i="1"/>
  <c r="M2401" i="1"/>
  <c r="L2401" i="1"/>
  <c r="K2401" i="1"/>
  <c r="J2401" i="1"/>
  <c r="V2400" i="1"/>
  <c r="T2400" i="1"/>
  <c r="S2400" i="1"/>
  <c r="R2400" i="1"/>
  <c r="Q2400" i="1"/>
  <c r="P2400" i="1"/>
  <c r="O2400" i="1"/>
  <c r="N2400" i="1"/>
  <c r="M2400" i="1"/>
  <c r="L2400" i="1"/>
  <c r="K2400" i="1"/>
  <c r="J2400" i="1"/>
  <c r="V2399" i="1"/>
  <c r="T2399" i="1"/>
  <c r="S2399" i="1"/>
  <c r="R2399" i="1"/>
  <c r="Q2399" i="1"/>
  <c r="P2399" i="1"/>
  <c r="O2399" i="1"/>
  <c r="N2399" i="1"/>
  <c r="M2399" i="1"/>
  <c r="L2399" i="1"/>
  <c r="K2399" i="1"/>
  <c r="J2399" i="1"/>
  <c r="V2398" i="1"/>
  <c r="T2398" i="1"/>
  <c r="S2398" i="1"/>
  <c r="R2398" i="1"/>
  <c r="Q2398" i="1"/>
  <c r="P2398" i="1"/>
  <c r="O2398" i="1"/>
  <c r="N2398" i="1"/>
  <c r="M2398" i="1"/>
  <c r="L2398" i="1"/>
  <c r="K2398" i="1"/>
  <c r="J2398" i="1"/>
  <c r="V2397" i="1"/>
  <c r="T2397" i="1"/>
  <c r="S2397" i="1"/>
  <c r="R2397" i="1"/>
  <c r="Q2397" i="1"/>
  <c r="P2397" i="1"/>
  <c r="O2397" i="1"/>
  <c r="N2397" i="1"/>
  <c r="M2397" i="1"/>
  <c r="L2397" i="1"/>
  <c r="K2397" i="1"/>
  <c r="J2397" i="1"/>
  <c r="V2396" i="1"/>
  <c r="T2396" i="1"/>
  <c r="S2396" i="1"/>
  <c r="R2396" i="1"/>
  <c r="Q2396" i="1"/>
  <c r="P2396" i="1"/>
  <c r="O2396" i="1"/>
  <c r="N2396" i="1"/>
  <c r="M2396" i="1"/>
  <c r="L2396" i="1"/>
  <c r="K2396" i="1"/>
  <c r="J2396" i="1"/>
  <c r="V2395" i="1"/>
  <c r="T2395" i="1"/>
  <c r="S2395" i="1"/>
  <c r="R2395" i="1"/>
  <c r="Q2395" i="1"/>
  <c r="P2395" i="1"/>
  <c r="O2395" i="1"/>
  <c r="N2395" i="1"/>
  <c r="M2395" i="1"/>
  <c r="L2395" i="1"/>
  <c r="K2395" i="1"/>
  <c r="J2395" i="1"/>
  <c r="V2394" i="1"/>
  <c r="T2394" i="1"/>
  <c r="S2394" i="1"/>
  <c r="R2394" i="1"/>
  <c r="Q2394" i="1"/>
  <c r="P2394" i="1"/>
  <c r="O2394" i="1"/>
  <c r="N2394" i="1"/>
  <c r="M2394" i="1"/>
  <c r="L2394" i="1"/>
  <c r="K2394" i="1"/>
  <c r="J2394" i="1"/>
  <c r="V2393" i="1"/>
  <c r="T2393" i="1"/>
  <c r="S2393" i="1"/>
  <c r="R2393" i="1"/>
  <c r="Q2393" i="1"/>
  <c r="P2393" i="1"/>
  <c r="O2393" i="1"/>
  <c r="N2393" i="1"/>
  <c r="M2393" i="1"/>
  <c r="L2393" i="1"/>
  <c r="K2393" i="1"/>
  <c r="J2393" i="1"/>
  <c r="V2392" i="1"/>
  <c r="T2392" i="1"/>
  <c r="S2392" i="1"/>
  <c r="R2392" i="1"/>
  <c r="Q2392" i="1"/>
  <c r="P2392" i="1"/>
  <c r="O2392" i="1"/>
  <c r="N2392" i="1"/>
  <c r="M2392" i="1"/>
  <c r="L2392" i="1"/>
  <c r="K2392" i="1"/>
  <c r="J2392" i="1"/>
  <c r="V2391" i="1"/>
  <c r="T2391" i="1"/>
  <c r="S2391" i="1"/>
  <c r="R2391" i="1"/>
  <c r="Q2391" i="1"/>
  <c r="P2391" i="1"/>
  <c r="O2391" i="1"/>
  <c r="N2391" i="1"/>
  <c r="M2391" i="1"/>
  <c r="L2391" i="1"/>
  <c r="K2391" i="1"/>
  <c r="J2391" i="1"/>
  <c r="V2390" i="1"/>
  <c r="T2390" i="1"/>
  <c r="S2390" i="1"/>
  <c r="R2390" i="1"/>
  <c r="Q2390" i="1"/>
  <c r="P2390" i="1"/>
  <c r="O2390" i="1"/>
  <c r="N2390" i="1"/>
  <c r="M2390" i="1"/>
  <c r="L2390" i="1"/>
  <c r="K2390" i="1"/>
  <c r="J2390" i="1"/>
  <c r="V2389" i="1"/>
  <c r="T2389" i="1"/>
  <c r="S2389" i="1"/>
  <c r="R2389" i="1"/>
  <c r="Q2389" i="1"/>
  <c r="P2389" i="1"/>
  <c r="O2389" i="1"/>
  <c r="N2389" i="1"/>
  <c r="M2389" i="1"/>
  <c r="L2389" i="1"/>
  <c r="K2389" i="1"/>
  <c r="J2389" i="1"/>
  <c r="V2388" i="1"/>
  <c r="T2388" i="1"/>
  <c r="S2388" i="1"/>
  <c r="R2388" i="1"/>
  <c r="Q2388" i="1"/>
  <c r="P2388" i="1"/>
  <c r="O2388" i="1"/>
  <c r="N2388" i="1"/>
  <c r="M2388" i="1"/>
  <c r="L2388" i="1"/>
  <c r="K2388" i="1"/>
  <c r="J2388" i="1"/>
  <c r="V2387" i="1"/>
  <c r="T2387" i="1"/>
  <c r="S2387" i="1"/>
  <c r="R2387" i="1"/>
  <c r="Q2387" i="1"/>
  <c r="P2387" i="1"/>
  <c r="O2387" i="1"/>
  <c r="N2387" i="1"/>
  <c r="M2387" i="1"/>
  <c r="L2387" i="1"/>
  <c r="K2387" i="1"/>
  <c r="J2387" i="1"/>
  <c r="V2386" i="1"/>
  <c r="T2386" i="1"/>
  <c r="S2386" i="1"/>
  <c r="R2386" i="1"/>
  <c r="Q2386" i="1"/>
  <c r="P2386" i="1"/>
  <c r="O2386" i="1"/>
  <c r="N2386" i="1"/>
  <c r="M2386" i="1"/>
  <c r="L2386" i="1"/>
  <c r="K2386" i="1"/>
  <c r="J2386" i="1"/>
  <c r="V2385" i="1"/>
  <c r="T2385" i="1"/>
  <c r="S2385" i="1"/>
  <c r="R2385" i="1"/>
  <c r="Q2385" i="1"/>
  <c r="P2385" i="1"/>
  <c r="O2385" i="1"/>
  <c r="N2385" i="1"/>
  <c r="M2385" i="1"/>
  <c r="L2385" i="1"/>
  <c r="K2385" i="1"/>
  <c r="J2385" i="1"/>
  <c r="V2384" i="1"/>
  <c r="T2384" i="1"/>
  <c r="S2384" i="1"/>
  <c r="R2384" i="1"/>
  <c r="Q2384" i="1"/>
  <c r="P2384" i="1"/>
  <c r="O2384" i="1"/>
  <c r="N2384" i="1"/>
  <c r="M2384" i="1"/>
  <c r="L2384" i="1"/>
  <c r="K2384" i="1"/>
  <c r="J2384" i="1"/>
  <c r="V2383" i="1"/>
  <c r="T2383" i="1"/>
  <c r="S2383" i="1"/>
  <c r="R2383" i="1"/>
  <c r="Q2383" i="1"/>
  <c r="P2383" i="1"/>
  <c r="O2383" i="1"/>
  <c r="N2383" i="1"/>
  <c r="M2383" i="1"/>
  <c r="L2383" i="1"/>
  <c r="K2383" i="1"/>
  <c r="J2383" i="1"/>
  <c r="V2382" i="1"/>
  <c r="T2382" i="1"/>
  <c r="S2382" i="1"/>
  <c r="R2382" i="1"/>
  <c r="Q2382" i="1"/>
  <c r="P2382" i="1"/>
  <c r="O2382" i="1"/>
  <c r="N2382" i="1"/>
  <c r="M2382" i="1"/>
  <c r="L2382" i="1"/>
  <c r="K2382" i="1"/>
  <c r="J2382" i="1"/>
  <c r="V2381" i="1"/>
  <c r="T2381" i="1"/>
  <c r="S2381" i="1"/>
  <c r="R2381" i="1"/>
  <c r="Q2381" i="1"/>
  <c r="P2381" i="1"/>
  <c r="O2381" i="1"/>
  <c r="N2381" i="1"/>
  <c r="M2381" i="1"/>
  <c r="L2381" i="1"/>
  <c r="K2381" i="1"/>
  <c r="J2381" i="1"/>
  <c r="V2380" i="1"/>
  <c r="T2380" i="1"/>
  <c r="S2380" i="1"/>
  <c r="R2380" i="1"/>
  <c r="Q2380" i="1"/>
  <c r="P2380" i="1"/>
  <c r="O2380" i="1"/>
  <c r="N2380" i="1"/>
  <c r="M2380" i="1"/>
  <c r="L2380" i="1"/>
  <c r="K2380" i="1"/>
  <c r="J2380" i="1"/>
  <c r="V2379" i="1"/>
  <c r="T2379" i="1"/>
  <c r="S2379" i="1"/>
  <c r="R2379" i="1"/>
  <c r="Q2379" i="1"/>
  <c r="P2379" i="1"/>
  <c r="O2379" i="1"/>
  <c r="N2379" i="1"/>
  <c r="M2379" i="1"/>
  <c r="L2379" i="1"/>
  <c r="K2379" i="1"/>
  <c r="J2379" i="1"/>
  <c r="V2378" i="1"/>
  <c r="T2378" i="1"/>
  <c r="S2378" i="1"/>
  <c r="R2378" i="1"/>
  <c r="Q2378" i="1"/>
  <c r="P2378" i="1"/>
  <c r="O2378" i="1"/>
  <c r="N2378" i="1"/>
  <c r="M2378" i="1"/>
  <c r="L2378" i="1"/>
  <c r="K2378" i="1"/>
  <c r="J2378" i="1"/>
  <c r="V2377" i="1"/>
  <c r="T2377" i="1"/>
  <c r="S2377" i="1"/>
  <c r="R2377" i="1"/>
  <c r="Q2377" i="1"/>
  <c r="P2377" i="1"/>
  <c r="O2377" i="1"/>
  <c r="N2377" i="1"/>
  <c r="M2377" i="1"/>
  <c r="L2377" i="1"/>
  <c r="K2377" i="1"/>
  <c r="J2377" i="1"/>
  <c r="V2376" i="1"/>
  <c r="T2376" i="1"/>
  <c r="S2376" i="1"/>
  <c r="R2376" i="1"/>
  <c r="Q2376" i="1"/>
  <c r="P2376" i="1"/>
  <c r="O2376" i="1"/>
  <c r="N2376" i="1"/>
  <c r="M2376" i="1"/>
  <c r="L2376" i="1"/>
  <c r="K2376" i="1"/>
  <c r="J2376" i="1"/>
  <c r="V2375" i="1"/>
  <c r="T2375" i="1"/>
  <c r="S2375" i="1"/>
  <c r="R2375" i="1"/>
  <c r="Q2375" i="1"/>
  <c r="P2375" i="1"/>
  <c r="O2375" i="1"/>
  <c r="N2375" i="1"/>
  <c r="M2375" i="1"/>
  <c r="L2375" i="1"/>
  <c r="K2375" i="1"/>
  <c r="J2375" i="1"/>
  <c r="V2374" i="1"/>
  <c r="T2374" i="1"/>
  <c r="S2374" i="1"/>
  <c r="R2374" i="1"/>
  <c r="Q2374" i="1"/>
  <c r="P2374" i="1"/>
  <c r="O2374" i="1"/>
  <c r="N2374" i="1"/>
  <c r="M2374" i="1"/>
  <c r="L2374" i="1"/>
  <c r="K2374" i="1"/>
  <c r="J2374" i="1"/>
  <c r="V2373" i="1"/>
  <c r="T2373" i="1"/>
  <c r="S2373" i="1"/>
  <c r="R2373" i="1"/>
  <c r="Q2373" i="1"/>
  <c r="P2373" i="1"/>
  <c r="O2373" i="1"/>
  <c r="N2373" i="1"/>
  <c r="M2373" i="1"/>
  <c r="L2373" i="1"/>
  <c r="K2373" i="1"/>
  <c r="J2373" i="1"/>
  <c r="V2372" i="1"/>
  <c r="T2372" i="1"/>
  <c r="S2372" i="1"/>
  <c r="R2372" i="1"/>
  <c r="Q2372" i="1"/>
  <c r="P2372" i="1"/>
  <c r="O2372" i="1"/>
  <c r="N2372" i="1"/>
  <c r="M2372" i="1"/>
  <c r="L2372" i="1"/>
  <c r="K2372" i="1"/>
  <c r="J2372" i="1"/>
  <c r="V2371" i="1"/>
  <c r="T2371" i="1"/>
  <c r="S2371" i="1"/>
  <c r="R2371" i="1"/>
  <c r="Q2371" i="1"/>
  <c r="P2371" i="1"/>
  <c r="O2371" i="1"/>
  <c r="N2371" i="1"/>
  <c r="M2371" i="1"/>
  <c r="L2371" i="1"/>
  <c r="K2371" i="1"/>
  <c r="J2371" i="1"/>
  <c r="V2370" i="1"/>
  <c r="T2370" i="1"/>
  <c r="S2370" i="1"/>
  <c r="R2370" i="1"/>
  <c r="Q2370" i="1"/>
  <c r="P2370" i="1"/>
  <c r="O2370" i="1"/>
  <c r="N2370" i="1"/>
  <c r="M2370" i="1"/>
  <c r="L2370" i="1"/>
  <c r="K2370" i="1"/>
  <c r="J2370" i="1"/>
  <c r="V2369" i="1"/>
  <c r="T2369" i="1"/>
  <c r="S2369" i="1"/>
  <c r="R2369" i="1"/>
  <c r="Q2369" i="1"/>
  <c r="P2369" i="1"/>
  <c r="O2369" i="1"/>
  <c r="N2369" i="1"/>
  <c r="M2369" i="1"/>
  <c r="L2369" i="1"/>
  <c r="K2369" i="1"/>
  <c r="J2369" i="1"/>
  <c r="V2368" i="1"/>
  <c r="T2368" i="1"/>
  <c r="S2368" i="1"/>
  <c r="R2368" i="1"/>
  <c r="Q2368" i="1"/>
  <c r="P2368" i="1"/>
  <c r="O2368" i="1"/>
  <c r="N2368" i="1"/>
  <c r="M2368" i="1"/>
  <c r="L2368" i="1"/>
  <c r="K2368" i="1"/>
  <c r="J2368" i="1"/>
  <c r="V2367" i="1"/>
  <c r="T2367" i="1"/>
  <c r="S2367" i="1"/>
  <c r="R2367" i="1"/>
  <c r="Q2367" i="1"/>
  <c r="P2367" i="1"/>
  <c r="O2367" i="1"/>
  <c r="N2367" i="1"/>
  <c r="M2367" i="1"/>
  <c r="L2367" i="1"/>
  <c r="K2367" i="1"/>
  <c r="J2367" i="1"/>
  <c r="V2366" i="1"/>
  <c r="T2366" i="1"/>
  <c r="S2366" i="1"/>
  <c r="R2366" i="1"/>
  <c r="Q2366" i="1"/>
  <c r="P2366" i="1"/>
  <c r="O2366" i="1"/>
  <c r="N2366" i="1"/>
  <c r="M2366" i="1"/>
  <c r="L2366" i="1"/>
  <c r="K2366" i="1"/>
  <c r="J2366" i="1"/>
  <c r="V2365" i="1"/>
  <c r="T2365" i="1"/>
  <c r="S2365" i="1"/>
  <c r="R2365" i="1"/>
  <c r="Q2365" i="1"/>
  <c r="P2365" i="1"/>
  <c r="O2365" i="1"/>
  <c r="N2365" i="1"/>
  <c r="M2365" i="1"/>
  <c r="L2365" i="1"/>
  <c r="K2365" i="1"/>
  <c r="J2365" i="1"/>
  <c r="V2364" i="1"/>
  <c r="T2364" i="1"/>
  <c r="S2364" i="1"/>
  <c r="R2364" i="1"/>
  <c r="Q2364" i="1"/>
  <c r="P2364" i="1"/>
  <c r="O2364" i="1"/>
  <c r="N2364" i="1"/>
  <c r="M2364" i="1"/>
  <c r="L2364" i="1"/>
  <c r="K2364" i="1"/>
  <c r="J2364" i="1"/>
  <c r="V2363" i="1"/>
  <c r="T2363" i="1"/>
  <c r="S2363" i="1"/>
  <c r="R2363" i="1"/>
  <c r="Q2363" i="1"/>
  <c r="P2363" i="1"/>
  <c r="O2363" i="1"/>
  <c r="N2363" i="1"/>
  <c r="M2363" i="1"/>
  <c r="L2363" i="1"/>
  <c r="K2363" i="1"/>
  <c r="J2363" i="1"/>
  <c r="V2362" i="1"/>
  <c r="T2362" i="1"/>
  <c r="S2362" i="1"/>
  <c r="R2362" i="1"/>
  <c r="Q2362" i="1"/>
  <c r="P2362" i="1"/>
  <c r="O2362" i="1"/>
  <c r="N2362" i="1"/>
  <c r="M2362" i="1"/>
  <c r="L2362" i="1"/>
  <c r="K2362" i="1"/>
  <c r="J2362" i="1"/>
  <c r="V2361" i="1"/>
  <c r="T2361" i="1"/>
  <c r="S2361" i="1"/>
  <c r="R2361" i="1"/>
  <c r="Q2361" i="1"/>
  <c r="P2361" i="1"/>
  <c r="O2361" i="1"/>
  <c r="N2361" i="1"/>
  <c r="M2361" i="1"/>
  <c r="L2361" i="1"/>
  <c r="K2361" i="1"/>
  <c r="J2361" i="1"/>
  <c r="V2360" i="1"/>
  <c r="T2360" i="1"/>
  <c r="S2360" i="1"/>
  <c r="R2360" i="1"/>
  <c r="Q2360" i="1"/>
  <c r="P2360" i="1"/>
  <c r="O2360" i="1"/>
  <c r="N2360" i="1"/>
  <c r="M2360" i="1"/>
  <c r="L2360" i="1"/>
  <c r="K2360" i="1"/>
  <c r="J2360" i="1"/>
  <c r="V2359" i="1"/>
  <c r="T2359" i="1"/>
  <c r="S2359" i="1"/>
  <c r="R2359" i="1"/>
  <c r="Q2359" i="1"/>
  <c r="P2359" i="1"/>
  <c r="O2359" i="1"/>
  <c r="N2359" i="1"/>
  <c r="M2359" i="1"/>
  <c r="L2359" i="1"/>
  <c r="K2359" i="1"/>
  <c r="J2359" i="1"/>
  <c r="V2358" i="1"/>
  <c r="T2358" i="1"/>
  <c r="S2358" i="1"/>
  <c r="R2358" i="1"/>
  <c r="Q2358" i="1"/>
  <c r="P2358" i="1"/>
  <c r="O2358" i="1"/>
  <c r="N2358" i="1"/>
  <c r="M2358" i="1"/>
  <c r="L2358" i="1"/>
  <c r="K2358" i="1"/>
  <c r="J2358" i="1"/>
  <c r="V2357" i="1"/>
  <c r="T2357" i="1"/>
  <c r="S2357" i="1"/>
  <c r="R2357" i="1"/>
  <c r="Q2357" i="1"/>
  <c r="P2357" i="1"/>
  <c r="O2357" i="1"/>
  <c r="N2357" i="1"/>
  <c r="M2357" i="1"/>
  <c r="L2357" i="1"/>
  <c r="K2357" i="1"/>
  <c r="J2357" i="1"/>
  <c r="V2356" i="1"/>
  <c r="T2356" i="1"/>
  <c r="S2356" i="1"/>
  <c r="R2356" i="1"/>
  <c r="Q2356" i="1"/>
  <c r="P2356" i="1"/>
  <c r="O2356" i="1"/>
  <c r="N2356" i="1"/>
  <c r="M2356" i="1"/>
  <c r="L2356" i="1"/>
  <c r="K2356" i="1"/>
  <c r="J2356" i="1"/>
  <c r="V2355" i="1"/>
  <c r="T2355" i="1"/>
  <c r="S2355" i="1"/>
  <c r="R2355" i="1"/>
  <c r="Q2355" i="1"/>
  <c r="P2355" i="1"/>
  <c r="O2355" i="1"/>
  <c r="N2355" i="1"/>
  <c r="M2355" i="1"/>
  <c r="L2355" i="1"/>
  <c r="K2355" i="1"/>
  <c r="J2355" i="1"/>
  <c r="V2354" i="1"/>
  <c r="T2354" i="1"/>
  <c r="S2354" i="1"/>
  <c r="R2354" i="1"/>
  <c r="Q2354" i="1"/>
  <c r="P2354" i="1"/>
  <c r="O2354" i="1"/>
  <c r="N2354" i="1"/>
  <c r="M2354" i="1"/>
  <c r="L2354" i="1"/>
  <c r="K2354" i="1"/>
  <c r="J2354" i="1"/>
  <c r="V2353" i="1"/>
  <c r="T2353" i="1"/>
  <c r="S2353" i="1"/>
  <c r="R2353" i="1"/>
  <c r="Q2353" i="1"/>
  <c r="P2353" i="1"/>
  <c r="O2353" i="1"/>
  <c r="N2353" i="1"/>
  <c r="M2353" i="1"/>
  <c r="L2353" i="1"/>
  <c r="K2353" i="1"/>
  <c r="J2353" i="1"/>
  <c r="V2352" i="1"/>
  <c r="T2352" i="1"/>
  <c r="S2352" i="1"/>
  <c r="R2352" i="1"/>
  <c r="Q2352" i="1"/>
  <c r="P2352" i="1"/>
  <c r="O2352" i="1"/>
  <c r="N2352" i="1"/>
  <c r="M2352" i="1"/>
  <c r="L2352" i="1"/>
  <c r="K2352" i="1"/>
  <c r="J2352" i="1"/>
  <c r="V2351" i="1"/>
  <c r="T2351" i="1"/>
  <c r="S2351" i="1"/>
  <c r="R2351" i="1"/>
  <c r="Q2351" i="1"/>
  <c r="P2351" i="1"/>
  <c r="O2351" i="1"/>
  <c r="N2351" i="1"/>
  <c r="M2351" i="1"/>
  <c r="L2351" i="1"/>
  <c r="K2351" i="1"/>
  <c r="J2351" i="1"/>
  <c r="V2350" i="1"/>
  <c r="T2350" i="1"/>
  <c r="S2350" i="1"/>
  <c r="R2350" i="1"/>
  <c r="Q2350" i="1"/>
  <c r="P2350" i="1"/>
  <c r="O2350" i="1"/>
  <c r="N2350" i="1"/>
  <c r="M2350" i="1"/>
  <c r="L2350" i="1"/>
  <c r="K2350" i="1"/>
  <c r="J2350" i="1"/>
  <c r="V2349" i="1"/>
  <c r="T2349" i="1"/>
  <c r="S2349" i="1"/>
  <c r="R2349" i="1"/>
  <c r="Q2349" i="1"/>
  <c r="P2349" i="1"/>
  <c r="O2349" i="1"/>
  <c r="N2349" i="1"/>
  <c r="M2349" i="1"/>
  <c r="L2349" i="1"/>
  <c r="K2349" i="1"/>
  <c r="J2349" i="1"/>
  <c r="V2348" i="1"/>
  <c r="T2348" i="1"/>
  <c r="S2348" i="1"/>
  <c r="R2348" i="1"/>
  <c r="Q2348" i="1"/>
  <c r="P2348" i="1"/>
  <c r="O2348" i="1"/>
  <c r="N2348" i="1"/>
  <c r="M2348" i="1"/>
  <c r="L2348" i="1"/>
  <c r="K2348" i="1"/>
  <c r="J2348" i="1"/>
  <c r="V2347" i="1"/>
  <c r="T2347" i="1"/>
  <c r="S2347" i="1"/>
  <c r="R2347" i="1"/>
  <c r="Q2347" i="1"/>
  <c r="P2347" i="1"/>
  <c r="O2347" i="1"/>
  <c r="N2347" i="1"/>
  <c r="M2347" i="1"/>
  <c r="L2347" i="1"/>
  <c r="K2347" i="1"/>
  <c r="J2347" i="1"/>
  <c r="V2346" i="1"/>
  <c r="T2346" i="1"/>
  <c r="S2346" i="1"/>
  <c r="R2346" i="1"/>
  <c r="Q2346" i="1"/>
  <c r="P2346" i="1"/>
  <c r="O2346" i="1"/>
  <c r="N2346" i="1"/>
  <c r="M2346" i="1"/>
  <c r="L2346" i="1"/>
  <c r="K2346" i="1"/>
  <c r="J2346" i="1"/>
  <c r="V2345" i="1"/>
  <c r="T2345" i="1"/>
  <c r="S2345" i="1"/>
  <c r="R2345" i="1"/>
  <c r="Q2345" i="1"/>
  <c r="P2345" i="1"/>
  <c r="O2345" i="1"/>
  <c r="N2345" i="1"/>
  <c r="M2345" i="1"/>
  <c r="L2345" i="1"/>
  <c r="K2345" i="1"/>
  <c r="J2345" i="1"/>
  <c r="V2344" i="1"/>
  <c r="T2344" i="1"/>
  <c r="S2344" i="1"/>
  <c r="R2344" i="1"/>
  <c r="Q2344" i="1"/>
  <c r="P2344" i="1"/>
  <c r="O2344" i="1"/>
  <c r="N2344" i="1"/>
  <c r="M2344" i="1"/>
  <c r="L2344" i="1"/>
  <c r="K2344" i="1"/>
  <c r="J2344" i="1"/>
  <c r="V2343" i="1"/>
  <c r="T2343" i="1"/>
  <c r="S2343" i="1"/>
  <c r="R2343" i="1"/>
  <c r="Q2343" i="1"/>
  <c r="P2343" i="1"/>
  <c r="O2343" i="1"/>
  <c r="N2343" i="1"/>
  <c r="M2343" i="1"/>
  <c r="L2343" i="1"/>
  <c r="K2343" i="1"/>
  <c r="J2343" i="1"/>
  <c r="V2342" i="1"/>
  <c r="T2342" i="1"/>
  <c r="S2342" i="1"/>
  <c r="R2342" i="1"/>
  <c r="Q2342" i="1"/>
  <c r="P2342" i="1"/>
  <c r="O2342" i="1"/>
  <c r="N2342" i="1"/>
  <c r="M2342" i="1"/>
  <c r="L2342" i="1"/>
  <c r="K2342" i="1"/>
  <c r="J2342" i="1"/>
  <c r="V2341" i="1"/>
  <c r="T2341" i="1"/>
  <c r="S2341" i="1"/>
  <c r="R2341" i="1"/>
  <c r="Q2341" i="1"/>
  <c r="P2341" i="1"/>
  <c r="O2341" i="1"/>
  <c r="N2341" i="1"/>
  <c r="M2341" i="1"/>
  <c r="L2341" i="1"/>
  <c r="K2341" i="1"/>
  <c r="J2341" i="1"/>
  <c r="V2340" i="1"/>
  <c r="T2340" i="1"/>
  <c r="S2340" i="1"/>
  <c r="R2340" i="1"/>
  <c r="Q2340" i="1"/>
  <c r="P2340" i="1"/>
  <c r="O2340" i="1"/>
  <c r="N2340" i="1"/>
  <c r="M2340" i="1"/>
  <c r="L2340" i="1"/>
  <c r="K2340" i="1"/>
  <c r="J2340" i="1"/>
  <c r="V2339" i="1"/>
  <c r="T2339" i="1"/>
  <c r="S2339" i="1"/>
  <c r="R2339" i="1"/>
  <c r="Q2339" i="1"/>
  <c r="P2339" i="1"/>
  <c r="O2339" i="1"/>
  <c r="N2339" i="1"/>
  <c r="M2339" i="1"/>
  <c r="L2339" i="1"/>
  <c r="K2339" i="1"/>
  <c r="J2339" i="1"/>
  <c r="V2338" i="1"/>
  <c r="T2338" i="1"/>
  <c r="S2338" i="1"/>
  <c r="R2338" i="1"/>
  <c r="Q2338" i="1"/>
  <c r="P2338" i="1"/>
  <c r="O2338" i="1"/>
  <c r="N2338" i="1"/>
  <c r="M2338" i="1"/>
  <c r="L2338" i="1"/>
  <c r="K2338" i="1"/>
  <c r="J2338" i="1"/>
  <c r="V2337" i="1"/>
  <c r="T2337" i="1"/>
  <c r="S2337" i="1"/>
  <c r="R2337" i="1"/>
  <c r="Q2337" i="1"/>
  <c r="P2337" i="1"/>
  <c r="O2337" i="1"/>
  <c r="N2337" i="1"/>
  <c r="M2337" i="1"/>
  <c r="L2337" i="1"/>
  <c r="K2337" i="1"/>
  <c r="J2337" i="1"/>
  <c r="V2336" i="1"/>
  <c r="T2336" i="1"/>
  <c r="S2336" i="1"/>
  <c r="R2336" i="1"/>
  <c r="Q2336" i="1"/>
  <c r="P2336" i="1"/>
  <c r="O2336" i="1"/>
  <c r="N2336" i="1"/>
  <c r="M2336" i="1"/>
  <c r="L2336" i="1"/>
  <c r="K2336" i="1"/>
  <c r="J2336" i="1"/>
  <c r="V2335" i="1"/>
  <c r="T2335" i="1"/>
  <c r="S2335" i="1"/>
  <c r="R2335" i="1"/>
  <c r="Q2335" i="1"/>
  <c r="P2335" i="1"/>
  <c r="O2335" i="1"/>
  <c r="N2335" i="1"/>
  <c r="M2335" i="1"/>
  <c r="L2335" i="1"/>
  <c r="K2335" i="1"/>
  <c r="J2335" i="1"/>
  <c r="V2334" i="1"/>
  <c r="T2334" i="1"/>
  <c r="S2334" i="1"/>
  <c r="R2334" i="1"/>
  <c r="Q2334" i="1"/>
  <c r="P2334" i="1"/>
  <c r="O2334" i="1"/>
  <c r="N2334" i="1"/>
  <c r="M2334" i="1"/>
  <c r="L2334" i="1"/>
  <c r="K2334" i="1"/>
  <c r="J2334" i="1"/>
  <c r="V2333" i="1"/>
  <c r="T2333" i="1"/>
  <c r="S2333" i="1"/>
  <c r="R2333" i="1"/>
  <c r="Q2333" i="1"/>
  <c r="P2333" i="1"/>
  <c r="O2333" i="1"/>
  <c r="N2333" i="1"/>
  <c r="M2333" i="1"/>
  <c r="L2333" i="1"/>
  <c r="K2333" i="1"/>
  <c r="J2333" i="1"/>
  <c r="V2332" i="1"/>
  <c r="T2332" i="1"/>
  <c r="S2332" i="1"/>
  <c r="R2332" i="1"/>
  <c r="Q2332" i="1"/>
  <c r="P2332" i="1"/>
  <c r="O2332" i="1"/>
  <c r="N2332" i="1"/>
  <c r="M2332" i="1"/>
  <c r="L2332" i="1"/>
  <c r="K2332" i="1"/>
  <c r="J2332" i="1"/>
  <c r="V2331" i="1"/>
  <c r="T2331" i="1"/>
  <c r="S2331" i="1"/>
  <c r="R2331" i="1"/>
  <c r="Q2331" i="1"/>
  <c r="P2331" i="1"/>
  <c r="O2331" i="1"/>
  <c r="N2331" i="1"/>
  <c r="M2331" i="1"/>
  <c r="L2331" i="1"/>
  <c r="K2331" i="1"/>
  <c r="J2331" i="1"/>
  <c r="V2330" i="1"/>
  <c r="T2330" i="1"/>
  <c r="S2330" i="1"/>
  <c r="R2330" i="1"/>
  <c r="Q2330" i="1"/>
  <c r="P2330" i="1"/>
  <c r="O2330" i="1"/>
  <c r="N2330" i="1"/>
  <c r="M2330" i="1"/>
  <c r="L2330" i="1"/>
  <c r="K2330" i="1"/>
  <c r="J2330" i="1"/>
  <c r="V2329" i="1"/>
  <c r="T2329" i="1"/>
  <c r="S2329" i="1"/>
  <c r="R2329" i="1"/>
  <c r="Q2329" i="1"/>
  <c r="P2329" i="1"/>
  <c r="O2329" i="1"/>
  <c r="N2329" i="1"/>
  <c r="M2329" i="1"/>
  <c r="L2329" i="1"/>
  <c r="K2329" i="1"/>
  <c r="J2329" i="1"/>
  <c r="V2328" i="1"/>
  <c r="T2328" i="1"/>
  <c r="S2328" i="1"/>
  <c r="R2328" i="1"/>
  <c r="Q2328" i="1"/>
  <c r="P2328" i="1"/>
  <c r="O2328" i="1"/>
  <c r="N2328" i="1"/>
  <c r="M2328" i="1"/>
  <c r="L2328" i="1"/>
  <c r="K2328" i="1"/>
  <c r="J2328" i="1"/>
  <c r="V2327" i="1"/>
  <c r="T2327" i="1"/>
  <c r="S2327" i="1"/>
  <c r="R2327" i="1"/>
  <c r="Q2327" i="1"/>
  <c r="P2327" i="1"/>
  <c r="O2327" i="1"/>
  <c r="N2327" i="1"/>
  <c r="M2327" i="1"/>
  <c r="L2327" i="1"/>
  <c r="K2327" i="1"/>
  <c r="J2327" i="1"/>
  <c r="V2326" i="1"/>
  <c r="T2326" i="1"/>
  <c r="S2326" i="1"/>
  <c r="R2326" i="1"/>
  <c r="Q2326" i="1"/>
  <c r="P2326" i="1"/>
  <c r="O2326" i="1"/>
  <c r="N2326" i="1"/>
  <c r="M2326" i="1"/>
  <c r="L2326" i="1"/>
  <c r="K2326" i="1"/>
  <c r="J2326" i="1"/>
  <c r="V2325" i="1"/>
  <c r="T2325" i="1"/>
  <c r="S2325" i="1"/>
  <c r="R2325" i="1"/>
  <c r="Q2325" i="1"/>
  <c r="P2325" i="1"/>
  <c r="O2325" i="1"/>
  <c r="N2325" i="1"/>
  <c r="M2325" i="1"/>
  <c r="L2325" i="1"/>
  <c r="K2325" i="1"/>
  <c r="J2325" i="1"/>
  <c r="V2324" i="1"/>
  <c r="T2324" i="1"/>
  <c r="S2324" i="1"/>
  <c r="R2324" i="1"/>
  <c r="Q2324" i="1"/>
  <c r="P2324" i="1"/>
  <c r="O2324" i="1"/>
  <c r="N2324" i="1"/>
  <c r="M2324" i="1"/>
  <c r="L2324" i="1"/>
  <c r="K2324" i="1"/>
  <c r="J2324" i="1"/>
  <c r="V2323" i="1"/>
  <c r="T2323" i="1"/>
  <c r="S2323" i="1"/>
  <c r="R2323" i="1"/>
  <c r="Q2323" i="1"/>
  <c r="P2323" i="1"/>
  <c r="O2323" i="1"/>
  <c r="N2323" i="1"/>
  <c r="M2323" i="1"/>
  <c r="L2323" i="1"/>
  <c r="K2323" i="1"/>
  <c r="J2323" i="1"/>
  <c r="V2322" i="1"/>
  <c r="T2322" i="1"/>
  <c r="S2322" i="1"/>
  <c r="R2322" i="1"/>
  <c r="Q2322" i="1"/>
  <c r="P2322" i="1"/>
  <c r="O2322" i="1"/>
  <c r="N2322" i="1"/>
  <c r="M2322" i="1"/>
  <c r="L2322" i="1"/>
  <c r="K2322" i="1"/>
  <c r="J2322" i="1"/>
  <c r="V2321" i="1"/>
  <c r="T2321" i="1"/>
  <c r="S2321" i="1"/>
  <c r="R2321" i="1"/>
  <c r="Q2321" i="1"/>
  <c r="P2321" i="1"/>
  <c r="O2321" i="1"/>
  <c r="N2321" i="1"/>
  <c r="M2321" i="1"/>
  <c r="L2321" i="1"/>
  <c r="K2321" i="1"/>
  <c r="J2321" i="1"/>
  <c r="V2320" i="1"/>
  <c r="T2320" i="1"/>
  <c r="S2320" i="1"/>
  <c r="R2320" i="1"/>
  <c r="Q2320" i="1"/>
  <c r="P2320" i="1"/>
  <c r="O2320" i="1"/>
  <c r="N2320" i="1"/>
  <c r="M2320" i="1"/>
  <c r="L2320" i="1"/>
  <c r="K2320" i="1"/>
  <c r="J2320" i="1"/>
  <c r="V2319" i="1"/>
  <c r="T2319" i="1"/>
  <c r="S2319" i="1"/>
  <c r="R2319" i="1"/>
  <c r="Q2319" i="1"/>
  <c r="P2319" i="1"/>
  <c r="O2319" i="1"/>
  <c r="N2319" i="1"/>
  <c r="M2319" i="1"/>
  <c r="L2319" i="1"/>
  <c r="K2319" i="1"/>
  <c r="J2319" i="1"/>
  <c r="V2318" i="1"/>
  <c r="T2318" i="1"/>
  <c r="S2318" i="1"/>
  <c r="R2318" i="1"/>
  <c r="Q2318" i="1"/>
  <c r="P2318" i="1"/>
  <c r="O2318" i="1"/>
  <c r="N2318" i="1"/>
  <c r="M2318" i="1"/>
  <c r="L2318" i="1"/>
  <c r="K2318" i="1"/>
  <c r="J2318" i="1"/>
  <c r="V2317" i="1"/>
  <c r="T2317" i="1"/>
  <c r="S2317" i="1"/>
  <c r="R2317" i="1"/>
  <c r="Q2317" i="1"/>
  <c r="P2317" i="1"/>
  <c r="O2317" i="1"/>
  <c r="N2317" i="1"/>
  <c r="M2317" i="1"/>
  <c r="L2317" i="1"/>
  <c r="K2317" i="1"/>
  <c r="J2317" i="1"/>
  <c r="V2316" i="1"/>
  <c r="T2316" i="1"/>
  <c r="S2316" i="1"/>
  <c r="R2316" i="1"/>
  <c r="Q2316" i="1"/>
  <c r="P2316" i="1"/>
  <c r="O2316" i="1"/>
  <c r="N2316" i="1"/>
  <c r="M2316" i="1"/>
  <c r="L2316" i="1"/>
  <c r="K2316" i="1"/>
  <c r="J2316" i="1"/>
  <c r="V2315" i="1"/>
  <c r="T2315" i="1"/>
  <c r="S2315" i="1"/>
  <c r="R2315" i="1"/>
  <c r="Q2315" i="1"/>
  <c r="P2315" i="1"/>
  <c r="O2315" i="1"/>
  <c r="N2315" i="1"/>
  <c r="M2315" i="1"/>
  <c r="L2315" i="1"/>
  <c r="K2315" i="1"/>
  <c r="J2315" i="1"/>
  <c r="V2314" i="1"/>
  <c r="T2314" i="1"/>
  <c r="S2314" i="1"/>
  <c r="R2314" i="1"/>
  <c r="Q2314" i="1"/>
  <c r="P2314" i="1"/>
  <c r="O2314" i="1"/>
  <c r="N2314" i="1"/>
  <c r="M2314" i="1"/>
  <c r="L2314" i="1"/>
  <c r="K2314" i="1"/>
  <c r="J2314" i="1"/>
  <c r="V2313" i="1"/>
  <c r="T2313" i="1"/>
  <c r="S2313" i="1"/>
  <c r="R2313" i="1"/>
  <c r="Q2313" i="1"/>
  <c r="P2313" i="1"/>
  <c r="O2313" i="1"/>
  <c r="N2313" i="1"/>
  <c r="M2313" i="1"/>
  <c r="L2313" i="1"/>
  <c r="K2313" i="1"/>
  <c r="J2313" i="1"/>
  <c r="V2312" i="1"/>
  <c r="T2312" i="1"/>
  <c r="S2312" i="1"/>
  <c r="R2312" i="1"/>
  <c r="Q2312" i="1"/>
  <c r="P2312" i="1"/>
  <c r="O2312" i="1"/>
  <c r="N2312" i="1"/>
  <c r="M2312" i="1"/>
  <c r="L2312" i="1"/>
  <c r="K2312" i="1"/>
  <c r="J2312" i="1"/>
  <c r="V2311" i="1"/>
  <c r="T2311" i="1"/>
  <c r="S2311" i="1"/>
  <c r="R2311" i="1"/>
  <c r="Q2311" i="1"/>
  <c r="P2311" i="1"/>
  <c r="O2311" i="1"/>
  <c r="N2311" i="1"/>
  <c r="M2311" i="1"/>
  <c r="L2311" i="1"/>
  <c r="K2311" i="1"/>
  <c r="J2311" i="1"/>
  <c r="V2310" i="1"/>
  <c r="T2310" i="1"/>
  <c r="S2310" i="1"/>
  <c r="R2310" i="1"/>
  <c r="Q2310" i="1"/>
  <c r="P2310" i="1"/>
  <c r="O2310" i="1"/>
  <c r="N2310" i="1"/>
  <c r="M2310" i="1"/>
  <c r="L2310" i="1"/>
  <c r="K2310" i="1"/>
  <c r="J2310" i="1"/>
  <c r="V2309" i="1"/>
  <c r="T2309" i="1"/>
  <c r="S2309" i="1"/>
  <c r="R2309" i="1"/>
  <c r="Q2309" i="1"/>
  <c r="P2309" i="1"/>
  <c r="O2309" i="1"/>
  <c r="N2309" i="1"/>
  <c r="M2309" i="1"/>
  <c r="L2309" i="1"/>
  <c r="K2309" i="1"/>
  <c r="J2309" i="1"/>
  <c r="V2308" i="1"/>
  <c r="T2308" i="1"/>
  <c r="S2308" i="1"/>
  <c r="R2308" i="1"/>
  <c r="Q2308" i="1"/>
  <c r="P2308" i="1"/>
  <c r="O2308" i="1"/>
  <c r="N2308" i="1"/>
  <c r="M2308" i="1"/>
  <c r="L2308" i="1"/>
  <c r="K2308" i="1"/>
  <c r="J2308" i="1"/>
  <c r="V2307" i="1"/>
  <c r="T2307" i="1"/>
  <c r="S2307" i="1"/>
  <c r="R2307" i="1"/>
  <c r="Q2307" i="1"/>
  <c r="P2307" i="1"/>
  <c r="O2307" i="1"/>
  <c r="N2307" i="1"/>
  <c r="M2307" i="1"/>
  <c r="L2307" i="1"/>
  <c r="K2307" i="1"/>
  <c r="J2307" i="1"/>
  <c r="V2306" i="1"/>
  <c r="T2306" i="1"/>
  <c r="S2306" i="1"/>
  <c r="R2306" i="1"/>
  <c r="Q2306" i="1"/>
  <c r="P2306" i="1"/>
  <c r="O2306" i="1"/>
  <c r="N2306" i="1"/>
  <c r="M2306" i="1"/>
  <c r="L2306" i="1"/>
  <c r="K2306" i="1"/>
  <c r="J2306" i="1"/>
  <c r="V2305" i="1"/>
  <c r="T2305" i="1"/>
  <c r="S2305" i="1"/>
  <c r="R2305" i="1"/>
  <c r="Q2305" i="1"/>
  <c r="P2305" i="1"/>
  <c r="O2305" i="1"/>
  <c r="N2305" i="1"/>
  <c r="M2305" i="1"/>
  <c r="L2305" i="1"/>
  <c r="K2305" i="1"/>
  <c r="J2305" i="1"/>
  <c r="V2304" i="1"/>
  <c r="T2304" i="1"/>
  <c r="S2304" i="1"/>
  <c r="R2304" i="1"/>
  <c r="Q2304" i="1"/>
  <c r="P2304" i="1"/>
  <c r="O2304" i="1"/>
  <c r="N2304" i="1"/>
  <c r="M2304" i="1"/>
  <c r="L2304" i="1"/>
  <c r="K2304" i="1"/>
  <c r="J2304" i="1"/>
  <c r="V2303" i="1"/>
  <c r="T2303" i="1"/>
  <c r="S2303" i="1"/>
  <c r="R2303" i="1"/>
  <c r="Q2303" i="1"/>
  <c r="P2303" i="1"/>
  <c r="O2303" i="1"/>
  <c r="N2303" i="1"/>
  <c r="M2303" i="1"/>
  <c r="L2303" i="1"/>
  <c r="K2303" i="1"/>
  <c r="J2303" i="1"/>
  <c r="V2302" i="1"/>
  <c r="T2302" i="1"/>
  <c r="S2302" i="1"/>
  <c r="R2302" i="1"/>
  <c r="Q2302" i="1"/>
  <c r="P2302" i="1"/>
  <c r="O2302" i="1"/>
  <c r="N2302" i="1"/>
  <c r="M2302" i="1"/>
  <c r="L2302" i="1"/>
  <c r="K2302" i="1"/>
  <c r="J2302" i="1"/>
  <c r="V2301" i="1"/>
  <c r="T2301" i="1"/>
  <c r="S2301" i="1"/>
  <c r="R2301" i="1"/>
  <c r="Q2301" i="1"/>
  <c r="P2301" i="1"/>
  <c r="O2301" i="1"/>
  <c r="N2301" i="1"/>
  <c r="M2301" i="1"/>
  <c r="L2301" i="1"/>
  <c r="K2301" i="1"/>
  <c r="J2301" i="1"/>
  <c r="V2300" i="1"/>
  <c r="T2300" i="1"/>
  <c r="S2300" i="1"/>
  <c r="R2300" i="1"/>
  <c r="Q2300" i="1"/>
  <c r="P2300" i="1"/>
  <c r="O2300" i="1"/>
  <c r="N2300" i="1"/>
  <c r="M2300" i="1"/>
  <c r="L2300" i="1"/>
  <c r="K2300" i="1"/>
  <c r="J2300" i="1"/>
  <c r="V2299" i="1"/>
  <c r="T2299" i="1"/>
  <c r="S2299" i="1"/>
  <c r="R2299" i="1"/>
  <c r="Q2299" i="1"/>
  <c r="P2299" i="1"/>
  <c r="O2299" i="1"/>
  <c r="N2299" i="1"/>
  <c r="M2299" i="1"/>
  <c r="L2299" i="1"/>
  <c r="K2299" i="1"/>
  <c r="J2299" i="1"/>
  <c r="V2298" i="1"/>
  <c r="T2298" i="1"/>
  <c r="S2298" i="1"/>
  <c r="R2298" i="1"/>
  <c r="Q2298" i="1"/>
  <c r="P2298" i="1"/>
  <c r="O2298" i="1"/>
  <c r="N2298" i="1"/>
  <c r="M2298" i="1"/>
  <c r="L2298" i="1"/>
  <c r="K2298" i="1"/>
  <c r="J2298" i="1"/>
  <c r="V2297" i="1"/>
  <c r="T2297" i="1"/>
  <c r="S2297" i="1"/>
  <c r="R2297" i="1"/>
  <c r="Q2297" i="1"/>
  <c r="P2297" i="1"/>
  <c r="O2297" i="1"/>
  <c r="N2297" i="1"/>
  <c r="M2297" i="1"/>
  <c r="L2297" i="1"/>
  <c r="K2297" i="1"/>
  <c r="J2297" i="1"/>
  <c r="V2296" i="1"/>
  <c r="T2296" i="1"/>
  <c r="S2296" i="1"/>
  <c r="R2296" i="1"/>
  <c r="Q2296" i="1"/>
  <c r="P2296" i="1"/>
  <c r="O2296" i="1"/>
  <c r="N2296" i="1"/>
  <c r="M2296" i="1"/>
  <c r="L2296" i="1"/>
  <c r="K2296" i="1"/>
  <c r="J2296" i="1"/>
  <c r="V2295" i="1"/>
  <c r="T2295" i="1"/>
  <c r="S2295" i="1"/>
  <c r="R2295" i="1"/>
  <c r="Q2295" i="1"/>
  <c r="P2295" i="1"/>
  <c r="O2295" i="1"/>
  <c r="N2295" i="1"/>
  <c r="M2295" i="1"/>
  <c r="L2295" i="1"/>
  <c r="K2295" i="1"/>
  <c r="J2295" i="1"/>
  <c r="V2294" i="1"/>
  <c r="T2294" i="1"/>
  <c r="S2294" i="1"/>
  <c r="R2294" i="1"/>
  <c r="Q2294" i="1"/>
  <c r="P2294" i="1"/>
  <c r="O2294" i="1"/>
  <c r="N2294" i="1"/>
  <c r="M2294" i="1"/>
  <c r="L2294" i="1"/>
  <c r="K2294" i="1"/>
  <c r="J2294" i="1"/>
  <c r="V2293" i="1"/>
  <c r="T2293" i="1"/>
  <c r="S2293" i="1"/>
  <c r="R2293" i="1"/>
  <c r="Q2293" i="1"/>
  <c r="P2293" i="1"/>
  <c r="O2293" i="1"/>
  <c r="N2293" i="1"/>
  <c r="M2293" i="1"/>
  <c r="L2293" i="1"/>
  <c r="K2293" i="1"/>
  <c r="J2293" i="1"/>
  <c r="V2292" i="1"/>
  <c r="T2292" i="1"/>
  <c r="S2292" i="1"/>
  <c r="R2292" i="1"/>
  <c r="Q2292" i="1"/>
  <c r="P2292" i="1"/>
  <c r="O2292" i="1"/>
  <c r="N2292" i="1"/>
  <c r="M2292" i="1"/>
  <c r="L2292" i="1"/>
  <c r="K2292" i="1"/>
  <c r="J2292" i="1"/>
  <c r="V2291" i="1"/>
  <c r="T2291" i="1"/>
  <c r="S2291" i="1"/>
  <c r="R2291" i="1"/>
  <c r="Q2291" i="1"/>
  <c r="P2291" i="1"/>
  <c r="O2291" i="1"/>
  <c r="N2291" i="1"/>
  <c r="M2291" i="1"/>
  <c r="L2291" i="1"/>
  <c r="K2291" i="1"/>
  <c r="J2291" i="1"/>
  <c r="V2290" i="1"/>
  <c r="T2290" i="1"/>
  <c r="S2290" i="1"/>
  <c r="R2290" i="1"/>
  <c r="Q2290" i="1"/>
  <c r="P2290" i="1"/>
  <c r="O2290" i="1"/>
  <c r="N2290" i="1"/>
  <c r="M2290" i="1"/>
  <c r="L2290" i="1"/>
  <c r="K2290" i="1"/>
  <c r="J2290" i="1"/>
  <c r="V2289" i="1"/>
  <c r="T2289" i="1"/>
  <c r="S2289" i="1"/>
  <c r="R2289" i="1"/>
  <c r="Q2289" i="1"/>
  <c r="P2289" i="1"/>
  <c r="O2289" i="1"/>
  <c r="N2289" i="1"/>
  <c r="M2289" i="1"/>
  <c r="L2289" i="1"/>
  <c r="K2289" i="1"/>
  <c r="J2289" i="1"/>
  <c r="V2288" i="1"/>
  <c r="T2288" i="1"/>
  <c r="S2288" i="1"/>
  <c r="R2288" i="1"/>
  <c r="Q2288" i="1"/>
  <c r="P2288" i="1"/>
  <c r="O2288" i="1"/>
  <c r="N2288" i="1"/>
  <c r="M2288" i="1"/>
  <c r="L2288" i="1"/>
  <c r="K2288" i="1"/>
  <c r="J2288" i="1"/>
  <c r="V2287" i="1"/>
  <c r="T2287" i="1"/>
  <c r="S2287" i="1"/>
  <c r="R2287" i="1"/>
  <c r="Q2287" i="1"/>
  <c r="P2287" i="1"/>
  <c r="O2287" i="1"/>
  <c r="N2287" i="1"/>
  <c r="M2287" i="1"/>
  <c r="L2287" i="1"/>
  <c r="K2287" i="1"/>
  <c r="J2287" i="1"/>
  <c r="V2286" i="1"/>
  <c r="T2286" i="1"/>
  <c r="S2286" i="1"/>
  <c r="R2286" i="1"/>
  <c r="Q2286" i="1"/>
  <c r="P2286" i="1"/>
  <c r="O2286" i="1"/>
  <c r="N2286" i="1"/>
  <c r="M2286" i="1"/>
  <c r="L2286" i="1"/>
  <c r="K2286" i="1"/>
  <c r="J2286" i="1"/>
  <c r="V2285" i="1"/>
  <c r="T2285" i="1"/>
  <c r="S2285" i="1"/>
  <c r="R2285" i="1"/>
  <c r="Q2285" i="1"/>
  <c r="P2285" i="1"/>
  <c r="O2285" i="1"/>
  <c r="N2285" i="1"/>
  <c r="M2285" i="1"/>
  <c r="L2285" i="1"/>
  <c r="K2285" i="1"/>
  <c r="J2285" i="1"/>
  <c r="V2284" i="1"/>
  <c r="T2284" i="1"/>
  <c r="S2284" i="1"/>
  <c r="R2284" i="1"/>
  <c r="Q2284" i="1"/>
  <c r="P2284" i="1"/>
  <c r="O2284" i="1"/>
  <c r="N2284" i="1"/>
  <c r="M2284" i="1"/>
  <c r="L2284" i="1"/>
  <c r="K2284" i="1"/>
  <c r="J2284" i="1"/>
  <c r="V2283" i="1"/>
  <c r="T2283" i="1"/>
  <c r="S2283" i="1"/>
  <c r="R2283" i="1"/>
  <c r="Q2283" i="1"/>
  <c r="P2283" i="1"/>
  <c r="O2283" i="1"/>
  <c r="N2283" i="1"/>
  <c r="M2283" i="1"/>
  <c r="L2283" i="1"/>
  <c r="K2283" i="1"/>
  <c r="J2283" i="1"/>
  <c r="V2282" i="1"/>
  <c r="T2282" i="1"/>
  <c r="S2282" i="1"/>
  <c r="R2282" i="1"/>
  <c r="Q2282" i="1"/>
  <c r="P2282" i="1"/>
  <c r="O2282" i="1"/>
  <c r="N2282" i="1"/>
  <c r="M2282" i="1"/>
  <c r="L2282" i="1"/>
  <c r="K2282" i="1"/>
  <c r="J2282" i="1"/>
  <c r="V2281" i="1"/>
  <c r="T2281" i="1"/>
  <c r="S2281" i="1"/>
  <c r="R2281" i="1"/>
  <c r="Q2281" i="1"/>
  <c r="P2281" i="1"/>
  <c r="O2281" i="1"/>
  <c r="N2281" i="1"/>
  <c r="M2281" i="1"/>
  <c r="L2281" i="1"/>
  <c r="K2281" i="1"/>
  <c r="J2281" i="1"/>
  <c r="V2280" i="1"/>
  <c r="T2280" i="1"/>
  <c r="S2280" i="1"/>
  <c r="R2280" i="1"/>
  <c r="Q2280" i="1"/>
  <c r="P2280" i="1"/>
  <c r="O2280" i="1"/>
  <c r="N2280" i="1"/>
  <c r="M2280" i="1"/>
  <c r="L2280" i="1"/>
  <c r="K2280" i="1"/>
  <c r="J2280" i="1"/>
  <c r="V2279" i="1"/>
  <c r="T2279" i="1"/>
  <c r="S2279" i="1"/>
  <c r="R2279" i="1"/>
  <c r="Q2279" i="1"/>
  <c r="P2279" i="1"/>
  <c r="O2279" i="1"/>
  <c r="N2279" i="1"/>
  <c r="M2279" i="1"/>
  <c r="L2279" i="1"/>
  <c r="K2279" i="1"/>
  <c r="J2279" i="1"/>
  <c r="V2278" i="1"/>
  <c r="T2278" i="1"/>
  <c r="S2278" i="1"/>
  <c r="R2278" i="1"/>
  <c r="Q2278" i="1"/>
  <c r="P2278" i="1"/>
  <c r="O2278" i="1"/>
  <c r="N2278" i="1"/>
  <c r="M2278" i="1"/>
  <c r="L2278" i="1"/>
  <c r="K2278" i="1"/>
  <c r="J2278" i="1"/>
  <c r="V2277" i="1"/>
  <c r="T2277" i="1"/>
  <c r="S2277" i="1"/>
  <c r="R2277" i="1"/>
  <c r="Q2277" i="1"/>
  <c r="P2277" i="1"/>
  <c r="O2277" i="1"/>
  <c r="N2277" i="1"/>
  <c r="M2277" i="1"/>
  <c r="L2277" i="1"/>
  <c r="K2277" i="1"/>
  <c r="J2277" i="1"/>
  <c r="V2276" i="1"/>
  <c r="T2276" i="1"/>
  <c r="S2276" i="1"/>
  <c r="R2276" i="1"/>
  <c r="Q2276" i="1"/>
  <c r="P2276" i="1"/>
  <c r="O2276" i="1"/>
  <c r="N2276" i="1"/>
  <c r="M2276" i="1"/>
  <c r="L2276" i="1"/>
  <c r="K2276" i="1"/>
  <c r="J2276" i="1"/>
  <c r="V2275" i="1"/>
  <c r="T2275" i="1"/>
  <c r="S2275" i="1"/>
  <c r="R2275" i="1"/>
  <c r="Q2275" i="1"/>
  <c r="P2275" i="1"/>
  <c r="O2275" i="1"/>
  <c r="N2275" i="1"/>
  <c r="M2275" i="1"/>
  <c r="L2275" i="1"/>
  <c r="K2275" i="1"/>
  <c r="J2275" i="1"/>
  <c r="V2274" i="1"/>
  <c r="T2274" i="1"/>
  <c r="S2274" i="1"/>
  <c r="R2274" i="1"/>
  <c r="Q2274" i="1"/>
  <c r="P2274" i="1"/>
  <c r="O2274" i="1"/>
  <c r="N2274" i="1"/>
  <c r="M2274" i="1"/>
  <c r="L2274" i="1"/>
  <c r="K2274" i="1"/>
  <c r="J2274" i="1"/>
  <c r="V2273" i="1"/>
  <c r="T2273" i="1"/>
  <c r="S2273" i="1"/>
  <c r="R2273" i="1"/>
  <c r="Q2273" i="1"/>
  <c r="P2273" i="1"/>
  <c r="O2273" i="1"/>
  <c r="N2273" i="1"/>
  <c r="M2273" i="1"/>
  <c r="L2273" i="1"/>
  <c r="K2273" i="1"/>
  <c r="J2273" i="1"/>
  <c r="V2272" i="1"/>
  <c r="T2272" i="1"/>
  <c r="S2272" i="1"/>
  <c r="R2272" i="1"/>
  <c r="Q2272" i="1"/>
  <c r="P2272" i="1"/>
  <c r="O2272" i="1"/>
  <c r="N2272" i="1"/>
  <c r="M2272" i="1"/>
  <c r="L2272" i="1"/>
  <c r="K2272" i="1"/>
  <c r="J2272" i="1"/>
  <c r="V2271" i="1"/>
  <c r="T2271" i="1"/>
  <c r="S2271" i="1"/>
  <c r="R2271" i="1"/>
  <c r="Q2271" i="1"/>
  <c r="P2271" i="1"/>
  <c r="O2271" i="1"/>
  <c r="N2271" i="1"/>
  <c r="M2271" i="1"/>
  <c r="L2271" i="1"/>
  <c r="K2271" i="1"/>
  <c r="J2271" i="1"/>
  <c r="V2270" i="1"/>
  <c r="T2270" i="1"/>
  <c r="S2270" i="1"/>
  <c r="R2270" i="1"/>
  <c r="Q2270" i="1"/>
  <c r="P2270" i="1"/>
  <c r="O2270" i="1"/>
  <c r="N2270" i="1"/>
  <c r="M2270" i="1"/>
  <c r="L2270" i="1"/>
  <c r="K2270" i="1"/>
  <c r="J2270" i="1"/>
  <c r="V2269" i="1"/>
  <c r="T2269" i="1"/>
  <c r="S2269" i="1"/>
  <c r="R2269" i="1"/>
  <c r="Q2269" i="1"/>
  <c r="P2269" i="1"/>
  <c r="O2269" i="1"/>
  <c r="N2269" i="1"/>
  <c r="M2269" i="1"/>
  <c r="L2269" i="1"/>
  <c r="K2269" i="1"/>
  <c r="J2269" i="1"/>
  <c r="V2268" i="1"/>
  <c r="T2268" i="1"/>
  <c r="S2268" i="1"/>
  <c r="R2268" i="1"/>
  <c r="Q2268" i="1"/>
  <c r="P2268" i="1"/>
  <c r="O2268" i="1"/>
  <c r="N2268" i="1"/>
  <c r="M2268" i="1"/>
  <c r="L2268" i="1"/>
  <c r="K2268" i="1"/>
  <c r="J2268" i="1"/>
  <c r="V2267" i="1"/>
  <c r="T2267" i="1"/>
  <c r="S2267" i="1"/>
  <c r="R2267" i="1"/>
  <c r="Q2267" i="1"/>
  <c r="P2267" i="1"/>
  <c r="O2267" i="1"/>
  <c r="N2267" i="1"/>
  <c r="M2267" i="1"/>
  <c r="L2267" i="1"/>
  <c r="K2267" i="1"/>
  <c r="J2267" i="1"/>
  <c r="V2266" i="1"/>
  <c r="T2266" i="1"/>
  <c r="S2266" i="1"/>
  <c r="R2266" i="1"/>
  <c r="Q2266" i="1"/>
  <c r="P2266" i="1"/>
  <c r="O2266" i="1"/>
  <c r="N2266" i="1"/>
  <c r="M2266" i="1"/>
  <c r="L2266" i="1"/>
  <c r="K2266" i="1"/>
  <c r="J2266" i="1"/>
  <c r="V2265" i="1"/>
  <c r="T2265" i="1"/>
  <c r="S2265" i="1"/>
  <c r="R2265" i="1"/>
  <c r="Q2265" i="1"/>
  <c r="P2265" i="1"/>
  <c r="O2265" i="1"/>
  <c r="N2265" i="1"/>
  <c r="M2265" i="1"/>
  <c r="L2265" i="1"/>
  <c r="K2265" i="1"/>
  <c r="J2265" i="1"/>
  <c r="V2264" i="1"/>
  <c r="T2264" i="1"/>
  <c r="S2264" i="1"/>
  <c r="R2264" i="1"/>
  <c r="Q2264" i="1"/>
  <c r="P2264" i="1"/>
  <c r="O2264" i="1"/>
  <c r="N2264" i="1"/>
  <c r="M2264" i="1"/>
  <c r="L2264" i="1"/>
  <c r="K2264" i="1"/>
  <c r="J2264" i="1"/>
  <c r="V2263" i="1"/>
  <c r="T2263" i="1"/>
  <c r="S2263" i="1"/>
  <c r="R2263" i="1"/>
  <c r="Q2263" i="1"/>
  <c r="P2263" i="1"/>
  <c r="O2263" i="1"/>
  <c r="N2263" i="1"/>
  <c r="M2263" i="1"/>
  <c r="L2263" i="1"/>
  <c r="K2263" i="1"/>
  <c r="J2263" i="1"/>
  <c r="V2262" i="1"/>
  <c r="T2262" i="1"/>
  <c r="S2262" i="1"/>
  <c r="R2262" i="1"/>
  <c r="Q2262" i="1"/>
  <c r="P2262" i="1"/>
  <c r="O2262" i="1"/>
  <c r="N2262" i="1"/>
  <c r="M2262" i="1"/>
  <c r="L2262" i="1"/>
  <c r="K2262" i="1"/>
  <c r="J2262" i="1"/>
  <c r="V2261" i="1"/>
  <c r="T2261" i="1"/>
  <c r="S2261" i="1"/>
  <c r="R2261" i="1"/>
  <c r="Q2261" i="1"/>
  <c r="P2261" i="1"/>
  <c r="O2261" i="1"/>
  <c r="N2261" i="1"/>
  <c r="M2261" i="1"/>
  <c r="L2261" i="1"/>
  <c r="K2261" i="1"/>
  <c r="J2261" i="1"/>
  <c r="V2260" i="1"/>
  <c r="T2260" i="1"/>
  <c r="S2260" i="1"/>
  <c r="R2260" i="1"/>
  <c r="Q2260" i="1"/>
  <c r="P2260" i="1"/>
  <c r="O2260" i="1"/>
  <c r="N2260" i="1"/>
  <c r="M2260" i="1"/>
  <c r="L2260" i="1"/>
  <c r="K2260" i="1"/>
  <c r="J2260" i="1"/>
  <c r="V2259" i="1"/>
  <c r="T2259" i="1"/>
  <c r="S2259" i="1"/>
  <c r="R2259" i="1"/>
  <c r="Q2259" i="1"/>
  <c r="P2259" i="1"/>
  <c r="O2259" i="1"/>
  <c r="N2259" i="1"/>
  <c r="M2259" i="1"/>
  <c r="L2259" i="1"/>
  <c r="K2259" i="1"/>
  <c r="J2259" i="1"/>
  <c r="V2258" i="1"/>
  <c r="T2258" i="1"/>
  <c r="S2258" i="1"/>
  <c r="R2258" i="1"/>
  <c r="Q2258" i="1"/>
  <c r="P2258" i="1"/>
  <c r="O2258" i="1"/>
  <c r="N2258" i="1"/>
  <c r="M2258" i="1"/>
  <c r="L2258" i="1"/>
  <c r="K2258" i="1"/>
  <c r="J2258" i="1"/>
  <c r="V2257" i="1"/>
  <c r="T2257" i="1"/>
  <c r="S2257" i="1"/>
  <c r="R2257" i="1"/>
  <c r="Q2257" i="1"/>
  <c r="P2257" i="1"/>
  <c r="O2257" i="1"/>
  <c r="N2257" i="1"/>
  <c r="M2257" i="1"/>
  <c r="L2257" i="1"/>
  <c r="K2257" i="1"/>
  <c r="J2257" i="1"/>
  <c r="V2256" i="1"/>
  <c r="T2256" i="1"/>
  <c r="S2256" i="1"/>
  <c r="R2256" i="1"/>
  <c r="Q2256" i="1"/>
  <c r="P2256" i="1"/>
  <c r="O2256" i="1"/>
  <c r="N2256" i="1"/>
  <c r="M2256" i="1"/>
  <c r="L2256" i="1"/>
  <c r="K2256" i="1"/>
  <c r="J2256" i="1"/>
  <c r="V2255" i="1"/>
  <c r="T2255" i="1"/>
  <c r="S2255" i="1"/>
  <c r="R2255" i="1"/>
  <c r="Q2255" i="1"/>
  <c r="P2255" i="1"/>
  <c r="O2255" i="1"/>
  <c r="N2255" i="1"/>
  <c r="M2255" i="1"/>
  <c r="L2255" i="1"/>
  <c r="K2255" i="1"/>
  <c r="J2255" i="1"/>
  <c r="V2254" i="1"/>
  <c r="T2254" i="1"/>
  <c r="S2254" i="1"/>
  <c r="R2254" i="1"/>
  <c r="Q2254" i="1"/>
  <c r="P2254" i="1"/>
  <c r="O2254" i="1"/>
  <c r="N2254" i="1"/>
  <c r="M2254" i="1"/>
  <c r="L2254" i="1"/>
  <c r="K2254" i="1"/>
  <c r="J2254" i="1"/>
  <c r="V2253" i="1"/>
  <c r="T2253" i="1"/>
  <c r="S2253" i="1"/>
  <c r="R2253" i="1"/>
  <c r="Q2253" i="1"/>
  <c r="P2253" i="1"/>
  <c r="O2253" i="1"/>
  <c r="N2253" i="1"/>
  <c r="M2253" i="1"/>
  <c r="L2253" i="1"/>
  <c r="K2253" i="1"/>
  <c r="J2253" i="1"/>
  <c r="V2252" i="1"/>
  <c r="T2252" i="1"/>
  <c r="S2252" i="1"/>
  <c r="R2252" i="1"/>
  <c r="Q2252" i="1"/>
  <c r="P2252" i="1"/>
  <c r="O2252" i="1"/>
  <c r="N2252" i="1"/>
  <c r="M2252" i="1"/>
  <c r="L2252" i="1"/>
  <c r="K2252" i="1"/>
  <c r="J2252" i="1"/>
  <c r="V2251" i="1"/>
  <c r="T2251" i="1"/>
  <c r="S2251" i="1"/>
  <c r="R2251" i="1"/>
  <c r="Q2251" i="1"/>
  <c r="P2251" i="1"/>
  <c r="O2251" i="1"/>
  <c r="N2251" i="1"/>
  <c r="M2251" i="1"/>
  <c r="L2251" i="1"/>
  <c r="K2251" i="1"/>
  <c r="J2251" i="1"/>
  <c r="V2250" i="1"/>
  <c r="T2250" i="1"/>
  <c r="S2250" i="1"/>
  <c r="R2250" i="1"/>
  <c r="Q2250" i="1"/>
  <c r="P2250" i="1"/>
  <c r="O2250" i="1"/>
  <c r="N2250" i="1"/>
  <c r="M2250" i="1"/>
  <c r="L2250" i="1"/>
  <c r="K2250" i="1"/>
  <c r="J2250" i="1"/>
  <c r="V2249" i="1"/>
  <c r="T2249" i="1"/>
  <c r="S2249" i="1"/>
  <c r="R2249" i="1"/>
  <c r="Q2249" i="1"/>
  <c r="P2249" i="1"/>
  <c r="O2249" i="1"/>
  <c r="N2249" i="1"/>
  <c r="M2249" i="1"/>
  <c r="L2249" i="1"/>
  <c r="K2249" i="1"/>
  <c r="J2249" i="1"/>
  <c r="V2248" i="1"/>
  <c r="T2248" i="1"/>
  <c r="S2248" i="1"/>
  <c r="R2248" i="1"/>
  <c r="Q2248" i="1"/>
  <c r="P2248" i="1"/>
  <c r="O2248" i="1"/>
  <c r="N2248" i="1"/>
  <c r="M2248" i="1"/>
  <c r="L2248" i="1"/>
  <c r="K2248" i="1"/>
  <c r="J2248" i="1"/>
  <c r="V2247" i="1"/>
  <c r="T2247" i="1"/>
  <c r="S2247" i="1"/>
  <c r="R2247" i="1"/>
  <c r="Q2247" i="1"/>
  <c r="P2247" i="1"/>
  <c r="O2247" i="1"/>
  <c r="N2247" i="1"/>
  <c r="M2247" i="1"/>
  <c r="L2247" i="1"/>
  <c r="K2247" i="1"/>
  <c r="J2247" i="1"/>
  <c r="V2246" i="1"/>
  <c r="T2246" i="1"/>
  <c r="S2246" i="1"/>
  <c r="R2246" i="1"/>
  <c r="Q2246" i="1"/>
  <c r="P2246" i="1"/>
  <c r="O2246" i="1"/>
  <c r="N2246" i="1"/>
  <c r="M2246" i="1"/>
  <c r="L2246" i="1"/>
  <c r="K2246" i="1"/>
  <c r="J2246" i="1"/>
  <c r="V2245" i="1"/>
  <c r="T2245" i="1"/>
  <c r="S2245" i="1"/>
  <c r="R2245" i="1"/>
  <c r="Q2245" i="1"/>
  <c r="P2245" i="1"/>
  <c r="O2245" i="1"/>
  <c r="N2245" i="1"/>
  <c r="M2245" i="1"/>
  <c r="L2245" i="1"/>
  <c r="K2245" i="1"/>
  <c r="J2245" i="1"/>
  <c r="V2244" i="1"/>
  <c r="T2244" i="1"/>
  <c r="S2244" i="1"/>
  <c r="R2244" i="1"/>
  <c r="Q2244" i="1"/>
  <c r="P2244" i="1"/>
  <c r="O2244" i="1"/>
  <c r="N2244" i="1"/>
  <c r="M2244" i="1"/>
  <c r="L2244" i="1"/>
  <c r="K2244" i="1"/>
  <c r="J2244" i="1"/>
  <c r="V2243" i="1"/>
  <c r="T2243" i="1"/>
  <c r="S2243" i="1"/>
  <c r="R2243" i="1"/>
  <c r="Q2243" i="1"/>
  <c r="P2243" i="1"/>
  <c r="O2243" i="1"/>
  <c r="N2243" i="1"/>
  <c r="M2243" i="1"/>
  <c r="L2243" i="1"/>
  <c r="K2243" i="1"/>
  <c r="J2243" i="1"/>
  <c r="V2242" i="1"/>
  <c r="T2242" i="1"/>
  <c r="S2242" i="1"/>
  <c r="R2242" i="1"/>
  <c r="Q2242" i="1"/>
  <c r="P2242" i="1"/>
  <c r="O2242" i="1"/>
  <c r="N2242" i="1"/>
  <c r="M2242" i="1"/>
  <c r="L2242" i="1"/>
  <c r="K2242" i="1"/>
  <c r="J2242" i="1"/>
  <c r="V2241" i="1"/>
  <c r="T2241" i="1"/>
  <c r="S2241" i="1"/>
  <c r="R2241" i="1"/>
  <c r="Q2241" i="1"/>
  <c r="P2241" i="1"/>
  <c r="O2241" i="1"/>
  <c r="N2241" i="1"/>
  <c r="M2241" i="1"/>
  <c r="L2241" i="1"/>
  <c r="K2241" i="1"/>
  <c r="J2241" i="1"/>
  <c r="V2240" i="1"/>
  <c r="T2240" i="1"/>
  <c r="S2240" i="1"/>
  <c r="R2240" i="1"/>
  <c r="Q2240" i="1"/>
  <c r="P2240" i="1"/>
  <c r="O2240" i="1"/>
  <c r="N2240" i="1"/>
  <c r="M2240" i="1"/>
  <c r="L2240" i="1"/>
  <c r="K2240" i="1"/>
  <c r="J2240" i="1"/>
  <c r="V2239" i="1"/>
  <c r="T2239" i="1"/>
  <c r="S2239" i="1"/>
  <c r="R2239" i="1"/>
  <c r="Q2239" i="1"/>
  <c r="P2239" i="1"/>
  <c r="O2239" i="1"/>
  <c r="N2239" i="1"/>
  <c r="M2239" i="1"/>
  <c r="L2239" i="1"/>
  <c r="K2239" i="1"/>
  <c r="J2239" i="1"/>
  <c r="V2238" i="1"/>
  <c r="T2238" i="1"/>
  <c r="S2238" i="1"/>
  <c r="R2238" i="1"/>
  <c r="Q2238" i="1"/>
  <c r="P2238" i="1"/>
  <c r="O2238" i="1"/>
  <c r="N2238" i="1"/>
  <c r="M2238" i="1"/>
  <c r="L2238" i="1"/>
  <c r="K2238" i="1"/>
  <c r="J2238" i="1"/>
  <c r="V2237" i="1"/>
  <c r="T2237" i="1"/>
  <c r="S2237" i="1"/>
  <c r="R2237" i="1"/>
  <c r="Q2237" i="1"/>
  <c r="P2237" i="1"/>
  <c r="O2237" i="1"/>
  <c r="N2237" i="1"/>
  <c r="M2237" i="1"/>
  <c r="L2237" i="1"/>
  <c r="K2237" i="1"/>
  <c r="J2237" i="1"/>
  <c r="V2236" i="1"/>
  <c r="T2236" i="1"/>
  <c r="S2236" i="1"/>
  <c r="R2236" i="1"/>
  <c r="Q2236" i="1"/>
  <c r="P2236" i="1"/>
  <c r="O2236" i="1"/>
  <c r="N2236" i="1"/>
  <c r="M2236" i="1"/>
  <c r="L2236" i="1"/>
  <c r="K2236" i="1"/>
  <c r="J2236" i="1"/>
  <c r="V2235" i="1"/>
  <c r="T2235" i="1"/>
  <c r="S2235" i="1"/>
  <c r="R2235" i="1"/>
  <c r="Q2235" i="1"/>
  <c r="P2235" i="1"/>
  <c r="O2235" i="1"/>
  <c r="N2235" i="1"/>
  <c r="M2235" i="1"/>
  <c r="L2235" i="1"/>
  <c r="K2235" i="1"/>
  <c r="J2235" i="1"/>
  <c r="V2234" i="1"/>
  <c r="T2234" i="1"/>
  <c r="S2234" i="1"/>
  <c r="R2234" i="1"/>
  <c r="Q2234" i="1"/>
  <c r="P2234" i="1"/>
  <c r="O2234" i="1"/>
  <c r="N2234" i="1"/>
  <c r="M2234" i="1"/>
  <c r="L2234" i="1"/>
  <c r="K2234" i="1"/>
  <c r="J2234" i="1"/>
  <c r="V2233" i="1"/>
  <c r="T2233" i="1"/>
  <c r="S2233" i="1"/>
  <c r="R2233" i="1"/>
  <c r="Q2233" i="1"/>
  <c r="P2233" i="1"/>
  <c r="O2233" i="1"/>
  <c r="N2233" i="1"/>
  <c r="M2233" i="1"/>
  <c r="L2233" i="1"/>
  <c r="K2233" i="1"/>
  <c r="J2233" i="1"/>
  <c r="V2232" i="1"/>
  <c r="T2232" i="1"/>
  <c r="S2232" i="1"/>
  <c r="R2232" i="1"/>
  <c r="Q2232" i="1"/>
  <c r="P2232" i="1"/>
  <c r="O2232" i="1"/>
  <c r="N2232" i="1"/>
  <c r="M2232" i="1"/>
  <c r="L2232" i="1"/>
  <c r="K2232" i="1"/>
  <c r="J2232" i="1"/>
  <c r="V2231" i="1"/>
  <c r="T2231" i="1"/>
  <c r="S2231" i="1"/>
  <c r="R2231" i="1"/>
  <c r="Q2231" i="1"/>
  <c r="P2231" i="1"/>
  <c r="O2231" i="1"/>
  <c r="N2231" i="1"/>
  <c r="M2231" i="1"/>
  <c r="L2231" i="1"/>
  <c r="K2231" i="1"/>
  <c r="J2231" i="1"/>
  <c r="V2230" i="1"/>
  <c r="T2230" i="1"/>
  <c r="S2230" i="1"/>
  <c r="R2230" i="1"/>
  <c r="Q2230" i="1"/>
  <c r="P2230" i="1"/>
  <c r="O2230" i="1"/>
  <c r="N2230" i="1"/>
  <c r="M2230" i="1"/>
  <c r="L2230" i="1"/>
  <c r="K2230" i="1"/>
  <c r="J2230" i="1"/>
  <c r="V2229" i="1"/>
  <c r="T2229" i="1"/>
  <c r="S2229" i="1"/>
  <c r="R2229" i="1"/>
  <c r="Q2229" i="1"/>
  <c r="P2229" i="1"/>
  <c r="O2229" i="1"/>
  <c r="N2229" i="1"/>
  <c r="M2229" i="1"/>
  <c r="L2229" i="1"/>
  <c r="K2229" i="1"/>
  <c r="J2229" i="1"/>
  <c r="V2228" i="1"/>
  <c r="T2228" i="1"/>
  <c r="S2228" i="1"/>
  <c r="R2228" i="1"/>
  <c r="Q2228" i="1"/>
  <c r="P2228" i="1"/>
  <c r="O2228" i="1"/>
  <c r="N2228" i="1"/>
  <c r="M2228" i="1"/>
  <c r="L2228" i="1"/>
  <c r="K2228" i="1"/>
  <c r="J2228" i="1"/>
  <c r="V2227" i="1"/>
  <c r="T2227" i="1"/>
  <c r="S2227" i="1"/>
  <c r="R2227" i="1"/>
  <c r="Q2227" i="1"/>
  <c r="P2227" i="1"/>
  <c r="O2227" i="1"/>
  <c r="N2227" i="1"/>
  <c r="M2227" i="1"/>
  <c r="L2227" i="1"/>
  <c r="K2227" i="1"/>
  <c r="J2227" i="1"/>
  <c r="V2226" i="1"/>
  <c r="T2226" i="1"/>
  <c r="S2226" i="1"/>
  <c r="R2226" i="1"/>
  <c r="Q2226" i="1"/>
  <c r="P2226" i="1"/>
  <c r="O2226" i="1"/>
  <c r="N2226" i="1"/>
  <c r="M2226" i="1"/>
  <c r="L2226" i="1"/>
  <c r="K2226" i="1"/>
  <c r="J2226" i="1"/>
  <c r="V2225" i="1"/>
  <c r="T2225" i="1"/>
  <c r="S2225" i="1"/>
  <c r="R2225" i="1"/>
  <c r="Q2225" i="1"/>
  <c r="P2225" i="1"/>
  <c r="O2225" i="1"/>
  <c r="N2225" i="1"/>
  <c r="M2225" i="1"/>
  <c r="L2225" i="1"/>
  <c r="K2225" i="1"/>
  <c r="J2225" i="1"/>
  <c r="V2224" i="1"/>
  <c r="T2224" i="1"/>
  <c r="S2224" i="1"/>
  <c r="R2224" i="1"/>
  <c r="Q2224" i="1"/>
  <c r="P2224" i="1"/>
  <c r="O2224" i="1"/>
  <c r="N2224" i="1"/>
  <c r="M2224" i="1"/>
  <c r="L2224" i="1"/>
  <c r="K2224" i="1"/>
  <c r="J2224" i="1"/>
  <c r="V2223" i="1"/>
  <c r="T2223" i="1"/>
  <c r="S2223" i="1"/>
  <c r="R2223" i="1"/>
  <c r="Q2223" i="1"/>
  <c r="P2223" i="1"/>
  <c r="O2223" i="1"/>
  <c r="N2223" i="1"/>
  <c r="M2223" i="1"/>
  <c r="L2223" i="1"/>
  <c r="K2223" i="1"/>
  <c r="J2223" i="1"/>
  <c r="V2222" i="1"/>
  <c r="T2222" i="1"/>
  <c r="S2222" i="1"/>
  <c r="R2222" i="1"/>
  <c r="Q2222" i="1"/>
  <c r="P2222" i="1"/>
  <c r="O2222" i="1"/>
  <c r="N2222" i="1"/>
  <c r="M2222" i="1"/>
  <c r="L2222" i="1"/>
  <c r="K2222" i="1"/>
  <c r="J2222" i="1"/>
  <c r="V2221" i="1"/>
  <c r="T2221" i="1"/>
  <c r="S2221" i="1"/>
  <c r="R2221" i="1"/>
  <c r="Q2221" i="1"/>
  <c r="P2221" i="1"/>
  <c r="O2221" i="1"/>
  <c r="N2221" i="1"/>
  <c r="M2221" i="1"/>
  <c r="L2221" i="1"/>
  <c r="K2221" i="1"/>
  <c r="J2221" i="1"/>
  <c r="V2220" i="1"/>
  <c r="T2220" i="1"/>
  <c r="S2220" i="1"/>
  <c r="R2220" i="1"/>
  <c r="Q2220" i="1"/>
  <c r="P2220" i="1"/>
  <c r="O2220" i="1"/>
  <c r="N2220" i="1"/>
  <c r="M2220" i="1"/>
  <c r="L2220" i="1"/>
  <c r="K2220" i="1"/>
  <c r="J2220" i="1"/>
  <c r="V2219" i="1"/>
  <c r="T2219" i="1"/>
  <c r="S2219" i="1"/>
  <c r="R2219" i="1"/>
  <c r="Q2219" i="1"/>
  <c r="P2219" i="1"/>
  <c r="O2219" i="1"/>
  <c r="N2219" i="1"/>
  <c r="M2219" i="1"/>
  <c r="L2219" i="1"/>
  <c r="K2219" i="1"/>
  <c r="J2219" i="1"/>
  <c r="V2218" i="1"/>
  <c r="T2218" i="1"/>
  <c r="S2218" i="1"/>
  <c r="R2218" i="1"/>
  <c r="Q2218" i="1"/>
  <c r="P2218" i="1"/>
  <c r="O2218" i="1"/>
  <c r="N2218" i="1"/>
  <c r="M2218" i="1"/>
  <c r="L2218" i="1"/>
  <c r="K2218" i="1"/>
  <c r="J2218" i="1"/>
  <c r="V2217" i="1"/>
  <c r="T2217" i="1"/>
  <c r="S2217" i="1"/>
  <c r="R2217" i="1"/>
  <c r="Q2217" i="1"/>
  <c r="P2217" i="1"/>
  <c r="O2217" i="1"/>
  <c r="N2217" i="1"/>
  <c r="M2217" i="1"/>
  <c r="L2217" i="1"/>
  <c r="K2217" i="1"/>
  <c r="J2217" i="1"/>
  <c r="V2216" i="1"/>
  <c r="T2216" i="1"/>
  <c r="S2216" i="1"/>
  <c r="R2216" i="1"/>
  <c r="Q2216" i="1"/>
  <c r="P2216" i="1"/>
  <c r="O2216" i="1"/>
  <c r="N2216" i="1"/>
  <c r="M2216" i="1"/>
  <c r="L2216" i="1"/>
  <c r="K2216" i="1"/>
  <c r="J2216" i="1"/>
  <c r="V2215" i="1"/>
  <c r="T2215" i="1"/>
  <c r="S2215" i="1"/>
  <c r="R2215" i="1"/>
  <c r="Q2215" i="1"/>
  <c r="P2215" i="1"/>
  <c r="O2215" i="1"/>
  <c r="N2215" i="1"/>
  <c r="M2215" i="1"/>
  <c r="L2215" i="1"/>
  <c r="K2215" i="1"/>
  <c r="J2215" i="1"/>
  <c r="V2214" i="1"/>
  <c r="T2214" i="1"/>
  <c r="S2214" i="1"/>
  <c r="R2214" i="1"/>
  <c r="Q2214" i="1"/>
  <c r="P2214" i="1"/>
  <c r="O2214" i="1"/>
  <c r="N2214" i="1"/>
  <c r="M2214" i="1"/>
  <c r="L2214" i="1"/>
  <c r="K2214" i="1"/>
  <c r="J2214" i="1"/>
  <c r="V2213" i="1"/>
  <c r="T2213" i="1"/>
  <c r="S2213" i="1"/>
  <c r="R2213" i="1"/>
  <c r="Q2213" i="1"/>
  <c r="P2213" i="1"/>
  <c r="O2213" i="1"/>
  <c r="N2213" i="1"/>
  <c r="M2213" i="1"/>
  <c r="L2213" i="1"/>
  <c r="K2213" i="1"/>
  <c r="J2213" i="1"/>
  <c r="V2212" i="1"/>
  <c r="T2212" i="1"/>
  <c r="S2212" i="1"/>
  <c r="R2212" i="1"/>
  <c r="Q2212" i="1"/>
  <c r="P2212" i="1"/>
  <c r="O2212" i="1"/>
  <c r="N2212" i="1"/>
  <c r="M2212" i="1"/>
  <c r="L2212" i="1"/>
  <c r="K2212" i="1"/>
  <c r="J2212" i="1"/>
  <c r="V2211" i="1"/>
  <c r="T2211" i="1"/>
  <c r="S2211" i="1"/>
  <c r="R2211" i="1"/>
  <c r="Q2211" i="1"/>
  <c r="P2211" i="1"/>
  <c r="O2211" i="1"/>
  <c r="N2211" i="1"/>
  <c r="M2211" i="1"/>
  <c r="L2211" i="1"/>
  <c r="K2211" i="1"/>
  <c r="J2211" i="1"/>
  <c r="V2210" i="1"/>
  <c r="T2210" i="1"/>
  <c r="S2210" i="1"/>
  <c r="R2210" i="1"/>
  <c r="Q2210" i="1"/>
  <c r="P2210" i="1"/>
  <c r="O2210" i="1"/>
  <c r="N2210" i="1"/>
  <c r="M2210" i="1"/>
  <c r="L2210" i="1"/>
  <c r="K2210" i="1"/>
  <c r="J2210" i="1"/>
  <c r="V2209" i="1"/>
  <c r="T2209" i="1"/>
  <c r="S2209" i="1"/>
  <c r="R2209" i="1"/>
  <c r="Q2209" i="1"/>
  <c r="P2209" i="1"/>
  <c r="O2209" i="1"/>
  <c r="N2209" i="1"/>
  <c r="M2209" i="1"/>
  <c r="L2209" i="1"/>
  <c r="K2209" i="1"/>
  <c r="J2209" i="1"/>
  <c r="V2208" i="1"/>
  <c r="T2208" i="1"/>
  <c r="S2208" i="1"/>
  <c r="R2208" i="1"/>
  <c r="Q2208" i="1"/>
  <c r="P2208" i="1"/>
  <c r="O2208" i="1"/>
  <c r="N2208" i="1"/>
  <c r="M2208" i="1"/>
  <c r="L2208" i="1"/>
  <c r="K2208" i="1"/>
  <c r="J2208" i="1"/>
  <c r="V2207" i="1"/>
  <c r="T2207" i="1"/>
  <c r="S2207" i="1"/>
  <c r="R2207" i="1"/>
  <c r="Q2207" i="1"/>
  <c r="P2207" i="1"/>
  <c r="O2207" i="1"/>
  <c r="N2207" i="1"/>
  <c r="M2207" i="1"/>
  <c r="L2207" i="1"/>
  <c r="K2207" i="1"/>
  <c r="J2207" i="1"/>
  <c r="V2206" i="1"/>
  <c r="T2206" i="1"/>
  <c r="S2206" i="1"/>
  <c r="R2206" i="1"/>
  <c r="Q2206" i="1"/>
  <c r="P2206" i="1"/>
  <c r="O2206" i="1"/>
  <c r="N2206" i="1"/>
  <c r="M2206" i="1"/>
  <c r="L2206" i="1"/>
  <c r="K2206" i="1"/>
  <c r="J2206" i="1"/>
  <c r="V2205" i="1"/>
  <c r="T2205" i="1"/>
  <c r="S2205" i="1"/>
  <c r="R2205" i="1"/>
  <c r="Q2205" i="1"/>
  <c r="P2205" i="1"/>
  <c r="O2205" i="1"/>
  <c r="N2205" i="1"/>
  <c r="M2205" i="1"/>
  <c r="L2205" i="1"/>
  <c r="K2205" i="1"/>
  <c r="J2205" i="1"/>
  <c r="V2204" i="1"/>
  <c r="T2204" i="1"/>
  <c r="S2204" i="1"/>
  <c r="R2204" i="1"/>
  <c r="Q2204" i="1"/>
  <c r="P2204" i="1"/>
  <c r="O2204" i="1"/>
  <c r="N2204" i="1"/>
  <c r="M2204" i="1"/>
  <c r="L2204" i="1"/>
  <c r="K2204" i="1"/>
  <c r="J2204" i="1"/>
  <c r="V2203" i="1"/>
  <c r="T2203" i="1"/>
  <c r="S2203" i="1"/>
  <c r="R2203" i="1"/>
  <c r="Q2203" i="1"/>
  <c r="P2203" i="1"/>
  <c r="O2203" i="1"/>
  <c r="N2203" i="1"/>
  <c r="M2203" i="1"/>
  <c r="L2203" i="1"/>
  <c r="K2203" i="1"/>
  <c r="J2203" i="1"/>
  <c r="V2202" i="1"/>
  <c r="T2202" i="1"/>
  <c r="S2202" i="1"/>
  <c r="R2202" i="1"/>
  <c r="Q2202" i="1"/>
  <c r="P2202" i="1"/>
  <c r="O2202" i="1"/>
  <c r="N2202" i="1"/>
  <c r="M2202" i="1"/>
  <c r="L2202" i="1"/>
  <c r="K2202" i="1"/>
  <c r="J2202" i="1"/>
  <c r="V2201" i="1"/>
  <c r="T2201" i="1"/>
  <c r="S2201" i="1"/>
  <c r="R2201" i="1"/>
  <c r="Q2201" i="1"/>
  <c r="P2201" i="1"/>
  <c r="O2201" i="1"/>
  <c r="N2201" i="1"/>
  <c r="M2201" i="1"/>
  <c r="L2201" i="1"/>
  <c r="K2201" i="1"/>
  <c r="J2201" i="1"/>
  <c r="V2200" i="1"/>
  <c r="T2200" i="1"/>
  <c r="S2200" i="1"/>
  <c r="R2200" i="1"/>
  <c r="Q2200" i="1"/>
  <c r="P2200" i="1"/>
  <c r="O2200" i="1"/>
  <c r="N2200" i="1"/>
  <c r="M2200" i="1"/>
  <c r="L2200" i="1"/>
  <c r="K2200" i="1"/>
  <c r="J2200" i="1"/>
  <c r="V2199" i="1"/>
  <c r="T2199" i="1"/>
  <c r="S2199" i="1"/>
  <c r="R2199" i="1"/>
  <c r="Q2199" i="1"/>
  <c r="P2199" i="1"/>
  <c r="O2199" i="1"/>
  <c r="N2199" i="1"/>
  <c r="M2199" i="1"/>
  <c r="L2199" i="1"/>
  <c r="K2199" i="1"/>
  <c r="J2199" i="1"/>
  <c r="V2198" i="1"/>
  <c r="T2198" i="1"/>
  <c r="S2198" i="1"/>
  <c r="R2198" i="1"/>
  <c r="Q2198" i="1"/>
  <c r="P2198" i="1"/>
  <c r="O2198" i="1"/>
  <c r="N2198" i="1"/>
  <c r="M2198" i="1"/>
  <c r="L2198" i="1"/>
  <c r="K2198" i="1"/>
  <c r="J2198" i="1"/>
  <c r="V2197" i="1"/>
  <c r="T2197" i="1"/>
  <c r="S2197" i="1"/>
  <c r="R2197" i="1"/>
  <c r="Q2197" i="1"/>
  <c r="P2197" i="1"/>
  <c r="O2197" i="1"/>
  <c r="N2197" i="1"/>
  <c r="M2197" i="1"/>
  <c r="L2197" i="1"/>
  <c r="K2197" i="1"/>
  <c r="J2197" i="1"/>
  <c r="V2196" i="1"/>
  <c r="T2196" i="1"/>
  <c r="S2196" i="1"/>
  <c r="R2196" i="1"/>
  <c r="Q2196" i="1"/>
  <c r="P2196" i="1"/>
  <c r="O2196" i="1"/>
  <c r="N2196" i="1"/>
  <c r="M2196" i="1"/>
  <c r="L2196" i="1"/>
  <c r="K2196" i="1"/>
  <c r="J2196" i="1"/>
  <c r="V2195" i="1"/>
  <c r="T2195" i="1"/>
  <c r="S2195" i="1"/>
  <c r="R2195" i="1"/>
  <c r="Q2195" i="1"/>
  <c r="P2195" i="1"/>
  <c r="O2195" i="1"/>
  <c r="N2195" i="1"/>
  <c r="M2195" i="1"/>
  <c r="L2195" i="1"/>
  <c r="K2195" i="1"/>
  <c r="J2195" i="1"/>
  <c r="V2194" i="1"/>
  <c r="T2194" i="1"/>
  <c r="S2194" i="1"/>
  <c r="R2194" i="1"/>
  <c r="Q2194" i="1"/>
  <c r="P2194" i="1"/>
  <c r="O2194" i="1"/>
  <c r="N2194" i="1"/>
  <c r="M2194" i="1"/>
  <c r="L2194" i="1"/>
  <c r="K2194" i="1"/>
  <c r="J2194" i="1"/>
  <c r="V2193" i="1"/>
  <c r="T2193" i="1"/>
  <c r="S2193" i="1"/>
  <c r="R2193" i="1"/>
  <c r="Q2193" i="1"/>
  <c r="P2193" i="1"/>
  <c r="O2193" i="1"/>
  <c r="N2193" i="1"/>
  <c r="M2193" i="1"/>
  <c r="L2193" i="1"/>
  <c r="K2193" i="1"/>
  <c r="J2193" i="1"/>
  <c r="V2192" i="1"/>
  <c r="T2192" i="1"/>
  <c r="S2192" i="1"/>
  <c r="R2192" i="1"/>
  <c r="Q2192" i="1"/>
  <c r="P2192" i="1"/>
  <c r="O2192" i="1"/>
  <c r="N2192" i="1"/>
  <c r="M2192" i="1"/>
  <c r="L2192" i="1"/>
  <c r="K2192" i="1"/>
  <c r="J2192" i="1"/>
  <c r="V2191" i="1"/>
  <c r="T2191" i="1"/>
  <c r="S2191" i="1"/>
  <c r="R2191" i="1"/>
  <c r="Q2191" i="1"/>
  <c r="P2191" i="1"/>
  <c r="O2191" i="1"/>
  <c r="N2191" i="1"/>
  <c r="M2191" i="1"/>
  <c r="L2191" i="1"/>
  <c r="K2191" i="1"/>
  <c r="J2191" i="1"/>
  <c r="V2190" i="1"/>
  <c r="T2190" i="1"/>
  <c r="S2190" i="1"/>
  <c r="R2190" i="1"/>
  <c r="Q2190" i="1"/>
  <c r="P2190" i="1"/>
  <c r="O2190" i="1"/>
  <c r="N2190" i="1"/>
  <c r="M2190" i="1"/>
  <c r="L2190" i="1"/>
  <c r="K2190" i="1"/>
  <c r="J2190" i="1"/>
  <c r="V2189" i="1"/>
  <c r="T2189" i="1"/>
  <c r="S2189" i="1"/>
  <c r="R2189" i="1"/>
  <c r="Q2189" i="1"/>
  <c r="P2189" i="1"/>
  <c r="O2189" i="1"/>
  <c r="N2189" i="1"/>
  <c r="M2189" i="1"/>
  <c r="L2189" i="1"/>
  <c r="K2189" i="1"/>
  <c r="J2189" i="1"/>
  <c r="V2188" i="1"/>
  <c r="T2188" i="1"/>
  <c r="S2188" i="1"/>
  <c r="R2188" i="1"/>
  <c r="Q2188" i="1"/>
  <c r="P2188" i="1"/>
  <c r="O2188" i="1"/>
  <c r="N2188" i="1"/>
  <c r="M2188" i="1"/>
  <c r="L2188" i="1"/>
  <c r="K2188" i="1"/>
  <c r="J2188" i="1"/>
  <c r="V2187" i="1"/>
  <c r="T2187" i="1"/>
  <c r="S2187" i="1"/>
  <c r="R2187" i="1"/>
  <c r="Q2187" i="1"/>
  <c r="P2187" i="1"/>
  <c r="O2187" i="1"/>
  <c r="N2187" i="1"/>
  <c r="M2187" i="1"/>
  <c r="L2187" i="1"/>
  <c r="K2187" i="1"/>
  <c r="J2187" i="1"/>
  <c r="V2186" i="1"/>
  <c r="T2186" i="1"/>
  <c r="S2186" i="1"/>
  <c r="R2186" i="1"/>
  <c r="Q2186" i="1"/>
  <c r="P2186" i="1"/>
  <c r="O2186" i="1"/>
  <c r="N2186" i="1"/>
  <c r="M2186" i="1"/>
  <c r="L2186" i="1"/>
  <c r="K2186" i="1"/>
  <c r="J2186" i="1"/>
  <c r="V2185" i="1"/>
  <c r="T2185" i="1"/>
  <c r="S2185" i="1"/>
  <c r="R2185" i="1"/>
  <c r="Q2185" i="1"/>
  <c r="P2185" i="1"/>
  <c r="O2185" i="1"/>
  <c r="N2185" i="1"/>
  <c r="M2185" i="1"/>
  <c r="L2185" i="1"/>
  <c r="K2185" i="1"/>
  <c r="J2185" i="1"/>
  <c r="V2184" i="1"/>
  <c r="T2184" i="1"/>
  <c r="S2184" i="1"/>
  <c r="R2184" i="1"/>
  <c r="Q2184" i="1"/>
  <c r="P2184" i="1"/>
  <c r="O2184" i="1"/>
  <c r="N2184" i="1"/>
  <c r="M2184" i="1"/>
  <c r="L2184" i="1"/>
  <c r="K2184" i="1"/>
  <c r="J2184" i="1"/>
  <c r="V2183" i="1"/>
  <c r="T2183" i="1"/>
  <c r="S2183" i="1"/>
  <c r="R2183" i="1"/>
  <c r="Q2183" i="1"/>
  <c r="P2183" i="1"/>
  <c r="O2183" i="1"/>
  <c r="N2183" i="1"/>
  <c r="M2183" i="1"/>
  <c r="L2183" i="1"/>
  <c r="K2183" i="1"/>
  <c r="J2183" i="1"/>
  <c r="V2182" i="1"/>
  <c r="T2182" i="1"/>
  <c r="S2182" i="1"/>
  <c r="R2182" i="1"/>
  <c r="Q2182" i="1"/>
  <c r="P2182" i="1"/>
  <c r="O2182" i="1"/>
  <c r="N2182" i="1"/>
  <c r="M2182" i="1"/>
  <c r="L2182" i="1"/>
  <c r="K2182" i="1"/>
  <c r="J2182" i="1"/>
  <c r="V2181" i="1"/>
  <c r="T2181" i="1"/>
  <c r="S2181" i="1"/>
  <c r="R2181" i="1"/>
  <c r="Q2181" i="1"/>
  <c r="P2181" i="1"/>
  <c r="O2181" i="1"/>
  <c r="N2181" i="1"/>
  <c r="M2181" i="1"/>
  <c r="L2181" i="1"/>
  <c r="K2181" i="1"/>
  <c r="J2181" i="1"/>
  <c r="V2180" i="1"/>
  <c r="T2180" i="1"/>
  <c r="S2180" i="1"/>
  <c r="R2180" i="1"/>
  <c r="Q2180" i="1"/>
  <c r="P2180" i="1"/>
  <c r="O2180" i="1"/>
  <c r="N2180" i="1"/>
  <c r="M2180" i="1"/>
  <c r="L2180" i="1"/>
  <c r="K2180" i="1"/>
  <c r="J2180" i="1"/>
  <c r="V2179" i="1"/>
  <c r="T2179" i="1"/>
  <c r="S2179" i="1"/>
  <c r="R2179" i="1"/>
  <c r="Q2179" i="1"/>
  <c r="P2179" i="1"/>
  <c r="O2179" i="1"/>
  <c r="N2179" i="1"/>
  <c r="M2179" i="1"/>
  <c r="L2179" i="1"/>
  <c r="K2179" i="1"/>
  <c r="J2179" i="1"/>
  <c r="V2178" i="1"/>
  <c r="T2178" i="1"/>
  <c r="S2178" i="1"/>
  <c r="R2178" i="1"/>
  <c r="Q2178" i="1"/>
  <c r="P2178" i="1"/>
  <c r="O2178" i="1"/>
  <c r="N2178" i="1"/>
  <c r="M2178" i="1"/>
  <c r="L2178" i="1"/>
  <c r="K2178" i="1"/>
  <c r="J2178" i="1"/>
  <c r="V2177" i="1"/>
  <c r="T2177" i="1"/>
  <c r="S2177" i="1"/>
  <c r="R2177" i="1"/>
  <c r="Q2177" i="1"/>
  <c r="P2177" i="1"/>
  <c r="O2177" i="1"/>
  <c r="N2177" i="1"/>
  <c r="M2177" i="1"/>
  <c r="L2177" i="1"/>
  <c r="K2177" i="1"/>
  <c r="J2177" i="1"/>
  <c r="V2176" i="1"/>
  <c r="T2176" i="1"/>
  <c r="S2176" i="1"/>
  <c r="R2176" i="1"/>
  <c r="Q2176" i="1"/>
  <c r="P2176" i="1"/>
  <c r="O2176" i="1"/>
  <c r="N2176" i="1"/>
  <c r="M2176" i="1"/>
  <c r="L2176" i="1"/>
  <c r="K2176" i="1"/>
  <c r="J2176" i="1"/>
  <c r="V2175" i="1"/>
  <c r="T2175" i="1"/>
  <c r="S2175" i="1"/>
  <c r="R2175" i="1"/>
  <c r="Q2175" i="1"/>
  <c r="P2175" i="1"/>
  <c r="O2175" i="1"/>
  <c r="N2175" i="1"/>
  <c r="M2175" i="1"/>
  <c r="L2175" i="1"/>
  <c r="K2175" i="1"/>
  <c r="J2175" i="1"/>
  <c r="V2174" i="1"/>
  <c r="T2174" i="1"/>
  <c r="S2174" i="1"/>
  <c r="R2174" i="1"/>
  <c r="Q2174" i="1"/>
  <c r="P2174" i="1"/>
  <c r="O2174" i="1"/>
  <c r="N2174" i="1"/>
  <c r="M2174" i="1"/>
  <c r="L2174" i="1"/>
  <c r="K2174" i="1"/>
  <c r="J2174" i="1"/>
  <c r="V2173" i="1"/>
  <c r="T2173" i="1"/>
  <c r="S2173" i="1"/>
  <c r="R2173" i="1"/>
  <c r="Q2173" i="1"/>
  <c r="P2173" i="1"/>
  <c r="O2173" i="1"/>
  <c r="N2173" i="1"/>
  <c r="M2173" i="1"/>
  <c r="L2173" i="1"/>
  <c r="K2173" i="1"/>
  <c r="J2173" i="1"/>
  <c r="V2172" i="1"/>
  <c r="T2172" i="1"/>
  <c r="S2172" i="1"/>
  <c r="R2172" i="1"/>
  <c r="Q2172" i="1"/>
  <c r="P2172" i="1"/>
  <c r="O2172" i="1"/>
  <c r="N2172" i="1"/>
  <c r="M2172" i="1"/>
  <c r="L2172" i="1"/>
  <c r="K2172" i="1"/>
  <c r="J2172" i="1"/>
  <c r="V2171" i="1"/>
  <c r="T2171" i="1"/>
  <c r="S2171" i="1"/>
  <c r="R2171" i="1"/>
  <c r="Q2171" i="1"/>
  <c r="P2171" i="1"/>
  <c r="O2171" i="1"/>
  <c r="N2171" i="1"/>
  <c r="M2171" i="1"/>
  <c r="L2171" i="1"/>
  <c r="K2171" i="1"/>
  <c r="J2171" i="1"/>
  <c r="V2170" i="1"/>
  <c r="T2170" i="1"/>
  <c r="S2170" i="1"/>
  <c r="R2170" i="1"/>
  <c r="Q2170" i="1"/>
  <c r="P2170" i="1"/>
  <c r="O2170" i="1"/>
  <c r="N2170" i="1"/>
  <c r="M2170" i="1"/>
  <c r="L2170" i="1"/>
  <c r="K2170" i="1"/>
  <c r="J2170" i="1"/>
  <c r="V2169" i="1"/>
  <c r="T2169" i="1"/>
  <c r="S2169" i="1"/>
  <c r="R2169" i="1"/>
  <c r="Q2169" i="1"/>
  <c r="P2169" i="1"/>
  <c r="O2169" i="1"/>
  <c r="N2169" i="1"/>
  <c r="M2169" i="1"/>
  <c r="L2169" i="1"/>
  <c r="K2169" i="1"/>
  <c r="J2169" i="1"/>
  <c r="V2168" i="1"/>
  <c r="T2168" i="1"/>
  <c r="S2168" i="1"/>
  <c r="R2168" i="1"/>
  <c r="Q2168" i="1"/>
  <c r="P2168" i="1"/>
  <c r="O2168" i="1"/>
  <c r="N2168" i="1"/>
  <c r="M2168" i="1"/>
  <c r="L2168" i="1"/>
  <c r="K2168" i="1"/>
  <c r="J2168" i="1"/>
  <c r="V2167" i="1"/>
  <c r="T2167" i="1"/>
  <c r="S2167" i="1"/>
  <c r="R2167" i="1"/>
  <c r="Q2167" i="1"/>
  <c r="P2167" i="1"/>
  <c r="O2167" i="1"/>
  <c r="N2167" i="1"/>
  <c r="M2167" i="1"/>
  <c r="L2167" i="1"/>
  <c r="K2167" i="1"/>
  <c r="J2167" i="1"/>
  <c r="V2166" i="1"/>
  <c r="T2166" i="1"/>
  <c r="S2166" i="1"/>
  <c r="R2166" i="1"/>
  <c r="Q2166" i="1"/>
  <c r="P2166" i="1"/>
  <c r="O2166" i="1"/>
  <c r="N2166" i="1"/>
  <c r="M2166" i="1"/>
  <c r="L2166" i="1"/>
  <c r="K2166" i="1"/>
  <c r="J2166" i="1"/>
  <c r="V2165" i="1"/>
  <c r="T2165" i="1"/>
  <c r="S2165" i="1"/>
  <c r="R2165" i="1"/>
  <c r="Q2165" i="1"/>
  <c r="P2165" i="1"/>
  <c r="O2165" i="1"/>
  <c r="N2165" i="1"/>
  <c r="M2165" i="1"/>
  <c r="L2165" i="1"/>
  <c r="K2165" i="1"/>
  <c r="J2165" i="1"/>
  <c r="V2164" i="1"/>
  <c r="T2164" i="1"/>
  <c r="S2164" i="1"/>
  <c r="R2164" i="1"/>
  <c r="Q2164" i="1"/>
  <c r="P2164" i="1"/>
  <c r="O2164" i="1"/>
  <c r="N2164" i="1"/>
  <c r="M2164" i="1"/>
  <c r="L2164" i="1"/>
  <c r="K2164" i="1"/>
  <c r="J2164" i="1"/>
  <c r="V2163" i="1"/>
  <c r="T2163" i="1"/>
  <c r="S2163" i="1"/>
  <c r="R2163" i="1"/>
  <c r="Q2163" i="1"/>
  <c r="P2163" i="1"/>
  <c r="O2163" i="1"/>
  <c r="N2163" i="1"/>
  <c r="M2163" i="1"/>
  <c r="L2163" i="1"/>
  <c r="K2163" i="1"/>
  <c r="J2163" i="1"/>
  <c r="V2162" i="1"/>
  <c r="T2162" i="1"/>
  <c r="S2162" i="1"/>
  <c r="R2162" i="1"/>
  <c r="Q2162" i="1"/>
  <c r="P2162" i="1"/>
  <c r="O2162" i="1"/>
  <c r="N2162" i="1"/>
  <c r="M2162" i="1"/>
  <c r="L2162" i="1"/>
  <c r="K2162" i="1"/>
  <c r="J2162" i="1"/>
  <c r="V2161" i="1"/>
  <c r="T2161" i="1"/>
  <c r="S2161" i="1"/>
  <c r="R2161" i="1"/>
  <c r="Q2161" i="1"/>
  <c r="P2161" i="1"/>
  <c r="O2161" i="1"/>
  <c r="N2161" i="1"/>
  <c r="M2161" i="1"/>
  <c r="L2161" i="1"/>
  <c r="K2161" i="1"/>
  <c r="J2161" i="1"/>
  <c r="V2160" i="1"/>
  <c r="T2160" i="1"/>
  <c r="S2160" i="1"/>
  <c r="R2160" i="1"/>
  <c r="Q2160" i="1"/>
  <c r="P2160" i="1"/>
  <c r="O2160" i="1"/>
  <c r="N2160" i="1"/>
  <c r="M2160" i="1"/>
  <c r="L2160" i="1"/>
  <c r="K2160" i="1"/>
  <c r="J2160" i="1"/>
  <c r="V2159" i="1"/>
  <c r="T2159" i="1"/>
  <c r="S2159" i="1"/>
  <c r="R2159" i="1"/>
  <c r="Q2159" i="1"/>
  <c r="P2159" i="1"/>
  <c r="O2159" i="1"/>
  <c r="N2159" i="1"/>
  <c r="M2159" i="1"/>
  <c r="L2159" i="1"/>
  <c r="K2159" i="1"/>
  <c r="J2159" i="1"/>
  <c r="V2158" i="1"/>
  <c r="T2158" i="1"/>
  <c r="S2158" i="1"/>
  <c r="R2158" i="1"/>
  <c r="Q2158" i="1"/>
  <c r="P2158" i="1"/>
  <c r="O2158" i="1"/>
  <c r="N2158" i="1"/>
  <c r="M2158" i="1"/>
  <c r="L2158" i="1"/>
  <c r="K2158" i="1"/>
  <c r="J2158" i="1"/>
  <c r="V2157" i="1"/>
  <c r="T2157" i="1"/>
  <c r="S2157" i="1"/>
  <c r="R2157" i="1"/>
  <c r="Q2157" i="1"/>
  <c r="P2157" i="1"/>
  <c r="O2157" i="1"/>
  <c r="N2157" i="1"/>
  <c r="M2157" i="1"/>
  <c r="L2157" i="1"/>
  <c r="K2157" i="1"/>
  <c r="J2157" i="1"/>
  <c r="V2156" i="1"/>
  <c r="T2156" i="1"/>
  <c r="S2156" i="1"/>
  <c r="R2156" i="1"/>
  <c r="Q2156" i="1"/>
  <c r="P2156" i="1"/>
  <c r="O2156" i="1"/>
  <c r="N2156" i="1"/>
  <c r="M2156" i="1"/>
  <c r="L2156" i="1"/>
  <c r="K2156" i="1"/>
  <c r="J2156" i="1"/>
  <c r="V2155" i="1"/>
  <c r="T2155" i="1"/>
  <c r="S2155" i="1"/>
  <c r="R2155" i="1"/>
  <c r="Q2155" i="1"/>
  <c r="P2155" i="1"/>
  <c r="O2155" i="1"/>
  <c r="N2155" i="1"/>
  <c r="M2155" i="1"/>
  <c r="L2155" i="1"/>
  <c r="K2155" i="1"/>
  <c r="J2155" i="1"/>
  <c r="V2154" i="1"/>
  <c r="T2154" i="1"/>
  <c r="S2154" i="1"/>
  <c r="R2154" i="1"/>
  <c r="Q2154" i="1"/>
  <c r="P2154" i="1"/>
  <c r="O2154" i="1"/>
  <c r="N2154" i="1"/>
  <c r="M2154" i="1"/>
  <c r="L2154" i="1"/>
  <c r="K2154" i="1"/>
  <c r="J2154" i="1"/>
  <c r="V2153" i="1"/>
  <c r="T2153" i="1"/>
  <c r="S2153" i="1"/>
  <c r="R2153" i="1"/>
  <c r="Q2153" i="1"/>
  <c r="P2153" i="1"/>
  <c r="O2153" i="1"/>
  <c r="N2153" i="1"/>
  <c r="M2153" i="1"/>
  <c r="L2153" i="1"/>
  <c r="K2153" i="1"/>
  <c r="J2153" i="1"/>
  <c r="V2152" i="1"/>
  <c r="T2152" i="1"/>
  <c r="S2152" i="1"/>
  <c r="R2152" i="1"/>
  <c r="Q2152" i="1"/>
  <c r="P2152" i="1"/>
  <c r="O2152" i="1"/>
  <c r="N2152" i="1"/>
  <c r="M2152" i="1"/>
  <c r="L2152" i="1"/>
  <c r="K2152" i="1"/>
  <c r="J2152" i="1"/>
  <c r="V2151" i="1"/>
  <c r="T2151" i="1"/>
  <c r="S2151" i="1"/>
  <c r="R2151" i="1"/>
  <c r="Q2151" i="1"/>
  <c r="P2151" i="1"/>
  <c r="O2151" i="1"/>
  <c r="N2151" i="1"/>
  <c r="M2151" i="1"/>
  <c r="L2151" i="1"/>
  <c r="K2151" i="1"/>
  <c r="J2151" i="1"/>
  <c r="V2150" i="1"/>
  <c r="T2150" i="1"/>
  <c r="S2150" i="1"/>
  <c r="R2150" i="1"/>
  <c r="Q2150" i="1"/>
  <c r="P2150" i="1"/>
  <c r="O2150" i="1"/>
  <c r="N2150" i="1"/>
  <c r="M2150" i="1"/>
  <c r="L2150" i="1"/>
  <c r="K2150" i="1"/>
  <c r="J2150" i="1"/>
  <c r="V2149" i="1"/>
  <c r="T2149" i="1"/>
  <c r="S2149" i="1"/>
  <c r="R2149" i="1"/>
  <c r="Q2149" i="1"/>
  <c r="P2149" i="1"/>
  <c r="O2149" i="1"/>
  <c r="N2149" i="1"/>
  <c r="M2149" i="1"/>
  <c r="L2149" i="1"/>
  <c r="K2149" i="1"/>
  <c r="J2149" i="1"/>
  <c r="V2148" i="1"/>
  <c r="T2148" i="1"/>
  <c r="S2148" i="1"/>
  <c r="R2148" i="1"/>
  <c r="Q2148" i="1"/>
  <c r="P2148" i="1"/>
  <c r="O2148" i="1"/>
  <c r="N2148" i="1"/>
  <c r="M2148" i="1"/>
  <c r="L2148" i="1"/>
  <c r="K2148" i="1"/>
  <c r="J2148" i="1"/>
  <c r="V2147" i="1"/>
  <c r="T2147" i="1"/>
  <c r="S2147" i="1"/>
  <c r="R2147" i="1"/>
  <c r="Q2147" i="1"/>
  <c r="P2147" i="1"/>
  <c r="O2147" i="1"/>
  <c r="N2147" i="1"/>
  <c r="M2147" i="1"/>
  <c r="L2147" i="1"/>
  <c r="K2147" i="1"/>
  <c r="J2147" i="1"/>
  <c r="V2146" i="1"/>
  <c r="T2146" i="1"/>
  <c r="S2146" i="1"/>
  <c r="R2146" i="1"/>
  <c r="Q2146" i="1"/>
  <c r="P2146" i="1"/>
  <c r="O2146" i="1"/>
  <c r="N2146" i="1"/>
  <c r="M2146" i="1"/>
  <c r="L2146" i="1"/>
  <c r="K2146" i="1"/>
  <c r="J2146" i="1"/>
  <c r="V2145" i="1"/>
  <c r="T2145" i="1"/>
  <c r="S2145" i="1"/>
  <c r="R2145" i="1"/>
  <c r="Q2145" i="1"/>
  <c r="P2145" i="1"/>
  <c r="O2145" i="1"/>
  <c r="N2145" i="1"/>
  <c r="M2145" i="1"/>
  <c r="L2145" i="1"/>
  <c r="K2145" i="1"/>
  <c r="J2145" i="1"/>
  <c r="V2144" i="1"/>
  <c r="T2144" i="1"/>
  <c r="S2144" i="1"/>
  <c r="R2144" i="1"/>
  <c r="Q2144" i="1"/>
  <c r="P2144" i="1"/>
  <c r="O2144" i="1"/>
  <c r="N2144" i="1"/>
  <c r="M2144" i="1"/>
  <c r="L2144" i="1"/>
  <c r="K2144" i="1"/>
  <c r="J2144" i="1"/>
  <c r="V2143" i="1"/>
  <c r="T2143" i="1"/>
  <c r="S2143" i="1"/>
  <c r="R2143" i="1"/>
  <c r="Q2143" i="1"/>
  <c r="P2143" i="1"/>
  <c r="O2143" i="1"/>
  <c r="N2143" i="1"/>
  <c r="M2143" i="1"/>
  <c r="L2143" i="1"/>
  <c r="K2143" i="1"/>
  <c r="J2143" i="1"/>
  <c r="V2142" i="1"/>
  <c r="T2142" i="1"/>
  <c r="S2142" i="1"/>
  <c r="R2142" i="1"/>
  <c r="Q2142" i="1"/>
  <c r="P2142" i="1"/>
  <c r="O2142" i="1"/>
  <c r="N2142" i="1"/>
  <c r="M2142" i="1"/>
  <c r="L2142" i="1"/>
  <c r="K2142" i="1"/>
  <c r="J2142" i="1"/>
  <c r="V2141" i="1"/>
  <c r="T2141" i="1"/>
  <c r="S2141" i="1"/>
  <c r="R2141" i="1"/>
  <c r="Q2141" i="1"/>
  <c r="P2141" i="1"/>
  <c r="O2141" i="1"/>
  <c r="N2141" i="1"/>
  <c r="M2141" i="1"/>
  <c r="L2141" i="1"/>
  <c r="K2141" i="1"/>
  <c r="J2141" i="1"/>
  <c r="V2140" i="1"/>
  <c r="T2140" i="1"/>
  <c r="S2140" i="1"/>
  <c r="R2140" i="1"/>
  <c r="Q2140" i="1"/>
  <c r="P2140" i="1"/>
  <c r="O2140" i="1"/>
  <c r="N2140" i="1"/>
  <c r="M2140" i="1"/>
  <c r="L2140" i="1"/>
  <c r="K2140" i="1"/>
  <c r="J2140" i="1"/>
  <c r="V2139" i="1"/>
  <c r="T2139" i="1"/>
  <c r="S2139" i="1"/>
  <c r="R2139" i="1"/>
  <c r="Q2139" i="1"/>
  <c r="P2139" i="1"/>
  <c r="O2139" i="1"/>
  <c r="N2139" i="1"/>
  <c r="M2139" i="1"/>
  <c r="L2139" i="1"/>
  <c r="K2139" i="1"/>
  <c r="J2139" i="1"/>
  <c r="V2138" i="1"/>
  <c r="T2138" i="1"/>
  <c r="S2138" i="1"/>
  <c r="R2138" i="1"/>
  <c r="Q2138" i="1"/>
  <c r="P2138" i="1"/>
  <c r="O2138" i="1"/>
  <c r="N2138" i="1"/>
  <c r="M2138" i="1"/>
  <c r="L2138" i="1"/>
  <c r="K2138" i="1"/>
  <c r="J2138" i="1"/>
  <c r="V2137" i="1"/>
  <c r="T2137" i="1"/>
  <c r="S2137" i="1"/>
  <c r="R2137" i="1"/>
  <c r="Q2137" i="1"/>
  <c r="P2137" i="1"/>
  <c r="O2137" i="1"/>
  <c r="N2137" i="1"/>
  <c r="M2137" i="1"/>
  <c r="L2137" i="1"/>
  <c r="K2137" i="1"/>
  <c r="J2137" i="1"/>
  <c r="V2136" i="1"/>
  <c r="T2136" i="1"/>
  <c r="S2136" i="1"/>
  <c r="R2136" i="1"/>
  <c r="Q2136" i="1"/>
  <c r="P2136" i="1"/>
  <c r="O2136" i="1"/>
  <c r="N2136" i="1"/>
  <c r="M2136" i="1"/>
  <c r="L2136" i="1"/>
  <c r="K2136" i="1"/>
  <c r="J2136" i="1"/>
  <c r="V2135" i="1"/>
  <c r="T2135" i="1"/>
  <c r="S2135" i="1"/>
  <c r="R2135" i="1"/>
  <c r="Q2135" i="1"/>
  <c r="P2135" i="1"/>
  <c r="O2135" i="1"/>
  <c r="N2135" i="1"/>
  <c r="M2135" i="1"/>
  <c r="L2135" i="1"/>
  <c r="K2135" i="1"/>
  <c r="J2135" i="1"/>
  <c r="V2134" i="1"/>
  <c r="T2134" i="1"/>
  <c r="S2134" i="1"/>
  <c r="R2134" i="1"/>
  <c r="Q2134" i="1"/>
  <c r="P2134" i="1"/>
  <c r="O2134" i="1"/>
  <c r="N2134" i="1"/>
  <c r="M2134" i="1"/>
  <c r="L2134" i="1"/>
  <c r="K2134" i="1"/>
  <c r="J2134" i="1"/>
  <c r="V2133" i="1"/>
  <c r="T2133" i="1"/>
  <c r="S2133" i="1"/>
  <c r="R2133" i="1"/>
  <c r="Q2133" i="1"/>
  <c r="P2133" i="1"/>
  <c r="O2133" i="1"/>
  <c r="N2133" i="1"/>
  <c r="M2133" i="1"/>
  <c r="L2133" i="1"/>
  <c r="K2133" i="1"/>
  <c r="J2133" i="1"/>
  <c r="V2132" i="1"/>
  <c r="T2132" i="1"/>
  <c r="S2132" i="1"/>
  <c r="R2132" i="1"/>
  <c r="Q2132" i="1"/>
  <c r="P2132" i="1"/>
  <c r="O2132" i="1"/>
  <c r="N2132" i="1"/>
  <c r="M2132" i="1"/>
  <c r="L2132" i="1"/>
  <c r="K2132" i="1"/>
  <c r="J2132" i="1"/>
  <c r="V2131" i="1"/>
  <c r="T2131" i="1"/>
  <c r="S2131" i="1"/>
  <c r="R2131" i="1"/>
  <c r="Q2131" i="1"/>
  <c r="P2131" i="1"/>
  <c r="O2131" i="1"/>
  <c r="N2131" i="1"/>
  <c r="M2131" i="1"/>
  <c r="L2131" i="1"/>
  <c r="K2131" i="1"/>
  <c r="J2131" i="1"/>
  <c r="V2130" i="1"/>
  <c r="T2130" i="1"/>
  <c r="S2130" i="1"/>
  <c r="R2130" i="1"/>
  <c r="Q2130" i="1"/>
  <c r="P2130" i="1"/>
  <c r="O2130" i="1"/>
  <c r="N2130" i="1"/>
  <c r="M2130" i="1"/>
  <c r="L2130" i="1"/>
  <c r="K2130" i="1"/>
  <c r="J2130" i="1"/>
  <c r="V2129" i="1"/>
  <c r="T2129" i="1"/>
  <c r="S2129" i="1"/>
  <c r="R2129" i="1"/>
  <c r="Q2129" i="1"/>
  <c r="P2129" i="1"/>
  <c r="O2129" i="1"/>
  <c r="N2129" i="1"/>
  <c r="M2129" i="1"/>
  <c r="L2129" i="1"/>
  <c r="K2129" i="1"/>
  <c r="J2129" i="1"/>
  <c r="V2128" i="1"/>
  <c r="T2128" i="1"/>
  <c r="S2128" i="1"/>
  <c r="R2128" i="1"/>
  <c r="Q2128" i="1"/>
  <c r="P2128" i="1"/>
  <c r="O2128" i="1"/>
  <c r="N2128" i="1"/>
  <c r="M2128" i="1"/>
  <c r="L2128" i="1"/>
  <c r="K2128" i="1"/>
  <c r="J2128" i="1"/>
  <c r="V2127" i="1"/>
  <c r="T2127" i="1"/>
  <c r="S2127" i="1"/>
  <c r="R2127" i="1"/>
  <c r="Q2127" i="1"/>
  <c r="P2127" i="1"/>
  <c r="O2127" i="1"/>
  <c r="N2127" i="1"/>
  <c r="M2127" i="1"/>
  <c r="L2127" i="1"/>
  <c r="K2127" i="1"/>
  <c r="J2127" i="1"/>
  <c r="V2126" i="1"/>
  <c r="T2126" i="1"/>
  <c r="S2126" i="1"/>
  <c r="R2126" i="1"/>
  <c r="Q2126" i="1"/>
  <c r="P2126" i="1"/>
  <c r="O2126" i="1"/>
  <c r="N2126" i="1"/>
  <c r="M2126" i="1"/>
  <c r="L2126" i="1"/>
  <c r="K2126" i="1"/>
  <c r="J2126" i="1"/>
  <c r="V2125" i="1"/>
  <c r="T2125" i="1"/>
  <c r="S2125" i="1"/>
  <c r="R2125" i="1"/>
  <c r="Q2125" i="1"/>
  <c r="P2125" i="1"/>
  <c r="O2125" i="1"/>
  <c r="N2125" i="1"/>
  <c r="M2125" i="1"/>
  <c r="L2125" i="1"/>
  <c r="K2125" i="1"/>
  <c r="J2125" i="1"/>
  <c r="V2124" i="1"/>
  <c r="T2124" i="1"/>
  <c r="S2124" i="1"/>
  <c r="R2124" i="1"/>
  <c r="Q2124" i="1"/>
  <c r="P2124" i="1"/>
  <c r="O2124" i="1"/>
  <c r="N2124" i="1"/>
  <c r="M2124" i="1"/>
  <c r="L2124" i="1"/>
  <c r="K2124" i="1"/>
  <c r="J2124" i="1"/>
  <c r="V2123" i="1"/>
  <c r="T2123" i="1"/>
  <c r="S2123" i="1"/>
  <c r="R2123" i="1"/>
  <c r="Q2123" i="1"/>
  <c r="P2123" i="1"/>
  <c r="O2123" i="1"/>
  <c r="N2123" i="1"/>
  <c r="M2123" i="1"/>
  <c r="L2123" i="1"/>
  <c r="K2123" i="1"/>
  <c r="J2123" i="1"/>
  <c r="V2122" i="1"/>
  <c r="T2122" i="1"/>
  <c r="S2122" i="1"/>
  <c r="R2122" i="1"/>
  <c r="Q2122" i="1"/>
  <c r="P2122" i="1"/>
  <c r="O2122" i="1"/>
  <c r="N2122" i="1"/>
  <c r="M2122" i="1"/>
  <c r="L2122" i="1"/>
  <c r="K2122" i="1"/>
  <c r="J2122" i="1"/>
  <c r="V2121" i="1"/>
  <c r="T2121" i="1"/>
  <c r="S2121" i="1"/>
  <c r="R2121" i="1"/>
  <c r="Q2121" i="1"/>
  <c r="P2121" i="1"/>
  <c r="O2121" i="1"/>
  <c r="N2121" i="1"/>
  <c r="M2121" i="1"/>
  <c r="L2121" i="1"/>
  <c r="K2121" i="1"/>
  <c r="J2121" i="1"/>
  <c r="V2120" i="1"/>
  <c r="T2120" i="1"/>
  <c r="S2120" i="1"/>
  <c r="R2120" i="1"/>
  <c r="Q2120" i="1"/>
  <c r="P2120" i="1"/>
  <c r="O2120" i="1"/>
  <c r="N2120" i="1"/>
  <c r="M2120" i="1"/>
  <c r="L2120" i="1"/>
  <c r="K2120" i="1"/>
  <c r="J2120" i="1"/>
  <c r="V2119" i="1"/>
  <c r="T2119" i="1"/>
  <c r="S2119" i="1"/>
  <c r="R2119" i="1"/>
  <c r="Q2119" i="1"/>
  <c r="P2119" i="1"/>
  <c r="O2119" i="1"/>
  <c r="N2119" i="1"/>
  <c r="M2119" i="1"/>
  <c r="L2119" i="1"/>
  <c r="K2119" i="1"/>
  <c r="J2119" i="1"/>
  <c r="V2118" i="1"/>
  <c r="T2118" i="1"/>
  <c r="S2118" i="1"/>
  <c r="R2118" i="1"/>
  <c r="Q2118" i="1"/>
  <c r="P2118" i="1"/>
  <c r="O2118" i="1"/>
  <c r="N2118" i="1"/>
  <c r="M2118" i="1"/>
  <c r="L2118" i="1"/>
  <c r="K2118" i="1"/>
  <c r="J2118" i="1"/>
  <c r="V2117" i="1"/>
  <c r="T2117" i="1"/>
  <c r="S2117" i="1"/>
  <c r="R2117" i="1"/>
  <c r="Q2117" i="1"/>
  <c r="P2117" i="1"/>
  <c r="O2117" i="1"/>
  <c r="N2117" i="1"/>
  <c r="M2117" i="1"/>
  <c r="L2117" i="1"/>
  <c r="K2117" i="1"/>
  <c r="J2117" i="1"/>
  <c r="V2116" i="1"/>
  <c r="T2116" i="1"/>
  <c r="S2116" i="1"/>
  <c r="R2116" i="1"/>
  <c r="Q2116" i="1"/>
  <c r="P2116" i="1"/>
  <c r="O2116" i="1"/>
  <c r="N2116" i="1"/>
  <c r="M2116" i="1"/>
  <c r="L2116" i="1"/>
  <c r="K2116" i="1"/>
  <c r="J2116" i="1"/>
  <c r="V2115" i="1"/>
  <c r="T2115" i="1"/>
  <c r="S2115" i="1"/>
  <c r="R2115" i="1"/>
  <c r="Q2115" i="1"/>
  <c r="P2115" i="1"/>
  <c r="O2115" i="1"/>
  <c r="N2115" i="1"/>
  <c r="M2115" i="1"/>
  <c r="L2115" i="1"/>
  <c r="K2115" i="1"/>
  <c r="J2115" i="1"/>
  <c r="V2114" i="1"/>
  <c r="T2114" i="1"/>
  <c r="S2114" i="1"/>
  <c r="R2114" i="1"/>
  <c r="Q2114" i="1"/>
  <c r="P2114" i="1"/>
  <c r="O2114" i="1"/>
  <c r="N2114" i="1"/>
  <c r="M2114" i="1"/>
  <c r="L2114" i="1"/>
  <c r="K2114" i="1"/>
  <c r="J2114" i="1"/>
  <c r="V2113" i="1"/>
  <c r="T2113" i="1"/>
  <c r="S2113" i="1"/>
  <c r="R2113" i="1"/>
  <c r="Q2113" i="1"/>
  <c r="P2113" i="1"/>
  <c r="O2113" i="1"/>
  <c r="N2113" i="1"/>
  <c r="M2113" i="1"/>
  <c r="L2113" i="1"/>
  <c r="K2113" i="1"/>
  <c r="J2113" i="1"/>
  <c r="V2112" i="1"/>
  <c r="T2112" i="1"/>
  <c r="S2112" i="1"/>
  <c r="R2112" i="1"/>
  <c r="Q2112" i="1"/>
  <c r="P2112" i="1"/>
  <c r="O2112" i="1"/>
  <c r="N2112" i="1"/>
  <c r="M2112" i="1"/>
  <c r="L2112" i="1"/>
  <c r="K2112" i="1"/>
  <c r="J2112" i="1"/>
  <c r="V2111" i="1"/>
  <c r="T2111" i="1"/>
  <c r="S2111" i="1"/>
  <c r="R2111" i="1"/>
  <c r="Q2111" i="1"/>
  <c r="P2111" i="1"/>
  <c r="O2111" i="1"/>
  <c r="N2111" i="1"/>
  <c r="M2111" i="1"/>
  <c r="L2111" i="1"/>
  <c r="K2111" i="1"/>
  <c r="J2111" i="1"/>
  <c r="V2110" i="1"/>
  <c r="T2110" i="1"/>
  <c r="S2110" i="1"/>
  <c r="R2110" i="1"/>
  <c r="Q2110" i="1"/>
  <c r="P2110" i="1"/>
  <c r="O2110" i="1"/>
  <c r="N2110" i="1"/>
  <c r="M2110" i="1"/>
  <c r="L2110" i="1"/>
  <c r="K2110" i="1"/>
  <c r="J2110" i="1"/>
  <c r="V2109" i="1"/>
  <c r="T2109" i="1"/>
  <c r="S2109" i="1"/>
  <c r="R2109" i="1"/>
  <c r="Q2109" i="1"/>
  <c r="P2109" i="1"/>
  <c r="O2109" i="1"/>
  <c r="N2109" i="1"/>
  <c r="M2109" i="1"/>
  <c r="L2109" i="1"/>
  <c r="K2109" i="1"/>
  <c r="J2109" i="1"/>
  <c r="V2108" i="1"/>
  <c r="T2108" i="1"/>
  <c r="S2108" i="1"/>
  <c r="R2108" i="1"/>
  <c r="Q2108" i="1"/>
  <c r="P2108" i="1"/>
  <c r="O2108" i="1"/>
  <c r="N2108" i="1"/>
  <c r="M2108" i="1"/>
  <c r="L2108" i="1"/>
  <c r="K2108" i="1"/>
  <c r="J2108" i="1"/>
  <c r="V2107" i="1"/>
  <c r="T2107" i="1"/>
  <c r="S2107" i="1"/>
  <c r="R2107" i="1"/>
  <c r="Q2107" i="1"/>
  <c r="P2107" i="1"/>
  <c r="O2107" i="1"/>
  <c r="N2107" i="1"/>
  <c r="M2107" i="1"/>
  <c r="L2107" i="1"/>
  <c r="K2107" i="1"/>
  <c r="J2107" i="1"/>
  <c r="V2106" i="1"/>
  <c r="T2106" i="1"/>
  <c r="S2106" i="1"/>
  <c r="R2106" i="1"/>
  <c r="Q2106" i="1"/>
  <c r="P2106" i="1"/>
  <c r="O2106" i="1"/>
  <c r="N2106" i="1"/>
  <c r="M2106" i="1"/>
  <c r="L2106" i="1"/>
  <c r="K2106" i="1"/>
  <c r="J2106" i="1"/>
  <c r="V2105" i="1"/>
  <c r="T2105" i="1"/>
  <c r="S2105" i="1"/>
  <c r="R2105" i="1"/>
  <c r="Q2105" i="1"/>
  <c r="P2105" i="1"/>
  <c r="O2105" i="1"/>
  <c r="N2105" i="1"/>
  <c r="M2105" i="1"/>
  <c r="L2105" i="1"/>
  <c r="K2105" i="1"/>
  <c r="J2105" i="1"/>
  <c r="V2104" i="1"/>
  <c r="T2104" i="1"/>
  <c r="S2104" i="1"/>
  <c r="R2104" i="1"/>
  <c r="Q2104" i="1"/>
  <c r="P2104" i="1"/>
  <c r="O2104" i="1"/>
  <c r="N2104" i="1"/>
  <c r="M2104" i="1"/>
  <c r="L2104" i="1"/>
  <c r="K2104" i="1"/>
  <c r="J2104" i="1"/>
  <c r="V2103" i="1"/>
  <c r="T2103" i="1"/>
  <c r="S2103" i="1"/>
  <c r="R2103" i="1"/>
  <c r="Q2103" i="1"/>
  <c r="P2103" i="1"/>
  <c r="O2103" i="1"/>
  <c r="N2103" i="1"/>
  <c r="M2103" i="1"/>
  <c r="L2103" i="1"/>
  <c r="K2103" i="1"/>
  <c r="J2103" i="1"/>
  <c r="V2102" i="1"/>
  <c r="T2102" i="1"/>
  <c r="S2102" i="1"/>
  <c r="R2102" i="1"/>
  <c r="Q2102" i="1"/>
  <c r="P2102" i="1"/>
  <c r="O2102" i="1"/>
  <c r="N2102" i="1"/>
  <c r="M2102" i="1"/>
  <c r="L2102" i="1"/>
  <c r="K2102" i="1"/>
  <c r="J2102" i="1"/>
  <c r="V2101" i="1"/>
  <c r="T2101" i="1"/>
  <c r="S2101" i="1"/>
  <c r="R2101" i="1"/>
  <c r="Q2101" i="1"/>
  <c r="P2101" i="1"/>
  <c r="O2101" i="1"/>
  <c r="N2101" i="1"/>
  <c r="M2101" i="1"/>
  <c r="L2101" i="1"/>
  <c r="K2101" i="1"/>
  <c r="J2101" i="1"/>
  <c r="V2100" i="1"/>
  <c r="T2100" i="1"/>
  <c r="S2100" i="1"/>
  <c r="R2100" i="1"/>
  <c r="Q2100" i="1"/>
  <c r="P2100" i="1"/>
  <c r="O2100" i="1"/>
  <c r="N2100" i="1"/>
  <c r="M2100" i="1"/>
  <c r="L2100" i="1"/>
  <c r="K2100" i="1"/>
  <c r="J2100" i="1"/>
  <c r="V2099" i="1"/>
  <c r="T2099" i="1"/>
  <c r="S2099" i="1"/>
  <c r="R2099" i="1"/>
  <c r="Q2099" i="1"/>
  <c r="P2099" i="1"/>
  <c r="O2099" i="1"/>
  <c r="N2099" i="1"/>
  <c r="M2099" i="1"/>
  <c r="L2099" i="1"/>
  <c r="K2099" i="1"/>
  <c r="J2099" i="1"/>
  <c r="V2098" i="1"/>
  <c r="T2098" i="1"/>
  <c r="S2098" i="1"/>
  <c r="R2098" i="1"/>
  <c r="Q2098" i="1"/>
  <c r="P2098" i="1"/>
  <c r="O2098" i="1"/>
  <c r="N2098" i="1"/>
  <c r="M2098" i="1"/>
  <c r="L2098" i="1"/>
  <c r="K2098" i="1"/>
  <c r="J2098" i="1"/>
  <c r="V2097" i="1"/>
  <c r="T2097" i="1"/>
  <c r="S2097" i="1"/>
  <c r="R2097" i="1"/>
  <c r="Q2097" i="1"/>
  <c r="P2097" i="1"/>
  <c r="O2097" i="1"/>
  <c r="N2097" i="1"/>
  <c r="M2097" i="1"/>
  <c r="L2097" i="1"/>
  <c r="K2097" i="1"/>
  <c r="J2097" i="1"/>
  <c r="V2096" i="1"/>
  <c r="T2096" i="1"/>
  <c r="S2096" i="1"/>
  <c r="R2096" i="1"/>
  <c r="Q2096" i="1"/>
  <c r="P2096" i="1"/>
  <c r="O2096" i="1"/>
  <c r="N2096" i="1"/>
  <c r="M2096" i="1"/>
  <c r="L2096" i="1"/>
  <c r="K2096" i="1"/>
  <c r="J2096" i="1"/>
  <c r="V2095" i="1"/>
  <c r="T2095" i="1"/>
  <c r="S2095" i="1"/>
  <c r="R2095" i="1"/>
  <c r="Q2095" i="1"/>
  <c r="P2095" i="1"/>
  <c r="O2095" i="1"/>
  <c r="N2095" i="1"/>
  <c r="M2095" i="1"/>
  <c r="L2095" i="1"/>
  <c r="K2095" i="1"/>
  <c r="J2095" i="1"/>
  <c r="V2094" i="1"/>
  <c r="T2094" i="1"/>
  <c r="S2094" i="1"/>
  <c r="R2094" i="1"/>
  <c r="Q2094" i="1"/>
  <c r="P2094" i="1"/>
  <c r="O2094" i="1"/>
  <c r="N2094" i="1"/>
  <c r="M2094" i="1"/>
  <c r="L2094" i="1"/>
  <c r="K2094" i="1"/>
  <c r="J2094" i="1"/>
  <c r="V2093" i="1"/>
  <c r="T2093" i="1"/>
  <c r="S2093" i="1"/>
  <c r="R2093" i="1"/>
  <c r="Q2093" i="1"/>
  <c r="P2093" i="1"/>
  <c r="O2093" i="1"/>
  <c r="N2093" i="1"/>
  <c r="M2093" i="1"/>
  <c r="L2093" i="1"/>
  <c r="K2093" i="1"/>
  <c r="J2093" i="1"/>
  <c r="V2092" i="1"/>
  <c r="T2092" i="1"/>
  <c r="S2092" i="1"/>
  <c r="R2092" i="1"/>
  <c r="Q2092" i="1"/>
  <c r="P2092" i="1"/>
  <c r="O2092" i="1"/>
  <c r="N2092" i="1"/>
  <c r="M2092" i="1"/>
  <c r="L2092" i="1"/>
  <c r="K2092" i="1"/>
  <c r="J2092" i="1"/>
  <c r="V2091" i="1"/>
  <c r="T2091" i="1"/>
  <c r="S2091" i="1"/>
  <c r="R2091" i="1"/>
  <c r="Q2091" i="1"/>
  <c r="P2091" i="1"/>
  <c r="O2091" i="1"/>
  <c r="N2091" i="1"/>
  <c r="M2091" i="1"/>
  <c r="L2091" i="1"/>
  <c r="K2091" i="1"/>
  <c r="J2091" i="1"/>
  <c r="V2090" i="1"/>
  <c r="T2090" i="1"/>
  <c r="S2090" i="1"/>
  <c r="R2090" i="1"/>
  <c r="Q2090" i="1"/>
  <c r="P2090" i="1"/>
  <c r="O2090" i="1"/>
  <c r="N2090" i="1"/>
  <c r="M2090" i="1"/>
  <c r="L2090" i="1"/>
  <c r="K2090" i="1"/>
  <c r="J2090" i="1"/>
  <c r="V2089" i="1"/>
  <c r="T2089" i="1"/>
  <c r="S2089" i="1"/>
  <c r="R2089" i="1"/>
  <c r="Q2089" i="1"/>
  <c r="P2089" i="1"/>
  <c r="O2089" i="1"/>
  <c r="N2089" i="1"/>
  <c r="M2089" i="1"/>
  <c r="L2089" i="1"/>
  <c r="K2089" i="1"/>
  <c r="J2089" i="1"/>
  <c r="V2088" i="1"/>
  <c r="T2088" i="1"/>
  <c r="S2088" i="1"/>
  <c r="R2088" i="1"/>
  <c r="Q2088" i="1"/>
  <c r="P2088" i="1"/>
  <c r="O2088" i="1"/>
  <c r="N2088" i="1"/>
  <c r="M2088" i="1"/>
  <c r="L2088" i="1"/>
  <c r="K2088" i="1"/>
  <c r="J2088" i="1"/>
  <c r="V2087" i="1"/>
  <c r="T2087" i="1"/>
  <c r="S2087" i="1"/>
  <c r="R2087" i="1"/>
  <c r="Q2087" i="1"/>
  <c r="P2087" i="1"/>
  <c r="O2087" i="1"/>
  <c r="N2087" i="1"/>
  <c r="M2087" i="1"/>
  <c r="L2087" i="1"/>
  <c r="K2087" i="1"/>
  <c r="J2087" i="1"/>
  <c r="V2086" i="1"/>
  <c r="T2086" i="1"/>
  <c r="S2086" i="1"/>
  <c r="R2086" i="1"/>
  <c r="Q2086" i="1"/>
  <c r="P2086" i="1"/>
  <c r="O2086" i="1"/>
  <c r="N2086" i="1"/>
  <c r="M2086" i="1"/>
  <c r="L2086" i="1"/>
  <c r="K2086" i="1"/>
  <c r="J2086" i="1"/>
  <c r="V2085" i="1"/>
  <c r="T2085" i="1"/>
  <c r="S2085" i="1"/>
  <c r="R2085" i="1"/>
  <c r="Q2085" i="1"/>
  <c r="P2085" i="1"/>
  <c r="O2085" i="1"/>
  <c r="N2085" i="1"/>
  <c r="M2085" i="1"/>
  <c r="L2085" i="1"/>
  <c r="K2085" i="1"/>
  <c r="J2085" i="1"/>
  <c r="V2084" i="1"/>
  <c r="T2084" i="1"/>
  <c r="S2084" i="1"/>
  <c r="R2084" i="1"/>
  <c r="Q2084" i="1"/>
  <c r="P2084" i="1"/>
  <c r="O2084" i="1"/>
  <c r="N2084" i="1"/>
  <c r="M2084" i="1"/>
  <c r="L2084" i="1"/>
  <c r="K2084" i="1"/>
  <c r="J2084" i="1"/>
  <c r="V2083" i="1"/>
  <c r="T2083" i="1"/>
  <c r="S2083" i="1"/>
  <c r="R2083" i="1"/>
  <c r="Q2083" i="1"/>
  <c r="P2083" i="1"/>
  <c r="O2083" i="1"/>
  <c r="N2083" i="1"/>
  <c r="M2083" i="1"/>
  <c r="L2083" i="1"/>
  <c r="K2083" i="1"/>
  <c r="J2083" i="1"/>
  <c r="V2082" i="1"/>
  <c r="T2082" i="1"/>
  <c r="S2082" i="1"/>
  <c r="R2082" i="1"/>
  <c r="Q2082" i="1"/>
  <c r="P2082" i="1"/>
  <c r="O2082" i="1"/>
  <c r="N2082" i="1"/>
  <c r="M2082" i="1"/>
  <c r="L2082" i="1"/>
  <c r="K2082" i="1"/>
  <c r="J2082" i="1"/>
  <c r="V2081" i="1"/>
  <c r="T2081" i="1"/>
  <c r="S2081" i="1"/>
  <c r="R2081" i="1"/>
  <c r="Q2081" i="1"/>
  <c r="P2081" i="1"/>
  <c r="O2081" i="1"/>
  <c r="N2081" i="1"/>
  <c r="M2081" i="1"/>
  <c r="L2081" i="1"/>
  <c r="K2081" i="1"/>
  <c r="J2081" i="1"/>
  <c r="V2080" i="1"/>
  <c r="T2080" i="1"/>
  <c r="S2080" i="1"/>
  <c r="R2080" i="1"/>
  <c r="Q2080" i="1"/>
  <c r="P2080" i="1"/>
  <c r="O2080" i="1"/>
  <c r="N2080" i="1"/>
  <c r="M2080" i="1"/>
  <c r="L2080" i="1"/>
  <c r="K2080" i="1"/>
  <c r="J2080" i="1"/>
  <c r="V2079" i="1"/>
  <c r="T2079" i="1"/>
  <c r="S2079" i="1"/>
  <c r="R2079" i="1"/>
  <c r="Q2079" i="1"/>
  <c r="P2079" i="1"/>
  <c r="O2079" i="1"/>
  <c r="N2079" i="1"/>
  <c r="M2079" i="1"/>
  <c r="L2079" i="1"/>
  <c r="K2079" i="1"/>
  <c r="J2079" i="1"/>
  <c r="V2078" i="1"/>
  <c r="T2078" i="1"/>
  <c r="S2078" i="1"/>
  <c r="R2078" i="1"/>
  <c r="Q2078" i="1"/>
  <c r="P2078" i="1"/>
  <c r="O2078" i="1"/>
  <c r="N2078" i="1"/>
  <c r="M2078" i="1"/>
  <c r="L2078" i="1"/>
  <c r="K2078" i="1"/>
  <c r="J2078" i="1"/>
  <c r="V2077" i="1"/>
  <c r="T2077" i="1"/>
  <c r="S2077" i="1"/>
  <c r="R2077" i="1"/>
  <c r="Q2077" i="1"/>
  <c r="P2077" i="1"/>
  <c r="O2077" i="1"/>
  <c r="N2077" i="1"/>
  <c r="M2077" i="1"/>
  <c r="L2077" i="1"/>
  <c r="K2077" i="1"/>
  <c r="J2077" i="1"/>
  <c r="V2076" i="1"/>
  <c r="T2076" i="1"/>
  <c r="S2076" i="1"/>
  <c r="R2076" i="1"/>
  <c r="Q2076" i="1"/>
  <c r="P2076" i="1"/>
  <c r="O2076" i="1"/>
  <c r="N2076" i="1"/>
  <c r="M2076" i="1"/>
  <c r="L2076" i="1"/>
  <c r="K2076" i="1"/>
  <c r="J2076" i="1"/>
  <c r="V2075" i="1"/>
  <c r="T2075" i="1"/>
  <c r="S2075" i="1"/>
  <c r="R2075" i="1"/>
  <c r="Q2075" i="1"/>
  <c r="P2075" i="1"/>
  <c r="O2075" i="1"/>
  <c r="N2075" i="1"/>
  <c r="M2075" i="1"/>
  <c r="L2075" i="1"/>
  <c r="K2075" i="1"/>
  <c r="J2075" i="1"/>
  <c r="V2074" i="1"/>
  <c r="T2074" i="1"/>
  <c r="S2074" i="1"/>
  <c r="R2074" i="1"/>
  <c r="Q2074" i="1"/>
  <c r="P2074" i="1"/>
  <c r="O2074" i="1"/>
  <c r="N2074" i="1"/>
  <c r="M2074" i="1"/>
  <c r="L2074" i="1"/>
  <c r="K2074" i="1"/>
  <c r="J2074" i="1"/>
  <c r="V2073" i="1"/>
  <c r="T2073" i="1"/>
  <c r="S2073" i="1"/>
  <c r="R2073" i="1"/>
  <c r="Q2073" i="1"/>
  <c r="P2073" i="1"/>
  <c r="O2073" i="1"/>
  <c r="N2073" i="1"/>
  <c r="M2073" i="1"/>
  <c r="L2073" i="1"/>
  <c r="K2073" i="1"/>
  <c r="J2073" i="1"/>
  <c r="V2072" i="1"/>
  <c r="T2072" i="1"/>
  <c r="S2072" i="1"/>
  <c r="R2072" i="1"/>
  <c r="Q2072" i="1"/>
  <c r="P2072" i="1"/>
  <c r="O2072" i="1"/>
  <c r="N2072" i="1"/>
  <c r="M2072" i="1"/>
  <c r="L2072" i="1"/>
  <c r="K2072" i="1"/>
  <c r="J2072" i="1"/>
  <c r="V2071" i="1"/>
  <c r="T2071" i="1"/>
  <c r="S2071" i="1"/>
  <c r="R2071" i="1"/>
  <c r="Q2071" i="1"/>
  <c r="P2071" i="1"/>
  <c r="O2071" i="1"/>
  <c r="N2071" i="1"/>
  <c r="M2071" i="1"/>
  <c r="L2071" i="1"/>
  <c r="K2071" i="1"/>
  <c r="J2071" i="1"/>
  <c r="V2070" i="1"/>
  <c r="T2070" i="1"/>
  <c r="S2070" i="1"/>
  <c r="R2070" i="1"/>
  <c r="Q2070" i="1"/>
  <c r="P2070" i="1"/>
  <c r="O2070" i="1"/>
  <c r="N2070" i="1"/>
  <c r="M2070" i="1"/>
  <c r="L2070" i="1"/>
  <c r="K2070" i="1"/>
  <c r="J2070" i="1"/>
  <c r="V2069" i="1"/>
  <c r="T2069" i="1"/>
  <c r="S2069" i="1"/>
  <c r="R2069" i="1"/>
  <c r="Q2069" i="1"/>
  <c r="P2069" i="1"/>
  <c r="O2069" i="1"/>
  <c r="N2069" i="1"/>
  <c r="M2069" i="1"/>
  <c r="L2069" i="1"/>
  <c r="K2069" i="1"/>
  <c r="J2069" i="1"/>
  <c r="V2068" i="1"/>
  <c r="T2068" i="1"/>
  <c r="S2068" i="1"/>
  <c r="R2068" i="1"/>
  <c r="Q2068" i="1"/>
  <c r="P2068" i="1"/>
  <c r="O2068" i="1"/>
  <c r="N2068" i="1"/>
  <c r="M2068" i="1"/>
  <c r="L2068" i="1"/>
  <c r="K2068" i="1"/>
  <c r="J2068" i="1"/>
  <c r="V2067" i="1"/>
  <c r="T2067" i="1"/>
  <c r="S2067" i="1"/>
  <c r="R2067" i="1"/>
  <c r="Q2067" i="1"/>
  <c r="P2067" i="1"/>
  <c r="O2067" i="1"/>
  <c r="N2067" i="1"/>
  <c r="M2067" i="1"/>
  <c r="L2067" i="1"/>
  <c r="K2067" i="1"/>
  <c r="J2067" i="1"/>
  <c r="V2066" i="1"/>
  <c r="T2066" i="1"/>
  <c r="S2066" i="1"/>
  <c r="R2066" i="1"/>
  <c r="Q2066" i="1"/>
  <c r="P2066" i="1"/>
  <c r="O2066" i="1"/>
  <c r="N2066" i="1"/>
  <c r="M2066" i="1"/>
  <c r="L2066" i="1"/>
  <c r="K2066" i="1"/>
  <c r="J2066" i="1"/>
  <c r="V2065" i="1"/>
  <c r="T2065" i="1"/>
  <c r="S2065" i="1"/>
  <c r="R2065" i="1"/>
  <c r="Q2065" i="1"/>
  <c r="P2065" i="1"/>
  <c r="O2065" i="1"/>
  <c r="N2065" i="1"/>
  <c r="M2065" i="1"/>
  <c r="L2065" i="1"/>
  <c r="K2065" i="1"/>
  <c r="J2065" i="1"/>
  <c r="V2064" i="1"/>
  <c r="T2064" i="1"/>
  <c r="S2064" i="1"/>
  <c r="R2064" i="1"/>
  <c r="Q2064" i="1"/>
  <c r="P2064" i="1"/>
  <c r="O2064" i="1"/>
  <c r="N2064" i="1"/>
  <c r="M2064" i="1"/>
  <c r="L2064" i="1"/>
  <c r="K2064" i="1"/>
  <c r="J2064" i="1"/>
  <c r="V2063" i="1"/>
  <c r="T2063" i="1"/>
  <c r="S2063" i="1"/>
  <c r="R2063" i="1"/>
  <c r="Q2063" i="1"/>
  <c r="P2063" i="1"/>
  <c r="O2063" i="1"/>
  <c r="N2063" i="1"/>
  <c r="M2063" i="1"/>
  <c r="L2063" i="1"/>
  <c r="K2063" i="1"/>
  <c r="J2063" i="1"/>
  <c r="V2062" i="1"/>
  <c r="T2062" i="1"/>
  <c r="S2062" i="1"/>
  <c r="R2062" i="1"/>
  <c r="Q2062" i="1"/>
  <c r="P2062" i="1"/>
  <c r="O2062" i="1"/>
  <c r="N2062" i="1"/>
  <c r="M2062" i="1"/>
  <c r="L2062" i="1"/>
  <c r="K2062" i="1"/>
  <c r="J2062" i="1"/>
  <c r="V2061" i="1"/>
  <c r="T2061" i="1"/>
  <c r="S2061" i="1"/>
  <c r="R2061" i="1"/>
  <c r="Q2061" i="1"/>
  <c r="P2061" i="1"/>
  <c r="O2061" i="1"/>
  <c r="N2061" i="1"/>
  <c r="M2061" i="1"/>
  <c r="L2061" i="1"/>
  <c r="K2061" i="1"/>
  <c r="J2061" i="1"/>
  <c r="V2060" i="1"/>
  <c r="T2060" i="1"/>
  <c r="S2060" i="1"/>
  <c r="R2060" i="1"/>
  <c r="Q2060" i="1"/>
  <c r="P2060" i="1"/>
  <c r="O2060" i="1"/>
  <c r="N2060" i="1"/>
  <c r="M2060" i="1"/>
  <c r="L2060" i="1"/>
  <c r="K2060" i="1"/>
  <c r="J2060" i="1"/>
  <c r="V2059" i="1"/>
  <c r="T2059" i="1"/>
  <c r="S2059" i="1"/>
  <c r="R2059" i="1"/>
  <c r="Q2059" i="1"/>
  <c r="P2059" i="1"/>
  <c r="O2059" i="1"/>
  <c r="N2059" i="1"/>
  <c r="M2059" i="1"/>
  <c r="L2059" i="1"/>
  <c r="K2059" i="1"/>
  <c r="J2059" i="1"/>
  <c r="V2058" i="1"/>
  <c r="T2058" i="1"/>
  <c r="S2058" i="1"/>
  <c r="R2058" i="1"/>
  <c r="Q2058" i="1"/>
  <c r="P2058" i="1"/>
  <c r="O2058" i="1"/>
  <c r="N2058" i="1"/>
  <c r="M2058" i="1"/>
  <c r="L2058" i="1"/>
  <c r="K2058" i="1"/>
  <c r="J2058" i="1"/>
  <c r="V2057" i="1"/>
  <c r="T2057" i="1"/>
  <c r="S2057" i="1"/>
  <c r="R2057" i="1"/>
  <c r="Q2057" i="1"/>
  <c r="P2057" i="1"/>
  <c r="O2057" i="1"/>
  <c r="N2057" i="1"/>
  <c r="M2057" i="1"/>
  <c r="L2057" i="1"/>
  <c r="K2057" i="1"/>
  <c r="J2057" i="1"/>
  <c r="V2056" i="1"/>
  <c r="T2056" i="1"/>
  <c r="S2056" i="1"/>
  <c r="R2056" i="1"/>
  <c r="Q2056" i="1"/>
  <c r="P2056" i="1"/>
  <c r="O2056" i="1"/>
  <c r="N2056" i="1"/>
  <c r="M2056" i="1"/>
  <c r="L2056" i="1"/>
  <c r="K2056" i="1"/>
  <c r="J2056" i="1"/>
  <c r="V2055" i="1"/>
  <c r="T2055" i="1"/>
  <c r="S2055" i="1"/>
  <c r="R2055" i="1"/>
  <c r="Q2055" i="1"/>
  <c r="P2055" i="1"/>
  <c r="O2055" i="1"/>
  <c r="N2055" i="1"/>
  <c r="M2055" i="1"/>
  <c r="L2055" i="1"/>
  <c r="K2055" i="1"/>
  <c r="J2055" i="1"/>
  <c r="V2054" i="1"/>
  <c r="T2054" i="1"/>
  <c r="S2054" i="1"/>
  <c r="R2054" i="1"/>
  <c r="Q2054" i="1"/>
  <c r="P2054" i="1"/>
  <c r="O2054" i="1"/>
  <c r="N2054" i="1"/>
  <c r="M2054" i="1"/>
  <c r="L2054" i="1"/>
  <c r="K2054" i="1"/>
  <c r="J2054" i="1"/>
  <c r="V2053" i="1"/>
  <c r="T2053" i="1"/>
  <c r="S2053" i="1"/>
  <c r="R2053" i="1"/>
  <c r="Q2053" i="1"/>
  <c r="P2053" i="1"/>
  <c r="O2053" i="1"/>
  <c r="N2053" i="1"/>
  <c r="M2053" i="1"/>
  <c r="L2053" i="1"/>
  <c r="K2053" i="1"/>
  <c r="J2053" i="1"/>
  <c r="V2052" i="1"/>
  <c r="T2052" i="1"/>
  <c r="S2052" i="1"/>
  <c r="R2052" i="1"/>
  <c r="Q2052" i="1"/>
  <c r="P2052" i="1"/>
  <c r="O2052" i="1"/>
  <c r="N2052" i="1"/>
  <c r="M2052" i="1"/>
  <c r="L2052" i="1"/>
  <c r="K2052" i="1"/>
  <c r="J2052" i="1"/>
  <c r="V2051" i="1"/>
  <c r="T2051" i="1"/>
  <c r="S2051" i="1"/>
  <c r="R2051" i="1"/>
  <c r="Q2051" i="1"/>
  <c r="P2051" i="1"/>
  <c r="O2051" i="1"/>
  <c r="N2051" i="1"/>
  <c r="M2051" i="1"/>
  <c r="L2051" i="1"/>
  <c r="K2051" i="1"/>
  <c r="J2051" i="1"/>
  <c r="V2050" i="1"/>
  <c r="T2050" i="1"/>
  <c r="S2050" i="1"/>
  <c r="R2050" i="1"/>
  <c r="Q2050" i="1"/>
  <c r="P2050" i="1"/>
  <c r="O2050" i="1"/>
  <c r="N2050" i="1"/>
  <c r="M2050" i="1"/>
  <c r="L2050" i="1"/>
  <c r="K2050" i="1"/>
  <c r="J2050" i="1"/>
  <c r="V2049" i="1"/>
  <c r="T2049" i="1"/>
  <c r="S2049" i="1"/>
  <c r="R2049" i="1"/>
  <c r="Q2049" i="1"/>
  <c r="P2049" i="1"/>
  <c r="O2049" i="1"/>
  <c r="N2049" i="1"/>
  <c r="M2049" i="1"/>
  <c r="L2049" i="1"/>
  <c r="K2049" i="1"/>
  <c r="J2049" i="1"/>
  <c r="V2048" i="1"/>
  <c r="T2048" i="1"/>
  <c r="S2048" i="1"/>
  <c r="R2048" i="1"/>
  <c r="Q2048" i="1"/>
  <c r="P2048" i="1"/>
  <c r="O2048" i="1"/>
  <c r="N2048" i="1"/>
  <c r="M2048" i="1"/>
  <c r="L2048" i="1"/>
  <c r="K2048" i="1"/>
  <c r="J2048" i="1"/>
  <c r="V2047" i="1"/>
  <c r="T2047" i="1"/>
  <c r="S2047" i="1"/>
  <c r="R2047" i="1"/>
  <c r="Q2047" i="1"/>
  <c r="P2047" i="1"/>
  <c r="O2047" i="1"/>
  <c r="N2047" i="1"/>
  <c r="M2047" i="1"/>
  <c r="L2047" i="1"/>
  <c r="K2047" i="1"/>
  <c r="J2047" i="1"/>
  <c r="V2046" i="1"/>
  <c r="T2046" i="1"/>
  <c r="S2046" i="1"/>
  <c r="R2046" i="1"/>
  <c r="Q2046" i="1"/>
  <c r="P2046" i="1"/>
  <c r="O2046" i="1"/>
  <c r="N2046" i="1"/>
  <c r="M2046" i="1"/>
  <c r="L2046" i="1"/>
  <c r="K2046" i="1"/>
  <c r="J2046" i="1"/>
  <c r="V2045" i="1"/>
  <c r="T2045" i="1"/>
  <c r="S2045" i="1"/>
  <c r="R2045" i="1"/>
  <c r="Q2045" i="1"/>
  <c r="P2045" i="1"/>
  <c r="O2045" i="1"/>
  <c r="N2045" i="1"/>
  <c r="M2045" i="1"/>
  <c r="L2045" i="1"/>
  <c r="K2045" i="1"/>
  <c r="J2045" i="1"/>
  <c r="V2044" i="1"/>
  <c r="T2044" i="1"/>
  <c r="S2044" i="1"/>
  <c r="R2044" i="1"/>
  <c r="Q2044" i="1"/>
  <c r="P2044" i="1"/>
  <c r="O2044" i="1"/>
  <c r="N2044" i="1"/>
  <c r="M2044" i="1"/>
  <c r="L2044" i="1"/>
  <c r="K2044" i="1"/>
  <c r="J2044" i="1"/>
  <c r="V2043" i="1"/>
  <c r="T2043" i="1"/>
  <c r="S2043" i="1"/>
  <c r="R2043" i="1"/>
  <c r="Q2043" i="1"/>
  <c r="P2043" i="1"/>
  <c r="O2043" i="1"/>
  <c r="N2043" i="1"/>
  <c r="M2043" i="1"/>
  <c r="L2043" i="1"/>
  <c r="K2043" i="1"/>
  <c r="J2043" i="1"/>
  <c r="V2042" i="1"/>
  <c r="T2042" i="1"/>
  <c r="S2042" i="1"/>
  <c r="R2042" i="1"/>
  <c r="Q2042" i="1"/>
  <c r="P2042" i="1"/>
  <c r="O2042" i="1"/>
  <c r="N2042" i="1"/>
  <c r="M2042" i="1"/>
  <c r="L2042" i="1"/>
  <c r="K2042" i="1"/>
  <c r="J2042" i="1"/>
  <c r="V2041" i="1"/>
  <c r="T2041" i="1"/>
  <c r="S2041" i="1"/>
  <c r="R2041" i="1"/>
  <c r="Q2041" i="1"/>
  <c r="P2041" i="1"/>
  <c r="O2041" i="1"/>
  <c r="N2041" i="1"/>
  <c r="M2041" i="1"/>
  <c r="L2041" i="1"/>
  <c r="K2041" i="1"/>
  <c r="J2041" i="1"/>
  <c r="V2040" i="1"/>
  <c r="T2040" i="1"/>
  <c r="S2040" i="1"/>
  <c r="R2040" i="1"/>
  <c r="Q2040" i="1"/>
  <c r="P2040" i="1"/>
  <c r="O2040" i="1"/>
  <c r="N2040" i="1"/>
  <c r="M2040" i="1"/>
  <c r="L2040" i="1"/>
  <c r="K2040" i="1"/>
  <c r="J2040" i="1"/>
  <c r="V2039" i="1"/>
  <c r="T2039" i="1"/>
  <c r="S2039" i="1"/>
  <c r="R2039" i="1"/>
  <c r="Q2039" i="1"/>
  <c r="P2039" i="1"/>
  <c r="O2039" i="1"/>
  <c r="N2039" i="1"/>
  <c r="M2039" i="1"/>
  <c r="L2039" i="1"/>
  <c r="K2039" i="1"/>
  <c r="J2039" i="1"/>
  <c r="V2038" i="1"/>
  <c r="T2038" i="1"/>
  <c r="S2038" i="1"/>
  <c r="R2038" i="1"/>
  <c r="Q2038" i="1"/>
  <c r="P2038" i="1"/>
  <c r="O2038" i="1"/>
  <c r="N2038" i="1"/>
  <c r="M2038" i="1"/>
  <c r="L2038" i="1"/>
  <c r="K2038" i="1"/>
  <c r="J2038" i="1"/>
  <c r="V2037" i="1"/>
  <c r="T2037" i="1"/>
  <c r="S2037" i="1"/>
  <c r="R2037" i="1"/>
  <c r="Q2037" i="1"/>
  <c r="P2037" i="1"/>
  <c r="O2037" i="1"/>
  <c r="N2037" i="1"/>
  <c r="M2037" i="1"/>
  <c r="L2037" i="1"/>
  <c r="K2037" i="1"/>
  <c r="J2037" i="1"/>
  <c r="V2036" i="1"/>
  <c r="T2036" i="1"/>
  <c r="S2036" i="1"/>
  <c r="R2036" i="1"/>
  <c r="Q2036" i="1"/>
  <c r="P2036" i="1"/>
  <c r="O2036" i="1"/>
  <c r="N2036" i="1"/>
  <c r="M2036" i="1"/>
  <c r="L2036" i="1"/>
  <c r="K2036" i="1"/>
  <c r="J2036" i="1"/>
  <c r="V2035" i="1"/>
  <c r="T2035" i="1"/>
  <c r="S2035" i="1"/>
  <c r="R2035" i="1"/>
  <c r="Q2035" i="1"/>
  <c r="P2035" i="1"/>
  <c r="O2035" i="1"/>
  <c r="N2035" i="1"/>
  <c r="M2035" i="1"/>
  <c r="L2035" i="1"/>
  <c r="K2035" i="1"/>
  <c r="J2035" i="1"/>
  <c r="V2034" i="1"/>
  <c r="T2034" i="1"/>
  <c r="S2034" i="1"/>
  <c r="R2034" i="1"/>
  <c r="Q2034" i="1"/>
  <c r="P2034" i="1"/>
  <c r="O2034" i="1"/>
  <c r="N2034" i="1"/>
  <c r="M2034" i="1"/>
  <c r="L2034" i="1"/>
  <c r="K2034" i="1"/>
  <c r="J2034" i="1"/>
  <c r="V2033" i="1"/>
  <c r="T2033" i="1"/>
  <c r="S2033" i="1"/>
  <c r="R2033" i="1"/>
  <c r="Q2033" i="1"/>
  <c r="P2033" i="1"/>
  <c r="O2033" i="1"/>
  <c r="N2033" i="1"/>
  <c r="M2033" i="1"/>
  <c r="L2033" i="1"/>
  <c r="K2033" i="1"/>
  <c r="J2033" i="1"/>
  <c r="V2032" i="1"/>
  <c r="T2032" i="1"/>
  <c r="S2032" i="1"/>
  <c r="R2032" i="1"/>
  <c r="Q2032" i="1"/>
  <c r="P2032" i="1"/>
  <c r="O2032" i="1"/>
  <c r="N2032" i="1"/>
  <c r="M2032" i="1"/>
  <c r="L2032" i="1"/>
  <c r="K2032" i="1"/>
  <c r="J2032" i="1"/>
  <c r="V2031" i="1"/>
  <c r="T2031" i="1"/>
  <c r="S2031" i="1"/>
  <c r="R2031" i="1"/>
  <c r="Q2031" i="1"/>
  <c r="P2031" i="1"/>
  <c r="O2031" i="1"/>
  <c r="N2031" i="1"/>
  <c r="M2031" i="1"/>
  <c r="L2031" i="1"/>
  <c r="K2031" i="1"/>
  <c r="J2031" i="1"/>
  <c r="V2030" i="1"/>
  <c r="T2030" i="1"/>
  <c r="S2030" i="1"/>
  <c r="R2030" i="1"/>
  <c r="Q2030" i="1"/>
  <c r="P2030" i="1"/>
  <c r="O2030" i="1"/>
  <c r="N2030" i="1"/>
  <c r="M2030" i="1"/>
  <c r="L2030" i="1"/>
  <c r="K2030" i="1"/>
  <c r="J2030" i="1"/>
  <c r="V2029" i="1"/>
  <c r="T2029" i="1"/>
  <c r="S2029" i="1"/>
  <c r="R2029" i="1"/>
  <c r="Q2029" i="1"/>
  <c r="P2029" i="1"/>
  <c r="O2029" i="1"/>
  <c r="N2029" i="1"/>
  <c r="M2029" i="1"/>
  <c r="L2029" i="1"/>
  <c r="K2029" i="1"/>
  <c r="J2029" i="1"/>
  <c r="V2028" i="1"/>
  <c r="T2028" i="1"/>
  <c r="S2028" i="1"/>
  <c r="R2028" i="1"/>
  <c r="Q2028" i="1"/>
  <c r="P2028" i="1"/>
  <c r="O2028" i="1"/>
  <c r="N2028" i="1"/>
  <c r="M2028" i="1"/>
  <c r="L2028" i="1"/>
  <c r="K2028" i="1"/>
  <c r="J2028" i="1"/>
  <c r="V2027" i="1"/>
  <c r="T2027" i="1"/>
  <c r="S2027" i="1"/>
  <c r="R2027" i="1"/>
  <c r="Q2027" i="1"/>
  <c r="P2027" i="1"/>
  <c r="O2027" i="1"/>
  <c r="N2027" i="1"/>
  <c r="M2027" i="1"/>
  <c r="L2027" i="1"/>
  <c r="K2027" i="1"/>
  <c r="J2027" i="1"/>
  <c r="V2026" i="1"/>
  <c r="T2026" i="1"/>
  <c r="S2026" i="1"/>
  <c r="R2026" i="1"/>
  <c r="Q2026" i="1"/>
  <c r="P2026" i="1"/>
  <c r="O2026" i="1"/>
  <c r="N2026" i="1"/>
  <c r="M2026" i="1"/>
  <c r="L2026" i="1"/>
  <c r="K2026" i="1"/>
  <c r="J2026" i="1"/>
  <c r="V2025" i="1"/>
  <c r="T2025" i="1"/>
  <c r="S2025" i="1"/>
  <c r="R2025" i="1"/>
  <c r="Q2025" i="1"/>
  <c r="P2025" i="1"/>
  <c r="O2025" i="1"/>
  <c r="N2025" i="1"/>
  <c r="M2025" i="1"/>
  <c r="L2025" i="1"/>
  <c r="K2025" i="1"/>
  <c r="J2025" i="1"/>
  <c r="V2024" i="1"/>
  <c r="T2024" i="1"/>
  <c r="S2024" i="1"/>
  <c r="R2024" i="1"/>
  <c r="Q2024" i="1"/>
  <c r="P2024" i="1"/>
  <c r="O2024" i="1"/>
  <c r="N2024" i="1"/>
  <c r="M2024" i="1"/>
  <c r="L2024" i="1"/>
  <c r="K2024" i="1"/>
  <c r="J2024" i="1"/>
  <c r="V2023" i="1"/>
  <c r="T2023" i="1"/>
  <c r="S2023" i="1"/>
  <c r="R2023" i="1"/>
  <c r="Q2023" i="1"/>
  <c r="P2023" i="1"/>
  <c r="O2023" i="1"/>
  <c r="N2023" i="1"/>
  <c r="M2023" i="1"/>
  <c r="L2023" i="1"/>
  <c r="K2023" i="1"/>
  <c r="J2023" i="1"/>
  <c r="V2022" i="1"/>
  <c r="T2022" i="1"/>
  <c r="S2022" i="1"/>
  <c r="R2022" i="1"/>
  <c r="Q2022" i="1"/>
  <c r="P2022" i="1"/>
  <c r="O2022" i="1"/>
  <c r="N2022" i="1"/>
  <c r="M2022" i="1"/>
  <c r="L2022" i="1"/>
  <c r="K2022" i="1"/>
  <c r="J2022" i="1"/>
  <c r="V2021" i="1"/>
  <c r="T2021" i="1"/>
  <c r="S2021" i="1"/>
  <c r="R2021" i="1"/>
  <c r="Q2021" i="1"/>
  <c r="P2021" i="1"/>
  <c r="O2021" i="1"/>
  <c r="N2021" i="1"/>
  <c r="M2021" i="1"/>
  <c r="L2021" i="1"/>
  <c r="K2021" i="1"/>
  <c r="J2021" i="1"/>
  <c r="V2020" i="1"/>
  <c r="T2020" i="1"/>
  <c r="S2020" i="1"/>
  <c r="R2020" i="1"/>
  <c r="Q2020" i="1"/>
  <c r="P2020" i="1"/>
  <c r="O2020" i="1"/>
  <c r="N2020" i="1"/>
  <c r="M2020" i="1"/>
  <c r="L2020" i="1"/>
  <c r="K2020" i="1"/>
  <c r="J2020" i="1"/>
  <c r="V2019" i="1"/>
  <c r="T2019" i="1"/>
  <c r="S2019" i="1"/>
  <c r="R2019" i="1"/>
  <c r="Q2019" i="1"/>
  <c r="P2019" i="1"/>
  <c r="O2019" i="1"/>
  <c r="N2019" i="1"/>
  <c r="M2019" i="1"/>
  <c r="L2019" i="1"/>
  <c r="K2019" i="1"/>
  <c r="J2019" i="1"/>
  <c r="V2018" i="1"/>
  <c r="T2018" i="1"/>
  <c r="S2018" i="1"/>
  <c r="R2018" i="1"/>
  <c r="Q2018" i="1"/>
  <c r="P2018" i="1"/>
  <c r="O2018" i="1"/>
  <c r="N2018" i="1"/>
  <c r="M2018" i="1"/>
  <c r="L2018" i="1"/>
  <c r="K2018" i="1"/>
  <c r="J2018" i="1"/>
  <c r="V2017" i="1"/>
  <c r="T2017" i="1"/>
  <c r="S2017" i="1"/>
  <c r="R2017" i="1"/>
  <c r="Q2017" i="1"/>
  <c r="P2017" i="1"/>
  <c r="O2017" i="1"/>
  <c r="N2017" i="1"/>
  <c r="M2017" i="1"/>
  <c r="L2017" i="1"/>
  <c r="K2017" i="1"/>
  <c r="J2017" i="1"/>
  <c r="V2016" i="1"/>
  <c r="T2016" i="1"/>
  <c r="S2016" i="1"/>
  <c r="R2016" i="1"/>
  <c r="Q2016" i="1"/>
  <c r="P2016" i="1"/>
  <c r="O2016" i="1"/>
  <c r="N2016" i="1"/>
  <c r="M2016" i="1"/>
  <c r="L2016" i="1"/>
  <c r="K2016" i="1"/>
  <c r="J2016" i="1"/>
  <c r="V2015" i="1"/>
  <c r="T2015" i="1"/>
  <c r="S2015" i="1"/>
  <c r="R2015" i="1"/>
  <c r="Q2015" i="1"/>
  <c r="P2015" i="1"/>
  <c r="O2015" i="1"/>
  <c r="N2015" i="1"/>
  <c r="M2015" i="1"/>
  <c r="L2015" i="1"/>
  <c r="K2015" i="1"/>
  <c r="J2015" i="1"/>
  <c r="V2014" i="1"/>
  <c r="T2014" i="1"/>
  <c r="S2014" i="1"/>
  <c r="R2014" i="1"/>
  <c r="Q2014" i="1"/>
  <c r="P2014" i="1"/>
  <c r="O2014" i="1"/>
  <c r="N2014" i="1"/>
  <c r="M2014" i="1"/>
  <c r="L2014" i="1"/>
  <c r="K2014" i="1"/>
  <c r="J2014" i="1"/>
  <c r="V2013" i="1"/>
  <c r="T2013" i="1"/>
  <c r="S2013" i="1"/>
  <c r="R2013" i="1"/>
  <c r="Q2013" i="1"/>
  <c r="P2013" i="1"/>
  <c r="O2013" i="1"/>
  <c r="N2013" i="1"/>
  <c r="M2013" i="1"/>
  <c r="L2013" i="1"/>
  <c r="K2013" i="1"/>
  <c r="J2013" i="1"/>
  <c r="V2012" i="1"/>
  <c r="T2012" i="1"/>
  <c r="S2012" i="1"/>
  <c r="R2012" i="1"/>
  <c r="Q2012" i="1"/>
  <c r="P2012" i="1"/>
  <c r="O2012" i="1"/>
  <c r="N2012" i="1"/>
  <c r="M2012" i="1"/>
  <c r="L2012" i="1"/>
  <c r="K2012" i="1"/>
  <c r="J2012" i="1"/>
  <c r="V2011" i="1"/>
  <c r="T2011" i="1"/>
  <c r="S2011" i="1"/>
  <c r="R2011" i="1"/>
  <c r="Q2011" i="1"/>
  <c r="P2011" i="1"/>
  <c r="O2011" i="1"/>
  <c r="N2011" i="1"/>
  <c r="M2011" i="1"/>
  <c r="L2011" i="1"/>
  <c r="K2011" i="1"/>
  <c r="J2011" i="1"/>
  <c r="V2010" i="1"/>
  <c r="T2010" i="1"/>
  <c r="S2010" i="1"/>
  <c r="R2010" i="1"/>
  <c r="Q2010" i="1"/>
  <c r="P2010" i="1"/>
  <c r="O2010" i="1"/>
  <c r="N2010" i="1"/>
  <c r="M2010" i="1"/>
  <c r="L2010" i="1"/>
  <c r="K2010" i="1"/>
  <c r="J2010" i="1"/>
  <c r="V2009" i="1"/>
  <c r="T2009" i="1"/>
  <c r="S2009" i="1"/>
  <c r="R2009" i="1"/>
  <c r="Q2009" i="1"/>
  <c r="P2009" i="1"/>
  <c r="O2009" i="1"/>
  <c r="N2009" i="1"/>
  <c r="M2009" i="1"/>
  <c r="L2009" i="1"/>
  <c r="K2009" i="1"/>
  <c r="J2009" i="1"/>
  <c r="V2008" i="1"/>
  <c r="T2008" i="1"/>
  <c r="S2008" i="1"/>
  <c r="R2008" i="1"/>
  <c r="Q2008" i="1"/>
  <c r="P2008" i="1"/>
  <c r="O2008" i="1"/>
  <c r="N2008" i="1"/>
  <c r="M2008" i="1"/>
  <c r="L2008" i="1"/>
  <c r="K2008" i="1"/>
  <c r="J2008" i="1"/>
  <c r="V2007" i="1"/>
  <c r="T2007" i="1"/>
  <c r="S2007" i="1"/>
  <c r="R2007" i="1"/>
  <c r="Q2007" i="1"/>
  <c r="P2007" i="1"/>
  <c r="O2007" i="1"/>
  <c r="N2007" i="1"/>
  <c r="M2007" i="1"/>
  <c r="L2007" i="1"/>
  <c r="K2007" i="1"/>
  <c r="J2007" i="1"/>
  <c r="V2006" i="1"/>
  <c r="T2006" i="1"/>
  <c r="S2006" i="1"/>
  <c r="R2006" i="1"/>
  <c r="Q2006" i="1"/>
  <c r="P2006" i="1"/>
  <c r="O2006" i="1"/>
  <c r="N2006" i="1"/>
  <c r="M2006" i="1"/>
  <c r="L2006" i="1"/>
  <c r="K2006" i="1"/>
  <c r="J2006" i="1"/>
  <c r="V2005" i="1"/>
  <c r="T2005" i="1"/>
  <c r="S2005" i="1"/>
  <c r="R2005" i="1"/>
  <c r="Q2005" i="1"/>
  <c r="P2005" i="1"/>
  <c r="O2005" i="1"/>
  <c r="N2005" i="1"/>
  <c r="M2005" i="1"/>
  <c r="L2005" i="1"/>
  <c r="K2005" i="1"/>
  <c r="J2005" i="1"/>
  <c r="V2004" i="1"/>
  <c r="T2004" i="1"/>
  <c r="S2004" i="1"/>
  <c r="R2004" i="1"/>
  <c r="Q2004" i="1"/>
  <c r="P2004" i="1"/>
  <c r="O2004" i="1"/>
  <c r="N2004" i="1"/>
  <c r="M2004" i="1"/>
  <c r="L2004" i="1"/>
  <c r="K2004" i="1"/>
  <c r="J2004" i="1"/>
  <c r="V2003" i="1"/>
  <c r="T2003" i="1"/>
  <c r="S2003" i="1"/>
  <c r="R2003" i="1"/>
  <c r="Q2003" i="1"/>
  <c r="P2003" i="1"/>
  <c r="O2003" i="1"/>
  <c r="N2003" i="1"/>
  <c r="M2003" i="1"/>
  <c r="L2003" i="1"/>
  <c r="K2003" i="1"/>
  <c r="J2003" i="1"/>
  <c r="V2002" i="1"/>
  <c r="T2002" i="1"/>
  <c r="S2002" i="1"/>
  <c r="R2002" i="1"/>
  <c r="Q2002" i="1"/>
  <c r="P2002" i="1"/>
  <c r="O2002" i="1"/>
  <c r="N2002" i="1"/>
  <c r="M2002" i="1"/>
  <c r="L2002" i="1"/>
  <c r="K2002" i="1"/>
  <c r="J2002" i="1"/>
  <c r="V2001" i="1"/>
  <c r="T2001" i="1"/>
  <c r="S2001" i="1"/>
  <c r="R2001" i="1"/>
  <c r="Q2001" i="1"/>
  <c r="P2001" i="1"/>
  <c r="O2001" i="1"/>
  <c r="N2001" i="1"/>
  <c r="M2001" i="1"/>
  <c r="L2001" i="1"/>
  <c r="K2001" i="1"/>
  <c r="J2001" i="1"/>
  <c r="V2000" i="1"/>
  <c r="T2000" i="1"/>
  <c r="S2000" i="1"/>
  <c r="R2000" i="1"/>
  <c r="Q2000" i="1"/>
  <c r="P2000" i="1"/>
  <c r="O2000" i="1"/>
  <c r="N2000" i="1"/>
  <c r="M2000" i="1"/>
  <c r="L2000" i="1"/>
  <c r="K2000" i="1"/>
  <c r="J2000" i="1"/>
  <c r="V1999" i="1"/>
  <c r="T1999" i="1"/>
  <c r="S1999" i="1"/>
  <c r="R1999" i="1"/>
  <c r="Q1999" i="1"/>
  <c r="P1999" i="1"/>
  <c r="O1999" i="1"/>
  <c r="N1999" i="1"/>
  <c r="M1999" i="1"/>
  <c r="L1999" i="1"/>
  <c r="K1999" i="1"/>
  <c r="J1999" i="1"/>
  <c r="V1998" i="1"/>
  <c r="T1998" i="1"/>
  <c r="S1998" i="1"/>
  <c r="R1998" i="1"/>
  <c r="Q1998" i="1"/>
  <c r="P1998" i="1"/>
  <c r="O1998" i="1"/>
  <c r="N1998" i="1"/>
  <c r="M1998" i="1"/>
  <c r="L1998" i="1"/>
  <c r="K1998" i="1"/>
  <c r="J1998" i="1"/>
  <c r="V1997" i="1"/>
  <c r="T1997" i="1"/>
  <c r="S1997" i="1"/>
  <c r="R1997" i="1"/>
  <c r="Q1997" i="1"/>
  <c r="P1997" i="1"/>
  <c r="O1997" i="1"/>
  <c r="N1997" i="1"/>
  <c r="M1997" i="1"/>
  <c r="L1997" i="1"/>
  <c r="K1997" i="1"/>
  <c r="J1997" i="1"/>
  <c r="V1996" i="1"/>
  <c r="T1996" i="1"/>
  <c r="S1996" i="1"/>
  <c r="R1996" i="1"/>
  <c r="Q1996" i="1"/>
  <c r="P1996" i="1"/>
  <c r="O1996" i="1"/>
  <c r="N1996" i="1"/>
  <c r="M1996" i="1"/>
  <c r="L1996" i="1"/>
  <c r="K1996" i="1"/>
  <c r="J1996" i="1"/>
  <c r="V1995" i="1"/>
  <c r="T1995" i="1"/>
  <c r="S1995" i="1"/>
  <c r="R1995" i="1"/>
  <c r="Q1995" i="1"/>
  <c r="P1995" i="1"/>
  <c r="O1995" i="1"/>
  <c r="N1995" i="1"/>
  <c r="M1995" i="1"/>
  <c r="L1995" i="1"/>
  <c r="K1995" i="1"/>
  <c r="J1995" i="1"/>
  <c r="V1994" i="1"/>
  <c r="T1994" i="1"/>
  <c r="S1994" i="1"/>
  <c r="R1994" i="1"/>
  <c r="Q1994" i="1"/>
  <c r="P1994" i="1"/>
  <c r="O1994" i="1"/>
  <c r="N1994" i="1"/>
  <c r="M1994" i="1"/>
  <c r="L1994" i="1"/>
  <c r="K1994" i="1"/>
  <c r="J1994" i="1"/>
  <c r="V1993" i="1"/>
  <c r="T1993" i="1"/>
  <c r="S1993" i="1"/>
  <c r="R1993" i="1"/>
  <c r="Q1993" i="1"/>
  <c r="P1993" i="1"/>
  <c r="O1993" i="1"/>
  <c r="N1993" i="1"/>
  <c r="M1993" i="1"/>
  <c r="L1993" i="1"/>
  <c r="K1993" i="1"/>
  <c r="J1993" i="1"/>
  <c r="V1992" i="1"/>
  <c r="T1992" i="1"/>
  <c r="S1992" i="1"/>
  <c r="R1992" i="1"/>
  <c r="Q1992" i="1"/>
  <c r="P1992" i="1"/>
  <c r="O1992" i="1"/>
  <c r="N1992" i="1"/>
  <c r="M1992" i="1"/>
  <c r="L1992" i="1"/>
  <c r="K1992" i="1"/>
  <c r="J1992" i="1"/>
  <c r="V1991" i="1"/>
  <c r="T1991" i="1"/>
  <c r="S1991" i="1"/>
  <c r="R1991" i="1"/>
  <c r="Q1991" i="1"/>
  <c r="P1991" i="1"/>
  <c r="O1991" i="1"/>
  <c r="N1991" i="1"/>
  <c r="M1991" i="1"/>
  <c r="L1991" i="1"/>
  <c r="K1991" i="1"/>
  <c r="J1991" i="1"/>
  <c r="V1990" i="1"/>
  <c r="T1990" i="1"/>
  <c r="S1990" i="1"/>
  <c r="R1990" i="1"/>
  <c r="Q1990" i="1"/>
  <c r="P1990" i="1"/>
  <c r="O1990" i="1"/>
  <c r="N1990" i="1"/>
  <c r="M1990" i="1"/>
  <c r="L1990" i="1"/>
  <c r="K1990" i="1"/>
  <c r="J1990" i="1"/>
  <c r="V1989" i="1"/>
  <c r="T1989" i="1"/>
  <c r="S1989" i="1"/>
  <c r="R1989" i="1"/>
  <c r="Q1989" i="1"/>
  <c r="P1989" i="1"/>
  <c r="O1989" i="1"/>
  <c r="N1989" i="1"/>
  <c r="M1989" i="1"/>
  <c r="L1989" i="1"/>
  <c r="K1989" i="1"/>
  <c r="J1989" i="1"/>
  <c r="V1988" i="1"/>
  <c r="T1988" i="1"/>
  <c r="S1988" i="1"/>
  <c r="R1988" i="1"/>
  <c r="Q1988" i="1"/>
  <c r="P1988" i="1"/>
  <c r="O1988" i="1"/>
  <c r="N1988" i="1"/>
  <c r="M1988" i="1"/>
  <c r="L1988" i="1"/>
  <c r="K1988" i="1"/>
  <c r="J1988" i="1"/>
  <c r="V1987" i="1"/>
  <c r="T1987" i="1"/>
  <c r="S1987" i="1"/>
  <c r="R1987" i="1"/>
  <c r="Q1987" i="1"/>
  <c r="P1987" i="1"/>
  <c r="O1987" i="1"/>
  <c r="N1987" i="1"/>
  <c r="M1987" i="1"/>
  <c r="L1987" i="1"/>
  <c r="K1987" i="1"/>
  <c r="J1987" i="1"/>
  <c r="V1986" i="1"/>
  <c r="T1986" i="1"/>
  <c r="S1986" i="1"/>
  <c r="R1986" i="1"/>
  <c r="Q1986" i="1"/>
  <c r="P1986" i="1"/>
  <c r="O1986" i="1"/>
  <c r="N1986" i="1"/>
  <c r="M1986" i="1"/>
  <c r="L1986" i="1"/>
  <c r="K1986" i="1"/>
  <c r="J1986" i="1"/>
  <c r="V1985" i="1"/>
  <c r="T1985" i="1"/>
  <c r="S1985" i="1"/>
  <c r="R1985" i="1"/>
  <c r="Q1985" i="1"/>
  <c r="P1985" i="1"/>
  <c r="O1985" i="1"/>
  <c r="N1985" i="1"/>
  <c r="M1985" i="1"/>
  <c r="L1985" i="1"/>
  <c r="K1985" i="1"/>
  <c r="J1985" i="1"/>
  <c r="V1984" i="1"/>
  <c r="T1984" i="1"/>
  <c r="S1984" i="1"/>
  <c r="R1984" i="1"/>
  <c r="Q1984" i="1"/>
  <c r="P1984" i="1"/>
  <c r="O1984" i="1"/>
  <c r="N1984" i="1"/>
  <c r="M1984" i="1"/>
  <c r="L1984" i="1"/>
  <c r="K1984" i="1"/>
  <c r="J1984" i="1"/>
  <c r="V1983" i="1"/>
  <c r="T1983" i="1"/>
  <c r="S1983" i="1"/>
  <c r="R1983" i="1"/>
  <c r="Q1983" i="1"/>
  <c r="P1983" i="1"/>
  <c r="O1983" i="1"/>
  <c r="N1983" i="1"/>
  <c r="M1983" i="1"/>
  <c r="L1983" i="1"/>
  <c r="K1983" i="1"/>
  <c r="J1983" i="1"/>
  <c r="V1982" i="1"/>
  <c r="T1982" i="1"/>
  <c r="S1982" i="1"/>
  <c r="R1982" i="1"/>
  <c r="Q1982" i="1"/>
  <c r="P1982" i="1"/>
  <c r="O1982" i="1"/>
  <c r="N1982" i="1"/>
  <c r="M1982" i="1"/>
  <c r="L1982" i="1"/>
  <c r="K1982" i="1"/>
  <c r="J1982" i="1"/>
  <c r="V1981" i="1"/>
  <c r="T1981" i="1"/>
  <c r="S1981" i="1"/>
  <c r="R1981" i="1"/>
  <c r="Q1981" i="1"/>
  <c r="P1981" i="1"/>
  <c r="O1981" i="1"/>
  <c r="N1981" i="1"/>
  <c r="M1981" i="1"/>
  <c r="L1981" i="1"/>
  <c r="K1981" i="1"/>
  <c r="J1981" i="1"/>
  <c r="V1980" i="1"/>
  <c r="T1980" i="1"/>
  <c r="S1980" i="1"/>
  <c r="R1980" i="1"/>
  <c r="Q1980" i="1"/>
  <c r="P1980" i="1"/>
  <c r="O1980" i="1"/>
  <c r="N1980" i="1"/>
  <c r="M1980" i="1"/>
  <c r="L1980" i="1"/>
  <c r="K1980" i="1"/>
  <c r="J1980" i="1"/>
  <c r="V1979" i="1"/>
  <c r="T1979" i="1"/>
  <c r="S1979" i="1"/>
  <c r="R1979" i="1"/>
  <c r="Q1979" i="1"/>
  <c r="P1979" i="1"/>
  <c r="O1979" i="1"/>
  <c r="N1979" i="1"/>
  <c r="M1979" i="1"/>
  <c r="L1979" i="1"/>
  <c r="K1979" i="1"/>
  <c r="J1979" i="1"/>
  <c r="V1978" i="1"/>
  <c r="T1978" i="1"/>
  <c r="S1978" i="1"/>
  <c r="R1978" i="1"/>
  <c r="Q1978" i="1"/>
  <c r="P1978" i="1"/>
  <c r="O1978" i="1"/>
  <c r="N1978" i="1"/>
  <c r="M1978" i="1"/>
  <c r="L1978" i="1"/>
  <c r="K1978" i="1"/>
  <c r="J1978" i="1"/>
  <c r="V1977" i="1"/>
  <c r="T1977" i="1"/>
  <c r="S1977" i="1"/>
  <c r="R1977" i="1"/>
  <c r="Q1977" i="1"/>
  <c r="P1977" i="1"/>
  <c r="O1977" i="1"/>
  <c r="N1977" i="1"/>
  <c r="M1977" i="1"/>
  <c r="L1977" i="1"/>
  <c r="K1977" i="1"/>
  <c r="J1977" i="1"/>
  <c r="V1976" i="1"/>
  <c r="T1976" i="1"/>
  <c r="S1976" i="1"/>
  <c r="R1976" i="1"/>
  <c r="Q1976" i="1"/>
  <c r="P1976" i="1"/>
  <c r="O1976" i="1"/>
  <c r="N1976" i="1"/>
  <c r="M1976" i="1"/>
  <c r="L1976" i="1"/>
  <c r="K1976" i="1"/>
  <c r="J1976" i="1"/>
  <c r="V1975" i="1"/>
  <c r="T1975" i="1"/>
  <c r="S1975" i="1"/>
  <c r="R1975" i="1"/>
  <c r="Q1975" i="1"/>
  <c r="P1975" i="1"/>
  <c r="O1975" i="1"/>
  <c r="N1975" i="1"/>
  <c r="M1975" i="1"/>
  <c r="L1975" i="1"/>
  <c r="K1975" i="1"/>
  <c r="J1975" i="1"/>
  <c r="V1974" i="1"/>
  <c r="T1974" i="1"/>
  <c r="S1974" i="1"/>
  <c r="R1974" i="1"/>
  <c r="Q1974" i="1"/>
  <c r="P1974" i="1"/>
  <c r="O1974" i="1"/>
  <c r="N1974" i="1"/>
  <c r="M1974" i="1"/>
  <c r="L1974" i="1"/>
  <c r="K1974" i="1"/>
  <c r="J1974" i="1"/>
  <c r="V1973" i="1"/>
  <c r="T1973" i="1"/>
  <c r="S1973" i="1"/>
  <c r="R1973" i="1"/>
  <c r="Q1973" i="1"/>
  <c r="P1973" i="1"/>
  <c r="O1973" i="1"/>
  <c r="N1973" i="1"/>
  <c r="M1973" i="1"/>
  <c r="L1973" i="1"/>
  <c r="K1973" i="1"/>
  <c r="J1973" i="1"/>
  <c r="V1972" i="1"/>
  <c r="T1972" i="1"/>
  <c r="S1972" i="1"/>
  <c r="R1972" i="1"/>
  <c r="Q1972" i="1"/>
  <c r="P1972" i="1"/>
  <c r="O1972" i="1"/>
  <c r="N1972" i="1"/>
  <c r="M1972" i="1"/>
  <c r="L1972" i="1"/>
  <c r="K1972" i="1"/>
  <c r="J1972" i="1"/>
  <c r="V1971" i="1"/>
  <c r="T1971" i="1"/>
  <c r="S1971" i="1"/>
  <c r="R1971" i="1"/>
  <c r="Q1971" i="1"/>
  <c r="P1971" i="1"/>
  <c r="O1971" i="1"/>
  <c r="N1971" i="1"/>
  <c r="M1971" i="1"/>
  <c r="L1971" i="1"/>
  <c r="K1971" i="1"/>
  <c r="J1971" i="1"/>
  <c r="V1970" i="1"/>
  <c r="T1970" i="1"/>
  <c r="S1970" i="1"/>
  <c r="R1970" i="1"/>
  <c r="Q1970" i="1"/>
  <c r="P1970" i="1"/>
  <c r="O1970" i="1"/>
  <c r="N1970" i="1"/>
  <c r="M1970" i="1"/>
  <c r="L1970" i="1"/>
  <c r="K1970" i="1"/>
  <c r="J1970" i="1"/>
  <c r="V1969" i="1"/>
  <c r="T1969" i="1"/>
  <c r="S1969" i="1"/>
  <c r="R1969" i="1"/>
  <c r="Q1969" i="1"/>
  <c r="P1969" i="1"/>
  <c r="O1969" i="1"/>
  <c r="N1969" i="1"/>
  <c r="M1969" i="1"/>
  <c r="L1969" i="1"/>
  <c r="K1969" i="1"/>
  <c r="J1969" i="1"/>
  <c r="V1968" i="1"/>
  <c r="T1968" i="1"/>
  <c r="S1968" i="1"/>
  <c r="R1968" i="1"/>
  <c r="Q1968" i="1"/>
  <c r="P1968" i="1"/>
  <c r="O1968" i="1"/>
  <c r="N1968" i="1"/>
  <c r="M1968" i="1"/>
  <c r="L1968" i="1"/>
  <c r="K1968" i="1"/>
  <c r="J1968" i="1"/>
  <c r="V1967" i="1"/>
  <c r="T1967" i="1"/>
  <c r="S1967" i="1"/>
  <c r="R1967" i="1"/>
  <c r="Q1967" i="1"/>
  <c r="P1967" i="1"/>
  <c r="O1967" i="1"/>
  <c r="N1967" i="1"/>
  <c r="M1967" i="1"/>
  <c r="L1967" i="1"/>
  <c r="K1967" i="1"/>
  <c r="J1967" i="1"/>
  <c r="V1966" i="1"/>
  <c r="T1966" i="1"/>
  <c r="S1966" i="1"/>
  <c r="R1966" i="1"/>
  <c r="Q1966" i="1"/>
  <c r="P1966" i="1"/>
  <c r="O1966" i="1"/>
  <c r="N1966" i="1"/>
  <c r="M1966" i="1"/>
  <c r="L1966" i="1"/>
  <c r="K1966" i="1"/>
  <c r="J1966" i="1"/>
  <c r="V1965" i="1"/>
  <c r="T1965" i="1"/>
  <c r="S1965" i="1"/>
  <c r="R1965" i="1"/>
  <c r="Q1965" i="1"/>
  <c r="P1965" i="1"/>
  <c r="O1965" i="1"/>
  <c r="N1965" i="1"/>
  <c r="M1965" i="1"/>
  <c r="L1965" i="1"/>
  <c r="K1965" i="1"/>
  <c r="J1965" i="1"/>
  <c r="V1964" i="1"/>
  <c r="T1964" i="1"/>
  <c r="S1964" i="1"/>
  <c r="R1964" i="1"/>
  <c r="Q1964" i="1"/>
  <c r="P1964" i="1"/>
  <c r="O1964" i="1"/>
  <c r="N1964" i="1"/>
  <c r="M1964" i="1"/>
  <c r="L1964" i="1"/>
  <c r="K1964" i="1"/>
  <c r="J1964" i="1"/>
  <c r="V1963" i="1"/>
  <c r="T1963" i="1"/>
  <c r="S1963" i="1"/>
  <c r="R1963" i="1"/>
  <c r="Q1963" i="1"/>
  <c r="P1963" i="1"/>
  <c r="O1963" i="1"/>
  <c r="N1963" i="1"/>
  <c r="M1963" i="1"/>
  <c r="L1963" i="1"/>
  <c r="K1963" i="1"/>
  <c r="J1963" i="1"/>
  <c r="V1962" i="1"/>
  <c r="T1962" i="1"/>
  <c r="S1962" i="1"/>
  <c r="R1962" i="1"/>
  <c r="Q1962" i="1"/>
  <c r="P1962" i="1"/>
  <c r="O1962" i="1"/>
  <c r="N1962" i="1"/>
  <c r="M1962" i="1"/>
  <c r="L1962" i="1"/>
  <c r="K1962" i="1"/>
  <c r="J1962" i="1"/>
  <c r="V1961" i="1"/>
  <c r="T1961" i="1"/>
  <c r="S1961" i="1"/>
  <c r="R1961" i="1"/>
  <c r="Q1961" i="1"/>
  <c r="P1961" i="1"/>
  <c r="O1961" i="1"/>
  <c r="N1961" i="1"/>
  <c r="M1961" i="1"/>
  <c r="L1961" i="1"/>
  <c r="K1961" i="1"/>
  <c r="J1961" i="1"/>
  <c r="V1960" i="1"/>
  <c r="T1960" i="1"/>
  <c r="S1960" i="1"/>
  <c r="R1960" i="1"/>
  <c r="Q1960" i="1"/>
  <c r="P1960" i="1"/>
  <c r="O1960" i="1"/>
  <c r="N1960" i="1"/>
  <c r="M1960" i="1"/>
  <c r="L1960" i="1"/>
  <c r="K1960" i="1"/>
  <c r="J1960" i="1"/>
  <c r="V1959" i="1"/>
  <c r="T1959" i="1"/>
  <c r="S1959" i="1"/>
  <c r="R1959" i="1"/>
  <c r="Q1959" i="1"/>
  <c r="P1959" i="1"/>
  <c r="O1959" i="1"/>
  <c r="N1959" i="1"/>
  <c r="M1959" i="1"/>
  <c r="L1959" i="1"/>
  <c r="K1959" i="1"/>
  <c r="J1959" i="1"/>
  <c r="V1958" i="1"/>
  <c r="T1958" i="1"/>
  <c r="S1958" i="1"/>
  <c r="R1958" i="1"/>
  <c r="Q1958" i="1"/>
  <c r="P1958" i="1"/>
  <c r="O1958" i="1"/>
  <c r="N1958" i="1"/>
  <c r="M1958" i="1"/>
  <c r="L1958" i="1"/>
  <c r="K1958" i="1"/>
  <c r="J1958" i="1"/>
  <c r="V1957" i="1"/>
  <c r="T1957" i="1"/>
  <c r="S1957" i="1"/>
  <c r="R1957" i="1"/>
  <c r="Q1957" i="1"/>
  <c r="P1957" i="1"/>
  <c r="O1957" i="1"/>
  <c r="N1957" i="1"/>
  <c r="M1957" i="1"/>
  <c r="L1957" i="1"/>
  <c r="K1957" i="1"/>
  <c r="J1957" i="1"/>
  <c r="V1956" i="1"/>
  <c r="T1956" i="1"/>
  <c r="S1956" i="1"/>
  <c r="R1956" i="1"/>
  <c r="Q1956" i="1"/>
  <c r="P1956" i="1"/>
  <c r="O1956" i="1"/>
  <c r="N1956" i="1"/>
  <c r="M1956" i="1"/>
  <c r="L1956" i="1"/>
  <c r="K1956" i="1"/>
  <c r="J1956" i="1"/>
  <c r="V1955" i="1"/>
  <c r="T1955" i="1"/>
  <c r="S1955" i="1"/>
  <c r="R1955" i="1"/>
  <c r="Q1955" i="1"/>
  <c r="P1955" i="1"/>
  <c r="O1955" i="1"/>
  <c r="N1955" i="1"/>
  <c r="M1955" i="1"/>
  <c r="L1955" i="1"/>
  <c r="K1955" i="1"/>
  <c r="J1955" i="1"/>
  <c r="V1954" i="1"/>
  <c r="T1954" i="1"/>
  <c r="S1954" i="1"/>
  <c r="R1954" i="1"/>
  <c r="Q1954" i="1"/>
  <c r="P1954" i="1"/>
  <c r="O1954" i="1"/>
  <c r="N1954" i="1"/>
  <c r="M1954" i="1"/>
  <c r="L1954" i="1"/>
  <c r="K1954" i="1"/>
  <c r="J1954" i="1"/>
  <c r="V1953" i="1"/>
  <c r="T1953" i="1"/>
  <c r="S1953" i="1"/>
  <c r="R1953" i="1"/>
  <c r="Q1953" i="1"/>
  <c r="P1953" i="1"/>
  <c r="O1953" i="1"/>
  <c r="N1953" i="1"/>
  <c r="M1953" i="1"/>
  <c r="L1953" i="1"/>
  <c r="K1953" i="1"/>
  <c r="J1953" i="1"/>
  <c r="V1952" i="1"/>
  <c r="T1952" i="1"/>
  <c r="S1952" i="1"/>
  <c r="R1952" i="1"/>
  <c r="Q1952" i="1"/>
  <c r="P1952" i="1"/>
  <c r="O1952" i="1"/>
  <c r="N1952" i="1"/>
  <c r="M1952" i="1"/>
  <c r="L1952" i="1"/>
  <c r="K1952" i="1"/>
  <c r="J1952" i="1"/>
  <c r="V1951" i="1"/>
  <c r="T1951" i="1"/>
  <c r="S1951" i="1"/>
  <c r="R1951" i="1"/>
  <c r="Q1951" i="1"/>
  <c r="P1951" i="1"/>
  <c r="O1951" i="1"/>
  <c r="N1951" i="1"/>
  <c r="M1951" i="1"/>
  <c r="L1951" i="1"/>
  <c r="K1951" i="1"/>
  <c r="J1951" i="1"/>
  <c r="V1950" i="1"/>
  <c r="T1950" i="1"/>
  <c r="S1950" i="1"/>
  <c r="R1950" i="1"/>
  <c r="Q1950" i="1"/>
  <c r="P1950" i="1"/>
  <c r="O1950" i="1"/>
  <c r="N1950" i="1"/>
  <c r="M1950" i="1"/>
  <c r="L1950" i="1"/>
  <c r="K1950" i="1"/>
  <c r="J1950" i="1"/>
  <c r="V1949" i="1"/>
  <c r="T1949" i="1"/>
  <c r="S1949" i="1"/>
  <c r="R1949" i="1"/>
  <c r="Q1949" i="1"/>
  <c r="P1949" i="1"/>
  <c r="O1949" i="1"/>
  <c r="N1949" i="1"/>
  <c r="M1949" i="1"/>
  <c r="L1949" i="1"/>
  <c r="K1949" i="1"/>
  <c r="J1949" i="1"/>
  <c r="V1948" i="1"/>
  <c r="T1948" i="1"/>
  <c r="S1948" i="1"/>
  <c r="R1948" i="1"/>
  <c r="Q1948" i="1"/>
  <c r="P1948" i="1"/>
  <c r="O1948" i="1"/>
  <c r="N1948" i="1"/>
  <c r="M1948" i="1"/>
  <c r="L1948" i="1"/>
  <c r="K1948" i="1"/>
  <c r="J1948" i="1"/>
  <c r="V1947" i="1"/>
  <c r="T1947" i="1"/>
  <c r="S1947" i="1"/>
  <c r="R1947" i="1"/>
  <c r="Q1947" i="1"/>
  <c r="P1947" i="1"/>
  <c r="O1947" i="1"/>
  <c r="N1947" i="1"/>
  <c r="M1947" i="1"/>
  <c r="L1947" i="1"/>
  <c r="K1947" i="1"/>
  <c r="J1947" i="1"/>
  <c r="V1946" i="1"/>
  <c r="T1946" i="1"/>
  <c r="S1946" i="1"/>
  <c r="R1946" i="1"/>
  <c r="Q1946" i="1"/>
  <c r="P1946" i="1"/>
  <c r="O1946" i="1"/>
  <c r="N1946" i="1"/>
  <c r="M1946" i="1"/>
  <c r="L1946" i="1"/>
  <c r="K1946" i="1"/>
  <c r="J1946" i="1"/>
  <c r="V1945" i="1"/>
  <c r="T1945" i="1"/>
  <c r="S1945" i="1"/>
  <c r="R1945" i="1"/>
  <c r="Q1945" i="1"/>
  <c r="P1945" i="1"/>
  <c r="O1945" i="1"/>
  <c r="N1945" i="1"/>
  <c r="M1945" i="1"/>
  <c r="L1945" i="1"/>
  <c r="K1945" i="1"/>
  <c r="J1945" i="1"/>
  <c r="V1944" i="1"/>
  <c r="T1944" i="1"/>
  <c r="S1944" i="1"/>
  <c r="R1944" i="1"/>
  <c r="Q1944" i="1"/>
  <c r="P1944" i="1"/>
  <c r="O1944" i="1"/>
  <c r="N1944" i="1"/>
  <c r="M1944" i="1"/>
  <c r="L1944" i="1"/>
  <c r="K1944" i="1"/>
  <c r="J1944" i="1"/>
  <c r="V1943" i="1"/>
  <c r="T1943" i="1"/>
  <c r="S1943" i="1"/>
  <c r="R1943" i="1"/>
  <c r="Q1943" i="1"/>
  <c r="P1943" i="1"/>
  <c r="O1943" i="1"/>
  <c r="N1943" i="1"/>
  <c r="M1943" i="1"/>
  <c r="L1943" i="1"/>
  <c r="K1943" i="1"/>
  <c r="J1943" i="1"/>
  <c r="V1942" i="1"/>
  <c r="T1942" i="1"/>
  <c r="S1942" i="1"/>
  <c r="R1942" i="1"/>
  <c r="Q1942" i="1"/>
  <c r="P1942" i="1"/>
  <c r="O1942" i="1"/>
  <c r="N1942" i="1"/>
  <c r="M1942" i="1"/>
  <c r="L1942" i="1"/>
  <c r="K1942" i="1"/>
  <c r="J1942" i="1"/>
  <c r="V1941" i="1"/>
  <c r="T1941" i="1"/>
  <c r="S1941" i="1"/>
  <c r="R1941" i="1"/>
  <c r="Q1941" i="1"/>
  <c r="P1941" i="1"/>
  <c r="O1941" i="1"/>
  <c r="N1941" i="1"/>
  <c r="M1941" i="1"/>
  <c r="L1941" i="1"/>
  <c r="K1941" i="1"/>
  <c r="J1941" i="1"/>
  <c r="V1940" i="1"/>
  <c r="T1940" i="1"/>
  <c r="S1940" i="1"/>
  <c r="R1940" i="1"/>
  <c r="Q1940" i="1"/>
  <c r="P1940" i="1"/>
  <c r="O1940" i="1"/>
  <c r="N1940" i="1"/>
  <c r="M1940" i="1"/>
  <c r="L1940" i="1"/>
  <c r="K1940" i="1"/>
  <c r="J1940" i="1"/>
  <c r="V1939" i="1"/>
  <c r="T1939" i="1"/>
  <c r="S1939" i="1"/>
  <c r="R1939" i="1"/>
  <c r="Q1939" i="1"/>
  <c r="P1939" i="1"/>
  <c r="O1939" i="1"/>
  <c r="N1939" i="1"/>
  <c r="M1939" i="1"/>
  <c r="L1939" i="1"/>
  <c r="K1939" i="1"/>
  <c r="J1939" i="1"/>
  <c r="V1938" i="1"/>
  <c r="T1938" i="1"/>
  <c r="S1938" i="1"/>
  <c r="R1938" i="1"/>
  <c r="Q1938" i="1"/>
  <c r="P1938" i="1"/>
  <c r="O1938" i="1"/>
  <c r="N1938" i="1"/>
  <c r="M1938" i="1"/>
  <c r="L1938" i="1"/>
  <c r="K1938" i="1"/>
  <c r="J1938" i="1"/>
  <c r="V1937" i="1"/>
  <c r="T1937" i="1"/>
  <c r="S1937" i="1"/>
  <c r="R1937" i="1"/>
  <c r="Q1937" i="1"/>
  <c r="P1937" i="1"/>
  <c r="O1937" i="1"/>
  <c r="N1937" i="1"/>
  <c r="M1937" i="1"/>
  <c r="L1937" i="1"/>
  <c r="K1937" i="1"/>
  <c r="J1937" i="1"/>
  <c r="V1936" i="1"/>
  <c r="T1936" i="1"/>
  <c r="S1936" i="1"/>
  <c r="R1936" i="1"/>
  <c r="Q1936" i="1"/>
  <c r="P1936" i="1"/>
  <c r="O1936" i="1"/>
  <c r="N1936" i="1"/>
  <c r="M1936" i="1"/>
  <c r="L1936" i="1"/>
  <c r="K1936" i="1"/>
  <c r="J1936" i="1"/>
  <c r="V1935" i="1"/>
  <c r="T1935" i="1"/>
  <c r="S1935" i="1"/>
  <c r="R1935" i="1"/>
  <c r="Q1935" i="1"/>
  <c r="P1935" i="1"/>
  <c r="O1935" i="1"/>
  <c r="N1935" i="1"/>
  <c r="M1935" i="1"/>
  <c r="L1935" i="1"/>
  <c r="K1935" i="1"/>
  <c r="J1935" i="1"/>
  <c r="V1934" i="1"/>
  <c r="T1934" i="1"/>
  <c r="S1934" i="1"/>
  <c r="R1934" i="1"/>
  <c r="Q1934" i="1"/>
  <c r="P1934" i="1"/>
  <c r="O1934" i="1"/>
  <c r="N1934" i="1"/>
  <c r="M1934" i="1"/>
  <c r="L1934" i="1"/>
  <c r="K1934" i="1"/>
  <c r="J1934" i="1"/>
  <c r="V1933" i="1"/>
  <c r="T1933" i="1"/>
  <c r="S1933" i="1"/>
  <c r="R1933" i="1"/>
  <c r="Q1933" i="1"/>
  <c r="P1933" i="1"/>
  <c r="O1933" i="1"/>
  <c r="N1933" i="1"/>
  <c r="M1933" i="1"/>
  <c r="L1933" i="1"/>
  <c r="K1933" i="1"/>
  <c r="J1933" i="1"/>
  <c r="V1932" i="1"/>
  <c r="T1932" i="1"/>
  <c r="S1932" i="1"/>
  <c r="R1932" i="1"/>
  <c r="Q1932" i="1"/>
  <c r="P1932" i="1"/>
  <c r="O1932" i="1"/>
  <c r="N1932" i="1"/>
  <c r="M1932" i="1"/>
  <c r="L1932" i="1"/>
  <c r="K1932" i="1"/>
  <c r="J1932" i="1"/>
  <c r="V1931" i="1"/>
  <c r="T1931" i="1"/>
  <c r="S1931" i="1"/>
  <c r="R1931" i="1"/>
  <c r="Q1931" i="1"/>
  <c r="P1931" i="1"/>
  <c r="O1931" i="1"/>
  <c r="N1931" i="1"/>
  <c r="M1931" i="1"/>
  <c r="L1931" i="1"/>
  <c r="K1931" i="1"/>
  <c r="J1931" i="1"/>
  <c r="V1930" i="1"/>
  <c r="T1930" i="1"/>
  <c r="S1930" i="1"/>
  <c r="R1930" i="1"/>
  <c r="Q1930" i="1"/>
  <c r="P1930" i="1"/>
  <c r="O1930" i="1"/>
  <c r="N1930" i="1"/>
  <c r="M1930" i="1"/>
  <c r="L1930" i="1"/>
  <c r="K1930" i="1"/>
  <c r="J1930" i="1"/>
  <c r="V1929" i="1"/>
  <c r="T1929" i="1"/>
  <c r="S1929" i="1"/>
  <c r="R1929" i="1"/>
  <c r="Q1929" i="1"/>
  <c r="P1929" i="1"/>
  <c r="O1929" i="1"/>
  <c r="N1929" i="1"/>
  <c r="M1929" i="1"/>
  <c r="L1929" i="1"/>
  <c r="K1929" i="1"/>
  <c r="J1929" i="1"/>
  <c r="V1928" i="1"/>
  <c r="T1928" i="1"/>
  <c r="S1928" i="1"/>
  <c r="R1928" i="1"/>
  <c r="Q1928" i="1"/>
  <c r="P1928" i="1"/>
  <c r="O1928" i="1"/>
  <c r="N1928" i="1"/>
  <c r="M1928" i="1"/>
  <c r="L1928" i="1"/>
  <c r="K1928" i="1"/>
  <c r="J1928" i="1"/>
  <c r="V1927" i="1"/>
  <c r="T1927" i="1"/>
  <c r="S1927" i="1"/>
  <c r="R1927" i="1"/>
  <c r="Q1927" i="1"/>
  <c r="P1927" i="1"/>
  <c r="O1927" i="1"/>
  <c r="N1927" i="1"/>
  <c r="M1927" i="1"/>
  <c r="L1927" i="1"/>
  <c r="K1927" i="1"/>
  <c r="J1927" i="1"/>
  <c r="V1926" i="1"/>
  <c r="T1926" i="1"/>
  <c r="S1926" i="1"/>
  <c r="R1926" i="1"/>
  <c r="Q1926" i="1"/>
  <c r="P1926" i="1"/>
  <c r="O1926" i="1"/>
  <c r="N1926" i="1"/>
  <c r="M1926" i="1"/>
  <c r="L1926" i="1"/>
  <c r="K1926" i="1"/>
  <c r="J1926" i="1"/>
  <c r="V1925" i="1"/>
  <c r="T1925" i="1"/>
  <c r="S1925" i="1"/>
  <c r="R1925" i="1"/>
  <c r="Q1925" i="1"/>
  <c r="P1925" i="1"/>
  <c r="O1925" i="1"/>
  <c r="N1925" i="1"/>
  <c r="M1925" i="1"/>
  <c r="L1925" i="1"/>
  <c r="K1925" i="1"/>
  <c r="J1925" i="1"/>
  <c r="V1924" i="1"/>
  <c r="T1924" i="1"/>
  <c r="S1924" i="1"/>
  <c r="R1924" i="1"/>
  <c r="Q1924" i="1"/>
  <c r="P1924" i="1"/>
  <c r="O1924" i="1"/>
  <c r="N1924" i="1"/>
  <c r="M1924" i="1"/>
  <c r="L1924" i="1"/>
  <c r="K1924" i="1"/>
  <c r="J1924" i="1"/>
  <c r="V1923" i="1"/>
  <c r="T1923" i="1"/>
  <c r="S1923" i="1"/>
  <c r="R1923" i="1"/>
  <c r="Q1923" i="1"/>
  <c r="P1923" i="1"/>
  <c r="O1923" i="1"/>
  <c r="N1923" i="1"/>
  <c r="M1923" i="1"/>
  <c r="L1923" i="1"/>
  <c r="K1923" i="1"/>
  <c r="J1923" i="1"/>
  <c r="V1922" i="1"/>
  <c r="T1922" i="1"/>
  <c r="S1922" i="1"/>
  <c r="R1922" i="1"/>
  <c r="Q1922" i="1"/>
  <c r="P1922" i="1"/>
  <c r="O1922" i="1"/>
  <c r="N1922" i="1"/>
  <c r="M1922" i="1"/>
  <c r="L1922" i="1"/>
  <c r="K1922" i="1"/>
  <c r="J1922" i="1"/>
  <c r="V1921" i="1"/>
  <c r="T1921" i="1"/>
  <c r="S1921" i="1"/>
  <c r="R1921" i="1"/>
  <c r="Q1921" i="1"/>
  <c r="P1921" i="1"/>
  <c r="O1921" i="1"/>
  <c r="N1921" i="1"/>
  <c r="M1921" i="1"/>
  <c r="L1921" i="1"/>
  <c r="K1921" i="1"/>
  <c r="J1921" i="1"/>
  <c r="V1920" i="1"/>
  <c r="T1920" i="1"/>
  <c r="S1920" i="1"/>
  <c r="R1920" i="1"/>
  <c r="Q1920" i="1"/>
  <c r="P1920" i="1"/>
  <c r="O1920" i="1"/>
  <c r="N1920" i="1"/>
  <c r="M1920" i="1"/>
  <c r="L1920" i="1"/>
  <c r="K1920" i="1"/>
  <c r="J1920" i="1"/>
  <c r="V1919" i="1"/>
  <c r="T1919" i="1"/>
  <c r="S1919" i="1"/>
  <c r="R1919" i="1"/>
  <c r="Q1919" i="1"/>
  <c r="P1919" i="1"/>
  <c r="O1919" i="1"/>
  <c r="N1919" i="1"/>
  <c r="M1919" i="1"/>
  <c r="L1919" i="1"/>
  <c r="K1919" i="1"/>
  <c r="J1919" i="1"/>
  <c r="V1918" i="1"/>
  <c r="T1918" i="1"/>
  <c r="S1918" i="1"/>
  <c r="R1918" i="1"/>
  <c r="Q1918" i="1"/>
  <c r="P1918" i="1"/>
  <c r="O1918" i="1"/>
  <c r="N1918" i="1"/>
  <c r="M1918" i="1"/>
  <c r="L1918" i="1"/>
  <c r="K1918" i="1"/>
  <c r="J1918" i="1"/>
  <c r="V1917" i="1"/>
  <c r="T1917" i="1"/>
  <c r="S1917" i="1"/>
  <c r="R1917" i="1"/>
  <c r="Q1917" i="1"/>
  <c r="P1917" i="1"/>
  <c r="O1917" i="1"/>
  <c r="N1917" i="1"/>
  <c r="M1917" i="1"/>
  <c r="L1917" i="1"/>
  <c r="K1917" i="1"/>
  <c r="J1917" i="1"/>
  <c r="V1916" i="1"/>
  <c r="T1916" i="1"/>
  <c r="S1916" i="1"/>
  <c r="R1916" i="1"/>
  <c r="Q1916" i="1"/>
  <c r="P1916" i="1"/>
  <c r="O1916" i="1"/>
  <c r="N1916" i="1"/>
  <c r="M1916" i="1"/>
  <c r="L1916" i="1"/>
  <c r="K1916" i="1"/>
  <c r="J1916" i="1"/>
  <c r="V1915" i="1"/>
  <c r="T1915" i="1"/>
  <c r="S1915" i="1"/>
  <c r="R1915" i="1"/>
  <c r="Q1915" i="1"/>
  <c r="P1915" i="1"/>
  <c r="O1915" i="1"/>
  <c r="N1915" i="1"/>
  <c r="M1915" i="1"/>
  <c r="L1915" i="1"/>
  <c r="K1915" i="1"/>
  <c r="J1915" i="1"/>
  <c r="V1914" i="1"/>
  <c r="T1914" i="1"/>
  <c r="S1914" i="1"/>
  <c r="R1914" i="1"/>
  <c r="Q1914" i="1"/>
  <c r="P1914" i="1"/>
  <c r="O1914" i="1"/>
  <c r="N1914" i="1"/>
  <c r="M1914" i="1"/>
  <c r="L1914" i="1"/>
  <c r="K1914" i="1"/>
  <c r="J1914" i="1"/>
  <c r="V1913" i="1"/>
  <c r="T1913" i="1"/>
  <c r="S1913" i="1"/>
  <c r="R1913" i="1"/>
  <c r="Q1913" i="1"/>
  <c r="P1913" i="1"/>
  <c r="O1913" i="1"/>
  <c r="N1913" i="1"/>
  <c r="M1913" i="1"/>
  <c r="L1913" i="1"/>
  <c r="K1913" i="1"/>
  <c r="J1913" i="1"/>
  <c r="V1912" i="1"/>
  <c r="T1912" i="1"/>
  <c r="S1912" i="1"/>
  <c r="R1912" i="1"/>
  <c r="Q1912" i="1"/>
  <c r="P1912" i="1"/>
  <c r="O1912" i="1"/>
  <c r="N1912" i="1"/>
  <c r="M1912" i="1"/>
  <c r="L1912" i="1"/>
  <c r="K1912" i="1"/>
  <c r="J1912" i="1"/>
  <c r="V1911" i="1"/>
  <c r="T1911" i="1"/>
  <c r="S1911" i="1"/>
  <c r="R1911" i="1"/>
  <c r="Q1911" i="1"/>
  <c r="P1911" i="1"/>
  <c r="O1911" i="1"/>
  <c r="N1911" i="1"/>
  <c r="M1911" i="1"/>
  <c r="L1911" i="1"/>
  <c r="K1911" i="1"/>
  <c r="J1911" i="1"/>
  <c r="V1910" i="1"/>
  <c r="T1910" i="1"/>
  <c r="S1910" i="1"/>
  <c r="R1910" i="1"/>
  <c r="Q1910" i="1"/>
  <c r="P1910" i="1"/>
  <c r="O1910" i="1"/>
  <c r="N1910" i="1"/>
  <c r="M1910" i="1"/>
  <c r="L1910" i="1"/>
  <c r="K1910" i="1"/>
  <c r="J1910" i="1"/>
  <c r="V1909" i="1"/>
  <c r="T1909" i="1"/>
  <c r="S1909" i="1"/>
  <c r="R1909" i="1"/>
  <c r="Q1909" i="1"/>
  <c r="P1909" i="1"/>
  <c r="O1909" i="1"/>
  <c r="N1909" i="1"/>
  <c r="M1909" i="1"/>
  <c r="L1909" i="1"/>
  <c r="K1909" i="1"/>
  <c r="J1909" i="1"/>
  <c r="V1908" i="1"/>
  <c r="T1908" i="1"/>
  <c r="S1908" i="1"/>
  <c r="R1908" i="1"/>
  <c r="Q1908" i="1"/>
  <c r="P1908" i="1"/>
  <c r="O1908" i="1"/>
  <c r="N1908" i="1"/>
  <c r="M1908" i="1"/>
  <c r="L1908" i="1"/>
  <c r="K1908" i="1"/>
  <c r="J1908" i="1"/>
  <c r="V1907" i="1"/>
  <c r="T1907" i="1"/>
  <c r="S1907" i="1"/>
  <c r="R1907" i="1"/>
  <c r="Q1907" i="1"/>
  <c r="P1907" i="1"/>
  <c r="O1907" i="1"/>
  <c r="N1907" i="1"/>
  <c r="M1907" i="1"/>
  <c r="L1907" i="1"/>
  <c r="K1907" i="1"/>
  <c r="J1907" i="1"/>
  <c r="V1906" i="1"/>
  <c r="T1906" i="1"/>
  <c r="S1906" i="1"/>
  <c r="R1906" i="1"/>
  <c r="Q1906" i="1"/>
  <c r="P1906" i="1"/>
  <c r="O1906" i="1"/>
  <c r="N1906" i="1"/>
  <c r="M1906" i="1"/>
  <c r="L1906" i="1"/>
  <c r="K1906" i="1"/>
  <c r="J1906" i="1"/>
  <c r="V1905" i="1"/>
  <c r="T1905" i="1"/>
  <c r="S1905" i="1"/>
  <c r="R1905" i="1"/>
  <c r="Q1905" i="1"/>
  <c r="P1905" i="1"/>
  <c r="O1905" i="1"/>
  <c r="N1905" i="1"/>
  <c r="M1905" i="1"/>
  <c r="L1905" i="1"/>
  <c r="K1905" i="1"/>
  <c r="J1905" i="1"/>
  <c r="V1904" i="1"/>
  <c r="T1904" i="1"/>
  <c r="S1904" i="1"/>
  <c r="R1904" i="1"/>
  <c r="Q1904" i="1"/>
  <c r="P1904" i="1"/>
  <c r="O1904" i="1"/>
  <c r="N1904" i="1"/>
  <c r="M1904" i="1"/>
  <c r="L1904" i="1"/>
  <c r="K1904" i="1"/>
  <c r="J1904" i="1"/>
  <c r="V1903" i="1"/>
  <c r="T1903" i="1"/>
  <c r="S1903" i="1"/>
  <c r="R1903" i="1"/>
  <c r="Q1903" i="1"/>
  <c r="P1903" i="1"/>
  <c r="O1903" i="1"/>
  <c r="N1903" i="1"/>
  <c r="M1903" i="1"/>
  <c r="L1903" i="1"/>
  <c r="K1903" i="1"/>
  <c r="J1903" i="1"/>
  <c r="V1902" i="1"/>
  <c r="T1902" i="1"/>
  <c r="S1902" i="1"/>
  <c r="R1902" i="1"/>
  <c r="Q1902" i="1"/>
  <c r="P1902" i="1"/>
  <c r="O1902" i="1"/>
  <c r="N1902" i="1"/>
  <c r="M1902" i="1"/>
  <c r="L1902" i="1"/>
  <c r="K1902" i="1"/>
  <c r="J1902" i="1"/>
  <c r="V1901" i="1"/>
  <c r="T1901" i="1"/>
  <c r="S1901" i="1"/>
  <c r="R1901" i="1"/>
  <c r="Q1901" i="1"/>
  <c r="P1901" i="1"/>
  <c r="O1901" i="1"/>
  <c r="N1901" i="1"/>
  <c r="M1901" i="1"/>
  <c r="L1901" i="1"/>
  <c r="K1901" i="1"/>
  <c r="J1901" i="1"/>
  <c r="V1900" i="1"/>
  <c r="T1900" i="1"/>
  <c r="S1900" i="1"/>
  <c r="R1900" i="1"/>
  <c r="Q1900" i="1"/>
  <c r="P1900" i="1"/>
  <c r="O1900" i="1"/>
  <c r="N1900" i="1"/>
  <c r="M1900" i="1"/>
  <c r="L1900" i="1"/>
  <c r="K1900" i="1"/>
  <c r="J1900" i="1"/>
  <c r="V1899" i="1"/>
  <c r="T1899" i="1"/>
  <c r="S1899" i="1"/>
  <c r="R1899" i="1"/>
  <c r="Q1899" i="1"/>
  <c r="P1899" i="1"/>
  <c r="O1899" i="1"/>
  <c r="N1899" i="1"/>
  <c r="M1899" i="1"/>
  <c r="L1899" i="1"/>
  <c r="K1899" i="1"/>
  <c r="J1899" i="1"/>
  <c r="V1898" i="1"/>
  <c r="T1898" i="1"/>
  <c r="S1898" i="1"/>
  <c r="R1898" i="1"/>
  <c r="Q1898" i="1"/>
  <c r="P1898" i="1"/>
  <c r="O1898" i="1"/>
  <c r="N1898" i="1"/>
  <c r="M1898" i="1"/>
  <c r="L1898" i="1"/>
  <c r="K1898" i="1"/>
  <c r="J1898" i="1"/>
  <c r="V1897" i="1"/>
  <c r="T1897" i="1"/>
  <c r="S1897" i="1"/>
  <c r="R1897" i="1"/>
  <c r="Q1897" i="1"/>
  <c r="P1897" i="1"/>
  <c r="O1897" i="1"/>
  <c r="N1897" i="1"/>
  <c r="M1897" i="1"/>
  <c r="L1897" i="1"/>
  <c r="K1897" i="1"/>
  <c r="J1897" i="1"/>
  <c r="V1896" i="1"/>
  <c r="T1896" i="1"/>
  <c r="S1896" i="1"/>
  <c r="R1896" i="1"/>
  <c r="Q1896" i="1"/>
  <c r="P1896" i="1"/>
  <c r="O1896" i="1"/>
  <c r="N1896" i="1"/>
  <c r="M1896" i="1"/>
  <c r="L1896" i="1"/>
  <c r="K1896" i="1"/>
  <c r="J1896" i="1"/>
  <c r="V1895" i="1"/>
  <c r="T1895" i="1"/>
  <c r="S1895" i="1"/>
  <c r="R1895" i="1"/>
  <c r="Q1895" i="1"/>
  <c r="P1895" i="1"/>
  <c r="O1895" i="1"/>
  <c r="N1895" i="1"/>
  <c r="M1895" i="1"/>
  <c r="L1895" i="1"/>
  <c r="K1895" i="1"/>
  <c r="J1895" i="1"/>
  <c r="V1894" i="1"/>
  <c r="T1894" i="1"/>
  <c r="S1894" i="1"/>
  <c r="R1894" i="1"/>
  <c r="Q1894" i="1"/>
  <c r="P1894" i="1"/>
  <c r="O1894" i="1"/>
  <c r="N1894" i="1"/>
  <c r="M1894" i="1"/>
  <c r="L1894" i="1"/>
  <c r="K1894" i="1"/>
  <c r="J1894" i="1"/>
  <c r="V1893" i="1"/>
  <c r="T1893" i="1"/>
  <c r="S1893" i="1"/>
  <c r="R1893" i="1"/>
  <c r="Q1893" i="1"/>
  <c r="P1893" i="1"/>
  <c r="O1893" i="1"/>
  <c r="N1893" i="1"/>
  <c r="M1893" i="1"/>
  <c r="L1893" i="1"/>
  <c r="K1893" i="1"/>
  <c r="J1893" i="1"/>
  <c r="V1892" i="1"/>
  <c r="T1892" i="1"/>
  <c r="S1892" i="1"/>
  <c r="R1892" i="1"/>
  <c r="Q1892" i="1"/>
  <c r="P1892" i="1"/>
  <c r="O1892" i="1"/>
  <c r="N1892" i="1"/>
  <c r="M1892" i="1"/>
  <c r="L1892" i="1"/>
  <c r="K1892" i="1"/>
  <c r="J1892" i="1"/>
  <c r="V1891" i="1"/>
  <c r="T1891" i="1"/>
  <c r="S1891" i="1"/>
  <c r="R1891" i="1"/>
  <c r="Q1891" i="1"/>
  <c r="P1891" i="1"/>
  <c r="O1891" i="1"/>
  <c r="N1891" i="1"/>
  <c r="M1891" i="1"/>
  <c r="L1891" i="1"/>
  <c r="K1891" i="1"/>
  <c r="J1891" i="1"/>
  <c r="V1890" i="1"/>
  <c r="T1890" i="1"/>
  <c r="S1890" i="1"/>
  <c r="R1890" i="1"/>
  <c r="Q1890" i="1"/>
  <c r="P1890" i="1"/>
  <c r="O1890" i="1"/>
  <c r="N1890" i="1"/>
  <c r="M1890" i="1"/>
  <c r="L1890" i="1"/>
  <c r="K1890" i="1"/>
  <c r="J1890" i="1"/>
  <c r="V1889" i="1"/>
  <c r="T1889" i="1"/>
  <c r="S1889" i="1"/>
  <c r="R1889" i="1"/>
  <c r="Q1889" i="1"/>
  <c r="P1889" i="1"/>
  <c r="O1889" i="1"/>
  <c r="N1889" i="1"/>
  <c r="M1889" i="1"/>
  <c r="L1889" i="1"/>
  <c r="K1889" i="1"/>
  <c r="J1889" i="1"/>
  <c r="V1888" i="1"/>
  <c r="T1888" i="1"/>
  <c r="S1888" i="1"/>
  <c r="R1888" i="1"/>
  <c r="Q1888" i="1"/>
  <c r="P1888" i="1"/>
  <c r="O1888" i="1"/>
  <c r="N1888" i="1"/>
  <c r="M1888" i="1"/>
  <c r="L1888" i="1"/>
  <c r="K1888" i="1"/>
  <c r="J1888" i="1"/>
  <c r="V1887" i="1"/>
  <c r="T1887" i="1"/>
  <c r="S1887" i="1"/>
  <c r="R1887" i="1"/>
  <c r="Q1887" i="1"/>
  <c r="P1887" i="1"/>
  <c r="O1887" i="1"/>
  <c r="N1887" i="1"/>
  <c r="M1887" i="1"/>
  <c r="L1887" i="1"/>
  <c r="K1887" i="1"/>
  <c r="J1887" i="1"/>
  <c r="V1886" i="1"/>
  <c r="T1886" i="1"/>
  <c r="S1886" i="1"/>
  <c r="R1886" i="1"/>
  <c r="Q1886" i="1"/>
  <c r="P1886" i="1"/>
  <c r="O1886" i="1"/>
  <c r="N1886" i="1"/>
  <c r="M1886" i="1"/>
  <c r="L1886" i="1"/>
  <c r="K1886" i="1"/>
  <c r="J1886" i="1"/>
  <c r="V1885" i="1"/>
  <c r="T1885" i="1"/>
  <c r="S1885" i="1"/>
  <c r="R1885" i="1"/>
  <c r="Q1885" i="1"/>
  <c r="P1885" i="1"/>
  <c r="O1885" i="1"/>
  <c r="N1885" i="1"/>
  <c r="M1885" i="1"/>
  <c r="L1885" i="1"/>
  <c r="K1885" i="1"/>
  <c r="J1885" i="1"/>
  <c r="V1884" i="1"/>
  <c r="T1884" i="1"/>
  <c r="S1884" i="1"/>
  <c r="R1884" i="1"/>
  <c r="Q1884" i="1"/>
  <c r="P1884" i="1"/>
  <c r="O1884" i="1"/>
  <c r="N1884" i="1"/>
  <c r="M1884" i="1"/>
  <c r="L1884" i="1"/>
  <c r="K1884" i="1"/>
  <c r="J1884" i="1"/>
  <c r="V1883" i="1"/>
  <c r="T1883" i="1"/>
  <c r="S1883" i="1"/>
  <c r="R1883" i="1"/>
  <c r="Q1883" i="1"/>
  <c r="P1883" i="1"/>
  <c r="O1883" i="1"/>
  <c r="N1883" i="1"/>
  <c r="M1883" i="1"/>
  <c r="L1883" i="1"/>
  <c r="K1883" i="1"/>
  <c r="J1883" i="1"/>
  <c r="V1882" i="1"/>
  <c r="T1882" i="1"/>
  <c r="S1882" i="1"/>
  <c r="R1882" i="1"/>
  <c r="Q1882" i="1"/>
  <c r="P1882" i="1"/>
  <c r="O1882" i="1"/>
  <c r="N1882" i="1"/>
  <c r="M1882" i="1"/>
  <c r="L1882" i="1"/>
  <c r="K1882" i="1"/>
  <c r="J1882" i="1"/>
  <c r="V1881" i="1"/>
  <c r="T1881" i="1"/>
  <c r="S1881" i="1"/>
  <c r="R1881" i="1"/>
  <c r="Q1881" i="1"/>
  <c r="P1881" i="1"/>
  <c r="O1881" i="1"/>
  <c r="N1881" i="1"/>
  <c r="M1881" i="1"/>
  <c r="L1881" i="1"/>
  <c r="K1881" i="1"/>
  <c r="J1881" i="1"/>
  <c r="V1880" i="1"/>
  <c r="T1880" i="1"/>
  <c r="S1880" i="1"/>
  <c r="R1880" i="1"/>
  <c r="Q1880" i="1"/>
  <c r="P1880" i="1"/>
  <c r="O1880" i="1"/>
  <c r="N1880" i="1"/>
  <c r="M1880" i="1"/>
  <c r="L1880" i="1"/>
  <c r="K1880" i="1"/>
  <c r="J1880" i="1"/>
  <c r="V1879" i="1"/>
  <c r="T1879" i="1"/>
  <c r="S1879" i="1"/>
  <c r="R1879" i="1"/>
  <c r="Q1879" i="1"/>
  <c r="P1879" i="1"/>
  <c r="O1879" i="1"/>
  <c r="N1879" i="1"/>
  <c r="M1879" i="1"/>
  <c r="L1879" i="1"/>
  <c r="K1879" i="1"/>
  <c r="J1879" i="1"/>
  <c r="V1878" i="1"/>
  <c r="T1878" i="1"/>
  <c r="S1878" i="1"/>
  <c r="R1878" i="1"/>
  <c r="Q1878" i="1"/>
  <c r="P1878" i="1"/>
  <c r="O1878" i="1"/>
  <c r="N1878" i="1"/>
  <c r="M1878" i="1"/>
  <c r="L1878" i="1"/>
  <c r="K1878" i="1"/>
  <c r="J1878" i="1"/>
  <c r="V1877" i="1"/>
  <c r="T1877" i="1"/>
  <c r="S1877" i="1"/>
  <c r="R1877" i="1"/>
  <c r="Q1877" i="1"/>
  <c r="P1877" i="1"/>
  <c r="O1877" i="1"/>
  <c r="N1877" i="1"/>
  <c r="M1877" i="1"/>
  <c r="L1877" i="1"/>
  <c r="K1877" i="1"/>
  <c r="J1877" i="1"/>
  <c r="V1876" i="1"/>
  <c r="T1876" i="1"/>
  <c r="S1876" i="1"/>
  <c r="R1876" i="1"/>
  <c r="Q1876" i="1"/>
  <c r="P1876" i="1"/>
  <c r="O1876" i="1"/>
  <c r="N1876" i="1"/>
  <c r="M1876" i="1"/>
  <c r="L1876" i="1"/>
  <c r="K1876" i="1"/>
  <c r="J1876" i="1"/>
  <c r="V1875" i="1"/>
  <c r="T1875" i="1"/>
  <c r="S1875" i="1"/>
  <c r="R1875" i="1"/>
  <c r="Q1875" i="1"/>
  <c r="P1875" i="1"/>
  <c r="O1875" i="1"/>
  <c r="N1875" i="1"/>
  <c r="M1875" i="1"/>
  <c r="L1875" i="1"/>
  <c r="K1875" i="1"/>
  <c r="J1875" i="1"/>
  <c r="V1874" i="1"/>
  <c r="T1874" i="1"/>
  <c r="S1874" i="1"/>
  <c r="R1874" i="1"/>
  <c r="Q1874" i="1"/>
  <c r="P1874" i="1"/>
  <c r="O1874" i="1"/>
  <c r="N1874" i="1"/>
  <c r="M1874" i="1"/>
  <c r="L1874" i="1"/>
  <c r="K1874" i="1"/>
  <c r="J1874" i="1"/>
  <c r="V1873" i="1"/>
  <c r="T1873" i="1"/>
  <c r="S1873" i="1"/>
  <c r="R1873" i="1"/>
  <c r="Q1873" i="1"/>
  <c r="P1873" i="1"/>
  <c r="O1873" i="1"/>
  <c r="N1873" i="1"/>
  <c r="M1873" i="1"/>
  <c r="L1873" i="1"/>
  <c r="K1873" i="1"/>
  <c r="J1873" i="1"/>
  <c r="V1872" i="1"/>
  <c r="T1872" i="1"/>
  <c r="S1872" i="1"/>
  <c r="R1872" i="1"/>
  <c r="Q1872" i="1"/>
  <c r="P1872" i="1"/>
  <c r="O1872" i="1"/>
  <c r="N1872" i="1"/>
  <c r="M1872" i="1"/>
  <c r="L1872" i="1"/>
  <c r="K1872" i="1"/>
  <c r="J1872" i="1"/>
  <c r="V1871" i="1"/>
  <c r="T1871" i="1"/>
  <c r="S1871" i="1"/>
  <c r="R1871" i="1"/>
  <c r="Q1871" i="1"/>
  <c r="P1871" i="1"/>
  <c r="O1871" i="1"/>
  <c r="N1871" i="1"/>
  <c r="M1871" i="1"/>
  <c r="L1871" i="1"/>
  <c r="K1871" i="1"/>
  <c r="J1871" i="1"/>
  <c r="V1870" i="1"/>
  <c r="T1870" i="1"/>
  <c r="S1870" i="1"/>
  <c r="R1870" i="1"/>
  <c r="Q1870" i="1"/>
  <c r="P1870" i="1"/>
  <c r="O1870" i="1"/>
  <c r="N1870" i="1"/>
  <c r="M1870" i="1"/>
  <c r="L1870" i="1"/>
  <c r="K1870" i="1"/>
  <c r="J1870" i="1"/>
  <c r="V1869" i="1"/>
  <c r="T1869" i="1"/>
  <c r="S1869" i="1"/>
  <c r="R1869" i="1"/>
  <c r="Q1869" i="1"/>
  <c r="P1869" i="1"/>
  <c r="O1869" i="1"/>
  <c r="N1869" i="1"/>
  <c r="M1869" i="1"/>
  <c r="L1869" i="1"/>
  <c r="K1869" i="1"/>
  <c r="J1869" i="1"/>
  <c r="V1868" i="1"/>
  <c r="T1868" i="1"/>
  <c r="S1868" i="1"/>
  <c r="R1868" i="1"/>
  <c r="Q1868" i="1"/>
  <c r="P1868" i="1"/>
  <c r="O1868" i="1"/>
  <c r="N1868" i="1"/>
  <c r="M1868" i="1"/>
  <c r="L1868" i="1"/>
  <c r="K1868" i="1"/>
  <c r="J1868" i="1"/>
  <c r="V1867" i="1"/>
  <c r="T1867" i="1"/>
  <c r="S1867" i="1"/>
  <c r="R1867" i="1"/>
  <c r="Q1867" i="1"/>
  <c r="P1867" i="1"/>
  <c r="O1867" i="1"/>
  <c r="N1867" i="1"/>
  <c r="M1867" i="1"/>
  <c r="L1867" i="1"/>
  <c r="K1867" i="1"/>
  <c r="J1867" i="1"/>
  <c r="V1866" i="1"/>
  <c r="T1866" i="1"/>
  <c r="S1866" i="1"/>
  <c r="R1866" i="1"/>
  <c r="Q1866" i="1"/>
  <c r="P1866" i="1"/>
  <c r="O1866" i="1"/>
  <c r="N1866" i="1"/>
  <c r="M1866" i="1"/>
  <c r="L1866" i="1"/>
  <c r="K1866" i="1"/>
  <c r="J1866" i="1"/>
  <c r="V1865" i="1"/>
  <c r="T1865" i="1"/>
  <c r="S1865" i="1"/>
  <c r="R1865" i="1"/>
  <c r="Q1865" i="1"/>
  <c r="P1865" i="1"/>
  <c r="O1865" i="1"/>
  <c r="N1865" i="1"/>
  <c r="M1865" i="1"/>
  <c r="L1865" i="1"/>
  <c r="K1865" i="1"/>
  <c r="J1865" i="1"/>
  <c r="V1864" i="1"/>
  <c r="T1864" i="1"/>
  <c r="S1864" i="1"/>
  <c r="R1864" i="1"/>
  <c r="Q1864" i="1"/>
  <c r="P1864" i="1"/>
  <c r="O1864" i="1"/>
  <c r="N1864" i="1"/>
  <c r="M1864" i="1"/>
  <c r="L1864" i="1"/>
  <c r="K1864" i="1"/>
  <c r="J1864" i="1"/>
  <c r="V1863" i="1"/>
  <c r="T1863" i="1"/>
  <c r="S1863" i="1"/>
  <c r="R1863" i="1"/>
  <c r="Q1863" i="1"/>
  <c r="P1863" i="1"/>
  <c r="O1863" i="1"/>
  <c r="N1863" i="1"/>
  <c r="M1863" i="1"/>
  <c r="L1863" i="1"/>
  <c r="K1863" i="1"/>
  <c r="J1863" i="1"/>
  <c r="V1862" i="1"/>
  <c r="T1862" i="1"/>
  <c r="S1862" i="1"/>
  <c r="R1862" i="1"/>
  <c r="Q1862" i="1"/>
  <c r="P1862" i="1"/>
  <c r="O1862" i="1"/>
  <c r="N1862" i="1"/>
  <c r="M1862" i="1"/>
  <c r="L1862" i="1"/>
  <c r="K1862" i="1"/>
  <c r="J1862" i="1"/>
  <c r="V1861" i="1"/>
  <c r="T1861" i="1"/>
  <c r="S1861" i="1"/>
  <c r="R1861" i="1"/>
  <c r="Q1861" i="1"/>
  <c r="P1861" i="1"/>
  <c r="O1861" i="1"/>
  <c r="N1861" i="1"/>
  <c r="M1861" i="1"/>
  <c r="L1861" i="1"/>
  <c r="K1861" i="1"/>
  <c r="J1861" i="1"/>
  <c r="V1860" i="1"/>
  <c r="T1860" i="1"/>
  <c r="S1860" i="1"/>
  <c r="R1860" i="1"/>
  <c r="Q1860" i="1"/>
  <c r="P1860" i="1"/>
  <c r="O1860" i="1"/>
  <c r="N1860" i="1"/>
  <c r="M1860" i="1"/>
  <c r="L1860" i="1"/>
  <c r="K1860" i="1"/>
  <c r="J1860" i="1"/>
  <c r="V1859" i="1"/>
  <c r="T1859" i="1"/>
  <c r="S1859" i="1"/>
  <c r="R1859" i="1"/>
  <c r="Q1859" i="1"/>
  <c r="P1859" i="1"/>
  <c r="O1859" i="1"/>
  <c r="N1859" i="1"/>
  <c r="M1859" i="1"/>
  <c r="L1859" i="1"/>
  <c r="K1859" i="1"/>
  <c r="J1859" i="1"/>
  <c r="V1858" i="1"/>
  <c r="T1858" i="1"/>
  <c r="S1858" i="1"/>
  <c r="R1858" i="1"/>
  <c r="Q1858" i="1"/>
  <c r="P1858" i="1"/>
  <c r="O1858" i="1"/>
  <c r="N1858" i="1"/>
  <c r="M1858" i="1"/>
  <c r="L1858" i="1"/>
  <c r="K1858" i="1"/>
  <c r="J1858" i="1"/>
  <c r="V1857" i="1"/>
  <c r="T1857" i="1"/>
  <c r="S1857" i="1"/>
  <c r="R1857" i="1"/>
  <c r="Q1857" i="1"/>
  <c r="P1857" i="1"/>
  <c r="O1857" i="1"/>
  <c r="N1857" i="1"/>
  <c r="M1857" i="1"/>
  <c r="L1857" i="1"/>
  <c r="K1857" i="1"/>
  <c r="J1857" i="1"/>
  <c r="V1856" i="1"/>
  <c r="T1856" i="1"/>
  <c r="S1856" i="1"/>
  <c r="R1856" i="1"/>
  <c r="Q1856" i="1"/>
  <c r="P1856" i="1"/>
  <c r="O1856" i="1"/>
  <c r="N1856" i="1"/>
  <c r="M1856" i="1"/>
  <c r="L1856" i="1"/>
  <c r="K1856" i="1"/>
  <c r="J1856" i="1"/>
  <c r="V1855" i="1"/>
  <c r="T1855" i="1"/>
  <c r="S1855" i="1"/>
  <c r="R1855" i="1"/>
  <c r="Q1855" i="1"/>
  <c r="P1855" i="1"/>
  <c r="O1855" i="1"/>
  <c r="N1855" i="1"/>
  <c r="M1855" i="1"/>
  <c r="L1855" i="1"/>
  <c r="K1855" i="1"/>
  <c r="J1855" i="1"/>
  <c r="V1854" i="1"/>
  <c r="T1854" i="1"/>
  <c r="S1854" i="1"/>
  <c r="R1854" i="1"/>
  <c r="Q1854" i="1"/>
  <c r="P1854" i="1"/>
  <c r="O1854" i="1"/>
  <c r="N1854" i="1"/>
  <c r="M1854" i="1"/>
  <c r="L1854" i="1"/>
  <c r="K1854" i="1"/>
  <c r="J1854" i="1"/>
  <c r="V1853" i="1"/>
  <c r="T1853" i="1"/>
  <c r="S1853" i="1"/>
  <c r="R1853" i="1"/>
  <c r="Q1853" i="1"/>
  <c r="P1853" i="1"/>
  <c r="O1853" i="1"/>
  <c r="N1853" i="1"/>
  <c r="M1853" i="1"/>
  <c r="L1853" i="1"/>
  <c r="K1853" i="1"/>
  <c r="J1853" i="1"/>
  <c r="V1852" i="1"/>
  <c r="T1852" i="1"/>
  <c r="S1852" i="1"/>
  <c r="R1852" i="1"/>
  <c r="Q1852" i="1"/>
  <c r="P1852" i="1"/>
  <c r="O1852" i="1"/>
  <c r="N1852" i="1"/>
  <c r="M1852" i="1"/>
  <c r="L1852" i="1"/>
  <c r="K1852" i="1"/>
  <c r="J1852" i="1"/>
  <c r="V1851" i="1"/>
  <c r="T1851" i="1"/>
  <c r="S1851" i="1"/>
  <c r="R1851" i="1"/>
  <c r="Q1851" i="1"/>
  <c r="P1851" i="1"/>
  <c r="O1851" i="1"/>
  <c r="N1851" i="1"/>
  <c r="M1851" i="1"/>
  <c r="L1851" i="1"/>
  <c r="K1851" i="1"/>
  <c r="J1851" i="1"/>
  <c r="V1850" i="1"/>
  <c r="T1850" i="1"/>
  <c r="S1850" i="1"/>
  <c r="R1850" i="1"/>
  <c r="Q1850" i="1"/>
  <c r="P1850" i="1"/>
  <c r="O1850" i="1"/>
  <c r="N1850" i="1"/>
  <c r="M1850" i="1"/>
  <c r="L1850" i="1"/>
  <c r="K1850" i="1"/>
  <c r="J1850" i="1"/>
  <c r="V1849" i="1"/>
  <c r="T1849" i="1"/>
  <c r="S1849" i="1"/>
  <c r="R1849" i="1"/>
  <c r="Q1849" i="1"/>
  <c r="P1849" i="1"/>
  <c r="O1849" i="1"/>
  <c r="N1849" i="1"/>
  <c r="M1849" i="1"/>
  <c r="L1849" i="1"/>
  <c r="K1849" i="1"/>
  <c r="J1849" i="1"/>
  <c r="V1848" i="1"/>
  <c r="T1848" i="1"/>
  <c r="S1848" i="1"/>
  <c r="R1848" i="1"/>
  <c r="Q1848" i="1"/>
  <c r="P1848" i="1"/>
  <c r="O1848" i="1"/>
  <c r="N1848" i="1"/>
  <c r="M1848" i="1"/>
  <c r="L1848" i="1"/>
  <c r="K1848" i="1"/>
  <c r="J1848" i="1"/>
  <c r="V1847" i="1"/>
  <c r="T1847" i="1"/>
  <c r="S1847" i="1"/>
  <c r="R1847" i="1"/>
  <c r="Q1847" i="1"/>
  <c r="P1847" i="1"/>
  <c r="O1847" i="1"/>
  <c r="N1847" i="1"/>
  <c r="M1847" i="1"/>
  <c r="L1847" i="1"/>
  <c r="K1847" i="1"/>
  <c r="J1847" i="1"/>
  <c r="V1846" i="1"/>
  <c r="T1846" i="1"/>
  <c r="S1846" i="1"/>
  <c r="R1846" i="1"/>
  <c r="Q1846" i="1"/>
  <c r="P1846" i="1"/>
  <c r="O1846" i="1"/>
  <c r="N1846" i="1"/>
  <c r="M1846" i="1"/>
  <c r="L1846" i="1"/>
  <c r="K1846" i="1"/>
  <c r="J1846" i="1"/>
  <c r="V1845" i="1"/>
  <c r="T1845" i="1"/>
  <c r="S1845" i="1"/>
  <c r="R1845" i="1"/>
  <c r="Q1845" i="1"/>
  <c r="P1845" i="1"/>
  <c r="O1845" i="1"/>
  <c r="N1845" i="1"/>
  <c r="M1845" i="1"/>
  <c r="L1845" i="1"/>
  <c r="K1845" i="1"/>
  <c r="J1845" i="1"/>
  <c r="V1844" i="1"/>
  <c r="T1844" i="1"/>
  <c r="S1844" i="1"/>
  <c r="R1844" i="1"/>
  <c r="Q1844" i="1"/>
  <c r="P1844" i="1"/>
  <c r="O1844" i="1"/>
  <c r="N1844" i="1"/>
  <c r="M1844" i="1"/>
  <c r="L1844" i="1"/>
  <c r="K1844" i="1"/>
  <c r="J1844" i="1"/>
  <c r="V1843" i="1"/>
  <c r="T1843" i="1"/>
  <c r="S1843" i="1"/>
  <c r="R1843" i="1"/>
  <c r="Q1843" i="1"/>
  <c r="P1843" i="1"/>
  <c r="O1843" i="1"/>
  <c r="N1843" i="1"/>
  <c r="M1843" i="1"/>
  <c r="L1843" i="1"/>
  <c r="K1843" i="1"/>
  <c r="J1843" i="1"/>
  <c r="V1842" i="1"/>
  <c r="T1842" i="1"/>
  <c r="S1842" i="1"/>
  <c r="R1842" i="1"/>
  <c r="Q1842" i="1"/>
  <c r="P1842" i="1"/>
  <c r="O1842" i="1"/>
  <c r="N1842" i="1"/>
  <c r="M1842" i="1"/>
  <c r="L1842" i="1"/>
  <c r="K1842" i="1"/>
  <c r="J1842" i="1"/>
  <c r="V1841" i="1"/>
  <c r="T1841" i="1"/>
  <c r="S1841" i="1"/>
  <c r="R1841" i="1"/>
  <c r="Q1841" i="1"/>
  <c r="P1841" i="1"/>
  <c r="O1841" i="1"/>
  <c r="N1841" i="1"/>
  <c r="M1841" i="1"/>
  <c r="L1841" i="1"/>
  <c r="K1841" i="1"/>
  <c r="J1841" i="1"/>
  <c r="V1840" i="1"/>
  <c r="T1840" i="1"/>
  <c r="S1840" i="1"/>
  <c r="R1840" i="1"/>
  <c r="Q1840" i="1"/>
  <c r="P1840" i="1"/>
  <c r="O1840" i="1"/>
  <c r="N1840" i="1"/>
  <c r="M1840" i="1"/>
  <c r="L1840" i="1"/>
  <c r="K1840" i="1"/>
  <c r="J1840" i="1"/>
  <c r="V1839" i="1"/>
  <c r="T1839" i="1"/>
  <c r="S1839" i="1"/>
  <c r="R1839" i="1"/>
  <c r="Q1839" i="1"/>
  <c r="P1839" i="1"/>
  <c r="O1839" i="1"/>
  <c r="N1839" i="1"/>
  <c r="M1839" i="1"/>
  <c r="L1839" i="1"/>
  <c r="K1839" i="1"/>
  <c r="J1839" i="1"/>
  <c r="V1838" i="1"/>
  <c r="T1838" i="1"/>
  <c r="S1838" i="1"/>
  <c r="R1838" i="1"/>
  <c r="Q1838" i="1"/>
  <c r="P1838" i="1"/>
  <c r="O1838" i="1"/>
  <c r="N1838" i="1"/>
  <c r="M1838" i="1"/>
  <c r="L1838" i="1"/>
  <c r="K1838" i="1"/>
  <c r="J1838" i="1"/>
  <c r="V1837" i="1"/>
  <c r="T1837" i="1"/>
  <c r="S1837" i="1"/>
  <c r="R1837" i="1"/>
  <c r="Q1837" i="1"/>
  <c r="P1837" i="1"/>
  <c r="O1837" i="1"/>
  <c r="N1837" i="1"/>
  <c r="M1837" i="1"/>
  <c r="L1837" i="1"/>
  <c r="K1837" i="1"/>
  <c r="J1837" i="1"/>
  <c r="V1836" i="1"/>
  <c r="T1836" i="1"/>
  <c r="S1836" i="1"/>
  <c r="R1836" i="1"/>
  <c r="Q1836" i="1"/>
  <c r="P1836" i="1"/>
  <c r="O1836" i="1"/>
  <c r="N1836" i="1"/>
  <c r="M1836" i="1"/>
  <c r="L1836" i="1"/>
  <c r="K1836" i="1"/>
  <c r="J1836" i="1"/>
  <c r="V1835" i="1"/>
  <c r="T1835" i="1"/>
  <c r="S1835" i="1"/>
  <c r="R1835" i="1"/>
  <c r="Q1835" i="1"/>
  <c r="P1835" i="1"/>
  <c r="O1835" i="1"/>
  <c r="N1835" i="1"/>
  <c r="M1835" i="1"/>
  <c r="L1835" i="1"/>
  <c r="K1835" i="1"/>
  <c r="J1835" i="1"/>
  <c r="V1834" i="1"/>
  <c r="T1834" i="1"/>
  <c r="S1834" i="1"/>
  <c r="R1834" i="1"/>
  <c r="Q1834" i="1"/>
  <c r="P1834" i="1"/>
  <c r="O1834" i="1"/>
  <c r="N1834" i="1"/>
  <c r="M1834" i="1"/>
  <c r="L1834" i="1"/>
  <c r="K1834" i="1"/>
  <c r="J1834" i="1"/>
  <c r="V1833" i="1"/>
  <c r="T1833" i="1"/>
  <c r="S1833" i="1"/>
  <c r="R1833" i="1"/>
  <c r="Q1833" i="1"/>
  <c r="P1833" i="1"/>
  <c r="O1833" i="1"/>
  <c r="N1833" i="1"/>
  <c r="M1833" i="1"/>
  <c r="L1833" i="1"/>
  <c r="K1833" i="1"/>
  <c r="J1833" i="1"/>
  <c r="V1832" i="1"/>
  <c r="T1832" i="1"/>
  <c r="S1832" i="1"/>
  <c r="R1832" i="1"/>
  <c r="Q1832" i="1"/>
  <c r="P1832" i="1"/>
  <c r="O1832" i="1"/>
  <c r="N1832" i="1"/>
  <c r="M1832" i="1"/>
  <c r="L1832" i="1"/>
  <c r="K1832" i="1"/>
  <c r="J1832" i="1"/>
  <c r="V1831" i="1"/>
  <c r="T1831" i="1"/>
  <c r="S1831" i="1"/>
  <c r="R1831" i="1"/>
  <c r="Q1831" i="1"/>
  <c r="P1831" i="1"/>
  <c r="O1831" i="1"/>
  <c r="N1831" i="1"/>
  <c r="M1831" i="1"/>
  <c r="L1831" i="1"/>
  <c r="K1831" i="1"/>
  <c r="J1831" i="1"/>
  <c r="V1830" i="1"/>
  <c r="T1830" i="1"/>
  <c r="S1830" i="1"/>
  <c r="R1830" i="1"/>
  <c r="Q1830" i="1"/>
  <c r="P1830" i="1"/>
  <c r="O1830" i="1"/>
  <c r="N1830" i="1"/>
  <c r="M1830" i="1"/>
  <c r="L1830" i="1"/>
  <c r="K1830" i="1"/>
  <c r="J1830" i="1"/>
  <c r="V1829" i="1"/>
  <c r="T1829" i="1"/>
  <c r="S1829" i="1"/>
  <c r="R1829" i="1"/>
  <c r="Q1829" i="1"/>
  <c r="P1829" i="1"/>
  <c r="O1829" i="1"/>
  <c r="N1829" i="1"/>
  <c r="M1829" i="1"/>
  <c r="L1829" i="1"/>
  <c r="K1829" i="1"/>
  <c r="J1829" i="1"/>
  <c r="V1828" i="1"/>
  <c r="T1828" i="1"/>
  <c r="S1828" i="1"/>
  <c r="R1828" i="1"/>
  <c r="Q1828" i="1"/>
  <c r="P1828" i="1"/>
  <c r="O1828" i="1"/>
  <c r="N1828" i="1"/>
  <c r="M1828" i="1"/>
  <c r="L1828" i="1"/>
  <c r="K1828" i="1"/>
  <c r="J1828" i="1"/>
  <c r="V1827" i="1"/>
  <c r="T1827" i="1"/>
  <c r="S1827" i="1"/>
  <c r="R1827" i="1"/>
  <c r="Q1827" i="1"/>
  <c r="P1827" i="1"/>
  <c r="O1827" i="1"/>
  <c r="N1827" i="1"/>
  <c r="M1827" i="1"/>
  <c r="L1827" i="1"/>
  <c r="K1827" i="1"/>
  <c r="J1827" i="1"/>
  <c r="V1826" i="1"/>
  <c r="T1826" i="1"/>
  <c r="S1826" i="1"/>
  <c r="R1826" i="1"/>
  <c r="Q1826" i="1"/>
  <c r="P1826" i="1"/>
  <c r="O1826" i="1"/>
  <c r="N1826" i="1"/>
  <c r="M1826" i="1"/>
  <c r="L1826" i="1"/>
  <c r="K1826" i="1"/>
  <c r="J1826" i="1"/>
  <c r="V1825" i="1"/>
  <c r="T1825" i="1"/>
  <c r="S1825" i="1"/>
  <c r="R1825" i="1"/>
  <c r="Q1825" i="1"/>
  <c r="P1825" i="1"/>
  <c r="O1825" i="1"/>
  <c r="N1825" i="1"/>
  <c r="M1825" i="1"/>
  <c r="L1825" i="1"/>
  <c r="K1825" i="1"/>
  <c r="J1825" i="1"/>
  <c r="V1824" i="1"/>
  <c r="T1824" i="1"/>
  <c r="S1824" i="1"/>
  <c r="R1824" i="1"/>
  <c r="Q1824" i="1"/>
  <c r="P1824" i="1"/>
  <c r="O1824" i="1"/>
  <c r="N1824" i="1"/>
  <c r="M1824" i="1"/>
  <c r="L1824" i="1"/>
  <c r="K1824" i="1"/>
  <c r="J1824" i="1"/>
  <c r="V1823" i="1"/>
  <c r="T1823" i="1"/>
  <c r="S1823" i="1"/>
  <c r="R1823" i="1"/>
  <c r="Q1823" i="1"/>
  <c r="P1823" i="1"/>
  <c r="O1823" i="1"/>
  <c r="N1823" i="1"/>
  <c r="M1823" i="1"/>
  <c r="L1823" i="1"/>
  <c r="K1823" i="1"/>
  <c r="J1823" i="1"/>
  <c r="V1822" i="1"/>
  <c r="T1822" i="1"/>
  <c r="S1822" i="1"/>
  <c r="R1822" i="1"/>
  <c r="Q1822" i="1"/>
  <c r="P1822" i="1"/>
  <c r="O1822" i="1"/>
  <c r="N1822" i="1"/>
  <c r="M1822" i="1"/>
  <c r="L1822" i="1"/>
  <c r="K1822" i="1"/>
  <c r="J1822" i="1"/>
  <c r="V1821" i="1"/>
  <c r="T1821" i="1"/>
  <c r="S1821" i="1"/>
  <c r="R1821" i="1"/>
  <c r="Q1821" i="1"/>
  <c r="P1821" i="1"/>
  <c r="O1821" i="1"/>
  <c r="N1821" i="1"/>
  <c r="M1821" i="1"/>
  <c r="L1821" i="1"/>
  <c r="K1821" i="1"/>
  <c r="J1821" i="1"/>
  <c r="V1820" i="1"/>
  <c r="T1820" i="1"/>
  <c r="S1820" i="1"/>
  <c r="R1820" i="1"/>
  <c r="Q1820" i="1"/>
  <c r="P1820" i="1"/>
  <c r="O1820" i="1"/>
  <c r="N1820" i="1"/>
  <c r="M1820" i="1"/>
  <c r="L1820" i="1"/>
  <c r="K1820" i="1"/>
  <c r="J1820" i="1"/>
  <c r="V1819" i="1"/>
  <c r="T1819" i="1"/>
  <c r="S1819" i="1"/>
  <c r="R1819" i="1"/>
  <c r="Q1819" i="1"/>
  <c r="P1819" i="1"/>
  <c r="O1819" i="1"/>
  <c r="N1819" i="1"/>
  <c r="M1819" i="1"/>
  <c r="L1819" i="1"/>
  <c r="K1819" i="1"/>
  <c r="J1819" i="1"/>
  <c r="V1818" i="1"/>
  <c r="T1818" i="1"/>
  <c r="S1818" i="1"/>
  <c r="R1818" i="1"/>
  <c r="Q1818" i="1"/>
  <c r="P1818" i="1"/>
  <c r="O1818" i="1"/>
  <c r="N1818" i="1"/>
  <c r="M1818" i="1"/>
  <c r="L1818" i="1"/>
  <c r="K1818" i="1"/>
  <c r="J1818" i="1"/>
  <c r="V1817" i="1"/>
  <c r="T1817" i="1"/>
  <c r="S1817" i="1"/>
  <c r="R1817" i="1"/>
  <c r="Q1817" i="1"/>
  <c r="P1817" i="1"/>
  <c r="O1817" i="1"/>
  <c r="N1817" i="1"/>
  <c r="M1817" i="1"/>
  <c r="L1817" i="1"/>
  <c r="K1817" i="1"/>
  <c r="J1817" i="1"/>
  <c r="V1816" i="1"/>
  <c r="T1816" i="1"/>
  <c r="S1816" i="1"/>
  <c r="R1816" i="1"/>
  <c r="Q1816" i="1"/>
  <c r="P1816" i="1"/>
  <c r="O1816" i="1"/>
  <c r="N1816" i="1"/>
  <c r="M1816" i="1"/>
  <c r="L1816" i="1"/>
  <c r="K1816" i="1"/>
  <c r="J1816" i="1"/>
  <c r="V1815" i="1"/>
  <c r="T1815" i="1"/>
  <c r="S1815" i="1"/>
  <c r="R1815" i="1"/>
  <c r="Q1815" i="1"/>
  <c r="P1815" i="1"/>
  <c r="O1815" i="1"/>
  <c r="N1815" i="1"/>
  <c r="M1815" i="1"/>
  <c r="L1815" i="1"/>
  <c r="K1815" i="1"/>
  <c r="J1815" i="1"/>
  <c r="V1814" i="1"/>
  <c r="T1814" i="1"/>
  <c r="S1814" i="1"/>
  <c r="R1814" i="1"/>
  <c r="Q1814" i="1"/>
  <c r="P1814" i="1"/>
  <c r="O1814" i="1"/>
  <c r="N1814" i="1"/>
  <c r="M1814" i="1"/>
  <c r="L1814" i="1"/>
  <c r="K1814" i="1"/>
  <c r="J1814" i="1"/>
  <c r="V1813" i="1"/>
  <c r="T1813" i="1"/>
  <c r="S1813" i="1"/>
  <c r="R1813" i="1"/>
  <c r="Q1813" i="1"/>
  <c r="P1813" i="1"/>
  <c r="O1813" i="1"/>
  <c r="N1813" i="1"/>
  <c r="M1813" i="1"/>
  <c r="L1813" i="1"/>
  <c r="K1813" i="1"/>
  <c r="J1813" i="1"/>
  <c r="V1812" i="1"/>
  <c r="T1812" i="1"/>
  <c r="S1812" i="1"/>
  <c r="R1812" i="1"/>
  <c r="Q1812" i="1"/>
  <c r="P1812" i="1"/>
  <c r="O1812" i="1"/>
  <c r="N1812" i="1"/>
  <c r="M1812" i="1"/>
  <c r="L1812" i="1"/>
  <c r="K1812" i="1"/>
  <c r="J1812" i="1"/>
  <c r="V1811" i="1"/>
  <c r="T1811" i="1"/>
  <c r="S1811" i="1"/>
  <c r="R1811" i="1"/>
  <c r="Q1811" i="1"/>
  <c r="P1811" i="1"/>
  <c r="O1811" i="1"/>
  <c r="N1811" i="1"/>
  <c r="M1811" i="1"/>
  <c r="L1811" i="1"/>
  <c r="K1811" i="1"/>
  <c r="J1811" i="1"/>
  <c r="V1810" i="1"/>
  <c r="T1810" i="1"/>
  <c r="S1810" i="1"/>
  <c r="R1810" i="1"/>
  <c r="Q1810" i="1"/>
  <c r="P1810" i="1"/>
  <c r="O1810" i="1"/>
  <c r="N1810" i="1"/>
  <c r="M1810" i="1"/>
  <c r="L1810" i="1"/>
  <c r="K1810" i="1"/>
  <c r="J1810" i="1"/>
  <c r="V1809" i="1"/>
  <c r="T1809" i="1"/>
  <c r="S1809" i="1"/>
  <c r="R1809" i="1"/>
  <c r="Q1809" i="1"/>
  <c r="P1809" i="1"/>
  <c r="O1809" i="1"/>
  <c r="N1809" i="1"/>
  <c r="M1809" i="1"/>
  <c r="L1809" i="1"/>
  <c r="K1809" i="1"/>
  <c r="J1809" i="1"/>
  <c r="V1808" i="1"/>
  <c r="T1808" i="1"/>
  <c r="S1808" i="1"/>
  <c r="R1808" i="1"/>
  <c r="Q1808" i="1"/>
  <c r="P1808" i="1"/>
  <c r="O1808" i="1"/>
  <c r="N1808" i="1"/>
  <c r="M1808" i="1"/>
  <c r="L1808" i="1"/>
  <c r="K1808" i="1"/>
  <c r="J1808" i="1"/>
  <c r="V1807" i="1"/>
  <c r="T1807" i="1"/>
  <c r="S1807" i="1"/>
  <c r="R1807" i="1"/>
  <c r="Q1807" i="1"/>
  <c r="P1807" i="1"/>
  <c r="O1807" i="1"/>
  <c r="N1807" i="1"/>
  <c r="M1807" i="1"/>
  <c r="L1807" i="1"/>
  <c r="K1807" i="1"/>
  <c r="J1807" i="1"/>
  <c r="V1806" i="1"/>
  <c r="T1806" i="1"/>
  <c r="S1806" i="1"/>
  <c r="R1806" i="1"/>
  <c r="Q1806" i="1"/>
  <c r="P1806" i="1"/>
  <c r="O1806" i="1"/>
  <c r="N1806" i="1"/>
  <c r="M1806" i="1"/>
  <c r="L1806" i="1"/>
  <c r="K1806" i="1"/>
  <c r="J1806" i="1"/>
  <c r="V1805" i="1"/>
  <c r="T1805" i="1"/>
  <c r="S1805" i="1"/>
  <c r="R1805" i="1"/>
  <c r="Q1805" i="1"/>
  <c r="P1805" i="1"/>
  <c r="O1805" i="1"/>
  <c r="N1805" i="1"/>
  <c r="M1805" i="1"/>
  <c r="L1805" i="1"/>
  <c r="K1805" i="1"/>
  <c r="J1805" i="1"/>
  <c r="V1804" i="1"/>
  <c r="T1804" i="1"/>
  <c r="S1804" i="1"/>
  <c r="R1804" i="1"/>
  <c r="Q1804" i="1"/>
  <c r="P1804" i="1"/>
  <c r="O1804" i="1"/>
  <c r="N1804" i="1"/>
  <c r="M1804" i="1"/>
  <c r="L1804" i="1"/>
  <c r="K1804" i="1"/>
  <c r="J1804" i="1"/>
  <c r="V1803" i="1"/>
  <c r="T1803" i="1"/>
  <c r="S1803" i="1"/>
  <c r="R1803" i="1"/>
  <c r="Q1803" i="1"/>
  <c r="P1803" i="1"/>
  <c r="O1803" i="1"/>
  <c r="N1803" i="1"/>
  <c r="M1803" i="1"/>
  <c r="L1803" i="1"/>
  <c r="K1803" i="1"/>
  <c r="J1803" i="1"/>
  <c r="V1802" i="1"/>
  <c r="T1802" i="1"/>
  <c r="S1802" i="1"/>
  <c r="R1802" i="1"/>
  <c r="Q1802" i="1"/>
  <c r="P1802" i="1"/>
  <c r="O1802" i="1"/>
  <c r="N1802" i="1"/>
  <c r="M1802" i="1"/>
  <c r="L1802" i="1"/>
  <c r="K1802" i="1"/>
  <c r="J1802" i="1"/>
  <c r="V1801" i="1"/>
  <c r="T1801" i="1"/>
  <c r="S1801" i="1"/>
  <c r="R1801" i="1"/>
  <c r="Q1801" i="1"/>
  <c r="P1801" i="1"/>
  <c r="O1801" i="1"/>
  <c r="N1801" i="1"/>
  <c r="M1801" i="1"/>
  <c r="L1801" i="1"/>
  <c r="K1801" i="1"/>
  <c r="J1801" i="1"/>
  <c r="V1800" i="1"/>
  <c r="T1800" i="1"/>
  <c r="S1800" i="1"/>
  <c r="R1800" i="1"/>
  <c r="Q1800" i="1"/>
  <c r="P1800" i="1"/>
  <c r="O1800" i="1"/>
  <c r="N1800" i="1"/>
  <c r="M1800" i="1"/>
  <c r="L1800" i="1"/>
  <c r="K1800" i="1"/>
  <c r="J1800" i="1"/>
  <c r="V1799" i="1"/>
  <c r="T1799" i="1"/>
  <c r="S1799" i="1"/>
  <c r="R1799" i="1"/>
  <c r="Q1799" i="1"/>
  <c r="P1799" i="1"/>
  <c r="O1799" i="1"/>
  <c r="N1799" i="1"/>
  <c r="M1799" i="1"/>
  <c r="L1799" i="1"/>
  <c r="K1799" i="1"/>
  <c r="J1799" i="1"/>
  <c r="V1798" i="1"/>
  <c r="T1798" i="1"/>
  <c r="S1798" i="1"/>
  <c r="R1798" i="1"/>
  <c r="Q1798" i="1"/>
  <c r="P1798" i="1"/>
  <c r="O1798" i="1"/>
  <c r="N1798" i="1"/>
  <c r="M1798" i="1"/>
  <c r="L1798" i="1"/>
  <c r="K1798" i="1"/>
  <c r="J1798" i="1"/>
  <c r="V1797" i="1"/>
  <c r="T1797" i="1"/>
  <c r="S1797" i="1"/>
  <c r="R1797" i="1"/>
  <c r="Q1797" i="1"/>
  <c r="P1797" i="1"/>
  <c r="O1797" i="1"/>
  <c r="N1797" i="1"/>
  <c r="M1797" i="1"/>
  <c r="L1797" i="1"/>
  <c r="K1797" i="1"/>
  <c r="J1797" i="1"/>
  <c r="V1796" i="1"/>
  <c r="T1796" i="1"/>
  <c r="S1796" i="1"/>
  <c r="R1796" i="1"/>
  <c r="Q1796" i="1"/>
  <c r="P1796" i="1"/>
  <c r="O1796" i="1"/>
  <c r="N1796" i="1"/>
  <c r="M1796" i="1"/>
  <c r="L1796" i="1"/>
  <c r="K1796" i="1"/>
  <c r="J1796" i="1"/>
  <c r="V1795" i="1"/>
  <c r="T1795" i="1"/>
  <c r="S1795" i="1"/>
  <c r="R1795" i="1"/>
  <c r="Q1795" i="1"/>
  <c r="P1795" i="1"/>
  <c r="O1795" i="1"/>
  <c r="N1795" i="1"/>
  <c r="M1795" i="1"/>
  <c r="L1795" i="1"/>
  <c r="K1795" i="1"/>
  <c r="J1795" i="1"/>
  <c r="V1794" i="1"/>
  <c r="T1794" i="1"/>
  <c r="S1794" i="1"/>
  <c r="R1794" i="1"/>
  <c r="Q1794" i="1"/>
  <c r="P1794" i="1"/>
  <c r="O1794" i="1"/>
  <c r="N1794" i="1"/>
  <c r="M1794" i="1"/>
  <c r="L1794" i="1"/>
  <c r="K1794" i="1"/>
  <c r="J1794" i="1"/>
  <c r="V1793" i="1"/>
  <c r="T1793" i="1"/>
  <c r="S1793" i="1"/>
  <c r="R1793" i="1"/>
  <c r="Q1793" i="1"/>
  <c r="P1793" i="1"/>
  <c r="O1793" i="1"/>
  <c r="N1793" i="1"/>
  <c r="M1793" i="1"/>
  <c r="L1793" i="1"/>
  <c r="K1793" i="1"/>
  <c r="J1793" i="1"/>
  <c r="V1792" i="1"/>
  <c r="T1792" i="1"/>
  <c r="S1792" i="1"/>
  <c r="R1792" i="1"/>
  <c r="Q1792" i="1"/>
  <c r="P1792" i="1"/>
  <c r="O1792" i="1"/>
  <c r="N1792" i="1"/>
  <c r="M1792" i="1"/>
  <c r="L1792" i="1"/>
  <c r="K1792" i="1"/>
  <c r="J1792" i="1"/>
  <c r="V1791" i="1"/>
  <c r="T1791" i="1"/>
  <c r="S1791" i="1"/>
  <c r="R1791" i="1"/>
  <c r="Q1791" i="1"/>
  <c r="P1791" i="1"/>
  <c r="O1791" i="1"/>
  <c r="N1791" i="1"/>
  <c r="M1791" i="1"/>
  <c r="L1791" i="1"/>
  <c r="K1791" i="1"/>
  <c r="J1791" i="1"/>
  <c r="V1790" i="1"/>
  <c r="T1790" i="1"/>
  <c r="S1790" i="1"/>
  <c r="R1790" i="1"/>
  <c r="Q1790" i="1"/>
  <c r="P1790" i="1"/>
  <c r="O1790" i="1"/>
  <c r="N1790" i="1"/>
  <c r="M1790" i="1"/>
  <c r="L1790" i="1"/>
  <c r="K1790" i="1"/>
  <c r="J1790" i="1"/>
  <c r="V1789" i="1"/>
  <c r="T1789" i="1"/>
  <c r="S1789" i="1"/>
  <c r="R1789" i="1"/>
  <c r="Q1789" i="1"/>
  <c r="P1789" i="1"/>
  <c r="O1789" i="1"/>
  <c r="N1789" i="1"/>
  <c r="M1789" i="1"/>
  <c r="L1789" i="1"/>
  <c r="K1789" i="1"/>
  <c r="J1789" i="1"/>
  <c r="V1788" i="1"/>
  <c r="T1788" i="1"/>
  <c r="S1788" i="1"/>
  <c r="R1788" i="1"/>
  <c r="Q1788" i="1"/>
  <c r="P1788" i="1"/>
  <c r="O1788" i="1"/>
  <c r="N1788" i="1"/>
  <c r="M1788" i="1"/>
  <c r="L1788" i="1"/>
  <c r="K1788" i="1"/>
  <c r="J1788" i="1"/>
  <c r="V1787" i="1"/>
  <c r="T1787" i="1"/>
  <c r="S1787" i="1"/>
  <c r="R1787" i="1"/>
  <c r="Q1787" i="1"/>
  <c r="P1787" i="1"/>
  <c r="O1787" i="1"/>
  <c r="N1787" i="1"/>
  <c r="M1787" i="1"/>
  <c r="L1787" i="1"/>
  <c r="K1787" i="1"/>
  <c r="J1787" i="1"/>
  <c r="V1786" i="1"/>
  <c r="T1786" i="1"/>
  <c r="S1786" i="1"/>
  <c r="R1786" i="1"/>
  <c r="Q1786" i="1"/>
  <c r="P1786" i="1"/>
  <c r="O1786" i="1"/>
  <c r="N1786" i="1"/>
  <c r="M1786" i="1"/>
  <c r="L1786" i="1"/>
  <c r="K1786" i="1"/>
  <c r="J1786" i="1"/>
  <c r="V1785" i="1"/>
  <c r="T1785" i="1"/>
  <c r="S1785" i="1"/>
  <c r="R1785" i="1"/>
  <c r="Q1785" i="1"/>
  <c r="P1785" i="1"/>
  <c r="O1785" i="1"/>
  <c r="N1785" i="1"/>
  <c r="M1785" i="1"/>
  <c r="L1785" i="1"/>
  <c r="K1785" i="1"/>
  <c r="J1785" i="1"/>
  <c r="V1784" i="1"/>
  <c r="T1784" i="1"/>
  <c r="S1784" i="1"/>
  <c r="R1784" i="1"/>
  <c r="Q1784" i="1"/>
  <c r="P1784" i="1"/>
  <c r="O1784" i="1"/>
  <c r="N1784" i="1"/>
  <c r="M1784" i="1"/>
  <c r="L1784" i="1"/>
  <c r="K1784" i="1"/>
  <c r="J1784" i="1"/>
  <c r="V1783" i="1"/>
  <c r="T1783" i="1"/>
  <c r="S1783" i="1"/>
  <c r="R1783" i="1"/>
  <c r="Q1783" i="1"/>
  <c r="P1783" i="1"/>
  <c r="O1783" i="1"/>
  <c r="N1783" i="1"/>
  <c r="M1783" i="1"/>
  <c r="L1783" i="1"/>
  <c r="K1783" i="1"/>
  <c r="J1783" i="1"/>
  <c r="V1782" i="1"/>
  <c r="T1782" i="1"/>
  <c r="S1782" i="1"/>
  <c r="R1782" i="1"/>
  <c r="Q1782" i="1"/>
  <c r="P1782" i="1"/>
  <c r="O1782" i="1"/>
  <c r="N1782" i="1"/>
  <c r="M1782" i="1"/>
  <c r="L1782" i="1"/>
  <c r="K1782" i="1"/>
  <c r="J1782" i="1"/>
  <c r="V1781" i="1"/>
  <c r="T1781" i="1"/>
  <c r="S1781" i="1"/>
  <c r="R1781" i="1"/>
  <c r="Q1781" i="1"/>
  <c r="P1781" i="1"/>
  <c r="O1781" i="1"/>
  <c r="N1781" i="1"/>
  <c r="M1781" i="1"/>
  <c r="L1781" i="1"/>
  <c r="K1781" i="1"/>
  <c r="J1781" i="1"/>
  <c r="V1780" i="1"/>
  <c r="T1780" i="1"/>
  <c r="S1780" i="1"/>
  <c r="R1780" i="1"/>
  <c r="Q1780" i="1"/>
  <c r="P1780" i="1"/>
  <c r="O1780" i="1"/>
  <c r="N1780" i="1"/>
  <c r="M1780" i="1"/>
  <c r="L1780" i="1"/>
  <c r="K1780" i="1"/>
  <c r="J1780" i="1"/>
  <c r="V1779" i="1"/>
  <c r="T1779" i="1"/>
  <c r="S1779" i="1"/>
  <c r="R1779" i="1"/>
  <c r="Q1779" i="1"/>
  <c r="P1779" i="1"/>
  <c r="O1779" i="1"/>
  <c r="N1779" i="1"/>
  <c r="M1779" i="1"/>
  <c r="L1779" i="1"/>
  <c r="K1779" i="1"/>
  <c r="J1779" i="1"/>
  <c r="V1778" i="1"/>
  <c r="T1778" i="1"/>
  <c r="S1778" i="1"/>
  <c r="R1778" i="1"/>
  <c r="Q1778" i="1"/>
  <c r="P1778" i="1"/>
  <c r="O1778" i="1"/>
  <c r="N1778" i="1"/>
  <c r="M1778" i="1"/>
  <c r="L1778" i="1"/>
  <c r="K1778" i="1"/>
  <c r="J1778" i="1"/>
  <c r="V1777" i="1"/>
  <c r="T1777" i="1"/>
  <c r="S1777" i="1"/>
  <c r="R1777" i="1"/>
  <c r="Q1777" i="1"/>
  <c r="P1777" i="1"/>
  <c r="O1777" i="1"/>
  <c r="N1777" i="1"/>
  <c r="M1777" i="1"/>
  <c r="L1777" i="1"/>
  <c r="K1777" i="1"/>
  <c r="J1777" i="1"/>
  <c r="V1776" i="1"/>
  <c r="T1776" i="1"/>
  <c r="S1776" i="1"/>
  <c r="R1776" i="1"/>
  <c r="Q1776" i="1"/>
  <c r="P1776" i="1"/>
  <c r="O1776" i="1"/>
  <c r="N1776" i="1"/>
  <c r="M1776" i="1"/>
  <c r="L1776" i="1"/>
  <c r="K1776" i="1"/>
  <c r="J1776" i="1"/>
  <c r="V1775" i="1"/>
  <c r="T1775" i="1"/>
  <c r="S1775" i="1"/>
  <c r="R1775" i="1"/>
  <c r="Q1775" i="1"/>
  <c r="P1775" i="1"/>
  <c r="O1775" i="1"/>
  <c r="N1775" i="1"/>
  <c r="M1775" i="1"/>
  <c r="L1775" i="1"/>
  <c r="K1775" i="1"/>
  <c r="J1775" i="1"/>
  <c r="V1774" i="1"/>
  <c r="T1774" i="1"/>
  <c r="S1774" i="1"/>
  <c r="R1774" i="1"/>
  <c r="Q1774" i="1"/>
  <c r="P1774" i="1"/>
  <c r="O1774" i="1"/>
  <c r="N1774" i="1"/>
  <c r="M1774" i="1"/>
  <c r="L1774" i="1"/>
  <c r="K1774" i="1"/>
  <c r="J1774" i="1"/>
  <c r="V1773" i="1"/>
  <c r="T1773" i="1"/>
  <c r="S1773" i="1"/>
  <c r="R1773" i="1"/>
  <c r="Q1773" i="1"/>
  <c r="P1773" i="1"/>
  <c r="O1773" i="1"/>
  <c r="N1773" i="1"/>
  <c r="M1773" i="1"/>
  <c r="L1773" i="1"/>
  <c r="K1773" i="1"/>
  <c r="J1773" i="1"/>
  <c r="V1772" i="1"/>
  <c r="T1772" i="1"/>
  <c r="S1772" i="1"/>
  <c r="R1772" i="1"/>
  <c r="Q1772" i="1"/>
  <c r="P1772" i="1"/>
  <c r="O1772" i="1"/>
  <c r="N1772" i="1"/>
  <c r="M1772" i="1"/>
  <c r="L1772" i="1"/>
  <c r="K1772" i="1"/>
  <c r="J1772" i="1"/>
  <c r="V1771" i="1"/>
  <c r="T1771" i="1"/>
  <c r="S1771" i="1"/>
  <c r="R1771" i="1"/>
  <c r="Q1771" i="1"/>
  <c r="P1771" i="1"/>
  <c r="O1771" i="1"/>
  <c r="N1771" i="1"/>
  <c r="M1771" i="1"/>
  <c r="L1771" i="1"/>
  <c r="K1771" i="1"/>
  <c r="J1771" i="1"/>
  <c r="V1770" i="1"/>
  <c r="T1770" i="1"/>
  <c r="S1770" i="1"/>
  <c r="R1770" i="1"/>
  <c r="Q1770" i="1"/>
  <c r="P1770" i="1"/>
  <c r="O1770" i="1"/>
  <c r="N1770" i="1"/>
  <c r="M1770" i="1"/>
  <c r="L1770" i="1"/>
  <c r="K1770" i="1"/>
  <c r="J1770" i="1"/>
  <c r="V1769" i="1"/>
  <c r="T1769" i="1"/>
  <c r="S1769" i="1"/>
  <c r="R1769" i="1"/>
  <c r="Q1769" i="1"/>
  <c r="P1769" i="1"/>
  <c r="O1769" i="1"/>
  <c r="N1769" i="1"/>
  <c r="M1769" i="1"/>
  <c r="L1769" i="1"/>
  <c r="K1769" i="1"/>
  <c r="J1769" i="1"/>
  <c r="V1768" i="1"/>
  <c r="T1768" i="1"/>
  <c r="S1768" i="1"/>
  <c r="R1768" i="1"/>
  <c r="Q1768" i="1"/>
  <c r="P1768" i="1"/>
  <c r="O1768" i="1"/>
  <c r="N1768" i="1"/>
  <c r="M1768" i="1"/>
  <c r="L1768" i="1"/>
  <c r="K1768" i="1"/>
  <c r="J1768" i="1"/>
  <c r="V1767" i="1"/>
  <c r="T1767" i="1"/>
  <c r="S1767" i="1"/>
  <c r="R1767" i="1"/>
  <c r="Q1767" i="1"/>
  <c r="P1767" i="1"/>
  <c r="O1767" i="1"/>
  <c r="N1767" i="1"/>
  <c r="M1767" i="1"/>
  <c r="L1767" i="1"/>
  <c r="K1767" i="1"/>
  <c r="J1767" i="1"/>
  <c r="V1766" i="1"/>
  <c r="T1766" i="1"/>
  <c r="S1766" i="1"/>
  <c r="R1766" i="1"/>
  <c r="Q1766" i="1"/>
  <c r="P1766" i="1"/>
  <c r="O1766" i="1"/>
  <c r="N1766" i="1"/>
  <c r="M1766" i="1"/>
  <c r="L1766" i="1"/>
  <c r="K1766" i="1"/>
  <c r="J1766" i="1"/>
  <c r="V1765" i="1"/>
  <c r="T1765" i="1"/>
  <c r="S1765" i="1"/>
  <c r="R1765" i="1"/>
  <c r="Q1765" i="1"/>
  <c r="P1765" i="1"/>
  <c r="O1765" i="1"/>
  <c r="N1765" i="1"/>
  <c r="M1765" i="1"/>
  <c r="L1765" i="1"/>
  <c r="K1765" i="1"/>
  <c r="J1765" i="1"/>
  <c r="V1764" i="1"/>
  <c r="T1764" i="1"/>
  <c r="S1764" i="1"/>
  <c r="R1764" i="1"/>
  <c r="Q1764" i="1"/>
  <c r="P1764" i="1"/>
  <c r="O1764" i="1"/>
  <c r="N1764" i="1"/>
  <c r="M1764" i="1"/>
  <c r="L1764" i="1"/>
  <c r="K1764" i="1"/>
  <c r="J1764" i="1"/>
  <c r="V1763" i="1"/>
  <c r="T1763" i="1"/>
  <c r="S1763" i="1"/>
  <c r="R1763" i="1"/>
  <c r="Q1763" i="1"/>
  <c r="P1763" i="1"/>
  <c r="O1763" i="1"/>
  <c r="N1763" i="1"/>
  <c r="M1763" i="1"/>
  <c r="L1763" i="1"/>
  <c r="K1763" i="1"/>
  <c r="J1763" i="1"/>
  <c r="V1762" i="1"/>
  <c r="T1762" i="1"/>
  <c r="S1762" i="1"/>
  <c r="R1762" i="1"/>
  <c r="Q1762" i="1"/>
  <c r="P1762" i="1"/>
  <c r="O1762" i="1"/>
  <c r="N1762" i="1"/>
  <c r="M1762" i="1"/>
  <c r="L1762" i="1"/>
  <c r="K1762" i="1"/>
  <c r="J1762" i="1"/>
  <c r="V1761" i="1"/>
  <c r="T1761" i="1"/>
  <c r="S1761" i="1"/>
  <c r="R1761" i="1"/>
  <c r="Q1761" i="1"/>
  <c r="P1761" i="1"/>
  <c r="O1761" i="1"/>
  <c r="N1761" i="1"/>
  <c r="M1761" i="1"/>
  <c r="L1761" i="1"/>
  <c r="K1761" i="1"/>
  <c r="J1761" i="1"/>
  <c r="V1760" i="1"/>
  <c r="T1760" i="1"/>
  <c r="S1760" i="1"/>
  <c r="R1760" i="1"/>
  <c r="Q1760" i="1"/>
  <c r="P1760" i="1"/>
  <c r="O1760" i="1"/>
  <c r="N1760" i="1"/>
  <c r="M1760" i="1"/>
  <c r="L1760" i="1"/>
  <c r="K1760" i="1"/>
  <c r="J1760" i="1"/>
  <c r="V1759" i="1"/>
  <c r="T1759" i="1"/>
  <c r="S1759" i="1"/>
  <c r="R1759" i="1"/>
  <c r="Q1759" i="1"/>
  <c r="P1759" i="1"/>
  <c r="O1759" i="1"/>
  <c r="N1759" i="1"/>
  <c r="M1759" i="1"/>
  <c r="L1759" i="1"/>
  <c r="K1759" i="1"/>
  <c r="J1759" i="1"/>
  <c r="V1758" i="1"/>
  <c r="T1758" i="1"/>
  <c r="S1758" i="1"/>
  <c r="R1758" i="1"/>
  <c r="Q1758" i="1"/>
  <c r="P1758" i="1"/>
  <c r="O1758" i="1"/>
  <c r="N1758" i="1"/>
  <c r="M1758" i="1"/>
  <c r="L1758" i="1"/>
  <c r="K1758" i="1"/>
  <c r="J1758" i="1"/>
  <c r="V1757" i="1"/>
  <c r="T1757" i="1"/>
  <c r="S1757" i="1"/>
  <c r="R1757" i="1"/>
  <c r="Q1757" i="1"/>
  <c r="P1757" i="1"/>
  <c r="O1757" i="1"/>
  <c r="N1757" i="1"/>
  <c r="M1757" i="1"/>
  <c r="L1757" i="1"/>
  <c r="K1757" i="1"/>
  <c r="J1757" i="1"/>
  <c r="V1756" i="1"/>
  <c r="T1756" i="1"/>
  <c r="S1756" i="1"/>
  <c r="R1756" i="1"/>
  <c r="Q1756" i="1"/>
  <c r="P1756" i="1"/>
  <c r="O1756" i="1"/>
  <c r="N1756" i="1"/>
  <c r="M1756" i="1"/>
  <c r="L1756" i="1"/>
  <c r="K1756" i="1"/>
  <c r="J1756" i="1"/>
  <c r="V1755" i="1"/>
  <c r="T1755" i="1"/>
  <c r="S1755" i="1"/>
  <c r="R1755" i="1"/>
  <c r="Q1755" i="1"/>
  <c r="P1755" i="1"/>
  <c r="O1755" i="1"/>
  <c r="N1755" i="1"/>
  <c r="M1755" i="1"/>
  <c r="L1755" i="1"/>
  <c r="K1755" i="1"/>
  <c r="J1755" i="1"/>
  <c r="V1754" i="1"/>
  <c r="T1754" i="1"/>
  <c r="S1754" i="1"/>
  <c r="R1754" i="1"/>
  <c r="Q1754" i="1"/>
  <c r="P1754" i="1"/>
  <c r="O1754" i="1"/>
  <c r="N1754" i="1"/>
  <c r="M1754" i="1"/>
  <c r="L1754" i="1"/>
  <c r="K1754" i="1"/>
  <c r="J1754" i="1"/>
  <c r="V1753" i="1"/>
  <c r="T1753" i="1"/>
  <c r="S1753" i="1"/>
  <c r="R1753" i="1"/>
  <c r="Q1753" i="1"/>
  <c r="P1753" i="1"/>
  <c r="O1753" i="1"/>
  <c r="N1753" i="1"/>
  <c r="M1753" i="1"/>
  <c r="L1753" i="1"/>
  <c r="K1753" i="1"/>
  <c r="J1753" i="1"/>
  <c r="V1752" i="1"/>
  <c r="T1752" i="1"/>
  <c r="S1752" i="1"/>
  <c r="R1752" i="1"/>
  <c r="Q1752" i="1"/>
  <c r="P1752" i="1"/>
  <c r="O1752" i="1"/>
  <c r="N1752" i="1"/>
  <c r="M1752" i="1"/>
  <c r="L1752" i="1"/>
  <c r="K1752" i="1"/>
  <c r="J1752" i="1"/>
  <c r="V1751" i="1"/>
  <c r="T1751" i="1"/>
  <c r="S1751" i="1"/>
  <c r="R1751" i="1"/>
  <c r="Q1751" i="1"/>
  <c r="P1751" i="1"/>
  <c r="O1751" i="1"/>
  <c r="N1751" i="1"/>
  <c r="M1751" i="1"/>
  <c r="L1751" i="1"/>
  <c r="K1751" i="1"/>
  <c r="J1751" i="1"/>
  <c r="V1750" i="1"/>
  <c r="T1750" i="1"/>
  <c r="S1750" i="1"/>
  <c r="R1750" i="1"/>
  <c r="Q1750" i="1"/>
  <c r="P1750" i="1"/>
  <c r="O1750" i="1"/>
  <c r="N1750" i="1"/>
  <c r="M1750" i="1"/>
  <c r="L1750" i="1"/>
  <c r="K1750" i="1"/>
  <c r="J1750" i="1"/>
  <c r="V1749" i="1"/>
  <c r="T1749" i="1"/>
  <c r="S1749" i="1"/>
  <c r="R1749" i="1"/>
  <c r="Q1749" i="1"/>
  <c r="P1749" i="1"/>
  <c r="O1749" i="1"/>
  <c r="N1749" i="1"/>
  <c r="M1749" i="1"/>
  <c r="L1749" i="1"/>
  <c r="K1749" i="1"/>
  <c r="J1749" i="1"/>
  <c r="V1748" i="1"/>
  <c r="T1748" i="1"/>
  <c r="S1748" i="1"/>
  <c r="R1748" i="1"/>
  <c r="Q1748" i="1"/>
  <c r="P1748" i="1"/>
  <c r="O1748" i="1"/>
  <c r="N1748" i="1"/>
  <c r="M1748" i="1"/>
  <c r="L1748" i="1"/>
  <c r="K1748" i="1"/>
  <c r="J1748" i="1"/>
  <c r="V1747" i="1"/>
  <c r="T1747" i="1"/>
  <c r="S1747" i="1"/>
  <c r="R1747" i="1"/>
  <c r="Q1747" i="1"/>
  <c r="P1747" i="1"/>
  <c r="O1747" i="1"/>
  <c r="N1747" i="1"/>
  <c r="M1747" i="1"/>
  <c r="L1747" i="1"/>
  <c r="K1747" i="1"/>
  <c r="J1747" i="1"/>
  <c r="V1746" i="1"/>
  <c r="T1746" i="1"/>
  <c r="S1746" i="1"/>
  <c r="R1746" i="1"/>
  <c r="Q1746" i="1"/>
  <c r="P1746" i="1"/>
  <c r="O1746" i="1"/>
  <c r="N1746" i="1"/>
  <c r="M1746" i="1"/>
  <c r="L1746" i="1"/>
  <c r="K1746" i="1"/>
  <c r="J1746" i="1"/>
  <c r="V1745" i="1"/>
  <c r="T1745" i="1"/>
  <c r="S1745" i="1"/>
  <c r="R1745" i="1"/>
  <c r="Q1745" i="1"/>
  <c r="P1745" i="1"/>
  <c r="O1745" i="1"/>
  <c r="N1745" i="1"/>
  <c r="M1745" i="1"/>
  <c r="L1745" i="1"/>
  <c r="K1745" i="1"/>
  <c r="J1745" i="1"/>
  <c r="V1744" i="1"/>
  <c r="T1744" i="1"/>
  <c r="S1744" i="1"/>
  <c r="R1744" i="1"/>
  <c r="Q1744" i="1"/>
  <c r="P1744" i="1"/>
  <c r="O1744" i="1"/>
  <c r="N1744" i="1"/>
  <c r="M1744" i="1"/>
  <c r="L1744" i="1"/>
  <c r="K1744" i="1"/>
  <c r="J1744" i="1"/>
  <c r="V1743" i="1"/>
  <c r="T1743" i="1"/>
  <c r="S1743" i="1"/>
  <c r="R1743" i="1"/>
  <c r="Q1743" i="1"/>
  <c r="P1743" i="1"/>
  <c r="O1743" i="1"/>
  <c r="N1743" i="1"/>
  <c r="M1743" i="1"/>
  <c r="L1743" i="1"/>
  <c r="K1743" i="1"/>
  <c r="J1743" i="1"/>
  <c r="V1742" i="1"/>
  <c r="T1742" i="1"/>
  <c r="S1742" i="1"/>
  <c r="R1742" i="1"/>
  <c r="Q1742" i="1"/>
  <c r="P1742" i="1"/>
  <c r="O1742" i="1"/>
  <c r="N1742" i="1"/>
  <c r="M1742" i="1"/>
  <c r="L1742" i="1"/>
  <c r="K1742" i="1"/>
  <c r="J1742" i="1"/>
  <c r="V1741" i="1"/>
  <c r="T1741" i="1"/>
  <c r="S1741" i="1"/>
  <c r="R1741" i="1"/>
  <c r="Q1741" i="1"/>
  <c r="P1741" i="1"/>
  <c r="O1741" i="1"/>
  <c r="N1741" i="1"/>
  <c r="M1741" i="1"/>
  <c r="L1741" i="1"/>
  <c r="K1741" i="1"/>
  <c r="J1741" i="1"/>
  <c r="V1740" i="1"/>
  <c r="T1740" i="1"/>
  <c r="S1740" i="1"/>
  <c r="R1740" i="1"/>
  <c r="Q1740" i="1"/>
  <c r="P1740" i="1"/>
  <c r="O1740" i="1"/>
  <c r="N1740" i="1"/>
  <c r="M1740" i="1"/>
  <c r="L1740" i="1"/>
  <c r="K1740" i="1"/>
  <c r="J1740" i="1"/>
  <c r="V1739" i="1"/>
  <c r="T1739" i="1"/>
  <c r="S1739" i="1"/>
  <c r="R1739" i="1"/>
  <c r="Q1739" i="1"/>
  <c r="P1739" i="1"/>
  <c r="O1739" i="1"/>
  <c r="N1739" i="1"/>
  <c r="M1739" i="1"/>
  <c r="L1739" i="1"/>
  <c r="K1739" i="1"/>
  <c r="J1739" i="1"/>
  <c r="V1738" i="1"/>
  <c r="T1738" i="1"/>
  <c r="S1738" i="1"/>
  <c r="R1738" i="1"/>
  <c r="Q1738" i="1"/>
  <c r="P1738" i="1"/>
  <c r="O1738" i="1"/>
  <c r="N1738" i="1"/>
  <c r="M1738" i="1"/>
  <c r="L1738" i="1"/>
  <c r="K1738" i="1"/>
  <c r="J1738" i="1"/>
  <c r="V1737" i="1"/>
  <c r="T1737" i="1"/>
  <c r="S1737" i="1"/>
  <c r="R1737" i="1"/>
  <c r="Q1737" i="1"/>
  <c r="P1737" i="1"/>
  <c r="O1737" i="1"/>
  <c r="N1737" i="1"/>
  <c r="M1737" i="1"/>
  <c r="L1737" i="1"/>
  <c r="K1737" i="1"/>
  <c r="J1737" i="1"/>
  <c r="V1736" i="1"/>
  <c r="T1736" i="1"/>
  <c r="S1736" i="1"/>
  <c r="R1736" i="1"/>
  <c r="Q1736" i="1"/>
  <c r="P1736" i="1"/>
  <c r="O1736" i="1"/>
  <c r="N1736" i="1"/>
  <c r="M1736" i="1"/>
  <c r="L1736" i="1"/>
  <c r="K1736" i="1"/>
  <c r="J1736" i="1"/>
  <c r="V1735" i="1"/>
  <c r="T1735" i="1"/>
  <c r="S1735" i="1"/>
  <c r="R1735" i="1"/>
  <c r="Q1735" i="1"/>
  <c r="P1735" i="1"/>
  <c r="O1735" i="1"/>
  <c r="N1735" i="1"/>
  <c r="M1735" i="1"/>
  <c r="L1735" i="1"/>
  <c r="K1735" i="1"/>
  <c r="J1735" i="1"/>
  <c r="V1734" i="1"/>
  <c r="T1734" i="1"/>
  <c r="S1734" i="1"/>
  <c r="R1734" i="1"/>
  <c r="Q1734" i="1"/>
  <c r="P1734" i="1"/>
  <c r="O1734" i="1"/>
  <c r="N1734" i="1"/>
  <c r="M1734" i="1"/>
  <c r="L1734" i="1"/>
  <c r="K1734" i="1"/>
  <c r="J1734" i="1"/>
  <c r="V1733" i="1"/>
  <c r="T1733" i="1"/>
  <c r="S1733" i="1"/>
  <c r="R1733" i="1"/>
  <c r="Q1733" i="1"/>
  <c r="P1733" i="1"/>
  <c r="O1733" i="1"/>
  <c r="N1733" i="1"/>
  <c r="M1733" i="1"/>
  <c r="L1733" i="1"/>
  <c r="K1733" i="1"/>
  <c r="J1733" i="1"/>
  <c r="V1732" i="1"/>
  <c r="T1732" i="1"/>
  <c r="S1732" i="1"/>
  <c r="R1732" i="1"/>
  <c r="Q1732" i="1"/>
  <c r="P1732" i="1"/>
  <c r="O1732" i="1"/>
  <c r="N1732" i="1"/>
  <c r="M1732" i="1"/>
  <c r="L1732" i="1"/>
  <c r="K1732" i="1"/>
  <c r="J1732" i="1"/>
  <c r="V1731" i="1"/>
  <c r="T1731" i="1"/>
  <c r="S1731" i="1"/>
  <c r="R1731" i="1"/>
  <c r="Q1731" i="1"/>
  <c r="P1731" i="1"/>
  <c r="O1731" i="1"/>
  <c r="N1731" i="1"/>
  <c r="M1731" i="1"/>
  <c r="L1731" i="1"/>
  <c r="K1731" i="1"/>
  <c r="J1731" i="1"/>
  <c r="V1730" i="1"/>
  <c r="T1730" i="1"/>
  <c r="S1730" i="1"/>
  <c r="R1730" i="1"/>
  <c r="Q1730" i="1"/>
  <c r="P1730" i="1"/>
  <c r="O1730" i="1"/>
  <c r="N1730" i="1"/>
  <c r="M1730" i="1"/>
  <c r="L1730" i="1"/>
  <c r="K1730" i="1"/>
  <c r="J1730" i="1"/>
  <c r="V1729" i="1"/>
  <c r="T1729" i="1"/>
  <c r="S1729" i="1"/>
  <c r="R1729" i="1"/>
  <c r="Q1729" i="1"/>
  <c r="P1729" i="1"/>
  <c r="O1729" i="1"/>
  <c r="N1729" i="1"/>
  <c r="M1729" i="1"/>
  <c r="L1729" i="1"/>
  <c r="K1729" i="1"/>
  <c r="J1729" i="1"/>
  <c r="V1728" i="1"/>
  <c r="T1728" i="1"/>
  <c r="S1728" i="1"/>
  <c r="R1728" i="1"/>
  <c r="Q1728" i="1"/>
  <c r="P1728" i="1"/>
  <c r="O1728" i="1"/>
  <c r="N1728" i="1"/>
  <c r="M1728" i="1"/>
  <c r="L1728" i="1"/>
  <c r="K1728" i="1"/>
  <c r="J1728" i="1"/>
  <c r="V1727" i="1"/>
  <c r="T1727" i="1"/>
  <c r="S1727" i="1"/>
  <c r="R1727" i="1"/>
  <c r="Q1727" i="1"/>
  <c r="P1727" i="1"/>
  <c r="O1727" i="1"/>
  <c r="N1727" i="1"/>
  <c r="M1727" i="1"/>
  <c r="L1727" i="1"/>
  <c r="K1727" i="1"/>
  <c r="J1727" i="1"/>
  <c r="V1726" i="1"/>
  <c r="T1726" i="1"/>
  <c r="S1726" i="1"/>
  <c r="R1726" i="1"/>
  <c r="Q1726" i="1"/>
  <c r="P1726" i="1"/>
  <c r="O1726" i="1"/>
  <c r="N1726" i="1"/>
  <c r="M1726" i="1"/>
  <c r="L1726" i="1"/>
  <c r="K1726" i="1"/>
  <c r="J1726" i="1"/>
  <c r="V1725" i="1"/>
  <c r="T1725" i="1"/>
  <c r="S1725" i="1"/>
  <c r="R1725" i="1"/>
  <c r="Q1725" i="1"/>
  <c r="P1725" i="1"/>
  <c r="O1725" i="1"/>
  <c r="N1725" i="1"/>
  <c r="M1725" i="1"/>
  <c r="L1725" i="1"/>
  <c r="K1725" i="1"/>
  <c r="J1725" i="1"/>
  <c r="V1724" i="1"/>
  <c r="T1724" i="1"/>
  <c r="S1724" i="1"/>
  <c r="R1724" i="1"/>
  <c r="Q1724" i="1"/>
  <c r="P1724" i="1"/>
  <c r="O1724" i="1"/>
  <c r="N1724" i="1"/>
  <c r="M1724" i="1"/>
  <c r="L1724" i="1"/>
  <c r="K1724" i="1"/>
  <c r="J1724" i="1"/>
  <c r="V1723" i="1"/>
  <c r="T1723" i="1"/>
  <c r="S1723" i="1"/>
  <c r="R1723" i="1"/>
  <c r="Q1723" i="1"/>
  <c r="P1723" i="1"/>
  <c r="O1723" i="1"/>
  <c r="N1723" i="1"/>
  <c r="M1723" i="1"/>
  <c r="L1723" i="1"/>
  <c r="K1723" i="1"/>
  <c r="J1723" i="1"/>
  <c r="V1722" i="1"/>
  <c r="T1722" i="1"/>
  <c r="S1722" i="1"/>
  <c r="R1722" i="1"/>
  <c r="Q1722" i="1"/>
  <c r="P1722" i="1"/>
  <c r="O1722" i="1"/>
  <c r="N1722" i="1"/>
  <c r="M1722" i="1"/>
  <c r="L1722" i="1"/>
  <c r="K1722" i="1"/>
  <c r="J1722" i="1"/>
  <c r="V1721" i="1"/>
  <c r="T1721" i="1"/>
  <c r="S1721" i="1"/>
  <c r="R1721" i="1"/>
  <c r="Q1721" i="1"/>
  <c r="P1721" i="1"/>
  <c r="O1721" i="1"/>
  <c r="N1721" i="1"/>
  <c r="M1721" i="1"/>
  <c r="L1721" i="1"/>
  <c r="K1721" i="1"/>
  <c r="J1721" i="1"/>
  <c r="V1720" i="1"/>
  <c r="T1720" i="1"/>
  <c r="S1720" i="1"/>
  <c r="R1720" i="1"/>
  <c r="Q1720" i="1"/>
  <c r="P1720" i="1"/>
  <c r="O1720" i="1"/>
  <c r="N1720" i="1"/>
  <c r="M1720" i="1"/>
  <c r="L1720" i="1"/>
  <c r="K1720" i="1"/>
  <c r="J1720" i="1"/>
  <c r="V1719" i="1"/>
  <c r="T1719" i="1"/>
  <c r="S1719" i="1"/>
  <c r="R1719" i="1"/>
  <c r="Q1719" i="1"/>
  <c r="P1719" i="1"/>
  <c r="O1719" i="1"/>
  <c r="N1719" i="1"/>
  <c r="M1719" i="1"/>
  <c r="L1719" i="1"/>
  <c r="K1719" i="1"/>
  <c r="J1719" i="1"/>
  <c r="V1718" i="1"/>
  <c r="T1718" i="1"/>
  <c r="S1718" i="1"/>
  <c r="R1718" i="1"/>
  <c r="Q1718" i="1"/>
  <c r="P1718" i="1"/>
  <c r="O1718" i="1"/>
  <c r="N1718" i="1"/>
  <c r="M1718" i="1"/>
  <c r="L1718" i="1"/>
  <c r="K1718" i="1"/>
  <c r="J1718" i="1"/>
  <c r="V1717" i="1"/>
  <c r="T1717" i="1"/>
  <c r="S1717" i="1"/>
  <c r="R1717" i="1"/>
  <c r="Q1717" i="1"/>
  <c r="P1717" i="1"/>
  <c r="O1717" i="1"/>
  <c r="N1717" i="1"/>
  <c r="M1717" i="1"/>
  <c r="L1717" i="1"/>
  <c r="K1717" i="1"/>
  <c r="J1717" i="1"/>
  <c r="V1716" i="1"/>
  <c r="T1716" i="1"/>
  <c r="S1716" i="1"/>
  <c r="R1716" i="1"/>
  <c r="Q1716" i="1"/>
  <c r="P1716" i="1"/>
  <c r="O1716" i="1"/>
  <c r="N1716" i="1"/>
  <c r="M1716" i="1"/>
  <c r="L1716" i="1"/>
  <c r="K1716" i="1"/>
  <c r="J1716" i="1"/>
  <c r="V1715" i="1"/>
  <c r="T1715" i="1"/>
  <c r="S1715" i="1"/>
  <c r="R1715" i="1"/>
  <c r="Q1715" i="1"/>
  <c r="P1715" i="1"/>
  <c r="O1715" i="1"/>
  <c r="N1715" i="1"/>
  <c r="M1715" i="1"/>
  <c r="L1715" i="1"/>
  <c r="K1715" i="1"/>
  <c r="J1715" i="1"/>
  <c r="V1714" i="1"/>
  <c r="T1714" i="1"/>
  <c r="S1714" i="1"/>
  <c r="R1714" i="1"/>
  <c r="Q1714" i="1"/>
  <c r="P1714" i="1"/>
  <c r="O1714" i="1"/>
  <c r="N1714" i="1"/>
  <c r="M1714" i="1"/>
  <c r="L1714" i="1"/>
  <c r="K1714" i="1"/>
  <c r="J1714" i="1"/>
  <c r="V1713" i="1"/>
  <c r="T1713" i="1"/>
  <c r="S1713" i="1"/>
  <c r="R1713" i="1"/>
  <c r="Q1713" i="1"/>
  <c r="P1713" i="1"/>
  <c r="O1713" i="1"/>
  <c r="N1713" i="1"/>
  <c r="M1713" i="1"/>
  <c r="L1713" i="1"/>
  <c r="K1713" i="1"/>
  <c r="J1713" i="1"/>
  <c r="V1712" i="1"/>
  <c r="T1712" i="1"/>
  <c r="S1712" i="1"/>
  <c r="R1712" i="1"/>
  <c r="Q1712" i="1"/>
  <c r="P1712" i="1"/>
  <c r="O1712" i="1"/>
  <c r="N1712" i="1"/>
  <c r="M1712" i="1"/>
  <c r="L1712" i="1"/>
  <c r="K1712" i="1"/>
  <c r="J1712" i="1"/>
  <c r="V1711" i="1"/>
  <c r="T1711" i="1"/>
  <c r="S1711" i="1"/>
  <c r="R1711" i="1"/>
  <c r="Q1711" i="1"/>
  <c r="P1711" i="1"/>
  <c r="O1711" i="1"/>
  <c r="N1711" i="1"/>
  <c r="M1711" i="1"/>
  <c r="L1711" i="1"/>
  <c r="K1711" i="1"/>
  <c r="J1711" i="1"/>
  <c r="V1710" i="1"/>
  <c r="T1710" i="1"/>
  <c r="S1710" i="1"/>
  <c r="R1710" i="1"/>
  <c r="Q1710" i="1"/>
  <c r="P1710" i="1"/>
  <c r="O1710" i="1"/>
  <c r="N1710" i="1"/>
  <c r="M1710" i="1"/>
  <c r="L1710" i="1"/>
  <c r="K1710" i="1"/>
  <c r="J1710" i="1"/>
  <c r="V1709" i="1"/>
  <c r="T1709" i="1"/>
  <c r="S1709" i="1"/>
  <c r="R1709" i="1"/>
  <c r="Q1709" i="1"/>
  <c r="P1709" i="1"/>
  <c r="O1709" i="1"/>
  <c r="N1709" i="1"/>
  <c r="M1709" i="1"/>
  <c r="L1709" i="1"/>
  <c r="K1709" i="1"/>
  <c r="J1709" i="1"/>
  <c r="V1708" i="1"/>
  <c r="T1708" i="1"/>
  <c r="S1708" i="1"/>
  <c r="R1708" i="1"/>
  <c r="Q1708" i="1"/>
  <c r="P1708" i="1"/>
  <c r="O1708" i="1"/>
  <c r="N1708" i="1"/>
  <c r="M1708" i="1"/>
  <c r="L1708" i="1"/>
  <c r="K1708" i="1"/>
  <c r="J1708" i="1"/>
  <c r="V1707" i="1"/>
  <c r="T1707" i="1"/>
  <c r="S1707" i="1"/>
  <c r="R1707" i="1"/>
  <c r="Q1707" i="1"/>
  <c r="P1707" i="1"/>
  <c r="O1707" i="1"/>
  <c r="N1707" i="1"/>
  <c r="M1707" i="1"/>
  <c r="L1707" i="1"/>
  <c r="K1707" i="1"/>
  <c r="J1707" i="1"/>
  <c r="V1706" i="1"/>
  <c r="T1706" i="1"/>
  <c r="S1706" i="1"/>
  <c r="R1706" i="1"/>
  <c r="Q1706" i="1"/>
  <c r="P1706" i="1"/>
  <c r="O1706" i="1"/>
  <c r="N1706" i="1"/>
  <c r="M1706" i="1"/>
  <c r="L1706" i="1"/>
  <c r="K1706" i="1"/>
  <c r="J1706" i="1"/>
  <c r="V1705" i="1"/>
  <c r="T1705" i="1"/>
  <c r="S1705" i="1"/>
  <c r="R1705" i="1"/>
  <c r="Q1705" i="1"/>
  <c r="P1705" i="1"/>
  <c r="O1705" i="1"/>
  <c r="N1705" i="1"/>
  <c r="M1705" i="1"/>
  <c r="L1705" i="1"/>
  <c r="K1705" i="1"/>
  <c r="J1705" i="1"/>
  <c r="V1704" i="1"/>
  <c r="T1704" i="1"/>
  <c r="S1704" i="1"/>
  <c r="R1704" i="1"/>
  <c r="Q1704" i="1"/>
  <c r="P1704" i="1"/>
  <c r="O1704" i="1"/>
  <c r="N1704" i="1"/>
  <c r="M1704" i="1"/>
  <c r="L1704" i="1"/>
  <c r="K1704" i="1"/>
  <c r="J1704" i="1"/>
  <c r="V1703" i="1"/>
  <c r="T1703" i="1"/>
  <c r="S1703" i="1"/>
  <c r="R1703" i="1"/>
  <c r="Q1703" i="1"/>
  <c r="P1703" i="1"/>
  <c r="O1703" i="1"/>
  <c r="N1703" i="1"/>
  <c r="M1703" i="1"/>
  <c r="L1703" i="1"/>
  <c r="K1703" i="1"/>
  <c r="J1703" i="1"/>
  <c r="V1702" i="1"/>
  <c r="T1702" i="1"/>
  <c r="S1702" i="1"/>
  <c r="R1702" i="1"/>
  <c r="Q1702" i="1"/>
  <c r="P1702" i="1"/>
  <c r="O1702" i="1"/>
  <c r="N1702" i="1"/>
  <c r="M1702" i="1"/>
  <c r="L1702" i="1"/>
  <c r="K1702" i="1"/>
  <c r="J1702" i="1"/>
  <c r="V1701" i="1"/>
  <c r="T1701" i="1"/>
  <c r="S1701" i="1"/>
  <c r="R1701" i="1"/>
  <c r="Q1701" i="1"/>
  <c r="P1701" i="1"/>
  <c r="O1701" i="1"/>
  <c r="N1701" i="1"/>
  <c r="M1701" i="1"/>
  <c r="L1701" i="1"/>
  <c r="K1701" i="1"/>
  <c r="J1701" i="1"/>
  <c r="V1700" i="1"/>
  <c r="T1700" i="1"/>
  <c r="S1700" i="1"/>
  <c r="R1700" i="1"/>
  <c r="Q1700" i="1"/>
  <c r="P1700" i="1"/>
  <c r="O1700" i="1"/>
  <c r="N1700" i="1"/>
  <c r="M1700" i="1"/>
  <c r="L1700" i="1"/>
  <c r="K1700" i="1"/>
  <c r="J1700" i="1"/>
  <c r="V1699" i="1"/>
  <c r="T1699" i="1"/>
  <c r="S1699" i="1"/>
  <c r="R1699" i="1"/>
  <c r="Q1699" i="1"/>
  <c r="P1699" i="1"/>
  <c r="O1699" i="1"/>
  <c r="N1699" i="1"/>
  <c r="M1699" i="1"/>
  <c r="L1699" i="1"/>
  <c r="K1699" i="1"/>
  <c r="J1699" i="1"/>
  <c r="V1698" i="1"/>
  <c r="T1698" i="1"/>
  <c r="S1698" i="1"/>
  <c r="R1698" i="1"/>
  <c r="Q1698" i="1"/>
  <c r="P1698" i="1"/>
  <c r="O1698" i="1"/>
  <c r="N1698" i="1"/>
  <c r="M1698" i="1"/>
  <c r="L1698" i="1"/>
  <c r="K1698" i="1"/>
  <c r="J1698" i="1"/>
  <c r="V1697" i="1"/>
  <c r="T1697" i="1"/>
  <c r="S1697" i="1"/>
  <c r="R1697" i="1"/>
  <c r="Q1697" i="1"/>
  <c r="P1697" i="1"/>
  <c r="O1697" i="1"/>
  <c r="N1697" i="1"/>
  <c r="M1697" i="1"/>
  <c r="L1697" i="1"/>
  <c r="K1697" i="1"/>
  <c r="J1697" i="1"/>
  <c r="V1696" i="1"/>
  <c r="T1696" i="1"/>
  <c r="S1696" i="1"/>
  <c r="R1696" i="1"/>
  <c r="Q1696" i="1"/>
  <c r="P1696" i="1"/>
  <c r="O1696" i="1"/>
  <c r="N1696" i="1"/>
  <c r="M1696" i="1"/>
  <c r="L1696" i="1"/>
  <c r="K1696" i="1"/>
  <c r="J1696" i="1"/>
  <c r="V1695" i="1"/>
  <c r="T1695" i="1"/>
  <c r="S1695" i="1"/>
  <c r="R1695" i="1"/>
  <c r="Q1695" i="1"/>
  <c r="P1695" i="1"/>
  <c r="O1695" i="1"/>
  <c r="N1695" i="1"/>
  <c r="M1695" i="1"/>
  <c r="L1695" i="1"/>
  <c r="K1695" i="1"/>
  <c r="J1695" i="1"/>
  <c r="V1694" i="1"/>
  <c r="T1694" i="1"/>
  <c r="S1694" i="1"/>
  <c r="R1694" i="1"/>
  <c r="Q1694" i="1"/>
  <c r="P1694" i="1"/>
  <c r="O1694" i="1"/>
  <c r="N1694" i="1"/>
  <c r="M1694" i="1"/>
  <c r="L1694" i="1"/>
  <c r="K1694" i="1"/>
  <c r="J1694" i="1"/>
  <c r="V1693" i="1"/>
  <c r="T1693" i="1"/>
  <c r="S1693" i="1"/>
  <c r="R1693" i="1"/>
  <c r="Q1693" i="1"/>
  <c r="P1693" i="1"/>
  <c r="O1693" i="1"/>
  <c r="N1693" i="1"/>
  <c r="M1693" i="1"/>
  <c r="L1693" i="1"/>
  <c r="K1693" i="1"/>
  <c r="J1693" i="1"/>
  <c r="V1692" i="1"/>
  <c r="T1692" i="1"/>
  <c r="S1692" i="1"/>
  <c r="R1692" i="1"/>
  <c r="Q1692" i="1"/>
  <c r="P1692" i="1"/>
  <c r="O1692" i="1"/>
  <c r="N1692" i="1"/>
  <c r="M1692" i="1"/>
  <c r="L1692" i="1"/>
  <c r="K1692" i="1"/>
  <c r="J1692" i="1"/>
  <c r="V1691" i="1"/>
  <c r="T1691" i="1"/>
  <c r="S1691" i="1"/>
  <c r="R1691" i="1"/>
  <c r="Q1691" i="1"/>
  <c r="P1691" i="1"/>
  <c r="O1691" i="1"/>
  <c r="N1691" i="1"/>
  <c r="M1691" i="1"/>
  <c r="L1691" i="1"/>
  <c r="K1691" i="1"/>
  <c r="J1691" i="1"/>
  <c r="V1690" i="1"/>
  <c r="T1690" i="1"/>
  <c r="S1690" i="1"/>
  <c r="R1690" i="1"/>
  <c r="Q1690" i="1"/>
  <c r="P1690" i="1"/>
  <c r="O1690" i="1"/>
  <c r="N1690" i="1"/>
  <c r="M1690" i="1"/>
  <c r="L1690" i="1"/>
  <c r="K1690" i="1"/>
  <c r="J1690" i="1"/>
  <c r="V1689" i="1"/>
  <c r="T1689" i="1"/>
  <c r="S1689" i="1"/>
  <c r="R1689" i="1"/>
  <c r="Q1689" i="1"/>
  <c r="P1689" i="1"/>
  <c r="O1689" i="1"/>
  <c r="N1689" i="1"/>
  <c r="M1689" i="1"/>
  <c r="L1689" i="1"/>
  <c r="K1689" i="1"/>
  <c r="J1689" i="1"/>
  <c r="V1688" i="1"/>
  <c r="T1688" i="1"/>
  <c r="S1688" i="1"/>
  <c r="R1688" i="1"/>
  <c r="Q1688" i="1"/>
  <c r="P1688" i="1"/>
  <c r="O1688" i="1"/>
  <c r="N1688" i="1"/>
  <c r="M1688" i="1"/>
  <c r="L1688" i="1"/>
  <c r="K1688" i="1"/>
  <c r="J1688" i="1"/>
  <c r="V1687" i="1"/>
  <c r="T1687" i="1"/>
  <c r="S1687" i="1"/>
  <c r="R1687" i="1"/>
  <c r="Q1687" i="1"/>
  <c r="P1687" i="1"/>
  <c r="O1687" i="1"/>
  <c r="N1687" i="1"/>
  <c r="M1687" i="1"/>
  <c r="L1687" i="1"/>
  <c r="K1687" i="1"/>
  <c r="J1687" i="1"/>
  <c r="V1686" i="1"/>
  <c r="T1686" i="1"/>
  <c r="S1686" i="1"/>
  <c r="R1686" i="1"/>
  <c r="Q1686" i="1"/>
  <c r="P1686" i="1"/>
  <c r="O1686" i="1"/>
  <c r="N1686" i="1"/>
  <c r="M1686" i="1"/>
  <c r="L1686" i="1"/>
  <c r="K1686" i="1"/>
  <c r="J1686" i="1"/>
  <c r="V1685" i="1"/>
  <c r="T1685" i="1"/>
  <c r="S1685" i="1"/>
  <c r="R1685" i="1"/>
  <c r="Q1685" i="1"/>
  <c r="P1685" i="1"/>
  <c r="O1685" i="1"/>
  <c r="N1685" i="1"/>
  <c r="M1685" i="1"/>
  <c r="L1685" i="1"/>
  <c r="K1685" i="1"/>
  <c r="J1685" i="1"/>
  <c r="V1684" i="1"/>
  <c r="T1684" i="1"/>
  <c r="S1684" i="1"/>
  <c r="R1684" i="1"/>
  <c r="Q1684" i="1"/>
  <c r="P1684" i="1"/>
  <c r="O1684" i="1"/>
  <c r="N1684" i="1"/>
  <c r="M1684" i="1"/>
  <c r="L1684" i="1"/>
  <c r="K1684" i="1"/>
  <c r="J1684" i="1"/>
  <c r="V1683" i="1"/>
  <c r="T1683" i="1"/>
  <c r="S1683" i="1"/>
  <c r="R1683" i="1"/>
  <c r="Q1683" i="1"/>
  <c r="P1683" i="1"/>
  <c r="O1683" i="1"/>
  <c r="N1683" i="1"/>
  <c r="M1683" i="1"/>
  <c r="L1683" i="1"/>
  <c r="K1683" i="1"/>
  <c r="J1683" i="1"/>
  <c r="V1682" i="1"/>
  <c r="T1682" i="1"/>
  <c r="S1682" i="1"/>
  <c r="R1682" i="1"/>
  <c r="Q1682" i="1"/>
  <c r="P1682" i="1"/>
  <c r="O1682" i="1"/>
  <c r="N1682" i="1"/>
  <c r="M1682" i="1"/>
  <c r="L1682" i="1"/>
  <c r="K1682" i="1"/>
  <c r="J1682" i="1"/>
  <c r="V1681" i="1"/>
  <c r="T1681" i="1"/>
  <c r="S1681" i="1"/>
  <c r="R1681" i="1"/>
  <c r="Q1681" i="1"/>
  <c r="P1681" i="1"/>
  <c r="O1681" i="1"/>
  <c r="N1681" i="1"/>
  <c r="M1681" i="1"/>
  <c r="L1681" i="1"/>
  <c r="K1681" i="1"/>
  <c r="J1681" i="1"/>
  <c r="V1680" i="1"/>
  <c r="T1680" i="1"/>
  <c r="S1680" i="1"/>
  <c r="R1680" i="1"/>
  <c r="Q1680" i="1"/>
  <c r="P1680" i="1"/>
  <c r="O1680" i="1"/>
  <c r="N1680" i="1"/>
  <c r="M1680" i="1"/>
  <c r="L1680" i="1"/>
  <c r="K1680" i="1"/>
  <c r="J1680" i="1"/>
  <c r="V1679" i="1"/>
  <c r="T1679" i="1"/>
  <c r="S1679" i="1"/>
  <c r="R1679" i="1"/>
  <c r="Q1679" i="1"/>
  <c r="P1679" i="1"/>
  <c r="O1679" i="1"/>
  <c r="N1679" i="1"/>
  <c r="M1679" i="1"/>
  <c r="L1679" i="1"/>
  <c r="K1679" i="1"/>
  <c r="J1679" i="1"/>
  <c r="V1678" i="1"/>
  <c r="T1678" i="1"/>
  <c r="S1678" i="1"/>
  <c r="R1678" i="1"/>
  <c r="Q1678" i="1"/>
  <c r="P1678" i="1"/>
  <c r="O1678" i="1"/>
  <c r="N1678" i="1"/>
  <c r="M1678" i="1"/>
  <c r="L1678" i="1"/>
  <c r="K1678" i="1"/>
  <c r="J1678" i="1"/>
  <c r="V1677" i="1"/>
  <c r="T1677" i="1"/>
  <c r="S1677" i="1"/>
  <c r="R1677" i="1"/>
  <c r="Q1677" i="1"/>
  <c r="P1677" i="1"/>
  <c r="O1677" i="1"/>
  <c r="N1677" i="1"/>
  <c r="M1677" i="1"/>
  <c r="L1677" i="1"/>
  <c r="K1677" i="1"/>
  <c r="J1677" i="1"/>
  <c r="V1676" i="1"/>
  <c r="T1676" i="1"/>
  <c r="S1676" i="1"/>
  <c r="R1676" i="1"/>
  <c r="Q1676" i="1"/>
  <c r="P1676" i="1"/>
  <c r="O1676" i="1"/>
  <c r="N1676" i="1"/>
  <c r="M1676" i="1"/>
  <c r="L1676" i="1"/>
  <c r="K1676" i="1"/>
  <c r="J1676" i="1"/>
  <c r="V1675" i="1"/>
  <c r="T1675" i="1"/>
  <c r="S1675" i="1"/>
  <c r="R1675" i="1"/>
  <c r="Q1675" i="1"/>
  <c r="P1675" i="1"/>
  <c r="O1675" i="1"/>
  <c r="N1675" i="1"/>
  <c r="M1675" i="1"/>
  <c r="L1675" i="1"/>
  <c r="K1675" i="1"/>
  <c r="J1675" i="1"/>
  <c r="V1674" i="1"/>
  <c r="T1674" i="1"/>
  <c r="S1674" i="1"/>
  <c r="R1674" i="1"/>
  <c r="Q1674" i="1"/>
  <c r="P1674" i="1"/>
  <c r="O1674" i="1"/>
  <c r="N1674" i="1"/>
  <c r="M1674" i="1"/>
  <c r="L1674" i="1"/>
  <c r="K1674" i="1"/>
  <c r="J1674" i="1"/>
  <c r="V1673" i="1"/>
  <c r="T1673" i="1"/>
  <c r="S1673" i="1"/>
  <c r="R1673" i="1"/>
  <c r="Q1673" i="1"/>
  <c r="P1673" i="1"/>
  <c r="O1673" i="1"/>
  <c r="N1673" i="1"/>
  <c r="M1673" i="1"/>
  <c r="L1673" i="1"/>
  <c r="K1673" i="1"/>
  <c r="J1673" i="1"/>
  <c r="V1672" i="1"/>
  <c r="T1672" i="1"/>
  <c r="S1672" i="1"/>
  <c r="R1672" i="1"/>
  <c r="Q1672" i="1"/>
  <c r="P1672" i="1"/>
  <c r="O1672" i="1"/>
  <c r="N1672" i="1"/>
  <c r="M1672" i="1"/>
  <c r="L1672" i="1"/>
  <c r="K1672" i="1"/>
  <c r="J1672" i="1"/>
  <c r="V1671" i="1"/>
  <c r="T1671" i="1"/>
  <c r="S1671" i="1"/>
  <c r="R1671" i="1"/>
  <c r="Q1671" i="1"/>
  <c r="P1671" i="1"/>
  <c r="O1671" i="1"/>
  <c r="N1671" i="1"/>
  <c r="M1671" i="1"/>
  <c r="L1671" i="1"/>
  <c r="K1671" i="1"/>
  <c r="J1671" i="1"/>
  <c r="V1670" i="1"/>
  <c r="T1670" i="1"/>
  <c r="S1670" i="1"/>
  <c r="R1670" i="1"/>
  <c r="Q1670" i="1"/>
  <c r="P1670" i="1"/>
  <c r="O1670" i="1"/>
  <c r="N1670" i="1"/>
  <c r="M1670" i="1"/>
  <c r="L1670" i="1"/>
  <c r="K1670" i="1"/>
  <c r="J1670" i="1"/>
  <c r="V1669" i="1"/>
  <c r="T1669" i="1"/>
  <c r="S1669" i="1"/>
  <c r="R1669" i="1"/>
  <c r="Q1669" i="1"/>
  <c r="P1669" i="1"/>
  <c r="O1669" i="1"/>
  <c r="N1669" i="1"/>
  <c r="M1669" i="1"/>
  <c r="L1669" i="1"/>
  <c r="K1669" i="1"/>
  <c r="J1669" i="1"/>
  <c r="V1668" i="1"/>
  <c r="T1668" i="1"/>
  <c r="S1668" i="1"/>
  <c r="R1668" i="1"/>
  <c r="Q1668" i="1"/>
  <c r="P1668" i="1"/>
  <c r="O1668" i="1"/>
  <c r="N1668" i="1"/>
  <c r="M1668" i="1"/>
  <c r="L1668" i="1"/>
  <c r="K1668" i="1"/>
  <c r="J1668" i="1"/>
  <c r="V1667" i="1"/>
  <c r="T1667" i="1"/>
  <c r="S1667" i="1"/>
  <c r="R1667" i="1"/>
  <c r="Q1667" i="1"/>
  <c r="P1667" i="1"/>
  <c r="O1667" i="1"/>
  <c r="N1667" i="1"/>
  <c r="M1667" i="1"/>
  <c r="L1667" i="1"/>
  <c r="K1667" i="1"/>
  <c r="J1667" i="1"/>
  <c r="V1666" i="1"/>
  <c r="T1666" i="1"/>
  <c r="S1666" i="1"/>
  <c r="R1666" i="1"/>
  <c r="Q1666" i="1"/>
  <c r="P1666" i="1"/>
  <c r="O1666" i="1"/>
  <c r="N1666" i="1"/>
  <c r="M1666" i="1"/>
  <c r="L1666" i="1"/>
  <c r="K1666" i="1"/>
  <c r="J1666" i="1"/>
  <c r="V1665" i="1"/>
  <c r="T1665" i="1"/>
  <c r="S1665" i="1"/>
  <c r="R1665" i="1"/>
  <c r="Q1665" i="1"/>
  <c r="P1665" i="1"/>
  <c r="O1665" i="1"/>
  <c r="N1665" i="1"/>
  <c r="M1665" i="1"/>
  <c r="L1665" i="1"/>
  <c r="K1665" i="1"/>
  <c r="J1665" i="1"/>
  <c r="V1664" i="1"/>
  <c r="T1664" i="1"/>
  <c r="S1664" i="1"/>
  <c r="R1664" i="1"/>
  <c r="Q1664" i="1"/>
  <c r="P1664" i="1"/>
  <c r="O1664" i="1"/>
  <c r="N1664" i="1"/>
  <c r="M1664" i="1"/>
  <c r="L1664" i="1"/>
  <c r="K1664" i="1"/>
  <c r="J1664" i="1"/>
  <c r="V1663" i="1"/>
  <c r="T1663" i="1"/>
  <c r="S1663" i="1"/>
  <c r="R1663" i="1"/>
  <c r="Q1663" i="1"/>
  <c r="P1663" i="1"/>
  <c r="O1663" i="1"/>
  <c r="N1663" i="1"/>
  <c r="M1663" i="1"/>
  <c r="L1663" i="1"/>
  <c r="K1663" i="1"/>
  <c r="J1663" i="1"/>
  <c r="V1662" i="1"/>
  <c r="T1662" i="1"/>
  <c r="S1662" i="1"/>
  <c r="R1662" i="1"/>
  <c r="Q1662" i="1"/>
  <c r="P1662" i="1"/>
  <c r="O1662" i="1"/>
  <c r="N1662" i="1"/>
  <c r="M1662" i="1"/>
  <c r="L1662" i="1"/>
  <c r="K1662" i="1"/>
  <c r="J1662" i="1"/>
  <c r="V1661" i="1"/>
  <c r="T1661" i="1"/>
  <c r="S1661" i="1"/>
  <c r="R1661" i="1"/>
  <c r="Q1661" i="1"/>
  <c r="P1661" i="1"/>
  <c r="O1661" i="1"/>
  <c r="N1661" i="1"/>
  <c r="M1661" i="1"/>
  <c r="L1661" i="1"/>
  <c r="K1661" i="1"/>
  <c r="J1661" i="1"/>
  <c r="V1660" i="1"/>
  <c r="T1660" i="1"/>
  <c r="S1660" i="1"/>
  <c r="R1660" i="1"/>
  <c r="Q1660" i="1"/>
  <c r="P1660" i="1"/>
  <c r="O1660" i="1"/>
  <c r="N1660" i="1"/>
  <c r="M1660" i="1"/>
  <c r="L1660" i="1"/>
  <c r="K1660" i="1"/>
  <c r="J1660" i="1"/>
  <c r="V1659" i="1"/>
  <c r="T1659" i="1"/>
  <c r="S1659" i="1"/>
  <c r="R1659" i="1"/>
  <c r="Q1659" i="1"/>
  <c r="P1659" i="1"/>
  <c r="O1659" i="1"/>
  <c r="N1659" i="1"/>
  <c r="M1659" i="1"/>
  <c r="L1659" i="1"/>
  <c r="K1659" i="1"/>
  <c r="J1659" i="1"/>
  <c r="V1658" i="1"/>
  <c r="T1658" i="1"/>
  <c r="S1658" i="1"/>
  <c r="R1658" i="1"/>
  <c r="Q1658" i="1"/>
  <c r="P1658" i="1"/>
  <c r="O1658" i="1"/>
  <c r="N1658" i="1"/>
  <c r="M1658" i="1"/>
  <c r="L1658" i="1"/>
  <c r="K1658" i="1"/>
  <c r="J1658" i="1"/>
  <c r="V1657" i="1"/>
  <c r="T1657" i="1"/>
  <c r="S1657" i="1"/>
  <c r="R1657" i="1"/>
  <c r="Q1657" i="1"/>
  <c r="P1657" i="1"/>
  <c r="O1657" i="1"/>
  <c r="N1657" i="1"/>
  <c r="M1657" i="1"/>
  <c r="L1657" i="1"/>
  <c r="K1657" i="1"/>
  <c r="J1657" i="1"/>
  <c r="V1656" i="1"/>
  <c r="T1656" i="1"/>
  <c r="S1656" i="1"/>
  <c r="R1656" i="1"/>
  <c r="Q1656" i="1"/>
  <c r="P1656" i="1"/>
  <c r="O1656" i="1"/>
  <c r="N1656" i="1"/>
  <c r="M1656" i="1"/>
  <c r="L1656" i="1"/>
  <c r="K1656" i="1"/>
  <c r="J1656" i="1"/>
  <c r="V1655" i="1"/>
  <c r="T1655" i="1"/>
  <c r="S1655" i="1"/>
  <c r="R1655" i="1"/>
  <c r="Q1655" i="1"/>
  <c r="P1655" i="1"/>
  <c r="O1655" i="1"/>
  <c r="N1655" i="1"/>
  <c r="M1655" i="1"/>
  <c r="L1655" i="1"/>
  <c r="K1655" i="1"/>
  <c r="J1655" i="1"/>
  <c r="V1654" i="1"/>
  <c r="T1654" i="1"/>
  <c r="S1654" i="1"/>
  <c r="R1654" i="1"/>
  <c r="Q1654" i="1"/>
  <c r="P1654" i="1"/>
  <c r="O1654" i="1"/>
  <c r="N1654" i="1"/>
  <c r="M1654" i="1"/>
  <c r="L1654" i="1"/>
  <c r="K1654" i="1"/>
  <c r="J1654" i="1"/>
  <c r="V1653" i="1"/>
  <c r="T1653" i="1"/>
  <c r="S1653" i="1"/>
  <c r="R1653" i="1"/>
  <c r="Q1653" i="1"/>
  <c r="P1653" i="1"/>
  <c r="O1653" i="1"/>
  <c r="N1653" i="1"/>
  <c r="M1653" i="1"/>
  <c r="L1653" i="1"/>
  <c r="K1653" i="1"/>
  <c r="J1653" i="1"/>
  <c r="V1652" i="1"/>
  <c r="T1652" i="1"/>
  <c r="S1652" i="1"/>
  <c r="R1652" i="1"/>
  <c r="Q1652" i="1"/>
  <c r="P1652" i="1"/>
  <c r="O1652" i="1"/>
  <c r="N1652" i="1"/>
  <c r="M1652" i="1"/>
  <c r="L1652" i="1"/>
  <c r="K1652" i="1"/>
  <c r="J1652" i="1"/>
  <c r="V1651" i="1"/>
  <c r="T1651" i="1"/>
  <c r="S1651" i="1"/>
  <c r="R1651" i="1"/>
  <c r="Q1651" i="1"/>
  <c r="P1651" i="1"/>
  <c r="O1651" i="1"/>
  <c r="N1651" i="1"/>
  <c r="M1651" i="1"/>
  <c r="L1651" i="1"/>
  <c r="K1651" i="1"/>
  <c r="J1651" i="1"/>
  <c r="V1650" i="1"/>
  <c r="T1650" i="1"/>
  <c r="S1650" i="1"/>
  <c r="R1650" i="1"/>
  <c r="Q1650" i="1"/>
  <c r="P1650" i="1"/>
  <c r="O1650" i="1"/>
  <c r="N1650" i="1"/>
  <c r="M1650" i="1"/>
  <c r="L1650" i="1"/>
  <c r="K1650" i="1"/>
  <c r="J1650" i="1"/>
  <c r="V1649" i="1"/>
  <c r="T1649" i="1"/>
  <c r="S1649" i="1"/>
  <c r="R1649" i="1"/>
  <c r="Q1649" i="1"/>
  <c r="P1649" i="1"/>
  <c r="O1649" i="1"/>
  <c r="N1649" i="1"/>
  <c r="M1649" i="1"/>
  <c r="L1649" i="1"/>
  <c r="K1649" i="1"/>
  <c r="J1649" i="1"/>
  <c r="V1648" i="1"/>
  <c r="T1648" i="1"/>
  <c r="S1648" i="1"/>
  <c r="R1648" i="1"/>
  <c r="Q1648" i="1"/>
  <c r="P1648" i="1"/>
  <c r="O1648" i="1"/>
  <c r="N1648" i="1"/>
  <c r="M1648" i="1"/>
  <c r="L1648" i="1"/>
  <c r="K1648" i="1"/>
  <c r="J1648" i="1"/>
  <c r="V1647" i="1"/>
  <c r="T1647" i="1"/>
  <c r="S1647" i="1"/>
  <c r="R1647" i="1"/>
  <c r="Q1647" i="1"/>
  <c r="P1647" i="1"/>
  <c r="O1647" i="1"/>
  <c r="N1647" i="1"/>
  <c r="M1647" i="1"/>
  <c r="L1647" i="1"/>
  <c r="K1647" i="1"/>
  <c r="J1647" i="1"/>
  <c r="V1646" i="1"/>
  <c r="T1646" i="1"/>
  <c r="S1646" i="1"/>
  <c r="R1646" i="1"/>
  <c r="Q1646" i="1"/>
  <c r="P1646" i="1"/>
  <c r="O1646" i="1"/>
  <c r="N1646" i="1"/>
  <c r="M1646" i="1"/>
  <c r="L1646" i="1"/>
  <c r="K1646" i="1"/>
  <c r="J1646" i="1"/>
  <c r="V1645" i="1"/>
  <c r="T1645" i="1"/>
  <c r="S1645" i="1"/>
  <c r="R1645" i="1"/>
  <c r="Q1645" i="1"/>
  <c r="P1645" i="1"/>
  <c r="O1645" i="1"/>
  <c r="N1645" i="1"/>
  <c r="M1645" i="1"/>
  <c r="L1645" i="1"/>
  <c r="K1645" i="1"/>
  <c r="J1645" i="1"/>
  <c r="V1644" i="1"/>
  <c r="T1644" i="1"/>
  <c r="S1644" i="1"/>
  <c r="R1644" i="1"/>
  <c r="Q1644" i="1"/>
  <c r="P1644" i="1"/>
  <c r="O1644" i="1"/>
  <c r="N1644" i="1"/>
  <c r="M1644" i="1"/>
  <c r="L1644" i="1"/>
  <c r="K1644" i="1"/>
  <c r="J1644" i="1"/>
  <c r="V1643" i="1"/>
  <c r="T1643" i="1"/>
  <c r="S1643" i="1"/>
  <c r="R1643" i="1"/>
  <c r="Q1643" i="1"/>
  <c r="P1643" i="1"/>
  <c r="O1643" i="1"/>
  <c r="N1643" i="1"/>
  <c r="M1643" i="1"/>
  <c r="L1643" i="1"/>
  <c r="K1643" i="1"/>
  <c r="J1643" i="1"/>
  <c r="V1642" i="1"/>
  <c r="T1642" i="1"/>
  <c r="S1642" i="1"/>
  <c r="R1642" i="1"/>
  <c r="Q1642" i="1"/>
  <c r="P1642" i="1"/>
  <c r="O1642" i="1"/>
  <c r="N1642" i="1"/>
  <c r="M1642" i="1"/>
  <c r="L1642" i="1"/>
  <c r="K1642" i="1"/>
  <c r="J1642" i="1"/>
  <c r="V1641" i="1"/>
  <c r="T1641" i="1"/>
  <c r="S1641" i="1"/>
  <c r="R1641" i="1"/>
  <c r="Q1641" i="1"/>
  <c r="P1641" i="1"/>
  <c r="O1641" i="1"/>
  <c r="N1641" i="1"/>
  <c r="M1641" i="1"/>
  <c r="L1641" i="1"/>
  <c r="K1641" i="1"/>
  <c r="J1641" i="1"/>
  <c r="V1640" i="1"/>
  <c r="T1640" i="1"/>
  <c r="S1640" i="1"/>
  <c r="R1640" i="1"/>
  <c r="Q1640" i="1"/>
  <c r="P1640" i="1"/>
  <c r="O1640" i="1"/>
  <c r="N1640" i="1"/>
  <c r="M1640" i="1"/>
  <c r="L1640" i="1"/>
  <c r="K1640" i="1"/>
  <c r="J1640" i="1"/>
  <c r="V1639" i="1"/>
  <c r="T1639" i="1"/>
  <c r="S1639" i="1"/>
  <c r="R1639" i="1"/>
  <c r="Q1639" i="1"/>
  <c r="P1639" i="1"/>
  <c r="O1639" i="1"/>
  <c r="N1639" i="1"/>
  <c r="M1639" i="1"/>
  <c r="L1639" i="1"/>
  <c r="K1639" i="1"/>
  <c r="J1639" i="1"/>
  <c r="V1638" i="1"/>
  <c r="T1638" i="1"/>
  <c r="S1638" i="1"/>
  <c r="R1638" i="1"/>
  <c r="Q1638" i="1"/>
  <c r="P1638" i="1"/>
  <c r="O1638" i="1"/>
  <c r="N1638" i="1"/>
  <c r="M1638" i="1"/>
  <c r="L1638" i="1"/>
  <c r="K1638" i="1"/>
  <c r="J1638" i="1"/>
  <c r="V1637" i="1"/>
  <c r="T1637" i="1"/>
  <c r="S1637" i="1"/>
  <c r="R1637" i="1"/>
  <c r="Q1637" i="1"/>
  <c r="P1637" i="1"/>
  <c r="O1637" i="1"/>
  <c r="N1637" i="1"/>
  <c r="M1637" i="1"/>
  <c r="L1637" i="1"/>
  <c r="K1637" i="1"/>
  <c r="J1637" i="1"/>
  <c r="V1636" i="1"/>
  <c r="T1636" i="1"/>
  <c r="S1636" i="1"/>
  <c r="R1636" i="1"/>
  <c r="Q1636" i="1"/>
  <c r="P1636" i="1"/>
  <c r="O1636" i="1"/>
  <c r="N1636" i="1"/>
  <c r="M1636" i="1"/>
  <c r="L1636" i="1"/>
  <c r="K1636" i="1"/>
  <c r="J1636" i="1"/>
  <c r="V1635" i="1"/>
  <c r="T1635" i="1"/>
  <c r="S1635" i="1"/>
  <c r="R1635" i="1"/>
  <c r="Q1635" i="1"/>
  <c r="P1635" i="1"/>
  <c r="O1635" i="1"/>
  <c r="N1635" i="1"/>
  <c r="M1635" i="1"/>
  <c r="L1635" i="1"/>
  <c r="K1635" i="1"/>
  <c r="J1635" i="1"/>
  <c r="V1634" i="1"/>
  <c r="T1634" i="1"/>
  <c r="S1634" i="1"/>
  <c r="R1634" i="1"/>
  <c r="Q1634" i="1"/>
  <c r="P1634" i="1"/>
  <c r="O1634" i="1"/>
  <c r="N1634" i="1"/>
  <c r="M1634" i="1"/>
  <c r="L1634" i="1"/>
  <c r="K1634" i="1"/>
  <c r="J1634" i="1"/>
  <c r="V1633" i="1"/>
  <c r="T1633" i="1"/>
  <c r="S1633" i="1"/>
  <c r="R1633" i="1"/>
  <c r="Q1633" i="1"/>
  <c r="P1633" i="1"/>
  <c r="O1633" i="1"/>
  <c r="N1633" i="1"/>
  <c r="M1633" i="1"/>
  <c r="L1633" i="1"/>
  <c r="K1633" i="1"/>
  <c r="J1633" i="1"/>
  <c r="V1632" i="1"/>
  <c r="T1632" i="1"/>
  <c r="S1632" i="1"/>
  <c r="R1632" i="1"/>
  <c r="Q1632" i="1"/>
  <c r="P1632" i="1"/>
  <c r="O1632" i="1"/>
  <c r="N1632" i="1"/>
  <c r="M1632" i="1"/>
  <c r="L1632" i="1"/>
  <c r="K1632" i="1"/>
  <c r="J1632" i="1"/>
  <c r="V1631" i="1"/>
  <c r="T1631" i="1"/>
  <c r="S1631" i="1"/>
  <c r="R1631" i="1"/>
  <c r="Q1631" i="1"/>
  <c r="P1631" i="1"/>
  <c r="O1631" i="1"/>
  <c r="N1631" i="1"/>
  <c r="M1631" i="1"/>
  <c r="L1631" i="1"/>
  <c r="K1631" i="1"/>
  <c r="J1631" i="1"/>
  <c r="V1630" i="1"/>
  <c r="T1630" i="1"/>
  <c r="S1630" i="1"/>
  <c r="R1630" i="1"/>
  <c r="Q1630" i="1"/>
  <c r="P1630" i="1"/>
  <c r="O1630" i="1"/>
  <c r="N1630" i="1"/>
  <c r="M1630" i="1"/>
  <c r="L1630" i="1"/>
  <c r="K1630" i="1"/>
  <c r="J1630" i="1"/>
  <c r="V1629" i="1"/>
  <c r="T1629" i="1"/>
  <c r="S1629" i="1"/>
  <c r="R1629" i="1"/>
  <c r="Q1629" i="1"/>
  <c r="P1629" i="1"/>
  <c r="O1629" i="1"/>
  <c r="N1629" i="1"/>
  <c r="M1629" i="1"/>
  <c r="L1629" i="1"/>
  <c r="K1629" i="1"/>
  <c r="J1629" i="1"/>
  <c r="V1628" i="1"/>
  <c r="T1628" i="1"/>
  <c r="S1628" i="1"/>
  <c r="R1628" i="1"/>
  <c r="Q1628" i="1"/>
  <c r="P1628" i="1"/>
  <c r="O1628" i="1"/>
  <c r="N1628" i="1"/>
  <c r="M1628" i="1"/>
  <c r="L1628" i="1"/>
  <c r="K1628" i="1"/>
  <c r="J1628" i="1"/>
  <c r="V1627" i="1"/>
  <c r="T1627" i="1"/>
  <c r="S1627" i="1"/>
  <c r="R1627" i="1"/>
  <c r="Q1627" i="1"/>
  <c r="P1627" i="1"/>
  <c r="O1627" i="1"/>
  <c r="N1627" i="1"/>
  <c r="M1627" i="1"/>
  <c r="L1627" i="1"/>
  <c r="K1627" i="1"/>
  <c r="J1627" i="1"/>
  <c r="V1626" i="1"/>
  <c r="T1626" i="1"/>
  <c r="S1626" i="1"/>
  <c r="R1626" i="1"/>
  <c r="Q1626" i="1"/>
  <c r="P1626" i="1"/>
  <c r="O1626" i="1"/>
  <c r="N1626" i="1"/>
  <c r="M1626" i="1"/>
  <c r="L1626" i="1"/>
  <c r="K1626" i="1"/>
  <c r="J1626" i="1"/>
  <c r="V1625" i="1"/>
  <c r="T1625" i="1"/>
  <c r="S1625" i="1"/>
  <c r="R1625" i="1"/>
  <c r="Q1625" i="1"/>
  <c r="P1625" i="1"/>
  <c r="O1625" i="1"/>
  <c r="N1625" i="1"/>
  <c r="M1625" i="1"/>
  <c r="L1625" i="1"/>
  <c r="K1625" i="1"/>
  <c r="J1625" i="1"/>
  <c r="V1624" i="1"/>
  <c r="T1624" i="1"/>
  <c r="S1624" i="1"/>
  <c r="R1624" i="1"/>
  <c r="Q1624" i="1"/>
  <c r="P1624" i="1"/>
  <c r="O1624" i="1"/>
  <c r="N1624" i="1"/>
  <c r="M1624" i="1"/>
  <c r="L1624" i="1"/>
  <c r="K1624" i="1"/>
  <c r="J1624" i="1"/>
  <c r="V1623" i="1"/>
  <c r="T1623" i="1"/>
  <c r="S1623" i="1"/>
  <c r="R1623" i="1"/>
  <c r="Q1623" i="1"/>
  <c r="P1623" i="1"/>
  <c r="O1623" i="1"/>
  <c r="N1623" i="1"/>
  <c r="M1623" i="1"/>
  <c r="L1623" i="1"/>
  <c r="K1623" i="1"/>
  <c r="J1623" i="1"/>
  <c r="V1622" i="1"/>
  <c r="T1622" i="1"/>
  <c r="S1622" i="1"/>
  <c r="R1622" i="1"/>
  <c r="Q1622" i="1"/>
  <c r="P1622" i="1"/>
  <c r="O1622" i="1"/>
  <c r="N1622" i="1"/>
  <c r="M1622" i="1"/>
  <c r="L1622" i="1"/>
  <c r="K1622" i="1"/>
  <c r="J1622" i="1"/>
  <c r="V1621" i="1"/>
  <c r="T1621" i="1"/>
  <c r="S1621" i="1"/>
  <c r="R1621" i="1"/>
  <c r="Q1621" i="1"/>
  <c r="P1621" i="1"/>
  <c r="O1621" i="1"/>
  <c r="N1621" i="1"/>
  <c r="M1621" i="1"/>
  <c r="L1621" i="1"/>
  <c r="K1621" i="1"/>
  <c r="J1621" i="1"/>
  <c r="V1620" i="1"/>
  <c r="T1620" i="1"/>
  <c r="S1620" i="1"/>
  <c r="R1620" i="1"/>
  <c r="Q1620" i="1"/>
  <c r="P1620" i="1"/>
  <c r="O1620" i="1"/>
  <c r="N1620" i="1"/>
  <c r="M1620" i="1"/>
  <c r="L1620" i="1"/>
  <c r="K1620" i="1"/>
  <c r="J1620" i="1"/>
  <c r="V1619" i="1"/>
  <c r="T1619" i="1"/>
  <c r="S1619" i="1"/>
  <c r="R1619" i="1"/>
  <c r="Q1619" i="1"/>
  <c r="P1619" i="1"/>
  <c r="O1619" i="1"/>
  <c r="N1619" i="1"/>
  <c r="M1619" i="1"/>
  <c r="L1619" i="1"/>
  <c r="K1619" i="1"/>
  <c r="J1619" i="1"/>
  <c r="V1618" i="1"/>
  <c r="T1618" i="1"/>
  <c r="S1618" i="1"/>
  <c r="R1618" i="1"/>
  <c r="Q1618" i="1"/>
  <c r="P1618" i="1"/>
  <c r="O1618" i="1"/>
  <c r="N1618" i="1"/>
  <c r="M1618" i="1"/>
  <c r="L1618" i="1"/>
  <c r="K1618" i="1"/>
  <c r="J1618" i="1"/>
  <c r="V1617" i="1"/>
  <c r="T1617" i="1"/>
  <c r="S1617" i="1"/>
  <c r="R1617" i="1"/>
  <c r="Q1617" i="1"/>
  <c r="P1617" i="1"/>
  <c r="O1617" i="1"/>
  <c r="N1617" i="1"/>
  <c r="M1617" i="1"/>
  <c r="L1617" i="1"/>
  <c r="K1617" i="1"/>
  <c r="J1617" i="1"/>
  <c r="V1616" i="1"/>
  <c r="T1616" i="1"/>
  <c r="S1616" i="1"/>
  <c r="R1616" i="1"/>
  <c r="Q1616" i="1"/>
  <c r="P1616" i="1"/>
  <c r="O1616" i="1"/>
  <c r="N1616" i="1"/>
  <c r="M1616" i="1"/>
  <c r="L1616" i="1"/>
  <c r="K1616" i="1"/>
  <c r="J1616" i="1"/>
  <c r="V1615" i="1"/>
  <c r="T1615" i="1"/>
  <c r="S1615" i="1"/>
  <c r="R1615" i="1"/>
  <c r="Q1615" i="1"/>
  <c r="P1615" i="1"/>
  <c r="O1615" i="1"/>
  <c r="N1615" i="1"/>
  <c r="M1615" i="1"/>
  <c r="L1615" i="1"/>
  <c r="K1615" i="1"/>
  <c r="J1615" i="1"/>
  <c r="V1614" i="1"/>
  <c r="T1614" i="1"/>
  <c r="S1614" i="1"/>
  <c r="R1614" i="1"/>
  <c r="Q1614" i="1"/>
  <c r="P1614" i="1"/>
  <c r="O1614" i="1"/>
  <c r="N1614" i="1"/>
  <c r="M1614" i="1"/>
  <c r="L1614" i="1"/>
  <c r="K1614" i="1"/>
  <c r="J1614" i="1"/>
  <c r="V1613" i="1"/>
  <c r="T1613" i="1"/>
  <c r="S1613" i="1"/>
  <c r="R1613" i="1"/>
  <c r="Q1613" i="1"/>
  <c r="P1613" i="1"/>
  <c r="O1613" i="1"/>
  <c r="N1613" i="1"/>
  <c r="M1613" i="1"/>
  <c r="L1613" i="1"/>
  <c r="K1613" i="1"/>
  <c r="J1613" i="1"/>
  <c r="V1612" i="1"/>
  <c r="T1612" i="1"/>
  <c r="S1612" i="1"/>
  <c r="R1612" i="1"/>
  <c r="Q1612" i="1"/>
  <c r="P1612" i="1"/>
  <c r="O1612" i="1"/>
  <c r="N1612" i="1"/>
  <c r="M1612" i="1"/>
  <c r="L1612" i="1"/>
  <c r="K1612" i="1"/>
  <c r="J1612" i="1"/>
  <c r="V1611" i="1"/>
  <c r="T1611" i="1"/>
  <c r="S1611" i="1"/>
  <c r="R1611" i="1"/>
  <c r="Q1611" i="1"/>
  <c r="P1611" i="1"/>
  <c r="O1611" i="1"/>
  <c r="N1611" i="1"/>
  <c r="M1611" i="1"/>
  <c r="L1611" i="1"/>
  <c r="K1611" i="1"/>
  <c r="J1611" i="1"/>
  <c r="V1610" i="1"/>
  <c r="T1610" i="1"/>
  <c r="S1610" i="1"/>
  <c r="R1610" i="1"/>
  <c r="Q1610" i="1"/>
  <c r="P1610" i="1"/>
  <c r="O1610" i="1"/>
  <c r="N1610" i="1"/>
  <c r="M1610" i="1"/>
  <c r="L1610" i="1"/>
  <c r="K1610" i="1"/>
  <c r="J1610" i="1"/>
  <c r="V1609" i="1"/>
  <c r="T1609" i="1"/>
  <c r="S1609" i="1"/>
  <c r="R1609" i="1"/>
  <c r="Q1609" i="1"/>
  <c r="P1609" i="1"/>
  <c r="O1609" i="1"/>
  <c r="N1609" i="1"/>
  <c r="M1609" i="1"/>
  <c r="L1609" i="1"/>
  <c r="K1609" i="1"/>
  <c r="J1609" i="1"/>
  <c r="V1608" i="1"/>
  <c r="T1608" i="1"/>
  <c r="S1608" i="1"/>
  <c r="R1608" i="1"/>
  <c r="Q1608" i="1"/>
  <c r="P1608" i="1"/>
  <c r="O1608" i="1"/>
  <c r="N1608" i="1"/>
  <c r="M1608" i="1"/>
  <c r="L1608" i="1"/>
  <c r="K1608" i="1"/>
  <c r="J1608" i="1"/>
  <c r="V1607" i="1"/>
  <c r="T1607" i="1"/>
  <c r="S1607" i="1"/>
  <c r="R1607" i="1"/>
  <c r="Q1607" i="1"/>
  <c r="P1607" i="1"/>
  <c r="O1607" i="1"/>
  <c r="N1607" i="1"/>
  <c r="M1607" i="1"/>
  <c r="L1607" i="1"/>
  <c r="K1607" i="1"/>
  <c r="J1607" i="1"/>
  <c r="V1606" i="1"/>
  <c r="T1606" i="1"/>
  <c r="S1606" i="1"/>
  <c r="R1606" i="1"/>
  <c r="Q1606" i="1"/>
  <c r="P1606" i="1"/>
  <c r="O1606" i="1"/>
  <c r="N1606" i="1"/>
  <c r="M1606" i="1"/>
  <c r="L1606" i="1"/>
  <c r="K1606" i="1"/>
  <c r="J1606" i="1"/>
  <c r="V1605" i="1"/>
  <c r="T1605" i="1"/>
  <c r="S1605" i="1"/>
  <c r="R1605" i="1"/>
  <c r="Q1605" i="1"/>
  <c r="P1605" i="1"/>
  <c r="O1605" i="1"/>
  <c r="N1605" i="1"/>
  <c r="M1605" i="1"/>
  <c r="L1605" i="1"/>
  <c r="K1605" i="1"/>
  <c r="J1605" i="1"/>
  <c r="V1604" i="1"/>
  <c r="T1604" i="1"/>
  <c r="S1604" i="1"/>
  <c r="R1604" i="1"/>
  <c r="Q1604" i="1"/>
  <c r="P1604" i="1"/>
  <c r="O1604" i="1"/>
  <c r="N1604" i="1"/>
  <c r="M1604" i="1"/>
  <c r="L1604" i="1"/>
  <c r="K1604" i="1"/>
  <c r="J1604" i="1"/>
  <c r="V1603" i="1"/>
  <c r="T1603" i="1"/>
  <c r="S1603" i="1"/>
  <c r="R1603" i="1"/>
  <c r="Q1603" i="1"/>
  <c r="P1603" i="1"/>
  <c r="O1603" i="1"/>
  <c r="N1603" i="1"/>
  <c r="M1603" i="1"/>
  <c r="L1603" i="1"/>
  <c r="K1603" i="1"/>
  <c r="J1603" i="1"/>
  <c r="V1602" i="1"/>
  <c r="T1602" i="1"/>
  <c r="S1602" i="1"/>
  <c r="R1602" i="1"/>
  <c r="Q1602" i="1"/>
  <c r="P1602" i="1"/>
  <c r="O1602" i="1"/>
  <c r="N1602" i="1"/>
  <c r="M1602" i="1"/>
  <c r="L1602" i="1"/>
  <c r="K1602" i="1"/>
  <c r="J1602" i="1"/>
  <c r="V1601" i="1"/>
  <c r="T1601" i="1"/>
  <c r="S1601" i="1"/>
  <c r="R1601" i="1"/>
  <c r="Q1601" i="1"/>
  <c r="P1601" i="1"/>
  <c r="O1601" i="1"/>
  <c r="N1601" i="1"/>
  <c r="M1601" i="1"/>
  <c r="L1601" i="1"/>
  <c r="K1601" i="1"/>
  <c r="J1601" i="1"/>
  <c r="V1600" i="1"/>
  <c r="T1600" i="1"/>
  <c r="S1600" i="1"/>
  <c r="R1600" i="1"/>
  <c r="Q1600" i="1"/>
  <c r="P1600" i="1"/>
  <c r="O1600" i="1"/>
  <c r="N1600" i="1"/>
  <c r="M1600" i="1"/>
  <c r="L1600" i="1"/>
  <c r="K1600" i="1"/>
  <c r="J1600" i="1"/>
  <c r="V1599" i="1"/>
  <c r="T1599" i="1"/>
  <c r="S1599" i="1"/>
  <c r="R1599" i="1"/>
  <c r="Q1599" i="1"/>
  <c r="P1599" i="1"/>
  <c r="O1599" i="1"/>
  <c r="N1599" i="1"/>
  <c r="M1599" i="1"/>
  <c r="L1599" i="1"/>
  <c r="K1599" i="1"/>
  <c r="J1599" i="1"/>
  <c r="V1598" i="1"/>
  <c r="T1598" i="1"/>
  <c r="S1598" i="1"/>
  <c r="R1598" i="1"/>
  <c r="Q1598" i="1"/>
  <c r="P1598" i="1"/>
  <c r="O1598" i="1"/>
  <c r="N1598" i="1"/>
  <c r="M1598" i="1"/>
  <c r="L1598" i="1"/>
  <c r="K1598" i="1"/>
  <c r="J1598" i="1"/>
  <c r="V1597" i="1"/>
  <c r="T1597" i="1"/>
  <c r="S1597" i="1"/>
  <c r="R1597" i="1"/>
  <c r="Q1597" i="1"/>
  <c r="P1597" i="1"/>
  <c r="O1597" i="1"/>
  <c r="N1597" i="1"/>
  <c r="M1597" i="1"/>
  <c r="L1597" i="1"/>
  <c r="K1597" i="1"/>
  <c r="J1597" i="1"/>
  <c r="V1596" i="1"/>
  <c r="T1596" i="1"/>
  <c r="S1596" i="1"/>
  <c r="R1596" i="1"/>
  <c r="Q1596" i="1"/>
  <c r="P1596" i="1"/>
  <c r="O1596" i="1"/>
  <c r="N1596" i="1"/>
  <c r="M1596" i="1"/>
  <c r="L1596" i="1"/>
  <c r="K1596" i="1"/>
  <c r="J1596" i="1"/>
  <c r="V1595" i="1"/>
  <c r="T1595" i="1"/>
  <c r="S1595" i="1"/>
  <c r="R1595" i="1"/>
  <c r="Q1595" i="1"/>
  <c r="P1595" i="1"/>
  <c r="O1595" i="1"/>
  <c r="N1595" i="1"/>
  <c r="M1595" i="1"/>
  <c r="L1595" i="1"/>
  <c r="K1595" i="1"/>
  <c r="J1595" i="1"/>
  <c r="V1594" i="1"/>
  <c r="T1594" i="1"/>
  <c r="S1594" i="1"/>
  <c r="R1594" i="1"/>
  <c r="Q1594" i="1"/>
  <c r="P1594" i="1"/>
  <c r="O1594" i="1"/>
  <c r="N1594" i="1"/>
  <c r="M1594" i="1"/>
  <c r="L1594" i="1"/>
  <c r="K1594" i="1"/>
  <c r="J1594" i="1"/>
  <c r="V1593" i="1"/>
  <c r="T1593" i="1"/>
  <c r="S1593" i="1"/>
  <c r="R1593" i="1"/>
  <c r="Q1593" i="1"/>
  <c r="P1593" i="1"/>
  <c r="O1593" i="1"/>
  <c r="N1593" i="1"/>
  <c r="M1593" i="1"/>
  <c r="L1593" i="1"/>
  <c r="K1593" i="1"/>
  <c r="J1593" i="1"/>
  <c r="V1592" i="1"/>
  <c r="T1592" i="1"/>
  <c r="S1592" i="1"/>
  <c r="R1592" i="1"/>
  <c r="Q1592" i="1"/>
  <c r="P1592" i="1"/>
  <c r="O1592" i="1"/>
  <c r="N1592" i="1"/>
  <c r="M1592" i="1"/>
  <c r="L1592" i="1"/>
  <c r="K1592" i="1"/>
  <c r="J1592" i="1"/>
  <c r="V1591" i="1"/>
  <c r="T1591" i="1"/>
  <c r="S1591" i="1"/>
  <c r="R1591" i="1"/>
  <c r="Q1591" i="1"/>
  <c r="P1591" i="1"/>
  <c r="O1591" i="1"/>
  <c r="N1591" i="1"/>
  <c r="M1591" i="1"/>
  <c r="L1591" i="1"/>
  <c r="K1591" i="1"/>
  <c r="J1591" i="1"/>
  <c r="V1590" i="1"/>
  <c r="T1590" i="1"/>
  <c r="S1590" i="1"/>
  <c r="R1590" i="1"/>
  <c r="Q1590" i="1"/>
  <c r="P1590" i="1"/>
  <c r="O1590" i="1"/>
  <c r="N1590" i="1"/>
  <c r="M1590" i="1"/>
  <c r="L1590" i="1"/>
  <c r="K1590" i="1"/>
  <c r="J1590" i="1"/>
  <c r="V1589" i="1"/>
  <c r="T1589" i="1"/>
  <c r="S1589" i="1"/>
  <c r="R1589" i="1"/>
  <c r="Q1589" i="1"/>
  <c r="P1589" i="1"/>
  <c r="O1589" i="1"/>
  <c r="N1589" i="1"/>
  <c r="M1589" i="1"/>
  <c r="L1589" i="1"/>
  <c r="K1589" i="1"/>
  <c r="J1589" i="1"/>
  <c r="V1588" i="1"/>
  <c r="T1588" i="1"/>
  <c r="S1588" i="1"/>
  <c r="R1588" i="1"/>
  <c r="Q1588" i="1"/>
  <c r="P1588" i="1"/>
  <c r="O1588" i="1"/>
  <c r="N1588" i="1"/>
  <c r="M1588" i="1"/>
  <c r="L1588" i="1"/>
  <c r="K1588" i="1"/>
  <c r="J1588" i="1"/>
  <c r="V1587" i="1"/>
  <c r="T1587" i="1"/>
  <c r="S1587" i="1"/>
  <c r="R1587" i="1"/>
  <c r="Q1587" i="1"/>
  <c r="P1587" i="1"/>
  <c r="O1587" i="1"/>
  <c r="N1587" i="1"/>
  <c r="M1587" i="1"/>
  <c r="L1587" i="1"/>
  <c r="K1587" i="1"/>
  <c r="J1587" i="1"/>
  <c r="V1586" i="1"/>
  <c r="T1586" i="1"/>
  <c r="S1586" i="1"/>
  <c r="R1586" i="1"/>
  <c r="Q1586" i="1"/>
  <c r="P1586" i="1"/>
  <c r="O1586" i="1"/>
  <c r="N1586" i="1"/>
  <c r="M1586" i="1"/>
  <c r="L1586" i="1"/>
  <c r="K1586" i="1"/>
  <c r="J1586" i="1"/>
  <c r="V1585" i="1"/>
  <c r="T1585" i="1"/>
  <c r="S1585" i="1"/>
  <c r="R1585" i="1"/>
  <c r="Q1585" i="1"/>
  <c r="P1585" i="1"/>
  <c r="O1585" i="1"/>
  <c r="N1585" i="1"/>
  <c r="M1585" i="1"/>
  <c r="L1585" i="1"/>
  <c r="K1585" i="1"/>
  <c r="J1585" i="1"/>
  <c r="V1584" i="1"/>
  <c r="T1584" i="1"/>
  <c r="S1584" i="1"/>
  <c r="R1584" i="1"/>
  <c r="Q1584" i="1"/>
  <c r="P1584" i="1"/>
  <c r="O1584" i="1"/>
  <c r="N1584" i="1"/>
  <c r="M1584" i="1"/>
  <c r="L1584" i="1"/>
  <c r="K1584" i="1"/>
  <c r="J1584" i="1"/>
  <c r="V1583" i="1"/>
  <c r="T1583" i="1"/>
  <c r="S1583" i="1"/>
  <c r="R1583" i="1"/>
  <c r="Q1583" i="1"/>
  <c r="P1583" i="1"/>
  <c r="O1583" i="1"/>
  <c r="N1583" i="1"/>
  <c r="M1583" i="1"/>
  <c r="L1583" i="1"/>
  <c r="K1583" i="1"/>
  <c r="J1583" i="1"/>
  <c r="V1582" i="1"/>
  <c r="T1582" i="1"/>
  <c r="S1582" i="1"/>
  <c r="R1582" i="1"/>
  <c r="Q1582" i="1"/>
  <c r="P1582" i="1"/>
  <c r="O1582" i="1"/>
  <c r="N1582" i="1"/>
  <c r="M1582" i="1"/>
  <c r="L1582" i="1"/>
  <c r="K1582" i="1"/>
  <c r="J1582" i="1"/>
  <c r="V1581" i="1"/>
  <c r="T1581" i="1"/>
  <c r="S1581" i="1"/>
  <c r="R1581" i="1"/>
  <c r="Q1581" i="1"/>
  <c r="P1581" i="1"/>
  <c r="O1581" i="1"/>
  <c r="N1581" i="1"/>
  <c r="M1581" i="1"/>
  <c r="L1581" i="1"/>
  <c r="K1581" i="1"/>
  <c r="J1581" i="1"/>
  <c r="V1580" i="1"/>
  <c r="T1580" i="1"/>
  <c r="S1580" i="1"/>
  <c r="R1580" i="1"/>
  <c r="Q1580" i="1"/>
  <c r="P1580" i="1"/>
  <c r="O1580" i="1"/>
  <c r="N1580" i="1"/>
  <c r="M1580" i="1"/>
  <c r="L1580" i="1"/>
  <c r="K1580" i="1"/>
  <c r="J1580" i="1"/>
  <c r="V1579" i="1"/>
  <c r="T1579" i="1"/>
  <c r="S1579" i="1"/>
  <c r="R1579" i="1"/>
  <c r="Q1579" i="1"/>
  <c r="P1579" i="1"/>
  <c r="O1579" i="1"/>
  <c r="N1579" i="1"/>
  <c r="M1579" i="1"/>
  <c r="L1579" i="1"/>
  <c r="K1579" i="1"/>
  <c r="J1579" i="1"/>
  <c r="V1578" i="1"/>
  <c r="T1578" i="1"/>
  <c r="S1578" i="1"/>
  <c r="R1578" i="1"/>
  <c r="Q1578" i="1"/>
  <c r="P1578" i="1"/>
  <c r="O1578" i="1"/>
  <c r="N1578" i="1"/>
  <c r="M1578" i="1"/>
  <c r="L1578" i="1"/>
  <c r="K1578" i="1"/>
  <c r="J1578" i="1"/>
  <c r="V1577" i="1"/>
  <c r="T1577" i="1"/>
  <c r="S1577" i="1"/>
  <c r="R1577" i="1"/>
  <c r="Q1577" i="1"/>
  <c r="P1577" i="1"/>
  <c r="O1577" i="1"/>
  <c r="N1577" i="1"/>
  <c r="M1577" i="1"/>
  <c r="L1577" i="1"/>
  <c r="K1577" i="1"/>
  <c r="J1577" i="1"/>
  <c r="V1576" i="1"/>
  <c r="T1576" i="1"/>
  <c r="S1576" i="1"/>
  <c r="R1576" i="1"/>
  <c r="Q1576" i="1"/>
  <c r="P1576" i="1"/>
  <c r="O1576" i="1"/>
  <c r="N1576" i="1"/>
  <c r="M1576" i="1"/>
  <c r="L1576" i="1"/>
  <c r="K1576" i="1"/>
  <c r="J1576" i="1"/>
  <c r="V1575" i="1"/>
  <c r="T1575" i="1"/>
  <c r="S1575" i="1"/>
  <c r="R1575" i="1"/>
  <c r="Q1575" i="1"/>
  <c r="P1575" i="1"/>
  <c r="O1575" i="1"/>
  <c r="N1575" i="1"/>
  <c r="M1575" i="1"/>
  <c r="L1575" i="1"/>
  <c r="K1575" i="1"/>
  <c r="J1575" i="1"/>
  <c r="V1574" i="1"/>
  <c r="T1574" i="1"/>
  <c r="S1574" i="1"/>
  <c r="R1574" i="1"/>
  <c r="Q1574" i="1"/>
  <c r="P1574" i="1"/>
  <c r="O1574" i="1"/>
  <c r="N1574" i="1"/>
  <c r="M1574" i="1"/>
  <c r="L1574" i="1"/>
  <c r="K1574" i="1"/>
  <c r="J1574" i="1"/>
  <c r="V1573" i="1"/>
  <c r="T1573" i="1"/>
  <c r="S1573" i="1"/>
  <c r="R1573" i="1"/>
  <c r="Q1573" i="1"/>
  <c r="P1573" i="1"/>
  <c r="O1573" i="1"/>
  <c r="N1573" i="1"/>
  <c r="M1573" i="1"/>
  <c r="L1573" i="1"/>
  <c r="K1573" i="1"/>
  <c r="J1573" i="1"/>
  <c r="V1572" i="1"/>
  <c r="T1572" i="1"/>
  <c r="S1572" i="1"/>
  <c r="R1572" i="1"/>
  <c r="Q1572" i="1"/>
  <c r="P1572" i="1"/>
  <c r="O1572" i="1"/>
  <c r="N1572" i="1"/>
  <c r="M1572" i="1"/>
  <c r="L1572" i="1"/>
  <c r="K1572" i="1"/>
  <c r="J1572" i="1"/>
  <c r="V1571" i="1"/>
  <c r="T1571" i="1"/>
  <c r="S1571" i="1"/>
  <c r="R1571" i="1"/>
  <c r="Q1571" i="1"/>
  <c r="P1571" i="1"/>
  <c r="O1571" i="1"/>
  <c r="N1571" i="1"/>
  <c r="M1571" i="1"/>
  <c r="L1571" i="1"/>
  <c r="K1571" i="1"/>
  <c r="J1571" i="1"/>
  <c r="V1570" i="1"/>
  <c r="T1570" i="1"/>
  <c r="S1570" i="1"/>
  <c r="R1570" i="1"/>
  <c r="Q1570" i="1"/>
  <c r="P1570" i="1"/>
  <c r="O1570" i="1"/>
  <c r="N1570" i="1"/>
  <c r="M1570" i="1"/>
  <c r="L1570" i="1"/>
  <c r="K1570" i="1"/>
  <c r="J1570" i="1"/>
  <c r="V1569" i="1"/>
  <c r="T1569" i="1"/>
  <c r="S1569" i="1"/>
  <c r="R1569" i="1"/>
  <c r="Q1569" i="1"/>
  <c r="P1569" i="1"/>
  <c r="O1569" i="1"/>
  <c r="N1569" i="1"/>
  <c r="M1569" i="1"/>
  <c r="L1569" i="1"/>
  <c r="K1569" i="1"/>
  <c r="J1569" i="1"/>
  <c r="V1568" i="1"/>
  <c r="T1568" i="1"/>
  <c r="S1568" i="1"/>
  <c r="R1568" i="1"/>
  <c r="Q1568" i="1"/>
  <c r="P1568" i="1"/>
  <c r="O1568" i="1"/>
  <c r="N1568" i="1"/>
  <c r="M1568" i="1"/>
  <c r="L1568" i="1"/>
  <c r="K1568" i="1"/>
  <c r="J1568" i="1"/>
  <c r="V1567" i="1"/>
  <c r="T1567" i="1"/>
  <c r="S1567" i="1"/>
  <c r="R1567" i="1"/>
  <c r="Q1567" i="1"/>
  <c r="P1567" i="1"/>
  <c r="O1567" i="1"/>
  <c r="N1567" i="1"/>
  <c r="M1567" i="1"/>
  <c r="L1567" i="1"/>
  <c r="K1567" i="1"/>
  <c r="J1567" i="1"/>
  <c r="V1566" i="1"/>
  <c r="T1566" i="1"/>
  <c r="S1566" i="1"/>
  <c r="R1566" i="1"/>
  <c r="Q1566" i="1"/>
  <c r="P1566" i="1"/>
  <c r="O1566" i="1"/>
  <c r="N1566" i="1"/>
  <c r="M1566" i="1"/>
  <c r="L1566" i="1"/>
  <c r="K1566" i="1"/>
  <c r="J1566" i="1"/>
  <c r="V1565" i="1"/>
  <c r="T1565" i="1"/>
  <c r="S1565" i="1"/>
  <c r="R1565" i="1"/>
  <c r="Q1565" i="1"/>
  <c r="P1565" i="1"/>
  <c r="O1565" i="1"/>
  <c r="N1565" i="1"/>
  <c r="M1565" i="1"/>
  <c r="L1565" i="1"/>
  <c r="K1565" i="1"/>
  <c r="J1565" i="1"/>
  <c r="V1564" i="1"/>
  <c r="T1564" i="1"/>
  <c r="S1564" i="1"/>
  <c r="R1564" i="1"/>
  <c r="Q1564" i="1"/>
  <c r="P1564" i="1"/>
  <c r="O1564" i="1"/>
  <c r="N1564" i="1"/>
  <c r="M1564" i="1"/>
  <c r="L1564" i="1"/>
  <c r="K1564" i="1"/>
  <c r="J1564" i="1"/>
  <c r="V1563" i="1"/>
  <c r="T1563" i="1"/>
  <c r="S1563" i="1"/>
  <c r="R1563" i="1"/>
  <c r="Q1563" i="1"/>
  <c r="P1563" i="1"/>
  <c r="O1563" i="1"/>
  <c r="N1563" i="1"/>
  <c r="M1563" i="1"/>
  <c r="L1563" i="1"/>
  <c r="K1563" i="1"/>
  <c r="J1563" i="1"/>
  <c r="V1562" i="1"/>
  <c r="T1562" i="1"/>
  <c r="S1562" i="1"/>
  <c r="R1562" i="1"/>
  <c r="Q1562" i="1"/>
  <c r="P1562" i="1"/>
  <c r="O1562" i="1"/>
  <c r="N1562" i="1"/>
  <c r="M1562" i="1"/>
  <c r="L1562" i="1"/>
  <c r="K1562" i="1"/>
  <c r="J1562" i="1"/>
  <c r="V1561" i="1"/>
  <c r="T1561" i="1"/>
  <c r="S1561" i="1"/>
  <c r="R1561" i="1"/>
  <c r="Q1561" i="1"/>
  <c r="P1561" i="1"/>
  <c r="O1561" i="1"/>
  <c r="N1561" i="1"/>
  <c r="M1561" i="1"/>
  <c r="L1561" i="1"/>
  <c r="K1561" i="1"/>
  <c r="J1561" i="1"/>
  <c r="V1560" i="1"/>
  <c r="T1560" i="1"/>
  <c r="S1560" i="1"/>
  <c r="R1560" i="1"/>
  <c r="Q1560" i="1"/>
  <c r="P1560" i="1"/>
  <c r="O1560" i="1"/>
  <c r="N1560" i="1"/>
  <c r="M1560" i="1"/>
  <c r="L1560" i="1"/>
  <c r="K1560" i="1"/>
  <c r="J1560" i="1"/>
  <c r="V1559" i="1"/>
  <c r="T1559" i="1"/>
  <c r="S1559" i="1"/>
  <c r="R1559" i="1"/>
  <c r="Q1559" i="1"/>
  <c r="P1559" i="1"/>
  <c r="O1559" i="1"/>
  <c r="N1559" i="1"/>
  <c r="M1559" i="1"/>
  <c r="L1559" i="1"/>
  <c r="K1559" i="1"/>
  <c r="J1559" i="1"/>
  <c r="V1558" i="1"/>
  <c r="T1558" i="1"/>
  <c r="S1558" i="1"/>
  <c r="R1558" i="1"/>
  <c r="Q1558" i="1"/>
  <c r="P1558" i="1"/>
  <c r="O1558" i="1"/>
  <c r="N1558" i="1"/>
  <c r="M1558" i="1"/>
  <c r="L1558" i="1"/>
  <c r="K1558" i="1"/>
  <c r="J1558" i="1"/>
  <c r="V1557" i="1"/>
  <c r="T1557" i="1"/>
  <c r="S1557" i="1"/>
  <c r="R1557" i="1"/>
  <c r="Q1557" i="1"/>
  <c r="P1557" i="1"/>
  <c r="O1557" i="1"/>
  <c r="N1557" i="1"/>
  <c r="M1557" i="1"/>
  <c r="L1557" i="1"/>
  <c r="K1557" i="1"/>
  <c r="J1557" i="1"/>
  <c r="V1556" i="1"/>
  <c r="T1556" i="1"/>
  <c r="S1556" i="1"/>
  <c r="R1556" i="1"/>
  <c r="Q1556" i="1"/>
  <c r="P1556" i="1"/>
  <c r="O1556" i="1"/>
  <c r="N1556" i="1"/>
  <c r="M1556" i="1"/>
  <c r="L1556" i="1"/>
  <c r="K1556" i="1"/>
  <c r="J1556" i="1"/>
  <c r="V1555" i="1"/>
  <c r="T1555" i="1"/>
  <c r="S1555" i="1"/>
  <c r="R1555" i="1"/>
  <c r="Q1555" i="1"/>
  <c r="P1555" i="1"/>
  <c r="O1555" i="1"/>
  <c r="N1555" i="1"/>
  <c r="M1555" i="1"/>
  <c r="L1555" i="1"/>
  <c r="K1555" i="1"/>
  <c r="J1555" i="1"/>
  <c r="V1554" i="1"/>
  <c r="T1554" i="1"/>
  <c r="S1554" i="1"/>
  <c r="R1554" i="1"/>
  <c r="Q1554" i="1"/>
  <c r="P1554" i="1"/>
  <c r="O1554" i="1"/>
  <c r="N1554" i="1"/>
  <c r="M1554" i="1"/>
  <c r="L1554" i="1"/>
  <c r="K1554" i="1"/>
  <c r="J1554" i="1"/>
  <c r="V1553" i="1"/>
  <c r="T1553" i="1"/>
  <c r="S1553" i="1"/>
  <c r="R1553" i="1"/>
  <c r="Q1553" i="1"/>
  <c r="P1553" i="1"/>
  <c r="O1553" i="1"/>
  <c r="N1553" i="1"/>
  <c r="M1553" i="1"/>
  <c r="L1553" i="1"/>
  <c r="K1553" i="1"/>
  <c r="J1553" i="1"/>
  <c r="V1552" i="1"/>
  <c r="T1552" i="1"/>
  <c r="S1552" i="1"/>
  <c r="R1552" i="1"/>
  <c r="Q1552" i="1"/>
  <c r="P1552" i="1"/>
  <c r="O1552" i="1"/>
  <c r="N1552" i="1"/>
  <c r="M1552" i="1"/>
  <c r="L1552" i="1"/>
  <c r="K1552" i="1"/>
  <c r="J1552" i="1"/>
  <c r="V1551" i="1"/>
  <c r="T1551" i="1"/>
  <c r="S1551" i="1"/>
  <c r="R1551" i="1"/>
  <c r="Q1551" i="1"/>
  <c r="P1551" i="1"/>
  <c r="O1551" i="1"/>
  <c r="N1551" i="1"/>
  <c r="M1551" i="1"/>
  <c r="L1551" i="1"/>
  <c r="K1551" i="1"/>
  <c r="J1551" i="1"/>
  <c r="V1550" i="1"/>
  <c r="T1550" i="1"/>
  <c r="S1550" i="1"/>
  <c r="R1550" i="1"/>
  <c r="Q1550" i="1"/>
  <c r="P1550" i="1"/>
  <c r="O1550" i="1"/>
  <c r="N1550" i="1"/>
  <c r="M1550" i="1"/>
  <c r="L1550" i="1"/>
  <c r="K1550" i="1"/>
  <c r="J1550" i="1"/>
  <c r="V1549" i="1"/>
  <c r="T1549" i="1"/>
  <c r="S1549" i="1"/>
  <c r="R1549" i="1"/>
  <c r="Q1549" i="1"/>
  <c r="P1549" i="1"/>
  <c r="O1549" i="1"/>
  <c r="N1549" i="1"/>
  <c r="M1549" i="1"/>
  <c r="L1549" i="1"/>
  <c r="K1549" i="1"/>
  <c r="J1549" i="1"/>
  <c r="V1548" i="1"/>
  <c r="T1548" i="1"/>
  <c r="S1548" i="1"/>
  <c r="R1548" i="1"/>
  <c r="Q1548" i="1"/>
  <c r="P1548" i="1"/>
  <c r="O1548" i="1"/>
  <c r="N1548" i="1"/>
  <c r="M1548" i="1"/>
  <c r="L1548" i="1"/>
  <c r="K1548" i="1"/>
  <c r="J1548" i="1"/>
  <c r="V1547" i="1"/>
  <c r="T1547" i="1"/>
  <c r="S1547" i="1"/>
  <c r="R1547" i="1"/>
  <c r="Q1547" i="1"/>
  <c r="P1547" i="1"/>
  <c r="O1547" i="1"/>
  <c r="N1547" i="1"/>
  <c r="M1547" i="1"/>
  <c r="L1547" i="1"/>
  <c r="K1547" i="1"/>
  <c r="J1547" i="1"/>
  <c r="V1546" i="1"/>
  <c r="T1546" i="1"/>
  <c r="S1546" i="1"/>
  <c r="R1546" i="1"/>
  <c r="Q1546" i="1"/>
  <c r="P1546" i="1"/>
  <c r="O1546" i="1"/>
  <c r="N1546" i="1"/>
  <c r="M1546" i="1"/>
  <c r="L1546" i="1"/>
  <c r="K1546" i="1"/>
  <c r="J1546" i="1"/>
  <c r="V1545" i="1"/>
  <c r="T1545" i="1"/>
  <c r="S1545" i="1"/>
  <c r="R1545" i="1"/>
  <c r="Q1545" i="1"/>
  <c r="P1545" i="1"/>
  <c r="O1545" i="1"/>
  <c r="N1545" i="1"/>
  <c r="M1545" i="1"/>
  <c r="L1545" i="1"/>
  <c r="K1545" i="1"/>
  <c r="J1545" i="1"/>
  <c r="V1544" i="1"/>
  <c r="T1544" i="1"/>
  <c r="S1544" i="1"/>
  <c r="R1544" i="1"/>
  <c r="Q1544" i="1"/>
  <c r="P1544" i="1"/>
  <c r="O1544" i="1"/>
  <c r="N1544" i="1"/>
  <c r="M1544" i="1"/>
  <c r="L1544" i="1"/>
  <c r="K1544" i="1"/>
  <c r="J1544" i="1"/>
  <c r="V1543" i="1"/>
  <c r="T1543" i="1"/>
  <c r="S1543" i="1"/>
  <c r="R1543" i="1"/>
  <c r="Q1543" i="1"/>
  <c r="P1543" i="1"/>
  <c r="O1543" i="1"/>
  <c r="N1543" i="1"/>
  <c r="M1543" i="1"/>
  <c r="L1543" i="1"/>
  <c r="K1543" i="1"/>
  <c r="J1543" i="1"/>
  <c r="V1542" i="1"/>
  <c r="T1542" i="1"/>
  <c r="S1542" i="1"/>
  <c r="R1542" i="1"/>
  <c r="Q1542" i="1"/>
  <c r="P1542" i="1"/>
  <c r="O1542" i="1"/>
  <c r="N1542" i="1"/>
  <c r="M1542" i="1"/>
  <c r="L1542" i="1"/>
  <c r="K1542" i="1"/>
  <c r="J1542" i="1"/>
  <c r="V1541" i="1"/>
  <c r="T1541" i="1"/>
  <c r="S1541" i="1"/>
  <c r="R1541" i="1"/>
  <c r="Q1541" i="1"/>
  <c r="P1541" i="1"/>
  <c r="O1541" i="1"/>
  <c r="N1541" i="1"/>
  <c r="M1541" i="1"/>
  <c r="L1541" i="1"/>
  <c r="K1541" i="1"/>
  <c r="J1541" i="1"/>
  <c r="V1540" i="1"/>
  <c r="T1540" i="1"/>
  <c r="S1540" i="1"/>
  <c r="R1540" i="1"/>
  <c r="Q1540" i="1"/>
  <c r="P1540" i="1"/>
  <c r="O1540" i="1"/>
  <c r="N1540" i="1"/>
  <c r="M1540" i="1"/>
  <c r="L1540" i="1"/>
  <c r="K1540" i="1"/>
  <c r="J1540" i="1"/>
  <c r="V1539" i="1"/>
  <c r="T1539" i="1"/>
  <c r="S1539" i="1"/>
  <c r="R1539" i="1"/>
  <c r="Q1539" i="1"/>
  <c r="P1539" i="1"/>
  <c r="O1539" i="1"/>
  <c r="N1539" i="1"/>
  <c r="M1539" i="1"/>
  <c r="L1539" i="1"/>
  <c r="K1539" i="1"/>
  <c r="J1539" i="1"/>
  <c r="V1538" i="1"/>
  <c r="T1538" i="1"/>
  <c r="S1538" i="1"/>
  <c r="R1538" i="1"/>
  <c r="Q1538" i="1"/>
  <c r="P1538" i="1"/>
  <c r="O1538" i="1"/>
  <c r="N1538" i="1"/>
  <c r="M1538" i="1"/>
  <c r="L1538" i="1"/>
  <c r="K1538" i="1"/>
  <c r="J1538" i="1"/>
  <c r="V1537" i="1"/>
  <c r="T1537" i="1"/>
  <c r="S1537" i="1"/>
  <c r="R1537" i="1"/>
  <c r="Q1537" i="1"/>
  <c r="P1537" i="1"/>
  <c r="O1537" i="1"/>
  <c r="N1537" i="1"/>
  <c r="M1537" i="1"/>
  <c r="L1537" i="1"/>
  <c r="K1537" i="1"/>
  <c r="J1537" i="1"/>
  <c r="V1536" i="1"/>
  <c r="T1536" i="1"/>
  <c r="S1536" i="1"/>
  <c r="R1536" i="1"/>
  <c r="Q1536" i="1"/>
  <c r="P1536" i="1"/>
  <c r="O1536" i="1"/>
  <c r="N1536" i="1"/>
  <c r="M1536" i="1"/>
  <c r="L1536" i="1"/>
  <c r="K1536" i="1"/>
  <c r="J1536" i="1"/>
  <c r="V1535" i="1"/>
  <c r="T1535" i="1"/>
  <c r="S1535" i="1"/>
  <c r="R1535" i="1"/>
  <c r="Q1535" i="1"/>
  <c r="P1535" i="1"/>
  <c r="O1535" i="1"/>
  <c r="N1535" i="1"/>
  <c r="M1535" i="1"/>
  <c r="L1535" i="1"/>
  <c r="K1535" i="1"/>
  <c r="J1535" i="1"/>
  <c r="V1534" i="1"/>
  <c r="T1534" i="1"/>
  <c r="S1534" i="1"/>
  <c r="R1534" i="1"/>
  <c r="Q1534" i="1"/>
  <c r="P1534" i="1"/>
  <c r="O1534" i="1"/>
  <c r="N1534" i="1"/>
  <c r="M1534" i="1"/>
  <c r="L1534" i="1"/>
  <c r="K1534" i="1"/>
  <c r="J1534" i="1"/>
  <c r="V1533" i="1"/>
  <c r="T1533" i="1"/>
  <c r="S1533" i="1"/>
  <c r="R1533" i="1"/>
  <c r="Q1533" i="1"/>
  <c r="P1533" i="1"/>
  <c r="O1533" i="1"/>
  <c r="N1533" i="1"/>
  <c r="M1533" i="1"/>
  <c r="L1533" i="1"/>
  <c r="K1533" i="1"/>
  <c r="J1533" i="1"/>
  <c r="V1532" i="1"/>
  <c r="T1532" i="1"/>
  <c r="S1532" i="1"/>
  <c r="R1532" i="1"/>
  <c r="Q1532" i="1"/>
  <c r="P1532" i="1"/>
  <c r="O1532" i="1"/>
  <c r="N1532" i="1"/>
  <c r="M1532" i="1"/>
  <c r="L1532" i="1"/>
  <c r="K1532" i="1"/>
  <c r="J1532" i="1"/>
  <c r="V1531" i="1"/>
  <c r="T1531" i="1"/>
  <c r="S1531" i="1"/>
  <c r="R1531" i="1"/>
  <c r="Q1531" i="1"/>
  <c r="P1531" i="1"/>
  <c r="O1531" i="1"/>
  <c r="N1531" i="1"/>
  <c r="M1531" i="1"/>
  <c r="L1531" i="1"/>
  <c r="K1531" i="1"/>
  <c r="J1531" i="1"/>
  <c r="V1530" i="1"/>
  <c r="T1530" i="1"/>
  <c r="S1530" i="1"/>
  <c r="R1530" i="1"/>
  <c r="Q1530" i="1"/>
  <c r="P1530" i="1"/>
  <c r="O1530" i="1"/>
  <c r="N1530" i="1"/>
  <c r="M1530" i="1"/>
  <c r="L1530" i="1"/>
  <c r="K1530" i="1"/>
  <c r="J1530" i="1"/>
  <c r="V1529" i="1"/>
  <c r="T1529" i="1"/>
  <c r="S1529" i="1"/>
  <c r="R1529" i="1"/>
  <c r="Q1529" i="1"/>
  <c r="P1529" i="1"/>
  <c r="O1529" i="1"/>
  <c r="N1529" i="1"/>
  <c r="M1529" i="1"/>
  <c r="L1529" i="1"/>
  <c r="K1529" i="1"/>
  <c r="J1529" i="1"/>
  <c r="V1528" i="1"/>
  <c r="T1528" i="1"/>
  <c r="S1528" i="1"/>
  <c r="R1528" i="1"/>
  <c r="Q1528" i="1"/>
  <c r="P1528" i="1"/>
  <c r="O1528" i="1"/>
  <c r="N1528" i="1"/>
  <c r="M1528" i="1"/>
  <c r="L1528" i="1"/>
  <c r="K1528" i="1"/>
  <c r="J1528" i="1"/>
  <c r="V1527" i="1"/>
  <c r="T1527" i="1"/>
  <c r="S1527" i="1"/>
  <c r="R1527" i="1"/>
  <c r="Q1527" i="1"/>
  <c r="P1527" i="1"/>
  <c r="O1527" i="1"/>
  <c r="N1527" i="1"/>
  <c r="M1527" i="1"/>
  <c r="L1527" i="1"/>
  <c r="K1527" i="1"/>
  <c r="J1527" i="1"/>
  <c r="V1526" i="1"/>
  <c r="T1526" i="1"/>
  <c r="S1526" i="1"/>
  <c r="R1526" i="1"/>
  <c r="Q1526" i="1"/>
  <c r="P1526" i="1"/>
  <c r="O1526" i="1"/>
  <c r="N1526" i="1"/>
  <c r="M1526" i="1"/>
  <c r="L1526" i="1"/>
  <c r="K1526" i="1"/>
  <c r="J1526" i="1"/>
  <c r="V1525" i="1"/>
  <c r="T1525" i="1"/>
  <c r="S1525" i="1"/>
  <c r="R1525" i="1"/>
  <c r="Q1525" i="1"/>
  <c r="P1525" i="1"/>
  <c r="O1525" i="1"/>
  <c r="N1525" i="1"/>
  <c r="M1525" i="1"/>
  <c r="L1525" i="1"/>
  <c r="K1525" i="1"/>
  <c r="J1525" i="1"/>
  <c r="V1524" i="1"/>
  <c r="T1524" i="1"/>
  <c r="S1524" i="1"/>
  <c r="R1524" i="1"/>
  <c r="Q1524" i="1"/>
  <c r="P1524" i="1"/>
  <c r="O1524" i="1"/>
  <c r="N1524" i="1"/>
  <c r="M1524" i="1"/>
  <c r="L1524" i="1"/>
  <c r="K1524" i="1"/>
  <c r="J1524" i="1"/>
  <c r="V1523" i="1"/>
  <c r="T1523" i="1"/>
  <c r="S1523" i="1"/>
  <c r="R1523" i="1"/>
  <c r="Q1523" i="1"/>
  <c r="P1523" i="1"/>
  <c r="O1523" i="1"/>
  <c r="N1523" i="1"/>
  <c r="M1523" i="1"/>
  <c r="L1523" i="1"/>
  <c r="K1523" i="1"/>
  <c r="J1523" i="1"/>
  <c r="V1522" i="1"/>
  <c r="T1522" i="1"/>
  <c r="S1522" i="1"/>
  <c r="R1522" i="1"/>
  <c r="Q1522" i="1"/>
  <c r="P1522" i="1"/>
  <c r="O1522" i="1"/>
  <c r="N1522" i="1"/>
  <c r="M1522" i="1"/>
  <c r="L1522" i="1"/>
  <c r="K1522" i="1"/>
  <c r="J1522" i="1"/>
  <c r="V1521" i="1"/>
  <c r="T1521" i="1"/>
  <c r="S1521" i="1"/>
  <c r="R1521" i="1"/>
  <c r="Q1521" i="1"/>
  <c r="P1521" i="1"/>
  <c r="O1521" i="1"/>
  <c r="N1521" i="1"/>
  <c r="M1521" i="1"/>
  <c r="L1521" i="1"/>
  <c r="K1521" i="1"/>
  <c r="J1521" i="1"/>
  <c r="V1520" i="1"/>
  <c r="T1520" i="1"/>
  <c r="S1520" i="1"/>
  <c r="R1520" i="1"/>
  <c r="Q1520" i="1"/>
  <c r="P1520" i="1"/>
  <c r="O1520" i="1"/>
  <c r="N1520" i="1"/>
  <c r="M1520" i="1"/>
  <c r="L1520" i="1"/>
  <c r="K1520" i="1"/>
  <c r="J1520" i="1"/>
  <c r="V1519" i="1"/>
  <c r="T1519" i="1"/>
  <c r="S1519" i="1"/>
  <c r="R1519" i="1"/>
  <c r="Q1519" i="1"/>
  <c r="P1519" i="1"/>
  <c r="O1519" i="1"/>
  <c r="N1519" i="1"/>
  <c r="M1519" i="1"/>
  <c r="L1519" i="1"/>
  <c r="K1519" i="1"/>
  <c r="J1519" i="1"/>
  <c r="V1518" i="1"/>
  <c r="T1518" i="1"/>
  <c r="S1518" i="1"/>
  <c r="R1518" i="1"/>
  <c r="Q1518" i="1"/>
  <c r="P1518" i="1"/>
  <c r="O1518" i="1"/>
  <c r="N1518" i="1"/>
  <c r="M1518" i="1"/>
  <c r="L1518" i="1"/>
  <c r="K1518" i="1"/>
  <c r="J1518" i="1"/>
  <c r="V1517" i="1"/>
  <c r="T1517" i="1"/>
  <c r="S1517" i="1"/>
  <c r="R1517" i="1"/>
  <c r="Q1517" i="1"/>
  <c r="P1517" i="1"/>
  <c r="O1517" i="1"/>
  <c r="N1517" i="1"/>
  <c r="M1517" i="1"/>
  <c r="L1517" i="1"/>
  <c r="K1517" i="1"/>
  <c r="J1517" i="1"/>
  <c r="V1516" i="1"/>
  <c r="T1516" i="1"/>
  <c r="S1516" i="1"/>
  <c r="R1516" i="1"/>
  <c r="Q1516" i="1"/>
  <c r="P1516" i="1"/>
  <c r="O1516" i="1"/>
  <c r="N1516" i="1"/>
  <c r="M1516" i="1"/>
  <c r="L1516" i="1"/>
  <c r="K1516" i="1"/>
  <c r="J1516" i="1"/>
  <c r="V1515" i="1"/>
  <c r="T1515" i="1"/>
  <c r="S1515" i="1"/>
  <c r="R1515" i="1"/>
  <c r="Q1515" i="1"/>
  <c r="P1515" i="1"/>
  <c r="O1515" i="1"/>
  <c r="N1515" i="1"/>
  <c r="M1515" i="1"/>
  <c r="L1515" i="1"/>
  <c r="K1515" i="1"/>
  <c r="J1515" i="1"/>
  <c r="V1514" i="1"/>
  <c r="T1514" i="1"/>
  <c r="S1514" i="1"/>
  <c r="R1514" i="1"/>
  <c r="Q1514" i="1"/>
  <c r="P1514" i="1"/>
  <c r="O1514" i="1"/>
  <c r="N1514" i="1"/>
  <c r="M1514" i="1"/>
  <c r="L1514" i="1"/>
  <c r="K1514" i="1"/>
  <c r="J1514" i="1"/>
  <c r="V1513" i="1"/>
  <c r="T1513" i="1"/>
  <c r="S1513" i="1"/>
  <c r="R1513" i="1"/>
  <c r="Q1513" i="1"/>
  <c r="P1513" i="1"/>
  <c r="O1513" i="1"/>
  <c r="N1513" i="1"/>
  <c r="M1513" i="1"/>
  <c r="L1513" i="1"/>
  <c r="K1513" i="1"/>
  <c r="J1513" i="1"/>
  <c r="V1512" i="1"/>
  <c r="T1512" i="1"/>
  <c r="S1512" i="1"/>
  <c r="R1512" i="1"/>
  <c r="Q1512" i="1"/>
  <c r="P1512" i="1"/>
  <c r="O1512" i="1"/>
  <c r="N1512" i="1"/>
  <c r="M1512" i="1"/>
  <c r="L1512" i="1"/>
  <c r="K1512" i="1"/>
  <c r="J1512" i="1"/>
  <c r="V1511" i="1"/>
  <c r="T1511" i="1"/>
  <c r="S1511" i="1"/>
  <c r="R1511" i="1"/>
  <c r="Q1511" i="1"/>
  <c r="P1511" i="1"/>
  <c r="O1511" i="1"/>
  <c r="N1511" i="1"/>
  <c r="M1511" i="1"/>
  <c r="L1511" i="1"/>
  <c r="K1511" i="1"/>
  <c r="J1511" i="1"/>
  <c r="V1510" i="1"/>
  <c r="T1510" i="1"/>
  <c r="S1510" i="1"/>
  <c r="R1510" i="1"/>
  <c r="Q1510" i="1"/>
  <c r="P1510" i="1"/>
  <c r="O1510" i="1"/>
  <c r="N1510" i="1"/>
  <c r="M1510" i="1"/>
  <c r="L1510" i="1"/>
  <c r="K1510" i="1"/>
  <c r="J1510" i="1"/>
  <c r="V1509" i="1"/>
  <c r="T1509" i="1"/>
  <c r="S1509" i="1"/>
  <c r="R1509" i="1"/>
  <c r="Q1509" i="1"/>
  <c r="P1509" i="1"/>
  <c r="O1509" i="1"/>
  <c r="N1509" i="1"/>
  <c r="M1509" i="1"/>
  <c r="L1509" i="1"/>
  <c r="K1509" i="1"/>
  <c r="J1509" i="1"/>
  <c r="V1508" i="1"/>
  <c r="T1508" i="1"/>
  <c r="S1508" i="1"/>
  <c r="R1508" i="1"/>
  <c r="Q1508" i="1"/>
  <c r="P1508" i="1"/>
  <c r="O1508" i="1"/>
  <c r="N1508" i="1"/>
  <c r="M1508" i="1"/>
  <c r="L1508" i="1"/>
  <c r="K1508" i="1"/>
  <c r="J1508" i="1"/>
  <c r="V1507" i="1"/>
  <c r="T1507" i="1"/>
  <c r="S1507" i="1"/>
  <c r="R1507" i="1"/>
  <c r="Q1507" i="1"/>
  <c r="P1507" i="1"/>
  <c r="O1507" i="1"/>
  <c r="N1507" i="1"/>
  <c r="M1507" i="1"/>
  <c r="L1507" i="1"/>
  <c r="K1507" i="1"/>
  <c r="J1507" i="1"/>
  <c r="V1506" i="1"/>
  <c r="T1506" i="1"/>
  <c r="S1506" i="1"/>
  <c r="R1506" i="1"/>
  <c r="Q1506" i="1"/>
  <c r="P1506" i="1"/>
  <c r="O1506" i="1"/>
  <c r="N1506" i="1"/>
  <c r="M1506" i="1"/>
  <c r="L1506" i="1"/>
  <c r="K1506" i="1"/>
  <c r="J1506" i="1"/>
  <c r="V1505" i="1"/>
  <c r="T1505" i="1"/>
  <c r="S1505" i="1"/>
  <c r="R1505" i="1"/>
  <c r="Q1505" i="1"/>
  <c r="P1505" i="1"/>
  <c r="O1505" i="1"/>
  <c r="N1505" i="1"/>
  <c r="M1505" i="1"/>
  <c r="L1505" i="1"/>
  <c r="K1505" i="1"/>
  <c r="J1505" i="1"/>
  <c r="V1504" i="1"/>
  <c r="T1504" i="1"/>
  <c r="S1504" i="1"/>
  <c r="R1504" i="1"/>
  <c r="Q1504" i="1"/>
  <c r="P1504" i="1"/>
  <c r="O1504" i="1"/>
  <c r="N1504" i="1"/>
  <c r="M1504" i="1"/>
  <c r="L1504" i="1"/>
  <c r="K1504" i="1"/>
  <c r="J1504" i="1"/>
  <c r="V1503" i="1"/>
  <c r="T1503" i="1"/>
  <c r="S1503" i="1"/>
  <c r="R1503" i="1"/>
  <c r="Q1503" i="1"/>
  <c r="P1503" i="1"/>
  <c r="O1503" i="1"/>
  <c r="N1503" i="1"/>
  <c r="M1503" i="1"/>
  <c r="L1503" i="1"/>
  <c r="K1503" i="1"/>
  <c r="J1503" i="1"/>
  <c r="V1502" i="1"/>
  <c r="T1502" i="1"/>
  <c r="S1502" i="1"/>
  <c r="R1502" i="1"/>
  <c r="Q1502" i="1"/>
  <c r="P1502" i="1"/>
  <c r="O1502" i="1"/>
  <c r="N1502" i="1"/>
  <c r="M1502" i="1"/>
  <c r="L1502" i="1"/>
  <c r="K1502" i="1"/>
  <c r="J1502" i="1"/>
  <c r="V1501" i="1"/>
  <c r="T1501" i="1"/>
  <c r="S1501" i="1"/>
  <c r="R1501" i="1"/>
  <c r="Q1501" i="1"/>
  <c r="P1501" i="1"/>
  <c r="O1501" i="1"/>
  <c r="N1501" i="1"/>
  <c r="M1501" i="1"/>
  <c r="L1501" i="1"/>
  <c r="K1501" i="1"/>
  <c r="J1501" i="1"/>
  <c r="V1500" i="1"/>
  <c r="T1500" i="1"/>
  <c r="S1500" i="1"/>
  <c r="R1500" i="1"/>
  <c r="Q1500" i="1"/>
  <c r="P1500" i="1"/>
  <c r="O1500" i="1"/>
  <c r="N1500" i="1"/>
  <c r="M1500" i="1"/>
  <c r="L1500" i="1"/>
  <c r="K1500" i="1"/>
  <c r="J1500" i="1"/>
  <c r="V1499" i="1"/>
  <c r="T1499" i="1"/>
  <c r="S1499" i="1"/>
  <c r="R1499" i="1"/>
  <c r="Q1499" i="1"/>
  <c r="P1499" i="1"/>
  <c r="O1499" i="1"/>
  <c r="N1499" i="1"/>
  <c r="M1499" i="1"/>
  <c r="L1499" i="1"/>
  <c r="K1499" i="1"/>
  <c r="J1499" i="1"/>
  <c r="V1498" i="1"/>
  <c r="T1498" i="1"/>
  <c r="S1498" i="1"/>
  <c r="R1498" i="1"/>
  <c r="Q1498" i="1"/>
  <c r="P1498" i="1"/>
  <c r="O1498" i="1"/>
  <c r="N1498" i="1"/>
  <c r="M1498" i="1"/>
  <c r="L1498" i="1"/>
  <c r="K1498" i="1"/>
  <c r="J1498" i="1"/>
  <c r="V1497" i="1"/>
  <c r="T1497" i="1"/>
  <c r="S1497" i="1"/>
  <c r="R1497" i="1"/>
  <c r="Q1497" i="1"/>
  <c r="P1497" i="1"/>
  <c r="O1497" i="1"/>
  <c r="N1497" i="1"/>
  <c r="M1497" i="1"/>
  <c r="L1497" i="1"/>
  <c r="K1497" i="1"/>
  <c r="J1497" i="1"/>
  <c r="V1496" i="1"/>
  <c r="T1496" i="1"/>
  <c r="S1496" i="1"/>
  <c r="R1496" i="1"/>
  <c r="Q1496" i="1"/>
  <c r="P1496" i="1"/>
  <c r="O1496" i="1"/>
  <c r="N1496" i="1"/>
  <c r="M1496" i="1"/>
  <c r="L1496" i="1"/>
  <c r="K1496" i="1"/>
  <c r="J1496" i="1"/>
  <c r="V1495" i="1"/>
  <c r="T1495" i="1"/>
  <c r="S1495" i="1"/>
  <c r="R1495" i="1"/>
  <c r="Q1495" i="1"/>
  <c r="P1495" i="1"/>
  <c r="O1495" i="1"/>
  <c r="N1495" i="1"/>
  <c r="M1495" i="1"/>
  <c r="L1495" i="1"/>
  <c r="K1495" i="1"/>
  <c r="J1495" i="1"/>
  <c r="V1494" i="1"/>
  <c r="T1494" i="1"/>
  <c r="S1494" i="1"/>
  <c r="R1494" i="1"/>
  <c r="Q1494" i="1"/>
  <c r="P1494" i="1"/>
  <c r="O1494" i="1"/>
  <c r="N1494" i="1"/>
  <c r="M1494" i="1"/>
  <c r="L1494" i="1"/>
  <c r="K1494" i="1"/>
  <c r="J1494" i="1"/>
  <c r="V1493" i="1"/>
  <c r="T1493" i="1"/>
  <c r="S1493" i="1"/>
  <c r="R1493" i="1"/>
  <c r="Q1493" i="1"/>
  <c r="P1493" i="1"/>
  <c r="O1493" i="1"/>
  <c r="N1493" i="1"/>
  <c r="M1493" i="1"/>
  <c r="L1493" i="1"/>
  <c r="K1493" i="1"/>
  <c r="J1493" i="1"/>
  <c r="V1492" i="1"/>
  <c r="T1492" i="1"/>
  <c r="S1492" i="1"/>
  <c r="R1492" i="1"/>
  <c r="Q1492" i="1"/>
  <c r="P1492" i="1"/>
  <c r="O1492" i="1"/>
  <c r="N1492" i="1"/>
  <c r="M1492" i="1"/>
  <c r="L1492" i="1"/>
  <c r="K1492" i="1"/>
  <c r="J1492" i="1"/>
  <c r="V1491" i="1"/>
  <c r="T1491" i="1"/>
  <c r="S1491" i="1"/>
  <c r="R1491" i="1"/>
  <c r="Q1491" i="1"/>
  <c r="P1491" i="1"/>
  <c r="O1491" i="1"/>
  <c r="N1491" i="1"/>
  <c r="M1491" i="1"/>
  <c r="L1491" i="1"/>
  <c r="K1491" i="1"/>
  <c r="J1491" i="1"/>
  <c r="V1490" i="1"/>
  <c r="T1490" i="1"/>
  <c r="S1490" i="1"/>
  <c r="R1490" i="1"/>
  <c r="Q1490" i="1"/>
  <c r="P1490" i="1"/>
  <c r="O1490" i="1"/>
  <c r="N1490" i="1"/>
  <c r="M1490" i="1"/>
  <c r="L1490" i="1"/>
  <c r="K1490" i="1"/>
  <c r="J1490" i="1"/>
  <c r="V1489" i="1"/>
  <c r="T1489" i="1"/>
  <c r="S1489" i="1"/>
  <c r="R1489" i="1"/>
  <c r="Q1489" i="1"/>
  <c r="P1489" i="1"/>
  <c r="O1489" i="1"/>
  <c r="N1489" i="1"/>
  <c r="M1489" i="1"/>
  <c r="L1489" i="1"/>
  <c r="K1489" i="1"/>
  <c r="J1489" i="1"/>
  <c r="V1488" i="1"/>
  <c r="T1488" i="1"/>
  <c r="S1488" i="1"/>
  <c r="R1488" i="1"/>
  <c r="Q1488" i="1"/>
  <c r="P1488" i="1"/>
  <c r="O1488" i="1"/>
  <c r="N1488" i="1"/>
  <c r="M1488" i="1"/>
  <c r="L1488" i="1"/>
  <c r="K1488" i="1"/>
  <c r="J1488" i="1"/>
  <c r="V1487" i="1"/>
  <c r="T1487" i="1"/>
  <c r="S1487" i="1"/>
  <c r="R1487" i="1"/>
  <c r="Q1487" i="1"/>
  <c r="P1487" i="1"/>
  <c r="O1487" i="1"/>
  <c r="N1487" i="1"/>
  <c r="M1487" i="1"/>
  <c r="L1487" i="1"/>
  <c r="K1487" i="1"/>
  <c r="J1487" i="1"/>
  <c r="V1486" i="1"/>
  <c r="T1486" i="1"/>
  <c r="S1486" i="1"/>
  <c r="R1486" i="1"/>
  <c r="Q1486" i="1"/>
  <c r="P1486" i="1"/>
  <c r="O1486" i="1"/>
  <c r="N1486" i="1"/>
  <c r="M1486" i="1"/>
  <c r="L1486" i="1"/>
  <c r="K1486" i="1"/>
  <c r="J1486" i="1"/>
  <c r="V1485" i="1"/>
  <c r="T1485" i="1"/>
  <c r="S1485" i="1"/>
  <c r="R1485" i="1"/>
  <c r="Q1485" i="1"/>
  <c r="P1485" i="1"/>
  <c r="O1485" i="1"/>
  <c r="N1485" i="1"/>
  <c r="M1485" i="1"/>
  <c r="L1485" i="1"/>
  <c r="K1485" i="1"/>
  <c r="J1485" i="1"/>
  <c r="V1484" i="1"/>
  <c r="T1484" i="1"/>
  <c r="S1484" i="1"/>
  <c r="R1484" i="1"/>
  <c r="Q1484" i="1"/>
  <c r="P1484" i="1"/>
  <c r="O1484" i="1"/>
  <c r="N1484" i="1"/>
  <c r="M1484" i="1"/>
  <c r="L1484" i="1"/>
  <c r="K1484" i="1"/>
  <c r="J1484" i="1"/>
  <c r="V1483" i="1"/>
  <c r="T1483" i="1"/>
  <c r="S1483" i="1"/>
  <c r="R1483" i="1"/>
  <c r="Q1483" i="1"/>
  <c r="P1483" i="1"/>
  <c r="O1483" i="1"/>
  <c r="N1483" i="1"/>
  <c r="M1483" i="1"/>
  <c r="L1483" i="1"/>
  <c r="K1483" i="1"/>
  <c r="J1483" i="1"/>
  <c r="V1482" i="1"/>
  <c r="T1482" i="1"/>
  <c r="S1482" i="1"/>
  <c r="R1482" i="1"/>
  <c r="Q1482" i="1"/>
  <c r="P1482" i="1"/>
  <c r="O1482" i="1"/>
  <c r="N1482" i="1"/>
  <c r="M1482" i="1"/>
  <c r="L1482" i="1"/>
  <c r="K1482" i="1"/>
  <c r="J1482" i="1"/>
  <c r="V1481" i="1"/>
  <c r="T1481" i="1"/>
  <c r="S1481" i="1"/>
  <c r="R1481" i="1"/>
  <c r="Q1481" i="1"/>
  <c r="P1481" i="1"/>
  <c r="O1481" i="1"/>
  <c r="N1481" i="1"/>
  <c r="M1481" i="1"/>
  <c r="L1481" i="1"/>
  <c r="K1481" i="1"/>
  <c r="J1481" i="1"/>
  <c r="V1480" i="1"/>
  <c r="T1480" i="1"/>
  <c r="S1480" i="1"/>
  <c r="R1480" i="1"/>
  <c r="Q1480" i="1"/>
  <c r="P1480" i="1"/>
  <c r="O1480" i="1"/>
  <c r="N1480" i="1"/>
  <c r="M1480" i="1"/>
  <c r="L1480" i="1"/>
  <c r="K1480" i="1"/>
  <c r="J1480" i="1"/>
  <c r="V1479" i="1"/>
  <c r="T1479" i="1"/>
  <c r="S1479" i="1"/>
  <c r="R1479" i="1"/>
  <c r="Q1479" i="1"/>
  <c r="P1479" i="1"/>
  <c r="O1479" i="1"/>
  <c r="N1479" i="1"/>
  <c r="M1479" i="1"/>
  <c r="L1479" i="1"/>
  <c r="K1479" i="1"/>
  <c r="J1479" i="1"/>
  <c r="V1478" i="1"/>
  <c r="T1478" i="1"/>
  <c r="S1478" i="1"/>
  <c r="R1478" i="1"/>
  <c r="Q1478" i="1"/>
  <c r="P1478" i="1"/>
  <c r="O1478" i="1"/>
  <c r="N1478" i="1"/>
  <c r="M1478" i="1"/>
  <c r="L1478" i="1"/>
  <c r="K1478" i="1"/>
  <c r="J1478" i="1"/>
  <c r="V1477" i="1"/>
  <c r="T1477" i="1"/>
  <c r="S1477" i="1"/>
  <c r="R1477" i="1"/>
  <c r="Q1477" i="1"/>
  <c r="P1477" i="1"/>
  <c r="O1477" i="1"/>
  <c r="N1477" i="1"/>
  <c r="M1477" i="1"/>
  <c r="L1477" i="1"/>
  <c r="K1477" i="1"/>
  <c r="J1477" i="1"/>
  <c r="V1476" i="1"/>
  <c r="T1476" i="1"/>
  <c r="S1476" i="1"/>
  <c r="R1476" i="1"/>
  <c r="Q1476" i="1"/>
  <c r="P1476" i="1"/>
  <c r="O1476" i="1"/>
  <c r="N1476" i="1"/>
  <c r="M1476" i="1"/>
  <c r="L1476" i="1"/>
  <c r="K1476" i="1"/>
  <c r="J1476" i="1"/>
  <c r="V1475" i="1"/>
  <c r="T1475" i="1"/>
  <c r="S1475" i="1"/>
  <c r="R1475" i="1"/>
  <c r="Q1475" i="1"/>
  <c r="P1475" i="1"/>
  <c r="O1475" i="1"/>
  <c r="N1475" i="1"/>
  <c r="M1475" i="1"/>
  <c r="L1475" i="1"/>
  <c r="K1475" i="1"/>
  <c r="J1475" i="1"/>
  <c r="V1474" i="1"/>
  <c r="T1474" i="1"/>
  <c r="S1474" i="1"/>
  <c r="R1474" i="1"/>
  <c r="Q1474" i="1"/>
  <c r="P1474" i="1"/>
  <c r="O1474" i="1"/>
  <c r="N1474" i="1"/>
  <c r="M1474" i="1"/>
  <c r="L1474" i="1"/>
  <c r="K1474" i="1"/>
  <c r="J1474" i="1"/>
  <c r="V1473" i="1"/>
  <c r="T1473" i="1"/>
  <c r="S1473" i="1"/>
  <c r="R1473" i="1"/>
  <c r="Q1473" i="1"/>
  <c r="P1473" i="1"/>
  <c r="O1473" i="1"/>
  <c r="N1473" i="1"/>
  <c r="M1473" i="1"/>
  <c r="L1473" i="1"/>
  <c r="K1473" i="1"/>
  <c r="J1473" i="1"/>
  <c r="V1472" i="1"/>
  <c r="T1472" i="1"/>
  <c r="S1472" i="1"/>
  <c r="R1472" i="1"/>
  <c r="Q1472" i="1"/>
  <c r="P1472" i="1"/>
  <c r="O1472" i="1"/>
  <c r="N1472" i="1"/>
  <c r="M1472" i="1"/>
  <c r="L1472" i="1"/>
  <c r="K1472" i="1"/>
  <c r="J1472" i="1"/>
  <c r="V1471" i="1"/>
  <c r="T1471" i="1"/>
  <c r="S1471" i="1"/>
  <c r="R1471" i="1"/>
  <c r="Q1471" i="1"/>
  <c r="P1471" i="1"/>
  <c r="O1471" i="1"/>
  <c r="N1471" i="1"/>
  <c r="M1471" i="1"/>
  <c r="L1471" i="1"/>
  <c r="K1471" i="1"/>
  <c r="J1471" i="1"/>
  <c r="V1470" i="1"/>
  <c r="T1470" i="1"/>
  <c r="S1470" i="1"/>
  <c r="R1470" i="1"/>
  <c r="Q1470" i="1"/>
  <c r="P1470" i="1"/>
  <c r="O1470" i="1"/>
  <c r="N1470" i="1"/>
  <c r="M1470" i="1"/>
  <c r="L1470" i="1"/>
  <c r="K1470" i="1"/>
  <c r="J1470" i="1"/>
  <c r="V1469" i="1"/>
  <c r="T1469" i="1"/>
  <c r="S1469" i="1"/>
  <c r="R1469" i="1"/>
  <c r="Q1469" i="1"/>
  <c r="P1469" i="1"/>
  <c r="O1469" i="1"/>
  <c r="N1469" i="1"/>
  <c r="M1469" i="1"/>
  <c r="L1469" i="1"/>
  <c r="K1469" i="1"/>
  <c r="J1469" i="1"/>
  <c r="V1468" i="1"/>
  <c r="T1468" i="1"/>
  <c r="S1468" i="1"/>
  <c r="R1468" i="1"/>
  <c r="Q1468" i="1"/>
  <c r="P1468" i="1"/>
  <c r="O1468" i="1"/>
  <c r="N1468" i="1"/>
  <c r="M1468" i="1"/>
  <c r="L1468" i="1"/>
  <c r="K1468" i="1"/>
  <c r="J1468" i="1"/>
  <c r="V1467" i="1"/>
  <c r="T1467" i="1"/>
  <c r="S1467" i="1"/>
  <c r="R1467" i="1"/>
  <c r="Q1467" i="1"/>
  <c r="P1467" i="1"/>
  <c r="O1467" i="1"/>
  <c r="N1467" i="1"/>
  <c r="M1467" i="1"/>
  <c r="L1467" i="1"/>
  <c r="K1467" i="1"/>
  <c r="J1467" i="1"/>
  <c r="V1466" i="1"/>
  <c r="T1466" i="1"/>
  <c r="S1466" i="1"/>
  <c r="R1466" i="1"/>
  <c r="Q1466" i="1"/>
  <c r="P1466" i="1"/>
  <c r="O1466" i="1"/>
  <c r="N1466" i="1"/>
  <c r="M1466" i="1"/>
  <c r="L1466" i="1"/>
  <c r="K1466" i="1"/>
  <c r="J1466" i="1"/>
  <c r="V1465" i="1"/>
  <c r="T1465" i="1"/>
  <c r="S1465" i="1"/>
  <c r="R1465" i="1"/>
  <c r="Q1465" i="1"/>
  <c r="P1465" i="1"/>
  <c r="O1465" i="1"/>
  <c r="N1465" i="1"/>
  <c r="M1465" i="1"/>
  <c r="L1465" i="1"/>
  <c r="K1465" i="1"/>
  <c r="J1465" i="1"/>
  <c r="V1464" i="1"/>
  <c r="T1464" i="1"/>
  <c r="S1464" i="1"/>
  <c r="R1464" i="1"/>
  <c r="Q1464" i="1"/>
  <c r="P1464" i="1"/>
  <c r="O1464" i="1"/>
  <c r="N1464" i="1"/>
  <c r="M1464" i="1"/>
  <c r="L1464" i="1"/>
  <c r="K1464" i="1"/>
  <c r="J1464" i="1"/>
  <c r="V1463" i="1"/>
  <c r="T1463" i="1"/>
  <c r="S1463" i="1"/>
  <c r="R1463" i="1"/>
  <c r="Q1463" i="1"/>
  <c r="P1463" i="1"/>
  <c r="O1463" i="1"/>
  <c r="N1463" i="1"/>
  <c r="M1463" i="1"/>
  <c r="L1463" i="1"/>
  <c r="K1463" i="1"/>
  <c r="J1463" i="1"/>
  <c r="V1462" i="1"/>
  <c r="T1462" i="1"/>
  <c r="S1462" i="1"/>
  <c r="R1462" i="1"/>
  <c r="Q1462" i="1"/>
  <c r="P1462" i="1"/>
  <c r="O1462" i="1"/>
  <c r="N1462" i="1"/>
  <c r="M1462" i="1"/>
  <c r="L1462" i="1"/>
  <c r="K1462" i="1"/>
  <c r="J1462" i="1"/>
  <c r="V1461" i="1"/>
  <c r="T1461" i="1"/>
  <c r="S1461" i="1"/>
  <c r="R1461" i="1"/>
  <c r="Q1461" i="1"/>
  <c r="P1461" i="1"/>
  <c r="O1461" i="1"/>
  <c r="N1461" i="1"/>
  <c r="M1461" i="1"/>
  <c r="L1461" i="1"/>
  <c r="K1461" i="1"/>
  <c r="J1461" i="1"/>
  <c r="V1460" i="1"/>
  <c r="T1460" i="1"/>
  <c r="S1460" i="1"/>
  <c r="R1460" i="1"/>
  <c r="Q1460" i="1"/>
  <c r="P1460" i="1"/>
  <c r="O1460" i="1"/>
  <c r="N1460" i="1"/>
  <c r="M1460" i="1"/>
  <c r="L1460" i="1"/>
  <c r="K1460" i="1"/>
  <c r="J1460" i="1"/>
  <c r="V1459" i="1"/>
  <c r="T1459" i="1"/>
  <c r="S1459" i="1"/>
  <c r="R1459" i="1"/>
  <c r="Q1459" i="1"/>
  <c r="P1459" i="1"/>
  <c r="O1459" i="1"/>
  <c r="N1459" i="1"/>
  <c r="M1459" i="1"/>
  <c r="L1459" i="1"/>
  <c r="K1459" i="1"/>
  <c r="J1459" i="1"/>
  <c r="V1458" i="1"/>
  <c r="T1458" i="1"/>
  <c r="S1458" i="1"/>
  <c r="R1458" i="1"/>
  <c r="Q1458" i="1"/>
  <c r="P1458" i="1"/>
  <c r="O1458" i="1"/>
  <c r="N1458" i="1"/>
  <c r="M1458" i="1"/>
  <c r="L1458" i="1"/>
  <c r="K1458" i="1"/>
  <c r="J1458" i="1"/>
  <c r="V1457" i="1"/>
  <c r="T1457" i="1"/>
  <c r="S1457" i="1"/>
  <c r="R1457" i="1"/>
  <c r="Q1457" i="1"/>
  <c r="P1457" i="1"/>
  <c r="O1457" i="1"/>
  <c r="N1457" i="1"/>
  <c r="M1457" i="1"/>
  <c r="L1457" i="1"/>
  <c r="K1457" i="1"/>
  <c r="J1457" i="1"/>
  <c r="V1456" i="1"/>
  <c r="T1456" i="1"/>
  <c r="S1456" i="1"/>
  <c r="R1456" i="1"/>
  <c r="Q1456" i="1"/>
  <c r="P1456" i="1"/>
  <c r="O1456" i="1"/>
  <c r="N1456" i="1"/>
  <c r="M1456" i="1"/>
  <c r="L1456" i="1"/>
  <c r="K1456" i="1"/>
  <c r="J1456" i="1"/>
  <c r="V1455" i="1"/>
  <c r="T1455" i="1"/>
  <c r="S1455" i="1"/>
  <c r="R1455" i="1"/>
  <c r="Q1455" i="1"/>
  <c r="P1455" i="1"/>
  <c r="O1455" i="1"/>
  <c r="N1455" i="1"/>
  <c r="M1455" i="1"/>
  <c r="L1455" i="1"/>
  <c r="K1455" i="1"/>
  <c r="J1455" i="1"/>
  <c r="V1454" i="1"/>
  <c r="T1454" i="1"/>
  <c r="S1454" i="1"/>
  <c r="R1454" i="1"/>
  <c r="Q1454" i="1"/>
  <c r="P1454" i="1"/>
  <c r="O1454" i="1"/>
  <c r="N1454" i="1"/>
  <c r="M1454" i="1"/>
  <c r="L1454" i="1"/>
  <c r="K1454" i="1"/>
  <c r="J1454" i="1"/>
  <c r="V1453" i="1"/>
  <c r="T1453" i="1"/>
  <c r="S1453" i="1"/>
  <c r="R1453" i="1"/>
  <c r="Q1453" i="1"/>
  <c r="P1453" i="1"/>
  <c r="O1453" i="1"/>
  <c r="N1453" i="1"/>
  <c r="M1453" i="1"/>
  <c r="L1453" i="1"/>
  <c r="K1453" i="1"/>
  <c r="J1453" i="1"/>
  <c r="V1452" i="1"/>
  <c r="T1452" i="1"/>
  <c r="S1452" i="1"/>
  <c r="R1452" i="1"/>
  <c r="Q1452" i="1"/>
  <c r="P1452" i="1"/>
  <c r="O1452" i="1"/>
  <c r="N1452" i="1"/>
  <c r="M1452" i="1"/>
  <c r="L1452" i="1"/>
  <c r="K1452" i="1"/>
  <c r="J1452" i="1"/>
  <c r="V1451" i="1"/>
  <c r="T1451" i="1"/>
  <c r="S1451" i="1"/>
  <c r="R1451" i="1"/>
  <c r="Q1451" i="1"/>
  <c r="P1451" i="1"/>
  <c r="O1451" i="1"/>
  <c r="N1451" i="1"/>
  <c r="M1451" i="1"/>
  <c r="L1451" i="1"/>
  <c r="K1451" i="1"/>
  <c r="J1451" i="1"/>
  <c r="V1450" i="1"/>
  <c r="T1450" i="1"/>
  <c r="S1450" i="1"/>
  <c r="R1450" i="1"/>
  <c r="Q1450" i="1"/>
  <c r="P1450" i="1"/>
  <c r="O1450" i="1"/>
  <c r="N1450" i="1"/>
  <c r="M1450" i="1"/>
  <c r="L1450" i="1"/>
  <c r="K1450" i="1"/>
  <c r="J1450" i="1"/>
  <c r="V1449" i="1"/>
  <c r="T1449" i="1"/>
  <c r="S1449" i="1"/>
  <c r="R1449" i="1"/>
  <c r="Q1449" i="1"/>
  <c r="P1449" i="1"/>
  <c r="O1449" i="1"/>
  <c r="N1449" i="1"/>
  <c r="M1449" i="1"/>
  <c r="L1449" i="1"/>
  <c r="K1449" i="1"/>
  <c r="J1449" i="1"/>
  <c r="V1448" i="1"/>
  <c r="T1448" i="1"/>
  <c r="S1448" i="1"/>
  <c r="R1448" i="1"/>
  <c r="Q1448" i="1"/>
  <c r="P1448" i="1"/>
  <c r="O1448" i="1"/>
  <c r="N1448" i="1"/>
  <c r="M1448" i="1"/>
  <c r="L1448" i="1"/>
  <c r="K1448" i="1"/>
  <c r="J1448" i="1"/>
  <c r="V1447" i="1"/>
  <c r="T1447" i="1"/>
  <c r="S1447" i="1"/>
  <c r="R1447" i="1"/>
  <c r="Q1447" i="1"/>
  <c r="P1447" i="1"/>
  <c r="O1447" i="1"/>
  <c r="N1447" i="1"/>
  <c r="M1447" i="1"/>
  <c r="L1447" i="1"/>
  <c r="K1447" i="1"/>
  <c r="J1447" i="1"/>
  <c r="V1446" i="1"/>
  <c r="T1446" i="1"/>
  <c r="S1446" i="1"/>
  <c r="R1446" i="1"/>
  <c r="Q1446" i="1"/>
  <c r="P1446" i="1"/>
  <c r="O1446" i="1"/>
  <c r="N1446" i="1"/>
  <c r="M1446" i="1"/>
  <c r="L1446" i="1"/>
  <c r="K1446" i="1"/>
  <c r="J1446" i="1"/>
  <c r="V1445" i="1"/>
  <c r="T1445" i="1"/>
  <c r="S1445" i="1"/>
  <c r="R1445" i="1"/>
  <c r="Q1445" i="1"/>
  <c r="P1445" i="1"/>
  <c r="O1445" i="1"/>
  <c r="N1445" i="1"/>
  <c r="M1445" i="1"/>
  <c r="L1445" i="1"/>
  <c r="K1445" i="1"/>
  <c r="J1445" i="1"/>
  <c r="V1444" i="1"/>
  <c r="T1444" i="1"/>
  <c r="S1444" i="1"/>
  <c r="R1444" i="1"/>
  <c r="Q1444" i="1"/>
  <c r="P1444" i="1"/>
  <c r="O1444" i="1"/>
  <c r="N1444" i="1"/>
  <c r="M1444" i="1"/>
  <c r="L1444" i="1"/>
  <c r="K1444" i="1"/>
  <c r="J1444" i="1"/>
  <c r="V1443" i="1"/>
  <c r="T1443" i="1"/>
  <c r="S1443" i="1"/>
  <c r="R1443" i="1"/>
  <c r="Q1443" i="1"/>
  <c r="P1443" i="1"/>
  <c r="O1443" i="1"/>
  <c r="N1443" i="1"/>
  <c r="M1443" i="1"/>
  <c r="L1443" i="1"/>
  <c r="K1443" i="1"/>
  <c r="J1443" i="1"/>
  <c r="V1442" i="1"/>
  <c r="T1442" i="1"/>
  <c r="S1442" i="1"/>
  <c r="R1442" i="1"/>
  <c r="Q1442" i="1"/>
  <c r="P1442" i="1"/>
  <c r="O1442" i="1"/>
  <c r="N1442" i="1"/>
  <c r="M1442" i="1"/>
  <c r="L1442" i="1"/>
  <c r="K1442" i="1"/>
  <c r="J1442" i="1"/>
  <c r="V1441" i="1"/>
  <c r="T1441" i="1"/>
  <c r="S1441" i="1"/>
  <c r="R1441" i="1"/>
  <c r="Q1441" i="1"/>
  <c r="P1441" i="1"/>
  <c r="O1441" i="1"/>
  <c r="N1441" i="1"/>
  <c r="M1441" i="1"/>
  <c r="L1441" i="1"/>
  <c r="K1441" i="1"/>
  <c r="J1441" i="1"/>
  <c r="V1440" i="1"/>
  <c r="T1440" i="1"/>
  <c r="S1440" i="1"/>
  <c r="R1440" i="1"/>
  <c r="Q1440" i="1"/>
  <c r="P1440" i="1"/>
  <c r="O1440" i="1"/>
  <c r="N1440" i="1"/>
  <c r="M1440" i="1"/>
  <c r="L1440" i="1"/>
  <c r="K1440" i="1"/>
  <c r="J1440" i="1"/>
  <c r="V1439" i="1"/>
  <c r="T1439" i="1"/>
  <c r="S1439" i="1"/>
  <c r="R1439" i="1"/>
  <c r="Q1439" i="1"/>
  <c r="P1439" i="1"/>
  <c r="O1439" i="1"/>
  <c r="N1439" i="1"/>
  <c r="M1439" i="1"/>
  <c r="L1439" i="1"/>
  <c r="K1439" i="1"/>
  <c r="J1439" i="1"/>
  <c r="V1438" i="1"/>
  <c r="T1438" i="1"/>
  <c r="S1438" i="1"/>
  <c r="R1438" i="1"/>
  <c r="Q1438" i="1"/>
  <c r="P1438" i="1"/>
  <c r="O1438" i="1"/>
  <c r="N1438" i="1"/>
  <c r="M1438" i="1"/>
  <c r="L1438" i="1"/>
  <c r="K1438" i="1"/>
  <c r="J1438" i="1"/>
  <c r="V1437" i="1"/>
  <c r="T1437" i="1"/>
  <c r="S1437" i="1"/>
  <c r="R1437" i="1"/>
  <c r="Q1437" i="1"/>
  <c r="P1437" i="1"/>
  <c r="O1437" i="1"/>
  <c r="N1437" i="1"/>
  <c r="M1437" i="1"/>
  <c r="L1437" i="1"/>
  <c r="K1437" i="1"/>
  <c r="J1437" i="1"/>
  <c r="V1436" i="1"/>
  <c r="T1436" i="1"/>
  <c r="S1436" i="1"/>
  <c r="R1436" i="1"/>
  <c r="Q1436" i="1"/>
  <c r="P1436" i="1"/>
  <c r="O1436" i="1"/>
  <c r="N1436" i="1"/>
  <c r="M1436" i="1"/>
  <c r="L1436" i="1"/>
  <c r="K1436" i="1"/>
  <c r="J1436" i="1"/>
  <c r="V1435" i="1"/>
  <c r="T1435" i="1"/>
  <c r="S1435" i="1"/>
  <c r="R1435" i="1"/>
  <c r="Q1435" i="1"/>
  <c r="P1435" i="1"/>
  <c r="O1435" i="1"/>
  <c r="N1435" i="1"/>
  <c r="M1435" i="1"/>
  <c r="L1435" i="1"/>
  <c r="K1435" i="1"/>
  <c r="J1435" i="1"/>
  <c r="V1434" i="1"/>
  <c r="T1434" i="1"/>
  <c r="S1434" i="1"/>
  <c r="R1434" i="1"/>
  <c r="Q1434" i="1"/>
  <c r="P1434" i="1"/>
  <c r="O1434" i="1"/>
  <c r="N1434" i="1"/>
  <c r="M1434" i="1"/>
  <c r="L1434" i="1"/>
  <c r="K1434" i="1"/>
  <c r="J1434" i="1"/>
  <c r="V1433" i="1"/>
  <c r="T1433" i="1"/>
  <c r="S1433" i="1"/>
  <c r="R1433" i="1"/>
  <c r="Q1433" i="1"/>
  <c r="P1433" i="1"/>
  <c r="O1433" i="1"/>
  <c r="N1433" i="1"/>
  <c r="M1433" i="1"/>
  <c r="L1433" i="1"/>
  <c r="K1433" i="1"/>
  <c r="J1433" i="1"/>
  <c r="V1432" i="1"/>
  <c r="T1432" i="1"/>
  <c r="S1432" i="1"/>
  <c r="R1432" i="1"/>
  <c r="Q1432" i="1"/>
  <c r="P1432" i="1"/>
  <c r="O1432" i="1"/>
  <c r="N1432" i="1"/>
  <c r="M1432" i="1"/>
  <c r="L1432" i="1"/>
  <c r="K1432" i="1"/>
  <c r="J1432" i="1"/>
  <c r="V1431" i="1"/>
  <c r="T1431" i="1"/>
  <c r="S1431" i="1"/>
  <c r="R1431" i="1"/>
  <c r="Q1431" i="1"/>
  <c r="P1431" i="1"/>
  <c r="O1431" i="1"/>
  <c r="N1431" i="1"/>
  <c r="M1431" i="1"/>
  <c r="L1431" i="1"/>
  <c r="K1431" i="1"/>
  <c r="J1431" i="1"/>
  <c r="V1430" i="1"/>
  <c r="T1430" i="1"/>
  <c r="S1430" i="1"/>
  <c r="R1430" i="1"/>
  <c r="Q1430" i="1"/>
  <c r="P1430" i="1"/>
  <c r="O1430" i="1"/>
  <c r="N1430" i="1"/>
  <c r="M1430" i="1"/>
  <c r="L1430" i="1"/>
  <c r="K1430" i="1"/>
  <c r="J1430" i="1"/>
  <c r="V1429" i="1"/>
  <c r="T1429" i="1"/>
  <c r="S1429" i="1"/>
  <c r="R1429" i="1"/>
  <c r="Q1429" i="1"/>
  <c r="P1429" i="1"/>
  <c r="O1429" i="1"/>
  <c r="N1429" i="1"/>
  <c r="M1429" i="1"/>
  <c r="L1429" i="1"/>
  <c r="K1429" i="1"/>
  <c r="J1429" i="1"/>
  <c r="V1428" i="1"/>
  <c r="T1428" i="1"/>
  <c r="S1428" i="1"/>
  <c r="R1428" i="1"/>
  <c r="Q1428" i="1"/>
  <c r="P1428" i="1"/>
  <c r="O1428" i="1"/>
  <c r="N1428" i="1"/>
  <c r="M1428" i="1"/>
  <c r="L1428" i="1"/>
  <c r="K1428" i="1"/>
  <c r="J1428" i="1"/>
  <c r="V1427" i="1"/>
  <c r="T1427" i="1"/>
  <c r="S1427" i="1"/>
  <c r="R1427" i="1"/>
  <c r="Q1427" i="1"/>
  <c r="P1427" i="1"/>
  <c r="O1427" i="1"/>
  <c r="N1427" i="1"/>
  <c r="M1427" i="1"/>
  <c r="L1427" i="1"/>
  <c r="K1427" i="1"/>
  <c r="J1427" i="1"/>
  <c r="V1426" i="1"/>
  <c r="T1426" i="1"/>
  <c r="S1426" i="1"/>
  <c r="R1426" i="1"/>
  <c r="Q1426" i="1"/>
  <c r="P1426" i="1"/>
  <c r="O1426" i="1"/>
  <c r="N1426" i="1"/>
  <c r="M1426" i="1"/>
  <c r="L1426" i="1"/>
  <c r="K1426" i="1"/>
  <c r="J1426" i="1"/>
  <c r="V1425" i="1"/>
  <c r="T1425" i="1"/>
  <c r="S1425" i="1"/>
  <c r="R1425" i="1"/>
  <c r="Q1425" i="1"/>
  <c r="P1425" i="1"/>
  <c r="O1425" i="1"/>
  <c r="N1425" i="1"/>
  <c r="M1425" i="1"/>
  <c r="L1425" i="1"/>
  <c r="K1425" i="1"/>
  <c r="J1425" i="1"/>
  <c r="V1424" i="1"/>
  <c r="T1424" i="1"/>
  <c r="S1424" i="1"/>
  <c r="R1424" i="1"/>
  <c r="Q1424" i="1"/>
  <c r="P1424" i="1"/>
  <c r="O1424" i="1"/>
  <c r="N1424" i="1"/>
  <c r="M1424" i="1"/>
  <c r="L1424" i="1"/>
  <c r="K1424" i="1"/>
  <c r="J1424" i="1"/>
  <c r="V1423" i="1"/>
  <c r="T1423" i="1"/>
  <c r="S1423" i="1"/>
  <c r="R1423" i="1"/>
  <c r="Q1423" i="1"/>
  <c r="P1423" i="1"/>
  <c r="O1423" i="1"/>
  <c r="N1423" i="1"/>
  <c r="M1423" i="1"/>
  <c r="L1423" i="1"/>
  <c r="K1423" i="1"/>
  <c r="J1423" i="1"/>
  <c r="V1422" i="1"/>
  <c r="T1422" i="1"/>
  <c r="S1422" i="1"/>
  <c r="R1422" i="1"/>
  <c r="Q1422" i="1"/>
  <c r="P1422" i="1"/>
  <c r="O1422" i="1"/>
  <c r="N1422" i="1"/>
  <c r="M1422" i="1"/>
  <c r="L1422" i="1"/>
  <c r="K1422" i="1"/>
  <c r="J1422" i="1"/>
  <c r="V1421" i="1"/>
  <c r="T1421" i="1"/>
  <c r="S1421" i="1"/>
  <c r="R1421" i="1"/>
  <c r="Q1421" i="1"/>
  <c r="P1421" i="1"/>
  <c r="O1421" i="1"/>
  <c r="N1421" i="1"/>
  <c r="M1421" i="1"/>
  <c r="L1421" i="1"/>
  <c r="K1421" i="1"/>
  <c r="J1421" i="1"/>
  <c r="V1420" i="1"/>
  <c r="T1420" i="1"/>
  <c r="S1420" i="1"/>
  <c r="R1420" i="1"/>
  <c r="Q1420" i="1"/>
  <c r="P1420" i="1"/>
  <c r="O1420" i="1"/>
  <c r="N1420" i="1"/>
  <c r="M1420" i="1"/>
  <c r="L1420" i="1"/>
  <c r="K1420" i="1"/>
  <c r="J1420" i="1"/>
  <c r="V1419" i="1"/>
  <c r="T1419" i="1"/>
  <c r="S1419" i="1"/>
  <c r="R1419" i="1"/>
  <c r="Q1419" i="1"/>
  <c r="P1419" i="1"/>
  <c r="O1419" i="1"/>
  <c r="N1419" i="1"/>
  <c r="M1419" i="1"/>
  <c r="L1419" i="1"/>
  <c r="K1419" i="1"/>
  <c r="J1419" i="1"/>
  <c r="V1418" i="1"/>
  <c r="T1418" i="1"/>
  <c r="S1418" i="1"/>
  <c r="R1418" i="1"/>
  <c r="Q1418" i="1"/>
  <c r="P1418" i="1"/>
  <c r="O1418" i="1"/>
  <c r="N1418" i="1"/>
  <c r="M1418" i="1"/>
  <c r="L1418" i="1"/>
  <c r="K1418" i="1"/>
  <c r="J1418" i="1"/>
  <c r="V1417" i="1"/>
  <c r="T1417" i="1"/>
  <c r="S1417" i="1"/>
  <c r="R1417" i="1"/>
  <c r="Q1417" i="1"/>
  <c r="P1417" i="1"/>
  <c r="O1417" i="1"/>
  <c r="N1417" i="1"/>
  <c r="M1417" i="1"/>
  <c r="L1417" i="1"/>
  <c r="K1417" i="1"/>
  <c r="J1417" i="1"/>
  <c r="V1416" i="1"/>
  <c r="T1416" i="1"/>
  <c r="S1416" i="1"/>
  <c r="R1416" i="1"/>
  <c r="Q1416" i="1"/>
  <c r="P1416" i="1"/>
  <c r="O1416" i="1"/>
  <c r="N1416" i="1"/>
  <c r="M1416" i="1"/>
  <c r="L1416" i="1"/>
  <c r="K1416" i="1"/>
  <c r="J1416" i="1"/>
  <c r="V1415" i="1"/>
  <c r="T1415" i="1"/>
  <c r="S1415" i="1"/>
  <c r="R1415" i="1"/>
  <c r="Q1415" i="1"/>
  <c r="P1415" i="1"/>
  <c r="O1415" i="1"/>
  <c r="N1415" i="1"/>
  <c r="M1415" i="1"/>
  <c r="L1415" i="1"/>
  <c r="K1415" i="1"/>
  <c r="J1415" i="1"/>
  <c r="V1414" i="1"/>
  <c r="T1414" i="1"/>
  <c r="S1414" i="1"/>
  <c r="R1414" i="1"/>
  <c r="Q1414" i="1"/>
  <c r="P1414" i="1"/>
  <c r="O1414" i="1"/>
  <c r="N1414" i="1"/>
  <c r="M1414" i="1"/>
  <c r="L1414" i="1"/>
  <c r="K1414" i="1"/>
  <c r="J1414" i="1"/>
  <c r="V1413" i="1"/>
  <c r="T1413" i="1"/>
  <c r="S1413" i="1"/>
  <c r="R1413" i="1"/>
  <c r="Q1413" i="1"/>
  <c r="P1413" i="1"/>
  <c r="O1413" i="1"/>
  <c r="N1413" i="1"/>
  <c r="M1413" i="1"/>
  <c r="L1413" i="1"/>
  <c r="K1413" i="1"/>
  <c r="J1413" i="1"/>
  <c r="V1412" i="1"/>
  <c r="T1412" i="1"/>
  <c r="S1412" i="1"/>
  <c r="R1412" i="1"/>
  <c r="Q1412" i="1"/>
  <c r="P1412" i="1"/>
  <c r="O1412" i="1"/>
  <c r="N1412" i="1"/>
  <c r="M1412" i="1"/>
  <c r="L1412" i="1"/>
  <c r="K1412" i="1"/>
  <c r="J1412" i="1"/>
  <c r="V1411" i="1"/>
  <c r="T1411" i="1"/>
  <c r="S1411" i="1"/>
  <c r="R1411" i="1"/>
  <c r="Q1411" i="1"/>
  <c r="P1411" i="1"/>
  <c r="O1411" i="1"/>
  <c r="N1411" i="1"/>
  <c r="M1411" i="1"/>
  <c r="L1411" i="1"/>
  <c r="K1411" i="1"/>
  <c r="J1411" i="1"/>
  <c r="V1410" i="1"/>
  <c r="T1410" i="1"/>
  <c r="S1410" i="1"/>
  <c r="R1410" i="1"/>
  <c r="Q1410" i="1"/>
  <c r="P1410" i="1"/>
  <c r="O1410" i="1"/>
  <c r="N1410" i="1"/>
  <c r="M1410" i="1"/>
  <c r="L1410" i="1"/>
  <c r="K1410" i="1"/>
  <c r="J1410" i="1"/>
  <c r="V1409" i="1"/>
  <c r="T1409" i="1"/>
  <c r="S1409" i="1"/>
  <c r="R1409" i="1"/>
  <c r="Q1409" i="1"/>
  <c r="P1409" i="1"/>
  <c r="O1409" i="1"/>
  <c r="N1409" i="1"/>
  <c r="M1409" i="1"/>
  <c r="L1409" i="1"/>
  <c r="K1409" i="1"/>
  <c r="J1409" i="1"/>
  <c r="V1408" i="1"/>
  <c r="T1408" i="1"/>
  <c r="S1408" i="1"/>
  <c r="R1408" i="1"/>
  <c r="Q1408" i="1"/>
  <c r="P1408" i="1"/>
  <c r="O1408" i="1"/>
  <c r="N1408" i="1"/>
  <c r="M1408" i="1"/>
  <c r="L1408" i="1"/>
  <c r="K1408" i="1"/>
  <c r="J1408" i="1"/>
  <c r="V1407" i="1"/>
  <c r="T1407" i="1"/>
  <c r="S1407" i="1"/>
  <c r="R1407" i="1"/>
  <c r="Q1407" i="1"/>
  <c r="P1407" i="1"/>
  <c r="O1407" i="1"/>
  <c r="N1407" i="1"/>
  <c r="M1407" i="1"/>
  <c r="L1407" i="1"/>
  <c r="K1407" i="1"/>
  <c r="J1407" i="1"/>
  <c r="V1406" i="1"/>
  <c r="T1406" i="1"/>
  <c r="S1406" i="1"/>
  <c r="R1406" i="1"/>
  <c r="Q1406" i="1"/>
  <c r="P1406" i="1"/>
  <c r="O1406" i="1"/>
  <c r="N1406" i="1"/>
  <c r="M1406" i="1"/>
  <c r="L1406" i="1"/>
  <c r="K1406" i="1"/>
  <c r="J1406" i="1"/>
  <c r="V1405" i="1"/>
  <c r="T1405" i="1"/>
  <c r="S1405" i="1"/>
  <c r="R1405" i="1"/>
  <c r="Q1405" i="1"/>
  <c r="P1405" i="1"/>
  <c r="O1405" i="1"/>
  <c r="N1405" i="1"/>
  <c r="M1405" i="1"/>
  <c r="L1405" i="1"/>
  <c r="K1405" i="1"/>
  <c r="J1405" i="1"/>
  <c r="V1404" i="1"/>
  <c r="T1404" i="1"/>
  <c r="S1404" i="1"/>
  <c r="R1404" i="1"/>
  <c r="Q1404" i="1"/>
  <c r="P1404" i="1"/>
  <c r="O1404" i="1"/>
  <c r="N1404" i="1"/>
  <c r="M1404" i="1"/>
  <c r="L1404" i="1"/>
  <c r="K1404" i="1"/>
  <c r="J1404" i="1"/>
  <c r="V1403" i="1"/>
  <c r="T1403" i="1"/>
  <c r="S1403" i="1"/>
  <c r="R1403" i="1"/>
  <c r="Q1403" i="1"/>
  <c r="P1403" i="1"/>
  <c r="O1403" i="1"/>
  <c r="N1403" i="1"/>
  <c r="M1403" i="1"/>
  <c r="L1403" i="1"/>
  <c r="K1403" i="1"/>
  <c r="J1403" i="1"/>
  <c r="V1402" i="1"/>
  <c r="T1402" i="1"/>
  <c r="S1402" i="1"/>
  <c r="R1402" i="1"/>
  <c r="Q1402" i="1"/>
  <c r="P1402" i="1"/>
  <c r="O1402" i="1"/>
  <c r="N1402" i="1"/>
  <c r="M1402" i="1"/>
  <c r="L1402" i="1"/>
  <c r="K1402" i="1"/>
  <c r="J1402" i="1"/>
  <c r="V1401" i="1"/>
  <c r="T1401" i="1"/>
  <c r="S1401" i="1"/>
  <c r="R1401" i="1"/>
  <c r="Q1401" i="1"/>
  <c r="P1401" i="1"/>
  <c r="O1401" i="1"/>
  <c r="N1401" i="1"/>
  <c r="M1401" i="1"/>
  <c r="L1401" i="1"/>
  <c r="K1401" i="1"/>
  <c r="J1401" i="1"/>
  <c r="V1400" i="1"/>
  <c r="T1400" i="1"/>
  <c r="S1400" i="1"/>
  <c r="R1400" i="1"/>
  <c r="Q1400" i="1"/>
  <c r="P1400" i="1"/>
  <c r="O1400" i="1"/>
  <c r="N1400" i="1"/>
  <c r="M1400" i="1"/>
  <c r="L1400" i="1"/>
  <c r="K1400" i="1"/>
  <c r="J1400" i="1"/>
  <c r="V1399" i="1"/>
  <c r="T1399" i="1"/>
  <c r="S1399" i="1"/>
  <c r="R1399" i="1"/>
  <c r="Q1399" i="1"/>
  <c r="P1399" i="1"/>
  <c r="O1399" i="1"/>
  <c r="N1399" i="1"/>
  <c r="M1399" i="1"/>
  <c r="L1399" i="1"/>
  <c r="K1399" i="1"/>
  <c r="J1399" i="1"/>
  <c r="V1398" i="1"/>
  <c r="T1398" i="1"/>
  <c r="S1398" i="1"/>
  <c r="R1398" i="1"/>
  <c r="Q1398" i="1"/>
  <c r="P1398" i="1"/>
  <c r="O1398" i="1"/>
  <c r="N1398" i="1"/>
  <c r="M1398" i="1"/>
  <c r="L1398" i="1"/>
  <c r="K1398" i="1"/>
  <c r="J1398" i="1"/>
  <c r="V1397" i="1"/>
  <c r="T1397" i="1"/>
  <c r="S1397" i="1"/>
  <c r="R1397" i="1"/>
  <c r="Q1397" i="1"/>
  <c r="P1397" i="1"/>
  <c r="O1397" i="1"/>
  <c r="N1397" i="1"/>
  <c r="M1397" i="1"/>
  <c r="L1397" i="1"/>
  <c r="K1397" i="1"/>
  <c r="J1397" i="1"/>
  <c r="V1396" i="1"/>
  <c r="T1396" i="1"/>
  <c r="S1396" i="1"/>
  <c r="R1396" i="1"/>
  <c r="Q1396" i="1"/>
  <c r="P1396" i="1"/>
  <c r="O1396" i="1"/>
  <c r="N1396" i="1"/>
  <c r="M1396" i="1"/>
  <c r="L1396" i="1"/>
  <c r="K1396" i="1"/>
  <c r="J1396" i="1"/>
  <c r="V1395" i="1"/>
  <c r="T1395" i="1"/>
  <c r="S1395" i="1"/>
  <c r="R1395" i="1"/>
  <c r="Q1395" i="1"/>
  <c r="P1395" i="1"/>
  <c r="O1395" i="1"/>
  <c r="N1395" i="1"/>
  <c r="M1395" i="1"/>
  <c r="L1395" i="1"/>
  <c r="K1395" i="1"/>
  <c r="J1395" i="1"/>
  <c r="V1394" i="1"/>
  <c r="T1394" i="1"/>
  <c r="S1394" i="1"/>
  <c r="R1394" i="1"/>
  <c r="Q1394" i="1"/>
  <c r="P1394" i="1"/>
  <c r="O1394" i="1"/>
  <c r="N1394" i="1"/>
  <c r="M1394" i="1"/>
  <c r="L1394" i="1"/>
  <c r="K1394" i="1"/>
  <c r="J1394" i="1"/>
  <c r="V1393" i="1"/>
  <c r="T1393" i="1"/>
  <c r="S1393" i="1"/>
  <c r="R1393" i="1"/>
  <c r="Q1393" i="1"/>
  <c r="P1393" i="1"/>
  <c r="O1393" i="1"/>
  <c r="N1393" i="1"/>
  <c r="M1393" i="1"/>
  <c r="L1393" i="1"/>
  <c r="K1393" i="1"/>
  <c r="J1393" i="1"/>
  <c r="V1392" i="1"/>
  <c r="T1392" i="1"/>
  <c r="S1392" i="1"/>
  <c r="R1392" i="1"/>
  <c r="Q1392" i="1"/>
  <c r="P1392" i="1"/>
  <c r="O1392" i="1"/>
  <c r="N1392" i="1"/>
  <c r="M1392" i="1"/>
  <c r="L1392" i="1"/>
  <c r="K1392" i="1"/>
  <c r="J1392" i="1"/>
  <c r="V1391" i="1"/>
  <c r="T1391" i="1"/>
  <c r="S1391" i="1"/>
  <c r="R1391" i="1"/>
  <c r="Q1391" i="1"/>
  <c r="P1391" i="1"/>
  <c r="O1391" i="1"/>
  <c r="N1391" i="1"/>
  <c r="M1391" i="1"/>
  <c r="L1391" i="1"/>
  <c r="K1391" i="1"/>
  <c r="J1391" i="1"/>
  <c r="V1390" i="1"/>
  <c r="T1390" i="1"/>
  <c r="S1390" i="1"/>
  <c r="R1390" i="1"/>
  <c r="Q1390" i="1"/>
  <c r="P1390" i="1"/>
  <c r="O1390" i="1"/>
  <c r="N1390" i="1"/>
  <c r="M1390" i="1"/>
  <c r="L1390" i="1"/>
  <c r="K1390" i="1"/>
  <c r="J1390" i="1"/>
  <c r="V1389" i="1"/>
  <c r="T1389" i="1"/>
  <c r="S1389" i="1"/>
  <c r="R1389" i="1"/>
  <c r="Q1389" i="1"/>
  <c r="P1389" i="1"/>
  <c r="O1389" i="1"/>
  <c r="N1389" i="1"/>
  <c r="M1389" i="1"/>
  <c r="L1389" i="1"/>
  <c r="K1389" i="1"/>
  <c r="J1389" i="1"/>
  <c r="V1388" i="1"/>
  <c r="T1388" i="1"/>
  <c r="S1388" i="1"/>
  <c r="R1388" i="1"/>
  <c r="Q1388" i="1"/>
  <c r="P1388" i="1"/>
  <c r="O1388" i="1"/>
  <c r="N1388" i="1"/>
  <c r="M1388" i="1"/>
  <c r="L1388" i="1"/>
  <c r="K1388" i="1"/>
  <c r="J1388" i="1"/>
  <c r="V1387" i="1"/>
  <c r="T1387" i="1"/>
  <c r="S1387" i="1"/>
  <c r="R1387" i="1"/>
  <c r="Q1387" i="1"/>
  <c r="P1387" i="1"/>
  <c r="O1387" i="1"/>
  <c r="N1387" i="1"/>
  <c r="M1387" i="1"/>
  <c r="L1387" i="1"/>
  <c r="K1387" i="1"/>
  <c r="J1387" i="1"/>
  <c r="V1386" i="1"/>
  <c r="T1386" i="1"/>
  <c r="S1386" i="1"/>
  <c r="R1386" i="1"/>
  <c r="Q1386" i="1"/>
  <c r="P1386" i="1"/>
  <c r="O1386" i="1"/>
  <c r="N1386" i="1"/>
  <c r="M1386" i="1"/>
  <c r="L1386" i="1"/>
  <c r="K1386" i="1"/>
  <c r="J1386" i="1"/>
  <c r="V1385" i="1"/>
  <c r="T1385" i="1"/>
  <c r="S1385" i="1"/>
  <c r="R1385" i="1"/>
  <c r="Q1385" i="1"/>
  <c r="P1385" i="1"/>
  <c r="O1385" i="1"/>
  <c r="N1385" i="1"/>
  <c r="M1385" i="1"/>
  <c r="L1385" i="1"/>
  <c r="K1385" i="1"/>
  <c r="J1385" i="1"/>
  <c r="V1384" i="1"/>
  <c r="T1384" i="1"/>
  <c r="S1384" i="1"/>
  <c r="R1384" i="1"/>
  <c r="Q1384" i="1"/>
  <c r="P1384" i="1"/>
  <c r="O1384" i="1"/>
  <c r="N1384" i="1"/>
  <c r="M1384" i="1"/>
  <c r="L1384" i="1"/>
  <c r="K1384" i="1"/>
  <c r="J1384" i="1"/>
  <c r="V1383" i="1"/>
  <c r="T1383" i="1"/>
  <c r="S1383" i="1"/>
  <c r="R1383" i="1"/>
  <c r="Q1383" i="1"/>
  <c r="P1383" i="1"/>
  <c r="O1383" i="1"/>
  <c r="N1383" i="1"/>
  <c r="M1383" i="1"/>
  <c r="L1383" i="1"/>
  <c r="K1383" i="1"/>
  <c r="J1383" i="1"/>
  <c r="V1382" i="1"/>
  <c r="T1382" i="1"/>
  <c r="S1382" i="1"/>
  <c r="R1382" i="1"/>
  <c r="Q1382" i="1"/>
  <c r="P1382" i="1"/>
  <c r="O1382" i="1"/>
  <c r="N1382" i="1"/>
  <c r="M1382" i="1"/>
  <c r="L1382" i="1"/>
  <c r="K1382" i="1"/>
  <c r="J1382" i="1"/>
  <c r="V1381" i="1"/>
  <c r="T1381" i="1"/>
  <c r="S1381" i="1"/>
  <c r="R1381" i="1"/>
  <c r="Q1381" i="1"/>
  <c r="P1381" i="1"/>
  <c r="O1381" i="1"/>
  <c r="N1381" i="1"/>
  <c r="M1381" i="1"/>
  <c r="L1381" i="1"/>
  <c r="K1381" i="1"/>
  <c r="J1381" i="1"/>
  <c r="V1380" i="1"/>
  <c r="T1380" i="1"/>
  <c r="S1380" i="1"/>
  <c r="R1380" i="1"/>
  <c r="Q1380" i="1"/>
  <c r="P1380" i="1"/>
  <c r="O1380" i="1"/>
  <c r="N1380" i="1"/>
  <c r="M1380" i="1"/>
  <c r="L1380" i="1"/>
  <c r="K1380" i="1"/>
  <c r="J1380" i="1"/>
  <c r="V1379" i="1"/>
  <c r="T1379" i="1"/>
  <c r="S1379" i="1"/>
  <c r="R1379" i="1"/>
  <c r="Q1379" i="1"/>
  <c r="P1379" i="1"/>
  <c r="O1379" i="1"/>
  <c r="N1379" i="1"/>
  <c r="M1379" i="1"/>
  <c r="L1379" i="1"/>
  <c r="K1379" i="1"/>
  <c r="J1379" i="1"/>
  <c r="V1378" i="1"/>
  <c r="T1378" i="1"/>
  <c r="S1378" i="1"/>
  <c r="R1378" i="1"/>
  <c r="Q1378" i="1"/>
  <c r="P1378" i="1"/>
  <c r="O1378" i="1"/>
  <c r="N1378" i="1"/>
  <c r="M1378" i="1"/>
  <c r="L1378" i="1"/>
  <c r="K1378" i="1"/>
  <c r="J1378" i="1"/>
  <c r="V1377" i="1"/>
  <c r="T1377" i="1"/>
  <c r="S1377" i="1"/>
  <c r="R1377" i="1"/>
  <c r="Q1377" i="1"/>
  <c r="P1377" i="1"/>
  <c r="O1377" i="1"/>
  <c r="N1377" i="1"/>
  <c r="M1377" i="1"/>
  <c r="L1377" i="1"/>
  <c r="K1377" i="1"/>
  <c r="J1377" i="1"/>
  <c r="V1376" i="1"/>
  <c r="T1376" i="1"/>
  <c r="S1376" i="1"/>
  <c r="R1376" i="1"/>
  <c r="Q1376" i="1"/>
  <c r="P1376" i="1"/>
  <c r="O1376" i="1"/>
  <c r="N1376" i="1"/>
  <c r="M1376" i="1"/>
  <c r="L1376" i="1"/>
  <c r="K1376" i="1"/>
  <c r="J1376" i="1"/>
  <c r="V1375" i="1"/>
  <c r="T1375" i="1"/>
  <c r="S1375" i="1"/>
  <c r="R1375" i="1"/>
  <c r="Q1375" i="1"/>
  <c r="P1375" i="1"/>
  <c r="O1375" i="1"/>
  <c r="N1375" i="1"/>
  <c r="M1375" i="1"/>
  <c r="L1375" i="1"/>
  <c r="K1375" i="1"/>
  <c r="J1375" i="1"/>
  <c r="V1374" i="1"/>
  <c r="T1374" i="1"/>
  <c r="S1374" i="1"/>
  <c r="R1374" i="1"/>
  <c r="Q1374" i="1"/>
  <c r="P1374" i="1"/>
  <c r="O1374" i="1"/>
  <c r="N1374" i="1"/>
  <c r="M1374" i="1"/>
  <c r="L1374" i="1"/>
  <c r="K1374" i="1"/>
  <c r="J1374" i="1"/>
  <c r="V1373" i="1"/>
  <c r="T1373" i="1"/>
  <c r="S1373" i="1"/>
  <c r="R1373" i="1"/>
  <c r="Q1373" i="1"/>
  <c r="P1373" i="1"/>
  <c r="O1373" i="1"/>
  <c r="N1373" i="1"/>
  <c r="M1373" i="1"/>
  <c r="L1373" i="1"/>
  <c r="K1373" i="1"/>
  <c r="J1373" i="1"/>
  <c r="V1372" i="1"/>
  <c r="T1372" i="1"/>
  <c r="S1372" i="1"/>
  <c r="R1372" i="1"/>
  <c r="Q1372" i="1"/>
  <c r="P1372" i="1"/>
  <c r="O1372" i="1"/>
  <c r="N1372" i="1"/>
  <c r="M1372" i="1"/>
  <c r="L1372" i="1"/>
  <c r="K1372" i="1"/>
  <c r="J1372" i="1"/>
  <c r="V1371" i="1"/>
  <c r="T1371" i="1"/>
  <c r="S1371" i="1"/>
  <c r="R1371" i="1"/>
  <c r="Q1371" i="1"/>
  <c r="P1371" i="1"/>
  <c r="O1371" i="1"/>
  <c r="N1371" i="1"/>
  <c r="M1371" i="1"/>
  <c r="L1371" i="1"/>
  <c r="K1371" i="1"/>
  <c r="J1371" i="1"/>
  <c r="V1370" i="1"/>
  <c r="T1370" i="1"/>
  <c r="S1370" i="1"/>
  <c r="R1370" i="1"/>
  <c r="Q1370" i="1"/>
  <c r="P1370" i="1"/>
  <c r="O1370" i="1"/>
  <c r="N1370" i="1"/>
  <c r="M1370" i="1"/>
  <c r="L1370" i="1"/>
  <c r="K1370" i="1"/>
  <c r="J1370" i="1"/>
  <c r="V1369" i="1"/>
  <c r="T1369" i="1"/>
  <c r="S1369" i="1"/>
  <c r="R1369" i="1"/>
  <c r="Q1369" i="1"/>
  <c r="P1369" i="1"/>
  <c r="O1369" i="1"/>
  <c r="N1369" i="1"/>
  <c r="M1369" i="1"/>
  <c r="L1369" i="1"/>
  <c r="K1369" i="1"/>
  <c r="J1369" i="1"/>
  <c r="V1368" i="1"/>
  <c r="T1368" i="1"/>
  <c r="S1368" i="1"/>
  <c r="R1368" i="1"/>
  <c r="Q1368" i="1"/>
  <c r="P1368" i="1"/>
  <c r="O1368" i="1"/>
  <c r="N1368" i="1"/>
  <c r="M1368" i="1"/>
  <c r="L1368" i="1"/>
  <c r="K1368" i="1"/>
  <c r="J1368" i="1"/>
  <c r="V1367" i="1"/>
  <c r="T1367" i="1"/>
  <c r="S1367" i="1"/>
  <c r="R1367" i="1"/>
  <c r="Q1367" i="1"/>
  <c r="P1367" i="1"/>
  <c r="O1367" i="1"/>
  <c r="N1367" i="1"/>
  <c r="M1367" i="1"/>
  <c r="L1367" i="1"/>
  <c r="K1367" i="1"/>
  <c r="J1367" i="1"/>
  <c r="V1366" i="1"/>
  <c r="T1366" i="1"/>
  <c r="S1366" i="1"/>
  <c r="R1366" i="1"/>
  <c r="Q1366" i="1"/>
  <c r="P1366" i="1"/>
  <c r="O1366" i="1"/>
  <c r="N1366" i="1"/>
  <c r="M1366" i="1"/>
  <c r="L1366" i="1"/>
  <c r="K1366" i="1"/>
  <c r="J1366" i="1"/>
  <c r="V1365" i="1"/>
  <c r="T1365" i="1"/>
  <c r="S1365" i="1"/>
  <c r="R1365" i="1"/>
  <c r="Q1365" i="1"/>
  <c r="P1365" i="1"/>
  <c r="O1365" i="1"/>
  <c r="N1365" i="1"/>
  <c r="M1365" i="1"/>
  <c r="L1365" i="1"/>
  <c r="K1365" i="1"/>
  <c r="J1365" i="1"/>
  <c r="V1364" i="1"/>
  <c r="T1364" i="1"/>
  <c r="S1364" i="1"/>
  <c r="R1364" i="1"/>
  <c r="Q1364" i="1"/>
  <c r="P1364" i="1"/>
  <c r="O1364" i="1"/>
  <c r="N1364" i="1"/>
  <c r="M1364" i="1"/>
  <c r="L1364" i="1"/>
  <c r="K1364" i="1"/>
  <c r="J1364" i="1"/>
  <c r="V1363" i="1"/>
  <c r="T1363" i="1"/>
  <c r="S1363" i="1"/>
  <c r="R1363" i="1"/>
  <c r="Q1363" i="1"/>
  <c r="P1363" i="1"/>
  <c r="O1363" i="1"/>
  <c r="N1363" i="1"/>
  <c r="M1363" i="1"/>
  <c r="L1363" i="1"/>
  <c r="K1363" i="1"/>
  <c r="J1363" i="1"/>
  <c r="V1362" i="1"/>
  <c r="T1362" i="1"/>
  <c r="S1362" i="1"/>
  <c r="R1362" i="1"/>
  <c r="Q1362" i="1"/>
  <c r="P1362" i="1"/>
  <c r="O1362" i="1"/>
  <c r="N1362" i="1"/>
  <c r="M1362" i="1"/>
  <c r="L1362" i="1"/>
  <c r="K1362" i="1"/>
  <c r="J1362" i="1"/>
  <c r="V1361" i="1"/>
  <c r="T1361" i="1"/>
  <c r="S1361" i="1"/>
  <c r="R1361" i="1"/>
  <c r="Q1361" i="1"/>
  <c r="P1361" i="1"/>
  <c r="O1361" i="1"/>
  <c r="N1361" i="1"/>
  <c r="M1361" i="1"/>
  <c r="L1361" i="1"/>
  <c r="K1361" i="1"/>
  <c r="J1361" i="1"/>
  <c r="V1360" i="1"/>
  <c r="T1360" i="1"/>
  <c r="S1360" i="1"/>
  <c r="R1360" i="1"/>
  <c r="Q1360" i="1"/>
  <c r="P1360" i="1"/>
  <c r="O1360" i="1"/>
  <c r="N1360" i="1"/>
  <c r="M1360" i="1"/>
  <c r="L1360" i="1"/>
  <c r="K1360" i="1"/>
  <c r="J1360" i="1"/>
  <c r="V1359" i="1"/>
  <c r="T1359" i="1"/>
  <c r="S1359" i="1"/>
  <c r="R1359" i="1"/>
  <c r="Q1359" i="1"/>
  <c r="P1359" i="1"/>
  <c r="O1359" i="1"/>
  <c r="N1359" i="1"/>
  <c r="M1359" i="1"/>
  <c r="L1359" i="1"/>
  <c r="K1359" i="1"/>
  <c r="J1359" i="1"/>
  <c r="V1358" i="1"/>
  <c r="T1358" i="1"/>
  <c r="S1358" i="1"/>
  <c r="R1358" i="1"/>
  <c r="Q1358" i="1"/>
  <c r="P1358" i="1"/>
  <c r="O1358" i="1"/>
  <c r="N1358" i="1"/>
  <c r="M1358" i="1"/>
  <c r="L1358" i="1"/>
  <c r="K1358" i="1"/>
  <c r="J1358" i="1"/>
  <c r="V1357" i="1"/>
  <c r="T1357" i="1"/>
  <c r="S1357" i="1"/>
  <c r="R1357" i="1"/>
  <c r="Q1357" i="1"/>
  <c r="P1357" i="1"/>
  <c r="O1357" i="1"/>
  <c r="N1357" i="1"/>
  <c r="M1357" i="1"/>
  <c r="L1357" i="1"/>
  <c r="K1357" i="1"/>
  <c r="J1357" i="1"/>
  <c r="V1356" i="1"/>
  <c r="T1356" i="1"/>
  <c r="S1356" i="1"/>
  <c r="R1356" i="1"/>
  <c r="Q1356" i="1"/>
  <c r="P1356" i="1"/>
  <c r="O1356" i="1"/>
  <c r="N1356" i="1"/>
  <c r="M1356" i="1"/>
  <c r="L1356" i="1"/>
  <c r="K1356" i="1"/>
  <c r="J1356" i="1"/>
  <c r="V1355" i="1"/>
  <c r="T1355" i="1"/>
  <c r="S1355" i="1"/>
  <c r="R1355" i="1"/>
  <c r="Q1355" i="1"/>
  <c r="P1355" i="1"/>
  <c r="O1355" i="1"/>
  <c r="N1355" i="1"/>
  <c r="M1355" i="1"/>
  <c r="L1355" i="1"/>
  <c r="K1355" i="1"/>
  <c r="J1355" i="1"/>
  <c r="V1354" i="1"/>
  <c r="T1354" i="1"/>
  <c r="S1354" i="1"/>
  <c r="R1354" i="1"/>
  <c r="Q1354" i="1"/>
  <c r="P1354" i="1"/>
  <c r="O1354" i="1"/>
  <c r="N1354" i="1"/>
  <c r="M1354" i="1"/>
  <c r="L1354" i="1"/>
  <c r="K1354" i="1"/>
  <c r="J1354" i="1"/>
  <c r="V1353" i="1"/>
  <c r="T1353" i="1"/>
  <c r="S1353" i="1"/>
  <c r="R1353" i="1"/>
  <c r="Q1353" i="1"/>
  <c r="P1353" i="1"/>
  <c r="O1353" i="1"/>
  <c r="N1353" i="1"/>
  <c r="M1353" i="1"/>
  <c r="L1353" i="1"/>
  <c r="K1353" i="1"/>
  <c r="J1353" i="1"/>
  <c r="V1352" i="1"/>
  <c r="T1352" i="1"/>
  <c r="S1352" i="1"/>
  <c r="R1352" i="1"/>
  <c r="Q1352" i="1"/>
  <c r="P1352" i="1"/>
  <c r="O1352" i="1"/>
  <c r="N1352" i="1"/>
  <c r="M1352" i="1"/>
  <c r="L1352" i="1"/>
  <c r="K1352" i="1"/>
  <c r="J1352" i="1"/>
  <c r="V1351" i="1"/>
  <c r="T1351" i="1"/>
  <c r="S1351" i="1"/>
  <c r="R1351" i="1"/>
  <c r="Q1351" i="1"/>
  <c r="P1351" i="1"/>
  <c r="O1351" i="1"/>
  <c r="N1351" i="1"/>
  <c r="M1351" i="1"/>
  <c r="L1351" i="1"/>
  <c r="K1351" i="1"/>
  <c r="J1351" i="1"/>
  <c r="V1350" i="1"/>
  <c r="T1350" i="1"/>
  <c r="S1350" i="1"/>
  <c r="R1350" i="1"/>
  <c r="Q1350" i="1"/>
  <c r="P1350" i="1"/>
  <c r="O1350" i="1"/>
  <c r="N1350" i="1"/>
  <c r="M1350" i="1"/>
  <c r="L1350" i="1"/>
  <c r="K1350" i="1"/>
  <c r="J1350" i="1"/>
  <c r="V1349" i="1"/>
  <c r="T1349" i="1"/>
  <c r="S1349" i="1"/>
  <c r="R1349" i="1"/>
  <c r="Q1349" i="1"/>
  <c r="P1349" i="1"/>
  <c r="O1349" i="1"/>
  <c r="N1349" i="1"/>
  <c r="M1349" i="1"/>
  <c r="L1349" i="1"/>
  <c r="K1349" i="1"/>
  <c r="J1349" i="1"/>
  <c r="V1348" i="1"/>
  <c r="T1348" i="1"/>
  <c r="S1348" i="1"/>
  <c r="R1348" i="1"/>
  <c r="Q1348" i="1"/>
  <c r="P1348" i="1"/>
  <c r="O1348" i="1"/>
  <c r="N1348" i="1"/>
  <c r="M1348" i="1"/>
  <c r="L1348" i="1"/>
  <c r="K1348" i="1"/>
  <c r="J1348" i="1"/>
  <c r="V1347" i="1"/>
  <c r="T1347" i="1"/>
  <c r="S1347" i="1"/>
  <c r="R1347" i="1"/>
  <c r="Q1347" i="1"/>
  <c r="P1347" i="1"/>
  <c r="O1347" i="1"/>
  <c r="N1347" i="1"/>
  <c r="M1347" i="1"/>
  <c r="L1347" i="1"/>
  <c r="K1347" i="1"/>
  <c r="J1347" i="1"/>
  <c r="V1346" i="1"/>
  <c r="T1346" i="1"/>
  <c r="S1346" i="1"/>
  <c r="R1346" i="1"/>
  <c r="Q1346" i="1"/>
  <c r="P1346" i="1"/>
  <c r="O1346" i="1"/>
  <c r="N1346" i="1"/>
  <c r="M1346" i="1"/>
  <c r="L1346" i="1"/>
  <c r="K1346" i="1"/>
  <c r="J1346" i="1"/>
  <c r="V1345" i="1"/>
  <c r="T1345" i="1"/>
  <c r="S1345" i="1"/>
  <c r="R1345" i="1"/>
  <c r="Q1345" i="1"/>
  <c r="P1345" i="1"/>
  <c r="O1345" i="1"/>
  <c r="N1345" i="1"/>
  <c r="M1345" i="1"/>
  <c r="L1345" i="1"/>
  <c r="K1345" i="1"/>
  <c r="J1345" i="1"/>
  <c r="V1344" i="1"/>
  <c r="T1344" i="1"/>
  <c r="S1344" i="1"/>
  <c r="R1344" i="1"/>
  <c r="Q1344" i="1"/>
  <c r="P1344" i="1"/>
  <c r="O1344" i="1"/>
  <c r="N1344" i="1"/>
  <c r="M1344" i="1"/>
  <c r="L1344" i="1"/>
  <c r="K1344" i="1"/>
  <c r="J1344" i="1"/>
  <c r="V1343" i="1"/>
  <c r="T1343" i="1"/>
  <c r="S1343" i="1"/>
  <c r="R1343" i="1"/>
  <c r="Q1343" i="1"/>
  <c r="P1343" i="1"/>
  <c r="O1343" i="1"/>
  <c r="N1343" i="1"/>
  <c r="M1343" i="1"/>
  <c r="L1343" i="1"/>
  <c r="K1343" i="1"/>
  <c r="J1343" i="1"/>
  <c r="V1342" i="1"/>
  <c r="T1342" i="1"/>
  <c r="S1342" i="1"/>
  <c r="R1342" i="1"/>
  <c r="Q1342" i="1"/>
  <c r="P1342" i="1"/>
  <c r="O1342" i="1"/>
  <c r="N1342" i="1"/>
  <c r="M1342" i="1"/>
  <c r="L1342" i="1"/>
  <c r="K1342" i="1"/>
  <c r="J1342" i="1"/>
  <c r="V1341" i="1"/>
  <c r="T1341" i="1"/>
  <c r="S1341" i="1"/>
  <c r="R1341" i="1"/>
  <c r="Q1341" i="1"/>
  <c r="P1341" i="1"/>
  <c r="O1341" i="1"/>
  <c r="N1341" i="1"/>
  <c r="M1341" i="1"/>
  <c r="L1341" i="1"/>
  <c r="K1341" i="1"/>
  <c r="J1341" i="1"/>
  <c r="V1340" i="1"/>
  <c r="T1340" i="1"/>
  <c r="S1340" i="1"/>
  <c r="R1340" i="1"/>
  <c r="Q1340" i="1"/>
  <c r="P1340" i="1"/>
  <c r="O1340" i="1"/>
  <c r="N1340" i="1"/>
  <c r="M1340" i="1"/>
  <c r="L1340" i="1"/>
  <c r="K1340" i="1"/>
  <c r="J1340" i="1"/>
  <c r="V1339" i="1"/>
  <c r="T1339" i="1"/>
  <c r="S1339" i="1"/>
  <c r="R1339" i="1"/>
  <c r="Q1339" i="1"/>
  <c r="P1339" i="1"/>
  <c r="O1339" i="1"/>
  <c r="N1339" i="1"/>
  <c r="M1339" i="1"/>
  <c r="L1339" i="1"/>
  <c r="K1339" i="1"/>
  <c r="J1339" i="1"/>
  <c r="V1338" i="1"/>
  <c r="T1338" i="1"/>
  <c r="S1338" i="1"/>
  <c r="R1338" i="1"/>
  <c r="Q1338" i="1"/>
  <c r="P1338" i="1"/>
  <c r="O1338" i="1"/>
  <c r="N1338" i="1"/>
  <c r="M1338" i="1"/>
  <c r="L1338" i="1"/>
  <c r="K1338" i="1"/>
  <c r="J1338" i="1"/>
  <c r="V1337" i="1"/>
  <c r="T1337" i="1"/>
  <c r="S1337" i="1"/>
  <c r="R1337" i="1"/>
  <c r="Q1337" i="1"/>
  <c r="P1337" i="1"/>
  <c r="O1337" i="1"/>
  <c r="N1337" i="1"/>
  <c r="M1337" i="1"/>
  <c r="L1337" i="1"/>
  <c r="K1337" i="1"/>
  <c r="J1337" i="1"/>
  <c r="V1336" i="1"/>
  <c r="T1336" i="1"/>
  <c r="S1336" i="1"/>
  <c r="R1336" i="1"/>
  <c r="Q1336" i="1"/>
  <c r="P1336" i="1"/>
  <c r="O1336" i="1"/>
  <c r="N1336" i="1"/>
  <c r="M1336" i="1"/>
  <c r="L1336" i="1"/>
  <c r="K1336" i="1"/>
  <c r="J1336" i="1"/>
  <c r="V1335" i="1"/>
  <c r="T1335" i="1"/>
  <c r="S1335" i="1"/>
  <c r="R1335" i="1"/>
  <c r="Q1335" i="1"/>
  <c r="P1335" i="1"/>
  <c r="O1335" i="1"/>
  <c r="N1335" i="1"/>
  <c r="M1335" i="1"/>
  <c r="L1335" i="1"/>
  <c r="K1335" i="1"/>
  <c r="J1335" i="1"/>
  <c r="V1334" i="1"/>
  <c r="T1334" i="1"/>
  <c r="S1334" i="1"/>
  <c r="R1334" i="1"/>
  <c r="Q1334" i="1"/>
  <c r="P1334" i="1"/>
  <c r="O1334" i="1"/>
  <c r="N1334" i="1"/>
  <c r="M1334" i="1"/>
  <c r="L1334" i="1"/>
  <c r="K1334" i="1"/>
  <c r="J1334" i="1"/>
  <c r="V1333" i="1"/>
  <c r="T1333" i="1"/>
  <c r="S1333" i="1"/>
  <c r="R1333" i="1"/>
  <c r="Q1333" i="1"/>
  <c r="P1333" i="1"/>
  <c r="O1333" i="1"/>
  <c r="N1333" i="1"/>
  <c r="M1333" i="1"/>
  <c r="L1333" i="1"/>
  <c r="K1333" i="1"/>
  <c r="J1333" i="1"/>
  <c r="V1332" i="1"/>
  <c r="T1332" i="1"/>
  <c r="S1332" i="1"/>
  <c r="R1332" i="1"/>
  <c r="Q1332" i="1"/>
  <c r="P1332" i="1"/>
  <c r="O1332" i="1"/>
  <c r="N1332" i="1"/>
  <c r="M1332" i="1"/>
  <c r="L1332" i="1"/>
  <c r="K1332" i="1"/>
  <c r="J1332" i="1"/>
  <c r="V1331" i="1"/>
  <c r="T1331" i="1"/>
  <c r="S1331" i="1"/>
  <c r="R1331" i="1"/>
  <c r="Q1331" i="1"/>
  <c r="P1331" i="1"/>
  <c r="O1331" i="1"/>
  <c r="N1331" i="1"/>
  <c r="M1331" i="1"/>
  <c r="L1331" i="1"/>
  <c r="K1331" i="1"/>
  <c r="J1331" i="1"/>
  <c r="V1330" i="1"/>
  <c r="T1330" i="1"/>
  <c r="S1330" i="1"/>
  <c r="R1330" i="1"/>
  <c r="Q1330" i="1"/>
  <c r="P1330" i="1"/>
  <c r="O1330" i="1"/>
  <c r="N1330" i="1"/>
  <c r="M1330" i="1"/>
  <c r="L1330" i="1"/>
  <c r="K1330" i="1"/>
  <c r="J1330" i="1"/>
  <c r="V1329" i="1"/>
  <c r="T1329" i="1"/>
  <c r="S1329" i="1"/>
  <c r="R1329" i="1"/>
  <c r="Q1329" i="1"/>
  <c r="P1329" i="1"/>
  <c r="O1329" i="1"/>
  <c r="N1329" i="1"/>
  <c r="M1329" i="1"/>
  <c r="L1329" i="1"/>
  <c r="K1329" i="1"/>
  <c r="J1329" i="1"/>
  <c r="V1328" i="1"/>
  <c r="T1328" i="1"/>
  <c r="S1328" i="1"/>
  <c r="R1328" i="1"/>
  <c r="Q1328" i="1"/>
  <c r="P1328" i="1"/>
  <c r="O1328" i="1"/>
  <c r="N1328" i="1"/>
  <c r="M1328" i="1"/>
  <c r="L1328" i="1"/>
  <c r="K1328" i="1"/>
  <c r="J1328" i="1"/>
  <c r="V1327" i="1"/>
  <c r="T1327" i="1"/>
  <c r="S1327" i="1"/>
  <c r="R1327" i="1"/>
  <c r="Q1327" i="1"/>
  <c r="P1327" i="1"/>
  <c r="O1327" i="1"/>
  <c r="N1327" i="1"/>
  <c r="M1327" i="1"/>
  <c r="L1327" i="1"/>
  <c r="K1327" i="1"/>
  <c r="J1327" i="1"/>
  <c r="V1326" i="1"/>
  <c r="T1326" i="1"/>
  <c r="S1326" i="1"/>
  <c r="R1326" i="1"/>
  <c r="Q1326" i="1"/>
  <c r="P1326" i="1"/>
  <c r="O1326" i="1"/>
  <c r="N1326" i="1"/>
  <c r="M1326" i="1"/>
  <c r="L1326" i="1"/>
  <c r="K1326" i="1"/>
  <c r="J1326" i="1"/>
  <c r="V1325" i="1"/>
  <c r="T1325" i="1"/>
  <c r="S1325" i="1"/>
  <c r="R1325" i="1"/>
  <c r="Q1325" i="1"/>
  <c r="P1325" i="1"/>
  <c r="O1325" i="1"/>
  <c r="N1325" i="1"/>
  <c r="M1325" i="1"/>
  <c r="L1325" i="1"/>
  <c r="K1325" i="1"/>
  <c r="J1325" i="1"/>
  <c r="V1324" i="1"/>
  <c r="T1324" i="1"/>
  <c r="S1324" i="1"/>
  <c r="R1324" i="1"/>
  <c r="Q1324" i="1"/>
  <c r="P1324" i="1"/>
  <c r="O1324" i="1"/>
  <c r="N1324" i="1"/>
  <c r="M1324" i="1"/>
  <c r="L1324" i="1"/>
  <c r="K1324" i="1"/>
  <c r="J1324" i="1"/>
  <c r="V1323" i="1"/>
  <c r="T1323" i="1"/>
  <c r="S1323" i="1"/>
  <c r="R1323" i="1"/>
  <c r="Q1323" i="1"/>
  <c r="P1323" i="1"/>
  <c r="O1323" i="1"/>
  <c r="N1323" i="1"/>
  <c r="M1323" i="1"/>
  <c r="L1323" i="1"/>
  <c r="K1323" i="1"/>
  <c r="J1323" i="1"/>
  <c r="V1322" i="1"/>
  <c r="T1322" i="1"/>
  <c r="S1322" i="1"/>
  <c r="R1322" i="1"/>
  <c r="Q1322" i="1"/>
  <c r="P1322" i="1"/>
  <c r="O1322" i="1"/>
  <c r="N1322" i="1"/>
  <c r="M1322" i="1"/>
  <c r="L1322" i="1"/>
  <c r="K1322" i="1"/>
  <c r="J1322" i="1"/>
  <c r="V1321" i="1"/>
  <c r="T1321" i="1"/>
  <c r="S1321" i="1"/>
  <c r="R1321" i="1"/>
  <c r="Q1321" i="1"/>
  <c r="P1321" i="1"/>
  <c r="O1321" i="1"/>
  <c r="N1321" i="1"/>
  <c r="M1321" i="1"/>
  <c r="L1321" i="1"/>
  <c r="K1321" i="1"/>
  <c r="J1321" i="1"/>
  <c r="V1320" i="1"/>
  <c r="T1320" i="1"/>
  <c r="S1320" i="1"/>
  <c r="R1320" i="1"/>
  <c r="Q1320" i="1"/>
  <c r="P1320" i="1"/>
  <c r="O1320" i="1"/>
  <c r="N1320" i="1"/>
  <c r="M1320" i="1"/>
  <c r="L1320" i="1"/>
  <c r="K1320" i="1"/>
  <c r="J1320" i="1"/>
  <c r="V1319" i="1"/>
  <c r="T1319" i="1"/>
  <c r="S1319" i="1"/>
  <c r="R1319" i="1"/>
  <c r="Q1319" i="1"/>
  <c r="P1319" i="1"/>
  <c r="O1319" i="1"/>
  <c r="N1319" i="1"/>
  <c r="M1319" i="1"/>
  <c r="L1319" i="1"/>
  <c r="K1319" i="1"/>
  <c r="J1319" i="1"/>
  <c r="V1318" i="1"/>
  <c r="T1318" i="1"/>
  <c r="S1318" i="1"/>
  <c r="R1318" i="1"/>
  <c r="Q1318" i="1"/>
  <c r="P1318" i="1"/>
  <c r="O1318" i="1"/>
  <c r="N1318" i="1"/>
  <c r="M1318" i="1"/>
  <c r="L1318" i="1"/>
  <c r="K1318" i="1"/>
  <c r="J1318" i="1"/>
  <c r="V1317" i="1"/>
  <c r="T1317" i="1"/>
  <c r="S1317" i="1"/>
  <c r="R1317" i="1"/>
  <c r="Q1317" i="1"/>
  <c r="P1317" i="1"/>
  <c r="O1317" i="1"/>
  <c r="N1317" i="1"/>
  <c r="M1317" i="1"/>
  <c r="L1317" i="1"/>
  <c r="K1317" i="1"/>
  <c r="J1317" i="1"/>
  <c r="V1316" i="1"/>
  <c r="T1316" i="1"/>
  <c r="S1316" i="1"/>
  <c r="R1316" i="1"/>
  <c r="Q1316" i="1"/>
  <c r="P1316" i="1"/>
  <c r="O1316" i="1"/>
  <c r="N1316" i="1"/>
  <c r="M1316" i="1"/>
  <c r="L1316" i="1"/>
  <c r="K1316" i="1"/>
  <c r="J1316" i="1"/>
  <c r="V1315" i="1"/>
  <c r="T1315" i="1"/>
  <c r="S1315" i="1"/>
  <c r="R1315" i="1"/>
  <c r="Q1315" i="1"/>
  <c r="P1315" i="1"/>
  <c r="O1315" i="1"/>
  <c r="N1315" i="1"/>
  <c r="M1315" i="1"/>
  <c r="L1315" i="1"/>
  <c r="K1315" i="1"/>
  <c r="J1315" i="1"/>
  <c r="V1314" i="1"/>
  <c r="T1314" i="1"/>
  <c r="S1314" i="1"/>
  <c r="R1314" i="1"/>
  <c r="Q1314" i="1"/>
  <c r="P1314" i="1"/>
  <c r="O1314" i="1"/>
  <c r="N1314" i="1"/>
  <c r="M1314" i="1"/>
  <c r="L1314" i="1"/>
  <c r="K1314" i="1"/>
  <c r="J1314" i="1"/>
  <c r="V1313" i="1"/>
  <c r="T1313" i="1"/>
  <c r="S1313" i="1"/>
  <c r="R1313" i="1"/>
  <c r="Q1313" i="1"/>
  <c r="P1313" i="1"/>
  <c r="O1313" i="1"/>
  <c r="N1313" i="1"/>
  <c r="M1313" i="1"/>
  <c r="L1313" i="1"/>
  <c r="K1313" i="1"/>
  <c r="J1313" i="1"/>
  <c r="V1312" i="1"/>
  <c r="T1312" i="1"/>
  <c r="S1312" i="1"/>
  <c r="R1312" i="1"/>
  <c r="Q1312" i="1"/>
  <c r="P1312" i="1"/>
  <c r="O1312" i="1"/>
  <c r="N1312" i="1"/>
  <c r="M1312" i="1"/>
  <c r="L1312" i="1"/>
  <c r="K1312" i="1"/>
  <c r="J1312" i="1"/>
  <c r="V1311" i="1"/>
  <c r="T1311" i="1"/>
  <c r="S1311" i="1"/>
  <c r="R1311" i="1"/>
  <c r="Q1311" i="1"/>
  <c r="P1311" i="1"/>
  <c r="O1311" i="1"/>
  <c r="N1311" i="1"/>
  <c r="M1311" i="1"/>
  <c r="L1311" i="1"/>
  <c r="K1311" i="1"/>
  <c r="J1311" i="1"/>
  <c r="V1310" i="1"/>
  <c r="T1310" i="1"/>
  <c r="S1310" i="1"/>
  <c r="R1310" i="1"/>
  <c r="Q1310" i="1"/>
  <c r="P1310" i="1"/>
  <c r="O1310" i="1"/>
  <c r="N1310" i="1"/>
  <c r="M1310" i="1"/>
  <c r="L1310" i="1"/>
  <c r="K1310" i="1"/>
  <c r="J1310" i="1"/>
  <c r="V1309" i="1"/>
  <c r="T1309" i="1"/>
  <c r="S1309" i="1"/>
  <c r="R1309" i="1"/>
  <c r="Q1309" i="1"/>
  <c r="P1309" i="1"/>
  <c r="O1309" i="1"/>
  <c r="N1309" i="1"/>
  <c r="M1309" i="1"/>
  <c r="L1309" i="1"/>
  <c r="K1309" i="1"/>
  <c r="J1309" i="1"/>
  <c r="V1308" i="1"/>
  <c r="T1308" i="1"/>
  <c r="S1308" i="1"/>
  <c r="R1308" i="1"/>
  <c r="Q1308" i="1"/>
  <c r="P1308" i="1"/>
  <c r="O1308" i="1"/>
  <c r="N1308" i="1"/>
  <c r="M1308" i="1"/>
  <c r="L1308" i="1"/>
  <c r="K1308" i="1"/>
  <c r="J1308" i="1"/>
  <c r="V1307" i="1"/>
  <c r="T1307" i="1"/>
  <c r="S1307" i="1"/>
  <c r="R1307" i="1"/>
  <c r="Q1307" i="1"/>
  <c r="P1307" i="1"/>
  <c r="O1307" i="1"/>
  <c r="N1307" i="1"/>
  <c r="M1307" i="1"/>
  <c r="L1307" i="1"/>
  <c r="K1307" i="1"/>
  <c r="J1307" i="1"/>
  <c r="V1306" i="1"/>
  <c r="T1306" i="1"/>
  <c r="S1306" i="1"/>
  <c r="R1306" i="1"/>
  <c r="Q1306" i="1"/>
  <c r="P1306" i="1"/>
  <c r="O1306" i="1"/>
  <c r="N1306" i="1"/>
  <c r="M1306" i="1"/>
  <c r="L1306" i="1"/>
  <c r="K1306" i="1"/>
  <c r="J1306" i="1"/>
  <c r="V1305" i="1"/>
  <c r="T1305" i="1"/>
  <c r="S1305" i="1"/>
  <c r="R1305" i="1"/>
  <c r="Q1305" i="1"/>
  <c r="P1305" i="1"/>
  <c r="O1305" i="1"/>
  <c r="N1305" i="1"/>
  <c r="M1305" i="1"/>
  <c r="L1305" i="1"/>
  <c r="K1305" i="1"/>
  <c r="J1305" i="1"/>
  <c r="V1304" i="1"/>
  <c r="T1304" i="1"/>
  <c r="S1304" i="1"/>
  <c r="R1304" i="1"/>
  <c r="Q1304" i="1"/>
  <c r="P1304" i="1"/>
  <c r="O1304" i="1"/>
  <c r="N1304" i="1"/>
  <c r="M1304" i="1"/>
  <c r="L1304" i="1"/>
  <c r="K1304" i="1"/>
  <c r="J1304" i="1"/>
  <c r="V1303" i="1"/>
  <c r="T1303" i="1"/>
  <c r="S1303" i="1"/>
  <c r="R1303" i="1"/>
  <c r="Q1303" i="1"/>
  <c r="P1303" i="1"/>
  <c r="O1303" i="1"/>
  <c r="N1303" i="1"/>
  <c r="M1303" i="1"/>
  <c r="L1303" i="1"/>
  <c r="K1303" i="1"/>
  <c r="J1303" i="1"/>
  <c r="V1302" i="1"/>
  <c r="T1302" i="1"/>
  <c r="S1302" i="1"/>
  <c r="R1302" i="1"/>
  <c r="Q1302" i="1"/>
  <c r="P1302" i="1"/>
  <c r="O1302" i="1"/>
  <c r="N1302" i="1"/>
  <c r="M1302" i="1"/>
  <c r="L1302" i="1"/>
  <c r="K1302" i="1"/>
  <c r="J1302" i="1"/>
  <c r="V1301" i="1"/>
  <c r="T1301" i="1"/>
  <c r="S1301" i="1"/>
  <c r="R1301" i="1"/>
  <c r="Q1301" i="1"/>
  <c r="P1301" i="1"/>
  <c r="O1301" i="1"/>
  <c r="N1301" i="1"/>
  <c r="M1301" i="1"/>
  <c r="L1301" i="1"/>
  <c r="K1301" i="1"/>
  <c r="J1301" i="1"/>
  <c r="V1300" i="1"/>
  <c r="T1300" i="1"/>
  <c r="S1300" i="1"/>
  <c r="R1300" i="1"/>
  <c r="Q1300" i="1"/>
  <c r="P1300" i="1"/>
  <c r="O1300" i="1"/>
  <c r="N1300" i="1"/>
  <c r="M1300" i="1"/>
  <c r="L1300" i="1"/>
  <c r="K1300" i="1"/>
  <c r="J1300" i="1"/>
  <c r="V1299" i="1"/>
  <c r="T1299" i="1"/>
  <c r="S1299" i="1"/>
  <c r="R1299" i="1"/>
  <c r="Q1299" i="1"/>
  <c r="P1299" i="1"/>
  <c r="O1299" i="1"/>
  <c r="N1299" i="1"/>
  <c r="M1299" i="1"/>
  <c r="L1299" i="1"/>
  <c r="K1299" i="1"/>
  <c r="J1299" i="1"/>
  <c r="V1298" i="1"/>
  <c r="T1298" i="1"/>
  <c r="S1298" i="1"/>
  <c r="R1298" i="1"/>
  <c r="Q1298" i="1"/>
  <c r="P1298" i="1"/>
  <c r="O1298" i="1"/>
  <c r="N1298" i="1"/>
  <c r="M1298" i="1"/>
  <c r="L1298" i="1"/>
  <c r="K1298" i="1"/>
  <c r="J1298" i="1"/>
  <c r="V1297" i="1"/>
  <c r="T1297" i="1"/>
  <c r="S1297" i="1"/>
  <c r="R1297" i="1"/>
  <c r="Q1297" i="1"/>
  <c r="P1297" i="1"/>
  <c r="O1297" i="1"/>
  <c r="N1297" i="1"/>
  <c r="M1297" i="1"/>
  <c r="L1297" i="1"/>
  <c r="K1297" i="1"/>
  <c r="J1297" i="1"/>
  <c r="V1296" i="1"/>
  <c r="T1296" i="1"/>
  <c r="S1296" i="1"/>
  <c r="R1296" i="1"/>
  <c r="Q1296" i="1"/>
  <c r="P1296" i="1"/>
  <c r="O1296" i="1"/>
  <c r="N1296" i="1"/>
  <c r="M1296" i="1"/>
  <c r="L1296" i="1"/>
  <c r="K1296" i="1"/>
  <c r="J1296" i="1"/>
  <c r="V1295" i="1"/>
  <c r="T1295" i="1"/>
  <c r="S1295" i="1"/>
  <c r="R1295" i="1"/>
  <c r="Q1295" i="1"/>
  <c r="P1295" i="1"/>
  <c r="O1295" i="1"/>
  <c r="N1295" i="1"/>
  <c r="M1295" i="1"/>
  <c r="L1295" i="1"/>
  <c r="K1295" i="1"/>
  <c r="J1295" i="1"/>
  <c r="V1294" i="1"/>
  <c r="T1294" i="1"/>
  <c r="S1294" i="1"/>
  <c r="R1294" i="1"/>
  <c r="Q1294" i="1"/>
  <c r="P1294" i="1"/>
  <c r="O1294" i="1"/>
  <c r="N1294" i="1"/>
  <c r="M1294" i="1"/>
  <c r="L1294" i="1"/>
  <c r="K1294" i="1"/>
  <c r="J1294" i="1"/>
  <c r="V1293" i="1"/>
  <c r="T1293" i="1"/>
  <c r="S1293" i="1"/>
  <c r="R1293" i="1"/>
  <c r="Q1293" i="1"/>
  <c r="P1293" i="1"/>
  <c r="O1293" i="1"/>
  <c r="N1293" i="1"/>
  <c r="M1293" i="1"/>
  <c r="L1293" i="1"/>
  <c r="K1293" i="1"/>
  <c r="J1293" i="1"/>
  <c r="V1292" i="1"/>
  <c r="T1292" i="1"/>
  <c r="S1292" i="1"/>
  <c r="R1292" i="1"/>
  <c r="Q1292" i="1"/>
  <c r="P1292" i="1"/>
  <c r="O1292" i="1"/>
  <c r="N1292" i="1"/>
  <c r="M1292" i="1"/>
  <c r="L1292" i="1"/>
  <c r="K1292" i="1"/>
  <c r="J1292" i="1"/>
  <c r="V1291" i="1"/>
  <c r="T1291" i="1"/>
  <c r="S1291" i="1"/>
  <c r="R1291" i="1"/>
  <c r="Q1291" i="1"/>
  <c r="P1291" i="1"/>
  <c r="O1291" i="1"/>
  <c r="N1291" i="1"/>
  <c r="M1291" i="1"/>
  <c r="L1291" i="1"/>
  <c r="K1291" i="1"/>
  <c r="J1291" i="1"/>
  <c r="V1290" i="1"/>
  <c r="T1290" i="1"/>
  <c r="S1290" i="1"/>
  <c r="R1290" i="1"/>
  <c r="Q1290" i="1"/>
  <c r="P1290" i="1"/>
  <c r="O1290" i="1"/>
  <c r="N1290" i="1"/>
  <c r="M1290" i="1"/>
  <c r="L1290" i="1"/>
  <c r="K1290" i="1"/>
  <c r="J1290" i="1"/>
  <c r="V1289" i="1"/>
  <c r="T1289" i="1"/>
  <c r="S1289" i="1"/>
  <c r="R1289" i="1"/>
  <c r="Q1289" i="1"/>
  <c r="P1289" i="1"/>
  <c r="O1289" i="1"/>
  <c r="N1289" i="1"/>
  <c r="M1289" i="1"/>
  <c r="L1289" i="1"/>
  <c r="K1289" i="1"/>
  <c r="J1289" i="1"/>
  <c r="V1288" i="1"/>
  <c r="T1288" i="1"/>
  <c r="S1288" i="1"/>
  <c r="R1288" i="1"/>
  <c r="Q1288" i="1"/>
  <c r="P1288" i="1"/>
  <c r="O1288" i="1"/>
  <c r="N1288" i="1"/>
  <c r="M1288" i="1"/>
  <c r="L1288" i="1"/>
  <c r="K1288" i="1"/>
  <c r="J1288" i="1"/>
  <c r="V1287" i="1"/>
  <c r="T1287" i="1"/>
  <c r="S1287" i="1"/>
  <c r="R1287" i="1"/>
  <c r="Q1287" i="1"/>
  <c r="P1287" i="1"/>
  <c r="O1287" i="1"/>
  <c r="N1287" i="1"/>
  <c r="M1287" i="1"/>
  <c r="L1287" i="1"/>
  <c r="K1287" i="1"/>
  <c r="J1287" i="1"/>
  <c r="V1286" i="1"/>
  <c r="T1286" i="1"/>
  <c r="S1286" i="1"/>
  <c r="R1286" i="1"/>
  <c r="Q1286" i="1"/>
  <c r="P1286" i="1"/>
  <c r="O1286" i="1"/>
  <c r="N1286" i="1"/>
  <c r="M1286" i="1"/>
  <c r="L1286" i="1"/>
  <c r="K1286" i="1"/>
  <c r="J1286" i="1"/>
  <c r="V1285" i="1"/>
  <c r="T1285" i="1"/>
  <c r="S1285" i="1"/>
  <c r="R1285" i="1"/>
  <c r="Q1285" i="1"/>
  <c r="P1285" i="1"/>
  <c r="O1285" i="1"/>
  <c r="N1285" i="1"/>
  <c r="M1285" i="1"/>
  <c r="L1285" i="1"/>
  <c r="K1285" i="1"/>
  <c r="J1285" i="1"/>
  <c r="V1284" i="1"/>
  <c r="T1284" i="1"/>
  <c r="S1284" i="1"/>
  <c r="R1284" i="1"/>
  <c r="Q1284" i="1"/>
  <c r="P1284" i="1"/>
  <c r="O1284" i="1"/>
  <c r="N1284" i="1"/>
  <c r="M1284" i="1"/>
  <c r="L1284" i="1"/>
  <c r="K1284" i="1"/>
  <c r="J1284" i="1"/>
  <c r="V1283" i="1"/>
  <c r="T1283" i="1"/>
  <c r="S1283" i="1"/>
  <c r="R1283" i="1"/>
  <c r="Q1283" i="1"/>
  <c r="P1283" i="1"/>
  <c r="O1283" i="1"/>
  <c r="N1283" i="1"/>
  <c r="M1283" i="1"/>
  <c r="L1283" i="1"/>
  <c r="K1283" i="1"/>
  <c r="J1283" i="1"/>
  <c r="V1282" i="1"/>
  <c r="T1282" i="1"/>
  <c r="S1282" i="1"/>
  <c r="R1282" i="1"/>
  <c r="Q1282" i="1"/>
  <c r="P1282" i="1"/>
  <c r="O1282" i="1"/>
  <c r="N1282" i="1"/>
  <c r="M1282" i="1"/>
  <c r="L1282" i="1"/>
  <c r="K1282" i="1"/>
  <c r="J1282" i="1"/>
  <c r="V1281" i="1"/>
  <c r="T1281" i="1"/>
  <c r="S1281" i="1"/>
  <c r="R1281" i="1"/>
  <c r="Q1281" i="1"/>
  <c r="P1281" i="1"/>
  <c r="O1281" i="1"/>
  <c r="N1281" i="1"/>
  <c r="M1281" i="1"/>
  <c r="L1281" i="1"/>
  <c r="K1281" i="1"/>
  <c r="J1281" i="1"/>
  <c r="V1280" i="1"/>
  <c r="T1280" i="1"/>
  <c r="S1280" i="1"/>
  <c r="R1280" i="1"/>
  <c r="Q1280" i="1"/>
  <c r="P1280" i="1"/>
  <c r="O1280" i="1"/>
  <c r="N1280" i="1"/>
  <c r="M1280" i="1"/>
  <c r="L1280" i="1"/>
  <c r="K1280" i="1"/>
  <c r="J1280" i="1"/>
  <c r="V1279" i="1"/>
  <c r="T1279" i="1"/>
  <c r="S1279" i="1"/>
  <c r="R1279" i="1"/>
  <c r="Q1279" i="1"/>
  <c r="P1279" i="1"/>
  <c r="O1279" i="1"/>
  <c r="N1279" i="1"/>
  <c r="M1279" i="1"/>
  <c r="L1279" i="1"/>
  <c r="K1279" i="1"/>
  <c r="J1279" i="1"/>
  <c r="V1278" i="1"/>
  <c r="T1278" i="1"/>
  <c r="S1278" i="1"/>
  <c r="R1278" i="1"/>
  <c r="Q1278" i="1"/>
  <c r="P1278" i="1"/>
  <c r="O1278" i="1"/>
  <c r="N1278" i="1"/>
  <c r="M1278" i="1"/>
  <c r="L1278" i="1"/>
  <c r="K1278" i="1"/>
  <c r="J1278" i="1"/>
  <c r="V1277" i="1"/>
  <c r="T1277" i="1"/>
  <c r="S1277" i="1"/>
  <c r="R1277" i="1"/>
  <c r="Q1277" i="1"/>
  <c r="P1277" i="1"/>
  <c r="O1277" i="1"/>
  <c r="N1277" i="1"/>
  <c r="M1277" i="1"/>
  <c r="L1277" i="1"/>
  <c r="K1277" i="1"/>
  <c r="J1277" i="1"/>
  <c r="V1276" i="1"/>
  <c r="T1276" i="1"/>
  <c r="S1276" i="1"/>
  <c r="R1276" i="1"/>
  <c r="Q1276" i="1"/>
  <c r="P1276" i="1"/>
  <c r="O1276" i="1"/>
  <c r="N1276" i="1"/>
  <c r="M1276" i="1"/>
  <c r="L1276" i="1"/>
  <c r="K1276" i="1"/>
  <c r="J1276" i="1"/>
  <c r="V1275" i="1"/>
  <c r="T1275" i="1"/>
  <c r="S1275" i="1"/>
  <c r="R1275" i="1"/>
  <c r="Q1275" i="1"/>
  <c r="P1275" i="1"/>
  <c r="O1275" i="1"/>
  <c r="N1275" i="1"/>
  <c r="M1275" i="1"/>
  <c r="L1275" i="1"/>
  <c r="K1275" i="1"/>
  <c r="J1275" i="1"/>
  <c r="V1274" i="1"/>
  <c r="T1274" i="1"/>
  <c r="S1274" i="1"/>
  <c r="R1274" i="1"/>
  <c r="Q1274" i="1"/>
  <c r="P1274" i="1"/>
  <c r="O1274" i="1"/>
  <c r="N1274" i="1"/>
  <c r="M1274" i="1"/>
  <c r="L1274" i="1"/>
  <c r="K1274" i="1"/>
  <c r="J1274" i="1"/>
  <c r="V1273" i="1"/>
  <c r="T1273" i="1"/>
  <c r="S1273" i="1"/>
  <c r="R1273" i="1"/>
  <c r="Q1273" i="1"/>
  <c r="P1273" i="1"/>
  <c r="O1273" i="1"/>
  <c r="N1273" i="1"/>
  <c r="M1273" i="1"/>
  <c r="L1273" i="1"/>
  <c r="K1273" i="1"/>
  <c r="J1273" i="1"/>
  <c r="V1272" i="1"/>
  <c r="T1272" i="1"/>
  <c r="S1272" i="1"/>
  <c r="R1272" i="1"/>
  <c r="Q1272" i="1"/>
  <c r="P1272" i="1"/>
  <c r="O1272" i="1"/>
  <c r="N1272" i="1"/>
  <c r="M1272" i="1"/>
  <c r="L1272" i="1"/>
  <c r="K1272" i="1"/>
  <c r="J1272" i="1"/>
  <c r="V1271" i="1"/>
  <c r="T1271" i="1"/>
  <c r="S1271" i="1"/>
  <c r="R1271" i="1"/>
  <c r="Q1271" i="1"/>
  <c r="P1271" i="1"/>
  <c r="O1271" i="1"/>
  <c r="N1271" i="1"/>
  <c r="M1271" i="1"/>
  <c r="L1271" i="1"/>
  <c r="K1271" i="1"/>
  <c r="J1271" i="1"/>
  <c r="V1270" i="1"/>
  <c r="T1270" i="1"/>
  <c r="S1270" i="1"/>
  <c r="R1270" i="1"/>
  <c r="Q1270" i="1"/>
  <c r="P1270" i="1"/>
  <c r="O1270" i="1"/>
  <c r="N1270" i="1"/>
  <c r="M1270" i="1"/>
  <c r="L1270" i="1"/>
  <c r="K1270" i="1"/>
  <c r="J1270" i="1"/>
  <c r="V1269" i="1"/>
  <c r="T1269" i="1"/>
  <c r="S1269" i="1"/>
  <c r="R1269" i="1"/>
  <c r="Q1269" i="1"/>
  <c r="P1269" i="1"/>
  <c r="O1269" i="1"/>
  <c r="N1269" i="1"/>
  <c r="M1269" i="1"/>
  <c r="L1269" i="1"/>
  <c r="K1269" i="1"/>
  <c r="J1269" i="1"/>
  <c r="V1268" i="1"/>
  <c r="T1268" i="1"/>
  <c r="S1268" i="1"/>
  <c r="R1268" i="1"/>
  <c r="Q1268" i="1"/>
  <c r="P1268" i="1"/>
  <c r="O1268" i="1"/>
  <c r="N1268" i="1"/>
  <c r="M1268" i="1"/>
  <c r="L1268" i="1"/>
  <c r="K1268" i="1"/>
  <c r="J1268" i="1"/>
  <c r="V1267" i="1"/>
  <c r="T1267" i="1"/>
  <c r="S1267" i="1"/>
  <c r="R1267" i="1"/>
  <c r="Q1267" i="1"/>
  <c r="P1267" i="1"/>
  <c r="O1267" i="1"/>
  <c r="N1267" i="1"/>
  <c r="M1267" i="1"/>
  <c r="L1267" i="1"/>
  <c r="K1267" i="1"/>
  <c r="J1267" i="1"/>
  <c r="V1266" i="1"/>
  <c r="T1266" i="1"/>
  <c r="S1266" i="1"/>
  <c r="R1266" i="1"/>
  <c r="Q1266" i="1"/>
  <c r="P1266" i="1"/>
  <c r="O1266" i="1"/>
  <c r="N1266" i="1"/>
  <c r="M1266" i="1"/>
  <c r="L1266" i="1"/>
  <c r="K1266" i="1"/>
  <c r="J1266" i="1"/>
  <c r="V1265" i="1"/>
  <c r="T1265" i="1"/>
  <c r="S1265" i="1"/>
  <c r="R1265" i="1"/>
  <c r="Q1265" i="1"/>
  <c r="P1265" i="1"/>
  <c r="O1265" i="1"/>
  <c r="N1265" i="1"/>
  <c r="M1265" i="1"/>
  <c r="L1265" i="1"/>
  <c r="K1265" i="1"/>
  <c r="J1265" i="1"/>
  <c r="V1264" i="1"/>
  <c r="T1264" i="1"/>
  <c r="S1264" i="1"/>
  <c r="R1264" i="1"/>
  <c r="Q1264" i="1"/>
  <c r="P1264" i="1"/>
  <c r="O1264" i="1"/>
  <c r="N1264" i="1"/>
  <c r="M1264" i="1"/>
  <c r="L1264" i="1"/>
  <c r="K1264" i="1"/>
  <c r="J1264" i="1"/>
  <c r="V1263" i="1"/>
  <c r="T1263" i="1"/>
  <c r="S1263" i="1"/>
  <c r="R1263" i="1"/>
  <c r="Q1263" i="1"/>
  <c r="P1263" i="1"/>
  <c r="O1263" i="1"/>
  <c r="N1263" i="1"/>
  <c r="M1263" i="1"/>
  <c r="L1263" i="1"/>
  <c r="K1263" i="1"/>
  <c r="J1263" i="1"/>
  <c r="V1262" i="1"/>
  <c r="T1262" i="1"/>
  <c r="S1262" i="1"/>
  <c r="R1262" i="1"/>
  <c r="Q1262" i="1"/>
  <c r="P1262" i="1"/>
  <c r="O1262" i="1"/>
  <c r="N1262" i="1"/>
  <c r="M1262" i="1"/>
  <c r="L1262" i="1"/>
  <c r="K1262" i="1"/>
  <c r="J1262" i="1"/>
  <c r="V1261" i="1"/>
  <c r="T1261" i="1"/>
  <c r="S1261" i="1"/>
  <c r="R1261" i="1"/>
  <c r="Q1261" i="1"/>
  <c r="P1261" i="1"/>
  <c r="O1261" i="1"/>
  <c r="N1261" i="1"/>
  <c r="M1261" i="1"/>
  <c r="L1261" i="1"/>
  <c r="K1261" i="1"/>
  <c r="J1261" i="1"/>
  <c r="V1260" i="1"/>
  <c r="T1260" i="1"/>
  <c r="S1260" i="1"/>
  <c r="R1260" i="1"/>
  <c r="Q1260" i="1"/>
  <c r="P1260" i="1"/>
  <c r="O1260" i="1"/>
  <c r="N1260" i="1"/>
  <c r="M1260" i="1"/>
  <c r="L1260" i="1"/>
  <c r="K1260" i="1"/>
  <c r="J1260" i="1"/>
  <c r="V1259" i="1"/>
  <c r="T1259" i="1"/>
  <c r="S1259" i="1"/>
  <c r="R1259" i="1"/>
  <c r="Q1259" i="1"/>
  <c r="P1259" i="1"/>
  <c r="O1259" i="1"/>
  <c r="N1259" i="1"/>
  <c r="M1259" i="1"/>
  <c r="L1259" i="1"/>
  <c r="K1259" i="1"/>
  <c r="J1259" i="1"/>
  <c r="V1258" i="1"/>
  <c r="T1258" i="1"/>
  <c r="S1258" i="1"/>
  <c r="R1258" i="1"/>
  <c r="Q1258" i="1"/>
  <c r="P1258" i="1"/>
  <c r="O1258" i="1"/>
  <c r="N1258" i="1"/>
  <c r="M1258" i="1"/>
  <c r="L1258" i="1"/>
  <c r="K1258" i="1"/>
  <c r="J1258" i="1"/>
  <c r="V1257" i="1"/>
  <c r="T1257" i="1"/>
  <c r="S1257" i="1"/>
  <c r="R1257" i="1"/>
  <c r="Q1257" i="1"/>
  <c r="P1257" i="1"/>
  <c r="O1257" i="1"/>
  <c r="N1257" i="1"/>
  <c r="M1257" i="1"/>
  <c r="L1257" i="1"/>
  <c r="K1257" i="1"/>
  <c r="J1257" i="1"/>
  <c r="V1256" i="1"/>
  <c r="T1256" i="1"/>
  <c r="S1256" i="1"/>
  <c r="R1256" i="1"/>
  <c r="Q1256" i="1"/>
  <c r="P1256" i="1"/>
  <c r="O1256" i="1"/>
  <c r="N1256" i="1"/>
  <c r="M1256" i="1"/>
  <c r="L1256" i="1"/>
  <c r="K1256" i="1"/>
  <c r="J1256" i="1"/>
  <c r="V1255" i="1"/>
  <c r="T1255" i="1"/>
  <c r="S1255" i="1"/>
  <c r="R1255" i="1"/>
  <c r="Q1255" i="1"/>
  <c r="P1255" i="1"/>
  <c r="O1255" i="1"/>
  <c r="N1255" i="1"/>
  <c r="M1255" i="1"/>
  <c r="L1255" i="1"/>
  <c r="K1255" i="1"/>
  <c r="J1255" i="1"/>
  <c r="V1254" i="1"/>
  <c r="T1254" i="1"/>
  <c r="S1254" i="1"/>
  <c r="R1254" i="1"/>
  <c r="Q1254" i="1"/>
  <c r="P1254" i="1"/>
  <c r="O1254" i="1"/>
  <c r="N1254" i="1"/>
  <c r="M1254" i="1"/>
  <c r="L1254" i="1"/>
  <c r="K1254" i="1"/>
  <c r="J1254" i="1"/>
  <c r="V1253" i="1"/>
  <c r="T1253" i="1"/>
  <c r="S1253" i="1"/>
  <c r="R1253" i="1"/>
  <c r="Q1253" i="1"/>
  <c r="P1253" i="1"/>
  <c r="O1253" i="1"/>
  <c r="N1253" i="1"/>
  <c r="M1253" i="1"/>
  <c r="L1253" i="1"/>
  <c r="K1253" i="1"/>
  <c r="J1253" i="1"/>
  <c r="V1252" i="1"/>
  <c r="T1252" i="1"/>
  <c r="S1252" i="1"/>
  <c r="R1252" i="1"/>
  <c r="Q1252" i="1"/>
  <c r="P1252" i="1"/>
  <c r="O1252" i="1"/>
  <c r="N1252" i="1"/>
  <c r="M1252" i="1"/>
  <c r="L1252" i="1"/>
  <c r="K1252" i="1"/>
  <c r="J1252" i="1"/>
  <c r="V1251" i="1"/>
  <c r="T1251" i="1"/>
  <c r="S1251" i="1"/>
  <c r="R1251" i="1"/>
  <c r="Q1251" i="1"/>
  <c r="P1251" i="1"/>
  <c r="O1251" i="1"/>
  <c r="N1251" i="1"/>
  <c r="M1251" i="1"/>
  <c r="L1251" i="1"/>
  <c r="K1251" i="1"/>
  <c r="J1251" i="1"/>
  <c r="V1250" i="1"/>
  <c r="T1250" i="1"/>
  <c r="S1250" i="1"/>
  <c r="R1250" i="1"/>
  <c r="Q1250" i="1"/>
  <c r="P1250" i="1"/>
  <c r="O1250" i="1"/>
  <c r="N1250" i="1"/>
  <c r="M1250" i="1"/>
  <c r="L1250" i="1"/>
  <c r="K1250" i="1"/>
  <c r="J1250" i="1"/>
  <c r="V1249" i="1"/>
  <c r="T1249" i="1"/>
  <c r="S1249" i="1"/>
  <c r="R1249" i="1"/>
  <c r="Q1249" i="1"/>
  <c r="P1249" i="1"/>
  <c r="O1249" i="1"/>
  <c r="N1249" i="1"/>
  <c r="M1249" i="1"/>
  <c r="L1249" i="1"/>
  <c r="K1249" i="1"/>
  <c r="J1249" i="1"/>
  <c r="V1248" i="1"/>
  <c r="T1248" i="1"/>
  <c r="S1248" i="1"/>
  <c r="R1248" i="1"/>
  <c r="Q1248" i="1"/>
  <c r="P1248" i="1"/>
  <c r="O1248" i="1"/>
  <c r="N1248" i="1"/>
  <c r="M1248" i="1"/>
  <c r="L1248" i="1"/>
  <c r="K1248" i="1"/>
  <c r="J1248" i="1"/>
  <c r="V1247" i="1"/>
  <c r="T1247" i="1"/>
  <c r="S1247" i="1"/>
  <c r="R1247" i="1"/>
  <c r="Q1247" i="1"/>
  <c r="P1247" i="1"/>
  <c r="O1247" i="1"/>
  <c r="N1247" i="1"/>
  <c r="M1247" i="1"/>
  <c r="L1247" i="1"/>
  <c r="K1247" i="1"/>
  <c r="J1247" i="1"/>
  <c r="V1246" i="1"/>
  <c r="T1246" i="1"/>
  <c r="S1246" i="1"/>
  <c r="R1246" i="1"/>
  <c r="Q1246" i="1"/>
  <c r="P1246" i="1"/>
  <c r="O1246" i="1"/>
  <c r="N1246" i="1"/>
  <c r="M1246" i="1"/>
  <c r="L1246" i="1"/>
  <c r="K1246" i="1"/>
  <c r="J1246" i="1"/>
  <c r="V1245" i="1"/>
  <c r="T1245" i="1"/>
  <c r="S1245" i="1"/>
  <c r="R1245" i="1"/>
  <c r="Q1245" i="1"/>
  <c r="P1245" i="1"/>
  <c r="O1245" i="1"/>
  <c r="N1245" i="1"/>
  <c r="M1245" i="1"/>
  <c r="L1245" i="1"/>
  <c r="K1245" i="1"/>
  <c r="J1245" i="1"/>
  <c r="V1244" i="1"/>
  <c r="T1244" i="1"/>
  <c r="S1244" i="1"/>
  <c r="R1244" i="1"/>
  <c r="Q1244" i="1"/>
  <c r="P1244" i="1"/>
  <c r="O1244" i="1"/>
  <c r="N1244" i="1"/>
  <c r="M1244" i="1"/>
  <c r="L1244" i="1"/>
  <c r="K1244" i="1"/>
  <c r="J1244" i="1"/>
  <c r="V1243" i="1"/>
  <c r="T1243" i="1"/>
  <c r="S1243" i="1"/>
  <c r="R1243" i="1"/>
  <c r="Q1243" i="1"/>
  <c r="P1243" i="1"/>
  <c r="O1243" i="1"/>
  <c r="N1243" i="1"/>
  <c r="M1243" i="1"/>
  <c r="L1243" i="1"/>
  <c r="K1243" i="1"/>
  <c r="J1243" i="1"/>
  <c r="V1242" i="1"/>
  <c r="T1242" i="1"/>
  <c r="S1242" i="1"/>
  <c r="R1242" i="1"/>
  <c r="Q1242" i="1"/>
  <c r="P1242" i="1"/>
  <c r="O1242" i="1"/>
  <c r="N1242" i="1"/>
  <c r="M1242" i="1"/>
  <c r="L1242" i="1"/>
  <c r="K1242" i="1"/>
  <c r="J1242" i="1"/>
  <c r="V1241" i="1"/>
  <c r="T1241" i="1"/>
  <c r="S1241" i="1"/>
  <c r="R1241" i="1"/>
  <c r="Q1241" i="1"/>
  <c r="P1241" i="1"/>
  <c r="O1241" i="1"/>
  <c r="N1241" i="1"/>
  <c r="M1241" i="1"/>
  <c r="L1241" i="1"/>
  <c r="K1241" i="1"/>
  <c r="J1241" i="1"/>
  <c r="V1240" i="1"/>
  <c r="T1240" i="1"/>
  <c r="S1240" i="1"/>
  <c r="R1240" i="1"/>
  <c r="Q1240" i="1"/>
  <c r="P1240" i="1"/>
  <c r="O1240" i="1"/>
  <c r="N1240" i="1"/>
  <c r="M1240" i="1"/>
  <c r="L1240" i="1"/>
  <c r="K1240" i="1"/>
  <c r="J1240" i="1"/>
  <c r="V1239" i="1"/>
  <c r="T1239" i="1"/>
  <c r="S1239" i="1"/>
  <c r="R1239" i="1"/>
  <c r="Q1239" i="1"/>
  <c r="P1239" i="1"/>
  <c r="O1239" i="1"/>
  <c r="N1239" i="1"/>
  <c r="M1239" i="1"/>
  <c r="L1239" i="1"/>
  <c r="K1239" i="1"/>
  <c r="J1239" i="1"/>
  <c r="V1238" i="1"/>
  <c r="T1238" i="1"/>
  <c r="S1238" i="1"/>
  <c r="R1238" i="1"/>
  <c r="Q1238" i="1"/>
  <c r="P1238" i="1"/>
  <c r="O1238" i="1"/>
  <c r="N1238" i="1"/>
  <c r="M1238" i="1"/>
  <c r="L1238" i="1"/>
  <c r="K1238" i="1"/>
  <c r="J1238" i="1"/>
  <c r="V1237" i="1"/>
  <c r="T1237" i="1"/>
  <c r="S1237" i="1"/>
  <c r="R1237" i="1"/>
  <c r="Q1237" i="1"/>
  <c r="P1237" i="1"/>
  <c r="O1237" i="1"/>
  <c r="N1237" i="1"/>
  <c r="M1237" i="1"/>
  <c r="L1237" i="1"/>
  <c r="K1237" i="1"/>
  <c r="J1237" i="1"/>
  <c r="V1236" i="1"/>
  <c r="T1236" i="1"/>
  <c r="S1236" i="1"/>
  <c r="R1236" i="1"/>
  <c r="Q1236" i="1"/>
  <c r="P1236" i="1"/>
  <c r="O1236" i="1"/>
  <c r="N1236" i="1"/>
  <c r="M1236" i="1"/>
  <c r="L1236" i="1"/>
  <c r="K1236" i="1"/>
  <c r="J1236" i="1"/>
  <c r="V1235" i="1"/>
  <c r="T1235" i="1"/>
  <c r="S1235" i="1"/>
  <c r="R1235" i="1"/>
  <c r="Q1235" i="1"/>
  <c r="P1235" i="1"/>
  <c r="O1235" i="1"/>
  <c r="N1235" i="1"/>
  <c r="M1235" i="1"/>
  <c r="L1235" i="1"/>
  <c r="K1235" i="1"/>
  <c r="J1235" i="1"/>
  <c r="V1234" i="1"/>
  <c r="T1234" i="1"/>
  <c r="S1234" i="1"/>
  <c r="R1234" i="1"/>
  <c r="Q1234" i="1"/>
  <c r="P1234" i="1"/>
  <c r="O1234" i="1"/>
  <c r="N1234" i="1"/>
  <c r="M1234" i="1"/>
  <c r="L1234" i="1"/>
  <c r="K1234" i="1"/>
  <c r="J1234" i="1"/>
  <c r="V1233" i="1"/>
  <c r="T1233" i="1"/>
  <c r="S1233" i="1"/>
  <c r="R1233" i="1"/>
  <c r="Q1233" i="1"/>
  <c r="P1233" i="1"/>
  <c r="O1233" i="1"/>
  <c r="N1233" i="1"/>
  <c r="M1233" i="1"/>
  <c r="L1233" i="1"/>
  <c r="K1233" i="1"/>
  <c r="J1233" i="1"/>
  <c r="V1232" i="1"/>
  <c r="T1232" i="1"/>
  <c r="S1232" i="1"/>
  <c r="R1232" i="1"/>
  <c r="Q1232" i="1"/>
  <c r="P1232" i="1"/>
  <c r="O1232" i="1"/>
  <c r="N1232" i="1"/>
  <c r="M1232" i="1"/>
  <c r="L1232" i="1"/>
  <c r="K1232" i="1"/>
  <c r="J1232" i="1"/>
  <c r="V1231" i="1"/>
  <c r="T1231" i="1"/>
  <c r="S1231" i="1"/>
  <c r="R1231" i="1"/>
  <c r="Q1231" i="1"/>
  <c r="P1231" i="1"/>
  <c r="O1231" i="1"/>
  <c r="N1231" i="1"/>
  <c r="M1231" i="1"/>
  <c r="L1231" i="1"/>
  <c r="K1231" i="1"/>
  <c r="J1231" i="1"/>
  <c r="V1230" i="1"/>
  <c r="T1230" i="1"/>
  <c r="S1230" i="1"/>
  <c r="R1230" i="1"/>
  <c r="Q1230" i="1"/>
  <c r="P1230" i="1"/>
  <c r="O1230" i="1"/>
  <c r="N1230" i="1"/>
  <c r="M1230" i="1"/>
  <c r="L1230" i="1"/>
  <c r="K1230" i="1"/>
  <c r="J1230" i="1"/>
  <c r="V1229" i="1"/>
  <c r="T1229" i="1"/>
  <c r="S1229" i="1"/>
  <c r="R1229" i="1"/>
  <c r="Q1229" i="1"/>
  <c r="P1229" i="1"/>
  <c r="O1229" i="1"/>
  <c r="N1229" i="1"/>
  <c r="M1229" i="1"/>
  <c r="L1229" i="1"/>
  <c r="K1229" i="1"/>
  <c r="J1229" i="1"/>
  <c r="V1228" i="1"/>
  <c r="T1228" i="1"/>
  <c r="S1228" i="1"/>
  <c r="R1228" i="1"/>
  <c r="Q1228" i="1"/>
  <c r="P1228" i="1"/>
  <c r="O1228" i="1"/>
  <c r="N1228" i="1"/>
  <c r="M1228" i="1"/>
  <c r="L1228" i="1"/>
  <c r="K1228" i="1"/>
  <c r="J1228" i="1"/>
  <c r="V1227" i="1"/>
  <c r="T1227" i="1"/>
  <c r="S1227" i="1"/>
  <c r="R1227" i="1"/>
  <c r="Q1227" i="1"/>
  <c r="P1227" i="1"/>
  <c r="O1227" i="1"/>
  <c r="N1227" i="1"/>
  <c r="M1227" i="1"/>
  <c r="L1227" i="1"/>
  <c r="K1227" i="1"/>
  <c r="J1227" i="1"/>
  <c r="V1226" i="1"/>
  <c r="T1226" i="1"/>
  <c r="S1226" i="1"/>
  <c r="R1226" i="1"/>
  <c r="Q1226" i="1"/>
  <c r="P1226" i="1"/>
  <c r="O1226" i="1"/>
  <c r="N1226" i="1"/>
  <c r="M1226" i="1"/>
  <c r="L1226" i="1"/>
  <c r="K1226" i="1"/>
  <c r="J1226" i="1"/>
  <c r="V1225" i="1"/>
  <c r="T1225" i="1"/>
  <c r="S1225" i="1"/>
  <c r="R1225" i="1"/>
  <c r="Q1225" i="1"/>
  <c r="P1225" i="1"/>
  <c r="O1225" i="1"/>
  <c r="N1225" i="1"/>
  <c r="M1225" i="1"/>
  <c r="L1225" i="1"/>
  <c r="K1225" i="1"/>
  <c r="J1225" i="1"/>
  <c r="V1224" i="1"/>
  <c r="T1224" i="1"/>
  <c r="S1224" i="1"/>
  <c r="R1224" i="1"/>
  <c r="Q1224" i="1"/>
  <c r="P1224" i="1"/>
  <c r="O1224" i="1"/>
  <c r="N1224" i="1"/>
  <c r="M1224" i="1"/>
  <c r="L1224" i="1"/>
  <c r="K1224" i="1"/>
  <c r="J1224" i="1"/>
  <c r="V1223" i="1"/>
  <c r="T1223" i="1"/>
  <c r="S1223" i="1"/>
  <c r="R1223" i="1"/>
  <c r="Q1223" i="1"/>
  <c r="P1223" i="1"/>
  <c r="O1223" i="1"/>
  <c r="N1223" i="1"/>
  <c r="M1223" i="1"/>
  <c r="L1223" i="1"/>
  <c r="K1223" i="1"/>
  <c r="J1223" i="1"/>
  <c r="V1222" i="1"/>
  <c r="T1222" i="1"/>
  <c r="S1222" i="1"/>
  <c r="R1222" i="1"/>
  <c r="Q1222" i="1"/>
  <c r="P1222" i="1"/>
  <c r="O1222" i="1"/>
  <c r="N1222" i="1"/>
  <c r="M1222" i="1"/>
  <c r="L1222" i="1"/>
  <c r="K1222" i="1"/>
  <c r="J1222" i="1"/>
  <c r="V1221" i="1"/>
  <c r="T1221" i="1"/>
  <c r="S1221" i="1"/>
  <c r="R1221" i="1"/>
  <c r="Q1221" i="1"/>
  <c r="P1221" i="1"/>
  <c r="O1221" i="1"/>
  <c r="N1221" i="1"/>
  <c r="M1221" i="1"/>
  <c r="L1221" i="1"/>
  <c r="K1221" i="1"/>
  <c r="J1221" i="1"/>
  <c r="V1220" i="1"/>
  <c r="T1220" i="1"/>
  <c r="S1220" i="1"/>
  <c r="R1220" i="1"/>
  <c r="Q1220" i="1"/>
  <c r="P1220" i="1"/>
  <c r="O1220" i="1"/>
  <c r="N1220" i="1"/>
  <c r="M1220" i="1"/>
  <c r="L1220" i="1"/>
  <c r="K1220" i="1"/>
  <c r="J1220" i="1"/>
  <c r="V1219" i="1"/>
  <c r="T1219" i="1"/>
  <c r="S1219" i="1"/>
  <c r="R1219" i="1"/>
  <c r="Q1219" i="1"/>
  <c r="P1219" i="1"/>
  <c r="O1219" i="1"/>
  <c r="N1219" i="1"/>
  <c r="M1219" i="1"/>
  <c r="L1219" i="1"/>
  <c r="K1219" i="1"/>
  <c r="J1219" i="1"/>
  <c r="V1218" i="1"/>
  <c r="T1218" i="1"/>
  <c r="S1218" i="1"/>
  <c r="R1218" i="1"/>
  <c r="Q1218" i="1"/>
  <c r="P1218" i="1"/>
  <c r="O1218" i="1"/>
  <c r="N1218" i="1"/>
  <c r="M1218" i="1"/>
  <c r="L1218" i="1"/>
  <c r="K1218" i="1"/>
  <c r="J1218" i="1"/>
  <c r="V1217" i="1"/>
  <c r="T1217" i="1"/>
  <c r="S1217" i="1"/>
  <c r="R1217" i="1"/>
  <c r="Q1217" i="1"/>
  <c r="P1217" i="1"/>
  <c r="O1217" i="1"/>
  <c r="N1217" i="1"/>
  <c r="M1217" i="1"/>
  <c r="L1217" i="1"/>
  <c r="K1217" i="1"/>
  <c r="J1217" i="1"/>
  <c r="V1216" i="1"/>
  <c r="T1216" i="1"/>
  <c r="S1216" i="1"/>
  <c r="R1216" i="1"/>
  <c r="Q1216" i="1"/>
  <c r="P1216" i="1"/>
  <c r="O1216" i="1"/>
  <c r="N1216" i="1"/>
  <c r="M1216" i="1"/>
  <c r="L1216" i="1"/>
  <c r="K1216" i="1"/>
  <c r="J1216" i="1"/>
  <c r="V1215" i="1"/>
  <c r="T1215" i="1"/>
  <c r="S1215" i="1"/>
  <c r="R1215" i="1"/>
  <c r="Q1215" i="1"/>
  <c r="P1215" i="1"/>
  <c r="O1215" i="1"/>
  <c r="N1215" i="1"/>
  <c r="M1215" i="1"/>
  <c r="L1215" i="1"/>
  <c r="K1215" i="1"/>
  <c r="J1215" i="1"/>
  <c r="V1214" i="1"/>
  <c r="T1214" i="1"/>
  <c r="S1214" i="1"/>
  <c r="R1214" i="1"/>
  <c r="Q1214" i="1"/>
  <c r="P1214" i="1"/>
  <c r="O1214" i="1"/>
  <c r="N1214" i="1"/>
  <c r="M1214" i="1"/>
  <c r="L1214" i="1"/>
  <c r="K1214" i="1"/>
  <c r="J1214" i="1"/>
  <c r="V1213" i="1"/>
  <c r="T1213" i="1"/>
  <c r="S1213" i="1"/>
  <c r="R1213" i="1"/>
  <c r="Q1213" i="1"/>
  <c r="P1213" i="1"/>
  <c r="O1213" i="1"/>
  <c r="N1213" i="1"/>
  <c r="M1213" i="1"/>
  <c r="L1213" i="1"/>
  <c r="K1213" i="1"/>
  <c r="J1213" i="1"/>
  <c r="V1212" i="1"/>
  <c r="T1212" i="1"/>
  <c r="S1212" i="1"/>
  <c r="R1212" i="1"/>
  <c r="Q1212" i="1"/>
  <c r="P1212" i="1"/>
  <c r="O1212" i="1"/>
  <c r="N1212" i="1"/>
  <c r="M1212" i="1"/>
  <c r="L1212" i="1"/>
  <c r="K1212" i="1"/>
  <c r="J1212" i="1"/>
  <c r="V1211" i="1"/>
  <c r="T1211" i="1"/>
  <c r="S1211" i="1"/>
  <c r="R1211" i="1"/>
  <c r="Q1211" i="1"/>
  <c r="P1211" i="1"/>
  <c r="O1211" i="1"/>
  <c r="N1211" i="1"/>
  <c r="M1211" i="1"/>
  <c r="L1211" i="1"/>
  <c r="K1211" i="1"/>
  <c r="J1211" i="1"/>
  <c r="V1210" i="1"/>
  <c r="T1210" i="1"/>
  <c r="S1210" i="1"/>
  <c r="R1210" i="1"/>
  <c r="Q1210" i="1"/>
  <c r="P1210" i="1"/>
  <c r="O1210" i="1"/>
  <c r="N1210" i="1"/>
  <c r="M1210" i="1"/>
  <c r="L1210" i="1"/>
  <c r="K1210" i="1"/>
  <c r="J1210" i="1"/>
  <c r="V1209" i="1"/>
  <c r="T1209" i="1"/>
  <c r="S1209" i="1"/>
  <c r="R1209" i="1"/>
  <c r="Q1209" i="1"/>
  <c r="P1209" i="1"/>
  <c r="O1209" i="1"/>
  <c r="N1209" i="1"/>
  <c r="M1209" i="1"/>
  <c r="L1209" i="1"/>
  <c r="K1209" i="1"/>
  <c r="J1209" i="1"/>
  <c r="V1208" i="1"/>
  <c r="T1208" i="1"/>
  <c r="S1208" i="1"/>
  <c r="R1208" i="1"/>
  <c r="Q1208" i="1"/>
  <c r="P1208" i="1"/>
  <c r="O1208" i="1"/>
  <c r="N1208" i="1"/>
  <c r="M1208" i="1"/>
  <c r="L1208" i="1"/>
  <c r="K1208" i="1"/>
  <c r="J1208" i="1"/>
  <c r="V1207" i="1"/>
  <c r="T1207" i="1"/>
  <c r="S1207" i="1"/>
  <c r="R1207" i="1"/>
  <c r="Q1207" i="1"/>
  <c r="P1207" i="1"/>
  <c r="O1207" i="1"/>
  <c r="N1207" i="1"/>
  <c r="M1207" i="1"/>
  <c r="L1207" i="1"/>
  <c r="K1207" i="1"/>
  <c r="J1207" i="1"/>
  <c r="V1206" i="1"/>
  <c r="T1206" i="1"/>
  <c r="S1206" i="1"/>
  <c r="R1206" i="1"/>
  <c r="Q1206" i="1"/>
  <c r="P1206" i="1"/>
  <c r="O1206" i="1"/>
  <c r="N1206" i="1"/>
  <c r="M1206" i="1"/>
  <c r="L1206" i="1"/>
  <c r="K1206" i="1"/>
  <c r="J1206" i="1"/>
  <c r="V1205" i="1"/>
  <c r="T1205" i="1"/>
  <c r="S1205" i="1"/>
  <c r="R1205" i="1"/>
  <c r="Q1205" i="1"/>
  <c r="P1205" i="1"/>
  <c r="O1205" i="1"/>
  <c r="N1205" i="1"/>
  <c r="M1205" i="1"/>
  <c r="L1205" i="1"/>
  <c r="K1205" i="1"/>
  <c r="J1205" i="1"/>
  <c r="V1204" i="1"/>
  <c r="T1204" i="1"/>
  <c r="S1204" i="1"/>
  <c r="R1204" i="1"/>
  <c r="Q1204" i="1"/>
  <c r="P1204" i="1"/>
  <c r="O1204" i="1"/>
  <c r="N1204" i="1"/>
  <c r="M1204" i="1"/>
  <c r="L1204" i="1"/>
  <c r="K1204" i="1"/>
  <c r="J1204" i="1"/>
  <c r="V1203" i="1"/>
  <c r="T1203" i="1"/>
  <c r="S1203" i="1"/>
  <c r="R1203" i="1"/>
  <c r="Q1203" i="1"/>
  <c r="P1203" i="1"/>
  <c r="O1203" i="1"/>
  <c r="N1203" i="1"/>
  <c r="M1203" i="1"/>
  <c r="L1203" i="1"/>
  <c r="K1203" i="1"/>
  <c r="J1203" i="1"/>
  <c r="V1202" i="1"/>
  <c r="T1202" i="1"/>
  <c r="S1202" i="1"/>
  <c r="R1202" i="1"/>
  <c r="Q1202" i="1"/>
  <c r="P1202" i="1"/>
  <c r="O1202" i="1"/>
  <c r="N1202" i="1"/>
  <c r="M1202" i="1"/>
  <c r="L1202" i="1"/>
  <c r="K1202" i="1"/>
  <c r="J1202" i="1"/>
  <c r="V1201" i="1"/>
  <c r="T1201" i="1"/>
  <c r="S1201" i="1"/>
  <c r="R1201" i="1"/>
  <c r="Q1201" i="1"/>
  <c r="P1201" i="1"/>
  <c r="O1201" i="1"/>
  <c r="N1201" i="1"/>
  <c r="M1201" i="1"/>
  <c r="L1201" i="1"/>
  <c r="K1201" i="1"/>
  <c r="J1201" i="1"/>
  <c r="V1200" i="1"/>
  <c r="T1200" i="1"/>
  <c r="S1200" i="1"/>
  <c r="R1200" i="1"/>
  <c r="Q1200" i="1"/>
  <c r="P1200" i="1"/>
  <c r="O1200" i="1"/>
  <c r="N1200" i="1"/>
  <c r="M1200" i="1"/>
  <c r="L1200" i="1"/>
  <c r="K1200" i="1"/>
  <c r="J1200" i="1"/>
  <c r="V1199" i="1"/>
  <c r="T1199" i="1"/>
  <c r="S1199" i="1"/>
  <c r="R1199" i="1"/>
  <c r="Q1199" i="1"/>
  <c r="P1199" i="1"/>
  <c r="O1199" i="1"/>
  <c r="N1199" i="1"/>
  <c r="M1199" i="1"/>
  <c r="L1199" i="1"/>
  <c r="K1199" i="1"/>
  <c r="J1199" i="1"/>
  <c r="V1198" i="1"/>
  <c r="T1198" i="1"/>
  <c r="S1198" i="1"/>
  <c r="R1198" i="1"/>
  <c r="Q1198" i="1"/>
  <c r="P1198" i="1"/>
  <c r="O1198" i="1"/>
  <c r="N1198" i="1"/>
  <c r="M1198" i="1"/>
  <c r="L1198" i="1"/>
  <c r="K1198" i="1"/>
  <c r="J1198" i="1"/>
  <c r="V1197" i="1"/>
  <c r="T1197" i="1"/>
  <c r="S1197" i="1"/>
  <c r="R1197" i="1"/>
  <c r="Q1197" i="1"/>
  <c r="P1197" i="1"/>
  <c r="O1197" i="1"/>
  <c r="N1197" i="1"/>
  <c r="M1197" i="1"/>
  <c r="L1197" i="1"/>
  <c r="K1197" i="1"/>
  <c r="J1197" i="1"/>
  <c r="V1196" i="1"/>
  <c r="T1196" i="1"/>
  <c r="S1196" i="1"/>
  <c r="R1196" i="1"/>
  <c r="Q1196" i="1"/>
  <c r="P1196" i="1"/>
  <c r="O1196" i="1"/>
  <c r="N1196" i="1"/>
  <c r="M1196" i="1"/>
  <c r="L1196" i="1"/>
  <c r="K1196" i="1"/>
  <c r="J1196" i="1"/>
  <c r="V1195" i="1"/>
  <c r="T1195" i="1"/>
  <c r="S1195" i="1"/>
  <c r="R1195" i="1"/>
  <c r="Q1195" i="1"/>
  <c r="P1195" i="1"/>
  <c r="O1195" i="1"/>
  <c r="N1195" i="1"/>
  <c r="M1195" i="1"/>
  <c r="L1195" i="1"/>
  <c r="K1195" i="1"/>
  <c r="J1195" i="1"/>
  <c r="V1194" i="1"/>
  <c r="T1194" i="1"/>
  <c r="S1194" i="1"/>
  <c r="R1194" i="1"/>
  <c r="Q1194" i="1"/>
  <c r="P1194" i="1"/>
  <c r="O1194" i="1"/>
  <c r="N1194" i="1"/>
  <c r="M1194" i="1"/>
  <c r="L1194" i="1"/>
  <c r="K1194" i="1"/>
  <c r="J1194" i="1"/>
  <c r="V1193" i="1"/>
  <c r="T1193" i="1"/>
  <c r="S1193" i="1"/>
  <c r="R1193" i="1"/>
  <c r="Q1193" i="1"/>
  <c r="P1193" i="1"/>
  <c r="O1193" i="1"/>
  <c r="N1193" i="1"/>
  <c r="M1193" i="1"/>
  <c r="L1193" i="1"/>
  <c r="K1193" i="1"/>
  <c r="J1193" i="1"/>
  <c r="V1192" i="1"/>
  <c r="T1192" i="1"/>
  <c r="S1192" i="1"/>
  <c r="R1192" i="1"/>
  <c r="Q1192" i="1"/>
  <c r="P1192" i="1"/>
  <c r="O1192" i="1"/>
  <c r="N1192" i="1"/>
  <c r="M1192" i="1"/>
  <c r="L1192" i="1"/>
  <c r="K1192" i="1"/>
  <c r="J1192" i="1"/>
  <c r="V1191" i="1"/>
  <c r="T1191" i="1"/>
  <c r="S1191" i="1"/>
  <c r="R1191" i="1"/>
  <c r="Q1191" i="1"/>
  <c r="P1191" i="1"/>
  <c r="O1191" i="1"/>
  <c r="N1191" i="1"/>
  <c r="M1191" i="1"/>
  <c r="L1191" i="1"/>
  <c r="K1191" i="1"/>
  <c r="J1191" i="1"/>
  <c r="V1190" i="1"/>
  <c r="T1190" i="1"/>
  <c r="S1190" i="1"/>
  <c r="R1190" i="1"/>
  <c r="Q1190" i="1"/>
  <c r="P1190" i="1"/>
  <c r="O1190" i="1"/>
  <c r="N1190" i="1"/>
  <c r="M1190" i="1"/>
  <c r="L1190" i="1"/>
  <c r="K1190" i="1"/>
  <c r="J1190" i="1"/>
  <c r="V1189" i="1"/>
  <c r="T1189" i="1"/>
  <c r="S1189" i="1"/>
  <c r="R1189" i="1"/>
  <c r="Q1189" i="1"/>
  <c r="P1189" i="1"/>
  <c r="O1189" i="1"/>
  <c r="N1189" i="1"/>
  <c r="M1189" i="1"/>
  <c r="L1189" i="1"/>
  <c r="K1189" i="1"/>
  <c r="J1189" i="1"/>
  <c r="V1188" i="1"/>
  <c r="T1188" i="1"/>
  <c r="S1188" i="1"/>
  <c r="R1188" i="1"/>
  <c r="Q1188" i="1"/>
  <c r="P1188" i="1"/>
  <c r="O1188" i="1"/>
  <c r="N1188" i="1"/>
  <c r="M1188" i="1"/>
  <c r="L1188" i="1"/>
  <c r="K1188" i="1"/>
  <c r="J1188" i="1"/>
  <c r="V1187" i="1"/>
  <c r="T1187" i="1"/>
  <c r="S1187" i="1"/>
  <c r="R1187" i="1"/>
  <c r="Q1187" i="1"/>
  <c r="P1187" i="1"/>
  <c r="O1187" i="1"/>
  <c r="N1187" i="1"/>
  <c r="M1187" i="1"/>
  <c r="L1187" i="1"/>
  <c r="K1187" i="1"/>
  <c r="J1187" i="1"/>
  <c r="V1186" i="1"/>
  <c r="T1186" i="1"/>
  <c r="S1186" i="1"/>
  <c r="R1186" i="1"/>
  <c r="Q1186" i="1"/>
  <c r="P1186" i="1"/>
  <c r="O1186" i="1"/>
  <c r="N1186" i="1"/>
  <c r="M1186" i="1"/>
  <c r="L1186" i="1"/>
  <c r="K1186" i="1"/>
  <c r="J1186" i="1"/>
  <c r="V1185" i="1"/>
  <c r="T1185" i="1"/>
  <c r="S1185" i="1"/>
  <c r="R1185" i="1"/>
  <c r="Q1185" i="1"/>
  <c r="P1185" i="1"/>
  <c r="O1185" i="1"/>
  <c r="N1185" i="1"/>
  <c r="M1185" i="1"/>
  <c r="L1185" i="1"/>
  <c r="K1185" i="1"/>
  <c r="J1185" i="1"/>
  <c r="V1184" i="1"/>
  <c r="T1184" i="1"/>
  <c r="S1184" i="1"/>
  <c r="R1184" i="1"/>
  <c r="Q1184" i="1"/>
  <c r="P1184" i="1"/>
  <c r="O1184" i="1"/>
  <c r="N1184" i="1"/>
  <c r="M1184" i="1"/>
  <c r="L1184" i="1"/>
  <c r="K1184" i="1"/>
  <c r="J1184" i="1"/>
  <c r="V1183" i="1"/>
  <c r="T1183" i="1"/>
  <c r="S1183" i="1"/>
  <c r="R1183" i="1"/>
  <c r="Q1183" i="1"/>
  <c r="P1183" i="1"/>
  <c r="O1183" i="1"/>
  <c r="N1183" i="1"/>
  <c r="M1183" i="1"/>
  <c r="L1183" i="1"/>
  <c r="K1183" i="1"/>
  <c r="J1183" i="1"/>
  <c r="V1182" i="1"/>
  <c r="T1182" i="1"/>
  <c r="S1182" i="1"/>
  <c r="R1182" i="1"/>
  <c r="Q1182" i="1"/>
  <c r="P1182" i="1"/>
  <c r="O1182" i="1"/>
  <c r="N1182" i="1"/>
  <c r="M1182" i="1"/>
  <c r="L1182" i="1"/>
  <c r="K1182" i="1"/>
  <c r="J1182" i="1"/>
  <c r="V1181" i="1"/>
  <c r="T1181" i="1"/>
  <c r="S1181" i="1"/>
  <c r="R1181" i="1"/>
  <c r="Q1181" i="1"/>
  <c r="P1181" i="1"/>
  <c r="O1181" i="1"/>
  <c r="N1181" i="1"/>
  <c r="M1181" i="1"/>
  <c r="L1181" i="1"/>
  <c r="K1181" i="1"/>
  <c r="J1181" i="1"/>
  <c r="V1180" i="1"/>
  <c r="T1180" i="1"/>
  <c r="S1180" i="1"/>
  <c r="R1180" i="1"/>
  <c r="Q1180" i="1"/>
  <c r="P1180" i="1"/>
  <c r="O1180" i="1"/>
  <c r="N1180" i="1"/>
  <c r="M1180" i="1"/>
  <c r="L1180" i="1"/>
  <c r="K1180" i="1"/>
  <c r="J1180" i="1"/>
  <c r="V1179" i="1"/>
  <c r="T1179" i="1"/>
  <c r="S1179" i="1"/>
  <c r="R1179" i="1"/>
  <c r="Q1179" i="1"/>
  <c r="P1179" i="1"/>
  <c r="O1179" i="1"/>
  <c r="N1179" i="1"/>
  <c r="M1179" i="1"/>
  <c r="L1179" i="1"/>
  <c r="K1179" i="1"/>
  <c r="J1179" i="1"/>
  <c r="V1178" i="1"/>
  <c r="T1178" i="1"/>
  <c r="S1178" i="1"/>
  <c r="R1178" i="1"/>
  <c r="Q1178" i="1"/>
  <c r="P1178" i="1"/>
  <c r="O1178" i="1"/>
  <c r="N1178" i="1"/>
  <c r="M1178" i="1"/>
  <c r="L1178" i="1"/>
  <c r="K1178" i="1"/>
  <c r="J1178" i="1"/>
  <c r="V1177" i="1"/>
  <c r="T1177" i="1"/>
  <c r="S1177" i="1"/>
  <c r="R1177" i="1"/>
  <c r="Q1177" i="1"/>
  <c r="P1177" i="1"/>
  <c r="O1177" i="1"/>
  <c r="N1177" i="1"/>
  <c r="M1177" i="1"/>
  <c r="L1177" i="1"/>
  <c r="K1177" i="1"/>
  <c r="J1177" i="1"/>
  <c r="V1176" i="1"/>
  <c r="T1176" i="1"/>
  <c r="S1176" i="1"/>
  <c r="R1176" i="1"/>
  <c r="Q1176" i="1"/>
  <c r="P1176" i="1"/>
  <c r="O1176" i="1"/>
  <c r="N1176" i="1"/>
  <c r="M1176" i="1"/>
  <c r="L1176" i="1"/>
  <c r="K1176" i="1"/>
  <c r="J1176" i="1"/>
  <c r="V1175" i="1"/>
  <c r="T1175" i="1"/>
  <c r="S1175" i="1"/>
  <c r="R1175" i="1"/>
  <c r="Q1175" i="1"/>
  <c r="P1175" i="1"/>
  <c r="O1175" i="1"/>
  <c r="N1175" i="1"/>
  <c r="M1175" i="1"/>
  <c r="L1175" i="1"/>
  <c r="K1175" i="1"/>
  <c r="J1175" i="1"/>
  <c r="V1174" i="1"/>
  <c r="T1174" i="1"/>
  <c r="S1174" i="1"/>
  <c r="R1174" i="1"/>
  <c r="Q1174" i="1"/>
  <c r="P1174" i="1"/>
  <c r="O1174" i="1"/>
  <c r="N1174" i="1"/>
  <c r="M1174" i="1"/>
  <c r="L1174" i="1"/>
  <c r="K1174" i="1"/>
  <c r="J1174" i="1"/>
  <c r="V1173" i="1"/>
  <c r="T1173" i="1"/>
  <c r="S1173" i="1"/>
  <c r="R1173" i="1"/>
  <c r="Q1173" i="1"/>
  <c r="P1173" i="1"/>
  <c r="O1173" i="1"/>
  <c r="N1173" i="1"/>
  <c r="M1173" i="1"/>
  <c r="L1173" i="1"/>
  <c r="K1173" i="1"/>
  <c r="J1173" i="1"/>
  <c r="V1172" i="1"/>
  <c r="T1172" i="1"/>
  <c r="S1172" i="1"/>
  <c r="R1172" i="1"/>
  <c r="Q1172" i="1"/>
  <c r="P1172" i="1"/>
  <c r="O1172" i="1"/>
  <c r="N1172" i="1"/>
  <c r="M1172" i="1"/>
  <c r="L1172" i="1"/>
  <c r="K1172" i="1"/>
  <c r="J1172" i="1"/>
  <c r="V1171" i="1"/>
  <c r="T1171" i="1"/>
  <c r="S1171" i="1"/>
  <c r="R1171" i="1"/>
  <c r="Q1171" i="1"/>
  <c r="P1171" i="1"/>
  <c r="O1171" i="1"/>
  <c r="N1171" i="1"/>
  <c r="M1171" i="1"/>
  <c r="L1171" i="1"/>
  <c r="K1171" i="1"/>
  <c r="J1171" i="1"/>
  <c r="V1170" i="1"/>
  <c r="T1170" i="1"/>
  <c r="S1170" i="1"/>
  <c r="R1170" i="1"/>
  <c r="Q1170" i="1"/>
  <c r="P1170" i="1"/>
  <c r="O1170" i="1"/>
  <c r="N1170" i="1"/>
  <c r="M1170" i="1"/>
  <c r="L1170" i="1"/>
  <c r="K1170" i="1"/>
  <c r="J1170" i="1"/>
  <c r="V1169" i="1"/>
  <c r="T1169" i="1"/>
  <c r="S1169" i="1"/>
  <c r="R1169" i="1"/>
  <c r="Q1169" i="1"/>
  <c r="P1169" i="1"/>
  <c r="O1169" i="1"/>
  <c r="N1169" i="1"/>
  <c r="M1169" i="1"/>
  <c r="L1169" i="1"/>
  <c r="K1169" i="1"/>
  <c r="J1169" i="1"/>
  <c r="V1168" i="1"/>
  <c r="T1168" i="1"/>
  <c r="S1168" i="1"/>
  <c r="R1168" i="1"/>
  <c r="Q1168" i="1"/>
  <c r="P1168" i="1"/>
  <c r="O1168" i="1"/>
  <c r="N1168" i="1"/>
  <c r="M1168" i="1"/>
  <c r="L1168" i="1"/>
  <c r="K1168" i="1"/>
  <c r="J1168" i="1"/>
  <c r="V1167" i="1"/>
  <c r="T1167" i="1"/>
  <c r="S1167" i="1"/>
  <c r="R1167" i="1"/>
  <c r="Q1167" i="1"/>
  <c r="P1167" i="1"/>
  <c r="O1167" i="1"/>
  <c r="N1167" i="1"/>
  <c r="M1167" i="1"/>
  <c r="L1167" i="1"/>
  <c r="K1167" i="1"/>
  <c r="J1167" i="1"/>
  <c r="V1166" i="1"/>
  <c r="T1166" i="1"/>
  <c r="S1166" i="1"/>
  <c r="R1166" i="1"/>
  <c r="Q1166" i="1"/>
  <c r="P1166" i="1"/>
  <c r="O1166" i="1"/>
  <c r="N1166" i="1"/>
  <c r="M1166" i="1"/>
  <c r="L1166" i="1"/>
  <c r="K1166" i="1"/>
  <c r="J1166" i="1"/>
  <c r="V1165" i="1"/>
  <c r="T1165" i="1"/>
  <c r="S1165" i="1"/>
  <c r="R1165" i="1"/>
  <c r="Q1165" i="1"/>
  <c r="P1165" i="1"/>
  <c r="O1165" i="1"/>
  <c r="N1165" i="1"/>
  <c r="M1165" i="1"/>
  <c r="L1165" i="1"/>
  <c r="K1165" i="1"/>
  <c r="J1165" i="1"/>
  <c r="V1164" i="1"/>
  <c r="T1164" i="1"/>
  <c r="S1164" i="1"/>
  <c r="R1164" i="1"/>
  <c r="Q1164" i="1"/>
  <c r="P1164" i="1"/>
  <c r="O1164" i="1"/>
  <c r="N1164" i="1"/>
  <c r="M1164" i="1"/>
  <c r="L1164" i="1"/>
  <c r="K1164" i="1"/>
  <c r="J1164" i="1"/>
  <c r="V1163" i="1"/>
  <c r="T1163" i="1"/>
  <c r="S1163" i="1"/>
  <c r="R1163" i="1"/>
  <c r="Q1163" i="1"/>
  <c r="P1163" i="1"/>
  <c r="O1163" i="1"/>
  <c r="N1163" i="1"/>
  <c r="M1163" i="1"/>
  <c r="L1163" i="1"/>
  <c r="K1163" i="1"/>
  <c r="J1163" i="1"/>
  <c r="V1162" i="1"/>
  <c r="T1162" i="1"/>
  <c r="S1162" i="1"/>
  <c r="R1162" i="1"/>
  <c r="Q1162" i="1"/>
  <c r="P1162" i="1"/>
  <c r="O1162" i="1"/>
  <c r="N1162" i="1"/>
  <c r="M1162" i="1"/>
  <c r="L1162" i="1"/>
  <c r="K1162" i="1"/>
  <c r="J1162" i="1"/>
  <c r="V1161" i="1"/>
  <c r="T1161" i="1"/>
  <c r="S1161" i="1"/>
  <c r="R1161" i="1"/>
  <c r="Q1161" i="1"/>
  <c r="P1161" i="1"/>
  <c r="O1161" i="1"/>
  <c r="N1161" i="1"/>
  <c r="M1161" i="1"/>
  <c r="L1161" i="1"/>
  <c r="K1161" i="1"/>
  <c r="J1161" i="1"/>
  <c r="V1160" i="1"/>
  <c r="T1160" i="1"/>
  <c r="S1160" i="1"/>
  <c r="R1160" i="1"/>
  <c r="Q1160" i="1"/>
  <c r="P1160" i="1"/>
  <c r="O1160" i="1"/>
  <c r="N1160" i="1"/>
  <c r="M1160" i="1"/>
  <c r="L1160" i="1"/>
  <c r="K1160" i="1"/>
  <c r="J1160" i="1"/>
  <c r="V1159" i="1"/>
  <c r="T1159" i="1"/>
  <c r="S1159" i="1"/>
  <c r="R1159" i="1"/>
  <c r="Q1159" i="1"/>
  <c r="P1159" i="1"/>
  <c r="O1159" i="1"/>
  <c r="N1159" i="1"/>
  <c r="M1159" i="1"/>
  <c r="L1159" i="1"/>
  <c r="K1159" i="1"/>
  <c r="J1159" i="1"/>
  <c r="V1158" i="1"/>
  <c r="T1158" i="1"/>
  <c r="S1158" i="1"/>
  <c r="R1158" i="1"/>
  <c r="Q1158" i="1"/>
  <c r="P1158" i="1"/>
  <c r="O1158" i="1"/>
  <c r="N1158" i="1"/>
  <c r="M1158" i="1"/>
  <c r="L1158" i="1"/>
  <c r="K1158" i="1"/>
  <c r="J1158" i="1"/>
  <c r="V1157" i="1"/>
  <c r="T1157" i="1"/>
  <c r="S1157" i="1"/>
  <c r="R1157" i="1"/>
  <c r="Q1157" i="1"/>
  <c r="P1157" i="1"/>
  <c r="O1157" i="1"/>
  <c r="N1157" i="1"/>
  <c r="M1157" i="1"/>
  <c r="L1157" i="1"/>
  <c r="K1157" i="1"/>
  <c r="J1157" i="1"/>
  <c r="V1156" i="1"/>
  <c r="T1156" i="1"/>
  <c r="S1156" i="1"/>
  <c r="R1156" i="1"/>
  <c r="Q1156" i="1"/>
  <c r="P1156" i="1"/>
  <c r="O1156" i="1"/>
  <c r="N1156" i="1"/>
  <c r="M1156" i="1"/>
  <c r="L1156" i="1"/>
  <c r="K1156" i="1"/>
  <c r="J1156" i="1"/>
  <c r="V1155" i="1"/>
  <c r="T1155" i="1"/>
  <c r="S1155" i="1"/>
  <c r="R1155" i="1"/>
  <c r="Q1155" i="1"/>
  <c r="P1155" i="1"/>
  <c r="O1155" i="1"/>
  <c r="N1155" i="1"/>
  <c r="M1155" i="1"/>
  <c r="L1155" i="1"/>
  <c r="K1155" i="1"/>
  <c r="J1155" i="1"/>
  <c r="V1154" i="1"/>
  <c r="T1154" i="1"/>
  <c r="S1154" i="1"/>
  <c r="R1154" i="1"/>
  <c r="Q1154" i="1"/>
  <c r="P1154" i="1"/>
  <c r="O1154" i="1"/>
  <c r="N1154" i="1"/>
  <c r="M1154" i="1"/>
  <c r="L1154" i="1"/>
  <c r="K1154" i="1"/>
  <c r="J1154" i="1"/>
  <c r="V1153" i="1"/>
  <c r="T1153" i="1"/>
  <c r="S1153" i="1"/>
  <c r="R1153" i="1"/>
  <c r="Q1153" i="1"/>
  <c r="P1153" i="1"/>
  <c r="O1153" i="1"/>
  <c r="N1153" i="1"/>
  <c r="M1153" i="1"/>
  <c r="L1153" i="1"/>
  <c r="K1153" i="1"/>
  <c r="J1153" i="1"/>
  <c r="V1152" i="1"/>
  <c r="T1152" i="1"/>
  <c r="S1152" i="1"/>
  <c r="R1152" i="1"/>
  <c r="Q1152" i="1"/>
  <c r="P1152" i="1"/>
  <c r="O1152" i="1"/>
  <c r="N1152" i="1"/>
  <c r="M1152" i="1"/>
  <c r="L1152" i="1"/>
  <c r="K1152" i="1"/>
  <c r="J1152" i="1"/>
  <c r="V1151" i="1"/>
  <c r="T1151" i="1"/>
  <c r="S1151" i="1"/>
  <c r="R1151" i="1"/>
  <c r="Q1151" i="1"/>
  <c r="P1151" i="1"/>
  <c r="O1151" i="1"/>
  <c r="N1151" i="1"/>
  <c r="M1151" i="1"/>
  <c r="L1151" i="1"/>
  <c r="K1151" i="1"/>
  <c r="J1151" i="1"/>
  <c r="V1150" i="1"/>
  <c r="T1150" i="1"/>
  <c r="S1150" i="1"/>
  <c r="R1150" i="1"/>
  <c r="Q1150" i="1"/>
  <c r="P1150" i="1"/>
  <c r="O1150" i="1"/>
  <c r="N1150" i="1"/>
  <c r="M1150" i="1"/>
  <c r="L1150" i="1"/>
  <c r="K1150" i="1"/>
  <c r="J1150" i="1"/>
  <c r="V1149" i="1"/>
  <c r="T1149" i="1"/>
  <c r="S1149" i="1"/>
  <c r="R1149" i="1"/>
  <c r="Q1149" i="1"/>
  <c r="P1149" i="1"/>
  <c r="O1149" i="1"/>
  <c r="N1149" i="1"/>
  <c r="M1149" i="1"/>
  <c r="L1149" i="1"/>
  <c r="K1149" i="1"/>
  <c r="J1149" i="1"/>
  <c r="V1148" i="1"/>
  <c r="T1148" i="1"/>
  <c r="S1148" i="1"/>
  <c r="R1148" i="1"/>
  <c r="Q1148" i="1"/>
  <c r="P1148" i="1"/>
  <c r="O1148" i="1"/>
  <c r="N1148" i="1"/>
  <c r="M1148" i="1"/>
  <c r="L1148" i="1"/>
  <c r="K1148" i="1"/>
  <c r="J1148" i="1"/>
  <c r="V1147" i="1"/>
  <c r="T1147" i="1"/>
  <c r="S1147" i="1"/>
  <c r="R1147" i="1"/>
  <c r="Q1147" i="1"/>
  <c r="P1147" i="1"/>
  <c r="O1147" i="1"/>
  <c r="N1147" i="1"/>
  <c r="M1147" i="1"/>
  <c r="L1147" i="1"/>
  <c r="K1147" i="1"/>
  <c r="J1147" i="1"/>
  <c r="V1146" i="1"/>
  <c r="T1146" i="1"/>
  <c r="S1146" i="1"/>
  <c r="R1146" i="1"/>
  <c r="Q1146" i="1"/>
  <c r="P1146" i="1"/>
  <c r="O1146" i="1"/>
  <c r="N1146" i="1"/>
  <c r="M1146" i="1"/>
  <c r="L1146" i="1"/>
  <c r="K1146" i="1"/>
  <c r="J1146" i="1"/>
  <c r="V1145" i="1"/>
  <c r="T1145" i="1"/>
  <c r="S1145" i="1"/>
  <c r="R1145" i="1"/>
  <c r="Q1145" i="1"/>
  <c r="P1145" i="1"/>
  <c r="O1145" i="1"/>
  <c r="N1145" i="1"/>
  <c r="M1145" i="1"/>
  <c r="L1145" i="1"/>
  <c r="K1145" i="1"/>
  <c r="J1145" i="1"/>
  <c r="V1144" i="1"/>
  <c r="T1144" i="1"/>
  <c r="S1144" i="1"/>
  <c r="R1144" i="1"/>
  <c r="Q1144" i="1"/>
  <c r="P1144" i="1"/>
  <c r="O1144" i="1"/>
  <c r="N1144" i="1"/>
  <c r="M1144" i="1"/>
  <c r="L1144" i="1"/>
  <c r="K1144" i="1"/>
  <c r="J1144" i="1"/>
  <c r="V1143" i="1"/>
  <c r="T1143" i="1"/>
  <c r="S1143" i="1"/>
  <c r="R1143" i="1"/>
  <c r="Q1143" i="1"/>
  <c r="P1143" i="1"/>
  <c r="O1143" i="1"/>
  <c r="N1143" i="1"/>
  <c r="M1143" i="1"/>
  <c r="L1143" i="1"/>
  <c r="K1143" i="1"/>
  <c r="J1143" i="1"/>
  <c r="V1142" i="1"/>
  <c r="T1142" i="1"/>
  <c r="S1142" i="1"/>
  <c r="R1142" i="1"/>
  <c r="Q1142" i="1"/>
  <c r="P1142" i="1"/>
  <c r="O1142" i="1"/>
  <c r="N1142" i="1"/>
  <c r="M1142" i="1"/>
  <c r="L1142" i="1"/>
  <c r="K1142" i="1"/>
  <c r="J1142" i="1"/>
  <c r="V1141" i="1"/>
  <c r="T1141" i="1"/>
  <c r="S1141" i="1"/>
  <c r="R1141" i="1"/>
  <c r="Q1141" i="1"/>
  <c r="P1141" i="1"/>
  <c r="O1141" i="1"/>
  <c r="N1141" i="1"/>
  <c r="M1141" i="1"/>
  <c r="L1141" i="1"/>
  <c r="K1141" i="1"/>
  <c r="J1141" i="1"/>
  <c r="V1140" i="1"/>
  <c r="T1140" i="1"/>
  <c r="S1140" i="1"/>
  <c r="R1140" i="1"/>
  <c r="Q1140" i="1"/>
  <c r="P1140" i="1"/>
  <c r="O1140" i="1"/>
  <c r="N1140" i="1"/>
  <c r="M1140" i="1"/>
  <c r="L1140" i="1"/>
  <c r="K1140" i="1"/>
  <c r="J1140" i="1"/>
  <c r="V1139" i="1"/>
  <c r="T1139" i="1"/>
  <c r="S1139" i="1"/>
  <c r="R1139" i="1"/>
  <c r="Q1139" i="1"/>
  <c r="P1139" i="1"/>
  <c r="O1139" i="1"/>
  <c r="N1139" i="1"/>
  <c r="M1139" i="1"/>
  <c r="L1139" i="1"/>
  <c r="K1139" i="1"/>
  <c r="J1139" i="1"/>
  <c r="V1138" i="1"/>
  <c r="T1138" i="1"/>
  <c r="S1138" i="1"/>
  <c r="R1138" i="1"/>
  <c r="Q1138" i="1"/>
  <c r="P1138" i="1"/>
  <c r="O1138" i="1"/>
  <c r="N1138" i="1"/>
  <c r="M1138" i="1"/>
  <c r="L1138" i="1"/>
  <c r="K1138" i="1"/>
  <c r="J1138" i="1"/>
  <c r="V1137" i="1"/>
  <c r="T1137" i="1"/>
  <c r="S1137" i="1"/>
  <c r="R1137" i="1"/>
  <c r="Q1137" i="1"/>
  <c r="P1137" i="1"/>
  <c r="O1137" i="1"/>
  <c r="N1137" i="1"/>
  <c r="M1137" i="1"/>
  <c r="L1137" i="1"/>
  <c r="K1137" i="1"/>
  <c r="J1137" i="1"/>
  <c r="V1136" i="1"/>
  <c r="T1136" i="1"/>
  <c r="S1136" i="1"/>
  <c r="R1136" i="1"/>
  <c r="Q1136" i="1"/>
  <c r="P1136" i="1"/>
  <c r="O1136" i="1"/>
  <c r="N1136" i="1"/>
  <c r="M1136" i="1"/>
  <c r="L1136" i="1"/>
  <c r="K1136" i="1"/>
  <c r="J1136" i="1"/>
  <c r="V1135" i="1"/>
  <c r="T1135" i="1"/>
  <c r="S1135" i="1"/>
  <c r="R1135" i="1"/>
  <c r="Q1135" i="1"/>
  <c r="P1135" i="1"/>
  <c r="O1135" i="1"/>
  <c r="N1135" i="1"/>
  <c r="M1135" i="1"/>
  <c r="L1135" i="1"/>
  <c r="K1135" i="1"/>
  <c r="J1135" i="1"/>
  <c r="V1134" i="1"/>
  <c r="T1134" i="1"/>
  <c r="S1134" i="1"/>
  <c r="R1134" i="1"/>
  <c r="Q1134" i="1"/>
  <c r="P1134" i="1"/>
  <c r="O1134" i="1"/>
  <c r="N1134" i="1"/>
  <c r="M1134" i="1"/>
  <c r="L1134" i="1"/>
  <c r="K1134" i="1"/>
  <c r="J1134" i="1"/>
  <c r="V1133" i="1"/>
  <c r="T1133" i="1"/>
  <c r="S1133" i="1"/>
  <c r="R1133" i="1"/>
  <c r="Q1133" i="1"/>
  <c r="P1133" i="1"/>
  <c r="O1133" i="1"/>
  <c r="N1133" i="1"/>
  <c r="M1133" i="1"/>
  <c r="L1133" i="1"/>
  <c r="K1133" i="1"/>
  <c r="J1133" i="1"/>
  <c r="V1132" i="1"/>
  <c r="T1132" i="1"/>
  <c r="S1132" i="1"/>
  <c r="R1132" i="1"/>
  <c r="Q1132" i="1"/>
  <c r="P1132" i="1"/>
  <c r="O1132" i="1"/>
  <c r="N1132" i="1"/>
  <c r="M1132" i="1"/>
  <c r="L1132" i="1"/>
  <c r="K1132" i="1"/>
  <c r="J1132" i="1"/>
  <c r="V1131" i="1"/>
  <c r="T1131" i="1"/>
  <c r="S1131" i="1"/>
  <c r="R1131" i="1"/>
  <c r="Q1131" i="1"/>
  <c r="P1131" i="1"/>
  <c r="O1131" i="1"/>
  <c r="N1131" i="1"/>
  <c r="M1131" i="1"/>
  <c r="L1131" i="1"/>
  <c r="K1131" i="1"/>
  <c r="J1131" i="1"/>
  <c r="V1130" i="1"/>
  <c r="T1130" i="1"/>
  <c r="S1130" i="1"/>
  <c r="R1130" i="1"/>
  <c r="Q1130" i="1"/>
  <c r="P1130" i="1"/>
  <c r="O1130" i="1"/>
  <c r="N1130" i="1"/>
  <c r="M1130" i="1"/>
  <c r="L1130" i="1"/>
  <c r="K1130" i="1"/>
  <c r="J1130" i="1"/>
  <c r="V1129" i="1"/>
  <c r="T1129" i="1"/>
  <c r="S1129" i="1"/>
  <c r="R1129" i="1"/>
  <c r="Q1129" i="1"/>
  <c r="P1129" i="1"/>
  <c r="O1129" i="1"/>
  <c r="N1129" i="1"/>
  <c r="M1129" i="1"/>
  <c r="L1129" i="1"/>
  <c r="K1129" i="1"/>
  <c r="J1129" i="1"/>
  <c r="V1128" i="1"/>
  <c r="T1128" i="1"/>
  <c r="S1128" i="1"/>
  <c r="R1128" i="1"/>
  <c r="Q1128" i="1"/>
  <c r="P1128" i="1"/>
  <c r="O1128" i="1"/>
  <c r="N1128" i="1"/>
  <c r="M1128" i="1"/>
  <c r="L1128" i="1"/>
  <c r="K1128" i="1"/>
  <c r="J1128" i="1"/>
  <c r="V1127" i="1"/>
  <c r="T1127" i="1"/>
  <c r="S1127" i="1"/>
  <c r="R1127" i="1"/>
  <c r="Q1127" i="1"/>
  <c r="P1127" i="1"/>
  <c r="O1127" i="1"/>
  <c r="N1127" i="1"/>
  <c r="M1127" i="1"/>
  <c r="L1127" i="1"/>
  <c r="K1127" i="1"/>
  <c r="J1127" i="1"/>
  <c r="V1126" i="1"/>
  <c r="T1126" i="1"/>
  <c r="S1126" i="1"/>
  <c r="R1126" i="1"/>
  <c r="Q1126" i="1"/>
  <c r="P1126" i="1"/>
  <c r="O1126" i="1"/>
  <c r="N1126" i="1"/>
  <c r="M1126" i="1"/>
  <c r="L1126" i="1"/>
  <c r="K1126" i="1"/>
  <c r="J1126" i="1"/>
  <c r="V1125" i="1"/>
  <c r="T1125" i="1"/>
  <c r="S1125" i="1"/>
  <c r="R1125" i="1"/>
  <c r="Q1125" i="1"/>
  <c r="P1125" i="1"/>
  <c r="O1125" i="1"/>
  <c r="N1125" i="1"/>
  <c r="M1125" i="1"/>
  <c r="L1125" i="1"/>
  <c r="K1125" i="1"/>
  <c r="J1125" i="1"/>
  <c r="V1124" i="1"/>
  <c r="T1124" i="1"/>
  <c r="S1124" i="1"/>
  <c r="R1124" i="1"/>
  <c r="Q1124" i="1"/>
  <c r="P1124" i="1"/>
  <c r="O1124" i="1"/>
  <c r="N1124" i="1"/>
  <c r="M1124" i="1"/>
  <c r="L1124" i="1"/>
  <c r="K1124" i="1"/>
  <c r="J1124" i="1"/>
  <c r="V1123" i="1"/>
  <c r="T1123" i="1"/>
  <c r="S1123" i="1"/>
  <c r="R1123" i="1"/>
  <c r="Q1123" i="1"/>
  <c r="P1123" i="1"/>
  <c r="O1123" i="1"/>
  <c r="N1123" i="1"/>
  <c r="M1123" i="1"/>
  <c r="L1123" i="1"/>
  <c r="K1123" i="1"/>
  <c r="J1123" i="1"/>
  <c r="V1122" i="1"/>
  <c r="T1122" i="1"/>
  <c r="S1122" i="1"/>
  <c r="R1122" i="1"/>
  <c r="Q1122" i="1"/>
  <c r="P1122" i="1"/>
  <c r="O1122" i="1"/>
  <c r="N1122" i="1"/>
  <c r="M1122" i="1"/>
  <c r="L1122" i="1"/>
  <c r="K1122" i="1"/>
  <c r="J1122" i="1"/>
  <c r="V1121" i="1"/>
  <c r="T1121" i="1"/>
  <c r="S1121" i="1"/>
  <c r="R1121" i="1"/>
  <c r="Q1121" i="1"/>
  <c r="P1121" i="1"/>
  <c r="O1121" i="1"/>
  <c r="N1121" i="1"/>
  <c r="M1121" i="1"/>
  <c r="L1121" i="1"/>
  <c r="K1121" i="1"/>
  <c r="J1121" i="1"/>
  <c r="V1120" i="1"/>
  <c r="T1120" i="1"/>
  <c r="S1120" i="1"/>
  <c r="R1120" i="1"/>
  <c r="Q1120" i="1"/>
  <c r="P1120" i="1"/>
  <c r="O1120" i="1"/>
  <c r="N1120" i="1"/>
  <c r="M1120" i="1"/>
  <c r="L1120" i="1"/>
  <c r="K1120" i="1"/>
  <c r="J1120" i="1"/>
  <c r="V1119" i="1"/>
  <c r="T1119" i="1"/>
  <c r="S1119" i="1"/>
  <c r="R1119" i="1"/>
  <c r="Q1119" i="1"/>
  <c r="P1119" i="1"/>
  <c r="O1119" i="1"/>
  <c r="N1119" i="1"/>
  <c r="M1119" i="1"/>
  <c r="L1119" i="1"/>
  <c r="K1119" i="1"/>
  <c r="J1119" i="1"/>
  <c r="V1118" i="1"/>
  <c r="T1118" i="1"/>
  <c r="S1118" i="1"/>
  <c r="R1118" i="1"/>
  <c r="Q1118" i="1"/>
  <c r="P1118" i="1"/>
  <c r="O1118" i="1"/>
  <c r="N1118" i="1"/>
  <c r="M1118" i="1"/>
  <c r="L1118" i="1"/>
  <c r="K1118" i="1"/>
  <c r="J1118" i="1"/>
  <c r="V1117" i="1"/>
  <c r="T1117" i="1"/>
  <c r="S1117" i="1"/>
  <c r="R1117" i="1"/>
  <c r="Q1117" i="1"/>
  <c r="P1117" i="1"/>
  <c r="O1117" i="1"/>
  <c r="N1117" i="1"/>
  <c r="M1117" i="1"/>
  <c r="L1117" i="1"/>
  <c r="K1117" i="1"/>
  <c r="J1117" i="1"/>
  <c r="V1116" i="1"/>
  <c r="T1116" i="1"/>
  <c r="S1116" i="1"/>
  <c r="R1116" i="1"/>
  <c r="Q1116" i="1"/>
  <c r="P1116" i="1"/>
  <c r="O1116" i="1"/>
  <c r="N1116" i="1"/>
  <c r="M1116" i="1"/>
  <c r="L1116" i="1"/>
  <c r="K1116" i="1"/>
  <c r="J1116" i="1"/>
  <c r="V1115" i="1"/>
  <c r="T1115" i="1"/>
  <c r="S1115" i="1"/>
  <c r="R1115" i="1"/>
  <c r="Q1115" i="1"/>
  <c r="P1115" i="1"/>
  <c r="O1115" i="1"/>
  <c r="N1115" i="1"/>
  <c r="M1115" i="1"/>
  <c r="L1115" i="1"/>
  <c r="K1115" i="1"/>
  <c r="J1115" i="1"/>
  <c r="V1114" i="1"/>
  <c r="T1114" i="1"/>
  <c r="S1114" i="1"/>
  <c r="R1114" i="1"/>
  <c r="Q1114" i="1"/>
  <c r="P1114" i="1"/>
  <c r="O1114" i="1"/>
  <c r="N1114" i="1"/>
  <c r="M1114" i="1"/>
  <c r="L1114" i="1"/>
  <c r="K1114" i="1"/>
  <c r="J1114" i="1"/>
  <c r="V1113" i="1"/>
  <c r="T1113" i="1"/>
  <c r="S1113" i="1"/>
  <c r="R1113" i="1"/>
  <c r="Q1113" i="1"/>
  <c r="P1113" i="1"/>
  <c r="O1113" i="1"/>
  <c r="N1113" i="1"/>
  <c r="M1113" i="1"/>
  <c r="L1113" i="1"/>
  <c r="K1113" i="1"/>
  <c r="J1113" i="1"/>
  <c r="V1112" i="1"/>
  <c r="T1112" i="1"/>
  <c r="S1112" i="1"/>
  <c r="R1112" i="1"/>
  <c r="Q1112" i="1"/>
  <c r="P1112" i="1"/>
  <c r="O1112" i="1"/>
  <c r="N1112" i="1"/>
  <c r="M1112" i="1"/>
  <c r="L1112" i="1"/>
  <c r="K1112" i="1"/>
  <c r="J1112" i="1"/>
  <c r="V1111" i="1"/>
  <c r="T1111" i="1"/>
  <c r="S1111" i="1"/>
  <c r="R1111" i="1"/>
  <c r="Q1111" i="1"/>
  <c r="P1111" i="1"/>
  <c r="O1111" i="1"/>
  <c r="N1111" i="1"/>
  <c r="M1111" i="1"/>
  <c r="L1111" i="1"/>
  <c r="K1111" i="1"/>
  <c r="J1111" i="1"/>
  <c r="V1110" i="1"/>
  <c r="T1110" i="1"/>
  <c r="S1110" i="1"/>
  <c r="R1110" i="1"/>
  <c r="Q1110" i="1"/>
  <c r="P1110" i="1"/>
  <c r="O1110" i="1"/>
  <c r="N1110" i="1"/>
  <c r="M1110" i="1"/>
  <c r="L1110" i="1"/>
  <c r="K1110" i="1"/>
  <c r="J1110" i="1"/>
  <c r="V1109" i="1"/>
  <c r="T1109" i="1"/>
  <c r="S1109" i="1"/>
  <c r="R1109" i="1"/>
  <c r="Q1109" i="1"/>
  <c r="P1109" i="1"/>
  <c r="O1109" i="1"/>
  <c r="N1109" i="1"/>
  <c r="M1109" i="1"/>
  <c r="L1109" i="1"/>
  <c r="K1109" i="1"/>
  <c r="J1109" i="1"/>
  <c r="V1108" i="1"/>
  <c r="T1108" i="1"/>
  <c r="S1108" i="1"/>
  <c r="R1108" i="1"/>
  <c r="Q1108" i="1"/>
  <c r="P1108" i="1"/>
  <c r="O1108" i="1"/>
  <c r="N1108" i="1"/>
  <c r="M1108" i="1"/>
  <c r="L1108" i="1"/>
  <c r="K1108" i="1"/>
  <c r="J1108" i="1"/>
  <c r="V1107" i="1"/>
  <c r="T1107" i="1"/>
  <c r="S1107" i="1"/>
  <c r="R1107" i="1"/>
  <c r="Q1107" i="1"/>
  <c r="P1107" i="1"/>
  <c r="O1107" i="1"/>
  <c r="N1107" i="1"/>
  <c r="M1107" i="1"/>
  <c r="L1107" i="1"/>
  <c r="K1107" i="1"/>
  <c r="J1107" i="1"/>
  <c r="V1106" i="1"/>
  <c r="T1106" i="1"/>
  <c r="S1106" i="1"/>
  <c r="R1106" i="1"/>
  <c r="Q1106" i="1"/>
  <c r="P1106" i="1"/>
  <c r="O1106" i="1"/>
  <c r="N1106" i="1"/>
  <c r="M1106" i="1"/>
  <c r="L1106" i="1"/>
  <c r="K1106" i="1"/>
  <c r="J1106" i="1"/>
  <c r="V1105" i="1"/>
  <c r="T1105" i="1"/>
  <c r="S1105" i="1"/>
  <c r="R1105" i="1"/>
  <c r="Q1105" i="1"/>
  <c r="P1105" i="1"/>
  <c r="O1105" i="1"/>
  <c r="N1105" i="1"/>
  <c r="M1105" i="1"/>
  <c r="L1105" i="1"/>
  <c r="K1105" i="1"/>
  <c r="J1105" i="1"/>
  <c r="V1104" i="1"/>
  <c r="T1104" i="1"/>
  <c r="S1104" i="1"/>
  <c r="R1104" i="1"/>
  <c r="Q1104" i="1"/>
  <c r="P1104" i="1"/>
  <c r="O1104" i="1"/>
  <c r="N1104" i="1"/>
  <c r="M1104" i="1"/>
  <c r="L1104" i="1"/>
  <c r="K1104" i="1"/>
  <c r="J1104" i="1"/>
  <c r="V1103" i="1"/>
  <c r="T1103" i="1"/>
  <c r="S1103" i="1"/>
  <c r="R1103" i="1"/>
  <c r="Q1103" i="1"/>
  <c r="P1103" i="1"/>
  <c r="O1103" i="1"/>
  <c r="N1103" i="1"/>
  <c r="M1103" i="1"/>
  <c r="L1103" i="1"/>
  <c r="K1103" i="1"/>
  <c r="J1103" i="1"/>
  <c r="V1102" i="1"/>
  <c r="T1102" i="1"/>
  <c r="S1102" i="1"/>
  <c r="R1102" i="1"/>
  <c r="Q1102" i="1"/>
  <c r="P1102" i="1"/>
  <c r="O1102" i="1"/>
  <c r="N1102" i="1"/>
  <c r="M1102" i="1"/>
  <c r="L1102" i="1"/>
  <c r="K1102" i="1"/>
  <c r="J1102" i="1"/>
  <c r="V1101" i="1"/>
  <c r="T1101" i="1"/>
  <c r="S1101" i="1"/>
  <c r="R1101" i="1"/>
  <c r="Q1101" i="1"/>
  <c r="P1101" i="1"/>
  <c r="O1101" i="1"/>
  <c r="N1101" i="1"/>
  <c r="M1101" i="1"/>
  <c r="L1101" i="1"/>
  <c r="K1101" i="1"/>
  <c r="J1101" i="1"/>
  <c r="V1100" i="1"/>
  <c r="T1100" i="1"/>
  <c r="S1100" i="1"/>
  <c r="R1100" i="1"/>
  <c r="Q1100" i="1"/>
  <c r="P1100" i="1"/>
  <c r="O1100" i="1"/>
  <c r="N1100" i="1"/>
  <c r="M1100" i="1"/>
  <c r="L1100" i="1"/>
  <c r="K1100" i="1"/>
  <c r="J1100" i="1"/>
  <c r="V1099" i="1"/>
  <c r="T1099" i="1"/>
  <c r="S1099" i="1"/>
  <c r="R1099" i="1"/>
  <c r="Q1099" i="1"/>
  <c r="P1099" i="1"/>
  <c r="O1099" i="1"/>
  <c r="N1099" i="1"/>
  <c r="M1099" i="1"/>
  <c r="L1099" i="1"/>
  <c r="K1099" i="1"/>
  <c r="J1099" i="1"/>
  <c r="V1098" i="1"/>
  <c r="T1098" i="1"/>
  <c r="S1098" i="1"/>
  <c r="R1098" i="1"/>
  <c r="Q1098" i="1"/>
  <c r="P1098" i="1"/>
  <c r="O1098" i="1"/>
  <c r="N1098" i="1"/>
  <c r="M1098" i="1"/>
  <c r="L1098" i="1"/>
  <c r="K1098" i="1"/>
  <c r="J1098" i="1"/>
  <c r="V1097" i="1"/>
  <c r="T1097" i="1"/>
  <c r="S1097" i="1"/>
  <c r="R1097" i="1"/>
  <c r="Q1097" i="1"/>
  <c r="P1097" i="1"/>
  <c r="O1097" i="1"/>
  <c r="N1097" i="1"/>
  <c r="M1097" i="1"/>
  <c r="L1097" i="1"/>
  <c r="K1097" i="1"/>
  <c r="J1097" i="1"/>
  <c r="V1096" i="1"/>
  <c r="T1096" i="1"/>
  <c r="S1096" i="1"/>
  <c r="R1096" i="1"/>
  <c r="Q1096" i="1"/>
  <c r="P1096" i="1"/>
  <c r="O1096" i="1"/>
  <c r="N1096" i="1"/>
  <c r="M1096" i="1"/>
  <c r="L1096" i="1"/>
  <c r="K1096" i="1"/>
  <c r="J1096" i="1"/>
  <c r="V1095" i="1"/>
  <c r="T1095" i="1"/>
  <c r="S1095" i="1"/>
  <c r="R1095" i="1"/>
  <c r="Q1095" i="1"/>
  <c r="P1095" i="1"/>
  <c r="O1095" i="1"/>
  <c r="N1095" i="1"/>
  <c r="M1095" i="1"/>
  <c r="L1095" i="1"/>
  <c r="K1095" i="1"/>
  <c r="J1095" i="1"/>
  <c r="V1094" i="1"/>
  <c r="T1094" i="1"/>
  <c r="S1094" i="1"/>
  <c r="R1094" i="1"/>
  <c r="Q1094" i="1"/>
  <c r="P1094" i="1"/>
  <c r="O1094" i="1"/>
  <c r="N1094" i="1"/>
  <c r="M1094" i="1"/>
  <c r="L1094" i="1"/>
  <c r="K1094" i="1"/>
  <c r="J1094" i="1"/>
  <c r="V1093" i="1"/>
  <c r="T1093" i="1"/>
  <c r="S1093" i="1"/>
  <c r="R1093" i="1"/>
  <c r="Q1093" i="1"/>
  <c r="P1093" i="1"/>
  <c r="O1093" i="1"/>
  <c r="N1093" i="1"/>
  <c r="M1093" i="1"/>
  <c r="L1093" i="1"/>
  <c r="K1093" i="1"/>
  <c r="J1093" i="1"/>
  <c r="V1092" i="1"/>
  <c r="T1092" i="1"/>
  <c r="S1092" i="1"/>
  <c r="R1092" i="1"/>
  <c r="Q1092" i="1"/>
  <c r="P1092" i="1"/>
  <c r="O1092" i="1"/>
  <c r="N1092" i="1"/>
  <c r="M1092" i="1"/>
  <c r="L1092" i="1"/>
  <c r="K1092" i="1"/>
  <c r="J1092" i="1"/>
  <c r="V1091" i="1"/>
  <c r="T1091" i="1"/>
  <c r="S1091" i="1"/>
  <c r="R1091" i="1"/>
  <c r="Q1091" i="1"/>
  <c r="P1091" i="1"/>
  <c r="O1091" i="1"/>
  <c r="N1091" i="1"/>
  <c r="M1091" i="1"/>
  <c r="L1091" i="1"/>
  <c r="K1091" i="1"/>
  <c r="J1091" i="1"/>
  <c r="V1090" i="1"/>
  <c r="T1090" i="1"/>
  <c r="S1090" i="1"/>
  <c r="R1090" i="1"/>
  <c r="Q1090" i="1"/>
  <c r="P1090" i="1"/>
  <c r="O1090" i="1"/>
  <c r="N1090" i="1"/>
  <c r="M1090" i="1"/>
  <c r="L1090" i="1"/>
  <c r="K1090" i="1"/>
  <c r="J1090" i="1"/>
  <c r="V1089" i="1"/>
  <c r="T1089" i="1"/>
  <c r="S1089" i="1"/>
  <c r="R1089" i="1"/>
  <c r="Q1089" i="1"/>
  <c r="P1089" i="1"/>
  <c r="O1089" i="1"/>
  <c r="N1089" i="1"/>
  <c r="M1089" i="1"/>
  <c r="L1089" i="1"/>
  <c r="K1089" i="1"/>
  <c r="J1089" i="1"/>
  <c r="V1088" i="1"/>
  <c r="T1088" i="1"/>
  <c r="S1088" i="1"/>
  <c r="R1088" i="1"/>
  <c r="Q1088" i="1"/>
  <c r="P1088" i="1"/>
  <c r="O1088" i="1"/>
  <c r="N1088" i="1"/>
  <c r="M1088" i="1"/>
  <c r="L1088" i="1"/>
  <c r="K1088" i="1"/>
  <c r="J1088" i="1"/>
  <c r="V1087" i="1"/>
  <c r="T1087" i="1"/>
  <c r="S1087" i="1"/>
  <c r="R1087" i="1"/>
  <c r="Q1087" i="1"/>
  <c r="P1087" i="1"/>
  <c r="O1087" i="1"/>
  <c r="N1087" i="1"/>
  <c r="M1087" i="1"/>
  <c r="L1087" i="1"/>
  <c r="K1087" i="1"/>
  <c r="J1087" i="1"/>
  <c r="V1086" i="1"/>
  <c r="T1086" i="1"/>
  <c r="S1086" i="1"/>
  <c r="R1086" i="1"/>
  <c r="Q1086" i="1"/>
  <c r="P1086" i="1"/>
  <c r="O1086" i="1"/>
  <c r="N1086" i="1"/>
  <c r="M1086" i="1"/>
  <c r="L1086" i="1"/>
  <c r="K1086" i="1"/>
  <c r="J1086" i="1"/>
  <c r="V1085" i="1"/>
  <c r="T1085" i="1"/>
  <c r="S1085" i="1"/>
  <c r="R1085" i="1"/>
  <c r="Q1085" i="1"/>
  <c r="P1085" i="1"/>
  <c r="O1085" i="1"/>
  <c r="N1085" i="1"/>
  <c r="M1085" i="1"/>
  <c r="L1085" i="1"/>
  <c r="K1085" i="1"/>
  <c r="J1085" i="1"/>
  <c r="V1084" i="1"/>
  <c r="T1084" i="1"/>
  <c r="S1084" i="1"/>
  <c r="R1084" i="1"/>
  <c r="Q1084" i="1"/>
  <c r="P1084" i="1"/>
  <c r="O1084" i="1"/>
  <c r="N1084" i="1"/>
  <c r="M1084" i="1"/>
  <c r="L1084" i="1"/>
  <c r="K1084" i="1"/>
  <c r="J1084" i="1"/>
  <c r="V1083" i="1"/>
  <c r="T1083" i="1"/>
  <c r="S1083" i="1"/>
  <c r="R1083" i="1"/>
  <c r="Q1083" i="1"/>
  <c r="P1083" i="1"/>
  <c r="O1083" i="1"/>
  <c r="N1083" i="1"/>
  <c r="M1083" i="1"/>
  <c r="L1083" i="1"/>
  <c r="K1083" i="1"/>
  <c r="J1083" i="1"/>
  <c r="V1082" i="1"/>
  <c r="T1082" i="1"/>
  <c r="S1082" i="1"/>
  <c r="R1082" i="1"/>
  <c r="Q1082" i="1"/>
  <c r="P1082" i="1"/>
  <c r="O1082" i="1"/>
  <c r="N1082" i="1"/>
  <c r="M1082" i="1"/>
  <c r="L1082" i="1"/>
  <c r="K1082" i="1"/>
  <c r="J1082" i="1"/>
  <c r="V1081" i="1"/>
  <c r="T1081" i="1"/>
  <c r="S1081" i="1"/>
  <c r="R1081" i="1"/>
  <c r="Q1081" i="1"/>
  <c r="P1081" i="1"/>
  <c r="O1081" i="1"/>
  <c r="N1081" i="1"/>
  <c r="M1081" i="1"/>
  <c r="L1081" i="1"/>
  <c r="K1081" i="1"/>
  <c r="J1081" i="1"/>
  <c r="V1080" i="1"/>
  <c r="T1080" i="1"/>
  <c r="S1080" i="1"/>
  <c r="R1080" i="1"/>
  <c r="Q1080" i="1"/>
  <c r="P1080" i="1"/>
  <c r="O1080" i="1"/>
  <c r="N1080" i="1"/>
  <c r="M1080" i="1"/>
  <c r="L1080" i="1"/>
  <c r="K1080" i="1"/>
  <c r="J1080" i="1"/>
  <c r="V1079" i="1"/>
  <c r="T1079" i="1"/>
  <c r="S1079" i="1"/>
  <c r="R1079" i="1"/>
  <c r="Q1079" i="1"/>
  <c r="P1079" i="1"/>
  <c r="O1079" i="1"/>
  <c r="N1079" i="1"/>
  <c r="M1079" i="1"/>
  <c r="L1079" i="1"/>
  <c r="K1079" i="1"/>
  <c r="J1079" i="1"/>
  <c r="V1078" i="1"/>
  <c r="T1078" i="1"/>
  <c r="S1078" i="1"/>
  <c r="R1078" i="1"/>
  <c r="Q1078" i="1"/>
  <c r="P1078" i="1"/>
  <c r="O1078" i="1"/>
  <c r="N1078" i="1"/>
  <c r="M1078" i="1"/>
  <c r="L1078" i="1"/>
  <c r="K1078" i="1"/>
  <c r="J1078" i="1"/>
  <c r="V1077" i="1"/>
  <c r="T1077" i="1"/>
  <c r="S1077" i="1"/>
  <c r="R1077" i="1"/>
  <c r="Q1077" i="1"/>
  <c r="P1077" i="1"/>
  <c r="O1077" i="1"/>
  <c r="N1077" i="1"/>
  <c r="M1077" i="1"/>
  <c r="L1077" i="1"/>
  <c r="K1077" i="1"/>
  <c r="J1077" i="1"/>
  <c r="V1076" i="1"/>
  <c r="T1076" i="1"/>
  <c r="S1076" i="1"/>
  <c r="R1076" i="1"/>
  <c r="Q1076" i="1"/>
  <c r="P1076" i="1"/>
  <c r="O1076" i="1"/>
  <c r="N1076" i="1"/>
  <c r="M1076" i="1"/>
  <c r="L1076" i="1"/>
  <c r="K1076" i="1"/>
  <c r="J1076" i="1"/>
  <c r="V1075" i="1"/>
  <c r="T1075" i="1"/>
  <c r="S1075" i="1"/>
  <c r="R1075" i="1"/>
  <c r="Q1075" i="1"/>
  <c r="P1075" i="1"/>
  <c r="O1075" i="1"/>
  <c r="N1075" i="1"/>
  <c r="M1075" i="1"/>
  <c r="L1075" i="1"/>
  <c r="K1075" i="1"/>
  <c r="J1075" i="1"/>
  <c r="V1074" i="1"/>
  <c r="T1074" i="1"/>
  <c r="S1074" i="1"/>
  <c r="R1074" i="1"/>
  <c r="Q1074" i="1"/>
  <c r="P1074" i="1"/>
  <c r="O1074" i="1"/>
  <c r="N1074" i="1"/>
  <c r="M1074" i="1"/>
  <c r="L1074" i="1"/>
  <c r="K1074" i="1"/>
  <c r="J1074" i="1"/>
  <c r="V1073" i="1"/>
  <c r="T1073" i="1"/>
  <c r="S1073" i="1"/>
  <c r="R1073" i="1"/>
  <c r="Q1073" i="1"/>
  <c r="P1073" i="1"/>
  <c r="O1073" i="1"/>
  <c r="N1073" i="1"/>
  <c r="M1073" i="1"/>
  <c r="L1073" i="1"/>
  <c r="K1073" i="1"/>
  <c r="J1073" i="1"/>
  <c r="V1072" i="1"/>
  <c r="T1072" i="1"/>
  <c r="S1072" i="1"/>
  <c r="R1072" i="1"/>
  <c r="Q1072" i="1"/>
  <c r="P1072" i="1"/>
  <c r="O1072" i="1"/>
  <c r="N1072" i="1"/>
  <c r="M1072" i="1"/>
  <c r="L1072" i="1"/>
  <c r="K1072" i="1"/>
  <c r="J1072" i="1"/>
  <c r="V1071" i="1"/>
  <c r="T1071" i="1"/>
  <c r="S1071" i="1"/>
  <c r="R1071" i="1"/>
  <c r="Q1071" i="1"/>
  <c r="P1071" i="1"/>
  <c r="O1071" i="1"/>
  <c r="N1071" i="1"/>
  <c r="M1071" i="1"/>
  <c r="L1071" i="1"/>
  <c r="K1071" i="1"/>
  <c r="J1071" i="1"/>
  <c r="V1070" i="1"/>
  <c r="T1070" i="1"/>
  <c r="S1070" i="1"/>
  <c r="R1070" i="1"/>
  <c r="Q1070" i="1"/>
  <c r="P1070" i="1"/>
  <c r="O1070" i="1"/>
  <c r="N1070" i="1"/>
  <c r="M1070" i="1"/>
  <c r="L1070" i="1"/>
  <c r="K1070" i="1"/>
  <c r="J1070" i="1"/>
  <c r="V1069" i="1"/>
  <c r="T1069" i="1"/>
  <c r="S1069" i="1"/>
  <c r="R1069" i="1"/>
  <c r="Q1069" i="1"/>
  <c r="P1069" i="1"/>
  <c r="O1069" i="1"/>
  <c r="N1069" i="1"/>
  <c r="M1069" i="1"/>
  <c r="L1069" i="1"/>
  <c r="K1069" i="1"/>
  <c r="J1069" i="1"/>
  <c r="V1068" i="1"/>
  <c r="T1068" i="1"/>
  <c r="S1068" i="1"/>
  <c r="R1068" i="1"/>
  <c r="Q1068" i="1"/>
  <c r="P1068" i="1"/>
  <c r="O1068" i="1"/>
  <c r="N1068" i="1"/>
  <c r="M1068" i="1"/>
  <c r="L1068" i="1"/>
  <c r="K1068" i="1"/>
  <c r="J1068" i="1"/>
  <c r="V1067" i="1"/>
  <c r="T1067" i="1"/>
  <c r="S1067" i="1"/>
  <c r="R1067" i="1"/>
  <c r="Q1067" i="1"/>
  <c r="P1067" i="1"/>
  <c r="O1067" i="1"/>
  <c r="N1067" i="1"/>
  <c r="M1067" i="1"/>
  <c r="L1067" i="1"/>
  <c r="K1067" i="1"/>
  <c r="J1067" i="1"/>
  <c r="V1066" i="1"/>
  <c r="T1066" i="1"/>
  <c r="S1066" i="1"/>
  <c r="R1066" i="1"/>
  <c r="Q1066" i="1"/>
  <c r="P1066" i="1"/>
  <c r="O1066" i="1"/>
  <c r="N1066" i="1"/>
  <c r="M1066" i="1"/>
  <c r="L1066" i="1"/>
  <c r="K1066" i="1"/>
  <c r="J1066" i="1"/>
  <c r="V1065" i="1"/>
  <c r="T1065" i="1"/>
  <c r="S1065" i="1"/>
  <c r="R1065" i="1"/>
  <c r="Q1065" i="1"/>
  <c r="P1065" i="1"/>
  <c r="O1065" i="1"/>
  <c r="N1065" i="1"/>
  <c r="M1065" i="1"/>
  <c r="L1065" i="1"/>
  <c r="K1065" i="1"/>
  <c r="J1065" i="1"/>
  <c r="V1064" i="1"/>
  <c r="T1064" i="1"/>
  <c r="S1064" i="1"/>
  <c r="R1064" i="1"/>
  <c r="Q1064" i="1"/>
  <c r="P1064" i="1"/>
  <c r="O1064" i="1"/>
  <c r="N1064" i="1"/>
  <c r="M1064" i="1"/>
  <c r="L1064" i="1"/>
  <c r="K1064" i="1"/>
  <c r="J1064" i="1"/>
  <c r="V1063" i="1"/>
  <c r="T1063" i="1"/>
  <c r="S1063" i="1"/>
  <c r="R1063" i="1"/>
  <c r="Q1063" i="1"/>
  <c r="P1063" i="1"/>
  <c r="O1063" i="1"/>
  <c r="N1063" i="1"/>
  <c r="M1063" i="1"/>
  <c r="L1063" i="1"/>
  <c r="K1063" i="1"/>
  <c r="J1063" i="1"/>
  <c r="V1062" i="1"/>
  <c r="T1062" i="1"/>
  <c r="S1062" i="1"/>
  <c r="R1062" i="1"/>
  <c r="Q1062" i="1"/>
  <c r="P1062" i="1"/>
  <c r="O1062" i="1"/>
  <c r="N1062" i="1"/>
  <c r="M1062" i="1"/>
  <c r="L1062" i="1"/>
  <c r="K1062" i="1"/>
  <c r="J1062" i="1"/>
  <c r="V1061" i="1"/>
  <c r="T1061" i="1"/>
  <c r="S1061" i="1"/>
  <c r="R1061" i="1"/>
  <c r="Q1061" i="1"/>
  <c r="P1061" i="1"/>
  <c r="O1061" i="1"/>
  <c r="N1061" i="1"/>
  <c r="M1061" i="1"/>
  <c r="L1061" i="1"/>
  <c r="K1061" i="1"/>
  <c r="J1061" i="1"/>
  <c r="V1060" i="1"/>
  <c r="T1060" i="1"/>
  <c r="S1060" i="1"/>
  <c r="R1060" i="1"/>
  <c r="Q1060" i="1"/>
  <c r="P1060" i="1"/>
  <c r="O1060" i="1"/>
  <c r="N1060" i="1"/>
  <c r="M1060" i="1"/>
  <c r="L1060" i="1"/>
  <c r="K1060" i="1"/>
  <c r="J1060" i="1"/>
  <c r="V1059" i="1"/>
  <c r="T1059" i="1"/>
  <c r="S1059" i="1"/>
  <c r="R1059" i="1"/>
  <c r="Q1059" i="1"/>
  <c r="P1059" i="1"/>
  <c r="O1059" i="1"/>
  <c r="N1059" i="1"/>
  <c r="M1059" i="1"/>
  <c r="L1059" i="1"/>
  <c r="K1059" i="1"/>
  <c r="J1059" i="1"/>
  <c r="V1058" i="1"/>
  <c r="T1058" i="1"/>
  <c r="S1058" i="1"/>
  <c r="R1058" i="1"/>
  <c r="Q1058" i="1"/>
  <c r="P1058" i="1"/>
  <c r="O1058" i="1"/>
  <c r="N1058" i="1"/>
  <c r="M1058" i="1"/>
  <c r="L1058" i="1"/>
  <c r="K1058" i="1"/>
  <c r="J1058" i="1"/>
  <c r="V1057" i="1"/>
  <c r="T1057" i="1"/>
  <c r="S1057" i="1"/>
  <c r="R1057" i="1"/>
  <c r="Q1057" i="1"/>
  <c r="P1057" i="1"/>
  <c r="O1057" i="1"/>
  <c r="N1057" i="1"/>
  <c r="M1057" i="1"/>
  <c r="L1057" i="1"/>
  <c r="K1057" i="1"/>
  <c r="J1057" i="1"/>
  <c r="V1056" i="1"/>
  <c r="T1056" i="1"/>
  <c r="S1056" i="1"/>
  <c r="R1056" i="1"/>
  <c r="Q1056" i="1"/>
  <c r="P1056" i="1"/>
  <c r="O1056" i="1"/>
  <c r="N1056" i="1"/>
  <c r="M1056" i="1"/>
  <c r="L1056" i="1"/>
  <c r="K1056" i="1"/>
  <c r="J1056" i="1"/>
  <c r="V1055" i="1"/>
  <c r="T1055" i="1"/>
  <c r="S1055" i="1"/>
  <c r="R1055" i="1"/>
  <c r="Q1055" i="1"/>
  <c r="P1055" i="1"/>
  <c r="O1055" i="1"/>
  <c r="N1055" i="1"/>
  <c r="M1055" i="1"/>
  <c r="L1055" i="1"/>
  <c r="K1055" i="1"/>
  <c r="J1055" i="1"/>
  <c r="V1054" i="1"/>
  <c r="T1054" i="1"/>
  <c r="S1054" i="1"/>
  <c r="R1054" i="1"/>
  <c r="Q1054" i="1"/>
  <c r="P1054" i="1"/>
  <c r="O1054" i="1"/>
  <c r="N1054" i="1"/>
  <c r="M1054" i="1"/>
  <c r="L1054" i="1"/>
  <c r="K1054" i="1"/>
  <c r="J1054" i="1"/>
  <c r="V1053" i="1"/>
  <c r="T1053" i="1"/>
  <c r="S1053" i="1"/>
  <c r="R1053" i="1"/>
  <c r="Q1053" i="1"/>
  <c r="P1053" i="1"/>
  <c r="O1053" i="1"/>
  <c r="N1053" i="1"/>
  <c r="M1053" i="1"/>
  <c r="L1053" i="1"/>
  <c r="K1053" i="1"/>
  <c r="J1053" i="1"/>
  <c r="V1052" i="1"/>
  <c r="T1052" i="1"/>
  <c r="S1052" i="1"/>
  <c r="R1052" i="1"/>
  <c r="Q1052" i="1"/>
  <c r="P1052" i="1"/>
  <c r="O1052" i="1"/>
  <c r="N1052" i="1"/>
  <c r="M1052" i="1"/>
  <c r="L1052" i="1"/>
  <c r="K1052" i="1"/>
  <c r="J1052" i="1"/>
  <c r="V1051" i="1"/>
  <c r="T1051" i="1"/>
  <c r="S1051" i="1"/>
  <c r="R1051" i="1"/>
  <c r="Q1051" i="1"/>
  <c r="P1051" i="1"/>
  <c r="O1051" i="1"/>
  <c r="N1051" i="1"/>
  <c r="M1051" i="1"/>
  <c r="L1051" i="1"/>
  <c r="K1051" i="1"/>
  <c r="J1051" i="1"/>
  <c r="V1050" i="1"/>
  <c r="T1050" i="1"/>
  <c r="S1050" i="1"/>
  <c r="R1050" i="1"/>
  <c r="Q1050" i="1"/>
  <c r="P1050" i="1"/>
  <c r="O1050" i="1"/>
  <c r="N1050" i="1"/>
  <c r="M1050" i="1"/>
  <c r="L1050" i="1"/>
  <c r="K1050" i="1"/>
  <c r="J1050" i="1"/>
  <c r="V1049" i="1"/>
  <c r="T1049" i="1"/>
  <c r="S1049" i="1"/>
  <c r="R1049" i="1"/>
  <c r="Q1049" i="1"/>
  <c r="P1049" i="1"/>
  <c r="O1049" i="1"/>
  <c r="N1049" i="1"/>
  <c r="M1049" i="1"/>
  <c r="L1049" i="1"/>
  <c r="K1049" i="1"/>
  <c r="J1049" i="1"/>
  <c r="V1048" i="1"/>
  <c r="T1048" i="1"/>
  <c r="S1048" i="1"/>
  <c r="R1048" i="1"/>
  <c r="Q1048" i="1"/>
  <c r="P1048" i="1"/>
  <c r="O1048" i="1"/>
  <c r="N1048" i="1"/>
  <c r="M1048" i="1"/>
  <c r="L1048" i="1"/>
  <c r="K1048" i="1"/>
  <c r="J1048" i="1"/>
  <c r="V1047" i="1"/>
  <c r="T1047" i="1"/>
  <c r="S1047" i="1"/>
  <c r="R1047" i="1"/>
  <c r="Q1047" i="1"/>
  <c r="P1047" i="1"/>
  <c r="O1047" i="1"/>
  <c r="N1047" i="1"/>
  <c r="M1047" i="1"/>
  <c r="L1047" i="1"/>
  <c r="K1047" i="1"/>
  <c r="J1047" i="1"/>
  <c r="V1046" i="1"/>
  <c r="T1046" i="1"/>
  <c r="S1046" i="1"/>
  <c r="R1046" i="1"/>
  <c r="Q1046" i="1"/>
  <c r="P1046" i="1"/>
  <c r="O1046" i="1"/>
  <c r="N1046" i="1"/>
  <c r="M1046" i="1"/>
  <c r="L1046" i="1"/>
  <c r="K1046" i="1"/>
  <c r="J1046" i="1"/>
  <c r="V1045" i="1"/>
  <c r="T1045" i="1"/>
  <c r="S1045" i="1"/>
  <c r="R1045" i="1"/>
  <c r="Q1045" i="1"/>
  <c r="P1045" i="1"/>
  <c r="O1045" i="1"/>
  <c r="N1045" i="1"/>
  <c r="M1045" i="1"/>
  <c r="L1045" i="1"/>
  <c r="K1045" i="1"/>
  <c r="J1045" i="1"/>
  <c r="V1044" i="1"/>
  <c r="T1044" i="1"/>
  <c r="S1044" i="1"/>
  <c r="R1044" i="1"/>
  <c r="Q1044" i="1"/>
  <c r="P1044" i="1"/>
  <c r="O1044" i="1"/>
  <c r="N1044" i="1"/>
  <c r="M1044" i="1"/>
  <c r="L1044" i="1"/>
  <c r="K1044" i="1"/>
  <c r="J1044" i="1"/>
  <c r="V1043" i="1"/>
  <c r="T1043" i="1"/>
  <c r="S1043" i="1"/>
  <c r="R1043" i="1"/>
  <c r="Q1043" i="1"/>
  <c r="P1043" i="1"/>
  <c r="O1043" i="1"/>
  <c r="N1043" i="1"/>
  <c r="M1043" i="1"/>
  <c r="L1043" i="1"/>
  <c r="K1043" i="1"/>
  <c r="J1043" i="1"/>
  <c r="V1042" i="1"/>
  <c r="T1042" i="1"/>
  <c r="S1042" i="1"/>
  <c r="R1042" i="1"/>
  <c r="Q1042" i="1"/>
  <c r="P1042" i="1"/>
  <c r="O1042" i="1"/>
  <c r="N1042" i="1"/>
  <c r="M1042" i="1"/>
  <c r="L1042" i="1"/>
  <c r="K1042" i="1"/>
  <c r="J1042" i="1"/>
  <c r="V1041" i="1"/>
  <c r="T1041" i="1"/>
  <c r="S1041" i="1"/>
  <c r="R1041" i="1"/>
  <c r="Q1041" i="1"/>
  <c r="P1041" i="1"/>
  <c r="O1041" i="1"/>
  <c r="N1041" i="1"/>
  <c r="M1041" i="1"/>
  <c r="L1041" i="1"/>
  <c r="K1041" i="1"/>
  <c r="J1041" i="1"/>
  <c r="V1040" i="1"/>
  <c r="T1040" i="1"/>
  <c r="S1040" i="1"/>
  <c r="R1040" i="1"/>
  <c r="Q1040" i="1"/>
  <c r="P1040" i="1"/>
  <c r="O1040" i="1"/>
  <c r="N1040" i="1"/>
  <c r="M1040" i="1"/>
  <c r="L1040" i="1"/>
  <c r="K1040" i="1"/>
  <c r="J1040" i="1"/>
  <c r="V1039" i="1"/>
  <c r="T1039" i="1"/>
  <c r="S1039" i="1"/>
  <c r="R1039" i="1"/>
  <c r="Q1039" i="1"/>
  <c r="P1039" i="1"/>
  <c r="O1039" i="1"/>
  <c r="N1039" i="1"/>
  <c r="M1039" i="1"/>
  <c r="L1039" i="1"/>
  <c r="K1039" i="1"/>
  <c r="J1039" i="1"/>
  <c r="V1038" i="1"/>
  <c r="T1038" i="1"/>
  <c r="S1038" i="1"/>
  <c r="R1038" i="1"/>
  <c r="Q1038" i="1"/>
  <c r="P1038" i="1"/>
  <c r="O1038" i="1"/>
  <c r="N1038" i="1"/>
  <c r="M1038" i="1"/>
  <c r="L1038" i="1"/>
  <c r="K1038" i="1"/>
  <c r="J1038" i="1"/>
  <c r="V1037" i="1"/>
  <c r="T1037" i="1"/>
  <c r="S1037" i="1"/>
  <c r="R1037" i="1"/>
  <c r="Q1037" i="1"/>
  <c r="P1037" i="1"/>
  <c r="O1037" i="1"/>
  <c r="N1037" i="1"/>
  <c r="M1037" i="1"/>
  <c r="L1037" i="1"/>
  <c r="K1037" i="1"/>
  <c r="J1037" i="1"/>
  <c r="V1036" i="1"/>
  <c r="T1036" i="1"/>
  <c r="S1036" i="1"/>
  <c r="R1036" i="1"/>
  <c r="Q1036" i="1"/>
  <c r="P1036" i="1"/>
  <c r="O1036" i="1"/>
  <c r="N1036" i="1"/>
  <c r="M1036" i="1"/>
  <c r="L1036" i="1"/>
  <c r="K1036" i="1"/>
  <c r="J1036" i="1"/>
  <c r="V1035" i="1"/>
  <c r="T1035" i="1"/>
  <c r="S1035" i="1"/>
  <c r="R1035" i="1"/>
  <c r="Q1035" i="1"/>
  <c r="P1035" i="1"/>
  <c r="O1035" i="1"/>
  <c r="N1035" i="1"/>
  <c r="M1035" i="1"/>
  <c r="L1035" i="1"/>
  <c r="K1035" i="1"/>
  <c r="J1035" i="1"/>
  <c r="V1034" i="1"/>
  <c r="T1034" i="1"/>
  <c r="S1034" i="1"/>
  <c r="R1034" i="1"/>
  <c r="Q1034" i="1"/>
  <c r="P1034" i="1"/>
  <c r="O1034" i="1"/>
  <c r="N1034" i="1"/>
  <c r="M1034" i="1"/>
  <c r="L1034" i="1"/>
  <c r="K1034" i="1"/>
  <c r="J1034" i="1"/>
  <c r="V1033" i="1"/>
  <c r="T1033" i="1"/>
  <c r="S1033" i="1"/>
  <c r="R1033" i="1"/>
  <c r="Q1033" i="1"/>
  <c r="P1033" i="1"/>
  <c r="O1033" i="1"/>
  <c r="N1033" i="1"/>
  <c r="M1033" i="1"/>
  <c r="L1033" i="1"/>
  <c r="K1033" i="1"/>
  <c r="J1033" i="1"/>
  <c r="V1032" i="1"/>
  <c r="T1032" i="1"/>
  <c r="S1032" i="1"/>
  <c r="R1032" i="1"/>
  <c r="Q1032" i="1"/>
  <c r="P1032" i="1"/>
  <c r="O1032" i="1"/>
  <c r="N1032" i="1"/>
  <c r="M1032" i="1"/>
  <c r="L1032" i="1"/>
  <c r="K1032" i="1"/>
  <c r="J1032" i="1"/>
  <c r="V1031" i="1"/>
  <c r="T1031" i="1"/>
  <c r="S1031" i="1"/>
  <c r="R1031" i="1"/>
  <c r="Q1031" i="1"/>
  <c r="P1031" i="1"/>
  <c r="O1031" i="1"/>
  <c r="N1031" i="1"/>
  <c r="M1031" i="1"/>
  <c r="L1031" i="1"/>
  <c r="K1031" i="1"/>
  <c r="J1031" i="1"/>
  <c r="V1030" i="1"/>
  <c r="T1030" i="1"/>
  <c r="S1030" i="1"/>
  <c r="R1030" i="1"/>
  <c r="Q1030" i="1"/>
  <c r="P1030" i="1"/>
  <c r="O1030" i="1"/>
  <c r="N1030" i="1"/>
  <c r="M1030" i="1"/>
  <c r="L1030" i="1"/>
  <c r="K1030" i="1"/>
  <c r="J1030" i="1"/>
  <c r="V1029" i="1"/>
  <c r="T1029" i="1"/>
  <c r="S1029" i="1"/>
  <c r="R1029" i="1"/>
  <c r="Q1029" i="1"/>
  <c r="P1029" i="1"/>
  <c r="O1029" i="1"/>
  <c r="N1029" i="1"/>
  <c r="M1029" i="1"/>
  <c r="L1029" i="1"/>
  <c r="K1029" i="1"/>
  <c r="J1029" i="1"/>
  <c r="V1028" i="1"/>
  <c r="T1028" i="1"/>
  <c r="S1028" i="1"/>
  <c r="R1028" i="1"/>
  <c r="Q1028" i="1"/>
  <c r="P1028" i="1"/>
  <c r="O1028" i="1"/>
  <c r="N1028" i="1"/>
  <c r="M1028" i="1"/>
  <c r="L1028" i="1"/>
  <c r="K1028" i="1"/>
  <c r="J1028" i="1"/>
  <c r="V1027" i="1"/>
  <c r="T1027" i="1"/>
  <c r="S1027" i="1"/>
  <c r="R1027" i="1"/>
  <c r="Q1027" i="1"/>
  <c r="P1027" i="1"/>
  <c r="O1027" i="1"/>
  <c r="N1027" i="1"/>
  <c r="M1027" i="1"/>
  <c r="L1027" i="1"/>
  <c r="K1027" i="1"/>
  <c r="J1027" i="1"/>
  <c r="V1026" i="1"/>
  <c r="T1026" i="1"/>
  <c r="S1026" i="1"/>
  <c r="R1026" i="1"/>
  <c r="Q1026" i="1"/>
  <c r="P1026" i="1"/>
  <c r="O1026" i="1"/>
  <c r="N1026" i="1"/>
  <c r="M1026" i="1"/>
  <c r="L1026" i="1"/>
  <c r="K1026" i="1"/>
  <c r="J1026" i="1"/>
  <c r="V1025" i="1"/>
  <c r="T1025" i="1"/>
  <c r="S1025" i="1"/>
  <c r="R1025" i="1"/>
  <c r="Q1025" i="1"/>
  <c r="P1025" i="1"/>
  <c r="O1025" i="1"/>
  <c r="N1025" i="1"/>
  <c r="M1025" i="1"/>
  <c r="L1025" i="1"/>
  <c r="K1025" i="1"/>
  <c r="J1025" i="1"/>
  <c r="V1024" i="1"/>
  <c r="T1024" i="1"/>
  <c r="S1024" i="1"/>
  <c r="R1024" i="1"/>
  <c r="Q1024" i="1"/>
  <c r="P1024" i="1"/>
  <c r="O1024" i="1"/>
  <c r="N1024" i="1"/>
  <c r="M1024" i="1"/>
  <c r="L1024" i="1"/>
  <c r="K1024" i="1"/>
  <c r="J1024" i="1"/>
  <c r="V1023" i="1"/>
  <c r="T1023" i="1"/>
  <c r="S1023" i="1"/>
  <c r="R1023" i="1"/>
  <c r="Q1023" i="1"/>
  <c r="P1023" i="1"/>
  <c r="O1023" i="1"/>
  <c r="N1023" i="1"/>
  <c r="M1023" i="1"/>
  <c r="L1023" i="1"/>
  <c r="K1023" i="1"/>
  <c r="J1023" i="1"/>
  <c r="V1022" i="1"/>
  <c r="T1022" i="1"/>
  <c r="S1022" i="1"/>
  <c r="R1022" i="1"/>
  <c r="Q1022" i="1"/>
  <c r="P1022" i="1"/>
  <c r="O1022" i="1"/>
  <c r="N1022" i="1"/>
  <c r="M1022" i="1"/>
  <c r="L1022" i="1"/>
  <c r="K1022" i="1"/>
  <c r="J1022" i="1"/>
  <c r="V1021" i="1"/>
  <c r="T1021" i="1"/>
  <c r="S1021" i="1"/>
  <c r="R1021" i="1"/>
  <c r="Q1021" i="1"/>
  <c r="P1021" i="1"/>
  <c r="O1021" i="1"/>
  <c r="N1021" i="1"/>
  <c r="M1021" i="1"/>
  <c r="L1021" i="1"/>
  <c r="K1021" i="1"/>
  <c r="J1021" i="1"/>
  <c r="V1020" i="1"/>
  <c r="T1020" i="1"/>
  <c r="S1020" i="1"/>
  <c r="R1020" i="1"/>
  <c r="Q1020" i="1"/>
  <c r="P1020" i="1"/>
  <c r="O1020" i="1"/>
  <c r="N1020" i="1"/>
  <c r="M1020" i="1"/>
  <c r="L1020" i="1"/>
  <c r="K1020" i="1"/>
  <c r="J1020" i="1"/>
  <c r="V1019" i="1"/>
  <c r="T1019" i="1"/>
  <c r="S1019" i="1"/>
  <c r="R1019" i="1"/>
  <c r="Q1019" i="1"/>
  <c r="P1019" i="1"/>
  <c r="O1019" i="1"/>
  <c r="N1019" i="1"/>
  <c r="M1019" i="1"/>
  <c r="L1019" i="1"/>
  <c r="K1019" i="1"/>
  <c r="J1019" i="1"/>
  <c r="V1018" i="1"/>
  <c r="T1018" i="1"/>
  <c r="S1018" i="1"/>
  <c r="R1018" i="1"/>
  <c r="Q1018" i="1"/>
  <c r="P1018" i="1"/>
  <c r="O1018" i="1"/>
  <c r="N1018" i="1"/>
  <c r="M1018" i="1"/>
  <c r="L1018" i="1"/>
  <c r="K1018" i="1"/>
  <c r="J1018" i="1"/>
  <c r="V1017" i="1"/>
  <c r="T1017" i="1"/>
  <c r="S1017" i="1"/>
  <c r="R1017" i="1"/>
  <c r="Q1017" i="1"/>
  <c r="P1017" i="1"/>
  <c r="O1017" i="1"/>
  <c r="N1017" i="1"/>
  <c r="M1017" i="1"/>
  <c r="L1017" i="1"/>
  <c r="K1017" i="1"/>
  <c r="J1017" i="1"/>
  <c r="V1016" i="1"/>
  <c r="T1016" i="1"/>
  <c r="S1016" i="1"/>
  <c r="R1016" i="1"/>
  <c r="Q1016" i="1"/>
  <c r="P1016" i="1"/>
  <c r="O1016" i="1"/>
  <c r="N1016" i="1"/>
  <c r="M1016" i="1"/>
  <c r="L1016" i="1"/>
  <c r="K1016" i="1"/>
  <c r="J1016" i="1"/>
  <c r="V1015" i="1"/>
  <c r="T1015" i="1"/>
  <c r="S1015" i="1"/>
  <c r="R1015" i="1"/>
  <c r="Q1015" i="1"/>
  <c r="P1015" i="1"/>
  <c r="O1015" i="1"/>
  <c r="N1015" i="1"/>
  <c r="M1015" i="1"/>
  <c r="L1015" i="1"/>
  <c r="K1015" i="1"/>
  <c r="J1015" i="1"/>
  <c r="V1014" i="1"/>
  <c r="T1014" i="1"/>
  <c r="S1014" i="1"/>
  <c r="R1014" i="1"/>
  <c r="Q1014" i="1"/>
  <c r="P1014" i="1"/>
  <c r="O1014" i="1"/>
  <c r="N1014" i="1"/>
  <c r="M1014" i="1"/>
  <c r="L1014" i="1"/>
  <c r="K1014" i="1"/>
  <c r="J1014" i="1"/>
  <c r="V1013" i="1"/>
  <c r="T1013" i="1"/>
  <c r="S1013" i="1"/>
  <c r="R1013" i="1"/>
  <c r="Q1013" i="1"/>
  <c r="P1013" i="1"/>
  <c r="O1013" i="1"/>
  <c r="N1013" i="1"/>
  <c r="M1013" i="1"/>
  <c r="L1013" i="1"/>
  <c r="K1013" i="1"/>
  <c r="J1013" i="1"/>
  <c r="V1012" i="1"/>
  <c r="T1012" i="1"/>
  <c r="S1012" i="1"/>
  <c r="R1012" i="1"/>
  <c r="Q1012" i="1"/>
  <c r="P1012" i="1"/>
  <c r="O1012" i="1"/>
  <c r="N1012" i="1"/>
  <c r="M1012" i="1"/>
  <c r="L1012" i="1"/>
  <c r="K1012" i="1"/>
  <c r="J1012" i="1"/>
  <c r="V1011" i="1"/>
  <c r="T1011" i="1"/>
  <c r="S1011" i="1"/>
  <c r="R1011" i="1"/>
  <c r="Q1011" i="1"/>
  <c r="P1011" i="1"/>
  <c r="O1011" i="1"/>
  <c r="N1011" i="1"/>
  <c r="M1011" i="1"/>
  <c r="L1011" i="1"/>
  <c r="K1011" i="1"/>
  <c r="J1011" i="1"/>
  <c r="V1010" i="1"/>
  <c r="T1010" i="1"/>
  <c r="S1010" i="1"/>
  <c r="R1010" i="1"/>
  <c r="Q1010" i="1"/>
  <c r="P1010" i="1"/>
  <c r="O1010" i="1"/>
  <c r="N1010" i="1"/>
  <c r="M1010" i="1"/>
  <c r="L1010" i="1"/>
  <c r="K1010" i="1"/>
  <c r="J1010" i="1"/>
  <c r="V1009" i="1"/>
  <c r="T1009" i="1"/>
  <c r="S1009" i="1"/>
  <c r="R1009" i="1"/>
  <c r="Q1009" i="1"/>
  <c r="P1009" i="1"/>
  <c r="O1009" i="1"/>
  <c r="N1009" i="1"/>
  <c r="M1009" i="1"/>
  <c r="L1009" i="1"/>
  <c r="K1009" i="1"/>
  <c r="J1009" i="1"/>
  <c r="V1008" i="1"/>
  <c r="T1008" i="1"/>
  <c r="S1008" i="1"/>
  <c r="R1008" i="1"/>
  <c r="Q1008" i="1"/>
  <c r="P1008" i="1"/>
  <c r="O1008" i="1"/>
  <c r="N1008" i="1"/>
  <c r="M1008" i="1"/>
  <c r="L1008" i="1"/>
  <c r="K1008" i="1"/>
  <c r="J1008" i="1"/>
  <c r="V1007" i="1"/>
  <c r="T1007" i="1"/>
  <c r="S1007" i="1"/>
  <c r="R1007" i="1"/>
  <c r="Q1007" i="1"/>
  <c r="P1007" i="1"/>
  <c r="O1007" i="1"/>
  <c r="N1007" i="1"/>
  <c r="M1007" i="1"/>
  <c r="L1007" i="1"/>
  <c r="K1007" i="1"/>
  <c r="J1007" i="1"/>
  <c r="V1006" i="1"/>
  <c r="T1006" i="1"/>
  <c r="S1006" i="1"/>
  <c r="R1006" i="1"/>
  <c r="Q1006" i="1"/>
  <c r="P1006" i="1"/>
  <c r="O1006" i="1"/>
  <c r="N1006" i="1"/>
  <c r="M1006" i="1"/>
  <c r="L1006" i="1"/>
  <c r="K1006" i="1"/>
  <c r="J1006" i="1"/>
  <c r="V1005" i="1"/>
  <c r="T1005" i="1"/>
  <c r="S1005" i="1"/>
  <c r="R1005" i="1"/>
  <c r="Q1005" i="1"/>
  <c r="P1005" i="1"/>
  <c r="O1005" i="1"/>
  <c r="N1005" i="1"/>
  <c r="M1005" i="1"/>
  <c r="L1005" i="1"/>
  <c r="K1005" i="1"/>
  <c r="J1005" i="1"/>
  <c r="V1004" i="1"/>
  <c r="T1004" i="1"/>
  <c r="S1004" i="1"/>
  <c r="R1004" i="1"/>
  <c r="Q1004" i="1"/>
  <c r="P1004" i="1"/>
  <c r="O1004" i="1"/>
  <c r="N1004" i="1"/>
  <c r="M1004" i="1"/>
  <c r="L1004" i="1"/>
  <c r="K1004" i="1"/>
  <c r="J1004" i="1"/>
  <c r="V1003" i="1"/>
  <c r="T1003" i="1"/>
  <c r="S1003" i="1"/>
  <c r="R1003" i="1"/>
  <c r="Q1003" i="1"/>
  <c r="P1003" i="1"/>
  <c r="O1003" i="1"/>
  <c r="N1003" i="1"/>
  <c r="M1003" i="1"/>
  <c r="L1003" i="1"/>
  <c r="K1003" i="1"/>
  <c r="J1003" i="1"/>
  <c r="V1002" i="1"/>
  <c r="T1002" i="1"/>
  <c r="S1002" i="1"/>
  <c r="R1002" i="1"/>
  <c r="Q1002" i="1"/>
  <c r="P1002" i="1"/>
  <c r="O1002" i="1"/>
  <c r="N1002" i="1"/>
  <c r="M1002" i="1"/>
  <c r="L1002" i="1"/>
  <c r="K1002" i="1"/>
  <c r="J1002" i="1"/>
  <c r="V1001" i="1"/>
  <c r="T1001" i="1"/>
  <c r="S1001" i="1"/>
  <c r="R1001" i="1"/>
  <c r="Q1001" i="1"/>
  <c r="P1001" i="1"/>
  <c r="O1001" i="1"/>
  <c r="N1001" i="1"/>
  <c r="M1001" i="1"/>
  <c r="L1001" i="1"/>
  <c r="K1001" i="1"/>
  <c r="J1001" i="1"/>
  <c r="V1000" i="1"/>
  <c r="T1000" i="1"/>
  <c r="S1000" i="1"/>
  <c r="R1000" i="1"/>
  <c r="Q1000" i="1"/>
  <c r="P1000" i="1"/>
  <c r="O1000" i="1"/>
  <c r="N1000" i="1"/>
  <c r="M1000" i="1"/>
  <c r="L1000" i="1"/>
  <c r="K1000" i="1"/>
  <c r="J1000" i="1"/>
  <c r="V999" i="1"/>
  <c r="T999" i="1"/>
  <c r="S999" i="1"/>
  <c r="R999" i="1"/>
  <c r="Q999" i="1"/>
  <c r="P999" i="1"/>
  <c r="O999" i="1"/>
  <c r="N999" i="1"/>
  <c r="M999" i="1"/>
  <c r="L999" i="1"/>
  <c r="K999" i="1"/>
  <c r="J999" i="1"/>
  <c r="V998" i="1"/>
  <c r="T998" i="1"/>
  <c r="S998" i="1"/>
  <c r="R998" i="1"/>
  <c r="Q998" i="1"/>
  <c r="P998" i="1"/>
  <c r="O998" i="1"/>
  <c r="N998" i="1"/>
  <c r="M998" i="1"/>
  <c r="L998" i="1"/>
  <c r="K998" i="1"/>
  <c r="J998" i="1"/>
  <c r="V997" i="1"/>
  <c r="T997" i="1"/>
  <c r="S997" i="1"/>
  <c r="R997" i="1"/>
  <c r="Q997" i="1"/>
  <c r="P997" i="1"/>
  <c r="O997" i="1"/>
  <c r="N997" i="1"/>
  <c r="M997" i="1"/>
  <c r="L997" i="1"/>
  <c r="K997" i="1"/>
  <c r="J997" i="1"/>
  <c r="V996" i="1"/>
  <c r="T996" i="1"/>
  <c r="S996" i="1"/>
  <c r="R996" i="1"/>
  <c r="Q996" i="1"/>
  <c r="P996" i="1"/>
  <c r="O996" i="1"/>
  <c r="N996" i="1"/>
  <c r="M996" i="1"/>
  <c r="L996" i="1"/>
  <c r="K996" i="1"/>
  <c r="J996" i="1"/>
  <c r="V995" i="1"/>
  <c r="T995" i="1"/>
  <c r="S995" i="1"/>
  <c r="R995" i="1"/>
  <c r="Q995" i="1"/>
  <c r="P995" i="1"/>
  <c r="O995" i="1"/>
  <c r="N995" i="1"/>
  <c r="M995" i="1"/>
  <c r="L995" i="1"/>
  <c r="K995" i="1"/>
  <c r="J995" i="1"/>
  <c r="V994" i="1"/>
  <c r="T994" i="1"/>
  <c r="S994" i="1"/>
  <c r="R994" i="1"/>
  <c r="Q994" i="1"/>
  <c r="P994" i="1"/>
  <c r="O994" i="1"/>
  <c r="N994" i="1"/>
  <c r="M994" i="1"/>
  <c r="L994" i="1"/>
  <c r="K994" i="1"/>
  <c r="J994" i="1"/>
  <c r="V993" i="1"/>
  <c r="T993" i="1"/>
  <c r="S993" i="1"/>
  <c r="R993" i="1"/>
  <c r="Q993" i="1"/>
  <c r="P993" i="1"/>
  <c r="O993" i="1"/>
  <c r="N993" i="1"/>
  <c r="M993" i="1"/>
  <c r="L993" i="1"/>
  <c r="K993" i="1"/>
  <c r="J993" i="1"/>
  <c r="V992" i="1"/>
  <c r="T992" i="1"/>
  <c r="S992" i="1"/>
  <c r="R992" i="1"/>
  <c r="Q992" i="1"/>
  <c r="P992" i="1"/>
  <c r="O992" i="1"/>
  <c r="N992" i="1"/>
  <c r="M992" i="1"/>
  <c r="L992" i="1"/>
  <c r="K992" i="1"/>
  <c r="J992" i="1"/>
  <c r="V991" i="1"/>
  <c r="T991" i="1"/>
  <c r="S991" i="1"/>
  <c r="R991" i="1"/>
  <c r="Q991" i="1"/>
  <c r="P991" i="1"/>
  <c r="O991" i="1"/>
  <c r="N991" i="1"/>
  <c r="M991" i="1"/>
  <c r="L991" i="1"/>
  <c r="K991" i="1"/>
  <c r="J991" i="1"/>
  <c r="V990" i="1"/>
  <c r="T990" i="1"/>
  <c r="S990" i="1"/>
  <c r="R990" i="1"/>
  <c r="Q990" i="1"/>
  <c r="P990" i="1"/>
  <c r="O990" i="1"/>
  <c r="N990" i="1"/>
  <c r="M990" i="1"/>
  <c r="L990" i="1"/>
  <c r="K990" i="1"/>
  <c r="J990" i="1"/>
  <c r="V989" i="1"/>
  <c r="T989" i="1"/>
  <c r="S989" i="1"/>
  <c r="R989" i="1"/>
  <c r="Q989" i="1"/>
  <c r="P989" i="1"/>
  <c r="O989" i="1"/>
  <c r="N989" i="1"/>
  <c r="M989" i="1"/>
  <c r="L989" i="1"/>
  <c r="K989" i="1"/>
  <c r="J989" i="1"/>
  <c r="V988" i="1"/>
  <c r="T988" i="1"/>
  <c r="S988" i="1"/>
  <c r="R988" i="1"/>
  <c r="Q988" i="1"/>
  <c r="P988" i="1"/>
  <c r="O988" i="1"/>
  <c r="N988" i="1"/>
  <c r="M988" i="1"/>
  <c r="L988" i="1"/>
  <c r="K988" i="1"/>
  <c r="J988" i="1"/>
  <c r="V987" i="1"/>
  <c r="T987" i="1"/>
  <c r="S987" i="1"/>
  <c r="R987" i="1"/>
  <c r="Q987" i="1"/>
  <c r="P987" i="1"/>
  <c r="O987" i="1"/>
  <c r="N987" i="1"/>
  <c r="M987" i="1"/>
  <c r="L987" i="1"/>
  <c r="K987" i="1"/>
  <c r="J987" i="1"/>
  <c r="V986" i="1"/>
  <c r="T986" i="1"/>
  <c r="S986" i="1"/>
  <c r="R986" i="1"/>
  <c r="Q986" i="1"/>
  <c r="P986" i="1"/>
  <c r="O986" i="1"/>
  <c r="N986" i="1"/>
  <c r="M986" i="1"/>
  <c r="L986" i="1"/>
  <c r="K986" i="1"/>
  <c r="J986" i="1"/>
  <c r="V985" i="1"/>
  <c r="T985" i="1"/>
  <c r="S985" i="1"/>
  <c r="R985" i="1"/>
  <c r="Q985" i="1"/>
  <c r="P985" i="1"/>
  <c r="O985" i="1"/>
  <c r="N985" i="1"/>
  <c r="M985" i="1"/>
  <c r="L985" i="1"/>
  <c r="K985" i="1"/>
  <c r="J985" i="1"/>
  <c r="V984" i="1"/>
  <c r="T984" i="1"/>
  <c r="S984" i="1"/>
  <c r="R984" i="1"/>
  <c r="Q984" i="1"/>
  <c r="P984" i="1"/>
  <c r="O984" i="1"/>
  <c r="N984" i="1"/>
  <c r="M984" i="1"/>
  <c r="L984" i="1"/>
  <c r="K984" i="1"/>
  <c r="J984" i="1"/>
  <c r="V983" i="1"/>
  <c r="T983" i="1"/>
  <c r="S983" i="1"/>
  <c r="R983" i="1"/>
  <c r="Q983" i="1"/>
  <c r="P983" i="1"/>
  <c r="O983" i="1"/>
  <c r="N983" i="1"/>
  <c r="M983" i="1"/>
  <c r="L983" i="1"/>
  <c r="K983" i="1"/>
  <c r="J983" i="1"/>
  <c r="V982" i="1"/>
  <c r="T982" i="1"/>
  <c r="S982" i="1"/>
  <c r="R982" i="1"/>
  <c r="Q982" i="1"/>
  <c r="P982" i="1"/>
  <c r="O982" i="1"/>
  <c r="N982" i="1"/>
  <c r="M982" i="1"/>
  <c r="L982" i="1"/>
  <c r="K982" i="1"/>
  <c r="J982" i="1"/>
  <c r="V981" i="1"/>
  <c r="T981" i="1"/>
  <c r="S981" i="1"/>
  <c r="R981" i="1"/>
  <c r="Q981" i="1"/>
  <c r="P981" i="1"/>
  <c r="O981" i="1"/>
  <c r="N981" i="1"/>
  <c r="M981" i="1"/>
  <c r="L981" i="1"/>
  <c r="K981" i="1"/>
  <c r="J981" i="1"/>
  <c r="V980" i="1"/>
  <c r="T980" i="1"/>
  <c r="S980" i="1"/>
  <c r="R980" i="1"/>
  <c r="Q980" i="1"/>
  <c r="P980" i="1"/>
  <c r="O980" i="1"/>
  <c r="N980" i="1"/>
  <c r="M980" i="1"/>
  <c r="L980" i="1"/>
  <c r="K980" i="1"/>
  <c r="J980" i="1"/>
  <c r="V979" i="1"/>
  <c r="T979" i="1"/>
  <c r="S979" i="1"/>
  <c r="R979" i="1"/>
  <c r="Q979" i="1"/>
  <c r="P979" i="1"/>
  <c r="O979" i="1"/>
  <c r="N979" i="1"/>
  <c r="M979" i="1"/>
  <c r="L979" i="1"/>
  <c r="K979" i="1"/>
  <c r="J979" i="1"/>
  <c r="V978" i="1"/>
  <c r="T978" i="1"/>
  <c r="S978" i="1"/>
  <c r="R978" i="1"/>
  <c r="Q978" i="1"/>
  <c r="P978" i="1"/>
  <c r="O978" i="1"/>
  <c r="N978" i="1"/>
  <c r="M978" i="1"/>
  <c r="L978" i="1"/>
  <c r="K978" i="1"/>
  <c r="J978" i="1"/>
  <c r="V977" i="1"/>
  <c r="T977" i="1"/>
  <c r="S977" i="1"/>
  <c r="R977" i="1"/>
  <c r="Q977" i="1"/>
  <c r="P977" i="1"/>
  <c r="O977" i="1"/>
  <c r="N977" i="1"/>
  <c r="M977" i="1"/>
  <c r="L977" i="1"/>
  <c r="K977" i="1"/>
  <c r="J977" i="1"/>
  <c r="V976" i="1"/>
  <c r="T976" i="1"/>
  <c r="S976" i="1"/>
  <c r="R976" i="1"/>
  <c r="Q976" i="1"/>
  <c r="P976" i="1"/>
  <c r="O976" i="1"/>
  <c r="N976" i="1"/>
  <c r="M976" i="1"/>
  <c r="L976" i="1"/>
  <c r="K976" i="1"/>
  <c r="J976" i="1"/>
  <c r="V975" i="1"/>
  <c r="T975" i="1"/>
  <c r="S975" i="1"/>
  <c r="R975" i="1"/>
  <c r="Q975" i="1"/>
  <c r="P975" i="1"/>
  <c r="O975" i="1"/>
  <c r="N975" i="1"/>
  <c r="M975" i="1"/>
  <c r="L975" i="1"/>
  <c r="K975" i="1"/>
  <c r="J975" i="1"/>
  <c r="V974" i="1"/>
  <c r="T974" i="1"/>
  <c r="S974" i="1"/>
  <c r="R974" i="1"/>
  <c r="Q974" i="1"/>
  <c r="P974" i="1"/>
  <c r="O974" i="1"/>
  <c r="N974" i="1"/>
  <c r="M974" i="1"/>
  <c r="L974" i="1"/>
  <c r="K974" i="1"/>
  <c r="J974" i="1"/>
  <c r="V973" i="1"/>
  <c r="T973" i="1"/>
  <c r="S973" i="1"/>
  <c r="R973" i="1"/>
  <c r="Q973" i="1"/>
  <c r="P973" i="1"/>
  <c r="O973" i="1"/>
  <c r="N973" i="1"/>
  <c r="M973" i="1"/>
  <c r="L973" i="1"/>
  <c r="K973" i="1"/>
  <c r="J973" i="1"/>
  <c r="V972" i="1"/>
  <c r="T972" i="1"/>
  <c r="S972" i="1"/>
  <c r="R972" i="1"/>
  <c r="Q972" i="1"/>
  <c r="P972" i="1"/>
  <c r="O972" i="1"/>
  <c r="N972" i="1"/>
  <c r="M972" i="1"/>
  <c r="L972" i="1"/>
  <c r="K972" i="1"/>
  <c r="J972" i="1"/>
  <c r="V971" i="1"/>
  <c r="T971" i="1"/>
  <c r="S971" i="1"/>
  <c r="R971" i="1"/>
  <c r="Q971" i="1"/>
  <c r="P971" i="1"/>
  <c r="O971" i="1"/>
  <c r="N971" i="1"/>
  <c r="M971" i="1"/>
  <c r="L971" i="1"/>
  <c r="K971" i="1"/>
  <c r="J971" i="1"/>
  <c r="V970" i="1"/>
  <c r="T970" i="1"/>
  <c r="S970" i="1"/>
  <c r="R970" i="1"/>
  <c r="Q970" i="1"/>
  <c r="P970" i="1"/>
  <c r="O970" i="1"/>
  <c r="N970" i="1"/>
  <c r="M970" i="1"/>
  <c r="L970" i="1"/>
  <c r="K970" i="1"/>
  <c r="J970" i="1"/>
  <c r="V969" i="1"/>
  <c r="T969" i="1"/>
  <c r="S969" i="1"/>
  <c r="R969" i="1"/>
  <c r="Q969" i="1"/>
  <c r="P969" i="1"/>
  <c r="O969" i="1"/>
  <c r="N969" i="1"/>
  <c r="M969" i="1"/>
  <c r="L969" i="1"/>
  <c r="K969" i="1"/>
  <c r="J969" i="1"/>
  <c r="V968" i="1"/>
  <c r="T968" i="1"/>
  <c r="S968" i="1"/>
  <c r="R968" i="1"/>
  <c r="Q968" i="1"/>
  <c r="P968" i="1"/>
  <c r="O968" i="1"/>
  <c r="N968" i="1"/>
  <c r="M968" i="1"/>
  <c r="L968" i="1"/>
  <c r="K968" i="1"/>
  <c r="J968" i="1"/>
  <c r="V967" i="1"/>
  <c r="T967" i="1"/>
  <c r="S967" i="1"/>
  <c r="R967" i="1"/>
  <c r="Q967" i="1"/>
  <c r="P967" i="1"/>
  <c r="O967" i="1"/>
  <c r="N967" i="1"/>
  <c r="M967" i="1"/>
  <c r="L967" i="1"/>
  <c r="K967" i="1"/>
  <c r="J967" i="1"/>
  <c r="V966" i="1"/>
  <c r="T966" i="1"/>
  <c r="S966" i="1"/>
  <c r="R966" i="1"/>
  <c r="Q966" i="1"/>
  <c r="P966" i="1"/>
  <c r="O966" i="1"/>
  <c r="N966" i="1"/>
  <c r="M966" i="1"/>
  <c r="L966" i="1"/>
  <c r="K966" i="1"/>
  <c r="J966" i="1"/>
  <c r="V965" i="1"/>
  <c r="T965" i="1"/>
  <c r="S965" i="1"/>
  <c r="R965" i="1"/>
  <c r="Q965" i="1"/>
  <c r="P965" i="1"/>
  <c r="O965" i="1"/>
  <c r="N965" i="1"/>
  <c r="M965" i="1"/>
  <c r="L965" i="1"/>
  <c r="K965" i="1"/>
  <c r="J965" i="1"/>
  <c r="V964" i="1"/>
  <c r="T964" i="1"/>
  <c r="S964" i="1"/>
  <c r="R964" i="1"/>
  <c r="Q964" i="1"/>
  <c r="P964" i="1"/>
  <c r="O964" i="1"/>
  <c r="N964" i="1"/>
  <c r="M964" i="1"/>
  <c r="L964" i="1"/>
  <c r="K964" i="1"/>
  <c r="J964" i="1"/>
  <c r="V963" i="1"/>
  <c r="T963" i="1"/>
  <c r="S963" i="1"/>
  <c r="R963" i="1"/>
  <c r="Q963" i="1"/>
  <c r="P963" i="1"/>
  <c r="O963" i="1"/>
  <c r="N963" i="1"/>
  <c r="M963" i="1"/>
  <c r="L963" i="1"/>
  <c r="K963" i="1"/>
  <c r="J963" i="1"/>
  <c r="V962" i="1"/>
  <c r="T962" i="1"/>
  <c r="S962" i="1"/>
  <c r="R962" i="1"/>
  <c r="Q962" i="1"/>
  <c r="P962" i="1"/>
  <c r="O962" i="1"/>
  <c r="N962" i="1"/>
  <c r="M962" i="1"/>
  <c r="L962" i="1"/>
  <c r="K962" i="1"/>
  <c r="J962" i="1"/>
  <c r="V961" i="1"/>
  <c r="T961" i="1"/>
  <c r="S961" i="1"/>
  <c r="R961" i="1"/>
  <c r="Q961" i="1"/>
  <c r="P961" i="1"/>
  <c r="O961" i="1"/>
  <c r="N961" i="1"/>
  <c r="M961" i="1"/>
  <c r="L961" i="1"/>
  <c r="K961" i="1"/>
  <c r="J961" i="1"/>
  <c r="V960" i="1"/>
  <c r="T960" i="1"/>
  <c r="S960" i="1"/>
  <c r="R960" i="1"/>
  <c r="Q960" i="1"/>
  <c r="P960" i="1"/>
  <c r="O960" i="1"/>
  <c r="N960" i="1"/>
  <c r="M960" i="1"/>
  <c r="L960" i="1"/>
  <c r="K960" i="1"/>
  <c r="J960" i="1"/>
  <c r="V959" i="1"/>
  <c r="T959" i="1"/>
  <c r="S959" i="1"/>
  <c r="R959" i="1"/>
  <c r="Q959" i="1"/>
  <c r="P959" i="1"/>
  <c r="O959" i="1"/>
  <c r="N959" i="1"/>
  <c r="M959" i="1"/>
  <c r="L959" i="1"/>
  <c r="K959" i="1"/>
  <c r="J959" i="1"/>
  <c r="V958" i="1"/>
  <c r="T958" i="1"/>
  <c r="S958" i="1"/>
  <c r="R958" i="1"/>
  <c r="Q958" i="1"/>
  <c r="P958" i="1"/>
  <c r="O958" i="1"/>
  <c r="N958" i="1"/>
  <c r="M958" i="1"/>
  <c r="L958" i="1"/>
  <c r="K958" i="1"/>
  <c r="J958" i="1"/>
  <c r="V957" i="1"/>
  <c r="T957" i="1"/>
  <c r="S957" i="1"/>
  <c r="R957" i="1"/>
  <c r="Q957" i="1"/>
  <c r="P957" i="1"/>
  <c r="O957" i="1"/>
  <c r="N957" i="1"/>
  <c r="M957" i="1"/>
  <c r="L957" i="1"/>
  <c r="K957" i="1"/>
  <c r="J957" i="1"/>
  <c r="V956" i="1"/>
  <c r="T956" i="1"/>
  <c r="S956" i="1"/>
  <c r="R956" i="1"/>
  <c r="Q956" i="1"/>
  <c r="P956" i="1"/>
  <c r="O956" i="1"/>
  <c r="N956" i="1"/>
  <c r="M956" i="1"/>
  <c r="L956" i="1"/>
  <c r="K956" i="1"/>
  <c r="J956" i="1"/>
  <c r="V955" i="1"/>
  <c r="T955" i="1"/>
  <c r="S955" i="1"/>
  <c r="R955" i="1"/>
  <c r="Q955" i="1"/>
  <c r="P955" i="1"/>
  <c r="O955" i="1"/>
  <c r="N955" i="1"/>
  <c r="M955" i="1"/>
  <c r="L955" i="1"/>
  <c r="K955" i="1"/>
  <c r="J955" i="1"/>
  <c r="V954" i="1"/>
  <c r="T954" i="1"/>
  <c r="S954" i="1"/>
  <c r="R954" i="1"/>
  <c r="Q954" i="1"/>
  <c r="P954" i="1"/>
  <c r="O954" i="1"/>
  <c r="N954" i="1"/>
  <c r="M954" i="1"/>
  <c r="L954" i="1"/>
  <c r="K954" i="1"/>
  <c r="J954" i="1"/>
  <c r="V953" i="1"/>
  <c r="T953" i="1"/>
  <c r="S953" i="1"/>
  <c r="R953" i="1"/>
  <c r="Q953" i="1"/>
  <c r="P953" i="1"/>
  <c r="O953" i="1"/>
  <c r="N953" i="1"/>
  <c r="M953" i="1"/>
  <c r="L953" i="1"/>
  <c r="K953" i="1"/>
  <c r="J953" i="1"/>
  <c r="V952" i="1"/>
  <c r="T952" i="1"/>
  <c r="S952" i="1"/>
  <c r="R952" i="1"/>
  <c r="Q952" i="1"/>
  <c r="P952" i="1"/>
  <c r="O952" i="1"/>
  <c r="N952" i="1"/>
  <c r="M952" i="1"/>
  <c r="L952" i="1"/>
  <c r="K952" i="1"/>
  <c r="J952" i="1"/>
  <c r="V951" i="1"/>
  <c r="T951" i="1"/>
  <c r="S951" i="1"/>
  <c r="R951" i="1"/>
  <c r="Q951" i="1"/>
  <c r="P951" i="1"/>
  <c r="O951" i="1"/>
  <c r="N951" i="1"/>
  <c r="M951" i="1"/>
  <c r="L951" i="1"/>
  <c r="K951" i="1"/>
  <c r="J951" i="1"/>
  <c r="V950" i="1"/>
  <c r="T950" i="1"/>
  <c r="S950" i="1"/>
  <c r="R950" i="1"/>
  <c r="Q950" i="1"/>
  <c r="P950" i="1"/>
  <c r="O950" i="1"/>
  <c r="N950" i="1"/>
  <c r="M950" i="1"/>
  <c r="L950" i="1"/>
  <c r="K950" i="1"/>
  <c r="J950" i="1"/>
  <c r="V949" i="1"/>
  <c r="T949" i="1"/>
  <c r="S949" i="1"/>
  <c r="R949" i="1"/>
  <c r="Q949" i="1"/>
  <c r="P949" i="1"/>
  <c r="O949" i="1"/>
  <c r="N949" i="1"/>
  <c r="M949" i="1"/>
  <c r="L949" i="1"/>
  <c r="K949" i="1"/>
  <c r="J949" i="1"/>
  <c r="V948" i="1"/>
  <c r="T948" i="1"/>
  <c r="S948" i="1"/>
  <c r="R948" i="1"/>
  <c r="Q948" i="1"/>
  <c r="P948" i="1"/>
  <c r="O948" i="1"/>
  <c r="N948" i="1"/>
  <c r="M948" i="1"/>
  <c r="L948" i="1"/>
  <c r="K948" i="1"/>
  <c r="J948" i="1"/>
  <c r="V947" i="1"/>
  <c r="T947" i="1"/>
  <c r="S947" i="1"/>
  <c r="R947" i="1"/>
  <c r="Q947" i="1"/>
  <c r="P947" i="1"/>
  <c r="O947" i="1"/>
  <c r="N947" i="1"/>
  <c r="M947" i="1"/>
  <c r="L947" i="1"/>
  <c r="K947" i="1"/>
  <c r="J947" i="1"/>
  <c r="V946" i="1"/>
  <c r="T946" i="1"/>
  <c r="S946" i="1"/>
  <c r="R946" i="1"/>
  <c r="Q946" i="1"/>
  <c r="P946" i="1"/>
  <c r="O946" i="1"/>
  <c r="N946" i="1"/>
  <c r="M946" i="1"/>
  <c r="L946" i="1"/>
  <c r="K946" i="1"/>
  <c r="J946" i="1"/>
  <c r="V945" i="1"/>
  <c r="T945" i="1"/>
  <c r="S945" i="1"/>
  <c r="R945" i="1"/>
  <c r="Q945" i="1"/>
  <c r="P945" i="1"/>
  <c r="O945" i="1"/>
  <c r="N945" i="1"/>
  <c r="M945" i="1"/>
  <c r="L945" i="1"/>
  <c r="K945" i="1"/>
  <c r="J945" i="1"/>
  <c r="V944" i="1"/>
  <c r="T944" i="1"/>
  <c r="S944" i="1"/>
  <c r="R944" i="1"/>
  <c r="Q944" i="1"/>
  <c r="P944" i="1"/>
  <c r="O944" i="1"/>
  <c r="N944" i="1"/>
  <c r="M944" i="1"/>
  <c r="L944" i="1"/>
  <c r="K944" i="1"/>
  <c r="J944" i="1"/>
  <c r="V943" i="1"/>
  <c r="T943" i="1"/>
  <c r="S943" i="1"/>
  <c r="R943" i="1"/>
  <c r="Q943" i="1"/>
  <c r="P943" i="1"/>
  <c r="O943" i="1"/>
  <c r="N943" i="1"/>
  <c r="M943" i="1"/>
  <c r="L943" i="1"/>
  <c r="K943" i="1"/>
  <c r="J943" i="1"/>
  <c r="V942" i="1"/>
  <c r="T942" i="1"/>
  <c r="S942" i="1"/>
  <c r="R942" i="1"/>
  <c r="Q942" i="1"/>
  <c r="P942" i="1"/>
  <c r="O942" i="1"/>
  <c r="N942" i="1"/>
  <c r="M942" i="1"/>
  <c r="L942" i="1"/>
  <c r="K942" i="1"/>
  <c r="J942" i="1"/>
  <c r="V941" i="1"/>
  <c r="T941" i="1"/>
  <c r="S941" i="1"/>
  <c r="R941" i="1"/>
  <c r="Q941" i="1"/>
  <c r="P941" i="1"/>
  <c r="O941" i="1"/>
  <c r="N941" i="1"/>
  <c r="M941" i="1"/>
  <c r="L941" i="1"/>
  <c r="K941" i="1"/>
  <c r="J941" i="1"/>
  <c r="V940" i="1"/>
  <c r="T940" i="1"/>
  <c r="S940" i="1"/>
  <c r="R940" i="1"/>
  <c r="Q940" i="1"/>
  <c r="P940" i="1"/>
  <c r="O940" i="1"/>
  <c r="N940" i="1"/>
  <c r="M940" i="1"/>
  <c r="L940" i="1"/>
  <c r="K940" i="1"/>
  <c r="J940" i="1"/>
  <c r="V939" i="1"/>
  <c r="T939" i="1"/>
  <c r="S939" i="1"/>
  <c r="R939" i="1"/>
  <c r="Q939" i="1"/>
  <c r="P939" i="1"/>
  <c r="O939" i="1"/>
  <c r="N939" i="1"/>
  <c r="M939" i="1"/>
  <c r="L939" i="1"/>
  <c r="K939" i="1"/>
  <c r="J939" i="1"/>
  <c r="V938" i="1"/>
  <c r="T938" i="1"/>
  <c r="S938" i="1"/>
  <c r="R938" i="1"/>
  <c r="Q938" i="1"/>
  <c r="P938" i="1"/>
  <c r="O938" i="1"/>
  <c r="N938" i="1"/>
  <c r="M938" i="1"/>
  <c r="L938" i="1"/>
  <c r="K938" i="1"/>
  <c r="J938" i="1"/>
  <c r="V937" i="1"/>
  <c r="T937" i="1"/>
  <c r="S937" i="1"/>
  <c r="R937" i="1"/>
  <c r="Q937" i="1"/>
  <c r="P937" i="1"/>
  <c r="O937" i="1"/>
  <c r="N937" i="1"/>
  <c r="M937" i="1"/>
  <c r="L937" i="1"/>
  <c r="K937" i="1"/>
  <c r="J937" i="1"/>
  <c r="V936" i="1"/>
  <c r="T936" i="1"/>
  <c r="S936" i="1"/>
  <c r="R936" i="1"/>
  <c r="Q936" i="1"/>
  <c r="P936" i="1"/>
  <c r="O936" i="1"/>
  <c r="N936" i="1"/>
  <c r="M936" i="1"/>
  <c r="L936" i="1"/>
  <c r="K936" i="1"/>
  <c r="J936" i="1"/>
  <c r="V935" i="1"/>
  <c r="T935" i="1"/>
  <c r="S935" i="1"/>
  <c r="R935" i="1"/>
  <c r="Q935" i="1"/>
  <c r="P935" i="1"/>
  <c r="O935" i="1"/>
  <c r="N935" i="1"/>
  <c r="M935" i="1"/>
  <c r="L935" i="1"/>
  <c r="K935" i="1"/>
  <c r="J935" i="1"/>
  <c r="V934" i="1"/>
  <c r="T934" i="1"/>
  <c r="S934" i="1"/>
  <c r="R934" i="1"/>
  <c r="Q934" i="1"/>
  <c r="P934" i="1"/>
  <c r="O934" i="1"/>
  <c r="N934" i="1"/>
  <c r="M934" i="1"/>
  <c r="L934" i="1"/>
  <c r="K934" i="1"/>
  <c r="J934" i="1"/>
  <c r="V933" i="1"/>
  <c r="T933" i="1"/>
  <c r="S933" i="1"/>
  <c r="R933" i="1"/>
  <c r="Q933" i="1"/>
  <c r="P933" i="1"/>
  <c r="O933" i="1"/>
  <c r="N933" i="1"/>
  <c r="M933" i="1"/>
  <c r="L933" i="1"/>
  <c r="K933" i="1"/>
  <c r="J933" i="1"/>
  <c r="V932" i="1"/>
  <c r="T932" i="1"/>
  <c r="S932" i="1"/>
  <c r="R932" i="1"/>
  <c r="Q932" i="1"/>
  <c r="P932" i="1"/>
  <c r="O932" i="1"/>
  <c r="N932" i="1"/>
  <c r="M932" i="1"/>
  <c r="L932" i="1"/>
  <c r="K932" i="1"/>
  <c r="J932" i="1"/>
  <c r="V931" i="1"/>
  <c r="T931" i="1"/>
  <c r="S931" i="1"/>
  <c r="R931" i="1"/>
  <c r="Q931" i="1"/>
  <c r="P931" i="1"/>
  <c r="O931" i="1"/>
  <c r="N931" i="1"/>
  <c r="M931" i="1"/>
  <c r="L931" i="1"/>
  <c r="K931" i="1"/>
  <c r="J931" i="1"/>
  <c r="V930" i="1"/>
  <c r="T930" i="1"/>
  <c r="S930" i="1"/>
  <c r="R930" i="1"/>
  <c r="Q930" i="1"/>
  <c r="P930" i="1"/>
  <c r="O930" i="1"/>
  <c r="N930" i="1"/>
  <c r="M930" i="1"/>
  <c r="L930" i="1"/>
  <c r="K930" i="1"/>
  <c r="J930" i="1"/>
  <c r="V929" i="1"/>
  <c r="T929" i="1"/>
  <c r="S929" i="1"/>
  <c r="R929" i="1"/>
  <c r="Q929" i="1"/>
  <c r="P929" i="1"/>
  <c r="O929" i="1"/>
  <c r="N929" i="1"/>
  <c r="M929" i="1"/>
  <c r="L929" i="1"/>
  <c r="K929" i="1"/>
  <c r="J929" i="1"/>
  <c r="V928" i="1"/>
  <c r="T928" i="1"/>
  <c r="S928" i="1"/>
  <c r="R928" i="1"/>
  <c r="Q928" i="1"/>
  <c r="P928" i="1"/>
  <c r="O928" i="1"/>
  <c r="N928" i="1"/>
  <c r="M928" i="1"/>
  <c r="L928" i="1"/>
  <c r="K928" i="1"/>
  <c r="J928" i="1"/>
  <c r="V927" i="1"/>
  <c r="T927" i="1"/>
  <c r="S927" i="1"/>
  <c r="R927" i="1"/>
  <c r="Q927" i="1"/>
  <c r="P927" i="1"/>
  <c r="O927" i="1"/>
  <c r="N927" i="1"/>
  <c r="M927" i="1"/>
  <c r="L927" i="1"/>
  <c r="K927" i="1"/>
  <c r="J927" i="1"/>
  <c r="V926" i="1"/>
  <c r="T926" i="1"/>
  <c r="S926" i="1"/>
  <c r="R926" i="1"/>
  <c r="Q926" i="1"/>
  <c r="P926" i="1"/>
  <c r="O926" i="1"/>
  <c r="N926" i="1"/>
  <c r="M926" i="1"/>
  <c r="L926" i="1"/>
  <c r="K926" i="1"/>
  <c r="J926" i="1"/>
  <c r="V925" i="1"/>
  <c r="T925" i="1"/>
  <c r="S925" i="1"/>
  <c r="R925" i="1"/>
  <c r="Q925" i="1"/>
  <c r="P925" i="1"/>
  <c r="O925" i="1"/>
  <c r="N925" i="1"/>
  <c r="M925" i="1"/>
  <c r="L925" i="1"/>
  <c r="K925" i="1"/>
  <c r="J925" i="1"/>
  <c r="V924" i="1"/>
  <c r="T924" i="1"/>
  <c r="S924" i="1"/>
  <c r="R924" i="1"/>
  <c r="Q924" i="1"/>
  <c r="P924" i="1"/>
  <c r="O924" i="1"/>
  <c r="N924" i="1"/>
  <c r="M924" i="1"/>
  <c r="L924" i="1"/>
  <c r="K924" i="1"/>
  <c r="J924" i="1"/>
  <c r="V923" i="1"/>
  <c r="T923" i="1"/>
  <c r="S923" i="1"/>
  <c r="R923" i="1"/>
  <c r="Q923" i="1"/>
  <c r="P923" i="1"/>
  <c r="O923" i="1"/>
  <c r="N923" i="1"/>
  <c r="M923" i="1"/>
  <c r="L923" i="1"/>
  <c r="K923" i="1"/>
  <c r="J923" i="1"/>
  <c r="V922" i="1"/>
  <c r="T922" i="1"/>
  <c r="S922" i="1"/>
  <c r="R922" i="1"/>
  <c r="Q922" i="1"/>
  <c r="P922" i="1"/>
  <c r="O922" i="1"/>
  <c r="N922" i="1"/>
  <c r="M922" i="1"/>
  <c r="L922" i="1"/>
  <c r="K922" i="1"/>
  <c r="J922" i="1"/>
  <c r="V921" i="1"/>
  <c r="T921" i="1"/>
  <c r="S921" i="1"/>
  <c r="R921" i="1"/>
  <c r="Q921" i="1"/>
  <c r="P921" i="1"/>
  <c r="O921" i="1"/>
  <c r="N921" i="1"/>
  <c r="M921" i="1"/>
  <c r="L921" i="1"/>
  <c r="K921" i="1"/>
  <c r="J921" i="1"/>
  <c r="V920" i="1"/>
  <c r="T920" i="1"/>
  <c r="S920" i="1"/>
  <c r="R920" i="1"/>
  <c r="Q920" i="1"/>
  <c r="P920" i="1"/>
  <c r="O920" i="1"/>
  <c r="N920" i="1"/>
  <c r="M920" i="1"/>
  <c r="L920" i="1"/>
  <c r="K920" i="1"/>
  <c r="J920" i="1"/>
  <c r="V919" i="1"/>
  <c r="T919" i="1"/>
  <c r="S919" i="1"/>
  <c r="R919" i="1"/>
  <c r="Q919" i="1"/>
  <c r="P919" i="1"/>
  <c r="O919" i="1"/>
  <c r="N919" i="1"/>
  <c r="M919" i="1"/>
  <c r="L919" i="1"/>
  <c r="K919" i="1"/>
  <c r="J919" i="1"/>
  <c r="V918" i="1"/>
  <c r="T918" i="1"/>
  <c r="S918" i="1"/>
  <c r="R918" i="1"/>
  <c r="Q918" i="1"/>
  <c r="P918" i="1"/>
  <c r="O918" i="1"/>
  <c r="N918" i="1"/>
  <c r="M918" i="1"/>
  <c r="L918" i="1"/>
  <c r="K918" i="1"/>
  <c r="J918" i="1"/>
  <c r="V917" i="1"/>
  <c r="T917" i="1"/>
  <c r="S917" i="1"/>
  <c r="R917" i="1"/>
  <c r="Q917" i="1"/>
  <c r="P917" i="1"/>
  <c r="O917" i="1"/>
  <c r="N917" i="1"/>
  <c r="M917" i="1"/>
  <c r="L917" i="1"/>
  <c r="K917" i="1"/>
  <c r="J917" i="1"/>
  <c r="V916" i="1"/>
  <c r="T916" i="1"/>
  <c r="S916" i="1"/>
  <c r="R916" i="1"/>
  <c r="Q916" i="1"/>
  <c r="P916" i="1"/>
  <c r="O916" i="1"/>
  <c r="N916" i="1"/>
  <c r="M916" i="1"/>
  <c r="L916" i="1"/>
  <c r="K916" i="1"/>
  <c r="J916" i="1"/>
  <c r="V915" i="1"/>
  <c r="T915" i="1"/>
  <c r="S915" i="1"/>
  <c r="R915" i="1"/>
  <c r="Q915" i="1"/>
  <c r="P915" i="1"/>
  <c r="O915" i="1"/>
  <c r="N915" i="1"/>
  <c r="M915" i="1"/>
  <c r="L915" i="1"/>
  <c r="K915" i="1"/>
  <c r="J915" i="1"/>
  <c r="V914" i="1"/>
  <c r="T914" i="1"/>
  <c r="S914" i="1"/>
  <c r="R914" i="1"/>
  <c r="Q914" i="1"/>
  <c r="P914" i="1"/>
  <c r="O914" i="1"/>
  <c r="N914" i="1"/>
  <c r="M914" i="1"/>
  <c r="L914" i="1"/>
  <c r="K914" i="1"/>
  <c r="J914" i="1"/>
  <c r="V913" i="1"/>
  <c r="T913" i="1"/>
  <c r="S913" i="1"/>
  <c r="R913" i="1"/>
  <c r="Q913" i="1"/>
  <c r="P913" i="1"/>
  <c r="O913" i="1"/>
  <c r="N913" i="1"/>
  <c r="M913" i="1"/>
  <c r="L913" i="1"/>
  <c r="K913" i="1"/>
  <c r="J913" i="1"/>
  <c r="V912" i="1"/>
  <c r="T912" i="1"/>
  <c r="S912" i="1"/>
  <c r="R912" i="1"/>
  <c r="Q912" i="1"/>
  <c r="P912" i="1"/>
  <c r="O912" i="1"/>
  <c r="N912" i="1"/>
  <c r="M912" i="1"/>
  <c r="L912" i="1"/>
  <c r="K912" i="1"/>
  <c r="J912" i="1"/>
  <c r="V911" i="1"/>
  <c r="T911" i="1"/>
  <c r="S911" i="1"/>
  <c r="R911" i="1"/>
  <c r="Q911" i="1"/>
  <c r="P911" i="1"/>
  <c r="O911" i="1"/>
  <c r="N911" i="1"/>
  <c r="M911" i="1"/>
  <c r="L911" i="1"/>
  <c r="K911" i="1"/>
  <c r="J911" i="1"/>
  <c r="V910" i="1"/>
  <c r="T910" i="1"/>
  <c r="S910" i="1"/>
  <c r="R910" i="1"/>
  <c r="Q910" i="1"/>
  <c r="P910" i="1"/>
  <c r="O910" i="1"/>
  <c r="N910" i="1"/>
  <c r="M910" i="1"/>
  <c r="L910" i="1"/>
  <c r="K910" i="1"/>
  <c r="J910" i="1"/>
  <c r="V909" i="1"/>
  <c r="T909" i="1"/>
  <c r="S909" i="1"/>
  <c r="R909" i="1"/>
  <c r="Q909" i="1"/>
  <c r="P909" i="1"/>
  <c r="O909" i="1"/>
  <c r="N909" i="1"/>
  <c r="M909" i="1"/>
  <c r="L909" i="1"/>
  <c r="K909" i="1"/>
  <c r="J909" i="1"/>
  <c r="V908" i="1"/>
  <c r="T908" i="1"/>
  <c r="S908" i="1"/>
  <c r="R908" i="1"/>
  <c r="Q908" i="1"/>
  <c r="P908" i="1"/>
  <c r="O908" i="1"/>
  <c r="N908" i="1"/>
  <c r="M908" i="1"/>
  <c r="L908" i="1"/>
  <c r="K908" i="1"/>
  <c r="J908" i="1"/>
  <c r="V907" i="1"/>
  <c r="T907" i="1"/>
  <c r="S907" i="1"/>
  <c r="R907" i="1"/>
  <c r="Q907" i="1"/>
  <c r="P907" i="1"/>
  <c r="O907" i="1"/>
  <c r="N907" i="1"/>
  <c r="M907" i="1"/>
  <c r="L907" i="1"/>
  <c r="K907" i="1"/>
  <c r="J907" i="1"/>
  <c r="V906" i="1"/>
  <c r="T906" i="1"/>
  <c r="S906" i="1"/>
  <c r="R906" i="1"/>
  <c r="Q906" i="1"/>
  <c r="P906" i="1"/>
  <c r="O906" i="1"/>
  <c r="N906" i="1"/>
  <c r="M906" i="1"/>
  <c r="L906" i="1"/>
  <c r="K906" i="1"/>
  <c r="J906" i="1"/>
  <c r="V905" i="1"/>
  <c r="T905" i="1"/>
  <c r="S905" i="1"/>
  <c r="R905" i="1"/>
  <c r="Q905" i="1"/>
  <c r="P905" i="1"/>
  <c r="O905" i="1"/>
  <c r="N905" i="1"/>
  <c r="M905" i="1"/>
  <c r="L905" i="1"/>
  <c r="K905" i="1"/>
  <c r="J905" i="1"/>
  <c r="V904" i="1"/>
  <c r="T904" i="1"/>
  <c r="S904" i="1"/>
  <c r="R904" i="1"/>
  <c r="Q904" i="1"/>
  <c r="P904" i="1"/>
  <c r="O904" i="1"/>
  <c r="N904" i="1"/>
  <c r="M904" i="1"/>
  <c r="L904" i="1"/>
  <c r="K904" i="1"/>
  <c r="J904" i="1"/>
  <c r="V903" i="1"/>
  <c r="T903" i="1"/>
  <c r="S903" i="1"/>
  <c r="R903" i="1"/>
  <c r="Q903" i="1"/>
  <c r="P903" i="1"/>
  <c r="O903" i="1"/>
  <c r="N903" i="1"/>
  <c r="M903" i="1"/>
  <c r="L903" i="1"/>
  <c r="K903" i="1"/>
  <c r="J903" i="1"/>
  <c r="V902" i="1"/>
  <c r="T902" i="1"/>
  <c r="S902" i="1"/>
  <c r="R902" i="1"/>
  <c r="Q902" i="1"/>
  <c r="P902" i="1"/>
  <c r="O902" i="1"/>
  <c r="N902" i="1"/>
  <c r="M902" i="1"/>
  <c r="L902" i="1"/>
  <c r="K902" i="1"/>
  <c r="J902" i="1"/>
  <c r="V901" i="1"/>
  <c r="T901" i="1"/>
  <c r="S901" i="1"/>
  <c r="R901" i="1"/>
  <c r="Q901" i="1"/>
  <c r="P901" i="1"/>
  <c r="O901" i="1"/>
  <c r="N901" i="1"/>
  <c r="M901" i="1"/>
  <c r="L901" i="1"/>
  <c r="K901" i="1"/>
  <c r="J901" i="1"/>
  <c r="V900" i="1"/>
  <c r="T900" i="1"/>
  <c r="S900" i="1"/>
  <c r="R900" i="1"/>
  <c r="Q900" i="1"/>
  <c r="P900" i="1"/>
  <c r="O900" i="1"/>
  <c r="N900" i="1"/>
  <c r="M900" i="1"/>
  <c r="L900" i="1"/>
  <c r="K900" i="1"/>
  <c r="J900" i="1"/>
  <c r="V899" i="1"/>
  <c r="T899" i="1"/>
  <c r="S899" i="1"/>
  <c r="R899" i="1"/>
  <c r="Q899" i="1"/>
  <c r="P899" i="1"/>
  <c r="O899" i="1"/>
  <c r="N899" i="1"/>
  <c r="M899" i="1"/>
  <c r="L899" i="1"/>
  <c r="K899" i="1"/>
  <c r="J899" i="1"/>
  <c r="V898" i="1"/>
  <c r="T898" i="1"/>
  <c r="S898" i="1"/>
  <c r="R898" i="1"/>
  <c r="Q898" i="1"/>
  <c r="P898" i="1"/>
  <c r="O898" i="1"/>
  <c r="N898" i="1"/>
  <c r="M898" i="1"/>
  <c r="L898" i="1"/>
  <c r="K898" i="1"/>
  <c r="J898" i="1"/>
  <c r="V897" i="1"/>
  <c r="T897" i="1"/>
  <c r="S897" i="1"/>
  <c r="R897" i="1"/>
  <c r="Q897" i="1"/>
  <c r="P897" i="1"/>
  <c r="O897" i="1"/>
  <c r="N897" i="1"/>
  <c r="M897" i="1"/>
  <c r="L897" i="1"/>
  <c r="K897" i="1"/>
  <c r="J897" i="1"/>
  <c r="V896" i="1"/>
  <c r="T896" i="1"/>
  <c r="S896" i="1"/>
  <c r="R896" i="1"/>
  <c r="Q896" i="1"/>
  <c r="P896" i="1"/>
  <c r="O896" i="1"/>
  <c r="N896" i="1"/>
  <c r="M896" i="1"/>
  <c r="L896" i="1"/>
  <c r="K896" i="1"/>
  <c r="J896" i="1"/>
  <c r="V895" i="1"/>
  <c r="T895" i="1"/>
  <c r="S895" i="1"/>
  <c r="R895" i="1"/>
  <c r="Q895" i="1"/>
  <c r="P895" i="1"/>
  <c r="O895" i="1"/>
  <c r="N895" i="1"/>
  <c r="M895" i="1"/>
  <c r="L895" i="1"/>
  <c r="K895" i="1"/>
  <c r="J895" i="1"/>
  <c r="V894" i="1"/>
  <c r="T894" i="1"/>
  <c r="S894" i="1"/>
  <c r="R894" i="1"/>
  <c r="Q894" i="1"/>
  <c r="P894" i="1"/>
  <c r="O894" i="1"/>
  <c r="N894" i="1"/>
  <c r="M894" i="1"/>
  <c r="L894" i="1"/>
  <c r="K894" i="1"/>
  <c r="J894" i="1"/>
  <c r="V893" i="1"/>
  <c r="T893" i="1"/>
  <c r="S893" i="1"/>
  <c r="R893" i="1"/>
  <c r="Q893" i="1"/>
  <c r="P893" i="1"/>
  <c r="O893" i="1"/>
  <c r="N893" i="1"/>
  <c r="M893" i="1"/>
  <c r="L893" i="1"/>
  <c r="K893" i="1"/>
  <c r="J893" i="1"/>
  <c r="V892" i="1"/>
  <c r="T892" i="1"/>
  <c r="S892" i="1"/>
  <c r="R892" i="1"/>
  <c r="Q892" i="1"/>
  <c r="P892" i="1"/>
  <c r="O892" i="1"/>
  <c r="N892" i="1"/>
  <c r="M892" i="1"/>
  <c r="L892" i="1"/>
  <c r="K892" i="1"/>
  <c r="J892" i="1"/>
  <c r="V891" i="1"/>
  <c r="T891" i="1"/>
  <c r="S891" i="1"/>
  <c r="R891" i="1"/>
  <c r="Q891" i="1"/>
  <c r="P891" i="1"/>
  <c r="O891" i="1"/>
  <c r="N891" i="1"/>
  <c r="M891" i="1"/>
  <c r="L891" i="1"/>
  <c r="K891" i="1"/>
  <c r="J891" i="1"/>
  <c r="V890" i="1"/>
  <c r="T890" i="1"/>
  <c r="S890" i="1"/>
  <c r="R890" i="1"/>
  <c r="Q890" i="1"/>
  <c r="P890" i="1"/>
  <c r="O890" i="1"/>
  <c r="N890" i="1"/>
  <c r="M890" i="1"/>
  <c r="L890" i="1"/>
  <c r="K890" i="1"/>
  <c r="J890" i="1"/>
  <c r="V889" i="1"/>
  <c r="T889" i="1"/>
  <c r="S889" i="1"/>
  <c r="R889" i="1"/>
  <c r="Q889" i="1"/>
  <c r="P889" i="1"/>
  <c r="O889" i="1"/>
  <c r="N889" i="1"/>
  <c r="M889" i="1"/>
  <c r="L889" i="1"/>
  <c r="K889" i="1"/>
  <c r="J889" i="1"/>
  <c r="V888" i="1"/>
  <c r="T888" i="1"/>
  <c r="S888" i="1"/>
  <c r="R888" i="1"/>
  <c r="Q888" i="1"/>
  <c r="P888" i="1"/>
  <c r="O888" i="1"/>
  <c r="N888" i="1"/>
  <c r="M888" i="1"/>
  <c r="L888" i="1"/>
  <c r="K888" i="1"/>
  <c r="J888" i="1"/>
  <c r="V887" i="1"/>
  <c r="T887" i="1"/>
  <c r="S887" i="1"/>
  <c r="R887" i="1"/>
  <c r="Q887" i="1"/>
  <c r="P887" i="1"/>
  <c r="O887" i="1"/>
  <c r="N887" i="1"/>
  <c r="M887" i="1"/>
  <c r="L887" i="1"/>
  <c r="K887" i="1"/>
  <c r="J887" i="1"/>
  <c r="V886" i="1"/>
  <c r="T886" i="1"/>
  <c r="S886" i="1"/>
  <c r="R886" i="1"/>
  <c r="Q886" i="1"/>
  <c r="P886" i="1"/>
  <c r="O886" i="1"/>
  <c r="N886" i="1"/>
  <c r="M886" i="1"/>
  <c r="L886" i="1"/>
  <c r="K886" i="1"/>
  <c r="J886" i="1"/>
  <c r="V885" i="1"/>
  <c r="T885" i="1"/>
  <c r="S885" i="1"/>
  <c r="R885" i="1"/>
  <c r="Q885" i="1"/>
  <c r="P885" i="1"/>
  <c r="O885" i="1"/>
  <c r="N885" i="1"/>
  <c r="M885" i="1"/>
  <c r="L885" i="1"/>
  <c r="K885" i="1"/>
  <c r="J885" i="1"/>
  <c r="V884" i="1"/>
  <c r="T884" i="1"/>
  <c r="S884" i="1"/>
  <c r="R884" i="1"/>
  <c r="Q884" i="1"/>
  <c r="P884" i="1"/>
  <c r="O884" i="1"/>
  <c r="N884" i="1"/>
  <c r="M884" i="1"/>
  <c r="L884" i="1"/>
  <c r="K884" i="1"/>
  <c r="J884" i="1"/>
  <c r="V883" i="1"/>
  <c r="T883" i="1"/>
  <c r="S883" i="1"/>
  <c r="R883" i="1"/>
  <c r="Q883" i="1"/>
  <c r="P883" i="1"/>
  <c r="O883" i="1"/>
  <c r="N883" i="1"/>
  <c r="M883" i="1"/>
  <c r="L883" i="1"/>
  <c r="K883" i="1"/>
  <c r="J883" i="1"/>
  <c r="V882" i="1"/>
  <c r="T882" i="1"/>
  <c r="S882" i="1"/>
  <c r="R882" i="1"/>
  <c r="Q882" i="1"/>
  <c r="P882" i="1"/>
  <c r="O882" i="1"/>
  <c r="N882" i="1"/>
  <c r="M882" i="1"/>
  <c r="L882" i="1"/>
  <c r="K882" i="1"/>
  <c r="J882" i="1"/>
  <c r="V881" i="1"/>
  <c r="T881" i="1"/>
  <c r="S881" i="1"/>
  <c r="R881" i="1"/>
  <c r="Q881" i="1"/>
  <c r="P881" i="1"/>
  <c r="O881" i="1"/>
  <c r="N881" i="1"/>
  <c r="M881" i="1"/>
  <c r="L881" i="1"/>
  <c r="K881" i="1"/>
  <c r="J881" i="1"/>
  <c r="V880" i="1"/>
  <c r="T880" i="1"/>
  <c r="S880" i="1"/>
  <c r="R880" i="1"/>
  <c r="Q880" i="1"/>
  <c r="P880" i="1"/>
  <c r="O880" i="1"/>
  <c r="N880" i="1"/>
  <c r="M880" i="1"/>
  <c r="L880" i="1"/>
  <c r="K880" i="1"/>
  <c r="J880" i="1"/>
  <c r="V879" i="1"/>
  <c r="T879" i="1"/>
  <c r="S879" i="1"/>
  <c r="R879" i="1"/>
  <c r="Q879" i="1"/>
  <c r="P879" i="1"/>
  <c r="O879" i="1"/>
  <c r="N879" i="1"/>
  <c r="M879" i="1"/>
  <c r="L879" i="1"/>
  <c r="K879" i="1"/>
  <c r="J879" i="1"/>
  <c r="V878" i="1"/>
  <c r="T878" i="1"/>
  <c r="S878" i="1"/>
  <c r="R878" i="1"/>
  <c r="Q878" i="1"/>
  <c r="P878" i="1"/>
  <c r="O878" i="1"/>
  <c r="N878" i="1"/>
  <c r="M878" i="1"/>
  <c r="L878" i="1"/>
  <c r="K878" i="1"/>
  <c r="J878" i="1"/>
  <c r="V877" i="1"/>
  <c r="T877" i="1"/>
  <c r="S877" i="1"/>
  <c r="R877" i="1"/>
  <c r="Q877" i="1"/>
  <c r="P877" i="1"/>
  <c r="O877" i="1"/>
  <c r="N877" i="1"/>
  <c r="M877" i="1"/>
  <c r="L877" i="1"/>
  <c r="K877" i="1"/>
  <c r="J877" i="1"/>
  <c r="V876" i="1"/>
  <c r="T876" i="1"/>
  <c r="S876" i="1"/>
  <c r="R876" i="1"/>
  <c r="Q876" i="1"/>
  <c r="P876" i="1"/>
  <c r="O876" i="1"/>
  <c r="N876" i="1"/>
  <c r="M876" i="1"/>
  <c r="L876" i="1"/>
  <c r="K876" i="1"/>
  <c r="J876" i="1"/>
  <c r="V875" i="1"/>
  <c r="T875" i="1"/>
  <c r="S875" i="1"/>
  <c r="R875" i="1"/>
  <c r="Q875" i="1"/>
  <c r="P875" i="1"/>
  <c r="O875" i="1"/>
  <c r="N875" i="1"/>
  <c r="M875" i="1"/>
  <c r="L875" i="1"/>
  <c r="K875" i="1"/>
  <c r="J875" i="1"/>
  <c r="V874" i="1"/>
  <c r="T874" i="1"/>
  <c r="S874" i="1"/>
  <c r="R874" i="1"/>
  <c r="Q874" i="1"/>
  <c r="P874" i="1"/>
  <c r="O874" i="1"/>
  <c r="N874" i="1"/>
  <c r="M874" i="1"/>
  <c r="L874" i="1"/>
  <c r="K874" i="1"/>
  <c r="J874" i="1"/>
  <c r="V873" i="1"/>
  <c r="T873" i="1"/>
  <c r="S873" i="1"/>
  <c r="R873" i="1"/>
  <c r="Q873" i="1"/>
  <c r="P873" i="1"/>
  <c r="O873" i="1"/>
  <c r="N873" i="1"/>
  <c r="M873" i="1"/>
  <c r="L873" i="1"/>
  <c r="K873" i="1"/>
  <c r="J873" i="1"/>
  <c r="V872" i="1"/>
  <c r="T872" i="1"/>
  <c r="S872" i="1"/>
  <c r="R872" i="1"/>
  <c r="Q872" i="1"/>
  <c r="P872" i="1"/>
  <c r="O872" i="1"/>
  <c r="N872" i="1"/>
  <c r="M872" i="1"/>
  <c r="L872" i="1"/>
  <c r="K872" i="1"/>
  <c r="J872" i="1"/>
  <c r="V871" i="1"/>
  <c r="T871" i="1"/>
  <c r="S871" i="1"/>
  <c r="R871" i="1"/>
  <c r="Q871" i="1"/>
  <c r="P871" i="1"/>
  <c r="O871" i="1"/>
  <c r="N871" i="1"/>
  <c r="M871" i="1"/>
  <c r="L871" i="1"/>
  <c r="K871" i="1"/>
  <c r="J871" i="1"/>
  <c r="V870" i="1"/>
  <c r="T870" i="1"/>
  <c r="S870" i="1"/>
  <c r="R870" i="1"/>
  <c r="Q870" i="1"/>
  <c r="P870" i="1"/>
  <c r="O870" i="1"/>
  <c r="N870" i="1"/>
  <c r="M870" i="1"/>
  <c r="L870" i="1"/>
  <c r="K870" i="1"/>
  <c r="J870" i="1"/>
  <c r="V869" i="1"/>
  <c r="T869" i="1"/>
  <c r="S869" i="1"/>
  <c r="R869" i="1"/>
  <c r="Q869" i="1"/>
  <c r="P869" i="1"/>
  <c r="O869" i="1"/>
  <c r="N869" i="1"/>
  <c r="M869" i="1"/>
  <c r="L869" i="1"/>
  <c r="K869" i="1"/>
  <c r="J869" i="1"/>
  <c r="V868" i="1"/>
  <c r="T868" i="1"/>
  <c r="S868" i="1"/>
  <c r="R868" i="1"/>
  <c r="Q868" i="1"/>
  <c r="P868" i="1"/>
  <c r="O868" i="1"/>
  <c r="N868" i="1"/>
  <c r="M868" i="1"/>
  <c r="L868" i="1"/>
  <c r="K868" i="1"/>
  <c r="J868" i="1"/>
  <c r="V867" i="1"/>
  <c r="T867" i="1"/>
  <c r="S867" i="1"/>
  <c r="R867" i="1"/>
  <c r="Q867" i="1"/>
  <c r="P867" i="1"/>
  <c r="O867" i="1"/>
  <c r="N867" i="1"/>
  <c r="M867" i="1"/>
  <c r="L867" i="1"/>
  <c r="K867" i="1"/>
  <c r="J867" i="1"/>
  <c r="V866" i="1"/>
  <c r="T866" i="1"/>
  <c r="S866" i="1"/>
  <c r="R866" i="1"/>
  <c r="Q866" i="1"/>
  <c r="P866" i="1"/>
  <c r="O866" i="1"/>
  <c r="N866" i="1"/>
  <c r="M866" i="1"/>
  <c r="L866" i="1"/>
  <c r="K866" i="1"/>
  <c r="J866" i="1"/>
  <c r="V865" i="1"/>
  <c r="T865" i="1"/>
  <c r="S865" i="1"/>
  <c r="R865" i="1"/>
  <c r="Q865" i="1"/>
  <c r="P865" i="1"/>
  <c r="O865" i="1"/>
  <c r="N865" i="1"/>
  <c r="M865" i="1"/>
  <c r="L865" i="1"/>
  <c r="K865" i="1"/>
  <c r="J865" i="1"/>
  <c r="V864" i="1"/>
  <c r="T864" i="1"/>
  <c r="S864" i="1"/>
  <c r="R864" i="1"/>
  <c r="Q864" i="1"/>
  <c r="P864" i="1"/>
  <c r="O864" i="1"/>
  <c r="N864" i="1"/>
  <c r="M864" i="1"/>
  <c r="L864" i="1"/>
  <c r="K864" i="1"/>
  <c r="J864" i="1"/>
  <c r="V863" i="1"/>
  <c r="T863" i="1"/>
  <c r="S863" i="1"/>
  <c r="R863" i="1"/>
  <c r="Q863" i="1"/>
  <c r="P863" i="1"/>
  <c r="O863" i="1"/>
  <c r="N863" i="1"/>
  <c r="M863" i="1"/>
  <c r="L863" i="1"/>
  <c r="K863" i="1"/>
  <c r="J863" i="1"/>
  <c r="V862" i="1"/>
  <c r="T862" i="1"/>
  <c r="S862" i="1"/>
  <c r="R862" i="1"/>
  <c r="Q862" i="1"/>
  <c r="P862" i="1"/>
  <c r="O862" i="1"/>
  <c r="N862" i="1"/>
  <c r="M862" i="1"/>
  <c r="L862" i="1"/>
  <c r="K862" i="1"/>
  <c r="J862" i="1"/>
  <c r="V861" i="1"/>
  <c r="T861" i="1"/>
  <c r="S861" i="1"/>
  <c r="R861" i="1"/>
  <c r="Q861" i="1"/>
  <c r="P861" i="1"/>
  <c r="O861" i="1"/>
  <c r="N861" i="1"/>
  <c r="M861" i="1"/>
  <c r="L861" i="1"/>
  <c r="K861" i="1"/>
  <c r="J861" i="1"/>
  <c r="V860" i="1"/>
  <c r="T860" i="1"/>
  <c r="S860" i="1"/>
  <c r="R860" i="1"/>
  <c r="Q860" i="1"/>
  <c r="P860" i="1"/>
  <c r="O860" i="1"/>
  <c r="N860" i="1"/>
  <c r="M860" i="1"/>
  <c r="L860" i="1"/>
  <c r="K860" i="1"/>
  <c r="J860" i="1"/>
  <c r="V859" i="1"/>
  <c r="T859" i="1"/>
  <c r="S859" i="1"/>
  <c r="R859" i="1"/>
  <c r="Q859" i="1"/>
  <c r="P859" i="1"/>
  <c r="O859" i="1"/>
  <c r="N859" i="1"/>
  <c r="M859" i="1"/>
  <c r="L859" i="1"/>
  <c r="K859" i="1"/>
  <c r="J859" i="1"/>
  <c r="V858" i="1"/>
  <c r="T858" i="1"/>
  <c r="S858" i="1"/>
  <c r="R858" i="1"/>
  <c r="Q858" i="1"/>
  <c r="P858" i="1"/>
  <c r="O858" i="1"/>
  <c r="N858" i="1"/>
  <c r="M858" i="1"/>
  <c r="L858" i="1"/>
  <c r="K858" i="1"/>
  <c r="J858" i="1"/>
  <c r="V857" i="1"/>
  <c r="T857" i="1"/>
  <c r="S857" i="1"/>
  <c r="R857" i="1"/>
  <c r="Q857" i="1"/>
  <c r="P857" i="1"/>
  <c r="O857" i="1"/>
  <c r="N857" i="1"/>
  <c r="M857" i="1"/>
  <c r="L857" i="1"/>
  <c r="K857" i="1"/>
  <c r="J857" i="1"/>
  <c r="V856" i="1"/>
  <c r="T856" i="1"/>
  <c r="S856" i="1"/>
  <c r="R856" i="1"/>
  <c r="Q856" i="1"/>
  <c r="P856" i="1"/>
  <c r="O856" i="1"/>
  <c r="N856" i="1"/>
  <c r="M856" i="1"/>
  <c r="L856" i="1"/>
  <c r="K856" i="1"/>
  <c r="J856" i="1"/>
  <c r="V855" i="1"/>
  <c r="T855" i="1"/>
  <c r="S855" i="1"/>
  <c r="R855" i="1"/>
  <c r="Q855" i="1"/>
  <c r="P855" i="1"/>
  <c r="O855" i="1"/>
  <c r="N855" i="1"/>
  <c r="M855" i="1"/>
  <c r="L855" i="1"/>
  <c r="K855" i="1"/>
  <c r="J855" i="1"/>
  <c r="V854" i="1"/>
  <c r="T854" i="1"/>
  <c r="S854" i="1"/>
  <c r="R854" i="1"/>
  <c r="Q854" i="1"/>
  <c r="P854" i="1"/>
  <c r="O854" i="1"/>
  <c r="N854" i="1"/>
  <c r="M854" i="1"/>
  <c r="L854" i="1"/>
  <c r="K854" i="1"/>
  <c r="J854" i="1"/>
  <c r="V853" i="1"/>
  <c r="T853" i="1"/>
  <c r="S853" i="1"/>
  <c r="R853" i="1"/>
  <c r="Q853" i="1"/>
  <c r="P853" i="1"/>
  <c r="O853" i="1"/>
  <c r="N853" i="1"/>
  <c r="M853" i="1"/>
  <c r="L853" i="1"/>
  <c r="K853" i="1"/>
  <c r="J853" i="1"/>
  <c r="V852" i="1"/>
  <c r="T852" i="1"/>
  <c r="S852" i="1"/>
  <c r="R852" i="1"/>
  <c r="Q852" i="1"/>
  <c r="P852" i="1"/>
  <c r="O852" i="1"/>
  <c r="N852" i="1"/>
  <c r="M852" i="1"/>
  <c r="L852" i="1"/>
  <c r="K852" i="1"/>
  <c r="J852" i="1"/>
  <c r="V851" i="1"/>
  <c r="T851" i="1"/>
  <c r="S851" i="1"/>
  <c r="R851" i="1"/>
  <c r="Q851" i="1"/>
  <c r="P851" i="1"/>
  <c r="O851" i="1"/>
  <c r="N851" i="1"/>
  <c r="M851" i="1"/>
  <c r="L851" i="1"/>
  <c r="K851" i="1"/>
  <c r="J851" i="1"/>
  <c r="V850" i="1"/>
  <c r="T850" i="1"/>
  <c r="S850" i="1"/>
  <c r="R850" i="1"/>
  <c r="Q850" i="1"/>
  <c r="P850" i="1"/>
  <c r="O850" i="1"/>
  <c r="N850" i="1"/>
  <c r="M850" i="1"/>
  <c r="L850" i="1"/>
  <c r="K850" i="1"/>
  <c r="J850" i="1"/>
  <c r="V849" i="1"/>
  <c r="T849" i="1"/>
  <c r="S849" i="1"/>
  <c r="R849" i="1"/>
  <c r="Q849" i="1"/>
  <c r="P849" i="1"/>
  <c r="O849" i="1"/>
  <c r="N849" i="1"/>
  <c r="M849" i="1"/>
  <c r="L849" i="1"/>
  <c r="K849" i="1"/>
  <c r="J849" i="1"/>
  <c r="V848" i="1"/>
  <c r="T848" i="1"/>
  <c r="S848" i="1"/>
  <c r="R848" i="1"/>
  <c r="Q848" i="1"/>
  <c r="P848" i="1"/>
  <c r="O848" i="1"/>
  <c r="N848" i="1"/>
  <c r="M848" i="1"/>
  <c r="L848" i="1"/>
  <c r="K848" i="1"/>
  <c r="J848" i="1"/>
  <c r="V847" i="1"/>
  <c r="T847" i="1"/>
  <c r="S847" i="1"/>
  <c r="R847" i="1"/>
  <c r="Q847" i="1"/>
  <c r="P847" i="1"/>
  <c r="O847" i="1"/>
  <c r="N847" i="1"/>
  <c r="M847" i="1"/>
  <c r="L847" i="1"/>
  <c r="K847" i="1"/>
  <c r="J847" i="1"/>
  <c r="V846" i="1"/>
  <c r="T846" i="1"/>
  <c r="S846" i="1"/>
  <c r="R846" i="1"/>
  <c r="Q846" i="1"/>
  <c r="P846" i="1"/>
  <c r="O846" i="1"/>
  <c r="N846" i="1"/>
  <c r="M846" i="1"/>
  <c r="L846" i="1"/>
  <c r="K846" i="1"/>
  <c r="J846" i="1"/>
  <c r="V845" i="1"/>
  <c r="T845" i="1"/>
  <c r="S845" i="1"/>
  <c r="R845" i="1"/>
  <c r="Q845" i="1"/>
  <c r="P845" i="1"/>
  <c r="O845" i="1"/>
  <c r="N845" i="1"/>
  <c r="M845" i="1"/>
  <c r="L845" i="1"/>
  <c r="K845" i="1"/>
  <c r="J845" i="1"/>
  <c r="V844" i="1"/>
  <c r="T844" i="1"/>
  <c r="S844" i="1"/>
  <c r="R844" i="1"/>
  <c r="Q844" i="1"/>
  <c r="P844" i="1"/>
  <c r="O844" i="1"/>
  <c r="N844" i="1"/>
  <c r="M844" i="1"/>
  <c r="L844" i="1"/>
  <c r="K844" i="1"/>
  <c r="J844" i="1"/>
  <c r="V843" i="1"/>
  <c r="T843" i="1"/>
  <c r="S843" i="1"/>
  <c r="R843" i="1"/>
  <c r="Q843" i="1"/>
  <c r="P843" i="1"/>
  <c r="O843" i="1"/>
  <c r="N843" i="1"/>
  <c r="M843" i="1"/>
  <c r="L843" i="1"/>
  <c r="K843" i="1"/>
  <c r="J843" i="1"/>
  <c r="V842" i="1"/>
  <c r="T842" i="1"/>
  <c r="S842" i="1"/>
  <c r="R842" i="1"/>
  <c r="Q842" i="1"/>
  <c r="P842" i="1"/>
  <c r="O842" i="1"/>
  <c r="N842" i="1"/>
  <c r="M842" i="1"/>
  <c r="L842" i="1"/>
  <c r="K842" i="1"/>
  <c r="J842" i="1"/>
  <c r="V841" i="1"/>
  <c r="T841" i="1"/>
  <c r="S841" i="1"/>
  <c r="R841" i="1"/>
  <c r="Q841" i="1"/>
  <c r="P841" i="1"/>
  <c r="O841" i="1"/>
  <c r="N841" i="1"/>
  <c r="M841" i="1"/>
  <c r="L841" i="1"/>
  <c r="K841" i="1"/>
  <c r="J841" i="1"/>
  <c r="V840" i="1"/>
  <c r="T840" i="1"/>
  <c r="S840" i="1"/>
  <c r="R840" i="1"/>
  <c r="Q840" i="1"/>
  <c r="P840" i="1"/>
  <c r="O840" i="1"/>
  <c r="N840" i="1"/>
  <c r="M840" i="1"/>
  <c r="L840" i="1"/>
  <c r="K840" i="1"/>
  <c r="J840" i="1"/>
  <c r="V839" i="1"/>
  <c r="T839" i="1"/>
  <c r="S839" i="1"/>
  <c r="R839" i="1"/>
  <c r="Q839" i="1"/>
  <c r="P839" i="1"/>
  <c r="O839" i="1"/>
  <c r="N839" i="1"/>
  <c r="M839" i="1"/>
  <c r="L839" i="1"/>
  <c r="K839" i="1"/>
  <c r="J839" i="1"/>
  <c r="V838" i="1"/>
  <c r="T838" i="1"/>
  <c r="S838" i="1"/>
  <c r="R838" i="1"/>
  <c r="Q838" i="1"/>
  <c r="P838" i="1"/>
  <c r="O838" i="1"/>
  <c r="N838" i="1"/>
  <c r="M838" i="1"/>
  <c r="L838" i="1"/>
  <c r="K838" i="1"/>
  <c r="J838" i="1"/>
  <c r="V837" i="1"/>
  <c r="T837" i="1"/>
  <c r="S837" i="1"/>
  <c r="R837" i="1"/>
  <c r="Q837" i="1"/>
  <c r="P837" i="1"/>
  <c r="O837" i="1"/>
  <c r="N837" i="1"/>
  <c r="M837" i="1"/>
  <c r="L837" i="1"/>
  <c r="K837" i="1"/>
  <c r="J837" i="1"/>
  <c r="V836" i="1"/>
  <c r="T836" i="1"/>
  <c r="S836" i="1"/>
  <c r="R836" i="1"/>
  <c r="Q836" i="1"/>
  <c r="P836" i="1"/>
  <c r="O836" i="1"/>
  <c r="N836" i="1"/>
  <c r="M836" i="1"/>
  <c r="L836" i="1"/>
  <c r="K836" i="1"/>
  <c r="J836" i="1"/>
  <c r="V835" i="1"/>
  <c r="T835" i="1"/>
  <c r="S835" i="1"/>
  <c r="R835" i="1"/>
  <c r="Q835" i="1"/>
  <c r="P835" i="1"/>
  <c r="O835" i="1"/>
  <c r="N835" i="1"/>
  <c r="M835" i="1"/>
  <c r="L835" i="1"/>
  <c r="K835" i="1"/>
  <c r="J835" i="1"/>
  <c r="V834" i="1"/>
  <c r="T834" i="1"/>
  <c r="S834" i="1"/>
  <c r="R834" i="1"/>
  <c r="Q834" i="1"/>
  <c r="P834" i="1"/>
  <c r="O834" i="1"/>
  <c r="N834" i="1"/>
  <c r="M834" i="1"/>
  <c r="L834" i="1"/>
  <c r="K834" i="1"/>
  <c r="J834" i="1"/>
  <c r="V833" i="1"/>
  <c r="T833" i="1"/>
  <c r="S833" i="1"/>
  <c r="R833" i="1"/>
  <c r="Q833" i="1"/>
  <c r="P833" i="1"/>
  <c r="O833" i="1"/>
  <c r="N833" i="1"/>
  <c r="M833" i="1"/>
  <c r="L833" i="1"/>
  <c r="K833" i="1"/>
  <c r="J833" i="1"/>
  <c r="V832" i="1"/>
  <c r="T832" i="1"/>
  <c r="S832" i="1"/>
  <c r="R832" i="1"/>
  <c r="Q832" i="1"/>
  <c r="P832" i="1"/>
  <c r="O832" i="1"/>
  <c r="N832" i="1"/>
  <c r="M832" i="1"/>
  <c r="L832" i="1"/>
  <c r="K832" i="1"/>
  <c r="J832" i="1"/>
  <c r="V831" i="1"/>
  <c r="T831" i="1"/>
  <c r="S831" i="1"/>
  <c r="R831" i="1"/>
  <c r="Q831" i="1"/>
  <c r="P831" i="1"/>
  <c r="O831" i="1"/>
  <c r="N831" i="1"/>
  <c r="M831" i="1"/>
  <c r="L831" i="1"/>
  <c r="K831" i="1"/>
  <c r="J831" i="1"/>
  <c r="V830" i="1"/>
  <c r="T830" i="1"/>
  <c r="S830" i="1"/>
  <c r="R830" i="1"/>
  <c r="Q830" i="1"/>
  <c r="P830" i="1"/>
  <c r="O830" i="1"/>
  <c r="N830" i="1"/>
  <c r="M830" i="1"/>
  <c r="L830" i="1"/>
  <c r="K830" i="1"/>
  <c r="J830" i="1"/>
  <c r="V829" i="1"/>
  <c r="T829" i="1"/>
  <c r="S829" i="1"/>
  <c r="R829" i="1"/>
  <c r="Q829" i="1"/>
  <c r="P829" i="1"/>
  <c r="O829" i="1"/>
  <c r="N829" i="1"/>
  <c r="M829" i="1"/>
  <c r="L829" i="1"/>
  <c r="K829" i="1"/>
  <c r="J829" i="1"/>
  <c r="V828" i="1"/>
  <c r="T828" i="1"/>
  <c r="S828" i="1"/>
  <c r="R828" i="1"/>
  <c r="Q828" i="1"/>
  <c r="P828" i="1"/>
  <c r="O828" i="1"/>
  <c r="N828" i="1"/>
  <c r="M828" i="1"/>
  <c r="L828" i="1"/>
  <c r="K828" i="1"/>
  <c r="J828" i="1"/>
  <c r="V827" i="1"/>
  <c r="T827" i="1"/>
  <c r="S827" i="1"/>
  <c r="R827" i="1"/>
  <c r="Q827" i="1"/>
  <c r="P827" i="1"/>
  <c r="O827" i="1"/>
  <c r="N827" i="1"/>
  <c r="M827" i="1"/>
  <c r="L827" i="1"/>
  <c r="K827" i="1"/>
  <c r="J827" i="1"/>
  <c r="V826" i="1"/>
  <c r="T826" i="1"/>
  <c r="S826" i="1"/>
  <c r="R826" i="1"/>
  <c r="Q826" i="1"/>
  <c r="P826" i="1"/>
  <c r="O826" i="1"/>
  <c r="N826" i="1"/>
  <c r="M826" i="1"/>
  <c r="L826" i="1"/>
  <c r="K826" i="1"/>
  <c r="J826" i="1"/>
  <c r="V825" i="1"/>
  <c r="T825" i="1"/>
  <c r="S825" i="1"/>
  <c r="R825" i="1"/>
  <c r="Q825" i="1"/>
  <c r="P825" i="1"/>
  <c r="O825" i="1"/>
  <c r="N825" i="1"/>
  <c r="M825" i="1"/>
  <c r="L825" i="1"/>
  <c r="K825" i="1"/>
  <c r="J825" i="1"/>
  <c r="V824" i="1"/>
  <c r="T824" i="1"/>
  <c r="S824" i="1"/>
  <c r="R824" i="1"/>
  <c r="Q824" i="1"/>
  <c r="P824" i="1"/>
  <c r="O824" i="1"/>
  <c r="N824" i="1"/>
  <c r="M824" i="1"/>
  <c r="L824" i="1"/>
  <c r="K824" i="1"/>
  <c r="J824" i="1"/>
  <c r="V823" i="1"/>
  <c r="T823" i="1"/>
  <c r="S823" i="1"/>
  <c r="R823" i="1"/>
  <c r="Q823" i="1"/>
  <c r="P823" i="1"/>
  <c r="O823" i="1"/>
  <c r="N823" i="1"/>
  <c r="M823" i="1"/>
  <c r="L823" i="1"/>
  <c r="K823" i="1"/>
  <c r="J823" i="1"/>
  <c r="V822" i="1"/>
  <c r="T822" i="1"/>
  <c r="S822" i="1"/>
  <c r="R822" i="1"/>
  <c r="Q822" i="1"/>
  <c r="P822" i="1"/>
  <c r="O822" i="1"/>
  <c r="N822" i="1"/>
  <c r="M822" i="1"/>
  <c r="L822" i="1"/>
  <c r="K822" i="1"/>
  <c r="J822" i="1"/>
  <c r="V821" i="1"/>
  <c r="T821" i="1"/>
  <c r="S821" i="1"/>
  <c r="R821" i="1"/>
  <c r="Q821" i="1"/>
  <c r="P821" i="1"/>
  <c r="O821" i="1"/>
  <c r="N821" i="1"/>
  <c r="M821" i="1"/>
  <c r="L821" i="1"/>
  <c r="K821" i="1"/>
  <c r="J821" i="1"/>
  <c r="V820" i="1"/>
  <c r="T820" i="1"/>
  <c r="S820" i="1"/>
  <c r="R820" i="1"/>
  <c r="Q820" i="1"/>
  <c r="P820" i="1"/>
  <c r="O820" i="1"/>
  <c r="N820" i="1"/>
  <c r="M820" i="1"/>
  <c r="L820" i="1"/>
  <c r="K820" i="1"/>
  <c r="J820" i="1"/>
  <c r="V819" i="1"/>
  <c r="T819" i="1"/>
  <c r="S819" i="1"/>
  <c r="R819" i="1"/>
  <c r="Q819" i="1"/>
  <c r="P819" i="1"/>
  <c r="O819" i="1"/>
  <c r="N819" i="1"/>
  <c r="M819" i="1"/>
  <c r="L819" i="1"/>
  <c r="K819" i="1"/>
  <c r="J819" i="1"/>
  <c r="V818" i="1"/>
  <c r="T818" i="1"/>
  <c r="S818" i="1"/>
  <c r="R818" i="1"/>
  <c r="Q818" i="1"/>
  <c r="P818" i="1"/>
  <c r="O818" i="1"/>
  <c r="N818" i="1"/>
  <c r="M818" i="1"/>
  <c r="L818" i="1"/>
  <c r="K818" i="1"/>
  <c r="J818" i="1"/>
  <c r="V817" i="1"/>
  <c r="T817" i="1"/>
  <c r="S817" i="1"/>
  <c r="R817" i="1"/>
  <c r="Q817" i="1"/>
  <c r="P817" i="1"/>
  <c r="O817" i="1"/>
  <c r="N817" i="1"/>
  <c r="M817" i="1"/>
  <c r="L817" i="1"/>
  <c r="K817" i="1"/>
  <c r="J817" i="1"/>
  <c r="V816" i="1"/>
  <c r="T816" i="1"/>
  <c r="S816" i="1"/>
  <c r="R816" i="1"/>
  <c r="Q816" i="1"/>
  <c r="P816" i="1"/>
  <c r="O816" i="1"/>
  <c r="N816" i="1"/>
  <c r="M816" i="1"/>
  <c r="L816" i="1"/>
  <c r="K816" i="1"/>
  <c r="J816" i="1"/>
  <c r="V815" i="1"/>
  <c r="T815" i="1"/>
  <c r="S815" i="1"/>
  <c r="R815" i="1"/>
  <c r="Q815" i="1"/>
  <c r="P815" i="1"/>
  <c r="O815" i="1"/>
  <c r="N815" i="1"/>
  <c r="M815" i="1"/>
  <c r="L815" i="1"/>
  <c r="K815" i="1"/>
  <c r="J815" i="1"/>
  <c r="V814" i="1"/>
  <c r="T814" i="1"/>
  <c r="S814" i="1"/>
  <c r="R814" i="1"/>
  <c r="Q814" i="1"/>
  <c r="P814" i="1"/>
  <c r="O814" i="1"/>
  <c r="N814" i="1"/>
  <c r="M814" i="1"/>
  <c r="L814" i="1"/>
  <c r="K814" i="1"/>
  <c r="J814" i="1"/>
  <c r="V813" i="1"/>
  <c r="T813" i="1"/>
  <c r="S813" i="1"/>
  <c r="R813" i="1"/>
  <c r="Q813" i="1"/>
  <c r="P813" i="1"/>
  <c r="O813" i="1"/>
  <c r="N813" i="1"/>
  <c r="M813" i="1"/>
  <c r="L813" i="1"/>
  <c r="K813" i="1"/>
  <c r="J813" i="1"/>
  <c r="V812" i="1"/>
  <c r="T812" i="1"/>
  <c r="S812" i="1"/>
  <c r="R812" i="1"/>
  <c r="Q812" i="1"/>
  <c r="P812" i="1"/>
  <c r="O812" i="1"/>
  <c r="N812" i="1"/>
  <c r="M812" i="1"/>
  <c r="L812" i="1"/>
  <c r="K812" i="1"/>
  <c r="J812" i="1"/>
  <c r="V811" i="1"/>
  <c r="T811" i="1"/>
  <c r="S811" i="1"/>
  <c r="R811" i="1"/>
  <c r="Q811" i="1"/>
  <c r="P811" i="1"/>
  <c r="O811" i="1"/>
  <c r="N811" i="1"/>
  <c r="M811" i="1"/>
  <c r="L811" i="1"/>
  <c r="K811" i="1"/>
  <c r="J811" i="1"/>
  <c r="V810" i="1"/>
  <c r="T810" i="1"/>
  <c r="S810" i="1"/>
  <c r="R810" i="1"/>
  <c r="Q810" i="1"/>
  <c r="P810" i="1"/>
  <c r="O810" i="1"/>
  <c r="N810" i="1"/>
  <c r="M810" i="1"/>
  <c r="L810" i="1"/>
  <c r="K810" i="1"/>
  <c r="J810" i="1"/>
  <c r="V809" i="1"/>
  <c r="T809" i="1"/>
  <c r="S809" i="1"/>
  <c r="R809" i="1"/>
  <c r="Q809" i="1"/>
  <c r="P809" i="1"/>
  <c r="O809" i="1"/>
  <c r="N809" i="1"/>
  <c r="M809" i="1"/>
  <c r="L809" i="1"/>
  <c r="K809" i="1"/>
  <c r="J809" i="1"/>
  <c r="V808" i="1"/>
  <c r="T808" i="1"/>
  <c r="S808" i="1"/>
  <c r="R808" i="1"/>
  <c r="Q808" i="1"/>
  <c r="P808" i="1"/>
  <c r="O808" i="1"/>
  <c r="N808" i="1"/>
  <c r="M808" i="1"/>
  <c r="L808" i="1"/>
  <c r="K808" i="1"/>
  <c r="J808" i="1"/>
  <c r="V807" i="1"/>
  <c r="T807" i="1"/>
  <c r="S807" i="1"/>
  <c r="R807" i="1"/>
  <c r="Q807" i="1"/>
  <c r="P807" i="1"/>
  <c r="O807" i="1"/>
  <c r="N807" i="1"/>
  <c r="M807" i="1"/>
  <c r="L807" i="1"/>
  <c r="K807" i="1"/>
  <c r="J807" i="1"/>
  <c r="V806" i="1"/>
  <c r="T806" i="1"/>
  <c r="S806" i="1"/>
  <c r="R806" i="1"/>
  <c r="Q806" i="1"/>
  <c r="P806" i="1"/>
  <c r="O806" i="1"/>
  <c r="N806" i="1"/>
  <c r="M806" i="1"/>
  <c r="L806" i="1"/>
  <c r="K806" i="1"/>
  <c r="J806" i="1"/>
  <c r="V805" i="1"/>
  <c r="T805" i="1"/>
  <c r="S805" i="1"/>
  <c r="R805" i="1"/>
  <c r="Q805" i="1"/>
  <c r="P805" i="1"/>
  <c r="O805" i="1"/>
  <c r="N805" i="1"/>
  <c r="M805" i="1"/>
  <c r="L805" i="1"/>
  <c r="K805" i="1"/>
  <c r="J805" i="1"/>
  <c r="V804" i="1"/>
  <c r="T804" i="1"/>
  <c r="S804" i="1"/>
  <c r="R804" i="1"/>
  <c r="Q804" i="1"/>
  <c r="P804" i="1"/>
  <c r="O804" i="1"/>
  <c r="N804" i="1"/>
  <c r="M804" i="1"/>
  <c r="L804" i="1"/>
  <c r="K804" i="1"/>
  <c r="J804" i="1"/>
  <c r="V803" i="1"/>
  <c r="T803" i="1"/>
  <c r="S803" i="1"/>
  <c r="R803" i="1"/>
  <c r="Q803" i="1"/>
  <c r="P803" i="1"/>
  <c r="O803" i="1"/>
  <c r="N803" i="1"/>
  <c r="M803" i="1"/>
  <c r="L803" i="1"/>
  <c r="K803" i="1"/>
  <c r="J803" i="1"/>
  <c r="V802" i="1"/>
  <c r="T802" i="1"/>
  <c r="S802" i="1"/>
  <c r="R802" i="1"/>
  <c r="Q802" i="1"/>
  <c r="P802" i="1"/>
  <c r="O802" i="1"/>
  <c r="N802" i="1"/>
  <c r="M802" i="1"/>
  <c r="L802" i="1"/>
  <c r="K802" i="1"/>
  <c r="J802" i="1"/>
  <c r="V801" i="1"/>
  <c r="T801" i="1"/>
  <c r="S801" i="1"/>
  <c r="R801" i="1"/>
  <c r="Q801" i="1"/>
  <c r="P801" i="1"/>
  <c r="O801" i="1"/>
  <c r="N801" i="1"/>
  <c r="M801" i="1"/>
  <c r="L801" i="1"/>
  <c r="K801" i="1"/>
  <c r="J801" i="1"/>
  <c r="V800" i="1"/>
  <c r="T800" i="1"/>
  <c r="S800" i="1"/>
  <c r="R800" i="1"/>
  <c r="Q800" i="1"/>
  <c r="P800" i="1"/>
  <c r="O800" i="1"/>
  <c r="N800" i="1"/>
  <c r="M800" i="1"/>
  <c r="L800" i="1"/>
  <c r="K800" i="1"/>
  <c r="J800" i="1"/>
  <c r="V799" i="1"/>
  <c r="T799" i="1"/>
  <c r="S799" i="1"/>
  <c r="R799" i="1"/>
  <c r="Q799" i="1"/>
  <c r="P799" i="1"/>
  <c r="O799" i="1"/>
  <c r="N799" i="1"/>
  <c r="M799" i="1"/>
  <c r="L799" i="1"/>
  <c r="K799" i="1"/>
  <c r="J799" i="1"/>
  <c r="V798" i="1"/>
  <c r="T798" i="1"/>
  <c r="S798" i="1"/>
  <c r="R798" i="1"/>
  <c r="Q798" i="1"/>
  <c r="P798" i="1"/>
  <c r="O798" i="1"/>
  <c r="N798" i="1"/>
  <c r="M798" i="1"/>
  <c r="L798" i="1"/>
  <c r="K798" i="1"/>
  <c r="J798" i="1"/>
  <c r="V797" i="1"/>
  <c r="T797" i="1"/>
  <c r="S797" i="1"/>
  <c r="R797" i="1"/>
  <c r="Q797" i="1"/>
  <c r="P797" i="1"/>
  <c r="O797" i="1"/>
  <c r="N797" i="1"/>
  <c r="M797" i="1"/>
  <c r="L797" i="1"/>
  <c r="K797" i="1"/>
  <c r="J797" i="1"/>
  <c r="V796" i="1"/>
  <c r="T796" i="1"/>
  <c r="S796" i="1"/>
  <c r="R796" i="1"/>
  <c r="Q796" i="1"/>
  <c r="P796" i="1"/>
  <c r="O796" i="1"/>
  <c r="N796" i="1"/>
  <c r="M796" i="1"/>
  <c r="L796" i="1"/>
  <c r="K796" i="1"/>
  <c r="J796" i="1"/>
  <c r="V795" i="1"/>
  <c r="T795" i="1"/>
  <c r="S795" i="1"/>
  <c r="R795" i="1"/>
  <c r="Q795" i="1"/>
  <c r="P795" i="1"/>
  <c r="O795" i="1"/>
  <c r="N795" i="1"/>
  <c r="M795" i="1"/>
  <c r="L795" i="1"/>
  <c r="K795" i="1"/>
  <c r="J795" i="1"/>
  <c r="V794" i="1"/>
  <c r="T794" i="1"/>
  <c r="S794" i="1"/>
  <c r="R794" i="1"/>
  <c r="Q794" i="1"/>
  <c r="P794" i="1"/>
  <c r="O794" i="1"/>
  <c r="N794" i="1"/>
  <c r="M794" i="1"/>
  <c r="L794" i="1"/>
  <c r="K794" i="1"/>
  <c r="J794" i="1"/>
  <c r="V793" i="1"/>
  <c r="T793" i="1"/>
  <c r="S793" i="1"/>
  <c r="R793" i="1"/>
  <c r="Q793" i="1"/>
  <c r="P793" i="1"/>
  <c r="O793" i="1"/>
  <c r="N793" i="1"/>
  <c r="M793" i="1"/>
  <c r="L793" i="1"/>
  <c r="K793" i="1"/>
  <c r="J793" i="1"/>
  <c r="V792" i="1"/>
  <c r="T792" i="1"/>
  <c r="S792" i="1"/>
  <c r="R792" i="1"/>
  <c r="Q792" i="1"/>
  <c r="P792" i="1"/>
  <c r="O792" i="1"/>
  <c r="N792" i="1"/>
  <c r="M792" i="1"/>
  <c r="L792" i="1"/>
  <c r="K792" i="1"/>
  <c r="J792" i="1"/>
  <c r="V791" i="1"/>
  <c r="T791" i="1"/>
  <c r="S791" i="1"/>
  <c r="R791" i="1"/>
  <c r="Q791" i="1"/>
  <c r="P791" i="1"/>
  <c r="O791" i="1"/>
  <c r="N791" i="1"/>
  <c r="M791" i="1"/>
  <c r="L791" i="1"/>
  <c r="K791" i="1"/>
  <c r="J791" i="1"/>
  <c r="V790" i="1"/>
  <c r="T790" i="1"/>
  <c r="S790" i="1"/>
  <c r="R790" i="1"/>
  <c r="Q790" i="1"/>
  <c r="P790" i="1"/>
  <c r="O790" i="1"/>
  <c r="N790" i="1"/>
  <c r="M790" i="1"/>
  <c r="L790" i="1"/>
  <c r="K790" i="1"/>
  <c r="J790" i="1"/>
  <c r="V789" i="1"/>
  <c r="T789" i="1"/>
  <c r="S789" i="1"/>
  <c r="R789" i="1"/>
  <c r="Q789" i="1"/>
  <c r="P789" i="1"/>
  <c r="O789" i="1"/>
  <c r="N789" i="1"/>
  <c r="M789" i="1"/>
  <c r="L789" i="1"/>
  <c r="K789" i="1"/>
  <c r="J789" i="1"/>
  <c r="V788" i="1"/>
  <c r="T788" i="1"/>
  <c r="S788" i="1"/>
  <c r="R788" i="1"/>
  <c r="Q788" i="1"/>
  <c r="P788" i="1"/>
  <c r="O788" i="1"/>
  <c r="N788" i="1"/>
  <c r="M788" i="1"/>
  <c r="L788" i="1"/>
  <c r="K788" i="1"/>
  <c r="J788" i="1"/>
  <c r="V787" i="1"/>
  <c r="T787" i="1"/>
  <c r="S787" i="1"/>
  <c r="R787" i="1"/>
  <c r="Q787" i="1"/>
  <c r="P787" i="1"/>
  <c r="O787" i="1"/>
  <c r="N787" i="1"/>
  <c r="M787" i="1"/>
  <c r="L787" i="1"/>
  <c r="K787" i="1"/>
  <c r="J787" i="1"/>
  <c r="V786" i="1"/>
  <c r="T786" i="1"/>
  <c r="S786" i="1"/>
  <c r="R786" i="1"/>
  <c r="Q786" i="1"/>
  <c r="P786" i="1"/>
  <c r="O786" i="1"/>
  <c r="N786" i="1"/>
  <c r="M786" i="1"/>
  <c r="L786" i="1"/>
  <c r="K786" i="1"/>
  <c r="J786" i="1"/>
  <c r="V785" i="1"/>
  <c r="T785" i="1"/>
  <c r="S785" i="1"/>
  <c r="R785" i="1"/>
  <c r="Q785" i="1"/>
  <c r="P785" i="1"/>
  <c r="O785" i="1"/>
  <c r="N785" i="1"/>
  <c r="M785" i="1"/>
  <c r="L785" i="1"/>
  <c r="K785" i="1"/>
  <c r="J785" i="1"/>
  <c r="V784" i="1"/>
  <c r="T784" i="1"/>
  <c r="S784" i="1"/>
  <c r="R784" i="1"/>
  <c r="Q784" i="1"/>
  <c r="P784" i="1"/>
  <c r="O784" i="1"/>
  <c r="N784" i="1"/>
  <c r="M784" i="1"/>
  <c r="L784" i="1"/>
  <c r="K784" i="1"/>
  <c r="J784" i="1"/>
  <c r="V783" i="1"/>
  <c r="T783" i="1"/>
  <c r="S783" i="1"/>
  <c r="R783" i="1"/>
  <c r="Q783" i="1"/>
  <c r="P783" i="1"/>
  <c r="O783" i="1"/>
  <c r="N783" i="1"/>
  <c r="M783" i="1"/>
  <c r="L783" i="1"/>
  <c r="K783" i="1"/>
  <c r="J783" i="1"/>
  <c r="V782" i="1"/>
  <c r="T782" i="1"/>
  <c r="S782" i="1"/>
  <c r="R782" i="1"/>
  <c r="Q782" i="1"/>
  <c r="P782" i="1"/>
  <c r="O782" i="1"/>
  <c r="N782" i="1"/>
  <c r="M782" i="1"/>
  <c r="L782" i="1"/>
  <c r="K782" i="1"/>
  <c r="J782" i="1"/>
  <c r="V781" i="1"/>
  <c r="T781" i="1"/>
  <c r="S781" i="1"/>
  <c r="R781" i="1"/>
  <c r="Q781" i="1"/>
  <c r="P781" i="1"/>
  <c r="O781" i="1"/>
  <c r="N781" i="1"/>
  <c r="M781" i="1"/>
  <c r="L781" i="1"/>
  <c r="K781" i="1"/>
  <c r="J781" i="1"/>
  <c r="V780" i="1"/>
  <c r="T780" i="1"/>
  <c r="S780" i="1"/>
  <c r="R780" i="1"/>
  <c r="Q780" i="1"/>
  <c r="P780" i="1"/>
  <c r="O780" i="1"/>
  <c r="N780" i="1"/>
  <c r="M780" i="1"/>
  <c r="L780" i="1"/>
  <c r="K780" i="1"/>
  <c r="J780" i="1"/>
  <c r="V779" i="1"/>
  <c r="T779" i="1"/>
  <c r="S779" i="1"/>
  <c r="R779" i="1"/>
  <c r="Q779" i="1"/>
  <c r="P779" i="1"/>
  <c r="O779" i="1"/>
  <c r="N779" i="1"/>
  <c r="M779" i="1"/>
  <c r="L779" i="1"/>
  <c r="K779" i="1"/>
  <c r="J779" i="1"/>
  <c r="V778" i="1"/>
  <c r="T778" i="1"/>
  <c r="S778" i="1"/>
  <c r="R778" i="1"/>
  <c r="Q778" i="1"/>
  <c r="P778" i="1"/>
  <c r="O778" i="1"/>
  <c r="N778" i="1"/>
  <c r="M778" i="1"/>
  <c r="L778" i="1"/>
  <c r="K778" i="1"/>
  <c r="J778" i="1"/>
  <c r="V777" i="1"/>
  <c r="T777" i="1"/>
  <c r="S777" i="1"/>
  <c r="R777" i="1"/>
  <c r="Q777" i="1"/>
  <c r="P777" i="1"/>
  <c r="O777" i="1"/>
  <c r="N777" i="1"/>
  <c r="M777" i="1"/>
  <c r="L777" i="1"/>
  <c r="K777" i="1"/>
  <c r="J777" i="1"/>
  <c r="V776" i="1"/>
  <c r="T776" i="1"/>
  <c r="S776" i="1"/>
  <c r="R776" i="1"/>
  <c r="Q776" i="1"/>
  <c r="P776" i="1"/>
  <c r="O776" i="1"/>
  <c r="N776" i="1"/>
  <c r="M776" i="1"/>
  <c r="L776" i="1"/>
  <c r="K776" i="1"/>
  <c r="J776" i="1"/>
  <c r="V775" i="1"/>
  <c r="T775" i="1"/>
  <c r="S775" i="1"/>
  <c r="R775" i="1"/>
  <c r="Q775" i="1"/>
  <c r="P775" i="1"/>
  <c r="O775" i="1"/>
  <c r="N775" i="1"/>
  <c r="M775" i="1"/>
  <c r="L775" i="1"/>
  <c r="K775" i="1"/>
  <c r="J775" i="1"/>
  <c r="V774" i="1"/>
  <c r="T774" i="1"/>
  <c r="S774" i="1"/>
  <c r="R774" i="1"/>
  <c r="Q774" i="1"/>
  <c r="P774" i="1"/>
  <c r="O774" i="1"/>
  <c r="N774" i="1"/>
  <c r="M774" i="1"/>
  <c r="L774" i="1"/>
  <c r="K774" i="1"/>
  <c r="J774" i="1"/>
  <c r="V773" i="1"/>
  <c r="T773" i="1"/>
  <c r="S773" i="1"/>
  <c r="R773" i="1"/>
  <c r="Q773" i="1"/>
  <c r="P773" i="1"/>
  <c r="O773" i="1"/>
  <c r="N773" i="1"/>
  <c r="M773" i="1"/>
  <c r="L773" i="1"/>
  <c r="K773" i="1"/>
  <c r="J773" i="1"/>
  <c r="V772" i="1"/>
  <c r="T772" i="1"/>
  <c r="S772" i="1"/>
  <c r="R772" i="1"/>
  <c r="Q772" i="1"/>
  <c r="P772" i="1"/>
  <c r="O772" i="1"/>
  <c r="N772" i="1"/>
  <c r="M772" i="1"/>
  <c r="L772" i="1"/>
  <c r="K772" i="1"/>
  <c r="J772" i="1"/>
  <c r="V771" i="1"/>
  <c r="T771" i="1"/>
  <c r="S771" i="1"/>
  <c r="R771" i="1"/>
  <c r="Q771" i="1"/>
  <c r="P771" i="1"/>
  <c r="O771" i="1"/>
  <c r="N771" i="1"/>
  <c r="M771" i="1"/>
  <c r="L771" i="1"/>
  <c r="K771" i="1"/>
  <c r="J771" i="1"/>
  <c r="V770" i="1"/>
  <c r="T770" i="1"/>
  <c r="S770" i="1"/>
  <c r="R770" i="1"/>
  <c r="Q770" i="1"/>
  <c r="P770" i="1"/>
  <c r="O770" i="1"/>
  <c r="N770" i="1"/>
  <c r="M770" i="1"/>
  <c r="L770" i="1"/>
  <c r="K770" i="1"/>
  <c r="J770" i="1"/>
  <c r="V769" i="1"/>
  <c r="T769" i="1"/>
  <c r="S769" i="1"/>
  <c r="R769" i="1"/>
  <c r="Q769" i="1"/>
  <c r="P769" i="1"/>
  <c r="O769" i="1"/>
  <c r="N769" i="1"/>
  <c r="M769" i="1"/>
  <c r="L769" i="1"/>
  <c r="K769" i="1"/>
  <c r="J769" i="1"/>
  <c r="V768" i="1"/>
  <c r="T768" i="1"/>
  <c r="S768" i="1"/>
  <c r="R768" i="1"/>
  <c r="Q768" i="1"/>
  <c r="P768" i="1"/>
  <c r="O768" i="1"/>
  <c r="N768" i="1"/>
  <c r="M768" i="1"/>
  <c r="L768" i="1"/>
  <c r="K768" i="1"/>
  <c r="J768" i="1"/>
  <c r="V767" i="1"/>
  <c r="T767" i="1"/>
  <c r="S767" i="1"/>
  <c r="R767" i="1"/>
  <c r="Q767" i="1"/>
  <c r="P767" i="1"/>
  <c r="O767" i="1"/>
  <c r="N767" i="1"/>
  <c r="M767" i="1"/>
  <c r="L767" i="1"/>
  <c r="K767" i="1"/>
  <c r="J767" i="1"/>
  <c r="V766" i="1"/>
  <c r="T766" i="1"/>
  <c r="S766" i="1"/>
  <c r="R766" i="1"/>
  <c r="Q766" i="1"/>
  <c r="P766" i="1"/>
  <c r="O766" i="1"/>
  <c r="N766" i="1"/>
  <c r="M766" i="1"/>
  <c r="L766" i="1"/>
  <c r="K766" i="1"/>
  <c r="J766" i="1"/>
  <c r="V765" i="1"/>
  <c r="T765" i="1"/>
  <c r="S765" i="1"/>
  <c r="R765" i="1"/>
  <c r="Q765" i="1"/>
  <c r="P765" i="1"/>
  <c r="O765" i="1"/>
  <c r="N765" i="1"/>
  <c r="M765" i="1"/>
  <c r="L765" i="1"/>
  <c r="K765" i="1"/>
  <c r="J765" i="1"/>
  <c r="V764" i="1"/>
  <c r="T764" i="1"/>
  <c r="S764" i="1"/>
  <c r="R764" i="1"/>
  <c r="Q764" i="1"/>
  <c r="P764" i="1"/>
  <c r="O764" i="1"/>
  <c r="N764" i="1"/>
  <c r="M764" i="1"/>
  <c r="L764" i="1"/>
  <c r="K764" i="1"/>
  <c r="J764" i="1"/>
  <c r="V763" i="1"/>
  <c r="T763" i="1"/>
  <c r="S763" i="1"/>
  <c r="R763" i="1"/>
  <c r="Q763" i="1"/>
  <c r="P763" i="1"/>
  <c r="O763" i="1"/>
  <c r="N763" i="1"/>
  <c r="M763" i="1"/>
  <c r="L763" i="1"/>
  <c r="K763" i="1"/>
  <c r="J763" i="1"/>
  <c r="V762" i="1"/>
  <c r="T762" i="1"/>
  <c r="S762" i="1"/>
  <c r="R762" i="1"/>
  <c r="Q762" i="1"/>
  <c r="P762" i="1"/>
  <c r="O762" i="1"/>
  <c r="N762" i="1"/>
  <c r="M762" i="1"/>
  <c r="L762" i="1"/>
  <c r="K762" i="1"/>
  <c r="J762" i="1"/>
  <c r="V761" i="1"/>
  <c r="T761" i="1"/>
  <c r="S761" i="1"/>
  <c r="R761" i="1"/>
  <c r="Q761" i="1"/>
  <c r="P761" i="1"/>
  <c r="O761" i="1"/>
  <c r="N761" i="1"/>
  <c r="M761" i="1"/>
  <c r="L761" i="1"/>
  <c r="K761" i="1"/>
  <c r="J761" i="1"/>
  <c r="V760" i="1"/>
  <c r="T760" i="1"/>
  <c r="S760" i="1"/>
  <c r="R760" i="1"/>
  <c r="Q760" i="1"/>
  <c r="P760" i="1"/>
  <c r="O760" i="1"/>
  <c r="N760" i="1"/>
  <c r="M760" i="1"/>
  <c r="L760" i="1"/>
  <c r="K760" i="1"/>
  <c r="J760" i="1"/>
  <c r="V759" i="1"/>
  <c r="T759" i="1"/>
  <c r="S759" i="1"/>
  <c r="R759" i="1"/>
  <c r="Q759" i="1"/>
  <c r="P759" i="1"/>
  <c r="O759" i="1"/>
  <c r="N759" i="1"/>
  <c r="M759" i="1"/>
  <c r="L759" i="1"/>
  <c r="K759" i="1"/>
  <c r="J759" i="1"/>
  <c r="V758" i="1"/>
  <c r="T758" i="1"/>
  <c r="S758" i="1"/>
  <c r="R758" i="1"/>
  <c r="Q758" i="1"/>
  <c r="P758" i="1"/>
  <c r="O758" i="1"/>
  <c r="N758" i="1"/>
  <c r="M758" i="1"/>
  <c r="L758" i="1"/>
  <c r="K758" i="1"/>
  <c r="J758" i="1"/>
  <c r="V757" i="1"/>
  <c r="T757" i="1"/>
  <c r="S757" i="1"/>
  <c r="R757" i="1"/>
  <c r="Q757" i="1"/>
  <c r="P757" i="1"/>
  <c r="O757" i="1"/>
  <c r="N757" i="1"/>
  <c r="M757" i="1"/>
  <c r="L757" i="1"/>
  <c r="K757" i="1"/>
  <c r="J757" i="1"/>
  <c r="V756" i="1"/>
  <c r="T756" i="1"/>
  <c r="S756" i="1"/>
  <c r="R756" i="1"/>
  <c r="Q756" i="1"/>
  <c r="P756" i="1"/>
  <c r="O756" i="1"/>
  <c r="N756" i="1"/>
  <c r="M756" i="1"/>
  <c r="L756" i="1"/>
  <c r="K756" i="1"/>
  <c r="J756" i="1"/>
  <c r="V755" i="1"/>
  <c r="T755" i="1"/>
  <c r="S755" i="1"/>
  <c r="R755" i="1"/>
  <c r="Q755" i="1"/>
  <c r="P755" i="1"/>
  <c r="O755" i="1"/>
  <c r="N755" i="1"/>
  <c r="M755" i="1"/>
  <c r="L755" i="1"/>
  <c r="K755" i="1"/>
  <c r="J755" i="1"/>
  <c r="V754" i="1"/>
  <c r="T754" i="1"/>
  <c r="S754" i="1"/>
  <c r="R754" i="1"/>
  <c r="Q754" i="1"/>
  <c r="P754" i="1"/>
  <c r="O754" i="1"/>
  <c r="N754" i="1"/>
  <c r="M754" i="1"/>
  <c r="L754" i="1"/>
  <c r="K754" i="1"/>
  <c r="J754" i="1"/>
  <c r="V753" i="1"/>
  <c r="T753" i="1"/>
  <c r="S753" i="1"/>
  <c r="R753" i="1"/>
  <c r="Q753" i="1"/>
  <c r="P753" i="1"/>
  <c r="O753" i="1"/>
  <c r="N753" i="1"/>
  <c r="M753" i="1"/>
  <c r="L753" i="1"/>
  <c r="K753" i="1"/>
  <c r="J753" i="1"/>
  <c r="V752" i="1"/>
  <c r="T752" i="1"/>
  <c r="S752" i="1"/>
  <c r="R752" i="1"/>
  <c r="Q752" i="1"/>
  <c r="P752" i="1"/>
  <c r="O752" i="1"/>
  <c r="N752" i="1"/>
  <c r="M752" i="1"/>
  <c r="L752" i="1"/>
  <c r="K752" i="1"/>
  <c r="J752" i="1"/>
  <c r="V751" i="1"/>
  <c r="T751" i="1"/>
  <c r="S751" i="1"/>
  <c r="R751" i="1"/>
  <c r="Q751" i="1"/>
  <c r="P751" i="1"/>
  <c r="O751" i="1"/>
  <c r="N751" i="1"/>
  <c r="M751" i="1"/>
  <c r="L751" i="1"/>
  <c r="K751" i="1"/>
  <c r="J751" i="1"/>
  <c r="V750" i="1"/>
  <c r="T750" i="1"/>
  <c r="S750" i="1"/>
  <c r="R750" i="1"/>
  <c r="Q750" i="1"/>
  <c r="P750" i="1"/>
  <c r="O750" i="1"/>
  <c r="N750" i="1"/>
  <c r="M750" i="1"/>
  <c r="L750" i="1"/>
  <c r="K750" i="1"/>
  <c r="J750" i="1"/>
  <c r="V749" i="1"/>
  <c r="T749" i="1"/>
  <c r="S749" i="1"/>
  <c r="R749" i="1"/>
  <c r="Q749" i="1"/>
  <c r="P749" i="1"/>
  <c r="O749" i="1"/>
  <c r="N749" i="1"/>
  <c r="M749" i="1"/>
  <c r="L749" i="1"/>
  <c r="K749" i="1"/>
  <c r="J749" i="1"/>
  <c r="V748" i="1"/>
  <c r="T748" i="1"/>
  <c r="S748" i="1"/>
  <c r="R748" i="1"/>
  <c r="Q748" i="1"/>
  <c r="P748" i="1"/>
  <c r="O748" i="1"/>
  <c r="N748" i="1"/>
  <c r="M748" i="1"/>
  <c r="L748" i="1"/>
  <c r="K748" i="1"/>
  <c r="J748" i="1"/>
  <c r="V747" i="1"/>
  <c r="T747" i="1"/>
  <c r="S747" i="1"/>
  <c r="R747" i="1"/>
  <c r="Q747" i="1"/>
  <c r="P747" i="1"/>
  <c r="O747" i="1"/>
  <c r="N747" i="1"/>
  <c r="M747" i="1"/>
  <c r="L747" i="1"/>
  <c r="K747" i="1"/>
  <c r="J747" i="1"/>
  <c r="V746" i="1"/>
  <c r="T746" i="1"/>
  <c r="S746" i="1"/>
  <c r="R746" i="1"/>
  <c r="Q746" i="1"/>
  <c r="P746" i="1"/>
  <c r="O746" i="1"/>
  <c r="N746" i="1"/>
  <c r="M746" i="1"/>
  <c r="L746" i="1"/>
  <c r="K746" i="1"/>
  <c r="J746" i="1"/>
  <c r="V745" i="1"/>
  <c r="T745" i="1"/>
  <c r="S745" i="1"/>
  <c r="R745" i="1"/>
  <c r="Q745" i="1"/>
  <c r="P745" i="1"/>
  <c r="O745" i="1"/>
  <c r="N745" i="1"/>
  <c r="M745" i="1"/>
  <c r="L745" i="1"/>
  <c r="K745" i="1"/>
  <c r="J745" i="1"/>
  <c r="V744" i="1"/>
  <c r="T744" i="1"/>
  <c r="S744" i="1"/>
  <c r="R744" i="1"/>
  <c r="Q744" i="1"/>
  <c r="P744" i="1"/>
  <c r="O744" i="1"/>
  <c r="N744" i="1"/>
  <c r="M744" i="1"/>
  <c r="L744" i="1"/>
  <c r="K744" i="1"/>
  <c r="J744" i="1"/>
  <c r="V743" i="1"/>
  <c r="T743" i="1"/>
  <c r="S743" i="1"/>
  <c r="R743" i="1"/>
  <c r="Q743" i="1"/>
  <c r="P743" i="1"/>
  <c r="O743" i="1"/>
  <c r="N743" i="1"/>
  <c r="M743" i="1"/>
  <c r="L743" i="1"/>
  <c r="K743" i="1"/>
  <c r="J743" i="1"/>
  <c r="V742" i="1"/>
  <c r="T742" i="1"/>
  <c r="S742" i="1"/>
  <c r="R742" i="1"/>
  <c r="Q742" i="1"/>
  <c r="P742" i="1"/>
  <c r="O742" i="1"/>
  <c r="N742" i="1"/>
  <c r="M742" i="1"/>
  <c r="L742" i="1"/>
  <c r="K742" i="1"/>
  <c r="J742" i="1"/>
  <c r="V741" i="1"/>
  <c r="T741" i="1"/>
  <c r="S741" i="1"/>
  <c r="R741" i="1"/>
  <c r="Q741" i="1"/>
  <c r="P741" i="1"/>
  <c r="O741" i="1"/>
  <c r="N741" i="1"/>
  <c r="M741" i="1"/>
  <c r="L741" i="1"/>
  <c r="K741" i="1"/>
  <c r="J741" i="1"/>
  <c r="V740" i="1"/>
  <c r="T740" i="1"/>
  <c r="S740" i="1"/>
  <c r="R740" i="1"/>
  <c r="Q740" i="1"/>
  <c r="P740" i="1"/>
  <c r="O740" i="1"/>
  <c r="N740" i="1"/>
  <c r="M740" i="1"/>
  <c r="L740" i="1"/>
  <c r="K740" i="1"/>
  <c r="J740" i="1"/>
  <c r="V739" i="1"/>
  <c r="T739" i="1"/>
  <c r="S739" i="1"/>
  <c r="R739" i="1"/>
  <c r="Q739" i="1"/>
  <c r="P739" i="1"/>
  <c r="O739" i="1"/>
  <c r="N739" i="1"/>
  <c r="M739" i="1"/>
  <c r="L739" i="1"/>
  <c r="K739" i="1"/>
  <c r="J739" i="1"/>
  <c r="V738" i="1"/>
  <c r="T738" i="1"/>
  <c r="S738" i="1"/>
  <c r="R738" i="1"/>
  <c r="Q738" i="1"/>
  <c r="P738" i="1"/>
  <c r="O738" i="1"/>
  <c r="N738" i="1"/>
  <c r="M738" i="1"/>
  <c r="L738" i="1"/>
  <c r="K738" i="1"/>
  <c r="J738" i="1"/>
  <c r="V737" i="1"/>
  <c r="T737" i="1"/>
  <c r="S737" i="1"/>
  <c r="R737" i="1"/>
  <c r="Q737" i="1"/>
  <c r="P737" i="1"/>
  <c r="O737" i="1"/>
  <c r="N737" i="1"/>
  <c r="M737" i="1"/>
  <c r="L737" i="1"/>
  <c r="K737" i="1"/>
  <c r="J737" i="1"/>
  <c r="V736" i="1"/>
  <c r="T736" i="1"/>
  <c r="S736" i="1"/>
  <c r="R736" i="1"/>
  <c r="Q736" i="1"/>
  <c r="P736" i="1"/>
  <c r="O736" i="1"/>
  <c r="N736" i="1"/>
  <c r="M736" i="1"/>
  <c r="L736" i="1"/>
  <c r="K736" i="1"/>
  <c r="J736" i="1"/>
  <c r="V735" i="1"/>
  <c r="T735" i="1"/>
  <c r="S735" i="1"/>
  <c r="R735" i="1"/>
  <c r="Q735" i="1"/>
  <c r="P735" i="1"/>
  <c r="O735" i="1"/>
  <c r="N735" i="1"/>
  <c r="M735" i="1"/>
  <c r="L735" i="1"/>
  <c r="K735" i="1"/>
  <c r="J735" i="1"/>
  <c r="V734" i="1"/>
  <c r="T734" i="1"/>
  <c r="S734" i="1"/>
  <c r="R734" i="1"/>
  <c r="Q734" i="1"/>
  <c r="P734" i="1"/>
  <c r="O734" i="1"/>
  <c r="N734" i="1"/>
  <c r="M734" i="1"/>
  <c r="L734" i="1"/>
  <c r="K734" i="1"/>
  <c r="J734" i="1"/>
  <c r="V733" i="1"/>
  <c r="T733" i="1"/>
  <c r="S733" i="1"/>
  <c r="R733" i="1"/>
  <c r="Q733" i="1"/>
  <c r="P733" i="1"/>
  <c r="O733" i="1"/>
  <c r="N733" i="1"/>
  <c r="M733" i="1"/>
  <c r="L733" i="1"/>
  <c r="K733" i="1"/>
  <c r="J733" i="1"/>
  <c r="V732" i="1"/>
  <c r="T732" i="1"/>
  <c r="S732" i="1"/>
  <c r="R732" i="1"/>
  <c r="Q732" i="1"/>
  <c r="P732" i="1"/>
  <c r="O732" i="1"/>
  <c r="N732" i="1"/>
  <c r="M732" i="1"/>
  <c r="L732" i="1"/>
  <c r="K732" i="1"/>
  <c r="J732" i="1"/>
  <c r="V731" i="1"/>
  <c r="T731" i="1"/>
  <c r="S731" i="1"/>
  <c r="R731" i="1"/>
  <c r="Q731" i="1"/>
  <c r="P731" i="1"/>
  <c r="O731" i="1"/>
  <c r="N731" i="1"/>
  <c r="M731" i="1"/>
  <c r="L731" i="1"/>
  <c r="K731" i="1"/>
  <c r="J731" i="1"/>
  <c r="V730" i="1"/>
  <c r="T730" i="1"/>
  <c r="S730" i="1"/>
  <c r="R730" i="1"/>
  <c r="Q730" i="1"/>
  <c r="P730" i="1"/>
  <c r="O730" i="1"/>
  <c r="N730" i="1"/>
  <c r="M730" i="1"/>
  <c r="L730" i="1"/>
  <c r="K730" i="1"/>
  <c r="J730" i="1"/>
  <c r="V729" i="1"/>
  <c r="T729" i="1"/>
  <c r="S729" i="1"/>
  <c r="R729" i="1"/>
  <c r="Q729" i="1"/>
  <c r="P729" i="1"/>
  <c r="O729" i="1"/>
  <c r="N729" i="1"/>
  <c r="M729" i="1"/>
  <c r="L729" i="1"/>
  <c r="K729" i="1"/>
  <c r="J729" i="1"/>
  <c r="V728" i="1"/>
  <c r="T728" i="1"/>
  <c r="S728" i="1"/>
  <c r="R728" i="1"/>
  <c r="Q728" i="1"/>
  <c r="P728" i="1"/>
  <c r="O728" i="1"/>
  <c r="N728" i="1"/>
  <c r="M728" i="1"/>
  <c r="L728" i="1"/>
  <c r="K728" i="1"/>
  <c r="J728" i="1"/>
  <c r="V727" i="1"/>
  <c r="T727" i="1"/>
  <c r="S727" i="1"/>
  <c r="R727" i="1"/>
  <c r="Q727" i="1"/>
  <c r="P727" i="1"/>
  <c r="O727" i="1"/>
  <c r="N727" i="1"/>
  <c r="M727" i="1"/>
  <c r="L727" i="1"/>
  <c r="K727" i="1"/>
  <c r="J727" i="1"/>
  <c r="V726" i="1"/>
  <c r="T726" i="1"/>
  <c r="S726" i="1"/>
  <c r="R726" i="1"/>
  <c r="Q726" i="1"/>
  <c r="P726" i="1"/>
  <c r="O726" i="1"/>
  <c r="N726" i="1"/>
  <c r="M726" i="1"/>
  <c r="L726" i="1"/>
  <c r="K726" i="1"/>
  <c r="J726" i="1"/>
  <c r="V725" i="1"/>
  <c r="T725" i="1"/>
  <c r="S725" i="1"/>
  <c r="R725" i="1"/>
  <c r="Q725" i="1"/>
  <c r="P725" i="1"/>
  <c r="O725" i="1"/>
  <c r="N725" i="1"/>
  <c r="M725" i="1"/>
  <c r="L725" i="1"/>
  <c r="K725" i="1"/>
  <c r="J725" i="1"/>
  <c r="V724" i="1"/>
  <c r="T724" i="1"/>
  <c r="S724" i="1"/>
  <c r="R724" i="1"/>
  <c r="Q724" i="1"/>
  <c r="P724" i="1"/>
  <c r="O724" i="1"/>
  <c r="N724" i="1"/>
  <c r="M724" i="1"/>
  <c r="L724" i="1"/>
  <c r="K724" i="1"/>
  <c r="J724" i="1"/>
  <c r="V723" i="1"/>
  <c r="T723" i="1"/>
  <c r="S723" i="1"/>
  <c r="R723" i="1"/>
  <c r="Q723" i="1"/>
  <c r="P723" i="1"/>
  <c r="O723" i="1"/>
  <c r="N723" i="1"/>
  <c r="M723" i="1"/>
  <c r="L723" i="1"/>
  <c r="K723" i="1"/>
  <c r="J723" i="1"/>
  <c r="V722" i="1"/>
  <c r="T722" i="1"/>
  <c r="S722" i="1"/>
  <c r="R722" i="1"/>
  <c r="Q722" i="1"/>
  <c r="P722" i="1"/>
  <c r="O722" i="1"/>
  <c r="N722" i="1"/>
  <c r="M722" i="1"/>
  <c r="L722" i="1"/>
  <c r="K722" i="1"/>
  <c r="J722" i="1"/>
  <c r="V721" i="1"/>
  <c r="T721" i="1"/>
  <c r="S721" i="1"/>
  <c r="R721" i="1"/>
  <c r="Q721" i="1"/>
  <c r="P721" i="1"/>
  <c r="O721" i="1"/>
  <c r="N721" i="1"/>
  <c r="M721" i="1"/>
  <c r="L721" i="1"/>
  <c r="K721" i="1"/>
  <c r="J721" i="1"/>
  <c r="V720" i="1"/>
  <c r="T720" i="1"/>
  <c r="S720" i="1"/>
  <c r="R720" i="1"/>
  <c r="Q720" i="1"/>
  <c r="P720" i="1"/>
  <c r="O720" i="1"/>
  <c r="N720" i="1"/>
  <c r="M720" i="1"/>
  <c r="L720" i="1"/>
  <c r="K720" i="1"/>
  <c r="J720" i="1"/>
  <c r="V719" i="1"/>
  <c r="T719" i="1"/>
  <c r="S719" i="1"/>
  <c r="R719" i="1"/>
  <c r="Q719" i="1"/>
  <c r="P719" i="1"/>
  <c r="O719" i="1"/>
  <c r="N719" i="1"/>
  <c r="M719" i="1"/>
  <c r="L719" i="1"/>
  <c r="K719" i="1"/>
  <c r="J719" i="1"/>
  <c r="V718" i="1"/>
  <c r="T718" i="1"/>
  <c r="S718" i="1"/>
  <c r="R718" i="1"/>
  <c r="Q718" i="1"/>
  <c r="P718" i="1"/>
  <c r="O718" i="1"/>
  <c r="N718" i="1"/>
  <c r="M718" i="1"/>
  <c r="L718" i="1"/>
  <c r="K718" i="1"/>
  <c r="J718" i="1"/>
  <c r="V717" i="1"/>
  <c r="T717" i="1"/>
  <c r="S717" i="1"/>
  <c r="R717" i="1"/>
  <c r="Q717" i="1"/>
  <c r="P717" i="1"/>
  <c r="O717" i="1"/>
  <c r="N717" i="1"/>
  <c r="M717" i="1"/>
  <c r="L717" i="1"/>
  <c r="K717" i="1"/>
  <c r="J717" i="1"/>
  <c r="V716" i="1"/>
  <c r="T716" i="1"/>
  <c r="S716" i="1"/>
  <c r="R716" i="1"/>
  <c r="Q716" i="1"/>
  <c r="P716" i="1"/>
  <c r="O716" i="1"/>
  <c r="N716" i="1"/>
  <c r="M716" i="1"/>
  <c r="L716" i="1"/>
  <c r="K716" i="1"/>
  <c r="J716" i="1"/>
  <c r="V715" i="1"/>
  <c r="T715" i="1"/>
  <c r="S715" i="1"/>
  <c r="R715" i="1"/>
  <c r="Q715" i="1"/>
  <c r="P715" i="1"/>
  <c r="O715" i="1"/>
  <c r="N715" i="1"/>
  <c r="M715" i="1"/>
  <c r="L715" i="1"/>
  <c r="K715" i="1"/>
  <c r="J715" i="1"/>
  <c r="V714" i="1"/>
  <c r="T714" i="1"/>
  <c r="S714" i="1"/>
  <c r="R714" i="1"/>
  <c r="Q714" i="1"/>
  <c r="P714" i="1"/>
  <c r="O714" i="1"/>
  <c r="N714" i="1"/>
  <c r="M714" i="1"/>
  <c r="L714" i="1"/>
  <c r="K714" i="1"/>
  <c r="J714" i="1"/>
  <c r="V713" i="1"/>
  <c r="T713" i="1"/>
  <c r="S713" i="1"/>
  <c r="R713" i="1"/>
  <c r="Q713" i="1"/>
  <c r="P713" i="1"/>
  <c r="O713" i="1"/>
  <c r="N713" i="1"/>
  <c r="M713" i="1"/>
  <c r="L713" i="1"/>
  <c r="K713" i="1"/>
  <c r="J713" i="1"/>
  <c r="V712" i="1"/>
  <c r="T712" i="1"/>
  <c r="S712" i="1"/>
  <c r="R712" i="1"/>
  <c r="Q712" i="1"/>
  <c r="P712" i="1"/>
  <c r="O712" i="1"/>
  <c r="N712" i="1"/>
  <c r="M712" i="1"/>
  <c r="L712" i="1"/>
  <c r="K712" i="1"/>
  <c r="J712" i="1"/>
  <c r="V711" i="1"/>
  <c r="T711" i="1"/>
  <c r="S711" i="1"/>
  <c r="R711" i="1"/>
  <c r="Q711" i="1"/>
  <c r="P711" i="1"/>
  <c r="O711" i="1"/>
  <c r="N711" i="1"/>
  <c r="M711" i="1"/>
  <c r="L711" i="1"/>
  <c r="K711" i="1"/>
  <c r="J711" i="1"/>
  <c r="V710" i="1"/>
  <c r="T710" i="1"/>
  <c r="S710" i="1"/>
  <c r="R710" i="1"/>
  <c r="Q710" i="1"/>
  <c r="P710" i="1"/>
  <c r="O710" i="1"/>
  <c r="N710" i="1"/>
  <c r="M710" i="1"/>
  <c r="L710" i="1"/>
  <c r="K710" i="1"/>
  <c r="J710" i="1"/>
  <c r="V709" i="1"/>
  <c r="T709" i="1"/>
  <c r="S709" i="1"/>
  <c r="R709" i="1"/>
  <c r="Q709" i="1"/>
  <c r="P709" i="1"/>
  <c r="O709" i="1"/>
  <c r="N709" i="1"/>
  <c r="M709" i="1"/>
  <c r="L709" i="1"/>
  <c r="K709" i="1"/>
  <c r="J709" i="1"/>
  <c r="V708" i="1"/>
  <c r="T708" i="1"/>
  <c r="S708" i="1"/>
  <c r="R708" i="1"/>
  <c r="Q708" i="1"/>
  <c r="P708" i="1"/>
  <c r="O708" i="1"/>
  <c r="N708" i="1"/>
  <c r="M708" i="1"/>
  <c r="L708" i="1"/>
  <c r="K708" i="1"/>
  <c r="J708" i="1"/>
  <c r="V707" i="1"/>
  <c r="T707" i="1"/>
  <c r="S707" i="1"/>
  <c r="R707" i="1"/>
  <c r="Q707" i="1"/>
  <c r="P707" i="1"/>
  <c r="O707" i="1"/>
  <c r="N707" i="1"/>
  <c r="M707" i="1"/>
  <c r="L707" i="1"/>
  <c r="K707" i="1"/>
  <c r="J707" i="1"/>
  <c r="V706" i="1"/>
  <c r="T706" i="1"/>
  <c r="S706" i="1"/>
  <c r="R706" i="1"/>
  <c r="Q706" i="1"/>
  <c r="P706" i="1"/>
  <c r="O706" i="1"/>
  <c r="N706" i="1"/>
  <c r="M706" i="1"/>
  <c r="L706" i="1"/>
  <c r="K706" i="1"/>
  <c r="J706" i="1"/>
  <c r="V705" i="1"/>
  <c r="T705" i="1"/>
  <c r="S705" i="1"/>
  <c r="R705" i="1"/>
  <c r="Q705" i="1"/>
  <c r="P705" i="1"/>
  <c r="O705" i="1"/>
  <c r="N705" i="1"/>
  <c r="M705" i="1"/>
  <c r="L705" i="1"/>
  <c r="K705" i="1"/>
  <c r="J705" i="1"/>
  <c r="V704" i="1"/>
  <c r="T704" i="1"/>
  <c r="S704" i="1"/>
  <c r="R704" i="1"/>
  <c r="Q704" i="1"/>
  <c r="P704" i="1"/>
  <c r="O704" i="1"/>
  <c r="N704" i="1"/>
  <c r="M704" i="1"/>
  <c r="L704" i="1"/>
  <c r="K704" i="1"/>
  <c r="J704" i="1"/>
  <c r="V703" i="1"/>
  <c r="T703" i="1"/>
  <c r="S703" i="1"/>
  <c r="R703" i="1"/>
  <c r="Q703" i="1"/>
  <c r="P703" i="1"/>
  <c r="O703" i="1"/>
  <c r="N703" i="1"/>
  <c r="M703" i="1"/>
  <c r="L703" i="1"/>
  <c r="K703" i="1"/>
  <c r="J703" i="1"/>
  <c r="V702" i="1"/>
  <c r="T702" i="1"/>
  <c r="S702" i="1"/>
  <c r="R702" i="1"/>
  <c r="Q702" i="1"/>
  <c r="P702" i="1"/>
  <c r="O702" i="1"/>
  <c r="N702" i="1"/>
  <c r="M702" i="1"/>
  <c r="L702" i="1"/>
  <c r="K702" i="1"/>
  <c r="J702" i="1"/>
  <c r="V701" i="1"/>
  <c r="T701" i="1"/>
  <c r="S701" i="1"/>
  <c r="R701" i="1"/>
  <c r="Q701" i="1"/>
  <c r="P701" i="1"/>
  <c r="O701" i="1"/>
  <c r="N701" i="1"/>
  <c r="M701" i="1"/>
  <c r="L701" i="1"/>
  <c r="K701" i="1"/>
  <c r="J701" i="1"/>
  <c r="V700" i="1"/>
  <c r="T700" i="1"/>
  <c r="S700" i="1"/>
  <c r="R700" i="1"/>
  <c r="Q700" i="1"/>
  <c r="P700" i="1"/>
  <c r="O700" i="1"/>
  <c r="N700" i="1"/>
  <c r="M700" i="1"/>
  <c r="L700" i="1"/>
  <c r="K700" i="1"/>
  <c r="J700" i="1"/>
  <c r="V699" i="1"/>
  <c r="T699" i="1"/>
  <c r="S699" i="1"/>
  <c r="R699" i="1"/>
  <c r="Q699" i="1"/>
  <c r="P699" i="1"/>
  <c r="O699" i="1"/>
  <c r="N699" i="1"/>
  <c r="M699" i="1"/>
  <c r="L699" i="1"/>
  <c r="K699" i="1"/>
  <c r="J699" i="1"/>
  <c r="V698" i="1"/>
  <c r="T698" i="1"/>
  <c r="S698" i="1"/>
  <c r="R698" i="1"/>
  <c r="Q698" i="1"/>
  <c r="P698" i="1"/>
  <c r="O698" i="1"/>
  <c r="N698" i="1"/>
  <c r="M698" i="1"/>
  <c r="L698" i="1"/>
  <c r="K698" i="1"/>
  <c r="J698" i="1"/>
  <c r="V697" i="1"/>
  <c r="T697" i="1"/>
  <c r="S697" i="1"/>
  <c r="R697" i="1"/>
  <c r="Q697" i="1"/>
  <c r="P697" i="1"/>
  <c r="O697" i="1"/>
  <c r="N697" i="1"/>
  <c r="M697" i="1"/>
  <c r="L697" i="1"/>
  <c r="K697" i="1"/>
  <c r="J697" i="1"/>
  <c r="V696" i="1"/>
  <c r="T696" i="1"/>
  <c r="S696" i="1"/>
  <c r="R696" i="1"/>
  <c r="Q696" i="1"/>
  <c r="P696" i="1"/>
  <c r="O696" i="1"/>
  <c r="N696" i="1"/>
  <c r="M696" i="1"/>
  <c r="L696" i="1"/>
  <c r="K696" i="1"/>
  <c r="J696" i="1"/>
  <c r="V695" i="1"/>
  <c r="T695" i="1"/>
  <c r="S695" i="1"/>
  <c r="R695" i="1"/>
  <c r="Q695" i="1"/>
  <c r="P695" i="1"/>
  <c r="O695" i="1"/>
  <c r="N695" i="1"/>
  <c r="M695" i="1"/>
  <c r="L695" i="1"/>
  <c r="K695" i="1"/>
  <c r="J695" i="1"/>
  <c r="V694" i="1"/>
  <c r="T694" i="1"/>
  <c r="S694" i="1"/>
  <c r="R694" i="1"/>
  <c r="Q694" i="1"/>
  <c r="P694" i="1"/>
  <c r="O694" i="1"/>
  <c r="N694" i="1"/>
  <c r="M694" i="1"/>
  <c r="L694" i="1"/>
  <c r="K694" i="1"/>
  <c r="J694" i="1"/>
  <c r="V693" i="1"/>
  <c r="T693" i="1"/>
  <c r="S693" i="1"/>
  <c r="R693" i="1"/>
  <c r="Q693" i="1"/>
  <c r="P693" i="1"/>
  <c r="O693" i="1"/>
  <c r="N693" i="1"/>
  <c r="M693" i="1"/>
  <c r="L693" i="1"/>
  <c r="K693" i="1"/>
  <c r="J693" i="1"/>
  <c r="V692" i="1"/>
  <c r="T692" i="1"/>
  <c r="S692" i="1"/>
  <c r="R692" i="1"/>
  <c r="Q692" i="1"/>
  <c r="P692" i="1"/>
  <c r="O692" i="1"/>
  <c r="N692" i="1"/>
  <c r="M692" i="1"/>
  <c r="L692" i="1"/>
  <c r="K692" i="1"/>
  <c r="J692" i="1"/>
  <c r="V691" i="1"/>
  <c r="T691" i="1"/>
  <c r="S691" i="1"/>
  <c r="R691" i="1"/>
  <c r="Q691" i="1"/>
  <c r="P691" i="1"/>
  <c r="O691" i="1"/>
  <c r="N691" i="1"/>
  <c r="M691" i="1"/>
  <c r="L691" i="1"/>
  <c r="K691" i="1"/>
  <c r="J691" i="1"/>
  <c r="V690" i="1"/>
  <c r="T690" i="1"/>
  <c r="S690" i="1"/>
  <c r="R690" i="1"/>
  <c r="Q690" i="1"/>
  <c r="P690" i="1"/>
  <c r="O690" i="1"/>
  <c r="N690" i="1"/>
  <c r="M690" i="1"/>
  <c r="L690" i="1"/>
  <c r="K690" i="1"/>
  <c r="J690" i="1"/>
  <c r="V689" i="1"/>
  <c r="T689" i="1"/>
  <c r="S689" i="1"/>
  <c r="R689" i="1"/>
  <c r="Q689" i="1"/>
  <c r="P689" i="1"/>
  <c r="O689" i="1"/>
  <c r="N689" i="1"/>
  <c r="M689" i="1"/>
  <c r="L689" i="1"/>
  <c r="K689" i="1"/>
  <c r="J689" i="1"/>
  <c r="V688" i="1"/>
  <c r="T688" i="1"/>
  <c r="S688" i="1"/>
  <c r="R688" i="1"/>
  <c r="Q688" i="1"/>
  <c r="P688" i="1"/>
  <c r="O688" i="1"/>
  <c r="N688" i="1"/>
  <c r="M688" i="1"/>
  <c r="L688" i="1"/>
  <c r="K688" i="1"/>
  <c r="J688" i="1"/>
  <c r="V687" i="1"/>
  <c r="T687" i="1"/>
  <c r="S687" i="1"/>
  <c r="R687" i="1"/>
  <c r="Q687" i="1"/>
  <c r="P687" i="1"/>
  <c r="O687" i="1"/>
  <c r="N687" i="1"/>
  <c r="M687" i="1"/>
  <c r="L687" i="1"/>
  <c r="K687" i="1"/>
  <c r="J687" i="1"/>
  <c r="V686" i="1"/>
  <c r="T686" i="1"/>
  <c r="S686" i="1"/>
  <c r="R686" i="1"/>
  <c r="Q686" i="1"/>
  <c r="P686" i="1"/>
  <c r="O686" i="1"/>
  <c r="N686" i="1"/>
  <c r="M686" i="1"/>
  <c r="L686" i="1"/>
  <c r="K686" i="1"/>
  <c r="J686" i="1"/>
  <c r="V685" i="1"/>
  <c r="T685" i="1"/>
  <c r="S685" i="1"/>
  <c r="R685" i="1"/>
  <c r="Q685" i="1"/>
  <c r="P685" i="1"/>
  <c r="O685" i="1"/>
  <c r="N685" i="1"/>
  <c r="M685" i="1"/>
  <c r="L685" i="1"/>
  <c r="K685" i="1"/>
  <c r="J685" i="1"/>
  <c r="V684" i="1"/>
  <c r="T684" i="1"/>
  <c r="S684" i="1"/>
  <c r="R684" i="1"/>
  <c r="Q684" i="1"/>
  <c r="P684" i="1"/>
  <c r="O684" i="1"/>
  <c r="N684" i="1"/>
  <c r="M684" i="1"/>
  <c r="L684" i="1"/>
  <c r="K684" i="1"/>
  <c r="J684" i="1"/>
  <c r="V683" i="1"/>
  <c r="T683" i="1"/>
  <c r="S683" i="1"/>
  <c r="R683" i="1"/>
  <c r="Q683" i="1"/>
  <c r="P683" i="1"/>
  <c r="O683" i="1"/>
  <c r="N683" i="1"/>
  <c r="M683" i="1"/>
  <c r="L683" i="1"/>
  <c r="K683" i="1"/>
  <c r="J683" i="1"/>
  <c r="V682" i="1"/>
  <c r="T682" i="1"/>
  <c r="S682" i="1"/>
  <c r="R682" i="1"/>
  <c r="Q682" i="1"/>
  <c r="P682" i="1"/>
  <c r="O682" i="1"/>
  <c r="N682" i="1"/>
  <c r="M682" i="1"/>
  <c r="L682" i="1"/>
  <c r="K682" i="1"/>
  <c r="J682" i="1"/>
  <c r="V681" i="1"/>
  <c r="T681" i="1"/>
  <c r="S681" i="1"/>
  <c r="R681" i="1"/>
  <c r="Q681" i="1"/>
  <c r="P681" i="1"/>
  <c r="O681" i="1"/>
  <c r="N681" i="1"/>
  <c r="M681" i="1"/>
  <c r="L681" i="1"/>
  <c r="K681" i="1"/>
  <c r="J681" i="1"/>
  <c r="V680" i="1"/>
  <c r="T680" i="1"/>
  <c r="S680" i="1"/>
  <c r="R680" i="1"/>
  <c r="Q680" i="1"/>
  <c r="P680" i="1"/>
  <c r="O680" i="1"/>
  <c r="N680" i="1"/>
  <c r="M680" i="1"/>
  <c r="L680" i="1"/>
  <c r="K680" i="1"/>
  <c r="J680" i="1"/>
  <c r="V679" i="1"/>
  <c r="T679" i="1"/>
  <c r="S679" i="1"/>
  <c r="R679" i="1"/>
  <c r="Q679" i="1"/>
  <c r="P679" i="1"/>
  <c r="O679" i="1"/>
  <c r="N679" i="1"/>
  <c r="M679" i="1"/>
  <c r="L679" i="1"/>
  <c r="K679" i="1"/>
  <c r="J679" i="1"/>
  <c r="V678" i="1"/>
  <c r="T678" i="1"/>
  <c r="S678" i="1"/>
  <c r="R678" i="1"/>
  <c r="Q678" i="1"/>
  <c r="P678" i="1"/>
  <c r="O678" i="1"/>
  <c r="N678" i="1"/>
  <c r="M678" i="1"/>
  <c r="L678" i="1"/>
  <c r="K678" i="1"/>
  <c r="J678" i="1"/>
  <c r="V677" i="1"/>
  <c r="T677" i="1"/>
  <c r="S677" i="1"/>
  <c r="R677" i="1"/>
  <c r="Q677" i="1"/>
  <c r="P677" i="1"/>
  <c r="O677" i="1"/>
  <c r="N677" i="1"/>
  <c r="M677" i="1"/>
  <c r="L677" i="1"/>
  <c r="K677" i="1"/>
  <c r="J677" i="1"/>
  <c r="V676" i="1"/>
  <c r="T676" i="1"/>
  <c r="S676" i="1"/>
  <c r="R676" i="1"/>
  <c r="Q676" i="1"/>
  <c r="P676" i="1"/>
  <c r="O676" i="1"/>
  <c r="N676" i="1"/>
  <c r="M676" i="1"/>
  <c r="L676" i="1"/>
  <c r="K676" i="1"/>
  <c r="J676" i="1"/>
  <c r="V675" i="1"/>
  <c r="T675" i="1"/>
  <c r="S675" i="1"/>
  <c r="R675" i="1"/>
  <c r="Q675" i="1"/>
  <c r="P675" i="1"/>
  <c r="O675" i="1"/>
  <c r="N675" i="1"/>
  <c r="M675" i="1"/>
  <c r="L675" i="1"/>
  <c r="K675" i="1"/>
  <c r="J675" i="1"/>
  <c r="V674" i="1"/>
  <c r="T674" i="1"/>
  <c r="S674" i="1"/>
  <c r="R674" i="1"/>
  <c r="Q674" i="1"/>
  <c r="P674" i="1"/>
  <c r="O674" i="1"/>
  <c r="N674" i="1"/>
  <c r="M674" i="1"/>
  <c r="L674" i="1"/>
  <c r="K674" i="1"/>
  <c r="J674" i="1"/>
  <c r="V673" i="1"/>
  <c r="T673" i="1"/>
  <c r="S673" i="1"/>
  <c r="R673" i="1"/>
  <c r="Q673" i="1"/>
  <c r="P673" i="1"/>
  <c r="O673" i="1"/>
  <c r="N673" i="1"/>
  <c r="M673" i="1"/>
  <c r="L673" i="1"/>
  <c r="K673" i="1"/>
  <c r="J673" i="1"/>
  <c r="V672" i="1"/>
  <c r="T672" i="1"/>
  <c r="S672" i="1"/>
  <c r="R672" i="1"/>
  <c r="Q672" i="1"/>
  <c r="P672" i="1"/>
  <c r="O672" i="1"/>
  <c r="N672" i="1"/>
  <c r="M672" i="1"/>
  <c r="L672" i="1"/>
  <c r="K672" i="1"/>
  <c r="J672" i="1"/>
  <c r="V671" i="1"/>
  <c r="T671" i="1"/>
  <c r="S671" i="1"/>
  <c r="R671" i="1"/>
  <c r="Q671" i="1"/>
  <c r="P671" i="1"/>
  <c r="O671" i="1"/>
  <c r="N671" i="1"/>
  <c r="M671" i="1"/>
  <c r="L671" i="1"/>
  <c r="K671" i="1"/>
  <c r="J671" i="1"/>
  <c r="V670" i="1"/>
  <c r="T670" i="1"/>
  <c r="S670" i="1"/>
  <c r="R670" i="1"/>
  <c r="Q670" i="1"/>
  <c r="P670" i="1"/>
  <c r="O670" i="1"/>
  <c r="N670" i="1"/>
  <c r="M670" i="1"/>
  <c r="L670" i="1"/>
  <c r="K670" i="1"/>
  <c r="J670" i="1"/>
  <c r="V669" i="1"/>
  <c r="T669" i="1"/>
  <c r="S669" i="1"/>
  <c r="R669" i="1"/>
  <c r="Q669" i="1"/>
  <c r="P669" i="1"/>
  <c r="O669" i="1"/>
  <c r="N669" i="1"/>
  <c r="M669" i="1"/>
  <c r="L669" i="1"/>
  <c r="K669" i="1"/>
  <c r="J669" i="1"/>
  <c r="V668" i="1"/>
  <c r="T668" i="1"/>
  <c r="S668" i="1"/>
  <c r="R668" i="1"/>
  <c r="Q668" i="1"/>
  <c r="P668" i="1"/>
  <c r="O668" i="1"/>
  <c r="N668" i="1"/>
  <c r="M668" i="1"/>
  <c r="L668" i="1"/>
  <c r="K668" i="1"/>
  <c r="J668" i="1"/>
  <c r="V667" i="1"/>
  <c r="T667" i="1"/>
  <c r="S667" i="1"/>
  <c r="R667" i="1"/>
  <c r="Q667" i="1"/>
  <c r="P667" i="1"/>
  <c r="O667" i="1"/>
  <c r="N667" i="1"/>
  <c r="M667" i="1"/>
  <c r="L667" i="1"/>
  <c r="K667" i="1"/>
  <c r="J667" i="1"/>
  <c r="V666" i="1"/>
  <c r="T666" i="1"/>
  <c r="S666" i="1"/>
  <c r="R666" i="1"/>
  <c r="Q666" i="1"/>
  <c r="P666" i="1"/>
  <c r="O666" i="1"/>
  <c r="N666" i="1"/>
  <c r="M666" i="1"/>
  <c r="L666" i="1"/>
  <c r="K666" i="1"/>
  <c r="J666" i="1"/>
  <c r="V665" i="1"/>
  <c r="T665" i="1"/>
  <c r="S665" i="1"/>
  <c r="R665" i="1"/>
  <c r="Q665" i="1"/>
  <c r="P665" i="1"/>
  <c r="O665" i="1"/>
  <c r="N665" i="1"/>
  <c r="M665" i="1"/>
  <c r="L665" i="1"/>
  <c r="K665" i="1"/>
  <c r="J665" i="1"/>
  <c r="V664" i="1"/>
  <c r="T664" i="1"/>
  <c r="S664" i="1"/>
  <c r="R664" i="1"/>
  <c r="Q664" i="1"/>
  <c r="P664" i="1"/>
  <c r="O664" i="1"/>
  <c r="N664" i="1"/>
  <c r="M664" i="1"/>
  <c r="L664" i="1"/>
  <c r="K664" i="1"/>
  <c r="J664" i="1"/>
  <c r="V663" i="1"/>
  <c r="T663" i="1"/>
  <c r="T503" i="1" s="1"/>
  <c r="S663" i="1"/>
  <c r="R663" i="1"/>
  <c r="Q663" i="1"/>
  <c r="Q503" i="1" s="1"/>
  <c r="P663" i="1"/>
  <c r="O663" i="1"/>
  <c r="N663" i="1"/>
  <c r="N503" i="1" s="1"/>
  <c r="M663" i="1"/>
  <c r="M503" i="1" s="1"/>
  <c r="L663" i="1"/>
  <c r="K663" i="1"/>
  <c r="J663" i="1"/>
  <c r="J503" i="1" s="1"/>
  <c r="V662" i="1"/>
  <c r="T662" i="1"/>
  <c r="S662" i="1"/>
  <c r="R662" i="1"/>
  <c r="Q662" i="1"/>
  <c r="P662" i="1"/>
  <c r="O662" i="1"/>
  <c r="N662" i="1"/>
  <c r="M662" i="1"/>
  <c r="L662" i="1"/>
  <c r="K662" i="1"/>
  <c r="J662" i="1"/>
  <c r="V661" i="1"/>
  <c r="T661" i="1"/>
  <c r="S661" i="1"/>
  <c r="R661" i="1"/>
  <c r="Q661" i="1"/>
  <c r="P661" i="1"/>
  <c r="O661" i="1"/>
  <c r="N661" i="1"/>
  <c r="M661" i="1"/>
  <c r="L661" i="1"/>
  <c r="K661" i="1"/>
  <c r="J661" i="1"/>
  <c r="V660" i="1"/>
  <c r="T660" i="1"/>
  <c r="S660" i="1"/>
  <c r="R660" i="1"/>
  <c r="Q660" i="1"/>
  <c r="P660" i="1"/>
  <c r="O660" i="1"/>
  <c r="N660" i="1"/>
  <c r="M660" i="1"/>
  <c r="L660" i="1"/>
  <c r="K660" i="1"/>
  <c r="J660" i="1"/>
  <c r="V659" i="1"/>
  <c r="T659" i="1"/>
  <c r="S659" i="1"/>
  <c r="R659" i="1"/>
  <c r="Q659" i="1"/>
  <c r="P659" i="1"/>
  <c r="O659" i="1"/>
  <c r="N659" i="1"/>
  <c r="M659" i="1"/>
  <c r="L659" i="1"/>
  <c r="K659" i="1"/>
  <c r="J659" i="1"/>
  <c r="V658" i="1"/>
  <c r="T658" i="1"/>
  <c r="S658" i="1"/>
  <c r="R658" i="1"/>
  <c r="Q658" i="1"/>
  <c r="P658" i="1"/>
  <c r="O658" i="1"/>
  <c r="N658" i="1"/>
  <c r="M658" i="1"/>
  <c r="L658" i="1"/>
  <c r="K658" i="1"/>
  <c r="J658" i="1"/>
  <c r="V657" i="1"/>
  <c r="T657" i="1"/>
  <c r="S657" i="1"/>
  <c r="R657" i="1"/>
  <c r="Q657" i="1"/>
  <c r="P657" i="1"/>
  <c r="O657" i="1"/>
  <c r="N657" i="1"/>
  <c r="M657" i="1"/>
  <c r="L657" i="1"/>
  <c r="K657" i="1"/>
  <c r="J657" i="1"/>
  <c r="V656" i="1"/>
  <c r="T656" i="1"/>
  <c r="S656" i="1"/>
  <c r="R656" i="1"/>
  <c r="Q656" i="1"/>
  <c r="P656" i="1"/>
  <c r="O656" i="1"/>
  <c r="N656" i="1"/>
  <c r="M656" i="1"/>
  <c r="L656" i="1"/>
  <c r="K656" i="1"/>
  <c r="J656" i="1"/>
  <c r="V655" i="1"/>
  <c r="T655" i="1"/>
  <c r="S655" i="1"/>
  <c r="R655" i="1"/>
  <c r="Q655" i="1"/>
  <c r="P655" i="1"/>
  <c r="O655" i="1"/>
  <c r="N655" i="1"/>
  <c r="M655" i="1"/>
  <c r="L655" i="1"/>
  <c r="K655" i="1"/>
  <c r="J655" i="1"/>
  <c r="V654" i="1"/>
  <c r="T654" i="1"/>
  <c r="S654" i="1"/>
  <c r="R654" i="1"/>
  <c r="Q654" i="1"/>
  <c r="P654" i="1"/>
  <c r="O654" i="1"/>
  <c r="N654" i="1"/>
  <c r="M654" i="1"/>
  <c r="L654" i="1"/>
  <c r="K654" i="1"/>
  <c r="J654" i="1"/>
  <c r="V653" i="1"/>
  <c r="T653" i="1"/>
  <c r="S653" i="1"/>
  <c r="R653" i="1"/>
  <c r="Q653" i="1"/>
  <c r="P653" i="1"/>
  <c r="O653" i="1"/>
  <c r="N653" i="1"/>
  <c r="M653" i="1"/>
  <c r="L653" i="1"/>
  <c r="K653" i="1"/>
  <c r="J653" i="1"/>
  <c r="V652" i="1"/>
  <c r="T652" i="1"/>
  <c r="S652" i="1"/>
  <c r="R652" i="1"/>
  <c r="Q652" i="1"/>
  <c r="P652" i="1"/>
  <c r="O652" i="1"/>
  <c r="N652" i="1"/>
  <c r="M652" i="1"/>
  <c r="L652" i="1"/>
  <c r="K652" i="1"/>
  <c r="J652" i="1"/>
  <c r="V651" i="1"/>
  <c r="T651" i="1"/>
  <c r="S651" i="1"/>
  <c r="R651" i="1"/>
  <c r="Q651" i="1"/>
  <c r="P651" i="1"/>
  <c r="O651" i="1"/>
  <c r="N651" i="1"/>
  <c r="M651" i="1"/>
  <c r="L651" i="1"/>
  <c r="K651" i="1"/>
  <c r="J651" i="1"/>
  <c r="V650" i="1"/>
  <c r="T650" i="1"/>
  <c r="S650" i="1"/>
  <c r="R650" i="1"/>
  <c r="Q650" i="1"/>
  <c r="P650" i="1"/>
  <c r="O650" i="1"/>
  <c r="N650" i="1"/>
  <c r="M650" i="1"/>
  <c r="L650" i="1"/>
  <c r="K650" i="1"/>
  <c r="J650" i="1"/>
  <c r="V649" i="1"/>
  <c r="T649" i="1"/>
  <c r="S649" i="1"/>
  <c r="R649" i="1"/>
  <c r="Q649" i="1"/>
  <c r="P649" i="1"/>
  <c r="O649" i="1"/>
  <c r="N649" i="1"/>
  <c r="M649" i="1"/>
  <c r="L649" i="1"/>
  <c r="K649" i="1"/>
  <c r="J649" i="1"/>
  <c r="V648" i="1"/>
  <c r="T648" i="1"/>
  <c r="S648" i="1"/>
  <c r="R648" i="1"/>
  <c r="Q648" i="1"/>
  <c r="P648" i="1"/>
  <c r="O648" i="1"/>
  <c r="N648" i="1"/>
  <c r="M648" i="1"/>
  <c r="L648" i="1"/>
  <c r="K648" i="1"/>
  <c r="J648" i="1"/>
  <c r="V647" i="1"/>
  <c r="T647" i="1"/>
  <c r="S647" i="1"/>
  <c r="R647" i="1"/>
  <c r="Q647" i="1"/>
  <c r="P647" i="1"/>
  <c r="O647" i="1"/>
  <c r="N647" i="1"/>
  <c r="M647" i="1"/>
  <c r="L647" i="1"/>
  <c r="K647" i="1"/>
  <c r="J647" i="1"/>
  <c r="V646" i="1"/>
  <c r="T646" i="1"/>
  <c r="S646" i="1"/>
  <c r="R646" i="1"/>
  <c r="Q646" i="1"/>
  <c r="P646" i="1"/>
  <c r="O646" i="1"/>
  <c r="N646" i="1"/>
  <c r="M646" i="1"/>
  <c r="L646" i="1"/>
  <c r="K646" i="1"/>
  <c r="J646" i="1"/>
  <c r="V645" i="1"/>
  <c r="T645" i="1"/>
  <c r="S645" i="1"/>
  <c r="R645" i="1"/>
  <c r="Q645" i="1"/>
  <c r="P645" i="1"/>
  <c r="O645" i="1"/>
  <c r="N645" i="1"/>
  <c r="M645" i="1"/>
  <c r="L645" i="1"/>
  <c r="K645" i="1"/>
  <c r="J645" i="1"/>
  <c r="V644" i="1"/>
  <c r="T644" i="1"/>
  <c r="S644" i="1"/>
  <c r="R644" i="1"/>
  <c r="Q644" i="1"/>
  <c r="P644" i="1"/>
  <c r="O644" i="1"/>
  <c r="N644" i="1"/>
  <c r="M644" i="1"/>
  <c r="L644" i="1"/>
  <c r="K644" i="1"/>
  <c r="J644" i="1"/>
  <c r="V643" i="1"/>
  <c r="T643" i="1"/>
  <c r="S643" i="1"/>
  <c r="R643" i="1"/>
  <c r="Q643" i="1"/>
  <c r="P643" i="1"/>
  <c r="O643" i="1"/>
  <c r="N643" i="1"/>
  <c r="M643" i="1"/>
  <c r="L643" i="1"/>
  <c r="K643" i="1"/>
  <c r="J643" i="1"/>
  <c r="V642" i="1"/>
  <c r="T642" i="1"/>
  <c r="S642" i="1"/>
  <c r="R642" i="1"/>
  <c r="Q642" i="1"/>
  <c r="P642" i="1"/>
  <c r="O642" i="1"/>
  <c r="N642" i="1"/>
  <c r="M642" i="1"/>
  <c r="L642" i="1"/>
  <c r="K642" i="1"/>
  <c r="J642" i="1"/>
  <c r="V641" i="1"/>
  <c r="T641" i="1"/>
  <c r="S641" i="1"/>
  <c r="R641" i="1"/>
  <c r="Q641" i="1"/>
  <c r="P641" i="1"/>
  <c r="O641" i="1"/>
  <c r="N641" i="1"/>
  <c r="M641" i="1"/>
  <c r="L641" i="1"/>
  <c r="K641" i="1"/>
  <c r="J641" i="1"/>
  <c r="V640" i="1"/>
  <c r="T640" i="1"/>
  <c r="S640" i="1"/>
  <c r="R640" i="1"/>
  <c r="Q640" i="1"/>
  <c r="P640" i="1"/>
  <c r="O640" i="1"/>
  <c r="N640" i="1"/>
  <c r="M640" i="1"/>
  <c r="L640" i="1"/>
  <c r="K640" i="1"/>
  <c r="J640" i="1"/>
  <c r="V639" i="1"/>
  <c r="T639" i="1"/>
  <c r="S639" i="1"/>
  <c r="R639" i="1"/>
  <c r="Q639" i="1"/>
  <c r="P639" i="1"/>
  <c r="O639" i="1"/>
  <c r="N639" i="1"/>
  <c r="M639" i="1"/>
  <c r="L639" i="1"/>
  <c r="K639" i="1"/>
  <c r="J639" i="1"/>
  <c r="V638" i="1"/>
  <c r="T638" i="1"/>
  <c r="S638" i="1"/>
  <c r="R638" i="1"/>
  <c r="Q638" i="1"/>
  <c r="P638" i="1"/>
  <c r="O638" i="1"/>
  <c r="N638" i="1"/>
  <c r="M638" i="1"/>
  <c r="L638" i="1"/>
  <c r="K638" i="1"/>
  <c r="J638" i="1"/>
  <c r="V637" i="1"/>
  <c r="T637" i="1"/>
  <c r="S637" i="1"/>
  <c r="R637" i="1"/>
  <c r="Q637" i="1"/>
  <c r="P637" i="1"/>
  <c r="O637" i="1"/>
  <c r="N637" i="1"/>
  <c r="M637" i="1"/>
  <c r="L637" i="1"/>
  <c r="K637" i="1"/>
  <c r="J637" i="1"/>
  <c r="V636" i="1"/>
  <c r="T636" i="1"/>
  <c r="S636" i="1"/>
  <c r="R636" i="1"/>
  <c r="Q636" i="1"/>
  <c r="P636" i="1"/>
  <c r="O636" i="1"/>
  <c r="N636" i="1"/>
  <c r="M636" i="1"/>
  <c r="L636" i="1"/>
  <c r="K636" i="1"/>
  <c r="J636" i="1"/>
  <c r="V635" i="1"/>
  <c r="T635" i="1"/>
  <c r="S635" i="1"/>
  <c r="R635" i="1"/>
  <c r="Q635" i="1"/>
  <c r="P635" i="1"/>
  <c r="O635" i="1"/>
  <c r="N635" i="1"/>
  <c r="M635" i="1"/>
  <c r="L635" i="1"/>
  <c r="K635" i="1"/>
  <c r="J635" i="1"/>
  <c r="V634" i="1"/>
  <c r="T634" i="1"/>
  <c r="S634" i="1"/>
  <c r="R634" i="1"/>
  <c r="Q634" i="1"/>
  <c r="P634" i="1"/>
  <c r="O634" i="1"/>
  <c r="N634" i="1"/>
  <c r="M634" i="1"/>
  <c r="L634" i="1"/>
  <c r="K634" i="1"/>
  <c r="J634" i="1"/>
  <c r="V633" i="1"/>
  <c r="T633" i="1"/>
  <c r="S633" i="1"/>
  <c r="R633" i="1"/>
  <c r="Q633" i="1"/>
  <c r="P633" i="1"/>
  <c r="O633" i="1"/>
  <c r="N633" i="1"/>
  <c r="M633" i="1"/>
  <c r="L633" i="1"/>
  <c r="K633" i="1"/>
  <c r="J633" i="1"/>
  <c r="V632" i="1"/>
  <c r="T632" i="1"/>
  <c r="S632" i="1"/>
  <c r="R632" i="1"/>
  <c r="Q632" i="1"/>
  <c r="P632" i="1"/>
  <c r="O632" i="1"/>
  <c r="N632" i="1"/>
  <c r="M632" i="1"/>
  <c r="L632" i="1"/>
  <c r="K632" i="1"/>
  <c r="J632" i="1"/>
  <c r="V631" i="1"/>
  <c r="T631" i="1"/>
  <c r="S631" i="1"/>
  <c r="R631" i="1"/>
  <c r="Q631" i="1"/>
  <c r="P631" i="1"/>
  <c r="O631" i="1"/>
  <c r="N631" i="1"/>
  <c r="M631" i="1"/>
  <c r="L631" i="1"/>
  <c r="K631" i="1"/>
  <c r="J631" i="1"/>
  <c r="V630" i="1"/>
  <c r="T630" i="1"/>
  <c r="S630" i="1"/>
  <c r="R630" i="1"/>
  <c r="Q630" i="1"/>
  <c r="P630" i="1"/>
  <c r="O630" i="1"/>
  <c r="N630" i="1"/>
  <c r="M630" i="1"/>
  <c r="L630" i="1"/>
  <c r="K630" i="1"/>
  <c r="J630" i="1"/>
  <c r="V629" i="1"/>
  <c r="T629" i="1"/>
  <c r="S629" i="1"/>
  <c r="R629" i="1"/>
  <c r="Q629" i="1"/>
  <c r="P629" i="1"/>
  <c r="O629" i="1"/>
  <c r="N629" i="1"/>
  <c r="M629" i="1"/>
  <c r="L629" i="1"/>
  <c r="K629" i="1"/>
  <c r="J629" i="1"/>
  <c r="V628" i="1"/>
  <c r="T628" i="1"/>
  <c r="S628" i="1"/>
  <c r="R628" i="1"/>
  <c r="Q628" i="1"/>
  <c r="P628" i="1"/>
  <c r="O628" i="1"/>
  <c r="N628" i="1"/>
  <c r="M628" i="1"/>
  <c r="L628" i="1"/>
  <c r="K628" i="1"/>
  <c r="J628" i="1"/>
  <c r="V627" i="1"/>
  <c r="T627" i="1"/>
  <c r="S627" i="1"/>
  <c r="R627" i="1"/>
  <c r="Q627" i="1"/>
  <c r="P627" i="1"/>
  <c r="O627" i="1"/>
  <c r="N627" i="1"/>
  <c r="M627" i="1"/>
  <c r="L627" i="1"/>
  <c r="K627" i="1"/>
  <c r="J627" i="1"/>
  <c r="V626" i="1"/>
  <c r="T626" i="1"/>
  <c r="S626" i="1"/>
  <c r="R626" i="1"/>
  <c r="Q626" i="1"/>
  <c r="P626" i="1"/>
  <c r="O626" i="1"/>
  <c r="N626" i="1"/>
  <c r="M626" i="1"/>
  <c r="L626" i="1"/>
  <c r="K626" i="1"/>
  <c r="J626" i="1"/>
  <c r="V625" i="1"/>
  <c r="T625" i="1"/>
  <c r="S625" i="1"/>
  <c r="R625" i="1"/>
  <c r="Q625" i="1"/>
  <c r="P625" i="1"/>
  <c r="O625" i="1"/>
  <c r="N625" i="1"/>
  <c r="M625" i="1"/>
  <c r="L625" i="1"/>
  <c r="K625" i="1"/>
  <c r="J625" i="1"/>
  <c r="V624" i="1"/>
  <c r="T624" i="1"/>
  <c r="S624" i="1"/>
  <c r="R624" i="1"/>
  <c r="Q624" i="1"/>
  <c r="P624" i="1"/>
  <c r="O624" i="1"/>
  <c r="N624" i="1"/>
  <c r="M624" i="1"/>
  <c r="L624" i="1"/>
  <c r="K624" i="1"/>
  <c r="J624" i="1"/>
  <c r="V623" i="1"/>
  <c r="T623" i="1"/>
  <c r="S623" i="1"/>
  <c r="R623" i="1"/>
  <c r="Q623" i="1"/>
  <c r="P623" i="1"/>
  <c r="O623" i="1"/>
  <c r="N623" i="1"/>
  <c r="M623" i="1"/>
  <c r="L623" i="1"/>
  <c r="K623" i="1"/>
  <c r="J623" i="1"/>
  <c r="V622" i="1"/>
  <c r="T622" i="1"/>
  <c r="S622" i="1"/>
  <c r="R622" i="1"/>
  <c r="Q622" i="1"/>
  <c r="P622" i="1"/>
  <c r="O622" i="1"/>
  <c r="N622" i="1"/>
  <c r="M622" i="1"/>
  <c r="L622" i="1"/>
  <c r="K622" i="1"/>
  <c r="J622" i="1"/>
  <c r="V621" i="1"/>
  <c r="T621" i="1"/>
  <c r="S621" i="1"/>
  <c r="R621" i="1"/>
  <c r="Q621" i="1"/>
  <c r="P621" i="1"/>
  <c r="O621" i="1"/>
  <c r="N621" i="1"/>
  <c r="M621" i="1"/>
  <c r="L621" i="1"/>
  <c r="K621" i="1"/>
  <c r="J621" i="1"/>
  <c r="V620" i="1"/>
  <c r="T620" i="1"/>
  <c r="S620" i="1"/>
  <c r="R620" i="1"/>
  <c r="Q620" i="1"/>
  <c r="P620" i="1"/>
  <c r="O620" i="1"/>
  <c r="N620" i="1"/>
  <c r="M620" i="1"/>
  <c r="L620" i="1"/>
  <c r="K620" i="1"/>
  <c r="J620" i="1"/>
  <c r="V619" i="1"/>
  <c r="T619" i="1"/>
  <c r="S619" i="1"/>
  <c r="R619" i="1"/>
  <c r="Q619" i="1"/>
  <c r="P619" i="1"/>
  <c r="O619" i="1"/>
  <c r="N619" i="1"/>
  <c r="M619" i="1"/>
  <c r="L619" i="1"/>
  <c r="K619" i="1"/>
  <c r="J619" i="1"/>
  <c r="V618" i="1"/>
  <c r="T618" i="1"/>
  <c r="S618" i="1"/>
  <c r="R618" i="1"/>
  <c r="Q618" i="1"/>
  <c r="P618" i="1"/>
  <c r="O618" i="1"/>
  <c r="N618" i="1"/>
  <c r="M618" i="1"/>
  <c r="L618" i="1"/>
  <c r="K618" i="1"/>
  <c r="J618" i="1"/>
  <c r="V617" i="1"/>
  <c r="T617" i="1"/>
  <c r="S617" i="1"/>
  <c r="R617" i="1"/>
  <c r="Q617" i="1"/>
  <c r="P617" i="1"/>
  <c r="O617" i="1"/>
  <c r="N617" i="1"/>
  <c r="M617" i="1"/>
  <c r="L617" i="1"/>
  <c r="K617" i="1"/>
  <c r="J617" i="1"/>
  <c r="V616" i="1"/>
  <c r="T616" i="1"/>
  <c r="S616" i="1"/>
  <c r="R616" i="1"/>
  <c r="Q616" i="1"/>
  <c r="P616" i="1"/>
  <c r="O616" i="1"/>
  <c r="N616" i="1"/>
  <c r="M616" i="1"/>
  <c r="L616" i="1"/>
  <c r="K616" i="1"/>
  <c r="J616" i="1"/>
  <c r="V615" i="1"/>
  <c r="T615" i="1"/>
  <c r="S615" i="1"/>
  <c r="R615" i="1"/>
  <c r="Q615" i="1"/>
  <c r="P615" i="1"/>
  <c r="O615" i="1"/>
  <c r="N615" i="1"/>
  <c r="M615" i="1"/>
  <c r="L615" i="1"/>
  <c r="K615" i="1"/>
  <c r="J615" i="1"/>
  <c r="V614" i="1"/>
  <c r="T614" i="1"/>
  <c r="S614" i="1"/>
  <c r="R614" i="1"/>
  <c r="Q614" i="1"/>
  <c r="P614" i="1"/>
  <c r="O614" i="1"/>
  <c r="N614" i="1"/>
  <c r="M614" i="1"/>
  <c r="L614" i="1"/>
  <c r="K614" i="1"/>
  <c r="J614" i="1"/>
  <c r="V613" i="1"/>
  <c r="T613" i="1"/>
  <c r="S613" i="1"/>
  <c r="R613" i="1"/>
  <c r="Q613" i="1"/>
  <c r="P613" i="1"/>
  <c r="O613" i="1"/>
  <c r="N613" i="1"/>
  <c r="M613" i="1"/>
  <c r="L613" i="1"/>
  <c r="K613" i="1"/>
  <c r="J613" i="1"/>
  <c r="V612" i="1"/>
  <c r="T612" i="1"/>
  <c r="S612" i="1"/>
  <c r="R612" i="1"/>
  <c r="Q612" i="1"/>
  <c r="P612" i="1"/>
  <c r="O612" i="1"/>
  <c r="N612" i="1"/>
  <c r="M612" i="1"/>
  <c r="L612" i="1"/>
  <c r="K612" i="1"/>
  <c r="J612" i="1"/>
  <c r="V611" i="1"/>
  <c r="T611" i="1"/>
  <c r="S611" i="1"/>
  <c r="R611" i="1"/>
  <c r="Q611" i="1"/>
  <c r="P611" i="1"/>
  <c r="O611" i="1"/>
  <c r="N611" i="1"/>
  <c r="M611" i="1"/>
  <c r="L611" i="1"/>
  <c r="K611" i="1"/>
  <c r="J611" i="1"/>
  <c r="V610" i="1"/>
  <c r="T610" i="1"/>
  <c r="S610" i="1"/>
  <c r="R610" i="1"/>
  <c r="Q610" i="1"/>
  <c r="P610" i="1"/>
  <c r="O610" i="1"/>
  <c r="N610" i="1"/>
  <c r="M610" i="1"/>
  <c r="L610" i="1"/>
  <c r="K610" i="1"/>
  <c r="J610" i="1"/>
  <c r="V609" i="1"/>
  <c r="T609" i="1"/>
  <c r="S609" i="1"/>
  <c r="R609" i="1"/>
  <c r="Q609" i="1"/>
  <c r="P609" i="1"/>
  <c r="O609" i="1"/>
  <c r="N609" i="1"/>
  <c r="M609" i="1"/>
  <c r="L609" i="1"/>
  <c r="K609" i="1"/>
  <c r="J609" i="1"/>
  <c r="V608" i="1"/>
  <c r="T608" i="1"/>
  <c r="S608" i="1"/>
  <c r="R608" i="1"/>
  <c r="Q608" i="1"/>
  <c r="P608" i="1"/>
  <c r="O608" i="1"/>
  <c r="N608" i="1"/>
  <c r="M608" i="1"/>
  <c r="L608" i="1"/>
  <c r="K608" i="1"/>
  <c r="J608" i="1"/>
  <c r="V607" i="1"/>
  <c r="T607" i="1"/>
  <c r="S607" i="1"/>
  <c r="R607" i="1"/>
  <c r="Q607" i="1"/>
  <c r="P607" i="1"/>
  <c r="O607" i="1"/>
  <c r="N607" i="1"/>
  <c r="M607" i="1"/>
  <c r="L607" i="1"/>
  <c r="K607" i="1"/>
  <c r="J607" i="1"/>
  <c r="V606" i="1"/>
  <c r="T606" i="1"/>
  <c r="S606" i="1"/>
  <c r="R606" i="1"/>
  <c r="Q606" i="1"/>
  <c r="P606" i="1"/>
  <c r="O606" i="1"/>
  <c r="N606" i="1"/>
  <c r="M606" i="1"/>
  <c r="L606" i="1"/>
  <c r="K606" i="1"/>
  <c r="J606" i="1"/>
  <c r="V605" i="1"/>
  <c r="T605" i="1"/>
  <c r="S605" i="1"/>
  <c r="R605" i="1"/>
  <c r="Q605" i="1"/>
  <c r="P605" i="1"/>
  <c r="O605" i="1"/>
  <c r="N605" i="1"/>
  <c r="M605" i="1"/>
  <c r="L605" i="1"/>
  <c r="K605" i="1"/>
  <c r="J605" i="1"/>
  <c r="V604" i="1"/>
  <c r="T604" i="1"/>
  <c r="S604" i="1"/>
  <c r="R604" i="1"/>
  <c r="Q604" i="1"/>
  <c r="P604" i="1"/>
  <c r="O604" i="1"/>
  <c r="N604" i="1"/>
  <c r="M604" i="1"/>
  <c r="L604" i="1"/>
  <c r="K604" i="1"/>
  <c r="J604" i="1"/>
  <c r="V603" i="1"/>
  <c r="T603" i="1"/>
  <c r="S603" i="1"/>
  <c r="R603" i="1"/>
  <c r="Q603" i="1"/>
  <c r="P603" i="1"/>
  <c r="O603" i="1"/>
  <c r="N603" i="1"/>
  <c r="M603" i="1"/>
  <c r="L603" i="1"/>
  <c r="K603" i="1"/>
  <c r="J603" i="1"/>
  <c r="V602" i="1"/>
  <c r="T602" i="1"/>
  <c r="S602" i="1"/>
  <c r="R602" i="1"/>
  <c r="Q602" i="1"/>
  <c r="P602" i="1"/>
  <c r="O602" i="1"/>
  <c r="N602" i="1"/>
  <c r="M602" i="1"/>
  <c r="L602" i="1"/>
  <c r="K602" i="1"/>
  <c r="J602" i="1"/>
  <c r="V601" i="1"/>
  <c r="T601" i="1"/>
  <c r="S601" i="1"/>
  <c r="R601" i="1"/>
  <c r="Q601" i="1"/>
  <c r="P601" i="1"/>
  <c r="O601" i="1"/>
  <c r="N601" i="1"/>
  <c r="M601" i="1"/>
  <c r="L601" i="1"/>
  <c r="K601" i="1"/>
  <c r="J601" i="1"/>
  <c r="V600" i="1"/>
  <c r="T600" i="1"/>
  <c r="S600" i="1"/>
  <c r="R600" i="1"/>
  <c r="Q600" i="1"/>
  <c r="P600" i="1"/>
  <c r="O600" i="1"/>
  <c r="N600" i="1"/>
  <c r="M600" i="1"/>
  <c r="L600" i="1"/>
  <c r="K600" i="1"/>
  <c r="J600" i="1"/>
  <c r="V599" i="1"/>
  <c r="T599" i="1"/>
  <c r="S599" i="1"/>
  <c r="R599" i="1"/>
  <c r="Q599" i="1"/>
  <c r="P599" i="1"/>
  <c r="O599" i="1"/>
  <c r="N599" i="1"/>
  <c r="M599" i="1"/>
  <c r="L599" i="1"/>
  <c r="K599" i="1"/>
  <c r="J599" i="1"/>
  <c r="V598" i="1"/>
  <c r="T598" i="1"/>
  <c r="S598" i="1"/>
  <c r="R598" i="1"/>
  <c r="Q598" i="1"/>
  <c r="P598" i="1"/>
  <c r="O598" i="1"/>
  <c r="N598" i="1"/>
  <c r="M598" i="1"/>
  <c r="L598" i="1"/>
  <c r="K598" i="1"/>
  <c r="J598" i="1"/>
  <c r="V597" i="1"/>
  <c r="T597" i="1"/>
  <c r="S597" i="1"/>
  <c r="R597" i="1"/>
  <c r="Q597" i="1"/>
  <c r="P597" i="1"/>
  <c r="O597" i="1"/>
  <c r="N597" i="1"/>
  <c r="M597" i="1"/>
  <c r="L597" i="1"/>
  <c r="K597" i="1"/>
  <c r="J597" i="1"/>
  <c r="V596" i="1"/>
  <c r="T596" i="1"/>
  <c r="S596" i="1"/>
  <c r="R596" i="1"/>
  <c r="Q596" i="1"/>
  <c r="P596" i="1"/>
  <c r="O596" i="1"/>
  <c r="N596" i="1"/>
  <c r="M596" i="1"/>
  <c r="L596" i="1"/>
  <c r="K596" i="1"/>
  <c r="J596" i="1"/>
  <c r="V595" i="1"/>
  <c r="T595" i="1"/>
  <c r="S595" i="1"/>
  <c r="R595" i="1"/>
  <c r="Q595" i="1"/>
  <c r="P595" i="1"/>
  <c r="O595" i="1"/>
  <c r="N595" i="1"/>
  <c r="M595" i="1"/>
  <c r="L595" i="1"/>
  <c r="K595" i="1"/>
  <c r="J595" i="1"/>
  <c r="V594" i="1"/>
  <c r="T594" i="1"/>
  <c r="S594" i="1"/>
  <c r="R594" i="1"/>
  <c r="Q594" i="1"/>
  <c r="P594" i="1"/>
  <c r="O594" i="1"/>
  <c r="N594" i="1"/>
  <c r="M594" i="1"/>
  <c r="L594" i="1"/>
  <c r="K594" i="1"/>
  <c r="J594" i="1"/>
  <c r="V593" i="1"/>
  <c r="T593" i="1"/>
  <c r="S593" i="1"/>
  <c r="R593" i="1"/>
  <c r="Q593" i="1"/>
  <c r="P593" i="1"/>
  <c r="O593" i="1"/>
  <c r="N593" i="1"/>
  <c r="M593" i="1"/>
  <c r="L593" i="1"/>
  <c r="K593" i="1"/>
  <c r="J593" i="1"/>
  <c r="V592" i="1"/>
  <c r="T592" i="1"/>
  <c r="S592" i="1"/>
  <c r="R592" i="1"/>
  <c r="Q592" i="1"/>
  <c r="P592" i="1"/>
  <c r="O592" i="1"/>
  <c r="N592" i="1"/>
  <c r="M592" i="1"/>
  <c r="L592" i="1"/>
  <c r="K592" i="1"/>
  <c r="J592" i="1"/>
  <c r="V591" i="1"/>
  <c r="T591" i="1"/>
  <c r="S591" i="1"/>
  <c r="R591" i="1"/>
  <c r="Q591" i="1"/>
  <c r="P591" i="1"/>
  <c r="O591" i="1"/>
  <c r="N591" i="1"/>
  <c r="M591" i="1"/>
  <c r="L591" i="1"/>
  <c r="K591" i="1"/>
  <c r="J591" i="1"/>
  <c r="V590" i="1"/>
  <c r="T590" i="1"/>
  <c r="S590" i="1"/>
  <c r="R590" i="1"/>
  <c r="Q590" i="1"/>
  <c r="P590" i="1"/>
  <c r="O590" i="1"/>
  <c r="N590" i="1"/>
  <c r="M590" i="1"/>
  <c r="L590" i="1"/>
  <c r="K590" i="1"/>
  <c r="J590" i="1"/>
  <c r="V589" i="1"/>
  <c r="T589" i="1"/>
  <c r="S589" i="1"/>
  <c r="R589" i="1"/>
  <c r="Q589" i="1"/>
  <c r="P589" i="1"/>
  <c r="O589" i="1"/>
  <c r="N589" i="1"/>
  <c r="M589" i="1"/>
  <c r="L589" i="1"/>
  <c r="K589" i="1"/>
  <c r="J589" i="1"/>
  <c r="V588" i="1"/>
  <c r="T588" i="1"/>
  <c r="S588" i="1"/>
  <c r="R588" i="1"/>
  <c r="Q588" i="1"/>
  <c r="P588" i="1"/>
  <c r="O588" i="1"/>
  <c r="N588" i="1"/>
  <c r="M588" i="1"/>
  <c r="L588" i="1"/>
  <c r="K588" i="1"/>
  <c r="J588" i="1"/>
  <c r="V587" i="1"/>
  <c r="T587" i="1"/>
  <c r="S587" i="1"/>
  <c r="R587" i="1"/>
  <c r="Q587" i="1"/>
  <c r="P587" i="1"/>
  <c r="O587" i="1"/>
  <c r="N587" i="1"/>
  <c r="M587" i="1"/>
  <c r="L587" i="1"/>
  <c r="K587" i="1"/>
  <c r="J587" i="1"/>
  <c r="V586" i="1"/>
  <c r="T586" i="1"/>
  <c r="S586" i="1"/>
  <c r="R586" i="1"/>
  <c r="Q586" i="1"/>
  <c r="P586" i="1"/>
  <c r="O586" i="1"/>
  <c r="N586" i="1"/>
  <c r="M586" i="1"/>
  <c r="L586" i="1"/>
  <c r="K586" i="1"/>
  <c r="J586" i="1"/>
  <c r="V585" i="1"/>
  <c r="T585" i="1"/>
  <c r="S585" i="1"/>
  <c r="R585" i="1"/>
  <c r="Q585" i="1"/>
  <c r="P585" i="1"/>
  <c r="O585" i="1"/>
  <c r="N585" i="1"/>
  <c r="M585" i="1"/>
  <c r="L585" i="1"/>
  <c r="K585" i="1"/>
  <c r="J585" i="1"/>
  <c r="V584" i="1"/>
  <c r="T584" i="1"/>
  <c r="S584" i="1"/>
  <c r="R584" i="1"/>
  <c r="Q584" i="1"/>
  <c r="P584" i="1"/>
  <c r="O584" i="1"/>
  <c r="N584" i="1"/>
  <c r="M584" i="1"/>
  <c r="L584" i="1"/>
  <c r="K584" i="1"/>
  <c r="J584" i="1"/>
  <c r="V583" i="1"/>
  <c r="T583" i="1"/>
  <c r="S583" i="1"/>
  <c r="R583" i="1"/>
  <c r="Q583" i="1"/>
  <c r="P583" i="1"/>
  <c r="O583" i="1"/>
  <c r="N583" i="1"/>
  <c r="M583" i="1"/>
  <c r="L583" i="1"/>
  <c r="K583" i="1"/>
  <c r="J583" i="1"/>
  <c r="V582" i="1"/>
  <c r="T582" i="1"/>
  <c r="S582" i="1"/>
  <c r="R582" i="1"/>
  <c r="Q582" i="1"/>
  <c r="P582" i="1"/>
  <c r="O582" i="1"/>
  <c r="N582" i="1"/>
  <c r="M582" i="1"/>
  <c r="L582" i="1"/>
  <c r="K582" i="1"/>
  <c r="J582" i="1"/>
  <c r="V581" i="1"/>
  <c r="T581" i="1"/>
  <c r="S581" i="1"/>
  <c r="R581" i="1"/>
  <c r="Q581" i="1"/>
  <c r="P581" i="1"/>
  <c r="O581" i="1"/>
  <c r="N581" i="1"/>
  <c r="M581" i="1"/>
  <c r="L581" i="1"/>
  <c r="K581" i="1"/>
  <c r="J581" i="1"/>
  <c r="V580" i="1"/>
  <c r="T580" i="1"/>
  <c r="S580" i="1"/>
  <c r="R580" i="1"/>
  <c r="Q580" i="1"/>
  <c r="P580" i="1"/>
  <c r="O580" i="1"/>
  <c r="N580" i="1"/>
  <c r="M580" i="1"/>
  <c r="L580" i="1"/>
  <c r="K580" i="1"/>
  <c r="J580" i="1"/>
  <c r="V579" i="1"/>
  <c r="T579" i="1"/>
  <c r="S579" i="1"/>
  <c r="R579" i="1"/>
  <c r="Q579" i="1"/>
  <c r="P579" i="1"/>
  <c r="O579" i="1"/>
  <c r="N579" i="1"/>
  <c r="M579" i="1"/>
  <c r="L579" i="1"/>
  <c r="K579" i="1"/>
  <c r="J579" i="1"/>
  <c r="V578" i="1"/>
  <c r="T578" i="1"/>
  <c r="S578" i="1"/>
  <c r="R578" i="1"/>
  <c r="Q578" i="1"/>
  <c r="P578" i="1"/>
  <c r="O578" i="1"/>
  <c r="N578" i="1"/>
  <c r="M578" i="1"/>
  <c r="L578" i="1"/>
  <c r="K578" i="1"/>
  <c r="J578" i="1"/>
  <c r="V577" i="1"/>
  <c r="T577" i="1"/>
  <c r="S577" i="1"/>
  <c r="R577" i="1"/>
  <c r="Q577" i="1"/>
  <c r="P577" i="1"/>
  <c r="O577" i="1"/>
  <c r="N577" i="1"/>
  <c r="M577" i="1"/>
  <c r="L577" i="1"/>
  <c r="K577" i="1"/>
  <c r="J577" i="1"/>
  <c r="V576" i="1"/>
  <c r="T576" i="1"/>
  <c r="S576" i="1"/>
  <c r="R576" i="1"/>
  <c r="Q576" i="1"/>
  <c r="P576" i="1"/>
  <c r="O576" i="1"/>
  <c r="N576" i="1"/>
  <c r="M576" i="1"/>
  <c r="L576" i="1"/>
  <c r="K576" i="1"/>
  <c r="J576" i="1"/>
  <c r="V575" i="1"/>
  <c r="T575" i="1"/>
  <c r="S575" i="1"/>
  <c r="R575" i="1"/>
  <c r="Q575" i="1"/>
  <c r="P575" i="1"/>
  <c r="O575" i="1"/>
  <c r="N575" i="1"/>
  <c r="M575" i="1"/>
  <c r="L575" i="1"/>
  <c r="K575" i="1"/>
  <c r="J575" i="1"/>
  <c r="V574" i="1"/>
  <c r="T574" i="1"/>
  <c r="S574" i="1"/>
  <c r="R574" i="1"/>
  <c r="Q574" i="1"/>
  <c r="P574" i="1"/>
  <c r="O574" i="1"/>
  <c r="N574" i="1"/>
  <c r="M574" i="1"/>
  <c r="L574" i="1"/>
  <c r="K574" i="1"/>
  <c r="J574" i="1"/>
  <c r="V573" i="1"/>
  <c r="T573" i="1"/>
  <c r="S573" i="1"/>
  <c r="R573" i="1"/>
  <c r="Q573" i="1"/>
  <c r="P573" i="1"/>
  <c r="O573" i="1"/>
  <c r="N573" i="1"/>
  <c r="M573" i="1"/>
  <c r="L573" i="1"/>
  <c r="K573" i="1"/>
  <c r="J573" i="1"/>
  <c r="V572" i="1"/>
  <c r="T572" i="1"/>
  <c r="S572" i="1"/>
  <c r="R572" i="1"/>
  <c r="Q572" i="1"/>
  <c r="P572" i="1"/>
  <c r="O572" i="1"/>
  <c r="N572" i="1"/>
  <c r="M572" i="1"/>
  <c r="L572" i="1"/>
  <c r="K572" i="1"/>
  <c r="J572" i="1"/>
  <c r="V571" i="1"/>
  <c r="T571" i="1"/>
  <c r="S571" i="1"/>
  <c r="R571" i="1"/>
  <c r="Q571" i="1"/>
  <c r="P571" i="1"/>
  <c r="O571" i="1"/>
  <c r="N571" i="1"/>
  <c r="M571" i="1"/>
  <c r="L571" i="1"/>
  <c r="K571" i="1"/>
  <c r="J571" i="1"/>
  <c r="V570" i="1"/>
  <c r="T570" i="1"/>
  <c r="S570" i="1"/>
  <c r="R570" i="1"/>
  <c r="Q570" i="1"/>
  <c r="P570" i="1"/>
  <c r="O570" i="1"/>
  <c r="N570" i="1"/>
  <c r="M570" i="1"/>
  <c r="L570" i="1"/>
  <c r="K570" i="1"/>
  <c r="J570" i="1"/>
  <c r="V569" i="1"/>
  <c r="T569" i="1"/>
  <c r="S569" i="1"/>
  <c r="R569" i="1"/>
  <c r="Q569" i="1"/>
  <c r="P569" i="1"/>
  <c r="O569" i="1"/>
  <c r="N569" i="1"/>
  <c r="M569" i="1"/>
  <c r="L569" i="1"/>
  <c r="K569" i="1"/>
  <c r="J569" i="1"/>
  <c r="V568" i="1"/>
  <c r="T568" i="1"/>
  <c r="S568" i="1"/>
  <c r="R568" i="1"/>
  <c r="Q568" i="1"/>
  <c r="P568" i="1"/>
  <c r="O568" i="1"/>
  <c r="N568" i="1"/>
  <c r="M568" i="1"/>
  <c r="L568" i="1"/>
  <c r="K568" i="1"/>
  <c r="J568" i="1"/>
  <c r="V567" i="1"/>
  <c r="T567" i="1"/>
  <c r="S567" i="1"/>
  <c r="R567" i="1"/>
  <c r="Q567" i="1"/>
  <c r="P567" i="1"/>
  <c r="O567" i="1"/>
  <c r="N567" i="1"/>
  <c r="M567" i="1"/>
  <c r="L567" i="1"/>
  <c r="K567" i="1"/>
  <c r="J567" i="1"/>
  <c r="V566" i="1"/>
  <c r="T566" i="1"/>
  <c r="S566" i="1"/>
  <c r="R566" i="1"/>
  <c r="Q566" i="1"/>
  <c r="P566" i="1"/>
  <c r="O566" i="1"/>
  <c r="N566" i="1"/>
  <c r="M566" i="1"/>
  <c r="L566" i="1"/>
  <c r="K566" i="1"/>
  <c r="J566" i="1"/>
  <c r="V565" i="1"/>
  <c r="T565" i="1"/>
  <c r="S565" i="1"/>
  <c r="R565" i="1"/>
  <c r="Q565" i="1"/>
  <c r="P565" i="1"/>
  <c r="O565" i="1"/>
  <c r="N565" i="1"/>
  <c r="M565" i="1"/>
  <c r="L565" i="1"/>
  <c r="K565" i="1"/>
  <c r="J565" i="1"/>
  <c r="V564" i="1"/>
  <c r="T564" i="1"/>
  <c r="S564" i="1"/>
  <c r="R564" i="1"/>
  <c r="Q564" i="1"/>
  <c r="P564" i="1"/>
  <c r="O564" i="1"/>
  <c r="N564" i="1"/>
  <c r="M564" i="1"/>
  <c r="L564" i="1"/>
  <c r="K564" i="1"/>
  <c r="J564" i="1"/>
  <c r="V563" i="1"/>
  <c r="T563" i="1"/>
  <c r="S563" i="1"/>
  <c r="R563" i="1"/>
  <c r="Q563" i="1"/>
  <c r="P563" i="1"/>
  <c r="O563" i="1"/>
  <c r="N563" i="1"/>
  <c r="M563" i="1"/>
  <c r="L563" i="1"/>
  <c r="K563" i="1"/>
  <c r="J563" i="1"/>
  <c r="V562" i="1"/>
  <c r="T562" i="1"/>
  <c r="S562" i="1"/>
  <c r="R562" i="1"/>
  <c r="Q562" i="1"/>
  <c r="P562" i="1"/>
  <c r="O562" i="1"/>
  <c r="N562" i="1"/>
  <c r="M562" i="1"/>
  <c r="L562" i="1"/>
  <c r="K562" i="1"/>
  <c r="J562" i="1"/>
  <c r="V561" i="1"/>
  <c r="T561" i="1"/>
  <c r="S561" i="1"/>
  <c r="R561" i="1"/>
  <c r="Q561" i="1"/>
  <c r="P561" i="1"/>
  <c r="O561" i="1"/>
  <c r="N561" i="1"/>
  <c r="M561" i="1"/>
  <c r="L561" i="1"/>
  <c r="K561" i="1"/>
  <c r="J561" i="1"/>
  <c r="V560" i="1"/>
  <c r="T560" i="1"/>
  <c r="S560" i="1"/>
  <c r="R560" i="1"/>
  <c r="Q560" i="1"/>
  <c r="P560" i="1"/>
  <c r="O560" i="1"/>
  <c r="N560" i="1"/>
  <c r="M560" i="1"/>
  <c r="L560" i="1"/>
  <c r="K560" i="1"/>
  <c r="J560" i="1"/>
  <c r="V559" i="1"/>
  <c r="T559" i="1"/>
  <c r="S559" i="1"/>
  <c r="R559" i="1"/>
  <c r="Q559" i="1"/>
  <c r="P559" i="1"/>
  <c r="O559" i="1"/>
  <c r="N559" i="1"/>
  <c r="M559" i="1"/>
  <c r="L559" i="1"/>
  <c r="K559" i="1"/>
  <c r="J559" i="1"/>
  <c r="V558" i="1"/>
  <c r="T558" i="1"/>
  <c r="S558" i="1"/>
  <c r="R558" i="1"/>
  <c r="Q558" i="1"/>
  <c r="P558" i="1"/>
  <c r="O558" i="1"/>
  <c r="N558" i="1"/>
  <c r="M558" i="1"/>
  <c r="L558" i="1"/>
  <c r="K558" i="1"/>
  <c r="J558" i="1"/>
  <c r="V557" i="1"/>
  <c r="T557" i="1"/>
  <c r="S557" i="1"/>
  <c r="R557" i="1"/>
  <c r="Q557" i="1"/>
  <c r="P557" i="1"/>
  <c r="O557" i="1"/>
  <c r="N557" i="1"/>
  <c r="M557" i="1"/>
  <c r="L557" i="1"/>
  <c r="K557" i="1"/>
  <c r="J557" i="1"/>
  <c r="V556" i="1"/>
  <c r="T556" i="1"/>
  <c r="S556" i="1"/>
  <c r="R556" i="1"/>
  <c r="Q556" i="1"/>
  <c r="P556" i="1"/>
  <c r="O556" i="1"/>
  <c r="N556" i="1"/>
  <c r="M556" i="1"/>
  <c r="L556" i="1"/>
  <c r="K556" i="1"/>
  <c r="J556" i="1"/>
  <c r="V555" i="1"/>
  <c r="T555" i="1"/>
  <c r="S555" i="1"/>
  <c r="R555" i="1"/>
  <c r="Q555" i="1"/>
  <c r="P555" i="1"/>
  <c r="O555" i="1"/>
  <c r="N555" i="1"/>
  <c r="M555" i="1"/>
  <c r="L555" i="1"/>
  <c r="K555" i="1"/>
  <c r="J555" i="1"/>
  <c r="V554" i="1"/>
  <c r="T554" i="1"/>
  <c r="S554" i="1"/>
  <c r="R554" i="1"/>
  <c r="Q554" i="1"/>
  <c r="P554" i="1"/>
  <c r="O554" i="1"/>
  <c r="N554" i="1"/>
  <c r="M554" i="1"/>
  <c r="L554" i="1"/>
  <c r="K554" i="1"/>
  <c r="J554" i="1"/>
  <c r="V553" i="1"/>
  <c r="T553" i="1"/>
  <c r="S553" i="1"/>
  <c r="R553" i="1"/>
  <c r="Q553" i="1"/>
  <c r="P553" i="1"/>
  <c r="O553" i="1"/>
  <c r="N553" i="1"/>
  <c r="M553" i="1"/>
  <c r="L553" i="1"/>
  <c r="K553" i="1"/>
  <c r="J553" i="1"/>
  <c r="V552" i="1"/>
  <c r="T552" i="1"/>
  <c r="S552" i="1"/>
  <c r="R552" i="1"/>
  <c r="Q552" i="1"/>
  <c r="P552" i="1"/>
  <c r="O552" i="1"/>
  <c r="N552" i="1"/>
  <c r="M552" i="1"/>
  <c r="L552" i="1"/>
  <c r="K552" i="1"/>
  <c r="J552" i="1"/>
  <c r="V551" i="1"/>
  <c r="T551" i="1"/>
  <c r="S551" i="1"/>
  <c r="R551" i="1"/>
  <c r="Q551" i="1"/>
  <c r="P551" i="1"/>
  <c r="O551" i="1"/>
  <c r="N551" i="1"/>
  <c r="M551" i="1"/>
  <c r="L551" i="1"/>
  <c r="K551" i="1"/>
  <c r="J551" i="1"/>
  <c r="V550" i="1"/>
  <c r="T550" i="1"/>
  <c r="S550" i="1"/>
  <c r="R550" i="1"/>
  <c r="Q550" i="1"/>
  <c r="P550" i="1"/>
  <c r="O550" i="1"/>
  <c r="N550" i="1"/>
  <c r="M550" i="1"/>
  <c r="L550" i="1"/>
  <c r="K550" i="1"/>
  <c r="J550" i="1"/>
  <c r="V549" i="1"/>
  <c r="T549" i="1"/>
  <c r="S549" i="1"/>
  <c r="R549" i="1"/>
  <c r="Q549" i="1"/>
  <c r="P549" i="1"/>
  <c r="O549" i="1"/>
  <c r="N549" i="1"/>
  <c r="M549" i="1"/>
  <c r="L549" i="1"/>
  <c r="K549" i="1"/>
  <c r="J549" i="1"/>
  <c r="V548" i="1"/>
  <c r="T548" i="1"/>
  <c r="S548" i="1"/>
  <c r="R548" i="1"/>
  <c r="Q548" i="1"/>
  <c r="P548" i="1"/>
  <c r="O548" i="1"/>
  <c r="N548" i="1"/>
  <c r="M548" i="1"/>
  <c r="L548" i="1"/>
  <c r="K548" i="1"/>
  <c r="J548" i="1"/>
  <c r="V547" i="1"/>
  <c r="T547" i="1"/>
  <c r="S547" i="1"/>
  <c r="R547" i="1"/>
  <c r="Q547" i="1"/>
  <c r="P547" i="1"/>
  <c r="O547" i="1"/>
  <c r="N547" i="1"/>
  <c r="M547" i="1"/>
  <c r="L547" i="1"/>
  <c r="K547" i="1"/>
  <c r="J547" i="1"/>
  <c r="V546" i="1"/>
  <c r="T546" i="1"/>
  <c r="S546" i="1"/>
  <c r="R546" i="1"/>
  <c r="Q546" i="1"/>
  <c r="P546" i="1"/>
  <c r="O546" i="1"/>
  <c r="N546" i="1"/>
  <c r="M546" i="1"/>
  <c r="L546" i="1"/>
  <c r="K546" i="1"/>
  <c r="J546" i="1"/>
  <c r="V545" i="1"/>
  <c r="T545" i="1"/>
  <c r="S545" i="1"/>
  <c r="R545" i="1"/>
  <c r="Q545" i="1"/>
  <c r="P545" i="1"/>
  <c r="O545" i="1"/>
  <c r="N545" i="1"/>
  <c r="M545" i="1"/>
  <c r="L545" i="1"/>
  <c r="K545" i="1"/>
  <c r="J545" i="1"/>
  <c r="V544" i="1"/>
  <c r="T544" i="1"/>
  <c r="S544" i="1"/>
  <c r="R544" i="1"/>
  <c r="Q544" i="1"/>
  <c r="P544" i="1"/>
  <c r="O544" i="1"/>
  <c r="N544" i="1"/>
  <c r="M544" i="1"/>
  <c r="L544" i="1"/>
  <c r="K544" i="1"/>
  <c r="J544" i="1"/>
  <c r="V543" i="1"/>
  <c r="T543" i="1"/>
  <c r="S543" i="1"/>
  <c r="R543" i="1"/>
  <c r="Q543" i="1"/>
  <c r="P543" i="1"/>
  <c r="O543" i="1"/>
  <c r="N543" i="1"/>
  <c r="M543" i="1"/>
  <c r="L543" i="1"/>
  <c r="K543" i="1"/>
  <c r="J543" i="1"/>
  <c r="V542" i="1"/>
  <c r="T542" i="1"/>
  <c r="S542" i="1"/>
  <c r="R542" i="1"/>
  <c r="Q542" i="1"/>
  <c r="P542" i="1"/>
  <c r="O542" i="1"/>
  <c r="N542" i="1"/>
  <c r="M542" i="1"/>
  <c r="L542" i="1"/>
  <c r="K542" i="1"/>
  <c r="J542" i="1"/>
  <c r="V541" i="1"/>
  <c r="T541" i="1"/>
  <c r="S541" i="1"/>
  <c r="R541" i="1"/>
  <c r="Q541" i="1"/>
  <c r="P541" i="1"/>
  <c r="O541" i="1"/>
  <c r="N541" i="1"/>
  <c r="M541" i="1"/>
  <c r="L541" i="1"/>
  <c r="K541" i="1"/>
  <c r="J541" i="1"/>
  <c r="V540" i="1"/>
  <c r="T540" i="1"/>
  <c r="S540" i="1"/>
  <c r="R540" i="1"/>
  <c r="Q540" i="1"/>
  <c r="P540" i="1"/>
  <c r="O540" i="1"/>
  <c r="N540" i="1"/>
  <c r="M540" i="1"/>
  <c r="L540" i="1"/>
  <c r="K540" i="1"/>
  <c r="J540" i="1"/>
  <c r="V539" i="1"/>
  <c r="T539" i="1"/>
  <c r="S539" i="1"/>
  <c r="R539" i="1"/>
  <c r="Q539" i="1"/>
  <c r="P539" i="1"/>
  <c r="O539" i="1"/>
  <c r="N539" i="1"/>
  <c r="M539" i="1"/>
  <c r="L539" i="1"/>
  <c r="K539" i="1"/>
  <c r="J539" i="1"/>
  <c r="V538" i="1"/>
  <c r="T538" i="1"/>
  <c r="S538" i="1"/>
  <c r="R538" i="1"/>
  <c r="Q538" i="1"/>
  <c r="P538" i="1"/>
  <c r="O538" i="1"/>
  <c r="N538" i="1"/>
  <c r="M538" i="1"/>
  <c r="L538" i="1"/>
  <c r="K538" i="1"/>
  <c r="J538" i="1"/>
  <c r="V537" i="1"/>
  <c r="T537" i="1"/>
  <c r="S537" i="1"/>
  <c r="R537" i="1"/>
  <c r="Q537" i="1"/>
  <c r="P537" i="1"/>
  <c r="O537" i="1"/>
  <c r="N537" i="1"/>
  <c r="M537" i="1"/>
  <c r="L537" i="1"/>
  <c r="K537" i="1"/>
  <c r="J537" i="1"/>
  <c r="V536" i="1"/>
  <c r="T536" i="1"/>
  <c r="S536" i="1"/>
  <c r="R536" i="1"/>
  <c r="Q536" i="1"/>
  <c r="P536" i="1"/>
  <c r="O536" i="1"/>
  <c r="N536" i="1"/>
  <c r="M536" i="1"/>
  <c r="L536" i="1"/>
  <c r="K536" i="1"/>
  <c r="J536" i="1"/>
  <c r="V535" i="1"/>
  <c r="T535" i="1"/>
  <c r="S535" i="1"/>
  <c r="R535" i="1"/>
  <c r="Q535" i="1"/>
  <c r="P535" i="1"/>
  <c r="O535" i="1"/>
  <c r="N535" i="1"/>
  <c r="M535" i="1"/>
  <c r="L535" i="1"/>
  <c r="K535" i="1"/>
  <c r="J535" i="1"/>
  <c r="V534" i="1"/>
  <c r="T534" i="1"/>
  <c r="S534" i="1"/>
  <c r="R534" i="1"/>
  <c r="Q534" i="1"/>
  <c r="P534" i="1"/>
  <c r="O534" i="1"/>
  <c r="N534" i="1"/>
  <c r="M534" i="1"/>
  <c r="L534" i="1"/>
  <c r="K534" i="1"/>
  <c r="J534" i="1"/>
  <c r="V533" i="1"/>
  <c r="T533" i="1"/>
  <c r="S533" i="1"/>
  <c r="R533" i="1"/>
  <c r="Q533" i="1"/>
  <c r="P533" i="1"/>
  <c r="O533" i="1"/>
  <c r="N533" i="1"/>
  <c r="M533" i="1"/>
  <c r="L533" i="1"/>
  <c r="K533" i="1"/>
  <c r="J533" i="1"/>
  <c r="V532" i="1"/>
  <c r="T532" i="1"/>
  <c r="S532" i="1"/>
  <c r="R532" i="1"/>
  <c r="Q532" i="1"/>
  <c r="P532" i="1"/>
  <c r="O532" i="1"/>
  <c r="N532" i="1"/>
  <c r="M532" i="1"/>
  <c r="L532" i="1"/>
  <c r="K532" i="1"/>
  <c r="J532" i="1"/>
  <c r="V531" i="1"/>
  <c r="T531" i="1"/>
  <c r="S531" i="1"/>
  <c r="R531" i="1"/>
  <c r="Q531" i="1"/>
  <c r="P531" i="1"/>
  <c r="O531" i="1"/>
  <c r="N531" i="1"/>
  <c r="M531" i="1"/>
  <c r="L531" i="1"/>
  <c r="K531" i="1"/>
  <c r="J531" i="1"/>
  <c r="V530" i="1"/>
  <c r="T530" i="1"/>
  <c r="S530" i="1"/>
  <c r="R530" i="1"/>
  <c r="Q530" i="1"/>
  <c r="P530" i="1"/>
  <c r="O530" i="1"/>
  <c r="N530" i="1"/>
  <c r="M530" i="1"/>
  <c r="L530" i="1"/>
  <c r="K530" i="1"/>
  <c r="J530" i="1"/>
  <c r="V529" i="1"/>
  <c r="T529" i="1"/>
  <c r="S529" i="1"/>
  <c r="R529" i="1"/>
  <c r="Q529" i="1"/>
  <c r="P529" i="1"/>
  <c r="O529" i="1"/>
  <c r="N529" i="1"/>
  <c r="M529" i="1"/>
  <c r="L529" i="1"/>
  <c r="K529" i="1"/>
  <c r="J529" i="1"/>
  <c r="V528" i="1"/>
  <c r="T528" i="1"/>
  <c r="S528" i="1"/>
  <c r="R528" i="1"/>
  <c r="Q528" i="1"/>
  <c r="P528" i="1"/>
  <c r="O528" i="1"/>
  <c r="N528" i="1"/>
  <c r="M528" i="1"/>
  <c r="L528" i="1"/>
  <c r="K528" i="1"/>
  <c r="J528" i="1"/>
  <c r="V527" i="1"/>
  <c r="T527" i="1"/>
  <c r="S527" i="1"/>
  <c r="R527" i="1"/>
  <c r="Q527" i="1"/>
  <c r="P527" i="1"/>
  <c r="O527" i="1"/>
  <c r="N527" i="1"/>
  <c r="M527" i="1"/>
  <c r="L527" i="1"/>
  <c r="K527" i="1"/>
  <c r="J527" i="1"/>
  <c r="V526" i="1"/>
  <c r="T526" i="1"/>
  <c r="S526" i="1"/>
  <c r="R526" i="1"/>
  <c r="Q526" i="1"/>
  <c r="P526" i="1"/>
  <c r="O526" i="1"/>
  <c r="N526" i="1"/>
  <c r="M526" i="1"/>
  <c r="L526" i="1"/>
  <c r="K526" i="1"/>
  <c r="J526" i="1"/>
  <c r="V525" i="1"/>
  <c r="T525" i="1"/>
  <c r="S525" i="1"/>
  <c r="R525" i="1"/>
  <c r="Q525" i="1"/>
  <c r="P525" i="1"/>
  <c r="O525" i="1"/>
  <c r="N525" i="1"/>
  <c r="M525" i="1"/>
  <c r="L525" i="1"/>
  <c r="K525" i="1"/>
  <c r="J525" i="1"/>
  <c r="V524" i="1"/>
  <c r="T524" i="1"/>
  <c r="S524" i="1"/>
  <c r="R524" i="1"/>
  <c r="Q524" i="1"/>
  <c r="P524" i="1"/>
  <c r="O524" i="1"/>
  <c r="N524" i="1"/>
  <c r="M524" i="1"/>
  <c r="L524" i="1"/>
  <c r="K524" i="1"/>
  <c r="J524" i="1"/>
  <c r="V523" i="1"/>
  <c r="T523" i="1"/>
  <c r="S523" i="1"/>
  <c r="R523" i="1"/>
  <c r="Q523" i="1"/>
  <c r="P523" i="1"/>
  <c r="O523" i="1"/>
  <c r="N523" i="1"/>
  <c r="M523" i="1"/>
  <c r="L523" i="1"/>
  <c r="K523" i="1"/>
  <c r="J523" i="1"/>
  <c r="V522" i="1"/>
  <c r="T522" i="1"/>
  <c r="S522" i="1"/>
  <c r="R522" i="1"/>
  <c r="Q522" i="1"/>
  <c r="P522" i="1"/>
  <c r="O522" i="1"/>
  <c r="N522" i="1"/>
  <c r="M522" i="1"/>
  <c r="L522" i="1"/>
  <c r="K522" i="1"/>
  <c r="J522" i="1"/>
  <c r="V521" i="1"/>
  <c r="T521" i="1"/>
  <c r="S521" i="1"/>
  <c r="R521" i="1"/>
  <c r="Q521" i="1"/>
  <c r="P521" i="1"/>
  <c r="O521" i="1"/>
  <c r="N521" i="1"/>
  <c r="M521" i="1"/>
  <c r="L521" i="1"/>
  <c r="K521" i="1"/>
  <c r="J521" i="1"/>
  <c r="V520" i="1"/>
  <c r="T520" i="1"/>
  <c r="S520" i="1"/>
  <c r="R520" i="1"/>
  <c r="Q520" i="1"/>
  <c r="P520" i="1"/>
  <c r="O520" i="1"/>
  <c r="N520" i="1"/>
  <c r="M520" i="1"/>
  <c r="L520" i="1"/>
  <c r="K520" i="1"/>
  <c r="J520" i="1"/>
  <c r="V519" i="1"/>
  <c r="T519" i="1"/>
  <c r="S519" i="1"/>
  <c r="R519" i="1"/>
  <c r="Q519" i="1"/>
  <c r="P519" i="1"/>
  <c r="O519" i="1"/>
  <c r="N519" i="1"/>
  <c r="M519" i="1"/>
  <c r="L519" i="1"/>
  <c r="K519" i="1"/>
  <c r="J519" i="1"/>
  <c r="V518" i="1"/>
  <c r="T518" i="1"/>
  <c r="S518" i="1"/>
  <c r="R518" i="1"/>
  <c r="Q518" i="1"/>
  <c r="P518" i="1"/>
  <c r="O518" i="1"/>
  <c r="N518" i="1"/>
  <c r="M518" i="1"/>
  <c r="L518" i="1"/>
  <c r="K518" i="1"/>
  <c r="J518" i="1"/>
  <c r="V517" i="1"/>
  <c r="T517" i="1"/>
  <c r="S517" i="1"/>
  <c r="R517" i="1"/>
  <c r="Q517" i="1"/>
  <c r="P517" i="1"/>
  <c r="O517" i="1"/>
  <c r="N517" i="1"/>
  <c r="M517" i="1"/>
  <c r="L517" i="1"/>
  <c r="K517" i="1"/>
  <c r="J517" i="1"/>
  <c r="V516" i="1"/>
  <c r="T516" i="1"/>
  <c r="S516" i="1"/>
  <c r="R516" i="1"/>
  <c r="Q516" i="1"/>
  <c r="P516" i="1"/>
  <c r="O516" i="1"/>
  <c r="N516" i="1"/>
  <c r="M516" i="1"/>
  <c r="L516" i="1"/>
  <c r="K516" i="1"/>
  <c r="J516" i="1"/>
  <c r="V515" i="1"/>
  <c r="T515" i="1"/>
  <c r="S515" i="1"/>
  <c r="R515" i="1"/>
  <c r="Q515" i="1"/>
  <c r="P515" i="1"/>
  <c r="O515" i="1"/>
  <c r="N515" i="1"/>
  <c r="M515" i="1"/>
  <c r="L515" i="1"/>
  <c r="K515" i="1"/>
  <c r="J515" i="1"/>
  <c r="V514" i="1"/>
  <c r="T514" i="1"/>
  <c r="S514" i="1"/>
  <c r="R514" i="1"/>
  <c r="Q514" i="1"/>
  <c r="P514" i="1"/>
  <c r="O514" i="1"/>
  <c r="N514" i="1"/>
  <c r="M514" i="1"/>
  <c r="L514" i="1"/>
  <c r="K514" i="1"/>
  <c r="J514" i="1"/>
  <c r="V513" i="1"/>
  <c r="T513" i="1"/>
  <c r="S513" i="1"/>
  <c r="R513" i="1"/>
  <c r="Q513" i="1"/>
  <c r="P513" i="1"/>
  <c r="O513" i="1"/>
  <c r="N513" i="1"/>
  <c r="M513" i="1"/>
  <c r="L513" i="1"/>
  <c r="K513" i="1"/>
  <c r="J513" i="1"/>
  <c r="V512" i="1"/>
  <c r="T512" i="1"/>
  <c r="S512" i="1"/>
  <c r="R512" i="1"/>
  <c r="Q512" i="1"/>
  <c r="P512" i="1"/>
  <c r="O512" i="1"/>
  <c r="N512" i="1"/>
  <c r="M512" i="1"/>
  <c r="K512" i="1"/>
  <c r="J512" i="1"/>
  <c r="V511" i="1"/>
  <c r="T511" i="1"/>
  <c r="S511" i="1"/>
  <c r="R511" i="1"/>
  <c r="Q511" i="1"/>
  <c r="P511" i="1"/>
  <c r="O511" i="1"/>
  <c r="N511" i="1"/>
  <c r="M511" i="1"/>
  <c r="L511" i="1"/>
  <c r="K511" i="1"/>
  <c r="J511" i="1"/>
  <c r="V510" i="1"/>
  <c r="S510" i="1"/>
  <c r="R510" i="1"/>
  <c r="Q510" i="1"/>
  <c r="P510" i="1"/>
  <c r="O510" i="1"/>
  <c r="N510" i="1"/>
  <c r="M510" i="1"/>
  <c r="L510" i="1"/>
  <c r="K510" i="1"/>
  <c r="J510" i="1"/>
  <c r="V509" i="1"/>
  <c r="T509" i="1"/>
  <c r="S509" i="1"/>
  <c r="R509" i="1"/>
  <c r="Q509" i="1"/>
  <c r="P509" i="1"/>
  <c r="O509" i="1"/>
  <c r="N509" i="1"/>
  <c r="M509" i="1"/>
  <c r="L509" i="1"/>
  <c r="K509" i="1"/>
  <c r="J509" i="1"/>
  <c r="V508" i="1"/>
  <c r="T508" i="1"/>
  <c r="S508" i="1"/>
  <c r="R508" i="1"/>
  <c r="Q508" i="1"/>
  <c r="P508" i="1"/>
  <c r="O508" i="1"/>
  <c r="N508" i="1"/>
  <c r="M508" i="1"/>
  <c r="K508" i="1"/>
  <c r="J508" i="1"/>
  <c r="V507" i="1"/>
  <c r="T507" i="1"/>
  <c r="S507" i="1"/>
  <c r="R507" i="1"/>
  <c r="Q507" i="1"/>
  <c r="P507" i="1"/>
  <c r="O507" i="1"/>
  <c r="N507" i="1"/>
  <c r="M507" i="1"/>
  <c r="L507" i="1"/>
  <c r="K507" i="1"/>
  <c r="J507" i="1"/>
  <c r="V506" i="1"/>
  <c r="S506" i="1"/>
  <c r="R506" i="1"/>
  <c r="Q506" i="1"/>
  <c r="P506" i="1"/>
  <c r="O506" i="1"/>
  <c r="N506" i="1"/>
  <c r="M506" i="1"/>
  <c r="L506" i="1"/>
  <c r="K506" i="1"/>
  <c r="J506" i="1"/>
  <c r="V505" i="1"/>
  <c r="T505" i="1"/>
  <c r="S505" i="1"/>
  <c r="R505" i="1"/>
  <c r="Q505" i="1"/>
  <c r="O505" i="1"/>
  <c r="N505" i="1"/>
  <c r="M505" i="1"/>
  <c r="L505" i="1"/>
  <c r="K505" i="1"/>
  <c r="J505" i="1"/>
  <c r="V504" i="1"/>
  <c r="T504" i="1"/>
  <c r="S504" i="1"/>
  <c r="R504" i="1"/>
  <c r="Q504" i="1"/>
  <c r="P504" i="1"/>
  <c r="O504" i="1"/>
  <c r="N504" i="1"/>
  <c r="M504" i="1"/>
  <c r="L504" i="1"/>
  <c r="K504" i="1"/>
  <c r="J504" i="1"/>
  <c r="V503" i="1"/>
  <c r="S503" i="1"/>
  <c r="R503" i="1"/>
  <c r="P503" i="1"/>
  <c r="O503" i="1"/>
  <c r="L503" i="1"/>
  <c r="K503" i="1"/>
  <c r="V502" i="1"/>
  <c r="S502" i="1"/>
  <c r="R502" i="1"/>
  <c r="Q502" i="1"/>
  <c r="P502" i="1"/>
  <c r="O502" i="1"/>
  <c r="N502" i="1"/>
  <c r="M502" i="1"/>
  <c r="L502" i="1"/>
  <c r="K502" i="1"/>
  <c r="J502" i="1"/>
  <c r="V501" i="1"/>
  <c r="T501" i="1"/>
  <c r="S501" i="1"/>
  <c r="R501" i="1"/>
  <c r="Q501" i="1"/>
  <c r="P501" i="1"/>
  <c r="O501" i="1"/>
  <c r="N501" i="1"/>
  <c r="M501" i="1"/>
  <c r="L501" i="1"/>
  <c r="K501" i="1"/>
  <c r="J501" i="1"/>
  <c r="V500" i="1"/>
  <c r="T500" i="1"/>
  <c r="S500" i="1"/>
  <c r="R500" i="1"/>
  <c r="Q500" i="1"/>
  <c r="P500" i="1"/>
  <c r="O500" i="1"/>
  <c r="N500" i="1"/>
  <c r="M500" i="1"/>
  <c r="L500" i="1"/>
  <c r="K500" i="1"/>
  <c r="J500" i="1"/>
  <c r="V499" i="1"/>
  <c r="T499" i="1"/>
  <c r="S499" i="1"/>
  <c r="R499" i="1"/>
  <c r="Q499" i="1"/>
  <c r="P499" i="1"/>
  <c r="O499" i="1"/>
  <c r="N499" i="1"/>
  <c r="M499" i="1"/>
  <c r="L499" i="1"/>
  <c r="K499" i="1"/>
  <c r="J499" i="1"/>
  <c r="V498" i="1"/>
  <c r="T498" i="1"/>
  <c r="S498" i="1"/>
  <c r="R498" i="1"/>
  <c r="Q498" i="1"/>
  <c r="P498" i="1"/>
  <c r="O498" i="1"/>
  <c r="N498" i="1"/>
  <c r="M498" i="1"/>
  <c r="L498" i="1"/>
  <c r="K498" i="1"/>
  <c r="J498" i="1"/>
  <c r="V497" i="1"/>
  <c r="T497" i="1"/>
  <c r="S497" i="1"/>
  <c r="R497" i="1"/>
  <c r="Q497" i="1"/>
  <c r="P497" i="1"/>
  <c r="O497" i="1"/>
  <c r="N497" i="1"/>
  <c r="M497" i="1"/>
  <c r="L497" i="1"/>
  <c r="K497" i="1"/>
  <c r="J497" i="1"/>
  <c r="V496" i="1"/>
  <c r="T496" i="1"/>
  <c r="S496" i="1"/>
  <c r="R496" i="1"/>
  <c r="Q496" i="1"/>
  <c r="P496" i="1"/>
  <c r="O496" i="1"/>
  <c r="N496" i="1"/>
  <c r="M496" i="1"/>
  <c r="K496" i="1"/>
  <c r="J496" i="1"/>
  <c r="V495" i="1"/>
  <c r="T495" i="1"/>
  <c r="S495" i="1"/>
  <c r="R495" i="1"/>
  <c r="Q495" i="1"/>
  <c r="P495" i="1"/>
  <c r="O495" i="1"/>
  <c r="N495" i="1"/>
  <c r="M495" i="1"/>
  <c r="L495" i="1"/>
  <c r="K495" i="1"/>
  <c r="J495" i="1"/>
  <c r="V494" i="1"/>
  <c r="S494" i="1"/>
  <c r="R494" i="1"/>
  <c r="Q494" i="1"/>
  <c r="P494" i="1"/>
  <c r="O494" i="1"/>
  <c r="N494" i="1"/>
  <c r="M494" i="1"/>
  <c r="L494" i="1"/>
  <c r="K494" i="1"/>
  <c r="J494" i="1"/>
  <c r="V493" i="1"/>
  <c r="T493" i="1"/>
  <c r="S493" i="1"/>
  <c r="R493" i="1"/>
  <c r="Q493" i="1"/>
  <c r="P493" i="1"/>
  <c r="O493" i="1"/>
  <c r="N493" i="1"/>
  <c r="M493" i="1"/>
  <c r="L493" i="1"/>
  <c r="K493" i="1"/>
  <c r="J493" i="1"/>
  <c r="V492" i="1"/>
  <c r="T492" i="1"/>
  <c r="S492" i="1"/>
  <c r="R492" i="1"/>
  <c r="Q492" i="1"/>
  <c r="P492" i="1"/>
  <c r="O492" i="1"/>
  <c r="N492" i="1"/>
  <c r="M492" i="1"/>
  <c r="K492" i="1"/>
  <c r="J492" i="1"/>
  <c r="V491" i="1"/>
  <c r="T491" i="1"/>
  <c r="S491" i="1"/>
  <c r="R491" i="1"/>
  <c r="Q491" i="1"/>
  <c r="P491" i="1"/>
  <c r="O491" i="1"/>
  <c r="N491" i="1"/>
  <c r="M491" i="1"/>
  <c r="L491" i="1"/>
  <c r="K491" i="1"/>
  <c r="J491" i="1"/>
  <c r="V490" i="1"/>
  <c r="S490" i="1"/>
  <c r="R490" i="1"/>
  <c r="Q490" i="1"/>
  <c r="P490" i="1"/>
  <c r="O490" i="1"/>
  <c r="N490" i="1"/>
  <c r="M490" i="1"/>
  <c r="L490" i="1"/>
  <c r="K490" i="1"/>
  <c r="J490" i="1"/>
  <c r="V489" i="1"/>
  <c r="T489" i="1"/>
  <c r="S489" i="1"/>
  <c r="R489" i="1"/>
  <c r="Q489" i="1"/>
  <c r="O489" i="1"/>
  <c r="N489" i="1"/>
  <c r="M489" i="1"/>
  <c r="L489" i="1"/>
  <c r="K489" i="1"/>
  <c r="J489" i="1"/>
  <c r="V488" i="1"/>
  <c r="T488" i="1"/>
  <c r="S488" i="1"/>
  <c r="R488" i="1"/>
  <c r="Q488" i="1"/>
  <c r="P488" i="1"/>
  <c r="O488" i="1"/>
  <c r="N488" i="1"/>
  <c r="M488" i="1"/>
  <c r="K488" i="1"/>
  <c r="J488" i="1"/>
  <c r="V487" i="1"/>
  <c r="T487" i="1"/>
  <c r="S487" i="1"/>
  <c r="R487" i="1"/>
  <c r="Q487" i="1"/>
  <c r="P487" i="1"/>
  <c r="O487" i="1"/>
  <c r="N487" i="1"/>
  <c r="M487" i="1"/>
  <c r="L487" i="1"/>
  <c r="K487" i="1"/>
  <c r="J487" i="1"/>
  <c r="V486" i="1"/>
  <c r="S486" i="1"/>
  <c r="R486" i="1"/>
  <c r="Q486" i="1"/>
  <c r="P486" i="1"/>
  <c r="O486" i="1"/>
  <c r="N486" i="1"/>
  <c r="M486" i="1"/>
  <c r="L486" i="1"/>
  <c r="K486" i="1"/>
  <c r="J486" i="1"/>
  <c r="V485" i="1"/>
  <c r="T485" i="1"/>
  <c r="S485" i="1"/>
  <c r="R485" i="1"/>
  <c r="Q485" i="1"/>
  <c r="P485" i="1"/>
  <c r="O485" i="1"/>
  <c r="N485" i="1"/>
  <c r="M485" i="1"/>
  <c r="L485" i="1"/>
  <c r="K485" i="1"/>
  <c r="J485" i="1"/>
  <c r="V484" i="1"/>
  <c r="T484" i="1"/>
  <c r="S484" i="1"/>
  <c r="R484" i="1"/>
  <c r="Q484" i="1"/>
  <c r="P484" i="1"/>
  <c r="O484" i="1"/>
  <c r="N484" i="1"/>
  <c r="M484" i="1"/>
  <c r="L484" i="1"/>
  <c r="K484" i="1"/>
  <c r="J484" i="1"/>
  <c r="V483" i="1"/>
  <c r="T483" i="1"/>
  <c r="S483" i="1"/>
  <c r="R483" i="1"/>
  <c r="Q483" i="1"/>
  <c r="P483" i="1"/>
  <c r="O483" i="1"/>
  <c r="N483" i="1"/>
  <c r="M483" i="1"/>
  <c r="L483" i="1"/>
  <c r="K483" i="1"/>
  <c r="J483" i="1"/>
  <c r="V482" i="1"/>
  <c r="T482" i="1"/>
  <c r="S482" i="1"/>
  <c r="R482" i="1"/>
  <c r="Q482" i="1"/>
  <c r="P482" i="1"/>
  <c r="O482" i="1"/>
  <c r="N482" i="1"/>
  <c r="M482" i="1"/>
  <c r="L482" i="1"/>
  <c r="K482" i="1"/>
  <c r="J482" i="1"/>
  <c r="V481" i="1"/>
  <c r="T481" i="1"/>
  <c r="S481" i="1"/>
  <c r="R481" i="1"/>
  <c r="Q481" i="1"/>
  <c r="P481" i="1"/>
  <c r="O481" i="1"/>
  <c r="N481" i="1"/>
  <c r="M481" i="1"/>
  <c r="L481" i="1"/>
  <c r="K481" i="1"/>
  <c r="J481" i="1"/>
  <c r="V480" i="1"/>
  <c r="T480" i="1"/>
  <c r="S480" i="1"/>
  <c r="R480" i="1"/>
  <c r="Q480" i="1"/>
  <c r="P480" i="1"/>
  <c r="O480" i="1"/>
  <c r="N480" i="1"/>
  <c r="M480" i="1"/>
  <c r="K480" i="1"/>
  <c r="J480" i="1"/>
  <c r="V479" i="1"/>
  <c r="T479" i="1"/>
  <c r="S479" i="1"/>
  <c r="R479" i="1"/>
  <c r="Q479" i="1"/>
  <c r="P479" i="1"/>
  <c r="O479" i="1"/>
  <c r="N479" i="1"/>
  <c r="M479" i="1"/>
  <c r="L479" i="1"/>
  <c r="K479" i="1"/>
  <c r="J479" i="1"/>
  <c r="V478" i="1"/>
  <c r="T478" i="1"/>
  <c r="S478" i="1"/>
  <c r="R478" i="1"/>
  <c r="Q478" i="1"/>
  <c r="P478" i="1"/>
  <c r="O478" i="1"/>
  <c r="N478" i="1"/>
  <c r="M478" i="1"/>
  <c r="L478" i="1"/>
  <c r="K478" i="1"/>
  <c r="J478" i="1"/>
  <c r="V477" i="1"/>
  <c r="T477" i="1"/>
  <c r="S477" i="1"/>
  <c r="R477" i="1"/>
  <c r="Q477" i="1"/>
  <c r="P477" i="1"/>
  <c r="O477" i="1"/>
  <c r="N477" i="1"/>
  <c r="M477" i="1"/>
  <c r="L477" i="1"/>
  <c r="K477" i="1"/>
  <c r="J477" i="1"/>
  <c r="V476" i="1"/>
  <c r="T476" i="1"/>
  <c r="S476" i="1"/>
  <c r="R476" i="1"/>
  <c r="Q476" i="1"/>
  <c r="P476" i="1"/>
  <c r="O476" i="1"/>
  <c r="N476" i="1"/>
  <c r="M476" i="1"/>
  <c r="K476" i="1"/>
  <c r="J476" i="1"/>
  <c r="V475" i="1"/>
  <c r="T475" i="1"/>
  <c r="S475" i="1"/>
  <c r="R475" i="1"/>
  <c r="Q475" i="1"/>
  <c r="P475" i="1"/>
  <c r="O475" i="1"/>
  <c r="N475" i="1"/>
  <c r="M475" i="1"/>
  <c r="L475" i="1"/>
  <c r="K475" i="1"/>
  <c r="J475" i="1"/>
  <c r="V474" i="1"/>
  <c r="S474" i="1"/>
  <c r="R474" i="1"/>
  <c r="Q474" i="1"/>
  <c r="P474" i="1"/>
  <c r="O474" i="1"/>
  <c r="N474" i="1"/>
  <c r="M474" i="1"/>
  <c r="L474" i="1"/>
  <c r="K474" i="1"/>
  <c r="J474" i="1"/>
  <c r="V473" i="1"/>
  <c r="T473" i="1"/>
  <c r="S473" i="1"/>
  <c r="R473" i="1"/>
  <c r="Q473" i="1"/>
  <c r="O473" i="1"/>
  <c r="N473" i="1"/>
  <c r="M473" i="1"/>
  <c r="L473" i="1"/>
  <c r="K473" i="1"/>
  <c r="J473" i="1"/>
  <c r="V472" i="1"/>
  <c r="T472" i="1"/>
  <c r="S472" i="1"/>
  <c r="R472" i="1"/>
  <c r="Q472" i="1"/>
  <c r="P472" i="1"/>
  <c r="O472" i="1"/>
  <c r="N472" i="1"/>
  <c r="M472" i="1"/>
  <c r="K472" i="1"/>
  <c r="J472" i="1"/>
  <c r="V471" i="1"/>
  <c r="T471" i="1"/>
  <c r="S471" i="1"/>
  <c r="R471" i="1"/>
  <c r="Q471" i="1"/>
  <c r="P471" i="1"/>
  <c r="O471" i="1"/>
  <c r="N471" i="1"/>
  <c r="M471" i="1"/>
  <c r="L471" i="1"/>
  <c r="K471" i="1"/>
  <c r="J471" i="1"/>
  <c r="V470" i="1"/>
  <c r="S470" i="1"/>
  <c r="R470" i="1"/>
  <c r="Q470" i="1"/>
  <c r="P470" i="1"/>
  <c r="O470" i="1"/>
  <c r="N470" i="1"/>
  <c r="M470" i="1"/>
  <c r="L470" i="1"/>
  <c r="K470" i="1"/>
  <c r="J470" i="1"/>
  <c r="V469" i="1"/>
  <c r="T469" i="1"/>
  <c r="S469" i="1"/>
  <c r="R469" i="1"/>
  <c r="Q469" i="1"/>
  <c r="P469" i="1"/>
  <c r="O469" i="1"/>
  <c r="N469" i="1"/>
  <c r="M469" i="1"/>
  <c r="L469" i="1"/>
  <c r="K469" i="1"/>
  <c r="J469" i="1"/>
  <c r="V468" i="1"/>
  <c r="T468" i="1"/>
  <c r="S468" i="1"/>
  <c r="R468" i="1"/>
  <c r="Q468" i="1"/>
  <c r="P468" i="1"/>
  <c r="O468" i="1"/>
  <c r="N468" i="1"/>
  <c r="M468" i="1"/>
  <c r="L468" i="1"/>
  <c r="K468" i="1"/>
  <c r="J468" i="1"/>
  <c r="V467" i="1"/>
  <c r="T467" i="1"/>
  <c r="S467" i="1"/>
  <c r="R467" i="1"/>
  <c r="Q467" i="1"/>
  <c r="P467" i="1"/>
  <c r="O467" i="1"/>
  <c r="N467" i="1"/>
  <c r="M467" i="1"/>
  <c r="L467" i="1"/>
  <c r="K467" i="1"/>
  <c r="J467" i="1"/>
  <c r="V466" i="1"/>
  <c r="S466" i="1"/>
  <c r="R466" i="1"/>
  <c r="Q466" i="1"/>
  <c r="P466" i="1"/>
  <c r="O466" i="1"/>
  <c r="N466" i="1"/>
  <c r="M466" i="1"/>
  <c r="L466" i="1"/>
  <c r="K466" i="1"/>
  <c r="J466" i="1"/>
  <c r="V465" i="1"/>
  <c r="T465" i="1"/>
  <c r="S465" i="1"/>
  <c r="R465" i="1"/>
  <c r="Q465" i="1"/>
  <c r="P465" i="1"/>
  <c r="O465" i="1"/>
  <c r="N465" i="1"/>
  <c r="M465" i="1"/>
  <c r="L465" i="1"/>
  <c r="K465" i="1"/>
  <c r="J465" i="1"/>
  <c r="V464" i="1"/>
  <c r="T464" i="1"/>
  <c r="S464" i="1"/>
  <c r="R464" i="1"/>
  <c r="Q464" i="1"/>
  <c r="P464" i="1"/>
  <c r="O464" i="1"/>
  <c r="N464" i="1"/>
  <c r="M464" i="1"/>
  <c r="L464" i="1"/>
  <c r="K464" i="1"/>
  <c r="J464" i="1"/>
  <c r="V463" i="1"/>
  <c r="T463" i="1"/>
  <c r="S463" i="1"/>
  <c r="R463" i="1"/>
  <c r="Q463" i="1"/>
  <c r="P463" i="1"/>
  <c r="O463" i="1"/>
  <c r="N463" i="1"/>
  <c r="M463" i="1"/>
  <c r="L463" i="1"/>
  <c r="K463" i="1"/>
  <c r="J463" i="1"/>
  <c r="V462" i="1"/>
  <c r="T462" i="1"/>
  <c r="S462" i="1"/>
  <c r="R462" i="1"/>
  <c r="Q462" i="1"/>
  <c r="P462" i="1"/>
  <c r="O462" i="1"/>
  <c r="N462" i="1"/>
  <c r="M462" i="1"/>
  <c r="L462" i="1"/>
  <c r="K462" i="1"/>
  <c r="J462" i="1"/>
  <c r="V461" i="1"/>
  <c r="T461" i="1"/>
  <c r="S461" i="1"/>
  <c r="R461" i="1"/>
  <c r="Q461" i="1"/>
  <c r="P461" i="1"/>
  <c r="O461" i="1"/>
  <c r="N461" i="1"/>
  <c r="M461" i="1"/>
  <c r="L461" i="1"/>
  <c r="K461" i="1"/>
  <c r="J461" i="1"/>
  <c r="V460" i="1"/>
  <c r="T460" i="1"/>
  <c r="S460" i="1"/>
  <c r="R460" i="1"/>
  <c r="Q460" i="1"/>
  <c r="P460" i="1"/>
  <c r="O460" i="1"/>
  <c r="N460" i="1"/>
  <c r="M460" i="1"/>
  <c r="K460" i="1"/>
  <c r="J460" i="1"/>
  <c r="V459" i="1"/>
  <c r="T459" i="1"/>
  <c r="S459" i="1"/>
  <c r="R459" i="1"/>
  <c r="Q459" i="1"/>
  <c r="P459" i="1"/>
  <c r="O459" i="1"/>
  <c r="N459" i="1"/>
  <c r="M459" i="1"/>
  <c r="L459" i="1"/>
  <c r="K459" i="1"/>
  <c r="J459" i="1"/>
  <c r="V458" i="1"/>
  <c r="S458" i="1"/>
  <c r="R458" i="1"/>
  <c r="Q458" i="1"/>
  <c r="P458" i="1"/>
  <c r="O458" i="1"/>
  <c r="N458" i="1"/>
  <c r="M458" i="1"/>
  <c r="L458" i="1"/>
  <c r="K458" i="1"/>
  <c r="J458" i="1"/>
  <c r="V457" i="1"/>
  <c r="T457" i="1"/>
  <c r="S457" i="1"/>
  <c r="R457" i="1"/>
  <c r="Q457" i="1"/>
  <c r="O457" i="1"/>
  <c r="N457" i="1"/>
  <c r="M457" i="1"/>
  <c r="L457" i="1"/>
  <c r="K457" i="1"/>
  <c r="J457" i="1"/>
  <c r="V456" i="1"/>
  <c r="T456" i="1"/>
  <c r="S456" i="1"/>
  <c r="R456" i="1"/>
  <c r="Q456" i="1"/>
  <c r="P456" i="1"/>
  <c r="O456" i="1"/>
  <c r="N456" i="1"/>
  <c r="M456" i="1"/>
  <c r="K456" i="1"/>
  <c r="J456" i="1"/>
  <c r="V455" i="1"/>
  <c r="T455" i="1"/>
  <c r="S455" i="1"/>
  <c r="R455" i="1"/>
  <c r="Q455" i="1"/>
  <c r="P455" i="1"/>
  <c r="O455" i="1"/>
  <c r="N455" i="1"/>
  <c r="M455" i="1"/>
  <c r="L455" i="1"/>
  <c r="K455" i="1"/>
  <c r="J455" i="1"/>
  <c r="V454" i="1"/>
  <c r="S454" i="1"/>
  <c r="R454" i="1"/>
  <c r="Q454" i="1"/>
  <c r="P454" i="1"/>
  <c r="O454" i="1"/>
  <c r="N454" i="1"/>
  <c r="M454" i="1"/>
  <c r="L454" i="1"/>
  <c r="K454" i="1"/>
  <c r="J454" i="1"/>
  <c r="V453" i="1"/>
  <c r="T453" i="1"/>
  <c r="S453" i="1"/>
  <c r="R453" i="1"/>
  <c r="Q453" i="1"/>
  <c r="P453" i="1"/>
  <c r="O453" i="1"/>
  <c r="N453" i="1"/>
  <c r="M453" i="1"/>
  <c r="L453" i="1"/>
  <c r="K453" i="1"/>
  <c r="J453" i="1"/>
  <c r="V452" i="1"/>
  <c r="T452" i="1"/>
  <c r="S452" i="1"/>
  <c r="R452" i="1"/>
  <c r="Q452" i="1"/>
  <c r="P452" i="1"/>
  <c r="O452" i="1"/>
  <c r="N452" i="1"/>
  <c r="M452" i="1"/>
  <c r="K452" i="1"/>
  <c r="J452" i="1"/>
  <c r="V451" i="1"/>
  <c r="T451" i="1"/>
  <c r="S451" i="1"/>
  <c r="R451" i="1"/>
  <c r="Q451" i="1"/>
  <c r="P451" i="1"/>
  <c r="O451" i="1"/>
  <c r="N451" i="1"/>
  <c r="M451" i="1"/>
  <c r="L451" i="1"/>
  <c r="K451" i="1"/>
  <c r="J451" i="1"/>
  <c r="V450" i="1"/>
  <c r="T450" i="1"/>
  <c r="S450" i="1"/>
  <c r="R450" i="1"/>
  <c r="Q450" i="1"/>
  <c r="P450" i="1"/>
  <c r="O450" i="1"/>
  <c r="N450" i="1"/>
  <c r="M450" i="1"/>
  <c r="L450" i="1"/>
  <c r="K450" i="1"/>
  <c r="J450" i="1"/>
  <c r="V449" i="1"/>
  <c r="T449" i="1"/>
  <c r="S449" i="1"/>
  <c r="R449" i="1"/>
  <c r="Q449" i="1"/>
  <c r="P449" i="1"/>
  <c r="O449" i="1"/>
  <c r="N449" i="1"/>
  <c r="M449" i="1"/>
  <c r="L449" i="1"/>
  <c r="K449" i="1"/>
  <c r="J449" i="1"/>
  <c r="V448" i="1"/>
  <c r="T448" i="1"/>
  <c r="S448" i="1"/>
  <c r="R448" i="1"/>
  <c r="Q448" i="1"/>
  <c r="P448" i="1"/>
  <c r="O448" i="1"/>
  <c r="N448" i="1"/>
  <c r="M448" i="1"/>
  <c r="L448" i="1"/>
  <c r="K448" i="1"/>
  <c r="J448" i="1"/>
  <c r="V447" i="1"/>
  <c r="T447" i="1"/>
  <c r="S447" i="1"/>
  <c r="R447" i="1"/>
  <c r="Q447" i="1"/>
  <c r="P447" i="1"/>
  <c r="O447" i="1"/>
  <c r="N447" i="1"/>
  <c r="M447" i="1"/>
  <c r="L447" i="1"/>
  <c r="K447" i="1"/>
  <c r="J447" i="1"/>
  <c r="V446" i="1"/>
  <c r="T446" i="1"/>
  <c r="S446" i="1"/>
  <c r="R446" i="1"/>
  <c r="Q446" i="1"/>
  <c r="P446" i="1"/>
  <c r="O446" i="1"/>
  <c r="N446" i="1"/>
  <c r="M446" i="1"/>
  <c r="L446" i="1"/>
  <c r="K446" i="1"/>
  <c r="J446" i="1"/>
  <c r="V445" i="1"/>
  <c r="T445" i="1"/>
  <c r="S445" i="1"/>
  <c r="R445" i="1"/>
  <c r="Q445" i="1"/>
  <c r="P445" i="1"/>
  <c r="O445" i="1"/>
  <c r="N445" i="1"/>
  <c r="M445" i="1"/>
  <c r="L445" i="1"/>
  <c r="K445" i="1"/>
  <c r="J445" i="1"/>
  <c r="V444" i="1"/>
  <c r="T444" i="1"/>
  <c r="S444" i="1"/>
  <c r="R444" i="1"/>
  <c r="Q444" i="1"/>
  <c r="P444" i="1"/>
  <c r="O444" i="1"/>
  <c r="N444" i="1"/>
  <c r="M444" i="1"/>
  <c r="K444" i="1"/>
  <c r="J444" i="1"/>
  <c r="V443" i="1"/>
  <c r="T443" i="1"/>
  <c r="S443" i="1"/>
  <c r="R443" i="1"/>
  <c r="Q443" i="1"/>
  <c r="P443" i="1"/>
  <c r="O443" i="1"/>
  <c r="N443" i="1"/>
  <c r="M443" i="1"/>
  <c r="L443" i="1"/>
  <c r="K443" i="1"/>
  <c r="J443" i="1"/>
  <c r="V442" i="1"/>
  <c r="T442" i="1"/>
  <c r="S442" i="1"/>
  <c r="R442" i="1"/>
  <c r="Q442" i="1"/>
  <c r="P442" i="1"/>
  <c r="O442" i="1"/>
  <c r="N442" i="1"/>
  <c r="M442" i="1"/>
  <c r="L442" i="1"/>
  <c r="K442" i="1"/>
  <c r="J442" i="1"/>
  <c r="V441" i="1"/>
  <c r="T441" i="1"/>
  <c r="S441" i="1"/>
  <c r="R441" i="1"/>
  <c r="Q441" i="1"/>
  <c r="O441" i="1"/>
  <c r="N441" i="1"/>
  <c r="M441" i="1"/>
  <c r="L441" i="1"/>
  <c r="K441" i="1"/>
  <c r="J441" i="1"/>
  <c r="V440" i="1"/>
  <c r="T440" i="1"/>
  <c r="S440" i="1"/>
  <c r="R440" i="1"/>
  <c r="Q440" i="1"/>
  <c r="P440" i="1"/>
  <c r="O440" i="1"/>
  <c r="N440" i="1"/>
  <c r="M440" i="1"/>
  <c r="K440" i="1"/>
  <c r="J440" i="1"/>
  <c r="V439" i="1"/>
  <c r="T439" i="1"/>
  <c r="S439" i="1"/>
  <c r="R439" i="1"/>
  <c r="Q439" i="1"/>
  <c r="P439" i="1"/>
  <c r="O439" i="1"/>
  <c r="N439" i="1"/>
  <c r="M439" i="1"/>
  <c r="L439" i="1"/>
  <c r="K439" i="1"/>
  <c r="J439" i="1"/>
  <c r="V438" i="1"/>
  <c r="S438" i="1"/>
  <c r="R438" i="1"/>
  <c r="Q438" i="1"/>
  <c r="P438" i="1"/>
  <c r="O438" i="1"/>
  <c r="N438" i="1"/>
  <c r="M438" i="1"/>
  <c r="L438" i="1"/>
  <c r="K438" i="1"/>
  <c r="J438" i="1"/>
  <c r="V437" i="1"/>
  <c r="T437" i="1"/>
  <c r="S437" i="1"/>
  <c r="R437" i="1"/>
  <c r="Q437" i="1"/>
  <c r="P437" i="1"/>
  <c r="O437" i="1"/>
  <c r="N437" i="1"/>
  <c r="M437" i="1"/>
  <c r="L437" i="1"/>
  <c r="K437" i="1"/>
  <c r="J437" i="1"/>
  <c r="V436" i="1"/>
  <c r="T436" i="1"/>
  <c r="S436" i="1"/>
  <c r="R436" i="1"/>
  <c r="Q436" i="1"/>
  <c r="P436" i="1"/>
  <c r="O436" i="1"/>
  <c r="N436" i="1"/>
  <c r="M436" i="1"/>
  <c r="L436" i="1"/>
  <c r="K436" i="1"/>
  <c r="J436" i="1"/>
  <c r="V435" i="1"/>
  <c r="T435" i="1"/>
  <c r="S435" i="1"/>
  <c r="R435" i="1"/>
  <c r="Q435" i="1"/>
  <c r="P435" i="1"/>
  <c r="O435" i="1"/>
  <c r="N435" i="1"/>
  <c r="M435" i="1"/>
  <c r="L435" i="1"/>
  <c r="K435" i="1"/>
  <c r="J435" i="1"/>
  <c r="V434" i="1"/>
  <c r="S434" i="1"/>
  <c r="R434" i="1"/>
  <c r="Q434" i="1"/>
  <c r="P434" i="1"/>
  <c r="O434" i="1"/>
  <c r="N434" i="1"/>
  <c r="M434" i="1"/>
  <c r="L434" i="1"/>
  <c r="K434" i="1"/>
  <c r="J434" i="1"/>
  <c r="V433" i="1"/>
  <c r="T433" i="1"/>
  <c r="S433" i="1"/>
  <c r="R433" i="1"/>
  <c r="Q433" i="1"/>
  <c r="O433" i="1"/>
  <c r="N433" i="1"/>
  <c r="M433" i="1"/>
  <c r="L433" i="1"/>
  <c r="K433" i="1"/>
  <c r="J433" i="1"/>
  <c r="V432" i="1"/>
  <c r="T432" i="1"/>
  <c r="S432" i="1"/>
  <c r="R432" i="1"/>
  <c r="Q432" i="1"/>
  <c r="P432" i="1"/>
  <c r="O432" i="1"/>
  <c r="N432" i="1"/>
  <c r="M432" i="1"/>
  <c r="L432" i="1"/>
  <c r="K432" i="1"/>
  <c r="J432" i="1"/>
  <c r="V431" i="1"/>
  <c r="T431" i="1"/>
  <c r="S431" i="1"/>
  <c r="R431" i="1"/>
  <c r="Q431" i="1"/>
  <c r="P431" i="1"/>
  <c r="O431" i="1"/>
  <c r="N431" i="1"/>
  <c r="M431" i="1"/>
  <c r="L431" i="1"/>
  <c r="K431" i="1"/>
  <c r="J431" i="1"/>
  <c r="V430" i="1"/>
  <c r="T430" i="1"/>
  <c r="S430" i="1"/>
  <c r="R430" i="1"/>
  <c r="Q430" i="1"/>
  <c r="P430" i="1"/>
  <c r="O430" i="1"/>
  <c r="N430" i="1"/>
  <c r="M430" i="1"/>
  <c r="L430" i="1"/>
  <c r="K430" i="1"/>
  <c r="J430" i="1"/>
  <c r="V429" i="1"/>
  <c r="T429" i="1"/>
  <c r="S429" i="1"/>
  <c r="R429" i="1"/>
  <c r="Q429" i="1"/>
  <c r="P429" i="1"/>
  <c r="O429" i="1"/>
  <c r="N429" i="1"/>
  <c r="M429" i="1"/>
  <c r="L429" i="1"/>
  <c r="K429" i="1"/>
  <c r="J429" i="1"/>
  <c r="V428" i="1"/>
  <c r="T428" i="1"/>
  <c r="S428" i="1"/>
  <c r="R428" i="1"/>
  <c r="Q428" i="1"/>
  <c r="P428" i="1"/>
  <c r="O428" i="1"/>
  <c r="N428" i="1"/>
  <c r="M428" i="1"/>
  <c r="L428" i="1"/>
  <c r="K428" i="1"/>
  <c r="J428" i="1"/>
  <c r="V427" i="1"/>
  <c r="T427" i="1"/>
  <c r="S427" i="1"/>
  <c r="R427" i="1"/>
  <c r="Q427" i="1"/>
  <c r="P427" i="1"/>
  <c r="O427" i="1"/>
  <c r="N427" i="1"/>
  <c r="M427" i="1"/>
  <c r="L427" i="1"/>
  <c r="K427" i="1"/>
  <c r="J427" i="1"/>
  <c r="V426" i="1"/>
  <c r="S426" i="1"/>
  <c r="R426" i="1"/>
  <c r="Q426" i="1"/>
  <c r="P426" i="1"/>
  <c r="O426" i="1"/>
  <c r="N426" i="1"/>
  <c r="M426" i="1"/>
  <c r="L426" i="1"/>
  <c r="K426" i="1"/>
  <c r="J426" i="1"/>
  <c r="V425" i="1"/>
  <c r="T425" i="1"/>
  <c r="S425" i="1"/>
  <c r="R425" i="1"/>
  <c r="Q425" i="1"/>
  <c r="O425" i="1"/>
  <c r="N425" i="1"/>
  <c r="M425" i="1"/>
  <c r="L425" i="1"/>
  <c r="K425" i="1"/>
  <c r="J425" i="1"/>
  <c r="V424" i="1"/>
  <c r="T424" i="1"/>
  <c r="S424" i="1"/>
  <c r="R424" i="1"/>
  <c r="Q424" i="1"/>
  <c r="P424" i="1"/>
  <c r="O424" i="1"/>
  <c r="N424" i="1"/>
  <c r="M424" i="1"/>
  <c r="K424" i="1"/>
  <c r="J424" i="1"/>
  <c r="V423" i="1"/>
  <c r="T423" i="1"/>
  <c r="S423" i="1"/>
  <c r="R423" i="1"/>
  <c r="Q423" i="1"/>
  <c r="P423" i="1"/>
  <c r="O423" i="1"/>
  <c r="N423" i="1"/>
  <c r="M423" i="1"/>
  <c r="L423" i="1"/>
  <c r="K423" i="1"/>
  <c r="J423" i="1"/>
  <c r="V422" i="1"/>
  <c r="S422" i="1"/>
  <c r="R422" i="1"/>
  <c r="Q422" i="1"/>
  <c r="P422" i="1"/>
  <c r="O422" i="1"/>
  <c r="N422" i="1"/>
  <c r="M422" i="1"/>
  <c r="L422" i="1"/>
  <c r="K422" i="1"/>
  <c r="J422" i="1"/>
  <c r="V421" i="1"/>
  <c r="T421" i="1"/>
  <c r="S421" i="1"/>
  <c r="R421" i="1"/>
  <c r="Q421" i="1"/>
  <c r="P421" i="1"/>
  <c r="O421" i="1"/>
  <c r="N421" i="1"/>
  <c r="M421" i="1"/>
  <c r="L421" i="1"/>
  <c r="K421" i="1"/>
  <c r="J421" i="1"/>
  <c r="V420" i="1"/>
  <c r="T420" i="1"/>
  <c r="S420" i="1"/>
  <c r="R420" i="1"/>
  <c r="Q420" i="1"/>
  <c r="P420" i="1"/>
  <c r="O420" i="1"/>
  <c r="N420" i="1"/>
  <c r="M420" i="1"/>
  <c r="K420" i="1"/>
  <c r="J420" i="1"/>
  <c r="V419" i="1"/>
  <c r="T419" i="1"/>
  <c r="S419" i="1"/>
  <c r="R419" i="1"/>
  <c r="Q419" i="1"/>
  <c r="P419" i="1"/>
  <c r="O419" i="1"/>
  <c r="N419" i="1"/>
  <c r="M419" i="1"/>
  <c r="L419" i="1"/>
  <c r="K419" i="1"/>
  <c r="J419" i="1"/>
  <c r="V418" i="1"/>
  <c r="S418" i="1"/>
  <c r="R418" i="1"/>
  <c r="Q418" i="1"/>
  <c r="P418" i="1"/>
  <c r="O418" i="1"/>
  <c r="N418" i="1"/>
  <c r="M418" i="1"/>
  <c r="L418" i="1"/>
  <c r="K418" i="1"/>
  <c r="J418" i="1"/>
  <c r="V417" i="1"/>
  <c r="T417" i="1"/>
  <c r="S417" i="1"/>
  <c r="R417" i="1"/>
  <c r="Q417" i="1"/>
  <c r="O417" i="1"/>
  <c r="N417" i="1"/>
  <c r="M417" i="1"/>
  <c r="L417" i="1"/>
  <c r="K417" i="1"/>
  <c r="J417" i="1"/>
  <c r="V416" i="1"/>
  <c r="T416" i="1"/>
  <c r="S416" i="1"/>
  <c r="R416" i="1"/>
  <c r="Q416" i="1"/>
  <c r="P416" i="1"/>
  <c r="O416" i="1"/>
  <c r="N416" i="1"/>
  <c r="M416" i="1"/>
  <c r="L416" i="1"/>
  <c r="K416" i="1"/>
  <c r="J416" i="1"/>
  <c r="V415" i="1"/>
  <c r="T415" i="1"/>
  <c r="S415" i="1"/>
  <c r="R415" i="1"/>
  <c r="Q415" i="1"/>
  <c r="P415" i="1"/>
  <c r="O415" i="1"/>
  <c r="N415" i="1"/>
  <c r="M415" i="1"/>
  <c r="L415" i="1"/>
  <c r="K415" i="1"/>
  <c r="J415" i="1"/>
  <c r="V414" i="1"/>
  <c r="S414" i="1"/>
  <c r="R414" i="1"/>
  <c r="Q414" i="1"/>
  <c r="P414" i="1"/>
  <c r="O414" i="1"/>
  <c r="N414" i="1"/>
  <c r="M414" i="1"/>
  <c r="L414" i="1"/>
  <c r="K414" i="1"/>
  <c r="J414" i="1"/>
  <c r="V413" i="1"/>
  <c r="T413" i="1"/>
  <c r="S413" i="1"/>
  <c r="R413" i="1"/>
  <c r="Q413" i="1"/>
  <c r="P413" i="1"/>
  <c r="O413" i="1"/>
  <c r="N413" i="1"/>
  <c r="M413" i="1"/>
  <c r="L413" i="1"/>
  <c r="K413" i="1"/>
  <c r="J413" i="1"/>
  <c r="V412" i="1"/>
  <c r="T412" i="1"/>
  <c r="S412" i="1"/>
  <c r="R412" i="1"/>
  <c r="Q412" i="1"/>
  <c r="P412" i="1"/>
  <c r="O412" i="1"/>
  <c r="N412" i="1"/>
  <c r="M412" i="1"/>
  <c r="K412" i="1"/>
  <c r="J412" i="1"/>
  <c r="V411" i="1"/>
  <c r="T411" i="1"/>
  <c r="S411" i="1"/>
  <c r="R411" i="1"/>
  <c r="Q411" i="1"/>
  <c r="P411" i="1"/>
  <c r="O411" i="1"/>
  <c r="N411" i="1"/>
  <c r="M411" i="1"/>
  <c r="L411" i="1"/>
  <c r="K411" i="1"/>
  <c r="J411" i="1"/>
  <c r="V410" i="1"/>
  <c r="S410" i="1"/>
  <c r="R410" i="1"/>
  <c r="Q410" i="1"/>
  <c r="P410" i="1"/>
  <c r="O410" i="1"/>
  <c r="N410" i="1"/>
  <c r="M410" i="1"/>
  <c r="L410" i="1"/>
  <c r="K410" i="1"/>
  <c r="J410" i="1"/>
  <c r="V409" i="1"/>
  <c r="T409" i="1"/>
  <c r="S409" i="1"/>
  <c r="R409" i="1"/>
  <c r="Q409" i="1"/>
  <c r="P409" i="1"/>
  <c r="O409" i="1"/>
  <c r="N409" i="1"/>
  <c r="M409" i="1"/>
  <c r="L409" i="1"/>
  <c r="K409" i="1"/>
  <c r="J409" i="1"/>
  <c r="V408" i="1"/>
  <c r="T408" i="1"/>
  <c r="S408" i="1"/>
  <c r="R408" i="1"/>
  <c r="Q408" i="1"/>
  <c r="P408" i="1"/>
  <c r="O408" i="1"/>
  <c r="N408" i="1"/>
  <c r="M408" i="1"/>
  <c r="K408" i="1"/>
  <c r="J408" i="1"/>
  <c r="V407" i="1"/>
  <c r="T407" i="1"/>
  <c r="S407" i="1"/>
  <c r="R407" i="1"/>
  <c r="Q407" i="1"/>
  <c r="P407" i="1"/>
  <c r="O407" i="1"/>
  <c r="N407" i="1"/>
  <c r="M407" i="1"/>
  <c r="L407" i="1"/>
  <c r="K407" i="1"/>
  <c r="J407" i="1"/>
  <c r="V406" i="1"/>
  <c r="S406" i="1"/>
  <c r="R406" i="1"/>
  <c r="Q406" i="1"/>
  <c r="P406" i="1"/>
  <c r="O406" i="1"/>
  <c r="N406" i="1"/>
  <c r="M406" i="1"/>
  <c r="L406" i="1"/>
  <c r="K406" i="1"/>
  <c r="J406" i="1"/>
  <c r="V405" i="1"/>
  <c r="T405" i="1"/>
  <c r="S405" i="1"/>
  <c r="R405" i="1"/>
  <c r="Q405" i="1"/>
  <c r="P405" i="1"/>
  <c r="O405" i="1"/>
  <c r="N405" i="1"/>
  <c r="M405" i="1"/>
  <c r="L405" i="1"/>
  <c r="K405" i="1"/>
  <c r="J405" i="1"/>
  <c r="V404" i="1"/>
  <c r="T404" i="1"/>
  <c r="S404" i="1"/>
  <c r="R404" i="1"/>
  <c r="Q404" i="1"/>
  <c r="P404" i="1"/>
  <c r="O404" i="1"/>
  <c r="N404" i="1"/>
  <c r="M404" i="1"/>
  <c r="L404" i="1"/>
  <c r="K404" i="1"/>
  <c r="J404" i="1"/>
  <c r="V403" i="1"/>
  <c r="T403" i="1"/>
  <c r="S403" i="1"/>
  <c r="R403" i="1"/>
  <c r="Q403" i="1"/>
  <c r="P403" i="1"/>
  <c r="O403" i="1"/>
  <c r="N403" i="1"/>
  <c r="M403" i="1"/>
  <c r="L403" i="1"/>
  <c r="K403" i="1"/>
  <c r="J403" i="1"/>
  <c r="V402" i="1"/>
  <c r="T402" i="1"/>
  <c r="S402" i="1"/>
  <c r="R402" i="1"/>
  <c r="Q402" i="1"/>
  <c r="P402" i="1"/>
  <c r="O402" i="1"/>
  <c r="N402" i="1"/>
  <c r="M402" i="1"/>
  <c r="L402" i="1"/>
  <c r="K402" i="1"/>
  <c r="J402" i="1"/>
  <c r="V401" i="1"/>
  <c r="T401" i="1"/>
  <c r="S401" i="1"/>
  <c r="R401" i="1"/>
  <c r="Q401" i="1"/>
  <c r="O401" i="1"/>
  <c r="N401" i="1"/>
  <c r="M401" i="1"/>
  <c r="L401" i="1"/>
  <c r="K401" i="1"/>
  <c r="J401" i="1"/>
  <c r="V400" i="1"/>
  <c r="T400" i="1"/>
  <c r="S400" i="1"/>
  <c r="R400" i="1"/>
  <c r="Q400" i="1"/>
  <c r="P400" i="1"/>
  <c r="O400" i="1"/>
  <c r="N400" i="1"/>
  <c r="M400" i="1"/>
  <c r="K400" i="1"/>
  <c r="J400" i="1"/>
  <c r="V399" i="1"/>
  <c r="T399" i="1"/>
  <c r="S399" i="1"/>
  <c r="R399" i="1"/>
  <c r="Q399" i="1"/>
  <c r="P399" i="1"/>
  <c r="O399" i="1"/>
  <c r="N399" i="1"/>
  <c r="M399" i="1"/>
  <c r="L399" i="1"/>
  <c r="K399" i="1"/>
  <c r="J399" i="1"/>
  <c r="V398" i="1"/>
  <c r="S398" i="1"/>
  <c r="R398" i="1"/>
  <c r="Q398" i="1"/>
  <c r="P398" i="1"/>
  <c r="O398" i="1"/>
  <c r="N398" i="1"/>
  <c r="M398" i="1"/>
  <c r="L398" i="1"/>
  <c r="K398" i="1"/>
  <c r="J398" i="1"/>
  <c r="V397" i="1"/>
  <c r="T397" i="1"/>
  <c r="S397" i="1"/>
  <c r="R397" i="1"/>
  <c r="Q397" i="1"/>
  <c r="P397" i="1"/>
  <c r="O397" i="1"/>
  <c r="N397" i="1"/>
  <c r="M397" i="1"/>
  <c r="L397" i="1"/>
  <c r="K397" i="1"/>
  <c r="J397" i="1"/>
  <c r="V396" i="1"/>
  <c r="T396" i="1"/>
  <c r="S396" i="1"/>
  <c r="R396" i="1"/>
  <c r="Q396" i="1"/>
  <c r="P396" i="1"/>
  <c r="O396" i="1"/>
  <c r="N396" i="1"/>
  <c r="M396" i="1"/>
  <c r="K396" i="1"/>
  <c r="J396" i="1"/>
  <c r="V395" i="1"/>
  <c r="T395" i="1"/>
  <c r="S395" i="1"/>
  <c r="R395" i="1"/>
  <c r="Q395" i="1"/>
  <c r="P395" i="1"/>
  <c r="O395" i="1"/>
  <c r="N395" i="1"/>
  <c r="M395" i="1"/>
  <c r="L395" i="1"/>
  <c r="K395" i="1"/>
  <c r="J395" i="1"/>
  <c r="V394" i="1"/>
  <c r="S394" i="1"/>
  <c r="R394" i="1"/>
  <c r="Q394" i="1"/>
  <c r="P394" i="1"/>
  <c r="O394" i="1"/>
  <c r="N394" i="1"/>
  <c r="M394" i="1"/>
  <c r="L394" i="1"/>
  <c r="K394" i="1"/>
  <c r="J394" i="1"/>
  <c r="V393" i="1"/>
  <c r="T393" i="1"/>
  <c r="S393" i="1"/>
  <c r="R393" i="1"/>
  <c r="Q393" i="1"/>
  <c r="P393" i="1"/>
  <c r="O393" i="1"/>
  <c r="N393" i="1"/>
  <c r="M393" i="1"/>
  <c r="L393" i="1"/>
  <c r="K393" i="1"/>
  <c r="J393" i="1"/>
  <c r="V392" i="1"/>
  <c r="T392" i="1"/>
  <c r="S392" i="1"/>
  <c r="R392" i="1"/>
  <c r="Q392" i="1"/>
  <c r="P392" i="1"/>
  <c r="O392" i="1"/>
  <c r="N392" i="1"/>
  <c r="M392" i="1"/>
  <c r="K392" i="1"/>
  <c r="J392" i="1"/>
  <c r="V391" i="1"/>
  <c r="T391" i="1"/>
  <c r="S391" i="1"/>
  <c r="R391" i="1"/>
  <c r="Q391" i="1"/>
  <c r="P391" i="1"/>
  <c r="O391" i="1"/>
  <c r="N391" i="1"/>
  <c r="M391" i="1"/>
  <c r="L391" i="1"/>
  <c r="K391" i="1"/>
  <c r="J391" i="1"/>
  <c r="V390" i="1"/>
  <c r="T390" i="1"/>
  <c r="S390" i="1"/>
  <c r="R390" i="1"/>
  <c r="Q390" i="1"/>
  <c r="P390" i="1"/>
  <c r="O390" i="1"/>
  <c r="N390" i="1"/>
  <c r="M390" i="1"/>
  <c r="L390" i="1"/>
  <c r="K390" i="1"/>
  <c r="J390" i="1"/>
  <c r="V389" i="1"/>
  <c r="T389" i="1"/>
  <c r="S389" i="1"/>
  <c r="R389" i="1"/>
  <c r="Q389" i="1"/>
  <c r="P389" i="1"/>
  <c r="O389" i="1"/>
  <c r="N389" i="1"/>
  <c r="M389" i="1"/>
  <c r="L389" i="1"/>
  <c r="K389" i="1"/>
  <c r="J389" i="1"/>
  <c r="V388" i="1"/>
  <c r="T388" i="1"/>
  <c r="S388" i="1"/>
  <c r="R388" i="1"/>
  <c r="Q388" i="1"/>
  <c r="P388" i="1"/>
  <c r="O388" i="1"/>
  <c r="N388" i="1"/>
  <c r="M388" i="1"/>
  <c r="L388" i="1"/>
  <c r="K388" i="1"/>
  <c r="J388" i="1"/>
  <c r="V387" i="1"/>
  <c r="T387" i="1"/>
  <c r="S387" i="1"/>
  <c r="R387" i="1"/>
  <c r="Q387" i="1"/>
  <c r="P387" i="1"/>
  <c r="O387" i="1"/>
  <c r="N387" i="1"/>
  <c r="M387" i="1"/>
  <c r="L387" i="1"/>
  <c r="K387" i="1"/>
  <c r="J387" i="1"/>
  <c r="V386" i="1"/>
  <c r="T386" i="1"/>
  <c r="S386" i="1"/>
  <c r="R386" i="1"/>
  <c r="Q386" i="1"/>
  <c r="P386" i="1"/>
  <c r="O386" i="1"/>
  <c r="N386" i="1"/>
  <c r="M386" i="1"/>
  <c r="L386" i="1"/>
  <c r="K386" i="1"/>
  <c r="J386" i="1"/>
  <c r="V385" i="1"/>
  <c r="T385" i="1"/>
  <c r="S385" i="1"/>
  <c r="R385" i="1"/>
  <c r="Q385" i="1"/>
  <c r="P385" i="1"/>
  <c r="O385" i="1"/>
  <c r="N385" i="1"/>
  <c r="M385" i="1"/>
  <c r="L385" i="1"/>
  <c r="K385" i="1"/>
  <c r="J385" i="1"/>
  <c r="V384" i="1"/>
  <c r="T384" i="1"/>
  <c r="S384" i="1"/>
  <c r="R384" i="1"/>
  <c r="Q384" i="1"/>
  <c r="P384" i="1"/>
  <c r="O384" i="1"/>
  <c r="N384" i="1"/>
  <c r="M384" i="1"/>
  <c r="K384" i="1"/>
  <c r="J384" i="1"/>
  <c r="V383" i="1"/>
  <c r="T383" i="1"/>
  <c r="S383" i="1"/>
  <c r="R383" i="1"/>
  <c r="Q383" i="1"/>
  <c r="P383" i="1"/>
  <c r="O383" i="1"/>
  <c r="N383" i="1"/>
  <c r="M383" i="1"/>
  <c r="L383" i="1"/>
  <c r="K383" i="1"/>
  <c r="J383" i="1"/>
  <c r="V382" i="1"/>
  <c r="S382" i="1"/>
  <c r="R382" i="1"/>
  <c r="Q382" i="1"/>
  <c r="P382" i="1"/>
  <c r="O382" i="1"/>
  <c r="N382" i="1"/>
  <c r="M382" i="1"/>
  <c r="L382" i="1"/>
  <c r="K382" i="1"/>
  <c r="J382" i="1"/>
  <c r="V381" i="1"/>
  <c r="T381" i="1"/>
  <c r="S381" i="1"/>
  <c r="R381" i="1"/>
  <c r="Q381" i="1"/>
  <c r="P381" i="1"/>
  <c r="O381" i="1"/>
  <c r="N381" i="1"/>
  <c r="M381" i="1"/>
  <c r="L381" i="1"/>
  <c r="K381" i="1"/>
  <c r="J381" i="1"/>
  <c r="V380" i="1"/>
  <c r="T380" i="1"/>
  <c r="S380" i="1"/>
  <c r="R380" i="1"/>
  <c r="Q380" i="1"/>
  <c r="P380" i="1"/>
  <c r="O380" i="1"/>
  <c r="N380" i="1"/>
  <c r="M380" i="1"/>
  <c r="K380" i="1"/>
  <c r="J380" i="1"/>
  <c r="V379" i="1"/>
  <c r="T379" i="1"/>
  <c r="S379" i="1"/>
  <c r="R379" i="1"/>
  <c r="Q379" i="1"/>
  <c r="P379" i="1"/>
  <c r="O379" i="1"/>
  <c r="N379" i="1"/>
  <c r="M379" i="1"/>
  <c r="L379" i="1"/>
  <c r="K379" i="1"/>
  <c r="J379" i="1"/>
  <c r="V378" i="1"/>
  <c r="S378" i="1"/>
  <c r="R378" i="1"/>
  <c r="Q378" i="1"/>
  <c r="P378" i="1"/>
  <c r="O378" i="1"/>
  <c r="N378" i="1"/>
  <c r="M378" i="1"/>
  <c r="L378" i="1"/>
  <c r="K378" i="1"/>
  <c r="J378" i="1"/>
  <c r="V377" i="1"/>
  <c r="T377" i="1"/>
  <c r="S377" i="1"/>
  <c r="R377" i="1"/>
  <c r="Q377" i="1"/>
  <c r="O377" i="1"/>
  <c r="N377" i="1"/>
  <c r="M377" i="1"/>
  <c r="L377" i="1"/>
  <c r="K377" i="1"/>
  <c r="J377" i="1"/>
  <c r="V376" i="1"/>
  <c r="T376" i="1"/>
  <c r="S376" i="1"/>
  <c r="R376" i="1"/>
  <c r="Q376" i="1"/>
  <c r="P376" i="1"/>
  <c r="O376" i="1"/>
  <c r="N376" i="1"/>
  <c r="M376" i="1"/>
  <c r="K376" i="1"/>
  <c r="J376" i="1"/>
  <c r="V375" i="1"/>
  <c r="T375" i="1"/>
  <c r="S375" i="1"/>
  <c r="R375" i="1"/>
  <c r="Q375" i="1"/>
  <c r="P375" i="1"/>
  <c r="O375" i="1"/>
  <c r="N375" i="1"/>
  <c r="M375" i="1"/>
  <c r="L375" i="1"/>
  <c r="K375" i="1"/>
  <c r="J375" i="1"/>
  <c r="V374" i="1"/>
  <c r="T374" i="1"/>
  <c r="S374" i="1"/>
  <c r="R374" i="1"/>
  <c r="Q374" i="1"/>
  <c r="P374" i="1"/>
  <c r="O374" i="1"/>
  <c r="N374" i="1"/>
  <c r="M374" i="1"/>
  <c r="L374" i="1"/>
  <c r="K374" i="1"/>
  <c r="J374" i="1"/>
  <c r="V373" i="1"/>
  <c r="T373" i="1"/>
  <c r="S373" i="1"/>
  <c r="R373" i="1"/>
  <c r="Q373" i="1"/>
  <c r="P373" i="1"/>
  <c r="O373" i="1"/>
  <c r="N373" i="1"/>
  <c r="M373" i="1"/>
  <c r="L373" i="1"/>
  <c r="K373" i="1"/>
  <c r="J373" i="1"/>
  <c r="V372" i="1"/>
  <c r="T372" i="1"/>
  <c r="S372" i="1"/>
  <c r="R372" i="1"/>
  <c r="Q372" i="1"/>
  <c r="P372" i="1"/>
  <c r="O372" i="1"/>
  <c r="N372" i="1"/>
  <c r="M372" i="1"/>
  <c r="L372" i="1"/>
  <c r="K372" i="1"/>
  <c r="J372" i="1"/>
  <c r="V371" i="1"/>
  <c r="T371" i="1"/>
  <c r="S371" i="1"/>
  <c r="R371" i="1"/>
  <c r="Q371" i="1"/>
  <c r="P371" i="1"/>
  <c r="O371" i="1"/>
  <c r="N371" i="1"/>
  <c r="M371" i="1"/>
  <c r="L371" i="1"/>
  <c r="K371" i="1"/>
  <c r="J371" i="1"/>
  <c r="V370" i="1"/>
  <c r="T370" i="1"/>
  <c r="S370" i="1"/>
  <c r="R370" i="1"/>
  <c r="Q370" i="1"/>
  <c r="P370" i="1"/>
  <c r="O370" i="1"/>
  <c r="N370" i="1"/>
  <c r="M370" i="1"/>
  <c r="L370" i="1"/>
  <c r="K370" i="1"/>
  <c r="J370" i="1"/>
  <c r="V369" i="1"/>
  <c r="T369" i="1"/>
  <c r="S369" i="1"/>
  <c r="R369" i="1"/>
  <c r="Q369" i="1"/>
  <c r="P369" i="1"/>
  <c r="O369" i="1"/>
  <c r="N369" i="1"/>
  <c r="M369" i="1"/>
  <c r="L369" i="1"/>
  <c r="K369" i="1"/>
  <c r="J369" i="1"/>
  <c r="V368" i="1"/>
  <c r="T368" i="1"/>
  <c r="S368" i="1"/>
  <c r="R368" i="1"/>
  <c r="Q368" i="1"/>
  <c r="P368" i="1"/>
  <c r="O368" i="1"/>
  <c r="N368" i="1"/>
  <c r="M368" i="1"/>
  <c r="K368" i="1"/>
  <c r="J368" i="1"/>
  <c r="V367" i="1"/>
  <c r="T367" i="1"/>
  <c r="S367" i="1"/>
  <c r="R367" i="1"/>
  <c r="Q367" i="1"/>
  <c r="P367" i="1"/>
  <c r="O367" i="1"/>
  <c r="N367" i="1"/>
  <c r="M367" i="1"/>
  <c r="L367" i="1"/>
  <c r="K367" i="1"/>
  <c r="J367" i="1"/>
  <c r="V366" i="1"/>
  <c r="T366" i="1"/>
  <c r="S366" i="1"/>
  <c r="R366" i="1"/>
  <c r="Q366" i="1"/>
  <c r="P366" i="1"/>
  <c r="O366" i="1"/>
  <c r="N366" i="1"/>
  <c r="M366" i="1"/>
  <c r="L366" i="1"/>
  <c r="K366" i="1"/>
  <c r="J366" i="1"/>
  <c r="V365" i="1"/>
  <c r="T365" i="1"/>
  <c r="S365" i="1"/>
  <c r="R365" i="1"/>
  <c r="Q365" i="1"/>
  <c r="P365" i="1"/>
  <c r="O365" i="1"/>
  <c r="N365" i="1"/>
  <c r="M365" i="1"/>
  <c r="L365" i="1"/>
  <c r="K365" i="1"/>
  <c r="J365" i="1"/>
  <c r="V364" i="1"/>
  <c r="T364" i="1"/>
  <c r="S364" i="1"/>
  <c r="R364" i="1"/>
  <c r="Q364" i="1"/>
  <c r="P364" i="1"/>
  <c r="O364" i="1"/>
  <c r="N364" i="1"/>
  <c r="M364" i="1"/>
  <c r="K364" i="1"/>
  <c r="J364" i="1"/>
  <c r="V363" i="1"/>
  <c r="T363" i="1"/>
  <c r="S363" i="1"/>
  <c r="R363" i="1"/>
  <c r="Q363" i="1"/>
  <c r="P363" i="1"/>
  <c r="O363" i="1"/>
  <c r="N363" i="1"/>
  <c r="M363" i="1"/>
  <c r="L363" i="1"/>
  <c r="K363" i="1"/>
  <c r="J363" i="1"/>
  <c r="V362" i="1"/>
  <c r="S362" i="1"/>
  <c r="R362" i="1"/>
  <c r="Q362" i="1"/>
  <c r="P362" i="1"/>
  <c r="O362" i="1"/>
  <c r="N362" i="1"/>
  <c r="M362" i="1"/>
  <c r="L362" i="1"/>
  <c r="K362" i="1"/>
  <c r="J362" i="1"/>
  <c r="V361" i="1"/>
  <c r="T361" i="1"/>
  <c r="S361" i="1"/>
  <c r="R361" i="1"/>
  <c r="Q361" i="1"/>
  <c r="O361" i="1"/>
  <c r="N361" i="1"/>
  <c r="M361" i="1"/>
  <c r="L361" i="1"/>
  <c r="K361" i="1"/>
  <c r="J361" i="1"/>
  <c r="V360" i="1"/>
  <c r="T360" i="1"/>
  <c r="S360" i="1"/>
  <c r="R360" i="1"/>
  <c r="Q360" i="1"/>
  <c r="P360" i="1"/>
  <c r="O360" i="1"/>
  <c r="N360" i="1"/>
  <c r="M360" i="1"/>
  <c r="L360" i="1"/>
  <c r="K360" i="1"/>
  <c r="J360" i="1"/>
  <c r="V359" i="1"/>
  <c r="T359" i="1"/>
  <c r="S359" i="1"/>
  <c r="R359" i="1"/>
  <c r="Q359" i="1"/>
  <c r="P359" i="1"/>
  <c r="O359" i="1"/>
  <c r="N359" i="1"/>
  <c r="M359" i="1"/>
  <c r="L359" i="1"/>
  <c r="K359" i="1"/>
  <c r="J359" i="1"/>
  <c r="V358" i="1"/>
  <c r="S358" i="1"/>
  <c r="R358" i="1"/>
  <c r="Q358" i="1"/>
  <c r="P358" i="1"/>
  <c r="O358" i="1"/>
  <c r="N358" i="1"/>
  <c r="M358" i="1"/>
  <c r="L358" i="1"/>
  <c r="K358" i="1"/>
  <c r="J358" i="1"/>
  <c r="V357" i="1"/>
  <c r="T357" i="1"/>
  <c r="S357" i="1"/>
  <c r="R357" i="1"/>
  <c r="Q357" i="1"/>
  <c r="P357" i="1"/>
  <c r="O357" i="1"/>
  <c r="N357" i="1"/>
  <c r="M357" i="1"/>
  <c r="L357" i="1"/>
  <c r="K357" i="1"/>
  <c r="J357" i="1"/>
  <c r="V356" i="1"/>
  <c r="T356" i="1"/>
  <c r="S356" i="1"/>
  <c r="R356" i="1"/>
  <c r="Q356" i="1"/>
  <c r="P356" i="1"/>
  <c r="O356" i="1"/>
  <c r="N356" i="1"/>
  <c r="M356" i="1"/>
  <c r="L356" i="1"/>
  <c r="K356" i="1"/>
  <c r="J356" i="1"/>
  <c r="V355" i="1"/>
  <c r="T355" i="1"/>
  <c r="S355" i="1"/>
  <c r="R355" i="1"/>
  <c r="Q355" i="1"/>
  <c r="P355" i="1"/>
  <c r="O355" i="1"/>
  <c r="N355" i="1"/>
  <c r="M355" i="1"/>
  <c r="L355" i="1"/>
  <c r="K355" i="1"/>
  <c r="J355" i="1"/>
  <c r="V354" i="1"/>
  <c r="T354" i="1"/>
  <c r="S354" i="1"/>
  <c r="R354" i="1"/>
  <c r="Q354" i="1"/>
  <c r="P354" i="1"/>
  <c r="O354" i="1"/>
  <c r="N354" i="1"/>
  <c r="M354" i="1"/>
  <c r="L354" i="1"/>
  <c r="K354" i="1"/>
  <c r="J354" i="1"/>
  <c r="V353" i="1"/>
  <c r="T353" i="1"/>
  <c r="S353" i="1"/>
  <c r="R353" i="1"/>
  <c r="Q353" i="1"/>
  <c r="P353" i="1"/>
  <c r="O353" i="1"/>
  <c r="N353" i="1"/>
  <c r="M353" i="1"/>
  <c r="L353" i="1"/>
  <c r="K353" i="1"/>
  <c r="J353" i="1"/>
  <c r="V352" i="1"/>
  <c r="T352" i="1"/>
  <c r="S352" i="1"/>
  <c r="R352" i="1"/>
  <c r="Q352" i="1"/>
  <c r="P352" i="1"/>
  <c r="O352" i="1"/>
  <c r="N352" i="1"/>
  <c r="M352" i="1"/>
  <c r="L352" i="1"/>
  <c r="K352" i="1"/>
  <c r="J352" i="1"/>
  <c r="V351" i="1"/>
  <c r="T351" i="1"/>
  <c r="S351" i="1"/>
  <c r="R351" i="1"/>
  <c r="Q351" i="1"/>
  <c r="P351" i="1"/>
  <c r="O351" i="1"/>
  <c r="N351" i="1"/>
  <c r="M351" i="1"/>
  <c r="L351" i="1"/>
  <c r="K351" i="1"/>
  <c r="J351" i="1"/>
  <c r="V350" i="1"/>
  <c r="T350" i="1"/>
  <c r="S350" i="1"/>
  <c r="R350" i="1"/>
  <c r="Q350" i="1"/>
  <c r="P350" i="1"/>
  <c r="O350" i="1"/>
  <c r="N350" i="1"/>
  <c r="M350" i="1"/>
  <c r="L350" i="1"/>
  <c r="K350" i="1"/>
  <c r="J350" i="1"/>
  <c r="V349" i="1"/>
  <c r="T349" i="1"/>
  <c r="S349" i="1"/>
  <c r="R349" i="1"/>
  <c r="Q349" i="1"/>
  <c r="P349" i="1"/>
  <c r="O349" i="1"/>
  <c r="N349" i="1"/>
  <c r="M349" i="1"/>
  <c r="L349" i="1"/>
  <c r="K349" i="1"/>
  <c r="J349" i="1"/>
  <c r="V348" i="1"/>
  <c r="T348" i="1"/>
  <c r="S348" i="1"/>
  <c r="R348" i="1"/>
  <c r="Q348" i="1"/>
  <c r="P348" i="1"/>
  <c r="O348" i="1"/>
  <c r="N348" i="1"/>
  <c r="M348" i="1"/>
  <c r="K348" i="1"/>
  <c r="J348" i="1"/>
  <c r="V347" i="1"/>
  <c r="T347" i="1"/>
  <c r="S347" i="1"/>
  <c r="R347" i="1"/>
  <c r="Q347" i="1"/>
  <c r="P347" i="1"/>
  <c r="O347" i="1"/>
  <c r="N347" i="1"/>
  <c r="M347" i="1"/>
  <c r="L347" i="1"/>
  <c r="K347" i="1"/>
  <c r="J347" i="1"/>
  <c r="V346" i="1"/>
  <c r="S346" i="1"/>
  <c r="R346" i="1"/>
  <c r="Q346" i="1"/>
  <c r="P346" i="1"/>
  <c r="O346" i="1"/>
  <c r="N346" i="1"/>
  <c r="M346" i="1"/>
  <c r="L346" i="1"/>
  <c r="K346" i="1"/>
  <c r="J346" i="1"/>
  <c r="V345" i="1"/>
  <c r="T345" i="1"/>
  <c r="S345" i="1"/>
  <c r="R345" i="1"/>
  <c r="Q345" i="1"/>
  <c r="O345" i="1"/>
  <c r="N345" i="1"/>
  <c r="M345" i="1"/>
  <c r="L345" i="1"/>
  <c r="K345" i="1"/>
  <c r="J345" i="1"/>
  <c r="V344" i="1"/>
  <c r="T344" i="1"/>
  <c r="S344" i="1"/>
  <c r="R344" i="1"/>
  <c r="Q344" i="1"/>
  <c r="P344" i="1"/>
  <c r="O344" i="1"/>
  <c r="N344" i="1"/>
  <c r="M344" i="1"/>
  <c r="K344" i="1"/>
  <c r="J344" i="1"/>
  <c r="V343" i="1"/>
  <c r="T343" i="1"/>
  <c r="S343" i="1"/>
  <c r="R343" i="1"/>
  <c r="Q343" i="1"/>
  <c r="P343" i="1"/>
  <c r="O343" i="1"/>
  <c r="N343" i="1"/>
  <c r="M343" i="1"/>
  <c r="L343" i="1"/>
  <c r="K343" i="1"/>
  <c r="J343" i="1"/>
  <c r="V342" i="1"/>
  <c r="S342" i="1"/>
  <c r="R342" i="1"/>
  <c r="Q342" i="1"/>
  <c r="P342" i="1"/>
  <c r="O342" i="1"/>
  <c r="N342" i="1"/>
  <c r="M342" i="1"/>
  <c r="L342" i="1"/>
  <c r="K342" i="1"/>
  <c r="J342" i="1"/>
  <c r="V341" i="1"/>
  <c r="T341" i="1"/>
  <c r="S341" i="1"/>
  <c r="R341" i="1"/>
  <c r="Q341" i="1"/>
  <c r="P341" i="1"/>
  <c r="O341" i="1"/>
  <c r="N341" i="1"/>
  <c r="M341" i="1"/>
  <c r="L341" i="1"/>
  <c r="K341" i="1"/>
  <c r="J341" i="1"/>
  <c r="V340" i="1"/>
  <c r="T340" i="1"/>
  <c r="S340" i="1"/>
  <c r="R340" i="1"/>
  <c r="Q340" i="1"/>
  <c r="P340" i="1"/>
  <c r="O340" i="1"/>
  <c r="N340" i="1"/>
  <c r="M340" i="1"/>
  <c r="L340" i="1"/>
  <c r="K340" i="1"/>
  <c r="J340" i="1"/>
  <c r="V339" i="1"/>
  <c r="T339" i="1"/>
  <c r="S339" i="1"/>
  <c r="R339" i="1"/>
  <c r="Q339" i="1"/>
  <c r="P339" i="1"/>
  <c r="O339" i="1"/>
  <c r="N339" i="1"/>
  <c r="M339" i="1"/>
  <c r="L339" i="1"/>
  <c r="K339" i="1"/>
  <c r="J339" i="1"/>
  <c r="V338" i="1"/>
  <c r="S338" i="1"/>
  <c r="R338" i="1"/>
  <c r="Q338" i="1"/>
  <c r="P338" i="1"/>
  <c r="O338" i="1"/>
  <c r="N338" i="1"/>
  <c r="M338" i="1"/>
  <c r="L338" i="1"/>
  <c r="K338" i="1"/>
  <c r="J338" i="1"/>
  <c r="V337" i="1"/>
  <c r="T337" i="1"/>
  <c r="S337" i="1"/>
  <c r="R337" i="1"/>
  <c r="Q337" i="1"/>
  <c r="P337" i="1"/>
  <c r="O337" i="1"/>
  <c r="N337" i="1"/>
  <c r="M337" i="1"/>
  <c r="L337" i="1"/>
  <c r="K337" i="1"/>
  <c r="J337" i="1"/>
  <c r="V336" i="1"/>
  <c r="T336" i="1"/>
  <c r="S336" i="1"/>
  <c r="R336" i="1"/>
  <c r="Q336" i="1"/>
  <c r="P336" i="1"/>
  <c r="O336" i="1"/>
  <c r="N336" i="1"/>
  <c r="M336" i="1"/>
  <c r="L336" i="1"/>
  <c r="K336" i="1"/>
  <c r="J336" i="1"/>
  <c r="V335" i="1"/>
  <c r="T335" i="1"/>
  <c r="S335" i="1"/>
  <c r="R335" i="1"/>
  <c r="Q335" i="1"/>
  <c r="P335" i="1"/>
  <c r="O335" i="1"/>
  <c r="N335" i="1"/>
  <c r="M335" i="1"/>
  <c r="L335" i="1"/>
  <c r="K335" i="1"/>
  <c r="J335" i="1"/>
  <c r="V334" i="1"/>
  <c r="T334" i="1"/>
  <c r="S334" i="1"/>
  <c r="R334" i="1"/>
  <c r="Q334" i="1"/>
  <c r="P334" i="1"/>
  <c r="O334" i="1"/>
  <c r="N334" i="1"/>
  <c r="M334" i="1"/>
  <c r="L334" i="1"/>
  <c r="K334" i="1"/>
  <c r="J334" i="1"/>
  <c r="V333" i="1"/>
  <c r="T333" i="1"/>
  <c r="S333" i="1"/>
  <c r="R333" i="1"/>
  <c r="Q333" i="1"/>
  <c r="P333" i="1"/>
  <c r="O333" i="1"/>
  <c r="N333" i="1"/>
  <c r="M333" i="1"/>
  <c r="L333" i="1"/>
  <c r="K333" i="1"/>
  <c r="J333" i="1"/>
  <c r="V332" i="1"/>
  <c r="T332" i="1"/>
  <c r="S332" i="1"/>
  <c r="R332" i="1"/>
  <c r="Q332" i="1"/>
  <c r="P332" i="1"/>
  <c r="O332" i="1"/>
  <c r="N332" i="1"/>
  <c r="M332" i="1"/>
  <c r="K332" i="1"/>
  <c r="J332" i="1"/>
  <c r="V331" i="1"/>
  <c r="T331" i="1"/>
  <c r="S331" i="1"/>
  <c r="R331" i="1"/>
  <c r="Q331" i="1"/>
  <c r="P331" i="1"/>
  <c r="O331" i="1"/>
  <c r="N331" i="1"/>
  <c r="M331" i="1"/>
  <c r="L331" i="1"/>
  <c r="K331" i="1"/>
  <c r="J331" i="1"/>
  <c r="V330" i="1"/>
  <c r="S330" i="1"/>
  <c r="R330" i="1"/>
  <c r="Q330" i="1"/>
  <c r="P330" i="1"/>
  <c r="O330" i="1"/>
  <c r="N330" i="1"/>
  <c r="M330" i="1"/>
  <c r="L330" i="1"/>
  <c r="K330" i="1"/>
  <c r="J330" i="1"/>
  <c r="V329" i="1"/>
  <c r="T329" i="1"/>
  <c r="S329" i="1"/>
  <c r="R329" i="1"/>
  <c r="Q329" i="1"/>
  <c r="O329" i="1"/>
  <c r="N329" i="1"/>
  <c r="M329" i="1"/>
  <c r="L329" i="1"/>
  <c r="K329" i="1"/>
  <c r="J329" i="1"/>
  <c r="V328" i="1"/>
  <c r="T328" i="1"/>
  <c r="S328" i="1"/>
  <c r="R328" i="1"/>
  <c r="Q328" i="1"/>
  <c r="P328" i="1"/>
  <c r="O328" i="1"/>
  <c r="N328" i="1"/>
  <c r="M328" i="1"/>
  <c r="K328" i="1"/>
  <c r="J328" i="1"/>
  <c r="V327" i="1"/>
  <c r="T327" i="1"/>
  <c r="S327" i="1"/>
  <c r="R327" i="1"/>
  <c r="Q327" i="1"/>
  <c r="P327" i="1"/>
  <c r="O327" i="1"/>
  <c r="N327" i="1"/>
  <c r="M327" i="1"/>
  <c r="L327" i="1"/>
  <c r="K327" i="1"/>
  <c r="J327" i="1"/>
  <c r="V326" i="1"/>
  <c r="S326" i="1"/>
  <c r="R326" i="1"/>
  <c r="Q326" i="1"/>
  <c r="P326" i="1"/>
  <c r="O326" i="1"/>
  <c r="N326" i="1"/>
  <c r="M326" i="1"/>
  <c r="L326" i="1"/>
  <c r="K326" i="1"/>
  <c r="J326" i="1"/>
  <c r="V325" i="1"/>
  <c r="T325" i="1"/>
  <c r="S325" i="1"/>
  <c r="R325" i="1"/>
  <c r="Q325" i="1"/>
  <c r="P325" i="1"/>
  <c r="O325" i="1"/>
  <c r="N325" i="1"/>
  <c r="M325" i="1"/>
  <c r="L325" i="1"/>
  <c r="K325" i="1"/>
  <c r="J325" i="1"/>
  <c r="V324" i="1"/>
  <c r="T324" i="1"/>
  <c r="S324" i="1"/>
  <c r="R324" i="1"/>
  <c r="Q324" i="1"/>
  <c r="P324" i="1"/>
  <c r="O324" i="1"/>
  <c r="N324" i="1"/>
  <c r="M324" i="1"/>
  <c r="K324" i="1"/>
  <c r="J324" i="1"/>
  <c r="V323" i="1"/>
  <c r="T323" i="1"/>
  <c r="S323" i="1"/>
  <c r="R323" i="1"/>
  <c r="Q323" i="1"/>
  <c r="P323" i="1"/>
  <c r="O323" i="1"/>
  <c r="N323" i="1"/>
  <c r="M323" i="1"/>
  <c r="L323" i="1"/>
  <c r="K323" i="1"/>
  <c r="J323" i="1"/>
  <c r="V322" i="1"/>
  <c r="S322" i="1"/>
  <c r="R322" i="1"/>
  <c r="Q322" i="1"/>
  <c r="P322" i="1"/>
  <c r="O322" i="1"/>
  <c r="N322" i="1"/>
  <c r="M322" i="1"/>
  <c r="L322" i="1"/>
  <c r="K322" i="1"/>
  <c r="J322" i="1"/>
  <c r="V321" i="1"/>
  <c r="T321" i="1"/>
  <c r="S321" i="1"/>
  <c r="R321" i="1"/>
  <c r="Q321" i="1"/>
  <c r="P321" i="1"/>
  <c r="O321" i="1"/>
  <c r="N321" i="1"/>
  <c r="M321" i="1"/>
  <c r="L321" i="1"/>
  <c r="K321" i="1"/>
  <c r="J321" i="1"/>
  <c r="V320" i="1"/>
  <c r="T320" i="1"/>
  <c r="S320" i="1"/>
  <c r="R320" i="1"/>
  <c r="Q320" i="1"/>
  <c r="P320" i="1"/>
  <c r="O320" i="1"/>
  <c r="N320" i="1"/>
  <c r="M320" i="1"/>
  <c r="L320" i="1"/>
  <c r="K320" i="1"/>
  <c r="J320" i="1"/>
  <c r="V319" i="1"/>
  <c r="T319" i="1"/>
  <c r="S319" i="1"/>
  <c r="R319" i="1"/>
  <c r="Q319" i="1"/>
  <c r="P319" i="1"/>
  <c r="O319" i="1"/>
  <c r="N319" i="1"/>
  <c r="M319" i="1"/>
  <c r="L319" i="1"/>
  <c r="K319" i="1"/>
  <c r="J319" i="1"/>
  <c r="V318" i="1"/>
  <c r="T318" i="1"/>
  <c r="S318" i="1"/>
  <c r="R318" i="1"/>
  <c r="Q318" i="1"/>
  <c r="P318" i="1"/>
  <c r="O318" i="1"/>
  <c r="N318" i="1"/>
  <c r="M318" i="1"/>
  <c r="L318" i="1"/>
  <c r="K318" i="1"/>
  <c r="J318" i="1"/>
  <c r="V317" i="1"/>
  <c r="T317" i="1"/>
  <c r="S317" i="1"/>
  <c r="R317" i="1"/>
  <c r="Q317" i="1"/>
  <c r="P317" i="1"/>
  <c r="O317" i="1"/>
  <c r="N317" i="1"/>
  <c r="M317" i="1"/>
  <c r="L317" i="1"/>
  <c r="K317" i="1"/>
  <c r="J317" i="1"/>
  <c r="V316" i="1"/>
  <c r="T316" i="1"/>
  <c r="S316" i="1"/>
  <c r="R316" i="1"/>
  <c r="Q316" i="1"/>
  <c r="P316" i="1"/>
  <c r="O316" i="1"/>
  <c r="N316" i="1"/>
  <c r="M316" i="1"/>
  <c r="K316" i="1"/>
  <c r="J316" i="1"/>
  <c r="V315" i="1"/>
  <c r="T315" i="1"/>
  <c r="S315" i="1"/>
  <c r="R315" i="1"/>
  <c r="Q315" i="1"/>
  <c r="P315" i="1"/>
  <c r="O315" i="1"/>
  <c r="N315" i="1"/>
  <c r="M315" i="1"/>
  <c r="L315" i="1"/>
  <c r="K315" i="1"/>
  <c r="J315" i="1"/>
  <c r="V314" i="1"/>
  <c r="S314" i="1"/>
  <c r="R314" i="1"/>
  <c r="Q314" i="1"/>
  <c r="P314" i="1"/>
  <c r="O314" i="1"/>
  <c r="N314" i="1"/>
  <c r="M314" i="1"/>
  <c r="L314" i="1"/>
  <c r="K314" i="1"/>
  <c r="J314" i="1"/>
  <c r="V313" i="1"/>
  <c r="T313" i="1"/>
  <c r="S313" i="1"/>
  <c r="R313" i="1"/>
  <c r="Q313" i="1"/>
  <c r="O313" i="1"/>
  <c r="N313" i="1"/>
  <c r="M313" i="1"/>
  <c r="L313" i="1"/>
  <c r="K313" i="1"/>
  <c r="J313" i="1"/>
  <c r="V312" i="1"/>
  <c r="T312" i="1"/>
  <c r="S312" i="1"/>
  <c r="R312" i="1"/>
  <c r="Q312" i="1"/>
  <c r="P312" i="1"/>
  <c r="O312" i="1"/>
  <c r="N312" i="1"/>
  <c r="M312" i="1"/>
  <c r="K312" i="1"/>
  <c r="J312" i="1"/>
  <c r="V311" i="1"/>
  <c r="T311" i="1"/>
  <c r="S311" i="1"/>
  <c r="R311" i="1"/>
  <c r="Q311" i="1"/>
  <c r="P311" i="1"/>
  <c r="O311" i="1"/>
  <c r="N311" i="1"/>
  <c r="M311" i="1"/>
  <c r="L311" i="1"/>
  <c r="K311" i="1"/>
  <c r="J311" i="1"/>
  <c r="V310" i="1"/>
  <c r="S310" i="1"/>
  <c r="R310" i="1"/>
  <c r="Q310" i="1"/>
  <c r="P310" i="1"/>
  <c r="O310" i="1"/>
  <c r="N310" i="1"/>
  <c r="M310" i="1"/>
  <c r="L310" i="1"/>
  <c r="K310" i="1"/>
  <c r="J310" i="1"/>
  <c r="V309" i="1"/>
  <c r="T309" i="1"/>
  <c r="S309" i="1"/>
  <c r="R309" i="1"/>
  <c r="Q309" i="1"/>
  <c r="P309" i="1"/>
  <c r="O309" i="1"/>
  <c r="N309" i="1"/>
  <c r="M309" i="1"/>
  <c r="L309" i="1"/>
  <c r="K309" i="1"/>
  <c r="J309" i="1"/>
  <c r="V308" i="1"/>
  <c r="T308" i="1"/>
  <c r="S308" i="1"/>
  <c r="R308" i="1"/>
  <c r="Q308" i="1"/>
  <c r="P308" i="1"/>
  <c r="O308" i="1"/>
  <c r="N308" i="1"/>
  <c r="M308" i="1"/>
  <c r="K308" i="1"/>
  <c r="J308" i="1"/>
  <c r="V307" i="1"/>
  <c r="T307" i="1"/>
  <c r="S307" i="1"/>
  <c r="R307" i="1"/>
  <c r="Q307" i="1"/>
  <c r="P307" i="1"/>
  <c r="O307" i="1"/>
  <c r="N307" i="1"/>
  <c r="M307" i="1"/>
  <c r="L307" i="1"/>
  <c r="K307" i="1"/>
  <c r="J307" i="1"/>
  <c r="V306" i="1"/>
  <c r="S306" i="1"/>
  <c r="R306" i="1"/>
  <c r="Q306" i="1"/>
  <c r="P306" i="1"/>
  <c r="O306" i="1"/>
  <c r="N306" i="1"/>
  <c r="M306" i="1"/>
  <c r="L306" i="1"/>
  <c r="K306" i="1"/>
  <c r="J306" i="1"/>
  <c r="V305" i="1"/>
  <c r="T305" i="1"/>
  <c r="S305" i="1"/>
  <c r="R305" i="1"/>
  <c r="Q305" i="1"/>
  <c r="O305" i="1"/>
  <c r="N305" i="1"/>
  <c r="M305" i="1"/>
  <c r="L305" i="1"/>
  <c r="K305" i="1"/>
  <c r="J305" i="1"/>
  <c r="V304" i="1"/>
  <c r="T304" i="1"/>
  <c r="S304" i="1"/>
  <c r="R304" i="1"/>
  <c r="Q304" i="1"/>
  <c r="P304" i="1"/>
  <c r="O304" i="1"/>
  <c r="N304" i="1"/>
  <c r="M304" i="1"/>
  <c r="L304" i="1"/>
  <c r="K304" i="1"/>
  <c r="J304" i="1"/>
  <c r="V303" i="1"/>
  <c r="T303" i="1"/>
  <c r="S303" i="1"/>
  <c r="R303" i="1"/>
  <c r="Q303" i="1"/>
  <c r="P303" i="1"/>
  <c r="O303" i="1"/>
  <c r="N303" i="1"/>
  <c r="M303" i="1"/>
  <c r="L303" i="1"/>
  <c r="K303" i="1"/>
  <c r="J303" i="1"/>
  <c r="V302" i="1"/>
  <c r="T302" i="1"/>
  <c r="S302" i="1"/>
  <c r="R302" i="1"/>
  <c r="Q302" i="1"/>
  <c r="P302" i="1"/>
  <c r="O302" i="1"/>
  <c r="N302" i="1"/>
  <c r="M302" i="1"/>
  <c r="L302" i="1"/>
  <c r="K302" i="1"/>
  <c r="J302" i="1"/>
  <c r="V301" i="1"/>
  <c r="T301" i="1"/>
  <c r="S301" i="1"/>
  <c r="R301" i="1"/>
  <c r="Q301" i="1"/>
  <c r="P301" i="1"/>
  <c r="O301" i="1"/>
  <c r="N301" i="1"/>
  <c r="M301" i="1"/>
  <c r="L301" i="1"/>
  <c r="K301" i="1"/>
  <c r="J301" i="1"/>
  <c r="V300" i="1"/>
  <c r="T300" i="1"/>
  <c r="S300" i="1"/>
  <c r="R300" i="1"/>
  <c r="Q300" i="1"/>
  <c r="P300" i="1"/>
  <c r="O300" i="1"/>
  <c r="N300" i="1"/>
  <c r="M300" i="1"/>
  <c r="K300" i="1"/>
  <c r="J300" i="1"/>
  <c r="V299" i="1"/>
  <c r="T299" i="1"/>
  <c r="S299" i="1"/>
  <c r="R299" i="1"/>
  <c r="Q299" i="1"/>
  <c r="P299" i="1"/>
  <c r="O299" i="1"/>
  <c r="N299" i="1"/>
  <c r="M299" i="1"/>
  <c r="L299" i="1"/>
  <c r="K299" i="1"/>
  <c r="J299" i="1"/>
  <c r="V298" i="1"/>
  <c r="T298" i="1"/>
  <c r="S298" i="1"/>
  <c r="R298" i="1"/>
  <c r="Q298" i="1"/>
  <c r="P298" i="1"/>
  <c r="O298" i="1"/>
  <c r="N298" i="1"/>
  <c r="M298" i="1"/>
  <c r="L298" i="1"/>
  <c r="K298" i="1"/>
  <c r="J298" i="1"/>
  <c r="V297" i="1"/>
  <c r="T297" i="1"/>
  <c r="S297" i="1"/>
  <c r="R297" i="1"/>
  <c r="Q297" i="1"/>
  <c r="O297" i="1"/>
  <c r="N297" i="1"/>
  <c r="M297" i="1"/>
  <c r="L297" i="1"/>
  <c r="K297" i="1"/>
  <c r="J297" i="1"/>
  <c r="V296" i="1"/>
  <c r="T296" i="1"/>
  <c r="S296" i="1"/>
  <c r="R296" i="1"/>
  <c r="Q296" i="1"/>
  <c r="P296" i="1"/>
  <c r="O296" i="1"/>
  <c r="N296" i="1"/>
  <c r="M296" i="1"/>
  <c r="K296" i="1"/>
  <c r="J296" i="1"/>
  <c r="V295" i="1"/>
  <c r="T295" i="1"/>
  <c r="S295" i="1"/>
  <c r="R295" i="1"/>
  <c r="Q295" i="1"/>
  <c r="P295" i="1"/>
  <c r="O295" i="1"/>
  <c r="N295" i="1"/>
  <c r="M295" i="1"/>
  <c r="L295" i="1"/>
  <c r="K295" i="1"/>
  <c r="J295" i="1"/>
  <c r="V294" i="1"/>
  <c r="S294" i="1"/>
  <c r="R294" i="1"/>
  <c r="Q294" i="1"/>
  <c r="P294" i="1"/>
  <c r="O294" i="1"/>
  <c r="N294" i="1"/>
  <c r="M294" i="1"/>
  <c r="L294" i="1"/>
  <c r="K294" i="1"/>
  <c r="J294" i="1"/>
  <c r="V293" i="1"/>
  <c r="T293" i="1"/>
  <c r="S293" i="1"/>
  <c r="R293" i="1"/>
  <c r="Q293" i="1"/>
  <c r="P293" i="1"/>
  <c r="O293" i="1"/>
  <c r="N293" i="1"/>
  <c r="M293" i="1"/>
  <c r="L293" i="1"/>
  <c r="K293" i="1"/>
  <c r="J293" i="1"/>
  <c r="V292" i="1"/>
  <c r="T292" i="1"/>
  <c r="S292" i="1"/>
  <c r="R292" i="1"/>
  <c r="Q292" i="1"/>
  <c r="P292" i="1"/>
  <c r="O292" i="1"/>
  <c r="N292" i="1"/>
  <c r="M292" i="1"/>
  <c r="K292" i="1"/>
  <c r="J292" i="1"/>
  <c r="V291" i="1"/>
  <c r="T291" i="1"/>
  <c r="S291" i="1"/>
  <c r="R291" i="1"/>
  <c r="Q291" i="1"/>
  <c r="P291" i="1"/>
  <c r="O291" i="1"/>
  <c r="N291" i="1"/>
  <c r="M291" i="1"/>
  <c r="L291" i="1"/>
  <c r="K291" i="1"/>
  <c r="J291" i="1"/>
  <c r="V290" i="1"/>
  <c r="R290" i="1"/>
  <c r="Q290" i="1"/>
  <c r="P290" i="1"/>
  <c r="O290" i="1"/>
  <c r="N290" i="1"/>
  <c r="M290" i="1"/>
  <c r="L290" i="1"/>
  <c r="K290" i="1"/>
  <c r="J290" i="1"/>
  <c r="V289" i="1"/>
  <c r="T289" i="1"/>
  <c r="R289" i="1"/>
  <c r="Q289" i="1"/>
  <c r="O289" i="1"/>
  <c r="N289" i="1"/>
  <c r="M289" i="1"/>
  <c r="L289" i="1"/>
  <c r="K289" i="1"/>
  <c r="V288" i="1"/>
  <c r="T288" i="1"/>
  <c r="S288" i="1"/>
  <c r="R288" i="1"/>
  <c r="Q288" i="1"/>
  <c r="P288" i="1"/>
  <c r="O288" i="1"/>
  <c r="N288" i="1"/>
  <c r="K288" i="1"/>
  <c r="J288" i="1"/>
  <c r="V287" i="1"/>
  <c r="T287" i="1"/>
  <c r="S287" i="1"/>
  <c r="R287" i="1"/>
  <c r="Q287" i="1"/>
  <c r="P287" i="1"/>
  <c r="O287" i="1"/>
  <c r="N287" i="1"/>
  <c r="M287" i="1"/>
  <c r="L287" i="1"/>
  <c r="K287" i="1"/>
  <c r="J287" i="1"/>
  <c r="V286" i="1"/>
  <c r="S286" i="1"/>
  <c r="R286" i="1"/>
  <c r="Q286" i="1"/>
  <c r="P286" i="1"/>
  <c r="O286" i="1"/>
  <c r="N286" i="1"/>
  <c r="M286" i="1"/>
  <c r="K286" i="1"/>
  <c r="J286" i="1"/>
  <c r="V285" i="1"/>
  <c r="T285" i="1"/>
  <c r="S285" i="1"/>
  <c r="R285" i="1"/>
  <c r="Q285" i="1"/>
  <c r="M285" i="1"/>
  <c r="L285" i="1"/>
  <c r="K285" i="1"/>
  <c r="J285" i="1"/>
  <c r="V284" i="1"/>
  <c r="T284" i="1"/>
  <c r="R284" i="1"/>
  <c r="Q284" i="1"/>
  <c r="P284" i="1"/>
  <c r="O284" i="1"/>
  <c r="N284" i="1"/>
  <c r="M284" i="1"/>
  <c r="K284" i="1"/>
  <c r="V283" i="1"/>
  <c r="T283" i="1"/>
  <c r="S283" i="1"/>
  <c r="R283" i="1"/>
  <c r="Q283" i="1"/>
  <c r="P283" i="1"/>
  <c r="O283" i="1"/>
  <c r="N283" i="1"/>
  <c r="M283" i="1"/>
  <c r="L283" i="1"/>
  <c r="K283" i="1"/>
  <c r="J283" i="1"/>
  <c r="V282" i="1"/>
  <c r="S282" i="1"/>
  <c r="R282" i="1"/>
  <c r="O282" i="1"/>
  <c r="N282" i="1"/>
  <c r="M282" i="1"/>
  <c r="L282" i="1"/>
  <c r="K282" i="1"/>
  <c r="J282" i="1"/>
  <c r="V281" i="1"/>
  <c r="T281" i="1"/>
  <c r="S281" i="1"/>
  <c r="R281" i="1"/>
  <c r="Q281" i="1"/>
  <c r="O281" i="1"/>
  <c r="N281" i="1"/>
  <c r="M281" i="1"/>
  <c r="J281" i="1"/>
  <c r="V280" i="1"/>
  <c r="S280" i="1"/>
  <c r="R280" i="1"/>
  <c r="Q280" i="1"/>
  <c r="P280" i="1"/>
  <c r="O280" i="1"/>
  <c r="N280" i="1"/>
  <c r="M280" i="1"/>
  <c r="K280" i="1"/>
  <c r="J280" i="1"/>
  <c r="V279" i="1"/>
  <c r="T279" i="1"/>
  <c r="S279" i="1"/>
  <c r="Q279" i="1"/>
  <c r="P279" i="1"/>
  <c r="N279" i="1"/>
  <c r="M279" i="1"/>
  <c r="L279" i="1"/>
  <c r="K279" i="1"/>
  <c r="J279" i="1"/>
  <c r="V278" i="1"/>
  <c r="S278" i="1"/>
  <c r="R278" i="1"/>
  <c r="Q278" i="1"/>
  <c r="P278" i="1"/>
  <c r="O278" i="1"/>
  <c r="M278" i="1"/>
  <c r="L278" i="1"/>
  <c r="K278" i="1"/>
  <c r="V277" i="1"/>
  <c r="T277" i="1"/>
  <c r="S277" i="1"/>
  <c r="R277" i="1"/>
  <c r="Q277" i="1"/>
  <c r="O277" i="1"/>
  <c r="N277" i="1"/>
  <c r="M277" i="1"/>
  <c r="L277" i="1"/>
  <c r="K277" i="1"/>
  <c r="J277" i="1"/>
  <c r="V276" i="1"/>
  <c r="S276" i="1"/>
  <c r="R276" i="1"/>
  <c r="P276" i="1"/>
  <c r="O276" i="1"/>
  <c r="N276" i="1"/>
  <c r="K276" i="1"/>
  <c r="J276" i="1"/>
  <c r="V275" i="1"/>
  <c r="T275" i="1"/>
  <c r="S275" i="1"/>
  <c r="R275" i="1"/>
  <c r="Q275" i="1"/>
  <c r="N275" i="1"/>
  <c r="M275" i="1"/>
  <c r="L275" i="1"/>
  <c r="K275" i="1"/>
  <c r="J275" i="1"/>
  <c r="V274" i="1"/>
  <c r="S274" i="1"/>
  <c r="R274" i="1"/>
  <c r="Q274" i="1"/>
  <c r="P274" i="1"/>
  <c r="O274" i="1"/>
  <c r="N274" i="1"/>
  <c r="M274" i="1"/>
  <c r="L274" i="1"/>
  <c r="V273" i="1"/>
  <c r="T273" i="1"/>
  <c r="R273" i="1"/>
  <c r="Q273" i="1"/>
  <c r="O273" i="1"/>
  <c r="M273" i="1"/>
  <c r="L273" i="1"/>
  <c r="K273" i="1"/>
  <c r="J273" i="1"/>
  <c r="V272" i="1"/>
  <c r="T272" i="1"/>
  <c r="S272" i="1"/>
  <c r="P272" i="1"/>
  <c r="O272" i="1"/>
  <c r="M272" i="1"/>
  <c r="K272" i="1"/>
  <c r="J272" i="1"/>
  <c r="V271" i="1"/>
  <c r="T271" i="1"/>
  <c r="S271" i="1"/>
  <c r="R271" i="1"/>
  <c r="Q271" i="1"/>
  <c r="P271" i="1"/>
  <c r="O271" i="1"/>
  <c r="N271" i="1"/>
  <c r="M271" i="1"/>
  <c r="K271" i="1"/>
  <c r="J271" i="1"/>
  <c r="V270" i="1"/>
  <c r="S270" i="1"/>
  <c r="R270" i="1"/>
  <c r="Q270" i="1"/>
  <c r="P270" i="1"/>
  <c r="O270" i="1"/>
  <c r="N270" i="1"/>
  <c r="M270" i="1"/>
  <c r="L270" i="1"/>
  <c r="K270" i="1"/>
  <c r="J270" i="1"/>
  <c r="V269" i="1"/>
  <c r="T269" i="1"/>
  <c r="R269" i="1"/>
  <c r="Q269" i="1"/>
  <c r="N269" i="1"/>
  <c r="M269" i="1"/>
  <c r="L269" i="1"/>
  <c r="J269" i="1"/>
  <c r="V268" i="1"/>
  <c r="T268" i="1"/>
  <c r="S268" i="1"/>
  <c r="R268" i="1"/>
  <c r="Q268" i="1"/>
  <c r="P268" i="1"/>
  <c r="O268" i="1"/>
  <c r="M268" i="1"/>
  <c r="K268" i="1"/>
  <c r="V267" i="1"/>
  <c r="T267" i="1"/>
  <c r="S267" i="1"/>
  <c r="R267" i="1"/>
  <c r="Q267" i="1"/>
  <c r="P267" i="1"/>
  <c r="O267" i="1"/>
  <c r="N267" i="1"/>
  <c r="M267" i="1"/>
  <c r="L267" i="1"/>
  <c r="K267" i="1"/>
  <c r="J267" i="1"/>
  <c r="V266" i="1"/>
  <c r="S266" i="1"/>
  <c r="R266" i="1"/>
  <c r="Q266" i="1"/>
  <c r="P266" i="1"/>
  <c r="O266" i="1"/>
  <c r="N266" i="1"/>
  <c r="M266" i="1"/>
  <c r="L266" i="1"/>
  <c r="K266" i="1"/>
  <c r="J266" i="1"/>
  <c r="V265" i="1"/>
  <c r="T265" i="1"/>
  <c r="S265" i="1"/>
  <c r="R265" i="1"/>
  <c r="N265" i="1"/>
  <c r="M265" i="1"/>
  <c r="K265" i="1"/>
  <c r="J265" i="1"/>
  <c r="V264" i="1"/>
  <c r="S264" i="1"/>
  <c r="R264" i="1"/>
  <c r="Q264" i="1"/>
  <c r="P264" i="1"/>
  <c r="O264" i="1"/>
  <c r="N264" i="1"/>
  <c r="M264" i="1"/>
  <c r="K264" i="1"/>
  <c r="V263" i="1"/>
  <c r="T263" i="1"/>
  <c r="R263" i="1"/>
  <c r="R103" i="1" s="1"/>
  <c r="Q263" i="1"/>
  <c r="P263" i="1"/>
  <c r="P103" i="1" s="1"/>
  <c r="N263" i="1"/>
  <c r="N103" i="1" s="1"/>
  <c r="M263" i="1"/>
  <c r="L263" i="1"/>
  <c r="L103" i="1" s="1"/>
  <c r="K263" i="1"/>
  <c r="K103" i="1" s="1"/>
  <c r="J263" i="1"/>
  <c r="J103" i="1" s="1"/>
  <c r="V262" i="1"/>
  <c r="S262" i="1"/>
  <c r="R262" i="1"/>
  <c r="Q262" i="1"/>
  <c r="P262" i="1"/>
  <c r="O262" i="1"/>
  <c r="M262" i="1"/>
  <c r="L262" i="1"/>
  <c r="K262" i="1"/>
  <c r="J262" i="1"/>
  <c r="V261" i="1"/>
  <c r="T261" i="1"/>
  <c r="S261" i="1"/>
  <c r="R261" i="1"/>
  <c r="Q261" i="1"/>
  <c r="O261" i="1"/>
  <c r="N261" i="1"/>
  <c r="M261" i="1"/>
  <c r="L261" i="1"/>
  <c r="K261" i="1"/>
  <c r="J261" i="1"/>
  <c r="V260" i="1"/>
  <c r="T260" i="1"/>
  <c r="S260" i="1"/>
  <c r="R260" i="1"/>
  <c r="P260" i="1"/>
  <c r="O260" i="1"/>
  <c r="N260" i="1"/>
  <c r="M260" i="1"/>
  <c r="K260" i="1"/>
  <c r="J260" i="1"/>
  <c r="V259" i="1"/>
  <c r="T259" i="1"/>
  <c r="R259" i="1"/>
  <c r="Q259" i="1"/>
  <c r="O259" i="1"/>
  <c r="N259" i="1"/>
  <c r="M259" i="1"/>
  <c r="K259" i="1"/>
  <c r="J259" i="1"/>
  <c r="V258" i="1"/>
  <c r="S258" i="1"/>
  <c r="R258" i="1"/>
  <c r="Q258" i="1"/>
  <c r="P258" i="1"/>
  <c r="N258" i="1"/>
  <c r="M258" i="1"/>
  <c r="L258" i="1"/>
  <c r="K258" i="1"/>
  <c r="J258" i="1"/>
  <c r="V257" i="1"/>
  <c r="T257" i="1"/>
  <c r="R257" i="1"/>
  <c r="Q257" i="1"/>
  <c r="O257" i="1"/>
  <c r="N257" i="1"/>
  <c r="M257" i="1"/>
  <c r="L257" i="1"/>
  <c r="K257" i="1"/>
  <c r="J257" i="1"/>
  <c r="V256" i="1"/>
  <c r="T256" i="1"/>
  <c r="S256" i="1"/>
  <c r="Q256" i="1"/>
  <c r="P256" i="1"/>
  <c r="O256" i="1"/>
  <c r="M256" i="1"/>
  <c r="K256" i="1"/>
  <c r="J256" i="1"/>
  <c r="V255" i="1"/>
  <c r="T255" i="1"/>
  <c r="S255" i="1"/>
  <c r="R255" i="1"/>
  <c r="O255" i="1"/>
  <c r="N255" i="1"/>
  <c r="L255" i="1"/>
  <c r="K255" i="1"/>
  <c r="J255" i="1"/>
  <c r="V254" i="1"/>
  <c r="S254" i="1"/>
  <c r="R254" i="1"/>
  <c r="Q254" i="1"/>
  <c r="P254" i="1"/>
  <c r="O254" i="1"/>
  <c r="N254" i="1"/>
  <c r="M254" i="1"/>
  <c r="L254" i="1"/>
  <c r="J254" i="1"/>
  <c r="V253" i="1"/>
  <c r="T253" i="1"/>
  <c r="S253" i="1"/>
  <c r="R253" i="1"/>
  <c r="Q253" i="1"/>
  <c r="O253" i="1"/>
  <c r="N253" i="1"/>
  <c r="M253" i="1"/>
  <c r="L253" i="1"/>
  <c r="K253" i="1"/>
  <c r="J253" i="1"/>
  <c r="V252" i="1"/>
  <c r="T252" i="1"/>
  <c r="R252" i="1"/>
  <c r="Q252" i="1"/>
  <c r="P252" i="1"/>
  <c r="O252" i="1"/>
  <c r="N252" i="1"/>
  <c r="M252" i="1"/>
  <c r="K252" i="1"/>
  <c r="V251" i="1"/>
  <c r="T251" i="1"/>
  <c r="S251" i="1"/>
  <c r="R251" i="1"/>
  <c r="Q251" i="1"/>
  <c r="P251" i="1"/>
  <c r="O251" i="1"/>
  <c r="N251" i="1"/>
  <c r="L251" i="1"/>
  <c r="K251" i="1"/>
  <c r="J251" i="1"/>
  <c r="V250" i="1"/>
  <c r="S250" i="1"/>
  <c r="R250" i="1"/>
  <c r="P250" i="1"/>
  <c r="O250" i="1"/>
  <c r="N250" i="1"/>
  <c r="M250" i="1"/>
  <c r="L250" i="1"/>
  <c r="K250" i="1"/>
  <c r="J250" i="1"/>
  <c r="V249" i="1"/>
  <c r="S249" i="1"/>
  <c r="R249" i="1"/>
  <c r="Q249" i="1"/>
  <c r="O249" i="1"/>
  <c r="N249" i="1"/>
  <c r="M249" i="1"/>
  <c r="K249" i="1"/>
  <c r="J249" i="1"/>
  <c r="V248" i="1"/>
  <c r="T248" i="1"/>
  <c r="S248" i="1"/>
  <c r="R248" i="1"/>
  <c r="Q248" i="1"/>
  <c r="O248" i="1"/>
  <c r="N248" i="1"/>
  <c r="M248" i="1"/>
  <c r="K248" i="1"/>
  <c r="J248" i="1"/>
  <c r="V247" i="1"/>
  <c r="T247" i="1"/>
  <c r="R247" i="1"/>
  <c r="Q247" i="1"/>
  <c r="P247" i="1"/>
  <c r="O247" i="1"/>
  <c r="N247" i="1"/>
  <c r="M247" i="1"/>
  <c r="L247" i="1"/>
  <c r="V246" i="1"/>
  <c r="S246" i="1"/>
  <c r="R246" i="1"/>
  <c r="Q246" i="1"/>
  <c r="P246" i="1"/>
  <c r="O246" i="1"/>
  <c r="M246" i="1"/>
  <c r="L246" i="1"/>
  <c r="K246" i="1"/>
  <c r="J246" i="1"/>
  <c r="V245" i="1"/>
  <c r="T245" i="1"/>
  <c r="S245" i="1"/>
  <c r="R245" i="1"/>
  <c r="Q245" i="1"/>
  <c r="O245" i="1"/>
  <c r="N245" i="1"/>
  <c r="L245" i="1"/>
  <c r="K245" i="1"/>
  <c r="J245" i="1"/>
  <c r="V244" i="1"/>
  <c r="T244" i="1"/>
  <c r="S244" i="1"/>
  <c r="R244" i="1"/>
  <c r="Q244" i="1"/>
  <c r="P244" i="1"/>
  <c r="O244" i="1"/>
  <c r="N244" i="1"/>
  <c r="K244" i="1"/>
  <c r="J244" i="1"/>
  <c r="V243" i="1"/>
  <c r="S243" i="1"/>
  <c r="R243" i="1"/>
  <c r="Q243" i="1"/>
  <c r="O243" i="1"/>
  <c r="N243" i="1"/>
  <c r="M243" i="1"/>
  <c r="L243" i="1"/>
  <c r="K243" i="1"/>
  <c r="J243" i="1"/>
  <c r="V242" i="1"/>
  <c r="S242" i="1"/>
  <c r="Q242" i="1"/>
  <c r="P242" i="1"/>
  <c r="O242" i="1"/>
  <c r="N242" i="1"/>
  <c r="M242" i="1"/>
  <c r="L242" i="1"/>
  <c r="J242" i="1"/>
  <c r="V241" i="1"/>
  <c r="T241" i="1"/>
  <c r="S241" i="1"/>
  <c r="R241" i="1"/>
  <c r="Q241" i="1"/>
  <c r="O241" i="1"/>
  <c r="M241" i="1"/>
  <c r="L241" i="1"/>
  <c r="K241" i="1"/>
  <c r="J241" i="1"/>
  <c r="V240" i="1"/>
  <c r="T240" i="1"/>
  <c r="S240" i="1"/>
  <c r="R240" i="1"/>
  <c r="Q240" i="1"/>
  <c r="P240" i="1"/>
  <c r="O240" i="1"/>
  <c r="N240" i="1"/>
  <c r="M240" i="1"/>
  <c r="K240" i="1"/>
  <c r="J240" i="1"/>
  <c r="V239" i="1"/>
  <c r="T239" i="1"/>
  <c r="S239" i="1"/>
  <c r="R239" i="1"/>
  <c r="P239" i="1"/>
  <c r="O239" i="1"/>
  <c r="N239" i="1"/>
  <c r="L239" i="1"/>
  <c r="K239" i="1"/>
  <c r="J239" i="1"/>
  <c r="V238" i="1"/>
  <c r="S238" i="1"/>
  <c r="R238" i="1"/>
  <c r="Q238" i="1"/>
  <c r="P238" i="1"/>
  <c r="N238" i="1"/>
  <c r="M238" i="1"/>
  <c r="L238" i="1"/>
  <c r="K238" i="1"/>
  <c r="J238" i="1"/>
  <c r="V237" i="1"/>
  <c r="T237" i="1"/>
  <c r="S237" i="1"/>
  <c r="R237" i="1"/>
  <c r="Q237" i="1"/>
  <c r="O237" i="1"/>
  <c r="N237" i="1"/>
  <c r="M237" i="1"/>
  <c r="L237" i="1"/>
  <c r="K237" i="1"/>
  <c r="J237" i="1"/>
  <c r="V236" i="1"/>
  <c r="T236" i="1"/>
  <c r="S236" i="1"/>
  <c r="R236" i="1"/>
  <c r="Q236" i="1"/>
  <c r="P236" i="1"/>
  <c r="O236" i="1"/>
  <c r="N236" i="1"/>
  <c r="M236" i="1"/>
  <c r="K236" i="1"/>
  <c r="J236" i="1"/>
  <c r="V235" i="1"/>
  <c r="T235" i="1"/>
  <c r="S235" i="1"/>
  <c r="R235" i="1"/>
  <c r="Q235" i="1"/>
  <c r="P235" i="1"/>
  <c r="O235" i="1"/>
  <c r="M235" i="1"/>
  <c r="L235" i="1"/>
  <c r="K235" i="1"/>
  <c r="J235" i="1"/>
  <c r="V234" i="1"/>
  <c r="S234" i="1"/>
  <c r="R234" i="1"/>
  <c r="Q234" i="1"/>
  <c r="P234" i="1"/>
  <c r="O234" i="1"/>
  <c r="N234" i="1"/>
  <c r="M234" i="1"/>
  <c r="K234" i="1"/>
  <c r="J234" i="1"/>
  <c r="V233" i="1"/>
  <c r="T233" i="1"/>
  <c r="S233" i="1"/>
  <c r="R233" i="1"/>
  <c r="O233" i="1"/>
  <c r="N233" i="1"/>
  <c r="M233" i="1"/>
  <c r="L233" i="1"/>
  <c r="K233" i="1"/>
  <c r="J233" i="1"/>
  <c r="V232" i="1"/>
  <c r="S232" i="1"/>
  <c r="R232" i="1"/>
  <c r="Q232" i="1"/>
  <c r="P232" i="1"/>
  <c r="O232" i="1"/>
  <c r="N232" i="1"/>
  <c r="M232" i="1"/>
  <c r="K232" i="1"/>
  <c r="J232" i="1"/>
  <c r="V231" i="1"/>
  <c r="T231" i="1"/>
  <c r="S231" i="1"/>
  <c r="R231" i="1"/>
  <c r="Q231" i="1"/>
  <c r="P231" i="1"/>
  <c r="O231" i="1"/>
  <c r="N231" i="1"/>
  <c r="M231" i="1"/>
  <c r="L231" i="1"/>
  <c r="J231" i="1"/>
  <c r="V230" i="1"/>
  <c r="S230" i="1"/>
  <c r="Q230" i="1"/>
  <c r="P230" i="1"/>
  <c r="O230" i="1"/>
  <c r="N230" i="1"/>
  <c r="M230" i="1"/>
  <c r="L230" i="1"/>
  <c r="K230" i="1"/>
  <c r="V229" i="1"/>
  <c r="T229" i="1"/>
  <c r="S229" i="1"/>
  <c r="Q229" i="1"/>
  <c r="O229" i="1"/>
  <c r="N229" i="1"/>
  <c r="M229" i="1"/>
  <c r="L229" i="1"/>
  <c r="K229" i="1"/>
  <c r="J229" i="1"/>
  <c r="V228" i="1"/>
  <c r="T228" i="1"/>
  <c r="S228" i="1"/>
  <c r="R228" i="1"/>
  <c r="O228" i="1"/>
  <c r="N228" i="1"/>
  <c r="M228" i="1"/>
  <c r="K228" i="1"/>
  <c r="J228" i="1"/>
  <c r="V227" i="1"/>
  <c r="T227" i="1"/>
  <c r="S227" i="1"/>
  <c r="R227" i="1"/>
  <c r="Q227" i="1"/>
  <c r="P227" i="1"/>
  <c r="O227" i="1"/>
  <c r="N227" i="1"/>
  <c r="M227" i="1"/>
  <c r="L227" i="1"/>
  <c r="J227" i="1"/>
  <c r="V226" i="1"/>
  <c r="R226" i="1"/>
  <c r="Q226" i="1"/>
  <c r="P226" i="1"/>
  <c r="N226" i="1"/>
  <c r="M226" i="1"/>
  <c r="L226" i="1"/>
  <c r="K226" i="1"/>
  <c r="J226" i="1"/>
  <c r="V225" i="1"/>
  <c r="T225" i="1"/>
  <c r="Q225" i="1"/>
  <c r="O225" i="1"/>
  <c r="N225" i="1"/>
  <c r="M225" i="1"/>
  <c r="L225" i="1"/>
  <c r="K225" i="1"/>
  <c r="J225" i="1"/>
  <c r="V224" i="1"/>
  <c r="T224" i="1"/>
  <c r="S224" i="1"/>
  <c r="R224" i="1"/>
  <c r="Q224" i="1"/>
  <c r="P224" i="1"/>
  <c r="O224" i="1"/>
  <c r="K224" i="1"/>
  <c r="J224" i="1"/>
  <c r="V223" i="1"/>
  <c r="T223" i="1"/>
  <c r="S223" i="1"/>
  <c r="R223" i="1"/>
  <c r="Q223" i="1"/>
  <c r="P223" i="1"/>
  <c r="O223" i="1"/>
  <c r="N223" i="1"/>
  <c r="M223" i="1"/>
  <c r="L223" i="1"/>
  <c r="K223" i="1"/>
  <c r="J223" i="1"/>
  <c r="V222" i="1"/>
  <c r="R222" i="1"/>
  <c r="Q222" i="1"/>
  <c r="O222" i="1"/>
  <c r="N222" i="1"/>
  <c r="M222" i="1"/>
  <c r="K222" i="1"/>
  <c r="J222" i="1"/>
  <c r="V221" i="1"/>
  <c r="T221" i="1"/>
  <c r="S221" i="1"/>
  <c r="R221" i="1"/>
  <c r="Q221" i="1"/>
  <c r="N221" i="1"/>
  <c r="M221" i="1"/>
  <c r="L221" i="1"/>
  <c r="K221" i="1"/>
  <c r="J221" i="1"/>
  <c r="V220" i="1"/>
  <c r="T220" i="1"/>
  <c r="S220" i="1"/>
  <c r="R220" i="1"/>
  <c r="Q220" i="1"/>
  <c r="P220" i="1"/>
  <c r="O220" i="1"/>
  <c r="N220" i="1"/>
  <c r="M220" i="1"/>
  <c r="K220" i="1"/>
  <c r="V219" i="1"/>
  <c r="T219" i="1"/>
  <c r="S219" i="1"/>
  <c r="R219" i="1"/>
  <c r="Q219" i="1"/>
  <c r="P219" i="1"/>
  <c r="O219" i="1"/>
  <c r="N219" i="1"/>
  <c r="M219" i="1"/>
  <c r="L219" i="1"/>
  <c r="K219" i="1"/>
  <c r="J219" i="1"/>
  <c r="V218" i="1"/>
  <c r="S218" i="1"/>
  <c r="R218" i="1"/>
  <c r="Q218" i="1"/>
  <c r="O218" i="1"/>
  <c r="N218" i="1"/>
  <c r="M218" i="1"/>
  <c r="L218" i="1"/>
  <c r="K218" i="1"/>
  <c r="J218" i="1"/>
  <c r="V217" i="1"/>
  <c r="T217" i="1"/>
  <c r="S217" i="1"/>
  <c r="R217" i="1"/>
  <c r="Q217" i="1"/>
  <c r="O217" i="1"/>
  <c r="N217" i="1"/>
  <c r="M217" i="1"/>
  <c r="K217" i="1"/>
  <c r="J217" i="1"/>
  <c r="V216" i="1"/>
  <c r="S216" i="1"/>
  <c r="R216" i="1"/>
  <c r="Q216" i="1"/>
  <c r="O216" i="1"/>
  <c r="N216" i="1"/>
  <c r="M216" i="1"/>
  <c r="K216" i="1"/>
  <c r="J216" i="1"/>
  <c r="V215" i="1"/>
  <c r="T215" i="1"/>
  <c r="Q215" i="1"/>
  <c r="P215" i="1"/>
  <c r="N215" i="1"/>
  <c r="M215" i="1"/>
  <c r="L215" i="1"/>
  <c r="K215" i="1"/>
  <c r="J215" i="1"/>
  <c r="V214" i="1"/>
  <c r="S214" i="1"/>
  <c r="R214" i="1"/>
  <c r="Q214" i="1"/>
  <c r="P214" i="1"/>
  <c r="O214" i="1"/>
  <c r="N214" i="1"/>
  <c r="L214" i="1"/>
  <c r="K214" i="1"/>
  <c r="J214" i="1"/>
  <c r="V213" i="1"/>
  <c r="T213" i="1"/>
  <c r="S213" i="1"/>
  <c r="Q213" i="1"/>
  <c r="O213" i="1"/>
  <c r="N213" i="1"/>
  <c r="M213" i="1"/>
  <c r="L213" i="1"/>
  <c r="K213" i="1"/>
  <c r="J213" i="1"/>
  <c r="V212" i="1"/>
  <c r="S212" i="1"/>
  <c r="R212" i="1"/>
  <c r="P212" i="1"/>
  <c r="O212" i="1"/>
  <c r="N212" i="1"/>
  <c r="M212" i="1"/>
  <c r="K212" i="1"/>
  <c r="J212" i="1"/>
  <c r="V211" i="1"/>
  <c r="T211" i="1"/>
  <c r="S211" i="1"/>
  <c r="R211" i="1"/>
  <c r="Q211" i="1"/>
  <c r="N211" i="1"/>
  <c r="M211" i="1"/>
  <c r="K211" i="1"/>
  <c r="J211" i="1"/>
  <c r="V210" i="1"/>
  <c r="S210" i="1"/>
  <c r="R210" i="1"/>
  <c r="Q210" i="1"/>
  <c r="P210" i="1"/>
  <c r="O210" i="1"/>
  <c r="N210" i="1"/>
  <c r="M210" i="1"/>
  <c r="L210" i="1"/>
  <c r="K210" i="1"/>
  <c r="V209" i="1"/>
  <c r="T209" i="1"/>
  <c r="R209" i="1"/>
  <c r="Q209" i="1"/>
  <c r="O209" i="1"/>
  <c r="M209" i="1"/>
  <c r="L209" i="1"/>
  <c r="K209" i="1"/>
  <c r="V208" i="1"/>
  <c r="T208" i="1"/>
  <c r="S208" i="1"/>
  <c r="P208" i="1"/>
  <c r="O208" i="1"/>
  <c r="M208" i="1"/>
  <c r="K208" i="1"/>
  <c r="J208" i="1"/>
  <c r="V207" i="1"/>
  <c r="T207" i="1"/>
  <c r="S207" i="1"/>
  <c r="R207" i="1"/>
  <c r="Q207" i="1"/>
  <c r="P207" i="1"/>
  <c r="O207" i="1"/>
  <c r="N207" i="1"/>
  <c r="K207" i="1"/>
  <c r="J207" i="1"/>
  <c r="V206" i="1"/>
  <c r="S206" i="1"/>
  <c r="R206" i="1"/>
  <c r="Q206" i="1"/>
  <c r="P206" i="1"/>
  <c r="O206" i="1"/>
  <c r="N206" i="1"/>
  <c r="M206" i="1"/>
  <c r="L206" i="1"/>
  <c r="K206" i="1"/>
  <c r="J206" i="1"/>
  <c r="V205" i="1"/>
  <c r="T205" i="1"/>
  <c r="S205" i="1"/>
  <c r="R205" i="1"/>
  <c r="Q205" i="1"/>
  <c r="O205" i="1"/>
  <c r="N205" i="1"/>
  <c r="M205" i="1"/>
  <c r="L205" i="1"/>
  <c r="J205" i="1"/>
  <c r="V204" i="1"/>
  <c r="T204" i="1"/>
  <c r="S204" i="1"/>
  <c r="R204" i="1"/>
  <c r="Q204" i="1"/>
  <c r="P204" i="1"/>
  <c r="O204" i="1"/>
  <c r="M204" i="1"/>
  <c r="K204" i="1"/>
  <c r="V203" i="1"/>
  <c r="T203" i="1"/>
  <c r="S203" i="1"/>
  <c r="R203" i="1"/>
  <c r="Q203" i="1"/>
  <c r="P203" i="1"/>
  <c r="O203" i="1"/>
  <c r="N203" i="1"/>
  <c r="M203" i="1"/>
  <c r="L203" i="1"/>
  <c r="K203" i="1"/>
  <c r="J203" i="1"/>
  <c r="V202" i="1"/>
  <c r="S202" i="1"/>
  <c r="R202" i="1"/>
  <c r="P202" i="1"/>
  <c r="O202" i="1"/>
  <c r="N202" i="1"/>
  <c r="M202" i="1"/>
  <c r="L202" i="1"/>
  <c r="K202" i="1"/>
  <c r="J202" i="1"/>
  <c r="V201" i="1"/>
  <c r="T201" i="1"/>
  <c r="S201" i="1"/>
  <c r="R201" i="1"/>
  <c r="N201" i="1"/>
  <c r="M201" i="1"/>
  <c r="L201" i="1"/>
  <c r="K201" i="1"/>
  <c r="J201" i="1"/>
  <c r="V200" i="1"/>
  <c r="S200" i="1"/>
  <c r="R200" i="1"/>
  <c r="Q200" i="1"/>
  <c r="P200" i="1"/>
  <c r="O200" i="1"/>
  <c r="N200" i="1"/>
  <c r="M200" i="1"/>
  <c r="K200" i="1"/>
  <c r="J200" i="1"/>
  <c r="V199" i="1"/>
  <c r="T199" i="1"/>
  <c r="R199" i="1"/>
  <c r="Q199" i="1"/>
  <c r="P199" i="1"/>
  <c r="N199" i="1"/>
  <c r="M199" i="1"/>
  <c r="L199" i="1"/>
  <c r="K199" i="1"/>
  <c r="J199" i="1"/>
  <c r="V198" i="1"/>
  <c r="S198" i="1"/>
  <c r="R198" i="1"/>
  <c r="Q198" i="1"/>
  <c r="P198" i="1"/>
  <c r="O198" i="1"/>
  <c r="M198" i="1"/>
  <c r="L198" i="1"/>
  <c r="K198" i="1"/>
  <c r="V197" i="1"/>
  <c r="T197" i="1"/>
  <c r="S197" i="1"/>
  <c r="R197" i="1"/>
  <c r="Q197" i="1"/>
  <c r="O197" i="1"/>
  <c r="N197" i="1"/>
  <c r="M197" i="1"/>
  <c r="L197" i="1"/>
  <c r="K197" i="1"/>
  <c r="J197" i="1"/>
  <c r="V196" i="1"/>
  <c r="T196" i="1"/>
  <c r="S196" i="1"/>
  <c r="R196" i="1"/>
  <c r="P196" i="1"/>
  <c r="O196" i="1"/>
  <c r="N196" i="1"/>
  <c r="M196" i="1"/>
  <c r="K196" i="1"/>
  <c r="J196" i="1"/>
  <c r="V195" i="1"/>
  <c r="R195" i="1"/>
  <c r="Q195" i="1"/>
  <c r="O195" i="1"/>
  <c r="N195" i="1"/>
  <c r="M195" i="1"/>
  <c r="K195" i="1"/>
  <c r="J195" i="1"/>
  <c r="V194" i="1"/>
  <c r="S194" i="1"/>
  <c r="R194" i="1"/>
  <c r="Q194" i="1"/>
  <c r="P194" i="1"/>
  <c r="O194" i="1"/>
  <c r="M194" i="1"/>
  <c r="L194" i="1"/>
  <c r="J194" i="1"/>
  <c r="V193" i="1"/>
  <c r="T193" i="1"/>
  <c r="R193" i="1"/>
  <c r="Q193" i="1"/>
  <c r="O193" i="1"/>
  <c r="N193" i="1"/>
  <c r="M193" i="1"/>
  <c r="L193" i="1"/>
  <c r="K193" i="1"/>
  <c r="J193" i="1"/>
  <c r="V192" i="1"/>
  <c r="T192" i="1"/>
  <c r="S192" i="1"/>
  <c r="Q192" i="1"/>
  <c r="P192" i="1"/>
  <c r="O192" i="1"/>
  <c r="M192" i="1"/>
  <c r="K192" i="1"/>
  <c r="J192" i="1"/>
  <c r="V191" i="1"/>
  <c r="T191" i="1"/>
  <c r="S191" i="1"/>
  <c r="R191" i="1"/>
  <c r="O191" i="1"/>
  <c r="N191" i="1"/>
  <c r="L191" i="1"/>
  <c r="K191" i="1"/>
  <c r="J191" i="1"/>
  <c r="V190" i="1"/>
  <c r="S190" i="1"/>
  <c r="R190" i="1"/>
  <c r="Q190" i="1"/>
  <c r="P190" i="1"/>
  <c r="O190" i="1"/>
  <c r="N190" i="1"/>
  <c r="M190" i="1"/>
  <c r="L190" i="1"/>
  <c r="J190" i="1"/>
  <c r="V189" i="1"/>
  <c r="T189" i="1"/>
  <c r="S189" i="1"/>
  <c r="R189" i="1"/>
  <c r="Q189" i="1"/>
  <c r="N189" i="1"/>
  <c r="M189" i="1"/>
  <c r="L189" i="1"/>
  <c r="K189" i="1"/>
  <c r="J189" i="1"/>
  <c r="V188" i="1"/>
  <c r="T188" i="1"/>
  <c r="R188" i="1"/>
  <c r="Q188" i="1"/>
  <c r="P188" i="1"/>
  <c r="O188" i="1"/>
  <c r="N188" i="1"/>
  <c r="M188" i="1"/>
  <c r="K188" i="1"/>
  <c r="J188" i="1"/>
  <c r="V187" i="1"/>
  <c r="T187" i="1"/>
  <c r="S187" i="1"/>
  <c r="R187" i="1"/>
  <c r="Q187" i="1"/>
  <c r="P187" i="1"/>
  <c r="O187" i="1"/>
  <c r="N187" i="1"/>
  <c r="L187" i="1"/>
  <c r="K187" i="1"/>
  <c r="J187" i="1"/>
  <c r="V186" i="1"/>
  <c r="S186" i="1"/>
  <c r="R186" i="1"/>
  <c r="P186" i="1"/>
  <c r="O186" i="1"/>
  <c r="N186" i="1"/>
  <c r="M186" i="1"/>
  <c r="L186" i="1"/>
  <c r="K186" i="1"/>
  <c r="J186" i="1"/>
  <c r="V185" i="1"/>
  <c r="T185" i="1"/>
  <c r="S185" i="1"/>
  <c r="R185" i="1"/>
  <c r="Q185" i="1"/>
  <c r="O185" i="1"/>
  <c r="N185" i="1"/>
  <c r="M185" i="1"/>
  <c r="K185" i="1"/>
  <c r="J185" i="1"/>
  <c r="V184" i="1"/>
  <c r="T184" i="1"/>
  <c r="S184" i="1"/>
  <c r="R184" i="1"/>
  <c r="Q184" i="1"/>
  <c r="P184" i="1"/>
  <c r="O184" i="1"/>
  <c r="N184" i="1"/>
  <c r="M184" i="1"/>
  <c r="K184" i="1"/>
  <c r="J184" i="1"/>
  <c r="V183" i="1"/>
  <c r="T183" i="1"/>
  <c r="R183" i="1"/>
  <c r="Q183" i="1"/>
  <c r="P183" i="1"/>
  <c r="O183" i="1"/>
  <c r="N183" i="1"/>
  <c r="M183" i="1"/>
  <c r="L183" i="1"/>
  <c r="J183" i="1"/>
  <c r="V182" i="1"/>
  <c r="S182" i="1"/>
  <c r="Q182" i="1"/>
  <c r="P182" i="1"/>
  <c r="O182" i="1"/>
  <c r="N182" i="1"/>
  <c r="M182" i="1"/>
  <c r="L182" i="1"/>
  <c r="K182" i="1"/>
  <c r="J182" i="1"/>
  <c r="V181" i="1"/>
  <c r="T181" i="1"/>
  <c r="S181" i="1"/>
  <c r="R181" i="1"/>
  <c r="Q181" i="1"/>
  <c r="O181" i="1"/>
  <c r="N181" i="1"/>
  <c r="M181" i="1"/>
  <c r="L181" i="1"/>
  <c r="K181" i="1"/>
  <c r="J181" i="1"/>
  <c r="V180" i="1"/>
  <c r="T180" i="1"/>
  <c r="S180" i="1"/>
  <c r="R180" i="1"/>
  <c r="Q180" i="1"/>
  <c r="P180" i="1"/>
  <c r="O180" i="1"/>
  <c r="N180" i="1"/>
  <c r="K180" i="1"/>
  <c r="J180" i="1"/>
  <c r="V179" i="1"/>
  <c r="T179" i="1"/>
  <c r="S179" i="1"/>
  <c r="R179" i="1"/>
  <c r="Q179" i="1"/>
  <c r="O179" i="1"/>
  <c r="N179" i="1"/>
  <c r="M179" i="1"/>
  <c r="L179" i="1"/>
  <c r="K179" i="1"/>
  <c r="J179" i="1"/>
  <c r="V178" i="1"/>
  <c r="Q178" i="1"/>
  <c r="P178" i="1"/>
  <c r="N178" i="1"/>
  <c r="M178" i="1"/>
  <c r="L178" i="1"/>
  <c r="J178" i="1"/>
  <c r="V177" i="1"/>
  <c r="T177" i="1"/>
  <c r="S177" i="1"/>
  <c r="R177" i="1"/>
  <c r="Q177" i="1"/>
  <c r="O177" i="1"/>
  <c r="N177" i="1"/>
  <c r="L177" i="1"/>
  <c r="K177" i="1"/>
  <c r="J177" i="1"/>
  <c r="V176" i="1"/>
  <c r="T176" i="1"/>
  <c r="S176" i="1"/>
  <c r="Q176" i="1"/>
  <c r="P176" i="1"/>
  <c r="O176" i="1"/>
  <c r="N176" i="1"/>
  <c r="M176" i="1"/>
  <c r="K176" i="1"/>
  <c r="J176" i="1"/>
  <c r="V175" i="1"/>
  <c r="T175" i="1"/>
  <c r="S175" i="1"/>
  <c r="R175" i="1"/>
  <c r="P175" i="1"/>
  <c r="O175" i="1"/>
  <c r="N175" i="1"/>
  <c r="L175" i="1"/>
  <c r="K175" i="1"/>
  <c r="J175" i="1"/>
  <c r="V174" i="1"/>
  <c r="S174" i="1"/>
  <c r="R174" i="1"/>
  <c r="Q174" i="1"/>
  <c r="O174" i="1"/>
  <c r="N174" i="1"/>
  <c r="M174" i="1"/>
  <c r="K174" i="1"/>
  <c r="J174" i="1"/>
  <c r="V173" i="1"/>
  <c r="T173" i="1"/>
  <c r="S173" i="1"/>
  <c r="R173" i="1"/>
  <c r="Q173" i="1"/>
  <c r="O173" i="1"/>
  <c r="N173" i="1"/>
  <c r="M173" i="1"/>
  <c r="L173" i="1"/>
  <c r="K173" i="1"/>
  <c r="V172" i="1"/>
  <c r="T172" i="1"/>
  <c r="S172" i="1"/>
  <c r="R172" i="1"/>
  <c r="Q172" i="1"/>
  <c r="P172" i="1"/>
  <c r="O172" i="1"/>
  <c r="N172" i="1"/>
  <c r="M172" i="1"/>
  <c r="K172" i="1"/>
  <c r="J172" i="1"/>
  <c r="V171" i="1"/>
  <c r="T171" i="1"/>
  <c r="S171" i="1"/>
  <c r="R171" i="1"/>
  <c r="Q171" i="1"/>
  <c r="P171" i="1"/>
  <c r="O171" i="1"/>
  <c r="N171" i="1"/>
  <c r="M171" i="1"/>
  <c r="L171" i="1"/>
  <c r="K171" i="1"/>
  <c r="J171" i="1"/>
  <c r="V170" i="1"/>
  <c r="S170" i="1"/>
  <c r="R170" i="1"/>
  <c r="Q170" i="1"/>
  <c r="P170" i="1"/>
  <c r="O170" i="1"/>
  <c r="N170" i="1"/>
  <c r="M170" i="1"/>
  <c r="K170" i="1"/>
  <c r="J170" i="1"/>
  <c r="V169" i="1"/>
  <c r="T169" i="1"/>
  <c r="S169" i="1"/>
  <c r="R169" i="1"/>
  <c r="Q169" i="1"/>
  <c r="O169" i="1"/>
  <c r="N169" i="1"/>
  <c r="M169" i="1"/>
  <c r="L169" i="1"/>
  <c r="K169" i="1"/>
  <c r="J169" i="1"/>
  <c r="V168" i="1"/>
  <c r="S168" i="1"/>
  <c r="R168" i="1"/>
  <c r="Q168" i="1"/>
  <c r="P168" i="1"/>
  <c r="O168" i="1"/>
  <c r="N168" i="1"/>
  <c r="M168" i="1"/>
  <c r="K168" i="1"/>
  <c r="J168" i="1"/>
  <c r="V167" i="1"/>
  <c r="T167" i="1"/>
  <c r="S167" i="1"/>
  <c r="R167" i="1"/>
  <c r="Q167" i="1"/>
  <c r="P167" i="1"/>
  <c r="N167" i="1"/>
  <c r="M167" i="1"/>
  <c r="L167" i="1"/>
  <c r="J167" i="1"/>
  <c r="V166" i="1"/>
  <c r="S166" i="1"/>
  <c r="R166" i="1"/>
  <c r="Q166" i="1"/>
  <c r="P166" i="1"/>
  <c r="O166" i="1"/>
  <c r="N166" i="1"/>
  <c r="M166" i="1"/>
  <c r="L166" i="1"/>
  <c r="K166" i="1"/>
  <c r="V165" i="1"/>
  <c r="T165" i="1"/>
  <c r="S165" i="1"/>
  <c r="R165" i="1"/>
  <c r="Q165" i="1"/>
  <c r="O165" i="1"/>
  <c r="N165" i="1"/>
  <c r="L165" i="1"/>
  <c r="K165" i="1"/>
  <c r="J165" i="1"/>
  <c r="V164" i="1"/>
  <c r="T164" i="1"/>
  <c r="S164" i="1"/>
  <c r="R164" i="1"/>
  <c r="P164" i="1"/>
  <c r="O164" i="1"/>
  <c r="N164" i="1"/>
  <c r="M164" i="1"/>
  <c r="K164" i="1"/>
  <c r="J164" i="1"/>
  <c r="V163" i="1"/>
  <c r="T163" i="1"/>
  <c r="S163" i="1"/>
  <c r="R163" i="1"/>
  <c r="Q163" i="1"/>
  <c r="P163" i="1"/>
  <c r="O163" i="1"/>
  <c r="N163" i="1"/>
  <c r="M163" i="1"/>
  <c r="L163" i="1"/>
  <c r="J163" i="1"/>
  <c r="V162" i="1"/>
  <c r="S162" i="1"/>
  <c r="R162" i="1"/>
  <c r="Q162" i="1"/>
  <c r="P162" i="1"/>
  <c r="N162" i="1"/>
  <c r="M162" i="1"/>
  <c r="L162" i="1"/>
  <c r="K162" i="1"/>
  <c r="J162" i="1"/>
  <c r="V161" i="1"/>
  <c r="T161" i="1"/>
  <c r="Q161" i="1"/>
  <c r="O161" i="1"/>
  <c r="M161" i="1"/>
  <c r="L161" i="1"/>
  <c r="K161" i="1"/>
  <c r="J161" i="1"/>
  <c r="V160" i="1"/>
  <c r="T160" i="1"/>
  <c r="S160" i="1"/>
  <c r="R160" i="1"/>
  <c r="Q160" i="1"/>
  <c r="P160" i="1"/>
  <c r="O160" i="1"/>
  <c r="K160" i="1"/>
  <c r="J160" i="1"/>
  <c r="V159" i="1"/>
  <c r="T159" i="1"/>
  <c r="S159" i="1"/>
  <c r="R159" i="1"/>
  <c r="Q159" i="1"/>
  <c r="P159" i="1"/>
  <c r="O159" i="1"/>
  <c r="N159" i="1"/>
  <c r="M159" i="1"/>
  <c r="L159" i="1"/>
  <c r="K159" i="1"/>
  <c r="J159" i="1"/>
  <c r="V158" i="1"/>
  <c r="R158" i="1"/>
  <c r="Q158" i="1"/>
  <c r="O158" i="1"/>
  <c r="N158" i="1"/>
  <c r="M158" i="1"/>
  <c r="L158" i="1"/>
  <c r="K158" i="1"/>
  <c r="J158" i="1"/>
  <c r="V157" i="1"/>
  <c r="T157" i="1"/>
  <c r="S157" i="1"/>
  <c r="R157" i="1"/>
  <c r="Q157" i="1"/>
  <c r="M157" i="1"/>
  <c r="L157" i="1"/>
  <c r="J157" i="1"/>
  <c r="V156" i="1"/>
  <c r="T156" i="1"/>
  <c r="S156" i="1"/>
  <c r="R156" i="1"/>
  <c r="Q156" i="1"/>
  <c r="P156" i="1"/>
  <c r="O156" i="1"/>
  <c r="N156" i="1"/>
  <c r="M156" i="1"/>
  <c r="K156" i="1"/>
  <c r="J156" i="1"/>
  <c r="V155" i="1"/>
  <c r="T155" i="1"/>
  <c r="S155" i="1"/>
  <c r="R155" i="1"/>
  <c r="Q155" i="1"/>
  <c r="P155" i="1"/>
  <c r="O155" i="1"/>
  <c r="N155" i="1"/>
  <c r="M155" i="1"/>
  <c r="L155" i="1"/>
  <c r="K155" i="1"/>
  <c r="J155" i="1"/>
  <c r="V154" i="1"/>
  <c r="S154" i="1"/>
  <c r="R154" i="1"/>
  <c r="Q154" i="1"/>
  <c r="O154" i="1"/>
  <c r="N154" i="1"/>
  <c r="M154" i="1"/>
  <c r="L154" i="1"/>
  <c r="K154" i="1"/>
  <c r="J154" i="1"/>
  <c r="V153" i="1"/>
  <c r="T153" i="1"/>
  <c r="S153" i="1"/>
  <c r="R153" i="1"/>
  <c r="Q153" i="1"/>
  <c r="O153" i="1"/>
  <c r="N153" i="1"/>
  <c r="M153" i="1"/>
  <c r="K153" i="1"/>
  <c r="J153" i="1"/>
  <c r="V152" i="1"/>
  <c r="T152" i="1"/>
  <c r="S152" i="1"/>
  <c r="R152" i="1"/>
  <c r="Q152" i="1"/>
  <c r="P152" i="1"/>
  <c r="O152" i="1"/>
  <c r="N152" i="1"/>
  <c r="M152" i="1"/>
  <c r="K152" i="1"/>
  <c r="J152" i="1"/>
  <c r="V151" i="1"/>
  <c r="T151" i="1"/>
  <c r="Q151" i="1"/>
  <c r="P151" i="1"/>
  <c r="N151" i="1"/>
  <c r="M151" i="1"/>
  <c r="L151" i="1"/>
  <c r="K151" i="1"/>
  <c r="J151" i="1"/>
  <c r="V150" i="1"/>
  <c r="S150" i="1"/>
  <c r="R150" i="1"/>
  <c r="Q150" i="1"/>
  <c r="P150" i="1"/>
  <c r="O150" i="1"/>
  <c r="L150" i="1"/>
  <c r="K150" i="1"/>
  <c r="J150" i="1"/>
  <c r="V149" i="1"/>
  <c r="T149" i="1"/>
  <c r="S149" i="1"/>
  <c r="Q149" i="1"/>
  <c r="O149" i="1"/>
  <c r="N149" i="1"/>
  <c r="M149" i="1"/>
  <c r="L149" i="1"/>
  <c r="K149" i="1"/>
  <c r="J149" i="1"/>
  <c r="V148" i="1"/>
  <c r="S148" i="1"/>
  <c r="R148" i="1"/>
  <c r="P148" i="1"/>
  <c r="O148" i="1"/>
  <c r="N148" i="1"/>
  <c r="M148" i="1"/>
  <c r="K148" i="1"/>
  <c r="J148" i="1"/>
  <c r="V147" i="1"/>
  <c r="T147" i="1"/>
  <c r="S147" i="1"/>
  <c r="R147" i="1"/>
  <c r="Q147" i="1"/>
  <c r="O147" i="1"/>
  <c r="N147" i="1"/>
  <c r="M147" i="1"/>
  <c r="K147" i="1"/>
  <c r="J147" i="1"/>
  <c r="V146" i="1"/>
  <c r="S146" i="1"/>
  <c r="R146" i="1"/>
  <c r="Q146" i="1"/>
  <c r="P146" i="1"/>
  <c r="O146" i="1"/>
  <c r="N146" i="1"/>
  <c r="M146" i="1"/>
  <c r="L146" i="1"/>
  <c r="K146" i="1"/>
  <c r="V145" i="1"/>
  <c r="T145" i="1"/>
  <c r="R145" i="1"/>
  <c r="Q145" i="1"/>
  <c r="O145" i="1"/>
  <c r="M145" i="1"/>
  <c r="L145" i="1"/>
  <c r="K145" i="1"/>
  <c r="J145" i="1"/>
  <c r="V144" i="1"/>
  <c r="T144" i="1"/>
  <c r="S144" i="1"/>
  <c r="P144" i="1"/>
  <c r="O144" i="1"/>
  <c r="N144" i="1"/>
  <c r="M144" i="1"/>
  <c r="K144" i="1"/>
  <c r="J144" i="1"/>
  <c r="V143" i="1"/>
  <c r="T143" i="1"/>
  <c r="S143" i="1"/>
  <c r="R143" i="1"/>
  <c r="Q143" i="1"/>
  <c r="P143" i="1"/>
  <c r="O143" i="1"/>
  <c r="N143" i="1"/>
  <c r="K143" i="1"/>
  <c r="J143" i="1"/>
  <c r="V142" i="1"/>
  <c r="S142" i="1"/>
  <c r="R142" i="1"/>
  <c r="Q142" i="1"/>
  <c r="P142" i="1"/>
  <c r="O142" i="1"/>
  <c r="N142" i="1"/>
  <c r="M142" i="1"/>
  <c r="L142" i="1"/>
  <c r="K142" i="1"/>
  <c r="J142" i="1"/>
  <c r="V141" i="1"/>
  <c r="T141" i="1"/>
  <c r="R141" i="1"/>
  <c r="Q141" i="1"/>
  <c r="O141" i="1"/>
  <c r="N141" i="1"/>
  <c r="M141" i="1"/>
  <c r="L141" i="1"/>
  <c r="K141" i="1"/>
  <c r="J141" i="1"/>
  <c r="V140" i="1"/>
  <c r="T140" i="1"/>
  <c r="S140" i="1"/>
  <c r="R140" i="1"/>
  <c r="Q140" i="1"/>
  <c r="P140" i="1"/>
  <c r="O140" i="1"/>
  <c r="M140" i="1"/>
  <c r="K140" i="1"/>
  <c r="V139" i="1"/>
  <c r="T139" i="1"/>
  <c r="S139" i="1"/>
  <c r="R139" i="1"/>
  <c r="Q139" i="1"/>
  <c r="P139" i="1"/>
  <c r="O139" i="1"/>
  <c r="N139" i="1"/>
  <c r="M139" i="1"/>
  <c r="L139" i="1"/>
  <c r="K139" i="1"/>
  <c r="J139" i="1"/>
  <c r="V138" i="1"/>
  <c r="S138" i="1"/>
  <c r="R138" i="1"/>
  <c r="P138" i="1"/>
  <c r="O138" i="1"/>
  <c r="N138" i="1"/>
  <c r="M138" i="1"/>
  <c r="L138" i="1"/>
  <c r="K138" i="1"/>
  <c r="J138" i="1"/>
  <c r="V137" i="1"/>
  <c r="T137" i="1"/>
  <c r="S137" i="1"/>
  <c r="R137" i="1"/>
  <c r="N137" i="1"/>
  <c r="M137" i="1"/>
  <c r="K137" i="1"/>
  <c r="J137" i="1"/>
  <c r="V136" i="1"/>
  <c r="S136" i="1"/>
  <c r="R136" i="1"/>
  <c r="Q136" i="1"/>
  <c r="P136" i="1"/>
  <c r="O136" i="1"/>
  <c r="N136" i="1"/>
  <c r="M136" i="1"/>
  <c r="K136" i="1"/>
  <c r="J136" i="1"/>
  <c r="V135" i="1"/>
  <c r="T135" i="1"/>
  <c r="S135" i="1"/>
  <c r="R135" i="1"/>
  <c r="Q135" i="1"/>
  <c r="P135" i="1"/>
  <c r="N135" i="1"/>
  <c r="M135" i="1"/>
  <c r="L135" i="1"/>
  <c r="K135" i="1"/>
  <c r="J135" i="1"/>
  <c r="V134" i="1"/>
  <c r="S134" i="1"/>
  <c r="R134" i="1"/>
  <c r="Q134" i="1"/>
  <c r="P134" i="1"/>
  <c r="O134" i="1"/>
  <c r="M134" i="1"/>
  <c r="L134" i="1"/>
  <c r="K134" i="1"/>
  <c r="V133" i="1"/>
  <c r="T133" i="1"/>
  <c r="S133" i="1"/>
  <c r="R133" i="1"/>
  <c r="Q133" i="1"/>
  <c r="O133" i="1"/>
  <c r="N133" i="1"/>
  <c r="M133" i="1"/>
  <c r="L133" i="1"/>
  <c r="K133" i="1"/>
  <c r="J133" i="1"/>
  <c r="V132" i="1"/>
  <c r="T132" i="1"/>
  <c r="S132" i="1"/>
  <c r="R132" i="1"/>
  <c r="P132" i="1"/>
  <c r="O132" i="1"/>
  <c r="N132" i="1"/>
  <c r="M132" i="1"/>
  <c r="K132" i="1"/>
  <c r="J132" i="1"/>
  <c r="V131" i="1"/>
  <c r="S131" i="1"/>
  <c r="R131" i="1"/>
  <c r="Q131" i="1"/>
  <c r="O131" i="1"/>
  <c r="N131" i="1"/>
  <c r="M131" i="1"/>
  <c r="L131" i="1"/>
  <c r="K131" i="1"/>
  <c r="J131" i="1"/>
  <c r="V130" i="1"/>
  <c r="S130" i="1"/>
  <c r="R130" i="1"/>
  <c r="Q130" i="1"/>
  <c r="P130" i="1"/>
  <c r="O130" i="1"/>
  <c r="M130" i="1"/>
  <c r="L130" i="1"/>
  <c r="J130" i="1"/>
  <c r="V129" i="1"/>
  <c r="T129" i="1"/>
  <c r="S129" i="1"/>
  <c r="R129" i="1"/>
  <c r="Q129" i="1"/>
  <c r="O129" i="1"/>
  <c r="N129" i="1"/>
  <c r="M129" i="1"/>
  <c r="L129" i="1"/>
  <c r="K129" i="1"/>
  <c r="J129" i="1"/>
  <c r="V128" i="1"/>
  <c r="T128" i="1"/>
  <c r="S128" i="1"/>
  <c r="Q128" i="1"/>
  <c r="P128" i="1"/>
  <c r="O128" i="1"/>
  <c r="M128" i="1"/>
  <c r="L128" i="1"/>
  <c r="K128" i="1"/>
  <c r="J128" i="1"/>
  <c r="V127" i="1"/>
  <c r="T127" i="1"/>
  <c r="S127" i="1"/>
  <c r="R127" i="1"/>
  <c r="P127" i="1"/>
  <c r="O127" i="1"/>
  <c r="N127" i="1"/>
  <c r="M127" i="1"/>
  <c r="L127" i="1"/>
  <c r="K127" i="1"/>
  <c r="V126" i="1"/>
  <c r="T126" i="1"/>
  <c r="S126" i="1"/>
  <c r="R126" i="1"/>
  <c r="Q126" i="1"/>
  <c r="P126" i="1"/>
  <c r="O126" i="1"/>
  <c r="N126" i="1"/>
  <c r="M126" i="1"/>
  <c r="L126" i="1"/>
  <c r="K126" i="1"/>
  <c r="V125" i="1"/>
  <c r="T125" i="1"/>
  <c r="S125" i="1"/>
  <c r="R125" i="1"/>
  <c r="Q125" i="1"/>
  <c r="P125" i="1"/>
  <c r="O125" i="1"/>
  <c r="N125" i="1"/>
  <c r="M125" i="1"/>
  <c r="L125" i="1"/>
  <c r="K125" i="1"/>
  <c r="J125" i="1"/>
  <c r="V124" i="1"/>
  <c r="T124" i="1"/>
  <c r="S124" i="1"/>
  <c r="R124" i="1"/>
  <c r="Q124" i="1"/>
  <c r="P124" i="1"/>
  <c r="O124" i="1"/>
  <c r="N124" i="1"/>
  <c r="M124" i="1"/>
  <c r="L124" i="1"/>
  <c r="K124" i="1"/>
  <c r="J124" i="1"/>
  <c r="V123" i="1"/>
  <c r="T123" i="1"/>
  <c r="S123" i="1"/>
  <c r="R123" i="1"/>
  <c r="P123" i="1"/>
  <c r="O123" i="1"/>
  <c r="M123" i="1"/>
  <c r="L123" i="1"/>
  <c r="K123" i="1"/>
  <c r="J123" i="1"/>
  <c r="V122" i="1"/>
  <c r="T122" i="1"/>
  <c r="S122" i="1"/>
  <c r="R122" i="1"/>
  <c r="Q122" i="1"/>
  <c r="P122" i="1"/>
  <c r="O122" i="1"/>
  <c r="M122" i="1"/>
  <c r="L122" i="1"/>
  <c r="K122" i="1"/>
  <c r="J122" i="1"/>
  <c r="V121" i="1"/>
  <c r="T121" i="1"/>
  <c r="S121" i="1"/>
  <c r="R121" i="1"/>
  <c r="Q121" i="1"/>
  <c r="P121" i="1"/>
  <c r="O121" i="1"/>
  <c r="N121" i="1"/>
  <c r="M121" i="1"/>
  <c r="L121" i="1"/>
  <c r="K121" i="1"/>
  <c r="V120" i="1"/>
  <c r="T120" i="1"/>
  <c r="S120" i="1"/>
  <c r="R120" i="1"/>
  <c r="Q120" i="1"/>
  <c r="P120" i="1"/>
  <c r="O120" i="1"/>
  <c r="N120" i="1"/>
  <c r="M120" i="1"/>
  <c r="L120" i="1"/>
  <c r="K120" i="1"/>
  <c r="J120" i="1"/>
  <c r="V119" i="1"/>
  <c r="T119" i="1"/>
  <c r="S119" i="1"/>
  <c r="R119" i="1"/>
  <c r="P119" i="1"/>
  <c r="O119" i="1"/>
  <c r="N119" i="1"/>
  <c r="M119" i="1"/>
  <c r="L119" i="1"/>
  <c r="K119" i="1"/>
  <c r="V118" i="1"/>
  <c r="T118" i="1"/>
  <c r="S118" i="1"/>
  <c r="R118" i="1"/>
  <c r="Q118" i="1"/>
  <c r="P118" i="1"/>
  <c r="O118" i="1"/>
  <c r="L118" i="1"/>
  <c r="K118" i="1"/>
  <c r="J118" i="1"/>
  <c r="V117" i="1"/>
  <c r="T117" i="1"/>
  <c r="S117" i="1"/>
  <c r="R117" i="1"/>
  <c r="Q117" i="1"/>
  <c r="P117" i="1"/>
  <c r="O117" i="1"/>
  <c r="N117" i="1"/>
  <c r="M117" i="1"/>
  <c r="L117" i="1"/>
  <c r="K117" i="1"/>
  <c r="V116" i="1"/>
  <c r="T116" i="1"/>
  <c r="S116" i="1"/>
  <c r="Q116" i="1"/>
  <c r="P116" i="1"/>
  <c r="O116" i="1"/>
  <c r="M116" i="1"/>
  <c r="L116" i="1"/>
  <c r="K116" i="1"/>
  <c r="J116" i="1"/>
  <c r="V115" i="1"/>
  <c r="T115" i="1"/>
  <c r="S115" i="1"/>
  <c r="R115" i="1"/>
  <c r="Q115" i="1"/>
  <c r="P115" i="1"/>
  <c r="O115" i="1"/>
  <c r="M115" i="1"/>
  <c r="L115" i="1"/>
  <c r="K115" i="1"/>
  <c r="J115" i="1"/>
  <c r="V114" i="1"/>
  <c r="T114" i="1"/>
  <c r="S114" i="1"/>
  <c r="R114" i="1"/>
  <c r="Q114" i="1"/>
  <c r="P114" i="1"/>
  <c r="O114" i="1"/>
  <c r="M114" i="1"/>
  <c r="L114" i="1"/>
  <c r="K114" i="1"/>
  <c r="V113" i="1"/>
  <c r="T113" i="1"/>
  <c r="S113" i="1"/>
  <c r="Q113" i="1"/>
  <c r="P113" i="1"/>
  <c r="O113" i="1"/>
  <c r="N113" i="1"/>
  <c r="M113" i="1"/>
  <c r="L113" i="1"/>
  <c r="K113" i="1"/>
  <c r="J113" i="1"/>
  <c r="V112" i="1"/>
  <c r="T112" i="1"/>
  <c r="S112" i="1"/>
  <c r="R112" i="1"/>
  <c r="Q112" i="1"/>
  <c r="P112" i="1"/>
  <c r="O112" i="1"/>
  <c r="M112" i="1"/>
  <c r="L112" i="1"/>
  <c r="K112" i="1"/>
  <c r="J112" i="1"/>
  <c r="V111" i="1"/>
  <c r="T111" i="1"/>
  <c r="S111" i="1"/>
  <c r="Q111" i="1"/>
  <c r="P111" i="1"/>
  <c r="O111" i="1"/>
  <c r="N111" i="1"/>
  <c r="M111" i="1"/>
  <c r="L111" i="1"/>
  <c r="K111" i="1"/>
  <c r="J111" i="1"/>
  <c r="V110" i="1"/>
  <c r="T110" i="1"/>
  <c r="S110" i="1"/>
  <c r="R110" i="1"/>
  <c r="Q110" i="1"/>
  <c r="P110" i="1"/>
  <c r="O110" i="1"/>
  <c r="N110" i="1"/>
  <c r="M110" i="1"/>
  <c r="L110" i="1"/>
  <c r="K110" i="1"/>
  <c r="J110" i="1"/>
  <c r="V109" i="1"/>
  <c r="T109" i="1"/>
  <c r="S109" i="1"/>
  <c r="Q109" i="1"/>
  <c r="P109" i="1"/>
  <c r="O109" i="1"/>
  <c r="N109" i="1"/>
  <c r="M109" i="1"/>
  <c r="L109" i="1"/>
  <c r="K109" i="1"/>
  <c r="V108" i="1"/>
  <c r="T108" i="1"/>
  <c r="S108" i="1"/>
  <c r="R108" i="1"/>
  <c r="Q108" i="1"/>
  <c r="P108" i="1"/>
  <c r="O108" i="1"/>
  <c r="M108" i="1"/>
  <c r="L108" i="1"/>
  <c r="K108" i="1"/>
  <c r="J108" i="1"/>
  <c r="V107" i="1"/>
  <c r="T107" i="1"/>
  <c r="S107" i="1"/>
  <c r="R107" i="1"/>
  <c r="Q107" i="1"/>
  <c r="P107" i="1"/>
  <c r="O107" i="1"/>
  <c r="M107" i="1"/>
  <c r="L107" i="1"/>
  <c r="K107" i="1"/>
  <c r="J107" i="1"/>
  <c r="V106" i="1"/>
  <c r="T106" i="1"/>
  <c r="S106" i="1"/>
  <c r="R106" i="1"/>
  <c r="Q106" i="1"/>
  <c r="P106" i="1"/>
  <c r="O106" i="1"/>
  <c r="M106" i="1"/>
  <c r="L106" i="1"/>
  <c r="K106" i="1"/>
  <c r="J106" i="1"/>
  <c r="V105" i="1"/>
  <c r="T105" i="1"/>
  <c r="S105" i="1"/>
  <c r="R105" i="1"/>
  <c r="Q105" i="1"/>
  <c r="P105" i="1"/>
  <c r="O105" i="1"/>
  <c r="N105" i="1"/>
  <c r="M105" i="1"/>
  <c r="L105" i="1"/>
  <c r="K105" i="1"/>
  <c r="J105" i="1"/>
  <c r="V104" i="1"/>
  <c r="T104" i="1"/>
  <c r="S104" i="1"/>
  <c r="Q104" i="1"/>
  <c r="P104" i="1"/>
  <c r="O104" i="1"/>
  <c r="M104" i="1"/>
  <c r="L104" i="1"/>
  <c r="K104" i="1"/>
  <c r="J104" i="1"/>
  <c r="V103" i="1"/>
  <c r="T103" i="1"/>
  <c r="S103" i="1"/>
  <c r="Q103" i="1"/>
  <c r="O103" i="1"/>
  <c r="M103" i="1"/>
  <c r="V102" i="1"/>
  <c r="T102" i="1"/>
  <c r="S102" i="1"/>
  <c r="R102" i="1"/>
  <c r="Q102" i="1"/>
  <c r="P102" i="1"/>
  <c r="O102" i="1"/>
  <c r="M102" i="1"/>
  <c r="L102" i="1"/>
  <c r="K102" i="1"/>
  <c r="V101" i="1"/>
  <c r="T101" i="1"/>
  <c r="S101" i="1"/>
  <c r="R101" i="1"/>
  <c r="Q101" i="1"/>
  <c r="P101" i="1"/>
  <c r="O101" i="1"/>
  <c r="N101" i="1"/>
  <c r="M101" i="1"/>
  <c r="L101" i="1"/>
  <c r="K101" i="1"/>
  <c r="V100" i="1"/>
  <c r="T100" i="1"/>
  <c r="S100" i="1"/>
  <c r="Q100" i="1"/>
  <c r="P100" i="1"/>
  <c r="O100" i="1"/>
  <c r="M100" i="1"/>
  <c r="L100" i="1"/>
  <c r="K100" i="1"/>
  <c r="J100" i="1"/>
  <c r="V99" i="1"/>
  <c r="T99" i="1"/>
  <c r="S99" i="1"/>
  <c r="R99" i="1"/>
  <c r="Q99" i="1"/>
  <c r="P99" i="1"/>
  <c r="O99" i="1"/>
  <c r="M99" i="1"/>
  <c r="L99" i="1"/>
  <c r="K99" i="1"/>
  <c r="J99" i="1"/>
  <c r="V98" i="1"/>
  <c r="T98" i="1"/>
  <c r="S98" i="1"/>
  <c r="R98" i="1"/>
  <c r="Q98" i="1"/>
  <c r="P98" i="1"/>
  <c r="O98" i="1"/>
  <c r="N98" i="1"/>
  <c r="M98" i="1"/>
  <c r="L98" i="1"/>
  <c r="K98" i="1"/>
  <c r="J98" i="1"/>
  <c r="V97" i="1"/>
  <c r="T97" i="1"/>
  <c r="S97" i="1"/>
  <c r="Q97" i="1"/>
  <c r="P97" i="1"/>
  <c r="O97" i="1"/>
  <c r="N97" i="1"/>
  <c r="M97" i="1"/>
  <c r="L97" i="1"/>
  <c r="K97" i="1"/>
  <c r="V96" i="1"/>
  <c r="T96" i="1"/>
  <c r="S96" i="1"/>
  <c r="Q96" i="1"/>
  <c r="P96" i="1"/>
  <c r="O96" i="1"/>
  <c r="M96" i="1"/>
  <c r="L96" i="1"/>
  <c r="K96" i="1"/>
  <c r="J96" i="1"/>
  <c r="V95" i="1"/>
  <c r="T95" i="1"/>
  <c r="S95" i="1"/>
  <c r="Q95" i="1"/>
  <c r="P95" i="1"/>
  <c r="O95" i="1"/>
  <c r="N95" i="1"/>
  <c r="M95" i="1"/>
  <c r="L95" i="1"/>
  <c r="K95" i="1"/>
  <c r="V94" i="1"/>
  <c r="T94" i="1"/>
  <c r="S94" i="1"/>
  <c r="R94" i="1"/>
  <c r="Q94" i="1"/>
  <c r="P94" i="1"/>
  <c r="O94" i="1"/>
  <c r="N94" i="1"/>
  <c r="M94" i="1"/>
  <c r="L94" i="1"/>
  <c r="K94" i="1"/>
  <c r="J94" i="1"/>
  <c r="V93" i="1"/>
  <c r="T93" i="1"/>
  <c r="S93" i="1"/>
  <c r="Q93" i="1"/>
  <c r="P93" i="1"/>
  <c r="O93" i="1"/>
  <c r="N93" i="1"/>
  <c r="M93" i="1"/>
  <c r="L93" i="1"/>
  <c r="K93" i="1"/>
  <c r="J93" i="1"/>
  <c r="V92" i="1"/>
  <c r="T92" i="1"/>
  <c r="S92" i="1"/>
  <c r="Q92" i="1"/>
  <c r="P92" i="1"/>
  <c r="O92" i="1"/>
  <c r="M92" i="1"/>
  <c r="L92" i="1"/>
  <c r="K92" i="1"/>
  <c r="J92" i="1"/>
  <c r="V91" i="1"/>
  <c r="T91" i="1"/>
  <c r="S91" i="1"/>
  <c r="R91" i="1"/>
  <c r="Q91" i="1"/>
  <c r="P91" i="1"/>
  <c r="O91" i="1"/>
  <c r="N91" i="1"/>
  <c r="M91" i="1"/>
  <c r="L91" i="1"/>
  <c r="K91" i="1"/>
  <c r="J91" i="1"/>
  <c r="V90" i="1"/>
  <c r="T90" i="1"/>
  <c r="S90" i="1"/>
  <c r="R90" i="1"/>
  <c r="Q90" i="1"/>
  <c r="P90" i="1"/>
  <c r="O90" i="1"/>
  <c r="M90" i="1"/>
  <c r="L90" i="1"/>
  <c r="K90" i="1"/>
  <c r="V89" i="1"/>
  <c r="T89" i="1"/>
  <c r="S89" i="1"/>
  <c r="R89" i="1"/>
  <c r="Q89" i="1"/>
  <c r="P89" i="1"/>
  <c r="O89" i="1"/>
  <c r="N89" i="1"/>
  <c r="M89" i="1"/>
  <c r="L89" i="1"/>
  <c r="K89" i="1"/>
  <c r="V88" i="1"/>
  <c r="T88" i="1"/>
  <c r="S88" i="1"/>
  <c r="Q88" i="1"/>
  <c r="P88" i="1"/>
  <c r="O88" i="1"/>
  <c r="N88" i="1"/>
  <c r="M88" i="1"/>
  <c r="L88" i="1"/>
  <c r="K88" i="1"/>
  <c r="J88" i="1"/>
  <c r="V87" i="1"/>
  <c r="T87" i="1"/>
  <c r="S87" i="1"/>
  <c r="Q87" i="1"/>
  <c r="P87" i="1"/>
  <c r="O87" i="1"/>
  <c r="N87" i="1"/>
  <c r="M87" i="1"/>
  <c r="L87" i="1"/>
  <c r="K87" i="1"/>
  <c r="J87" i="1"/>
  <c r="V86" i="1"/>
  <c r="T86" i="1"/>
  <c r="S86" i="1"/>
  <c r="R86" i="1"/>
  <c r="Q86" i="1"/>
  <c r="P86" i="1"/>
  <c r="O86" i="1"/>
  <c r="N86" i="1"/>
  <c r="M86" i="1"/>
  <c r="L86" i="1"/>
  <c r="K86" i="1"/>
  <c r="V85" i="1"/>
  <c r="T85" i="1"/>
  <c r="S85" i="1"/>
  <c r="Q85" i="1"/>
  <c r="P85" i="1"/>
  <c r="O85" i="1"/>
  <c r="N85" i="1"/>
  <c r="M85" i="1"/>
  <c r="L85" i="1"/>
  <c r="K85" i="1"/>
  <c r="V84" i="1"/>
  <c r="T84" i="1"/>
  <c r="S84" i="1"/>
  <c r="Q84" i="1"/>
  <c r="P84" i="1"/>
  <c r="O84" i="1"/>
  <c r="N84" i="1"/>
  <c r="M84" i="1"/>
  <c r="L84" i="1"/>
  <c r="K84" i="1"/>
  <c r="J84" i="1"/>
  <c r="V83" i="1"/>
  <c r="T83" i="1"/>
  <c r="S83" i="1"/>
  <c r="R83" i="1"/>
  <c r="Q83" i="1"/>
  <c r="P83" i="1"/>
  <c r="O83" i="1"/>
  <c r="M83" i="1"/>
  <c r="L83" i="1"/>
  <c r="K83" i="1"/>
  <c r="J83" i="1"/>
  <c r="V82" i="1"/>
  <c r="T82" i="1"/>
  <c r="S82" i="1"/>
  <c r="R82" i="1"/>
  <c r="Q82" i="1"/>
  <c r="P82" i="1"/>
  <c r="O82" i="1"/>
  <c r="N82" i="1"/>
  <c r="M82" i="1"/>
  <c r="L82" i="1"/>
  <c r="K82" i="1"/>
  <c r="V81" i="1"/>
  <c r="T81" i="1"/>
  <c r="S81" i="1"/>
  <c r="R81" i="1"/>
  <c r="Q81" i="1"/>
  <c r="P81" i="1"/>
  <c r="O81" i="1"/>
  <c r="N81" i="1"/>
  <c r="M81" i="1"/>
  <c r="L81" i="1"/>
  <c r="K81" i="1"/>
  <c r="V80" i="1"/>
  <c r="T80" i="1"/>
  <c r="S80" i="1"/>
  <c r="Q80" i="1"/>
  <c r="P80" i="1"/>
  <c r="O80" i="1"/>
  <c r="M80" i="1"/>
  <c r="L80" i="1"/>
  <c r="K80" i="1"/>
  <c r="J80" i="1"/>
  <c r="V79" i="1"/>
  <c r="T79" i="1"/>
  <c r="S79" i="1"/>
  <c r="R79" i="1"/>
  <c r="Q79" i="1"/>
  <c r="P79" i="1"/>
  <c r="O79" i="1"/>
  <c r="N79" i="1"/>
  <c r="M79" i="1"/>
  <c r="L79" i="1"/>
  <c r="K79" i="1"/>
  <c r="V78" i="1"/>
  <c r="T78" i="1"/>
  <c r="S78" i="1"/>
  <c r="R78" i="1"/>
  <c r="Q78" i="1"/>
  <c r="P78" i="1"/>
  <c r="O78" i="1"/>
  <c r="M78" i="1"/>
  <c r="L78" i="1"/>
  <c r="K78" i="1"/>
  <c r="V77" i="1"/>
  <c r="T77" i="1"/>
  <c r="S77" i="1"/>
  <c r="Q77" i="1"/>
  <c r="P77" i="1"/>
  <c r="O77" i="1"/>
  <c r="N77" i="1"/>
  <c r="M77" i="1"/>
  <c r="L77" i="1"/>
  <c r="K77" i="1"/>
  <c r="J77" i="1"/>
  <c r="V76" i="1"/>
  <c r="T76" i="1"/>
  <c r="S76" i="1"/>
  <c r="R76" i="1"/>
  <c r="Q76" i="1"/>
  <c r="P76" i="1"/>
  <c r="O76" i="1"/>
  <c r="M76" i="1"/>
  <c r="L76" i="1"/>
  <c r="K76" i="1"/>
  <c r="J76" i="1"/>
  <c r="V75" i="1"/>
  <c r="T75" i="1"/>
  <c r="S75" i="1"/>
  <c r="R75" i="1"/>
  <c r="Q75" i="1"/>
  <c r="P75" i="1"/>
  <c r="O75" i="1"/>
  <c r="N75" i="1"/>
  <c r="M75" i="1"/>
  <c r="L75" i="1"/>
  <c r="K75" i="1"/>
  <c r="J75" i="1"/>
  <c r="V74" i="1"/>
  <c r="T74" i="1"/>
  <c r="S74" i="1"/>
  <c r="R74" i="1"/>
  <c r="Q74" i="1"/>
  <c r="P74" i="1"/>
  <c r="O74" i="1"/>
  <c r="M74" i="1"/>
  <c r="L74" i="1"/>
  <c r="K74" i="1"/>
  <c r="V73" i="1"/>
  <c r="T73" i="1"/>
  <c r="S73" i="1"/>
  <c r="Q73" i="1"/>
  <c r="P73" i="1"/>
  <c r="O73" i="1"/>
  <c r="N73" i="1"/>
  <c r="M73" i="1"/>
  <c r="L73" i="1"/>
  <c r="K73" i="1"/>
  <c r="V72" i="1"/>
  <c r="T72" i="1"/>
  <c r="S72" i="1"/>
  <c r="R72" i="1"/>
  <c r="Q72" i="1"/>
  <c r="P72" i="1"/>
  <c r="O72" i="1"/>
  <c r="N72" i="1"/>
  <c r="M72" i="1"/>
  <c r="L72" i="1"/>
  <c r="K72" i="1"/>
  <c r="J72" i="1"/>
  <c r="V71" i="1"/>
  <c r="T71" i="1"/>
  <c r="S71" i="1"/>
  <c r="Q71" i="1"/>
  <c r="P71" i="1"/>
  <c r="O71" i="1"/>
  <c r="N71" i="1"/>
  <c r="M71" i="1"/>
  <c r="L71" i="1"/>
  <c r="K71" i="1"/>
  <c r="V70" i="1"/>
  <c r="T70" i="1"/>
  <c r="S70" i="1"/>
  <c r="R70" i="1"/>
  <c r="Q70" i="1"/>
  <c r="P70" i="1"/>
  <c r="O70" i="1"/>
  <c r="M70" i="1"/>
  <c r="L70" i="1"/>
  <c r="K70" i="1"/>
  <c r="V69" i="1"/>
  <c r="T69" i="1"/>
  <c r="S69" i="1"/>
  <c r="R69" i="1"/>
  <c r="Q69" i="1"/>
  <c r="P69" i="1"/>
  <c r="O69" i="1"/>
  <c r="N69" i="1"/>
  <c r="M69" i="1"/>
  <c r="L69" i="1"/>
  <c r="K69" i="1"/>
  <c r="V68" i="1"/>
  <c r="T68" i="1"/>
  <c r="S68" i="1"/>
  <c r="Q68" i="1"/>
  <c r="P68" i="1"/>
  <c r="O68" i="1"/>
  <c r="N68" i="1"/>
  <c r="M68" i="1"/>
  <c r="L68" i="1"/>
  <c r="K68" i="1"/>
  <c r="J68" i="1"/>
  <c r="V67" i="1"/>
  <c r="T67" i="1"/>
  <c r="S67" i="1"/>
  <c r="R67" i="1"/>
  <c r="Q67" i="1"/>
  <c r="P67" i="1"/>
  <c r="O67" i="1"/>
  <c r="M67" i="1"/>
  <c r="L67" i="1"/>
  <c r="K67" i="1"/>
  <c r="J67" i="1"/>
  <c r="V66" i="1"/>
  <c r="T66" i="1"/>
  <c r="S66" i="1"/>
  <c r="R66" i="1"/>
  <c r="Q66" i="1"/>
  <c r="P66" i="1"/>
  <c r="O66" i="1"/>
  <c r="M66" i="1"/>
  <c r="L66" i="1"/>
  <c r="K66" i="1"/>
  <c r="V65" i="1"/>
  <c r="T65" i="1"/>
  <c r="S65" i="1"/>
  <c r="Q65" i="1"/>
  <c r="P65" i="1"/>
  <c r="O65" i="1"/>
  <c r="N65" i="1"/>
  <c r="M65" i="1"/>
  <c r="L65" i="1"/>
  <c r="K65" i="1"/>
  <c r="J65" i="1"/>
  <c r="V64" i="1"/>
  <c r="T64" i="1"/>
  <c r="S64" i="1"/>
  <c r="Q64" i="1"/>
  <c r="P64" i="1"/>
  <c r="O64" i="1"/>
  <c r="M64" i="1"/>
  <c r="L64" i="1"/>
  <c r="K64" i="1"/>
  <c r="J64" i="1"/>
  <c r="V63" i="1"/>
  <c r="T63" i="1"/>
  <c r="S63" i="1"/>
  <c r="R63" i="1"/>
  <c r="Q63" i="1"/>
  <c r="P63" i="1"/>
  <c r="O63" i="1"/>
  <c r="N63" i="1"/>
  <c r="M63" i="1"/>
  <c r="L63" i="1"/>
  <c r="K63" i="1"/>
  <c r="V62" i="1"/>
  <c r="T62" i="1"/>
  <c r="S62" i="1"/>
  <c r="R62" i="1"/>
  <c r="Q62" i="1"/>
  <c r="P62" i="1"/>
  <c r="O62" i="1"/>
  <c r="N62" i="1"/>
  <c r="M62" i="1"/>
  <c r="L62" i="1"/>
  <c r="K62" i="1"/>
  <c r="J62" i="1"/>
  <c r="V61" i="1"/>
  <c r="T61" i="1"/>
  <c r="S61" i="1"/>
  <c r="Q61" i="1"/>
  <c r="P61" i="1"/>
  <c r="O61" i="1"/>
  <c r="N61" i="1"/>
  <c r="M61" i="1"/>
  <c r="L61" i="1"/>
  <c r="K61" i="1"/>
  <c r="V60" i="1"/>
  <c r="T60" i="1"/>
  <c r="S60" i="1"/>
  <c r="R60" i="1"/>
  <c r="Q60" i="1"/>
  <c r="P60" i="1"/>
  <c r="O60" i="1"/>
  <c r="M60" i="1"/>
  <c r="L60" i="1"/>
  <c r="K60" i="1"/>
  <c r="J60" i="1"/>
  <c r="V59" i="1"/>
  <c r="T59" i="1"/>
  <c r="S59" i="1"/>
  <c r="R59" i="1"/>
  <c r="Q59" i="1"/>
  <c r="P59" i="1"/>
  <c r="O59" i="1"/>
  <c r="M59" i="1"/>
  <c r="L59" i="1"/>
  <c r="K59" i="1"/>
  <c r="J59" i="1"/>
  <c r="V58" i="1"/>
  <c r="T58" i="1"/>
  <c r="S58" i="1"/>
  <c r="R58" i="1"/>
  <c r="Q58" i="1"/>
  <c r="P58" i="1"/>
  <c r="O58" i="1"/>
  <c r="M58" i="1"/>
  <c r="L58" i="1"/>
  <c r="K58" i="1"/>
  <c r="J58" i="1"/>
  <c r="V57" i="1"/>
  <c r="T57" i="1"/>
  <c r="S57" i="1"/>
  <c r="Q57" i="1"/>
  <c r="P57" i="1"/>
  <c r="O57" i="1"/>
  <c r="N57" i="1"/>
  <c r="M57" i="1"/>
  <c r="L57" i="1"/>
  <c r="K57" i="1"/>
  <c r="V56" i="1"/>
  <c r="T56" i="1"/>
  <c r="S56" i="1"/>
  <c r="R56" i="1"/>
  <c r="Q56" i="1"/>
  <c r="P56" i="1"/>
  <c r="O56" i="1"/>
  <c r="M56" i="1"/>
  <c r="L56" i="1"/>
  <c r="K56" i="1"/>
  <c r="J56" i="1"/>
  <c r="V55" i="1"/>
  <c r="T55" i="1"/>
  <c r="S55" i="1"/>
  <c r="Q55" i="1"/>
  <c r="P55" i="1"/>
  <c r="O55" i="1"/>
  <c r="N55" i="1"/>
  <c r="M55" i="1"/>
  <c r="L55" i="1"/>
  <c r="K55" i="1"/>
  <c r="J55" i="1"/>
  <c r="V54" i="1"/>
  <c r="T54" i="1"/>
  <c r="S54" i="1"/>
  <c r="R54" i="1"/>
  <c r="Q54" i="1"/>
  <c r="P54" i="1"/>
  <c r="O54" i="1"/>
  <c r="M54" i="1"/>
  <c r="L54" i="1"/>
  <c r="K54" i="1"/>
  <c r="V53" i="1"/>
  <c r="T53" i="1"/>
  <c r="S53" i="1"/>
  <c r="R53" i="1"/>
  <c r="Q53" i="1"/>
  <c r="P53" i="1"/>
  <c r="O53" i="1"/>
  <c r="N53" i="1"/>
  <c r="M53" i="1"/>
  <c r="L53" i="1"/>
  <c r="K53" i="1"/>
  <c r="J53" i="1"/>
  <c r="V52" i="1"/>
  <c r="T52" i="1"/>
  <c r="S52" i="1"/>
  <c r="Q52" i="1"/>
  <c r="P52" i="1"/>
  <c r="O52" i="1"/>
  <c r="M52" i="1"/>
  <c r="L52" i="1"/>
  <c r="K52" i="1"/>
  <c r="J52" i="1"/>
  <c r="V51" i="1"/>
  <c r="T51" i="1"/>
  <c r="S51" i="1"/>
  <c r="R51" i="1"/>
  <c r="Q51" i="1"/>
  <c r="P51" i="1"/>
  <c r="O51" i="1"/>
  <c r="M51" i="1"/>
  <c r="L51" i="1"/>
  <c r="K51" i="1"/>
  <c r="J51" i="1"/>
  <c r="V50" i="1"/>
  <c r="T50" i="1"/>
  <c r="S50" i="1"/>
  <c r="R50" i="1"/>
  <c r="Q50" i="1"/>
  <c r="P50" i="1"/>
  <c r="O50" i="1"/>
  <c r="N50" i="1"/>
  <c r="M50" i="1"/>
  <c r="L50" i="1"/>
  <c r="K50" i="1"/>
  <c r="V49" i="1"/>
  <c r="T49" i="1"/>
  <c r="S49" i="1"/>
  <c r="Q49" i="1"/>
  <c r="P49" i="1"/>
  <c r="O49" i="1"/>
  <c r="N49" i="1"/>
  <c r="M49" i="1"/>
  <c r="L49" i="1"/>
  <c r="K49" i="1"/>
  <c r="J49" i="1"/>
  <c r="V48" i="1"/>
  <c r="T48" i="1"/>
  <c r="S48" i="1"/>
  <c r="Q48" i="1"/>
  <c r="P48" i="1"/>
  <c r="O48" i="1"/>
  <c r="N48" i="1"/>
  <c r="M48" i="1"/>
  <c r="L48" i="1"/>
  <c r="K48" i="1"/>
  <c r="J48" i="1"/>
  <c r="V47" i="1"/>
  <c r="T47" i="1"/>
  <c r="S47" i="1"/>
  <c r="Q47" i="1"/>
  <c r="P47" i="1"/>
  <c r="O47" i="1"/>
  <c r="N47" i="1"/>
  <c r="M47" i="1"/>
  <c r="L47" i="1"/>
  <c r="K47" i="1"/>
  <c r="V46" i="1"/>
  <c r="T46" i="1"/>
  <c r="S46" i="1"/>
  <c r="R46" i="1"/>
  <c r="Q46" i="1"/>
  <c r="P46" i="1"/>
  <c r="O46" i="1"/>
  <c r="N46" i="1"/>
  <c r="M46" i="1"/>
  <c r="L46" i="1"/>
  <c r="K46" i="1"/>
  <c r="J46" i="1"/>
  <c r="V45" i="1"/>
  <c r="T45" i="1"/>
  <c r="S45" i="1"/>
  <c r="Q45" i="1"/>
  <c r="P45" i="1"/>
  <c r="O45" i="1"/>
  <c r="N45" i="1"/>
  <c r="M45" i="1"/>
  <c r="L45" i="1"/>
  <c r="K45" i="1"/>
  <c r="J45" i="1"/>
  <c r="V44" i="1"/>
  <c r="T44" i="1"/>
  <c r="S44" i="1"/>
  <c r="Q44" i="1"/>
  <c r="P44" i="1"/>
  <c r="O44" i="1"/>
  <c r="M44" i="1"/>
  <c r="L44" i="1"/>
  <c r="K44" i="1"/>
  <c r="J44" i="1"/>
  <c r="V43" i="1"/>
  <c r="T43" i="1"/>
  <c r="S43" i="1"/>
  <c r="R43" i="1"/>
  <c r="Q43" i="1"/>
  <c r="P43" i="1"/>
  <c r="O43" i="1"/>
  <c r="N43" i="1"/>
  <c r="M43" i="1"/>
  <c r="L43" i="1"/>
  <c r="K43" i="1"/>
  <c r="J43" i="1"/>
  <c r="V42" i="1"/>
  <c r="T42" i="1"/>
  <c r="S42" i="1"/>
  <c r="R42" i="1"/>
  <c r="Q42" i="1"/>
  <c r="P42" i="1"/>
  <c r="O42" i="1"/>
  <c r="M42" i="1"/>
  <c r="L42" i="1"/>
  <c r="K42" i="1"/>
  <c r="J42" i="1"/>
  <c r="V41" i="1"/>
  <c r="T41" i="1"/>
  <c r="S41" i="1"/>
  <c r="R41" i="1"/>
  <c r="Q41" i="1"/>
  <c r="P41" i="1"/>
  <c r="O41" i="1"/>
  <c r="N41" i="1"/>
  <c r="M41" i="1"/>
  <c r="L41" i="1"/>
  <c r="K41" i="1"/>
  <c r="V40" i="1"/>
  <c r="T40" i="1"/>
  <c r="S40" i="1"/>
  <c r="Q40" i="1"/>
  <c r="P40" i="1"/>
  <c r="O40" i="1"/>
  <c r="N40" i="1"/>
  <c r="M40" i="1"/>
  <c r="L40" i="1"/>
  <c r="K40" i="1"/>
  <c r="J40" i="1"/>
  <c r="V39" i="1"/>
  <c r="T39" i="1"/>
  <c r="S39" i="1"/>
  <c r="Q39" i="1"/>
  <c r="P39" i="1"/>
  <c r="O39" i="1"/>
  <c r="N39" i="1"/>
  <c r="M39" i="1"/>
  <c r="L39" i="1"/>
  <c r="K39" i="1"/>
  <c r="J39" i="1"/>
  <c r="V38" i="1"/>
  <c r="T38" i="1"/>
  <c r="S38" i="1"/>
  <c r="R38" i="1"/>
  <c r="Q38" i="1"/>
  <c r="P38" i="1"/>
  <c r="O38" i="1"/>
  <c r="M38" i="1"/>
  <c r="L38" i="1"/>
  <c r="K38" i="1"/>
  <c r="V37" i="1"/>
  <c r="T37" i="1"/>
  <c r="S37" i="1"/>
  <c r="Q37" i="1"/>
  <c r="P37" i="1"/>
  <c r="O37" i="1"/>
  <c r="N37" i="1"/>
  <c r="M37" i="1"/>
  <c r="L37" i="1"/>
  <c r="K37" i="1"/>
  <c r="V36" i="1"/>
  <c r="T36" i="1"/>
  <c r="S36" i="1"/>
  <c r="R36" i="1"/>
  <c r="Q36" i="1"/>
  <c r="P36" i="1"/>
  <c r="O36" i="1"/>
  <c r="N36" i="1"/>
  <c r="M36" i="1"/>
  <c r="L36" i="1"/>
  <c r="K36" i="1"/>
  <c r="J36" i="1"/>
  <c r="V35" i="1"/>
  <c r="T35" i="1"/>
  <c r="S35" i="1"/>
  <c r="R35" i="1"/>
  <c r="Q35" i="1"/>
  <c r="P35" i="1"/>
  <c r="O35" i="1"/>
  <c r="M35" i="1"/>
  <c r="L35" i="1"/>
  <c r="K35" i="1"/>
  <c r="J35" i="1"/>
  <c r="V34" i="1"/>
  <c r="T34" i="1"/>
  <c r="S34" i="1"/>
  <c r="R34" i="1"/>
  <c r="Q34" i="1"/>
  <c r="P34" i="1"/>
  <c r="O34" i="1"/>
  <c r="N34" i="1"/>
  <c r="M34" i="1"/>
  <c r="L34" i="1"/>
  <c r="K34" i="1"/>
  <c r="V33" i="1"/>
  <c r="T33" i="1"/>
  <c r="S33" i="1"/>
  <c r="Q33" i="1"/>
  <c r="P33" i="1"/>
  <c r="O33" i="1"/>
  <c r="N33" i="1"/>
  <c r="M33" i="1"/>
  <c r="L33" i="1"/>
  <c r="K33" i="1"/>
  <c r="V32" i="1"/>
  <c r="T32" i="1"/>
  <c r="S32" i="1"/>
  <c r="Q32" i="1"/>
  <c r="P32" i="1"/>
  <c r="O32" i="1"/>
  <c r="M32" i="1"/>
  <c r="L32" i="1"/>
  <c r="K32" i="1"/>
  <c r="J32" i="1"/>
  <c r="V31" i="1"/>
  <c r="T31" i="1"/>
  <c r="S31" i="1"/>
  <c r="R31" i="1"/>
  <c r="Q31" i="1"/>
  <c r="P31" i="1"/>
  <c r="O31" i="1"/>
  <c r="N31" i="1"/>
  <c r="M31" i="1"/>
  <c r="L31" i="1"/>
  <c r="K31" i="1"/>
  <c r="V30" i="1"/>
  <c r="T30" i="1"/>
  <c r="S30" i="1"/>
  <c r="R30" i="1"/>
  <c r="Q30" i="1"/>
  <c r="P30" i="1"/>
  <c r="O30" i="1"/>
  <c r="N30" i="1"/>
  <c r="M30" i="1"/>
  <c r="L30" i="1"/>
  <c r="K30" i="1"/>
  <c r="V29" i="1"/>
  <c r="T29" i="1"/>
  <c r="S29" i="1"/>
  <c r="R29" i="1"/>
  <c r="Q29" i="1"/>
  <c r="P29" i="1"/>
  <c r="O29" i="1"/>
  <c r="N29" i="1"/>
  <c r="M29" i="1"/>
  <c r="L29" i="1"/>
  <c r="K29" i="1"/>
  <c r="J29" i="1"/>
  <c r="V28" i="1"/>
  <c r="T28" i="1"/>
  <c r="S28" i="1"/>
  <c r="R28" i="1"/>
  <c r="Q28" i="1"/>
  <c r="P28" i="1"/>
  <c r="O28" i="1"/>
  <c r="M28" i="1"/>
  <c r="L28" i="1"/>
  <c r="K28" i="1"/>
  <c r="J28" i="1"/>
  <c r="V27" i="1"/>
  <c r="T27" i="1"/>
  <c r="S27" i="1"/>
  <c r="R27" i="1"/>
  <c r="Q27" i="1"/>
  <c r="P27" i="1"/>
  <c r="O27" i="1"/>
  <c r="N27" i="1"/>
  <c r="M27" i="1"/>
  <c r="L27" i="1"/>
  <c r="K27" i="1"/>
  <c r="J27" i="1"/>
  <c r="V26" i="1"/>
  <c r="T26" i="1"/>
  <c r="S26" i="1"/>
  <c r="R26" i="1"/>
  <c r="Q26" i="1"/>
  <c r="P26" i="1"/>
  <c r="O26" i="1"/>
  <c r="M26" i="1"/>
  <c r="L26" i="1"/>
  <c r="K26" i="1"/>
  <c r="V25" i="1"/>
  <c r="T25" i="1"/>
  <c r="S25" i="1"/>
  <c r="R25" i="1"/>
  <c r="Q25" i="1"/>
  <c r="P25" i="1"/>
  <c r="O25" i="1"/>
  <c r="N25" i="1"/>
  <c r="M25" i="1"/>
  <c r="L25" i="1"/>
  <c r="K25" i="1"/>
  <c r="V24" i="1"/>
  <c r="T24" i="1"/>
  <c r="S24" i="1"/>
  <c r="R24" i="1"/>
  <c r="Q24" i="1"/>
  <c r="P24" i="1"/>
  <c r="O24" i="1"/>
  <c r="N24" i="1"/>
  <c r="M24" i="1"/>
  <c r="L24" i="1"/>
  <c r="K24" i="1"/>
  <c r="J24" i="1"/>
  <c r="V23" i="1"/>
  <c r="T23" i="1"/>
  <c r="S23" i="1"/>
  <c r="Q23" i="1"/>
  <c r="P23" i="1"/>
  <c r="O23" i="1"/>
  <c r="N23" i="1"/>
  <c r="M23" i="1"/>
  <c r="L23" i="1"/>
  <c r="K23" i="1"/>
  <c r="V22" i="1"/>
  <c r="T22" i="1"/>
  <c r="S22" i="1"/>
  <c r="R22" i="1"/>
  <c r="Q22" i="1"/>
  <c r="P22" i="1"/>
  <c r="O22" i="1"/>
  <c r="M22" i="1"/>
  <c r="L22" i="1"/>
  <c r="K22" i="1"/>
  <c r="J22" i="1"/>
  <c r="V21" i="1"/>
  <c r="T21" i="1"/>
  <c r="S21" i="1"/>
  <c r="R21" i="1"/>
  <c r="Q21" i="1"/>
  <c r="P21" i="1"/>
  <c r="O21" i="1"/>
  <c r="N21" i="1"/>
  <c r="M21" i="1"/>
  <c r="L21" i="1"/>
  <c r="K21" i="1"/>
  <c r="V20" i="1"/>
  <c r="T20" i="1"/>
  <c r="S20" i="1"/>
  <c r="Q20" i="1"/>
  <c r="P20" i="1"/>
  <c r="O20" i="1"/>
  <c r="N20" i="1"/>
  <c r="M20" i="1"/>
  <c r="L20" i="1"/>
  <c r="K20" i="1"/>
  <c r="J20" i="1"/>
  <c r="V19" i="1"/>
  <c r="T19" i="1"/>
  <c r="S19" i="1"/>
  <c r="R19" i="1"/>
  <c r="Q19" i="1"/>
  <c r="P19" i="1"/>
  <c r="O19" i="1"/>
  <c r="M19" i="1"/>
  <c r="L19" i="1"/>
  <c r="K19" i="1"/>
  <c r="J19" i="1"/>
  <c r="V18" i="1"/>
  <c r="T18" i="1"/>
  <c r="S18" i="1"/>
  <c r="R18" i="1"/>
  <c r="Q18" i="1"/>
  <c r="P18" i="1"/>
  <c r="O18" i="1"/>
  <c r="M18" i="1"/>
  <c r="L18" i="1"/>
  <c r="K18" i="1"/>
  <c r="V17" i="1"/>
  <c r="T17" i="1"/>
  <c r="S17" i="1"/>
  <c r="Q17" i="1"/>
  <c r="P17" i="1"/>
  <c r="O17" i="1"/>
  <c r="N17" i="1"/>
  <c r="M17" i="1"/>
  <c r="L17" i="1"/>
  <c r="K17" i="1"/>
  <c r="J17" i="1"/>
  <c r="V16" i="1"/>
  <c r="T16" i="1"/>
  <c r="S16" i="1"/>
  <c r="Q16" i="1"/>
  <c r="P16" i="1"/>
  <c r="O16" i="1"/>
  <c r="M16" i="1"/>
  <c r="L16" i="1"/>
  <c r="K16" i="1"/>
  <c r="J16" i="1"/>
  <c r="V15" i="1"/>
  <c r="T15" i="1"/>
  <c r="S15" i="1"/>
  <c r="R15" i="1"/>
  <c r="Q15" i="1"/>
  <c r="P15" i="1"/>
  <c r="O15" i="1"/>
  <c r="N15" i="1"/>
  <c r="M15" i="1"/>
  <c r="L15" i="1"/>
  <c r="K15" i="1"/>
  <c r="J15" i="1"/>
  <c r="V14" i="1"/>
  <c r="T14" i="1"/>
  <c r="S14" i="1"/>
  <c r="R14" i="1"/>
  <c r="Q14" i="1"/>
  <c r="P14" i="1"/>
  <c r="O14" i="1"/>
  <c r="M14" i="1"/>
  <c r="L14" i="1"/>
  <c r="K14" i="1"/>
  <c r="J14" i="1"/>
  <c r="V13" i="1"/>
  <c r="T13" i="1"/>
  <c r="S13" i="1"/>
  <c r="Q13" i="1"/>
  <c r="P13" i="1"/>
  <c r="O13" i="1"/>
  <c r="N13" i="1"/>
  <c r="M13" i="1"/>
  <c r="L13" i="1"/>
  <c r="K13" i="1"/>
  <c r="V12" i="1"/>
  <c r="T12" i="1"/>
  <c r="S12" i="1"/>
  <c r="R12" i="1"/>
  <c r="Q12" i="1"/>
  <c r="P12" i="1"/>
  <c r="O12" i="1"/>
  <c r="M12" i="1"/>
  <c r="L12" i="1"/>
  <c r="K12" i="1"/>
  <c r="J12" i="1"/>
  <c r="V11" i="1"/>
  <c r="T11" i="1"/>
  <c r="S11" i="1"/>
  <c r="R11" i="1"/>
  <c r="Q11" i="1"/>
  <c r="P11" i="1"/>
  <c r="O11" i="1"/>
  <c r="M11" i="1"/>
  <c r="L11" i="1"/>
  <c r="K11" i="1"/>
  <c r="J11" i="1"/>
  <c r="V10" i="1"/>
  <c r="T10" i="1"/>
  <c r="S10" i="1"/>
  <c r="R10" i="1"/>
  <c r="Q10" i="1"/>
  <c r="P10" i="1"/>
  <c r="O10" i="1"/>
  <c r="N10" i="1"/>
  <c r="M10" i="1"/>
  <c r="L10" i="1"/>
  <c r="K10" i="1"/>
  <c r="J10" i="1"/>
  <c r="V9" i="1"/>
  <c r="T9" i="1"/>
  <c r="S9" i="1"/>
  <c r="Q9" i="1"/>
  <c r="P9" i="1"/>
  <c r="O9" i="1"/>
  <c r="N9" i="1"/>
  <c r="M9" i="1"/>
  <c r="L9" i="1"/>
  <c r="V8" i="1"/>
  <c r="T8" i="1"/>
  <c r="S8" i="1"/>
  <c r="Q8" i="1"/>
  <c r="P8" i="1"/>
  <c r="O8" i="1"/>
  <c r="L8" i="1"/>
  <c r="K8" i="1"/>
  <c r="J8" i="1"/>
  <c r="V7" i="1"/>
  <c r="T7" i="1"/>
  <c r="S7" i="1"/>
  <c r="Q7" i="1"/>
  <c r="P7" i="1"/>
  <c r="N7" i="1"/>
  <c r="M7" i="1"/>
  <c r="L7" i="1"/>
  <c r="K7" i="1"/>
  <c r="V6" i="1"/>
  <c r="T6" i="1"/>
  <c r="Q6" i="1"/>
  <c r="P6" i="1"/>
  <c r="O6" i="1"/>
  <c r="M6" i="1"/>
  <c r="L6" i="1"/>
  <c r="K6" i="1"/>
  <c r="V5" i="1"/>
  <c r="T5" i="1"/>
  <c r="P5" i="1"/>
  <c r="O5" i="1"/>
  <c r="N5" i="1"/>
  <c r="V4" i="1"/>
  <c r="P4" i="1"/>
  <c r="O4" i="1"/>
  <c r="L4" i="1"/>
</calcChain>
</file>

<file path=xl/sharedStrings.xml><?xml version="1.0" encoding="utf-8"?>
<sst xmlns="http://schemas.openxmlformats.org/spreadsheetml/2006/main" count="55802" uniqueCount="110">
  <si>
    <t>Category</t>
  </si>
  <si>
    <t>Region</t>
  </si>
  <si>
    <t>Sector</t>
  </si>
  <si>
    <t>Fuel</t>
  </si>
  <si>
    <t>Unit</t>
  </si>
  <si>
    <t>Source</t>
  </si>
  <si>
    <t>Links in this workbook do NOT auto update!!!</t>
  </si>
  <si>
    <t>Year</t>
  </si>
  <si>
    <t>Currency</t>
  </si>
  <si>
    <t>Commodity</t>
  </si>
  <si>
    <t>pyCIMS</t>
  </si>
  <si>
    <t>Alberta</t>
  </si>
  <si>
    <t>Agriculture</t>
  </si>
  <si>
    <t>Biodiesel</t>
  </si>
  <si>
    <t>CAD</t>
  </si>
  <si>
    <t>GJ</t>
  </si>
  <si>
    <t>JCIMS</t>
  </si>
  <si>
    <t>Electricity</t>
  </si>
  <si>
    <t>Ethanol</t>
  </si>
  <si>
    <t>P&amp;P solid biomass</t>
  </si>
  <si>
    <t>Jet Fuel</t>
  </si>
  <si>
    <t>Black Liquor</t>
  </si>
  <si>
    <t>Coal</t>
  </si>
  <si>
    <t>Coke</t>
  </si>
  <si>
    <t>Diesel</t>
  </si>
  <si>
    <t>Gasoline</t>
  </si>
  <si>
    <t>Fuel Oil</t>
  </si>
  <si>
    <t>Hydrogen</t>
  </si>
  <si>
    <t>Biogas</t>
  </si>
  <si>
    <t>LPG</t>
  </si>
  <si>
    <t>Natural Gas</t>
  </si>
  <si>
    <t>Petroleum Coke</t>
  </si>
  <si>
    <t>Propane</t>
  </si>
  <si>
    <t>Refinery Fuel Gas</t>
  </si>
  <si>
    <t>Uranium</t>
  </si>
  <si>
    <t>Waste Fuel</t>
  </si>
  <si>
    <t>Solid Biomass</t>
  </si>
  <si>
    <t>Chemical Products</t>
  </si>
  <si>
    <t>Coal Mining</t>
  </si>
  <si>
    <t>Commercial</t>
  </si>
  <si>
    <t>Industrial Minerals</t>
  </si>
  <si>
    <t>Iron and Steel</t>
  </si>
  <si>
    <t>Metal Smelting</t>
  </si>
  <si>
    <t>Mining</t>
  </si>
  <si>
    <t>Other Manufacturing</t>
  </si>
  <si>
    <t>Petroleum Crude</t>
  </si>
  <si>
    <t>Petroleum Refining</t>
  </si>
  <si>
    <t>Pulp and Paper</t>
  </si>
  <si>
    <t>Residential</t>
  </si>
  <si>
    <t>Transportation Freight</t>
  </si>
  <si>
    <t>Transportation Personal</t>
  </si>
  <si>
    <t>Waste</t>
  </si>
  <si>
    <t>Atlantic</t>
  </si>
  <si>
    <t>British Columbia</t>
  </si>
  <si>
    <t>Manitoba</t>
  </si>
  <si>
    <t>Ontario</t>
  </si>
  <si>
    <t>Quebec</t>
  </si>
  <si>
    <t>Saskatchewan</t>
  </si>
  <si>
    <t>Diesel Marine</t>
  </si>
  <si>
    <t>Diesel Rail</t>
  </si>
  <si>
    <t>JCIMS final user price</t>
  </si>
  <si>
    <t>Data collected from JCIMS</t>
  </si>
  <si>
    <t>AB</t>
  </si>
  <si>
    <t>Aviation Turbo Fuel</t>
  </si>
  <si>
    <t>Biomethane</t>
  </si>
  <si>
    <t>Bitumen</t>
  </si>
  <si>
    <t>Coal Bituminous Appalachian</t>
  </si>
  <si>
    <t>Coal Bituminous Eastern</t>
  </si>
  <si>
    <t>Coal Lignite Western</t>
  </si>
  <si>
    <t>Coal Sub Bituminous Western</t>
  </si>
  <si>
    <t>Metallurgical Coal</t>
  </si>
  <si>
    <t>Byproduct gas</t>
  </si>
  <si>
    <t>Diesel Road</t>
  </si>
  <si>
    <t>Diesel Offroad</t>
  </si>
  <si>
    <t>Heavy Fuel Oil</t>
  </si>
  <si>
    <t>Light Fuel Oil</t>
  </si>
  <si>
    <t>Coal Sub Bituminous Imported</t>
  </si>
  <si>
    <t>Landfill Gas</t>
  </si>
  <si>
    <t>Liquified Petroleum Gas</t>
  </si>
  <si>
    <t>Coke Oven Gas</t>
  </si>
  <si>
    <t>Propane Solvent</t>
  </si>
  <si>
    <t>Still Gas</t>
  </si>
  <si>
    <t>Diesel Stationary</t>
  </si>
  <si>
    <t>Hazardous Waste</t>
  </si>
  <si>
    <t>Wood</t>
  </si>
  <si>
    <t>Hog Fuel</t>
  </si>
  <si>
    <t>Flare Gas</t>
  </si>
  <si>
    <t>Geothermal</t>
  </si>
  <si>
    <t>Iron Process Gas</t>
  </si>
  <si>
    <t>Methanol</t>
  </si>
  <si>
    <t>Natural Gas Feedstock</t>
  </si>
  <si>
    <t>Solar</t>
  </si>
  <si>
    <t>Walking</t>
  </si>
  <si>
    <t>Water</t>
  </si>
  <si>
    <t>Wind</t>
  </si>
  <si>
    <t>Natural Gas Extraction</t>
  </si>
  <si>
    <t>AT</t>
  </si>
  <si>
    <t>Pulp and paper</t>
  </si>
  <si>
    <t>BC</t>
  </si>
  <si>
    <t>MB</t>
  </si>
  <si>
    <t>ON</t>
  </si>
  <si>
    <t>QC</t>
  </si>
  <si>
    <t>SK</t>
  </si>
  <si>
    <t>CIMS production cost</t>
  </si>
  <si>
    <t>Generic Fuels</t>
  </si>
  <si>
    <t>CER</t>
  </si>
  <si>
    <t>CIMS</t>
  </si>
  <si>
    <t>Coal*</t>
  </si>
  <si>
    <t>Diesel*</t>
  </si>
  <si>
    <t>*Fuel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</si>
</sst>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#,##0.0"/>
    <numFmt numFmtId="165" formatCode="#,##0.0000"/>
    <numFmt numFmtId="166" formatCode="#,##0_ ;\-#,##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66" fontId="1" fillId="0" borderId="0"/>
    <xf numFmtId="0" fontId="3" fillId="0" borderId="0"/>
    <xf numFmtId="0" fontId="3" fillId="0" borderId="0"/>
    <xf numFmtId="44" fontId="1" fillId="0" borderId="0"/>
    <xf numFmtId="44" fontId="1" fillId="0" borderId="0"/>
    <xf numFmtId="44" fontId="1" fillId="0" borderId="0"/>
    <xf numFmtId="9" fontId="1" fillId="0" borderId="0"/>
  </cellStyleXfs>
  <cellXfs count="40">
    <xf numFmtId="0" fontId="0" fillId="0" borderId="0" xfId="0"/>
    <xf numFmtId="0" fontId="4" fillId="0" borderId="0" xfId="0" applyFont="1"/>
    <xf numFmtId="0" fontId="0" fillId="4" borderId="0" xfId="0" applyFill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3" borderId="0" xfId="0" applyFill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5" fontId="6" fillId="0" borderId="0" xfId="0" applyNumberFormat="1" applyFont="1"/>
    <xf numFmtId="0" fontId="2" fillId="0" borderId="0" xfId="0" applyFont="1"/>
    <xf numFmtId="165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6" borderId="0" xfId="0" applyFont="1" applyFill="1"/>
    <xf numFmtId="0" fontId="0" fillId="6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65" fontId="10" fillId="0" borderId="0" xfId="0" applyNumberFormat="1" applyFont="1"/>
    <xf numFmtId="0" fontId="11" fillId="0" borderId="0" xfId="0" applyFont="1"/>
    <xf numFmtId="2" fontId="0" fillId="0" borderId="0" xfId="0" applyNumberFormat="1"/>
    <xf numFmtId="2" fontId="8" fillId="0" borderId="0" xfId="0" applyNumberFormat="1" applyFont="1"/>
    <xf numFmtId="4" fontId="9" fillId="0" borderId="0" xfId="0" applyNumberFormat="1" applyFont="1"/>
    <xf numFmtId="2" fontId="6" fillId="0" borderId="0" xfId="0" applyNumberFormat="1" applyFont="1"/>
    <xf numFmtId="2" fontId="11" fillId="0" borderId="0" xfId="0" applyNumberFormat="1" applyFont="1"/>
    <xf numFmtId="2" fontId="9" fillId="0" borderId="0" xfId="0" applyNumberFormat="1" applyFont="1"/>
    <xf numFmtId="9" fontId="0" fillId="0" borderId="0" xfId="7" applyFont="1"/>
    <xf numFmtId="0" fontId="11" fillId="0" borderId="0" xfId="0" applyFont="1" applyAlignment="1">
      <alignment horizontal="left"/>
    </xf>
    <xf numFmtId="165" fontId="6" fillId="6" borderId="0" xfId="0" applyNumberFormat="1" applyFont="1" applyFill="1"/>
    <xf numFmtId="0" fontId="2" fillId="5" borderId="0" xfId="0" applyFont="1" applyFill="1" applyAlignment="1">
      <alignment horizontal="center"/>
    </xf>
    <xf numFmtId="0" fontId="0" fillId="0" borderId="0" xfId="0"/>
  </cellXfs>
  <cellStyles count="8">
    <cellStyle name="Comma 2" xfId="1" xr:uid="{00000000-0005-0000-0000-000001000000}"/>
    <cellStyle name="Currency 2" xfId="5" xr:uid="{00000000-0005-0000-0000-000005000000}"/>
    <cellStyle name="Currency 3" xfId="6" xr:uid="{00000000-0005-0000-0000-000006000000}"/>
    <cellStyle name="Currency 4" xfId="4" xr:uid="{00000000-0005-0000-0000-000004000000}"/>
    <cellStyle name="Normal" xfId="0" builtinId="0"/>
    <cellStyle name="Normal 2" xfId="3" xr:uid="{00000000-0005-0000-0000-000003000000}"/>
    <cellStyle name="Normal 3" xfId="2" xr:uid="{00000000-0005-0000-0000-000002000000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A2817"/>
  <sheetViews>
    <sheetView tabSelected="1" zoomScale="70" zoomScaleNormal="70" workbookViewId="0">
      <pane xSplit="8" ySplit="2" topLeftCell="I196" activePane="bottomRight" state="frozen"/>
      <selection pane="topRight" activeCell="I1" sqref="I1"/>
      <selection pane="bottomLeft" activeCell="A3" sqref="A3"/>
      <selection pane="bottomRight" activeCell="J210" sqref="J210"/>
    </sheetView>
  </sheetViews>
  <sheetFormatPr defaultRowHeight="15" x14ac:dyDescent="0.25"/>
  <cols>
    <col min="1" max="1" width="4" style="2" customWidth="1"/>
    <col min="2" max="2" width="24.42578125" bestFit="1" customWidth="1"/>
    <col min="3" max="3" width="29.140625" bestFit="1" customWidth="1"/>
    <col min="4" max="4" width="22.7109375" bestFit="1" customWidth="1"/>
    <col min="5" max="5" width="16.28515625" bestFit="1" customWidth="1"/>
    <col min="6" max="6" width="10.28515625" bestFit="1" customWidth="1"/>
    <col min="8" max="8" width="11.28515625" bestFit="1" customWidth="1"/>
    <col min="9" max="9" width="10.7109375" customWidth="1"/>
    <col min="21" max="21" width="4" style="2" customWidth="1"/>
  </cols>
  <sheetData>
    <row r="1" spans="1:27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38" t="s">
        <v>4</v>
      </c>
      <c r="G1" s="39"/>
      <c r="H1" s="39"/>
      <c r="I1" s="5" t="s">
        <v>5</v>
      </c>
      <c r="J1" s="8">
        <v>2000</v>
      </c>
      <c r="K1" s="8">
        <v>2005</v>
      </c>
      <c r="L1" s="8">
        <v>2010</v>
      </c>
      <c r="M1" s="8">
        <v>2015</v>
      </c>
      <c r="N1" s="8">
        <v>2020</v>
      </c>
      <c r="O1" s="8">
        <v>2025</v>
      </c>
      <c r="P1" s="8">
        <v>2030</v>
      </c>
      <c r="Q1" s="8">
        <v>2035</v>
      </c>
      <c r="R1" s="8">
        <v>2040</v>
      </c>
      <c r="S1" s="8">
        <v>2045</v>
      </c>
      <c r="T1" s="8">
        <v>2050</v>
      </c>
      <c r="U1" s="4"/>
      <c r="V1" s="11" t="s">
        <v>6</v>
      </c>
    </row>
    <row r="2" spans="1:27" x14ac:dyDescent="0.25">
      <c r="B2" s="10"/>
      <c r="C2" s="10"/>
      <c r="D2" s="10"/>
      <c r="E2" s="10"/>
      <c r="F2" s="3" t="s">
        <v>7</v>
      </c>
      <c r="G2" s="3" t="s">
        <v>8</v>
      </c>
      <c r="H2" s="3" t="s">
        <v>9</v>
      </c>
      <c r="I2" s="10"/>
    </row>
    <row r="3" spans="1:27" x14ac:dyDescent="0.25">
      <c r="B3" s="9" t="s">
        <v>10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7" x14ac:dyDescent="0.25">
      <c r="B4" s="6"/>
      <c r="C4" s="6" t="s">
        <v>11</v>
      </c>
      <c r="D4" s="6" t="s">
        <v>12</v>
      </c>
      <c r="E4" t="s">
        <v>13</v>
      </c>
      <c r="F4" s="6">
        <v>2005</v>
      </c>
      <c r="G4" s="6" t="s">
        <v>14</v>
      </c>
      <c r="H4" s="6" t="s">
        <v>15</v>
      </c>
      <c r="I4" s="6" t="s">
        <v>16</v>
      </c>
      <c r="J4" s="16">
        <f>IF(JCIMS!J4&gt;=0,JCIMS!J4/INDEX(CIMS!J$4:J$41,MATCH($C4&amp;$E4,CIMS!$W$4:$W$41,0)),1)</f>
        <v>1.1868954198497046</v>
      </c>
      <c r="K4" s="16">
        <f>IF(JCIMS!K4&gt;=0,JCIMS!K4/INDEX(CIMS!K$4:K$41,MATCH($C4&amp;$E4,CIMS!$W$4:$W$41,0)),1)</f>
        <v>1.4689607195991949</v>
      </c>
      <c r="L4" s="16">
        <f>IF(JCIMS!L4&gt;=0,JCIMS!L4/INDEX(CIMS!L$4:L$41,MATCH($C4&amp;$E4,CIMS!$W$4:$W$41,0)),1)</f>
        <v>1.8802580193950571</v>
      </c>
      <c r="M4" s="16">
        <f>IF(JCIMS!M4&gt;=0,JCIMS!M4/INDEX(CIMS!M$4:M$41,MATCH($C4&amp;$E4,CIMS!$W$4:$W$41,0)),1)</f>
        <v>2.0992133849466907</v>
      </c>
      <c r="N4" s="16">
        <f>IF(JCIMS!N4&gt;=0,JCIMS!N4/INDEX(CIMS!N$4:N$41,MATCH($C4&amp;$E4,CIMS!$W$4:$W$41,0)),1)</f>
        <v>2.2031115399581234</v>
      </c>
      <c r="O4" s="16">
        <f>IF(JCIMS!O4&gt;=0,JCIMS!O4/INDEX(CIMS!O$4:O$41,MATCH($C4&amp;$E4,CIMS!$W$4:$W$41,0)),1)</f>
        <v>2.9053912400530884</v>
      </c>
      <c r="P4" s="16">
        <f>IF(JCIMS!P4&gt;=0,JCIMS!P4/INDEX(CIMS!P$4:P$41,MATCH($C4&amp;$E4,CIMS!$W$4:$W$41,0)),1)</f>
        <v>2.7829301041739276</v>
      </c>
      <c r="Q4" s="16">
        <f>IF(JCIMS!Q4&gt;=0,JCIMS!Q4/INDEX(CIMS!Q$4:Q$41,MATCH($C4&amp;$E4,CIMS!$W$4:$W$41,0)),1)</f>
        <v>2.6695270748048978</v>
      </c>
      <c r="R4" s="16">
        <f>IF(JCIMS!R4&gt;=0,JCIMS!R4/INDEX(CIMS!R$4:R$41,MATCH($C4&amp;$E4,CIMS!$W$4:$W$41,0)),1)</f>
        <v>2.5591113174391928</v>
      </c>
      <c r="S4" s="16">
        <f>IF(JCIMS!S4&gt;=0,JCIMS!S4/INDEX(CIMS!S$4:S$41,MATCH($C4&amp;$E4,CIMS!$W$4:$W$41,0)),1)</f>
        <v>2.5600345280253176</v>
      </c>
      <c r="T4" s="16">
        <f>IF(JCIMS!T4&gt;=0,JCIMS!T4/INDEX(CIMS!T$4:T$41,MATCH($C4&amp;$E4,CIMS!$W$4:$W$41,0)),1)</f>
        <v>2.5612593486156068</v>
      </c>
      <c r="V4" t="str">
        <f t="shared" ref="V4:V67" si="0">C4&amp;D4&amp;E4</f>
        <v>AlbertaAgricultureBiodiesel</v>
      </c>
    </row>
    <row r="5" spans="1:27" x14ac:dyDescent="0.25">
      <c r="B5" s="6"/>
      <c r="C5" s="6" t="s">
        <v>11</v>
      </c>
      <c r="D5" s="6" t="s">
        <v>12</v>
      </c>
      <c r="E5" t="s">
        <v>17</v>
      </c>
      <c r="F5" s="6">
        <v>2005</v>
      </c>
      <c r="G5" s="6" t="s">
        <v>14</v>
      </c>
      <c r="H5" s="6" t="s">
        <v>15</v>
      </c>
      <c r="I5" s="6" t="s">
        <v>16</v>
      </c>
      <c r="J5" s="16">
        <f>IF(JCIMS!J5&gt;=0,JCIMS!J5/INDEX(CIMS!J$4:J$41,MATCH($C5&amp;$E5,CIMS!$W$4:$W$41,0)),1)</f>
        <v>1.4051183175023989</v>
      </c>
      <c r="K5" s="16">
        <f>IF(JCIMS!K5&gt;=0,JCIMS!K5/INDEX(CIMS!K$4:K$41,MATCH($C5&amp;$E5,CIMS!$W$4:$W$41,0)),1)</f>
        <v>1.5973076982172145</v>
      </c>
      <c r="L5" s="16">
        <f>IF(JCIMS!L5&gt;=0,JCIMS!L5/INDEX(CIMS!L$4:L$41,MATCH($C5&amp;$E5,CIMS!$W$4:$W$41,0)),1)</f>
        <v>1.0587142166970536</v>
      </c>
      <c r="M5" s="16">
        <f>IF(JCIMS!M5&gt;=0,JCIMS!M5/INDEX(CIMS!M$4:M$41,MATCH($C5&amp;$E5,CIMS!$W$4:$W$41,0)),1)</f>
        <v>1.6976859325444575</v>
      </c>
      <c r="N5" s="16">
        <f>IF(JCIMS!N5&gt;=0,JCIMS!N5/INDEX(CIMS!N$4:N$41,MATCH($C5&amp;$E5,CIMS!$W$4:$W$41,0)),1)</f>
        <v>1.5115373799594651</v>
      </c>
      <c r="O5" s="16">
        <f>IF(JCIMS!O5&gt;=0,JCIMS!O5/INDEX(CIMS!O$4:O$41,MATCH($C5&amp;$E5,CIMS!$W$4:$W$41,0)),1)</f>
        <v>1.5905142721277197</v>
      </c>
      <c r="P5" s="16">
        <f>IF(JCIMS!P5&gt;=0,JCIMS!P5/INDEX(CIMS!P$4:P$41,MATCH($C5&amp;$E5,CIMS!$W$4:$W$41,0)),1)</f>
        <v>1.7373185900566273</v>
      </c>
      <c r="Q5" s="16">
        <f>IF(JCIMS!Q5&gt;=0,JCIMS!Q5/INDEX(CIMS!Q$4:Q$41,MATCH($C5&amp;$E5,CIMS!$W$4:$W$41,0)),1)</f>
        <v>1.5983000143145021</v>
      </c>
      <c r="R5" s="16">
        <f>IF(JCIMS!R5&gt;=0,JCIMS!R5/INDEX(CIMS!R$4:R$41,MATCH($C5&amp;$E5,CIMS!$W$4:$W$41,0)),1)</f>
        <v>1.4618851880783916</v>
      </c>
      <c r="S5" s="16">
        <f>IF(JCIMS!S5&gt;=0,JCIMS!S5/INDEX(CIMS!S$4:S$41,MATCH($C5&amp;$E5,CIMS!$W$4:$W$41,0)),1)</f>
        <v>1.3450607987081709</v>
      </c>
      <c r="T5" s="16">
        <f>IF(JCIMS!T5&gt;=0,JCIMS!T5/INDEX(CIMS!T$4:T$41,MATCH($C5&amp;$E5,CIMS!$W$4:$W$41,0)),1)</f>
        <v>1.2628374078861169</v>
      </c>
      <c r="V5" t="str">
        <f t="shared" si="0"/>
        <v>AlbertaAgricultureElectricity</v>
      </c>
    </row>
    <row r="6" spans="1:27" x14ac:dyDescent="0.25">
      <c r="B6" s="6"/>
      <c r="C6" s="6" t="s">
        <v>11</v>
      </c>
      <c r="D6" s="6" t="s">
        <v>12</v>
      </c>
      <c r="E6" t="s">
        <v>18</v>
      </c>
      <c r="F6" s="6">
        <v>2005</v>
      </c>
      <c r="G6" s="6" t="s">
        <v>14</v>
      </c>
      <c r="H6" s="6" t="s">
        <v>15</v>
      </c>
      <c r="I6" s="6" t="s">
        <v>16</v>
      </c>
      <c r="J6" s="16">
        <f>IF(JCIMS!J6&gt;=0,JCIMS!J6/INDEX(CIMS!J$4:J$41,MATCH($C6&amp;$E6,CIMS!$W$4:$W$41,0)),1)</f>
        <v>1</v>
      </c>
      <c r="K6" s="16">
        <f>IF(JCIMS!K6&gt;=0,JCIMS!K6/INDEX(CIMS!K$4:K$41,MATCH($C6&amp;$E6,CIMS!$W$4:$W$41,0)),1)</f>
        <v>1</v>
      </c>
      <c r="L6" s="16">
        <f>IF(JCIMS!L6&gt;=0,JCIMS!L6/INDEX(CIMS!L$4:L$41,MATCH($C6&amp;$E6,CIMS!$W$4:$W$41,0)),1)</f>
        <v>1</v>
      </c>
      <c r="M6" s="16">
        <f>IF(JCIMS!M6&gt;=0,JCIMS!M6/INDEX(CIMS!M$4:M$41,MATCH($C6&amp;$E6,CIMS!$W$4:$W$41,0)),1)</f>
        <v>1</v>
      </c>
      <c r="N6" s="16">
        <f>IF(JCIMS!N6&gt;=0,JCIMS!N6/INDEX(CIMS!N$4:N$41,MATCH($C6&amp;$E6,CIMS!$W$4:$W$41,0)),1)</f>
        <v>1</v>
      </c>
      <c r="O6" s="16">
        <f>IF(JCIMS!O6&gt;=0,JCIMS!O6/INDEX(CIMS!O$4:O$41,MATCH($C6&amp;$E6,CIMS!$W$4:$W$41,0)),1)</f>
        <v>1</v>
      </c>
      <c r="P6" s="16">
        <f>IF(JCIMS!P6&gt;=0,JCIMS!P6/INDEX(CIMS!P$4:P$41,MATCH($C6&amp;$E6,CIMS!$W$4:$W$41,0)),1)</f>
        <v>1</v>
      </c>
      <c r="Q6" s="16">
        <f>IF(JCIMS!Q6&gt;=0,JCIMS!Q6/INDEX(CIMS!Q$4:Q$41,MATCH($C6&amp;$E6,CIMS!$W$4:$W$41,0)),1)</f>
        <v>1</v>
      </c>
      <c r="R6" s="16">
        <f>IF(JCIMS!R6&gt;=0,JCIMS!R6/INDEX(CIMS!R$4:R$41,MATCH($C6&amp;$E6,CIMS!$W$4:$W$41,0)),1)</f>
        <v>1</v>
      </c>
      <c r="S6" s="16">
        <f>IF(JCIMS!S6&gt;=0,JCIMS!S6/INDEX(CIMS!S$4:S$41,MATCH($C6&amp;$E6,CIMS!$W$4:$W$41,0)),1)</f>
        <v>1</v>
      </c>
      <c r="T6" s="16">
        <f>IF(JCIMS!T6&gt;=0,JCIMS!T6/INDEX(CIMS!T$4:T$41,MATCH($C6&amp;$E6,CIMS!$W$4:$W$41,0)),1)</f>
        <v>1</v>
      </c>
      <c r="V6" t="str">
        <f t="shared" si="0"/>
        <v>AlbertaAgricultureEthanol</v>
      </c>
      <c r="AA6" t="s">
        <v>19</v>
      </c>
    </row>
    <row r="7" spans="1:27" x14ac:dyDescent="0.25">
      <c r="B7" s="6"/>
      <c r="C7" s="6" t="s">
        <v>11</v>
      </c>
      <c r="D7" s="6" t="s">
        <v>12</v>
      </c>
      <c r="E7" t="s">
        <v>20</v>
      </c>
      <c r="F7" s="6">
        <v>2005</v>
      </c>
      <c r="G7" s="6" t="s">
        <v>14</v>
      </c>
      <c r="H7" s="6" t="s">
        <v>15</v>
      </c>
      <c r="I7" s="6" t="s">
        <v>16</v>
      </c>
      <c r="J7" s="14">
        <f>IF(JCIMS!J7&gt;=0,JCIMS!J7/INDEX(CIMS!J$4:J$41,MATCH("Generic Fuels"&amp;$E7,CIMS!$W$4:$W$41,0)),1)</f>
        <v>1</v>
      </c>
      <c r="K7" s="14">
        <f>IF(JCIMS!K7&gt;=0,JCIMS!K7/INDEX(CIMS!K$4:K$41,MATCH("Generic Fuels"&amp;$E7,CIMS!$W$4:$W$41,0)),1)</f>
        <v>1</v>
      </c>
      <c r="L7" s="14">
        <f>IF(JCIMS!L7&gt;=0,JCIMS!L7/INDEX(CIMS!L$4:L$41,MATCH("Generic Fuels"&amp;$E7,CIMS!$W$4:$W$41,0)),1)</f>
        <v>1</v>
      </c>
      <c r="M7" s="14">
        <f>IF(JCIMS!M7&gt;=0,JCIMS!M7/INDEX(CIMS!M$4:M$41,MATCH("Generic Fuels"&amp;$E7,CIMS!$W$4:$W$41,0)),1)</f>
        <v>1</v>
      </c>
      <c r="N7" s="14">
        <f>IF(JCIMS!N7&gt;=0,JCIMS!N7/INDEX(CIMS!N$4:N$41,MATCH("Generic Fuels"&amp;$E7,CIMS!$W$4:$W$41,0)),1)</f>
        <v>1</v>
      </c>
      <c r="O7" s="14">
        <f>IF(JCIMS!O7&gt;=0,JCIMS!O7/INDEX(CIMS!O$4:O$41,MATCH("Generic Fuels"&amp;$E7,CIMS!$W$4:$W$41,0)),1)</f>
        <v>1</v>
      </c>
      <c r="P7" s="14">
        <f>IF(JCIMS!P7&gt;=0,JCIMS!P7/INDEX(CIMS!P$4:P$41,MATCH("Generic Fuels"&amp;$E7,CIMS!$W$4:$W$41,0)),1)</f>
        <v>1</v>
      </c>
      <c r="Q7" s="14">
        <f>IF(JCIMS!Q7&gt;=0,JCIMS!Q7/INDEX(CIMS!Q$4:Q$41,MATCH("Generic Fuels"&amp;$E7,CIMS!$W$4:$W$41,0)),1)</f>
        <v>1</v>
      </c>
      <c r="R7" s="14">
        <f>IF(JCIMS!R7&gt;=0,JCIMS!R7/INDEX(CIMS!R$4:R$41,MATCH("Generic Fuels"&amp;$E7,CIMS!$W$4:$W$41,0)),1)</f>
        <v>1</v>
      </c>
      <c r="S7" s="14">
        <f>IF(JCIMS!S7&gt;=0,JCIMS!S7/INDEX(CIMS!S$4:S$41,MATCH("Generic Fuels"&amp;$E7,CIMS!$W$4:$W$41,0)),1)</f>
        <v>1</v>
      </c>
      <c r="T7" s="14">
        <f>IF(JCIMS!T7&gt;=0,JCIMS!T7/INDEX(CIMS!T$4:T$41,MATCH("Generic Fuels"&amp;$E7,CIMS!$W$4:$W$41,0)),1)</f>
        <v>1</v>
      </c>
      <c r="V7" t="str">
        <f t="shared" si="0"/>
        <v>AlbertaAgricultureJet Fuel</v>
      </c>
    </row>
    <row r="8" spans="1:27" x14ac:dyDescent="0.25">
      <c r="B8" s="6"/>
      <c r="C8" s="6" t="s">
        <v>11</v>
      </c>
      <c r="D8" s="6" t="s">
        <v>12</v>
      </c>
      <c r="E8" t="s">
        <v>21</v>
      </c>
      <c r="F8" s="6">
        <v>2005</v>
      </c>
      <c r="G8" s="6" t="s">
        <v>14</v>
      </c>
      <c r="H8" s="6" t="s">
        <v>15</v>
      </c>
      <c r="I8" s="6" t="s">
        <v>16</v>
      </c>
      <c r="J8" s="14">
        <f>IF(JCIMS!J8&gt;=0,JCIMS!J8/INDEX(CIMS!J$4:J$41,MATCH("Generic Fuels"&amp;$E8,CIMS!$W$4:$W$41,0)),1)</f>
        <v>1</v>
      </c>
      <c r="K8" s="14">
        <f>IF(JCIMS!K8&gt;=0,JCIMS!K8/INDEX(CIMS!K$4:K$41,MATCH("Generic Fuels"&amp;$E8,CIMS!$W$4:$W$41,0)),1)</f>
        <v>1</v>
      </c>
      <c r="L8" s="14">
        <f>IF(JCIMS!L8&gt;=0,JCIMS!L8/INDEX(CIMS!L$4:L$41,MATCH("Generic Fuels"&amp;$E8,CIMS!$W$4:$W$41,0)),1)</f>
        <v>1</v>
      </c>
      <c r="M8" s="14">
        <f>IF(JCIMS!M8&gt;=0,JCIMS!M8/INDEX(CIMS!M$4:M$41,MATCH("Generic Fuels"&amp;$E8,CIMS!$W$4:$W$41,0)),1)</f>
        <v>1</v>
      </c>
      <c r="N8" s="14">
        <f>IF(JCIMS!N8&gt;=0,JCIMS!N8/INDEX(CIMS!N$4:N$41,MATCH("Generic Fuels"&amp;$E8,CIMS!$W$4:$W$41,0)),1)</f>
        <v>1</v>
      </c>
      <c r="O8" s="14">
        <f>IF(JCIMS!O8&gt;=0,JCIMS!O8/INDEX(CIMS!O$4:O$41,MATCH("Generic Fuels"&amp;$E8,CIMS!$W$4:$W$41,0)),1)</f>
        <v>1</v>
      </c>
      <c r="P8" s="14">
        <f>IF(JCIMS!P8&gt;=0,JCIMS!P8/INDEX(CIMS!P$4:P$41,MATCH("Generic Fuels"&amp;$E8,CIMS!$W$4:$W$41,0)),1)</f>
        <v>1</v>
      </c>
      <c r="Q8" s="14">
        <f>IF(JCIMS!Q8&gt;=0,JCIMS!Q8/INDEX(CIMS!Q$4:Q$41,MATCH("Generic Fuels"&amp;$E8,CIMS!$W$4:$W$41,0)),1)</f>
        <v>1</v>
      </c>
      <c r="R8" s="14">
        <f>IF(JCIMS!R8&gt;=0,JCIMS!R8/INDEX(CIMS!R$4:R$41,MATCH("Generic Fuels"&amp;$E8,CIMS!$W$4:$W$41,0)),1)</f>
        <v>1</v>
      </c>
      <c r="S8" s="14">
        <f>IF(JCIMS!S8&gt;=0,JCIMS!S8/INDEX(CIMS!S$4:S$41,MATCH("Generic Fuels"&amp;$E8,CIMS!$W$4:$W$41,0)),1)</f>
        <v>1</v>
      </c>
      <c r="T8" s="14">
        <f>IF(JCIMS!T8&gt;=0,JCIMS!T8/INDEX(CIMS!T$4:T$41,MATCH("Generic Fuels"&amp;$E8,CIMS!$W$4:$W$41,0)),1)</f>
        <v>1</v>
      </c>
      <c r="V8" t="str">
        <f t="shared" si="0"/>
        <v>AlbertaAgricultureBlack Liquor</v>
      </c>
    </row>
    <row r="9" spans="1:27" x14ac:dyDescent="0.25">
      <c r="B9" s="6"/>
      <c r="C9" s="6" t="s">
        <v>11</v>
      </c>
      <c r="D9" s="6" t="s">
        <v>12</v>
      </c>
      <c r="E9" t="s">
        <v>22</v>
      </c>
      <c r="F9" s="6">
        <v>2005</v>
      </c>
      <c r="G9" s="6" t="s">
        <v>14</v>
      </c>
      <c r="H9" s="6" t="s">
        <v>15</v>
      </c>
      <c r="I9" s="6" t="s">
        <v>16</v>
      </c>
      <c r="J9" s="14">
        <f>IF(JCIMS!J9&gt;=0,JCIMS!J9/INDEX(CIMS!J$4:J$41,MATCH("Generic Fuels"&amp;$E9,CIMS!$W$4:$W$41,0)),1)</f>
        <v>1</v>
      </c>
      <c r="K9" s="14">
        <f>IF(JCIMS!K9&gt;=0,JCIMS!K9/INDEX(CIMS!K$4:K$41,MATCH("Generic Fuels"&amp;$E9,CIMS!$W$4:$W$41,0)),1)</f>
        <v>1</v>
      </c>
      <c r="L9" s="14">
        <f>IF(JCIMS!L9&gt;=0,JCIMS!L9/INDEX(CIMS!L$4:L$41,MATCH("Generic Fuels"&amp;$E9,CIMS!$W$4:$W$41,0)),1)</f>
        <v>1</v>
      </c>
      <c r="M9" s="14">
        <f>IF(JCIMS!M9&gt;=0,JCIMS!M9/INDEX(CIMS!M$4:M$41,MATCH("Generic Fuels"&amp;$E9,CIMS!$W$4:$W$41,0)),1)</f>
        <v>1</v>
      </c>
      <c r="N9" s="14">
        <f>IF(JCIMS!N9&gt;=0,JCIMS!N9/INDEX(CIMS!N$4:N$41,MATCH("Generic Fuels"&amp;$E9,CIMS!$W$4:$W$41,0)),1)</f>
        <v>1</v>
      </c>
      <c r="O9" s="14">
        <f>IF(JCIMS!O9&gt;=0,JCIMS!O9/INDEX(CIMS!O$4:O$41,MATCH("Generic Fuels"&amp;$E9,CIMS!$W$4:$W$41,0)),1)</f>
        <v>1</v>
      </c>
      <c r="P9" s="14">
        <f>IF(JCIMS!P9&gt;=0,JCIMS!P9/INDEX(CIMS!P$4:P$41,MATCH("Generic Fuels"&amp;$E9,CIMS!$W$4:$W$41,0)),1)</f>
        <v>1</v>
      </c>
      <c r="Q9" s="14">
        <f>IF(JCIMS!Q9&gt;=0,JCIMS!Q9/INDEX(CIMS!Q$4:Q$41,MATCH("Generic Fuels"&amp;$E9,CIMS!$W$4:$W$41,0)),1)</f>
        <v>1</v>
      </c>
      <c r="R9" s="14">
        <f>IF(JCIMS!R9&gt;=0,JCIMS!R9/INDEX(CIMS!R$4:R$41,MATCH("Generic Fuels"&amp;$E9,CIMS!$W$4:$W$41,0)),1)</f>
        <v>1</v>
      </c>
      <c r="S9" s="14">
        <f>IF(JCIMS!S9&gt;=0,JCIMS!S9/INDEX(CIMS!S$4:S$41,MATCH("Generic Fuels"&amp;$E9,CIMS!$W$4:$W$41,0)),1)</f>
        <v>1</v>
      </c>
      <c r="T9" s="14">
        <f>IF(JCIMS!T9&gt;=0,JCIMS!T9/INDEX(CIMS!T$4:T$41,MATCH("Generic Fuels"&amp;$E9,CIMS!$W$4:$W$41,0)),1)</f>
        <v>1</v>
      </c>
      <c r="V9" t="str">
        <f t="shared" si="0"/>
        <v>AlbertaAgricultureCoal</v>
      </c>
    </row>
    <row r="10" spans="1:27" x14ac:dyDescent="0.25">
      <c r="B10" s="6"/>
      <c r="C10" s="6" t="s">
        <v>11</v>
      </c>
      <c r="D10" s="6" t="s">
        <v>12</v>
      </c>
      <c r="E10" t="s">
        <v>23</v>
      </c>
      <c r="F10" s="6">
        <v>2005</v>
      </c>
      <c r="G10" s="6" t="s">
        <v>14</v>
      </c>
      <c r="H10" s="6" t="s">
        <v>15</v>
      </c>
      <c r="I10" s="6" t="s">
        <v>16</v>
      </c>
      <c r="J10" s="14">
        <f>IF(JCIMS!J10&gt;=0,JCIMS!J10/INDEX(CIMS!J$4:J$41,MATCH("Generic Fuels"&amp;$E10,CIMS!$W$4:$W$41,0)),1)</f>
        <v>1</v>
      </c>
      <c r="K10" s="14">
        <f>IF(JCIMS!K10&gt;=0,JCIMS!K10/INDEX(CIMS!K$4:K$41,MATCH("Generic Fuels"&amp;$E10,CIMS!$W$4:$W$41,0)),1)</f>
        <v>1</v>
      </c>
      <c r="L10" s="14">
        <f>IF(JCIMS!L10&gt;=0,JCIMS!L10/INDEX(CIMS!L$4:L$41,MATCH("Generic Fuels"&amp;$E10,CIMS!$W$4:$W$41,0)),1)</f>
        <v>1</v>
      </c>
      <c r="M10" s="14">
        <f>IF(JCIMS!M10&gt;=0,JCIMS!M10/INDEX(CIMS!M$4:M$41,MATCH("Generic Fuels"&amp;$E10,CIMS!$W$4:$W$41,0)),1)</f>
        <v>1</v>
      </c>
      <c r="N10" s="14">
        <f>IF(JCIMS!N10&gt;=0,JCIMS!N10/INDEX(CIMS!N$4:N$41,MATCH("Generic Fuels"&amp;$E10,CIMS!$W$4:$W$41,0)),1)</f>
        <v>1</v>
      </c>
      <c r="O10" s="14">
        <f>IF(JCIMS!O10&gt;=0,JCIMS!O10/INDEX(CIMS!O$4:O$41,MATCH("Generic Fuels"&amp;$E10,CIMS!$W$4:$W$41,0)),1)</f>
        <v>1</v>
      </c>
      <c r="P10" s="14">
        <f>IF(JCIMS!P10&gt;=0,JCIMS!P10/INDEX(CIMS!P$4:P$41,MATCH("Generic Fuels"&amp;$E10,CIMS!$W$4:$W$41,0)),1)</f>
        <v>1</v>
      </c>
      <c r="Q10" s="14">
        <f>IF(JCIMS!Q10&gt;=0,JCIMS!Q10/INDEX(CIMS!Q$4:Q$41,MATCH("Generic Fuels"&amp;$E10,CIMS!$W$4:$W$41,0)),1)</f>
        <v>1</v>
      </c>
      <c r="R10" s="14">
        <f>IF(JCIMS!R10&gt;=0,JCIMS!R10/INDEX(CIMS!R$4:R$41,MATCH("Generic Fuels"&amp;$E10,CIMS!$W$4:$W$41,0)),1)</f>
        <v>1</v>
      </c>
      <c r="S10" s="14">
        <f>IF(JCIMS!S10&gt;=0,JCIMS!S10/INDEX(CIMS!S$4:S$41,MATCH("Generic Fuels"&amp;$E10,CIMS!$W$4:$W$41,0)),1)</f>
        <v>1</v>
      </c>
      <c r="T10" s="14">
        <f>IF(JCIMS!T10&gt;=0,JCIMS!T10/INDEX(CIMS!T$4:T$41,MATCH("Generic Fuels"&amp;$E10,CIMS!$W$4:$W$41,0)),1)</f>
        <v>1</v>
      </c>
      <c r="V10" t="str">
        <f t="shared" si="0"/>
        <v>AlbertaAgricultureCoke</v>
      </c>
    </row>
    <row r="11" spans="1:27" x14ac:dyDescent="0.25">
      <c r="B11" s="6"/>
      <c r="C11" s="6" t="s">
        <v>11</v>
      </c>
      <c r="D11" s="6" t="s">
        <v>12</v>
      </c>
      <c r="E11" t="s">
        <v>24</v>
      </c>
      <c r="F11" s="6">
        <v>2005</v>
      </c>
      <c r="G11" s="6" t="s">
        <v>14</v>
      </c>
      <c r="H11" s="6" t="s">
        <v>15</v>
      </c>
      <c r="I11" s="6" t="s">
        <v>16</v>
      </c>
      <c r="J11" s="14">
        <f>IF(JCIMS!J11&gt;=0,JCIMS!J11/INDEX(CIMS!J$4:J$41,MATCH("Generic Fuels"&amp;$E11,CIMS!$W$4:$W$41,0)),1)</f>
        <v>0.51353593344689319</v>
      </c>
      <c r="K11" s="14">
        <f>IF(JCIMS!K11&gt;=0,JCIMS!K11/INDEX(CIMS!K$4:K$41,MATCH("Generic Fuels"&amp;$E11,CIMS!$W$4:$W$41,0)),1)</f>
        <v>0.63580249051724136</v>
      </c>
      <c r="L11" s="14">
        <f>IF(JCIMS!L11&gt;=0,JCIMS!L11/INDEX(CIMS!L$4:L$41,MATCH("Generic Fuels"&amp;$E11,CIMS!$W$4:$W$41,0)),1)</f>
        <v>0.94383248837789668</v>
      </c>
      <c r="M11" s="14">
        <f>IF(JCIMS!M11&gt;=0,JCIMS!M11/INDEX(CIMS!M$4:M$41,MATCH("Generic Fuels"&amp;$E11,CIMS!$W$4:$W$41,0)),1)</f>
        <v>0.97297638113425078</v>
      </c>
      <c r="N11" s="14">
        <f>IF(JCIMS!N11&gt;=0,JCIMS!N11/INDEX(CIMS!N$4:N$41,MATCH("Generic Fuels"&amp;$E11,CIMS!$W$4:$W$41,0)),1)</f>
        <v>1.1398653700757235</v>
      </c>
      <c r="O11" s="14">
        <f>IF(JCIMS!O11&gt;=0,JCIMS!O11/INDEX(CIMS!O$4:O$41,MATCH("Generic Fuels"&amp;$E11,CIMS!$W$4:$W$41,0)),1)</f>
        <v>1.2645860051399673</v>
      </c>
      <c r="P11" s="14">
        <f>IF(JCIMS!P11&gt;=0,JCIMS!P11/INDEX(CIMS!P$4:P$41,MATCH("Generic Fuels"&amp;$E11,CIMS!$W$4:$W$41,0)),1)</f>
        <v>1.3730757455347973</v>
      </c>
      <c r="Q11" s="14">
        <f>IF(JCIMS!Q11&gt;=0,JCIMS!Q11/INDEX(CIMS!Q$4:Q$41,MATCH("Generic Fuels"&amp;$E11,CIMS!$W$4:$W$41,0)),1)</f>
        <v>1.463413680627542</v>
      </c>
      <c r="R11" s="14">
        <f>IF(JCIMS!R11&gt;=0,JCIMS!R11/INDEX(CIMS!R$4:R$41,MATCH("Generic Fuels"&amp;$E11,CIMS!$W$4:$W$41,0)),1)</f>
        <v>1.5254052430483425</v>
      </c>
      <c r="S11" s="14">
        <f>IF(JCIMS!S11&gt;=0,JCIMS!S11/INDEX(CIMS!S$4:S$41,MATCH("Generic Fuels"&amp;$E11,CIMS!$W$4:$W$41,0)),1)</f>
        <v>1.536477138576902</v>
      </c>
      <c r="T11" s="14">
        <f>IF(JCIMS!T11&gt;=0,JCIMS!T11/INDEX(CIMS!T$4:T$41,MATCH("Generic Fuels"&amp;$E11,CIMS!$W$4:$W$41,0)),1)</f>
        <v>1.555464999006877</v>
      </c>
      <c r="V11" t="str">
        <f t="shared" si="0"/>
        <v>AlbertaAgricultureDiesel</v>
      </c>
    </row>
    <row r="12" spans="1:27" x14ac:dyDescent="0.25">
      <c r="B12" s="6"/>
      <c r="C12" s="6" t="s">
        <v>11</v>
      </c>
      <c r="D12" s="6" t="s">
        <v>12</v>
      </c>
      <c r="E12" t="s">
        <v>25</v>
      </c>
      <c r="F12" s="6">
        <v>2005</v>
      </c>
      <c r="G12" s="6" t="s">
        <v>14</v>
      </c>
      <c r="H12" s="6" t="s">
        <v>15</v>
      </c>
      <c r="I12" s="6" t="s">
        <v>16</v>
      </c>
      <c r="J12" s="14">
        <f>IF(JCIMS!J12&gt;=0,JCIMS!J12/INDEX(CIMS!J$4:J$41,MATCH("Generic Fuels"&amp;$E12,CIMS!$W$4:$W$41,0)),1)</f>
        <v>1</v>
      </c>
      <c r="K12" s="14">
        <f>IF(JCIMS!K12&gt;=0,JCIMS!K12/INDEX(CIMS!K$4:K$41,MATCH("Generic Fuels"&amp;$E12,CIMS!$W$4:$W$41,0)),1)</f>
        <v>1</v>
      </c>
      <c r="L12" s="14">
        <f>IF(JCIMS!L12&gt;=0,JCIMS!L12/INDEX(CIMS!L$4:L$41,MATCH("Generic Fuels"&amp;$E12,CIMS!$W$4:$W$41,0)),1)</f>
        <v>1</v>
      </c>
      <c r="M12" s="14">
        <f>IF(JCIMS!M12&gt;=0,JCIMS!M12/INDEX(CIMS!M$4:M$41,MATCH("Generic Fuels"&amp;$E12,CIMS!$W$4:$W$41,0)),1)</f>
        <v>1</v>
      </c>
      <c r="N12" s="14">
        <f>IF(JCIMS!N12&gt;=0,JCIMS!N12/INDEX(CIMS!N$4:N$41,MATCH("Generic Fuels"&amp;$E12,CIMS!$W$4:$W$41,0)),1)</f>
        <v>1</v>
      </c>
      <c r="O12" s="14">
        <f>IF(JCIMS!O12&gt;=0,JCIMS!O12/INDEX(CIMS!O$4:O$41,MATCH("Generic Fuels"&amp;$E12,CIMS!$W$4:$W$41,0)),1)</f>
        <v>1</v>
      </c>
      <c r="P12" s="14">
        <f>IF(JCIMS!P12&gt;=0,JCIMS!P12/INDEX(CIMS!P$4:P$41,MATCH("Generic Fuels"&amp;$E12,CIMS!$W$4:$W$41,0)),1)</f>
        <v>1</v>
      </c>
      <c r="Q12" s="14">
        <f>IF(JCIMS!Q12&gt;=0,JCIMS!Q12/INDEX(CIMS!Q$4:Q$41,MATCH("Generic Fuels"&amp;$E12,CIMS!$W$4:$W$41,0)),1)</f>
        <v>1</v>
      </c>
      <c r="R12" s="14">
        <f>IF(JCIMS!R12&gt;=0,JCIMS!R12/INDEX(CIMS!R$4:R$41,MATCH("Generic Fuels"&amp;$E12,CIMS!$W$4:$W$41,0)),1)</f>
        <v>1</v>
      </c>
      <c r="S12" s="14">
        <f>IF(JCIMS!S12&gt;=0,JCIMS!S12/INDEX(CIMS!S$4:S$41,MATCH("Generic Fuels"&amp;$E12,CIMS!$W$4:$W$41,0)),1)</f>
        <v>1</v>
      </c>
      <c r="T12" s="14">
        <f>IF(JCIMS!T12&gt;=0,JCIMS!T12/INDEX(CIMS!T$4:T$41,MATCH("Generic Fuels"&amp;$E12,CIMS!$W$4:$W$41,0)),1)</f>
        <v>1</v>
      </c>
      <c r="V12" t="str">
        <f t="shared" si="0"/>
        <v>AlbertaAgricultureGasoline</v>
      </c>
    </row>
    <row r="13" spans="1:27" x14ac:dyDescent="0.25">
      <c r="B13" s="6"/>
      <c r="C13" s="6" t="s">
        <v>11</v>
      </c>
      <c r="D13" s="6" t="s">
        <v>12</v>
      </c>
      <c r="E13" t="s">
        <v>26</v>
      </c>
      <c r="F13" s="6">
        <v>2005</v>
      </c>
      <c r="G13" s="6" t="s">
        <v>14</v>
      </c>
      <c r="H13" s="6" t="s">
        <v>15</v>
      </c>
      <c r="I13" s="6" t="s">
        <v>16</v>
      </c>
      <c r="J13" s="14">
        <f>IF(JCIMS!J13&gt;=0,JCIMS!J13/INDEX(CIMS!J$4:J$41,MATCH("Generic Fuels"&amp;$E13,CIMS!$W$4:$W$41,0)),1)</f>
        <v>1</v>
      </c>
      <c r="K13" s="14">
        <f>IF(JCIMS!K13&gt;=0,JCIMS!K13/INDEX(CIMS!K$4:K$41,MATCH("Generic Fuels"&amp;$E13,CIMS!$W$4:$W$41,0)),1)</f>
        <v>1</v>
      </c>
      <c r="L13" s="14">
        <f>IF(JCIMS!L13&gt;=0,JCIMS!L13/INDEX(CIMS!L$4:L$41,MATCH("Generic Fuels"&amp;$E13,CIMS!$W$4:$W$41,0)),1)</f>
        <v>1</v>
      </c>
      <c r="M13" s="14">
        <f>IF(JCIMS!M13&gt;=0,JCIMS!M13/INDEX(CIMS!M$4:M$41,MATCH("Generic Fuels"&amp;$E13,CIMS!$W$4:$W$41,0)),1)</f>
        <v>1</v>
      </c>
      <c r="N13" s="14">
        <f>IF(JCIMS!N13&gt;=0,JCIMS!N13/INDEX(CIMS!N$4:N$41,MATCH("Generic Fuels"&amp;$E13,CIMS!$W$4:$W$41,0)),1)</f>
        <v>1</v>
      </c>
      <c r="O13" s="14">
        <f>IF(JCIMS!O13&gt;=0,JCIMS!O13/INDEX(CIMS!O$4:O$41,MATCH("Generic Fuels"&amp;$E13,CIMS!$W$4:$W$41,0)),1)</f>
        <v>1</v>
      </c>
      <c r="P13" s="14">
        <f>IF(JCIMS!P13&gt;=0,JCIMS!P13/INDEX(CIMS!P$4:P$41,MATCH("Generic Fuels"&amp;$E13,CIMS!$W$4:$W$41,0)),1)</f>
        <v>1</v>
      </c>
      <c r="Q13" s="14">
        <f>IF(JCIMS!Q13&gt;=0,JCIMS!Q13/INDEX(CIMS!Q$4:Q$41,MATCH("Generic Fuels"&amp;$E13,CIMS!$W$4:$W$41,0)),1)</f>
        <v>1</v>
      </c>
      <c r="R13" s="14">
        <f>IF(JCIMS!R13&gt;=0,JCIMS!R13/INDEX(CIMS!R$4:R$41,MATCH("Generic Fuels"&amp;$E13,CIMS!$W$4:$W$41,0)),1)</f>
        <v>1</v>
      </c>
      <c r="S13" s="14">
        <f>IF(JCIMS!S13&gt;=0,JCIMS!S13/INDEX(CIMS!S$4:S$41,MATCH("Generic Fuels"&amp;$E13,CIMS!$W$4:$W$41,0)),1)</f>
        <v>1</v>
      </c>
      <c r="T13" s="14">
        <f>IF(JCIMS!T13&gt;=0,JCIMS!T13/INDEX(CIMS!T$4:T$41,MATCH("Generic Fuels"&amp;$E13,CIMS!$W$4:$W$41,0)),1)</f>
        <v>1</v>
      </c>
      <c r="V13" t="str">
        <f t="shared" si="0"/>
        <v>AlbertaAgricultureFuel Oil</v>
      </c>
    </row>
    <row r="14" spans="1:27" x14ac:dyDescent="0.25">
      <c r="B14" s="6"/>
      <c r="C14" s="6" t="s">
        <v>11</v>
      </c>
      <c r="D14" s="6" t="s">
        <v>12</v>
      </c>
      <c r="E14" t="s">
        <v>27</v>
      </c>
      <c r="F14" s="6">
        <v>2005</v>
      </c>
      <c r="G14" s="6" t="s">
        <v>14</v>
      </c>
      <c r="H14" s="6" t="s">
        <v>15</v>
      </c>
      <c r="I14" s="6" t="s">
        <v>16</v>
      </c>
      <c r="J14" s="14">
        <f>IF(JCIMS!J14&gt;=0,JCIMS!J14/INDEX(CIMS!J$4:J$41,MATCH("Generic Fuels"&amp;$E14,CIMS!$W$4:$W$41,0)),1)</f>
        <v>0.99999999982762755</v>
      </c>
      <c r="K14" s="14">
        <f>IF(JCIMS!K14&gt;=0,JCIMS!K14/INDEX(CIMS!K$4:K$41,MATCH("Generic Fuels"&amp;$E14,CIMS!$W$4:$W$41,0)),1)</f>
        <v>0.99999999991567645</v>
      </c>
      <c r="L14" s="14">
        <f>IF(JCIMS!L14&gt;=0,JCIMS!L14/INDEX(CIMS!L$4:L$41,MATCH("Generic Fuels"&amp;$E14,CIMS!$W$4:$W$41,0)),1)</f>
        <v>0.99999999992787747</v>
      </c>
      <c r="M14" s="14">
        <f>IF(JCIMS!M14&gt;=0,JCIMS!M14/INDEX(CIMS!M$4:M$41,MATCH("Generic Fuels"&amp;$E14,CIMS!$W$4:$W$41,0)),1)</f>
        <v>1.0000000000959584</v>
      </c>
      <c r="N14" s="14">
        <f>IF(JCIMS!N14&gt;=0,JCIMS!N14/INDEX(CIMS!N$4:N$41,MATCH("Generic Fuels"&amp;$E14,CIMS!$W$4:$W$41,0)),1)</f>
        <v>0.99999999992841759</v>
      </c>
      <c r="O14" s="14">
        <f>IF(JCIMS!O14&gt;=0,JCIMS!O14/INDEX(CIMS!O$4:O$41,MATCH("Generic Fuels"&amp;$E14,CIMS!$W$4:$W$41,0)),1)</f>
        <v>0.99999999992841759</v>
      </c>
      <c r="P14" s="14">
        <f>IF(JCIMS!P14&gt;=0,JCIMS!P14/INDEX(CIMS!P$4:P$41,MATCH("Generic Fuels"&amp;$E14,CIMS!$W$4:$W$41,0)),1)</f>
        <v>0.99999999992841759</v>
      </c>
      <c r="Q14" s="14">
        <f>IF(JCIMS!Q14&gt;=0,JCIMS!Q14/INDEX(CIMS!Q$4:Q$41,MATCH("Generic Fuels"&amp;$E14,CIMS!$W$4:$W$41,0)),1)</f>
        <v>0.99999999992841759</v>
      </c>
      <c r="R14" s="14">
        <f>IF(JCIMS!R14&gt;=0,JCIMS!R14/INDEX(CIMS!R$4:R$41,MATCH("Generic Fuels"&amp;$E14,CIMS!$W$4:$W$41,0)),1)</f>
        <v>0.99999999992841759</v>
      </c>
      <c r="S14" s="14">
        <f>IF(JCIMS!S14&gt;=0,JCIMS!S14/INDEX(CIMS!S$4:S$41,MATCH("Generic Fuels"&amp;$E14,CIMS!$W$4:$W$41,0)),1)</f>
        <v>0.99999999992841759</v>
      </c>
      <c r="T14" s="14">
        <f>IF(JCIMS!T14&gt;=0,JCIMS!T14/INDEX(CIMS!T$4:T$41,MATCH("Generic Fuels"&amp;$E14,CIMS!$W$4:$W$41,0)),1)</f>
        <v>0.99999999992841759</v>
      </c>
      <c r="V14" t="str">
        <f t="shared" si="0"/>
        <v>AlbertaAgricultureHydrogen</v>
      </c>
    </row>
    <row r="15" spans="1:27" x14ac:dyDescent="0.25">
      <c r="B15" s="6"/>
      <c r="C15" s="6" t="s">
        <v>11</v>
      </c>
      <c r="D15" s="6" t="s">
        <v>12</v>
      </c>
      <c r="E15" t="s">
        <v>28</v>
      </c>
      <c r="F15" s="6">
        <v>2005</v>
      </c>
      <c r="G15" s="6" t="s">
        <v>14</v>
      </c>
      <c r="H15" s="6" t="s">
        <v>15</v>
      </c>
      <c r="I15" s="6" t="s">
        <v>16</v>
      </c>
      <c r="J15" s="14">
        <f>IF(JCIMS!J15&gt;=0,JCIMS!J15/INDEX(CIMS!J$4:J$41,MATCH("Generic Fuels"&amp;$E15,CIMS!$W$4:$W$41,0)),1)</f>
        <v>1</v>
      </c>
      <c r="K15" s="14">
        <f>IF(JCIMS!K15&gt;=0,JCIMS!K15/INDEX(CIMS!K$4:K$41,MATCH("Generic Fuels"&amp;$E15,CIMS!$W$4:$W$41,0)),1)</f>
        <v>1</v>
      </c>
      <c r="L15" s="14">
        <f>IF(JCIMS!L15&gt;=0,JCIMS!L15/INDEX(CIMS!L$4:L$41,MATCH("Generic Fuels"&amp;$E15,CIMS!$W$4:$W$41,0)),1)</f>
        <v>1</v>
      </c>
      <c r="M15" s="14">
        <f>IF(JCIMS!M15&gt;=0,JCIMS!M15/INDEX(CIMS!M$4:M$41,MATCH("Generic Fuels"&amp;$E15,CIMS!$W$4:$W$41,0)),1)</f>
        <v>1</v>
      </c>
      <c r="N15" s="14">
        <f>IF(JCIMS!N15&gt;=0,JCIMS!N15/INDEX(CIMS!N$4:N$41,MATCH("Generic Fuels"&amp;$E15,CIMS!$W$4:$W$41,0)),1)</f>
        <v>1</v>
      </c>
      <c r="O15" s="14">
        <f>IF(JCIMS!O15&gt;=0,JCIMS!O15/INDEX(CIMS!O$4:O$41,MATCH("Generic Fuels"&amp;$E15,CIMS!$W$4:$W$41,0)),1)</f>
        <v>1</v>
      </c>
      <c r="P15" s="14">
        <f>IF(JCIMS!P15&gt;=0,JCIMS!P15/INDEX(CIMS!P$4:P$41,MATCH("Generic Fuels"&amp;$E15,CIMS!$W$4:$W$41,0)),1)</f>
        <v>1</v>
      </c>
      <c r="Q15" s="14">
        <f>IF(JCIMS!Q15&gt;=0,JCIMS!Q15/INDEX(CIMS!Q$4:Q$41,MATCH("Generic Fuels"&amp;$E15,CIMS!$W$4:$W$41,0)),1)</f>
        <v>1</v>
      </c>
      <c r="R15" s="14">
        <f>IF(JCIMS!R15&gt;=0,JCIMS!R15/INDEX(CIMS!R$4:R$41,MATCH("Generic Fuels"&amp;$E15,CIMS!$W$4:$W$41,0)),1)</f>
        <v>1</v>
      </c>
      <c r="S15" s="14">
        <f>IF(JCIMS!S15&gt;=0,JCIMS!S15/INDEX(CIMS!S$4:S$41,MATCH("Generic Fuels"&amp;$E15,CIMS!$W$4:$W$41,0)),1)</f>
        <v>1</v>
      </c>
      <c r="T15" s="14">
        <f>IF(JCIMS!T15&gt;=0,JCIMS!T15/INDEX(CIMS!T$4:T$41,MATCH("Generic Fuels"&amp;$E15,CIMS!$W$4:$W$41,0)),1)</f>
        <v>1</v>
      </c>
      <c r="V15" t="str">
        <f t="shared" si="0"/>
        <v>AlbertaAgricultureBiogas</v>
      </c>
    </row>
    <row r="16" spans="1:27" x14ac:dyDescent="0.25">
      <c r="B16" s="6"/>
      <c r="C16" s="6" t="s">
        <v>11</v>
      </c>
      <c r="D16" s="6" t="s">
        <v>12</v>
      </c>
      <c r="E16" t="s">
        <v>29</v>
      </c>
      <c r="F16" s="6">
        <v>2005</v>
      </c>
      <c r="G16" s="6" t="s">
        <v>14</v>
      </c>
      <c r="H16" s="6" t="s">
        <v>15</v>
      </c>
      <c r="I16" s="6" t="s">
        <v>16</v>
      </c>
      <c r="J16" s="14">
        <f>IF(JCIMS!J16&gt;=0,JCIMS!J16/INDEX(CIMS!J$4:J$41,MATCH("Generic Fuels"&amp;$E16,CIMS!$W$4:$W$41,0)),1)</f>
        <v>1</v>
      </c>
      <c r="K16" s="14">
        <f>IF(JCIMS!K16&gt;=0,JCIMS!K16/INDEX(CIMS!K$4:K$41,MATCH("Generic Fuels"&amp;$E16,CIMS!$W$4:$W$41,0)),1)</f>
        <v>1</v>
      </c>
      <c r="L16" s="14">
        <f>IF(JCIMS!L16&gt;=0,JCIMS!L16/INDEX(CIMS!L$4:L$41,MATCH("Generic Fuels"&amp;$E16,CIMS!$W$4:$W$41,0)),1)</f>
        <v>1</v>
      </c>
      <c r="M16" s="14">
        <f>IF(JCIMS!M16&gt;=0,JCIMS!M16/INDEX(CIMS!M$4:M$41,MATCH("Generic Fuels"&amp;$E16,CIMS!$W$4:$W$41,0)),1)</f>
        <v>1</v>
      </c>
      <c r="N16" s="14">
        <f>IF(JCIMS!N16&gt;=0,JCIMS!N16/INDEX(CIMS!N$4:N$41,MATCH("Generic Fuels"&amp;$E16,CIMS!$W$4:$W$41,0)),1)</f>
        <v>1</v>
      </c>
      <c r="O16" s="14">
        <f>IF(JCIMS!O16&gt;=0,JCIMS!O16/INDEX(CIMS!O$4:O$41,MATCH("Generic Fuels"&amp;$E16,CIMS!$W$4:$W$41,0)),1)</f>
        <v>1</v>
      </c>
      <c r="P16" s="14">
        <f>IF(JCIMS!P16&gt;=0,JCIMS!P16/INDEX(CIMS!P$4:P$41,MATCH("Generic Fuels"&amp;$E16,CIMS!$W$4:$W$41,0)),1)</f>
        <v>1</v>
      </c>
      <c r="Q16" s="14">
        <f>IF(JCIMS!Q16&gt;=0,JCIMS!Q16/INDEX(CIMS!Q$4:Q$41,MATCH("Generic Fuels"&amp;$E16,CIMS!$W$4:$W$41,0)),1)</f>
        <v>1</v>
      </c>
      <c r="R16" s="14">
        <f>IF(JCIMS!R16&gt;=0,JCIMS!R16/INDEX(CIMS!R$4:R$41,MATCH("Generic Fuels"&amp;$E16,CIMS!$W$4:$W$41,0)),1)</f>
        <v>1</v>
      </c>
      <c r="S16" s="14">
        <f>IF(JCIMS!S16&gt;=0,JCIMS!S16/INDEX(CIMS!S$4:S$41,MATCH("Generic Fuels"&amp;$E16,CIMS!$W$4:$W$41,0)),1)</f>
        <v>1</v>
      </c>
      <c r="T16" s="14">
        <f>IF(JCIMS!T16&gt;=0,JCIMS!T16/INDEX(CIMS!T$4:T$41,MATCH("Generic Fuels"&amp;$E16,CIMS!$W$4:$W$41,0)),1)</f>
        <v>1</v>
      </c>
      <c r="V16" t="str">
        <f t="shared" si="0"/>
        <v>AlbertaAgricultureLPG</v>
      </c>
    </row>
    <row r="17" spans="2:22" x14ac:dyDescent="0.25">
      <c r="B17" s="6"/>
      <c r="C17" s="6" t="s">
        <v>11</v>
      </c>
      <c r="D17" s="6" t="s">
        <v>12</v>
      </c>
      <c r="E17" t="s">
        <v>30</v>
      </c>
      <c r="F17" s="6">
        <v>2005</v>
      </c>
      <c r="G17" s="6" t="s">
        <v>14</v>
      </c>
      <c r="H17" s="6" t="s">
        <v>15</v>
      </c>
      <c r="I17" s="6" t="s">
        <v>16</v>
      </c>
      <c r="J17" s="14">
        <f>IF(JCIMS!J17&gt;=0,JCIMS!J17/INDEX(CIMS!J$4:J$41,MATCH("Generic Fuels"&amp;$E17,CIMS!$W$4:$W$41,0)),1)</f>
        <v>1.5163093524201023</v>
      </c>
      <c r="K17" s="14">
        <f>IF(JCIMS!K17&gt;=0,JCIMS!K17/INDEX(CIMS!K$4:K$41,MATCH("Generic Fuels"&amp;$E17,CIMS!$W$4:$W$41,0)),1)</f>
        <v>1.1160073067049414</v>
      </c>
      <c r="L17" s="14">
        <f>IF(JCIMS!L17&gt;=0,JCIMS!L17/INDEX(CIMS!L$4:L$41,MATCH("Generic Fuels"&amp;$E17,CIMS!$W$4:$W$41,0)),1)</f>
        <v>0.81132676056338038</v>
      </c>
      <c r="M17" s="14">
        <f>IF(JCIMS!M17&gt;=0,JCIMS!M17/INDEX(CIMS!M$4:M$41,MATCH("Generic Fuels"&amp;$E17,CIMS!$W$4:$W$41,0)),1)</f>
        <v>0.44280497626542659</v>
      </c>
      <c r="N17" s="14">
        <f>IF(JCIMS!N17&gt;=0,JCIMS!N17/INDEX(CIMS!N$4:N$41,MATCH("Generic Fuels"&amp;$E17,CIMS!$W$4:$W$41,0)),1)</f>
        <v>1.9148442617943071</v>
      </c>
      <c r="O17" s="14">
        <f>IF(JCIMS!O17&gt;=0,JCIMS!O17/INDEX(CIMS!O$4:O$41,MATCH("Generic Fuels"&amp;$E17,CIMS!$W$4:$W$41,0)),1)</f>
        <v>1.9837531281365104</v>
      </c>
      <c r="P17" s="14">
        <f>IF(JCIMS!P17&gt;=0,JCIMS!P17/INDEX(CIMS!P$4:P$41,MATCH("Generic Fuels"&amp;$E17,CIMS!$W$4:$W$41,0)),1)</f>
        <v>2.1434783377385482</v>
      </c>
      <c r="Q17" s="14">
        <f>IF(JCIMS!Q17&gt;=0,JCIMS!Q17/INDEX(CIMS!Q$4:Q$41,MATCH("Generic Fuels"&amp;$E17,CIMS!$W$4:$W$41,0)),1)</f>
        <v>2.0033718140078101</v>
      </c>
      <c r="R17" s="14">
        <f>IF(JCIMS!R17&gt;=0,JCIMS!R17/INDEX(CIMS!R$4:R$41,MATCH("Generic Fuels"&amp;$E17,CIMS!$W$4:$W$41,0)),1)</f>
        <v>1.7629571890590872</v>
      </c>
      <c r="S17" s="14">
        <f>IF(JCIMS!S17&gt;=0,JCIMS!S17/INDEX(CIMS!S$4:S$41,MATCH("Generic Fuels"&amp;$E17,CIMS!$W$4:$W$41,0)),1)</f>
        <v>1.5013168995167492</v>
      </c>
      <c r="T17" s="14">
        <f>IF(JCIMS!T17&gt;=0,JCIMS!T17/INDEX(CIMS!T$4:T$41,MATCH("Generic Fuels"&amp;$E17,CIMS!$W$4:$W$41,0)),1)</f>
        <v>1.3318892870321004</v>
      </c>
      <c r="V17" t="str">
        <f t="shared" si="0"/>
        <v>AlbertaAgricultureNatural Gas</v>
      </c>
    </row>
    <row r="18" spans="2:22" x14ac:dyDescent="0.25">
      <c r="B18" s="6"/>
      <c r="C18" s="6" t="s">
        <v>11</v>
      </c>
      <c r="D18" s="6" t="s">
        <v>12</v>
      </c>
      <c r="E18" t="s">
        <v>31</v>
      </c>
      <c r="F18" s="6">
        <v>2005</v>
      </c>
      <c r="G18" s="6" t="s">
        <v>14</v>
      </c>
      <c r="H18" s="6" t="s">
        <v>15</v>
      </c>
      <c r="I18" s="6" t="s">
        <v>16</v>
      </c>
      <c r="J18" s="14">
        <f>IF(JCIMS!J18&gt;=0,JCIMS!J18/INDEX(CIMS!J$4:J$41,MATCH("Generic Fuels"&amp;$E18,CIMS!$W$4:$W$41,0)),1)</f>
        <v>1</v>
      </c>
      <c r="K18" s="14">
        <f>IF(JCIMS!K18&gt;=0,JCIMS!K18/INDEX(CIMS!K$4:K$41,MATCH("Generic Fuels"&amp;$E18,CIMS!$W$4:$W$41,0)),1)</f>
        <v>1</v>
      </c>
      <c r="L18" s="14">
        <f>IF(JCIMS!L18&gt;=0,JCIMS!L18/INDEX(CIMS!L$4:L$41,MATCH("Generic Fuels"&amp;$E18,CIMS!$W$4:$W$41,0)),1)</f>
        <v>1</v>
      </c>
      <c r="M18" s="14">
        <f>IF(JCIMS!M18&gt;=0,JCIMS!M18/INDEX(CIMS!M$4:M$41,MATCH("Generic Fuels"&amp;$E18,CIMS!$W$4:$W$41,0)),1)</f>
        <v>1</v>
      </c>
      <c r="N18" s="14">
        <f>IF(JCIMS!N18&gt;=0,JCIMS!N18/INDEX(CIMS!N$4:N$41,MATCH("Generic Fuels"&amp;$E18,CIMS!$W$4:$W$41,0)),1)</f>
        <v>1</v>
      </c>
      <c r="O18" s="14">
        <f>IF(JCIMS!O18&gt;=0,JCIMS!O18/INDEX(CIMS!O$4:O$41,MATCH("Generic Fuels"&amp;$E18,CIMS!$W$4:$W$41,0)),1)</f>
        <v>1</v>
      </c>
      <c r="P18" s="14">
        <f>IF(JCIMS!P18&gt;=0,JCIMS!P18/INDEX(CIMS!P$4:P$41,MATCH("Generic Fuels"&amp;$E18,CIMS!$W$4:$W$41,0)),1)</f>
        <v>1</v>
      </c>
      <c r="Q18" s="14">
        <f>IF(JCIMS!Q18&gt;=0,JCIMS!Q18/INDEX(CIMS!Q$4:Q$41,MATCH("Generic Fuels"&amp;$E18,CIMS!$W$4:$W$41,0)),1)</f>
        <v>1</v>
      </c>
      <c r="R18" s="14">
        <f>IF(JCIMS!R18&gt;=0,JCIMS!R18/INDEX(CIMS!R$4:R$41,MATCH("Generic Fuels"&amp;$E18,CIMS!$W$4:$W$41,0)),1)</f>
        <v>1</v>
      </c>
      <c r="S18" s="14">
        <f>IF(JCIMS!S18&gt;=0,JCIMS!S18/INDEX(CIMS!S$4:S$41,MATCH("Generic Fuels"&amp;$E18,CIMS!$W$4:$W$41,0)),1)</f>
        <v>1</v>
      </c>
      <c r="T18" s="14">
        <f>IF(JCIMS!T18&gt;=0,JCIMS!T18/INDEX(CIMS!T$4:T$41,MATCH("Generic Fuels"&amp;$E18,CIMS!$W$4:$W$41,0)),1)</f>
        <v>1</v>
      </c>
      <c r="V18" t="str">
        <f t="shared" si="0"/>
        <v>AlbertaAgriculturePetroleum Coke</v>
      </c>
    </row>
    <row r="19" spans="2:22" x14ac:dyDescent="0.25">
      <c r="B19" s="6"/>
      <c r="C19" s="6" t="s">
        <v>11</v>
      </c>
      <c r="D19" s="6" t="s">
        <v>12</v>
      </c>
      <c r="E19" t="s">
        <v>32</v>
      </c>
      <c r="F19" s="6">
        <v>2005</v>
      </c>
      <c r="G19" s="6" t="s">
        <v>14</v>
      </c>
      <c r="H19" s="6" t="s">
        <v>15</v>
      </c>
      <c r="I19" s="6" t="s">
        <v>16</v>
      </c>
      <c r="J19" s="14">
        <f>IF(JCIMS!J19&gt;=0,JCIMS!J19/INDEX(CIMS!J$4:J$41,MATCH("Generic Fuels"&amp;$E19,CIMS!$W$4:$W$41,0)),1)</f>
        <v>1</v>
      </c>
      <c r="K19" s="14">
        <f>IF(JCIMS!K19&gt;=0,JCIMS!K19/INDEX(CIMS!K$4:K$41,MATCH("Generic Fuels"&amp;$E19,CIMS!$W$4:$W$41,0)),1)</f>
        <v>1</v>
      </c>
      <c r="L19" s="14">
        <f>IF(JCIMS!L19&gt;=0,JCIMS!L19/INDEX(CIMS!L$4:L$41,MATCH("Generic Fuels"&amp;$E19,CIMS!$W$4:$W$41,0)),1)</f>
        <v>1</v>
      </c>
      <c r="M19" s="14">
        <f>IF(JCIMS!M19&gt;=0,JCIMS!M19/INDEX(CIMS!M$4:M$41,MATCH("Generic Fuels"&amp;$E19,CIMS!$W$4:$W$41,0)),1)</f>
        <v>1</v>
      </c>
      <c r="N19" s="14">
        <f>IF(JCIMS!N19&gt;=0,JCIMS!N19/INDEX(CIMS!N$4:N$41,MATCH("Generic Fuels"&amp;$E19,CIMS!$W$4:$W$41,0)),1)</f>
        <v>1</v>
      </c>
      <c r="O19" s="14">
        <f>IF(JCIMS!O19&gt;=0,JCIMS!O19/INDEX(CIMS!O$4:O$41,MATCH("Generic Fuels"&amp;$E19,CIMS!$W$4:$W$41,0)),1)</f>
        <v>1</v>
      </c>
      <c r="P19" s="14">
        <f>IF(JCIMS!P19&gt;=0,JCIMS!P19/INDEX(CIMS!P$4:P$41,MATCH("Generic Fuels"&amp;$E19,CIMS!$W$4:$W$41,0)),1)</f>
        <v>1</v>
      </c>
      <c r="Q19" s="14">
        <f>IF(JCIMS!Q19&gt;=0,JCIMS!Q19/INDEX(CIMS!Q$4:Q$41,MATCH("Generic Fuels"&amp;$E19,CIMS!$W$4:$W$41,0)),1)</f>
        <v>1</v>
      </c>
      <c r="R19" s="14">
        <f>IF(JCIMS!R19&gt;=0,JCIMS!R19/INDEX(CIMS!R$4:R$41,MATCH("Generic Fuels"&amp;$E19,CIMS!$W$4:$W$41,0)),1)</f>
        <v>1</v>
      </c>
      <c r="S19" s="14">
        <f>IF(JCIMS!S19&gt;=0,JCIMS!S19/INDEX(CIMS!S$4:S$41,MATCH("Generic Fuels"&amp;$E19,CIMS!$W$4:$W$41,0)),1)</f>
        <v>1</v>
      </c>
      <c r="T19" s="14">
        <f>IF(JCIMS!T19&gt;=0,JCIMS!T19/INDEX(CIMS!T$4:T$41,MATCH("Generic Fuels"&amp;$E19,CIMS!$W$4:$W$41,0)),1)</f>
        <v>1</v>
      </c>
      <c r="V19" t="str">
        <f t="shared" si="0"/>
        <v>AlbertaAgriculturePropane</v>
      </c>
    </row>
    <row r="20" spans="2:22" x14ac:dyDescent="0.25">
      <c r="B20" s="6"/>
      <c r="C20" s="6" t="s">
        <v>11</v>
      </c>
      <c r="D20" s="6" t="s">
        <v>12</v>
      </c>
      <c r="E20" t="s">
        <v>33</v>
      </c>
      <c r="F20" s="6">
        <v>2005</v>
      </c>
      <c r="G20" s="6" t="s">
        <v>14</v>
      </c>
      <c r="H20" s="6" t="s">
        <v>15</v>
      </c>
      <c r="I20" s="6" t="s">
        <v>16</v>
      </c>
      <c r="J20" s="14">
        <f>IF(JCIMS!J20&gt;=0,JCIMS!J20/INDEX(CIMS!J$4:J$41,MATCH("Generic Fuels"&amp;$E20,CIMS!$W$4:$W$41,0)),1)</f>
        <v>1</v>
      </c>
      <c r="K20" s="14">
        <f>IF(JCIMS!K20&gt;=0,JCIMS!K20/INDEX(CIMS!K$4:K$41,MATCH("Generic Fuels"&amp;$E20,CIMS!$W$4:$W$41,0)),1)</f>
        <v>1</v>
      </c>
      <c r="L20" s="14">
        <f>IF(JCIMS!L20&gt;=0,JCIMS!L20/INDEX(CIMS!L$4:L$41,MATCH("Generic Fuels"&amp;$E20,CIMS!$W$4:$W$41,0)),1)</f>
        <v>1</v>
      </c>
      <c r="M20" s="14">
        <f>IF(JCIMS!M20&gt;=0,JCIMS!M20/INDEX(CIMS!M$4:M$41,MATCH("Generic Fuels"&amp;$E20,CIMS!$W$4:$W$41,0)),1)</f>
        <v>1</v>
      </c>
      <c r="N20" s="14">
        <f>IF(JCIMS!N20&gt;=0,JCIMS!N20/INDEX(CIMS!N$4:N$41,MATCH("Generic Fuels"&amp;$E20,CIMS!$W$4:$W$41,0)),1)</f>
        <v>1</v>
      </c>
      <c r="O20" s="14">
        <f>IF(JCIMS!O20&gt;=0,JCIMS!O20/INDEX(CIMS!O$4:O$41,MATCH("Generic Fuels"&amp;$E20,CIMS!$W$4:$W$41,0)),1)</f>
        <v>1</v>
      </c>
      <c r="P20" s="14">
        <f>IF(JCIMS!P20&gt;=0,JCIMS!P20/INDEX(CIMS!P$4:P$41,MATCH("Generic Fuels"&amp;$E20,CIMS!$W$4:$W$41,0)),1)</f>
        <v>1</v>
      </c>
      <c r="Q20" s="14">
        <f>IF(JCIMS!Q20&gt;=0,JCIMS!Q20/INDEX(CIMS!Q$4:Q$41,MATCH("Generic Fuels"&amp;$E20,CIMS!$W$4:$W$41,0)),1)</f>
        <v>1</v>
      </c>
      <c r="R20" s="14">
        <f>IF(JCIMS!R20&gt;=0,JCIMS!R20/INDEX(CIMS!R$4:R$41,MATCH("Generic Fuels"&amp;$E20,CIMS!$W$4:$W$41,0)),1)</f>
        <v>1</v>
      </c>
      <c r="S20" s="14">
        <f>IF(JCIMS!S20&gt;=0,JCIMS!S20/INDEX(CIMS!S$4:S$41,MATCH("Generic Fuels"&amp;$E20,CIMS!$W$4:$W$41,0)),1)</f>
        <v>1</v>
      </c>
      <c r="T20" s="14">
        <f>IF(JCIMS!T20&gt;=0,JCIMS!T20/INDEX(CIMS!T$4:T$41,MATCH("Generic Fuels"&amp;$E20,CIMS!$W$4:$W$41,0)),1)</f>
        <v>1</v>
      </c>
      <c r="V20" t="str">
        <f t="shared" si="0"/>
        <v>AlbertaAgricultureRefinery Fuel Gas</v>
      </c>
    </row>
    <row r="21" spans="2:22" x14ac:dyDescent="0.25">
      <c r="B21" s="6"/>
      <c r="C21" s="6" t="s">
        <v>11</v>
      </c>
      <c r="D21" s="6" t="s">
        <v>12</v>
      </c>
      <c r="E21" t="s">
        <v>34</v>
      </c>
      <c r="F21" s="6">
        <v>2005</v>
      </c>
      <c r="G21" s="6" t="s">
        <v>14</v>
      </c>
      <c r="H21" s="6" t="s">
        <v>15</v>
      </c>
      <c r="I21" s="6" t="s">
        <v>16</v>
      </c>
      <c r="J21" s="14">
        <f>IF(JCIMS!J21&gt;=0,JCIMS!J21/INDEX(CIMS!J$4:J$41,MATCH("Generic Fuels"&amp;$E21,CIMS!$W$4:$W$41,0)),1)</f>
        <v>1</v>
      </c>
      <c r="K21" s="14">
        <f>IF(JCIMS!K21&gt;=0,JCIMS!K21/INDEX(CIMS!K$4:K$41,MATCH("Generic Fuels"&amp;$E21,CIMS!$W$4:$W$41,0)),1)</f>
        <v>1</v>
      </c>
      <c r="L21" s="14">
        <f>IF(JCIMS!L21&gt;=0,JCIMS!L21/INDEX(CIMS!L$4:L$41,MATCH("Generic Fuels"&amp;$E21,CIMS!$W$4:$W$41,0)),1)</f>
        <v>1</v>
      </c>
      <c r="M21" s="14">
        <f>IF(JCIMS!M21&gt;=0,JCIMS!M21/INDEX(CIMS!M$4:M$41,MATCH("Generic Fuels"&amp;$E21,CIMS!$W$4:$W$41,0)),1)</f>
        <v>1</v>
      </c>
      <c r="N21" s="14">
        <f>IF(JCIMS!N21&gt;=0,JCIMS!N21/INDEX(CIMS!N$4:N$41,MATCH("Generic Fuels"&amp;$E21,CIMS!$W$4:$W$41,0)),1)</f>
        <v>1</v>
      </c>
      <c r="O21" s="14">
        <f>IF(JCIMS!O21&gt;=0,JCIMS!O21/INDEX(CIMS!O$4:O$41,MATCH("Generic Fuels"&amp;$E21,CIMS!$W$4:$W$41,0)),1)</f>
        <v>1</v>
      </c>
      <c r="P21" s="14">
        <f>IF(JCIMS!P21&gt;=0,JCIMS!P21/INDEX(CIMS!P$4:P$41,MATCH("Generic Fuels"&amp;$E21,CIMS!$W$4:$W$41,0)),1)</f>
        <v>1</v>
      </c>
      <c r="Q21" s="14">
        <f>IF(JCIMS!Q21&gt;=0,JCIMS!Q21/INDEX(CIMS!Q$4:Q$41,MATCH("Generic Fuels"&amp;$E21,CIMS!$W$4:$W$41,0)),1)</f>
        <v>1</v>
      </c>
      <c r="R21" s="14">
        <f>IF(JCIMS!R21&gt;=0,JCIMS!R21/INDEX(CIMS!R$4:R$41,MATCH("Generic Fuels"&amp;$E21,CIMS!$W$4:$W$41,0)),1)</f>
        <v>1</v>
      </c>
      <c r="S21" s="14">
        <f>IF(JCIMS!S21&gt;=0,JCIMS!S21/INDEX(CIMS!S$4:S$41,MATCH("Generic Fuels"&amp;$E21,CIMS!$W$4:$W$41,0)),1)</f>
        <v>1</v>
      </c>
      <c r="T21" s="14">
        <f>IF(JCIMS!T21&gt;=0,JCIMS!T21/INDEX(CIMS!T$4:T$41,MATCH("Generic Fuels"&amp;$E21,CIMS!$W$4:$W$41,0)),1)</f>
        <v>1</v>
      </c>
      <c r="V21" t="str">
        <f t="shared" si="0"/>
        <v>AlbertaAgricultureUranium</v>
      </c>
    </row>
    <row r="22" spans="2:22" x14ac:dyDescent="0.25">
      <c r="B22" s="6"/>
      <c r="C22" s="6" t="s">
        <v>11</v>
      </c>
      <c r="D22" s="6" t="s">
        <v>12</v>
      </c>
      <c r="E22" t="s">
        <v>35</v>
      </c>
      <c r="F22" s="6">
        <v>2005</v>
      </c>
      <c r="G22" s="6" t="s">
        <v>14</v>
      </c>
      <c r="H22" s="6" t="s">
        <v>15</v>
      </c>
      <c r="I22" s="6" t="s">
        <v>16</v>
      </c>
      <c r="J22" s="14">
        <f>IF(JCIMS!J22&gt;=0,JCIMS!J22/INDEX(CIMS!J$4:J$41,MATCH("Generic Fuels"&amp;$E22,CIMS!$W$4:$W$41,0)),1)</f>
        <v>1</v>
      </c>
      <c r="K22" s="14">
        <f>IF(JCIMS!K22&gt;=0,JCIMS!K22/INDEX(CIMS!K$4:K$41,MATCH("Generic Fuels"&amp;$E22,CIMS!$W$4:$W$41,0)),1)</f>
        <v>1</v>
      </c>
      <c r="L22" s="14">
        <f>IF(JCIMS!L22&gt;=0,JCIMS!L22/INDEX(CIMS!L$4:L$41,MATCH("Generic Fuels"&amp;$E22,CIMS!$W$4:$W$41,0)),1)</f>
        <v>1</v>
      </c>
      <c r="M22" s="14">
        <f>IF(JCIMS!M22&gt;=0,JCIMS!M22/INDEX(CIMS!M$4:M$41,MATCH("Generic Fuels"&amp;$E22,CIMS!$W$4:$W$41,0)),1)</f>
        <v>1</v>
      </c>
      <c r="N22" s="14">
        <f>IF(JCIMS!N22&gt;=0,JCIMS!N22/INDEX(CIMS!N$4:N$41,MATCH("Generic Fuels"&amp;$E22,CIMS!$W$4:$W$41,0)),1)</f>
        <v>1</v>
      </c>
      <c r="O22" s="14">
        <f>IF(JCIMS!O22&gt;=0,JCIMS!O22/INDEX(CIMS!O$4:O$41,MATCH("Generic Fuels"&amp;$E22,CIMS!$W$4:$W$41,0)),1)</f>
        <v>1</v>
      </c>
      <c r="P22" s="14">
        <f>IF(JCIMS!P22&gt;=0,JCIMS!P22/INDEX(CIMS!P$4:P$41,MATCH("Generic Fuels"&amp;$E22,CIMS!$W$4:$W$41,0)),1)</f>
        <v>1</v>
      </c>
      <c r="Q22" s="14">
        <f>IF(JCIMS!Q22&gt;=0,JCIMS!Q22/INDEX(CIMS!Q$4:Q$41,MATCH("Generic Fuels"&amp;$E22,CIMS!$W$4:$W$41,0)),1)</f>
        <v>1</v>
      </c>
      <c r="R22" s="14">
        <f>IF(JCIMS!R22&gt;=0,JCIMS!R22/INDEX(CIMS!R$4:R$41,MATCH("Generic Fuels"&amp;$E22,CIMS!$W$4:$W$41,0)),1)</f>
        <v>1</v>
      </c>
      <c r="S22" s="14">
        <f>IF(JCIMS!S22&gt;=0,JCIMS!S22/INDEX(CIMS!S$4:S$41,MATCH("Generic Fuels"&amp;$E22,CIMS!$W$4:$W$41,0)),1)</f>
        <v>1</v>
      </c>
      <c r="T22" s="14">
        <f>IF(JCIMS!T22&gt;=0,JCIMS!T22/INDEX(CIMS!T$4:T$41,MATCH("Generic Fuels"&amp;$E22,CIMS!$W$4:$W$41,0)),1)</f>
        <v>1</v>
      </c>
      <c r="V22" t="str">
        <f t="shared" si="0"/>
        <v>AlbertaAgricultureWaste Fuel</v>
      </c>
    </row>
    <row r="23" spans="2:22" x14ac:dyDescent="0.25">
      <c r="B23" s="6"/>
      <c r="C23" s="6" t="s">
        <v>11</v>
      </c>
      <c r="D23" s="6" t="s">
        <v>12</v>
      </c>
      <c r="E23" t="s">
        <v>36</v>
      </c>
      <c r="F23" s="6">
        <v>2005</v>
      </c>
      <c r="G23" s="6" t="s">
        <v>14</v>
      </c>
      <c r="H23" s="6" t="s">
        <v>15</v>
      </c>
      <c r="I23" s="6" t="s">
        <v>16</v>
      </c>
      <c r="J23" s="14">
        <f>IF(JCIMS!J23&gt;=0,JCIMS!J23/INDEX(CIMS!J$4:J$41,MATCH("Generic Fuels"&amp;$E23,CIMS!$W$4:$W$41,0)),1)</f>
        <v>1</v>
      </c>
      <c r="K23" s="14">
        <f>IF(JCIMS!K23&gt;=0,JCIMS!K23/INDEX(CIMS!K$4:K$41,MATCH("Generic Fuels"&amp;$E23,CIMS!$W$4:$W$41,0)),1)</f>
        <v>1</v>
      </c>
      <c r="L23" s="14">
        <f>IF(JCIMS!L23&gt;=0,JCIMS!L23/INDEX(CIMS!L$4:L$41,MATCH("Generic Fuels"&amp;$E23,CIMS!$W$4:$W$41,0)),1)</f>
        <v>1</v>
      </c>
      <c r="M23" s="14">
        <f>IF(JCIMS!M23&gt;=0,JCIMS!M23/INDEX(CIMS!M$4:M$41,MATCH("Generic Fuels"&amp;$E23,CIMS!$W$4:$W$41,0)),1)</f>
        <v>1</v>
      </c>
      <c r="N23" s="14">
        <f>IF(JCIMS!N23&gt;=0,JCIMS!N23/INDEX(CIMS!N$4:N$41,MATCH("Generic Fuels"&amp;$E23,CIMS!$W$4:$W$41,0)),1)</f>
        <v>1</v>
      </c>
      <c r="O23" s="14">
        <f>IF(JCIMS!O23&gt;=0,JCIMS!O23/INDEX(CIMS!O$4:O$41,MATCH("Generic Fuels"&amp;$E23,CIMS!$W$4:$W$41,0)),1)</f>
        <v>1</v>
      </c>
      <c r="P23" s="14">
        <f>IF(JCIMS!P23&gt;=0,JCIMS!P23/INDEX(CIMS!P$4:P$41,MATCH("Generic Fuels"&amp;$E23,CIMS!$W$4:$W$41,0)),1)</f>
        <v>1</v>
      </c>
      <c r="Q23" s="14">
        <f>IF(JCIMS!Q23&gt;=0,JCIMS!Q23/INDEX(CIMS!Q$4:Q$41,MATCH("Generic Fuels"&amp;$E23,CIMS!$W$4:$W$41,0)),1)</f>
        <v>1</v>
      </c>
      <c r="R23" s="14">
        <f>IF(JCIMS!R23&gt;=0,JCIMS!R23/INDEX(CIMS!R$4:R$41,MATCH("Generic Fuels"&amp;$E23,CIMS!$W$4:$W$41,0)),1)</f>
        <v>1</v>
      </c>
      <c r="S23" s="14">
        <f>IF(JCIMS!S23&gt;=0,JCIMS!S23/INDEX(CIMS!S$4:S$41,MATCH("Generic Fuels"&amp;$E23,CIMS!$W$4:$W$41,0)),1)</f>
        <v>1</v>
      </c>
      <c r="T23" s="14">
        <f>IF(JCIMS!T23&gt;=0,JCIMS!T23/INDEX(CIMS!T$4:T$41,MATCH("Generic Fuels"&amp;$E23,CIMS!$W$4:$W$41,0)),1)</f>
        <v>1</v>
      </c>
      <c r="V23" t="str">
        <f t="shared" si="0"/>
        <v>AlbertaAgricultureSolid Biomass</v>
      </c>
    </row>
    <row r="24" spans="2:22" x14ac:dyDescent="0.25">
      <c r="B24" s="6"/>
      <c r="C24" s="6" t="s">
        <v>11</v>
      </c>
      <c r="D24" s="6" t="s">
        <v>13</v>
      </c>
      <c r="E24" t="s">
        <v>13</v>
      </c>
      <c r="F24" s="6">
        <v>2005</v>
      </c>
      <c r="G24" s="6" t="s">
        <v>14</v>
      </c>
      <c r="H24" s="6" t="s">
        <v>15</v>
      </c>
      <c r="I24" s="6" t="s">
        <v>16</v>
      </c>
      <c r="J24" s="16">
        <f>IF(JCIMS!J24&gt;=0,JCIMS!J24/INDEX(CIMS!J$4:J$41,MATCH($C24&amp;$E24,CIMS!$W$4:$W$41,0)),1)</f>
        <v>1.1868954198497046</v>
      </c>
      <c r="K24" s="16">
        <f>IF(JCIMS!K24&gt;=0,JCIMS!K24/INDEX(CIMS!K$4:K$41,MATCH($C24&amp;$E24,CIMS!$W$4:$W$41,0)),1)</f>
        <v>1.4689607195991949</v>
      </c>
      <c r="L24" s="16">
        <f>IF(JCIMS!L24&gt;=0,JCIMS!L24/INDEX(CIMS!L$4:L$41,MATCH($C24&amp;$E24,CIMS!$W$4:$W$41,0)),1)</f>
        <v>1.8802580193950571</v>
      </c>
      <c r="M24" s="16">
        <f>IF(JCIMS!M24&gt;=0,JCIMS!M24/INDEX(CIMS!M$4:M$41,MATCH($C24&amp;$E24,CIMS!$W$4:$W$41,0)),1)</f>
        <v>2.0992133849466907</v>
      </c>
      <c r="N24" s="16">
        <f>IF(JCIMS!N24&gt;=0,JCIMS!N24/INDEX(CIMS!N$4:N$41,MATCH($C24&amp;$E24,CIMS!$W$4:$W$41,0)),1)</f>
        <v>2.2031115399581234</v>
      </c>
      <c r="O24" s="16">
        <f>IF(JCIMS!O24&gt;=0,JCIMS!O24/INDEX(CIMS!O$4:O$41,MATCH($C24&amp;$E24,CIMS!$W$4:$W$41,0)),1)</f>
        <v>2.9053912400530884</v>
      </c>
      <c r="P24" s="16">
        <f>IF(JCIMS!P24&gt;=0,JCIMS!P24/INDEX(CIMS!P$4:P$41,MATCH($C24&amp;$E24,CIMS!$W$4:$W$41,0)),1)</f>
        <v>2.7829301041739276</v>
      </c>
      <c r="Q24" s="16">
        <f>IF(JCIMS!Q24&gt;=0,JCIMS!Q24/INDEX(CIMS!Q$4:Q$41,MATCH($C24&amp;$E24,CIMS!$W$4:$W$41,0)),1)</f>
        <v>2.6695270748048978</v>
      </c>
      <c r="R24" s="16">
        <f>IF(JCIMS!R24&gt;=0,JCIMS!R24/INDEX(CIMS!R$4:R$41,MATCH($C24&amp;$E24,CIMS!$W$4:$W$41,0)),1)</f>
        <v>2.5591113174391928</v>
      </c>
      <c r="S24" s="16">
        <f>IF(JCIMS!S24&gt;=0,JCIMS!S24/INDEX(CIMS!S$4:S$41,MATCH($C24&amp;$E24,CIMS!$W$4:$W$41,0)),1)</f>
        <v>2.5600345280253176</v>
      </c>
      <c r="T24" s="16">
        <f>IF(JCIMS!T24&gt;=0,JCIMS!T24/INDEX(CIMS!T$4:T$41,MATCH($C24&amp;$E24,CIMS!$W$4:$W$41,0)),1)</f>
        <v>2.5612593486156068</v>
      </c>
      <c r="V24" t="str">
        <f t="shared" si="0"/>
        <v>AlbertaBiodieselBiodiesel</v>
      </c>
    </row>
    <row r="25" spans="2:22" x14ac:dyDescent="0.25">
      <c r="B25" s="6"/>
      <c r="C25" s="6" t="s">
        <v>11</v>
      </c>
      <c r="D25" s="6" t="s">
        <v>13</v>
      </c>
      <c r="E25" t="s">
        <v>17</v>
      </c>
      <c r="F25" s="6">
        <v>2005</v>
      </c>
      <c r="G25" s="6" t="s">
        <v>14</v>
      </c>
      <c r="H25" s="6" t="s">
        <v>15</v>
      </c>
      <c r="I25" s="6" t="s">
        <v>16</v>
      </c>
      <c r="J25" s="16">
        <f>IF(JCIMS!J25&gt;=0,JCIMS!J25/INDEX(CIMS!J$4:J$41,MATCH($C25&amp;$E25,CIMS!$W$4:$W$41,0)),1)</f>
        <v>0.22794841240522312</v>
      </c>
      <c r="K25" s="16">
        <f>IF(JCIMS!K25&gt;=0,JCIMS!K25/INDEX(CIMS!K$4:K$41,MATCH($C25&amp;$E25,CIMS!$W$4:$W$41,0)),1)</f>
        <v>0.69791861813359723</v>
      </c>
      <c r="L25" s="16">
        <f>IF(JCIMS!L25&gt;=0,JCIMS!L25/INDEX(CIMS!L$4:L$41,MATCH($C25&amp;$E25,CIMS!$W$4:$W$41,0)),1)</f>
        <v>1.0587142166970536</v>
      </c>
      <c r="M25" s="16">
        <f>IF(JCIMS!M25&gt;=0,JCIMS!M25/INDEX(CIMS!M$4:M$41,MATCH($C25&amp;$E25,CIMS!$W$4:$W$41,0)),1)</f>
        <v>1.6976859325444575</v>
      </c>
      <c r="N25" s="16">
        <f>IF(JCIMS!N25&gt;=0,JCIMS!N25/INDEX(CIMS!N$4:N$41,MATCH($C25&amp;$E25,CIMS!$W$4:$W$41,0)),1)</f>
        <v>1.5115373799594651</v>
      </c>
      <c r="O25" s="16">
        <f>IF(JCIMS!O25&gt;=0,JCIMS!O25/INDEX(CIMS!O$4:O$41,MATCH($C25&amp;$E25,CIMS!$W$4:$W$41,0)),1)</f>
        <v>1.5905142721277197</v>
      </c>
      <c r="P25" s="16">
        <f>IF(JCIMS!P25&gt;=0,JCIMS!P25/INDEX(CIMS!P$4:P$41,MATCH($C25&amp;$E25,CIMS!$W$4:$W$41,0)),1)</f>
        <v>1.7373185900566273</v>
      </c>
      <c r="Q25" s="16">
        <f>IF(JCIMS!Q25&gt;=0,JCIMS!Q25/INDEX(CIMS!Q$4:Q$41,MATCH($C25&amp;$E25,CIMS!$W$4:$W$41,0)),1)</f>
        <v>1.5983000143145021</v>
      </c>
      <c r="R25" s="16">
        <f>IF(JCIMS!R25&gt;=0,JCIMS!R25/INDEX(CIMS!R$4:R$41,MATCH($C25&amp;$E25,CIMS!$W$4:$W$41,0)),1)</f>
        <v>1.4618851880783916</v>
      </c>
      <c r="S25" s="16">
        <f>IF(JCIMS!S25&gt;=0,JCIMS!S25/INDEX(CIMS!S$4:S$41,MATCH($C25&amp;$E25,CIMS!$W$4:$W$41,0)),1)</f>
        <v>1.3450607987081709</v>
      </c>
      <c r="T25" s="16">
        <f>IF(JCIMS!T25&gt;=0,JCIMS!T25/INDEX(CIMS!T$4:T$41,MATCH($C25&amp;$E25,CIMS!$W$4:$W$41,0)),1)</f>
        <v>1.2628374078861169</v>
      </c>
      <c r="V25" t="str">
        <f t="shared" si="0"/>
        <v>AlbertaBiodieselElectricity</v>
      </c>
    </row>
    <row r="26" spans="2:22" x14ac:dyDescent="0.25">
      <c r="B26" s="6"/>
      <c r="C26" s="6" t="s">
        <v>11</v>
      </c>
      <c r="D26" s="6" t="s">
        <v>13</v>
      </c>
      <c r="E26" t="s">
        <v>18</v>
      </c>
      <c r="F26" s="6">
        <v>2005</v>
      </c>
      <c r="G26" s="6" t="s">
        <v>14</v>
      </c>
      <c r="H26" s="6" t="s">
        <v>15</v>
      </c>
      <c r="I26" s="6" t="s">
        <v>16</v>
      </c>
      <c r="J26" s="16">
        <f>IF(JCIMS!J26&gt;=0,JCIMS!J26/INDEX(CIMS!J$4:J$41,MATCH($C26&amp;$E26,CIMS!$W$4:$W$41,0)),1)</f>
        <v>1</v>
      </c>
      <c r="K26" s="16">
        <f>IF(JCIMS!K26&gt;=0,JCIMS!K26/INDEX(CIMS!K$4:K$41,MATCH($C26&amp;$E26,CIMS!$W$4:$W$41,0)),1)</f>
        <v>1</v>
      </c>
      <c r="L26" s="16">
        <f>IF(JCIMS!L26&gt;=0,JCIMS!L26/INDEX(CIMS!L$4:L$41,MATCH($C26&amp;$E26,CIMS!$W$4:$W$41,0)),1)</f>
        <v>1</v>
      </c>
      <c r="M26" s="16">
        <f>IF(JCIMS!M26&gt;=0,JCIMS!M26/INDEX(CIMS!M$4:M$41,MATCH($C26&amp;$E26,CIMS!$W$4:$W$41,0)),1)</f>
        <v>1</v>
      </c>
      <c r="N26" s="16">
        <f>IF(JCIMS!N26&gt;=0,JCIMS!N26/INDEX(CIMS!N$4:N$41,MATCH($C26&amp;$E26,CIMS!$W$4:$W$41,0)),1)</f>
        <v>1</v>
      </c>
      <c r="O26" s="16">
        <f>IF(JCIMS!O26&gt;=0,JCIMS!O26/INDEX(CIMS!O$4:O$41,MATCH($C26&amp;$E26,CIMS!$W$4:$W$41,0)),1)</f>
        <v>1</v>
      </c>
      <c r="P26" s="16">
        <f>IF(JCIMS!P26&gt;=0,JCIMS!P26/INDEX(CIMS!P$4:P$41,MATCH($C26&amp;$E26,CIMS!$W$4:$W$41,0)),1)</f>
        <v>1</v>
      </c>
      <c r="Q26" s="16">
        <f>IF(JCIMS!Q26&gt;=0,JCIMS!Q26/INDEX(CIMS!Q$4:Q$41,MATCH($C26&amp;$E26,CIMS!$W$4:$W$41,0)),1)</f>
        <v>1</v>
      </c>
      <c r="R26" s="16">
        <f>IF(JCIMS!R26&gt;=0,JCIMS!R26/INDEX(CIMS!R$4:R$41,MATCH($C26&amp;$E26,CIMS!$W$4:$W$41,0)),1)</f>
        <v>1</v>
      </c>
      <c r="S26" s="16">
        <f>IF(JCIMS!S26&gt;=0,JCIMS!S26/INDEX(CIMS!S$4:S$41,MATCH($C26&amp;$E26,CIMS!$W$4:$W$41,0)),1)</f>
        <v>1</v>
      </c>
      <c r="T26" s="16">
        <f>IF(JCIMS!T26&gt;=0,JCIMS!T26/INDEX(CIMS!T$4:T$41,MATCH($C26&amp;$E26,CIMS!$W$4:$W$41,0)),1)</f>
        <v>1</v>
      </c>
      <c r="V26" t="str">
        <f t="shared" si="0"/>
        <v>AlbertaBiodieselEthanol</v>
      </c>
    </row>
    <row r="27" spans="2:22" x14ac:dyDescent="0.25">
      <c r="C27" s="6" t="s">
        <v>11</v>
      </c>
      <c r="D27" s="6" t="s">
        <v>13</v>
      </c>
      <c r="E27" t="s">
        <v>20</v>
      </c>
      <c r="F27" s="6">
        <v>2005</v>
      </c>
      <c r="G27" s="6" t="s">
        <v>14</v>
      </c>
      <c r="H27" s="6" t="s">
        <v>15</v>
      </c>
      <c r="I27" s="6" t="s">
        <v>16</v>
      </c>
      <c r="J27" s="14">
        <f>IF(JCIMS!J27&gt;=0,JCIMS!J27/INDEX(CIMS!J$4:J$41,MATCH("Generic Fuels"&amp;$E27,CIMS!$W$4:$W$41,0)),1)</f>
        <v>1</v>
      </c>
      <c r="K27" s="14">
        <f>IF(JCIMS!K27&gt;=0,JCIMS!K27/INDEX(CIMS!K$4:K$41,MATCH("Generic Fuels"&amp;$E27,CIMS!$W$4:$W$41,0)),1)</f>
        <v>1</v>
      </c>
      <c r="L27" s="14">
        <f>IF(JCIMS!L27&gt;=0,JCIMS!L27/INDEX(CIMS!L$4:L$41,MATCH("Generic Fuels"&amp;$E27,CIMS!$W$4:$W$41,0)),1)</f>
        <v>1</v>
      </c>
      <c r="M27" s="14">
        <f>IF(JCIMS!M27&gt;=0,JCIMS!M27/INDEX(CIMS!M$4:M$41,MATCH("Generic Fuels"&amp;$E27,CIMS!$W$4:$W$41,0)),1)</f>
        <v>1</v>
      </c>
      <c r="N27" s="14">
        <f>IF(JCIMS!N27&gt;=0,JCIMS!N27/INDEX(CIMS!N$4:N$41,MATCH("Generic Fuels"&amp;$E27,CIMS!$W$4:$W$41,0)),1)</f>
        <v>1</v>
      </c>
      <c r="O27" s="14">
        <f>IF(JCIMS!O27&gt;=0,JCIMS!O27/INDEX(CIMS!O$4:O$41,MATCH("Generic Fuels"&amp;$E27,CIMS!$W$4:$W$41,0)),1)</f>
        <v>1</v>
      </c>
      <c r="P27" s="14">
        <f>IF(JCIMS!P27&gt;=0,JCIMS!P27/INDEX(CIMS!P$4:P$41,MATCH("Generic Fuels"&amp;$E27,CIMS!$W$4:$W$41,0)),1)</f>
        <v>1</v>
      </c>
      <c r="Q27" s="14">
        <f>IF(JCIMS!Q27&gt;=0,JCIMS!Q27/INDEX(CIMS!Q$4:Q$41,MATCH("Generic Fuels"&amp;$E27,CIMS!$W$4:$W$41,0)),1)</f>
        <v>1</v>
      </c>
      <c r="R27" s="14">
        <f>IF(JCIMS!R27&gt;=0,JCIMS!R27/INDEX(CIMS!R$4:R$41,MATCH("Generic Fuels"&amp;$E27,CIMS!$W$4:$W$41,0)),1)</f>
        <v>1</v>
      </c>
      <c r="S27" s="14">
        <f>IF(JCIMS!S27&gt;=0,JCIMS!S27/INDEX(CIMS!S$4:S$41,MATCH("Generic Fuels"&amp;$E27,CIMS!$W$4:$W$41,0)),1)</f>
        <v>1</v>
      </c>
      <c r="T27" s="14">
        <f>IF(JCIMS!T27&gt;=0,JCIMS!T27/INDEX(CIMS!T$4:T$41,MATCH("Generic Fuels"&amp;$E27,CIMS!$W$4:$W$41,0)),1)</f>
        <v>1</v>
      </c>
      <c r="V27" t="str">
        <f t="shared" si="0"/>
        <v>AlbertaBiodieselJet Fuel</v>
      </c>
    </row>
    <row r="28" spans="2:22" x14ac:dyDescent="0.25">
      <c r="C28" s="6" t="s">
        <v>11</v>
      </c>
      <c r="D28" s="6" t="s">
        <v>13</v>
      </c>
      <c r="E28" t="s">
        <v>21</v>
      </c>
      <c r="F28" s="6">
        <v>2005</v>
      </c>
      <c r="G28" s="6" t="s">
        <v>14</v>
      </c>
      <c r="H28" s="6" t="s">
        <v>15</v>
      </c>
      <c r="I28" s="6" t="s">
        <v>16</v>
      </c>
      <c r="J28" s="14">
        <f>IF(JCIMS!J28&gt;=0,JCIMS!J28/INDEX(CIMS!J$4:J$41,MATCH("Generic Fuels"&amp;$E28,CIMS!$W$4:$W$41,0)),1)</f>
        <v>1</v>
      </c>
      <c r="K28" s="14">
        <f>IF(JCIMS!K28&gt;=0,JCIMS!K28/INDEX(CIMS!K$4:K$41,MATCH("Generic Fuels"&amp;$E28,CIMS!$W$4:$W$41,0)),1)</f>
        <v>1</v>
      </c>
      <c r="L28" s="14">
        <f>IF(JCIMS!L28&gt;=0,JCIMS!L28/INDEX(CIMS!L$4:L$41,MATCH("Generic Fuels"&amp;$E28,CIMS!$W$4:$W$41,0)),1)</f>
        <v>1</v>
      </c>
      <c r="M28" s="14">
        <f>IF(JCIMS!M28&gt;=0,JCIMS!M28/INDEX(CIMS!M$4:M$41,MATCH("Generic Fuels"&amp;$E28,CIMS!$W$4:$W$41,0)),1)</f>
        <v>1</v>
      </c>
      <c r="N28" s="14">
        <f>IF(JCIMS!N28&gt;=0,JCIMS!N28/INDEX(CIMS!N$4:N$41,MATCH("Generic Fuels"&amp;$E28,CIMS!$W$4:$W$41,0)),1)</f>
        <v>1</v>
      </c>
      <c r="O28" s="14">
        <f>IF(JCIMS!O28&gt;=0,JCIMS!O28/INDEX(CIMS!O$4:O$41,MATCH("Generic Fuels"&amp;$E28,CIMS!$W$4:$W$41,0)),1)</f>
        <v>1</v>
      </c>
      <c r="P28" s="14">
        <f>IF(JCIMS!P28&gt;=0,JCIMS!P28/INDEX(CIMS!P$4:P$41,MATCH("Generic Fuels"&amp;$E28,CIMS!$W$4:$W$41,0)),1)</f>
        <v>1</v>
      </c>
      <c r="Q28" s="14">
        <f>IF(JCIMS!Q28&gt;=0,JCIMS!Q28/INDEX(CIMS!Q$4:Q$41,MATCH("Generic Fuels"&amp;$E28,CIMS!$W$4:$W$41,0)),1)</f>
        <v>1</v>
      </c>
      <c r="R28" s="14">
        <f>IF(JCIMS!R28&gt;=0,JCIMS!R28/INDEX(CIMS!R$4:R$41,MATCH("Generic Fuels"&amp;$E28,CIMS!$W$4:$W$41,0)),1)</f>
        <v>1</v>
      </c>
      <c r="S28" s="14">
        <f>IF(JCIMS!S28&gt;=0,JCIMS!S28/INDEX(CIMS!S$4:S$41,MATCH("Generic Fuels"&amp;$E28,CIMS!$W$4:$W$41,0)),1)</f>
        <v>1</v>
      </c>
      <c r="T28" s="14">
        <f>IF(JCIMS!T28&gt;=0,JCIMS!T28/INDEX(CIMS!T$4:T$41,MATCH("Generic Fuels"&amp;$E28,CIMS!$W$4:$W$41,0)),1)</f>
        <v>1</v>
      </c>
      <c r="V28" t="str">
        <f t="shared" si="0"/>
        <v>AlbertaBiodieselBlack Liquor</v>
      </c>
    </row>
    <row r="29" spans="2:22" x14ac:dyDescent="0.25">
      <c r="C29" s="6" t="s">
        <v>11</v>
      </c>
      <c r="D29" s="6" t="s">
        <v>13</v>
      </c>
      <c r="E29" t="s">
        <v>22</v>
      </c>
      <c r="F29" s="6">
        <v>2005</v>
      </c>
      <c r="G29" s="6" t="s">
        <v>14</v>
      </c>
      <c r="H29" s="6" t="s">
        <v>15</v>
      </c>
      <c r="I29" s="6" t="s">
        <v>16</v>
      </c>
      <c r="J29" s="14">
        <f>IF(JCIMS!J29&gt;=0,JCIMS!J29/INDEX(CIMS!J$4:J$41,MATCH("Generic Fuels"&amp;$E29,CIMS!$W$4:$W$41,0)),1)</f>
        <v>1.0250494397827203</v>
      </c>
      <c r="K29" s="14">
        <f>IF(JCIMS!K29&gt;=0,JCIMS!K29/INDEX(CIMS!K$4:K$41,MATCH("Generic Fuels"&amp;$E29,CIMS!$W$4:$W$41,0)),1)</f>
        <v>1.1191135338619715</v>
      </c>
      <c r="L29" s="14">
        <f>IF(JCIMS!L29&gt;=0,JCIMS!L29/INDEX(CIMS!L$4:L$41,MATCH("Generic Fuels"&amp;$E29,CIMS!$W$4:$W$41,0)),1)</f>
        <v>1.4388435368140353</v>
      </c>
      <c r="M29" s="14">
        <f>IF(JCIMS!M29&gt;=0,JCIMS!M29/INDEX(CIMS!M$4:M$41,MATCH("Generic Fuels"&amp;$E29,CIMS!$W$4:$W$41,0)),1)</f>
        <v>1.4388435368140353</v>
      </c>
      <c r="N29" s="14">
        <f>IF(JCIMS!N29&gt;=0,JCIMS!N29/INDEX(CIMS!N$4:N$41,MATCH("Generic Fuels"&amp;$E29,CIMS!$W$4:$W$41,0)),1)</f>
        <v>1.4388435368140353</v>
      </c>
      <c r="O29" s="14">
        <f>IF(JCIMS!O29&gt;=0,JCIMS!O29/INDEX(CIMS!O$4:O$41,MATCH("Generic Fuels"&amp;$E29,CIMS!$W$4:$W$41,0)),1)</f>
        <v>1.4388435368140353</v>
      </c>
      <c r="P29" s="14">
        <f>IF(JCIMS!P29&gt;=0,JCIMS!P29/INDEX(CIMS!P$4:P$41,MATCH("Generic Fuels"&amp;$E29,CIMS!$W$4:$W$41,0)),1)</f>
        <v>1.4388435368140353</v>
      </c>
      <c r="Q29" s="14">
        <f>IF(JCIMS!Q29&gt;=0,JCIMS!Q29/INDEX(CIMS!Q$4:Q$41,MATCH("Generic Fuels"&amp;$E29,CIMS!$W$4:$W$41,0)),1)</f>
        <v>1.4388435368140353</v>
      </c>
      <c r="R29" s="14">
        <f>IF(JCIMS!R29&gt;=0,JCIMS!R29/INDEX(CIMS!R$4:R$41,MATCH("Generic Fuels"&amp;$E29,CIMS!$W$4:$W$41,0)),1)</f>
        <v>1.4388435368140353</v>
      </c>
      <c r="S29" s="14">
        <f>IF(JCIMS!S29&gt;=0,JCIMS!S29/INDEX(CIMS!S$4:S$41,MATCH("Generic Fuels"&amp;$E29,CIMS!$W$4:$W$41,0)),1)</f>
        <v>1.4388435368140353</v>
      </c>
      <c r="T29" s="14">
        <f>IF(JCIMS!T29&gt;=0,JCIMS!T29/INDEX(CIMS!T$4:T$41,MATCH("Generic Fuels"&amp;$E29,CIMS!$W$4:$W$41,0)),1)</f>
        <v>1.4388435368140353</v>
      </c>
      <c r="V29" t="str">
        <f t="shared" si="0"/>
        <v>AlbertaBiodieselCoal</v>
      </c>
    </row>
    <row r="30" spans="2:22" x14ac:dyDescent="0.25">
      <c r="C30" s="6" t="s">
        <v>11</v>
      </c>
      <c r="D30" s="6" t="s">
        <v>13</v>
      </c>
      <c r="E30" t="s">
        <v>23</v>
      </c>
      <c r="F30" s="6">
        <v>2005</v>
      </c>
      <c r="G30" s="6" t="s">
        <v>14</v>
      </c>
      <c r="H30" s="6" t="s">
        <v>15</v>
      </c>
      <c r="I30" s="6" t="s">
        <v>16</v>
      </c>
      <c r="J30" s="14">
        <f>IF(JCIMS!J30&gt;=0,JCIMS!J30/INDEX(CIMS!J$4:J$41,MATCH("Generic Fuels"&amp;$E30,CIMS!$W$4:$W$41,0)),1)</f>
        <v>1</v>
      </c>
      <c r="K30" s="14">
        <f>IF(JCIMS!K30&gt;=0,JCIMS!K30/INDEX(CIMS!K$4:K$41,MATCH("Generic Fuels"&amp;$E30,CIMS!$W$4:$W$41,0)),1)</f>
        <v>1</v>
      </c>
      <c r="L30" s="14">
        <f>IF(JCIMS!L30&gt;=0,JCIMS!L30/INDEX(CIMS!L$4:L$41,MATCH("Generic Fuels"&amp;$E30,CIMS!$W$4:$W$41,0)),1)</f>
        <v>1</v>
      </c>
      <c r="M30" s="14">
        <f>IF(JCIMS!M30&gt;=0,JCIMS!M30/INDEX(CIMS!M$4:M$41,MATCH("Generic Fuels"&amp;$E30,CIMS!$W$4:$W$41,0)),1)</f>
        <v>1</v>
      </c>
      <c r="N30" s="14">
        <f>IF(JCIMS!N30&gt;=0,JCIMS!N30/INDEX(CIMS!N$4:N$41,MATCH("Generic Fuels"&amp;$E30,CIMS!$W$4:$W$41,0)),1)</f>
        <v>1</v>
      </c>
      <c r="O30" s="14">
        <f>IF(JCIMS!O30&gt;=0,JCIMS!O30/INDEX(CIMS!O$4:O$41,MATCH("Generic Fuels"&amp;$E30,CIMS!$W$4:$W$41,0)),1)</f>
        <v>1</v>
      </c>
      <c r="P30" s="14">
        <f>IF(JCIMS!P30&gt;=0,JCIMS!P30/INDEX(CIMS!P$4:P$41,MATCH("Generic Fuels"&amp;$E30,CIMS!$W$4:$W$41,0)),1)</f>
        <v>1</v>
      </c>
      <c r="Q30" s="14">
        <f>IF(JCIMS!Q30&gt;=0,JCIMS!Q30/INDEX(CIMS!Q$4:Q$41,MATCH("Generic Fuels"&amp;$E30,CIMS!$W$4:$W$41,0)),1)</f>
        <v>1</v>
      </c>
      <c r="R30" s="14">
        <f>IF(JCIMS!R30&gt;=0,JCIMS!R30/INDEX(CIMS!R$4:R$41,MATCH("Generic Fuels"&amp;$E30,CIMS!$W$4:$W$41,0)),1)</f>
        <v>1</v>
      </c>
      <c r="S30" s="14">
        <f>IF(JCIMS!S30&gt;=0,JCIMS!S30/INDEX(CIMS!S$4:S$41,MATCH("Generic Fuels"&amp;$E30,CIMS!$W$4:$W$41,0)),1)</f>
        <v>1</v>
      </c>
      <c r="T30" s="14">
        <f>IF(JCIMS!T30&gt;=0,JCIMS!T30/INDEX(CIMS!T$4:T$41,MATCH("Generic Fuels"&amp;$E30,CIMS!$W$4:$W$41,0)),1)</f>
        <v>1</v>
      </c>
      <c r="V30" t="str">
        <f t="shared" si="0"/>
        <v>AlbertaBiodieselCoke</v>
      </c>
    </row>
    <row r="31" spans="2:22" x14ac:dyDescent="0.25">
      <c r="C31" s="6" t="s">
        <v>11</v>
      </c>
      <c r="D31" s="6" t="s">
        <v>13</v>
      </c>
      <c r="E31" t="s">
        <v>24</v>
      </c>
      <c r="F31" s="6">
        <v>2005</v>
      </c>
      <c r="G31" s="6" t="s">
        <v>14</v>
      </c>
      <c r="H31" s="6" t="s">
        <v>15</v>
      </c>
      <c r="I31" s="6" t="s">
        <v>16</v>
      </c>
      <c r="J31" s="14">
        <f>IF(JCIMS!J31&gt;=0,JCIMS!J31/INDEX(CIMS!J$4:J$41,MATCH("Generic Fuels"&amp;$E31,CIMS!$W$4:$W$41,0)),1)</f>
        <v>0.5411386748854492</v>
      </c>
      <c r="K31" s="14">
        <f>IF(JCIMS!K31&gt;=0,JCIMS!K31/INDEX(CIMS!K$4:K$41,MATCH("Generic Fuels"&amp;$E31,CIMS!$W$4:$W$41,0)),1)</f>
        <v>0.66997710344827588</v>
      </c>
      <c r="L31" s="14">
        <f>IF(JCIMS!L31&gt;=0,JCIMS!L31/INDEX(CIMS!L$4:L$41,MATCH("Generic Fuels"&amp;$E31,CIMS!$W$4:$W$41,0)),1)</f>
        <v>0.99456382467041138</v>
      </c>
      <c r="M31" s="14">
        <f>IF(JCIMS!M31&gt;=0,JCIMS!M31/INDEX(CIMS!M$4:M$41,MATCH("Generic Fuels"&amp;$E31,CIMS!$W$4:$W$41,0)),1)</f>
        <v>1.0252742121623288</v>
      </c>
      <c r="N31" s="14">
        <f>IF(JCIMS!N31&gt;=0,JCIMS!N31/INDEX(CIMS!N$4:N$41,MATCH("Generic Fuels"&amp;$E31,CIMS!$W$4:$W$41,0)),1)</f>
        <v>1.2011335443858606</v>
      </c>
      <c r="O31" s="14">
        <f>IF(JCIMS!O31&gt;=0,JCIMS!O31/INDEX(CIMS!O$4:O$41,MATCH("Generic Fuels"&amp;$E31,CIMS!$W$4:$W$41,0)),1)</f>
        <v>1.3325579585189244</v>
      </c>
      <c r="P31" s="14">
        <f>IF(JCIMS!P31&gt;=0,JCIMS!P31/INDEX(CIMS!P$4:P$41,MATCH("Generic Fuels"&amp;$E31,CIMS!$W$4:$W$41,0)),1)</f>
        <v>1.446879061546456</v>
      </c>
      <c r="Q31" s="14">
        <f>IF(JCIMS!Q31&gt;=0,JCIMS!Q31/INDEX(CIMS!Q$4:Q$41,MATCH("Generic Fuels"&amp;$E31,CIMS!$W$4:$W$41,0)),1)</f>
        <v>1.5420726931972188</v>
      </c>
      <c r="R31" s="14">
        <f>IF(JCIMS!R31&gt;=0,JCIMS!R31/INDEX(CIMS!R$4:R$41,MATCH("Generic Fuels"&amp;$E31,CIMS!$W$4:$W$41,0)),1)</f>
        <v>1.6073963244323419</v>
      </c>
      <c r="S31" s="14">
        <f>IF(JCIMS!S31&gt;=0,JCIMS!S31/INDEX(CIMS!S$4:S$41,MATCH("Generic Fuels"&amp;$E31,CIMS!$W$4:$W$41,0)),1)</f>
        <v>1.6190633383345232</v>
      </c>
      <c r="T31" s="14">
        <f>IF(JCIMS!T31&gt;=0,JCIMS!T31/INDEX(CIMS!T$4:T$41,MATCH("Generic Fuels"&amp;$E31,CIMS!$W$4:$W$41,0)),1)</f>
        <v>1.6390718031035203</v>
      </c>
      <c r="V31" t="str">
        <f t="shared" si="0"/>
        <v>AlbertaBiodieselDiesel</v>
      </c>
    </row>
    <row r="32" spans="2:22" x14ac:dyDescent="0.25">
      <c r="C32" s="6" t="s">
        <v>11</v>
      </c>
      <c r="D32" s="6" t="s">
        <v>13</v>
      </c>
      <c r="E32" t="s">
        <v>25</v>
      </c>
      <c r="F32" s="6">
        <v>2005</v>
      </c>
      <c r="G32" s="6" t="s">
        <v>14</v>
      </c>
      <c r="H32" s="6" t="s">
        <v>15</v>
      </c>
      <c r="I32" s="6" t="s">
        <v>16</v>
      </c>
      <c r="J32" s="14">
        <f>IF(JCIMS!J32&gt;=0,JCIMS!J32/INDEX(CIMS!J$4:J$41,MATCH("Generic Fuels"&amp;$E32,CIMS!$W$4:$W$41,0)),1)</f>
        <v>1</v>
      </c>
      <c r="K32" s="14">
        <f>IF(JCIMS!K32&gt;=0,JCIMS!K32/INDEX(CIMS!K$4:K$41,MATCH("Generic Fuels"&amp;$E32,CIMS!$W$4:$W$41,0)),1)</f>
        <v>1</v>
      </c>
      <c r="L32" s="14">
        <f>IF(JCIMS!L32&gt;=0,JCIMS!L32/INDEX(CIMS!L$4:L$41,MATCH("Generic Fuels"&amp;$E32,CIMS!$W$4:$W$41,0)),1)</f>
        <v>1</v>
      </c>
      <c r="M32" s="14">
        <f>IF(JCIMS!M32&gt;=0,JCIMS!M32/INDEX(CIMS!M$4:M$41,MATCH("Generic Fuels"&amp;$E32,CIMS!$W$4:$W$41,0)),1)</f>
        <v>1</v>
      </c>
      <c r="N32" s="14">
        <f>IF(JCIMS!N32&gt;=0,JCIMS!N32/INDEX(CIMS!N$4:N$41,MATCH("Generic Fuels"&amp;$E32,CIMS!$W$4:$W$41,0)),1)</f>
        <v>1</v>
      </c>
      <c r="O32" s="14">
        <f>IF(JCIMS!O32&gt;=0,JCIMS!O32/INDEX(CIMS!O$4:O$41,MATCH("Generic Fuels"&amp;$E32,CIMS!$W$4:$W$41,0)),1)</f>
        <v>1</v>
      </c>
      <c r="P32" s="14">
        <f>IF(JCIMS!P32&gt;=0,JCIMS!P32/INDEX(CIMS!P$4:P$41,MATCH("Generic Fuels"&amp;$E32,CIMS!$W$4:$W$41,0)),1)</f>
        <v>1</v>
      </c>
      <c r="Q32" s="14">
        <f>IF(JCIMS!Q32&gt;=0,JCIMS!Q32/INDEX(CIMS!Q$4:Q$41,MATCH("Generic Fuels"&amp;$E32,CIMS!$W$4:$W$41,0)),1)</f>
        <v>1</v>
      </c>
      <c r="R32" s="14">
        <f>IF(JCIMS!R32&gt;=0,JCIMS!R32/INDEX(CIMS!R$4:R$41,MATCH("Generic Fuels"&amp;$E32,CIMS!$W$4:$W$41,0)),1)</f>
        <v>1</v>
      </c>
      <c r="S32" s="14">
        <f>IF(JCIMS!S32&gt;=0,JCIMS!S32/INDEX(CIMS!S$4:S$41,MATCH("Generic Fuels"&amp;$E32,CIMS!$W$4:$W$41,0)),1)</f>
        <v>1</v>
      </c>
      <c r="T32" s="14">
        <f>IF(JCIMS!T32&gt;=0,JCIMS!T32/INDEX(CIMS!T$4:T$41,MATCH("Generic Fuels"&amp;$E32,CIMS!$W$4:$W$41,0)),1)</f>
        <v>1</v>
      </c>
      <c r="V32" t="str">
        <f t="shared" si="0"/>
        <v>AlbertaBiodieselGasoline</v>
      </c>
    </row>
    <row r="33" spans="3:22" x14ac:dyDescent="0.25">
      <c r="C33" s="6" t="s">
        <v>11</v>
      </c>
      <c r="D33" s="6" t="s">
        <v>13</v>
      </c>
      <c r="E33" t="s">
        <v>26</v>
      </c>
      <c r="F33" s="6">
        <v>2005</v>
      </c>
      <c r="G33" s="6" t="s">
        <v>14</v>
      </c>
      <c r="H33" s="6" t="s">
        <v>15</v>
      </c>
      <c r="I33" s="6" t="s">
        <v>16</v>
      </c>
      <c r="J33" s="14">
        <f>IF(JCIMS!J33&gt;=0,JCIMS!J33/INDEX(CIMS!J$4:J$41,MATCH("Generic Fuels"&amp;$E33,CIMS!$W$4:$W$41,0)),1)</f>
        <v>1</v>
      </c>
      <c r="K33" s="14">
        <f>IF(JCIMS!K33&gt;=0,JCIMS!K33/INDEX(CIMS!K$4:K$41,MATCH("Generic Fuels"&amp;$E33,CIMS!$W$4:$W$41,0)),1)</f>
        <v>1</v>
      </c>
      <c r="L33" s="14">
        <f>IF(JCIMS!L33&gt;=0,JCIMS!L33/INDEX(CIMS!L$4:L$41,MATCH("Generic Fuels"&amp;$E33,CIMS!$W$4:$W$41,0)),1)</f>
        <v>1</v>
      </c>
      <c r="M33" s="14">
        <f>IF(JCIMS!M33&gt;=0,JCIMS!M33/INDEX(CIMS!M$4:M$41,MATCH("Generic Fuels"&amp;$E33,CIMS!$W$4:$W$41,0)),1)</f>
        <v>1</v>
      </c>
      <c r="N33" s="14">
        <f>IF(JCIMS!N33&gt;=0,JCIMS!N33/INDEX(CIMS!N$4:N$41,MATCH("Generic Fuels"&amp;$E33,CIMS!$W$4:$W$41,0)),1)</f>
        <v>1</v>
      </c>
      <c r="O33" s="14">
        <f>IF(JCIMS!O33&gt;=0,JCIMS!O33/INDEX(CIMS!O$4:O$41,MATCH("Generic Fuels"&amp;$E33,CIMS!$W$4:$W$41,0)),1)</f>
        <v>1</v>
      </c>
      <c r="P33" s="14">
        <f>IF(JCIMS!P33&gt;=0,JCIMS!P33/INDEX(CIMS!P$4:P$41,MATCH("Generic Fuels"&amp;$E33,CIMS!$W$4:$W$41,0)),1)</f>
        <v>1</v>
      </c>
      <c r="Q33" s="14">
        <f>IF(JCIMS!Q33&gt;=0,JCIMS!Q33/INDEX(CIMS!Q$4:Q$41,MATCH("Generic Fuels"&amp;$E33,CIMS!$W$4:$W$41,0)),1)</f>
        <v>1</v>
      </c>
      <c r="R33" s="14">
        <f>IF(JCIMS!R33&gt;=0,JCIMS!R33/INDEX(CIMS!R$4:R$41,MATCH("Generic Fuels"&amp;$E33,CIMS!$W$4:$W$41,0)),1)</f>
        <v>1</v>
      </c>
      <c r="S33" s="14">
        <f>IF(JCIMS!S33&gt;=0,JCIMS!S33/INDEX(CIMS!S$4:S$41,MATCH("Generic Fuels"&amp;$E33,CIMS!$W$4:$W$41,0)),1)</f>
        <v>1</v>
      </c>
      <c r="T33" s="14">
        <f>IF(JCIMS!T33&gt;=0,JCIMS!T33/INDEX(CIMS!T$4:T$41,MATCH("Generic Fuels"&amp;$E33,CIMS!$W$4:$W$41,0)),1)</f>
        <v>1</v>
      </c>
      <c r="V33" t="str">
        <f t="shared" si="0"/>
        <v>AlbertaBiodieselFuel Oil</v>
      </c>
    </row>
    <row r="34" spans="3:22" x14ac:dyDescent="0.25">
      <c r="C34" s="6" t="s">
        <v>11</v>
      </c>
      <c r="D34" s="6" t="s">
        <v>13</v>
      </c>
      <c r="E34" t="s">
        <v>27</v>
      </c>
      <c r="F34" s="6">
        <v>2005</v>
      </c>
      <c r="G34" s="6" t="s">
        <v>14</v>
      </c>
      <c r="H34" s="6" t="s">
        <v>15</v>
      </c>
      <c r="I34" s="6" t="s">
        <v>16</v>
      </c>
      <c r="J34" s="14">
        <f>IF(JCIMS!J34&gt;=0,JCIMS!J34/INDEX(CIMS!J$4:J$41,MATCH("Generic Fuels"&amp;$E34,CIMS!$W$4:$W$41,0)),1)</f>
        <v>1</v>
      </c>
      <c r="K34" s="14">
        <f>IF(JCIMS!K34&gt;=0,JCIMS!K34/INDEX(CIMS!K$4:K$41,MATCH("Generic Fuels"&amp;$E34,CIMS!$W$4:$W$41,0)),1)</f>
        <v>1</v>
      </c>
      <c r="L34" s="14">
        <f>IF(JCIMS!L34&gt;=0,JCIMS!L34/INDEX(CIMS!L$4:L$41,MATCH("Generic Fuels"&amp;$E34,CIMS!$W$4:$W$41,0)),1)</f>
        <v>1</v>
      </c>
      <c r="M34" s="14">
        <f>IF(JCIMS!M34&gt;=0,JCIMS!M34/INDEX(CIMS!M$4:M$41,MATCH("Generic Fuels"&amp;$E34,CIMS!$W$4:$W$41,0)),1)</f>
        <v>1</v>
      </c>
      <c r="N34" s="14">
        <f>IF(JCIMS!N34&gt;=0,JCIMS!N34/INDEX(CIMS!N$4:N$41,MATCH("Generic Fuels"&amp;$E34,CIMS!$W$4:$W$41,0)),1)</f>
        <v>1</v>
      </c>
      <c r="O34" s="14">
        <f>IF(JCIMS!O34&gt;=0,JCIMS!O34/INDEX(CIMS!O$4:O$41,MATCH("Generic Fuels"&amp;$E34,CIMS!$W$4:$W$41,0)),1)</f>
        <v>1</v>
      </c>
      <c r="P34" s="14">
        <f>IF(JCIMS!P34&gt;=0,JCIMS!P34/INDEX(CIMS!P$4:P$41,MATCH("Generic Fuels"&amp;$E34,CIMS!$W$4:$W$41,0)),1)</f>
        <v>1</v>
      </c>
      <c r="Q34" s="14">
        <f>IF(JCIMS!Q34&gt;=0,JCIMS!Q34/INDEX(CIMS!Q$4:Q$41,MATCH("Generic Fuels"&amp;$E34,CIMS!$W$4:$W$41,0)),1)</f>
        <v>1</v>
      </c>
      <c r="R34" s="14">
        <f>IF(JCIMS!R34&gt;=0,JCIMS!R34/INDEX(CIMS!R$4:R$41,MATCH("Generic Fuels"&amp;$E34,CIMS!$W$4:$W$41,0)),1)</f>
        <v>1</v>
      </c>
      <c r="S34" s="14">
        <f>IF(JCIMS!S34&gt;=0,JCIMS!S34/INDEX(CIMS!S$4:S$41,MATCH("Generic Fuels"&amp;$E34,CIMS!$W$4:$W$41,0)),1)</f>
        <v>1</v>
      </c>
      <c r="T34" s="14">
        <f>IF(JCIMS!T34&gt;=0,JCIMS!T34/INDEX(CIMS!T$4:T$41,MATCH("Generic Fuels"&amp;$E34,CIMS!$W$4:$W$41,0)),1)</f>
        <v>1</v>
      </c>
      <c r="V34" t="str">
        <f t="shared" si="0"/>
        <v>AlbertaBiodieselHydrogen</v>
      </c>
    </row>
    <row r="35" spans="3:22" x14ac:dyDescent="0.25">
      <c r="C35" s="6" t="s">
        <v>11</v>
      </c>
      <c r="D35" s="6" t="s">
        <v>13</v>
      </c>
      <c r="E35" t="s">
        <v>28</v>
      </c>
      <c r="F35" s="6">
        <v>2005</v>
      </c>
      <c r="G35" s="6" t="s">
        <v>14</v>
      </c>
      <c r="H35" s="6" t="s">
        <v>15</v>
      </c>
      <c r="I35" s="6" t="s">
        <v>16</v>
      </c>
      <c r="J35" s="14">
        <f>IF(JCIMS!J35&gt;=0,JCIMS!J35/INDEX(CIMS!J$4:J$41,MATCH("Generic Fuels"&amp;$E35,CIMS!$W$4:$W$41,0)),1)</f>
        <v>1</v>
      </c>
      <c r="K35" s="14">
        <f>IF(JCIMS!K35&gt;=0,JCIMS!K35/INDEX(CIMS!K$4:K$41,MATCH("Generic Fuels"&amp;$E35,CIMS!$W$4:$W$41,0)),1)</f>
        <v>1</v>
      </c>
      <c r="L35" s="14">
        <f>IF(JCIMS!L35&gt;=0,JCIMS!L35/INDEX(CIMS!L$4:L$41,MATCH("Generic Fuels"&amp;$E35,CIMS!$W$4:$W$41,0)),1)</f>
        <v>1</v>
      </c>
      <c r="M35" s="14">
        <f>IF(JCIMS!M35&gt;=0,JCIMS!M35/INDEX(CIMS!M$4:M$41,MATCH("Generic Fuels"&amp;$E35,CIMS!$W$4:$W$41,0)),1)</f>
        <v>1</v>
      </c>
      <c r="N35" s="14">
        <f>IF(JCIMS!N35&gt;=0,JCIMS!N35/INDEX(CIMS!N$4:N$41,MATCH("Generic Fuels"&amp;$E35,CIMS!$W$4:$W$41,0)),1)</f>
        <v>1</v>
      </c>
      <c r="O35" s="14">
        <f>IF(JCIMS!O35&gt;=0,JCIMS!O35/INDEX(CIMS!O$4:O$41,MATCH("Generic Fuels"&amp;$E35,CIMS!$W$4:$W$41,0)),1)</f>
        <v>1</v>
      </c>
      <c r="P35" s="14">
        <f>IF(JCIMS!P35&gt;=0,JCIMS!P35/INDEX(CIMS!P$4:P$41,MATCH("Generic Fuels"&amp;$E35,CIMS!$W$4:$W$41,0)),1)</f>
        <v>1</v>
      </c>
      <c r="Q35" s="14">
        <f>IF(JCIMS!Q35&gt;=0,JCIMS!Q35/INDEX(CIMS!Q$4:Q$41,MATCH("Generic Fuels"&amp;$E35,CIMS!$W$4:$W$41,0)),1)</f>
        <v>1</v>
      </c>
      <c r="R35" s="14">
        <f>IF(JCIMS!R35&gt;=0,JCIMS!R35/INDEX(CIMS!R$4:R$41,MATCH("Generic Fuels"&amp;$E35,CIMS!$W$4:$W$41,0)),1)</f>
        <v>1</v>
      </c>
      <c r="S35" s="14">
        <f>IF(JCIMS!S35&gt;=0,JCIMS!S35/INDEX(CIMS!S$4:S$41,MATCH("Generic Fuels"&amp;$E35,CIMS!$W$4:$W$41,0)),1)</f>
        <v>1</v>
      </c>
      <c r="T35" s="14">
        <f>IF(JCIMS!T35&gt;=0,JCIMS!T35/INDEX(CIMS!T$4:T$41,MATCH("Generic Fuels"&amp;$E35,CIMS!$W$4:$W$41,0)),1)</f>
        <v>1</v>
      </c>
      <c r="V35" t="str">
        <f t="shared" si="0"/>
        <v>AlbertaBiodieselBiogas</v>
      </c>
    </row>
    <row r="36" spans="3:22" x14ac:dyDescent="0.25">
      <c r="C36" s="6" t="s">
        <v>11</v>
      </c>
      <c r="D36" s="6" t="s">
        <v>13</v>
      </c>
      <c r="E36" t="s">
        <v>29</v>
      </c>
      <c r="F36" s="6">
        <v>2005</v>
      </c>
      <c r="G36" s="6" t="s">
        <v>14</v>
      </c>
      <c r="H36" s="6" t="s">
        <v>15</v>
      </c>
      <c r="I36" s="6" t="s">
        <v>16</v>
      </c>
      <c r="J36" s="14">
        <f>IF(JCIMS!J36&gt;=0,JCIMS!J36/INDEX(CIMS!J$4:J$41,MATCH("Generic Fuels"&amp;$E36,CIMS!$W$4:$W$41,0)),1)</f>
        <v>1</v>
      </c>
      <c r="K36" s="14">
        <f>IF(JCIMS!K36&gt;=0,JCIMS!K36/INDEX(CIMS!K$4:K$41,MATCH("Generic Fuels"&amp;$E36,CIMS!$W$4:$W$41,0)),1)</f>
        <v>1</v>
      </c>
      <c r="L36" s="14">
        <f>IF(JCIMS!L36&gt;=0,JCIMS!L36/INDEX(CIMS!L$4:L$41,MATCH("Generic Fuels"&amp;$E36,CIMS!$W$4:$W$41,0)),1)</f>
        <v>1</v>
      </c>
      <c r="M36" s="14">
        <f>IF(JCIMS!M36&gt;=0,JCIMS!M36/INDEX(CIMS!M$4:M$41,MATCH("Generic Fuels"&amp;$E36,CIMS!$W$4:$W$41,0)),1)</f>
        <v>1</v>
      </c>
      <c r="N36" s="14">
        <f>IF(JCIMS!N36&gt;=0,JCIMS!N36/INDEX(CIMS!N$4:N$41,MATCH("Generic Fuels"&amp;$E36,CIMS!$W$4:$W$41,0)),1)</f>
        <v>1</v>
      </c>
      <c r="O36" s="14">
        <f>IF(JCIMS!O36&gt;=0,JCIMS!O36/INDEX(CIMS!O$4:O$41,MATCH("Generic Fuels"&amp;$E36,CIMS!$W$4:$W$41,0)),1)</f>
        <v>1</v>
      </c>
      <c r="P36" s="14">
        <f>IF(JCIMS!P36&gt;=0,JCIMS!P36/INDEX(CIMS!P$4:P$41,MATCH("Generic Fuels"&amp;$E36,CIMS!$W$4:$W$41,0)),1)</f>
        <v>1</v>
      </c>
      <c r="Q36" s="14">
        <f>IF(JCIMS!Q36&gt;=0,JCIMS!Q36/INDEX(CIMS!Q$4:Q$41,MATCH("Generic Fuels"&amp;$E36,CIMS!$W$4:$W$41,0)),1)</f>
        <v>1</v>
      </c>
      <c r="R36" s="14">
        <f>IF(JCIMS!R36&gt;=0,JCIMS!R36/INDEX(CIMS!R$4:R$41,MATCH("Generic Fuels"&amp;$E36,CIMS!$W$4:$W$41,0)),1)</f>
        <v>1</v>
      </c>
      <c r="S36" s="14">
        <f>IF(JCIMS!S36&gt;=0,JCIMS!S36/INDEX(CIMS!S$4:S$41,MATCH("Generic Fuels"&amp;$E36,CIMS!$W$4:$W$41,0)),1)</f>
        <v>1</v>
      </c>
      <c r="T36" s="14">
        <f>IF(JCIMS!T36&gt;=0,JCIMS!T36/INDEX(CIMS!T$4:T$41,MATCH("Generic Fuels"&amp;$E36,CIMS!$W$4:$W$41,0)),1)</f>
        <v>1</v>
      </c>
      <c r="V36" t="str">
        <f t="shared" si="0"/>
        <v>AlbertaBiodieselLPG</v>
      </c>
    </row>
    <row r="37" spans="3:22" x14ac:dyDescent="0.25">
      <c r="C37" s="6" t="s">
        <v>11</v>
      </c>
      <c r="D37" s="6" t="s">
        <v>13</v>
      </c>
      <c r="E37" t="s">
        <v>30</v>
      </c>
      <c r="F37" s="6">
        <v>2005</v>
      </c>
      <c r="G37" s="6" t="s">
        <v>14</v>
      </c>
      <c r="H37" s="6" t="s">
        <v>15</v>
      </c>
      <c r="I37" s="6" t="s">
        <v>16</v>
      </c>
      <c r="J37" s="14">
        <f>IF(JCIMS!J37&gt;=0,JCIMS!J37/INDEX(CIMS!J$4:J$41,MATCH("Generic Fuels"&amp;$E37,CIMS!$W$4:$W$41,0)),1)</f>
        <v>1.5753571540064648</v>
      </c>
      <c r="K37" s="14">
        <f>IF(JCIMS!K37&gt;=0,JCIMS!K37/INDEX(CIMS!K$4:K$41,MATCH("Generic Fuels"&amp;$E37,CIMS!$W$4:$W$41,0)),1)</f>
        <v>1.1602931578947369</v>
      </c>
      <c r="L37" s="14">
        <f>IF(JCIMS!L37&gt;=0,JCIMS!L37/INDEX(CIMS!L$4:L$41,MATCH("Generic Fuels"&amp;$E37,CIMS!$W$4:$W$41,0)),1)</f>
        <v>0.81132676056338038</v>
      </c>
      <c r="M37" s="14">
        <f>IF(JCIMS!M37&gt;=0,JCIMS!M37/INDEX(CIMS!M$4:M$41,MATCH("Generic Fuels"&amp;$E37,CIMS!$W$4:$W$41,0)),1)</f>
        <v>0.44280497626542659</v>
      </c>
      <c r="N37" s="14">
        <f>IF(JCIMS!N37&gt;=0,JCIMS!N37/INDEX(CIMS!N$4:N$41,MATCH("Generic Fuels"&amp;$E37,CIMS!$W$4:$W$41,0)),1)</f>
        <v>1.9148442617943071</v>
      </c>
      <c r="O37" s="14">
        <f>IF(JCIMS!O37&gt;=0,JCIMS!O37/INDEX(CIMS!O$4:O$41,MATCH("Generic Fuels"&amp;$E37,CIMS!$W$4:$W$41,0)),1)</f>
        <v>1.9837531281365104</v>
      </c>
      <c r="P37" s="14">
        <f>IF(JCIMS!P37&gt;=0,JCIMS!P37/INDEX(CIMS!P$4:P$41,MATCH("Generic Fuels"&amp;$E37,CIMS!$W$4:$W$41,0)),1)</f>
        <v>2.1434783377385482</v>
      </c>
      <c r="Q37" s="14">
        <f>IF(JCIMS!Q37&gt;=0,JCIMS!Q37/INDEX(CIMS!Q$4:Q$41,MATCH("Generic Fuels"&amp;$E37,CIMS!$W$4:$W$41,0)),1)</f>
        <v>2.0033718140078101</v>
      </c>
      <c r="R37" s="14">
        <f>IF(JCIMS!R37&gt;=0,JCIMS!R37/INDEX(CIMS!R$4:R$41,MATCH("Generic Fuels"&amp;$E37,CIMS!$W$4:$W$41,0)),1)</f>
        <v>1.7629571890590872</v>
      </c>
      <c r="S37" s="14">
        <f>IF(JCIMS!S37&gt;=0,JCIMS!S37/INDEX(CIMS!S$4:S$41,MATCH("Generic Fuels"&amp;$E37,CIMS!$W$4:$W$41,0)),1)</f>
        <v>1.5013168995167492</v>
      </c>
      <c r="T37" s="14">
        <f>IF(JCIMS!T37&gt;=0,JCIMS!T37/INDEX(CIMS!T$4:T$41,MATCH("Generic Fuels"&amp;$E37,CIMS!$W$4:$W$41,0)),1)</f>
        <v>1.3318892870321004</v>
      </c>
      <c r="V37" t="str">
        <f t="shared" si="0"/>
        <v>AlbertaBiodieselNatural Gas</v>
      </c>
    </row>
    <row r="38" spans="3:22" x14ac:dyDescent="0.25">
      <c r="C38" s="6" t="s">
        <v>11</v>
      </c>
      <c r="D38" s="6" t="s">
        <v>13</v>
      </c>
      <c r="E38" t="s">
        <v>31</v>
      </c>
      <c r="F38" s="6">
        <v>2005</v>
      </c>
      <c r="G38" s="6" t="s">
        <v>14</v>
      </c>
      <c r="H38" s="6" t="s">
        <v>15</v>
      </c>
      <c r="I38" s="6" t="s">
        <v>16</v>
      </c>
      <c r="J38" s="14">
        <f>IF(JCIMS!J38&gt;=0,JCIMS!J38/INDEX(CIMS!J$4:J$41,MATCH("Generic Fuels"&amp;$E38,CIMS!$W$4:$W$41,0)),1)</f>
        <v>1</v>
      </c>
      <c r="K38" s="14">
        <f>IF(JCIMS!K38&gt;=0,JCIMS!K38/INDEX(CIMS!K$4:K$41,MATCH("Generic Fuels"&amp;$E38,CIMS!$W$4:$W$41,0)),1)</f>
        <v>1</v>
      </c>
      <c r="L38" s="14">
        <f>IF(JCIMS!L38&gt;=0,JCIMS!L38/INDEX(CIMS!L$4:L$41,MATCH("Generic Fuels"&amp;$E38,CIMS!$W$4:$W$41,0)),1)</f>
        <v>1</v>
      </c>
      <c r="M38" s="14">
        <f>IF(JCIMS!M38&gt;=0,JCIMS!M38/INDEX(CIMS!M$4:M$41,MATCH("Generic Fuels"&amp;$E38,CIMS!$W$4:$W$41,0)),1)</f>
        <v>1</v>
      </c>
      <c r="N38" s="14">
        <f>IF(JCIMS!N38&gt;=0,JCIMS!N38/INDEX(CIMS!N$4:N$41,MATCH("Generic Fuels"&amp;$E38,CIMS!$W$4:$W$41,0)),1)</f>
        <v>1</v>
      </c>
      <c r="O38" s="14">
        <f>IF(JCIMS!O38&gt;=0,JCIMS!O38/INDEX(CIMS!O$4:O$41,MATCH("Generic Fuels"&amp;$E38,CIMS!$W$4:$W$41,0)),1)</f>
        <v>1</v>
      </c>
      <c r="P38" s="14">
        <f>IF(JCIMS!P38&gt;=0,JCIMS!P38/INDEX(CIMS!P$4:P$41,MATCH("Generic Fuels"&amp;$E38,CIMS!$W$4:$W$41,0)),1)</f>
        <v>1</v>
      </c>
      <c r="Q38" s="14">
        <f>IF(JCIMS!Q38&gt;=0,JCIMS!Q38/INDEX(CIMS!Q$4:Q$41,MATCH("Generic Fuels"&amp;$E38,CIMS!$W$4:$W$41,0)),1)</f>
        <v>1</v>
      </c>
      <c r="R38" s="14">
        <f>IF(JCIMS!R38&gt;=0,JCIMS!R38/INDEX(CIMS!R$4:R$41,MATCH("Generic Fuels"&amp;$E38,CIMS!$W$4:$W$41,0)),1)</f>
        <v>1</v>
      </c>
      <c r="S38" s="14">
        <f>IF(JCIMS!S38&gt;=0,JCIMS!S38/INDEX(CIMS!S$4:S$41,MATCH("Generic Fuels"&amp;$E38,CIMS!$W$4:$W$41,0)),1)</f>
        <v>1</v>
      </c>
      <c r="T38" s="14">
        <f>IF(JCIMS!T38&gt;=0,JCIMS!T38/INDEX(CIMS!T$4:T$41,MATCH("Generic Fuels"&amp;$E38,CIMS!$W$4:$W$41,0)),1)</f>
        <v>1</v>
      </c>
      <c r="V38" t="str">
        <f t="shared" si="0"/>
        <v>AlbertaBiodieselPetroleum Coke</v>
      </c>
    </row>
    <row r="39" spans="3:22" x14ac:dyDescent="0.25">
      <c r="C39" s="6" t="s">
        <v>11</v>
      </c>
      <c r="D39" s="6" t="s">
        <v>13</v>
      </c>
      <c r="E39" t="s">
        <v>32</v>
      </c>
      <c r="F39" s="6">
        <v>2005</v>
      </c>
      <c r="G39" s="6" t="s">
        <v>14</v>
      </c>
      <c r="H39" s="6" t="s">
        <v>15</v>
      </c>
      <c r="I39" s="6" t="s">
        <v>16</v>
      </c>
      <c r="J39" s="14">
        <f>IF(JCIMS!J39&gt;=0,JCIMS!J39/INDEX(CIMS!J$4:J$41,MATCH("Generic Fuels"&amp;$E39,CIMS!$W$4:$W$41,0)),1)</f>
        <v>1</v>
      </c>
      <c r="K39" s="14">
        <f>IF(JCIMS!K39&gt;=0,JCIMS!K39/INDEX(CIMS!K$4:K$41,MATCH("Generic Fuels"&amp;$E39,CIMS!$W$4:$W$41,0)),1)</f>
        <v>1</v>
      </c>
      <c r="L39" s="14">
        <f>IF(JCIMS!L39&gt;=0,JCIMS!L39/INDEX(CIMS!L$4:L$41,MATCH("Generic Fuels"&amp;$E39,CIMS!$W$4:$W$41,0)),1)</f>
        <v>1</v>
      </c>
      <c r="M39" s="14">
        <f>IF(JCIMS!M39&gt;=0,JCIMS!M39/INDEX(CIMS!M$4:M$41,MATCH("Generic Fuels"&amp;$E39,CIMS!$W$4:$W$41,0)),1)</f>
        <v>1</v>
      </c>
      <c r="N39" s="14">
        <f>IF(JCIMS!N39&gt;=0,JCIMS!N39/INDEX(CIMS!N$4:N$41,MATCH("Generic Fuels"&amp;$E39,CIMS!$W$4:$W$41,0)),1)</f>
        <v>1</v>
      </c>
      <c r="O39" s="14">
        <f>IF(JCIMS!O39&gt;=0,JCIMS!O39/INDEX(CIMS!O$4:O$41,MATCH("Generic Fuels"&amp;$E39,CIMS!$W$4:$W$41,0)),1)</f>
        <v>1</v>
      </c>
      <c r="P39" s="14">
        <f>IF(JCIMS!P39&gt;=0,JCIMS!P39/INDEX(CIMS!P$4:P$41,MATCH("Generic Fuels"&amp;$E39,CIMS!$W$4:$W$41,0)),1)</f>
        <v>1</v>
      </c>
      <c r="Q39" s="14">
        <f>IF(JCIMS!Q39&gt;=0,JCIMS!Q39/INDEX(CIMS!Q$4:Q$41,MATCH("Generic Fuels"&amp;$E39,CIMS!$W$4:$W$41,0)),1)</f>
        <v>1</v>
      </c>
      <c r="R39" s="14">
        <f>IF(JCIMS!R39&gt;=0,JCIMS!R39/INDEX(CIMS!R$4:R$41,MATCH("Generic Fuels"&amp;$E39,CIMS!$W$4:$W$41,0)),1)</f>
        <v>1</v>
      </c>
      <c r="S39" s="14">
        <f>IF(JCIMS!S39&gt;=0,JCIMS!S39/INDEX(CIMS!S$4:S$41,MATCH("Generic Fuels"&amp;$E39,CIMS!$W$4:$W$41,0)),1)</f>
        <v>1</v>
      </c>
      <c r="T39" s="14">
        <f>IF(JCIMS!T39&gt;=0,JCIMS!T39/INDEX(CIMS!T$4:T$41,MATCH("Generic Fuels"&amp;$E39,CIMS!$W$4:$W$41,0)),1)</f>
        <v>1</v>
      </c>
      <c r="V39" t="str">
        <f t="shared" si="0"/>
        <v>AlbertaBiodieselPropane</v>
      </c>
    </row>
    <row r="40" spans="3:22" x14ac:dyDescent="0.25">
      <c r="C40" s="6" t="s">
        <v>11</v>
      </c>
      <c r="D40" s="6" t="s">
        <v>13</v>
      </c>
      <c r="E40" t="s">
        <v>33</v>
      </c>
      <c r="F40" s="6">
        <v>2005</v>
      </c>
      <c r="G40" s="6" t="s">
        <v>14</v>
      </c>
      <c r="H40" s="6" t="s">
        <v>15</v>
      </c>
      <c r="I40" s="6" t="s">
        <v>16</v>
      </c>
      <c r="J40" s="14">
        <f>IF(JCIMS!J40&gt;=0,JCIMS!J40/INDEX(CIMS!J$4:J$41,MATCH("Generic Fuels"&amp;$E40,CIMS!$W$4:$W$41,0)),1)</f>
        <v>1</v>
      </c>
      <c r="K40" s="14">
        <f>IF(JCIMS!K40&gt;=0,JCIMS!K40/INDEX(CIMS!K$4:K$41,MATCH("Generic Fuels"&amp;$E40,CIMS!$W$4:$W$41,0)),1)</f>
        <v>1</v>
      </c>
      <c r="L40" s="14">
        <f>IF(JCIMS!L40&gt;=0,JCIMS!L40/INDEX(CIMS!L$4:L$41,MATCH("Generic Fuels"&amp;$E40,CIMS!$W$4:$W$41,0)),1)</f>
        <v>1</v>
      </c>
      <c r="M40" s="14">
        <f>IF(JCIMS!M40&gt;=0,JCIMS!M40/INDEX(CIMS!M$4:M$41,MATCH("Generic Fuels"&amp;$E40,CIMS!$W$4:$W$41,0)),1)</f>
        <v>1</v>
      </c>
      <c r="N40" s="14">
        <f>IF(JCIMS!N40&gt;=0,JCIMS!N40/INDEX(CIMS!N$4:N$41,MATCH("Generic Fuels"&amp;$E40,CIMS!$W$4:$W$41,0)),1)</f>
        <v>1</v>
      </c>
      <c r="O40" s="14">
        <f>IF(JCIMS!O40&gt;=0,JCIMS!O40/INDEX(CIMS!O$4:O$41,MATCH("Generic Fuels"&amp;$E40,CIMS!$W$4:$W$41,0)),1)</f>
        <v>1</v>
      </c>
      <c r="P40" s="14">
        <f>IF(JCIMS!P40&gt;=0,JCIMS!P40/INDEX(CIMS!P$4:P$41,MATCH("Generic Fuels"&amp;$E40,CIMS!$W$4:$W$41,0)),1)</f>
        <v>1</v>
      </c>
      <c r="Q40" s="14">
        <f>IF(JCIMS!Q40&gt;=0,JCIMS!Q40/INDEX(CIMS!Q$4:Q$41,MATCH("Generic Fuels"&amp;$E40,CIMS!$W$4:$W$41,0)),1)</f>
        <v>1</v>
      </c>
      <c r="R40" s="14">
        <f>IF(JCIMS!R40&gt;=0,JCIMS!R40/INDEX(CIMS!R$4:R$41,MATCH("Generic Fuels"&amp;$E40,CIMS!$W$4:$W$41,0)),1)</f>
        <v>1</v>
      </c>
      <c r="S40" s="14">
        <f>IF(JCIMS!S40&gt;=0,JCIMS!S40/INDEX(CIMS!S$4:S$41,MATCH("Generic Fuels"&amp;$E40,CIMS!$W$4:$W$41,0)),1)</f>
        <v>1</v>
      </c>
      <c r="T40" s="14">
        <f>IF(JCIMS!T40&gt;=0,JCIMS!T40/INDEX(CIMS!T$4:T$41,MATCH("Generic Fuels"&amp;$E40,CIMS!$W$4:$W$41,0)),1)</f>
        <v>1</v>
      </c>
      <c r="V40" t="str">
        <f t="shared" si="0"/>
        <v>AlbertaBiodieselRefinery Fuel Gas</v>
      </c>
    </row>
    <row r="41" spans="3:22" x14ac:dyDescent="0.25">
      <c r="C41" s="6" t="s">
        <v>11</v>
      </c>
      <c r="D41" s="6" t="s">
        <v>13</v>
      </c>
      <c r="E41" t="s">
        <v>34</v>
      </c>
      <c r="F41" s="6">
        <v>2005</v>
      </c>
      <c r="G41" s="6" t="s">
        <v>14</v>
      </c>
      <c r="H41" s="6" t="s">
        <v>15</v>
      </c>
      <c r="I41" s="6" t="s">
        <v>16</v>
      </c>
      <c r="J41" s="14">
        <f>IF(JCIMS!J41&gt;=0,JCIMS!J41/INDEX(CIMS!J$4:J$41,MATCH("Generic Fuels"&amp;$E41,CIMS!$W$4:$W$41,0)),1)</f>
        <v>1</v>
      </c>
      <c r="K41" s="14">
        <f>IF(JCIMS!K41&gt;=0,JCIMS!K41/INDEX(CIMS!K$4:K$41,MATCH("Generic Fuels"&amp;$E41,CIMS!$W$4:$W$41,0)),1)</f>
        <v>1</v>
      </c>
      <c r="L41" s="14">
        <f>IF(JCIMS!L41&gt;=0,JCIMS!L41/INDEX(CIMS!L$4:L$41,MATCH("Generic Fuels"&amp;$E41,CIMS!$W$4:$W$41,0)),1)</f>
        <v>1</v>
      </c>
      <c r="M41" s="14">
        <f>IF(JCIMS!M41&gt;=0,JCIMS!M41/INDEX(CIMS!M$4:M$41,MATCH("Generic Fuels"&amp;$E41,CIMS!$W$4:$W$41,0)),1)</f>
        <v>1</v>
      </c>
      <c r="N41" s="14">
        <f>IF(JCIMS!N41&gt;=0,JCIMS!N41/INDEX(CIMS!N$4:N$41,MATCH("Generic Fuels"&amp;$E41,CIMS!$W$4:$W$41,0)),1)</f>
        <v>1</v>
      </c>
      <c r="O41" s="14">
        <f>IF(JCIMS!O41&gt;=0,JCIMS!O41/INDEX(CIMS!O$4:O$41,MATCH("Generic Fuels"&amp;$E41,CIMS!$W$4:$W$41,0)),1)</f>
        <v>1</v>
      </c>
      <c r="P41" s="14">
        <f>IF(JCIMS!P41&gt;=0,JCIMS!P41/INDEX(CIMS!P$4:P$41,MATCH("Generic Fuels"&amp;$E41,CIMS!$W$4:$W$41,0)),1)</f>
        <v>1</v>
      </c>
      <c r="Q41" s="14">
        <f>IF(JCIMS!Q41&gt;=0,JCIMS!Q41/INDEX(CIMS!Q$4:Q$41,MATCH("Generic Fuels"&amp;$E41,CIMS!$W$4:$W$41,0)),1)</f>
        <v>1</v>
      </c>
      <c r="R41" s="14">
        <f>IF(JCIMS!R41&gt;=0,JCIMS!R41/INDEX(CIMS!R$4:R$41,MATCH("Generic Fuels"&amp;$E41,CIMS!$W$4:$W$41,0)),1)</f>
        <v>1</v>
      </c>
      <c r="S41" s="14">
        <f>IF(JCIMS!S41&gt;=0,JCIMS!S41/INDEX(CIMS!S$4:S$41,MATCH("Generic Fuels"&amp;$E41,CIMS!$W$4:$W$41,0)),1)</f>
        <v>1</v>
      </c>
      <c r="T41" s="14">
        <f>IF(JCIMS!T41&gt;=0,JCIMS!T41/INDEX(CIMS!T$4:T$41,MATCH("Generic Fuels"&amp;$E41,CIMS!$W$4:$W$41,0)),1)</f>
        <v>1</v>
      </c>
      <c r="V41" t="str">
        <f t="shared" si="0"/>
        <v>AlbertaBiodieselUranium</v>
      </c>
    </row>
    <row r="42" spans="3:22" x14ac:dyDescent="0.25">
      <c r="C42" s="6" t="s">
        <v>11</v>
      </c>
      <c r="D42" s="6" t="s">
        <v>13</v>
      </c>
      <c r="E42" t="s">
        <v>35</v>
      </c>
      <c r="F42" s="6">
        <v>2005</v>
      </c>
      <c r="G42" s="6" t="s">
        <v>14</v>
      </c>
      <c r="H42" s="6" t="s">
        <v>15</v>
      </c>
      <c r="I42" s="6" t="s">
        <v>16</v>
      </c>
      <c r="J42" s="14">
        <f>IF(JCIMS!J42&gt;=0,JCIMS!J42/INDEX(CIMS!J$4:J$41,MATCH("Generic Fuels"&amp;$E42,CIMS!$W$4:$W$41,0)),1)</f>
        <v>1</v>
      </c>
      <c r="K42" s="14">
        <f>IF(JCIMS!K42&gt;=0,JCIMS!K42/INDEX(CIMS!K$4:K$41,MATCH("Generic Fuels"&amp;$E42,CIMS!$W$4:$W$41,0)),1)</f>
        <v>1</v>
      </c>
      <c r="L42" s="14">
        <f>IF(JCIMS!L42&gt;=0,JCIMS!L42/INDEX(CIMS!L$4:L$41,MATCH("Generic Fuels"&amp;$E42,CIMS!$W$4:$W$41,0)),1)</f>
        <v>1</v>
      </c>
      <c r="M42" s="14">
        <f>IF(JCIMS!M42&gt;=0,JCIMS!M42/INDEX(CIMS!M$4:M$41,MATCH("Generic Fuels"&amp;$E42,CIMS!$W$4:$W$41,0)),1)</f>
        <v>1</v>
      </c>
      <c r="N42" s="14">
        <f>IF(JCIMS!N42&gt;=0,JCIMS!N42/INDEX(CIMS!N$4:N$41,MATCH("Generic Fuels"&amp;$E42,CIMS!$W$4:$W$41,0)),1)</f>
        <v>1</v>
      </c>
      <c r="O42" s="14">
        <f>IF(JCIMS!O42&gt;=0,JCIMS!O42/INDEX(CIMS!O$4:O$41,MATCH("Generic Fuels"&amp;$E42,CIMS!$W$4:$W$41,0)),1)</f>
        <v>1</v>
      </c>
      <c r="P42" s="14">
        <f>IF(JCIMS!P42&gt;=0,JCIMS!P42/INDEX(CIMS!P$4:P$41,MATCH("Generic Fuels"&amp;$E42,CIMS!$W$4:$W$41,0)),1)</f>
        <v>1</v>
      </c>
      <c r="Q42" s="14">
        <f>IF(JCIMS!Q42&gt;=0,JCIMS!Q42/INDEX(CIMS!Q$4:Q$41,MATCH("Generic Fuels"&amp;$E42,CIMS!$W$4:$W$41,0)),1)</f>
        <v>1</v>
      </c>
      <c r="R42" s="14">
        <f>IF(JCIMS!R42&gt;=0,JCIMS!R42/INDEX(CIMS!R$4:R$41,MATCH("Generic Fuels"&amp;$E42,CIMS!$W$4:$W$41,0)),1)</f>
        <v>1</v>
      </c>
      <c r="S42" s="14">
        <f>IF(JCIMS!S42&gt;=0,JCIMS!S42/INDEX(CIMS!S$4:S$41,MATCH("Generic Fuels"&amp;$E42,CIMS!$W$4:$W$41,0)),1)</f>
        <v>1</v>
      </c>
      <c r="T42" s="14">
        <f>IF(JCIMS!T42&gt;=0,JCIMS!T42/INDEX(CIMS!T$4:T$41,MATCH("Generic Fuels"&amp;$E42,CIMS!$W$4:$W$41,0)),1)</f>
        <v>1</v>
      </c>
      <c r="V42" t="str">
        <f t="shared" si="0"/>
        <v>AlbertaBiodieselWaste Fuel</v>
      </c>
    </row>
    <row r="43" spans="3:22" x14ac:dyDescent="0.25">
      <c r="C43" s="6" t="s">
        <v>11</v>
      </c>
      <c r="D43" s="6" t="s">
        <v>13</v>
      </c>
      <c r="E43" t="s">
        <v>36</v>
      </c>
      <c r="F43" s="6">
        <v>2005</v>
      </c>
      <c r="G43" s="6" t="s">
        <v>14</v>
      </c>
      <c r="H43" s="6" t="s">
        <v>15</v>
      </c>
      <c r="I43" s="6" t="s">
        <v>16</v>
      </c>
      <c r="J43" s="14">
        <f>IF(JCIMS!J43&gt;=0,JCIMS!J43/INDEX(CIMS!J$4:J$41,MATCH("Generic Fuels"&amp;$E43,CIMS!$W$4:$W$41,0)),1)</f>
        <v>1</v>
      </c>
      <c r="K43" s="14">
        <f>IF(JCIMS!K43&gt;=0,JCIMS!K43/INDEX(CIMS!K$4:K$41,MATCH("Generic Fuels"&amp;$E43,CIMS!$W$4:$W$41,0)),1)</f>
        <v>1</v>
      </c>
      <c r="L43" s="14">
        <f>IF(JCIMS!L43&gt;=0,JCIMS!L43/INDEX(CIMS!L$4:L$41,MATCH("Generic Fuels"&amp;$E43,CIMS!$W$4:$W$41,0)),1)</f>
        <v>1</v>
      </c>
      <c r="M43" s="14">
        <f>IF(JCIMS!M43&gt;=0,JCIMS!M43/INDEX(CIMS!M$4:M$41,MATCH("Generic Fuels"&amp;$E43,CIMS!$W$4:$W$41,0)),1)</f>
        <v>1</v>
      </c>
      <c r="N43" s="14">
        <f>IF(JCIMS!N43&gt;=0,JCIMS!N43/INDEX(CIMS!N$4:N$41,MATCH("Generic Fuels"&amp;$E43,CIMS!$W$4:$W$41,0)),1)</f>
        <v>1</v>
      </c>
      <c r="O43" s="14">
        <f>IF(JCIMS!O43&gt;=0,JCIMS!O43/INDEX(CIMS!O$4:O$41,MATCH("Generic Fuels"&amp;$E43,CIMS!$W$4:$W$41,0)),1)</f>
        <v>1</v>
      </c>
      <c r="P43" s="14">
        <f>IF(JCIMS!P43&gt;=0,JCIMS!P43/INDEX(CIMS!P$4:P$41,MATCH("Generic Fuels"&amp;$E43,CIMS!$W$4:$W$41,0)),1)</f>
        <v>1</v>
      </c>
      <c r="Q43" s="14">
        <f>IF(JCIMS!Q43&gt;=0,JCIMS!Q43/INDEX(CIMS!Q$4:Q$41,MATCH("Generic Fuels"&amp;$E43,CIMS!$W$4:$W$41,0)),1)</f>
        <v>1</v>
      </c>
      <c r="R43" s="14">
        <f>IF(JCIMS!R43&gt;=0,JCIMS!R43/INDEX(CIMS!R$4:R$41,MATCH("Generic Fuels"&amp;$E43,CIMS!$W$4:$W$41,0)),1)</f>
        <v>1</v>
      </c>
      <c r="S43" s="14">
        <f>IF(JCIMS!S43&gt;=0,JCIMS!S43/INDEX(CIMS!S$4:S$41,MATCH("Generic Fuels"&amp;$E43,CIMS!$W$4:$W$41,0)),1)</f>
        <v>1</v>
      </c>
      <c r="T43" s="14">
        <f>IF(JCIMS!T43&gt;=0,JCIMS!T43/INDEX(CIMS!T$4:T$41,MATCH("Generic Fuels"&amp;$E43,CIMS!$W$4:$W$41,0)),1)</f>
        <v>1</v>
      </c>
      <c r="V43" t="str">
        <f t="shared" si="0"/>
        <v>AlbertaBiodieselSolid Biomass</v>
      </c>
    </row>
    <row r="44" spans="3:22" x14ac:dyDescent="0.25">
      <c r="C44" s="6" t="s">
        <v>11</v>
      </c>
      <c r="D44" s="6" t="s">
        <v>37</v>
      </c>
      <c r="E44" t="s">
        <v>13</v>
      </c>
      <c r="F44" s="6">
        <v>2005</v>
      </c>
      <c r="G44" s="6" t="s">
        <v>14</v>
      </c>
      <c r="H44" s="6" t="s">
        <v>15</v>
      </c>
      <c r="I44" s="6" t="s">
        <v>16</v>
      </c>
      <c r="J44" s="16">
        <f>IF(JCIMS!J44&gt;=0,JCIMS!J44/INDEX(CIMS!J$4:J$41,MATCH($C44&amp;$E44,CIMS!$W$4:$W$41,0)),1)</f>
        <v>1</v>
      </c>
      <c r="K44" s="16">
        <f>IF(JCIMS!K44&gt;=0,JCIMS!K44/INDEX(CIMS!K$4:K$41,MATCH($C44&amp;$E44,CIMS!$W$4:$W$41,0)),1)</f>
        <v>1</v>
      </c>
      <c r="L44" s="16">
        <f>IF(JCIMS!L44&gt;=0,JCIMS!L44/INDEX(CIMS!L$4:L$41,MATCH($C44&amp;$E44,CIMS!$W$4:$W$41,0)),1)</f>
        <v>1</v>
      </c>
      <c r="M44" s="16">
        <f>IF(JCIMS!M44&gt;=0,JCIMS!M44/INDEX(CIMS!M$4:M$41,MATCH($C44&amp;$E44,CIMS!$W$4:$W$41,0)),1)</f>
        <v>1</v>
      </c>
      <c r="N44" s="16">
        <f>IF(JCIMS!N44&gt;=0,JCIMS!N44/INDEX(CIMS!N$4:N$41,MATCH($C44&amp;$E44,CIMS!$W$4:$W$41,0)),1)</f>
        <v>1</v>
      </c>
      <c r="O44" s="16">
        <f>IF(JCIMS!O44&gt;=0,JCIMS!O44/INDEX(CIMS!O$4:O$41,MATCH($C44&amp;$E44,CIMS!$W$4:$W$41,0)),1)</f>
        <v>1</v>
      </c>
      <c r="P44" s="16">
        <f>IF(JCIMS!P44&gt;=0,JCIMS!P44/INDEX(CIMS!P$4:P$41,MATCH($C44&amp;$E44,CIMS!$W$4:$W$41,0)),1)</f>
        <v>1</v>
      </c>
      <c r="Q44" s="16">
        <f>IF(JCIMS!Q44&gt;=0,JCIMS!Q44/INDEX(CIMS!Q$4:Q$41,MATCH($C44&amp;$E44,CIMS!$W$4:$W$41,0)),1)</f>
        <v>1</v>
      </c>
      <c r="R44" s="16">
        <f>IF(JCIMS!R44&gt;=0,JCIMS!R44/INDEX(CIMS!R$4:R$41,MATCH($C44&amp;$E44,CIMS!$W$4:$W$41,0)),1)</f>
        <v>1</v>
      </c>
      <c r="S44" s="16">
        <f>IF(JCIMS!S44&gt;=0,JCIMS!S44/INDEX(CIMS!S$4:S$41,MATCH($C44&amp;$E44,CIMS!$W$4:$W$41,0)),1)</f>
        <v>1</v>
      </c>
      <c r="T44" s="16">
        <f>IF(JCIMS!T44&gt;=0,JCIMS!T44/INDEX(CIMS!T$4:T$41,MATCH($C44&amp;$E44,CIMS!$W$4:$W$41,0)),1)</f>
        <v>1</v>
      </c>
      <c r="V44" t="str">
        <f t="shared" si="0"/>
        <v>AlbertaChemical ProductsBiodiesel</v>
      </c>
    </row>
    <row r="45" spans="3:22" x14ac:dyDescent="0.25">
      <c r="C45" s="6" t="s">
        <v>11</v>
      </c>
      <c r="D45" s="6" t="s">
        <v>37</v>
      </c>
      <c r="E45" t="s">
        <v>17</v>
      </c>
      <c r="F45" s="6">
        <v>2005</v>
      </c>
      <c r="G45" s="6" t="s">
        <v>14</v>
      </c>
      <c r="H45" s="6" t="s">
        <v>15</v>
      </c>
      <c r="I45" s="6" t="s">
        <v>16</v>
      </c>
      <c r="J45" s="16">
        <f>IF(JCIMS!J45&gt;=0,JCIMS!J45/INDEX(CIMS!J$4:J$41,MATCH($C45&amp;$E45,CIMS!$W$4:$W$41,0)),1)</f>
        <v>0.63865561347382338</v>
      </c>
      <c r="K45" s="16">
        <f>IF(JCIMS!K45&gt;=0,JCIMS!K45/INDEX(CIMS!K$4:K$41,MATCH($C45&amp;$E45,CIMS!$W$4:$W$41,0)),1)</f>
        <v>1.0117098305604184</v>
      </c>
      <c r="L45" s="16">
        <f>IF(JCIMS!L45&gt;=0,JCIMS!L45/INDEX(CIMS!L$4:L$41,MATCH($C45&amp;$E45,CIMS!$W$4:$W$41,0)),1)</f>
        <v>1.0587142166970536</v>
      </c>
      <c r="M45" s="16">
        <f>IF(JCIMS!M45&gt;=0,JCIMS!M45/INDEX(CIMS!M$4:M$41,MATCH($C45&amp;$E45,CIMS!$W$4:$W$41,0)),1)</f>
        <v>1.6976859325444575</v>
      </c>
      <c r="N45" s="16">
        <f>IF(JCIMS!N45&gt;=0,JCIMS!N45/INDEX(CIMS!N$4:N$41,MATCH($C45&amp;$E45,CIMS!$W$4:$W$41,0)),1)</f>
        <v>1.5115373799594651</v>
      </c>
      <c r="O45" s="16">
        <f>IF(JCIMS!O45&gt;=0,JCIMS!O45/INDEX(CIMS!O$4:O$41,MATCH($C45&amp;$E45,CIMS!$W$4:$W$41,0)),1)</f>
        <v>1.5905142721277197</v>
      </c>
      <c r="P45" s="16">
        <f>IF(JCIMS!P45&gt;=0,JCIMS!P45/INDEX(CIMS!P$4:P$41,MATCH($C45&amp;$E45,CIMS!$W$4:$W$41,0)),1)</f>
        <v>1.7373185900566273</v>
      </c>
      <c r="Q45" s="16">
        <f>IF(JCIMS!Q45&gt;=0,JCIMS!Q45/INDEX(CIMS!Q$4:Q$41,MATCH($C45&amp;$E45,CIMS!$W$4:$W$41,0)),1)</f>
        <v>1.5983000143145021</v>
      </c>
      <c r="R45" s="16">
        <f>IF(JCIMS!R45&gt;=0,JCIMS!R45/INDEX(CIMS!R$4:R$41,MATCH($C45&amp;$E45,CIMS!$W$4:$W$41,0)),1)</f>
        <v>1.4618851880783916</v>
      </c>
      <c r="S45" s="16">
        <f>IF(JCIMS!S45&gt;=0,JCIMS!S45/INDEX(CIMS!S$4:S$41,MATCH($C45&amp;$E45,CIMS!$W$4:$W$41,0)),1)</f>
        <v>1.3450607987081709</v>
      </c>
      <c r="T45" s="16">
        <f>IF(JCIMS!T45&gt;=0,JCIMS!T45/INDEX(CIMS!T$4:T$41,MATCH($C45&amp;$E45,CIMS!$W$4:$W$41,0)),1)</f>
        <v>1.2628374078861169</v>
      </c>
      <c r="V45" t="str">
        <f t="shared" si="0"/>
        <v>AlbertaChemical ProductsElectricity</v>
      </c>
    </row>
    <row r="46" spans="3:22" x14ac:dyDescent="0.25">
      <c r="C46" s="6" t="s">
        <v>11</v>
      </c>
      <c r="D46" s="6" t="s">
        <v>37</v>
      </c>
      <c r="E46" t="s">
        <v>18</v>
      </c>
      <c r="F46" s="6">
        <v>2005</v>
      </c>
      <c r="G46" s="6" t="s">
        <v>14</v>
      </c>
      <c r="H46" s="6" t="s">
        <v>15</v>
      </c>
      <c r="I46" s="6" t="s">
        <v>16</v>
      </c>
      <c r="J46" s="16">
        <f>IF(JCIMS!J46&gt;=0,JCIMS!J46/INDEX(CIMS!J$4:J$41,MATCH($C46&amp;$E46,CIMS!$W$4:$W$41,0)),1)</f>
        <v>1</v>
      </c>
      <c r="K46" s="16">
        <f>IF(JCIMS!K46&gt;=0,JCIMS!K46/INDEX(CIMS!K$4:K$41,MATCH($C46&amp;$E46,CIMS!$W$4:$W$41,0)),1)</f>
        <v>1</v>
      </c>
      <c r="L46" s="16">
        <f>IF(JCIMS!L46&gt;=0,JCIMS!L46/INDEX(CIMS!L$4:L$41,MATCH($C46&amp;$E46,CIMS!$W$4:$W$41,0)),1)</f>
        <v>1</v>
      </c>
      <c r="M46" s="16">
        <f>IF(JCIMS!M46&gt;=0,JCIMS!M46/INDEX(CIMS!M$4:M$41,MATCH($C46&amp;$E46,CIMS!$W$4:$W$41,0)),1)</f>
        <v>1</v>
      </c>
      <c r="N46" s="16">
        <f>IF(JCIMS!N46&gt;=0,JCIMS!N46/INDEX(CIMS!N$4:N$41,MATCH($C46&amp;$E46,CIMS!$W$4:$W$41,0)),1)</f>
        <v>1</v>
      </c>
      <c r="O46" s="16">
        <f>IF(JCIMS!O46&gt;=0,JCIMS!O46/INDEX(CIMS!O$4:O$41,MATCH($C46&amp;$E46,CIMS!$W$4:$W$41,0)),1)</f>
        <v>1</v>
      </c>
      <c r="P46" s="16">
        <f>IF(JCIMS!P46&gt;=0,JCIMS!P46/INDEX(CIMS!P$4:P$41,MATCH($C46&amp;$E46,CIMS!$W$4:$W$41,0)),1)</f>
        <v>1</v>
      </c>
      <c r="Q46" s="16">
        <f>IF(JCIMS!Q46&gt;=0,JCIMS!Q46/INDEX(CIMS!Q$4:Q$41,MATCH($C46&amp;$E46,CIMS!$W$4:$W$41,0)),1)</f>
        <v>1</v>
      </c>
      <c r="R46" s="16">
        <f>IF(JCIMS!R46&gt;=0,JCIMS!R46/INDEX(CIMS!R$4:R$41,MATCH($C46&amp;$E46,CIMS!$W$4:$W$41,0)),1)</f>
        <v>1</v>
      </c>
      <c r="S46" s="16">
        <f>IF(JCIMS!S46&gt;=0,JCIMS!S46/INDEX(CIMS!S$4:S$41,MATCH($C46&amp;$E46,CIMS!$W$4:$W$41,0)),1)</f>
        <v>1</v>
      </c>
      <c r="T46" s="16">
        <f>IF(JCIMS!T46&gt;=0,JCIMS!T46/INDEX(CIMS!T$4:T$41,MATCH($C46&amp;$E46,CIMS!$W$4:$W$41,0)),1)</f>
        <v>1</v>
      </c>
      <c r="V46" t="str">
        <f t="shared" si="0"/>
        <v>AlbertaChemical ProductsEthanol</v>
      </c>
    </row>
    <row r="47" spans="3:22" x14ac:dyDescent="0.25">
      <c r="C47" s="6" t="s">
        <v>11</v>
      </c>
      <c r="D47" s="6" t="s">
        <v>37</v>
      </c>
      <c r="E47" t="s">
        <v>20</v>
      </c>
      <c r="F47" s="6">
        <v>2005</v>
      </c>
      <c r="G47" s="6" t="s">
        <v>14</v>
      </c>
      <c r="H47" s="6" t="s">
        <v>15</v>
      </c>
      <c r="I47" s="6" t="s">
        <v>16</v>
      </c>
      <c r="J47" s="14">
        <f>IF(JCIMS!J47&gt;=0,JCIMS!J47/INDEX(CIMS!J$4:J$41,MATCH("Generic Fuels"&amp;$E47,CIMS!$W$4:$W$41,0)),1)</f>
        <v>1</v>
      </c>
      <c r="K47" s="14">
        <f>IF(JCIMS!K47&gt;=0,JCIMS!K47/INDEX(CIMS!K$4:K$41,MATCH("Generic Fuels"&amp;$E47,CIMS!$W$4:$W$41,0)),1)</f>
        <v>1</v>
      </c>
      <c r="L47" s="14">
        <f>IF(JCIMS!L47&gt;=0,JCIMS!L47/INDEX(CIMS!L$4:L$41,MATCH("Generic Fuels"&amp;$E47,CIMS!$W$4:$W$41,0)),1)</f>
        <v>1</v>
      </c>
      <c r="M47" s="14">
        <f>IF(JCIMS!M47&gt;=0,JCIMS!M47/INDEX(CIMS!M$4:M$41,MATCH("Generic Fuels"&amp;$E47,CIMS!$W$4:$W$41,0)),1)</f>
        <v>1</v>
      </c>
      <c r="N47" s="14">
        <f>IF(JCIMS!N47&gt;=0,JCIMS!N47/INDEX(CIMS!N$4:N$41,MATCH("Generic Fuels"&amp;$E47,CIMS!$W$4:$W$41,0)),1)</f>
        <v>1</v>
      </c>
      <c r="O47" s="14">
        <f>IF(JCIMS!O47&gt;=0,JCIMS!O47/INDEX(CIMS!O$4:O$41,MATCH("Generic Fuels"&amp;$E47,CIMS!$W$4:$W$41,0)),1)</f>
        <v>1</v>
      </c>
      <c r="P47" s="14">
        <f>IF(JCIMS!P47&gt;=0,JCIMS!P47/INDEX(CIMS!P$4:P$41,MATCH("Generic Fuels"&amp;$E47,CIMS!$W$4:$W$41,0)),1)</f>
        <v>1</v>
      </c>
      <c r="Q47" s="14">
        <f>IF(JCIMS!Q47&gt;=0,JCIMS!Q47/INDEX(CIMS!Q$4:Q$41,MATCH("Generic Fuels"&amp;$E47,CIMS!$W$4:$W$41,0)),1)</f>
        <v>1</v>
      </c>
      <c r="R47" s="14">
        <f>IF(JCIMS!R47&gt;=0,JCIMS!R47/INDEX(CIMS!R$4:R$41,MATCH("Generic Fuels"&amp;$E47,CIMS!$W$4:$W$41,0)),1)</f>
        <v>1</v>
      </c>
      <c r="S47" s="14">
        <f>IF(JCIMS!S47&gt;=0,JCIMS!S47/INDEX(CIMS!S$4:S$41,MATCH("Generic Fuels"&amp;$E47,CIMS!$W$4:$W$41,0)),1)</f>
        <v>1</v>
      </c>
      <c r="T47" s="14">
        <f>IF(JCIMS!T47&gt;=0,JCIMS!T47/INDEX(CIMS!T$4:T$41,MATCH("Generic Fuels"&amp;$E47,CIMS!$W$4:$W$41,0)),1)</f>
        <v>1</v>
      </c>
      <c r="V47" t="str">
        <f t="shared" si="0"/>
        <v>AlbertaChemical ProductsJet Fuel</v>
      </c>
    </row>
    <row r="48" spans="3:22" x14ac:dyDescent="0.25">
      <c r="C48" s="6" t="s">
        <v>11</v>
      </c>
      <c r="D48" s="6" t="s">
        <v>37</v>
      </c>
      <c r="E48" t="s">
        <v>21</v>
      </c>
      <c r="F48" s="6">
        <v>2005</v>
      </c>
      <c r="G48" s="6" t="s">
        <v>14</v>
      </c>
      <c r="H48" s="6" t="s">
        <v>15</v>
      </c>
      <c r="I48" s="6" t="s">
        <v>16</v>
      </c>
      <c r="J48" s="14">
        <f>IF(JCIMS!J48&gt;=0,JCIMS!J48/INDEX(CIMS!J$4:J$41,MATCH("Generic Fuels"&amp;$E48,CIMS!$W$4:$W$41,0)),1)</f>
        <v>1</v>
      </c>
      <c r="K48" s="14">
        <f>IF(JCIMS!K48&gt;=0,JCIMS!K48/INDEX(CIMS!K$4:K$41,MATCH("Generic Fuels"&amp;$E48,CIMS!$W$4:$W$41,0)),1)</f>
        <v>1</v>
      </c>
      <c r="L48" s="14">
        <f>IF(JCIMS!L48&gt;=0,JCIMS!L48/INDEX(CIMS!L$4:L$41,MATCH("Generic Fuels"&amp;$E48,CIMS!$W$4:$W$41,0)),1)</f>
        <v>1</v>
      </c>
      <c r="M48" s="14">
        <f>IF(JCIMS!M48&gt;=0,JCIMS!M48/INDEX(CIMS!M$4:M$41,MATCH("Generic Fuels"&amp;$E48,CIMS!$W$4:$W$41,0)),1)</f>
        <v>1</v>
      </c>
      <c r="N48" s="14">
        <f>IF(JCIMS!N48&gt;=0,JCIMS!N48/INDEX(CIMS!N$4:N$41,MATCH("Generic Fuels"&amp;$E48,CIMS!$W$4:$W$41,0)),1)</f>
        <v>1</v>
      </c>
      <c r="O48" s="14">
        <f>IF(JCIMS!O48&gt;=0,JCIMS!O48/INDEX(CIMS!O$4:O$41,MATCH("Generic Fuels"&amp;$E48,CIMS!$W$4:$W$41,0)),1)</f>
        <v>1</v>
      </c>
      <c r="P48" s="14">
        <f>IF(JCIMS!P48&gt;=0,JCIMS!P48/INDEX(CIMS!P$4:P$41,MATCH("Generic Fuels"&amp;$E48,CIMS!$W$4:$W$41,0)),1)</f>
        <v>1</v>
      </c>
      <c r="Q48" s="14">
        <f>IF(JCIMS!Q48&gt;=0,JCIMS!Q48/INDEX(CIMS!Q$4:Q$41,MATCH("Generic Fuels"&amp;$E48,CIMS!$W$4:$W$41,0)),1)</f>
        <v>1</v>
      </c>
      <c r="R48" s="14">
        <f>IF(JCIMS!R48&gt;=0,JCIMS!R48/INDEX(CIMS!R$4:R$41,MATCH("Generic Fuels"&amp;$E48,CIMS!$W$4:$W$41,0)),1)</f>
        <v>1</v>
      </c>
      <c r="S48" s="14">
        <f>IF(JCIMS!S48&gt;=0,JCIMS!S48/INDEX(CIMS!S$4:S$41,MATCH("Generic Fuels"&amp;$E48,CIMS!$W$4:$W$41,0)),1)</f>
        <v>1</v>
      </c>
      <c r="T48" s="14">
        <f>IF(JCIMS!T48&gt;=0,JCIMS!T48/INDEX(CIMS!T$4:T$41,MATCH("Generic Fuels"&amp;$E48,CIMS!$W$4:$W$41,0)),1)</f>
        <v>1</v>
      </c>
      <c r="V48" t="str">
        <f t="shared" si="0"/>
        <v>AlbertaChemical ProductsBlack Liquor</v>
      </c>
    </row>
    <row r="49" spans="3:22" x14ac:dyDescent="0.25">
      <c r="C49" s="6" t="s">
        <v>11</v>
      </c>
      <c r="D49" s="6" t="s">
        <v>37</v>
      </c>
      <c r="E49" t="s">
        <v>22</v>
      </c>
      <c r="F49" s="6">
        <v>2005</v>
      </c>
      <c r="G49" s="6" t="s">
        <v>14</v>
      </c>
      <c r="H49" s="6" t="s">
        <v>15</v>
      </c>
      <c r="I49" s="6" t="s">
        <v>16</v>
      </c>
      <c r="J49" s="14">
        <f>IF(JCIMS!J49&gt;=0,JCIMS!J49/INDEX(CIMS!J$4:J$41,MATCH("Generic Fuels"&amp;$E49,CIMS!$W$4:$W$41,0)),1)</f>
        <v>1.0250494397827203</v>
      </c>
      <c r="K49" s="14">
        <f>IF(JCIMS!K49&gt;=0,JCIMS!K49/INDEX(CIMS!K$4:K$41,MATCH("Generic Fuels"&amp;$E49,CIMS!$W$4:$W$41,0)),1)</f>
        <v>1.1191135338619715</v>
      </c>
      <c r="L49" s="14">
        <f>IF(JCIMS!L49&gt;=0,JCIMS!L49/INDEX(CIMS!L$4:L$41,MATCH("Generic Fuels"&amp;$E49,CIMS!$W$4:$W$41,0)),1)</f>
        <v>1.4388435368140353</v>
      </c>
      <c r="M49" s="14">
        <f>IF(JCIMS!M49&gt;=0,JCIMS!M49/INDEX(CIMS!M$4:M$41,MATCH("Generic Fuels"&amp;$E49,CIMS!$W$4:$W$41,0)),1)</f>
        <v>1.4388435368140353</v>
      </c>
      <c r="N49" s="14">
        <f>IF(JCIMS!N49&gt;=0,JCIMS!N49/INDEX(CIMS!N$4:N$41,MATCH("Generic Fuels"&amp;$E49,CIMS!$W$4:$W$41,0)),1)</f>
        <v>1.4388435368140353</v>
      </c>
      <c r="O49" s="14">
        <f>IF(JCIMS!O49&gt;=0,JCIMS!O49/INDEX(CIMS!O$4:O$41,MATCH("Generic Fuels"&amp;$E49,CIMS!$W$4:$W$41,0)),1)</f>
        <v>1.4388435368140353</v>
      </c>
      <c r="P49" s="14">
        <f>IF(JCIMS!P49&gt;=0,JCIMS!P49/INDEX(CIMS!P$4:P$41,MATCH("Generic Fuels"&amp;$E49,CIMS!$W$4:$W$41,0)),1)</f>
        <v>1.4388435368140353</v>
      </c>
      <c r="Q49" s="14">
        <f>IF(JCIMS!Q49&gt;=0,JCIMS!Q49/INDEX(CIMS!Q$4:Q$41,MATCH("Generic Fuels"&amp;$E49,CIMS!$W$4:$W$41,0)),1)</f>
        <v>1.4388435368140353</v>
      </c>
      <c r="R49" s="14">
        <f>IF(JCIMS!R49&gt;=0,JCIMS!R49/INDEX(CIMS!R$4:R$41,MATCH("Generic Fuels"&amp;$E49,CIMS!$W$4:$W$41,0)),1)</f>
        <v>1.4388435368140353</v>
      </c>
      <c r="S49" s="14">
        <f>IF(JCIMS!S49&gt;=0,JCIMS!S49/INDEX(CIMS!S$4:S$41,MATCH("Generic Fuels"&amp;$E49,CIMS!$W$4:$W$41,0)),1)</f>
        <v>1.4388435368140353</v>
      </c>
      <c r="T49" s="14">
        <f>IF(JCIMS!T49&gt;=0,JCIMS!T49/INDEX(CIMS!T$4:T$41,MATCH("Generic Fuels"&amp;$E49,CIMS!$W$4:$W$41,0)),1)</f>
        <v>1.4388435368140353</v>
      </c>
      <c r="V49" t="str">
        <f t="shared" si="0"/>
        <v>AlbertaChemical ProductsCoal</v>
      </c>
    </row>
    <row r="50" spans="3:22" x14ac:dyDescent="0.25">
      <c r="C50" s="6" t="s">
        <v>11</v>
      </c>
      <c r="D50" s="6" t="s">
        <v>37</v>
      </c>
      <c r="E50" t="s">
        <v>23</v>
      </c>
      <c r="F50" s="6">
        <v>2005</v>
      </c>
      <c r="G50" s="6" t="s">
        <v>14</v>
      </c>
      <c r="H50" s="6" t="s">
        <v>15</v>
      </c>
      <c r="I50" s="6" t="s">
        <v>16</v>
      </c>
      <c r="J50" s="14">
        <f>IF(JCIMS!J50&gt;=0,JCIMS!J50/INDEX(CIMS!J$4:J$41,MATCH("Generic Fuels"&amp;$E50,CIMS!$W$4:$W$41,0)),1)</f>
        <v>1</v>
      </c>
      <c r="K50" s="14">
        <f>IF(JCIMS!K50&gt;=0,JCIMS!K50/INDEX(CIMS!K$4:K$41,MATCH("Generic Fuels"&amp;$E50,CIMS!$W$4:$W$41,0)),1)</f>
        <v>1</v>
      </c>
      <c r="L50" s="14">
        <f>IF(JCIMS!L50&gt;=0,JCIMS!L50/INDEX(CIMS!L$4:L$41,MATCH("Generic Fuels"&amp;$E50,CIMS!$W$4:$W$41,0)),1)</f>
        <v>1</v>
      </c>
      <c r="M50" s="14">
        <f>IF(JCIMS!M50&gt;=0,JCIMS!M50/INDEX(CIMS!M$4:M$41,MATCH("Generic Fuels"&amp;$E50,CIMS!$W$4:$W$41,0)),1)</f>
        <v>1</v>
      </c>
      <c r="N50" s="14">
        <f>IF(JCIMS!N50&gt;=0,JCIMS!N50/INDEX(CIMS!N$4:N$41,MATCH("Generic Fuels"&amp;$E50,CIMS!$W$4:$W$41,0)),1)</f>
        <v>1</v>
      </c>
      <c r="O50" s="14">
        <f>IF(JCIMS!O50&gt;=0,JCIMS!O50/INDEX(CIMS!O$4:O$41,MATCH("Generic Fuels"&amp;$E50,CIMS!$W$4:$W$41,0)),1)</f>
        <v>1</v>
      </c>
      <c r="P50" s="14">
        <f>IF(JCIMS!P50&gt;=0,JCIMS!P50/INDEX(CIMS!P$4:P$41,MATCH("Generic Fuels"&amp;$E50,CIMS!$W$4:$W$41,0)),1)</f>
        <v>1</v>
      </c>
      <c r="Q50" s="14">
        <f>IF(JCIMS!Q50&gt;=0,JCIMS!Q50/INDEX(CIMS!Q$4:Q$41,MATCH("Generic Fuels"&amp;$E50,CIMS!$W$4:$W$41,0)),1)</f>
        <v>1</v>
      </c>
      <c r="R50" s="14">
        <f>IF(JCIMS!R50&gt;=0,JCIMS!R50/INDEX(CIMS!R$4:R$41,MATCH("Generic Fuels"&amp;$E50,CIMS!$W$4:$W$41,0)),1)</f>
        <v>1</v>
      </c>
      <c r="S50" s="14">
        <f>IF(JCIMS!S50&gt;=0,JCIMS!S50/INDEX(CIMS!S$4:S$41,MATCH("Generic Fuels"&amp;$E50,CIMS!$W$4:$W$41,0)),1)</f>
        <v>1</v>
      </c>
      <c r="T50" s="14">
        <f>IF(JCIMS!T50&gt;=0,JCIMS!T50/INDEX(CIMS!T$4:T$41,MATCH("Generic Fuels"&amp;$E50,CIMS!$W$4:$W$41,0)),1)</f>
        <v>1</v>
      </c>
      <c r="V50" t="str">
        <f t="shared" si="0"/>
        <v>AlbertaChemical ProductsCoke</v>
      </c>
    </row>
    <row r="51" spans="3:22" x14ac:dyDescent="0.25">
      <c r="C51" s="6" t="s">
        <v>11</v>
      </c>
      <c r="D51" s="6" t="s">
        <v>37</v>
      </c>
      <c r="E51" t="s">
        <v>24</v>
      </c>
      <c r="F51" s="6">
        <v>2005</v>
      </c>
      <c r="G51" s="6" t="s">
        <v>14</v>
      </c>
      <c r="H51" s="6" t="s">
        <v>15</v>
      </c>
      <c r="I51" s="6" t="s">
        <v>16</v>
      </c>
      <c r="J51" s="14">
        <f>IF(JCIMS!J51&gt;=0,JCIMS!J51/INDEX(CIMS!J$4:J$41,MATCH("Generic Fuels"&amp;$E51,CIMS!$W$4:$W$41,0)),1)</f>
        <v>1</v>
      </c>
      <c r="K51" s="14">
        <f>IF(JCIMS!K51&gt;=0,JCIMS!K51/INDEX(CIMS!K$4:K$41,MATCH("Generic Fuels"&amp;$E51,CIMS!$W$4:$W$41,0)),1)</f>
        <v>1</v>
      </c>
      <c r="L51" s="14">
        <f>IF(JCIMS!L51&gt;=0,JCIMS!L51/INDEX(CIMS!L$4:L$41,MATCH("Generic Fuels"&amp;$E51,CIMS!$W$4:$W$41,0)),1)</f>
        <v>1</v>
      </c>
      <c r="M51" s="14">
        <f>IF(JCIMS!M51&gt;=0,JCIMS!M51/INDEX(CIMS!M$4:M$41,MATCH("Generic Fuels"&amp;$E51,CIMS!$W$4:$W$41,0)),1)</f>
        <v>1</v>
      </c>
      <c r="N51" s="14">
        <f>IF(JCIMS!N51&gt;=0,JCIMS!N51/INDEX(CIMS!N$4:N$41,MATCH("Generic Fuels"&amp;$E51,CIMS!$W$4:$W$41,0)),1)</f>
        <v>1</v>
      </c>
      <c r="O51" s="14">
        <f>IF(JCIMS!O51&gt;=0,JCIMS!O51/INDEX(CIMS!O$4:O$41,MATCH("Generic Fuels"&amp;$E51,CIMS!$W$4:$W$41,0)),1)</f>
        <v>1</v>
      </c>
      <c r="P51" s="14">
        <f>IF(JCIMS!P51&gt;=0,JCIMS!P51/INDEX(CIMS!P$4:P$41,MATCH("Generic Fuels"&amp;$E51,CIMS!$W$4:$W$41,0)),1)</f>
        <v>1</v>
      </c>
      <c r="Q51" s="14">
        <f>IF(JCIMS!Q51&gt;=0,JCIMS!Q51/INDEX(CIMS!Q$4:Q$41,MATCH("Generic Fuels"&amp;$E51,CIMS!$W$4:$W$41,0)),1)</f>
        <v>1</v>
      </c>
      <c r="R51" s="14">
        <f>IF(JCIMS!R51&gt;=0,JCIMS!R51/INDEX(CIMS!R$4:R$41,MATCH("Generic Fuels"&amp;$E51,CIMS!$W$4:$W$41,0)),1)</f>
        <v>1</v>
      </c>
      <c r="S51" s="14">
        <f>IF(JCIMS!S51&gt;=0,JCIMS!S51/INDEX(CIMS!S$4:S$41,MATCH("Generic Fuels"&amp;$E51,CIMS!$W$4:$W$41,0)),1)</f>
        <v>1</v>
      </c>
      <c r="T51" s="14">
        <f>IF(JCIMS!T51&gt;=0,JCIMS!T51/INDEX(CIMS!T$4:T$41,MATCH("Generic Fuels"&amp;$E51,CIMS!$W$4:$W$41,0)),1)</f>
        <v>1</v>
      </c>
      <c r="V51" t="str">
        <f t="shared" si="0"/>
        <v>AlbertaChemical ProductsDiesel</v>
      </c>
    </row>
    <row r="52" spans="3:22" x14ac:dyDescent="0.25">
      <c r="C52" s="6" t="s">
        <v>11</v>
      </c>
      <c r="D52" s="6" t="s">
        <v>37</v>
      </c>
      <c r="E52" t="s">
        <v>25</v>
      </c>
      <c r="F52" s="6">
        <v>2005</v>
      </c>
      <c r="G52" s="6" t="s">
        <v>14</v>
      </c>
      <c r="H52" s="6" t="s">
        <v>15</v>
      </c>
      <c r="I52" s="6" t="s">
        <v>16</v>
      </c>
      <c r="J52" s="14">
        <f>IF(JCIMS!J52&gt;=0,JCIMS!J52/INDEX(CIMS!J$4:J$41,MATCH("Generic Fuels"&amp;$E52,CIMS!$W$4:$W$41,0)),1)</f>
        <v>1</v>
      </c>
      <c r="K52" s="14">
        <f>IF(JCIMS!K52&gt;=0,JCIMS!K52/INDEX(CIMS!K$4:K$41,MATCH("Generic Fuels"&amp;$E52,CIMS!$W$4:$W$41,0)),1)</f>
        <v>1</v>
      </c>
      <c r="L52" s="14">
        <f>IF(JCIMS!L52&gt;=0,JCIMS!L52/INDEX(CIMS!L$4:L$41,MATCH("Generic Fuels"&amp;$E52,CIMS!$W$4:$W$41,0)),1)</f>
        <v>1</v>
      </c>
      <c r="M52" s="14">
        <f>IF(JCIMS!M52&gt;=0,JCIMS!M52/INDEX(CIMS!M$4:M$41,MATCH("Generic Fuels"&amp;$E52,CIMS!$W$4:$W$41,0)),1)</f>
        <v>1</v>
      </c>
      <c r="N52" s="14">
        <f>IF(JCIMS!N52&gt;=0,JCIMS!N52/INDEX(CIMS!N$4:N$41,MATCH("Generic Fuels"&amp;$E52,CIMS!$W$4:$W$41,0)),1)</f>
        <v>1</v>
      </c>
      <c r="O52" s="14">
        <f>IF(JCIMS!O52&gt;=0,JCIMS!O52/INDEX(CIMS!O$4:O$41,MATCH("Generic Fuels"&amp;$E52,CIMS!$W$4:$W$41,0)),1)</f>
        <v>1</v>
      </c>
      <c r="P52" s="14">
        <f>IF(JCIMS!P52&gt;=0,JCIMS!P52/INDEX(CIMS!P$4:P$41,MATCH("Generic Fuels"&amp;$E52,CIMS!$W$4:$W$41,0)),1)</f>
        <v>1</v>
      </c>
      <c r="Q52" s="14">
        <f>IF(JCIMS!Q52&gt;=0,JCIMS!Q52/INDEX(CIMS!Q$4:Q$41,MATCH("Generic Fuels"&amp;$E52,CIMS!$W$4:$W$41,0)),1)</f>
        <v>1</v>
      </c>
      <c r="R52" s="14">
        <f>IF(JCIMS!R52&gt;=0,JCIMS!R52/INDEX(CIMS!R$4:R$41,MATCH("Generic Fuels"&amp;$E52,CIMS!$W$4:$W$41,0)),1)</f>
        <v>1</v>
      </c>
      <c r="S52" s="14">
        <f>IF(JCIMS!S52&gt;=0,JCIMS!S52/INDEX(CIMS!S$4:S$41,MATCH("Generic Fuels"&amp;$E52,CIMS!$W$4:$W$41,0)),1)</f>
        <v>1</v>
      </c>
      <c r="T52" s="14">
        <f>IF(JCIMS!T52&gt;=0,JCIMS!T52/INDEX(CIMS!T$4:T$41,MATCH("Generic Fuels"&amp;$E52,CIMS!$W$4:$W$41,0)),1)</f>
        <v>1</v>
      </c>
      <c r="V52" t="str">
        <f t="shared" si="0"/>
        <v>AlbertaChemical ProductsGasoline</v>
      </c>
    </row>
    <row r="53" spans="3:22" x14ac:dyDescent="0.25">
      <c r="C53" s="6" t="s">
        <v>11</v>
      </c>
      <c r="D53" s="6" t="s">
        <v>37</v>
      </c>
      <c r="E53" t="s">
        <v>26</v>
      </c>
      <c r="F53" s="6">
        <v>2005</v>
      </c>
      <c r="G53" s="6" t="s">
        <v>14</v>
      </c>
      <c r="H53" s="6" t="s">
        <v>15</v>
      </c>
      <c r="I53" s="6" t="s">
        <v>16</v>
      </c>
      <c r="J53" s="14">
        <f>IF(JCIMS!J53&gt;=0,JCIMS!J53/INDEX(CIMS!J$4:J$41,MATCH("Generic Fuels"&amp;$E53,CIMS!$W$4:$W$41,0)),1)</f>
        <v>0.30553101011528505</v>
      </c>
      <c r="K53" s="14">
        <f>IF(JCIMS!K53&gt;=0,JCIMS!K53/INDEX(CIMS!K$4:K$41,MATCH("Generic Fuels"&amp;$E53,CIMS!$W$4:$W$41,0)),1)</f>
        <v>0.39209782987385311</v>
      </c>
      <c r="L53" s="14">
        <f>IF(JCIMS!L53&gt;=0,JCIMS!L53/INDEX(CIMS!L$4:L$41,MATCH("Generic Fuels"&amp;$E53,CIMS!$W$4:$W$41,0)),1)</f>
        <v>0.69300988648821216</v>
      </c>
      <c r="M53" s="14">
        <f>IF(JCIMS!M53&gt;=0,JCIMS!M53/INDEX(CIMS!M$4:M$41,MATCH("Generic Fuels"&amp;$E53,CIMS!$W$4:$W$41,0)),1)</f>
        <v>0.68320422382580237</v>
      </c>
      <c r="N53" s="14">
        <f>IF(JCIMS!N53&gt;=0,JCIMS!N53/INDEX(CIMS!N$4:N$41,MATCH("Generic Fuels"&amp;$E53,CIMS!$W$4:$W$41,0)),1)</f>
        <v>0.83908789352027269</v>
      </c>
      <c r="O53" s="14">
        <f>IF(JCIMS!O53&gt;=0,JCIMS!O53/INDEX(CIMS!O$4:O$41,MATCH("Generic Fuels"&amp;$E53,CIMS!$W$4:$W$41,0)),1)</f>
        <v>0.93321376203586048</v>
      </c>
      <c r="P53" s="14">
        <f>IF(JCIMS!P53&gt;=0,JCIMS!P53/INDEX(CIMS!P$4:P$41,MATCH("Generic Fuels"&amp;$E53,CIMS!$W$4:$W$41,0)),1)</f>
        <v>1.0035861596260396</v>
      </c>
      <c r="Q53" s="14">
        <f>IF(JCIMS!Q53&gt;=0,JCIMS!Q53/INDEX(CIMS!Q$4:Q$41,MATCH("Generic Fuels"&amp;$E53,CIMS!$W$4:$W$41,0)),1)</f>
        <v>1.0793210507397735</v>
      </c>
      <c r="R53" s="14">
        <f>IF(JCIMS!R53&gt;=0,JCIMS!R53/INDEX(CIMS!R$4:R$41,MATCH("Generic Fuels"&amp;$E53,CIMS!$W$4:$W$41,0)),1)</f>
        <v>1.1369870564862576</v>
      </c>
      <c r="S53" s="14">
        <f>IF(JCIMS!S53&gt;=0,JCIMS!S53/INDEX(CIMS!S$4:S$41,MATCH("Generic Fuels"&amp;$E53,CIMS!$W$4:$W$41,0)),1)</f>
        <v>1.1439649553888809</v>
      </c>
      <c r="T53" s="14">
        <f>IF(JCIMS!T53&gt;=0,JCIMS!T53/INDEX(CIMS!T$4:T$41,MATCH("Generic Fuels"&amp;$E53,CIMS!$W$4:$W$41,0)),1)</f>
        <v>1.1577577370943368</v>
      </c>
      <c r="V53" t="str">
        <f t="shared" si="0"/>
        <v>AlbertaChemical ProductsFuel Oil</v>
      </c>
    </row>
    <row r="54" spans="3:22" x14ac:dyDescent="0.25">
      <c r="C54" s="6" t="s">
        <v>11</v>
      </c>
      <c r="D54" s="6" t="s">
        <v>37</v>
      </c>
      <c r="E54" t="s">
        <v>27</v>
      </c>
      <c r="F54" s="6">
        <v>2005</v>
      </c>
      <c r="G54" s="6" t="s">
        <v>14</v>
      </c>
      <c r="H54" s="6" t="s">
        <v>15</v>
      </c>
      <c r="I54" s="6" t="s">
        <v>16</v>
      </c>
      <c r="J54" s="14">
        <f>IF(JCIMS!J54&gt;=0,JCIMS!J54/INDEX(CIMS!J$4:J$41,MATCH("Generic Fuels"&amp;$E54,CIMS!$W$4:$W$41,0)),1)</f>
        <v>1</v>
      </c>
      <c r="K54" s="14">
        <f>IF(JCIMS!K54&gt;=0,JCIMS!K54/INDEX(CIMS!K$4:K$41,MATCH("Generic Fuels"&amp;$E54,CIMS!$W$4:$W$41,0)),1)</f>
        <v>1</v>
      </c>
      <c r="L54" s="14">
        <f>IF(JCIMS!L54&gt;=0,JCIMS!L54/INDEX(CIMS!L$4:L$41,MATCH("Generic Fuels"&amp;$E54,CIMS!$W$4:$W$41,0)),1)</f>
        <v>1</v>
      </c>
      <c r="M54" s="14">
        <f>IF(JCIMS!M54&gt;=0,JCIMS!M54/INDEX(CIMS!M$4:M$41,MATCH("Generic Fuels"&amp;$E54,CIMS!$W$4:$W$41,0)),1)</f>
        <v>1</v>
      </c>
      <c r="N54" s="14">
        <f>IF(JCIMS!N54&gt;=0,JCIMS!N54/INDEX(CIMS!N$4:N$41,MATCH("Generic Fuels"&amp;$E54,CIMS!$W$4:$W$41,0)),1)</f>
        <v>1</v>
      </c>
      <c r="O54" s="14">
        <f>IF(JCIMS!O54&gt;=0,JCIMS!O54/INDEX(CIMS!O$4:O$41,MATCH("Generic Fuels"&amp;$E54,CIMS!$W$4:$W$41,0)),1)</f>
        <v>1</v>
      </c>
      <c r="P54" s="14">
        <f>IF(JCIMS!P54&gt;=0,JCIMS!P54/INDEX(CIMS!P$4:P$41,MATCH("Generic Fuels"&amp;$E54,CIMS!$W$4:$W$41,0)),1)</f>
        <v>1</v>
      </c>
      <c r="Q54" s="14">
        <f>IF(JCIMS!Q54&gt;=0,JCIMS!Q54/INDEX(CIMS!Q$4:Q$41,MATCH("Generic Fuels"&amp;$E54,CIMS!$W$4:$W$41,0)),1)</f>
        <v>1</v>
      </c>
      <c r="R54" s="14">
        <f>IF(JCIMS!R54&gt;=0,JCIMS!R54/INDEX(CIMS!R$4:R$41,MATCH("Generic Fuels"&amp;$E54,CIMS!$W$4:$W$41,0)),1)</f>
        <v>1</v>
      </c>
      <c r="S54" s="14">
        <f>IF(JCIMS!S54&gt;=0,JCIMS!S54/INDEX(CIMS!S$4:S$41,MATCH("Generic Fuels"&amp;$E54,CIMS!$W$4:$W$41,0)),1)</f>
        <v>1</v>
      </c>
      <c r="T54" s="14">
        <f>IF(JCIMS!T54&gt;=0,JCIMS!T54/INDEX(CIMS!T$4:T$41,MATCH("Generic Fuels"&amp;$E54,CIMS!$W$4:$W$41,0)),1)</f>
        <v>1</v>
      </c>
      <c r="V54" t="str">
        <f t="shared" si="0"/>
        <v>AlbertaChemical ProductsHydrogen</v>
      </c>
    </row>
    <row r="55" spans="3:22" x14ac:dyDescent="0.25">
      <c r="C55" s="6" t="s">
        <v>11</v>
      </c>
      <c r="D55" s="6" t="s">
        <v>37</v>
      </c>
      <c r="E55" t="s">
        <v>28</v>
      </c>
      <c r="F55" s="6">
        <v>2005</v>
      </c>
      <c r="G55" s="6" t="s">
        <v>14</v>
      </c>
      <c r="H55" s="6" t="s">
        <v>15</v>
      </c>
      <c r="I55" s="6" t="s">
        <v>16</v>
      </c>
      <c r="J55" s="14">
        <f>IF(JCIMS!J55&gt;=0,JCIMS!J55/INDEX(CIMS!J$4:J$41,MATCH("Generic Fuels"&amp;$E55,CIMS!$W$4:$W$41,0)),1)</f>
        <v>1</v>
      </c>
      <c r="K55" s="14">
        <f>IF(JCIMS!K55&gt;=0,JCIMS!K55/INDEX(CIMS!K$4:K$41,MATCH("Generic Fuels"&amp;$E55,CIMS!$W$4:$W$41,0)),1)</f>
        <v>1</v>
      </c>
      <c r="L55" s="14">
        <f>IF(JCIMS!L55&gt;=0,JCIMS!L55/INDEX(CIMS!L$4:L$41,MATCH("Generic Fuels"&amp;$E55,CIMS!$W$4:$W$41,0)),1)</f>
        <v>1</v>
      </c>
      <c r="M55" s="14">
        <f>IF(JCIMS!M55&gt;=0,JCIMS!M55/INDEX(CIMS!M$4:M$41,MATCH("Generic Fuels"&amp;$E55,CIMS!$W$4:$W$41,0)),1)</f>
        <v>1</v>
      </c>
      <c r="N55" s="14">
        <f>IF(JCIMS!N55&gt;=0,JCIMS!N55/INDEX(CIMS!N$4:N$41,MATCH("Generic Fuels"&amp;$E55,CIMS!$W$4:$W$41,0)),1)</f>
        <v>1</v>
      </c>
      <c r="O55" s="14">
        <f>IF(JCIMS!O55&gt;=0,JCIMS!O55/INDEX(CIMS!O$4:O$41,MATCH("Generic Fuels"&amp;$E55,CIMS!$W$4:$W$41,0)),1)</f>
        <v>1</v>
      </c>
      <c r="P55" s="14">
        <f>IF(JCIMS!P55&gt;=0,JCIMS!P55/INDEX(CIMS!P$4:P$41,MATCH("Generic Fuels"&amp;$E55,CIMS!$W$4:$W$41,0)),1)</f>
        <v>1</v>
      </c>
      <c r="Q55" s="14">
        <f>IF(JCIMS!Q55&gt;=0,JCIMS!Q55/INDEX(CIMS!Q$4:Q$41,MATCH("Generic Fuels"&amp;$E55,CIMS!$W$4:$W$41,0)),1)</f>
        <v>1</v>
      </c>
      <c r="R55" s="14">
        <f>IF(JCIMS!R55&gt;=0,JCIMS!R55/INDEX(CIMS!R$4:R$41,MATCH("Generic Fuels"&amp;$E55,CIMS!$W$4:$W$41,0)),1)</f>
        <v>1</v>
      </c>
      <c r="S55" s="14">
        <f>IF(JCIMS!S55&gt;=0,JCIMS!S55/INDEX(CIMS!S$4:S$41,MATCH("Generic Fuels"&amp;$E55,CIMS!$W$4:$W$41,0)),1)</f>
        <v>1</v>
      </c>
      <c r="T55" s="14">
        <f>IF(JCIMS!T55&gt;=0,JCIMS!T55/INDEX(CIMS!T$4:T$41,MATCH("Generic Fuels"&amp;$E55,CIMS!$W$4:$W$41,0)),1)</f>
        <v>1</v>
      </c>
      <c r="V55" t="str">
        <f t="shared" si="0"/>
        <v>AlbertaChemical ProductsBiogas</v>
      </c>
    </row>
    <row r="56" spans="3:22" x14ac:dyDescent="0.25">
      <c r="C56" s="6" t="s">
        <v>11</v>
      </c>
      <c r="D56" s="6" t="s">
        <v>37</v>
      </c>
      <c r="E56" t="s">
        <v>29</v>
      </c>
      <c r="F56" s="6">
        <v>2005</v>
      </c>
      <c r="G56" s="6" t="s">
        <v>14</v>
      </c>
      <c r="H56" s="6" t="s">
        <v>15</v>
      </c>
      <c r="I56" s="6" t="s">
        <v>16</v>
      </c>
      <c r="J56" s="14">
        <f>IF(JCIMS!J56&gt;=0,JCIMS!J56/INDEX(CIMS!J$4:J$41,MATCH("Generic Fuels"&amp;$E56,CIMS!$W$4:$W$41,0)),1)</f>
        <v>1</v>
      </c>
      <c r="K56" s="14">
        <f>IF(JCIMS!K56&gt;=0,JCIMS!K56/INDEX(CIMS!K$4:K$41,MATCH("Generic Fuels"&amp;$E56,CIMS!$W$4:$W$41,0)),1)</f>
        <v>1</v>
      </c>
      <c r="L56" s="14">
        <f>IF(JCIMS!L56&gt;=0,JCIMS!L56/INDEX(CIMS!L$4:L$41,MATCH("Generic Fuels"&amp;$E56,CIMS!$W$4:$W$41,0)),1)</f>
        <v>1</v>
      </c>
      <c r="M56" s="14">
        <f>IF(JCIMS!M56&gt;=0,JCIMS!M56/INDEX(CIMS!M$4:M$41,MATCH("Generic Fuels"&amp;$E56,CIMS!$W$4:$W$41,0)),1)</f>
        <v>1</v>
      </c>
      <c r="N56" s="14">
        <f>IF(JCIMS!N56&gt;=0,JCIMS!N56/INDEX(CIMS!N$4:N$41,MATCH("Generic Fuels"&amp;$E56,CIMS!$W$4:$W$41,0)),1)</f>
        <v>1</v>
      </c>
      <c r="O56" s="14">
        <f>IF(JCIMS!O56&gt;=0,JCIMS!O56/INDEX(CIMS!O$4:O$41,MATCH("Generic Fuels"&amp;$E56,CIMS!$W$4:$W$41,0)),1)</f>
        <v>1</v>
      </c>
      <c r="P56" s="14">
        <f>IF(JCIMS!P56&gt;=0,JCIMS!P56/INDEX(CIMS!P$4:P$41,MATCH("Generic Fuels"&amp;$E56,CIMS!$W$4:$W$41,0)),1)</f>
        <v>1</v>
      </c>
      <c r="Q56" s="14">
        <f>IF(JCIMS!Q56&gt;=0,JCIMS!Q56/INDEX(CIMS!Q$4:Q$41,MATCH("Generic Fuels"&amp;$E56,CIMS!$W$4:$W$41,0)),1)</f>
        <v>1</v>
      </c>
      <c r="R56" s="14">
        <f>IF(JCIMS!R56&gt;=0,JCIMS!R56/INDEX(CIMS!R$4:R$41,MATCH("Generic Fuels"&amp;$E56,CIMS!$W$4:$W$41,0)),1)</f>
        <v>1</v>
      </c>
      <c r="S56" s="14">
        <f>IF(JCIMS!S56&gt;=0,JCIMS!S56/INDEX(CIMS!S$4:S$41,MATCH("Generic Fuels"&amp;$E56,CIMS!$W$4:$W$41,0)),1)</f>
        <v>1</v>
      </c>
      <c r="T56" s="14">
        <f>IF(JCIMS!T56&gt;=0,JCIMS!T56/INDEX(CIMS!T$4:T$41,MATCH("Generic Fuels"&amp;$E56,CIMS!$W$4:$W$41,0)),1)</f>
        <v>1</v>
      </c>
      <c r="V56" t="str">
        <f t="shared" si="0"/>
        <v>AlbertaChemical ProductsLPG</v>
      </c>
    </row>
    <row r="57" spans="3:22" x14ac:dyDescent="0.25">
      <c r="C57" s="6" t="s">
        <v>11</v>
      </c>
      <c r="D57" s="6" t="s">
        <v>37</v>
      </c>
      <c r="E57" t="s">
        <v>30</v>
      </c>
      <c r="F57" s="6">
        <v>2005</v>
      </c>
      <c r="G57" s="6" t="s">
        <v>14</v>
      </c>
      <c r="H57" s="6" t="s">
        <v>15</v>
      </c>
      <c r="I57" s="6" t="s">
        <v>16</v>
      </c>
      <c r="J57" s="14">
        <f>IF(JCIMS!J57&gt;=0,JCIMS!J57/INDEX(CIMS!J$4:J$41,MATCH("Generic Fuels"&amp;$E57,CIMS!$W$4:$W$41,0)),1)</f>
        <v>1.1564301937148957</v>
      </c>
      <c r="K57" s="14">
        <f>IF(JCIMS!K57&gt;=0,JCIMS!K57/INDEX(CIMS!K$4:K$41,MATCH("Generic Fuels"&amp;$E57,CIMS!$W$4:$W$41,0)),1)</f>
        <v>0.84609793767602337</v>
      </c>
      <c r="L57" s="14">
        <f>IF(JCIMS!L57&gt;=0,JCIMS!L57/INDEX(CIMS!L$4:L$41,MATCH("Generic Fuels"&amp;$E57,CIMS!$W$4:$W$41,0)),1)</f>
        <v>0.81132676056338038</v>
      </c>
      <c r="M57" s="14">
        <f>IF(JCIMS!M57&gt;=0,JCIMS!M57/INDEX(CIMS!M$4:M$41,MATCH("Generic Fuels"&amp;$E57,CIMS!$W$4:$W$41,0)),1)</f>
        <v>0.44280497626542659</v>
      </c>
      <c r="N57" s="14">
        <f>IF(JCIMS!N57&gt;=0,JCIMS!N57/INDEX(CIMS!N$4:N$41,MATCH("Generic Fuels"&amp;$E57,CIMS!$W$4:$W$41,0)),1)</f>
        <v>1.9148442617943071</v>
      </c>
      <c r="O57" s="14">
        <f>IF(JCIMS!O57&gt;=0,JCIMS!O57/INDEX(CIMS!O$4:O$41,MATCH("Generic Fuels"&amp;$E57,CIMS!$W$4:$W$41,0)),1)</f>
        <v>1.9837531281365104</v>
      </c>
      <c r="P57" s="14">
        <f>IF(JCIMS!P57&gt;=0,JCIMS!P57/INDEX(CIMS!P$4:P$41,MATCH("Generic Fuels"&amp;$E57,CIMS!$W$4:$W$41,0)),1)</f>
        <v>2.1434783377385482</v>
      </c>
      <c r="Q57" s="14">
        <f>IF(JCIMS!Q57&gt;=0,JCIMS!Q57/INDEX(CIMS!Q$4:Q$41,MATCH("Generic Fuels"&amp;$E57,CIMS!$W$4:$W$41,0)),1)</f>
        <v>2.0033718140078101</v>
      </c>
      <c r="R57" s="14">
        <f>IF(JCIMS!R57&gt;=0,JCIMS!R57/INDEX(CIMS!R$4:R$41,MATCH("Generic Fuels"&amp;$E57,CIMS!$W$4:$W$41,0)),1)</f>
        <v>1.7629571890590872</v>
      </c>
      <c r="S57" s="14">
        <f>IF(JCIMS!S57&gt;=0,JCIMS!S57/INDEX(CIMS!S$4:S$41,MATCH("Generic Fuels"&amp;$E57,CIMS!$W$4:$W$41,0)),1)</f>
        <v>1.5013168995167492</v>
      </c>
      <c r="T57" s="14">
        <f>IF(JCIMS!T57&gt;=0,JCIMS!T57/INDEX(CIMS!T$4:T$41,MATCH("Generic Fuels"&amp;$E57,CIMS!$W$4:$W$41,0)),1)</f>
        <v>1.3318892870321004</v>
      </c>
      <c r="V57" t="str">
        <f t="shared" si="0"/>
        <v>AlbertaChemical ProductsNatural Gas</v>
      </c>
    </row>
    <row r="58" spans="3:22" x14ac:dyDescent="0.25">
      <c r="C58" s="6" t="s">
        <v>11</v>
      </c>
      <c r="D58" s="6" t="s">
        <v>37</v>
      </c>
      <c r="E58" t="s">
        <v>31</v>
      </c>
      <c r="F58" s="6">
        <v>2005</v>
      </c>
      <c r="G58" s="6" t="s">
        <v>14</v>
      </c>
      <c r="H58" s="6" t="s">
        <v>15</v>
      </c>
      <c r="I58" s="6" t="s">
        <v>16</v>
      </c>
      <c r="J58" s="14">
        <f>IF(JCIMS!J58&gt;=0,JCIMS!J58/INDEX(CIMS!J$4:J$41,MATCH("Generic Fuels"&amp;$E58,CIMS!$W$4:$W$41,0)),1)</f>
        <v>1</v>
      </c>
      <c r="K58" s="14">
        <f>IF(JCIMS!K58&gt;=0,JCIMS!K58/INDEX(CIMS!K$4:K$41,MATCH("Generic Fuels"&amp;$E58,CIMS!$W$4:$W$41,0)),1)</f>
        <v>1</v>
      </c>
      <c r="L58" s="14">
        <f>IF(JCIMS!L58&gt;=0,JCIMS!L58/INDEX(CIMS!L$4:L$41,MATCH("Generic Fuels"&amp;$E58,CIMS!$W$4:$W$41,0)),1)</f>
        <v>1</v>
      </c>
      <c r="M58" s="14">
        <f>IF(JCIMS!M58&gt;=0,JCIMS!M58/INDEX(CIMS!M$4:M$41,MATCH("Generic Fuels"&amp;$E58,CIMS!$W$4:$W$41,0)),1)</f>
        <v>1</v>
      </c>
      <c r="N58" s="14">
        <f>IF(JCIMS!N58&gt;=0,JCIMS!N58/INDEX(CIMS!N$4:N$41,MATCH("Generic Fuels"&amp;$E58,CIMS!$W$4:$W$41,0)),1)</f>
        <v>1</v>
      </c>
      <c r="O58" s="14">
        <f>IF(JCIMS!O58&gt;=0,JCIMS!O58/INDEX(CIMS!O$4:O$41,MATCH("Generic Fuels"&amp;$E58,CIMS!$W$4:$W$41,0)),1)</f>
        <v>1</v>
      </c>
      <c r="P58" s="14">
        <f>IF(JCIMS!P58&gt;=0,JCIMS!P58/INDEX(CIMS!P$4:P$41,MATCH("Generic Fuels"&amp;$E58,CIMS!$W$4:$W$41,0)),1)</f>
        <v>1</v>
      </c>
      <c r="Q58" s="14">
        <f>IF(JCIMS!Q58&gt;=0,JCIMS!Q58/INDEX(CIMS!Q$4:Q$41,MATCH("Generic Fuels"&amp;$E58,CIMS!$W$4:$W$41,0)),1)</f>
        <v>1</v>
      </c>
      <c r="R58" s="14">
        <f>IF(JCIMS!R58&gt;=0,JCIMS!R58/INDEX(CIMS!R$4:R$41,MATCH("Generic Fuels"&amp;$E58,CIMS!$W$4:$W$41,0)),1)</f>
        <v>1</v>
      </c>
      <c r="S58" s="14">
        <f>IF(JCIMS!S58&gt;=0,JCIMS!S58/INDEX(CIMS!S$4:S$41,MATCH("Generic Fuels"&amp;$E58,CIMS!$W$4:$W$41,0)),1)</f>
        <v>1</v>
      </c>
      <c r="T58" s="14">
        <f>IF(JCIMS!T58&gt;=0,JCIMS!T58/INDEX(CIMS!T$4:T$41,MATCH("Generic Fuels"&amp;$E58,CIMS!$W$4:$W$41,0)),1)</f>
        <v>1</v>
      </c>
      <c r="V58" t="str">
        <f t="shared" si="0"/>
        <v>AlbertaChemical ProductsPetroleum Coke</v>
      </c>
    </row>
    <row r="59" spans="3:22" x14ac:dyDescent="0.25">
      <c r="C59" s="6" t="s">
        <v>11</v>
      </c>
      <c r="D59" s="6" t="s">
        <v>37</v>
      </c>
      <c r="E59" t="s">
        <v>32</v>
      </c>
      <c r="F59" s="6">
        <v>2005</v>
      </c>
      <c r="G59" s="6" t="s">
        <v>14</v>
      </c>
      <c r="H59" s="6" t="s">
        <v>15</v>
      </c>
      <c r="I59" s="6" t="s">
        <v>16</v>
      </c>
      <c r="J59" s="14">
        <f>IF(JCIMS!J59&gt;=0,JCIMS!J59/INDEX(CIMS!J$4:J$41,MATCH("Generic Fuels"&amp;$E59,CIMS!$W$4:$W$41,0)),1)</f>
        <v>1</v>
      </c>
      <c r="K59" s="14">
        <f>IF(JCIMS!K59&gt;=0,JCIMS!K59/INDEX(CIMS!K$4:K$41,MATCH("Generic Fuels"&amp;$E59,CIMS!$W$4:$W$41,0)),1)</f>
        <v>1</v>
      </c>
      <c r="L59" s="14">
        <f>IF(JCIMS!L59&gt;=0,JCIMS!L59/INDEX(CIMS!L$4:L$41,MATCH("Generic Fuels"&amp;$E59,CIMS!$W$4:$W$41,0)),1)</f>
        <v>1</v>
      </c>
      <c r="M59" s="14">
        <f>IF(JCIMS!M59&gt;=0,JCIMS!M59/INDEX(CIMS!M$4:M$41,MATCH("Generic Fuels"&amp;$E59,CIMS!$W$4:$W$41,0)),1)</f>
        <v>1</v>
      </c>
      <c r="N59" s="14">
        <f>IF(JCIMS!N59&gt;=0,JCIMS!N59/INDEX(CIMS!N$4:N$41,MATCH("Generic Fuels"&amp;$E59,CIMS!$W$4:$W$41,0)),1)</f>
        <v>1</v>
      </c>
      <c r="O59" s="14">
        <f>IF(JCIMS!O59&gt;=0,JCIMS!O59/INDEX(CIMS!O$4:O$41,MATCH("Generic Fuels"&amp;$E59,CIMS!$W$4:$W$41,0)),1)</f>
        <v>1</v>
      </c>
      <c r="P59" s="14">
        <f>IF(JCIMS!P59&gt;=0,JCIMS!P59/INDEX(CIMS!P$4:P$41,MATCH("Generic Fuels"&amp;$E59,CIMS!$W$4:$W$41,0)),1)</f>
        <v>1</v>
      </c>
      <c r="Q59" s="14">
        <f>IF(JCIMS!Q59&gt;=0,JCIMS!Q59/INDEX(CIMS!Q$4:Q$41,MATCH("Generic Fuels"&amp;$E59,CIMS!$W$4:$W$41,0)),1)</f>
        <v>1</v>
      </c>
      <c r="R59" s="14">
        <f>IF(JCIMS!R59&gt;=0,JCIMS!R59/INDEX(CIMS!R$4:R$41,MATCH("Generic Fuels"&amp;$E59,CIMS!$W$4:$W$41,0)),1)</f>
        <v>1</v>
      </c>
      <c r="S59" s="14">
        <f>IF(JCIMS!S59&gt;=0,JCIMS!S59/INDEX(CIMS!S$4:S$41,MATCH("Generic Fuels"&amp;$E59,CIMS!$W$4:$W$41,0)),1)</f>
        <v>1</v>
      </c>
      <c r="T59" s="14">
        <f>IF(JCIMS!T59&gt;=0,JCIMS!T59/INDEX(CIMS!T$4:T$41,MATCH("Generic Fuels"&amp;$E59,CIMS!$W$4:$W$41,0)),1)</f>
        <v>1</v>
      </c>
      <c r="V59" t="str">
        <f t="shared" si="0"/>
        <v>AlbertaChemical ProductsPropane</v>
      </c>
    </row>
    <row r="60" spans="3:22" x14ac:dyDescent="0.25">
      <c r="C60" s="6" t="s">
        <v>11</v>
      </c>
      <c r="D60" s="6" t="s">
        <v>37</v>
      </c>
      <c r="E60" t="s">
        <v>33</v>
      </c>
      <c r="F60" s="6">
        <v>2005</v>
      </c>
      <c r="G60" s="6" t="s">
        <v>14</v>
      </c>
      <c r="H60" s="6" t="s">
        <v>15</v>
      </c>
      <c r="I60" s="6" t="s">
        <v>16</v>
      </c>
      <c r="J60" s="14">
        <f>IF(JCIMS!J60&gt;=0,JCIMS!J60/INDEX(CIMS!J$4:J$41,MATCH("Generic Fuels"&amp;$E60,CIMS!$W$4:$W$41,0)),1)</f>
        <v>1</v>
      </c>
      <c r="K60" s="14">
        <f>IF(JCIMS!K60&gt;=0,JCIMS!K60/INDEX(CIMS!K$4:K$41,MATCH("Generic Fuels"&amp;$E60,CIMS!$W$4:$W$41,0)),1)</f>
        <v>1</v>
      </c>
      <c r="L60" s="14">
        <f>IF(JCIMS!L60&gt;=0,JCIMS!L60/INDEX(CIMS!L$4:L$41,MATCH("Generic Fuels"&amp;$E60,CIMS!$W$4:$W$41,0)),1)</f>
        <v>1</v>
      </c>
      <c r="M60" s="14">
        <f>IF(JCIMS!M60&gt;=0,JCIMS!M60/INDEX(CIMS!M$4:M$41,MATCH("Generic Fuels"&amp;$E60,CIMS!$W$4:$W$41,0)),1)</f>
        <v>1</v>
      </c>
      <c r="N60" s="14">
        <f>IF(JCIMS!N60&gt;=0,JCIMS!N60/INDEX(CIMS!N$4:N$41,MATCH("Generic Fuels"&amp;$E60,CIMS!$W$4:$W$41,0)),1)</f>
        <v>1</v>
      </c>
      <c r="O60" s="14">
        <f>IF(JCIMS!O60&gt;=0,JCIMS!O60/INDEX(CIMS!O$4:O$41,MATCH("Generic Fuels"&amp;$E60,CIMS!$W$4:$W$41,0)),1)</f>
        <v>1</v>
      </c>
      <c r="P60" s="14">
        <f>IF(JCIMS!P60&gt;=0,JCIMS!P60/INDEX(CIMS!P$4:P$41,MATCH("Generic Fuels"&amp;$E60,CIMS!$W$4:$W$41,0)),1)</f>
        <v>1</v>
      </c>
      <c r="Q60" s="14">
        <f>IF(JCIMS!Q60&gt;=0,JCIMS!Q60/INDEX(CIMS!Q$4:Q$41,MATCH("Generic Fuels"&amp;$E60,CIMS!$W$4:$W$41,0)),1)</f>
        <v>1</v>
      </c>
      <c r="R60" s="14">
        <f>IF(JCIMS!R60&gt;=0,JCIMS!R60/INDEX(CIMS!R$4:R$41,MATCH("Generic Fuels"&amp;$E60,CIMS!$W$4:$W$41,0)),1)</f>
        <v>1</v>
      </c>
      <c r="S60" s="14">
        <f>IF(JCIMS!S60&gt;=0,JCIMS!S60/INDEX(CIMS!S$4:S$41,MATCH("Generic Fuels"&amp;$E60,CIMS!$W$4:$W$41,0)),1)</f>
        <v>1</v>
      </c>
      <c r="T60" s="14">
        <f>IF(JCIMS!T60&gt;=0,JCIMS!T60/INDEX(CIMS!T$4:T$41,MATCH("Generic Fuels"&amp;$E60,CIMS!$W$4:$W$41,0)),1)</f>
        <v>1</v>
      </c>
      <c r="V60" t="str">
        <f t="shared" si="0"/>
        <v>AlbertaChemical ProductsRefinery Fuel Gas</v>
      </c>
    </row>
    <row r="61" spans="3:22" x14ac:dyDescent="0.25">
      <c r="C61" s="6" t="s">
        <v>11</v>
      </c>
      <c r="D61" s="6" t="s">
        <v>37</v>
      </c>
      <c r="E61" t="s">
        <v>34</v>
      </c>
      <c r="F61" s="6">
        <v>2005</v>
      </c>
      <c r="G61" s="6" t="s">
        <v>14</v>
      </c>
      <c r="H61" s="6" t="s">
        <v>15</v>
      </c>
      <c r="I61" s="6" t="s">
        <v>16</v>
      </c>
      <c r="J61" s="14">
        <f>IF(JCIMS!J61&gt;=0,JCIMS!J61/INDEX(CIMS!J$4:J$41,MATCH("Generic Fuels"&amp;$E61,CIMS!$W$4:$W$41,0)),1)</f>
        <v>1</v>
      </c>
      <c r="K61" s="14">
        <f>IF(JCIMS!K61&gt;=0,JCIMS!K61/INDEX(CIMS!K$4:K$41,MATCH("Generic Fuels"&amp;$E61,CIMS!$W$4:$W$41,0)),1)</f>
        <v>1</v>
      </c>
      <c r="L61" s="14">
        <f>IF(JCIMS!L61&gt;=0,JCIMS!L61/INDEX(CIMS!L$4:L$41,MATCH("Generic Fuels"&amp;$E61,CIMS!$W$4:$W$41,0)),1)</f>
        <v>1</v>
      </c>
      <c r="M61" s="14">
        <f>IF(JCIMS!M61&gt;=0,JCIMS!M61/INDEX(CIMS!M$4:M$41,MATCH("Generic Fuels"&amp;$E61,CIMS!$W$4:$W$41,0)),1)</f>
        <v>1</v>
      </c>
      <c r="N61" s="14">
        <f>IF(JCIMS!N61&gt;=0,JCIMS!N61/INDEX(CIMS!N$4:N$41,MATCH("Generic Fuels"&amp;$E61,CIMS!$W$4:$W$41,0)),1)</f>
        <v>1</v>
      </c>
      <c r="O61" s="14">
        <f>IF(JCIMS!O61&gt;=0,JCIMS!O61/INDEX(CIMS!O$4:O$41,MATCH("Generic Fuels"&amp;$E61,CIMS!$W$4:$W$41,0)),1)</f>
        <v>1</v>
      </c>
      <c r="P61" s="14">
        <f>IF(JCIMS!P61&gt;=0,JCIMS!P61/INDEX(CIMS!P$4:P$41,MATCH("Generic Fuels"&amp;$E61,CIMS!$W$4:$W$41,0)),1)</f>
        <v>1</v>
      </c>
      <c r="Q61" s="14">
        <f>IF(JCIMS!Q61&gt;=0,JCIMS!Q61/INDEX(CIMS!Q$4:Q$41,MATCH("Generic Fuels"&amp;$E61,CIMS!$W$4:$W$41,0)),1)</f>
        <v>1</v>
      </c>
      <c r="R61" s="14">
        <f>IF(JCIMS!R61&gt;=0,JCIMS!R61/INDEX(CIMS!R$4:R$41,MATCH("Generic Fuels"&amp;$E61,CIMS!$W$4:$W$41,0)),1)</f>
        <v>1</v>
      </c>
      <c r="S61" s="14">
        <f>IF(JCIMS!S61&gt;=0,JCIMS!S61/INDEX(CIMS!S$4:S$41,MATCH("Generic Fuels"&amp;$E61,CIMS!$W$4:$W$41,0)),1)</f>
        <v>1</v>
      </c>
      <c r="T61" s="14">
        <f>IF(JCIMS!T61&gt;=0,JCIMS!T61/INDEX(CIMS!T$4:T$41,MATCH("Generic Fuels"&amp;$E61,CIMS!$W$4:$W$41,0)),1)</f>
        <v>1</v>
      </c>
      <c r="V61" t="str">
        <f t="shared" si="0"/>
        <v>AlbertaChemical ProductsUranium</v>
      </c>
    </row>
    <row r="62" spans="3:22" x14ac:dyDescent="0.25">
      <c r="C62" s="6" t="s">
        <v>11</v>
      </c>
      <c r="D62" s="6" t="s">
        <v>37</v>
      </c>
      <c r="E62" t="s">
        <v>35</v>
      </c>
      <c r="F62" s="6">
        <v>2005</v>
      </c>
      <c r="G62" s="6" t="s">
        <v>14</v>
      </c>
      <c r="H62" s="6" t="s">
        <v>15</v>
      </c>
      <c r="I62" s="6" t="s">
        <v>16</v>
      </c>
      <c r="J62" s="14">
        <f>IF(JCIMS!J62&gt;=0,JCIMS!J62/INDEX(CIMS!J$4:J$41,MATCH("Generic Fuels"&amp;$E62,CIMS!$W$4:$W$41,0)),1)</f>
        <v>0</v>
      </c>
      <c r="K62" s="14">
        <f>IF(JCIMS!K62&gt;=0,JCIMS!K62/INDEX(CIMS!K$4:K$41,MATCH("Generic Fuels"&amp;$E62,CIMS!$W$4:$W$41,0)),1)</f>
        <v>0</v>
      </c>
      <c r="L62" s="14">
        <f>IF(JCIMS!L62&gt;=0,JCIMS!L62/INDEX(CIMS!L$4:L$41,MATCH("Generic Fuels"&amp;$E62,CIMS!$W$4:$W$41,0)),1)</f>
        <v>0</v>
      </c>
      <c r="M62" s="14">
        <f>IF(JCIMS!M62&gt;=0,JCIMS!M62/INDEX(CIMS!M$4:M$41,MATCH("Generic Fuels"&amp;$E62,CIMS!$W$4:$W$41,0)),1)</f>
        <v>0</v>
      </c>
      <c r="N62" s="14">
        <f>IF(JCIMS!N62&gt;=0,JCIMS!N62/INDEX(CIMS!N$4:N$41,MATCH("Generic Fuels"&amp;$E62,CIMS!$W$4:$W$41,0)),1)</f>
        <v>0</v>
      </c>
      <c r="O62" s="14">
        <f>IF(JCIMS!O62&gt;=0,JCIMS!O62/INDEX(CIMS!O$4:O$41,MATCH("Generic Fuels"&amp;$E62,CIMS!$W$4:$W$41,0)),1)</f>
        <v>0</v>
      </c>
      <c r="P62" s="14">
        <f>IF(JCIMS!P62&gt;=0,JCIMS!P62/INDEX(CIMS!P$4:P$41,MATCH("Generic Fuels"&amp;$E62,CIMS!$W$4:$W$41,0)),1)</f>
        <v>0</v>
      </c>
      <c r="Q62" s="14">
        <f>IF(JCIMS!Q62&gt;=0,JCIMS!Q62/INDEX(CIMS!Q$4:Q$41,MATCH("Generic Fuels"&amp;$E62,CIMS!$W$4:$W$41,0)),1)</f>
        <v>0</v>
      </c>
      <c r="R62" s="14">
        <f>IF(JCIMS!R62&gt;=0,JCIMS!R62/INDEX(CIMS!R$4:R$41,MATCH("Generic Fuels"&amp;$E62,CIMS!$W$4:$W$41,0)),1)</f>
        <v>0</v>
      </c>
      <c r="S62" s="14">
        <f>IF(JCIMS!S62&gt;=0,JCIMS!S62/INDEX(CIMS!S$4:S$41,MATCH("Generic Fuels"&amp;$E62,CIMS!$W$4:$W$41,0)),1)</f>
        <v>0</v>
      </c>
      <c r="T62" s="14">
        <f>IF(JCIMS!T62&gt;=0,JCIMS!T62/INDEX(CIMS!T$4:T$41,MATCH("Generic Fuels"&amp;$E62,CIMS!$W$4:$W$41,0)),1)</f>
        <v>0</v>
      </c>
      <c r="V62" t="str">
        <f t="shared" si="0"/>
        <v>AlbertaChemical ProductsWaste Fuel</v>
      </c>
    </row>
    <row r="63" spans="3:22" x14ac:dyDescent="0.25">
      <c r="C63" s="6" t="s">
        <v>11</v>
      </c>
      <c r="D63" s="6" t="s">
        <v>37</v>
      </c>
      <c r="E63" t="s">
        <v>36</v>
      </c>
      <c r="F63" s="6">
        <v>2005</v>
      </c>
      <c r="G63" s="6" t="s">
        <v>14</v>
      </c>
      <c r="H63" s="6" t="s">
        <v>15</v>
      </c>
      <c r="I63" s="6" t="s">
        <v>16</v>
      </c>
      <c r="J63" s="14">
        <f>IF(JCIMS!J63&gt;=0,JCIMS!J63/INDEX(CIMS!J$4:J$41,MATCH("Generic Fuels"&amp;$E63,CIMS!$W$4:$W$41,0)),1)</f>
        <v>1</v>
      </c>
      <c r="K63" s="14">
        <f>IF(JCIMS!K63&gt;=0,JCIMS!K63/INDEX(CIMS!K$4:K$41,MATCH("Generic Fuels"&amp;$E63,CIMS!$W$4:$W$41,0)),1)</f>
        <v>1</v>
      </c>
      <c r="L63" s="14">
        <f>IF(JCIMS!L63&gt;=0,JCIMS!L63/INDEX(CIMS!L$4:L$41,MATCH("Generic Fuels"&amp;$E63,CIMS!$W$4:$W$41,0)),1)</f>
        <v>1</v>
      </c>
      <c r="M63" s="14">
        <f>IF(JCIMS!M63&gt;=0,JCIMS!M63/INDEX(CIMS!M$4:M$41,MATCH("Generic Fuels"&amp;$E63,CIMS!$W$4:$W$41,0)),1)</f>
        <v>1</v>
      </c>
      <c r="N63" s="14">
        <f>IF(JCIMS!N63&gt;=0,JCIMS!N63/INDEX(CIMS!N$4:N$41,MATCH("Generic Fuels"&amp;$E63,CIMS!$W$4:$W$41,0)),1)</f>
        <v>1</v>
      </c>
      <c r="O63" s="14">
        <f>IF(JCIMS!O63&gt;=0,JCIMS!O63/INDEX(CIMS!O$4:O$41,MATCH("Generic Fuels"&amp;$E63,CIMS!$W$4:$W$41,0)),1)</f>
        <v>1</v>
      </c>
      <c r="P63" s="14">
        <f>IF(JCIMS!P63&gt;=0,JCIMS!P63/INDEX(CIMS!P$4:P$41,MATCH("Generic Fuels"&amp;$E63,CIMS!$W$4:$W$41,0)),1)</f>
        <v>1</v>
      </c>
      <c r="Q63" s="14">
        <f>IF(JCIMS!Q63&gt;=0,JCIMS!Q63/INDEX(CIMS!Q$4:Q$41,MATCH("Generic Fuels"&amp;$E63,CIMS!$W$4:$W$41,0)),1)</f>
        <v>1</v>
      </c>
      <c r="R63" s="14">
        <f>IF(JCIMS!R63&gt;=0,JCIMS!R63/INDEX(CIMS!R$4:R$41,MATCH("Generic Fuels"&amp;$E63,CIMS!$W$4:$W$41,0)),1)</f>
        <v>1</v>
      </c>
      <c r="S63" s="14">
        <f>IF(JCIMS!S63&gt;=0,JCIMS!S63/INDEX(CIMS!S$4:S$41,MATCH("Generic Fuels"&amp;$E63,CIMS!$W$4:$W$41,0)),1)</f>
        <v>1</v>
      </c>
      <c r="T63" s="14">
        <f>IF(JCIMS!T63&gt;=0,JCIMS!T63/INDEX(CIMS!T$4:T$41,MATCH("Generic Fuels"&amp;$E63,CIMS!$W$4:$W$41,0)),1)</f>
        <v>1</v>
      </c>
      <c r="V63" t="str">
        <f t="shared" si="0"/>
        <v>AlbertaChemical ProductsSolid Biomass</v>
      </c>
    </row>
    <row r="64" spans="3:22" x14ac:dyDescent="0.25">
      <c r="C64" s="6" t="s">
        <v>11</v>
      </c>
      <c r="D64" s="6" t="s">
        <v>38</v>
      </c>
      <c r="E64" t="s">
        <v>13</v>
      </c>
      <c r="F64" s="6">
        <v>2005</v>
      </c>
      <c r="G64" s="6" t="s">
        <v>14</v>
      </c>
      <c r="H64" s="6" t="s">
        <v>15</v>
      </c>
      <c r="I64" s="6" t="s">
        <v>16</v>
      </c>
      <c r="J64" s="16">
        <f>IF(JCIMS!J64&gt;=0,JCIMS!J64/INDEX(CIMS!J$4:J$41,MATCH($C64&amp;$E64,CIMS!$W$4:$W$41,0)),1)</f>
        <v>1.1868954198497046</v>
      </c>
      <c r="K64" s="16">
        <f>IF(JCIMS!K64&gt;=0,JCIMS!K64/INDEX(CIMS!K$4:K$41,MATCH($C64&amp;$E64,CIMS!$W$4:$W$41,0)),1)</f>
        <v>1.4689607195991949</v>
      </c>
      <c r="L64" s="16">
        <f>IF(JCIMS!L64&gt;=0,JCIMS!L64/INDEX(CIMS!L$4:L$41,MATCH($C64&amp;$E64,CIMS!$W$4:$W$41,0)),1)</f>
        <v>1.8802580193950571</v>
      </c>
      <c r="M64" s="16">
        <f>IF(JCIMS!M64&gt;=0,JCIMS!M64/INDEX(CIMS!M$4:M$41,MATCH($C64&amp;$E64,CIMS!$W$4:$W$41,0)),1)</f>
        <v>2.0992133849466907</v>
      </c>
      <c r="N64" s="16">
        <f>IF(JCIMS!N64&gt;=0,JCIMS!N64/INDEX(CIMS!N$4:N$41,MATCH($C64&amp;$E64,CIMS!$W$4:$W$41,0)),1)</f>
        <v>2.2031115399581234</v>
      </c>
      <c r="O64" s="16">
        <f>IF(JCIMS!O64&gt;=0,JCIMS!O64/INDEX(CIMS!O$4:O$41,MATCH($C64&amp;$E64,CIMS!$W$4:$W$41,0)),1)</f>
        <v>2.9053912400530884</v>
      </c>
      <c r="P64" s="16">
        <f>IF(JCIMS!P64&gt;=0,JCIMS!P64/INDEX(CIMS!P$4:P$41,MATCH($C64&amp;$E64,CIMS!$W$4:$W$41,0)),1)</f>
        <v>2.7829301041739276</v>
      </c>
      <c r="Q64" s="16">
        <f>IF(JCIMS!Q64&gt;=0,JCIMS!Q64/INDEX(CIMS!Q$4:Q$41,MATCH($C64&amp;$E64,CIMS!$W$4:$W$41,0)),1)</f>
        <v>2.6695270748048978</v>
      </c>
      <c r="R64" s="16">
        <f>IF(JCIMS!R64&gt;=0,JCIMS!R64/INDEX(CIMS!R$4:R$41,MATCH($C64&amp;$E64,CIMS!$W$4:$W$41,0)),1)</f>
        <v>2.5591113174391928</v>
      </c>
      <c r="S64" s="16">
        <f>IF(JCIMS!S64&gt;=0,JCIMS!S64/INDEX(CIMS!S$4:S$41,MATCH($C64&amp;$E64,CIMS!$W$4:$W$41,0)),1)</f>
        <v>2.5600345280253176</v>
      </c>
      <c r="T64" s="16">
        <f>IF(JCIMS!T64&gt;=0,JCIMS!T64/INDEX(CIMS!T$4:T$41,MATCH($C64&amp;$E64,CIMS!$W$4:$W$41,0)),1)</f>
        <v>2.5612593486156068</v>
      </c>
      <c r="V64" t="str">
        <f t="shared" si="0"/>
        <v>AlbertaCoal MiningBiodiesel</v>
      </c>
    </row>
    <row r="65" spans="3:22" x14ac:dyDescent="0.25">
      <c r="C65" s="6" t="s">
        <v>11</v>
      </c>
      <c r="D65" s="6" t="s">
        <v>38</v>
      </c>
      <c r="E65" t="s">
        <v>17</v>
      </c>
      <c r="F65" s="6">
        <v>2005</v>
      </c>
      <c r="G65" s="6" t="s">
        <v>14</v>
      </c>
      <c r="H65" s="6" t="s">
        <v>15</v>
      </c>
      <c r="I65" s="6" t="s">
        <v>16</v>
      </c>
      <c r="J65" s="16">
        <f>IF(JCIMS!J65&gt;=0,JCIMS!J65/INDEX(CIMS!J$4:J$41,MATCH($C65&amp;$E65,CIMS!$W$4:$W$41,0)),1)</f>
        <v>0.63865561347382338</v>
      </c>
      <c r="K65" s="16">
        <f>IF(JCIMS!K65&gt;=0,JCIMS!K65/INDEX(CIMS!K$4:K$41,MATCH($C65&amp;$E65,CIMS!$W$4:$W$41,0)),1)</f>
        <v>1.0117098305604184</v>
      </c>
      <c r="L65" s="16">
        <f>IF(JCIMS!L65&gt;=0,JCIMS!L65/INDEX(CIMS!L$4:L$41,MATCH($C65&amp;$E65,CIMS!$W$4:$W$41,0)),1)</f>
        <v>1.0587142166970536</v>
      </c>
      <c r="M65" s="16">
        <f>IF(JCIMS!M65&gt;=0,JCIMS!M65/INDEX(CIMS!M$4:M$41,MATCH($C65&amp;$E65,CIMS!$W$4:$W$41,0)),1)</f>
        <v>1.6976859325444575</v>
      </c>
      <c r="N65" s="16">
        <f>IF(JCIMS!N65&gt;=0,JCIMS!N65/INDEX(CIMS!N$4:N$41,MATCH($C65&amp;$E65,CIMS!$W$4:$W$41,0)),1)</f>
        <v>1.5115373799594651</v>
      </c>
      <c r="O65" s="16">
        <f>IF(JCIMS!O65&gt;=0,JCIMS!O65/INDEX(CIMS!O$4:O$41,MATCH($C65&amp;$E65,CIMS!$W$4:$W$41,0)),1)</f>
        <v>1.5905142721277197</v>
      </c>
      <c r="P65" s="16">
        <f>IF(JCIMS!P65&gt;=0,JCIMS!P65/INDEX(CIMS!P$4:P$41,MATCH($C65&amp;$E65,CIMS!$W$4:$W$41,0)),1)</f>
        <v>1.7373185900566273</v>
      </c>
      <c r="Q65" s="16">
        <f>IF(JCIMS!Q65&gt;=0,JCIMS!Q65/INDEX(CIMS!Q$4:Q$41,MATCH($C65&amp;$E65,CIMS!$W$4:$W$41,0)),1)</f>
        <v>1.5983000143145021</v>
      </c>
      <c r="R65" s="16">
        <f>IF(JCIMS!R65&gt;=0,JCIMS!R65/INDEX(CIMS!R$4:R$41,MATCH($C65&amp;$E65,CIMS!$W$4:$W$41,0)),1)</f>
        <v>1.4618851880783916</v>
      </c>
      <c r="S65" s="16">
        <f>IF(JCIMS!S65&gt;=0,JCIMS!S65/INDEX(CIMS!S$4:S$41,MATCH($C65&amp;$E65,CIMS!$W$4:$W$41,0)),1)</f>
        <v>1.3450607987081709</v>
      </c>
      <c r="T65" s="16">
        <f>IF(JCIMS!T65&gt;=0,JCIMS!T65/INDEX(CIMS!T$4:T$41,MATCH($C65&amp;$E65,CIMS!$W$4:$W$41,0)),1)</f>
        <v>1.2628374078861169</v>
      </c>
      <c r="V65" t="str">
        <f t="shared" si="0"/>
        <v>AlbertaCoal MiningElectricity</v>
      </c>
    </row>
    <row r="66" spans="3:22" x14ac:dyDescent="0.25">
      <c r="C66" s="6" t="s">
        <v>11</v>
      </c>
      <c r="D66" s="6" t="s">
        <v>38</v>
      </c>
      <c r="E66" t="s">
        <v>18</v>
      </c>
      <c r="F66" s="6">
        <v>2005</v>
      </c>
      <c r="G66" s="6" t="s">
        <v>14</v>
      </c>
      <c r="H66" s="6" t="s">
        <v>15</v>
      </c>
      <c r="I66" s="6" t="s">
        <v>16</v>
      </c>
      <c r="J66" s="16">
        <f>IF(JCIMS!J66&gt;=0,JCIMS!J66/INDEX(CIMS!J$4:J$41,MATCH($C66&amp;$E66,CIMS!$W$4:$W$41,0)),1)</f>
        <v>1</v>
      </c>
      <c r="K66" s="16">
        <f>IF(JCIMS!K66&gt;=0,JCIMS!K66/INDEX(CIMS!K$4:K$41,MATCH($C66&amp;$E66,CIMS!$W$4:$W$41,0)),1)</f>
        <v>1</v>
      </c>
      <c r="L66" s="16">
        <f>IF(JCIMS!L66&gt;=0,JCIMS!L66/INDEX(CIMS!L$4:L$41,MATCH($C66&amp;$E66,CIMS!$W$4:$W$41,0)),1)</f>
        <v>1</v>
      </c>
      <c r="M66" s="16">
        <f>IF(JCIMS!M66&gt;=0,JCIMS!M66/INDEX(CIMS!M$4:M$41,MATCH($C66&amp;$E66,CIMS!$W$4:$W$41,0)),1)</f>
        <v>1</v>
      </c>
      <c r="N66" s="16">
        <f>IF(JCIMS!N66&gt;=0,JCIMS!N66/INDEX(CIMS!N$4:N$41,MATCH($C66&amp;$E66,CIMS!$W$4:$W$41,0)),1)</f>
        <v>1</v>
      </c>
      <c r="O66" s="16">
        <f>IF(JCIMS!O66&gt;=0,JCIMS!O66/INDEX(CIMS!O$4:O$41,MATCH($C66&amp;$E66,CIMS!$W$4:$W$41,0)),1)</f>
        <v>1</v>
      </c>
      <c r="P66" s="16">
        <f>IF(JCIMS!P66&gt;=0,JCIMS!P66/INDEX(CIMS!P$4:P$41,MATCH($C66&amp;$E66,CIMS!$W$4:$W$41,0)),1)</f>
        <v>1</v>
      </c>
      <c r="Q66" s="16">
        <f>IF(JCIMS!Q66&gt;=0,JCIMS!Q66/INDEX(CIMS!Q$4:Q$41,MATCH($C66&amp;$E66,CIMS!$W$4:$W$41,0)),1)</f>
        <v>1</v>
      </c>
      <c r="R66" s="16">
        <f>IF(JCIMS!R66&gt;=0,JCIMS!R66/INDEX(CIMS!R$4:R$41,MATCH($C66&amp;$E66,CIMS!$W$4:$W$41,0)),1)</f>
        <v>1</v>
      </c>
      <c r="S66" s="16">
        <f>IF(JCIMS!S66&gt;=0,JCIMS!S66/INDEX(CIMS!S$4:S$41,MATCH($C66&amp;$E66,CIMS!$W$4:$W$41,0)),1)</f>
        <v>1</v>
      </c>
      <c r="T66" s="16">
        <f>IF(JCIMS!T66&gt;=0,JCIMS!T66/INDEX(CIMS!T$4:T$41,MATCH($C66&amp;$E66,CIMS!$W$4:$W$41,0)),1)</f>
        <v>1</v>
      </c>
      <c r="V66" t="str">
        <f t="shared" si="0"/>
        <v>AlbertaCoal MiningEthanol</v>
      </c>
    </row>
    <row r="67" spans="3:22" x14ac:dyDescent="0.25">
      <c r="C67" s="6" t="s">
        <v>11</v>
      </c>
      <c r="D67" s="6" t="s">
        <v>38</v>
      </c>
      <c r="E67" t="s">
        <v>20</v>
      </c>
      <c r="F67" s="6">
        <v>2005</v>
      </c>
      <c r="G67" s="6" t="s">
        <v>14</v>
      </c>
      <c r="H67" s="6" t="s">
        <v>15</v>
      </c>
      <c r="I67" s="6" t="s">
        <v>16</v>
      </c>
      <c r="J67" s="14">
        <f>IF(JCIMS!J67&gt;=0,JCIMS!J67/INDEX(CIMS!J$4:J$41,MATCH("Generic Fuels"&amp;$E67,CIMS!$W$4:$W$41,0)),1)</f>
        <v>1</v>
      </c>
      <c r="K67" s="14">
        <f>IF(JCIMS!K67&gt;=0,JCIMS!K67/INDEX(CIMS!K$4:K$41,MATCH("Generic Fuels"&amp;$E67,CIMS!$W$4:$W$41,0)),1)</f>
        <v>1</v>
      </c>
      <c r="L67" s="14">
        <f>IF(JCIMS!L67&gt;=0,JCIMS!L67/INDEX(CIMS!L$4:L$41,MATCH("Generic Fuels"&amp;$E67,CIMS!$W$4:$W$41,0)),1)</f>
        <v>1</v>
      </c>
      <c r="M67" s="14">
        <f>IF(JCIMS!M67&gt;=0,JCIMS!M67/INDEX(CIMS!M$4:M$41,MATCH("Generic Fuels"&amp;$E67,CIMS!$W$4:$W$41,0)),1)</f>
        <v>1</v>
      </c>
      <c r="N67" s="14">
        <f>IF(JCIMS!N67&gt;=0,JCIMS!N67/INDEX(CIMS!N$4:N$41,MATCH("Generic Fuels"&amp;$E67,CIMS!$W$4:$W$41,0)),1)</f>
        <v>1</v>
      </c>
      <c r="O67" s="14">
        <f>IF(JCIMS!O67&gt;=0,JCIMS!O67/INDEX(CIMS!O$4:O$41,MATCH("Generic Fuels"&amp;$E67,CIMS!$W$4:$W$41,0)),1)</f>
        <v>1</v>
      </c>
      <c r="P67" s="14">
        <f>IF(JCIMS!P67&gt;=0,JCIMS!P67/INDEX(CIMS!P$4:P$41,MATCH("Generic Fuels"&amp;$E67,CIMS!$W$4:$W$41,0)),1)</f>
        <v>1</v>
      </c>
      <c r="Q67" s="14">
        <f>IF(JCIMS!Q67&gt;=0,JCIMS!Q67/INDEX(CIMS!Q$4:Q$41,MATCH("Generic Fuels"&amp;$E67,CIMS!$W$4:$W$41,0)),1)</f>
        <v>1</v>
      </c>
      <c r="R67" s="14">
        <f>IF(JCIMS!R67&gt;=0,JCIMS!R67/INDEX(CIMS!R$4:R$41,MATCH("Generic Fuels"&amp;$E67,CIMS!$W$4:$W$41,0)),1)</f>
        <v>1</v>
      </c>
      <c r="S67" s="14">
        <f>IF(JCIMS!S67&gt;=0,JCIMS!S67/INDEX(CIMS!S$4:S$41,MATCH("Generic Fuels"&amp;$E67,CIMS!$W$4:$W$41,0)),1)</f>
        <v>1</v>
      </c>
      <c r="T67" s="14">
        <f>IF(JCIMS!T67&gt;=0,JCIMS!T67/INDEX(CIMS!T$4:T$41,MATCH("Generic Fuels"&amp;$E67,CIMS!$W$4:$W$41,0)),1)</f>
        <v>1</v>
      </c>
      <c r="V67" t="str">
        <f t="shared" si="0"/>
        <v>AlbertaCoal MiningJet Fuel</v>
      </c>
    </row>
    <row r="68" spans="3:22" x14ac:dyDescent="0.25">
      <c r="C68" s="6" t="s">
        <v>11</v>
      </c>
      <c r="D68" s="6" t="s">
        <v>38</v>
      </c>
      <c r="E68" t="s">
        <v>21</v>
      </c>
      <c r="F68" s="6">
        <v>2005</v>
      </c>
      <c r="G68" s="6" t="s">
        <v>14</v>
      </c>
      <c r="H68" s="6" t="s">
        <v>15</v>
      </c>
      <c r="I68" s="6" t="s">
        <v>16</v>
      </c>
      <c r="J68" s="14">
        <f>IF(JCIMS!J68&gt;=0,JCIMS!J68/INDEX(CIMS!J$4:J$41,MATCH("Generic Fuels"&amp;$E68,CIMS!$W$4:$W$41,0)),1)</f>
        <v>1</v>
      </c>
      <c r="K68" s="14">
        <f>IF(JCIMS!K68&gt;=0,JCIMS!K68/INDEX(CIMS!K$4:K$41,MATCH("Generic Fuels"&amp;$E68,CIMS!$W$4:$W$41,0)),1)</f>
        <v>1</v>
      </c>
      <c r="L68" s="14">
        <f>IF(JCIMS!L68&gt;=0,JCIMS!L68/INDEX(CIMS!L$4:L$41,MATCH("Generic Fuels"&amp;$E68,CIMS!$W$4:$W$41,0)),1)</f>
        <v>1</v>
      </c>
      <c r="M68" s="14">
        <f>IF(JCIMS!M68&gt;=0,JCIMS!M68/INDEX(CIMS!M$4:M$41,MATCH("Generic Fuels"&amp;$E68,CIMS!$W$4:$W$41,0)),1)</f>
        <v>1</v>
      </c>
      <c r="N68" s="14">
        <f>IF(JCIMS!N68&gt;=0,JCIMS!N68/INDEX(CIMS!N$4:N$41,MATCH("Generic Fuels"&amp;$E68,CIMS!$W$4:$W$41,0)),1)</f>
        <v>1</v>
      </c>
      <c r="O68" s="14">
        <f>IF(JCIMS!O68&gt;=0,JCIMS!O68/INDEX(CIMS!O$4:O$41,MATCH("Generic Fuels"&amp;$E68,CIMS!$W$4:$W$41,0)),1)</f>
        <v>1</v>
      </c>
      <c r="P68" s="14">
        <f>IF(JCIMS!P68&gt;=0,JCIMS!P68/INDEX(CIMS!P$4:P$41,MATCH("Generic Fuels"&amp;$E68,CIMS!$W$4:$W$41,0)),1)</f>
        <v>1</v>
      </c>
      <c r="Q68" s="14">
        <f>IF(JCIMS!Q68&gt;=0,JCIMS!Q68/INDEX(CIMS!Q$4:Q$41,MATCH("Generic Fuels"&amp;$E68,CIMS!$W$4:$W$41,0)),1)</f>
        <v>1</v>
      </c>
      <c r="R68" s="14">
        <f>IF(JCIMS!R68&gt;=0,JCIMS!R68/INDEX(CIMS!R$4:R$41,MATCH("Generic Fuels"&amp;$E68,CIMS!$W$4:$W$41,0)),1)</f>
        <v>1</v>
      </c>
      <c r="S68" s="14">
        <f>IF(JCIMS!S68&gt;=0,JCIMS!S68/INDEX(CIMS!S$4:S$41,MATCH("Generic Fuels"&amp;$E68,CIMS!$W$4:$W$41,0)),1)</f>
        <v>1</v>
      </c>
      <c r="T68" s="14">
        <f>IF(JCIMS!T68&gt;=0,JCIMS!T68/INDEX(CIMS!T$4:T$41,MATCH("Generic Fuels"&amp;$E68,CIMS!$W$4:$W$41,0)),1)</f>
        <v>1</v>
      </c>
      <c r="V68" t="str">
        <f t="shared" ref="V68:V131" si="1">C68&amp;D68&amp;E68</f>
        <v>AlbertaCoal MiningBlack Liquor</v>
      </c>
    </row>
    <row r="69" spans="3:22" x14ac:dyDescent="0.25">
      <c r="C69" s="6" t="s">
        <v>11</v>
      </c>
      <c r="D69" s="6" t="s">
        <v>38</v>
      </c>
      <c r="E69" t="s">
        <v>22</v>
      </c>
      <c r="F69" s="6">
        <v>2005</v>
      </c>
      <c r="G69" s="6" t="s">
        <v>14</v>
      </c>
      <c r="H69" s="6" t="s">
        <v>15</v>
      </c>
      <c r="I69" s="6" t="s">
        <v>16</v>
      </c>
      <c r="J69" s="14">
        <f>IF(JCIMS!J69&gt;=0,JCIMS!J69/INDEX(CIMS!J$4:J$41,MATCH("Generic Fuels"&amp;$E69,CIMS!$W$4:$W$41,0)),1)</f>
        <v>1.0250494397827203</v>
      </c>
      <c r="K69" s="14">
        <f>IF(JCIMS!K69&gt;=0,JCIMS!K69/INDEX(CIMS!K$4:K$41,MATCH("Generic Fuels"&amp;$E69,CIMS!$W$4:$W$41,0)),1)</f>
        <v>1.1191135338619715</v>
      </c>
      <c r="L69" s="14">
        <f>IF(JCIMS!L69&gt;=0,JCIMS!L69/INDEX(CIMS!L$4:L$41,MATCH("Generic Fuels"&amp;$E69,CIMS!$W$4:$W$41,0)),1)</f>
        <v>1.4388435368140353</v>
      </c>
      <c r="M69" s="14">
        <f>IF(JCIMS!M69&gt;=0,JCIMS!M69/INDEX(CIMS!M$4:M$41,MATCH("Generic Fuels"&amp;$E69,CIMS!$W$4:$W$41,0)),1)</f>
        <v>1.4388435368140353</v>
      </c>
      <c r="N69" s="14">
        <f>IF(JCIMS!N69&gt;=0,JCIMS!N69/INDEX(CIMS!N$4:N$41,MATCH("Generic Fuels"&amp;$E69,CIMS!$W$4:$W$41,0)),1)</f>
        <v>1.4388435368140353</v>
      </c>
      <c r="O69" s="14">
        <f>IF(JCIMS!O69&gt;=0,JCIMS!O69/INDEX(CIMS!O$4:O$41,MATCH("Generic Fuels"&amp;$E69,CIMS!$W$4:$W$41,0)),1)</f>
        <v>1.4388435368140353</v>
      </c>
      <c r="P69" s="14">
        <f>IF(JCIMS!P69&gt;=0,JCIMS!P69/INDEX(CIMS!P$4:P$41,MATCH("Generic Fuels"&amp;$E69,CIMS!$W$4:$W$41,0)),1)</f>
        <v>1.4388435368140353</v>
      </c>
      <c r="Q69" s="14">
        <f>IF(JCIMS!Q69&gt;=0,JCIMS!Q69/INDEX(CIMS!Q$4:Q$41,MATCH("Generic Fuels"&amp;$E69,CIMS!$W$4:$W$41,0)),1)</f>
        <v>1.4388435368140353</v>
      </c>
      <c r="R69" s="14">
        <f>IF(JCIMS!R69&gt;=0,JCIMS!R69/INDEX(CIMS!R$4:R$41,MATCH("Generic Fuels"&amp;$E69,CIMS!$W$4:$W$41,0)),1)</f>
        <v>1.4388435368140353</v>
      </c>
      <c r="S69" s="14">
        <f>IF(JCIMS!S69&gt;=0,JCIMS!S69/INDEX(CIMS!S$4:S$41,MATCH("Generic Fuels"&amp;$E69,CIMS!$W$4:$W$41,0)),1)</f>
        <v>1.4388435368140353</v>
      </c>
      <c r="T69" s="14">
        <f>IF(JCIMS!T69&gt;=0,JCIMS!T69/INDEX(CIMS!T$4:T$41,MATCH("Generic Fuels"&amp;$E69,CIMS!$W$4:$W$41,0)),1)</f>
        <v>1.4388435368140353</v>
      </c>
      <c r="V69" t="str">
        <f t="shared" si="1"/>
        <v>AlbertaCoal MiningCoal</v>
      </c>
    </row>
    <row r="70" spans="3:22" x14ac:dyDescent="0.25">
      <c r="C70" s="6" t="s">
        <v>11</v>
      </c>
      <c r="D70" s="6" t="s">
        <v>38</v>
      </c>
      <c r="E70" t="s">
        <v>23</v>
      </c>
      <c r="F70" s="6">
        <v>2005</v>
      </c>
      <c r="G70" s="6" t="s">
        <v>14</v>
      </c>
      <c r="H70" s="6" t="s">
        <v>15</v>
      </c>
      <c r="I70" s="6" t="s">
        <v>16</v>
      </c>
      <c r="J70" s="14">
        <f>IF(JCIMS!J70&gt;=0,JCIMS!J70/INDEX(CIMS!J$4:J$41,MATCH("Generic Fuels"&amp;$E70,CIMS!$W$4:$W$41,0)),1)</f>
        <v>1</v>
      </c>
      <c r="K70" s="14">
        <f>IF(JCIMS!K70&gt;=0,JCIMS!K70/INDEX(CIMS!K$4:K$41,MATCH("Generic Fuels"&amp;$E70,CIMS!$W$4:$W$41,0)),1)</f>
        <v>1</v>
      </c>
      <c r="L70" s="14">
        <f>IF(JCIMS!L70&gt;=0,JCIMS!L70/INDEX(CIMS!L$4:L$41,MATCH("Generic Fuels"&amp;$E70,CIMS!$W$4:$W$41,0)),1)</f>
        <v>1</v>
      </c>
      <c r="M70" s="14">
        <f>IF(JCIMS!M70&gt;=0,JCIMS!M70/INDEX(CIMS!M$4:M$41,MATCH("Generic Fuels"&amp;$E70,CIMS!$W$4:$W$41,0)),1)</f>
        <v>1</v>
      </c>
      <c r="N70" s="14">
        <f>IF(JCIMS!N70&gt;=0,JCIMS!N70/INDEX(CIMS!N$4:N$41,MATCH("Generic Fuels"&amp;$E70,CIMS!$W$4:$W$41,0)),1)</f>
        <v>1</v>
      </c>
      <c r="O70" s="14">
        <f>IF(JCIMS!O70&gt;=0,JCIMS!O70/INDEX(CIMS!O$4:O$41,MATCH("Generic Fuels"&amp;$E70,CIMS!$W$4:$W$41,0)),1)</f>
        <v>1</v>
      </c>
      <c r="P70" s="14">
        <f>IF(JCIMS!P70&gt;=0,JCIMS!P70/INDEX(CIMS!P$4:P$41,MATCH("Generic Fuels"&amp;$E70,CIMS!$W$4:$W$41,0)),1)</f>
        <v>1</v>
      </c>
      <c r="Q70" s="14">
        <f>IF(JCIMS!Q70&gt;=0,JCIMS!Q70/INDEX(CIMS!Q$4:Q$41,MATCH("Generic Fuels"&amp;$E70,CIMS!$W$4:$W$41,0)),1)</f>
        <v>1</v>
      </c>
      <c r="R70" s="14">
        <f>IF(JCIMS!R70&gt;=0,JCIMS!R70/INDEX(CIMS!R$4:R$41,MATCH("Generic Fuels"&amp;$E70,CIMS!$W$4:$W$41,0)),1)</f>
        <v>1</v>
      </c>
      <c r="S70" s="14">
        <f>IF(JCIMS!S70&gt;=0,JCIMS!S70/INDEX(CIMS!S$4:S$41,MATCH("Generic Fuels"&amp;$E70,CIMS!$W$4:$W$41,0)),1)</f>
        <v>1</v>
      </c>
      <c r="T70" s="14">
        <f>IF(JCIMS!T70&gt;=0,JCIMS!T70/INDEX(CIMS!T$4:T$41,MATCH("Generic Fuels"&amp;$E70,CIMS!$W$4:$W$41,0)),1)</f>
        <v>1</v>
      </c>
      <c r="V70" t="str">
        <f t="shared" si="1"/>
        <v>AlbertaCoal MiningCoke</v>
      </c>
    </row>
    <row r="71" spans="3:22" x14ac:dyDescent="0.25">
      <c r="C71" s="6" t="s">
        <v>11</v>
      </c>
      <c r="D71" s="6" t="s">
        <v>38</v>
      </c>
      <c r="E71" t="s">
        <v>24</v>
      </c>
      <c r="F71" s="6">
        <v>2005</v>
      </c>
      <c r="G71" s="6" t="s">
        <v>14</v>
      </c>
      <c r="H71" s="6" t="s">
        <v>15</v>
      </c>
      <c r="I71" s="6" t="s">
        <v>16</v>
      </c>
      <c r="J71" s="14">
        <f>IF(JCIMS!J71&gt;=0,JCIMS!J71/INDEX(CIMS!J$4:J$41,MATCH("Generic Fuels"&amp;$E71,CIMS!$W$4:$W$41,0)),1)</f>
        <v>0.41480438461205232</v>
      </c>
      <c r="K71" s="14">
        <f>IF(JCIMS!K71&gt;=0,JCIMS!K71/INDEX(CIMS!K$4:K$41,MATCH("Generic Fuels"&amp;$E71,CIMS!$W$4:$W$41,0)),1)</f>
        <v>0.51356418049192532</v>
      </c>
      <c r="L71" s="14">
        <f>IF(JCIMS!L71&gt;=0,JCIMS!L71/INDEX(CIMS!L$4:L$41,MATCH("Generic Fuels"&amp;$E71,CIMS!$W$4:$W$41,0)),1)</f>
        <v>0.76237285264661281</v>
      </c>
      <c r="M71" s="14">
        <f>IF(JCIMS!M71&gt;=0,JCIMS!M71/INDEX(CIMS!M$4:M$41,MATCH("Generic Fuels"&amp;$E71,CIMS!$W$4:$W$41,0)),1)</f>
        <v>0.78591358994002336</v>
      </c>
      <c r="N71" s="14">
        <f>IF(JCIMS!N71&gt;=0,JCIMS!N71/INDEX(CIMS!N$4:N$41,MATCH("Generic Fuels"&amp;$E71,CIMS!$W$4:$W$41,0)),1)</f>
        <v>0.92071678451248995</v>
      </c>
      <c r="O71" s="14">
        <f>IF(JCIMS!O71&gt;=0,JCIMS!O71/INDEX(CIMS!O$4:O$41,MATCH("Generic Fuels"&amp;$E71,CIMS!$W$4:$W$41,0)),1)</f>
        <v>1.0214588415074117</v>
      </c>
      <c r="P71" s="14">
        <f>IF(JCIMS!P71&gt;=0,JCIMS!P71/INDEX(CIMS!P$4:P$41,MATCH("Generic Fuels"&amp;$E71,CIMS!$W$4:$W$41,0)),1)</f>
        <v>1.1090905281532528</v>
      </c>
      <c r="Q71" s="14">
        <f>IF(JCIMS!Q71&gt;=0,JCIMS!Q71/INDEX(CIMS!Q$4:Q$41,MATCH("Generic Fuels"&amp;$E71,CIMS!$W$4:$W$41,0)),1)</f>
        <v>1.1820602448423063</v>
      </c>
      <c r="R71" s="14">
        <f>IF(JCIMS!R71&gt;=0,JCIMS!R71/INDEX(CIMS!R$4:R$41,MATCH("Generic Fuels"&amp;$E71,CIMS!$W$4:$W$41,0)),1)</f>
        <v>1.2321334144616212</v>
      </c>
      <c r="S71" s="14">
        <f>IF(JCIMS!S71&gt;=0,JCIMS!S71/INDEX(CIMS!S$4:S$41,MATCH("Generic Fuels"&amp;$E71,CIMS!$W$4:$W$41,0)),1)</f>
        <v>1.2410766461073341</v>
      </c>
      <c r="T71" s="14">
        <f>IF(JCIMS!T71&gt;=0,JCIMS!T71/INDEX(CIMS!T$4:T$41,MATCH("Generic Fuels"&amp;$E71,CIMS!$W$4:$W$41,0)),1)</f>
        <v>1.2564139326490746</v>
      </c>
      <c r="V71" t="str">
        <f t="shared" si="1"/>
        <v>AlbertaCoal MiningDiesel</v>
      </c>
    </row>
    <row r="72" spans="3:22" x14ac:dyDescent="0.25">
      <c r="C72" s="6" t="s">
        <v>11</v>
      </c>
      <c r="D72" s="6" t="s">
        <v>38</v>
      </c>
      <c r="E72" t="s">
        <v>25</v>
      </c>
      <c r="F72" s="6">
        <v>2005</v>
      </c>
      <c r="G72" s="6" t="s">
        <v>14</v>
      </c>
      <c r="H72" s="6" t="s">
        <v>15</v>
      </c>
      <c r="I72" s="6" t="s">
        <v>16</v>
      </c>
      <c r="J72" s="14">
        <f>IF(JCIMS!J72&gt;=0,JCIMS!J72/INDEX(CIMS!J$4:J$41,MATCH("Generic Fuels"&amp;$E72,CIMS!$W$4:$W$41,0)),1)</f>
        <v>1</v>
      </c>
      <c r="K72" s="14">
        <f>IF(JCIMS!K72&gt;=0,JCIMS!K72/INDEX(CIMS!K$4:K$41,MATCH("Generic Fuels"&amp;$E72,CIMS!$W$4:$W$41,0)),1)</f>
        <v>1</v>
      </c>
      <c r="L72" s="14">
        <f>IF(JCIMS!L72&gt;=0,JCIMS!L72/INDEX(CIMS!L$4:L$41,MATCH("Generic Fuels"&amp;$E72,CIMS!$W$4:$W$41,0)),1)</f>
        <v>1</v>
      </c>
      <c r="M72" s="14">
        <f>IF(JCIMS!M72&gt;=0,JCIMS!M72/INDEX(CIMS!M$4:M$41,MATCH("Generic Fuels"&amp;$E72,CIMS!$W$4:$W$41,0)),1)</f>
        <v>1</v>
      </c>
      <c r="N72" s="14">
        <f>IF(JCIMS!N72&gt;=0,JCIMS!N72/INDEX(CIMS!N$4:N$41,MATCH("Generic Fuels"&amp;$E72,CIMS!$W$4:$W$41,0)),1)</f>
        <v>1</v>
      </c>
      <c r="O72" s="14">
        <f>IF(JCIMS!O72&gt;=0,JCIMS!O72/INDEX(CIMS!O$4:O$41,MATCH("Generic Fuels"&amp;$E72,CIMS!$W$4:$W$41,0)),1)</f>
        <v>1</v>
      </c>
      <c r="P72" s="14">
        <f>IF(JCIMS!P72&gt;=0,JCIMS!P72/INDEX(CIMS!P$4:P$41,MATCH("Generic Fuels"&amp;$E72,CIMS!$W$4:$W$41,0)),1)</f>
        <v>1</v>
      </c>
      <c r="Q72" s="14">
        <f>IF(JCIMS!Q72&gt;=0,JCIMS!Q72/INDEX(CIMS!Q$4:Q$41,MATCH("Generic Fuels"&amp;$E72,CIMS!$W$4:$W$41,0)),1)</f>
        <v>1</v>
      </c>
      <c r="R72" s="14">
        <f>IF(JCIMS!R72&gt;=0,JCIMS!R72/INDEX(CIMS!R$4:R$41,MATCH("Generic Fuels"&amp;$E72,CIMS!$W$4:$W$41,0)),1)</f>
        <v>1</v>
      </c>
      <c r="S72" s="14">
        <f>IF(JCIMS!S72&gt;=0,JCIMS!S72/INDEX(CIMS!S$4:S$41,MATCH("Generic Fuels"&amp;$E72,CIMS!$W$4:$W$41,0)),1)</f>
        <v>1</v>
      </c>
      <c r="T72" s="14">
        <f>IF(JCIMS!T72&gt;=0,JCIMS!T72/INDEX(CIMS!T$4:T$41,MATCH("Generic Fuels"&amp;$E72,CIMS!$W$4:$W$41,0)),1)</f>
        <v>1</v>
      </c>
      <c r="V72" t="str">
        <f t="shared" si="1"/>
        <v>AlbertaCoal MiningGasoline</v>
      </c>
    </row>
    <row r="73" spans="3:22" x14ac:dyDescent="0.25">
      <c r="C73" s="6" t="s">
        <v>11</v>
      </c>
      <c r="D73" s="6" t="s">
        <v>38</v>
      </c>
      <c r="E73" t="s">
        <v>26</v>
      </c>
      <c r="F73" s="6">
        <v>2005</v>
      </c>
      <c r="G73" s="6" t="s">
        <v>14</v>
      </c>
      <c r="H73" s="6" t="s">
        <v>15</v>
      </c>
      <c r="I73" s="6" t="s">
        <v>16</v>
      </c>
      <c r="J73" s="14">
        <f>IF(JCIMS!J73&gt;=0,JCIMS!J73/INDEX(CIMS!J$4:J$41,MATCH("Generic Fuels"&amp;$E73,CIMS!$W$4:$W$41,0)),1)</f>
        <v>1</v>
      </c>
      <c r="K73" s="14">
        <f>IF(JCIMS!K73&gt;=0,JCIMS!K73/INDEX(CIMS!K$4:K$41,MATCH("Generic Fuels"&amp;$E73,CIMS!$W$4:$W$41,0)),1)</f>
        <v>1</v>
      </c>
      <c r="L73" s="14">
        <f>IF(JCIMS!L73&gt;=0,JCIMS!L73/INDEX(CIMS!L$4:L$41,MATCH("Generic Fuels"&amp;$E73,CIMS!$W$4:$W$41,0)),1)</f>
        <v>1</v>
      </c>
      <c r="M73" s="14">
        <f>IF(JCIMS!M73&gt;=0,JCIMS!M73/INDEX(CIMS!M$4:M$41,MATCH("Generic Fuels"&amp;$E73,CIMS!$W$4:$W$41,0)),1)</f>
        <v>1</v>
      </c>
      <c r="N73" s="14">
        <f>IF(JCIMS!N73&gt;=0,JCIMS!N73/INDEX(CIMS!N$4:N$41,MATCH("Generic Fuels"&amp;$E73,CIMS!$W$4:$W$41,0)),1)</f>
        <v>1</v>
      </c>
      <c r="O73" s="14">
        <f>IF(JCIMS!O73&gt;=0,JCIMS!O73/INDEX(CIMS!O$4:O$41,MATCH("Generic Fuels"&amp;$E73,CIMS!$W$4:$W$41,0)),1)</f>
        <v>1</v>
      </c>
      <c r="P73" s="14">
        <f>IF(JCIMS!P73&gt;=0,JCIMS!P73/INDEX(CIMS!P$4:P$41,MATCH("Generic Fuels"&amp;$E73,CIMS!$W$4:$W$41,0)),1)</f>
        <v>1</v>
      </c>
      <c r="Q73" s="14">
        <f>IF(JCIMS!Q73&gt;=0,JCIMS!Q73/INDEX(CIMS!Q$4:Q$41,MATCH("Generic Fuels"&amp;$E73,CIMS!$W$4:$W$41,0)),1)</f>
        <v>1</v>
      </c>
      <c r="R73" s="14">
        <f>IF(JCIMS!R73&gt;=0,JCIMS!R73/INDEX(CIMS!R$4:R$41,MATCH("Generic Fuels"&amp;$E73,CIMS!$W$4:$W$41,0)),1)</f>
        <v>1</v>
      </c>
      <c r="S73" s="14">
        <f>IF(JCIMS!S73&gt;=0,JCIMS!S73/INDEX(CIMS!S$4:S$41,MATCH("Generic Fuels"&amp;$E73,CIMS!$W$4:$W$41,0)),1)</f>
        <v>1</v>
      </c>
      <c r="T73" s="14">
        <f>IF(JCIMS!T73&gt;=0,JCIMS!T73/INDEX(CIMS!T$4:T$41,MATCH("Generic Fuels"&amp;$E73,CIMS!$W$4:$W$41,0)),1)</f>
        <v>1</v>
      </c>
      <c r="V73" t="str">
        <f t="shared" si="1"/>
        <v>AlbertaCoal MiningFuel Oil</v>
      </c>
    </row>
    <row r="74" spans="3:22" x14ac:dyDescent="0.25">
      <c r="C74" s="6" t="s">
        <v>11</v>
      </c>
      <c r="D74" s="6" t="s">
        <v>38</v>
      </c>
      <c r="E74" t="s">
        <v>27</v>
      </c>
      <c r="F74" s="6">
        <v>2005</v>
      </c>
      <c r="G74" s="6" t="s">
        <v>14</v>
      </c>
      <c r="H74" s="6" t="s">
        <v>15</v>
      </c>
      <c r="I74" s="6" t="s">
        <v>16</v>
      </c>
      <c r="J74" s="14">
        <f>IF(JCIMS!J74&gt;=0,JCIMS!J74/INDEX(CIMS!J$4:J$41,MATCH("Generic Fuels"&amp;$E74,CIMS!$W$4:$W$41,0)),1)</f>
        <v>1</v>
      </c>
      <c r="K74" s="14">
        <f>IF(JCIMS!K74&gt;=0,JCIMS!K74/INDEX(CIMS!K$4:K$41,MATCH("Generic Fuels"&amp;$E74,CIMS!$W$4:$W$41,0)),1)</f>
        <v>1</v>
      </c>
      <c r="L74" s="14">
        <f>IF(JCIMS!L74&gt;=0,JCIMS!L74/INDEX(CIMS!L$4:L$41,MATCH("Generic Fuels"&amp;$E74,CIMS!$W$4:$W$41,0)),1)</f>
        <v>1</v>
      </c>
      <c r="M74" s="14">
        <f>IF(JCIMS!M74&gt;=0,JCIMS!M74/INDEX(CIMS!M$4:M$41,MATCH("Generic Fuels"&amp;$E74,CIMS!$W$4:$W$41,0)),1)</f>
        <v>1</v>
      </c>
      <c r="N74" s="14">
        <f>IF(JCIMS!N74&gt;=0,JCIMS!N74/INDEX(CIMS!N$4:N$41,MATCH("Generic Fuels"&amp;$E74,CIMS!$W$4:$W$41,0)),1)</f>
        <v>1</v>
      </c>
      <c r="O74" s="14">
        <f>IF(JCIMS!O74&gt;=0,JCIMS!O74/INDEX(CIMS!O$4:O$41,MATCH("Generic Fuels"&amp;$E74,CIMS!$W$4:$W$41,0)),1)</f>
        <v>1</v>
      </c>
      <c r="P74" s="14">
        <f>IF(JCIMS!P74&gt;=0,JCIMS!P74/INDEX(CIMS!P$4:P$41,MATCH("Generic Fuels"&amp;$E74,CIMS!$W$4:$W$41,0)),1)</f>
        <v>1</v>
      </c>
      <c r="Q74" s="14">
        <f>IF(JCIMS!Q74&gt;=0,JCIMS!Q74/INDEX(CIMS!Q$4:Q$41,MATCH("Generic Fuels"&amp;$E74,CIMS!$W$4:$W$41,0)),1)</f>
        <v>1</v>
      </c>
      <c r="R74" s="14">
        <f>IF(JCIMS!R74&gt;=0,JCIMS!R74/INDEX(CIMS!R$4:R$41,MATCH("Generic Fuels"&amp;$E74,CIMS!$W$4:$W$41,0)),1)</f>
        <v>1</v>
      </c>
      <c r="S74" s="14">
        <f>IF(JCIMS!S74&gt;=0,JCIMS!S74/INDEX(CIMS!S$4:S$41,MATCH("Generic Fuels"&amp;$E74,CIMS!$W$4:$W$41,0)),1)</f>
        <v>1</v>
      </c>
      <c r="T74" s="14">
        <f>IF(JCIMS!T74&gt;=0,JCIMS!T74/INDEX(CIMS!T$4:T$41,MATCH("Generic Fuels"&amp;$E74,CIMS!$W$4:$W$41,0)),1)</f>
        <v>1</v>
      </c>
      <c r="V74" t="str">
        <f t="shared" si="1"/>
        <v>AlbertaCoal MiningHydrogen</v>
      </c>
    </row>
    <row r="75" spans="3:22" x14ac:dyDescent="0.25">
      <c r="C75" s="6" t="s">
        <v>11</v>
      </c>
      <c r="D75" s="6" t="s">
        <v>38</v>
      </c>
      <c r="E75" t="s">
        <v>28</v>
      </c>
      <c r="F75" s="6">
        <v>2005</v>
      </c>
      <c r="G75" s="6" t="s">
        <v>14</v>
      </c>
      <c r="H75" s="6" t="s">
        <v>15</v>
      </c>
      <c r="I75" s="6" t="s">
        <v>16</v>
      </c>
      <c r="J75" s="14">
        <f>IF(JCIMS!J75&gt;=0,JCIMS!J75/INDEX(CIMS!J$4:J$41,MATCH("Generic Fuels"&amp;$E75,CIMS!$W$4:$W$41,0)),1)</f>
        <v>1</v>
      </c>
      <c r="K75" s="14">
        <f>IF(JCIMS!K75&gt;=0,JCIMS!K75/INDEX(CIMS!K$4:K$41,MATCH("Generic Fuels"&amp;$E75,CIMS!$W$4:$W$41,0)),1)</f>
        <v>1</v>
      </c>
      <c r="L75" s="14">
        <f>IF(JCIMS!L75&gt;=0,JCIMS!L75/INDEX(CIMS!L$4:L$41,MATCH("Generic Fuels"&amp;$E75,CIMS!$W$4:$W$41,0)),1)</f>
        <v>1</v>
      </c>
      <c r="M75" s="14">
        <f>IF(JCIMS!M75&gt;=0,JCIMS!M75/INDEX(CIMS!M$4:M$41,MATCH("Generic Fuels"&amp;$E75,CIMS!$W$4:$W$41,0)),1)</f>
        <v>1</v>
      </c>
      <c r="N75" s="14">
        <f>IF(JCIMS!N75&gt;=0,JCIMS!N75/INDEX(CIMS!N$4:N$41,MATCH("Generic Fuels"&amp;$E75,CIMS!$W$4:$W$41,0)),1)</f>
        <v>1</v>
      </c>
      <c r="O75" s="14">
        <f>IF(JCIMS!O75&gt;=0,JCIMS!O75/INDEX(CIMS!O$4:O$41,MATCH("Generic Fuels"&amp;$E75,CIMS!$W$4:$W$41,0)),1)</f>
        <v>1</v>
      </c>
      <c r="P75" s="14">
        <f>IF(JCIMS!P75&gt;=0,JCIMS!P75/INDEX(CIMS!P$4:P$41,MATCH("Generic Fuels"&amp;$E75,CIMS!$W$4:$W$41,0)),1)</f>
        <v>1</v>
      </c>
      <c r="Q75" s="14">
        <f>IF(JCIMS!Q75&gt;=0,JCIMS!Q75/INDEX(CIMS!Q$4:Q$41,MATCH("Generic Fuels"&amp;$E75,CIMS!$W$4:$W$41,0)),1)</f>
        <v>1</v>
      </c>
      <c r="R75" s="14">
        <f>IF(JCIMS!R75&gt;=0,JCIMS!R75/INDEX(CIMS!R$4:R$41,MATCH("Generic Fuels"&amp;$E75,CIMS!$W$4:$W$41,0)),1)</f>
        <v>1</v>
      </c>
      <c r="S75" s="14">
        <f>IF(JCIMS!S75&gt;=0,JCIMS!S75/INDEX(CIMS!S$4:S$41,MATCH("Generic Fuels"&amp;$E75,CIMS!$W$4:$W$41,0)),1)</f>
        <v>1</v>
      </c>
      <c r="T75" s="14">
        <f>IF(JCIMS!T75&gt;=0,JCIMS!T75/INDEX(CIMS!T$4:T$41,MATCH("Generic Fuels"&amp;$E75,CIMS!$W$4:$W$41,0)),1)</f>
        <v>1</v>
      </c>
      <c r="V75" t="str">
        <f t="shared" si="1"/>
        <v>AlbertaCoal MiningBiogas</v>
      </c>
    </row>
    <row r="76" spans="3:22" x14ac:dyDescent="0.25">
      <c r="C76" s="6" t="s">
        <v>11</v>
      </c>
      <c r="D76" s="6" t="s">
        <v>38</v>
      </c>
      <c r="E76" t="s">
        <v>29</v>
      </c>
      <c r="F76" s="6">
        <v>2005</v>
      </c>
      <c r="G76" s="6" t="s">
        <v>14</v>
      </c>
      <c r="H76" s="6" t="s">
        <v>15</v>
      </c>
      <c r="I76" s="6" t="s">
        <v>16</v>
      </c>
      <c r="J76" s="14">
        <f>IF(JCIMS!J76&gt;=0,JCIMS!J76/INDEX(CIMS!J$4:J$41,MATCH("Generic Fuels"&amp;$E76,CIMS!$W$4:$W$41,0)),1)</f>
        <v>1</v>
      </c>
      <c r="K76" s="14">
        <f>IF(JCIMS!K76&gt;=0,JCIMS!K76/INDEX(CIMS!K$4:K$41,MATCH("Generic Fuels"&amp;$E76,CIMS!$W$4:$W$41,0)),1)</f>
        <v>1</v>
      </c>
      <c r="L76" s="14">
        <f>IF(JCIMS!L76&gt;=0,JCIMS!L76/INDEX(CIMS!L$4:L$41,MATCH("Generic Fuels"&amp;$E76,CIMS!$W$4:$W$41,0)),1)</f>
        <v>1</v>
      </c>
      <c r="M76" s="14">
        <f>IF(JCIMS!M76&gt;=0,JCIMS!M76/INDEX(CIMS!M$4:M$41,MATCH("Generic Fuels"&amp;$E76,CIMS!$W$4:$W$41,0)),1)</f>
        <v>1</v>
      </c>
      <c r="N76" s="14">
        <f>IF(JCIMS!N76&gt;=0,JCIMS!N76/INDEX(CIMS!N$4:N$41,MATCH("Generic Fuels"&amp;$E76,CIMS!$W$4:$W$41,0)),1)</f>
        <v>1</v>
      </c>
      <c r="O76" s="14">
        <f>IF(JCIMS!O76&gt;=0,JCIMS!O76/INDEX(CIMS!O$4:O$41,MATCH("Generic Fuels"&amp;$E76,CIMS!$W$4:$W$41,0)),1)</f>
        <v>1</v>
      </c>
      <c r="P76" s="14">
        <f>IF(JCIMS!P76&gt;=0,JCIMS!P76/INDEX(CIMS!P$4:P$41,MATCH("Generic Fuels"&amp;$E76,CIMS!$W$4:$W$41,0)),1)</f>
        <v>1</v>
      </c>
      <c r="Q76" s="14">
        <f>IF(JCIMS!Q76&gt;=0,JCIMS!Q76/INDEX(CIMS!Q$4:Q$41,MATCH("Generic Fuels"&amp;$E76,CIMS!$W$4:$W$41,0)),1)</f>
        <v>1</v>
      </c>
      <c r="R76" s="14">
        <f>IF(JCIMS!R76&gt;=0,JCIMS!R76/INDEX(CIMS!R$4:R$41,MATCH("Generic Fuels"&amp;$E76,CIMS!$W$4:$W$41,0)),1)</f>
        <v>1</v>
      </c>
      <c r="S76" s="14">
        <f>IF(JCIMS!S76&gt;=0,JCIMS!S76/INDEX(CIMS!S$4:S$41,MATCH("Generic Fuels"&amp;$E76,CIMS!$W$4:$W$41,0)),1)</f>
        <v>1</v>
      </c>
      <c r="T76" s="14">
        <f>IF(JCIMS!T76&gt;=0,JCIMS!T76/INDEX(CIMS!T$4:T$41,MATCH("Generic Fuels"&amp;$E76,CIMS!$W$4:$W$41,0)),1)</f>
        <v>1</v>
      </c>
      <c r="V76" t="str">
        <f t="shared" si="1"/>
        <v>AlbertaCoal MiningLPG</v>
      </c>
    </row>
    <row r="77" spans="3:22" x14ac:dyDescent="0.25">
      <c r="C77" s="6" t="s">
        <v>11</v>
      </c>
      <c r="D77" s="6" t="s">
        <v>38</v>
      </c>
      <c r="E77" t="s">
        <v>30</v>
      </c>
      <c r="F77" s="6">
        <v>2005</v>
      </c>
      <c r="G77" s="6" t="s">
        <v>14</v>
      </c>
      <c r="H77" s="6" t="s">
        <v>15</v>
      </c>
      <c r="I77" s="6" t="s">
        <v>16</v>
      </c>
      <c r="J77" s="14">
        <f>IF(JCIMS!J77&gt;=0,JCIMS!J77/INDEX(CIMS!J$4:J$41,MATCH("Generic Fuels"&amp;$E77,CIMS!$W$4:$W$41,0)),1)</f>
        <v>1.1564301937148957</v>
      </c>
      <c r="K77" s="14">
        <f>IF(JCIMS!K77&gt;=0,JCIMS!K77/INDEX(CIMS!K$4:K$41,MATCH("Generic Fuels"&amp;$E77,CIMS!$W$4:$W$41,0)),1)</f>
        <v>0.84609793767602337</v>
      </c>
      <c r="L77" s="14">
        <f>IF(JCIMS!L77&gt;=0,JCIMS!L77/INDEX(CIMS!L$4:L$41,MATCH("Generic Fuels"&amp;$E77,CIMS!$W$4:$W$41,0)),1)</f>
        <v>0.81132676056338038</v>
      </c>
      <c r="M77" s="14">
        <f>IF(JCIMS!M77&gt;=0,JCIMS!M77/INDEX(CIMS!M$4:M$41,MATCH("Generic Fuels"&amp;$E77,CIMS!$W$4:$W$41,0)),1)</f>
        <v>0.44280497626542659</v>
      </c>
      <c r="N77" s="14">
        <f>IF(JCIMS!N77&gt;=0,JCIMS!N77/INDEX(CIMS!N$4:N$41,MATCH("Generic Fuels"&amp;$E77,CIMS!$W$4:$W$41,0)),1)</f>
        <v>1.9148442617943071</v>
      </c>
      <c r="O77" s="14">
        <f>IF(JCIMS!O77&gt;=0,JCIMS!O77/INDEX(CIMS!O$4:O$41,MATCH("Generic Fuels"&amp;$E77,CIMS!$W$4:$W$41,0)),1)</f>
        <v>1.9837531281365104</v>
      </c>
      <c r="P77" s="14">
        <f>IF(JCIMS!P77&gt;=0,JCIMS!P77/INDEX(CIMS!P$4:P$41,MATCH("Generic Fuels"&amp;$E77,CIMS!$W$4:$W$41,0)),1)</f>
        <v>2.1434783377385482</v>
      </c>
      <c r="Q77" s="14">
        <f>IF(JCIMS!Q77&gt;=0,JCIMS!Q77/INDEX(CIMS!Q$4:Q$41,MATCH("Generic Fuels"&amp;$E77,CIMS!$W$4:$W$41,0)),1)</f>
        <v>2.0033718140078101</v>
      </c>
      <c r="R77" s="14">
        <f>IF(JCIMS!R77&gt;=0,JCIMS!R77/INDEX(CIMS!R$4:R$41,MATCH("Generic Fuels"&amp;$E77,CIMS!$W$4:$W$41,0)),1)</f>
        <v>1.7629571890590872</v>
      </c>
      <c r="S77" s="14">
        <f>IF(JCIMS!S77&gt;=0,JCIMS!S77/INDEX(CIMS!S$4:S$41,MATCH("Generic Fuels"&amp;$E77,CIMS!$W$4:$W$41,0)),1)</f>
        <v>1.5013168995167492</v>
      </c>
      <c r="T77" s="14">
        <f>IF(JCIMS!T77&gt;=0,JCIMS!T77/INDEX(CIMS!T$4:T$41,MATCH("Generic Fuels"&amp;$E77,CIMS!$W$4:$W$41,0)),1)</f>
        <v>1.3318892870321004</v>
      </c>
      <c r="V77" t="str">
        <f t="shared" si="1"/>
        <v>AlbertaCoal MiningNatural Gas</v>
      </c>
    </row>
    <row r="78" spans="3:22" x14ac:dyDescent="0.25">
      <c r="C78" s="6" t="s">
        <v>11</v>
      </c>
      <c r="D78" s="6" t="s">
        <v>38</v>
      </c>
      <c r="E78" t="s">
        <v>31</v>
      </c>
      <c r="F78" s="6">
        <v>2005</v>
      </c>
      <c r="G78" s="6" t="s">
        <v>14</v>
      </c>
      <c r="H78" s="6" t="s">
        <v>15</v>
      </c>
      <c r="I78" s="6" t="s">
        <v>16</v>
      </c>
      <c r="J78" s="14">
        <f>IF(JCIMS!J78&gt;=0,JCIMS!J78/INDEX(CIMS!J$4:J$41,MATCH("Generic Fuels"&amp;$E78,CIMS!$W$4:$W$41,0)),1)</f>
        <v>1</v>
      </c>
      <c r="K78" s="14">
        <f>IF(JCIMS!K78&gt;=0,JCIMS!K78/INDEX(CIMS!K$4:K$41,MATCH("Generic Fuels"&amp;$E78,CIMS!$W$4:$W$41,0)),1)</f>
        <v>1</v>
      </c>
      <c r="L78" s="14">
        <f>IF(JCIMS!L78&gt;=0,JCIMS!L78/INDEX(CIMS!L$4:L$41,MATCH("Generic Fuels"&amp;$E78,CIMS!$W$4:$W$41,0)),1)</f>
        <v>1</v>
      </c>
      <c r="M78" s="14">
        <f>IF(JCIMS!M78&gt;=0,JCIMS!M78/INDEX(CIMS!M$4:M$41,MATCH("Generic Fuels"&amp;$E78,CIMS!$W$4:$W$41,0)),1)</f>
        <v>1</v>
      </c>
      <c r="N78" s="14">
        <f>IF(JCIMS!N78&gt;=0,JCIMS!N78/INDEX(CIMS!N$4:N$41,MATCH("Generic Fuels"&amp;$E78,CIMS!$W$4:$W$41,0)),1)</f>
        <v>1</v>
      </c>
      <c r="O78" s="14">
        <f>IF(JCIMS!O78&gt;=0,JCIMS!O78/INDEX(CIMS!O$4:O$41,MATCH("Generic Fuels"&amp;$E78,CIMS!$W$4:$W$41,0)),1)</f>
        <v>1</v>
      </c>
      <c r="P78" s="14">
        <f>IF(JCIMS!P78&gt;=0,JCIMS!P78/INDEX(CIMS!P$4:P$41,MATCH("Generic Fuels"&amp;$E78,CIMS!$W$4:$W$41,0)),1)</f>
        <v>1</v>
      </c>
      <c r="Q78" s="14">
        <f>IF(JCIMS!Q78&gt;=0,JCIMS!Q78/INDEX(CIMS!Q$4:Q$41,MATCH("Generic Fuels"&amp;$E78,CIMS!$W$4:$W$41,0)),1)</f>
        <v>1</v>
      </c>
      <c r="R78" s="14">
        <f>IF(JCIMS!R78&gt;=0,JCIMS!R78/INDEX(CIMS!R$4:R$41,MATCH("Generic Fuels"&amp;$E78,CIMS!$W$4:$W$41,0)),1)</f>
        <v>1</v>
      </c>
      <c r="S78" s="14">
        <f>IF(JCIMS!S78&gt;=0,JCIMS!S78/INDEX(CIMS!S$4:S$41,MATCH("Generic Fuels"&amp;$E78,CIMS!$W$4:$W$41,0)),1)</f>
        <v>1</v>
      </c>
      <c r="T78" s="14">
        <f>IF(JCIMS!T78&gt;=0,JCIMS!T78/INDEX(CIMS!T$4:T$41,MATCH("Generic Fuels"&amp;$E78,CIMS!$W$4:$W$41,0)),1)</f>
        <v>1</v>
      </c>
      <c r="V78" t="str">
        <f t="shared" si="1"/>
        <v>AlbertaCoal MiningPetroleum Coke</v>
      </c>
    </row>
    <row r="79" spans="3:22" x14ac:dyDescent="0.25">
      <c r="C79" s="6" t="s">
        <v>11</v>
      </c>
      <c r="D79" s="6" t="s">
        <v>38</v>
      </c>
      <c r="E79" t="s">
        <v>32</v>
      </c>
      <c r="F79" s="6">
        <v>2005</v>
      </c>
      <c r="G79" s="6" t="s">
        <v>14</v>
      </c>
      <c r="H79" s="6" t="s">
        <v>15</v>
      </c>
      <c r="I79" s="6" t="s">
        <v>16</v>
      </c>
      <c r="J79" s="14">
        <f>IF(JCIMS!J79&gt;=0,JCIMS!J79/INDEX(CIMS!J$4:J$41,MATCH("Generic Fuels"&amp;$E79,CIMS!$W$4:$W$41,0)),1)</f>
        <v>1</v>
      </c>
      <c r="K79" s="14">
        <f>IF(JCIMS!K79&gt;=0,JCIMS!K79/INDEX(CIMS!K$4:K$41,MATCH("Generic Fuels"&amp;$E79,CIMS!$W$4:$W$41,0)),1)</f>
        <v>1</v>
      </c>
      <c r="L79" s="14">
        <f>IF(JCIMS!L79&gt;=0,JCIMS!L79/INDEX(CIMS!L$4:L$41,MATCH("Generic Fuels"&amp;$E79,CIMS!$W$4:$W$41,0)),1)</f>
        <v>1</v>
      </c>
      <c r="M79" s="14">
        <f>IF(JCIMS!M79&gt;=0,JCIMS!M79/INDEX(CIMS!M$4:M$41,MATCH("Generic Fuels"&amp;$E79,CIMS!$W$4:$W$41,0)),1)</f>
        <v>1</v>
      </c>
      <c r="N79" s="14">
        <f>IF(JCIMS!N79&gt;=0,JCIMS!N79/INDEX(CIMS!N$4:N$41,MATCH("Generic Fuels"&amp;$E79,CIMS!$W$4:$W$41,0)),1)</f>
        <v>1</v>
      </c>
      <c r="O79" s="14">
        <f>IF(JCIMS!O79&gt;=0,JCIMS!O79/INDEX(CIMS!O$4:O$41,MATCH("Generic Fuels"&amp;$E79,CIMS!$W$4:$W$41,0)),1)</f>
        <v>1</v>
      </c>
      <c r="P79" s="14">
        <f>IF(JCIMS!P79&gt;=0,JCIMS!P79/INDEX(CIMS!P$4:P$41,MATCH("Generic Fuels"&amp;$E79,CIMS!$W$4:$W$41,0)),1)</f>
        <v>1</v>
      </c>
      <c r="Q79" s="14">
        <f>IF(JCIMS!Q79&gt;=0,JCIMS!Q79/INDEX(CIMS!Q$4:Q$41,MATCH("Generic Fuels"&amp;$E79,CIMS!$W$4:$W$41,0)),1)</f>
        <v>1</v>
      </c>
      <c r="R79" s="14">
        <f>IF(JCIMS!R79&gt;=0,JCIMS!R79/INDEX(CIMS!R$4:R$41,MATCH("Generic Fuels"&amp;$E79,CIMS!$W$4:$W$41,0)),1)</f>
        <v>1</v>
      </c>
      <c r="S79" s="14">
        <f>IF(JCIMS!S79&gt;=0,JCIMS!S79/INDEX(CIMS!S$4:S$41,MATCH("Generic Fuels"&amp;$E79,CIMS!$W$4:$W$41,0)),1)</f>
        <v>1</v>
      </c>
      <c r="T79" s="14">
        <f>IF(JCIMS!T79&gt;=0,JCIMS!T79/INDEX(CIMS!T$4:T$41,MATCH("Generic Fuels"&amp;$E79,CIMS!$W$4:$W$41,0)),1)</f>
        <v>1</v>
      </c>
      <c r="V79" t="str">
        <f t="shared" si="1"/>
        <v>AlbertaCoal MiningPropane</v>
      </c>
    </row>
    <row r="80" spans="3:22" x14ac:dyDescent="0.25">
      <c r="C80" s="6" t="s">
        <v>11</v>
      </c>
      <c r="D80" s="6" t="s">
        <v>38</v>
      </c>
      <c r="E80" t="s">
        <v>33</v>
      </c>
      <c r="F80" s="6">
        <v>2005</v>
      </c>
      <c r="G80" s="6" t="s">
        <v>14</v>
      </c>
      <c r="H80" s="6" t="s">
        <v>15</v>
      </c>
      <c r="I80" s="6" t="s">
        <v>16</v>
      </c>
      <c r="J80" s="14">
        <f>IF(JCIMS!J80&gt;=0,JCIMS!J80/INDEX(CIMS!J$4:J$41,MATCH("Generic Fuels"&amp;$E80,CIMS!$W$4:$W$41,0)),1)</f>
        <v>1</v>
      </c>
      <c r="K80" s="14">
        <f>IF(JCIMS!K80&gt;=0,JCIMS!K80/INDEX(CIMS!K$4:K$41,MATCH("Generic Fuels"&amp;$E80,CIMS!$W$4:$W$41,0)),1)</f>
        <v>1</v>
      </c>
      <c r="L80" s="14">
        <f>IF(JCIMS!L80&gt;=0,JCIMS!L80/INDEX(CIMS!L$4:L$41,MATCH("Generic Fuels"&amp;$E80,CIMS!$W$4:$W$41,0)),1)</f>
        <v>1</v>
      </c>
      <c r="M80" s="14">
        <f>IF(JCIMS!M80&gt;=0,JCIMS!M80/INDEX(CIMS!M$4:M$41,MATCH("Generic Fuels"&amp;$E80,CIMS!$W$4:$W$41,0)),1)</f>
        <v>1</v>
      </c>
      <c r="N80" s="14">
        <f>IF(JCIMS!N80&gt;=0,JCIMS!N80/INDEX(CIMS!N$4:N$41,MATCH("Generic Fuels"&amp;$E80,CIMS!$W$4:$W$41,0)),1)</f>
        <v>1</v>
      </c>
      <c r="O80" s="14">
        <f>IF(JCIMS!O80&gt;=0,JCIMS!O80/INDEX(CIMS!O$4:O$41,MATCH("Generic Fuels"&amp;$E80,CIMS!$W$4:$W$41,0)),1)</f>
        <v>1</v>
      </c>
      <c r="P80" s="14">
        <f>IF(JCIMS!P80&gt;=0,JCIMS!P80/INDEX(CIMS!P$4:P$41,MATCH("Generic Fuels"&amp;$E80,CIMS!$W$4:$W$41,0)),1)</f>
        <v>1</v>
      </c>
      <c r="Q80" s="14">
        <f>IF(JCIMS!Q80&gt;=0,JCIMS!Q80/INDEX(CIMS!Q$4:Q$41,MATCH("Generic Fuels"&amp;$E80,CIMS!$W$4:$W$41,0)),1)</f>
        <v>1</v>
      </c>
      <c r="R80" s="14">
        <f>IF(JCIMS!R80&gt;=0,JCIMS!R80/INDEX(CIMS!R$4:R$41,MATCH("Generic Fuels"&amp;$E80,CIMS!$W$4:$W$41,0)),1)</f>
        <v>1</v>
      </c>
      <c r="S80" s="14">
        <f>IF(JCIMS!S80&gt;=0,JCIMS!S80/INDEX(CIMS!S$4:S$41,MATCH("Generic Fuels"&amp;$E80,CIMS!$W$4:$W$41,0)),1)</f>
        <v>1</v>
      </c>
      <c r="T80" s="14">
        <f>IF(JCIMS!T80&gt;=0,JCIMS!T80/INDEX(CIMS!T$4:T$41,MATCH("Generic Fuels"&amp;$E80,CIMS!$W$4:$W$41,0)),1)</f>
        <v>1</v>
      </c>
      <c r="V80" t="str">
        <f t="shared" si="1"/>
        <v>AlbertaCoal MiningRefinery Fuel Gas</v>
      </c>
    </row>
    <row r="81" spans="3:22" x14ac:dyDescent="0.25">
      <c r="C81" s="6" t="s">
        <v>11</v>
      </c>
      <c r="D81" s="6" t="s">
        <v>38</v>
      </c>
      <c r="E81" t="s">
        <v>34</v>
      </c>
      <c r="F81" s="6">
        <v>2005</v>
      </c>
      <c r="G81" s="6" t="s">
        <v>14</v>
      </c>
      <c r="H81" s="6" t="s">
        <v>15</v>
      </c>
      <c r="I81" s="6" t="s">
        <v>16</v>
      </c>
      <c r="J81" s="14">
        <f>IF(JCIMS!J81&gt;=0,JCIMS!J81/INDEX(CIMS!J$4:J$41,MATCH("Generic Fuels"&amp;$E81,CIMS!$W$4:$W$41,0)),1)</f>
        <v>1</v>
      </c>
      <c r="K81" s="14">
        <f>IF(JCIMS!K81&gt;=0,JCIMS!K81/INDEX(CIMS!K$4:K$41,MATCH("Generic Fuels"&amp;$E81,CIMS!$W$4:$W$41,0)),1)</f>
        <v>1</v>
      </c>
      <c r="L81" s="14">
        <f>IF(JCIMS!L81&gt;=0,JCIMS!L81/INDEX(CIMS!L$4:L$41,MATCH("Generic Fuels"&amp;$E81,CIMS!$W$4:$W$41,0)),1)</f>
        <v>1</v>
      </c>
      <c r="M81" s="14">
        <f>IF(JCIMS!M81&gt;=0,JCIMS!M81/INDEX(CIMS!M$4:M$41,MATCH("Generic Fuels"&amp;$E81,CIMS!$W$4:$W$41,0)),1)</f>
        <v>1</v>
      </c>
      <c r="N81" s="14">
        <f>IF(JCIMS!N81&gt;=0,JCIMS!N81/INDEX(CIMS!N$4:N$41,MATCH("Generic Fuels"&amp;$E81,CIMS!$W$4:$W$41,0)),1)</f>
        <v>1</v>
      </c>
      <c r="O81" s="14">
        <f>IF(JCIMS!O81&gt;=0,JCIMS!O81/INDEX(CIMS!O$4:O$41,MATCH("Generic Fuels"&amp;$E81,CIMS!$W$4:$W$41,0)),1)</f>
        <v>1</v>
      </c>
      <c r="P81" s="14">
        <f>IF(JCIMS!P81&gt;=0,JCIMS!P81/INDEX(CIMS!P$4:P$41,MATCH("Generic Fuels"&amp;$E81,CIMS!$W$4:$W$41,0)),1)</f>
        <v>1</v>
      </c>
      <c r="Q81" s="14">
        <f>IF(JCIMS!Q81&gt;=0,JCIMS!Q81/INDEX(CIMS!Q$4:Q$41,MATCH("Generic Fuels"&amp;$E81,CIMS!$W$4:$W$41,0)),1)</f>
        <v>1</v>
      </c>
      <c r="R81" s="14">
        <f>IF(JCIMS!R81&gt;=0,JCIMS!R81/INDEX(CIMS!R$4:R$41,MATCH("Generic Fuels"&amp;$E81,CIMS!$W$4:$W$41,0)),1)</f>
        <v>1</v>
      </c>
      <c r="S81" s="14">
        <f>IF(JCIMS!S81&gt;=0,JCIMS!S81/INDEX(CIMS!S$4:S$41,MATCH("Generic Fuels"&amp;$E81,CIMS!$W$4:$W$41,0)),1)</f>
        <v>1</v>
      </c>
      <c r="T81" s="14">
        <f>IF(JCIMS!T81&gt;=0,JCIMS!T81/INDEX(CIMS!T$4:T$41,MATCH("Generic Fuels"&amp;$E81,CIMS!$W$4:$W$41,0)),1)</f>
        <v>1</v>
      </c>
      <c r="V81" t="str">
        <f t="shared" si="1"/>
        <v>AlbertaCoal MiningUranium</v>
      </c>
    </row>
    <row r="82" spans="3:22" x14ac:dyDescent="0.25">
      <c r="C82" s="6" t="s">
        <v>11</v>
      </c>
      <c r="D82" s="6" t="s">
        <v>38</v>
      </c>
      <c r="E82" t="s">
        <v>35</v>
      </c>
      <c r="F82" s="6">
        <v>2005</v>
      </c>
      <c r="G82" s="6" t="s">
        <v>14</v>
      </c>
      <c r="H82" s="6" t="s">
        <v>15</v>
      </c>
      <c r="I82" s="6" t="s">
        <v>16</v>
      </c>
      <c r="J82" s="14">
        <f>IF(JCIMS!J82&gt;=0,JCIMS!J82/INDEX(CIMS!J$4:J$41,MATCH("Generic Fuels"&amp;$E82,CIMS!$W$4:$W$41,0)),1)</f>
        <v>1</v>
      </c>
      <c r="K82" s="14">
        <f>IF(JCIMS!K82&gt;=0,JCIMS!K82/INDEX(CIMS!K$4:K$41,MATCH("Generic Fuels"&amp;$E82,CIMS!$W$4:$W$41,0)),1)</f>
        <v>1</v>
      </c>
      <c r="L82" s="14">
        <f>IF(JCIMS!L82&gt;=0,JCIMS!L82/INDEX(CIMS!L$4:L$41,MATCH("Generic Fuels"&amp;$E82,CIMS!$W$4:$W$41,0)),1)</f>
        <v>1</v>
      </c>
      <c r="M82" s="14">
        <f>IF(JCIMS!M82&gt;=0,JCIMS!M82/INDEX(CIMS!M$4:M$41,MATCH("Generic Fuels"&amp;$E82,CIMS!$W$4:$W$41,0)),1)</f>
        <v>1</v>
      </c>
      <c r="N82" s="14">
        <f>IF(JCIMS!N82&gt;=0,JCIMS!N82/INDEX(CIMS!N$4:N$41,MATCH("Generic Fuels"&amp;$E82,CIMS!$W$4:$W$41,0)),1)</f>
        <v>1</v>
      </c>
      <c r="O82" s="14">
        <f>IF(JCIMS!O82&gt;=0,JCIMS!O82/INDEX(CIMS!O$4:O$41,MATCH("Generic Fuels"&amp;$E82,CIMS!$W$4:$W$41,0)),1)</f>
        <v>1</v>
      </c>
      <c r="P82" s="14">
        <f>IF(JCIMS!P82&gt;=0,JCIMS!P82/INDEX(CIMS!P$4:P$41,MATCH("Generic Fuels"&amp;$E82,CIMS!$W$4:$W$41,0)),1)</f>
        <v>1</v>
      </c>
      <c r="Q82" s="14">
        <f>IF(JCIMS!Q82&gt;=0,JCIMS!Q82/INDEX(CIMS!Q$4:Q$41,MATCH("Generic Fuels"&amp;$E82,CIMS!$W$4:$W$41,0)),1)</f>
        <v>1</v>
      </c>
      <c r="R82" s="14">
        <f>IF(JCIMS!R82&gt;=0,JCIMS!R82/INDEX(CIMS!R$4:R$41,MATCH("Generic Fuels"&amp;$E82,CIMS!$W$4:$W$41,0)),1)</f>
        <v>1</v>
      </c>
      <c r="S82" s="14">
        <f>IF(JCIMS!S82&gt;=0,JCIMS!S82/INDEX(CIMS!S$4:S$41,MATCH("Generic Fuels"&amp;$E82,CIMS!$W$4:$W$41,0)),1)</f>
        <v>1</v>
      </c>
      <c r="T82" s="14">
        <f>IF(JCIMS!T82&gt;=0,JCIMS!T82/INDEX(CIMS!T$4:T$41,MATCH("Generic Fuels"&amp;$E82,CIMS!$W$4:$W$41,0)),1)</f>
        <v>1</v>
      </c>
      <c r="V82" t="str">
        <f t="shared" si="1"/>
        <v>AlbertaCoal MiningWaste Fuel</v>
      </c>
    </row>
    <row r="83" spans="3:22" x14ac:dyDescent="0.25">
      <c r="C83" s="6" t="s">
        <v>11</v>
      </c>
      <c r="D83" s="6" t="s">
        <v>38</v>
      </c>
      <c r="E83" t="s">
        <v>36</v>
      </c>
      <c r="F83" s="6">
        <v>2005</v>
      </c>
      <c r="G83" s="6" t="s">
        <v>14</v>
      </c>
      <c r="H83" s="6" t="s">
        <v>15</v>
      </c>
      <c r="I83" s="6" t="s">
        <v>16</v>
      </c>
      <c r="J83" s="14">
        <f>IF(JCIMS!J83&gt;=0,JCIMS!J83/INDEX(CIMS!J$4:J$41,MATCH("Generic Fuels"&amp;$E83,CIMS!$W$4:$W$41,0)),1)</f>
        <v>1</v>
      </c>
      <c r="K83" s="14">
        <f>IF(JCIMS!K83&gt;=0,JCIMS!K83/INDEX(CIMS!K$4:K$41,MATCH("Generic Fuels"&amp;$E83,CIMS!$W$4:$W$41,0)),1)</f>
        <v>1</v>
      </c>
      <c r="L83" s="14">
        <f>IF(JCIMS!L83&gt;=0,JCIMS!L83/INDEX(CIMS!L$4:L$41,MATCH("Generic Fuels"&amp;$E83,CIMS!$W$4:$W$41,0)),1)</f>
        <v>1</v>
      </c>
      <c r="M83" s="14">
        <f>IF(JCIMS!M83&gt;=0,JCIMS!M83/INDEX(CIMS!M$4:M$41,MATCH("Generic Fuels"&amp;$E83,CIMS!$W$4:$W$41,0)),1)</f>
        <v>1</v>
      </c>
      <c r="N83" s="14">
        <f>IF(JCIMS!N83&gt;=0,JCIMS!N83/INDEX(CIMS!N$4:N$41,MATCH("Generic Fuels"&amp;$E83,CIMS!$W$4:$W$41,0)),1)</f>
        <v>1</v>
      </c>
      <c r="O83" s="14">
        <f>IF(JCIMS!O83&gt;=0,JCIMS!O83/INDEX(CIMS!O$4:O$41,MATCH("Generic Fuels"&amp;$E83,CIMS!$W$4:$W$41,0)),1)</f>
        <v>1</v>
      </c>
      <c r="P83" s="14">
        <f>IF(JCIMS!P83&gt;=0,JCIMS!P83/INDEX(CIMS!P$4:P$41,MATCH("Generic Fuels"&amp;$E83,CIMS!$W$4:$W$41,0)),1)</f>
        <v>1</v>
      </c>
      <c r="Q83" s="14">
        <f>IF(JCIMS!Q83&gt;=0,JCIMS!Q83/INDEX(CIMS!Q$4:Q$41,MATCH("Generic Fuels"&amp;$E83,CIMS!$W$4:$W$41,0)),1)</f>
        <v>1</v>
      </c>
      <c r="R83" s="14">
        <f>IF(JCIMS!R83&gt;=0,JCIMS!R83/INDEX(CIMS!R$4:R$41,MATCH("Generic Fuels"&amp;$E83,CIMS!$W$4:$W$41,0)),1)</f>
        <v>1</v>
      </c>
      <c r="S83" s="14">
        <f>IF(JCIMS!S83&gt;=0,JCIMS!S83/INDEX(CIMS!S$4:S$41,MATCH("Generic Fuels"&amp;$E83,CIMS!$W$4:$W$41,0)),1)</f>
        <v>1</v>
      </c>
      <c r="T83" s="14">
        <f>IF(JCIMS!T83&gt;=0,JCIMS!T83/INDEX(CIMS!T$4:T$41,MATCH("Generic Fuels"&amp;$E83,CIMS!$W$4:$W$41,0)),1)</f>
        <v>1</v>
      </c>
      <c r="V83" t="str">
        <f t="shared" si="1"/>
        <v>AlbertaCoal MiningSolid Biomass</v>
      </c>
    </row>
    <row r="84" spans="3:22" x14ac:dyDescent="0.25">
      <c r="C84" s="6" t="s">
        <v>11</v>
      </c>
      <c r="D84" s="6" t="s">
        <v>39</v>
      </c>
      <c r="E84" t="s">
        <v>13</v>
      </c>
      <c r="F84" s="6">
        <v>2005</v>
      </c>
      <c r="G84" s="6" t="s">
        <v>14</v>
      </c>
      <c r="H84" s="6" t="s">
        <v>15</v>
      </c>
      <c r="I84" s="6" t="s">
        <v>16</v>
      </c>
      <c r="J84" s="16">
        <f>IF(JCIMS!J84&gt;=0,JCIMS!J84/INDEX(CIMS!J$4:J$41,MATCH($C84&amp;$E84,CIMS!$W$4:$W$41,0)),1)</f>
        <v>1</v>
      </c>
      <c r="K84" s="16">
        <f>IF(JCIMS!K84&gt;=0,JCIMS!K84/INDEX(CIMS!K$4:K$41,MATCH($C84&amp;$E84,CIMS!$W$4:$W$41,0)),1)</f>
        <v>1</v>
      </c>
      <c r="L84" s="16">
        <f>IF(JCIMS!L84&gt;=0,JCIMS!L84/INDEX(CIMS!L$4:L$41,MATCH($C84&amp;$E84,CIMS!$W$4:$W$41,0)),1)</f>
        <v>1</v>
      </c>
      <c r="M84" s="16">
        <f>IF(JCIMS!M84&gt;=0,JCIMS!M84/INDEX(CIMS!M$4:M$41,MATCH($C84&amp;$E84,CIMS!$W$4:$W$41,0)),1)</f>
        <v>1</v>
      </c>
      <c r="N84" s="16">
        <f>IF(JCIMS!N84&gt;=0,JCIMS!N84/INDEX(CIMS!N$4:N$41,MATCH($C84&amp;$E84,CIMS!$W$4:$W$41,0)),1)</f>
        <v>1</v>
      </c>
      <c r="O84" s="16">
        <f>IF(JCIMS!O84&gt;=0,JCIMS!O84/INDEX(CIMS!O$4:O$41,MATCH($C84&amp;$E84,CIMS!$W$4:$W$41,0)),1)</f>
        <v>1</v>
      </c>
      <c r="P84" s="16">
        <f>IF(JCIMS!P84&gt;=0,JCIMS!P84/INDEX(CIMS!P$4:P$41,MATCH($C84&amp;$E84,CIMS!$W$4:$W$41,0)),1)</f>
        <v>1</v>
      </c>
      <c r="Q84" s="16">
        <f>IF(JCIMS!Q84&gt;=0,JCIMS!Q84/INDEX(CIMS!Q$4:Q$41,MATCH($C84&amp;$E84,CIMS!$W$4:$W$41,0)),1)</f>
        <v>1</v>
      </c>
      <c r="R84" s="16">
        <f>IF(JCIMS!R84&gt;=0,JCIMS!R84/INDEX(CIMS!R$4:R$41,MATCH($C84&amp;$E84,CIMS!$W$4:$W$41,0)),1)</f>
        <v>1</v>
      </c>
      <c r="S84" s="16">
        <f>IF(JCIMS!S84&gt;=0,JCIMS!S84/INDEX(CIMS!S$4:S$41,MATCH($C84&amp;$E84,CIMS!$W$4:$W$41,0)),1)</f>
        <v>1</v>
      </c>
      <c r="T84" s="16">
        <f>IF(JCIMS!T84&gt;=0,JCIMS!T84/INDEX(CIMS!T$4:T$41,MATCH($C84&amp;$E84,CIMS!$W$4:$W$41,0)),1)</f>
        <v>1</v>
      </c>
      <c r="V84" t="str">
        <f t="shared" si="1"/>
        <v>AlbertaCommercialBiodiesel</v>
      </c>
    </row>
    <row r="85" spans="3:22" x14ac:dyDescent="0.25">
      <c r="C85" s="6" t="s">
        <v>11</v>
      </c>
      <c r="D85" s="6" t="s">
        <v>39</v>
      </c>
      <c r="E85" t="s">
        <v>17</v>
      </c>
      <c r="F85" s="6">
        <v>2005</v>
      </c>
      <c r="G85" s="6" t="s">
        <v>14</v>
      </c>
      <c r="H85" s="6" t="s">
        <v>15</v>
      </c>
      <c r="I85" s="6" t="s">
        <v>16</v>
      </c>
      <c r="J85" s="16">
        <f>IF(JCIMS!J85&gt;=0,JCIMS!J85/INDEX(CIMS!J$4:J$41,MATCH($C85&amp;$E85,CIMS!$W$4:$W$41,0)),1)</f>
        <v>0.31565541338050562</v>
      </c>
      <c r="K85" s="16">
        <f>IF(JCIMS!K85&gt;=0,JCIMS!K85/INDEX(CIMS!K$4:K$41,MATCH($C85&amp;$E85,CIMS!$W$4:$W$41,0)),1)</f>
        <v>1.0390190099164125</v>
      </c>
      <c r="L85" s="16">
        <f>IF(JCIMS!L85&gt;=0,JCIMS!L85/INDEX(CIMS!L$4:L$41,MATCH($C85&amp;$E85,CIMS!$W$4:$W$41,0)),1)</f>
        <v>1.4366245078564157</v>
      </c>
      <c r="M85" s="16">
        <f>IF(JCIMS!M85&gt;=0,JCIMS!M85/INDEX(CIMS!M$4:M$41,MATCH($C85&amp;$E85,CIMS!$W$4:$W$41,0)),1)</f>
        <v>2.4871172679799312</v>
      </c>
      <c r="N85" s="16">
        <f>IF(JCIMS!N85&gt;=0,JCIMS!N85/INDEX(CIMS!N$4:N$41,MATCH($C85&amp;$E85,CIMS!$W$4:$W$41,0)),1)</f>
        <v>2.224524797347454</v>
      </c>
      <c r="O85" s="16">
        <f>IF(JCIMS!O85&gt;=0,JCIMS!O85/INDEX(CIMS!O$4:O$41,MATCH($C85&amp;$E85,CIMS!$W$4:$W$41,0)),1)</f>
        <v>2.2304470208666287</v>
      </c>
      <c r="P85" s="16">
        <f>IF(JCIMS!P85&gt;=0,JCIMS!P85/INDEX(CIMS!P$4:P$41,MATCH($C85&amp;$E85,CIMS!$W$4:$W$41,0)),1)</f>
        <v>2.3138437161879333</v>
      </c>
      <c r="Q85" s="16">
        <f>IF(JCIMS!Q85&gt;=0,JCIMS!Q85/INDEX(CIMS!Q$4:Q$41,MATCH($C85&amp;$E85,CIMS!$W$4:$W$41,0)),1)</f>
        <v>2.1155855691676391</v>
      </c>
      <c r="R85" s="16">
        <f>IF(JCIMS!R85&gt;=0,JCIMS!R85/INDEX(CIMS!R$4:R$41,MATCH($C85&amp;$E85,CIMS!$W$4:$W$41,0)),1)</f>
        <v>1.9350204467119509</v>
      </c>
      <c r="S85" s="16">
        <f>IF(JCIMS!S85&gt;=0,JCIMS!S85/INDEX(CIMS!S$4:S$41,MATCH($C85&amp;$E85,CIMS!$W$4:$W$41,0)),1)</f>
        <v>1.7803861539853365</v>
      </c>
      <c r="T85" s="16">
        <f>IF(JCIMS!T85&gt;=0,JCIMS!T85/INDEX(CIMS!T$4:T$41,MATCH($C85&amp;$E85,CIMS!$W$4:$W$41,0)),1)</f>
        <v>1.6715513810933558</v>
      </c>
      <c r="V85" t="str">
        <f t="shared" si="1"/>
        <v>AlbertaCommercialElectricity</v>
      </c>
    </row>
    <row r="86" spans="3:22" x14ac:dyDescent="0.25">
      <c r="C86" s="6" t="s">
        <v>11</v>
      </c>
      <c r="D86" s="6" t="s">
        <v>39</v>
      </c>
      <c r="E86" t="s">
        <v>18</v>
      </c>
      <c r="F86" s="6">
        <v>2005</v>
      </c>
      <c r="G86" s="6" t="s">
        <v>14</v>
      </c>
      <c r="H86" s="6" t="s">
        <v>15</v>
      </c>
      <c r="I86" s="6" t="s">
        <v>16</v>
      </c>
      <c r="J86" s="16">
        <f>IF(JCIMS!J86&gt;=0,JCIMS!J86/INDEX(CIMS!J$4:J$41,MATCH($C86&amp;$E86,CIMS!$W$4:$W$41,0)),1)</f>
        <v>1</v>
      </c>
      <c r="K86" s="16">
        <f>IF(JCIMS!K86&gt;=0,JCIMS!K86/INDEX(CIMS!K$4:K$41,MATCH($C86&amp;$E86,CIMS!$W$4:$W$41,0)),1)</f>
        <v>1</v>
      </c>
      <c r="L86" s="16">
        <f>IF(JCIMS!L86&gt;=0,JCIMS!L86/INDEX(CIMS!L$4:L$41,MATCH($C86&amp;$E86,CIMS!$W$4:$W$41,0)),1)</f>
        <v>1</v>
      </c>
      <c r="M86" s="16">
        <f>IF(JCIMS!M86&gt;=0,JCIMS!M86/INDEX(CIMS!M$4:M$41,MATCH($C86&amp;$E86,CIMS!$W$4:$W$41,0)),1)</f>
        <v>1</v>
      </c>
      <c r="N86" s="16">
        <f>IF(JCIMS!N86&gt;=0,JCIMS!N86/INDEX(CIMS!N$4:N$41,MATCH($C86&amp;$E86,CIMS!$W$4:$W$41,0)),1)</f>
        <v>1</v>
      </c>
      <c r="O86" s="16">
        <f>IF(JCIMS!O86&gt;=0,JCIMS!O86/INDEX(CIMS!O$4:O$41,MATCH($C86&amp;$E86,CIMS!$W$4:$W$41,0)),1)</f>
        <v>1</v>
      </c>
      <c r="P86" s="16">
        <f>IF(JCIMS!P86&gt;=0,JCIMS!P86/INDEX(CIMS!P$4:P$41,MATCH($C86&amp;$E86,CIMS!$W$4:$W$41,0)),1)</f>
        <v>1</v>
      </c>
      <c r="Q86" s="16">
        <f>IF(JCIMS!Q86&gt;=0,JCIMS!Q86/INDEX(CIMS!Q$4:Q$41,MATCH($C86&amp;$E86,CIMS!$W$4:$W$41,0)),1)</f>
        <v>1</v>
      </c>
      <c r="R86" s="16">
        <f>IF(JCIMS!R86&gt;=0,JCIMS!R86/INDEX(CIMS!R$4:R$41,MATCH($C86&amp;$E86,CIMS!$W$4:$W$41,0)),1)</f>
        <v>1</v>
      </c>
      <c r="S86" s="16">
        <f>IF(JCIMS!S86&gt;=0,JCIMS!S86/INDEX(CIMS!S$4:S$41,MATCH($C86&amp;$E86,CIMS!$W$4:$W$41,0)),1)</f>
        <v>1</v>
      </c>
      <c r="T86" s="16">
        <f>IF(JCIMS!T86&gt;=0,JCIMS!T86/INDEX(CIMS!T$4:T$41,MATCH($C86&amp;$E86,CIMS!$W$4:$W$41,0)),1)</f>
        <v>1</v>
      </c>
      <c r="V86" t="str">
        <f t="shared" si="1"/>
        <v>AlbertaCommercialEthanol</v>
      </c>
    </row>
    <row r="87" spans="3:22" x14ac:dyDescent="0.25">
      <c r="C87" s="6" t="s">
        <v>11</v>
      </c>
      <c r="D87" s="6" t="s">
        <v>39</v>
      </c>
      <c r="E87" t="s">
        <v>20</v>
      </c>
      <c r="F87" s="6">
        <v>2005</v>
      </c>
      <c r="G87" s="6" t="s">
        <v>14</v>
      </c>
      <c r="H87" s="6" t="s">
        <v>15</v>
      </c>
      <c r="I87" s="6" t="s">
        <v>16</v>
      </c>
      <c r="J87" s="14">
        <f>IF(JCIMS!J87&gt;=0,JCIMS!J87/INDEX(CIMS!J$4:J$41,MATCH("Generic Fuels"&amp;$E87,CIMS!$W$4:$W$41,0)),1)</f>
        <v>1</v>
      </c>
      <c r="K87" s="14">
        <f>IF(JCIMS!K87&gt;=0,JCIMS!K87/INDEX(CIMS!K$4:K$41,MATCH("Generic Fuels"&amp;$E87,CIMS!$W$4:$W$41,0)),1)</f>
        <v>1</v>
      </c>
      <c r="L87" s="14">
        <f>IF(JCIMS!L87&gt;=0,JCIMS!L87/INDEX(CIMS!L$4:L$41,MATCH("Generic Fuels"&amp;$E87,CIMS!$W$4:$W$41,0)),1)</f>
        <v>1</v>
      </c>
      <c r="M87" s="14">
        <f>IF(JCIMS!M87&gt;=0,JCIMS!M87/INDEX(CIMS!M$4:M$41,MATCH("Generic Fuels"&amp;$E87,CIMS!$W$4:$W$41,0)),1)</f>
        <v>1</v>
      </c>
      <c r="N87" s="14">
        <f>IF(JCIMS!N87&gt;=0,JCIMS!N87/INDEX(CIMS!N$4:N$41,MATCH("Generic Fuels"&amp;$E87,CIMS!$W$4:$W$41,0)),1)</f>
        <v>1</v>
      </c>
      <c r="O87" s="14">
        <f>IF(JCIMS!O87&gt;=0,JCIMS!O87/INDEX(CIMS!O$4:O$41,MATCH("Generic Fuels"&amp;$E87,CIMS!$W$4:$W$41,0)),1)</f>
        <v>1</v>
      </c>
      <c r="P87" s="14">
        <f>IF(JCIMS!P87&gt;=0,JCIMS!P87/INDEX(CIMS!P$4:P$41,MATCH("Generic Fuels"&amp;$E87,CIMS!$W$4:$W$41,0)),1)</f>
        <v>1</v>
      </c>
      <c r="Q87" s="14">
        <f>IF(JCIMS!Q87&gt;=0,JCIMS!Q87/INDEX(CIMS!Q$4:Q$41,MATCH("Generic Fuels"&amp;$E87,CIMS!$W$4:$W$41,0)),1)</f>
        <v>1</v>
      </c>
      <c r="R87" s="14">
        <f>IF(JCIMS!R87&gt;=0,JCIMS!R87/INDEX(CIMS!R$4:R$41,MATCH("Generic Fuels"&amp;$E87,CIMS!$W$4:$W$41,0)),1)</f>
        <v>1</v>
      </c>
      <c r="S87" s="14">
        <f>IF(JCIMS!S87&gt;=0,JCIMS!S87/INDEX(CIMS!S$4:S$41,MATCH("Generic Fuels"&amp;$E87,CIMS!$W$4:$W$41,0)),1)</f>
        <v>1</v>
      </c>
      <c r="T87" s="14">
        <f>IF(JCIMS!T87&gt;=0,JCIMS!T87/INDEX(CIMS!T$4:T$41,MATCH("Generic Fuels"&amp;$E87,CIMS!$W$4:$W$41,0)),1)</f>
        <v>1</v>
      </c>
      <c r="V87" t="str">
        <f t="shared" si="1"/>
        <v>AlbertaCommercialJet Fuel</v>
      </c>
    </row>
    <row r="88" spans="3:22" x14ac:dyDescent="0.25">
      <c r="C88" s="6" t="s">
        <v>11</v>
      </c>
      <c r="D88" s="6" t="s">
        <v>39</v>
      </c>
      <c r="E88" t="s">
        <v>21</v>
      </c>
      <c r="F88" s="6">
        <v>2005</v>
      </c>
      <c r="G88" s="6" t="s">
        <v>14</v>
      </c>
      <c r="H88" s="6" t="s">
        <v>15</v>
      </c>
      <c r="I88" s="6" t="s">
        <v>16</v>
      </c>
      <c r="J88" s="14">
        <f>IF(JCIMS!J88&gt;=0,JCIMS!J88/INDEX(CIMS!J$4:J$41,MATCH("Generic Fuels"&amp;$E88,CIMS!$W$4:$W$41,0)),1)</f>
        <v>1</v>
      </c>
      <c r="K88" s="14">
        <f>IF(JCIMS!K88&gt;=0,JCIMS!K88/INDEX(CIMS!K$4:K$41,MATCH("Generic Fuels"&amp;$E88,CIMS!$W$4:$W$41,0)),1)</f>
        <v>1</v>
      </c>
      <c r="L88" s="14">
        <f>IF(JCIMS!L88&gt;=0,JCIMS!L88/INDEX(CIMS!L$4:L$41,MATCH("Generic Fuels"&amp;$E88,CIMS!$W$4:$W$41,0)),1)</f>
        <v>1</v>
      </c>
      <c r="M88" s="14">
        <f>IF(JCIMS!M88&gt;=0,JCIMS!M88/INDEX(CIMS!M$4:M$41,MATCH("Generic Fuels"&amp;$E88,CIMS!$W$4:$W$41,0)),1)</f>
        <v>1</v>
      </c>
      <c r="N88" s="14">
        <f>IF(JCIMS!N88&gt;=0,JCIMS!N88/INDEX(CIMS!N$4:N$41,MATCH("Generic Fuels"&amp;$E88,CIMS!$W$4:$W$41,0)),1)</f>
        <v>1</v>
      </c>
      <c r="O88" s="14">
        <f>IF(JCIMS!O88&gt;=0,JCIMS!O88/INDEX(CIMS!O$4:O$41,MATCH("Generic Fuels"&amp;$E88,CIMS!$W$4:$W$41,0)),1)</f>
        <v>1</v>
      </c>
      <c r="P88" s="14">
        <f>IF(JCIMS!P88&gt;=0,JCIMS!P88/INDEX(CIMS!P$4:P$41,MATCH("Generic Fuels"&amp;$E88,CIMS!$W$4:$W$41,0)),1)</f>
        <v>1</v>
      </c>
      <c r="Q88" s="14">
        <f>IF(JCIMS!Q88&gt;=0,JCIMS!Q88/INDEX(CIMS!Q$4:Q$41,MATCH("Generic Fuels"&amp;$E88,CIMS!$W$4:$W$41,0)),1)</f>
        <v>1</v>
      </c>
      <c r="R88" s="14">
        <f>IF(JCIMS!R88&gt;=0,JCIMS!R88/INDEX(CIMS!R$4:R$41,MATCH("Generic Fuels"&amp;$E88,CIMS!$W$4:$W$41,0)),1)</f>
        <v>1</v>
      </c>
      <c r="S88" s="14">
        <f>IF(JCIMS!S88&gt;=0,JCIMS!S88/INDEX(CIMS!S$4:S$41,MATCH("Generic Fuels"&amp;$E88,CIMS!$W$4:$W$41,0)),1)</f>
        <v>1</v>
      </c>
      <c r="T88" s="14">
        <f>IF(JCIMS!T88&gt;=0,JCIMS!T88/INDEX(CIMS!T$4:T$41,MATCH("Generic Fuels"&amp;$E88,CIMS!$W$4:$W$41,0)),1)</f>
        <v>1</v>
      </c>
      <c r="V88" t="str">
        <f t="shared" si="1"/>
        <v>AlbertaCommercialBlack Liquor</v>
      </c>
    </row>
    <row r="89" spans="3:22" x14ac:dyDescent="0.25">
      <c r="C89" s="6" t="s">
        <v>11</v>
      </c>
      <c r="D89" s="6" t="s">
        <v>39</v>
      </c>
      <c r="E89" t="s">
        <v>22</v>
      </c>
      <c r="F89" s="6">
        <v>2005</v>
      </c>
      <c r="G89" s="6" t="s">
        <v>14</v>
      </c>
      <c r="H89" s="6" t="s">
        <v>15</v>
      </c>
      <c r="I89" s="6" t="s">
        <v>16</v>
      </c>
      <c r="J89" s="14">
        <f>IF(JCIMS!J89&gt;=0,JCIMS!J89/INDEX(CIMS!J$4:J$41,MATCH("Generic Fuels"&amp;$E89,CIMS!$W$4:$W$41,0)),1)</f>
        <v>1</v>
      </c>
      <c r="K89" s="14">
        <f>IF(JCIMS!K89&gt;=0,JCIMS!K89/INDEX(CIMS!K$4:K$41,MATCH("Generic Fuels"&amp;$E89,CIMS!$W$4:$W$41,0)),1)</f>
        <v>1</v>
      </c>
      <c r="L89" s="14">
        <f>IF(JCIMS!L89&gt;=0,JCIMS!L89/INDEX(CIMS!L$4:L$41,MATCH("Generic Fuels"&amp;$E89,CIMS!$W$4:$W$41,0)),1)</f>
        <v>1</v>
      </c>
      <c r="M89" s="14">
        <f>IF(JCIMS!M89&gt;=0,JCIMS!M89/INDEX(CIMS!M$4:M$41,MATCH("Generic Fuels"&amp;$E89,CIMS!$W$4:$W$41,0)),1)</f>
        <v>1</v>
      </c>
      <c r="N89" s="14">
        <f>IF(JCIMS!N89&gt;=0,JCIMS!N89/INDEX(CIMS!N$4:N$41,MATCH("Generic Fuels"&amp;$E89,CIMS!$W$4:$W$41,0)),1)</f>
        <v>1</v>
      </c>
      <c r="O89" s="14">
        <f>IF(JCIMS!O89&gt;=0,JCIMS!O89/INDEX(CIMS!O$4:O$41,MATCH("Generic Fuels"&amp;$E89,CIMS!$W$4:$W$41,0)),1)</f>
        <v>1</v>
      </c>
      <c r="P89" s="14">
        <f>IF(JCIMS!P89&gt;=0,JCIMS!P89/INDEX(CIMS!P$4:P$41,MATCH("Generic Fuels"&amp;$E89,CIMS!$W$4:$W$41,0)),1)</f>
        <v>1</v>
      </c>
      <c r="Q89" s="14">
        <f>IF(JCIMS!Q89&gt;=0,JCIMS!Q89/INDEX(CIMS!Q$4:Q$41,MATCH("Generic Fuels"&amp;$E89,CIMS!$W$4:$W$41,0)),1)</f>
        <v>1</v>
      </c>
      <c r="R89" s="14">
        <f>IF(JCIMS!R89&gt;=0,JCIMS!R89/INDEX(CIMS!R$4:R$41,MATCH("Generic Fuels"&amp;$E89,CIMS!$W$4:$W$41,0)),1)</f>
        <v>1</v>
      </c>
      <c r="S89" s="14">
        <f>IF(JCIMS!S89&gt;=0,JCIMS!S89/INDEX(CIMS!S$4:S$41,MATCH("Generic Fuels"&amp;$E89,CIMS!$W$4:$W$41,0)),1)</f>
        <v>1</v>
      </c>
      <c r="T89" s="14">
        <f>IF(JCIMS!T89&gt;=0,JCIMS!T89/INDEX(CIMS!T$4:T$41,MATCH("Generic Fuels"&amp;$E89,CIMS!$W$4:$W$41,0)),1)</f>
        <v>1</v>
      </c>
      <c r="V89" t="str">
        <f t="shared" si="1"/>
        <v>AlbertaCommercialCoal</v>
      </c>
    </row>
    <row r="90" spans="3:22" x14ac:dyDescent="0.25">
      <c r="C90" s="6" t="s">
        <v>11</v>
      </c>
      <c r="D90" s="6" t="s">
        <v>39</v>
      </c>
      <c r="E90" t="s">
        <v>23</v>
      </c>
      <c r="F90" s="6">
        <v>2005</v>
      </c>
      <c r="G90" s="6" t="s">
        <v>14</v>
      </c>
      <c r="H90" s="6" t="s">
        <v>15</v>
      </c>
      <c r="I90" s="6" t="s">
        <v>16</v>
      </c>
      <c r="J90" s="14">
        <f>IF(JCIMS!J90&gt;=0,JCIMS!J90/INDEX(CIMS!J$4:J$41,MATCH("Generic Fuels"&amp;$E90,CIMS!$W$4:$W$41,0)),1)</f>
        <v>1</v>
      </c>
      <c r="K90" s="14">
        <f>IF(JCIMS!K90&gt;=0,JCIMS!K90/INDEX(CIMS!K$4:K$41,MATCH("Generic Fuels"&amp;$E90,CIMS!$W$4:$W$41,0)),1)</f>
        <v>1</v>
      </c>
      <c r="L90" s="14">
        <f>IF(JCIMS!L90&gt;=0,JCIMS!L90/INDEX(CIMS!L$4:L$41,MATCH("Generic Fuels"&amp;$E90,CIMS!$W$4:$W$41,0)),1)</f>
        <v>1</v>
      </c>
      <c r="M90" s="14">
        <f>IF(JCIMS!M90&gt;=0,JCIMS!M90/INDEX(CIMS!M$4:M$41,MATCH("Generic Fuels"&amp;$E90,CIMS!$W$4:$W$41,0)),1)</f>
        <v>1</v>
      </c>
      <c r="N90" s="14">
        <f>IF(JCIMS!N90&gt;=0,JCIMS!N90/INDEX(CIMS!N$4:N$41,MATCH("Generic Fuels"&amp;$E90,CIMS!$W$4:$W$41,0)),1)</f>
        <v>1</v>
      </c>
      <c r="O90" s="14">
        <f>IF(JCIMS!O90&gt;=0,JCIMS!O90/INDEX(CIMS!O$4:O$41,MATCH("Generic Fuels"&amp;$E90,CIMS!$W$4:$W$41,0)),1)</f>
        <v>1</v>
      </c>
      <c r="P90" s="14">
        <f>IF(JCIMS!P90&gt;=0,JCIMS!P90/INDEX(CIMS!P$4:P$41,MATCH("Generic Fuels"&amp;$E90,CIMS!$W$4:$W$41,0)),1)</f>
        <v>1</v>
      </c>
      <c r="Q90" s="14">
        <f>IF(JCIMS!Q90&gt;=0,JCIMS!Q90/INDEX(CIMS!Q$4:Q$41,MATCH("Generic Fuels"&amp;$E90,CIMS!$W$4:$W$41,0)),1)</f>
        <v>1</v>
      </c>
      <c r="R90" s="14">
        <f>IF(JCIMS!R90&gt;=0,JCIMS!R90/INDEX(CIMS!R$4:R$41,MATCH("Generic Fuels"&amp;$E90,CIMS!$W$4:$W$41,0)),1)</f>
        <v>1</v>
      </c>
      <c r="S90" s="14">
        <f>IF(JCIMS!S90&gt;=0,JCIMS!S90/INDEX(CIMS!S$4:S$41,MATCH("Generic Fuels"&amp;$E90,CIMS!$W$4:$W$41,0)),1)</f>
        <v>1</v>
      </c>
      <c r="T90" s="14">
        <f>IF(JCIMS!T90&gt;=0,JCIMS!T90/INDEX(CIMS!T$4:T$41,MATCH("Generic Fuels"&amp;$E90,CIMS!$W$4:$W$41,0)),1)</f>
        <v>1</v>
      </c>
      <c r="V90" t="str">
        <f t="shared" si="1"/>
        <v>AlbertaCommercialCoke</v>
      </c>
    </row>
    <row r="91" spans="3:22" x14ac:dyDescent="0.25">
      <c r="C91" s="6" t="s">
        <v>11</v>
      </c>
      <c r="D91" s="6" t="s">
        <v>39</v>
      </c>
      <c r="E91" t="s">
        <v>24</v>
      </c>
      <c r="F91" s="6">
        <v>2005</v>
      </c>
      <c r="G91" s="6" t="s">
        <v>14</v>
      </c>
      <c r="H91" s="6" t="s">
        <v>15</v>
      </c>
      <c r="I91" s="6" t="s">
        <v>16</v>
      </c>
      <c r="J91" s="14">
        <f>IF(JCIMS!J91&gt;=0,JCIMS!J91/INDEX(CIMS!J$4:J$41,MATCH("Generic Fuels"&amp;$E91,CIMS!$W$4:$W$41,0)),1)</f>
        <v>1</v>
      </c>
      <c r="K91" s="14">
        <f>IF(JCIMS!K91&gt;=0,JCIMS!K91/INDEX(CIMS!K$4:K$41,MATCH("Generic Fuels"&amp;$E91,CIMS!$W$4:$W$41,0)),1)</f>
        <v>1</v>
      </c>
      <c r="L91" s="14">
        <f>IF(JCIMS!L91&gt;=0,JCIMS!L91/INDEX(CIMS!L$4:L$41,MATCH("Generic Fuels"&amp;$E91,CIMS!$W$4:$W$41,0)),1)</f>
        <v>1</v>
      </c>
      <c r="M91" s="14">
        <f>IF(JCIMS!M91&gt;=0,JCIMS!M91/INDEX(CIMS!M$4:M$41,MATCH("Generic Fuels"&amp;$E91,CIMS!$W$4:$W$41,0)),1)</f>
        <v>1</v>
      </c>
      <c r="N91" s="14">
        <f>IF(JCIMS!N91&gt;=0,JCIMS!N91/INDEX(CIMS!N$4:N$41,MATCH("Generic Fuels"&amp;$E91,CIMS!$W$4:$W$41,0)),1)</f>
        <v>1</v>
      </c>
      <c r="O91" s="14">
        <f>IF(JCIMS!O91&gt;=0,JCIMS!O91/INDEX(CIMS!O$4:O$41,MATCH("Generic Fuels"&amp;$E91,CIMS!$W$4:$W$41,0)),1)</f>
        <v>1</v>
      </c>
      <c r="P91" s="14">
        <f>IF(JCIMS!P91&gt;=0,JCIMS!P91/INDEX(CIMS!P$4:P$41,MATCH("Generic Fuels"&amp;$E91,CIMS!$W$4:$W$41,0)),1)</f>
        <v>1</v>
      </c>
      <c r="Q91" s="14">
        <f>IF(JCIMS!Q91&gt;=0,JCIMS!Q91/INDEX(CIMS!Q$4:Q$41,MATCH("Generic Fuels"&amp;$E91,CIMS!$W$4:$W$41,0)),1)</f>
        <v>1</v>
      </c>
      <c r="R91" s="14">
        <f>IF(JCIMS!R91&gt;=0,JCIMS!R91/INDEX(CIMS!R$4:R$41,MATCH("Generic Fuels"&amp;$E91,CIMS!$W$4:$W$41,0)),1)</f>
        <v>1</v>
      </c>
      <c r="S91" s="14">
        <f>IF(JCIMS!S91&gt;=0,JCIMS!S91/INDEX(CIMS!S$4:S$41,MATCH("Generic Fuels"&amp;$E91,CIMS!$W$4:$W$41,0)),1)</f>
        <v>1</v>
      </c>
      <c r="T91" s="14">
        <f>IF(JCIMS!T91&gt;=0,JCIMS!T91/INDEX(CIMS!T$4:T$41,MATCH("Generic Fuels"&amp;$E91,CIMS!$W$4:$W$41,0)),1)</f>
        <v>1</v>
      </c>
      <c r="V91" t="str">
        <f t="shared" si="1"/>
        <v>AlbertaCommercialDiesel</v>
      </c>
    </row>
    <row r="92" spans="3:22" x14ac:dyDescent="0.25">
      <c r="C92" s="6" t="s">
        <v>11</v>
      </c>
      <c r="D92" s="6" t="s">
        <v>39</v>
      </c>
      <c r="E92" t="s">
        <v>25</v>
      </c>
      <c r="F92" s="6">
        <v>2005</v>
      </c>
      <c r="G92" s="6" t="s">
        <v>14</v>
      </c>
      <c r="H92" s="6" t="s">
        <v>15</v>
      </c>
      <c r="I92" s="6" t="s">
        <v>16</v>
      </c>
      <c r="J92" s="14">
        <f>IF(JCIMS!J92&gt;=0,JCIMS!J92/INDEX(CIMS!J$4:J$41,MATCH("Generic Fuels"&amp;$E92,CIMS!$W$4:$W$41,0)),1)</f>
        <v>1</v>
      </c>
      <c r="K92" s="14">
        <f>IF(JCIMS!K92&gt;=0,JCIMS!K92/INDEX(CIMS!K$4:K$41,MATCH("Generic Fuels"&amp;$E92,CIMS!$W$4:$W$41,0)),1)</f>
        <v>1</v>
      </c>
      <c r="L92" s="14">
        <f>IF(JCIMS!L92&gt;=0,JCIMS!L92/INDEX(CIMS!L$4:L$41,MATCH("Generic Fuels"&amp;$E92,CIMS!$W$4:$W$41,0)),1)</f>
        <v>1</v>
      </c>
      <c r="M92" s="14">
        <f>IF(JCIMS!M92&gt;=0,JCIMS!M92/INDEX(CIMS!M$4:M$41,MATCH("Generic Fuels"&amp;$E92,CIMS!$W$4:$W$41,0)),1)</f>
        <v>1</v>
      </c>
      <c r="N92" s="14">
        <f>IF(JCIMS!N92&gt;=0,JCIMS!N92/INDEX(CIMS!N$4:N$41,MATCH("Generic Fuels"&amp;$E92,CIMS!$W$4:$W$41,0)),1)</f>
        <v>1</v>
      </c>
      <c r="O92" s="14">
        <f>IF(JCIMS!O92&gt;=0,JCIMS!O92/INDEX(CIMS!O$4:O$41,MATCH("Generic Fuels"&amp;$E92,CIMS!$W$4:$W$41,0)),1)</f>
        <v>1</v>
      </c>
      <c r="P92" s="14">
        <f>IF(JCIMS!P92&gt;=0,JCIMS!P92/INDEX(CIMS!P$4:P$41,MATCH("Generic Fuels"&amp;$E92,CIMS!$W$4:$W$41,0)),1)</f>
        <v>1</v>
      </c>
      <c r="Q92" s="14">
        <f>IF(JCIMS!Q92&gt;=0,JCIMS!Q92/INDEX(CIMS!Q$4:Q$41,MATCH("Generic Fuels"&amp;$E92,CIMS!$W$4:$W$41,0)),1)</f>
        <v>1</v>
      </c>
      <c r="R92" s="14">
        <f>IF(JCIMS!R92&gt;=0,JCIMS!R92/INDEX(CIMS!R$4:R$41,MATCH("Generic Fuels"&amp;$E92,CIMS!$W$4:$W$41,0)),1)</f>
        <v>1</v>
      </c>
      <c r="S92" s="14">
        <f>IF(JCIMS!S92&gt;=0,JCIMS!S92/INDEX(CIMS!S$4:S$41,MATCH("Generic Fuels"&amp;$E92,CIMS!$W$4:$W$41,0)),1)</f>
        <v>1</v>
      </c>
      <c r="T92" s="14">
        <f>IF(JCIMS!T92&gt;=0,JCIMS!T92/INDEX(CIMS!T$4:T$41,MATCH("Generic Fuels"&amp;$E92,CIMS!$W$4:$W$41,0)),1)</f>
        <v>1</v>
      </c>
      <c r="V92" t="str">
        <f t="shared" si="1"/>
        <v>AlbertaCommercialGasoline</v>
      </c>
    </row>
    <row r="93" spans="3:22" x14ac:dyDescent="0.25">
      <c r="C93" s="6" t="s">
        <v>11</v>
      </c>
      <c r="D93" s="6" t="s">
        <v>39</v>
      </c>
      <c r="E93" t="s">
        <v>26</v>
      </c>
      <c r="F93" s="6">
        <v>2005</v>
      </c>
      <c r="G93" s="6" t="s">
        <v>14</v>
      </c>
      <c r="H93" s="6" t="s">
        <v>15</v>
      </c>
      <c r="I93" s="6" t="s">
        <v>16</v>
      </c>
      <c r="J93" s="14">
        <f>IF(JCIMS!J93&gt;=0,JCIMS!J93/INDEX(CIMS!J$4:J$41,MATCH("Generic Fuels"&amp;$E93,CIMS!$W$4:$W$41,0)),1)</f>
        <v>0.41415293708503742</v>
      </c>
      <c r="K93" s="14">
        <f>IF(JCIMS!K93&gt;=0,JCIMS!K93/INDEX(CIMS!K$4:K$41,MATCH("Generic Fuels"&amp;$E93,CIMS!$W$4:$W$41,0)),1)</f>
        <v>0.61286739764190479</v>
      </c>
      <c r="L93" s="14">
        <f>IF(JCIMS!L93&gt;=0,JCIMS!L93/INDEX(CIMS!L$4:L$41,MATCH("Generic Fuels"&amp;$E93,CIMS!$W$4:$W$41,0)),1)</f>
        <v>0.99617903988236967</v>
      </c>
      <c r="M93" s="14">
        <f>IF(JCIMS!M93&gt;=0,JCIMS!M93/INDEX(CIMS!M$4:M$41,MATCH("Generic Fuels"&amp;$E93,CIMS!$W$4:$W$41,0)),1)</f>
        <v>1.1185662595399599</v>
      </c>
      <c r="N93" s="14">
        <f>IF(JCIMS!N93&gt;=0,JCIMS!N93/INDEX(CIMS!N$4:N$41,MATCH("Generic Fuels"&amp;$E93,CIMS!$W$4:$W$41,0)),1)</f>
        <v>1.2073680285187278</v>
      </c>
      <c r="O93" s="14">
        <f>IF(JCIMS!O93&gt;=0,JCIMS!O93/INDEX(CIMS!O$4:O$41,MATCH("Generic Fuels"&amp;$E93,CIMS!$W$4:$W$41,0)),1)</f>
        <v>1.2874130275327236</v>
      </c>
      <c r="P93" s="14">
        <f>IF(JCIMS!P93&gt;=0,JCIMS!P93/INDEX(CIMS!P$4:P$41,MATCH("Generic Fuels"&amp;$E93,CIMS!$W$4:$W$41,0)),1)</f>
        <v>1.3480312109020176</v>
      </c>
      <c r="Q93" s="14">
        <f>IF(JCIMS!Q93&gt;=0,JCIMS!Q93/INDEX(CIMS!Q$4:Q$41,MATCH("Generic Fuels"&amp;$E93,CIMS!$W$4:$W$41,0)),1)</f>
        <v>1.4305076624652622</v>
      </c>
      <c r="R93" s="14">
        <f>IF(JCIMS!R93&gt;=0,JCIMS!R93/INDEX(CIMS!R$4:R$41,MATCH("Generic Fuels"&amp;$E93,CIMS!$W$4:$W$41,0)),1)</f>
        <v>1.4848404385787548</v>
      </c>
      <c r="S93" s="14">
        <f>IF(JCIMS!S93&gt;=0,JCIMS!S93/INDEX(CIMS!S$4:S$41,MATCH("Generic Fuels"&amp;$E93,CIMS!$W$4:$W$41,0)),1)</f>
        <v>1.4939531777324873</v>
      </c>
      <c r="T93" s="14">
        <f>IF(JCIMS!T93&gt;=0,JCIMS!T93/INDEX(CIMS!T$4:T$41,MATCH("Generic Fuels"&amp;$E93,CIMS!$W$4:$W$41,0)),1)</f>
        <v>1.5119657662838837</v>
      </c>
      <c r="V93" t="str">
        <f t="shared" si="1"/>
        <v>AlbertaCommercialFuel Oil</v>
      </c>
    </row>
    <row r="94" spans="3:22" x14ac:dyDescent="0.25">
      <c r="C94" s="6" t="s">
        <v>11</v>
      </c>
      <c r="D94" s="6" t="s">
        <v>39</v>
      </c>
      <c r="E94" t="s">
        <v>27</v>
      </c>
      <c r="F94" s="6">
        <v>2005</v>
      </c>
      <c r="G94" s="6" t="s">
        <v>14</v>
      </c>
      <c r="H94" s="6" t="s">
        <v>15</v>
      </c>
      <c r="I94" s="6" t="s">
        <v>16</v>
      </c>
      <c r="J94" s="14">
        <f>IF(JCIMS!J94&gt;=0,JCIMS!J94/INDEX(CIMS!J$4:J$41,MATCH("Generic Fuels"&amp;$E94,CIMS!$W$4:$W$41,0)),1)</f>
        <v>1</v>
      </c>
      <c r="K94" s="14">
        <f>IF(JCIMS!K94&gt;=0,JCIMS!K94/INDEX(CIMS!K$4:K$41,MATCH("Generic Fuels"&amp;$E94,CIMS!$W$4:$W$41,0)),1)</f>
        <v>1</v>
      </c>
      <c r="L94" s="14">
        <f>IF(JCIMS!L94&gt;=0,JCIMS!L94/INDEX(CIMS!L$4:L$41,MATCH("Generic Fuels"&amp;$E94,CIMS!$W$4:$W$41,0)),1)</f>
        <v>1</v>
      </c>
      <c r="M94" s="14">
        <f>IF(JCIMS!M94&gt;=0,JCIMS!M94/INDEX(CIMS!M$4:M$41,MATCH("Generic Fuels"&amp;$E94,CIMS!$W$4:$W$41,0)),1)</f>
        <v>1</v>
      </c>
      <c r="N94" s="14">
        <f>IF(JCIMS!N94&gt;=0,JCIMS!N94/INDEX(CIMS!N$4:N$41,MATCH("Generic Fuels"&amp;$E94,CIMS!$W$4:$W$41,0)),1)</f>
        <v>1</v>
      </c>
      <c r="O94" s="14">
        <f>IF(JCIMS!O94&gt;=0,JCIMS!O94/INDEX(CIMS!O$4:O$41,MATCH("Generic Fuels"&amp;$E94,CIMS!$W$4:$W$41,0)),1)</f>
        <v>1</v>
      </c>
      <c r="P94" s="14">
        <f>IF(JCIMS!P94&gt;=0,JCIMS!P94/INDEX(CIMS!P$4:P$41,MATCH("Generic Fuels"&amp;$E94,CIMS!$W$4:$W$41,0)),1)</f>
        <v>1</v>
      </c>
      <c r="Q94" s="14">
        <f>IF(JCIMS!Q94&gt;=0,JCIMS!Q94/INDEX(CIMS!Q$4:Q$41,MATCH("Generic Fuels"&amp;$E94,CIMS!$W$4:$W$41,0)),1)</f>
        <v>1</v>
      </c>
      <c r="R94" s="14">
        <f>IF(JCIMS!R94&gt;=0,JCIMS!R94/INDEX(CIMS!R$4:R$41,MATCH("Generic Fuels"&amp;$E94,CIMS!$W$4:$W$41,0)),1)</f>
        <v>1</v>
      </c>
      <c r="S94" s="14">
        <f>IF(JCIMS!S94&gt;=0,JCIMS!S94/INDEX(CIMS!S$4:S$41,MATCH("Generic Fuels"&amp;$E94,CIMS!$W$4:$W$41,0)),1)</f>
        <v>1</v>
      </c>
      <c r="T94" s="14">
        <f>IF(JCIMS!T94&gt;=0,JCIMS!T94/INDEX(CIMS!T$4:T$41,MATCH("Generic Fuels"&amp;$E94,CIMS!$W$4:$W$41,0)),1)</f>
        <v>1</v>
      </c>
      <c r="V94" t="str">
        <f t="shared" si="1"/>
        <v>AlbertaCommercialHydrogen</v>
      </c>
    </row>
    <row r="95" spans="3:22" x14ac:dyDescent="0.25">
      <c r="C95" s="6" t="s">
        <v>11</v>
      </c>
      <c r="D95" s="6" t="s">
        <v>39</v>
      </c>
      <c r="E95" t="s">
        <v>28</v>
      </c>
      <c r="F95" s="6">
        <v>2005</v>
      </c>
      <c r="G95" s="6" t="s">
        <v>14</v>
      </c>
      <c r="H95" s="6" t="s">
        <v>15</v>
      </c>
      <c r="I95" s="6" t="s">
        <v>16</v>
      </c>
      <c r="J95" s="14">
        <f>IF(JCIMS!J95&gt;=0,JCIMS!J95/INDEX(CIMS!J$4:J$41,MATCH("Generic Fuels"&amp;$E95,CIMS!$W$4:$W$41,0)),1)</f>
        <v>1</v>
      </c>
      <c r="K95" s="14">
        <f>IF(JCIMS!K95&gt;=0,JCIMS!K95/INDEX(CIMS!K$4:K$41,MATCH("Generic Fuels"&amp;$E95,CIMS!$W$4:$W$41,0)),1)</f>
        <v>1</v>
      </c>
      <c r="L95" s="14">
        <f>IF(JCIMS!L95&gt;=0,JCIMS!L95/INDEX(CIMS!L$4:L$41,MATCH("Generic Fuels"&amp;$E95,CIMS!$W$4:$W$41,0)),1)</f>
        <v>1</v>
      </c>
      <c r="M95" s="14">
        <f>IF(JCIMS!M95&gt;=0,JCIMS!M95/INDEX(CIMS!M$4:M$41,MATCH("Generic Fuels"&amp;$E95,CIMS!$W$4:$W$41,0)),1)</f>
        <v>1</v>
      </c>
      <c r="N95" s="14">
        <f>IF(JCIMS!N95&gt;=0,JCIMS!N95/INDEX(CIMS!N$4:N$41,MATCH("Generic Fuels"&amp;$E95,CIMS!$W$4:$W$41,0)),1)</f>
        <v>1</v>
      </c>
      <c r="O95" s="14">
        <f>IF(JCIMS!O95&gt;=0,JCIMS!O95/INDEX(CIMS!O$4:O$41,MATCH("Generic Fuels"&amp;$E95,CIMS!$W$4:$W$41,0)),1)</f>
        <v>1</v>
      </c>
      <c r="P95" s="14">
        <f>IF(JCIMS!P95&gt;=0,JCIMS!P95/INDEX(CIMS!P$4:P$41,MATCH("Generic Fuels"&amp;$E95,CIMS!$W$4:$W$41,0)),1)</f>
        <v>1</v>
      </c>
      <c r="Q95" s="14">
        <f>IF(JCIMS!Q95&gt;=0,JCIMS!Q95/INDEX(CIMS!Q$4:Q$41,MATCH("Generic Fuels"&amp;$E95,CIMS!$W$4:$W$41,0)),1)</f>
        <v>1</v>
      </c>
      <c r="R95" s="14">
        <f>IF(JCIMS!R95&gt;=0,JCIMS!R95/INDEX(CIMS!R$4:R$41,MATCH("Generic Fuels"&amp;$E95,CIMS!$W$4:$W$41,0)),1)</f>
        <v>1</v>
      </c>
      <c r="S95" s="14">
        <f>IF(JCIMS!S95&gt;=0,JCIMS!S95/INDEX(CIMS!S$4:S$41,MATCH("Generic Fuels"&amp;$E95,CIMS!$W$4:$W$41,0)),1)</f>
        <v>1</v>
      </c>
      <c r="T95" s="14">
        <f>IF(JCIMS!T95&gt;=0,JCIMS!T95/INDEX(CIMS!T$4:T$41,MATCH("Generic Fuels"&amp;$E95,CIMS!$W$4:$W$41,0)),1)</f>
        <v>1</v>
      </c>
      <c r="V95" t="str">
        <f t="shared" si="1"/>
        <v>AlbertaCommercialBiogas</v>
      </c>
    </row>
    <row r="96" spans="3:22" x14ac:dyDescent="0.25">
      <c r="C96" s="6" t="s">
        <v>11</v>
      </c>
      <c r="D96" s="6" t="s">
        <v>39</v>
      </c>
      <c r="E96" t="s">
        <v>29</v>
      </c>
      <c r="F96" s="6">
        <v>2005</v>
      </c>
      <c r="G96" s="6" t="s">
        <v>14</v>
      </c>
      <c r="H96" s="6" t="s">
        <v>15</v>
      </c>
      <c r="I96" s="6" t="s">
        <v>16</v>
      </c>
      <c r="J96" s="14">
        <f>IF(JCIMS!J96&gt;=0,JCIMS!J96/INDEX(CIMS!J$4:J$41,MATCH("Generic Fuels"&amp;$E96,CIMS!$W$4:$W$41,0)),1)</f>
        <v>1</v>
      </c>
      <c r="K96" s="14">
        <f>IF(JCIMS!K96&gt;=0,JCIMS!K96/INDEX(CIMS!K$4:K$41,MATCH("Generic Fuels"&amp;$E96,CIMS!$W$4:$W$41,0)),1)</f>
        <v>1</v>
      </c>
      <c r="L96" s="14">
        <f>IF(JCIMS!L96&gt;=0,JCIMS!L96/INDEX(CIMS!L$4:L$41,MATCH("Generic Fuels"&amp;$E96,CIMS!$W$4:$W$41,0)),1)</f>
        <v>1</v>
      </c>
      <c r="M96" s="14">
        <f>IF(JCIMS!M96&gt;=0,JCIMS!M96/INDEX(CIMS!M$4:M$41,MATCH("Generic Fuels"&amp;$E96,CIMS!$W$4:$W$41,0)),1)</f>
        <v>1</v>
      </c>
      <c r="N96" s="14">
        <f>IF(JCIMS!N96&gt;=0,JCIMS!N96/INDEX(CIMS!N$4:N$41,MATCH("Generic Fuels"&amp;$E96,CIMS!$W$4:$W$41,0)),1)</f>
        <v>1</v>
      </c>
      <c r="O96" s="14">
        <f>IF(JCIMS!O96&gt;=0,JCIMS!O96/INDEX(CIMS!O$4:O$41,MATCH("Generic Fuels"&amp;$E96,CIMS!$W$4:$W$41,0)),1)</f>
        <v>1</v>
      </c>
      <c r="P96" s="14">
        <f>IF(JCIMS!P96&gt;=0,JCIMS!P96/INDEX(CIMS!P$4:P$41,MATCH("Generic Fuels"&amp;$E96,CIMS!$W$4:$W$41,0)),1)</f>
        <v>1</v>
      </c>
      <c r="Q96" s="14">
        <f>IF(JCIMS!Q96&gt;=0,JCIMS!Q96/INDEX(CIMS!Q$4:Q$41,MATCH("Generic Fuels"&amp;$E96,CIMS!$W$4:$W$41,0)),1)</f>
        <v>1</v>
      </c>
      <c r="R96" s="14">
        <f>IF(JCIMS!R96&gt;=0,JCIMS!R96/INDEX(CIMS!R$4:R$41,MATCH("Generic Fuels"&amp;$E96,CIMS!$W$4:$W$41,0)),1)</f>
        <v>1</v>
      </c>
      <c r="S96" s="14">
        <f>IF(JCIMS!S96&gt;=0,JCIMS!S96/INDEX(CIMS!S$4:S$41,MATCH("Generic Fuels"&amp;$E96,CIMS!$W$4:$W$41,0)),1)</f>
        <v>1</v>
      </c>
      <c r="T96" s="14">
        <f>IF(JCIMS!T96&gt;=0,JCIMS!T96/INDEX(CIMS!T$4:T$41,MATCH("Generic Fuels"&amp;$E96,CIMS!$W$4:$W$41,0)),1)</f>
        <v>1</v>
      </c>
      <c r="V96" t="str">
        <f t="shared" si="1"/>
        <v>AlbertaCommercialLPG</v>
      </c>
    </row>
    <row r="97" spans="3:22" x14ac:dyDescent="0.25">
      <c r="C97" s="6" t="s">
        <v>11</v>
      </c>
      <c r="D97" s="6" t="s">
        <v>39</v>
      </c>
      <c r="E97" t="s">
        <v>30</v>
      </c>
      <c r="F97" s="6">
        <v>2005</v>
      </c>
      <c r="G97" s="6" t="s">
        <v>14</v>
      </c>
      <c r="H97" s="6" t="s">
        <v>15</v>
      </c>
      <c r="I97" s="6" t="s">
        <v>16</v>
      </c>
      <c r="J97" s="14">
        <f>IF(JCIMS!J97&gt;=0,JCIMS!J97/INDEX(CIMS!J$4:J$41,MATCH("Generic Fuels"&amp;$E97,CIMS!$W$4:$W$41,0)),1)</f>
        <v>1.3915661380129416</v>
      </c>
      <c r="K97" s="14">
        <f>IF(JCIMS!K97&gt;=0,JCIMS!K97/INDEX(CIMS!K$4:K$41,MATCH("Generic Fuels"&amp;$E97,CIMS!$W$4:$W$41,0)),1)</f>
        <v>1.0388540625662377</v>
      </c>
      <c r="L97" s="14">
        <f>IF(JCIMS!L97&gt;=0,JCIMS!L97/INDEX(CIMS!L$4:L$41,MATCH("Generic Fuels"&amp;$E97,CIMS!$W$4:$W$41,0)),1)</f>
        <v>0.99331531690140851</v>
      </c>
      <c r="M97" s="14">
        <f>IF(JCIMS!M97&gt;=0,JCIMS!M97/INDEX(CIMS!M$4:M$41,MATCH("Generic Fuels"&amp;$E97,CIMS!$W$4:$W$41,0)),1)</f>
        <v>0.64504691939338865</v>
      </c>
      <c r="N97" s="14">
        <f>IF(JCIMS!N97&gt;=0,JCIMS!N97/INDEX(CIMS!N$4:N$41,MATCH("Generic Fuels"&amp;$E97,CIMS!$W$4:$W$41,0)),1)</f>
        <v>2.4133554349786648</v>
      </c>
      <c r="O97" s="14">
        <f>IF(JCIMS!O97&gt;=0,JCIMS!O97/INDEX(CIMS!O$4:O$41,MATCH("Generic Fuels"&amp;$E97,CIMS!$W$4:$W$41,0)),1)</f>
        <v>2.4437196229818712</v>
      </c>
      <c r="P97" s="14">
        <f>IF(JCIMS!P97&gt;=0,JCIMS!P97/INDEX(CIMS!P$4:P$41,MATCH("Generic Fuels"&amp;$E97,CIMS!$W$4:$W$41,0)),1)</f>
        <v>2.6232283377385479</v>
      </c>
      <c r="Q97" s="14">
        <f>IF(JCIMS!Q97&gt;=0,JCIMS!Q97/INDEX(CIMS!Q$4:Q$41,MATCH("Generic Fuels"&amp;$E97,CIMS!$W$4:$W$41,0)),1)</f>
        <v>2.4386571798614685</v>
      </c>
      <c r="R97" s="14">
        <f>IF(JCIMS!R97&gt;=0,JCIMS!R97/INDEX(CIMS!R$4:R$41,MATCH("Generic Fuels"&amp;$E97,CIMS!$W$4:$W$41,0)),1)</f>
        <v>2.1332206745362656</v>
      </c>
      <c r="S97" s="14">
        <f>IF(JCIMS!S97&gt;=0,JCIMS!S97/INDEX(CIMS!S$4:S$41,MATCH("Generic Fuels"&amp;$E97,CIMS!$W$4:$W$41,0)),1)</f>
        <v>1.8166296203648058</v>
      </c>
      <c r="T97" s="14">
        <f>IF(JCIMS!T97&gt;=0,JCIMS!T97/INDEX(CIMS!T$4:T$41,MATCH("Generic Fuels"&amp;$E97,CIMS!$W$4:$W$41,0)),1)</f>
        <v>1.6116181271574923</v>
      </c>
      <c r="V97" t="str">
        <f t="shared" si="1"/>
        <v>AlbertaCommercialNatural Gas</v>
      </c>
    </row>
    <row r="98" spans="3:22" x14ac:dyDescent="0.25">
      <c r="C98" s="6" t="s">
        <v>11</v>
      </c>
      <c r="D98" s="6" t="s">
        <v>39</v>
      </c>
      <c r="E98" t="s">
        <v>31</v>
      </c>
      <c r="F98" s="6">
        <v>2005</v>
      </c>
      <c r="G98" s="6" t="s">
        <v>14</v>
      </c>
      <c r="H98" s="6" t="s">
        <v>15</v>
      </c>
      <c r="I98" s="6" t="s">
        <v>16</v>
      </c>
      <c r="J98" s="14">
        <f>IF(JCIMS!J98&gt;=0,JCIMS!J98/INDEX(CIMS!J$4:J$41,MATCH("Generic Fuels"&amp;$E98,CIMS!$W$4:$W$41,0)),1)</f>
        <v>1</v>
      </c>
      <c r="K98" s="14">
        <f>IF(JCIMS!K98&gt;=0,JCIMS!K98/INDEX(CIMS!K$4:K$41,MATCH("Generic Fuels"&amp;$E98,CIMS!$W$4:$W$41,0)),1)</f>
        <v>1</v>
      </c>
      <c r="L98" s="14">
        <f>IF(JCIMS!L98&gt;=0,JCIMS!L98/INDEX(CIMS!L$4:L$41,MATCH("Generic Fuels"&amp;$E98,CIMS!$W$4:$W$41,0)),1)</f>
        <v>1</v>
      </c>
      <c r="M98" s="14">
        <f>IF(JCIMS!M98&gt;=0,JCIMS!M98/INDEX(CIMS!M$4:M$41,MATCH("Generic Fuels"&amp;$E98,CIMS!$W$4:$W$41,0)),1)</f>
        <v>1</v>
      </c>
      <c r="N98" s="14">
        <f>IF(JCIMS!N98&gt;=0,JCIMS!N98/INDEX(CIMS!N$4:N$41,MATCH("Generic Fuels"&amp;$E98,CIMS!$W$4:$W$41,0)),1)</f>
        <v>1</v>
      </c>
      <c r="O98" s="14">
        <f>IF(JCIMS!O98&gt;=0,JCIMS!O98/INDEX(CIMS!O$4:O$41,MATCH("Generic Fuels"&amp;$E98,CIMS!$W$4:$W$41,0)),1)</f>
        <v>1</v>
      </c>
      <c r="P98" s="14">
        <f>IF(JCIMS!P98&gt;=0,JCIMS!P98/INDEX(CIMS!P$4:P$41,MATCH("Generic Fuels"&amp;$E98,CIMS!$W$4:$W$41,0)),1)</f>
        <v>1</v>
      </c>
      <c r="Q98" s="14">
        <f>IF(JCIMS!Q98&gt;=0,JCIMS!Q98/INDEX(CIMS!Q$4:Q$41,MATCH("Generic Fuels"&amp;$E98,CIMS!$W$4:$W$41,0)),1)</f>
        <v>1</v>
      </c>
      <c r="R98" s="14">
        <f>IF(JCIMS!R98&gt;=0,JCIMS!R98/INDEX(CIMS!R$4:R$41,MATCH("Generic Fuels"&amp;$E98,CIMS!$W$4:$W$41,0)),1)</f>
        <v>1</v>
      </c>
      <c r="S98" s="14">
        <f>IF(JCIMS!S98&gt;=0,JCIMS!S98/INDEX(CIMS!S$4:S$41,MATCH("Generic Fuels"&amp;$E98,CIMS!$W$4:$W$41,0)),1)</f>
        <v>1</v>
      </c>
      <c r="T98" s="14">
        <f>IF(JCIMS!T98&gt;=0,JCIMS!T98/INDEX(CIMS!T$4:T$41,MATCH("Generic Fuels"&amp;$E98,CIMS!$W$4:$W$41,0)),1)</f>
        <v>1</v>
      </c>
      <c r="V98" t="str">
        <f t="shared" si="1"/>
        <v>AlbertaCommercialPetroleum Coke</v>
      </c>
    </row>
    <row r="99" spans="3:22" x14ac:dyDescent="0.25">
      <c r="C99" s="6" t="s">
        <v>11</v>
      </c>
      <c r="D99" s="6" t="s">
        <v>39</v>
      </c>
      <c r="E99" t="s">
        <v>32</v>
      </c>
      <c r="F99" s="6">
        <v>2005</v>
      </c>
      <c r="G99" s="6" t="s">
        <v>14</v>
      </c>
      <c r="H99" s="6" t="s">
        <v>15</v>
      </c>
      <c r="I99" s="6" t="s">
        <v>16</v>
      </c>
      <c r="J99" s="14">
        <f>IF(JCIMS!J99&gt;=0,JCIMS!J99/INDEX(CIMS!J$4:J$41,MATCH("Generic Fuels"&amp;$E99,CIMS!$W$4:$W$41,0)),1)</f>
        <v>1.4401816495627129</v>
      </c>
      <c r="K99" s="14">
        <f>IF(JCIMS!K99&gt;=0,JCIMS!K99/INDEX(CIMS!K$4:K$41,MATCH("Generic Fuels"&amp;$E99,CIMS!$W$4:$W$41,0)),1)</f>
        <v>1.0255015641494705</v>
      </c>
      <c r="L99" s="14">
        <f>IF(JCIMS!L99&gt;=0,JCIMS!L99/INDEX(CIMS!L$4:L$41,MATCH("Generic Fuels"&amp;$E99,CIMS!$W$4:$W$41,0)),1)</f>
        <v>1.0115609207175609</v>
      </c>
      <c r="M99" s="14">
        <f>IF(JCIMS!M99&gt;=0,JCIMS!M99/INDEX(CIMS!M$4:M$41,MATCH("Generic Fuels"&amp;$E99,CIMS!$W$4:$W$41,0)),1)</f>
        <v>0.87894019693759251</v>
      </c>
      <c r="N99" s="14">
        <f>IF(JCIMS!N99&gt;=0,JCIMS!N99/INDEX(CIMS!N$4:N$41,MATCH("Generic Fuels"&amp;$E99,CIMS!$W$4:$W$41,0)),1)</f>
        <v>0.89501010073903631</v>
      </c>
      <c r="O99" s="14">
        <f>IF(JCIMS!O99&gt;=0,JCIMS!O99/INDEX(CIMS!O$4:O$41,MATCH("Generic Fuels"&amp;$E99,CIMS!$W$4:$W$41,0)),1)</f>
        <v>0.90071287668950761</v>
      </c>
      <c r="P99" s="14">
        <f>IF(JCIMS!P99&gt;=0,JCIMS!P99/INDEX(CIMS!P$4:P$41,MATCH("Generic Fuels"&amp;$E99,CIMS!$W$4:$W$41,0)),1)</f>
        <v>0.90440354275794066</v>
      </c>
      <c r="Q99" s="14">
        <f>IF(JCIMS!Q99&gt;=0,JCIMS!Q99/INDEX(CIMS!Q$4:Q$41,MATCH("Generic Fuels"&amp;$E99,CIMS!$W$4:$W$41,0)),1)</f>
        <v>0.90651404510822531</v>
      </c>
      <c r="R99" s="14">
        <f>IF(JCIMS!R99&gt;=0,JCIMS!R99/INDEX(CIMS!R$4:R$41,MATCH("Generic Fuels"&amp;$E99,CIMS!$W$4:$W$41,0)),1)</f>
        <v>0.9087066913122186</v>
      </c>
      <c r="S99" s="14">
        <f>IF(JCIMS!S99&gt;=0,JCIMS!S99/INDEX(CIMS!S$4:S$41,MATCH("Generic Fuels"&amp;$E99,CIMS!$W$4:$W$41,0)),1)</f>
        <v>0.9087066913122186</v>
      </c>
      <c r="T99" s="14">
        <f>IF(JCIMS!T99&gt;=0,JCIMS!T99/INDEX(CIMS!T$4:T$41,MATCH("Generic Fuels"&amp;$E99,CIMS!$W$4:$W$41,0)),1)</f>
        <v>0.9087066913122186</v>
      </c>
      <c r="V99" t="str">
        <f t="shared" si="1"/>
        <v>AlbertaCommercialPropane</v>
      </c>
    </row>
    <row r="100" spans="3:22" x14ac:dyDescent="0.25">
      <c r="C100" s="6" t="s">
        <v>11</v>
      </c>
      <c r="D100" s="6" t="s">
        <v>39</v>
      </c>
      <c r="E100" t="s">
        <v>33</v>
      </c>
      <c r="F100" s="6">
        <v>2005</v>
      </c>
      <c r="G100" s="6" t="s">
        <v>14</v>
      </c>
      <c r="H100" s="6" t="s">
        <v>15</v>
      </c>
      <c r="I100" s="6" t="s">
        <v>16</v>
      </c>
      <c r="J100" s="14">
        <f>IF(JCIMS!J100&gt;=0,JCIMS!J100/INDEX(CIMS!J$4:J$41,MATCH("Generic Fuels"&amp;$E100,CIMS!$W$4:$W$41,0)),1)</f>
        <v>1</v>
      </c>
      <c r="K100" s="14">
        <f>IF(JCIMS!K100&gt;=0,JCIMS!K100/INDEX(CIMS!K$4:K$41,MATCH("Generic Fuels"&amp;$E100,CIMS!$W$4:$W$41,0)),1)</f>
        <v>1</v>
      </c>
      <c r="L100" s="14">
        <f>IF(JCIMS!L100&gt;=0,JCIMS!L100/INDEX(CIMS!L$4:L$41,MATCH("Generic Fuels"&amp;$E100,CIMS!$W$4:$W$41,0)),1)</f>
        <v>1</v>
      </c>
      <c r="M100" s="14">
        <f>IF(JCIMS!M100&gt;=0,JCIMS!M100/INDEX(CIMS!M$4:M$41,MATCH("Generic Fuels"&amp;$E100,CIMS!$W$4:$W$41,0)),1)</f>
        <v>1</v>
      </c>
      <c r="N100" s="14">
        <f>IF(JCIMS!N100&gt;=0,JCIMS!N100/INDEX(CIMS!N$4:N$41,MATCH("Generic Fuels"&amp;$E100,CIMS!$W$4:$W$41,0)),1)</f>
        <v>1</v>
      </c>
      <c r="O100" s="14">
        <f>IF(JCIMS!O100&gt;=0,JCIMS!O100/INDEX(CIMS!O$4:O$41,MATCH("Generic Fuels"&amp;$E100,CIMS!$W$4:$W$41,0)),1)</f>
        <v>1</v>
      </c>
      <c r="P100" s="14">
        <f>IF(JCIMS!P100&gt;=0,JCIMS!P100/INDEX(CIMS!P$4:P$41,MATCH("Generic Fuels"&amp;$E100,CIMS!$W$4:$W$41,0)),1)</f>
        <v>1</v>
      </c>
      <c r="Q100" s="14">
        <f>IF(JCIMS!Q100&gt;=0,JCIMS!Q100/INDEX(CIMS!Q$4:Q$41,MATCH("Generic Fuels"&amp;$E100,CIMS!$W$4:$W$41,0)),1)</f>
        <v>1</v>
      </c>
      <c r="R100" s="14">
        <f>IF(JCIMS!R100&gt;=0,JCIMS!R100/INDEX(CIMS!R$4:R$41,MATCH("Generic Fuels"&amp;$E100,CIMS!$W$4:$W$41,0)),1)</f>
        <v>1</v>
      </c>
      <c r="S100" s="14">
        <f>IF(JCIMS!S100&gt;=0,JCIMS!S100/INDEX(CIMS!S$4:S$41,MATCH("Generic Fuels"&amp;$E100,CIMS!$W$4:$W$41,0)),1)</f>
        <v>1</v>
      </c>
      <c r="T100" s="14">
        <f>IF(JCIMS!T100&gt;=0,JCIMS!T100/INDEX(CIMS!T$4:T$41,MATCH("Generic Fuels"&amp;$E100,CIMS!$W$4:$W$41,0)),1)</f>
        <v>1</v>
      </c>
      <c r="V100" t="str">
        <f t="shared" si="1"/>
        <v>AlbertaCommercialRefinery Fuel Gas</v>
      </c>
    </row>
    <row r="101" spans="3:22" x14ac:dyDescent="0.25">
      <c r="C101" s="6" t="s">
        <v>11</v>
      </c>
      <c r="D101" s="6" t="s">
        <v>39</v>
      </c>
      <c r="E101" t="s">
        <v>34</v>
      </c>
      <c r="F101" s="6">
        <v>2005</v>
      </c>
      <c r="G101" s="6" t="s">
        <v>14</v>
      </c>
      <c r="H101" s="6" t="s">
        <v>15</v>
      </c>
      <c r="I101" s="6" t="s">
        <v>16</v>
      </c>
      <c r="J101" s="14">
        <f>IF(JCIMS!J101&gt;=0,JCIMS!J101/INDEX(CIMS!J$4:J$41,MATCH("Generic Fuels"&amp;$E101,CIMS!$W$4:$W$41,0)),1)</f>
        <v>1</v>
      </c>
      <c r="K101" s="14">
        <f>IF(JCIMS!K101&gt;=0,JCIMS!K101/INDEX(CIMS!K$4:K$41,MATCH("Generic Fuels"&amp;$E101,CIMS!$W$4:$W$41,0)),1)</f>
        <v>1</v>
      </c>
      <c r="L101" s="14">
        <f>IF(JCIMS!L101&gt;=0,JCIMS!L101/INDEX(CIMS!L$4:L$41,MATCH("Generic Fuels"&amp;$E101,CIMS!$W$4:$W$41,0)),1)</f>
        <v>1</v>
      </c>
      <c r="M101" s="14">
        <f>IF(JCIMS!M101&gt;=0,JCIMS!M101/INDEX(CIMS!M$4:M$41,MATCH("Generic Fuels"&amp;$E101,CIMS!$W$4:$W$41,0)),1)</f>
        <v>1</v>
      </c>
      <c r="N101" s="14">
        <f>IF(JCIMS!N101&gt;=0,JCIMS!N101/INDEX(CIMS!N$4:N$41,MATCH("Generic Fuels"&amp;$E101,CIMS!$W$4:$W$41,0)),1)</f>
        <v>1</v>
      </c>
      <c r="O101" s="14">
        <f>IF(JCIMS!O101&gt;=0,JCIMS!O101/INDEX(CIMS!O$4:O$41,MATCH("Generic Fuels"&amp;$E101,CIMS!$W$4:$W$41,0)),1)</f>
        <v>1</v>
      </c>
      <c r="P101" s="14">
        <f>IF(JCIMS!P101&gt;=0,JCIMS!P101/INDEX(CIMS!P$4:P$41,MATCH("Generic Fuels"&amp;$E101,CIMS!$W$4:$W$41,0)),1)</f>
        <v>1</v>
      </c>
      <c r="Q101" s="14">
        <f>IF(JCIMS!Q101&gt;=0,JCIMS!Q101/INDEX(CIMS!Q$4:Q$41,MATCH("Generic Fuels"&amp;$E101,CIMS!$W$4:$W$41,0)),1)</f>
        <v>1</v>
      </c>
      <c r="R101" s="14">
        <f>IF(JCIMS!R101&gt;=0,JCIMS!R101/INDEX(CIMS!R$4:R$41,MATCH("Generic Fuels"&amp;$E101,CIMS!$W$4:$W$41,0)),1)</f>
        <v>1</v>
      </c>
      <c r="S101" s="14">
        <f>IF(JCIMS!S101&gt;=0,JCIMS!S101/INDEX(CIMS!S$4:S$41,MATCH("Generic Fuels"&amp;$E101,CIMS!$W$4:$W$41,0)),1)</f>
        <v>1</v>
      </c>
      <c r="T101" s="14">
        <f>IF(JCIMS!T101&gt;=0,JCIMS!T101/INDEX(CIMS!T$4:T$41,MATCH("Generic Fuels"&amp;$E101,CIMS!$W$4:$W$41,0)),1)</f>
        <v>1</v>
      </c>
      <c r="V101" t="str">
        <f t="shared" si="1"/>
        <v>AlbertaCommercialUranium</v>
      </c>
    </row>
    <row r="102" spans="3:22" x14ac:dyDescent="0.25">
      <c r="C102" s="6" t="s">
        <v>11</v>
      </c>
      <c r="D102" s="6" t="s">
        <v>39</v>
      </c>
      <c r="E102" t="s">
        <v>35</v>
      </c>
      <c r="F102" s="6">
        <v>2005</v>
      </c>
      <c r="G102" s="6" t="s">
        <v>14</v>
      </c>
      <c r="H102" s="6" t="s">
        <v>15</v>
      </c>
      <c r="I102" s="6" t="s">
        <v>16</v>
      </c>
      <c r="J102" s="14">
        <f>IF(JCIMS!J102&gt;=0,JCIMS!J102/INDEX(CIMS!J$4:J$41,MATCH("Generic Fuels"&amp;$E102,CIMS!$W$4:$W$41,0)),1)</f>
        <v>1</v>
      </c>
      <c r="K102" s="14">
        <f>IF(JCIMS!K102&gt;=0,JCIMS!K102/INDEX(CIMS!K$4:K$41,MATCH("Generic Fuels"&amp;$E102,CIMS!$W$4:$W$41,0)),1)</f>
        <v>1</v>
      </c>
      <c r="L102" s="14">
        <f>IF(JCIMS!L102&gt;=0,JCIMS!L102/INDEX(CIMS!L$4:L$41,MATCH("Generic Fuels"&amp;$E102,CIMS!$W$4:$W$41,0)),1)</f>
        <v>1</v>
      </c>
      <c r="M102" s="14">
        <f>IF(JCIMS!M102&gt;=0,JCIMS!M102/INDEX(CIMS!M$4:M$41,MATCH("Generic Fuels"&amp;$E102,CIMS!$W$4:$W$41,0)),1)</f>
        <v>1</v>
      </c>
      <c r="N102" s="14">
        <f>IF(JCIMS!N102&gt;=0,JCIMS!N102/INDEX(CIMS!N$4:N$41,MATCH("Generic Fuels"&amp;$E102,CIMS!$W$4:$W$41,0)),1)</f>
        <v>1</v>
      </c>
      <c r="O102" s="14">
        <f>IF(JCIMS!O102&gt;=0,JCIMS!O102/INDEX(CIMS!O$4:O$41,MATCH("Generic Fuels"&amp;$E102,CIMS!$W$4:$W$41,0)),1)</f>
        <v>1</v>
      </c>
      <c r="P102" s="14">
        <f>IF(JCIMS!P102&gt;=0,JCIMS!P102/INDEX(CIMS!P$4:P$41,MATCH("Generic Fuels"&amp;$E102,CIMS!$W$4:$W$41,0)),1)</f>
        <v>1</v>
      </c>
      <c r="Q102" s="14">
        <f>IF(JCIMS!Q102&gt;=0,JCIMS!Q102/INDEX(CIMS!Q$4:Q$41,MATCH("Generic Fuels"&amp;$E102,CIMS!$W$4:$W$41,0)),1)</f>
        <v>1</v>
      </c>
      <c r="R102" s="14">
        <f>IF(JCIMS!R102&gt;=0,JCIMS!R102/INDEX(CIMS!R$4:R$41,MATCH("Generic Fuels"&amp;$E102,CIMS!$W$4:$W$41,0)),1)</f>
        <v>1</v>
      </c>
      <c r="S102" s="14">
        <f>IF(JCIMS!S102&gt;=0,JCIMS!S102/INDEX(CIMS!S$4:S$41,MATCH("Generic Fuels"&amp;$E102,CIMS!$W$4:$W$41,0)),1)</f>
        <v>1</v>
      </c>
      <c r="T102" s="14">
        <f>IF(JCIMS!T102&gt;=0,JCIMS!T102/INDEX(CIMS!T$4:T$41,MATCH("Generic Fuels"&amp;$E102,CIMS!$W$4:$W$41,0)),1)</f>
        <v>1</v>
      </c>
      <c r="V102" t="str">
        <f t="shared" si="1"/>
        <v>AlbertaCommercialWaste Fuel</v>
      </c>
    </row>
    <row r="103" spans="3:22" x14ac:dyDescent="0.25">
      <c r="C103" s="6" t="s">
        <v>11</v>
      </c>
      <c r="D103" s="6" t="s">
        <v>39</v>
      </c>
      <c r="E103" t="s">
        <v>36</v>
      </c>
      <c r="F103" s="6">
        <v>2005</v>
      </c>
      <c r="G103" s="6" t="s">
        <v>14</v>
      </c>
      <c r="H103" s="6" t="s">
        <v>15</v>
      </c>
      <c r="I103" s="6" t="s">
        <v>16</v>
      </c>
      <c r="J103" s="37">
        <f t="shared" ref="J103:T103" si="2">J263</f>
        <v>1.6230533378004837</v>
      </c>
      <c r="K103" s="37">
        <f t="shared" si="2"/>
        <v>2</v>
      </c>
      <c r="L103" s="37">
        <f t="shared" si="2"/>
        <v>6.5949179713943993</v>
      </c>
      <c r="M103" s="37">
        <f t="shared" si="2"/>
        <v>6.5949179713943993</v>
      </c>
      <c r="N103" s="37">
        <f t="shared" si="2"/>
        <v>6.5949179713943993</v>
      </c>
      <c r="O103" s="37">
        <f t="shared" si="2"/>
        <v>6.5949179713943993</v>
      </c>
      <c r="P103" s="37">
        <f t="shared" si="2"/>
        <v>6.5949179713943993</v>
      </c>
      <c r="Q103" s="37">
        <f t="shared" si="2"/>
        <v>6.5949179713943993</v>
      </c>
      <c r="R103" s="37">
        <f t="shared" si="2"/>
        <v>6.5949179713943993</v>
      </c>
      <c r="S103" s="37">
        <f t="shared" si="2"/>
        <v>6.5949179713943993</v>
      </c>
      <c r="T103" s="37">
        <f t="shared" si="2"/>
        <v>6.5949179713943993</v>
      </c>
      <c r="V103" t="str">
        <f t="shared" si="1"/>
        <v>AlbertaCommercialSolid Biomass</v>
      </c>
    </row>
    <row r="104" spans="3:22" x14ac:dyDescent="0.25">
      <c r="C104" s="6" t="s">
        <v>11</v>
      </c>
      <c r="D104" s="6" t="s">
        <v>17</v>
      </c>
      <c r="E104" t="s">
        <v>13</v>
      </c>
      <c r="F104" s="6">
        <v>2005</v>
      </c>
      <c r="G104" s="6" t="s">
        <v>14</v>
      </c>
      <c r="H104" s="6" t="s">
        <v>15</v>
      </c>
      <c r="I104" s="6" t="s">
        <v>16</v>
      </c>
      <c r="J104" s="16">
        <f>IF(JCIMS!J104&gt;=0,JCIMS!J104/INDEX(CIMS!J$4:J$41,MATCH($C104&amp;$E104,CIMS!$W$4:$W$41,0)),1)</f>
        <v>1</v>
      </c>
      <c r="K104" s="16">
        <f>IF(JCIMS!K104&gt;=0,JCIMS!K104/INDEX(CIMS!K$4:K$41,MATCH($C104&amp;$E104,CIMS!$W$4:$W$41,0)),1)</f>
        <v>1</v>
      </c>
      <c r="L104" s="16">
        <f>IF(JCIMS!L104&gt;=0,JCIMS!L104/INDEX(CIMS!L$4:L$41,MATCH($C104&amp;$E104,CIMS!$W$4:$W$41,0)),1)</f>
        <v>1</v>
      </c>
      <c r="M104" s="16">
        <f>IF(JCIMS!M104&gt;=0,JCIMS!M104/INDEX(CIMS!M$4:M$41,MATCH($C104&amp;$E104,CIMS!$W$4:$W$41,0)),1)</f>
        <v>1</v>
      </c>
      <c r="N104" s="16">
        <f>IF(JCIMS!N104&gt;=0,JCIMS!N104/INDEX(CIMS!N$4:N$41,MATCH($C104&amp;$E104,CIMS!$W$4:$W$41,0)),1)</f>
        <v>1</v>
      </c>
      <c r="O104" s="16">
        <f>IF(JCIMS!O104&gt;=0,JCIMS!O104/INDEX(CIMS!O$4:O$41,MATCH($C104&amp;$E104,CIMS!$W$4:$W$41,0)),1)</f>
        <v>1</v>
      </c>
      <c r="P104" s="16">
        <f>IF(JCIMS!P104&gt;=0,JCIMS!P104/INDEX(CIMS!P$4:P$41,MATCH($C104&amp;$E104,CIMS!$W$4:$W$41,0)),1)</f>
        <v>1</v>
      </c>
      <c r="Q104" s="16">
        <f>IF(JCIMS!Q104&gt;=0,JCIMS!Q104/INDEX(CIMS!Q$4:Q$41,MATCH($C104&amp;$E104,CIMS!$W$4:$W$41,0)),1)</f>
        <v>1</v>
      </c>
      <c r="R104" s="16">
        <f>IF(JCIMS!R104&gt;=0,JCIMS!R104/INDEX(CIMS!R$4:R$41,MATCH($C104&amp;$E104,CIMS!$W$4:$W$41,0)),1)</f>
        <v>1</v>
      </c>
      <c r="S104" s="16">
        <f>IF(JCIMS!S104&gt;=0,JCIMS!S104/INDEX(CIMS!S$4:S$41,MATCH($C104&amp;$E104,CIMS!$W$4:$W$41,0)),1)</f>
        <v>1</v>
      </c>
      <c r="T104" s="16">
        <f>IF(JCIMS!T104&gt;=0,JCIMS!T104/INDEX(CIMS!T$4:T$41,MATCH($C104&amp;$E104,CIMS!$W$4:$W$41,0)),1)</f>
        <v>1</v>
      </c>
      <c r="V104" t="str">
        <f t="shared" si="1"/>
        <v>AlbertaElectricityBiodiesel</v>
      </c>
    </row>
    <row r="105" spans="3:22" x14ac:dyDescent="0.25">
      <c r="C105" s="6" t="s">
        <v>11</v>
      </c>
      <c r="D105" s="6" t="s">
        <v>17</v>
      </c>
      <c r="E105" t="s">
        <v>17</v>
      </c>
      <c r="F105" s="6">
        <v>2005</v>
      </c>
      <c r="G105" s="6" t="s">
        <v>14</v>
      </c>
      <c r="H105" s="6" t="s">
        <v>15</v>
      </c>
      <c r="I105" s="6" t="s">
        <v>16</v>
      </c>
      <c r="J105" s="16">
        <f>IF(JCIMS!J105&gt;=0,JCIMS!J105/INDEX(CIMS!J$4:J$41,MATCH($C105&amp;$E105,CIMS!$W$4:$W$41,0)),1)</f>
        <v>1</v>
      </c>
      <c r="K105" s="16">
        <f>IF(JCIMS!K105&gt;=0,JCIMS!K105/INDEX(CIMS!K$4:K$41,MATCH($C105&amp;$E105,CIMS!$W$4:$W$41,0)),1)</f>
        <v>1</v>
      </c>
      <c r="L105" s="16">
        <f>IF(JCIMS!L105&gt;=0,JCIMS!L105/INDEX(CIMS!L$4:L$41,MATCH($C105&amp;$E105,CIMS!$W$4:$W$41,0)),1)</f>
        <v>1</v>
      </c>
      <c r="M105" s="16">
        <f>IF(JCIMS!M105&gt;=0,JCIMS!M105/INDEX(CIMS!M$4:M$41,MATCH($C105&amp;$E105,CIMS!$W$4:$W$41,0)),1)</f>
        <v>1</v>
      </c>
      <c r="N105" s="16">
        <f>IF(JCIMS!N105&gt;=0,JCIMS!N105/INDEX(CIMS!N$4:N$41,MATCH($C105&amp;$E105,CIMS!$W$4:$W$41,0)),1)</f>
        <v>1</v>
      </c>
      <c r="O105" s="16">
        <f>IF(JCIMS!O105&gt;=0,JCIMS!O105/INDEX(CIMS!O$4:O$41,MATCH($C105&amp;$E105,CIMS!$W$4:$W$41,0)),1)</f>
        <v>1</v>
      </c>
      <c r="P105" s="16">
        <f>IF(JCIMS!P105&gt;=0,JCIMS!P105/INDEX(CIMS!P$4:P$41,MATCH($C105&amp;$E105,CIMS!$W$4:$W$41,0)),1)</f>
        <v>1</v>
      </c>
      <c r="Q105" s="16">
        <f>IF(JCIMS!Q105&gt;=0,JCIMS!Q105/INDEX(CIMS!Q$4:Q$41,MATCH($C105&amp;$E105,CIMS!$W$4:$W$41,0)),1)</f>
        <v>1</v>
      </c>
      <c r="R105" s="16">
        <f>IF(JCIMS!R105&gt;=0,JCIMS!R105/INDEX(CIMS!R$4:R$41,MATCH($C105&amp;$E105,CIMS!$W$4:$W$41,0)),1)</f>
        <v>1</v>
      </c>
      <c r="S105" s="16">
        <f>IF(JCIMS!S105&gt;=0,JCIMS!S105/INDEX(CIMS!S$4:S$41,MATCH($C105&amp;$E105,CIMS!$W$4:$W$41,0)),1)</f>
        <v>1</v>
      </c>
      <c r="T105" s="16">
        <f>IF(JCIMS!T105&gt;=0,JCIMS!T105/INDEX(CIMS!T$4:T$41,MATCH($C105&amp;$E105,CIMS!$W$4:$W$41,0)),1)</f>
        <v>1</v>
      </c>
      <c r="V105" t="str">
        <f t="shared" si="1"/>
        <v>AlbertaElectricityElectricity</v>
      </c>
    </row>
    <row r="106" spans="3:22" x14ac:dyDescent="0.25">
      <c r="C106" s="6" t="s">
        <v>11</v>
      </c>
      <c r="D106" s="6" t="s">
        <v>17</v>
      </c>
      <c r="E106" t="s">
        <v>18</v>
      </c>
      <c r="F106" s="6">
        <v>2005</v>
      </c>
      <c r="G106" s="6" t="s">
        <v>14</v>
      </c>
      <c r="H106" s="6" t="s">
        <v>15</v>
      </c>
      <c r="I106" s="6" t="s">
        <v>16</v>
      </c>
      <c r="J106" s="16">
        <f>IF(JCIMS!J106&gt;=0,JCIMS!J106/INDEX(CIMS!J$4:J$41,MATCH($C106&amp;$E106,CIMS!$W$4:$W$41,0)),1)</f>
        <v>1</v>
      </c>
      <c r="K106" s="16">
        <f>IF(JCIMS!K106&gt;=0,JCIMS!K106/INDEX(CIMS!K$4:K$41,MATCH($C106&amp;$E106,CIMS!$W$4:$W$41,0)),1)</f>
        <v>1</v>
      </c>
      <c r="L106" s="16">
        <f>IF(JCIMS!L106&gt;=0,JCIMS!L106/INDEX(CIMS!L$4:L$41,MATCH($C106&amp;$E106,CIMS!$W$4:$W$41,0)),1)</f>
        <v>1</v>
      </c>
      <c r="M106" s="16">
        <f>IF(JCIMS!M106&gt;=0,JCIMS!M106/INDEX(CIMS!M$4:M$41,MATCH($C106&amp;$E106,CIMS!$W$4:$W$41,0)),1)</f>
        <v>1</v>
      </c>
      <c r="N106" s="16">
        <f>IF(JCIMS!N106&gt;=0,JCIMS!N106/INDEX(CIMS!N$4:N$41,MATCH($C106&amp;$E106,CIMS!$W$4:$W$41,0)),1)</f>
        <v>1</v>
      </c>
      <c r="O106" s="16">
        <f>IF(JCIMS!O106&gt;=0,JCIMS!O106/INDEX(CIMS!O$4:O$41,MATCH($C106&amp;$E106,CIMS!$W$4:$W$41,0)),1)</f>
        <v>1</v>
      </c>
      <c r="P106" s="16">
        <f>IF(JCIMS!P106&gt;=0,JCIMS!P106/INDEX(CIMS!P$4:P$41,MATCH($C106&amp;$E106,CIMS!$W$4:$W$41,0)),1)</f>
        <v>1</v>
      </c>
      <c r="Q106" s="16">
        <f>IF(JCIMS!Q106&gt;=0,JCIMS!Q106/INDEX(CIMS!Q$4:Q$41,MATCH($C106&amp;$E106,CIMS!$W$4:$W$41,0)),1)</f>
        <v>1</v>
      </c>
      <c r="R106" s="16">
        <f>IF(JCIMS!R106&gt;=0,JCIMS!R106/INDEX(CIMS!R$4:R$41,MATCH($C106&amp;$E106,CIMS!$W$4:$W$41,0)),1)</f>
        <v>1</v>
      </c>
      <c r="S106" s="16">
        <f>IF(JCIMS!S106&gt;=0,JCIMS!S106/INDEX(CIMS!S$4:S$41,MATCH($C106&amp;$E106,CIMS!$W$4:$W$41,0)),1)</f>
        <v>1</v>
      </c>
      <c r="T106" s="16">
        <f>IF(JCIMS!T106&gt;=0,JCIMS!T106/INDEX(CIMS!T$4:T$41,MATCH($C106&amp;$E106,CIMS!$W$4:$W$41,0)),1)</f>
        <v>1</v>
      </c>
      <c r="V106" t="str">
        <f t="shared" si="1"/>
        <v>AlbertaElectricityEthanol</v>
      </c>
    </row>
    <row r="107" spans="3:22" x14ac:dyDescent="0.25">
      <c r="C107" s="6" t="s">
        <v>11</v>
      </c>
      <c r="D107" s="6" t="s">
        <v>17</v>
      </c>
      <c r="E107" t="s">
        <v>20</v>
      </c>
      <c r="F107" s="6">
        <v>2005</v>
      </c>
      <c r="G107" s="6" t="s">
        <v>14</v>
      </c>
      <c r="H107" s="6" t="s">
        <v>15</v>
      </c>
      <c r="I107" s="6" t="s">
        <v>16</v>
      </c>
      <c r="J107" s="14">
        <f>IF(JCIMS!J107&gt;=0,JCIMS!J107/INDEX(CIMS!J$4:J$41,MATCH("Generic Fuels"&amp;$E107,CIMS!$W$4:$W$41,0)),1)</f>
        <v>1</v>
      </c>
      <c r="K107" s="14">
        <f>IF(JCIMS!K107&gt;=0,JCIMS!K107/INDEX(CIMS!K$4:K$41,MATCH("Generic Fuels"&amp;$E107,CIMS!$W$4:$W$41,0)),1)</f>
        <v>1</v>
      </c>
      <c r="L107" s="14">
        <f>IF(JCIMS!L107&gt;=0,JCIMS!L107/INDEX(CIMS!L$4:L$41,MATCH("Generic Fuels"&amp;$E107,CIMS!$W$4:$W$41,0)),1)</f>
        <v>1</v>
      </c>
      <c r="M107" s="14">
        <f>IF(JCIMS!M107&gt;=0,JCIMS!M107/INDEX(CIMS!M$4:M$41,MATCH("Generic Fuels"&amp;$E107,CIMS!$W$4:$W$41,0)),1)</f>
        <v>1</v>
      </c>
      <c r="N107" s="14">
        <f>IF(JCIMS!N107&gt;=0,JCIMS!N107/INDEX(CIMS!N$4:N$41,MATCH("Generic Fuels"&amp;$E107,CIMS!$W$4:$W$41,0)),1)</f>
        <v>1</v>
      </c>
      <c r="O107" s="14">
        <f>IF(JCIMS!O107&gt;=0,JCIMS!O107/INDEX(CIMS!O$4:O$41,MATCH("Generic Fuels"&amp;$E107,CIMS!$W$4:$W$41,0)),1)</f>
        <v>1</v>
      </c>
      <c r="P107" s="14">
        <f>IF(JCIMS!P107&gt;=0,JCIMS!P107/INDEX(CIMS!P$4:P$41,MATCH("Generic Fuels"&amp;$E107,CIMS!$W$4:$W$41,0)),1)</f>
        <v>1</v>
      </c>
      <c r="Q107" s="14">
        <f>IF(JCIMS!Q107&gt;=0,JCIMS!Q107/INDEX(CIMS!Q$4:Q$41,MATCH("Generic Fuels"&amp;$E107,CIMS!$W$4:$W$41,0)),1)</f>
        <v>1</v>
      </c>
      <c r="R107" s="14">
        <f>IF(JCIMS!R107&gt;=0,JCIMS!R107/INDEX(CIMS!R$4:R$41,MATCH("Generic Fuels"&amp;$E107,CIMS!$W$4:$W$41,0)),1)</f>
        <v>1</v>
      </c>
      <c r="S107" s="14">
        <f>IF(JCIMS!S107&gt;=0,JCIMS!S107/INDEX(CIMS!S$4:S$41,MATCH("Generic Fuels"&amp;$E107,CIMS!$W$4:$W$41,0)),1)</f>
        <v>1</v>
      </c>
      <c r="T107" s="14">
        <f>IF(JCIMS!T107&gt;=0,JCIMS!T107/INDEX(CIMS!T$4:T$41,MATCH("Generic Fuels"&amp;$E107,CIMS!$W$4:$W$41,0)),1)</f>
        <v>1</v>
      </c>
      <c r="V107" t="str">
        <f t="shared" si="1"/>
        <v>AlbertaElectricityJet Fuel</v>
      </c>
    </row>
    <row r="108" spans="3:22" x14ac:dyDescent="0.25">
      <c r="C108" s="6" t="s">
        <v>11</v>
      </c>
      <c r="D108" s="6" t="s">
        <v>17</v>
      </c>
      <c r="E108" t="s">
        <v>21</v>
      </c>
      <c r="F108" s="6">
        <v>2005</v>
      </c>
      <c r="G108" s="6" t="s">
        <v>14</v>
      </c>
      <c r="H108" s="6" t="s">
        <v>15</v>
      </c>
      <c r="I108" s="6" t="s">
        <v>16</v>
      </c>
      <c r="J108" s="14">
        <f>IF(JCIMS!J108&gt;=0,JCIMS!J108/INDEX(CIMS!J$4:J$41,MATCH("Generic Fuels"&amp;$E108,CIMS!$W$4:$W$41,0)),1)</f>
        <v>1</v>
      </c>
      <c r="K108" s="14">
        <f>IF(JCIMS!K108&gt;=0,JCIMS!K108/INDEX(CIMS!K$4:K$41,MATCH("Generic Fuels"&amp;$E108,CIMS!$W$4:$W$41,0)),1)</f>
        <v>1</v>
      </c>
      <c r="L108" s="14">
        <f>IF(JCIMS!L108&gt;=0,JCIMS!L108/INDEX(CIMS!L$4:L$41,MATCH("Generic Fuels"&amp;$E108,CIMS!$W$4:$W$41,0)),1)</f>
        <v>1</v>
      </c>
      <c r="M108" s="14">
        <f>IF(JCIMS!M108&gt;=0,JCIMS!M108/INDEX(CIMS!M$4:M$41,MATCH("Generic Fuels"&amp;$E108,CIMS!$W$4:$W$41,0)),1)</f>
        <v>1</v>
      </c>
      <c r="N108" s="14">
        <f>IF(JCIMS!N108&gt;=0,JCIMS!N108/INDEX(CIMS!N$4:N$41,MATCH("Generic Fuels"&amp;$E108,CIMS!$W$4:$W$41,0)),1)</f>
        <v>1</v>
      </c>
      <c r="O108" s="14">
        <f>IF(JCIMS!O108&gt;=0,JCIMS!O108/INDEX(CIMS!O$4:O$41,MATCH("Generic Fuels"&amp;$E108,CIMS!$W$4:$W$41,0)),1)</f>
        <v>1</v>
      </c>
      <c r="P108" s="14">
        <f>IF(JCIMS!P108&gt;=0,JCIMS!P108/INDEX(CIMS!P$4:P$41,MATCH("Generic Fuels"&amp;$E108,CIMS!$W$4:$W$41,0)),1)</f>
        <v>1</v>
      </c>
      <c r="Q108" s="14">
        <f>IF(JCIMS!Q108&gt;=0,JCIMS!Q108/INDEX(CIMS!Q$4:Q$41,MATCH("Generic Fuels"&amp;$E108,CIMS!$W$4:$W$41,0)),1)</f>
        <v>1</v>
      </c>
      <c r="R108" s="14">
        <f>IF(JCIMS!R108&gt;=0,JCIMS!R108/INDEX(CIMS!R$4:R$41,MATCH("Generic Fuels"&amp;$E108,CIMS!$W$4:$W$41,0)),1)</f>
        <v>1</v>
      </c>
      <c r="S108" s="14">
        <f>IF(JCIMS!S108&gt;=0,JCIMS!S108/INDEX(CIMS!S$4:S$41,MATCH("Generic Fuels"&amp;$E108,CIMS!$W$4:$W$41,0)),1)</f>
        <v>1</v>
      </c>
      <c r="T108" s="14">
        <f>IF(JCIMS!T108&gt;=0,JCIMS!T108/INDEX(CIMS!T$4:T$41,MATCH("Generic Fuels"&amp;$E108,CIMS!$W$4:$W$41,0)),1)</f>
        <v>1</v>
      </c>
      <c r="V108" t="str">
        <f t="shared" si="1"/>
        <v>AlbertaElectricityBlack Liquor</v>
      </c>
    </row>
    <row r="109" spans="3:22" x14ac:dyDescent="0.25">
      <c r="C109" s="6" t="s">
        <v>11</v>
      </c>
      <c r="D109" s="6" t="s">
        <v>17</v>
      </c>
      <c r="E109" t="s">
        <v>22</v>
      </c>
      <c r="F109" s="6">
        <v>2005</v>
      </c>
      <c r="G109" s="6" t="s">
        <v>14</v>
      </c>
      <c r="H109" s="6" t="s">
        <v>15</v>
      </c>
      <c r="I109" s="6" t="s">
        <v>16</v>
      </c>
      <c r="J109" s="14">
        <f>IF(JCIMS!J109&gt;=0,JCIMS!J109/INDEX(CIMS!J$4:J$41,MATCH("Generic Fuels"&amp;$E109,CIMS!$W$4:$W$41,0)),1)</f>
        <v>0.20766008525934535</v>
      </c>
      <c r="K109" s="14">
        <f>IF(JCIMS!K109&gt;=0,JCIMS!K109/INDEX(CIMS!K$4:K$41,MATCH("Generic Fuels"&amp;$E109,CIMS!$W$4:$W$41,0)),1)</f>
        <v>0.26405925638214056</v>
      </c>
      <c r="L109" s="14">
        <f>IF(JCIMS!L109&gt;=0,JCIMS!L109/INDEX(CIMS!L$4:L$41,MATCH("Generic Fuels"&amp;$E109,CIMS!$W$4:$W$41,0)),1)</f>
        <v>0.47519368985061239</v>
      </c>
      <c r="M109" s="14">
        <f>IF(JCIMS!M109&gt;=0,JCIMS!M109/INDEX(CIMS!M$4:M$41,MATCH("Generic Fuels"&amp;$E109,CIMS!$W$4:$W$41,0)),1)</f>
        <v>0.4654787073089085</v>
      </c>
      <c r="N109" s="14">
        <f>IF(JCIMS!N109&gt;=0,JCIMS!N109/INDEX(CIMS!N$4:N$41,MATCH("Generic Fuels"&amp;$E109,CIMS!$W$4:$W$41,0)),1)</f>
        <v>0.47998816102762215</v>
      </c>
      <c r="O109" s="14">
        <f>IF(JCIMS!O109&gt;=0,JCIMS!O109/INDEX(CIMS!O$4:O$41,MATCH("Generic Fuels"&amp;$E109,CIMS!$W$4:$W$41,0)),1)</f>
        <v>0.44865115568228792</v>
      </c>
      <c r="P109" s="14">
        <f>IF(JCIMS!P109&gt;=0,JCIMS!P109/INDEX(CIMS!P$4:P$41,MATCH("Generic Fuels"&amp;$E109,CIMS!$W$4:$W$41,0)),1)</f>
        <v>0.41876212928181955</v>
      </c>
      <c r="Q109" s="14">
        <f>IF(JCIMS!Q109&gt;=0,JCIMS!Q109/INDEX(CIMS!Q$4:Q$41,MATCH("Generic Fuels"&amp;$E109,CIMS!$W$4:$W$41,0)),1)</f>
        <v>0.39114324669172412</v>
      </c>
      <c r="R109" s="14">
        <f>IF(JCIMS!R109&gt;=0,JCIMS!R109/INDEX(CIMS!R$4:R$41,MATCH("Generic Fuels"&amp;$E109,CIMS!$W$4:$W$41,0)),1)</f>
        <v>0.36534592966877649</v>
      </c>
      <c r="S109" s="14">
        <f>IF(JCIMS!S109&gt;=0,JCIMS!S109/INDEX(CIMS!S$4:S$41,MATCH("Generic Fuels"&amp;$E109,CIMS!$W$4:$W$41,0)),1)</f>
        <v>0.36534592966877649</v>
      </c>
      <c r="T109" s="14">
        <f>IF(JCIMS!T109&gt;=0,JCIMS!T109/INDEX(CIMS!T$4:T$41,MATCH("Generic Fuels"&amp;$E109,CIMS!$W$4:$W$41,0)),1)</f>
        <v>0.36534592966877649</v>
      </c>
      <c r="V109" t="str">
        <f t="shared" si="1"/>
        <v>AlbertaElectricityCoal</v>
      </c>
    </row>
    <row r="110" spans="3:22" x14ac:dyDescent="0.25">
      <c r="C110" s="6" t="s">
        <v>11</v>
      </c>
      <c r="D110" s="6" t="s">
        <v>17</v>
      </c>
      <c r="E110" t="s">
        <v>23</v>
      </c>
      <c r="F110" s="6">
        <v>2005</v>
      </c>
      <c r="G110" s="6" t="s">
        <v>14</v>
      </c>
      <c r="H110" s="6" t="s">
        <v>15</v>
      </c>
      <c r="I110" s="6" t="s">
        <v>16</v>
      </c>
      <c r="J110" s="14">
        <f>IF(JCIMS!J110&gt;=0,JCIMS!J110/INDEX(CIMS!J$4:J$41,MATCH("Generic Fuels"&amp;$E110,CIMS!$W$4:$W$41,0)),1)</f>
        <v>1</v>
      </c>
      <c r="K110" s="14">
        <f>IF(JCIMS!K110&gt;=0,JCIMS!K110/INDEX(CIMS!K$4:K$41,MATCH("Generic Fuels"&amp;$E110,CIMS!$W$4:$W$41,0)),1)</f>
        <v>1</v>
      </c>
      <c r="L110" s="14">
        <f>IF(JCIMS!L110&gt;=0,JCIMS!L110/INDEX(CIMS!L$4:L$41,MATCH("Generic Fuels"&amp;$E110,CIMS!$W$4:$W$41,0)),1)</f>
        <v>1</v>
      </c>
      <c r="M110" s="14">
        <f>IF(JCIMS!M110&gt;=0,JCIMS!M110/INDEX(CIMS!M$4:M$41,MATCH("Generic Fuels"&amp;$E110,CIMS!$W$4:$W$41,0)),1)</f>
        <v>1</v>
      </c>
      <c r="N110" s="14">
        <f>IF(JCIMS!N110&gt;=0,JCIMS!N110/INDEX(CIMS!N$4:N$41,MATCH("Generic Fuels"&amp;$E110,CIMS!$W$4:$W$41,0)),1)</f>
        <v>1</v>
      </c>
      <c r="O110" s="14">
        <f>IF(JCIMS!O110&gt;=0,JCIMS!O110/INDEX(CIMS!O$4:O$41,MATCH("Generic Fuels"&amp;$E110,CIMS!$W$4:$W$41,0)),1)</f>
        <v>1</v>
      </c>
      <c r="P110" s="14">
        <f>IF(JCIMS!P110&gt;=0,JCIMS!P110/INDEX(CIMS!P$4:P$41,MATCH("Generic Fuels"&amp;$E110,CIMS!$W$4:$W$41,0)),1)</f>
        <v>1</v>
      </c>
      <c r="Q110" s="14">
        <f>IF(JCIMS!Q110&gt;=0,JCIMS!Q110/INDEX(CIMS!Q$4:Q$41,MATCH("Generic Fuels"&amp;$E110,CIMS!$W$4:$W$41,0)),1)</f>
        <v>1</v>
      </c>
      <c r="R110" s="14">
        <f>IF(JCIMS!R110&gt;=0,JCIMS!R110/INDEX(CIMS!R$4:R$41,MATCH("Generic Fuels"&amp;$E110,CIMS!$W$4:$W$41,0)),1)</f>
        <v>1</v>
      </c>
      <c r="S110" s="14">
        <f>IF(JCIMS!S110&gt;=0,JCIMS!S110/INDEX(CIMS!S$4:S$41,MATCH("Generic Fuels"&amp;$E110,CIMS!$W$4:$W$41,0)),1)</f>
        <v>1</v>
      </c>
      <c r="T110" s="14">
        <f>IF(JCIMS!T110&gt;=0,JCIMS!T110/INDEX(CIMS!T$4:T$41,MATCH("Generic Fuels"&amp;$E110,CIMS!$W$4:$W$41,0)),1)</f>
        <v>1</v>
      </c>
      <c r="V110" t="str">
        <f t="shared" si="1"/>
        <v>AlbertaElectricityCoke</v>
      </c>
    </row>
    <row r="111" spans="3:22" x14ac:dyDescent="0.25">
      <c r="C111" s="6" t="s">
        <v>11</v>
      </c>
      <c r="D111" s="6" t="s">
        <v>17</v>
      </c>
      <c r="E111" t="s">
        <v>24</v>
      </c>
      <c r="F111" s="6">
        <v>2005</v>
      </c>
      <c r="G111" s="6" t="s">
        <v>14</v>
      </c>
      <c r="H111" s="6" t="s">
        <v>15</v>
      </c>
      <c r="I111" s="6" t="s">
        <v>16</v>
      </c>
      <c r="J111" s="14">
        <f>IF(JCIMS!J111&gt;=0,JCIMS!J111/INDEX(CIMS!J$4:J$41,MATCH("Generic Fuels"&amp;$E111,CIMS!$W$4:$W$41,0)),1)</f>
        <v>0.41480438461205232</v>
      </c>
      <c r="K111" s="14">
        <f>IF(JCIMS!K111&gt;=0,JCIMS!K111/INDEX(CIMS!K$4:K$41,MATCH("Generic Fuels"&amp;$E111,CIMS!$W$4:$W$41,0)),1)</f>
        <v>0.51356418049192532</v>
      </c>
      <c r="L111" s="14">
        <f>IF(JCIMS!L111&gt;=0,JCIMS!L111/INDEX(CIMS!L$4:L$41,MATCH("Generic Fuels"&amp;$E111,CIMS!$W$4:$W$41,0)),1)</f>
        <v>0.76237285264661281</v>
      </c>
      <c r="M111" s="14">
        <f>IF(JCIMS!M111&gt;=0,JCIMS!M111/INDEX(CIMS!M$4:M$41,MATCH("Generic Fuels"&amp;$E111,CIMS!$W$4:$W$41,0)),1)</f>
        <v>0.78591358994002336</v>
      </c>
      <c r="N111" s="14">
        <f>IF(JCIMS!N111&gt;=0,JCIMS!N111/INDEX(CIMS!N$4:N$41,MATCH("Generic Fuels"&amp;$E111,CIMS!$W$4:$W$41,0)),1)</f>
        <v>0.92071678451248995</v>
      </c>
      <c r="O111" s="14">
        <f>IF(JCIMS!O111&gt;=0,JCIMS!O111/INDEX(CIMS!O$4:O$41,MATCH("Generic Fuels"&amp;$E111,CIMS!$W$4:$W$41,0)),1)</f>
        <v>1.0214588415074117</v>
      </c>
      <c r="P111" s="14">
        <f>IF(JCIMS!P111&gt;=0,JCIMS!P111/INDEX(CIMS!P$4:P$41,MATCH("Generic Fuels"&amp;$E111,CIMS!$W$4:$W$41,0)),1)</f>
        <v>1.1090905281532528</v>
      </c>
      <c r="Q111" s="14">
        <f>IF(JCIMS!Q111&gt;=0,JCIMS!Q111/INDEX(CIMS!Q$4:Q$41,MATCH("Generic Fuels"&amp;$E111,CIMS!$W$4:$W$41,0)),1)</f>
        <v>1.1820602448423063</v>
      </c>
      <c r="R111" s="14">
        <f>IF(JCIMS!R111&gt;=0,JCIMS!R111/INDEX(CIMS!R$4:R$41,MATCH("Generic Fuels"&amp;$E111,CIMS!$W$4:$W$41,0)),1)</f>
        <v>1.2321334144616212</v>
      </c>
      <c r="S111" s="14">
        <f>IF(JCIMS!S111&gt;=0,JCIMS!S111/INDEX(CIMS!S$4:S$41,MATCH("Generic Fuels"&amp;$E111,CIMS!$W$4:$W$41,0)),1)</f>
        <v>1.2410766461073341</v>
      </c>
      <c r="T111" s="14">
        <f>IF(JCIMS!T111&gt;=0,JCIMS!T111/INDEX(CIMS!T$4:T$41,MATCH("Generic Fuels"&amp;$E111,CIMS!$W$4:$W$41,0)),1)</f>
        <v>1.2564139326490746</v>
      </c>
      <c r="V111" t="str">
        <f t="shared" si="1"/>
        <v>AlbertaElectricityDiesel</v>
      </c>
    </row>
    <row r="112" spans="3:22" x14ac:dyDescent="0.25">
      <c r="C112" s="6" t="s">
        <v>11</v>
      </c>
      <c r="D112" s="6" t="s">
        <v>17</v>
      </c>
      <c r="E112" t="s">
        <v>25</v>
      </c>
      <c r="F112" s="6">
        <v>2005</v>
      </c>
      <c r="G112" s="6" t="s">
        <v>14</v>
      </c>
      <c r="H112" s="6" t="s">
        <v>15</v>
      </c>
      <c r="I112" s="6" t="s">
        <v>16</v>
      </c>
      <c r="J112" s="14">
        <f>IF(JCIMS!J112&gt;=0,JCIMS!J112/INDEX(CIMS!J$4:J$41,MATCH("Generic Fuels"&amp;$E112,CIMS!$W$4:$W$41,0)),1)</f>
        <v>1</v>
      </c>
      <c r="K112" s="14">
        <f>IF(JCIMS!K112&gt;=0,JCIMS!K112/INDEX(CIMS!K$4:K$41,MATCH("Generic Fuels"&amp;$E112,CIMS!$W$4:$W$41,0)),1)</f>
        <v>1</v>
      </c>
      <c r="L112" s="14">
        <f>IF(JCIMS!L112&gt;=0,JCIMS!L112/INDEX(CIMS!L$4:L$41,MATCH("Generic Fuels"&amp;$E112,CIMS!$W$4:$W$41,0)),1)</f>
        <v>1</v>
      </c>
      <c r="M112" s="14">
        <f>IF(JCIMS!M112&gt;=0,JCIMS!M112/INDEX(CIMS!M$4:M$41,MATCH("Generic Fuels"&amp;$E112,CIMS!$W$4:$W$41,0)),1)</f>
        <v>1</v>
      </c>
      <c r="N112" s="14">
        <f>IF(JCIMS!N112&gt;=0,JCIMS!N112/INDEX(CIMS!N$4:N$41,MATCH("Generic Fuels"&amp;$E112,CIMS!$W$4:$W$41,0)),1)</f>
        <v>1</v>
      </c>
      <c r="O112" s="14">
        <f>IF(JCIMS!O112&gt;=0,JCIMS!O112/INDEX(CIMS!O$4:O$41,MATCH("Generic Fuels"&amp;$E112,CIMS!$W$4:$W$41,0)),1)</f>
        <v>1</v>
      </c>
      <c r="P112" s="14">
        <f>IF(JCIMS!P112&gt;=0,JCIMS!P112/INDEX(CIMS!P$4:P$41,MATCH("Generic Fuels"&amp;$E112,CIMS!$W$4:$W$41,0)),1)</f>
        <v>1</v>
      </c>
      <c r="Q112" s="14">
        <f>IF(JCIMS!Q112&gt;=0,JCIMS!Q112/INDEX(CIMS!Q$4:Q$41,MATCH("Generic Fuels"&amp;$E112,CIMS!$W$4:$W$41,0)),1)</f>
        <v>1</v>
      </c>
      <c r="R112" s="14">
        <f>IF(JCIMS!R112&gt;=0,JCIMS!R112/INDEX(CIMS!R$4:R$41,MATCH("Generic Fuels"&amp;$E112,CIMS!$W$4:$W$41,0)),1)</f>
        <v>1</v>
      </c>
      <c r="S112" s="14">
        <f>IF(JCIMS!S112&gt;=0,JCIMS!S112/INDEX(CIMS!S$4:S$41,MATCH("Generic Fuels"&amp;$E112,CIMS!$W$4:$W$41,0)),1)</f>
        <v>1</v>
      </c>
      <c r="T112" s="14">
        <f>IF(JCIMS!T112&gt;=0,JCIMS!T112/INDEX(CIMS!T$4:T$41,MATCH("Generic Fuels"&amp;$E112,CIMS!$W$4:$W$41,0)),1)</f>
        <v>1</v>
      </c>
      <c r="V112" t="str">
        <f t="shared" si="1"/>
        <v>AlbertaElectricityGasoline</v>
      </c>
    </row>
    <row r="113" spans="3:22" x14ac:dyDescent="0.25">
      <c r="C113" s="6" t="s">
        <v>11</v>
      </c>
      <c r="D113" s="6" t="s">
        <v>17</v>
      </c>
      <c r="E113" t="s">
        <v>26</v>
      </c>
      <c r="F113" s="6">
        <v>2005</v>
      </c>
      <c r="G113" s="6" t="s">
        <v>14</v>
      </c>
      <c r="H113" s="6" t="s">
        <v>15</v>
      </c>
      <c r="I113" s="6" t="s">
        <v>16</v>
      </c>
      <c r="J113" s="14">
        <f>IF(JCIMS!J113&gt;=0,JCIMS!J113/INDEX(CIMS!J$4:J$41,MATCH("Generic Fuels"&amp;$E113,CIMS!$W$4:$W$41,0)),1)</f>
        <v>1</v>
      </c>
      <c r="K113" s="14">
        <f>IF(JCIMS!K113&gt;=0,JCIMS!K113/INDEX(CIMS!K$4:K$41,MATCH("Generic Fuels"&amp;$E113,CIMS!$W$4:$W$41,0)),1)</f>
        <v>1</v>
      </c>
      <c r="L113" s="14">
        <f>IF(JCIMS!L113&gt;=0,JCIMS!L113/INDEX(CIMS!L$4:L$41,MATCH("Generic Fuels"&amp;$E113,CIMS!$W$4:$W$41,0)),1)</f>
        <v>1</v>
      </c>
      <c r="M113" s="14">
        <f>IF(JCIMS!M113&gt;=0,JCIMS!M113/INDEX(CIMS!M$4:M$41,MATCH("Generic Fuels"&amp;$E113,CIMS!$W$4:$W$41,0)),1)</f>
        <v>1</v>
      </c>
      <c r="N113" s="14">
        <f>IF(JCIMS!N113&gt;=0,JCIMS!N113/INDEX(CIMS!N$4:N$41,MATCH("Generic Fuels"&amp;$E113,CIMS!$W$4:$W$41,0)),1)</f>
        <v>1</v>
      </c>
      <c r="O113" s="14">
        <f>IF(JCIMS!O113&gt;=0,JCIMS!O113/INDEX(CIMS!O$4:O$41,MATCH("Generic Fuels"&amp;$E113,CIMS!$W$4:$W$41,0)),1)</f>
        <v>1</v>
      </c>
      <c r="P113" s="14">
        <f>IF(JCIMS!P113&gt;=0,JCIMS!P113/INDEX(CIMS!P$4:P$41,MATCH("Generic Fuels"&amp;$E113,CIMS!$W$4:$W$41,0)),1)</f>
        <v>1</v>
      </c>
      <c r="Q113" s="14">
        <f>IF(JCIMS!Q113&gt;=0,JCIMS!Q113/INDEX(CIMS!Q$4:Q$41,MATCH("Generic Fuels"&amp;$E113,CIMS!$W$4:$W$41,0)),1)</f>
        <v>1</v>
      </c>
      <c r="R113" s="14">
        <f>IF(JCIMS!R113&gt;=0,JCIMS!R113/INDEX(CIMS!R$4:R$41,MATCH("Generic Fuels"&amp;$E113,CIMS!$W$4:$W$41,0)),1)</f>
        <v>1</v>
      </c>
      <c r="S113" s="14">
        <f>IF(JCIMS!S113&gt;=0,JCIMS!S113/INDEX(CIMS!S$4:S$41,MATCH("Generic Fuels"&amp;$E113,CIMS!$W$4:$W$41,0)),1)</f>
        <v>1</v>
      </c>
      <c r="T113" s="14">
        <f>IF(JCIMS!T113&gt;=0,JCIMS!T113/INDEX(CIMS!T$4:T$41,MATCH("Generic Fuels"&amp;$E113,CIMS!$W$4:$W$41,0)),1)</f>
        <v>1</v>
      </c>
      <c r="V113" t="str">
        <f t="shared" si="1"/>
        <v>AlbertaElectricityFuel Oil</v>
      </c>
    </row>
    <row r="114" spans="3:22" x14ac:dyDescent="0.25">
      <c r="C114" s="6" t="s">
        <v>11</v>
      </c>
      <c r="D114" s="6" t="s">
        <v>17</v>
      </c>
      <c r="E114" t="s">
        <v>27</v>
      </c>
      <c r="F114" s="6">
        <v>2005</v>
      </c>
      <c r="G114" s="6" t="s">
        <v>14</v>
      </c>
      <c r="H114" s="6" t="s">
        <v>15</v>
      </c>
      <c r="I114" s="6" t="s">
        <v>16</v>
      </c>
      <c r="J114" s="14">
        <f>IF(JCIMS!J114&gt;=0,JCIMS!J114/INDEX(CIMS!J$4:J$41,MATCH("Generic Fuels"&amp;$E114,CIMS!$W$4:$W$41,0)),1)</f>
        <v>1</v>
      </c>
      <c r="K114" s="14">
        <f>IF(JCIMS!K114&gt;=0,JCIMS!K114/INDEX(CIMS!K$4:K$41,MATCH("Generic Fuels"&amp;$E114,CIMS!$W$4:$W$41,0)),1)</f>
        <v>1</v>
      </c>
      <c r="L114" s="14">
        <f>IF(JCIMS!L114&gt;=0,JCIMS!L114/INDEX(CIMS!L$4:L$41,MATCH("Generic Fuels"&amp;$E114,CIMS!$W$4:$W$41,0)),1)</f>
        <v>1</v>
      </c>
      <c r="M114" s="14">
        <f>IF(JCIMS!M114&gt;=0,JCIMS!M114/INDEX(CIMS!M$4:M$41,MATCH("Generic Fuels"&amp;$E114,CIMS!$W$4:$W$41,0)),1)</f>
        <v>1</v>
      </c>
      <c r="N114" s="14">
        <f>IF(JCIMS!N114&gt;=0,JCIMS!N114/INDEX(CIMS!N$4:N$41,MATCH("Generic Fuels"&amp;$E114,CIMS!$W$4:$W$41,0)),1)</f>
        <v>1</v>
      </c>
      <c r="O114" s="14">
        <f>IF(JCIMS!O114&gt;=0,JCIMS!O114/INDEX(CIMS!O$4:O$41,MATCH("Generic Fuels"&amp;$E114,CIMS!$W$4:$W$41,0)),1)</f>
        <v>1</v>
      </c>
      <c r="P114" s="14">
        <f>IF(JCIMS!P114&gt;=0,JCIMS!P114/INDEX(CIMS!P$4:P$41,MATCH("Generic Fuels"&amp;$E114,CIMS!$W$4:$W$41,0)),1)</f>
        <v>1</v>
      </c>
      <c r="Q114" s="14">
        <f>IF(JCIMS!Q114&gt;=0,JCIMS!Q114/INDEX(CIMS!Q$4:Q$41,MATCH("Generic Fuels"&amp;$E114,CIMS!$W$4:$W$41,0)),1)</f>
        <v>1</v>
      </c>
      <c r="R114" s="14">
        <f>IF(JCIMS!R114&gt;=0,JCIMS!R114/INDEX(CIMS!R$4:R$41,MATCH("Generic Fuels"&amp;$E114,CIMS!$W$4:$W$41,0)),1)</f>
        <v>1</v>
      </c>
      <c r="S114" s="14">
        <f>IF(JCIMS!S114&gt;=0,JCIMS!S114/INDEX(CIMS!S$4:S$41,MATCH("Generic Fuels"&amp;$E114,CIMS!$W$4:$W$41,0)),1)</f>
        <v>1</v>
      </c>
      <c r="T114" s="14">
        <f>IF(JCIMS!T114&gt;=0,JCIMS!T114/INDEX(CIMS!T$4:T$41,MATCH("Generic Fuels"&amp;$E114,CIMS!$W$4:$W$41,0)),1)</f>
        <v>1</v>
      </c>
      <c r="V114" t="str">
        <f t="shared" si="1"/>
        <v>AlbertaElectricityHydrogen</v>
      </c>
    </row>
    <row r="115" spans="3:22" x14ac:dyDescent="0.25">
      <c r="C115" s="6" t="s">
        <v>11</v>
      </c>
      <c r="D115" s="6" t="s">
        <v>17</v>
      </c>
      <c r="E115" t="s">
        <v>28</v>
      </c>
      <c r="F115" s="6">
        <v>2005</v>
      </c>
      <c r="G115" s="6" t="s">
        <v>14</v>
      </c>
      <c r="H115" s="6" t="s">
        <v>15</v>
      </c>
      <c r="I115" s="6" t="s">
        <v>16</v>
      </c>
      <c r="J115" s="14">
        <f>IF(JCIMS!J115&gt;=0,JCIMS!J115/INDEX(CIMS!J$4:J$41,MATCH("Generic Fuels"&amp;$E115,CIMS!$W$4:$W$41,0)),1)</f>
        <v>1</v>
      </c>
      <c r="K115" s="14">
        <f>IF(JCIMS!K115&gt;=0,JCIMS!K115/INDEX(CIMS!K$4:K$41,MATCH("Generic Fuels"&amp;$E115,CIMS!$W$4:$W$41,0)),1)</f>
        <v>1</v>
      </c>
      <c r="L115" s="14">
        <f>IF(JCIMS!L115&gt;=0,JCIMS!L115/INDEX(CIMS!L$4:L$41,MATCH("Generic Fuels"&amp;$E115,CIMS!$W$4:$W$41,0)),1)</f>
        <v>1</v>
      </c>
      <c r="M115" s="14">
        <f>IF(JCIMS!M115&gt;=0,JCIMS!M115/INDEX(CIMS!M$4:M$41,MATCH("Generic Fuels"&amp;$E115,CIMS!$W$4:$W$41,0)),1)</f>
        <v>1</v>
      </c>
      <c r="N115" s="14">
        <f>IF(JCIMS!N115&gt;=0,JCIMS!N115/INDEX(CIMS!N$4:N$41,MATCH("Generic Fuels"&amp;$E115,CIMS!$W$4:$W$41,0)),1)</f>
        <v>1</v>
      </c>
      <c r="O115" s="14">
        <f>IF(JCIMS!O115&gt;=0,JCIMS!O115/INDEX(CIMS!O$4:O$41,MATCH("Generic Fuels"&amp;$E115,CIMS!$W$4:$W$41,0)),1)</f>
        <v>1</v>
      </c>
      <c r="P115" s="14">
        <f>IF(JCIMS!P115&gt;=0,JCIMS!P115/INDEX(CIMS!P$4:P$41,MATCH("Generic Fuels"&amp;$E115,CIMS!$W$4:$W$41,0)),1)</f>
        <v>1</v>
      </c>
      <c r="Q115" s="14">
        <f>IF(JCIMS!Q115&gt;=0,JCIMS!Q115/INDEX(CIMS!Q$4:Q$41,MATCH("Generic Fuels"&amp;$E115,CIMS!$W$4:$W$41,0)),1)</f>
        <v>1</v>
      </c>
      <c r="R115" s="14">
        <f>IF(JCIMS!R115&gt;=0,JCIMS!R115/INDEX(CIMS!R$4:R$41,MATCH("Generic Fuels"&amp;$E115,CIMS!$W$4:$W$41,0)),1)</f>
        <v>1</v>
      </c>
      <c r="S115" s="14">
        <f>IF(JCIMS!S115&gt;=0,JCIMS!S115/INDEX(CIMS!S$4:S$41,MATCH("Generic Fuels"&amp;$E115,CIMS!$W$4:$W$41,0)),1)</f>
        <v>1</v>
      </c>
      <c r="T115" s="14">
        <f>IF(JCIMS!T115&gt;=0,JCIMS!T115/INDEX(CIMS!T$4:T$41,MATCH("Generic Fuels"&amp;$E115,CIMS!$W$4:$W$41,0)),1)</f>
        <v>1</v>
      </c>
      <c r="V115" t="str">
        <f t="shared" si="1"/>
        <v>AlbertaElectricityBiogas</v>
      </c>
    </row>
    <row r="116" spans="3:22" x14ac:dyDescent="0.25">
      <c r="C116" s="6" t="s">
        <v>11</v>
      </c>
      <c r="D116" s="6" t="s">
        <v>17</v>
      </c>
      <c r="E116" t="s">
        <v>29</v>
      </c>
      <c r="F116" s="6">
        <v>2005</v>
      </c>
      <c r="G116" s="6" t="s">
        <v>14</v>
      </c>
      <c r="H116" s="6" t="s">
        <v>15</v>
      </c>
      <c r="I116" s="6" t="s">
        <v>16</v>
      </c>
      <c r="J116" s="14">
        <f>IF(JCIMS!J116&gt;=0,JCIMS!J116/INDEX(CIMS!J$4:J$41,MATCH("Generic Fuels"&amp;$E116,CIMS!$W$4:$W$41,0)),1)</f>
        <v>1</v>
      </c>
      <c r="K116" s="14">
        <f>IF(JCIMS!K116&gt;=0,JCIMS!K116/INDEX(CIMS!K$4:K$41,MATCH("Generic Fuels"&amp;$E116,CIMS!$W$4:$W$41,0)),1)</f>
        <v>1</v>
      </c>
      <c r="L116" s="14">
        <f>IF(JCIMS!L116&gt;=0,JCIMS!L116/INDEX(CIMS!L$4:L$41,MATCH("Generic Fuels"&amp;$E116,CIMS!$W$4:$W$41,0)),1)</f>
        <v>1</v>
      </c>
      <c r="M116" s="14">
        <f>IF(JCIMS!M116&gt;=0,JCIMS!M116/INDEX(CIMS!M$4:M$41,MATCH("Generic Fuels"&amp;$E116,CIMS!$W$4:$W$41,0)),1)</f>
        <v>1</v>
      </c>
      <c r="N116" s="14">
        <f>IF(JCIMS!N116&gt;=0,JCIMS!N116/INDEX(CIMS!N$4:N$41,MATCH("Generic Fuels"&amp;$E116,CIMS!$W$4:$W$41,0)),1)</f>
        <v>1</v>
      </c>
      <c r="O116" s="14">
        <f>IF(JCIMS!O116&gt;=0,JCIMS!O116/INDEX(CIMS!O$4:O$41,MATCH("Generic Fuels"&amp;$E116,CIMS!$W$4:$W$41,0)),1)</f>
        <v>1</v>
      </c>
      <c r="P116" s="14">
        <f>IF(JCIMS!P116&gt;=0,JCIMS!P116/INDEX(CIMS!P$4:P$41,MATCH("Generic Fuels"&amp;$E116,CIMS!$W$4:$W$41,0)),1)</f>
        <v>1</v>
      </c>
      <c r="Q116" s="14">
        <f>IF(JCIMS!Q116&gt;=0,JCIMS!Q116/INDEX(CIMS!Q$4:Q$41,MATCH("Generic Fuels"&amp;$E116,CIMS!$W$4:$W$41,0)),1)</f>
        <v>1</v>
      </c>
      <c r="R116" s="14">
        <f>IF(JCIMS!R116&gt;=0,JCIMS!R116/INDEX(CIMS!R$4:R$41,MATCH("Generic Fuels"&amp;$E116,CIMS!$W$4:$W$41,0)),1)</f>
        <v>1</v>
      </c>
      <c r="S116" s="14">
        <f>IF(JCIMS!S116&gt;=0,JCIMS!S116/INDEX(CIMS!S$4:S$41,MATCH("Generic Fuels"&amp;$E116,CIMS!$W$4:$W$41,0)),1)</f>
        <v>1</v>
      </c>
      <c r="T116" s="14">
        <f>IF(JCIMS!T116&gt;=0,JCIMS!T116/INDEX(CIMS!T$4:T$41,MATCH("Generic Fuels"&amp;$E116,CIMS!$W$4:$W$41,0)),1)</f>
        <v>1</v>
      </c>
      <c r="V116" t="str">
        <f t="shared" si="1"/>
        <v>AlbertaElectricityLPG</v>
      </c>
    </row>
    <row r="117" spans="3:22" x14ac:dyDescent="0.25">
      <c r="C117" s="6" t="s">
        <v>11</v>
      </c>
      <c r="D117" s="6" t="s">
        <v>17</v>
      </c>
      <c r="E117" t="s">
        <v>30</v>
      </c>
      <c r="F117" s="6">
        <v>2005</v>
      </c>
      <c r="G117" s="6" t="s">
        <v>14</v>
      </c>
      <c r="H117" s="6" t="s">
        <v>15</v>
      </c>
      <c r="I117" s="6" t="s">
        <v>16</v>
      </c>
      <c r="J117" s="14">
        <f>IF(JCIMS!J117&gt;=0,JCIMS!J117/INDEX(CIMS!J$4:J$41,MATCH("Generic Fuels"&amp;$E117,CIMS!$W$4:$W$41,0)),1)</f>
        <v>0.89257052178396579</v>
      </c>
      <c r="K117" s="14">
        <f>IF(JCIMS!K117&gt;=0,JCIMS!K117/INDEX(CIMS!K$4:K$41,MATCH("Generic Fuels"&amp;$E117,CIMS!$W$4:$W$41,0)),1)</f>
        <v>0.66354669132553612</v>
      </c>
      <c r="L117" s="14">
        <f>IF(JCIMS!L117&gt;=0,JCIMS!L117/INDEX(CIMS!L$4:L$41,MATCH("Generic Fuels"&amp;$E117,CIMS!$W$4:$W$41,0)),1)</f>
        <v>1.2118735475200986</v>
      </c>
      <c r="M117" s="14">
        <f>IF(JCIMS!M117&gt;=0,JCIMS!M117/INDEX(CIMS!M$4:M$41,MATCH("Generic Fuels"&amp;$E117,CIMS!$W$4:$W$41,0)),1)</f>
        <v>0.78697598357860188</v>
      </c>
      <c r="N117" s="14">
        <f>IF(JCIMS!N117&gt;=0,JCIMS!N117/INDEX(CIMS!N$4:N$41,MATCH("Generic Fuels"&amp;$E117,CIMS!$W$4:$W$41,0)),1)</f>
        <v>2.944363751017022</v>
      </c>
      <c r="O117" s="14">
        <f>IF(JCIMS!O117&gt;=0,JCIMS!O117/INDEX(CIMS!O$4:O$41,MATCH("Generic Fuels"&amp;$E117,CIMS!$W$4:$W$41,0)),1)</f>
        <v>2.981408942616206</v>
      </c>
      <c r="P117" s="14">
        <f>IF(JCIMS!P117&gt;=0,JCIMS!P117/INDEX(CIMS!P$4:P$41,MATCH("Generic Fuels"&amp;$E117,CIMS!$W$4:$W$41,0)),1)</f>
        <v>3.2004147902674354</v>
      </c>
      <c r="Q117" s="14">
        <f>IF(JCIMS!Q117&gt;=0,JCIMS!Q117/INDEX(CIMS!Q$4:Q$41,MATCH("Generic Fuels"&amp;$E117,CIMS!$W$4:$W$41,0)),1)</f>
        <v>2.9752326149194053</v>
      </c>
      <c r="R117" s="14">
        <f>IF(JCIMS!R117&gt;=0,JCIMS!R117/INDEX(CIMS!R$4:R$41,MATCH("Generic Fuels"&amp;$E117,CIMS!$W$4:$W$41,0)),1)</f>
        <v>2.602591203926917</v>
      </c>
      <c r="S117" s="14">
        <f>IF(JCIMS!S117&gt;=0,JCIMS!S117/INDEX(CIMS!S$4:S$41,MATCH("Generic Fuels"&amp;$E117,CIMS!$W$4:$W$41,0)),1)</f>
        <v>2.2163409192451837</v>
      </c>
      <c r="T117" s="14">
        <f>IF(JCIMS!T117&gt;=0,JCIMS!T117/INDEX(CIMS!T$4:T$41,MATCH("Generic Fuels"&amp;$E117,CIMS!$W$4:$W$41,0)),1)</f>
        <v>1.9662209408977649</v>
      </c>
      <c r="V117" t="str">
        <f t="shared" si="1"/>
        <v>AlbertaElectricityNatural Gas</v>
      </c>
    </row>
    <row r="118" spans="3:22" x14ac:dyDescent="0.25">
      <c r="C118" s="6" t="s">
        <v>11</v>
      </c>
      <c r="D118" s="6" t="s">
        <v>17</v>
      </c>
      <c r="E118" t="s">
        <v>31</v>
      </c>
      <c r="F118" s="6">
        <v>2005</v>
      </c>
      <c r="G118" s="6" t="s">
        <v>14</v>
      </c>
      <c r="H118" s="6" t="s">
        <v>15</v>
      </c>
      <c r="I118" s="6" t="s">
        <v>16</v>
      </c>
      <c r="J118" s="14">
        <f>IF(JCIMS!J118&gt;=0,JCIMS!J118/INDEX(CIMS!J$4:J$41,MATCH("Generic Fuels"&amp;$E118,CIMS!$W$4:$W$41,0)),1)</f>
        <v>1</v>
      </c>
      <c r="K118" s="14">
        <f>IF(JCIMS!K118&gt;=0,JCIMS!K118/INDEX(CIMS!K$4:K$41,MATCH("Generic Fuels"&amp;$E118,CIMS!$W$4:$W$41,0)),1)</f>
        <v>1</v>
      </c>
      <c r="L118" s="14">
        <f>IF(JCIMS!L118&gt;=0,JCIMS!L118/INDEX(CIMS!L$4:L$41,MATCH("Generic Fuels"&amp;$E118,CIMS!$W$4:$W$41,0)),1)</f>
        <v>1</v>
      </c>
      <c r="M118" s="14">
        <f>IF(JCIMS!M118&gt;=0,JCIMS!M118/INDEX(CIMS!M$4:M$41,MATCH("Generic Fuels"&amp;$E118,CIMS!$W$4:$W$41,0)),1)</f>
        <v>1</v>
      </c>
      <c r="N118" s="14">
        <f>IF(JCIMS!N118&gt;=0,JCIMS!N118/INDEX(CIMS!N$4:N$41,MATCH("Generic Fuels"&amp;$E118,CIMS!$W$4:$W$41,0)),1)</f>
        <v>1</v>
      </c>
      <c r="O118" s="14">
        <f>IF(JCIMS!O118&gt;=0,JCIMS!O118/INDEX(CIMS!O$4:O$41,MATCH("Generic Fuels"&amp;$E118,CIMS!$W$4:$W$41,0)),1)</f>
        <v>1</v>
      </c>
      <c r="P118" s="14">
        <f>IF(JCIMS!P118&gt;=0,JCIMS!P118/INDEX(CIMS!P$4:P$41,MATCH("Generic Fuels"&amp;$E118,CIMS!$W$4:$W$41,0)),1)</f>
        <v>1</v>
      </c>
      <c r="Q118" s="14">
        <f>IF(JCIMS!Q118&gt;=0,JCIMS!Q118/INDEX(CIMS!Q$4:Q$41,MATCH("Generic Fuels"&amp;$E118,CIMS!$W$4:$W$41,0)),1)</f>
        <v>1</v>
      </c>
      <c r="R118" s="14">
        <f>IF(JCIMS!R118&gt;=0,JCIMS!R118/INDEX(CIMS!R$4:R$41,MATCH("Generic Fuels"&amp;$E118,CIMS!$W$4:$W$41,0)),1)</f>
        <v>1</v>
      </c>
      <c r="S118" s="14">
        <f>IF(JCIMS!S118&gt;=0,JCIMS!S118/INDEX(CIMS!S$4:S$41,MATCH("Generic Fuels"&amp;$E118,CIMS!$W$4:$W$41,0)),1)</f>
        <v>1</v>
      </c>
      <c r="T118" s="14">
        <f>IF(JCIMS!T118&gt;=0,JCIMS!T118/INDEX(CIMS!T$4:T$41,MATCH("Generic Fuels"&amp;$E118,CIMS!$W$4:$W$41,0)),1)</f>
        <v>1</v>
      </c>
      <c r="V118" t="str">
        <f t="shared" si="1"/>
        <v>AlbertaElectricityPetroleum Coke</v>
      </c>
    </row>
    <row r="119" spans="3:22" x14ac:dyDescent="0.25">
      <c r="C119" s="6" t="s">
        <v>11</v>
      </c>
      <c r="D119" s="6" t="s">
        <v>17</v>
      </c>
      <c r="E119" t="s">
        <v>32</v>
      </c>
      <c r="F119" s="6">
        <v>2005</v>
      </c>
      <c r="G119" s="6" t="s">
        <v>14</v>
      </c>
      <c r="H119" s="6" t="s">
        <v>15</v>
      </c>
      <c r="I119" s="6" t="s">
        <v>16</v>
      </c>
      <c r="J119" s="14">
        <f>IF(JCIMS!J119&gt;=0,JCIMS!J119/INDEX(CIMS!J$4:J$41,MATCH("Generic Fuels"&amp;$E119,CIMS!$W$4:$W$41,0)),1)</f>
        <v>1</v>
      </c>
      <c r="K119" s="14">
        <f>IF(JCIMS!K119&gt;=0,JCIMS!K119/INDEX(CIMS!K$4:K$41,MATCH("Generic Fuels"&amp;$E119,CIMS!$W$4:$W$41,0)),1)</f>
        <v>1</v>
      </c>
      <c r="L119" s="14">
        <f>IF(JCIMS!L119&gt;=0,JCIMS!L119/INDEX(CIMS!L$4:L$41,MATCH("Generic Fuels"&amp;$E119,CIMS!$W$4:$W$41,0)),1)</f>
        <v>1</v>
      </c>
      <c r="M119" s="14">
        <f>IF(JCIMS!M119&gt;=0,JCIMS!M119/INDEX(CIMS!M$4:M$41,MATCH("Generic Fuels"&amp;$E119,CIMS!$W$4:$W$41,0)),1)</f>
        <v>1</v>
      </c>
      <c r="N119" s="14">
        <f>IF(JCIMS!N119&gt;=0,JCIMS!N119/INDEX(CIMS!N$4:N$41,MATCH("Generic Fuels"&amp;$E119,CIMS!$W$4:$W$41,0)),1)</f>
        <v>1</v>
      </c>
      <c r="O119" s="14">
        <f>IF(JCIMS!O119&gt;=0,JCIMS!O119/INDEX(CIMS!O$4:O$41,MATCH("Generic Fuels"&amp;$E119,CIMS!$W$4:$W$41,0)),1)</f>
        <v>1</v>
      </c>
      <c r="P119" s="14">
        <f>IF(JCIMS!P119&gt;=0,JCIMS!P119/INDEX(CIMS!P$4:P$41,MATCH("Generic Fuels"&amp;$E119,CIMS!$W$4:$W$41,0)),1)</f>
        <v>1</v>
      </c>
      <c r="Q119" s="14">
        <f>IF(JCIMS!Q119&gt;=0,JCIMS!Q119/INDEX(CIMS!Q$4:Q$41,MATCH("Generic Fuels"&amp;$E119,CIMS!$W$4:$W$41,0)),1)</f>
        <v>1</v>
      </c>
      <c r="R119" s="14">
        <f>IF(JCIMS!R119&gt;=0,JCIMS!R119/INDEX(CIMS!R$4:R$41,MATCH("Generic Fuels"&amp;$E119,CIMS!$W$4:$W$41,0)),1)</f>
        <v>1</v>
      </c>
      <c r="S119" s="14">
        <f>IF(JCIMS!S119&gt;=0,JCIMS!S119/INDEX(CIMS!S$4:S$41,MATCH("Generic Fuels"&amp;$E119,CIMS!$W$4:$W$41,0)),1)</f>
        <v>1</v>
      </c>
      <c r="T119" s="14">
        <f>IF(JCIMS!T119&gt;=0,JCIMS!T119/INDEX(CIMS!T$4:T$41,MATCH("Generic Fuels"&amp;$E119,CIMS!$W$4:$W$41,0)),1)</f>
        <v>1</v>
      </c>
      <c r="V119" t="str">
        <f t="shared" si="1"/>
        <v>AlbertaElectricityPropane</v>
      </c>
    </row>
    <row r="120" spans="3:22" x14ac:dyDescent="0.25">
      <c r="C120" s="6" t="s">
        <v>11</v>
      </c>
      <c r="D120" s="6" t="s">
        <v>17</v>
      </c>
      <c r="E120" t="s">
        <v>33</v>
      </c>
      <c r="F120" s="6">
        <v>2005</v>
      </c>
      <c r="G120" s="6" t="s">
        <v>14</v>
      </c>
      <c r="H120" s="6" t="s">
        <v>15</v>
      </c>
      <c r="I120" s="6" t="s">
        <v>16</v>
      </c>
      <c r="J120" s="14">
        <f>IF(JCIMS!J120&gt;=0,JCIMS!J120/INDEX(CIMS!J$4:J$41,MATCH("Generic Fuels"&amp;$E120,CIMS!$W$4:$W$41,0)),1)</f>
        <v>1</v>
      </c>
      <c r="K120" s="14">
        <f>IF(JCIMS!K120&gt;=0,JCIMS!K120/INDEX(CIMS!K$4:K$41,MATCH("Generic Fuels"&amp;$E120,CIMS!$W$4:$W$41,0)),1)</f>
        <v>1</v>
      </c>
      <c r="L120" s="14">
        <f>IF(JCIMS!L120&gt;=0,JCIMS!L120/INDEX(CIMS!L$4:L$41,MATCH("Generic Fuels"&amp;$E120,CIMS!$W$4:$W$41,0)),1)</f>
        <v>1</v>
      </c>
      <c r="M120" s="14">
        <f>IF(JCIMS!M120&gt;=0,JCIMS!M120/INDEX(CIMS!M$4:M$41,MATCH("Generic Fuels"&amp;$E120,CIMS!$W$4:$W$41,0)),1)</f>
        <v>1</v>
      </c>
      <c r="N120" s="14">
        <f>IF(JCIMS!N120&gt;=0,JCIMS!N120/INDEX(CIMS!N$4:N$41,MATCH("Generic Fuels"&amp;$E120,CIMS!$W$4:$W$41,0)),1)</f>
        <v>1</v>
      </c>
      <c r="O120" s="14">
        <f>IF(JCIMS!O120&gt;=0,JCIMS!O120/INDEX(CIMS!O$4:O$41,MATCH("Generic Fuels"&amp;$E120,CIMS!$W$4:$W$41,0)),1)</f>
        <v>1</v>
      </c>
      <c r="P120" s="14">
        <f>IF(JCIMS!P120&gt;=0,JCIMS!P120/INDEX(CIMS!P$4:P$41,MATCH("Generic Fuels"&amp;$E120,CIMS!$W$4:$W$41,0)),1)</f>
        <v>1</v>
      </c>
      <c r="Q120" s="14">
        <f>IF(JCIMS!Q120&gt;=0,JCIMS!Q120/INDEX(CIMS!Q$4:Q$41,MATCH("Generic Fuels"&amp;$E120,CIMS!$W$4:$W$41,0)),1)</f>
        <v>1</v>
      </c>
      <c r="R120" s="14">
        <f>IF(JCIMS!R120&gt;=0,JCIMS!R120/INDEX(CIMS!R$4:R$41,MATCH("Generic Fuels"&amp;$E120,CIMS!$W$4:$W$41,0)),1)</f>
        <v>1</v>
      </c>
      <c r="S120" s="14">
        <f>IF(JCIMS!S120&gt;=0,JCIMS!S120/INDEX(CIMS!S$4:S$41,MATCH("Generic Fuels"&amp;$E120,CIMS!$W$4:$W$41,0)),1)</f>
        <v>1</v>
      </c>
      <c r="T120" s="14">
        <f>IF(JCIMS!T120&gt;=0,JCIMS!T120/INDEX(CIMS!T$4:T$41,MATCH("Generic Fuels"&amp;$E120,CIMS!$W$4:$W$41,0)),1)</f>
        <v>1</v>
      </c>
      <c r="V120" t="str">
        <f t="shared" si="1"/>
        <v>AlbertaElectricityRefinery Fuel Gas</v>
      </c>
    </row>
    <row r="121" spans="3:22" x14ac:dyDescent="0.25">
      <c r="C121" s="6" t="s">
        <v>11</v>
      </c>
      <c r="D121" s="6" t="s">
        <v>17</v>
      </c>
      <c r="E121" t="s">
        <v>34</v>
      </c>
      <c r="F121" s="6">
        <v>2005</v>
      </c>
      <c r="G121" s="6" t="s">
        <v>14</v>
      </c>
      <c r="H121" s="6" t="s">
        <v>15</v>
      </c>
      <c r="I121" s="6" t="s">
        <v>16</v>
      </c>
      <c r="J121" s="14">
        <f>IF(JCIMS!J121&gt;=0,JCIMS!J121/INDEX(CIMS!J$4:J$41,MATCH("Generic Fuels"&amp;$E121,CIMS!$W$4:$W$41,0)),1)</f>
        <v>0.99217158911885206</v>
      </c>
      <c r="K121" s="14">
        <f>IF(JCIMS!K121&gt;=0,JCIMS!K121/INDEX(CIMS!K$4:K$41,MATCH("Generic Fuels"&amp;$E121,CIMS!$W$4:$W$41,0)),1)</f>
        <v>1</v>
      </c>
      <c r="L121" s="14">
        <f>IF(JCIMS!L121&gt;=0,JCIMS!L121/INDEX(CIMS!L$4:L$41,MATCH("Generic Fuels"&amp;$E121,CIMS!$W$4:$W$41,0)),1)</f>
        <v>1.0242444135965314</v>
      </c>
      <c r="M121" s="14">
        <f>IF(JCIMS!M121&gt;=0,JCIMS!M121/INDEX(CIMS!M$4:M$41,MATCH("Generic Fuels"&amp;$E121,CIMS!$W$4:$W$41,0)),1)</f>
        <v>1.0242444135965314</v>
      </c>
      <c r="N121" s="14">
        <f>IF(JCIMS!N121&gt;=0,JCIMS!N121/INDEX(CIMS!N$4:N$41,MATCH("Generic Fuels"&amp;$E121,CIMS!$W$4:$W$41,0)),1)</f>
        <v>1.0242444135965314</v>
      </c>
      <c r="O121" s="14">
        <f>IF(JCIMS!O121&gt;=0,JCIMS!O121/INDEX(CIMS!O$4:O$41,MATCH("Generic Fuels"&amp;$E121,CIMS!$W$4:$W$41,0)),1)</f>
        <v>1.0242444135965314</v>
      </c>
      <c r="P121" s="14">
        <f>IF(JCIMS!P121&gt;=0,JCIMS!P121/INDEX(CIMS!P$4:P$41,MATCH("Generic Fuels"&amp;$E121,CIMS!$W$4:$W$41,0)),1)</f>
        <v>1.0242444135965314</v>
      </c>
      <c r="Q121" s="14">
        <f>IF(JCIMS!Q121&gt;=0,JCIMS!Q121/INDEX(CIMS!Q$4:Q$41,MATCH("Generic Fuels"&amp;$E121,CIMS!$W$4:$W$41,0)),1)</f>
        <v>1.0242444135965314</v>
      </c>
      <c r="R121" s="14">
        <f>IF(JCIMS!R121&gt;=0,JCIMS!R121/INDEX(CIMS!R$4:R$41,MATCH("Generic Fuels"&amp;$E121,CIMS!$W$4:$W$41,0)),1)</f>
        <v>1.0242444135965314</v>
      </c>
      <c r="S121" s="14">
        <f>IF(JCIMS!S121&gt;=0,JCIMS!S121/INDEX(CIMS!S$4:S$41,MATCH("Generic Fuels"&amp;$E121,CIMS!$W$4:$W$41,0)),1)</f>
        <v>1.0242444135965314</v>
      </c>
      <c r="T121" s="14">
        <f>IF(JCIMS!T121&gt;=0,JCIMS!T121/INDEX(CIMS!T$4:T$41,MATCH("Generic Fuels"&amp;$E121,CIMS!$W$4:$W$41,0)),1)</f>
        <v>1.0242444135965314</v>
      </c>
      <c r="V121" t="str">
        <f t="shared" si="1"/>
        <v>AlbertaElectricityUranium</v>
      </c>
    </row>
    <row r="122" spans="3:22" x14ac:dyDescent="0.25">
      <c r="C122" s="6" t="s">
        <v>11</v>
      </c>
      <c r="D122" s="6" t="s">
        <v>17</v>
      </c>
      <c r="E122" t="s">
        <v>35</v>
      </c>
      <c r="F122" s="6">
        <v>2005</v>
      </c>
      <c r="G122" s="6" t="s">
        <v>14</v>
      </c>
      <c r="H122" s="6" t="s">
        <v>15</v>
      </c>
      <c r="I122" s="6" t="s">
        <v>16</v>
      </c>
      <c r="J122" s="14">
        <f>IF(JCIMS!J122&gt;=0,JCIMS!J122/INDEX(CIMS!J$4:J$41,MATCH("Generic Fuels"&amp;$E122,CIMS!$W$4:$W$41,0)),1)</f>
        <v>1</v>
      </c>
      <c r="K122" s="14">
        <f>IF(JCIMS!K122&gt;=0,JCIMS!K122/INDEX(CIMS!K$4:K$41,MATCH("Generic Fuels"&amp;$E122,CIMS!$W$4:$W$41,0)),1)</f>
        <v>1</v>
      </c>
      <c r="L122" s="14">
        <f>IF(JCIMS!L122&gt;=0,JCIMS!L122/INDEX(CIMS!L$4:L$41,MATCH("Generic Fuels"&amp;$E122,CIMS!$W$4:$W$41,0)),1)</f>
        <v>1</v>
      </c>
      <c r="M122" s="14">
        <f>IF(JCIMS!M122&gt;=0,JCIMS!M122/INDEX(CIMS!M$4:M$41,MATCH("Generic Fuels"&amp;$E122,CIMS!$W$4:$W$41,0)),1)</f>
        <v>1</v>
      </c>
      <c r="N122" s="14">
        <f>IF(JCIMS!N122&gt;=0,JCIMS!N122/INDEX(CIMS!N$4:N$41,MATCH("Generic Fuels"&amp;$E122,CIMS!$W$4:$W$41,0)),1)</f>
        <v>1</v>
      </c>
      <c r="O122" s="14">
        <f>IF(JCIMS!O122&gt;=0,JCIMS!O122/INDEX(CIMS!O$4:O$41,MATCH("Generic Fuels"&amp;$E122,CIMS!$W$4:$W$41,0)),1)</f>
        <v>1</v>
      </c>
      <c r="P122" s="14">
        <f>IF(JCIMS!P122&gt;=0,JCIMS!P122/INDEX(CIMS!P$4:P$41,MATCH("Generic Fuels"&amp;$E122,CIMS!$W$4:$W$41,0)),1)</f>
        <v>1</v>
      </c>
      <c r="Q122" s="14">
        <f>IF(JCIMS!Q122&gt;=0,JCIMS!Q122/INDEX(CIMS!Q$4:Q$41,MATCH("Generic Fuels"&amp;$E122,CIMS!$W$4:$W$41,0)),1)</f>
        <v>1</v>
      </c>
      <c r="R122" s="14">
        <f>IF(JCIMS!R122&gt;=0,JCIMS!R122/INDEX(CIMS!R$4:R$41,MATCH("Generic Fuels"&amp;$E122,CIMS!$W$4:$W$41,0)),1)</f>
        <v>1</v>
      </c>
      <c r="S122" s="14">
        <f>IF(JCIMS!S122&gt;=0,JCIMS!S122/INDEX(CIMS!S$4:S$41,MATCH("Generic Fuels"&amp;$E122,CIMS!$W$4:$W$41,0)),1)</f>
        <v>1</v>
      </c>
      <c r="T122" s="14">
        <f>IF(JCIMS!T122&gt;=0,JCIMS!T122/INDEX(CIMS!T$4:T$41,MATCH("Generic Fuels"&amp;$E122,CIMS!$W$4:$W$41,0)),1)</f>
        <v>1</v>
      </c>
      <c r="V122" t="str">
        <f t="shared" si="1"/>
        <v>AlbertaElectricityWaste Fuel</v>
      </c>
    </row>
    <row r="123" spans="3:22" x14ac:dyDescent="0.25">
      <c r="C123" s="6" t="s">
        <v>11</v>
      </c>
      <c r="D123" s="6" t="s">
        <v>17</v>
      </c>
      <c r="E123" t="s">
        <v>36</v>
      </c>
      <c r="F123" s="6">
        <v>2005</v>
      </c>
      <c r="G123" s="6" t="s">
        <v>14</v>
      </c>
      <c r="H123" s="6" t="s">
        <v>15</v>
      </c>
      <c r="I123" s="6" t="s">
        <v>16</v>
      </c>
      <c r="J123" s="14">
        <f>IF(JCIMS!J123&gt;=0,JCIMS!J123/INDEX(CIMS!J$4:J$41,MATCH("Generic Fuels"&amp;$E123,CIMS!$W$4:$W$41,0)),1)</f>
        <v>1.0307644431150684</v>
      </c>
      <c r="K123" s="14">
        <f>IF(JCIMS!K123&gt;=0,JCIMS!K123/INDEX(CIMS!K$4:K$41,MATCH("Generic Fuels"&amp;$E123,CIMS!$W$4:$W$41,0)),1)</f>
        <v>1</v>
      </c>
      <c r="L123" s="14">
        <f>IF(JCIMS!L123&gt;=0,JCIMS!L123/INDEX(CIMS!L$4:L$41,MATCH("Generic Fuels"&amp;$E123,CIMS!$W$4:$W$41,0)),1)</f>
        <v>0.62498648555638425</v>
      </c>
      <c r="M123" s="14">
        <f>IF(JCIMS!M123&gt;=0,JCIMS!M123/INDEX(CIMS!M$4:M$41,MATCH("Generic Fuels"&amp;$E123,CIMS!$W$4:$W$41,0)),1)</f>
        <v>0.62498648555638425</v>
      </c>
      <c r="N123" s="14">
        <f>IF(JCIMS!N123&gt;=0,JCIMS!N123/INDEX(CIMS!N$4:N$41,MATCH("Generic Fuels"&amp;$E123,CIMS!$W$4:$W$41,0)),1)</f>
        <v>0.62498648555638425</v>
      </c>
      <c r="O123" s="14">
        <f>IF(JCIMS!O123&gt;=0,JCIMS!O123/INDEX(CIMS!O$4:O$41,MATCH("Generic Fuels"&amp;$E123,CIMS!$W$4:$W$41,0)),1)</f>
        <v>0.62498648555638425</v>
      </c>
      <c r="P123" s="14">
        <f>IF(JCIMS!P123&gt;=0,JCIMS!P123/INDEX(CIMS!P$4:P$41,MATCH("Generic Fuels"&amp;$E123,CIMS!$W$4:$W$41,0)),1)</f>
        <v>0.62498648555638425</v>
      </c>
      <c r="Q123" s="14">
        <f>IF(JCIMS!Q123&gt;=0,JCIMS!Q123/INDEX(CIMS!Q$4:Q$41,MATCH("Generic Fuels"&amp;$E123,CIMS!$W$4:$W$41,0)),1)</f>
        <v>0.62498648555638425</v>
      </c>
      <c r="R123" s="14">
        <f>IF(JCIMS!R123&gt;=0,JCIMS!R123/INDEX(CIMS!R$4:R$41,MATCH("Generic Fuels"&amp;$E123,CIMS!$W$4:$W$41,0)),1)</f>
        <v>0.62498648555638425</v>
      </c>
      <c r="S123" s="14">
        <f>IF(JCIMS!S123&gt;=0,JCIMS!S123/INDEX(CIMS!S$4:S$41,MATCH("Generic Fuels"&amp;$E123,CIMS!$W$4:$W$41,0)),1)</f>
        <v>0.62498648555638425</v>
      </c>
      <c r="T123" s="14">
        <f>IF(JCIMS!T123&gt;=0,JCIMS!T123/INDEX(CIMS!T$4:T$41,MATCH("Generic Fuels"&amp;$E123,CIMS!$W$4:$W$41,0)),1)</f>
        <v>0.62498648555638425</v>
      </c>
      <c r="V123" t="str">
        <f t="shared" si="1"/>
        <v>AlbertaElectricitySolid Biomass</v>
      </c>
    </row>
    <row r="124" spans="3:22" x14ac:dyDescent="0.25">
      <c r="C124" s="6" t="s">
        <v>11</v>
      </c>
      <c r="D124" s="6" t="s">
        <v>18</v>
      </c>
      <c r="E124" t="s">
        <v>13</v>
      </c>
      <c r="F124" s="6">
        <v>2005</v>
      </c>
      <c r="G124" s="6" t="s">
        <v>14</v>
      </c>
      <c r="H124" s="6" t="s">
        <v>15</v>
      </c>
      <c r="I124" s="6" t="s">
        <v>16</v>
      </c>
      <c r="J124" s="16">
        <f>IF(JCIMS!J124&gt;=0,JCIMS!J124/INDEX(CIMS!J$4:J$41,MATCH($C124&amp;$E124,CIMS!$W$4:$W$41,0)),1)</f>
        <v>1.1868954198497046</v>
      </c>
      <c r="K124" s="16">
        <f>IF(JCIMS!K124&gt;=0,JCIMS!K124/INDEX(CIMS!K$4:K$41,MATCH($C124&amp;$E124,CIMS!$W$4:$W$41,0)),1)</f>
        <v>1.4689607195991949</v>
      </c>
      <c r="L124" s="16">
        <f>IF(JCIMS!L124&gt;=0,JCIMS!L124/INDEX(CIMS!L$4:L$41,MATCH($C124&amp;$E124,CIMS!$W$4:$W$41,0)),1)</f>
        <v>1.8802580193950571</v>
      </c>
      <c r="M124" s="16">
        <f>IF(JCIMS!M124&gt;=0,JCIMS!M124/INDEX(CIMS!M$4:M$41,MATCH($C124&amp;$E124,CIMS!$W$4:$W$41,0)),1)</f>
        <v>2.0992133849466907</v>
      </c>
      <c r="N124" s="16">
        <f>IF(JCIMS!N124&gt;=0,JCIMS!N124/INDEX(CIMS!N$4:N$41,MATCH($C124&amp;$E124,CIMS!$W$4:$W$41,0)),1)</f>
        <v>2.2031115399581234</v>
      </c>
      <c r="O124" s="16">
        <f>IF(JCIMS!O124&gt;=0,JCIMS!O124/INDEX(CIMS!O$4:O$41,MATCH($C124&amp;$E124,CIMS!$W$4:$W$41,0)),1)</f>
        <v>2.9053912400530884</v>
      </c>
      <c r="P124" s="16">
        <f>IF(JCIMS!P124&gt;=0,JCIMS!P124/INDEX(CIMS!P$4:P$41,MATCH($C124&amp;$E124,CIMS!$W$4:$W$41,0)),1)</f>
        <v>2.7829301041739276</v>
      </c>
      <c r="Q124" s="16">
        <f>IF(JCIMS!Q124&gt;=0,JCIMS!Q124/INDEX(CIMS!Q$4:Q$41,MATCH($C124&amp;$E124,CIMS!$W$4:$W$41,0)),1)</f>
        <v>2.6695270748048978</v>
      </c>
      <c r="R124" s="16">
        <f>IF(JCIMS!R124&gt;=0,JCIMS!R124/INDEX(CIMS!R$4:R$41,MATCH($C124&amp;$E124,CIMS!$W$4:$W$41,0)),1)</f>
        <v>2.5591113174391928</v>
      </c>
      <c r="S124" s="16">
        <f>IF(JCIMS!S124&gt;=0,JCIMS!S124/INDEX(CIMS!S$4:S$41,MATCH($C124&amp;$E124,CIMS!$W$4:$W$41,0)),1)</f>
        <v>2.5600345280253176</v>
      </c>
      <c r="T124" s="16">
        <f>IF(JCIMS!T124&gt;=0,JCIMS!T124/INDEX(CIMS!T$4:T$41,MATCH($C124&amp;$E124,CIMS!$W$4:$W$41,0)),1)</f>
        <v>2.5612593486156068</v>
      </c>
      <c r="V124" t="str">
        <f t="shared" si="1"/>
        <v>AlbertaEthanolBiodiesel</v>
      </c>
    </row>
    <row r="125" spans="3:22" x14ac:dyDescent="0.25">
      <c r="C125" s="6" t="s">
        <v>11</v>
      </c>
      <c r="D125" s="6" t="s">
        <v>18</v>
      </c>
      <c r="E125" t="s">
        <v>17</v>
      </c>
      <c r="F125" s="6">
        <v>2005</v>
      </c>
      <c r="G125" s="6" t="s">
        <v>14</v>
      </c>
      <c r="H125" s="6" t="s">
        <v>15</v>
      </c>
      <c r="I125" s="6" t="s">
        <v>16</v>
      </c>
      <c r="J125" s="16">
        <f>IF(JCIMS!J125&gt;=0,JCIMS!J125/INDEX(CIMS!J$4:J$41,MATCH($C125&amp;$E125,CIMS!$W$4:$W$41,0)),1)</f>
        <v>0.63865561347382338</v>
      </c>
      <c r="K125" s="16">
        <f>IF(JCIMS!K125&gt;=0,JCIMS!K125/INDEX(CIMS!K$4:K$41,MATCH($C125&amp;$E125,CIMS!$W$4:$W$41,0)),1)</f>
        <v>1.0117098305604184</v>
      </c>
      <c r="L125" s="16">
        <f>IF(JCIMS!L125&gt;=0,JCIMS!L125/INDEX(CIMS!L$4:L$41,MATCH($C125&amp;$E125,CIMS!$W$4:$W$41,0)),1)</f>
        <v>1.0587142166970536</v>
      </c>
      <c r="M125" s="16">
        <f>IF(JCIMS!M125&gt;=0,JCIMS!M125/INDEX(CIMS!M$4:M$41,MATCH($C125&amp;$E125,CIMS!$W$4:$W$41,0)),1)</f>
        <v>1.6976859325444575</v>
      </c>
      <c r="N125" s="16">
        <f>IF(JCIMS!N125&gt;=0,JCIMS!N125/INDEX(CIMS!N$4:N$41,MATCH($C125&amp;$E125,CIMS!$W$4:$W$41,0)),1)</f>
        <v>1.5115373799594651</v>
      </c>
      <c r="O125" s="16">
        <f>IF(JCIMS!O125&gt;=0,JCIMS!O125/INDEX(CIMS!O$4:O$41,MATCH($C125&amp;$E125,CIMS!$W$4:$W$41,0)),1)</f>
        <v>1.5905142721277197</v>
      </c>
      <c r="P125" s="16">
        <f>IF(JCIMS!P125&gt;=0,JCIMS!P125/INDEX(CIMS!P$4:P$41,MATCH($C125&amp;$E125,CIMS!$W$4:$W$41,0)),1)</f>
        <v>1.7373185900566273</v>
      </c>
      <c r="Q125" s="16">
        <f>IF(JCIMS!Q125&gt;=0,JCIMS!Q125/INDEX(CIMS!Q$4:Q$41,MATCH($C125&amp;$E125,CIMS!$W$4:$W$41,0)),1)</f>
        <v>1.5983000143145021</v>
      </c>
      <c r="R125" s="16">
        <f>IF(JCIMS!R125&gt;=0,JCIMS!R125/INDEX(CIMS!R$4:R$41,MATCH($C125&amp;$E125,CIMS!$W$4:$W$41,0)),1)</f>
        <v>1.4618851880783916</v>
      </c>
      <c r="S125" s="16">
        <f>IF(JCIMS!S125&gt;=0,JCIMS!S125/INDEX(CIMS!S$4:S$41,MATCH($C125&amp;$E125,CIMS!$W$4:$W$41,0)),1)</f>
        <v>1.3450607987081709</v>
      </c>
      <c r="T125" s="16">
        <f>IF(JCIMS!T125&gt;=0,JCIMS!T125/INDEX(CIMS!T$4:T$41,MATCH($C125&amp;$E125,CIMS!$W$4:$W$41,0)),1)</f>
        <v>1.2628374078861169</v>
      </c>
      <c r="V125" t="str">
        <f t="shared" si="1"/>
        <v>AlbertaEthanolElectricity</v>
      </c>
    </row>
    <row r="126" spans="3:22" x14ac:dyDescent="0.25">
      <c r="C126" s="6" t="s">
        <v>11</v>
      </c>
      <c r="D126" s="6" t="s">
        <v>18</v>
      </c>
      <c r="E126" t="s">
        <v>18</v>
      </c>
      <c r="F126" s="6">
        <v>2005</v>
      </c>
      <c r="G126" s="6" t="s">
        <v>14</v>
      </c>
      <c r="H126" s="6" t="s">
        <v>15</v>
      </c>
      <c r="I126" s="6" t="s">
        <v>16</v>
      </c>
      <c r="J126" s="16">
        <f>IF(JCIMS!J126&gt;=0,JCIMS!J126/INDEX(CIMS!J$4:J$41,MATCH($C126&amp;$E126,CIMS!$W$4:$W$41,0)),1)</f>
        <v>1</v>
      </c>
      <c r="K126" s="16">
        <f>IF(JCIMS!K126&gt;=0,JCIMS!K126/INDEX(CIMS!K$4:K$41,MATCH($C126&amp;$E126,CIMS!$W$4:$W$41,0)),1)</f>
        <v>1</v>
      </c>
      <c r="L126" s="16">
        <f>IF(JCIMS!L126&gt;=0,JCIMS!L126/INDEX(CIMS!L$4:L$41,MATCH($C126&amp;$E126,CIMS!$W$4:$W$41,0)),1)</f>
        <v>1</v>
      </c>
      <c r="M126" s="16">
        <f>IF(JCIMS!M126&gt;=0,JCIMS!M126/INDEX(CIMS!M$4:M$41,MATCH($C126&amp;$E126,CIMS!$W$4:$W$41,0)),1)</f>
        <v>1</v>
      </c>
      <c r="N126" s="16">
        <f>IF(JCIMS!N126&gt;=0,JCIMS!N126/INDEX(CIMS!N$4:N$41,MATCH($C126&amp;$E126,CIMS!$W$4:$W$41,0)),1)</f>
        <v>1</v>
      </c>
      <c r="O126" s="16">
        <f>IF(JCIMS!O126&gt;=0,JCIMS!O126/INDEX(CIMS!O$4:O$41,MATCH($C126&amp;$E126,CIMS!$W$4:$W$41,0)),1)</f>
        <v>1</v>
      </c>
      <c r="P126" s="16">
        <f>IF(JCIMS!P126&gt;=0,JCIMS!P126/INDEX(CIMS!P$4:P$41,MATCH($C126&amp;$E126,CIMS!$W$4:$W$41,0)),1)</f>
        <v>1</v>
      </c>
      <c r="Q126" s="16">
        <f>IF(JCIMS!Q126&gt;=0,JCIMS!Q126/INDEX(CIMS!Q$4:Q$41,MATCH($C126&amp;$E126,CIMS!$W$4:$W$41,0)),1)</f>
        <v>1</v>
      </c>
      <c r="R126" s="16">
        <f>IF(JCIMS!R126&gt;=0,JCIMS!R126/INDEX(CIMS!R$4:R$41,MATCH($C126&amp;$E126,CIMS!$W$4:$W$41,0)),1)</f>
        <v>1</v>
      </c>
      <c r="S126" s="16">
        <f>IF(JCIMS!S126&gt;=0,JCIMS!S126/INDEX(CIMS!S$4:S$41,MATCH($C126&amp;$E126,CIMS!$W$4:$W$41,0)),1)</f>
        <v>1</v>
      </c>
      <c r="T126" s="16">
        <f>IF(JCIMS!T126&gt;=0,JCIMS!T126/INDEX(CIMS!T$4:T$41,MATCH($C126&amp;$E126,CIMS!$W$4:$W$41,0)),1)</f>
        <v>1</v>
      </c>
      <c r="V126" t="str">
        <f t="shared" si="1"/>
        <v>AlbertaEthanolEthanol</v>
      </c>
    </row>
    <row r="127" spans="3:22" x14ac:dyDescent="0.25">
      <c r="C127" s="6" t="s">
        <v>11</v>
      </c>
      <c r="D127" s="6" t="s">
        <v>18</v>
      </c>
      <c r="E127" t="s">
        <v>20</v>
      </c>
      <c r="F127" s="6">
        <v>2005</v>
      </c>
      <c r="G127" s="6" t="s">
        <v>14</v>
      </c>
      <c r="H127" s="6" t="s">
        <v>15</v>
      </c>
      <c r="I127" s="6" t="s">
        <v>16</v>
      </c>
      <c r="J127" s="14">
        <f>IF(JCIMS!J127&gt;=0,JCIMS!J127/INDEX(CIMS!J$4:J$41,MATCH("Generic Fuels"&amp;$E127,CIMS!$W$4:$W$41,0)),1)</f>
        <v>1</v>
      </c>
      <c r="K127" s="14">
        <f>IF(JCIMS!K127&gt;=0,JCIMS!K127/INDEX(CIMS!K$4:K$41,MATCH("Generic Fuels"&amp;$E127,CIMS!$W$4:$W$41,0)),1)</f>
        <v>1</v>
      </c>
      <c r="L127" s="14">
        <f>IF(JCIMS!L127&gt;=0,JCIMS!L127/INDEX(CIMS!L$4:L$41,MATCH("Generic Fuels"&amp;$E127,CIMS!$W$4:$W$41,0)),1)</f>
        <v>1</v>
      </c>
      <c r="M127" s="14">
        <f>IF(JCIMS!M127&gt;=0,JCIMS!M127/INDEX(CIMS!M$4:M$41,MATCH("Generic Fuels"&amp;$E127,CIMS!$W$4:$W$41,0)),1)</f>
        <v>1</v>
      </c>
      <c r="N127" s="14">
        <f>IF(JCIMS!N127&gt;=0,JCIMS!N127/INDEX(CIMS!N$4:N$41,MATCH("Generic Fuels"&amp;$E127,CIMS!$W$4:$W$41,0)),1)</f>
        <v>1</v>
      </c>
      <c r="O127" s="14">
        <f>IF(JCIMS!O127&gt;=0,JCIMS!O127/INDEX(CIMS!O$4:O$41,MATCH("Generic Fuels"&amp;$E127,CIMS!$W$4:$W$41,0)),1)</f>
        <v>1</v>
      </c>
      <c r="P127" s="14">
        <f>IF(JCIMS!P127&gt;=0,JCIMS!P127/INDEX(CIMS!P$4:P$41,MATCH("Generic Fuels"&amp;$E127,CIMS!$W$4:$W$41,0)),1)</f>
        <v>1</v>
      </c>
      <c r="Q127" s="14">
        <f>IF(JCIMS!Q127&gt;=0,JCIMS!Q127/INDEX(CIMS!Q$4:Q$41,MATCH("Generic Fuels"&amp;$E127,CIMS!$W$4:$W$41,0)),1)</f>
        <v>1</v>
      </c>
      <c r="R127" s="14">
        <f>IF(JCIMS!R127&gt;=0,JCIMS!R127/INDEX(CIMS!R$4:R$41,MATCH("Generic Fuels"&amp;$E127,CIMS!$W$4:$W$41,0)),1)</f>
        <v>1</v>
      </c>
      <c r="S127" s="14">
        <f>IF(JCIMS!S127&gt;=0,JCIMS!S127/INDEX(CIMS!S$4:S$41,MATCH("Generic Fuels"&amp;$E127,CIMS!$W$4:$W$41,0)),1)</f>
        <v>1</v>
      </c>
      <c r="T127" s="14">
        <f>IF(JCIMS!T127&gt;=0,JCIMS!T127/INDEX(CIMS!T$4:T$41,MATCH("Generic Fuels"&amp;$E127,CIMS!$W$4:$W$41,0)),1)</f>
        <v>1</v>
      </c>
      <c r="V127" t="str">
        <f t="shared" si="1"/>
        <v>AlbertaEthanolJet Fuel</v>
      </c>
    </row>
    <row r="128" spans="3:22" x14ac:dyDescent="0.25">
      <c r="C128" s="6" t="s">
        <v>11</v>
      </c>
      <c r="D128" s="6" t="s">
        <v>18</v>
      </c>
      <c r="E128" t="s">
        <v>21</v>
      </c>
      <c r="F128" s="6">
        <v>2005</v>
      </c>
      <c r="G128" s="6" t="s">
        <v>14</v>
      </c>
      <c r="H128" s="6" t="s">
        <v>15</v>
      </c>
      <c r="I128" s="6" t="s">
        <v>16</v>
      </c>
      <c r="J128" s="14">
        <f>IF(JCIMS!J128&gt;=0,JCIMS!J128/INDEX(CIMS!J$4:J$41,MATCH("Generic Fuels"&amp;$E128,CIMS!$W$4:$W$41,0)),1)</f>
        <v>1</v>
      </c>
      <c r="K128" s="14">
        <f>IF(JCIMS!K128&gt;=0,JCIMS!K128/INDEX(CIMS!K$4:K$41,MATCH("Generic Fuels"&amp;$E128,CIMS!$W$4:$W$41,0)),1)</f>
        <v>1</v>
      </c>
      <c r="L128" s="14">
        <f>IF(JCIMS!L128&gt;=0,JCIMS!L128/INDEX(CIMS!L$4:L$41,MATCH("Generic Fuels"&amp;$E128,CIMS!$W$4:$W$41,0)),1)</f>
        <v>1</v>
      </c>
      <c r="M128" s="14">
        <f>IF(JCIMS!M128&gt;=0,JCIMS!M128/INDEX(CIMS!M$4:M$41,MATCH("Generic Fuels"&amp;$E128,CIMS!$W$4:$W$41,0)),1)</f>
        <v>1</v>
      </c>
      <c r="N128" s="14">
        <f>IF(JCIMS!N128&gt;=0,JCIMS!N128/INDEX(CIMS!N$4:N$41,MATCH("Generic Fuels"&amp;$E128,CIMS!$W$4:$W$41,0)),1)</f>
        <v>1</v>
      </c>
      <c r="O128" s="14">
        <f>IF(JCIMS!O128&gt;=0,JCIMS!O128/INDEX(CIMS!O$4:O$41,MATCH("Generic Fuels"&amp;$E128,CIMS!$W$4:$W$41,0)),1)</f>
        <v>1</v>
      </c>
      <c r="P128" s="14">
        <f>IF(JCIMS!P128&gt;=0,JCIMS!P128/INDEX(CIMS!P$4:P$41,MATCH("Generic Fuels"&amp;$E128,CIMS!$W$4:$W$41,0)),1)</f>
        <v>1</v>
      </c>
      <c r="Q128" s="14">
        <f>IF(JCIMS!Q128&gt;=0,JCIMS!Q128/INDEX(CIMS!Q$4:Q$41,MATCH("Generic Fuels"&amp;$E128,CIMS!$W$4:$W$41,0)),1)</f>
        <v>1</v>
      </c>
      <c r="R128" s="14">
        <f>IF(JCIMS!R128&gt;=0,JCIMS!R128/INDEX(CIMS!R$4:R$41,MATCH("Generic Fuels"&amp;$E128,CIMS!$W$4:$W$41,0)),1)</f>
        <v>1</v>
      </c>
      <c r="S128" s="14">
        <f>IF(JCIMS!S128&gt;=0,JCIMS!S128/INDEX(CIMS!S$4:S$41,MATCH("Generic Fuels"&amp;$E128,CIMS!$W$4:$W$41,0)),1)</f>
        <v>1</v>
      </c>
      <c r="T128" s="14">
        <f>IF(JCIMS!T128&gt;=0,JCIMS!T128/INDEX(CIMS!T$4:T$41,MATCH("Generic Fuels"&amp;$E128,CIMS!$W$4:$W$41,0)),1)</f>
        <v>1</v>
      </c>
      <c r="V128" t="str">
        <f t="shared" si="1"/>
        <v>AlbertaEthanolBlack Liquor</v>
      </c>
    </row>
    <row r="129" spans="3:22" x14ac:dyDescent="0.25">
      <c r="C129" s="6" t="s">
        <v>11</v>
      </c>
      <c r="D129" s="6" t="s">
        <v>18</v>
      </c>
      <c r="E129" t="s">
        <v>22</v>
      </c>
      <c r="F129" s="6">
        <v>2005</v>
      </c>
      <c r="G129" s="6" t="s">
        <v>14</v>
      </c>
      <c r="H129" s="6" t="s">
        <v>15</v>
      </c>
      <c r="I129" s="6" t="s">
        <v>16</v>
      </c>
      <c r="J129" s="14">
        <f>IF(JCIMS!J129&gt;=0,JCIMS!J129/INDEX(CIMS!J$4:J$41,MATCH("Generic Fuels"&amp;$E129,CIMS!$W$4:$W$41,0)),1)</f>
        <v>1.0250494397827203</v>
      </c>
      <c r="K129" s="14">
        <f>IF(JCIMS!K129&gt;=0,JCIMS!K129/INDEX(CIMS!K$4:K$41,MATCH("Generic Fuels"&amp;$E129,CIMS!$W$4:$W$41,0)),1)</f>
        <v>1.1191135338619715</v>
      </c>
      <c r="L129" s="14">
        <f>IF(JCIMS!L129&gt;=0,JCIMS!L129/INDEX(CIMS!L$4:L$41,MATCH("Generic Fuels"&amp;$E129,CIMS!$W$4:$W$41,0)),1)</f>
        <v>1.4388435368140353</v>
      </c>
      <c r="M129" s="14">
        <f>IF(JCIMS!M129&gt;=0,JCIMS!M129/INDEX(CIMS!M$4:M$41,MATCH("Generic Fuels"&amp;$E129,CIMS!$W$4:$W$41,0)),1)</f>
        <v>1.4388435368140353</v>
      </c>
      <c r="N129" s="14">
        <f>IF(JCIMS!N129&gt;=0,JCIMS!N129/INDEX(CIMS!N$4:N$41,MATCH("Generic Fuels"&amp;$E129,CIMS!$W$4:$W$41,0)),1)</f>
        <v>1.4388435368140353</v>
      </c>
      <c r="O129" s="14">
        <f>IF(JCIMS!O129&gt;=0,JCIMS!O129/INDEX(CIMS!O$4:O$41,MATCH("Generic Fuels"&amp;$E129,CIMS!$W$4:$W$41,0)),1)</f>
        <v>1.4388435368140353</v>
      </c>
      <c r="P129" s="14">
        <f>IF(JCIMS!P129&gt;=0,JCIMS!P129/INDEX(CIMS!P$4:P$41,MATCH("Generic Fuels"&amp;$E129,CIMS!$W$4:$W$41,0)),1)</f>
        <v>1.4388435368140353</v>
      </c>
      <c r="Q129" s="14">
        <f>IF(JCIMS!Q129&gt;=0,JCIMS!Q129/INDEX(CIMS!Q$4:Q$41,MATCH("Generic Fuels"&amp;$E129,CIMS!$W$4:$W$41,0)),1)</f>
        <v>1.4388435368140353</v>
      </c>
      <c r="R129" s="14">
        <f>IF(JCIMS!R129&gt;=0,JCIMS!R129/INDEX(CIMS!R$4:R$41,MATCH("Generic Fuels"&amp;$E129,CIMS!$W$4:$W$41,0)),1)</f>
        <v>1.4388435368140353</v>
      </c>
      <c r="S129" s="14">
        <f>IF(JCIMS!S129&gt;=0,JCIMS!S129/INDEX(CIMS!S$4:S$41,MATCH("Generic Fuels"&amp;$E129,CIMS!$W$4:$W$41,0)),1)</f>
        <v>1.4388435368140353</v>
      </c>
      <c r="T129" s="14">
        <f>IF(JCIMS!T129&gt;=0,JCIMS!T129/INDEX(CIMS!T$4:T$41,MATCH("Generic Fuels"&amp;$E129,CIMS!$W$4:$W$41,0)),1)</f>
        <v>1.4388435368140353</v>
      </c>
      <c r="V129" t="str">
        <f t="shared" si="1"/>
        <v>AlbertaEthanolCoal</v>
      </c>
    </row>
    <row r="130" spans="3:22" x14ac:dyDescent="0.25">
      <c r="C130" s="6" t="s">
        <v>11</v>
      </c>
      <c r="D130" s="6" t="s">
        <v>18</v>
      </c>
      <c r="E130" t="s">
        <v>23</v>
      </c>
      <c r="F130" s="6">
        <v>2005</v>
      </c>
      <c r="G130" s="6" t="s">
        <v>14</v>
      </c>
      <c r="H130" s="6" t="s">
        <v>15</v>
      </c>
      <c r="I130" s="6" t="s">
        <v>16</v>
      </c>
      <c r="J130" s="14">
        <f>IF(JCIMS!J130&gt;=0,JCIMS!J130/INDEX(CIMS!J$4:J$41,MATCH("Generic Fuels"&amp;$E130,CIMS!$W$4:$W$41,0)),1)</f>
        <v>1</v>
      </c>
      <c r="K130" s="14">
        <f>IF(JCIMS!K130&gt;=0,JCIMS!K130/INDEX(CIMS!K$4:K$41,MATCH("Generic Fuels"&amp;$E130,CIMS!$W$4:$W$41,0)),1)</f>
        <v>1</v>
      </c>
      <c r="L130" s="14">
        <f>IF(JCIMS!L130&gt;=0,JCIMS!L130/INDEX(CIMS!L$4:L$41,MATCH("Generic Fuels"&amp;$E130,CIMS!$W$4:$W$41,0)),1)</f>
        <v>1</v>
      </c>
      <c r="M130" s="14">
        <f>IF(JCIMS!M130&gt;=0,JCIMS!M130/INDEX(CIMS!M$4:M$41,MATCH("Generic Fuels"&amp;$E130,CIMS!$W$4:$W$41,0)),1)</f>
        <v>1</v>
      </c>
      <c r="N130" s="14">
        <f>IF(JCIMS!N130&gt;=0,JCIMS!N130/INDEX(CIMS!N$4:N$41,MATCH("Generic Fuels"&amp;$E130,CIMS!$W$4:$W$41,0)),1)</f>
        <v>1</v>
      </c>
      <c r="O130" s="14">
        <f>IF(JCIMS!O130&gt;=0,JCIMS!O130/INDEX(CIMS!O$4:O$41,MATCH("Generic Fuels"&amp;$E130,CIMS!$W$4:$W$41,0)),1)</f>
        <v>1</v>
      </c>
      <c r="P130" s="14">
        <f>IF(JCIMS!P130&gt;=0,JCIMS!P130/INDEX(CIMS!P$4:P$41,MATCH("Generic Fuels"&amp;$E130,CIMS!$W$4:$W$41,0)),1)</f>
        <v>1</v>
      </c>
      <c r="Q130" s="14">
        <f>IF(JCIMS!Q130&gt;=0,JCIMS!Q130/INDEX(CIMS!Q$4:Q$41,MATCH("Generic Fuels"&amp;$E130,CIMS!$W$4:$W$41,0)),1)</f>
        <v>1</v>
      </c>
      <c r="R130" s="14">
        <f>IF(JCIMS!R130&gt;=0,JCIMS!R130/INDEX(CIMS!R$4:R$41,MATCH("Generic Fuels"&amp;$E130,CIMS!$W$4:$W$41,0)),1)</f>
        <v>1</v>
      </c>
      <c r="S130" s="14">
        <f>IF(JCIMS!S130&gt;=0,JCIMS!S130/INDEX(CIMS!S$4:S$41,MATCH("Generic Fuels"&amp;$E130,CIMS!$W$4:$W$41,0)),1)</f>
        <v>1</v>
      </c>
      <c r="T130" s="14">
        <f>IF(JCIMS!T130&gt;=0,JCIMS!T130/INDEX(CIMS!T$4:T$41,MATCH("Generic Fuels"&amp;$E130,CIMS!$W$4:$W$41,0)),1)</f>
        <v>1</v>
      </c>
      <c r="V130" t="str">
        <f t="shared" si="1"/>
        <v>AlbertaEthanolCoke</v>
      </c>
    </row>
    <row r="131" spans="3:22" x14ac:dyDescent="0.25">
      <c r="C131" s="6" t="s">
        <v>11</v>
      </c>
      <c r="D131" s="6" t="s">
        <v>18</v>
      </c>
      <c r="E131" t="s">
        <v>24</v>
      </c>
      <c r="F131" s="6">
        <v>2005</v>
      </c>
      <c r="G131" s="6" t="s">
        <v>14</v>
      </c>
      <c r="H131" s="6" t="s">
        <v>15</v>
      </c>
      <c r="I131" s="6" t="s">
        <v>16</v>
      </c>
      <c r="J131" s="14">
        <f>IF(JCIMS!J131&gt;=0,JCIMS!J131/INDEX(CIMS!J$4:J$41,MATCH("Generic Fuels"&amp;$E131,CIMS!$W$4:$W$41,0)),1)</f>
        <v>0.41480438461205232</v>
      </c>
      <c r="K131" s="14">
        <f>IF(JCIMS!K131&gt;=0,JCIMS!K131/INDEX(CIMS!K$4:K$41,MATCH("Generic Fuels"&amp;$E131,CIMS!$W$4:$W$41,0)),1)</f>
        <v>0.51356418049192532</v>
      </c>
      <c r="L131" s="14">
        <f>IF(JCIMS!L131&gt;=0,JCIMS!L131/INDEX(CIMS!L$4:L$41,MATCH("Generic Fuels"&amp;$E131,CIMS!$W$4:$W$41,0)),1)</f>
        <v>0.76237285264661281</v>
      </c>
      <c r="M131" s="14">
        <f>IF(JCIMS!M131&gt;=0,JCIMS!M131/INDEX(CIMS!M$4:M$41,MATCH("Generic Fuels"&amp;$E131,CIMS!$W$4:$W$41,0)),1)</f>
        <v>0.78591358994002336</v>
      </c>
      <c r="N131" s="14">
        <f>IF(JCIMS!N131&gt;=0,JCIMS!N131/INDEX(CIMS!N$4:N$41,MATCH("Generic Fuels"&amp;$E131,CIMS!$W$4:$W$41,0)),1)</f>
        <v>0.92071678451248995</v>
      </c>
      <c r="O131" s="14">
        <f>IF(JCIMS!O131&gt;=0,JCIMS!O131/INDEX(CIMS!O$4:O$41,MATCH("Generic Fuels"&amp;$E131,CIMS!$W$4:$W$41,0)),1)</f>
        <v>1.0214588415074117</v>
      </c>
      <c r="P131" s="14">
        <f>IF(JCIMS!P131&gt;=0,JCIMS!P131/INDEX(CIMS!P$4:P$41,MATCH("Generic Fuels"&amp;$E131,CIMS!$W$4:$W$41,0)),1)</f>
        <v>1.1090905281532528</v>
      </c>
      <c r="Q131" s="14">
        <f>IF(JCIMS!Q131&gt;=0,JCIMS!Q131/INDEX(CIMS!Q$4:Q$41,MATCH("Generic Fuels"&amp;$E131,CIMS!$W$4:$W$41,0)),1)</f>
        <v>1.1820602448423063</v>
      </c>
      <c r="R131" s="14">
        <f>IF(JCIMS!R131&gt;=0,JCIMS!R131/INDEX(CIMS!R$4:R$41,MATCH("Generic Fuels"&amp;$E131,CIMS!$W$4:$W$41,0)),1)</f>
        <v>1.2321334144616212</v>
      </c>
      <c r="S131" s="14">
        <f>IF(JCIMS!S131&gt;=0,JCIMS!S131/INDEX(CIMS!S$4:S$41,MATCH("Generic Fuels"&amp;$E131,CIMS!$W$4:$W$41,0)),1)</f>
        <v>1.2410766461073341</v>
      </c>
      <c r="T131" s="14">
        <f>IF(JCIMS!T131&gt;=0,JCIMS!T131/INDEX(CIMS!T$4:T$41,MATCH("Generic Fuels"&amp;$E131,CIMS!$W$4:$W$41,0)),1)</f>
        <v>1.2564139326490746</v>
      </c>
      <c r="V131" t="str">
        <f t="shared" si="1"/>
        <v>AlbertaEthanolDiesel</v>
      </c>
    </row>
    <row r="132" spans="3:22" x14ac:dyDescent="0.25">
      <c r="C132" s="6" t="s">
        <v>11</v>
      </c>
      <c r="D132" s="6" t="s">
        <v>18</v>
      </c>
      <c r="E132" t="s">
        <v>25</v>
      </c>
      <c r="F132" s="6">
        <v>2005</v>
      </c>
      <c r="G132" s="6" t="s">
        <v>14</v>
      </c>
      <c r="H132" s="6" t="s">
        <v>15</v>
      </c>
      <c r="I132" s="6" t="s">
        <v>16</v>
      </c>
      <c r="J132" s="14">
        <f>IF(JCIMS!J132&gt;=0,JCIMS!J132/INDEX(CIMS!J$4:J$41,MATCH("Generic Fuels"&amp;$E132,CIMS!$W$4:$W$41,0)),1)</f>
        <v>1</v>
      </c>
      <c r="K132" s="14">
        <f>IF(JCIMS!K132&gt;=0,JCIMS!K132/INDEX(CIMS!K$4:K$41,MATCH("Generic Fuels"&amp;$E132,CIMS!$W$4:$W$41,0)),1)</f>
        <v>1</v>
      </c>
      <c r="L132" s="14">
        <f>IF(JCIMS!L132&gt;=0,JCIMS!L132/INDEX(CIMS!L$4:L$41,MATCH("Generic Fuels"&amp;$E132,CIMS!$W$4:$W$41,0)),1)</f>
        <v>1</v>
      </c>
      <c r="M132" s="14">
        <f>IF(JCIMS!M132&gt;=0,JCIMS!M132/INDEX(CIMS!M$4:M$41,MATCH("Generic Fuels"&amp;$E132,CIMS!$W$4:$W$41,0)),1)</f>
        <v>1</v>
      </c>
      <c r="N132" s="14">
        <f>IF(JCIMS!N132&gt;=0,JCIMS!N132/INDEX(CIMS!N$4:N$41,MATCH("Generic Fuels"&amp;$E132,CIMS!$W$4:$W$41,0)),1)</f>
        <v>1</v>
      </c>
      <c r="O132" s="14">
        <f>IF(JCIMS!O132&gt;=0,JCIMS!O132/INDEX(CIMS!O$4:O$41,MATCH("Generic Fuels"&amp;$E132,CIMS!$W$4:$W$41,0)),1)</f>
        <v>1</v>
      </c>
      <c r="P132" s="14">
        <f>IF(JCIMS!P132&gt;=0,JCIMS!P132/INDEX(CIMS!P$4:P$41,MATCH("Generic Fuels"&amp;$E132,CIMS!$W$4:$W$41,0)),1)</f>
        <v>1</v>
      </c>
      <c r="Q132" s="14">
        <f>IF(JCIMS!Q132&gt;=0,JCIMS!Q132/INDEX(CIMS!Q$4:Q$41,MATCH("Generic Fuels"&amp;$E132,CIMS!$W$4:$W$41,0)),1)</f>
        <v>1</v>
      </c>
      <c r="R132" s="14">
        <f>IF(JCIMS!R132&gt;=0,JCIMS!R132/INDEX(CIMS!R$4:R$41,MATCH("Generic Fuels"&amp;$E132,CIMS!$W$4:$W$41,0)),1)</f>
        <v>1</v>
      </c>
      <c r="S132" s="14">
        <f>IF(JCIMS!S132&gt;=0,JCIMS!S132/INDEX(CIMS!S$4:S$41,MATCH("Generic Fuels"&amp;$E132,CIMS!$W$4:$W$41,0)),1)</f>
        <v>1</v>
      </c>
      <c r="T132" s="14">
        <f>IF(JCIMS!T132&gt;=0,JCIMS!T132/INDEX(CIMS!T$4:T$41,MATCH("Generic Fuels"&amp;$E132,CIMS!$W$4:$W$41,0)),1)</f>
        <v>1</v>
      </c>
      <c r="V132" t="str">
        <f t="shared" ref="V132:V195" si="3">C132&amp;D132&amp;E132</f>
        <v>AlbertaEthanolGasoline</v>
      </c>
    </row>
    <row r="133" spans="3:22" x14ac:dyDescent="0.25">
      <c r="C133" s="6" t="s">
        <v>11</v>
      </c>
      <c r="D133" s="6" t="s">
        <v>18</v>
      </c>
      <c r="E133" t="s">
        <v>26</v>
      </c>
      <c r="F133" s="6">
        <v>2005</v>
      </c>
      <c r="G133" s="6" t="s">
        <v>14</v>
      </c>
      <c r="H133" s="6" t="s">
        <v>15</v>
      </c>
      <c r="I133" s="6" t="s">
        <v>16</v>
      </c>
      <c r="J133" s="14">
        <f>IF(JCIMS!J133&gt;=0,JCIMS!J133/INDEX(CIMS!J$4:J$41,MATCH("Generic Fuels"&amp;$E133,CIMS!$W$4:$W$41,0)),1)</f>
        <v>1</v>
      </c>
      <c r="K133" s="14">
        <f>IF(JCIMS!K133&gt;=0,JCIMS!K133/INDEX(CIMS!K$4:K$41,MATCH("Generic Fuels"&amp;$E133,CIMS!$W$4:$W$41,0)),1)</f>
        <v>1</v>
      </c>
      <c r="L133" s="14">
        <f>IF(JCIMS!L133&gt;=0,JCIMS!L133/INDEX(CIMS!L$4:L$41,MATCH("Generic Fuels"&amp;$E133,CIMS!$W$4:$W$41,0)),1)</f>
        <v>1</v>
      </c>
      <c r="M133" s="14">
        <f>IF(JCIMS!M133&gt;=0,JCIMS!M133/INDEX(CIMS!M$4:M$41,MATCH("Generic Fuels"&amp;$E133,CIMS!$W$4:$W$41,0)),1)</f>
        <v>1</v>
      </c>
      <c r="N133" s="14">
        <f>IF(JCIMS!N133&gt;=0,JCIMS!N133/INDEX(CIMS!N$4:N$41,MATCH("Generic Fuels"&amp;$E133,CIMS!$W$4:$W$41,0)),1)</f>
        <v>1</v>
      </c>
      <c r="O133" s="14">
        <f>IF(JCIMS!O133&gt;=0,JCIMS!O133/INDEX(CIMS!O$4:O$41,MATCH("Generic Fuels"&amp;$E133,CIMS!$W$4:$W$41,0)),1)</f>
        <v>1</v>
      </c>
      <c r="P133" s="14">
        <f>IF(JCIMS!P133&gt;=0,JCIMS!P133/INDEX(CIMS!P$4:P$41,MATCH("Generic Fuels"&amp;$E133,CIMS!$W$4:$W$41,0)),1)</f>
        <v>1</v>
      </c>
      <c r="Q133" s="14">
        <f>IF(JCIMS!Q133&gt;=0,JCIMS!Q133/INDEX(CIMS!Q$4:Q$41,MATCH("Generic Fuels"&amp;$E133,CIMS!$W$4:$W$41,0)),1)</f>
        <v>1</v>
      </c>
      <c r="R133" s="14">
        <f>IF(JCIMS!R133&gt;=0,JCIMS!R133/INDEX(CIMS!R$4:R$41,MATCH("Generic Fuels"&amp;$E133,CIMS!$W$4:$W$41,0)),1)</f>
        <v>1</v>
      </c>
      <c r="S133" s="14">
        <f>IF(JCIMS!S133&gt;=0,JCIMS!S133/INDEX(CIMS!S$4:S$41,MATCH("Generic Fuels"&amp;$E133,CIMS!$W$4:$W$41,0)),1)</f>
        <v>1</v>
      </c>
      <c r="T133" s="14">
        <f>IF(JCIMS!T133&gt;=0,JCIMS!T133/INDEX(CIMS!T$4:T$41,MATCH("Generic Fuels"&amp;$E133,CIMS!$W$4:$W$41,0)),1)</f>
        <v>1</v>
      </c>
      <c r="V133" t="str">
        <f t="shared" si="3"/>
        <v>AlbertaEthanolFuel Oil</v>
      </c>
    </row>
    <row r="134" spans="3:22" x14ac:dyDescent="0.25">
      <c r="C134" s="6" t="s">
        <v>11</v>
      </c>
      <c r="D134" s="6" t="s">
        <v>18</v>
      </c>
      <c r="E134" t="s">
        <v>27</v>
      </c>
      <c r="F134" s="6">
        <v>2005</v>
      </c>
      <c r="G134" s="6" t="s">
        <v>14</v>
      </c>
      <c r="H134" s="6" t="s">
        <v>15</v>
      </c>
      <c r="I134" s="6" t="s">
        <v>16</v>
      </c>
      <c r="J134" s="14">
        <f>IF(JCIMS!J134&gt;=0,JCIMS!J134/INDEX(CIMS!J$4:J$41,MATCH("Generic Fuels"&amp;$E134,CIMS!$W$4:$W$41,0)),1)</f>
        <v>1</v>
      </c>
      <c r="K134" s="14">
        <f>IF(JCIMS!K134&gt;=0,JCIMS!K134/INDEX(CIMS!K$4:K$41,MATCH("Generic Fuels"&amp;$E134,CIMS!$W$4:$W$41,0)),1)</f>
        <v>1</v>
      </c>
      <c r="L134" s="14">
        <f>IF(JCIMS!L134&gt;=0,JCIMS!L134/INDEX(CIMS!L$4:L$41,MATCH("Generic Fuels"&amp;$E134,CIMS!$W$4:$W$41,0)),1)</f>
        <v>1</v>
      </c>
      <c r="M134" s="14">
        <f>IF(JCIMS!M134&gt;=0,JCIMS!M134/INDEX(CIMS!M$4:M$41,MATCH("Generic Fuels"&amp;$E134,CIMS!$W$4:$W$41,0)),1)</f>
        <v>1</v>
      </c>
      <c r="N134" s="14">
        <f>IF(JCIMS!N134&gt;=0,JCIMS!N134/INDEX(CIMS!N$4:N$41,MATCH("Generic Fuels"&amp;$E134,CIMS!$W$4:$W$41,0)),1)</f>
        <v>1</v>
      </c>
      <c r="O134" s="14">
        <f>IF(JCIMS!O134&gt;=0,JCIMS!O134/INDEX(CIMS!O$4:O$41,MATCH("Generic Fuels"&amp;$E134,CIMS!$W$4:$W$41,0)),1)</f>
        <v>1</v>
      </c>
      <c r="P134" s="14">
        <f>IF(JCIMS!P134&gt;=0,JCIMS!P134/INDEX(CIMS!P$4:P$41,MATCH("Generic Fuels"&amp;$E134,CIMS!$W$4:$W$41,0)),1)</f>
        <v>1</v>
      </c>
      <c r="Q134" s="14">
        <f>IF(JCIMS!Q134&gt;=0,JCIMS!Q134/INDEX(CIMS!Q$4:Q$41,MATCH("Generic Fuels"&amp;$E134,CIMS!$W$4:$W$41,0)),1)</f>
        <v>1</v>
      </c>
      <c r="R134" s="14">
        <f>IF(JCIMS!R134&gt;=0,JCIMS!R134/INDEX(CIMS!R$4:R$41,MATCH("Generic Fuels"&amp;$E134,CIMS!$W$4:$W$41,0)),1)</f>
        <v>1</v>
      </c>
      <c r="S134" s="14">
        <f>IF(JCIMS!S134&gt;=0,JCIMS!S134/INDEX(CIMS!S$4:S$41,MATCH("Generic Fuels"&amp;$E134,CIMS!$W$4:$W$41,0)),1)</f>
        <v>1</v>
      </c>
      <c r="T134" s="14">
        <f>IF(JCIMS!T134&gt;=0,JCIMS!T134/INDEX(CIMS!T$4:T$41,MATCH("Generic Fuels"&amp;$E134,CIMS!$W$4:$W$41,0)),1)</f>
        <v>1</v>
      </c>
      <c r="V134" t="str">
        <f t="shared" si="3"/>
        <v>AlbertaEthanolHydrogen</v>
      </c>
    </row>
    <row r="135" spans="3:22" x14ac:dyDescent="0.25">
      <c r="C135" s="6" t="s">
        <v>11</v>
      </c>
      <c r="D135" s="6" t="s">
        <v>18</v>
      </c>
      <c r="E135" t="s">
        <v>28</v>
      </c>
      <c r="F135" s="6">
        <v>2005</v>
      </c>
      <c r="G135" s="6" t="s">
        <v>14</v>
      </c>
      <c r="H135" s="6" t="s">
        <v>15</v>
      </c>
      <c r="I135" s="6" t="s">
        <v>16</v>
      </c>
      <c r="J135" s="14">
        <f>IF(JCIMS!J135&gt;=0,JCIMS!J135/INDEX(CIMS!J$4:J$41,MATCH("Generic Fuels"&amp;$E135,CIMS!$W$4:$W$41,0)),1)</f>
        <v>1</v>
      </c>
      <c r="K135" s="14">
        <f>IF(JCIMS!K135&gt;=0,JCIMS!K135/INDEX(CIMS!K$4:K$41,MATCH("Generic Fuels"&amp;$E135,CIMS!$W$4:$W$41,0)),1)</f>
        <v>1</v>
      </c>
      <c r="L135" s="14">
        <f>IF(JCIMS!L135&gt;=0,JCIMS!L135/INDEX(CIMS!L$4:L$41,MATCH("Generic Fuels"&amp;$E135,CIMS!$W$4:$W$41,0)),1)</f>
        <v>1</v>
      </c>
      <c r="M135" s="14">
        <f>IF(JCIMS!M135&gt;=0,JCIMS!M135/INDEX(CIMS!M$4:M$41,MATCH("Generic Fuels"&amp;$E135,CIMS!$W$4:$W$41,0)),1)</f>
        <v>1</v>
      </c>
      <c r="N135" s="14">
        <f>IF(JCIMS!N135&gt;=0,JCIMS!N135/INDEX(CIMS!N$4:N$41,MATCH("Generic Fuels"&amp;$E135,CIMS!$W$4:$W$41,0)),1)</f>
        <v>1</v>
      </c>
      <c r="O135" s="14">
        <f>IF(JCIMS!O135&gt;=0,JCIMS!O135/INDEX(CIMS!O$4:O$41,MATCH("Generic Fuels"&amp;$E135,CIMS!$W$4:$W$41,0)),1)</f>
        <v>1</v>
      </c>
      <c r="P135" s="14">
        <f>IF(JCIMS!P135&gt;=0,JCIMS!P135/INDEX(CIMS!P$4:P$41,MATCH("Generic Fuels"&amp;$E135,CIMS!$W$4:$W$41,0)),1)</f>
        <v>1</v>
      </c>
      <c r="Q135" s="14">
        <f>IF(JCIMS!Q135&gt;=0,JCIMS!Q135/INDEX(CIMS!Q$4:Q$41,MATCH("Generic Fuels"&amp;$E135,CIMS!$W$4:$W$41,0)),1)</f>
        <v>1</v>
      </c>
      <c r="R135" s="14">
        <f>IF(JCIMS!R135&gt;=0,JCIMS!R135/INDEX(CIMS!R$4:R$41,MATCH("Generic Fuels"&amp;$E135,CIMS!$W$4:$W$41,0)),1)</f>
        <v>1</v>
      </c>
      <c r="S135" s="14">
        <f>IF(JCIMS!S135&gt;=0,JCIMS!S135/INDEX(CIMS!S$4:S$41,MATCH("Generic Fuels"&amp;$E135,CIMS!$W$4:$W$41,0)),1)</f>
        <v>1</v>
      </c>
      <c r="T135" s="14">
        <f>IF(JCIMS!T135&gt;=0,JCIMS!T135/INDEX(CIMS!T$4:T$41,MATCH("Generic Fuels"&amp;$E135,CIMS!$W$4:$W$41,0)),1)</f>
        <v>1</v>
      </c>
      <c r="V135" t="str">
        <f t="shared" si="3"/>
        <v>AlbertaEthanolBiogas</v>
      </c>
    </row>
    <row r="136" spans="3:22" x14ac:dyDescent="0.25">
      <c r="C136" s="6" t="s">
        <v>11</v>
      </c>
      <c r="D136" s="6" t="s">
        <v>18</v>
      </c>
      <c r="E136" t="s">
        <v>29</v>
      </c>
      <c r="F136" s="6">
        <v>2005</v>
      </c>
      <c r="G136" s="6" t="s">
        <v>14</v>
      </c>
      <c r="H136" s="6" t="s">
        <v>15</v>
      </c>
      <c r="I136" s="6" t="s">
        <v>16</v>
      </c>
      <c r="J136" s="14">
        <f>IF(JCIMS!J136&gt;=0,JCIMS!J136/INDEX(CIMS!J$4:J$41,MATCH("Generic Fuels"&amp;$E136,CIMS!$W$4:$W$41,0)),1)</f>
        <v>1</v>
      </c>
      <c r="K136" s="14">
        <f>IF(JCIMS!K136&gt;=0,JCIMS!K136/INDEX(CIMS!K$4:K$41,MATCH("Generic Fuels"&amp;$E136,CIMS!$W$4:$W$41,0)),1)</f>
        <v>1</v>
      </c>
      <c r="L136" s="14">
        <f>IF(JCIMS!L136&gt;=0,JCIMS!L136/INDEX(CIMS!L$4:L$41,MATCH("Generic Fuels"&amp;$E136,CIMS!$W$4:$W$41,0)),1)</f>
        <v>1</v>
      </c>
      <c r="M136" s="14">
        <f>IF(JCIMS!M136&gt;=0,JCIMS!M136/INDEX(CIMS!M$4:M$41,MATCH("Generic Fuels"&amp;$E136,CIMS!$W$4:$W$41,0)),1)</f>
        <v>1</v>
      </c>
      <c r="N136" s="14">
        <f>IF(JCIMS!N136&gt;=0,JCIMS!N136/INDEX(CIMS!N$4:N$41,MATCH("Generic Fuels"&amp;$E136,CIMS!$W$4:$W$41,0)),1)</f>
        <v>1</v>
      </c>
      <c r="O136" s="14">
        <f>IF(JCIMS!O136&gt;=0,JCIMS!O136/INDEX(CIMS!O$4:O$41,MATCH("Generic Fuels"&amp;$E136,CIMS!$W$4:$W$41,0)),1)</f>
        <v>1</v>
      </c>
      <c r="P136" s="14">
        <f>IF(JCIMS!P136&gt;=0,JCIMS!P136/INDEX(CIMS!P$4:P$41,MATCH("Generic Fuels"&amp;$E136,CIMS!$W$4:$W$41,0)),1)</f>
        <v>1</v>
      </c>
      <c r="Q136" s="14">
        <f>IF(JCIMS!Q136&gt;=0,JCIMS!Q136/INDEX(CIMS!Q$4:Q$41,MATCH("Generic Fuels"&amp;$E136,CIMS!$W$4:$W$41,0)),1)</f>
        <v>1</v>
      </c>
      <c r="R136" s="14">
        <f>IF(JCIMS!R136&gt;=0,JCIMS!R136/INDEX(CIMS!R$4:R$41,MATCH("Generic Fuels"&amp;$E136,CIMS!$W$4:$W$41,0)),1)</f>
        <v>1</v>
      </c>
      <c r="S136" s="14">
        <f>IF(JCIMS!S136&gt;=0,JCIMS!S136/INDEX(CIMS!S$4:S$41,MATCH("Generic Fuels"&amp;$E136,CIMS!$W$4:$W$41,0)),1)</f>
        <v>1</v>
      </c>
      <c r="T136" s="14">
        <f>IF(JCIMS!T136&gt;=0,JCIMS!T136/INDEX(CIMS!T$4:T$41,MATCH("Generic Fuels"&amp;$E136,CIMS!$W$4:$W$41,0)),1)</f>
        <v>1</v>
      </c>
      <c r="V136" t="str">
        <f t="shared" si="3"/>
        <v>AlbertaEthanolLPG</v>
      </c>
    </row>
    <row r="137" spans="3:22" x14ac:dyDescent="0.25">
      <c r="C137" s="6" t="s">
        <v>11</v>
      </c>
      <c r="D137" s="6" t="s">
        <v>18</v>
      </c>
      <c r="E137" t="s">
        <v>30</v>
      </c>
      <c r="F137" s="6">
        <v>2005</v>
      </c>
      <c r="G137" s="6" t="s">
        <v>14</v>
      </c>
      <c r="H137" s="6" t="s">
        <v>15</v>
      </c>
      <c r="I137" s="6" t="s">
        <v>16</v>
      </c>
      <c r="J137" s="14">
        <f>IF(JCIMS!J137&gt;=0,JCIMS!J137/INDEX(CIMS!J$4:J$41,MATCH("Generic Fuels"&amp;$E137,CIMS!$W$4:$W$41,0)),1)</f>
        <v>1.1564301937148957</v>
      </c>
      <c r="K137" s="14">
        <f>IF(JCIMS!K137&gt;=0,JCIMS!K137/INDEX(CIMS!K$4:K$41,MATCH("Generic Fuels"&amp;$E137,CIMS!$W$4:$W$41,0)),1)</f>
        <v>0.84609793767602337</v>
      </c>
      <c r="L137" s="14">
        <f>IF(JCIMS!L137&gt;=0,JCIMS!L137/INDEX(CIMS!L$4:L$41,MATCH("Generic Fuels"&amp;$E137,CIMS!$W$4:$W$41,0)),1)</f>
        <v>0.81132676056338038</v>
      </c>
      <c r="M137" s="14">
        <f>IF(JCIMS!M137&gt;=0,JCIMS!M137/INDEX(CIMS!M$4:M$41,MATCH("Generic Fuels"&amp;$E137,CIMS!$W$4:$W$41,0)),1)</f>
        <v>0.44280497626542659</v>
      </c>
      <c r="N137" s="14">
        <f>IF(JCIMS!N137&gt;=0,JCIMS!N137/INDEX(CIMS!N$4:N$41,MATCH("Generic Fuels"&amp;$E137,CIMS!$W$4:$W$41,0)),1)</f>
        <v>1.9148442617943071</v>
      </c>
      <c r="O137" s="14">
        <f>IF(JCIMS!O137&gt;=0,JCIMS!O137/INDEX(CIMS!O$4:O$41,MATCH("Generic Fuels"&amp;$E137,CIMS!$W$4:$W$41,0)),1)</f>
        <v>1.9837531281365104</v>
      </c>
      <c r="P137" s="14">
        <f>IF(JCIMS!P137&gt;=0,JCIMS!P137/INDEX(CIMS!P$4:P$41,MATCH("Generic Fuels"&amp;$E137,CIMS!$W$4:$W$41,0)),1)</f>
        <v>2.1434783377385482</v>
      </c>
      <c r="Q137" s="14">
        <f>IF(JCIMS!Q137&gt;=0,JCIMS!Q137/INDEX(CIMS!Q$4:Q$41,MATCH("Generic Fuels"&amp;$E137,CIMS!$W$4:$W$41,0)),1)</f>
        <v>2.0033718140078101</v>
      </c>
      <c r="R137" s="14">
        <f>IF(JCIMS!R137&gt;=0,JCIMS!R137/INDEX(CIMS!R$4:R$41,MATCH("Generic Fuels"&amp;$E137,CIMS!$W$4:$W$41,0)),1)</f>
        <v>1.7629571890590872</v>
      </c>
      <c r="S137" s="14">
        <f>IF(JCIMS!S137&gt;=0,JCIMS!S137/INDEX(CIMS!S$4:S$41,MATCH("Generic Fuels"&amp;$E137,CIMS!$W$4:$W$41,0)),1)</f>
        <v>1.5013168995167492</v>
      </c>
      <c r="T137" s="14">
        <f>IF(JCIMS!T137&gt;=0,JCIMS!T137/INDEX(CIMS!T$4:T$41,MATCH("Generic Fuels"&amp;$E137,CIMS!$W$4:$W$41,0)),1)</f>
        <v>1.3318892870321004</v>
      </c>
      <c r="V137" t="str">
        <f t="shared" si="3"/>
        <v>AlbertaEthanolNatural Gas</v>
      </c>
    </row>
    <row r="138" spans="3:22" x14ac:dyDescent="0.25">
      <c r="C138" s="6" t="s">
        <v>11</v>
      </c>
      <c r="D138" s="6" t="s">
        <v>18</v>
      </c>
      <c r="E138" t="s">
        <v>31</v>
      </c>
      <c r="F138" s="6">
        <v>2005</v>
      </c>
      <c r="G138" s="6" t="s">
        <v>14</v>
      </c>
      <c r="H138" s="6" t="s">
        <v>15</v>
      </c>
      <c r="I138" s="6" t="s">
        <v>16</v>
      </c>
      <c r="J138" s="14">
        <f>IF(JCIMS!J138&gt;=0,JCIMS!J138/INDEX(CIMS!J$4:J$41,MATCH("Generic Fuels"&amp;$E138,CIMS!$W$4:$W$41,0)),1)</f>
        <v>1</v>
      </c>
      <c r="K138" s="14">
        <f>IF(JCIMS!K138&gt;=0,JCIMS!K138/INDEX(CIMS!K$4:K$41,MATCH("Generic Fuels"&amp;$E138,CIMS!$W$4:$W$41,0)),1)</f>
        <v>1</v>
      </c>
      <c r="L138" s="14">
        <f>IF(JCIMS!L138&gt;=0,JCIMS!L138/INDEX(CIMS!L$4:L$41,MATCH("Generic Fuels"&amp;$E138,CIMS!$W$4:$W$41,0)),1)</f>
        <v>1</v>
      </c>
      <c r="M138" s="14">
        <f>IF(JCIMS!M138&gt;=0,JCIMS!M138/INDEX(CIMS!M$4:M$41,MATCH("Generic Fuels"&amp;$E138,CIMS!$W$4:$W$41,0)),1)</f>
        <v>1</v>
      </c>
      <c r="N138" s="14">
        <f>IF(JCIMS!N138&gt;=0,JCIMS!N138/INDEX(CIMS!N$4:N$41,MATCH("Generic Fuels"&amp;$E138,CIMS!$W$4:$W$41,0)),1)</f>
        <v>1</v>
      </c>
      <c r="O138" s="14">
        <f>IF(JCIMS!O138&gt;=0,JCIMS!O138/INDEX(CIMS!O$4:O$41,MATCH("Generic Fuels"&amp;$E138,CIMS!$W$4:$W$41,0)),1)</f>
        <v>1</v>
      </c>
      <c r="P138" s="14">
        <f>IF(JCIMS!P138&gt;=0,JCIMS!P138/INDEX(CIMS!P$4:P$41,MATCH("Generic Fuels"&amp;$E138,CIMS!$W$4:$W$41,0)),1)</f>
        <v>1</v>
      </c>
      <c r="Q138" s="14">
        <f>IF(JCIMS!Q138&gt;=0,JCIMS!Q138/INDEX(CIMS!Q$4:Q$41,MATCH("Generic Fuels"&amp;$E138,CIMS!$W$4:$W$41,0)),1)</f>
        <v>1</v>
      </c>
      <c r="R138" s="14">
        <f>IF(JCIMS!R138&gt;=0,JCIMS!R138/INDEX(CIMS!R$4:R$41,MATCH("Generic Fuels"&amp;$E138,CIMS!$W$4:$W$41,0)),1)</f>
        <v>1</v>
      </c>
      <c r="S138" s="14">
        <f>IF(JCIMS!S138&gt;=0,JCIMS!S138/INDEX(CIMS!S$4:S$41,MATCH("Generic Fuels"&amp;$E138,CIMS!$W$4:$W$41,0)),1)</f>
        <v>1</v>
      </c>
      <c r="T138" s="14">
        <f>IF(JCIMS!T138&gt;=0,JCIMS!T138/INDEX(CIMS!T$4:T$41,MATCH("Generic Fuels"&amp;$E138,CIMS!$W$4:$W$41,0)),1)</f>
        <v>1</v>
      </c>
      <c r="V138" t="str">
        <f t="shared" si="3"/>
        <v>AlbertaEthanolPetroleum Coke</v>
      </c>
    </row>
    <row r="139" spans="3:22" x14ac:dyDescent="0.25">
      <c r="C139" s="6" t="s">
        <v>11</v>
      </c>
      <c r="D139" s="6" t="s">
        <v>18</v>
      </c>
      <c r="E139" t="s">
        <v>32</v>
      </c>
      <c r="F139" s="6">
        <v>2005</v>
      </c>
      <c r="G139" s="6" t="s">
        <v>14</v>
      </c>
      <c r="H139" s="6" t="s">
        <v>15</v>
      </c>
      <c r="I139" s="6" t="s">
        <v>16</v>
      </c>
      <c r="J139" s="14">
        <f>IF(JCIMS!J139&gt;=0,JCIMS!J139/INDEX(CIMS!J$4:J$41,MATCH("Generic Fuels"&amp;$E139,CIMS!$W$4:$W$41,0)),1)</f>
        <v>1</v>
      </c>
      <c r="K139" s="14">
        <f>IF(JCIMS!K139&gt;=0,JCIMS!K139/INDEX(CIMS!K$4:K$41,MATCH("Generic Fuels"&amp;$E139,CIMS!$W$4:$W$41,0)),1)</f>
        <v>1</v>
      </c>
      <c r="L139" s="14">
        <f>IF(JCIMS!L139&gt;=0,JCIMS!L139/INDEX(CIMS!L$4:L$41,MATCH("Generic Fuels"&amp;$E139,CIMS!$W$4:$W$41,0)),1)</f>
        <v>1</v>
      </c>
      <c r="M139" s="14">
        <f>IF(JCIMS!M139&gt;=0,JCIMS!M139/INDEX(CIMS!M$4:M$41,MATCH("Generic Fuels"&amp;$E139,CIMS!$W$4:$W$41,0)),1)</f>
        <v>1</v>
      </c>
      <c r="N139" s="14">
        <f>IF(JCIMS!N139&gt;=0,JCIMS!N139/INDEX(CIMS!N$4:N$41,MATCH("Generic Fuels"&amp;$E139,CIMS!$W$4:$W$41,0)),1)</f>
        <v>1</v>
      </c>
      <c r="O139" s="14">
        <f>IF(JCIMS!O139&gt;=0,JCIMS!O139/INDEX(CIMS!O$4:O$41,MATCH("Generic Fuels"&amp;$E139,CIMS!$W$4:$W$41,0)),1)</f>
        <v>1</v>
      </c>
      <c r="P139" s="14">
        <f>IF(JCIMS!P139&gt;=0,JCIMS!P139/INDEX(CIMS!P$4:P$41,MATCH("Generic Fuels"&amp;$E139,CIMS!$W$4:$W$41,0)),1)</f>
        <v>1</v>
      </c>
      <c r="Q139" s="14">
        <f>IF(JCIMS!Q139&gt;=0,JCIMS!Q139/INDEX(CIMS!Q$4:Q$41,MATCH("Generic Fuels"&amp;$E139,CIMS!$W$4:$W$41,0)),1)</f>
        <v>1</v>
      </c>
      <c r="R139" s="14">
        <f>IF(JCIMS!R139&gt;=0,JCIMS!R139/INDEX(CIMS!R$4:R$41,MATCH("Generic Fuels"&amp;$E139,CIMS!$W$4:$W$41,0)),1)</f>
        <v>1</v>
      </c>
      <c r="S139" s="14">
        <f>IF(JCIMS!S139&gt;=0,JCIMS!S139/INDEX(CIMS!S$4:S$41,MATCH("Generic Fuels"&amp;$E139,CIMS!$W$4:$W$41,0)),1)</f>
        <v>1</v>
      </c>
      <c r="T139" s="14">
        <f>IF(JCIMS!T139&gt;=0,JCIMS!T139/INDEX(CIMS!T$4:T$41,MATCH("Generic Fuels"&amp;$E139,CIMS!$W$4:$W$41,0)),1)</f>
        <v>1</v>
      </c>
      <c r="V139" t="str">
        <f t="shared" si="3"/>
        <v>AlbertaEthanolPropane</v>
      </c>
    </row>
    <row r="140" spans="3:22" x14ac:dyDescent="0.25">
      <c r="C140" s="6" t="s">
        <v>11</v>
      </c>
      <c r="D140" s="6" t="s">
        <v>18</v>
      </c>
      <c r="E140" t="s">
        <v>33</v>
      </c>
      <c r="F140" s="6">
        <v>2005</v>
      </c>
      <c r="G140" s="6" t="s">
        <v>14</v>
      </c>
      <c r="H140" s="6" t="s">
        <v>15</v>
      </c>
      <c r="I140" s="6" t="s">
        <v>16</v>
      </c>
      <c r="J140" s="14">
        <f>IF(JCIMS!J140&gt;=0,JCIMS!J140/INDEX(CIMS!J$4:J$41,MATCH("Generic Fuels"&amp;$E140,CIMS!$W$4:$W$41,0)),1)</f>
        <v>1</v>
      </c>
      <c r="K140" s="14">
        <f>IF(JCIMS!K140&gt;=0,JCIMS!K140/INDEX(CIMS!K$4:K$41,MATCH("Generic Fuels"&amp;$E140,CIMS!$W$4:$W$41,0)),1)</f>
        <v>1</v>
      </c>
      <c r="L140" s="14">
        <f>IF(JCIMS!L140&gt;=0,JCIMS!L140/INDEX(CIMS!L$4:L$41,MATCH("Generic Fuels"&amp;$E140,CIMS!$W$4:$W$41,0)),1)</f>
        <v>1</v>
      </c>
      <c r="M140" s="14">
        <f>IF(JCIMS!M140&gt;=0,JCIMS!M140/INDEX(CIMS!M$4:M$41,MATCH("Generic Fuels"&amp;$E140,CIMS!$W$4:$W$41,0)),1)</f>
        <v>1</v>
      </c>
      <c r="N140" s="14">
        <f>IF(JCIMS!N140&gt;=0,JCIMS!N140/INDEX(CIMS!N$4:N$41,MATCH("Generic Fuels"&amp;$E140,CIMS!$W$4:$W$41,0)),1)</f>
        <v>1</v>
      </c>
      <c r="O140" s="14">
        <f>IF(JCIMS!O140&gt;=0,JCIMS!O140/INDEX(CIMS!O$4:O$41,MATCH("Generic Fuels"&amp;$E140,CIMS!$W$4:$W$41,0)),1)</f>
        <v>1</v>
      </c>
      <c r="P140" s="14">
        <f>IF(JCIMS!P140&gt;=0,JCIMS!P140/INDEX(CIMS!P$4:P$41,MATCH("Generic Fuels"&amp;$E140,CIMS!$W$4:$W$41,0)),1)</f>
        <v>1</v>
      </c>
      <c r="Q140" s="14">
        <f>IF(JCIMS!Q140&gt;=0,JCIMS!Q140/INDEX(CIMS!Q$4:Q$41,MATCH("Generic Fuels"&amp;$E140,CIMS!$W$4:$W$41,0)),1)</f>
        <v>1</v>
      </c>
      <c r="R140" s="14">
        <f>IF(JCIMS!R140&gt;=0,JCIMS!R140/INDEX(CIMS!R$4:R$41,MATCH("Generic Fuels"&amp;$E140,CIMS!$W$4:$W$41,0)),1)</f>
        <v>1</v>
      </c>
      <c r="S140" s="14">
        <f>IF(JCIMS!S140&gt;=0,JCIMS!S140/INDEX(CIMS!S$4:S$41,MATCH("Generic Fuels"&amp;$E140,CIMS!$W$4:$W$41,0)),1)</f>
        <v>1</v>
      </c>
      <c r="T140" s="14">
        <f>IF(JCIMS!T140&gt;=0,JCIMS!T140/INDEX(CIMS!T$4:T$41,MATCH("Generic Fuels"&amp;$E140,CIMS!$W$4:$W$41,0)),1)</f>
        <v>1</v>
      </c>
      <c r="V140" t="str">
        <f t="shared" si="3"/>
        <v>AlbertaEthanolRefinery Fuel Gas</v>
      </c>
    </row>
    <row r="141" spans="3:22" x14ac:dyDescent="0.25">
      <c r="C141" s="6" t="s">
        <v>11</v>
      </c>
      <c r="D141" s="6" t="s">
        <v>18</v>
      </c>
      <c r="E141" t="s">
        <v>34</v>
      </c>
      <c r="F141" s="6">
        <v>2005</v>
      </c>
      <c r="G141" s="6" t="s">
        <v>14</v>
      </c>
      <c r="H141" s="6" t="s">
        <v>15</v>
      </c>
      <c r="I141" s="6" t="s">
        <v>16</v>
      </c>
      <c r="J141" s="14">
        <f>IF(JCIMS!J141&gt;=0,JCIMS!J141/INDEX(CIMS!J$4:J$41,MATCH("Generic Fuels"&amp;$E141,CIMS!$W$4:$W$41,0)),1)</f>
        <v>1</v>
      </c>
      <c r="K141" s="14">
        <f>IF(JCIMS!K141&gt;=0,JCIMS!K141/INDEX(CIMS!K$4:K$41,MATCH("Generic Fuels"&amp;$E141,CIMS!$W$4:$W$41,0)),1)</f>
        <v>1</v>
      </c>
      <c r="L141" s="14">
        <f>IF(JCIMS!L141&gt;=0,JCIMS!L141/INDEX(CIMS!L$4:L$41,MATCH("Generic Fuels"&amp;$E141,CIMS!$W$4:$W$41,0)),1)</f>
        <v>1</v>
      </c>
      <c r="M141" s="14">
        <f>IF(JCIMS!M141&gt;=0,JCIMS!M141/INDEX(CIMS!M$4:M$41,MATCH("Generic Fuels"&amp;$E141,CIMS!$W$4:$W$41,0)),1)</f>
        <v>1</v>
      </c>
      <c r="N141" s="14">
        <f>IF(JCIMS!N141&gt;=0,JCIMS!N141/INDEX(CIMS!N$4:N$41,MATCH("Generic Fuels"&amp;$E141,CIMS!$W$4:$W$41,0)),1)</f>
        <v>1</v>
      </c>
      <c r="O141" s="14">
        <f>IF(JCIMS!O141&gt;=0,JCIMS!O141/INDEX(CIMS!O$4:O$41,MATCH("Generic Fuels"&amp;$E141,CIMS!$W$4:$W$41,0)),1)</f>
        <v>1</v>
      </c>
      <c r="P141" s="14">
        <f>IF(JCIMS!P141&gt;=0,JCIMS!P141/INDEX(CIMS!P$4:P$41,MATCH("Generic Fuels"&amp;$E141,CIMS!$W$4:$W$41,0)),1)</f>
        <v>1</v>
      </c>
      <c r="Q141" s="14">
        <f>IF(JCIMS!Q141&gt;=0,JCIMS!Q141/INDEX(CIMS!Q$4:Q$41,MATCH("Generic Fuels"&amp;$E141,CIMS!$W$4:$W$41,0)),1)</f>
        <v>1</v>
      </c>
      <c r="R141" s="14">
        <f>IF(JCIMS!R141&gt;=0,JCIMS!R141/INDEX(CIMS!R$4:R$41,MATCH("Generic Fuels"&amp;$E141,CIMS!$W$4:$W$41,0)),1)</f>
        <v>1</v>
      </c>
      <c r="S141" s="14">
        <f>IF(JCIMS!S141&gt;=0,JCIMS!S141/INDEX(CIMS!S$4:S$41,MATCH("Generic Fuels"&amp;$E141,CIMS!$W$4:$W$41,0)),1)</f>
        <v>1</v>
      </c>
      <c r="T141" s="14">
        <f>IF(JCIMS!T141&gt;=0,JCIMS!T141/INDEX(CIMS!T$4:T$41,MATCH("Generic Fuels"&amp;$E141,CIMS!$W$4:$W$41,0)),1)</f>
        <v>1</v>
      </c>
      <c r="V141" t="str">
        <f t="shared" si="3"/>
        <v>AlbertaEthanolUranium</v>
      </c>
    </row>
    <row r="142" spans="3:22" x14ac:dyDescent="0.25">
      <c r="C142" s="6" t="s">
        <v>11</v>
      </c>
      <c r="D142" s="6" t="s">
        <v>18</v>
      </c>
      <c r="E142" t="s">
        <v>35</v>
      </c>
      <c r="F142" s="6">
        <v>2005</v>
      </c>
      <c r="G142" s="6" t="s">
        <v>14</v>
      </c>
      <c r="H142" s="6" t="s">
        <v>15</v>
      </c>
      <c r="I142" s="6" t="s">
        <v>16</v>
      </c>
      <c r="J142" s="14">
        <f>IF(JCIMS!J142&gt;=0,JCIMS!J142/INDEX(CIMS!J$4:J$41,MATCH("Generic Fuels"&amp;$E142,CIMS!$W$4:$W$41,0)),1)</f>
        <v>1</v>
      </c>
      <c r="K142" s="14">
        <f>IF(JCIMS!K142&gt;=0,JCIMS!K142/INDEX(CIMS!K$4:K$41,MATCH("Generic Fuels"&amp;$E142,CIMS!$W$4:$W$41,0)),1)</f>
        <v>1</v>
      </c>
      <c r="L142" s="14">
        <f>IF(JCIMS!L142&gt;=0,JCIMS!L142/INDEX(CIMS!L$4:L$41,MATCH("Generic Fuels"&amp;$E142,CIMS!$W$4:$W$41,0)),1)</f>
        <v>1</v>
      </c>
      <c r="M142" s="14">
        <f>IF(JCIMS!M142&gt;=0,JCIMS!M142/INDEX(CIMS!M$4:M$41,MATCH("Generic Fuels"&amp;$E142,CIMS!$W$4:$W$41,0)),1)</f>
        <v>1</v>
      </c>
      <c r="N142" s="14">
        <f>IF(JCIMS!N142&gt;=0,JCIMS!N142/INDEX(CIMS!N$4:N$41,MATCH("Generic Fuels"&amp;$E142,CIMS!$W$4:$W$41,0)),1)</f>
        <v>1</v>
      </c>
      <c r="O142" s="14">
        <f>IF(JCIMS!O142&gt;=0,JCIMS!O142/INDEX(CIMS!O$4:O$41,MATCH("Generic Fuels"&amp;$E142,CIMS!$W$4:$W$41,0)),1)</f>
        <v>1</v>
      </c>
      <c r="P142" s="14">
        <f>IF(JCIMS!P142&gt;=0,JCIMS!P142/INDEX(CIMS!P$4:P$41,MATCH("Generic Fuels"&amp;$E142,CIMS!$W$4:$W$41,0)),1)</f>
        <v>1</v>
      </c>
      <c r="Q142" s="14">
        <f>IF(JCIMS!Q142&gt;=0,JCIMS!Q142/INDEX(CIMS!Q$4:Q$41,MATCH("Generic Fuels"&amp;$E142,CIMS!$W$4:$W$41,0)),1)</f>
        <v>1</v>
      </c>
      <c r="R142" s="14">
        <f>IF(JCIMS!R142&gt;=0,JCIMS!R142/INDEX(CIMS!R$4:R$41,MATCH("Generic Fuels"&amp;$E142,CIMS!$W$4:$W$41,0)),1)</f>
        <v>1</v>
      </c>
      <c r="S142" s="14">
        <f>IF(JCIMS!S142&gt;=0,JCIMS!S142/INDEX(CIMS!S$4:S$41,MATCH("Generic Fuels"&amp;$E142,CIMS!$W$4:$W$41,0)),1)</f>
        <v>1</v>
      </c>
      <c r="T142" s="14">
        <f>IF(JCIMS!T142&gt;=0,JCIMS!T142/INDEX(CIMS!T$4:T$41,MATCH("Generic Fuels"&amp;$E142,CIMS!$W$4:$W$41,0)),1)</f>
        <v>1</v>
      </c>
      <c r="V142" t="str">
        <f t="shared" si="3"/>
        <v>AlbertaEthanolWaste Fuel</v>
      </c>
    </row>
    <row r="143" spans="3:22" x14ac:dyDescent="0.25">
      <c r="C143" s="6" t="s">
        <v>11</v>
      </c>
      <c r="D143" s="6" t="s">
        <v>18</v>
      </c>
      <c r="E143" t="s">
        <v>36</v>
      </c>
      <c r="F143" s="6">
        <v>2005</v>
      </c>
      <c r="G143" s="6" t="s">
        <v>14</v>
      </c>
      <c r="H143" s="6" t="s">
        <v>15</v>
      </c>
      <c r="I143" s="6" t="s">
        <v>16</v>
      </c>
      <c r="J143" s="14">
        <f>IF(JCIMS!J143&gt;=0,JCIMS!J143/INDEX(CIMS!J$4:J$41,MATCH("Generic Fuels"&amp;$E143,CIMS!$W$4:$W$41,0)),1)</f>
        <v>1</v>
      </c>
      <c r="K143" s="14">
        <f>IF(JCIMS!K143&gt;=0,JCIMS!K143/INDEX(CIMS!K$4:K$41,MATCH("Generic Fuels"&amp;$E143,CIMS!$W$4:$W$41,0)),1)</f>
        <v>1</v>
      </c>
      <c r="L143" s="14">
        <f>IF(JCIMS!L143&gt;=0,JCIMS!L143/INDEX(CIMS!L$4:L$41,MATCH("Generic Fuels"&amp;$E143,CIMS!$W$4:$W$41,0)),1)</f>
        <v>1</v>
      </c>
      <c r="M143" s="14">
        <f>IF(JCIMS!M143&gt;=0,JCIMS!M143/INDEX(CIMS!M$4:M$41,MATCH("Generic Fuels"&amp;$E143,CIMS!$W$4:$W$41,0)),1)</f>
        <v>1</v>
      </c>
      <c r="N143" s="14">
        <f>IF(JCIMS!N143&gt;=0,JCIMS!N143/INDEX(CIMS!N$4:N$41,MATCH("Generic Fuels"&amp;$E143,CIMS!$W$4:$W$41,0)),1)</f>
        <v>1</v>
      </c>
      <c r="O143" s="14">
        <f>IF(JCIMS!O143&gt;=0,JCIMS!O143/INDEX(CIMS!O$4:O$41,MATCH("Generic Fuels"&amp;$E143,CIMS!$W$4:$W$41,0)),1)</f>
        <v>1</v>
      </c>
      <c r="P143" s="14">
        <f>IF(JCIMS!P143&gt;=0,JCIMS!P143/INDEX(CIMS!P$4:P$41,MATCH("Generic Fuels"&amp;$E143,CIMS!$W$4:$W$41,0)),1)</f>
        <v>1</v>
      </c>
      <c r="Q143" s="14">
        <f>IF(JCIMS!Q143&gt;=0,JCIMS!Q143/INDEX(CIMS!Q$4:Q$41,MATCH("Generic Fuels"&amp;$E143,CIMS!$W$4:$W$41,0)),1)</f>
        <v>1</v>
      </c>
      <c r="R143" s="14">
        <f>IF(JCIMS!R143&gt;=0,JCIMS!R143/INDEX(CIMS!R$4:R$41,MATCH("Generic Fuels"&amp;$E143,CIMS!$W$4:$W$41,0)),1)</f>
        <v>1</v>
      </c>
      <c r="S143" s="14">
        <f>IF(JCIMS!S143&gt;=0,JCIMS!S143/INDEX(CIMS!S$4:S$41,MATCH("Generic Fuels"&amp;$E143,CIMS!$W$4:$W$41,0)),1)</f>
        <v>1</v>
      </c>
      <c r="T143" s="14">
        <f>IF(JCIMS!T143&gt;=0,JCIMS!T143/INDEX(CIMS!T$4:T$41,MATCH("Generic Fuels"&amp;$E143,CIMS!$W$4:$W$41,0)),1)</f>
        <v>1</v>
      </c>
      <c r="V143" t="str">
        <f t="shared" si="3"/>
        <v>AlbertaEthanolSolid Biomass</v>
      </c>
    </row>
    <row r="144" spans="3:22" x14ac:dyDescent="0.25">
      <c r="C144" s="6" t="s">
        <v>11</v>
      </c>
      <c r="D144" s="6" t="s">
        <v>40</v>
      </c>
      <c r="E144" t="s">
        <v>13</v>
      </c>
      <c r="F144" s="6">
        <v>2005</v>
      </c>
      <c r="G144" s="6" t="s">
        <v>14</v>
      </c>
      <c r="H144" s="6" t="s">
        <v>15</v>
      </c>
      <c r="I144" s="6" t="s">
        <v>16</v>
      </c>
      <c r="J144" s="16">
        <f>IF(JCIMS!J144&gt;=0,JCIMS!J144/INDEX(CIMS!J$4:J$41,MATCH($C144&amp;$E144,CIMS!$W$4:$W$41,0)),1)</f>
        <v>1</v>
      </c>
      <c r="K144" s="16">
        <f>IF(JCIMS!K144&gt;=0,JCIMS!K144/INDEX(CIMS!K$4:K$41,MATCH($C144&amp;$E144,CIMS!$W$4:$W$41,0)),1)</f>
        <v>1</v>
      </c>
      <c r="L144" s="16">
        <f>IF(JCIMS!L144&gt;=0,JCIMS!L144/INDEX(CIMS!L$4:L$41,MATCH($C144&amp;$E144,CIMS!$W$4:$W$41,0)),1)</f>
        <v>1</v>
      </c>
      <c r="M144" s="16">
        <f>IF(JCIMS!M144&gt;=0,JCIMS!M144/INDEX(CIMS!M$4:M$41,MATCH($C144&amp;$E144,CIMS!$W$4:$W$41,0)),1)</f>
        <v>1</v>
      </c>
      <c r="N144" s="16">
        <f>IF(JCIMS!N144&gt;=0,JCIMS!N144/INDEX(CIMS!N$4:N$41,MATCH($C144&amp;$E144,CIMS!$W$4:$W$41,0)),1)</f>
        <v>1</v>
      </c>
      <c r="O144" s="16">
        <f>IF(JCIMS!O144&gt;=0,JCIMS!O144/INDEX(CIMS!O$4:O$41,MATCH($C144&amp;$E144,CIMS!$W$4:$W$41,0)),1)</f>
        <v>1</v>
      </c>
      <c r="P144" s="16">
        <f>IF(JCIMS!P144&gt;=0,JCIMS!P144/INDEX(CIMS!P$4:P$41,MATCH($C144&amp;$E144,CIMS!$W$4:$W$41,0)),1)</f>
        <v>1</v>
      </c>
      <c r="Q144" s="16">
        <f>IF(JCIMS!Q144&gt;=0,JCIMS!Q144/INDEX(CIMS!Q$4:Q$41,MATCH($C144&amp;$E144,CIMS!$W$4:$W$41,0)),1)</f>
        <v>1</v>
      </c>
      <c r="R144" s="16">
        <f>IF(JCIMS!R144&gt;=0,JCIMS!R144/INDEX(CIMS!R$4:R$41,MATCH($C144&amp;$E144,CIMS!$W$4:$W$41,0)),1)</f>
        <v>1</v>
      </c>
      <c r="S144" s="16">
        <f>IF(JCIMS!S144&gt;=0,JCIMS!S144/INDEX(CIMS!S$4:S$41,MATCH($C144&amp;$E144,CIMS!$W$4:$W$41,0)),1)</f>
        <v>1</v>
      </c>
      <c r="T144" s="16">
        <f>IF(JCIMS!T144&gt;=0,JCIMS!T144/INDEX(CIMS!T$4:T$41,MATCH($C144&amp;$E144,CIMS!$W$4:$W$41,0)),1)</f>
        <v>1</v>
      </c>
      <c r="V144" t="str">
        <f t="shared" si="3"/>
        <v>AlbertaIndustrial MineralsBiodiesel</v>
      </c>
    </row>
    <row r="145" spans="3:22" x14ac:dyDescent="0.25">
      <c r="C145" s="6" t="s">
        <v>11</v>
      </c>
      <c r="D145" s="6" t="s">
        <v>40</v>
      </c>
      <c r="E145" t="s">
        <v>17</v>
      </c>
      <c r="F145" s="6">
        <v>2005</v>
      </c>
      <c r="G145" s="6" t="s">
        <v>14</v>
      </c>
      <c r="H145" s="6" t="s">
        <v>15</v>
      </c>
      <c r="I145" s="6" t="s">
        <v>16</v>
      </c>
      <c r="J145" s="16">
        <f>IF(JCIMS!J145&gt;=0,JCIMS!J145/INDEX(CIMS!J$4:J$41,MATCH($C145&amp;$E145,CIMS!$W$4:$W$41,0)),1)</f>
        <v>0.63865561347382338</v>
      </c>
      <c r="K145" s="16">
        <f>IF(JCIMS!K145&gt;=0,JCIMS!K145/INDEX(CIMS!K$4:K$41,MATCH($C145&amp;$E145,CIMS!$W$4:$W$41,0)),1)</f>
        <v>1.0117098305604184</v>
      </c>
      <c r="L145" s="16">
        <f>IF(JCIMS!L145&gt;=0,JCIMS!L145/INDEX(CIMS!L$4:L$41,MATCH($C145&amp;$E145,CIMS!$W$4:$W$41,0)),1)</f>
        <v>1.0587142166970536</v>
      </c>
      <c r="M145" s="16">
        <f>IF(JCIMS!M145&gt;=0,JCIMS!M145/INDEX(CIMS!M$4:M$41,MATCH($C145&amp;$E145,CIMS!$W$4:$W$41,0)),1)</f>
        <v>1.6976859325444575</v>
      </c>
      <c r="N145" s="16">
        <f>IF(JCIMS!N145&gt;=0,JCIMS!N145/INDEX(CIMS!N$4:N$41,MATCH($C145&amp;$E145,CIMS!$W$4:$W$41,0)),1)</f>
        <v>1.5115373799594651</v>
      </c>
      <c r="O145" s="16">
        <f>IF(JCIMS!O145&gt;=0,JCIMS!O145/INDEX(CIMS!O$4:O$41,MATCH($C145&amp;$E145,CIMS!$W$4:$W$41,0)),1)</f>
        <v>1.5905142721277197</v>
      </c>
      <c r="P145" s="16">
        <f>IF(JCIMS!P145&gt;=0,JCIMS!P145/INDEX(CIMS!P$4:P$41,MATCH($C145&amp;$E145,CIMS!$W$4:$W$41,0)),1)</f>
        <v>1.7373185900566273</v>
      </c>
      <c r="Q145" s="16">
        <f>IF(JCIMS!Q145&gt;=0,JCIMS!Q145/INDEX(CIMS!Q$4:Q$41,MATCH($C145&amp;$E145,CIMS!$W$4:$W$41,0)),1)</f>
        <v>1.5983000143145021</v>
      </c>
      <c r="R145" s="16">
        <f>IF(JCIMS!R145&gt;=0,JCIMS!R145/INDEX(CIMS!R$4:R$41,MATCH($C145&amp;$E145,CIMS!$W$4:$W$41,0)),1)</f>
        <v>1.4618851880783916</v>
      </c>
      <c r="S145" s="16">
        <f>IF(JCIMS!S145&gt;=0,JCIMS!S145/INDEX(CIMS!S$4:S$41,MATCH($C145&amp;$E145,CIMS!$W$4:$W$41,0)),1)</f>
        <v>1.3450607987081709</v>
      </c>
      <c r="T145" s="16">
        <f>IF(JCIMS!T145&gt;=0,JCIMS!T145/INDEX(CIMS!T$4:T$41,MATCH($C145&amp;$E145,CIMS!$W$4:$W$41,0)),1)</f>
        <v>1.2628374078861169</v>
      </c>
      <c r="V145" t="str">
        <f t="shared" si="3"/>
        <v>AlbertaIndustrial MineralsElectricity</v>
      </c>
    </row>
    <row r="146" spans="3:22" x14ac:dyDescent="0.25">
      <c r="C146" s="6" t="s">
        <v>11</v>
      </c>
      <c r="D146" s="6" t="s">
        <v>40</v>
      </c>
      <c r="E146" t="s">
        <v>18</v>
      </c>
      <c r="F146" s="6">
        <v>2005</v>
      </c>
      <c r="G146" s="6" t="s">
        <v>14</v>
      </c>
      <c r="H146" s="6" t="s">
        <v>15</v>
      </c>
      <c r="I146" s="6" t="s">
        <v>16</v>
      </c>
      <c r="J146" s="16">
        <f>IF(JCIMS!J146&gt;=0,JCIMS!J146/INDEX(CIMS!J$4:J$41,MATCH($C146&amp;$E146,CIMS!$W$4:$W$41,0)),1)</f>
        <v>1</v>
      </c>
      <c r="K146" s="16">
        <f>IF(JCIMS!K146&gt;=0,JCIMS!K146/INDEX(CIMS!K$4:K$41,MATCH($C146&amp;$E146,CIMS!$W$4:$W$41,0)),1)</f>
        <v>1</v>
      </c>
      <c r="L146" s="16">
        <f>IF(JCIMS!L146&gt;=0,JCIMS!L146/INDEX(CIMS!L$4:L$41,MATCH($C146&amp;$E146,CIMS!$W$4:$W$41,0)),1)</f>
        <v>1</v>
      </c>
      <c r="M146" s="16">
        <f>IF(JCIMS!M146&gt;=0,JCIMS!M146/INDEX(CIMS!M$4:M$41,MATCH($C146&amp;$E146,CIMS!$W$4:$W$41,0)),1)</f>
        <v>1</v>
      </c>
      <c r="N146" s="16">
        <f>IF(JCIMS!N146&gt;=0,JCIMS!N146/INDEX(CIMS!N$4:N$41,MATCH($C146&amp;$E146,CIMS!$W$4:$W$41,0)),1)</f>
        <v>1</v>
      </c>
      <c r="O146" s="16">
        <f>IF(JCIMS!O146&gt;=0,JCIMS!O146/INDEX(CIMS!O$4:O$41,MATCH($C146&amp;$E146,CIMS!$W$4:$W$41,0)),1)</f>
        <v>1</v>
      </c>
      <c r="P146" s="16">
        <f>IF(JCIMS!P146&gt;=0,JCIMS!P146/INDEX(CIMS!P$4:P$41,MATCH($C146&amp;$E146,CIMS!$W$4:$W$41,0)),1)</f>
        <v>1</v>
      </c>
      <c r="Q146" s="16">
        <f>IF(JCIMS!Q146&gt;=0,JCIMS!Q146/INDEX(CIMS!Q$4:Q$41,MATCH($C146&amp;$E146,CIMS!$W$4:$W$41,0)),1)</f>
        <v>1</v>
      </c>
      <c r="R146" s="16">
        <f>IF(JCIMS!R146&gt;=0,JCIMS!R146/INDEX(CIMS!R$4:R$41,MATCH($C146&amp;$E146,CIMS!$W$4:$W$41,0)),1)</f>
        <v>1</v>
      </c>
      <c r="S146" s="16">
        <f>IF(JCIMS!S146&gt;=0,JCIMS!S146/INDEX(CIMS!S$4:S$41,MATCH($C146&amp;$E146,CIMS!$W$4:$W$41,0)),1)</f>
        <v>1</v>
      </c>
      <c r="T146" s="16">
        <f>IF(JCIMS!T146&gt;=0,JCIMS!T146/INDEX(CIMS!T$4:T$41,MATCH($C146&amp;$E146,CIMS!$W$4:$W$41,0)),1)</f>
        <v>1</v>
      </c>
      <c r="V146" t="str">
        <f t="shared" si="3"/>
        <v>AlbertaIndustrial MineralsEthanol</v>
      </c>
    </row>
    <row r="147" spans="3:22" x14ac:dyDescent="0.25">
      <c r="C147" s="6" t="s">
        <v>11</v>
      </c>
      <c r="D147" s="6" t="s">
        <v>40</v>
      </c>
      <c r="E147" t="s">
        <v>20</v>
      </c>
      <c r="F147" s="6">
        <v>2005</v>
      </c>
      <c r="G147" s="6" t="s">
        <v>14</v>
      </c>
      <c r="H147" s="6" t="s">
        <v>15</v>
      </c>
      <c r="I147" s="6" t="s">
        <v>16</v>
      </c>
      <c r="J147" s="14">
        <f>IF(JCIMS!J147&gt;=0,JCIMS!J147/INDEX(CIMS!J$4:J$41,MATCH("Generic Fuels"&amp;$E147,CIMS!$W$4:$W$41,0)),1)</f>
        <v>1</v>
      </c>
      <c r="K147" s="14">
        <f>IF(JCIMS!K147&gt;=0,JCIMS!K147/INDEX(CIMS!K$4:K$41,MATCH("Generic Fuels"&amp;$E147,CIMS!$W$4:$W$41,0)),1)</f>
        <v>1</v>
      </c>
      <c r="L147" s="14">
        <f>IF(JCIMS!L147&gt;=0,JCIMS!L147/INDEX(CIMS!L$4:L$41,MATCH("Generic Fuels"&amp;$E147,CIMS!$W$4:$W$41,0)),1)</f>
        <v>1</v>
      </c>
      <c r="M147" s="14">
        <f>IF(JCIMS!M147&gt;=0,JCIMS!M147/INDEX(CIMS!M$4:M$41,MATCH("Generic Fuels"&amp;$E147,CIMS!$W$4:$W$41,0)),1)</f>
        <v>1</v>
      </c>
      <c r="N147" s="14">
        <f>IF(JCIMS!N147&gt;=0,JCIMS!N147/INDEX(CIMS!N$4:N$41,MATCH("Generic Fuels"&amp;$E147,CIMS!$W$4:$W$41,0)),1)</f>
        <v>1</v>
      </c>
      <c r="O147" s="14">
        <f>IF(JCIMS!O147&gt;=0,JCIMS!O147/INDEX(CIMS!O$4:O$41,MATCH("Generic Fuels"&amp;$E147,CIMS!$W$4:$W$41,0)),1)</f>
        <v>1</v>
      </c>
      <c r="P147" s="14">
        <f>IF(JCIMS!P147&gt;=0,JCIMS!P147/INDEX(CIMS!P$4:P$41,MATCH("Generic Fuels"&amp;$E147,CIMS!$W$4:$W$41,0)),1)</f>
        <v>1</v>
      </c>
      <c r="Q147" s="14">
        <f>IF(JCIMS!Q147&gt;=0,JCIMS!Q147/INDEX(CIMS!Q$4:Q$41,MATCH("Generic Fuels"&amp;$E147,CIMS!$W$4:$W$41,0)),1)</f>
        <v>1</v>
      </c>
      <c r="R147" s="14">
        <f>IF(JCIMS!R147&gt;=0,JCIMS!R147/INDEX(CIMS!R$4:R$41,MATCH("Generic Fuels"&amp;$E147,CIMS!$W$4:$W$41,0)),1)</f>
        <v>1</v>
      </c>
      <c r="S147" s="14">
        <f>IF(JCIMS!S147&gt;=0,JCIMS!S147/INDEX(CIMS!S$4:S$41,MATCH("Generic Fuels"&amp;$E147,CIMS!$W$4:$W$41,0)),1)</f>
        <v>1</v>
      </c>
      <c r="T147" s="14">
        <f>IF(JCIMS!T147&gt;=0,JCIMS!T147/INDEX(CIMS!T$4:T$41,MATCH("Generic Fuels"&amp;$E147,CIMS!$W$4:$W$41,0)),1)</f>
        <v>1</v>
      </c>
      <c r="V147" t="str">
        <f t="shared" si="3"/>
        <v>AlbertaIndustrial MineralsJet Fuel</v>
      </c>
    </row>
    <row r="148" spans="3:22" x14ac:dyDescent="0.25">
      <c r="C148" s="6" t="s">
        <v>11</v>
      </c>
      <c r="D148" s="6" t="s">
        <v>40</v>
      </c>
      <c r="E148" t="s">
        <v>21</v>
      </c>
      <c r="F148" s="6">
        <v>2005</v>
      </c>
      <c r="G148" s="6" t="s">
        <v>14</v>
      </c>
      <c r="H148" s="6" t="s">
        <v>15</v>
      </c>
      <c r="I148" s="6" t="s">
        <v>16</v>
      </c>
      <c r="J148" s="14">
        <f>IF(JCIMS!J148&gt;=0,JCIMS!J148/INDEX(CIMS!J$4:J$41,MATCH("Generic Fuels"&amp;$E148,CIMS!$W$4:$W$41,0)),1)</f>
        <v>1</v>
      </c>
      <c r="K148" s="14">
        <f>IF(JCIMS!K148&gt;=0,JCIMS!K148/INDEX(CIMS!K$4:K$41,MATCH("Generic Fuels"&amp;$E148,CIMS!$W$4:$W$41,0)),1)</f>
        <v>1</v>
      </c>
      <c r="L148" s="14">
        <f>IF(JCIMS!L148&gt;=0,JCIMS!L148/INDEX(CIMS!L$4:L$41,MATCH("Generic Fuels"&amp;$E148,CIMS!$W$4:$W$41,0)),1)</f>
        <v>1</v>
      </c>
      <c r="M148" s="14">
        <f>IF(JCIMS!M148&gt;=0,JCIMS!M148/INDEX(CIMS!M$4:M$41,MATCH("Generic Fuels"&amp;$E148,CIMS!$W$4:$W$41,0)),1)</f>
        <v>1</v>
      </c>
      <c r="N148" s="14">
        <f>IF(JCIMS!N148&gt;=0,JCIMS!N148/INDEX(CIMS!N$4:N$41,MATCH("Generic Fuels"&amp;$E148,CIMS!$W$4:$W$41,0)),1)</f>
        <v>1</v>
      </c>
      <c r="O148" s="14">
        <f>IF(JCIMS!O148&gt;=0,JCIMS!O148/INDEX(CIMS!O$4:O$41,MATCH("Generic Fuels"&amp;$E148,CIMS!$W$4:$W$41,0)),1)</f>
        <v>1</v>
      </c>
      <c r="P148" s="14">
        <f>IF(JCIMS!P148&gt;=0,JCIMS!P148/INDEX(CIMS!P$4:P$41,MATCH("Generic Fuels"&amp;$E148,CIMS!$W$4:$W$41,0)),1)</f>
        <v>1</v>
      </c>
      <c r="Q148" s="14">
        <f>IF(JCIMS!Q148&gt;=0,JCIMS!Q148/INDEX(CIMS!Q$4:Q$41,MATCH("Generic Fuels"&amp;$E148,CIMS!$W$4:$W$41,0)),1)</f>
        <v>1</v>
      </c>
      <c r="R148" s="14">
        <f>IF(JCIMS!R148&gt;=0,JCIMS!R148/INDEX(CIMS!R$4:R$41,MATCH("Generic Fuels"&amp;$E148,CIMS!$W$4:$W$41,0)),1)</f>
        <v>1</v>
      </c>
      <c r="S148" s="14">
        <f>IF(JCIMS!S148&gt;=0,JCIMS!S148/INDEX(CIMS!S$4:S$41,MATCH("Generic Fuels"&amp;$E148,CIMS!$W$4:$W$41,0)),1)</f>
        <v>1</v>
      </c>
      <c r="T148" s="14">
        <f>IF(JCIMS!T148&gt;=0,JCIMS!T148/INDEX(CIMS!T$4:T$41,MATCH("Generic Fuels"&amp;$E148,CIMS!$W$4:$W$41,0)),1)</f>
        <v>1</v>
      </c>
      <c r="V148" t="str">
        <f t="shared" si="3"/>
        <v>AlbertaIndustrial MineralsBlack Liquor</v>
      </c>
    </row>
    <row r="149" spans="3:22" x14ac:dyDescent="0.25">
      <c r="C149" s="6" t="s">
        <v>11</v>
      </c>
      <c r="D149" s="6" t="s">
        <v>40</v>
      </c>
      <c r="E149" t="s">
        <v>22</v>
      </c>
      <c r="F149" s="6">
        <v>2005</v>
      </c>
      <c r="G149" s="6" t="s">
        <v>14</v>
      </c>
      <c r="H149" s="6" t="s">
        <v>15</v>
      </c>
      <c r="I149" s="6" t="s">
        <v>16</v>
      </c>
      <c r="J149" s="14">
        <f>IF(JCIMS!J149&gt;=0,JCIMS!J149/INDEX(CIMS!J$4:J$41,MATCH("Generic Fuels"&amp;$E149,CIMS!$W$4:$W$41,0)),1)</f>
        <v>1.0250494397827203</v>
      </c>
      <c r="K149" s="14">
        <f>IF(JCIMS!K149&gt;=0,JCIMS!K149/INDEX(CIMS!K$4:K$41,MATCH("Generic Fuels"&amp;$E149,CIMS!$W$4:$W$41,0)),1)</f>
        <v>1.1191135338619715</v>
      </c>
      <c r="L149" s="14">
        <f>IF(JCIMS!L149&gt;=0,JCIMS!L149/INDEX(CIMS!L$4:L$41,MATCH("Generic Fuels"&amp;$E149,CIMS!$W$4:$W$41,0)),1)</f>
        <v>1.4388435368140353</v>
      </c>
      <c r="M149" s="14">
        <f>IF(JCIMS!M149&gt;=0,JCIMS!M149/INDEX(CIMS!M$4:M$41,MATCH("Generic Fuels"&amp;$E149,CIMS!$W$4:$W$41,0)),1)</f>
        <v>1.4388435368140353</v>
      </c>
      <c r="N149" s="14">
        <f>IF(JCIMS!N149&gt;=0,JCIMS!N149/INDEX(CIMS!N$4:N$41,MATCH("Generic Fuels"&amp;$E149,CIMS!$W$4:$W$41,0)),1)</f>
        <v>1.4388435368140353</v>
      </c>
      <c r="O149" s="14">
        <f>IF(JCIMS!O149&gt;=0,JCIMS!O149/INDEX(CIMS!O$4:O$41,MATCH("Generic Fuels"&amp;$E149,CIMS!$W$4:$W$41,0)),1)</f>
        <v>1.4388435368140353</v>
      </c>
      <c r="P149" s="14">
        <f>IF(JCIMS!P149&gt;=0,JCIMS!P149/INDEX(CIMS!P$4:P$41,MATCH("Generic Fuels"&amp;$E149,CIMS!$W$4:$W$41,0)),1)</f>
        <v>1.4388435368140353</v>
      </c>
      <c r="Q149" s="14">
        <f>IF(JCIMS!Q149&gt;=0,JCIMS!Q149/INDEX(CIMS!Q$4:Q$41,MATCH("Generic Fuels"&amp;$E149,CIMS!$W$4:$W$41,0)),1)</f>
        <v>1.4388435368140353</v>
      </c>
      <c r="R149" s="14">
        <f>IF(JCIMS!R149&gt;=0,JCIMS!R149/INDEX(CIMS!R$4:R$41,MATCH("Generic Fuels"&amp;$E149,CIMS!$W$4:$W$41,0)),1)</f>
        <v>1.4388435368140353</v>
      </c>
      <c r="S149" s="14">
        <f>IF(JCIMS!S149&gt;=0,JCIMS!S149/INDEX(CIMS!S$4:S$41,MATCH("Generic Fuels"&amp;$E149,CIMS!$W$4:$W$41,0)),1)</f>
        <v>1.4388435368140353</v>
      </c>
      <c r="T149" s="14">
        <f>IF(JCIMS!T149&gt;=0,JCIMS!T149/INDEX(CIMS!T$4:T$41,MATCH("Generic Fuels"&amp;$E149,CIMS!$W$4:$W$41,0)),1)</f>
        <v>1.4388435368140353</v>
      </c>
      <c r="V149" t="str">
        <f t="shared" si="3"/>
        <v>AlbertaIndustrial MineralsCoal</v>
      </c>
    </row>
    <row r="150" spans="3:22" x14ac:dyDescent="0.25">
      <c r="C150" s="6" t="s">
        <v>11</v>
      </c>
      <c r="D150" s="6" t="s">
        <v>40</v>
      </c>
      <c r="E150" t="s">
        <v>23</v>
      </c>
      <c r="F150" s="6">
        <v>2005</v>
      </c>
      <c r="G150" s="6" t="s">
        <v>14</v>
      </c>
      <c r="H150" s="6" t="s">
        <v>15</v>
      </c>
      <c r="I150" s="6" t="s">
        <v>16</v>
      </c>
      <c r="J150" s="14">
        <f>IF(JCIMS!J150&gt;=0,JCIMS!J150/INDEX(CIMS!J$4:J$41,MATCH("Generic Fuels"&amp;$E150,CIMS!$W$4:$W$41,0)),1)</f>
        <v>1</v>
      </c>
      <c r="K150" s="14">
        <f>IF(JCIMS!K150&gt;=0,JCIMS!K150/INDEX(CIMS!K$4:K$41,MATCH("Generic Fuels"&amp;$E150,CIMS!$W$4:$W$41,0)),1)</f>
        <v>1</v>
      </c>
      <c r="L150" s="14">
        <f>IF(JCIMS!L150&gt;=0,JCIMS!L150/INDEX(CIMS!L$4:L$41,MATCH("Generic Fuels"&amp;$E150,CIMS!$W$4:$W$41,0)),1)</f>
        <v>1</v>
      </c>
      <c r="M150" s="14">
        <f>IF(JCIMS!M150&gt;=0,JCIMS!M150/INDEX(CIMS!M$4:M$41,MATCH("Generic Fuels"&amp;$E150,CIMS!$W$4:$W$41,0)),1)</f>
        <v>1</v>
      </c>
      <c r="N150" s="14">
        <f>IF(JCIMS!N150&gt;=0,JCIMS!N150/INDEX(CIMS!N$4:N$41,MATCH("Generic Fuels"&amp;$E150,CIMS!$W$4:$W$41,0)),1)</f>
        <v>1</v>
      </c>
      <c r="O150" s="14">
        <f>IF(JCIMS!O150&gt;=0,JCIMS!O150/INDEX(CIMS!O$4:O$41,MATCH("Generic Fuels"&amp;$E150,CIMS!$W$4:$W$41,0)),1)</f>
        <v>1</v>
      </c>
      <c r="P150" s="14">
        <f>IF(JCIMS!P150&gt;=0,JCIMS!P150/INDEX(CIMS!P$4:P$41,MATCH("Generic Fuels"&amp;$E150,CIMS!$W$4:$W$41,0)),1)</f>
        <v>1</v>
      </c>
      <c r="Q150" s="14">
        <f>IF(JCIMS!Q150&gt;=0,JCIMS!Q150/INDEX(CIMS!Q$4:Q$41,MATCH("Generic Fuels"&amp;$E150,CIMS!$W$4:$W$41,0)),1)</f>
        <v>1</v>
      </c>
      <c r="R150" s="14">
        <f>IF(JCIMS!R150&gt;=0,JCIMS!R150/INDEX(CIMS!R$4:R$41,MATCH("Generic Fuels"&amp;$E150,CIMS!$W$4:$W$41,0)),1)</f>
        <v>1</v>
      </c>
      <c r="S150" s="14">
        <f>IF(JCIMS!S150&gt;=0,JCIMS!S150/INDEX(CIMS!S$4:S$41,MATCH("Generic Fuels"&amp;$E150,CIMS!$W$4:$W$41,0)),1)</f>
        <v>1</v>
      </c>
      <c r="T150" s="14">
        <f>IF(JCIMS!T150&gt;=0,JCIMS!T150/INDEX(CIMS!T$4:T$41,MATCH("Generic Fuels"&amp;$E150,CIMS!$W$4:$W$41,0)),1)</f>
        <v>1</v>
      </c>
      <c r="V150" t="str">
        <f t="shared" si="3"/>
        <v>AlbertaIndustrial MineralsCoke</v>
      </c>
    </row>
    <row r="151" spans="3:22" x14ac:dyDescent="0.25">
      <c r="C151" s="6" t="s">
        <v>11</v>
      </c>
      <c r="D151" s="6" t="s">
        <v>40</v>
      </c>
      <c r="E151" t="s">
        <v>24</v>
      </c>
      <c r="F151" s="6">
        <v>2005</v>
      </c>
      <c r="G151" s="6" t="s">
        <v>14</v>
      </c>
      <c r="H151" s="6" t="s">
        <v>15</v>
      </c>
      <c r="I151" s="6" t="s">
        <v>16</v>
      </c>
      <c r="J151" s="14">
        <f>IF(JCIMS!J151&gt;=0,JCIMS!J151/INDEX(CIMS!J$4:J$41,MATCH("Generic Fuels"&amp;$E151,CIMS!$W$4:$W$41,0)),1)</f>
        <v>1</v>
      </c>
      <c r="K151" s="14">
        <f>IF(JCIMS!K151&gt;=0,JCIMS!K151/INDEX(CIMS!K$4:K$41,MATCH("Generic Fuels"&amp;$E151,CIMS!$W$4:$W$41,0)),1)</f>
        <v>1</v>
      </c>
      <c r="L151" s="14">
        <f>IF(JCIMS!L151&gt;=0,JCIMS!L151/INDEX(CIMS!L$4:L$41,MATCH("Generic Fuels"&amp;$E151,CIMS!$W$4:$W$41,0)),1)</f>
        <v>1</v>
      </c>
      <c r="M151" s="14">
        <f>IF(JCIMS!M151&gt;=0,JCIMS!M151/INDEX(CIMS!M$4:M$41,MATCH("Generic Fuels"&amp;$E151,CIMS!$W$4:$W$41,0)),1)</f>
        <v>1</v>
      </c>
      <c r="N151" s="14">
        <f>IF(JCIMS!N151&gt;=0,JCIMS!N151/INDEX(CIMS!N$4:N$41,MATCH("Generic Fuels"&amp;$E151,CIMS!$W$4:$W$41,0)),1)</f>
        <v>1</v>
      </c>
      <c r="O151" s="14">
        <f>IF(JCIMS!O151&gt;=0,JCIMS!O151/INDEX(CIMS!O$4:O$41,MATCH("Generic Fuels"&amp;$E151,CIMS!$W$4:$W$41,0)),1)</f>
        <v>1</v>
      </c>
      <c r="P151" s="14">
        <f>IF(JCIMS!P151&gt;=0,JCIMS!P151/INDEX(CIMS!P$4:P$41,MATCH("Generic Fuels"&amp;$E151,CIMS!$W$4:$W$41,0)),1)</f>
        <v>1</v>
      </c>
      <c r="Q151" s="14">
        <f>IF(JCIMS!Q151&gt;=0,JCIMS!Q151/INDEX(CIMS!Q$4:Q$41,MATCH("Generic Fuels"&amp;$E151,CIMS!$W$4:$W$41,0)),1)</f>
        <v>1</v>
      </c>
      <c r="R151" s="14">
        <f>IF(JCIMS!R151&gt;=0,JCIMS!R151/INDEX(CIMS!R$4:R$41,MATCH("Generic Fuels"&amp;$E151,CIMS!$W$4:$W$41,0)),1)</f>
        <v>1</v>
      </c>
      <c r="S151" s="14">
        <f>IF(JCIMS!S151&gt;=0,JCIMS!S151/INDEX(CIMS!S$4:S$41,MATCH("Generic Fuels"&amp;$E151,CIMS!$W$4:$W$41,0)),1)</f>
        <v>1</v>
      </c>
      <c r="T151" s="14">
        <f>IF(JCIMS!T151&gt;=0,JCIMS!T151/INDEX(CIMS!T$4:T$41,MATCH("Generic Fuels"&amp;$E151,CIMS!$W$4:$W$41,0)),1)</f>
        <v>1</v>
      </c>
      <c r="V151" t="str">
        <f t="shared" si="3"/>
        <v>AlbertaIndustrial MineralsDiesel</v>
      </c>
    </row>
    <row r="152" spans="3:22" x14ac:dyDescent="0.25">
      <c r="C152" s="6" t="s">
        <v>11</v>
      </c>
      <c r="D152" s="6" t="s">
        <v>40</v>
      </c>
      <c r="E152" t="s">
        <v>25</v>
      </c>
      <c r="F152" s="6">
        <v>2005</v>
      </c>
      <c r="G152" s="6" t="s">
        <v>14</v>
      </c>
      <c r="H152" s="6" t="s">
        <v>15</v>
      </c>
      <c r="I152" s="6" t="s">
        <v>16</v>
      </c>
      <c r="J152" s="14">
        <f>IF(JCIMS!J152&gt;=0,JCIMS!J152/INDEX(CIMS!J$4:J$41,MATCH("Generic Fuels"&amp;$E152,CIMS!$W$4:$W$41,0)),1)</f>
        <v>1</v>
      </c>
      <c r="K152" s="14">
        <f>IF(JCIMS!K152&gt;=0,JCIMS!K152/INDEX(CIMS!K$4:K$41,MATCH("Generic Fuels"&amp;$E152,CIMS!$W$4:$W$41,0)),1)</f>
        <v>1</v>
      </c>
      <c r="L152" s="14">
        <f>IF(JCIMS!L152&gt;=0,JCIMS!L152/INDEX(CIMS!L$4:L$41,MATCH("Generic Fuels"&amp;$E152,CIMS!$W$4:$W$41,0)),1)</f>
        <v>1</v>
      </c>
      <c r="M152" s="14">
        <f>IF(JCIMS!M152&gt;=0,JCIMS!M152/INDEX(CIMS!M$4:M$41,MATCH("Generic Fuels"&amp;$E152,CIMS!$W$4:$W$41,0)),1)</f>
        <v>1</v>
      </c>
      <c r="N152" s="14">
        <f>IF(JCIMS!N152&gt;=0,JCIMS!N152/INDEX(CIMS!N$4:N$41,MATCH("Generic Fuels"&amp;$E152,CIMS!$W$4:$W$41,0)),1)</f>
        <v>1</v>
      </c>
      <c r="O152" s="14">
        <f>IF(JCIMS!O152&gt;=0,JCIMS!O152/INDEX(CIMS!O$4:O$41,MATCH("Generic Fuels"&amp;$E152,CIMS!$W$4:$W$41,0)),1)</f>
        <v>1</v>
      </c>
      <c r="P152" s="14">
        <f>IF(JCIMS!P152&gt;=0,JCIMS!P152/INDEX(CIMS!P$4:P$41,MATCH("Generic Fuels"&amp;$E152,CIMS!$W$4:$W$41,0)),1)</f>
        <v>1</v>
      </c>
      <c r="Q152" s="14">
        <f>IF(JCIMS!Q152&gt;=0,JCIMS!Q152/INDEX(CIMS!Q$4:Q$41,MATCH("Generic Fuels"&amp;$E152,CIMS!$W$4:$W$41,0)),1)</f>
        <v>1</v>
      </c>
      <c r="R152" s="14">
        <f>IF(JCIMS!R152&gt;=0,JCIMS!R152/INDEX(CIMS!R$4:R$41,MATCH("Generic Fuels"&amp;$E152,CIMS!$W$4:$W$41,0)),1)</f>
        <v>1</v>
      </c>
      <c r="S152" s="14">
        <f>IF(JCIMS!S152&gt;=0,JCIMS!S152/INDEX(CIMS!S$4:S$41,MATCH("Generic Fuels"&amp;$E152,CIMS!$W$4:$W$41,0)),1)</f>
        <v>1</v>
      </c>
      <c r="T152" s="14">
        <f>IF(JCIMS!T152&gt;=0,JCIMS!T152/INDEX(CIMS!T$4:T$41,MATCH("Generic Fuels"&amp;$E152,CIMS!$W$4:$W$41,0)),1)</f>
        <v>1</v>
      </c>
      <c r="V152" t="str">
        <f t="shared" si="3"/>
        <v>AlbertaIndustrial MineralsGasoline</v>
      </c>
    </row>
    <row r="153" spans="3:22" x14ac:dyDescent="0.25">
      <c r="C153" s="6" t="s">
        <v>11</v>
      </c>
      <c r="D153" s="6" t="s">
        <v>40</v>
      </c>
      <c r="E153" t="s">
        <v>26</v>
      </c>
      <c r="F153" s="6">
        <v>2005</v>
      </c>
      <c r="G153" s="6" t="s">
        <v>14</v>
      </c>
      <c r="H153" s="6" t="s">
        <v>15</v>
      </c>
      <c r="I153" s="6" t="s">
        <v>16</v>
      </c>
      <c r="J153" s="14">
        <f>IF(JCIMS!J153&gt;=0,JCIMS!J153/INDEX(CIMS!J$4:J$41,MATCH("Generic Fuels"&amp;$E153,CIMS!$W$4:$W$41,0)),1)</f>
        <v>0.30553101011528505</v>
      </c>
      <c r="K153" s="14">
        <f>IF(JCIMS!K153&gt;=0,JCIMS!K153/INDEX(CIMS!K$4:K$41,MATCH("Generic Fuels"&amp;$E153,CIMS!$W$4:$W$41,0)),1)</f>
        <v>0.39209782987385311</v>
      </c>
      <c r="L153" s="14">
        <f>IF(JCIMS!L153&gt;=0,JCIMS!L153/INDEX(CIMS!L$4:L$41,MATCH("Generic Fuels"&amp;$E153,CIMS!$W$4:$W$41,0)),1)</f>
        <v>0.69300988648821216</v>
      </c>
      <c r="M153" s="14">
        <f>IF(JCIMS!M153&gt;=0,JCIMS!M153/INDEX(CIMS!M$4:M$41,MATCH("Generic Fuels"&amp;$E153,CIMS!$W$4:$W$41,0)),1)</f>
        <v>0.68320422382580237</v>
      </c>
      <c r="N153" s="14">
        <f>IF(JCIMS!N153&gt;=0,JCIMS!N153/INDEX(CIMS!N$4:N$41,MATCH("Generic Fuels"&amp;$E153,CIMS!$W$4:$W$41,0)),1)</f>
        <v>0.83908789352027269</v>
      </c>
      <c r="O153" s="14">
        <f>IF(JCIMS!O153&gt;=0,JCIMS!O153/INDEX(CIMS!O$4:O$41,MATCH("Generic Fuels"&amp;$E153,CIMS!$W$4:$W$41,0)),1)</f>
        <v>0.93321376203586048</v>
      </c>
      <c r="P153" s="14">
        <f>IF(JCIMS!P153&gt;=0,JCIMS!P153/INDEX(CIMS!P$4:P$41,MATCH("Generic Fuels"&amp;$E153,CIMS!$W$4:$W$41,0)),1)</f>
        <v>1.0035861596260396</v>
      </c>
      <c r="Q153" s="14">
        <f>IF(JCIMS!Q153&gt;=0,JCIMS!Q153/INDEX(CIMS!Q$4:Q$41,MATCH("Generic Fuels"&amp;$E153,CIMS!$W$4:$W$41,0)),1)</f>
        <v>1.0793210507397735</v>
      </c>
      <c r="R153" s="14">
        <f>IF(JCIMS!R153&gt;=0,JCIMS!R153/INDEX(CIMS!R$4:R$41,MATCH("Generic Fuels"&amp;$E153,CIMS!$W$4:$W$41,0)),1)</f>
        <v>1.1369870564862576</v>
      </c>
      <c r="S153" s="14">
        <f>IF(JCIMS!S153&gt;=0,JCIMS!S153/INDEX(CIMS!S$4:S$41,MATCH("Generic Fuels"&amp;$E153,CIMS!$W$4:$W$41,0)),1)</f>
        <v>1.1439649553888809</v>
      </c>
      <c r="T153" s="14">
        <f>IF(JCIMS!T153&gt;=0,JCIMS!T153/INDEX(CIMS!T$4:T$41,MATCH("Generic Fuels"&amp;$E153,CIMS!$W$4:$W$41,0)),1)</f>
        <v>1.1577577370943368</v>
      </c>
      <c r="V153" t="str">
        <f t="shared" si="3"/>
        <v>AlbertaIndustrial MineralsFuel Oil</v>
      </c>
    </row>
    <row r="154" spans="3:22" x14ac:dyDescent="0.25">
      <c r="C154" s="6" t="s">
        <v>11</v>
      </c>
      <c r="D154" s="6" t="s">
        <v>40</v>
      </c>
      <c r="E154" t="s">
        <v>27</v>
      </c>
      <c r="F154" s="6">
        <v>2005</v>
      </c>
      <c r="G154" s="6" t="s">
        <v>14</v>
      </c>
      <c r="H154" s="6" t="s">
        <v>15</v>
      </c>
      <c r="I154" s="6" t="s">
        <v>16</v>
      </c>
      <c r="J154" s="14">
        <f>IF(JCIMS!J154&gt;=0,JCIMS!J154/INDEX(CIMS!J$4:J$41,MATCH("Generic Fuels"&amp;$E154,CIMS!$W$4:$W$41,0)),1)</f>
        <v>1</v>
      </c>
      <c r="K154" s="14">
        <f>IF(JCIMS!K154&gt;=0,JCIMS!K154/INDEX(CIMS!K$4:K$41,MATCH("Generic Fuels"&amp;$E154,CIMS!$W$4:$W$41,0)),1)</f>
        <v>1</v>
      </c>
      <c r="L154" s="14">
        <f>IF(JCIMS!L154&gt;=0,JCIMS!L154/INDEX(CIMS!L$4:L$41,MATCH("Generic Fuels"&amp;$E154,CIMS!$W$4:$W$41,0)),1)</f>
        <v>1</v>
      </c>
      <c r="M154" s="14">
        <f>IF(JCIMS!M154&gt;=0,JCIMS!M154/INDEX(CIMS!M$4:M$41,MATCH("Generic Fuels"&amp;$E154,CIMS!$W$4:$W$41,0)),1)</f>
        <v>1</v>
      </c>
      <c r="N154" s="14">
        <f>IF(JCIMS!N154&gt;=0,JCIMS!N154/INDEX(CIMS!N$4:N$41,MATCH("Generic Fuels"&amp;$E154,CIMS!$W$4:$W$41,0)),1)</f>
        <v>1</v>
      </c>
      <c r="O154" s="14">
        <f>IF(JCIMS!O154&gt;=0,JCIMS!O154/INDEX(CIMS!O$4:O$41,MATCH("Generic Fuels"&amp;$E154,CIMS!$W$4:$W$41,0)),1)</f>
        <v>1</v>
      </c>
      <c r="P154" s="14">
        <f>IF(JCIMS!P154&gt;=0,JCIMS!P154/INDEX(CIMS!P$4:P$41,MATCH("Generic Fuels"&amp;$E154,CIMS!$W$4:$W$41,0)),1)</f>
        <v>1</v>
      </c>
      <c r="Q154" s="14">
        <f>IF(JCIMS!Q154&gt;=0,JCIMS!Q154/INDEX(CIMS!Q$4:Q$41,MATCH("Generic Fuels"&amp;$E154,CIMS!$W$4:$W$41,0)),1)</f>
        <v>1</v>
      </c>
      <c r="R154" s="14">
        <f>IF(JCIMS!R154&gt;=0,JCIMS!R154/INDEX(CIMS!R$4:R$41,MATCH("Generic Fuels"&amp;$E154,CIMS!$W$4:$W$41,0)),1)</f>
        <v>1</v>
      </c>
      <c r="S154" s="14">
        <f>IF(JCIMS!S154&gt;=0,JCIMS!S154/INDEX(CIMS!S$4:S$41,MATCH("Generic Fuels"&amp;$E154,CIMS!$W$4:$W$41,0)),1)</f>
        <v>1</v>
      </c>
      <c r="T154" s="14">
        <f>IF(JCIMS!T154&gt;=0,JCIMS!T154/INDEX(CIMS!T$4:T$41,MATCH("Generic Fuels"&amp;$E154,CIMS!$W$4:$W$41,0)),1)</f>
        <v>1</v>
      </c>
      <c r="V154" t="str">
        <f t="shared" si="3"/>
        <v>AlbertaIndustrial MineralsHydrogen</v>
      </c>
    </row>
    <row r="155" spans="3:22" x14ac:dyDescent="0.25">
      <c r="C155" s="6" t="s">
        <v>11</v>
      </c>
      <c r="D155" s="6" t="s">
        <v>40</v>
      </c>
      <c r="E155" t="s">
        <v>28</v>
      </c>
      <c r="F155" s="6">
        <v>2005</v>
      </c>
      <c r="G155" s="6" t="s">
        <v>14</v>
      </c>
      <c r="H155" s="6" t="s">
        <v>15</v>
      </c>
      <c r="I155" s="6" t="s">
        <v>16</v>
      </c>
      <c r="J155" s="14">
        <f>IF(JCIMS!J155&gt;=0,JCIMS!J155/INDEX(CIMS!J$4:J$41,MATCH("Generic Fuels"&amp;$E155,CIMS!$W$4:$W$41,0)),1)</f>
        <v>1</v>
      </c>
      <c r="K155" s="14">
        <f>IF(JCIMS!K155&gt;=0,JCIMS!K155/INDEX(CIMS!K$4:K$41,MATCH("Generic Fuels"&amp;$E155,CIMS!$W$4:$W$41,0)),1)</f>
        <v>1</v>
      </c>
      <c r="L155" s="14">
        <f>IF(JCIMS!L155&gt;=0,JCIMS!L155/INDEX(CIMS!L$4:L$41,MATCH("Generic Fuels"&amp;$E155,CIMS!$W$4:$W$41,0)),1)</f>
        <v>1</v>
      </c>
      <c r="M155" s="14">
        <f>IF(JCIMS!M155&gt;=0,JCIMS!M155/INDEX(CIMS!M$4:M$41,MATCH("Generic Fuels"&amp;$E155,CIMS!$W$4:$W$41,0)),1)</f>
        <v>1</v>
      </c>
      <c r="N155" s="14">
        <f>IF(JCIMS!N155&gt;=0,JCIMS!N155/INDEX(CIMS!N$4:N$41,MATCH("Generic Fuels"&amp;$E155,CIMS!$W$4:$W$41,0)),1)</f>
        <v>1</v>
      </c>
      <c r="O155" s="14">
        <f>IF(JCIMS!O155&gt;=0,JCIMS!O155/INDEX(CIMS!O$4:O$41,MATCH("Generic Fuels"&amp;$E155,CIMS!$W$4:$W$41,0)),1)</f>
        <v>1</v>
      </c>
      <c r="P155" s="14">
        <f>IF(JCIMS!P155&gt;=0,JCIMS!P155/INDEX(CIMS!P$4:P$41,MATCH("Generic Fuels"&amp;$E155,CIMS!$W$4:$W$41,0)),1)</f>
        <v>1</v>
      </c>
      <c r="Q155" s="14">
        <f>IF(JCIMS!Q155&gt;=0,JCIMS!Q155/INDEX(CIMS!Q$4:Q$41,MATCH("Generic Fuels"&amp;$E155,CIMS!$W$4:$W$41,0)),1)</f>
        <v>1</v>
      </c>
      <c r="R155" s="14">
        <f>IF(JCIMS!R155&gt;=0,JCIMS!R155/INDEX(CIMS!R$4:R$41,MATCH("Generic Fuels"&amp;$E155,CIMS!$W$4:$W$41,0)),1)</f>
        <v>1</v>
      </c>
      <c r="S155" s="14">
        <f>IF(JCIMS!S155&gt;=0,JCIMS!S155/INDEX(CIMS!S$4:S$41,MATCH("Generic Fuels"&amp;$E155,CIMS!$W$4:$W$41,0)),1)</f>
        <v>1</v>
      </c>
      <c r="T155" s="14">
        <f>IF(JCIMS!T155&gt;=0,JCIMS!T155/INDEX(CIMS!T$4:T$41,MATCH("Generic Fuels"&amp;$E155,CIMS!$W$4:$W$41,0)),1)</f>
        <v>1</v>
      </c>
      <c r="V155" t="str">
        <f t="shared" si="3"/>
        <v>AlbertaIndustrial MineralsBiogas</v>
      </c>
    </row>
    <row r="156" spans="3:22" x14ac:dyDescent="0.25">
      <c r="C156" s="6" t="s">
        <v>11</v>
      </c>
      <c r="D156" s="6" t="s">
        <v>40</v>
      </c>
      <c r="E156" t="s">
        <v>29</v>
      </c>
      <c r="F156" s="6">
        <v>2005</v>
      </c>
      <c r="G156" s="6" t="s">
        <v>14</v>
      </c>
      <c r="H156" s="6" t="s">
        <v>15</v>
      </c>
      <c r="I156" s="6" t="s">
        <v>16</v>
      </c>
      <c r="J156" s="14">
        <f>IF(JCIMS!J156&gt;=0,JCIMS!J156/INDEX(CIMS!J$4:J$41,MATCH("Generic Fuels"&amp;$E156,CIMS!$W$4:$W$41,0)),1)</f>
        <v>1</v>
      </c>
      <c r="K156" s="14">
        <f>IF(JCIMS!K156&gt;=0,JCIMS!K156/INDEX(CIMS!K$4:K$41,MATCH("Generic Fuels"&amp;$E156,CIMS!$W$4:$W$41,0)),1)</f>
        <v>1</v>
      </c>
      <c r="L156" s="14">
        <f>IF(JCIMS!L156&gt;=0,JCIMS!L156/INDEX(CIMS!L$4:L$41,MATCH("Generic Fuels"&amp;$E156,CIMS!$W$4:$W$41,0)),1)</f>
        <v>1</v>
      </c>
      <c r="M156" s="14">
        <f>IF(JCIMS!M156&gt;=0,JCIMS!M156/INDEX(CIMS!M$4:M$41,MATCH("Generic Fuels"&amp;$E156,CIMS!$W$4:$W$41,0)),1)</f>
        <v>1</v>
      </c>
      <c r="N156" s="14">
        <f>IF(JCIMS!N156&gt;=0,JCIMS!N156/INDEX(CIMS!N$4:N$41,MATCH("Generic Fuels"&amp;$E156,CIMS!$W$4:$W$41,0)),1)</f>
        <v>1</v>
      </c>
      <c r="O156" s="14">
        <f>IF(JCIMS!O156&gt;=0,JCIMS!O156/INDEX(CIMS!O$4:O$41,MATCH("Generic Fuels"&amp;$E156,CIMS!$W$4:$W$41,0)),1)</f>
        <v>1</v>
      </c>
      <c r="P156" s="14">
        <f>IF(JCIMS!P156&gt;=0,JCIMS!P156/INDEX(CIMS!P$4:P$41,MATCH("Generic Fuels"&amp;$E156,CIMS!$W$4:$W$41,0)),1)</f>
        <v>1</v>
      </c>
      <c r="Q156" s="14">
        <f>IF(JCIMS!Q156&gt;=0,JCIMS!Q156/INDEX(CIMS!Q$4:Q$41,MATCH("Generic Fuels"&amp;$E156,CIMS!$W$4:$W$41,0)),1)</f>
        <v>1</v>
      </c>
      <c r="R156" s="14">
        <f>IF(JCIMS!R156&gt;=0,JCIMS!R156/INDEX(CIMS!R$4:R$41,MATCH("Generic Fuels"&amp;$E156,CIMS!$W$4:$W$41,0)),1)</f>
        <v>1</v>
      </c>
      <c r="S156" s="14">
        <f>IF(JCIMS!S156&gt;=0,JCIMS!S156/INDEX(CIMS!S$4:S$41,MATCH("Generic Fuels"&amp;$E156,CIMS!$W$4:$W$41,0)),1)</f>
        <v>1</v>
      </c>
      <c r="T156" s="14">
        <f>IF(JCIMS!T156&gt;=0,JCIMS!T156/INDEX(CIMS!T$4:T$41,MATCH("Generic Fuels"&amp;$E156,CIMS!$W$4:$W$41,0)),1)</f>
        <v>1</v>
      </c>
      <c r="V156" t="str">
        <f t="shared" si="3"/>
        <v>AlbertaIndustrial MineralsLPG</v>
      </c>
    </row>
    <row r="157" spans="3:22" x14ac:dyDescent="0.25">
      <c r="C157" s="6" t="s">
        <v>11</v>
      </c>
      <c r="D157" s="6" t="s">
        <v>40</v>
      </c>
      <c r="E157" t="s">
        <v>30</v>
      </c>
      <c r="F157" s="6">
        <v>2005</v>
      </c>
      <c r="G157" s="6" t="s">
        <v>14</v>
      </c>
      <c r="H157" s="6" t="s">
        <v>15</v>
      </c>
      <c r="I157" s="6" t="s">
        <v>16</v>
      </c>
      <c r="J157" s="14">
        <f>IF(JCIMS!J157&gt;=0,JCIMS!J157/INDEX(CIMS!J$4:J$41,MATCH("Generic Fuels"&amp;$E157,CIMS!$W$4:$W$41,0)),1)</f>
        <v>1.1564301937148957</v>
      </c>
      <c r="K157" s="14">
        <f>IF(JCIMS!K157&gt;=0,JCIMS!K157/INDEX(CIMS!K$4:K$41,MATCH("Generic Fuels"&amp;$E157,CIMS!$W$4:$W$41,0)),1)</f>
        <v>0.84609793767602337</v>
      </c>
      <c r="L157" s="14">
        <f>IF(JCIMS!L157&gt;=0,JCIMS!L157/INDEX(CIMS!L$4:L$41,MATCH("Generic Fuels"&amp;$E157,CIMS!$W$4:$W$41,0)),1)</f>
        <v>0.81132676056338038</v>
      </c>
      <c r="M157" s="14">
        <f>IF(JCIMS!M157&gt;=0,JCIMS!M157/INDEX(CIMS!M$4:M$41,MATCH("Generic Fuels"&amp;$E157,CIMS!$W$4:$W$41,0)),1)</f>
        <v>0.44280497626542659</v>
      </c>
      <c r="N157" s="14">
        <f>IF(JCIMS!N157&gt;=0,JCIMS!N157/INDEX(CIMS!N$4:N$41,MATCH("Generic Fuels"&amp;$E157,CIMS!$W$4:$W$41,0)),1)</f>
        <v>1.9148442617943071</v>
      </c>
      <c r="O157" s="14">
        <f>IF(JCIMS!O157&gt;=0,JCIMS!O157/INDEX(CIMS!O$4:O$41,MATCH("Generic Fuels"&amp;$E157,CIMS!$W$4:$W$41,0)),1)</f>
        <v>1.9837531281365104</v>
      </c>
      <c r="P157" s="14">
        <f>IF(JCIMS!P157&gt;=0,JCIMS!P157/INDEX(CIMS!P$4:P$41,MATCH("Generic Fuels"&amp;$E157,CIMS!$W$4:$W$41,0)),1)</f>
        <v>2.1434783377385482</v>
      </c>
      <c r="Q157" s="14">
        <f>IF(JCIMS!Q157&gt;=0,JCIMS!Q157/INDEX(CIMS!Q$4:Q$41,MATCH("Generic Fuels"&amp;$E157,CIMS!$W$4:$W$41,0)),1)</f>
        <v>2.0033718140078101</v>
      </c>
      <c r="R157" s="14">
        <f>IF(JCIMS!R157&gt;=0,JCIMS!R157/INDEX(CIMS!R$4:R$41,MATCH("Generic Fuels"&amp;$E157,CIMS!$W$4:$W$41,0)),1)</f>
        <v>1.7629571890590872</v>
      </c>
      <c r="S157" s="14">
        <f>IF(JCIMS!S157&gt;=0,JCIMS!S157/INDEX(CIMS!S$4:S$41,MATCH("Generic Fuels"&amp;$E157,CIMS!$W$4:$W$41,0)),1)</f>
        <v>1.5013168995167492</v>
      </c>
      <c r="T157" s="14">
        <f>IF(JCIMS!T157&gt;=0,JCIMS!T157/INDEX(CIMS!T$4:T$41,MATCH("Generic Fuels"&amp;$E157,CIMS!$W$4:$W$41,0)),1)</f>
        <v>1.3318892870321004</v>
      </c>
      <c r="V157" t="str">
        <f t="shared" si="3"/>
        <v>AlbertaIndustrial MineralsNatural Gas</v>
      </c>
    </row>
    <row r="158" spans="3:22" x14ac:dyDescent="0.25">
      <c r="C158" s="6" t="s">
        <v>11</v>
      </c>
      <c r="D158" s="6" t="s">
        <v>40</v>
      </c>
      <c r="E158" t="s">
        <v>31</v>
      </c>
      <c r="F158" s="6">
        <v>2005</v>
      </c>
      <c r="G158" s="6" t="s">
        <v>14</v>
      </c>
      <c r="H158" s="6" t="s">
        <v>15</v>
      </c>
      <c r="I158" s="6" t="s">
        <v>16</v>
      </c>
      <c r="J158" s="14">
        <f>IF(JCIMS!J158&gt;=0,JCIMS!J158/INDEX(CIMS!J$4:J$41,MATCH("Generic Fuels"&amp;$E158,CIMS!$W$4:$W$41,0)),1)</f>
        <v>1</v>
      </c>
      <c r="K158" s="14">
        <f>IF(JCIMS!K158&gt;=0,JCIMS!K158/INDEX(CIMS!K$4:K$41,MATCH("Generic Fuels"&amp;$E158,CIMS!$W$4:$W$41,0)),1)</f>
        <v>1</v>
      </c>
      <c r="L158" s="14">
        <f>IF(JCIMS!L158&gt;=0,JCIMS!L158/INDEX(CIMS!L$4:L$41,MATCH("Generic Fuels"&amp;$E158,CIMS!$W$4:$W$41,0)),1)</f>
        <v>1</v>
      </c>
      <c r="M158" s="14">
        <f>IF(JCIMS!M158&gt;=0,JCIMS!M158/INDEX(CIMS!M$4:M$41,MATCH("Generic Fuels"&amp;$E158,CIMS!$W$4:$W$41,0)),1)</f>
        <v>1</v>
      </c>
      <c r="N158" s="14">
        <f>IF(JCIMS!N158&gt;=0,JCIMS!N158/INDEX(CIMS!N$4:N$41,MATCH("Generic Fuels"&amp;$E158,CIMS!$W$4:$W$41,0)),1)</f>
        <v>1</v>
      </c>
      <c r="O158" s="14">
        <f>IF(JCIMS!O158&gt;=0,JCIMS!O158/INDEX(CIMS!O$4:O$41,MATCH("Generic Fuels"&amp;$E158,CIMS!$W$4:$W$41,0)),1)</f>
        <v>1</v>
      </c>
      <c r="P158" s="14">
        <f>IF(JCIMS!P158&gt;=0,JCIMS!P158/INDEX(CIMS!P$4:P$41,MATCH("Generic Fuels"&amp;$E158,CIMS!$W$4:$W$41,0)),1)</f>
        <v>1</v>
      </c>
      <c r="Q158" s="14">
        <f>IF(JCIMS!Q158&gt;=0,JCIMS!Q158/INDEX(CIMS!Q$4:Q$41,MATCH("Generic Fuels"&amp;$E158,CIMS!$W$4:$W$41,0)),1)</f>
        <v>1</v>
      </c>
      <c r="R158" s="14">
        <f>IF(JCIMS!R158&gt;=0,JCIMS!R158/INDEX(CIMS!R$4:R$41,MATCH("Generic Fuels"&amp;$E158,CIMS!$W$4:$W$41,0)),1)</f>
        <v>1</v>
      </c>
      <c r="S158" s="14">
        <f>IF(JCIMS!S158&gt;=0,JCIMS!S158/INDEX(CIMS!S$4:S$41,MATCH("Generic Fuels"&amp;$E158,CIMS!$W$4:$W$41,0)),1)</f>
        <v>1</v>
      </c>
      <c r="T158" s="14">
        <f>IF(JCIMS!T158&gt;=0,JCIMS!T158/INDEX(CIMS!T$4:T$41,MATCH("Generic Fuels"&amp;$E158,CIMS!$W$4:$W$41,0)),1)</f>
        <v>1</v>
      </c>
      <c r="V158" t="str">
        <f t="shared" si="3"/>
        <v>AlbertaIndustrial MineralsPetroleum Coke</v>
      </c>
    </row>
    <row r="159" spans="3:22" x14ac:dyDescent="0.25">
      <c r="C159" s="6" t="s">
        <v>11</v>
      </c>
      <c r="D159" s="6" t="s">
        <v>40</v>
      </c>
      <c r="E159" t="s">
        <v>32</v>
      </c>
      <c r="F159" s="6">
        <v>2005</v>
      </c>
      <c r="G159" s="6" t="s">
        <v>14</v>
      </c>
      <c r="H159" s="6" t="s">
        <v>15</v>
      </c>
      <c r="I159" s="6" t="s">
        <v>16</v>
      </c>
      <c r="J159" s="14">
        <f>IF(JCIMS!J159&gt;=0,JCIMS!J159/INDEX(CIMS!J$4:J$41,MATCH("Generic Fuels"&amp;$E159,CIMS!$W$4:$W$41,0)),1)</f>
        <v>1</v>
      </c>
      <c r="K159" s="14">
        <f>IF(JCIMS!K159&gt;=0,JCIMS!K159/INDEX(CIMS!K$4:K$41,MATCH("Generic Fuels"&amp;$E159,CIMS!$W$4:$W$41,0)),1)</f>
        <v>1</v>
      </c>
      <c r="L159" s="14">
        <f>IF(JCIMS!L159&gt;=0,JCIMS!L159/INDEX(CIMS!L$4:L$41,MATCH("Generic Fuels"&amp;$E159,CIMS!$W$4:$W$41,0)),1)</f>
        <v>1</v>
      </c>
      <c r="M159" s="14">
        <f>IF(JCIMS!M159&gt;=0,JCIMS!M159/INDEX(CIMS!M$4:M$41,MATCH("Generic Fuels"&amp;$E159,CIMS!$W$4:$W$41,0)),1)</f>
        <v>1</v>
      </c>
      <c r="N159" s="14">
        <f>IF(JCIMS!N159&gt;=0,JCIMS!N159/INDEX(CIMS!N$4:N$41,MATCH("Generic Fuels"&amp;$E159,CIMS!$W$4:$W$41,0)),1)</f>
        <v>1</v>
      </c>
      <c r="O159" s="14">
        <f>IF(JCIMS!O159&gt;=0,JCIMS!O159/INDEX(CIMS!O$4:O$41,MATCH("Generic Fuels"&amp;$E159,CIMS!$W$4:$W$41,0)),1)</f>
        <v>1</v>
      </c>
      <c r="P159" s="14">
        <f>IF(JCIMS!P159&gt;=0,JCIMS!P159/INDEX(CIMS!P$4:P$41,MATCH("Generic Fuels"&amp;$E159,CIMS!$W$4:$W$41,0)),1)</f>
        <v>1</v>
      </c>
      <c r="Q159" s="14">
        <f>IF(JCIMS!Q159&gt;=0,JCIMS!Q159/INDEX(CIMS!Q$4:Q$41,MATCH("Generic Fuels"&amp;$E159,CIMS!$W$4:$W$41,0)),1)</f>
        <v>1</v>
      </c>
      <c r="R159" s="14">
        <f>IF(JCIMS!R159&gt;=0,JCIMS!R159/INDEX(CIMS!R$4:R$41,MATCH("Generic Fuels"&amp;$E159,CIMS!$W$4:$W$41,0)),1)</f>
        <v>1</v>
      </c>
      <c r="S159" s="14">
        <f>IF(JCIMS!S159&gt;=0,JCIMS!S159/INDEX(CIMS!S$4:S$41,MATCH("Generic Fuels"&amp;$E159,CIMS!$W$4:$W$41,0)),1)</f>
        <v>1</v>
      </c>
      <c r="T159" s="14">
        <f>IF(JCIMS!T159&gt;=0,JCIMS!T159/INDEX(CIMS!T$4:T$41,MATCH("Generic Fuels"&amp;$E159,CIMS!$W$4:$W$41,0)),1)</f>
        <v>1</v>
      </c>
      <c r="V159" t="str">
        <f t="shared" si="3"/>
        <v>AlbertaIndustrial MineralsPropane</v>
      </c>
    </row>
    <row r="160" spans="3:22" x14ac:dyDescent="0.25">
      <c r="C160" s="6" t="s">
        <v>11</v>
      </c>
      <c r="D160" s="6" t="s">
        <v>40</v>
      </c>
      <c r="E160" t="s">
        <v>33</v>
      </c>
      <c r="F160" s="6">
        <v>2005</v>
      </c>
      <c r="G160" s="6" t="s">
        <v>14</v>
      </c>
      <c r="H160" s="6" t="s">
        <v>15</v>
      </c>
      <c r="I160" s="6" t="s">
        <v>16</v>
      </c>
      <c r="J160" s="14">
        <f>IF(JCIMS!J160&gt;=0,JCIMS!J160/INDEX(CIMS!J$4:J$41,MATCH("Generic Fuels"&amp;$E160,CIMS!$W$4:$W$41,0)),1)</f>
        <v>1</v>
      </c>
      <c r="K160" s="14">
        <f>IF(JCIMS!K160&gt;=0,JCIMS!K160/INDEX(CIMS!K$4:K$41,MATCH("Generic Fuels"&amp;$E160,CIMS!$W$4:$W$41,0)),1)</f>
        <v>1</v>
      </c>
      <c r="L160" s="14">
        <f>IF(JCIMS!L160&gt;=0,JCIMS!L160/INDEX(CIMS!L$4:L$41,MATCH("Generic Fuels"&amp;$E160,CIMS!$W$4:$W$41,0)),1)</f>
        <v>1</v>
      </c>
      <c r="M160" s="14">
        <f>IF(JCIMS!M160&gt;=0,JCIMS!M160/INDEX(CIMS!M$4:M$41,MATCH("Generic Fuels"&amp;$E160,CIMS!$W$4:$W$41,0)),1)</f>
        <v>1</v>
      </c>
      <c r="N160" s="14">
        <f>IF(JCIMS!N160&gt;=0,JCIMS!N160/INDEX(CIMS!N$4:N$41,MATCH("Generic Fuels"&amp;$E160,CIMS!$W$4:$W$41,0)),1)</f>
        <v>1</v>
      </c>
      <c r="O160" s="14">
        <f>IF(JCIMS!O160&gt;=0,JCIMS!O160/INDEX(CIMS!O$4:O$41,MATCH("Generic Fuels"&amp;$E160,CIMS!$W$4:$W$41,0)),1)</f>
        <v>1</v>
      </c>
      <c r="P160" s="14">
        <f>IF(JCIMS!P160&gt;=0,JCIMS!P160/INDEX(CIMS!P$4:P$41,MATCH("Generic Fuels"&amp;$E160,CIMS!$W$4:$W$41,0)),1)</f>
        <v>1</v>
      </c>
      <c r="Q160" s="14">
        <f>IF(JCIMS!Q160&gt;=0,JCIMS!Q160/INDEX(CIMS!Q$4:Q$41,MATCH("Generic Fuels"&amp;$E160,CIMS!$W$4:$W$41,0)),1)</f>
        <v>1</v>
      </c>
      <c r="R160" s="14">
        <f>IF(JCIMS!R160&gt;=0,JCIMS!R160/INDEX(CIMS!R$4:R$41,MATCH("Generic Fuels"&amp;$E160,CIMS!$W$4:$W$41,0)),1)</f>
        <v>1</v>
      </c>
      <c r="S160" s="14">
        <f>IF(JCIMS!S160&gt;=0,JCIMS!S160/INDEX(CIMS!S$4:S$41,MATCH("Generic Fuels"&amp;$E160,CIMS!$W$4:$W$41,0)),1)</f>
        <v>1</v>
      </c>
      <c r="T160" s="14">
        <f>IF(JCIMS!T160&gt;=0,JCIMS!T160/INDEX(CIMS!T$4:T$41,MATCH("Generic Fuels"&amp;$E160,CIMS!$W$4:$W$41,0)),1)</f>
        <v>1</v>
      </c>
      <c r="V160" t="str">
        <f t="shared" si="3"/>
        <v>AlbertaIndustrial MineralsRefinery Fuel Gas</v>
      </c>
    </row>
    <row r="161" spans="3:22" x14ac:dyDescent="0.25">
      <c r="C161" s="6" t="s">
        <v>11</v>
      </c>
      <c r="D161" s="6" t="s">
        <v>40</v>
      </c>
      <c r="E161" t="s">
        <v>34</v>
      </c>
      <c r="F161" s="6">
        <v>2005</v>
      </c>
      <c r="G161" s="6" t="s">
        <v>14</v>
      </c>
      <c r="H161" s="6" t="s">
        <v>15</v>
      </c>
      <c r="I161" s="6" t="s">
        <v>16</v>
      </c>
      <c r="J161" s="14">
        <f>IF(JCIMS!J161&gt;=0,JCIMS!J161/INDEX(CIMS!J$4:J$41,MATCH("Generic Fuels"&amp;$E161,CIMS!$W$4:$W$41,0)),1)</f>
        <v>1</v>
      </c>
      <c r="K161" s="14">
        <f>IF(JCIMS!K161&gt;=0,JCIMS!K161/INDEX(CIMS!K$4:K$41,MATCH("Generic Fuels"&amp;$E161,CIMS!$W$4:$W$41,0)),1)</f>
        <v>1</v>
      </c>
      <c r="L161" s="14">
        <f>IF(JCIMS!L161&gt;=0,JCIMS!L161/INDEX(CIMS!L$4:L$41,MATCH("Generic Fuels"&amp;$E161,CIMS!$W$4:$W$41,0)),1)</f>
        <v>1</v>
      </c>
      <c r="M161" s="14">
        <f>IF(JCIMS!M161&gt;=0,JCIMS!M161/INDEX(CIMS!M$4:M$41,MATCH("Generic Fuels"&amp;$E161,CIMS!$W$4:$W$41,0)),1)</f>
        <v>1</v>
      </c>
      <c r="N161" s="14">
        <f>IF(JCIMS!N161&gt;=0,JCIMS!N161/INDEX(CIMS!N$4:N$41,MATCH("Generic Fuels"&amp;$E161,CIMS!$W$4:$W$41,0)),1)</f>
        <v>1</v>
      </c>
      <c r="O161" s="14">
        <f>IF(JCIMS!O161&gt;=0,JCIMS!O161/INDEX(CIMS!O$4:O$41,MATCH("Generic Fuels"&amp;$E161,CIMS!$W$4:$W$41,0)),1)</f>
        <v>1</v>
      </c>
      <c r="P161" s="14">
        <f>IF(JCIMS!P161&gt;=0,JCIMS!P161/INDEX(CIMS!P$4:P$41,MATCH("Generic Fuels"&amp;$E161,CIMS!$W$4:$W$41,0)),1)</f>
        <v>1</v>
      </c>
      <c r="Q161" s="14">
        <f>IF(JCIMS!Q161&gt;=0,JCIMS!Q161/INDEX(CIMS!Q$4:Q$41,MATCH("Generic Fuels"&amp;$E161,CIMS!$W$4:$W$41,0)),1)</f>
        <v>1</v>
      </c>
      <c r="R161" s="14">
        <f>IF(JCIMS!R161&gt;=0,JCIMS!R161/INDEX(CIMS!R$4:R$41,MATCH("Generic Fuels"&amp;$E161,CIMS!$W$4:$W$41,0)),1)</f>
        <v>1</v>
      </c>
      <c r="S161" s="14">
        <f>IF(JCIMS!S161&gt;=0,JCIMS!S161/INDEX(CIMS!S$4:S$41,MATCH("Generic Fuels"&amp;$E161,CIMS!$W$4:$W$41,0)),1)</f>
        <v>1</v>
      </c>
      <c r="T161" s="14">
        <f>IF(JCIMS!T161&gt;=0,JCIMS!T161/INDEX(CIMS!T$4:T$41,MATCH("Generic Fuels"&amp;$E161,CIMS!$W$4:$W$41,0)),1)</f>
        <v>1</v>
      </c>
      <c r="V161" t="str">
        <f t="shared" si="3"/>
        <v>AlbertaIndustrial MineralsUranium</v>
      </c>
    </row>
    <row r="162" spans="3:22" x14ac:dyDescent="0.25">
      <c r="C162" s="6" t="s">
        <v>11</v>
      </c>
      <c r="D162" s="6" t="s">
        <v>40</v>
      </c>
      <c r="E162" t="s">
        <v>35</v>
      </c>
      <c r="F162" s="6">
        <v>2005</v>
      </c>
      <c r="G162" s="6" t="s">
        <v>14</v>
      </c>
      <c r="H162" s="6" t="s">
        <v>15</v>
      </c>
      <c r="I162" s="6" t="s">
        <v>16</v>
      </c>
      <c r="J162" s="14">
        <f>IF(JCIMS!J162&gt;=0,JCIMS!J162/INDEX(CIMS!J$4:J$41,MATCH("Generic Fuels"&amp;$E162,CIMS!$W$4:$W$41,0)),1)</f>
        <v>0</v>
      </c>
      <c r="K162" s="14">
        <f>IF(JCIMS!K162&gt;=0,JCIMS!K162/INDEX(CIMS!K$4:K$41,MATCH("Generic Fuels"&amp;$E162,CIMS!$W$4:$W$41,0)),1)</f>
        <v>0</v>
      </c>
      <c r="L162" s="14">
        <f>IF(JCIMS!L162&gt;=0,JCIMS!L162/INDEX(CIMS!L$4:L$41,MATCH("Generic Fuels"&amp;$E162,CIMS!$W$4:$W$41,0)),1)</f>
        <v>0</v>
      </c>
      <c r="M162" s="14">
        <f>IF(JCIMS!M162&gt;=0,JCIMS!M162/INDEX(CIMS!M$4:M$41,MATCH("Generic Fuels"&amp;$E162,CIMS!$W$4:$W$41,0)),1)</f>
        <v>0</v>
      </c>
      <c r="N162" s="14">
        <f>IF(JCIMS!N162&gt;=0,JCIMS!N162/INDEX(CIMS!N$4:N$41,MATCH("Generic Fuels"&amp;$E162,CIMS!$W$4:$W$41,0)),1)</f>
        <v>0</v>
      </c>
      <c r="O162" s="14">
        <f>IF(JCIMS!O162&gt;=0,JCIMS!O162/INDEX(CIMS!O$4:O$41,MATCH("Generic Fuels"&amp;$E162,CIMS!$W$4:$W$41,0)),1)</f>
        <v>0</v>
      </c>
      <c r="P162" s="14">
        <f>IF(JCIMS!P162&gt;=0,JCIMS!P162/INDEX(CIMS!P$4:P$41,MATCH("Generic Fuels"&amp;$E162,CIMS!$W$4:$W$41,0)),1)</f>
        <v>0</v>
      </c>
      <c r="Q162" s="14">
        <f>IF(JCIMS!Q162&gt;=0,JCIMS!Q162/INDEX(CIMS!Q$4:Q$41,MATCH("Generic Fuels"&amp;$E162,CIMS!$W$4:$W$41,0)),1)</f>
        <v>0</v>
      </c>
      <c r="R162" s="14">
        <f>IF(JCIMS!R162&gt;=0,JCIMS!R162/INDEX(CIMS!R$4:R$41,MATCH("Generic Fuels"&amp;$E162,CIMS!$W$4:$W$41,0)),1)</f>
        <v>0</v>
      </c>
      <c r="S162" s="14">
        <f>IF(JCIMS!S162&gt;=0,JCIMS!S162/INDEX(CIMS!S$4:S$41,MATCH("Generic Fuels"&amp;$E162,CIMS!$W$4:$W$41,0)),1)</f>
        <v>0</v>
      </c>
      <c r="T162" s="14">
        <f>IF(JCIMS!T162&gt;=0,JCIMS!T162/INDEX(CIMS!T$4:T$41,MATCH("Generic Fuels"&amp;$E162,CIMS!$W$4:$W$41,0)),1)</f>
        <v>0</v>
      </c>
      <c r="V162" t="str">
        <f t="shared" si="3"/>
        <v>AlbertaIndustrial MineralsWaste Fuel</v>
      </c>
    </row>
    <row r="163" spans="3:22" x14ac:dyDescent="0.25">
      <c r="C163" s="6" t="s">
        <v>11</v>
      </c>
      <c r="D163" s="6" t="s">
        <v>40</v>
      </c>
      <c r="E163" t="s">
        <v>36</v>
      </c>
      <c r="F163" s="6">
        <v>2005</v>
      </c>
      <c r="G163" s="6" t="s">
        <v>14</v>
      </c>
      <c r="H163" s="6" t="s">
        <v>15</v>
      </c>
      <c r="I163" s="6" t="s">
        <v>16</v>
      </c>
      <c r="J163" s="14">
        <f>IF(JCIMS!J163&gt;=0,JCIMS!J163/INDEX(CIMS!J$4:J$41,MATCH("Generic Fuels"&amp;$E163,CIMS!$W$4:$W$41,0)),1)</f>
        <v>1</v>
      </c>
      <c r="K163" s="14">
        <f>IF(JCIMS!K163&gt;=0,JCIMS!K163/INDEX(CIMS!K$4:K$41,MATCH("Generic Fuels"&amp;$E163,CIMS!$W$4:$W$41,0)),1)</f>
        <v>1</v>
      </c>
      <c r="L163" s="14">
        <f>IF(JCIMS!L163&gt;=0,JCIMS!L163/INDEX(CIMS!L$4:L$41,MATCH("Generic Fuels"&amp;$E163,CIMS!$W$4:$W$41,0)),1)</f>
        <v>1</v>
      </c>
      <c r="M163" s="14">
        <f>IF(JCIMS!M163&gt;=0,JCIMS!M163/INDEX(CIMS!M$4:M$41,MATCH("Generic Fuels"&amp;$E163,CIMS!$W$4:$W$41,0)),1)</f>
        <v>1</v>
      </c>
      <c r="N163" s="14">
        <f>IF(JCIMS!N163&gt;=0,JCIMS!N163/INDEX(CIMS!N$4:N$41,MATCH("Generic Fuels"&amp;$E163,CIMS!$W$4:$W$41,0)),1)</f>
        <v>1</v>
      </c>
      <c r="O163" s="14">
        <f>IF(JCIMS!O163&gt;=0,JCIMS!O163/INDEX(CIMS!O$4:O$41,MATCH("Generic Fuels"&amp;$E163,CIMS!$W$4:$W$41,0)),1)</f>
        <v>1</v>
      </c>
      <c r="P163" s="14">
        <f>IF(JCIMS!P163&gt;=0,JCIMS!P163/INDEX(CIMS!P$4:P$41,MATCH("Generic Fuels"&amp;$E163,CIMS!$W$4:$W$41,0)),1)</f>
        <v>1</v>
      </c>
      <c r="Q163" s="14">
        <f>IF(JCIMS!Q163&gt;=0,JCIMS!Q163/INDEX(CIMS!Q$4:Q$41,MATCH("Generic Fuels"&amp;$E163,CIMS!$W$4:$W$41,0)),1)</f>
        <v>1</v>
      </c>
      <c r="R163" s="14">
        <f>IF(JCIMS!R163&gt;=0,JCIMS!R163/INDEX(CIMS!R$4:R$41,MATCH("Generic Fuels"&amp;$E163,CIMS!$W$4:$W$41,0)),1)</f>
        <v>1</v>
      </c>
      <c r="S163" s="14">
        <f>IF(JCIMS!S163&gt;=0,JCIMS!S163/INDEX(CIMS!S$4:S$41,MATCH("Generic Fuels"&amp;$E163,CIMS!$W$4:$W$41,0)),1)</f>
        <v>1</v>
      </c>
      <c r="T163" s="14">
        <f>IF(JCIMS!T163&gt;=0,JCIMS!T163/INDEX(CIMS!T$4:T$41,MATCH("Generic Fuels"&amp;$E163,CIMS!$W$4:$W$41,0)),1)</f>
        <v>1</v>
      </c>
      <c r="V163" t="str">
        <f t="shared" si="3"/>
        <v>AlbertaIndustrial MineralsSolid Biomass</v>
      </c>
    </row>
    <row r="164" spans="3:22" x14ac:dyDescent="0.25">
      <c r="C164" s="6" t="s">
        <v>11</v>
      </c>
      <c r="D164" s="6" t="s">
        <v>41</v>
      </c>
      <c r="E164" t="s">
        <v>13</v>
      </c>
      <c r="F164" s="6">
        <v>2005</v>
      </c>
      <c r="G164" s="6" t="s">
        <v>14</v>
      </c>
      <c r="H164" s="6" t="s">
        <v>15</v>
      </c>
      <c r="I164" s="6" t="s">
        <v>16</v>
      </c>
      <c r="J164" s="16">
        <f>IF(JCIMS!J164&gt;=0,JCIMS!J164/INDEX(CIMS!J$4:J$41,MATCH($C164&amp;$E164,CIMS!$W$4:$W$41,0)),1)</f>
        <v>1</v>
      </c>
      <c r="K164" s="16">
        <f>IF(JCIMS!K164&gt;=0,JCIMS!K164/INDEX(CIMS!K$4:K$41,MATCH($C164&amp;$E164,CIMS!$W$4:$W$41,0)),1)</f>
        <v>1</v>
      </c>
      <c r="L164" s="16">
        <f>IF(JCIMS!L164&gt;=0,JCIMS!L164/INDEX(CIMS!L$4:L$41,MATCH($C164&amp;$E164,CIMS!$W$4:$W$41,0)),1)</f>
        <v>1</v>
      </c>
      <c r="M164" s="16">
        <f>IF(JCIMS!M164&gt;=0,JCIMS!M164/INDEX(CIMS!M$4:M$41,MATCH($C164&amp;$E164,CIMS!$W$4:$W$41,0)),1)</f>
        <v>1</v>
      </c>
      <c r="N164" s="16">
        <f>IF(JCIMS!N164&gt;=0,JCIMS!N164/INDEX(CIMS!N$4:N$41,MATCH($C164&amp;$E164,CIMS!$W$4:$W$41,0)),1)</f>
        <v>1</v>
      </c>
      <c r="O164" s="16">
        <f>IF(JCIMS!O164&gt;=0,JCIMS!O164/INDEX(CIMS!O$4:O$41,MATCH($C164&amp;$E164,CIMS!$W$4:$W$41,0)),1)</f>
        <v>1</v>
      </c>
      <c r="P164" s="16">
        <f>IF(JCIMS!P164&gt;=0,JCIMS!P164/INDEX(CIMS!P$4:P$41,MATCH($C164&amp;$E164,CIMS!$W$4:$W$41,0)),1)</f>
        <v>1</v>
      </c>
      <c r="Q164" s="16">
        <f>IF(JCIMS!Q164&gt;=0,JCIMS!Q164/INDEX(CIMS!Q$4:Q$41,MATCH($C164&amp;$E164,CIMS!$W$4:$W$41,0)),1)</f>
        <v>1</v>
      </c>
      <c r="R164" s="16">
        <f>IF(JCIMS!R164&gt;=0,JCIMS!R164/INDEX(CIMS!R$4:R$41,MATCH($C164&amp;$E164,CIMS!$W$4:$W$41,0)),1)</f>
        <v>1</v>
      </c>
      <c r="S164" s="16">
        <f>IF(JCIMS!S164&gt;=0,JCIMS!S164/INDEX(CIMS!S$4:S$41,MATCH($C164&amp;$E164,CIMS!$W$4:$W$41,0)),1)</f>
        <v>1</v>
      </c>
      <c r="T164" s="16">
        <f>IF(JCIMS!T164&gt;=0,JCIMS!T164/INDEX(CIMS!T$4:T$41,MATCH($C164&amp;$E164,CIMS!$W$4:$W$41,0)),1)</f>
        <v>1</v>
      </c>
      <c r="V164" t="str">
        <f t="shared" si="3"/>
        <v>AlbertaIron and SteelBiodiesel</v>
      </c>
    </row>
    <row r="165" spans="3:22" x14ac:dyDescent="0.25">
      <c r="C165" s="6" t="s">
        <v>11</v>
      </c>
      <c r="D165" s="6" t="s">
        <v>41</v>
      </c>
      <c r="E165" t="s">
        <v>17</v>
      </c>
      <c r="F165" s="6">
        <v>2005</v>
      </c>
      <c r="G165" s="6" t="s">
        <v>14</v>
      </c>
      <c r="H165" s="6" t="s">
        <v>15</v>
      </c>
      <c r="I165" s="6" t="s">
        <v>16</v>
      </c>
      <c r="J165" s="16">
        <f>IF(JCIMS!J165&gt;=0,JCIMS!J165/INDEX(CIMS!J$4:J$41,MATCH($C165&amp;$E165,CIMS!$W$4:$W$41,0)),1)</f>
        <v>1</v>
      </c>
      <c r="K165" s="16">
        <f>IF(JCIMS!K165&gt;=0,JCIMS!K165/INDEX(CIMS!K$4:K$41,MATCH($C165&amp;$E165,CIMS!$W$4:$W$41,0)),1)</f>
        <v>1</v>
      </c>
      <c r="L165" s="16">
        <f>IF(JCIMS!L165&gt;=0,JCIMS!L165/INDEX(CIMS!L$4:L$41,MATCH($C165&amp;$E165,CIMS!$W$4:$W$41,0)),1)</f>
        <v>1</v>
      </c>
      <c r="M165" s="16">
        <f>IF(JCIMS!M165&gt;=0,JCIMS!M165/INDEX(CIMS!M$4:M$41,MATCH($C165&amp;$E165,CIMS!$W$4:$W$41,0)),1)</f>
        <v>1</v>
      </c>
      <c r="N165" s="16">
        <f>IF(JCIMS!N165&gt;=0,JCIMS!N165/INDEX(CIMS!N$4:N$41,MATCH($C165&amp;$E165,CIMS!$W$4:$W$41,0)),1)</f>
        <v>1</v>
      </c>
      <c r="O165" s="16">
        <f>IF(JCIMS!O165&gt;=0,JCIMS!O165/INDEX(CIMS!O$4:O$41,MATCH($C165&amp;$E165,CIMS!$W$4:$W$41,0)),1)</f>
        <v>1</v>
      </c>
      <c r="P165" s="16">
        <f>IF(JCIMS!P165&gt;=0,JCIMS!P165/INDEX(CIMS!P$4:P$41,MATCH($C165&amp;$E165,CIMS!$W$4:$W$41,0)),1)</f>
        <v>1</v>
      </c>
      <c r="Q165" s="16">
        <f>IF(JCIMS!Q165&gt;=0,JCIMS!Q165/INDEX(CIMS!Q$4:Q$41,MATCH($C165&amp;$E165,CIMS!$W$4:$W$41,0)),1)</f>
        <v>1</v>
      </c>
      <c r="R165" s="16">
        <f>IF(JCIMS!R165&gt;=0,JCIMS!R165/INDEX(CIMS!R$4:R$41,MATCH($C165&amp;$E165,CIMS!$W$4:$W$41,0)),1)</f>
        <v>1</v>
      </c>
      <c r="S165" s="16">
        <f>IF(JCIMS!S165&gt;=0,JCIMS!S165/INDEX(CIMS!S$4:S$41,MATCH($C165&amp;$E165,CIMS!$W$4:$W$41,0)),1)</f>
        <v>1</v>
      </c>
      <c r="T165" s="16">
        <f>IF(JCIMS!T165&gt;=0,JCIMS!T165/INDEX(CIMS!T$4:T$41,MATCH($C165&amp;$E165,CIMS!$W$4:$W$41,0)),1)</f>
        <v>1</v>
      </c>
      <c r="V165" t="str">
        <f t="shared" si="3"/>
        <v>AlbertaIron and SteelElectricity</v>
      </c>
    </row>
    <row r="166" spans="3:22" x14ac:dyDescent="0.25">
      <c r="C166" s="6" t="s">
        <v>11</v>
      </c>
      <c r="D166" s="6" t="s">
        <v>41</v>
      </c>
      <c r="E166" t="s">
        <v>18</v>
      </c>
      <c r="F166" s="6">
        <v>2005</v>
      </c>
      <c r="G166" s="6" t="s">
        <v>14</v>
      </c>
      <c r="H166" s="6" t="s">
        <v>15</v>
      </c>
      <c r="I166" s="6" t="s">
        <v>16</v>
      </c>
      <c r="J166" s="16">
        <f>IF(JCIMS!J166&gt;=0,JCIMS!J166/INDEX(CIMS!J$4:J$41,MATCH($C166&amp;$E166,CIMS!$W$4:$W$41,0)),1)</f>
        <v>1</v>
      </c>
      <c r="K166" s="16">
        <f>IF(JCIMS!K166&gt;=0,JCIMS!K166/INDEX(CIMS!K$4:K$41,MATCH($C166&amp;$E166,CIMS!$W$4:$W$41,0)),1)</f>
        <v>1</v>
      </c>
      <c r="L166" s="16">
        <f>IF(JCIMS!L166&gt;=0,JCIMS!L166/INDEX(CIMS!L$4:L$41,MATCH($C166&amp;$E166,CIMS!$W$4:$W$41,0)),1)</f>
        <v>1</v>
      </c>
      <c r="M166" s="16">
        <f>IF(JCIMS!M166&gt;=0,JCIMS!M166/INDEX(CIMS!M$4:M$41,MATCH($C166&amp;$E166,CIMS!$W$4:$W$41,0)),1)</f>
        <v>1</v>
      </c>
      <c r="N166" s="16">
        <f>IF(JCIMS!N166&gt;=0,JCIMS!N166/INDEX(CIMS!N$4:N$41,MATCH($C166&amp;$E166,CIMS!$W$4:$W$41,0)),1)</f>
        <v>1</v>
      </c>
      <c r="O166" s="16">
        <f>IF(JCIMS!O166&gt;=0,JCIMS!O166/INDEX(CIMS!O$4:O$41,MATCH($C166&amp;$E166,CIMS!$W$4:$W$41,0)),1)</f>
        <v>1</v>
      </c>
      <c r="P166" s="16">
        <f>IF(JCIMS!P166&gt;=0,JCIMS!P166/INDEX(CIMS!P$4:P$41,MATCH($C166&amp;$E166,CIMS!$W$4:$W$41,0)),1)</f>
        <v>1</v>
      </c>
      <c r="Q166" s="16">
        <f>IF(JCIMS!Q166&gt;=0,JCIMS!Q166/INDEX(CIMS!Q$4:Q$41,MATCH($C166&amp;$E166,CIMS!$W$4:$W$41,0)),1)</f>
        <v>1</v>
      </c>
      <c r="R166" s="16">
        <f>IF(JCIMS!R166&gt;=0,JCIMS!R166/INDEX(CIMS!R$4:R$41,MATCH($C166&amp;$E166,CIMS!$W$4:$W$41,0)),1)</f>
        <v>1</v>
      </c>
      <c r="S166" s="16">
        <f>IF(JCIMS!S166&gt;=0,JCIMS!S166/INDEX(CIMS!S$4:S$41,MATCH($C166&amp;$E166,CIMS!$W$4:$W$41,0)),1)</f>
        <v>1</v>
      </c>
      <c r="T166" s="16">
        <f>IF(JCIMS!T166&gt;=0,JCIMS!T166/INDEX(CIMS!T$4:T$41,MATCH($C166&amp;$E166,CIMS!$W$4:$W$41,0)),1)</f>
        <v>1</v>
      </c>
      <c r="V166" t="str">
        <f t="shared" si="3"/>
        <v>AlbertaIron and SteelEthanol</v>
      </c>
    </row>
    <row r="167" spans="3:22" x14ac:dyDescent="0.25">
      <c r="C167" s="6" t="s">
        <v>11</v>
      </c>
      <c r="D167" s="6" t="s">
        <v>41</v>
      </c>
      <c r="E167" t="s">
        <v>20</v>
      </c>
      <c r="F167" s="6">
        <v>2005</v>
      </c>
      <c r="G167" s="6" t="s">
        <v>14</v>
      </c>
      <c r="H167" s="6" t="s">
        <v>15</v>
      </c>
      <c r="I167" s="6" t="s">
        <v>16</v>
      </c>
      <c r="J167" s="14">
        <f>IF(JCIMS!J167&gt;=0,JCIMS!J167/INDEX(CIMS!J$4:J$41,MATCH("Generic Fuels"&amp;$E167,CIMS!$W$4:$W$41,0)),1)</f>
        <v>1</v>
      </c>
      <c r="K167" s="14">
        <f>IF(JCIMS!K167&gt;=0,JCIMS!K167/INDEX(CIMS!K$4:K$41,MATCH("Generic Fuels"&amp;$E167,CIMS!$W$4:$W$41,0)),1)</f>
        <v>1</v>
      </c>
      <c r="L167" s="14">
        <f>IF(JCIMS!L167&gt;=0,JCIMS!L167/INDEX(CIMS!L$4:L$41,MATCH("Generic Fuels"&amp;$E167,CIMS!$W$4:$W$41,0)),1)</f>
        <v>1</v>
      </c>
      <c r="M167" s="14">
        <f>IF(JCIMS!M167&gt;=0,JCIMS!M167/INDEX(CIMS!M$4:M$41,MATCH("Generic Fuels"&amp;$E167,CIMS!$W$4:$W$41,0)),1)</f>
        <v>1</v>
      </c>
      <c r="N167" s="14">
        <f>IF(JCIMS!N167&gt;=0,JCIMS!N167/INDEX(CIMS!N$4:N$41,MATCH("Generic Fuels"&amp;$E167,CIMS!$W$4:$W$41,0)),1)</f>
        <v>1</v>
      </c>
      <c r="O167" s="14">
        <f>IF(JCIMS!O167&gt;=0,JCIMS!O167/INDEX(CIMS!O$4:O$41,MATCH("Generic Fuels"&amp;$E167,CIMS!$W$4:$W$41,0)),1)</f>
        <v>1</v>
      </c>
      <c r="P167" s="14">
        <f>IF(JCIMS!P167&gt;=0,JCIMS!P167/INDEX(CIMS!P$4:P$41,MATCH("Generic Fuels"&amp;$E167,CIMS!$W$4:$W$41,0)),1)</f>
        <v>1</v>
      </c>
      <c r="Q167" s="14">
        <f>IF(JCIMS!Q167&gt;=0,JCIMS!Q167/INDEX(CIMS!Q$4:Q$41,MATCH("Generic Fuels"&amp;$E167,CIMS!$W$4:$W$41,0)),1)</f>
        <v>1</v>
      </c>
      <c r="R167" s="14">
        <f>IF(JCIMS!R167&gt;=0,JCIMS!R167/INDEX(CIMS!R$4:R$41,MATCH("Generic Fuels"&amp;$E167,CIMS!$W$4:$W$41,0)),1)</f>
        <v>1</v>
      </c>
      <c r="S167" s="14">
        <f>IF(JCIMS!S167&gt;=0,JCIMS!S167/INDEX(CIMS!S$4:S$41,MATCH("Generic Fuels"&amp;$E167,CIMS!$W$4:$W$41,0)),1)</f>
        <v>1</v>
      </c>
      <c r="T167" s="14">
        <f>IF(JCIMS!T167&gt;=0,JCIMS!T167/INDEX(CIMS!T$4:T$41,MATCH("Generic Fuels"&amp;$E167,CIMS!$W$4:$W$41,0)),1)</f>
        <v>1</v>
      </c>
      <c r="V167" t="str">
        <f t="shared" si="3"/>
        <v>AlbertaIron and SteelJet Fuel</v>
      </c>
    </row>
    <row r="168" spans="3:22" x14ac:dyDescent="0.25">
      <c r="C168" s="6" t="s">
        <v>11</v>
      </c>
      <c r="D168" s="6" t="s">
        <v>41</v>
      </c>
      <c r="E168" t="s">
        <v>21</v>
      </c>
      <c r="F168" s="6">
        <v>2005</v>
      </c>
      <c r="G168" s="6" t="s">
        <v>14</v>
      </c>
      <c r="H168" s="6" t="s">
        <v>15</v>
      </c>
      <c r="I168" s="6" t="s">
        <v>16</v>
      </c>
      <c r="J168" s="14">
        <f>IF(JCIMS!J168&gt;=0,JCIMS!J168/INDEX(CIMS!J$4:J$41,MATCH("Generic Fuels"&amp;$E168,CIMS!$W$4:$W$41,0)),1)</f>
        <v>1</v>
      </c>
      <c r="K168" s="14">
        <f>IF(JCIMS!K168&gt;=0,JCIMS!K168/INDEX(CIMS!K$4:K$41,MATCH("Generic Fuels"&amp;$E168,CIMS!$W$4:$W$41,0)),1)</f>
        <v>1</v>
      </c>
      <c r="L168" s="14">
        <f>IF(JCIMS!L168&gt;=0,JCIMS!L168/INDEX(CIMS!L$4:L$41,MATCH("Generic Fuels"&amp;$E168,CIMS!$W$4:$W$41,0)),1)</f>
        <v>1</v>
      </c>
      <c r="M168" s="14">
        <f>IF(JCIMS!M168&gt;=0,JCIMS!M168/INDEX(CIMS!M$4:M$41,MATCH("Generic Fuels"&amp;$E168,CIMS!$W$4:$W$41,0)),1)</f>
        <v>1</v>
      </c>
      <c r="N168" s="14">
        <f>IF(JCIMS!N168&gt;=0,JCIMS!N168/INDEX(CIMS!N$4:N$41,MATCH("Generic Fuels"&amp;$E168,CIMS!$W$4:$W$41,0)),1)</f>
        <v>1</v>
      </c>
      <c r="O168" s="14">
        <f>IF(JCIMS!O168&gt;=0,JCIMS!O168/INDEX(CIMS!O$4:O$41,MATCH("Generic Fuels"&amp;$E168,CIMS!$W$4:$W$41,0)),1)</f>
        <v>1</v>
      </c>
      <c r="P168" s="14">
        <f>IF(JCIMS!P168&gt;=0,JCIMS!P168/INDEX(CIMS!P$4:P$41,MATCH("Generic Fuels"&amp;$E168,CIMS!$W$4:$W$41,0)),1)</f>
        <v>1</v>
      </c>
      <c r="Q168" s="14">
        <f>IF(JCIMS!Q168&gt;=0,JCIMS!Q168/INDEX(CIMS!Q$4:Q$41,MATCH("Generic Fuels"&amp;$E168,CIMS!$W$4:$W$41,0)),1)</f>
        <v>1</v>
      </c>
      <c r="R168" s="14">
        <f>IF(JCIMS!R168&gt;=0,JCIMS!R168/INDEX(CIMS!R$4:R$41,MATCH("Generic Fuels"&amp;$E168,CIMS!$W$4:$W$41,0)),1)</f>
        <v>1</v>
      </c>
      <c r="S168" s="14">
        <f>IF(JCIMS!S168&gt;=0,JCIMS!S168/INDEX(CIMS!S$4:S$41,MATCH("Generic Fuels"&amp;$E168,CIMS!$W$4:$W$41,0)),1)</f>
        <v>1</v>
      </c>
      <c r="T168" s="14">
        <f>IF(JCIMS!T168&gt;=0,JCIMS!T168/INDEX(CIMS!T$4:T$41,MATCH("Generic Fuels"&amp;$E168,CIMS!$W$4:$W$41,0)),1)</f>
        <v>1</v>
      </c>
      <c r="V168" t="str">
        <f t="shared" si="3"/>
        <v>AlbertaIron and SteelBlack Liquor</v>
      </c>
    </row>
    <row r="169" spans="3:22" x14ac:dyDescent="0.25">
      <c r="C169" s="6" t="s">
        <v>11</v>
      </c>
      <c r="D169" s="6" t="s">
        <v>41</v>
      </c>
      <c r="E169" t="s">
        <v>22</v>
      </c>
      <c r="F169" s="6">
        <v>2005</v>
      </c>
      <c r="G169" s="6" t="s">
        <v>14</v>
      </c>
      <c r="H169" s="6" t="s">
        <v>15</v>
      </c>
      <c r="I169" s="6" t="s">
        <v>16</v>
      </c>
      <c r="J169" s="14">
        <f>IF(JCIMS!J169&gt;=0,JCIMS!J169/INDEX(CIMS!J$4:J$41,MATCH("Generic Fuels"&amp;$E169,CIMS!$W$4:$W$41,0)),1)</f>
        <v>1</v>
      </c>
      <c r="K169" s="14">
        <f>IF(JCIMS!K169&gt;=0,JCIMS!K169/INDEX(CIMS!K$4:K$41,MATCH("Generic Fuels"&amp;$E169,CIMS!$W$4:$W$41,0)),1)</f>
        <v>1</v>
      </c>
      <c r="L169" s="14">
        <f>IF(JCIMS!L169&gt;=0,JCIMS!L169/INDEX(CIMS!L$4:L$41,MATCH("Generic Fuels"&amp;$E169,CIMS!$W$4:$W$41,0)),1)</f>
        <v>1</v>
      </c>
      <c r="M169" s="14">
        <f>IF(JCIMS!M169&gt;=0,JCIMS!M169/INDEX(CIMS!M$4:M$41,MATCH("Generic Fuels"&amp;$E169,CIMS!$W$4:$W$41,0)),1)</f>
        <v>1</v>
      </c>
      <c r="N169" s="14">
        <f>IF(JCIMS!N169&gt;=0,JCIMS!N169/INDEX(CIMS!N$4:N$41,MATCH("Generic Fuels"&amp;$E169,CIMS!$W$4:$W$41,0)),1)</f>
        <v>1</v>
      </c>
      <c r="O169" s="14">
        <f>IF(JCIMS!O169&gt;=0,JCIMS!O169/INDEX(CIMS!O$4:O$41,MATCH("Generic Fuels"&amp;$E169,CIMS!$W$4:$W$41,0)),1)</f>
        <v>1</v>
      </c>
      <c r="P169" s="14">
        <f>IF(JCIMS!P169&gt;=0,JCIMS!P169/INDEX(CIMS!P$4:P$41,MATCH("Generic Fuels"&amp;$E169,CIMS!$W$4:$W$41,0)),1)</f>
        <v>1</v>
      </c>
      <c r="Q169" s="14">
        <f>IF(JCIMS!Q169&gt;=0,JCIMS!Q169/INDEX(CIMS!Q$4:Q$41,MATCH("Generic Fuels"&amp;$E169,CIMS!$W$4:$W$41,0)),1)</f>
        <v>1</v>
      </c>
      <c r="R169" s="14">
        <f>IF(JCIMS!R169&gt;=0,JCIMS!R169/INDEX(CIMS!R$4:R$41,MATCH("Generic Fuels"&amp;$E169,CIMS!$W$4:$W$41,0)),1)</f>
        <v>1</v>
      </c>
      <c r="S169" s="14">
        <f>IF(JCIMS!S169&gt;=0,JCIMS!S169/INDEX(CIMS!S$4:S$41,MATCH("Generic Fuels"&amp;$E169,CIMS!$W$4:$W$41,0)),1)</f>
        <v>1</v>
      </c>
      <c r="T169" s="14">
        <f>IF(JCIMS!T169&gt;=0,JCIMS!T169/INDEX(CIMS!T$4:T$41,MATCH("Generic Fuels"&amp;$E169,CIMS!$W$4:$W$41,0)),1)</f>
        <v>1</v>
      </c>
      <c r="V169" t="str">
        <f t="shared" si="3"/>
        <v>AlbertaIron and SteelCoal</v>
      </c>
    </row>
    <row r="170" spans="3:22" x14ac:dyDescent="0.25">
      <c r="C170" s="6" t="s">
        <v>11</v>
      </c>
      <c r="D170" s="6" t="s">
        <v>41</v>
      </c>
      <c r="E170" t="s">
        <v>23</v>
      </c>
      <c r="F170" s="6">
        <v>2005</v>
      </c>
      <c r="G170" s="6" t="s">
        <v>14</v>
      </c>
      <c r="H170" s="6" t="s">
        <v>15</v>
      </c>
      <c r="I170" s="6" t="s">
        <v>16</v>
      </c>
      <c r="J170" s="14">
        <f>IF(JCIMS!J170&gt;=0,JCIMS!J170/INDEX(CIMS!J$4:J$41,MATCH("Generic Fuels"&amp;$E170,CIMS!$W$4:$W$41,0)),1)</f>
        <v>1</v>
      </c>
      <c r="K170" s="14">
        <f>IF(JCIMS!K170&gt;=0,JCIMS!K170/INDEX(CIMS!K$4:K$41,MATCH("Generic Fuels"&amp;$E170,CIMS!$W$4:$W$41,0)),1)</f>
        <v>1</v>
      </c>
      <c r="L170" s="14">
        <f>IF(JCIMS!L170&gt;=0,JCIMS!L170/INDEX(CIMS!L$4:L$41,MATCH("Generic Fuels"&amp;$E170,CIMS!$W$4:$W$41,0)),1)</f>
        <v>1</v>
      </c>
      <c r="M170" s="14">
        <f>IF(JCIMS!M170&gt;=0,JCIMS!M170/INDEX(CIMS!M$4:M$41,MATCH("Generic Fuels"&amp;$E170,CIMS!$W$4:$W$41,0)),1)</f>
        <v>1</v>
      </c>
      <c r="N170" s="14">
        <f>IF(JCIMS!N170&gt;=0,JCIMS!N170/INDEX(CIMS!N$4:N$41,MATCH("Generic Fuels"&amp;$E170,CIMS!$W$4:$W$41,0)),1)</f>
        <v>1</v>
      </c>
      <c r="O170" s="14">
        <f>IF(JCIMS!O170&gt;=0,JCIMS!O170/INDEX(CIMS!O$4:O$41,MATCH("Generic Fuels"&amp;$E170,CIMS!$W$4:$W$41,0)),1)</f>
        <v>1</v>
      </c>
      <c r="P170" s="14">
        <f>IF(JCIMS!P170&gt;=0,JCIMS!P170/INDEX(CIMS!P$4:P$41,MATCH("Generic Fuels"&amp;$E170,CIMS!$W$4:$W$41,0)),1)</f>
        <v>1</v>
      </c>
      <c r="Q170" s="14">
        <f>IF(JCIMS!Q170&gt;=0,JCIMS!Q170/INDEX(CIMS!Q$4:Q$41,MATCH("Generic Fuels"&amp;$E170,CIMS!$W$4:$W$41,0)),1)</f>
        <v>1</v>
      </c>
      <c r="R170" s="14">
        <f>IF(JCIMS!R170&gt;=0,JCIMS!R170/INDEX(CIMS!R$4:R$41,MATCH("Generic Fuels"&amp;$E170,CIMS!$W$4:$W$41,0)),1)</f>
        <v>1</v>
      </c>
      <c r="S170" s="14">
        <f>IF(JCIMS!S170&gt;=0,JCIMS!S170/INDEX(CIMS!S$4:S$41,MATCH("Generic Fuels"&amp;$E170,CIMS!$W$4:$W$41,0)),1)</f>
        <v>1</v>
      </c>
      <c r="T170" s="14">
        <f>IF(JCIMS!T170&gt;=0,JCIMS!T170/INDEX(CIMS!T$4:T$41,MATCH("Generic Fuels"&amp;$E170,CIMS!$W$4:$W$41,0)),1)</f>
        <v>1</v>
      </c>
      <c r="V170" t="str">
        <f t="shared" si="3"/>
        <v>AlbertaIron and SteelCoke</v>
      </c>
    </row>
    <row r="171" spans="3:22" x14ac:dyDescent="0.25">
      <c r="C171" s="6" t="s">
        <v>11</v>
      </c>
      <c r="D171" s="6" t="s">
        <v>41</v>
      </c>
      <c r="E171" t="s">
        <v>24</v>
      </c>
      <c r="F171" s="6">
        <v>2005</v>
      </c>
      <c r="G171" s="6" t="s">
        <v>14</v>
      </c>
      <c r="H171" s="6" t="s">
        <v>15</v>
      </c>
      <c r="I171" s="6" t="s">
        <v>16</v>
      </c>
      <c r="J171" s="14">
        <f>IF(JCIMS!J171&gt;=0,JCIMS!J171/INDEX(CIMS!J$4:J$41,MATCH("Generic Fuels"&amp;$E171,CIMS!$W$4:$W$41,0)),1)</f>
        <v>1</v>
      </c>
      <c r="K171" s="14">
        <f>IF(JCIMS!K171&gt;=0,JCIMS!K171/INDEX(CIMS!K$4:K$41,MATCH("Generic Fuels"&amp;$E171,CIMS!$W$4:$W$41,0)),1)</f>
        <v>1</v>
      </c>
      <c r="L171" s="14">
        <f>IF(JCIMS!L171&gt;=0,JCIMS!L171/INDEX(CIMS!L$4:L$41,MATCH("Generic Fuels"&amp;$E171,CIMS!$W$4:$W$41,0)),1)</f>
        <v>1</v>
      </c>
      <c r="M171" s="14">
        <f>IF(JCIMS!M171&gt;=0,JCIMS!M171/INDEX(CIMS!M$4:M$41,MATCH("Generic Fuels"&amp;$E171,CIMS!$W$4:$W$41,0)),1)</f>
        <v>1</v>
      </c>
      <c r="N171" s="14">
        <f>IF(JCIMS!N171&gt;=0,JCIMS!N171/INDEX(CIMS!N$4:N$41,MATCH("Generic Fuels"&amp;$E171,CIMS!$W$4:$W$41,0)),1)</f>
        <v>1</v>
      </c>
      <c r="O171" s="14">
        <f>IF(JCIMS!O171&gt;=0,JCIMS!O171/INDEX(CIMS!O$4:O$41,MATCH("Generic Fuels"&amp;$E171,CIMS!$W$4:$W$41,0)),1)</f>
        <v>1</v>
      </c>
      <c r="P171" s="14">
        <f>IF(JCIMS!P171&gt;=0,JCIMS!P171/INDEX(CIMS!P$4:P$41,MATCH("Generic Fuels"&amp;$E171,CIMS!$W$4:$W$41,0)),1)</f>
        <v>1</v>
      </c>
      <c r="Q171" s="14">
        <f>IF(JCIMS!Q171&gt;=0,JCIMS!Q171/INDEX(CIMS!Q$4:Q$41,MATCH("Generic Fuels"&amp;$E171,CIMS!$W$4:$W$41,0)),1)</f>
        <v>1</v>
      </c>
      <c r="R171" s="14">
        <f>IF(JCIMS!R171&gt;=0,JCIMS!R171/INDEX(CIMS!R$4:R$41,MATCH("Generic Fuels"&amp;$E171,CIMS!$W$4:$W$41,0)),1)</f>
        <v>1</v>
      </c>
      <c r="S171" s="14">
        <f>IF(JCIMS!S171&gt;=0,JCIMS!S171/INDEX(CIMS!S$4:S$41,MATCH("Generic Fuels"&amp;$E171,CIMS!$W$4:$W$41,0)),1)</f>
        <v>1</v>
      </c>
      <c r="T171" s="14">
        <f>IF(JCIMS!T171&gt;=0,JCIMS!T171/INDEX(CIMS!T$4:T$41,MATCH("Generic Fuels"&amp;$E171,CIMS!$W$4:$W$41,0)),1)</f>
        <v>1</v>
      </c>
      <c r="V171" t="str">
        <f t="shared" si="3"/>
        <v>AlbertaIron and SteelDiesel</v>
      </c>
    </row>
    <row r="172" spans="3:22" x14ac:dyDescent="0.25">
      <c r="C172" s="6" t="s">
        <v>11</v>
      </c>
      <c r="D172" s="6" t="s">
        <v>41</v>
      </c>
      <c r="E172" t="s">
        <v>25</v>
      </c>
      <c r="F172" s="6">
        <v>2005</v>
      </c>
      <c r="G172" s="6" t="s">
        <v>14</v>
      </c>
      <c r="H172" s="6" t="s">
        <v>15</v>
      </c>
      <c r="I172" s="6" t="s">
        <v>16</v>
      </c>
      <c r="J172" s="14">
        <f>IF(JCIMS!J172&gt;=0,JCIMS!J172/INDEX(CIMS!J$4:J$41,MATCH("Generic Fuels"&amp;$E172,CIMS!$W$4:$W$41,0)),1)</f>
        <v>1</v>
      </c>
      <c r="K172" s="14">
        <f>IF(JCIMS!K172&gt;=0,JCIMS!K172/INDEX(CIMS!K$4:K$41,MATCH("Generic Fuels"&amp;$E172,CIMS!$W$4:$W$41,0)),1)</f>
        <v>1</v>
      </c>
      <c r="L172" s="14">
        <f>IF(JCIMS!L172&gt;=0,JCIMS!L172/INDEX(CIMS!L$4:L$41,MATCH("Generic Fuels"&amp;$E172,CIMS!$W$4:$W$41,0)),1)</f>
        <v>1</v>
      </c>
      <c r="M172" s="14">
        <f>IF(JCIMS!M172&gt;=0,JCIMS!M172/INDEX(CIMS!M$4:M$41,MATCH("Generic Fuels"&amp;$E172,CIMS!$W$4:$W$41,0)),1)</f>
        <v>1</v>
      </c>
      <c r="N172" s="14">
        <f>IF(JCIMS!N172&gt;=0,JCIMS!N172/INDEX(CIMS!N$4:N$41,MATCH("Generic Fuels"&amp;$E172,CIMS!$W$4:$W$41,0)),1)</f>
        <v>1</v>
      </c>
      <c r="O172" s="14">
        <f>IF(JCIMS!O172&gt;=0,JCIMS!O172/INDEX(CIMS!O$4:O$41,MATCH("Generic Fuels"&amp;$E172,CIMS!$W$4:$W$41,0)),1)</f>
        <v>1</v>
      </c>
      <c r="P172" s="14">
        <f>IF(JCIMS!P172&gt;=0,JCIMS!P172/INDEX(CIMS!P$4:P$41,MATCH("Generic Fuels"&amp;$E172,CIMS!$W$4:$W$41,0)),1)</f>
        <v>1</v>
      </c>
      <c r="Q172" s="14">
        <f>IF(JCIMS!Q172&gt;=0,JCIMS!Q172/INDEX(CIMS!Q$4:Q$41,MATCH("Generic Fuels"&amp;$E172,CIMS!$W$4:$W$41,0)),1)</f>
        <v>1</v>
      </c>
      <c r="R172" s="14">
        <f>IF(JCIMS!R172&gt;=0,JCIMS!R172/INDEX(CIMS!R$4:R$41,MATCH("Generic Fuels"&amp;$E172,CIMS!$W$4:$W$41,0)),1)</f>
        <v>1</v>
      </c>
      <c r="S172" s="14">
        <f>IF(JCIMS!S172&gt;=0,JCIMS!S172/INDEX(CIMS!S$4:S$41,MATCH("Generic Fuels"&amp;$E172,CIMS!$W$4:$W$41,0)),1)</f>
        <v>1</v>
      </c>
      <c r="T172" s="14">
        <f>IF(JCIMS!T172&gt;=0,JCIMS!T172/INDEX(CIMS!T$4:T$41,MATCH("Generic Fuels"&amp;$E172,CIMS!$W$4:$W$41,0)),1)</f>
        <v>1</v>
      </c>
      <c r="V172" t="str">
        <f t="shared" si="3"/>
        <v>AlbertaIron and SteelGasoline</v>
      </c>
    </row>
    <row r="173" spans="3:22" x14ac:dyDescent="0.25">
      <c r="C173" s="6" t="s">
        <v>11</v>
      </c>
      <c r="D173" s="6" t="s">
        <v>41</v>
      </c>
      <c r="E173" t="s">
        <v>26</v>
      </c>
      <c r="F173" s="6">
        <v>2005</v>
      </c>
      <c r="G173" s="6" t="s">
        <v>14</v>
      </c>
      <c r="H173" s="6" t="s">
        <v>15</v>
      </c>
      <c r="I173" s="6" t="s">
        <v>16</v>
      </c>
      <c r="J173" s="14">
        <f>IF(JCIMS!J173&gt;=0,JCIMS!J173/INDEX(CIMS!J$4:J$41,MATCH("Generic Fuels"&amp;$E173,CIMS!$W$4:$W$41,0)),1)</f>
        <v>1</v>
      </c>
      <c r="K173" s="14">
        <f>IF(JCIMS!K173&gt;=0,JCIMS!K173/INDEX(CIMS!K$4:K$41,MATCH("Generic Fuels"&amp;$E173,CIMS!$W$4:$W$41,0)),1)</f>
        <v>1</v>
      </c>
      <c r="L173" s="14">
        <f>IF(JCIMS!L173&gt;=0,JCIMS!L173/INDEX(CIMS!L$4:L$41,MATCH("Generic Fuels"&amp;$E173,CIMS!$W$4:$W$41,0)),1)</f>
        <v>1</v>
      </c>
      <c r="M173" s="14">
        <f>IF(JCIMS!M173&gt;=0,JCIMS!M173/INDEX(CIMS!M$4:M$41,MATCH("Generic Fuels"&amp;$E173,CIMS!$W$4:$W$41,0)),1)</f>
        <v>1</v>
      </c>
      <c r="N173" s="14">
        <f>IF(JCIMS!N173&gt;=0,JCIMS!N173/INDEX(CIMS!N$4:N$41,MATCH("Generic Fuels"&amp;$E173,CIMS!$W$4:$W$41,0)),1)</f>
        <v>1</v>
      </c>
      <c r="O173" s="14">
        <f>IF(JCIMS!O173&gt;=0,JCIMS!O173/INDEX(CIMS!O$4:O$41,MATCH("Generic Fuels"&amp;$E173,CIMS!$W$4:$W$41,0)),1)</f>
        <v>1</v>
      </c>
      <c r="P173" s="14">
        <f>IF(JCIMS!P173&gt;=0,JCIMS!P173/INDEX(CIMS!P$4:P$41,MATCH("Generic Fuels"&amp;$E173,CIMS!$W$4:$W$41,0)),1)</f>
        <v>1</v>
      </c>
      <c r="Q173" s="14">
        <f>IF(JCIMS!Q173&gt;=0,JCIMS!Q173/INDEX(CIMS!Q$4:Q$41,MATCH("Generic Fuels"&amp;$E173,CIMS!$W$4:$W$41,0)),1)</f>
        <v>1</v>
      </c>
      <c r="R173" s="14">
        <f>IF(JCIMS!R173&gt;=0,JCIMS!R173/INDEX(CIMS!R$4:R$41,MATCH("Generic Fuels"&amp;$E173,CIMS!$W$4:$W$41,0)),1)</f>
        <v>1</v>
      </c>
      <c r="S173" s="14">
        <f>IF(JCIMS!S173&gt;=0,JCIMS!S173/INDEX(CIMS!S$4:S$41,MATCH("Generic Fuels"&amp;$E173,CIMS!$W$4:$W$41,0)),1)</f>
        <v>1</v>
      </c>
      <c r="T173" s="14">
        <f>IF(JCIMS!T173&gt;=0,JCIMS!T173/INDEX(CIMS!T$4:T$41,MATCH("Generic Fuels"&amp;$E173,CIMS!$W$4:$W$41,0)),1)</f>
        <v>1</v>
      </c>
      <c r="V173" t="str">
        <f t="shared" si="3"/>
        <v>AlbertaIron and SteelFuel Oil</v>
      </c>
    </row>
    <row r="174" spans="3:22" x14ac:dyDescent="0.25">
      <c r="C174" s="6" t="s">
        <v>11</v>
      </c>
      <c r="D174" s="6" t="s">
        <v>41</v>
      </c>
      <c r="E174" t="s">
        <v>27</v>
      </c>
      <c r="F174" s="6">
        <v>2005</v>
      </c>
      <c r="G174" s="6" t="s">
        <v>14</v>
      </c>
      <c r="H174" s="6" t="s">
        <v>15</v>
      </c>
      <c r="I174" s="6" t="s">
        <v>16</v>
      </c>
      <c r="J174" s="14">
        <f>IF(JCIMS!J174&gt;=0,JCIMS!J174/INDEX(CIMS!J$4:J$41,MATCH("Generic Fuels"&amp;$E174,CIMS!$W$4:$W$41,0)),1)</f>
        <v>1</v>
      </c>
      <c r="K174" s="14">
        <f>IF(JCIMS!K174&gt;=0,JCIMS!K174/INDEX(CIMS!K$4:K$41,MATCH("Generic Fuels"&amp;$E174,CIMS!$W$4:$W$41,0)),1)</f>
        <v>1</v>
      </c>
      <c r="L174" s="14">
        <f>IF(JCIMS!L174&gt;=0,JCIMS!L174/INDEX(CIMS!L$4:L$41,MATCH("Generic Fuels"&amp;$E174,CIMS!$W$4:$W$41,0)),1)</f>
        <v>1</v>
      </c>
      <c r="M174" s="14">
        <f>IF(JCIMS!M174&gt;=0,JCIMS!M174/INDEX(CIMS!M$4:M$41,MATCH("Generic Fuels"&amp;$E174,CIMS!$W$4:$W$41,0)),1)</f>
        <v>1</v>
      </c>
      <c r="N174" s="14">
        <f>IF(JCIMS!N174&gt;=0,JCIMS!N174/INDEX(CIMS!N$4:N$41,MATCH("Generic Fuels"&amp;$E174,CIMS!$W$4:$W$41,0)),1)</f>
        <v>1</v>
      </c>
      <c r="O174" s="14">
        <f>IF(JCIMS!O174&gt;=0,JCIMS!O174/INDEX(CIMS!O$4:O$41,MATCH("Generic Fuels"&amp;$E174,CIMS!$W$4:$W$41,0)),1)</f>
        <v>1</v>
      </c>
      <c r="P174" s="14">
        <f>IF(JCIMS!P174&gt;=0,JCIMS!P174/INDEX(CIMS!P$4:P$41,MATCH("Generic Fuels"&amp;$E174,CIMS!$W$4:$W$41,0)),1)</f>
        <v>1</v>
      </c>
      <c r="Q174" s="14">
        <f>IF(JCIMS!Q174&gt;=0,JCIMS!Q174/INDEX(CIMS!Q$4:Q$41,MATCH("Generic Fuels"&amp;$E174,CIMS!$W$4:$W$41,0)),1)</f>
        <v>1</v>
      </c>
      <c r="R174" s="14">
        <f>IF(JCIMS!R174&gt;=0,JCIMS!R174/INDEX(CIMS!R$4:R$41,MATCH("Generic Fuels"&amp;$E174,CIMS!$W$4:$W$41,0)),1)</f>
        <v>1</v>
      </c>
      <c r="S174" s="14">
        <f>IF(JCIMS!S174&gt;=0,JCIMS!S174/INDEX(CIMS!S$4:S$41,MATCH("Generic Fuels"&amp;$E174,CIMS!$W$4:$W$41,0)),1)</f>
        <v>1</v>
      </c>
      <c r="T174" s="14">
        <f>IF(JCIMS!T174&gt;=0,JCIMS!T174/INDEX(CIMS!T$4:T$41,MATCH("Generic Fuels"&amp;$E174,CIMS!$W$4:$W$41,0)),1)</f>
        <v>1</v>
      </c>
      <c r="V174" t="str">
        <f t="shared" si="3"/>
        <v>AlbertaIron and SteelHydrogen</v>
      </c>
    </row>
    <row r="175" spans="3:22" x14ac:dyDescent="0.25">
      <c r="C175" s="6" t="s">
        <v>11</v>
      </c>
      <c r="D175" s="6" t="s">
        <v>41</v>
      </c>
      <c r="E175" t="s">
        <v>28</v>
      </c>
      <c r="F175" s="6">
        <v>2005</v>
      </c>
      <c r="G175" s="6" t="s">
        <v>14</v>
      </c>
      <c r="H175" s="6" t="s">
        <v>15</v>
      </c>
      <c r="I175" s="6" t="s">
        <v>16</v>
      </c>
      <c r="J175" s="14">
        <f>IF(JCIMS!J175&gt;=0,JCIMS!J175/INDEX(CIMS!J$4:J$41,MATCH("Generic Fuels"&amp;$E175,CIMS!$W$4:$W$41,0)),1)</f>
        <v>1</v>
      </c>
      <c r="K175" s="14">
        <f>IF(JCIMS!K175&gt;=0,JCIMS!K175/INDEX(CIMS!K$4:K$41,MATCH("Generic Fuels"&amp;$E175,CIMS!$W$4:$W$41,0)),1)</f>
        <v>1</v>
      </c>
      <c r="L175" s="14">
        <f>IF(JCIMS!L175&gt;=0,JCIMS!L175/INDEX(CIMS!L$4:L$41,MATCH("Generic Fuels"&amp;$E175,CIMS!$W$4:$W$41,0)),1)</f>
        <v>1</v>
      </c>
      <c r="M175" s="14">
        <f>IF(JCIMS!M175&gt;=0,JCIMS!M175/INDEX(CIMS!M$4:M$41,MATCH("Generic Fuels"&amp;$E175,CIMS!$W$4:$W$41,0)),1)</f>
        <v>1</v>
      </c>
      <c r="N175" s="14">
        <f>IF(JCIMS!N175&gt;=0,JCIMS!N175/INDEX(CIMS!N$4:N$41,MATCH("Generic Fuels"&amp;$E175,CIMS!$W$4:$W$41,0)),1)</f>
        <v>1</v>
      </c>
      <c r="O175" s="14">
        <f>IF(JCIMS!O175&gt;=0,JCIMS!O175/INDEX(CIMS!O$4:O$41,MATCH("Generic Fuels"&amp;$E175,CIMS!$W$4:$W$41,0)),1)</f>
        <v>1</v>
      </c>
      <c r="P175" s="14">
        <f>IF(JCIMS!P175&gt;=0,JCIMS!P175/INDEX(CIMS!P$4:P$41,MATCH("Generic Fuels"&amp;$E175,CIMS!$W$4:$W$41,0)),1)</f>
        <v>1</v>
      </c>
      <c r="Q175" s="14">
        <f>IF(JCIMS!Q175&gt;=0,JCIMS!Q175/INDEX(CIMS!Q$4:Q$41,MATCH("Generic Fuels"&amp;$E175,CIMS!$W$4:$W$41,0)),1)</f>
        <v>1</v>
      </c>
      <c r="R175" s="14">
        <f>IF(JCIMS!R175&gt;=0,JCIMS!R175/INDEX(CIMS!R$4:R$41,MATCH("Generic Fuels"&amp;$E175,CIMS!$W$4:$W$41,0)),1)</f>
        <v>1</v>
      </c>
      <c r="S175" s="14">
        <f>IF(JCIMS!S175&gt;=0,JCIMS!S175/INDEX(CIMS!S$4:S$41,MATCH("Generic Fuels"&amp;$E175,CIMS!$W$4:$W$41,0)),1)</f>
        <v>1</v>
      </c>
      <c r="T175" s="14">
        <f>IF(JCIMS!T175&gt;=0,JCIMS!T175/INDEX(CIMS!T$4:T$41,MATCH("Generic Fuels"&amp;$E175,CIMS!$W$4:$W$41,0)),1)</f>
        <v>1</v>
      </c>
      <c r="V175" t="str">
        <f t="shared" si="3"/>
        <v>AlbertaIron and SteelBiogas</v>
      </c>
    </row>
    <row r="176" spans="3:22" x14ac:dyDescent="0.25">
      <c r="C176" s="6" t="s">
        <v>11</v>
      </c>
      <c r="D176" s="6" t="s">
        <v>41</v>
      </c>
      <c r="E176" t="s">
        <v>29</v>
      </c>
      <c r="F176" s="6">
        <v>2005</v>
      </c>
      <c r="G176" s="6" t="s">
        <v>14</v>
      </c>
      <c r="H176" s="6" t="s">
        <v>15</v>
      </c>
      <c r="I176" s="6" t="s">
        <v>16</v>
      </c>
      <c r="J176" s="14">
        <f>IF(JCIMS!J176&gt;=0,JCIMS!J176/INDEX(CIMS!J$4:J$41,MATCH("Generic Fuels"&amp;$E176,CIMS!$W$4:$W$41,0)),1)</f>
        <v>1</v>
      </c>
      <c r="K176" s="14">
        <f>IF(JCIMS!K176&gt;=0,JCIMS!K176/INDEX(CIMS!K$4:K$41,MATCH("Generic Fuels"&amp;$E176,CIMS!$W$4:$W$41,0)),1)</f>
        <v>1</v>
      </c>
      <c r="L176" s="14">
        <f>IF(JCIMS!L176&gt;=0,JCIMS!L176/INDEX(CIMS!L$4:L$41,MATCH("Generic Fuels"&amp;$E176,CIMS!$W$4:$W$41,0)),1)</f>
        <v>1</v>
      </c>
      <c r="M176" s="14">
        <f>IF(JCIMS!M176&gt;=0,JCIMS!M176/INDEX(CIMS!M$4:M$41,MATCH("Generic Fuels"&amp;$E176,CIMS!$W$4:$W$41,0)),1)</f>
        <v>1</v>
      </c>
      <c r="N176" s="14">
        <f>IF(JCIMS!N176&gt;=0,JCIMS!N176/INDEX(CIMS!N$4:N$41,MATCH("Generic Fuels"&amp;$E176,CIMS!$W$4:$W$41,0)),1)</f>
        <v>1</v>
      </c>
      <c r="O176" s="14">
        <f>IF(JCIMS!O176&gt;=0,JCIMS!O176/INDEX(CIMS!O$4:O$41,MATCH("Generic Fuels"&amp;$E176,CIMS!$W$4:$W$41,0)),1)</f>
        <v>1</v>
      </c>
      <c r="P176" s="14">
        <f>IF(JCIMS!P176&gt;=0,JCIMS!P176/INDEX(CIMS!P$4:P$41,MATCH("Generic Fuels"&amp;$E176,CIMS!$W$4:$W$41,0)),1)</f>
        <v>1</v>
      </c>
      <c r="Q176" s="14">
        <f>IF(JCIMS!Q176&gt;=0,JCIMS!Q176/INDEX(CIMS!Q$4:Q$41,MATCH("Generic Fuels"&amp;$E176,CIMS!$W$4:$W$41,0)),1)</f>
        <v>1</v>
      </c>
      <c r="R176" s="14">
        <f>IF(JCIMS!R176&gt;=0,JCIMS!R176/INDEX(CIMS!R$4:R$41,MATCH("Generic Fuels"&amp;$E176,CIMS!$W$4:$W$41,0)),1)</f>
        <v>1</v>
      </c>
      <c r="S176" s="14">
        <f>IF(JCIMS!S176&gt;=0,JCIMS!S176/INDEX(CIMS!S$4:S$41,MATCH("Generic Fuels"&amp;$E176,CIMS!$W$4:$W$41,0)),1)</f>
        <v>1</v>
      </c>
      <c r="T176" s="14">
        <f>IF(JCIMS!T176&gt;=0,JCIMS!T176/INDEX(CIMS!T$4:T$41,MATCH("Generic Fuels"&amp;$E176,CIMS!$W$4:$W$41,0)),1)</f>
        <v>1</v>
      </c>
      <c r="V176" t="str">
        <f t="shared" si="3"/>
        <v>AlbertaIron and SteelLPG</v>
      </c>
    </row>
    <row r="177" spans="3:22" x14ac:dyDescent="0.25">
      <c r="C177" s="6" t="s">
        <v>11</v>
      </c>
      <c r="D177" s="6" t="s">
        <v>41</v>
      </c>
      <c r="E177" t="s">
        <v>30</v>
      </c>
      <c r="F177" s="6">
        <v>2005</v>
      </c>
      <c r="G177" s="6" t="s">
        <v>14</v>
      </c>
      <c r="H177" s="6" t="s">
        <v>15</v>
      </c>
      <c r="I177" s="6" t="s">
        <v>16</v>
      </c>
      <c r="J177" s="14">
        <f>IF(JCIMS!J177&gt;=0,JCIMS!J177/INDEX(CIMS!J$4:J$41,MATCH("Generic Fuels"&amp;$E177,CIMS!$W$4:$W$41,0)),1)</f>
        <v>1</v>
      </c>
      <c r="K177" s="14">
        <f>IF(JCIMS!K177&gt;=0,JCIMS!K177/INDEX(CIMS!K$4:K$41,MATCH("Generic Fuels"&amp;$E177,CIMS!$W$4:$W$41,0)),1)</f>
        <v>1</v>
      </c>
      <c r="L177" s="14">
        <f>IF(JCIMS!L177&gt;=0,JCIMS!L177/INDEX(CIMS!L$4:L$41,MATCH("Generic Fuels"&amp;$E177,CIMS!$W$4:$W$41,0)),1)</f>
        <v>1</v>
      </c>
      <c r="M177" s="14">
        <f>IF(JCIMS!M177&gt;=0,JCIMS!M177/INDEX(CIMS!M$4:M$41,MATCH("Generic Fuels"&amp;$E177,CIMS!$W$4:$W$41,0)),1)</f>
        <v>1</v>
      </c>
      <c r="N177" s="14">
        <f>IF(JCIMS!N177&gt;=0,JCIMS!N177/INDEX(CIMS!N$4:N$41,MATCH("Generic Fuels"&amp;$E177,CIMS!$W$4:$W$41,0)),1)</f>
        <v>1</v>
      </c>
      <c r="O177" s="14">
        <f>IF(JCIMS!O177&gt;=0,JCIMS!O177/INDEX(CIMS!O$4:O$41,MATCH("Generic Fuels"&amp;$E177,CIMS!$W$4:$W$41,0)),1)</f>
        <v>1</v>
      </c>
      <c r="P177" s="14">
        <f>IF(JCIMS!P177&gt;=0,JCIMS!P177/INDEX(CIMS!P$4:P$41,MATCH("Generic Fuels"&amp;$E177,CIMS!$W$4:$W$41,0)),1)</f>
        <v>1</v>
      </c>
      <c r="Q177" s="14">
        <f>IF(JCIMS!Q177&gt;=0,JCIMS!Q177/INDEX(CIMS!Q$4:Q$41,MATCH("Generic Fuels"&amp;$E177,CIMS!$W$4:$W$41,0)),1)</f>
        <v>1</v>
      </c>
      <c r="R177" s="14">
        <f>IF(JCIMS!R177&gt;=0,JCIMS!R177/INDEX(CIMS!R$4:R$41,MATCH("Generic Fuels"&amp;$E177,CIMS!$W$4:$W$41,0)),1)</f>
        <v>1</v>
      </c>
      <c r="S177" s="14">
        <f>IF(JCIMS!S177&gt;=0,JCIMS!S177/INDEX(CIMS!S$4:S$41,MATCH("Generic Fuels"&amp;$E177,CIMS!$W$4:$W$41,0)),1)</f>
        <v>1</v>
      </c>
      <c r="T177" s="14">
        <f>IF(JCIMS!T177&gt;=0,JCIMS!T177/INDEX(CIMS!T$4:T$41,MATCH("Generic Fuels"&amp;$E177,CIMS!$W$4:$W$41,0)),1)</f>
        <v>1</v>
      </c>
      <c r="V177" t="str">
        <f t="shared" si="3"/>
        <v>AlbertaIron and SteelNatural Gas</v>
      </c>
    </row>
    <row r="178" spans="3:22" x14ac:dyDescent="0.25">
      <c r="C178" s="6" t="s">
        <v>11</v>
      </c>
      <c r="D178" s="6" t="s">
        <v>41</v>
      </c>
      <c r="E178" t="s">
        <v>31</v>
      </c>
      <c r="F178" s="6">
        <v>2005</v>
      </c>
      <c r="G178" s="6" t="s">
        <v>14</v>
      </c>
      <c r="H178" s="6" t="s">
        <v>15</v>
      </c>
      <c r="I178" s="6" t="s">
        <v>16</v>
      </c>
      <c r="J178" s="14">
        <f>IF(JCIMS!J178&gt;=0,JCIMS!J178/INDEX(CIMS!J$4:J$41,MATCH("Generic Fuels"&amp;$E178,CIMS!$W$4:$W$41,0)),1)</f>
        <v>1</v>
      </c>
      <c r="K178" s="14">
        <f>IF(JCIMS!K178&gt;=0,JCIMS!K178/INDEX(CIMS!K$4:K$41,MATCH("Generic Fuels"&amp;$E178,CIMS!$W$4:$W$41,0)),1)</f>
        <v>1</v>
      </c>
      <c r="L178" s="14">
        <f>IF(JCIMS!L178&gt;=0,JCIMS!L178/INDEX(CIMS!L$4:L$41,MATCH("Generic Fuels"&amp;$E178,CIMS!$W$4:$W$41,0)),1)</f>
        <v>1</v>
      </c>
      <c r="M178" s="14">
        <f>IF(JCIMS!M178&gt;=0,JCIMS!M178/INDEX(CIMS!M$4:M$41,MATCH("Generic Fuels"&amp;$E178,CIMS!$W$4:$W$41,0)),1)</f>
        <v>1</v>
      </c>
      <c r="N178" s="14">
        <f>IF(JCIMS!N178&gt;=0,JCIMS!N178/INDEX(CIMS!N$4:N$41,MATCH("Generic Fuels"&amp;$E178,CIMS!$W$4:$W$41,0)),1)</f>
        <v>1</v>
      </c>
      <c r="O178" s="14">
        <f>IF(JCIMS!O178&gt;=0,JCIMS!O178/INDEX(CIMS!O$4:O$41,MATCH("Generic Fuels"&amp;$E178,CIMS!$W$4:$W$41,0)),1)</f>
        <v>1</v>
      </c>
      <c r="P178" s="14">
        <f>IF(JCIMS!P178&gt;=0,JCIMS!P178/INDEX(CIMS!P$4:P$41,MATCH("Generic Fuels"&amp;$E178,CIMS!$W$4:$W$41,0)),1)</f>
        <v>1</v>
      </c>
      <c r="Q178" s="14">
        <f>IF(JCIMS!Q178&gt;=0,JCIMS!Q178/INDEX(CIMS!Q$4:Q$41,MATCH("Generic Fuels"&amp;$E178,CIMS!$W$4:$W$41,0)),1)</f>
        <v>1</v>
      </c>
      <c r="R178" s="14">
        <f>IF(JCIMS!R178&gt;=0,JCIMS!R178/INDEX(CIMS!R$4:R$41,MATCH("Generic Fuels"&amp;$E178,CIMS!$W$4:$W$41,0)),1)</f>
        <v>1</v>
      </c>
      <c r="S178" s="14">
        <f>IF(JCIMS!S178&gt;=0,JCIMS!S178/INDEX(CIMS!S$4:S$41,MATCH("Generic Fuels"&amp;$E178,CIMS!$W$4:$W$41,0)),1)</f>
        <v>1</v>
      </c>
      <c r="T178" s="14">
        <f>IF(JCIMS!T178&gt;=0,JCIMS!T178/INDEX(CIMS!T$4:T$41,MATCH("Generic Fuels"&amp;$E178,CIMS!$W$4:$W$41,0)),1)</f>
        <v>1</v>
      </c>
      <c r="V178" t="str">
        <f t="shared" si="3"/>
        <v>AlbertaIron and SteelPetroleum Coke</v>
      </c>
    </row>
    <row r="179" spans="3:22" x14ac:dyDescent="0.25">
      <c r="C179" s="6" t="s">
        <v>11</v>
      </c>
      <c r="D179" s="6" t="s">
        <v>41</v>
      </c>
      <c r="E179" t="s">
        <v>32</v>
      </c>
      <c r="F179" s="6">
        <v>2005</v>
      </c>
      <c r="G179" s="6" t="s">
        <v>14</v>
      </c>
      <c r="H179" s="6" t="s">
        <v>15</v>
      </c>
      <c r="I179" s="6" t="s">
        <v>16</v>
      </c>
      <c r="J179" s="14">
        <f>IF(JCIMS!J179&gt;=0,JCIMS!J179/INDEX(CIMS!J$4:J$41,MATCH("Generic Fuels"&amp;$E179,CIMS!$W$4:$W$41,0)),1)</f>
        <v>1</v>
      </c>
      <c r="K179" s="14">
        <f>IF(JCIMS!K179&gt;=0,JCIMS!K179/INDEX(CIMS!K$4:K$41,MATCH("Generic Fuels"&amp;$E179,CIMS!$W$4:$W$41,0)),1)</f>
        <v>1</v>
      </c>
      <c r="L179" s="14">
        <f>IF(JCIMS!L179&gt;=0,JCIMS!L179/INDEX(CIMS!L$4:L$41,MATCH("Generic Fuels"&amp;$E179,CIMS!$W$4:$W$41,0)),1)</f>
        <v>1</v>
      </c>
      <c r="M179" s="14">
        <f>IF(JCIMS!M179&gt;=0,JCIMS!M179/INDEX(CIMS!M$4:M$41,MATCH("Generic Fuels"&amp;$E179,CIMS!$W$4:$W$41,0)),1)</f>
        <v>1</v>
      </c>
      <c r="N179" s="14">
        <f>IF(JCIMS!N179&gt;=0,JCIMS!N179/INDEX(CIMS!N$4:N$41,MATCH("Generic Fuels"&amp;$E179,CIMS!$W$4:$W$41,0)),1)</f>
        <v>1</v>
      </c>
      <c r="O179" s="14">
        <f>IF(JCIMS!O179&gt;=0,JCIMS!O179/INDEX(CIMS!O$4:O$41,MATCH("Generic Fuels"&amp;$E179,CIMS!$W$4:$W$41,0)),1)</f>
        <v>1</v>
      </c>
      <c r="P179" s="14">
        <f>IF(JCIMS!P179&gt;=0,JCIMS!P179/INDEX(CIMS!P$4:P$41,MATCH("Generic Fuels"&amp;$E179,CIMS!$W$4:$W$41,0)),1)</f>
        <v>1</v>
      </c>
      <c r="Q179" s="14">
        <f>IF(JCIMS!Q179&gt;=0,JCIMS!Q179/INDEX(CIMS!Q$4:Q$41,MATCH("Generic Fuels"&amp;$E179,CIMS!$W$4:$W$41,0)),1)</f>
        <v>1</v>
      </c>
      <c r="R179" s="14">
        <f>IF(JCIMS!R179&gt;=0,JCIMS!R179/INDEX(CIMS!R$4:R$41,MATCH("Generic Fuels"&amp;$E179,CIMS!$W$4:$W$41,0)),1)</f>
        <v>1</v>
      </c>
      <c r="S179" s="14">
        <f>IF(JCIMS!S179&gt;=0,JCIMS!S179/INDEX(CIMS!S$4:S$41,MATCH("Generic Fuels"&amp;$E179,CIMS!$W$4:$W$41,0)),1)</f>
        <v>1</v>
      </c>
      <c r="T179" s="14">
        <f>IF(JCIMS!T179&gt;=0,JCIMS!T179/INDEX(CIMS!T$4:T$41,MATCH("Generic Fuels"&amp;$E179,CIMS!$W$4:$W$41,0)),1)</f>
        <v>1</v>
      </c>
      <c r="V179" t="str">
        <f t="shared" si="3"/>
        <v>AlbertaIron and SteelPropane</v>
      </c>
    </row>
    <row r="180" spans="3:22" x14ac:dyDescent="0.25">
      <c r="C180" s="6" t="s">
        <v>11</v>
      </c>
      <c r="D180" s="6" t="s">
        <v>41</v>
      </c>
      <c r="E180" t="s">
        <v>33</v>
      </c>
      <c r="F180" s="6">
        <v>2005</v>
      </c>
      <c r="G180" s="6" t="s">
        <v>14</v>
      </c>
      <c r="H180" s="6" t="s">
        <v>15</v>
      </c>
      <c r="I180" s="6" t="s">
        <v>16</v>
      </c>
      <c r="J180" s="14">
        <f>IF(JCIMS!J180&gt;=0,JCIMS!J180/INDEX(CIMS!J$4:J$41,MATCH("Generic Fuels"&amp;$E180,CIMS!$W$4:$W$41,0)),1)</f>
        <v>1</v>
      </c>
      <c r="K180" s="14">
        <f>IF(JCIMS!K180&gt;=0,JCIMS!K180/INDEX(CIMS!K$4:K$41,MATCH("Generic Fuels"&amp;$E180,CIMS!$W$4:$W$41,0)),1)</f>
        <v>1</v>
      </c>
      <c r="L180" s="14">
        <f>IF(JCIMS!L180&gt;=0,JCIMS!L180/INDEX(CIMS!L$4:L$41,MATCH("Generic Fuels"&amp;$E180,CIMS!$W$4:$W$41,0)),1)</f>
        <v>1</v>
      </c>
      <c r="M180" s="14">
        <f>IF(JCIMS!M180&gt;=0,JCIMS!M180/INDEX(CIMS!M$4:M$41,MATCH("Generic Fuels"&amp;$E180,CIMS!$W$4:$W$41,0)),1)</f>
        <v>1</v>
      </c>
      <c r="N180" s="14">
        <f>IF(JCIMS!N180&gt;=0,JCIMS!N180/INDEX(CIMS!N$4:N$41,MATCH("Generic Fuels"&amp;$E180,CIMS!$W$4:$W$41,0)),1)</f>
        <v>1</v>
      </c>
      <c r="O180" s="14">
        <f>IF(JCIMS!O180&gt;=0,JCIMS!O180/INDEX(CIMS!O$4:O$41,MATCH("Generic Fuels"&amp;$E180,CIMS!$W$4:$W$41,0)),1)</f>
        <v>1</v>
      </c>
      <c r="P180" s="14">
        <f>IF(JCIMS!P180&gt;=0,JCIMS!P180/INDEX(CIMS!P$4:P$41,MATCH("Generic Fuels"&amp;$E180,CIMS!$W$4:$W$41,0)),1)</f>
        <v>1</v>
      </c>
      <c r="Q180" s="14">
        <f>IF(JCIMS!Q180&gt;=0,JCIMS!Q180/INDEX(CIMS!Q$4:Q$41,MATCH("Generic Fuels"&amp;$E180,CIMS!$W$4:$W$41,0)),1)</f>
        <v>1</v>
      </c>
      <c r="R180" s="14">
        <f>IF(JCIMS!R180&gt;=0,JCIMS!R180/INDEX(CIMS!R$4:R$41,MATCH("Generic Fuels"&amp;$E180,CIMS!$W$4:$W$41,0)),1)</f>
        <v>1</v>
      </c>
      <c r="S180" s="14">
        <f>IF(JCIMS!S180&gt;=0,JCIMS!S180/INDEX(CIMS!S$4:S$41,MATCH("Generic Fuels"&amp;$E180,CIMS!$W$4:$W$41,0)),1)</f>
        <v>1</v>
      </c>
      <c r="T180" s="14">
        <f>IF(JCIMS!T180&gt;=0,JCIMS!T180/INDEX(CIMS!T$4:T$41,MATCH("Generic Fuels"&amp;$E180,CIMS!$W$4:$W$41,0)),1)</f>
        <v>1</v>
      </c>
      <c r="V180" t="str">
        <f t="shared" si="3"/>
        <v>AlbertaIron and SteelRefinery Fuel Gas</v>
      </c>
    </row>
    <row r="181" spans="3:22" x14ac:dyDescent="0.25">
      <c r="C181" s="6" t="s">
        <v>11</v>
      </c>
      <c r="D181" s="6" t="s">
        <v>41</v>
      </c>
      <c r="E181" t="s">
        <v>34</v>
      </c>
      <c r="F181" s="6">
        <v>2005</v>
      </c>
      <c r="G181" s="6" t="s">
        <v>14</v>
      </c>
      <c r="H181" s="6" t="s">
        <v>15</v>
      </c>
      <c r="I181" s="6" t="s">
        <v>16</v>
      </c>
      <c r="J181" s="14">
        <f>IF(JCIMS!J181&gt;=0,JCIMS!J181/INDEX(CIMS!J$4:J$41,MATCH("Generic Fuels"&amp;$E181,CIMS!$W$4:$W$41,0)),1)</f>
        <v>1</v>
      </c>
      <c r="K181" s="14">
        <f>IF(JCIMS!K181&gt;=0,JCIMS!K181/INDEX(CIMS!K$4:K$41,MATCH("Generic Fuels"&amp;$E181,CIMS!$W$4:$W$41,0)),1)</f>
        <v>1</v>
      </c>
      <c r="L181" s="14">
        <f>IF(JCIMS!L181&gt;=0,JCIMS!L181/INDEX(CIMS!L$4:L$41,MATCH("Generic Fuels"&amp;$E181,CIMS!$W$4:$W$41,0)),1)</f>
        <v>1</v>
      </c>
      <c r="M181" s="14">
        <f>IF(JCIMS!M181&gt;=0,JCIMS!M181/INDEX(CIMS!M$4:M$41,MATCH("Generic Fuels"&amp;$E181,CIMS!$W$4:$W$41,0)),1)</f>
        <v>1</v>
      </c>
      <c r="N181" s="14">
        <f>IF(JCIMS!N181&gt;=0,JCIMS!N181/INDEX(CIMS!N$4:N$41,MATCH("Generic Fuels"&amp;$E181,CIMS!$W$4:$W$41,0)),1)</f>
        <v>1</v>
      </c>
      <c r="O181" s="14">
        <f>IF(JCIMS!O181&gt;=0,JCIMS!O181/INDEX(CIMS!O$4:O$41,MATCH("Generic Fuels"&amp;$E181,CIMS!$W$4:$W$41,0)),1)</f>
        <v>1</v>
      </c>
      <c r="P181" s="14">
        <f>IF(JCIMS!P181&gt;=0,JCIMS!P181/INDEX(CIMS!P$4:P$41,MATCH("Generic Fuels"&amp;$E181,CIMS!$W$4:$W$41,0)),1)</f>
        <v>1</v>
      </c>
      <c r="Q181" s="14">
        <f>IF(JCIMS!Q181&gt;=0,JCIMS!Q181/INDEX(CIMS!Q$4:Q$41,MATCH("Generic Fuels"&amp;$E181,CIMS!$W$4:$W$41,0)),1)</f>
        <v>1</v>
      </c>
      <c r="R181" s="14">
        <f>IF(JCIMS!R181&gt;=0,JCIMS!R181/INDEX(CIMS!R$4:R$41,MATCH("Generic Fuels"&amp;$E181,CIMS!$W$4:$W$41,0)),1)</f>
        <v>1</v>
      </c>
      <c r="S181" s="14">
        <f>IF(JCIMS!S181&gt;=0,JCIMS!S181/INDEX(CIMS!S$4:S$41,MATCH("Generic Fuels"&amp;$E181,CIMS!$W$4:$W$41,0)),1)</f>
        <v>1</v>
      </c>
      <c r="T181" s="14">
        <f>IF(JCIMS!T181&gt;=0,JCIMS!T181/INDEX(CIMS!T$4:T$41,MATCH("Generic Fuels"&amp;$E181,CIMS!$W$4:$W$41,0)),1)</f>
        <v>1</v>
      </c>
      <c r="V181" t="str">
        <f t="shared" si="3"/>
        <v>AlbertaIron and SteelUranium</v>
      </c>
    </row>
    <row r="182" spans="3:22" x14ac:dyDescent="0.25">
      <c r="C182" s="6" t="s">
        <v>11</v>
      </c>
      <c r="D182" s="6" t="s">
        <v>41</v>
      </c>
      <c r="E182" t="s">
        <v>35</v>
      </c>
      <c r="F182" s="6">
        <v>2005</v>
      </c>
      <c r="G182" s="6" t="s">
        <v>14</v>
      </c>
      <c r="H182" s="6" t="s">
        <v>15</v>
      </c>
      <c r="I182" s="6" t="s">
        <v>16</v>
      </c>
      <c r="J182" s="14">
        <f>IF(JCIMS!J182&gt;=0,JCIMS!J182/INDEX(CIMS!J$4:J$41,MATCH("Generic Fuels"&amp;$E182,CIMS!$W$4:$W$41,0)),1)</f>
        <v>1</v>
      </c>
      <c r="K182" s="14">
        <f>IF(JCIMS!K182&gt;=0,JCIMS!K182/INDEX(CIMS!K$4:K$41,MATCH("Generic Fuels"&amp;$E182,CIMS!$W$4:$W$41,0)),1)</f>
        <v>1</v>
      </c>
      <c r="L182" s="14">
        <f>IF(JCIMS!L182&gt;=0,JCIMS!L182/INDEX(CIMS!L$4:L$41,MATCH("Generic Fuels"&amp;$E182,CIMS!$W$4:$W$41,0)),1)</f>
        <v>1</v>
      </c>
      <c r="M182" s="14">
        <f>IF(JCIMS!M182&gt;=0,JCIMS!M182/INDEX(CIMS!M$4:M$41,MATCH("Generic Fuels"&amp;$E182,CIMS!$W$4:$W$41,0)),1)</f>
        <v>1</v>
      </c>
      <c r="N182" s="14">
        <f>IF(JCIMS!N182&gt;=0,JCIMS!N182/INDEX(CIMS!N$4:N$41,MATCH("Generic Fuels"&amp;$E182,CIMS!$W$4:$W$41,0)),1)</f>
        <v>1</v>
      </c>
      <c r="O182" s="14">
        <f>IF(JCIMS!O182&gt;=0,JCIMS!O182/INDEX(CIMS!O$4:O$41,MATCH("Generic Fuels"&amp;$E182,CIMS!$W$4:$W$41,0)),1)</f>
        <v>1</v>
      </c>
      <c r="P182" s="14">
        <f>IF(JCIMS!P182&gt;=0,JCIMS!P182/INDEX(CIMS!P$4:P$41,MATCH("Generic Fuels"&amp;$E182,CIMS!$W$4:$W$41,0)),1)</f>
        <v>1</v>
      </c>
      <c r="Q182" s="14">
        <f>IF(JCIMS!Q182&gt;=0,JCIMS!Q182/INDEX(CIMS!Q$4:Q$41,MATCH("Generic Fuels"&amp;$E182,CIMS!$W$4:$W$41,0)),1)</f>
        <v>1</v>
      </c>
      <c r="R182" s="14">
        <f>IF(JCIMS!R182&gt;=0,JCIMS!R182/INDEX(CIMS!R$4:R$41,MATCH("Generic Fuels"&amp;$E182,CIMS!$W$4:$W$41,0)),1)</f>
        <v>1</v>
      </c>
      <c r="S182" s="14">
        <f>IF(JCIMS!S182&gt;=0,JCIMS!S182/INDEX(CIMS!S$4:S$41,MATCH("Generic Fuels"&amp;$E182,CIMS!$W$4:$W$41,0)),1)</f>
        <v>1</v>
      </c>
      <c r="T182" s="14">
        <f>IF(JCIMS!T182&gt;=0,JCIMS!T182/INDEX(CIMS!T$4:T$41,MATCH("Generic Fuels"&amp;$E182,CIMS!$W$4:$W$41,0)),1)</f>
        <v>1</v>
      </c>
      <c r="V182" t="str">
        <f t="shared" si="3"/>
        <v>AlbertaIron and SteelWaste Fuel</v>
      </c>
    </row>
    <row r="183" spans="3:22" x14ac:dyDescent="0.25">
      <c r="C183" s="6" t="s">
        <v>11</v>
      </c>
      <c r="D183" s="6" t="s">
        <v>41</v>
      </c>
      <c r="E183" t="s">
        <v>36</v>
      </c>
      <c r="F183" s="6">
        <v>2005</v>
      </c>
      <c r="G183" s="6" t="s">
        <v>14</v>
      </c>
      <c r="H183" s="6" t="s">
        <v>15</v>
      </c>
      <c r="I183" s="6" t="s">
        <v>16</v>
      </c>
      <c r="J183" s="14">
        <f>IF(JCIMS!J183&gt;=0,JCIMS!J183/INDEX(CIMS!J$4:J$41,MATCH("Generic Fuels"&amp;$E183,CIMS!$W$4:$W$41,0)),1)</f>
        <v>1</v>
      </c>
      <c r="K183" s="14">
        <f>IF(JCIMS!K183&gt;=0,JCIMS!K183/INDEX(CIMS!K$4:K$41,MATCH("Generic Fuels"&amp;$E183,CIMS!$W$4:$W$41,0)),1)</f>
        <v>1</v>
      </c>
      <c r="L183" s="14">
        <f>IF(JCIMS!L183&gt;=0,JCIMS!L183/INDEX(CIMS!L$4:L$41,MATCH("Generic Fuels"&amp;$E183,CIMS!$W$4:$W$41,0)),1)</f>
        <v>1</v>
      </c>
      <c r="M183" s="14">
        <f>IF(JCIMS!M183&gt;=0,JCIMS!M183/INDEX(CIMS!M$4:M$41,MATCH("Generic Fuels"&amp;$E183,CIMS!$W$4:$W$41,0)),1)</f>
        <v>1</v>
      </c>
      <c r="N183" s="14">
        <f>IF(JCIMS!N183&gt;=0,JCIMS!N183/INDEX(CIMS!N$4:N$41,MATCH("Generic Fuels"&amp;$E183,CIMS!$W$4:$W$41,0)),1)</f>
        <v>1</v>
      </c>
      <c r="O183" s="14">
        <f>IF(JCIMS!O183&gt;=0,JCIMS!O183/INDEX(CIMS!O$4:O$41,MATCH("Generic Fuels"&amp;$E183,CIMS!$W$4:$W$41,0)),1)</f>
        <v>1</v>
      </c>
      <c r="P183" s="14">
        <f>IF(JCIMS!P183&gt;=0,JCIMS!P183/INDEX(CIMS!P$4:P$41,MATCH("Generic Fuels"&amp;$E183,CIMS!$W$4:$W$41,0)),1)</f>
        <v>1</v>
      </c>
      <c r="Q183" s="14">
        <f>IF(JCIMS!Q183&gt;=0,JCIMS!Q183/INDEX(CIMS!Q$4:Q$41,MATCH("Generic Fuels"&amp;$E183,CIMS!$W$4:$W$41,0)),1)</f>
        <v>1</v>
      </c>
      <c r="R183" s="14">
        <f>IF(JCIMS!R183&gt;=0,JCIMS!R183/INDEX(CIMS!R$4:R$41,MATCH("Generic Fuels"&amp;$E183,CIMS!$W$4:$W$41,0)),1)</f>
        <v>1</v>
      </c>
      <c r="S183" s="14">
        <f>IF(JCIMS!S183&gt;=0,JCIMS!S183/INDEX(CIMS!S$4:S$41,MATCH("Generic Fuels"&amp;$E183,CIMS!$W$4:$W$41,0)),1)</f>
        <v>1</v>
      </c>
      <c r="T183" s="14">
        <f>IF(JCIMS!T183&gt;=0,JCIMS!T183/INDEX(CIMS!T$4:T$41,MATCH("Generic Fuels"&amp;$E183,CIMS!$W$4:$W$41,0)),1)</f>
        <v>1</v>
      </c>
      <c r="V183" t="str">
        <f t="shared" si="3"/>
        <v>AlbertaIron and SteelSolid Biomass</v>
      </c>
    </row>
    <row r="184" spans="3:22" x14ac:dyDescent="0.25">
      <c r="C184" s="6" t="s">
        <v>11</v>
      </c>
      <c r="D184" s="6" t="s">
        <v>42</v>
      </c>
      <c r="E184" t="s">
        <v>13</v>
      </c>
      <c r="F184" s="6">
        <v>2005</v>
      </c>
      <c r="G184" s="6" t="s">
        <v>14</v>
      </c>
      <c r="H184" s="6" t="s">
        <v>15</v>
      </c>
      <c r="I184" s="6" t="s">
        <v>16</v>
      </c>
      <c r="J184" s="16">
        <f>IF(JCIMS!J184&gt;=0,JCIMS!J184/INDEX(CIMS!J$4:J$41,MATCH($C184&amp;$E184,CIMS!$W$4:$W$41,0)),1)</f>
        <v>1</v>
      </c>
      <c r="K184" s="16">
        <f>IF(JCIMS!K184&gt;=0,JCIMS!K184/INDEX(CIMS!K$4:K$41,MATCH($C184&amp;$E184,CIMS!$W$4:$W$41,0)),1)</f>
        <v>1</v>
      </c>
      <c r="L184" s="16">
        <f>IF(JCIMS!L184&gt;=0,JCIMS!L184/INDEX(CIMS!L$4:L$41,MATCH($C184&amp;$E184,CIMS!$W$4:$W$41,0)),1)</f>
        <v>1</v>
      </c>
      <c r="M184" s="16">
        <f>IF(JCIMS!M184&gt;=0,JCIMS!M184/INDEX(CIMS!M$4:M$41,MATCH($C184&amp;$E184,CIMS!$W$4:$W$41,0)),1)</f>
        <v>1</v>
      </c>
      <c r="N184" s="16">
        <f>IF(JCIMS!N184&gt;=0,JCIMS!N184/INDEX(CIMS!N$4:N$41,MATCH($C184&amp;$E184,CIMS!$W$4:$W$41,0)),1)</f>
        <v>1</v>
      </c>
      <c r="O184" s="16">
        <f>IF(JCIMS!O184&gt;=0,JCIMS!O184/INDEX(CIMS!O$4:O$41,MATCH($C184&amp;$E184,CIMS!$W$4:$W$41,0)),1)</f>
        <v>1</v>
      </c>
      <c r="P184" s="16">
        <f>IF(JCIMS!P184&gt;=0,JCIMS!P184/INDEX(CIMS!P$4:P$41,MATCH($C184&amp;$E184,CIMS!$W$4:$W$41,0)),1)</f>
        <v>1</v>
      </c>
      <c r="Q184" s="16">
        <f>IF(JCIMS!Q184&gt;=0,JCIMS!Q184/INDEX(CIMS!Q$4:Q$41,MATCH($C184&amp;$E184,CIMS!$W$4:$W$41,0)),1)</f>
        <v>1</v>
      </c>
      <c r="R184" s="16">
        <f>IF(JCIMS!R184&gt;=0,JCIMS!R184/INDEX(CIMS!R$4:R$41,MATCH($C184&amp;$E184,CIMS!$W$4:$W$41,0)),1)</f>
        <v>1</v>
      </c>
      <c r="S184" s="16">
        <f>IF(JCIMS!S184&gt;=0,JCIMS!S184/INDEX(CIMS!S$4:S$41,MATCH($C184&amp;$E184,CIMS!$W$4:$W$41,0)),1)</f>
        <v>1</v>
      </c>
      <c r="T184" s="16">
        <f>IF(JCIMS!T184&gt;=0,JCIMS!T184/INDEX(CIMS!T$4:T$41,MATCH($C184&amp;$E184,CIMS!$W$4:$W$41,0)),1)</f>
        <v>1</v>
      </c>
      <c r="V184" t="str">
        <f t="shared" si="3"/>
        <v>AlbertaMetal SmeltingBiodiesel</v>
      </c>
    </row>
    <row r="185" spans="3:22" x14ac:dyDescent="0.25">
      <c r="C185" s="6" t="s">
        <v>11</v>
      </c>
      <c r="D185" s="6" t="s">
        <v>42</v>
      </c>
      <c r="E185" t="s">
        <v>17</v>
      </c>
      <c r="F185" s="6">
        <v>2005</v>
      </c>
      <c r="G185" s="6" t="s">
        <v>14</v>
      </c>
      <c r="H185" s="6" t="s">
        <v>15</v>
      </c>
      <c r="I185" s="6" t="s">
        <v>16</v>
      </c>
      <c r="J185" s="16">
        <f>IF(JCIMS!J185&gt;=0,JCIMS!J185/INDEX(CIMS!J$4:J$41,MATCH($C185&amp;$E185,CIMS!$W$4:$W$41,0)),1)</f>
        <v>1</v>
      </c>
      <c r="K185" s="16">
        <f>IF(JCIMS!K185&gt;=0,JCIMS!K185/INDEX(CIMS!K$4:K$41,MATCH($C185&amp;$E185,CIMS!$W$4:$W$41,0)),1)</f>
        <v>1</v>
      </c>
      <c r="L185" s="16">
        <f>IF(JCIMS!L185&gt;=0,JCIMS!L185/INDEX(CIMS!L$4:L$41,MATCH($C185&amp;$E185,CIMS!$W$4:$W$41,0)),1)</f>
        <v>1</v>
      </c>
      <c r="M185" s="16">
        <f>IF(JCIMS!M185&gt;=0,JCIMS!M185/INDEX(CIMS!M$4:M$41,MATCH($C185&amp;$E185,CIMS!$W$4:$W$41,0)),1)</f>
        <v>1</v>
      </c>
      <c r="N185" s="16">
        <f>IF(JCIMS!N185&gt;=0,JCIMS!N185/INDEX(CIMS!N$4:N$41,MATCH($C185&amp;$E185,CIMS!$W$4:$W$41,0)),1)</f>
        <v>1</v>
      </c>
      <c r="O185" s="16">
        <f>IF(JCIMS!O185&gt;=0,JCIMS!O185/INDEX(CIMS!O$4:O$41,MATCH($C185&amp;$E185,CIMS!$W$4:$W$41,0)),1)</f>
        <v>1</v>
      </c>
      <c r="P185" s="16">
        <f>IF(JCIMS!P185&gt;=0,JCIMS!P185/INDEX(CIMS!P$4:P$41,MATCH($C185&amp;$E185,CIMS!$W$4:$W$41,0)),1)</f>
        <v>1</v>
      </c>
      <c r="Q185" s="16">
        <f>IF(JCIMS!Q185&gt;=0,JCIMS!Q185/INDEX(CIMS!Q$4:Q$41,MATCH($C185&amp;$E185,CIMS!$W$4:$W$41,0)),1)</f>
        <v>1</v>
      </c>
      <c r="R185" s="16">
        <f>IF(JCIMS!R185&gt;=0,JCIMS!R185/INDEX(CIMS!R$4:R$41,MATCH($C185&amp;$E185,CIMS!$W$4:$W$41,0)),1)</f>
        <v>1</v>
      </c>
      <c r="S185" s="16">
        <f>IF(JCIMS!S185&gt;=0,JCIMS!S185/INDEX(CIMS!S$4:S$41,MATCH($C185&amp;$E185,CIMS!$W$4:$W$41,0)),1)</f>
        <v>1</v>
      </c>
      <c r="T185" s="16">
        <f>IF(JCIMS!T185&gt;=0,JCIMS!T185/INDEX(CIMS!T$4:T$41,MATCH($C185&amp;$E185,CIMS!$W$4:$W$41,0)),1)</f>
        <v>1</v>
      </c>
      <c r="V185" t="str">
        <f t="shared" si="3"/>
        <v>AlbertaMetal SmeltingElectricity</v>
      </c>
    </row>
    <row r="186" spans="3:22" x14ac:dyDescent="0.25">
      <c r="C186" s="6" t="s">
        <v>11</v>
      </c>
      <c r="D186" s="6" t="s">
        <v>42</v>
      </c>
      <c r="E186" t="s">
        <v>18</v>
      </c>
      <c r="F186" s="6">
        <v>2005</v>
      </c>
      <c r="G186" s="6" t="s">
        <v>14</v>
      </c>
      <c r="H186" s="6" t="s">
        <v>15</v>
      </c>
      <c r="I186" s="6" t="s">
        <v>16</v>
      </c>
      <c r="J186" s="16">
        <f>IF(JCIMS!J186&gt;=0,JCIMS!J186/INDEX(CIMS!J$4:J$41,MATCH($C186&amp;$E186,CIMS!$W$4:$W$41,0)),1)</f>
        <v>1</v>
      </c>
      <c r="K186" s="16">
        <f>IF(JCIMS!K186&gt;=0,JCIMS!K186/INDEX(CIMS!K$4:K$41,MATCH($C186&amp;$E186,CIMS!$W$4:$W$41,0)),1)</f>
        <v>1</v>
      </c>
      <c r="L186" s="16">
        <f>IF(JCIMS!L186&gt;=0,JCIMS!L186/INDEX(CIMS!L$4:L$41,MATCH($C186&amp;$E186,CIMS!$W$4:$W$41,0)),1)</f>
        <v>1</v>
      </c>
      <c r="M186" s="16">
        <f>IF(JCIMS!M186&gt;=0,JCIMS!M186/INDEX(CIMS!M$4:M$41,MATCH($C186&amp;$E186,CIMS!$W$4:$W$41,0)),1)</f>
        <v>1</v>
      </c>
      <c r="N186" s="16">
        <f>IF(JCIMS!N186&gt;=0,JCIMS!N186/INDEX(CIMS!N$4:N$41,MATCH($C186&amp;$E186,CIMS!$W$4:$W$41,0)),1)</f>
        <v>1</v>
      </c>
      <c r="O186" s="16">
        <f>IF(JCIMS!O186&gt;=0,JCIMS!O186/INDEX(CIMS!O$4:O$41,MATCH($C186&amp;$E186,CIMS!$W$4:$W$41,0)),1)</f>
        <v>1</v>
      </c>
      <c r="P186" s="16">
        <f>IF(JCIMS!P186&gt;=0,JCIMS!P186/INDEX(CIMS!P$4:P$41,MATCH($C186&amp;$E186,CIMS!$W$4:$W$41,0)),1)</f>
        <v>1</v>
      </c>
      <c r="Q186" s="16">
        <f>IF(JCIMS!Q186&gt;=0,JCIMS!Q186/INDEX(CIMS!Q$4:Q$41,MATCH($C186&amp;$E186,CIMS!$W$4:$W$41,0)),1)</f>
        <v>1</v>
      </c>
      <c r="R186" s="16">
        <f>IF(JCIMS!R186&gt;=0,JCIMS!R186/INDEX(CIMS!R$4:R$41,MATCH($C186&amp;$E186,CIMS!$W$4:$W$41,0)),1)</f>
        <v>1</v>
      </c>
      <c r="S186" s="16">
        <f>IF(JCIMS!S186&gt;=0,JCIMS!S186/INDEX(CIMS!S$4:S$41,MATCH($C186&amp;$E186,CIMS!$W$4:$W$41,0)),1)</f>
        <v>1</v>
      </c>
      <c r="T186" s="16">
        <f>IF(JCIMS!T186&gt;=0,JCIMS!T186/INDEX(CIMS!T$4:T$41,MATCH($C186&amp;$E186,CIMS!$W$4:$W$41,0)),1)</f>
        <v>1</v>
      </c>
      <c r="V186" t="str">
        <f t="shared" si="3"/>
        <v>AlbertaMetal SmeltingEthanol</v>
      </c>
    </row>
    <row r="187" spans="3:22" x14ac:dyDescent="0.25">
      <c r="C187" s="6" t="s">
        <v>11</v>
      </c>
      <c r="D187" s="6" t="s">
        <v>42</v>
      </c>
      <c r="E187" t="s">
        <v>20</v>
      </c>
      <c r="F187" s="6">
        <v>2005</v>
      </c>
      <c r="G187" s="6" t="s">
        <v>14</v>
      </c>
      <c r="H187" s="6" t="s">
        <v>15</v>
      </c>
      <c r="I187" s="6" t="s">
        <v>16</v>
      </c>
      <c r="J187" s="14">
        <f>IF(JCIMS!J187&gt;=0,JCIMS!J187/INDEX(CIMS!J$4:J$41,MATCH("Generic Fuels"&amp;$E187,CIMS!$W$4:$W$41,0)),1)</f>
        <v>1</v>
      </c>
      <c r="K187" s="14">
        <f>IF(JCIMS!K187&gt;=0,JCIMS!K187/INDEX(CIMS!K$4:K$41,MATCH("Generic Fuels"&amp;$E187,CIMS!$W$4:$W$41,0)),1)</f>
        <v>1</v>
      </c>
      <c r="L187" s="14">
        <f>IF(JCIMS!L187&gt;=0,JCIMS!L187/INDEX(CIMS!L$4:L$41,MATCH("Generic Fuels"&amp;$E187,CIMS!$W$4:$W$41,0)),1)</f>
        <v>1</v>
      </c>
      <c r="M187" s="14">
        <f>IF(JCIMS!M187&gt;=0,JCIMS!M187/INDEX(CIMS!M$4:M$41,MATCH("Generic Fuels"&amp;$E187,CIMS!$W$4:$W$41,0)),1)</f>
        <v>1</v>
      </c>
      <c r="N187" s="14">
        <f>IF(JCIMS!N187&gt;=0,JCIMS!N187/INDEX(CIMS!N$4:N$41,MATCH("Generic Fuels"&amp;$E187,CIMS!$W$4:$W$41,0)),1)</f>
        <v>1</v>
      </c>
      <c r="O187" s="14">
        <f>IF(JCIMS!O187&gt;=0,JCIMS!O187/INDEX(CIMS!O$4:O$41,MATCH("Generic Fuels"&amp;$E187,CIMS!$W$4:$W$41,0)),1)</f>
        <v>1</v>
      </c>
      <c r="P187" s="14">
        <f>IF(JCIMS!P187&gt;=0,JCIMS!P187/INDEX(CIMS!P$4:P$41,MATCH("Generic Fuels"&amp;$E187,CIMS!$W$4:$W$41,0)),1)</f>
        <v>1</v>
      </c>
      <c r="Q187" s="14">
        <f>IF(JCIMS!Q187&gt;=0,JCIMS!Q187/INDEX(CIMS!Q$4:Q$41,MATCH("Generic Fuels"&amp;$E187,CIMS!$W$4:$W$41,0)),1)</f>
        <v>1</v>
      </c>
      <c r="R187" s="14">
        <f>IF(JCIMS!R187&gt;=0,JCIMS!R187/INDEX(CIMS!R$4:R$41,MATCH("Generic Fuels"&amp;$E187,CIMS!$W$4:$W$41,0)),1)</f>
        <v>1</v>
      </c>
      <c r="S187" s="14">
        <f>IF(JCIMS!S187&gt;=0,JCIMS!S187/INDEX(CIMS!S$4:S$41,MATCH("Generic Fuels"&amp;$E187,CIMS!$W$4:$W$41,0)),1)</f>
        <v>1</v>
      </c>
      <c r="T187" s="14">
        <f>IF(JCIMS!T187&gt;=0,JCIMS!T187/INDEX(CIMS!T$4:T$41,MATCH("Generic Fuels"&amp;$E187,CIMS!$W$4:$W$41,0)),1)</f>
        <v>1</v>
      </c>
      <c r="V187" t="str">
        <f t="shared" si="3"/>
        <v>AlbertaMetal SmeltingJet Fuel</v>
      </c>
    </row>
    <row r="188" spans="3:22" x14ac:dyDescent="0.25">
      <c r="C188" s="6" t="s">
        <v>11</v>
      </c>
      <c r="D188" s="6" t="s">
        <v>42</v>
      </c>
      <c r="E188" t="s">
        <v>21</v>
      </c>
      <c r="F188" s="6">
        <v>2005</v>
      </c>
      <c r="G188" s="6" t="s">
        <v>14</v>
      </c>
      <c r="H188" s="6" t="s">
        <v>15</v>
      </c>
      <c r="I188" s="6" t="s">
        <v>16</v>
      </c>
      <c r="J188" s="14">
        <f>IF(JCIMS!J188&gt;=0,JCIMS!J188/INDEX(CIMS!J$4:J$41,MATCH("Generic Fuels"&amp;$E188,CIMS!$W$4:$W$41,0)),1)</f>
        <v>1</v>
      </c>
      <c r="K188" s="14">
        <f>IF(JCIMS!K188&gt;=0,JCIMS!K188/INDEX(CIMS!K$4:K$41,MATCH("Generic Fuels"&amp;$E188,CIMS!$W$4:$W$41,0)),1)</f>
        <v>1</v>
      </c>
      <c r="L188" s="14">
        <f>IF(JCIMS!L188&gt;=0,JCIMS!L188/INDEX(CIMS!L$4:L$41,MATCH("Generic Fuels"&amp;$E188,CIMS!$W$4:$W$41,0)),1)</f>
        <v>1</v>
      </c>
      <c r="M188" s="14">
        <f>IF(JCIMS!M188&gt;=0,JCIMS!M188/INDEX(CIMS!M$4:M$41,MATCH("Generic Fuels"&amp;$E188,CIMS!$W$4:$W$41,0)),1)</f>
        <v>1</v>
      </c>
      <c r="N188" s="14">
        <f>IF(JCIMS!N188&gt;=0,JCIMS!N188/INDEX(CIMS!N$4:N$41,MATCH("Generic Fuels"&amp;$E188,CIMS!$W$4:$W$41,0)),1)</f>
        <v>1</v>
      </c>
      <c r="O188" s="14">
        <f>IF(JCIMS!O188&gt;=0,JCIMS!O188/INDEX(CIMS!O$4:O$41,MATCH("Generic Fuels"&amp;$E188,CIMS!$W$4:$W$41,0)),1)</f>
        <v>1</v>
      </c>
      <c r="P188" s="14">
        <f>IF(JCIMS!P188&gt;=0,JCIMS!P188/INDEX(CIMS!P$4:P$41,MATCH("Generic Fuels"&amp;$E188,CIMS!$W$4:$W$41,0)),1)</f>
        <v>1</v>
      </c>
      <c r="Q188" s="14">
        <f>IF(JCIMS!Q188&gt;=0,JCIMS!Q188/INDEX(CIMS!Q$4:Q$41,MATCH("Generic Fuels"&amp;$E188,CIMS!$W$4:$W$41,0)),1)</f>
        <v>1</v>
      </c>
      <c r="R188" s="14">
        <f>IF(JCIMS!R188&gt;=0,JCIMS!R188/INDEX(CIMS!R$4:R$41,MATCH("Generic Fuels"&amp;$E188,CIMS!$W$4:$W$41,0)),1)</f>
        <v>1</v>
      </c>
      <c r="S188" s="14">
        <f>IF(JCIMS!S188&gt;=0,JCIMS!S188/INDEX(CIMS!S$4:S$41,MATCH("Generic Fuels"&amp;$E188,CIMS!$W$4:$W$41,0)),1)</f>
        <v>1</v>
      </c>
      <c r="T188" s="14">
        <f>IF(JCIMS!T188&gt;=0,JCIMS!T188/INDEX(CIMS!T$4:T$41,MATCH("Generic Fuels"&amp;$E188,CIMS!$W$4:$W$41,0)),1)</f>
        <v>1</v>
      </c>
      <c r="V188" t="str">
        <f t="shared" si="3"/>
        <v>AlbertaMetal SmeltingBlack Liquor</v>
      </c>
    </row>
    <row r="189" spans="3:22" x14ac:dyDescent="0.25">
      <c r="C189" s="6" t="s">
        <v>11</v>
      </c>
      <c r="D189" s="6" t="s">
        <v>42</v>
      </c>
      <c r="E189" t="s">
        <v>22</v>
      </c>
      <c r="F189" s="6">
        <v>2005</v>
      </c>
      <c r="G189" s="6" t="s">
        <v>14</v>
      </c>
      <c r="H189" s="6" t="s">
        <v>15</v>
      </c>
      <c r="I189" s="6" t="s">
        <v>16</v>
      </c>
      <c r="J189" s="14">
        <f>IF(JCIMS!J189&gt;=0,JCIMS!J189/INDEX(CIMS!J$4:J$41,MATCH("Generic Fuels"&amp;$E189,CIMS!$W$4:$W$41,0)),1)</f>
        <v>1</v>
      </c>
      <c r="K189" s="14">
        <f>IF(JCIMS!K189&gt;=0,JCIMS!K189/INDEX(CIMS!K$4:K$41,MATCH("Generic Fuels"&amp;$E189,CIMS!$W$4:$W$41,0)),1)</f>
        <v>1</v>
      </c>
      <c r="L189" s="14">
        <f>IF(JCIMS!L189&gt;=0,JCIMS!L189/INDEX(CIMS!L$4:L$41,MATCH("Generic Fuels"&amp;$E189,CIMS!$W$4:$W$41,0)),1)</f>
        <v>1</v>
      </c>
      <c r="M189" s="14">
        <f>IF(JCIMS!M189&gt;=0,JCIMS!M189/INDEX(CIMS!M$4:M$41,MATCH("Generic Fuels"&amp;$E189,CIMS!$W$4:$W$41,0)),1)</f>
        <v>1</v>
      </c>
      <c r="N189" s="14">
        <f>IF(JCIMS!N189&gt;=0,JCIMS!N189/INDEX(CIMS!N$4:N$41,MATCH("Generic Fuels"&amp;$E189,CIMS!$W$4:$W$41,0)),1)</f>
        <v>1</v>
      </c>
      <c r="O189" s="14">
        <f>IF(JCIMS!O189&gt;=0,JCIMS!O189/INDEX(CIMS!O$4:O$41,MATCH("Generic Fuels"&amp;$E189,CIMS!$W$4:$W$41,0)),1)</f>
        <v>1</v>
      </c>
      <c r="P189" s="14">
        <f>IF(JCIMS!P189&gt;=0,JCIMS!P189/INDEX(CIMS!P$4:P$41,MATCH("Generic Fuels"&amp;$E189,CIMS!$W$4:$W$41,0)),1)</f>
        <v>1</v>
      </c>
      <c r="Q189" s="14">
        <f>IF(JCIMS!Q189&gt;=0,JCIMS!Q189/INDEX(CIMS!Q$4:Q$41,MATCH("Generic Fuels"&amp;$E189,CIMS!$W$4:$W$41,0)),1)</f>
        <v>1</v>
      </c>
      <c r="R189" s="14">
        <f>IF(JCIMS!R189&gt;=0,JCIMS!R189/INDEX(CIMS!R$4:R$41,MATCH("Generic Fuels"&amp;$E189,CIMS!$W$4:$W$41,0)),1)</f>
        <v>1</v>
      </c>
      <c r="S189" s="14">
        <f>IF(JCIMS!S189&gt;=0,JCIMS!S189/INDEX(CIMS!S$4:S$41,MATCH("Generic Fuels"&amp;$E189,CIMS!$W$4:$W$41,0)),1)</f>
        <v>1</v>
      </c>
      <c r="T189" s="14">
        <f>IF(JCIMS!T189&gt;=0,JCIMS!T189/INDEX(CIMS!T$4:T$41,MATCH("Generic Fuels"&amp;$E189,CIMS!$W$4:$W$41,0)),1)</f>
        <v>1</v>
      </c>
      <c r="V189" t="str">
        <f t="shared" si="3"/>
        <v>AlbertaMetal SmeltingCoal</v>
      </c>
    </row>
    <row r="190" spans="3:22" x14ac:dyDescent="0.25">
      <c r="C190" s="6" t="s">
        <v>11</v>
      </c>
      <c r="D190" s="6" t="s">
        <v>42</v>
      </c>
      <c r="E190" t="s">
        <v>23</v>
      </c>
      <c r="F190" s="6">
        <v>2005</v>
      </c>
      <c r="G190" s="6" t="s">
        <v>14</v>
      </c>
      <c r="H190" s="6" t="s">
        <v>15</v>
      </c>
      <c r="I190" s="6" t="s">
        <v>16</v>
      </c>
      <c r="J190" s="14">
        <f>IF(JCIMS!J190&gt;=0,JCIMS!J190/INDEX(CIMS!J$4:J$41,MATCH("Generic Fuels"&amp;$E190,CIMS!$W$4:$W$41,0)),1)</f>
        <v>1</v>
      </c>
      <c r="K190" s="14">
        <f>IF(JCIMS!K190&gt;=0,JCIMS!K190/INDEX(CIMS!K$4:K$41,MATCH("Generic Fuels"&amp;$E190,CIMS!$W$4:$W$41,0)),1)</f>
        <v>1</v>
      </c>
      <c r="L190" s="14">
        <f>IF(JCIMS!L190&gt;=0,JCIMS!L190/INDEX(CIMS!L$4:L$41,MATCH("Generic Fuels"&amp;$E190,CIMS!$W$4:$W$41,0)),1)</f>
        <v>1</v>
      </c>
      <c r="M190" s="14">
        <f>IF(JCIMS!M190&gt;=0,JCIMS!M190/INDEX(CIMS!M$4:M$41,MATCH("Generic Fuels"&amp;$E190,CIMS!$W$4:$W$41,0)),1)</f>
        <v>1</v>
      </c>
      <c r="N190" s="14">
        <f>IF(JCIMS!N190&gt;=0,JCIMS!N190/INDEX(CIMS!N$4:N$41,MATCH("Generic Fuels"&amp;$E190,CIMS!$W$4:$W$41,0)),1)</f>
        <v>1</v>
      </c>
      <c r="O190" s="14">
        <f>IF(JCIMS!O190&gt;=0,JCIMS!O190/INDEX(CIMS!O$4:O$41,MATCH("Generic Fuels"&amp;$E190,CIMS!$W$4:$W$41,0)),1)</f>
        <v>1</v>
      </c>
      <c r="P190" s="14">
        <f>IF(JCIMS!P190&gt;=0,JCIMS!P190/INDEX(CIMS!P$4:P$41,MATCH("Generic Fuels"&amp;$E190,CIMS!$W$4:$W$41,0)),1)</f>
        <v>1</v>
      </c>
      <c r="Q190" s="14">
        <f>IF(JCIMS!Q190&gt;=0,JCIMS!Q190/INDEX(CIMS!Q$4:Q$41,MATCH("Generic Fuels"&amp;$E190,CIMS!$W$4:$W$41,0)),1)</f>
        <v>1</v>
      </c>
      <c r="R190" s="14">
        <f>IF(JCIMS!R190&gt;=0,JCIMS!R190/INDEX(CIMS!R$4:R$41,MATCH("Generic Fuels"&amp;$E190,CIMS!$W$4:$W$41,0)),1)</f>
        <v>1</v>
      </c>
      <c r="S190" s="14">
        <f>IF(JCIMS!S190&gt;=0,JCIMS!S190/INDEX(CIMS!S$4:S$41,MATCH("Generic Fuels"&amp;$E190,CIMS!$W$4:$W$41,0)),1)</f>
        <v>1</v>
      </c>
      <c r="T190" s="14">
        <f>IF(JCIMS!T190&gt;=0,JCIMS!T190/INDEX(CIMS!T$4:T$41,MATCH("Generic Fuels"&amp;$E190,CIMS!$W$4:$W$41,0)),1)</f>
        <v>1</v>
      </c>
      <c r="V190" t="str">
        <f t="shared" si="3"/>
        <v>AlbertaMetal SmeltingCoke</v>
      </c>
    </row>
    <row r="191" spans="3:22" x14ac:dyDescent="0.25">
      <c r="C191" s="6" t="s">
        <v>11</v>
      </c>
      <c r="D191" s="6" t="s">
        <v>42</v>
      </c>
      <c r="E191" t="s">
        <v>24</v>
      </c>
      <c r="F191" s="6">
        <v>2005</v>
      </c>
      <c r="G191" s="6" t="s">
        <v>14</v>
      </c>
      <c r="H191" s="6" t="s">
        <v>15</v>
      </c>
      <c r="I191" s="6" t="s">
        <v>16</v>
      </c>
      <c r="J191" s="14">
        <f>IF(JCIMS!J191&gt;=0,JCIMS!J191/INDEX(CIMS!J$4:J$41,MATCH("Generic Fuels"&amp;$E191,CIMS!$W$4:$W$41,0)),1)</f>
        <v>1</v>
      </c>
      <c r="K191" s="14">
        <f>IF(JCIMS!K191&gt;=0,JCIMS!K191/INDEX(CIMS!K$4:K$41,MATCH("Generic Fuels"&amp;$E191,CIMS!$W$4:$W$41,0)),1)</f>
        <v>1</v>
      </c>
      <c r="L191" s="14">
        <f>IF(JCIMS!L191&gt;=0,JCIMS!L191/INDEX(CIMS!L$4:L$41,MATCH("Generic Fuels"&amp;$E191,CIMS!$W$4:$W$41,0)),1)</f>
        <v>1</v>
      </c>
      <c r="M191" s="14">
        <f>IF(JCIMS!M191&gt;=0,JCIMS!M191/INDEX(CIMS!M$4:M$41,MATCH("Generic Fuels"&amp;$E191,CIMS!$W$4:$W$41,0)),1)</f>
        <v>1</v>
      </c>
      <c r="N191" s="14">
        <f>IF(JCIMS!N191&gt;=0,JCIMS!N191/INDEX(CIMS!N$4:N$41,MATCH("Generic Fuels"&amp;$E191,CIMS!$W$4:$W$41,0)),1)</f>
        <v>1</v>
      </c>
      <c r="O191" s="14">
        <f>IF(JCIMS!O191&gt;=0,JCIMS!O191/INDEX(CIMS!O$4:O$41,MATCH("Generic Fuels"&amp;$E191,CIMS!$W$4:$W$41,0)),1)</f>
        <v>1</v>
      </c>
      <c r="P191" s="14">
        <f>IF(JCIMS!P191&gt;=0,JCIMS!P191/INDEX(CIMS!P$4:P$41,MATCH("Generic Fuels"&amp;$E191,CIMS!$W$4:$W$41,0)),1)</f>
        <v>1</v>
      </c>
      <c r="Q191" s="14">
        <f>IF(JCIMS!Q191&gt;=0,JCIMS!Q191/INDEX(CIMS!Q$4:Q$41,MATCH("Generic Fuels"&amp;$E191,CIMS!$W$4:$W$41,0)),1)</f>
        <v>1</v>
      </c>
      <c r="R191" s="14">
        <f>IF(JCIMS!R191&gt;=0,JCIMS!R191/INDEX(CIMS!R$4:R$41,MATCH("Generic Fuels"&amp;$E191,CIMS!$W$4:$W$41,0)),1)</f>
        <v>1</v>
      </c>
      <c r="S191" s="14">
        <f>IF(JCIMS!S191&gt;=0,JCIMS!S191/INDEX(CIMS!S$4:S$41,MATCH("Generic Fuels"&amp;$E191,CIMS!$W$4:$W$41,0)),1)</f>
        <v>1</v>
      </c>
      <c r="T191" s="14">
        <f>IF(JCIMS!T191&gt;=0,JCIMS!T191/INDEX(CIMS!T$4:T$41,MATCH("Generic Fuels"&amp;$E191,CIMS!$W$4:$W$41,0)),1)</f>
        <v>1</v>
      </c>
      <c r="V191" t="str">
        <f t="shared" si="3"/>
        <v>AlbertaMetal SmeltingDiesel</v>
      </c>
    </row>
    <row r="192" spans="3:22" x14ac:dyDescent="0.25">
      <c r="C192" s="6" t="s">
        <v>11</v>
      </c>
      <c r="D192" s="6" t="s">
        <v>42</v>
      </c>
      <c r="E192" t="s">
        <v>25</v>
      </c>
      <c r="F192" s="6">
        <v>2005</v>
      </c>
      <c r="G192" s="6" t="s">
        <v>14</v>
      </c>
      <c r="H192" s="6" t="s">
        <v>15</v>
      </c>
      <c r="I192" s="6" t="s">
        <v>16</v>
      </c>
      <c r="J192" s="14">
        <f>IF(JCIMS!J192&gt;=0,JCIMS!J192/INDEX(CIMS!J$4:J$41,MATCH("Generic Fuels"&amp;$E192,CIMS!$W$4:$W$41,0)),1)</f>
        <v>1</v>
      </c>
      <c r="K192" s="14">
        <f>IF(JCIMS!K192&gt;=0,JCIMS!K192/INDEX(CIMS!K$4:K$41,MATCH("Generic Fuels"&amp;$E192,CIMS!$W$4:$W$41,0)),1)</f>
        <v>1</v>
      </c>
      <c r="L192" s="14">
        <f>IF(JCIMS!L192&gt;=0,JCIMS!L192/INDEX(CIMS!L$4:L$41,MATCH("Generic Fuels"&amp;$E192,CIMS!$W$4:$W$41,0)),1)</f>
        <v>1</v>
      </c>
      <c r="M192" s="14">
        <f>IF(JCIMS!M192&gt;=0,JCIMS!M192/INDEX(CIMS!M$4:M$41,MATCH("Generic Fuels"&amp;$E192,CIMS!$W$4:$W$41,0)),1)</f>
        <v>1</v>
      </c>
      <c r="N192" s="14">
        <f>IF(JCIMS!N192&gt;=0,JCIMS!N192/INDEX(CIMS!N$4:N$41,MATCH("Generic Fuels"&amp;$E192,CIMS!$W$4:$W$41,0)),1)</f>
        <v>1</v>
      </c>
      <c r="O192" s="14">
        <f>IF(JCIMS!O192&gt;=0,JCIMS!O192/INDEX(CIMS!O$4:O$41,MATCH("Generic Fuels"&amp;$E192,CIMS!$W$4:$W$41,0)),1)</f>
        <v>1</v>
      </c>
      <c r="P192" s="14">
        <f>IF(JCIMS!P192&gt;=0,JCIMS!P192/INDEX(CIMS!P$4:P$41,MATCH("Generic Fuels"&amp;$E192,CIMS!$W$4:$W$41,0)),1)</f>
        <v>1</v>
      </c>
      <c r="Q192" s="14">
        <f>IF(JCIMS!Q192&gt;=0,JCIMS!Q192/INDEX(CIMS!Q$4:Q$41,MATCH("Generic Fuels"&amp;$E192,CIMS!$W$4:$W$41,0)),1)</f>
        <v>1</v>
      </c>
      <c r="R192" s="14">
        <f>IF(JCIMS!R192&gt;=0,JCIMS!R192/INDEX(CIMS!R$4:R$41,MATCH("Generic Fuels"&amp;$E192,CIMS!$W$4:$W$41,0)),1)</f>
        <v>1</v>
      </c>
      <c r="S192" s="14">
        <f>IF(JCIMS!S192&gt;=0,JCIMS!S192/INDEX(CIMS!S$4:S$41,MATCH("Generic Fuels"&amp;$E192,CIMS!$W$4:$W$41,0)),1)</f>
        <v>1</v>
      </c>
      <c r="T192" s="14">
        <f>IF(JCIMS!T192&gt;=0,JCIMS!T192/INDEX(CIMS!T$4:T$41,MATCH("Generic Fuels"&amp;$E192,CIMS!$W$4:$W$41,0)),1)</f>
        <v>1</v>
      </c>
      <c r="V192" t="str">
        <f t="shared" si="3"/>
        <v>AlbertaMetal SmeltingGasoline</v>
      </c>
    </row>
    <row r="193" spans="3:22" x14ac:dyDescent="0.25">
      <c r="C193" s="6" t="s">
        <v>11</v>
      </c>
      <c r="D193" s="6" t="s">
        <v>42</v>
      </c>
      <c r="E193" t="s">
        <v>26</v>
      </c>
      <c r="F193" s="6">
        <v>2005</v>
      </c>
      <c r="G193" s="6" t="s">
        <v>14</v>
      </c>
      <c r="H193" s="6" t="s">
        <v>15</v>
      </c>
      <c r="I193" s="6" t="s">
        <v>16</v>
      </c>
      <c r="J193" s="14">
        <f>IF(JCIMS!J193&gt;=0,JCIMS!J193/INDEX(CIMS!J$4:J$41,MATCH("Generic Fuels"&amp;$E193,CIMS!$W$4:$W$41,0)),1)</f>
        <v>1</v>
      </c>
      <c r="K193" s="14">
        <f>IF(JCIMS!K193&gt;=0,JCIMS!K193/INDEX(CIMS!K$4:K$41,MATCH("Generic Fuels"&amp;$E193,CIMS!$W$4:$W$41,0)),1)</f>
        <v>1</v>
      </c>
      <c r="L193" s="14">
        <f>IF(JCIMS!L193&gt;=0,JCIMS!L193/INDEX(CIMS!L$4:L$41,MATCH("Generic Fuels"&amp;$E193,CIMS!$W$4:$W$41,0)),1)</f>
        <v>1</v>
      </c>
      <c r="M193" s="14">
        <f>IF(JCIMS!M193&gt;=0,JCIMS!M193/INDEX(CIMS!M$4:M$41,MATCH("Generic Fuels"&amp;$E193,CIMS!$W$4:$W$41,0)),1)</f>
        <v>1</v>
      </c>
      <c r="N193" s="14">
        <f>IF(JCIMS!N193&gt;=0,JCIMS!N193/INDEX(CIMS!N$4:N$41,MATCH("Generic Fuels"&amp;$E193,CIMS!$W$4:$W$41,0)),1)</f>
        <v>1</v>
      </c>
      <c r="O193" s="14">
        <f>IF(JCIMS!O193&gt;=0,JCIMS!O193/INDEX(CIMS!O$4:O$41,MATCH("Generic Fuels"&amp;$E193,CIMS!$W$4:$W$41,0)),1)</f>
        <v>1</v>
      </c>
      <c r="P193" s="14">
        <f>IF(JCIMS!P193&gt;=0,JCIMS!P193/INDEX(CIMS!P$4:P$41,MATCH("Generic Fuels"&amp;$E193,CIMS!$W$4:$W$41,0)),1)</f>
        <v>1</v>
      </c>
      <c r="Q193" s="14">
        <f>IF(JCIMS!Q193&gt;=0,JCIMS!Q193/INDEX(CIMS!Q$4:Q$41,MATCH("Generic Fuels"&amp;$E193,CIMS!$W$4:$W$41,0)),1)</f>
        <v>1</v>
      </c>
      <c r="R193" s="14">
        <f>IF(JCIMS!R193&gt;=0,JCIMS!R193/INDEX(CIMS!R$4:R$41,MATCH("Generic Fuels"&amp;$E193,CIMS!$W$4:$W$41,0)),1)</f>
        <v>1</v>
      </c>
      <c r="S193" s="14">
        <f>IF(JCIMS!S193&gt;=0,JCIMS!S193/INDEX(CIMS!S$4:S$41,MATCH("Generic Fuels"&amp;$E193,CIMS!$W$4:$W$41,0)),1)</f>
        <v>1</v>
      </c>
      <c r="T193" s="14">
        <f>IF(JCIMS!T193&gt;=0,JCIMS!T193/INDEX(CIMS!T$4:T$41,MATCH("Generic Fuels"&amp;$E193,CIMS!$W$4:$W$41,0)),1)</f>
        <v>1</v>
      </c>
      <c r="V193" t="str">
        <f t="shared" si="3"/>
        <v>AlbertaMetal SmeltingFuel Oil</v>
      </c>
    </row>
    <row r="194" spans="3:22" x14ac:dyDescent="0.25">
      <c r="C194" s="6" t="s">
        <v>11</v>
      </c>
      <c r="D194" s="6" t="s">
        <v>42</v>
      </c>
      <c r="E194" t="s">
        <v>27</v>
      </c>
      <c r="F194" s="6">
        <v>2005</v>
      </c>
      <c r="G194" s="6" t="s">
        <v>14</v>
      </c>
      <c r="H194" s="6" t="s">
        <v>15</v>
      </c>
      <c r="I194" s="6" t="s">
        <v>16</v>
      </c>
      <c r="J194" s="14">
        <f>IF(JCIMS!J194&gt;=0,JCIMS!J194/INDEX(CIMS!J$4:J$41,MATCH("Generic Fuels"&amp;$E194,CIMS!$W$4:$W$41,0)),1)</f>
        <v>1</v>
      </c>
      <c r="K194" s="14">
        <f>IF(JCIMS!K194&gt;=0,JCIMS!K194/INDEX(CIMS!K$4:K$41,MATCH("Generic Fuels"&amp;$E194,CIMS!$W$4:$W$41,0)),1)</f>
        <v>1</v>
      </c>
      <c r="L194" s="14">
        <f>IF(JCIMS!L194&gt;=0,JCIMS!L194/INDEX(CIMS!L$4:L$41,MATCH("Generic Fuels"&amp;$E194,CIMS!$W$4:$W$41,0)),1)</f>
        <v>1</v>
      </c>
      <c r="M194" s="14">
        <f>IF(JCIMS!M194&gt;=0,JCIMS!M194/INDEX(CIMS!M$4:M$41,MATCH("Generic Fuels"&amp;$E194,CIMS!$W$4:$W$41,0)),1)</f>
        <v>1</v>
      </c>
      <c r="N194" s="14">
        <f>IF(JCIMS!N194&gt;=0,JCIMS!N194/INDEX(CIMS!N$4:N$41,MATCH("Generic Fuels"&amp;$E194,CIMS!$W$4:$W$41,0)),1)</f>
        <v>1</v>
      </c>
      <c r="O194" s="14">
        <f>IF(JCIMS!O194&gt;=0,JCIMS!O194/INDEX(CIMS!O$4:O$41,MATCH("Generic Fuels"&amp;$E194,CIMS!$W$4:$W$41,0)),1)</f>
        <v>1</v>
      </c>
      <c r="P194" s="14">
        <f>IF(JCIMS!P194&gt;=0,JCIMS!P194/INDEX(CIMS!P$4:P$41,MATCH("Generic Fuels"&amp;$E194,CIMS!$W$4:$W$41,0)),1)</f>
        <v>1</v>
      </c>
      <c r="Q194" s="14">
        <f>IF(JCIMS!Q194&gt;=0,JCIMS!Q194/INDEX(CIMS!Q$4:Q$41,MATCH("Generic Fuels"&amp;$E194,CIMS!$W$4:$W$41,0)),1)</f>
        <v>1</v>
      </c>
      <c r="R194" s="14">
        <f>IF(JCIMS!R194&gt;=0,JCIMS!R194/INDEX(CIMS!R$4:R$41,MATCH("Generic Fuels"&amp;$E194,CIMS!$W$4:$W$41,0)),1)</f>
        <v>1</v>
      </c>
      <c r="S194" s="14">
        <f>IF(JCIMS!S194&gt;=0,JCIMS!S194/INDEX(CIMS!S$4:S$41,MATCH("Generic Fuels"&amp;$E194,CIMS!$W$4:$W$41,0)),1)</f>
        <v>1</v>
      </c>
      <c r="T194" s="14">
        <f>IF(JCIMS!T194&gt;=0,JCIMS!T194/INDEX(CIMS!T$4:T$41,MATCH("Generic Fuels"&amp;$E194,CIMS!$W$4:$W$41,0)),1)</f>
        <v>1</v>
      </c>
      <c r="V194" t="str">
        <f t="shared" si="3"/>
        <v>AlbertaMetal SmeltingHydrogen</v>
      </c>
    </row>
    <row r="195" spans="3:22" x14ac:dyDescent="0.25">
      <c r="C195" s="6" t="s">
        <v>11</v>
      </c>
      <c r="D195" s="6" t="s">
        <v>42</v>
      </c>
      <c r="E195" t="s">
        <v>28</v>
      </c>
      <c r="F195" s="6">
        <v>2005</v>
      </c>
      <c r="G195" s="6" t="s">
        <v>14</v>
      </c>
      <c r="H195" s="6" t="s">
        <v>15</v>
      </c>
      <c r="I195" s="6" t="s">
        <v>16</v>
      </c>
      <c r="J195" s="14">
        <f>IF(JCIMS!J195&gt;=0,JCIMS!J195/INDEX(CIMS!J$4:J$41,MATCH("Generic Fuels"&amp;$E195,CIMS!$W$4:$W$41,0)),1)</f>
        <v>1</v>
      </c>
      <c r="K195" s="14">
        <f>IF(JCIMS!K195&gt;=0,JCIMS!K195/INDEX(CIMS!K$4:K$41,MATCH("Generic Fuels"&amp;$E195,CIMS!$W$4:$W$41,0)),1)</f>
        <v>1</v>
      </c>
      <c r="L195" s="14">
        <f>IF(JCIMS!L195&gt;=0,JCIMS!L195/INDEX(CIMS!L$4:L$41,MATCH("Generic Fuels"&amp;$E195,CIMS!$W$4:$W$41,0)),1)</f>
        <v>1</v>
      </c>
      <c r="M195" s="14">
        <f>IF(JCIMS!M195&gt;=0,JCIMS!M195/INDEX(CIMS!M$4:M$41,MATCH("Generic Fuels"&amp;$E195,CIMS!$W$4:$W$41,0)),1)</f>
        <v>1</v>
      </c>
      <c r="N195" s="14">
        <f>IF(JCIMS!N195&gt;=0,JCIMS!N195/INDEX(CIMS!N$4:N$41,MATCH("Generic Fuels"&amp;$E195,CIMS!$W$4:$W$41,0)),1)</f>
        <v>1</v>
      </c>
      <c r="O195" s="14">
        <f>IF(JCIMS!O195&gt;=0,JCIMS!O195/INDEX(CIMS!O$4:O$41,MATCH("Generic Fuels"&amp;$E195,CIMS!$W$4:$W$41,0)),1)</f>
        <v>1</v>
      </c>
      <c r="P195" s="14">
        <f>IF(JCIMS!P195&gt;=0,JCIMS!P195/INDEX(CIMS!P$4:P$41,MATCH("Generic Fuels"&amp;$E195,CIMS!$W$4:$W$41,0)),1)</f>
        <v>1</v>
      </c>
      <c r="Q195" s="14">
        <f>IF(JCIMS!Q195&gt;=0,JCIMS!Q195/INDEX(CIMS!Q$4:Q$41,MATCH("Generic Fuels"&amp;$E195,CIMS!$W$4:$W$41,0)),1)</f>
        <v>1</v>
      </c>
      <c r="R195" s="14">
        <f>IF(JCIMS!R195&gt;=0,JCIMS!R195/INDEX(CIMS!R$4:R$41,MATCH("Generic Fuels"&amp;$E195,CIMS!$W$4:$W$41,0)),1)</f>
        <v>1</v>
      </c>
      <c r="S195" s="14">
        <f>IF(JCIMS!S195&gt;=0,JCIMS!S195/INDEX(CIMS!S$4:S$41,MATCH("Generic Fuels"&amp;$E195,CIMS!$W$4:$W$41,0)),1)</f>
        <v>1</v>
      </c>
      <c r="T195" s="14">
        <f>IF(JCIMS!T195&gt;=0,JCIMS!T195/INDEX(CIMS!T$4:T$41,MATCH("Generic Fuels"&amp;$E195,CIMS!$W$4:$W$41,0)),1)</f>
        <v>1</v>
      </c>
      <c r="V195" t="str">
        <f t="shared" si="3"/>
        <v>AlbertaMetal SmeltingBiogas</v>
      </c>
    </row>
    <row r="196" spans="3:22" x14ac:dyDescent="0.25">
      <c r="C196" s="6" t="s">
        <v>11</v>
      </c>
      <c r="D196" s="6" t="s">
        <v>42</v>
      </c>
      <c r="E196" t="s">
        <v>29</v>
      </c>
      <c r="F196" s="6">
        <v>2005</v>
      </c>
      <c r="G196" s="6" t="s">
        <v>14</v>
      </c>
      <c r="H196" s="6" t="s">
        <v>15</v>
      </c>
      <c r="I196" s="6" t="s">
        <v>16</v>
      </c>
      <c r="J196" s="14">
        <f>IF(JCIMS!J196&gt;=0,JCIMS!J196/INDEX(CIMS!J$4:J$41,MATCH("Generic Fuels"&amp;$E196,CIMS!$W$4:$W$41,0)),1)</f>
        <v>1</v>
      </c>
      <c r="K196" s="14">
        <f>IF(JCIMS!K196&gt;=0,JCIMS!K196/INDEX(CIMS!K$4:K$41,MATCH("Generic Fuels"&amp;$E196,CIMS!$W$4:$W$41,0)),1)</f>
        <v>1</v>
      </c>
      <c r="L196" s="14">
        <f>IF(JCIMS!L196&gt;=0,JCIMS!L196/INDEX(CIMS!L$4:L$41,MATCH("Generic Fuels"&amp;$E196,CIMS!$W$4:$W$41,0)),1)</f>
        <v>1</v>
      </c>
      <c r="M196" s="14">
        <f>IF(JCIMS!M196&gt;=0,JCIMS!M196/INDEX(CIMS!M$4:M$41,MATCH("Generic Fuels"&amp;$E196,CIMS!$W$4:$W$41,0)),1)</f>
        <v>1</v>
      </c>
      <c r="N196" s="14">
        <f>IF(JCIMS!N196&gt;=0,JCIMS!N196/INDEX(CIMS!N$4:N$41,MATCH("Generic Fuels"&amp;$E196,CIMS!$W$4:$W$41,0)),1)</f>
        <v>1</v>
      </c>
      <c r="O196" s="14">
        <f>IF(JCIMS!O196&gt;=0,JCIMS!O196/INDEX(CIMS!O$4:O$41,MATCH("Generic Fuels"&amp;$E196,CIMS!$W$4:$W$41,0)),1)</f>
        <v>1</v>
      </c>
      <c r="P196" s="14">
        <f>IF(JCIMS!P196&gt;=0,JCIMS!P196/INDEX(CIMS!P$4:P$41,MATCH("Generic Fuels"&amp;$E196,CIMS!$W$4:$W$41,0)),1)</f>
        <v>1</v>
      </c>
      <c r="Q196" s="14">
        <f>IF(JCIMS!Q196&gt;=0,JCIMS!Q196/INDEX(CIMS!Q$4:Q$41,MATCH("Generic Fuels"&amp;$E196,CIMS!$W$4:$W$41,0)),1)</f>
        <v>1</v>
      </c>
      <c r="R196" s="14">
        <f>IF(JCIMS!R196&gt;=0,JCIMS!R196/INDEX(CIMS!R$4:R$41,MATCH("Generic Fuels"&amp;$E196,CIMS!$W$4:$W$41,0)),1)</f>
        <v>1</v>
      </c>
      <c r="S196" s="14">
        <f>IF(JCIMS!S196&gt;=0,JCIMS!S196/INDEX(CIMS!S$4:S$41,MATCH("Generic Fuels"&amp;$E196,CIMS!$W$4:$W$41,0)),1)</f>
        <v>1</v>
      </c>
      <c r="T196" s="14">
        <f>IF(JCIMS!T196&gt;=0,JCIMS!T196/INDEX(CIMS!T$4:T$41,MATCH("Generic Fuels"&amp;$E196,CIMS!$W$4:$W$41,0)),1)</f>
        <v>1</v>
      </c>
      <c r="V196" t="str">
        <f t="shared" ref="V196:V259" si="4">C196&amp;D196&amp;E196</f>
        <v>AlbertaMetal SmeltingLPG</v>
      </c>
    </row>
    <row r="197" spans="3:22" x14ac:dyDescent="0.25">
      <c r="C197" s="6" t="s">
        <v>11</v>
      </c>
      <c r="D197" s="6" t="s">
        <v>42</v>
      </c>
      <c r="E197" t="s">
        <v>30</v>
      </c>
      <c r="F197" s="6">
        <v>2005</v>
      </c>
      <c r="G197" s="6" t="s">
        <v>14</v>
      </c>
      <c r="H197" s="6" t="s">
        <v>15</v>
      </c>
      <c r="I197" s="6" t="s">
        <v>16</v>
      </c>
      <c r="J197" s="14">
        <f>IF(JCIMS!J197&gt;=0,JCIMS!J197/INDEX(CIMS!J$4:J$41,MATCH("Generic Fuels"&amp;$E197,CIMS!$W$4:$W$41,0)),1)</f>
        <v>1</v>
      </c>
      <c r="K197" s="14">
        <f>IF(JCIMS!K197&gt;=0,JCIMS!K197/INDEX(CIMS!K$4:K$41,MATCH("Generic Fuels"&amp;$E197,CIMS!$W$4:$W$41,0)),1)</f>
        <v>1</v>
      </c>
      <c r="L197" s="14">
        <f>IF(JCIMS!L197&gt;=0,JCIMS!L197/INDEX(CIMS!L$4:L$41,MATCH("Generic Fuels"&amp;$E197,CIMS!$W$4:$W$41,0)),1)</f>
        <v>1</v>
      </c>
      <c r="M197" s="14">
        <f>IF(JCIMS!M197&gt;=0,JCIMS!M197/INDEX(CIMS!M$4:M$41,MATCH("Generic Fuels"&amp;$E197,CIMS!$W$4:$W$41,0)),1)</f>
        <v>1</v>
      </c>
      <c r="N197" s="14">
        <f>IF(JCIMS!N197&gt;=0,JCIMS!N197/INDEX(CIMS!N$4:N$41,MATCH("Generic Fuels"&amp;$E197,CIMS!$W$4:$W$41,0)),1)</f>
        <v>1</v>
      </c>
      <c r="O197" s="14">
        <f>IF(JCIMS!O197&gt;=0,JCIMS!O197/INDEX(CIMS!O$4:O$41,MATCH("Generic Fuels"&amp;$E197,CIMS!$W$4:$W$41,0)),1)</f>
        <v>1</v>
      </c>
      <c r="P197" s="14">
        <f>IF(JCIMS!P197&gt;=0,JCIMS!P197/INDEX(CIMS!P$4:P$41,MATCH("Generic Fuels"&amp;$E197,CIMS!$W$4:$W$41,0)),1)</f>
        <v>1</v>
      </c>
      <c r="Q197" s="14">
        <f>IF(JCIMS!Q197&gt;=0,JCIMS!Q197/INDEX(CIMS!Q$4:Q$41,MATCH("Generic Fuels"&amp;$E197,CIMS!$W$4:$W$41,0)),1)</f>
        <v>1</v>
      </c>
      <c r="R197" s="14">
        <f>IF(JCIMS!R197&gt;=0,JCIMS!R197/INDEX(CIMS!R$4:R$41,MATCH("Generic Fuels"&amp;$E197,CIMS!$W$4:$W$41,0)),1)</f>
        <v>1</v>
      </c>
      <c r="S197" s="14">
        <f>IF(JCIMS!S197&gt;=0,JCIMS!S197/INDEX(CIMS!S$4:S$41,MATCH("Generic Fuels"&amp;$E197,CIMS!$W$4:$W$41,0)),1)</f>
        <v>1</v>
      </c>
      <c r="T197" s="14">
        <f>IF(JCIMS!T197&gt;=0,JCIMS!T197/INDEX(CIMS!T$4:T$41,MATCH("Generic Fuels"&amp;$E197,CIMS!$W$4:$W$41,0)),1)</f>
        <v>1</v>
      </c>
      <c r="V197" t="str">
        <f t="shared" si="4"/>
        <v>AlbertaMetal SmeltingNatural Gas</v>
      </c>
    </row>
    <row r="198" spans="3:22" x14ac:dyDescent="0.25">
      <c r="C198" s="6" t="s">
        <v>11</v>
      </c>
      <c r="D198" s="6" t="s">
        <v>42</v>
      </c>
      <c r="E198" t="s">
        <v>31</v>
      </c>
      <c r="F198" s="6">
        <v>2005</v>
      </c>
      <c r="G198" s="6" t="s">
        <v>14</v>
      </c>
      <c r="H198" s="6" t="s">
        <v>15</v>
      </c>
      <c r="I198" s="6" t="s">
        <v>16</v>
      </c>
      <c r="J198" s="14">
        <f>IF(JCIMS!J198&gt;=0,JCIMS!J198/INDEX(CIMS!J$4:J$41,MATCH("Generic Fuels"&amp;$E198,CIMS!$W$4:$W$41,0)),1)</f>
        <v>1</v>
      </c>
      <c r="K198" s="14">
        <f>IF(JCIMS!K198&gt;=0,JCIMS!K198/INDEX(CIMS!K$4:K$41,MATCH("Generic Fuels"&amp;$E198,CIMS!$W$4:$W$41,0)),1)</f>
        <v>1</v>
      </c>
      <c r="L198" s="14">
        <f>IF(JCIMS!L198&gt;=0,JCIMS!L198/INDEX(CIMS!L$4:L$41,MATCH("Generic Fuels"&amp;$E198,CIMS!$W$4:$W$41,0)),1)</f>
        <v>1</v>
      </c>
      <c r="M198" s="14">
        <f>IF(JCIMS!M198&gt;=0,JCIMS!M198/INDEX(CIMS!M$4:M$41,MATCH("Generic Fuels"&amp;$E198,CIMS!$W$4:$W$41,0)),1)</f>
        <v>1</v>
      </c>
      <c r="N198" s="14">
        <f>IF(JCIMS!N198&gt;=0,JCIMS!N198/INDEX(CIMS!N$4:N$41,MATCH("Generic Fuels"&amp;$E198,CIMS!$W$4:$W$41,0)),1)</f>
        <v>1</v>
      </c>
      <c r="O198" s="14">
        <f>IF(JCIMS!O198&gt;=0,JCIMS!O198/INDEX(CIMS!O$4:O$41,MATCH("Generic Fuels"&amp;$E198,CIMS!$W$4:$W$41,0)),1)</f>
        <v>1</v>
      </c>
      <c r="P198" s="14">
        <f>IF(JCIMS!P198&gt;=0,JCIMS!P198/INDEX(CIMS!P$4:P$41,MATCH("Generic Fuels"&amp;$E198,CIMS!$W$4:$W$41,0)),1)</f>
        <v>1</v>
      </c>
      <c r="Q198" s="14">
        <f>IF(JCIMS!Q198&gt;=0,JCIMS!Q198/INDEX(CIMS!Q$4:Q$41,MATCH("Generic Fuels"&amp;$E198,CIMS!$W$4:$W$41,0)),1)</f>
        <v>1</v>
      </c>
      <c r="R198" s="14">
        <f>IF(JCIMS!R198&gt;=0,JCIMS!R198/INDEX(CIMS!R$4:R$41,MATCH("Generic Fuels"&amp;$E198,CIMS!$W$4:$W$41,0)),1)</f>
        <v>1</v>
      </c>
      <c r="S198" s="14">
        <f>IF(JCIMS!S198&gt;=0,JCIMS!S198/INDEX(CIMS!S$4:S$41,MATCH("Generic Fuels"&amp;$E198,CIMS!$W$4:$W$41,0)),1)</f>
        <v>1</v>
      </c>
      <c r="T198" s="14">
        <f>IF(JCIMS!T198&gt;=0,JCIMS!T198/INDEX(CIMS!T$4:T$41,MATCH("Generic Fuels"&amp;$E198,CIMS!$W$4:$W$41,0)),1)</f>
        <v>1</v>
      </c>
      <c r="V198" t="str">
        <f t="shared" si="4"/>
        <v>AlbertaMetal SmeltingPetroleum Coke</v>
      </c>
    </row>
    <row r="199" spans="3:22" x14ac:dyDescent="0.25">
      <c r="C199" s="6" t="s">
        <v>11</v>
      </c>
      <c r="D199" s="6" t="s">
        <v>42</v>
      </c>
      <c r="E199" t="s">
        <v>32</v>
      </c>
      <c r="F199" s="6">
        <v>2005</v>
      </c>
      <c r="G199" s="6" t="s">
        <v>14</v>
      </c>
      <c r="H199" s="6" t="s">
        <v>15</v>
      </c>
      <c r="I199" s="6" t="s">
        <v>16</v>
      </c>
      <c r="J199" s="14">
        <f>IF(JCIMS!J199&gt;=0,JCIMS!J199/INDEX(CIMS!J$4:J$41,MATCH("Generic Fuels"&amp;$E199,CIMS!$W$4:$W$41,0)),1)</f>
        <v>1</v>
      </c>
      <c r="K199" s="14">
        <f>IF(JCIMS!K199&gt;=0,JCIMS!K199/INDEX(CIMS!K$4:K$41,MATCH("Generic Fuels"&amp;$E199,CIMS!$W$4:$W$41,0)),1)</f>
        <v>1</v>
      </c>
      <c r="L199" s="14">
        <f>IF(JCIMS!L199&gt;=0,JCIMS!L199/INDEX(CIMS!L$4:L$41,MATCH("Generic Fuels"&amp;$E199,CIMS!$W$4:$W$41,0)),1)</f>
        <v>1</v>
      </c>
      <c r="M199" s="14">
        <f>IF(JCIMS!M199&gt;=0,JCIMS!M199/INDEX(CIMS!M$4:M$41,MATCH("Generic Fuels"&amp;$E199,CIMS!$W$4:$W$41,0)),1)</f>
        <v>1</v>
      </c>
      <c r="N199" s="14">
        <f>IF(JCIMS!N199&gt;=0,JCIMS!N199/INDEX(CIMS!N$4:N$41,MATCH("Generic Fuels"&amp;$E199,CIMS!$W$4:$W$41,0)),1)</f>
        <v>1</v>
      </c>
      <c r="O199" s="14">
        <f>IF(JCIMS!O199&gt;=0,JCIMS!O199/INDEX(CIMS!O$4:O$41,MATCH("Generic Fuels"&amp;$E199,CIMS!$W$4:$W$41,0)),1)</f>
        <v>1</v>
      </c>
      <c r="P199" s="14">
        <f>IF(JCIMS!P199&gt;=0,JCIMS!P199/INDEX(CIMS!P$4:P$41,MATCH("Generic Fuels"&amp;$E199,CIMS!$W$4:$W$41,0)),1)</f>
        <v>1</v>
      </c>
      <c r="Q199" s="14">
        <f>IF(JCIMS!Q199&gt;=0,JCIMS!Q199/INDEX(CIMS!Q$4:Q$41,MATCH("Generic Fuels"&amp;$E199,CIMS!$W$4:$W$41,0)),1)</f>
        <v>1</v>
      </c>
      <c r="R199" s="14">
        <f>IF(JCIMS!R199&gt;=0,JCIMS!R199/INDEX(CIMS!R$4:R$41,MATCH("Generic Fuels"&amp;$E199,CIMS!$W$4:$W$41,0)),1)</f>
        <v>1</v>
      </c>
      <c r="S199" s="14">
        <f>IF(JCIMS!S199&gt;=0,JCIMS!S199/INDEX(CIMS!S$4:S$41,MATCH("Generic Fuels"&amp;$E199,CIMS!$W$4:$W$41,0)),1)</f>
        <v>1</v>
      </c>
      <c r="T199" s="14">
        <f>IF(JCIMS!T199&gt;=0,JCIMS!T199/INDEX(CIMS!T$4:T$41,MATCH("Generic Fuels"&amp;$E199,CIMS!$W$4:$W$41,0)),1)</f>
        <v>1</v>
      </c>
      <c r="V199" t="str">
        <f t="shared" si="4"/>
        <v>AlbertaMetal SmeltingPropane</v>
      </c>
    </row>
    <row r="200" spans="3:22" x14ac:dyDescent="0.25">
      <c r="C200" s="6" t="s">
        <v>11</v>
      </c>
      <c r="D200" s="6" t="s">
        <v>42</v>
      </c>
      <c r="E200" t="s">
        <v>33</v>
      </c>
      <c r="F200" s="6">
        <v>2005</v>
      </c>
      <c r="G200" s="6" t="s">
        <v>14</v>
      </c>
      <c r="H200" s="6" t="s">
        <v>15</v>
      </c>
      <c r="I200" s="6" t="s">
        <v>16</v>
      </c>
      <c r="J200" s="14">
        <f>IF(JCIMS!J200&gt;=0,JCIMS!J200/INDEX(CIMS!J$4:J$41,MATCH("Generic Fuels"&amp;$E200,CIMS!$W$4:$W$41,0)),1)</f>
        <v>1</v>
      </c>
      <c r="K200" s="14">
        <f>IF(JCIMS!K200&gt;=0,JCIMS!K200/INDEX(CIMS!K$4:K$41,MATCH("Generic Fuels"&amp;$E200,CIMS!$W$4:$W$41,0)),1)</f>
        <v>1</v>
      </c>
      <c r="L200" s="14">
        <f>IF(JCIMS!L200&gt;=0,JCIMS!L200/INDEX(CIMS!L$4:L$41,MATCH("Generic Fuels"&amp;$E200,CIMS!$W$4:$W$41,0)),1)</f>
        <v>1</v>
      </c>
      <c r="M200" s="14">
        <f>IF(JCIMS!M200&gt;=0,JCIMS!M200/INDEX(CIMS!M$4:M$41,MATCH("Generic Fuels"&amp;$E200,CIMS!$W$4:$W$41,0)),1)</f>
        <v>1</v>
      </c>
      <c r="N200" s="14">
        <f>IF(JCIMS!N200&gt;=0,JCIMS!N200/INDEX(CIMS!N$4:N$41,MATCH("Generic Fuels"&amp;$E200,CIMS!$W$4:$W$41,0)),1)</f>
        <v>1</v>
      </c>
      <c r="O200" s="14">
        <f>IF(JCIMS!O200&gt;=0,JCIMS!O200/INDEX(CIMS!O$4:O$41,MATCH("Generic Fuels"&amp;$E200,CIMS!$W$4:$W$41,0)),1)</f>
        <v>1</v>
      </c>
      <c r="P200" s="14">
        <f>IF(JCIMS!P200&gt;=0,JCIMS!P200/INDEX(CIMS!P$4:P$41,MATCH("Generic Fuels"&amp;$E200,CIMS!$W$4:$W$41,0)),1)</f>
        <v>1</v>
      </c>
      <c r="Q200" s="14">
        <f>IF(JCIMS!Q200&gt;=0,JCIMS!Q200/INDEX(CIMS!Q$4:Q$41,MATCH("Generic Fuels"&amp;$E200,CIMS!$W$4:$W$41,0)),1)</f>
        <v>1</v>
      </c>
      <c r="R200" s="14">
        <f>IF(JCIMS!R200&gt;=0,JCIMS!R200/INDEX(CIMS!R$4:R$41,MATCH("Generic Fuels"&amp;$E200,CIMS!$W$4:$W$41,0)),1)</f>
        <v>1</v>
      </c>
      <c r="S200" s="14">
        <f>IF(JCIMS!S200&gt;=0,JCIMS!S200/INDEX(CIMS!S$4:S$41,MATCH("Generic Fuels"&amp;$E200,CIMS!$W$4:$W$41,0)),1)</f>
        <v>1</v>
      </c>
      <c r="T200" s="14">
        <f>IF(JCIMS!T200&gt;=0,JCIMS!T200/INDEX(CIMS!T$4:T$41,MATCH("Generic Fuels"&amp;$E200,CIMS!$W$4:$W$41,0)),1)</f>
        <v>1</v>
      </c>
      <c r="V200" t="str">
        <f t="shared" si="4"/>
        <v>AlbertaMetal SmeltingRefinery Fuel Gas</v>
      </c>
    </row>
    <row r="201" spans="3:22" x14ac:dyDescent="0.25">
      <c r="C201" s="6" t="s">
        <v>11</v>
      </c>
      <c r="D201" s="6" t="s">
        <v>42</v>
      </c>
      <c r="E201" t="s">
        <v>34</v>
      </c>
      <c r="F201" s="6">
        <v>2005</v>
      </c>
      <c r="G201" s="6" t="s">
        <v>14</v>
      </c>
      <c r="H201" s="6" t="s">
        <v>15</v>
      </c>
      <c r="I201" s="6" t="s">
        <v>16</v>
      </c>
      <c r="J201" s="14">
        <f>IF(JCIMS!J201&gt;=0,JCIMS!J201/INDEX(CIMS!J$4:J$41,MATCH("Generic Fuels"&amp;$E201,CIMS!$W$4:$W$41,0)),1)</f>
        <v>1</v>
      </c>
      <c r="K201" s="14">
        <f>IF(JCIMS!K201&gt;=0,JCIMS!K201/INDEX(CIMS!K$4:K$41,MATCH("Generic Fuels"&amp;$E201,CIMS!$W$4:$W$41,0)),1)</f>
        <v>1</v>
      </c>
      <c r="L201" s="14">
        <f>IF(JCIMS!L201&gt;=0,JCIMS!L201/INDEX(CIMS!L$4:L$41,MATCH("Generic Fuels"&amp;$E201,CIMS!$W$4:$W$41,0)),1)</f>
        <v>1</v>
      </c>
      <c r="M201" s="14">
        <f>IF(JCIMS!M201&gt;=0,JCIMS!M201/INDEX(CIMS!M$4:M$41,MATCH("Generic Fuels"&amp;$E201,CIMS!$W$4:$W$41,0)),1)</f>
        <v>1</v>
      </c>
      <c r="N201" s="14">
        <f>IF(JCIMS!N201&gt;=0,JCIMS!N201/INDEX(CIMS!N$4:N$41,MATCH("Generic Fuels"&amp;$E201,CIMS!$W$4:$W$41,0)),1)</f>
        <v>1</v>
      </c>
      <c r="O201" s="14">
        <f>IF(JCIMS!O201&gt;=0,JCIMS!O201/INDEX(CIMS!O$4:O$41,MATCH("Generic Fuels"&amp;$E201,CIMS!$W$4:$W$41,0)),1)</f>
        <v>1</v>
      </c>
      <c r="P201" s="14">
        <f>IF(JCIMS!P201&gt;=0,JCIMS!P201/INDEX(CIMS!P$4:P$41,MATCH("Generic Fuels"&amp;$E201,CIMS!$W$4:$W$41,0)),1)</f>
        <v>1</v>
      </c>
      <c r="Q201" s="14">
        <f>IF(JCIMS!Q201&gt;=0,JCIMS!Q201/INDEX(CIMS!Q$4:Q$41,MATCH("Generic Fuels"&amp;$E201,CIMS!$W$4:$W$41,0)),1)</f>
        <v>1</v>
      </c>
      <c r="R201" s="14">
        <f>IF(JCIMS!R201&gt;=0,JCIMS!R201/INDEX(CIMS!R$4:R$41,MATCH("Generic Fuels"&amp;$E201,CIMS!$W$4:$W$41,0)),1)</f>
        <v>1</v>
      </c>
      <c r="S201" s="14">
        <f>IF(JCIMS!S201&gt;=0,JCIMS!S201/INDEX(CIMS!S$4:S$41,MATCH("Generic Fuels"&amp;$E201,CIMS!$W$4:$W$41,0)),1)</f>
        <v>1</v>
      </c>
      <c r="T201" s="14">
        <f>IF(JCIMS!T201&gt;=0,JCIMS!T201/INDEX(CIMS!T$4:T$41,MATCH("Generic Fuels"&amp;$E201,CIMS!$W$4:$W$41,0)),1)</f>
        <v>1</v>
      </c>
      <c r="V201" t="str">
        <f t="shared" si="4"/>
        <v>AlbertaMetal SmeltingUranium</v>
      </c>
    </row>
    <row r="202" spans="3:22" x14ac:dyDescent="0.25">
      <c r="C202" s="6" t="s">
        <v>11</v>
      </c>
      <c r="D202" s="6" t="s">
        <v>42</v>
      </c>
      <c r="E202" t="s">
        <v>35</v>
      </c>
      <c r="F202" s="6">
        <v>2005</v>
      </c>
      <c r="G202" s="6" t="s">
        <v>14</v>
      </c>
      <c r="H202" s="6" t="s">
        <v>15</v>
      </c>
      <c r="I202" s="6" t="s">
        <v>16</v>
      </c>
      <c r="J202" s="14">
        <f>IF(JCIMS!J202&gt;=0,JCIMS!J202/INDEX(CIMS!J$4:J$41,MATCH("Generic Fuels"&amp;$E202,CIMS!$W$4:$W$41,0)),1)</f>
        <v>1</v>
      </c>
      <c r="K202" s="14">
        <f>IF(JCIMS!K202&gt;=0,JCIMS!K202/INDEX(CIMS!K$4:K$41,MATCH("Generic Fuels"&amp;$E202,CIMS!$W$4:$W$41,0)),1)</f>
        <v>1</v>
      </c>
      <c r="L202" s="14">
        <f>IF(JCIMS!L202&gt;=0,JCIMS!L202/INDEX(CIMS!L$4:L$41,MATCH("Generic Fuels"&amp;$E202,CIMS!$W$4:$W$41,0)),1)</f>
        <v>1</v>
      </c>
      <c r="M202" s="14">
        <f>IF(JCIMS!M202&gt;=0,JCIMS!M202/INDEX(CIMS!M$4:M$41,MATCH("Generic Fuels"&amp;$E202,CIMS!$W$4:$W$41,0)),1)</f>
        <v>1</v>
      </c>
      <c r="N202" s="14">
        <f>IF(JCIMS!N202&gt;=0,JCIMS!N202/INDEX(CIMS!N$4:N$41,MATCH("Generic Fuels"&amp;$E202,CIMS!$W$4:$W$41,0)),1)</f>
        <v>1</v>
      </c>
      <c r="O202" s="14">
        <f>IF(JCIMS!O202&gt;=0,JCIMS!O202/INDEX(CIMS!O$4:O$41,MATCH("Generic Fuels"&amp;$E202,CIMS!$W$4:$W$41,0)),1)</f>
        <v>1</v>
      </c>
      <c r="P202" s="14">
        <f>IF(JCIMS!P202&gt;=0,JCIMS!P202/INDEX(CIMS!P$4:P$41,MATCH("Generic Fuels"&amp;$E202,CIMS!$W$4:$W$41,0)),1)</f>
        <v>1</v>
      </c>
      <c r="Q202" s="14">
        <f>IF(JCIMS!Q202&gt;=0,JCIMS!Q202/INDEX(CIMS!Q$4:Q$41,MATCH("Generic Fuels"&amp;$E202,CIMS!$W$4:$W$41,0)),1)</f>
        <v>1</v>
      </c>
      <c r="R202" s="14">
        <f>IF(JCIMS!R202&gt;=0,JCIMS!R202/INDEX(CIMS!R$4:R$41,MATCH("Generic Fuels"&amp;$E202,CIMS!$W$4:$W$41,0)),1)</f>
        <v>1</v>
      </c>
      <c r="S202" s="14">
        <f>IF(JCIMS!S202&gt;=0,JCIMS!S202/INDEX(CIMS!S$4:S$41,MATCH("Generic Fuels"&amp;$E202,CIMS!$W$4:$W$41,0)),1)</f>
        <v>1</v>
      </c>
      <c r="T202" s="14">
        <f>IF(JCIMS!T202&gt;=0,JCIMS!T202/INDEX(CIMS!T$4:T$41,MATCH("Generic Fuels"&amp;$E202,CIMS!$W$4:$W$41,0)),1)</f>
        <v>1</v>
      </c>
      <c r="V202" t="str">
        <f t="shared" si="4"/>
        <v>AlbertaMetal SmeltingWaste Fuel</v>
      </c>
    </row>
    <row r="203" spans="3:22" x14ac:dyDescent="0.25">
      <c r="C203" s="6" t="s">
        <v>11</v>
      </c>
      <c r="D203" s="6" t="s">
        <v>42</v>
      </c>
      <c r="E203" t="s">
        <v>36</v>
      </c>
      <c r="F203" s="6">
        <v>2005</v>
      </c>
      <c r="G203" s="6" t="s">
        <v>14</v>
      </c>
      <c r="H203" s="6" t="s">
        <v>15</v>
      </c>
      <c r="I203" s="6" t="s">
        <v>16</v>
      </c>
      <c r="J203" s="14">
        <f>IF(JCIMS!J203&gt;=0,JCIMS!J203/INDEX(CIMS!J$4:J$41,MATCH("Generic Fuels"&amp;$E203,CIMS!$W$4:$W$41,0)),1)</f>
        <v>1</v>
      </c>
      <c r="K203" s="14">
        <f>IF(JCIMS!K203&gt;=0,JCIMS!K203/INDEX(CIMS!K$4:K$41,MATCH("Generic Fuels"&amp;$E203,CIMS!$W$4:$W$41,0)),1)</f>
        <v>1</v>
      </c>
      <c r="L203" s="14">
        <f>IF(JCIMS!L203&gt;=0,JCIMS!L203/INDEX(CIMS!L$4:L$41,MATCH("Generic Fuels"&amp;$E203,CIMS!$W$4:$W$41,0)),1)</f>
        <v>1</v>
      </c>
      <c r="M203" s="14">
        <f>IF(JCIMS!M203&gt;=0,JCIMS!M203/INDEX(CIMS!M$4:M$41,MATCH("Generic Fuels"&amp;$E203,CIMS!$W$4:$W$41,0)),1)</f>
        <v>1</v>
      </c>
      <c r="N203" s="14">
        <f>IF(JCIMS!N203&gt;=0,JCIMS!N203/INDEX(CIMS!N$4:N$41,MATCH("Generic Fuels"&amp;$E203,CIMS!$W$4:$W$41,0)),1)</f>
        <v>1</v>
      </c>
      <c r="O203" s="14">
        <f>IF(JCIMS!O203&gt;=0,JCIMS!O203/INDEX(CIMS!O$4:O$41,MATCH("Generic Fuels"&amp;$E203,CIMS!$W$4:$W$41,0)),1)</f>
        <v>1</v>
      </c>
      <c r="P203" s="14">
        <f>IF(JCIMS!P203&gt;=0,JCIMS!P203/INDEX(CIMS!P$4:P$41,MATCH("Generic Fuels"&amp;$E203,CIMS!$W$4:$W$41,0)),1)</f>
        <v>1</v>
      </c>
      <c r="Q203" s="14">
        <f>IF(JCIMS!Q203&gt;=0,JCIMS!Q203/INDEX(CIMS!Q$4:Q$41,MATCH("Generic Fuels"&amp;$E203,CIMS!$W$4:$W$41,0)),1)</f>
        <v>1</v>
      </c>
      <c r="R203" s="14">
        <f>IF(JCIMS!R203&gt;=0,JCIMS!R203/INDEX(CIMS!R$4:R$41,MATCH("Generic Fuels"&amp;$E203,CIMS!$W$4:$W$41,0)),1)</f>
        <v>1</v>
      </c>
      <c r="S203" s="14">
        <f>IF(JCIMS!S203&gt;=0,JCIMS!S203/INDEX(CIMS!S$4:S$41,MATCH("Generic Fuels"&amp;$E203,CIMS!$W$4:$W$41,0)),1)</f>
        <v>1</v>
      </c>
      <c r="T203" s="14">
        <f>IF(JCIMS!T203&gt;=0,JCIMS!T203/INDEX(CIMS!T$4:T$41,MATCH("Generic Fuels"&amp;$E203,CIMS!$W$4:$W$41,0)),1)</f>
        <v>1</v>
      </c>
      <c r="V203" t="str">
        <f t="shared" si="4"/>
        <v>AlbertaMetal SmeltingSolid Biomass</v>
      </c>
    </row>
    <row r="204" spans="3:22" x14ac:dyDescent="0.25">
      <c r="C204" s="6" t="s">
        <v>11</v>
      </c>
      <c r="D204" s="6" t="s">
        <v>43</v>
      </c>
      <c r="E204" t="s">
        <v>13</v>
      </c>
      <c r="F204" s="6">
        <v>2005</v>
      </c>
      <c r="G204" s="6" t="s">
        <v>14</v>
      </c>
      <c r="H204" s="6" t="s">
        <v>15</v>
      </c>
      <c r="I204" s="6" t="s">
        <v>16</v>
      </c>
      <c r="J204" s="16">
        <f>IF(JCIMS!J204&gt;=0,JCIMS!J204/INDEX(CIMS!J$4:J$41,MATCH($C204&amp;$E204,CIMS!$W$4:$W$41,0)),1)</f>
        <v>1</v>
      </c>
      <c r="K204" s="16">
        <f>IF(JCIMS!K204&gt;=0,JCIMS!K204/INDEX(CIMS!K$4:K$41,MATCH($C204&amp;$E204,CIMS!$W$4:$W$41,0)),1)</f>
        <v>1</v>
      </c>
      <c r="L204" s="16">
        <f>IF(JCIMS!L204&gt;=0,JCIMS!L204/INDEX(CIMS!L$4:L$41,MATCH($C204&amp;$E204,CIMS!$W$4:$W$41,0)),1)</f>
        <v>1</v>
      </c>
      <c r="M204" s="16">
        <f>IF(JCIMS!M204&gt;=0,JCIMS!M204/INDEX(CIMS!M$4:M$41,MATCH($C204&amp;$E204,CIMS!$W$4:$W$41,0)),1)</f>
        <v>1</v>
      </c>
      <c r="N204" s="16">
        <f>IF(JCIMS!N204&gt;=0,JCIMS!N204/INDEX(CIMS!N$4:N$41,MATCH($C204&amp;$E204,CIMS!$W$4:$W$41,0)),1)</f>
        <v>1</v>
      </c>
      <c r="O204" s="16">
        <f>IF(JCIMS!O204&gt;=0,JCIMS!O204/INDEX(CIMS!O$4:O$41,MATCH($C204&amp;$E204,CIMS!$W$4:$W$41,0)),1)</f>
        <v>1</v>
      </c>
      <c r="P204" s="16">
        <f>IF(JCIMS!P204&gt;=0,JCIMS!P204/INDEX(CIMS!P$4:P$41,MATCH($C204&amp;$E204,CIMS!$W$4:$W$41,0)),1)</f>
        <v>1</v>
      </c>
      <c r="Q204" s="16">
        <f>IF(JCIMS!Q204&gt;=0,JCIMS!Q204/INDEX(CIMS!Q$4:Q$41,MATCH($C204&amp;$E204,CIMS!$W$4:$W$41,0)),1)</f>
        <v>1</v>
      </c>
      <c r="R204" s="16">
        <f>IF(JCIMS!R204&gt;=0,JCIMS!R204/INDEX(CIMS!R$4:R$41,MATCH($C204&amp;$E204,CIMS!$W$4:$W$41,0)),1)</f>
        <v>1</v>
      </c>
      <c r="S204" s="16">
        <f>IF(JCIMS!S204&gt;=0,JCIMS!S204/INDEX(CIMS!S$4:S$41,MATCH($C204&amp;$E204,CIMS!$W$4:$W$41,0)),1)</f>
        <v>1</v>
      </c>
      <c r="T204" s="16">
        <f>IF(JCIMS!T204&gt;=0,JCIMS!T204/INDEX(CIMS!T$4:T$41,MATCH($C204&amp;$E204,CIMS!$W$4:$W$41,0)),1)</f>
        <v>1</v>
      </c>
      <c r="V204" t="str">
        <f t="shared" si="4"/>
        <v>AlbertaMiningBiodiesel</v>
      </c>
    </row>
    <row r="205" spans="3:22" x14ac:dyDescent="0.25">
      <c r="C205" s="6" t="s">
        <v>11</v>
      </c>
      <c r="D205" s="6" t="s">
        <v>43</v>
      </c>
      <c r="E205" t="s">
        <v>17</v>
      </c>
      <c r="F205" s="6">
        <v>2005</v>
      </c>
      <c r="G205" s="6" t="s">
        <v>14</v>
      </c>
      <c r="H205" s="6" t="s">
        <v>15</v>
      </c>
      <c r="I205" s="6" t="s">
        <v>16</v>
      </c>
      <c r="J205" s="16">
        <f>IF(JCIMS!J205&gt;=0,JCIMS!J205/INDEX(CIMS!J$4:J$41,MATCH($C205&amp;$E205,CIMS!$W$4:$W$41,0)),1)</f>
        <v>1</v>
      </c>
      <c r="K205" s="16">
        <f>IF(JCIMS!K205&gt;=0,JCIMS!K205/INDEX(CIMS!K$4:K$41,MATCH($C205&amp;$E205,CIMS!$W$4:$W$41,0)),1)</f>
        <v>1</v>
      </c>
      <c r="L205" s="16">
        <f>IF(JCIMS!L205&gt;=0,JCIMS!L205/INDEX(CIMS!L$4:L$41,MATCH($C205&amp;$E205,CIMS!$W$4:$W$41,0)),1)</f>
        <v>1</v>
      </c>
      <c r="M205" s="16">
        <f>IF(JCIMS!M205&gt;=0,JCIMS!M205/INDEX(CIMS!M$4:M$41,MATCH($C205&amp;$E205,CIMS!$W$4:$W$41,0)),1)</f>
        <v>1</v>
      </c>
      <c r="N205" s="16">
        <f>IF(JCIMS!N205&gt;=0,JCIMS!N205/INDEX(CIMS!N$4:N$41,MATCH($C205&amp;$E205,CIMS!$W$4:$W$41,0)),1)</f>
        <v>1</v>
      </c>
      <c r="O205" s="16">
        <f>IF(JCIMS!O205&gt;=0,JCIMS!O205/INDEX(CIMS!O$4:O$41,MATCH($C205&amp;$E205,CIMS!$W$4:$W$41,0)),1)</f>
        <v>1</v>
      </c>
      <c r="P205" s="16">
        <f>IF(JCIMS!P205&gt;=0,JCIMS!P205/INDEX(CIMS!P$4:P$41,MATCH($C205&amp;$E205,CIMS!$W$4:$W$41,0)),1)</f>
        <v>1</v>
      </c>
      <c r="Q205" s="16">
        <f>IF(JCIMS!Q205&gt;=0,JCIMS!Q205/INDEX(CIMS!Q$4:Q$41,MATCH($C205&amp;$E205,CIMS!$W$4:$W$41,0)),1)</f>
        <v>1</v>
      </c>
      <c r="R205" s="16">
        <f>IF(JCIMS!R205&gt;=0,JCIMS!R205/INDEX(CIMS!R$4:R$41,MATCH($C205&amp;$E205,CIMS!$W$4:$W$41,0)),1)</f>
        <v>1</v>
      </c>
      <c r="S205" s="16">
        <f>IF(JCIMS!S205&gt;=0,JCIMS!S205/INDEX(CIMS!S$4:S$41,MATCH($C205&amp;$E205,CIMS!$W$4:$W$41,0)),1)</f>
        <v>1</v>
      </c>
      <c r="T205" s="16">
        <f>IF(JCIMS!T205&gt;=0,JCIMS!T205/INDEX(CIMS!T$4:T$41,MATCH($C205&amp;$E205,CIMS!$W$4:$W$41,0)),1)</f>
        <v>1</v>
      </c>
      <c r="V205" t="str">
        <f t="shared" si="4"/>
        <v>AlbertaMiningElectricity</v>
      </c>
    </row>
    <row r="206" spans="3:22" x14ac:dyDescent="0.25">
      <c r="C206" s="6" t="s">
        <v>11</v>
      </c>
      <c r="D206" s="6" t="s">
        <v>43</v>
      </c>
      <c r="E206" t="s">
        <v>18</v>
      </c>
      <c r="F206" s="6">
        <v>2005</v>
      </c>
      <c r="G206" s="6" t="s">
        <v>14</v>
      </c>
      <c r="H206" s="6" t="s">
        <v>15</v>
      </c>
      <c r="I206" s="6" t="s">
        <v>16</v>
      </c>
      <c r="J206" s="16">
        <f>IF(JCIMS!J206&gt;=0,JCIMS!J206/INDEX(CIMS!J$4:J$41,MATCH($C206&amp;$E206,CIMS!$W$4:$W$41,0)),1)</f>
        <v>1</v>
      </c>
      <c r="K206" s="16">
        <f>IF(JCIMS!K206&gt;=0,JCIMS!K206/INDEX(CIMS!K$4:K$41,MATCH($C206&amp;$E206,CIMS!$W$4:$W$41,0)),1)</f>
        <v>1</v>
      </c>
      <c r="L206" s="16">
        <f>IF(JCIMS!L206&gt;=0,JCIMS!L206/INDEX(CIMS!L$4:L$41,MATCH($C206&amp;$E206,CIMS!$W$4:$W$41,0)),1)</f>
        <v>1</v>
      </c>
      <c r="M206" s="16">
        <f>IF(JCIMS!M206&gt;=0,JCIMS!M206/INDEX(CIMS!M$4:M$41,MATCH($C206&amp;$E206,CIMS!$W$4:$W$41,0)),1)</f>
        <v>1</v>
      </c>
      <c r="N206" s="16">
        <f>IF(JCIMS!N206&gt;=0,JCIMS!N206/INDEX(CIMS!N$4:N$41,MATCH($C206&amp;$E206,CIMS!$W$4:$W$41,0)),1)</f>
        <v>1</v>
      </c>
      <c r="O206" s="16">
        <f>IF(JCIMS!O206&gt;=0,JCIMS!O206/INDEX(CIMS!O$4:O$41,MATCH($C206&amp;$E206,CIMS!$W$4:$W$41,0)),1)</f>
        <v>1</v>
      </c>
      <c r="P206" s="16">
        <f>IF(JCIMS!P206&gt;=0,JCIMS!P206/INDEX(CIMS!P$4:P$41,MATCH($C206&amp;$E206,CIMS!$W$4:$W$41,0)),1)</f>
        <v>1</v>
      </c>
      <c r="Q206" s="16">
        <f>IF(JCIMS!Q206&gt;=0,JCIMS!Q206/INDEX(CIMS!Q$4:Q$41,MATCH($C206&amp;$E206,CIMS!$W$4:$W$41,0)),1)</f>
        <v>1</v>
      </c>
      <c r="R206" s="16">
        <f>IF(JCIMS!R206&gt;=0,JCIMS!R206/INDEX(CIMS!R$4:R$41,MATCH($C206&amp;$E206,CIMS!$W$4:$W$41,0)),1)</f>
        <v>1</v>
      </c>
      <c r="S206" s="16">
        <f>IF(JCIMS!S206&gt;=0,JCIMS!S206/INDEX(CIMS!S$4:S$41,MATCH($C206&amp;$E206,CIMS!$W$4:$W$41,0)),1)</f>
        <v>1</v>
      </c>
      <c r="T206" s="16">
        <f>IF(JCIMS!T206&gt;=0,JCIMS!T206/INDEX(CIMS!T$4:T$41,MATCH($C206&amp;$E206,CIMS!$W$4:$W$41,0)),1)</f>
        <v>1</v>
      </c>
      <c r="V206" t="str">
        <f t="shared" si="4"/>
        <v>AlbertaMiningEthanol</v>
      </c>
    </row>
    <row r="207" spans="3:22" x14ac:dyDescent="0.25">
      <c r="C207" s="6" t="s">
        <v>11</v>
      </c>
      <c r="D207" s="6" t="s">
        <v>43</v>
      </c>
      <c r="E207" t="s">
        <v>20</v>
      </c>
      <c r="F207" s="6">
        <v>2005</v>
      </c>
      <c r="G207" s="6" t="s">
        <v>14</v>
      </c>
      <c r="H207" s="6" t="s">
        <v>15</v>
      </c>
      <c r="I207" s="6" t="s">
        <v>16</v>
      </c>
      <c r="J207" s="14">
        <f>IF(JCIMS!J207&gt;=0,JCIMS!J207/INDEX(CIMS!J$4:J$41,MATCH("Generic Fuels"&amp;$E207,CIMS!$W$4:$W$41,0)),1)</f>
        <v>1</v>
      </c>
      <c r="K207" s="14">
        <f>IF(JCIMS!K207&gt;=0,JCIMS!K207/INDEX(CIMS!K$4:K$41,MATCH("Generic Fuels"&amp;$E207,CIMS!$W$4:$W$41,0)),1)</f>
        <v>1</v>
      </c>
      <c r="L207" s="14">
        <f>IF(JCIMS!L207&gt;=0,JCIMS!L207/INDEX(CIMS!L$4:L$41,MATCH("Generic Fuels"&amp;$E207,CIMS!$W$4:$W$41,0)),1)</f>
        <v>1</v>
      </c>
      <c r="M207" s="14">
        <f>IF(JCIMS!M207&gt;=0,JCIMS!M207/INDEX(CIMS!M$4:M$41,MATCH("Generic Fuels"&amp;$E207,CIMS!$W$4:$W$41,0)),1)</f>
        <v>1</v>
      </c>
      <c r="N207" s="14">
        <f>IF(JCIMS!N207&gt;=0,JCIMS!N207/INDEX(CIMS!N$4:N$41,MATCH("Generic Fuels"&amp;$E207,CIMS!$W$4:$W$41,0)),1)</f>
        <v>1</v>
      </c>
      <c r="O207" s="14">
        <f>IF(JCIMS!O207&gt;=0,JCIMS!O207/INDEX(CIMS!O$4:O$41,MATCH("Generic Fuels"&amp;$E207,CIMS!$W$4:$W$41,0)),1)</f>
        <v>1</v>
      </c>
      <c r="P207" s="14">
        <f>IF(JCIMS!P207&gt;=0,JCIMS!P207/INDEX(CIMS!P$4:P$41,MATCH("Generic Fuels"&amp;$E207,CIMS!$W$4:$W$41,0)),1)</f>
        <v>1</v>
      </c>
      <c r="Q207" s="14">
        <f>IF(JCIMS!Q207&gt;=0,JCIMS!Q207/INDEX(CIMS!Q$4:Q$41,MATCH("Generic Fuels"&amp;$E207,CIMS!$W$4:$W$41,0)),1)</f>
        <v>1</v>
      </c>
      <c r="R207" s="14">
        <f>IF(JCIMS!R207&gt;=0,JCIMS!R207/INDEX(CIMS!R$4:R$41,MATCH("Generic Fuels"&amp;$E207,CIMS!$W$4:$W$41,0)),1)</f>
        <v>1</v>
      </c>
      <c r="S207" s="14">
        <f>IF(JCIMS!S207&gt;=0,JCIMS!S207/INDEX(CIMS!S$4:S$41,MATCH("Generic Fuels"&amp;$E207,CIMS!$W$4:$W$41,0)),1)</f>
        <v>1</v>
      </c>
      <c r="T207" s="14">
        <f>IF(JCIMS!T207&gt;=0,JCIMS!T207/INDEX(CIMS!T$4:T$41,MATCH("Generic Fuels"&amp;$E207,CIMS!$W$4:$W$41,0)),1)</f>
        <v>1</v>
      </c>
      <c r="V207" t="str">
        <f t="shared" si="4"/>
        <v>AlbertaMiningJet Fuel</v>
      </c>
    </row>
    <row r="208" spans="3:22" x14ac:dyDescent="0.25">
      <c r="C208" s="6" t="s">
        <v>11</v>
      </c>
      <c r="D208" s="6" t="s">
        <v>43</v>
      </c>
      <c r="E208" t="s">
        <v>21</v>
      </c>
      <c r="F208" s="6">
        <v>2005</v>
      </c>
      <c r="G208" s="6" t="s">
        <v>14</v>
      </c>
      <c r="H208" s="6" t="s">
        <v>15</v>
      </c>
      <c r="I208" s="6" t="s">
        <v>16</v>
      </c>
      <c r="J208" s="14">
        <f>IF(JCIMS!J208&gt;=0,JCIMS!J208/INDEX(CIMS!J$4:J$41,MATCH("Generic Fuels"&amp;$E208,CIMS!$W$4:$W$41,0)),1)</f>
        <v>1</v>
      </c>
      <c r="K208" s="14">
        <f>IF(JCIMS!K208&gt;=0,JCIMS!K208/INDEX(CIMS!K$4:K$41,MATCH("Generic Fuels"&amp;$E208,CIMS!$W$4:$W$41,0)),1)</f>
        <v>1</v>
      </c>
      <c r="L208" s="14">
        <f>IF(JCIMS!L208&gt;=0,JCIMS!L208/INDEX(CIMS!L$4:L$41,MATCH("Generic Fuels"&amp;$E208,CIMS!$W$4:$W$41,0)),1)</f>
        <v>1</v>
      </c>
      <c r="M208" s="14">
        <f>IF(JCIMS!M208&gt;=0,JCIMS!M208/INDEX(CIMS!M$4:M$41,MATCH("Generic Fuels"&amp;$E208,CIMS!$W$4:$W$41,0)),1)</f>
        <v>1</v>
      </c>
      <c r="N208" s="14">
        <f>IF(JCIMS!N208&gt;=0,JCIMS!N208/INDEX(CIMS!N$4:N$41,MATCH("Generic Fuels"&amp;$E208,CIMS!$W$4:$W$41,0)),1)</f>
        <v>1</v>
      </c>
      <c r="O208" s="14">
        <f>IF(JCIMS!O208&gt;=0,JCIMS!O208/INDEX(CIMS!O$4:O$41,MATCH("Generic Fuels"&amp;$E208,CIMS!$W$4:$W$41,0)),1)</f>
        <v>1</v>
      </c>
      <c r="P208" s="14">
        <f>IF(JCIMS!P208&gt;=0,JCIMS!P208/INDEX(CIMS!P$4:P$41,MATCH("Generic Fuels"&amp;$E208,CIMS!$W$4:$W$41,0)),1)</f>
        <v>1</v>
      </c>
      <c r="Q208" s="14">
        <f>IF(JCIMS!Q208&gt;=0,JCIMS!Q208/INDEX(CIMS!Q$4:Q$41,MATCH("Generic Fuels"&amp;$E208,CIMS!$W$4:$W$41,0)),1)</f>
        <v>1</v>
      </c>
      <c r="R208" s="14">
        <f>IF(JCIMS!R208&gt;=0,JCIMS!R208/INDEX(CIMS!R$4:R$41,MATCH("Generic Fuels"&amp;$E208,CIMS!$W$4:$W$41,0)),1)</f>
        <v>1</v>
      </c>
      <c r="S208" s="14">
        <f>IF(JCIMS!S208&gt;=0,JCIMS!S208/INDEX(CIMS!S$4:S$41,MATCH("Generic Fuels"&amp;$E208,CIMS!$W$4:$W$41,0)),1)</f>
        <v>1</v>
      </c>
      <c r="T208" s="14">
        <f>IF(JCIMS!T208&gt;=0,JCIMS!T208/INDEX(CIMS!T$4:T$41,MATCH("Generic Fuels"&amp;$E208,CIMS!$W$4:$W$41,0)),1)</f>
        <v>1</v>
      </c>
      <c r="V208" t="str">
        <f t="shared" si="4"/>
        <v>AlbertaMiningBlack Liquor</v>
      </c>
    </row>
    <row r="209" spans="3:22" x14ac:dyDescent="0.25">
      <c r="C209" s="6" t="s">
        <v>11</v>
      </c>
      <c r="D209" s="6" t="s">
        <v>43</v>
      </c>
      <c r="E209" t="s">
        <v>22</v>
      </c>
      <c r="F209" s="6">
        <v>2005</v>
      </c>
      <c r="G209" s="6" t="s">
        <v>14</v>
      </c>
      <c r="H209" s="6" t="s">
        <v>15</v>
      </c>
      <c r="I209" s="6" t="s">
        <v>16</v>
      </c>
      <c r="J209" s="14">
        <f>IF(JCIMS!J209&gt;=0,JCIMS!J209/INDEX(CIMS!J$4:J$41,MATCH("Generic Fuels"&amp;$E209,CIMS!$W$4:$W$41,0)),1)</f>
        <v>1</v>
      </c>
      <c r="K209" s="14">
        <f>IF(JCIMS!K209&gt;=0,JCIMS!K209/INDEX(CIMS!K$4:K$41,MATCH("Generic Fuels"&amp;$E209,CIMS!$W$4:$W$41,0)),1)</f>
        <v>1</v>
      </c>
      <c r="L209" s="14">
        <f>IF(JCIMS!L209&gt;=0,JCIMS!L209/INDEX(CIMS!L$4:L$41,MATCH("Generic Fuels"&amp;$E209,CIMS!$W$4:$W$41,0)),1)</f>
        <v>1</v>
      </c>
      <c r="M209" s="14">
        <f>IF(JCIMS!M209&gt;=0,JCIMS!M209/INDEX(CIMS!M$4:M$41,MATCH("Generic Fuels"&amp;$E209,CIMS!$W$4:$W$41,0)),1)</f>
        <v>1</v>
      </c>
      <c r="N209" s="14">
        <f>IF(JCIMS!N209&gt;=0,JCIMS!N209/INDEX(CIMS!N$4:N$41,MATCH("Generic Fuels"&amp;$E209,CIMS!$W$4:$W$41,0)),1)</f>
        <v>1</v>
      </c>
      <c r="O209" s="14">
        <f>IF(JCIMS!O209&gt;=0,JCIMS!O209/INDEX(CIMS!O$4:O$41,MATCH("Generic Fuels"&amp;$E209,CIMS!$W$4:$W$41,0)),1)</f>
        <v>1</v>
      </c>
      <c r="P209" s="14">
        <f>IF(JCIMS!P209&gt;=0,JCIMS!P209/INDEX(CIMS!P$4:P$41,MATCH("Generic Fuels"&amp;$E209,CIMS!$W$4:$W$41,0)),1)</f>
        <v>1</v>
      </c>
      <c r="Q209" s="14">
        <f>IF(JCIMS!Q209&gt;=0,JCIMS!Q209/INDEX(CIMS!Q$4:Q$41,MATCH("Generic Fuels"&amp;$E209,CIMS!$W$4:$W$41,0)),1)</f>
        <v>1</v>
      </c>
      <c r="R209" s="14">
        <f>IF(JCIMS!R209&gt;=0,JCIMS!R209/INDEX(CIMS!R$4:R$41,MATCH("Generic Fuels"&amp;$E209,CIMS!$W$4:$W$41,0)),1)</f>
        <v>1</v>
      </c>
      <c r="S209" s="14">
        <f>IF(JCIMS!S209&gt;=0,JCIMS!S209/INDEX(CIMS!S$4:S$41,MATCH("Generic Fuels"&amp;$E209,CIMS!$W$4:$W$41,0)),1)</f>
        <v>1</v>
      </c>
      <c r="T209" s="14">
        <f>IF(JCIMS!T209&gt;=0,JCIMS!T209/INDEX(CIMS!T$4:T$41,MATCH("Generic Fuels"&amp;$E209,CIMS!$W$4:$W$41,0)),1)</f>
        <v>1</v>
      </c>
      <c r="V209" t="str">
        <f t="shared" si="4"/>
        <v>AlbertaMiningCoal</v>
      </c>
    </row>
    <row r="210" spans="3:22" x14ac:dyDescent="0.25">
      <c r="C210" s="6" t="s">
        <v>11</v>
      </c>
      <c r="D210" s="6" t="s">
        <v>43</v>
      </c>
      <c r="E210" t="s">
        <v>23</v>
      </c>
      <c r="F210" s="6">
        <v>2005</v>
      </c>
      <c r="G210" s="6" t="s">
        <v>14</v>
      </c>
      <c r="H210" s="6" t="s">
        <v>15</v>
      </c>
      <c r="I210" s="6" t="s">
        <v>16</v>
      </c>
      <c r="J210" s="14">
        <f>IF(JCIMS!J210&gt;=0,JCIMS!J210/INDEX(CIMS!J$4:J$41,MATCH("Generic Fuels"&amp;$E210,CIMS!$W$4:$W$41,0)),1)</f>
        <v>1</v>
      </c>
      <c r="K210" s="14">
        <f>IF(JCIMS!K210&gt;=0,JCIMS!K210/INDEX(CIMS!K$4:K$41,MATCH("Generic Fuels"&amp;$E210,CIMS!$W$4:$W$41,0)),1)</f>
        <v>1</v>
      </c>
      <c r="L210" s="14">
        <f>IF(JCIMS!L210&gt;=0,JCIMS!L210/INDEX(CIMS!L$4:L$41,MATCH("Generic Fuels"&amp;$E210,CIMS!$W$4:$W$41,0)),1)</f>
        <v>1</v>
      </c>
      <c r="M210" s="14">
        <f>IF(JCIMS!M210&gt;=0,JCIMS!M210/INDEX(CIMS!M$4:M$41,MATCH("Generic Fuels"&amp;$E210,CIMS!$W$4:$W$41,0)),1)</f>
        <v>1</v>
      </c>
      <c r="N210" s="14">
        <f>IF(JCIMS!N210&gt;=0,JCIMS!N210/INDEX(CIMS!N$4:N$41,MATCH("Generic Fuels"&amp;$E210,CIMS!$W$4:$W$41,0)),1)</f>
        <v>1</v>
      </c>
      <c r="O210" s="14">
        <f>IF(JCIMS!O210&gt;=0,JCIMS!O210/INDEX(CIMS!O$4:O$41,MATCH("Generic Fuels"&amp;$E210,CIMS!$W$4:$W$41,0)),1)</f>
        <v>1</v>
      </c>
      <c r="P210" s="14">
        <f>IF(JCIMS!P210&gt;=0,JCIMS!P210/INDEX(CIMS!P$4:P$41,MATCH("Generic Fuels"&amp;$E210,CIMS!$W$4:$W$41,0)),1)</f>
        <v>1</v>
      </c>
      <c r="Q210" s="14">
        <f>IF(JCIMS!Q210&gt;=0,JCIMS!Q210/INDEX(CIMS!Q$4:Q$41,MATCH("Generic Fuels"&amp;$E210,CIMS!$W$4:$W$41,0)),1)</f>
        <v>1</v>
      </c>
      <c r="R210" s="14">
        <f>IF(JCIMS!R210&gt;=0,JCIMS!R210/INDEX(CIMS!R$4:R$41,MATCH("Generic Fuels"&amp;$E210,CIMS!$W$4:$W$41,0)),1)</f>
        <v>1</v>
      </c>
      <c r="S210" s="14">
        <f>IF(JCIMS!S210&gt;=0,JCIMS!S210/INDEX(CIMS!S$4:S$41,MATCH("Generic Fuels"&amp;$E210,CIMS!$W$4:$W$41,0)),1)</f>
        <v>1</v>
      </c>
      <c r="T210" s="14">
        <f>IF(JCIMS!T210&gt;=0,JCIMS!T210/INDEX(CIMS!T$4:T$41,MATCH("Generic Fuels"&amp;$E210,CIMS!$W$4:$W$41,0)),1)</f>
        <v>1</v>
      </c>
      <c r="V210" t="str">
        <f t="shared" si="4"/>
        <v>AlbertaMiningCoke</v>
      </c>
    </row>
    <row r="211" spans="3:22" x14ac:dyDescent="0.25">
      <c r="C211" s="6" t="s">
        <v>11</v>
      </c>
      <c r="D211" s="6" t="s">
        <v>43</v>
      </c>
      <c r="E211" t="s">
        <v>24</v>
      </c>
      <c r="F211" s="6">
        <v>2005</v>
      </c>
      <c r="G211" s="6" t="s">
        <v>14</v>
      </c>
      <c r="H211" s="6" t="s">
        <v>15</v>
      </c>
      <c r="I211" s="6" t="s">
        <v>16</v>
      </c>
      <c r="J211" s="14">
        <f>IF(JCIMS!J211&gt;=0,JCIMS!J211/INDEX(CIMS!J$4:J$41,MATCH("Generic Fuels"&amp;$E211,CIMS!$W$4:$W$41,0)),1)</f>
        <v>1</v>
      </c>
      <c r="K211" s="14">
        <f>IF(JCIMS!K211&gt;=0,JCIMS!K211/INDEX(CIMS!K$4:K$41,MATCH("Generic Fuels"&amp;$E211,CIMS!$W$4:$W$41,0)),1)</f>
        <v>1</v>
      </c>
      <c r="L211" s="14">
        <f>IF(JCIMS!L211&gt;=0,JCIMS!L211/INDEX(CIMS!L$4:L$41,MATCH("Generic Fuels"&amp;$E211,CIMS!$W$4:$W$41,0)),1)</f>
        <v>1</v>
      </c>
      <c r="M211" s="14">
        <f>IF(JCIMS!M211&gt;=0,JCIMS!M211/INDEX(CIMS!M$4:M$41,MATCH("Generic Fuels"&amp;$E211,CIMS!$W$4:$W$41,0)),1)</f>
        <v>1</v>
      </c>
      <c r="N211" s="14">
        <f>IF(JCIMS!N211&gt;=0,JCIMS!N211/INDEX(CIMS!N$4:N$41,MATCH("Generic Fuels"&amp;$E211,CIMS!$W$4:$W$41,0)),1)</f>
        <v>1</v>
      </c>
      <c r="O211" s="14">
        <f>IF(JCIMS!O211&gt;=0,JCIMS!O211/INDEX(CIMS!O$4:O$41,MATCH("Generic Fuels"&amp;$E211,CIMS!$W$4:$W$41,0)),1)</f>
        <v>1</v>
      </c>
      <c r="P211" s="14">
        <f>IF(JCIMS!P211&gt;=0,JCIMS!P211/INDEX(CIMS!P$4:P$41,MATCH("Generic Fuels"&amp;$E211,CIMS!$W$4:$W$41,0)),1)</f>
        <v>1</v>
      </c>
      <c r="Q211" s="14">
        <f>IF(JCIMS!Q211&gt;=0,JCIMS!Q211/INDEX(CIMS!Q$4:Q$41,MATCH("Generic Fuels"&amp;$E211,CIMS!$W$4:$W$41,0)),1)</f>
        <v>1</v>
      </c>
      <c r="R211" s="14">
        <f>IF(JCIMS!R211&gt;=0,JCIMS!R211/INDEX(CIMS!R$4:R$41,MATCH("Generic Fuels"&amp;$E211,CIMS!$W$4:$W$41,0)),1)</f>
        <v>1</v>
      </c>
      <c r="S211" s="14">
        <f>IF(JCIMS!S211&gt;=0,JCIMS!S211/INDEX(CIMS!S$4:S$41,MATCH("Generic Fuels"&amp;$E211,CIMS!$W$4:$W$41,0)),1)</f>
        <v>1</v>
      </c>
      <c r="T211" s="14">
        <f>IF(JCIMS!T211&gt;=0,JCIMS!T211/INDEX(CIMS!T$4:T$41,MATCH("Generic Fuels"&amp;$E211,CIMS!$W$4:$W$41,0)),1)</f>
        <v>1</v>
      </c>
      <c r="V211" t="str">
        <f t="shared" si="4"/>
        <v>AlbertaMiningDiesel</v>
      </c>
    </row>
    <row r="212" spans="3:22" x14ac:dyDescent="0.25">
      <c r="C212" s="6" t="s">
        <v>11</v>
      </c>
      <c r="D212" s="6" t="s">
        <v>43</v>
      </c>
      <c r="E212" t="s">
        <v>25</v>
      </c>
      <c r="F212" s="6">
        <v>2005</v>
      </c>
      <c r="G212" s="6" t="s">
        <v>14</v>
      </c>
      <c r="H212" s="6" t="s">
        <v>15</v>
      </c>
      <c r="I212" s="6" t="s">
        <v>16</v>
      </c>
      <c r="J212" s="14">
        <f>IF(JCIMS!J212&gt;=0,JCIMS!J212/INDEX(CIMS!J$4:J$41,MATCH("Generic Fuels"&amp;$E212,CIMS!$W$4:$W$41,0)),1)</f>
        <v>1</v>
      </c>
      <c r="K212" s="14">
        <f>IF(JCIMS!K212&gt;=0,JCIMS!K212/INDEX(CIMS!K$4:K$41,MATCH("Generic Fuels"&amp;$E212,CIMS!$W$4:$W$41,0)),1)</f>
        <v>1</v>
      </c>
      <c r="L212" s="14">
        <f>IF(JCIMS!L212&gt;=0,JCIMS!L212/INDEX(CIMS!L$4:L$41,MATCH("Generic Fuels"&amp;$E212,CIMS!$W$4:$W$41,0)),1)</f>
        <v>1</v>
      </c>
      <c r="M212" s="14">
        <f>IF(JCIMS!M212&gt;=0,JCIMS!M212/INDEX(CIMS!M$4:M$41,MATCH("Generic Fuels"&amp;$E212,CIMS!$W$4:$W$41,0)),1)</f>
        <v>1</v>
      </c>
      <c r="N212" s="14">
        <f>IF(JCIMS!N212&gt;=0,JCIMS!N212/INDEX(CIMS!N$4:N$41,MATCH("Generic Fuels"&amp;$E212,CIMS!$W$4:$W$41,0)),1)</f>
        <v>1</v>
      </c>
      <c r="O212" s="14">
        <f>IF(JCIMS!O212&gt;=0,JCIMS!O212/INDEX(CIMS!O$4:O$41,MATCH("Generic Fuels"&amp;$E212,CIMS!$W$4:$W$41,0)),1)</f>
        <v>1</v>
      </c>
      <c r="P212" s="14">
        <f>IF(JCIMS!P212&gt;=0,JCIMS!P212/INDEX(CIMS!P$4:P$41,MATCH("Generic Fuels"&amp;$E212,CIMS!$W$4:$W$41,0)),1)</f>
        <v>1</v>
      </c>
      <c r="Q212" s="14">
        <f>IF(JCIMS!Q212&gt;=0,JCIMS!Q212/INDEX(CIMS!Q$4:Q$41,MATCH("Generic Fuels"&amp;$E212,CIMS!$W$4:$W$41,0)),1)</f>
        <v>1</v>
      </c>
      <c r="R212" s="14">
        <f>IF(JCIMS!R212&gt;=0,JCIMS!R212/INDEX(CIMS!R$4:R$41,MATCH("Generic Fuels"&amp;$E212,CIMS!$W$4:$W$41,0)),1)</f>
        <v>1</v>
      </c>
      <c r="S212" s="14">
        <f>IF(JCIMS!S212&gt;=0,JCIMS!S212/INDEX(CIMS!S$4:S$41,MATCH("Generic Fuels"&amp;$E212,CIMS!$W$4:$W$41,0)),1)</f>
        <v>1</v>
      </c>
      <c r="T212" s="14">
        <f>IF(JCIMS!T212&gt;=0,JCIMS!T212/INDEX(CIMS!T$4:T$41,MATCH("Generic Fuels"&amp;$E212,CIMS!$W$4:$W$41,0)),1)</f>
        <v>1</v>
      </c>
      <c r="V212" t="str">
        <f t="shared" si="4"/>
        <v>AlbertaMiningGasoline</v>
      </c>
    </row>
    <row r="213" spans="3:22" x14ac:dyDescent="0.25">
      <c r="C213" s="6" t="s">
        <v>11</v>
      </c>
      <c r="D213" s="6" t="s">
        <v>43</v>
      </c>
      <c r="E213" t="s">
        <v>26</v>
      </c>
      <c r="F213" s="6">
        <v>2005</v>
      </c>
      <c r="G213" s="6" t="s">
        <v>14</v>
      </c>
      <c r="H213" s="6" t="s">
        <v>15</v>
      </c>
      <c r="I213" s="6" t="s">
        <v>16</v>
      </c>
      <c r="J213" s="14">
        <f>IF(JCIMS!J213&gt;=0,JCIMS!J213/INDEX(CIMS!J$4:J$41,MATCH("Generic Fuels"&amp;$E213,CIMS!$W$4:$W$41,0)),1)</f>
        <v>1</v>
      </c>
      <c r="K213" s="14">
        <f>IF(JCIMS!K213&gt;=0,JCIMS!K213/INDEX(CIMS!K$4:K$41,MATCH("Generic Fuels"&amp;$E213,CIMS!$W$4:$W$41,0)),1)</f>
        <v>1</v>
      </c>
      <c r="L213" s="14">
        <f>IF(JCIMS!L213&gt;=0,JCIMS!L213/INDEX(CIMS!L$4:L$41,MATCH("Generic Fuels"&amp;$E213,CIMS!$W$4:$W$41,0)),1)</f>
        <v>1</v>
      </c>
      <c r="M213" s="14">
        <f>IF(JCIMS!M213&gt;=0,JCIMS!M213/INDEX(CIMS!M$4:M$41,MATCH("Generic Fuels"&amp;$E213,CIMS!$W$4:$W$41,0)),1)</f>
        <v>1</v>
      </c>
      <c r="N213" s="14">
        <f>IF(JCIMS!N213&gt;=0,JCIMS!N213/INDEX(CIMS!N$4:N$41,MATCH("Generic Fuels"&amp;$E213,CIMS!$W$4:$W$41,0)),1)</f>
        <v>1</v>
      </c>
      <c r="O213" s="14">
        <f>IF(JCIMS!O213&gt;=0,JCIMS!O213/INDEX(CIMS!O$4:O$41,MATCH("Generic Fuels"&amp;$E213,CIMS!$W$4:$W$41,0)),1)</f>
        <v>1</v>
      </c>
      <c r="P213" s="14">
        <f>IF(JCIMS!P213&gt;=0,JCIMS!P213/INDEX(CIMS!P$4:P$41,MATCH("Generic Fuels"&amp;$E213,CIMS!$W$4:$W$41,0)),1)</f>
        <v>1</v>
      </c>
      <c r="Q213" s="14">
        <f>IF(JCIMS!Q213&gt;=0,JCIMS!Q213/INDEX(CIMS!Q$4:Q$41,MATCH("Generic Fuels"&amp;$E213,CIMS!$W$4:$W$41,0)),1)</f>
        <v>1</v>
      </c>
      <c r="R213" s="14">
        <f>IF(JCIMS!R213&gt;=0,JCIMS!R213/INDEX(CIMS!R$4:R$41,MATCH("Generic Fuels"&amp;$E213,CIMS!$W$4:$W$41,0)),1)</f>
        <v>1</v>
      </c>
      <c r="S213" s="14">
        <f>IF(JCIMS!S213&gt;=0,JCIMS!S213/INDEX(CIMS!S$4:S$41,MATCH("Generic Fuels"&amp;$E213,CIMS!$W$4:$W$41,0)),1)</f>
        <v>1</v>
      </c>
      <c r="T213" s="14">
        <f>IF(JCIMS!T213&gt;=0,JCIMS!T213/INDEX(CIMS!T$4:T$41,MATCH("Generic Fuels"&amp;$E213,CIMS!$W$4:$W$41,0)),1)</f>
        <v>1</v>
      </c>
      <c r="V213" t="str">
        <f t="shared" si="4"/>
        <v>AlbertaMiningFuel Oil</v>
      </c>
    </row>
    <row r="214" spans="3:22" x14ac:dyDescent="0.25">
      <c r="C214" s="6" t="s">
        <v>11</v>
      </c>
      <c r="D214" s="6" t="s">
        <v>43</v>
      </c>
      <c r="E214" t="s">
        <v>27</v>
      </c>
      <c r="F214" s="6">
        <v>2005</v>
      </c>
      <c r="G214" s="6" t="s">
        <v>14</v>
      </c>
      <c r="H214" s="6" t="s">
        <v>15</v>
      </c>
      <c r="I214" s="6" t="s">
        <v>16</v>
      </c>
      <c r="J214" s="14">
        <f>IF(JCIMS!J214&gt;=0,JCIMS!J214/INDEX(CIMS!J$4:J$41,MATCH("Generic Fuels"&amp;$E214,CIMS!$W$4:$W$41,0)),1)</f>
        <v>1</v>
      </c>
      <c r="K214" s="14">
        <f>IF(JCIMS!K214&gt;=0,JCIMS!K214/INDEX(CIMS!K$4:K$41,MATCH("Generic Fuels"&amp;$E214,CIMS!$W$4:$W$41,0)),1)</f>
        <v>1</v>
      </c>
      <c r="L214" s="14">
        <f>IF(JCIMS!L214&gt;=0,JCIMS!L214/INDEX(CIMS!L$4:L$41,MATCH("Generic Fuels"&amp;$E214,CIMS!$W$4:$W$41,0)),1)</f>
        <v>1</v>
      </c>
      <c r="M214" s="14">
        <f>IF(JCIMS!M214&gt;=0,JCIMS!M214/INDEX(CIMS!M$4:M$41,MATCH("Generic Fuels"&amp;$E214,CIMS!$W$4:$W$41,0)),1)</f>
        <v>1</v>
      </c>
      <c r="N214" s="14">
        <f>IF(JCIMS!N214&gt;=0,JCIMS!N214/INDEX(CIMS!N$4:N$41,MATCH("Generic Fuels"&amp;$E214,CIMS!$W$4:$W$41,0)),1)</f>
        <v>1</v>
      </c>
      <c r="O214" s="14">
        <f>IF(JCIMS!O214&gt;=0,JCIMS!O214/INDEX(CIMS!O$4:O$41,MATCH("Generic Fuels"&amp;$E214,CIMS!$W$4:$W$41,0)),1)</f>
        <v>1</v>
      </c>
      <c r="P214" s="14">
        <f>IF(JCIMS!P214&gt;=0,JCIMS!P214/INDEX(CIMS!P$4:P$41,MATCH("Generic Fuels"&amp;$E214,CIMS!$W$4:$W$41,0)),1)</f>
        <v>1</v>
      </c>
      <c r="Q214" s="14">
        <f>IF(JCIMS!Q214&gt;=0,JCIMS!Q214/INDEX(CIMS!Q$4:Q$41,MATCH("Generic Fuels"&amp;$E214,CIMS!$W$4:$W$41,0)),1)</f>
        <v>1</v>
      </c>
      <c r="R214" s="14">
        <f>IF(JCIMS!R214&gt;=0,JCIMS!R214/INDEX(CIMS!R$4:R$41,MATCH("Generic Fuels"&amp;$E214,CIMS!$W$4:$W$41,0)),1)</f>
        <v>1</v>
      </c>
      <c r="S214" s="14">
        <f>IF(JCIMS!S214&gt;=0,JCIMS!S214/INDEX(CIMS!S$4:S$41,MATCH("Generic Fuels"&amp;$E214,CIMS!$W$4:$W$41,0)),1)</f>
        <v>1</v>
      </c>
      <c r="T214" s="14">
        <f>IF(JCIMS!T214&gt;=0,JCIMS!T214/INDEX(CIMS!T$4:T$41,MATCH("Generic Fuels"&amp;$E214,CIMS!$W$4:$W$41,0)),1)</f>
        <v>1</v>
      </c>
      <c r="V214" t="str">
        <f t="shared" si="4"/>
        <v>AlbertaMiningHydrogen</v>
      </c>
    </row>
    <row r="215" spans="3:22" x14ac:dyDescent="0.25">
      <c r="C215" s="6" t="s">
        <v>11</v>
      </c>
      <c r="D215" s="6" t="s">
        <v>43</v>
      </c>
      <c r="E215" t="s">
        <v>28</v>
      </c>
      <c r="F215" s="6">
        <v>2005</v>
      </c>
      <c r="G215" s="6" t="s">
        <v>14</v>
      </c>
      <c r="H215" s="6" t="s">
        <v>15</v>
      </c>
      <c r="I215" s="6" t="s">
        <v>16</v>
      </c>
      <c r="J215" s="14">
        <f>IF(JCIMS!J215&gt;=0,JCIMS!J215/INDEX(CIMS!J$4:J$41,MATCH("Generic Fuels"&amp;$E215,CIMS!$W$4:$W$41,0)),1)</f>
        <v>1</v>
      </c>
      <c r="K215" s="14">
        <f>IF(JCIMS!K215&gt;=0,JCIMS!K215/INDEX(CIMS!K$4:K$41,MATCH("Generic Fuels"&amp;$E215,CIMS!$W$4:$W$41,0)),1)</f>
        <v>1</v>
      </c>
      <c r="L215" s="14">
        <f>IF(JCIMS!L215&gt;=0,JCIMS!L215/INDEX(CIMS!L$4:L$41,MATCH("Generic Fuels"&amp;$E215,CIMS!$W$4:$W$41,0)),1)</f>
        <v>1</v>
      </c>
      <c r="M215" s="14">
        <f>IF(JCIMS!M215&gt;=0,JCIMS!M215/INDEX(CIMS!M$4:M$41,MATCH("Generic Fuels"&amp;$E215,CIMS!$W$4:$W$41,0)),1)</f>
        <v>1</v>
      </c>
      <c r="N215" s="14">
        <f>IF(JCIMS!N215&gt;=0,JCIMS!N215/INDEX(CIMS!N$4:N$41,MATCH("Generic Fuels"&amp;$E215,CIMS!$W$4:$W$41,0)),1)</f>
        <v>1</v>
      </c>
      <c r="O215" s="14">
        <f>IF(JCIMS!O215&gt;=0,JCIMS!O215/INDEX(CIMS!O$4:O$41,MATCH("Generic Fuels"&amp;$E215,CIMS!$W$4:$W$41,0)),1)</f>
        <v>1</v>
      </c>
      <c r="P215" s="14">
        <f>IF(JCIMS!P215&gt;=0,JCIMS!P215/INDEX(CIMS!P$4:P$41,MATCH("Generic Fuels"&amp;$E215,CIMS!$W$4:$W$41,0)),1)</f>
        <v>1</v>
      </c>
      <c r="Q215" s="14">
        <f>IF(JCIMS!Q215&gt;=0,JCIMS!Q215/INDEX(CIMS!Q$4:Q$41,MATCH("Generic Fuels"&amp;$E215,CIMS!$W$4:$W$41,0)),1)</f>
        <v>1</v>
      </c>
      <c r="R215" s="14">
        <f>IF(JCIMS!R215&gt;=0,JCIMS!R215/INDEX(CIMS!R$4:R$41,MATCH("Generic Fuels"&amp;$E215,CIMS!$W$4:$W$41,0)),1)</f>
        <v>1</v>
      </c>
      <c r="S215" s="14">
        <f>IF(JCIMS!S215&gt;=0,JCIMS!S215/INDEX(CIMS!S$4:S$41,MATCH("Generic Fuels"&amp;$E215,CIMS!$W$4:$W$41,0)),1)</f>
        <v>1</v>
      </c>
      <c r="T215" s="14">
        <f>IF(JCIMS!T215&gt;=0,JCIMS!T215/INDEX(CIMS!T$4:T$41,MATCH("Generic Fuels"&amp;$E215,CIMS!$W$4:$W$41,0)),1)</f>
        <v>1</v>
      </c>
      <c r="V215" t="str">
        <f t="shared" si="4"/>
        <v>AlbertaMiningBiogas</v>
      </c>
    </row>
    <row r="216" spans="3:22" x14ac:dyDescent="0.25">
      <c r="C216" s="6" t="s">
        <v>11</v>
      </c>
      <c r="D216" s="6" t="s">
        <v>43</v>
      </c>
      <c r="E216" t="s">
        <v>29</v>
      </c>
      <c r="F216" s="6">
        <v>2005</v>
      </c>
      <c r="G216" s="6" t="s">
        <v>14</v>
      </c>
      <c r="H216" s="6" t="s">
        <v>15</v>
      </c>
      <c r="I216" s="6" t="s">
        <v>16</v>
      </c>
      <c r="J216" s="14">
        <f>IF(JCIMS!J216&gt;=0,JCIMS!J216/INDEX(CIMS!J$4:J$41,MATCH("Generic Fuels"&amp;$E216,CIMS!$W$4:$W$41,0)),1)</f>
        <v>1</v>
      </c>
      <c r="K216" s="14">
        <f>IF(JCIMS!K216&gt;=0,JCIMS!K216/INDEX(CIMS!K$4:K$41,MATCH("Generic Fuels"&amp;$E216,CIMS!$W$4:$W$41,0)),1)</f>
        <v>1</v>
      </c>
      <c r="L216" s="14">
        <f>IF(JCIMS!L216&gt;=0,JCIMS!L216/INDEX(CIMS!L$4:L$41,MATCH("Generic Fuels"&amp;$E216,CIMS!$W$4:$W$41,0)),1)</f>
        <v>1</v>
      </c>
      <c r="M216" s="14">
        <f>IF(JCIMS!M216&gt;=0,JCIMS!M216/INDEX(CIMS!M$4:M$41,MATCH("Generic Fuels"&amp;$E216,CIMS!$W$4:$W$41,0)),1)</f>
        <v>1</v>
      </c>
      <c r="N216" s="14">
        <f>IF(JCIMS!N216&gt;=0,JCIMS!N216/INDEX(CIMS!N$4:N$41,MATCH("Generic Fuels"&amp;$E216,CIMS!$W$4:$W$41,0)),1)</f>
        <v>1</v>
      </c>
      <c r="O216" s="14">
        <f>IF(JCIMS!O216&gt;=0,JCIMS!O216/INDEX(CIMS!O$4:O$41,MATCH("Generic Fuels"&amp;$E216,CIMS!$W$4:$W$41,0)),1)</f>
        <v>1</v>
      </c>
      <c r="P216" s="14">
        <f>IF(JCIMS!P216&gt;=0,JCIMS!P216/INDEX(CIMS!P$4:P$41,MATCH("Generic Fuels"&amp;$E216,CIMS!$W$4:$W$41,0)),1)</f>
        <v>1</v>
      </c>
      <c r="Q216" s="14">
        <f>IF(JCIMS!Q216&gt;=0,JCIMS!Q216/INDEX(CIMS!Q$4:Q$41,MATCH("Generic Fuels"&amp;$E216,CIMS!$W$4:$W$41,0)),1)</f>
        <v>1</v>
      </c>
      <c r="R216" s="14">
        <f>IF(JCIMS!R216&gt;=0,JCIMS!R216/INDEX(CIMS!R$4:R$41,MATCH("Generic Fuels"&amp;$E216,CIMS!$W$4:$W$41,0)),1)</f>
        <v>1</v>
      </c>
      <c r="S216" s="14">
        <f>IF(JCIMS!S216&gt;=0,JCIMS!S216/INDEX(CIMS!S$4:S$41,MATCH("Generic Fuels"&amp;$E216,CIMS!$W$4:$W$41,0)),1)</f>
        <v>1</v>
      </c>
      <c r="T216" s="14">
        <f>IF(JCIMS!T216&gt;=0,JCIMS!T216/INDEX(CIMS!T$4:T$41,MATCH("Generic Fuels"&amp;$E216,CIMS!$W$4:$W$41,0)),1)</f>
        <v>1</v>
      </c>
      <c r="V216" t="str">
        <f t="shared" si="4"/>
        <v>AlbertaMiningLPG</v>
      </c>
    </row>
    <row r="217" spans="3:22" x14ac:dyDescent="0.25">
      <c r="C217" s="6" t="s">
        <v>11</v>
      </c>
      <c r="D217" s="6" t="s">
        <v>43</v>
      </c>
      <c r="E217" t="s">
        <v>30</v>
      </c>
      <c r="F217" s="6">
        <v>2005</v>
      </c>
      <c r="G217" s="6" t="s">
        <v>14</v>
      </c>
      <c r="H217" s="6" t="s">
        <v>15</v>
      </c>
      <c r="I217" s="6" t="s">
        <v>16</v>
      </c>
      <c r="J217" s="14">
        <f>IF(JCIMS!J217&gt;=0,JCIMS!J217/INDEX(CIMS!J$4:J$41,MATCH("Generic Fuels"&amp;$E217,CIMS!$W$4:$W$41,0)),1)</f>
        <v>1</v>
      </c>
      <c r="K217" s="14">
        <f>IF(JCIMS!K217&gt;=0,JCIMS!K217/INDEX(CIMS!K$4:K$41,MATCH("Generic Fuels"&amp;$E217,CIMS!$W$4:$W$41,0)),1)</f>
        <v>1</v>
      </c>
      <c r="L217" s="14">
        <f>IF(JCIMS!L217&gt;=0,JCIMS!L217/INDEX(CIMS!L$4:L$41,MATCH("Generic Fuels"&amp;$E217,CIMS!$W$4:$W$41,0)),1)</f>
        <v>1</v>
      </c>
      <c r="M217" s="14">
        <f>IF(JCIMS!M217&gt;=0,JCIMS!M217/INDEX(CIMS!M$4:M$41,MATCH("Generic Fuels"&amp;$E217,CIMS!$W$4:$W$41,0)),1)</f>
        <v>1</v>
      </c>
      <c r="N217" s="14">
        <f>IF(JCIMS!N217&gt;=0,JCIMS!N217/INDEX(CIMS!N$4:N$41,MATCH("Generic Fuels"&amp;$E217,CIMS!$W$4:$W$41,0)),1)</f>
        <v>1</v>
      </c>
      <c r="O217" s="14">
        <f>IF(JCIMS!O217&gt;=0,JCIMS!O217/INDEX(CIMS!O$4:O$41,MATCH("Generic Fuels"&amp;$E217,CIMS!$W$4:$W$41,0)),1)</f>
        <v>1</v>
      </c>
      <c r="P217" s="14">
        <f>IF(JCIMS!P217&gt;=0,JCIMS!P217/INDEX(CIMS!P$4:P$41,MATCH("Generic Fuels"&amp;$E217,CIMS!$W$4:$W$41,0)),1)</f>
        <v>1</v>
      </c>
      <c r="Q217" s="14">
        <f>IF(JCIMS!Q217&gt;=0,JCIMS!Q217/INDEX(CIMS!Q$4:Q$41,MATCH("Generic Fuels"&amp;$E217,CIMS!$W$4:$W$41,0)),1)</f>
        <v>1</v>
      </c>
      <c r="R217" s="14">
        <f>IF(JCIMS!R217&gt;=0,JCIMS!R217/INDEX(CIMS!R$4:R$41,MATCH("Generic Fuels"&amp;$E217,CIMS!$W$4:$W$41,0)),1)</f>
        <v>1</v>
      </c>
      <c r="S217" s="14">
        <f>IF(JCIMS!S217&gt;=0,JCIMS!S217/INDEX(CIMS!S$4:S$41,MATCH("Generic Fuels"&amp;$E217,CIMS!$W$4:$W$41,0)),1)</f>
        <v>1</v>
      </c>
      <c r="T217" s="14">
        <f>IF(JCIMS!T217&gt;=0,JCIMS!T217/INDEX(CIMS!T$4:T$41,MATCH("Generic Fuels"&amp;$E217,CIMS!$W$4:$W$41,0)),1)</f>
        <v>1</v>
      </c>
      <c r="V217" t="str">
        <f t="shared" si="4"/>
        <v>AlbertaMiningNatural Gas</v>
      </c>
    </row>
    <row r="218" spans="3:22" x14ac:dyDescent="0.25">
      <c r="C218" s="6" t="s">
        <v>11</v>
      </c>
      <c r="D218" s="6" t="s">
        <v>43</v>
      </c>
      <c r="E218" t="s">
        <v>31</v>
      </c>
      <c r="F218" s="6">
        <v>2005</v>
      </c>
      <c r="G218" s="6" t="s">
        <v>14</v>
      </c>
      <c r="H218" s="6" t="s">
        <v>15</v>
      </c>
      <c r="I218" s="6" t="s">
        <v>16</v>
      </c>
      <c r="J218" s="14">
        <f>IF(JCIMS!J218&gt;=0,JCIMS!J218/INDEX(CIMS!J$4:J$41,MATCH("Generic Fuels"&amp;$E218,CIMS!$W$4:$W$41,0)),1)</f>
        <v>1</v>
      </c>
      <c r="K218" s="14">
        <f>IF(JCIMS!K218&gt;=0,JCIMS!K218/INDEX(CIMS!K$4:K$41,MATCH("Generic Fuels"&amp;$E218,CIMS!$W$4:$W$41,0)),1)</f>
        <v>1</v>
      </c>
      <c r="L218" s="14">
        <f>IF(JCIMS!L218&gt;=0,JCIMS!L218/INDEX(CIMS!L$4:L$41,MATCH("Generic Fuels"&amp;$E218,CIMS!$W$4:$W$41,0)),1)</f>
        <v>1</v>
      </c>
      <c r="M218" s="14">
        <f>IF(JCIMS!M218&gt;=0,JCIMS!M218/INDEX(CIMS!M$4:M$41,MATCH("Generic Fuels"&amp;$E218,CIMS!$W$4:$W$41,0)),1)</f>
        <v>1</v>
      </c>
      <c r="N218" s="14">
        <f>IF(JCIMS!N218&gt;=0,JCIMS!N218/INDEX(CIMS!N$4:N$41,MATCH("Generic Fuels"&amp;$E218,CIMS!$W$4:$W$41,0)),1)</f>
        <v>1</v>
      </c>
      <c r="O218" s="14">
        <f>IF(JCIMS!O218&gt;=0,JCIMS!O218/INDEX(CIMS!O$4:O$41,MATCH("Generic Fuels"&amp;$E218,CIMS!$W$4:$W$41,0)),1)</f>
        <v>1</v>
      </c>
      <c r="P218" s="14">
        <f>IF(JCIMS!P218&gt;=0,JCIMS!P218/INDEX(CIMS!P$4:P$41,MATCH("Generic Fuels"&amp;$E218,CIMS!$W$4:$W$41,0)),1)</f>
        <v>1</v>
      </c>
      <c r="Q218" s="14">
        <f>IF(JCIMS!Q218&gt;=0,JCIMS!Q218/INDEX(CIMS!Q$4:Q$41,MATCH("Generic Fuels"&amp;$E218,CIMS!$W$4:$W$41,0)),1)</f>
        <v>1</v>
      </c>
      <c r="R218" s="14">
        <f>IF(JCIMS!R218&gt;=0,JCIMS!R218/INDEX(CIMS!R$4:R$41,MATCH("Generic Fuels"&amp;$E218,CIMS!$W$4:$W$41,0)),1)</f>
        <v>1</v>
      </c>
      <c r="S218" s="14">
        <f>IF(JCIMS!S218&gt;=0,JCIMS!S218/INDEX(CIMS!S$4:S$41,MATCH("Generic Fuels"&amp;$E218,CIMS!$W$4:$W$41,0)),1)</f>
        <v>1</v>
      </c>
      <c r="T218" s="14">
        <f>IF(JCIMS!T218&gt;=0,JCIMS!T218/INDEX(CIMS!T$4:T$41,MATCH("Generic Fuels"&amp;$E218,CIMS!$W$4:$W$41,0)),1)</f>
        <v>1</v>
      </c>
      <c r="V218" t="str">
        <f t="shared" si="4"/>
        <v>AlbertaMiningPetroleum Coke</v>
      </c>
    </row>
    <row r="219" spans="3:22" x14ac:dyDescent="0.25">
      <c r="C219" s="6" t="s">
        <v>11</v>
      </c>
      <c r="D219" s="6" t="s">
        <v>43</v>
      </c>
      <c r="E219" t="s">
        <v>32</v>
      </c>
      <c r="F219" s="6">
        <v>2005</v>
      </c>
      <c r="G219" s="6" t="s">
        <v>14</v>
      </c>
      <c r="H219" s="6" t="s">
        <v>15</v>
      </c>
      <c r="I219" s="6" t="s">
        <v>16</v>
      </c>
      <c r="J219" s="14">
        <f>IF(JCIMS!J219&gt;=0,JCIMS!J219/INDEX(CIMS!J$4:J$41,MATCH("Generic Fuels"&amp;$E219,CIMS!$W$4:$W$41,0)),1)</f>
        <v>1</v>
      </c>
      <c r="K219" s="14">
        <f>IF(JCIMS!K219&gt;=0,JCIMS!K219/INDEX(CIMS!K$4:K$41,MATCH("Generic Fuels"&amp;$E219,CIMS!$W$4:$W$41,0)),1)</f>
        <v>1</v>
      </c>
      <c r="L219" s="14">
        <f>IF(JCIMS!L219&gt;=0,JCIMS!L219/INDEX(CIMS!L$4:L$41,MATCH("Generic Fuels"&amp;$E219,CIMS!$W$4:$W$41,0)),1)</f>
        <v>1</v>
      </c>
      <c r="M219" s="14">
        <f>IF(JCIMS!M219&gt;=0,JCIMS!M219/INDEX(CIMS!M$4:M$41,MATCH("Generic Fuels"&amp;$E219,CIMS!$W$4:$W$41,0)),1)</f>
        <v>1</v>
      </c>
      <c r="N219" s="14">
        <f>IF(JCIMS!N219&gt;=0,JCIMS!N219/INDEX(CIMS!N$4:N$41,MATCH("Generic Fuels"&amp;$E219,CIMS!$W$4:$W$41,0)),1)</f>
        <v>1</v>
      </c>
      <c r="O219" s="14">
        <f>IF(JCIMS!O219&gt;=0,JCIMS!O219/INDEX(CIMS!O$4:O$41,MATCH("Generic Fuels"&amp;$E219,CIMS!$W$4:$W$41,0)),1)</f>
        <v>1</v>
      </c>
      <c r="P219" s="14">
        <f>IF(JCIMS!P219&gt;=0,JCIMS!P219/INDEX(CIMS!P$4:P$41,MATCH("Generic Fuels"&amp;$E219,CIMS!$W$4:$W$41,0)),1)</f>
        <v>1</v>
      </c>
      <c r="Q219" s="14">
        <f>IF(JCIMS!Q219&gt;=0,JCIMS!Q219/INDEX(CIMS!Q$4:Q$41,MATCH("Generic Fuels"&amp;$E219,CIMS!$W$4:$W$41,0)),1)</f>
        <v>1</v>
      </c>
      <c r="R219" s="14">
        <f>IF(JCIMS!R219&gt;=0,JCIMS!R219/INDEX(CIMS!R$4:R$41,MATCH("Generic Fuels"&amp;$E219,CIMS!$W$4:$W$41,0)),1)</f>
        <v>1</v>
      </c>
      <c r="S219" s="14">
        <f>IF(JCIMS!S219&gt;=0,JCIMS!S219/INDEX(CIMS!S$4:S$41,MATCH("Generic Fuels"&amp;$E219,CIMS!$W$4:$W$41,0)),1)</f>
        <v>1</v>
      </c>
      <c r="T219" s="14">
        <f>IF(JCIMS!T219&gt;=0,JCIMS!T219/INDEX(CIMS!T$4:T$41,MATCH("Generic Fuels"&amp;$E219,CIMS!$W$4:$W$41,0)),1)</f>
        <v>1</v>
      </c>
      <c r="V219" t="str">
        <f t="shared" si="4"/>
        <v>AlbertaMiningPropane</v>
      </c>
    </row>
    <row r="220" spans="3:22" x14ac:dyDescent="0.25">
      <c r="C220" s="6" t="s">
        <v>11</v>
      </c>
      <c r="D220" s="6" t="s">
        <v>43</v>
      </c>
      <c r="E220" t="s">
        <v>33</v>
      </c>
      <c r="F220" s="6">
        <v>2005</v>
      </c>
      <c r="G220" s="6" t="s">
        <v>14</v>
      </c>
      <c r="H220" s="6" t="s">
        <v>15</v>
      </c>
      <c r="I220" s="6" t="s">
        <v>16</v>
      </c>
      <c r="J220" s="14">
        <f>IF(JCIMS!J220&gt;=0,JCIMS!J220/INDEX(CIMS!J$4:J$41,MATCH("Generic Fuels"&amp;$E220,CIMS!$W$4:$W$41,0)),1)</f>
        <v>1</v>
      </c>
      <c r="K220" s="14">
        <f>IF(JCIMS!K220&gt;=0,JCIMS!K220/INDEX(CIMS!K$4:K$41,MATCH("Generic Fuels"&amp;$E220,CIMS!$W$4:$W$41,0)),1)</f>
        <v>1</v>
      </c>
      <c r="L220" s="14">
        <f>IF(JCIMS!L220&gt;=0,JCIMS!L220/INDEX(CIMS!L$4:L$41,MATCH("Generic Fuels"&amp;$E220,CIMS!$W$4:$W$41,0)),1)</f>
        <v>1</v>
      </c>
      <c r="M220" s="14">
        <f>IF(JCIMS!M220&gt;=0,JCIMS!M220/INDEX(CIMS!M$4:M$41,MATCH("Generic Fuels"&amp;$E220,CIMS!$W$4:$W$41,0)),1)</f>
        <v>1</v>
      </c>
      <c r="N220" s="14">
        <f>IF(JCIMS!N220&gt;=0,JCIMS!N220/INDEX(CIMS!N$4:N$41,MATCH("Generic Fuels"&amp;$E220,CIMS!$W$4:$W$41,0)),1)</f>
        <v>1</v>
      </c>
      <c r="O220" s="14">
        <f>IF(JCIMS!O220&gt;=0,JCIMS!O220/INDEX(CIMS!O$4:O$41,MATCH("Generic Fuels"&amp;$E220,CIMS!$W$4:$W$41,0)),1)</f>
        <v>1</v>
      </c>
      <c r="P220" s="14">
        <f>IF(JCIMS!P220&gt;=0,JCIMS!P220/INDEX(CIMS!P$4:P$41,MATCH("Generic Fuels"&amp;$E220,CIMS!$W$4:$W$41,0)),1)</f>
        <v>1</v>
      </c>
      <c r="Q220" s="14">
        <f>IF(JCIMS!Q220&gt;=0,JCIMS!Q220/INDEX(CIMS!Q$4:Q$41,MATCH("Generic Fuels"&amp;$E220,CIMS!$W$4:$W$41,0)),1)</f>
        <v>1</v>
      </c>
      <c r="R220" s="14">
        <f>IF(JCIMS!R220&gt;=0,JCIMS!R220/INDEX(CIMS!R$4:R$41,MATCH("Generic Fuels"&amp;$E220,CIMS!$W$4:$W$41,0)),1)</f>
        <v>1</v>
      </c>
      <c r="S220" s="14">
        <f>IF(JCIMS!S220&gt;=0,JCIMS!S220/INDEX(CIMS!S$4:S$41,MATCH("Generic Fuels"&amp;$E220,CIMS!$W$4:$W$41,0)),1)</f>
        <v>1</v>
      </c>
      <c r="T220" s="14">
        <f>IF(JCIMS!T220&gt;=0,JCIMS!T220/INDEX(CIMS!T$4:T$41,MATCH("Generic Fuels"&amp;$E220,CIMS!$W$4:$W$41,0)),1)</f>
        <v>1</v>
      </c>
      <c r="V220" t="str">
        <f t="shared" si="4"/>
        <v>AlbertaMiningRefinery Fuel Gas</v>
      </c>
    </row>
    <row r="221" spans="3:22" x14ac:dyDescent="0.25">
      <c r="C221" s="6" t="s">
        <v>11</v>
      </c>
      <c r="D221" s="6" t="s">
        <v>43</v>
      </c>
      <c r="E221" t="s">
        <v>34</v>
      </c>
      <c r="F221" s="6">
        <v>2005</v>
      </c>
      <c r="G221" s="6" t="s">
        <v>14</v>
      </c>
      <c r="H221" s="6" t="s">
        <v>15</v>
      </c>
      <c r="I221" s="6" t="s">
        <v>16</v>
      </c>
      <c r="J221" s="14">
        <f>IF(JCIMS!J221&gt;=0,JCIMS!J221/INDEX(CIMS!J$4:J$41,MATCH("Generic Fuels"&amp;$E221,CIMS!$W$4:$W$41,0)),1)</f>
        <v>1</v>
      </c>
      <c r="K221" s="14">
        <f>IF(JCIMS!K221&gt;=0,JCIMS!K221/INDEX(CIMS!K$4:K$41,MATCH("Generic Fuels"&amp;$E221,CIMS!$W$4:$W$41,0)),1)</f>
        <v>1</v>
      </c>
      <c r="L221" s="14">
        <f>IF(JCIMS!L221&gt;=0,JCIMS!L221/INDEX(CIMS!L$4:L$41,MATCH("Generic Fuels"&amp;$E221,CIMS!$W$4:$W$41,0)),1)</f>
        <v>1</v>
      </c>
      <c r="M221" s="14">
        <f>IF(JCIMS!M221&gt;=0,JCIMS!M221/INDEX(CIMS!M$4:M$41,MATCH("Generic Fuels"&amp;$E221,CIMS!$W$4:$W$41,0)),1)</f>
        <v>1</v>
      </c>
      <c r="N221" s="14">
        <f>IF(JCIMS!N221&gt;=0,JCIMS!N221/INDEX(CIMS!N$4:N$41,MATCH("Generic Fuels"&amp;$E221,CIMS!$W$4:$W$41,0)),1)</f>
        <v>1</v>
      </c>
      <c r="O221" s="14">
        <f>IF(JCIMS!O221&gt;=0,JCIMS!O221/INDEX(CIMS!O$4:O$41,MATCH("Generic Fuels"&amp;$E221,CIMS!$W$4:$W$41,0)),1)</f>
        <v>1</v>
      </c>
      <c r="P221" s="14">
        <f>IF(JCIMS!P221&gt;=0,JCIMS!P221/INDEX(CIMS!P$4:P$41,MATCH("Generic Fuels"&amp;$E221,CIMS!$W$4:$W$41,0)),1)</f>
        <v>1</v>
      </c>
      <c r="Q221" s="14">
        <f>IF(JCIMS!Q221&gt;=0,JCIMS!Q221/INDEX(CIMS!Q$4:Q$41,MATCH("Generic Fuels"&amp;$E221,CIMS!$W$4:$W$41,0)),1)</f>
        <v>1</v>
      </c>
      <c r="R221" s="14">
        <f>IF(JCIMS!R221&gt;=0,JCIMS!R221/INDEX(CIMS!R$4:R$41,MATCH("Generic Fuels"&amp;$E221,CIMS!$W$4:$W$41,0)),1)</f>
        <v>1</v>
      </c>
      <c r="S221" s="14">
        <f>IF(JCIMS!S221&gt;=0,JCIMS!S221/INDEX(CIMS!S$4:S$41,MATCH("Generic Fuels"&amp;$E221,CIMS!$W$4:$W$41,0)),1)</f>
        <v>1</v>
      </c>
      <c r="T221" s="14">
        <f>IF(JCIMS!T221&gt;=0,JCIMS!T221/INDEX(CIMS!T$4:T$41,MATCH("Generic Fuels"&amp;$E221,CIMS!$W$4:$W$41,0)),1)</f>
        <v>1</v>
      </c>
      <c r="V221" t="str">
        <f t="shared" si="4"/>
        <v>AlbertaMiningUranium</v>
      </c>
    </row>
    <row r="222" spans="3:22" x14ac:dyDescent="0.25">
      <c r="C222" s="6" t="s">
        <v>11</v>
      </c>
      <c r="D222" s="6" t="s">
        <v>43</v>
      </c>
      <c r="E222" t="s">
        <v>35</v>
      </c>
      <c r="F222" s="6">
        <v>2005</v>
      </c>
      <c r="G222" s="6" t="s">
        <v>14</v>
      </c>
      <c r="H222" s="6" t="s">
        <v>15</v>
      </c>
      <c r="I222" s="6" t="s">
        <v>16</v>
      </c>
      <c r="J222" s="14">
        <f>IF(JCIMS!J222&gt;=0,JCIMS!J222/INDEX(CIMS!J$4:J$41,MATCH("Generic Fuels"&amp;$E222,CIMS!$W$4:$W$41,0)),1)</f>
        <v>1</v>
      </c>
      <c r="K222" s="14">
        <f>IF(JCIMS!K222&gt;=0,JCIMS!K222/INDEX(CIMS!K$4:K$41,MATCH("Generic Fuels"&amp;$E222,CIMS!$W$4:$W$41,0)),1)</f>
        <v>1</v>
      </c>
      <c r="L222" s="14">
        <f>IF(JCIMS!L222&gt;=0,JCIMS!L222/INDEX(CIMS!L$4:L$41,MATCH("Generic Fuels"&amp;$E222,CIMS!$W$4:$W$41,0)),1)</f>
        <v>1</v>
      </c>
      <c r="M222" s="14">
        <f>IF(JCIMS!M222&gt;=0,JCIMS!M222/INDEX(CIMS!M$4:M$41,MATCH("Generic Fuels"&amp;$E222,CIMS!$W$4:$W$41,0)),1)</f>
        <v>1</v>
      </c>
      <c r="N222" s="14">
        <f>IF(JCIMS!N222&gt;=0,JCIMS!N222/INDEX(CIMS!N$4:N$41,MATCH("Generic Fuels"&amp;$E222,CIMS!$W$4:$W$41,0)),1)</f>
        <v>1</v>
      </c>
      <c r="O222" s="14">
        <f>IF(JCIMS!O222&gt;=0,JCIMS!O222/INDEX(CIMS!O$4:O$41,MATCH("Generic Fuels"&amp;$E222,CIMS!$W$4:$W$41,0)),1)</f>
        <v>1</v>
      </c>
      <c r="P222" s="14">
        <f>IF(JCIMS!P222&gt;=0,JCIMS!P222/INDEX(CIMS!P$4:P$41,MATCH("Generic Fuels"&amp;$E222,CIMS!$W$4:$W$41,0)),1)</f>
        <v>1</v>
      </c>
      <c r="Q222" s="14">
        <f>IF(JCIMS!Q222&gt;=0,JCIMS!Q222/INDEX(CIMS!Q$4:Q$41,MATCH("Generic Fuels"&amp;$E222,CIMS!$W$4:$W$41,0)),1)</f>
        <v>1</v>
      </c>
      <c r="R222" s="14">
        <f>IF(JCIMS!R222&gt;=0,JCIMS!R222/INDEX(CIMS!R$4:R$41,MATCH("Generic Fuels"&amp;$E222,CIMS!$W$4:$W$41,0)),1)</f>
        <v>1</v>
      </c>
      <c r="S222" s="14">
        <f>IF(JCIMS!S222&gt;=0,JCIMS!S222/INDEX(CIMS!S$4:S$41,MATCH("Generic Fuels"&amp;$E222,CIMS!$W$4:$W$41,0)),1)</f>
        <v>1</v>
      </c>
      <c r="T222" s="14">
        <f>IF(JCIMS!T222&gt;=0,JCIMS!T222/INDEX(CIMS!T$4:T$41,MATCH("Generic Fuels"&amp;$E222,CIMS!$W$4:$W$41,0)),1)</f>
        <v>1</v>
      </c>
      <c r="V222" t="str">
        <f t="shared" si="4"/>
        <v>AlbertaMiningWaste Fuel</v>
      </c>
    </row>
    <row r="223" spans="3:22" x14ac:dyDescent="0.25">
      <c r="C223" s="6" t="s">
        <v>11</v>
      </c>
      <c r="D223" s="6" t="s">
        <v>43</v>
      </c>
      <c r="E223" t="s">
        <v>36</v>
      </c>
      <c r="F223" s="6">
        <v>2005</v>
      </c>
      <c r="G223" s="6" t="s">
        <v>14</v>
      </c>
      <c r="H223" s="6" t="s">
        <v>15</v>
      </c>
      <c r="I223" s="6" t="s">
        <v>16</v>
      </c>
      <c r="J223" s="14">
        <f>IF(JCIMS!J223&gt;=0,JCIMS!J223/INDEX(CIMS!J$4:J$41,MATCH("Generic Fuels"&amp;$E223,CIMS!$W$4:$W$41,0)),1)</f>
        <v>1</v>
      </c>
      <c r="K223" s="14">
        <f>IF(JCIMS!K223&gt;=0,JCIMS!K223/INDEX(CIMS!K$4:K$41,MATCH("Generic Fuels"&amp;$E223,CIMS!$W$4:$W$41,0)),1)</f>
        <v>1</v>
      </c>
      <c r="L223" s="14">
        <f>IF(JCIMS!L223&gt;=0,JCIMS!L223/INDEX(CIMS!L$4:L$41,MATCH("Generic Fuels"&amp;$E223,CIMS!$W$4:$W$41,0)),1)</f>
        <v>1</v>
      </c>
      <c r="M223" s="14">
        <f>IF(JCIMS!M223&gt;=0,JCIMS!M223/INDEX(CIMS!M$4:M$41,MATCH("Generic Fuels"&amp;$E223,CIMS!$W$4:$W$41,0)),1)</f>
        <v>1</v>
      </c>
      <c r="N223" s="14">
        <f>IF(JCIMS!N223&gt;=0,JCIMS!N223/INDEX(CIMS!N$4:N$41,MATCH("Generic Fuels"&amp;$E223,CIMS!$W$4:$W$41,0)),1)</f>
        <v>1</v>
      </c>
      <c r="O223" s="14">
        <f>IF(JCIMS!O223&gt;=0,JCIMS!O223/INDEX(CIMS!O$4:O$41,MATCH("Generic Fuels"&amp;$E223,CIMS!$W$4:$W$41,0)),1)</f>
        <v>1</v>
      </c>
      <c r="P223" s="14">
        <f>IF(JCIMS!P223&gt;=0,JCIMS!P223/INDEX(CIMS!P$4:P$41,MATCH("Generic Fuels"&amp;$E223,CIMS!$W$4:$W$41,0)),1)</f>
        <v>1</v>
      </c>
      <c r="Q223" s="14">
        <f>IF(JCIMS!Q223&gt;=0,JCIMS!Q223/INDEX(CIMS!Q$4:Q$41,MATCH("Generic Fuels"&amp;$E223,CIMS!$W$4:$W$41,0)),1)</f>
        <v>1</v>
      </c>
      <c r="R223" s="14">
        <f>IF(JCIMS!R223&gt;=0,JCIMS!R223/INDEX(CIMS!R$4:R$41,MATCH("Generic Fuels"&amp;$E223,CIMS!$W$4:$W$41,0)),1)</f>
        <v>1</v>
      </c>
      <c r="S223" s="14">
        <f>IF(JCIMS!S223&gt;=0,JCIMS!S223/INDEX(CIMS!S$4:S$41,MATCH("Generic Fuels"&amp;$E223,CIMS!$W$4:$W$41,0)),1)</f>
        <v>1</v>
      </c>
      <c r="T223" s="14">
        <f>IF(JCIMS!T223&gt;=0,JCIMS!T223/INDEX(CIMS!T$4:T$41,MATCH("Generic Fuels"&amp;$E223,CIMS!$W$4:$W$41,0)),1)</f>
        <v>1</v>
      </c>
      <c r="V223" t="str">
        <f t="shared" si="4"/>
        <v>AlbertaMiningSolid Biomass</v>
      </c>
    </row>
    <row r="224" spans="3:22" x14ac:dyDescent="0.25">
      <c r="C224" s="6" t="s">
        <v>11</v>
      </c>
      <c r="D224" s="6" t="s">
        <v>30</v>
      </c>
      <c r="E224" t="s">
        <v>13</v>
      </c>
      <c r="F224" s="6">
        <v>2005</v>
      </c>
      <c r="G224" s="6" t="s">
        <v>14</v>
      </c>
      <c r="H224" s="6" t="s">
        <v>15</v>
      </c>
      <c r="I224" s="6" t="s">
        <v>16</v>
      </c>
      <c r="J224" s="16">
        <f>IF(JCIMS!J224&gt;=0,JCIMS!J224/INDEX(CIMS!J$4:J$41,MATCH($C224&amp;$E224,CIMS!$W$4:$W$41,0)),1)</f>
        <v>1</v>
      </c>
      <c r="K224" s="16">
        <f>IF(JCIMS!K224&gt;=0,JCIMS!K224/INDEX(CIMS!K$4:K$41,MATCH($C224&amp;$E224,CIMS!$W$4:$W$41,0)),1)</f>
        <v>1</v>
      </c>
      <c r="L224" s="16">
        <f>IF(JCIMS!L224&gt;=0,JCIMS!L224/INDEX(CIMS!L$4:L$41,MATCH($C224&amp;$E224,CIMS!$W$4:$W$41,0)),1)</f>
        <v>1</v>
      </c>
      <c r="M224" s="16">
        <f>IF(JCIMS!M224&gt;=0,JCIMS!M224/INDEX(CIMS!M$4:M$41,MATCH($C224&amp;$E224,CIMS!$W$4:$W$41,0)),1)</f>
        <v>1</v>
      </c>
      <c r="N224" s="16">
        <f>IF(JCIMS!N224&gt;=0,JCIMS!N224/INDEX(CIMS!N$4:N$41,MATCH($C224&amp;$E224,CIMS!$W$4:$W$41,0)),1)</f>
        <v>1</v>
      </c>
      <c r="O224" s="16">
        <f>IF(JCIMS!O224&gt;=0,JCIMS!O224/INDEX(CIMS!O$4:O$41,MATCH($C224&amp;$E224,CIMS!$W$4:$W$41,0)),1)</f>
        <v>1</v>
      </c>
      <c r="P224" s="16">
        <f>IF(JCIMS!P224&gt;=0,JCIMS!P224/INDEX(CIMS!P$4:P$41,MATCH($C224&amp;$E224,CIMS!$W$4:$W$41,0)),1)</f>
        <v>1</v>
      </c>
      <c r="Q224" s="16">
        <f>IF(JCIMS!Q224&gt;=0,JCIMS!Q224/INDEX(CIMS!Q$4:Q$41,MATCH($C224&amp;$E224,CIMS!$W$4:$W$41,0)),1)</f>
        <v>1</v>
      </c>
      <c r="R224" s="16">
        <f>IF(JCIMS!R224&gt;=0,JCIMS!R224/INDEX(CIMS!R$4:R$41,MATCH($C224&amp;$E224,CIMS!$W$4:$W$41,0)),1)</f>
        <v>1</v>
      </c>
      <c r="S224" s="16">
        <f>IF(JCIMS!S224&gt;=0,JCIMS!S224/INDEX(CIMS!S$4:S$41,MATCH($C224&amp;$E224,CIMS!$W$4:$W$41,0)),1)</f>
        <v>1</v>
      </c>
      <c r="T224" s="16">
        <f>IF(JCIMS!T224&gt;=0,JCIMS!T224/INDEX(CIMS!T$4:T$41,MATCH($C224&amp;$E224,CIMS!$W$4:$W$41,0)),1)</f>
        <v>1</v>
      </c>
      <c r="V224" t="str">
        <f t="shared" si="4"/>
        <v>AlbertaNatural GasBiodiesel</v>
      </c>
    </row>
    <row r="225" spans="3:22" x14ac:dyDescent="0.25">
      <c r="C225" s="6" t="s">
        <v>11</v>
      </c>
      <c r="D225" s="6" t="s">
        <v>30</v>
      </c>
      <c r="E225" t="s">
        <v>17</v>
      </c>
      <c r="F225" s="6">
        <v>2005</v>
      </c>
      <c r="G225" s="6" t="s">
        <v>14</v>
      </c>
      <c r="H225" s="6" t="s">
        <v>15</v>
      </c>
      <c r="I225" s="6" t="s">
        <v>16</v>
      </c>
      <c r="J225" s="16">
        <f>IF(JCIMS!J225&gt;=0,JCIMS!J225/INDEX(CIMS!J$4:J$41,MATCH($C225&amp;$E225,CIMS!$W$4:$W$41,0)),1)</f>
        <v>0.63865561347382338</v>
      </c>
      <c r="K225" s="16">
        <f>IF(JCIMS!K225&gt;=0,JCIMS!K225/INDEX(CIMS!K$4:K$41,MATCH($C225&amp;$E225,CIMS!$W$4:$W$41,0)),1)</f>
        <v>1.0117098305604184</v>
      </c>
      <c r="L225" s="16">
        <f>IF(JCIMS!L225&gt;=0,JCIMS!L225/INDEX(CIMS!L$4:L$41,MATCH($C225&amp;$E225,CIMS!$W$4:$W$41,0)),1)</f>
        <v>1.0587142166970536</v>
      </c>
      <c r="M225" s="16">
        <f>IF(JCIMS!M225&gt;=0,JCIMS!M225/INDEX(CIMS!M$4:M$41,MATCH($C225&amp;$E225,CIMS!$W$4:$W$41,0)),1)</f>
        <v>1.6976859325444575</v>
      </c>
      <c r="N225" s="16">
        <f>IF(JCIMS!N225&gt;=0,JCIMS!N225/INDEX(CIMS!N$4:N$41,MATCH($C225&amp;$E225,CIMS!$W$4:$W$41,0)),1)</f>
        <v>1.5115373799594651</v>
      </c>
      <c r="O225" s="16">
        <f>IF(JCIMS!O225&gt;=0,JCIMS!O225/INDEX(CIMS!O$4:O$41,MATCH($C225&amp;$E225,CIMS!$W$4:$W$41,0)),1)</f>
        <v>1.5905142721277197</v>
      </c>
      <c r="P225" s="16">
        <f>IF(JCIMS!P225&gt;=0,JCIMS!P225/INDEX(CIMS!P$4:P$41,MATCH($C225&amp;$E225,CIMS!$W$4:$W$41,0)),1)</f>
        <v>1.7373185900566273</v>
      </c>
      <c r="Q225" s="16">
        <f>IF(JCIMS!Q225&gt;=0,JCIMS!Q225/INDEX(CIMS!Q$4:Q$41,MATCH($C225&amp;$E225,CIMS!$W$4:$W$41,0)),1)</f>
        <v>1.5983000143145021</v>
      </c>
      <c r="R225" s="16">
        <f>IF(JCIMS!R225&gt;=0,JCIMS!R225/INDEX(CIMS!R$4:R$41,MATCH($C225&amp;$E225,CIMS!$W$4:$W$41,0)),1)</f>
        <v>1.4618851880783916</v>
      </c>
      <c r="S225" s="16">
        <f>IF(JCIMS!S225&gt;=0,JCIMS!S225/INDEX(CIMS!S$4:S$41,MATCH($C225&amp;$E225,CIMS!$W$4:$W$41,0)),1)</f>
        <v>1.3450607987081709</v>
      </c>
      <c r="T225" s="16">
        <f>IF(JCIMS!T225&gt;=0,JCIMS!T225/INDEX(CIMS!T$4:T$41,MATCH($C225&amp;$E225,CIMS!$W$4:$W$41,0)),1)</f>
        <v>1.2628374078861169</v>
      </c>
      <c r="V225" t="str">
        <f t="shared" si="4"/>
        <v>AlbertaNatural GasElectricity</v>
      </c>
    </row>
    <row r="226" spans="3:22" x14ac:dyDescent="0.25">
      <c r="C226" s="6" t="s">
        <v>11</v>
      </c>
      <c r="D226" s="6" t="s">
        <v>30</v>
      </c>
      <c r="E226" t="s">
        <v>18</v>
      </c>
      <c r="F226" s="6">
        <v>2005</v>
      </c>
      <c r="G226" s="6" t="s">
        <v>14</v>
      </c>
      <c r="H226" s="6" t="s">
        <v>15</v>
      </c>
      <c r="I226" s="6" t="s">
        <v>16</v>
      </c>
      <c r="J226" s="16">
        <f>IF(JCIMS!J226&gt;=0,JCIMS!J226/INDEX(CIMS!J$4:J$41,MATCH($C226&amp;$E226,CIMS!$W$4:$W$41,0)),1)</f>
        <v>1</v>
      </c>
      <c r="K226" s="16">
        <f>IF(JCIMS!K226&gt;=0,JCIMS!K226/INDEX(CIMS!K$4:K$41,MATCH($C226&amp;$E226,CIMS!$W$4:$W$41,0)),1)</f>
        <v>1</v>
      </c>
      <c r="L226" s="16">
        <f>IF(JCIMS!L226&gt;=0,JCIMS!L226/INDEX(CIMS!L$4:L$41,MATCH($C226&amp;$E226,CIMS!$W$4:$W$41,0)),1)</f>
        <v>1</v>
      </c>
      <c r="M226" s="16">
        <f>IF(JCIMS!M226&gt;=0,JCIMS!M226/INDEX(CIMS!M$4:M$41,MATCH($C226&amp;$E226,CIMS!$W$4:$W$41,0)),1)</f>
        <v>1</v>
      </c>
      <c r="N226" s="16">
        <f>IF(JCIMS!N226&gt;=0,JCIMS!N226/INDEX(CIMS!N$4:N$41,MATCH($C226&amp;$E226,CIMS!$W$4:$W$41,0)),1)</f>
        <v>1</v>
      </c>
      <c r="O226" s="16">
        <f>IF(JCIMS!O226&gt;=0,JCIMS!O226/INDEX(CIMS!O$4:O$41,MATCH($C226&amp;$E226,CIMS!$W$4:$W$41,0)),1)</f>
        <v>1</v>
      </c>
      <c r="P226" s="16">
        <f>IF(JCIMS!P226&gt;=0,JCIMS!P226/INDEX(CIMS!P$4:P$41,MATCH($C226&amp;$E226,CIMS!$W$4:$W$41,0)),1)</f>
        <v>1</v>
      </c>
      <c r="Q226" s="16">
        <f>IF(JCIMS!Q226&gt;=0,JCIMS!Q226/INDEX(CIMS!Q$4:Q$41,MATCH($C226&amp;$E226,CIMS!$W$4:$W$41,0)),1)</f>
        <v>1</v>
      </c>
      <c r="R226" s="16">
        <f>IF(JCIMS!R226&gt;=0,JCIMS!R226/INDEX(CIMS!R$4:R$41,MATCH($C226&amp;$E226,CIMS!$W$4:$W$41,0)),1)</f>
        <v>1</v>
      </c>
      <c r="S226" s="16">
        <f>IF(JCIMS!S226&gt;=0,JCIMS!S226/INDEX(CIMS!S$4:S$41,MATCH($C226&amp;$E226,CIMS!$W$4:$W$41,0)),1)</f>
        <v>1</v>
      </c>
      <c r="T226" s="16">
        <f>IF(JCIMS!T226&gt;=0,JCIMS!T226/INDEX(CIMS!T$4:T$41,MATCH($C226&amp;$E226,CIMS!$W$4:$W$41,0)),1)</f>
        <v>1</v>
      </c>
      <c r="V226" t="str">
        <f t="shared" si="4"/>
        <v>AlbertaNatural GasEthanol</v>
      </c>
    </row>
    <row r="227" spans="3:22" x14ac:dyDescent="0.25">
      <c r="C227" s="6" t="s">
        <v>11</v>
      </c>
      <c r="D227" s="6" t="s">
        <v>30</v>
      </c>
      <c r="E227" t="s">
        <v>20</v>
      </c>
      <c r="F227" s="6">
        <v>2005</v>
      </c>
      <c r="G227" s="6" t="s">
        <v>14</v>
      </c>
      <c r="H227" s="6" t="s">
        <v>15</v>
      </c>
      <c r="I227" s="6" t="s">
        <v>16</v>
      </c>
      <c r="J227" s="14">
        <f>IF(JCIMS!J227&gt;=0,JCIMS!J227/INDEX(CIMS!J$4:J$41,MATCH("Generic Fuels"&amp;$E227,CIMS!$W$4:$W$41,0)),1)</f>
        <v>1</v>
      </c>
      <c r="K227" s="14">
        <f>IF(JCIMS!K227&gt;=0,JCIMS!K227/INDEX(CIMS!K$4:K$41,MATCH("Generic Fuels"&amp;$E227,CIMS!$W$4:$W$41,0)),1)</f>
        <v>1</v>
      </c>
      <c r="L227" s="14">
        <f>IF(JCIMS!L227&gt;=0,JCIMS!L227/INDEX(CIMS!L$4:L$41,MATCH("Generic Fuels"&amp;$E227,CIMS!$W$4:$W$41,0)),1)</f>
        <v>1</v>
      </c>
      <c r="M227" s="14">
        <f>IF(JCIMS!M227&gt;=0,JCIMS!M227/INDEX(CIMS!M$4:M$41,MATCH("Generic Fuels"&amp;$E227,CIMS!$W$4:$W$41,0)),1)</f>
        <v>1</v>
      </c>
      <c r="N227" s="14">
        <f>IF(JCIMS!N227&gt;=0,JCIMS!N227/INDEX(CIMS!N$4:N$41,MATCH("Generic Fuels"&amp;$E227,CIMS!$W$4:$W$41,0)),1)</f>
        <v>1</v>
      </c>
      <c r="O227" s="14">
        <f>IF(JCIMS!O227&gt;=0,JCIMS!O227/INDEX(CIMS!O$4:O$41,MATCH("Generic Fuels"&amp;$E227,CIMS!$W$4:$W$41,0)),1)</f>
        <v>1</v>
      </c>
      <c r="P227" s="14">
        <f>IF(JCIMS!P227&gt;=0,JCIMS!P227/INDEX(CIMS!P$4:P$41,MATCH("Generic Fuels"&amp;$E227,CIMS!$W$4:$W$41,0)),1)</f>
        <v>1</v>
      </c>
      <c r="Q227" s="14">
        <f>IF(JCIMS!Q227&gt;=0,JCIMS!Q227/INDEX(CIMS!Q$4:Q$41,MATCH("Generic Fuels"&amp;$E227,CIMS!$W$4:$W$41,0)),1)</f>
        <v>1</v>
      </c>
      <c r="R227" s="14">
        <f>IF(JCIMS!R227&gt;=0,JCIMS!R227/INDEX(CIMS!R$4:R$41,MATCH("Generic Fuels"&amp;$E227,CIMS!$W$4:$W$41,0)),1)</f>
        <v>1</v>
      </c>
      <c r="S227" s="14">
        <f>IF(JCIMS!S227&gt;=0,JCIMS!S227/INDEX(CIMS!S$4:S$41,MATCH("Generic Fuels"&amp;$E227,CIMS!$W$4:$W$41,0)),1)</f>
        <v>1</v>
      </c>
      <c r="T227" s="14">
        <f>IF(JCIMS!T227&gt;=0,JCIMS!T227/INDEX(CIMS!T$4:T$41,MATCH("Generic Fuels"&amp;$E227,CIMS!$W$4:$W$41,0)),1)</f>
        <v>1</v>
      </c>
      <c r="V227" t="str">
        <f t="shared" si="4"/>
        <v>AlbertaNatural GasJet Fuel</v>
      </c>
    </row>
    <row r="228" spans="3:22" x14ac:dyDescent="0.25">
      <c r="C228" s="6" t="s">
        <v>11</v>
      </c>
      <c r="D228" s="6" t="s">
        <v>30</v>
      </c>
      <c r="E228" t="s">
        <v>21</v>
      </c>
      <c r="F228" s="6">
        <v>2005</v>
      </c>
      <c r="G228" s="6" t="s">
        <v>14</v>
      </c>
      <c r="H228" s="6" t="s">
        <v>15</v>
      </c>
      <c r="I228" s="6" t="s">
        <v>16</v>
      </c>
      <c r="J228" s="14">
        <f>IF(JCIMS!J228&gt;=0,JCIMS!J228/INDEX(CIMS!J$4:J$41,MATCH("Generic Fuels"&amp;$E228,CIMS!$W$4:$W$41,0)),1)</f>
        <v>1</v>
      </c>
      <c r="K228" s="14">
        <f>IF(JCIMS!K228&gt;=0,JCIMS!K228/INDEX(CIMS!K$4:K$41,MATCH("Generic Fuels"&amp;$E228,CIMS!$W$4:$W$41,0)),1)</f>
        <v>1</v>
      </c>
      <c r="L228" s="14">
        <f>IF(JCIMS!L228&gt;=0,JCIMS!L228/INDEX(CIMS!L$4:L$41,MATCH("Generic Fuels"&amp;$E228,CIMS!$W$4:$W$41,0)),1)</f>
        <v>1</v>
      </c>
      <c r="M228" s="14">
        <f>IF(JCIMS!M228&gt;=0,JCIMS!M228/INDEX(CIMS!M$4:M$41,MATCH("Generic Fuels"&amp;$E228,CIMS!$W$4:$W$41,0)),1)</f>
        <v>1</v>
      </c>
      <c r="N228" s="14">
        <f>IF(JCIMS!N228&gt;=0,JCIMS!N228/INDEX(CIMS!N$4:N$41,MATCH("Generic Fuels"&amp;$E228,CIMS!$W$4:$W$41,0)),1)</f>
        <v>1</v>
      </c>
      <c r="O228" s="14">
        <f>IF(JCIMS!O228&gt;=0,JCIMS!O228/INDEX(CIMS!O$4:O$41,MATCH("Generic Fuels"&amp;$E228,CIMS!$W$4:$W$41,0)),1)</f>
        <v>1</v>
      </c>
      <c r="P228" s="14">
        <f>IF(JCIMS!P228&gt;=0,JCIMS!P228/INDEX(CIMS!P$4:P$41,MATCH("Generic Fuels"&amp;$E228,CIMS!$W$4:$W$41,0)),1)</f>
        <v>1</v>
      </c>
      <c r="Q228" s="14">
        <f>IF(JCIMS!Q228&gt;=0,JCIMS!Q228/INDEX(CIMS!Q$4:Q$41,MATCH("Generic Fuels"&amp;$E228,CIMS!$W$4:$W$41,0)),1)</f>
        <v>1</v>
      </c>
      <c r="R228" s="14">
        <f>IF(JCIMS!R228&gt;=0,JCIMS!R228/INDEX(CIMS!R$4:R$41,MATCH("Generic Fuels"&amp;$E228,CIMS!$W$4:$W$41,0)),1)</f>
        <v>1</v>
      </c>
      <c r="S228" s="14">
        <f>IF(JCIMS!S228&gt;=0,JCIMS!S228/INDEX(CIMS!S$4:S$41,MATCH("Generic Fuels"&amp;$E228,CIMS!$W$4:$W$41,0)),1)</f>
        <v>1</v>
      </c>
      <c r="T228" s="14">
        <f>IF(JCIMS!T228&gt;=0,JCIMS!T228/INDEX(CIMS!T$4:T$41,MATCH("Generic Fuels"&amp;$E228,CIMS!$W$4:$W$41,0)),1)</f>
        <v>1</v>
      </c>
      <c r="V228" t="str">
        <f t="shared" si="4"/>
        <v>AlbertaNatural GasBlack Liquor</v>
      </c>
    </row>
    <row r="229" spans="3:22" x14ac:dyDescent="0.25">
      <c r="C229" s="6" t="s">
        <v>11</v>
      </c>
      <c r="D229" s="6" t="s">
        <v>30</v>
      </c>
      <c r="E229" t="s">
        <v>22</v>
      </c>
      <c r="F229" s="6">
        <v>2005</v>
      </c>
      <c r="G229" s="6" t="s">
        <v>14</v>
      </c>
      <c r="H229" s="6" t="s">
        <v>15</v>
      </c>
      <c r="I229" s="6" t="s">
        <v>16</v>
      </c>
      <c r="J229" s="14">
        <f>IF(JCIMS!J229&gt;=0,JCIMS!J229/INDEX(CIMS!J$4:J$41,MATCH("Generic Fuels"&amp;$E229,CIMS!$W$4:$W$41,0)),1)</f>
        <v>1</v>
      </c>
      <c r="K229" s="14">
        <f>IF(JCIMS!K229&gt;=0,JCIMS!K229/INDEX(CIMS!K$4:K$41,MATCH("Generic Fuels"&amp;$E229,CIMS!$W$4:$W$41,0)),1)</f>
        <v>1</v>
      </c>
      <c r="L229" s="14">
        <f>IF(JCIMS!L229&gt;=0,JCIMS!L229/INDEX(CIMS!L$4:L$41,MATCH("Generic Fuels"&amp;$E229,CIMS!$W$4:$W$41,0)),1)</f>
        <v>1</v>
      </c>
      <c r="M229" s="14">
        <f>IF(JCIMS!M229&gt;=0,JCIMS!M229/INDEX(CIMS!M$4:M$41,MATCH("Generic Fuels"&amp;$E229,CIMS!$W$4:$W$41,0)),1)</f>
        <v>1</v>
      </c>
      <c r="N229" s="14">
        <f>IF(JCIMS!N229&gt;=0,JCIMS!N229/INDEX(CIMS!N$4:N$41,MATCH("Generic Fuels"&amp;$E229,CIMS!$W$4:$W$41,0)),1)</f>
        <v>1</v>
      </c>
      <c r="O229" s="14">
        <f>IF(JCIMS!O229&gt;=0,JCIMS!O229/INDEX(CIMS!O$4:O$41,MATCH("Generic Fuels"&amp;$E229,CIMS!$W$4:$W$41,0)),1)</f>
        <v>1</v>
      </c>
      <c r="P229" s="14">
        <f>IF(JCIMS!P229&gt;=0,JCIMS!P229/INDEX(CIMS!P$4:P$41,MATCH("Generic Fuels"&amp;$E229,CIMS!$W$4:$W$41,0)),1)</f>
        <v>1</v>
      </c>
      <c r="Q229" s="14">
        <f>IF(JCIMS!Q229&gt;=0,JCIMS!Q229/INDEX(CIMS!Q$4:Q$41,MATCH("Generic Fuels"&amp;$E229,CIMS!$W$4:$W$41,0)),1)</f>
        <v>1</v>
      </c>
      <c r="R229" s="14">
        <f>IF(JCIMS!R229&gt;=0,JCIMS!R229/INDEX(CIMS!R$4:R$41,MATCH("Generic Fuels"&amp;$E229,CIMS!$W$4:$W$41,0)),1)</f>
        <v>1</v>
      </c>
      <c r="S229" s="14">
        <f>IF(JCIMS!S229&gt;=0,JCIMS!S229/INDEX(CIMS!S$4:S$41,MATCH("Generic Fuels"&amp;$E229,CIMS!$W$4:$W$41,0)),1)</f>
        <v>1</v>
      </c>
      <c r="T229" s="14">
        <f>IF(JCIMS!T229&gt;=0,JCIMS!T229/INDEX(CIMS!T$4:T$41,MATCH("Generic Fuels"&amp;$E229,CIMS!$W$4:$W$41,0)),1)</f>
        <v>1</v>
      </c>
      <c r="V229" t="str">
        <f t="shared" si="4"/>
        <v>AlbertaNatural GasCoal</v>
      </c>
    </row>
    <row r="230" spans="3:22" x14ac:dyDescent="0.25">
      <c r="C230" s="6" t="s">
        <v>11</v>
      </c>
      <c r="D230" s="6" t="s">
        <v>30</v>
      </c>
      <c r="E230" t="s">
        <v>23</v>
      </c>
      <c r="F230" s="6">
        <v>2005</v>
      </c>
      <c r="G230" s="6" t="s">
        <v>14</v>
      </c>
      <c r="H230" s="6" t="s">
        <v>15</v>
      </c>
      <c r="I230" s="6" t="s">
        <v>16</v>
      </c>
      <c r="J230" s="14">
        <f>IF(JCIMS!J230&gt;=0,JCIMS!J230/INDEX(CIMS!J$4:J$41,MATCH("Generic Fuels"&amp;$E230,CIMS!$W$4:$W$41,0)),1)</f>
        <v>1</v>
      </c>
      <c r="K230" s="14">
        <f>IF(JCIMS!K230&gt;=0,JCIMS!K230/INDEX(CIMS!K$4:K$41,MATCH("Generic Fuels"&amp;$E230,CIMS!$W$4:$W$41,0)),1)</f>
        <v>1</v>
      </c>
      <c r="L230" s="14">
        <f>IF(JCIMS!L230&gt;=0,JCIMS!L230/INDEX(CIMS!L$4:L$41,MATCH("Generic Fuels"&amp;$E230,CIMS!$W$4:$W$41,0)),1)</f>
        <v>1</v>
      </c>
      <c r="M230" s="14">
        <f>IF(JCIMS!M230&gt;=0,JCIMS!M230/INDEX(CIMS!M$4:M$41,MATCH("Generic Fuels"&amp;$E230,CIMS!$W$4:$W$41,0)),1)</f>
        <v>1</v>
      </c>
      <c r="N230" s="14">
        <f>IF(JCIMS!N230&gt;=0,JCIMS!N230/INDEX(CIMS!N$4:N$41,MATCH("Generic Fuels"&amp;$E230,CIMS!$W$4:$W$41,0)),1)</f>
        <v>1</v>
      </c>
      <c r="O230" s="14">
        <f>IF(JCIMS!O230&gt;=0,JCIMS!O230/INDEX(CIMS!O$4:O$41,MATCH("Generic Fuels"&amp;$E230,CIMS!$W$4:$W$41,0)),1)</f>
        <v>1</v>
      </c>
      <c r="P230" s="14">
        <f>IF(JCIMS!P230&gt;=0,JCIMS!P230/INDEX(CIMS!P$4:P$41,MATCH("Generic Fuels"&amp;$E230,CIMS!$W$4:$W$41,0)),1)</f>
        <v>1</v>
      </c>
      <c r="Q230" s="14">
        <f>IF(JCIMS!Q230&gt;=0,JCIMS!Q230/INDEX(CIMS!Q$4:Q$41,MATCH("Generic Fuels"&amp;$E230,CIMS!$W$4:$W$41,0)),1)</f>
        <v>1</v>
      </c>
      <c r="R230" s="14">
        <f>IF(JCIMS!R230&gt;=0,JCIMS!R230/INDEX(CIMS!R$4:R$41,MATCH("Generic Fuels"&amp;$E230,CIMS!$W$4:$W$41,0)),1)</f>
        <v>1</v>
      </c>
      <c r="S230" s="14">
        <f>IF(JCIMS!S230&gt;=0,JCIMS!S230/INDEX(CIMS!S$4:S$41,MATCH("Generic Fuels"&amp;$E230,CIMS!$W$4:$W$41,0)),1)</f>
        <v>1</v>
      </c>
      <c r="T230" s="14">
        <f>IF(JCIMS!T230&gt;=0,JCIMS!T230/INDEX(CIMS!T$4:T$41,MATCH("Generic Fuels"&amp;$E230,CIMS!$W$4:$W$41,0)),1)</f>
        <v>1</v>
      </c>
      <c r="V230" t="str">
        <f t="shared" si="4"/>
        <v>AlbertaNatural GasCoke</v>
      </c>
    </row>
    <row r="231" spans="3:22" x14ac:dyDescent="0.25">
      <c r="C231" s="6" t="s">
        <v>11</v>
      </c>
      <c r="D231" s="6" t="s">
        <v>30</v>
      </c>
      <c r="E231" t="s">
        <v>24</v>
      </c>
      <c r="F231" s="6">
        <v>2005</v>
      </c>
      <c r="G231" s="6" t="s">
        <v>14</v>
      </c>
      <c r="H231" s="6" t="s">
        <v>15</v>
      </c>
      <c r="I231" s="6" t="s">
        <v>16</v>
      </c>
      <c r="J231" s="14">
        <f>IF(JCIMS!J231&gt;=0,JCIMS!J231/INDEX(CIMS!J$4:J$41,MATCH("Generic Fuels"&amp;$E231,CIMS!$W$4:$W$41,0)),1)</f>
        <v>0.41480438461205232</v>
      </c>
      <c r="K231" s="14">
        <f>IF(JCIMS!K231&gt;=0,JCIMS!K231/INDEX(CIMS!K$4:K$41,MATCH("Generic Fuels"&amp;$E231,CIMS!$W$4:$W$41,0)),1)</f>
        <v>0.51356418049192532</v>
      </c>
      <c r="L231" s="14">
        <f>IF(JCIMS!L231&gt;=0,JCIMS!L231/INDEX(CIMS!L$4:L$41,MATCH("Generic Fuels"&amp;$E231,CIMS!$W$4:$W$41,0)),1)</f>
        <v>0.76237285264661281</v>
      </c>
      <c r="M231" s="14">
        <f>IF(JCIMS!M231&gt;=0,JCIMS!M231/INDEX(CIMS!M$4:M$41,MATCH("Generic Fuels"&amp;$E231,CIMS!$W$4:$W$41,0)),1)</f>
        <v>0.78591358994002336</v>
      </c>
      <c r="N231" s="14">
        <f>IF(JCIMS!N231&gt;=0,JCIMS!N231/INDEX(CIMS!N$4:N$41,MATCH("Generic Fuels"&amp;$E231,CIMS!$W$4:$W$41,0)),1)</f>
        <v>0.92071678451248995</v>
      </c>
      <c r="O231" s="14">
        <f>IF(JCIMS!O231&gt;=0,JCIMS!O231/INDEX(CIMS!O$4:O$41,MATCH("Generic Fuels"&amp;$E231,CIMS!$W$4:$W$41,0)),1)</f>
        <v>1.0214588415074117</v>
      </c>
      <c r="P231" s="14">
        <f>IF(JCIMS!P231&gt;=0,JCIMS!P231/INDEX(CIMS!P$4:P$41,MATCH("Generic Fuels"&amp;$E231,CIMS!$W$4:$W$41,0)),1)</f>
        <v>1.1090905281532528</v>
      </c>
      <c r="Q231" s="14">
        <f>IF(JCIMS!Q231&gt;=0,JCIMS!Q231/INDEX(CIMS!Q$4:Q$41,MATCH("Generic Fuels"&amp;$E231,CIMS!$W$4:$W$41,0)),1)</f>
        <v>1.1820602448423063</v>
      </c>
      <c r="R231" s="14">
        <f>IF(JCIMS!R231&gt;=0,JCIMS!R231/INDEX(CIMS!R$4:R$41,MATCH("Generic Fuels"&amp;$E231,CIMS!$W$4:$W$41,0)),1)</f>
        <v>1.2321334144616212</v>
      </c>
      <c r="S231" s="14">
        <f>IF(JCIMS!S231&gt;=0,JCIMS!S231/INDEX(CIMS!S$4:S$41,MATCH("Generic Fuels"&amp;$E231,CIMS!$W$4:$W$41,0)),1)</f>
        <v>1.2410766461073341</v>
      </c>
      <c r="T231" s="14">
        <f>IF(JCIMS!T231&gt;=0,JCIMS!T231/INDEX(CIMS!T$4:T$41,MATCH("Generic Fuels"&amp;$E231,CIMS!$W$4:$W$41,0)),1)</f>
        <v>1.2564139326490746</v>
      </c>
      <c r="V231" t="str">
        <f t="shared" si="4"/>
        <v>AlbertaNatural GasDiesel</v>
      </c>
    </row>
    <row r="232" spans="3:22" x14ac:dyDescent="0.25">
      <c r="C232" s="6" t="s">
        <v>11</v>
      </c>
      <c r="D232" s="6" t="s">
        <v>30</v>
      </c>
      <c r="E232" t="s">
        <v>25</v>
      </c>
      <c r="F232" s="6">
        <v>2005</v>
      </c>
      <c r="G232" s="6" t="s">
        <v>14</v>
      </c>
      <c r="H232" s="6" t="s">
        <v>15</v>
      </c>
      <c r="I232" s="6" t="s">
        <v>16</v>
      </c>
      <c r="J232" s="14">
        <f>IF(JCIMS!J232&gt;=0,JCIMS!J232/INDEX(CIMS!J$4:J$41,MATCH("Generic Fuels"&amp;$E232,CIMS!$W$4:$W$41,0)),1)</f>
        <v>1</v>
      </c>
      <c r="K232" s="14">
        <f>IF(JCIMS!K232&gt;=0,JCIMS!K232/INDEX(CIMS!K$4:K$41,MATCH("Generic Fuels"&amp;$E232,CIMS!$W$4:$W$41,0)),1)</f>
        <v>1</v>
      </c>
      <c r="L232" s="14">
        <f>IF(JCIMS!L232&gt;=0,JCIMS!L232/INDEX(CIMS!L$4:L$41,MATCH("Generic Fuels"&amp;$E232,CIMS!$W$4:$W$41,0)),1)</f>
        <v>1</v>
      </c>
      <c r="M232" s="14">
        <f>IF(JCIMS!M232&gt;=0,JCIMS!M232/INDEX(CIMS!M$4:M$41,MATCH("Generic Fuels"&amp;$E232,CIMS!$W$4:$W$41,0)),1)</f>
        <v>1</v>
      </c>
      <c r="N232" s="14">
        <f>IF(JCIMS!N232&gt;=0,JCIMS!N232/INDEX(CIMS!N$4:N$41,MATCH("Generic Fuels"&amp;$E232,CIMS!$W$4:$W$41,0)),1)</f>
        <v>1</v>
      </c>
      <c r="O232" s="14">
        <f>IF(JCIMS!O232&gt;=0,JCIMS!O232/INDEX(CIMS!O$4:O$41,MATCH("Generic Fuels"&amp;$E232,CIMS!$W$4:$W$41,0)),1)</f>
        <v>1</v>
      </c>
      <c r="P232" s="14">
        <f>IF(JCIMS!P232&gt;=0,JCIMS!P232/INDEX(CIMS!P$4:P$41,MATCH("Generic Fuels"&amp;$E232,CIMS!$W$4:$W$41,0)),1)</f>
        <v>1</v>
      </c>
      <c r="Q232" s="14">
        <f>IF(JCIMS!Q232&gt;=0,JCIMS!Q232/INDEX(CIMS!Q$4:Q$41,MATCH("Generic Fuels"&amp;$E232,CIMS!$W$4:$W$41,0)),1)</f>
        <v>1</v>
      </c>
      <c r="R232" s="14">
        <f>IF(JCIMS!R232&gt;=0,JCIMS!R232/INDEX(CIMS!R$4:R$41,MATCH("Generic Fuels"&amp;$E232,CIMS!$W$4:$W$41,0)),1)</f>
        <v>1</v>
      </c>
      <c r="S232" s="14">
        <f>IF(JCIMS!S232&gt;=0,JCIMS!S232/INDEX(CIMS!S$4:S$41,MATCH("Generic Fuels"&amp;$E232,CIMS!$W$4:$W$41,0)),1)</f>
        <v>1</v>
      </c>
      <c r="T232" s="14">
        <f>IF(JCIMS!T232&gt;=0,JCIMS!T232/INDEX(CIMS!T$4:T$41,MATCH("Generic Fuels"&amp;$E232,CIMS!$W$4:$W$41,0)),1)</f>
        <v>1</v>
      </c>
      <c r="V232" t="str">
        <f t="shared" si="4"/>
        <v>AlbertaNatural GasGasoline</v>
      </c>
    </row>
    <row r="233" spans="3:22" x14ac:dyDescent="0.25">
      <c r="C233" s="6" t="s">
        <v>11</v>
      </c>
      <c r="D233" s="6" t="s">
        <v>30</v>
      </c>
      <c r="E233" t="s">
        <v>26</v>
      </c>
      <c r="F233" s="6">
        <v>2005</v>
      </c>
      <c r="G233" s="6" t="s">
        <v>14</v>
      </c>
      <c r="H233" s="6" t="s">
        <v>15</v>
      </c>
      <c r="I233" s="6" t="s">
        <v>16</v>
      </c>
      <c r="J233" s="14">
        <f>IF(JCIMS!J233&gt;=0,JCIMS!J233/INDEX(CIMS!J$4:J$41,MATCH("Generic Fuels"&amp;$E233,CIMS!$W$4:$W$41,0)),1)</f>
        <v>1</v>
      </c>
      <c r="K233" s="14">
        <f>IF(JCIMS!K233&gt;=0,JCIMS!K233/INDEX(CIMS!K$4:K$41,MATCH("Generic Fuels"&amp;$E233,CIMS!$W$4:$W$41,0)),1)</f>
        <v>1</v>
      </c>
      <c r="L233" s="14">
        <f>IF(JCIMS!L233&gt;=0,JCIMS!L233/INDEX(CIMS!L$4:L$41,MATCH("Generic Fuels"&amp;$E233,CIMS!$W$4:$W$41,0)),1)</f>
        <v>1</v>
      </c>
      <c r="M233" s="14">
        <f>IF(JCIMS!M233&gt;=0,JCIMS!M233/INDEX(CIMS!M$4:M$41,MATCH("Generic Fuels"&amp;$E233,CIMS!$W$4:$W$41,0)),1)</f>
        <v>1</v>
      </c>
      <c r="N233" s="14">
        <f>IF(JCIMS!N233&gt;=0,JCIMS!N233/INDEX(CIMS!N$4:N$41,MATCH("Generic Fuels"&amp;$E233,CIMS!$W$4:$W$41,0)),1)</f>
        <v>1</v>
      </c>
      <c r="O233" s="14">
        <f>IF(JCIMS!O233&gt;=0,JCIMS!O233/INDEX(CIMS!O$4:O$41,MATCH("Generic Fuels"&amp;$E233,CIMS!$W$4:$W$41,0)),1)</f>
        <v>1</v>
      </c>
      <c r="P233" s="14">
        <f>IF(JCIMS!P233&gt;=0,JCIMS!P233/INDEX(CIMS!P$4:P$41,MATCH("Generic Fuels"&amp;$E233,CIMS!$W$4:$W$41,0)),1)</f>
        <v>1</v>
      </c>
      <c r="Q233" s="14">
        <f>IF(JCIMS!Q233&gt;=0,JCIMS!Q233/INDEX(CIMS!Q$4:Q$41,MATCH("Generic Fuels"&amp;$E233,CIMS!$W$4:$W$41,0)),1)</f>
        <v>1</v>
      </c>
      <c r="R233" s="14">
        <f>IF(JCIMS!R233&gt;=0,JCIMS!R233/INDEX(CIMS!R$4:R$41,MATCH("Generic Fuels"&amp;$E233,CIMS!$W$4:$W$41,0)),1)</f>
        <v>1</v>
      </c>
      <c r="S233" s="14">
        <f>IF(JCIMS!S233&gt;=0,JCIMS!S233/INDEX(CIMS!S$4:S$41,MATCH("Generic Fuels"&amp;$E233,CIMS!$W$4:$W$41,0)),1)</f>
        <v>1</v>
      </c>
      <c r="T233" s="14">
        <f>IF(JCIMS!T233&gt;=0,JCIMS!T233/INDEX(CIMS!T$4:T$41,MATCH("Generic Fuels"&amp;$E233,CIMS!$W$4:$W$41,0)),1)</f>
        <v>1</v>
      </c>
      <c r="V233" t="str">
        <f t="shared" si="4"/>
        <v>AlbertaNatural GasFuel Oil</v>
      </c>
    </row>
    <row r="234" spans="3:22" x14ac:dyDescent="0.25">
      <c r="C234" s="6" t="s">
        <v>11</v>
      </c>
      <c r="D234" s="6" t="s">
        <v>30</v>
      </c>
      <c r="E234" t="s">
        <v>27</v>
      </c>
      <c r="F234" s="6">
        <v>2005</v>
      </c>
      <c r="G234" s="6" t="s">
        <v>14</v>
      </c>
      <c r="H234" s="6" t="s">
        <v>15</v>
      </c>
      <c r="I234" s="6" t="s">
        <v>16</v>
      </c>
      <c r="J234" s="14">
        <f>IF(JCIMS!J234&gt;=0,JCIMS!J234/INDEX(CIMS!J$4:J$41,MATCH("Generic Fuels"&amp;$E234,CIMS!$W$4:$W$41,0)),1)</f>
        <v>1</v>
      </c>
      <c r="K234" s="14">
        <f>IF(JCIMS!K234&gt;=0,JCIMS!K234/INDEX(CIMS!K$4:K$41,MATCH("Generic Fuels"&amp;$E234,CIMS!$W$4:$W$41,0)),1)</f>
        <v>1</v>
      </c>
      <c r="L234" s="14">
        <f>IF(JCIMS!L234&gt;=0,JCIMS!L234/INDEX(CIMS!L$4:L$41,MATCH("Generic Fuels"&amp;$E234,CIMS!$W$4:$W$41,0)),1)</f>
        <v>1</v>
      </c>
      <c r="M234" s="14">
        <f>IF(JCIMS!M234&gt;=0,JCIMS!M234/INDEX(CIMS!M$4:M$41,MATCH("Generic Fuels"&amp;$E234,CIMS!$W$4:$W$41,0)),1)</f>
        <v>1</v>
      </c>
      <c r="N234" s="14">
        <f>IF(JCIMS!N234&gt;=0,JCIMS!N234/INDEX(CIMS!N$4:N$41,MATCH("Generic Fuels"&amp;$E234,CIMS!$W$4:$W$41,0)),1)</f>
        <v>1</v>
      </c>
      <c r="O234" s="14">
        <f>IF(JCIMS!O234&gt;=0,JCIMS!O234/INDEX(CIMS!O$4:O$41,MATCH("Generic Fuels"&amp;$E234,CIMS!$W$4:$W$41,0)),1)</f>
        <v>1</v>
      </c>
      <c r="P234" s="14">
        <f>IF(JCIMS!P234&gt;=0,JCIMS!P234/INDEX(CIMS!P$4:P$41,MATCH("Generic Fuels"&amp;$E234,CIMS!$W$4:$W$41,0)),1)</f>
        <v>1</v>
      </c>
      <c r="Q234" s="14">
        <f>IF(JCIMS!Q234&gt;=0,JCIMS!Q234/INDEX(CIMS!Q$4:Q$41,MATCH("Generic Fuels"&amp;$E234,CIMS!$W$4:$W$41,0)),1)</f>
        <v>1</v>
      </c>
      <c r="R234" s="14">
        <f>IF(JCIMS!R234&gt;=0,JCIMS!R234/INDEX(CIMS!R$4:R$41,MATCH("Generic Fuels"&amp;$E234,CIMS!$W$4:$W$41,0)),1)</f>
        <v>1</v>
      </c>
      <c r="S234" s="14">
        <f>IF(JCIMS!S234&gt;=0,JCIMS!S234/INDEX(CIMS!S$4:S$41,MATCH("Generic Fuels"&amp;$E234,CIMS!$W$4:$W$41,0)),1)</f>
        <v>1</v>
      </c>
      <c r="T234" s="14">
        <f>IF(JCIMS!T234&gt;=0,JCIMS!T234/INDEX(CIMS!T$4:T$41,MATCH("Generic Fuels"&amp;$E234,CIMS!$W$4:$W$41,0)),1)</f>
        <v>1</v>
      </c>
      <c r="V234" t="str">
        <f t="shared" si="4"/>
        <v>AlbertaNatural GasHydrogen</v>
      </c>
    </row>
    <row r="235" spans="3:22" x14ac:dyDescent="0.25">
      <c r="C235" s="6" t="s">
        <v>11</v>
      </c>
      <c r="D235" s="6" t="s">
        <v>30</v>
      </c>
      <c r="E235" t="s">
        <v>28</v>
      </c>
      <c r="F235" s="6">
        <v>2005</v>
      </c>
      <c r="G235" s="6" t="s">
        <v>14</v>
      </c>
      <c r="H235" s="6" t="s">
        <v>15</v>
      </c>
      <c r="I235" s="6" t="s">
        <v>16</v>
      </c>
      <c r="J235" s="14">
        <f>IF(JCIMS!J235&gt;=0,JCIMS!J235/INDEX(CIMS!J$4:J$41,MATCH("Generic Fuels"&amp;$E235,CIMS!$W$4:$W$41,0)),1)</f>
        <v>1</v>
      </c>
      <c r="K235" s="14">
        <f>IF(JCIMS!K235&gt;=0,JCIMS!K235/INDEX(CIMS!K$4:K$41,MATCH("Generic Fuels"&amp;$E235,CIMS!$W$4:$W$41,0)),1)</f>
        <v>1</v>
      </c>
      <c r="L235" s="14">
        <f>IF(JCIMS!L235&gt;=0,JCIMS!L235/INDEX(CIMS!L$4:L$41,MATCH("Generic Fuels"&amp;$E235,CIMS!$W$4:$W$41,0)),1)</f>
        <v>1</v>
      </c>
      <c r="M235" s="14">
        <f>IF(JCIMS!M235&gt;=0,JCIMS!M235/INDEX(CIMS!M$4:M$41,MATCH("Generic Fuels"&amp;$E235,CIMS!$W$4:$W$41,0)),1)</f>
        <v>1</v>
      </c>
      <c r="N235" s="14">
        <f>IF(JCIMS!N235&gt;=0,JCIMS!N235/INDEX(CIMS!N$4:N$41,MATCH("Generic Fuels"&amp;$E235,CIMS!$W$4:$W$41,0)),1)</f>
        <v>1</v>
      </c>
      <c r="O235" s="14">
        <f>IF(JCIMS!O235&gt;=0,JCIMS!O235/INDEX(CIMS!O$4:O$41,MATCH("Generic Fuels"&amp;$E235,CIMS!$W$4:$W$41,0)),1)</f>
        <v>1</v>
      </c>
      <c r="P235" s="14">
        <f>IF(JCIMS!P235&gt;=0,JCIMS!P235/INDEX(CIMS!P$4:P$41,MATCH("Generic Fuels"&amp;$E235,CIMS!$W$4:$W$41,0)),1)</f>
        <v>1</v>
      </c>
      <c r="Q235" s="14">
        <f>IF(JCIMS!Q235&gt;=0,JCIMS!Q235/INDEX(CIMS!Q$4:Q$41,MATCH("Generic Fuels"&amp;$E235,CIMS!$W$4:$W$41,0)),1)</f>
        <v>1</v>
      </c>
      <c r="R235" s="14">
        <f>IF(JCIMS!R235&gt;=0,JCIMS!R235/INDEX(CIMS!R$4:R$41,MATCH("Generic Fuels"&amp;$E235,CIMS!$W$4:$W$41,0)),1)</f>
        <v>1</v>
      </c>
      <c r="S235" s="14">
        <f>IF(JCIMS!S235&gt;=0,JCIMS!S235/INDEX(CIMS!S$4:S$41,MATCH("Generic Fuels"&amp;$E235,CIMS!$W$4:$W$41,0)),1)</f>
        <v>1</v>
      </c>
      <c r="T235" s="14">
        <f>IF(JCIMS!T235&gt;=0,JCIMS!T235/INDEX(CIMS!T$4:T$41,MATCH("Generic Fuels"&amp;$E235,CIMS!$W$4:$W$41,0)),1)</f>
        <v>1</v>
      </c>
      <c r="V235" t="str">
        <f t="shared" si="4"/>
        <v>AlbertaNatural GasBiogas</v>
      </c>
    </row>
    <row r="236" spans="3:22" x14ac:dyDescent="0.25">
      <c r="C236" s="6" t="s">
        <v>11</v>
      </c>
      <c r="D236" s="6" t="s">
        <v>30</v>
      </c>
      <c r="E236" t="s">
        <v>29</v>
      </c>
      <c r="F236" s="6">
        <v>2005</v>
      </c>
      <c r="G236" s="6" t="s">
        <v>14</v>
      </c>
      <c r="H236" s="6" t="s">
        <v>15</v>
      </c>
      <c r="I236" s="6" t="s">
        <v>16</v>
      </c>
      <c r="J236" s="14">
        <f>IF(JCIMS!J236&gt;=0,JCIMS!J236/INDEX(CIMS!J$4:J$41,MATCH("Generic Fuels"&amp;$E236,CIMS!$W$4:$W$41,0)),1)</f>
        <v>1</v>
      </c>
      <c r="K236" s="14">
        <f>IF(JCIMS!K236&gt;=0,JCIMS!K236/INDEX(CIMS!K$4:K$41,MATCH("Generic Fuels"&amp;$E236,CIMS!$W$4:$W$41,0)),1)</f>
        <v>1</v>
      </c>
      <c r="L236" s="14">
        <f>IF(JCIMS!L236&gt;=0,JCIMS!L236/INDEX(CIMS!L$4:L$41,MATCH("Generic Fuels"&amp;$E236,CIMS!$W$4:$W$41,0)),1)</f>
        <v>1</v>
      </c>
      <c r="M236" s="14">
        <f>IF(JCIMS!M236&gt;=0,JCIMS!M236/INDEX(CIMS!M$4:M$41,MATCH("Generic Fuels"&amp;$E236,CIMS!$W$4:$W$41,0)),1)</f>
        <v>1</v>
      </c>
      <c r="N236" s="14">
        <f>IF(JCIMS!N236&gt;=0,JCIMS!N236/INDEX(CIMS!N$4:N$41,MATCH("Generic Fuels"&amp;$E236,CIMS!$W$4:$W$41,0)),1)</f>
        <v>1</v>
      </c>
      <c r="O236" s="14">
        <f>IF(JCIMS!O236&gt;=0,JCIMS!O236/INDEX(CIMS!O$4:O$41,MATCH("Generic Fuels"&amp;$E236,CIMS!$W$4:$W$41,0)),1)</f>
        <v>1</v>
      </c>
      <c r="P236" s="14">
        <f>IF(JCIMS!P236&gt;=0,JCIMS!P236/INDEX(CIMS!P$4:P$41,MATCH("Generic Fuels"&amp;$E236,CIMS!$W$4:$W$41,0)),1)</f>
        <v>1</v>
      </c>
      <c r="Q236" s="14">
        <f>IF(JCIMS!Q236&gt;=0,JCIMS!Q236/INDEX(CIMS!Q$4:Q$41,MATCH("Generic Fuels"&amp;$E236,CIMS!$W$4:$W$41,0)),1)</f>
        <v>1</v>
      </c>
      <c r="R236" s="14">
        <f>IF(JCIMS!R236&gt;=0,JCIMS!R236/INDEX(CIMS!R$4:R$41,MATCH("Generic Fuels"&amp;$E236,CIMS!$W$4:$W$41,0)),1)</f>
        <v>1</v>
      </c>
      <c r="S236" s="14">
        <f>IF(JCIMS!S236&gt;=0,JCIMS!S236/INDEX(CIMS!S$4:S$41,MATCH("Generic Fuels"&amp;$E236,CIMS!$W$4:$W$41,0)),1)</f>
        <v>1</v>
      </c>
      <c r="T236" s="14">
        <f>IF(JCIMS!T236&gt;=0,JCIMS!T236/INDEX(CIMS!T$4:T$41,MATCH("Generic Fuels"&amp;$E236,CIMS!$W$4:$W$41,0)),1)</f>
        <v>1</v>
      </c>
      <c r="V236" t="str">
        <f t="shared" si="4"/>
        <v>AlbertaNatural GasLPG</v>
      </c>
    </row>
    <row r="237" spans="3:22" x14ac:dyDescent="0.25">
      <c r="C237" s="6" t="s">
        <v>11</v>
      </c>
      <c r="D237" s="6" t="s">
        <v>30</v>
      </c>
      <c r="E237" t="s">
        <v>30</v>
      </c>
      <c r="F237" s="6">
        <v>2005</v>
      </c>
      <c r="G237" s="6" t="s">
        <v>14</v>
      </c>
      <c r="H237" s="6" t="s">
        <v>15</v>
      </c>
      <c r="I237" s="6" t="s">
        <v>16</v>
      </c>
      <c r="J237" s="14">
        <f>IF(JCIMS!J237&gt;=0,JCIMS!J237/INDEX(CIMS!J$4:J$41,MATCH("Generic Fuels"&amp;$E237,CIMS!$W$4:$W$41,0)),1)</f>
        <v>1.1564301937148957</v>
      </c>
      <c r="K237" s="14">
        <f>IF(JCIMS!K237&gt;=0,JCIMS!K237/INDEX(CIMS!K$4:K$41,MATCH("Generic Fuels"&amp;$E237,CIMS!$W$4:$W$41,0)),1)</f>
        <v>0.84609793767602337</v>
      </c>
      <c r="L237" s="14">
        <f>IF(JCIMS!L237&gt;=0,JCIMS!L237/INDEX(CIMS!L$4:L$41,MATCH("Generic Fuels"&amp;$E237,CIMS!$W$4:$W$41,0)),1)</f>
        <v>0.81132676056338038</v>
      </c>
      <c r="M237" s="14">
        <f>IF(JCIMS!M237&gt;=0,JCIMS!M237/INDEX(CIMS!M$4:M$41,MATCH("Generic Fuels"&amp;$E237,CIMS!$W$4:$W$41,0)),1)</f>
        <v>0.44280497626542659</v>
      </c>
      <c r="N237" s="14">
        <f>IF(JCIMS!N237&gt;=0,JCIMS!N237/INDEX(CIMS!N$4:N$41,MATCH("Generic Fuels"&amp;$E237,CIMS!$W$4:$W$41,0)),1)</f>
        <v>1.9148442617943071</v>
      </c>
      <c r="O237" s="14">
        <f>IF(JCIMS!O237&gt;=0,JCIMS!O237/INDEX(CIMS!O$4:O$41,MATCH("Generic Fuels"&amp;$E237,CIMS!$W$4:$W$41,0)),1)</f>
        <v>1.9837531281365104</v>
      </c>
      <c r="P237" s="14">
        <f>IF(JCIMS!P237&gt;=0,JCIMS!P237/INDEX(CIMS!P$4:P$41,MATCH("Generic Fuels"&amp;$E237,CIMS!$W$4:$W$41,0)),1)</f>
        <v>2.1434783377385482</v>
      </c>
      <c r="Q237" s="14">
        <f>IF(JCIMS!Q237&gt;=0,JCIMS!Q237/INDEX(CIMS!Q$4:Q$41,MATCH("Generic Fuels"&amp;$E237,CIMS!$W$4:$W$41,0)),1)</f>
        <v>2.0033718140078101</v>
      </c>
      <c r="R237" s="14">
        <f>IF(JCIMS!R237&gt;=0,JCIMS!R237/INDEX(CIMS!R$4:R$41,MATCH("Generic Fuels"&amp;$E237,CIMS!$W$4:$W$41,0)),1)</f>
        <v>1.7629571890590872</v>
      </c>
      <c r="S237" s="14">
        <f>IF(JCIMS!S237&gt;=0,JCIMS!S237/INDEX(CIMS!S$4:S$41,MATCH("Generic Fuels"&amp;$E237,CIMS!$W$4:$W$41,0)),1)</f>
        <v>1.5013168995167492</v>
      </c>
      <c r="T237" s="14">
        <f>IF(JCIMS!T237&gt;=0,JCIMS!T237/INDEX(CIMS!T$4:T$41,MATCH("Generic Fuels"&amp;$E237,CIMS!$W$4:$W$41,0)),1)</f>
        <v>1.3318892870321004</v>
      </c>
      <c r="V237" t="str">
        <f t="shared" si="4"/>
        <v>AlbertaNatural GasNatural Gas</v>
      </c>
    </row>
    <row r="238" spans="3:22" x14ac:dyDescent="0.25">
      <c r="C238" s="6" t="s">
        <v>11</v>
      </c>
      <c r="D238" s="6" t="s">
        <v>30</v>
      </c>
      <c r="E238" t="s">
        <v>31</v>
      </c>
      <c r="F238" s="6">
        <v>2005</v>
      </c>
      <c r="G238" s="6" t="s">
        <v>14</v>
      </c>
      <c r="H238" s="6" t="s">
        <v>15</v>
      </c>
      <c r="I238" s="6" t="s">
        <v>16</v>
      </c>
      <c r="J238" s="14">
        <f>IF(JCIMS!J238&gt;=0,JCIMS!J238/INDEX(CIMS!J$4:J$41,MATCH("Generic Fuels"&amp;$E238,CIMS!$W$4:$W$41,0)),1)</f>
        <v>1</v>
      </c>
      <c r="K238" s="14">
        <f>IF(JCIMS!K238&gt;=0,JCIMS!K238/INDEX(CIMS!K$4:K$41,MATCH("Generic Fuels"&amp;$E238,CIMS!$W$4:$W$41,0)),1)</f>
        <v>1</v>
      </c>
      <c r="L238" s="14">
        <f>IF(JCIMS!L238&gt;=0,JCIMS!L238/INDEX(CIMS!L$4:L$41,MATCH("Generic Fuels"&amp;$E238,CIMS!$W$4:$W$41,0)),1)</f>
        <v>1</v>
      </c>
      <c r="M238" s="14">
        <f>IF(JCIMS!M238&gt;=0,JCIMS!M238/INDEX(CIMS!M$4:M$41,MATCH("Generic Fuels"&amp;$E238,CIMS!$W$4:$W$41,0)),1)</f>
        <v>1</v>
      </c>
      <c r="N238" s="14">
        <f>IF(JCIMS!N238&gt;=0,JCIMS!N238/INDEX(CIMS!N$4:N$41,MATCH("Generic Fuels"&amp;$E238,CIMS!$W$4:$W$41,0)),1)</f>
        <v>1</v>
      </c>
      <c r="O238" s="14">
        <f>IF(JCIMS!O238&gt;=0,JCIMS!O238/INDEX(CIMS!O$4:O$41,MATCH("Generic Fuels"&amp;$E238,CIMS!$W$4:$W$41,0)),1)</f>
        <v>1</v>
      </c>
      <c r="P238" s="14">
        <f>IF(JCIMS!P238&gt;=0,JCIMS!P238/INDEX(CIMS!P$4:P$41,MATCH("Generic Fuels"&amp;$E238,CIMS!$W$4:$W$41,0)),1)</f>
        <v>1</v>
      </c>
      <c r="Q238" s="14">
        <f>IF(JCIMS!Q238&gt;=0,JCIMS!Q238/INDEX(CIMS!Q$4:Q$41,MATCH("Generic Fuels"&amp;$E238,CIMS!$W$4:$W$41,0)),1)</f>
        <v>1</v>
      </c>
      <c r="R238" s="14">
        <f>IF(JCIMS!R238&gt;=0,JCIMS!R238/INDEX(CIMS!R$4:R$41,MATCH("Generic Fuels"&amp;$E238,CIMS!$W$4:$W$41,0)),1)</f>
        <v>1</v>
      </c>
      <c r="S238" s="14">
        <f>IF(JCIMS!S238&gt;=0,JCIMS!S238/INDEX(CIMS!S$4:S$41,MATCH("Generic Fuels"&amp;$E238,CIMS!$W$4:$W$41,0)),1)</f>
        <v>1</v>
      </c>
      <c r="T238" s="14">
        <f>IF(JCIMS!T238&gt;=0,JCIMS!T238/INDEX(CIMS!T$4:T$41,MATCH("Generic Fuels"&amp;$E238,CIMS!$W$4:$W$41,0)),1)</f>
        <v>1</v>
      </c>
      <c r="V238" t="str">
        <f t="shared" si="4"/>
        <v>AlbertaNatural GasPetroleum Coke</v>
      </c>
    </row>
    <row r="239" spans="3:22" x14ac:dyDescent="0.25">
      <c r="C239" s="6" t="s">
        <v>11</v>
      </c>
      <c r="D239" s="6" t="s">
        <v>30</v>
      </c>
      <c r="E239" t="s">
        <v>32</v>
      </c>
      <c r="F239" s="6">
        <v>2005</v>
      </c>
      <c r="G239" s="6" t="s">
        <v>14</v>
      </c>
      <c r="H239" s="6" t="s">
        <v>15</v>
      </c>
      <c r="I239" s="6" t="s">
        <v>16</v>
      </c>
      <c r="J239" s="14">
        <f>IF(JCIMS!J239&gt;=0,JCIMS!J239/INDEX(CIMS!J$4:J$41,MATCH("Generic Fuels"&amp;$E239,CIMS!$W$4:$W$41,0)),1)</f>
        <v>1</v>
      </c>
      <c r="K239" s="14">
        <f>IF(JCIMS!K239&gt;=0,JCIMS!K239/INDEX(CIMS!K$4:K$41,MATCH("Generic Fuels"&amp;$E239,CIMS!$W$4:$W$41,0)),1)</f>
        <v>1</v>
      </c>
      <c r="L239" s="14">
        <f>IF(JCIMS!L239&gt;=0,JCIMS!L239/INDEX(CIMS!L$4:L$41,MATCH("Generic Fuels"&amp;$E239,CIMS!$W$4:$W$41,0)),1)</f>
        <v>1</v>
      </c>
      <c r="M239" s="14">
        <f>IF(JCIMS!M239&gt;=0,JCIMS!M239/INDEX(CIMS!M$4:M$41,MATCH("Generic Fuels"&amp;$E239,CIMS!$W$4:$W$41,0)),1)</f>
        <v>1</v>
      </c>
      <c r="N239" s="14">
        <f>IF(JCIMS!N239&gt;=0,JCIMS!N239/INDEX(CIMS!N$4:N$41,MATCH("Generic Fuels"&amp;$E239,CIMS!$W$4:$W$41,0)),1)</f>
        <v>1</v>
      </c>
      <c r="O239" s="14">
        <f>IF(JCIMS!O239&gt;=0,JCIMS!O239/INDEX(CIMS!O$4:O$41,MATCH("Generic Fuels"&amp;$E239,CIMS!$W$4:$W$41,0)),1)</f>
        <v>1</v>
      </c>
      <c r="P239" s="14">
        <f>IF(JCIMS!P239&gt;=0,JCIMS!P239/INDEX(CIMS!P$4:P$41,MATCH("Generic Fuels"&amp;$E239,CIMS!$W$4:$W$41,0)),1)</f>
        <v>1</v>
      </c>
      <c r="Q239" s="14">
        <f>IF(JCIMS!Q239&gt;=0,JCIMS!Q239/INDEX(CIMS!Q$4:Q$41,MATCH("Generic Fuels"&amp;$E239,CIMS!$W$4:$W$41,0)),1)</f>
        <v>1</v>
      </c>
      <c r="R239" s="14">
        <f>IF(JCIMS!R239&gt;=0,JCIMS!R239/INDEX(CIMS!R$4:R$41,MATCH("Generic Fuels"&amp;$E239,CIMS!$W$4:$W$41,0)),1)</f>
        <v>1</v>
      </c>
      <c r="S239" s="14">
        <f>IF(JCIMS!S239&gt;=0,JCIMS!S239/INDEX(CIMS!S$4:S$41,MATCH("Generic Fuels"&amp;$E239,CIMS!$W$4:$W$41,0)),1)</f>
        <v>1</v>
      </c>
      <c r="T239" s="14">
        <f>IF(JCIMS!T239&gt;=0,JCIMS!T239/INDEX(CIMS!T$4:T$41,MATCH("Generic Fuels"&amp;$E239,CIMS!$W$4:$W$41,0)),1)</f>
        <v>1</v>
      </c>
      <c r="V239" t="str">
        <f t="shared" si="4"/>
        <v>AlbertaNatural GasPropane</v>
      </c>
    </row>
    <row r="240" spans="3:22" x14ac:dyDescent="0.25">
      <c r="C240" s="6" t="s">
        <v>11</v>
      </c>
      <c r="D240" s="6" t="s">
        <v>30</v>
      </c>
      <c r="E240" t="s">
        <v>33</v>
      </c>
      <c r="F240" s="6">
        <v>2005</v>
      </c>
      <c r="G240" s="6" t="s">
        <v>14</v>
      </c>
      <c r="H240" s="6" t="s">
        <v>15</v>
      </c>
      <c r="I240" s="6" t="s">
        <v>16</v>
      </c>
      <c r="J240" s="14">
        <f>IF(JCIMS!J240&gt;=0,JCIMS!J240/INDEX(CIMS!J$4:J$41,MATCH("Generic Fuels"&amp;$E240,CIMS!$W$4:$W$41,0)),1)</f>
        <v>1</v>
      </c>
      <c r="K240" s="14">
        <f>IF(JCIMS!K240&gt;=0,JCIMS!K240/INDEX(CIMS!K$4:K$41,MATCH("Generic Fuels"&amp;$E240,CIMS!$W$4:$W$41,0)),1)</f>
        <v>1</v>
      </c>
      <c r="L240" s="14">
        <f>IF(JCIMS!L240&gt;=0,JCIMS!L240/INDEX(CIMS!L$4:L$41,MATCH("Generic Fuels"&amp;$E240,CIMS!$W$4:$W$41,0)),1)</f>
        <v>1</v>
      </c>
      <c r="M240" s="14">
        <f>IF(JCIMS!M240&gt;=0,JCIMS!M240/INDEX(CIMS!M$4:M$41,MATCH("Generic Fuels"&amp;$E240,CIMS!$W$4:$W$41,0)),1)</f>
        <v>1</v>
      </c>
      <c r="N240" s="14">
        <f>IF(JCIMS!N240&gt;=0,JCIMS!N240/INDEX(CIMS!N$4:N$41,MATCH("Generic Fuels"&amp;$E240,CIMS!$W$4:$W$41,0)),1)</f>
        <v>1</v>
      </c>
      <c r="O240" s="14">
        <f>IF(JCIMS!O240&gt;=0,JCIMS!O240/INDEX(CIMS!O$4:O$41,MATCH("Generic Fuels"&amp;$E240,CIMS!$W$4:$W$41,0)),1)</f>
        <v>1</v>
      </c>
      <c r="P240" s="14">
        <f>IF(JCIMS!P240&gt;=0,JCIMS!P240/INDEX(CIMS!P$4:P$41,MATCH("Generic Fuels"&amp;$E240,CIMS!$W$4:$W$41,0)),1)</f>
        <v>1</v>
      </c>
      <c r="Q240" s="14">
        <f>IF(JCIMS!Q240&gt;=0,JCIMS!Q240/INDEX(CIMS!Q$4:Q$41,MATCH("Generic Fuels"&amp;$E240,CIMS!$W$4:$W$41,0)),1)</f>
        <v>1</v>
      </c>
      <c r="R240" s="14">
        <f>IF(JCIMS!R240&gt;=0,JCIMS!R240/INDEX(CIMS!R$4:R$41,MATCH("Generic Fuels"&amp;$E240,CIMS!$W$4:$W$41,0)),1)</f>
        <v>1</v>
      </c>
      <c r="S240" s="14">
        <f>IF(JCIMS!S240&gt;=0,JCIMS!S240/INDEX(CIMS!S$4:S$41,MATCH("Generic Fuels"&amp;$E240,CIMS!$W$4:$W$41,0)),1)</f>
        <v>1</v>
      </c>
      <c r="T240" s="14">
        <f>IF(JCIMS!T240&gt;=0,JCIMS!T240/INDEX(CIMS!T$4:T$41,MATCH("Generic Fuels"&amp;$E240,CIMS!$W$4:$W$41,0)),1)</f>
        <v>1</v>
      </c>
      <c r="V240" t="str">
        <f t="shared" si="4"/>
        <v>AlbertaNatural GasRefinery Fuel Gas</v>
      </c>
    </row>
    <row r="241" spans="3:22" x14ac:dyDescent="0.25">
      <c r="C241" s="6" t="s">
        <v>11</v>
      </c>
      <c r="D241" s="6" t="s">
        <v>30</v>
      </c>
      <c r="E241" t="s">
        <v>34</v>
      </c>
      <c r="F241" s="6">
        <v>2005</v>
      </c>
      <c r="G241" s="6" t="s">
        <v>14</v>
      </c>
      <c r="H241" s="6" t="s">
        <v>15</v>
      </c>
      <c r="I241" s="6" t="s">
        <v>16</v>
      </c>
      <c r="J241" s="14">
        <f>IF(JCIMS!J241&gt;=0,JCIMS!J241/INDEX(CIMS!J$4:J$41,MATCH("Generic Fuels"&amp;$E241,CIMS!$W$4:$W$41,0)),1)</f>
        <v>1</v>
      </c>
      <c r="K241" s="14">
        <f>IF(JCIMS!K241&gt;=0,JCIMS!K241/INDEX(CIMS!K$4:K$41,MATCH("Generic Fuels"&amp;$E241,CIMS!$W$4:$W$41,0)),1)</f>
        <v>1</v>
      </c>
      <c r="L241" s="14">
        <f>IF(JCIMS!L241&gt;=0,JCIMS!L241/INDEX(CIMS!L$4:L$41,MATCH("Generic Fuels"&amp;$E241,CIMS!$W$4:$W$41,0)),1)</f>
        <v>1</v>
      </c>
      <c r="M241" s="14">
        <f>IF(JCIMS!M241&gt;=0,JCIMS!M241/INDEX(CIMS!M$4:M$41,MATCH("Generic Fuels"&amp;$E241,CIMS!$W$4:$W$41,0)),1)</f>
        <v>1</v>
      </c>
      <c r="N241" s="14">
        <f>IF(JCIMS!N241&gt;=0,JCIMS!N241/INDEX(CIMS!N$4:N$41,MATCH("Generic Fuels"&amp;$E241,CIMS!$W$4:$W$41,0)),1)</f>
        <v>1</v>
      </c>
      <c r="O241" s="14">
        <f>IF(JCIMS!O241&gt;=0,JCIMS!O241/INDEX(CIMS!O$4:O$41,MATCH("Generic Fuels"&amp;$E241,CIMS!$W$4:$W$41,0)),1)</f>
        <v>1</v>
      </c>
      <c r="P241" s="14">
        <f>IF(JCIMS!P241&gt;=0,JCIMS!P241/INDEX(CIMS!P$4:P$41,MATCH("Generic Fuels"&amp;$E241,CIMS!$W$4:$W$41,0)),1)</f>
        <v>1</v>
      </c>
      <c r="Q241" s="14">
        <f>IF(JCIMS!Q241&gt;=0,JCIMS!Q241/INDEX(CIMS!Q$4:Q$41,MATCH("Generic Fuels"&amp;$E241,CIMS!$W$4:$W$41,0)),1)</f>
        <v>1</v>
      </c>
      <c r="R241" s="14">
        <f>IF(JCIMS!R241&gt;=0,JCIMS!R241/INDEX(CIMS!R$4:R$41,MATCH("Generic Fuels"&amp;$E241,CIMS!$W$4:$W$41,0)),1)</f>
        <v>1</v>
      </c>
      <c r="S241" s="14">
        <f>IF(JCIMS!S241&gt;=0,JCIMS!S241/INDEX(CIMS!S$4:S$41,MATCH("Generic Fuels"&amp;$E241,CIMS!$W$4:$W$41,0)),1)</f>
        <v>1</v>
      </c>
      <c r="T241" s="14">
        <f>IF(JCIMS!T241&gt;=0,JCIMS!T241/INDEX(CIMS!T$4:T$41,MATCH("Generic Fuels"&amp;$E241,CIMS!$W$4:$W$41,0)),1)</f>
        <v>1</v>
      </c>
      <c r="V241" t="str">
        <f t="shared" si="4"/>
        <v>AlbertaNatural GasUranium</v>
      </c>
    </row>
    <row r="242" spans="3:22" x14ac:dyDescent="0.25">
      <c r="C242" s="6" t="s">
        <v>11</v>
      </c>
      <c r="D242" s="6" t="s">
        <v>30</v>
      </c>
      <c r="E242" t="s">
        <v>35</v>
      </c>
      <c r="F242" s="6">
        <v>2005</v>
      </c>
      <c r="G242" s="6" t="s">
        <v>14</v>
      </c>
      <c r="H242" s="6" t="s">
        <v>15</v>
      </c>
      <c r="I242" s="6" t="s">
        <v>16</v>
      </c>
      <c r="J242" s="14">
        <f>IF(JCIMS!J242&gt;=0,JCIMS!J242/INDEX(CIMS!J$4:J$41,MATCH("Generic Fuels"&amp;$E242,CIMS!$W$4:$W$41,0)),1)</f>
        <v>1</v>
      </c>
      <c r="K242" s="14">
        <f>IF(JCIMS!K242&gt;=0,JCIMS!K242/INDEX(CIMS!K$4:K$41,MATCH("Generic Fuels"&amp;$E242,CIMS!$W$4:$W$41,0)),1)</f>
        <v>1</v>
      </c>
      <c r="L242" s="14">
        <f>IF(JCIMS!L242&gt;=0,JCIMS!L242/INDEX(CIMS!L$4:L$41,MATCH("Generic Fuels"&amp;$E242,CIMS!$W$4:$W$41,0)),1)</f>
        <v>1</v>
      </c>
      <c r="M242" s="14">
        <f>IF(JCIMS!M242&gt;=0,JCIMS!M242/INDEX(CIMS!M$4:M$41,MATCH("Generic Fuels"&amp;$E242,CIMS!$W$4:$W$41,0)),1)</f>
        <v>1</v>
      </c>
      <c r="N242" s="14">
        <f>IF(JCIMS!N242&gt;=0,JCIMS!N242/INDEX(CIMS!N$4:N$41,MATCH("Generic Fuels"&amp;$E242,CIMS!$W$4:$W$41,0)),1)</f>
        <v>1</v>
      </c>
      <c r="O242" s="14">
        <f>IF(JCIMS!O242&gt;=0,JCIMS!O242/INDEX(CIMS!O$4:O$41,MATCH("Generic Fuels"&amp;$E242,CIMS!$W$4:$W$41,0)),1)</f>
        <v>1</v>
      </c>
      <c r="P242" s="14">
        <f>IF(JCIMS!P242&gt;=0,JCIMS!P242/INDEX(CIMS!P$4:P$41,MATCH("Generic Fuels"&amp;$E242,CIMS!$W$4:$W$41,0)),1)</f>
        <v>1</v>
      </c>
      <c r="Q242" s="14">
        <f>IF(JCIMS!Q242&gt;=0,JCIMS!Q242/INDEX(CIMS!Q$4:Q$41,MATCH("Generic Fuels"&amp;$E242,CIMS!$W$4:$W$41,0)),1)</f>
        <v>1</v>
      </c>
      <c r="R242" s="14">
        <f>IF(JCIMS!R242&gt;=0,JCIMS!R242/INDEX(CIMS!R$4:R$41,MATCH("Generic Fuels"&amp;$E242,CIMS!$W$4:$W$41,0)),1)</f>
        <v>1</v>
      </c>
      <c r="S242" s="14">
        <f>IF(JCIMS!S242&gt;=0,JCIMS!S242/INDEX(CIMS!S$4:S$41,MATCH("Generic Fuels"&amp;$E242,CIMS!$W$4:$W$41,0)),1)</f>
        <v>1</v>
      </c>
      <c r="T242" s="14">
        <f>IF(JCIMS!T242&gt;=0,JCIMS!T242/INDEX(CIMS!T$4:T$41,MATCH("Generic Fuels"&amp;$E242,CIMS!$W$4:$W$41,0)),1)</f>
        <v>1</v>
      </c>
      <c r="V242" t="str">
        <f t="shared" si="4"/>
        <v>AlbertaNatural GasWaste Fuel</v>
      </c>
    </row>
    <row r="243" spans="3:22" x14ac:dyDescent="0.25">
      <c r="C243" s="6" t="s">
        <v>11</v>
      </c>
      <c r="D243" s="6" t="s">
        <v>30</v>
      </c>
      <c r="E243" t="s">
        <v>36</v>
      </c>
      <c r="F243" s="6">
        <v>2005</v>
      </c>
      <c r="G243" s="6" t="s">
        <v>14</v>
      </c>
      <c r="H243" s="6" t="s">
        <v>15</v>
      </c>
      <c r="I243" s="6" t="s">
        <v>16</v>
      </c>
      <c r="J243" s="14">
        <f>IF(JCIMS!J243&gt;=0,JCIMS!J243/INDEX(CIMS!J$4:J$41,MATCH("Generic Fuels"&amp;$E243,CIMS!$W$4:$W$41,0)),1)</f>
        <v>1</v>
      </c>
      <c r="K243" s="14">
        <f>IF(JCIMS!K243&gt;=0,JCIMS!K243/INDEX(CIMS!K$4:K$41,MATCH("Generic Fuels"&amp;$E243,CIMS!$W$4:$W$41,0)),1)</f>
        <v>1</v>
      </c>
      <c r="L243" s="14">
        <f>IF(JCIMS!L243&gt;=0,JCIMS!L243/INDEX(CIMS!L$4:L$41,MATCH("Generic Fuels"&amp;$E243,CIMS!$W$4:$W$41,0)),1)</f>
        <v>1</v>
      </c>
      <c r="M243" s="14">
        <f>IF(JCIMS!M243&gt;=0,JCIMS!M243/INDEX(CIMS!M$4:M$41,MATCH("Generic Fuels"&amp;$E243,CIMS!$W$4:$W$41,0)),1)</f>
        <v>1</v>
      </c>
      <c r="N243" s="14">
        <f>IF(JCIMS!N243&gt;=0,JCIMS!N243/INDEX(CIMS!N$4:N$41,MATCH("Generic Fuels"&amp;$E243,CIMS!$W$4:$W$41,0)),1)</f>
        <v>1</v>
      </c>
      <c r="O243" s="14">
        <f>IF(JCIMS!O243&gt;=0,JCIMS!O243/INDEX(CIMS!O$4:O$41,MATCH("Generic Fuels"&amp;$E243,CIMS!$W$4:$W$41,0)),1)</f>
        <v>1</v>
      </c>
      <c r="P243" s="14">
        <f>IF(JCIMS!P243&gt;=0,JCIMS!P243/INDEX(CIMS!P$4:P$41,MATCH("Generic Fuels"&amp;$E243,CIMS!$W$4:$W$41,0)),1)</f>
        <v>1</v>
      </c>
      <c r="Q243" s="14">
        <f>IF(JCIMS!Q243&gt;=0,JCIMS!Q243/INDEX(CIMS!Q$4:Q$41,MATCH("Generic Fuels"&amp;$E243,CIMS!$W$4:$W$41,0)),1)</f>
        <v>1</v>
      </c>
      <c r="R243" s="14">
        <f>IF(JCIMS!R243&gt;=0,JCIMS!R243/INDEX(CIMS!R$4:R$41,MATCH("Generic Fuels"&amp;$E243,CIMS!$W$4:$W$41,0)),1)</f>
        <v>1</v>
      </c>
      <c r="S243" s="14">
        <f>IF(JCIMS!S243&gt;=0,JCIMS!S243/INDEX(CIMS!S$4:S$41,MATCH("Generic Fuels"&amp;$E243,CIMS!$W$4:$W$41,0)),1)</f>
        <v>1</v>
      </c>
      <c r="T243" s="14">
        <f>IF(JCIMS!T243&gt;=0,JCIMS!T243/INDEX(CIMS!T$4:T$41,MATCH("Generic Fuels"&amp;$E243,CIMS!$W$4:$W$41,0)),1)</f>
        <v>1</v>
      </c>
      <c r="V243" t="str">
        <f t="shared" si="4"/>
        <v>AlbertaNatural GasSolid Biomass</v>
      </c>
    </row>
    <row r="244" spans="3:22" x14ac:dyDescent="0.25">
      <c r="C244" s="6" t="s">
        <v>11</v>
      </c>
      <c r="D244" s="6" t="s">
        <v>44</v>
      </c>
      <c r="E244" t="s">
        <v>13</v>
      </c>
      <c r="F244" s="6">
        <v>2005</v>
      </c>
      <c r="G244" s="6" t="s">
        <v>14</v>
      </c>
      <c r="H244" s="6" t="s">
        <v>15</v>
      </c>
      <c r="I244" s="6" t="s">
        <v>16</v>
      </c>
      <c r="J244" s="16">
        <f>IF(JCIMS!J244&gt;=0,JCIMS!J244/INDEX(CIMS!J$4:J$41,MATCH($C244&amp;$E244,CIMS!$W$4:$W$41,0)),1)</f>
        <v>1</v>
      </c>
      <c r="K244" s="16">
        <f>IF(JCIMS!K244&gt;=0,JCIMS!K244/INDEX(CIMS!K$4:K$41,MATCH($C244&amp;$E244,CIMS!$W$4:$W$41,0)),1)</f>
        <v>1</v>
      </c>
      <c r="L244" s="16">
        <f>IF(JCIMS!L244&gt;=0,JCIMS!L244/INDEX(CIMS!L$4:L$41,MATCH($C244&amp;$E244,CIMS!$W$4:$W$41,0)),1)</f>
        <v>1</v>
      </c>
      <c r="M244" s="16">
        <f>IF(JCIMS!M244&gt;=0,JCIMS!M244/INDEX(CIMS!M$4:M$41,MATCH($C244&amp;$E244,CIMS!$W$4:$W$41,0)),1)</f>
        <v>1</v>
      </c>
      <c r="N244" s="16">
        <f>IF(JCIMS!N244&gt;=0,JCIMS!N244/INDEX(CIMS!N$4:N$41,MATCH($C244&amp;$E244,CIMS!$W$4:$W$41,0)),1)</f>
        <v>1</v>
      </c>
      <c r="O244" s="16">
        <f>IF(JCIMS!O244&gt;=0,JCIMS!O244/INDEX(CIMS!O$4:O$41,MATCH($C244&amp;$E244,CIMS!$W$4:$W$41,0)),1)</f>
        <v>1</v>
      </c>
      <c r="P244" s="16">
        <f>IF(JCIMS!P244&gt;=0,JCIMS!P244/INDEX(CIMS!P$4:P$41,MATCH($C244&amp;$E244,CIMS!$W$4:$W$41,0)),1)</f>
        <v>1</v>
      </c>
      <c r="Q244" s="16">
        <f>IF(JCIMS!Q244&gt;=0,JCIMS!Q244/INDEX(CIMS!Q$4:Q$41,MATCH($C244&amp;$E244,CIMS!$W$4:$W$41,0)),1)</f>
        <v>1</v>
      </c>
      <c r="R244" s="16">
        <f>IF(JCIMS!R244&gt;=0,JCIMS!R244/INDEX(CIMS!R$4:R$41,MATCH($C244&amp;$E244,CIMS!$W$4:$W$41,0)),1)</f>
        <v>1</v>
      </c>
      <c r="S244" s="16">
        <f>IF(JCIMS!S244&gt;=0,JCIMS!S244/INDEX(CIMS!S$4:S$41,MATCH($C244&amp;$E244,CIMS!$W$4:$W$41,0)),1)</f>
        <v>1</v>
      </c>
      <c r="T244" s="16">
        <f>IF(JCIMS!T244&gt;=0,JCIMS!T244/INDEX(CIMS!T$4:T$41,MATCH($C244&amp;$E244,CIMS!$W$4:$W$41,0)),1)</f>
        <v>1</v>
      </c>
      <c r="V244" t="str">
        <f t="shared" si="4"/>
        <v>AlbertaOther ManufacturingBiodiesel</v>
      </c>
    </row>
    <row r="245" spans="3:22" x14ac:dyDescent="0.25">
      <c r="C245" s="6" t="s">
        <v>11</v>
      </c>
      <c r="D245" s="6" t="s">
        <v>44</v>
      </c>
      <c r="E245" t="s">
        <v>17</v>
      </c>
      <c r="F245" s="6">
        <v>2005</v>
      </c>
      <c r="G245" s="6" t="s">
        <v>14</v>
      </c>
      <c r="H245" s="6" t="s">
        <v>15</v>
      </c>
      <c r="I245" s="6" t="s">
        <v>16</v>
      </c>
      <c r="J245" s="16">
        <f>IF(JCIMS!J245&gt;=0,JCIMS!J245/INDEX(CIMS!J$4:J$41,MATCH($C245&amp;$E245,CIMS!$W$4:$W$41,0)),1)</f>
        <v>0.63865561347382338</v>
      </c>
      <c r="K245" s="16">
        <f>IF(JCIMS!K245&gt;=0,JCIMS!K245/INDEX(CIMS!K$4:K$41,MATCH($C245&amp;$E245,CIMS!$W$4:$W$41,0)),1)</f>
        <v>1.0117098305604184</v>
      </c>
      <c r="L245" s="16">
        <f>IF(JCIMS!L245&gt;=0,JCIMS!L245/INDEX(CIMS!L$4:L$41,MATCH($C245&amp;$E245,CIMS!$W$4:$W$41,0)),1)</f>
        <v>1.0587142166970536</v>
      </c>
      <c r="M245" s="16">
        <f>IF(JCIMS!M245&gt;=0,JCIMS!M245/INDEX(CIMS!M$4:M$41,MATCH($C245&amp;$E245,CIMS!$W$4:$W$41,0)),1)</f>
        <v>1.6976859325444575</v>
      </c>
      <c r="N245" s="16">
        <f>IF(JCIMS!N245&gt;=0,JCIMS!N245/INDEX(CIMS!N$4:N$41,MATCH($C245&amp;$E245,CIMS!$W$4:$W$41,0)),1)</f>
        <v>1.5115373799594651</v>
      </c>
      <c r="O245" s="16">
        <f>IF(JCIMS!O245&gt;=0,JCIMS!O245/INDEX(CIMS!O$4:O$41,MATCH($C245&amp;$E245,CIMS!$W$4:$W$41,0)),1)</f>
        <v>1.5905142721277197</v>
      </c>
      <c r="P245" s="16">
        <f>IF(JCIMS!P245&gt;=0,JCIMS!P245/INDEX(CIMS!P$4:P$41,MATCH($C245&amp;$E245,CIMS!$W$4:$W$41,0)),1)</f>
        <v>1.7373185900566273</v>
      </c>
      <c r="Q245" s="16">
        <f>IF(JCIMS!Q245&gt;=0,JCIMS!Q245/INDEX(CIMS!Q$4:Q$41,MATCH($C245&amp;$E245,CIMS!$W$4:$W$41,0)),1)</f>
        <v>1.5983000143145021</v>
      </c>
      <c r="R245" s="16">
        <f>IF(JCIMS!R245&gt;=0,JCIMS!R245/INDEX(CIMS!R$4:R$41,MATCH($C245&amp;$E245,CIMS!$W$4:$W$41,0)),1)</f>
        <v>1.4618851880783916</v>
      </c>
      <c r="S245" s="16">
        <f>IF(JCIMS!S245&gt;=0,JCIMS!S245/INDEX(CIMS!S$4:S$41,MATCH($C245&amp;$E245,CIMS!$W$4:$W$41,0)),1)</f>
        <v>1.3450607987081709</v>
      </c>
      <c r="T245" s="16">
        <f>IF(JCIMS!T245&gt;=0,JCIMS!T245/INDEX(CIMS!T$4:T$41,MATCH($C245&amp;$E245,CIMS!$W$4:$W$41,0)),1)</f>
        <v>1.2628374078861169</v>
      </c>
      <c r="V245" t="str">
        <f t="shared" si="4"/>
        <v>AlbertaOther ManufacturingElectricity</v>
      </c>
    </row>
    <row r="246" spans="3:22" x14ac:dyDescent="0.25">
      <c r="C246" s="6" t="s">
        <v>11</v>
      </c>
      <c r="D246" s="6" t="s">
        <v>44</v>
      </c>
      <c r="E246" t="s">
        <v>18</v>
      </c>
      <c r="F246" s="6">
        <v>2005</v>
      </c>
      <c r="G246" s="6" t="s">
        <v>14</v>
      </c>
      <c r="H246" s="6" t="s">
        <v>15</v>
      </c>
      <c r="I246" s="6" t="s">
        <v>16</v>
      </c>
      <c r="J246" s="16">
        <f>IF(JCIMS!J246&gt;=0,JCIMS!J246/INDEX(CIMS!J$4:J$41,MATCH($C246&amp;$E246,CIMS!$W$4:$W$41,0)),1)</f>
        <v>1</v>
      </c>
      <c r="K246" s="16">
        <f>IF(JCIMS!K246&gt;=0,JCIMS!K246/INDEX(CIMS!K$4:K$41,MATCH($C246&amp;$E246,CIMS!$W$4:$W$41,0)),1)</f>
        <v>1</v>
      </c>
      <c r="L246" s="16">
        <f>IF(JCIMS!L246&gt;=0,JCIMS!L246/INDEX(CIMS!L$4:L$41,MATCH($C246&amp;$E246,CIMS!$W$4:$W$41,0)),1)</f>
        <v>1</v>
      </c>
      <c r="M246" s="16">
        <f>IF(JCIMS!M246&gt;=0,JCIMS!M246/INDEX(CIMS!M$4:M$41,MATCH($C246&amp;$E246,CIMS!$W$4:$W$41,0)),1)</f>
        <v>1</v>
      </c>
      <c r="N246" s="16">
        <f>IF(JCIMS!N246&gt;=0,JCIMS!N246/INDEX(CIMS!N$4:N$41,MATCH($C246&amp;$E246,CIMS!$W$4:$W$41,0)),1)</f>
        <v>1</v>
      </c>
      <c r="O246" s="16">
        <f>IF(JCIMS!O246&gt;=0,JCIMS!O246/INDEX(CIMS!O$4:O$41,MATCH($C246&amp;$E246,CIMS!$W$4:$W$41,0)),1)</f>
        <v>1</v>
      </c>
      <c r="P246" s="16">
        <f>IF(JCIMS!P246&gt;=0,JCIMS!P246/INDEX(CIMS!P$4:P$41,MATCH($C246&amp;$E246,CIMS!$W$4:$W$41,0)),1)</f>
        <v>1</v>
      </c>
      <c r="Q246" s="16">
        <f>IF(JCIMS!Q246&gt;=0,JCIMS!Q246/INDEX(CIMS!Q$4:Q$41,MATCH($C246&amp;$E246,CIMS!$W$4:$W$41,0)),1)</f>
        <v>1</v>
      </c>
      <c r="R246" s="16">
        <f>IF(JCIMS!R246&gt;=0,JCIMS!R246/INDEX(CIMS!R$4:R$41,MATCH($C246&amp;$E246,CIMS!$W$4:$W$41,0)),1)</f>
        <v>1</v>
      </c>
      <c r="S246" s="16">
        <f>IF(JCIMS!S246&gt;=0,JCIMS!S246/INDEX(CIMS!S$4:S$41,MATCH($C246&amp;$E246,CIMS!$W$4:$W$41,0)),1)</f>
        <v>1</v>
      </c>
      <c r="T246" s="16">
        <f>IF(JCIMS!T246&gt;=0,JCIMS!T246/INDEX(CIMS!T$4:T$41,MATCH($C246&amp;$E246,CIMS!$W$4:$W$41,0)),1)</f>
        <v>1</v>
      </c>
      <c r="V246" t="str">
        <f t="shared" si="4"/>
        <v>AlbertaOther ManufacturingEthanol</v>
      </c>
    </row>
    <row r="247" spans="3:22" x14ac:dyDescent="0.25">
      <c r="C247" s="6" t="s">
        <v>11</v>
      </c>
      <c r="D247" s="6" t="s">
        <v>44</v>
      </c>
      <c r="E247" t="s">
        <v>20</v>
      </c>
      <c r="F247" s="6">
        <v>2005</v>
      </c>
      <c r="G247" s="6" t="s">
        <v>14</v>
      </c>
      <c r="H247" s="6" t="s">
        <v>15</v>
      </c>
      <c r="I247" s="6" t="s">
        <v>16</v>
      </c>
      <c r="J247" s="14">
        <f>IF(JCIMS!J247&gt;=0,JCIMS!J247/INDEX(CIMS!J$4:J$41,MATCH("Generic Fuels"&amp;$E247,CIMS!$W$4:$W$41,0)),1)</f>
        <v>1</v>
      </c>
      <c r="K247" s="14">
        <f>IF(JCIMS!K247&gt;=0,JCIMS!K247/INDEX(CIMS!K$4:K$41,MATCH("Generic Fuels"&amp;$E247,CIMS!$W$4:$W$41,0)),1)</f>
        <v>1</v>
      </c>
      <c r="L247" s="14">
        <f>IF(JCIMS!L247&gt;=0,JCIMS!L247/INDEX(CIMS!L$4:L$41,MATCH("Generic Fuels"&amp;$E247,CIMS!$W$4:$W$41,0)),1)</f>
        <v>1</v>
      </c>
      <c r="M247" s="14">
        <f>IF(JCIMS!M247&gt;=0,JCIMS!M247/INDEX(CIMS!M$4:M$41,MATCH("Generic Fuels"&amp;$E247,CIMS!$W$4:$W$41,0)),1)</f>
        <v>1</v>
      </c>
      <c r="N247" s="14">
        <f>IF(JCIMS!N247&gt;=0,JCIMS!N247/INDEX(CIMS!N$4:N$41,MATCH("Generic Fuels"&amp;$E247,CIMS!$W$4:$W$41,0)),1)</f>
        <v>1</v>
      </c>
      <c r="O247" s="14">
        <f>IF(JCIMS!O247&gt;=0,JCIMS!O247/INDEX(CIMS!O$4:O$41,MATCH("Generic Fuels"&amp;$E247,CIMS!$W$4:$W$41,0)),1)</f>
        <v>1</v>
      </c>
      <c r="P247" s="14">
        <f>IF(JCIMS!P247&gt;=0,JCIMS!P247/INDEX(CIMS!P$4:P$41,MATCH("Generic Fuels"&amp;$E247,CIMS!$W$4:$W$41,0)),1)</f>
        <v>1</v>
      </c>
      <c r="Q247" s="14">
        <f>IF(JCIMS!Q247&gt;=0,JCIMS!Q247/INDEX(CIMS!Q$4:Q$41,MATCH("Generic Fuels"&amp;$E247,CIMS!$W$4:$W$41,0)),1)</f>
        <v>1</v>
      </c>
      <c r="R247" s="14">
        <f>IF(JCIMS!R247&gt;=0,JCIMS!R247/INDEX(CIMS!R$4:R$41,MATCH("Generic Fuels"&amp;$E247,CIMS!$W$4:$W$41,0)),1)</f>
        <v>1</v>
      </c>
      <c r="S247" s="14">
        <f>IF(JCIMS!S247&gt;=0,JCIMS!S247/INDEX(CIMS!S$4:S$41,MATCH("Generic Fuels"&amp;$E247,CIMS!$W$4:$W$41,0)),1)</f>
        <v>1</v>
      </c>
      <c r="T247" s="14">
        <f>IF(JCIMS!T247&gt;=0,JCIMS!T247/INDEX(CIMS!T$4:T$41,MATCH("Generic Fuels"&amp;$E247,CIMS!$W$4:$W$41,0)),1)</f>
        <v>1</v>
      </c>
      <c r="V247" t="str">
        <f t="shared" si="4"/>
        <v>AlbertaOther ManufacturingJet Fuel</v>
      </c>
    </row>
    <row r="248" spans="3:22" x14ac:dyDescent="0.25">
      <c r="C248" s="6" t="s">
        <v>11</v>
      </c>
      <c r="D248" s="6" t="s">
        <v>44</v>
      </c>
      <c r="E248" t="s">
        <v>21</v>
      </c>
      <c r="F248" s="6">
        <v>2005</v>
      </c>
      <c r="G248" s="6" t="s">
        <v>14</v>
      </c>
      <c r="H248" s="6" t="s">
        <v>15</v>
      </c>
      <c r="I248" s="6" t="s">
        <v>16</v>
      </c>
      <c r="J248" s="14">
        <f>IF(JCIMS!J248&gt;=0,JCIMS!J248/INDEX(CIMS!J$4:J$41,MATCH("Generic Fuels"&amp;$E248,CIMS!$W$4:$W$41,0)),1)</f>
        <v>1</v>
      </c>
      <c r="K248" s="14">
        <f>IF(JCIMS!K248&gt;=0,JCIMS!K248/INDEX(CIMS!K$4:K$41,MATCH("Generic Fuels"&amp;$E248,CIMS!$W$4:$W$41,0)),1)</f>
        <v>1</v>
      </c>
      <c r="L248" s="14">
        <f>IF(JCIMS!L248&gt;=0,JCIMS!L248/INDEX(CIMS!L$4:L$41,MATCH("Generic Fuels"&amp;$E248,CIMS!$W$4:$W$41,0)),1)</f>
        <v>1</v>
      </c>
      <c r="M248" s="14">
        <f>IF(JCIMS!M248&gt;=0,JCIMS!M248/INDEX(CIMS!M$4:M$41,MATCH("Generic Fuels"&amp;$E248,CIMS!$W$4:$W$41,0)),1)</f>
        <v>1</v>
      </c>
      <c r="N248" s="14">
        <f>IF(JCIMS!N248&gt;=0,JCIMS!N248/INDEX(CIMS!N$4:N$41,MATCH("Generic Fuels"&amp;$E248,CIMS!$W$4:$W$41,0)),1)</f>
        <v>1</v>
      </c>
      <c r="O248" s="14">
        <f>IF(JCIMS!O248&gt;=0,JCIMS!O248/INDEX(CIMS!O$4:O$41,MATCH("Generic Fuels"&amp;$E248,CIMS!$W$4:$W$41,0)),1)</f>
        <v>1</v>
      </c>
      <c r="P248" s="14">
        <f>IF(JCIMS!P248&gt;=0,JCIMS!P248/INDEX(CIMS!P$4:P$41,MATCH("Generic Fuels"&amp;$E248,CIMS!$W$4:$W$41,0)),1)</f>
        <v>1</v>
      </c>
      <c r="Q248" s="14">
        <f>IF(JCIMS!Q248&gt;=0,JCIMS!Q248/INDEX(CIMS!Q$4:Q$41,MATCH("Generic Fuels"&amp;$E248,CIMS!$W$4:$W$41,0)),1)</f>
        <v>1</v>
      </c>
      <c r="R248" s="14">
        <f>IF(JCIMS!R248&gt;=0,JCIMS!R248/INDEX(CIMS!R$4:R$41,MATCH("Generic Fuels"&amp;$E248,CIMS!$W$4:$W$41,0)),1)</f>
        <v>1</v>
      </c>
      <c r="S248" s="14">
        <f>IF(JCIMS!S248&gt;=0,JCIMS!S248/INDEX(CIMS!S$4:S$41,MATCH("Generic Fuels"&amp;$E248,CIMS!$W$4:$W$41,0)),1)</f>
        <v>1</v>
      </c>
      <c r="T248" s="14">
        <f>IF(JCIMS!T248&gt;=0,JCIMS!T248/INDEX(CIMS!T$4:T$41,MATCH("Generic Fuels"&amp;$E248,CIMS!$W$4:$W$41,0)),1)</f>
        <v>1</v>
      </c>
      <c r="V248" t="str">
        <f t="shared" si="4"/>
        <v>AlbertaOther ManufacturingBlack Liquor</v>
      </c>
    </row>
    <row r="249" spans="3:22" x14ac:dyDescent="0.25">
      <c r="C249" s="6" t="s">
        <v>11</v>
      </c>
      <c r="D249" s="6" t="s">
        <v>44</v>
      </c>
      <c r="E249" t="s">
        <v>22</v>
      </c>
      <c r="F249" s="6">
        <v>2005</v>
      </c>
      <c r="G249" s="6" t="s">
        <v>14</v>
      </c>
      <c r="H249" s="6" t="s">
        <v>15</v>
      </c>
      <c r="I249" s="6" t="s">
        <v>16</v>
      </c>
      <c r="J249" s="14">
        <f>IF(JCIMS!J249&gt;=0,JCIMS!J249/INDEX(CIMS!J$4:J$41,MATCH("Generic Fuels"&amp;$E249,CIMS!$W$4:$W$41,0)),1)</f>
        <v>1.0250494397827203</v>
      </c>
      <c r="K249" s="14">
        <f>IF(JCIMS!K249&gt;=0,JCIMS!K249/INDEX(CIMS!K$4:K$41,MATCH("Generic Fuels"&amp;$E249,CIMS!$W$4:$W$41,0)),1)</f>
        <v>1.1191135338619715</v>
      </c>
      <c r="L249" s="14">
        <f>IF(JCIMS!L249&gt;=0,JCIMS!L249/INDEX(CIMS!L$4:L$41,MATCH("Generic Fuels"&amp;$E249,CIMS!$W$4:$W$41,0)),1)</f>
        <v>1.4388435368140353</v>
      </c>
      <c r="M249" s="14">
        <f>IF(JCIMS!M249&gt;=0,JCIMS!M249/INDEX(CIMS!M$4:M$41,MATCH("Generic Fuels"&amp;$E249,CIMS!$W$4:$W$41,0)),1)</f>
        <v>1.4388435368140353</v>
      </c>
      <c r="N249" s="14">
        <f>IF(JCIMS!N249&gt;=0,JCIMS!N249/INDEX(CIMS!N$4:N$41,MATCH("Generic Fuels"&amp;$E249,CIMS!$W$4:$W$41,0)),1)</f>
        <v>1.4388435368140353</v>
      </c>
      <c r="O249" s="14">
        <f>IF(JCIMS!O249&gt;=0,JCIMS!O249/INDEX(CIMS!O$4:O$41,MATCH("Generic Fuels"&amp;$E249,CIMS!$W$4:$W$41,0)),1)</f>
        <v>1.4388435368140353</v>
      </c>
      <c r="P249" s="14">
        <f>IF(JCIMS!P249&gt;=0,JCIMS!P249/INDEX(CIMS!P$4:P$41,MATCH("Generic Fuels"&amp;$E249,CIMS!$W$4:$W$41,0)),1)</f>
        <v>1.4388435368140353</v>
      </c>
      <c r="Q249" s="14">
        <f>IF(JCIMS!Q249&gt;=0,JCIMS!Q249/INDEX(CIMS!Q$4:Q$41,MATCH("Generic Fuels"&amp;$E249,CIMS!$W$4:$W$41,0)),1)</f>
        <v>1.4388435368140353</v>
      </c>
      <c r="R249" s="14">
        <f>IF(JCIMS!R249&gt;=0,JCIMS!R249/INDEX(CIMS!R$4:R$41,MATCH("Generic Fuels"&amp;$E249,CIMS!$W$4:$W$41,0)),1)</f>
        <v>1.4388435368140353</v>
      </c>
      <c r="S249" s="14">
        <f>IF(JCIMS!S249&gt;=0,JCIMS!S249/INDEX(CIMS!S$4:S$41,MATCH("Generic Fuels"&amp;$E249,CIMS!$W$4:$W$41,0)),1)</f>
        <v>1.4388435368140353</v>
      </c>
      <c r="T249" s="14">
        <f>IF(JCIMS!T249&gt;=0,JCIMS!T249/INDEX(CIMS!T$4:T$41,MATCH("Generic Fuels"&amp;$E249,CIMS!$W$4:$W$41,0)),1)</f>
        <v>1.4388435368140353</v>
      </c>
      <c r="V249" t="str">
        <f t="shared" si="4"/>
        <v>AlbertaOther ManufacturingCoal</v>
      </c>
    </row>
    <row r="250" spans="3:22" x14ac:dyDescent="0.25">
      <c r="C250" s="6" t="s">
        <v>11</v>
      </c>
      <c r="D250" s="6" t="s">
        <v>44</v>
      </c>
      <c r="E250" t="s">
        <v>23</v>
      </c>
      <c r="F250" s="6">
        <v>2005</v>
      </c>
      <c r="G250" s="6" t="s">
        <v>14</v>
      </c>
      <c r="H250" s="6" t="s">
        <v>15</v>
      </c>
      <c r="I250" s="6" t="s">
        <v>16</v>
      </c>
      <c r="J250" s="14">
        <f>IF(JCIMS!J250&gt;=0,JCIMS!J250/INDEX(CIMS!J$4:J$41,MATCH("Generic Fuels"&amp;$E250,CIMS!$W$4:$W$41,0)),1)</f>
        <v>1</v>
      </c>
      <c r="K250" s="14">
        <f>IF(JCIMS!K250&gt;=0,JCIMS!K250/INDEX(CIMS!K$4:K$41,MATCH("Generic Fuels"&amp;$E250,CIMS!$W$4:$W$41,0)),1)</f>
        <v>1</v>
      </c>
      <c r="L250" s="14">
        <f>IF(JCIMS!L250&gt;=0,JCIMS!L250/INDEX(CIMS!L$4:L$41,MATCH("Generic Fuels"&amp;$E250,CIMS!$W$4:$W$41,0)),1)</f>
        <v>1</v>
      </c>
      <c r="M250" s="14">
        <f>IF(JCIMS!M250&gt;=0,JCIMS!M250/INDEX(CIMS!M$4:M$41,MATCH("Generic Fuels"&amp;$E250,CIMS!$W$4:$W$41,0)),1)</f>
        <v>1</v>
      </c>
      <c r="N250" s="14">
        <f>IF(JCIMS!N250&gt;=0,JCIMS!N250/INDEX(CIMS!N$4:N$41,MATCH("Generic Fuels"&amp;$E250,CIMS!$W$4:$W$41,0)),1)</f>
        <v>1</v>
      </c>
      <c r="O250" s="14">
        <f>IF(JCIMS!O250&gt;=0,JCIMS!O250/INDEX(CIMS!O$4:O$41,MATCH("Generic Fuels"&amp;$E250,CIMS!$W$4:$W$41,0)),1)</f>
        <v>1</v>
      </c>
      <c r="P250" s="14">
        <f>IF(JCIMS!P250&gt;=0,JCIMS!P250/INDEX(CIMS!P$4:P$41,MATCH("Generic Fuels"&amp;$E250,CIMS!$W$4:$W$41,0)),1)</f>
        <v>1</v>
      </c>
      <c r="Q250" s="14">
        <f>IF(JCIMS!Q250&gt;=0,JCIMS!Q250/INDEX(CIMS!Q$4:Q$41,MATCH("Generic Fuels"&amp;$E250,CIMS!$W$4:$W$41,0)),1)</f>
        <v>1</v>
      </c>
      <c r="R250" s="14">
        <f>IF(JCIMS!R250&gt;=0,JCIMS!R250/INDEX(CIMS!R$4:R$41,MATCH("Generic Fuels"&amp;$E250,CIMS!$W$4:$W$41,0)),1)</f>
        <v>1</v>
      </c>
      <c r="S250" s="14">
        <f>IF(JCIMS!S250&gt;=0,JCIMS!S250/INDEX(CIMS!S$4:S$41,MATCH("Generic Fuels"&amp;$E250,CIMS!$W$4:$W$41,0)),1)</f>
        <v>1</v>
      </c>
      <c r="T250" s="14">
        <f>IF(JCIMS!T250&gt;=0,JCIMS!T250/INDEX(CIMS!T$4:T$41,MATCH("Generic Fuels"&amp;$E250,CIMS!$W$4:$W$41,0)),1)</f>
        <v>1</v>
      </c>
      <c r="V250" t="str">
        <f t="shared" si="4"/>
        <v>AlbertaOther ManufacturingCoke</v>
      </c>
    </row>
    <row r="251" spans="3:22" x14ac:dyDescent="0.25">
      <c r="C251" s="6" t="s">
        <v>11</v>
      </c>
      <c r="D251" s="6" t="s">
        <v>44</v>
      </c>
      <c r="E251" t="s">
        <v>24</v>
      </c>
      <c r="F251" s="6">
        <v>2005</v>
      </c>
      <c r="G251" s="6" t="s">
        <v>14</v>
      </c>
      <c r="H251" s="6" t="s">
        <v>15</v>
      </c>
      <c r="I251" s="6" t="s">
        <v>16</v>
      </c>
      <c r="J251" s="14">
        <f>IF(JCIMS!J251&gt;=0,JCIMS!J251/INDEX(CIMS!J$4:J$41,MATCH("Generic Fuels"&amp;$E251,CIMS!$W$4:$W$41,0)),1)</f>
        <v>1</v>
      </c>
      <c r="K251" s="14">
        <f>IF(JCIMS!K251&gt;=0,JCIMS!K251/INDEX(CIMS!K$4:K$41,MATCH("Generic Fuels"&amp;$E251,CIMS!$W$4:$W$41,0)),1)</f>
        <v>1</v>
      </c>
      <c r="L251" s="14">
        <f>IF(JCIMS!L251&gt;=0,JCIMS!L251/INDEX(CIMS!L$4:L$41,MATCH("Generic Fuels"&amp;$E251,CIMS!$W$4:$W$41,0)),1)</f>
        <v>1</v>
      </c>
      <c r="M251" s="14">
        <f>IF(JCIMS!M251&gt;=0,JCIMS!M251/INDEX(CIMS!M$4:M$41,MATCH("Generic Fuels"&amp;$E251,CIMS!$W$4:$W$41,0)),1)</f>
        <v>1</v>
      </c>
      <c r="N251" s="14">
        <f>IF(JCIMS!N251&gt;=0,JCIMS!N251/INDEX(CIMS!N$4:N$41,MATCH("Generic Fuels"&amp;$E251,CIMS!$W$4:$W$41,0)),1)</f>
        <v>1</v>
      </c>
      <c r="O251" s="14">
        <f>IF(JCIMS!O251&gt;=0,JCIMS!O251/INDEX(CIMS!O$4:O$41,MATCH("Generic Fuels"&amp;$E251,CIMS!$W$4:$W$41,0)),1)</f>
        <v>1</v>
      </c>
      <c r="P251" s="14">
        <f>IF(JCIMS!P251&gt;=0,JCIMS!P251/INDEX(CIMS!P$4:P$41,MATCH("Generic Fuels"&amp;$E251,CIMS!$W$4:$W$41,0)),1)</f>
        <v>1</v>
      </c>
      <c r="Q251" s="14">
        <f>IF(JCIMS!Q251&gt;=0,JCIMS!Q251/INDEX(CIMS!Q$4:Q$41,MATCH("Generic Fuels"&amp;$E251,CIMS!$W$4:$W$41,0)),1)</f>
        <v>1</v>
      </c>
      <c r="R251" s="14">
        <f>IF(JCIMS!R251&gt;=0,JCIMS!R251/INDEX(CIMS!R$4:R$41,MATCH("Generic Fuels"&amp;$E251,CIMS!$W$4:$W$41,0)),1)</f>
        <v>1</v>
      </c>
      <c r="S251" s="14">
        <f>IF(JCIMS!S251&gt;=0,JCIMS!S251/INDEX(CIMS!S$4:S$41,MATCH("Generic Fuels"&amp;$E251,CIMS!$W$4:$W$41,0)),1)</f>
        <v>1</v>
      </c>
      <c r="T251" s="14">
        <f>IF(JCIMS!T251&gt;=0,JCIMS!T251/INDEX(CIMS!T$4:T$41,MATCH("Generic Fuels"&amp;$E251,CIMS!$W$4:$W$41,0)),1)</f>
        <v>1</v>
      </c>
      <c r="V251" t="str">
        <f t="shared" si="4"/>
        <v>AlbertaOther ManufacturingDiesel</v>
      </c>
    </row>
    <row r="252" spans="3:22" x14ac:dyDescent="0.25">
      <c r="C252" s="6" t="s">
        <v>11</v>
      </c>
      <c r="D252" s="6" t="s">
        <v>44</v>
      </c>
      <c r="E252" t="s">
        <v>25</v>
      </c>
      <c r="F252" s="6">
        <v>2005</v>
      </c>
      <c r="G252" s="6" t="s">
        <v>14</v>
      </c>
      <c r="H252" s="6" t="s">
        <v>15</v>
      </c>
      <c r="I252" s="6" t="s">
        <v>16</v>
      </c>
      <c r="J252" s="14">
        <f>IF(JCIMS!J252&gt;=0,JCIMS!J252/INDEX(CIMS!J$4:J$41,MATCH("Generic Fuels"&amp;$E252,CIMS!$W$4:$W$41,0)),1)</f>
        <v>1</v>
      </c>
      <c r="K252" s="14">
        <f>IF(JCIMS!K252&gt;=0,JCIMS!K252/INDEX(CIMS!K$4:K$41,MATCH("Generic Fuels"&amp;$E252,CIMS!$W$4:$W$41,0)),1)</f>
        <v>1</v>
      </c>
      <c r="L252" s="14">
        <f>IF(JCIMS!L252&gt;=0,JCIMS!L252/INDEX(CIMS!L$4:L$41,MATCH("Generic Fuels"&amp;$E252,CIMS!$W$4:$W$41,0)),1)</f>
        <v>1</v>
      </c>
      <c r="M252" s="14">
        <f>IF(JCIMS!M252&gt;=0,JCIMS!M252/INDEX(CIMS!M$4:M$41,MATCH("Generic Fuels"&amp;$E252,CIMS!$W$4:$W$41,0)),1)</f>
        <v>1</v>
      </c>
      <c r="N252" s="14">
        <f>IF(JCIMS!N252&gt;=0,JCIMS!N252/INDEX(CIMS!N$4:N$41,MATCH("Generic Fuels"&amp;$E252,CIMS!$W$4:$W$41,0)),1)</f>
        <v>1</v>
      </c>
      <c r="O252" s="14">
        <f>IF(JCIMS!O252&gt;=0,JCIMS!O252/INDEX(CIMS!O$4:O$41,MATCH("Generic Fuels"&amp;$E252,CIMS!$W$4:$W$41,0)),1)</f>
        <v>1</v>
      </c>
      <c r="P252" s="14">
        <f>IF(JCIMS!P252&gt;=0,JCIMS!P252/INDEX(CIMS!P$4:P$41,MATCH("Generic Fuels"&amp;$E252,CIMS!$W$4:$W$41,0)),1)</f>
        <v>1</v>
      </c>
      <c r="Q252" s="14">
        <f>IF(JCIMS!Q252&gt;=0,JCIMS!Q252/INDEX(CIMS!Q$4:Q$41,MATCH("Generic Fuels"&amp;$E252,CIMS!$W$4:$W$41,0)),1)</f>
        <v>1</v>
      </c>
      <c r="R252" s="14">
        <f>IF(JCIMS!R252&gt;=0,JCIMS!R252/INDEX(CIMS!R$4:R$41,MATCH("Generic Fuels"&amp;$E252,CIMS!$W$4:$W$41,0)),1)</f>
        <v>1</v>
      </c>
      <c r="S252" s="14">
        <f>IF(JCIMS!S252&gt;=0,JCIMS!S252/INDEX(CIMS!S$4:S$41,MATCH("Generic Fuels"&amp;$E252,CIMS!$W$4:$W$41,0)),1)</f>
        <v>1</v>
      </c>
      <c r="T252" s="14">
        <f>IF(JCIMS!T252&gt;=0,JCIMS!T252/INDEX(CIMS!T$4:T$41,MATCH("Generic Fuels"&amp;$E252,CIMS!$W$4:$W$41,0)),1)</f>
        <v>1</v>
      </c>
      <c r="V252" t="str">
        <f t="shared" si="4"/>
        <v>AlbertaOther ManufacturingGasoline</v>
      </c>
    </row>
    <row r="253" spans="3:22" x14ac:dyDescent="0.25">
      <c r="C253" s="6" t="s">
        <v>11</v>
      </c>
      <c r="D253" s="6" t="s">
        <v>44</v>
      </c>
      <c r="E253" t="s">
        <v>26</v>
      </c>
      <c r="F253" s="6">
        <v>2005</v>
      </c>
      <c r="G253" s="6" t="s">
        <v>14</v>
      </c>
      <c r="H253" s="6" t="s">
        <v>15</v>
      </c>
      <c r="I253" s="6" t="s">
        <v>16</v>
      </c>
      <c r="J253" s="14">
        <f>IF(JCIMS!J253&gt;=0,JCIMS!J253/INDEX(CIMS!J$4:J$41,MATCH("Generic Fuels"&amp;$E253,CIMS!$W$4:$W$41,0)),1)</f>
        <v>0.30553101011528505</v>
      </c>
      <c r="K253" s="14">
        <f>IF(JCIMS!K253&gt;=0,JCIMS!K253/INDEX(CIMS!K$4:K$41,MATCH("Generic Fuels"&amp;$E253,CIMS!$W$4:$W$41,0)),1)</f>
        <v>0.39209782987385311</v>
      </c>
      <c r="L253" s="14">
        <f>IF(JCIMS!L253&gt;=0,JCIMS!L253/INDEX(CIMS!L$4:L$41,MATCH("Generic Fuels"&amp;$E253,CIMS!$W$4:$W$41,0)),1)</f>
        <v>0.69300988648821216</v>
      </c>
      <c r="M253" s="14">
        <f>IF(JCIMS!M253&gt;=0,JCIMS!M253/INDEX(CIMS!M$4:M$41,MATCH("Generic Fuels"&amp;$E253,CIMS!$W$4:$W$41,0)),1)</f>
        <v>0.68320422382580237</v>
      </c>
      <c r="N253" s="14">
        <f>IF(JCIMS!N253&gt;=0,JCIMS!N253/INDEX(CIMS!N$4:N$41,MATCH("Generic Fuels"&amp;$E253,CIMS!$W$4:$W$41,0)),1)</f>
        <v>0.83908789352027269</v>
      </c>
      <c r="O253" s="14">
        <f>IF(JCIMS!O253&gt;=0,JCIMS!O253/INDEX(CIMS!O$4:O$41,MATCH("Generic Fuels"&amp;$E253,CIMS!$W$4:$W$41,0)),1)</f>
        <v>0.93321376203586048</v>
      </c>
      <c r="P253" s="14">
        <f>IF(JCIMS!P253&gt;=0,JCIMS!P253/INDEX(CIMS!P$4:P$41,MATCH("Generic Fuels"&amp;$E253,CIMS!$W$4:$W$41,0)),1)</f>
        <v>1.0035861596260396</v>
      </c>
      <c r="Q253" s="14">
        <f>IF(JCIMS!Q253&gt;=0,JCIMS!Q253/INDEX(CIMS!Q$4:Q$41,MATCH("Generic Fuels"&amp;$E253,CIMS!$W$4:$W$41,0)),1)</f>
        <v>1.0793210507397735</v>
      </c>
      <c r="R253" s="14">
        <f>IF(JCIMS!R253&gt;=0,JCIMS!R253/INDEX(CIMS!R$4:R$41,MATCH("Generic Fuels"&amp;$E253,CIMS!$W$4:$W$41,0)),1)</f>
        <v>1.1369870564862576</v>
      </c>
      <c r="S253" s="14">
        <f>IF(JCIMS!S253&gt;=0,JCIMS!S253/INDEX(CIMS!S$4:S$41,MATCH("Generic Fuels"&amp;$E253,CIMS!$W$4:$W$41,0)),1)</f>
        <v>1.1439649553888809</v>
      </c>
      <c r="T253" s="14">
        <f>IF(JCIMS!T253&gt;=0,JCIMS!T253/INDEX(CIMS!T$4:T$41,MATCH("Generic Fuels"&amp;$E253,CIMS!$W$4:$W$41,0)),1)</f>
        <v>1.1577577370943368</v>
      </c>
      <c r="V253" t="str">
        <f t="shared" si="4"/>
        <v>AlbertaOther ManufacturingFuel Oil</v>
      </c>
    </row>
    <row r="254" spans="3:22" x14ac:dyDescent="0.25">
      <c r="C254" s="6" t="s">
        <v>11</v>
      </c>
      <c r="D254" s="6" t="s">
        <v>44</v>
      </c>
      <c r="E254" t="s">
        <v>27</v>
      </c>
      <c r="F254" s="6">
        <v>2005</v>
      </c>
      <c r="G254" s="6" t="s">
        <v>14</v>
      </c>
      <c r="H254" s="6" t="s">
        <v>15</v>
      </c>
      <c r="I254" s="6" t="s">
        <v>16</v>
      </c>
      <c r="J254" s="14">
        <f>IF(JCIMS!J254&gt;=0,JCIMS!J254/INDEX(CIMS!J$4:J$41,MATCH("Generic Fuels"&amp;$E254,CIMS!$W$4:$W$41,0)),1)</f>
        <v>1</v>
      </c>
      <c r="K254" s="14">
        <f>IF(JCIMS!K254&gt;=0,JCIMS!K254/INDEX(CIMS!K$4:K$41,MATCH("Generic Fuels"&amp;$E254,CIMS!$W$4:$W$41,0)),1)</f>
        <v>1</v>
      </c>
      <c r="L254" s="14">
        <f>IF(JCIMS!L254&gt;=0,JCIMS!L254/INDEX(CIMS!L$4:L$41,MATCH("Generic Fuels"&amp;$E254,CIMS!$W$4:$W$41,0)),1)</f>
        <v>1</v>
      </c>
      <c r="M254" s="14">
        <f>IF(JCIMS!M254&gt;=0,JCIMS!M254/INDEX(CIMS!M$4:M$41,MATCH("Generic Fuels"&amp;$E254,CIMS!$W$4:$W$41,0)),1)</f>
        <v>1</v>
      </c>
      <c r="N254" s="14">
        <f>IF(JCIMS!N254&gt;=0,JCIMS!N254/INDEX(CIMS!N$4:N$41,MATCH("Generic Fuels"&amp;$E254,CIMS!$W$4:$W$41,0)),1)</f>
        <v>1</v>
      </c>
      <c r="O254" s="14">
        <f>IF(JCIMS!O254&gt;=0,JCIMS!O254/INDEX(CIMS!O$4:O$41,MATCH("Generic Fuels"&amp;$E254,CIMS!$W$4:$W$41,0)),1)</f>
        <v>1</v>
      </c>
      <c r="P254" s="14">
        <f>IF(JCIMS!P254&gt;=0,JCIMS!P254/INDEX(CIMS!P$4:P$41,MATCH("Generic Fuels"&amp;$E254,CIMS!$W$4:$W$41,0)),1)</f>
        <v>1</v>
      </c>
      <c r="Q254" s="14">
        <f>IF(JCIMS!Q254&gt;=0,JCIMS!Q254/INDEX(CIMS!Q$4:Q$41,MATCH("Generic Fuels"&amp;$E254,CIMS!$W$4:$W$41,0)),1)</f>
        <v>1</v>
      </c>
      <c r="R254" s="14">
        <f>IF(JCIMS!R254&gt;=0,JCIMS!R254/INDEX(CIMS!R$4:R$41,MATCH("Generic Fuels"&amp;$E254,CIMS!$W$4:$W$41,0)),1)</f>
        <v>1</v>
      </c>
      <c r="S254" s="14">
        <f>IF(JCIMS!S254&gt;=0,JCIMS!S254/INDEX(CIMS!S$4:S$41,MATCH("Generic Fuels"&amp;$E254,CIMS!$W$4:$W$41,0)),1)</f>
        <v>1</v>
      </c>
      <c r="T254" s="14">
        <f>IF(JCIMS!T254&gt;=0,JCIMS!T254/INDEX(CIMS!T$4:T$41,MATCH("Generic Fuels"&amp;$E254,CIMS!$W$4:$W$41,0)),1)</f>
        <v>1</v>
      </c>
      <c r="V254" t="str">
        <f t="shared" si="4"/>
        <v>AlbertaOther ManufacturingHydrogen</v>
      </c>
    </row>
    <row r="255" spans="3:22" x14ac:dyDescent="0.25">
      <c r="C255" s="6" t="s">
        <v>11</v>
      </c>
      <c r="D255" s="6" t="s">
        <v>44</v>
      </c>
      <c r="E255" t="s">
        <v>28</v>
      </c>
      <c r="F255" s="6">
        <v>2005</v>
      </c>
      <c r="G255" s="6" t="s">
        <v>14</v>
      </c>
      <c r="H255" s="6" t="s">
        <v>15</v>
      </c>
      <c r="I255" s="6" t="s">
        <v>16</v>
      </c>
      <c r="J255" s="14">
        <f>IF(JCIMS!J255&gt;=0,JCIMS!J255/INDEX(CIMS!J$4:J$41,MATCH("Generic Fuels"&amp;$E255,CIMS!$W$4:$W$41,0)),1)</f>
        <v>1</v>
      </c>
      <c r="K255" s="14">
        <f>IF(JCIMS!K255&gt;=0,JCIMS!K255/INDEX(CIMS!K$4:K$41,MATCH("Generic Fuels"&amp;$E255,CIMS!$W$4:$W$41,0)),1)</f>
        <v>1</v>
      </c>
      <c r="L255" s="14">
        <f>IF(JCIMS!L255&gt;=0,JCIMS!L255/INDEX(CIMS!L$4:L$41,MATCH("Generic Fuels"&amp;$E255,CIMS!$W$4:$W$41,0)),1)</f>
        <v>1</v>
      </c>
      <c r="M255" s="14">
        <f>IF(JCIMS!M255&gt;=0,JCIMS!M255/INDEX(CIMS!M$4:M$41,MATCH("Generic Fuels"&amp;$E255,CIMS!$W$4:$W$41,0)),1)</f>
        <v>1</v>
      </c>
      <c r="N255" s="14">
        <f>IF(JCIMS!N255&gt;=0,JCIMS!N255/INDEX(CIMS!N$4:N$41,MATCH("Generic Fuels"&amp;$E255,CIMS!$W$4:$W$41,0)),1)</f>
        <v>1</v>
      </c>
      <c r="O255" s="14">
        <f>IF(JCIMS!O255&gt;=0,JCIMS!O255/INDEX(CIMS!O$4:O$41,MATCH("Generic Fuels"&amp;$E255,CIMS!$W$4:$W$41,0)),1)</f>
        <v>1</v>
      </c>
      <c r="P255" s="14">
        <f>IF(JCIMS!P255&gt;=0,JCIMS!P255/INDEX(CIMS!P$4:P$41,MATCH("Generic Fuels"&amp;$E255,CIMS!$W$4:$W$41,0)),1)</f>
        <v>1</v>
      </c>
      <c r="Q255" s="14">
        <f>IF(JCIMS!Q255&gt;=0,JCIMS!Q255/INDEX(CIMS!Q$4:Q$41,MATCH("Generic Fuels"&amp;$E255,CIMS!$W$4:$W$41,0)),1)</f>
        <v>1</v>
      </c>
      <c r="R255" s="14">
        <f>IF(JCIMS!R255&gt;=0,JCIMS!R255/INDEX(CIMS!R$4:R$41,MATCH("Generic Fuels"&amp;$E255,CIMS!$W$4:$W$41,0)),1)</f>
        <v>1</v>
      </c>
      <c r="S255" s="14">
        <f>IF(JCIMS!S255&gt;=0,JCIMS!S255/INDEX(CIMS!S$4:S$41,MATCH("Generic Fuels"&amp;$E255,CIMS!$W$4:$W$41,0)),1)</f>
        <v>1</v>
      </c>
      <c r="T255" s="14">
        <f>IF(JCIMS!T255&gt;=0,JCIMS!T255/INDEX(CIMS!T$4:T$41,MATCH("Generic Fuels"&amp;$E255,CIMS!$W$4:$W$41,0)),1)</f>
        <v>1</v>
      </c>
      <c r="V255" t="str">
        <f t="shared" si="4"/>
        <v>AlbertaOther ManufacturingBiogas</v>
      </c>
    </row>
    <row r="256" spans="3:22" x14ac:dyDescent="0.25">
      <c r="C256" s="6" t="s">
        <v>11</v>
      </c>
      <c r="D256" s="6" t="s">
        <v>44</v>
      </c>
      <c r="E256" t="s">
        <v>29</v>
      </c>
      <c r="F256" s="6">
        <v>2005</v>
      </c>
      <c r="G256" s="6" t="s">
        <v>14</v>
      </c>
      <c r="H256" s="6" t="s">
        <v>15</v>
      </c>
      <c r="I256" s="6" t="s">
        <v>16</v>
      </c>
      <c r="J256" s="14">
        <f>IF(JCIMS!J256&gt;=0,JCIMS!J256/INDEX(CIMS!J$4:J$41,MATCH("Generic Fuels"&amp;$E256,CIMS!$W$4:$W$41,0)),1)</f>
        <v>1</v>
      </c>
      <c r="K256" s="14">
        <f>IF(JCIMS!K256&gt;=0,JCIMS!K256/INDEX(CIMS!K$4:K$41,MATCH("Generic Fuels"&amp;$E256,CIMS!$W$4:$W$41,0)),1)</f>
        <v>1</v>
      </c>
      <c r="L256" s="14">
        <f>IF(JCIMS!L256&gt;=0,JCIMS!L256/INDEX(CIMS!L$4:L$41,MATCH("Generic Fuels"&amp;$E256,CIMS!$W$4:$W$41,0)),1)</f>
        <v>1</v>
      </c>
      <c r="M256" s="14">
        <f>IF(JCIMS!M256&gt;=0,JCIMS!M256/INDEX(CIMS!M$4:M$41,MATCH("Generic Fuels"&amp;$E256,CIMS!$W$4:$W$41,0)),1)</f>
        <v>1</v>
      </c>
      <c r="N256" s="14">
        <f>IF(JCIMS!N256&gt;=0,JCIMS!N256/INDEX(CIMS!N$4:N$41,MATCH("Generic Fuels"&amp;$E256,CIMS!$W$4:$W$41,0)),1)</f>
        <v>1</v>
      </c>
      <c r="O256" s="14">
        <f>IF(JCIMS!O256&gt;=0,JCIMS!O256/INDEX(CIMS!O$4:O$41,MATCH("Generic Fuels"&amp;$E256,CIMS!$W$4:$W$41,0)),1)</f>
        <v>1</v>
      </c>
      <c r="P256" s="14">
        <f>IF(JCIMS!P256&gt;=0,JCIMS!P256/INDEX(CIMS!P$4:P$41,MATCH("Generic Fuels"&amp;$E256,CIMS!$W$4:$W$41,0)),1)</f>
        <v>1</v>
      </c>
      <c r="Q256" s="14">
        <f>IF(JCIMS!Q256&gt;=0,JCIMS!Q256/INDEX(CIMS!Q$4:Q$41,MATCH("Generic Fuels"&amp;$E256,CIMS!$W$4:$W$41,0)),1)</f>
        <v>1</v>
      </c>
      <c r="R256" s="14">
        <f>IF(JCIMS!R256&gt;=0,JCIMS!R256/INDEX(CIMS!R$4:R$41,MATCH("Generic Fuels"&amp;$E256,CIMS!$W$4:$W$41,0)),1)</f>
        <v>1</v>
      </c>
      <c r="S256" s="14">
        <f>IF(JCIMS!S256&gt;=0,JCIMS!S256/INDEX(CIMS!S$4:S$41,MATCH("Generic Fuels"&amp;$E256,CIMS!$W$4:$W$41,0)),1)</f>
        <v>1</v>
      </c>
      <c r="T256" s="14">
        <f>IF(JCIMS!T256&gt;=0,JCIMS!T256/INDEX(CIMS!T$4:T$41,MATCH("Generic Fuels"&amp;$E256,CIMS!$W$4:$W$41,0)),1)</f>
        <v>1</v>
      </c>
      <c r="V256" t="str">
        <f t="shared" si="4"/>
        <v>AlbertaOther ManufacturingLPG</v>
      </c>
    </row>
    <row r="257" spans="3:22" x14ac:dyDescent="0.25">
      <c r="C257" s="6" t="s">
        <v>11</v>
      </c>
      <c r="D257" s="6" t="s">
        <v>44</v>
      </c>
      <c r="E257" t="s">
        <v>30</v>
      </c>
      <c r="F257" s="6">
        <v>2005</v>
      </c>
      <c r="G257" s="6" t="s">
        <v>14</v>
      </c>
      <c r="H257" s="6" t="s">
        <v>15</v>
      </c>
      <c r="I257" s="6" t="s">
        <v>16</v>
      </c>
      <c r="J257" s="14">
        <f>IF(JCIMS!J257&gt;=0,JCIMS!J257/INDEX(CIMS!J$4:J$41,MATCH("Generic Fuels"&amp;$E257,CIMS!$W$4:$W$41,0)),1)</f>
        <v>1.1564301937148957</v>
      </c>
      <c r="K257" s="14">
        <f>IF(JCIMS!K257&gt;=0,JCIMS!K257/INDEX(CIMS!K$4:K$41,MATCH("Generic Fuels"&amp;$E257,CIMS!$W$4:$W$41,0)),1)</f>
        <v>0.84609793767602337</v>
      </c>
      <c r="L257" s="14">
        <f>IF(JCIMS!L257&gt;=0,JCIMS!L257/INDEX(CIMS!L$4:L$41,MATCH("Generic Fuels"&amp;$E257,CIMS!$W$4:$W$41,0)),1)</f>
        <v>0.81132676056338038</v>
      </c>
      <c r="M257" s="14">
        <f>IF(JCIMS!M257&gt;=0,JCIMS!M257/INDEX(CIMS!M$4:M$41,MATCH("Generic Fuels"&amp;$E257,CIMS!$W$4:$W$41,0)),1)</f>
        <v>0.44280497626542659</v>
      </c>
      <c r="N257" s="14">
        <f>IF(JCIMS!N257&gt;=0,JCIMS!N257/INDEX(CIMS!N$4:N$41,MATCH("Generic Fuels"&amp;$E257,CIMS!$W$4:$W$41,0)),1)</f>
        <v>1.9148442617943071</v>
      </c>
      <c r="O257" s="14">
        <f>IF(JCIMS!O257&gt;=0,JCIMS!O257/INDEX(CIMS!O$4:O$41,MATCH("Generic Fuels"&amp;$E257,CIMS!$W$4:$W$41,0)),1)</f>
        <v>1.9837531281365104</v>
      </c>
      <c r="P257" s="14">
        <f>IF(JCIMS!P257&gt;=0,JCIMS!P257/INDEX(CIMS!P$4:P$41,MATCH("Generic Fuels"&amp;$E257,CIMS!$W$4:$W$41,0)),1)</f>
        <v>2.1434783377385482</v>
      </c>
      <c r="Q257" s="14">
        <f>IF(JCIMS!Q257&gt;=0,JCIMS!Q257/INDEX(CIMS!Q$4:Q$41,MATCH("Generic Fuels"&amp;$E257,CIMS!$W$4:$W$41,0)),1)</f>
        <v>2.0033718140078101</v>
      </c>
      <c r="R257" s="14">
        <f>IF(JCIMS!R257&gt;=0,JCIMS!R257/INDEX(CIMS!R$4:R$41,MATCH("Generic Fuels"&amp;$E257,CIMS!$W$4:$W$41,0)),1)</f>
        <v>1.7629571890590872</v>
      </c>
      <c r="S257" s="14">
        <f>IF(JCIMS!S257&gt;=0,JCIMS!S257/INDEX(CIMS!S$4:S$41,MATCH("Generic Fuels"&amp;$E257,CIMS!$W$4:$W$41,0)),1)</f>
        <v>1.5013168995167492</v>
      </c>
      <c r="T257" s="14">
        <f>IF(JCIMS!T257&gt;=0,JCIMS!T257/INDEX(CIMS!T$4:T$41,MATCH("Generic Fuels"&amp;$E257,CIMS!$W$4:$W$41,0)),1)</f>
        <v>1.3318892870321004</v>
      </c>
      <c r="V257" t="str">
        <f t="shared" si="4"/>
        <v>AlbertaOther ManufacturingNatural Gas</v>
      </c>
    </row>
    <row r="258" spans="3:22" x14ac:dyDescent="0.25">
      <c r="C258" s="6" t="s">
        <v>11</v>
      </c>
      <c r="D258" s="6" t="s">
        <v>44</v>
      </c>
      <c r="E258" t="s">
        <v>31</v>
      </c>
      <c r="F258" s="6">
        <v>2005</v>
      </c>
      <c r="G258" s="6" t="s">
        <v>14</v>
      </c>
      <c r="H258" s="6" t="s">
        <v>15</v>
      </c>
      <c r="I258" s="6" t="s">
        <v>16</v>
      </c>
      <c r="J258" s="14">
        <f>IF(JCIMS!J258&gt;=0,JCIMS!J258/INDEX(CIMS!J$4:J$41,MATCH("Generic Fuels"&amp;$E258,CIMS!$W$4:$W$41,0)),1)</f>
        <v>1</v>
      </c>
      <c r="K258" s="14">
        <f>IF(JCIMS!K258&gt;=0,JCIMS!K258/INDEX(CIMS!K$4:K$41,MATCH("Generic Fuels"&amp;$E258,CIMS!$W$4:$W$41,0)),1)</f>
        <v>1</v>
      </c>
      <c r="L258" s="14">
        <f>IF(JCIMS!L258&gt;=0,JCIMS!L258/INDEX(CIMS!L$4:L$41,MATCH("Generic Fuels"&amp;$E258,CIMS!$W$4:$W$41,0)),1)</f>
        <v>1</v>
      </c>
      <c r="M258" s="14">
        <f>IF(JCIMS!M258&gt;=0,JCIMS!M258/INDEX(CIMS!M$4:M$41,MATCH("Generic Fuels"&amp;$E258,CIMS!$W$4:$W$41,0)),1)</f>
        <v>1</v>
      </c>
      <c r="N258" s="14">
        <f>IF(JCIMS!N258&gt;=0,JCIMS!N258/INDEX(CIMS!N$4:N$41,MATCH("Generic Fuels"&amp;$E258,CIMS!$W$4:$W$41,0)),1)</f>
        <v>1</v>
      </c>
      <c r="O258" s="14">
        <f>IF(JCIMS!O258&gt;=0,JCIMS!O258/INDEX(CIMS!O$4:O$41,MATCH("Generic Fuels"&amp;$E258,CIMS!$W$4:$W$41,0)),1)</f>
        <v>1</v>
      </c>
      <c r="P258" s="14">
        <f>IF(JCIMS!P258&gt;=0,JCIMS!P258/INDEX(CIMS!P$4:P$41,MATCH("Generic Fuels"&amp;$E258,CIMS!$W$4:$W$41,0)),1)</f>
        <v>1</v>
      </c>
      <c r="Q258" s="14">
        <f>IF(JCIMS!Q258&gt;=0,JCIMS!Q258/INDEX(CIMS!Q$4:Q$41,MATCH("Generic Fuels"&amp;$E258,CIMS!$W$4:$W$41,0)),1)</f>
        <v>1</v>
      </c>
      <c r="R258" s="14">
        <f>IF(JCIMS!R258&gt;=0,JCIMS!R258/INDEX(CIMS!R$4:R$41,MATCH("Generic Fuels"&amp;$E258,CIMS!$W$4:$W$41,0)),1)</f>
        <v>1</v>
      </c>
      <c r="S258" s="14">
        <f>IF(JCIMS!S258&gt;=0,JCIMS!S258/INDEX(CIMS!S$4:S$41,MATCH("Generic Fuels"&amp;$E258,CIMS!$W$4:$W$41,0)),1)</f>
        <v>1</v>
      </c>
      <c r="T258" s="14">
        <f>IF(JCIMS!T258&gt;=0,JCIMS!T258/INDEX(CIMS!T$4:T$41,MATCH("Generic Fuels"&amp;$E258,CIMS!$W$4:$W$41,0)),1)</f>
        <v>1</v>
      </c>
      <c r="V258" t="str">
        <f t="shared" si="4"/>
        <v>AlbertaOther ManufacturingPetroleum Coke</v>
      </c>
    </row>
    <row r="259" spans="3:22" x14ac:dyDescent="0.25">
      <c r="C259" s="6" t="s">
        <v>11</v>
      </c>
      <c r="D259" s="6" t="s">
        <v>44</v>
      </c>
      <c r="E259" t="s">
        <v>32</v>
      </c>
      <c r="F259" s="6">
        <v>2005</v>
      </c>
      <c r="G259" s="6" t="s">
        <v>14</v>
      </c>
      <c r="H259" s="6" t="s">
        <v>15</v>
      </c>
      <c r="I259" s="6" t="s">
        <v>16</v>
      </c>
      <c r="J259" s="14">
        <f>IF(JCIMS!J259&gt;=0,JCIMS!J259/INDEX(CIMS!J$4:J$41,MATCH("Generic Fuels"&amp;$E259,CIMS!$W$4:$W$41,0)),1)</f>
        <v>1</v>
      </c>
      <c r="K259" s="14">
        <f>IF(JCIMS!K259&gt;=0,JCIMS!K259/INDEX(CIMS!K$4:K$41,MATCH("Generic Fuels"&amp;$E259,CIMS!$W$4:$W$41,0)),1)</f>
        <v>1</v>
      </c>
      <c r="L259" s="14">
        <f>IF(JCIMS!L259&gt;=0,JCIMS!L259/INDEX(CIMS!L$4:L$41,MATCH("Generic Fuels"&amp;$E259,CIMS!$W$4:$W$41,0)),1)</f>
        <v>1</v>
      </c>
      <c r="M259" s="14">
        <f>IF(JCIMS!M259&gt;=0,JCIMS!M259/INDEX(CIMS!M$4:M$41,MATCH("Generic Fuels"&amp;$E259,CIMS!$W$4:$W$41,0)),1)</f>
        <v>1</v>
      </c>
      <c r="N259" s="14">
        <f>IF(JCIMS!N259&gt;=0,JCIMS!N259/INDEX(CIMS!N$4:N$41,MATCH("Generic Fuels"&amp;$E259,CIMS!$W$4:$W$41,0)),1)</f>
        <v>1</v>
      </c>
      <c r="O259" s="14">
        <f>IF(JCIMS!O259&gt;=0,JCIMS!O259/INDEX(CIMS!O$4:O$41,MATCH("Generic Fuels"&amp;$E259,CIMS!$W$4:$W$41,0)),1)</f>
        <v>1</v>
      </c>
      <c r="P259" s="14">
        <f>IF(JCIMS!P259&gt;=0,JCIMS!P259/INDEX(CIMS!P$4:P$41,MATCH("Generic Fuels"&amp;$E259,CIMS!$W$4:$W$41,0)),1)</f>
        <v>1</v>
      </c>
      <c r="Q259" s="14">
        <f>IF(JCIMS!Q259&gt;=0,JCIMS!Q259/INDEX(CIMS!Q$4:Q$41,MATCH("Generic Fuels"&amp;$E259,CIMS!$W$4:$W$41,0)),1)</f>
        <v>1</v>
      </c>
      <c r="R259" s="14">
        <f>IF(JCIMS!R259&gt;=0,JCIMS!R259/INDEX(CIMS!R$4:R$41,MATCH("Generic Fuels"&amp;$E259,CIMS!$W$4:$W$41,0)),1)</f>
        <v>1</v>
      </c>
      <c r="S259" s="14">
        <f>IF(JCIMS!S259&gt;=0,JCIMS!S259/INDEX(CIMS!S$4:S$41,MATCH("Generic Fuels"&amp;$E259,CIMS!$W$4:$W$41,0)),1)</f>
        <v>1</v>
      </c>
      <c r="T259" s="14">
        <f>IF(JCIMS!T259&gt;=0,JCIMS!T259/INDEX(CIMS!T$4:T$41,MATCH("Generic Fuels"&amp;$E259,CIMS!$W$4:$W$41,0)),1)</f>
        <v>1</v>
      </c>
      <c r="V259" t="str">
        <f t="shared" si="4"/>
        <v>AlbertaOther ManufacturingPropane</v>
      </c>
    </row>
    <row r="260" spans="3:22" x14ac:dyDescent="0.25">
      <c r="C260" s="6" t="s">
        <v>11</v>
      </c>
      <c r="D260" s="6" t="s">
        <v>44</v>
      </c>
      <c r="E260" t="s">
        <v>33</v>
      </c>
      <c r="F260" s="6">
        <v>2005</v>
      </c>
      <c r="G260" s="6" t="s">
        <v>14</v>
      </c>
      <c r="H260" s="6" t="s">
        <v>15</v>
      </c>
      <c r="I260" s="6" t="s">
        <v>16</v>
      </c>
      <c r="J260" s="14">
        <f>IF(JCIMS!J260&gt;=0,JCIMS!J260/INDEX(CIMS!J$4:J$41,MATCH("Generic Fuels"&amp;$E260,CIMS!$W$4:$W$41,0)),1)</f>
        <v>1</v>
      </c>
      <c r="K260" s="14">
        <f>IF(JCIMS!K260&gt;=0,JCIMS!K260/INDEX(CIMS!K$4:K$41,MATCH("Generic Fuels"&amp;$E260,CIMS!$W$4:$W$41,0)),1)</f>
        <v>1</v>
      </c>
      <c r="L260" s="14">
        <f>IF(JCIMS!L260&gt;=0,JCIMS!L260/INDEX(CIMS!L$4:L$41,MATCH("Generic Fuels"&amp;$E260,CIMS!$W$4:$W$41,0)),1)</f>
        <v>1</v>
      </c>
      <c r="M260" s="14">
        <f>IF(JCIMS!M260&gt;=0,JCIMS!M260/INDEX(CIMS!M$4:M$41,MATCH("Generic Fuels"&amp;$E260,CIMS!$W$4:$W$41,0)),1)</f>
        <v>1</v>
      </c>
      <c r="N260" s="14">
        <f>IF(JCIMS!N260&gt;=0,JCIMS!N260/INDEX(CIMS!N$4:N$41,MATCH("Generic Fuels"&amp;$E260,CIMS!$W$4:$W$41,0)),1)</f>
        <v>1</v>
      </c>
      <c r="O260" s="14">
        <f>IF(JCIMS!O260&gt;=0,JCIMS!O260/INDEX(CIMS!O$4:O$41,MATCH("Generic Fuels"&amp;$E260,CIMS!$W$4:$W$41,0)),1)</f>
        <v>1</v>
      </c>
      <c r="P260" s="14">
        <f>IF(JCIMS!P260&gt;=0,JCIMS!P260/INDEX(CIMS!P$4:P$41,MATCH("Generic Fuels"&amp;$E260,CIMS!$W$4:$W$41,0)),1)</f>
        <v>1</v>
      </c>
      <c r="Q260" s="14">
        <f>IF(JCIMS!Q260&gt;=0,JCIMS!Q260/INDEX(CIMS!Q$4:Q$41,MATCH("Generic Fuels"&amp;$E260,CIMS!$W$4:$W$41,0)),1)</f>
        <v>1</v>
      </c>
      <c r="R260" s="14">
        <f>IF(JCIMS!R260&gt;=0,JCIMS!R260/INDEX(CIMS!R$4:R$41,MATCH("Generic Fuels"&amp;$E260,CIMS!$W$4:$W$41,0)),1)</f>
        <v>1</v>
      </c>
      <c r="S260" s="14">
        <f>IF(JCIMS!S260&gt;=0,JCIMS!S260/INDEX(CIMS!S$4:S$41,MATCH("Generic Fuels"&amp;$E260,CIMS!$W$4:$W$41,0)),1)</f>
        <v>1</v>
      </c>
      <c r="T260" s="14">
        <f>IF(JCIMS!T260&gt;=0,JCIMS!T260/INDEX(CIMS!T$4:T$41,MATCH("Generic Fuels"&amp;$E260,CIMS!$W$4:$W$41,0)),1)</f>
        <v>1</v>
      </c>
      <c r="V260" t="str">
        <f t="shared" ref="V260:V323" si="5">C260&amp;D260&amp;E260</f>
        <v>AlbertaOther ManufacturingRefinery Fuel Gas</v>
      </c>
    </row>
    <row r="261" spans="3:22" x14ac:dyDescent="0.25">
      <c r="C261" s="6" t="s">
        <v>11</v>
      </c>
      <c r="D261" s="6" t="s">
        <v>44</v>
      </c>
      <c r="E261" t="s">
        <v>34</v>
      </c>
      <c r="F261" s="6">
        <v>2005</v>
      </c>
      <c r="G261" s="6" t="s">
        <v>14</v>
      </c>
      <c r="H261" s="6" t="s">
        <v>15</v>
      </c>
      <c r="I261" s="6" t="s">
        <v>16</v>
      </c>
      <c r="J261" s="14">
        <f>IF(JCIMS!J261&gt;=0,JCIMS!J261/INDEX(CIMS!J$4:J$41,MATCH("Generic Fuels"&amp;$E261,CIMS!$W$4:$W$41,0)),1)</f>
        <v>1</v>
      </c>
      <c r="K261" s="14">
        <f>IF(JCIMS!K261&gt;=0,JCIMS!K261/INDEX(CIMS!K$4:K$41,MATCH("Generic Fuels"&amp;$E261,CIMS!$W$4:$W$41,0)),1)</f>
        <v>1</v>
      </c>
      <c r="L261" s="14">
        <f>IF(JCIMS!L261&gt;=0,JCIMS!L261/INDEX(CIMS!L$4:L$41,MATCH("Generic Fuels"&amp;$E261,CIMS!$W$4:$W$41,0)),1)</f>
        <v>1</v>
      </c>
      <c r="M261" s="14">
        <f>IF(JCIMS!M261&gt;=0,JCIMS!M261/INDEX(CIMS!M$4:M$41,MATCH("Generic Fuels"&amp;$E261,CIMS!$W$4:$W$41,0)),1)</f>
        <v>1</v>
      </c>
      <c r="N261" s="14">
        <f>IF(JCIMS!N261&gt;=0,JCIMS!N261/INDEX(CIMS!N$4:N$41,MATCH("Generic Fuels"&amp;$E261,CIMS!$W$4:$W$41,0)),1)</f>
        <v>1</v>
      </c>
      <c r="O261" s="14">
        <f>IF(JCIMS!O261&gt;=0,JCIMS!O261/INDEX(CIMS!O$4:O$41,MATCH("Generic Fuels"&amp;$E261,CIMS!$W$4:$W$41,0)),1)</f>
        <v>1</v>
      </c>
      <c r="P261" s="14">
        <f>IF(JCIMS!P261&gt;=0,JCIMS!P261/INDEX(CIMS!P$4:P$41,MATCH("Generic Fuels"&amp;$E261,CIMS!$W$4:$W$41,0)),1)</f>
        <v>1</v>
      </c>
      <c r="Q261" s="14">
        <f>IF(JCIMS!Q261&gt;=0,JCIMS!Q261/INDEX(CIMS!Q$4:Q$41,MATCH("Generic Fuels"&amp;$E261,CIMS!$W$4:$W$41,0)),1)</f>
        <v>1</v>
      </c>
      <c r="R261" s="14">
        <f>IF(JCIMS!R261&gt;=0,JCIMS!R261/INDEX(CIMS!R$4:R$41,MATCH("Generic Fuels"&amp;$E261,CIMS!$W$4:$W$41,0)),1)</f>
        <v>1</v>
      </c>
      <c r="S261" s="14">
        <f>IF(JCIMS!S261&gt;=0,JCIMS!S261/INDEX(CIMS!S$4:S$41,MATCH("Generic Fuels"&amp;$E261,CIMS!$W$4:$W$41,0)),1)</f>
        <v>1</v>
      </c>
      <c r="T261" s="14">
        <f>IF(JCIMS!T261&gt;=0,JCIMS!T261/INDEX(CIMS!T$4:T$41,MATCH("Generic Fuels"&amp;$E261,CIMS!$W$4:$W$41,0)),1)</f>
        <v>1</v>
      </c>
      <c r="V261" t="str">
        <f t="shared" si="5"/>
        <v>AlbertaOther ManufacturingUranium</v>
      </c>
    </row>
    <row r="262" spans="3:22" x14ac:dyDescent="0.25">
      <c r="C262" s="6" t="s">
        <v>11</v>
      </c>
      <c r="D262" s="6" t="s">
        <v>44</v>
      </c>
      <c r="E262" t="s">
        <v>35</v>
      </c>
      <c r="F262" s="6">
        <v>2005</v>
      </c>
      <c r="G262" s="6" t="s">
        <v>14</v>
      </c>
      <c r="H262" s="6" t="s">
        <v>15</v>
      </c>
      <c r="I262" s="6" t="s">
        <v>16</v>
      </c>
      <c r="J262" s="14">
        <f>IF(JCIMS!J262&gt;=0,JCIMS!J262/INDEX(CIMS!J$4:J$41,MATCH("Generic Fuels"&amp;$E262,CIMS!$W$4:$W$41,0)),1)</f>
        <v>1</v>
      </c>
      <c r="K262" s="14">
        <f>IF(JCIMS!K262&gt;=0,JCIMS!K262/INDEX(CIMS!K$4:K$41,MATCH("Generic Fuels"&amp;$E262,CIMS!$W$4:$W$41,0)),1)</f>
        <v>1</v>
      </c>
      <c r="L262" s="14">
        <f>IF(JCIMS!L262&gt;=0,JCIMS!L262/INDEX(CIMS!L$4:L$41,MATCH("Generic Fuels"&amp;$E262,CIMS!$W$4:$W$41,0)),1)</f>
        <v>1</v>
      </c>
      <c r="M262" s="14">
        <f>IF(JCIMS!M262&gt;=0,JCIMS!M262/INDEX(CIMS!M$4:M$41,MATCH("Generic Fuels"&amp;$E262,CIMS!$W$4:$W$41,0)),1)</f>
        <v>1</v>
      </c>
      <c r="N262" s="14">
        <f>IF(JCIMS!N262&gt;=0,JCIMS!N262/INDEX(CIMS!N$4:N$41,MATCH("Generic Fuels"&amp;$E262,CIMS!$W$4:$W$41,0)),1)</f>
        <v>1</v>
      </c>
      <c r="O262" s="14">
        <f>IF(JCIMS!O262&gt;=0,JCIMS!O262/INDEX(CIMS!O$4:O$41,MATCH("Generic Fuels"&amp;$E262,CIMS!$W$4:$W$41,0)),1)</f>
        <v>1</v>
      </c>
      <c r="P262" s="14">
        <f>IF(JCIMS!P262&gt;=0,JCIMS!P262/INDEX(CIMS!P$4:P$41,MATCH("Generic Fuels"&amp;$E262,CIMS!$W$4:$W$41,0)),1)</f>
        <v>1</v>
      </c>
      <c r="Q262" s="14">
        <f>IF(JCIMS!Q262&gt;=0,JCIMS!Q262/INDEX(CIMS!Q$4:Q$41,MATCH("Generic Fuels"&amp;$E262,CIMS!$W$4:$W$41,0)),1)</f>
        <v>1</v>
      </c>
      <c r="R262" s="14">
        <f>IF(JCIMS!R262&gt;=0,JCIMS!R262/INDEX(CIMS!R$4:R$41,MATCH("Generic Fuels"&amp;$E262,CIMS!$W$4:$W$41,0)),1)</f>
        <v>1</v>
      </c>
      <c r="S262" s="14">
        <f>IF(JCIMS!S262&gt;=0,JCIMS!S262/INDEX(CIMS!S$4:S$41,MATCH("Generic Fuels"&amp;$E262,CIMS!$W$4:$W$41,0)),1)</f>
        <v>1</v>
      </c>
      <c r="T262" s="14">
        <f>IF(JCIMS!T262&gt;=0,JCIMS!T262/INDEX(CIMS!T$4:T$41,MATCH("Generic Fuels"&amp;$E262,CIMS!$W$4:$W$41,0)),1)</f>
        <v>1</v>
      </c>
      <c r="V262" t="str">
        <f t="shared" si="5"/>
        <v>AlbertaOther ManufacturingWaste Fuel</v>
      </c>
    </row>
    <row r="263" spans="3:22" x14ac:dyDescent="0.25">
      <c r="C263" s="6" t="s">
        <v>11</v>
      </c>
      <c r="D263" s="6" t="s">
        <v>44</v>
      </c>
      <c r="E263" t="s">
        <v>36</v>
      </c>
      <c r="F263" s="6">
        <v>2005</v>
      </c>
      <c r="G263" s="6" t="s">
        <v>14</v>
      </c>
      <c r="H263" s="6" t="s">
        <v>15</v>
      </c>
      <c r="I263" s="6" t="s">
        <v>16</v>
      </c>
      <c r="J263" s="14">
        <f>IF(JCIMS!J263&gt;=0,JCIMS!J263/INDEX(CIMS!J$4:J$41,MATCH("Generic Fuels"&amp;$E263,CIMS!$W$4:$W$41,0)),1)</f>
        <v>1.6230533378004837</v>
      </c>
      <c r="K263" s="14">
        <f>IF(JCIMS!K263&gt;=0,JCIMS!K263/INDEX(CIMS!K$4:K$41,MATCH("Generic Fuels"&amp;$E263,CIMS!$W$4:$W$41,0)),1)</f>
        <v>2</v>
      </c>
      <c r="L263" s="14">
        <f>IF(JCIMS!L263&gt;=0,JCIMS!L263/INDEX(CIMS!L$4:L$41,MATCH("Generic Fuels"&amp;$E263,CIMS!$W$4:$W$41,0)),1)</f>
        <v>6.5949179713943993</v>
      </c>
      <c r="M263" s="14">
        <f>IF(JCIMS!M263&gt;=0,JCIMS!M263/INDEX(CIMS!M$4:M$41,MATCH("Generic Fuels"&amp;$E263,CIMS!$W$4:$W$41,0)),1)</f>
        <v>6.5949179713943993</v>
      </c>
      <c r="N263" s="14">
        <f>IF(JCIMS!N263&gt;=0,JCIMS!N263/INDEX(CIMS!N$4:N$41,MATCH("Generic Fuels"&amp;$E263,CIMS!$W$4:$W$41,0)),1)</f>
        <v>6.5949179713943993</v>
      </c>
      <c r="O263" s="14">
        <f>IF(JCIMS!O263&gt;=0,JCIMS!O263/INDEX(CIMS!O$4:O$41,MATCH("Generic Fuels"&amp;$E263,CIMS!$W$4:$W$41,0)),1)</f>
        <v>6.5949179713943993</v>
      </c>
      <c r="P263" s="14">
        <f>IF(JCIMS!P263&gt;=0,JCIMS!P263/INDEX(CIMS!P$4:P$41,MATCH("Generic Fuels"&amp;$E263,CIMS!$W$4:$W$41,0)),1)</f>
        <v>6.5949179713943993</v>
      </c>
      <c r="Q263" s="14">
        <f>IF(JCIMS!Q263&gt;=0,JCIMS!Q263/INDEX(CIMS!Q$4:Q$41,MATCH("Generic Fuels"&amp;$E263,CIMS!$W$4:$W$41,0)),1)</f>
        <v>6.5949179713943993</v>
      </c>
      <c r="R263" s="14">
        <f>IF(JCIMS!R263&gt;=0,JCIMS!R263/INDEX(CIMS!R$4:R$41,MATCH("Generic Fuels"&amp;$E263,CIMS!$W$4:$W$41,0)),1)</f>
        <v>6.5949179713943993</v>
      </c>
      <c r="S263" s="14">
        <f>IF(JCIMS!S263&gt;=0,JCIMS!S263/INDEX(CIMS!S$4:S$41,MATCH("Generic Fuels"&amp;$E263,CIMS!$W$4:$W$41,0)),1)</f>
        <v>6.5949179713943993</v>
      </c>
      <c r="T263" s="14">
        <f>IF(JCIMS!T263&gt;=0,JCIMS!T263/INDEX(CIMS!T$4:T$41,MATCH("Generic Fuels"&amp;$E263,CIMS!$W$4:$W$41,0)),1)</f>
        <v>6.5949179713943993</v>
      </c>
      <c r="V263" t="str">
        <f t="shared" si="5"/>
        <v>AlbertaOther ManufacturingSolid Biomass</v>
      </c>
    </row>
    <row r="264" spans="3:22" x14ac:dyDescent="0.25">
      <c r="C264" s="6" t="s">
        <v>11</v>
      </c>
      <c r="D264" s="6" t="s">
        <v>45</v>
      </c>
      <c r="E264" t="s">
        <v>13</v>
      </c>
      <c r="F264" s="6">
        <v>2005</v>
      </c>
      <c r="G264" s="6" t="s">
        <v>14</v>
      </c>
      <c r="H264" s="6" t="s">
        <v>15</v>
      </c>
      <c r="I264" s="6" t="s">
        <v>16</v>
      </c>
      <c r="J264" s="16">
        <f>IF(JCIMS!J264&gt;=0,JCIMS!J264/INDEX(CIMS!J$4:J$41,MATCH($C264&amp;$E264,CIMS!$W$4:$W$41,0)),1)</f>
        <v>1.1868954198497046</v>
      </c>
      <c r="K264" s="16">
        <f>IF(JCIMS!K264&gt;=0,JCIMS!K264/INDEX(CIMS!K$4:K$41,MATCH($C264&amp;$E264,CIMS!$W$4:$W$41,0)),1)</f>
        <v>1.4689607195991949</v>
      </c>
      <c r="L264" s="16">
        <f>IF(JCIMS!L264&gt;=0,JCIMS!L264/INDEX(CIMS!L$4:L$41,MATCH($C264&amp;$E264,CIMS!$W$4:$W$41,0)),1)</f>
        <v>1.8802580193950571</v>
      </c>
      <c r="M264" s="16">
        <f>IF(JCIMS!M264&gt;=0,JCIMS!M264/INDEX(CIMS!M$4:M$41,MATCH($C264&amp;$E264,CIMS!$W$4:$W$41,0)),1)</f>
        <v>2.0992133849466907</v>
      </c>
      <c r="N264" s="16">
        <f>IF(JCIMS!N264&gt;=0,JCIMS!N264/INDEX(CIMS!N$4:N$41,MATCH($C264&amp;$E264,CIMS!$W$4:$W$41,0)),1)</f>
        <v>2.2031115399581234</v>
      </c>
      <c r="O264" s="16">
        <f>IF(JCIMS!O264&gt;=0,JCIMS!O264/INDEX(CIMS!O$4:O$41,MATCH($C264&amp;$E264,CIMS!$W$4:$W$41,0)),1)</f>
        <v>2.9053912400530884</v>
      </c>
      <c r="P264" s="16">
        <f>IF(JCIMS!P264&gt;=0,JCIMS!P264/INDEX(CIMS!P$4:P$41,MATCH($C264&amp;$E264,CIMS!$W$4:$W$41,0)),1)</f>
        <v>2.7829301041739276</v>
      </c>
      <c r="Q264" s="16">
        <f>IF(JCIMS!Q264&gt;=0,JCIMS!Q264/INDEX(CIMS!Q$4:Q$41,MATCH($C264&amp;$E264,CIMS!$W$4:$W$41,0)),1)</f>
        <v>2.6695270748048978</v>
      </c>
      <c r="R264" s="16">
        <f>IF(JCIMS!R264&gt;=0,JCIMS!R264/INDEX(CIMS!R$4:R$41,MATCH($C264&amp;$E264,CIMS!$W$4:$W$41,0)),1)</f>
        <v>2.5591113174391928</v>
      </c>
      <c r="S264" s="16">
        <f>IF(JCIMS!S264&gt;=0,JCIMS!S264/INDEX(CIMS!S$4:S$41,MATCH($C264&amp;$E264,CIMS!$W$4:$W$41,0)),1)</f>
        <v>2.5600345280253176</v>
      </c>
      <c r="T264" s="16">
        <f>IF(JCIMS!T264&gt;=0,JCIMS!T264/INDEX(CIMS!T$4:T$41,MATCH($C264&amp;$E264,CIMS!$W$4:$W$41,0)),1)</f>
        <v>2.5612593486156068</v>
      </c>
      <c r="V264" t="str">
        <f t="shared" si="5"/>
        <v>AlbertaPetroleum CrudeBiodiesel</v>
      </c>
    </row>
    <row r="265" spans="3:22" x14ac:dyDescent="0.25">
      <c r="C265" s="6" t="s">
        <v>11</v>
      </c>
      <c r="D265" s="6" t="s">
        <v>45</v>
      </c>
      <c r="E265" t="s">
        <v>17</v>
      </c>
      <c r="F265" s="6">
        <v>2005</v>
      </c>
      <c r="G265" s="6" t="s">
        <v>14</v>
      </c>
      <c r="H265" s="6" t="s">
        <v>15</v>
      </c>
      <c r="I265" s="6" t="s">
        <v>16</v>
      </c>
      <c r="J265" s="16">
        <f>IF(JCIMS!J265&gt;=0,JCIMS!J265/INDEX(CIMS!J$4:J$41,MATCH($C265&amp;$E265,CIMS!$W$4:$W$41,0)),1)</f>
        <v>0.63865561347382338</v>
      </c>
      <c r="K265" s="16">
        <f>IF(JCIMS!K265&gt;=0,JCIMS!K265/INDEX(CIMS!K$4:K$41,MATCH($C265&amp;$E265,CIMS!$W$4:$W$41,0)),1)</f>
        <v>1.0117098305604184</v>
      </c>
      <c r="L265" s="16">
        <f>IF(JCIMS!L265&gt;=0,JCIMS!L265/INDEX(CIMS!L$4:L$41,MATCH($C265&amp;$E265,CIMS!$W$4:$W$41,0)),1)</f>
        <v>1.0587142166970536</v>
      </c>
      <c r="M265" s="16">
        <f>IF(JCIMS!M265&gt;=0,JCIMS!M265/INDEX(CIMS!M$4:M$41,MATCH($C265&amp;$E265,CIMS!$W$4:$W$41,0)),1)</f>
        <v>1.6976859325444575</v>
      </c>
      <c r="N265" s="16">
        <f>IF(JCIMS!N265&gt;=0,JCIMS!N265/INDEX(CIMS!N$4:N$41,MATCH($C265&amp;$E265,CIMS!$W$4:$W$41,0)),1)</f>
        <v>1.5115373799594651</v>
      </c>
      <c r="O265" s="16">
        <f>IF(JCIMS!O265&gt;=0,JCIMS!O265/INDEX(CIMS!O$4:O$41,MATCH($C265&amp;$E265,CIMS!$W$4:$W$41,0)),1)</f>
        <v>1.5905142721277197</v>
      </c>
      <c r="P265" s="16">
        <f>IF(JCIMS!P265&gt;=0,JCIMS!P265/INDEX(CIMS!P$4:P$41,MATCH($C265&amp;$E265,CIMS!$W$4:$W$41,0)),1)</f>
        <v>1.7373185900566273</v>
      </c>
      <c r="Q265" s="16">
        <f>IF(JCIMS!Q265&gt;=0,JCIMS!Q265/INDEX(CIMS!Q$4:Q$41,MATCH($C265&amp;$E265,CIMS!$W$4:$W$41,0)),1)</f>
        <v>1.5983000143145021</v>
      </c>
      <c r="R265" s="16">
        <f>IF(JCIMS!R265&gt;=0,JCIMS!R265/INDEX(CIMS!R$4:R$41,MATCH($C265&amp;$E265,CIMS!$W$4:$W$41,0)),1)</f>
        <v>1.4618851880783916</v>
      </c>
      <c r="S265" s="16">
        <f>IF(JCIMS!S265&gt;=0,JCIMS!S265/INDEX(CIMS!S$4:S$41,MATCH($C265&amp;$E265,CIMS!$W$4:$W$41,0)),1)</f>
        <v>1.3450607987081709</v>
      </c>
      <c r="T265" s="16">
        <f>IF(JCIMS!T265&gt;=0,JCIMS!T265/INDEX(CIMS!T$4:T$41,MATCH($C265&amp;$E265,CIMS!$W$4:$W$41,0)),1)</f>
        <v>1.2628374078861169</v>
      </c>
      <c r="V265" t="str">
        <f t="shared" si="5"/>
        <v>AlbertaPetroleum CrudeElectricity</v>
      </c>
    </row>
    <row r="266" spans="3:22" x14ac:dyDescent="0.25">
      <c r="C266" s="6" t="s">
        <v>11</v>
      </c>
      <c r="D266" s="6" t="s">
        <v>45</v>
      </c>
      <c r="E266" t="s">
        <v>18</v>
      </c>
      <c r="F266" s="6">
        <v>2005</v>
      </c>
      <c r="G266" s="6" t="s">
        <v>14</v>
      </c>
      <c r="H266" s="6" t="s">
        <v>15</v>
      </c>
      <c r="I266" s="6" t="s">
        <v>16</v>
      </c>
      <c r="J266" s="16">
        <f>IF(JCIMS!J266&gt;=0,JCIMS!J266/INDEX(CIMS!J$4:J$41,MATCH($C266&amp;$E266,CIMS!$W$4:$W$41,0)),1)</f>
        <v>1</v>
      </c>
      <c r="K266" s="16">
        <f>IF(JCIMS!K266&gt;=0,JCIMS!K266/INDEX(CIMS!K$4:K$41,MATCH($C266&amp;$E266,CIMS!$W$4:$W$41,0)),1)</f>
        <v>1</v>
      </c>
      <c r="L266" s="16">
        <f>IF(JCIMS!L266&gt;=0,JCIMS!L266/INDEX(CIMS!L$4:L$41,MATCH($C266&amp;$E266,CIMS!$W$4:$W$41,0)),1)</f>
        <v>1</v>
      </c>
      <c r="M266" s="16">
        <f>IF(JCIMS!M266&gt;=0,JCIMS!M266/INDEX(CIMS!M$4:M$41,MATCH($C266&amp;$E266,CIMS!$W$4:$W$41,0)),1)</f>
        <v>1</v>
      </c>
      <c r="N266" s="16">
        <f>IF(JCIMS!N266&gt;=0,JCIMS!N266/INDEX(CIMS!N$4:N$41,MATCH($C266&amp;$E266,CIMS!$W$4:$W$41,0)),1)</f>
        <v>1</v>
      </c>
      <c r="O266" s="16">
        <f>IF(JCIMS!O266&gt;=0,JCIMS!O266/INDEX(CIMS!O$4:O$41,MATCH($C266&amp;$E266,CIMS!$W$4:$W$41,0)),1)</f>
        <v>1</v>
      </c>
      <c r="P266" s="16">
        <f>IF(JCIMS!P266&gt;=0,JCIMS!P266/INDEX(CIMS!P$4:P$41,MATCH($C266&amp;$E266,CIMS!$W$4:$W$41,0)),1)</f>
        <v>1</v>
      </c>
      <c r="Q266" s="16">
        <f>IF(JCIMS!Q266&gt;=0,JCIMS!Q266/INDEX(CIMS!Q$4:Q$41,MATCH($C266&amp;$E266,CIMS!$W$4:$W$41,0)),1)</f>
        <v>1</v>
      </c>
      <c r="R266" s="16">
        <f>IF(JCIMS!R266&gt;=0,JCIMS!R266/INDEX(CIMS!R$4:R$41,MATCH($C266&amp;$E266,CIMS!$W$4:$W$41,0)),1)</f>
        <v>1</v>
      </c>
      <c r="S266" s="16">
        <f>IF(JCIMS!S266&gt;=0,JCIMS!S266/INDEX(CIMS!S$4:S$41,MATCH($C266&amp;$E266,CIMS!$W$4:$W$41,0)),1)</f>
        <v>1</v>
      </c>
      <c r="T266" s="16">
        <f>IF(JCIMS!T266&gt;=0,JCIMS!T266/INDEX(CIMS!T$4:T$41,MATCH($C266&amp;$E266,CIMS!$W$4:$W$41,0)),1)</f>
        <v>1</v>
      </c>
      <c r="V266" t="str">
        <f t="shared" si="5"/>
        <v>AlbertaPetroleum CrudeEthanol</v>
      </c>
    </row>
    <row r="267" spans="3:22" x14ac:dyDescent="0.25">
      <c r="C267" s="6" t="s">
        <v>11</v>
      </c>
      <c r="D267" s="6" t="s">
        <v>45</v>
      </c>
      <c r="E267" t="s">
        <v>20</v>
      </c>
      <c r="F267" s="6">
        <v>2005</v>
      </c>
      <c r="G267" s="6" t="s">
        <v>14</v>
      </c>
      <c r="H267" s="6" t="s">
        <v>15</v>
      </c>
      <c r="I267" s="6" t="s">
        <v>16</v>
      </c>
      <c r="J267" s="14">
        <f>IF(JCIMS!J267&gt;=0,JCIMS!J267/INDEX(CIMS!J$4:J$41,MATCH("Generic Fuels"&amp;$E267,CIMS!$W$4:$W$41,0)),1)</f>
        <v>1</v>
      </c>
      <c r="K267" s="14">
        <f>IF(JCIMS!K267&gt;=0,JCIMS!K267/INDEX(CIMS!K$4:K$41,MATCH("Generic Fuels"&amp;$E267,CIMS!$W$4:$W$41,0)),1)</f>
        <v>1</v>
      </c>
      <c r="L267" s="14">
        <f>IF(JCIMS!L267&gt;=0,JCIMS!L267/INDEX(CIMS!L$4:L$41,MATCH("Generic Fuels"&amp;$E267,CIMS!$W$4:$W$41,0)),1)</f>
        <v>1</v>
      </c>
      <c r="M267" s="14">
        <f>IF(JCIMS!M267&gt;=0,JCIMS!M267/INDEX(CIMS!M$4:M$41,MATCH("Generic Fuels"&amp;$E267,CIMS!$W$4:$W$41,0)),1)</f>
        <v>1</v>
      </c>
      <c r="N267" s="14">
        <f>IF(JCIMS!N267&gt;=0,JCIMS!N267/INDEX(CIMS!N$4:N$41,MATCH("Generic Fuels"&amp;$E267,CIMS!$W$4:$W$41,0)),1)</f>
        <v>1</v>
      </c>
      <c r="O267" s="14">
        <f>IF(JCIMS!O267&gt;=0,JCIMS!O267/INDEX(CIMS!O$4:O$41,MATCH("Generic Fuels"&amp;$E267,CIMS!$W$4:$W$41,0)),1)</f>
        <v>1</v>
      </c>
      <c r="P267" s="14">
        <f>IF(JCIMS!P267&gt;=0,JCIMS!P267/INDEX(CIMS!P$4:P$41,MATCH("Generic Fuels"&amp;$E267,CIMS!$W$4:$W$41,0)),1)</f>
        <v>1</v>
      </c>
      <c r="Q267" s="14">
        <f>IF(JCIMS!Q267&gt;=0,JCIMS!Q267/INDEX(CIMS!Q$4:Q$41,MATCH("Generic Fuels"&amp;$E267,CIMS!$W$4:$W$41,0)),1)</f>
        <v>1</v>
      </c>
      <c r="R267" s="14">
        <f>IF(JCIMS!R267&gt;=0,JCIMS!R267/INDEX(CIMS!R$4:R$41,MATCH("Generic Fuels"&amp;$E267,CIMS!$W$4:$W$41,0)),1)</f>
        <v>1</v>
      </c>
      <c r="S267" s="14">
        <f>IF(JCIMS!S267&gt;=0,JCIMS!S267/INDEX(CIMS!S$4:S$41,MATCH("Generic Fuels"&amp;$E267,CIMS!$W$4:$W$41,0)),1)</f>
        <v>1</v>
      </c>
      <c r="T267" s="14">
        <f>IF(JCIMS!T267&gt;=0,JCIMS!T267/INDEX(CIMS!T$4:T$41,MATCH("Generic Fuels"&amp;$E267,CIMS!$W$4:$W$41,0)),1)</f>
        <v>1</v>
      </c>
      <c r="V267" t="str">
        <f t="shared" si="5"/>
        <v>AlbertaPetroleum CrudeJet Fuel</v>
      </c>
    </row>
    <row r="268" spans="3:22" x14ac:dyDescent="0.25">
      <c r="C268" s="6" t="s">
        <v>11</v>
      </c>
      <c r="D268" s="6" t="s">
        <v>45</v>
      </c>
      <c r="E268" t="s">
        <v>21</v>
      </c>
      <c r="F268" s="6">
        <v>2005</v>
      </c>
      <c r="G268" s="6" t="s">
        <v>14</v>
      </c>
      <c r="H268" s="6" t="s">
        <v>15</v>
      </c>
      <c r="I268" s="6" t="s">
        <v>16</v>
      </c>
      <c r="J268" s="14">
        <f>IF(JCIMS!J268&gt;=0,JCIMS!J268/INDEX(CIMS!J$4:J$41,MATCH("Generic Fuels"&amp;$E268,CIMS!$W$4:$W$41,0)),1)</f>
        <v>1</v>
      </c>
      <c r="K268" s="14">
        <f>IF(JCIMS!K268&gt;=0,JCIMS!K268/INDEX(CIMS!K$4:K$41,MATCH("Generic Fuels"&amp;$E268,CIMS!$W$4:$W$41,0)),1)</f>
        <v>1</v>
      </c>
      <c r="L268" s="14">
        <f>IF(JCIMS!L268&gt;=0,JCIMS!L268/INDEX(CIMS!L$4:L$41,MATCH("Generic Fuels"&amp;$E268,CIMS!$W$4:$W$41,0)),1)</f>
        <v>1</v>
      </c>
      <c r="M268" s="14">
        <f>IF(JCIMS!M268&gt;=0,JCIMS!M268/INDEX(CIMS!M$4:M$41,MATCH("Generic Fuels"&amp;$E268,CIMS!$W$4:$W$41,0)),1)</f>
        <v>1</v>
      </c>
      <c r="N268" s="14">
        <f>IF(JCIMS!N268&gt;=0,JCIMS!N268/INDEX(CIMS!N$4:N$41,MATCH("Generic Fuels"&amp;$E268,CIMS!$W$4:$W$41,0)),1)</f>
        <v>1</v>
      </c>
      <c r="O268" s="14">
        <f>IF(JCIMS!O268&gt;=0,JCIMS!O268/INDEX(CIMS!O$4:O$41,MATCH("Generic Fuels"&amp;$E268,CIMS!$W$4:$W$41,0)),1)</f>
        <v>1</v>
      </c>
      <c r="P268" s="14">
        <f>IF(JCIMS!P268&gt;=0,JCIMS!P268/INDEX(CIMS!P$4:P$41,MATCH("Generic Fuels"&amp;$E268,CIMS!$W$4:$W$41,0)),1)</f>
        <v>1</v>
      </c>
      <c r="Q268" s="14">
        <f>IF(JCIMS!Q268&gt;=0,JCIMS!Q268/INDEX(CIMS!Q$4:Q$41,MATCH("Generic Fuels"&amp;$E268,CIMS!$W$4:$W$41,0)),1)</f>
        <v>1</v>
      </c>
      <c r="R268" s="14">
        <f>IF(JCIMS!R268&gt;=0,JCIMS!R268/INDEX(CIMS!R$4:R$41,MATCH("Generic Fuels"&amp;$E268,CIMS!$W$4:$W$41,0)),1)</f>
        <v>1</v>
      </c>
      <c r="S268" s="14">
        <f>IF(JCIMS!S268&gt;=0,JCIMS!S268/INDEX(CIMS!S$4:S$41,MATCH("Generic Fuels"&amp;$E268,CIMS!$W$4:$W$41,0)),1)</f>
        <v>1</v>
      </c>
      <c r="T268" s="14">
        <f>IF(JCIMS!T268&gt;=0,JCIMS!T268/INDEX(CIMS!T$4:T$41,MATCH("Generic Fuels"&amp;$E268,CIMS!$W$4:$W$41,0)),1)</f>
        <v>1</v>
      </c>
      <c r="V268" t="str">
        <f t="shared" si="5"/>
        <v>AlbertaPetroleum CrudeBlack Liquor</v>
      </c>
    </row>
    <row r="269" spans="3:22" x14ac:dyDescent="0.25">
      <c r="C269" s="6" t="s">
        <v>11</v>
      </c>
      <c r="D269" s="6" t="s">
        <v>45</v>
      </c>
      <c r="E269" t="s">
        <v>22</v>
      </c>
      <c r="F269" s="6">
        <v>2005</v>
      </c>
      <c r="G269" s="6" t="s">
        <v>14</v>
      </c>
      <c r="H269" s="6" t="s">
        <v>15</v>
      </c>
      <c r="I269" s="6" t="s">
        <v>16</v>
      </c>
      <c r="J269" s="14">
        <f>IF(JCIMS!J269&gt;=0,JCIMS!J269/INDEX(CIMS!J$4:J$41,MATCH("Generic Fuels"&amp;$E269,CIMS!$W$4:$W$41,0)),1)</f>
        <v>1</v>
      </c>
      <c r="K269" s="14">
        <f>IF(JCIMS!K269&gt;=0,JCIMS!K269/INDEX(CIMS!K$4:K$41,MATCH("Generic Fuels"&amp;$E269,CIMS!$W$4:$W$41,0)),1)</f>
        <v>1</v>
      </c>
      <c r="L269" s="14">
        <f>IF(JCIMS!L269&gt;=0,JCIMS!L269/INDEX(CIMS!L$4:L$41,MATCH("Generic Fuels"&amp;$E269,CIMS!$W$4:$W$41,0)),1)</f>
        <v>1</v>
      </c>
      <c r="M269" s="14">
        <f>IF(JCIMS!M269&gt;=0,JCIMS!M269/INDEX(CIMS!M$4:M$41,MATCH("Generic Fuels"&amp;$E269,CIMS!$W$4:$W$41,0)),1)</f>
        <v>1</v>
      </c>
      <c r="N269" s="14">
        <f>IF(JCIMS!N269&gt;=0,JCIMS!N269/INDEX(CIMS!N$4:N$41,MATCH("Generic Fuels"&amp;$E269,CIMS!$W$4:$W$41,0)),1)</f>
        <v>1</v>
      </c>
      <c r="O269" s="14">
        <f>IF(JCIMS!O269&gt;=0,JCIMS!O269/INDEX(CIMS!O$4:O$41,MATCH("Generic Fuels"&amp;$E269,CIMS!$W$4:$W$41,0)),1)</f>
        <v>1</v>
      </c>
      <c r="P269" s="14">
        <f>IF(JCIMS!P269&gt;=0,JCIMS!P269/INDEX(CIMS!P$4:P$41,MATCH("Generic Fuels"&amp;$E269,CIMS!$W$4:$W$41,0)),1)</f>
        <v>1</v>
      </c>
      <c r="Q269" s="14">
        <f>IF(JCIMS!Q269&gt;=0,JCIMS!Q269/INDEX(CIMS!Q$4:Q$41,MATCH("Generic Fuels"&amp;$E269,CIMS!$W$4:$W$41,0)),1)</f>
        <v>1</v>
      </c>
      <c r="R269" s="14">
        <f>IF(JCIMS!R269&gt;=0,JCIMS!R269/INDEX(CIMS!R$4:R$41,MATCH("Generic Fuels"&amp;$E269,CIMS!$W$4:$W$41,0)),1)</f>
        <v>1</v>
      </c>
      <c r="S269" s="14">
        <f>IF(JCIMS!S269&gt;=0,JCIMS!S269/INDEX(CIMS!S$4:S$41,MATCH("Generic Fuels"&amp;$E269,CIMS!$W$4:$W$41,0)),1)</f>
        <v>1</v>
      </c>
      <c r="T269" s="14">
        <f>IF(JCIMS!T269&gt;=0,JCIMS!T269/INDEX(CIMS!T$4:T$41,MATCH("Generic Fuels"&amp;$E269,CIMS!$W$4:$W$41,0)),1)</f>
        <v>1</v>
      </c>
      <c r="V269" t="str">
        <f t="shared" si="5"/>
        <v>AlbertaPetroleum CrudeCoal</v>
      </c>
    </row>
    <row r="270" spans="3:22" x14ac:dyDescent="0.25">
      <c r="C270" s="6" t="s">
        <v>11</v>
      </c>
      <c r="D270" s="6" t="s">
        <v>45</v>
      </c>
      <c r="E270" t="s">
        <v>23</v>
      </c>
      <c r="F270" s="6">
        <v>2005</v>
      </c>
      <c r="G270" s="6" t="s">
        <v>14</v>
      </c>
      <c r="H270" s="6" t="s">
        <v>15</v>
      </c>
      <c r="I270" s="6" t="s">
        <v>16</v>
      </c>
      <c r="J270" s="14">
        <f>IF(JCIMS!J270&gt;=0,JCIMS!J270/INDEX(CIMS!J$4:J$41,MATCH("Generic Fuels"&amp;$E270,CIMS!$W$4:$W$41,0)),1)</f>
        <v>1</v>
      </c>
      <c r="K270" s="14">
        <f>IF(JCIMS!K270&gt;=0,JCIMS!K270/INDEX(CIMS!K$4:K$41,MATCH("Generic Fuels"&amp;$E270,CIMS!$W$4:$W$41,0)),1)</f>
        <v>1</v>
      </c>
      <c r="L270" s="14">
        <f>IF(JCIMS!L270&gt;=0,JCIMS!L270/INDEX(CIMS!L$4:L$41,MATCH("Generic Fuels"&amp;$E270,CIMS!$W$4:$W$41,0)),1)</f>
        <v>1</v>
      </c>
      <c r="M270" s="14">
        <f>IF(JCIMS!M270&gt;=0,JCIMS!M270/INDEX(CIMS!M$4:M$41,MATCH("Generic Fuels"&amp;$E270,CIMS!$W$4:$W$41,0)),1)</f>
        <v>1</v>
      </c>
      <c r="N270" s="14">
        <f>IF(JCIMS!N270&gt;=0,JCIMS!N270/INDEX(CIMS!N$4:N$41,MATCH("Generic Fuels"&amp;$E270,CIMS!$W$4:$W$41,0)),1)</f>
        <v>1</v>
      </c>
      <c r="O270" s="14">
        <f>IF(JCIMS!O270&gt;=0,JCIMS!O270/INDEX(CIMS!O$4:O$41,MATCH("Generic Fuels"&amp;$E270,CIMS!$W$4:$W$41,0)),1)</f>
        <v>1</v>
      </c>
      <c r="P270" s="14">
        <f>IF(JCIMS!P270&gt;=0,JCIMS!P270/INDEX(CIMS!P$4:P$41,MATCH("Generic Fuels"&amp;$E270,CIMS!$W$4:$W$41,0)),1)</f>
        <v>1</v>
      </c>
      <c r="Q270" s="14">
        <f>IF(JCIMS!Q270&gt;=0,JCIMS!Q270/INDEX(CIMS!Q$4:Q$41,MATCH("Generic Fuels"&amp;$E270,CIMS!$W$4:$W$41,0)),1)</f>
        <v>1</v>
      </c>
      <c r="R270" s="14">
        <f>IF(JCIMS!R270&gt;=0,JCIMS!R270/INDEX(CIMS!R$4:R$41,MATCH("Generic Fuels"&amp;$E270,CIMS!$W$4:$W$41,0)),1)</f>
        <v>1</v>
      </c>
      <c r="S270" s="14">
        <f>IF(JCIMS!S270&gt;=0,JCIMS!S270/INDEX(CIMS!S$4:S$41,MATCH("Generic Fuels"&amp;$E270,CIMS!$W$4:$W$41,0)),1)</f>
        <v>1</v>
      </c>
      <c r="T270" s="14">
        <f>IF(JCIMS!T270&gt;=0,JCIMS!T270/INDEX(CIMS!T$4:T$41,MATCH("Generic Fuels"&amp;$E270,CIMS!$W$4:$W$41,0)),1)</f>
        <v>1</v>
      </c>
      <c r="V270" t="str">
        <f t="shared" si="5"/>
        <v>AlbertaPetroleum CrudeCoke</v>
      </c>
    </row>
    <row r="271" spans="3:22" x14ac:dyDescent="0.25">
      <c r="C271" s="6" t="s">
        <v>11</v>
      </c>
      <c r="D271" s="6" t="s">
        <v>45</v>
      </c>
      <c r="E271" t="s">
        <v>24</v>
      </c>
      <c r="F271" s="6">
        <v>2005</v>
      </c>
      <c r="G271" s="6" t="s">
        <v>14</v>
      </c>
      <c r="H271" s="6" t="s">
        <v>15</v>
      </c>
      <c r="I271" s="6" t="s">
        <v>16</v>
      </c>
      <c r="J271" s="14">
        <f>IF(JCIMS!J271&gt;=0,JCIMS!J271/INDEX(CIMS!J$4:J$41,MATCH("Generic Fuels"&amp;$E271,CIMS!$W$4:$W$41,0)),1)</f>
        <v>0.41480438461205232</v>
      </c>
      <c r="K271" s="14">
        <f>IF(JCIMS!K271&gt;=0,JCIMS!K271/INDEX(CIMS!K$4:K$41,MATCH("Generic Fuels"&amp;$E271,CIMS!$W$4:$W$41,0)),1)</f>
        <v>0.51356418049192532</v>
      </c>
      <c r="L271" s="14">
        <f>IF(JCIMS!L271&gt;=0,JCIMS!L271/INDEX(CIMS!L$4:L$41,MATCH("Generic Fuels"&amp;$E271,CIMS!$W$4:$W$41,0)),1)</f>
        <v>0.76237285264661281</v>
      </c>
      <c r="M271" s="14">
        <f>IF(JCIMS!M271&gt;=0,JCIMS!M271/INDEX(CIMS!M$4:M$41,MATCH("Generic Fuels"&amp;$E271,CIMS!$W$4:$W$41,0)),1)</f>
        <v>0.78591358994002336</v>
      </c>
      <c r="N271" s="14">
        <f>IF(JCIMS!N271&gt;=0,JCIMS!N271/INDEX(CIMS!N$4:N$41,MATCH("Generic Fuels"&amp;$E271,CIMS!$W$4:$W$41,0)),1)</f>
        <v>0.92071678451248995</v>
      </c>
      <c r="O271" s="14">
        <f>IF(JCIMS!O271&gt;=0,JCIMS!O271/INDEX(CIMS!O$4:O$41,MATCH("Generic Fuels"&amp;$E271,CIMS!$W$4:$W$41,0)),1)</f>
        <v>1.0214588415074117</v>
      </c>
      <c r="P271" s="14">
        <f>IF(JCIMS!P271&gt;=0,JCIMS!P271/INDEX(CIMS!P$4:P$41,MATCH("Generic Fuels"&amp;$E271,CIMS!$W$4:$W$41,0)),1)</f>
        <v>1.1090905281532528</v>
      </c>
      <c r="Q271" s="14">
        <f>IF(JCIMS!Q271&gt;=0,JCIMS!Q271/INDEX(CIMS!Q$4:Q$41,MATCH("Generic Fuels"&amp;$E271,CIMS!$W$4:$W$41,0)),1)</f>
        <v>1.1820602448423063</v>
      </c>
      <c r="R271" s="14">
        <f>IF(JCIMS!R271&gt;=0,JCIMS!R271/INDEX(CIMS!R$4:R$41,MATCH("Generic Fuels"&amp;$E271,CIMS!$W$4:$W$41,0)),1)</f>
        <v>1.2321334144616212</v>
      </c>
      <c r="S271" s="14">
        <f>IF(JCIMS!S271&gt;=0,JCIMS!S271/INDEX(CIMS!S$4:S$41,MATCH("Generic Fuels"&amp;$E271,CIMS!$W$4:$W$41,0)),1)</f>
        <v>1.2410766461073341</v>
      </c>
      <c r="T271" s="14">
        <f>IF(JCIMS!T271&gt;=0,JCIMS!T271/INDEX(CIMS!T$4:T$41,MATCH("Generic Fuels"&amp;$E271,CIMS!$W$4:$W$41,0)),1)</f>
        <v>1.2564139326490746</v>
      </c>
      <c r="V271" t="str">
        <f t="shared" si="5"/>
        <v>AlbertaPetroleum CrudeDiesel</v>
      </c>
    </row>
    <row r="272" spans="3:22" x14ac:dyDescent="0.25">
      <c r="C272" s="6" t="s">
        <v>11</v>
      </c>
      <c r="D272" s="6" t="s">
        <v>45</v>
      </c>
      <c r="E272" t="s">
        <v>25</v>
      </c>
      <c r="F272" s="6">
        <v>2005</v>
      </c>
      <c r="G272" s="6" t="s">
        <v>14</v>
      </c>
      <c r="H272" s="6" t="s">
        <v>15</v>
      </c>
      <c r="I272" s="6" t="s">
        <v>16</v>
      </c>
      <c r="J272" s="14">
        <f>IF(JCIMS!J272&gt;=0,JCIMS!J272/INDEX(CIMS!J$4:J$41,MATCH("Generic Fuels"&amp;$E272,CIMS!$W$4:$W$41,0)),1)</f>
        <v>0.69132433464592757</v>
      </c>
      <c r="K272" s="14">
        <f>IF(JCIMS!K272&gt;=0,JCIMS!K272/INDEX(CIMS!K$4:K$41,MATCH("Generic Fuels"&amp;$E272,CIMS!$W$4:$W$41,0)),1)</f>
        <v>0.65180484775373337</v>
      </c>
      <c r="L272" s="14">
        <f>IF(JCIMS!L272&gt;=0,JCIMS!L272/INDEX(CIMS!L$4:L$41,MATCH("Generic Fuels"&amp;$E272,CIMS!$W$4:$W$41,0)),1)</f>
        <v>0.46251642182581321</v>
      </c>
      <c r="M272" s="14">
        <f>IF(JCIMS!M272&gt;=0,JCIMS!M272/INDEX(CIMS!M$4:M$41,MATCH("Generic Fuels"&amp;$E272,CIMS!$W$4:$W$41,0)),1)</f>
        <v>0.50233960415502399</v>
      </c>
      <c r="N272" s="14">
        <f>IF(JCIMS!N272&gt;=0,JCIMS!N272/INDEX(CIMS!N$4:N$41,MATCH("Generic Fuels"&amp;$E272,CIMS!$W$4:$W$41,0)),1)</f>
        <v>0.59844563703702403</v>
      </c>
      <c r="O272" s="14">
        <f>IF(JCIMS!O272&gt;=0,JCIMS!O272/INDEX(CIMS!O$4:O$41,MATCH("Generic Fuels"&amp;$E272,CIMS!$W$4:$W$41,0)),1)</f>
        <v>0.65574294874620931</v>
      </c>
      <c r="P272" s="14">
        <f>IF(JCIMS!P272&gt;=0,JCIMS!P272/INDEX(CIMS!P$4:P$41,MATCH("Generic Fuels"&amp;$E272,CIMS!$W$4:$W$41,0)),1)</f>
        <v>0.69567614067792072</v>
      </c>
      <c r="Q272" s="14">
        <f>IF(JCIMS!Q272&gt;=0,JCIMS!Q272/INDEX(CIMS!Q$4:Q$41,MATCH("Generic Fuels"&amp;$E272,CIMS!$W$4:$W$41,0)),1)</f>
        <v>0.73977632423973094</v>
      </c>
      <c r="R272" s="14">
        <f>IF(JCIMS!R272&gt;=0,JCIMS!R272/INDEX(CIMS!R$4:R$41,MATCH("Generic Fuels"&amp;$E272,CIMS!$W$4:$W$41,0)),1)</f>
        <v>0.77762729616650994</v>
      </c>
      <c r="S272" s="14">
        <f>IF(JCIMS!S272&gt;=0,JCIMS!S272/INDEX(CIMS!S$4:S$41,MATCH("Generic Fuels"&amp;$E272,CIMS!$W$4:$W$41,0)),1)</f>
        <v>0.78651309294172944</v>
      </c>
      <c r="T272" s="14">
        <f>IF(JCIMS!T272&gt;=0,JCIMS!T272/INDEX(CIMS!T$4:T$41,MATCH("Generic Fuels"&amp;$E272,CIMS!$W$4:$W$41,0)),1)</f>
        <v>0.79935009257542999</v>
      </c>
      <c r="V272" t="str">
        <f t="shared" si="5"/>
        <v>AlbertaPetroleum CrudeGasoline</v>
      </c>
    </row>
    <row r="273" spans="3:22" x14ac:dyDescent="0.25">
      <c r="C273" s="6" t="s">
        <v>11</v>
      </c>
      <c r="D273" s="6" t="s">
        <v>45</v>
      </c>
      <c r="E273" t="s">
        <v>26</v>
      </c>
      <c r="F273" s="6">
        <v>2005</v>
      </c>
      <c r="G273" s="6" t="s">
        <v>14</v>
      </c>
      <c r="H273" s="6" t="s">
        <v>15</v>
      </c>
      <c r="I273" s="6" t="s">
        <v>16</v>
      </c>
      <c r="J273" s="14">
        <f>IF(JCIMS!J273&gt;=0,JCIMS!J273/INDEX(CIMS!J$4:J$41,MATCH("Generic Fuels"&amp;$E273,CIMS!$W$4:$W$41,0)),1)</f>
        <v>0.30553101011528505</v>
      </c>
      <c r="K273" s="14">
        <f>IF(JCIMS!K273&gt;=0,JCIMS!K273/INDEX(CIMS!K$4:K$41,MATCH("Generic Fuels"&amp;$E273,CIMS!$W$4:$W$41,0)),1)</f>
        <v>0.39209782987385311</v>
      </c>
      <c r="L273" s="14">
        <f>IF(JCIMS!L273&gt;=0,JCIMS!L273/INDEX(CIMS!L$4:L$41,MATCH("Generic Fuels"&amp;$E273,CIMS!$W$4:$W$41,0)),1)</f>
        <v>0.69300988648821216</v>
      </c>
      <c r="M273" s="14">
        <f>IF(JCIMS!M273&gt;=0,JCIMS!M273/INDEX(CIMS!M$4:M$41,MATCH("Generic Fuels"&amp;$E273,CIMS!$W$4:$W$41,0)),1)</f>
        <v>0.68320422382580237</v>
      </c>
      <c r="N273" s="14">
        <f>IF(JCIMS!N273&gt;=0,JCIMS!N273/INDEX(CIMS!N$4:N$41,MATCH("Generic Fuels"&amp;$E273,CIMS!$W$4:$W$41,0)),1)</f>
        <v>0.83908789352027269</v>
      </c>
      <c r="O273" s="14">
        <f>IF(JCIMS!O273&gt;=0,JCIMS!O273/INDEX(CIMS!O$4:O$41,MATCH("Generic Fuels"&amp;$E273,CIMS!$W$4:$W$41,0)),1)</f>
        <v>0.93321376203586048</v>
      </c>
      <c r="P273" s="14">
        <f>IF(JCIMS!P273&gt;=0,JCIMS!P273/INDEX(CIMS!P$4:P$41,MATCH("Generic Fuels"&amp;$E273,CIMS!$W$4:$W$41,0)),1)</f>
        <v>1.0035861596260396</v>
      </c>
      <c r="Q273" s="14">
        <f>IF(JCIMS!Q273&gt;=0,JCIMS!Q273/INDEX(CIMS!Q$4:Q$41,MATCH("Generic Fuels"&amp;$E273,CIMS!$W$4:$W$41,0)),1)</f>
        <v>1.0793210507397735</v>
      </c>
      <c r="R273" s="14">
        <f>IF(JCIMS!R273&gt;=0,JCIMS!R273/INDEX(CIMS!R$4:R$41,MATCH("Generic Fuels"&amp;$E273,CIMS!$W$4:$W$41,0)),1)</f>
        <v>1.1369870564862576</v>
      </c>
      <c r="S273" s="14">
        <f>IF(JCIMS!S273&gt;=0,JCIMS!S273/INDEX(CIMS!S$4:S$41,MATCH("Generic Fuels"&amp;$E273,CIMS!$W$4:$W$41,0)),1)</f>
        <v>1.1439649553888809</v>
      </c>
      <c r="T273" s="14">
        <f>IF(JCIMS!T273&gt;=0,JCIMS!T273/INDEX(CIMS!T$4:T$41,MATCH("Generic Fuels"&amp;$E273,CIMS!$W$4:$W$41,0)),1)</f>
        <v>1.1577577370943368</v>
      </c>
      <c r="V273" t="str">
        <f t="shared" si="5"/>
        <v>AlbertaPetroleum CrudeFuel Oil</v>
      </c>
    </row>
    <row r="274" spans="3:22" x14ac:dyDescent="0.25">
      <c r="C274" s="6" t="s">
        <v>11</v>
      </c>
      <c r="D274" s="6" t="s">
        <v>45</v>
      </c>
      <c r="E274" t="s">
        <v>27</v>
      </c>
      <c r="F274" s="6">
        <v>2005</v>
      </c>
      <c r="G274" s="6" t="s">
        <v>14</v>
      </c>
      <c r="H274" s="6" t="s">
        <v>15</v>
      </c>
      <c r="I274" s="6" t="s">
        <v>16</v>
      </c>
      <c r="J274" s="14">
        <f>IF(JCIMS!J274&gt;=0,JCIMS!J274/INDEX(CIMS!J$4:J$41,MATCH("Generic Fuels"&amp;$E274,CIMS!$W$4:$W$41,0)),1)</f>
        <v>1</v>
      </c>
      <c r="K274" s="14">
        <f>IF(JCIMS!K274&gt;=0,JCIMS!K274/INDEX(CIMS!K$4:K$41,MATCH("Generic Fuels"&amp;$E274,CIMS!$W$4:$W$41,0)),1)</f>
        <v>1</v>
      </c>
      <c r="L274" s="14">
        <f>IF(JCIMS!L274&gt;=0,JCIMS!L274/INDEX(CIMS!L$4:L$41,MATCH("Generic Fuels"&amp;$E274,CIMS!$W$4:$W$41,0)),1)</f>
        <v>1</v>
      </c>
      <c r="M274" s="14">
        <f>IF(JCIMS!M274&gt;=0,JCIMS!M274/INDEX(CIMS!M$4:M$41,MATCH("Generic Fuels"&amp;$E274,CIMS!$W$4:$W$41,0)),1)</f>
        <v>1</v>
      </c>
      <c r="N274" s="14">
        <f>IF(JCIMS!N274&gt;=0,JCIMS!N274/INDEX(CIMS!N$4:N$41,MATCH("Generic Fuels"&amp;$E274,CIMS!$W$4:$W$41,0)),1)</f>
        <v>1</v>
      </c>
      <c r="O274" s="14">
        <f>IF(JCIMS!O274&gt;=0,JCIMS!O274/INDEX(CIMS!O$4:O$41,MATCH("Generic Fuels"&amp;$E274,CIMS!$W$4:$W$41,0)),1)</f>
        <v>1</v>
      </c>
      <c r="P274" s="14">
        <f>IF(JCIMS!P274&gt;=0,JCIMS!P274/INDEX(CIMS!P$4:P$41,MATCH("Generic Fuels"&amp;$E274,CIMS!$W$4:$W$41,0)),1)</f>
        <v>1</v>
      </c>
      <c r="Q274" s="14">
        <f>IF(JCIMS!Q274&gt;=0,JCIMS!Q274/INDEX(CIMS!Q$4:Q$41,MATCH("Generic Fuels"&amp;$E274,CIMS!$W$4:$W$41,0)),1)</f>
        <v>1</v>
      </c>
      <c r="R274" s="14">
        <f>IF(JCIMS!R274&gt;=0,JCIMS!R274/INDEX(CIMS!R$4:R$41,MATCH("Generic Fuels"&amp;$E274,CIMS!$W$4:$W$41,0)),1)</f>
        <v>1</v>
      </c>
      <c r="S274" s="14">
        <f>IF(JCIMS!S274&gt;=0,JCIMS!S274/INDEX(CIMS!S$4:S$41,MATCH("Generic Fuels"&amp;$E274,CIMS!$W$4:$W$41,0)),1)</f>
        <v>1</v>
      </c>
      <c r="T274" s="14">
        <f>IF(JCIMS!T274&gt;=0,JCIMS!T274/INDEX(CIMS!T$4:T$41,MATCH("Generic Fuels"&amp;$E274,CIMS!$W$4:$W$41,0)),1)</f>
        <v>1</v>
      </c>
      <c r="V274" t="str">
        <f t="shared" si="5"/>
        <v>AlbertaPetroleum CrudeHydrogen</v>
      </c>
    </row>
    <row r="275" spans="3:22" x14ac:dyDescent="0.25">
      <c r="C275" s="6" t="s">
        <v>11</v>
      </c>
      <c r="D275" s="6" t="s">
        <v>45</v>
      </c>
      <c r="E275" t="s">
        <v>28</v>
      </c>
      <c r="F275" s="6">
        <v>2005</v>
      </c>
      <c r="G275" s="6" t="s">
        <v>14</v>
      </c>
      <c r="H275" s="6" t="s">
        <v>15</v>
      </c>
      <c r="I275" s="6" t="s">
        <v>16</v>
      </c>
      <c r="J275" s="14">
        <f>IF(JCIMS!J275&gt;=0,JCIMS!J275/INDEX(CIMS!J$4:J$41,MATCH("Generic Fuels"&amp;$E275,CIMS!$W$4:$W$41,0)),1)</f>
        <v>1</v>
      </c>
      <c r="K275" s="14">
        <f>IF(JCIMS!K275&gt;=0,JCIMS!K275/INDEX(CIMS!K$4:K$41,MATCH("Generic Fuels"&amp;$E275,CIMS!$W$4:$W$41,0)),1)</f>
        <v>1</v>
      </c>
      <c r="L275" s="14">
        <f>IF(JCIMS!L275&gt;=0,JCIMS!L275/INDEX(CIMS!L$4:L$41,MATCH("Generic Fuels"&amp;$E275,CIMS!$W$4:$W$41,0)),1)</f>
        <v>1</v>
      </c>
      <c r="M275" s="14">
        <f>IF(JCIMS!M275&gt;=0,JCIMS!M275/INDEX(CIMS!M$4:M$41,MATCH("Generic Fuels"&amp;$E275,CIMS!$W$4:$W$41,0)),1)</f>
        <v>1</v>
      </c>
      <c r="N275" s="14">
        <f>IF(JCIMS!N275&gt;=0,JCIMS!N275/INDEX(CIMS!N$4:N$41,MATCH("Generic Fuels"&amp;$E275,CIMS!$W$4:$W$41,0)),1)</f>
        <v>1</v>
      </c>
      <c r="O275" s="14">
        <f>IF(JCIMS!O275&gt;=0,JCIMS!O275/INDEX(CIMS!O$4:O$41,MATCH("Generic Fuels"&amp;$E275,CIMS!$W$4:$W$41,0)),1)</f>
        <v>1</v>
      </c>
      <c r="P275" s="14">
        <f>IF(JCIMS!P275&gt;=0,JCIMS!P275/INDEX(CIMS!P$4:P$41,MATCH("Generic Fuels"&amp;$E275,CIMS!$W$4:$W$41,0)),1)</f>
        <v>1</v>
      </c>
      <c r="Q275" s="14">
        <f>IF(JCIMS!Q275&gt;=0,JCIMS!Q275/INDEX(CIMS!Q$4:Q$41,MATCH("Generic Fuels"&amp;$E275,CIMS!$W$4:$W$41,0)),1)</f>
        <v>1</v>
      </c>
      <c r="R275" s="14">
        <f>IF(JCIMS!R275&gt;=0,JCIMS!R275/INDEX(CIMS!R$4:R$41,MATCH("Generic Fuels"&amp;$E275,CIMS!$W$4:$W$41,0)),1)</f>
        <v>1</v>
      </c>
      <c r="S275" s="14">
        <f>IF(JCIMS!S275&gt;=0,JCIMS!S275/INDEX(CIMS!S$4:S$41,MATCH("Generic Fuels"&amp;$E275,CIMS!$W$4:$W$41,0)),1)</f>
        <v>1</v>
      </c>
      <c r="T275" s="14">
        <f>IF(JCIMS!T275&gt;=0,JCIMS!T275/INDEX(CIMS!T$4:T$41,MATCH("Generic Fuels"&amp;$E275,CIMS!$W$4:$W$41,0)),1)</f>
        <v>1</v>
      </c>
      <c r="V275" t="str">
        <f t="shared" si="5"/>
        <v>AlbertaPetroleum CrudeBiogas</v>
      </c>
    </row>
    <row r="276" spans="3:22" x14ac:dyDescent="0.25">
      <c r="C276" s="6" t="s">
        <v>11</v>
      </c>
      <c r="D276" s="6" t="s">
        <v>45</v>
      </c>
      <c r="E276" t="s">
        <v>29</v>
      </c>
      <c r="F276" s="6">
        <v>2005</v>
      </c>
      <c r="G276" s="6" t="s">
        <v>14</v>
      </c>
      <c r="H276" s="6" t="s">
        <v>15</v>
      </c>
      <c r="I276" s="6" t="s">
        <v>16</v>
      </c>
      <c r="J276" s="14">
        <f>IF(JCIMS!J276&gt;=0,JCIMS!J276/INDEX(CIMS!J$4:J$41,MATCH("Generic Fuels"&amp;$E276,CIMS!$W$4:$W$41,0)),1)</f>
        <v>1</v>
      </c>
      <c r="K276" s="14">
        <f>IF(JCIMS!K276&gt;=0,JCIMS!K276/INDEX(CIMS!K$4:K$41,MATCH("Generic Fuels"&amp;$E276,CIMS!$W$4:$W$41,0)),1)</f>
        <v>1</v>
      </c>
      <c r="L276" s="14">
        <f>IF(JCIMS!L276&gt;=0,JCIMS!L276/INDEX(CIMS!L$4:L$41,MATCH("Generic Fuels"&amp;$E276,CIMS!$W$4:$W$41,0)),1)</f>
        <v>1</v>
      </c>
      <c r="M276" s="14">
        <f>IF(JCIMS!M276&gt;=0,JCIMS!M276/INDEX(CIMS!M$4:M$41,MATCH("Generic Fuels"&amp;$E276,CIMS!$W$4:$W$41,0)),1)</f>
        <v>1</v>
      </c>
      <c r="N276" s="14">
        <f>IF(JCIMS!N276&gt;=0,JCIMS!N276/INDEX(CIMS!N$4:N$41,MATCH("Generic Fuels"&amp;$E276,CIMS!$W$4:$W$41,0)),1)</f>
        <v>1</v>
      </c>
      <c r="O276" s="14">
        <f>IF(JCIMS!O276&gt;=0,JCIMS!O276/INDEX(CIMS!O$4:O$41,MATCH("Generic Fuels"&amp;$E276,CIMS!$W$4:$W$41,0)),1)</f>
        <v>1</v>
      </c>
      <c r="P276" s="14">
        <f>IF(JCIMS!P276&gt;=0,JCIMS!P276/INDEX(CIMS!P$4:P$41,MATCH("Generic Fuels"&amp;$E276,CIMS!$W$4:$W$41,0)),1)</f>
        <v>1</v>
      </c>
      <c r="Q276" s="14">
        <f>IF(JCIMS!Q276&gt;=0,JCIMS!Q276/INDEX(CIMS!Q$4:Q$41,MATCH("Generic Fuels"&amp;$E276,CIMS!$W$4:$W$41,0)),1)</f>
        <v>1</v>
      </c>
      <c r="R276" s="14">
        <f>IF(JCIMS!R276&gt;=0,JCIMS!R276/INDEX(CIMS!R$4:R$41,MATCH("Generic Fuels"&amp;$E276,CIMS!$W$4:$W$41,0)),1)</f>
        <v>1</v>
      </c>
      <c r="S276" s="14">
        <f>IF(JCIMS!S276&gt;=0,JCIMS!S276/INDEX(CIMS!S$4:S$41,MATCH("Generic Fuels"&amp;$E276,CIMS!$W$4:$W$41,0)),1)</f>
        <v>1</v>
      </c>
      <c r="T276" s="14">
        <f>IF(JCIMS!T276&gt;=0,JCIMS!T276/INDEX(CIMS!T$4:T$41,MATCH("Generic Fuels"&amp;$E276,CIMS!$W$4:$W$41,0)),1)</f>
        <v>1</v>
      </c>
      <c r="V276" t="str">
        <f t="shared" si="5"/>
        <v>AlbertaPetroleum CrudeLPG</v>
      </c>
    </row>
    <row r="277" spans="3:22" x14ac:dyDescent="0.25">
      <c r="C277" s="6" t="s">
        <v>11</v>
      </c>
      <c r="D277" s="6" t="s">
        <v>45</v>
      </c>
      <c r="E277" t="s">
        <v>30</v>
      </c>
      <c r="F277" s="6">
        <v>2005</v>
      </c>
      <c r="G277" s="6" t="s">
        <v>14</v>
      </c>
      <c r="H277" s="6" t="s">
        <v>15</v>
      </c>
      <c r="I277" s="6" t="s">
        <v>16</v>
      </c>
      <c r="J277" s="14">
        <f>IF(JCIMS!J277&gt;=0,JCIMS!J277/INDEX(CIMS!J$4:J$41,MATCH("Generic Fuels"&amp;$E277,CIMS!$W$4:$W$41,0)),1)</f>
        <v>1.1564301937148957</v>
      </c>
      <c r="K277" s="14">
        <f>IF(JCIMS!K277&gt;=0,JCIMS!K277/INDEX(CIMS!K$4:K$41,MATCH("Generic Fuels"&amp;$E277,CIMS!$W$4:$W$41,0)),1)</f>
        <v>0.84609793767602337</v>
      </c>
      <c r="L277" s="14">
        <f>IF(JCIMS!L277&gt;=0,JCIMS!L277/INDEX(CIMS!L$4:L$41,MATCH("Generic Fuels"&amp;$E277,CIMS!$W$4:$W$41,0)),1)</f>
        <v>0.81132676056338038</v>
      </c>
      <c r="M277" s="14">
        <f>IF(JCIMS!M277&gt;=0,JCIMS!M277/INDEX(CIMS!M$4:M$41,MATCH("Generic Fuels"&amp;$E277,CIMS!$W$4:$W$41,0)),1)</f>
        <v>0.44280497626542659</v>
      </c>
      <c r="N277" s="14">
        <f>IF(JCIMS!N277&gt;=0,JCIMS!N277/INDEX(CIMS!N$4:N$41,MATCH("Generic Fuels"&amp;$E277,CIMS!$W$4:$W$41,0)),1)</f>
        <v>1.9148442617943071</v>
      </c>
      <c r="O277" s="14">
        <f>IF(JCIMS!O277&gt;=0,JCIMS!O277/INDEX(CIMS!O$4:O$41,MATCH("Generic Fuels"&amp;$E277,CIMS!$W$4:$W$41,0)),1)</f>
        <v>1.9837531281365104</v>
      </c>
      <c r="P277" s="14">
        <f>IF(JCIMS!P277&gt;=0,JCIMS!P277/INDEX(CIMS!P$4:P$41,MATCH("Generic Fuels"&amp;$E277,CIMS!$W$4:$W$41,0)),1)</f>
        <v>2.1434783377385482</v>
      </c>
      <c r="Q277" s="14">
        <f>IF(JCIMS!Q277&gt;=0,JCIMS!Q277/INDEX(CIMS!Q$4:Q$41,MATCH("Generic Fuels"&amp;$E277,CIMS!$W$4:$W$41,0)),1)</f>
        <v>2.0033718140078101</v>
      </c>
      <c r="R277" s="14">
        <f>IF(JCIMS!R277&gt;=0,JCIMS!R277/INDEX(CIMS!R$4:R$41,MATCH("Generic Fuels"&amp;$E277,CIMS!$W$4:$W$41,0)),1)</f>
        <v>1.7629571890590872</v>
      </c>
      <c r="S277" s="14">
        <f>IF(JCIMS!S277&gt;=0,JCIMS!S277/INDEX(CIMS!S$4:S$41,MATCH("Generic Fuels"&amp;$E277,CIMS!$W$4:$W$41,0)),1)</f>
        <v>1.5013168995167492</v>
      </c>
      <c r="T277" s="14">
        <f>IF(JCIMS!T277&gt;=0,JCIMS!T277/INDEX(CIMS!T$4:T$41,MATCH("Generic Fuels"&amp;$E277,CIMS!$W$4:$W$41,0)),1)</f>
        <v>1.3318892870321004</v>
      </c>
      <c r="V277" t="str">
        <f t="shared" si="5"/>
        <v>AlbertaPetroleum CrudeNatural Gas</v>
      </c>
    </row>
    <row r="278" spans="3:22" x14ac:dyDescent="0.25">
      <c r="C278" s="6" t="s">
        <v>11</v>
      </c>
      <c r="D278" s="6" t="s">
        <v>45</v>
      </c>
      <c r="E278" t="s">
        <v>31</v>
      </c>
      <c r="F278" s="6">
        <v>2005</v>
      </c>
      <c r="G278" s="6" t="s">
        <v>14</v>
      </c>
      <c r="H278" s="6" t="s">
        <v>15</v>
      </c>
      <c r="I278" s="6" t="s">
        <v>16</v>
      </c>
      <c r="J278" s="14">
        <f>IF(JCIMS!J278&gt;=0,JCIMS!J278/INDEX(CIMS!J$4:J$41,MATCH("Generic Fuels"&amp;$E278,CIMS!$W$4:$W$41,0)),1)</f>
        <v>0.49788985491280546</v>
      </c>
      <c r="K278" s="14">
        <f>IF(JCIMS!K278&gt;=0,JCIMS!K278/INDEX(CIMS!K$4:K$41,MATCH("Generic Fuels"&amp;$E278,CIMS!$W$4:$W$41,0)),1)</f>
        <v>0.46983111960264212</v>
      </c>
      <c r="L278" s="14">
        <f>IF(JCIMS!L278&gt;=0,JCIMS!L278/INDEX(CIMS!L$4:L$41,MATCH("Generic Fuels"&amp;$E278,CIMS!$W$4:$W$41,0)),1)</f>
        <v>0.4018859090213473</v>
      </c>
      <c r="M278" s="14">
        <f>IF(JCIMS!M278&gt;=0,JCIMS!M278/INDEX(CIMS!M$4:M$41,MATCH("Generic Fuels"&amp;$E278,CIMS!$W$4:$W$41,0)),1)</f>
        <v>0.4018859090213473</v>
      </c>
      <c r="N278" s="14">
        <f>IF(JCIMS!N278&gt;=0,JCIMS!N278/INDEX(CIMS!N$4:N$41,MATCH("Generic Fuels"&amp;$E278,CIMS!$W$4:$W$41,0)),1)</f>
        <v>0.4018859090213473</v>
      </c>
      <c r="O278" s="14">
        <f>IF(JCIMS!O278&gt;=0,JCIMS!O278/INDEX(CIMS!O$4:O$41,MATCH("Generic Fuels"&amp;$E278,CIMS!$W$4:$W$41,0)),1)</f>
        <v>0.4018859090213473</v>
      </c>
      <c r="P278" s="14">
        <f>IF(JCIMS!P278&gt;=0,JCIMS!P278/INDEX(CIMS!P$4:P$41,MATCH("Generic Fuels"&amp;$E278,CIMS!$W$4:$W$41,0)),1)</f>
        <v>0.4018859090213473</v>
      </c>
      <c r="Q278" s="14">
        <f>IF(JCIMS!Q278&gt;=0,JCIMS!Q278/INDEX(CIMS!Q$4:Q$41,MATCH("Generic Fuels"&amp;$E278,CIMS!$W$4:$W$41,0)),1)</f>
        <v>0.4018859090213473</v>
      </c>
      <c r="R278" s="14">
        <f>IF(JCIMS!R278&gt;=0,JCIMS!R278/INDEX(CIMS!R$4:R$41,MATCH("Generic Fuels"&amp;$E278,CIMS!$W$4:$W$41,0)),1)</f>
        <v>0.4018859090213473</v>
      </c>
      <c r="S278" s="14">
        <f>IF(JCIMS!S278&gt;=0,JCIMS!S278/INDEX(CIMS!S$4:S$41,MATCH("Generic Fuels"&amp;$E278,CIMS!$W$4:$W$41,0)),1)</f>
        <v>0.4018859090213473</v>
      </c>
      <c r="T278" s="14">
        <f>IF(JCIMS!T278&gt;=0,JCIMS!T278/INDEX(CIMS!T$4:T$41,MATCH("Generic Fuels"&amp;$E278,CIMS!$W$4:$W$41,0)),1)</f>
        <v>0.4018859090213473</v>
      </c>
      <c r="V278" t="str">
        <f t="shared" si="5"/>
        <v>AlbertaPetroleum CrudePetroleum Coke</v>
      </c>
    </row>
    <row r="279" spans="3:22" x14ac:dyDescent="0.25">
      <c r="C279" s="6" t="s">
        <v>11</v>
      </c>
      <c r="D279" s="6" t="s">
        <v>45</v>
      </c>
      <c r="E279" t="s">
        <v>32</v>
      </c>
      <c r="F279" s="6">
        <v>2005</v>
      </c>
      <c r="G279" s="6" t="s">
        <v>14</v>
      </c>
      <c r="H279" s="6" t="s">
        <v>15</v>
      </c>
      <c r="I279" s="6" t="s">
        <v>16</v>
      </c>
      <c r="J279" s="14">
        <f>IF(JCIMS!J279&gt;=0,JCIMS!J279/INDEX(CIMS!J$4:J$41,MATCH("Generic Fuels"&amp;$E279,CIMS!$W$4:$W$41,0)),1)</f>
        <v>0.72653779636892002</v>
      </c>
      <c r="K279" s="14">
        <f>IF(JCIMS!K279&gt;=0,JCIMS!K279/INDEX(CIMS!K$4:K$41,MATCH("Generic Fuels"&amp;$E279,CIMS!$W$4:$W$41,0)),1)</f>
        <v>0.43819733001947803</v>
      </c>
      <c r="L279" s="14">
        <f>IF(JCIMS!L279&gt;=0,JCIMS!L279/INDEX(CIMS!L$4:L$41,MATCH("Generic Fuels"&amp;$E279,CIMS!$W$4:$W$41,0)),1)</f>
        <v>0.25950759737161738</v>
      </c>
      <c r="M279" s="14">
        <f>IF(JCIMS!M279&gt;=0,JCIMS!M279/INDEX(CIMS!M$4:M$41,MATCH("Generic Fuels"&amp;$E279,CIMS!$W$4:$W$41,0)),1)</f>
        <v>0.26906546822502081</v>
      </c>
      <c r="N279" s="14">
        <f>IF(JCIMS!N279&gt;=0,JCIMS!N279/INDEX(CIMS!N$4:N$41,MATCH("Generic Fuels"&amp;$E279,CIMS!$W$4:$W$41,0)),1)</f>
        <v>0.25636901830017</v>
      </c>
      <c r="O279" s="14">
        <f>IF(JCIMS!O279&gt;=0,JCIMS!O279/INDEX(CIMS!O$4:O$41,MATCH("Generic Fuels"&amp;$E279,CIMS!$W$4:$W$41,0)),1)</f>
        <v>0.26171246264785636</v>
      </c>
      <c r="P279" s="14">
        <f>IF(JCIMS!P279&gt;=0,JCIMS!P279/INDEX(CIMS!P$4:P$41,MATCH("Generic Fuels"&amp;$E279,CIMS!$W$4:$W$41,0)),1)</f>
        <v>0.26736100609749031</v>
      </c>
      <c r="Q279" s="14">
        <f>IF(JCIMS!Q279&gt;=0,JCIMS!Q279/INDEX(CIMS!Q$4:Q$41,MATCH("Generic Fuels"&amp;$E279,CIMS!$W$4:$W$41,0)),1)</f>
        <v>0.27164655153058131</v>
      </c>
      <c r="R279" s="14">
        <f>IF(JCIMS!R279&gt;=0,JCIMS!R279/INDEX(CIMS!R$4:R$41,MATCH("Generic Fuels"&amp;$E279,CIMS!$W$4:$W$41,0)),1)</f>
        <v>0.27619591608740807</v>
      </c>
      <c r="S279" s="14">
        <f>IF(JCIMS!S279&gt;=0,JCIMS!S279/INDEX(CIMS!S$4:S$41,MATCH("Generic Fuels"&amp;$E279,CIMS!$W$4:$W$41,0)),1)</f>
        <v>0.27619591608740807</v>
      </c>
      <c r="T279" s="14">
        <f>IF(JCIMS!T279&gt;=0,JCIMS!T279/INDEX(CIMS!T$4:T$41,MATCH("Generic Fuels"&amp;$E279,CIMS!$W$4:$W$41,0)),1)</f>
        <v>0.27619591608740807</v>
      </c>
      <c r="V279" t="str">
        <f t="shared" si="5"/>
        <v>AlbertaPetroleum CrudePropane</v>
      </c>
    </row>
    <row r="280" spans="3:22" x14ac:dyDescent="0.25">
      <c r="C280" s="6" t="s">
        <v>11</v>
      </c>
      <c r="D280" s="6" t="s">
        <v>45</v>
      </c>
      <c r="E280" t="s">
        <v>33</v>
      </c>
      <c r="F280" s="6">
        <v>2005</v>
      </c>
      <c r="G280" s="6" t="s">
        <v>14</v>
      </c>
      <c r="H280" s="6" t="s">
        <v>15</v>
      </c>
      <c r="I280" s="6" t="s">
        <v>16</v>
      </c>
      <c r="J280" s="14">
        <f>IF(JCIMS!J280&gt;=0,JCIMS!J280/INDEX(CIMS!J$4:J$41,MATCH("Generic Fuels"&amp;$E280,CIMS!$W$4:$W$41,0)),1)</f>
        <v>0</v>
      </c>
      <c r="K280" s="14">
        <f>IF(JCIMS!K280&gt;=0,JCIMS!K280/INDEX(CIMS!K$4:K$41,MATCH("Generic Fuels"&amp;$E280,CIMS!$W$4:$W$41,0)),1)</f>
        <v>0</v>
      </c>
      <c r="L280" s="14">
        <f>IF(JCIMS!L280&gt;=0,JCIMS!L280/INDEX(CIMS!L$4:L$41,MATCH("Generic Fuels"&amp;$E280,CIMS!$W$4:$W$41,0)),1)</f>
        <v>0</v>
      </c>
      <c r="M280" s="14">
        <f>IF(JCIMS!M280&gt;=0,JCIMS!M280/INDEX(CIMS!M$4:M$41,MATCH("Generic Fuels"&amp;$E280,CIMS!$W$4:$W$41,0)),1)</f>
        <v>0</v>
      </c>
      <c r="N280" s="14">
        <f>IF(JCIMS!N280&gt;=0,JCIMS!N280/INDEX(CIMS!N$4:N$41,MATCH("Generic Fuels"&amp;$E280,CIMS!$W$4:$W$41,0)),1)</f>
        <v>0</v>
      </c>
      <c r="O280" s="14">
        <f>IF(JCIMS!O280&gt;=0,JCIMS!O280/INDEX(CIMS!O$4:O$41,MATCH("Generic Fuels"&amp;$E280,CIMS!$W$4:$W$41,0)),1)</f>
        <v>0</v>
      </c>
      <c r="P280" s="14">
        <f>IF(JCIMS!P280&gt;=0,JCIMS!P280/INDEX(CIMS!P$4:P$41,MATCH("Generic Fuels"&amp;$E280,CIMS!$W$4:$W$41,0)),1)</f>
        <v>0</v>
      </c>
      <c r="Q280" s="14">
        <f>IF(JCIMS!Q280&gt;=0,JCIMS!Q280/INDEX(CIMS!Q$4:Q$41,MATCH("Generic Fuels"&amp;$E280,CIMS!$W$4:$W$41,0)),1)</f>
        <v>0</v>
      </c>
      <c r="R280" s="14">
        <f>IF(JCIMS!R280&gt;=0,JCIMS!R280/INDEX(CIMS!R$4:R$41,MATCH("Generic Fuels"&amp;$E280,CIMS!$W$4:$W$41,0)),1)</f>
        <v>0</v>
      </c>
      <c r="S280" s="14">
        <f>IF(JCIMS!S280&gt;=0,JCIMS!S280/INDEX(CIMS!S$4:S$41,MATCH("Generic Fuels"&amp;$E280,CIMS!$W$4:$W$41,0)),1)</f>
        <v>0</v>
      </c>
      <c r="T280" s="14">
        <f>IF(JCIMS!T280&gt;=0,JCIMS!T280/INDEX(CIMS!T$4:T$41,MATCH("Generic Fuels"&amp;$E280,CIMS!$W$4:$W$41,0)),1)</f>
        <v>0</v>
      </c>
      <c r="V280" t="str">
        <f t="shared" si="5"/>
        <v>AlbertaPetroleum CrudeRefinery Fuel Gas</v>
      </c>
    </row>
    <row r="281" spans="3:22" x14ac:dyDescent="0.25">
      <c r="C281" s="6" t="s">
        <v>11</v>
      </c>
      <c r="D281" s="6" t="s">
        <v>45</v>
      </c>
      <c r="E281" t="s">
        <v>34</v>
      </c>
      <c r="F281" s="6">
        <v>2005</v>
      </c>
      <c r="G281" s="6" t="s">
        <v>14</v>
      </c>
      <c r="H281" s="6" t="s">
        <v>15</v>
      </c>
      <c r="I281" s="6" t="s">
        <v>16</v>
      </c>
      <c r="J281" s="14">
        <f>IF(JCIMS!J281&gt;=0,JCIMS!J281/INDEX(CIMS!J$4:J$41,MATCH("Generic Fuels"&amp;$E281,CIMS!$W$4:$W$41,0)),1)</f>
        <v>0</v>
      </c>
      <c r="K281" s="14">
        <f>IF(JCIMS!K281&gt;=0,JCIMS!K281/INDEX(CIMS!K$4:K$41,MATCH("Generic Fuels"&amp;$E281,CIMS!$W$4:$W$41,0)),1)</f>
        <v>0</v>
      </c>
      <c r="L281" s="14">
        <f>IF(JCIMS!L281&gt;=0,JCIMS!L281/INDEX(CIMS!L$4:L$41,MATCH("Generic Fuels"&amp;$E281,CIMS!$W$4:$W$41,0)),1)</f>
        <v>0</v>
      </c>
      <c r="M281" s="14">
        <f>IF(JCIMS!M281&gt;=0,JCIMS!M281/INDEX(CIMS!M$4:M$41,MATCH("Generic Fuels"&amp;$E281,CIMS!$W$4:$W$41,0)),1)</f>
        <v>0</v>
      </c>
      <c r="N281" s="14">
        <f>IF(JCIMS!N281&gt;=0,JCIMS!N281/INDEX(CIMS!N$4:N$41,MATCH("Generic Fuels"&amp;$E281,CIMS!$W$4:$W$41,0)),1)</f>
        <v>0</v>
      </c>
      <c r="O281" s="14">
        <f>IF(JCIMS!O281&gt;=0,JCIMS!O281/INDEX(CIMS!O$4:O$41,MATCH("Generic Fuels"&amp;$E281,CIMS!$W$4:$W$41,0)),1)</f>
        <v>0</v>
      </c>
      <c r="P281" s="14">
        <f>IF(JCIMS!P281&gt;=0,JCIMS!P281/INDEX(CIMS!P$4:P$41,MATCH("Generic Fuels"&amp;$E281,CIMS!$W$4:$W$41,0)),1)</f>
        <v>0</v>
      </c>
      <c r="Q281" s="14">
        <f>IF(JCIMS!Q281&gt;=0,JCIMS!Q281/INDEX(CIMS!Q$4:Q$41,MATCH("Generic Fuels"&amp;$E281,CIMS!$W$4:$W$41,0)),1)</f>
        <v>0</v>
      </c>
      <c r="R281" s="14">
        <f>IF(JCIMS!R281&gt;=0,JCIMS!R281/INDEX(CIMS!R$4:R$41,MATCH("Generic Fuels"&amp;$E281,CIMS!$W$4:$W$41,0)),1)</f>
        <v>0</v>
      </c>
      <c r="S281" s="14">
        <f>IF(JCIMS!S281&gt;=0,JCIMS!S281/INDEX(CIMS!S$4:S$41,MATCH("Generic Fuels"&amp;$E281,CIMS!$W$4:$W$41,0)),1)</f>
        <v>0</v>
      </c>
      <c r="T281" s="14">
        <f>IF(JCIMS!T281&gt;=0,JCIMS!T281/INDEX(CIMS!T$4:T$41,MATCH("Generic Fuels"&amp;$E281,CIMS!$W$4:$W$41,0)),1)</f>
        <v>0</v>
      </c>
      <c r="V281" t="str">
        <f t="shared" si="5"/>
        <v>AlbertaPetroleum CrudeUranium</v>
      </c>
    </row>
    <row r="282" spans="3:22" x14ac:dyDescent="0.25">
      <c r="C282" s="6" t="s">
        <v>11</v>
      </c>
      <c r="D282" s="6" t="s">
        <v>45</v>
      </c>
      <c r="E282" t="s">
        <v>35</v>
      </c>
      <c r="F282" s="6">
        <v>2005</v>
      </c>
      <c r="G282" s="6" t="s">
        <v>14</v>
      </c>
      <c r="H282" s="6" t="s">
        <v>15</v>
      </c>
      <c r="I282" s="6" t="s">
        <v>16</v>
      </c>
      <c r="J282" s="14">
        <f>IF(JCIMS!J282&gt;=0,JCIMS!J282/INDEX(CIMS!J$4:J$41,MATCH("Generic Fuels"&amp;$E282,CIMS!$W$4:$W$41,0)),1)</f>
        <v>1</v>
      </c>
      <c r="K282" s="14">
        <f>IF(JCIMS!K282&gt;=0,JCIMS!K282/INDEX(CIMS!K$4:K$41,MATCH("Generic Fuels"&amp;$E282,CIMS!$W$4:$W$41,0)),1)</f>
        <v>1</v>
      </c>
      <c r="L282" s="14">
        <f>IF(JCIMS!L282&gt;=0,JCIMS!L282/INDEX(CIMS!L$4:L$41,MATCH("Generic Fuels"&amp;$E282,CIMS!$W$4:$W$41,0)),1)</f>
        <v>1</v>
      </c>
      <c r="M282" s="14">
        <f>IF(JCIMS!M282&gt;=0,JCIMS!M282/INDEX(CIMS!M$4:M$41,MATCH("Generic Fuels"&amp;$E282,CIMS!$W$4:$W$41,0)),1)</f>
        <v>1</v>
      </c>
      <c r="N282" s="14">
        <f>IF(JCIMS!N282&gt;=0,JCIMS!N282/INDEX(CIMS!N$4:N$41,MATCH("Generic Fuels"&amp;$E282,CIMS!$W$4:$W$41,0)),1)</f>
        <v>1</v>
      </c>
      <c r="O282" s="14">
        <f>IF(JCIMS!O282&gt;=0,JCIMS!O282/INDEX(CIMS!O$4:O$41,MATCH("Generic Fuels"&amp;$E282,CIMS!$W$4:$W$41,0)),1)</f>
        <v>1</v>
      </c>
      <c r="P282" s="14">
        <f>IF(JCIMS!P282&gt;=0,JCIMS!P282/INDEX(CIMS!P$4:P$41,MATCH("Generic Fuels"&amp;$E282,CIMS!$W$4:$W$41,0)),1)</f>
        <v>1</v>
      </c>
      <c r="Q282" s="14">
        <f>IF(JCIMS!Q282&gt;=0,JCIMS!Q282/INDEX(CIMS!Q$4:Q$41,MATCH("Generic Fuels"&amp;$E282,CIMS!$W$4:$W$41,0)),1)</f>
        <v>1</v>
      </c>
      <c r="R282" s="14">
        <f>IF(JCIMS!R282&gt;=0,JCIMS!R282/INDEX(CIMS!R$4:R$41,MATCH("Generic Fuels"&amp;$E282,CIMS!$W$4:$W$41,0)),1)</f>
        <v>1</v>
      </c>
      <c r="S282" s="14">
        <f>IF(JCIMS!S282&gt;=0,JCIMS!S282/INDEX(CIMS!S$4:S$41,MATCH("Generic Fuels"&amp;$E282,CIMS!$W$4:$W$41,0)),1)</f>
        <v>1</v>
      </c>
      <c r="T282" s="14">
        <f>IF(JCIMS!T282&gt;=0,JCIMS!T282/INDEX(CIMS!T$4:T$41,MATCH("Generic Fuels"&amp;$E282,CIMS!$W$4:$W$41,0)),1)</f>
        <v>1</v>
      </c>
      <c r="V282" t="str">
        <f t="shared" si="5"/>
        <v>AlbertaPetroleum CrudeWaste Fuel</v>
      </c>
    </row>
    <row r="283" spans="3:22" x14ac:dyDescent="0.25">
      <c r="C283" s="6" t="s">
        <v>11</v>
      </c>
      <c r="D283" s="6" t="s">
        <v>45</v>
      </c>
      <c r="E283" t="s">
        <v>36</v>
      </c>
      <c r="F283" s="6">
        <v>2005</v>
      </c>
      <c r="G283" s="6" t="s">
        <v>14</v>
      </c>
      <c r="H283" s="6" t="s">
        <v>15</v>
      </c>
      <c r="I283" s="6" t="s">
        <v>16</v>
      </c>
      <c r="J283" s="14">
        <f>IF(JCIMS!J283&gt;=0,JCIMS!J283/INDEX(CIMS!J$4:J$41,MATCH("Generic Fuels"&amp;$E283,CIMS!$W$4:$W$41,0)),1)</f>
        <v>1</v>
      </c>
      <c r="K283" s="14">
        <f>IF(JCIMS!K283&gt;=0,JCIMS!K283/INDEX(CIMS!K$4:K$41,MATCH("Generic Fuels"&amp;$E283,CIMS!$W$4:$W$41,0)),1)</f>
        <v>1</v>
      </c>
      <c r="L283" s="14">
        <f>IF(JCIMS!L283&gt;=0,JCIMS!L283/INDEX(CIMS!L$4:L$41,MATCH("Generic Fuels"&amp;$E283,CIMS!$W$4:$W$41,0)),1)</f>
        <v>1</v>
      </c>
      <c r="M283" s="14">
        <f>IF(JCIMS!M283&gt;=0,JCIMS!M283/INDEX(CIMS!M$4:M$41,MATCH("Generic Fuels"&amp;$E283,CIMS!$W$4:$W$41,0)),1)</f>
        <v>1</v>
      </c>
      <c r="N283" s="14">
        <f>IF(JCIMS!N283&gt;=0,JCIMS!N283/INDEX(CIMS!N$4:N$41,MATCH("Generic Fuels"&amp;$E283,CIMS!$W$4:$W$41,0)),1)</f>
        <v>1</v>
      </c>
      <c r="O283" s="14">
        <f>IF(JCIMS!O283&gt;=0,JCIMS!O283/INDEX(CIMS!O$4:O$41,MATCH("Generic Fuels"&amp;$E283,CIMS!$W$4:$W$41,0)),1)</f>
        <v>1</v>
      </c>
      <c r="P283" s="14">
        <f>IF(JCIMS!P283&gt;=0,JCIMS!P283/INDEX(CIMS!P$4:P$41,MATCH("Generic Fuels"&amp;$E283,CIMS!$W$4:$W$41,0)),1)</f>
        <v>1</v>
      </c>
      <c r="Q283" s="14">
        <f>IF(JCIMS!Q283&gt;=0,JCIMS!Q283/INDEX(CIMS!Q$4:Q$41,MATCH("Generic Fuels"&amp;$E283,CIMS!$W$4:$W$41,0)),1)</f>
        <v>1</v>
      </c>
      <c r="R283" s="14">
        <f>IF(JCIMS!R283&gt;=0,JCIMS!R283/INDEX(CIMS!R$4:R$41,MATCH("Generic Fuels"&amp;$E283,CIMS!$W$4:$W$41,0)),1)</f>
        <v>1</v>
      </c>
      <c r="S283" s="14">
        <f>IF(JCIMS!S283&gt;=0,JCIMS!S283/INDEX(CIMS!S$4:S$41,MATCH("Generic Fuels"&amp;$E283,CIMS!$W$4:$W$41,0)),1)</f>
        <v>1</v>
      </c>
      <c r="T283" s="14">
        <f>IF(JCIMS!T283&gt;=0,JCIMS!T283/INDEX(CIMS!T$4:T$41,MATCH("Generic Fuels"&amp;$E283,CIMS!$W$4:$W$41,0)),1)</f>
        <v>1</v>
      </c>
      <c r="V283" t="str">
        <f t="shared" si="5"/>
        <v>AlbertaPetroleum CrudeSolid Biomass</v>
      </c>
    </row>
    <row r="284" spans="3:22" x14ac:dyDescent="0.25">
      <c r="C284" s="6" t="s">
        <v>11</v>
      </c>
      <c r="D284" s="6" t="s">
        <v>46</v>
      </c>
      <c r="E284" t="s">
        <v>13</v>
      </c>
      <c r="F284" s="6">
        <v>2005</v>
      </c>
      <c r="G284" s="6" t="s">
        <v>14</v>
      </c>
      <c r="H284" s="6" t="s">
        <v>15</v>
      </c>
      <c r="I284" s="6" t="s">
        <v>16</v>
      </c>
      <c r="J284" s="16">
        <f>IF(JCIMS!J284&gt;=0,JCIMS!J284/INDEX(CIMS!J$4:J$41,MATCH($C284&amp;$E284,CIMS!$W$4:$W$41,0)),1)</f>
        <v>1</v>
      </c>
      <c r="K284" s="16">
        <f>IF(JCIMS!K284&gt;=0,JCIMS!K284/INDEX(CIMS!K$4:K$41,MATCH($C284&amp;$E284,CIMS!$W$4:$W$41,0)),1)</f>
        <v>1</v>
      </c>
      <c r="L284" s="16">
        <f>IF(JCIMS!L284&gt;=0,JCIMS!L284/INDEX(CIMS!L$4:L$41,MATCH($C284&amp;$E284,CIMS!$W$4:$W$41,0)),1)</f>
        <v>1</v>
      </c>
      <c r="M284" s="16">
        <f>IF(JCIMS!M284&gt;=0,JCIMS!M284/INDEX(CIMS!M$4:M$41,MATCH($C284&amp;$E284,CIMS!$W$4:$W$41,0)),1)</f>
        <v>1</v>
      </c>
      <c r="N284" s="16">
        <f>IF(JCIMS!N284&gt;=0,JCIMS!N284/INDEX(CIMS!N$4:N$41,MATCH($C284&amp;$E284,CIMS!$W$4:$W$41,0)),1)</f>
        <v>1</v>
      </c>
      <c r="O284" s="16">
        <f>IF(JCIMS!O284&gt;=0,JCIMS!O284/INDEX(CIMS!O$4:O$41,MATCH($C284&amp;$E284,CIMS!$W$4:$W$41,0)),1)</f>
        <v>1</v>
      </c>
      <c r="P284" s="16">
        <f>IF(JCIMS!P284&gt;=0,JCIMS!P284/INDEX(CIMS!P$4:P$41,MATCH($C284&amp;$E284,CIMS!$W$4:$W$41,0)),1)</f>
        <v>1</v>
      </c>
      <c r="Q284" s="16">
        <f>IF(JCIMS!Q284&gt;=0,JCIMS!Q284/INDEX(CIMS!Q$4:Q$41,MATCH($C284&amp;$E284,CIMS!$W$4:$W$41,0)),1)</f>
        <v>1</v>
      </c>
      <c r="R284" s="16">
        <f>IF(JCIMS!R284&gt;=0,JCIMS!R284/INDEX(CIMS!R$4:R$41,MATCH($C284&amp;$E284,CIMS!$W$4:$W$41,0)),1)</f>
        <v>1</v>
      </c>
      <c r="S284" s="16">
        <f>IF(JCIMS!S284&gt;=0,JCIMS!S284/INDEX(CIMS!S$4:S$41,MATCH($C284&amp;$E284,CIMS!$W$4:$W$41,0)),1)</f>
        <v>1</v>
      </c>
      <c r="T284" s="16">
        <f>IF(JCIMS!T284&gt;=0,JCIMS!T284/INDEX(CIMS!T$4:T$41,MATCH($C284&amp;$E284,CIMS!$W$4:$W$41,0)),1)</f>
        <v>1</v>
      </c>
      <c r="V284" t="str">
        <f t="shared" si="5"/>
        <v>AlbertaPetroleum RefiningBiodiesel</v>
      </c>
    </row>
    <row r="285" spans="3:22" x14ac:dyDescent="0.25">
      <c r="C285" s="6" t="s">
        <v>11</v>
      </c>
      <c r="D285" s="6" t="s">
        <v>46</v>
      </c>
      <c r="E285" t="s">
        <v>17</v>
      </c>
      <c r="F285" s="6">
        <v>2005</v>
      </c>
      <c r="G285" s="6" t="s">
        <v>14</v>
      </c>
      <c r="H285" s="6" t="s">
        <v>15</v>
      </c>
      <c r="I285" s="6" t="s">
        <v>16</v>
      </c>
      <c r="J285" s="16">
        <f>IF(JCIMS!J285&gt;=0,JCIMS!J285/INDEX(CIMS!J$4:J$41,MATCH($C285&amp;$E285,CIMS!$W$4:$W$41,0)),1)</f>
        <v>0.63865561347382338</v>
      </c>
      <c r="K285" s="16">
        <f>IF(JCIMS!K285&gt;=0,JCIMS!K285/INDEX(CIMS!K$4:K$41,MATCH($C285&amp;$E285,CIMS!$W$4:$W$41,0)),1)</f>
        <v>1.0117098305604184</v>
      </c>
      <c r="L285" s="16">
        <f>IF(JCIMS!L285&gt;=0,JCIMS!L285/INDEX(CIMS!L$4:L$41,MATCH($C285&amp;$E285,CIMS!$W$4:$W$41,0)),1)</f>
        <v>1.0587142166970536</v>
      </c>
      <c r="M285" s="16">
        <f>IF(JCIMS!M285&gt;=0,JCIMS!M285/INDEX(CIMS!M$4:M$41,MATCH($C285&amp;$E285,CIMS!$W$4:$W$41,0)),1)</f>
        <v>1.6976859325444575</v>
      </c>
      <c r="N285" s="16">
        <f>IF(JCIMS!N285&gt;=0,JCIMS!N285/INDEX(CIMS!N$4:N$41,MATCH($C285&amp;$E285,CIMS!$W$4:$W$41,0)),1)</f>
        <v>1.5115373799594651</v>
      </c>
      <c r="O285" s="16">
        <f>IF(JCIMS!O285&gt;=0,JCIMS!O285/INDEX(CIMS!O$4:O$41,MATCH($C285&amp;$E285,CIMS!$W$4:$W$41,0)),1)</f>
        <v>1.5905142721277197</v>
      </c>
      <c r="P285" s="16">
        <f>IF(JCIMS!P285&gt;=0,JCIMS!P285/INDEX(CIMS!P$4:P$41,MATCH($C285&amp;$E285,CIMS!$W$4:$W$41,0)),1)</f>
        <v>1.7373185900566273</v>
      </c>
      <c r="Q285" s="16">
        <f>IF(JCIMS!Q285&gt;=0,JCIMS!Q285/INDEX(CIMS!Q$4:Q$41,MATCH($C285&amp;$E285,CIMS!$W$4:$W$41,0)),1)</f>
        <v>1.5983000143145021</v>
      </c>
      <c r="R285" s="16">
        <f>IF(JCIMS!R285&gt;=0,JCIMS!R285/INDEX(CIMS!R$4:R$41,MATCH($C285&amp;$E285,CIMS!$W$4:$W$41,0)),1)</f>
        <v>1.4618851880783916</v>
      </c>
      <c r="S285" s="16">
        <f>IF(JCIMS!S285&gt;=0,JCIMS!S285/INDEX(CIMS!S$4:S$41,MATCH($C285&amp;$E285,CIMS!$W$4:$W$41,0)),1)</f>
        <v>1.3450607987081709</v>
      </c>
      <c r="T285" s="16">
        <f>IF(JCIMS!T285&gt;=0,JCIMS!T285/INDEX(CIMS!T$4:T$41,MATCH($C285&amp;$E285,CIMS!$W$4:$W$41,0)),1)</f>
        <v>1.2628374078861169</v>
      </c>
      <c r="V285" t="str">
        <f t="shared" si="5"/>
        <v>AlbertaPetroleum RefiningElectricity</v>
      </c>
    </row>
    <row r="286" spans="3:22" x14ac:dyDescent="0.25">
      <c r="C286" s="6" t="s">
        <v>11</v>
      </c>
      <c r="D286" s="6" t="s">
        <v>46</v>
      </c>
      <c r="E286" t="s">
        <v>18</v>
      </c>
      <c r="F286" s="6">
        <v>2005</v>
      </c>
      <c r="G286" s="6" t="s">
        <v>14</v>
      </c>
      <c r="H286" s="6" t="s">
        <v>15</v>
      </c>
      <c r="I286" s="6" t="s">
        <v>16</v>
      </c>
      <c r="J286" s="16">
        <f>IF(JCIMS!J286&gt;=0,JCIMS!J286/INDEX(CIMS!J$4:J$41,MATCH($C286&amp;$E286,CIMS!$W$4:$W$41,0)),1)</f>
        <v>1</v>
      </c>
      <c r="K286" s="16">
        <f>IF(JCIMS!K286&gt;=0,JCIMS!K286/INDEX(CIMS!K$4:K$41,MATCH($C286&amp;$E286,CIMS!$W$4:$W$41,0)),1)</f>
        <v>1</v>
      </c>
      <c r="L286" s="16">
        <f>IF(JCIMS!L286&gt;=0,JCIMS!L286/INDEX(CIMS!L$4:L$41,MATCH($C286&amp;$E286,CIMS!$W$4:$W$41,0)),1)</f>
        <v>1</v>
      </c>
      <c r="M286" s="16">
        <f>IF(JCIMS!M286&gt;=0,JCIMS!M286/INDEX(CIMS!M$4:M$41,MATCH($C286&amp;$E286,CIMS!$W$4:$W$41,0)),1)</f>
        <v>1</v>
      </c>
      <c r="N286" s="16">
        <f>IF(JCIMS!N286&gt;=0,JCIMS!N286/INDEX(CIMS!N$4:N$41,MATCH($C286&amp;$E286,CIMS!$W$4:$W$41,0)),1)</f>
        <v>1</v>
      </c>
      <c r="O286" s="16">
        <f>IF(JCIMS!O286&gt;=0,JCIMS!O286/INDEX(CIMS!O$4:O$41,MATCH($C286&amp;$E286,CIMS!$W$4:$W$41,0)),1)</f>
        <v>1</v>
      </c>
      <c r="P286" s="16">
        <f>IF(JCIMS!P286&gt;=0,JCIMS!P286/INDEX(CIMS!P$4:P$41,MATCH($C286&amp;$E286,CIMS!$W$4:$W$41,0)),1)</f>
        <v>1</v>
      </c>
      <c r="Q286" s="16">
        <f>IF(JCIMS!Q286&gt;=0,JCIMS!Q286/INDEX(CIMS!Q$4:Q$41,MATCH($C286&amp;$E286,CIMS!$W$4:$W$41,0)),1)</f>
        <v>1</v>
      </c>
      <c r="R286" s="16">
        <f>IF(JCIMS!R286&gt;=0,JCIMS!R286/INDEX(CIMS!R$4:R$41,MATCH($C286&amp;$E286,CIMS!$W$4:$W$41,0)),1)</f>
        <v>1</v>
      </c>
      <c r="S286" s="16">
        <f>IF(JCIMS!S286&gt;=0,JCIMS!S286/INDEX(CIMS!S$4:S$41,MATCH($C286&amp;$E286,CIMS!$W$4:$W$41,0)),1)</f>
        <v>1</v>
      </c>
      <c r="T286" s="16">
        <f>IF(JCIMS!T286&gt;=0,JCIMS!T286/INDEX(CIMS!T$4:T$41,MATCH($C286&amp;$E286,CIMS!$W$4:$W$41,0)),1)</f>
        <v>1</v>
      </c>
      <c r="V286" t="str">
        <f t="shared" si="5"/>
        <v>AlbertaPetroleum RefiningEthanol</v>
      </c>
    </row>
    <row r="287" spans="3:22" x14ac:dyDescent="0.25">
      <c r="C287" s="6" t="s">
        <v>11</v>
      </c>
      <c r="D287" s="6" t="s">
        <v>46</v>
      </c>
      <c r="E287" t="s">
        <v>20</v>
      </c>
      <c r="F287" s="6">
        <v>2005</v>
      </c>
      <c r="G287" s="6" t="s">
        <v>14</v>
      </c>
      <c r="H287" s="6" t="s">
        <v>15</v>
      </c>
      <c r="I287" s="6" t="s">
        <v>16</v>
      </c>
      <c r="J287" s="14">
        <f>IF(JCIMS!J287&gt;=0,JCIMS!J287/INDEX(CIMS!J$4:J$41,MATCH("Generic Fuels"&amp;$E287,CIMS!$W$4:$W$41,0)),1)</f>
        <v>1</v>
      </c>
      <c r="K287" s="14">
        <f>IF(JCIMS!K287&gt;=0,JCIMS!K287/INDEX(CIMS!K$4:K$41,MATCH("Generic Fuels"&amp;$E287,CIMS!$W$4:$W$41,0)),1)</f>
        <v>1</v>
      </c>
      <c r="L287" s="14">
        <f>IF(JCIMS!L287&gt;=0,JCIMS!L287/INDEX(CIMS!L$4:L$41,MATCH("Generic Fuels"&amp;$E287,CIMS!$W$4:$W$41,0)),1)</f>
        <v>1</v>
      </c>
      <c r="M287" s="14">
        <f>IF(JCIMS!M287&gt;=0,JCIMS!M287/INDEX(CIMS!M$4:M$41,MATCH("Generic Fuels"&amp;$E287,CIMS!$W$4:$W$41,0)),1)</f>
        <v>1</v>
      </c>
      <c r="N287" s="14">
        <f>IF(JCIMS!N287&gt;=0,JCIMS!N287/INDEX(CIMS!N$4:N$41,MATCH("Generic Fuels"&amp;$E287,CIMS!$W$4:$W$41,0)),1)</f>
        <v>1</v>
      </c>
      <c r="O287" s="14">
        <f>IF(JCIMS!O287&gt;=0,JCIMS!O287/INDEX(CIMS!O$4:O$41,MATCH("Generic Fuels"&amp;$E287,CIMS!$W$4:$W$41,0)),1)</f>
        <v>1</v>
      </c>
      <c r="P287" s="14">
        <f>IF(JCIMS!P287&gt;=0,JCIMS!P287/INDEX(CIMS!P$4:P$41,MATCH("Generic Fuels"&amp;$E287,CIMS!$W$4:$W$41,0)),1)</f>
        <v>1</v>
      </c>
      <c r="Q287" s="14">
        <f>IF(JCIMS!Q287&gt;=0,JCIMS!Q287/INDEX(CIMS!Q$4:Q$41,MATCH("Generic Fuels"&amp;$E287,CIMS!$W$4:$W$41,0)),1)</f>
        <v>1</v>
      </c>
      <c r="R287" s="14">
        <f>IF(JCIMS!R287&gt;=0,JCIMS!R287/INDEX(CIMS!R$4:R$41,MATCH("Generic Fuels"&amp;$E287,CIMS!$W$4:$W$41,0)),1)</f>
        <v>1</v>
      </c>
      <c r="S287" s="14">
        <f>IF(JCIMS!S287&gt;=0,JCIMS!S287/INDEX(CIMS!S$4:S$41,MATCH("Generic Fuels"&amp;$E287,CIMS!$W$4:$W$41,0)),1)</f>
        <v>1</v>
      </c>
      <c r="T287" s="14">
        <f>IF(JCIMS!T287&gt;=0,JCIMS!T287/INDEX(CIMS!T$4:T$41,MATCH("Generic Fuels"&amp;$E287,CIMS!$W$4:$W$41,0)),1)</f>
        <v>1</v>
      </c>
      <c r="V287" t="str">
        <f t="shared" si="5"/>
        <v>AlbertaPetroleum RefiningJet Fuel</v>
      </c>
    </row>
    <row r="288" spans="3:22" x14ac:dyDescent="0.25">
      <c r="C288" s="6" t="s">
        <v>11</v>
      </c>
      <c r="D288" s="6" t="s">
        <v>46</v>
      </c>
      <c r="E288" t="s">
        <v>21</v>
      </c>
      <c r="F288" s="6">
        <v>2005</v>
      </c>
      <c r="G288" s="6" t="s">
        <v>14</v>
      </c>
      <c r="H288" s="6" t="s">
        <v>15</v>
      </c>
      <c r="I288" s="6" t="s">
        <v>16</v>
      </c>
      <c r="J288" s="14">
        <f>IF(JCIMS!J288&gt;=0,JCIMS!J288/INDEX(CIMS!J$4:J$41,MATCH("Generic Fuels"&amp;$E288,CIMS!$W$4:$W$41,0)),1)</f>
        <v>1</v>
      </c>
      <c r="K288" s="14">
        <f>IF(JCIMS!K288&gt;=0,JCIMS!K288/INDEX(CIMS!K$4:K$41,MATCH("Generic Fuels"&amp;$E288,CIMS!$W$4:$W$41,0)),1)</f>
        <v>1</v>
      </c>
      <c r="L288" s="14">
        <f>IF(JCIMS!L288&gt;=0,JCIMS!L288/INDEX(CIMS!L$4:L$41,MATCH("Generic Fuels"&amp;$E288,CIMS!$W$4:$W$41,0)),1)</f>
        <v>1</v>
      </c>
      <c r="M288" s="14">
        <f>IF(JCIMS!M288&gt;=0,JCIMS!M288/INDEX(CIMS!M$4:M$41,MATCH("Generic Fuels"&amp;$E288,CIMS!$W$4:$W$41,0)),1)</f>
        <v>1</v>
      </c>
      <c r="N288" s="14">
        <f>IF(JCIMS!N288&gt;=0,JCIMS!N288/INDEX(CIMS!N$4:N$41,MATCH("Generic Fuels"&amp;$E288,CIMS!$W$4:$W$41,0)),1)</f>
        <v>1</v>
      </c>
      <c r="O288" s="14">
        <f>IF(JCIMS!O288&gt;=0,JCIMS!O288/INDEX(CIMS!O$4:O$41,MATCH("Generic Fuels"&amp;$E288,CIMS!$W$4:$W$41,0)),1)</f>
        <v>1</v>
      </c>
      <c r="P288" s="14">
        <f>IF(JCIMS!P288&gt;=0,JCIMS!P288/INDEX(CIMS!P$4:P$41,MATCH("Generic Fuels"&amp;$E288,CIMS!$W$4:$W$41,0)),1)</f>
        <v>1</v>
      </c>
      <c r="Q288" s="14">
        <f>IF(JCIMS!Q288&gt;=0,JCIMS!Q288/INDEX(CIMS!Q$4:Q$41,MATCH("Generic Fuels"&amp;$E288,CIMS!$W$4:$W$41,0)),1)</f>
        <v>1</v>
      </c>
      <c r="R288" s="14">
        <f>IF(JCIMS!R288&gt;=0,JCIMS!R288/INDEX(CIMS!R$4:R$41,MATCH("Generic Fuels"&amp;$E288,CIMS!$W$4:$W$41,0)),1)</f>
        <v>1</v>
      </c>
      <c r="S288" s="14">
        <f>IF(JCIMS!S288&gt;=0,JCIMS!S288/INDEX(CIMS!S$4:S$41,MATCH("Generic Fuels"&amp;$E288,CIMS!$W$4:$W$41,0)),1)</f>
        <v>1</v>
      </c>
      <c r="T288" s="14">
        <f>IF(JCIMS!T288&gt;=0,JCIMS!T288/INDEX(CIMS!T$4:T$41,MATCH("Generic Fuels"&amp;$E288,CIMS!$W$4:$W$41,0)),1)</f>
        <v>1</v>
      </c>
      <c r="V288" t="str">
        <f t="shared" si="5"/>
        <v>AlbertaPetroleum RefiningBlack Liquor</v>
      </c>
    </row>
    <row r="289" spans="3:22" x14ac:dyDescent="0.25">
      <c r="C289" s="6" t="s">
        <v>11</v>
      </c>
      <c r="D289" s="6" t="s">
        <v>46</v>
      </c>
      <c r="E289" t="s">
        <v>22</v>
      </c>
      <c r="F289" s="6">
        <v>2005</v>
      </c>
      <c r="G289" s="6" t="s">
        <v>14</v>
      </c>
      <c r="H289" s="6" t="s">
        <v>15</v>
      </c>
      <c r="I289" s="6" t="s">
        <v>16</v>
      </c>
      <c r="J289" s="14">
        <f>IF(JCIMS!J289&gt;=0,JCIMS!J289/INDEX(CIMS!J$4:J$41,MATCH("Generic Fuels"&amp;$E289,CIMS!$W$4:$W$41,0)),1)</f>
        <v>1</v>
      </c>
      <c r="K289" s="14">
        <f>IF(JCIMS!K289&gt;=0,JCIMS!K289/INDEX(CIMS!K$4:K$41,MATCH("Generic Fuels"&amp;$E289,CIMS!$W$4:$W$41,0)),1)</f>
        <v>1</v>
      </c>
      <c r="L289" s="14">
        <f>IF(JCIMS!L289&gt;=0,JCIMS!L289/INDEX(CIMS!L$4:L$41,MATCH("Generic Fuels"&amp;$E289,CIMS!$W$4:$W$41,0)),1)</f>
        <v>1</v>
      </c>
      <c r="M289" s="14">
        <f>IF(JCIMS!M289&gt;=0,JCIMS!M289/INDEX(CIMS!M$4:M$41,MATCH("Generic Fuels"&amp;$E289,CIMS!$W$4:$W$41,0)),1)</f>
        <v>1</v>
      </c>
      <c r="N289" s="14">
        <f>IF(JCIMS!N289&gt;=0,JCIMS!N289/INDEX(CIMS!N$4:N$41,MATCH("Generic Fuels"&amp;$E289,CIMS!$W$4:$W$41,0)),1)</f>
        <v>1</v>
      </c>
      <c r="O289" s="14">
        <f>IF(JCIMS!O289&gt;=0,JCIMS!O289/INDEX(CIMS!O$4:O$41,MATCH("Generic Fuels"&amp;$E289,CIMS!$W$4:$W$41,0)),1)</f>
        <v>1</v>
      </c>
      <c r="P289" s="14">
        <f>IF(JCIMS!P289&gt;=0,JCIMS!P289/INDEX(CIMS!P$4:P$41,MATCH("Generic Fuels"&amp;$E289,CIMS!$W$4:$W$41,0)),1)</f>
        <v>1</v>
      </c>
      <c r="Q289" s="14">
        <f>IF(JCIMS!Q289&gt;=0,JCIMS!Q289/INDEX(CIMS!Q$4:Q$41,MATCH("Generic Fuels"&amp;$E289,CIMS!$W$4:$W$41,0)),1)</f>
        <v>1</v>
      </c>
      <c r="R289" s="14">
        <f>IF(JCIMS!R289&gt;=0,JCIMS!R289/INDEX(CIMS!R$4:R$41,MATCH("Generic Fuels"&amp;$E289,CIMS!$W$4:$W$41,0)),1)</f>
        <v>1</v>
      </c>
      <c r="S289" s="14">
        <f>IF(JCIMS!S289&gt;=0,JCIMS!S289/INDEX(CIMS!S$4:S$41,MATCH("Generic Fuels"&amp;$E289,CIMS!$W$4:$W$41,0)),1)</f>
        <v>1</v>
      </c>
      <c r="T289" s="14">
        <f>IF(JCIMS!T289&gt;=0,JCIMS!T289/INDEX(CIMS!T$4:T$41,MATCH("Generic Fuels"&amp;$E289,CIMS!$W$4:$W$41,0)),1)</f>
        <v>1</v>
      </c>
      <c r="V289" t="str">
        <f t="shared" si="5"/>
        <v>AlbertaPetroleum RefiningCoal</v>
      </c>
    </row>
    <row r="290" spans="3:22" x14ac:dyDescent="0.25">
      <c r="C290" s="6" t="s">
        <v>11</v>
      </c>
      <c r="D290" s="6" t="s">
        <v>46</v>
      </c>
      <c r="E290" t="s">
        <v>23</v>
      </c>
      <c r="F290" s="6">
        <v>2005</v>
      </c>
      <c r="G290" s="6" t="s">
        <v>14</v>
      </c>
      <c r="H290" s="6" t="s">
        <v>15</v>
      </c>
      <c r="I290" s="6" t="s">
        <v>16</v>
      </c>
      <c r="J290" s="14">
        <f>IF(JCIMS!J290&gt;=0,JCIMS!J290/INDEX(CIMS!J$4:J$41,MATCH("Generic Fuels"&amp;$E290,CIMS!$W$4:$W$41,0)),1)</f>
        <v>1</v>
      </c>
      <c r="K290" s="14">
        <f>IF(JCIMS!K290&gt;=0,JCIMS!K290/INDEX(CIMS!K$4:K$41,MATCH("Generic Fuels"&amp;$E290,CIMS!$W$4:$W$41,0)),1)</f>
        <v>1</v>
      </c>
      <c r="L290" s="14">
        <f>IF(JCIMS!L290&gt;=0,JCIMS!L290/INDEX(CIMS!L$4:L$41,MATCH("Generic Fuels"&amp;$E290,CIMS!$W$4:$W$41,0)),1)</f>
        <v>1</v>
      </c>
      <c r="M290" s="14">
        <f>IF(JCIMS!M290&gt;=0,JCIMS!M290/INDEX(CIMS!M$4:M$41,MATCH("Generic Fuels"&amp;$E290,CIMS!$W$4:$W$41,0)),1)</f>
        <v>1</v>
      </c>
      <c r="N290" s="14">
        <f>IF(JCIMS!N290&gt;=0,JCIMS!N290/INDEX(CIMS!N$4:N$41,MATCH("Generic Fuels"&amp;$E290,CIMS!$W$4:$W$41,0)),1)</f>
        <v>1</v>
      </c>
      <c r="O290" s="14">
        <f>IF(JCIMS!O290&gt;=0,JCIMS!O290/INDEX(CIMS!O$4:O$41,MATCH("Generic Fuels"&amp;$E290,CIMS!$W$4:$W$41,0)),1)</f>
        <v>1</v>
      </c>
      <c r="P290" s="14">
        <f>IF(JCIMS!P290&gt;=0,JCIMS!P290/INDEX(CIMS!P$4:P$41,MATCH("Generic Fuels"&amp;$E290,CIMS!$W$4:$W$41,0)),1)</f>
        <v>1</v>
      </c>
      <c r="Q290" s="14">
        <f>IF(JCIMS!Q290&gt;=0,JCIMS!Q290/INDEX(CIMS!Q$4:Q$41,MATCH("Generic Fuels"&amp;$E290,CIMS!$W$4:$W$41,0)),1)</f>
        <v>1</v>
      </c>
      <c r="R290" s="14">
        <f>IF(JCIMS!R290&gt;=0,JCIMS!R290/INDEX(CIMS!R$4:R$41,MATCH("Generic Fuels"&amp;$E290,CIMS!$W$4:$W$41,0)),1)</f>
        <v>1</v>
      </c>
      <c r="S290" s="14">
        <f>IF(JCIMS!S290&gt;=0,JCIMS!S290/INDEX(CIMS!S$4:S$41,MATCH("Generic Fuels"&amp;$E290,CIMS!$W$4:$W$41,0)),1)</f>
        <v>1</v>
      </c>
      <c r="T290" s="14">
        <f>IF(JCIMS!T290&gt;=0,JCIMS!T290/INDEX(CIMS!T$4:T$41,MATCH("Generic Fuels"&amp;$E290,CIMS!$W$4:$W$41,0)),1)</f>
        <v>1</v>
      </c>
      <c r="V290" t="str">
        <f t="shared" si="5"/>
        <v>AlbertaPetroleum RefiningCoke</v>
      </c>
    </row>
    <row r="291" spans="3:22" x14ac:dyDescent="0.25">
      <c r="C291" s="6" t="s">
        <v>11</v>
      </c>
      <c r="D291" s="6" t="s">
        <v>46</v>
      </c>
      <c r="E291" t="s">
        <v>24</v>
      </c>
      <c r="F291" s="6">
        <v>2005</v>
      </c>
      <c r="G291" s="6" t="s">
        <v>14</v>
      </c>
      <c r="H291" s="6" t="s">
        <v>15</v>
      </c>
      <c r="I291" s="6" t="s">
        <v>16</v>
      </c>
      <c r="J291" s="14">
        <f>IF(JCIMS!J291&gt;=0,JCIMS!J291/INDEX(CIMS!J$4:J$41,MATCH("Generic Fuels"&amp;$E291,CIMS!$W$4:$W$41,0)),1)</f>
        <v>1</v>
      </c>
      <c r="K291" s="14">
        <f>IF(JCIMS!K291&gt;=0,JCIMS!K291/INDEX(CIMS!K$4:K$41,MATCH("Generic Fuels"&amp;$E291,CIMS!$W$4:$W$41,0)),1)</f>
        <v>1</v>
      </c>
      <c r="L291" s="14">
        <f>IF(JCIMS!L291&gt;=0,JCIMS!L291/INDEX(CIMS!L$4:L$41,MATCH("Generic Fuels"&amp;$E291,CIMS!$W$4:$W$41,0)),1)</f>
        <v>1</v>
      </c>
      <c r="M291" s="14">
        <f>IF(JCIMS!M291&gt;=0,JCIMS!M291/INDEX(CIMS!M$4:M$41,MATCH("Generic Fuels"&amp;$E291,CIMS!$W$4:$W$41,0)),1)</f>
        <v>1</v>
      </c>
      <c r="N291" s="14">
        <f>IF(JCIMS!N291&gt;=0,JCIMS!N291/INDEX(CIMS!N$4:N$41,MATCH("Generic Fuels"&amp;$E291,CIMS!$W$4:$W$41,0)),1)</f>
        <v>1</v>
      </c>
      <c r="O291" s="14">
        <f>IF(JCIMS!O291&gt;=0,JCIMS!O291/INDEX(CIMS!O$4:O$41,MATCH("Generic Fuels"&amp;$E291,CIMS!$W$4:$W$41,0)),1)</f>
        <v>1</v>
      </c>
      <c r="P291" s="14">
        <f>IF(JCIMS!P291&gt;=0,JCIMS!P291/INDEX(CIMS!P$4:P$41,MATCH("Generic Fuels"&amp;$E291,CIMS!$W$4:$W$41,0)),1)</f>
        <v>1</v>
      </c>
      <c r="Q291" s="14">
        <f>IF(JCIMS!Q291&gt;=0,JCIMS!Q291/INDEX(CIMS!Q$4:Q$41,MATCH("Generic Fuels"&amp;$E291,CIMS!$W$4:$W$41,0)),1)</f>
        <v>1</v>
      </c>
      <c r="R291" s="14">
        <f>IF(JCIMS!R291&gt;=0,JCIMS!R291/INDEX(CIMS!R$4:R$41,MATCH("Generic Fuels"&amp;$E291,CIMS!$W$4:$W$41,0)),1)</f>
        <v>1</v>
      </c>
      <c r="S291" s="14">
        <f>IF(JCIMS!S291&gt;=0,JCIMS!S291/INDEX(CIMS!S$4:S$41,MATCH("Generic Fuels"&amp;$E291,CIMS!$W$4:$W$41,0)),1)</f>
        <v>1</v>
      </c>
      <c r="T291" s="14">
        <f>IF(JCIMS!T291&gt;=0,JCIMS!T291/INDEX(CIMS!T$4:T$41,MATCH("Generic Fuels"&amp;$E291,CIMS!$W$4:$W$41,0)),1)</f>
        <v>1</v>
      </c>
      <c r="V291" t="str">
        <f t="shared" si="5"/>
        <v>AlbertaPetroleum RefiningDiesel</v>
      </c>
    </row>
    <row r="292" spans="3:22" x14ac:dyDescent="0.25">
      <c r="C292" s="6" t="s">
        <v>11</v>
      </c>
      <c r="D292" s="6" t="s">
        <v>46</v>
      </c>
      <c r="E292" t="s">
        <v>25</v>
      </c>
      <c r="F292" s="6">
        <v>2005</v>
      </c>
      <c r="G292" s="6" t="s">
        <v>14</v>
      </c>
      <c r="H292" s="6" t="s">
        <v>15</v>
      </c>
      <c r="I292" s="6" t="s">
        <v>16</v>
      </c>
      <c r="J292" s="14">
        <f>IF(JCIMS!J292&gt;=0,JCIMS!J292/INDEX(CIMS!J$4:J$41,MATCH("Generic Fuels"&amp;$E292,CIMS!$W$4:$W$41,0)),1)</f>
        <v>1</v>
      </c>
      <c r="K292" s="14">
        <f>IF(JCIMS!K292&gt;=0,JCIMS!K292/INDEX(CIMS!K$4:K$41,MATCH("Generic Fuels"&amp;$E292,CIMS!$W$4:$W$41,0)),1)</f>
        <v>1</v>
      </c>
      <c r="L292" s="14">
        <f>IF(JCIMS!L292&gt;=0,JCIMS!L292/INDEX(CIMS!L$4:L$41,MATCH("Generic Fuels"&amp;$E292,CIMS!$W$4:$W$41,0)),1)</f>
        <v>1</v>
      </c>
      <c r="M292" s="14">
        <f>IF(JCIMS!M292&gt;=0,JCIMS!M292/INDEX(CIMS!M$4:M$41,MATCH("Generic Fuels"&amp;$E292,CIMS!$W$4:$W$41,0)),1)</f>
        <v>1</v>
      </c>
      <c r="N292" s="14">
        <f>IF(JCIMS!N292&gt;=0,JCIMS!N292/INDEX(CIMS!N$4:N$41,MATCH("Generic Fuels"&amp;$E292,CIMS!$W$4:$W$41,0)),1)</f>
        <v>1</v>
      </c>
      <c r="O292" s="14">
        <f>IF(JCIMS!O292&gt;=0,JCIMS!O292/INDEX(CIMS!O$4:O$41,MATCH("Generic Fuels"&amp;$E292,CIMS!$W$4:$W$41,0)),1)</f>
        <v>1</v>
      </c>
      <c r="P292" s="14">
        <f>IF(JCIMS!P292&gt;=0,JCIMS!P292/INDEX(CIMS!P$4:P$41,MATCH("Generic Fuels"&amp;$E292,CIMS!$W$4:$W$41,0)),1)</f>
        <v>1</v>
      </c>
      <c r="Q292" s="14">
        <f>IF(JCIMS!Q292&gt;=0,JCIMS!Q292/INDEX(CIMS!Q$4:Q$41,MATCH("Generic Fuels"&amp;$E292,CIMS!$W$4:$W$41,0)),1)</f>
        <v>1</v>
      </c>
      <c r="R292" s="14">
        <f>IF(JCIMS!R292&gt;=0,JCIMS!R292/INDEX(CIMS!R$4:R$41,MATCH("Generic Fuels"&amp;$E292,CIMS!$W$4:$W$41,0)),1)</f>
        <v>1</v>
      </c>
      <c r="S292" s="14">
        <f>IF(JCIMS!S292&gt;=0,JCIMS!S292/INDEX(CIMS!S$4:S$41,MATCH("Generic Fuels"&amp;$E292,CIMS!$W$4:$W$41,0)),1)</f>
        <v>1</v>
      </c>
      <c r="T292" s="14">
        <f>IF(JCIMS!T292&gt;=0,JCIMS!T292/INDEX(CIMS!T$4:T$41,MATCH("Generic Fuels"&amp;$E292,CIMS!$W$4:$W$41,0)),1)</f>
        <v>1</v>
      </c>
      <c r="V292" t="str">
        <f t="shared" si="5"/>
        <v>AlbertaPetroleum RefiningGasoline</v>
      </c>
    </row>
    <row r="293" spans="3:22" x14ac:dyDescent="0.25">
      <c r="C293" s="6" t="s">
        <v>11</v>
      </c>
      <c r="D293" s="6" t="s">
        <v>46</v>
      </c>
      <c r="E293" t="s">
        <v>26</v>
      </c>
      <c r="F293" s="6">
        <v>2005</v>
      </c>
      <c r="G293" s="6" t="s">
        <v>14</v>
      </c>
      <c r="H293" s="6" t="s">
        <v>15</v>
      </c>
      <c r="I293" s="6" t="s">
        <v>16</v>
      </c>
      <c r="J293" s="14">
        <f>IF(JCIMS!J293&gt;=0,JCIMS!J293/INDEX(CIMS!J$4:J$41,MATCH("Generic Fuels"&amp;$E293,CIMS!$W$4:$W$41,0)),1)</f>
        <v>0.30553101011528505</v>
      </c>
      <c r="K293" s="14">
        <f>IF(JCIMS!K293&gt;=0,JCIMS!K293/INDEX(CIMS!K$4:K$41,MATCH("Generic Fuels"&amp;$E293,CIMS!$W$4:$W$41,0)),1)</f>
        <v>0.39209782987385311</v>
      </c>
      <c r="L293" s="14">
        <f>IF(JCIMS!L293&gt;=0,JCIMS!L293/INDEX(CIMS!L$4:L$41,MATCH("Generic Fuels"&amp;$E293,CIMS!$W$4:$W$41,0)),1)</f>
        <v>0.69300988648821216</v>
      </c>
      <c r="M293" s="14">
        <f>IF(JCIMS!M293&gt;=0,JCIMS!M293/INDEX(CIMS!M$4:M$41,MATCH("Generic Fuels"&amp;$E293,CIMS!$W$4:$W$41,0)),1)</f>
        <v>0.68320422382580237</v>
      </c>
      <c r="N293" s="14">
        <f>IF(JCIMS!N293&gt;=0,JCIMS!N293/INDEX(CIMS!N$4:N$41,MATCH("Generic Fuels"&amp;$E293,CIMS!$W$4:$W$41,0)),1)</f>
        <v>0.83908789352027269</v>
      </c>
      <c r="O293" s="14">
        <f>IF(JCIMS!O293&gt;=0,JCIMS!O293/INDEX(CIMS!O$4:O$41,MATCH("Generic Fuels"&amp;$E293,CIMS!$W$4:$W$41,0)),1)</f>
        <v>0.93321376203586048</v>
      </c>
      <c r="P293" s="14">
        <f>IF(JCIMS!P293&gt;=0,JCIMS!P293/INDEX(CIMS!P$4:P$41,MATCH("Generic Fuels"&amp;$E293,CIMS!$W$4:$W$41,0)),1)</f>
        <v>1.0035861596260396</v>
      </c>
      <c r="Q293" s="14">
        <f>IF(JCIMS!Q293&gt;=0,JCIMS!Q293/INDEX(CIMS!Q$4:Q$41,MATCH("Generic Fuels"&amp;$E293,CIMS!$W$4:$W$41,0)),1)</f>
        <v>1.0793210507397735</v>
      </c>
      <c r="R293" s="14">
        <f>IF(JCIMS!R293&gt;=0,JCIMS!R293/INDEX(CIMS!R$4:R$41,MATCH("Generic Fuels"&amp;$E293,CIMS!$W$4:$W$41,0)),1)</f>
        <v>1.1369870564862576</v>
      </c>
      <c r="S293" s="14">
        <f>IF(JCIMS!S293&gt;=0,JCIMS!S293/INDEX(CIMS!S$4:S$41,MATCH("Generic Fuels"&amp;$E293,CIMS!$W$4:$W$41,0)),1)</f>
        <v>1.1439649553888809</v>
      </c>
      <c r="T293" s="14">
        <f>IF(JCIMS!T293&gt;=0,JCIMS!T293/INDEX(CIMS!T$4:T$41,MATCH("Generic Fuels"&amp;$E293,CIMS!$W$4:$W$41,0)),1)</f>
        <v>1.1577577370943368</v>
      </c>
      <c r="V293" t="str">
        <f t="shared" si="5"/>
        <v>AlbertaPetroleum RefiningFuel Oil</v>
      </c>
    </row>
    <row r="294" spans="3:22" x14ac:dyDescent="0.25">
      <c r="C294" s="6" t="s">
        <v>11</v>
      </c>
      <c r="D294" s="6" t="s">
        <v>46</v>
      </c>
      <c r="E294" t="s">
        <v>27</v>
      </c>
      <c r="F294" s="6">
        <v>2005</v>
      </c>
      <c r="G294" s="6" t="s">
        <v>14</v>
      </c>
      <c r="H294" s="6" t="s">
        <v>15</v>
      </c>
      <c r="I294" s="6" t="s">
        <v>16</v>
      </c>
      <c r="J294" s="14">
        <f>IF(JCIMS!J294&gt;=0,JCIMS!J294/INDEX(CIMS!J$4:J$41,MATCH("Generic Fuels"&amp;$E294,CIMS!$W$4:$W$41,0)),1)</f>
        <v>1</v>
      </c>
      <c r="K294" s="14">
        <f>IF(JCIMS!K294&gt;=0,JCIMS!K294/INDEX(CIMS!K$4:K$41,MATCH("Generic Fuels"&amp;$E294,CIMS!$W$4:$W$41,0)),1)</f>
        <v>1</v>
      </c>
      <c r="L294" s="14">
        <f>IF(JCIMS!L294&gt;=0,JCIMS!L294/INDEX(CIMS!L$4:L$41,MATCH("Generic Fuels"&amp;$E294,CIMS!$W$4:$W$41,0)),1)</f>
        <v>1</v>
      </c>
      <c r="M294" s="14">
        <f>IF(JCIMS!M294&gt;=0,JCIMS!M294/INDEX(CIMS!M$4:M$41,MATCH("Generic Fuels"&amp;$E294,CIMS!$W$4:$W$41,0)),1)</f>
        <v>1</v>
      </c>
      <c r="N294" s="14">
        <f>IF(JCIMS!N294&gt;=0,JCIMS!N294/INDEX(CIMS!N$4:N$41,MATCH("Generic Fuels"&amp;$E294,CIMS!$W$4:$W$41,0)),1)</f>
        <v>1</v>
      </c>
      <c r="O294" s="14">
        <f>IF(JCIMS!O294&gt;=0,JCIMS!O294/INDEX(CIMS!O$4:O$41,MATCH("Generic Fuels"&amp;$E294,CIMS!$W$4:$W$41,0)),1)</f>
        <v>1</v>
      </c>
      <c r="P294" s="14">
        <f>IF(JCIMS!P294&gt;=0,JCIMS!P294/INDEX(CIMS!P$4:P$41,MATCH("Generic Fuels"&amp;$E294,CIMS!$W$4:$W$41,0)),1)</f>
        <v>1</v>
      </c>
      <c r="Q294" s="14">
        <f>IF(JCIMS!Q294&gt;=0,JCIMS!Q294/INDEX(CIMS!Q$4:Q$41,MATCH("Generic Fuels"&amp;$E294,CIMS!$W$4:$W$41,0)),1)</f>
        <v>1</v>
      </c>
      <c r="R294" s="14">
        <f>IF(JCIMS!R294&gt;=0,JCIMS!R294/INDEX(CIMS!R$4:R$41,MATCH("Generic Fuels"&amp;$E294,CIMS!$W$4:$W$41,0)),1)</f>
        <v>1</v>
      </c>
      <c r="S294" s="14">
        <f>IF(JCIMS!S294&gt;=0,JCIMS!S294/INDEX(CIMS!S$4:S$41,MATCH("Generic Fuels"&amp;$E294,CIMS!$W$4:$W$41,0)),1)</f>
        <v>1</v>
      </c>
      <c r="T294" s="14">
        <f>IF(JCIMS!T294&gt;=0,JCIMS!T294/INDEX(CIMS!T$4:T$41,MATCH("Generic Fuels"&amp;$E294,CIMS!$W$4:$W$41,0)),1)</f>
        <v>1</v>
      </c>
      <c r="V294" t="str">
        <f t="shared" si="5"/>
        <v>AlbertaPetroleum RefiningHydrogen</v>
      </c>
    </row>
    <row r="295" spans="3:22" x14ac:dyDescent="0.25">
      <c r="C295" s="6" t="s">
        <v>11</v>
      </c>
      <c r="D295" s="6" t="s">
        <v>46</v>
      </c>
      <c r="E295" t="s">
        <v>28</v>
      </c>
      <c r="F295" s="6">
        <v>2005</v>
      </c>
      <c r="G295" s="6" t="s">
        <v>14</v>
      </c>
      <c r="H295" s="6" t="s">
        <v>15</v>
      </c>
      <c r="I295" s="6" t="s">
        <v>16</v>
      </c>
      <c r="J295" s="14">
        <f>IF(JCIMS!J295&gt;=0,JCIMS!J295/INDEX(CIMS!J$4:J$41,MATCH("Generic Fuels"&amp;$E295,CIMS!$W$4:$W$41,0)),1)</f>
        <v>1</v>
      </c>
      <c r="K295" s="14">
        <f>IF(JCIMS!K295&gt;=0,JCIMS!K295/INDEX(CIMS!K$4:K$41,MATCH("Generic Fuels"&amp;$E295,CIMS!$W$4:$W$41,0)),1)</f>
        <v>1</v>
      </c>
      <c r="L295" s="14">
        <f>IF(JCIMS!L295&gt;=0,JCIMS!L295/INDEX(CIMS!L$4:L$41,MATCH("Generic Fuels"&amp;$E295,CIMS!$W$4:$W$41,0)),1)</f>
        <v>1</v>
      </c>
      <c r="M295" s="14">
        <f>IF(JCIMS!M295&gt;=0,JCIMS!M295/INDEX(CIMS!M$4:M$41,MATCH("Generic Fuels"&amp;$E295,CIMS!$W$4:$W$41,0)),1)</f>
        <v>1</v>
      </c>
      <c r="N295" s="14">
        <f>IF(JCIMS!N295&gt;=0,JCIMS!N295/INDEX(CIMS!N$4:N$41,MATCH("Generic Fuels"&amp;$E295,CIMS!$W$4:$W$41,0)),1)</f>
        <v>1</v>
      </c>
      <c r="O295" s="14">
        <f>IF(JCIMS!O295&gt;=0,JCIMS!O295/INDEX(CIMS!O$4:O$41,MATCH("Generic Fuels"&amp;$E295,CIMS!$W$4:$W$41,0)),1)</f>
        <v>1</v>
      </c>
      <c r="P295" s="14">
        <f>IF(JCIMS!P295&gt;=0,JCIMS!P295/INDEX(CIMS!P$4:P$41,MATCH("Generic Fuels"&amp;$E295,CIMS!$W$4:$W$41,0)),1)</f>
        <v>1</v>
      </c>
      <c r="Q295" s="14">
        <f>IF(JCIMS!Q295&gt;=0,JCIMS!Q295/INDEX(CIMS!Q$4:Q$41,MATCH("Generic Fuels"&amp;$E295,CIMS!$W$4:$W$41,0)),1)</f>
        <v>1</v>
      </c>
      <c r="R295" s="14">
        <f>IF(JCIMS!R295&gt;=0,JCIMS!R295/INDEX(CIMS!R$4:R$41,MATCH("Generic Fuels"&amp;$E295,CIMS!$W$4:$W$41,0)),1)</f>
        <v>1</v>
      </c>
      <c r="S295" s="14">
        <f>IF(JCIMS!S295&gt;=0,JCIMS!S295/INDEX(CIMS!S$4:S$41,MATCH("Generic Fuels"&amp;$E295,CIMS!$W$4:$W$41,0)),1)</f>
        <v>1</v>
      </c>
      <c r="T295" s="14">
        <f>IF(JCIMS!T295&gt;=0,JCIMS!T295/INDEX(CIMS!T$4:T$41,MATCH("Generic Fuels"&amp;$E295,CIMS!$W$4:$W$41,0)),1)</f>
        <v>1</v>
      </c>
      <c r="V295" t="str">
        <f t="shared" si="5"/>
        <v>AlbertaPetroleum RefiningBiogas</v>
      </c>
    </row>
    <row r="296" spans="3:22" x14ac:dyDescent="0.25">
      <c r="C296" s="6" t="s">
        <v>11</v>
      </c>
      <c r="D296" s="6" t="s">
        <v>46</v>
      </c>
      <c r="E296" t="s">
        <v>29</v>
      </c>
      <c r="F296" s="6">
        <v>2005</v>
      </c>
      <c r="G296" s="6" t="s">
        <v>14</v>
      </c>
      <c r="H296" s="6" t="s">
        <v>15</v>
      </c>
      <c r="I296" s="6" t="s">
        <v>16</v>
      </c>
      <c r="J296" s="14">
        <f>IF(JCIMS!J296&gt;=0,JCIMS!J296/INDEX(CIMS!J$4:J$41,MATCH("Generic Fuels"&amp;$E296,CIMS!$W$4:$W$41,0)),1)</f>
        <v>1</v>
      </c>
      <c r="K296" s="14">
        <f>IF(JCIMS!K296&gt;=0,JCIMS!K296/INDEX(CIMS!K$4:K$41,MATCH("Generic Fuels"&amp;$E296,CIMS!$W$4:$W$41,0)),1)</f>
        <v>1</v>
      </c>
      <c r="L296" s="14">
        <f>IF(JCIMS!L296&gt;=0,JCIMS!L296/INDEX(CIMS!L$4:L$41,MATCH("Generic Fuels"&amp;$E296,CIMS!$W$4:$W$41,0)),1)</f>
        <v>1</v>
      </c>
      <c r="M296" s="14">
        <f>IF(JCIMS!M296&gt;=0,JCIMS!M296/INDEX(CIMS!M$4:M$41,MATCH("Generic Fuels"&amp;$E296,CIMS!$W$4:$W$41,0)),1)</f>
        <v>1</v>
      </c>
      <c r="N296" s="14">
        <f>IF(JCIMS!N296&gt;=0,JCIMS!N296/INDEX(CIMS!N$4:N$41,MATCH("Generic Fuels"&amp;$E296,CIMS!$W$4:$W$41,0)),1)</f>
        <v>1</v>
      </c>
      <c r="O296" s="14">
        <f>IF(JCIMS!O296&gt;=0,JCIMS!O296/INDEX(CIMS!O$4:O$41,MATCH("Generic Fuels"&amp;$E296,CIMS!$W$4:$W$41,0)),1)</f>
        <v>1</v>
      </c>
      <c r="P296" s="14">
        <f>IF(JCIMS!P296&gt;=0,JCIMS!P296/INDEX(CIMS!P$4:P$41,MATCH("Generic Fuels"&amp;$E296,CIMS!$W$4:$W$41,0)),1)</f>
        <v>1</v>
      </c>
      <c r="Q296" s="14">
        <f>IF(JCIMS!Q296&gt;=0,JCIMS!Q296/INDEX(CIMS!Q$4:Q$41,MATCH("Generic Fuels"&amp;$E296,CIMS!$W$4:$W$41,0)),1)</f>
        <v>1</v>
      </c>
      <c r="R296" s="14">
        <f>IF(JCIMS!R296&gt;=0,JCIMS!R296/INDEX(CIMS!R$4:R$41,MATCH("Generic Fuels"&amp;$E296,CIMS!$W$4:$W$41,0)),1)</f>
        <v>1</v>
      </c>
      <c r="S296" s="14">
        <f>IF(JCIMS!S296&gt;=0,JCIMS!S296/INDEX(CIMS!S$4:S$41,MATCH("Generic Fuels"&amp;$E296,CIMS!$W$4:$W$41,0)),1)</f>
        <v>1</v>
      </c>
      <c r="T296" s="14">
        <f>IF(JCIMS!T296&gt;=0,JCIMS!T296/INDEX(CIMS!T$4:T$41,MATCH("Generic Fuels"&amp;$E296,CIMS!$W$4:$W$41,0)),1)</f>
        <v>1</v>
      </c>
      <c r="V296" t="str">
        <f t="shared" si="5"/>
        <v>AlbertaPetroleum RefiningLPG</v>
      </c>
    </row>
    <row r="297" spans="3:22" x14ac:dyDescent="0.25">
      <c r="C297" s="6" t="s">
        <v>11</v>
      </c>
      <c r="D297" s="6" t="s">
        <v>46</v>
      </c>
      <c r="E297" t="s">
        <v>30</v>
      </c>
      <c r="F297" s="6">
        <v>2005</v>
      </c>
      <c r="G297" s="6" t="s">
        <v>14</v>
      </c>
      <c r="H297" s="6" t="s">
        <v>15</v>
      </c>
      <c r="I297" s="6" t="s">
        <v>16</v>
      </c>
      <c r="J297" s="14">
        <f>IF(JCIMS!J297&gt;=0,JCIMS!J297/INDEX(CIMS!J$4:J$41,MATCH("Generic Fuels"&amp;$E297,CIMS!$W$4:$W$41,0)),1)</f>
        <v>1.1564301937148957</v>
      </c>
      <c r="K297" s="14">
        <f>IF(JCIMS!K297&gt;=0,JCIMS!K297/INDEX(CIMS!K$4:K$41,MATCH("Generic Fuels"&amp;$E297,CIMS!$W$4:$W$41,0)),1)</f>
        <v>0.84609793767602337</v>
      </c>
      <c r="L297" s="14">
        <f>IF(JCIMS!L297&gt;=0,JCIMS!L297/INDEX(CIMS!L$4:L$41,MATCH("Generic Fuels"&amp;$E297,CIMS!$W$4:$W$41,0)),1)</f>
        <v>0.81132676056338038</v>
      </c>
      <c r="M297" s="14">
        <f>IF(JCIMS!M297&gt;=0,JCIMS!M297/INDEX(CIMS!M$4:M$41,MATCH("Generic Fuels"&amp;$E297,CIMS!$W$4:$W$41,0)),1)</f>
        <v>0.44280497626542659</v>
      </c>
      <c r="N297" s="14">
        <f>IF(JCIMS!N297&gt;=0,JCIMS!N297/INDEX(CIMS!N$4:N$41,MATCH("Generic Fuels"&amp;$E297,CIMS!$W$4:$W$41,0)),1)</f>
        <v>1.9148442617943071</v>
      </c>
      <c r="O297" s="14">
        <f>IF(JCIMS!O297&gt;=0,JCIMS!O297/INDEX(CIMS!O$4:O$41,MATCH("Generic Fuels"&amp;$E297,CIMS!$W$4:$W$41,0)),1)</f>
        <v>1.9837531281365104</v>
      </c>
      <c r="P297" s="14">
        <f>IF(JCIMS!P297&gt;=0,JCIMS!P297/INDEX(CIMS!P$4:P$41,MATCH("Generic Fuels"&amp;$E297,CIMS!$W$4:$W$41,0)),1)</f>
        <v>2.1434783377385482</v>
      </c>
      <c r="Q297" s="14">
        <f>IF(JCIMS!Q297&gt;=0,JCIMS!Q297/INDEX(CIMS!Q$4:Q$41,MATCH("Generic Fuels"&amp;$E297,CIMS!$W$4:$W$41,0)),1)</f>
        <v>2.0033718140078101</v>
      </c>
      <c r="R297" s="14">
        <f>IF(JCIMS!R297&gt;=0,JCIMS!R297/INDEX(CIMS!R$4:R$41,MATCH("Generic Fuels"&amp;$E297,CIMS!$W$4:$W$41,0)),1)</f>
        <v>1.7629571890590872</v>
      </c>
      <c r="S297" s="14">
        <f>IF(JCIMS!S297&gt;=0,JCIMS!S297/INDEX(CIMS!S$4:S$41,MATCH("Generic Fuels"&amp;$E297,CIMS!$W$4:$W$41,0)),1)</f>
        <v>1.5013168995167492</v>
      </c>
      <c r="T297" s="14">
        <f>IF(JCIMS!T297&gt;=0,JCIMS!T297/INDEX(CIMS!T$4:T$41,MATCH("Generic Fuels"&amp;$E297,CIMS!$W$4:$W$41,0)),1)</f>
        <v>1.3318892870321004</v>
      </c>
      <c r="V297" t="str">
        <f t="shared" si="5"/>
        <v>AlbertaPetroleum RefiningNatural Gas</v>
      </c>
    </row>
    <row r="298" spans="3:22" x14ac:dyDescent="0.25">
      <c r="C298" s="6" t="s">
        <v>11</v>
      </c>
      <c r="D298" s="6" t="s">
        <v>46</v>
      </c>
      <c r="E298" t="s">
        <v>31</v>
      </c>
      <c r="F298" s="6">
        <v>2005</v>
      </c>
      <c r="G298" s="6" t="s">
        <v>14</v>
      </c>
      <c r="H298" s="6" t="s">
        <v>15</v>
      </c>
      <c r="I298" s="6" t="s">
        <v>16</v>
      </c>
      <c r="J298" s="14">
        <f>IF(JCIMS!J298&gt;=0,JCIMS!J298/INDEX(CIMS!J$4:J$41,MATCH("Generic Fuels"&amp;$E298,CIMS!$W$4:$W$41,0)),1)</f>
        <v>1</v>
      </c>
      <c r="K298" s="14">
        <f>IF(JCIMS!K298&gt;=0,JCIMS!K298/INDEX(CIMS!K$4:K$41,MATCH("Generic Fuels"&amp;$E298,CIMS!$W$4:$W$41,0)),1)</f>
        <v>1</v>
      </c>
      <c r="L298" s="14">
        <f>IF(JCIMS!L298&gt;=0,JCIMS!L298/INDEX(CIMS!L$4:L$41,MATCH("Generic Fuels"&amp;$E298,CIMS!$W$4:$W$41,0)),1)</f>
        <v>1</v>
      </c>
      <c r="M298" s="14">
        <f>IF(JCIMS!M298&gt;=0,JCIMS!M298/INDEX(CIMS!M$4:M$41,MATCH("Generic Fuels"&amp;$E298,CIMS!$W$4:$W$41,0)),1)</f>
        <v>1</v>
      </c>
      <c r="N298" s="14">
        <f>IF(JCIMS!N298&gt;=0,JCIMS!N298/INDEX(CIMS!N$4:N$41,MATCH("Generic Fuels"&amp;$E298,CIMS!$W$4:$W$41,0)),1)</f>
        <v>1</v>
      </c>
      <c r="O298" s="14">
        <f>IF(JCIMS!O298&gt;=0,JCIMS!O298/INDEX(CIMS!O$4:O$41,MATCH("Generic Fuels"&amp;$E298,CIMS!$W$4:$W$41,0)),1)</f>
        <v>1</v>
      </c>
      <c r="P298" s="14">
        <f>IF(JCIMS!P298&gt;=0,JCIMS!P298/INDEX(CIMS!P$4:P$41,MATCH("Generic Fuels"&amp;$E298,CIMS!$W$4:$W$41,0)),1)</f>
        <v>1</v>
      </c>
      <c r="Q298" s="14">
        <f>IF(JCIMS!Q298&gt;=0,JCIMS!Q298/INDEX(CIMS!Q$4:Q$41,MATCH("Generic Fuels"&amp;$E298,CIMS!$W$4:$W$41,0)),1)</f>
        <v>1</v>
      </c>
      <c r="R298" s="14">
        <f>IF(JCIMS!R298&gt;=0,JCIMS!R298/INDEX(CIMS!R$4:R$41,MATCH("Generic Fuels"&amp;$E298,CIMS!$W$4:$W$41,0)),1)</f>
        <v>1</v>
      </c>
      <c r="S298" s="14">
        <f>IF(JCIMS!S298&gt;=0,JCIMS!S298/INDEX(CIMS!S$4:S$41,MATCH("Generic Fuels"&amp;$E298,CIMS!$W$4:$W$41,0)),1)</f>
        <v>1</v>
      </c>
      <c r="T298" s="14">
        <f>IF(JCIMS!T298&gt;=0,JCIMS!T298/INDEX(CIMS!T$4:T$41,MATCH("Generic Fuels"&amp;$E298,CIMS!$W$4:$W$41,0)),1)</f>
        <v>1</v>
      </c>
      <c r="V298" t="str">
        <f t="shared" si="5"/>
        <v>AlbertaPetroleum RefiningPetroleum Coke</v>
      </c>
    </row>
    <row r="299" spans="3:22" x14ac:dyDescent="0.25">
      <c r="C299" s="6" t="s">
        <v>11</v>
      </c>
      <c r="D299" s="6" t="s">
        <v>46</v>
      </c>
      <c r="E299" t="s">
        <v>32</v>
      </c>
      <c r="F299" s="6">
        <v>2005</v>
      </c>
      <c r="G299" s="6" t="s">
        <v>14</v>
      </c>
      <c r="H299" s="6" t="s">
        <v>15</v>
      </c>
      <c r="I299" s="6" t="s">
        <v>16</v>
      </c>
      <c r="J299" s="14">
        <f>IF(JCIMS!J299&gt;=0,JCIMS!J299/INDEX(CIMS!J$4:J$41,MATCH("Generic Fuels"&amp;$E299,CIMS!$W$4:$W$41,0)),1)</f>
        <v>1.660905867200362</v>
      </c>
      <c r="K299" s="14">
        <f>IF(JCIMS!K299&gt;=0,JCIMS!K299/INDEX(CIMS!K$4:K$41,MATCH("Generic Fuels"&amp;$E299,CIMS!$W$4:$W$41,0)),1)</f>
        <v>1.0256458869579403</v>
      </c>
      <c r="L299" s="14">
        <f>IF(JCIMS!L299&gt;=0,JCIMS!L299/INDEX(CIMS!L$4:L$41,MATCH("Generic Fuels"&amp;$E299,CIMS!$W$4:$W$41,0)),1)</f>
        <v>1.1000876007214078</v>
      </c>
      <c r="M299" s="14">
        <f>IF(JCIMS!M299&gt;=0,JCIMS!M299/INDEX(CIMS!M$4:M$41,MATCH("Generic Fuels"&amp;$E299,CIMS!$W$4:$W$41,0)),1)</f>
        <v>0.83923067650278105</v>
      </c>
      <c r="N299" s="14">
        <f>IF(JCIMS!N299&gt;=0,JCIMS!N299/INDEX(CIMS!N$4:N$41,MATCH("Generic Fuels"&amp;$E299,CIMS!$W$4:$W$41,0)),1)</f>
        <v>0.97236410037095322</v>
      </c>
      <c r="O299" s="14">
        <f>IF(JCIMS!O299&gt;=0,JCIMS!O299/INDEX(CIMS!O$4:O$41,MATCH("Generic Fuels"&amp;$E299,CIMS!$W$4:$W$41,0)),1)</f>
        <v>1.0206640135484535</v>
      </c>
      <c r="P299" s="14">
        <f>IF(JCIMS!P299&gt;=0,JCIMS!P299/INDEX(CIMS!P$4:P$41,MATCH("Generic Fuels"&amp;$E299,CIMS!$W$4:$W$41,0)),1)</f>
        <v>1.0525680103828272</v>
      </c>
      <c r="Q299" s="14">
        <f>IF(JCIMS!Q299&gt;=0,JCIMS!Q299/INDEX(CIMS!Q$4:Q$41,MATCH("Generic Fuels"&amp;$E299,CIMS!$W$4:$W$41,0)),1)</f>
        <v>1.0692227540092065</v>
      </c>
      <c r="R299" s="14">
        <f>IF(JCIMS!R299&gt;=0,JCIMS!R299/INDEX(CIMS!R$4:R$41,MATCH("Generic Fuels"&amp;$E299,CIMS!$W$4:$W$41,0)),1)</f>
        <v>1.0877589267070964</v>
      </c>
      <c r="S299" s="14">
        <f>IF(JCIMS!S299&gt;=0,JCIMS!S299/INDEX(CIMS!S$4:S$41,MATCH("Generic Fuels"&amp;$E299,CIMS!$W$4:$W$41,0)),1)</f>
        <v>1.0877589267070964</v>
      </c>
      <c r="T299" s="14">
        <f>IF(JCIMS!T299&gt;=0,JCIMS!T299/INDEX(CIMS!T$4:T$41,MATCH("Generic Fuels"&amp;$E299,CIMS!$W$4:$W$41,0)),1)</f>
        <v>1.0877589267070964</v>
      </c>
      <c r="V299" t="str">
        <f t="shared" si="5"/>
        <v>AlbertaPetroleum RefiningPropane</v>
      </c>
    </row>
    <row r="300" spans="3:22" x14ac:dyDescent="0.25">
      <c r="C300" s="6" t="s">
        <v>11</v>
      </c>
      <c r="D300" s="6" t="s">
        <v>46</v>
      </c>
      <c r="E300" t="s">
        <v>33</v>
      </c>
      <c r="F300" s="6">
        <v>2005</v>
      </c>
      <c r="G300" s="6" t="s">
        <v>14</v>
      </c>
      <c r="H300" s="6" t="s">
        <v>15</v>
      </c>
      <c r="I300" s="6" t="s">
        <v>16</v>
      </c>
      <c r="J300" s="14">
        <f>IF(JCIMS!J300&gt;=0,JCIMS!J300/INDEX(CIMS!J$4:J$41,MATCH("Generic Fuels"&amp;$E300,CIMS!$W$4:$W$41,0)),1)</f>
        <v>0</v>
      </c>
      <c r="K300" s="14">
        <f>IF(JCIMS!K300&gt;=0,JCIMS!K300/INDEX(CIMS!K$4:K$41,MATCH("Generic Fuels"&amp;$E300,CIMS!$W$4:$W$41,0)),1)</f>
        <v>0</v>
      </c>
      <c r="L300" s="14">
        <f>IF(JCIMS!L300&gt;=0,JCIMS!L300/INDEX(CIMS!L$4:L$41,MATCH("Generic Fuels"&amp;$E300,CIMS!$W$4:$W$41,0)),1)</f>
        <v>0</v>
      </c>
      <c r="M300" s="14">
        <f>IF(JCIMS!M300&gt;=0,JCIMS!M300/INDEX(CIMS!M$4:M$41,MATCH("Generic Fuels"&amp;$E300,CIMS!$W$4:$W$41,0)),1)</f>
        <v>0</v>
      </c>
      <c r="N300" s="14">
        <f>IF(JCIMS!N300&gt;=0,JCIMS!N300/INDEX(CIMS!N$4:N$41,MATCH("Generic Fuels"&amp;$E300,CIMS!$W$4:$W$41,0)),1)</f>
        <v>0</v>
      </c>
      <c r="O300" s="14">
        <f>IF(JCIMS!O300&gt;=0,JCIMS!O300/INDEX(CIMS!O$4:O$41,MATCH("Generic Fuels"&amp;$E300,CIMS!$W$4:$W$41,0)),1)</f>
        <v>0</v>
      </c>
      <c r="P300" s="14">
        <f>IF(JCIMS!P300&gt;=0,JCIMS!P300/INDEX(CIMS!P$4:P$41,MATCH("Generic Fuels"&amp;$E300,CIMS!$W$4:$W$41,0)),1)</f>
        <v>0</v>
      </c>
      <c r="Q300" s="14">
        <f>IF(JCIMS!Q300&gt;=0,JCIMS!Q300/INDEX(CIMS!Q$4:Q$41,MATCH("Generic Fuels"&amp;$E300,CIMS!$W$4:$W$41,0)),1)</f>
        <v>0</v>
      </c>
      <c r="R300" s="14">
        <f>IF(JCIMS!R300&gt;=0,JCIMS!R300/INDEX(CIMS!R$4:R$41,MATCH("Generic Fuels"&amp;$E300,CIMS!$W$4:$W$41,0)),1)</f>
        <v>0</v>
      </c>
      <c r="S300" s="14">
        <f>IF(JCIMS!S300&gt;=0,JCIMS!S300/INDEX(CIMS!S$4:S$41,MATCH("Generic Fuels"&amp;$E300,CIMS!$W$4:$W$41,0)),1)</f>
        <v>0</v>
      </c>
      <c r="T300" s="14">
        <f>IF(JCIMS!T300&gt;=0,JCIMS!T300/INDEX(CIMS!T$4:T$41,MATCH("Generic Fuels"&amp;$E300,CIMS!$W$4:$W$41,0)),1)</f>
        <v>0</v>
      </c>
      <c r="V300" t="str">
        <f t="shared" si="5"/>
        <v>AlbertaPetroleum RefiningRefinery Fuel Gas</v>
      </c>
    </row>
    <row r="301" spans="3:22" x14ac:dyDescent="0.25">
      <c r="C301" s="6" t="s">
        <v>11</v>
      </c>
      <c r="D301" s="6" t="s">
        <v>46</v>
      </c>
      <c r="E301" t="s">
        <v>34</v>
      </c>
      <c r="F301" s="6">
        <v>2005</v>
      </c>
      <c r="G301" s="6" t="s">
        <v>14</v>
      </c>
      <c r="H301" s="6" t="s">
        <v>15</v>
      </c>
      <c r="I301" s="6" t="s">
        <v>16</v>
      </c>
      <c r="J301" s="14">
        <f>IF(JCIMS!J301&gt;=0,JCIMS!J301/INDEX(CIMS!J$4:J$41,MATCH("Generic Fuels"&amp;$E301,CIMS!$W$4:$W$41,0)),1)</f>
        <v>1</v>
      </c>
      <c r="K301" s="14">
        <f>IF(JCIMS!K301&gt;=0,JCIMS!K301/INDEX(CIMS!K$4:K$41,MATCH("Generic Fuels"&amp;$E301,CIMS!$W$4:$W$41,0)),1)</f>
        <v>1</v>
      </c>
      <c r="L301" s="14">
        <f>IF(JCIMS!L301&gt;=0,JCIMS!L301/INDEX(CIMS!L$4:L$41,MATCH("Generic Fuels"&amp;$E301,CIMS!$W$4:$W$41,0)),1)</f>
        <v>1</v>
      </c>
      <c r="M301" s="14">
        <f>IF(JCIMS!M301&gt;=0,JCIMS!M301/INDEX(CIMS!M$4:M$41,MATCH("Generic Fuels"&amp;$E301,CIMS!$W$4:$W$41,0)),1)</f>
        <v>1</v>
      </c>
      <c r="N301" s="14">
        <f>IF(JCIMS!N301&gt;=0,JCIMS!N301/INDEX(CIMS!N$4:N$41,MATCH("Generic Fuels"&amp;$E301,CIMS!$W$4:$W$41,0)),1)</f>
        <v>1</v>
      </c>
      <c r="O301" s="14">
        <f>IF(JCIMS!O301&gt;=0,JCIMS!O301/INDEX(CIMS!O$4:O$41,MATCH("Generic Fuels"&amp;$E301,CIMS!$W$4:$W$41,0)),1)</f>
        <v>1</v>
      </c>
      <c r="P301" s="14">
        <f>IF(JCIMS!P301&gt;=0,JCIMS!P301/INDEX(CIMS!P$4:P$41,MATCH("Generic Fuels"&amp;$E301,CIMS!$W$4:$W$41,0)),1)</f>
        <v>1</v>
      </c>
      <c r="Q301" s="14">
        <f>IF(JCIMS!Q301&gt;=0,JCIMS!Q301/INDEX(CIMS!Q$4:Q$41,MATCH("Generic Fuels"&amp;$E301,CIMS!$W$4:$W$41,0)),1)</f>
        <v>1</v>
      </c>
      <c r="R301" s="14">
        <f>IF(JCIMS!R301&gt;=0,JCIMS!R301/INDEX(CIMS!R$4:R$41,MATCH("Generic Fuels"&amp;$E301,CIMS!$W$4:$W$41,0)),1)</f>
        <v>1</v>
      </c>
      <c r="S301" s="14">
        <f>IF(JCIMS!S301&gt;=0,JCIMS!S301/INDEX(CIMS!S$4:S$41,MATCH("Generic Fuels"&amp;$E301,CIMS!$W$4:$W$41,0)),1)</f>
        <v>1</v>
      </c>
      <c r="T301" s="14">
        <f>IF(JCIMS!T301&gt;=0,JCIMS!T301/INDEX(CIMS!T$4:T$41,MATCH("Generic Fuels"&amp;$E301,CIMS!$W$4:$W$41,0)),1)</f>
        <v>1</v>
      </c>
      <c r="V301" t="str">
        <f t="shared" si="5"/>
        <v>AlbertaPetroleum RefiningUranium</v>
      </c>
    </row>
    <row r="302" spans="3:22" x14ac:dyDescent="0.25">
      <c r="C302" s="6" t="s">
        <v>11</v>
      </c>
      <c r="D302" s="6" t="s">
        <v>46</v>
      </c>
      <c r="E302" t="s">
        <v>35</v>
      </c>
      <c r="F302" s="6">
        <v>2005</v>
      </c>
      <c r="G302" s="6" t="s">
        <v>14</v>
      </c>
      <c r="H302" s="6" t="s">
        <v>15</v>
      </c>
      <c r="I302" s="6" t="s">
        <v>16</v>
      </c>
      <c r="J302" s="14">
        <f>IF(JCIMS!J302&gt;=0,JCIMS!J302/INDEX(CIMS!J$4:J$41,MATCH("Generic Fuels"&amp;$E302,CIMS!$W$4:$W$41,0)),1)</f>
        <v>1</v>
      </c>
      <c r="K302" s="14">
        <f>IF(JCIMS!K302&gt;=0,JCIMS!K302/INDEX(CIMS!K$4:K$41,MATCH("Generic Fuels"&amp;$E302,CIMS!$W$4:$W$41,0)),1)</f>
        <v>1</v>
      </c>
      <c r="L302" s="14">
        <f>IF(JCIMS!L302&gt;=0,JCIMS!L302/INDEX(CIMS!L$4:L$41,MATCH("Generic Fuels"&amp;$E302,CIMS!$W$4:$W$41,0)),1)</f>
        <v>1</v>
      </c>
      <c r="M302" s="14">
        <f>IF(JCIMS!M302&gt;=0,JCIMS!M302/INDEX(CIMS!M$4:M$41,MATCH("Generic Fuels"&amp;$E302,CIMS!$W$4:$W$41,0)),1)</f>
        <v>1</v>
      </c>
      <c r="N302" s="14">
        <f>IF(JCIMS!N302&gt;=0,JCIMS!N302/INDEX(CIMS!N$4:N$41,MATCH("Generic Fuels"&amp;$E302,CIMS!$W$4:$W$41,0)),1)</f>
        <v>1</v>
      </c>
      <c r="O302" s="14">
        <f>IF(JCIMS!O302&gt;=0,JCIMS!O302/INDEX(CIMS!O$4:O$41,MATCH("Generic Fuels"&amp;$E302,CIMS!$W$4:$W$41,0)),1)</f>
        <v>1</v>
      </c>
      <c r="P302" s="14">
        <f>IF(JCIMS!P302&gt;=0,JCIMS!P302/INDEX(CIMS!P$4:P$41,MATCH("Generic Fuels"&amp;$E302,CIMS!$W$4:$W$41,0)),1)</f>
        <v>1</v>
      </c>
      <c r="Q302" s="14">
        <f>IF(JCIMS!Q302&gt;=0,JCIMS!Q302/INDEX(CIMS!Q$4:Q$41,MATCH("Generic Fuels"&amp;$E302,CIMS!$W$4:$W$41,0)),1)</f>
        <v>1</v>
      </c>
      <c r="R302" s="14">
        <f>IF(JCIMS!R302&gt;=0,JCIMS!R302/INDEX(CIMS!R$4:R$41,MATCH("Generic Fuels"&amp;$E302,CIMS!$W$4:$W$41,0)),1)</f>
        <v>1</v>
      </c>
      <c r="S302" s="14">
        <f>IF(JCIMS!S302&gt;=0,JCIMS!S302/INDEX(CIMS!S$4:S$41,MATCH("Generic Fuels"&amp;$E302,CIMS!$W$4:$W$41,0)),1)</f>
        <v>1</v>
      </c>
      <c r="T302" s="14">
        <f>IF(JCIMS!T302&gt;=0,JCIMS!T302/INDEX(CIMS!T$4:T$41,MATCH("Generic Fuels"&amp;$E302,CIMS!$W$4:$W$41,0)),1)</f>
        <v>1</v>
      </c>
      <c r="V302" t="str">
        <f t="shared" si="5"/>
        <v>AlbertaPetroleum RefiningWaste Fuel</v>
      </c>
    </row>
    <row r="303" spans="3:22" x14ac:dyDescent="0.25">
      <c r="C303" s="6" t="s">
        <v>11</v>
      </c>
      <c r="D303" s="6" t="s">
        <v>46</v>
      </c>
      <c r="E303" t="s">
        <v>36</v>
      </c>
      <c r="F303" s="6">
        <v>2005</v>
      </c>
      <c r="G303" s="6" t="s">
        <v>14</v>
      </c>
      <c r="H303" s="6" t="s">
        <v>15</v>
      </c>
      <c r="I303" s="6" t="s">
        <v>16</v>
      </c>
      <c r="J303" s="14">
        <f>IF(JCIMS!J303&gt;=0,JCIMS!J303/INDEX(CIMS!J$4:J$41,MATCH("Generic Fuels"&amp;$E303,CIMS!$W$4:$W$41,0)),1)</f>
        <v>1</v>
      </c>
      <c r="K303" s="14">
        <f>IF(JCIMS!K303&gt;=0,JCIMS!K303/INDEX(CIMS!K$4:K$41,MATCH("Generic Fuels"&amp;$E303,CIMS!$W$4:$W$41,0)),1)</f>
        <v>1</v>
      </c>
      <c r="L303" s="14">
        <f>IF(JCIMS!L303&gt;=0,JCIMS!L303/INDEX(CIMS!L$4:L$41,MATCH("Generic Fuels"&amp;$E303,CIMS!$W$4:$W$41,0)),1)</f>
        <v>1</v>
      </c>
      <c r="M303" s="14">
        <f>IF(JCIMS!M303&gt;=0,JCIMS!M303/INDEX(CIMS!M$4:M$41,MATCH("Generic Fuels"&amp;$E303,CIMS!$W$4:$W$41,0)),1)</f>
        <v>1</v>
      </c>
      <c r="N303" s="14">
        <f>IF(JCIMS!N303&gt;=0,JCIMS!N303/INDEX(CIMS!N$4:N$41,MATCH("Generic Fuels"&amp;$E303,CIMS!$W$4:$W$41,0)),1)</f>
        <v>1</v>
      </c>
      <c r="O303" s="14">
        <f>IF(JCIMS!O303&gt;=0,JCIMS!O303/INDEX(CIMS!O$4:O$41,MATCH("Generic Fuels"&amp;$E303,CIMS!$W$4:$W$41,0)),1)</f>
        <v>1</v>
      </c>
      <c r="P303" s="14">
        <f>IF(JCIMS!P303&gt;=0,JCIMS!P303/INDEX(CIMS!P$4:P$41,MATCH("Generic Fuels"&amp;$E303,CIMS!$W$4:$W$41,0)),1)</f>
        <v>1</v>
      </c>
      <c r="Q303" s="14">
        <f>IF(JCIMS!Q303&gt;=0,JCIMS!Q303/INDEX(CIMS!Q$4:Q$41,MATCH("Generic Fuels"&amp;$E303,CIMS!$W$4:$W$41,0)),1)</f>
        <v>1</v>
      </c>
      <c r="R303" s="14">
        <f>IF(JCIMS!R303&gt;=0,JCIMS!R303/INDEX(CIMS!R$4:R$41,MATCH("Generic Fuels"&amp;$E303,CIMS!$W$4:$W$41,0)),1)</f>
        <v>1</v>
      </c>
      <c r="S303" s="14">
        <f>IF(JCIMS!S303&gt;=0,JCIMS!S303/INDEX(CIMS!S$4:S$41,MATCH("Generic Fuels"&amp;$E303,CIMS!$W$4:$W$41,0)),1)</f>
        <v>1</v>
      </c>
      <c r="T303" s="14">
        <f>IF(JCIMS!T303&gt;=0,JCIMS!T303/INDEX(CIMS!T$4:T$41,MATCH("Generic Fuels"&amp;$E303,CIMS!$W$4:$W$41,0)),1)</f>
        <v>1</v>
      </c>
      <c r="V303" t="str">
        <f t="shared" si="5"/>
        <v>AlbertaPetroleum RefiningSolid Biomass</v>
      </c>
    </row>
    <row r="304" spans="3:22" x14ac:dyDescent="0.25">
      <c r="C304" s="6" t="s">
        <v>11</v>
      </c>
      <c r="D304" s="6" t="s">
        <v>47</v>
      </c>
      <c r="E304" t="s">
        <v>13</v>
      </c>
      <c r="F304" s="6">
        <v>2005</v>
      </c>
      <c r="G304" s="6" t="s">
        <v>14</v>
      </c>
      <c r="H304" s="6" t="s">
        <v>15</v>
      </c>
      <c r="I304" s="6" t="s">
        <v>16</v>
      </c>
      <c r="J304" s="16">
        <f>IF(JCIMS!J304&gt;=0,JCIMS!J304/INDEX(CIMS!J$4:J$41,MATCH($C304&amp;$E304,CIMS!$W$4:$W$41,0)),1)</f>
        <v>1</v>
      </c>
      <c r="K304" s="16">
        <f>IF(JCIMS!K304&gt;=0,JCIMS!K304/INDEX(CIMS!K$4:K$41,MATCH($C304&amp;$E304,CIMS!$W$4:$W$41,0)),1)</f>
        <v>1</v>
      </c>
      <c r="L304" s="16">
        <f>IF(JCIMS!L304&gt;=0,JCIMS!L304/INDEX(CIMS!L$4:L$41,MATCH($C304&amp;$E304,CIMS!$W$4:$W$41,0)),1)</f>
        <v>1</v>
      </c>
      <c r="M304" s="16">
        <f>IF(JCIMS!M304&gt;=0,JCIMS!M304/INDEX(CIMS!M$4:M$41,MATCH($C304&amp;$E304,CIMS!$W$4:$W$41,0)),1)</f>
        <v>1</v>
      </c>
      <c r="N304" s="16">
        <f>IF(JCIMS!N304&gt;=0,JCIMS!N304/INDEX(CIMS!N$4:N$41,MATCH($C304&amp;$E304,CIMS!$W$4:$W$41,0)),1)</f>
        <v>1</v>
      </c>
      <c r="O304" s="16">
        <f>IF(JCIMS!O304&gt;=0,JCIMS!O304/INDEX(CIMS!O$4:O$41,MATCH($C304&amp;$E304,CIMS!$W$4:$W$41,0)),1)</f>
        <v>1</v>
      </c>
      <c r="P304" s="16">
        <f>IF(JCIMS!P304&gt;=0,JCIMS!P304/INDEX(CIMS!P$4:P$41,MATCH($C304&amp;$E304,CIMS!$W$4:$W$41,0)),1)</f>
        <v>1</v>
      </c>
      <c r="Q304" s="16">
        <f>IF(JCIMS!Q304&gt;=0,JCIMS!Q304/INDEX(CIMS!Q$4:Q$41,MATCH($C304&amp;$E304,CIMS!$W$4:$W$41,0)),1)</f>
        <v>1</v>
      </c>
      <c r="R304" s="16">
        <f>IF(JCIMS!R304&gt;=0,JCIMS!R304/INDEX(CIMS!R$4:R$41,MATCH($C304&amp;$E304,CIMS!$W$4:$W$41,0)),1)</f>
        <v>1</v>
      </c>
      <c r="S304" s="16">
        <f>IF(JCIMS!S304&gt;=0,JCIMS!S304/INDEX(CIMS!S$4:S$41,MATCH($C304&amp;$E304,CIMS!$W$4:$W$41,0)),1)</f>
        <v>1</v>
      </c>
      <c r="T304" s="16">
        <f>IF(JCIMS!T304&gt;=0,JCIMS!T304/INDEX(CIMS!T$4:T$41,MATCH($C304&amp;$E304,CIMS!$W$4:$W$41,0)),1)</f>
        <v>1</v>
      </c>
      <c r="V304" t="str">
        <f t="shared" si="5"/>
        <v>AlbertaPulp and PaperBiodiesel</v>
      </c>
    </row>
    <row r="305" spans="3:22" x14ac:dyDescent="0.25">
      <c r="C305" s="6" t="s">
        <v>11</v>
      </c>
      <c r="D305" s="6" t="s">
        <v>47</v>
      </c>
      <c r="E305" t="s">
        <v>17</v>
      </c>
      <c r="F305" s="6">
        <v>2005</v>
      </c>
      <c r="G305" s="6" t="s">
        <v>14</v>
      </c>
      <c r="H305" s="6" t="s">
        <v>15</v>
      </c>
      <c r="I305" s="6" t="s">
        <v>16</v>
      </c>
      <c r="J305" s="16">
        <f>IF(JCIMS!J305&gt;=0,JCIMS!J305/INDEX(CIMS!J$4:J$41,MATCH($C305&amp;$E305,CIMS!$W$4:$W$41,0)),1)</f>
        <v>0.63865561347382338</v>
      </c>
      <c r="K305" s="16">
        <f>IF(JCIMS!K305&gt;=0,JCIMS!K305/INDEX(CIMS!K$4:K$41,MATCH($C305&amp;$E305,CIMS!$W$4:$W$41,0)),1)</f>
        <v>1.0117098305604184</v>
      </c>
      <c r="L305" s="16">
        <f>IF(JCIMS!L305&gt;=0,JCIMS!L305/INDEX(CIMS!L$4:L$41,MATCH($C305&amp;$E305,CIMS!$W$4:$W$41,0)),1)</f>
        <v>1.0587142166970536</v>
      </c>
      <c r="M305" s="16">
        <f>IF(JCIMS!M305&gt;=0,JCIMS!M305/INDEX(CIMS!M$4:M$41,MATCH($C305&amp;$E305,CIMS!$W$4:$W$41,0)),1)</f>
        <v>1.6976859325444575</v>
      </c>
      <c r="N305" s="16">
        <f>IF(JCIMS!N305&gt;=0,JCIMS!N305/INDEX(CIMS!N$4:N$41,MATCH($C305&amp;$E305,CIMS!$W$4:$W$41,0)),1)</f>
        <v>1.5115373799594651</v>
      </c>
      <c r="O305" s="16">
        <f>IF(JCIMS!O305&gt;=0,JCIMS!O305/INDEX(CIMS!O$4:O$41,MATCH($C305&amp;$E305,CIMS!$W$4:$W$41,0)),1)</f>
        <v>1.5905142721277197</v>
      </c>
      <c r="P305" s="16">
        <f>IF(JCIMS!P305&gt;=0,JCIMS!P305/INDEX(CIMS!P$4:P$41,MATCH($C305&amp;$E305,CIMS!$W$4:$W$41,0)),1)</f>
        <v>1.7373185900566273</v>
      </c>
      <c r="Q305" s="16">
        <f>IF(JCIMS!Q305&gt;=0,JCIMS!Q305/INDEX(CIMS!Q$4:Q$41,MATCH($C305&amp;$E305,CIMS!$W$4:$W$41,0)),1)</f>
        <v>1.5983000143145021</v>
      </c>
      <c r="R305" s="16">
        <f>IF(JCIMS!R305&gt;=0,JCIMS!R305/INDEX(CIMS!R$4:R$41,MATCH($C305&amp;$E305,CIMS!$W$4:$W$41,0)),1)</f>
        <v>1.4618851880783916</v>
      </c>
      <c r="S305" s="16">
        <f>IF(JCIMS!S305&gt;=0,JCIMS!S305/INDEX(CIMS!S$4:S$41,MATCH($C305&amp;$E305,CIMS!$W$4:$W$41,0)),1)</f>
        <v>1.3450607987081709</v>
      </c>
      <c r="T305" s="16">
        <f>IF(JCIMS!T305&gt;=0,JCIMS!T305/INDEX(CIMS!T$4:T$41,MATCH($C305&amp;$E305,CIMS!$W$4:$W$41,0)),1)</f>
        <v>1.2628374078861169</v>
      </c>
      <c r="V305" t="str">
        <f t="shared" si="5"/>
        <v>AlbertaPulp and PaperElectricity</v>
      </c>
    </row>
    <row r="306" spans="3:22" x14ac:dyDescent="0.25">
      <c r="C306" s="6" t="s">
        <v>11</v>
      </c>
      <c r="D306" s="6" t="s">
        <v>47</v>
      </c>
      <c r="E306" t="s">
        <v>18</v>
      </c>
      <c r="F306" s="6">
        <v>2005</v>
      </c>
      <c r="G306" s="6" t="s">
        <v>14</v>
      </c>
      <c r="H306" s="6" t="s">
        <v>15</v>
      </c>
      <c r="I306" s="6" t="s">
        <v>16</v>
      </c>
      <c r="J306" s="16">
        <f>IF(JCIMS!J306&gt;=0,JCIMS!J306/INDEX(CIMS!J$4:J$41,MATCH($C306&amp;$E306,CIMS!$W$4:$W$41,0)),1)</f>
        <v>1</v>
      </c>
      <c r="K306" s="16">
        <f>IF(JCIMS!K306&gt;=0,JCIMS!K306/INDEX(CIMS!K$4:K$41,MATCH($C306&amp;$E306,CIMS!$W$4:$W$41,0)),1)</f>
        <v>1</v>
      </c>
      <c r="L306" s="16">
        <f>IF(JCIMS!L306&gt;=0,JCIMS!L306/INDEX(CIMS!L$4:L$41,MATCH($C306&amp;$E306,CIMS!$W$4:$W$41,0)),1)</f>
        <v>1</v>
      </c>
      <c r="M306" s="16">
        <f>IF(JCIMS!M306&gt;=0,JCIMS!M306/INDEX(CIMS!M$4:M$41,MATCH($C306&amp;$E306,CIMS!$W$4:$W$41,0)),1)</f>
        <v>1</v>
      </c>
      <c r="N306" s="16">
        <f>IF(JCIMS!N306&gt;=0,JCIMS!N306/INDEX(CIMS!N$4:N$41,MATCH($C306&amp;$E306,CIMS!$W$4:$W$41,0)),1)</f>
        <v>1</v>
      </c>
      <c r="O306" s="16">
        <f>IF(JCIMS!O306&gt;=0,JCIMS!O306/INDEX(CIMS!O$4:O$41,MATCH($C306&amp;$E306,CIMS!$W$4:$W$41,0)),1)</f>
        <v>1</v>
      </c>
      <c r="P306" s="16">
        <f>IF(JCIMS!P306&gt;=0,JCIMS!P306/INDEX(CIMS!P$4:P$41,MATCH($C306&amp;$E306,CIMS!$W$4:$W$41,0)),1)</f>
        <v>1</v>
      </c>
      <c r="Q306" s="16">
        <f>IF(JCIMS!Q306&gt;=0,JCIMS!Q306/INDEX(CIMS!Q$4:Q$41,MATCH($C306&amp;$E306,CIMS!$W$4:$W$41,0)),1)</f>
        <v>1</v>
      </c>
      <c r="R306" s="16">
        <f>IF(JCIMS!R306&gt;=0,JCIMS!R306/INDEX(CIMS!R$4:R$41,MATCH($C306&amp;$E306,CIMS!$W$4:$W$41,0)),1)</f>
        <v>1</v>
      </c>
      <c r="S306" s="16">
        <f>IF(JCIMS!S306&gt;=0,JCIMS!S306/INDEX(CIMS!S$4:S$41,MATCH($C306&amp;$E306,CIMS!$W$4:$W$41,0)),1)</f>
        <v>1</v>
      </c>
      <c r="T306" s="16">
        <f>IF(JCIMS!T306&gt;=0,JCIMS!T306/INDEX(CIMS!T$4:T$41,MATCH($C306&amp;$E306,CIMS!$W$4:$W$41,0)),1)</f>
        <v>1</v>
      </c>
      <c r="V306" t="str">
        <f t="shared" si="5"/>
        <v>AlbertaPulp and PaperEthanol</v>
      </c>
    </row>
    <row r="307" spans="3:22" x14ac:dyDescent="0.25">
      <c r="C307" s="6" t="s">
        <v>11</v>
      </c>
      <c r="D307" s="6" t="s">
        <v>47</v>
      </c>
      <c r="E307" t="s">
        <v>20</v>
      </c>
      <c r="F307" s="6">
        <v>2005</v>
      </c>
      <c r="G307" s="6" t="s">
        <v>14</v>
      </c>
      <c r="H307" s="6" t="s">
        <v>15</v>
      </c>
      <c r="I307" s="6" t="s">
        <v>16</v>
      </c>
      <c r="J307" s="14">
        <f>IF(JCIMS!J307&gt;=0,JCIMS!J307/INDEX(CIMS!J$4:J$41,MATCH("Generic Fuels"&amp;$E307,CIMS!$W$4:$W$41,0)),1)</f>
        <v>1</v>
      </c>
      <c r="K307" s="14">
        <f>IF(JCIMS!K307&gt;=0,JCIMS!K307/INDEX(CIMS!K$4:K$41,MATCH("Generic Fuels"&amp;$E307,CIMS!$W$4:$W$41,0)),1)</f>
        <v>1</v>
      </c>
      <c r="L307" s="14">
        <f>IF(JCIMS!L307&gt;=0,JCIMS!L307/INDEX(CIMS!L$4:L$41,MATCH("Generic Fuels"&amp;$E307,CIMS!$W$4:$W$41,0)),1)</f>
        <v>1</v>
      </c>
      <c r="M307" s="14">
        <f>IF(JCIMS!M307&gt;=0,JCIMS!M307/INDEX(CIMS!M$4:M$41,MATCH("Generic Fuels"&amp;$E307,CIMS!$W$4:$W$41,0)),1)</f>
        <v>1</v>
      </c>
      <c r="N307" s="14">
        <f>IF(JCIMS!N307&gt;=0,JCIMS!N307/INDEX(CIMS!N$4:N$41,MATCH("Generic Fuels"&amp;$E307,CIMS!$W$4:$W$41,0)),1)</f>
        <v>1</v>
      </c>
      <c r="O307" s="14">
        <f>IF(JCIMS!O307&gt;=0,JCIMS!O307/INDEX(CIMS!O$4:O$41,MATCH("Generic Fuels"&amp;$E307,CIMS!$W$4:$W$41,0)),1)</f>
        <v>1</v>
      </c>
      <c r="P307" s="14">
        <f>IF(JCIMS!P307&gt;=0,JCIMS!P307/INDEX(CIMS!P$4:P$41,MATCH("Generic Fuels"&amp;$E307,CIMS!$W$4:$W$41,0)),1)</f>
        <v>1</v>
      </c>
      <c r="Q307" s="14">
        <f>IF(JCIMS!Q307&gt;=0,JCIMS!Q307/INDEX(CIMS!Q$4:Q$41,MATCH("Generic Fuels"&amp;$E307,CIMS!$W$4:$W$41,0)),1)</f>
        <v>1</v>
      </c>
      <c r="R307" s="14">
        <f>IF(JCIMS!R307&gt;=0,JCIMS!R307/INDEX(CIMS!R$4:R$41,MATCH("Generic Fuels"&amp;$E307,CIMS!$W$4:$W$41,0)),1)</f>
        <v>1</v>
      </c>
      <c r="S307" s="14">
        <f>IF(JCIMS!S307&gt;=0,JCIMS!S307/INDEX(CIMS!S$4:S$41,MATCH("Generic Fuels"&amp;$E307,CIMS!$W$4:$W$41,0)),1)</f>
        <v>1</v>
      </c>
      <c r="T307" s="14">
        <f>IF(JCIMS!T307&gt;=0,JCIMS!T307/INDEX(CIMS!T$4:T$41,MATCH("Generic Fuels"&amp;$E307,CIMS!$W$4:$W$41,0)),1)</f>
        <v>1</v>
      </c>
      <c r="V307" t="str">
        <f t="shared" si="5"/>
        <v>AlbertaPulp and PaperJet Fuel</v>
      </c>
    </row>
    <row r="308" spans="3:22" x14ac:dyDescent="0.25">
      <c r="C308" s="6" t="s">
        <v>11</v>
      </c>
      <c r="D308" s="6" t="s">
        <v>47</v>
      </c>
      <c r="E308" t="s">
        <v>21</v>
      </c>
      <c r="F308" s="6">
        <v>2005</v>
      </c>
      <c r="G308" s="6" t="s">
        <v>14</v>
      </c>
      <c r="H308" s="6" t="s">
        <v>15</v>
      </c>
      <c r="I308" s="6" t="s">
        <v>16</v>
      </c>
      <c r="J308" s="14">
        <f>IF(JCIMS!J308&gt;=0,JCIMS!J308/INDEX(CIMS!J$4:J$41,MATCH("Generic Fuels"&amp;$E308,CIMS!$W$4:$W$41,0)),1)</f>
        <v>0</v>
      </c>
      <c r="K308" s="14">
        <f>IF(JCIMS!K308&gt;=0,JCIMS!K308/INDEX(CIMS!K$4:K$41,MATCH("Generic Fuels"&amp;$E308,CIMS!$W$4:$W$41,0)),1)</f>
        <v>0</v>
      </c>
      <c r="L308" s="14">
        <f>IF(JCIMS!L308&gt;=0,JCIMS!L308/INDEX(CIMS!L$4:L$41,MATCH("Generic Fuels"&amp;$E308,CIMS!$W$4:$W$41,0)),1)</f>
        <v>0</v>
      </c>
      <c r="M308" s="14">
        <f>IF(JCIMS!M308&gt;=0,JCIMS!M308/INDEX(CIMS!M$4:M$41,MATCH("Generic Fuels"&amp;$E308,CIMS!$W$4:$W$41,0)),1)</f>
        <v>0</v>
      </c>
      <c r="N308" s="14">
        <f>IF(JCIMS!N308&gt;=0,JCIMS!N308/INDEX(CIMS!N$4:N$41,MATCH("Generic Fuels"&amp;$E308,CIMS!$W$4:$W$41,0)),1)</f>
        <v>0</v>
      </c>
      <c r="O308" s="14">
        <f>IF(JCIMS!O308&gt;=0,JCIMS!O308/INDEX(CIMS!O$4:O$41,MATCH("Generic Fuels"&amp;$E308,CIMS!$W$4:$W$41,0)),1)</f>
        <v>0</v>
      </c>
      <c r="P308" s="14">
        <f>IF(JCIMS!P308&gt;=0,JCIMS!P308/INDEX(CIMS!P$4:P$41,MATCH("Generic Fuels"&amp;$E308,CIMS!$W$4:$W$41,0)),1)</f>
        <v>0</v>
      </c>
      <c r="Q308" s="14">
        <f>IF(JCIMS!Q308&gt;=0,JCIMS!Q308/INDEX(CIMS!Q$4:Q$41,MATCH("Generic Fuels"&amp;$E308,CIMS!$W$4:$W$41,0)),1)</f>
        <v>0</v>
      </c>
      <c r="R308" s="14">
        <f>IF(JCIMS!R308&gt;=0,JCIMS!R308/INDEX(CIMS!R$4:R$41,MATCH("Generic Fuels"&amp;$E308,CIMS!$W$4:$W$41,0)),1)</f>
        <v>0</v>
      </c>
      <c r="S308" s="14">
        <f>IF(JCIMS!S308&gt;=0,JCIMS!S308/INDEX(CIMS!S$4:S$41,MATCH("Generic Fuels"&amp;$E308,CIMS!$W$4:$W$41,0)),1)</f>
        <v>0</v>
      </c>
      <c r="T308" s="14">
        <f>IF(JCIMS!T308&gt;=0,JCIMS!T308/INDEX(CIMS!T$4:T$41,MATCH("Generic Fuels"&amp;$E308,CIMS!$W$4:$W$41,0)),1)</f>
        <v>0</v>
      </c>
      <c r="V308" t="str">
        <f t="shared" si="5"/>
        <v>AlbertaPulp and PaperBlack Liquor</v>
      </c>
    </row>
    <row r="309" spans="3:22" x14ac:dyDescent="0.25">
      <c r="C309" s="6" t="s">
        <v>11</v>
      </c>
      <c r="D309" s="6" t="s">
        <v>47</v>
      </c>
      <c r="E309" t="s">
        <v>22</v>
      </c>
      <c r="F309" s="6">
        <v>2005</v>
      </c>
      <c r="G309" s="6" t="s">
        <v>14</v>
      </c>
      <c r="H309" s="6" t="s">
        <v>15</v>
      </c>
      <c r="I309" s="6" t="s">
        <v>16</v>
      </c>
      <c r="J309" s="14">
        <f>IF(JCIMS!J309&gt;=0,JCIMS!J309/INDEX(CIMS!J$4:J$41,MATCH("Generic Fuels"&amp;$E309,CIMS!$W$4:$W$41,0)),1)</f>
        <v>1.0250494397827203</v>
      </c>
      <c r="K309" s="14">
        <f>IF(JCIMS!K309&gt;=0,JCIMS!K309/INDEX(CIMS!K$4:K$41,MATCH("Generic Fuels"&amp;$E309,CIMS!$W$4:$W$41,0)),1)</f>
        <v>1.1191135338619715</v>
      </c>
      <c r="L309" s="14">
        <f>IF(JCIMS!L309&gt;=0,JCIMS!L309/INDEX(CIMS!L$4:L$41,MATCH("Generic Fuels"&amp;$E309,CIMS!$W$4:$W$41,0)),1)</f>
        <v>1.4388435368140353</v>
      </c>
      <c r="M309" s="14">
        <f>IF(JCIMS!M309&gt;=0,JCIMS!M309/INDEX(CIMS!M$4:M$41,MATCH("Generic Fuels"&amp;$E309,CIMS!$W$4:$W$41,0)),1)</f>
        <v>1.4388435368140353</v>
      </c>
      <c r="N309" s="14">
        <f>IF(JCIMS!N309&gt;=0,JCIMS!N309/INDEX(CIMS!N$4:N$41,MATCH("Generic Fuels"&amp;$E309,CIMS!$W$4:$W$41,0)),1)</f>
        <v>1.4388435368140353</v>
      </c>
      <c r="O309" s="14">
        <f>IF(JCIMS!O309&gt;=0,JCIMS!O309/INDEX(CIMS!O$4:O$41,MATCH("Generic Fuels"&amp;$E309,CIMS!$W$4:$W$41,0)),1)</f>
        <v>1.4388435368140353</v>
      </c>
      <c r="P309" s="14">
        <f>IF(JCIMS!P309&gt;=0,JCIMS!P309/INDEX(CIMS!P$4:P$41,MATCH("Generic Fuels"&amp;$E309,CIMS!$W$4:$W$41,0)),1)</f>
        <v>1.4388435368140353</v>
      </c>
      <c r="Q309" s="14">
        <f>IF(JCIMS!Q309&gt;=0,JCIMS!Q309/INDEX(CIMS!Q$4:Q$41,MATCH("Generic Fuels"&amp;$E309,CIMS!$W$4:$W$41,0)),1)</f>
        <v>1.4388435368140353</v>
      </c>
      <c r="R309" s="14">
        <f>IF(JCIMS!R309&gt;=0,JCIMS!R309/INDEX(CIMS!R$4:R$41,MATCH("Generic Fuels"&amp;$E309,CIMS!$W$4:$W$41,0)),1)</f>
        <v>1.4388435368140353</v>
      </c>
      <c r="S309" s="14">
        <f>IF(JCIMS!S309&gt;=0,JCIMS!S309/INDEX(CIMS!S$4:S$41,MATCH("Generic Fuels"&amp;$E309,CIMS!$W$4:$W$41,0)),1)</f>
        <v>1.4388435368140353</v>
      </c>
      <c r="T309" s="14">
        <f>IF(JCIMS!T309&gt;=0,JCIMS!T309/INDEX(CIMS!T$4:T$41,MATCH("Generic Fuels"&amp;$E309,CIMS!$W$4:$W$41,0)),1)</f>
        <v>1.4388435368140353</v>
      </c>
      <c r="V309" t="str">
        <f t="shared" si="5"/>
        <v>AlbertaPulp and PaperCoal</v>
      </c>
    </row>
    <row r="310" spans="3:22" x14ac:dyDescent="0.25">
      <c r="C310" s="6" t="s">
        <v>11</v>
      </c>
      <c r="D310" s="6" t="s">
        <v>47</v>
      </c>
      <c r="E310" t="s">
        <v>23</v>
      </c>
      <c r="F310" s="6">
        <v>2005</v>
      </c>
      <c r="G310" s="6" t="s">
        <v>14</v>
      </c>
      <c r="H310" s="6" t="s">
        <v>15</v>
      </c>
      <c r="I310" s="6" t="s">
        <v>16</v>
      </c>
      <c r="J310" s="14">
        <f>IF(JCIMS!J310&gt;=0,JCIMS!J310/INDEX(CIMS!J$4:J$41,MATCH("Generic Fuels"&amp;$E310,CIMS!$W$4:$W$41,0)),1)</f>
        <v>1</v>
      </c>
      <c r="K310" s="14">
        <f>IF(JCIMS!K310&gt;=0,JCIMS!K310/INDEX(CIMS!K$4:K$41,MATCH("Generic Fuels"&amp;$E310,CIMS!$W$4:$W$41,0)),1)</f>
        <v>1</v>
      </c>
      <c r="L310" s="14">
        <f>IF(JCIMS!L310&gt;=0,JCIMS!L310/INDEX(CIMS!L$4:L$41,MATCH("Generic Fuels"&amp;$E310,CIMS!$W$4:$W$41,0)),1)</f>
        <v>1</v>
      </c>
      <c r="M310" s="14">
        <f>IF(JCIMS!M310&gt;=0,JCIMS!M310/INDEX(CIMS!M$4:M$41,MATCH("Generic Fuels"&amp;$E310,CIMS!$W$4:$W$41,0)),1)</f>
        <v>1</v>
      </c>
      <c r="N310" s="14">
        <f>IF(JCIMS!N310&gt;=0,JCIMS!N310/INDEX(CIMS!N$4:N$41,MATCH("Generic Fuels"&amp;$E310,CIMS!$W$4:$W$41,0)),1)</f>
        <v>1</v>
      </c>
      <c r="O310" s="14">
        <f>IF(JCIMS!O310&gt;=0,JCIMS!O310/INDEX(CIMS!O$4:O$41,MATCH("Generic Fuels"&amp;$E310,CIMS!$W$4:$W$41,0)),1)</f>
        <v>1</v>
      </c>
      <c r="P310" s="14">
        <f>IF(JCIMS!P310&gt;=0,JCIMS!P310/INDEX(CIMS!P$4:P$41,MATCH("Generic Fuels"&amp;$E310,CIMS!$W$4:$W$41,0)),1)</f>
        <v>1</v>
      </c>
      <c r="Q310" s="14">
        <f>IF(JCIMS!Q310&gt;=0,JCIMS!Q310/INDEX(CIMS!Q$4:Q$41,MATCH("Generic Fuels"&amp;$E310,CIMS!$W$4:$W$41,0)),1)</f>
        <v>1</v>
      </c>
      <c r="R310" s="14">
        <f>IF(JCIMS!R310&gt;=0,JCIMS!R310/INDEX(CIMS!R$4:R$41,MATCH("Generic Fuels"&amp;$E310,CIMS!$W$4:$W$41,0)),1)</f>
        <v>1</v>
      </c>
      <c r="S310" s="14">
        <f>IF(JCIMS!S310&gt;=0,JCIMS!S310/INDEX(CIMS!S$4:S$41,MATCH("Generic Fuels"&amp;$E310,CIMS!$W$4:$W$41,0)),1)</f>
        <v>1</v>
      </c>
      <c r="T310" s="14">
        <f>IF(JCIMS!T310&gt;=0,JCIMS!T310/INDEX(CIMS!T$4:T$41,MATCH("Generic Fuels"&amp;$E310,CIMS!$W$4:$W$41,0)),1)</f>
        <v>1</v>
      </c>
      <c r="V310" t="str">
        <f t="shared" si="5"/>
        <v>AlbertaPulp and PaperCoke</v>
      </c>
    </row>
    <row r="311" spans="3:22" x14ac:dyDescent="0.25">
      <c r="C311" s="6" t="s">
        <v>11</v>
      </c>
      <c r="D311" s="6" t="s">
        <v>47</v>
      </c>
      <c r="E311" t="s">
        <v>24</v>
      </c>
      <c r="F311" s="6">
        <v>2005</v>
      </c>
      <c r="G311" s="6" t="s">
        <v>14</v>
      </c>
      <c r="H311" s="6" t="s">
        <v>15</v>
      </c>
      <c r="I311" s="6" t="s">
        <v>16</v>
      </c>
      <c r="J311" s="14">
        <f>IF(JCIMS!J311&gt;=0,JCIMS!J311/INDEX(CIMS!J$4:J$41,MATCH("Generic Fuels"&amp;$E311,CIMS!$W$4:$W$41,0)),1)</f>
        <v>1</v>
      </c>
      <c r="K311" s="14">
        <f>IF(JCIMS!K311&gt;=0,JCIMS!K311/INDEX(CIMS!K$4:K$41,MATCH("Generic Fuels"&amp;$E311,CIMS!$W$4:$W$41,0)),1)</f>
        <v>1</v>
      </c>
      <c r="L311" s="14">
        <f>IF(JCIMS!L311&gt;=0,JCIMS!L311/INDEX(CIMS!L$4:L$41,MATCH("Generic Fuels"&amp;$E311,CIMS!$W$4:$W$41,0)),1)</f>
        <v>1</v>
      </c>
      <c r="M311" s="14">
        <f>IF(JCIMS!M311&gt;=0,JCIMS!M311/INDEX(CIMS!M$4:M$41,MATCH("Generic Fuels"&amp;$E311,CIMS!$W$4:$W$41,0)),1)</f>
        <v>1</v>
      </c>
      <c r="N311" s="14">
        <f>IF(JCIMS!N311&gt;=0,JCIMS!N311/INDEX(CIMS!N$4:N$41,MATCH("Generic Fuels"&amp;$E311,CIMS!$W$4:$W$41,0)),1)</f>
        <v>1</v>
      </c>
      <c r="O311" s="14">
        <f>IF(JCIMS!O311&gt;=0,JCIMS!O311/INDEX(CIMS!O$4:O$41,MATCH("Generic Fuels"&amp;$E311,CIMS!$W$4:$W$41,0)),1)</f>
        <v>1</v>
      </c>
      <c r="P311" s="14">
        <f>IF(JCIMS!P311&gt;=0,JCIMS!P311/INDEX(CIMS!P$4:P$41,MATCH("Generic Fuels"&amp;$E311,CIMS!$W$4:$W$41,0)),1)</f>
        <v>1</v>
      </c>
      <c r="Q311" s="14">
        <f>IF(JCIMS!Q311&gt;=0,JCIMS!Q311/INDEX(CIMS!Q$4:Q$41,MATCH("Generic Fuels"&amp;$E311,CIMS!$W$4:$W$41,0)),1)</f>
        <v>1</v>
      </c>
      <c r="R311" s="14">
        <f>IF(JCIMS!R311&gt;=0,JCIMS!R311/INDEX(CIMS!R$4:R$41,MATCH("Generic Fuels"&amp;$E311,CIMS!$W$4:$W$41,0)),1)</f>
        <v>1</v>
      </c>
      <c r="S311" s="14">
        <f>IF(JCIMS!S311&gt;=0,JCIMS!S311/INDEX(CIMS!S$4:S$41,MATCH("Generic Fuels"&amp;$E311,CIMS!$W$4:$W$41,0)),1)</f>
        <v>1</v>
      </c>
      <c r="T311" s="14">
        <f>IF(JCIMS!T311&gt;=0,JCIMS!T311/INDEX(CIMS!T$4:T$41,MATCH("Generic Fuels"&amp;$E311,CIMS!$W$4:$W$41,0)),1)</f>
        <v>1</v>
      </c>
      <c r="V311" t="str">
        <f t="shared" si="5"/>
        <v>AlbertaPulp and PaperDiesel</v>
      </c>
    </row>
    <row r="312" spans="3:22" x14ac:dyDescent="0.25">
      <c r="C312" s="6" t="s">
        <v>11</v>
      </c>
      <c r="D312" s="6" t="s">
        <v>47</v>
      </c>
      <c r="E312" t="s">
        <v>25</v>
      </c>
      <c r="F312" s="6">
        <v>2005</v>
      </c>
      <c r="G312" s="6" t="s">
        <v>14</v>
      </c>
      <c r="H312" s="6" t="s">
        <v>15</v>
      </c>
      <c r="I312" s="6" t="s">
        <v>16</v>
      </c>
      <c r="J312" s="14">
        <f>IF(JCIMS!J312&gt;=0,JCIMS!J312/INDEX(CIMS!J$4:J$41,MATCH("Generic Fuels"&amp;$E312,CIMS!$W$4:$W$41,0)),1)</f>
        <v>1</v>
      </c>
      <c r="K312" s="14">
        <f>IF(JCIMS!K312&gt;=0,JCIMS!K312/INDEX(CIMS!K$4:K$41,MATCH("Generic Fuels"&amp;$E312,CIMS!$W$4:$W$41,0)),1)</f>
        <v>1</v>
      </c>
      <c r="L312" s="14">
        <f>IF(JCIMS!L312&gt;=0,JCIMS!L312/INDEX(CIMS!L$4:L$41,MATCH("Generic Fuels"&amp;$E312,CIMS!$W$4:$W$41,0)),1)</f>
        <v>1</v>
      </c>
      <c r="M312" s="14">
        <f>IF(JCIMS!M312&gt;=0,JCIMS!M312/INDEX(CIMS!M$4:M$41,MATCH("Generic Fuels"&amp;$E312,CIMS!$W$4:$W$41,0)),1)</f>
        <v>1</v>
      </c>
      <c r="N312" s="14">
        <f>IF(JCIMS!N312&gt;=0,JCIMS!N312/INDEX(CIMS!N$4:N$41,MATCH("Generic Fuels"&amp;$E312,CIMS!$W$4:$W$41,0)),1)</f>
        <v>1</v>
      </c>
      <c r="O312" s="14">
        <f>IF(JCIMS!O312&gt;=0,JCIMS!O312/INDEX(CIMS!O$4:O$41,MATCH("Generic Fuels"&amp;$E312,CIMS!$W$4:$W$41,0)),1)</f>
        <v>1</v>
      </c>
      <c r="P312" s="14">
        <f>IF(JCIMS!P312&gt;=0,JCIMS!P312/INDEX(CIMS!P$4:P$41,MATCH("Generic Fuels"&amp;$E312,CIMS!$W$4:$W$41,0)),1)</f>
        <v>1</v>
      </c>
      <c r="Q312" s="14">
        <f>IF(JCIMS!Q312&gt;=0,JCIMS!Q312/INDEX(CIMS!Q$4:Q$41,MATCH("Generic Fuels"&amp;$E312,CIMS!$W$4:$W$41,0)),1)</f>
        <v>1</v>
      </c>
      <c r="R312" s="14">
        <f>IF(JCIMS!R312&gt;=0,JCIMS!R312/INDEX(CIMS!R$4:R$41,MATCH("Generic Fuels"&amp;$E312,CIMS!$W$4:$W$41,0)),1)</f>
        <v>1</v>
      </c>
      <c r="S312" s="14">
        <f>IF(JCIMS!S312&gt;=0,JCIMS!S312/INDEX(CIMS!S$4:S$41,MATCH("Generic Fuels"&amp;$E312,CIMS!$W$4:$W$41,0)),1)</f>
        <v>1</v>
      </c>
      <c r="T312" s="14">
        <f>IF(JCIMS!T312&gt;=0,JCIMS!T312/INDEX(CIMS!T$4:T$41,MATCH("Generic Fuels"&amp;$E312,CIMS!$W$4:$W$41,0)),1)</f>
        <v>1</v>
      </c>
      <c r="V312" t="str">
        <f t="shared" si="5"/>
        <v>AlbertaPulp and PaperGasoline</v>
      </c>
    </row>
    <row r="313" spans="3:22" x14ac:dyDescent="0.25">
      <c r="C313" s="6" t="s">
        <v>11</v>
      </c>
      <c r="D313" s="6" t="s">
        <v>47</v>
      </c>
      <c r="E313" t="s">
        <v>26</v>
      </c>
      <c r="F313" s="6">
        <v>2005</v>
      </c>
      <c r="G313" s="6" t="s">
        <v>14</v>
      </c>
      <c r="H313" s="6" t="s">
        <v>15</v>
      </c>
      <c r="I313" s="6" t="s">
        <v>16</v>
      </c>
      <c r="J313" s="14">
        <f>IF(JCIMS!J313&gt;=0,JCIMS!J313/INDEX(CIMS!J$4:J$41,MATCH("Generic Fuels"&amp;$E313,CIMS!$W$4:$W$41,0)),1)</f>
        <v>0.30553101011528505</v>
      </c>
      <c r="K313" s="14">
        <f>IF(JCIMS!K313&gt;=0,JCIMS!K313/INDEX(CIMS!K$4:K$41,MATCH("Generic Fuels"&amp;$E313,CIMS!$W$4:$W$41,0)),1)</f>
        <v>0.39209782987385311</v>
      </c>
      <c r="L313" s="14">
        <f>IF(JCIMS!L313&gt;=0,JCIMS!L313/INDEX(CIMS!L$4:L$41,MATCH("Generic Fuels"&amp;$E313,CIMS!$W$4:$W$41,0)),1)</f>
        <v>0.69300988648821216</v>
      </c>
      <c r="M313" s="14">
        <f>IF(JCIMS!M313&gt;=0,JCIMS!M313/INDEX(CIMS!M$4:M$41,MATCH("Generic Fuels"&amp;$E313,CIMS!$W$4:$W$41,0)),1)</f>
        <v>0.68320422382580237</v>
      </c>
      <c r="N313" s="14">
        <f>IF(JCIMS!N313&gt;=0,JCIMS!N313/INDEX(CIMS!N$4:N$41,MATCH("Generic Fuels"&amp;$E313,CIMS!$W$4:$W$41,0)),1)</f>
        <v>0.83908789352027269</v>
      </c>
      <c r="O313" s="14">
        <f>IF(JCIMS!O313&gt;=0,JCIMS!O313/INDEX(CIMS!O$4:O$41,MATCH("Generic Fuels"&amp;$E313,CIMS!$W$4:$W$41,0)),1)</f>
        <v>0.93321376203586048</v>
      </c>
      <c r="P313" s="14">
        <f>IF(JCIMS!P313&gt;=0,JCIMS!P313/INDEX(CIMS!P$4:P$41,MATCH("Generic Fuels"&amp;$E313,CIMS!$W$4:$W$41,0)),1)</f>
        <v>1.0035861596260396</v>
      </c>
      <c r="Q313" s="14">
        <f>IF(JCIMS!Q313&gt;=0,JCIMS!Q313/INDEX(CIMS!Q$4:Q$41,MATCH("Generic Fuels"&amp;$E313,CIMS!$W$4:$W$41,0)),1)</f>
        <v>1.0793210507397735</v>
      </c>
      <c r="R313" s="14">
        <f>IF(JCIMS!R313&gt;=0,JCIMS!R313/INDEX(CIMS!R$4:R$41,MATCH("Generic Fuels"&amp;$E313,CIMS!$W$4:$W$41,0)),1)</f>
        <v>1.1369870564862576</v>
      </c>
      <c r="S313" s="14">
        <f>IF(JCIMS!S313&gt;=0,JCIMS!S313/INDEX(CIMS!S$4:S$41,MATCH("Generic Fuels"&amp;$E313,CIMS!$W$4:$W$41,0)),1)</f>
        <v>1.1439649553888809</v>
      </c>
      <c r="T313" s="14">
        <f>IF(JCIMS!T313&gt;=0,JCIMS!T313/INDEX(CIMS!T$4:T$41,MATCH("Generic Fuels"&amp;$E313,CIMS!$W$4:$W$41,0)),1)</f>
        <v>1.1577577370943368</v>
      </c>
      <c r="V313" t="str">
        <f t="shared" si="5"/>
        <v>AlbertaPulp and PaperFuel Oil</v>
      </c>
    </row>
    <row r="314" spans="3:22" x14ac:dyDescent="0.25">
      <c r="C314" s="6" t="s">
        <v>11</v>
      </c>
      <c r="D314" s="6" t="s">
        <v>47</v>
      </c>
      <c r="E314" t="s">
        <v>27</v>
      </c>
      <c r="F314" s="6">
        <v>2005</v>
      </c>
      <c r="G314" s="6" t="s">
        <v>14</v>
      </c>
      <c r="H314" s="6" t="s">
        <v>15</v>
      </c>
      <c r="I314" s="6" t="s">
        <v>16</v>
      </c>
      <c r="J314" s="14">
        <f>IF(JCIMS!J314&gt;=0,JCIMS!J314/INDEX(CIMS!J$4:J$41,MATCH("Generic Fuels"&amp;$E314,CIMS!$W$4:$W$41,0)),1)</f>
        <v>1</v>
      </c>
      <c r="K314" s="14">
        <f>IF(JCIMS!K314&gt;=0,JCIMS!K314/INDEX(CIMS!K$4:K$41,MATCH("Generic Fuels"&amp;$E314,CIMS!$W$4:$W$41,0)),1)</f>
        <v>1</v>
      </c>
      <c r="L314" s="14">
        <f>IF(JCIMS!L314&gt;=0,JCIMS!L314/INDEX(CIMS!L$4:L$41,MATCH("Generic Fuels"&amp;$E314,CIMS!$W$4:$W$41,0)),1)</f>
        <v>1</v>
      </c>
      <c r="M314" s="14">
        <f>IF(JCIMS!M314&gt;=0,JCIMS!M314/INDEX(CIMS!M$4:M$41,MATCH("Generic Fuels"&amp;$E314,CIMS!$W$4:$W$41,0)),1)</f>
        <v>1</v>
      </c>
      <c r="N314" s="14">
        <f>IF(JCIMS!N314&gt;=0,JCIMS!N314/INDEX(CIMS!N$4:N$41,MATCH("Generic Fuels"&amp;$E314,CIMS!$W$4:$W$41,0)),1)</f>
        <v>1</v>
      </c>
      <c r="O314" s="14">
        <f>IF(JCIMS!O314&gt;=0,JCIMS!O314/INDEX(CIMS!O$4:O$41,MATCH("Generic Fuels"&amp;$E314,CIMS!$W$4:$W$41,0)),1)</f>
        <v>1</v>
      </c>
      <c r="P314" s="14">
        <f>IF(JCIMS!P314&gt;=0,JCIMS!P314/INDEX(CIMS!P$4:P$41,MATCH("Generic Fuels"&amp;$E314,CIMS!$W$4:$W$41,0)),1)</f>
        <v>1</v>
      </c>
      <c r="Q314" s="14">
        <f>IF(JCIMS!Q314&gt;=0,JCIMS!Q314/INDEX(CIMS!Q$4:Q$41,MATCH("Generic Fuels"&amp;$E314,CIMS!$W$4:$W$41,0)),1)</f>
        <v>1</v>
      </c>
      <c r="R314" s="14">
        <f>IF(JCIMS!R314&gt;=0,JCIMS!R314/INDEX(CIMS!R$4:R$41,MATCH("Generic Fuels"&amp;$E314,CIMS!$W$4:$W$41,0)),1)</f>
        <v>1</v>
      </c>
      <c r="S314" s="14">
        <f>IF(JCIMS!S314&gt;=0,JCIMS!S314/INDEX(CIMS!S$4:S$41,MATCH("Generic Fuels"&amp;$E314,CIMS!$W$4:$W$41,0)),1)</f>
        <v>1</v>
      </c>
      <c r="T314" s="14">
        <f>IF(JCIMS!T314&gt;=0,JCIMS!T314/INDEX(CIMS!T$4:T$41,MATCH("Generic Fuels"&amp;$E314,CIMS!$W$4:$W$41,0)),1)</f>
        <v>1</v>
      </c>
      <c r="V314" t="str">
        <f t="shared" si="5"/>
        <v>AlbertaPulp and PaperHydrogen</v>
      </c>
    </row>
    <row r="315" spans="3:22" x14ac:dyDescent="0.25">
      <c r="C315" s="6" t="s">
        <v>11</v>
      </c>
      <c r="D315" s="6" t="s">
        <v>47</v>
      </c>
      <c r="E315" t="s">
        <v>28</v>
      </c>
      <c r="F315" s="6">
        <v>2005</v>
      </c>
      <c r="G315" s="6" t="s">
        <v>14</v>
      </c>
      <c r="H315" s="6" t="s">
        <v>15</v>
      </c>
      <c r="I315" s="6" t="s">
        <v>16</v>
      </c>
      <c r="J315" s="14">
        <f>IF(JCIMS!J315&gt;=0,JCIMS!J315/INDEX(CIMS!J$4:J$41,MATCH("Generic Fuels"&amp;$E315,CIMS!$W$4:$W$41,0)),1)</f>
        <v>1</v>
      </c>
      <c r="K315" s="14">
        <f>IF(JCIMS!K315&gt;=0,JCIMS!K315/INDEX(CIMS!K$4:K$41,MATCH("Generic Fuels"&amp;$E315,CIMS!$W$4:$W$41,0)),1)</f>
        <v>1</v>
      </c>
      <c r="L315" s="14">
        <f>IF(JCIMS!L315&gt;=0,JCIMS!L315/INDEX(CIMS!L$4:L$41,MATCH("Generic Fuels"&amp;$E315,CIMS!$W$4:$W$41,0)),1)</f>
        <v>1</v>
      </c>
      <c r="M315" s="14">
        <f>IF(JCIMS!M315&gt;=0,JCIMS!M315/INDEX(CIMS!M$4:M$41,MATCH("Generic Fuels"&amp;$E315,CIMS!$W$4:$W$41,0)),1)</f>
        <v>1</v>
      </c>
      <c r="N315" s="14">
        <f>IF(JCIMS!N315&gt;=0,JCIMS!N315/INDEX(CIMS!N$4:N$41,MATCH("Generic Fuels"&amp;$E315,CIMS!$W$4:$W$41,0)),1)</f>
        <v>1</v>
      </c>
      <c r="O315" s="14">
        <f>IF(JCIMS!O315&gt;=0,JCIMS!O315/INDEX(CIMS!O$4:O$41,MATCH("Generic Fuels"&amp;$E315,CIMS!$W$4:$W$41,0)),1)</f>
        <v>1</v>
      </c>
      <c r="P315" s="14">
        <f>IF(JCIMS!P315&gt;=0,JCIMS!P315/INDEX(CIMS!P$4:P$41,MATCH("Generic Fuels"&amp;$E315,CIMS!$W$4:$W$41,0)),1)</f>
        <v>1</v>
      </c>
      <c r="Q315" s="14">
        <f>IF(JCIMS!Q315&gt;=0,JCIMS!Q315/INDEX(CIMS!Q$4:Q$41,MATCH("Generic Fuels"&amp;$E315,CIMS!$W$4:$W$41,0)),1)</f>
        <v>1</v>
      </c>
      <c r="R315" s="14">
        <f>IF(JCIMS!R315&gt;=0,JCIMS!R315/INDEX(CIMS!R$4:R$41,MATCH("Generic Fuels"&amp;$E315,CIMS!$W$4:$W$41,0)),1)</f>
        <v>1</v>
      </c>
      <c r="S315" s="14">
        <f>IF(JCIMS!S315&gt;=0,JCIMS!S315/INDEX(CIMS!S$4:S$41,MATCH("Generic Fuels"&amp;$E315,CIMS!$W$4:$W$41,0)),1)</f>
        <v>1</v>
      </c>
      <c r="T315" s="14">
        <f>IF(JCIMS!T315&gt;=0,JCIMS!T315/INDEX(CIMS!T$4:T$41,MATCH("Generic Fuels"&amp;$E315,CIMS!$W$4:$W$41,0)),1)</f>
        <v>1</v>
      </c>
      <c r="V315" t="str">
        <f t="shared" si="5"/>
        <v>AlbertaPulp and PaperBiogas</v>
      </c>
    </row>
    <row r="316" spans="3:22" x14ac:dyDescent="0.25">
      <c r="C316" s="6" t="s">
        <v>11</v>
      </c>
      <c r="D316" s="6" t="s">
        <v>47</v>
      </c>
      <c r="E316" t="s">
        <v>29</v>
      </c>
      <c r="F316" s="6">
        <v>2005</v>
      </c>
      <c r="G316" s="6" t="s">
        <v>14</v>
      </c>
      <c r="H316" s="6" t="s">
        <v>15</v>
      </c>
      <c r="I316" s="6" t="s">
        <v>16</v>
      </c>
      <c r="J316" s="14">
        <f>IF(JCIMS!J316&gt;=0,JCIMS!J316/INDEX(CIMS!J$4:J$41,MATCH("Generic Fuels"&amp;$E316,CIMS!$W$4:$W$41,0)),1)</f>
        <v>1</v>
      </c>
      <c r="K316" s="14">
        <f>IF(JCIMS!K316&gt;=0,JCIMS!K316/INDEX(CIMS!K$4:K$41,MATCH("Generic Fuels"&amp;$E316,CIMS!$W$4:$W$41,0)),1)</f>
        <v>1</v>
      </c>
      <c r="L316" s="14">
        <f>IF(JCIMS!L316&gt;=0,JCIMS!L316/INDEX(CIMS!L$4:L$41,MATCH("Generic Fuels"&amp;$E316,CIMS!$W$4:$W$41,0)),1)</f>
        <v>1</v>
      </c>
      <c r="M316" s="14">
        <f>IF(JCIMS!M316&gt;=0,JCIMS!M316/INDEX(CIMS!M$4:M$41,MATCH("Generic Fuels"&amp;$E316,CIMS!$W$4:$W$41,0)),1)</f>
        <v>1</v>
      </c>
      <c r="N316" s="14">
        <f>IF(JCIMS!N316&gt;=0,JCIMS!N316/INDEX(CIMS!N$4:N$41,MATCH("Generic Fuels"&amp;$E316,CIMS!$W$4:$W$41,0)),1)</f>
        <v>1</v>
      </c>
      <c r="O316" s="14">
        <f>IF(JCIMS!O316&gt;=0,JCIMS!O316/INDEX(CIMS!O$4:O$41,MATCH("Generic Fuels"&amp;$E316,CIMS!$W$4:$W$41,0)),1)</f>
        <v>1</v>
      </c>
      <c r="P316" s="14">
        <f>IF(JCIMS!P316&gt;=0,JCIMS!P316/INDEX(CIMS!P$4:P$41,MATCH("Generic Fuels"&amp;$E316,CIMS!$W$4:$W$41,0)),1)</f>
        <v>1</v>
      </c>
      <c r="Q316" s="14">
        <f>IF(JCIMS!Q316&gt;=0,JCIMS!Q316/INDEX(CIMS!Q$4:Q$41,MATCH("Generic Fuels"&amp;$E316,CIMS!$W$4:$W$41,0)),1)</f>
        <v>1</v>
      </c>
      <c r="R316" s="14">
        <f>IF(JCIMS!R316&gt;=0,JCIMS!R316/INDEX(CIMS!R$4:R$41,MATCH("Generic Fuels"&amp;$E316,CIMS!$W$4:$W$41,0)),1)</f>
        <v>1</v>
      </c>
      <c r="S316" s="14">
        <f>IF(JCIMS!S316&gt;=0,JCIMS!S316/INDEX(CIMS!S$4:S$41,MATCH("Generic Fuels"&amp;$E316,CIMS!$W$4:$W$41,0)),1)</f>
        <v>1</v>
      </c>
      <c r="T316" s="14">
        <f>IF(JCIMS!T316&gt;=0,JCIMS!T316/INDEX(CIMS!T$4:T$41,MATCH("Generic Fuels"&amp;$E316,CIMS!$W$4:$W$41,0)),1)</f>
        <v>1</v>
      </c>
      <c r="V316" t="str">
        <f t="shared" si="5"/>
        <v>AlbertaPulp and PaperLPG</v>
      </c>
    </row>
    <row r="317" spans="3:22" x14ac:dyDescent="0.25">
      <c r="C317" s="6" t="s">
        <v>11</v>
      </c>
      <c r="D317" s="6" t="s">
        <v>47</v>
      </c>
      <c r="E317" t="s">
        <v>30</v>
      </c>
      <c r="F317" s="6">
        <v>2005</v>
      </c>
      <c r="G317" s="6" t="s">
        <v>14</v>
      </c>
      <c r="H317" s="6" t="s">
        <v>15</v>
      </c>
      <c r="I317" s="6" t="s">
        <v>16</v>
      </c>
      <c r="J317" s="14">
        <f>IF(JCIMS!J317&gt;=0,JCIMS!J317/INDEX(CIMS!J$4:J$41,MATCH("Generic Fuels"&amp;$E317,CIMS!$W$4:$W$41,0)),1)</f>
        <v>1.1564301937148957</v>
      </c>
      <c r="K317" s="14">
        <f>IF(JCIMS!K317&gt;=0,JCIMS!K317/INDEX(CIMS!K$4:K$41,MATCH("Generic Fuels"&amp;$E317,CIMS!$W$4:$W$41,0)),1)</f>
        <v>0.84609793767602337</v>
      </c>
      <c r="L317" s="14">
        <f>IF(JCIMS!L317&gt;=0,JCIMS!L317/INDEX(CIMS!L$4:L$41,MATCH("Generic Fuels"&amp;$E317,CIMS!$W$4:$W$41,0)),1)</f>
        <v>0.81132676056338038</v>
      </c>
      <c r="M317" s="14">
        <f>IF(JCIMS!M317&gt;=0,JCIMS!M317/INDEX(CIMS!M$4:M$41,MATCH("Generic Fuels"&amp;$E317,CIMS!$W$4:$W$41,0)),1)</f>
        <v>0.44280497626542659</v>
      </c>
      <c r="N317" s="14">
        <f>IF(JCIMS!N317&gt;=0,JCIMS!N317/INDEX(CIMS!N$4:N$41,MATCH("Generic Fuels"&amp;$E317,CIMS!$W$4:$W$41,0)),1)</f>
        <v>1.9148442617943071</v>
      </c>
      <c r="O317" s="14">
        <f>IF(JCIMS!O317&gt;=0,JCIMS!O317/INDEX(CIMS!O$4:O$41,MATCH("Generic Fuels"&amp;$E317,CIMS!$W$4:$W$41,0)),1)</f>
        <v>1.9837531281365104</v>
      </c>
      <c r="P317" s="14">
        <f>IF(JCIMS!P317&gt;=0,JCIMS!P317/INDEX(CIMS!P$4:P$41,MATCH("Generic Fuels"&amp;$E317,CIMS!$W$4:$W$41,0)),1)</f>
        <v>2.1434783377385482</v>
      </c>
      <c r="Q317" s="14">
        <f>IF(JCIMS!Q317&gt;=0,JCIMS!Q317/INDEX(CIMS!Q$4:Q$41,MATCH("Generic Fuels"&amp;$E317,CIMS!$W$4:$W$41,0)),1)</f>
        <v>2.0033718140078101</v>
      </c>
      <c r="R317" s="14">
        <f>IF(JCIMS!R317&gt;=0,JCIMS!R317/INDEX(CIMS!R$4:R$41,MATCH("Generic Fuels"&amp;$E317,CIMS!$W$4:$W$41,0)),1)</f>
        <v>1.7629571890590872</v>
      </c>
      <c r="S317" s="14">
        <f>IF(JCIMS!S317&gt;=0,JCIMS!S317/INDEX(CIMS!S$4:S$41,MATCH("Generic Fuels"&amp;$E317,CIMS!$W$4:$W$41,0)),1)</f>
        <v>1.5013168995167492</v>
      </c>
      <c r="T317" s="14">
        <f>IF(JCIMS!T317&gt;=0,JCIMS!T317/INDEX(CIMS!T$4:T$41,MATCH("Generic Fuels"&amp;$E317,CIMS!$W$4:$W$41,0)),1)</f>
        <v>1.3318892870321004</v>
      </c>
      <c r="V317" t="str">
        <f t="shared" si="5"/>
        <v>AlbertaPulp and PaperNatural Gas</v>
      </c>
    </row>
    <row r="318" spans="3:22" x14ac:dyDescent="0.25">
      <c r="C318" s="6" t="s">
        <v>11</v>
      </c>
      <c r="D318" s="6" t="s">
        <v>47</v>
      </c>
      <c r="E318" t="s">
        <v>31</v>
      </c>
      <c r="F318" s="6">
        <v>2005</v>
      </c>
      <c r="G318" s="6" t="s">
        <v>14</v>
      </c>
      <c r="H318" s="6" t="s">
        <v>15</v>
      </c>
      <c r="I318" s="6" t="s">
        <v>16</v>
      </c>
      <c r="J318" s="14">
        <f>IF(JCIMS!J318&gt;=0,JCIMS!J318/INDEX(CIMS!J$4:J$41,MATCH("Generic Fuels"&amp;$E318,CIMS!$W$4:$W$41,0)),1)</f>
        <v>1</v>
      </c>
      <c r="K318" s="14">
        <f>IF(JCIMS!K318&gt;=0,JCIMS!K318/INDEX(CIMS!K$4:K$41,MATCH("Generic Fuels"&amp;$E318,CIMS!$W$4:$W$41,0)),1)</f>
        <v>1</v>
      </c>
      <c r="L318" s="14">
        <f>IF(JCIMS!L318&gt;=0,JCIMS!L318/INDEX(CIMS!L$4:L$41,MATCH("Generic Fuels"&amp;$E318,CIMS!$W$4:$W$41,0)),1)</f>
        <v>1</v>
      </c>
      <c r="M318" s="14">
        <f>IF(JCIMS!M318&gt;=0,JCIMS!M318/INDEX(CIMS!M$4:M$41,MATCH("Generic Fuels"&amp;$E318,CIMS!$W$4:$W$41,0)),1)</f>
        <v>1</v>
      </c>
      <c r="N318" s="14">
        <f>IF(JCIMS!N318&gt;=0,JCIMS!N318/INDEX(CIMS!N$4:N$41,MATCH("Generic Fuels"&amp;$E318,CIMS!$W$4:$W$41,0)),1)</f>
        <v>1</v>
      </c>
      <c r="O318" s="14">
        <f>IF(JCIMS!O318&gt;=0,JCIMS!O318/INDEX(CIMS!O$4:O$41,MATCH("Generic Fuels"&amp;$E318,CIMS!$W$4:$W$41,0)),1)</f>
        <v>1</v>
      </c>
      <c r="P318" s="14">
        <f>IF(JCIMS!P318&gt;=0,JCIMS!P318/INDEX(CIMS!P$4:P$41,MATCH("Generic Fuels"&amp;$E318,CIMS!$W$4:$W$41,0)),1)</f>
        <v>1</v>
      </c>
      <c r="Q318" s="14">
        <f>IF(JCIMS!Q318&gt;=0,JCIMS!Q318/INDEX(CIMS!Q$4:Q$41,MATCH("Generic Fuels"&amp;$E318,CIMS!$W$4:$W$41,0)),1)</f>
        <v>1</v>
      </c>
      <c r="R318" s="14">
        <f>IF(JCIMS!R318&gt;=0,JCIMS!R318/INDEX(CIMS!R$4:R$41,MATCH("Generic Fuels"&amp;$E318,CIMS!$W$4:$W$41,0)),1)</f>
        <v>1</v>
      </c>
      <c r="S318" s="14">
        <f>IF(JCIMS!S318&gt;=0,JCIMS!S318/INDEX(CIMS!S$4:S$41,MATCH("Generic Fuels"&amp;$E318,CIMS!$W$4:$W$41,0)),1)</f>
        <v>1</v>
      </c>
      <c r="T318" s="14">
        <f>IF(JCIMS!T318&gt;=0,JCIMS!T318/INDEX(CIMS!T$4:T$41,MATCH("Generic Fuels"&amp;$E318,CIMS!$W$4:$W$41,0)),1)</f>
        <v>1</v>
      </c>
      <c r="V318" t="str">
        <f t="shared" si="5"/>
        <v>AlbertaPulp and PaperPetroleum Coke</v>
      </c>
    </row>
    <row r="319" spans="3:22" x14ac:dyDescent="0.25">
      <c r="C319" s="6" t="s">
        <v>11</v>
      </c>
      <c r="D319" s="6" t="s">
        <v>47</v>
      </c>
      <c r="E319" t="s">
        <v>32</v>
      </c>
      <c r="F319" s="6">
        <v>2005</v>
      </c>
      <c r="G319" s="6" t="s">
        <v>14</v>
      </c>
      <c r="H319" s="6" t="s">
        <v>15</v>
      </c>
      <c r="I319" s="6" t="s">
        <v>16</v>
      </c>
      <c r="J319" s="14">
        <f>IF(JCIMS!J319&gt;=0,JCIMS!J319/INDEX(CIMS!J$4:J$41,MATCH("Generic Fuels"&amp;$E319,CIMS!$W$4:$W$41,0)),1)</f>
        <v>1</v>
      </c>
      <c r="K319" s="14">
        <f>IF(JCIMS!K319&gt;=0,JCIMS!K319/INDEX(CIMS!K$4:K$41,MATCH("Generic Fuels"&amp;$E319,CIMS!$W$4:$W$41,0)),1)</f>
        <v>1</v>
      </c>
      <c r="L319" s="14">
        <f>IF(JCIMS!L319&gt;=0,JCIMS!L319/INDEX(CIMS!L$4:L$41,MATCH("Generic Fuels"&amp;$E319,CIMS!$W$4:$W$41,0)),1)</f>
        <v>1</v>
      </c>
      <c r="M319" s="14">
        <f>IF(JCIMS!M319&gt;=0,JCIMS!M319/INDEX(CIMS!M$4:M$41,MATCH("Generic Fuels"&amp;$E319,CIMS!$W$4:$W$41,0)),1)</f>
        <v>1</v>
      </c>
      <c r="N319" s="14">
        <f>IF(JCIMS!N319&gt;=0,JCIMS!N319/INDEX(CIMS!N$4:N$41,MATCH("Generic Fuels"&amp;$E319,CIMS!$W$4:$W$41,0)),1)</f>
        <v>1</v>
      </c>
      <c r="O319" s="14">
        <f>IF(JCIMS!O319&gt;=0,JCIMS!O319/INDEX(CIMS!O$4:O$41,MATCH("Generic Fuels"&amp;$E319,CIMS!$W$4:$W$41,0)),1)</f>
        <v>1</v>
      </c>
      <c r="P319" s="14">
        <f>IF(JCIMS!P319&gt;=0,JCIMS!P319/INDEX(CIMS!P$4:P$41,MATCH("Generic Fuels"&amp;$E319,CIMS!$W$4:$W$41,0)),1)</f>
        <v>1</v>
      </c>
      <c r="Q319" s="14">
        <f>IF(JCIMS!Q319&gt;=0,JCIMS!Q319/INDEX(CIMS!Q$4:Q$41,MATCH("Generic Fuels"&amp;$E319,CIMS!$W$4:$W$41,0)),1)</f>
        <v>1</v>
      </c>
      <c r="R319" s="14">
        <f>IF(JCIMS!R319&gt;=0,JCIMS!R319/INDEX(CIMS!R$4:R$41,MATCH("Generic Fuels"&amp;$E319,CIMS!$W$4:$W$41,0)),1)</f>
        <v>1</v>
      </c>
      <c r="S319" s="14">
        <f>IF(JCIMS!S319&gt;=0,JCIMS!S319/INDEX(CIMS!S$4:S$41,MATCH("Generic Fuels"&amp;$E319,CIMS!$W$4:$W$41,0)),1)</f>
        <v>1</v>
      </c>
      <c r="T319" s="14">
        <f>IF(JCIMS!T319&gt;=0,JCIMS!T319/INDEX(CIMS!T$4:T$41,MATCH("Generic Fuels"&amp;$E319,CIMS!$W$4:$W$41,0)),1)</f>
        <v>1</v>
      </c>
      <c r="V319" t="str">
        <f t="shared" si="5"/>
        <v>AlbertaPulp and PaperPropane</v>
      </c>
    </row>
    <row r="320" spans="3:22" x14ac:dyDescent="0.25">
      <c r="C320" s="6" t="s">
        <v>11</v>
      </c>
      <c r="D320" s="6" t="s">
        <v>47</v>
      </c>
      <c r="E320" t="s">
        <v>33</v>
      </c>
      <c r="F320" s="6">
        <v>2005</v>
      </c>
      <c r="G320" s="6" t="s">
        <v>14</v>
      </c>
      <c r="H320" s="6" t="s">
        <v>15</v>
      </c>
      <c r="I320" s="6" t="s">
        <v>16</v>
      </c>
      <c r="J320" s="14">
        <f>IF(JCIMS!J320&gt;=0,JCIMS!J320/INDEX(CIMS!J$4:J$41,MATCH("Generic Fuels"&amp;$E320,CIMS!$W$4:$W$41,0)),1)</f>
        <v>1</v>
      </c>
      <c r="K320" s="14">
        <f>IF(JCIMS!K320&gt;=0,JCIMS!K320/INDEX(CIMS!K$4:K$41,MATCH("Generic Fuels"&amp;$E320,CIMS!$W$4:$W$41,0)),1)</f>
        <v>1</v>
      </c>
      <c r="L320" s="14">
        <f>IF(JCIMS!L320&gt;=0,JCIMS!L320/INDEX(CIMS!L$4:L$41,MATCH("Generic Fuels"&amp;$E320,CIMS!$W$4:$W$41,0)),1)</f>
        <v>1</v>
      </c>
      <c r="M320" s="14">
        <f>IF(JCIMS!M320&gt;=0,JCIMS!M320/INDEX(CIMS!M$4:M$41,MATCH("Generic Fuels"&amp;$E320,CIMS!$W$4:$W$41,0)),1)</f>
        <v>1</v>
      </c>
      <c r="N320" s="14">
        <f>IF(JCIMS!N320&gt;=0,JCIMS!N320/INDEX(CIMS!N$4:N$41,MATCH("Generic Fuels"&amp;$E320,CIMS!$W$4:$W$41,0)),1)</f>
        <v>1</v>
      </c>
      <c r="O320" s="14">
        <f>IF(JCIMS!O320&gt;=0,JCIMS!O320/INDEX(CIMS!O$4:O$41,MATCH("Generic Fuels"&amp;$E320,CIMS!$W$4:$W$41,0)),1)</f>
        <v>1</v>
      </c>
      <c r="P320" s="14">
        <f>IF(JCIMS!P320&gt;=0,JCIMS!P320/INDEX(CIMS!P$4:P$41,MATCH("Generic Fuels"&amp;$E320,CIMS!$W$4:$W$41,0)),1)</f>
        <v>1</v>
      </c>
      <c r="Q320" s="14">
        <f>IF(JCIMS!Q320&gt;=0,JCIMS!Q320/INDEX(CIMS!Q$4:Q$41,MATCH("Generic Fuels"&amp;$E320,CIMS!$W$4:$W$41,0)),1)</f>
        <v>1</v>
      </c>
      <c r="R320" s="14">
        <f>IF(JCIMS!R320&gt;=0,JCIMS!R320/INDEX(CIMS!R$4:R$41,MATCH("Generic Fuels"&amp;$E320,CIMS!$W$4:$W$41,0)),1)</f>
        <v>1</v>
      </c>
      <c r="S320" s="14">
        <f>IF(JCIMS!S320&gt;=0,JCIMS!S320/INDEX(CIMS!S$4:S$41,MATCH("Generic Fuels"&amp;$E320,CIMS!$W$4:$W$41,0)),1)</f>
        <v>1</v>
      </c>
      <c r="T320" s="14">
        <f>IF(JCIMS!T320&gt;=0,JCIMS!T320/INDEX(CIMS!T$4:T$41,MATCH("Generic Fuels"&amp;$E320,CIMS!$W$4:$W$41,0)),1)</f>
        <v>1</v>
      </c>
      <c r="V320" t="str">
        <f t="shared" si="5"/>
        <v>AlbertaPulp and PaperRefinery Fuel Gas</v>
      </c>
    </row>
    <row r="321" spans="3:22" x14ac:dyDescent="0.25">
      <c r="C321" s="6" t="s">
        <v>11</v>
      </c>
      <c r="D321" s="6" t="s">
        <v>47</v>
      </c>
      <c r="E321" t="s">
        <v>34</v>
      </c>
      <c r="F321" s="6">
        <v>2005</v>
      </c>
      <c r="G321" s="6" t="s">
        <v>14</v>
      </c>
      <c r="H321" s="6" t="s">
        <v>15</v>
      </c>
      <c r="I321" s="6" t="s">
        <v>16</v>
      </c>
      <c r="J321" s="14">
        <f>IF(JCIMS!J321&gt;=0,JCIMS!J321/INDEX(CIMS!J$4:J$41,MATCH("Generic Fuels"&amp;$E321,CIMS!$W$4:$W$41,0)),1)</f>
        <v>1</v>
      </c>
      <c r="K321" s="14">
        <f>IF(JCIMS!K321&gt;=0,JCIMS!K321/INDEX(CIMS!K$4:K$41,MATCH("Generic Fuels"&amp;$E321,CIMS!$W$4:$W$41,0)),1)</f>
        <v>1</v>
      </c>
      <c r="L321" s="14">
        <f>IF(JCIMS!L321&gt;=0,JCIMS!L321/INDEX(CIMS!L$4:L$41,MATCH("Generic Fuels"&amp;$E321,CIMS!$W$4:$W$41,0)),1)</f>
        <v>1</v>
      </c>
      <c r="M321" s="14">
        <f>IF(JCIMS!M321&gt;=0,JCIMS!M321/INDEX(CIMS!M$4:M$41,MATCH("Generic Fuels"&amp;$E321,CIMS!$W$4:$W$41,0)),1)</f>
        <v>1</v>
      </c>
      <c r="N321" s="14">
        <f>IF(JCIMS!N321&gt;=0,JCIMS!N321/INDEX(CIMS!N$4:N$41,MATCH("Generic Fuels"&amp;$E321,CIMS!$W$4:$W$41,0)),1)</f>
        <v>1</v>
      </c>
      <c r="O321" s="14">
        <f>IF(JCIMS!O321&gt;=0,JCIMS!O321/INDEX(CIMS!O$4:O$41,MATCH("Generic Fuels"&amp;$E321,CIMS!$W$4:$W$41,0)),1)</f>
        <v>1</v>
      </c>
      <c r="P321" s="14">
        <f>IF(JCIMS!P321&gt;=0,JCIMS!P321/INDEX(CIMS!P$4:P$41,MATCH("Generic Fuels"&amp;$E321,CIMS!$W$4:$W$41,0)),1)</f>
        <v>1</v>
      </c>
      <c r="Q321" s="14">
        <f>IF(JCIMS!Q321&gt;=0,JCIMS!Q321/INDEX(CIMS!Q$4:Q$41,MATCH("Generic Fuels"&amp;$E321,CIMS!$W$4:$W$41,0)),1)</f>
        <v>1</v>
      </c>
      <c r="R321" s="14">
        <f>IF(JCIMS!R321&gt;=0,JCIMS!R321/INDEX(CIMS!R$4:R$41,MATCH("Generic Fuels"&amp;$E321,CIMS!$W$4:$W$41,0)),1)</f>
        <v>1</v>
      </c>
      <c r="S321" s="14">
        <f>IF(JCIMS!S321&gt;=0,JCIMS!S321/INDEX(CIMS!S$4:S$41,MATCH("Generic Fuels"&amp;$E321,CIMS!$W$4:$W$41,0)),1)</f>
        <v>1</v>
      </c>
      <c r="T321" s="14">
        <f>IF(JCIMS!T321&gt;=0,JCIMS!T321/INDEX(CIMS!T$4:T$41,MATCH("Generic Fuels"&amp;$E321,CIMS!$W$4:$W$41,0)),1)</f>
        <v>1</v>
      </c>
      <c r="V321" t="str">
        <f t="shared" si="5"/>
        <v>AlbertaPulp and PaperUranium</v>
      </c>
    </row>
    <row r="322" spans="3:22" x14ac:dyDescent="0.25">
      <c r="C322" s="6" t="s">
        <v>11</v>
      </c>
      <c r="D322" s="6" t="s">
        <v>47</v>
      </c>
      <c r="E322" t="s">
        <v>35</v>
      </c>
      <c r="F322" s="6">
        <v>2005</v>
      </c>
      <c r="G322" s="6" t="s">
        <v>14</v>
      </c>
      <c r="H322" s="6" t="s">
        <v>15</v>
      </c>
      <c r="I322" s="6" t="s">
        <v>16</v>
      </c>
      <c r="J322" s="14">
        <f>IF(JCIMS!J322&gt;=0,JCIMS!J322/INDEX(CIMS!J$4:J$41,MATCH("Generic Fuels"&amp;$E322,CIMS!$W$4:$W$41,0)),1)</f>
        <v>1</v>
      </c>
      <c r="K322" s="14">
        <f>IF(JCIMS!K322&gt;=0,JCIMS!K322/INDEX(CIMS!K$4:K$41,MATCH("Generic Fuels"&amp;$E322,CIMS!$W$4:$W$41,0)),1)</f>
        <v>1</v>
      </c>
      <c r="L322" s="14">
        <f>IF(JCIMS!L322&gt;=0,JCIMS!L322/INDEX(CIMS!L$4:L$41,MATCH("Generic Fuels"&amp;$E322,CIMS!$W$4:$W$41,0)),1)</f>
        <v>1</v>
      </c>
      <c r="M322" s="14">
        <f>IF(JCIMS!M322&gt;=0,JCIMS!M322/INDEX(CIMS!M$4:M$41,MATCH("Generic Fuels"&amp;$E322,CIMS!$W$4:$W$41,0)),1)</f>
        <v>1</v>
      </c>
      <c r="N322" s="14">
        <f>IF(JCIMS!N322&gt;=0,JCIMS!N322/INDEX(CIMS!N$4:N$41,MATCH("Generic Fuels"&amp;$E322,CIMS!$W$4:$W$41,0)),1)</f>
        <v>1</v>
      </c>
      <c r="O322" s="14">
        <f>IF(JCIMS!O322&gt;=0,JCIMS!O322/INDEX(CIMS!O$4:O$41,MATCH("Generic Fuels"&amp;$E322,CIMS!$W$4:$W$41,0)),1)</f>
        <v>1</v>
      </c>
      <c r="P322" s="14">
        <f>IF(JCIMS!P322&gt;=0,JCIMS!P322/INDEX(CIMS!P$4:P$41,MATCH("Generic Fuels"&amp;$E322,CIMS!$W$4:$W$41,0)),1)</f>
        <v>1</v>
      </c>
      <c r="Q322" s="14">
        <f>IF(JCIMS!Q322&gt;=0,JCIMS!Q322/INDEX(CIMS!Q$4:Q$41,MATCH("Generic Fuels"&amp;$E322,CIMS!$W$4:$W$41,0)),1)</f>
        <v>1</v>
      </c>
      <c r="R322" s="14">
        <f>IF(JCIMS!R322&gt;=0,JCIMS!R322/INDEX(CIMS!R$4:R$41,MATCH("Generic Fuels"&amp;$E322,CIMS!$W$4:$W$41,0)),1)</f>
        <v>1</v>
      </c>
      <c r="S322" s="14">
        <f>IF(JCIMS!S322&gt;=0,JCIMS!S322/INDEX(CIMS!S$4:S$41,MATCH("Generic Fuels"&amp;$E322,CIMS!$W$4:$W$41,0)),1)</f>
        <v>1</v>
      </c>
      <c r="T322" s="14">
        <f>IF(JCIMS!T322&gt;=0,JCIMS!T322/INDEX(CIMS!T$4:T$41,MATCH("Generic Fuels"&amp;$E322,CIMS!$W$4:$W$41,0)),1)</f>
        <v>1</v>
      </c>
      <c r="V322" t="str">
        <f t="shared" si="5"/>
        <v>AlbertaPulp and PaperWaste Fuel</v>
      </c>
    </row>
    <row r="323" spans="3:22" x14ac:dyDescent="0.25">
      <c r="C323" s="6" t="s">
        <v>11</v>
      </c>
      <c r="D323" s="6" t="s">
        <v>47</v>
      </c>
      <c r="E323" t="s">
        <v>36</v>
      </c>
      <c r="F323" s="6">
        <v>2005</v>
      </c>
      <c r="G323" s="6" t="s">
        <v>14</v>
      </c>
      <c r="H323" s="6" t="s">
        <v>15</v>
      </c>
      <c r="I323" s="6" t="s">
        <v>16</v>
      </c>
      <c r="J323" s="14">
        <f>IF(JCIMS!J323&gt;=0,JCIMS!J323/INDEX(CIMS!J$4:J$41,MATCH("Generic Fuels"&amp;$E323,CIMS!$W$4:$W$41,0)),1)</f>
        <v>0</v>
      </c>
      <c r="K323" s="14">
        <f>IF(JCIMS!K323&gt;=0,JCIMS!K323/INDEX(CIMS!K$4:K$41,MATCH("Generic Fuels"&amp;$E323,CIMS!$W$4:$W$41,0)),1)</f>
        <v>0</v>
      </c>
      <c r="L323" s="14">
        <f>IF(JCIMS!L323&gt;=0,JCIMS!L323/INDEX(CIMS!L$4:L$41,MATCH("Generic Fuels"&amp;$E323,CIMS!$W$4:$W$41,0)),1)</f>
        <v>0</v>
      </c>
      <c r="M323" s="14">
        <f>IF(JCIMS!M323&gt;=0,JCIMS!M323/INDEX(CIMS!M$4:M$41,MATCH("Generic Fuels"&amp;$E323,CIMS!$W$4:$W$41,0)),1)</f>
        <v>0</v>
      </c>
      <c r="N323" s="14">
        <f>IF(JCIMS!N323&gt;=0,JCIMS!N323/INDEX(CIMS!N$4:N$41,MATCH("Generic Fuels"&amp;$E323,CIMS!$W$4:$W$41,0)),1)</f>
        <v>0</v>
      </c>
      <c r="O323" s="14">
        <f>IF(JCIMS!O323&gt;=0,JCIMS!O323/INDEX(CIMS!O$4:O$41,MATCH("Generic Fuels"&amp;$E323,CIMS!$W$4:$W$41,0)),1)</f>
        <v>0</v>
      </c>
      <c r="P323" s="14">
        <f>IF(JCIMS!P323&gt;=0,JCIMS!P323/INDEX(CIMS!P$4:P$41,MATCH("Generic Fuels"&amp;$E323,CIMS!$W$4:$W$41,0)),1)</f>
        <v>0</v>
      </c>
      <c r="Q323" s="14">
        <f>IF(JCIMS!Q323&gt;=0,JCIMS!Q323/INDEX(CIMS!Q$4:Q$41,MATCH("Generic Fuels"&amp;$E323,CIMS!$W$4:$W$41,0)),1)</f>
        <v>0</v>
      </c>
      <c r="R323" s="14">
        <f>IF(JCIMS!R323&gt;=0,JCIMS!R323/INDEX(CIMS!R$4:R$41,MATCH("Generic Fuels"&amp;$E323,CIMS!$W$4:$W$41,0)),1)</f>
        <v>0</v>
      </c>
      <c r="S323" s="14">
        <f>IF(JCIMS!S323&gt;=0,JCIMS!S323/INDEX(CIMS!S$4:S$41,MATCH("Generic Fuels"&amp;$E323,CIMS!$W$4:$W$41,0)),1)</f>
        <v>0</v>
      </c>
      <c r="T323" s="14">
        <f>IF(JCIMS!T323&gt;=0,JCIMS!T323/INDEX(CIMS!T$4:T$41,MATCH("Generic Fuels"&amp;$E323,CIMS!$W$4:$W$41,0)),1)</f>
        <v>0</v>
      </c>
      <c r="V323" t="str">
        <f t="shared" si="5"/>
        <v>AlbertaPulp and PaperSolid Biomass</v>
      </c>
    </row>
    <row r="324" spans="3:22" x14ac:dyDescent="0.25">
      <c r="C324" s="6" t="s">
        <v>11</v>
      </c>
      <c r="D324" s="6" t="s">
        <v>48</v>
      </c>
      <c r="E324" t="s">
        <v>13</v>
      </c>
      <c r="F324" s="6">
        <v>2005</v>
      </c>
      <c r="G324" s="6" t="s">
        <v>14</v>
      </c>
      <c r="H324" s="6" t="s">
        <v>15</v>
      </c>
      <c r="I324" s="6" t="s">
        <v>16</v>
      </c>
      <c r="J324" s="16">
        <f>IF(JCIMS!J324&gt;=0,JCIMS!J324/INDEX(CIMS!J$4:J$41,MATCH($C324&amp;$E324,CIMS!$W$4:$W$41,0)),1)</f>
        <v>1</v>
      </c>
      <c r="K324" s="16">
        <f>IF(JCIMS!K324&gt;=0,JCIMS!K324/INDEX(CIMS!K$4:K$41,MATCH($C324&amp;$E324,CIMS!$W$4:$W$41,0)),1)</f>
        <v>1</v>
      </c>
      <c r="L324" s="16">
        <f>IF(JCIMS!L324&gt;=0,JCIMS!L324/INDEX(CIMS!L$4:L$41,MATCH($C324&amp;$E324,CIMS!$W$4:$W$41,0)),1)</f>
        <v>1</v>
      </c>
      <c r="M324" s="16">
        <f>IF(JCIMS!M324&gt;=0,JCIMS!M324/INDEX(CIMS!M$4:M$41,MATCH($C324&amp;$E324,CIMS!$W$4:$W$41,0)),1)</f>
        <v>1</v>
      </c>
      <c r="N324" s="16">
        <f>IF(JCIMS!N324&gt;=0,JCIMS!N324/INDEX(CIMS!N$4:N$41,MATCH($C324&amp;$E324,CIMS!$W$4:$W$41,0)),1)</f>
        <v>1</v>
      </c>
      <c r="O324" s="16">
        <f>IF(JCIMS!O324&gt;=0,JCIMS!O324/INDEX(CIMS!O$4:O$41,MATCH($C324&amp;$E324,CIMS!$W$4:$W$41,0)),1)</f>
        <v>1</v>
      </c>
      <c r="P324" s="16">
        <f>IF(JCIMS!P324&gt;=0,JCIMS!P324/INDEX(CIMS!P$4:P$41,MATCH($C324&amp;$E324,CIMS!$W$4:$W$41,0)),1)</f>
        <v>1</v>
      </c>
      <c r="Q324" s="16">
        <f>IF(JCIMS!Q324&gt;=0,JCIMS!Q324/INDEX(CIMS!Q$4:Q$41,MATCH($C324&amp;$E324,CIMS!$W$4:$W$41,0)),1)</f>
        <v>1</v>
      </c>
      <c r="R324" s="16">
        <f>IF(JCIMS!R324&gt;=0,JCIMS!R324/INDEX(CIMS!R$4:R$41,MATCH($C324&amp;$E324,CIMS!$W$4:$W$41,0)),1)</f>
        <v>1</v>
      </c>
      <c r="S324" s="16">
        <f>IF(JCIMS!S324&gt;=0,JCIMS!S324/INDEX(CIMS!S$4:S$41,MATCH($C324&amp;$E324,CIMS!$W$4:$W$41,0)),1)</f>
        <v>1</v>
      </c>
      <c r="T324" s="16">
        <f>IF(JCIMS!T324&gt;=0,JCIMS!T324/INDEX(CIMS!T$4:T$41,MATCH($C324&amp;$E324,CIMS!$W$4:$W$41,0)),1)</f>
        <v>1</v>
      </c>
      <c r="V324" t="str">
        <f t="shared" ref="V324:V387" si="6">C324&amp;D324&amp;E324</f>
        <v>AlbertaResidentialBiodiesel</v>
      </c>
    </row>
    <row r="325" spans="3:22" x14ac:dyDescent="0.25">
      <c r="C325" s="6" t="s">
        <v>11</v>
      </c>
      <c r="D325" s="6" t="s">
        <v>48</v>
      </c>
      <c r="E325" t="s">
        <v>17</v>
      </c>
      <c r="F325" s="6">
        <v>2005</v>
      </c>
      <c r="G325" s="6" t="s">
        <v>14</v>
      </c>
      <c r="H325" s="6" t="s">
        <v>15</v>
      </c>
      <c r="I325" s="6" t="s">
        <v>16</v>
      </c>
      <c r="J325" s="16">
        <f>IF(JCIMS!J325&gt;=0,JCIMS!J325/INDEX(CIMS!J$4:J$41,MATCH($C325&amp;$E325,CIMS!$W$4:$W$41,0)),1)</f>
        <v>0.90835716927084476</v>
      </c>
      <c r="K325" s="16">
        <f>IF(JCIMS!K325&gt;=0,JCIMS!K325/INDEX(CIMS!K$4:K$41,MATCH($C325&amp;$E325,CIMS!$W$4:$W$41,0)),1)</f>
        <v>1.355932509884805</v>
      </c>
      <c r="L325" s="16">
        <f>IF(JCIMS!L325&gt;=0,JCIMS!L325/INDEX(CIMS!L$4:L$41,MATCH($C325&amp;$E325,CIMS!$W$4:$W$41,0)),1)</f>
        <v>1.4908424684101367</v>
      </c>
      <c r="M325" s="16">
        <f>IF(JCIMS!M325&gt;=0,JCIMS!M325/INDEX(CIMS!M$4:M$41,MATCH($C325&amp;$E325,CIMS!$W$4:$W$41,0)),1)</f>
        <v>2.2314259513128634</v>
      </c>
      <c r="N325" s="16">
        <f>IF(JCIMS!N325&gt;=0,JCIMS!N325/INDEX(CIMS!N$4:N$41,MATCH($C325&amp;$E325,CIMS!$W$4:$W$41,0)),1)</f>
        <v>1.8284432048926165</v>
      </c>
      <c r="O325" s="16">
        <f>IF(JCIMS!O325&gt;=0,JCIMS!O325/INDEX(CIMS!O$4:O$41,MATCH($C325&amp;$E325,CIMS!$W$4:$W$41,0)),1)</f>
        <v>1.8569976241069392</v>
      </c>
      <c r="P325" s="16">
        <f>IF(JCIMS!P325&gt;=0,JCIMS!P325/INDEX(CIMS!P$4:P$41,MATCH($C325&amp;$E325,CIMS!$W$4:$W$41,0)),1)</f>
        <v>1.9603230859426657</v>
      </c>
      <c r="Q325" s="16">
        <f>IF(JCIMS!Q325&gt;=0,JCIMS!Q325/INDEX(CIMS!Q$4:Q$41,MATCH($C325&amp;$E325,CIMS!$W$4:$W$41,0)),1)</f>
        <v>1.7822536568708716</v>
      </c>
      <c r="R325" s="16">
        <f>IF(JCIMS!R325&gt;=0,JCIMS!R325/INDEX(CIMS!R$4:R$41,MATCH($C325&amp;$E325,CIMS!$W$4:$W$41,0)),1)</f>
        <v>1.6301383964483862</v>
      </c>
      <c r="S325" s="16">
        <f>IF(JCIMS!S325&gt;=0,JCIMS!S325/INDEX(CIMS!S$4:S$41,MATCH($C325&amp;$E325,CIMS!$W$4:$W$41,0)),1)</f>
        <v>1.4998683011583711</v>
      </c>
      <c r="T325" s="16">
        <f>IF(JCIMS!T325&gt;=0,JCIMS!T325/INDEX(CIMS!T$4:T$41,MATCH($C325&amp;$E325,CIMS!$W$4:$W$41,0)),1)</f>
        <v>1.4081815479452833</v>
      </c>
      <c r="V325" t="str">
        <f t="shared" si="6"/>
        <v>AlbertaResidentialElectricity</v>
      </c>
    </row>
    <row r="326" spans="3:22" x14ac:dyDescent="0.25">
      <c r="C326" s="6" t="s">
        <v>11</v>
      </c>
      <c r="D326" s="6" t="s">
        <v>48</v>
      </c>
      <c r="E326" t="s">
        <v>18</v>
      </c>
      <c r="F326" s="6">
        <v>2005</v>
      </c>
      <c r="G326" s="6" t="s">
        <v>14</v>
      </c>
      <c r="H326" s="6" t="s">
        <v>15</v>
      </c>
      <c r="I326" s="6" t="s">
        <v>16</v>
      </c>
      <c r="J326" s="16">
        <f>IF(JCIMS!J326&gt;=0,JCIMS!J326/INDEX(CIMS!J$4:J$41,MATCH($C326&amp;$E326,CIMS!$W$4:$W$41,0)),1)</f>
        <v>1</v>
      </c>
      <c r="K326" s="16">
        <f>IF(JCIMS!K326&gt;=0,JCIMS!K326/INDEX(CIMS!K$4:K$41,MATCH($C326&amp;$E326,CIMS!$W$4:$W$41,0)),1)</f>
        <v>1</v>
      </c>
      <c r="L326" s="16">
        <f>IF(JCIMS!L326&gt;=0,JCIMS!L326/INDEX(CIMS!L$4:L$41,MATCH($C326&amp;$E326,CIMS!$W$4:$W$41,0)),1)</f>
        <v>1</v>
      </c>
      <c r="M326" s="16">
        <f>IF(JCIMS!M326&gt;=0,JCIMS!M326/INDEX(CIMS!M$4:M$41,MATCH($C326&amp;$E326,CIMS!$W$4:$W$41,0)),1)</f>
        <v>1</v>
      </c>
      <c r="N326" s="16">
        <f>IF(JCIMS!N326&gt;=0,JCIMS!N326/INDEX(CIMS!N$4:N$41,MATCH($C326&amp;$E326,CIMS!$W$4:$W$41,0)),1)</f>
        <v>1</v>
      </c>
      <c r="O326" s="16">
        <f>IF(JCIMS!O326&gt;=0,JCIMS!O326/INDEX(CIMS!O$4:O$41,MATCH($C326&amp;$E326,CIMS!$W$4:$W$41,0)),1)</f>
        <v>1</v>
      </c>
      <c r="P326" s="16">
        <f>IF(JCIMS!P326&gt;=0,JCIMS!P326/INDEX(CIMS!P$4:P$41,MATCH($C326&amp;$E326,CIMS!$W$4:$W$41,0)),1)</f>
        <v>1</v>
      </c>
      <c r="Q326" s="16">
        <f>IF(JCIMS!Q326&gt;=0,JCIMS!Q326/INDEX(CIMS!Q$4:Q$41,MATCH($C326&amp;$E326,CIMS!$W$4:$W$41,0)),1)</f>
        <v>1</v>
      </c>
      <c r="R326" s="16">
        <f>IF(JCIMS!R326&gt;=0,JCIMS!R326/INDEX(CIMS!R$4:R$41,MATCH($C326&amp;$E326,CIMS!$W$4:$W$41,0)),1)</f>
        <v>1</v>
      </c>
      <c r="S326" s="16">
        <f>IF(JCIMS!S326&gt;=0,JCIMS!S326/INDEX(CIMS!S$4:S$41,MATCH($C326&amp;$E326,CIMS!$W$4:$W$41,0)),1)</f>
        <v>1</v>
      </c>
      <c r="T326" s="16">
        <f>IF(JCIMS!T326&gt;=0,JCIMS!T326/INDEX(CIMS!T$4:T$41,MATCH($C326&amp;$E326,CIMS!$W$4:$W$41,0)),1)</f>
        <v>1</v>
      </c>
      <c r="V326" t="str">
        <f t="shared" si="6"/>
        <v>AlbertaResidentialEthanol</v>
      </c>
    </row>
    <row r="327" spans="3:22" x14ac:dyDescent="0.25">
      <c r="C327" s="6" t="s">
        <v>11</v>
      </c>
      <c r="D327" s="6" t="s">
        <v>48</v>
      </c>
      <c r="E327" t="s">
        <v>20</v>
      </c>
      <c r="F327" s="6">
        <v>2005</v>
      </c>
      <c r="G327" s="6" t="s">
        <v>14</v>
      </c>
      <c r="H327" s="6" t="s">
        <v>15</v>
      </c>
      <c r="I327" s="6" t="s">
        <v>16</v>
      </c>
      <c r="J327" s="14">
        <f>IF(JCIMS!J327&gt;=0,JCIMS!J327/INDEX(CIMS!J$4:J$41,MATCH("Generic Fuels"&amp;$E327,CIMS!$W$4:$W$41,0)),1)</f>
        <v>1</v>
      </c>
      <c r="K327" s="14">
        <f>IF(JCIMS!K327&gt;=0,JCIMS!K327/INDEX(CIMS!K$4:K$41,MATCH("Generic Fuels"&amp;$E327,CIMS!$W$4:$W$41,0)),1)</f>
        <v>1</v>
      </c>
      <c r="L327" s="14">
        <f>IF(JCIMS!L327&gt;=0,JCIMS!L327/INDEX(CIMS!L$4:L$41,MATCH("Generic Fuels"&amp;$E327,CIMS!$W$4:$W$41,0)),1)</f>
        <v>1</v>
      </c>
      <c r="M327" s="14">
        <f>IF(JCIMS!M327&gt;=0,JCIMS!M327/INDEX(CIMS!M$4:M$41,MATCH("Generic Fuels"&amp;$E327,CIMS!$W$4:$W$41,0)),1)</f>
        <v>1</v>
      </c>
      <c r="N327" s="14">
        <f>IF(JCIMS!N327&gt;=0,JCIMS!N327/INDEX(CIMS!N$4:N$41,MATCH("Generic Fuels"&amp;$E327,CIMS!$W$4:$W$41,0)),1)</f>
        <v>1</v>
      </c>
      <c r="O327" s="14">
        <f>IF(JCIMS!O327&gt;=0,JCIMS!O327/INDEX(CIMS!O$4:O$41,MATCH("Generic Fuels"&amp;$E327,CIMS!$W$4:$W$41,0)),1)</f>
        <v>1</v>
      </c>
      <c r="P327" s="14">
        <f>IF(JCIMS!P327&gt;=0,JCIMS!P327/INDEX(CIMS!P$4:P$41,MATCH("Generic Fuels"&amp;$E327,CIMS!$W$4:$W$41,0)),1)</f>
        <v>1</v>
      </c>
      <c r="Q327" s="14">
        <f>IF(JCIMS!Q327&gt;=0,JCIMS!Q327/INDEX(CIMS!Q$4:Q$41,MATCH("Generic Fuels"&amp;$E327,CIMS!$W$4:$W$41,0)),1)</f>
        <v>1</v>
      </c>
      <c r="R327" s="14">
        <f>IF(JCIMS!R327&gt;=0,JCIMS!R327/INDEX(CIMS!R$4:R$41,MATCH("Generic Fuels"&amp;$E327,CIMS!$W$4:$W$41,0)),1)</f>
        <v>1</v>
      </c>
      <c r="S327" s="14">
        <f>IF(JCIMS!S327&gt;=0,JCIMS!S327/INDEX(CIMS!S$4:S$41,MATCH("Generic Fuels"&amp;$E327,CIMS!$W$4:$W$41,0)),1)</f>
        <v>1</v>
      </c>
      <c r="T327" s="14">
        <f>IF(JCIMS!T327&gt;=0,JCIMS!T327/INDEX(CIMS!T$4:T$41,MATCH("Generic Fuels"&amp;$E327,CIMS!$W$4:$W$41,0)),1)</f>
        <v>1</v>
      </c>
      <c r="V327" t="str">
        <f t="shared" si="6"/>
        <v>AlbertaResidentialJet Fuel</v>
      </c>
    </row>
    <row r="328" spans="3:22" x14ac:dyDescent="0.25">
      <c r="C328" s="6" t="s">
        <v>11</v>
      </c>
      <c r="D328" s="6" t="s">
        <v>48</v>
      </c>
      <c r="E328" t="s">
        <v>21</v>
      </c>
      <c r="F328" s="6">
        <v>2005</v>
      </c>
      <c r="G328" s="6" t="s">
        <v>14</v>
      </c>
      <c r="H328" s="6" t="s">
        <v>15</v>
      </c>
      <c r="I328" s="6" t="s">
        <v>16</v>
      </c>
      <c r="J328" s="14">
        <f>IF(JCIMS!J328&gt;=0,JCIMS!J328/INDEX(CIMS!J$4:J$41,MATCH("Generic Fuels"&amp;$E328,CIMS!$W$4:$W$41,0)),1)</f>
        <v>1</v>
      </c>
      <c r="K328" s="14">
        <f>IF(JCIMS!K328&gt;=0,JCIMS!K328/INDEX(CIMS!K$4:K$41,MATCH("Generic Fuels"&amp;$E328,CIMS!$W$4:$W$41,0)),1)</f>
        <v>1</v>
      </c>
      <c r="L328" s="14">
        <f>IF(JCIMS!L328&gt;=0,JCIMS!L328/INDEX(CIMS!L$4:L$41,MATCH("Generic Fuels"&amp;$E328,CIMS!$W$4:$W$41,0)),1)</f>
        <v>1</v>
      </c>
      <c r="M328" s="14">
        <f>IF(JCIMS!M328&gt;=0,JCIMS!M328/INDEX(CIMS!M$4:M$41,MATCH("Generic Fuels"&amp;$E328,CIMS!$W$4:$W$41,0)),1)</f>
        <v>1</v>
      </c>
      <c r="N328" s="14">
        <f>IF(JCIMS!N328&gt;=0,JCIMS!N328/INDEX(CIMS!N$4:N$41,MATCH("Generic Fuels"&amp;$E328,CIMS!$W$4:$W$41,0)),1)</f>
        <v>1</v>
      </c>
      <c r="O328" s="14">
        <f>IF(JCIMS!O328&gt;=0,JCIMS!O328/INDEX(CIMS!O$4:O$41,MATCH("Generic Fuels"&amp;$E328,CIMS!$W$4:$W$41,0)),1)</f>
        <v>1</v>
      </c>
      <c r="P328" s="14">
        <f>IF(JCIMS!P328&gt;=0,JCIMS!P328/INDEX(CIMS!P$4:P$41,MATCH("Generic Fuels"&amp;$E328,CIMS!$W$4:$W$41,0)),1)</f>
        <v>1</v>
      </c>
      <c r="Q328" s="14">
        <f>IF(JCIMS!Q328&gt;=0,JCIMS!Q328/INDEX(CIMS!Q$4:Q$41,MATCH("Generic Fuels"&amp;$E328,CIMS!$W$4:$W$41,0)),1)</f>
        <v>1</v>
      </c>
      <c r="R328" s="14">
        <f>IF(JCIMS!R328&gt;=0,JCIMS!R328/INDEX(CIMS!R$4:R$41,MATCH("Generic Fuels"&amp;$E328,CIMS!$W$4:$W$41,0)),1)</f>
        <v>1</v>
      </c>
      <c r="S328" s="14">
        <f>IF(JCIMS!S328&gt;=0,JCIMS!S328/INDEX(CIMS!S$4:S$41,MATCH("Generic Fuels"&amp;$E328,CIMS!$W$4:$W$41,0)),1)</f>
        <v>1</v>
      </c>
      <c r="T328" s="14">
        <f>IF(JCIMS!T328&gt;=0,JCIMS!T328/INDEX(CIMS!T$4:T$41,MATCH("Generic Fuels"&amp;$E328,CIMS!$W$4:$W$41,0)),1)</f>
        <v>1</v>
      </c>
      <c r="V328" t="str">
        <f t="shared" si="6"/>
        <v>AlbertaResidentialBlack Liquor</v>
      </c>
    </row>
    <row r="329" spans="3:22" x14ac:dyDescent="0.25">
      <c r="C329" s="6" t="s">
        <v>11</v>
      </c>
      <c r="D329" s="6" t="s">
        <v>48</v>
      </c>
      <c r="E329" t="s">
        <v>22</v>
      </c>
      <c r="F329" s="6">
        <v>2005</v>
      </c>
      <c r="G329" s="6" t="s">
        <v>14</v>
      </c>
      <c r="H329" s="6" t="s">
        <v>15</v>
      </c>
      <c r="I329" s="6" t="s">
        <v>16</v>
      </c>
      <c r="J329" s="14">
        <f>IF(JCIMS!J329&gt;=0,JCIMS!J329/INDEX(CIMS!J$4:J$41,MATCH("Generic Fuels"&amp;$E329,CIMS!$W$4:$W$41,0)),1)</f>
        <v>1</v>
      </c>
      <c r="K329" s="14">
        <f>IF(JCIMS!K329&gt;=0,JCIMS!K329/INDEX(CIMS!K$4:K$41,MATCH("Generic Fuels"&amp;$E329,CIMS!$W$4:$W$41,0)),1)</f>
        <v>1</v>
      </c>
      <c r="L329" s="14">
        <f>IF(JCIMS!L329&gt;=0,JCIMS!L329/INDEX(CIMS!L$4:L$41,MATCH("Generic Fuels"&amp;$E329,CIMS!$W$4:$W$41,0)),1)</f>
        <v>1</v>
      </c>
      <c r="M329" s="14">
        <f>IF(JCIMS!M329&gt;=0,JCIMS!M329/INDEX(CIMS!M$4:M$41,MATCH("Generic Fuels"&amp;$E329,CIMS!$W$4:$W$41,0)),1)</f>
        <v>1</v>
      </c>
      <c r="N329" s="14">
        <f>IF(JCIMS!N329&gt;=0,JCIMS!N329/INDEX(CIMS!N$4:N$41,MATCH("Generic Fuels"&amp;$E329,CIMS!$W$4:$W$41,0)),1)</f>
        <v>1</v>
      </c>
      <c r="O329" s="14">
        <f>IF(JCIMS!O329&gt;=0,JCIMS!O329/INDEX(CIMS!O$4:O$41,MATCH("Generic Fuels"&amp;$E329,CIMS!$W$4:$W$41,0)),1)</f>
        <v>1</v>
      </c>
      <c r="P329" s="14">
        <f>IF(JCIMS!P329&gt;=0,JCIMS!P329/INDEX(CIMS!P$4:P$41,MATCH("Generic Fuels"&amp;$E329,CIMS!$W$4:$W$41,0)),1)</f>
        <v>1</v>
      </c>
      <c r="Q329" s="14">
        <f>IF(JCIMS!Q329&gt;=0,JCIMS!Q329/INDEX(CIMS!Q$4:Q$41,MATCH("Generic Fuels"&amp;$E329,CIMS!$W$4:$W$41,0)),1)</f>
        <v>1</v>
      </c>
      <c r="R329" s="14">
        <f>IF(JCIMS!R329&gt;=0,JCIMS!R329/INDEX(CIMS!R$4:R$41,MATCH("Generic Fuels"&amp;$E329,CIMS!$W$4:$W$41,0)),1)</f>
        <v>1</v>
      </c>
      <c r="S329" s="14">
        <f>IF(JCIMS!S329&gt;=0,JCIMS!S329/INDEX(CIMS!S$4:S$41,MATCH("Generic Fuels"&amp;$E329,CIMS!$W$4:$W$41,0)),1)</f>
        <v>1</v>
      </c>
      <c r="T329" s="14">
        <f>IF(JCIMS!T329&gt;=0,JCIMS!T329/INDEX(CIMS!T$4:T$41,MATCH("Generic Fuels"&amp;$E329,CIMS!$W$4:$W$41,0)),1)</f>
        <v>1</v>
      </c>
      <c r="V329" t="str">
        <f t="shared" si="6"/>
        <v>AlbertaResidentialCoal</v>
      </c>
    </row>
    <row r="330" spans="3:22" x14ac:dyDescent="0.25">
      <c r="C330" s="6" t="s">
        <v>11</v>
      </c>
      <c r="D330" s="6" t="s">
        <v>48</v>
      </c>
      <c r="E330" t="s">
        <v>23</v>
      </c>
      <c r="F330" s="6">
        <v>2005</v>
      </c>
      <c r="G330" s="6" t="s">
        <v>14</v>
      </c>
      <c r="H330" s="6" t="s">
        <v>15</v>
      </c>
      <c r="I330" s="6" t="s">
        <v>16</v>
      </c>
      <c r="J330" s="14">
        <f>IF(JCIMS!J330&gt;=0,JCIMS!J330/INDEX(CIMS!J$4:J$41,MATCH("Generic Fuels"&amp;$E330,CIMS!$W$4:$W$41,0)),1)</f>
        <v>1</v>
      </c>
      <c r="K330" s="14">
        <f>IF(JCIMS!K330&gt;=0,JCIMS!K330/INDEX(CIMS!K$4:K$41,MATCH("Generic Fuels"&amp;$E330,CIMS!$W$4:$W$41,0)),1)</f>
        <v>1</v>
      </c>
      <c r="L330" s="14">
        <f>IF(JCIMS!L330&gt;=0,JCIMS!L330/INDEX(CIMS!L$4:L$41,MATCH("Generic Fuels"&amp;$E330,CIMS!$W$4:$W$41,0)),1)</f>
        <v>1</v>
      </c>
      <c r="M330" s="14">
        <f>IF(JCIMS!M330&gt;=0,JCIMS!M330/INDEX(CIMS!M$4:M$41,MATCH("Generic Fuels"&amp;$E330,CIMS!$W$4:$W$41,0)),1)</f>
        <v>1</v>
      </c>
      <c r="N330" s="14">
        <f>IF(JCIMS!N330&gt;=0,JCIMS!N330/INDEX(CIMS!N$4:N$41,MATCH("Generic Fuels"&amp;$E330,CIMS!$W$4:$W$41,0)),1)</f>
        <v>1</v>
      </c>
      <c r="O330" s="14">
        <f>IF(JCIMS!O330&gt;=0,JCIMS!O330/INDEX(CIMS!O$4:O$41,MATCH("Generic Fuels"&amp;$E330,CIMS!$W$4:$W$41,0)),1)</f>
        <v>1</v>
      </c>
      <c r="P330" s="14">
        <f>IF(JCIMS!P330&gt;=0,JCIMS!P330/INDEX(CIMS!P$4:P$41,MATCH("Generic Fuels"&amp;$E330,CIMS!$W$4:$W$41,0)),1)</f>
        <v>1</v>
      </c>
      <c r="Q330" s="14">
        <f>IF(JCIMS!Q330&gt;=0,JCIMS!Q330/INDEX(CIMS!Q$4:Q$41,MATCH("Generic Fuels"&amp;$E330,CIMS!$W$4:$W$41,0)),1)</f>
        <v>1</v>
      </c>
      <c r="R330" s="14">
        <f>IF(JCIMS!R330&gt;=0,JCIMS!R330/INDEX(CIMS!R$4:R$41,MATCH("Generic Fuels"&amp;$E330,CIMS!$W$4:$W$41,0)),1)</f>
        <v>1</v>
      </c>
      <c r="S330" s="14">
        <f>IF(JCIMS!S330&gt;=0,JCIMS!S330/INDEX(CIMS!S$4:S$41,MATCH("Generic Fuels"&amp;$E330,CIMS!$W$4:$W$41,0)),1)</f>
        <v>1</v>
      </c>
      <c r="T330" s="14">
        <f>IF(JCIMS!T330&gt;=0,JCIMS!T330/INDEX(CIMS!T$4:T$41,MATCH("Generic Fuels"&amp;$E330,CIMS!$W$4:$W$41,0)),1)</f>
        <v>1</v>
      </c>
      <c r="V330" t="str">
        <f t="shared" si="6"/>
        <v>AlbertaResidentialCoke</v>
      </c>
    </row>
    <row r="331" spans="3:22" x14ac:dyDescent="0.25">
      <c r="C331" s="6" t="s">
        <v>11</v>
      </c>
      <c r="D331" s="6" t="s">
        <v>48</v>
      </c>
      <c r="E331" t="s">
        <v>24</v>
      </c>
      <c r="F331" s="6">
        <v>2005</v>
      </c>
      <c r="G331" s="6" t="s">
        <v>14</v>
      </c>
      <c r="H331" s="6" t="s">
        <v>15</v>
      </c>
      <c r="I331" s="6" t="s">
        <v>16</v>
      </c>
      <c r="J331" s="14">
        <f>IF(JCIMS!J331&gt;=0,JCIMS!J331/INDEX(CIMS!J$4:J$41,MATCH("Generic Fuels"&amp;$E331,CIMS!$W$4:$W$41,0)),1)</f>
        <v>0.37717127793525407</v>
      </c>
      <c r="K331" s="14">
        <f>IF(JCIMS!K331&gt;=0,JCIMS!K331/INDEX(CIMS!K$4:K$41,MATCH("Generic Fuels"&amp;$E331,CIMS!$W$4:$W$41,0)),1)</f>
        <v>0.55814159184868684</v>
      </c>
      <c r="L331" s="14">
        <f>IF(JCIMS!L331&gt;=0,JCIMS!L331/INDEX(CIMS!L$4:L$41,MATCH("Generic Fuels"&amp;$E331,CIMS!$W$4:$W$41,0)),1)</f>
        <v>0.95040660392853116</v>
      </c>
      <c r="M331" s="14">
        <f>IF(JCIMS!M331&gt;=0,JCIMS!M331/INDEX(CIMS!M$4:M$41,MATCH("Generic Fuels"&amp;$E331,CIMS!$W$4:$W$41,0)),1)</f>
        <v>1.0259649966118498</v>
      </c>
      <c r="N331" s="14">
        <f>IF(JCIMS!N331&gt;=0,JCIMS!N331/INDEX(CIMS!N$4:N$41,MATCH("Generic Fuels"&amp;$E331,CIMS!$W$4:$W$41,0)),1)</f>
        <v>1.1813784358733963</v>
      </c>
      <c r="O331" s="14">
        <f>IF(JCIMS!O331&gt;=0,JCIMS!O331/INDEX(CIMS!O$4:O$41,MATCH("Generic Fuels"&amp;$E331,CIMS!$W$4:$W$41,0)),1)</f>
        <v>1.3011150646795098</v>
      </c>
      <c r="P331" s="14">
        <f>IF(JCIMS!P331&gt;=0,JCIMS!P331/INDEX(CIMS!P$4:P$41,MATCH("Generic Fuels"&amp;$E331,CIMS!$W$4:$W$41,0)),1)</f>
        <v>1.4102289315077219</v>
      </c>
      <c r="Q331" s="14">
        <f>IF(JCIMS!Q331&gt;=0,JCIMS!Q331/INDEX(CIMS!Q$4:Q$41,MATCH("Generic Fuels"&amp;$E331,CIMS!$W$4:$W$41,0)),1)</f>
        <v>1.5032127474425063</v>
      </c>
      <c r="R331" s="14">
        <f>IF(JCIMS!R331&gt;=0,JCIMS!R331/INDEX(CIMS!R$4:R$41,MATCH("Generic Fuels"&amp;$E331,CIMS!$W$4:$W$41,0)),1)</f>
        <v>1.5615520770692728</v>
      </c>
      <c r="S331" s="14">
        <f>IF(JCIMS!S331&gt;=0,JCIMS!S331/INDEX(CIMS!S$4:S$41,MATCH("Generic Fuels"&amp;$E331,CIMS!$W$4:$W$41,0)),1)</f>
        <v>1.5728863382687199</v>
      </c>
      <c r="T331" s="14">
        <f>IF(JCIMS!T331&gt;=0,JCIMS!T331/INDEX(CIMS!T$4:T$41,MATCH("Generic Fuels"&amp;$E331,CIMS!$W$4:$W$41,0)),1)</f>
        <v>1.5923241453882733</v>
      </c>
      <c r="V331" t="str">
        <f t="shared" si="6"/>
        <v>AlbertaResidentialDiesel</v>
      </c>
    </row>
    <row r="332" spans="3:22" x14ac:dyDescent="0.25">
      <c r="C332" s="6" t="s">
        <v>11</v>
      </c>
      <c r="D332" s="6" t="s">
        <v>48</v>
      </c>
      <c r="E332" t="s">
        <v>25</v>
      </c>
      <c r="F332" s="6">
        <v>2005</v>
      </c>
      <c r="G332" s="6" t="s">
        <v>14</v>
      </c>
      <c r="H332" s="6" t="s">
        <v>15</v>
      </c>
      <c r="I332" s="6" t="s">
        <v>16</v>
      </c>
      <c r="J332" s="14">
        <f>IF(JCIMS!J332&gt;=0,JCIMS!J332/INDEX(CIMS!J$4:J$41,MATCH("Generic Fuels"&amp;$E332,CIMS!$W$4:$W$41,0)),1)</f>
        <v>1</v>
      </c>
      <c r="K332" s="14">
        <f>IF(JCIMS!K332&gt;=0,JCIMS!K332/INDEX(CIMS!K$4:K$41,MATCH("Generic Fuels"&amp;$E332,CIMS!$W$4:$W$41,0)),1)</f>
        <v>1</v>
      </c>
      <c r="L332" s="14">
        <f>IF(JCIMS!L332&gt;=0,JCIMS!L332/INDEX(CIMS!L$4:L$41,MATCH("Generic Fuels"&amp;$E332,CIMS!$W$4:$W$41,0)),1)</f>
        <v>1</v>
      </c>
      <c r="M332" s="14">
        <f>IF(JCIMS!M332&gt;=0,JCIMS!M332/INDEX(CIMS!M$4:M$41,MATCH("Generic Fuels"&amp;$E332,CIMS!$W$4:$W$41,0)),1)</f>
        <v>1</v>
      </c>
      <c r="N332" s="14">
        <f>IF(JCIMS!N332&gt;=0,JCIMS!N332/INDEX(CIMS!N$4:N$41,MATCH("Generic Fuels"&amp;$E332,CIMS!$W$4:$W$41,0)),1)</f>
        <v>1</v>
      </c>
      <c r="O332" s="14">
        <f>IF(JCIMS!O332&gt;=0,JCIMS!O332/INDEX(CIMS!O$4:O$41,MATCH("Generic Fuels"&amp;$E332,CIMS!$W$4:$W$41,0)),1)</f>
        <v>1</v>
      </c>
      <c r="P332" s="14">
        <f>IF(JCIMS!P332&gt;=0,JCIMS!P332/INDEX(CIMS!P$4:P$41,MATCH("Generic Fuels"&amp;$E332,CIMS!$W$4:$W$41,0)),1)</f>
        <v>1</v>
      </c>
      <c r="Q332" s="14">
        <f>IF(JCIMS!Q332&gt;=0,JCIMS!Q332/INDEX(CIMS!Q$4:Q$41,MATCH("Generic Fuels"&amp;$E332,CIMS!$W$4:$W$41,0)),1)</f>
        <v>1</v>
      </c>
      <c r="R332" s="14">
        <f>IF(JCIMS!R332&gt;=0,JCIMS!R332/INDEX(CIMS!R$4:R$41,MATCH("Generic Fuels"&amp;$E332,CIMS!$W$4:$W$41,0)),1)</f>
        <v>1</v>
      </c>
      <c r="S332" s="14">
        <f>IF(JCIMS!S332&gt;=0,JCIMS!S332/INDEX(CIMS!S$4:S$41,MATCH("Generic Fuels"&amp;$E332,CIMS!$W$4:$W$41,0)),1)</f>
        <v>1</v>
      </c>
      <c r="T332" s="14">
        <f>IF(JCIMS!T332&gt;=0,JCIMS!T332/INDEX(CIMS!T$4:T$41,MATCH("Generic Fuels"&amp;$E332,CIMS!$W$4:$W$41,0)),1)</f>
        <v>1</v>
      </c>
      <c r="V332" t="str">
        <f t="shared" si="6"/>
        <v>AlbertaResidentialGasoline</v>
      </c>
    </row>
    <row r="333" spans="3:22" x14ac:dyDescent="0.25">
      <c r="C333" s="6" t="s">
        <v>11</v>
      </c>
      <c r="D333" s="6" t="s">
        <v>48</v>
      </c>
      <c r="E333" t="s">
        <v>26</v>
      </c>
      <c r="F333" s="6">
        <v>2005</v>
      </c>
      <c r="G333" s="6" t="s">
        <v>14</v>
      </c>
      <c r="H333" s="6" t="s">
        <v>15</v>
      </c>
      <c r="I333" s="6" t="s">
        <v>16</v>
      </c>
      <c r="J333" s="14">
        <f>IF(JCIMS!J333&gt;=0,JCIMS!J333/INDEX(CIMS!J$4:J$41,MATCH("Generic Fuels"&amp;$E333,CIMS!$W$4:$W$41,0)),1)</f>
        <v>0.50162365959315303</v>
      </c>
      <c r="K333" s="14">
        <f>IF(JCIMS!K333&gt;=0,JCIMS!K333/INDEX(CIMS!K$4:K$41,MATCH("Generic Fuels"&amp;$E333,CIMS!$W$4:$W$41,0)),1)</f>
        <v>0.7423073925643584</v>
      </c>
      <c r="L333" s="14">
        <f>IF(JCIMS!L333&gt;=0,JCIMS!L333/INDEX(CIMS!L$4:L$41,MATCH("Generic Fuels"&amp;$E333,CIMS!$W$4:$W$41,0)),1)</f>
        <v>1.2065759550394926</v>
      </c>
      <c r="M333" s="14">
        <f>IF(JCIMS!M333&gt;=0,JCIMS!M333/INDEX(CIMS!M$4:M$41,MATCH("Generic Fuels"&amp;$E333,CIMS!$W$4:$W$41,0)),1)</f>
        <v>1.3548118348673048</v>
      </c>
      <c r="N333" s="14">
        <f>IF(JCIMS!N333&gt;=0,JCIMS!N333/INDEX(CIMS!N$4:N$41,MATCH("Generic Fuels"&amp;$E333,CIMS!$W$4:$W$41,0)),1)</f>
        <v>1.4623688852820631</v>
      </c>
      <c r="O333" s="14">
        <f>IF(JCIMS!O333&gt;=0,JCIMS!O333/INDEX(CIMS!O$4:O$41,MATCH("Generic Fuels"&amp;$E333,CIMS!$W$4:$W$41,0)),1)</f>
        <v>1.5593197016160942</v>
      </c>
      <c r="P333" s="14">
        <f>IF(JCIMS!P333&gt;=0,JCIMS!P333/INDEX(CIMS!P$4:P$41,MATCH("Generic Fuels"&amp;$E333,CIMS!$W$4:$W$41,0)),1)</f>
        <v>1.6327406827483639</v>
      </c>
      <c r="Q333" s="14">
        <f>IF(JCIMS!Q333&gt;=0,JCIMS!Q333/INDEX(CIMS!Q$4:Q$41,MATCH("Generic Fuels"&amp;$E333,CIMS!$W$4:$W$41,0)),1)</f>
        <v>1.7326364839337998</v>
      </c>
      <c r="R333" s="14">
        <f>IF(JCIMS!R333&gt;=0,JCIMS!R333/INDEX(CIMS!R$4:R$41,MATCH("Generic Fuels"&amp;$E333,CIMS!$W$4:$W$41,0)),1)</f>
        <v>1.7984445551785289</v>
      </c>
      <c r="S333" s="14">
        <f>IF(JCIMS!S333&gt;=0,JCIMS!S333/INDEX(CIMS!S$4:S$41,MATCH("Generic Fuels"&amp;$E333,CIMS!$W$4:$W$41,0)),1)</f>
        <v>1.8094819405352203</v>
      </c>
      <c r="T333" s="14">
        <f>IF(JCIMS!T333&gt;=0,JCIMS!T333/INDEX(CIMS!T$4:T$41,MATCH("Generic Fuels"&amp;$E333,CIMS!$W$4:$W$41,0)),1)</f>
        <v>1.831298858342185</v>
      </c>
      <c r="V333" t="str">
        <f t="shared" si="6"/>
        <v>AlbertaResidentialFuel Oil</v>
      </c>
    </row>
    <row r="334" spans="3:22" x14ac:dyDescent="0.25">
      <c r="C334" s="6" t="s">
        <v>11</v>
      </c>
      <c r="D334" s="6" t="s">
        <v>48</v>
      </c>
      <c r="E334" t="s">
        <v>27</v>
      </c>
      <c r="F334" s="6">
        <v>2005</v>
      </c>
      <c r="G334" s="6" t="s">
        <v>14</v>
      </c>
      <c r="H334" s="6" t="s">
        <v>15</v>
      </c>
      <c r="I334" s="6" t="s">
        <v>16</v>
      </c>
      <c r="J334" s="14">
        <f>IF(JCIMS!J334&gt;=0,JCIMS!J334/INDEX(CIMS!J$4:J$41,MATCH("Generic Fuels"&amp;$E334,CIMS!$W$4:$W$41,0)),1)</f>
        <v>1</v>
      </c>
      <c r="K334" s="14">
        <f>IF(JCIMS!K334&gt;=0,JCIMS!K334/INDEX(CIMS!K$4:K$41,MATCH("Generic Fuels"&amp;$E334,CIMS!$W$4:$W$41,0)),1)</f>
        <v>1</v>
      </c>
      <c r="L334" s="14">
        <f>IF(JCIMS!L334&gt;=0,JCIMS!L334/INDEX(CIMS!L$4:L$41,MATCH("Generic Fuels"&amp;$E334,CIMS!$W$4:$W$41,0)),1)</f>
        <v>1</v>
      </c>
      <c r="M334" s="14">
        <f>IF(JCIMS!M334&gt;=0,JCIMS!M334/INDEX(CIMS!M$4:M$41,MATCH("Generic Fuels"&amp;$E334,CIMS!$W$4:$W$41,0)),1)</f>
        <v>1</v>
      </c>
      <c r="N334" s="14">
        <f>IF(JCIMS!N334&gt;=0,JCIMS!N334/INDEX(CIMS!N$4:N$41,MATCH("Generic Fuels"&amp;$E334,CIMS!$W$4:$W$41,0)),1)</f>
        <v>1</v>
      </c>
      <c r="O334" s="14">
        <f>IF(JCIMS!O334&gt;=0,JCIMS!O334/INDEX(CIMS!O$4:O$41,MATCH("Generic Fuels"&amp;$E334,CIMS!$W$4:$W$41,0)),1)</f>
        <v>1</v>
      </c>
      <c r="P334" s="14">
        <f>IF(JCIMS!P334&gt;=0,JCIMS!P334/INDEX(CIMS!P$4:P$41,MATCH("Generic Fuels"&amp;$E334,CIMS!$W$4:$W$41,0)),1)</f>
        <v>1</v>
      </c>
      <c r="Q334" s="14">
        <f>IF(JCIMS!Q334&gt;=0,JCIMS!Q334/INDEX(CIMS!Q$4:Q$41,MATCH("Generic Fuels"&amp;$E334,CIMS!$W$4:$W$41,0)),1)</f>
        <v>1</v>
      </c>
      <c r="R334" s="14">
        <f>IF(JCIMS!R334&gt;=0,JCIMS!R334/INDEX(CIMS!R$4:R$41,MATCH("Generic Fuels"&amp;$E334,CIMS!$W$4:$W$41,0)),1)</f>
        <v>1</v>
      </c>
      <c r="S334" s="14">
        <f>IF(JCIMS!S334&gt;=0,JCIMS!S334/INDEX(CIMS!S$4:S$41,MATCH("Generic Fuels"&amp;$E334,CIMS!$W$4:$W$41,0)),1)</f>
        <v>1</v>
      </c>
      <c r="T334" s="14">
        <f>IF(JCIMS!T334&gt;=0,JCIMS!T334/INDEX(CIMS!T$4:T$41,MATCH("Generic Fuels"&amp;$E334,CIMS!$W$4:$W$41,0)),1)</f>
        <v>1</v>
      </c>
      <c r="V334" t="str">
        <f t="shared" si="6"/>
        <v>AlbertaResidentialHydrogen</v>
      </c>
    </row>
    <row r="335" spans="3:22" x14ac:dyDescent="0.25">
      <c r="C335" s="6" t="s">
        <v>11</v>
      </c>
      <c r="D335" s="6" t="s">
        <v>48</v>
      </c>
      <c r="E335" t="s">
        <v>28</v>
      </c>
      <c r="F335" s="6">
        <v>2005</v>
      </c>
      <c r="G335" s="6" t="s">
        <v>14</v>
      </c>
      <c r="H335" s="6" t="s">
        <v>15</v>
      </c>
      <c r="I335" s="6" t="s">
        <v>16</v>
      </c>
      <c r="J335" s="14">
        <f>IF(JCIMS!J335&gt;=0,JCIMS!J335/INDEX(CIMS!J$4:J$41,MATCH("Generic Fuels"&amp;$E335,CIMS!$W$4:$W$41,0)),1)</f>
        <v>1</v>
      </c>
      <c r="K335" s="14">
        <f>IF(JCIMS!K335&gt;=0,JCIMS!K335/INDEX(CIMS!K$4:K$41,MATCH("Generic Fuels"&amp;$E335,CIMS!$W$4:$W$41,0)),1)</f>
        <v>1</v>
      </c>
      <c r="L335" s="14">
        <f>IF(JCIMS!L335&gt;=0,JCIMS!L335/INDEX(CIMS!L$4:L$41,MATCH("Generic Fuels"&amp;$E335,CIMS!$W$4:$W$41,0)),1)</f>
        <v>1</v>
      </c>
      <c r="M335" s="14">
        <f>IF(JCIMS!M335&gt;=0,JCIMS!M335/INDEX(CIMS!M$4:M$41,MATCH("Generic Fuels"&amp;$E335,CIMS!$W$4:$W$41,0)),1)</f>
        <v>1</v>
      </c>
      <c r="N335" s="14">
        <f>IF(JCIMS!N335&gt;=0,JCIMS!N335/INDEX(CIMS!N$4:N$41,MATCH("Generic Fuels"&amp;$E335,CIMS!$W$4:$W$41,0)),1)</f>
        <v>1</v>
      </c>
      <c r="O335" s="14">
        <f>IF(JCIMS!O335&gt;=0,JCIMS!O335/INDEX(CIMS!O$4:O$41,MATCH("Generic Fuels"&amp;$E335,CIMS!$W$4:$W$41,0)),1)</f>
        <v>1</v>
      </c>
      <c r="P335" s="14">
        <f>IF(JCIMS!P335&gt;=0,JCIMS!P335/INDEX(CIMS!P$4:P$41,MATCH("Generic Fuels"&amp;$E335,CIMS!$W$4:$W$41,0)),1)</f>
        <v>1</v>
      </c>
      <c r="Q335" s="14">
        <f>IF(JCIMS!Q335&gt;=0,JCIMS!Q335/INDEX(CIMS!Q$4:Q$41,MATCH("Generic Fuels"&amp;$E335,CIMS!$W$4:$W$41,0)),1)</f>
        <v>1</v>
      </c>
      <c r="R335" s="14">
        <f>IF(JCIMS!R335&gt;=0,JCIMS!R335/INDEX(CIMS!R$4:R$41,MATCH("Generic Fuels"&amp;$E335,CIMS!$W$4:$W$41,0)),1)</f>
        <v>1</v>
      </c>
      <c r="S335" s="14">
        <f>IF(JCIMS!S335&gt;=0,JCIMS!S335/INDEX(CIMS!S$4:S$41,MATCH("Generic Fuels"&amp;$E335,CIMS!$W$4:$W$41,0)),1)</f>
        <v>1</v>
      </c>
      <c r="T335" s="14">
        <f>IF(JCIMS!T335&gt;=0,JCIMS!T335/INDEX(CIMS!T$4:T$41,MATCH("Generic Fuels"&amp;$E335,CIMS!$W$4:$W$41,0)),1)</f>
        <v>1</v>
      </c>
      <c r="V335" t="str">
        <f t="shared" si="6"/>
        <v>AlbertaResidentialBiogas</v>
      </c>
    </row>
    <row r="336" spans="3:22" x14ac:dyDescent="0.25">
      <c r="C336" s="6" t="s">
        <v>11</v>
      </c>
      <c r="D336" s="6" t="s">
        <v>48</v>
      </c>
      <c r="E336" t="s">
        <v>29</v>
      </c>
      <c r="F336" s="6">
        <v>2005</v>
      </c>
      <c r="G336" s="6" t="s">
        <v>14</v>
      </c>
      <c r="H336" s="6" t="s">
        <v>15</v>
      </c>
      <c r="I336" s="6" t="s">
        <v>16</v>
      </c>
      <c r="J336" s="14">
        <f>IF(JCIMS!J336&gt;=0,JCIMS!J336/INDEX(CIMS!J$4:J$41,MATCH("Generic Fuels"&amp;$E336,CIMS!$W$4:$W$41,0)),1)</f>
        <v>1</v>
      </c>
      <c r="K336" s="14">
        <f>IF(JCIMS!K336&gt;=0,JCIMS!K336/INDEX(CIMS!K$4:K$41,MATCH("Generic Fuels"&amp;$E336,CIMS!$W$4:$W$41,0)),1)</f>
        <v>1</v>
      </c>
      <c r="L336" s="14">
        <f>IF(JCIMS!L336&gt;=0,JCIMS!L336/INDEX(CIMS!L$4:L$41,MATCH("Generic Fuels"&amp;$E336,CIMS!$W$4:$W$41,0)),1)</f>
        <v>1</v>
      </c>
      <c r="M336" s="14">
        <f>IF(JCIMS!M336&gt;=0,JCIMS!M336/INDEX(CIMS!M$4:M$41,MATCH("Generic Fuels"&amp;$E336,CIMS!$W$4:$W$41,0)),1)</f>
        <v>1</v>
      </c>
      <c r="N336" s="14">
        <f>IF(JCIMS!N336&gt;=0,JCIMS!N336/INDEX(CIMS!N$4:N$41,MATCH("Generic Fuels"&amp;$E336,CIMS!$W$4:$W$41,0)),1)</f>
        <v>1</v>
      </c>
      <c r="O336" s="14">
        <f>IF(JCIMS!O336&gt;=0,JCIMS!O336/INDEX(CIMS!O$4:O$41,MATCH("Generic Fuels"&amp;$E336,CIMS!$W$4:$W$41,0)),1)</f>
        <v>1</v>
      </c>
      <c r="P336" s="14">
        <f>IF(JCIMS!P336&gt;=0,JCIMS!P336/INDEX(CIMS!P$4:P$41,MATCH("Generic Fuels"&amp;$E336,CIMS!$W$4:$W$41,0)),1)</f>
        <v>1</v>
      </c>
      <c r="Q336" s="14">
        <f>IF(JCIMS!Q336&gt;=0,JCIMS!Q336/INDEX(CIMS!Q$4:Q$41,MATCH("Generic Fuels"&amp;$E336,CIMS!$W$4:$W$41,0)),1)</f>
        <v>1</v>
      </c>
      <c r="R336" s="14">
        <f>IF(JCIMS!R336&gt;=0,JCIMS!R336/INDEX(CIMS!R$4:R$41,MATCH("Generic Fuels"&amp;$E336,CIMS!$W$4:$W$41,0)),1)</f>
        <v>1</v>
      </c>
      <c r="S336" s="14">
        <f>IF(JCIMS!S336&gt;=0,JCIMS!S336/INDEX(CIMS!S$4:S$41,MATCH("Generic Fuels"&amp;$E336,CIMS!$W$4:$W$41,0)),1)</f>
        <v>1</v>
      </c>
      <c r="T336" s="14">
        <f>IF(JCIMS!T336&gt;=0,JCIMS!T336/INDEX(CIMS!T$4:T$41,MATCH("Generic Fuels"&amp;$E336,CIMS!$W$4:$W$41,0)),1)</f>
        <v>1</v>
      </c>
      <c r="V336" t="str">
        <f t="shared" si="6"/>
        <v>AlbertaResidentialLPG</v>
      </c>
    </row>
    <row r="337" spans="3:22" x14ac:dyDescent="0.25">
      <c r="C337" s="6" t="s">
        <v>11</v>
      </c>
      <c r="D337" s="6" t="s">
        <v>48</v>
      </c>
      <c r="E337" t="s">
        <v>30</v>
      </c>
      <c r="F337" s="6">
        <v>2005</v>
      </c>
      <c r="G337" s="6" t="s">
        <v>14</v>
      </c>
      <c r="H337" s="6" t="s">
        <v>15</v>
      </c>
      <c r="I337" s="6" t="s">
        <v>16</v>
      </c>
      <c r="J337" s="14">
        <f>IF(JCIMS!J337&gt;=0,JCIMS!J337/INDEX(CIMS!J$4:J$41,MATCH("Generic Fuels"&amp;$E337,CIMS!$W$4:$W$41,0)),1)</f>
        <v>1.4390825709899329</v>
      </c>
      <c r="K337" s="14">
        <f>IF(JCIMS!K337&gt;=0,JCIMS!K337/INDEX(CIMS!K$4:K$41,MATCH("Generic Fuels"&amp;$E337,CIMS!$W$4:$W$41,0)),1)</f>
        <v>1.1230580539656529</v>
      </c>
      <c r="L337" s="14">
        <f>IF(JCIMS!L337&gt;=0,JCIMS!L337/INDEX(CIMS!L$4:L$41,MATCH("Generic Fuels"&amp;$E337,CIMS!$W$4:$W$41,0)),1)</f>
        <v>1.2098350352112677</v>
      </c>
      <c r="M337" s="14">
        <f>IF(JCIMS!M337&gt;=0,JCIMS!M337/INDEX(CIMS!M$4:M$41,MATCH("Generic Fuels"&amp;$E337,CIMS!$W$4:$W$41,0)),1)</f>
        <v>1.0269199051753792</v>
      </c>
      <c r="N337" s="14">
        <f>IF(JCIMS!N337&gt;=0,JCIMS!N337/INDEX(CIMS!N$4:N$41,MATCH("Generic Fuels"&amp;$E337,CIMS!$W$4:$W$41,0)),1)</f>
        <v>3.2623051556490554</v>
      </c>
      <c r="O337" s="14">
        <f>IF(JCIMS!O337&gt;=0,JCIMS!O337/INDEX(CIMS!O$4:O$41,MATCH("Generic Fuels"&amp;$E337,CIMS!$W$4:$W$41,0)),1)</f>
        <v>3.2270289013323867</v>
      </c>
      <c r="P337" s="14">
        <f>IF(JCIMS!P337&gt;=0,JCIMS!P337/INDEX(CIMS!P$4:P$41,MATCH("Generic Fuels"&amp;$E337,CIMS!$W$4:$W$41,0)),1)</f>
        <v>3.4402283377385485</v>
      </c>
      <c r="Q337" s="14">
        <f>IF(JCIMS!Q337&gt;=0,JCIMS!Q337/INDEX(CIMS!Q$4:Q$41,MATCH("Generic Fuels"&amp;$E337,CIMS!$W$4:$W$41,0)),1)</f>
        <v>3.1799352286419564</v>
      </c>
      <c r="R337" s="14">
        <f>IF(JCIMS!R337&gt;=0,JCIMS!R337/INDEX(CIMS!R$4:R$41,MATCH("Generic Fuels"&amp;$E337,CIMS!$W$4:$W$41,0)),1)</f>
        <v>2.763768392378589</v>
      </c>
      <c r="S337" s="14">
        <f>IF(JCIMS!S337&gt;=0,JCIMS!S337/INDEX(CIMS!S$4:S$41,MATCH("Generic Fuels"&amp;$E337,CIMS!$W$4:$W$41,0)),1)</f>
        <v>2.3535978182446642</v>
      </c>
      <c r="T337" s="14">
        <f>IF(JCIMS!T337&gt;=0,JCIMS!T337/INDEX(CIMS!T$4:T$41,MATCH("Generic Fuels"&amp;$E337,CIMS!$W$4:$W$41,0)),1)</f>
        <v>2.0879880331136049</v>
      </c>
      <c r="V337" t="str">
        <f t="shared" si="6"/>
        <v>AlbertaResidentialNatural Gas</v>
      </c>
    </row>
    <row r="338" spans="3:22" x14ac:dyDescent="0.25">
      <c r="C338" s="6" t="s">
        <v>11</v>
      </c>
      <c r="D338" s="6" t="s">
        <v>48</v>
      </c>
      <c r="E338" t="s">
        <v>31</v>
      </c>
      <c r="F338" s="6">
        <v>2005</v>
      </c>
      <c r="G338" s="6" t="s">
        <v>14</v>
      </c>
      <c r="H338" s="6" t="s">
        <v>15</v>
      </c>
      <c r="I338" s="6" t="s">
        <v>16</v>
      </c>
      <c r="J338" s="14">
        <f>IF(JCIMS!J338&gt;=0,JCIMS!J338/INDEX(CIMS!J$4:J$41,MATCH("Generic Fuels"&amp;$E338,CIMS!$W$4:$W$41,0)),1)</f>
        <v>1</v>
      </c>
      <c r="K338" s="14">
        <f>IF(JCIMS!K338&gt;=0,JCIMS!K338/INDEX(CIMS!K$4:K$41,MATCH("Generic Fuels"&amp;$E338,CIMS!$W$4:$W$41,0)),1)</f>
        <v>1</v>
      </c>
      <c r="L338" s="14">
        <f>IF(JCIMS!L338&gt;=0,JCIMS!L338/INDEX(CIMS!L$4:L$41,MATCH("Generic Fuels"&amp;$E338,CIMS!$W$4:$W$41,0)),1)</f>
        <v>1</v>
      </c>
      <c r="M338" s="14">
        <f>IF(JCIMS!M338&gt;=0,JCIMS!M338/INDEX(CIMS!M$4:M$41,MATCH("Generic Fuels"&amp;$E338,CIMS!$W$4:$W$41,0)),1)</f>
        <v>1</v>
      </c>
      <c r="N338" s="14">
        <f>IF(JCIMS!N338&gt;=0,JCIMS!N338/INDEX(CIMS!N$4:N$41,MATCH("Generic Fuels"&amp;$E338,CIMS!$W$4:$W$41,0)),1)</f>
        <v>1</v>
      </c>
      <c r="O338" s="14">
        <f>IF(JCIMS!O338&gt;=0,JCIMS!O338/INDEX(CIMS!O$4:O$41,MATCH("Generic Fuels"&amp;$E338,CIMS!$W$4:$W$41,0)),1)</f>
        <v>1</v>
      </c>
      <c r="P338" s="14">
        <f>IF(JCIMS!P338&gt;=0,JCIMS!P338/INDEX(CIMS!P$4:P$41,MATCH("Generic Fuels"&amp;$E338,CIMS!$W$4:$W$41,0)),1)</f>
        <v>1</v>
      </c>
      <c r="Q338" s="14">
        <f>IF(JCIMS!Q338&gt;=0,JCIMS!Q338/INDEX(CIMS!Q$4:Q$41,MATCH("Generic Fuels"&amp;$E338,CIMS!$W$4:$W$41,0)),1)</f>
        <v>1</v>
      </c>
      <c r="R338" s="14">
        <f>IF(JCIMS!R338&gt;=0,JCIMS!R338/INDEX(CIMS!R$4:R$41,MATCH("Generic Fuels"&amp;$E338,CIMS!$W$4:$W$41,0)),1)</f>
        <v>1</v>
      </c>
      <c r="S338" s="14">
        <f>IF(JCIMS!S338&gt;=0,JCIMS!S338/INDEX(CIMS!S$4:S$41,MATCH("Generic Fuels"&amp;$E338,CIMS!$W$4:$W$41,0)),1)</f>
        <v>1</v>
      </c>
      <c r="T338" s="14">
        <f>IF(JCIMS!T338&gt;=0,JCIMS!T338/INDEX(CIMS!T$4:T$41,MATCH("Generic Fuels"&amp;$E338,CIMS!$W$4:$W$41,0)),1)</f>
        <v>1</v>
      </c>
      <c r="V338" t="str">
        <f t="shared" si="6"/>
        <v>AlbertaResidentialPetroleum Coke</v>
      </c>
    </row>
    <row r="339" spans="3:22" x14ac:dyDescent="0.25">
      <c r="C339" s="6" t="s">
        <v>11</v>
      </c>
      <c r="D339" s="6" t="s">
        <v>48</v>
      </c>
      <c r="E339" t="s">
        <v>32</v>
      </c>
      <c r="F339" s="6">
        <v>2005</v>
      </c>
      <c r="G339" s="6" t="s">
        <v>14</v>
      </c>
      <c r="H339" s="6" t="s">
        <v>15</v>
      </c>
      <c r="I339" s="6" t="s">
        <v>16</v>
      </c>
      <c r="J339" s="14">
        <f>IF(JCIMS!J339&gt;=0,JCIMS!J339/INDEX(CIMS!J$4:J$41,MATCH("Generic Fuels"&amp;$E339,CIMS!$W$4:$W$41,0)),1)</f>
        <v>1</v>
      </c>
      <c r="K339" s="14">
        <f>IF(JCIMS!K339&gt;=0,JCIMS!K339/INDEX(CIMS!K$4:K$41,MATCH("Generic Fuels"&amp;$E339,CIMS!$W$4:$W$41,0)),1)</f>
        <v>1</v>
      </c>
      <c r="L339" s="14">
        <f>IF(JCIMS!L339&gt;=0,JCIMS!L339/INDEX(CIMS!L$4:L$41,MATCH("Generic Fuels"&amp;$E339,CIMS!$W$4:$W$41,0)),1)</f>
        <v>1</v>
      </c>
      <c r="M339" s="14">
        <f>IF(JCIMS!M339&gt;=0,JCIMS!M339/INDEX(CIMS!M$4:M$41,MATCH("Generic Fuels"&amp;$E339,CIMS!$W$4:$W$41,0)),1)</f>
        <v>1</v>
      </c>
      <c r="N339" s="14">
        <f>IF(JCIMS!N339&gt;=0,JCIMS!N339/INDEX(CIMS!N$4:N$41,MATCH("Generic Fuels"&amp;$E339,CIMS!$W$4:$W$41,0)),1)</f>
        <v>1</v>
      </c>
      <c r="O339" s="14">
        <f>IF(JCIMS!O339&gt;=0,JCIMS!O339/INDEX(CIMS!O$4:O$41,MATCH("Generic Fuels"&amp;$E339,CIMS!$W$4:$W$41,0)),1)</f>
        <v>1</v>
      </c>
      <c r="P339" s="14">
        <f>IF(JCIMS!P339&gt;=0,JCIMS!P339/INDEX(CIMS!P$4:P$41,MATCH("Generic Fuels"&amp;$E339,CIMS!$W$4:$W$41,0)),1)</f>
        <v>1</v>
      </c>
      <c r="Q339" s="14">
        <f>IF(JCIMS!Q339&gt;=0,JCIMS!Q339/INDEX(CIMS!Q$4:Q$41,MATCH("Generic Fuels"&amp;$E339,CIMS!$W$4:$W$41,0)),1)</f>
        <v>1</v>
      </c>
      <c r="R339" s="14">
        <f>IF(JCIMS!R339&gt;=0,JCIMS!R339/INDEX(CIMS!R$4:R$41,MATCH("Generic Fuels"&amp;$E339,CIMS!$W$4:$W$41,0)),1)</f>
        <v>1</v>
      </c>
      <c r="S339" s="14">
        <f>IF(JCIMS!S339&gt;=0,JCIMS!S339/INDEX(CIMS!S$4:S$41,MATCH("Generic Fuels"&amp;$E339,CIMS!$W$4:$W$41,0)),1)</f>
        <v>1</v>
      </c>
      <c r="T339" s="14">
        <f>IF(JCIMS!T339&gt;=0,JCIMS!T339/INDEX(CIMS!T$4:T$41,MATCH("Generic Fuels"&amp;$E339,CIMS!$W$4:$W$41,0)),1)</f>
        <v>1</v>
      </c>
      <c r="V339" t="str">
        <f t="shared" si="6"/>
        <v>AlbertaResidentialPropane</v>
      </c>
    </row>
    <row r="340" spans="3:22" x14ac:dyDescent="0.25">
      <c r="C340" s="6" t="s">
        <v>11</v>
      </c>
      <c r="D340" s="6" t="s">
        <v>48</v>
      </c>
      <c r="E340" t="s">
        <v>33</v>
      </c>
      <c r="F340" s="6">
        <v>2005</v>
      </c>
      <c r="G340" s="6" t="s">
        <v>14</v>
      </c>
      <c r="H340" s="6" t="s">
        <v>15</v>
      </c>
      <c r="I340" s="6" t="s">
        <v>16</v>
      </c>
      <c r="J340" s="14">
        <f>IF(JCIMS!J340&gt;=0,JCIMS!J340/INDEX(CIMS!J$4:J$41,MATCH("Generic Fuels"&amp;$E340,CIMS!$W$4:$W$41,0)),1)</f>
        <v>1</v>
      </c>
      <c r="K340" s="14">
        <f>IF(JCIMS!K340&gt;=0,JCIMS!K340/INDEX(CIMS!K$4:K$41,MATCH("Generic Fuels"&amp;$E340,CIMS!$W$4:$W$41,0)),1)</f>
        <v>1</v>
      </c>
      <c r="L340" s="14">
        <f>IF(JCIMS!L340&gt;=0,JCIMS!L340/INDEX(CIMS!L$4:L$41,MATCH("Generic Fuels"&amp;$E340,CIMS!$W$4:$W$41,0)),1)</f>
        <v>1</v>
      </c>
      <c r="M340" s="14">
        <f>IF(JCIMS!M340&gt;=0,JCIMS!M340/INDEX(CIMS!M$4:M$41,MATCH("Generic Fuels"&amp;$E340,CIMS!$W$4:$W$41,0)),1)</f>
        <v>1</v>
      </c>
      <c r="N340" s="14">
        <f>IF(JCIMS!N340&gt;=0,JCIMS!N340/INDEX(CIMS!N$4:N$41,MATCH("Generic Fuels"&amp;$E340,CIMS!$W$4:$W$41,0)),1)</f>
        <v>1</v>
      </c>
      <c r="O340" s="14">
        <f>IF(JCIMS!O340&gt;=0,JCIMS!O340/INDEX(CIMS!O$4:O$41,MATCH("Generic Fuels"&amp;$E340,CIMS!$W$4:$W$41,0)),1)</f>
        <v>1</v>
      </c>
      <c r="P340" s="14">
        <f>IF(JCIMS!P340&gt;=0,JCIMS!P340/INDEX(CIMS!P$4:P$41,MATCH("Generic Fuels"&amp;$E340,CIMS!$W$4:$W$41,0)),1)</f>
        <v>1</v>
      </c>
      <c r="Q340" s="14">
        <f>IF(JCIMS!Q340&gt;=0,JCIMS!Q340/INDEX(CIMS!Q$4:Q$41,MATCH("Generic Fuels"&amp;$E340,CIMS!$W$4:$W$41,0)),1)</f>
        <v>1</v>
      </c>
      <c r="R340" s="14">
        <f>IF(JCIMS!R340&gt;=0,JCIMS!R340/INDEX(CIMS!R$4:R$41,MATCH("Generic Fuels"&amp;$E340,CIMS!$W$4:$W$41,0)),1)</f>
        <v>1</v>
      </c>
      <c r="S340" s="14">
        <f>IF(JCIMS!S340&gt;=0,JCIMS!S340/INDEX(CIMS!S$4:S$41,MATCH("Generic Fuels"&amp;$E340,CIMS!$W$4:$W$41,0)),1)</f>
        <v>1</v>
      </c>
      <c r="T340" s="14">
        <f>IF(JCIMS!T340&gt;=0,JCIMS!T340/INDEX(CIMS!T$4:T$41,MATCH("Generic Fuels"&amp;$E340,CIMS!$W$4:$W$41,0)),1)</f>
        <v>1</v>
      </c>
      <c r="V340" t="str">
        <f t="shared" si="6"/>
        <v>AlbertaResidentialRefinery Fuel Gas</v>
      </c>
    </row>
    <row r="341" spans="3:22" x14ac:dyDescent="0.25">
      <c r="C341" s="6" t="s">
        <v>11</v>
      </c>
      <c r="D341" s="6" t="s">
        <v>48</v>
      </c>
      <c r="E341" t="s">
        <v>34</v>
      </c>
      <c r="F341" s="6">
        <v>2005</v>
      </c>
      <c r="G341" s="6" t="s">
        <v>14</v>
      </c>
      <c r="H341" s="6" t="s">
        <v>15</v>
      </c>
      <c r="I341" s="6" t="s">
        <v>16</v>
      </c>
      <c r="J341" s="14">
        <f>IF(JCIMS!J341&gt;=0,JCIMS!J341/INDEX(CIMS!J$4:J$41,MATCH("Generic Fuels"&amp;$E341,CIMS!$W$4:$W$41,0)),1)</f>
        <v>1</v>
      </c>
      <c r="K341" s="14">
        <f>IF(JCIMS!K341&gt;=0,JCIMS!K341/INDEX(CIMS!K$4:K$41,MATCH("Generic Fuels"&amp;$E341,CIMS!$W$4:$W$41,0)),1)</f>
        <v>1</v>
      </c>
      <c r="L341" s="14">
        <f>IF(JCIMS!L341&gt;=0,JCIMS!L341/INDEX(CIMS!L$4:L$41,MATCH("Generic Fuels"&amp;$E341,CIMS!$W$4:$W$41,0)),1)</f>
        <v>1</v>
      </c>
      <c r="M341" s="14">
        <f>IF(JCIMS!M341&gt;=0,JCIMS!M341/INDEX(CIMS!M$4:M$41,MATCH("Generic Fuels"&amp;$E341,CIMS!$W$4:$W$41,0)),1)</f>
        <v>1</v>
      </c>
      <c r="N341" s="14">
        <f>IF(JCIMS!N341&gt;=0,JCIMS!N341/INDEX(CIMS!N$4:N$41,MATCH("Generic Fuels"&amp;$E341,CIMS!$W$4:$W$41,0)),1)</f>
        <v>1</v>
      </c>
      <c r="O341" s="14">
        <f>IF(JCIMS!O341&gt;=0,JCIMS!O341/INDEX(CIMS!O$4:O$41,MATCH("Generic Fuels"&amp;$E341,CIMS!$W$4:$W$41,0)),1)</f>
        <v>1</v>
      </c>
      <c r="P341" s="14">
        <f>IF(JCIMS!P341&gt;=0,JCIMS!P341/INDEX(CIMS!P$4:P$41,MATCH("Generic Fuels"&amp;$E341,CIMS!$W$4:$W$41,0)),1)</f>
        <v>1</v>
      </c>
      <c r="Q341" s="14">
        <f>IF(JCIMS!Q341&gt;=0,JCIMS!Q341/INDEX(CIMS!Q$4:Q$41,MATCH("Generic Fuels"&amp;$E341,CIMS!$W$4:$W$41,0)),1)</f>
        <v>1</v>
      </c>
      <c r="R341" s="14">
        <f>IF(JCIMS!R341&gt;=0,JCIMS!R341/INDEX(CIMS!R$4:R$41,MATCH("Generic Fuels"&amp;$E341,CIMS!$W$4:$W$41,0)),1)</f>
        <v>1</v>
      </c>
      <c r="S341" s="14">
        <f>IF(JCIMS!S341&gt;=0,JCIMS!S341/INDEX(CIMS!S$4:S$41,MATCH("Generic Fuels"&amp;$E341,CIMS!$W$4:$W$41,0)),1)</f>
        <v>1</v>
      </c>
      <c r="T341" s="14">
        <f>IF(JCIMS!T341&gt;=0,JCIMS!T341/INDEX(CIMS!T$4:T$41,MATCH("Generic Fuels"&amp;$E341,CIMS!$W$4:$W$41,0)),1)</f>
        <v>1</v>
      </c>
      <c r="V341" t="str">
        <f t="shared" si="6"/>
        <v>AlbertaResidentialUranium</v>
      </c>
    </row>
    <row r="342" spans="3:22" x14ac:dyDescent="0.25">
      <c r="C342" s="6" t="s">
        <v>11</v>
      </c>
      <c r="D342" s="6" t="s">
        <v>48</v>
      </c>
      <c r="E342" t="s">
        <v>35</v>
      </c>
      <c r="F342" s="6">
        <v>2005</v>
      </c>
      <c r="G342" s="6" t="s">
        <v>14</v>
      </c>
      <c r="H342" s="6" t="s">
        <v>15</v>
      </c>
      <c r="I342" s="6" t="s">
        <v>16</v>
      </c>
      <c r="J342" s="14">
        <f>IF(JCIMS!J342&gt;=0,JCIMS!J342/INDEX(CIMS!J$4:J$41,MATCH("Generic Fuels"&amp;$E342,CIMS!$W$4:$W$41,0)),1)</f>
        <v>1</v>
      </c>
      <c r="K342" s="14">
        <f>IF(JCIMS!K342&gt;=0,JCIMS!K342/INDEX(CIMS!K$4:K$41,MATCH("Generic Fuels"&amp;$E342,CIMS!$W$4:$W$41,0)),1)</f>
        <v>1</v>
      </c>
      <c r="L342" s="14">
        <f>IF(JCIMS!L342&gt;=0,JCIMS!L342/INDEX(CIMS!L$4:L$41,MATCH("Generic Fuels"&amp;$E342,CIMS!$W$4:$W$41,0)),1)</f>
        <v>1</v>
      </c>
      <c r="M342" s="14">
        <f>IF(JCIMS!M342&gt;=0,JCIMS!M342/INDEX(CIMS!M$4:M$41,MATCH("Generic Fuels"&amp;$E342,CIMS!$W$4:$W$41,0)),1)</f>
        <v>1</v>
      </c>
      <c r="N342" s="14">
        <f>IF(JCIMS!N342&gt;=0,JCIMS!N342/INDEX(CIMS!N$4:N$41,MATCH("Generic Fuels"&amp;$E342,CIMS!$W$4:$W$41,0)),1)</f>
        <v>1</v>
      </c>
      <c r="O342" s="14">
        <f>IF(JCIMS!O342&gt;=0,JCIMS!O342/INDEX(CIMS!O$4:O$41,MATCH("Generic Fuels"&amp;$E342,CIMS!$W$4:$W$41,0)),1)</f>
        <v>1</v>
      </c>
      <c r="P342" s="14">
        <f>IF(JCIMS!P342&gt;=0,JCIMS!P342/INDEX(CIMS!P$4:P$41,MATCH("Generic Fuels"&amp;$E342,CIMS!$W$4:$W$41,0)),1)</f>
        <v>1</v>
      </c>
      <c r="Q342" s="14">
        <f>IF(JCIMS!Q342&gt;=0,JCIMS!Q342/INDEX(CIMS!Q$4:Q$41,MATCH("Generic Fuels"&amp;$E342,CIMS!$W$4:$W$41,0)),1)</f>
        <v>1</v>
      </c>
      <c r="R342" s="14">
        <f>IF(JCIMS!R342&gt;=0,JCIMS!R342/INDEX(CIMS!R$4:R$41,MATCH("Generic Fuels"&amp;$E342,CIMS!$W$4:$W$41,0)),1)</f>
        <v>1</v>
      </c>
      <c r="S342" s="14">
        <f>IF(JCIMS!S342&gt;=0,JCIMS!S342/INDEX(CIMS!S$4:S$41,MATCH("Generic Fuels"&amp;$E342,CIMS!$W$4:$W$41,0)),1)</f>
        <v>1</v>
      </c>
      <c r="T342" s="14">
        <f>IF(JCIMS!T342&gt;=0,JCIMS!T342/INDEX(CIMS!T$4:T$41,MATCH("Generic Fuels"&amp;$E342,CIMS!$W$4:$W$41,0)),1)</f>
        <v>1</v>
      </c>
      <c r="V342" t="str">
        <f t="shared" si="6"/>
        <v>AlbertaResidentialWaste Fuel</v>
      </c>
    </row>
    <row r="343" spans="3:22" x14ac:dyDescent="0.25">
      <c r="C343" s="6" t="s">
        <v>11</v>
      </c>
      <c r="D343" s="6" t="s">
        <v>48</v>
      </c>
      <c r="E343" t="s">
        <v>36</v>
      </c>
      <c r="F343" s="6">
        <v>2005</v>
      </c>
      <c r="G343" s="6" t="s">
        <v>14</v>
      </c>
      <c r="H343" s="6" t="s">
        <v>15</v>
      </c>
      <c r="I343" s="6" t="s">
        <v>16</v>
      </c>
      <c r="J343" s="14">
        <f>IF(JCIMS!J343&gt;=0,JCIMS!J343/INDEX(CIMS!J$4:J$41,MATCH("Generic Fuels"&amp;$E343,CIMS!$W$4:$W$41,0)),1)</f>
        <v>8.1586911566489491</v>
      </c>
      <c r="K343" s="14">
        <f>IF(JCIMS!K343&gt;=0,JCIMS!K343/INDEX(CIMS!K$4:K$41,MATCH("Generic Fuels"&amp;$E343,CIMS!$W$4:$W$41,0)),1)</f>
        <v>10</v>
      </c>
      <c r="L343" s="14">
        <f>IF(JCIMS!L343&gt;=0,JCIMS!L343/INDEX(CIMS!L$4:L$41,MATCH("Generic Fuels"&amp;$E343,CIMS!$W$4:$W$41,0)),1)</f>
        <v>32.445252720457859</v>
      </c>
      <c r="M343" s="14">
        <f>IF(JCIMS!M343&gt;=0,JCIMS!M343/INDEX(CIMS!M$4:M$41,MATCH("Generic Fuels"&amp;$E343,CIMS!$W$4:$W$41,0)),1)</f>
        <v>32.445252720457859</v>
      </c>
      <c r="N343" s="14">
        <f>IF(JCIMS!N343&gt;=0,JCIMS!N343/INDEX(CIMS!N$4:N$41,MATCH("Generic Fuels"&amp;$E343,CIMS!$W$4:$W$41,0)),1)</f>
        <v>32.445252720457859</v>
      </c>
      <c r="O343" s="14">
        <f>IF(JCIMS!O343&gt;=0,JCIMS!O343/INDEX(CIMS!O$4:O$41,MATCH("Generic Fuels"&amp;$E343,CIMS!$W$4:$W$41,0)),1)</f>
        <v>32.445252720457859</v>
      </c>
      <c r="P343" s="14">
        <f>IF(JCIMS!P343&gt;=0,JCIMS!P343/INDEX(CIMS!P$4:P$41,MATCH("Generic Fuels"&amp;$E343,CIMS!$W$4:$W$41,0)),1)</f>
        <v>32.445252720457859</v>
      </c>
      <c r="Q343" s="14">
        <f>IF(JCIMS!Q343&gt;=0,JCIMS!Q343/INDEX(CIMS!Q$4:Q$41,MATCH("Generic Fuels"&amp;$E343,CIMS!$W$4:$W$41,0)),1)</f>
        <v>32.445252720457859</v>
      </c>
      <c r="R343" s="14">
        <f>IF(JCIMS!R343&gt;=0,JCIMS!R343/INDEX(CIMS!R$4:R$41,MATCH("Generic Fuels"&amp;$E343,CIMS!$W$4:$W$41,0)),1)</f>
        <v>32.445252720457859</v>
      </c>
      <c r="S343" s="14">
        <f>IF(JCIMS!S343&gt;=0,JCIMS!S343/INDEX(CIMS!S$4:S$41,MATCH("Generic Fuels"&amp;$E343,CIMS!$W$4:$W$41,0)),1)</f>
        <v>32.445252720457859</v>
      </c>
      <c r="T343" s="14">
        <f>IF(JCIMS!T343&gt;=0,JCIMS!T343/INDEX(CIMS!T$4:T$41,MATCH("Generic Fuels"&amp;$E343,CIMS!$W$4:$W$41,0)),1)</f>
        <v>32.445252720457859</v>
      </c>
      <c r="V343" t="str">
        <f t="shared" si="6"/>
        <v>AlbertaResidentialSolid Biomass</v>
      </c>
    </row>
    <row r="344" spans="3:22" x14ac:dyDescent="0.25">
      <c r="C344" s="6" t="s">
        <v>11</v>
      </c>
      <c r="D344" s="6" t="s">
        <v>49</v>
      </c>
      <c r="E344" t="s">
        <v>13</v>
      </c>
      <c r="F344" s="6">
        <v>2005</v>
      </c>
      <c r="G344" s="6" t="s">
        <v>14</v>
      </c>
      <c r="H344" s="6" t="s">
        <v>15</v>
      </c>
      <c r="I344" s="6" t="s">
        <v>16</v>
      </c>
      <c r="J344" s="16">
        <f>IF(JCIMS!J344&gt;=0,JCIMS!J344/INDEX(CIMS!J$4:J$41,MATCH($C344&amp;$E344,CIMS!$W$4:$W$41,0)),1)</f>
        <v>1.1868954198497046</v>
      </c>
      <c r="K344" s="16">
        <f>IF(JCIMS!K344&gt;=0,JCIMS!K344/INDEX(CIMS!K$4:K$41,MATCH($C344&amp;$E344,CIMS!$W$4:$W$41,0)),1)</f>
        <v>1.4689607195991949</v>
      </c>
      <c r="L344" s="16">
        <f>IF(JCIMS!L344&gt;=0,JCIMS!L344/INDEX(CIMS!L$4:L$41,MATCH($C344&amp;$E344,CIMS!$W$4:$W$41,0)),1)</f>
        <v>1.8802580193950571</v>
      </c>
      <c r="M344" s="16">
        <f>IF(JCIMS!M344&gt;=0,JCIMS!M344/INDEX(CIMS!M$4:M$41,MATCH($C344&amp;$E344,CIMS!$W$4:$W$41,0)),1)</f>
        <v>2.0992133849466907</v>
      </c>
      <c r="N344" s="16">
        <f>IF(JCIMS!N344&gt;=0,JCIMS!N344/INDEX(CIMS!N$4:N$41,MATCH($C344&amp;$E344,CIMS!$W$4:$W$41,0)),1)</f>
        <v>2.2031115399581234</v>
      </c>
      <c r="O344" s="16">
        <f>IF(JCIMS!O344&gt;=0,JCIMS!O344/INDEX(CIMS!O$4:O$41,MATCH($C344&amp;$E344,CIMS!$W$4:$W$41,0)),1)</f>
        <v>2.9053912400530884</v>
      </c>
      <c r="P344" s="16">
        <f>IF(JCIMS!P344&gt;=0,JCIMS!P344/INDEX(CIMS!P$4:P$41,MATCH($C344&amp;$E344,CIMS!$W$4:$W$41,0)),1)</f>
        <v>2.7829301041739276</v>
      </c>
      <c r="Q344" s="16">
        <f>IF(JCIMS!Q344&gt;=0,JCIMS!Q344/INDEX(CIMS!Q$4:Q$41,MATCH($C344&amp;$E344,CIMS!$W$4:$W$41,0)),1)</f>
        <v>2.6695270748048978</v>
      </c>
      <c r="R344" s="16">
        <f>IF(JCIMS!R344&gt;=0,JCIMS!R344/INDEX(CIMS!R$4:R$41,MATCH($C344&amp;$E344,CIMS!$W$4:$W$41,0)),1)</f>
        <v>2.5591113174391928</v>
      </c>
      <c r="S344" s="16">
        <f>IF(JCIMS!S344&gt;=0,JCIMS!S344/INDEX(CIMS!S$4:S$41,MATCH($C344&amp;$E344,CIMS!$W$4:$W$41,0)),1)</f>
        <v>2.5600345280253176</v>
      </c>
      <c r="T344" s="16">
        <f>IF(JCIMS!T344&gt;=0,JCIMS!T344/INDEX(CIMS!T$4:T$41,MATCH($C344&amp;$E344,CIMS!$W$4:$W$41,0)),1)</f>
        <v>2.5612593486156068</v>
      </c>
      <c r="V344" t="str">
        <f t="shared" si="6"/>
        <v>AlbertaTransportation FreightBiodiesel</v>
      </c>
    </row>
    <row r="345" spans="3:22" x14ac:dyDescent="0.25">
      <c r="C345" s="6" t="s">
        <v>11</v>
      </c>
      <c r="D345" s="6" t="s">
        <v>49</v>
      </c>
      <c r="E345" t="s">
        <v>17</v>
      </c>
      <c r="F345" s="6">
        <v>2005</v>
      </c>
      <c r="G345" s="6" t="s">
        <v>14</v>
      </c>
      <c r="H345" s="6" t="s">
        <v>15</v>
      </c>
      <c r="I345" s="6" t="s">
        <v>16</v>
      </c>
      <c r="J345" s="16">
        <f>IF(JCIMS!J345&gt;=0,JCIMS!J345/INDEX(CIMS!J$4:J$41,MATCH($C345&amp;$E345,CIMS!$W$4:$W$41,0)),1)</f>
        <v>0.98175714475048736</v>
      </c>
      <c r="K345" s="16">
        <f>IF(JCIMS!K345&gt;=0,JCIMS!K345/INDEX(CIMS!K$4:K$41,MATCH($C345&amp;$E345,CIMS!$W$4:$W$41,0)),1)</f>
        <v>1.355932509884805</v>
      </c>
      <c r="L345" s="16">
        <f>IF(JCIMS!L345&gt;=0,JCIMS!L345/INDEX(CIMS!L$4:L$41,MATCH($C345&amp;$E345,CIMS!$W$4:$W$41,0)),1)</f>
        <v>1.2246365783785711</v>
      </c>
      <c r="M345" s="16">
        <f>IF(JCIMS!M345&gt;=0,JCIMS!M345/INDEX(CIMS!M$4:M$41,MATCH($C345&amp;$E345,CIMS!$W$4:$W$41,0)),1)</f>
        <v>1.9637483456856211</v>
      </c>
      <c r="N345" s="16">
        <f>IF(JCIMS!N345&gt;=0,JCIMS!N345/INDEX(CIMS!N$4:N$41,MATCH($C345&amp;$E345,CIMS!$W$4:$W$41,0)),1)</f>
        <v>1.748426474199841</v>
      </c>
      <c r="O345" s="16">
        <f>IF(JCIMS!O345&gt;=0,JCIMS!O345/INDEX(CIMS!O$4:O$41,MATCH($C345&amp;$E345,CIMS!$W$4:$W$41,0)),1)</f>
        <v>1.8397806748618839</v>
      </c>
      <c r="P345" s="16">
        <f>IF(JCIMS!P345&gt;=0,JCIMS!P345/INDEX(CIMS!P$4:P$41,MATCH($C345&amp;$E345,CIMS!$W$4:$W$41,0)),1)</f>
        <v>2.0095922583508927</v>
      </c>
      <c r="Q345" s="16">
        <f>IF(JCIMS!Q345&gt;=0,JCIMS!Q345/INDEX(CIMS!Q$4:Q$41,MATCH($C345&amp;$E345,CIMS!$W$4:$W$41,0)),1)</f>
        <v>1.8487866034886826</v>
      </c>
      <c r="R345" s="16">
        <f>IF(JCIMS!R345&gt;=0,JCIMS!R345/INDEX(CIMS!R$4:R$41,MATCH($C345&amp;$E345,CIMS!$W$4:$W$41,0)),1)</f>
        <v>1.6909927594019547</v>
      </c>
      <c r="S345" s="16">
        <f>IF(JCIMS!S345&gt;=0,JCIMS!S345/INDEX(CIMS!S$4:S$41,MATCH($C345&amp;$E345,CIMS!$W$4:$W$41,0)),1)</f>
        <v>1.5558595778377642</v>
      </c>
      <c r="T345" s="16">
        <f>IF(JCIMS!T345&gt;=0,JCIMS!T345/INDEX(CIMS!T$4:T$41,MATCH($C345&amp;$E345,CIMS!$W$4:$W$41,0)),1)</f>
        <v>1.4607500851994717</v>
      </c>
      <c r="V345" t="str">
        <f t="shared" si="6"/>
        <v>AlbertaTransportation FreightElectricity</v>
      </c>
    </row>
    <row r="346" spans="3:22" x14ac:dyDescent="0.25">
      <c r="C346" s="6" t="s">
        <v>11</v>
      </c>
      <c r="D346" s="6" t="s">
        <v>49</v>
      </c>
      <c r="E346" t="s">
        <v>18</v>
      </c>
      <c r="F346" s="6">
        <v>2005</v>
      </c>
      <c r="G346" s="6" t="s">
        <v>14</v>
      </c>
      <c r="H346" s="6" t="s">
        <v>15</v>
      </c>
      <c r="I346" s="6" t="s">
        <v>16</v>
      </c>
      <c r="J346" s="16">
        <f>IF(JCIMS!J346&gt;=0,JCIMS!J346/INDEX(CIMS!J$4:J$41,MATCH($C346&amp;$E346,CIMS!$W$4:$W$41,0)),1)</f>
        <v>1</v>
      </c>
      <c r="K346" s="16">
        <f>IF(JCIMS!K346&gt;=0,JCIMS!K346/INDEX(CIMS!K$4:K$41,MATCH($C346&amp;$E346,CIMS!$W$4:$W$41,0)),1)</f>
        <v>1</v>
      </c>
      <c r="L346" s="16">
        <f>IF(JCIMS!L346&gt;=0,JCIMS!L346/INDEX(CIMS!L$4:L$41,MATCH($C346&amp;$E346,CIMS!$W$4:$W$41,0)),1)</f>
        <v>1</v>
      </c>
      <c r="M346" s="16">
        <f>IF(JCIMS!M346&gt;=0,JCIMS!M346/INDEX(CIMS!M$4:M$41,MATCH($C346&amp;$E346,CIMS!$W$4:$W$41,0)),1)</f>
        <v>1</v>
      </c>
      <c r="N346" s="16">
        <f>IF(JCIMS!N346&gt;=0,JCIMS!N346/INDEX(CIMS!N$4:N$41,MATCH($C346&amp;$E346,CIMS!$W$4:$W$41,0)),1)</f>
        <v>1</v>
      </c>
      <c r="O346" s="16">
        <f>IF(JCIMS!O346&gt;=0,JCIMS!O346/INDEX(CIMS!O$4:O$41,MATCH($C346&amp;$E346,CIMS!$W$4:$W$41,0)),1)</f>
        <v>1</v>
      </c>
      <c r="P346" s="16">
        <f>IF(JCIMS!P346&gt;=0,JCIMS!P346/INDEX(CIMS!P$4:P$41,MATCH($C346&amp;$E346,CIMS!$W$4:$W$41,0)),1)</f>
        <v>1</v>
      </c>
      <c r="Q346" s="16">
        <f>IF(JCIMS!Q346&gt;=0,JCIMS!Q346/INDEX(CIMS!Q$4:Q$41,MATCH($C346&amp;$E346,CIMS!$W$4:$W$41,0)),1)</f>
        <v>1</v>
      </c>
      <c r="R346" s="16">
        <f>IF(JCIMS!R346&gt;=0,JCIMS!R346/INDEX(CIMS!R$4:R$41,MATCH($C346&amp;$E346,CIMS!$W$4:$W$41,0)),1)</f>
        <v>1</v>
      </c>
      <c r="S346" s="16">
        <f>IF(JCIMS!S346&gt;=0,JCIMS!S346/INDEX(CIMS!S$4:S$41,MATCH($C346&amp;$E346,CIMS!$W$4:$W$41,0)),1)</f>
        <v>1</v>
      </c>
      <c r="T346" s="16">
        <f>IF(JCIMS!T346&gt;=0,JCIMS!T346/INDEX(CIMS!T$4:T$41,MATCH($C346&amp;$E346,CIMS!$W$4:$W$41,0)),1)</f>
        <v>1</v>
      </c>
      <c r="V346" t="str">
        <f t="shared" si="6"/>
        <v>AlbertaTransportation FreightEthanol</v>
      </c>
    </row>
    <row r="347" spans="3:22" x14ac:dyDescent="0.25">
      <c r="C347" s="6" t="s">
        <v>11</v>
      </c>
      <c r="D347" s="6" t="s">
        <v>49</v>
      </c>
      <c r="E347" t="s">
        <v>20</v>
      </c>
      <c r="F347" s="6">
        <v>2005</v>
      </c>
      <c r="G347" s="6" t="s">
        <v>14</v>
      </c>
      <c r="H347" s="6" t="s">
        <v>15</v>
      </c>
      <c r="I347" s="6" t="s">
        <v>16</v>
      </c>
      <c r="J347" s="14">
        <f>IF(JCIMS!J347&gt;=0,JCIMS!J347/INDEX(CIMS!J$4:J$41,MATCH("Generic Fuels"&amp;$E347,CIMS!$W$4:$W$41,0)),1)</f>
        <v>0.91531711274681848</v>
      </c>
      <c r="K347" s="14">
        <f>IF(JCIMS!K347&gt;=0,JCIMS!K347/INDEX(CIMS!K$4:K$41,MATCH("Generic Fuels"&amp;$E347,CIMS!$W$4:$W$41,0)),1)</f>
        <v>0.98252734863587954</v>
      </c>
      <c r="L347" s="14">
        <f>IF(JCIMS!L347&gt;=0,JCIMS!L347/INDEX(CIMS!L$4:L$41,MATCH("Generic Fuels"&amp;$E347,CIMS!$W$4:$W$41,0)),1)</f>
        <v>1.063882866640196</v>
      </c>
      <c r="M347" s="14">
        <f>IF(JCIMS!M347&gt;=0,JCIMS!M347/INDEX(CIMS!M$4:M$41,MATCH("Generic Fuels"&amp;$E347,CIMS!$W$4:$W$41,0)),1)</f>
        <v>1.0861455479896336</v>
      </c>
      <c r="N347" s="14">
        <f>IF(JCIMS!N347&gt;=0,JCIMS!N347/INDEX(CIMS!N$4:N$41,MATCH("Generic Fuels"&amp;$E347,CIMS!$W$4:$W$41,0)),1)</f>
        <v>1.0940596998431491</v>
      </c>
      <c r="O347" s="14">
        <f>IF(JCIMS!O347&gt;=0,JCIMS!O347/INDEX(CIMS!O$4:O$41,MATCH("Generic Fuels"&amp;$E347,CIMS!$W$4:$W$41,0)),1)</f>
        <v>1.1006037555827348</v>
      </c>
      <c r="P347" s="14">
        <f>IF(JCIMS!P347&gt;=0,JCIMS!P347/INDEX(CIMS!P$4:P$41,MATCH("Generic Fuels"&amp;$E347,CIMS!$W$4:$W$41,0)),1)</f>
        <v>1.1053976230517217</v>
      </c>
      <c r="Q347" s="14">
        <f>IF(JCIMS!Q347&gt;=0,JCIMS!Q347/INDEX(CIMS!Q$4:Q$41,MATCH("Generic Fuels"&amp;$E347,CIMS!$W$4:$W$41,0)),1)</f>
        <v>1.1105643456350083</v>
      </c>
      <c r="R347" s="14">
        <f>IF(JCIMS!R347&gt;=0,JCIMS!R347/INDEX(CIMS!R$4:R$41,MATCH("Generic Fuels"&amp;$E347,CIMS!$W$4:$W$41,0)),1)</f>
        <v>1.1089729566123594</v>
      </c>
      <c r="S347" s="14">
        <f>IF(JCIMS!S347&gt;=0,JCIMS!S347/INDEX(CIMS!S$4:S$41,MATCH("Generic Fuels"&amp;$E347,CIMS!$W$4:$W$41,0)),1)</f>
        <v>1.1089729566123594</v>
      </c>
      <c r="T347" s="14">
        <f>IF(JCIMS!T347&gt;=0,JCIMS!T347/INDEX(CIMS!T$4:T$41,MATCH("Generic Fuels"&amp;$E347,CIMS!$W$4:$W$41,0)),1)</f>
        <v>1.1089729566123594</v>
      </c>
      <c r="V347" t="str">
        <f t="shared" si="6"/>
        <v>AlbertaTransportation FreightJet Fuel</v>
      </c>
    </row>
    <row r="348" spans="3:22" x14ac:dyDescent="0.25">
      <c r="C348" s="6" t="s">
        <v>11</v>
      </c>
      <c r="D348" s="6" t="s">
        <v>49</v>
      </c>
      <c r="E348" t="s">
        <v>21</v>
      </c>
      <c r="F348" s="6">
        <v>2005</v>
      </c>
      <c r="G348" s="6" t="s">
        <v>14</v>
      </c>
      <c r="H348" s="6" t="s">
        <v>15</v>
      </c>
      <c r="I348" s="6" t="s">
        <v>16</v>
      </c>
      <c r="J348" s="14">
        <f>IF(JCIMS!J348&gt;=0,JCIMS!J348/INDEX(CIMS!J$4:J$41,MATCH("Generic Fuels"&amp;$E348,CIMS!$W$4:$W$41,0)),1)</f>
        <v>1</v>
      </c>
      <c r="K348" s="14">
        <f>IF(JCIMS!K348&gt;=0,JCIMS!K348/INDEX(CIMS!K$4:K$41,MATCH("Generic Fuels"&amp;$E348,CIMS!$W$4:$W$41,0)),1)</f>
        <v>1</v>
      </c>
      <c r="L348" s="14">
        <f>IF(JCIMS!L348&gt;=0,JCIMS!L348/INDEX(CIMS!L$4:L$41,MATCH("Generic Fuels"&amp;$E348,CIMS!$W$4:$W$41,0)),1)</f>
        <v>1</v>
      </c>
      <c r="M348" s="14">
        <f>IF(JCIMS!M348&gt;=0,JCIMS!M348/INDEX(CIMS!M$4:M$41,MATCH("Generic Fuels"&amp;$E348,CIMS!$W$4:$W$41,0)),1)</f>
        <v>1</v>
      </c>
      <c r="N348" s="14">
        <f>IF(JCIMS!N348&gt;=0,JCIMS!N348/INDEX(CIMS!N$4:N$41,MATCH("Generic Fuels"&amp;$E348,CIMS!$W$4:$W$41,0)),1)</f>
        <v>1</v>
      </c>
      <c r="O348" s="14">
        <f>IF(JCIMS!O348&gt;=0,JCIMS!O348/INDEX(CIMS!O$4:O$41,MATCH("Generic Fuels"&amp;$E348,CIMS!$W$4:$W$41,0)),1)</f>
        <v>1</v>
      </c>
      <c r="P348" s="14">
        <f>IF(JCIMS!P348&gt;=0,JCIMS!P348/INDEX(CIMS!P$4:P$41,MATCH("Generic Fuels"&amp;$E348,CIMS!$W$4:$W$41,0)),1)</f>
        <v>1</v>
      </c>
      <c r="Q348" s="14">
        <f>IF(JCIMS!Q348&gt;=0,JCIMS!Q348/INDEX(CIMS!Q$4:Q$41,MATCH("Generic Fuels"&amp;$E348,CIMS!$W$4:$W$41,0)),1)</f>
        <v>1</v>
      </c>
      <c r="R348" s="14">
        <f>IF(JCIMS!R348&gt;=0,JCIMS!R348/INDEX(CIMS!R$4:R$41,MATCH("Generic Fuels"&amp;$E348,CIMS!$W$4:$W$41,0)),1)</f>
        <v>1</v>
      </c>
      <c r="S348" s="14">
        <f>IF(JCIMS!S348&gt;=0,JCIMS!S348/INDEX(CIMS!S$4:S$41,MATCH("Generic Fuels"&amp;$E348,CIMS!$W$4:$W$41,0)),1)</f>
        <v>1</v>
      </c>
      <c r="T348" s="14">
        <f>IF(JCIMS!T348&gt;=0,JCIMS!T348/INDEX(CIMS!T$4:T$41,MATCH("Generic Fuels"&amp;$E348,CIMS!$W$4:$W$41,0)),1)</f>
        <v>1</v>
      </c>
      <c r="V348" t="str">
        <f t="shared" si="6"/>
        <v>AlbertaTransportation FreightBlack Liquor</v>
      </c>
    </row>
    <row r="349" spans="3:22" x14ac:dyDescent="0.25">
      <c r="C349" s="6" t="s">
        <v>11</v>
      </c>
      <c r="D349" s="6" t="s">
        <v>49</v>
      </c>
      <c r="E349" t="s">
        <v>22</v>
      </c>
      <c r="F349" s="6">
        <v>2005</v>
      </c>
      <c r="G349" s="6" t="s">
        <v>14</v>
      </c>
      <c r="H349" s="6" t="s">
        <v>15</v>
      </c>
      <c r="I349" s="6" t="s">
        <v>16</v>
      </c>
      <c r="J349" s="14">
        <f>IF(JCIMS!J349&gt;=0,JCIMS!J349/INDEX(CIMS!J$4:J$41,MATCH("Generic Fuels"&amp;$E349,CIMS!$W$4:$W$41,0)),1)</f>
        <v>1</v>
      </c>
      <c r="K349" s="14">
        <f>IF(JCIMS!K349&gt;=0,JCIMS!K349/INDEX(CIMS!K$4:K$41,MATCH("Generic Fuels"&amp;$E349,CIMS!$W$4:$W$41,0)),1)</f>
        <v>1</v>
      </c>
      <c r="L349" s="14">
        <f>IF(JCIMS!L349&gt;=0,JCIMS!L349/INDEX(CIMS!L$4:L$41,MATCH("Generic Fuels"&amp;$E349,CIMS!$W$4:$W$41,0)),1)</f>
        <v>1</v>
      </c>
      <c r="M349" s="14">
        <f>IF(JCIMS!M349&gt;=0,JCIMS!M349/INDEX(CIMS!M$4:M$41,MATCH("Generic Fuels"&amp;$E349,CIMS!$W$4:$W$41,0)),1)</f>
        <v>1</v>
      </c>
      <c r="N349" s="14">
        <f>IF(JCIMS!N349&gt;=0,JCIMS!N349/INDEX(CIMS!N$4:N$41,MATCH("Generic Fuels"&amp;$E349,CIMS!$W$4:$W$41,0)),1)</f>
        <v>1</v>
      </c>
      <c r="O349" s="14">
        <f>IF(JCIMS!O349&gt;=0,JCIMS!O349/INDEX(CIMS!O$4:O$41,MATCH("Generic Fuels"&amp;$E349,CIMS!$W$4:$W$41,0)),1)</f>
        <v>1</v>
      </c>
      <c r="P349" s="14">
        <f>IF(JCIMS!P349&gt;=0,JCIMS!P349/INDEX(CIMS!P$4:P$41,MATCH("Generic Fuels"&amp;$E349,CIMS!$W$4:$W$41,0)),1)</f>
        <v>1</v>
      </c>
      <c r="Q349" s="14">
        <f>IF(JCIMS!Q349&gt;=0,JCIMS!Q349/INDEX(CIMS!Q$4:Q$41,MATCH("Generic Fuels"&amp;$E349,CIMS!$W$4:$W$41,0)),1)</f>
        <v>1</v>
      </c>
      <c r="R349" s="14">
        <f>IF(JCIMS!R349&gt;=0,JCIMS!R349/INDEX(CIMS!R$4:R$41,MATCH("Generic Fuels"&amp;$E349,CIMS!$W$4:$W$41,0)),1)</f>
        <v>1</v>
      </c>
      <c r="S349" s="14">
        <f>IF(JCIMS!S349&gt;=0,JCIMS!S349/INDEX(CIMS!S$4:S$41,MATCH("Generic Fuels"&amp;$E349,CIMS!$W$4:$W$41,0)),1)</f>
        <v>1</v>
      </c>
      <c r="T349" s="14">
        <f>IF(JCIMS!T349&gt;=0,JCIMS!T349/INDEX(CIMS!T$4:T$41,MATCH("Generic Fuels"&amp;$E349,CIMS!$W$4:$W$41,0)),1)</f>
        <v>1</v>
      </c>
      <c r="V349" t="str">
        <f t="shared" si="6"/>
        <v>AlbertaTransportation FreightCoal</v>
      </c>
    </row>
    <row r="350" spans="3:22" x14ac:dyDescent="0.25">
      <c r="C350" s="6" t="s">
        <v>11</v>
      </c>
      <c r="D350" s="6" t="s">
        <v>49</v>
      </c>
      <c r="E350" t="s">
        <v>23</v>
      </c>
      <c r="F350" s="6">
        <v>2005</v>
      </c>
      <c r="G350" s="6" t="s">
        <v>14</v>
      </c>
      <c r="H350" s="6" t="s">
        <v>15</v>
      </c>
      <c r="I350" s="6" t="s">
        <v>16</v>
      </c>
      <c r="J350" s="14">
        <f>IF(JCIMS!J350&gt;=0,JCIMS!J350/INDEX(CIMS!J$4:J$41,MATCH("Generic Fuels"&amp;$E350,CIMS!$W$4:$W$41,0)),1)</f>
        <v>1</v>
      </c>
      <c r="K350" s="14">
        <f>IF(JCIMS!K350&gt;=0,JCIMS!K350/INDEX(CIMS!K$4:K$41,MATCH("Generic Fuels"&amp;$E350,CIMS!$W$4:$W$41,0)),1)</f>
        <v>1</v>
      </c>
      <c r="L350" s="14">
        <f>IF(JCIMS!L350&gt;=0,JCIMS!L350/INDEX(CIMS!L$4:L$41,MATCH("Generic Fuels"&amp;$E350,CIMS!$W$4:$W$41,0)),1)</f>
        <v>1</v>
      </c>
      <c r="M350" s="14">
        <f>IF(JCIMS!M350&gt;=0,JCIMS!M350/INDEX(CIMS!M$4:M$41,MATCH("Generic Fuels"&amp;$E350,CIMS!$W$4:$W$41,0)),1)</f>
        <v>1</v>
      </c>
      <c r="N350" s="14">
        <f>IF(JCIMS!N350&gt;=0,JCIMS!N350/INDEX(CIMS!N$4:N$41,MATCH("Generic Fuels"&amp;$E350,CIMS!$W$4:$W$41,0)),1)</f>
        <v>1</v>
      </c>
      <c r="O350" s="14">
        <f>IF(JCIMS!O350&gt;=0,JCIMS!O350/INDEX(CIMS!O$4:O$41,MATCH("Generic Fuels"&amp;$E350,CIMS!$W$4:$W$41,0)),1)</f>
        <v>1</v>
      </c>
      <c r="P350" s="14">
        <f>IF(JCIMS!P350&gt;=0,JCIMS!P350/INDEX(CIMS!P$4:P$41,MATCH("Generic Fuels"&amp;$E350,CIMS!$W$4:$W$41,0)),1)</f>
        <v>1</v>
      </c>
      <c r="Q350" s="14">
        <f>IF(JCIMS!Q350&gt;=0,JCIMS!Q350/INDEX(CIMS!Q$4:Q$41,MATCH("Generic Fuels"&amp;$E350,CIMS!$W$4:$W$41,0)),1)</f>
        <v>1</v>
      </c>
      <c r="R350" s="14">
        <f>IF(JCIMS!R350&gt;=0,JCIMS!R350/INDEX(CIMS!R$4:R$41,MATCH("Generic Fuels"&amp;$E350,CIMS!$W$4:$W$41,0)),1)</f>
        <v>1</v>
      </c>
      <c r="S350" s="14">
        <f>IF(JCIMS!S350&gt;=0,JCIMS!S350/INDEX(CIMS!S$4:S$41,MATCH("Generic Fuels"&amp;$E350,CIMS!$W$4:$W$41,0)),1)</f>
        <v>1</v>
      </c>
      <c r="T350" s="14">
        <f>IF(JCIMS!T350&gt;=0,JCIMS!T350/INDEX(CIMS!T$4:T$41,MATCH("Generic Fuels"&amp;$E350,CIMS!$W$4:$W$41,0)),1)</f>
        <v>1</v>
      </c>
      <c r="V350" t="str">
        <f t="shared" si="6"/>
        <v>AlbertaTransportation FreightCoke</v>
      </c>
    </row>
    <row r="351" spans="3:22" x14ac:dyDescent="0.25">
      <c r="C351" s="6" t="s">
        <v>11</v>
      </c>
      <c r="D351" s="6" t="s">
        <v>49</v>
      </c>
      <c r="E351" t="s">
        <v>24</v>
      </c>
      <c r="F351" s="6">
        <v>2005</v>
      </c>
      <c r="G351" s="6" t="s">
        <v>14</v>
      </c>
      <c r="H351" s="6" t="s">
        <v>15</v>
      </c>
      <c r="I351" s="6" t="s">
        <v>16</v>
      </c>
      <c r="J351" s="14">
        <f>IF(JCIMS!J351&gt;=0,JCIMS!J351/INDEX(CIMS!J$4:J$41,MATCH("Generic Fuels"&amp;$E351,CIMS!$W$4:$W$41,0)),1)</f>
        <v>0.59138310309186581</v>
      </c>
      <c r="K351" s="14">
        <f>IF(JCIMS!K351&gt;=0,JCIMS!K351/INDEX(CIMS!K$4:K$41,MATCH("Generic Fuels"&amp;$E351,CIMS!$W$4:$W$41,0)),1)</f>
        <v>0.586740507263523</v>
      </c>
      <c r="L351" s="14">
        <f>IF(JCIMS!L351&gt;=0,JCIMS!L351/INDEX(CIMS!L$4:L$41,MATCH("Generic Fuels"&amp;$E351,CIMS!$W$4:$W$41,0)),1)</f>
        <v>0.53923607520564043</v>
      </c>
      <c r="M351" s="14">
        <f>IF(JCIMS!M351&gt;=0,JCIMS!M351/INDEX(CIMS!M$4:M$41,MATCH("Generic Fuels"&amp;$E351,CIMS!$W$4:$W$41,0)),1)</f>
        <v>0.55588673995777582</v>
      </c>
      <c r="N351" s="14">
        <f>IF(JCIMS!N351&gt;=0,JCIMS!N351/INDEX(CIMS!N$4:N$41,MATCH("Generic Fuels"&amp;$E351,CIMS!$W$4:$W$41,0)),1)</f>
        <v>0.65123476463374508</v>
      </c>
      <c r="O351" s="14">
        <f>IF(JCIMS!O351&gt;=0,JCIMS!O351/INDEX(CIMS!O$4:O$41,MATCH("Generic Fuels"&amp;$E351,CIMS!$W$4:$W$41,0)),1)</f>
        <v>0.7224909108009302</v>
      </c>
      <c r="P351" s="14">
        <f>IF(JCIMS!P351&gt;=0,JCIMS!P351/INDEX(CIMS!P$4:P$41,MATCH("Generic Fuels"&amp;$E351,CIMS!$W$4:$W$41,0)),1)</f>
        <v>0.78447392423917972</v>
      </c>
      <c r="Q351" s="14">
        <f>IF(JCIMS!Q351&gt;=0,JCIMS!Q351/INDEX(CIMS!Q$4:Q$41,MATCH("Generic Fuels"&amp;$E351,CIMS!$W$4:$W$41,0)),1)</f>
        <v>0.8360863386892442</v>
      </c>
      <c r="R351" s="14">
        <f>IF(JCIMS!R351&gt;=0,JCIMS!R351/INDEX(CIMS!R$4:R$41,MATCH("Generic Fuels"&amp;$E351,CIMS!$W$4:$W$41,0)),1)</f>
        <v>0.87150373237645584</v>
      </c>
      <c r="S351" s="14">
        <f>IF(JCIMS!S351&gt;=0,JCIMS!S351/INDEX(CIMS!S$4:S$41,MATCH("Generic Fuels"&amp;$E351,CIMS!$W$4:$W$41,0)),1)</f>
        <v>0.87782939457120424</v>
      </c>
      <c r="T351" s="14">
        <f>IF(JCIMS!T351&gt;=0,JCIMS!T351/INDEX(CIMS!T$4:T$41,MATCH("Generic Fuels"&amp;$E351,CIMS!$W$4:$W$41,0)),1)</f>
        <v>0.88867765362235129</v>
      </c>
      <c r="V351" t="str">
        <f t="shared" si="6"/>
        <v>AlbertaTransportation FreightDiesel</v>
      </c>
    </row>
    <row r="352" spans="3:22" x14ac:dyDescent="0.25">
      <c r="C352" s="6" t="s">
        <v>11</v>
      </c>
      <c r="D352" s="6" t="s">
        <v>49</v>
      </c>
      <c r="E352" t="s">
        <v>25</v>
      </c>
      <c r="F352" s="6">
        <v>2005</v>
      </c>
      <c r="G352" s="6" t="s">
        <v>14</v>
      </c>
      <c r="H352" s="6" t="s">
        <v>15</v>
      </c>
      <c r="I352" s="6" t="s">
        <v>16</v>
      </c>
      <c r="J352" s="14">
        <f>IF(JCIMS!J352&gt;=0,JCIMS!J352/INDEX(CIMS!J$4:J$41,MATCH("Generic Fuels"&amp;$E352,CIMS!$W$4:$W$41,0)),1)</f>
        <v>1</v>
      </c>
      <c r="K352" s="14">
        <f>IF(JCIMS!K352&gt;=0,JCIMS!K352/INDEX(CIMS!K$4:K$41,MATCH("Generic Fuels"&amp;$E352,CIMS!$W$4:$W$41,0)),1)</f>
        <v>1</v>
      </c>
      <c r="L352" s="14">
        <f>IF(JCIMS!L352&gt;=0,JCIMS!L352/INDEX(CIMS!L$4:L$41,MATCH("Generic Fuels"&amp;$E352,CIMS!$W$4:$W$41,0)),1)</f>
        <v>1</v>
      </c>
      <c r="M352" s="14">
        <f>IF(JCIMS!M352&gt;=0,JCIMS!M352/INDEX(CIMS!M$4:M$41,MATCH("Generic Fuels"&amp;$E352,CIMS!$W$4:$W$41,0)),1)</f>
        <v>1</v>
      </c>
      <c r="N352" s="14">
        <f>IF(JCIMS!N352&gt;=0,JCIMS!N352/INDEX(CIMS!N$4:N$41,MATCH("Generic Fuels"&amp;$E352,CIMS!$W$4:$W$41,0)),1)</f>
        <v>1</v>
      </c>
      <c r="O352" s="14">
        <f>IF(JCIMS!O352&gt;=0,JCIMS!O352/INDEX(CIMS!O$4:O$41,MATCH("Generic Fuels"&amp;$E352,CIMS!$W$4:$W$41,0)),1)</f>
        <v>1</v>
      </c>
      <c r="P352" s="14">
        <f>IF(JCIMS!P352&gt;=0,JCIMS!P352/INDEX(CIMS!P$4:P$41,MATCH("Generic Fuels"&amp;$E352,CIMS!$W$4:$W$41,0)),1)</f>
        <v>1</v>
      </c>
      <c r="Q352" s="14">
        <f>IF(JCIMS!Q352&gt;=0,JCIMS!Q352/INDEX(CIMS!Q$4:Q$41,MATCH("Generic Fuels"&amp;$E352,CIMS!$W$4:$W$41,0)),1)</f>
        <v>1</v>
      </c>
      <c r="R352" s="14">
        <f>IF(JCIMS!R352&gt;=0,JCIMS!R352/INDEX(CIMS!R$4:R$41,MATCH("Generic Fuels"&amp;$E352,CIMS!$W$4:$W$41,0)),1)</f>
        <v>1</v>
      </c>
      <c r="S352" s="14">
        <f>IF(JCIMS!S352&gt;=0,JCIMS!S352/INDEX(CIMS!S$4:S$41,MATCH("Generic Fuels"&amp;$E352,CIMS!$W$4:$W$41,0)),1)</f>
        <v>1</v>
      </c>
      <c r="T352" s="14">
        <f>IF(JCIMS!T352&gt;=0,JCIMS!T352/INDEX(CIMS!T$4:T$41,MATCH("Generic Fuels"&amp;$E352,CIMS!$W$4:$W$41,0)),1)</f>
        <v>1</v>
      </c>
      <c r="V352" t="str">
        <f t="shared" si="6"/>
        <v>AlbertaTransportation FreightGasoline</v>
      </c>
    </row>
    <row r="353" spans="3:22" x14ac:dyDescent="0.25">
      <c r="C353" s="6" t="s">
        <v>11</v>
      </c>
      <c r="D353" s="6" t="s">
        <v>49</v>
      </c>
      <c r="E353" t="s">
        <v>26</v>
      </c>
      <c r="F353" s="6">
        <v>2005</v>
      </c>
      <c r="G353" s="6" t="s">
        <v>14</v>
      </c>
      <c r="H353" s="6" t="s">
        <v>15</v>
      </c>
      <c r="I353" s="6" t="s">
        <v>16</v>
      </c>
      <c r="J353" s="14">
        <f>IF(JCIMS!J353&gt;=0,JCIMS!J353/INDEX(CIMS!J$4:J$41,MATCH("Generic Fuels"&amp;$E353,CIMS!$W$4:$W$41,0)),1)</f>
        <v>0.3166963452800669</v>
      </c>
      <c r="K353" s="14">
        <f>IF(JCIMS!K353&gt;=0,JCIMS!K353/INDEX(CIMS!K$4:K$41,MATCH("Generic Fuels"&amp;$E353,CIMS!$W$4:$W$41,0)),1)</f>
        <v>0.39209782987385311</v>
      </c>
      <c r="L353" s="14">
        <f>IF(JCIMS!L353&gt;=0,JCIMS!L353/INDEX(CIMS!L$4:L$41,MATCH("Generic Fuels"&amp;$E353,CIMS!$W$4:$W$41,0)),1)</f>
        <v>0.55561371601799214</v>
      </c>
      <c r="M353" s="14">
        <f>IF(JCIMS!M353&gt;=0,JCIMS!M353/INDEX(CIMS!M$4:M$41,MATCH("Generic Fuels"&amp;$E353,CIMS!$W$4:$W$41,0)),1)</f>
        <v>0.59577400579690365</v>
      </c>
      <c r="N353" s="14">
        <f>IF(JCIMS!N353&gt;=0,JCIMS!N353/INDEX(CIMS!N$4:N$41,MATCH("Generic Fuels"&amp;$E353,CIMS!$W$4:$W$41,0)),1)</f>
        <v>0.65426588139304942</v>
      </c>
      <c r="O353" s="14">
        <f>IF(JCIMS!O353&gt;=0,JCIMS!O353/INDEX(CIMS!O$4:O$41,MATCH("Generic Fuels"&amp;$E353,CIMS!$W$4:$W$41,0)),1)</f>
        <v>0.70274966458572163</v>
      </c>
      <c r="P353" s="14">
        <f>IF(JCIMS!P353&gt;=0,JCIMS!P353/INDEX(CIMS!P$4:P$41,MATCH("Generic Fuels"&amp;$E353,CIMS!$W$4:$W$41,0)),1)</f>
        <v>0.73714836145322771</v>
      </c>
      <c r="Q353" s="14">
        <f>IF(JCIMS!Q353&gt;=0,JCIMS!Q353/INDEX(CIMS!Q$4:Q$41,MATCH("Generic Fuels"&amp;$E353,CIMS!$W$4:$W$41,0)),1)</f>
        <v>0.78214438279377829</v>
      </c>
      <c r="R353" s="14">
        <f>IF(JCIMS!R353&gt;=0,JCIMS!R353/INDEX(CIMS!R$4:R$41,MATCH("Generic Fuels"&amp;$E353,CIMS!$W$4:$W$41,0)),1)</f>
        <v>0.81462668195303189</v>
      </c>
      <c r="S353" s="14">
        <f>IF(JCIMS!S353&gt;=0,JCIMS!S353/INDEX(CIMS!S$4:S$41,MATCH("Generic Fuels"&amp;$E353,CIMS!$W$4:$W$41,0)),1)</f>
        <v>0.81962619588559571</v>
      </c>
      <c r="T353" s="14">
        <f>IF(JCIMS!T353&gt;=0,JCIMS!T353/INDEX(CIMS!T$4:T$41,MATCH("Generic Fuels"&amp;$E353,CIMS!$W$4:$W$41,0)),1)</f>
        <v>0.8295084262342346</v>
      </c>
      <c r="V353" t="str">
        <f t="shared" si="6"/>
        <v>AlbertaTransportation FreightFuel Oil</v>
      </c>
    </row>
    <row r="354" spans="3:22" x14ac:dyDescent="0.25">
      <c r="C354" s="6" t="s">
        <v>11</v>
      </c>
      <c r="D354" s="6" t="s">
        <v>49</v>
      </c>
      <c r="E354" t="s">
        <v>27</v>
      </c>
      <c r="F354" s="6">
        <v>2005</v>
      </c>
      <c r="G354" s="6" t="s">
        <v>14</v>
      </c>
      <c r="H354" s="6" t="s">
        <v>15</v>
      </c>
      <c r="I354" s="6" t="s">
        <v>16</v>
      </c>
      <c r="J354" s="14">
        <f>IF(JCIMS!J354&gt;=0,JCIMS!J354/INDEX(CIMS!J$4:J$41,MATCH("Generic Fuels"&amp;$E354,CIMS!$W$4:$W$41,0)),1)</f>
        <v>1</v>
      </c>
      <c r="K354" s="14">
        <f>IF(JCIMS!K354&gt;=0,JCIMS!K354/INDEX(CIMS!K$4:K$41,MATCH("Generic Fuels"&amp;$E354,CIMS!$W$4:$W$41,0)),1)</f>
        <v>1</v>
      </c>
      <c r="L354" s="14">
        <f>IF(JCIMS!L354&gt;=0,JCIMS!L354/INDEX(CIMS!L$4:L$41,MATCH("Generic Fuels"&amp;$E354,CIMS!$W$4:$W$41,0)),1)</f>
        <v>1</v>
      </c>
      <c r="M354" s="14">
        <f>IF(JCIMS!M354&gt;=0,JCIMS!M354/INDEX(CIMS!M$4:M$41,MATCH("Generic Fuels"&amp;$E354,CIMS!$W$4:$W$41,0)),1)</f>
        <v>1</v>
      </c>
      <c r="N354" s="14">
        <f>IF(JCIMS!N354&gt;=0,JCIMS!N354/INDEX(CIMS!N$4:N$41,MATCH("Generic Fuels"&amp;$E354,CIMS!$W$4:$W$41,0)),1)</f>
        <v>1</v>
      </c>
      <c r="O354" s="14">
        <f>IF(JCIMS!O354&gt;=0,JCIMS!O354/INDEX(CIMS!O$4:O$41,MATCH("Generic Fuels"&amp;$E354,CIMS!$W$4:$W$41,0)),1)</f>
        <v>1</v>
      </c>
      <c r="P354" s="14">
        <f>IF(JCIMS!P354&gt;=0,JCIMS!P354/INDEX(CIMS!P$4:P$41,MATCH("Generic Fuels"&amp;$E354,CIMS!$W$4:$W$41,0)),1)</f>
        <v>1</v>
      </c>
      <c r="Q354" s="14">
        <f>IF(JCIMS!Q354&gt;=0,JCIMS!Q354/INDEX(CIMS!Q$4:Q$41,MATCH("Generic Fuels"&amp;$E354,CIMS!$W$4:$W$41,0)),1)</f>
        <v>1</v>
      </c>
      <c r="R354" s="14">
        <f>IF(JCIMS!R354&gt;=0,JCIMS!R354/INDEX(CIMS!R$4:R$41,MATCH("Generic Fuels"&amp;$E354,CIMS!$W$4:$W$41,0)),1)</f>
        <v>1</v>
      </c>
      <c r="S354" s="14">
        <f>IF(JCIMS!S354&gt;=0,JCIMS!S354/INDEX(CIMS!S$4:S$41,MATCH("Generic Fuels"&amp;$E354,CIMS!$W$4:$W$41,0)),1)</f>
        <v>1</v>
      </c>
      <c r="T354" s="14">
        <f>IF(JCIMS!T354&gt;=0,JCIMS!T354/INDEX(CIMS!T$4:T$41,MATCH("Generic Fuels"&amp;$E354,CIMS!$W$4:$W$41,0)),1)</f>
        <v>1</v>
      </c>
      <c r="V354" t="str">
        <f t="shared" si="6"/>
        <v>AlbertaTransportation FreightHydrogen</v>
      </c>
    </row>
    <row r="355" spans="3:22" x14ac:dyDescent="0.25">
      <c r="C355" s="6" t="s">
        <v>11</v>
      </c>
      <c r="D355" s="6" t="s">
        <v>49</v>
      </c>
      <c r="E355" t="s">
        <v>28</v>
      </c>
      <c r="F355" s="6">
        <v>2005</v>
      </c>
      <c r="G355" s="6" t="s">
        <v>14</v>
      </c>
      <c r="H355" s="6" t="s">
        <v>15</v>
      </c>
      <c r="I355" s="6" t="s">
        <v>16</v>
      </c>
      <c r="J355" s="14">
        <f>IF(JCIMS!J355&gt;=0,JCIMS!J355/INDEX(CIMS!J$4:J$41,MATCH("Generic Fuels"&amp;$E355,CIMS!$W$4:$W$41,0)),1)</f>
        <v>1</v>
      </c>
      <c r="K355" s="14">
        <f>IF(JCIMS!K355&gt;=0,JCIMS!K355/INDEX(CIMS!K$4:K$41,MATCH("Generic Fuels"&amp;$E355,CIMS!$W$4:$W$41,0)),1)</f>
        <v>1</v>
      </c>
      <c r="L355" s="14">
        <f>IF(JCIMS!L355&gt;=0,JCIMS!L355/INDEX(CIMS!L$4:L$41,MATCH("Generic Fuels"&amp;$E355,CIMS!$W$4:$W$41,0)),1)</f>
        <v>1</v>
      </c>
      <c r="M355" s="14">
        <f>IF(JCIMS!M355&gt;=0,JCIMS!M355/INDEX(CIMS!M$4:M$41,MATCH("Generic Fuels"&amp;$E355,CIMS!$W$4:$W$41,0)),1)</f>
        <v>1</v>
      </c>
      <c r="N355" s="14">
        <f>IF(JCIMS!N355&gt;=0,JCIMS!N355/INDEX(CIMS!N$4:N$41,MATCH("Generic Fuels"&amp;$E355,CIMS!$W$4:$W$41,0)),1)</f>
        <v>1</v>
      </c>
      <c r="O355" s="14">
        <f>IF(JCIMS!O355&gt;=0,JCIMS!O355/INDEX(CIMS!O$4:O$41,MATCH("Generic Fuels"&amp;$E355,CIMS!$W$4:$W$41,0)),1)</f>
        <v>1</v>
      </c>
      <c r="P355" s="14">
        <f>IF(JCIMS!P355&gt;=0,JCIMS!P355/INDEX(CIMS!P$4:P$41,MATCH("Generic Fuels"&amp;$E355,CIMS!$W$4:$W$41,0)),1)</f>
        <v>1</v>
      </c>
      <c r="Q355" s="14">
        <f>IF(JCIMS!Q355&gt;=0,JCIMS!Q355/INDEX(CIMS!Q$4:Q$41,MATCH("Generic Fuels"&amp;$E355,CIMS!$W$4:$W$41,0)),1)</f>
        <v>1</v>
      </c>
      <c r="R355" s="14">
        <f>IF(JCIMS!R355&gt;=0,JCIMS!R355/INDEX(CIMS!R$4:R$41,MATCH("Generic Fuels"&amp;$E355,CIMS!$W$4:$W$41,0)),1)</f>
        <v>1</v>
      </c>
      <c r="S355" s="14">
        <f>IF(JCIMS!S355&gt;=0,JCIMS!S355/INDEX(CIMS!S$4:S$41,MATCH("Generic Fuels"&amp;$E355,CIMS!$W$4:$W$41,0)),1)</f>
        <v>1</v>
      </c>
      <c r="T355" s="14">
        <f>IF(JCIMS!T355&gt;=0,JCIMS!T355/INDEX(CIMS!T$4:T$41,MATCH("Generic Fuels"&amp;$E355,CIMS!$W$4:$W$41,0)),1)</f>
        <v>1</v>
      </c>
      <c r="V355" t="str">
        <f t="shared" si="6"/>
        <v>AlbertaTransportation FreightBiogas</v>
      </c>
    </row>
    <row r="356" spans="3:22" x14ac:dyDescent="0.25">
      <c r="C356" s="6" t="s">
        <v>11</v>
      </c>
      <c r="D356" s="6" t="s">
        <v>49</v>
      </c>
      <c r="E356" t="s">
        <v>29</v>
      </c>
      <c r="F356" s="6">
        <v>2005</v>
      </c>
      <c r="G356" s="6" t="s">
        <v>14</v>
      </c>
      <c r="H356" s="6" t="s">
        <v>15</v>
      </c>
      <c r="I356" s="6" t="s">
        <v>16</v>
      </c>
      <c r="J356" s="14">
        <f>IF(JCIMS!J356&gt;=0,JCIMS!J356/INDEX(CIMS!J$4:J$41,MATCH("Generic Fuels"&amp;$E356,CIMS!$W$4:$W$41,0)),1)</f>
        <v>1</v>
      </c>
      <c r="K356" s="14">
        <f>IF(JCIMS!K356&gt;=0,JCIMS!K356/INDEX(CIMS!K$4:K$41,MATCH("Generic Fuels"&amp;$E356,CIMS!$W$4:$W$41,0)),1)</f>
        <v>1</v>
      </c>
      <c r="L356" s="14">
        <f>IF(JCIMS!L356&gt;=0,JCIMS!L356/INDEX(CIMS!L$4:L$41,MATCH("Generic Fuels"&amp;$E356,CIMS!$W$4:$W$41,0)),1)</f>
        <v>1</v>
      </c>
      <c r="M356" s="14">
        <f>IF(JCIMS!M356&gt;=0,JCIMS!M356/INDEX(CIMS!M$4:M$41,MATCH("Generic Fuels"&amp;$E356,CIMS!$W$4:$W$41,0)),1)</f>
        <v>1</v>
      </c>
      <c r="N356" s="14">
        <f>IF(JCIMS!N356&gt;=0,JCIMS!N356/INDEX(CIMS!N$4:N$41,MATCH("Generic Fuels"&amp;$E356,CIMS!$W$4:$W$41,0)),1)</f>
        <v>1</v>
      </c>
      <c r="O356" s="14">
        <f>IF(JCIMS!O356&gt;=0,JCIMS!O356/INDEX(CIMS!O$4:O$41,MATCH("Generic Fuels"&amp;$E356,CIMS!$W$4:$W$41,0)),1)</f>
        <v>1</v>
      </c>
      <c r="P356" s="14">
        <f>IF(JCIMS!P356&gt;=0,JCIMS!P356/INDEX(CIMS!P$4:P$41,MATCH("Generic Fuels"&amp;$E356,CIMS!$W$4:$W$41,0)),1)</f>
        <v>1</v>
      </c>
      <c r="Q356" s="14">
        <f>IF(JCIMS!Q356&gt;=0,JCIMS!Q356/INDEX(CIMS!Q$4:Q$41,MATCH("Generic Fuels"&amp;$E356,CIMS!$W$4:$W$41,0)),1)</f>
        <v>1</v>
      </c>
      <c r="R356" s="14">
        <f>IF(JCIMS!R356&gt;=0,JCIMS!R356/INDEX(CIMS!R$4:R$41,MATCH("Generic Fuels"&amp;$E356,CIMS!$W$4:$W$41,0)),1)</f>
        <v>1</v>
      </c>
      <c r="S356" s="14">
        <f>IF(JCIMS!S356&gt;=0,JCIMS!S356/INDEX(CIMS!S$4:S$41,MATCH("Generic Fuels"&amp;$E356,CIMS!$W$4:$W$41,0)),1)</f>
        <v>1</v>
      </c>
      <c r="T356" s="14">
        <f>IF(JCIMS!T356&gt;=0,JCIMS!T356/INDEX(CIMS!T$4:T$41,MATCH("Generic Fuels"&amp;$E356,CIMS!$W$4:$W$41,0)),1)</f>
        <v>1</v>
      </c>
      <c r="V356" t="str">
        <f t="shared" si="6"/>
        <v>AlbertaTransportation FreightLPG</v>
      </c>
    </row>
    <row r="357" spans="3:22" x14ac:dyDescent="0.25">
      <c r="C357" s="6" t="s">
        <v>11</v>
      </c>
      <c r="D357" s="6" t="s">
        <v>49</v>
      </c>
      <c r="E357" t="s">
        <v>30</v>
      </c>
      <c r="F357" s="6">
        <v>2005</v>
      </c>
      <c r="G357" s="6" t="s">
        <v>14</v>
      </c>
      <c r="H357" s="6" t="s">
        <v>15</v>
      </c>
      <c r="I357" s="6" t="s">
        <v>16</v>
      </c>
      <c r="J357" s="14">
        <f>IF(JCIMS!J357&gt;=0,JCIMS!J357/INDEX(CIMS!J$4:J$41,MATCH("Generic Fuels"&amp;$E357,CIMS!$W$4:$W$41,0)),1)</f>
        <v>1</v>
      </c>
      <c r="K357" s="14">
        <f>IF(JCIMS!K357&gt;=0,JCIMS!K357/INDEX(CIMS!K$4:K$41,MATCH("Generic Fuels"&amp;$E357,CIMS!$W$4:$W$41,0)),1)</f>
        <v>1</v>
      </c>
      <c r="L357" s="14">
        <f>IF(JCIMS!L357&gt;=0,JCIMS!L357/INDEX(CIMS!L$4:L$41,MATCH("Generic Fuels"&amp;$E357,CIMS!$W$4:$W$41,0)),1)</f>
        <v>1</v>
      </c>
      <c r="M357" s="14">
        <f>IF(JCIMS!M357&gt;=0,JCIMS!M357/INDEX(CIMS!M$4:M$41,MATCH("Generic Fuels"&amp;$E357,CIMS!$W$4:$W$41,0)),1)</f>
        <v>1</v>
      </c>
      <c r="N357" s="14">
        <f>IF(JCIMS!N357&gt;=0,JCIMS!N357/INDEX(CIMS!N$4:N$41,MATCH("Generic Fuels"&amp;$E357,CIMS!$W$4:$W$41,0)),1)</f>
        <v>1</v>
      </c>
      <c r="O357" s="14">
        <f>IF(JCIMS!O357&gt;=0,JCIMS!O357/INDEX(CIMS!O$4:O$41,MATCH("Generic Fuels"&amp;$E357,CIMS!$W$4:$W$41,0)),1)</f>
        <v>1</v>
      </c>
      <c r="P357" s="14">
        <f>IF(JCIMS!P357&gt;=0,JCIMS!P357/INDEX(CIMS!P$4:P$41,MATCH("Generic Fuels"&amp;$E357,CIMS!$W$4:$W$41,0)),1)</f>
        <v>1</v>
      </c>
      <c r="Q357" s="14">
        <f>IF(JCIMS!Q357&gt;=0,JCIMS!Q357/INDEX(CIMS!Q$4:Q$41,MATCH("Generic Fuels"&amp;$E357,CIMS!$W$4:$W$41,0)),1)</f>
        <v>1</v>
      </c>
      <c r="R357" s="14">
        <f>IF(JCIMS!R357&gt;=0,JCIMS!R357/INDEX(CIMS!R$4:R$41,MATCH("Generic Fuels"&amp;$E357,CIMS!$W$4:$W$41,0)),1)</f>
        <v>1</v>
      </c>
      <c r="S357" s="14">
        <f>IF(JCIMS!S357&gt;=0,JCIMS!S357/INDEX(CIMS!S$4:S$41,MATCH("Generic Fuels"&amp;$E357,CIMS!$W$4:$W$41,0)),1)</f>
        <v>1</v>
      </c>
      <c r="T357" s="14">
        <f>IF(JCIMS!T357&gt;=0,JCIMS!T357/INDEX(CIMS!T$4:T$41,MATCH("Generic Fuels"&amp;$E357,CIMS!$W$4:$W$41,0)),1)</f>
        <v>1</v>
      </c>
      <c r="V357" t="str">
        <f t="shared" si="6"/>
        <v>AlbertaTransportation FreightNatural Gas</v>
      </c>
    </row>
    <row r="358" spans="3:22" x14ac:dyDescent="0.25">
      <c r="C358" s="6" t="s">
        <v>11</v>
      </c>
      <c r="D358" s="6" t="s">
        <v>49</v>
      </c>
      <c r="E358" t="s">
        <v>31</v>
      </c>
      <c r="F358" s="6">
        <v>2005</v>
      </c>
      <c r="G358" s="6" t="s">
        <v>14</v>
      </c>
      <c r="H358" s="6" t="s">
        <v>15</v>
      </c>
      <c r="I358" s="6" t="s">
        <v>16</v>
      </c>
      <c r="J358" s="14">
        <f>IF(JCIMS!J358&gt;=0,JCIMS!J358/INDEX(CIMS!J$4:J$41,MATCH("Generic Fuels"&amp;$E358,CIMS!$W$4:$W$41,0)),1)</f>
        <v>1</v>
      </c>
      <c r="K358" s="14">
        <f>IF(JCIMS!K358&gt;=0,JCIMS!K358/INDEX(CIMS!K$4:K$41,MATCH("Generic Fuels"&amp;$E358,CIMS!$W$4:$W$41,0)),1)</f>
        <v>1</v>
      </c>
      <c r="L358" s="14">
        <f>IF(JCIMS!L358&gt;=0,JCIMS!L358/INDEX(CIMS!L$4:L$41,MATCH("Generic Fuels"&amp;$E358,CIMS!$W$4:$W$41,0)),1)</f>
        <v>1</v>
      </c>
      <c r="M358" s="14">
        <f>IF(JCIMS!M358&gt;=0,JCIMS!M358/INDEX(CIMS!M$4:M$41,MATCH("Generic Fuels"&amp;$E358,CIMS!$W$4:$W$41,0)),1)</f>
        <v>1</v>
      </c>
      <c r="N358" s="14">
        <f>IF(JCIMS!N358&gt;=0,JCIMS!N358/INDEX(CIMS!N$4:N$41,MATCH("Generic Fuels"&amp;$E358,CIMS!$W$4:$W$41,0)),1)</f>
        <v>1</v>
      </c>
      <c r="O358" s="14">
        <f>IF(JCIMS!O358&gt;=0,JCIMS!O358/INDEX(CIMS!O$4:O$41,MATCH("Generic Fuels"&amp;$E358,CIMS!$W$4:$W$41,0)),1)</f>
        <v>1</v>
      </c>
      <c r="P358" s="14">
        <f>IF(JCIMS!P358&gt;=0,JCIMS!P358/INDEX(CIMS!P$4:P$41,MATCH("Generic Fuels"&amp;$E358,CIMS!$W$4:$W$41,0)),1)</f>
        <v>1</v>
      </c>
      <c r="Q358" s="14">
        <f>IF(JCIMS!Q358&gt;=0,JCIMS!Q358/INDEX(CIMS!Q$4:Q$41,MATCH("Generic Fuels"&amp;$E358,CIMS!$W$4:$W$41,0)),1)</f>
        <v>1</v>
      </c>
      <c r="R358" s="14">
        <f>IF(JCIMS!R358&gt;=0,JCIMS!R358/INDEX(CIMS!R$4:R$41,MATCH("Generic Fuels"&amp;$E358,CIMS!$W$4:$W$41,0)),1)</f>
        <v>1</v>
      </c>
      <c r="S358" s="14">
        <f>IF(JCIMS!S358&gt;=0,JCIMS!S358/INDEX(CIMS!S$4:S$41,MATCH("Generic Fuels"&amp;$E358,CIMS!$W$4:$W$41,0)),1)</f>
        <v>1</v>
      </c>
      <c r="T358" s="14">
        <f>IF(JCIMS!T358&gt;=0,JCIMS!T358/INDEX(CIMS!T$4:T$41,MATCH("Generic Fuels"&amp;$E358,CIMS!$W$4:$W$41,0)),1)</f>
        <v>1</v>
      </c>
      <c r="V358" t="str">
        <f t="shared" si="6"/>
        <v>AlbertaTransportation FreightPetroleum Coke</v>
      </c>
    </row>
    <row r="359" spans="3:22" x14ac:dyDescent="0.25">
      <c r="C359" s="6" t="s">
        <v>11</v>
      </c>
      <c r="D359" s="6" t="s">
        <v>49</v>
      </c>
      <c r="E359" t="s">
        <v>32</v>
      </c>
      <c r="F359" s="6">
        <v>2005</v>
      </c>
      <c r="G359" s="6" t="s">
        <v>14</v>
      </c>
      <c r="H359" s="6" t="s">
        <v>15</v>
      </c>
      <c r="I359" s="6" t="s">
        <v>16</v>
      </c>
      <c r="J359" s="14">
        <f>IF(JCIMS!J359&gt;=0,JCIMS!J359/INDEX(CIMS!J$4:J$41,MATCH("Generic Fuels"&amp;$E359,CIMS!$W$4:$W$41,0)),1)</f>
        <v>1</v>
      </c>
      <c r="K359" s="14">
        <f>IF(JCIMS!K359&gt;=0,JCIMS!K359/INDEX(CIMS!K$4:K$41,MATCH("Generic Fuels"&amp;$E359,CIMS!$W$4:$W$41,0)),1)</f>
        <v>1</v>
      </c>
      <c r="L359" s="14">
        <f>IF(JCIMS!L359&gt;=0,JCIMS!L359/INDEX(CIMS!L$4:L$41,MATCH("Generic Fuels"&amp;$E359,CIMS!$W$4:$W$41,0)),1)</f>
        <v>1</v>
      </c>
      <c r="M359" s="14">
        <f>IF(JCIMS!M359&gt;=0,JCIMS!M359/INDEX(CIMS!M$4:M$41,MATCH("Generic Fuels"&amp;$E359,CIMS!$W$4:$W$41,0)),1)</f>
        <v>1</v>
      </c>
      <c r="N359" s="14">
        <f>IF(JCIMS!N359&gt;=0,JCIMS!N359/INDEX(CIMS!N$4:N$41,MATCH("Generic Fuels"&amp;$E359,CIMS!$W$4:$W$41,0)),1)</f>
        <v>1</v>
      </c>
      <c r="O359" s="14">
        <f>IF(JCIMS!O359&gt;=0,JCIMS!O359/INDEX(CIMS!O$4:O$41,MATCH("Generic Fuels"&amp;$E359,CIMS!$W$4:$W$41,0)),1)</f>
        <v>1</v>
      </c>
      <c r="P359" s="14">
        <f>IF(JCIMS!P359&gt;=0,JCIMS!P359/INDEX(CIMS!P$4:P$41,MATCH("Generic Fuels"&amp;$E359,CIMS!$W$4:$W$41,0)),1)</f>
        <v>1</v>
      </c>
      <c r="Q359" s="14">
        <f>IF(JCIMS!Q359&gt;=0,JCIMS!Q359/INDEX(CIMS!Q$4:Q$41,MATCH("Generic Fuels"&amp;$E359,CIMS!$W$4:$W$41,0)),1)</f>
        <v>1</v>
      </c>
      <c r="R359" s="14">
        <f>IF(JCIMS!R359&gt;=0,JCIMS!R359/INDEX(CIMS!R$4:R$41,MATCH("Generic Fuels"&amp;$E359,CIMS!$W$4:$W$41,0)),1)</f>
        <v>1</v>
      </c>
      <c r="S359" s="14">
        <f>IF(JCIMS!S359&gt;=0,JCIMS!S359/INDEX(CIMS!S$4:S$41,MATCH("Generic Fuels"&amp;$E359,CIMS!$W$4:$W$41,0)),1)</f>
        <v>1</v>
      </c>
      <c r="T359" s="14">
        <f>IF(JCIMS!T359&gt;=0,JCIMS!T359/INDEX(CIMS!T$4:T$41,MATCH("Generic Fuels"&amp;$E359,CIMS!$W$4:$W$41,0)),1)</f>
        <v>1</v>
      </c>
      <c r="V359" t="str">
        <f t="shared" si="6"/>
        <v>AlbertaTransportation FreightPropane</v>
      </c>
    </row>
    <row r="360" spans="3:22" x14ac:dyDescent="0.25">
      <c r="C360" s="6" t="s">
        <v>11</v>
      </c>
      <c r="D360" s="6" t="s">
        <v>49</v>
      </c>
      <c r="E360" t="s">
        <v>33</v>
      </c>
      <c r="F360" s="6">
        <v>2005</v>
      </c>
      <c r="G360" s="6" t="s">
        <v>14</v>
      </c>
      <c r="H360" s="6" t="s">
        <v>15</v>
      </c>
      <c r="I360" s="6" t="s">
        <v>16</v>
      </c>
      <c r="J360" s="14">
        <f>IF(JCIMS!J360&gt;=0,JCIMS!J360/INDEX(CIMS!J$4:J$41,MATCH("Generic Fuels"&amp;$E360,CIMS!$W$4:$W$41,0)),1)</f>
        <v>1</v>
      </c>
      <c r="K360" s="14">
        <f>IF(JCIMS!K360&gt;=0,JCIMS!K360/INDEX(CIMS!K$4:K$41,MATCH("Generic Fuels"&amp;$E360,CIMS!$W$4:$W$41,0)),1)</f>
        <v>1</v>
      </c>
      <c r="L360" s="14">
        <f>IF(JCIMS!L360&gt;=0,JCIMS!L360/INDEX(CIMS!L$4:L$41,MATCH("Generic Fuels"&amp;$E360,CIMS!$W$4:$W$41,0)),1)</f>
        <v>1</v>
      </c>
      <c r="M360" s="14">
        <f>IF(JCIMS!M360&gt;=0,JCIMS!M360/INDEX(CIMS!M$4:M$41,MATCH("Generic Fuels"&amp;$E360,CIMS!$W$4:$W$41,0)),1)</f>
        <v>1</v>
      </c>
      <c r="N360" s="14">
        <f>IF(JCIMS!N360&gt;=0,JCIMS!N360/INDEX(CIMS!N$4:N$41,MATCH("Generic Fuels"&amp;$E360,CIMS!$W$4:$W$41,0)),1)</f>
        <v>1</v>
      </c>
      <c r="O360" s="14">
        <f>IF(JCIMS!O360&gt;=0,JCIMS!O360/INDEX(CIMS!O$4:O$41,MATCH("Generic Fuels"&amp;$E360,CIMS!$W$4:$W$41,0)),1)</f>
        <v>1</v>
      </c>
      <c r="P360" s="14">
        <f>IF(JCIMS!P360&gt;=0,JCIMS!P360/INDEX(CIMS!P$4:P$41,MATCH("Generic Fuels"&amp;$E360,CIMS!$W$4:$W$41,0)),1)</f>
        <v>1</v>
      </c>
      <c r="Q360" s="14">
        <f>IF(JCIMS!Q360&gt;=0,JCIMS!Q360/INDEX(CIMS!Q$4:Q$41,MATCH("Generic Fuels"&amp;$E360,CIMS!$W$4:$W$41,0)),1)</f>
        <v>1</v>
      </c>
      <c r="R360" s="14">
        <f>IF(JCIMS!R360&gt;=0,JCIMS!R360/INDEX(CIMS!R$4:R$41,MATCH("Generic Fuels"&amp;$E360,CIMS!$W$4:$W$41,0)),1)</f>
        <v>1</v>
      </c>
      <c r="S360" s="14">
        <f>IF(JCIMS!S360&gt;=0,JCIMS!S360/INDEX(CIMS!S$4:S$41,MATCH("Generic Fuels"&amp;$E360,CIMS!$W$4:$W$41,0)),1)</f>
        <v>1</v>
      </c>
      <c r="T360" s="14">
        <f>IF(JCIMS!T360&gt;=0,JCIMS!T360/INDEX(CIMS!T$4:T$41,MATCH("Generic Fuels"&amp;$E360,CIMS!$W$4:$W$41,0)),1)</f>
        <v>1</v>
      </c>
      <c r="V360" t="str">
        <f t="shared" si="6"/>
        <v>AlbertaTransportation FreightRefinery Fuel Gas</v>
      </c>
    </row>
    <row r="361" spans="3:22" x14ac:dyDescent="0.25">
      <c r="C361" s="6" t="s">
        <v>11</v>
      </c>
      <c r="D361" s="6" t="s">
        <v>49</v>
      </c>
      <c r="E361" t="s">
        <v>34</v>
      </c>
      <c r="F361" s="6">
        <v>2005</v>
      </c>
      <c r="G361" s="6" t="s">
        <v>14</v>
      </c>
      <c r="H361" s="6" t="s">
        <v>15</v>
      </c>
      <c r="I361" s="6" t="s">
        <v>16</v>
      </c>
      <c r="J361" s="14">
        <f>IF(JCIMS!J361&gt;=0,JCIMS!J361/INDEX(CIMS!J$4:J$41,MATCH("Generic Fuels"&amp;$E361,CIMS!$W$4:$W$41,0)),1)</f>
        <v>1</v>
      </c>
      <c r="K361" s="14">
        <f>IF(JCIMS!K361&gt;=0,JCIMS!K361/INDEX(CIMS!K$4:K$41,MATCH("Generic Fuels"&amp;$E361,CIMS!$W$4:$W$41,0)),1)</f>
        <v>1</v>
      </c>
      <c r="L361" s="14">
        <f>IF(JCIMS!L361&gt;=0,JCIMS!L361/INDEX(CIMS!L$4:L$41,MATCH("Generic Fuels"&amp;$E361,CIMS!$W$4:$W$41,0)),1)</f>
        <v>1</v>
      </c>
      <c r="M361" s="14">
        <f>IF(JCIMS!M361&gt;=0,JCIMS!M361/INDEX(CIMS!M$4:M$41,MATCH("Generic Fuels"&amp;$E361,CIMS!$W$4:$W$41,0)),1)</f>
        <v>1</v>
      </c>
      <c r="N361" s="14">
        <f>IF(JCIMS!N361&gt;=0,JCIMS!N361/INDEX(CIMS!N$4:N$41,MATCH("Generic Fuels"&amp;$E361,CIMS!$W$4:$W$41,0)),1)</f>
        <v>1</v>
      </c>
      <c r="O361" s="14">
        <f>IF(JCIMS!O361&gt;=0,JCIMS!O361/INDEX(CIMS!O$4:O$41,MATCH("Generic Fuels"&amp;$E361,CIMS!$W$4:$W$41,0)),1)</f>
        <v>1</v>
      </c>
      <c r="P361" s="14">
        <f>IF(JCIMS!P361&gt;=0,JCIMS!P361/INDEX(CIMS!P$4:P$41,MATCH("Generic Fuels"&amp;$E361,CIMS!$W$4:$W$41,0)),1)</f>
        <v>1</v>
      </c>
      <c r="Q361" s="14">
        <f>IF(JCIMS!Q361&gt;=0,JCIMS!Q361/INDEX(CIMS!Q$4:Q$41,MATCH("Generic Fuels"&amp;$E361,CIMS!$W$4:$W$41,0)),1)</f>
        <v>1</v>
      </c>
      <c r="R361" s="14">
        <f>IF(JCIMS!R361&gt;=0,JCIMS!R361/INDEX(CIMS!R$4:R$41,MATCH("Generic Fuels"&amp;$E361,CIMS!$W$4:$W$41,0)),1)</f>
        <v>1</v>
      </c>
      <c r="S361" s="14">
        <f>IF(JCIMS!S361&gt;=0,JCIMS!S361/INDEX(CIMS!S$4:S$41,MATCH("Generic Fuels"&amp;$E361,CIMS!$W$4:$W$41,0)),1)</f>
        <v>1</v>
      </c>
      <c r="T361" s="14">
        <f>IF(JCIMS!T361&gt;=0,JCIMS!T361/INDEX(CIMS!T$4:T$41,MATCH("Generic Fuels"&amp;$E361,CIMS!$W$4:$W$41,0)),1)</f>
        <v>1</v>
      </c>
      <c r="V361" t="str">
        <f t="shared" si="6"/>
        <v>AlbertaTransportation FreightUranium</v>
      </c>
    </row>
    <row r="362" spans="3:22" x14ac:dyDescent="0.25">
      <c r="C362" s="6" t="s">
        <v>11</v>
      </c>
      <c r="D362" s="6" t="s">
        <v>49</v>
      </c>
      <c r="E362" t="s">
        <v>35</v>
      </c>
      <c r="F362" s="6">
        <v>2005</v>
      </c>
      <c r="G362" s="6" t="s">
        <v>14</v>
      </c>
      <c r="H362" s="6" t="s">
        <v>15</v>
      </c>
      <c r="I362" s="6" t="s">
        <v>16</v>
      </c>
      <c r="J362" s="14">
        <f>IF(JCIMS!J362&gt;=0,JCIMS!J362/INDEX(CIMS!J$4:J$41,MATCH("Generic Fuels"&amp;$E362,CIMS!$W$4:$W$41,0)),1)</f>
        <v>1</v>
      </c>
      <c r="K362" s="14">
        <f>IF(JCIMS!K362&gt;=0,JCIMS!K362/INDEX(CIMS!K$4:K$41,MATCH("Generic Fuels"&amp;$E362,CIMS!$W$4:$W$41,0)),1)</f>
        <v>1</v>
      </c>
      <c r="L362" s="14">
        <f>IF(JCIMS!L362&gt;=0,JCIMS!L362/INDEX(CIMS!L$4:L$41,MATCH("Generic Fuels"&amp;$E362,CIMS!$W$4:$W$41,0)),1)</f>
        <v>1</v>
      </c>
      <c r="M362" s="14">
        <f>IF(JCIMS!M362&gt;=0,JCIMS!M362/INDEX(CIMS!M$4:M$41,MATCH("Generic Fuels"&amp;$E362,CIMS!$W$4:$W$41,0)),1)</f>
        <v>1</v>
      </c>
      <c r="N362" s="14">
        <f>IF(JCIMS!N362&gt;=0,JCIMS!N362/INDEX(CIMS!N$4:N$41,MATCH("Generic Fuels"&amp;$E362,CIMS!$W$4:$W$41,0)),1)</f>
        <v>1</v>
      </c>
      <c r="O362" s="14">
        <f>IF(JCIMS!O362&gt;=0,JCIMS!O362/INDEX(CIMS!O$4:O$41,MATCH("Generic Fuels"&amp;$E362,CIMS!$W$4:$W$41,0)),1)</f>
        <v>1</v>
      </c>
      <c r="P362" s="14">
        <f>IF(JCIMS!P362&gt;=0,JCIMS!P362/INDEX(CIMS!P$4:P$41,MATCH("Generic Fuels"&amp;$E362,CIMS!$W$4:$W$41,0)),1)</f>
        <v>1</v>
      </c>
      <c r="Q362" s="14">
        <f>IF(JCIMS!Q362&gt;=0,JCIMS!Q362/INDEX(CIMS!Q$4:Q$41,MATCH("Generic Fuels"&amp;$E362,CIMS!$W$4:$W$41,0)),1)</f>
        <v>1</v>
      </c>
      <c r="R362" s="14">
        <f>IF(JCIMS!R362&gt;=0,JCIMS!R362/INDEX(CIMS!R$4:R$41,MATCH("Generic Fuels"&amp;$E362,CIMS!$W$4:$W$41,0)),1)</f>
        <v>1</v>
      </c>
      <c r="S362" s="14">
        <f>IF(JCIMS!S362&gt;=0,JCIMS!S362/INDEX(CIMS!S$4:S$41,MATCH("Generic Fuels"&amp;$E362,CIMS!$W$4:$W$41,0)),1)</f>
        <v>1</v>
      </c>
      <c r="T362" s="14">
        <f>IF(JCIMS!T362&gt;=0,JCIMS!T362/INDEX(CIMS!T$4:T$41,MATCH("Generic Fuels"&amp;$E362,CIMS!$W$4:$W$41,0)),1)</f>
        <v>1</v>
      </c>
      <c r="V362" t="str">
        <f t="shared" si="6"/>
        <v>AlbertaTransportation FreightWaste Fuel</v>
      </c>
    </row>
    <row r="363" spans="3:22" x14ac:dyDescent="0.25">
      <c r="C363" s="6" t="s">
        <v>11</v>
      </c>
      <c r="D363" s="6" t="s">
        <v>49</v>
      </c>
      <c r="E363" t="s">
        <v>36</v>
      </c>
      <c r="F363" s="6">
        <v>2005</v>
      </c>
      <c r="G363" s="6" t="s">
        <v>14</v>
      </c>
      <c r="H363" s="6" t="s">
        <v>15</v>
      </c>
      <c r="I363" s="6" t="s">
        <v>16</v>
      </c>
      <c r="J363" s="14">
        <f>IF(JCIMS!J363&gt;=0,JCIMS!J363/INDEX(CIMS!J$4:J$41,MATCH("Generic Fuels"&amp;$E363,CIMS!$W$4:$W$41,0)),1)</f>
        <v>1</v>
      </c>
      <c r="K363" s="14">
        <f>IF(JCIMS!K363&gt;=0,JCIMS!K363/INDEX(CIMS!K$4:K$41,MATCH("Generic Fuels"&amp;$E363,CIMS!$W$4:$W$41,0)),1)</f>
        <v>1</v>
      </c>
      <c r="L363" s="14">
        <f>IF(JCIMS!L363&gt;=0,JCIMS!L363/INDEX(CIMS!L$4:L$41,MATCH("Generic Fuels"&amp;$E363,CIMS!$W$4:$W$41,0)),1)</f>
        <v>1</v>
      </c>
      <c r="M363" s="14">
        <f>IF(JCIMS!M363&gt;=0,JCIMS!M363/INDEX(CIMS!M$4:M$41,MATCH("Generic Fuels"&amp;$E363,CIMS!$W$4:$W$41,0)),1)</f>
        <v>1</v>
      </c>
      <c r="N363" s="14">
        <f>IF(JCIMS!N363&gt;=0,JCIMS!N363/INDEX(CIMS!N$4:N$41,MATCH("Generic Fuels"&amp;$E363,CIMS!$W$4:$W$41,0)),1)</f>
        <v>1</v>
      </c>
      <c r="O363" s="14">
        <f>IF(JCIMS!O363&gt;=0,JCIMS!O363/INDEX(CIMS!O$4:O$41,MATCH("Generic Fuels"&amp;$E363,CIMS!$W$4:$W$41,0)),1)</f>
        <v>1</v>
      </c>
      <c r="P363" s="14">
        <f>IF(JCIMS!P363&gt;=0,JCIMS!P363/INDEX(CIMS!P$4:P$41,MATCH("Generic Fuels"&amp;$E363,CIMS!$W$4:$W$41,0)),1)</f>
        <v>1</v>
      </c>
      <c r="Q363" s="14">
        <f>IF(JCIMS!Q363&gt;=0,JCIMS!Q363/INDEX(CIMS!Q$4:Q$41,MATCH("Generic Fuels"&amp;$E363,CIMS!$W$4:$W$41,0)),1)</f>
        <v>1</v>
      </c>
      <c r="R363" s="14">
        <f>IF(JCIMS!R363&gt;=0,JCIMS!R363/INDEX(CIMS!R$4:R$41,MATCH("Generic Fuels"&amp;$E363,CIMS!$W$4:$W$41,0)),1)</f>
        <v>1</v>
      </c>
      <c r="S363" s="14">
        <f>IF(JCIMS!S363&gt;=0,JCIMS!S363/INDEX(CIMS!S$4:S$41,MATCH("Generic Fuels"&amp;$E363,CIMS!$W$4:$W$41,0)),1)</f>
        <v>1</v>
      </c>
      <c r="T363" s="14">
        <f>IF(JCIMS!T363&gt;=0,JCIMS!T363/INDEX(CIMS!T$4:T$41,MATCH("Generic Fuels"&amp;$E363,CIMS!$W$4:$W$41,0)),1)</f>
        <v>1</v>
      </c>
      <c r="V363" t="str">
        <f t="shared" si="6"/>
        <v>AlbertaTransportation FreightSolid Biomass</v>
      </c>
    </row>
    <row r="364" spans="3:22" x14ac:dyDescent="0.25">
      <c r="C364" s="6" t="s">
        <v>11</v>
      </c>
      <c r="D364" s="6" t="s">
        <v>50</v>
      </c>
      <c r="E364" t="s">
        <v>13</v>
      </c>
      <c r="F364" s="6">
        <v>2005</v>
      </c>
      <c r="G364" s="6" t="s">
        <v>14</v>
      </c>
      <c r="H364" s="6" t="s">
        <v>15</v>
      </c>
      <c r="I364" s="6" t="s">
        <v>16</v>
      </c>
      <c r="J364" s="16">
        <f>IF(JCIMS!J364&gt;=0,JCIMS!J364/INDEX(CIMS!J$4:J$41,MATCH($C364&amp;$E364,CIMS!$W$4:$W$41,0)),1)</f>
        <v>1.1868954198497046</v>
      </c>
      <c r="K364" s="16">
        <f>IF(JCIMS!K364&gt;=0,JCIMS!K364/INDEX(CIMS!K$4:K$41,MATCH($C364&amp;$E364,CIMS!$W$4:$W$41,0)),1)</f>
        <v>1.4689607195991949</v>
      </c>
      <c r="L364" s="16">
        <f>IF(JCIMS!L364&gt;=0,JCIMS!L364/INDEX(CIMS!L$4:L$41,MATCH($C364&amp;$E364,CIMS!$W$4:$W$41,0)),1)</f>
        <v>1.8802580193950571</v>
      </c>
      <c r="M364" s="16">
        <f>IF(JCIMS!M364&gt;=0,JCIMS!M364/INDEX(CIMS!M$4:M$41,MATCH($C364&amp;$E364,CIMS!$W$4:$W$41,0)),1)</f>
        <v>2.0992133849466907</v>
      </c>
      <c r="N364" s="16">
        <f>IF(JCIMS!N364&gt;=0,JCIMS!N364/INDEX(CIMS!N$4:N$41,MATCH($C364&amp;$E364,CIMS!$W$4:$W$41,0)),1)</f>
        <v>2.2031115399581234</v>
      </c>
      <c r="O364" s="16">
        <f>IF(JCIMS!O364&gt;=0,JCIMS!O364/INDEX(CIMS!O$4:O$41,MATCH($C364&amp;$E364,CIMS!$W$4:$W$41,0)),1)</f>
        <v>2.9053912400530884</v>
      </c>
      <c r="P364" s="16">
        <f>IF(JCIMS!P364&gt;=0,JCIMS!P364/INDEX(CIMS!P$4:P$41,MATCH($C364&amp;$E364,CIMS!$W$4:$W$41,0)),1)</f>
        <v>2.7829301041739276</v>
      </c>
      <c r="Q364" s="16">
        <f>IF(JCIMS!Q364&gt;=0,JCIMS!Q364/INDEX(CIMS!Q$4:Q$41,MATCH($C364&amp;$E364,CIMS!$W$4:$W$41,0)),1)</f>
        <v>2.6695270748048978</v>
      </c>
      <c r="R364" s="16">
        <f>IF(JCIMS!R364&gt;=0,JCIMS!R364/INDEX(CIMS!R$4:R$41,MATCH($C364&amp;$E364,CIMS!$W$4:$W$41,0)),1)</f>
        <v>2.5591113174391928</v>
      </c>
      <c r="S364" s="16">
        <f>IF(JCIMS!S364&gt;=0,JCIMS!S364/INDEX(CIMS!S$4:S$41,MATCH($C364&amp;$E364,CIMS!$W$4:$W$41,0)),1)</f>
        <v>2.5600345280253176</v>
      </c>
      <c r="T364" s="16">
        <f>IF(JCIMS!T364&gt;=0,JCIMS!T364/INDEX(CIMS!T$4:T$41,MATCH($C364&amp;$E364,CIMS!$W$4:$W$41,0)),1)</f>
        <v>2.5612593486156068</v>
      </c>
      <c r="V364" t="str">
        <f t="shared" si="6"/>
        <v>AlbertaTransportation PersonalBiodiesel</v>
      </c>
    </row>
    <row r="365" spans="3:22" x14ac:dyDescent="0.25">
      <c r="C365" s="6" t="s">
        <v>11</v>
      </c>
      <c r="D365" s="6" t="s">
        <v>50</v>
      </c>
      <c r="E365" t="s">
        <v>17</v>
      </c>
      <c r="F365" s="6">
        <v>2005</v>
      </c>
      <c r="G365" s="6" t="s">
        <v>14</v>
      </c>
      <c r="H365" s="6" t="s">
        <v>15</v>
      </c>
      <c r="I365" s="6" t="s">
        <v>16</v>
      </c>
      <c r="J365" s="16">
        <f>IF(JCIMS!J365&gt;=0,JCIMS!J365/INDEX(CIMS!J$4:J$41,MATCH($C365&amp;$E365,CIMS!$W$4:$W$41,0)),1)</f>
        <v>0.98175714475048736</v>
      </c>
      <c r="K365" s="16">
        <f>IF(JCIMS!K365&gt;=0,JCIMS!K365/INDEX(CIMS!K$4:K$41,MATCH($C365&amp;$E365,CIMS!$W$4:$W$41,0)),1)</f>
        <v>1.355932509884805</v>
      </c>
      <c r="L365" s="16">
        <f>IF(JCIMS!L365&gt;=0,JCIMS!L365/INDEX(CIMS!L$4:L$41,MATCH($C365&amp;$E365,CIMS!$W$4:$W$41,0)),1)</f>
        <v>1.2246365783785711</v>
      </c>
      <c r="M365" s="16">
        <f>IF(JCIMS!M365&gt;=0,JCIMS!M365/INDEX(CIMS!M$4:M$41,MATCH($C365&amp;$E365,CIMS!$W$4:$W$41,0)),1)</f>
        <v>1.9637483456856211</v>
      </c>
      <c r="N365" s="16">
        <f>IF(JCIMS!N365&gt;=0,JCIMS!N365/INDEX(CIMS!N$4:N$41,MATCH($C365&amp;$E365,CIMS!$W$4:$W$41,0)),1)</f>
        <v>1.748426474199841</v>
      </c>
      <c r="O365" s="16">
        <f>IF(JCIMS!O365&gt;=0,JCIMS!O365/INDEX(CIMS!O$4:O$41,MATCH($C365&amp;$E365,CIMS!$W$4:$W$41,0)),1)</f>
        <v>1.8397806748618839</v>
      </c>
      <c r="P365" s="16">
        <f>IF(JCIMS!P365&gt;=0,JCIMS!P365/INDEX(CIMS!P$4:P$41,MATCH($C365&amp;$E365,CIMS!$W$4:$W$41,0)),1)</f>
        <v>2.0095922583508927</v>
      </c>
      <c r="Q365" s="16">
        <f>IF(JCIMS!Q365&gt;=0,JCIMS!Q365/INDEX(CIMS!Q$4:Q$41,MATCH($C365&amp;$E365,CIMS!$W$4:$W$41,0)),1)</f>
        <v>1.8487866034886826</v>
      </c>
      <c r="R365" s="16">
        <f>IF(JCIMS!R365&gt;=0,JCIMS!R365/INDEX(CIMS!R$4:R$41,MATCH($C365&amp;$E365,CIMS!$W$4:$W$41,0)),1)</f>
        <v>1.6909927594019547</v>
      </c>
      <c r="S365" s="16">
        <f>IF(JCIMS!S365&gt;=0,JCIMS!S365/INDEX(CIMS!S$4:S$41,MATCH($C365&amp;$E365,CIMS!$W$4:$W$41,0)),1)</f>
        <v>1.5558595778377642</v>
      </c>
      <c r="T365" s="16">
        <f>IF(JCIMS!T365&gt;=0,JCIMS!T365/INDEX(CIMS!T$4:T$41,MATCH($C365&amp;$E365,CIMS!$W$4:$W$41,0)),1)</f>
        <v>1.4607500851994717</v>
      </c>
      <c r="V365" t="str">
        <f t="shared" si="6"/>
        <v>AlbertaTransportation PersonalElectricity</v>
      </c>
    </row>
    <row r="366" spans="3:22" x14ac:dyDescent="0.25">
      <c r="C366" s="6" t="s">
        <v>11</v>
      </c>
      <c r="D366" s="6" t="s">
        <v>50</v>
      </c>
      <c r="E366" t="s">
        <v>18</v>
      </c>
      <c r="F366" s="6">
        <v>2005</v>
      </c>
      <c r="G366" s="6" t="s">
        <v>14</v>
      </c>
      <c r="H366" s="6" t="s">
        <v>15</v>
      </c>
      <c r="I366" s="6" t="s">
        <v>16</v>
      </c>
      <c r="J366" s="16">
        <f>IF(JCIMS!J366&gt;=0,JCIMS!J366/INDEX(CIMS!J$4:J$41,MATCH($C366&amp;$E366,CIMS!$W$4:$W$41,0)),1)</f>
        <v>1.4753153191942165</v>
      </c>
      <c r="K366" s="16">
        <f>IF(JCIMS!K366&gt;=0,JCIMS!K366/INDEX(CIMS!K$4:K$41,MATCH($C366&amp;$E366,CIMS!$W$4:$W$41,0)),1)</f>
        <v>1.5242800978654816</v>
      </c>
      <c r="L366" s="16">
        <f>IF(JCIMS!L366&gt;=0,JCIMS!L366/INDEX(CIMS!L$4:L$41,MATCH($C366&amp;$E366,CIMS!$W$4:$W$41,0)),1)</f>
        <v>1.648072463683502</v>
      </c>
      <c r="M366" s="16">
        <f>IF(JCIMS!M366&gt;=0,JCIMS!M366/INDEX(CIMS!M$4:M$41,MATCH($C366&amp;$E366,CIMS!$W$4:$W$41,0)),1)</f>
        <v>1.7974332155702459</v>
      </c>
      <c r="N366" s="16">
        <f>IF(JCIMS!N366&gt;=0,JCIMS!N366/INDEX(CIMS!N$4:N$41,MATCH($C366&amp;$E366,CIMS!$W$4:$W$41,0)),1)</f>
        <v>1.685537493574137</v>
      </c>
      <c r="O366" s="16">
        <f>IF(JCIMS!O366&gt;=0,JCIMS!O366/INDEX(CIMS!O$4:O$41,MATCH($C366&amp;$E366,CIMS!$W$4:$W$41,0)),1)</f>
        <v>1.8090778709511166</v>
      </c>
      <c r="P366" s="16">
        <f>IF(JCIMS!P366&gt;=0,JCIMS!P366/INDEX(CIMS!P$4:P$41,MATCH($C366&amp;$E366,CIMS!$W$4:$W$41,0)),1)</f>
        <v>1.9956000492466368</v>
      </c>
      <c r="Q366" s="16">
        <f>IF(JCIMS!Q366&gt;=0,JCIMS!Q366/INDEX(CIMS!Q$4:Q$41,MATCH($C366&amp;$E366,CIMS!$W$4:$W$41,0)),1)</f>
        <v>2.1545253444314474</v>
      </c>
      <c r="R366" s="16">
        <f>IF(JCIMS!R366&gt;=0,JCIMS!R366/INDEX(CIMS!R$4:R$41,MATCH($C366&amp;$E366,CIMS!$W$4:$W$41,0)),1)</f>
        <v>2.056954041833233</v>
      </c>
      <c r="S366" s="16">
        <f>IF(JCIMS!S366&gt;=0,JCIMS!S366/INDEX(CIMS!S$4:S$41,MATCH($C366&amp;$E366,CIMS!$W$4:$W$41,0)),1)</f>
        <v>2.0589172658410408</v>
      </c>
      <c r="T366" s="16">
        <f>IF(JCIMS!T366&gt;=0,JCIMS!T366/INDEX(CIMS!T$4:T$41,MATCH($C366&amp;$E366,CIMS!$W$4:$W$41,0)),1)</f>
        <v>2.0601483141604122</v>
      </c>
      <c r="V366" t="str">
        <f t="shared" si="6"/>
        <v>AlbertaTransportation PersonalEthanol</v>
      </c>
    </row>
    <row r="367" spans="3:22" x14ac:dyDescent="0.25">
      <c r="C367" s="6" t="s">
        <v>11</v>
      </c>
      <c r="D367" s="6" t="s">
        <v>50</v>
      </c>
      <c r="E367" t="s">
        <v>20</v>
      </c>
      <c r="F367" s="6">
        <v>2005</v>
      </c>
      <c r="G367" s="6" t="s">
        <v>14</v>
      </c>
      <c r="H367" s="6" t="s">
        <v>15</v>
      </c>
      <c r="I367" s="6" t="s">
        <v>16</v>
      </c>
      <c r="J367" s="14">
        <f>IF(JCIMS!J367&gt;=0,JCIMS!J367/INDEX(CIMS!J$4:J$41,MATCH("Generic Fuels"&amp;$E367,CIMS!$W$4:$W$41,0)),1)</f>
        <v>0.91531711274681848</v>
      </c>
      <c r="K367" s="14">
        <f>IF(JCIMS!K367&gt;=0,JCIMS!K367/INDEX(CIMS!K$4:K$41,MATCH("Generic Fuels"&amp;$E367,CIMS!$W$4:$W$41,0)),1)</f>
        <v>0.98252734863587954</v>
      </c>
      <c r="L367" s="14">
        <f>IF(JCIMS!L367&gt;=0,JCIMS!L367/INDEX(CIMS!L$4:L$41,MATCH("Generic Fuels"&amp;$E367,CIMS!$W$4:$W$41,0)),1)</f>
        <v>1.063882866640196</v>
      </c>
      <c r="M367" s="14">
        <f>IF(JCIMS!M367&gt;=0,JCIMS!M367/INDEX(CIMS!M$4:M$41,MATCH("Generic Fuels"&amp;$E367,CIMS!$W$4:$W$41,0)),1)</f>
        <v>1.0861455479896336</v>
      </c>
      <c r="N367" s="14">
        <f>IF(JCIMS!N367&gt;=0,JCIMS!N367/INDEX(CIMS!N$4:N$41,MATCH("Generic Fuels"&amp;$E367,CIMS!$W$4:$W$41,0)),1)</f>
        <v>1.0940596998431491</v>
      </c>
      <c r="O367" s="14">
        <f>IF(JCIMS!O367&gt;=0,JCIMS!O367/INDEX(CIMS!O$4:O$41,MATCH("Generic Fuels"&amp;$E367,CIMS!$W$4:$W$41,0)),1)</f>
        <v>1.1006037555827348</v>
      </c>
      <c r="P367" s="14">
        <f>IF(JCIMS!P367&gt;=0,JCIMS!P367/INDEX(CIMS!P$4:P$41,MATCH("Generic Fuels"&amp;$E367,CIMS!$W$4:$W$41,0)),1)</f>
        <v>1.1053976230517217</v>
      </c>
      <c r="Q367" s="14">
        <f>IF(JCIMS!Q367&gt;=0,JCIMS!Q367/INDEX(CIMS!Q$4:Q$41,MATCH("Generic Fuels"&amp;$E367,CIMS!$W$4:$W$41,0)),1)</f>
        <v>1.1105643456350083</v>
      </c>
      <c r="R367" s="14">
        <f>IF(JCIMS!R367&gt;=0,JCIMS!R367/INDEX(CIMS!R$4:R$41,MATCH("Generic Fuels"&amp;$E367,CIMS!$W$4:$W$41,0)),1)</f>
        <v>1.1089729566123594</v>
      </c>
      <c r="S367" s="14">
        <f>IF(JCIMS!S367&gt;=0,JCIMS!S367/INDEX(CIMS!S$4:S$41,MATCH("Generic Fuels"&amp;$E367,CIMS!$W$4:$W$41,0)),1)</f>
        <v>1.1089729566123594</v>
      </c>
      <c r="T367" s="14">
        <f>IF(JCIMS!T367&gt;=0,JCIMS!T367/INDEX(CIMS!T$4:T$41,MATCH("Generic Fuels"&amp;$E367,CIMS!$W$4:$W$41,0)),1)</f>
        <v>1.1089729566123594</v>
      </c>
      <c r="V367" t="str">
        <f t="shared" si="6"/>
        <v>AlbertaTransportation PersonalJet Fuel</v>
      </c>
    </row>
    <row r="368" spans="3:22" x14ac:dyDescent="0.25">
      <c r="C368" s="6" t="s">
        <v>11</v>
      </c>
      <c r="D368" s="6" t="s">
        <v>50</v>
      </c>
      <c r="E368" t="s">
        <v>21</v>
      </c>
      <c r="F368" s="6">
        <v>2005</v>
      </c>
      <c r="G368" s="6" t="s">
        <v>14</v>
      </c>
      <c r="H368" s="6" t="s">
        <v>15</v>
      </c>
      <c r="I368" s="6" t="s">
        <v>16</v>
      </c>
      <c r="J368" s="14">
        <f>IF(JCIMS!J368&gt;=0,JCIMS!J368/INDEX(CIMS!J$4:J$41,MATCH("Generic Fuels"&amp;$E368,CIMS!$W$4:$W$41,0)),1)</f>
        <v>1</v>
      </c>
      <c r="K368" s="14">
        <f>IF(JCIMS!K368&gt;=0,JCIMS!K368/INDEX(CIMS!K$4:K$41,MATCH("Generic Fuels"&amp;$E368,CIMS!$W$4:$W$41,0)),1)</f>
        <v>1</v>
      </c>
      <c r="L368" s="14">
        <f>IF(JCIMS!L368&gt;=0,JCIMS!L368/INDEX(CIMS!L$4:L$41,MATCH("Generic Fuels"&amp;$E368,CIMS!$W$4:$W$41,0)),1)</f>
        <v>1</v>
      </c>
      <c r="M368" s="14">
        <f>IF(JCIMS!M368&gt;=0,JCIMS!M368/INDEX(CIMS!M$4:M$41,MATCH("Generic Fuels"&amp;$E368,CIMS!$W$4:$W$41,0)),1)</f>
        <v>1</v>
      </c>
      <c r="N368" s="14">
        <f>IF(JCIMS!N368&gt;=0,JCIMS!N368/INDEX(CIMS!N$4:N$41,MATCH("Generic Fuels"&amp;$E368,CIMS!$W$4:$W$41,0)),1)</f>
        <v>1</v>
      </c>
      <c r="O368" s="14">
        <f>IF(JCIMS!O368&gt;=0,JCIMS!O368/INDEX(CIMS!O$4:O$41,MATCH("Generic Fuels"&amp;$E368,CIMS!$W$4:$W$41,0)),1)</f>
        <v>1</v>
      </c>
      <c r="P368" s="14">
        <f>IF(JCIMS!P368&gt;=0,JCIMS!P368/INDEX(CIMS!P$4:P$41,MATCH("Generic Fuels"&amp;$E368,CIMS!$W$4:$W$41,0)),1)</f>
        <v>1</v>
      </c>
      <c r="Q368" s="14">
        <f>IF(JCIMS!Q368&gt;=0,JCIMS!Q368/INDEX(CIMS!Q$4:Q$41,MATCH("Generic Fuels"&amp;$E368,CIMS!$W$4:$W$41,0)),1)</f>
        <v>1</v>
      </c>
      <c r="R368" s="14">
        <f>IF(JCIMS!R368&gt;=0,JCIMS!R368/INDEX(CIMS!R$4:R$41,MATCH("Generic Fuels"&amp;$E368,CIMS!$W$4:$W$41,0)),1)</f>
        <v>1</v>
      </c>
      <c r="S368" s="14">
        <f>IF(JCIMS!S368&gt;=0,JCIMS!S368/INDEX(CIMS!S$4:S$41,MATCH("Generic Fuels"&amp;$E368,CIMS!$W$4:$W$41,0)),1)</f>
        <v>1</v>
      </c>
      <c r="T368" s="14">
        <f>IF(JCIMS!T368&gt;=0,JCIMS!T368/INDEX(CIMS!T$4:T$41,MATCH("Generic Fuels"&amp;$E368,CIMS!$W$4:$W$41,0)),1)</f>
        <v>1</v>
      </c>
      <c r="V368" t="str">
        <f t="shared" si="6"/>
        <v>AlbertaTransportation PersonalBlack Liquor</v>
      </c>
    </row>
    <row r="369" spans="3:22" x14ac:dyDescent="0.25">
      <c r="C369" s="6" t="s">
        <v>11</v>
      </c>
      <c r="D369" s="6" t="s">
        <v>50</v>
      </c>
      <c r="E369" t="s">
        <v>22</v>
      </c>
      <c r="F369" s="6">
        <v>2005</v>
      </c>
      <c r="G369" s="6" t="s">
        <v>14</v>
      </c>
      <c r="H369" s="6" t="s">
        <v>15</v>
      </c>
      <c r="I369" s="6" t="s">
        <v>16</v>
      </c>
      <c r="J369" s="14">
        <f>IF(JCIMS!J369&gt;=0,JCIMS!J369/INDEX(CIMS!J$4:J$41,MATCH("Generic Fuels"&amp;$E369,CIMS!$W$4:$W$41,0)),1)</f>
        <v>1</v>
      </c>
      <c r="K369" s="14">
        <f>IF(JCIMS!K369&gt;=0,JCIMS!K369/INDEX(CIMS!K$4:K$41,MATCH("Generic Fuels"&amp;$E369,CIMS!$W$4:$W$41,0)),1)</f>
        <v>1</v>
      </c>
      <c r="L369" s="14">
        <f>IF(JCIMS!L369&gt;=0,JCIMS!L369/INDEX(CIMS!L$4:L$41,MATCH("Generic Fuels"&amp;$E369,CIMS!$W$4:$W$41,0)),1)</f>
        <v>1</v>
      </c>
      <c r="M369" s="14">
        <f>IF(JCIMS!M369&gt;=0,JCIMS!M369/INDEX(CIMS!M$4:M$41,MATCH("Generic Fuels"&amp;$E369,CIMS!$W$4:$W$41,0)),1)</f>
        <v>1</v>
      </c>
      <c r="N369" s="14">
        <f>IF(JCIMS!N369&gt;=0,JCIMS!N369/INDEX(CIMS!N$4:N$41,MATCH("Generic Fuels"&amp;$E369,CIMS!$W$4:$W$41,0)),1)</f>
        <v>1</v>
      </c>
      <c r="O369" s="14">
        <f>IF(JCIMS!O369&gt;=0,JCIMS!O369/INDEX(CIMS!O$4:O$41,MATCH("Generic Fuels"&amp;$E369,CIMS!$W$4:$W$41,0)),1)</f>
        <v>1</v>
      </c>
      <c r="P369" s="14">
        <f>IF(JCIMS!P369&gt;=0,JCIMS!P369/INDEX(CIMS!P$4:P$41,MATCH("Generic Fuels"&amp;$E369,CIMS!$W$4:$W$41,0)),1)</f>
        <v>1</v>
      </c>
      <c r="Q369" s="14">
        <f>IF(JCIMS!Q369&gt;=0,JCIMS!Q369/INDEX(CIMS!Q$4:Q$41,MATCH("Generic Fuels"&amp;$E369,CIMS!$W$4:$W$41,0)),1)</f>
        <v>1</v>
      </c>
      <c r="R369" s="14">
        <f>IF(JCIMS!R369&gt;=0,JCIMS!R369/INDEX(CIMS!R$4:R$41,MATCH("Generic Fuels"&amp;$E369,CIMS!$W$4:$W$41,0)),1)</f>
        <v>1</v>
      </c>
      <c r="S369" s="14">
        <f>IF(JCIMS!S369&gt;=0,JCIMS!S369/INDEX(CIMS!S$4:S$41,MATCH("Generic Fuels"&amp;$E369,CIMS!$W$4:$W$41,0)),1)</f>
        <v>1</v>
      </c>
      <c r="T369" s="14">
        <f>IF(JCIMS!T369&gt;=0,JCIMS!T369/INDEX(CIMS!T$4:T$41,MATCH("Generic Fuels"&amp;$E369,CIMS!$W$4:$W$41,0)),1)</f>
        <v>1</v>
      </c>
      <c r="V369" t="str">
        <f t="shared" si="6"/>
        <v>AlbertaTransportation PersonalCoal</v>
      </c>
    </row>
    <row r="370" spans="3:22" x14ac:dyDescent="0.25">
      <c r="C370" s="6" t="s">
        <v>11</v>
      </c>
      <c r="D370" s="6" t="s">
        <v>50</v>
      </c>
      <c r="E370" t="s">
        <v>23</v>
      </c>
      <c r="F370" s="6">
        <v>2005</v>
      </c>
      <c r="G370" s="6" t="s">
        <v>14</v>
      </c>
      <c r="H370" s="6" t="s">
        <v>15</v>
      </c>
      <c r="I370" s="6" t="s">
        <v>16</v>
      </c>
      <c r="J370" s="14">
        <f>IF(JCIMS!J370&gt;=0,JCIMS!J370/INDEX(CIMS!J$4:J$41,MATCH("Generic Fuels"&amp;$E370,CIMS!$W$4:$W$41,0)),1)</f>
        <v>1</v>
      </c>
      <c r="K370" s="14">
        <f>IF(JCIMS!K370&gt;=0,JCIMS!K370/INDEX(CIMS!K$4:K$41,MATCH("Generic Fuels"&amp;$E370,CIMS!$W$4:$W$41,0)),1)</f>
        <v>1</v>
      </c>
      <c r="L370" s="14">
        <f>IF(JCIMS!L370&gt;=0,JCIMS!L370/INDEX(CIMS!L$4:L$41,MATCH("Generic Fuels"&amp;$E370,CIMS!$W$4:$W$41,0)),1)</f>
        <v>1</v>
      </c>
      <c r="M370" s="14">
        <f>IF(JCIMS!M370&gt;=0,JCIMS!M370/INDEX(CIMS!M$4:M$41,MATCH("Generic Fuels"&amp;$E370,CIMS!$W$4:$W$41,0)),1)</f>
        <v>1</v>
      </c>
      <c r="N370" s="14">
        <f>IF(JCIMS!N370&gt;=0,JCIMS!N370/INDEX(CIMS!N$4:N$41,MATCH("Generic Fuels"&amp;$E370,CIMS!$W$4:$W$41,0)),1)</f>
        <v>1</v>
      </c>
      <c r="O370" s="14">
        <f>IF(JCIMS!O370&gt;=0,JCIMS!O370/INDEX(CIMS!O$4:O$41,MATCH("Generic Fuels"&amp;$E370,CIMS!$W$4:$W$41,0)),1)</f>
        <v>1</v>
      </c>
      <c r="P370" s="14">
        <f>IF(JCIMS!P370&gt;=0,JCIMS!P370/INDEX(CIMS!P$4:P$41,MATCH("Generic Fuels"&amp;$E370,CIMS!$W$4:$W$41,0)),1)</f>
        <v>1</v>
      </c>
      <c r="Q370" s="14">
        <f>IF(JCIMS!Q370&gt;=0,JCIMS!Q370/INDEX(CIMS!Q$4:Q$41,MATCH("Generic Fuels"&amp;$E370,CIMS!$W$4:$W$41,0)),1)</f>
        <v>1</v>
      </c>
      <c r="R370" s="14">
        <f>IF(JCIMS!R370&gt;=0,JCIMS!R370/INDEX(CIMS!R$4:R$41,MATCH("Generic Fuels"&amp;$E370,CIMS!$W$4:$W$41,0)),1)</f>
        <v>1</v>
      </c>
      <c r="S370" s="14">
        <f>IF(JCIMS!S370&gt;=0,JCIMS!S370/INDEX(CIMS!S$4:S$41,MATCH("Generic Fuels"&amp;$E370,CIMS!$W$4:$W$41,0)),1)</f>
        <v>1</v>
      </c>
      <c r="T370" s="14">
        <f>IF(JCIMS!T370&gt;=0,JCIMS!T370/INDEX(CIMS!T$4:T$41,MATCH("Generic Fuels"&amp;$E370,CIMS!$W$4:$W$41,0)),1)</f>
        <v>1</v>
      </c>
      <c r="V370" t="str">
        <f t="shared" si="6"/>
        <v>AlbertaTransportation PersonalCoke</v>
      </c>
    </row>
    <row r="371" spans="3:22" x14ac:dyDescent="0.25">
      <c r="C371" s="6" t="s">
        <v>11</v>
      </c>
      <c r="D371" s="6" t="s">
        <v>50</v>
      </c>
      <c r="E371" t="s">
        <v>24</v>
      </c>
      <c r="F371" s="6">
        <v>2005</v>
      </c>
      <c r="G371" s="6" t="s">
        <v>14</v>
      </c>
      <c r="H371" s="6" t="s">
        <v>15</v>
      </c>
      <c r="I371" s="6" t="s">
        <v>16</v>
      </c>
      <c r="J371" s="14">
        <f>IF(JCIMS!J371&gt;=0,JCIMS!J371/INDEX(CIMS!J$4:J$41,MATCH("Generic Fuels"&amp;$E371,CIMS!$W$4:$W$41,0)),1)</f>
        <v>0.59138310309186581</v>
      </c>
      <c r="K371" s="14">
        <f>IF(JCIMS!K371&gt;=0,JCIMS!K371/INDEX(CIMS!K$4:K$41,MATCH("Generic Fuels"&amp;$E371,CIMS!$W$4:$W$41,0)),1)</f>
        <v>0.586740507263523</v>
      </c>
      <c r="L371" s="14">
        <f>IF(JCIMS!L371&gt;=0,JCIMS!L371/INDEX(CIMS!L$4:L$41,MATCH("Generic Fuels"&amp;$E371,CIMS!$W$4:$W$41,0)),1)</f>
        <v>0.53923607520564043</v>
      </c>
      <c r="M371" s="14">
        <f>IF(JCIMS!M371&gt;=0,JCIMS!M371/INDEX(CIMS!M$4:M$41,MATCH("Generic Fuels"&amp;$E371,CIMS!$W$4:$W$41,0)),1)</f>
        <v>0.55588673995777582</v>
      </c>
      <c r="N371" s="14">
        <f>IF(JCIMS!N371&gt;=0,JCIMS!N371/INDEX(CIMS!N$4:N$41,MATCH("Generic Fuels"&amp;$E371,CIMS!$W$4:$W$41,0)),1)</f>
        <v>0.65123476463374508</v>
      </c>
      <c r="O371" s="14">
        <f>IF(JCIMS!O371&gt;=0,JCIMS!O371/INDEX(CIMS!O$4:O$41,MATCH("Generic Fuels"&amp;$E371,CIMS!$W$4:$W$41,0)),1)</f>
        <v>0.7224909108009302</v>
      </c>
      <c r="P371" s="14">
        <f>IF(JCIMS!P371&gt;=0,JCIMS!P371/INDEX(CIMS!P$4:P$41,MATCH("Generic Fuels"&amp;$E371,CIMS!$W$4:$W$41,0)),1)</f>
        <v>0.78447392423917972</v>
      </c>
      <c r="Q371" s="14">
        <f>IF(JCIMS!Q371&gt;=0,JCIMS!Q371/INDEX(CIMS!Q$4:Q$41,MATCH("Generic Fuels"&amp;$E371,CIMS!$W$4:$W$41,0)),1)</f>
        <v>0.8360863386892442</v>
      </c>
      <c r="R371" s="14">
        <f>IF(JCIMS!R371&gt;=0,JCIMS!R371/INDEX(CIMS!R$4:R$41,MATCH("Generic Fuels"&amp;$E371,CIMS!$W$4:$W$41,0)),1)</f>
        <v>0.87150373237645584</v>
      </c>
      <c r="S371" s="14">
        <f>IF(JCIMS!S371&gt;=0,JCIMS!S371/INDEX(CIMS!S$4:S$41,MATCH("Generic Fuels"&amp;$E371,CIMS!$W$4:$W$41,0)),1)</f>
        <v>0.87782939457120424</v>
      </c>
      <c r="T371" s="14">
        <f>IF(JCIMS!T371&gt;=0,JCIMS!T371/INDEX(CIMS!T$4:T$41,MATCH("Generic Fuels"&amp;$E371,CIMS!$W$4:$W$41,0)),1)</f>
        <v>0.88867765362235129</v>
      </c>
      <c r="V371" t="str">
        <f t="shared" si="6"/>
        <v>AlbertaTransportation PersonalDiesel</v>
      </c>
    </row>
    <row r="372" spans="3:22" x14ac:dyDescent="0.25">
      <c r="C372" s="6" t="s">
        <v>11</v>
      </c>
      <c r="D372" s="6" t="s">
        <v>50</v>
      </c>
      <c r="E372" t="s">
        <v>25</v>
      </c>
      <c r="F372" s="6">
        <v>2005</v>
      </c>
      <c r="G372" s="6" t="s">
        <v>14</v>
      </c>
      <c r="H372" s="6" t="s">
        <v>15</v>
      </c>
      <c r="I372" s="6" t="s">
        <v>16</v>
      </c>
      <c r="J372" s="14">
        <f>IF(JCIMS!J372&gt;=0,JCIMS!J372/INDEX(CIMS!J$4:J$41,MATCH("Generic Fuels"&amp;$E372,CIMS!$W$4:$W$41,0)),1)</f>
        <v>0.69120831943075589</v>
      </c>
      <c r="K372" s="14">
        <f>IF(JCIMS!K372&gt;=0,JCIMS!K372/INDEX(CIMS!K$4:K$41,MATCH("Generic Fuels"&amp;$E372,CIMS!$W$4:$W$41,0)),1)</f>
        <v>0.65171783634235292</v>
      </c>
      <c r="L372" s="14">
        <f>IF(JCIMS!L372&gt;=0,JCIMS!L372/INDEX(CIMS!L$4:L$41,MATCH("Generic Fuels"&amp;$E372,CIMS!$W$4:$W$41,0)),1)</f>
        <v>0.46251642182581321</v>
      </c>
      <c r="M372" s="14">
        <f>IF(JCIMS!M372&gt;=0,JCIMS!M372/INDEX(CIMS!M$4:M$41,MATCH("Generic Fuels"&amp;$E372,CIMS!$W$4:$W$41,0)),1)</f>
        <v>0.50233960415502399</v>
      </c>
      <c r="N372" s="14">
        <f>IF(JCIMS!N372&gt;=0,JCIMS!N372/INDEX(CIMS!N$4:N$41,MATCH("Generic Fuels"&amp;$E372,CIMS!$W$4:$W$41,0)),1)</f>
        <v>0.59844563703702403</v>
      </c>
      <c r="O372" s="14">
        <f>IF(JCIMS!O372&gt;=0,JCIMS!O372/INDEX(CIMS!O$4:O$41,MATCH("Generic Fuels"&amp;$E372,CIMS!$W$4:$W$41,0)),1)</f>
        <v>0.65574294874620931</v>
      </c>
      <c r="P372" s="14">
        <f>IF(JCIMS!P372&gt;=0,JCIMS!P372/INDEX(CIMS!P$4:P$41,MATCH("Generic Fuels"&amp;$E372,CIMS!$W$4:$W$41,0)),1)</f>
        <v>0.69567614067792072</v>
      </c>
      <c r="Q372" s="14">
        <f>IF(JCIMS!Q372&gt;=0,JCIMS!Q372/INDEX(CIMS!Q$4:Q$41,MATCH("Generic Fuels"&amp;$E372,CIMS!$W$4:$W$41,0)),1)</f>
        <v>0.73977632423973094</v>
      </c>
      <c r="R372" s="14">
        <f>IF(JCIMS!R372&gt;=0,JCIMS!R372/INDEX(CIMS!R$4:R$41,MATCH("Generic Fuels"&amp;$E372,CIMS!$W$4:$W$41,0)),1)</f>
        <v>0.77762729616650994</v>
      </c>
      <c r="S372" s="14">
        <f>IF(JCIMS!S372&gt;=0,JCIMS!S372/INDEX(CIMS!S$4:S$41,MATCH("Generic Fuels"&amp;$E372,CIMS!$W$4:$W$41,0)),1)</f>
        <v>0.78651309294172944</v>
      </c>
      <c r="T372" s="14">
        <f>IF(JCIMS!T372&gt;=0,JCIMS!T372/INDEX(CIMS!T$4:T$41,MATCH("Generic Fuels"&amp;$E372,CIMS!$W$4:$W$41,0)),1)</f>
        <v>0.79935009257542999</v>
      </c>
      <c r="V372" t="str">
        <f t="shared" si="6"/>
        <v>AlbertaTransportation PersonalGasoline</v>
      </c>
    </row>
    <row r="373" spans="3:22" x14ac:dyDescent="0.25">
      <c r="C373" s="6" t="s">
        <v>11</v>
      </c>
      <c r="D373" s="6" t="s">
        <v>50</v>
      </c>
      <c r="E373" t="s">
        <v>26</v>
      </c>
      <c r="F373" s="6">
        <v>2005</v>
      </c>
      <c r="G373" s="6" t="s">
        <v>14</v>
      </c>
      <c r="H373" s="6" t="s">
        <v>15</v>
      </c>
      <c r="I373" s="6" t="s">
        <v>16</v>
      </c>
      <c r="J373" s="14">
        <f>IF(JCIMS!J373&gt;=0,JCIMS!J373/INDEX(CIMS!J$4:J$41,MATCH("Generic Fuels"&amp;$E373,CIMS!$W$4:$W$41,0)),1)</f>
        <v>1</v>
      </c>
      <c r="K373" s="14">
        <f>IF(JCIMS!K373&gt;=0,JCIMS!K373/INDEX(CIMS!K$4:K$41,MATCH("Generic Fuels"&amp;$E373,CIMS!$W$4:$W$41,0)),1)</f>
        <v>1</v>
      </c>
      <c r="L373" s="14">
        <f>IF(JCIMS!L373&gt;=0,JCIMS!L373/INDEX(CIMS!L$4:L$41,MATCH("Generic Fuels"&amp;$E373,CIMS!$W$4:$W$41,0)),1)</f>
        <v>1</v>
      </c>
      <c r="M373" s="14">
        <f>IF(JCIMS!M373&gt;=0,JCIMS!M373/INDEX(CIMS!M$4:M$41,MATCH("Generic Fuels"&amp;$E373,CIMS!$W$4:$W$41,0)),1)</f>
        <v>1</v>
      </c>
      <c r="N373" s="14">
        <f>IF(JCIMS!N373&gt;=0,JCIMS!N373/INDEX(CIMS!N$4:N$41,MATCH("Generic Fuels"&amp;$E373,CIMS!$W$4:$W$41,0)),1)</f>
        <v>1</v>
      </c>
      <c r="O373" s="14">
        <f>IF(JCIMS!O373&gt;=0,JCIMS!O373/INDEX(CIMS!O$4:O$41,MATCH("Generic Fuels"&amp;$E373,CIMS!$W$4:$W$41,0)),1)</f>
        <v>1</v>
      </c>
      <c r="P373" s="14">
        <f>IF(JCIMS!P373&gt;=0,JCIMS!P373/INDEX(CIMS!P$4:P$41,MATCH("Generic Fuels"&amp;$E373,CIMS!$W$4:$W$41,0)),1)</f>
        <v>1</v>
      </c>
      <c r="Q373" s="14">
        <f>IF(JCIMS!Q373&gt;=0,JCIMS!Q373/INDEX(CIMS!Q$4:Q$41,MATCH("Generic Fuels"&amp;$E373,CIMS!$W$4:$W$41,0)),1)</f>
        <v>1</v>
      </c>
      <c r="R373" s="14">
        <f>IF(JCIMS!R373&gt;=0,JCIMS!R373/INDEX(CIMS!R$4:R$41,MATCH("Generic Fuels"&amp;$E373,CIMS!$W$4:$W$41,0)),1)</f>
        <v>1</v>
      </c>
      <c r="S373" s="14">
        <f>IF(JCIMS!S373&gt;=0,JCIMS!S373/INDEX(CIMS!S$4:S$41,MATCH("Generic Fuels"&amp;$E373,CIMS!$W$4:$W$41,0)),1)</f>
        <v>1</v>
      </c>
      <c r="T373" s="14">
        <f>IF(JCIMS!T373&gt;=0,JCIMS!T373/INDEX(CIMS!T$4:T$41,MATCH("Generic Fuels"&amp;$E373,CIMS!$W$4:$W$41,0)),1)</f>
        <v>1</v>
      </c>
      <c r="V373" t="str">
        <f t="shared" si="6"/>
        <v>AlbertaTransportation PersonalFuel Oil</v>
      </c>
    </row>
    <row r="374" spans="3:22" x14ac:dyDescent="0.25">
      <c r="C374" s="6" t="s">
        <v>11</v>
      </c>
      <c r="D374" s="6" t="s">
        <v>50</v>
      </c>
      <c r="E374" t="s">
        <v>27</v>
      </c>
      <c r="F374" s="6">
        <v>2005</v>
      </c>
      <c r="G374" s="6" t="s">
        <v>14</v>
      </c>
      <c r="H374" s="6" t="s">
        <v>15</v>
      </c>
      <c r="I374" s="6" t="s">
        <v>16</v>
      </c>
      <c r="J374" s="14">
        <f>IF(JCIMS!J374&gt;=0,JCIMS!J374/INDEX(CIMS!J$4:J$41,MATCH("Generic Fuels"&amp;$E374,CIMS!$W$4:$W$41,0)),1)</f>
        <v>1</v>
      </c>
      <c r="K374" s="14">
        <f>IF(JCIMS!K374&gt;=0,JCIMS!K374/INDEX(CIMS!K$4:K$41,MATCH("Generic Fuels"&amp;$E374,CIMS!$W$4:$W$41,0)),1)</f>
        <v>1</v>
      </c>
      <c r="L374" s="14">
        <f>IF(JCIMS!L374&gt;=0,JCIMS!L374/INDEX(CIMS!L$4:L$41,MATCH("Generic Fuels"&amp;$E374,CIMS!$W$4:$W$41,0)),1)</f>
        <v>1</v>
      </c>
      <c r="M374" s="14">
        <f>IF(JCIMS!M374&gt;=0,JCIMS!M374/INDEX(CIMS!M$4:M$41,MATCH("Generic Fuels"&amp;$E374,CIMS!$W$4:$W$41,0)),1)</f>
        <v>1</v>
      </c>
      <c r="N374" s="14">
        <f>IF(JCIMS!N374&gt;=0,JCIMS!N374/INDEX(CIMS!N$4:N$41,MATCH("Generic Fuels"&amp;$E374,CIMS!$W$4:$W$41,0)),1)</f>
        <v>1</v>
      </c>
      <c r="O374" s="14">
        <f>IF(JCIMS!O374&gt;=0,JCIMS!O374/INDEX(CIMS!O$4:O$41,MATCH("Generic Fuels"&amp;$E374,CIMS!$W$4:$W$41,0)),1)</f>
        <v>1</v>
      </c>
      <c r="P374" s="14">
        <f>IF(JCIMS!P374&gt;=0,JCIMS!P374/INDEX(CIMS!P$4:P$41,MATCH("Generic Fuels"&amp;$E374,CIMS!$W$4:$W$41,0)),1)</f>
        <v>1</v>
      </c>
      <c r="Q374" s="14">
        <f>IF(JCIMS!Q374&gt;=0,JCIMS!Q374/INDEX(CIMS!Q$4:Q$41,MATCH("Generic Fuels"&amp;$E374,CIMS!$W$4:$W$41,0)),1)</f>
        <v>1</v>
      </c>
      <c r="R374" s="14">
        <f>IF(JCIMS!R374&gt;=0,JCIMS!R374/INDEX(CIMS!R$4:R$41,MATCH("Generic Fuels"&amp;$E374,CIMS!$W$4:$W$41,0)),1)</f>
        <v>1</v>
      </c>
      <c r="S374" s="14">
        <f>IF(JCIMS!S374&gt;=0,JCIMS!S374/INDEX(CIMS!S$4:S$41,MATCH("Generic Fuels"&amp;$E374,CIMS!$W$4:$W$41,0)),1)</f>
        <v>1</v>
      </c>
      <c r="T374" s="14">
        <f>IF(JCIMS!T374&gt;=0,JCIMS!T374/INDEX(CIMS!T$4:T$41,MATCH("Generic Fuels"&amp;$E374,CIMS!$W$4:$W$41,0)),1)</f>
        <v>1</v>
      </c>
      <c r="V374" t="str">
        <f t="shared" si="6"/>
        <v>AlbertaTransportation PersonalHydrogen</v>
      </c>
    </row>
    <row r="375" spans="3:22" x14ac:dyDescent="0.25">
      <c r="C375" s="6" t="s">
        <v>11</v>
      </c>
      <c r="D375" s="6" t="s">
        <v>50</v>
      </c>
      <c r="E375" t="s">
        <v>28</v>
      </c>
      <c r="F375" s="6">
        <v>2005</v>
      </c>
      <c r="G375" s="6" t="s">
        <v>14</v>
      </c>
      <c r="H375" s="6" t="s">
        <v>15</v>
      </c>
      <c r="I375" s="6" t="s">
        <v>16</v>
      </c>
      <c r="J375" s="14">
        <f>IF(JCIMS!J375&gt;=0,JCIMS!J375/INDEX(CIMS!J$4:J$41,MATCH("Generic Fuels"&amp;$E375,CIMS!$W$4:$W$41,0)),1)</f>
        <v>1</v>
      </c>
      <c r="K375" s="14">
        <f>IF(JCIMS!K375&gt;=0,JCIMS!K375/INDEX(CIMS!K$4:K$41,MATCH("Generic Fuels"&amp;$E375,CIMS!$W$4:$W$41,0)),1)</f>
        <v>1</v>
      </c>
      <c r="L375" s="14">
        <f>IF(JCIMS!L375&gt;=0,JCIMS!L375/INDEX(CIMS!L$4:L$41,MATCH("Generic Fuels"&amp;$E375,CIMS!$W$4:$W$41,0)),1)</f>
        <v>1</v>
      </c>
      <c r="M375" s="14">
        <f>IF(JCIMS!M375&gt;=0,JCIMS!M375/INDEX(CIMS!M$4:M$41,MATCH("Generic Fuels"&amp;$E375,CIMS!$W$4:$W$41,0)),1)</f>
        <v>1</v>
      </c>
      <c r="N375" s="14">
        <f>IF(JCIMS!N375&gt;=0,JCIMS!N375/INDEX(CIMS!N$4:N$41,MATCH("Generic Fuels"&amp;$E375,CIMS!$W$4:$W$41,0)),1)</f>
        <v>1</v>
      </c>
      <c r="O375" s="14">
        <f>IF(JCIMS!O375&gt;=0,JCIMS!O375/INDEX(CIMS!O$4:O$41,MATCH("Generic Fuels"&amp;$E375,CIMS!$W$4:$W$41,0)),1)</f>
        <v>1</v>
      </c>
      <c r="P375" s="14">
        <f>IF(JCIMS!P375&gt;=0,JCIMS!P375/INDEX(CIMS!P$4:P$41,MATCH("Generic Fuels"&amp;$E375,CIMS!$W$4:$W$41,0)),1)</f>
        <v>1</v>
      </c>
      <c r="Q375" s="14">
        <f>IF(JCIMS!Q375&gt;=0,JCIMS!Q375/INDEX(CIMS!Q$4:Q$41,MATCH("Generic Fuels"&amp;$E375,CIMS!$W$4:$W$41,0)),1)</f>
        <v>1</v>
      </c>
      <c r="R375" s="14">
        <f>IF(JCIMS!R375&gt;=0,JCIMS!R375/INDEX(CIMS!R$4:R$41,MATCH("Generic Fuels"&amp;$E375,CIMS!$W$4:$W$41,0)),1)</f>
        <v>1</v>
      </c>
      <c r="S375" s="14">
        <f>IF(JCIMS!S375&gt;=0,JCIMS!S375/INDEX(CIMS!S$4:S$41,MATCH("Generic Fuels"&amp;$E375,CIMS!$W$4:$W$41,0)),1)</f>
        <v>1</v>
      </c>
      <c r="T375" s="14">
        <f>IF(JCIMS!T375&gt;=0,JCIMS!T375/INDEX(CIMS!T$4:T$41,MATCH("Generic Fuels"&amp;$E375,CIMS!$W$4:$W$41,0)),1)</f>
        <v>1</v>
      </c>
      <c r="V375" t="str">
        <f t="shared" si="6"/>
        <v>AlbertaTransportation PersonalBiogas</v>
      </c>
    </row>
    <row r="376" spans="3:22" x14ac:dyDescent="0.25">
      <c r="C376" s="6" t="s">
        <v>11</v>
      </c>
      <c r="D376" s="6" t="s">
        <v>50</v>
      </c>
      <c r="E376" t="s">
        <v>29</v>
      </c>
      <c r="F376" s="6">
        <v>2005</v>
      </c>
      <c r="G376" s="6" t="s">
        <v>14</v>
      </c>
      <c r="H376" s="6" t="s">
        <v>15</v>
      </c>
      <c r="I376" s="6" t="s">
        <v>16</v>
      </c>
      <c r="J376" s="14">
        <f>IF(JCIMS!J376&gt;=0,JCIMS!J376/INDEX(CIMS!J$4:J$41,MATCH("Generic Fuels"&amp;$E376,CIMS!$W$4:$W$41,0)),1)</f>
        <v>1</v>
      </c>
      <c r="K376" s="14">
        <f>IF(JCIMS!K376&gt;=0,JCIMS!K376/INDEX(CIMS!K$4:K$41,MATCH("Generic Fuels"&amp;$E376,CIMS!$W$4:$W$41,0)),1)</f>
        <v>1</v>
      </c>
      <c r="L376" s="14">
        <f>IF(JCIMS!L376&gt;=0,JCIMS!L376/INDEX(CIMS!L$4:L$41,MATCH("Generic Fuels"&amp;$E376,CIMS!$W$4:$W$41,0)),1)</f>
        <v>1</v>
      </c>
      <c r="M376" s="14">
        <f>IF(JCIMS!M376&gt;=0,JCIMS!M376/INDEX(CIMS!M$4:M$41,MATCH("Generic Fuels"&amp;$E376,CIMS!$W$4:$W$41,0)),1)</f>
        <v>1</v>
      </c>
      <c r="N376" s="14">
        <f>IF(JCIMS!N376&gt;=0,JCIMS!N376/INDEX(CIMS!N$4:N$41,MATCH("Generic Fuels"&amp;$E376,CIMS!$W$4:$W$41,0)),1)</f>
        <v>1</v>
      </c>
      <c r="O376" s="14">
        <f>IF(JCIMS!O376&gt;=0,JCIMS!O376/INDEX(CIMS!O$4:O$41,MATCH("Generic Fuels"&amp;$E376,CIMS!$W$4:$W$41,0)),1)</f>
        <v>1</v>
      </c>
      <c r="P376" s="14">
        <f>IF(JCIMS!P376&gt;=0,JCIMS!P376/INDEX(CIMS!P$4:P$41,MATCH("Generic Fuels"&amp;$E376,CIMS!$W$4:$W$41,0)),1)</f>
        <v>1</v>
      </c>
      <c r="Q376" s="14">
        <f>IF(JCIMS!Q376&gt;=0,JCIMS!Q376/INDEX(CIMS!Q$4:Q$41,MATCH("Generic Fuels"&amp;$E376,CIMS!$W$4:$W$41,0)),1)</f>
        <v>1</v>
      </c>
      <c r="R376" s="14">
        <f>IF(JCIMS!R376&gt;=0,JCIMS!R376/INDEX(CIMS!R$4:R$41,MATCH("Generic Fuels"&amp;$E376,CIMS!$W$4:$W$41,0)),1)</f>
        <v>1</v>
      </c>
      <c r="S376" s="14">
        <f>IF(JCIMS!S376&gt;=0,JCIMS!S376/INDEX(CIMS!S$4:S$41,MATCH("Generic Fuels"&amp;$E376,CIMS!$W$4:$W$41,0)),1)</f>
        <v>1</v>
      </c>
      <c r="T376" s="14">
        <f>IF(JCIMS!T376&gt;=0,JCIMS!T376/INDEX(CIMS!T$4:T$41,MATCH("Generic Fuels"&amp;$E376,CIMS!$W$4:$W$41,0)),1)</f>
        <v>1</v>
      </c>
      <c r="V376" t="str">
        <f t="shared" si="6"/>
        <v>AlbertaTransportation PersonalLPG</v>
      </c>
    </row>
    <row r="377" spans="3:22" x14ac:dyDescent="0.25">
      <c r="C377" s="6" t="s">
        <v>11</v>
      </c>
      <c r="D377" s="6" t="s">
        <v>50</v>
      </c>
      <c r="E377" t="s">
        <v>30</v>
      </c>
      <c r="F377" s="6">
        <v>2005</v>
      </c>
      <c r="G377" s="6" t="s">
        <v>14</v>
      </c>
      <c r="H377" s="6" t="s">
        <v>15</v>
      </c>
      <c r="I377" s="6" t="s">
        <v>16</v>
      </c>
      <c r="J377" s="14">
        <f>IF(JCIMS!J377&gt;=0,JCIMS!J377/INDEX(CIMS!J$4:J$41,MATCH("Generic Fuels"&amp;$E377,CIMS!$W$4:$W$41,0)),1)</f>
        <v>1.3974156224482523</v>
      </c>
      <c r="K377" s="14">
        <f>IF(JCIMS!K377&gt;=0,JCIMS!K377/INDEX(CIMS!K$4:K$41,MATCH("Generic Fuels"&amp;$E377,CIMS!$W$4:$W$41,0)),1)</f>
        <v>1.0388540625662377</v>
      </c>
      <c r="L377" s="14">
        <f>IF(JCIMS!L377&gt;=0,JCIMS!L377/INDEX(CIMS!L$4:L$41,MATCH("Generic Fuels"&amp;$E377,CIMS!$W$4:$W$41,0)),1)</f>
        <v>1.89731902007206</v>
      </c>
      <c r="M377" s="14">
        <f>IF(JCIMS!M377&gt;=0,JCIMS!M377/INDEX(CIMS!M$4:M$41,MATCH("Generic Fuels"&amp;$E377,CIMS!$W$4:$W$41,0)),1)</f>
        <v>1.2320959600439123</v>
      </c>
      <c r="N377" s="14">
        <f>IF(JCIMS!N377&gt;=0,JCIMS!N377/INDEX(CIMS!N$4:N$41,MATCH("Generic Fuels"&amp;$E377,CIMS!$W$4:$W$41,0)),1)</f>
        <v>4.6097196842417816</v>
      </c>
      <c r="O377" s="14">
        <f>IF(JCIMS!O377&gt;=0,JCIMS!O377/INDEX(CIMS!O$4:O$41,MATCH("Generic Fuels"&amp;$E377,CIMS!$W$4:$W$41,0)),1)</f>
        <v>4.6677179355999128</v>
      </c>
      <c r="P377" s="14">
        <f>IF(JCIMS!P377&gt;=0,JCIMS!P377/INDEX(CIMS!P$4:P$41,MATCH("Generic Fuels"&amp;$E377,CIMS!$W$4:$W$41,0)),1)</f>
        <v>5.010595260635994</v>
      </c>
      <c r="Q377" s="14">
        <f>IF(JCIMS!Q377&gt;=0,JCIMS!Q377/INDEX(CIMS!Q$4:Q$41,MATCH("Generic Fuels"&amp;$E377,CIMS!$W$4:$W$41,0)),1)</f>
        <v>4.6580482270421859</v>
      </c>
      <c r="R377" s="14">
        <f>IF(JCIMS!R377&gt;=0,JCIMS!R377/INDEX(CIMS!R$4:R$41,MATCH("Generic Fuels"&amp;$E377,CIMS!$W$4:$W$41,0)),1)</f>
        <v>4.0746378223928419</v>
      </c>
      <c r="S377" s="14">
        <f>IF(JCIMS!S377&gt;=0,JCIMS!S377/INDEX(CIMS!S$4:S$41,MATCH("Generic Fuels"&amp;$E377,CIMS!$W$4:$W$41,0)),1)</f>
        <v>3.4699212551119256</v>
      </c>
      <c r="T377" s="14">
        <f>IF(JCIMS!T377&gt;=0,JCIMS!T377/INDEX(CIMS!T$4:T$41,MATCH("Generic Fuels"&amp;$E377,CIMS!$W$4:$W$41,0)),1)</f>
        <v>3.0783313956008622</v>
      </c>
      <c r="V377" t="str">
        <f t="shared" si="6"/>
        <v>AlbertaTransportation PersonalNatural Gas</v>
      </c>
    </row>
    <row r="378" spans="3:22" x14ac:dyDescent="0.25">
      <c r="C378" s="6" t="s">
        <v>11</v>
      </c>
      <c r="D378" s="6" t="s">
        <v>50</v>
      </c>
      <c r="E378" t="s">
        <v>31</v>
      </c>
      <c r="F378" s="6">
        <v>2005</v>
      </c>
      <c r="G378" s="6" t="s">
        <v>14</v>
      </c>
      <c r="H378" s="6" t="s">
        <v>15</v>
      </c>
      <c r="I378" s="6" t="s">
        <v>16</v>
      </c>
      <c r="J378" s="14">
        <f>IF(JCIMS!J378&gt;=0,JCIMS!J378/INDEX(CIMS!J$4:J$41,MATCH("Generic Fuels"&amp;$E378,CIMS!$W$4:$W$41,0)),1)</f>
        <v>1</v>
      </c>
      <c r="K378" s="14">
        <f>IF(JCIMS!K378&gt;=0,JCIMS!K378/INDEX(CIMS!K$4:K$41,MATCH("Generic Fuels"&amp;$E378,CIMS!$W$4:$W$41,0)),1)</f>
        <v>1</v>
      </c>
      <c r="L378" s="14">
        <f>IF(JCIMS!L378&gt;=0,JCIMS!L378/INDEX(CIMS!L$4:L$41,MATCH("Generic Fuels"&amp;$E378,CIMS!$W$4:$W$41,0)),1)</f>
        <v>1</v>
      </c>
      <c r="M378" s="14">
        <f>IF(JCIMS!M378&gt;=0,JCIMS!M378/INDEX(CIMS!M$4:M$41,MATCH("Generic Fuels"&amp;$E378,CIMS!$W$4:$W$41,0)),1)</f>
        <v>1</v>
      </c>
      <c r="N378" s="14">
        <f>IF(JCIMS!N378&gt;=0,JCIMS!N378/INDEX(CIMS!N$4:N$41,MATCH("Generic Fuels"&amp;$E378,CIMS!$W$4:$W$41,0)),1)</f>
        <v>1</v>
      </c>
      <c r="O378" s="14">
        <f>IF(JCIMS!O378&gt;=0,JCIMS!O378/INDEX(CIMS!O$4:O$41,MATCH("Generic Fuels"&amp;$E378,CIMS!$W$4:$W$41,0)),1)</f>
        <v>1</v>
      </c>
      <c r="P378" s="14">
        <f>IF(JCIMS!P378&gt;=0,JCIMS!P378/INDEX(CIMS!P$4:P$41,MATCH("Generic Fuels"&amp;$E378,CIMS!$W$4:$W$41,0)),1)</f>
        <v>1</v>
      </c>
      <c r="Q378" s="14">
        <f>IF(JCIMS!Q378&gt;=0,JCIMS!Q378/INDEX(CIMS!Q$4:Q$41,MATCH("Generic Fuels"&amp;$E378,CIMS!$W$4:$W$41,0)),1)</f>
        <v>1</v>
      </c>
      <c r="R378" s="14">
        <f>IF(JCIMS!R378&gt;=0,JCIMS!R378/INDEX(CIMS!R$4:R$41,MATCH("Generic Fuels"&amp;$E378,CIMS!$W$4:$W$41,0)),1)</f>
        <v>1</v>
      </c>
      <c r="S378" s="14">
        <f>IF(JCIMS!S378&gt;=0,JCIMS!S378/INDEX(CIMS!S$4:S$41,MATCH("Generic Fuels"&amp;$E378,CIMS!$W$4:$W$41,0)),1)</f>
        <v>1</v>
      </c>
      <c r="T378" s="14">
        <f>IF(JCIMS!T378&gt;=0,JCIMS!T378/INDEX(CIMS!T$4:T$41,MATCH("Generic Fuels"&amp;$E378,CIMS!$W$4:$W$41,0)),1)</f>
        <v>1</v>
      </c>
      <c r="V378" t="str">
        <f t="shared" si="6"/>
        <v>AlbertaTransportation PersonalPetroleum Coke</v>
      </c>
    </row>
    <row r="379" spans="3:22" x14ac:dyDescent="0.25">
      <c r="C379" s="6" t="s">
        <v>11</v>
      </c>
      <c r="D379" s="6" t="s">
        <v>50</v>
      </c>
      <c r="E379" t="s">
        <v>32</v>
      </c>
      <c r="F379" s="6">
        <v>2005</v>
      </c>
      <c r="G379" s="6" t="s">
        <v>14</v>
      </c>
      <c r="H379" s="6" t="s">
        <v>15</v>
      </c>
      <c r="I379" s="6" t="s">
        <v>16</v>
      </c>
      <c r="J379" s="14">
        <f>IF(JCIMS!J379&gt;=0,JCIMS!J379/INDEX(CIMS!J$4:J$41,MATCH("Generic Fuels"&amp;$E379,CIMS!$W$4:$W$41,0)),1)</f>
        <v>1.8273602267474738</v>
      </c>
      <c r="K379" s="14">
        <f>IF(JCIMS!K379&gt;=0,JCIMS!K379/INDEX(CIMS!K$4:K$41,MATCH("Generic Fuels"&amp;$E379,CIMS!$W$4:$W$41,0)),1)</f>
        <v>1.0886514011809565</v>
      </c>
      <c r="L379" s="14">
        <f>IF(JCIMS!L379&gt;=0,JCIMS!L379/INDEX(CIMS!L$4:L$41,MATCH("Generic Fuels"&amp;$E379,CIMS!$W$4:$W$41,0)),1)</f>
        <v>0.93616454840308083</v>
      </c>
      <c r="M379" s="14">
        <f>IF(JCIMS!M379&gt;=0,JCIMS!M379/INDEX(CIMS!M$4:M$41,MATCH("Generic Fuels"&amp;$E379,CIMS!$W$4:$W$41,0)),1)</f>
        <v>0.77679022412542853</v>
      </c>
      <c r="N379" s="14">
        <f>IF(JCIMS!N379&gt;=0,JCIMS!N379/INDEX(CIMS!N$4:N$41,MATCH("Generic Fuels"&amp;$E379,CIMS!$W$4:$W$41,0)),1)</f>
        <v>0.80476138191219615</v>
      </c>
      <c r="O379" s="14">
        <f>IF(JCIMS!O379&gt;=0,JCIMS!O379/INDEX(CIMS!O$4:O$41,MATCH("Generic Fuels"&amp;$E379,CIMS!$W$4:$W$41,0)),1)</f>
        <v>0.81581879822241177</v>
      </c>
      <c r="P379" s="14">
        <f>IF(JCIMS!P379&gt;=0,JCIMS!P379/INDEX(CIMS!P$4:P$41,MATCH("Generic Fuels"&amp;$E379,CIMS!$W$4:$W$41,0)),1)</f>
        <v>0.82061944028656808</v>
      </c>
      <c r="Q379" s="14">
        <f>IF(JCIMS!Q379&gt;=0,JCIMS!Q379/INDEX(CIMS!Q$4:Q$41,MATCH("Generic Fuels"&amp;$E379,CIMS!$W$4:$W$41,0)),1)</f>
        <v>0.82242417648142296</v>
      </c>
      <c r="R379" s="14">
        <f>IF(JCIMS!R379&gt;=0,JCIMS!R379/INDEX(CIMS!R$4:R$41,MATCH("Generic Fuels"&amp;$E379,CIMS!$W$4:$W$41,0)),1)</f>
        <v>0.82723168220957033</v>
      </c>
      <c r="S379" s="14">
        <f>IF(JCIMS!S379&gt;=0,JCIMS!S379/INDEX(CIMS!S$4:S$41,MATCH("Generic Fuels"&amp;$E379,CIMS!$W$4:$W$41,0)),1)</f>
        <v>0.82723168220957033</v>
      </c>
      <c r="T379" s="14">
        <f>IF(JCIMS!T379&gt;=0,JCIMS!T379/INDEX(CIMS!T$4:T$41,MATCH("Generic Fuels"&amp;$E379,CIMS!$W$4:$W$41,0)),1)</f>
        <v>0.82723168220957033</v>
      </c>
      <c r="V379" t="str">
        <f t="shared" si="6"/>
        <v>AlbertaTransportation PersonalPropane</v>
      </c>
    </row>
    <row r="380" spans="3:22" x14ac:dyDescent="0.25">
      <c r="C380" s="6" t="s">
        <v>11</v>
      </c>
      <c r="D380" s="6" t="s">
        <v>50</v>
      </c>
      <c r="E380" t="s">
        <v>33</v>
      </c>
      <c r="F380" s="6">
        <v>2005</v>
      </c>
      <c r="G380" s="6" t="s">
        <v>14</v>
      </c>
      <c r="H380" s="6" t="s">
        <v>15</v>
      </c>
      <c r="I380" s="6" t="s">
        <v>16</v>
      </c>
      <c r="J380" s="14">
        <f>IF(JCIMS!J380&gt;=0,JCIMS!J380/INDEX(CIMS!J$4:J$41,MATCH("Generic Fuels"&amp;$E380,CIMS!$W$4:$W$41,0)),1)</f>
        <v>1</v>
      </c>
      <c r="K380" s="14">
        <f>IF(JCIMS!K380&gt;=0,JCIMS!K380/INDEX(CIMS!K$4:K$41,MATCH("Generic Fuels"&amp;$E380,CIMS!$W$4:$W$41,0)),1)</f>
        <v>1</v>
      </c>
      <c r="L380" s="14">
        <f>IF(JCIMS!L380&gt;=0,JCIMS!L380/INDEX(CIMS!L$4:L$41,MATCH("Generic Fuels"&amp;$E380,CIMS!$W$4:$W$41,0)),1)</f>
        <v>1</v>
      </c>
      <c r="M380" s="14">
        <f>IF(JCIMS!M380&gt;=0,JCIMS!M380/INDEX(CIMS!M$4:M$41,MATCH("Generic Fuels"&amp;$E380,CIMS!$W$4:$W$41,0)),1)</f>
        <v>1</v>
      </c>
      <c r="N380" s="14">
        <f>IF(JCIMS!N380&gt;=0,JCIMS!N380/INDEX(CIMS!N$4:N$41,MATCH("Generic Fuels"&amp;$E380,CIMS!$W$4:$W$41,0)),1)</f>
        <v>1</v>
      </c>
      <c r="O380" s="14">
        <f>IF(JCIMS!O380&gt;=0,JCIMS!O380/INDEX(CIMS!O$4:O$41,MATCH("Generic Fuels"&amp;$E380,CIMS!$W$4:$W$41,0)),1)</f>
        <v>1</v>
      </c>
      <c r="P380" s="14">
        <f>IF(JCIMS!P380&gt;=0,JCIMS!P380/INDEX(CIMS!P$4:P$41,MATCH("Generic Fuels"&amp;$E380,CIMS!$W$4:$W$41,0)),1)</f>
        <v>1</v>
      </c>
      <c r="Q380" s="14">
        <f>IF(JCIMS!Q380&gt;=0,JCIMS!Q380/INDEX(CIMS!Q$4:Q$41,MATCH("Generic Fuels"&amp;$E380,CIMS!$W$4:$W$41,0)),1)</f>
        <v>1</v>
      </c>
      <c r="R380" s="14">
        <f>IF(JCIMS!R380&gt;=0,JCIMS!R380/INDEX(CIMS!R$4:R$41,MATCH("Generic Fuels"&amp;$E380,CIMS!$W$4:$W$41,0)),1)</f>
        <v>1</v>
      </c>
      <c r="S380" s="14">
        <f>IF(JCIMS!S380&gt;=0,JCIMS!S380/INDEX(CIMS!S$4:S$41,MATCH("Generic Fuels"&amp;$E380,CIMS!$W$4:$W$41,0)),1)</f>
        <v>1</v>
      </c>
      <c r="T380" s="14">
        <f>IF(JCIMS!T380&gt;=0,JCIMS!T380/INDEX(CIMS!T$4:T$41,MATCH("Generic Fuels"&amp;$E380,CIMS!$W$4:$W$41,0)),1)</f>
        <v>1</v>
      </c>
      <c r="V380" t="str">
        <f t="shared" si="6"/>
        <v>AlbertaTransportation PersonalRefinery Fuel Gas</v>
      </c>
    </row>
    <row r="381" spans="3:22" x14ac:dyDescent="0.25">
      <c r="C381" s="6" t="s">
        <v>11</v>
      </c>
      <c r="D381" s="6" t="s">
        <v>50</v>
      </c>
      <c r="E381" t="s">
        <v>34</v>
      </c>
      <c r="F381" s="6">
        <v>2005</v>
      </c>
      <c r="G381" s="6" t="s">
        <v>14</v>
      </c>
      <c r="H381" s="6" t="s">
        <v>15</v>
      </c>
      <c r="I381" s="6" t="s">
        <v>16</v>
      </c>
      <c r="J381" s="14">
        <f>IF(JCIMS!J381&gt;=0,JCIMS!J381/INDEX(CIMS!J$4:J$41,MATCH("Generic Fuels"&amp;$E381,CIMS!$W$4:$W$41,0)),1)</f>
        <v>1</v>
      </c>
      <c r="K381" s="14">
        <f>IF(JCIMS!K381&gt;=0,JCIMS!K381/INDEX(CIMS!K$4:K$41,MATCH("Generic Fuels"&amp;$E381,CIMS!$W$4:$W$41,0)),1)</f>
        <v>1</v>
      </c>
      <c r="L381" s="14">
        <f>IF(JCIMS!L381&gt;=0,JCIMS!L381/INDEX(CIMS!L$4:L$41,MATCH("Generic Fuels"&amp;$E381,CIMS!$W$4:$W$41,0)),1)</f>
        <v>1</v>
      </c>
      <c r="M381" s="14">
        <f>IF(JCIMS!M381&gt;=0,JCIMS!M381/INDEX(CIMS!M$4:M$41,MATCH("Generic Fuels"&amp;$E381,CIMS!$W$4:$W$41,0)),1)</f>
        <v>1</v>
      </c>
      <c r="N381" s="14">
        <f>IF(JCIMS!N381&gt;=0,JCIMS!N381/INDEX(CIMS!N$4:N$41,MATCH("Generic Fuels"&amp;$E381,CIMS!$W$4:$W$41,0)),1)</f>
        <v>1</v>
      </c>
      <c r="O381" s="14">
        <f>IF(JCIMS!O381&gt;=0,JCIMS!O381/INDEX(CIMS!O$4:O$41,MATCH("Generic Fuels"&amp;$E381,CIMS!$W$4:$W$41,0)),1)</f>
        <v>1</v>
      </c>
      <c r="P381" s="14">
        <f>IF(JCIMS!P381&gt;=0,JCIMS!P381/INDEX(CIMS!P$4:P$41,MATCH("Generic Fuels"&amp;$E381,CIMS!$W$4:$W$41,0)),1)</f>
        <v>1</v>
      </c>
      <c r="Q381" s="14">
        <f>IF(JCIMS!Q381&gt;=0,JCIMS!Q381/INDEX(CIMS!Q$4:Q$41,MATCH("Generic Fuels"&amp;$E381,CIMS!$W$4:$W$41,0)),1)</f>
        <v>1</v>
      </c>
      <c r="R381" s="14">
        <f>IF(JCIMS!R381&gt;=0,JCIMS!R381/INDEX(CIMS!R$4:R$41,MATCH("Generic Fuels"&amp;$E381,CIMS!$W$4:$W$41,0)),1)</f>
        <v>1</v>
      </c>
      <c r="S381" s="14">
        <f>IF(JCIMS!S381&gt;=0,JCIMS!S381/INDEX(CIMS!S$4:S$41,MATCH("Generic Fuels"&amp;$E381,CIMS!$W$4:$W$41,0)),1)</f>
        <v>1</v>
      </c>
      <c r="T381" s="14">
        <f>IF(JCIMS!T381&gt;=0,JCIMS!T381/INDEX(CIMS!T$4:T$41,MATCH("Generic Fuels"&amp;$E381,CIMS!$W$4:$W$41,0)),1)</f>
        <v>1</v>
      </c>
      <c r="V381" t="str">
        <f t="shared" si="6"/>
        <v>AlbertaTransportation PersonalUranium</v>
      </c>
    </row>
    <row r="382" spans="3:22" x14ac:dyDescent="0.25">
      <c r="C382" s="6" t="s">
        <v>11</v>
      </c>
      <c r="D382" s="6" t="s">
        <v>50</v>
      </c>
      <c r="E382" t="s">
        <v>35</v>
      </c>
      <c r="F382" s="6">
        <v>2005</v>
      </c>
      <c r="G382" s="6" t="s">
        <v>14</v>
      </c>
      <c r="H382" s="6" t="s">
        <v>15</v>
      </c>
      <c r="I382" s="6" t="s">
        <v>16</v>
      </c>
      <c r="J382" s="14">
        <f>IF(JCIMS!J382&gt;=0,JCIMS!J382/INDEX(CIMS!J$4:J$41,MATCH("Generic Fuels"&amp;$E382,CIMS!$W$4:$W$41,0)),1)</f>
        <v>1</v>
      </c>
      <c r="K382" s="14">
        <f>IF(JCIMS!K382&gt;=0,JCIMS!K382/INDEX(CIMS!K$4:K$41,MATCH("Generic Fuels"&amp;$E382,CIMS!$W$4:$W$41,0)),1)</f>
        <v>1</v>
      </c>
      <c r="L382" s="14">
        <f>IF(JCIMS!L382&gt;=0,JCIMS!L382/INDEX(CIMS!L$4:L$41,MATCH("Generic Fuels"&amp;$E382,CIMS!$W$4:$W$41,0)),1)</f>
        <v>1</v>
      </c>
      <c r="M382" s="14">
        <f>IF(JCIMS!M382&gt;=0,JCIMS!M382/INDEX(CIMS!M$4:M$41,MATCH("Generic Fuels"&amp;$E382,CIMS!$W$4:$W$41,0)),1)</f>
        <v>1</v>
      </c>
      <c r="N382" s="14">
        <f>IF(JCIMS!N382&gt;=0,JCIMS!N382/INDEX(CIMS!N$4:N$41,MATCH("Generic Fuels"&amp;$E382,CIMS!$W$4:$W$41,0)),1)</f>
        <v>1</v>
      </c>
      <c r="O382" s="14">
        <f>IF(JCIMS!O382&gt;=0,JCIMS!O382/INDEX(CIMS!O$4:O$41,MATCH("Generic Fuels"&amp;$E382,CIMS!$W$4:$W$41,0)),1)</f>
        <v>1</v>
      </c>
      <c r="P382" s="14">
        <f>IF(JCIMS!P382&gt;=0,JCIMS!P382/INDEX(CIMS!P$4:P$41,MATCH("Generic Fuels"&amp;$E382,CIMS!$W$4:$W$41,0)),1)</f>
        <v>1</v>
      </c>
      <c r="Q382" s="14">
        <f>IF(JCIMS!Q382&gt;=0,JCIMS!Q382/INDEX(CIMS!Q$4:Q$41,MATCH("Generic Fuels"&amp;$E382,CIMS!$W$4:$W$41,0)),1)</f>
        <v>1</v>
      </c>
      <c r="R382" s="14">
        <f>IF(JCIMS!R382&gt;=0,JCIMS!R382/INDEX(CIMS!R$4:R$41,MATCH("Generic Fuels"&amp;$E382,CIMS!$W$4:$W$41,0)),1)</f>
        <v>1</v>
      </c>
      <c r="S382" s="14">
        <f>IF(JCIMS!S382&gt;=0,JCIMS!S382/INDEX(CIMS!S$4:S$41,MATCH("Generic Fuels"&amp;$E382,CIMS!$W$4:$W$41,0)),1)</f>
        <v>1</v>
      </c>
      <c r="T382" s="14">
        <f>IF(JCIMS!T382&gt;=0,JCIMS!T382/INDEX(CIMS!T$4:T$41,MATCH("Generic Fuels"&amp;$E382,CIMS!$W$4:$W$41,0)),1)</f>
        <v>1</v>
      </c>
      <c r="V382" t="str">
        <f t="shared" si="6"/>
        <v>AlbertaTransportation PersonalWaste Fuel</v>
      </c>
    </row>
    <row r="383" spans="3:22" x14ac:dyDescent="0.25">
      <c r="C383" s="6" t="s">
        <v>11</v>
      </c>
      <c r="D383" s="6" t="s">
        <v>50</v>
      </c>
      <c r="E383" t="s">
        <v>36</v>
      </c>
      <c r="F383" s="6">
        <v>2005</v>
      </c>
      <c r="G383" s="6" t="s">
        <v>14</v>
      </c>
      <c r="H383" s="6" t="s">
        <v>15</v>
      </c>
      <c r="I383" s="6" t="s">
        <v>16</v>
      </c>
      <c r="J383" s="14">
        <f>IF(JCIMS!J383&gt;=0,JCIMS!J383/INDEX(CIMS!J$4:J$41,MATCH("Generic Fuels"&amp;$E383,CIMS!$W$4:$W$41,0)),1)</f>
        <v>1</v>
      </c>
      <c r="K383" s="14">
        <f>IF(JCIMS!K383&gt;=0,JCIMS!K383/INDEX(CIMS!K$4:K$41,MATCH("Generic Fuels"&amp;$E383,CIMS!$W$4:$W$41,0)),1)</f>
        <v>1</v>
      </c>
      <c r="L383" s="14">
        <f>IF(JCIMS!L383&gt;=0,JCIMS!L383/INDEX(CIMS!L$4:L$41,MATCH("Generic Fuels"&amp;$E383,CIMS!$W$4:$W$41,0)),1)</f>
        <v>1</v>
      </c>
      <c r="M383" s="14">
        <f>IF(JCIMS!M383&gt;=0,JCIMS!M383/INDEX(CIMS!M$4:M$41,MATCH("Generic Fuels"&amp;$E383,CIMS!$W$4:$W$41,0)),1)</f>
        <v>1</v>
      </c>
      <c r="N383" s="14">
        <f>IF(JCIMS!N383&gt;=0,JCIMS!N383/INDEX(CIMS!N$4:N$41,MATCH("Generic Fuels"&amp;$E383,CIMS!$W$4:$W$41,0)),1)</f>
        <v>1</v>
      </c>
      <c r="O383" s="14">
        <f>IF(JCIMS!O383&gt;=0,JCIMS!O383/INDEX(CIMS!O$4:O$41,MATCH("Generic Fuels"&amp;$E383,CIMS!$W$4:$W$41,0)),1)</f>
        <v>1</v>
      </c>
      <c r="P383" s="14">
        <f>IF(JCIMS!P383&gt;=0,JCIMS!P383/INDEX(CIMS!P$4:P$41,MATCH("Generic Fuels"&amp;$E383,CIMS!$W$4:$W$41,0)),1)</f>
        <v>1</v>
      </c>
      <c r="Q383" s="14">
        <f>IF(JCIMS!Q383&gt;=0,JCIMS!Q383/INDEX(CIMS!Q$4:Q$41,MATCH("Generic Fuels"&amp;$E383,CIMS!$W$4:$W$41,0)),1)</f>
        <v>1</v>
      </c>
      <c r="R383" s="14">
        <f>IF(JCIMS!R383&gt;=0,JCIMS!R383/INDEX(CIMS!R$4:R$41,MATCH("Generic Fuels"&amp;$E383,CIMS!$W$4:$W$41,0)),1)</f>
        <v>1</v>
      </c>
      <c r="S383" s="14">
        <f>IF(JCIMS!S383&gt;=0,JCIMS!S383/INDEX(CIMS!S$4:S$41,MATCH("Generic Fuels"&amp;$E383,CIMS!$W$4:$W$41,0)),1)</f>
        <v>1</v>
      </c>
      <c r="T383" s="14">
        <f>IF(JCIMS!T383&gt;=0,JCIMS!T383/INDEX(CIMS!T$4:T$41,MATCH("Generic Fuels"&amp;$E383,CIMS!$W$4:$W$41,0)),1)</f>
        <v>1</v>
      </c>
      <c r="V383" t="str">
        <f t="shared" si="6"/>
        <v>AlbertaTransportation PersonalSolid Biomass</v>
      </c>
    </row>
    <row r="384" spans="3:22" x14ac:dyDescent="0.25">
      <c r="C384" s="6" t="s">
        <v>11</v>
      </c>
      <c r="D384" s="6" t="s">
        <v>51</v>
      </c>
      <c r="E384" t="s">
        <v>13</v>
      </c>
      <c r="F384" s="6">
        <v>2005</v>
      </c>
      <c r="G384" s="6" t="s">
        <v>14</v>
      </c>
      <c r="H384" s="6" t="s">
        <v>15</v>
      </c>
      <c r="I384" s="6" t="s">
        <v>16</v>
      </c>
      <c r="J384" s="16">
        <f>IF(JCIMS!J384&gt;=0,JCIMS!J384/INDEX(CIMS!J$4:J$41,MATCH($C384&amp;$E384,CIMS!$W$4:$W$41,0)),1)</f>
        <v>1</v>
      </c>
      <c r="K384" s="16">
        <f>IF(JCIMS!K384&gt;=0,JCIMS!K384/INDEX(CIMS!K$4:K$41,MATCH($C384&amp;$E384,CIMS!$W$4:$W$41,0)),1)</f>
        <v>1</v>
      </c>
      <c r="L384" s="16">
        <f>IF(JCIMS!L384&gt;=0,JCIMS!L384/INDEX(CIMS!L$4:L$41,MATCH($C384&amp;$E384,CIMS!$W$4:$W$41,0)),1)</f>
        <v>1</v>
      </c>
      <c r="M384" s="16">
        <f>IF(JCIMS!M384&gt;=0,JCIMS!M384/INDEX(CIMS!M$4:M$41,MATCH($C384&amp;$E384,CIMS!$W$4:$W$41,0)),1)</f>
        <v>1</v>
      </c>
      <c r="N384" s="16">
        <f>IF(JCIMS!N384&gt;=0,JCIMS!N384/INDEX(CIMS!N$4:N$41,MATCH($C384&amp;$E384,CIMS!$W$4:$W$41,0)),1)</f>
        <v>1</v>
      </c>
      <c r="O384" s="16">
        <f>IF(JCIMS!O384&gt;=0,JCIMS!O384/INDEX(CIMS!O$4:O$41,MATCH($C384&amp;$E384,CIMS!$W$4:$W$41,0)),1)</f>
        <v>1</v>
      </c>
      <c r="P384" s="16">
        <f>IF(JCIMS!P384&gt;=0,JCIMS!P384/INDEX(CIMS!P$4:P$41,MATCH($C384&amp;$E384,CIMS!$W$4:$W$41,0)),1)</f>
        <v>1</v>
      </c>
      <c r="Q384" s="16">
        <f>IF(JCIMS!Q384&gt;=0,JCIMS!Q384/INDEX(CIMS!Q$4:Q$41,MATCH($C384&amp;$E384,CIMS!$W$4:$W$41,0)),1)</f>
        <v>1</v>
      </c>
      <c r="R384" s="16">
        <f>IF(JCIMS!R384&gt;=0,JCIMS!R384/INDEX(CIMS!R$4:R$41,MATCH($C384&amp;$E384,CIMS!$W$4:$W$41,0)),1)</f>
        <v>1</v>
      </c>
      <c r="S384" s="16">
        <f>IF(JCIMS!S384&gt;=0,JCIMS!S384/INDEX(CIMS!S$4:S$41,MATCH($C384&amp;$E384,CIMS!$W$4:$W$41,0)),1)</f>
        <v>1</v>
      </c>
      <c r="T384" s="16">
        <f>IF(JCIMS!T384&gt;=0,JCIMS!T384/INDEX(CIMS!T$4:T$41,MATCH($C384&amp;$E384,CIMS!$W$4:$W$41,0)),1)</f>
        <v>1</v>
      </c>
      <c r="V384" t="str">
        <f t="shared" si="6"/>
        <v>AlbertaWasteBiodiesel</v>
      </c>
    </row>
    <row r="385" spans="3:22" x14ac:dyDescent="0.25">
      <c r="C385" s="6" t="s">
        <v>11</v>
      </c>
      <c r="D385" s="6" t="s">
        <v>51</v>
      </c>
      <c r="E385" t="s">
        <v>17</v>
      </c>
      <c r="F385" s="6">
        <v>2005</v>
      </c>
      <c r="G385" s="6" t="s">
        <v>14</v>
      </c>
      <c r="H385" s="6" t="s">
        <v>15</v>
      </c>
      <c r="I385" s="6" t="s">
        <v>16</v>
      </c>
      <c r="J385" s="16">
        <f>IF(JCIMS!J385&gt;=0,JCIMS!J385/INDEX(CIMS!J$4:J$41,MATCH($C385&amp;$E385,CIMS!$W$4:$W$41,0)),1)</f>
        <v>0.47358570683756446</v>
      </c>
      <c r="K385" s="16">
        <f>IF(JCIMS!K385&gt;=0,JCIMS!K385/INDEX(CIMS!K$4:K$41,MATCH($C385&amp;$E385,CIMS!$W$4:$W$41,0)),1)</f>
        <v>0.88559203665807551</v>
      </c>
      <c r="L385" s="16">
        <f>IF(JCIMS!L385&gt;=0,JCIMS!L385/INDEX(CIMS!L$4:L$41,MATCH($C385&amp;$E385,CIMS!$W$4:$W$41,0)),1)</f>
        <v>1.0587142166970536</v>
      </c>
      <c r="M385" s="16">
        <f>IF(JCIMS!M385&gt;=0,JCIMS!M385/INDEX(CIMS!M$4:M$41,MATCH($C385&amp;$E385,CIMS!$W$4:$W$41,0)),1)</f>
        <v>1.6976859325444575</v>
      </c>
      <c r="N385" s="16">
        <f>IF(JCIMS!N385&gt;=0,JCIMS!N385/INDEX(CIMS!N$4:N$41,MATCH($C385&amp;$E385,CIMS!$W$4:$W$41,0)),1)</f>
        <v>1.5115373799594651</v>
      </c>
      <c r="O385" s="16">
        <f>IF(JCIMS!O385&gt;=0,JCIMS!O385/INDEX(CIMS!O$4:O$41,MATCH($C385&amp;$E385,CIMS!$W$4:$W$41,0)),1)</f>
        <v>1.5905142721277197</v>
      </c>
      <c r="P385" s="16">
        <f>IF(JCIMS!P385&gt;=0,JCIMS!P385/INDEX(CIMS!P$4:P$41,MATCH($C385&amp;$E385,CIMS!$W$4:$W$41,0)),1)</f>
        <v>1.7373185900566273</v>
      </c>
      <c r="Q385" s="16">
        <f>IF(JCIMS!Q385&gt;=0,JCIMS!Q385/INDEX(CIMS!Q$4:Q$41,MATCH($C385&amp;$E385,CIMS!$W$4:$W$41,0)),1)</f>
        <v>1.5983000143145021</v>
      </c>
      <c r="R385" s="16">
        <f>IF(JCIMS!R385&gt;=0,JCIMS!R385/INDEX(CIMS!R$4:R$41,MATCH($C385&amp;$E385,CIMS!$W$4:$W$41,0)),1)</f>
        <v>1.4618851880783916</v>
      </c>
      <c r="S385" s="16">
        <f>IF(JCIMS!S385&gt;=0,JCIMS!S385/INDEX(CIMS!S$4:S$41,MATCH($C385&amp;$E385,CIMS!$W$4:$W$41,0)),1)</f>
        <v>1.3450607987081709</v>
      </c>
      <c r="T385" s="16">
        <f>IF(JCIMS!T385&gt;=0,JCIMS!T385/INDEX(CIMS!T$4:T$41,MATCH($C385&amp;$E385,CIMS!$W$4:$W$41,0)),1)</f>
        <v>1.2628374078861169</v>
      </c>
      <c r="V385" t="str">
        <f t="shared" si="6"/>
        <v>AlbertaWasteElectricity</v>
      </c>
    </row>
    <row r="386" spans="3:22" x14ac:dyDescent="0.25">
      <c r="C386" s="6" t="s">
        <v>11</v>
      </c>
      <c r="D386" s="6" t="s">
        <v>51</v>
      </c>
      <c r="E386" t="s">
        <v>18</v>
      </c>
      <c r="F386" s="6">
        <v>2005</v>
      </c>
      <c r="G386" s="6" t="s">
        <v>14</v>
      </c>
      <c r="H386" s="6" t="s">
        <v>15</v>
      </c>
      <c r="I386" s="6" t="s">
        <v>16</v>
      </c>
      <c r="J386" s="16">
        <f>IF(JCIMS!J386&gt;=0,JCIMS!J386/INDEX(CIMS!J$4:J$41,MATCH($C386&amp;$E386,CIMS!$W$4:$W$41,0)),1)</f>
        <v>1</v>
      </c>
      <c r="K386" s="16">
        <f>IF(JCIMS!K386&gt;=0,JCIMS!K386/INDEX(CIMS!K$4:K$41,MATCH($C386&amp;$E386,CIMS!$W$4:$W$41,0)),1)</f>
        <v>1</v>
      </c>
      <c r="L386" s="16">
        <f>IF(JCIMS!L386&gt;=0,JCIMS!L386/INDEX(CIMS!L$4:L$41,MATCH($C386&amp;$E386,CIMS!$W$4:$W$41,0)),1)</f>
        <v>1</v>
      </c>
      <c r="M386" s="16">
        <f>IF(JCIMS!M386&gt;=0,JCIMS!M386/INDEX(CIMS!M$4:M$41,MATCH($C386&amp;$E386,CIMS!$W$4:$W$41,0)),1)</f>
        <v>1</v>
      </c>
      <c r="N386" s="16">
        <f>IF(JCIMS!N386&gt;=0,JCIMS!N386/INDEX(CIMS!N$4:N$41,MATCH($C386&amp;$E386,CIMS!$W$4:$W$41,0)),1)</f>
        <v>1</v>
      </c>
      <c r="O386" s="16">
        <f>IF(JCIMS!O386&gt;=0,JCIMS!O386/INDEX(CIMS!O$4:O$41,MATCH($C386&amp;$E386,CIMS!$W$4:$W$41,0)),1)</f>
        <v>1</v>
      </c>
      <c r="P386" s="16">
        <f>IF(JCIMS!P386&gt;=0,JCIMS!P386/INDEX(CIMS!P$4:P$41,MATCH($C386&amp;$E386,CIMS!$W$4:$W$41,0)),1)</f>
        <v>1</v>
      </c>
      <c r="Q386" s="16">
        <f>IF(JCIMS!Q386&gt;=0,JCIMS!Q386/INDEX(CIMS!Q$4:Q$41,MATCH($C386&amp;$E386,CIMS!$W$4:$W$41,0)),1)</f>
        <v>1</v>
      </c>
      <c r="R386" s="16">
        <f>IF(JCIMS!R386&gt;=0,JCIMS!R386/INDEX(CIMS!R$4:R$41,MATCH($C386&amp;$E386,CIMS!$W$4:$W$41,0)),1)</f>
        <v>1</v>
      </c>
      <c r="S386" s="16">
        <f>IF(JCIMS!S386&gt;=0,JCIMS!S386/INDEX(CIMS!S$4:S$41,MATCH($C386&amp;$E386,CIMS!$W$4:$W$41,0)),1)</f>
        <v>1</v>
      </c>
      <c r="T386" s="16">
        <f>IF(JCIMS!T386&gt;=0,JCIMS!T386/INDEX(CIMS!T$4:T$41,MATCH($C386&amp;$E386,CIMS!$W$4:$W$41,0)),1)</f>
        <v>1</v>
      </c>
      <c r="V386" t="str">
        <f t="shared" si="6"/>
        <v>AlbertaWasteEthanol</v>
      </c>
    </row>
    <row r="387" spans="3:22" x14ac:dyDescent="0.25">
      <c r="C387" s="6" t="s">
        <v>11</v>
      </c>
      <c r="D387" s="6" t="s">
        <v>51</v>
      </c>
      <c r="E387" t="s">
        <v>20</v>
      </c>
      <c r="F387" s="6">
        <v>2005</v>
      </c>
      <c r="G387" s="6" t="s">
        <v>14</v>
      </c>
      <c r="H387" s="6" t="s">
        <v>15</v>
      </c>
      <c r="I387" s="6" t="s">
        <v>16</v>
      </c>
      <c r="J387" s="14">
        <f>IF(JCIMS!J387&gt;=0,JCIMS!J387/INDEX(CIMS!J$4:J$41,MATCH("Generic Fuels"&amp;$E387,CIMS!$W$4:$W$41,0)),1)</f>
        <v>1</v>
      </c>
      <c r="K387" s="14">
        <f>IF(JCIMS!K387&gt;=0,JCIMS!K387/INDEX(CIMS!K$4:K$41,MATCH("Generic Fuels"&amp;$E387,CIMS!$W$4:$W$41,0)),1)</f>
        <v>1</v>
      </c>
      <c r="L387" s="14">
        <f>IF(JCIMS!L387&gt;=0,JCIMS!L387/INDEX(CIMS!L$4:L$41,MATCH("Generic Fuels"&amp;$E387,CIMS!$W$4:$W$41,0)),1)</f>
        <v>1</v>
      </c>
      <c r="M387" s="14">
        <f>IF(JCIMS!M387&gt;=0,JCIMS!M387/INDEX(CIMS!M$4:M$41,MATCH("Generic Fuels"&amp;$E387,CIMS!$W$4:$W$41,0)),1)</f>
        <v>1</v>
      </c>
      <c r="N387" s="14">
        <f>IF(JCIMS!N387&gt;=0,JCIMS!N387/INDEX(CIMS!N$4:N$41,MATCH("Generic Fuels"&amp;$E387,CIMS!$W$4:$W$41,0)),1)</f>
        <v>1</v>
      </c>
      <c r="O387" s="14">
        <f>IF(JCIMS!O387&gt;=0,JCIMS!O387/INDEX(CIMS!O$4:O$41,MATCH("Generic Fuels"&amp;$E387,CIMS!$W$4:$W$41,0)),1)</f>
        <v>1</v>
      </c>
      <c r="P387" s="14">
        <f>IF(JCIMS!P387&gt;=0,JCIMS!P387/INDEX(CIMS!P$4:P$41,MATCH("Generic Fuels"&amp;$E387,CIMS!$W$4:$W$41,0)),1)</f>
        <v>1</v>
      </c>
      <c r="Q387" s="14">
        <f>IF(JCIMS!Q387&gt;=0,JCIMS!Q387/INDEX(CIMS!Q$4:Q$41,MATCH("Generic Fuels"&amp;$E387,CIMS!$W$4:$W$41,0)),1)</f>
        <v>1</v>
      </c>
      <c r="R387" s="14">
        <f>IF(JCIMS!R387&gt;=0,JCIMS!R387/INDEX(CIMS!R$4:R$41,MATCH("Generic Fuels"&amp;$E387,CIMS!$W$4:$W$41,0)),1)</f>
        <v>1</v>
      </c>
      <c r="S387" s="14">
        <f>IF(JCIMS!S387&gt;=0,JCIMS!S387/INDEX(CIMS!S$4:S$41,MATCH("Generic Fuels"&amp;$E387,CIMS!$W$4:$W$41,0)),1)</f>
        <v>1</v>
      </c>
      <c r="T387" s="14">
        <f>IF(JCIMS!T387&gt;=0,JCIMS!T387/INDEX(CIMS!T$4:T$41,MATCH("Generic Fuels"&amp;$E387,CIMS!$W$4:$W$41,0)),1)</f>
        <v>1</v>
      </c>
      <c r="V387" t="str">
        <f t="shared" si="6"/>
        <v>AlbertaWasteJet Fuel</v>
      </c>
    </row>
    <row r="388" spans="3:22" x14ac:dyDescent="0.25">
      <c r="C388" s="6" t="s">
        <v>11</v>
      </c>
      <c r="D388" s="6" t="s">
        <v>51</v>
      </c>
      <c r="E388" t="s">
        <v>21</v>
      </c>
      <c r="F388" s="6">
        <v>2005</v>
      </c>
      <c r="G388" s="6" t="s">
        <v>14</v>
      </c>
      <c r="H388" s="6" t="s">
        <v>15</v>
      </c>
      <c r="I388" s="6" t="s">
        <v>16</v>
      </c>
      <c r="J388" s="14">
        <f>IF(JCIMS!J388&gt;=0,JCIMS!J388/INDEX(CIMS!J$4:J$41,MATCH("Generic Fuels"&amp;$E388,CIMS!$W$4:$W$41,0)),1)</f>
        <v>1</v>
      </c>
      <c r="K388" s="14">
        <f>IF(JCIMS!K388&gt;=0,JCIMS!K388/INDEX(CIMS!K$4:K$41,MATCH("Generic Fuels"&amp;$E388,CIMS!$W$4:$W$41,0)),1)</f>
        <v>1</v>
      </c>
      <c r="L388" s="14">
        <f>IF(JCIMS!L388&gt;=0,JCIMS!L388/INDEX(CIMS!L$4:L$41,MATCH("Generic Fuels"&amp;$E388,CIMS!$W$4:$W$41,0)),1)</f>
        <v>1</v>
      </c>
      <c r="M388" s="14">
        <f>IF(JCIMS!M388&gt;=0,JCIMS!M388/INDEX(CIMS!M$4:M$41,MATCH("Generic Fuels"&amp;$E388,CIMS!$W$4:$W$41,0)),1)</f>
        <v>1</v>
      </c>
      <c r="N388" s="14">
        <f>IF(JCIMS!N388&gt;=0,JCIMS!N388/INDEX(CIMS!N$4:N$41,MATCH("Generic Fuels"&amp;$E388,CIMS!$W$4:$W$41,0)),1)</f>
        <v>1</v>
      </c>
      <c r="O388" s="14">
        <f>IF(JCIMS!O388&gt;=0,JCIMS!O388/INDEX(CIMS!O$4:O$41,MATCH("Generic Fuels"&amp;$E388,CIMS!$W$4:$W$41,0)),1)</f>
        <v>1</v>
      </c>
      <c r="P388" s="14">
        <f>IF(JCIMS!P388&gt;=0,JCIMS!P388/INDEX(CIMS!P$4:P$41,MATCH("Generic Fuels"&amp;$E388,CIMS!$W$4:$W$41,0)),1)</f>
        <v>1</v>
      </c>
      <c r="Q388" s="14">
        <f>IF(JCIMS!Q388&gt;=0,JCIMS!Q388/INDEX(CIMS!Q$4:Q$41,MATCH("Generic Fuels"&amp;$E388,CIMS!$W$4:$W$41,0)),1)</f>
        <v>1</v>
      </c>
      <c r="R388" s="14">
        <f>IF(JCIMS!R388&gt;=0,JCIMS!R388/INDEX(CIMS!R$4:R$41,MATCH("Generic Fuels"&amp;$E388,CIMS!$W$4:$W$41,0)),1)</f>
        <v>1</v>
      </c>
      <c r="S388" s="14">
        <f>IF(JCIMS!S388&gt;=0,JCIMS!S388/INDEX(CIMS!S$4:S$41,MATCH("Generic Fuels"&amp;$E388,CIMS!$W$4:$W$41,0)),1)</f>
        <v>1</v>
      </c>
      <c r="T388" s="14">
        <f>IF(JCIMS!T388&gt;=0,JCIMS!T388/INDEX(CIMS!T$4:T$41,MATCH("Generic Fuels"&amp;$E388,CIMS!$W$4:$W$41,0)),1)</f>
        <v>1</v>
      </c>
      <c r="V388" t="str">
        <f t="shared" ref="V388:V451" si="7">C388&amp;D388&amp;E388</f>
        <v>AlbertaWasteBlack Liquor</v>
      </c>
    </row>
    <row r="389" spans="3:22" x14ac:dyDescent="0.25">
      <c r="C389" s="6" t="s">
        <v>11</v>
      </c>
      <c r="D389" s="6" t="s">
        <v>51</v>
      </c>
      <c r="E389" t="s">
        <v>22</v>
      </c>
      <c r="F389" s="6">
        <v>2005</v>
      </c>
      <c r="G389" s="6" t="s">
        <v>14</v>
      </c>
      <c r="H389" s="6" t="s">
        <v>15</v>
      </c>
      <c r="I389" s="6" t="s">
        <v>16</v>
      </c>
      <c r="J389" s="14">
        <f>IF(JCIMS!J389&gt;=0,JCIMS!J389/INDEX(CIMS!J$4:J$41,MATCH("Generic Fuels"&amp;$E389,CIMS!$W$4:$W$41,0)),1)</f>
        <v>1</v>
      </c>
      <c r="K389" s="14">
        <f>IF(JCIMS!K389&gt;=0,JCIMS!K389/INDEX(CIMS!K$4:K$41,MATCH("Generic Fuels"&amp;$E389,CIMS!$W$4:$W$41,0)),1)</f>
        <v>1</v>
      </c>
      <c r="L389" s="14">
        <f>IF(JCIMS!L389&gt;=0,JCIMS!L389/INDEX(CIMS!L$4:L$41,MATCH("Generic Fuels"&amp;$E389,CIMS!$W$4:$W$41,0)),1)</f>
        <v>1</v>
      </c>
      <c r="M389" s="14">
        <f>IF(JCIMS!M389&gt;=0,JCIMS!M389/INDEX(CIMS!M$4:M$41,MATCH("Generic Fuels"&amp;$E389,CIMS!$W$4:$W$41,0)),1)</f>
        <v>1</v>
      </c>
      <c r="N389" s="14">
        <f>IF(JCIMS!N389&gt;=0,JCIMS!N389/INDEX(CIMS!N$4:N$41,MATCH("Generic Fuels"&amp;$E389,CIMS!$W$4:$W$41,0)),1)</f>
        <v>1</v>
      </c>
      <c r="O389" s="14">
        <f>IF(JCIMS!O389&gt;=0,JCIMS!O389/INDEX(CIMS!O$4:O$41,MATCH("Generic Fuels"&amp;$E389,CIMS!$W$4:$W$41,0)),1)</f>
        <v>1</v>
      </c>
      <c r="P389" s="14">
        <f>IF(JCIMS!P389&gt;=0,JCIMS!P389/INDEX(CIMS!P$4:P$41,MATCH("Generic Fuels"&amp;$E389,CIMS!$W$4:$W$41,0)),1)</f>
        <v>1</v>
      </c>
      <c r="Q389" s="14">
        <f>IF(JCIMS!Q389&gt;=0,JCIMS!Q389/INDEX(CIMS!Q$4:Q$41,MATCH("Generic Fuels"&amp;$E389,CIMS!$W$4:$W$41,0)),1)</f>
        <v>1</v>
      </c>
      <c r="R389" s="14">
        <f>IF(JCIMS!R389&gt;=0,JCIMS!R389/INDEX(CIMS!R$4:R$41,MATCH("Generic Fuels"&amp;$E389,CIMS!$W$4:$W$41,0)),1)</f>
        <v>1</v>
      </c>
      <c r="S389" s="14">
        <f>IF(JCIMS!S389&gt;=0,JCIMS!S389/INDEX(CIMS!S$4:S$41,MATCH("Generic Fuels"&amp;$E389,CIMS!$W$4:$W$41,0)),1)</f>
        <v>1</v>
      </c>
      <c r="T389" s="14">
        <f>IF(JCIMS!T389&gt;=0,JCIMS!T389/INDEX(CIMS!T$4:T$41,MATCH("Generic Fuels"&amp;$E389,CIMS!$W$4:$W$41,0)),1)</f>
        <v>1</v>
      </c>
      <c r="V389" t="str">
        <f t="shared" si="7"/>
        <v>AlbertaWasteCoal</v>
      </c>
    </row>
    <row r="390" spans="3:22" x14ac:dyDescent="0.25">
      <c r="C390" s="6" t="s">
        <v>11</v>
      </c>
      <c r="D390" s="6" t="s">
        <v>51</v>
      </c>
      <c r="E390" t="s">
        <v>23</v>
      </c>
      <c r="F390" s="6">
        <v>2005</v>
      </c>
      <c r="G390" s="6" t="s">
        <v>14</v>
      </c>
      <c r="H390" s="6" t="s">
        <v>15</v>
      </c>
      <c r="I390" s="6" t="s">
        <v>16</v>
      </c>
      <c r="J390" s="14">
        <f>IF(JCIMS!J390&gt;=0,JCIMS!J390/INDEX(CIMS!J$4:J$41,MATCH("Generic Fuels"&amp;$E390,CIMS!$W$4:$W$41,0)),1)</f>
        <v>1</v>
      </c>
      <c r="K390" s="14">
        <f>IF(JCIMS!K390&gt;=0,JCIMS!K390/INDEX(CIMS!K$4:K$41,MATCH("Generic Fuels"&amp;$E390,CIMS!$W$4:$W$41,0)),1)</f>
        <v>1</v>
      </c>
      <c r="L390" s="14">
        <f>IF(JCIMS!L390&gt;=0,JCIMS!L390/INDEX(CIMS!L$4:L$41,MATCH("Generic Fuels"&amp;$E390,CIMS!$W$4:$W$41,0)),1)</f>
        <v>1</v>
      </c>
      <c r="M390" s="14">
        <f>IF(JCIMS!M390&gt;=0,JCIMS!M390/INDEX(CIMS!M$4:M$41,MATCH("Generic Fuels"&amp;$E390,CIMS!$W$4:$W$41,0)),1)</f>
        <v>1</v>
      </c>
      <c r="N390" s="14">
        <f>IF(JCIMS!N390&gt;=0,JCIMS!N390/INDEX(CIMS!N$4:N$41,MATCH("Generic Fuels"&amp;$E390,CIMS!$W$4:$W$41,0)),1)</f>
        <v>1</v>
      </c>
      <c r="O390" s="14">
        <f>IF(JCIMS!O390&gt;=0,JCIMS!O390/INDEX(CIMS!O$4:O$41,MATCH("Generic Fuels"&amp;$E390,CIMS!$W$4:$W$41,0)),1)</f>
        <v>1</v>
      </c>
      <c r="P390" s="14">
        <f>IF(JCIMS!P390&gt;=0,JCIMS!P390/INDEX(CIMS!P$4:P$41,MATCH("Generic Fuels"&amp;$E390,CIMS!$W$4:$W$41,0)),1)</f>
        <v>1</v>
      </c>
      <c r="Q390" s="14">
        <f>IF(JCIMS!Q390&gt;=0,JCIMS!Q390/INDEX(CIMS!Q$4:Q$41,MATCH("Generic Fuels"&amp;$E390,CIMS!$W$4:$W$41,0)),1)</f>
        <v>1</v>
      </c>
      <c r="R390" s="14">
        <f>IF(JCIMS!R390&gt;=0,JCIMS!R390/INDEX(CIMS!R$4:R$41,MATCH("Generic Fuels"&amp;$E390,CIMS!$W$4:$W$41,0)),1)</f>
        <v>1</v>
      </c>
      <c r="S390" s="14">
        <f>IF(JCIMS!S390&gt;=0,JCIMS!S390/INDEX(CIMS!S$4:S$41,MATCH("Generic Fuels"&amp;$E390,CIMS!$W$4:$W$41,0)),1)</f>
        <v>1</v>
      </c>
      <c r="T390" s="14">
        <f>IF(JCIMS!T390&gt;=0,JCIMS!T390/INDEX(CIMS!T$4:T$41,MATCH("Generic Fuels"&amp;$E390,CIMS!$W$4:$W$41,0)),1)</f>
        <v>1</v>
      </c>
      <c r="V390" t="str">
        <f t="shared" si="7"/>
        <v>AlbertaWasteCoke</v>
      </c>
    </row>
    <row r="391" spans="3:22" x14ac:dyDescent="0.25">
      <c r="C391" s="6" t="s">
        <v>11</v>
      </c>
      <c r="D391" s="6" t="s">
        <v>51</v>
      </c>
      <c r="E391" t="s">
        <v>24</v>
      </c>
      <c r="F391" s="6">
        <v>2005</v>
      </c>
      <c r="G391" s="6" t="s">
        <v>14</v>
      </c>
      <c r="H391" s="6" t="s">
        <v>15</v>
      </c>
      <c r="I391" s="6" t="s">
        <v>16</v>
      </c>
      <c r="J391" s="14">
        <f>IF(JCIMS!J391&gt;=0,JCIMS!J391/INDEX(CIMS!J$4:J$41,MATCH("Generic Fuels"&amp;$E391,CIMS!$W$4:$W$41,0)),1)</f>
        <v>1</v>
      </c>
      <c r="K391" s="14">
        <f>IF(JCIMS!K391&gt;=0,JCIMS!K391/INDEX(CIMS!K$4:K$41,MATCH("Generic Fuels"&amp;$E391,CIMS!$W$4:$W$41,0)),1)</f>
        <v>1</v>
      </c>
      <c r="L391" s="14">
        <f>IF(JCIMS!L391&gt;=0,JCIMS!L391/INDEX(CIMS!L$4:L$41,MATCH("Generic Fuels"&amp;$E391,CIMS!$W$4:$W$41,0)),1)</f>
        <v>1</v>
      </c>
      <c r="M391" s="14">
        <f>IF(JCIMS!M391&gt;=0,JCIMS!M391/INDEX(CIMS!M$4:M$41,MATCH("Generic Fuels"&amp;$E391,CIMS!$W$4:$W$41,0)),1)</f>
        <v>1</v>
      </c>
      <c r="N391" s="14">
        <f>IF(JCIMS!N391&gt;=0,JCIMS!N391/INDEX(CIMS!N$4:N$41,MATCH("Generic Fuels"&amp;$E391,CIMS!$W$4:$W$41,0)),1)</f>
        <v>1</v>
      </c>
      <c r="O391" s="14">
        <f>IF(JCIMS!O391&gt;=0,JCIMS!O391/INDEX(CIMS!O$4:O$41,MATCH("Generic Fuels"&amp;$E391,CIMS!$W$4:$W$41,0)),1)</f>
        <v>1</v>
      </c>
      <c r="P391" s="14">
        <f>IF(JCIMS!P391&gt;=0,JCIMS!P391/INDEX(CIMS!P$4:P$41,MATCH("Generic Fuels"&amp;$E391,CIMS!$W$4:$W$41,0)),1)</f>
        <v>1</v>
      </c>
      <c r="Q391" s="14">
        <f>IF(JCIMS!Q391&gt;=0,JCIMS!Q391/INDEX(CIMS!Q$4:Q$41,MATCH("Generic Fuels"&amp;$E391,CIMS!$W$4:$W$41,0)),1)</f>
        <v>1</v>
      </c>
      <c r="R391" s="14">
        <f>IF(JCIMS!R391&gt;=0,JCIMS!R391/INDEX(CIMS!R$4:R$41,MATCH("Generic Fuels"&amp;$E391,CIMS!$W$4:$W$41,0)),1)</f>
        <v>1</v>
      </c>
      <c r="S391" s="14">
        <f>IF(JCIMS!S391&gt;=0,JCIMS!S391/INDEX(CIMS!S$4:S$41,MATCH("Generic Fuels"&amp;$E391,CIMS!$W$4:$W$41,0)),1)</f>
        <v>1</v>
      </c>
      <c r="T391" s="14">
        <f>IF(JCIMS!T391&gt;=0,JCIMS!T391/INDEX(CIMS!T$4:T$41,MATCH("Generic Fuels"&amp;$E391,CIMS!$W$4:$W$41,0)),1)</f>
        <v>1</v>
      </c>
      <c r="V391" t="str">
        <f t="shared" si="7"/>
        <v>AlbertaWasteDiesel</v>
      </c>
    </row>
    <row r="392" spans="3:22" x14ac:dyDescent="0.25">
      <c r="C392" s="6" t="s">
        <v>11</v>
      </c>
      <c r="D392" s="6" t="s">
        <v>51</v>
      </c>
      <c r="E392" t="s">
        <v>25</v>
      </c>
      <c r="F392" s="6">
        <v>2005</v>
      </c>
      <c r="G392" s="6" t="s">
        <v>14</v>
      </c>
      <c r="H392" s="6" t="s">
        <v>15</v>
      </c>
      <c r="I392" s="6" t="s">
        <v>16</v>
      </c>
      <c r="J392" s="14">
        <f>IF(JCIMS!J392&gt;=0,JCIMS!J392/INDEX(CIMS!J$4:J$41,MATCH("Generic Fuels"&amp;$E392,CIMS!$W$4:$W$41,0)),1)</f>
        <v>1</v>
      </c>
      <c r="K392" s="14">
        <f>IF(JCIMS!K392&gt;=0,JCIMS!K392/INDEX(CIMS!K$4:K$41,MATCH("Generic Fuels"&amp;$E392,CIMS!$W$4:$W$41,0)),1)</f>
        <v>1</v>
      </c>
      <c r="L392" s="14">
        <f>IF(JCIMS!L392&gt;=0,JCIMS!L392/INDEX(CIMS!L$4:L$41,MATCH("Generic Fuels"&amp;$E392,CIMS!$W$4:$W$41,0)),1)</f>
        <v>1</v>
      </c>
      <c r="M392" s="14">
        <f>IF(JCIMS!M392&gt;=0,JCIMS!M392/INDEX(CIMS!M$4:M$41,MATCH("Generic Fuels"&amp;$E392,CIMS!$W$4:$W$41,0)),1)</f>
        <v>1</v>
      </c>
      <c r="N392" s="14">
        <f>IF(JCIMS!N392&gt;=0,JCIMS!N392/INDEX(CIMS!N$4:N$41,MATCH("Generic Fuels"&amp;$E392,CIMS!$W$4:$W$41,0)),1)</f>
        <v>1</v>
      </c>
      <c r="O392" s="14">
        <f>IF(JCIMS!O392&gt;=0,JCIMS!O392/INDEX(CIMS!O$4:O$41,MATCH("Generic Fuels"&amp;$E392,CIMS!$W$4:$W$41,0)),1)</f>
        <v>1</v>
      </c>
      <c r="P392" s="14">
        <f>IF(JCIMS!P392&gt;=0,JCIMS!P392/INDEX(CIMS!P$4:P$41,MATCH("Generic Fuels"&amp;$E392,CIMS!$W$4:$W$41,0)),1)</f>
        <v>1</v>
      </c>
      <c r="Q392" s="14">
        <f>IF(JCIMS!Q392&gt;=0,JCIMS!Q392/INDEX(CIMS!Q$4:Q$41,MATCH("Generic Fuels"&amp;$E392,CIMS!$W$4:$W$41,0)),1)</f>
        <v>1</v>
      </c>
      <c r="R392" s="14">
        <f>IF(JCIMS!R392&gt;=0,JCIMS!R392/INDEX(CIMS!R$4:R$41,MATCH("Generic Fuels"&amp;$E392,CIMS!$W$4:$W$41,0)),1)</f>
        <v>1</v>
      </c>
      <c r="S392" s="14">
        <f>IF(JCIMS!S392&gt;=0,JCIMS!S392/INDEX(CIMS!S$4:S$41,MATCH("Generic Fuels"&amp;$E392,CIMS!$W$4:$W$41,0)),1)</f>
        <v>1</v>
      </c>
      <c r="T392" s="14">
        <f>IF(JCIMS!T392&gt;=0,JCIMS!T392/INDEX(CIMS!T$4:T$41,MATCH("Generic Fuels"&amp;$E392,CIMS!$W$4:$W$41,0)),1)</f>
        <v>1</v>
      </c>
      <c r="V392" t="str">
        <f t="shared" si="7"/>
        <v>AlbertaWasteGasoline</v>
      </c>
    </row>
    <row r="393" spans="3:22" x14ac:dyDescent="0.25">
      <c r="C393" s="6" t="s">
        <v>11</v>
      </c>
      <c r="D393" s="6" t="s">
        <v>51</v>
      </c>
      <c r="E393" t="s">
        <v>26</v>
      </c>
      <c r="F393" s="6">
        <v>2005</v>
      </c>
      <c r="G393" s="6" t="s">
        <v>14</v>
      </c>
      <c r="H393" s="6" t="s">
        <v>15</v>
      </c>
      <c r="I393" s="6" t="s">
        <v>16</v>
      </c>
      <c r="J393" s="14">
        <f>IF(JCIMS!J393&gt;=0,JCIMS!J393/INDEX(CIMS!J$4:J$41,MATCH("Generic Fuels"&amp;$E393,CIMS!$W$4:$W$41,0)),1)</f>
        <v>1</v>
      </c>
      <c r="K393" s="14">
        <f>IF(JCIMS!K393&gt;=0,JCIMS!K393/INDEX(CIMS!K$4:K$41,MATCH("Generic Fuels"&amp;$E393,CIMS!$W$4:$W$41,0)),1)</f>
        <v>1</v>
      </c>
      <c r="L393" s="14">
        <f>IF(JCIMS!L393&gt;=0,JCIMS!L393/INDEX(CIMS!L$4:L$41,MATCH("Generic Fuels"&amp;$E393,CIMS!$W$4:$W$41,0)),1)</f>
        <v>1</v>
      </c>
      <c r="M393" s="14">
        <f>IF(JCIMS!M393&gt;=0,JCIMS!M393/INDEX(CIMS!M$4:M$41,MATCH("Generic Fuels"&amp;$E393,CIMS!$W$4:$W$41,0)),1)</f>
        <v>1</v>
      </c>
      <c r="N393" s="14">
        <f>IF(JCIMS!N393&gt;=0,JCIMS!N393/INDEX(CIMS!N$4:N$41,MATCH("Generic Fuels"&amp;$E393,CIMS!$W$4:$W$41,0)),1)</f>
        <v>1</v>
      </c>
      <c r="O393" s="14">
        <f>IF(JCIMS!O393&gt;=0,JCIMS!O393/INDEX(CIMS!O$4:O$41,MATCH("Generic Fuels"&amp;$E393,CIMS!$W$4:$W$41,0)),1)</f>
        <v>1</v>
      </c>
      <c r="P393" s="14">
        <f>IF(JCIMS!P393&gt;=0,JCIMS!P393/INDEX(CIMS!P$4:P$41,MATCH("Generic Fuels"&amp;$E393,CIMS!$W$4:$W$41,0)),1)</f>
        <v>1</v>
      </c>
      <c r="Q393" s="14">
        <f>IF(JCIMS!Q393&gt;=0,JCIMS!Q393/INDEX(CIMS!Q$4:Q$41,MATCH("Generic Fuels"&amp;$E393,CIMS!$W$4:$W$41,0)),1)</f>
        <v>1</v>
      </c>
      <c r="R393" s="14">
        <f>IF(JCIMS!R393&gt;=0,JCIMS!R393/INDEX(CIMS!R$4:R$41,MATCH("Generic Fuels"&amp;$E393,CIMS!$W$4:$W$41,0)),1)</f>
        <v>1</v>
      </c>
      <c r="S393" s="14">
        <f>IF(JCIMS!S393&gt;=0,JCIMS!S393/INDEX(CIMS!S$4:S$41,MATCH("Generic Fuels"&amp;$E393,CIMS!$W$4:$W$41,0)),1)</f>
        <v>1</v>
      </c>
      <c r="T393" s="14">
        <f>IF(JCIMS!T393&gt;=0,JCIMS!T393/INDEX(CIMS!T$4:T$41,MATCH("Generic Fuels"&amp;$E393,CIMS!$W$4:$W$41,0)),1)</f>
        <v>1</v>
      </c>
      <c r="V393" t="str">
        <f t="shared" si="7"/>
        <v>AlbertaWasteFuel Oil</v>
      </c>
    </row>
    <row r="394" spans="3:22" x14ac:dyDescent="0.25">
      <c r="C394" s="6" t="s">
        <v>11</v>
      </c>
      <c r="D394" s="6" t="s">
        <v>51</v>
      </c>
      <c r="E394" t="s">
        <v>27</v>
      </c>
      <c r="F394" s="6">
        <v>2005</v>
      </c>
      <c r="G394" s="6" t="s">
        <v>14</v>
      </c>
      <c r="H394" s="6" t="s">
        <v>15</v>
      </c>
      <c r="I394" s="6" t="s">
        <v>16</v>
      </c>
      <c r="J394" s="14">
        <f>IF(JCIMS!J394&gt;=0,JCIMS!J394/INDEX(CIMS!J$4:J$41,MATCH("Generic Fuels"&amp;$E394,CIMS!$W$4:$W$41,0)),1)</f>
        <v>1</v>
      </c>
      <c r="K394" s="14">
        <f>IF(JCIMS!K394&gt;=0,JCIMS!K394/INDEX(CIMS!K$4:K$41,MATCH("Generic Fuels"&amp;$E394,CIMS!$W$4:$W$41,0)),1)</f>
        <v>1</v>
      </c>
      <c r="L394" s="14">
        <f>IF(JCIMS!L394&gt;=0,JCIMS!L394/INDEX(CIMS!L$4:L$41,MATCH("Generic Fuels"&amp;$E394,CIMS!$W$4:$W$41,0)),1)</f>
        <v>1</v>
      </c>
      <c r="M394" s="14">
        <f>IF(JCIMS!M394&gt;=0,JCIMS!M394/INDEX(CIMS!M$4:M$41,MATCH("Generic Fuels"&amp;$E394,CIMS!$W$4:$W$41,0)),1)</f>
        <v>1</v>
      </c>
      <c r="N394" s="14">
        <f>IF(JCIMS!N394&gt;=0,JCIMS!N394/INDEX(CIMS!N$4:N$41,MATCH("Generic Fuels"&amp;$E394,CIMS!$W$4:$W$41,0)),1)</f>
        <v>1</v>
      </c>
      <c r="O394" s="14">
        <f>IF(JCIMS!O394&gt;=0,JCIMS!O394/INDEX(CIMS!O$4:O$41,MATCH("Generic Fuels"&amp;$E394,CIMS!$W$4:$W$41,0)),1)</f>
        <v>1</v>
      </c>
      <c r="P394" s="14">
        <f>IF(JCIMS!P394&gt;=0,JCIMS!P394/INDEX(CIMS!P$4:P$41,MATCH("Generic Fuels"&amp;$E394,CIMS!$W$4:$W$41,0)),1)</f>
        <v>1</v>
      </c>
      <c r="Q394" s="14">
        <f>IF(JCIMS!Q394&gt;=0,JCIMS!Q394/INDEX(CIMS!Q$4:Q$41,MATCH("Generic Fuels"&amp;$E394,CIMS!$W$4:$W$41,0)),1)</f>
        <v>1</v>
      </c>
      <c r="R394" s="14">
        <f>IF(JCIMS!R394&gt;=0,JCIMS!R394/INDEX(CIMS!R$4:R$41,MATCH("Generic Fuels"&amp;$E394,CIMS!$W$4:$W$41,0)),1)</f>
        <v>1</v>
      </c>
      <c r="S394" s="14">
        <f>IF(JCIMS!S394&gt;=0,JCIMS!S394/INDEX(CIMS!S$4:S$41,MATCH("Generic Fuels"&amp;$E394,CIMS!$W$4:$W$41,0)),1)</f>
        <v>1</v>
      </c>
      <c r="T394" s="14">
        <f>IF(JCIMS!T394&gt;=0,JCIMS!T394/INDEX(CIMS!T$4:T$41,MATCH("Generic Fuels"&amp;$E394,CIMS!$W$4:$W$41,0)),1)</f>
        <v>1</v>
      </c>
      <c r="V394" t="str">
        <f t="shared" si="7"/>
        <v>AlbertaWasteHydrogen</v>
      </c>
    </row>
    <row r="395" spans="3:22" x14ac:dyDescent="0.25">
      <c r="C395" s="6" t="s">
        <v>11</v>
      </c>
      <c r="D395" s="6" t="s">
        <v>51</v>
      </c>
      <c r="E395" t="s">
        <v>28</v>
      </c>
      <c r="F395" s="6">
        <v>2005</v>
      </c>
      <c r="G395" s="6" t="s">
        <v>14</v>
      </c>
      <c r="H395" s="6" t="s">
        <v>15</v>
      </c>
      <c r="I395" s="6" t="s">
        <v>16</v>
      </c>
      <c r="J395" s="14">
        <f>IF(JCIMS!J395&gt;=0,JCIMS!J395/INDEX(CIMS!J$4:J$41,MATCH("Generic Fuels"&amp;$E395,CIMS!$W$4:$W$41,0)),1)</f>
        <v>0</v>
      </c>
      <c r="K395" s="14">
        <f>IF(JCIMS!K395&gt;=0,JCIMS!K395/INDEX(CIMS!K$4:K$41,MATCH("Generic Fuels"&amp;$E395,CIMS!$W$4:$W$41,0)),1)</f>
        <v>0</v>
      </c>
      <c r="L395" s="14">
        <f>IF(JCIMS!L395&gt;=0,JCIMS!L395/INDEX(CIMS!L$4:L$41,MATCH("Generic Fuels"&amp;$E395,CIMS!$W$4:$W$41,0)),1)</f>
        <v>0</v>
      </c>
      <c r="M395" s="14">
        <f>IF(JCIMS!M395&gt;=0,JCIMS!M395/INDEX(CIMS!M$4:M$41,MATCH("Generic Fuels"&amp;$E395,CIMS!$W$4:$W$41,0)),1)</f>
        <v>0</v>
      </c>
      <c r="N395" s="14">
        <f>IF(JCIMS!N395&gt;=0,JCIMS!N395/INDEX(CIMS!N$4:N$41,MATCH("Generic Fuels"&amp;$E395,CIMS!$W$4:$W$41,0)),1)</f>
        <v>0</v>
      </c>
      <c r="O395" s="14">
        <f>IF(JCIMS!O395&gt;=0,JCIMS!O395/INDEX(CIMS!O$4:O$41,MATCH("Generic Fuels"&amp;$E395,CIMS!$W$4:$W$41,0)),1)</f>
        <v>0</v>
      </c>
      <c r="P395" s="14">
        <f>IF(JCIMS!P395&gt;=0,JCIMS!P395/INDEX(CIMS!P$4:P$41,MATCH("Generic Fuels"&amp;$E395,CIMS!$W$4:$W$41,0)),1)</f>
        <v>0</v>
      </c>
      <c r="Q395" s="14">
        <f>IF(JCIMS!Q395&gt;=0,JCIMS!Q395/INDEX(CIMS!Q$4:Q$41,MATCH("Generic Fuels"&amp;$E395,CIMS!$W$4:$W$41,0)),1)</f>
        <v>0</v>
      </c>
      <c r="R395" s="14">
        <f>IF(JCIMS!R395&gt;=0,JCIMS!R395/INDEX(CIMS!R$4:R$41,MATCH("Generic Fuels"&amp;$E395,CIMS!$W$4:$W$41,0)),1)</f>
        <v>0</v>
      </c>
      <c r="S395" s="14">
        <f>IF(JCIMS!S395&gt;=0,JCIMS!S395/INDEX(CIMS!S$4:S$41,MATCH("Generic Fuels"&amp;$E395,CIMS!$W$4:$W$41,0)),1)</f>
        <v>0</v>
      </c>
      <c r="T395" s="14">
        <f>IF(JCIMS!T395&gt;=0,JCIMS!T395/INDEX(CIMS!T$4:T$41,MATCH("Generic Fuels"&amp;$E395,CIMS!$W$4:$W$41,0)),1)</f>
        <v>0</v>
      </c>
      <c r="V395" t="str">
        <f t="shared" si="7"/>
        <v>AlbertaWasteBiogas</v>
      </c>
    </row>
    <row r="396" spans="3:22" x14ac:dyDescent="0.25">
      <c r="C396" s="6" t="s">
        <v>11</v>
      </c>
      <c r="D396" s="6" t="s">
        <v>51</v>
      </c>
      <c r="E396" t="s">
        <v>29</v>
      </c>
      <c r="F396" s="6">
        <v>2005</v>
      </c>
      <c r="G396" s="6" t="s">
        <v>14</v>
      </c>
      <c r="H396" s="6" t="s">
        <v>15</v>
      </c>
      <c r="I396" s="6" t="s">
        <v>16</v>
      </c>
      <c r="J396" s="14">
        <f>IF(JCIMS!J396&gt;=0,JCIMS!J396/INDEX(CIMS!J$4:J$41,MATCH("Generic Fuels"&amp;$E396,CIMS!$W$4:$W$41,0)),1)</f>
        <v>1</v>
      </c>
      <c r="K396" s="14">
        <f>IF(JCIMS!K396&gt;=0,JCIMS!K396/INDEX(CIMS!K$4:K$41,MATCH("Generic Fuels"&amp;$E396,CIMS!$W$4:$W$41,0)),1)</f>
        <v>1</v>
      </c>
      <c r="L396" s="14">
        <f>IF(JCIMS!L396&gt;=0,JCIMS!L396/INDEX(CIMS!L$4:L$41,MATCH("Generic Fuels"&amp;$E396,CIMS!$W$4:$W$41,0)),1)</f>
        <v>1</v>
      </c>
      <c r="M396" s="14">
        <f>IF(JCIMS!M396&gt;=0,JCIMS!M396/INDEX(CIMS!M$4:M$41,MATCH("Generic Fuels"&amp;$E396,CIMS!$W$4:$W$41,0)),1)</f>
        <v>1</v>
      </c>
      <c r="N396" s="14">
        <f>IF(JCIMS!N396&gt;=0,JCIMS!N396/INDEX(CIMS!N$4:N$41,MATCH("Generic Fuels"&amp;$E396,CIMS!$W$4:$W$41,0)),1)</f>
        <v>1</v>
      </c>
      <c r="O396" s="14">
        <f>IF(JCIMS!O396&gt;=0,JCIMS!O396/INDEX(CIMS!O$4:O$41,MATCH("Generic Fuels"&amp;$E396,CIMS!$W$4:$W$41,0)),1)</f>
        <v>1</v>
      </c>
      <c r="P396" s="14">
        <f>IF(JCIMS!P396&gt;=0,JCIMS!P396/INDEX(CIMS!P$4:P$41,MATCH("Generic Fuels"&amp;$E396,CIMS!$W$4:$W$41,0)),1)</f>
        <v>1</v>
      </c>
      <c r="Q396" s="14">
        <f>IF(JCIMS!Q396&gt;=0,JCIMS!Q396/INDEX(CIMS!Q$4:Q$41,MATCH("Generic Fuels"&amp;$E396,CIMS!$W$4:$W$41,0)),1)</f>
        <v>1</v>
      </c>
      <c r="R396" s="14">
        <f>IF(JCIMS!R396&gt;=0,JCIMS!R396/INDEX(CIMS!R$4:R$41,MATCH("Generic Fuels"&amp;$E396,CIMS!$W$4:$W$41,0)),1)</f>
        <v>1</v>
      </c>
      <c r="S396" s="14">
        <f>IF(JCIMS!S396&gt;=0,JCIMS!S396/INDEX(CIMS!S$4:S$41,MATCH("Generic Fuels"&amp;$E396,CIMS!$W$4:$W$41,0)),1)</f>
        <v>1</v>
      </c>
      <c r="T396" s="14">
        <f>IF(JCIMS!T396&gt;=0,JCIMS!T396/INDEX(CIMS!T$4:T$41,MATCH("Generic Fuels"&amp;$E396,CIMS!$W$4:$W$41,0)),1)</f>
        <v>1</v>
      </c>
      <c r="V396" t="str">
        <f t="shared" si="7"/>
        <v>AlbertaWasteLPG</v>
      </c>
    </row>
    <row r="397" spans="3:22" x14ac:dyDescent="0.25">
      <c r="C397" s="6" t="s">
        <v>11</v>
      </c>
      <c r="D397" s="6" t="s">
        <v>51</v>
      </c>
      <c r="E397" t="s">
        <v>30</v>
      </c>
      <c r="F397" s="6">
        <v>2005</v>
      </c>
      <c r="G397" s="6" t="s">
        <v>14</v>
      </c>
      <c r="H397" s="6" t="s">
        <v>15</v>
      </c>
      <c r="I397" s="6" t="s">
        <v>16</v>
      </c>
      <c r="J397" s="14">
        <f>IF(JCIMS!J397&gt;=0,JCIMS!J397/INDEX(CIMS!J$4:J$41,MATCH("Generic Fuels"&amp;$E397,CIMS!$W$4:$W$41,0)),1)</f>
        <v>1</v>
      </c>
      <c r="K397" s="14">
        <f>IF(JCIMS!K397&gt;=0,JCIMS!K397/INDEX(CIMS!K$4:K$41,MATCH("Generic Fuels"&amp;$E397,CIMS!$W$4:$W$41,0)),1)</f>
        <v>1</v>
      </c>
      <c r="L397" s="14">
        <f>IF(JCIMS!L397&gt;=0,JCIMS!L397/INDEX(CIMS!L$4:L$41,MATCH("Generic Fuels"&amp;$E397,CIMS!$W$4:$W$41,0)),1)</f>
        <v>1</v>
      </c>
      <c r="M397" s="14">
        <f>IF(JCIMS!M397&gt;=0,JCIMS!M397/INDEX(CIMS!M$4:M$41,MATCH("Generic Fuels"&amp;$E397,CIMS!$W$4:$W$41,0)),1)</f>
        <v>1</v>
      </c>
      <c r="N397" s="14">
        <f>IF(JCIMS!N397&gt;=0,JCIMS!N397/INDEX(CIMS!N$4:N$41,MATCH("Generic Fuels"&amp;$E397,CIMS!$W$4:$W$41,0)),1)</f>
        <v>1</v>
      </c>
      <c r="O397" s="14">
        <f>IF(JCIMS!O397&gt;=0,JCIMS!O397/INDEX(CIMS!O$4:O$41,MATCH("Generic Fuels"&amp;$E397,CIMS!$W$4:$W$41,0)),1)</f>
        <v>1</v>
      </c>
      <c r="P397" s="14">
        <f>IF(JCIMS!P397&gt;=0,JCIMS!P397/INDEX(CIMS!P$4:P$41,MATCH("Generic Fuels"&amp;$E397,CIMS!$W$4:$W$41,0)),1)</f>
        <v>1</v>
      </c>
      <c r="Q397" s="14">
        <f>IF(JCIMS!Q397&gt;=0,JCIMS!Q397/INDEX(CIMS!Q$4:Q$41,MATCH("Generic Fuels"&amp;$E397,CIMS!$W$4:$W$41,0)),1)</f>
        <v>1</v>
      </c>
      <c r="R397" s="14">
        <f>IF(JCIMS!R397&gt;=0,JCIMS!R397/INDEX(CIMS!R$4:R$41,MATCH("Generic Fuels"&amp;$E397,CIMS!$W$4:$W$41,0)),1)</f>
        <v>1</v>
      </c>
      <c r="S397" s="14">
        <f>IF(JCIMS!S397&gt;=0,JCIMS!S397/INDEX(CIMS!S$4:S$41,MATCH("Generic Fuels"&amp;$E397,CIMS!$W$4:$W$41,0)),1)</f>
        <v>1</v>
      </c>
      <c r="T397" s="14">
        <f>IF(JCIMS!T397&gt;=0,JCIMS!T397/INDEX(CIMS!T$4:T$41,MATCH("Generic Fuels"&amp;$E397,CIMS!$W$4:$W$41,0)),1)</f>
        <v>1</v>
      </c>
      <c r="V397" t="str">
        <f t="shared" si="7"/>
        <v>AlbertaWasteNatural Gas</v>
      </c>
    </row>
    <row r="398" spans="3:22" x14ac:dyDescent="0.25">
      <c r="C398" s="6" t="s">
        <v>11</v>
      </c>
      <c r="D398" s="6" t="s">
        <v>51</v>
      </c>
      <c r="E398" t="s">
        <v>31</v>
      </c>
      <c r="F398" s="6">
        <v>2005</v>
      </c>
      <c r="G398" s="6" t="s">
        <v>14</v>
      </c>
      <c r="H398" s="6" t="s">
        <v>15</v>
      </c>
      <c r="I398" s="6" t="s">
        <v>16</v>
      </c>
      <c r="J398" s="14">
        <f>IF(JCIMS!J398&gt;=0,JCIMS!J398/INDEX(CIMS!J$4:J$41,MATCH("Generic Fuels"&amp;$E398,CIMS!$W$4:$W$41,0)),1)</f>
        <v>1</v>
      </c>
      <c r="K398" s="14">
        <f>IF(JCIMS!K398&gt;=0,JCIMS!K398/INDEX(CIMS!K$4:K$41,MATCH("Generic Fuels"&amp;$E398,CIMS!$W$4:$W$41,0)),1)</f>
        <v>1</v>
      </c>
      <c r="L398" s="14">
        <f>IF(JCIMS!L398&gt;=0,JCIMS!L398/INDEX(CIMS!L$4:L$41,MATCH("Generic Fuels"&amp;$E398,CIMS!$W$4:$W$41,0)),1)</f>
        <v>1</v>
      </c>
      <c r="M398" s="14">
        <f>IF(JCIMS!M398&gt;=0,JCIMS!M398/INDEX(CIMS!M$4:M$41,MATCH("Generic Fuels"&amp;$E398,CIMS!$W$4:$W$41,0)),1)</f>
        <v>1</v>
      </c>
      <c r="N398" s="14">
        <f>IF(JCIMS!N398&gt;=0,JCIMS!N398/INDEX(CIMS!N$4:N$41,MATCH("Generic Fuels"&amp;$E398,CIMS!$W$4:$W$41,0)),1)</f>
        <v>1</v>
      </c>
      <c r="O398" s="14">
        <f>IF(JCIMS!O398&gt;=0,JCIMS!O398/INDEX(CIMS!O$4:O$41,MATCH("Generic Fuels"&amp;$E398,CIMS!$W$4:$W$41,0)),1)</f>
        <v>1</v>
      </c>
      <c r="P398" s="14">
        <f>IF(JCIMS!P398&gt;=0,JCIMS!P398/INDEX(CIMS!P$4:P$41,MATCH("Generic Fuels"&amp;$E398,CIMS!$W$4:$W$41,0)),1)</f>
        <v>1</v>
      </c>
      <c r="Q398" s="14">
        <f>IF(JCIMS!Q398&gt;=0,JCIMS!Q398/INDEX(CIMS!Q$4:Q$41,MATCH("Generic Fuels"&amp;$E398,CIMS!$W$4:$W$41,0)),1)</f>
        <v>1</v>
      </c>
      <c r="R398" s="14">
        <f>IF(JCIMS!R398&gt;=0,JCIMS!R398/INDEX(CIMS!R$4:R$41,MATCH("Generic Fuels"&amp;$E398,CIMS!$W$4:$W$41,0)),1)</f>
        <v>1</v>
      </c>
      <c r="S398" s="14">
        <f>IF(JCIMS!S398&gt;=0,JCIMS!S398/INDEX(CIMS!S$4:S$41,MATCH("Generic Fuels"&amp;$E398,CIMS!$W$4:$W$41,0)),1)</f>
        <v>1</v>
      </c>
      <c r="T398" s="14">
        <f>IF(JCIMS!T398&gt;=0,JCIMS!T398/INDEX(CIMS!T$4:T$41,MATCH("Generic Fuels"&amp;$E398,CIMS!$W$4:$W$41,0)),1)</f>
        <v>1</v>
      </c>
      <c r="V398" t="str">
        <f t="shared" si="7"/>
        <v>AlbertaWastePetroleum Coke</v>
      </c>
    </row>
    <row r="399" spans="3:22" x14ac:dyDescent="0.25">
      <c r="C399" s="6" t="s">
        <v>11</v>
      </c>
      <c r="D399" s="6" t="s">
        <v>51</v>
      </c>
      <c r="E399" t="s">
        <v>32</v>
      </c>
      <c r="F399" s="6">
        <v>2005</v>
      </c>
      <c r="G399" s="6" t="s">
        <v>14</v>
      </c>
      <c r="H399" s="6" t="s">
        <v>15</v>
      </c>
      <c r="I399" s="6" t="s">
        <v>16</v>
      </c>
      <c r="J399" s="14">
        <f>IF(JCIMS!J399&gt;=0,JCIMS!J399/INDEX(CIMS!J$4:J$41,MATCH("Generic Fuels"&amp;$E399,CIMS!$W$4:$W$41,0)),1)</f>
        <v>1</v>
      </c>
      <c r="K399" s="14">
        <f>IF(JCIMS!K399&gt;=0,JCIMS!K399/INDEX(CIMS!K$4:K$41,MATCH("Generic Fuels"&amp;$E399,CIMS!$W$4:$W$41,0)),1)</f>
        <v>1</v>
      </c>
      <c r="L399" s="14">
        <f>IF(JCIMS!L399&gt;=0,JCIMS!L399/INDEX(CIMS!L$4:L$41,MATCH("Generic Fuels"&amp;$E399,CIMS!$W$4:$W$41,0)),1)</f>
        <v>1</v>
      </c>
      <c r="M399" s="14">
        <f>IF(JCIMS!M399&gt;=0,JCIMS!M399/INDEX(CIMS!M$4:M$41,MATCH("Generic Fuels"&amp;$E399,CIMS!$W$4:$W$41,0)),1)</f>
        <v>1</v>
      </c>
      <c r="N399" s="14">
        <f>IF(JCIMS!N399&gt;=0,JCIMS!N399/INDEX(CIMS!N$4:N$41,MATCH("Generic Fuels"&amp;$E399,CIMS!$W$4:$W$41,0)),1)</f>
        <v>1</v>
      </c>
      <c r="O399" s="14">
        <f>IF(JCIMS!O399&gt;=0,JCIMS!O399/INDEX(CIMS!O$4:O$41,MATCH("Generic Fuels"&amp;$E399,CIMS!$W$4:$W$41,0)),1)</f>
        <v>1</v>
      </c>
      <c r="P399" s="14">
        <f>IF(JCIMS!P399&gt;=0,JCIMS!P399/INDEX(CIMS!P$4:P$41,MATCH("Generic Fuels"&amp;$E399,CIMS!$W$4:$W$41,0)),1)</f>
        <v>1</v>
      </c>
      <c r="Q399" s="14">
        <f>IF(JCIMS!Q399&gt;=0,JCIMS!Q399/INDEX(CIMS!Q$4:Q$41,MATCH("Generic Fuels"&amp;$E399,CIMS!$W$4:$W$41,0)),1)</f>
        <v>1</v>
      </c>
      <c r="R399" s="14">
        <f>IF(JCIMS!R399&gt;=0,JCIMS!R399/INDEX(CIMS!R$4:R$41,MATCH("Generic Fuels"&amp;$E399,CIMS!$W$4:$W$41,0)),1)</f>
        <v>1</v>
      </c>
      <c r="S399" s="14">
        <f>IF(JCIMS!S399&gt;=0,JCIMS!S399/INDEX(CIMS!S$4:S$41,MATCH("Generic Fuels"&amp;$E399,CIMS!$W$4:$W$41,0)),1)</f>
        <v>1</v>
      </c>
      <c r="T399" s="14">
        <f>IF(JCIMS!T399&gt;=0,JCIMS!T399/INDEX(CIMS!T$4:T$41,MATCH("Generic Fuels"&amp;$E399,CIMS!$W$4:$W$41,0)),1)</f>
        <v>1</v>
      </c>
      <c r="V399" t="str">
        <f t="shared" si="7"/>
        <v>AlbertaWastePropane</v>
      </c>
    </row>
    <row r="400" spans="3:22" x14ac:dyDescent="0.25">
      <c r="C400" s="6" t="s">
        <v>11</v>
      </c>
      <c r="D400" s="6" t="s">
        <v>51</v>
      </c>
      <c r="E400" t="s">
        <v>33</v>
      </c>
      <c r="F400" s="6">
        <v>2005</v>
      </c>
      <c r="G400" s="6" t="s">
        <v>14</v>
      </c>
      <c r="H400" s="6" t="s">
        <v>15</v>
      </c>
      <c r="I400" s="6" t="s">
        <v>16</v>
      </c>
      <c r="J400" s="14">
        <f>IF(JCIMS!J400&gt;=0,JCIMS!J400/INDEX(CIMS!J$4:J$41,MATCH("Generic Fuels"&amp;$E400,CIMS!$W$4:$W$41,0)),1)</f>
        <v>1</v>
      </c>
      <c r="K400" s="14">
        <f>IF(JCIMS!K400&gt;=0,JCIMS!K400/INDEX(CIMS!K$4:K$41,MATCH("Generic Fuels"&amp;$E400,CIMS!$W$4:$W$41,0)),1)</f>
        <v>1</v>
      </c>
      <c r="L400" s="14">
        <f>IF(JCIMS!L400&gt;=0,JCIMS!L400/INDEX(CIMS!L$4:L$41,MATCH("Generic Fuels"&amp;$E400,CIMS!$W$4:$W$41,0)),1)</f>
        <v>1</v>
      </c>
      <c r="M400" s="14">
        <f>IF(JCIMS!M400&gt;=0,JCIMS!M400/INDEX(CIMS!M$4:M$41,MATCH("Generic Fuels"&amp;$E400,CIMS!$W$4:$W$41,0)),1)</f>
        <v>1</v>
      </c>
      <c r="N400" s="14">
        <f>IF(JCIMS!N400&gt;=0,JCIMS!N400/INDEX(CIMS!N$4:N$41,MATCH("Generic Fuels"&amp;$E400,CIMS!$W$4:$W$41,0)),1)</f>
        <v>1</v>
      </c>
      <c r="O400" s="14">
        <f>IF(JCIMS!O400&gt;=0,JCIMS!O400/INDEX(CIMS!O$4:O$41,MATCH("Generic Fuels"&amp;$E400,CIMS!$W$4:$W$41,0)),1)</f>
        <v>1</v>
      </c>
      <c r="P400" s="14">
        <f>IF(JCIMS!P400&gt;=0,JCIMS!P400/INDEX(CIMS!P$4:P$41,MATCH("Generic Fuels"&amp;$E400,CIMS!$W$4:$W$41,0)),1)</f>
        <v>1</v>
      </c>
      <c r="Q400" s="14">
        <f>IF(JCIMS!Q400&gt;=0,JCIMS!Q400/INDEX(CIMS!Q$4:Q$41,MATCH("Generic Fuels"&amp;$E400,CIMS!$W$4:$W$41,0)),1)</f>
        <v>1</v>
      </c>
      <c r="R400" s="14">
        <f>IF(JCIMS!R400&gt;=0,JCIMS!R400/INDEX(CIMS!R$4:R$41,MATCH("Generic Fuels"&amp;$E400,CIMS!$W$4:$W$41,0)),1)</f>
        <v>1</v>
      </c>
      <c r="S400" s="14">
        <f>IF(JCIMS!S400&gt;=0,JCIMS!S400/INDEX(CIMS!S$4:S$41,MATCH("Generic Fuels"&amp;$E400,CIMS!$W$4:$W$41,0)),1)</f>
        <v>1</v>
      </c>
      <c r="T400" s="14">
        <f>IF(JCIMS!T400&gt;=0,JCIMS!T400/INDEX(CIMS!T$4:T$41,MATCH("Generic Fuels"&amp;$E400,CIMS!$W$4:$W$41,0)),1)</f>
        <v>1</v>
      </c>
      <c r="V400" t="str">
        <f t="shared" si="7"/>
        <v>AlbertaWasteRefinery Fuel Gas</v>
      </c>
    </row>
    <row r="401" spans="3:22" x14ac:dyDescent="0.25">
      <c r="C401" s="6" t="s">
        <v>11</v>
      </c>
      <c r="D401" s="6" t="s">
        <v>51</v>
      </c>
      <c r="E401" t="s">
        <v>34</v>
      </c>
      <c r="F401" s="6">
        <v>2005</v>
      </c>
      <c r="G401" s="6" t="s">
        <v>14</v>
      </c>
      <c r="H401" s="6" t="s">
        <v>15</v>
      </c>
      <c r="I401" s="6" t="s">
        <v>16</v>
      </c>
      <c r="J401" s="14">
        <f>IF(JCIMS!J401&gt;=0,JCIMS!J401/INDEX(CIMS!J$4:J$41,MATCH("Generic Fuels"&amp;$E401,CIMS!$W$4:$W$41,0)),1)</f>
        <v>1</v>
      </c>
      <c r="K401" s="14">
        <f>IF(JCIMS!K401&gt;=0,JCIMS!K401/INDEX(CIMS!K$4:K$41,MATCH("Generic Fuels"&amp;$E401,CIMS!$W$4:$W$41,0)),1)</f>
        <v>1</v>
      </c>
      <c r="L401" s="14">
        <f>IF(JCIMS!L401&gt;=0,JCIMS!L401/INDEX(CIMS!L$4:L$41,MATCH("Generic Fuels"&amp;$E401,CIMS!$W$4:$W$41,0)),1)</f>
        <v>1</v>
      </c>
      <c r="M401" s="14">
        <f>IF(JCIMS!M401&gt;=0,JCIMS!M401/INDEX(CIMS!M$4:M$41,MATCH("Generic Fuels"&amp;$E401,CIMS!$W$4:$W$41,0)),1)</f>
        <v>1</v>
      </c>
      <c r="N401" s="14">
        <f>IF(JCIMS!N401&gt;=0,JCIMS!N401/INDEX(CIMS!N$4:N$41,MATCH("Generic Fuels"&amp;$E401,CIMS!$W$4:$W$41,0)),1)</f>
        <v>1</v>
      </c>
      <c r="O401" s="14">
        <f>IF(JCIMS!O401&gt;=0,JCIMS!O401/INDEX(CIMS!O$4:O$41,MATCH("Generic Fuels"&amp;$E401,CIMS!$W$4:$W$41,0)),1)</f>
        <v>1</v>
      </c>
      <c r="P401" s="14">
        <f>IF(JCIMS!P401&gt;=0,JCIMS!P401/INDEX(CIMS!P$4:P$41,MATCH("Generic Fuels"&amp;$E401,CIMS!$W$4:$W$41,0)),1)</f>
        <v>1</v>
      </c>
      <c r="Q401" s="14">
        <f>IF(JCIMS!Q401&gt;=0,JCIMS!Q401/INDEX(CIMS!Q$4:Q$41,MATCH("Generic Fuels"&amp;$E401,CIMS!$W$4:$W$41,0)),1)</f>
        <v>1</v>
      </c>
      <c r="R401" s="14">
        <f>IF(JCIMS!R401&gt;=0,JCIMS!R401/INDEX(CIMS!R$4:R$41,MATCH("Generic Fuels"&amp;$E401,CIMS!$W$4:$W$41,0)),1)</f>
        <v>1</v>
      </c>
      <c r="S401" s="14">
        <f>IF(JCIMS!S401&gt;=0,JCIMS!S401/INDEX(CIMS!S$4:S$41,MATCH("Generic Fuels"&amp;$E401,CIMS!$W$4:$W$41,0)),1)</f>
        <v>1</v>
      </c>
      <c r="T401" s="14">
        <f>IF(JCIMS!T401&gt;=0,JCIMS!T401/INDEX(CIMS!T$4:T$41,MATCH("Generic Fuels"&amp;$E401,CIMS!$W$4:$W$41,0)),1)</f>
        <v>1</v>
      </c>
      <c r="V401" t="str">
        <f t="shared" si="7"/>
        <v>AlbertaWasteUranium</v>
      </c>
    </row>
    <row r="402" spans="3:22" x14ac:dyDescent="0.25">
      <c r="C402" s="6" t="s">
        <v>11</v>
      </c>
      <c r="D402" s="6" t="s">
        <v>51</v>
      </c>
      <c r="E402" t="s">
        <v>35</v>
      </c>
      <c r="F402" s="6">
        <v>2005</v>
      </c>
      <c r="G402" s="6" t="s">
        <v>14</v>
      </c>
      <c r="H402" s="6" t="s">
        <v>15</v>
      </c>
      <c r="I402" s="6" t="s">
        <v>16</v>
      </c>
      <c r="J402" s="14">
        <f>IF(JCIMS!J402&gt;=0,JCIMS!J402/INDEX(CIMS!J$4:J$41,MATCH("Generic Fuels"&amp;$E402,CIMS!$W$4:$W$41,0)),1)</f>
        <v>1</v>
      </c>
      <c r="K402" s="14">
        <f>IF(JCIMS!K402&gt;=0,JCIMS!K402/INDEX(CIMS!K$4:K$41,MATCH("Generic Fuels"&amp;$E402,CIMS!$W$4:$W$41,0)),1)</f>
        <v>1</v>
      </c>
      <c r="L402" s="14">
        <f>IF(JCIMS!L402&gt;=0,JCIMS!L402/INDEX(CIMS!L$4:L$41,MATCH("Generic Fuels"&amp;$E402,CIMS!$W$4:$W$41,0)),1)</f>
        <v>1</v>
      </c>
      <c r="M402" s="14">
        <f>IF(JCIMS!M402&gt;=0,JCIMS!M402/INDEX(CIMS!M$4:M$41,MATCH("Generic Fuels"&amp;$E402,CIMS!$W$4:$W$41,0)),1)</f>
        <v>1</v>
      </c>
      <c r="N402" s="14">
        <f>IF(JCIMS!N402&gt;=0,JCIMS!N402/INDEX(CIMS!N$4:N$41,MATCH("Generic Fuels"&amp;$E402,CIMS!$W$4:$W$41,0)),1)</f>
        <v>1</v>
      </c>
      <c r="O402" s="14">
        <f>IF(JCIMS!O402&gt;=0,JCIMS!O402/INDEX(CIMS!O$4:O$41,MATCH("Generic Fuels"&amp;$E402,CIMS!$W$4:$W$41,0)),1)</f>
        <v>1</v>
      </c>
      <c r="P402" s="14">
        <f>IF(JCIMS!P402&gt;=0,JCIMS!P402/INDEX(CIMS!P$4:P$41,MATCH("Generic Fuels"&amp;$E402,CIMS!$W$4:$W$41,0)),1)</f>
        <v>1</v>
      </c>
      <c r="Q402" s="14">
        <f>IF(JCIMS!Q402&gt;=0,JCIMS!Q402/INDEX(CIMS!Q$4:Q$41,MATCH("Generic Fuels"&amp;$E402,CIMS!$W$4:$W$41,0)),1)</f>
        <v>1</v>
      </c>
      <c r="R402" s="14">
        <f>IF(JCIMS!R402&gt;=0,JCIMS!R402/INDEX(CIMS!R$4:R$41,MATCH("Generic Fuels"&amp;$E402,CIMS!$W$4:$W$41,0)),1)</f>
        <v>1</v>
      </c>
      <c r="S402" s="14">
        <f>IF(JCIMS!S402&gt;=0,JCIMS!S402/INDEX(CIMS!S$4:S$41,MATCH("Generic Fuels"&amp;$E402,CIMS!$W$4:$W$41,0)),1)</f>
        <v>1</v>
      </c>
      <c r="T402" s="14">
        <f>IF(JCIMS!T402&gt;=0,JCIMS!T402/INDEX(CIMS!T$4:T$41,MATCH("Generic Fuels"&amp;$E402,CIMS!$W$4:$W$41,0)),1)</f>
        <v>1</v>
      </c>
      <c r="V402" t="str">
        <f t="shared" si="7"/>
        <v>AlbertaWasteWaste Fuel</v>
      </c>
    </row>
    <row r="403" spans="3:22" x14ac:dyDescent="0.25">
      <c r="C403" s="6" t="s">
        <v>11</v>
      </c>
      <c r="D403" s="6" t="s">
        <v>51</v>
      </c>
      <c r="E403" t="s">
        <v>36</v>
      </c>
      <c r="F403" s="6">
        <v>2005</v>
      </c>
      <c r="G403" s="6" t="s">
        <v>14</v>
      </c>
      <c r="H403" s="6" t="s">
        <v>15</v>
      </c>
      <c r="I403" s="6" t="s">
        <v>16</v>
      </c>
      <c r="J403" s="14">
        <f>IF(JCIMS!J403&gt;=0,JCIMS!J403/INDEX(CIMS!J$4:J$41,MATCH("Generic Fuels"&amp;$E403,CIMS!$W$4:$W$41,0)),1)</f>
        <v>1</v>
      </c>
      <c r="K403" s="14">
        <f>IF(JCIMS!K403&gt;=0,JCIMS!K403/INDEX(CIMS!K$4:K$41,MATCH("Generic Fuels"&amp;$E403,CIMS!$W$4:$W$41,0)),1)</f>
        <v>1</v>
      </c>
      <c r="L403" s="14">
        <f>IF(JCIMS!L403&gt;=0,JCIMS!L403/INDEX(CIMS!L$4:L$41,MATCH("Generic Fuels"&amp;$E403,CIMS!$W$4:$W$41,0)),1)</f>
        <v>1</v>
      </c>
      <c r="M403" s="14">
        <f>IF(JCIMS!M403&gt;=0,JCIMS!M403/INDEX(CIMS!M$4:M$41,MATCH("Generic Fuels"&amp;$E403,CIMS!$W$4:$W$41,0)),1)</f>
        <v>1</v>
      </c>
      <c r="N403" s="14">
        <f>IF(JCIMS!N403&gt;=0,JCIMS!N403/INDEX(CIMS!N$4:N$41,MATCH("Generic Fuels"&amp;$E403,CIMS!$W$4:$W$41,0)),1)</f>
        <v>1</v>
      </c>
      <c r="O403" s="14">
        <f>IF(JCIMS!O403&gt;=0,JCIMS!O403/INDEX(CIMS!O$4:O$41,MATCH("Generic Fuels"&amp;$E403,CIMS!$W$4:$W$41,0)),1)</f>
        <v>1</v>
      </c>
      <c r="P403" s="14">
        <f>IF(JCIMS!P403&gt;=0,JCIMS!P403/INDEX(CIMS!P$4:P$41,MATCH("Generic Fuels"&amp;$E403,CIMS!$W$4:$W$41,0)),1)</f>
        <v>1</v>
      </c>
      <c r="Q403" s="14">
        <f>IF(JCIMS!Q403&gt;=0,JCIMS!Q403/INDEX(CIMS!Q$4:Q$41,MATCH("Generic Fuels"&amp;$E403,CIMS!$W$4:$W$41,0)),1)</f>
        <v>1</v>
      </c>
      <c r="R403" s="14">
        <f>IF(JCIMS!R403&gt;=0,JCIMS!R403/INDEX(CIMS!R$4:R$41,MATCH("Generic Fuels"&amp;$E403,CIMS!$W$4:$W$41,0)),1)</f>
        <v>1</v>
      </c>
      <c r="S403" s="14">
        <f>IF(JCIMS!S403&gt;=0,JCIMS!S403/INDEX(CIMS!S$4:S$41,MATCH("Generic Fuels"&amp;$E403,CIMS!$W$4:$W$41,0)),1)</f>
        <v>1</v>
      </c>
      <c r="T403" s="14">
        <f>IF(JCIMS!T403&gt;=0,JCIMS!T403/INDEX(CIMS!T$4:T$41,MATCH("Generic Fuels"&amp;$E403,CIMS!$W$4:$W$41,0)),1)</f>
        <v>1</v>
      </c>
      <c r="V403" t="str">
        <f t="shared" si="7"/>
        <v>AlbertaWasteSolid Biomass</v>
      </c>
    </row>
    <row r="404" spans="3:22" x14ac:dyDescent="0.25">
      <c r="C404" s="6" t="s">
        <v>52</v>
      </c>
      <c r="D404" s="6" t="s">
        <v>12</v>
      </c>
      <c r="E404" t="s">
        <v>13</v>
      </c>
      <c r="F404" s="6">
        <v>2005</v>
      </c>
      <c r="G404" s="6" t="s">
        <v>14</v>
      </c>
      <c r="H404" s="6" t="s">
        <v>15</v>
      </c>
      <c r="I404" s="6" t="s">
        <v>16</v>
      </c>
      <c r="J404" s="16">
        <f>IF(JCIMS!J404&gt;=0,JCIMS!J404/INDEX(CIMS!J$4:J$41,MATCH($C404&amp;$E404,CIMS!$W$4:$W$41,0)),1)</f>
        <v>1.1859292965227264</v>
      </c>
      <c r="K404" s="16">
        <f>IF(JCIMS!K404&gt;=0,JCIMS!K404/INDEX(CIMS!K$4:K$41,MATCH($C404&amp;$E404,CIMS!$W$4:$W$41,0)),1)</f>
        <v>1.4641707574269407</v>
      </c>
      <c r="L404" s="16">
        <f>IF(JCIMS!L404&gt;=0,JCIMS!L404/INDEX(CIMS!L$4:L$41,MATCH($C404&amp;$E404,CIMS!$W$4:$W$41,0)),1)</f>
        <v>1.8918582319297195</v>
      </c>
      <c r="M404" s="16">
        <f>IF(JCIMS!M404&gt;=0,JCIMS!M404/INDEX(CIMS!M$4:M$41,MATCH($C404&amp;$E404,CIMS!$W$4:$W$41,0)),1)</f>
        <v>2.0665057566478215</v>
      </c>
      <c r="N404" s="16">
        <f>IF(JCIMS!N404&gt;=0,JCIMS!N404/INDEX(CIMS!N$4:N$41,MATCH($C404&amp;$E404,CIMS!$W$4:$W$41,0)),1)</f>
        <v>2.174590045216251</v>
      </c>
      <c r="O404" s="16">
        <f>IF(JCIMS!O404&gt;=0,JCIMS!O404/INDEX(CIMS!O$4:O$41,MATCH($C404&amp;$E404,CIMS!$W$4:$W$41,0)),1)</f>
        <v>2.8195364134317438</v>
      </c>
      <c r="P404" s="16">
        <f>IF(JCIMS!P404&gt;=0,JCIMS!P404/INDEX(CIMS!P$4:P$41,MATCH($C404&amp;$E404,CIMS!$W$4:$W$41,0)),1)</f>
        <v>2.7028332359851825</v>
      </c>
      <c r="Q404" s="16">
        <f>IF(JCIMS!Q404&gt;=0,JCIMS!Q404/INDEX(CIMS!Q$4:Q$41,MATCH($C404&amp;$E404,CIMS!$W$4:$W$41,0)),1)</f>
        <v>2.6032021099422082</v>
      </c>
      <c r="R404" s="16">
        <f>IF(JCIMS!R404&gt;=0,JCIMS!R404/INDEX(CIMS!R$4:R$41,MATCH($C404&amp;$E404,CIMS!$W$4:$W$41,0)),1)</f>
        <v>2.5072663061659219</v>
      </c>
      <c r="S404" s="16">
        <f>IF(JCIMS!S404&gt;=0,JCIMS!S404/INDEX(CIMS!S$4:S$41,MATCH($C404&amp;$E404,CIMS!$W$4:$W$41,0)),1)</f>
        <v>2.505629929991247</v>
      </c>
      <c r="T404" s="16">
        <f>IF(JCIMS!T404&gt;=0,JCIMS!T404/INDEX(CIMS!T$4:T$41,MATCH($C404&amp;$E404,CIMS!$W$4:$W$41,0)),1)</f>
        <v>2.5055422293972227</v>
      </c>
      <c r="V404" t="str">
        <f t="shared" si="7"/>
        <v>AtlanticAgricultureBiodiesel</v>
      </c>
    </row>
    <row r="405" spans="3:22" x14ac:dyDescent="0.25">
      <c r="C405" s="6" t="s">
        <v>52</v>
      </c>
      <c r="D405" s="6" t="s">
        <v>12</v>
      </c>
      <c r="E405" t="s">
        <v>17</v>
      </c>
      <c r="F405" s="6">
        <v>2005</v>
      </c>
      <c r="G405" s="6" t="s">
        <v>14</v>
      </c>
      <c r="H405" s="6" t="s">
        <v>15</v>
      </c>
      <c r="I405" s="6" t="s">
        <v>16</v>
      </c>
      <c r="J405" s="16">
        <f>IF(JCIMS!J405&gt;=0,JCIMS!J405/INDEX(CIMS!J$4:J$41,MATCH($C405&amp;$E405,CIMS!$W$4:$W$41,0)),1)</f>
        <v>0.96357601312686092</v>
      </c>
      <c r="K405" s="16">
        <f>IF(JCIMS!K405&gt;=0,JCIMS!K405/INDEX(CIMS!K$4:K$41,MATCH($C405&amp;$E405,CIMS!$W$4:$W$41,0)),1)</f>
        <v>0.92641350893690333</v>
      </c>
      <c r="L405" s="16">
        <f>IF(JCIMS!L405&gt;=0,JCIMS!L405/INDEX(CIMS!L$4:L$41,MATCH($C405&amp;$E405,CIMS!$W$4:$W$41,0)),1)</f>
        <v>0.5452142327792967</v>
      </c>
      <c r="M405" s="16">
        <f>IF(JCIMS!M405&gt;=0,JCIMS!M405/INDEX(CIMS!M$4:M$41,MATCH($C405&amp;$E405,CIMS!$W$4:$W$41,0)),1)</f>
        <v>0.66555464367691175</v>
      </c>
      <c r="N405" s="16">
        <f>IF(JCIMS!N405&gt;=0,JCIMS!N405/INDEX(CIMS!N$4:N$41,MATCH($C405&amp;$E405,CIMS!$W$4:$W$41,0)),1)</f>
        <v>0.69854914432225723</v>
      </c>
      <c r="O405" s="16">
        <f>IF(JCIMS!O405&gt;=0,JCIMS!O405/INDEX(CIMS!O$4:O$41,MATCH($C405&amp;$E405,CIMS!$W$4:$W$41,0)),1)</f>
        <v>0.71826372535880367</v>
      </c>
      <c r="P405" s="16">
        <f>IF(JCIMS!P405&gt;=0,JCIMS!P405/INDEX(CIMS!P$4:P$41,MATCH($C405&amp;$E405,CIMS!$W$4:$W$41,0)),1)</f>
        <v>0.79412019415831414</v>
      </c>
      <c r="Q405" s="16">
        <f>IF(JCIMS!Q405&gt;=0,JCIMS!Q405/INDEX(CIMS!Q$4:Q$41,MATCH($C405&amp;$E405,CIMS!$W$4:$W$41,0)),1)</f>
        <v>0.81300857334867738</v>
      </c>
      <c r="R405" s="16">
        <f>IF(JCIMS!R405&gt;=0,JCIMS!R405/INDEX(CIMS!R$4:R$41,MATCH($C405&amp;$E405,CIMS!$W$4:$W$41,0)),1)</f>
        <v>0.80203303903679179</v>
      </c>
      <c r="S405" s="16">
        <f>IF(JCIMS!S405&gt;=0,JCIMS!S405/INDEX(CIMS!S$4:S$41,MATCH($C405&amp;$E405,CIMS!$W$4:$W$41,0)),1)</f>
        <v>0.80975658962008679</v>
      </c>
      <c r="T405" s="16">
        <f>IF(JCIMS!T405&gt;=0,JCIMS!T405/INDEX(CIMS!T$4:T$41,MATCH($C405&amp;$E405,CIMS!$W$4:$W$41,0)),1)</f>
        <v>0.81931696218035333</v>
      </c>
      <c r="V405" t="str">
        <f t="shared" si="7"/>
        <v>AtlanticAgricultureElectricity</v>
      </c>
    </row>
    <row r="406" spans="3:22" x14ac:dyDescent="0.25">
      <c r="C406" s="6" t="s">
        <v>52</v>
      </c>
      <c r="D406" s="6" t="s">
        <v>12</v>
      </c>
      <c r="E406" t="s">
        <v>18</v>
      </c>
      <c r="F406" s="6">
        <v>2005</v>
      </c>
      <c r="G406" s="6" t="s">
        <v>14</v>
      </c>
      <c r="H406" s="6" t="s">
        <v>15</v>
      </c>
      <c r="I406" s="6" t="s">
        <v>16</v>
      </c>
      <c r="J406" s="16">
        <f>IF(JCIMS!J406&gt;=0,JCIMS!J406/INDEX(CIMS!J$4:J$41,MATCH($C406&amp;$E406,CIMS!$W$4:$W$41,0)),1)</f>
        <v>1</v>
      </c>
      <c r="K406" s="16">
        <f>IF(JCIMS!K406&gt;=0,JCIMS!K406/INDEX(CIMS!K$4:K$41,MATCH($C406&amp;$E406,CIMS!$W$4:$W$41,0)),1)</f>
        <v>1</v>
      </c>
      <c r="L406" s="16">
        <f>IF(JCIMS!L406&gt;=0,JCIMS!L406/INDEX(CIMS!L$4:L$41,MATCH($C406&amp;$E406,CIMS!$W$4:$W$41,0)),1)</f>
        <v>1</v>
      </c>
      <c r="M406" s="16">
        <f>IF(JCIMS!M406&gt;=0,JCIMS!M406/INDEX(CIMS!M$4:M$41,MATCH($C406&amp;$E406,CIMS!$W$4:$W$41,0)),1)</f>
        <v>1</v>
      </c>
      <c r="N406" s="16">
        <f>IF(JCIMS!N406&gt;=0,JCIMS!N406/INDEX(CIMS!N$4:N$41,MATCH($C406&amp;$E406,CIMS!$W$4:$W$41,0)),1)</f>
        <v>1</v>
      </c>
      <c r="O406" s="16">
        <f>IF(JCIMS!O406&gt;=0,JCIMS!O406/INDEX(CIMS!O$4:O$41,MATCH($C406&amp;$E406,CIMS!$W$4:$W$41,0)),1)</f>
        <v>1</v>
      </c>
      <c r="P406" s="16">
        <f>IF(JCIMS!P406&gt;=0,JCIMS!P406/INDEX(CIMS!P$4:P$41,MATCH($C406&amp;$E406,CIMS!$W$4:$W$41,0)),1)</f>
        <v>1</v>
      </c>
      <c r="Q406" s="16">
        <f>IF(JCIMS!Q406&gt;=0,JCIMS!Q406/INDEX(CIMS!Q$4:Q$41,MATCH($C406&amp;$E406,CIMS!$W$4:$W$41,0)),1)</f>
        <v>1</v>
      </c>
      <c r="R406" s="16">
        <f>IF(JCIMS!R406&gt;=0,JCIMS!R406/INDEX(CIMS!R$4:R$41,MATCH($C406&amp;$E406,CIMS!$W$4:$W$41,0)),1)</f>
        <v>1</v>
      </c>
      <c r="S406" s="16">
        <f>IF(JCIMS!S406&gt;=0,JCIMS!S406/INDEX(CIMS!S$4:S$41,MATCH($C406&amp;$E406,CIMS!$W$4:$W$41,0)),1)</f>
        <v>1</v>
      </c>
      <c r="T406" s="16">
        <f>IF(JCIMS!T406&gt;=0,JCIMS!T406/INDEX(CIMS!T$4:T$41,MATCH($C406&amp;$E406,CIMS!$W$4:$W$41,0)),1)</f>
        <v>1</v>
      </c>
      <c r="V406" t="str">
        <f t="shared" si="7"/>
        <v>AtlanticAgricultureEthanol</v>
      </c>
    </row>
    <row r="407" spans="3:22" x14ac:dyDescent="0.25">
      <c r="C407" s="6" t="s">
        <v>52</v>
      </c>
      <c r="D407" s="6" t="s">
        <v>12</v>
      </c>
      <c r="E407" t="s">
        <v>20</v>
      </c>
      <c r="F407" s="6">
        <v>2005</v>
      </c>
      <c r="G407" s="6" t="s">
        <v>14</v>
      </c>
      <c r="H407" s="6" t="s">
        <v>15</v>
      </c>
      <c r="I407" s="6" t="s">
        <v>16</v>
      </c>
      <c r="J407" s="14">
        <f>IF(JCIMS!J407&gt;=0,JCIMS!J407/INDEX(CIMS!J$4:J$41,MATCH("Generic Fuels"&amp;$E407,CIMS!$W$4:$W$41,0)),1)</f>
        <v>1</v>
      </c>
      <c r="K407" s="14">
        <f>IF(JCIMS!K407&gt;=0,JCIMS!K407/INDEX(CIMS!K$4:K$41,MATCH("Generic Fuels"&amp;$E407,CIMS!$W$4:$W$41,0)),1)</f>
        <v>1</v>
      </c>
      <c r="L407" s="14">
        <f>IF(JCIMS!L407&gt;=0,JCIMS!L407/INDEX(CIMS!L$4:L$41,MATCH("Generic Fuels"&amp;$E407,CIMS!$W$4:$W$41,0)),1)</f>
        <v>1</v>
      </c>
      <c r="M407" s="14">
        <f>IF(JCIMS!M407&gt;=0,JCIMS!M407/INDEX(CIMS!M$4:M$41,MATCH("Generic Fuels"&amp;$E407,CIMS!$W$4:$W$41,0)),1)</f>
        <v>1</v>
      </c>
      <c r="N407" s="14">
        <f>IF(JCIMS!N407&gt;=0,JCIMS!N407/INDEX(CIMS!N$4:N$41,MATCH("Generic Fuels"&amp;$E407,CIMS!$W$4:$W$41,0)),1)</f>
        <v>1</v>
      </c>
      <c r="O407" s="14">
        <f>IF(JCIMS!O407&gt;=0,JCIMS!O407/INDEX(CIMS!O$4:O$41,MATCH("Generic Fuels"&amp;$E407,CIMS!$W$4:$W$41,0)),1)</f>
        <v>1</v>
      </c>
      <c r="P407" s="14">
        <f>IF(JCIMS!P407&gt;=0,JCIMS!P407/INDEX(CIMS!P$4:P$41,MATCH("Generic Fuels"&amp;$E407,CIMS!$W$4:$W$41,0)),1)</f>
        <v>1</v>
      </c>
      <c r="Q407" s="14">
        <f>IF(JCIMS!Q407&gt;=0,JCIMS!Q407/INDEX(CIMS!Q$4:Q$41,MATCH("Generic Fuels"&amp;$E407,CIMS!$W$4:$W$41,0)),1)</f>
        <v>1</v>
      </c>
      <c r="R407" s="14">
        <f>IF(JCIMS!R407&gt;=0,JCIMS!R407/INDEX(CIMS!R$4:R$41,MATCH("Generic Fuels"&amp;$E407,CIMS!$W$4:$W$41,0)),1)</f>
        <v>1</v>
      </c>
      <c r="S407" s="14">
        <f>IF(JCIMS!S407&gt;=0,JCIMS!S407/INDEX(CIMS!S$4:S$41,MATCH("Generic Fuels"&amp;$E407,CIMS!$W$4:$W$41,0)),1)</f>
        <v>1</v>
      </c>
      <c r="T407" s="14">
        <f>IF(JCIMS!T407&gt;=0,JCIMS!T407/INDEX(CIMS!T$4:T$41,MATCH("Generic Fuels"&amp;$E407,CIMS!$W$4:$W$41,0)),1)</f>
        <v>1</v>
      </c>
      <c r="V407" t="str">
        <f t="shared" si="7"/>
        <v>AtlanticAgricultureJet Fuel</v>
      </c>
    </row>
    <row r="408" spans="3:22" x14ac:dyDescent="0.25">
      <c r="C408" s="6" t="s">
        <v>52</v>
      </c>
      <c r="D408" s="6" t="s">
        <v>12</v>
      </c>
      <c r="E408" t="s">
        <v>21</v>
      </c>
      <c r="F408" s="6">
        <v>2005</v>
      </c>
      <c r="G408" s="6" t="s">
        <v>14</v>
      </c>
      <c r="H408" s="6" t="s">
        <v>15</v>
      </c>
      <c r="I408" s="6" t="s">
        <v>16</v>
      </c>
      <c r="J408" s="14">
        <f>IF(JCIMS!J408&gt;=0,JCIMS!J408/INDEX(CIMS!J$4:J$41,MATCH("Generic Fuels"&amp;$E408,CIMS!$W$4:$W$41,0)),1)</f>
        <v>1</v>
      </c>
      <c r="K408" s="14">
        <f>IF(JCIMS!K408&gt;=0,JCIMS!K408/INDEX(CIMS!K$4:K$41,MATCH("Generic Fuels"&amp;$E408,CIMS!$W$4:$W$41,0)),1)</f>
        <v>1</v>
      </c>
      <c r="L408" s="14">
        <f>IF(JCIMS!L408&gt;=0,JCIMS!L408/INDEX(CIMS!L$4:L$41,MATCH("Generic Fuels"&amp;$E408,CIMS!$W$4:$W$41,0)),1)</f>
        <v>1</v>
      </c>
      <c r="M408" s="14">
        <f>IF(JCIMS!M408&gt;=0,JCIMS!M408/INDEX(CIMS!M$4:M$41,MATCH("Generic Fuels"&amp;$E408,CIMS!$W$4:$W$41,0)),1)</f>
        <v>1</v>
      </c>
      <c r="N408" s="14">
        <f>IF(JCIMS!N408&gt;=0,JCIMS!N408/INDEX(CIMS!N$4:N$41,MATCH("Generic Fuels"&amp;$E408,CIMS!$W$4:$W$41,0)),1)</f>
        <v>1</v>
      </c>
      <c r="O408" s="14">
        <f>IF(JCIMS!O408&gt;=0,JCIMS!O408/INDEX(CIMS!O$4:O$41,MATCH("Generic Fuels"&amp;$E408,CIMS!$W$4:$W$41,0)),1)</f>
        <v>1</v>
      </c>
      <c r="P408" s="14">
        <f>IF(JCIMS!P408&gt;=0,JCIMS!P408/INDEX(CIMS!P$4:P$41,MATCH("Generic Fuels"&amp;$E408,CIMS!$W$4:$W$41,0)),1)</f>
        <v>1</v>
      </c>
      <c r="Q408" s="14">
        <f>IF(JCIMS!Q408&gt;=0,JCIMS!Q408/INDEX(CIMS!Q$4:Q$41,MATCH("Generic Fuels"&amp;$E408,CIMS!$W$4:$W$41,0)),1)</f>
        <v>1</v>
      </c>
      <c r="R408" s="14">
        <f>IF(JCIMS!R408&gt;=0,JCIMS!R408/INDEX(CIMS!R$4:R$41,MATCH("Generic Fuels"&amp;$E408,CIMS!$W$4:$W$41,0)),1)</f>
        <v>1</v>
      </c>
      <c r="S408" s="14">
        <f>IF(JCIMS!S408&gt;=0,JCIMS!S408/INDEX(CIMS!S$4:S$41,MATCH("Generic Fuels"&amp;$E408,CIMS!$W$4:$W$41,0)),1)</f>
        <v>1</v>
      </c>
      <c r="T408" s="14">
        <f>IF(JCIMS!T408&gt;=0,JCIMS!T408/INDEX(CIMS!T$4:T$41,MATCH("Generic Fuels"&amp;$E408,CIMS!$W$4:$W$41,0)),1)</f>
        <v>1</v>
      </c>
      <c r="V408" t="str">
        <f t="shared" si="7"/>
        <v>AtlanticAgricultureBlack Liquor</v>
      </c>
    </row>
    <row r="409" spans="3:22" x14ac:dyDescent="0.25">
      <c r="C409" s="6" t="s">
        <v>52</v>
      </c>
      <c r="D409" s="6" t="s">
        <v>12</v>
      </c>
      <c r="E409" t="s">
        <v>22</v>
      </c>
      <c r="F409" s="6">
        <v>2005</v>
      </c>
      <c r="G409" s="6" t="s">
        <v>14</v>
      </c>
      <c r="H409" s="6" t="s">
        <v>15</v>
      </c>
      <c r="I409" s="6" t="s">
        <v>16</v>
      </c>
      <c r="J409" s="14">
        <f>IF(JCIMS!J409&gt;=0,JCIMS!J409/INDEX(CIMS!J$4:J$41,MATCH("Generic Fuels"&amp;$E409,CIMS!$W$4:$W$41,0)),1)</f>
        <v>1</v>
      </c>
      <c r="K409" s="14">
        <f>IF(JCIMS!K409&gt;=0,JCIMS!K409/INDEX(CIMS!K$4:K$41,MATCH("Generic Fuels"&amp;$E409,CIMS!$W$4:$W$41,0)),1)</f>
        <v>1</v>
      </c>
      <c r="L409" s="14">
        <f>IF(JCIMS!L409&gt;=0,JCIMS!L409/INDEX(CIMS!L$4:L$41,MATCH("Generic Fuels"&amp;$E409,CIMS!$W$4:$W$41,0)),1)</f>
        <v>1</v>
      </c>
      <c r="M409" s="14">
        <f>IF(JCIMS!M409&gt;=0,JCIMS!M409/INDEX(CIMS!M$4:M$41,MATCH("Generic Fuels"&amp;$E409,CIMS!$W$4:$W$41,0)),1)</f>
        <v>1</v>
      </c>
      <c r="N409" s="14">
        <f>IF(JCIMS!N409&gt;=0,JCIMS!N409/INDEX(CIMS!N$4:N$41,MATCH("Generic Fuels"&amp;$E409,CIMS!$W$4:$W$41,0)),1)</f>
        <v>1</v>
      </c>
      <c r="O409" s="14">
        <f>IF(JCIMS!O409&gt;=0,JCIMS!O409/INDEX(CIMS!O$4:O$41,MATCH("Generic Fuels"&amp;$E409,CIMS!$W$4:$W$41,0)),1)</f>
        <v>1</v>
      </c>
      <c r="P409" s="14">
        <f>IF(JCIMS!P409&gt;=0,JCIMS!P409/INDEX(CIMS!P$4:P$41,MATCH("Generic Fuels"&amp;$E409,CIMS!$W$4:$W$41,0)),1)</f>
        <v>1</v>
      </c>
      <c r="Q409" s="14">
        <f>IF(JCIMS!Q409&gt;=0,JCIMS!Q409/INDEX(CIMS!Q$4:Q$41,MATCH("Generic Fuels"&amp;$E409,CIMS!$W$4:$W$41,0)),1)</f>
        <v>1</v>
      </c>
      <c r="R409" s="14">
        <f>IF(JCIMS!R409&gt;=0,JCIMS!R409/INDEX(CIMS!R$4:R$41,MATCH("Generic Fuels"&amp;$E409,CIMS!$W$4:$W$41,0)),1)</f>
        <v>1</v>
      </c>
      <c r="S409" s="14">
        <f>IF(JCIMS!S409&gt;=0,JCIMS!S409/INDEX(CIMS!S$4:S$41,MATCH("Generic Fuels"&amp;$E409,CIMS!$W$4:$W$41,0)),1)</f>
        <v>1</v>
      </c>
      <c r="T409" s="14">
        <f>IF(JCIMS!T409&gt;=0,JCIMS!T409/INDEX(CIMS!T$4:T$41,MATCH("Generic Fuels"&amp;$E409,CIMS!$W$4:$W$41,0)),1)</f>
        <v>1</v>
      </c>
      <c r="V409" t="str">
        <f t="shared" si="7"/>
        <v>AtlanticAgricultureCoal</v>
      </c>
    </row>
    <row r="410" spans="3:22" x14ac:dyDescent="0.25">
      <c r="C410" s="6" t="s">
        <v>52</v>
      </c>
      <c r="D410" s="6" t="s">
        <v>12</v>
      </c>
      <c r="E410" t="s">
        <v>23</v>
      </c>
      <c r="F410" s="6">
        <v>2005</v>
      </c>
      <c r="G410" s="6" t="s">
        <v>14</v>
      </c>
      <c r="H410" s="6" t="s">
        <v>15</v>
      </c>
      <c r="I410" s="6" t="s">
        <v>16</v>
      </c>
      <c r="J410" s="14">
        <f>IF(JCIMS!J410&gt;=0,JCIMS!J410/INDEX(CIMS!J$4:J$41,MATCH("Generic Fuels"&amp;$E410,CIMS!$W$4:$W$41,0)),1)</f>
        <v>1</v>
      </c>
      <c r="K410" s="14">
        <f>IF(JCIMS!K410&gt;=0,JCIMS!K410/INDEX(CIMS!K$4:K$41,MATCH("Generic Fuels"&amp;$E410,CIMS!$W$4:$W$41,0)),1)</f>
        <v>1</v>
      </c>
      <c r="L410" s="14">
        <f>IF(JCIMS!L410&gt;=0,JCIMS!L410/INDEX(CIMS!L$4:L$41,MATCH("Generic Fuels"&amp;$E410,CIMS!$W$4:$W$41,0)),1)</f>
        <v>1</v>
      </c>
      <c r="M410" s="14">
        <f>IF(JCIMS!M410&gt;=0,JCIMS!M410/INDEX(CIMS!M$4:M$41,MATCH("Generic Fuels"&amp;$E410,CIMS!$W$4:$W$41,0)),1)</f>
        <v>1</v>
      </c>
      <c r="N410" s="14">
        <f>IF(JCIMS!N410&gt;=0,JCIMS!N410/INDEX(CIMS!N$4:N$41,MATCH("Generic Fuels"&amp;$E410,CIMS!$W$4:$W$41,0)),1)</f>
        <v>1</v>
      </c>
      <c r="O410" s="14">
        <f>IF(JCIMS!O410&gt;=0,JCIMS!O410/INDEX(CIMS!O$4:O$41,MATCH("Generic Fuels"&amp;$E410,CIMS!$W$4:$W$41,0)),1)</f>
        <v>1</v>
      </c>
      <c r="P410" s="14">
        <f>IF(JCIMS!P410&gt;=0,JCIMS!P410/INDEX(CIMS!P$4:P$41,MATCH("Generic Fuels"&amp;$E410,CIMS!$W$4:$W$41,0)),1)</f>
        <v>1</v>
      </c>
      <c r="Q410" s="14">
        <f>IF(JCIMS!Q410&gt;=0,JCIMS!Q410/INDEX(CIMS!Q$4:Q$41,MATCH("Generic Fuels"&amp;$E410,CIMS!$W$4:$W$41,0)),1)</f>
        <v>1</v>
      </c>
      <c r="R410" s="14">
        <f>IF(JCIMS!R410&gt;=0,JCIMS!R410/INDEX(CIMS!R$4:R$41,MATCH("Generic Fuels"&amp;$E410,CIMS!$W$4:$W$41,0)),1)</f>
        <v>1</v>
      </c>
      <c r="S410" s="14">
        <f>IF(JCIMS!S410&gt;=0,JCIMS!S410/INDEX(CIMS!S$4:S$41,MATCH("Generic Fuels"&amp;$E410,CIMS!$W$4:$W$41,0)),1)</f>
        <v>1</v>
      </c>
      <c r="T410" s="14">
        <f>IF(JCIMS!T410&gt;=0,JCIMS!T410/INDEX(CIMS!T$4:T$41,MATCH("Generic Fuels"&amp;$E410,CIMS!$W$4:$W$41,0)),1)</f>
        <v>1</v>
      </c>
      <c r="V410" t="str">
        <f t="shared" si="7"/>
        <v>AtlanticAgricultureCoke</v>
      </c>
    </row>
    <row r="411" spans="3:22" x14ac:dyDescent="0.25">
      <c r="C411" s="6" t="s">
        <v>52</v>
      </c>
      <c r="D411" s="6" t="s">
        <v>12</v>
      </c>
      <c r="E411" t="s">
        <v>24</v>
      </c>
      <c r="F411" s="6">
        <v>2005</v>
      </c>
      <c r="G411" s="6" t="s">
        <v>14</v>
      </c>
      <c r="H411" s="6" t="s">
        <v>15</v>
      </c>
      <c r="I411" s="6" t="s">
        <v>16</v>
      </c>
      <c r="J411" s="14">
        <f>IF(JCIMS!J411&gt;=0,JCIMS!J411/INDEX(CIMS!J$4:J$41,MATCH("Generic Fuels"&amp;$E411,CIMS!$W$4:$W$41,0)),1)</f>
        <v>0.54390059307638972</v>
      </c>
      <c r="K411" s="14">
        <f>IF(JCIMS!K411&gt;=0,JCIMS!K411/INDEX(CIMS!K$4:K$41,MATCH("Generic Fuels"&amp;$E411,CIMS!$W$4:$W$41,0)),1)</f>
        <v>0.63580249051724136</v>
      </c>
      <c r="L411" s="14">
        <f>IF(JCIMS!L411&gt;=0,JCIMS!L411/INDEX(CIMS!L$4:L$41,MATCH("Generic Fuels"&amp;$E411,CIMS!$W$4:$W$41,0)),1)</f>
        <v>0.83946871684307878</v>
      </c>
      <c r="M411" s="14">
        <f>IF(JCIMS!M411&gt;=0,JCIMS!M411/INDEX(CIMS!M$4:M$41,MATCH("Generic Fuels"&amp;$E411,CIMS!$W$4:$W$41,0)),1)</f>
        <v>0.87537746637867031</v>
      </c>
      <c r="N411" s="14">
        <f>IF(JCIMS!N411&gt;=0,JCIMS!N411/INDEX(CIMS!N$4:N$41,MATCH("Generic Fuels"&amp;$E411,CIMS!$W$4:$W$41,0)),1)</f>
        <v>1.0107612314575101</v>
      </c>
      <c r="O411" s="14">
        <f>IF(JCIMS!O411&gt;=0,JCIMS!O411/INDEX(CIMS!O$4:O$41,MATCH("Generic Fuels"&amp;$E411,CIMS!$W$4:$W$41,0)),1)</f>
        <v>1.1083611959531443</v>
      </c>
      <c r="P411" s="14">
        <f>IF(JCIMS!P411&gt;=0,JCIMS!P411/INDEX(CIMS!P$4:P$41,MATCH("Generic Fuels"&amp;$E411,CIMS!$W$4:$W$41,0)),1)</f>
        <v>1.1928145685060259</v>
      </c>
      <c r="Q411" s="14">
        <f>IF(JCIMS!Q411&gt;=0,JCIMS!Q411/INDEX(CIMS!Q$4:Q$41,MATCH("Generic Fuels"&amp;$E411,CIMS!$W$4:$W$41,0)),1)</f>
        <v>1.2632490994753713</v>
      </c>
      <c r="R411" s="14">
        <f>IF(JCIMS!R411&gt;=0,JCIMS!R411/INDEX(CIMS!R$4:R$41,MATCH("Generic Fuels"&amp;$E411,CIMS!$W$4:$W$41,0)),1)</f>
        <v>1.3144859455065605</v>
      </c>
      <c r="S411" s="14">
        <f>IF(JCIMS!S411&gt;=0,JCIMS!S411/INDEX(CIMS!S$4:S$41,MATCH("Generic Fuels"&amp;$E411,CIMS!$W$4:$W$41,0)),1)</f>
        <v>1.324026919047024</v>
      </c>
      <c r="T411" s="14">
        <f>IF(JCIMS!T411&gt;=0,JCIMS!T411/INDEX(CIMS!T$4:T$41,MATCH("Generic Fuels"&amp;$E411,CIMS!$W$4:$W$41,0)),1)</f>
        <v>1.3403893091621675</v>
      </c>
      <c r="V411" t="str">
        <f t="shared" si="7"/>
        <v>AtlanticAgricultureDiesel</v>
      </c>
    </row>
    <row r="412" spans="3:22" x14ac:dyDescent="0.25">
      <c r="C412" s="6" t="s">
        <v>52</v>
      </c>
      <c r="D412" s="6" t="s">
        <v>12</v>
      </c>
      <c r="E412" t="s">
        <v>25</v>
      </c>
      <c r="F412" s="6">
        <v>2005</v>
      </c>
      <c r="G412" s="6" t="s">
        <v>14</v>
      </c>
      <c r="H412" s="6" t="s">
        <v>15</v>
      </c>
      <c r="I412" s="6" t="s">
        <v>16</v>
      </c>
      <c r="J412" s="14">
        <f>IF(JCIMS!J412&gt;=0,JCIMS!J412/INDEX(CIMS!J$4:J$41,MATCH("Generic Fuels"&amp;$E412,CIMS!$W$4:$W$41,0)),1)</f>
        <v>1</v>
      </c>
      <c r="K412" s="14">
        <f>IF(JCIMS!K412&gt;=0,JCIMS!K412/INDEX(CIMS!K$4:K$41,MATCH("Generic Fuels"&amp;$E412,CIMS!$W$4:$W$41,0)),1)</f>
        <v>1</v>
      </c>
      <c r="L412" s="14">
        <f>IF(JCIMS!L412&gt;=0,JCIMS!L412/INDEX(CIMS!L$4:L$41,MATCH("Generic Fuels"&amp;$E412,CIMS!$W$4:$W$41,0)),1)</f>
        <v>1</v>
      </c>
      <c r="M412" s="14">
        <f>IF(JCIMS!M412&gt;=0,JCIMS!M412/INDEX(CIMS!M$4:M$41,MATCH("Generic Fuels"&amp;$E412,CIMS!$W$4:$W$41,0)),1)</f>
        <v>1</v>
      </c>
      <c r="N412" s="14">
        <f>IF(JCIMS!N412&gt;=0,JCIMS!N412/INDEX(CIMS!N$4:N$41,MATCH("Generic Fuels"&amp;$E412,CIMS!$W$4:$W$41,0)),1)</f>
        <v>1</v>
      </c>
      <c r="O412" s="14">
        <f>IF(JCIMS!O412&gt;=0,JCIMS!O412/INDEX(CIMS!O$4:O$41,MATCH("Generic Fuels"&amp;$E412,CIMS!$W$4:$W$41,0)),1)</f>
        <v>1</v>
      </c>
      <c r="P412" s="14">
        <f>IF(JCIMS!P412&gt;=0,JCIMS!P412/INDEX(CIMS!P$4:P$41,MATCH("Generic Fuels"&amp;$E412,CIMS!$W$4:$W$41,0)),1)</f>
        <v>1</v>
      </c>
      <c r="Q412" s="14">
        <f>IF(JCIMS!Q412&gt;=0,JCIMS!Q412/INDEX(CIMS!Q$4:Q$41,MATCH("Generic Fuels"&amp;$E412,CIMS!$W$4:$W$41,0)),1)</f>
        <v>1</v>
      </c>
      <c r="R412" s="14">
        <f>IF(JCIMS!R412&gt;=0,JCIMS!R412/INDEX(CIMS!R$4:R$41,MATCH("Generic Fuels"&amp;$E412,CIMS!$W$4:$W$41,0)),1)</f>
        <v>1</v>
      </c>
      <c r="S412" s="14">
        <f>IF(JCIMS!S412&gt;=0,JCIMS!S412/INDEX(CIMS!S$4:S$41,MATCH("Generic Fuels"&amp;$E412,CIMS!$W$4:$W$41,0)),1)</f>
        <v>1</v>
      </c>
      <c r="T412" s="14">
        <f>IF(JCIMS!T412&gt;=0,JCIMS!T412/INDEX(CIMS!T$4:T$41,MATCH("Generic Fuels"&amp;$E412,CIMS!$W$4:$W$41,0)),1)</f>
        <v>1</v>
      </c>
      <c r="V412" t="str">
        <f t="shared" si="7"/>
        <v>AtlanticAgricultureGasoline</v>
      </c>
    </row>
    <row r="413" spans="3:22" x14ac:dyDescent="0.25">
      <c r="C413" s="6" t="s">
        <v>52</v>
      </c>
      <c r="D413" s="6" t="s">
        <v>12</v>
      </c>
      <c r="E413" t="s">
        <v>26</v>
      </c>
      <c r="F413" s="6">
        <v>2005</v>
      </c>
      <c r="G413" s="6" t="s">
        <v>14</v>
      </c>
      <c r="H413" s="6" t="s">
        <v>15</v>
      </c>
      <c r="I413" s="6" t="s">
        <v>16</v>
      </c>
      <c r="J413" s="14">
        <f>IF(JCIMS!J413&gt;=0,JCIMS!J413/INDEX(CIMS!J$4:J$41,MATCH("Generic Fuels"&amp;$E413,CIMS!$W$4:$W$41,0)),1)</f>
        <v>1</v>
      </c>
      <c r="K413" s="14">
        <f>IF(JCIMS!K413&gt;=0,JCIMS!K413/INDEX(CIMS!K$4:K$41,MATCH("Generic Fuels"&amp;$E413,CIMS!$W$4:$W$41,0)),1)</f>
        <v>1</v>
      </c>
      <c r="L413" s="14">
        <f>IF(JCIMS!L413&gt;=0,JCIMS!L413/INDEX(CIMS!L$4:L$41,MATCH("Generic Fuels"&amp;$E413,CIMS!$W$4:$W$41,0)),1)</f>
        <v>1</v>
      </c>
      <c r="M413" s="14">
        <f>IF(JCIMS!M413&gt;=0,JCIMS!M413/INDEX(CIMS!M$4:M$41,MATCH("Generic Fuels"&amp;$E413,CIMS!$W$4:$W$41,0)),1)</f>
        <v>1</v>
      </c>
      <c r="N413" s="14">
        <f>IF(JCIMS!N413&gt;=0,JCIMS!N413/INDEX(CIMS!N$4:N$41,MATCH("Generic Fuels"&amp;$E413,CIMS!$W$4:$W$41,0)),1)</f>
        <v>1</v>
      </c>
      <c r="O413" s="14">
        <f>IF(JCIMS!O413&gt;=0,JCIMS!O413/INDEX(CIMS!O$4:O$41,MATCH("Generic Fuels"&amp;$E413,CIMS!$W$4:$W$41,0)),1)</f>
        <v>1</v>
      </c>
      <c r="P413" s="14">
        <f>IF(JCIMS!P413&gt;=0,JCIMS!P413/INDEX(CIMS!P$4:P$41,MATCH("Generic Fuels"&amp;$E413,CIMS!$W$4:$W$41,0)),1)</f>
        <v>1</v>
      </c>
      <c r="Q413" s="14">
        <f>IF(JCIMS!Q413&gt;=0,JCIMS!Q413/INDEX(CIMS!Q$4:Q$41,MATCH("Generic Fuels"&amp;$E413,CIMS!$W$4:$W$41,0)),1)</f>
        <v>1</v>
      </c>
      <c r="R413" s="14">
        <f>IF(JCIMS!R413&gt;=0,JCIMS!R413/INDEX(CIMS!R$4:R$41,MATCH("Generic Fuels"&amp;$E413,CIMS!$W$4:$W$41,0)),1)</f>
        <v>1</v>
      </c>
      <c r="S413" s="14">
        <f>IF(JCIMS!S413&gt;=0,JCIMS!S413/INDEX(CIMS!S$4:S$41,MATCH("Generic Fuels"&amp;$E413,CIMS!$W$4:$W$41,0)),1)</f>
        <v>1</v>
      </c>
      <c r="T413" s="14">
        <f>IF(JCIMS!T413&gt;=0,JCIMS!T413/INDEX(CIMS!T$4:T$41,MATCH("Generic Fuels"&amp;$E413,CIMS!$W$4:$W$41,0)),1)</f>
        <v>1</v>
      </c>
      <c r="V413" t="str">
        <f t="shared" si="7"/>
        <v>AtlanticAgricultureFuel Oil</v>
      </c>
    </row>
    <row r="414" spans="3:22" x14ac:dyDescent="0.25">
      <c r="C414" s="6" t="s">
        <v>52</v>
      </c>
      <c r="D414" s="6" t="s">
        <v>12</v>
      </c>
      <c r="E414" t="s">
        <v>27</v>
      </c>
      <c r="F414" s="6">
        <v>2005</v>
      </c>
      <c r="G414" s="6" t="s">
        <v>14</v>
      </c>
      <c r="H414" s="6" t="s">
        <v>15</v>
      </c>
      <c r="I414" s="6" t="s">
        <v>16</v>
      </c>
      <c r="J414" s="14">
        <f>IF(JCIMS!J414&gt;=0,JCIMS!J414/INDEX(CIMS!J$4:J$41,MATCH("Generic Fuels"&amp;$E414,CIMS!$W$4:$W$41,0)),1)</f>
        <v>0.99999999982762755</v>
      </c>
      <c r="K414" s="14">
        <f>IF(JCIMS!K414&gt;=0,JCIMS!K414/INDEX(CIMS!K$4:K$41,MATCH("Generic Fuels"&amp;$E414,CIMS!$W$4:$W$41,0)),1)</f>
        <v>0.99999999991567645</v>
      </c>
      <c r="L414" s="14">
        <f>IF(JCIMS!L414&gt;=0,JCIMS!L414/INDEX(CIMS!L$4:L$41,MATCH("Generic Fuels"&amp;$E414,CIMS!$W$4:$W$41,0)),1)</f>
        <v>0.99999999992787747</v>
      </c>
      <c r="M414" s="14">
        <f>IF(JCIMS!M414&gt;=0,JCIMS!M414/INDEX(CIMS!M$4:M$41,MATCH("Generic Fuels"&amp;$E414,CIMS!$W$4:$W$41,0)),1)</f>
        <v>1.0000000000959584</v>
      </c>
      <c r="N414" s="14">
        <f>IF(JCIMS!N414&gt;=0,JCIMS!N414/INDEX(CIMS!N$4:N$41,MATCH("Generic Fuels"&amp;$E414,CIMS!$W$4:$W$41,0)),1)</f>
        <v>0.99999999992841759</v>
      </c>
      <c r="O414" s="14">
        <f>IF(JCIMS!O414&gt;=0,JCIMS!O414/INDEX(CIMS!O$4:O$41,MATCH("Generic Fuels"&amp;$E414,CIMS!$W$4:$W$41,0)),1)</f>
        <v>0.99999999992841759</v>
      </c>
      <c r="P414" s="14">
        <f>IF(JCIMS!P414&gt;=0,JCIMS!P414/INDEX(CIMS!P$4:P$41,MATCH("Generic Fuels"&amp;$E414,CIMS!$W$4:$W$41,0)),1)</f>
        <v>0.99999999992841759</v>
      </c>
      <c r="Q414" s="14">
        <f>IF(JCIMS!Q414&gt;=0,JCIMS!Q414/INDEX(CIMS!Q$4:Q$41,MATCH("Generic Fuels"&amp;$E414,CIMS!$W$4:$W$41,0)),1)</f>
        <v>0.99999999992841759</v>
      </c>
      <c r="R414" s="14">
        <f>IF(JCIMS!R414&gt;=0,JCIMS!R414/INDEX(CIMS!R$4:R$41,MATCH("Generic Fuels"&amp;$E414,CIMS!$W$4:$W$41,0)),1)</f>
        <v>0.99999999992841759</v>
      </c>
      <c r="S414" s="14">
        <f>IF(JCIMS!S414&gt;=0,JCIMS!S414/INDEX(CIMS!S$4:S$41,MATCH("Generic Fuels"&amp;$E414,CIMS!$W$4:$W$41,0)),1)</f>
        <v>0.99999999992841759</v>
      </c>
      <c r="T414" s="14">
        <f>IF(JCIMS!T414&gt;=0,JCIMS!T414/INDEX(CIMS!T$4:T$41,MATCH("Generic Fuels"&amp;$E414,CIMS!$W$4:$W$41,0)),1)</f>
        <v>0.99999999992841759</v>
      </c>
      <c r="V414" t="str">
        <f t="shared" si="7"/>
        <v>AtlanticAgricultureHydrogen</v>
      </c>
    </row>
    <row r="415" spans="3:22" x14ac:dyDescent="0.25">
      <c r="C415" s="6" t="s">
        <v>52</v>
      </c>
      <c r="D415" s="6" t="s">
        <v>12</v>
      </c>
      <c r="E415" t="s">
        <v>28</v>
      </c>
      <c r="F415" s="6">
        <v>2005</v>
      </c>
      <c r="G415" s="6" t="s">
        <v>14</v>
      </c>
      <c r="H415" s="6" t="s">
        <v>15</v>
      </c>
      <c r="I415" s="6" t="s">
        <v>16</v>
      </c>
      <c r="J415" s="14">
        <f>IF(JCIMS!J415&gt;=0,JCIMS!J415/INDEX(CIMS!J$4:J$41,MATCH("Generic Fuels"&amp;$E415,CIMS!$W$4:$W$41,0)),1)</f>
        <v>1</v>
      </c>
      <c r="K415" s="14">
        <f>IF(JCIMS!K415&gt;=0,JCIMS!K415/INDEX(CIMS!K$4:K$41,MATCH("Generic Fuels"&amp;$E415,CIMS!$W$4:$W$41,0)),1)</f>
        <v>1</v>
      </c>
      <c r="L415" s="14">
        <f>IF(JCIMS!L415&gt;=0,JCIMS!L415/INDEX(CIMS!L$4:L$41,MATCH("Generic Fuels"&amp;$E415,CIMS!$W$4:$W$41,0)),1)</f>
        <v>1</v>
      </c>
      <c r="M415" s="14">
        <f>IF(JCIMS!M415&gt;=0,JCIMS!M415/INDEX(CIMS!M$4:M$41,MATCH("Generic Fuels"&amp;$E415,CIMS!$W$4:$W$41,0)),1)</f>
        <v>1</v>
      </c>
      <c r="N415" s="14">
        <f>IF(JCIMS!N415&gt;=0,JCIMS!N415/INDEX(CIMS!N$4:N$41,MATCH("Generic Fuels"&amp;$E415,CIMS!$W$4:$W$41,0)),1)</f>
        <v>1</v>
      </c>
      <c r="O415" s="14">
        <f>IF(JCIMS!O415&gt;=0,JCIMS!O415/INDEX(CIMS!O$4:O$41,MATCH("Generic Fuels"&amp;$E415,CIMS!$W$4:$W$41,0)),1)</f>
        <v>1</v>
      </c>
      <c r="P415" s="14">
        <f>IF(JCIMS!P415&gt;=0,JCIMS!P415/INDEX(CIMS!P$4:P$41,MATCH("Generic Fuels"&amp;$E415,CIMS!$W$4:$W$41,0)),1)</f>
        <v>1</v>
      </c>
      <c r="Q415" s="14">
        <f>IF(JCIMS!Q415&gt;=0,JCIMS!Q415/INDEX(CIMS!Q$4:Q$41,MATCH("Generic Fuels"&amp;$E415,CIMS!$W$4:$W$41,0)),1)</f>
        <v>1</v>
      </c>
      <c r="R415" s="14">
        <f>IF(JCIMS!R415&gt;=0,JCIMS!R415/INDEX(CIMS!R$4:R$41,MATCH("Generic Fuels"&amp;$E415,CIMS!$W$4:$W$41,0)),1)</f>
        <v>1</v>
      </c>
      <c r="S415" s="14">
        <f>IF(JCIMS!S415&gt;=0,JCIMS!S415/INDEX(CIMS!S$4:S$41,MATCH("Generic Fuels"&amp;$E415,CIMS!$W$4:$W$41,0)),1)</f>
        <v>1</v>
      </c>
      <c r="T415" s="14">
        <f>IF(JCIMS!T415&gt;=0,JCIMS!T415/INDEX(CIMS!T$4:T$41,MATCH("Generic Fuels"&amp;$E415,CIMS!$W$4:$W$41,0)),1)</f>
        <v>1</v>
      </c>
      <c r="V415" t="str">
        <f t="shared" si="7"/>
        <v>AtlanticAgricultureBiogas</v>
      </c>
    </row>
    <row r="416" spans="3:22" x14ac:dyDescent="0.25">
      <c r="C416" s="6" t="s">
        <v>52</v>
      </c>
      <c r="D416" s="6" t="s">
        <v>12</v>
      </c>
      <c r="E416" t="s">
        <v>29</v>
      </c>
      <c r="F416" s="6">
        <v>2005</v>
      </c>
      <c r="G416" s="6" t="s">
        <v>14</v>
      </c>
      <c r="H416" s="6" t="s">
        <v>15</v>
      </c>
      <c r="I416" s="6" t="s">
        <v>16</v>
      </c>
      <c r="J416" s="14">
        <f>IF(JCIMS!J416&gt;=0,JCIMS!J416/INDEX(CIMS!J$4:J$41,MATCH("Generic Fuels"&amp;$E416,CIMS!$W$4:$W$41,0)),1)</f>
        <v>1</v>
      </c>
      <c r="K416" s="14">
        <f>IF(JCIMS!K416&gt;=0,JCIMS!K416/INDEX(CIMS!K$4:K$41,MATCH("Generic Fuels"&amp;$E416,CIMS!$W$4:$W$41,0)),1)</f>
        <v>1</v>
      </c>
      <c r="L416" s="14">
        <f>IF(JCIMS!L416&gt;=0,JCIMS!L416/INDEX(CIMS!L$4:L$41,MATCH("Generic Fuels"&amp;$E416,CIMS!$W$4:$W$41,0)),1)</f>
        <v>1</v>
      </c>
      <c r="M416" s="14">
        <f>IF(JCIMS!M416&gt;=0,JCIMS!M416/INDEX(CIMS!M$4:M$41,MATCH("Generic Fuels"&amp;$E416,CIMS!$W$4:$W$41,0)),1)</f>
        <v>1</v>
      </c>
      <c r="N416" s="14">
        <f>IF(JCIMS!N416&gt;=0,JCIMS!N416/INDEX(CIMS!N$4:N$41,MATCH("Generic Fuels"&amp;$E416,CIMS!$W$4:$W$41,0)),1)</f>
        <v>1</v>
      </c>
      <c r="O416" s="14">
        <f>IF(JCIMS!O416&gt;=0,JCIMS!O416/INDEX(CIMS!O$4:O$41,MATCH("Generic Fuels"&amp;$E416,CIMS!$W$4:$W$41,0)),1)</f>
        <v>1</v>
      </c>
      <c r="P416" s="14">
        <f>IF(JCIMS!P416&gt;=0,JCIMS!P416/INDEX(CIMS!P$4:P$41,MATCH("Generic Fuels"&amp;$E416,CIMS!$W$4:$W$41,0)),1)</f>
        <v>1</v>
      </c>
      <c r="Q416" s="14">
        <f>IF(JCIMS!Q416&gt;=0,JCIMS!Q416/INDEX(CIMS!Q$4:Q$41,MATCH("Generic Fuels"&amp;$E416,CIMS!$W$4:$W$41,0)),1)</f>
        <v>1</v>
      </c>
      <c r="R416" s="14">
        <f>IF(JCIMS!R416&gt;=0,JCIMS!R416/INDEX(CIMS!R$4:R$41,MATCH("Generic Fuels"&amp;$E416,CIMS!$W$4:$W$41,0)),1)</f>
        <v>1</v>
      </c>
      <c r="S416" s="14">
        <f>IF(JCIMS!S416&gt;=0,JCIMS!S416/INDEX(CIMS!S$4:S$41,MATCH("Generic Fuels"&amp;$E416,CIMS!$W$4:$W$41,0)),1)</f>
        <v>1</v>
      </c>
      <c r="T416" s="14">
        <f>IF(JCIMS!T416&gt;=0,JCIMS!T416/INDEX(CIMS!T$4:T$41,MATCH("Generic Fuels"&amp;$E416,CIMS!$W$4:$W$41,0)),1)</f>
        <v>1</v>
      </c>
      <c r="V416" t="str">
        <f t="shared" si="7"/>
        <v>AtlanticAgricultureLPG</v>
      </c>
    </row>
    <row r="417" spans="3:22" x14ac:dyDescent="0.25">
      <c r="C417" s="6" t="s">
        <v>52</v>
      </c>
      <c r="D417" s="6" t="s">
        <v>12</v>
      </c>
      <c r="E417" t="s">
        <v>30</v>
      </c>
      <c r="F417" s="6">
        <v>2005</v>
      </c>
      <c r="G417" s="6" t="s">
        <v>14</v>
      </c>
      <c r="H417" s="6" t="s">
        <v>15</v>
      </c>
      <c r="I417" s="6" t="s">
        <v>16</v>
      </c>
      <c r="J417" s="14">
        <f>IF(JCIMS!J417&gt;=0,JCIMS!J417/INDEX(CIMS!J$4:J$41,MATCH("Generic Fuels"&amp;$E417,CIMS!$W$4:$W$41,0)),1)</f>
        <v>1.412101130197855</v>
      </c>
      <c r="K417" s="14">
        <f>IF(JCIMS!K417&gt;=0,JCIMS!K417/INDEX(CIMS!K$4:K$41,MATCH("Generic Fuels"&amp;$E417,CIMS!$W$4:$W$41,0)),1)</f>
        <v>1.1160073067049414</v>
      </c>
      <c r="L417" s="14">
        <f>IF(JCIMS!L417&gt;=0,JCIMS!L417/INDEX(CIMS!L$4:L$41,MATCH("Generic Fuels"&amp;$E417,CIMS!$W$4:$W$41,0)),1)</f>
        <v>1.0728427605633803</v>
      </c>
      <c r="M417" s="14">
        <f>IF(JCIMS!M417&gt;=0,JCIMS!M417/INDEX(CIMS!M$4:M$41,MATCH("Generic Fuels"&amp;$E417,CIMS!$W$4:$W$41,0)),1)</f>
        <v>0.99884051654978678</v>
      </c>
      <c r="N417" s="14">
        <f>IF(JCIMS!N417&gt;=0,JCIMS!N417/INDEX(CIMS!N$4:N$41,MATCH("Generic Fuels"&amp;$E417,CIMS!$W$4:$W$41,0)),1)</f>
        <v>3.2963223735261504</v>
      </c>
      <c r="O417" s="14">
        <f>IF(JCIMS!O417&gt;=0,JCIMS!O417/INDEX(CIMS!O$4:O$41,MATCH("Generic Fuels"&amp;$E417,CIMS!$W$4:$W$41,0)),1)</f>
        <v>3.2829171075179535</v>
      </c>
      <c r="P417" s="14">
        <f>IF(JCIMS!P417&gt;=0,JCIMS!P417/INDEX(CIMS!P$4:P$41,MATCH("Generic Fuels"&amp;$E417,CIMS!$W$4:$W$41,0)),1)</f>
        <v>3.5142143377385482</v>
      </c>
      <c r="Q417" s="14">
        <f>IF(JCIMS!Q417&gt;=0,JCIMS!Q417/INDEX(CIMS!Q$4:Q$41,MATCH("Generic Fuels"&amp;$E417,CIMS!$W$4:$W$41,0)),1)</f>
        <v>3.2587692871785414</v>
      </c>
      <c r="R417" s="14">
        <f>IF(JCIMS!R417&gt;=0,JCIMS!R417/INDEX(CIMS!R$4:R$41,MATCH("Generic Fuels"&amp;$E417,CIMS!$W$4:$W$41,0)),1)</f>
        <v>2.8308264089760953</v>
      </c>
      <c r="S417" s="14">
        <f>IF(JCIMS!S417&gt;=0,JCIMS!S417/INDEX(CIMS!S$4:S$41,MATCH("Generic Fuels"&amp;$E417,CIMS!$W$4:$W$41,0)),1)</f>
        <v>2.4107037617075582</v>
      </c>
      <c r="T417" s="14">
        <f>IF(JCIMS!T417&gt;=0,JCIMS!T417/INDEX(CIMS!T$4:T$41,MATCH("Generic Fuels"&amp;$E417,CIMS!$W$4:$W$41,0)),1)</f>
        <v>2.1386494186935394</v>
      </c>
      <c r="V417" t="str">
        <f t="shared" si="7"/>
        <v>AtlanticAgricultureNatural Gas</v>
      </c>
    </row>
    <row r="418" spans="3:22" x14ac:dyDescent="0.25">
      <c r="C418" s="6" t="s">
        <v>52</v>
      </c>
      <c r="D418" s="6" t="s">
        <v>12</v>
      </c>
      <c r="E418" t="s">
        <v>31</v>
      </c>
      <c r="F418" s="6">
        <v>2005</v>
      </c>
      <c r="G418" s="6" t="s">
        <v>14</v>
      </c>
      <c r="H418" s="6" t="s">
        <v>15</v>
      </c>
      <c r="I418" s="6" t="s">
        <v>16</v>
      </c>
      <c r="J418" s="14">
        <f>IF(JCIMS!J418&gt;=0,JCIMS!J418/INDEX(CIMS!J$4:J$41,MATCH("Generic Fuels"&amp;$E418,CIMS!$W$4:$W$41,0)),1)</f>
        <v>1</v>
      </c>
      <c r="K418" s="14">
        <f>IF(JCIMS!K418&gt;=0,JCIMS!K418/INDEX(CIMS!K$4:K$41,MATCH("Generic Fuels"&amp;$E418,CIMS!$W$4:$W$41,0)),1)</f>
        <v>1</v>
      </c>
      <c r="L418" s="14">
        <f>IF(JCIMS!L418&gt;=0,JCIMS!L418/INDEX(CIMS!L$4:L$41,MATCH("Generic Fuels"&amp;$E418,CIMS!$W$4:$W$41,0)),1)</f>
        <v>1</v>
      </c>
      <c r="M418" s="14">
        <f>IF(JCIMS!M418&gt;=0,JCIMS!M418/INDEX(CIMS!M$4:M$41,MATCH("Generic Fuels"&amp;$E418,CIMS!$W$4:$W$41,0)),1)</f>
        <v>1</v>
      </c>
      <c r="N418" s="14">
        <f>IF(JCIMS!N418&gt;=0,JCIMS!N418/INDEX(CIMS!N$4:N$41,MATCH("Generic Fuels"&amp;$E418,CIMS!$W$4:$W$41,0)),1)</f>
        <v>1</v>
      </c>
      <c r="O418" s="14">
        <f>IF(JCIMS!O418&gt;=0,JCIMS!O418/INDEX(CIMS!O$4:O$41,MATCH("Generic Fuels"&amp;$E418,CIMS!$W$4:$W$41,0)),1)</f>
        <v>1</v>
      </c>
      <c r="P418" s="14">
        <f>IF(JCIMS!P418&gt;=0,JCIMS!P418/INDEX(CIMS!P$4:P$41,MATCH("Generic Fuels"&amp;$E418,CIMS!$W$4:$W$41,0)),1)</f>
        <v>1</v>
      </c>
      <c r="Q418" s="14">
        <f>IF(JCIMS!Q418&gt;=0,JCIMS!Q418/INDEX(CIMS!Q$4:Q$41,MATCH("Generic Fuels"&amp;$E418,CIMS!$W$4:$W$41,0)),1)</f>
        <v>1</v>
      </c>
      <c r="R418" s="14">
        <f>IF(JCIMS!R418&gt;=0,JCIMS!R418/INDEX(CIMS!R$4:R$41,MATCH("Generic Fuels"&amp;$E418,CIMS!$W$4:$W$41,0)),1)</f>
        <v>1</v>
      </c>
      <c r="S418" s="14">
        <f>IF(JCIMS!S418&gt;=0,JCIMS!S418/INDEX(CIMS!S$4:S$41,MATCH("Generic Fuels"&amp;$E418,CIMS!$W$4:$W$41,0)),1)</f>
        <v>1</v>
      </c>
      <c r="T418" s="14">
        <f>IF(JCIMS!T418&gt;=0,JCIMS!T418/INDEX(CIMS!T$4:T$41,MATCH("Generic Fuels"&amp;$E418,CIMS!$W$4:$W$41,0)),1)</f>
        <v>1</v>
      </c>
      <c r="V418" t="str">
        <f t="shared" si="7"/>
        <v>AtlanticAgriculturePetroleum Coke</v>
      </c>
    </row>
    <row r="419" spans="3:22" x14ac:dyDescent="0.25">
      <c r="C419" s="6" t="s">
        <v>52</v>
      </c>
      <c r="D419" s="6" t="s">
        <v>12</v>
      </c>
      <c r="E419" t="s">
        <v>32</v>
      </c>
      <c r="F419" s="6">
        <v>2005</v>
      </c>
      <c r="G419" s="6" t="s">
        <v>14</v>
      </c>
      <c r="H419" s="6" t="s">
        <v>15</v>
      </c>
      <c r="I419" s="6" t="s">
        <v>16</v>
      </c>
      <c r="J419" s="14">
        <f>IF(JCIMS!J419&gt;=0,JCIMS!J419/INDEX(CIMS!J$4:J$41,MATCH("Generic Fuels"&amp;$E419,CIMS!$W$4:$W$41,0)),1)</f>
        <v>1</v>
      </c>
      <c r="K419" s="14">
        <f>IF(JCIMS!K419&gt;=0,JCIMS!K419/INDEX(CIMS!K$4:K$41,MATCH("Generic Fuels"&amp;$E419,CIMS!$W$4:$W$41,0)),1)</f>
        <v>1</v>
      </c>
      <c r="L419" s="14">
        <f>IF(JCIMS!L419&gt;=0,JCIMS!L419/INDEX(CIMS!L$4:L$41,MATCH("Generic Fuels"&amp;$E419,CIMS!$W$4:$W$41,0)),1)</f>
        <v>1</v>
      </c>
      <c r="M419" s="14">
        <f>IF(JCIMS!M419&gt;=0,JCIMS!M419/INDEX(CIMS!M$4:M$41,MATCH("Generic Fuels"&amp;$E419,CIMS!$W$4:$W$41,0)),1)</f>
        <v>1</v>
      </c>
      <c r="N419" s="14">
        <f>IF(JCIMS!N419&gt;=0,JCIMS!N419/INDEX(CIMS!N$4:N$41,MATCH("Generic Fuels"&amp;$E419,CIMS!$W$4:$W$41,0)),1)</f>
        <v>1</v>
      </c>
      <c r="O419" s="14">
        <f>IF(JCIMS!O419&gt;=0,JCIMS!O419/INDEX(CIMS!O$4:O$41,MATCH("Generic Fuels"&amp;$E419,CIMS!$W$4:$W$41,0)),1)</f>
        <v>1</v>
      </c>
      <c r="P419" s="14">
        <f>IF(JCIMS!P419&gt;=0,JCIMS!P419/INDEX(CIMS!P$4:P$41,MATCH("Generic Fuels"&amp;$E419,CIMS!$W$4:$W$41,0)),1)</f>
        <v>1</v>
      </c>
      <c r="Q419" s="14">
        <f>IF(JCIMS!Q419&gt;=0,JCIMS!Q419/INDEX(CIMS!Q$4:Q$41,MATCH("Generic Fuels"&amp;$E419,CIMS!$W$4:$W$41,0)),1)</f>
        <v>1</v>
      </c>
      <c r="R419" s="14">
        <f>IF(JCIMS!R419&gt;=0,JCIMS!R419/INDEX(CIMS!R$4:R$41,MATCH("Generic Fuels"&amp;$E419,CIMS!$W$4:$W$41,0)),1)</f>
        <v>1</v>
      </c>
      <c r="S419" s="14">
        <f>IF(JCIMS!S419&gt;=0,JCIMS!S419/INDEX(CIMS!S$4:S$41,MATCH("Generic Fuels"&amp;$E419,CIMS!$W$4:$W$41,0)),1)</f>
        <v>1</v>
      </c>
      <c r="T419" s="14">
        <f>IF(JCIMS!T419&gt;=0,JCIMS!T419/INDEX(CIMS!T$4:T$41,MATCH("Generic Fuels"&amp;$E419,CIMS!$W$4:$W$41,0)),1)</f>
        <v>1</v>
      </c>
      <c r="V419" t="str">
        <f t="shared" si="7"/>
        <v>AtlanticAgriculturePropane</v>
      </c>
    </row>
    <row r="420" spans="3:22" x14ac:dyDescent="0.25">
      <c r="C420" s="6" t="s">
        <v>52</v>
      </c>
      <c r="D420" s="6" t="s">
        <v>12</v>
      </c>
      <c r="E420" t="s">
        <v>33</v>
      </c>
      <c r="F420" s="6">
        <v>2005</v>
      </c>
      <c r="G420" s="6" t="s">
        <v>14</v>
      </c>
      <c r="H420" s="6" t="s">
        <v>15</v>
      </c>
      <c r="I420" s="6" t="s">
        <v>16</v>
      </c>
      <c r="J420" s="14">
        <f>IF(JCIMS!J420&gt;=0,JCIMS!J420/INDEX(CIMS!J$4:J$41,MATCH("Generic Fuels"&amp;$E420,CIMS!$W$4:$W$41,0)),1)</f>
        <v>1</v>
      </c>
      <c r="K420" s="14">
        <f>IF(JCIMS!K420&gt;=0,JCIMS!K420/INDEX(CIMS!K$4:K$41,MATCH("Generic Fuels"&amp;$E420,CIMS!$W$4:$W$41,0)),1)</f>
        <v>1</v>
      </c>
      <c r="L420" s="14">
        <f>IF(JCIMS!L420&gt;=0,JCIMS!L420/INDEX(CIMS!L$4:L$41,MATCH("Generic Fuels"&amp;$E420,CIMS!$W$4:$W$41,0)),1)</f>
        <v>1</v>
      </c>
      <c r="M420" s="14">
        <f>IF(JCIMS!M420&gt;=0,JCIMS!M420/INDEX(CIMS!M$4:M$41,MATCH("Generic Fuels"&amp;$E420,CIMS!$W$4:$W$41,0)),1)</f>
        <v>1</v>
      </c>
      <c r="N420" s="14">
        <f>IF(JCIMS!N420&gt;=0,JCIMS!N420/INDEX(CIMS!N$4:N$41,MATCH("Generic Fuels"&amp;$E420,CIMS!$W$4:$W$41,0)),1)</f>
        <v>1</v>
      </c>
      <c r="O420" s="14">
        <f>IF(JCIMS!O420&gt;=0,JCIMS!O420/INDEX(CIMS!O$4:O$41,MATCH("Generic Fuels"&amp;$E420,CIMS!$W$4:$W$41,0)),1)</f>
        <v>1</v>
      </c>
      <c r="P420" s="14">
        <f>IF(JCIMS!P420&gt;=0,JCIMS!P420/INDEX(CIMS!P$4:P$41,MATCH("Generic Fuels"&amp;$E420,CIMS!$W$4:$W$41,0)),1)</f>
        <v>1</v>
      </c>
      <c r="Q420" s="14">
        <f>IF(JCIMS!Q420&gt;=0,JCIMS!Q420/INDEX(CIMS!Q$4:Q$41,MATCH("Generic Fuels"&amp;$E420,CIMS!$W$4:$W$41,0)),1)</f>
        <v>1</v>
      </c>
      <c r="R420" s="14">
        <f>IF(JCIMS!R420&gt;=0,JCIMS!R420/INDEX(CIMS!R$4:R$41,MATCH("Generic Fuels"&amp;$E420,CIMS!$W$4:$W$41,0)),1)</f>
        <v>1</v>
      </c>
      <c r="S420" s="14">
        <f>IF(JCIMS!S420&gt;=0,JCIMS!S420/INDEX(CIMS!S$4:S$41,MATCH("Generic Fuels"&amp;$E420,CIMS!$W$4:$W$41,0)),1)</f>
        <v>1</v>
      </c>
      <c r="T420" s="14">
        <f>IF(JCIMS!T420&gt;=0,JCIMS!T420/INDEX(CIMS!T$4:T$41,MATCH("Generic Fuels"&amp;$E420,CIMS!$W$4:$W$41,0)),1)</f>
        <v>1</v>
      </c>
      <c r="V420" t="str">
        <f t="shared" si="7"/>
        <v>AtlanticAgricultureRefinery Fuel Gas</v>
      </c>
    </row>
    <row r="421" spans="3:22" x14ac:dyDescent="0.25">
      <c r="C421" s="6" t="s">
        <v>52</v>
      </c>
      <c r="D421" s="6" t="s">
        <v>12</v>
      </c>
      <c r="E421" t="s">
        <v>34</v>
      </c>
      <c r="F421" s="6">
        <v>2005</v>
      </c>
      <c r="G421" s="6" t="s">
        <v>14</v>
      </c>
      <c r="H421" s="6" t="s">
        <v>15</v>
      </c>
      <c r="I421" s="6" t="s">
        <v>16</v>
      </c>
      <c r="J421" s="14">
        <f>IF(JCIMS!J421&gt;=0,JCIMS!J421/INDEX(CIMS!J$4:J$41,MATCH("Generic Fuels"&amp;$E421,CIMS!$W$4:$W$41,0)),1)</f>
        <v>1</v>
      </c>
      <c r="K421" s="14">
        <f>IF(JCIMS!K421&gt;=0,JCIMS!K421/INDEX(CIMS!K$4:K$41,MATCH("Generic Fuels"&amp;$E421,CIMS!$W$4:$W$41,0)),1)</f>
        <v>1</v>
      </c>
      <c r="L421" s="14">
        <f>IF(JCIMS!L421&gt;=0,JCIMS!L421/INDEX(CIMS!L$4:L$41,MATCH("Generic Fuels"&amp;$E421,CIMS!$W$4:$W$41,0)),1)</f>
        <v>1</v>
      </c>
      <c r="M421" s="14">
        <f>IF(JCIMS!M421&gt;=0,JCIMS!M421/INDEX(CIMS!M$4:M$41,MATCH("Generic Fuels"&amp;$E421,CIMS!$W$4:$W$41,0)),1)</f>
        <v>1</v>
      </c>
      <c r="N421" s="14">
        <f>IF(JCIMS!N421&gt;=0,JCIMS!N421/INDEX(CIMS!N$4:N$41,MATCH("Generic Fuels"&amp;$E421,CIMS!$W$4:$W$41,0)),1)</f>
        <v>1</v>
      </c>
      <c r="O421" s="14">
        <f>IF(JCIMS!O421&gt;=0,JCIMS!O421/INDEX(CIMS!O$4:O$41,MATCH("Generic Fuels"&amp;$E421,CIMS!$W$4:$W$41,0)),1)</f>
        <v>1</v>
      </c>
      <c r="P421" s="14">
        <f>IF(JCIMS!P421&gt;=0,JCIMS!P421/INDEX(CIMS!P$4:P$41,MATCH("Generic Fuels"&amp;$E421,CIMS!$W$4:$W$41,0)),1)</f>
        <v>1</v>
      </c>
      <c r="Q421" s="14">
        <f>IF(JCIMS!Q421&gt;=0,JCIMS!Q421/INDEX(CIMS!Q$4:Q$41,MATCH("Generic Fuels"&amp;$E421,CIMS!$W$4:$W$41,0)),1)</f>
        <v>1</v>
      </c>
      <c r="R421" s="14">
        <f>IF(JCIMS!R421&gt;=0,JCIMS!R421/INDEX(CIMS!R$4:R$41,MATCH("Generic Fuels"&amp;$E421,CIMS!$W$4:$W$41,0)),1)</f>
        <v>1</v>
      </c>
      <c r="S421" s="14">
        <f>IF(JCIMS!S421&gt;=0,JCIMS!S421/INDEX(CIMS!S$4:S$41,MATCH("Generic Fuels"&amp;$E421,CIMS!$W$4:$W$41,0)),1)</f>
        <v>1</v>
      </c>
      <c r="T421" s="14">
        <f>IF(JCIMS!T421&gt;=0,JCIMS!T421/INDEX(CIMS!T$4:T$41,MATCH("Generic Fuels"&amp;$E421,CIMS!$W$4:$W$41,0)),1)</f>
        <v>1</v>
      </c>
      <c r="V421" t="str">
        <f t="shared" si="7"/>
        <v>AtlanticAgricultureUranium</v>
      </c>
    </row>
    <row r="422" spans="3:22" x14ac:dyDescent="0.25">
      <c r="C422" s="6" t="s">
        <v>52</v>
      </c>
      <c r="D422" s="6" t="s">
        <v>12</v>
      </c>
      <c r="E422" t="s">
        <v>35</v>
      </c>
      <c r="F422" s="6">
        <v>2005</v>
      </c>
      <c r="G422" s="6" t="s">
        <v>14</v>
      </c>
      <c r="H422" s="6" t="s">
        <v>15</v>
      </c>
      <c r="I422" s="6" t="s">
        <v>16</v>
      </c>
      <c r="J422" s="14">
        <f>IF(JCIMS!J422&gt;=0,JCIMS!J422/INDEX(CIMS!J$4:J$41,MATCH("Generic Fuels"&amp;$E422,CIMS!$W$4:$W$41,0)),1)</f>
        <v>1</v>
      </c>
      <c r="K422" s="14">
        <f>IF(JCIMS!K422&gt;=0,JCIMS!K422/INDEX(CIMS!K$4:K$41,MATCH("Generic Fuels"&amp;$E422,CIMS!$W$4:$W$41,0)),1)</f>
        <v>1</v>
      </c>
      <c r="L422" s="14">
        <f>IF(JCIMS!L422&gt;=0,JCIMS!L422/INDEX(CIMS!L$4:L$41,MATCH("Generic Fuels"&amp;$E422,CIMS!$W$4:$W$41,0)),1)</f>
        <v>1</v>
      </c>
      <c r="M422" s="14">
        <f>IF(JCIMS!M422&gt;=0,JCIMS!M422/INDEX(CIMS!M$4:M$41,MATCH("Generic Fuels"&amp;$E422,CIMS!$W$4:$W$41,0)),1)</f>
        <v>1</v>
      </c>
      <c r="N422" s="14">
        <f>IF(JCIMS!N422&gt;=0,JCIMS!N422/INDEX(CIMS!N$4:N$41,MATCH("Generic Fuels"&amp;$E422,CIMS!$W$4:$W$41,0)),1)</f>
        <v>1</v>
      </c>
      <c r="O422" s="14">
        <f>IF(JCIMS!O422&gt;=0,JCIMS!O422/INDEX(CIMS!O$4:O$41,MATCH("Generic Fuels"&amp;$E422,CIMS!$W$4:$W$41,0)),1)</f>
        <v>1</v>
      </c>
      <c r="P422" s="14">
        <f>IF(JCIMS!P422&gt;=0,JCIMS!P422/INDEX(CIMS!P$4:P$41,MATCH("Generic Fuels"&amp;$E422,CIMS!$W$4:$W$41,0)),1)</f>
        <v>1</v>
      </c>
      <c r="Q422" s="14">
        <f>IF(JCIMS!Q422&gt;=0,JCIMS!Q422/INDEX(CIMS!Q$4:Q$41,MATCH("Generic Fuels"&amp;$E422,CIMS!$W$4:$W$41,0)),1)</f>
        <v>1</v>
      </c>
      <c r="R422" s="14">
        <f>IF(JCIMS!R422&gt;=0,JCIMS!R422/INDEX(CIMS!R$4:R$41,MATCH("Generic Fuels"&amp;$E422,CIMS!$W$4:$W$41,0)),1)</f>
        <v>1</v>
      </c>
      <c r="S422" s="14">
        <f>IF(JCIMS!S422&gt;=0,JCIMS!S422/INDEX(CIMS!S$4:S$41,MATCH("Generic Fuels"&amp;$E422,CIMS!$W$4:$W$41,0)),1)</f>
        <v>1</v>
      </c>
      <c r="T422" s="14">
        <f>IF(JCIMS!T422&gt;=0,JCIMS!T422/INDEX(CIMS!T$4:T$41,MATCH("Generic Fuels"&amp;$E422,CIMS!$W$4:$W$41,0)),1)</f>
        <v>1</v>
      </c>
      <c r="V422" t="str">
        <f t="shared" si="7"/>
        <v>AtlanticAgricultureWaste Fuel</v>
      </c>
    </row>
    <row r="423" spans="3:22" x14ac:dyDescent="0.25">
      <c r="C423" s="6" t="s">
        <v>52</v>
      </c>
      <c r="D423" s="6" t="s">
        <v>12</v>
      </c>
      <c r="E423" t="s">
        <v>36</v>
      </c>
      <c r="F423" s="6">
        <v>2005</v>
      </c>
      <c r="G423" s="6" t="s">
        <v>14</v>
      </c>
      <c r="H423" s="6" t="s">
        <v>15</v>
      </c>
      <c r="I423" s="6" t="s">
        <v>16</v>
      </c>
      <c r="J423" s="14">
        <f>IF(JCIMS!J423&gt;=0,JCIMS!J423/INDEX(CIMS!J$4:J$41,MATCH("Generic Fuels"&amp;$E423,CIMS!$W$4:$W$41,0)),1)</f>
        <v>1</v>
      </c>
      <c r="K423" s="14">
        <f>IF(JCIMS!K423&gt;=0,JCIMS!K423/INDEX(CIMS!K$4:K$41,MATCH("Generic Fuels"&amp;$E423,CIMS!$W$4:$W$41,0)),1)</f>
        <v>1</v>
      </c>
      <c r="L423" s="14">
        <f>IF(JCIMS!L423&gt;=0,JCIMS!L423/INDEX(CIMS!L$4:L$41,MATCH("Generic Fuels"&amp;$E423,CIMS!$W$4:$W$41,0)),1)</f>
        <v>1</v>
      </c>
      <c r="M423" s="14">
        <f>IF(JCIMS!M423&gt;=0,JCIMS!M423/INDEX(CIMS!M$4:M$41,MATCH("Generic Fuels"&amp;$E423,CIMS!$W$4:$W$41,0)),1)</f>
        <v>1</v>
      </c>
      <c r="N423" s="14">
        <f>IF(JCIMS!N423&gt;=0,JCIMS!N423/INDEX(CIMS!N$4:N$41,MATCH("Generic Fuels"&amp;$E423,CIMS!$W$4:$W$41,0)),1)</f>
        <v>1</v>
      </c>
      <c r="O423" s="14">
        <f>IF(JCIMS!O423&gt;=0,JCIMS!O423/INDEX(CIMS!O$4:O$41,MATCH("Generic Fuels"&amp;$E423,CIMS!$W$4:$W$41,0)),1)</f>
        <v>1</v>
      </c>
      <c r="P423" s="14">
        <f>IF(JCIMS!P423&gt;=0,JCIMS!P423/INDEX(CIMS!P$4:P$41,MATCH("Generic Fuels"&amp;$E423,CIMS!$W$4:$W$41,0)),1)</f>
        <v>1</v>
      </c>
      <c r="Q423" s="14">
        <f>IF(JCIMS!Q423&gt;=0,JCIMS!Q423/INDEX(CIMS!Q$4:Q$41,MATCH("Generic Fuels"&amp;$E423,CIMS!$W$4:$W$41,0)),1)</f>
        <v>1</v>
      </c>
      <c r="R423" s="14">
        <f>IF(JCIMS!R423&gt;=0,JCIMS!R423/INDEX(CIMS!R$4:R$41,MATCH("Generic Fuels"&amp;$E423,CIMS!$W$4:$W$41,0)),1)</f>
        <v>1</v>
      </c>
      <c r="S423" s="14">
        <f>IF(JCIMS!S423&gt;=0,JCIMS!S423/INDEX(CIMS!S$4:S$41,MATCH("Generic Fuels"&amp;$E423,CIMS!$W$4:$W$41,0)),1)</f>
        <v>1</v>
      </c>
      <c r="T423" s="14">
        <f>IF(JCIMS!T423&gt;=0,JCIMS!T423/INDEX(CIMS!T$4:T$41,MATCH("Generic Fuels"&amp;$E423,CIMS!$W$4:$W$41,0)),1)</f>
        <v>1</v>
      </c>
      <c r="V423" t="str">
        <f t="shared" si="7"/>
        <v>AtlanticAgricultureSolid Biomass</v>
      </c>
    </row>
    <row r="424" spans="3:22" x14ac:dyDescent="0.25">
      <c r="C424" s="6" t="s">
        <v>52</v>
      </c>
      <c r="D424" s="6" t="s">
        <v>13</v>
      </c>
      <c r="E424" t="s">
        <v>13</v>
      </c>
      <c r="F424" s="6">
        <v>2005</v>
      </c>
      <c r="G424" s="6" t="s">
        <v>14</v>
      </c>
      <c r="H424" s="6" t="s">
        <v>15</v>
      </c>
      <c r="I424" s="6" t="s">
        <v>16</v>
      </c>
      <c r="J424" s="16">
        <f>IF(JCIMS!J424&gt;=0,JCIMS!J424/INDEX(CIMS!J$4:J$41,MATCH($C424&amp;$E424,CIMS!$W$4:$W$41,0)),1)</f>
        <v>1.1859292965227264</v>
      </c>
      <c r="K424" s="16">
        <f>IF(JCIMS!K424&gt;=0,JCIMS!K424/INDEX(CIMS!K$4:K$41,MATCH($C424&amp;$E424,CIMS!$W$4:$W$41,0)),1)</f>
        <v>1.4641707574269407</v>
      </c>
      <c r="L424" s="16">
        <f>IF(JCIMS!L424&gt;=0,JCIMS!L424/INDEX(CIMS!L$4:L$41,MATCH($C424&amp;$E424,CIMS!$W$4:$W$41,0)),1)</f>
        <v>1.8918582319297195</v>
      </c>
      <c r="M424" s="16">
        <f>IF(JCIMS!M424&gt;=0,JCIMS!M424/INDEX(CIMS!M$4:M$41,MATCH($C424&amp;$E424,CIMS!$W$4:$W$41,0)),1)</f>
        <v>2.0665057566478215</v>
      </c>
      <c r="N424" s="16">
        <f>IF(JCIMS!N424&gt;=0,JCIMS!N424/INDEX(CIMS!N$4:N$41,MATCH($C424&amp;$E424,CIMS!$W$4:$W$41,0)),1)</f>
        <v>2.174590045216251</v>
      </c>
      <c r="O424" s="16">
        <f>IF(JCIMS!O424&gt;=0,JCIMS!O424/INDEX(CIMS!O$4:O$41,MATCH($C424&amp;$E424,CIMS!$W$4:$W$41,0)),1)</f>
        <v>2.8195364134317438</v>
      </c>
      <c r="P424" s="16">
        <f>IF(JCIMS!P424&gt;=0,JCIMS!P424/INDEX(CIMS!P$4:P$41,MATCH($C424&amp;$E424,CIMS!$W$4:$W$41,0)),1)</f>
        <v>2.7028332359851825</v>
      </c>
      <c r="Q424" s="16">
        <f>IF(JCIMS!Q424&gt;=0,JCIMS!Q424/INDEX(CIMS!Q$4:Q$41,MATCH($C424&amp;$E424,CIMS!$W$4:$W$41,0)),1)</f>
        <v>2.6032021099422082</v>
      </c>
      <c r="R424" s="16">
        <f>IF(JCIMS!R424&gt;=0,JCIMS!R424/INDEX(CIMS!R$4:R$41,MATCH($C424&amp;$E424,CIMS!$W$4:$W$41,0)),1)</f>
        <v>2.5072663061659219</v>
      </c>
      <c r="S424" s="16">
        <f>IF(JCIMS!S424&gt;=0,JCIMS!S424/INDEX(CIMS!S$4:S$41,MATCH($C424&amp;$E424,CIMS!$W$4:$W$41,0)),1)</f>
        <v>2.505629929991247</v>
      </c>
      <c r="T424" s="16">
        <f>IF(JCIMS!T424&gt;=0,JCIMS!T424/INDEX(CIMS!T$4:T$41,MATCH($C424&amp;$E424,CIMS!$W$4:$W$41,0)),1)</f>
        <v>2.5055422293972227</v>
      </c>
      <c r="V424" t="str">
        <f t="shared" si="7"/>
        <v>AtlanticBiodieselBiodiesel</v>
      </c>
    </row>
    <row r="425" spans="3:22" x14ac:dyDescent="0.25">
      <c r="C425" s="6" t="s">
        <v>52</v>
      </c>
      <c r="D425" s="6" t="s">
        <v>13</v>
      </c>
      <c r="E425" t="s">
        <v>17</v>
      </c>
      <c r="F425" s="6">
        <v>2005</v>
      </c>
      <c r="G425" s="6" t="s">
        <v>14</v>
      </c>
      <c r="H425" s="6" t="s">
        <v>15</v>
      </c>
      <c r="I425" s="6" t="s">
        <v>16</v>
      </c>
      <c r="J425" s="16">
        <f>IF(JCIMS!J425&gt;=0,JCIMS!J425/INDEX(CIMS!J$4:J$41,MATCH($C425&amp;$E425,CIMS!$W$4:$W$41,0)),1)</f>
        <v>0.27959783062176941</v>
      </c>
      <c r="K425" s="16">
        <f>IF(JCIMS!K425&gt;=0,JCIMS!K425/INDEX(CIMS!K$4:K$41,MATCH($C425&amp;$E425,CIMS!$W$4:$W$41,0)),1)</f>
        <v>0.40478189437087153</v>
      </c>
      <c r="L425" s="16">
        <f>IF(JCIMS!L425&gt;=0,JCIMS!L425/INDEX(CIMS!L$4:L$41,MATCH($C425&amp;$E425,CIMS!$W$4:$W$41,0)),1)</f>
        <v>0.5452142327792967</v>
      </c>
      <c r="M425" s="16">
        <f>IF(JCIMS!M425&gt;=0,JCIMS!M425/INDEX(CIMS!M$4:M$41,MATCH($C425&amp;$E425,CIMS!$W$4:$W$41,0)),1)</f>
        <v>0.66555464367691175</v>
      </c>
      <c r="N425" s="16">
        <f>IF(JCIMS!N425&gt;=0,JCIMS!N425/INDEX(CIMS!N$4:N$41,MATCH($C425&amp;$E425,CIMS!$W$4:$W$41,0)),1)</f>
        <v>0.69854914432225723</v>
      </c>
      <c r="O425" s="16">
        <f>IF(JCIMS!O425&gt;=0,JCIMS!O425/INDEX(CIMS!O$4:O$41,MATCH($C425&amp;$E425,CIMS!$W$4:$W$41,0)),1)</f>
        <v>0.71826372535880367</v>
      </c>
      <c r="P425" s="16">
        <f>IF(JCIMS!P425&gt;=0,JCIMS!P425/INDEX(CIMS!P$4:P$41,MATCH($C425&amp;$E425,CIMS!$W$4:$W$41,0)),1)</f>
        <v>0.79412019415831414</v>
      </c>
      <c r="Q425" s="16">
        <f>IF(JCIMS!Q425&gt;=0,JCIMS!Q425/INDEX(CIMS!Q$4:Q$41,MATCH($C425&amp;$E425,CIMS!$W$4:$W$41,0)),1)</f>
        <v>0.81300857334867738</v>
      </c>
      <c r="R425" s="16">
        <f>IF(JCIMS!R425&gt;=0,JCIMS!R425/INDEX(CIMS!R$4:R$41,MATCH($C425&amp;$E425,CIMS!$W$4:$W$41,0)),1)</f>
        <v>0.80203303903679179</v>
      </c>
      <c r="S425" s="16">
        <f>IF(JCIMS!S425&gt;=0,JCIMS!S425/INDEX(CIMS!S$4:S$41,MATCH($C425&amp;$E425,CIMS!$W$4:$W$41,0)),1)</f>
        <v>0.80975658962008679</v>
      </c>
      <c r="T425" s="16">
        <f>IF(JCIMS!T425&gt;=0,JCIMS!T425/INDEX(CIMS!T$4:T$41,MATCH($C425&amp;$E425,CIMS!$W$4:$W$41,0)),1)</f>
        <v>0.81931696218035333</v>
      </c>
      <c r="V425" t="str">
        <f t="shared" si="7"/>
        <v>AtlanticBiodieselElectricity</v>
      </c>
    </row>
    <row r="426" spans="3:22" x14ac:dyDescent="0.25">
      <c r="C426" s="6" t="s">
        <v>52</v>
      </c>
      <c r="D426" s="6" t="s">
        <v>13</v>
      </c>
      <c r="E426" t="s">
        <v>18</v>
      </c>
      <c r="F426" s="6">
        <v>2005</v>
      </c>
      <c r="G426" s="6" t="s">
        <v>14</v>
      </c>
      <c r="H426" s="6" t="s">
        <v>15</v>
      </c>
      <c r="I426" s="6" t="s">
        <v>16</v>
      </c>
      <c r="J426" s="16">
        <f>IF(JCIMS!J426&gt;=0,JCIMS!J426/INDEX(CIMS!J$4:J$41,MATCH($C426&amp;$E426,CIMS!$W$4:$W$41,0)),1)</f>
        <v>1</v>
      </c>
      <c r="K426" s="16">
        <f>IF(JCIMS!K426&gt;=0,JCIMS!K426/INDEX(CIMS!K$4:K$41,MATCH($C426&amp;$E426,CIMS!$W$4:$W$41,0)),1)</f>
        <v>1</v>
      </c>
      <c r="L426" s="16">
        <f>IF(JCIMS!L426&gt;=0,JCIMS!L426/INDEX(CIMS!L$4:L$41,MATCH($C426&amp;$E426,CIMS!$W$4:$W$41,0)),1)</f>
        <v>1</v>
      </c>
      <c r="M426" s="16">
        <f>IF(JCIMS!M426&gt;=0,JCIMS!M426/INDEX(CIMS!M$4:M$41,MATCH($C426&amp;$E426,CIMS!$W$4:$W$41,0)),1)</f>
        <v>1</v>
      </c>
      <c r="N426" s="16">
        <f>IF(JCIMS!N426&gt;=0,JCIMS!N426/INDEX(CIMS!N$4:N$41,MATCH($C426&amp;$E426,CIMS!$W$4:$W$41,0)),1)</f>
        <v>1</v>
      </c>
      <c r="O426" s="16">
        <f>IF(JCIMS!O426&gt;=0,JCIMS!O426/INDEX(CIMS!O$4:O$41,MATCH($C426&amp;$E426,CIMS!$W$4:$W$41,0)),1)</f>
        <v>1</v>
      </c>
      <c r="P426" s="16">
        <f>IF(JCIMS!P426&gt;=0,JCIMS!P426/INDEX(CIMS!P$4:P$41,MATCH($C426&amp;$E426,CIMS!$W$4:$W$41,0)),1)</f>
        <v>1</v>
      </c>
      <c r="Q426" s="16">
        <f>IF(JCIMS!Q426&gt;=0,JCIMS!Q426/INDEX(CIMS!Q$4:Q$41,MATCH($C426&amp;$E426,CIMS!$W$4:$W$41,0)),1)</f>
        <v>1</v>
      </c>
      <c r="R426" s="16">
        <f>IF(JCIMS!R426&gt;=0,JCIMS!R426/INDEX(CIMS!R$4:R$41,MATCH($C426&amp;$E426,CIMS!$W$4:$W$41,0)),1)</f>
        <v>1</v>
      </c>
      <c r="S426" s="16">
        <f>IF(JCIMS!S426&gt;=0,JCIMS!S426/INDEX(CIMS!S$4:S$41,MATCH($C426&amp;$E426,CIMS!$W$4:$W$41,0)),1)</f>
        <v>1</v>
      </c>
      <c r="T426" s="16">
        <f>IF(JCIMS!T426&gt;=0,JCIMS!T426/INDEX(CIMS!T$4:T$41,MATCH($C426&amp;$E426,CIMS!$W$4:$W$41,0)),1)</f>
        <v>1</v>
      </c>
      <c r="V426" t="str">
        <f t="shared" si="7"/>
        <v>AtlanticBiodieselEthanol</v>
      </c>
    </row>
    <row r="427" spans="3:22" x14ac:dyDescent="0.25">
      <c r="C427" s="6" t="s">
        <v>52</v>
      </c>
      <c r="D427" s="6" t="s">
        <v>13</v>
      </c>
      <c r="E427" t="s">
        <v>20</v>
      </c>
      <c r="F427" s="6">
        <v>2005</v>
      </c>
      <c r="G427" s="6" t="s">
        <v>14</v>
      </c>
      <c r="H427" s="6" t="s">
        <v>15</v>
      </c>
      <c r="I427" s="6" t="s">
        <v>16</v>
      </c>
      <c r="J427" s="14">
        <f>IF(JCIMS!J427&gt;=0,JCIMS!J427/INDEX(CIMS!J$4:J$41,MATCH("Generic Fuels"&amp;$E427,CIMS!$W$4:$W$41,0)),1)</f>
        <v>1</v>
      </c>
      <c r="K427" s="14">
        <f>IF(JCIMS!K427&gt;=0,JCIMS!K427/INDEX(CIMS!K$4:K$41,MATCH("Generic Fuels"&amp;$E427,CIMS!$W$4:$W$41,0)),1)</f>
        <v>1</v>
      </c>
      <c r="L427" s="14">
        <f>IF(JCIMS!L427&gt;=0,JCIMS!L427/INDEX(CIMS!L$4:L$41,MATCH("Generic Fuels"&amp;$E427,CIMS!$W$4:$W$41,0)),1)</f>
        <v>1</v>
      </c>
      <c r="M427" s="14">
        <f>IF(JCIMS!M427&gt;=0,JCIMS!M427/INDEX(CIMS!M$4:M$41,MATCH("Generic Fuels"&amp;$E427,CIMS!$W$4:$W$41,0)),1)</f>
        <v>1</v>
      </c>
      <c r="N427" s="14">
        <f>IF(JCIMS!N427&gt;=0,JCIMS!N427/INDEX(CIMS!N$4:N$41,MATCH("Generic Fuels"&amp;$E427,CIMS!$W$4:$W$41,0)),1)</f>
        <v>1</v>
      </c>
      <c r="O427" s="14">
        <f>IF(JCIMS!O427&gt;=0,JCIMS!O427/INDEX(CIMS!O$4:O$41,MATCH("Generic Fuels"&amp;$E427,CIMS!$W$4:$W$41,0)),1)</f>
        <v>1</v>
      </c>
      <c r="P427" s="14">
        <f>IF(JCIMS!P427&gt;=0,JCIMS!P427/INDEX(CIMS!P$4:P$41,MATCH("Generic Fuels"&amp;$E427,CIMS!$W$4:$W$41,0)),1)</f>
        <v>1</v>
      </c>
      <c r="Q427" s="14">
        <f>IF(JCIMS!Q427&gt;=0,JCIMS!Q427/INDEX(CIMS!Q$4:Q$41,MATCH("Generic Fuels"&amp;$E427,CIMS!$W$4:$W$41,0)),1)</f>
        <v>1</v>
      </c>
      <c r="R427" s="14">
        <f>IF(JCIMS!R427&gt;=0,JCIMS!R427/INDEX(CIMS!R$4:R$41,MATCH("Generic Fuels"&amp;$E427,CIMS!$W$4:$W$41,0)),1)</f>
        <v>1</v>
      </c>
      <c r="S427" s="14">
        <f>IF(JCIMS!S427&gt;=0,JCIMS!S427/INDEX(CIMS!S$4:S$41,MATCH("Generic Fuels"&amp;$E427,CIMS!$W$4:$W$41,0)),1)</f>
        <v>1</v>
      </c>
      <c r="T427" s="14">
        <f>IF(JCIMS!T427&gt;=0,JCIMS!T427/INDEX(CIMS!T$4:T$41,MATCH("Generic Fuels"&amp;$E427,CIMS!$W$4:$W$41,0)),1)</f>
        <v>1</v>
      </c>
      <c r="V427" t="str">
        <f t="shared" si="7"/>
        <v>AtlanticBiodieselJet Fuel</v>
      </c>
    </row>
    <row r="428" spans="3:22" x14ac:dyDescent="0.25">
      <c r="C428" s="6" t="s">
        <v>52</v>
      </c>
      <c r="D428" s="6" t="s">
        <v>13</v>
      </c>
      <c r="E428" t="s">
        <v>21</v>
      </c>
      <c r="F428" s="6">
        <v>2005</v>
      </c>
      <c r="G428" s="6" t="s">
        <v>14</v>
      </c>
      <c r="H428" s="6" t="s">
        <v>15</v>
      </c>
      <c r="I428" s="6" t="s">
        <v>16</v>
      </c>
      <c r="J428" s="14">
        <f>IF(JCIMS!J428&gt;=0,JCIMS!J428/INDEX(CIMS!J$4:J$41,MATCH("Generic Fuels"&amp;$E428,CIMS!$W$4:$W$41,0)),1)</f>
        <v>1</v>
      </c>
      <c r="K428" s="14">
        <f>IF(JCIMS!K428&gt;=0,JCIMS!K428/INDEX(CIMS!K$4:K$41,MATCH("Generic Fuels"&amp;$E428,CIMS!$W$4:$W$41,0)),1)</f>
        <v>1</v>
      </c>
      <c r="L428" s="14">
        <f>IF(JCIMS!L428&gt;=0,JCIMS!L428/INDEX(CIMS!L$4:L$41,MATCH("Generic Fuels"&amp;$E428,CIMS!$W$4:$W$41,0)),1)</f>
        <v>1</v>
      </c>
      <c r="M428" s="14">
        <f>IF(JCIMS!M428&gt;=0,JCIMS!M428/INDEX(CIMS!M$4:M$41,MATCH("Generic Fuels"&amp;$E428,CIMS!$W$4:$W$41,0)),1)</f>
        <v>1</v>
      </c>
      <c r="N428" s="14">
        <f>IF(JCIMS!N428&gt;=0,JCIMS!N428/INDEX(CIMS!N$4:N$41,MATCH("Generic Fuels"&amp;$E428,CIMS!$W$4:$W$41,0)),1)</f>
        <v>1</v>
      </c>
      <c r="O428" s="14">
        <f>IF(JCIMS!O428&gt;=0,JCIMS!O428/INDEX(CIMS!O$4:O$41,MATCH("Generic Fuels"&amp;$E428,CIMS!$W$4:$W$41,0)),1)</f>
        <v>1</v>
      </c>
      <c r="P428" s="14">
        <f>IF(JCIMS!P428&gt;=0,JCIMS!P428/INDEX(CIMS!P$4:P$41,MATCH("Generic Fuels"&amp;$E428,CIMS!$W$4:$W$41,0)),1)</f>
        <v>1</v>
      </c>
      <c r="Q428" s="14">
        <f>IF(JCIMS!Q428&gt;=0,JCIMS!Q428/INDEX(CIMS!Q$4:Q$41,MATCH("Generic Fuels"&amp;$E428,CIMS!$W$4:$W$41,0)),1)</f>
        <v>1</v>
      </c>
      <c r="R428" s="14">
        <f>IF(JCIMS!R428&gt;=0,JCIMS!R428/INDEX(CIMS!R$4:R$41,MATCH("Generic Fuels"&amp;$E428,CIMS!$W$4:$W$41,0)),1)</f>
        <v>1</v>
      </c>
      <c r="S428" s="14">
        <f>IF(JCIMS!S428&gt;=0,JCIMS!S428/INDEX(CIMS!S$4:S$41,MATCH("Generic Fuels"&amp;$E428,CIMS!$W$4:$W$41,0)),1)</f>
        <v>1</v>
      </c>
      <c r="T428" s="14">
        <f>IF(JCIMS!T428&gt;=0,JCIMS!T428/INDEX(CIMS!T$4:T$41,MATCH("Generic Fuels"&amp;$E428,CIMS!$W$4:$W$41,0)),1)</f>
        <v>1</v>
      </c>
      <c r="V428" t="str">
        <f t="shared" si="7"/>
        <v>AtlanticBiodieselBlack Liquor</v>
      </c>
    </row>
    <row r="429" spans="3:22" x14ac:dyDescent="0.25">
      <c r="C429" s="6" t="s">
        <v>52</v>
      </c>
      <c r="D429" s="6" t="s">
        <v>13</v>
      </c>
      <c r="E429" t="s">
        <v>22</v>
      </c>
      <c r="F429" s="6">
        <v>2005</v>
      </c>
      <c r="G429" s="6" t="s">
        <v>14</v>
      </c>
      <c r="H429" s="6" t="s">
        <v>15</v>
      </c>
      <c r="I429" s="6" t="s">
        <v>16</v>
      </c>
      <c r="J429" s="14">
        <f>IF(JCIMS!J429&gt;=0,JCIMS!J429/INDEX(CIMS!J$4:J$41,MATCH("Generic Fuels"&amp;$E429,CIMS!$W$4:$W$41,0)),1)</f>
        <v>1</v>
      </c>
      <c r="K429" s="14">
        <f>IF(JCIMS!K429&gt;=0,JCIMS!K429/INDEX(CIMS!K$4:K$41,MATCH("Generic Fuels"&amp;$E429,CIMS!$W$4:$W$41,0)),1)</f>
        <v>1</v>
      </c>
      <c r="L429" s="14">
        <f>IF(JCIMS!L429&gt;=0,JCIMS!L429/INDEX(CIMS!L$4:L$41,MATCH("Generic Fuels"&amp;$E429,CIMS!$W$4:$W$41,0)),1)</f>
        <v>1</v>
      </c>
      <c r="M429" s="14">
        <f>IF(JCIMS!M429&gt;=0,JCIMS!M429/INDEX(CIMS!M$4:M$41,MATCH("Generic Fuels"&amp;$E429,CIMS!$W$4:$W$41,0)),1)</f>
        <v>1</v>
      </c>
      <c r="N429" s="14">
        <f>IF(JCIMS!N429&gt;=0,JCIMS!N429/INDEX(CIMS!N$4:N$41,MATCH("Generic Fuels"&amp;$E429,CIMS!$W$4:$W$41,0)),1)</f>
        <v>1</v>
      </c>
      <c r="O429" s="14">
        <f>IF(JCIMS!O429&gt;=0,JCIMS!O429/INDEX(CIMS!O$4:O$41,MATCH("Generic Fuels"&amp;$E429,CIMS!$W$4:$W$41,0)),1)</f>
        <v>1</v>
      </c>
      <c r="P429" s="14">
        <f>IF(JCIMS!P429&gt;=0,JCIMS!P429/INDEX(CIMS!P$4:P$41,MATCH("Generic Fuels"&amp;$E429,CIMS!$W$4:$W$41,0)),1)</f>
        <v>1</v>
      </c>
      <c r="Q429" s="14">
        <f>IF(JCIMS!Q429&gt;=0,JCIMS!Q429/INDEX(CIMS!Q$4:Q$41,MATCH("Generic Fuels"&amp;$E429,CIMS!$W$4:$W$41,0)),1)</f>
        <v>1</v>
      </c>
      <c r="R429" s="14">
        <f>IF(JCIMS!R429&gt;=0,JCIMS!R429/INDEX(CIMS!R$4:R$41,MATCH("Generic Fuels"&amp;$E429,CIMS!$W$4:$W$41,0)),1)</f>
        <v>1</v>
      </c>
      <c r="S429" s="14">
        <f>IF(JCIMS!S429&gt;=0,JCIMS!S429/INDEX(CIMS!S$4:S$41,MATCH("Generic Fuels"&amp;$E429,CIMS!$W$4:$W$41,0)),1)</f>
        <v>1</v>
      </c>
      <c r="T429" s="14">
        <f>IF(JCIMS!T429&gt;=0,JCIMS!T429/INDEX(CIMS!T$4:T$41,MATCH("Generic Fuels"&amp;$E429,CIMS!$W$4:$W$41,0)),1)</f>
        <v>1</v>
      </c>
      <c r="V429" t="str">
        <f t="shared" si="7"/>
        <v>AtlanticBiodieselCoal</v>
      </c>
    </row>
    <row r="430" spans="3:22" x14ac:dyDescent="0.25">
      <c r="C430" s="6" t="s">
        <v>52</v>
      </c>
      <c r="D430" s="6" t="s">
        <v>13</v>
      </c>
      <c r="E430" t="s">
        <v>23</v>
      </c>
      <c r="F430" s="6">
        <v>2005</v>
      </c>
      <c r="G430" s="6" t="s">
        <v>14</v>
      </c>
      <c r="H430" s="6" t="s">
        <v>15</v>
      </c>
      <c r="I430" s="6" t="s">
        <v>16</v>
      </c>
      <c r="J430" s="14">
        <f>IF(JCIMS!J430&gt;=0,JCIMS!J430/INDEX(CIMS!J$4:J$41,MATCH("Generic Fuels"&amp;$E430,CIMS!$W$4:$W$41,0)),1)</f>
        <v>1</v>
      </c>
      <c r="K430" s="14">
        <f>IF(JCIMS!K430&gt;=0,JCIMS!K430/INDEX(CIMS!K$4:K$41,MATCH("Generic Fuels"&amp;$E430,CIMS!$W$4:$W$41,0)),1)</f>
        <v>1</v>
      </c>
      <c r="L430" s="14">
        <f>IF(JCIMS!L430&gt;=0,JCIMS!L430/INDEX(CIMS!L$4:L$41,MATCH("Generic Fuels"&amp;$E430,CIMS!$W$4:$W$41,0)),1)</f>
        <v>1</v>
      </c>
      <c r="M430" s="14">
        <f>IF(JCIMS!M430&gt;=0,JCIMS!M430/INDEX(CIMS!M$4:M$41,MATCH("Generic Fuels"&amp;$E430,CIMS!$W$4:$W$41,0)),1)</f>
        <v>1</v>
      </c>
      <c r="N430" s="14">
        <f>IF(JCIMS!N430&gt;=0,JCIMS!N430/INDEX(CIMS!N$4:N$41,MATCH("Generic Fuels"&amp;$E430,CIMS!$W$4:$W$41,0)),1)</f>
        <v>1</v>
      </c>
      <c r="O430" s="14">
        <f>IF(JCIMS!O430&gt;=0,JCIMS!O430/INDEX(CIMS!O$4:O$41,MATCH("Generic Fuels"&amp;$E430,CIMS!$W$4:$W$41,0)),1)</f>
        <v>1</v>
      </c>
      <c r="P430" s="14">
        <f>IF(JCIMS!P430&gt;=0,JCIMS!P430/INDEX(CIMS!P$4:P$41,MATCH("Generic Fuels"&amp;$E430,CIMS!$W$4:$W$41,0)),1)</f>
        <v>1</v>
      </c>
      <c r="Q430" s="14">
        <f>IF(JCIMS!Q430&gt;=0,JCIMS!Q430/INDEX(CIMS!Q$4:Q$41,MATCH("Generic Fuels"&amp;$E430,CIMS!$W$4:$W$41,0)),1)</f>
        <v>1</v>
      </c>
      <c r="R430" s="14">
        <f>IF(JCIMS!R430&gt;=0,JCIMS!R430/INDEX(CIMS!R$4:R$41,MATCH("Generic Fuels"&amp;$E430,CIMS!$W$4:$W$41,0)),1)</f>
        <v>1</v>
      </c>
      <c r="S430" s="14">
        <f>IF(JCIMS!S430&gt;=0,JCIMS!S430/INDEX(CIMS!S$4:S$41,MATCH("Generic Fuels"&amp;$E430,CIMS!$W$4:$W$41,0)),1)</f>
        <v>1</v>
      </c>
      <c r="T430" s="14">
        <f>IF(JCIMS!T430&gt;=0,JCIMS!T430/INDEX(CIMS!T$4:T$41,MATCH("Generic Fuels"&amp;$E430,CIMS!$W$4:$W$41,0)),1)</f>
        <v>1</v>
      </c>
      <c r="V430" t="str">
        <f t="shared" si="7"/>
        <v>AtlanticBiodieselCoke</v>
      </c>
    </row>
    <row r="431" spans="3:22" x14ac:dyDescent="0.25">
      <c r="C431" s="6" t="s">
        <v>52</v>
      </c>
      <c r="D431" s="6" t="s">
        <v>13</v>
      </c>
      <c r="E431" t="s">
        <v>24</v>
      </c>
      <c r="F431" s="6">
        <v>2005</v>
      </c>
      <c r="G431" s="6" t="s">
        <v>14</v>
      </c>
      <c r="H431" s="6" t="s">
        <v>15</v>
      </c>
      <c r="I431" s="6" t="s">
        <v>16</v>
      </c>
      <c r="J431" s="14">
        <f>IF(JCIMS!J431&gt;=0,JCIMS!J431/INDEX(CIMS!J$4:J$41,MATCH("Generic Fuels"&amp;$E431,CIMS!$W$4:$W$41,0)),1)</f>
        <v>0.57313544590973886</v>
      </c>
      <c r="K431" s="14">
        <f>IF(JCIMS!K431&gt;=0,JCIMS!K431/INDEX(CIMS!K$4:K$41,MATCH("Generic Fuels"&amp;$E431,CIMS!$W$4:$W$41,0)),1)</f>
        <v>0.66997710344827588</v>
      </c>
      <c r="L431" s="14">
        <f>IF(JCIMS!L431&gt;=0,JCIMS!L431/INDEX(CIMS!L$4:L$41,MATCH("Generic Fuels"&amp;$E431,CIMS!$W$4:$W$41,0)),1)</f>
        <v>0.88459046281561404</v>
      </c>
      <c r="M431" s="14">
        <f>IF(JCIMS!M431&gt;=0,JCIMS!M431/INDEX(CIMS!M$4:M$41,MATCH("Generic Fuels"&amp;$E431,CIMS!$W$4:$W$41,0)),1)</f>
        <v>0.92242932057588278</v>
      </c>
      <c r="N431" s="14">
        <f>IF(JCIMS!N431&gt;=0,JCIMS!N431/INDEX(CIMS!N$4:N$41,MATCH("Generic Fuels"&amp;$E431,CIMS!$W$4:$W$41,0)),1)</f>
        <v>1.0650900118035163</v>
      </c>
      <c r="O431" s="14">
        <f>IF(JCIMS!O431&gt;=0,JCIMS!O431/INDEX(CIMS!O$4:O$41,MATCH("Generic Fuels"&amp;$E431,CIMS!$W$4:$W$41,0)),1)</f>
        <v>1.1679360095539257</v>
      </c>
      <c r="P431" s="14">
        <f>IF(JCIMS!P431&gt;=0,JCIMS!P431/INDEX(CIMS!P$4:P$41,MATCH("Generic Fuels"&amp;$E431,CIMS!$W$4:$W$41,0)),1)</f>
        <v>1.2569287813082295</v>
      </c>
      <c r="Q431" s="14">
        <f>IF(JCIMS!Q431&gt;=0,JCIMS!Q431/INDEX(CIMS!Q$4:Q$41,MATCH("Generic Fuels"&amp;$E431,CIMS!$W$4:$W$41,0)),1)</f>
        <v>1.3311491936931978</v>
      </c>
      <c r="R431" s="14">
        <f>IF(JCIMS!R431&gt;=0,JCIMS!R431/INDEX(CIMS!R$4:R$41,MATCH("Generic Fuels"&amp;$E431,CIMS!$W$4:$W$41,0)),1)</f>
        <v>1.3851400386580772</v>
      </c>
      <c r="S431" s="14">
        <f>IF(JCIMS!S431&gt;=0,JCIMS!S431/INDEX(CIMS!S$4:S$41,MATCH("Generic Fuels"&amp;$E431,CIMS!$W$4:$W$41,0)),1)</f>
        <v>1.3951938429637447</v>
      </c>
      <c r="T431" s="14">
        <f>IF(JCIMS!T431&gt;=0,JCIMS!T431/INDEX(CIMS!T$4:T$41,MATCH("Generic Fuels"&amp;$E431,CIMS!$W$4:$W$41,0)),1)</f>
        <v>1.4124357174425886</v>
      </c>
      <c r="V431" t="str">
        <f t="shared" si="7"/>
        <v>AtlanticBiodieselDiesel</v>
      </c>
    </row>
    <row r="432" spans="3:22" x14ac:dyDescent="0.25">
      <c r="C432" s="6" t="s">
        <v>52</v>
      </c>
      <c r="D432" s="6" t="s">
        <v>13</v>
      </c>
      <c r="E432" t="s">
        <v>25</v>
      </c>
      <c r="F432" s="6">
        <v>2005</v>
      </c>
      <c r="G432" s="6" t="s">
        <v>14</v>
      </c>
      <c r="H432" s="6" t="s">
        <v>15</v>
      </c>
      <c r="I432" s="6" t="s">
        <v>16</v>
      </c>
      <c r="J432" s="14">
        <f>IF(JCIMS!J432&gt;=0,JCIMS!J432/INDEX(CIMS!J$4:J$41,MATCH("Generic Fuels"&amp;$E432,CIMS!$W$4:$W$41,0)),1)</f>
        <v>1</v>
      </c>
      <c r="K432" s="14">
        <f>IF(JCIMS!K432&gt;=0,JCIMS!K432/INDEX(CIMS!K$4:K$41,MATCH("Generic Fuels"&amp;$E432,CIMS!$W$4:$W$41,0)),1)</f>
        <v>1</v>
      </c>
      <c r="L432" s="14">
        <f>IF(JCIMS!L432&gt;=0,JCIMS!L432/INDEX(CIMS!L$4:L$41,MATCH("Generic Fuels"&amp;$E432,CIMS!$W$4:$W$41,0)),1)</f>
        <v>1</v>
      </c>
      <c r="M432" s="14">
        <f>IF(JCIMS!M432&gt;=0,JCIMS!M432/INDEX(CIMS!M$4:M$41,MATCH("Generic Fuels"&amp;$E432,CIMS!$W$4:$W$41,0)),1)</f>
        <v>1</v>
      </c>
      <c r="N432" s="14">
        <f>IF(JCIMS!N432&gt;=0,JCIMS!N432/INDEX(CIMS!N$4:N$41,MATCH("Generic Fuels"&amp;$E432,CIMS!$W$4:$W$41,0)),1)</f>
        <v>1</v>
      </c>
      <c r="O432" s="14">
        <f>IF(JCIMS!O432&gt;=0,JCIMS!O432/INDEX(CIMS!O$4:O$41,MATCH("Generic Fuels"&amp;$E432,CIMS!$W$4:$W$41,0)),1)</f>
        <v>1</v>
      </c>
      <c r="P432" s="14">
        <f>IF(JCIMS!P432&gt;=0,JCIMS!P432/INDEX(CIMS!P$4:P$41,MATCH("Generic Fuels"&amp;$E432,CIMS!$W$4:$W$41,0)),1)</f>
        <v>1</v>
      </c>
      <c r="Q432" s="14">
        <f>IF(JCIMS!Q432&gt;=0,JCIMS!Q432/INDEX(CIMS!Q$4:Q$41,MATCH("Generic Fuels"&amp;$E432,CIMS!$W$4:$W$41,0)),1)</f>
        <v>1</v>
      </c>
      <c r="R432" s="14">
        <f>IF(JCIMS!R432&gt;=0,JCIMS!R432/INDEX(CIMS!R$4:R$41,MATCH("Generic Fuels"&amp;$E432,CIMS!$W$4:$W$41,0)),1)</f>
        <v>1</v>
      </c>
      <c r="S432" s="14">
        <f>IF(JCIMS!S432&gt;=0,JCIMS!S432/INDEX(CIMS!S$4:S$41,MATCH("Generic Fuels"&amp;$E432,CIMS!$W$4:$W$41,0)),1)</f>
        <v>1</v>
      </c>
      <c r="T432" s="14">
        <f>IF(JCIMS!T432&gt;=0,JCIMS!T432/INDEX(CIMS!T$4:T$41,MATCH("Generic Fuels"&amp;$E432,CIMS!$W$4:$W$41,0)),1)</f>
        <v>1</v>
      </c>
      <c r="V432" t="str">
        <f t="shared" si="7"/>
        <v>AtlanticBiodieselGasoline</v>
      </c>
    </row>
    <row r="433" spans="3:22" x14ac:dyDescent="0.25">
      <c r="C433" s="6" t="s">
        <v>52</v>
      </c>
      <c r="D433" s="6" t="s">
        <v>13</v>
      </c>
      <c r="E433" t="s">
        <v>26</v>
      </c>
      <c r="F433" s="6">
        <v>2005</v>
      </c>
      <c r="G433" s="6" t="s">
        <v>14</v>
      </c>
      <c r="H433" s="6" t="s">
        <v>15</v>
      </c>
      <c r="I433" s="6" t="s">
        <v>16</v>
      </c>
      <c r="J433" s="14">
        <f>IF(JCIMS!J433&gt;=0,JCIMS!J433/INDEX(CIMS!J$4:J$41,MATCH("Generic Fuels"&amp;$E433,CIMS!$W$4:$W$41,0)),1)</f>
        <v>1</v>
      </c>
      <c r="K433" s="14">
        <f>IF(JCIMS!K433&gt;=0,JCIMS!K433/INDEX(CIMS!K$4:K$41,MATCH("Generic Fuels"&amp;$E433,CIMS!$W$4:$W$41,0)),1)</f>
        <v>1</v>
      </c>
      <c r="L433" s="14">
        <f>IF(JCIMS!L433&gt;=0,JCIMS!L433/INDEX(CIMS!L$4:L$41,MATCH("Generic Fuels"&amp;$E433,CIMS!$W$4:$W$41,0)),1)</f>
        <v>1</v>
      </c>
      <c r="M433" s="14">
        <f>IF(JCIMS!M433&gt;=0,JCIMS!M433/INDEX(CIMS!M$4:M$41,MATCH("Generic Fuels"&amp;$E433,CIMS!$W$4:$W$41,0)),1)</f>
        <v>1</v>
      </c>
      <c r="N433" s="14">
        <f>IF(JCIMS!N433&gt;=0,JCIMS!N433/INDEX(CIMS!N$4:N$41,MATCH("Generic Fuels"&amp;$E433,CIMS!$W$4:$W$41,0)),1)</f>
        <v>1</v>
      </c>
      <c r="O433" s="14">
        <f>IF(JCIMS!O433&gt;=0,JCIMS!O433/INDEX(CIMS!O$4:O$41,MATCH("Generic Fuels"&amp;$E433,CIMS!$W$4:$W$41,0)),1)</f>
        <v>1</v>
      </c>
      <c r="P433" s="14">
        <f>IF(JCIMS!P433&gt;=0,JCIMS!P433/INDEX(CIMS!P$4:P$41,MATCH("Generic Fuels"&amp;$E433,CIMS!$W$4:$W$41,0)),1)</f>
        <v>1</v>
      </c>
      <c r="Q433" s="14">
        <f>IF(JCIMS!Q433&gt;=0,JCIMS!Q433/INDEX(CIMS!Q$4:Q$41,MATCH("Generic Fuels"&amp;$E433,CIMS!$W$4:$W$41,0)),1)</f>
        <v>1</v>
      </c>
      <c r="R433" s="14">
        <f>IF(JCIMS!R433&gt;=0,JCIMS!R433/INDEX(CIMS!R$4:R$41,MATCH("Generic Fuels"&amp;$E433,CIMS!$W$4:$W$41,0)),1)</f>
        <v>1</v>
      </c>
      <c r="S433" s="14">
        <f>IF(JCIMS!S433&gt;=0,JCIMS!S433/INDEX(CIMS!S$4:S$41,MATCH("Generic Fuels"&amp;$E433,CIMS!$W$4:$W$41,0)),1)</f>
        <v>1</v>
      </c>
      <c r="T433" s="14">
        <f>IF(JCIMS!T433&gt;=0,JCIMS!T433/INDEX(CIMS!T$4:T$41,MATCH("Generic Fuels"&amp;$E433,CIMS!$W$4:$W$41,0)),1)</f>
        <v>1</v>
      </c>
      <c r="V433" t="str">
        <f t="shared" si="7"/>
        <v>AtlanticBiodieselFuel Oil</v>
      </c>
    </row>
    <row r="434" spans="3:22" x14ac:dyDescent="0.25">
      <c r="C434" s="6" t="s">
        <v>52</v>
      </c>
      <c r="D434" s="6" t="s">
        <v>13</v>
      </c>
      <c r="E434" t="s">
        <v>27</v>
      </c>
      <c r="F434" s="6">
        <v>2005</v>
      </c>
      <c r="G434" s="6" t="s">
        <v>14</v>
      </c>
      <c r="H434" s="6" t="s">
        <v>15</v>
      </c>
      <c r="I434" s="6" t="s">
        <v>16</v>
      </c>
      <c r="J434" s="14">
        <f>IF(JCIMS!J434&gt;=0,JCIMS!J434/INDEX(CIMS!J$4:J$41,MATCH("Generic Fuels"&amp;$E434,CIMS!$W$4:$W$41,0)),1)</f>
        <v>1</v>
      </c>
      <c r="K434" s="14">
        <f>IF(JCIMS!K434&gt;=0,JCIMS!K434/INDEX(CIMS!K$4:K$41,MATCH("Generic Fuels"&amp;$E434,CIMS!$W$4:$W$41,0)),1)</f>
        <v>1</v>
      </c>
      <c r="L434" s="14">
        <f>IF(JCIMS!L434&gt;=0,JCIMS!L434/INDEX(CIMS!L$4:L$41,MATCH("Generic Fuels"&amp;$E434,CIMS!$W$4:$W$41,0)),1)</f>
        <v>1</v>
      </c>
      <c r="M434" s="14">
        <f>IF(JCIMS!M434&gt;=0,JCIMS!M434/INDEX(CIMS!M$4:M$41,MATCH("Generic Fuels"&amp;$E434,CIMS!$W$4:$W$41,0)),1)</f>
        <v>1</v>
      </c>
      <c r="N434" s="14">
        <f>IF(JCIMS!N434&gt;=0,JCIMS!N434/INDEX(CIMS!N$4:N$41,MATCH("Generic Fuels"&amp;$E434,CIMS!$W$4:$W$41,0)),1)</f>
        <v>1</v>
      </c>
      <c r="O434" s="14">
        <f>IF(JCIMS!O434&gt;=0,JCIMS!O434/INDEX(CIMS!O$4:O$41,MATCH("Generic Fuels"&amp;$E434,CIMS!$W$4:$W$41,0)),1)</f>
        <v>1</v>
      </c>
      <c r="P434" s="14">
        <f>IF(JCIMS!P434&gt;=0,JCIMS!P434/INDEX(CIMS!P$4:P$41,MATCH("Generic Fuels"&amp;$E434,CIMS!$W$4:$W$41,0)),1)</f>
        <v>1</v>
      </c>
      <c r="Q434" s="14">
        <f>IF(JCIMS!Q434&gt;=0,JCIMS!Q434/INDEX(CIMS!Q$4:Q$41,MATCH("Generic Fuels"&amp;$E434,CIMS!$W$4:$W$41,0)),1)</f>
        <v>1</v>
      </c>
      <c r="R434" s="14">
        <f>IF(JCIMS!R434&gt;=0,JCIMS!R434/INDEX(CIMS!R$4:R$41,MATCH("Generic Fuels"&amp;$E434,CIMS!$W$4:$W$41,0)),1)</f>
        <v>1</v>
      </c>
      <c r="S434" s="14">
        <f>IF(JCIMS!S434&gt;=0,JCIMS!S434/INDEX(CIMS!S$4:S$41,MATCH("Generic Fuels"&amp;$E434,CIMS!$W$4:$W$41,0)),1)</f>
        <v>1</v>
      </c>
      <c r="T434" s="14">
        <f>IF(JCIMS!T434&gt;=0,JCIMS!T434/INDEX(CIMS!T$4:T$41,MATCH("Generic Fuels"&amp;$E434,CIMS!$W$4:$W$41,0)),1)</f>
        <v>1</v>
      </c>
      <c r="V434" t="str">
        <f t="shared" si="7"/>
        <v>AtlanticBiodieselHydrogen</v>
      </c>
    </row>
    <row r="435" spans="3:22" x14ac:dyDescent="0.25">
      <c r="C435" s="6" t="s">
        <v>52</v>
      </c>
      <c r="D435" s="6" t="s">
        <v>13</v>
      </c>
      <c r="E435" t="s">
        <v>28</v>
      </c>
      <c r="F435" s="6">
        <v>2005</v>
      </c>
      <c r="G435" s="6" t="s">
        <v>14</v>
      </c>
      <c r="H435" s="6" t="s">
        <v>15</v>
      </c>
      <c r="I435" s="6" t="s">
        <v>16</v>
      </c>
      <c r="J435" s="14">
        <f>IF(JCIMS!J435&gt;=0,JCIMS!J435/INDEX(CIMS!J$4:J$41,MATCH("Generic Fuels"&amp;$E435,CIMS!$W$4:$W$41,0)),1)</f>
        <v>1</v>
      </c>
      <c r="K435" s="14">
        <f>IF(JCIMS!K435&gt;=0,JCIMS!K435/INDEX(CIMS!K$4:K$41,MATCH("Generic Fuels"&amp;$E435,CIMS!$W$4:$W$41,0)),1)</f>
        <v>1</v>
      </c>
      <c r="L435" s="14">
        <f>IF(JCIMS!L435&gt;=0,JCIMS!L435/INDEX(CIMS!L$4:L$41,MATCH("Generic Fuels"&amp;$E435,CIMS!$W$4:$W$41,0)),1)</f>
        <v>1</v>
      </c>
      <c r="M435" s="14">
        <f>IF(JCIMS!M435&gt;=0,JCIMS!M435/INDEX(CIMS!M$4:M$41,MATCH("Generic Fuels"&amp;$E435,CIMS!$W$4:$W$41,0)),1)</f>
        <v>1</v>
      </c>
      <c r="N435" s="14">
        <f>IF(JCIMS!N435&gt;=0,JCIMS!N435/INDEX(CIMS!N$4:N$41,MATCH("Generic Fuels"&amp;$E435,CIMS!$W$4:$W$41,0)),1)</f>
        <v>1</v>
      </c>
      <c r="O435" s="14">
        <f>IF(JCIMS!O435&gt;=0,JCIMS!O435/INDEX(CIMS!O$4:O$41,MATCH("Generic Fuels"&amp;$E435,CIMS!$W$4:$W$41,0)),1)</f>
        <v>1</v>
      </c>
      <c r="P435" s="14">
        <f>IF(JCIMS!P435&gt;=0,JCIMS!P435/INDEX(CIMS!P$4:P$41,MATCH("Generic Fuels"&amp;$E435,CIMS!$W$4:$W$41,0)),1)</f>
        <v>1</v>
      </c>
      <c r="Q435" s="14">
        <f>IF(JCIMS!Q435&gt;=0,JCIMS!Q435/INDEX(CIMS!Q$4:Q$41,MATCH("Generic Fuels"&amp;$E435,CIMS!$W$4:$W$41,0)),1)</f>
        <v>1</v>
      </c>
      <c r="R435" s="14">
        <f>IF(JCIMS!R435&gt;=0,JCIMS!R435/INDEX(CIMS!R$4:R$41,MATCH("Generic Fuels"&amp;$E435,CIMS!$W$4:$W$41,0)),1)</f>
        <v>1</v>
      </c>
      <c r="S435" s="14">
        <f>IF(JCIMS!S435&gt;=0,JCIMS!S435/INDEX(CIMS!S$4:S$41,MATCH("Generic Fuels"&amp;$E435,CIMS!$W$4:$W$41,0)),1)</f>
        <v>1</v>
      </c>
      <c r="T435" s="14">
        <f>IF(JCIMS!T435&gt;=0,JCIMS!T435/INDEX(CIMS!T$4:T$41,MATCH("Generic Fuels"&amp;$E435,CIMS!$W$4:$W$41,0)),1)</f>
        <v>1</v>
      </c>
      <c r="V435" t="str">
        <f t="shared" si="7"/>
        <v>AtlanticBiodieselBiogas</v>
      </c>
    </row>
    <row r="436" spans="3:22" x14ac:dyDescent="0.25">
      <c r="C436" s="6" t="s">
        <v>52</v>
      </c>
      <c r="D436" s="6" t="s">
        <v>13</v>
      </c>
      <c r="E436" t="s">
        <v>29</v>
      </c>
      <c r="F436" s="6">
        <v>2005</v>
      </c>
      <c r="G436" s="6" t="s">
        <v>14</v>
      </c>
      <c r="H436" s="6" t="s">
        <v>15</v>
      </c>
      <c r="I436" s="6" t="s">
        <v>16</v>
      </c>
      <c r="J436" s="14">
        <f>IF(JCIMS!J436&gt;=0,JCIMS!J436/INDEX(CIMS!J$4:J$41,MATCH("Generic Fuels"&amp;$E436,CIMS!$W$4:$W$41,0)),1)</f>
        <v>1</v>
      </c>
      <c r="K436" s="14">
        <f>IF(JCIMS!K436&gt;=0,JCIMS!K436/INDEX(CIMS!K$4:K$41,MATCH("Generic Fuels"&amp;$E436,CIMS!$W$4:$W$41,0)),1)</f>
        <v>1</v>
      </c>
      <c r="L436" s="14">
        <f>IF(JCIMS!L436&gt;=0,JCIMS!L436/INDEX(CIMS!L$4:L$41,MATCH("Generic Fuels"&amp;$E436,CIMS!$W$4:$W$41,0)),1)</f>
        <v>1</v>
      </c>
      <c r="M436" s="14">
        <f>IF(JCIMS!M436&gt;=0,JCIMS!M436/INDEX(CIMS!M$4:M$41,MATCH("Generic Fuels"&amp;$E436,CIMS!$W$4:$W$41,0)),1)</f>
        <v>1</v>
      </c>
      <c r="N436" s="14">
        <f>IF(JCIMS!N436&gt;=0,JCIMS!N436/INDEX(CIMS!N$4:N$41,MATCH("Generic Fuels"&amp;$E436,CIMS!$W$4:$W$41,0)),1)</f>
        <v>1</v>
      </c>
      <c r="O436" s="14">
        <f>IF(JCIMS!O436&gt;=0,JCIMS!O436/INDEX(CIMS!O$4:O$41,MATCH("Generic Fuels"&amp;$E436,CIMS!$W$4:$W$41,0)),1)</f>
        <v>1</v>
      </c>
      <c r="P436" s="14">
        <f>IF(JCIMS!P436&gt;=0,JCIMS!P436/INDEX(CIMS!P$4:P$41,MATCH("Generic Fuels"&amp;$E436,CIMS!$W$4:$W$41,0)),1)</f>
        <v>1</v>
      </c>
      <c r="Q436" s="14">
        <f>IF(JCIMS!Q436&gt;=0,JCIMS!Q436/INDEX(CIMS!Q$4:Q$41,MATCH("Generic Fuels"&amp;$E436,CIMS!$W$4:$W$41,0)),1)</f>
        <v>1</v>
      </c>
      <c r="R436" s="14">
        <f>IF(JCIMS!R436&gt;=0,JCIMS!R436/INDEX(CIMS!R$4:R$41,MATCH("Generic Fuels"&amp;$E436,CIMS!$W$4:$W$41,0)),1)</f>
        <v>1</v>
      </c>
      <c r="S436" s="14">
        <f>IF(JCIMS!S436&gt;=0,JCIMS!S436/INDEX(CIMS!S$4:S$41,MATCH("Generic Fuels"&amp;$E436,CIMS!$W$4:$W$41,0)),1)</f>
        <v>1</v>
      </c>
      <c r="T436" s="14">
        <f>IF(JCIMS!T436&gt;=0,JCIMS!T436/INDEX(CIMS!T$4:T$41,MATCH("Generic Fuels"&amp;$E436,CIMS!$W$4:$W$41,0)),1)</f>
        <v>1</v>
      </c>
      <c r="V436" t="str">
        <f t="shared" si="7"/>
        <v>AtlanticBiodieselLPG</v>
      </c>
    </row>
    <row r="437" spans="3:22" x14ac:dyDescent="0.25">
      <c r="C437" s="6" t="s">
        <v>52</v>
      </c>
      <c r="D437" s="6" t="s">
        <v>13</v>
      </c>
      <c r="E437" t="s">
        <v>30</v>
      </c>
      <c r="F437" s="6">
        <v>2005</v>
      </c>
      <c r="G437" s="6" t="s">
        <v>14</v>
      </c>
      <c r="H437" s="6" t="s">
        <v>15</v>
      </c>
      <c r="I437" s="6" t="s">
        <v>16</v>
      </c>
      <c r="J437" s="14">
        <f>IF(JCIMS!J437&gt;=0,JCIMS!J437/INDEX(CIMS!J$4:J$41,MATCH("Generic Fuels"&amp;$E437,CIMS!$W$4:$W$41,0)),1)</f>
        <v>1.4711489317842836</v>
      </c>
      <c r="K437" s="14">
        <f>IF(JCIMS!K437&gt;=0,JCIMS!K437/INDEX(CIMS!K$4:K$41,MATCH("Generic Fuels"&amp;$E437,CIMS!$W$4:$W$41,0)),1)</f>
        <v>1.1602931578947369</v>
      </c>
      <c r="L437" s="14">
        <f>IF(JCIMS!L437&gt;=0,JCIMS!L437/INDEX(CIMS!L$4:L$41,MATCH("Generic Fuels"&amp;$E437,CIMS!$W$4:$W$41,0)),1)</f>
        <v>1.0728427605633803</v>
      </c>
      <c r="M437" s="14">
        <f>IF(JCIMS!M437&gt;=0,JCIMS!M437/INDEX(CIMS!M$4:M$41,MATCH("Generic Fuels"&amp;$E437,CIMS!$W$4:$W$41,0)),1)</f>
        <v>0.99884051654978678</v>
      </c>
      <c r="N437" s="14">
        <f>IF(JCIMS!N437&gt;=0,JCIMS!N437/INDEX(CIMS!N$4:N$41,MATCH("Generic Fuels"&amp;$E437,CIMS!$W$4:$W$41,0)),1)</f>
        <v>3.2963223735261504</v>
      </c>
      <c r="O437" s="14">
        <f>IF(JCIMS!O437&gt;=0,JCIMS!O437/INDEX(CIMS!O$4:O$41,MATCH("Generic Fuels"&amp;$E437,CIMS!$W$4:$W$41,0)),1)</f>
        <v>3.2829171075179535</v>
      </c>
      <c r="P437" s="14">
        <f>IF(JCIMS!P437&gt;=0,JCIMS!P437/INDEX(CIMS!P$4:P$41,MATCH("Generic Fuels"&amp;$E437,CIMS!$W$4:$W$41,0)),1)</f>
        <v>3.5142143377385482</v>
      </c>
      <c r="Q437" s="14">
        <f>IF(JCIMS!Q437&gt;=0,JCIMS!Q437/INDEX(CIMS!Q$4:Q$41,MATCH("Generic Fuels"&amp;$E437,CIMS!$W$4:$W$41,0)),1)</f>
        <v>3.2587692871785414</v>
      </c>
      <c r="R437" s="14">
        <f>IF(JCIMS!R437&gt;=0,JCIMS!R437/INDEX(CIMS!R$4:R$41,MATCH("Generic Fuels"&amp;$E437,CIMS!$W$4:$W$41,0)),1)</f>
        <v>2.8308264089760953</v>
      </c>
      <c r="S437" s="14">
        <f>IF(JCIMS!S437&gt;=0,JCIMS!S437/INDEX(CIMS!S$4:S$41,MATCH("Generic Fuels"&amp;$E437,CIMS!$W$4:$W$41,0)),1)</f>
        <v>2.4107037617075582</v>
      </c>
      <c r="T437" s="14">
        <f>IF(JCIMS!T437&gt;=0,JCIMS!T437/INDEX(CIMS!T$4:T$41,MATCH("Generic Fuels"&amp;$E437,CIMS!$W$4:$W$41,0)),1)</f>
        <v>2.1386494186935394</v>
      </c>
      <c r="V437" t="str">
        <f t="shared" si="7"/>
        <v>AtlanticBiodieselNatural Gas</v>
      </c>
    </row>
    <row r="438" spans="3:22" x14ac:dyDescent="0.25">
      <c r="C438" s="6" t="s">
        <v>52</v>
      </c>
      <c r="D438" s="6" t="s">
        <v>13</v>
      </c>
      <c r="E438" t="s">
        <v>31</v>
      </c>
      <c r="F438" s="6">
        <v>2005</v>
      </c>
      <c r="G438" s="6" t="s">
        <v>14</v>
      </c>
      <c r="H438" s="6" t="s">
        <v>15</v>
      </c>
      <c r="I438" s="6" t="s">
        <v>16</v>
      </c>
      <c r="J438" s="14">
        <f>IF(JCIMS!J438&gt;=0,JCIMS!J438/INDEX(CIMS!J$4:J$41,MATCH("Generic Fuels"&amp;$E438,CIMS!$W$4:$W$41,0)),1)</f>
        <v>1</v>
      </c>
      <c r="K438" s="14">
        <f>IF(JCIMS!K438&gt;=0,JCIMS!K438/INDEX(CIMS!K$4:K$41,MATCH("Generic Fuels"&amp;$E438,CIMS!$W$4:$W$41,0)),1)</f>
        <v>1</v>
      </c>
      <c r="L438" s="14">
        <f>IF(JCIMS!L438&gt;=0,JCIMS!L438/INDEX(CIMS!L$4:L$41,MATCH("Generic Fuels"&amp;$E438,CIMS!$W$4:$W$41,0)),1)</f>
        <v>1</v>
      </c>
      <c r="M438" s="14">
        <f>IF(JCIMS!M438&gt;=0,JCIMS!M438/INDEX(CIMS!M$4:M$41,MATCH("Generic Fuels"&amp;$E438,CIMS!$W$4:$W$41,0)),1)</f>
        <v>1</v>
      </c>
      <c r="N438" s="14">
        <f>IF(JCIMS!N438&gt;=0,JCIMS!N438/INDEX(CIMS!N$4:N$41,MATCH("Generic Fuels"&amp;$E438,CIMS!$W$4:$W$41,0)),1)</f>
        <v>1</v>
      </c>
      <c r="O438" s="14">
        <f>IF(JCIMS!O438&gt;=0,JCIMS!O438/INDEX(CIMS!O$4:O$41,MATCH("Generic Fuels"&amp;$E438,CIMS!$W$4:$W$41,0)),1)</f>
        <v>1</v>
      </c>
      <c r="P438" s="14">
        <f>IF(JCIMS!P438&gt;=0,JCIMS!P438/INDEX(CIMS!P$4:P$41,MATCH("Generic Fuels"&amp;$E438,CIMS!$W$4:$W$41,0)),1)</f>
        <v>1</v>
      </c>
      <c r="Q438" s="14">
        <f>IF(JCIMS!Q438&gt;=0,JCIMS!Q438/INDEX(CIMS!Q$4:Q$41,MATCH("Generic Fuels"&amp;$E438,CIMS!$W$4:$W$41,0)),1)</f>
        <v>1</v>
      </c>
      <c r="R438" s="14">
        <f>IF(JCIMS!R438&gt;=0,JCIMS!R438/INDEX(CIMS!R$4:R$41,MATCH("Generic Fuels"&amp;$E438,CIMS!$W$4:$W$41,0)),1)</f>
        <v>1</v>
      </c>
      <c r="S438" s="14">
        <f>IF(JCIMS!S438&gt;=0,JCIMS!S438/INDEX(CIMS!S$4:S$41,MATCH("Generic Fuels"&amp;$E438,CIMS!$W$4:$W$41,0)),1)</f>
        <v>1</v>
      </c>
      <c r="T438" s="14">
        <f>IF(JCIMS!T438&gt;=0,JCIMS!T438/INDEX(CIMS!T$4:T$41,MATCH("Generic Fuels"&amp;$E438,CIMS!$W$4:$W$41,0)),1)</f>
        <v>1</v>
      </c>
      <c r="V438" t="str">
        <f t="shared" si="7"/>
        <v>AtlanticBiodieselPetroleum Coke</v>
      </c>
    </row>
    <row r="439" spans="3:22" x14ac:dyDescent="0.25">
      <c r="C439" s="6" t="s">
        <v>52</v>
      </c>
      <c r="D439" s="6" t="s">
        <v>13</v>
      </c>
      <c r="E439" t="s">
        <v>32</v>
      </c>
      <c r="F439" s="6">
        <v>2005</v>
      </c>
      <c r="G439" s="6" t="s">
        <v>14</v>
      </c>
      <c r="H439" s="6" t="s">
        <v>15</v>
      </c>
      <c r="I439" s="6" t="s">
        <v>16</v>
      </c>
      <c r="J439" s="14">
        <f>IF(JCIMS!J439&gt;=0,JCIMS!J439/INDEX(CIMS!J$4:J$41,MATCH("Generic Fuels"&amp;$E439,CIMS!$W$4:$W$41,0)),1)</f>
        <v>1</v>
      </c>
      <c r="K439" s="14">
        <f>IF(JCIMS!K439&gt;=0,JCIMS!K439/INDEX(CIMS!K$4:K$41,MATCH("Generic Fuels"&amp;$E439,CIMS!$W$4:$W$41,0)),1)</f>
        <v>1</v>
      </c>
      <c r="L439" s="14">
        <f>IF(JCIMS!L439&gt;=0,JCIMS!L439/INDEX(CIMS!L$4:L$41,MATCH("Generic Fuels"&amp;$E439,CIMS!$W$4:$W$41,0)),1)</f>
        <v>1</v>
      </c>
      <c r="M439" s="14">
        <f>IF(JCIMS!M439&gt;=0,JCIMS!M439/INDEX(CIMS!M$4:M$41,MATCH("Generic Fuels"&amp;$E439,CIMS!$W$4:$W$41,0)),1)</f>
        <v>1</v>
      </c>
      <c r="N439" s="14">
        <f>IF(JCIMS!N439&gt;=0,JCIMS!N439/INDEX(CIMS!N$4:N$41,MATCH("Generic Fuels"&amp;$E439,CIMS!$W$4:$W$41,0)),1)</f>
        <v>1</v>
      </c>
      <c r="O439" s="14">
        <f>IF(JCIMS!O439&gt;=0,JCIMS!O439/INDEX(CIMS!O$4:O$41,MATCH("Generic Fuels"&amp;$E439,CIMS!$W$4:$W$41,0)),1)</f>
        <v>1</v>
      </c>
      <c r="P439" s="14">
        <f>IF(JCIMS!P439&gt;=0,JCIMS!P439/INDEX(CIMS!P$4:P$41,MATCH("Generic Fuels"&amp;$E439,CIMS!$W$4:$W$41,0)),1)</f>
        <v>1</v>
      </c>
      <c r="Q439" s="14">
        <f>IF(JCIMS!Q439&gt;=0,JCIMS!Q439/INDEX(CIMS!Q$4:Q$41,MATCH("Generic Fuels"&amp;$E439,CIMS!$W$4:$W$41,0)),1)</f>
        <v>1</v>
      </c>
      <c r="R439" s="14">
        <f>IF(JCIMS!R439&gt;=0,JCIMS!R439/INDEX(CIMS!R$4:R$41,MATCH("Generic Fuels"&amp;$E439,CIMS!$W$4:$W$41,0)),1)</f>
        <v>1</v>
      </c>
      <c r="S439" s="14">
        <f>IF(JCIMS!S439&gt;=0,JCIMS!S439/INDEX(CIMS!S$4:S$41,MATCH("Generic Fuels"&amp;$E439,CIMS!$W$4:$W$41,0)),1)</f>
        <v>1</v>
      </c>
      <c r="T439" s="14">
        <f>IF(JCIMS!T439&gt;=0,JCIMS!T439/INDEX(CIMS!T$4:T$41,MATCH("Generic Fuels"&amp;$E439,CIMS!$W$4:$W$41,0)),1)</f>
        <v>1</v>
      </c>
      <c r="V439" t="str">
        <f t="shared" si="7"/>
        <v>AtlanticBiodieselPropane</v>
      </c>
    </row>
    <row r="440" spans="3:22" x14ac:dyDescent="0.25">
      <c r="C440" s="6" t="s">
        <v>52</v>
      </c>
      <c r="D440" s="6" t="s">
        <v>13</v>
      </c>
      <c r="E440" t="s">
        <v>33</v>
      </c>
      <c r="F440" s="6">
        <v>2005</v>
      </c>
      <c r="G440" s="6" t="s">
        <v>14</v>
      </c>
      <c r="H440" s="6" t="s">
        <v>15</v>
      </c>
      <c r="I440" s="6" t="s">
        <v>16</v>
      </c>
      <c r="J440" s="14">
        <f>IF(JCIMS!J440&gt;=0,JCIMS!J440/INDEX(CIMS!J$4:J$41,MATCH("Generic Fuels"&amp;$E440,CIMS!$W$4:$W$41,0)),1)</f>
        <v>1</v>
      </c>
      <c r="K440" s="14">
        <f>IF(JCIMS!K440&gt;=0,JCIMS!K440/INDEX(CIMS!K$4:K$41,MATCH("Generic Fuels"&amp;$E440,CIMS!$W$4:$W$41,0)),1)</f>
        <v>1</v>
      </c>
      <c r="L440" s="14">
        <f>IF(JCIMS!L440&gt;=0,JCIMS!L440/INDEX(CIMS!L$4:L$41,MATCH("Generic Fuels"&amp;$E440,CIMS!$W$4:$W$41,0)),1)</f>
        <v>1</v>
      </c>
      <c r="M440" s="14">
        <f>IF(JCIMS!M440&gt;=0,JCIMS!M440/INDEX(CIMS!M$4:M$41,MATCH("Generic Fuels"&amp;$E440,CIMS!$W$4:$W$41,0)),1)</f>
        <v>1</v>
      </c>
      <c r="N440" s="14">
        <f>IF(JCIMS!N440&gt;=0,JCIMS!N440/INDEX(CIMS!N$4:N$41,MATCH("Generic Fuels"&amp;$E440,CIMS!$W$4:$W$41,0)),1)</f>
        <v>1</v>
      </c>
      <c r="O440" s="14">
        <f>IF(JCIMS!O440&gt;=0,JCIMS!O440/INDEX(CIMS!O$4:O$41,MATCH("Generic Fuels"&amp;$E440,CIMS!$W$4:$W$41,0)),1)</f>
        <v>1</v>
      </c>
      <c r="P440" s="14">
        <f>IF(JCIMS!P440&gt;=0,JCIMS!P440/INDEX(CIMS!P$4:P$41,MATCH("Generic Fuels"&amp;$E440,CIMS!$W$4:$W$41,0)),1)</f>
        <v>1</v>
      </c>
      <c r="Q440" s="14">
        <f>IF(JCIMS!Q440&gt;=0,JCIMS!Q440/INDEX(CIMS!Q$4:Q$41,MATCH("Generic Fuels"&amp;$E440,CIMS!$W$4:$W$41,0)),1)</f>
        <v>1</v>
      </c>
      <c r="R440" s="14">
        <f>IF(JCIMS!R440&gt;=0,JCIMS!R440/INDEX(CIMS!R$4:R$41,MATCH("Generic Fuels"&amp;$E440,CIMS!$W$4:$W$41,0)),1)</f>
        <v>1</v>
      </c>
      <c r="S440" s="14">
        <f>IF(JCIMS!S440&gt;=0,JCIMS!S440/INDEX(CIMS!S$4:S$41,MATCH("Generic Fuels"&amp;$E440,CIMS!$W$4:$W$41,0)),1)</f>
        <v>1</v>
      </c>
      <c r="T440" s="14">
        <f>IF(JCIMS!T440&gt;=0,JCIMS!T440/INDEX(CIMS!T$4:T$41,MATCH("Generic Fuels"&amp;$E440,CIMS!$W$4:$W$41,0)),1)</f>
        <v>1</v>
      </c>
      <c r="V440" t="str">
        <f t="shared" si="7"/>
        <v>AtlanticBiodieselRefinery Fuel Gas</v>
      </c>
    </row>
    <row r="441" spans="3:22" x14ac:dyDescent="0.25">
      <c r="C441" s="6" t="s">
        <v>52</v>
      </c>
      <c r="D441" s="6" t="s">
        <v>13</v>
      </c>
      <c r="E441" t="s">
        <v>34</v>
      </c>
      <c r="F441" s="6">
        <v>2005</v>
      </c>
      <c r="G441" s="6" t="s">
        <v>14</v>
      </c>
      <c r="H441" s="6" t="s">
        <v>15</v>
      </c>
      <c r="I441" s="6" t="s">
        <v>16</v>
      </c>
      <c r="J441" s="14">
        <f>IF(JCIMS!J441&gt;=0,JCIMS!J441/INDEX(CIMS!J$4:J$41,MATCH("Generic Fuels"&amp;$E441,CIMS!$W$4:$W$41,0)),1)</f>
        <v>1</v>
      </c>
      <c r="K441" s="14">
        <f>IF(JCIMS!K441&gt;=0,JCIMS!K441/INDEX(CIMS!K$4:K$41,MATCH("Generic Fuels"&amp;$E441,CIMS!$W$4:$W$41,0)),1)</f>
        <v>1</v>
      </c>
      <c r="L441" s="14">
        <f>IF(JCIMS!L441&gt;=0,JCIMS!L441/INDEX(CIMS!L$4:L$41,MATCH("Generic Fuels"&amp;$E441,CIMS!$W$4:$W$41,0)),1)</f>
        <v>1</v>
      </c>
      <c r="M441" s="14">
        <f>IF(JCIMS!M441&gt;=0,JCIMS!M441/INDEX(CIMS!M$4:M$41,MATCH("Generic Fuels"&amp;$E441,CIMS!$W$4:$W$41,0)),1)</f>
        <v>1</v>
      </c>
      <c r="N441" s="14">
        <f>IF(JCIMS!N441&gt;=0,JCIMS!N441/INDEX(CIMS!N$4:N$41,MATCH("Generic Fuels"&amp;$E441,CIMS!$W$4:$W$41,0)),1)</f>
        <v>1</v>
      </c>
      <c r="O441" s="14">
        <f>IF(JCIMS!O441&gt;=0,JCIMS!O441/INDEX(CIMS!O$4:O$41,MATCH("Generic Fuels"&amp;$E441,CIMS!$W$4:$W$41,0)),1)</f>
        <v>1</v>
      </c>
      <c r="P441" s="14">
        <f>IF(JCIMS!P441&gt;=0,JCIMS!P441/INDEX(CIMS!P$4:P$41,MATCH("Generic Fuels"&amp;$E441,CIMS!$W$4:$W$41,0)),1)</f>
        <v>1</v>
      </c>
      <c r="Q441" s="14">
        <f>IF(JCIMS!Q441&gt;=0,JCIMS!Q441/INDEX(CIMS!Q$4:Q$41,MATCH("Generic Fuels"&amp;$E441,CIMS!$W$4:$W$41,0)),1)</f>
        <v>1</v>
      </c>
      <c r="R441" s="14">
        <f>IF(JCIMS!R441&gt;=0,JCIMS!R441/INDEX(CIMS!R$4:R$41,MATCH("Generic Fuels"&amp;$E441,CIMS!$W$4:$W$41,0)),1)</f>
        <v>1</v>
      </c>
      <c r="S441" s="14">
        <f>IF(JCIMS!S441&gt;=0,JCIMS!S441/INDEX(CIMS!S$4:S$41,MATCH("Generic Fuels"&amp;$E441,CIMS!$W$4:$W$41,0)),1)</f>
        <v>1</v>
      </c>
      <c r="T441" s="14">
        <f>IF(JCIMS!T441&gt;=0,JCIMS!T441/INDEX(CIMS!T$4:T$41,MATCH("Generic Fuels"&amp;$E441,CIMS!$W$4:$W$41,0)),1)</f>
        <v>1</v>
      </c>
      <c r="V441" t="str">
        <f t="shared" si="7"/>
        <v>AtlanticBiodieselUranium</v>
      </c>
    </row>
    <row r="442" spans="3:22" x14ac:dyDescent="0.25">
      <c r="C442" s="6" t="s">
        <v>52</v>
      </c>
      <c r="D442" s="6" t="s">
        <v>13</v>
      </c>
      <c r="E442" t="s">
        <v>35</v>
      </c>
      <c r="F442" s="6">
        <v>2005</v>
      </c>
      <c r="G442" s="6" t="s">
        <v>14</v>
      </c>
      <c r="H442" s="6" t="s">
        <v>15</v>
      </c>
      <c r="I442" s="6" t="s">
        <v>16</v>
      </c>
      <c r="J442" s="14">
        <f>IF(JCIMS!J442&gt;=0,JCIMS!J442/INDEX(CIMS!J$4:J$41,MATCH("Generic Fuels"&amp;$E442,CIMS!$W$4:$W$41,0)),1)</f>
        <v>1</v>
      </c>
      <c r="K442" s="14">
        <f>IF(JCIMS!K442&gt;=0,JCIMS!K442/INDEX(CIMS!K$4:K$41,MATCH("Generic Fuels"&amp;$E442,CIMS!$W$4:$W$41,0)),1)</f>
        <v>1</v>
      </c>
      <c r="L442" s="14">
        <f>IF(JCIMS!L442&gt;=0,JCIMS!L442/INDEX(CIMS!L$4:L$41,MATCH("Generic Fuels"&amp;$E442,CIMS!$W$4:$W$41,0)),1)</f>
        <v>1</v>
      </c>
      <c r="M442" s="14">
        <f>IF(JCIMS!M442&gt;=0,JCIMS!M442/INDEX(CIMS!M$4:M$41,MATCH("Generic Fuels"&amp;$E442,CIMS!$W$4:$W$41,0)),1)</f>
        <v>1</v>
      </c>
      <c r="N442" s="14">
        <f>IF(JCIMS!N442&gt;=0,JCIMS!N442/INDEX(CIMS!N$4:N$41,MATCH("Generic Fuels"&amp;$E442,CIMS!$W$4:$W$41,0)),1)</f>
        <v>1</v>
      </c>
      <c r="O442" s="14">
        <f>IF(JCIMS!O442&gt;=0,JCIMS!O442/INDEX(CIMS!O$4:O$41,MATCH("Generic Fuels"&amp;$E442,CIMS!$W$4:$W$41,0)),1)</f>
        <v>1</v>
      </c>
      <c r="P442" s="14">
        <f>IF(JCIMS!P442&gt;=0,JCIMS!P442/INDEX(CIMS!P$4:P$41,MATCH("Generic Fuels"&amp;$E442,CIMS!$W$4:$W$41,0)),1)</f>
        <v>1</v>
      </c>
      <c r="Q442" s="14">
        <f>IF(JCIMS!Q442&gt;=0,JCIMS!Q442/INDEX(CIMS!Q$4:Q$41,MATCH("Generic Fuels"&amp;$E442,CIMS!$W$4:$W$41,0)),1)</f>
        <v>1</v>
      </c>
      <c r="R442" s="14">
        <f>IF(JCIMS!R442&gt;=0,JCIMS!R442/INDEX(CIMS!R$4:R$41,MATCH("Generic Fuels"&amp;$E442,CIMS!$W$4:$W$41,0)),1)</f>
        <v>1</v>
      </c>
      <c r="S442" s="14">
        <f>IF(JCIMS!S442&gt;=0,JCIMS!S442/INDEX(CIMS!S$4:S$41,MATCH("Generic Fuels"&amp;$E442,CIMS!$W$4:$W$41,0)),1)</f>
        <v>1</v>
      </c>
      <c r="T442" s="14">
        <f>IF(JCIMS!T442&gt;=0,JCIMS!T442/INDEX(CIMS!T$4:T$41,MATCH("Generic Fuels"&amp;$E442,CIMS!$W$4:$W$41,0)),1)</f>
        <v>1</v>
      </c>
      <c r="V442" t="str">
        <f t="shared" si="7"/>
        <v>AtlanticBiodieselWaste Fuel</v>
      </c>
    </row>
    <row r="443" spans="3:22" x14ac:dyDescent="0.25">
      <c r="C443" s="6" t="s">
        <v>52</v>
      </c>
      <c r="D443" s="6" t="s">
        <v>13</v>
      </c>
      <c r="E443" t="s">
        <v>36</v>
      </c>
      <c r="F443" s="6">
        <v>2005</v>
      </c>
      <c r="G443" s="6" t="s">
        <v>14</v>
      </c>
      <c r="H443" s="6" t="s">
        <v>15</v>
      </c>
      <c r="I443" s="6" t="s">
        <v>16</v>
      </c>
      <c r="J443" s="14">
        <f>IF(JCIMS!J443&gt;=0,JCIMS!J443/INDEX(CIMS!J$4:J$41,MATCH("Generic Fuels"&amp;$E443,CIMS!$W$4:$W$41,0)),1)</f>
        <v>1</v>
      </c>
      <c r="K443" s="14">
        <f>IF(JCIMS!K443&gt;=0,JCIMS!K443/INDEX(CIMS!K$4:K$41,MATCH("Generic Fuels"&amp;$E443,CIMS!$W$4:$W$41,0)),1)</f>
        <v>1</v>
      </c>
      <c r="L443" s="14">
        <f>IF(JCIMS!L443&gt;=0,JCIMS!L443/INDEX(CIMS!L$4:L$41,MATCH("Generic Fuels"&amp;$E443,CIMS!$W$4:$W$41,0)),1)</f>
        <v>1</v>
      </c>
      <c r="M443" s="14">
        <f>IF(JCIMS!M443&gt;=0,JCIMS!M443/INDEX(CIMS!M$4:M$41,MATCH("Generic Fuels"&amp;$E443,CIMS!$W$4:$W$41,0)),1)</f>
        <v>1</v>
      </c>
      <c r="N443" s="14">
        <f>IF(JCIMS!N443&gt;=0,JCIMS!N443/INDEX(CIMS!N$4:N$41,MATCH("Generic Fuels"&amp;$E443,CIMS!$W$4:$W$41,0)),1)</f>
        <v>1</v>
      </c>
      <c r="O443" s="14">
        <f>IF(JCIMS!O443&gt;=0,JCIMS!O443/INDEX(CIMS!O$4:O$41,MATCH("Generic Fuels"&amp;$E443,CIMS!$W$4:$W$41,0)),1)</f>
        <v>1</v>
      </c>
      <c r="P443" s="14">
        <f>IF(JCIMS!P443&gt;=0,JCIMS!P443/INDEX(CIMS!P$4:P$41,MATCH("Generic Fuels"&amp;$E443,CIMS!$W$4:$W$41,0)),1)</f>
        <v>1</v>
      </c>
      <c r="Q443" s="14">
        <f>IF(JCIMS!Q443&gt;=0,JCIMS!Q443/INDEX(CIMS!Q$4:Q$41,MATCH("Generic Fuels"&amp;$E443,CIMS!$W$4:$W$41,0)),1)</f>
        <v>1</v>
      </c>
      <c r="R443" s="14">
        <f>IF(JCIMS!R443&gt;=0,JCIMS!R443/INDEX(CIMS!R$4:R$41,MATCH("Generic Fuels"&amp;$E443,CIMS!$W$4:$W$41,0)),1)</f>
        <v>1</v>
      </c>
      <c r="S443" s="14">
        <f>IF(JCIMS!S443&gt;=0,JCIMS!S443/INDEX(CIMS!S$4:S$41,MATCH("Generic Fuels"&amp;$E443,CIMS!$W$4:$W$41,0)),1)</f>
        <v>1</v>
      </c>
      <c r="T443" s="14">
        <f>IF(JCIMS!T443&gt;=0,JCIMS!T443/INDEX(CIMS!T$4:T$41,MATCH("Generic Fuels"&amp;$E443,CIMS!$W$4:$W$41,0)),1)</f>
        <v>1</v>
      </c>
      <c r="V443" t="str">
        <f t="shared" si="7"/>
        <v>AtlanticBiodieselSolid Biomass</v>
      </c>
    </row>
    <row r="444" spans="3:22" x14ac:dyDescent="0.25">
      <c r="C444" s="6" t="s">
        <v>52</v>
      </c>
      <c r="D444" s="6" t="s">
        <v>37</v>
      </c>
      <c r="E444" t="s">
        <v>13</v>
      </c>
      <c r="F444" s="6">
        <v>2005</v>
      </c>
      <c r="G444" s="6" t="s">
        <v>14</v>
      </c>
      <c r="H444" s="6" t="s">
        <v>15</v>
      </c>
      <c r="I444" s="6" t="s">
        <v>16</v>
      </c>
      <c r="J444" s="16">
        <f>IF(JCIMS!J444&gt;=0,JCIMS!J444/INDEX(CIMS!J$4:J$41,MATCH($C444&amp;$E444,CIMS!$W$4:$W$41,0)),1)</f>
        <v>1</v>
      </c>
      <c r="K444" s="16">
        <f>IF(JCIMS!K444&gt;=0,JCIMS!K444/INDEX(CIMS!K$4:K$41,MATCH($C444&amp;$E444,CIMS!$W$4:$W$41,0)),1)</f>
        <v>1</v>
      </c>
      <c r="L444" s="16">
        <f>IF(JCIMS!L444&gt;=0,JCIMS!L444/INDEX(CIMS!L$4:L$41,MATCH($C444&amp;$E444,CIMS!$W$4:$W$41,0)),1)</f>
        <v>1</v>
      </c>
      <c r="M444" s="16">
        <f>IF(JCIMS!M444&gt;=0,JCIMS!M444/INDEX(CIMS!M$4:M$41,MATCH($C444&amp;$E444,CIMS!$W$4:$W$41,0)),1)</f>
        <v>1</v>
      </c>
      <c r="N444" s="16">
        <f>IF(JCIMS!N444&gt;=0,JCIMS!N444/INDEX(CIMS!N$4:N$41,MATCH($C444&amp;$E444,CIMS!$W$4:$W$41,0)),1)</f>
        <v>1</v>
      </c>
      <c r="O444" s="16">
        <f>IF(JCIMS!O444&gt;=0,JCIMS!O444/INDEX(CIMS!O$4:O$41,MATCH($C444&amp;$E444,CIMS!$W$4:$W$41,0)),1)</f>
        <v>1</v>
      </c>
      <c r="P444" s="16">
        <f>IF(JCIMS!P444&gt;=0,JCIMS!P444/INDEX(CIMS!P$4:P$41,MATCH($C444&amp;$E444,CIMS!$W$4:$W$41,0)),1)</f>
        <v>1</v>
      </c>
      <c r="Q444" s="16">
        <f>IF(JCIMS!Q444&gt;=0,JCIMS!Q444/INDEX(CIMS!Q$4:Q$41,MATCH($C444&amp;$E444,CIMS!$W$4:$W$41,0)),1)</f>
        <v>1</v>
      </c>
      <c r="R444" s="16">
        <f>IF(JCIMS!R444&gt;=0,JCIMS!R444/INDEX(CIMS!R$4:R$41,MATCH($C444&amp;$E444,CIMS!$W$4:$W$41,0)),1)</f>
        <v>1</v>
      </c>
      <c r="S444" s="16">
        <f>IF(JCIMS!S444&gt;=0,JCIMS!S444/INDEX(CIMS!S$4:S$41,MATCH($C444&amp;$E444,CIMS!$W$4:$W$41,0)),1)</f>
        <v>1</v>
      </c>
      <c r="T444" s="16">
        <f>IF(JCIMS!T444&gt;=0,JCIMS!T444/INDEX(CIMS!T$4:T$41,MATCH($C444&amp;$E444,CIMS!$W$4:$W$41,0)),1)</f>
        <v>1</v>
      </c>
      <c r="V444" t="str">
        <f t="shared" si="7"/>
        <v>AtlanticChemical ProductsBiodiesel</v>
      </c>
    </row>
    <row r="445" spans="3:22" x14ac:dyDescent="0.25">
      <c r="C445" s="6" t="s">
        <v>52</v>
      </c>
      <c r="D445" s="6" t="s">
        <v>37</v>
      </c>
      <c r="E445" t="s">
        <v>17</v>
      </c>
      <c r="F445" s="6">
        <v>2005</v>
      </c>
      <c r="G445" s="6" t="s">
        <v>14</v>
      </c>
      <c r="H445" s="6" t="s">
        <v>15</v>
      </c>
      <c r="I445" s="6" t="s">
        <v>16</v>
      </c>
      <c r="J445" s="16">
        <f>IF(JCIMS!J445&gt;=0,JCIMS!J445/INDEX(CIMS!J$4:J$41,MATCH($C445&amp;$E445,CIMS!$W$4:$W$41,0)),1)</f>
        <v>1</v>
      </c>
      <c r="K445" s="16">
        <f>IF(JCIMS!K445&gt;=0,JCIMS!K445/INDEX(CIMS!K$4:K$41,MATCH($C445&amp;$E445,CIMS!$W$4:$W$41,0)),1)</f>
        <v>1</v>
      </c>
      <c r="L445" s="16">
        <f>IF(JCIMS!L445&gt;=0,JCIMS!L445/INDEX(CIMS!L$4:L$41,MATCH($C445&amp;$E445,CIMS!$W$4:$W$41,0)),1)</f>
        <v>1</v>
      </c>
      <c r="M445" s="16">
        <f>IF(JCIMS!M445&gt;=0,JCIMS!M445/INDEX(CIMS!M$4:M$41,MATCH($C445&amp;$E445,CIMS!$W$4:$W$41,0)),1)</f>
        <v>1</v>
      </c>
      <c r="N445" s="16">
        <f>IF(JCIMS!N445&gt;=0,JCIMS!N445/INDEX(CIMS!N$4:N$41,MATCH($C445&amp;$E445,CIMS!$W$4:$W$41,0)),1)</f>
        <v>1</v>
      </c>
      <c r="O445" s="16">
        <f>IF(JCIMS!O445&gt;=0,JCIMS!O445/INDEX(CIMS!O$4:O$41,MATCH($C445&amp;$E445,CIMS!$W$4:$W$41,0)),1)</f>
        <v>1</v>
      </c>
      <c r="P445" s="16">
        <f>IF(JCIMS!P445&gt;=0,JCIMS!P445/INDEX(CIMS!P$4:P$41,MATCH($C445&amp;$E445,CIMS!$W$4:$W$41,0)),1)</f>
        <v>1</v>
      </c>
      <c r="Q445" s="16">
        <f>IF(JCIMS!Q445&gt;=0,JCIMS!Q445/INDEX(CIMS!Q$4:Q$41,MATCH($C445&amp;$E445,CIMS!$W$4:$W$41,0)),1)</f>
        <v>1</v>
      </c>
      <c r="R445" s="16">
        <f>IF(JCIMS!R445&gt;=0,JCIMS!R445/INDEX(CIMS!R$4:R$41,MATCH($C445&amp;$E445,CIMS!$W$4:$W$41,0)),1)</f>
        <v>1</v>
      </c>
      <c r="S445" s="16">
        <f>IF(JCIMS!S445&gt;=0,JCIMS!S445/INDEX(CIMS!S$4:S$41,MATCH($C445&amp;$E445,CIMS!$W$4:$W$41,0)),1)</f>
        <v>1</v>
      </c>
      <c r="T445" s="16">
        <f>IF(JCIMS!T445&gt;=0,JCIMS!T445/INDEX(CIMS!T$4:T$41,MATCH($C445&amp;$E445,CIMS!$W$4:$W$41,0)),1)</f>
        <v>1</v>
      </c>
      <c r="V445" t="str">
        <f t="shared" si="7"/>
        <v>AtlanticChemical ProductsElectricity</v>
      </c>
    </row>
    <row r="446" spans="3:22" x14ac:dyDescent="0.25">
      <c r="C446" s="6" t="s">
        <v>52</v>
      </c>
      <c r="D446" s="6" t="s">
        <v>37</v>
      </c>
      <c r="E446" t="s">
        <v>18</v>
      </c>
      <c r="F446" s="6">
        <v>2005</v>
      </c>
      <c r="G446" s="6" t="s">
        <v>14</v>
      </c>
      <c r="H446" s="6" t="s">
        <v>15</v>
      </c>
      <c r="I446" s="6" t="s">
        <v>16</v>
      </c>
      <c r="J446" s="16">
        <f>IF(JCIMS!J446&gt;=0,JCIMS!J446/INDEX(CIMS!J$4:J$41,MATCH($C446&amp;$E446,CIMS!$W$4:$W$41,0)),1)</f>
        <v>1</v>
      </c>
      <c r="K446" s="16">
        <f>IF(JCIMS!K446&gt;=0,JCIMS!K446/INDEX(CIMS!K$4:K$41,MATCH($C446&amp;$E446,CIMS!$W$4:$W$41,0)),1)</f>
        <v>1</v>
      </c>
      <c r="L446" s="16">
        <f>IF(JCIMS!L446&gt;=0,JCIMS!L446/INDEX(CIMS!L$4:L$41,MATCH($C446&amp;$E446,CIMS!$W$4:$W$41,0)),1)</f>
        <v>1</v>
      </c>
      <c r="M446" s="16">
        <f>IF(JCIMS!M446&gt;=0,JCIMS!M446/INDEX(CIMS!M$4:M$41,MATCH($C446&amp;$E446,CIMS!$W$4:$W$41,0)),1)</f>
        <v>1</v>
      </c>
      <c r="N446" s="16">
        <f>IF(JCIMS!N446&gt;=0,JCIMS!N446/INDEX(CIMS!N$4:N$41,MATCH($C446&amp;$E446,CIMS!$W$4:$W$41,0)),1)</f>
        <v>1</v>
      </c>
      <c r="O446" s="16">
        <f>IF(JCIMS!O446&gt;=0,JCIMS!O446/INDEX(CIMS!O$4:O$41,MATCH($C446&amp;$E446,CIMS!$W$4:$W$41,0)),1)</f>
        <v>1</v>
      </c>
      <c r="P446" s="16">
        <f>IF(JCIMS!P446&gt;=0,JCIMS!P446/INDEX(CIMS!P$4:P$41,MATCH($C446&amp;$E446,CIMS!$W$4:$W$41,0)),1)</f>
        <v>1</v>
      </c>
      <c r="Q446" s="16">
        <f>IF(JCIMS!Q446&gt;=0,JCIMS!Q446/INDEX(CIMS!Q$4:Q$41,MATCH($C446&amp;$E446,CIMS!$W$4:$W$41,0)),1)</f>
        <v>1</v>
      </c>
      <c r="R446" s="16">
        <f>IF(JCIMS!R446&gt;=0,JCIMS!R446/INDEX(CIMS!R$4:R$41,MATCH($C446&amp;$E446,CIMS!$W$4:$W$41,0)),1)</f>
        <v>1</v>
      </c>
      <c r="S446" s="16">
        <f>IF(JCIMS!S446&gt;=0,JCIMS!S446/INDEX(CIMS!S$4:S$41,MATCH($C446&amp;$E446,CIMS!$W$4:$W$41,0)),1)</f>
        <v>1</v>
      </c>
      <c r="T446" s="16">
        <f>IF(JCIMS!T446&gt;=0,JCIMS!T446/INDEX(CIMS!T$4:T$41,MATCH($C446&amp;$E446,CIMS!$W$4:$W$41,0)),1)</f>
        <v>1</v>
      </c>
      <c r="V446" t="str">
        <f t="shared" si="7"/>
        <v>AtlanticChemical ProductsEthanol</v>
      </c>
    </row>
    <row r="447" spans="3:22" x14ac:dyDescent="0.25">
      <c r="C447" s="6" t="s">
        <v>52</v>
      </c>
      <c r="D447" s="6" t="s">
        <v>37</v>
      </c>
      <c r="E447" t="s">
        <v>20</v>
      </c>
      <c r="F447" s="6">
        <v>2005</v>
      </c>
      <c r="G447" s="6" t="s">
        <v>14</v>
      </c>
      <c r="H447" s="6" t="s">
        <v>15</v>
      </c>
      <c r="I447" s="6" t="s">
        <v>16</v>
      </c>
      <c r="J447" s="14">
        <f>IF(JCIMS!J447&gt;=0,JCIMS!J447/INDEX(CIMS!J$4:J$41,MATCH("Generic Fuels"&amp;$E447,CIMS!$W$4:$W$41,0)),1)</f>
        <v>1</v>
      </c>
      <c r="K447" s="14">
        <f>IF(JCIMS!K447&gt;=0,JCIMS!K447/INDEX(CIMS!K$4:K$41,MATCH("Generic Fuels"&amp;$E447,CIMS!$W$4:$W$41,0)),1)</f>
        <v>1</v>
      </c>
      <c r="L447" s="14">
        <f>IF(JCIMS!L447&gt;=0,JCIMS!L447/INDEX(CIMS!L$4:L$41,MATCH("Generic Fuels"&amp;$E447,CIMS!$W$4:$W$41,0)),1)</f>
        <v>1</v>
      </c>
      <c r="M447" s="14">
        <f>IF(JCIMS!M447&gt;=0,JCIMS!M447/INDEX(CIMS!M$4:M$41,MATCH("Generic Fuels"&amp;$E447,CIMS!$W$4:$W$41,0)),1)</f>
        <v>1</v>
      </c>
      <c r="N447" s="14">
        <f>IF(JCIMS!N447&gt;=0,JCIMS!N447/INDEX(CIMS!N$4:N$41,MATCH("Generic Fuels"&amp;$E447,CIMS!$W$4:$W$41,0)),1)</f>
        <v>1</v>
      </c>
      <c r="O447" s="14">
        <f>IF(JCIMS!O447&gt;=0,JCIMS!O447/INDEX(CIMS!O$4:O$41,MATCH("Generic Fuels"&amp;$E447,CIMS!$W$4:$W$41,0)),1)</f>
        <v>1</v>
      </c>
      <c r="P447" s="14">
        <f>IF(JCIMS!P447&gt;=0,JCIMS!P447/INDEX(CIMS!P$4:P$41,MATCH("Generic Fuels"&amp;$E447,CIMS!$W$4:$W$41,0)),1)</f>
        <v>1</v>
      </c>
      <c r="Q447" s="14">
        <f>IF(JCIMS!Q447&gt;=0,JCIMS!Q447/INDEX(CIMS!Q$4:Q$41,MATCH("Generic Fuels"&amp;$E447,CIMS!$W$4:$W$41,0)),1)</f>
        <v>1</v>
      </c>
      <c r="R447" s="14">
        <f>IF(JCIMS!R447&gt;=0,JCIMS!R447/INDEX(CIMS!R$4:R$41,MATCH("Generic Fuels"&amp;$E447,CIMS!$W$4:$W$41,0)),1)</f>
        <v>1</v>
      </c>
      <c r="S447" s="14">
        <f>IF(JCIMS!S447&gt;=0,JCIMS!S447/INDEX(CIMS!S$4:S$41,MATCH("Generic Fuels"&amp;$E447,CIMS!$W$4:$W$41,0)),1)</f>
        <v>1</v>
      </c>
      <c r="T447" s="14">
        <f>IF(JCIMS!T447&gt;=0,JCIMS!T447/INDEX(CIMS!T$4:T$41,MATCH("Generic Fuels"&amp;$E447,CIMS!$W$4:$W$41,0)),1)</f>
        <v>1</v>
      </c>
      <c r="V447" t="str">
        <f t="shared" si="7"/>
        <v>AtlanticChemical ProductsJet Fuel</v>
      </c>
    </row>
    <row r="448" spans="3:22" x14ac:dyDescent="0.25">
      <c r="C448" s="6" t="s">
        <v>52</v>
      </c>
      <c r="D448" s="6" t="s">
        <v>37</v>
      </c>
      <c r="E448" t="s">
        <v>21</v>
      </c>
      <c r="F448" s="6">
        <v>2005</v>
      </c>
      <c r="G448" s="6" t="s">
        <v>14</v>
      </c>
      <c r="H448" s="6" t="s">
        <v>15</v>
      </c>
      <c r="I448" s="6" t="s">
        <v>16</v>
      </c>
      <c r="J448" s="14">
        <f>IF(JCIMS!J448&gt;=0,JCIMS!J448/INDEX(CIMS!J$4:J$41,MATCH("Generic Fuels"&amp;$E448,CIMS!$W$4:$W$41,0)),1)</f>
        <v>1</v>
      </c>
      <c r="K448" s="14">
        <f>IF(JCIMS!K448&gt;=0,JCIMS!K448/INDEX(CIMS!K$4:K$41,MATCH("Generic Fuels"&amp;$E448,CIMS!$W$4:$W$41,0)),1)</f>
        <v>1</v>
      </c>
      <c r="L448" s="14">
        <f>IF(JCIMS!L448&gt;=0,JCIMS!L448/INDEX(CIMS!L$4:L$41,MATCH("Generic Fuels"&amp;$E448,CIMS!$W$4:$W$41,0)),1)</f>
        <v>1</v>
      </c>
      <c r="M448" s="14">
        <f>IF(JCIMS!M448&gt;=0,JCIMS!M448/INDEX(CIMS!M$4:M$41,MATCH("Generic Fuels"&amp;$E448,CIMS!$W$4:$W$41,0)),1)</f>
        <v>1</v>
      </c>
      <c r="N448" s="14">
        <f>IF(JCIMS!N448&gt;=0,JCIMS!N448/INDEX(CIMS!N$4:N$41,MATCH("Generic Fuels"&amp;$E448,CIMS!$W$4:$W$41,0)),1)</f>
        <v>1</v>
      </c>
      <c r="O448" s="14">
        <f>IF(JCIMS!O448&gt;=0,JCIMS!O448/INDEX(CIMS!O$4:O$41,MATCH("Generic Fuels"&amp;$E448,CIMS!$W$4:$W$41,0)),1)</f>
        <v>1</v>
      </c>
      <c r="P448" s="14">
        <f>IF(JCIMS!P448&gt;=0,JCIMS!P448/INDEX(CIMS!P$4:P$41,MATCH("Generic Fuels"&amp;$E448,CIMS!$W$4:$W$41,0)),1)</f>
        <v>1</v>
      </c>
      <c r="Q448" s="14">
        <f>IF(JCIMS!Q448&gt;=0,JCIMS!Q448/INDEX(CIMS!Q$4:Q$41,MATCH("Generic Fuels"&amp;$E448,CIMS!$W$4:$W$41,0)),1)</f>
        <v>1</v>
      </c>
      <c r="R448" s="14">
        <f>IF(JCIMS!R448&gt;=0,JCIMS!R448/INDEX(CIMS!R$4:R$41,MATCH("Generic Fuels"&amp;$E448,CIMS!$W$4:$W$41,0)),1)</f>
        <v>1</v>
      </c>
      <c r="S448" s="14">
        <f>IF(JCIMS!S448&gt;=0,JCIMS!S448/INDEX(CIMS!S$4:S$41,MATCH("Generic Fuels"&amp;$E448,CIMS!$W$4:$W$41,0)),1)</f>
        <v>1</v>
      </c>
      <c r="T448" s="14">
        <f>IF(JCIMS!T448&gt;=0,JCIMS!T448/INDEX(CIMS!T$4:T$41,MATCH("Generic Fuels"&amp;$E448,CIMS!$W$4:$W$41,0)),1)</f>
        <v>1</v>
      </c>
      <c r="V448" t="str">
        <f t="shared" si="7"/>
        <v>AtlanticChemical ProductsBlack Liquor</v>
      </c>
    </row>
    <row r="449" spans="3:22" x14ac:dyDescent="0.25">
      <c r="C449" s="6" t="s">
        <v>52</v>
      </c>
      <c r="D449" s="6" t="s">
        <v>37</v>
      </c>
      <c r="E449" t="s">
        <v>22</v>
      </c>
      <c r="F449" s="6">
        <v>2005</v>
      </c>
      <c r="G449" s="6" t="s">
        <v>14</v>
      </c>
      <c r="H449" s="6" t="s">
        <v>15</v>
      </c>
      <c r="I449" s="6" t="s">
        <v>16</v>
      </c>
      <c r="J449" s="14">
        <f>IF(JCIMS!J449&gt;=0,JCIMS!J449/INDEX(CIMS!J$4:J$41,MATCH("Generic Fuels"&amp;$E449,CIMS!$W$4:$W$41,0)),1)</f>
        <v>1</v>
      </c>
      <c r="K449" s="14">
        <f>IF(JCIMS!K449&gt;=0,JCIMS!K449/INDEX(CIMS!K$4:K$41,MATCH("Generic Fuels"&amp;$E449,CIMS!$W$4:$W$41,0)),1)</f>
        <v>1</v>
      </c>
      <c r="L449" s="14">
        <f>IF(JCIMS!L449&gt;=0,JCIMS!L449/INDEX(CIMS!L$4:L$41,MATCH("Generic Fuels"&amp;$E449,CIMS!$W$4:$W$41,0)),1)</f>
        <v>1</v>
      </c>
      <c r="M449" s="14">
        <f>IF(JCIMS!M449&gt;=0,JCIMS!M449/INDEX(CIMS!M$4:M$41,MATCH("Generic Fuels"&amp;$E449,CIMS!$W$4:$W$41,0)),1)</f>
        <v>1</v>
      </c>
      <c r="N449" s="14">
        <f>IF(JCIMS!N449&gt;=0,JCIMS!N449/INDEX(CIMS!N$4:N$41,MATCH("Generic Fuels"&amp;$E449,CIMS!$W$4:$W$41,0)),1)</f>
        <v>1</v>
      </c>
      <c r="O449" s="14">
        <f>IF(JCIMS!O449&gt;=0,JCIMS!O449/INDEX(CIMS!O$4:O$41,MATCH("Generic Fuels"&amp;$E449,CIMS!$W$4:$W$41,0)),1)</f>
        <v>1</v>
      </c>
      <c r="P449" s="14">
        <f>IF(JCIMS!P449&gt;=0,JCIMS!P449/INDEX(CIMS!P$4:P$41,MATCH("Generic Fuels"&amp;$E449,CIMS!$W$4:$W$41,0)),1)</f>
        <v>1</v>
      </c>
      <c r="Q449" s="14">
        <f>IF(JCIMS!Q449&gt;=0,JCIMS!Q449/INDEX(CIMS!Q$4:Q$41,MATCH("Generic Fuels"&amp;$E449,CIMS!$W$4:$W$41,0)),1)</f>
        <v>1</v>
      </c>
      <c r="R449" s="14">
        <f>IF(JCIMS!R449&gt;=0,JCIMS!R449/INDEX(CIMS!R$4:R$41,MATCH("Generic Fuels"&amp;$E449,CIMS!$W$4:$W$41,0)),1)</f>
        <v>1</v>
      </c>
      <c r="S449" s="14">
        <f>IF(JCIMS!S449&gt;=0,JCIMS!S449/INDEX(CIMS!S$4:S$41,MATCH("Generic Fuels"&amp;$E449,CIMS!$W$4:$W$41,0)),1)</f>
        <v>1</v>
      </c>
      <c r="T449" s="14">
        <f>IF(JCIMS!T449&gt;=0,JCIMS!T449/INDEX(CIMS!T$4:T$41,MATCH("Generic Fuels"&amp;$E449,CIMS!$W$4:$W$41,0)),1)</f>
        <v>1</v>
      </c>
      <c r="V449" t="str">
        <f t="shared" si="7"/>
        <v>AtlanticChemical ProductsCoal</v>
      </c>
    </row>
    <row r="450" spans="3:22" x14ac:dyDescent="0.25">
      <c r="C450" s="6" t="s">
        <v>52</v>
      </c>
      <c r="D450" s="6" t="s">
        <v>37</v>
      </c>
      <c r="E450" t="s">
        <v>23</v>
      </c>
      <c r="F450" s="6">
        <v>2005</v>
      </c>
      <c r="G450" s="6" t="s">
        <v>14</v>
      </c>
      <c r="H450" s="6" t="s">
        <v>15</v>
      </c>
      <c r="I450" s="6" t="s">
        <v>16</v>
      </c>
      <c r="J450" s="14">
        <f>IF(JCIMS!J450&gt;=0,JCIMS!J450/INDEX(CIMS!J$4:J$41,MATCH("Generic Fuels"&amp;$E450,CIMS!$W$4:$W$41,0)),1)</f>
        <v>1</v>
      </c>
      <c r="K450" s="14">
        <f>IF(JCIMS!K450&gt;=0,JCIMS!K450/INDEX(CIMS!K$4:K$41,MATCH("Generic Fuels"&amp;$E450,CIMS!$W$4:$W$41,0)),1)</f>
        <v>1</v>
      </c>
      <c r="L450" s="14">
        <f>IF(JCIMS!L450&gt;=0,JCIMS!L450/INDEX(CIMS!L$4:L$41,MATCH("Generic Fuels"&amp;$E450,CIMS!$W$4:$W$41,0)),1)</f>
        <v>1</v>
      </c>
      <c r="M450" s="14">
        <f>IF(JCIMS!M450&gt;=0,JCIMS!M450/INDEX(CIMS!M$4:M$41,MATCH("Generic Fuels"&amp;$E450,CIMS!$W$4:$W$41,0)),1)</f>
        <v>1</v>
      </c>
      <c r="N450" s="14">
        <f>IF(JCIMS!N450&gt;=0,JCIMS!N450/INDEX(CIMS!N$4:N$41,MATCH("Generic Fuels"&amp;$E450,CIMS!$W$4:$W$41,0)),1)</f>
        <v>1</v>
      </c>
      <c r="O450" s="14">
        <f>IF(JCIMS!O450&gt;=0,JCIMS!O450/INDEX(CIMS!O$4:O$41,MATCH("Generic Fuels"&amp;$E450,CIMS!$W$4:$W$41,0)),1)</f>
        <v>1</v>
      </c>
      <c r="P450" s="14">
        <f>IF(JCIMS!P450&gt;=0,JCIMS!P450/INDEX(CIMS!P$4:P$41,MATCH("Generic Fuels"&amp;$E450,CIMS!$W$4:$W$41,0)),1)</f>
        <v>1</v>
      </c>
      <c r="Q450" s="14">
        <f>IF(JCIMS!Q450&gt;=0,JCIMS!Q450/INDEX(CIMS!Q$4:Q$41,MATCH("Generic Fuels"&amp;$E450,CIMS!$W$4:$W$41,0)),1)</f>
        <v>1</v>
      </c>
      <c r="R450" s="14">
        <f>IF(JCIMS!R450&gt;=0,JCIMS!R450/INDEX(CIMS!R$4:R$41,MATCH("Generic Fuels"&amp;$E450,CIMS!$W$4:$W$41,0)),1)</f>
        <v>1</v>
      </c>
      <c r="S450" s="14">
        <f>IF(JCIMS!S450&gt;=0,JCIMS!S450/INDEX(CIMS!S$4:S$41,MATCH("Generic Fuels"&amp;$E450,CIMS!$W$4:$W$41,0)),1)</f>
        <v>1</v>
      </c>
      <c r="T450" s="14">
        <f>IF(JCIMS!T450&gt;=0,JCIMS!T450/INDEX(CIMS!T$4:T$41,MATCH("Generic Fuels"&amp;$E450,CIMS!$W$4:$W$41,0)),1)</f>
        <v>1</v>
      </c>
      <c r="V450" t="str">
        <f t="shared" si="7"/>
        <v>AtlanticChemical ProductsCoke</v>
      </c>
    </row>
    <row r="451" spans="3:22" x14ac:dyDescent="0.25">
      <c r="C451" s="6" t="s">
        <v>52</v>
      </c>
      <c r="D451" s="6" t="s">
        <v>37</v>
      </c>
      <c r="E451" t="s">
        <v>24</v>
      </c>
      <c r="F451" s="6">
        <v>2005</v>
      </c>
      <c r="G451" s="6" t="s">
        <v>14</v>
      </c>
      <c r="H451" s="6" t="s">
        <v>15</v>
      </c>
      <c r="I451" s="6" t="s">
        <v>16</v>
      </c>
      <c r="J451" s="14">
        <f>IF(JCIMS!J451&gt;=0,JCIMS!J451/INDEX(CIMS!J$4:J$41,MATCH("Generic Fuels"&amp;$E451,CIMS!$W$4:$W$41,0)),1)</f>
        <v>1</v>
      </c>
      <c r="K451" s="14">
        <f>IF(JCIMS!K451&gt;=0,JCIMS!K451/INDEX(CIMS!K$4:K$41,MATCH("Generic Fuels"&amp;$E451,CIMS!$W$4:$W$41,0)),1)</f>
        <v>1</v>
      </c>
      <c r="L451" s="14">
        <f>IF(JCIMS!L451&gt;=0,JCIMS!L451/INDEX(CIMS!L$4:L$41,MATCH("Generic Fuels"&amp;$E451,CIMS!$W$4:$W$41,0)),1)</f>
        <v>1</v>
      </c>
      <c r="M451" s="14">
        <f>IF(JCIMS!M451&gt;=0,JCIMS!M451/INDEX(CIMS!M$4:M$41,MATCH("Generic Fuels"&amp;$E451,CIMS!$W$4:$W$41,0)),1)</f>
        <v>1</v>
      </c>
      <c r="N451" s="14">
        <f>IF(JCIMS!N451&gt;=0,JCIMS!N451/INDEX(CIMS!N$4:N$41,MATCH("Generic Fuels"&amp;$E451,CIMS!$W$4:$W$41,0)),1)</f>
        <v>1</v>
      </c>
      <c r="O451" s="14">
        <f>IF(JCIMS!O451&gt;=0,JCIMS!O451/INDEX(CIMS!O$4:O$41,MATCH("Generic Fuels"&amp;$E451,CIMS!$W$4:$W$41,0)),1)</f>
        <v>1</v>
      </c>
      <c r="P451" s="14">
        <f>IF(JCIMS!P451&gt;=0,JCIMS!P451/INDEX(CIMS!P$4:P$41,MATCH("Generic Fuels"&amp;$E451,CIMS!$W$4:$W$41,0)),1)</f>
        <v>1</v>
      </c>
      <c r="Q451" s="14">
        <f>IF(JCIMS!Q451&gt;=0,JCIMS!Q451/INDEX(CIMS!Q$4:Q$41,MATCH("Generic Fuels"&amp;$E451,CIMS!$W$4:$W$41,0)),1)</f>
        <v>1</v>
      </c>
      <c r="R451" s="14">
        <f>IF(JCIMS!R451&gt;=0,JCIMS!R451/INDEX(CIMS!R$4:R$41,MATCH("Generic Fuels"&amp;$E451,CIMS!$W$4:$W$41,0)),1)</f>
        <v>1</v>
      </c>
      <c r="S451" s="14">
        <f>IF(JCIMS!S451&gt;=0,JCIMS!S451/INDEX(CIMS!S$4:S$41,MATCH("Generic Fuels"&amp;$E451,CIMS!$W$4:$W$41,0)),1)</f>
        <v>1</v>
      </c>
      <c r="T451" s="14">
        <f>IF(JCIMS!T451&gt;=0,JCIMS!T451/INDEX(CIMS!T$4:T$41,MATCH("Generic Fuels"&amp;$E451,CIMS!$W$4:$W$41,0)),1)</f>
        <v>1</v>
      </c>
      <c r="V451" t="str">
        <f t="shared" si="7"/>
        <v>AtlanticChemical ProductsDiesel</v>
      </c>
    </row>
    <row r="452" spans="3:22" x14ac:dyDescent="0.25">
      <c r="C452" s="6" t="s">
        <v>52</v>
      </c>
      <c r="D452" s="6" t="s">
        <v>37</v>
      </c>
      <c r="E452" t="s">
        <v>25</v>
      </c>
      <c r="F452" s="6">
        <v>2005</v>
      </c>
      <c r="G452" s="6" t="s">
        <v>14</v>
      </c>
      <c r="H452" s="6" t="s">
        <v>15</v>
      </c>
      <c r="I452" s="6" t="s">
        <v>16</v>
      </c>
      <c r="J452" s="14">
        <f>IF(JCIMS!J452&gt;=0,JCIMS!J452/INDEX(CIMS!J$4:J$41,MATCH("Generic Fuels"&amp;$E452,CIMS!$W$4:$W$41,0)),1)</f>
        <v>1</v>
      </c>
      <c r="K452" s="14">
        <f>IF(JCIMS!K452&gt;=0,JCIMS!K452/INDEX(CIMS!K$4:K$41,MATCH("Generic Fuels"&amp;$E452,CIMS!$W$4:$W$41,0)),1)</f>
        <v>1</v>
      </c>
      <c r="L452" s="14">
        <f>IF(JCIMS!L452&gt;=0,JCIMS!L452/INDEX(CIMS!L$4:L$41,MATCH("Generic Fuels"&amp;$E452,CIMS!$W$4:$W$41,0)),1)</f>
        <v>1</v>
      </c>
      <c r="M452" s="14">
        <f>IF(JCIMS!M452&gt;=0,JCIMS!M452/INDEX(CIMS!M$4:M$41,MATCH("Generic Fuels"&amp;$E452,CIMS!$W$4:$W$41,0)),1)</f>
        <v>1</v>
      </c>
      <c r="N452" s="14">
        <f>IF(JCIMS!N452&gt;=0,JCIMS!N452/INDEX(CIMS!N$4:N$41,MATCH("Generic Fuels"&amp;$E452,CIMS!$W$4:$W$41,0)),1)</f>
        <v>1</v>
      </c>
      <c r="O452" s="14">
        <f>IF(JCIMS!O452&gt;=0,JCIMS!O452/INDEX(CIMS!O$4:O$41,MATCH("Generic Fuels"&amp;$E452,CIMS!$W$4:$W$41,0)),1)</f>
        <v>1</v>
      </c>
      <c r="P452" s="14">
        <f>IF(JCIMS!P452&gt;=0,JCIMS!P452/INDEX(CIMS!P$4:P$41,MATCH("Generic Fuels"&amp;$E452,CIMS!$W$4:$W$41,0)),1)</f>
        <v>1</v>
      </c>
      <c r="Q452" s="14">
        <f>IF(JCIMS!Q452&gt;=0,JCIMS!Q452/INDEX(CIMS!Q$4:Q$41,MATCH("Generic Fuels"&amp;$E452,CIMS!$W$4:$W$41,0)),1)</f>
        <v>1</v>
      </c>
      <c r="R452" s="14">
        <f>IF(JCIMS!R452&gt;=0,JCIMS!R452/INDEX(CIMS!R$4:R$41,MATCH("Generic Fuels"&amp;$E452,CIMS!$W$4:$W$41,0)),1)</f>
        <v>1</v>
      </c>
      <c r="S452" s="14">
        <f>IF(JCIMS!S452&gt;=0,JCIMS!S452/INDEX(CIMS!S$4:S$41,MATCH("Generic Fuels"&amp;$E452,CIMS!$W$4:$W$41,0)),1)</f>
        <v>1</v>
      </c>
      <c r="T452" s="14">
        <f>IF(JCIMS!T452&gt;=0,JCIMS!T452/INDEX(CIMS!T$4:T$41,MATCH("Generic Fuels"&amp;$E452,CIMS!$W$4:$W$41,0)),1)</f>
        <v>1</v>
      </c>
      <c r="V452" t="str">
        <f t="shared" ref="V452:V515" si="8">C452&amp;D452&amp;E452</f>
        <v>AtlanticChemical ProductsGasoline</v>
      </c>
    </row>
    <row r="453" spans="3:22" x14ac:dyDescent="0.25">
      <c r="C453" s="6" t="s">
        <v>52</v>
      </c>
      <c r="D453" s="6" t="s">
        <v>37</v>
      </c>
      <c r="E453" t="s">
        <v>26</v>
      </c>
      <c r="F453" s="6">
        <v>2005</v>
      </c>
      <c r="G453" s="6" t="s">
        <v>14</v>
      </c>
      <c r="H453" s="6" t="s">
        <v>15</v>
      </c>
      <c r="I453" s="6" t="s">
        <v>16</v>
      </c>
      <c r="J453" s="14">
        <f>IF(JCIMS!J453&gt;=0,JCIMS!J453/INDEX(CIMS!J$4:J$41,MATCH("Generic Fuels"&amp;$E453,CIMS!$W$4:$W$41,0)),1)</f>
        <v>1</v>
      </c>
      <c r="K453" s="14">
        <f>IF(JCIMS!K453&gt;=0,JCIMS!K453/INDEX(CIMS!K$4:K$41,MATCH("Generic Fuels"&amp;$E453,CIMS!$W$4:$W$41,0)),1)</f>
        <v>1</v>
      </c>
      <c r="L453" s="14">
        <f>IF(JCIMS!L453&gt;=0,JCIMS!L453/INDEX(CIMS!L$4:L$41,MATCH("Generic Fuels"&amp;$E453,CIMS!$W$4:$W$41,0)),1)</f>
        <v>1</v>
      </c>
      <c r="M453" s="14">
        <f>IF(JCIMS!M453&gt;=0,JCIMS!M453/INDEX(CIMS!M$4:M$41,MATCH("Generic Fuels"&amp;$E453,CIMS!$W$4:$W$41,0)),1)</f>
        <v>1</v>
      </c>
      <c r="N453" s="14">
        <f>IF(JCIMS!N453&gt;=0,JCIMS!N453/INDEX(CIMS!N$4:N$41,MATCH("Generic Fuels"&amp;$E453,CIMS!$W$4:$W$41,0)),1)</f>
        <v>1</v>
      </c>
      <c r="O453" s="14">
        <f>IF(JCIMS!O453&gt;=0,JCIMS!O453/INDEX(CIMS!O$4:O$41,MATCH("Generic Fuels"&amp;$E453,CIMS!$W$4:$W$41,0)),1)</f>
        <v>1</v>
      </c>
      <c r="P453" s="14">
        <f>IF(JCIMS!P453&gt;=0,JCIMS!P453/INDEX(CIMS!P$4:P$41,MATCH("Generic Fuels"&amp;$E453,CIMS!$W$4:$W$41,0)),1)</f>
        <v>1</v>
      </c>
      <c r="Q453" s="14">
        <f>IF(JCIMS!Q453&gt;=0,JCIMS!Q453/INDEX(CIMS!Q$4:Q$41,MATCH("Generic Fuels"&amp;$E453,CIMS!$W$4:$W$41,0)),1)</f>
        <v>1</v>
      </c>
      <c r="R453" s="14">
        <f>IF(JCIMS!R453&gt;=0,JCIMS!R453/INDEX(CIMS!R$4:R$41,MATCH("Generic Fuels"&amp;$E453,CIMS!$W$4:$W$41,0)),1)</f>
        <v>1</v>
      </c>
      <c r="S453" s="14">
        <f>IF(JCIMS!S453&gt;=0,JCIMS!S453/INDEX(CIMS!S$4:S$41,MATCH("Generic Fuels"&amp;$E453,CIMS!$W$4:$W$41,0)),1)</f>
        <v>1</v>
      </c>
      <c r="T453" s="14">
        <f>IF(JCIMS!T453&gt;=0,JCIMS!T453/INDEX(CIMS!T$4:T$41,MATCH("Generic Fuels"&amp;$E453,CIMS!$W$4:$W$41,0)),1)</f>
        <v>1</v>
      </c>
      <c r="V453" t="str">
        <f t="shared" si="8"/>
        <v>AtlanticChemical ProductsFuel Oil</v>
      </c>
    </row>
    <row r="454" spans="3:22" x14ac:dyDescent="0.25">
      <c r="C454" s="6" t="s">
        <v>52</v>
      </c>
      <c r="D454" s="6" t="s">
        <v>37</v>
      </c>
      <c r="E454" t="s">
        <v>27</v>
      </c>
      <c r="F454" s="6">
        <v>2005</v>
      </c>
      <c r="G454" s="6" t="s">
        <v>14</v>
      </c>
      <c r="H454" s="6" t="s">
        <v>15</v>
      </c>
      <c r="I454" s="6" t="s">
        <v>16</v>
      </c>
      <c r="J454" s="14">
        <f>IF(JCIMS!J454&gt;=0,JCIMS!J454/INDEX(CIMS!J$4:J$41,MATCH("Generic Fuels"&amp;$E454,CIMS!$W$4:$W$41,0)),1)</f>
        <v>1</v>
      </c>
      <c r="K454" s="14">
        <f>IF(JCIMS!K454&gt;=0,JCIMS!K454/INDEX(CIMS!K$4:K$41,MATCH("Generic Fuels"&amp;$E454,CIMS!$W$4:$W$41,0)),1)</f>
        <v>1</v>
      </c>
      <c r="L454" s="14">
        <f>IF(JCIMS!L454&gt;=0,JCIMS!L454/INDEX(CIMS!L$4:L$41,MATCH("Generic Fuels"&amp;$E454,CIMS!$W$4:$W$41,0)),1)</f>
        <v>1</v>
      </c>
      <c r="M454" s="14">
        <f>IF(JCIMS!M454&gt;=0,JCIMS!M454/INDEX(CIMS!M$4:M$41,MATCH("Generic Fuels"&amp;$E454,CIMS!$W$4:$W$41,0)),1)</f>
        <v>1</v>
      </c>
      <c r="N454" s="14">
        <f>IF(JCIMS!N454&gt;=0,JCIMS!N454/INDEX(CIMS!N$4:N$41,MATCH("Generic Fuels"&amp;$E454,CIMS!$W$4:$W$41,0)),1)</f>
        <v>1</v>
      </c>
      <c r="O454" s="14">
        <f>IF(JCIMS!O454&gt;=0,JCIMS!O454/INDEX(CIMS!O$4:O$41,MATCH("Generic Fuels"&amp;$E454,CIMS!$W$4:$W$41,0)),1)</f>
        <v>1</v>
      </c>
      <c r="P454" s="14">
        <f>IF(JCIMS!P454&gt;=0,JCIMS!P454/INDEX(CIMS!P$4:P$41,MATCH("Generic Fuels"&amp;$E454,CIMS!$W$4:$W$41,0)),1)</f>
        <v>1</v>
      </c>
      <c r="Q454" s="14">
        <f>IF(JCIMS!Q454&gt;=0,JCIMS!Q454/INDEX(CIMS!Q$4:Q$41,MATCH("Generic Fuels"&amp;$E454,CIMS!$W$4:$W$41,0)),1)</f>
        <v>1</v>
      </c>
      <c r="R454" s="14">
        <f>IF(JCIMS!R454&gt;=0,JCIMS!R454/INDEX(CIMS!R$4:R$41,MATCH("Generic Fuels"&amp;$E454,CIMS!$W$4:$W$41,0)),1)</f>
        <v>1</v>
      </c>
      <c r="S454" s="14">
        <f>IF(JCIMS!S454&gt;=0,JCIMS!S454/INDEX(CIMS!S$4:S$41,MATCH("Generic Fuels"&amp;$E454,CIMS!$W$4:$W$41,0)),1)</f>
        <v>1</v>
      </c>
      <c r="T454" s="14">
        <f>IF(JCIMS!T454&gt;=0,JCIMS!T454/INDEX(CIMS!T$4:T$41,MATCH("Generic Fuels"&amp;$E454,CIMS!$W$4:$W$41,0)),1)</f>
        <v>1</v>
      </c>
      <c r="V454" t="str">
        <f t="shared" si="8"/>
        <v>AtlanticChemical ProductsHydrogen</v>
      </c>
    </row>
    <row r="455" spans="3:22" x14ac:dyDescent="0.25">
      <c r="C455" s="6" t="s">
        <v>52</v>
      </c>
      <c r="D455" s="6" t="s">
        <v>37</v>
      </c>
      <c r="E455" t="s">
        <v>28</v>
      </c>
      <c r="F455" s="6">
        <v>2005</v>
      </c>
      <c r="G455" s="6" t="s">
        <v>14</v>
      </c>
      <c r="H455" s="6" t="s">
        <v>15</v>
      </c>
      <c r="I455" s="6" t="s">
        <v>16</v>
      </c>
      <c r="J455" s="14">
        <f>IF(JCIMS!J455&gt;=0,JCIMS!J455/INDEX(CIMS!J$4:J$41,MATCH("Generic Fuels"&amp;$E455,CIMS!$W$4:$W$41,0)),1)</f>
        <v>1</v>
      </c>
      <c r="K455" s="14">
        <f>IF(JCIMS!K455&gt;=0,JCIMS!K455/INDEX(CIMS!K$4:K$41,MATCH("Generic Fuels"&amp;$E455,CIMS!$W$4:$W$41,0)),1)</f>
        <v>1</v>
      </c>
      <c r="L455" s="14">
        <f>IF(JCIMS!L455&gt;=0,JCIMS!L455/INDEX(CIMS!L$4:L$41,MATCH("Generic Fuels"&amp;$E455,CIMS!$W$4:$W$41,0)),1)</f>
        <v>1</v>
      </c>
      <c r="M455" s="14">
        <f>IF(JCIMS!M455&gt;=0,JCIMS!M455/INDEX(CIMS!M$4:M$41,MATCH("Generic Fuels"&amp;$E455,CIMS!$W$4:$W$41,0)),1)</f>
        <v>1</v>
      </c>
      <c r="N455" s="14">
        <f>IF(JCIMS!N455&gt;=0,JCIMS!N455/INDEX(CIMS!N$4:N$41,MATCH("Generic Fuels"&amp;$E455,CIMS!$W$4:$W$41,0)),1)</f>
        <v>1</v>
      </c>
      <c r="O455" s="14">
        <f>IF(JCIMS!O455&gt;=0,JCIMS!O455/INDEX(CIMS!O$4:O$41,MATCH("Generic Fuels"&amp;$E455,CIMS!$W$4:$W$41,0)),1)</f>
        <v>1</v>
      </c>
      <c r="P455" s="14">
        <f>IF(JCIMS!P455&gt;=0,JCIMS!P455/INDEX(CIMS!P$4:P$41,MATCH("Generic Fuels"&amp;$E455,CIMS!$W$4:$W$41,0)),1)</f>
        <v>1</v>
      </c>
      <c r="Q455" s="14">
        <f>IF(JCIMS!Q455&gt;=0,JCIMS!Q455/INDEX(CIMS!Q$4:Q$41,MATCH("Generic Fuels"&amp;$E455,CIMS!$W$4:$W$41,0)),1)</f>
        <v>1</v>
      </c>
      <c r="R455" s="14">
        <f>IF(JCIMS!R455&gt;=0,JCIMS!R455/INDEX(CIMS!R$4:R$41,MATCH("Generic Fuels"&amp;$E455,CIMS!$W$4:$W$41,0)),1)</f>
        <v>1</v>
      </c>
      <c r="S455" s="14">
        <f>IF(JCIMS!S455&gt;=0,JCIMS!S455/INDEX(CIMS!S$4:S$41,MATCH("Generic Fuels"&amp;$E455,CIMS!$W$4:$W$41,0)),1)</f>
        <v>1</v>
      </c>
      <c r="T455" s="14">
        <f>IF(JCIMS!T455&gt;=0,JCIMS!T455/INDEX(CIMS!T$4:T$41,MATCH("Generic Fuels"&amp;$E455,CIMS!$W$4:$W$41,0)),1)</f>
        <v>1</v>
      </c>
      <c r="V455" t="str">
        <f t="shared" si="8"/>
        <v>AtlanticChemical ProductsBiogas</v>
      </c>
    </row>
    <row r="456" spans="3:22" x14ac:dyDescent="0.25">
      <c r="C456" s="6" t="s">
        <v>52</v>
      </c>
      <c r="D456" s="6" t="s">
        <v>37</v>
      </c>
      <c r="E456" t="s">
        <v>29</v>
      </c>
      <c r="F456" s="6">
        <v>2005</v>
      </c>
      <c r="G456" s="6" t="s">
        <v>14</v>
      </c>
      <c r="H456" s="6" t="s">
        <v>15</v>
      </c>
      <c r="I456" s="6" t="s">
        <v>16</v>
      </c>
      <c r="J456" s="14">
        <f>IF(JCIMS!J456&gt;=0,JCIMS!J456/INDEX(CIMS!J$4:J$41,MATCH("Generic Fuels"&amp;$E456,CIMS!$W$4:$W$41,0)),1)</f>
        <v>1</v>
      </c>
      <c r="K456" s="14">
        <f>IF(JCIMS!K456&gt;=0,JCIMS!K456/INDEX(CIMS!K$4:K$41,MATCH("Generic Fuels"&amp;$E456,CIMS!$W$4:$W$41,0)),1)</f>
        <v>1</v>
      </c>
      <c r="L456" s="14">
        <f>IF(JCIMS!L456&gt;=0,JCIMS!L456/INDEX(CIMS!L$4:L$41,MATCH("Generic Fuels"&amp;$E456,CIMS!$W$4:$W$41,0)),1)</f>
        <v>1</v>
      </c>
      <c r="M456" s="14">
        <f>IF(JCIMS!M456&gt;=0,JCIMS!M456/INDEX(CIMS!M$4:M$41,MATCH("Generic Fuels"&amp;$E456,CIMS!$W$4:$W$41,0)),1)</f>
        <v>1</v>
      </c>
      <c r="N456" s="14">
        <f>IF(JCIMS!N456&gt;=0,JCIMS!N456/INDEX(CIMS!N$4:N$41,MATCH("Generic Fuels"&amp;$E456,CIMS!$W$4:$W$41,0)),1)</f>
        <v>1</v>
      </c>
      <c r="O456" s="14">
        <f>IF(JCIMS!O456&gt;=0,JCIMS!O456/INDEX(CIMS!O$4:O$41,MATCH("Generic Fuels"&amp;$E456,CIMS!$W$4:$W$41,0)),1)</f>
        <v>1</v>
      </c>
      <c r="P456" s="14">
        <f>IF(JCIMS!P456&gt;=0,JCIMS!P456/INDEX(CIMS!P$4:P$41,MATCH("Generic Fuels"&amp;$E456,CIMS!$W$4:$W$41,0)),1)</f>
        <v>1</v>
      </c>
      <c r="Q456" s="14">
        <f>IF(JCIMS!Q456&gt;=0,JCIMS!Q456/INDEX(CIMS!Q$4:Q$41,MATCH("Generic Fuels"&amp;$E456,CIMS!$W$4:$W$41,0)),1)</f>
        <v>1</v>
      </c>
      <c r="R456" s="14">
        <f>IF(JCIMS!R456&gt;=0,JCIMS!R456/INDEX(CIMS!R$4:R$41,MATCH("Generic Fuels"&amp;$E456,CIMS!$W$4:$W$41,0)),1)</f>
        <v>1</v>
      </c>
      <c r="S456" s="14">
        <f>IF(JCIMS!S456&gt;=0,JCIMS!S456/INDEX(CIMS!S$4:S$41,MATCH("Generic Fuels"&amp;$E456,CIMS!$W$4:$W$41,0)),1)</f>
        <v>1</v>
      </c>
      <c r="T456" s="14">
        <f>IF(JCIMS!T456&gt;=0,JCIMS!T456/INDEX(CIMS!T$4:T$41,MATCH("Generic Fuels"&amp;$E456,CIMS!$W$4:$W$41,0)),1)</f>
        <v>1</v>
      </c>
      <c r="V456" t="str">
        <f t="shared" si="8"/>
        <v>AtlanticChemical ProductsLPG</v>
      </c>
    </row>
    <row r="457" spans="3:22" x14ac:dyDescent="0.25">
      <c r="C457" s="6" t="s">
        <v>52</v>
      </c>
      <c r="D457" s="6" t="s">
        <v>37</v>
      </c>
      <c r="E457" t="s">
        <v>30</v>
      </c>
      <c r="F457" s="6">
        <v>2005</v>
      </c>
      <c r="G457" s="6" t="s">
        <v>14</v>
      </c>
      <c r="H457" s="6" t="s">
        <v>15</v>
      </c>
      <c r="I457" s="6" t="s">
        <v>16</v>
      </c>
      <c r="J457" s="14">
        <f>IF(JCIMS!J457&gt;=0,JCIMS!J457/INDEX(CIMS!J$4:J$41,MATCH("Generic Fuels"&amp;$E457,CIMS!$W$4:$W$41,0)),1)</f>
        <v>1</v>
      </c>
      <c r="K457" s="14">
        <f>IF(JCIMS!K457&gt;=0,JCIMS!K457/INDEX(CIMS!K$4:K$41,MATCH("Generic Fuels"&amp;$E457,CIMS!$W$4:$W$41,0)),1)</f>
        <v>1</v>
      </c>
      <c r="L457" s="14">
        <f>IF(JCIMS!L457&gt;=0,JCIMS!L457/INDEX(CIMS!L$4:L$41,MATCH("Generic Fuels"&amp;$E457,CIMS!$W$4:$W$41,0)),1)</f>
        <v>1</v>
      </c>
      <c r="M457" s="14">
        <f>IF(JCIMS!M457&gt;=0,JCIMS!M457/INDEX(CIMS!M$4:M$41,MATCH("Generic Fuels"&amp;$E457,CIMS!$W$4:$W$41,0)),1)</f>
        <v>1</v>
      </c>
      <c r="N457" s="14">
        <f>IF(JCIMS!N457&gt;=0,JCIMS!N457/INDEX(CIMS!N$4:N$41,MATCH("Generic Fuels"&amp;$E457,CIMS!$W$4:$W$41,0)),1)</f>
        <v>1</v>
      </c>
      <c r="O457" s="14">
        <f>IF(JCIMS!O457&gt;=0,JCIMS!O457/INDEX(CIMS!O$4:O$41,MATCH("Generic Fuels"&amp;$E457,CIMS!$W$4:$W$41,0)),1)</f>
        <v>1</v>
      </c>
      <c r="P457" s="14">
        <f>IF(JCIMS!P457&gt;=0,JCIMS!P457/INDEX(CIMS!P$4:P$41,MATCH("Generic Fuels"&amp;$E457,CIMS!$W$4:$W$41,0)),1)</f>
        <v>1</v>
      </c>
      <c r="Q457" s="14">
        <f>IF(JCIMS!Q457&gt;=0,JCIMS!Q457/INDEX(CIMS!Q$4:Q$41,MATCH("Generic Fuels"&amp;$E457,CIMS!$W$4:$W$41,0)),1)</f>
        <v>1</v>
      </c>
      <c r="R457" s="14">
        <f>IF(JCIMS!R457&gt;=0,JCIMS!R457/INDEX(CIMS!R$4:R$41,MATCH("Generic Fuels"&amp;$E457,CIMS!$W$4:$W$41,0)),1)</f>
        <v>1</v>
      </c>
      <c r="S457" s="14">
        <f>IF(JCIMS!S457&gt;=0,JCIMS!S457/INDEX(CIMS!S$4:S$41,MATCH("Generic Fuels"&amp;$E457,CIMS!$W$4:$W$41,0)),1)</f>
        <v>1</v>
      </c>
      <c r="T457" s="14">
        <f>IF(JCIMS!T457&gt;=0,JCIMS!T457/INDEX(CIMS!T$4:T$41,MATCH("Generic Fuels"&amp;$E457,CIMS!$W$4:$W$41,0)),1)</f>
        <v>1</v>
      </c>
      <c r="V457" t="str">
        <f t="shared" si="8"/>
        <v>AtlanticChemical ProductsNatural Gas</v>
      </c>
    </row>
    <row r="458" spans="3:22" x14ac:dyDescent="0.25">
      <c r="C458" s="6" t="s">
        <v>52</v>
      </c>
      <c r="D458" s="6" t="s">
        <v>37</v>
      </c>
      <c r="E458" t="s">
        <v>31</v>
      </c>
      <c r="F458" s="6">
        <v>2005</v>
      </c>
      <c r="G458" s="6" t="s">
        <v>14</v>
      </c>
      <c r="H458" s="6" t="s">
        <v>15</v>
      </c>
      <c r="I458" s="6" t="s">
        <v>16</v>
      </c>
      <c r="J458" s="14">
        <f>IF(JCIMS!J458&gt;=0,JCIMS!J458/INDEX(CIMS!J$4:J$41,MATCH("Generic Fuels"&amp;$E458,CIMS!$W$4:$W$41,0)),1)</f>
        <v>1</v>
      </c>
      <c r="K458" s="14">
        <f>IF(JCIMS!K458&gt;=0,JCIMS!K458/INDEX(CIMS!K$4:K$41,MATCH("Generic Fuels"&amp;$E458,CIMS!$W$4:$W$41,0)),1)</f>
        <v>1</v>
      </c>
      <c r="L458" s="14">
        <f>IF(JCIMS!L458&gt;=0,JCIMS!L458/INDEX(CIMS!L$4:L$41,MATCH("Generic Fuels"&amp;$E458,CIMS!$W$4:$W$41,0)),1)</f>
        <v>1</v>
      </c>
      <c r="M458" s="14">
        <f>IF(JCIMS!M458&gt;=0,JCIMS!M458/INDEX(CIMS!M$4:M$41,MATCH("Generic Fuels"&amp;$E458,CIMS!$W$4:$W$41,0)),1)</f>
        <v>1</v>
      </c>
      <c r="N458" s="14">
        <f>IF(JCIMS!N458&gt;=0,JCIMS!N458/INDEX(CIMS!N$4:N$41,MATCH("Generic Fuels"&amp;$E458,CIMS!$W$4:$W$41,0)),1)</f>
        <v>1</v>
      </c>
      <c r="O458" s="14">
        <f>IF(JCIMS!O458&gt;=0,JCIMS!O458/INDEX(CIMS!O$4:O$41,MATCH("Generic Fuels"&amp;$E458,CIMS!$W$4:$W$41,0)),1)</f>
        <v>1</v>
      </c>
      <c r="P458" s="14">
        <f>IF(JCIMS!P458&gt;=0,JCIMS!P458/INDEX(CIMS!P$4:P$41,MATCH("Generic Fuels"&amp;$E458,CIMS!$W$4:$W$41,0)),1)</f>
        <v>1</v>
      </c>
      <c r="Q458" s="14">
        <f>IF(JCIMS!Q458&gt;=0,JCIMS!Q458/INDEX(CIMS!Q$4:Q$41,MATCH("Generic Fuels"&amp;$E458,CIMS!$W$4:$W$41,0)),1)</f>
        <v>1</v>
      </c>
      <c r="R458" s="14">
        <f>IF(JCIMS!R458&gt;=0,JCIMS!R458/INDEX(CIMS!R$4:R$41,MATCH("Generic Fuels"&amp;$E458,CIMS!$W$4:$W$41,0)),1)</f>
        <v>1</v>
      </c>
      <c r="S458" s="14">
        <f>IF(JCIMS!S458&gt;=0,JCIMS!S458/INDEX(CIMS!S$4:S$41,MATCH("Generic Fuels"&amp;$E458,CIMS!$W$4:$W$41,0)),1)</f>
        <v>1</v>
      </c>
      <c r="T458" s="14">
        <f>IF(JCIMS!T458&gt;=0,JCIMS!T458/INDEX(CIMS!T$4:T$41,MATCH("Generic Fuels"&amp;$E458,CIMS!$W$4:$W$41,0)),1)</f>
        <v>1</v>
      </c>
      <c r="V458" t="str">
        <f t="shared" si="8"/>
        <v>AtlanticChemical ProductsPetroleum Coke</v>
      </c>
    </row>
    <row r="459" spans="3:22" x14ac:dyDescent="0.25">
      <c r="C459" s="6" t="s">
        <v>52</v>
      </c>
      <c r="D459" s="6" t="s">
        <v>37</v>
      </c>
      <c r="E459" t="s">
        <v>32</v>
      </c>
      <c r="F459" s="6">
        <v>2005</v>
      </c>
      <c r="G459" s="6" t="s">
        <v>14</v>
      </c>
      <c r="H459" s="6" t="s">
        <v>15</v>
      </c>
      <c r="I459" s="6" t="s">
        <v>16</v>
      </c>
      <c r="J459" s="14">
        <f>IF(JCIMS!J459&gt;=0,JCIMS!J459/INDEX(CIMS!J$4:J$41,MATCH("Generic Fuels"&amp;$E459,CIMS!$W$4:$W$41,0)),1)</f>
        <v>1</v>
      </c>
      <c r="K459" s="14">
        <f>IF(JCIMS!K459&gt;=0,JCIMS!K459/INDEX(CIMS!K$4:K$41,MATCH("Generic Fuels"&amp;$E459,CIMS!$W$4:$W$41,0)),1)</f>
        <v>1</v>
      </c>
      <c r="L459" s="14">
        <f>IF(JCIMS!L459&gt;=0,JCIMS!L459/INDEX(CIMS!L$4:L$41,MATCH("Generic Fuels"&amp;$E459,CIMS!$W$4:$W$41,0)),1)</f>
        <v>1</v>
      </c>
      <c r="M459" s="14">
        <f>IF(JCIMS!M459&gt;=0,JCIMS!M459/INDEX(CIMS!M$4:M$41,MATCH("Generic Fuels"&amp;$E459,CIMS!$W$4:$W$41,0)),1)</f>
        <v>1</v>
      </c>
      <c r="N459" s="14">
        <f>IF(JCIMS!N459&gt;=0,JCIMS!N459/INDEX(CIMS!N$4:N$41,MATCH("Generic Fuels"&amp;$E459,CIMS!$W$4:$W$41,0)),1)</f>
        <v>1</v>
      </c>
      <c r="O459" s="14">
        <f>IF(JCIMS!O459&gt;=0,JCIMS!O459/INDEX(CIMS!O$4:O$41,MATCH("Generic Fuels"&amp;$E459,CIMS!$W$4:$W$41,0)),1)</f>
        <v>1</v>
      </c>
      <c r="P459" s="14">
        <f>IF(JCIMS!P459&gt;=0,JCIMS!P459/INDEX(CIMS!P$4:P$41,MATCH("Generic Fuels"&amp;$E459,CIMS!$W$4:$W$41,0)),1)</f>
        <v>1</v>
      </c>
      <c r="Q459" s="14">
        <f>IF(JCIMS!Q459&gt;=0,JCIMS!Q459/INDEX(CIMS!Q$4:Q$41,MATCH("Generic Fuels"&amp;$E459,CIMS!$W$4:$W$41,0)),1)</f>
        <v>1</v>
      </c>
      <c r="R459" s="14">
        <f>IF(JCIMS!R459&gt;=0,JCIMS!R459/INDEX(CIMS!R$4:R$41,MATCH("Generic Fuels"&amp;$E459,CIMS!$W$4:$W$41,0)),1)</f>
        <v>1</v>
      </c>
      <c r="S459" s="14">
        <f>IF(JCIMS!S459&gt;=0,JCIMS!S459/INDEX(CIMS!S$4:S$41,MATCH("Generic Fuels"&amp;$E459,CIMS!$W$4:$W$41,0)),1)</f>
        <v>1</v>
      </c>
      <c r="T459" s="14">
        <f>IF(JCIMS!T459&gt;=0,JCIMS!T459/INDEX(CIMS!T$4:T$41,MATCH("Generic Fuels"&amp;$E459,CIMS!$W$4:$W$41,0)),1)</f>
        <v>1</v>
      </c>
      <c r="V459" t="str">
        <f t="shared" si="8"/>
        <v>AtlanticChemical ProductsPropane</v>
      </c>
    </row>
    <row r="460" spans="3:22" x14ac:dyDescent="0.25">
      <c r="C460" s="6" t="s">
        <v>52</v>
      </c>
      <c r="D460" s="6" t="s">
        <v>37</v>
      </c>
      <c r="E460" t="s">
        <v>33</v>
      </c>
      <c r="F460" s="6">
        <v>2005</v>
      </c>
      <c r="G460" s="6" t="s">
        <v>14</v>
      </c>
      <c r="H460" s="6" t="s">
        <v>15</v>
      </c>
      <c r="I460" s="6" t="s">
        <v>16</v>
      </c>
      <c r="J460" s="14">
        <f>IF(JCIMS!J460&gt;=0,JCIMS!J460/INDEX(CIMS!J$4:J$41,MATCH("Generic Fuels"&amp;$E460,CIMS!$W$4:$W$41,0)),1)</f>
        <v>1</v>
      </c>
      <c r="K460" s="14">
        <f>IF(JCIMS!K460&gt;=0,JCIMS!K460/INDEX(CIMS!K$4:K$41,MATCH("Generic Fuels"&amp;$E460,CIMS!$W$4:$W$41,0)),1)</f>
        <v>1</v>
      </c>
      <c r="L460" s="14">
        <f>IF(JCIMS!L460&gt;=0,JCIMS!L460/INDEX(CIMS!L$4:L$41,MATCH("Generic Fuels"&amp;$E460,CIMS!$W$4:$W$41,0)),1)</f>
        <v>1</v>
      </c>
      <c r="M460" s="14">
        <f>IF(JCIMS!M460&gt;=0,JCIMS!M460/INDEX(CIMS!M$4:M$41,MATCH("Generic Fuels"&amp;$E460,CIMS!$W$4:$W$41,0)),1)</f>
        <v>1</v>
      </c>
      <c r="N460" s="14">
        <f>IF(JCIMS!N460&gt;=0,JCIMS!N460/INDEX(CIMS!N$4:N$41,MATCH("Generic Fuels"&amp;$E460,CIMS!$W$4:$W$41,0)),1)</f>
        <v>1</v>
      </c>
      <c r="O460" s="14">
        <f>IF(JCIMS!O460&gt;=0,JCIMS!O460/INDEX(CIMS!O$4:O$41,MATCH("Generic Fuels"&amp;$E460,CIMS!$W$4:$W$41,0)),1)</f>
        <v>1</v>
      </c>
      <c r="P460" s="14">
        <f>IF(JCIMS!P460&gt;=0,JCIMS!P460/INDEX(CIMS!P$4:P$41,MATCH("Generic Fuels"&amp;$E460,CIMS!$W$4:$W$41,0)),1)</f>
        <v>1</v>
      </c>
      <c r="Q460" s="14">
        <f>IF(JCIMS!Q460&gt;=0,JCIMS!Q460/INDEX(CIMS!Q$4:Q$41,MATCH("Generic Fuels"&amp;$E460,CIMS!$W$4:$W$41,0)),1)</f>
        <v>1</v>
      </c>
      <c r="R460" s="14">
        <f>IF(JCIMS!R460&gt;=0,JCIMS!R460/INDEX(CIMS!R$4:R$41,MATCH("Generic Fuels"&amp;$E460,CIMS!$W$4:$W$41,0)),1)</f>
        <v>1</v>
      </c>
      <c r="S460" s="14">
        <f>IF(JCIMS!S460&gt;=0,JCIMS!S460/INDEX(CIMS!S$4:S$41,MATCH("Generic Fuels"&amp;$E460,CIMS!$W$4:$W$41,0)),1)</f>
        <v>1</v>
      </c>
      <c r="T460" s="14">
        <f>IF(JCIMS!T460&gt;=0,JCIMS!T460/INDEX(CIMS!T$4:T$41,MATCH("Generic Fuels"&amp;$E460,CIMS!$W$4:$W$41,0)),1)</f>
        <v>1</v>
      </c>
      <c r="V460" t="str">
        <f t="shared" si="8"/>
        <v>AtlanticChemical ProductsRefinery Fuel Gas</v>
      </c>
    </row>
    <row r="461" spans="3:22" x14ac:dyDescent="0.25">
      <c r="C461" s="6" t="s">
        <v>52</v>
      </c>
      <c r="D461" s="6" t="s">
        <v>37</v>
      </c>
      <c r="E461" t="s">
        <v>34</v>
      </c>
      <c r="F461" s="6">
        <v>2005</v>
      </c>
      <c r="G461" s="6" t="s">
        <v>14</v>
      </c>
      <c r="H461" s="6" t="s">
        <v>15</v>
      </c>
      <c r="I461" s="6" t="s">
        <v>16</v>
      </c>
      <c r="J461" s="14">
        <f>IF(JCIMS!J461&gt;=0,JCIMS!J461/INDEX(CIMS!J$4:J$41,MATCH("Generic Fuels"&amp;$E461,CIMS!$W$4:$W$41,0)),1)</f>
        <v>1</v>
      </c>
      <c r="K461" s="14">
        <f>IF(JCIMS!K461&gt;=0,JCIMS!K461/INDEX(CIMS!K$4:K$41,MATCH("Generic Fuels"&amp;$E461,CIMS!$W$4:$W$41,0)),1)</f>
        <v>1</v>
      </c>
      <c r="L461" s="14">
        <f>IF(JCIMS!L461&gt;=0,JCIMS!L461/INDEX(CIMS!L$4:L$41,MATCH("Generic Fuels"&amp;$E461,CIMS!$W$4:$W$41,0)),1)</f>
        <v>1</v>
      </c>
      <c r="M461" s="14">
        <f>IF(JCIMS!M461&gt;=0,JCIMS!M461/INDEX(CIMS!M$4:M$41,MATCH("Generic Fuels"&amp;$E461,CIMS!$W$4:$W$41,0)),1)</f>
        <v>1</v>
      </c>
      <c r="N461" s="14">
        <f>IF(JCIMS!N461&gt;=0,JCIMS!N461/INDEX(CIMS!N$4:N$41,MATCH("Generic Fuels"&amp;$E461,CIMS!$W$4:$W$41,0)),1)</f>
        <v>1</v>
      </c>
      <c r="O461" s="14">
        <f>IF(JCIMS!O461&gt;=0,JCIMS!O461/INDEX(CIMS!O$4:O$41,MATCH("Generic Fuels"&amp;$E461,CIMS!$W$4:$W$41,0)),1)</f>
        <v>1</v>
      </c>
      <c r="P461" s="14">
        <f>IF(JCIMS!P461&gt;=0,JCIMS!P461/INDEX(CIMS!P$4:P$41,MATCH("Generic Fuels"&amp;$E461,CIMS!$W$4:$W$41,0)),1)</f>
        <v>1</v>
      </c>
      <c r="Q461" s="14">
        <f>IF(JCIMS!Q461&gt;=0,JCIMS!Q461/INDEX(CIMS!Q$4:Q$41,MATCH("Generic Fuels"&amp;$E461,CIMS!$W$4:$W$41,0)),1)</f>
        <v>1</v>
      </c>
      <c r="R461" s="14">
        <f>IF(JCIMS!R461&gt;=0,JCIMS!R461/INDEX(CIMS!R$4:R$41,MATCH("Generic Fuels"&amp;$E461,CIMS!$W$4:$W$41,0)),1)</f>
        <v>1</v>
      </c>
      <c r="S461" s="14">
        <f>IF(JCIMS!S461&gt;=0,JCIMS!S461/INDEX(CIMS!S$4:S$41,MATCH("Generic Fuels"&amp;$E461,CIMS!$W$4:$W$41,0)),1)</f>
        <v>1</v>
      </c>
      <c r="T461" s="14">
        <f>IF(JCIMS!T461&gt;=0,JCIMS!T461/INDEX(CIMS!T$4:T$41,MATCH("Generic Fuels"&amp;$E461,CIMS!$W$4:$W$41,0)),1)</f>
        <v>1</v>
      </c>
      <c r="V461" t="str">
        <f t="shared" si="8"/>
        <v>AtlanticChemical ProductsUranium</v>
      </c>
    </row>
    <row r="462" spans="3:22" x14ac:dyDescent="0.25">
      <c r="C462" s="6" t="s">
        <v>52</v>
      </c>
      <c r="D462" s="6" t="s">
        <v>37</v>
      </c>
      <c r="E462" t="s">
        <v>35</v>
      </c>
      <c r="F462" s="6">
        <v>2005</v>
      </c>
      <c r="G462" s="6" t="s">
        <v>14</v>
      </c>
      <c r="H462" s="6" t="s">
        <v>15</v>
      </c>
      <c r="I462" s="6" t="s">
        <v>16</v>
      </c>
      <c r="J462" s="14">
        <f>IF(JCIMS!J462&gt;=0,JCIMS!J462/INDEX(CIMS!J$4:J$41,MATCH("Generic Fuels"&amp;$E462,CIMS!$W$4:$W$41,0)),1)</f>
        <v>1</v>
      </c>
      <c r="K462" s="14">
        <f>IF(JCIMS!K462&gt;=0,JCIMS!K462/INDEX(CIMS!K$4:K$41,MATCH("Generic Fuels"&amp;$E462,CIMS!$W$4:$W$41,0)),1)</f>
        <v>1</v>
      </c>
      <c r="L462" s="14">
        <f>IF(JCIMS!L462&gt;=0,JCIMS!L462/INDEX(CIMS!L$4:L$41,MATCH("Generic Fuels"&amp;$E462,CIMS!$W$4:$W$41,0)),1)</f>
        <v>1</v>
      </c>
      <c r="M462" s="14">
        <f>IF(JCIMS!M462&gt;=0,JCIMS!M462/INDEX(CIMS!M$4:M$41,MATCH("Generic Fuels"&amp;$E462,CIMS!$W$4:$W$41,0)),1)</f>
        <v>1</v>
      </c>
      <c r="N462" s="14">
        <f>IF(JCIMS!N462&gt;=0,JCIMS!N462/INDEX(CIMS!N$4:N$41,MATCH("Generic Fuels"&amp;$E462,CIMS!$W$4:$W$41,0)),1)</f>
        <v>1</v>
      </c>
      <c r="O462" s="14">
        <f>IF(JCIMS!O462&gt;=0,JCIMS!O462/INDEX(CIMS!O$4:O$41,MATCH("Generic Fuels"&amp;$E462,CIMS!$W$4:$W$41,0)),1)</f>
        <v>1</v>
      </c>
      <c r="P462" s="14">
        <f>IF(JCIMS!P462&gt;=0,JCIMS!P462/INDEX(CIMS!P$4:P$41,MATCH("Generic Fuels"&amp;$E462,CIMS!$W$4:$W$41,0)),1)</f>
        <v>1</v>
      </c>
      <c r="Q462" s="14">
        <f>IF(JCIMS!Q462&gt;=0,JCIMS!Q462/INDEX(CIMS!Q$4:Q$41,MATCH("Generic Fuels"&amp;$E462,CIMS!$W$4:$W$41,0)),1)</f>
        <v>1</v>
      </c>
      <c r="R462" s="14">
        <f>IF(JCIMS!R462&gt;=0,JCIMS!R462/INDEX(CIMS!R$4:R$41,MATCH("Generic Fuels"&amp;$E462,CIMS!$W$4:$W$41,0)),1)</f>
        <v>1</v>
      </c>
      <c r="S462" s="14">
        <f>IF(JCIMS!S462&gt;=0,JCIMS!S462/INDEX(CIMS!S$4:S$41,MATCH("Generic Fuels"&amp;$E462,CIMS!$W$4:$W$41,0)),1)</f>
        <v>1</v>
      </c>
      <c r="T462" s="14">
        <f>IF(JCIMS!T462&gt;=0,JCIMS!T462/INDEX(CIMS!T$4:T$41,MATCH("Generic Fuels"&amp;$E462,CIMS!$W$4:$W$41,0)),1)</f>
        <v>1</v>
      </c>
      <c r="V462" t="str">
        <f t="shared" si="8"/>
        <v>AtlanticChemical ProductsWaste Fuel</v>
      </c>
    </row>
    <row r="463" spans="3:22" x14ac:dyDescent="0.25">
      <c r="C463" s="6" t="s">
        <v>52</v>
      </c>
      <c r="D463" s="6" t="s">
        <v>37</v>
      </c>
      <c r="E463" t="s">
        <v>36</v>
      </c>
      <c r="F463" s="6">
        <v>2005</v>
      </c>
      <c r="G463" s="6" t="s">
        <v>14</v>
      </c>
      <c r="H463" s="6" t="s">
        <v>15</v>
      </c>
      <c r="I463" s="6" t="s">
        <v>16</v>
      </c>
      <c r="J463" s="14">
        <f>IF(JCIMS!J463&gt;=0,JCIMS!J463/INDEX(CIMS!J$4:J$41,MATCH("Generic Fuels"&amp;$E463,CIMS!$W$4:$W$41,0)),1)</f>
        <v>1</v>
      </c>
      <c r="K463" s="14">
        <f>IF(JCIMS!K463&gt;=0,JCIMS!K463/INDEX(CIMS!K$4:K$41,MATCH("Generic Fuels"&amp;$E463,CIMS!$W$4:$W$41,0)),1)</f>
        <v>1</v>
      </c>
      <c r="L463" s="14">
        <f>IF(JCIMS!L463&gt;=0,JCIMS!L463/INDEX(CIMS!L$4:L$41,MATCH("Generic Fuels"&amp;$E463,CIMS!$W$4:$W$41,0)),1)</f>
        <v>1</v>
      </c>
      <c r="M463" s="14">
        <f>IF(JCIMS!M463&gt;=0,JCIMS!M463/INDEX(CIMS!M$4:M$41,MATCH("Generic Fuels"&amp;$E463,CIMS!$W$4:$W$41,0)),1)</f>
        <v>1</v>
      </c>
      <c r="N463" s="14">
        <f>IF(JCIMS!N463&gt;=0,JCIMS!N463/INDEX(CIMS!N$4:N$41,MATCH("Generic Fuels"&amp;$E463,CIMS!$W$4:$W$41,0)),1)</f>
        <v>1</v>
      </c>
      <c r="O463" s="14">
        <f>IF(JCIMS!O463&gt;=0,JCIMS!O463/INDEX(CIMS!O$4:O$41,MATCH("Generic Fuels"&amp;$E463,CIMS!$W$4:$W$41,0)),1)</f>
        <v>1</v>
      </c>
      <c r="P463" s="14">
        <f>IF(JCIMS!P463&gt;=0,JCIMS!P463/INDEX(CIMS!P$4:P$41,MATCH("Generic Fuels"&amp;$E463,CIMS!$W$4:$W$41,0)),1)</f>
        <v>1</v>
      </c>
      <c r="Q463" s="14">
        <f>IF(JCIMS!Q463&gt;=0,JCIMS!Q463/INDEX(CIMS!Q$4:Q$41,MATCH("Generic Fuels"&amp;$E463,CIMS!$W$4:$W$41,0)),1)</f>
        <v>1</v>
      </c>
      <c r="R463" s="14">
        <f>IF(JCIMS!R463&gt;=0,JCIMS!R463/INDEX(CIMS!R$4:R$41,MATCH("Generic Fuels"&amp;$E463,CIMS!$W$4:$W$41,0)),1)</f>
        <v>1</v>
      </c>
      <c r="S463" s="14">
        <f>IF(JCIMS!S463&gt;=0,JCIMS!S463/INDEX(CIMS!S$4:S$41,MATCH("Generic Fuels"&amp;$E463,CIMS!$W$4:$W$41,0)),1)</f>
        <v>1</v>
      </c>
      <c r="T463" s="14">
        <f>IF(JCIMS!T463&gt;=0,JCIMS!T463/INDEX(CIMS!T$4:T$41,MATCH("Generic Fuels"&amp;$E463,CIMS!$W$4:$W$41,0)),1)</f>
        <v>1</v>
      </c>
      <c r="V463" t="str">
        <f t="shared" si="8"/>
        <v>AtlanticChemical ProductsSolid Biomass</v>
      </c>
    </row>
    <row r="464" spans="3:22" x14ac:dyDescent="0.25">
      <c r="C464" s="6" t="s">
        <v>52</v>
      </c>
      <c r="D464" s="6" t="s">
        <v>38</v>
      </c>
      <c r="E464" t="s">
        <v>13</v>
      </c>
      <c r="F464" s="6">
        <v>2005</v>
      </c>
      <c r="G464" s="6" t="s">
        <v>14</v>
      </c>
      <c r="H464" s="6" t="s">
        <v>15</v>
      </c>
      <c r="I464" s="6" t="s">
        <v>16</v>
      </c>
      <c r="J464" s="16">
        <f>IF(JCIMS!J464&gt;=0,JCIMS!J464/INDEX(CIMS!J$4:J$41,MATCH($C464&amp;$E464,CIMS!$W$4:$W$41,0)),1)</f>
        <v>1</v>
      </c>
      <c r="K464" s="16">
        <f>IF(JCIMS!K464&gt;=0,JCIMS!K464/INDEX(CIMS!K$4:K$41,MATCH($C464&amp;$E464,CIMS!$W$4:$W$41,0)),1)</f>
        <v>1</v>
      </c>
      <c r="L464" s="16">
        <f>IF(JCIMS!L464&gt;=0,JCIMS!L464/INDEX(CIMS!L$4:L$41,MATCH($C464&amp;$E464,CIMS!$W$4:$W$41,0)),1)</f>
        <v>1</v>
      </c>
      <c r="M464" s="16">
        <f>IF(JCIMS!M464&gt;=0,JCIMS!M464/INDEX(CIMS!M$4:M$41,MATCH($C464&amp;$E464,CIMS!$W$4:$W$41,0)),1)</f>
        <v>1</v>
      </c>
      <c r="N464" s="16">
        <f>IF(JCIMS!N464&gt;=0,JCIMS!N464/INDEX(CIMS!N$4:N$41,MATCH($C464&amp;$E464,CIMS!$W$4:$W$41,0)),1)</f>
        <v>1</v>
      </c>
      <c r="O464" s="16">
        <f>IF(JCIMS!O464&gt;=0,JCIMS!O464/INDEX(CIMS!O$4:O$41,MATCH($C464&amp;$E464,CIMS!$W$4:$W$41,0)),1)</f>
        <v>1</v>
      </c>
      <c r="P464" s="16">
        <f>IF(JCIMS!P464&gt;=0,JCIMS!P464/INDEX(CIMS!P$4:P$41,MATCH($C464&amp;$E464,CIMS!$W$4:$W$41,0)),1)</f>
        <v>1</v>
      </c>
      <c r="Q464" s="16">
        <f>IF(JCIMS!Q464&gt;=0,JCIMS!Q464/INDEX(CIMS!Q$4:Q$41,MATCH($C464&amp;$E464,CIMS!$W$4:$W$41,0)),1)</f>
        <v>1</v>
      </c>
      <c r="R464" s="16">
        <f>IF(JCIMS!R464&gt;=0,JCIMS!R464/INDEX(CIMS!R$4:R$41,MATCH($C464&amp;$E464,CIMS!$W$4:$W$41,0)),1)</f>
        <v>1</v>
      </c>
      <c r="S464" s="16">
        <f>IF(JCIMS!S464&gt;=0,JCIMS!S464/INDEX(CIMS!S$4:S$41,MATCH($C464&amp;$E464,CIMS!$W$4:$W$41,0)),1)</f>
        <v>1</v>
      </c>
      <c r="T464" s="16">
        <f>IF(JCIMS!T464&gt;=0,JCIMS!T464/INDEX(CIMS!T$4:T$41,MATCH($C464&amp;$E464,CIMS!$W$4:$W$41,0)),1)</f>
        <v>1</v>
      </c>
      <c r="V464" t="str">
        <f t="shared" si="8"/>
        <v>AtlanticCoal MiningBiodiesel</v>
      </c>
    </row>
    <row r="465" spans="3:22" x14ac:dyDescent="0.25">
      <c r="C465" s="6" t="s">
        <v>52</v>
      </c>
      <c r="D465" s="6" t="s">
        <v>38</v>
      </c>
      <c r="E465" t="s">
        <v>17</v>
      </c>
      <c r="F465" s="6">
        <v>2005</v>
      </c>
      <c r="G465" s="6" t="s">
        <v>14</v>
      </c>
      <c r="H465" s="6" t="s">
        <v>15</v>
      </c>
      <c r="I465" s="6" t="s">
        <v>16</v>
      </c>
      <c r="J465" s="16">
        <f>IF(JCIMS!J465&gt;=0,JCIMS!J465/INDEX(CIMS!J$4:J$41,MATCH($C465&amp;$E465,CIMS!$W$4:$W$41,0)),1)</f>
        <v>0.73346845447680209</v>
      </c>
      <c r="K465" s="16">
        <f>IF(JCIMS!K465&gt;=0,JCIMS!K465/INDEX(CIMS!K$4:K$41,MATCH($C465&amp;$E465,CIMS!$W$4:$W$41,0)),1)</f>
        <v>0.75092344154490287</v>
      </c>
      <c r="L465" s="16">
        <f>IF(JCIMS!L465&gt;=0,JCIMS!L465/INDEX(CIMS!L$4:L$41,MATCH($C465&amp;$E465,CIMS!$W$4:$W$41,0)),1)</f>
        <v>0.5452142327792967</v>
      </c>
      <c r="M465" s="16">
        <f>IF(JCIMS!M465&gt;=0,JCIMS!M465/INDEX(CIMS!M$4:M$41,MATCH($C465&amp;$E465,CIMS!$W$4:$W$41,0)),1)</f>
        <v>0.66555464367691175</v>
      </c>
      <c r="N465" s="16">
        <f>IF(JCIMS!N465&gt;=0,JCIMS!N465/INDEX(CIMS!N$4:N$41,MATCH($C465&amp;$E465,CIMS!$W$4:$W$41,0)),1)</f>
        <v>0.69854914432225723</v>
      </c>
      <c r="O465" s="16">
        <f>IF(JCIMS!O465&gt;=0,JCIMS!O465/INDEX(CIMS!O$4:O$41,MATCH($C465&amp;$E465,CIMS!$W$4:$W$41,0)),1)</f>
        <v>0.71826372535880367</v>
      </c>
      <c r="P465" s="16">
        <f>IF(JCIMS!P465&gt;=0,JCIMS!P465/INDEX(CIMS!P$4:P$41,MATCH($C465&amp;$E465,CIMS!$W$4:$W$41,0)),1)</f>
        <v>0.79412019415831414</v>
      </c>
      <c r="Q465" s="16">
        <f>IF(JCIMS!Q465&gt;=0,JCIMS!Q465/INDEX(CIMS!Q$4:Q$41,MATCH($C465&amp;$E465,CIMS!$W$4:$W$41,0)),1)</f>
        <v>0.81300857334867738</v>
      </c>
      <c r="R465" s="16">
        <f>IF(JCIMS!R465&gt;=0,JCIMS!R465/INDEX(CIMS!R$4:R$41,MATCH($C465&amp;$E465,CIMS!$W$4:$W$41,0)),1)</f>
        <v>0.80203303903679179</v>
      </c>
      <c r="S465" s="16">
        <f>IF(JCIMS!S465&gt;=0,JCIMS!S465/INDEX(CIMS!S$4:S$41,MATCH($C465&amp;$E465,CIMS!$W$4:$W$41,0)),1)</f>
        <v>0.80975658962008679</v>
      </c>
      <c r="T465" s="16">
        <f>IF(JCIMS!T465&gt;=0,JCIMS!T465/INDEX(CIMS!T$4:T$41,MATCH($C465&amp;$E465,CIMS!$W$4:$W$41,0)),1)</f>
        <v>0.81931696218035333</v>
      </c>
      <c r="V465" t="str">
        <f t="shared" si="8"/>
        <v>AtlanticCoal MiningElectricity</v>
      </c>
    </row>
    <row r="466" spans="3:22" x14ac:dyDescent="0.25">
      <c r="C466" s="6" t="s">
        <v>52</v>
      </c>
      <c r="D466" s="6" t="s">
        <v>38</v>
      </c>
      <c r="E466" t="s">
        <v>18</v>
      </c>
      <c r="F466" s="6">
        <v>2005</v>
      </c>
      <c r="G466" s="6" t="s">
        <v>14</v>
      </c>
      <c r="H466" s="6" t="s">
        <v>15</v>
      </c>
      <c r="I466" s="6" t="s">
        <v>16</v>
      </c>
      <c r="J466" s="16">
        <f>IF(JCIMS!J466&gt;=0,JCIMS!J466/INDEX(CIMS!J$4:J$41,MATCH($C466&amp;$E466,CIMS!$W$4:$W$41,0)),1)</f>
        <v>1</v>
      </c>
      <c r="K466" s="16">
        <f>IF(JCIMS!K466&gt;=0,JCIMS!K466/INDEX(CIMS!K$4:K$41,MATCH($C466&amp;$E466,CIMS!$W$4:$W$41,0)),1)</f>
        <v>1</v>
      </c>
      <c r="L466" s="16">
        <f>IF(JCIMS!L466&gt;=0,JCIMS!L466/INDEX(CIMS!L$4:L$41,MATCH($C466&amp;$E466,CIMS!$W$4:$W$41,0)),1)</f>
        <v>1</v>
      </c>
      <c r="M466" s="16">
        <f>IF(JCIMS!M466&gt;=0,JCIMS!M466/INDEX(CIMS!M$4:M$41,MATCH($C466&amp;$E466,CIMS!$W$4:$W$41,0)),1)</f>
        <v>1</v>
      </c>
      <c r="N466" s="16">
        <f>IF(JCIMS!N466&gt;=0,JCIMS!N466/INDEX(CIMS!N$4:N$41,MATCH($C466&amp;$E466,CIMS!$W$4:$W$41,0)),1)</f>
        <v>1</v>
      </c>
      <c r="O466" s="16">
        <f>IF(JCIMS!O466&gt;=0,JCIMS!O466/INDEX(CIMS!O$4:O$41,MATCH($C466&amp;$E466,CIMS!$W$4:$W$41,0)),1)</f>
        <v>1</v>
      </c>
      <c r="P466" s="16">
        <f>IF(JCIMS!P466&gt;=0,JCIMS!P466/INDEX(CIMS!P$4:P$41,MATCH($C466&amp;$E466,CIMS!$W$4:$W$41,0)),1)</f>
        <v>1</v>
      </c>
      <c r="Q466" s="16">
        <f>IF(JCIMS!Q466&gt;=0,JCIMS!Q466/INDEX(CIMS!Q$4:Q$41,MATCH($C466&amp;$E466,CIMS!$W$4:$W$41,0)),1)</f>
        <v>1</v>
      </c>
      <c r="R466" s="16">
        <f>IF(JCIMS!R466&gt;=0,JCIMS!R466/INDEX(CIMS!R$4:R$41,MATCH($C466&amp;$E466,CIMS!$W$4:$W$41,0)),1)</f>
        <v>1</v>
      </c>
      <c r="S466" s="16">
        <f>IF(JCIMS!S466&gt;=0,JCIMS!S466/INDEX(CIMS!S$4:S$41,MATCH($C466&amp;$E466,CIMS!$W$4:$W$41,0)),1)</f>
        <v>1</v>
      </c>
      <c r="T466" s="16">
        <f>IF(JCIMS!T466&gt;=0,JCIMS!T466/INDEX(CIMS!T$4:T$41,MATCH($C466&amp;$E466,CIMS!$W$4:$W$41,0)),1)</f>
        <v>1</v>
      </c>
      <c r="V466" t="str">
        <f t="shared" si="8"/>
        <v>AtlanticCoal MiningEthanol</v>
      </c>
    </row>
    <row r="467" spans="3:22" x14ac:dyDescent="0.25">
      <c r="C467" s="6" t="s">
        <v>52</v>
      </c>
      <c r="D467" s="6" t="s">
        <v>38</v>
      </c>
      <c r="E467" t="s">
        <v>20</v>
      </c>
      <c r="F467" s="6">
        <v>2005</v>
      </c>
      <c r="G467" s="6" t="s">
        <v>14</v>
      </c>
      <c r="H467" s="6" t="s">
        <v>15</v>
      </c>
      <c r="I467" s="6" t="s">
        <v>16</v>
      </c>
      <c r="J467" s="14">
        <f>IF(JCIMS!J467&gt;=0,JCIMS!J467/INDEX(CIMS!J$4:J$41,MATCH("Generic Fuels"&amp;$E467,CIMS!$W$4:$W$41,0)),1)</f>
        <v>1</v>
      </c>
      <c r="K467" s="14">
        <f>IF(JCIMS!K467&gt;=0,JCIMS!K467/INDEX(CIMS!K$4:K$41,MATCH("Generic Fuels"&amp;$E467,CIMS!$W$4:$W$41,0)),1)</f>
        <v>1</v>
      </c>
      <c r="L467" s="14">
        <f>IF(JCIMS!L467&gt;=0,JCIMS!L467/INDEX(CIMS!L$4:L$41,MATCH("Generic Fuels"&amp;$E467,CIMS!$W$4:$W$41,0)),1)</f>
        <v>1</v>
      </c>
      <c r="M467" s="14">
        <f>IF(JCIMS!M467&gt;=0,JCIMS!M467/INDEX(CIMS!M$4:M$41,MATCH("Generic Fuels"&amp;$E467,CIMS!$W$4:$W$41,0)),1)</f>
        <v>1</v>
      </c>
      <c r="N467" s="14">
        <f>IF(JCIMS!N467&gt;=0,JCIMS!N467/INDEX(CIMS!N$4:N$41,MATCH("Generic Fuels"&amp;$E467,CIMS!$W$4:$W$41,0)),1)</f>
        <v>1</v>
      </c>
      <c r="O467" s="14">
        <f>IF(JCIMS!O467&gt;=0,JCIMS!O467/INDEX(CIMS!O$4:O$41,MATCH("Generic Fuels"&amp;$E467,CIMS!$W$4:$W$41,0)),1)</f>
        <v>1</v>
      </c>
      <c r="P467" s="14">
        <f>IF(JCIMS!P467&gt;=0,JCIMS!P467/INDEX(CIMS!P$4:P$41,MATCH("Generic Fuels"&amp;$E467,CIMS!$W$4:$W$41,0)),1)</f>
        <v>1</v>
      </c>
      <c r="Q467" s="14">
        <f>IF(JCIMS!Q467&gt;=0,JCIMS!Q467/INDEX(CIMS!Q$4:Q$41,MATCH("Generic Fuels"&amp;$E467,CIMS!$W$4:$W$41,0)),1)</f>
        <v>1</v>
      </c>
      <c r="R467" s="14">
        <f>IF(JCIMS!R467&gt;=0,JCIMS!R467/INDEX(CIMS!R$4:R$41,MATCH("Generic Fuels"&amp;$E467,CIMS!$W$4:$W$41,0)),1)</f>
        <v>1</v>
      </c>
      <c r="S467" s="14">
        <f>IF(JCIMS!S467&gt;=0,JCIMS!S467/INDEX(CIMS!S$4:S$41,MATCH("Generic Fuels"&amp;$E467,CIMS!$W$4:$W$41,0)),1)</f>
        <v>1</v>
      </c>
      <c r="T467" s="14">
        <f>IF(JCIMS!T467&gt;=0,JCIMS!T467/INDEX(CIMS!T$4:T$41,MATCH("Generic Fuels"&amp;$E467,CIMS!$W$4:$W$41,0)),1)</f>
        <v>1</v>
      </c>
      <c r="V467" t="str">
        <f t="shared" si="8"/>
        <v>AtlanticCoal MiningJet Fuel</v>
      </c>
    </row>
    <row r="468" spans="3:22" x14ac:dyDescent="0.25">
      <c r="C468" s="6" t="s">
        <v>52</v>
      </c>
      <c r="D468" s="6" t="s">
        <v>38</v>
      </c>
      <c r="E468" t="s">
        <v>21</v>
      </c>
      <c r="F468" s="6">
        <v>2005</v>
      </c>
      <c r="G468" s="6" t="s">
        <v>14</v>
      </c>
      <c r="H468" s="6" t="s">
        <v>15</v>
      </c>
      <c r="I468" s="6" t="s">
        <v>16</v>
      </c>
      <c r="J468" s="14">
        <f>IF(JCIMS!J468&gt;=0,JCIMS!J468/INDEX(CIMS!J$4:J$41,MATCH("Generic Fuels"&amp;$E468,CIMS!$W$4:$W$41,0)),1)</f>
        <v>1</v>
      </c>
      <c r="K468" s="14">
        <f>IF(JCIMS!K468&gt;=0,JCIMS!K468/INDEX(CIMS!K$4:K$41,MATCH("Generic Fuels"&amp;$E468,CIMS!$W$4:$W$41,0)),1)</f>
        <v>1</v>
      </c>
      <c r="L468" s="14">
        <f>IF(JCIMS!L468&gt;=0,JCIMS!L468/INDEX(CIMS!L$4:L$41,MATCH("Generic Fuels"&amp;$E468,CIMS!$W$4:$W$41,0)),1)</f>
        <v>1</v>
      </c>
      <c r="M468" s="14">
        <f>IF(JCIMS!M468&gt;=0,JCIMS!M468/INDEX(CIMS!M$4:M$41,MATCH("Generic Fuels"&amp;$E468,CIMS!$W$4:$W$41,0)),1)</f>
        <v>1</v>
      </c>
      <c r="N468" s="14">
        <f>IF(JCIMS!N468&gt;=0,JCIMS!N468/INDEX(CIMS!N$4:N$41,MATCH("Generic Fuels"&amp;$E468,CIMS!$W$4:$W$41,0)),1)</f>
        <v>1</v>
      </c>
      <c r="O468" s="14">
        <f>IF(JCIMS!O468&gt;=0,JCIMS!O468/INDEX(CIMS!O$4:O$41,MATCH("Generic Fuels"&amp;$E468,CIMS!$W$4:$W$41,0)),1)</f>
        <v>1</v>
      </c>
      <c r="P468" s="14">
        <f>IF(JCIMS!P468&gt;=0,JCIMS!P468/INDEX(CIMS!P$4:P$41,MATCH("Generic Fuels"&amp;$E468,CIMS!$W$4:$W$41,0)),1)</f>
        <v>1</v>
      </c>
      <c r="Q468" s="14">
        <f>IF(JCIMS!Q468&gt;=0,JCIMS!Q468/INDEX(CIMS!Q$4:Q$41,MATCH("Generic Fuels"&amp;$E468,CIMS!$W$4:$W$41,0)),1)</f>
        <v>1</v>
      </c>
      <c r="R468" s="14">
        <f>IF(JCIMS!R468&gt;=0,JCIMS!R468/INDEX(CIMS!R$4:R$41,MATCH("Generic Fuels"&amp;$E468,CIMS!$W$4:$W$41,0)),1)</f>
        <v>1</v>
      </c>
      <c r="S468" s="14">
        <f>IF(JCIMS!S468&gt;=0,JCIMS!S468/INDEX(CIMS!S$4:S$41,MATCH("Generic Fuels"&amp;$E468,CIMS!$W$4:$W$41,0)),1)</f>
        <v>1</v>
      </c>
      <c r="T468" s="14">
        <f>IF(JCIMS!T468&gt;=0,JCIMS!T468/INDEX(CIMS!T$4:T$41,MATCH("Generic Fuels"&amp;$E468,CIMS!$W$4:$W$41,0)),1)</f>
        <v>1</v>
      </c>
      <c r="V468" t="str">
        <f t="shared" si="8"/>
        <v>AtlanticCoal MiningBlack Liquor</v>
      </c>
    </row>
    <row r="469" spans="3:22" x14ac:dyDescent="0.25">
      <c r="C469" s="6" t="s">
        <v>52</v>
      </c>
      <c r="D469" s="6" t="s">
        <v>38</v>
      </c>
      <c r="E469" t="s">
        <v>22</v>
      </c>
      <c r="F469" s="6">
        <v>2005</v>
      </c>
      <c r="G469" s="6" t="s">
        <v>14</v>
      </c>
      <c r="H469" s="6" t="s">
        <v>15</v>
      </c>
      <c r="I469" s="6" t="s">
        <v>16</v>
      </c>
      <c r="J469" s="14">
        <f>IF(JCIMS!J469&gt;=0,JCIMS!J469/INDEX(CIMS!J$4:J$41,MATCH("Generic Fuels"&amp;$E469,CIMS!$W$4:$W$41,0)),1)</f>
        <v>1</v>
      </c>
      <c r="K469" s="14">
        <f>IF(JCIMS!K469&gt;=0,JCIMS!K469/INDEX(CIMS!K$4:K$41,MATCH("Generic Fuels"&amp;$E469,CIMS!$W$4:$W$41,0)),1)</f>
        <v>1</v>
      </c>
      <c r="L469" s="14">
        <f>IF(JCIMS!L469&gt;=0,JCIMS!L469/INDEX(CIMS!L$4:L$41,MATCH("Generic Fuels"&amp;$E469,CIMS!$W$4:$W$41,0)),1)</f>
        <v>1</v>
      </c>
      <c r="M469" s="14">
        <f>IF(JCIMS!M469&gt;=0,JCIMS!M469/INDEX(CIMS!M$4:M$41,MATCH("Generic Fuels"&amp;$E469,CIMS!$W$4:$W$41,0)),1)</f>
        <v>1</v>
      </c>
      <c r="N469" s="14">
        <f>IF(JCIMS!N469&gt;=0,JCIMS!N469/INDEX(CIMS!N$4:N$41,MATCH("Generic Fuels"&amp;$E469,CIMS!$W$4:$W$41,0)),1)</f>
        <v>1</v>
      </c>
      <c r="O469" s="14">
        <f>IF(JCIMS!O469&gt;=0,JCIMS!O469/INDEX(CIMS!O$4:O$41,MATCH("Generic Fuels"&amp;$E469,CIMS!$W$4:$W$41,0)),1)</f>
        <v>1</v>
      </c>
      <c r="P469" s="14">
        <f>IF(JCIMS!P469&gt;=0,JCIMS!P469/INDEX(CIMS!P$4:P$41,MATCH("Generic Fuels"&amp;$E469,CIMS!$W$4:$W$41,0)),1)</f>
        <v>1</v>
      </c>
      <c r="Q469" s="14">
        <f>IF(JCIMS!Q469&gt;=0,JCIMS!Q469/INDEX(CIMS!Q$4:Q$41,MATCH("Generic Fuels"&amp;$E469,CIMS!$W$4:$W$41,0)),1)</f>
        <v>1</v>
      </c>
      <c r="R469" s="14">
        <f>IF(JCIMS!R469&gt;=0,JCIMS!R469/INDEX(CIMS!R$4:R$41,MATCH("Generic Fuels"&amp;$E469,CIMS!$W$4:$W$41,0)),1)</f>
        <v>1</v>
      </c>
      <c r="S469" s="14">
        <f>IF(JCIMS!S469&gt;=0,JCIMS!S469/INDEX(CIMS!S$4:S$41,MATCH("Generic Fuels"&amp;$E469,CIMS!$W$4:$W$41,0)),1)</f>
        <v>1</v>
      </c>
      <c r="T469" s="14">
        <f>IF(JCIMS!T469&gt;=0,JCIMS!T469/INDEX(CIMS!T$4:T$41,MATCH("Generic Fuels"&amp;$E469,CIMS!$W$4:$W$41,0)),1)</f>
        <v>1</v>
      </c>
      <c r="V469" t="str">
        <f t="shared" si="8"/>
        <v>AtlanticCoal MiningCoal</v>
      </c>
    </row>
    <row r="470" spans="3:22" x14ac:dyDescent="0.25">
      <c r="C470" s="6" t="s">
        <v>52</v>
      </c>
      <c r="D470" s="6" t="s">
        <v>38</v>
      </c>
      <c r="E470" t="s">
        <v>23</v>
      </c>
      <c r="F470" s="6">
        <v>2005</v>
      </c>
      <c r="G470" s="6" t="s">
        <v>14</v>
      </c>
      <c r="H470" s="6" t="s">
        <v>15</v>
      </c>
      <c r="I470" s="6" t="s">
        <v>16</v>
      </c>
      <c r="J470" s="14">
        <f>IF(JCIMS!J470&gt;=0,JCIMS!J470/INDEX(CIMS!J$4:J$41,MATCH("Generic Fuels"&amp;$E470,CIMS!$W$4:$W$41,0)),1)</f>
        <v>1</v>
      </c>
      <c r="K470" s="14">
        <f>IF(JCIMS!K470&gt;=0,JCIMS!K470/INDEX(CIMS!K$4:K$41,MATCH("Generic Fuels"&amp;$E470,CIMS!$W$4:$W$41,0)),1)</f>
        <v>1</v>
      </c>
      <c r="L470" s="14">
        <f>IF(JCIMS!L470&gt;=0,JCIMS!L470/INDEX(CIMS!L$4:L$41,MATCH("Generic Fuels"&amp;$E470,CIMS!$W$4:$W$41,0)),1)</f>
        <v>1</v>
      </c>
      <c r="M470" s="14">
        <f>IF(JCIMS!M470&gt;=0,JCIMS!M470/INDEX(CIMS!M$4:M$41,MATCH("Generic Fuels"&amp;$E470,CIMS!$W$4:$W$41,0)),1)</f>
        <v>1</v>
      </c>
      <c r="N470" s="14">
        <f>IF(JCIMS!N470&gt;=0,JCIMS!N470/INDEX(CIMS!N$4:N$41,MATCH("Generic Fuels"&amp;$E470,CIMS!$W$4:$W$41,0)),1)</f>
        <v>1</v>
      </c>
      <c r="O470" s="14">
        <f>IF(JCIMS!O470&gt;=0,JCIMS!O470/INDEX(CIMS!O$4:O$41,MATCH("Generic Fuels"&amp;$E470,CIMS!$W$4:$W$41,0)),1)</f>
        <v>1</v>
      </c>
      <c r="P470" s="14">
        <f>IF(JCIMS!P470&gt;=0,JCIMS!P470/INDEX(CIMS!P$4:P$41,MATCH("Generic Fuels"&amp;$E470,CIMS!$W$4:$W$41,0)),1)</f>
        <v>1</v>
      </c>
      <c r="Q470" s="14">
        <f>IF(JCIMS!Q470&gt;=0,JCIMS!Q470/INDEX(CIMS!Q$4:Q$41,MATCH("Generic Fuels"&amp;$E470,CIMS!$W$4:$W$41,0)),1)</f>
        <v>1</v>
      </c>
      <c r="R470" s="14">
        <f>IF(JCIMS!R470&gt;=0,JCIMS!R470/INDEX(CIMS!R$4:R$41,MATCH("Generic Fuels"&amp;$E470,CIMS!$W$4:$W$41,0)),1)</f>
        <v>1</v>
      </c>
      <c r="S470" s="14">
        <f>IF(JCIMS!S470&gt;=0,JCIMS!S470/INDEX(CIMS!S$4:S$41,MATCH("Generic Fuels"&amp;$E470,CIMS!$W$4:$W$41,0)),1)</f>
        <v>1</v>
      </c>
      <c r="T470" s="14">
        <f>IF(JCIMS!T470&gt;=0,JCIMS!T470/INDEX(CIMS!T$4:T$41,MATCH("Generic Fuels"&amp;$E470,CIMS!$W$4:$W$41,0)),1)</f>
        <v>1</v>
      </c>
      <c r="V470" t="str">
        <f t="shared" si="8"/>
        <v>AtlanticCoal MiningCoke</v>
      </c>
    </row>
    <row r="471" spans="3:22" x14ac:dyDescent="0.25">
      <c r="C471" s="6" t="s">
        <v>52</v>
      </c>
      <c r="D471" s="6" t="s">
        <v>38</v>
      </c>
      <c r="E471" t="s">
        <v>24</v>
      </c>
      <c r="F471" s="6">
        <v>2005</v>
      </c>
      <c r="G471" s="6" t="s">
        <v>14</v>
      </c>
      <c r="H471" s="6" t="s">
        <v>15</v>
      </c>
      <c r="I471" s="6" t="s">
        <v>16</v>
      </c>
      <c r="J471" s="14">
        <f>IF(JCIMS!J471&gt;=0,JCIMS!J471/INDEX(CIMS!J$4:J$41,MATCH("Generic Fuels"&amp;$E471,CIMS!$W$4:$W$41,0)),1)</f>
        <v>0.4917009444460323</v>
      </c>
      <c r="K471" s="14">
        <f>IF(JCIMS!K471&gt;=0,JCIMS!K471/INDEX(CIMS!K$4:K$41,MATCH("Generic Fuels"&amp;$E471,CIMS!$W$4:$W$41,0)),1)</f>
        <v>0.57478276186501154</v>
      </c>
      <c r="L471" s="14">
        <f>IF(JCIMS!L471&gt;=0,JCIMS!L471/INDEX(CIMS!L$4:L$41,MATCH("Generic Fuels"&amp;$E471,CIMS!$W$4:$W$41,0)),1)</f>
        <v>0.75890257550549656</v>
      </c>
      <c r="M471" s="14">
        <f>IF(JCIMS!M471&gt;=0,JCIMS!M471/INDEX(CIMS!M$4:M$41,MATCH("Generic Fuels"&amp;$E471,CIMS!$W$4:$W$41,0)),1)</f>
        <v>0.79136506274173923</v>
      </c>
      <c r="N471" s="14">
        <f>IF(JCIMS!N471&gt;=0,JCIMS!N471/INDEX(CIMS!N$4:N$41,MATCH("Generic Fuels"&amp;$E471,CIMS!$W$4:$W$41,0)),1)</f>
        <v>0.913755672348179</v>
      </c>
      <c r="O471" s="14">
        <f>IF(JCIMS!O471&gt;=0,JCIMS!O471/INDEX(CIMS!O$4:O$41,MATCH("Generic Fuels"&amp;$E471,CIMS!$W$4:$W$41,0)),1)</f>
        <v>1.0019886975209658</v>
      </c>
      <c r="P471" s="14">
        <f>IF(JCIMS!P471&gt;=0,JCIMS!P471/INDEX(CIMS!P$4:P$41,MATCH("Generic Fuels"&amp;$E471,CIMS!$W$4:$W$41,0)),1)</f>
        <v>1.0783368456467626</v>
      </c>
      <c r="Q471" s="14">
        <f>IF(JCIMS!Q471&gt;=0,JCIMS!Q471/INDEX(CIMS!Q$4:Q$41,MATCH("Generic Fuels"&amp;$E471,CIMS!$W$4:$W$41,0)),1)</f>
        <v>1.1420115793023256</v>
      </c>
      <c r="R471" s="14">
        <f>IF(JCIMS!R471&gt;=0,JCIMS!R471/INDEX(CIMS!R$4:R$41,MATCH("Generic Fuels"&amp;$E471,CIMS!$W$4:$W$41,0)),1)</f>
        <v>1.1883310830952407</v>
      </c>
      <c r="S471" s="14">
        <f>IF(JCIMS!S471&gt;=0,JCIMS!S471/INDEX(CIMS!S$4:S$41,MATCH("Generic Fuels"&amp;$E471,CIMS!$W$4:$W$41,0)),1)</f>
        <v>1.1969563829395482</v>
      </c>
      <c r="T471" s="14">
        <f>IF(JCIMS!T471&gt;=0,JCIMS!T471/INDEX(CIMS!T$4:T$41,MATCH("Generic Fuels"&amp;$E471,CIMS!$W$4:$W$41,0)),1)</f>
        <v>1.2117484290880995</v>
      </c>
      <c r="V471" t="str">
        <f t="shared" si="8"/>
        <v>AtlanticCoal MiningDiesel</v>
      </c>
    </row>
    <row r="472" spans="3:22" x14ac:dyDescent="0.25">
      <c r="C472" s="6" t="s">
        <v>52</v>
      </c>
      <c r="D472" s="6" t="s">
        <v>38</v>
      </c>
      <c r="E472" t="s">
        <v>25</v>
      </c>
      <c r="F472" s="6">
        <v>2005</v>
      </c>
      <c r="G472" s="6" t="s">
        <v>14</v>
      </c>
      <c r="H472" s="6" t="s">
        <v>15</v>
      </c>
      <c r="I472" s="6" t="s">
        <v>16</v>
      </c>
      <c r="J472" s="14">
        <f>IF(JCIMS!J472&gt;=0,JCIMS!J472/INDEX(CIMS!J$4:J$41,MATCH("Generic Fuels"&amp;$E472,CIMS!$W$4:$W$41,0)),1)</f>
        <v>1</v>
      </c>
      <c r="K472" s="14">
        <f>IF(JCIMS!K472&gt;=0,JCIMS!K472/INDEX(CIMS!K$4:K$41,MATCH("Generic Fuels"&amp;$E472,CIMS!$W$4:$W$41,0)),1)</f>
        <v>1</v>
      </c>
      <c r="L472" s="14">
        <f>IF(JCIMS!L472&gt;=0,JCIMS!L472/INDEX(CIMS!L$4:L$41,MATCH("Generic Fuels"&amp;$E472,CIMS!$W$4:$W$41,0)),1)</f>
        <v>1</v>
      </c>
      <c r="M472" s="14">
        <f>IF(JCIMS!M472&gt;=0,JCIMS!M472/INDEX(CIMS!M$4:M$41,MATCH("Generic Fuels"&amp;$E472,CIMS!$W$4:$W$41,0)),1)</f>
        <v>1</v>
      </c>
      <c r="N472" s="14">
        <f>IF(JCIMS!N472&gt;=0,JCIMS!N472/INDEX(CIMS!N$4:N$41,MATCH("Generic Fuels"&amp;$E472,CIMS!$W$4:$W$41,0)),1)</f>
        <v>1</v>
      </c>
      <c r="O472" s="14">
        <f>IF(JCIMS!O472&gt;=0,JCIMS!O472/INDEX(CIMS!O$4:O$41,MATCH("Generic Fuels"&amp;$E472,CIMS!$W$4:$W$41,0)),1)</f>
        <v>1</v>
      </c>
      <c r="P472" s="14">
        <f>IF(JCIMS!P472&gt;=0,JCIMS!P472/INDEX(CIMS!P$4:P$41,MATCH("Generic Fuels"&amp;$E472,CIMS!$W$4:$W$41,0)),1)</f>
        <v>1</v>
      </c>
      <c r="Q472" s="14">
        <f>IF(JCIMS!Q472&gt;=0,JCIMS!Q472/INDEX(CIMS!Q$4:Q$41,MATCH("Generic Fuels"&amp;$E472,CIMS!$W$4:$W$41,0)),1)</f>
        <v>1</v>
      </c>
      <c r="R472" s="14">
        <f>IF(JCIMS!R472&gt;=0,JCIMS!R472/INDEX(CIMS!R$4:R$41,MATCH("Generic Fuels"&amp;$E472,CIMS!$W$4:$W$41,0)),1)</f>
        <v>1</v>
      </c>
      <c r="S472" s="14">
        <f>IF(JCIMS!S472&gt;=0,JCIMS!S472/INDEX(CIMS!S$4:S$41,MATCH("Generic Fuels"&amp;$E472,CIMS!$W$4:$W$41,0)),1)</f>
        <v>1</v>
      </c>
      <c r="T472" s="14">
        <f>IF(JCIMS!T472&gt;=0,JCIMS!T472/INDEX(CIMS!T$4:T$41,MATCH("Generic Fuels"&amp;$E472,CIMS!$W$4:$W$41,0)),1)</f>
        <v>1</v>
      </c>
      <c r="V472" t="str">
        <f t="shared" si="8"/>
        <v>AtlanticCoal MiningGasoline</v>
      </c>
    </row>
    <row r="473" spans="3:22" x14ac:dyDescent="0.25">
      <c r="C473" s="6" t="s">
        <v>52</v>
      </c>
      <c r="D473" s="6" t="s">
        <v>38</v>
      </c>
      <c r="E473" t="s">
        <v>26</v>
      </c>
      <c r="F473" s="6">
        <v>2005</v>
      </c>
      <c r="G473" s="6" t="s">
        <v>14</v>
      </c>
      <c r="H473" s="6" t="s">
        <v>15</v>
      </c>
      <c r="I473" s="6" t="s">
        <v>16</v>
      </c>
      <c r="J473" s="14">
        <f>IF(JCIMS!J473&gt;=0,JCIMS!J473/INDEX(CIMS!J$4:J$41,MATCH("Generic Fuels"&amp;$E473,CIMS!$W$4:$W$41,0)),1)</f>
        <v>0.36972923656171902</v>
      </c>
      <c r="K473" s="14">
        <f>IF(JCIMS!K473&gt;=0,JCIMS!K473/INDEX(CIMS!K$4:K$41,MATCH("Generic Fuels"&amp;$E473,CIMS!$W$4:$W$41,0)),1)</f>
        <v>0.47663033903644852</v>
      </c>
      <c r="L473" s="14">
        <f>IF(JCIMS!L473&gt;=0,JCIMS!L473/INDEX(CIMS!L$4:L$41,MATCH("Generic Fuels"&amp;$E473,CIMS!$W$4:$W$41,0)),1)</f>
        <v>0.84774708529520038</v>
      </c>
      <c r="M473" s="14">
        <f>IF(JCIMS!M473&gt;=0,JCIMS!M473/INDEX(CIMS!M$4:M$41,MATCH("Generic Fuels"&amp;$E473,CIMS!$W$4:$W$41,0)),1)</f>
        <v>0.83575198666310346</v>
      </c>
      <c r="N473" s="14">
        <f>IF(JCIMS!N473&gt;=0,JCIMS!N473/INDEX(CIMS!N$4:N$41,MATCH("Generic Fuels"&amp;$E473,CIMS!$W$4:$W$41,0)),1)</f>
        <v>1.0264418010584921</v>
      </c>
      <c r="O473" s="14">
        <f>IF(JCIMS!O473&gt;=0,JCIMS!O473/INDEX(CIMS!O$4:O$41,MATCH("Generic Fuels"&amp;$E473,CIMS!$W$4:$W$41,0)),1)</f>
        <v>1.1415843585324221</v>
      </c>
      <c r="P473" s="14">
        <f>IF(JCIMS!P473&gt;=0,JCIMS!P473/INDEX(CIMS!P$4:P$41,MATCH("Generic Fuels"&amp;$E473,CIMS!$W$4:$W$41,0)),1)</f>
        <v>1.2276697032085582</v>
      </c>
      <c r="Q473" s="14">
        <f>IF(JCIMS!Q473&gt;=0,JCIMS!Q473/INDEX(CIMS!Q$4:Q$41,MATCH("Generic Fuels"&amp;$E473,CIMS!$W$4:$W$41,0)),1)</f>
        <v>1.3203148940617067</v>
      </c>
      <c r="R473" s="14">
        <f>IF(JCIMS!R473&gt;=0,JCIMS!R473/INDEX(CIMS!R$4:R$41,MATCH("Generic Fuels"&amp;$E473,CIMS!$W$4:$W$41,0)),1)</f>
        <v>1.3908567279450952</v>
      </c>
      <c r="S473" s="14">
        <f>IF(JCIMS!S473&gt;=0,JCIMS!S473/INDEX(CIMS!S$4:S$41,MATCH("Generic Fuels"&amp;$E473,CIMS!$W$4:$W$41,0)),1)</f>
        <v>1.3993926717628089</v>
      </c>
      <c r="T473" s="14">
        <f>IF(JCIMS!T473&gt;=0,JCIMS!T473/INDEX(CIMS!T$4:T$41,MATCH("Generic Fuels"&amp;$E473,CIMS!$W$4:$W$41,0)),1)</f>
        <v>1.4162651446046695</v>
      </c>
      <c r="V473" t="str">
        <f t="shared" si="8"/>
        <v>AtlanticCoal MiningFuel Oil</v>
      </c>
    </row>
    <row r="474" spans="3:22" x14ac:dyDescent="0.25">
      <c r="C474" s="6" t="s">
        <v>52</v>
      </c>
      <c r="D474" s="6" t="s">
        <v>38</v>
      </c>
      <c r="E474" t="s">
        <v>27</v>
      </c>
      <c r="F474" s="6">
        <v>2005</v>
      </c>
      <c r="G474" s="6" t="s">
        <v>14</v>
      </c>
      <c r="H474" s="6" t="s">
        <v>15</v>
      </c>
      <c r="I474" s="6" t="s">
        <v>16</v>
      </c>
      <c r="J474" s="14">
        <f>IF(JCIMS!J474&gt;=0,JCIMS!J474/INDEX(CIMS!J$4:J$41,MATCH("Generic Fuels"&amp;$E474,CIMS!$W$4:$W$41,0)),1)</f>
        <v>1</v>
      </c>
      <c r="K474" s="14">
        <f>IF(JCIMS!K474&gt;=0,JCIMS!K474/INDEX(CIMS!K$4:K$41,MATCH("Generic Fuels"&amp;$E474,CIMS!$W$4:$W$41,0)),1)</f>
        <v>1</v>
      </c>
      <c r="L474" s="14">
        <f>IF(JCIMS!L474&gt;=0,JCIMS!L474/INDEX(CIMS!L$4:L$41,MATCH("Generic Fuels"&amp;$E474,CIMS!$W$4:$W$41,0)),1)</f>
        <v>1</v>
      </c>
      <c r="M474" s="14">
        <f>IF(JCIMS!M474&gt;=0,JCIMS!M474/INDEX(CIMS!M$4:M$41,MATCH("Generic Fuels"&amp;$E474,CIMS!$W$4:$W$41,0)),1)</f>
        <v>1</v>
      </c>
      <c r="N474" s="14">
        <f>IF(JCIMS!N474&gt;=0,JCIMS!N474/INDEX(CIMS!N$4:N$41,MATCH("Generic Fuels"&amp;$E474,CIMS!$W$4:$W$41,0)),1)</f>
        <v>1</v>
      </c>
      <c r="O474" s="14">
        <f>IF(JCIMS!O474&gt;=0,JCIMS!O474/INDEX(CIMS!O$4:O$41,MATCH("Generic Fuels"&amp;$E474,CIMS!$W$4:$W$41,0)),1)</f>
        <v>1</v>
      </c>
      <c r="P474" s="14">
        <f>IF(JCIMS!P474&gt;=0,JCIMS!P474/INDEX(CIMS!P$4:P$41,MATCH("Generic Fuels"&amp;$E474,CIMS!$W$4:$W$41,0)),1)</f>
        <v>1</v>
      </c>
      <c r="Q474" s="14">
        <f>IF(JCIMS!Q474&gt;=0,JCIMS!Q474/INDEX(CIMS!Q$4:Q$41,MATCH("Generic Fuels"&amp;$E474,CIMS!$W$4:$W$41,0)),1)</f>
        <v>1</v>
      </c>
      <c r="R474" s="14">
        <f>IF(JCIMS!R474&gt;=0,JCIMS!R474/INDEX(CIMS!R$4:R$41,MATCH("Generic Fuels"&amp;$E474,CIMS!$W$4:$W$41,0)),1)</f>
        <v>1</v>
      </c>
      <c r="S474" s="14">
        <f>IF(JCIMS!S474&gt;=0,JCIMS!S474/INDEX(CIMS!S$4:S$41,MATCH("Generic Fuels"&amp;$E474,CIMS!$W$4:$W$41,0)),1)</f>
        <v>1</v>
      </c>
      <c r="T474" s="14">
        <f>IF(JCIMS!T474&gt;=0,JCIMS!T474/INDEX(CIMS!T$4:T$41,MATCH("Generic Fuels"&amp;$E474,CIMS!$W$4:$W$41,0)),1)</f>
        <v>1</v>
      </c>
      <c r="V474" t="str">
        <f t="shared" si="8"/>
        <v>AtlanticCoal MiningHydrogen</v>
      </c>
    </row>
    <row r="475" spans="3:22" x14ac:dyDescent="0.25">
      <c r="C475" s="6" t="s">
        <v>52</v>
      </c>
      <c r="D475" s="6" t="s">
        <v>38</v>
      </c>
      <c r="E475" t="s">
        <v>28</v>
      </c>
      <c r="F475" s="6">
        <v>2005</v>
      </c>
      <c r="G475" s="6" t="s">
        <v>14</v>
      </c>
      <c r="H475" s="6" t="s">
        <v>15</v>
      </c>
      <c r="I475" s="6" t="s">
        <v>16</v>
      </c>
      <c r="J475" s="14">
        <f>IF(JCIMS!J475&gt;=0,JCIMS!J475/INDEX(CIMS!J$4:J$41,MATCH("Generic Fuels"&amp;$E475,CIMS!$W$4:$W$41,0)),1)</f>
        <v>1</v>
      </c>
      <c r="K475" s="14">
        <f>IF(JCIMS!K475&gt;=0,JCIMS!K475/INDEX(CIMS!K$4:K$41,MATCH("Generic Fuels"&amp;$E475,CIMS!$W$4:$W$41,0)),1)</f>
        <v>1</v>
      </c>
      <c r="L475" s="14">
        <f>IF(JCIMS!L475&gt;=0,JCIMS!L475/INDEX(CIMS!L$4:L$41,MATCH("Generic Fuels"&amp;$E475,CIMS!$W$4:$W$41,0)),1)</f>
        <v>1</v>
      </c>
      <c r="M475" s="14">
        <f>IF(JCIMS!M475&gt;=0,JCIMS!M475/INDEX(CIMS!M$4:M$41,MATCH("Generic Fuels"&amp;$E475,CIMS!$W$4:$W$41,0)),1)</f>
        <v>1</v>
      </c>
      <c r="N475" s="14">
        <f>IF(JCIMS!N475&gt;=0,JCIMS!N475/INDEX(CIMS!N$4:N$41,MATCH("Generic Fuels"&amp;$E475,CIMS!$W$4:$W$41,0)),1)</f>
        <v>1</v>
      </c>
      <c r="O475" s="14">
        <f>IF(JCIMS!O475&gt;=0,JCIMS!O475/INDEX(CIMS!O$4:O$41,MATCH("Generic Fuels"&amp;$E475,CIMS!$W$4:$W$41,0)),1)</f>
        <v>1</v>
      </c>
      <c r="P475" s="14">
        <f>IF(JCIMS!P475&gt;=0,JCIMS!P475/INDEX(CIMS!P$4:P$41,MATCH("Generic Fuels"&amp;$E475,CIMS!$W$4:$W$41,0)),1)</f>
        <v>1</v>
      </c>
      <c r="Q475" s="14">
        <f>IF(JCIMS!Q475&gt;=0,JCIMS!Q475/INDEX(CIMS!Q$4:Q$41,MATCH("Generic Fuels"&amp;$E475,CIMS!$W$4:$W$41,0)),1)</f>
        <v>1</v>
      </c>
      <c r="R475" s="14">
        <f>IF(JCIMS!R475&gt;=0,JCIMS!R475/INDEX(CIMS!R$4:R$41,MATCH("Generic Fuels"&amp;$E475,CIMS!$W$4:$W$41,0)),1)</f>
        <v>1</v>
      </c>
      <c r="S475" s="14">
        <f>IF(JCIMS!S475&gt;=0,JCIMS!S475/INDEX(CIMS!S$4:S$41,MATCH("Generic Fuels"&amp;$E475,CIMS!$W$4:$W$41,0)),1)</f>
        <v>1</v>
      </c>
      <c r="T475" s="14">
        <f>IF(JCIMS!T475&gt;=0,JCIMS!T475/INDEX(CIMS!T$4:T$41,MATCH("Generic Fuels"&amp;$E475,CIMS!$W$4:$W$41,0)),1)</f>
        <v>1</v>
      </c>
      <c r="V475" t="str">
        <f t="shared" si="8"/>
        <v>AtlanticCoal MiningBiogas</v>
      </c>
    </row>
    <row r="476" spans="3:22" x14ac:dyDescent="0.25">
      <c r="C476" s="6" t="s">
        <v>52</v>
      </c>
      <c r="D476" s="6" t="s">
        <v>38</v>
      </c>
      <c r="E476" t="s">
        <v>29</v>
      </c>
      <c r="F476" s="6">
        <v>2005</v>
      </c>
      <c r="G476" s="6" t="s">
        <v>14</v>
      </c>
      <c r="H476" s="6" t="s">
        <v>15</v>
      </c>
      <c r="I476" s="6" t="s">
        <v>16</v>
      </c>
      <c r="J476" s="14">
        <f>IF(JCIMS!J476&gt;=0,JCIMS!J476/INDEX(CIMS!J$4:J$41,MATCH("Generic Fuels"&amp;$E476,CIMS!$W$4:$W$41,0)),1)</f>
        <v>1</v>
      </c>
      <c r="K476" s="14">
        <f>IF(JCIMS!K476&gt;=0,JCIMS!K476/INDEX(CIMS!K$4:K$41,MATCH("Generic Fuels"&amp;$E476,CIMS!$W$4:$W$41,0)),1)</f>
        <v>1</v>
      </c>
      <c r="L476" s="14">
        <f>IF(JCIMS!L476&gt;=0,JCIMS!L476/INDEX(CIMS!L$4:L$41,MATCH("Generic Fuels"&amp;$E476,CIMS!$W$4:$W$41,0)),1)</f>
        <v>1</v>
      </c>
      <c r="M476" s="14">
        <f>IF(JCIMS!M476&gt;=0,JCIMS!M476/INDEX(CIMS!M$4:M$41,MATCH("Generic Fuels"&amp;$E476,CIMS!$W$4:$W$41,0)),1)</f>
        <v>1</v>
      </c>
      <c r="N476" s="14">
        <f>IF(JCIMS!N476&gt;=0,JCIMS!N476/INDEX(CIMS!N$4:N$41,MATCH("Generic Fuels"&amp;$E476,CIMS!$W$4:$W$41,0)),1)</f>
        <v>1</v>
      </c>
      <c r="O476" s="14">
        <f>IF(JCIMS!O476&gt;=0,JCIMS!O476/INDEX(CIMS!O$4:O$41,MATCH("Generic Fuels"&amp;$E476,CIMS!$W$4:$W$41,0)),1)</f>
        <v>1</v>
      </c>
      <c r="P476" s="14">
        <f>IF(JCIMS!P476&gt;=0,JCIMS!P476/INDEX(CIMS!P$4:P$41,MATCH("Generic Fuels"&amp;$E476,CIMS!$W$4:$W$41,0)),1)</f>
        <v>1</v>
      </c>
      <c r="Q476" s="14">
        <f>IF(JCIMS!Q476&gt;=0,JCIMS!Q476/INDEX(CIMS!Q$4:Q$41,MATCH("Generic Fuels"&amp;$E476,CIMS!$W$4:$W$41,0)),1)</f>
        <v>1</v>
      </c>
      <c r="R476" s="14">
        <f>IF(JCIMS!R476&gt;=0,JCIMS!R476/INDEX(CIMS!R$4:R$41,MATCH("Generic Fuels"&amp;$E476,CIMS!$W$4:$W$41,0)),1)</f>
        <v>1</v>
      </c>
      <c r="S476" s="14">
        <f>IF(JCIMS!S476&gt;=0,JCIMS!S476/INDEX(CIMS!S$4:S$41,MATCH("Generic Fuels"&amp;$E476,CIMS!$W$4:$W$41,0)),1)</f>
        <v>1</v>
      </c>
      <c r="T476" s="14">
        <f>IF(JCIMS!T476&gt;=0,JCIMS!T476/INDEX(CIMS!T$4:T$41,MATCH("Generic Fuels"&amp;$E476,CIMS!$W$4:$W$41,0)),1)</f>
        <v>1</v>
      </c>
      <c r="V476" t="str">
        <f t="shared" si="8"/>
        <v>AtlanticCoal MiningLPG</v>
      </c>
    </row>
    <row r="477" spans="3:22" x14ac:dyDescent="0.25">
      <c r="C477" s="6" t="s">
        <v>52</v>
      </c>
      <c r="D477" s="6" t="s">
        <v>38</v>
      </c>
      <c r="E477" t="s">
        <v>30</v>
      </c>
      <c r="F477" s="6">
        <v>2005</v>
      </c>
      <c r="G477" s="6" t="s">
        <v>14</v>
      </c>
      <c r="H477" s="6" t="s">
        <v>15</v>
      </c>
      <c r="I477" s="6" t="s">
        <v>16</v>
      </c>
      <c r="J477" s="14">
        <f>IF(JCIMS!J477&gt;=0,JCIMS!J477/INDEX(CIMS!J$4:J$41,MATCH("Generic Fuels"&amp;$E477,CIMS!$W$4:$W$41,0)),1)</f>
        <v>1</v>
      </c>
      <c r="K477" s="14">
        <f>IF(JCIMS!K477&gt;=0,JCIMS!K477/INDEX(CIMS!K$4:K$41,MATCH("Generic Fuels"&amp;$E477,CIMS!$W$4:$W$41,0)),1)</f>
        <v>1</v>
      </c>
      <c r="L477" s="14">
        <f>IF(JCIMS!L477&gt;=0,JCIMS!L477/INDEX(CIMS!L$4:L$41,MATCH("Generic Fuels"&amp;$E477,CIMS!$W$4:$W$41,0)),1)</f>
        <v>1</v>
      </c>
      <c r="M477" s="14">
        <f>IF(JCIMS!M477&gt;=0,JCIMS!M477/INDEX(CIMS!M$4:M$41,MATCH("Generic Fuels"&amp;$E477,CIMS!$W$4:$W$41,0)),1)</f>
        <v>1</v>
      </c>
      <c r="N477" s="14">
        <f>IF(JCIMS!N477&gt;=0,JCIMS!N477/INDEX(CIMS!N$4:N$41,MATCH("Generic Fuels"&amp;$E477,CIMS!$W$4:$W$41,0)),1)</f>
        <v>1</v>
      </c>
      <c r="O477" s="14">
        <f>IF(JCIMS!O477&gt;=0,JCIMS!O477/INDEX(CIMS!O$4:O$41,MATCH("Generic Fuels"&amp;$E477,CIMS!$W$4:$W$41,0)),1)</f>
        <v>1</v>
      </c>
      <c r="P477" s="14">
        <f>IF(JCIMS!P477&gt;=0,JCIMS!P477/INDEX(CIMS!P$4:P$41,MATCH("Generic Fuels"&amp;$E477,CIMS!$W$4:$W$41,0)),1)</f>
        <v>1</v>
      </c>
      <c r="Q477" s="14">
        <f>IF(JCIMS!Q477&gt;=0,JCIMS!Q477/INDEX(CIMS!Q$4:Q$41,MATCH("Generic Fuels"&amp;$E477,CIMS!$W$4:$W$41,0)),1)</f>
        <v>1</v>
      </c>
      <c r="R477" s="14">
        <f>IF(JCIMS!R477&gt;=0,JCIMS!R477/INDEX(CIMS!R$4:R$41,MATCH("Generic Fuels"&amp;$E477,CIMS!$W$4:$W$41,0)),1)</f>
        <v>1</v>
      </c>
      <c r="S477" s="14">
        <f>IF(JCIMS!S477&gt;=0,JCIMS!S477/INDEX(CIMS!S$4:S$41,MATCH("Generic Fuels"&amp;$E477,CIMS!$W$4:$W$41,0)),1)</f>
        <v>1</v>
      </c>
      <c r="T477" s="14">
        <f>IF(JCIMS!T477&gt;=0,JCIMS!T477/INDEX(CIMS!T$4:T$41,MATCH("Generic Fuels"&amp;$E477,CIMS!$W$4:$W$41,0)),1)</f>
        <v>1</v>
      </c>
      <c r="V477" t="str">
        <f t="shared" si="8"/>
        <v>AtlanticCoal MiningNatural Gas</v>
      </c>
    </row>
    <row r="478" spans="3:22" x14ac:dyDescent="0.25">
      <c r="C478" s="6" t="s">
        <v>52</v>
      </c>
      <c r="D478" s="6" t="s">
        <v>38</v>
      </c>
      <c r="E478" t="s">
        <v>31</v>
      </c>
      <c r="F478" s="6">
        <v>2005</v>
      </c>
      <c r="G478" s="6" t="s">
        <v>14</v>
      </c>
      <c r="H478" s="6" t="s">
        <v>15</v>
      </c>
      <c r="I478" s="6" t="s">
        <v>16</v>
      </c>
      <c r="J478" s="14">
        <f>IF(JCIMS!J478&gt;=0,JCIMS!J478/INDEX(CIMS!J$4:J$41,MATCH("Generic Fuels"&amp;$E478,CIMS!$W$4:$W$41,0)),1)</f>
        <v>1</v>
      </c>
      <c r="K478" s="14">
        <f>IF(JCIMS!K478&gt;=0,JCIMS!K478/INDEX(CIMS!K$4:K$41,MATCH("Generic Fuels"&amp;$E478,CIMS!$W$4:$W$41,0)),1)</f>
        <v>1</v>
      </c>
      <c r="L478" s="14">
        <f>IF(JCIMS!L478&gt;=0,JCIMS!L478/INDEX(CIMS!L$4:L$41,MATCH("Generic Fuels"&amp;$E478,CIMS!$W$4:$W$41,0)),1)</f>
        <v>1</v>
      </c>
      <c r="M478" s="14">
        <f>IF(JCIMS!M478&gt;=0,JCIMS!M478/INDEX(CIMS!M$4:M$41,MATCH("Generic Fuels"&amp;$E478,CIMS!$W$4:$W$41,0)),1)</f>
        <v>1</v>
      </c>
      <c r="N478" s="14">
        <f>IF(JCIMS!N478&gt;=0,JCIMS!N478/INDEX(CIMS!N$4:N$41,MATCH("Generic Fuels"&amp;$E478,CIMS!$W$4:$W$41,0)),1)</f>
        <v>1</v>
      </c>
      <c r="O478" s="14">
        <f>IF(JCIMS!O478&gt;=0,JCIMS!O478/INDEX(CIMS!O$4:O$41,MATCH("Generic Fuels"&amp;$E478,CIMS!$W$4:$W$41,0)),1)</f>
        <v>1</v>
      </c>
      <c r="P478" s="14">
        <f>IF(JCIMS!P478&gt;=0,JCIMS!P478/INDEX(CIMS!P$4:P$41,MATCH("Generic Fuels"&amp;$E478,CIMS!$W$4:$W$41,0)),1)</f>
        <v>1</v>
      </c>
      <c r="Q478" s="14">
        <f>IF(JCIMS!Q478&gt;=0,JCIMS!Q478/INDEX(CIMS!Q$4:Q$41,MATCH("Generic Fuels"&amp;$E478,CIMS!$W$4:$W$41,0)),1)</f>
        <v>1</v>
      </c>
      <c r="R478" s="14">
        <f>IF(JCIMS!R478&gt;=0,JCIMS!R478/INDEX(CIMS!R$4:R$41,MATCH("Generic Fuels"&amp;$E478,CIMS!$W$4:$W$41,0)),1)</f>
        <v>1</v>
      </c>
      <c r="S478" s="14">
        <f>IF(JCIMS!S478&gt;=0,JCIMS!S478/INDEX(CIMS!S$4:S$41,MATCH("Generic Fuels"&amp;$E478,CIMS!$W$4:$W$41,0)),1)</f>
        <v>1</v>
      </c>
      <c r="T478" s="14">
        <f>IF(JCIMS!T478&gt;=0,JCIMS!T478/INDEX(CIMS!T$4:T$41,MATCH("Generic Fuels"&amp;$E478,CIMS!$W$4:$W$41,0)),1)</f>
        <v>1</v>
      </c>
      <c r="V478" t="str">
        <f t="shared" si="8"/>
        <v>AtlanticCoal MiningPetroleum Coke</v>
      </c>
    </row>
    <row r="479" spans="3:22" x14ac:dyDescent="0.25">
      <c r="C479" s="6" t="s">
        <v>52</v>
      </c>
      <c r="D479" s="6" t="s">
        <v>38</v>
      </c>
      <c r="E479" t="s">
        <v>32</v>
      </c>
      <c r="F479" s="6">
        <v>2005</v>
      </c>
      <c r="G479" s="6" t="s">
        <v>14</v>
      </c>
      <c r="H479" s="6" t="s">
        <v>15</v>
      </c>
      <c r="I479" s="6" t="s">
        <v>16</v>
      </c>
      <c r="J479" s="14">
        <f>IF(JCIMS!J479&gt;=0,JCIMS!J479/INDEX(CIMS!J$4:J$41,MATCH("Generic Fuels"&amp;$E479,CIMS!$W$4:$W$41,0)),1)</f>
        <v>1</v>
      </c>
      <c r="K479" s="14">
        <f>IF(JCIMS!K479&gt;=0,JCIMS!K479/INDEX(CIMS!K$4:K$41,MATCH("Generic Fuels"&amp;$E479,CIMS!$W$4:$W$41,0)),1)</f>
        <v>1</v>
      </c>
      <c r="L479" s="14">
        <f>IF(JCIMS!L479&gt;=0,JCIMS!L479/INDEX(CIMS!L$4:L$41,MATCH("Generic Fuels"&amp;$E479,CIMS!$W$4:$W$41,0)),1)</f>
        <v>1</v>
      </c>
      <c r="M479" s="14">
        <f>IF(JCIMS!M479&gt;=0,JCIMS!M479/INDEX(CIMS!M$4:M$41,MATCH("Generic Fuels"&amp;$E479,CIMS!$W$4:$W$41,0)),1)</f>
        <v>1</v>
      </c>
      <c r="N479" s="14">
        <f>IF(JCIMS!N479&gt;=0,JCIMS!N479/INDEX(CIMS!N$4:N$41,MATCH("Generic Fuels"&amp;$E479,CIMS!$W$4:$W$41,0)),1)</f>
        <v>1</v>
      </c>
      <c r="O479" s="14">
        <f>IF(JCIMS!O479&gt;=0,JCIMS!O479/INDEX(CIMS!O$4:O$41,MATCH("Generic Fuels"&amp;$E479,CIMS!$W$4:$W$41,0)),1)</f>
        <v>1</v>
      </c>
      <c r="P479" s="14">
        <f>IF(JCIMS!P479&gt;=0,JCIMS!P479/INDEX(CIMS!P$4:P$41,MATCH("Generic Fuels"&amp;$E479,CIMS!$W$4:$W$41,0)),1)</f>
        <v>1</v>
      </c>
      <c r="Q479" s="14">
        <f>IF(JCIMS!Q479&gt;=0,JCIMS!Q479/INDEX(CIMS!Q$4:Q$41,MATCH("Generic Fuels"&amp;$E479,CIMS!$W$4:$W$41,0)),1)</f>
        <v>1</v>
      </c>
      <c r="R479" s="14">
        <f>IF(JCIMS!R479&gt;=0,JCIMS!R479/INDEX(CIMS!R$4:R$41,MATCH("Generic Fuels"&amp;$E479,CIMS!$W$4:$W$41,0)),1)</f>
        <v>1</v>
      </c>
      <c r="S479" s="14">
        <f>IF(JCIMS!S479&gt;=0,JCIMS!S479/INDEX(CIMS!S$4:S$41,MATCH("Generic Fuels"&amp;$E479,CIMS!$W$4:$W$41,0)),1)</f>
        <v>1</v>
      </c>
      <c r="T479" s="14">
        <f>IF(JCIMS!T479&gt;=0,JCIMS!T479/INDEX(CIMS!T$4:T$41,MATCH("Generic Fuels"&amp;$E479,CIMS!$W$4:$W$41,0)),1)</f>
        <v>1</v>
      </c>
      <c r="V479" t="str">
        <f t="shared" si="8"/>
        <v>AtlanticCoal MiningPropane</v>
      </c>
    </row>
    <row r="480" spans="3:22" x14ac:dyDescent="0.25">
      <c r="C480" s="6" t="s">
        <v>52</v>
      </c>
      <c r="D480" s="6" t="s">
        <v>38</v>
      </c>
      <c r="E480" t="s">
        <v>33</v>
      </c>
      <c r="F480" s="6">
        <v>2005</v>
      </c>
      <c r="G480" s="6" t="s">
        <v>14</v>
      </c>
      <c r="H480" s="6" t="s">
        <v>15</v>
      </c>
      <c r="I480" s="6" t="s">
        <v>16</v>
      </c>
      <c r="J480" s="14">
        <f>IF(JCIMS!J480&gt;=0,JCIMS!J480/INDEX(CIMS!J$4:J$41,MATCH("Generic Fuels"&amp;$E480,CIMS!$W$4:$W$41,0)),1)</f>
        <v>1</v>
      </c>
      <c r="K480" s="14">
        <f>IF(JCIMS!K480&gt;=0,JCIMS!K480/INDEX(CIMS!K$4:K$41,MATCH("Generic Fuels"&amp;$E480,CIMS!$W$4:$W$41,0)),1)</f>
        <v>1</v>
      </c>
      <c r="L480" s="14">
        <f>IF(JCIMS!L480&gt;=0,JCIMS!L480/INDEX(CIMS!L$4:L$41,MATCH("Generic Fuels"&amp;$E480,CIMS!$W$4:$W$41,0)),1)</f>
        <v>1</v>
      </c>
      <c r="M480" s="14">
        <f>IF(JCIMS!M480&gt;=0,JCIMS!M480/INDEX(CIMS!M$4:M$41,MATCH("Generic Fuels"&amp;$E480,CIMS!$W$4:$W$41,0)),1)</f>
        <v>1</v>
      </c>
      <c r="N480" s="14">
        <f>IF(JCIMS!N480&gt;=0,JCIMS!N480/INDEX(CIMS!N$4:N$41,MATCH("Generic Fuels"&amp;$E480,CIMS!$W$4:$W$41,0)),1)</f>
        <v>1</v>
      </c>
      <c r="O480" s="14">
        <f>IF(JCIMS!O480&gt;=0,JCIMS!O480/INDEX(CIMS!O$4:O$41,MATCH("Generic Fuels"&amp;$E480,CIMS!$W$4:$W$41,0)),1)</f>
        <v>1</v>
      </c>
      <c r="P480" s="14">
        <f>IF(JCIMS!P480&gt;=0,JCIMS!P480/INDEX(CIMS!P$4:P$41,MATCH("Generic Fuels"&amp;$E480,CIMS!$W$4:$W$41,0)),1)</f>
        <v>1</v>
      </c>
      <c r="Q480" s="14">
        <f>IF(JCIMS!Q480&gt;=0,JCIMS!Q480/INDEX(CIMS!Q$4:Q$41,MATCH("Generic Fuels"&amp;$E480,CIMS!$W$4:$W$41,0)),1)</f>
        <v>1</v>
      </c>
      <c r="R480" s="14">
        <f>IF(JCIMS!R480&gt;=0,JCIMS!R480/INDEX(CIMS!R$4:R$41,MATCH("Generic Fuels"&amp;$E480,CIMS!$W$4:$W$41,0)),1)</f>
        <v>1</v>
      </c>
      <c r="S480" s="14">
        <f>IF(JCIMS!S480&gt;=0,JCIMS!S480/INDEX(CIMS!S$4:S$41,MATCH("Generic Fuels"&amp;$E480,CIMS!$W$4:$W$41,0)),1)</f>
        <v>1</v>
      </c>
      <c r="T480" s="14">
        <f>IF(JCIMS!T480&gt;=0,JCIMS!T480/INDEX(CIMS!T$4:T$41,MATCH("Generic Fuels"&amp;$E480,CIMS!$W$4:$W$41,0)),1)</f>
        <v>1</v>
      </c>
      <c r="V480" t="str">
        <f t="shared" si="8"/>
        <v>AtlanticCoal MiningRefinery Fuel Gas</v>
      </c>
    </row>
    <row r="481" spans="3:22" x14ac:dyDescent="0.25">
      <c r="C481" s="6" t="s">
        <v>52</v>
      </c>
      <c r="D481" s="6" t="s">
        <v>38</v>
      </c>
      <c r="E481" t="s">
        <v>34</v>
      </c>
      <c r="F481" s="6">
        <v>2005</v>
      </c>
      <c r="G481" s="6" t="s">
        <v>14</v>
      </c>
      <c r="H481" s="6" t="s">
        <v>15</v>
      </c>
      <c r="I481" s="6" t="s">
        <v>16</v>
      </c>
      <c r="J481" s="14">
        <f>IF(JCIMS!J481&gt;=0,JCIMS!J481/INDEX(CIMS!J$4:J$41,MATCH("Generic Fuels"&amp;$E481,CIMS!$W$4:$W$41,0)),1)</f>
        <v>1</v>
      </c>
      <c r="K481" s="14">
        <f>IF(JCIMS!K481&gt;=0,JCIMS!K481/INDEX(CIMS!K$4:K$41,MATCH("Generic Fuels"&amp;$E481,CIMS!$W$4:$W$41,0)),1)</f>
        <v>1</v>
      </c>
      <c r="L481" s="14">
        <f>IF(JCIMS!L481&gt;=0,JCIMS!L481/INDEX(CIMS!L$4:L$41,MATCH("Generic Fuels"&amp;$E481,CIMS!$W$4:$W$41,0)),1)</f>
        <v>1</v>
      </c>
      <c r="M481" s="14">
        <f>IF(JCIMS!M481&gt;=0,JCIMS!M481/INDEX(CIMS!M$4:M$41,MATCH("Generic Fuels"&amp;$E481,CIMS!$W$4:$W$41,0)),1)</f>
        <v>1</v>
      </c>
      <c r="N481" s="14">
        <f>IF(JCIMS!N481&gt;=0,JCIMS!N481/INDEX(CIMS!N$4:N$41,MATCH("Generic Fuels"&amp;$E481,CIMS!$W$4:$W$41,0)),1)</f>
        <v>1</v>
      </c>
      <c r="O481" s="14">
        <f>IF(JCIMS!O481&gt;=0,JCIMS!O481/INDEX(CIMS!O$4:O$41,MATCH("Generic Fuels"&amp;$E481,CIMS!$W$4:$W$41,0)),1)</f>
        <v>1</v>
      </c>
      <c r="P481" s="14">
        <f>IF(JCIMS!P481&gt;=0,JCIMS!P481/INDEX(CIMS!P$4:P$41,MATCH("Generic Fuels"&amp;$E481,CIMS!$W$4:$W$41,0)),1)</f>
        <v>1</v>
      </c>
      <c r="Q481" s="14">
        <f>IF(JCIMS!Q481&gt;=0,JCIMS!Q481/INDEX(CIMS!Q$4:Q$41,MATCH("Generic Fuels"&amp;$E481,CIMS!$W$4:$W$41,0)),1)</f>
        <v>1</v>
      </c>
      <c r="R481" s="14">
        <f>IF(JCIMS!R481&gt;=0,JCIMS!R481/INDEX(CIMS!R$4:R$41,MATCH("Generic Fuels"&amp;$E481,CIMS!$W$4:$W$41,0)),1)</f>
        <v>1</v>
      </c>
      <c r="S481" s="14">
        <f>IF(JCIMS!S481&gt;=0,JCIMS!S481/INDEX(CIMS!S$4:S$41,MATCH("Generic Fuels"&amp;$E481,CIMS!$W$4:$W$41,0)),1)</f>
        <v>1</v>
      </c>
      <c r="T481" s="14">
        <f>IF(JCIMS!T481&gt;=0,JCIMS!T481/INDEX(CIMS!T$4:T$41,MATCH("Generic Fuels"&amp;$E481,CIMS!$W$4:$W$41,0)),1)</f>
        <v>1</v>
      </c>
      <c r="V481" t="str">
        <f t="shared" si="8"/>
        <v>AtlanticCoal MiningUranium</v>
      </c>
    </row>
    <row r="482" spans="3:22" x14ac:dyDescent="0.25">
      <c r="C482" s="6" t="s">
        <v>52</v>
      </c>
      <c r="D482" s="6" t="s">
        <v>38</v>
      </c>
      <c r="E482" t="s">
        <v>35</v>
      </c>
      <c r="F482" s="6">
        <v>2005</v>
      </c>
      <c r="G482" s="6" t="s">
        <v>14</v>
      </c>
      <c r="H482" s="6" t="s">
        <v>15</v>
      </c>
      <c r="I482" s="6" t="s">
        <v>16</v>
      </c>
      <c r="J482" s="14">
        <f>IF(JCIMS!J482&gt;=0,JCIMS!J482/INDEX(CIMS!J$4:J$41,MATCH("Generic Fuels"&amp;$E482,CIMS!$W$4:$W$41,0)),1)</f>
        <v>1</v>
      </c>
      <c r="K482" s="14">
        <f>IF(JCIMS!K482&gt;=0,JCIMS!K482/INDEX(CIMS!K$4:K$41,MATCH("Generic Fuels"&amp;$E482,CIMS!$W$4:$W$41,0)),1)</f>
        <v>1</v>
      </c>
      <c r="L482" s="14">
        <f>IF(JCIMS!L482&gt;=0,JCIMS!L482/INDEX(CIMS!L$4:L$41,MATCH("Generic Fuels"&amp;$E482,CIMS!$W$4:$W$41,0)),1)</f>
        <v>1</v>
      </c>
      <c r="M482" s="14">
        <f>IF(JCIMS!M482&gt;=0,JCIMS!M482/INDEX(CIMS!M$4:M$41,MATCH("Generic Fuels"&amp;$E482,CIMS!$W$4:$W$41,0)),1)</f>
        <v>1</v>
      </c>
      <c r="N482" s="14">
        <f>IF(JCIMS!N482&gt;=0,JCIMS!N482/INDEX(CIMS!N$4:N$41,MATCH("Generic Fuels"&amp;$E482,CIMS!$W$4:$W$41,0)),1)</f>
        <v>1</v>
      </c>
      <c r="O482" s="14">
        <f>IF(JCIMS!O482&gt;=0,JCIMS!O482/INDEX(CIMS!O$4:O$41,MATCH("Generic Fuels"&amp;$E482,CIMS!$W$4:$W$41,0)),1)</f>
        <v>1</v>
      </c>
      <c r="P482" s="14">
        <f>IF(JCIMS!P482&gt;=0,JCIMS!P482/INDEX(CIMS!P$4:P$41,MATCH("Generic Fuels"&amp;$E482,CIMS!$W$4:$W$41,0)),1)</f>
        <v>1</v>
      </c>
      <c r="Q482" s="14">
        <f>IF(JCIMS!Q482&gt;=0,JCIMS!Q482/INDEX(CIMS!Q$4:Q$41,MATCH("Generic Fuels"&amp;$E482,CIMS!$W$4:$W$41,0)),1)</f>
        <v>1</v>
      </c>
      <c r="R482" s="14">
        <f>IF(JCIMS!R482&gt;=0,JCIMS!R482/INDEX(CIMS!R$4:R$41,MATCH("Generic Fuels"&amp;$E482,CIMS!$W$4:$W$41,0)),1)</f>
        <v>1</v>
      </c>
      <c r="S482" s="14">
        <f>IF(JCIMS!S482&gt;=0,JCIMS!S482/INDEX(CIMS!S$4:S$41,MATCH("Generic Fuels"&amp;$E482,CIMS!$W$4:$W$41,0)),1)</f>
        <v>1</v>
      </c>
      <c r="T482" s="14">
        <f>IF(JCIMS!T482&gt;=0,JCIMS!T482/INDEX(CIMS!T$4:T$41,MATCH("Generic Fuels"&amp;$E482,CIMS!$W$4:$W$41,0)),1)</f>
        <v>1</v>
      </c>
      <c r="V482" t="str">
        <f t="shared" si="8"/>
        <v>AtlanticCoal MiningWaste Fuel</v>
      </c>
    </row>
    <row r="483" spans="3:22" x14ac:dyDescent="0.25">
      <c r="C483" s="6" t="s">
        <v>52</v>
      </c>
      <c r="D483" s="6" t="s">
        <v>38</v>
      </c>
      <c r="E483" t="s">
        <v>36</v>
      </c>
      <c r="F483" s="6">
        <v>2005</v>
      </c>
      <c r="G483" s="6" t="s">
        <v>14</v>
      </c>
      <c r="H483" s="6" t="s">
        <v>15</v>
      </c>
      <c r="I483" s="6" t="s">
        <v>16</v>
      </c>
      <c r="J483" s="14">
        <f>IF(JCIMS!J483&gt;=0,JCIMS!J483/INDEX(CIMS!J$4:J$41,MATCH("Generic Fuels"&amp;$E483,CIMS!$W$4:$W$41,0)),1)</f>
        <v>1</v>
      </c>
      <c r="K483" s="14">
        <f>IF(JCIMS!K483&gt;=0,JCIMS!K483/INDEX(CIMS!K$4:K$41,MATCH("Generic Fuels"&amp;$E483,CIMS!$W$4:$W$41,0)),1)</f>
        <v>1</v>
      </c>
      <c r="L483" s="14">
        <f>IF(JCIMS!L483&gt;=0,JCIMS!L483/INDEX(CIMS!L$4:L$41,MATCH("Generic Fuels"&amp;$E483,CIMS!$W$4:$W$41,0)),1)</f>
        <v>1</v>
      </c>
      <c r="M483" s="14">
        <f>IF(JCIMS!M483&gt;=0,JCIMS!M483/INDEX(CIMS!M$4:M$41,MATCH("Generic Fuels"&amp;$E483,CIMS!$W$4:$W$41,0)),1)</f>
        <v>1</v>
      </c>
      <c r="N483" s="14">
        <f>IF(JCIMS!N483&gt;=0,JCIMS!N483/INDEX(CIMS!N$4:N$41,MATCH("Generic Fuels"&amp;$E483,CIMS!$W$4:$W$41,0)),1)</f>
        <v>1</v>
      </c>
      <c r="O483" s="14">
        <f>IF(JCIMS!O483&gt;=0,JCIMS!O483/INDEX(CIMS!O$4:O$41,MATCH("Generic Fuels"&amp;$E483,CIMS!$W$4:$W$41,0)),1)</f>
        <v>1</v>
      </c>
      <c r="P483" s="14">
        <f>IF(JCIMS!P483&gt;=0,JCIMS!P483/INDEX(CIMS!P$4:P$41,MATCH("Generic Fuels"&amp;$E483,CIMS!$W$4:$W$41,0)),1)</f>
        <v>1</v>
      </c>
      <c r="Q483" s="14">
        <f>IF(JCIMS!Q483&gt;=0,JCIMS!Q483/INDEX(CIMS!Q$4:Q$41,MATCH("Generic Fuels"&amp;$E483,CIMS!$W$4:$W$41,0)),1)</f>
        <v>1</v>
      </c>
      <c r="R483" s="14">
        <f>IF(JCIMS!R483&gt;=0,JCIMS!R483/INDEX(CIMS!R$4:R$41,MATCH("Generic Fuels"&amp;$E483,CIMS!$W$4:$W$41,0)),1)</f>
        <v>1</v>
      </c>
      <c r="S483" s="14">
        <f>IF(JCIMS!S483&gt;=0,JCIMS!S483/INDEX(CIMS!S$4:S$41,MATCH("Generic Fuels"&amp;$E483,CIMS!$W$4:$W$41,0)),1)</f>
        <v>1</v>
      </c>
      <c r="T483" s="14">
        <f>IF(JCIMS!T483&gt;=0,JCIMS!T483/INDEX(CIMS!T$4:T$41,MATCH("Generic Fuels"&amp;$E483,CIMS!$W$4:$W$41,0)),1)</f>
        <v>1</v>
      </c>
      <c r="V483" t="str">
        <f t="shared" si="8"/>
        <v>AtlanticCoal MiningSolid Biomass</v>
      </c>
    </row>
    <row r="484" spans="3:22" x14ac:dyDescent="0.25">
      <c r="C484" s="6" t="s">
        <v>52</v>
      </c>
      <c r="D484" s="6" t="s">
        <v>39</v>
      </c>
      <c r="E484" t="s">
        <v>13</v>
      </c>
      <c r="F484" s="6">
        <v>2005</v>
      </c>
      <c r="G484" s="6" t="s">
        <v>14</v>
      </c>
      <c r="H484" s="6" t="s">
        <v>15</v>
      </c>
      <c r="I484" s="6" t="s">
        <v>16</v>
      </c>
      <c r="J484" s="16">
        <f>IF(JCIMS!J484&gt;=0,JCIMS!J484/INDEX(CIMS!J$4:J$41,MATCH($C484&amp;$E484,CIMS!$W$4:$W$41,0)),1)</f>
        <v>1</v>
      </c>
      <c r="K484" s="16">
        <f>IF(JCIMS!K484&gt;=0,JCIMS!K484/INDEX(CIMS!K$4:K$41,MATCH($C484&amp;$E484,CIMS!$W$4:$W$41,0)),1)</f>
        <v>1</v>
      </c>
      <c r="L484" s="16">
        <f>IF(JCIMS!L484&gt;=0,JCIMS!L484/INDEX(CIMS!L$4:L$41,MATCH($C484&amp;$E484,CIMS!$W$4:$W$41,0)),1)</f>
        <v>1</v>
      </c>
      <c r="M484" s="16">
        <f>IF(JCIMS!M484&gt;=0,JCIMS!M484/INDEX(CIMS!M$4:M$41,MATCH($C484&amp;$E484,CIMS!$W$4:$W$41,0)),1)</f>
        <v>1</v>
      </c>
      <c r="N484" s="16">
        <f>IF(JCIMS!N484&gt;=0,JCIMS!N484/INDEX(CIMS!N$4:N$41,MATCH($C484&amp;$E484,CIMS!$W$4:$W$41,0)),1)</f>
        <v>1</v>
      </c>
      <c r="O484" s="16">
        <f>IF(JCIMS!O484&gt;=0,JCIMS!O484/INDEX(CIMS!O$4:O$41,MATCH($C484&amp;$E484,CIMS!$W$4:$W$41,0)),1)</f>
        <v>1</v>
      </c>
      <c r="P484" s="16">
        <f>IF(JCIMS!P484&gt;=0,JCIMS!P484/INDEX(CIMS!P$4:P$41,MATCH($C484&amp;$E484,CIMS!$W$4:$W$41,0)),1)</f>
        <v>1</v>
      </c>
      <c r="Q484" s="16">
        <f>IF(JCIMS!Q484&gt;=0,JCIMS!Q484/INDEX(CIMS!Q$4:Q$41,MATCH($C484&amp;$E484,CIMS!$W$4:$W$41,0)),1)</f>
        <v>1</v>
      </c>
      <c r="R484" s="16">
        <f>IF(JCIMS!R484&gt;=0,JCIMS!R484/INDEX(CIMS!R$4:R$41,MATCH($C484&amp;$E484,CIMS!$W$4:$W$41,0)),1)</f>
        <v>1</v>
      </c>
      <c r="S484" s="16">
        <f>IF(JCIMS!S484&gt;=0,JCIMS!S484/INDEX(CIMS!S$4:S$41,MATCH($C484&amp;$E484,CIMS!$W$4:$W$41,0)),1)</f>
        <v>1</v>
      </c>
      <c r="T484" s="16">
        <f>IF(JCIMS!T484&gt;=0,JCIMS!T484/INDEX(CIMS!T$4:T$41,MATCH($C484&amp;$E484,CIMS!$W$4:$W$41,0)),1)</f>
        <v>1</v>
      </c>
      <c r="V484" t="str">
        <f t="shared" si="8"/>
        <v>AtlanticCommercialBiodiesel</v>
      </c>
    </row>
    <row r="485" spans="3:22" x14ac:dyDescent="0.25">
      <c r="C485" s="6" t="s">
        <v>52</v>
      </c>
      <c r="D485" s="6" t="s">
        <v>39</v>
      </c>
      <c r="E485" t="s">
        <v>17</v>
      </c>
      <c r="F485" s="6">
        <v>2005</v>
      </c>
      <c r="G485" s="6" t="s">
        <v>14</v>
      </c>
      <c r="H485" s="6" t="s">
        <v>15</v>
      </c>
      <c r="I485" s="6" t="s">
        <v>16</v>
      </c>
      <c r="J485" s="16">
        <f>IF(JCIMS!J485&gt;=0,JCIMS!J485/INDEX(CIMS!J$4:J$41,MATCH($C485&amp;$E485,CIMS!$W$4:$W$41,0)),1)</f>
        <v>0.87941949972734734</v>
      </c>
      <c r="K485" s="16">
        <f>IF(JCIMS!K485&gt;=0,JCIMS!K485/INDEX(CIMS!K$4:K$41,MATCH($C485&amp;$E485,CIMS!$W$4:$W$41,0)),1)</f>
        <v>0.95499621520387057</v>
      </c>
      <c r="L485" s="16">
        <f>IF(JCIMS!L485&gt;=0,JCIMS!L485/INDEX(CIMS!L$4:L$41,MATCH($C485&amp;$E485,CIMS!$W$4:$W$41,0)),1)</f>
        <v>0.87016527701809143</v>
      </c>
      <c r="M485" s="16">
        <f>IF(JCIMS!M485&gt;=0,JCIMS!M485/INDEX(CIMS!M$4:M$41,MATCH($C485&amp;$E485,CIMS!$W$4:$W$41,0)),1)</f>
        <v>1.0188409534052396</v>
      </c>
      <c r="N485" s="16">
        <f>IF(JCIMS!N485&gt;=0,JCIMS!N485/INDEX(CIMS!N$4:N$41,MATCH($C485&amp;$E485,CIMS!$W$4:$W$41,0)),1)</f>
        <v>1.076625569361235</v>
      </c>
      <c r="O485" s="16">
        <f>IF(JCIMS!O485&gt;=0,JCIMS!O485/INDEX(CIMS!O$4:O$41,MATCH($C485&amp;$E485,CIMS!$W$4:$W$41,0)),1)</f>
        <v>1.1411687488213114</v>
      </c>
      <c r="P485" s="16">
        <f>IF(JCIMS!P485&gt;=0,JCIMS!P485/INDEX(CIMS!P$4:P$41,MATCH($C485&amp;$E485,CIMS!$W$4:$W$41,0)),1)</f>
        <v>1.2673262465720032</v>
      </c>
      <c r="Q485" s="16">
        <f>IF(JCIMS!Q485&gt;=0,JCIMS!Q485/INDEX(CIMS!Q$4:Q$41,MATCH($C485&amp;$E485,CIMS!$W$4:$W$41,0)),1)</f>
        <v>1.3003618646204136</v>
      </c>
      <c r="R485" s="16">
        <f>IF(JCIMS!R485&gt;=0,JCIMS!R485/INDEX(CIMS!R$4:R$41,MATCH($C485&amp;$E485,CIMS!$W$4:$W$41,0)),1)</f>
        <v>1.2828071096880964</v>
      </c>
      <c r="S485" s="16">
        <f>IF(JCIMS!S485&gt;=0,JCIMS!S485/INDEX(CIMS!S$4:S$41,MATCH($C485&amp;$E485,CIMS!$W$4:$W$41,0)),1)</f>
        <v>1.2951604980375158</v>
      </c>
      <c r="T485" s="16">
        <f>IF(JCIMS!T485&gt;=0,JCIMS!T485/INDEX(CIMS!T$4:T$41,MATCH($C485&amp;$E485,CIMS!$W$4:$W$41,0)),1)</f>
        <v>1.3104517806838085</v>
      </c>
      <c r="V485" t="str">
        <f t="shared" si="8"/>
        <v>AtlanticCommercialElectricity</v>
      </c>
    </row>
    <row r="486" spans="3:22" x14ac:dyDescent="0.25">
      <c r="C486" s="6" t="s">
        <v>52</v>
      </c>
      <c r="D486" s="6" t="s">
        <v>39</v>
      </c>
      <c r="E486" t="s">
        <v>18</v>
      </c>
      <c r="F486" s="6">
        <v>2005</v>
      </c>
      <c r="G486" s="6" t="s">
        <v>14</v>
      </c>
      <c r="H486" s="6" t="s">
        <v>15</v>
      </c>
      <c r="I486" s="6" t="s">
        <v>16</v>
      </c>
      <c r="J486" s="16">
        <f>IF(JCIMS!J486&gt;=0,JCIMS!J486/INDEX(CIMS!J$4:J$41,MATCH($C486&amp;$E486,CIMS!$W$4:$W$41,0)),1)</f>
        <v>1</v>
      </c>
      <c r="K486" s="16">
        <f>IF(JCIMS!K486&gt;=0,JCIMS!K486/INDEX(CIMS!K$4:K$41,MATCH($C486&amp;$E486,CIMS!$W$4:$W$41,0)),1)</f>
        <v>1</v>
      </c>
      <c r="L486" s="16">
        <f>IF(JCIMS!L486&gt;=0,JCIMS!L486/INDEX(CIMS!L$4:L$41,MATCH($C486&amp;$E486,CIMS!$W$4:$W$41,0)),1)</f>
        <v>1</v>
      </c>
      <c r="M486" s="16">
        <f>IF(JCIMS!M486&gt;=0,JCIMS!M486/INDEX(CIMS!M$4:M$41,MATCH($C486&amp;$E486,CIMS!$W$4:$W$41,0)),1)</f>
        <v>1</v>
      </c>
      <c r="N486" s="16">
        <f>IF(JCIMS!N486&gt;=0,JCIMS!N486/INDEX(CIMS!N$4:N$41,MATCH($C486&amp;$E486,CIMS!$W$4:$W$41,0)),1)</f>
        <v>1</v>
      </c>
      <c r="O486" s="16">
        <f>IF(JCIMS!O486&gt;=0,JCIMS!O486/INDEX(CIMS!O$4:O$41,MATCH($C486&amp;$E486,CIMS!$W$4:$W$41,0)),1)</f>
        <v>1</v>
      </c>
      <c r="P486" s="16">
        <f>IF(JCIMS!P486&gt;=0,JCIMS!P486/INDEX(CIMS!P$4:P$41,MATCH($C486&amp;$E486,CIMS!$W$4:$W$41,0)),1)</f>
        <v>1</v>
      </c>
      <c r="Q486" s="16">
        <f>IF(JCIMS!Q486&gt;=0,JCIMS!Q486/INDEX(CIMS!Q$4:Q$41,MATCH($C486&amp;$E486,CIMS!$W$4:$W$41,0)),1)</f>
        <v>1</v>
      </c>
      <c r="R486" s="16">
        <f>IF(JCIMS!R486&gt;=0,JCIMS!R486/INDEX(CIMS!R$4:R$41,MATCH($C486&amp;$E486,CIMS!$W$4:$W$41,0)),1)</f>
        <v>1</v>
      </c>
      <c r="S486" s="16">
        <f>IF(JCIMS!S486&gt;=0,JCIMS!S486/INDEX(CIMS!S$4:S$41,MATCH($C486&amp;$E486,CIMS!$W$4:$W$41,0)),1)</f>
        <v>1</v>
      </c>
      <c r="T486" s="16">
        <f>IF(JCIMS!T486&gt;=0,JCIMS!T486/INDEX(CIMS!T$4:T$41,MATCH($C486&amp;$E486,CIMS!$W$4:$W$41,0)),1)</f>
        <v>1</v>
      </c>
      <c r="V486" t="str">
        <f t="shared" si="8"/>
        <v>AtlanticCommercialEthanol</v>
      </c>
    </row>
    <row r="487" spans="3:22" x14ac:dyDescent="0.25">
      <c r="C487" s="6" t="s">
        <v>52</v>
      </c>
      <c r="D487" s="6" t="s">
        <v>39</v>
      </c>
      <c r="E487" t="s">
        <v>20</v>
      </c>
      <c r="F487" s="6">
        <v>2005</v>
      </c>
      <c r="G487" s="6" t="s">
        <v>14</v>
      </c>
      <c r="H487" s="6" t="s">
        <v>15</v>
      </c>
      <c r="I487" s="6" t="s">
        <v>16</v>
      </c>
      <c r="J487" s="14">
        <f>IF(JCIMS!J487&gt;=0,JCIMS!J487/INDEX(CIMS!J$4:J$41,MATCH("Generic Fuels"&amp;$E487,CIMS!$W$4:$W$41,0)),1)</f>
        <v>1</v>
      </c>
      <c r="K487" s="14">
        <f>IF(JCIMS!K487&gt;=0,JCIMS!K487/INDEX(CIMS!K$4:K$41,MATCH("Generic Fuels"&amp;$E487,CIMS!$W$4:$W$41,0)),1)</f>
        <v>1</v>
      </c>
      <c r="L487" s="14">
        <f>IF(JCIMS!L487&gt;=0,JCIMS!L487/INDEX(CIMS!L$4:L$41,MATCH("Generic Fuels"&amp;$E487,CIMS!$W$4:$W$41,0)),1)</f>
        <v>1</v>
      </c>
      <c r="M487" s="14">
        <f>IF(JCIMS!M487&gt;=0,JCIMS!M487/INDEX(CIMS!M$4:M$41,MATCH("Generic Fuels"&amp;$E487,CIMS!$W$4:$W$41,0)),1)</f>
        <v>1</v>
      </c>
      <c r="N487" s="14">
        <f>IF(JCIMS!N487&gt;=0,JCIMS!N487/INDEX(CIMS!N$4:N$41,MATCH("Generic Fuels"&amp;$E487,CIMS!$W$4:$W$41,0)),1)</f>
        <v>1</v>
      </c>
      <c r="O487" s="14">
        <f>IF(JCIMS!O487&gt;=0,JCIMS!O487/INDEX(CIMS!O$4:O$41,MATCH("Generic Fuels"&amp;$E487,CIMS!$W$4:$W$41,0)),1)</f>
        <v>1</v>
      </c>
      <c r="P487" s="14">
        <f>IF(JCIMS!P487&gt;=0,JCIMS!P487/INDEX(CIMS!P$4:P$41,MATCH("Generic Fuels"&amp;$E487,CIMS!$W$4:$W$41,0)),1)</f>
        <v>1</v>
      </c>
      <c r="Q487" s="14">
        <f>IF(JCIMS!Q487&gt;=0,JCIMS!Q487/INDEX(CIMS!Q$4:Q$41,MATCH("Generic Fuels"&amp;$E487,CIMS!$W$4:$W$41,0)),1)</f>
        <v>1</v>
      </c>
      <c r="R487" s="14">
        <f>IF(JCIMS!R487&gt;=0,JCIMS!R487/INDEX(CIMS!R$4:R$41,MATCH("Generic Fuels"&amp;$E487,CIMS!$W$4:$W$41,0)),1)</f>
        <v>1</v>
      </c>
      <c r="S487" s="14">
        <f>IF(JCIMS!S487&gt;=0,JCIMS!S487/INDEX(CIMS!S$4:S$41,MATCH("Generic Fuels"&amp;$E487,CIMS!$W$4:$W$41,0)),1)</f>
        <v>1</v>
      </c>
      <c r="T487" s="14">
        <f>IF(JCIMS!T487&gt;=0,JCIMS!T487/INDEX(CIMS!T$4:T$41,MATCH("Generic Fuels"&amp;$E487,CIMS!$W$4:$W$41,0)),1)</f>
        <v>1</v>
      </c>
      <c r="V487" t="str">
        <f t="shared" si="8"/>
        <v>AtlanticCommercialJet Fuel</v>
      </c>
    </row>
    <row r="488" spans="3:22" x14ac:dyDescent="0.25">
      <c r="C488" s="6" t="s">
        <v>52</v>
      </c>
      <c r="D488" s="6" t="s">
        <v>39</v>
      </c>
      <c r="E488" t="s">
        <v>21</v>
      </c>
      <c r="F488" s="6">
        <v>2005</v>
      </c>
      <c r="G488" s="6" t="s">
        <v>14</v>
      </c>
      <c r="H488" s="6" t="s">
        <v>15</v>
      </c>
      <c r="I488" s="6" t="s">
        <v>16</v>
      </c>
      <c r="J488" s="14">
        <f>IF(JCIMS!J488&gt;=0,JCIMS!J488/INDEX(CIMS!J$4:J$41,MATCH("Generic Fuels"&amp;$E488,CIMS!$W$4:$W$41,0)),1)</f>
        <v>1</v>
      </c>
      <c r="K488" s="14">
        <f>IF(JCIMS!K488&gt;=0,JCIMS!K488/INDEX(CIMS!K$4:K$41,MATCH("Generic Fuels"&amp;$E488,CIMS!$W$4:$W$41,0)),1)</f>
        <v>1</v>
      </c>
      <c r="L488" s="14">
        <f>IF(JCIMS!L488&gt;=0,JCIMS!L488/INDEX(CIMS!L$4:L$41,MATCH("Generic Fuels"&amp;$E488,CIMS!$W$4:$W$41,0)),1)</f>
        <v>1</v>
      </c>
      <c r="M488" s="14">
        <f>IF(JCIMS!M488&gt;=0,JCIMS!M488/INDEX(CIMS!M$4:M$41,MATCH("Generic Fuels"&amp;$E488,CIMS!$W$4:$W$41,0)),1)</f>
        <v>1</v>
      </c>
      <c r="N488" s="14">
        <f>IF(JCIMS!N488&gt;=0,JCIMS!N488/INDEX(CIMS!N$4:N$41,MATCH("Generic Fuels"&amp;$E488,CIMS!$W$4:$W$41,0)),1)</f>
        <v>1</v>
      </c>
      <c r="O488" s="14">
        <f>IF(JCIMS!O488&gt;=0,JCIMS!O488/INDEX(CIMS!O$4:O$41,MATCH("Generic Fuels"&amp;$E488,CIMS!$W$4:$W$41,0)),1)</f>
        <v>1</v>
      </c>
      <c r="P488" s="14">
        <f>IF(JCIMS!P488&gt;=0,JCIMS!P488/INDEX(CIMS!P$4:P$41,MATCH("Generic Fuels"&amp;$E488,CIMS!$W$4:$W$41,0)),1)</f>
        <v>1</v>
      </c>
      <c r="Q488" s="14">
        <f>IF(JCIMS!Q488&gt;=0,JCIMS!Q488/INDEX(CIMS!Q$4:Q$41,MATCH("Generic Fuels"&amp;$E488,CIMS!$W$4:$W$41,0)),1)</f>
        <v>1</v>
      </c>
      <c r="R488" s="14">
        <f>IF(JCIMS!R488&gt;=0,JCIMS!R488/INDEX(CIMS!R$4:R$41,MATCH("Generic Fuels"&amp;$E488,CIMS!$W$4:$W$41,0)),1)</f>
        <v>1</v>
      </c>
      <c r="S488" s="14">
        <f>IF(JCIMS!S488&gt;=0,JCIMS!S488/INDEX(CIMS!S$4:S$41,MATCH("Generic Fuels"&amp;$E488,CIMS!$W$4:$W$41,0)),1)</f>
        <v>1</v>
      </c>
      <c r="T488" s="14">
        <f>IF(JCIMS!T488&gt;=0,JCIMS!T488/INDEX(CIMS!T$4:T$41,MATCH("Generic Fuels"&amp;$E488,CIMS!$W$4:$W$41,0)),1)</f>
        <v>1</v>
      </c>
      <c r="V488" t="str">
        <f t="shared" si="8"/>
        <v>AtlanticCommercialBlack Liquor</v>
      </c>
    </row>
    <row r="489" spans="3:22" x14ac:dyDescent="0.25">
      <c r="C489" s="6" t="s">
        <v>52</v>
      </c>
      <c r="D489" s="6" t="s">
        <v>39</v>
      </c>
      <c r="E489" t="s">
        <v>22</v>
      </c>
      <c r="F489" s="6">
        <v>2005</v>
      </c>
      <c r="G489" s="6" t="s">
        <v>14</v>
      </c>
      <c r="H489" s="6" t="s">
        <v>15</v>
      </c>
      <c r="I489" s="6" t="s">
        <v>16</v>
      </c>
      <c r="J489" s="14">
        <f>IF(JCIMS!J489&gt;=0,JCIMS!J489/INDEX(CIMS!J$4:J$41,MATCH("Generic Fuels"&amp;$E489,CIMS!$W$4:$W$41,0)),1)</f>
        <v>1</v>
      </c>
      <c r="K489" s="14">
        <f>IF(JCIMS!K489&gt;=0,JCIMS!K489/INDEX(CIMS!K$4:K$41,MATCH("Generic Fuels"&amp;$E489,CIMS!$W$4:$W$41,0)),1)</f>
        <v>1</v>
      </c>
      <c r="L489" s="14">
        <f>IF(JCIMS!L489&gt;=0,JCIMS!L489/INDEX(CIMS!L$4:L$41,MATCH("Generic Fuels"&amp;$E489,CIMS!$W$4:$W$41,0)),1)</f>
        <v>1</v>
      </c>
      <c r="M489" s="14">
        <f>IF(JCIMS!M489&gt;=0,JCIMS!M489/INDEX(CIMS!M$4:M$41,MATCH("Generic Fuels"&amp;$E489,CIMS!$W$4:$W$41,0)),1)</f>
        <v>1</v>
      </c>
      <c r="N489" s="14">
        <f>IF(JCIMS!N489&gt;=0,JCIMS!N489/INDEX(CIMS!N$4:N$41,MATCH("Generic Fuels"&amp;$E489,CIMS!$W$4:$W$41,0)),1)</f>
        <v>1</v>
      </c>
      <c r="O489" s="14">
        <f>IF(JCIMS!O489&gt;=0,JCIMS!O489/INDEX(CIMS!O$4:O$41,MATCH("Generic Fuels"&amp;$E489,CIMS!$W$4:$W$41,0)),1)</f>
        <v>1</v>
      </c>
      <c r="P489" s="14">
        <f>IF(JCIMS!P489&gt;=0,JCIMS!P489/INDEX(CIMS!P$4:P$41,MATCH("Generic Fuels"&amp;$E489,CIMS!$W$4:$W$41,0)),1)</f>
        <v>1</v>
      </c>
      <c r="Q489" s="14">
        <f>IF(JCIMS!Q489&gt;=0,JCIMS!Q489/INDEX(CIMS!Q$4:Q$41,MATCH("Generic Fuels"&amp;$E489,CIMS!$W$4:$W$41,0)),1)</f>
        <v>1</v>
      </c>
      <c r="R489" s="14">
        <f>IF(JCIMS!R489&gt;=0,JCIMS!R489/INDEX(CIMS!R$4:R$41,MATCH("Generic Fuels"&amp;$E489,CIMS!$W$4:$W$41,0)),1)</f>
        <v>1</v>
      </c>
      <c r="S489" s="14">
        <f>IF(JCIMS!S489&gt;=0,JCIMS!S489/INDEX(CIMS!S$4:S$41,MATCH("Generic Fuels"&amp;$E489,CIMS!$W$4:$W$41,0)),1)</f>
        <v>1</v>
      </c>
      <c r="T489" s="14">
        <f>IF(JCIMS!T489&gt;=0,JCIMS!T489/INDEX(CIMS!T$4:T$41,MATCH("Generic Fuels"&amp;$E489,CIMS!$W$4:$W$41,0)),1)</f>
        <v>1</v>
      </c>
      <c r="V489" t="str">
        <f t="shared" si="8"/>
        <v>AtlanticCommercialCoal</v>
      </c>
    </row>
    <row r="490" spans="3:22" x14ac:dyDescent="0.25">
      <c r="C490" s="6" t="s">
        <v>52</v>
      </c>
      <c r="D490" s="6" t="s">
        <v>39</v>
      </c>
      <c r="E490" t="s">
        <v>23</v>
      </c>
      <c r="F490" s="6">
        <v>2005</v>
      </c>
      <c r="G490" s="6" t="s">
        <v>14</v>
      </c>
      <c r="H490" s="6" t="s">
        <v>15</v>
      </c>
      <c r="I490" s="6" t="s">
        <v>16</v>
      </c>
      <c r="J490" s="14">
        <f>IF(JCIMS!J490&gt;=0,JCIMS!J490/INDEX(CIMS!J$4:J$41,MATCH("Generic Fuels"&amp;$E490,CIMS!$W$4:$W$41,0)),1)</f>
        <v>1</v>
      </c>
      <c r="K490" s="14">
        <f>IF(JCIMS!K490&gt;=0,JCIMS!K490/INDEX(CIMS!K$4:K$41,MATCH("Generic Fuels"&amp;$E490,CIMS!$W$4:$W$41,0)),1)</f>
        <v>1</v>
      </c>
      <c r="L490" s="14">
        <f>IF(JCIMS!L490&gt;=0,JCIMS!L490/INDEX(CIMS!L$4:L$41,MATCH("Generic Fuels"&amp;$E490,CIMS!$W$4:$W$41,0)),1)</f>
        <v>1</v>
      </c>
      <c r="M490" s="14">
        <f>IF(JCIMS!M490&gt;=0,JCIMS!M490/INDEX(CIMS!M$4:M$41,MATCH("Generic Fuels"&amp;$E490,CIMS!$W$4:$W$41,0)),1)</f>
        <v>1</v>
      </c>
      <c r="N490" s="14">
        <f>IF(JCIMS!N490&gt;=0,JCIMS!N490/INDEX(CIMS!N$4:N$41,MATCH("Generic Fuels"&amp;$E490,CIMS!$W$4:$W$41,0)),1)</f>
        <v>1</v>
      </c>
      <c r="O490" s="14">
        <f>IF(JCIMS!O490&gt;=0,JCIMS!O490/INDEX(CIMS!O$4:O$41,MATCH("Generic Fuels"&amp;$E490,CIMS!$W$4:$W$41,0)),1)</f>
        <v>1</v>
      </c>
      <c r="P490" s="14">
        <f>IF(JCIMS!P490&gt;=0,JCIMS!P490/INDEX(CIMS!P$4:P$41,MATCH("Generic Fuels"&amp;$E490,CIMS!$W$4:$W$41,0)),1)</f>
        <v>1</v>
      </c>
      <c r="Q490" s="14">
        <f>IF(JCIMS!Q490&gt;=0,JCIMS!Q490/INDEX(CIMS!Q$4:Q$41,MATCH("Generic Fuels"&amp;$E490,CIMS!$W$4:$W$41,0)),1)</f>
        <v>1</v>
      </c>
      <c r="R490" s="14">
        <f>IF(JCIMS!R490&gt;=0,JCIMS!R490/INDEX(CIMS!R$4:R$41,MATCH("Generic Fuels"&amp;$E490,CIMS!$W$4:$W$41,0)),1)</f>
        <v>1</v>
      </c>
      <c r="S490" s="14">
        <f>IF(JCIMS!S490&gt;=0,JCIMS!S490/INDEX(CIMS!S$4:S$41,MATCH("Generic Fuels"&amp;$E490,CIMS!$W$4:$W$41,0)),1)</f>
        <v>1</v>
      </c>
      <c r="T490" s="14">
        <f>IF(JCIMS!T490&gt;=0,JCIMS!T490/INDEX(CIMS!T$4:T$41,MATCH("Generic Fuels"&amp;$E490,CIMS!$W$4:$W$41,0)),1)</f>
        <v>1</v>
      </c>
      <c r="V490" t="str">
        <f t="shared" si="8"/>
        <v>AtlanticCommercialCoke</v>
      </c>
    </row>
    <row r="491" spans="3:22" x14ac:dyDescent="0.25">
      <c r="C491" s="6" t="s">
        <v>52</v>
      </c>
      <c r="D491" s="6" t="s">
        <v>39</v>
      </c>
      <c r="E491" t="s">
        <v>24</v>
      </c>
      <c r="F491" s="6">
        <v>2005</v>
      </c>
      <c r="G491" s="6" t="s">
        <v>14</v>
      </c>
      <c r="H491" s="6" t="s">
        <v>15</v>
      </c>
      <c r="I491" s="6" t="s">
        <v>16</v>
      </c>
      <c r="J491" s="14">
        <f>IF(JCIMS!J491&gt;=0,JCIMS!J491/INDEX(CIMS!J$4:J$41,MATCH("Generic Fuels"&amp;$E491,CIMS!$W$4:$W$41,0)),1)</f>
        <v>1</v>
      </c>
      <c r="K491" s="14">
        <f>IF(JCIMS!K491&gt;=0,JCIMS!K491/INDEX(CIMS!K$4:K$41,MATCH("Generic Fuels"&amp;$E491,CIMS!$W$4:$W$41,0)),1)</f>
        <v>1</v>
      </c>
      <c r="L491" s="14">
        <f>IF(JCIMS!L491&gt;=0,JCIMS!L491/INDEX(CIMS!L$4:L$41,MATCH("Generic Fuels"&amp;$E491,CIMS!$W$4:$W$41,0)),1)</f>
        <v>1</v>
      </c>
      <c r="M491" s="14">
        <f>IF(JCIMS!M491&gt;=0,JCIMS!M491/INDEX(CIMS!M$4:M$41,MATCH("Generic Fuels"&amp;$E491,CIMS!$W$4:$W$41,0)),1)</f>
        <v>1</v>
      </c>
      <c r="N491" s="14">
        <f>IF(JCIMS!N491&gt;=0,JCIMS!N491/INDEX(CIMS!N$4:N$41,MATCH("Generic Fuels"&amp;$E491,CIMS!$W$4:$W$41,0)),1)</f>
        <v>1</v>
      </c>
      <c r="O491" s="14">
        <f>IF(JCIMS!O491&gt;=0,JCIMS!O491/INDEX(CIMS!O$4:O$41,MATCH("Generic Fuels"&amp;$E491,CIMS!$W$4:$W$41,0)),1)</f>
        <v>1</v>
      </c>
      <c r="P491" s="14">
        <f>IF(JCIMS!P491&gt;=0,JCIMS!P491/INDEX(CIMS!P$4:P$41,MATCH("Generic Fuels"&amp;$E491,CIMS!$W$4:$W$41,0)),1)</f>
        <v>1</v>
      </c>
      <c r="Q491" s="14">
        <f>IF(JCIMS!Q491&gt;=0,JCIMS!Q491/INDEX(CIMS!Q$4:Q$41,MATCH("Generic Fuels"&amp;$E491,CIMS!$W$4:$W$41,0)),1)</f>
        <v>1</v>
      </c>
      <c r="R491" s="14">
        <f>IF(JCIMS!R491&gt;=0,JCIMS!R491/INDEX(CIMS!R$4:R$41,MATCH("Generic Fuels"&amp;$E491,CIMS!$W$4:$W$41,0)),1)</f>
        <v>1</v>
      </c>
      <c r="S491" s="14">
        <f>IF(JCIMS!S491&gt;=0,JCIMS!S491/INDEX(CIMS!S$4:S$41,MATCH("Generic Fuels"&amp;$E491,CIMS!$W$4:$W$41,0)),1)</f>
        <v>1</v>
      </c>
      <c r="T491" s="14">
        <f>IF(JCIMS!T491&gt;=0,JCIMS!T491/INDEX(CIMS!T$4:T$41,MATCH("Generic Fuels"&amp;$E491,CIMS!$W$4:$W$41,0)),1)</f>
        <v>1</v>
      </c>
      <c r="V491" t="str">
        <f t="shared" si="8"/>
        <v>AtlanticCommercialDiesel</v>
      </c>
    </row>
    <row r="492" spans="3:22" x14ac:dyDescent="0.25">
      <c r="C492" s="6" t="s">
        <v>52</v>
      </c>
      <c r="D492" s="6" t="s">
        <v>39</v>
      </c>
      <c r="E492" t="s">
        <v>25</v>
      </c>
      <c r="F492" s="6">
        <v>2005</v>
      </c>
      <c r="G492" s="6" t="s">
        <v>14</v>
      </c>
      <c r="H492" s="6" t="s">
        <v>15</v>
      </c>
      <c r="I492" s="6" t="s">
        <v>16</v>
      </c>
      <c r="J492" s="14">
        <f>IF(JCIMS!J492&gt;=0,JCIMS!J492/INDEX(CIMS!J$4:J$41,MATCH("Generic Fuels"&amp;$E492,CIMS!$W$4:$W$41,0)),1)</f>
        <v>1</v>
      </c>
      <c r="K492" s="14">
        <f>IF(JCIMS!K492&gt;=0,JCIMS!K492/INDEX(CIMS!K$4:K$41,MATCH("Generic Fuels"&amp;$E492,CIMS!$W$4:$W$41,0)),1)</f>
        <v>1</v>
      </c>
      <c r="L492" s="14">
        <f>IF(JCIMS!L492&gt;=0,JCIMS!L492/INDEX(CIMS!L$4:L$41,MATCH("Generic Fuels"&amp;$E492,CIMS!$W$4:$W$41,0)),1)</f>
        <v>1</v>
      </c>
      <c r="M492" s="14">
        <f>IF(JCIMS!M492&gt;=0,JCIMS!M492/INDEX(CIMS!M$4:M$41,MATCH("Generic Fuels"&amp;$E492,CIMS!$W$4:$W$41,0)),1)</f>
        <v>1</v>
      </c>
      <c r="N492" s="14">
        <f>IF(JCIMS!N492&gt;=0,JCIMS!N492/INDEX(CIMS!N$4:N$41,MATCH("Generic Fuels"&amp;$E492,CIMS!$W$4:$W$41,0)),1)</f>
        <v>1</v>
      </c>
      <c r="O492" s="14">
        <f>IF(JCIMS!O492&gt;=0,JCIMS!O492/INDEX(CIMS!O$4:O$41,MATCH("Generic Fuels"&amp;$E492,CIMS!$W$4:$W$41,0)),1)</f>
        <v>1</v>
      </c>
      <c r="P492" s="14">
        <f>IF(JCIMS!P492&gt;=0,JCIMS!P492/INDEX(CIMS!P$4:P$41,MATCH("Generic Fuels"&amp;$E492,CIMS!$W$4:$W$41,0)),1)</f>
        <v>1</v>
      </c>
      <c r="Q492" s="14">
        <f>IF(JCIMS!Q492&gt;=0,JCIMS!Q492/INDEX(CIMS!Q$4:Q$41,MATCH("Generic Fuels"&amp;$E492,CIMS!$W$4:$W$41,0)),1)</f>
        <v>1</v>
      </c>
      <c r="R492" s="14">
        <f>IF(JCIMS!R492&gt;=0,JCIMS!R492/INDEX(CIMS!R$4:R$41,MATCH("Generic Fuels"&amp;$E492,CIMS!$W$4:$W$41,0)),1)</f>
        <v>1</v>
      </c>
      <c r="S492" s="14">
        <f>IF(JCIMS!S492&gt;=0,JCIMS!S492/INDEX(CIMS!S$4:S$41,MATCH("Generic Fuels"&amp;$E492,CIMS!$W$4:$W$41,0)),1)</f>
        <v>1</v>
      </c>
      <c r="T492" s="14">
        <f>IF(JCIMS!T492&gt;=0,JCIMS!T492/INDEX(CIMS!T$4:T$41,MATCH("Generic Fuels"&amp;$E492,CIMS!$W$4:$W$41,0)),1)</f>
        <v>1</v>
      </c>
      <c r="V492" t="str">
        <f t="shared" si="8"/>
        <v>AtlanticCommercialGasoline</v>
      </c>
    </row>
    <row r="493" spans="3:22" x14ac:dyDescent="0.25">
      <c r="C493" s="6" t="s">
        <v>52</v>
      </c>
      <c r="D493" s="6" t="s">
        <v>39</v>
      </c>
      <c r="E493" t="s">
        <v>26</v>
      </c>
      <c r="F493" s="6">
        <v>2005</v>
      </c>
      <c r="G493" s="6" t="s">
        <v>14</v>
      </c>
      <c r="H493" s="6" t="s">
        <v>15</v>
      </c>
      <c r="I493" s="6" t="s">
        <v>16</v>
      </c>
      <c r="J493" s="14">
        <f>IF(JCIMS!J493&gt;=0,JCIMS!J493/INDEX(CIMS!J$4:J$41,MATCH("Generic Fuels"&amp;$E493,CIMS!$W$4:$W$41,0)),1)</f>
        <v>0.38622624335908251</v>
      </c>
      <c r="K493" s="14">
        <f>IF(JCIMS!K493&gt;=0,JCIMS!K493/INDEX(CIMS!K$4:K$41,MATCH("Generic Fuels"&amp;$E493,CIMS!$W$4:$W$41,0)),1)</f>
        <v>0.67071276281098868</v>
      </c>
      <c r="L493" s="14">
        <f>IF(JCIMS!L493&gt;=0,JCIMS!L493/INDEX(CIMS!L$4:L$41,MATCH("Generic Fuels"&amp;$E493,CIMS!$W$4:$W$41,0)),1)</f>
        <v>1.1081800853447534</v>
      </c>
      <c r="M493" s="14">
        <f>IF(JCIMS!M493&gt;=0,JCIMS!M493/INDEX(CIMS!M$4:M$41,MATCH("Generic Fuels"&amp;$E493,CIMS!$W$4:$W$41,0)),1)</f>
        <v>1.3342373661773266</v>
      </c>
      <c r="N493" s="14">
        <f>IF(JCIMS!N493&gt;=0,JCIMS!N493/INDEX(CIMS!N$4:N$41,MATCH("Generic Fuels"&amp;$E493,CIMS!$W$4:$W$41,0)),1)</f>
        <v>1.4278604273714137</v>
      </c>
      <c r="O493" s="14">
        <f>IF(JCIMS!O493&gt;=0,JCIMS!O493/INDEX(CIMS!O$4:O$41,MATCH("Generic Fuels"&amp;$E493,CIMS!$W$4:$W$41,0)),1)</f>
        <v>1.5168231522975169</v>
      </c>
      <c r="P493" s="14">
        <f>IF(JCIMS!P493&gt;=0,JCIMS!P493/INDEX(CIMS!P$4:P$41,MATCH("Generic Fuels"&amp;$E493,CIMS!$W$4:$W$41,0)),1)</f>
        <v>1.5844567328424812</v>
      </c>
      <c r="Q493" s="14">
        <f>IF(JCIMS!Q493&gt;=0,JCIMS!Q493/INDEX(CIMS!Q$4:Q$41,MATCH("Generic Fuels"&amp;$E493,CIMS!$W$4:$W$41,0)),1)</f>
        <v>1.6791993554353968</v>
      </c>
      <c r="R493" s="14">
        <f>IF(JCIMS!R493&gt;=0,JCIMS!R493/INDEX(CIMS!R$4:R$41,MATCH("Generic Fuels"&amp;$E493,CIMS!$W$4:$W$41,0)),1)</f>
        <v>1.7405322577810405</v>
      </c>
      <c r="S493" s="14">
        <f>IF(JCIMS!S493&gt;=0,JCIMS!S493/INDEX(CIMS!S$4:S$41,MATCH("Generic Fuels"&amp;$E493,CIMS!$W$4:$W$41,0)),1)</f>
        <v>1.7512142247060505</v>
      </c>
      <c r="T493" s="14">
        <f>IF(JCIMS!T493&gt;=0,JCIMS!T493/INDEX(CIMS!T$4:T$41,MATCH("Generic Fuels"&amp;$E493,CIMS!$W$4:$W$41,0)),1)</f>
        <v>1.7723286088548629</v>
      </c>
      <c r="V493" t="str">
        <f t="shared" si="8"/>
        <v>AtlanticCommercialFuel Oil</v>
      </c>
    </row>
    <row r="494" spans="3:22" x14ac:dyDescent="0.25">
      <c r="C494" s="6" t="s">
        <v>52</v>
      </c>
      <c r="D494" s="6" t="s">
        <v>39</v>
      </c>
      <c r="E494" t="s">
        <v>27</v>
      </c>
      <c r="F494" s="6">
        <v>2005</v>
      </c>
      <c r="G494" s="6" t="s">
        <v>14</v>
      </c>
      <c r="H494" s="6" t="s">
        <v>15</v>
      </c>
      <c r="I494" s="6" t="s">
        <v>16</v>
      </c>
      <c r="J494" s="14">
        <f>IF(JCIMS!J494&gt;=0,JCIMS!J494/INDEX(CIMS!J$4:J$41,MATCH("Generic Fuels"&amp;$E494,CIMS!$W$4:$W$41,0)),1)</f>
        <v>1</v>
      </c>
      <c r="K494" s="14">
        <f>IF(JCIMS!K494&gt;=0,JCIMS!K494/INDEX(CIMS!K$4:K$41,MATCH("Generic Fuels"&amp;$E494,CIMS!$W$4:$W$41,0)),1)</f>
        <v>1</v>
      </c>
      <c r="L494" s="14">
        <f>IF(JCIMS!L494&gt;=0,JCIMS!L494/INDEX(CIMS!L$4:L$41,MATCH("Generic Fuels"&amp;$E494,CIMS!$W$4:$W$41,0)),1)</f>
        <v>1</v>
      </c>
      <c r="M494" s="14">
        <f>IF(JCIMS!M494&gt;=0,JCIMS!M494/INDEX(CIMS!M$4:M$41,MATCH("Generic Fuels"&amp;$E494,CIMS!$W$4:$W$41,0)),1)</f>
        <v>1</v>
      </c>
      <c r="N494" s="14">
        <f>IF(JCIMS!N494&gt;=0,JCIMS!N494/INDEX(CIMS!N$4:N$41,MATCH("Generic Fuels"&amp;$E494,CIMS!$W$4:$W$41,0)),1)</f>
        <v>1</v>
      </c>
      <c r="O494" s="14">
        <f>IF(JCIMS!O494&gt;=0,JCIMS!O494/INDEX(CIMS!O$4:O$41,MATCH("Generic Fuels"&amp;$E494,CIMS!$W$4:$W$41,0)),1)</f>
        <v>1</v>
      </c>
      <c r="P494" s="14">
        <f>IF(JCIMS!P494&gt;=0,JCIMS!P494/INDEX(CIMS!P$4:P$41,MATCH("Generic Fuels"&amp;$E494,CIMS!$W$4:$W$41,0)),1)</f>
        <v>1</v>
      </c>
      <c r="Q494" s="14">
        <f>IF(JCIMS!Q494&gt;=0,JCIMS!Q494/INDEX(CIMS!Q$4:Q$41,MATCH("Generic Fuels"&amp;$E494,CIMS!$W$4:$W$41,0)),1)</f>
        <v>1</v>
      </c>
      <c r="R494" s="14">
        <f>IF(JCIMS!R494&gt;=0,JCIMS!R494/INDEX(CIMS!R$4:R$41,MATCH("Generic Fuels"&amp;$E494,CIMS!$W$4:$W$41,0)),1)</f>
        <v>1</v>
      </c>
      <c r="S494" s="14">
        <f>IF(JCIMS!S494&gt;=0,JCIMS!S494/INDEX(CIMS!S$4:S$41,MATCH("Generic Fuels"&amp;$E494,CIMS!$W$4:$W$41,0)),1)</f>
        <v>1</v>
      </c>
      <c r="T494" s="14">
        <f>IF(JCIMS!T494&gt;=0,JCIMS!T494/INDEX(CIMS!T$4:T$41,MATCH("Generic Fuels"&amp;$E494,CIMS!$W$4:$W$41,0)),1)</f>
        <v>1</v>
      </c>
      <c r="V494" t="str">
        <f t="shared" si="8"/>
        <v>AtlanticCommercialHydrogen</v>
      </c>
    </row>
    <row r="495" spans="3:22" x14ac:dyDescent="0.25">
      <c r="C495" s="6" t="s">
        <v>52</v>
      </c>
      <c r="D495" s="6" t="s">
        <v>39</v>
      </c>
      <c r="E495" t="s">
        <v>28</v>
      </c>
      <c r="F495" s="6">
        <v>2005</v>
      </c>
      <c r="G495" s="6" t="s">
        <v>14</v>
      </c>
      <c r="H495" s="6" t="s">
        <v>15</v>
      </c>
      <c r="I495" s="6" t="s">
        <v>16</v>
      </c>
      <c r="J495" s="14">
        <f>IF(JCIMS!J495&gt;=0,JCIMS!J495/INDEX(CIMS!J$4:J$41,MATCH("Generic Fuels"&amp;$E495,CIMS!$W$4:$W$41,0)),1)</f>
        <v>1</v>
      </c>
      <c r="K495" s="14">
        <f>IF(JCIMS!K495&gt;=0,JCIMS!K495/INDEX(CIMS!K$4:K$41,MATCH("Generic Fuels"&amp;$E495,CIMS!$W$4:$W$41,0)),1)</f>
        <v>1</v>
      </c>
      <c r="L495" s="14">
        <f>IF(JCIMS!L495&gt;=0,JCIMS!L495/INDEX(CIMS!L$4:L$41,MATCH("Generic Fuels"&amp;$E495,CIMS!$W$4:$W$41,0)),1)</f>
        <v>1</v>
      </c>
      <c r="M495" s="14">
        <f>IF(JCIMS!M495&gt;=0,JCIMS!M495/INDEX(CIMS!M$4:M$41,MATCH("Generic Fuels"&amp;$E495,CIMS!$W$4:$W$41,0)),1)</f>
        <v>1</v>
      </c>
      <c r="N495" s="14">
        <f>IF(JCIMS!N495&gt;=0,JCIMS!N495/INDEX(CIMS!N$4:N$41,MATCH("Generic Fuels"&amp;$E495,CIMS!$W$4:$W$41,0)),1)</f>
        <v>1</v>
      </c>
      <c r="O495" s="14">
        <f>IF(JCIMS!O495&gt;=0,JCIMS!O495/INDEX(CIMS!O$4:O$41,MATCH("Generic Fuels"&amp;$E495,CIMS!$W$4:$W$41,0)),1)</f>
        <v>1</v>
      </c>
      <c r="P495" s="14">
        <f>IF(JCIMS!P495&gt;=0,JCIMS!P495/INDEX(CIMS!P$4:P$41,MATCH("Generic Fuels"&amp;$E495,CIMS!$W$4:$W$41,0)),1)</f>
        <v>1</v>
      </c>
      <c r="Q495" s="14">
        <f>IF(JCIMS!Q495&gt;=0,JCIMS!Q495/INDEX(CIMS!Q$4:Q$41,MATCH("Generic Fuels"&amp;$E495,CIMS!$W$4:$W$41,0)),1)</f>
        <v>1</v>
      </c>
      <c r="R495" s="14">
        <f>IF(JCIMS!R495&gt;=0,JCIMS!R495/INDEX(CIMS!R$4:R$41,MATCH("Generic Fuels"&amp;$E495,CIMS!$W$4:$W$41,0)),1)</f>
        <v>1</v>
      </c>
      <c r="S495" s="14">
        <f>IF(JCIMS!S495&gt;=0,JCIMS!S495/INDEX(CIMS!S$4:S$41,MATCH("Generic Fuels"&amp;$E495,CIMS!$W$4:$W$41,0)),1)</f>
        <v>1</v>
      </c>
      <c r="T495" s="14">
        <f>IF(JCIMS!T495&gt;=0,JCIMS!T495/INDEX(CIMS!T$4:T$41,MATCH("Generic Fuels"&amp;$E495,CIMS!$W$4:$W$41,0)),1)</f>
        <v>1</v>
      </c>
      <c r="V495" t="str">
        <f t="shared" si="8"/>
        <v>AtlanticCommercialBiogas</v>
      </c>
    </row>
    <row r="496" spans="3:22" x14ac:dyDescent="0.25">
      <c r="C496" s="6" t="s">
        <v>52</v>
      </c>
      <c r="D496" s="6" t="s">
        <v>39</v>
      </c>
      <c r="E496" t="s">
        <v>29</v>
      </c>
      <c r="F496" s="6">
        <v>2005</v>
      </c>
      <c r="G496" s="6" t="s">
        <v>14</v>
      </c>
      <c r="H496" s="6" t="s">
        <v>15</v>
      </c>
      <c r="I496" s="6" t="s">
        <v>16</v>
      </c>
      <c r="J496" s="14">
        <f>IF(JCIMS!J496&gt;=0,JCIMS!J496/INDEX(CIMS!J$4:J$41,MATCH("Generic Fuels"&amp;$E496,CIMS!$W$4:$W$41,0)),1)</f>
        <v>1</v>
      </c>
      <c r="K496" s="14">
        <f>IF(JCIMS!K496&gt;=0,JCIMS!K496/INDEX(CIMS!K$4:K$41,MATCH("Generic Fuels"&amp;$E496,CIMS!$W$4:$W$41,0)),1)</f>
        <v>1</v>
      </c>
      <c r="L496" s="14">
        <f>IF(JCIMS!L496&gt;=0,JCIMS!L496/INDEX(CIMS!L$4:L$41,MATCH("Generic Fuels"&amp;$E496,CIMS!$W$4:$W$41,0)),1)</f>
        <v>1</v>
      </c>
      <c r="M496" s="14">
        <f>IF(JCIMS!M496&gt;=0,JCIMS!M496/INDEX(CIMS!M$4:M$41,MATCH("Generic Fuels"&amp;$E496,CIMS!$W$4:$W$41,0)),1)</f>
        <v>1</v>
      </c>
      <c r="N496" s="14">
        <f>IF(JCIMS!N496&gt;=0,JCIMS!N496/INDEX(CIMS!N$4:N$41,MATCH("Generic Fuels"&amp;$E496,CIMS!$W$4:$W$41,0)),1)</f>
        <v>1</v>
      </c>
      <c r="O496" s="14">
        <f>IF(JCIMS!O496&gt;=0,JCIMS!O496/INDEX(CIMS!O$4:O$41,MATCH("Generic Fuels"&amp;$E496,CIMS!$W$4:$W$41,0)),1)</f>
        <v>1</v>
      </c>
      <c r="P496" s="14">
        <f>IF(JCIMS!P496&gt;=0,JCIMS!P496/INDEX(CIMS!P$4:P$41,MATCH("Generic Fuels"&amp;$E496,CIMS!$W$4:$W$41,0)),1)</f>
        <v>1</v>
      </c>
      <c r="Q496" s="14">
        <f>IF(JCIMS!Q496&gt;=0,JCIMS!Q496/INDEX(CIMS!Q$4:Q$41,MATCH("Generic Fuels"&amp;$E496,CIMS!$W$4:$W$41,0)),1)</f>
        <v>1</v>
      </c>
      <c r="R496" s="14">
        <f>IF(JCIMS!R496&gt;=0,JCIMS!R496/INDEX(CIMS!R$4:R$41,MATCH("Generic Fuels"&amp;$E496,CIMS!$W$4:$W$41,0)),1)</f>
        <v>1</v>
      </c>
      <c r="S496" s="14">
        <f>IF(JCIMS!S496&gt;=0,JCIMS!S496/INDEX(CIMS!S$4:S$41,MATCH("Generic Fuels"&amp;$E496,CIMS!$W$4:$W$41,0)),1)</f>
        <v>1</v>
      </c>
      <c r="T496" s="14">
        <f>IF(JCIMS!T496&gt;=0,JCIMS!T496/INDEX(CIMS!T$4:T$41,MATCH("Generic Fuels"&amp;$E496,CIMS!$W$4:$W$41,0)),1)</f>
        <v>1</v>
      </c>
      <c r="V496" t="str">
        <f t="shared" si="8"/>
        <v>AtlanticCommercialLPG</v>
      </c>
    </row>
    <row r="497" spans="3:22" x14ac:dyDescent="0.25">
      <c r="C497" s="6" t="s">
        <v>52</v>
      </c>
      <c r="D497" s="6" t="s">
        <v>39</v>
      </c>
      <c r="E497" t="s">
        <v>30</v>
      </c>
      <c r="F497" s="6">
        <v>2005</v>
      </c>
      <c r="G497" s="6" t="s">
        <v>14</v>
      </c>
      <c r="H497" s="6" t="s">
        <v>15</v>
      </c>
      <c r="I497" s="6" t="s">
        <v>16</v>
      </c>
      <c r="J497" s="14">
        <f>IF(JCIMS!J497&gt;=0,JCIMS!J497/INDEX(CIMS!J$4:J$41,MATCH("Generic Fuels"&amp;$E497,CIMS!$W$4:$W$41,0)),1)</f>
        <v>1.6314274078265087</v>
      </c>
      <c r="K497" s="14">
        <f>IF(JCIMS!K497&gt;=0,JCIMS!K497/INDEX(CIMS!K$4:K$41,MATCH("Generic Fuels"&amp;$E497,CIMS!$W$4:$W$41,0)),1)</f>
        <v>1.392870126037544</v>
      </c>
      <c r="L497" s="14">
        <f>IF(JCIMS!L497&gt;=0,JCIMS!L497/INDEX(CIMS!L$4:L$41,MATCH("Generic Fuels"&amp;$E497,CIMS!$W$4:$W$41,0)),1)</f>
        <v>1.8165693274647887</v>
      </c>
      <c r="M497" s="14">
        <f>IF(JCIMS!M497&gt;=0,JCIMS!M497/INDEX(CIMS!M$4:M$41,MATCH("Generic Fuels"&amp;$E497,CIMS!$W$4:$W$41,0)),1)</f>
        <v>2.045754518919455</v>
      </c>
      <c r="N497" s="14">
        <f>IF(JCIMS!N497&gt;=0,JCIMS!N497/INDEX(CIMS!N$4:N$41,MATCH("Generic Fuels"&amp;$E497,CIMS!$W$4:$W$41,0)),1)</f>
        <v>5.8031030830233519</v>
      </c>
      <c r="O497" s="14">
        <f>IF(JCIMS!O497&gt;=0,JCIMS!O497/INDEX(CIMS!O$4:O$41,MATCH("Generic Fuels"&amp;$E497,CIMS!$W$4:$W$41,0)),1)</f>
        <v>5.5952278807138143</v>
      </c>
      <c r="P497" s="14">
        <f>IF(JCIMS!P497&gt;=0,JCIMS!P497/INDEX(CIMS!P$4:P$41,MATCH("Generic Fuels"&amp;$E497,CIMS!$W$4:$W$41,0)),1)</f>
        <v>5.926311837738548</v>
      </c>
      <c r="Q497" s="14">
        <f>IF(JCIMS!Q497&gt;=0,JCIMS!Q497/INDEX(CIMS!Q$4:Q$41,MATCH("Generic Fuels"&amp;$E497,CIMS!$W$4:$W$41,0)),1)</f>
        <v>5.4469789896175618</v>
      </c>
      <c r="R497" s="14">
        <f>IF(JCIMS!R497&gt;=0,JCIMS!R497/INDEX(CIMS!R$4:R$41,MATCH("Generic Fuels"&amp;$E497,CIMS!$W$4:$W$41,0)),1)</f>
        <v>4.6921666122956012</v>
      </c>
      <c r="S497" s="14">
        <f>IF(JCIMS!S497&gt;=0,JCIMS!S497/INDEX(CIMS!S$4:S$41,MATCH("Generic Fuels"&amp;$E497,CIMS!$W$4:$W$41,0)),1)</f>
        <v>3.9958026627676326</v>
      </c>
      <c r="T497" s="14">
        <f>IF(JCIMS!T497&gt;=0,JCIMS!T497/INDEX(CIMS!T$4:T$41,MATCH("Generic Fuels"&amp;$E497,CIMS!$W$4:$W$41,0)),1)</f>
        <v>3.5448656851512226</v>
      </c>
      <c r="V497" t="str">
        <f t="shared" si="8"/>
        <v>AtlanticCommercialNatural Gas</v>
      </c>
    </row>
    <row r="498" spans="3:22" x14ac:dyDescent="0.25">
      <c r="C498" s="6" t="s">
        <v>52</v>
      </c>
      <c r="D498" s="6" t="s">
        <v>39</v>
      </c>
      <c r="E498" t="s">
        <v>31</v>
      </c>
      <c r="F498" s="6">
        <v>2005</v>
      </c>
      <c r="G498" s="6" t="s">
        <v>14</v>
      </c>
      <c r="H498" s="6" t="s">
        <v>15</v>
      </c>
      <c r="I498" s="6" t="s">
        <v>16</v>
      </c>
      <c r="J498" s="14">
        <f>IF(JCIMS!J498&gt;=0,JCIMS!J498/INDEX(CIMS!J$4:J$41,MATCH("Generic Fuels"&amp;$E498,CIMS!$W$4:$W$41,0)),1)</f>
        <v>1</v>
      </c>
      <c r="K498" s="14">
        <f>IF(JCIMS!K498&gt;=0,JCIMS!K498/INDEX(CIMS!K$4:K$41,MATCH("Generic Fuels"&amp;$E498,CIMS!$W$4:$W$41,0)),1)</f>
        <v>1</v>
      </c>
      <c r="L498" s="14">
        <f>IF(JCIMS!L498&gt;=0,JCIMS!L498/INDEX(CIMS!L$4:L$41,MATCH("Generic Fuels"&amp;$E498,CIMS!$W$4:$W$41,0)),1)</f>
        <v>1</v>
      </c>
      <c r="M498" s="14">
        <f>IF(JCIMS!M498&gt;=0,JCIMS!M498/INDEX(CIMS!M$4:M$41,MATCH("Generic Fuels"&amp;$E498,CIMS!$W$4:$W$41,0)),1)</f>
        <v>1</v>
      </c>
      <c r="N498" s="14">
        <f>IF(JCIMS!N498&gt;=0,JCIMS!N498/INDEX(CIMS!N$4:N$41,MATCH("Generic Fuels"&amp;$E498,CIMS!$W$4:$W$41,0)),1)</f>
        <v>1</v>
      </c>
      <c r="O498" s="14">
        <f>IF(JCIMS!O498&gt;=0,JCIMS!O498/INDEX(CIMS!O$4:O$41,MATCH("Generic Fuels"&amp;$E498,CIMS!$W$4:$W$41,0)),1)</f>
        <v>1</v>
      </c>
      <c r="P498" s="14">
        <f>IF(JCIMS!P498&gt;=0,JCIMS!P498/INDEX(CIMS!P$4:P$41,MATCH("Generic Fuels"&amp;$E498,CIMS!$W$4:$W$41,0)),1)</f>
        <v>1</v>
      </c>
      <c r="Q498" s="14">
        <f>IF(JCIMS!Q498&gt;=0,JCIMS!Q498/INDEX(CIMS!Q$4:Q$41,MATCH("Generic Fuels"&amp;$E498,CIMS!$W$4:$W$41,0)),1)</f>
        <v>1</v>
      </c>
      <c r="R498" s="14">
        <f>IF(JCIMS!R498&gt;=0,JCIMS!R498/INDEX(CIMS!R$4:R$41,MATCH("Generic Fuels"&amp;$E498,CIMS!$W$4:$W$41,0)),1)</f>
        <v>1</v>
      </c>
      <c r="S498" s="14">
        <f>IF(JCIMS!S498&gt;=0,JCIMS!S498/INDEX(CIMS!S$4:S$41,MATCH("Generic Fuels"&amp;$E498,CIMS!$W$4:$W$41,0)),1)</f>
        <v>1</v>
      </c>
      <c r="T498" s="14">
        <f>IF(JCIMS!T498&gt;=0,JCIMS!T498/INDEX(CIMS!T$4:T$41,MATCH("Generic Fuels"&amp;$E498,CIMS!$W$4:$W$41,0)),1)</f>
        <v>1</v>
      </c>
      <c r="V498" t="str">
        <f t="shared" si="8"/>
        <v>AtlanticCommercialPetroleum Coke</v>
      </c>
    </row>
    <row r="499" spans="3:22" x14ac:dyDescent="0.25">
      <c r="C499" s="6" t="s">
        <v>52</v>
      </c>
      <c r="D499" s="6" t="s">
        <v>39</v>
      </c>
      <c r="E499" t="s">
        <v>32</v>
      </c>
      <c r="F499" s="6">
        <v>2005</v>
      </c>
      <c r="G499" s="6" t="s">
        <v>14</v>
      </c>
      <c r="H499" s="6" t="s">
        <v>15</v>
      </c>
      <c r="I499" s="6" t="s">
        <v>16</v>
      </c>
      <c r="J499" s="14">
        <f>IF(JCIMS!J499&gt;=0,JCIMS!J499/INDEX(CIMS!J$4:J$41,MATCH("Generic Fuels"&amp;$E499,CIMS!$W$4:$W$41,0)),1)</f>
        <v>1.2426406125719192</v>
      </c>
      <c r="K499" s="14">
        <f>IF(JCIMS!K499&gt;=0,JCIMS!K499/INDEX(CIMS!K$4:K$41,MATCH("Generic Fuels"&amp;$E499,CIMS!$W$4:$W$41,0)),1)</f>
        <v>1.038373544247386</v>
      </c>
      <c r="L499" s="14">
        <f>IF(JCIMS!L499&gt;=0,JCIMS!L499/INDEX(CIMS!L$4:L$41,MATCH("Generic Fuels"&amp;$E499,CIMS!$W$4:$W$41,0)),1)</f>
        <v>1.0411474044021736</v>
      </c>
      <c r="M499" s="14">
        <f>IF(JCIMS!M499&gt;=0,JCIMS!M499/INDEX(CIMS!M$4:M$41,MATCH("Generic Fuels"&amp;$E499,CIMS!$W$4:$W$41,0)),1)</f>
        <v>0.97001387587991894</v>
      </c>
      <c r="N499" s="14">
        <f>IF(JCIMS!N499&gt;=0,JCIMS!N499/INDEX(CIMS!N$4:N$41,MATCH("Generic Fuels"&amp;$E499,CIMS!$W$4:$W$41,0)),1)</f>
        <v>0.97931241163964367</v>
      </c>
      <c r="O499" s="14">
        <f>IF(JCIMS!O499&gt;=0,JCIMS!O499/INDEX(CIMS!O$4:O$41,MATCH("Generic Fuels"&amp;$E499,CIMS!$W$4:$W$41,0)),1)</f>
        <v>0.98186246287041723</v>
      </c>
      <c r="P499" s="14">
        <f>IF(JCIMS!P499&gt;=0,JCIMS!P499/INDEX(CIMS!P$4:P$41,MATCH("Generic Fuels"&amp;$E499,CIMS!$W$4:$W$41,0)),1)</f>
        <v>0.98353524560684313</v>
      </c>
      <c r="Q499" s="14">
        <f>IF(JCIMS!Q499&gt;=0,JCIMS!Q499/INDEX(CIMS!Q$4:Q$41,MATCH("Generic Fuels"&amp;$E499,CIMS!$W$4:$W$41,0)),1)</f>
        <v>0.9845410843921526</v>
      </c>
      <c r="R499" s="14">
        <f>IF(JCIMS!R499&gt;=0,JCIMS!R499/INDEX(CIMS!R$4:R$41,MATCH("Generic Fuels"&amp;$E499,CIMS!$W$4:$W$41,0)),1)</f>
        <v>0.9855377223152525</v>
      </c>
      <c r="S499" s="14">
        <f>IF(JCIMS!S499&gt;=0,JCIMS!S499/INDEX(CIMS!S$4:S$41,MATCH("Generic Fuels"&amp;$E499,CIMS!$W$4:$W$41,0)),1)</f>
        <v>0.9855377223152525</v>
      </c>
      <c r="T499" s="14">
        <f>IF(JCIMS!T499&gt;=0,JCIMS!T499/INDEX(CIMS!T$4:T$41,MATCH("Generic Fuels"&amp;$E499,CIMS!$W$4:$W$41,0)),1)</f>
        <v>0.9855377223152525</v>
      </c>
      <c r="V499" t="str">
        <f t="shared" si="8"/>
        <v>AtlanticCommercialPropane</v>
      </c>
    </row>
    <row r="500" spans="3:22" x14ac:dyDescent="0.25">
      <c r="C500" s="6" t="s">
        <v>52</v>
      </c>
      <c r="D500" s="6" t="s">
        <v>39</v>
      </c>
      <c r="E500" t="s">
        <v>33</v>
      </c>
      <c r="F500" s="6">
        <v>2005</v>
      </c>
      <c r="G500" s="6" t="s">
        <v>14</v>
      </c>
      <c r="H500" s="6" t="s">
        <v>15</v>
      </c>
      <c r="I500" s="6" t="s">
        <v>16</v>
      </c>
      <c r="J500" s="14">
        <f>IF(JCIMS!J500&gt;=0,JCIMS!J500/INDEX(CIMS!J$4:J$41,MATCH("Generic Fuels"&amp;$E500,CIMS!$W$4:$W$41,0)),1)</f>
        <v>1</v>
      </c>
      <c r="K500" s="14">
        <f>IF(JCIMS!K500&gt;=0,JCIMS!K500/INDEX(CIMS!K$4:K$41,MATCH("Generic Fuels"&amp;$E500,CIMS!$W$4:$W$41,0)),1)</f>
        <v>1</v>
      </c>
      <c r="L500" s="14">
        <f>IF(JCIMS!L500&gt;=0,JCIMS!L500/INDEX(CIMS!L$4:L$41,MATCH("Generic Fuels"&amp;$E500,CIMS!$W$4:$W$41,0)),1)</f>
        <v>1</v>
      </c>
      <c r="M500" s="14">
        <f>IF(JCIMS!M500&gt;=0,JCIMS!M500/INDEX(CIMS!M$4:M$41,MATCH("Generic Fuels"&amp;$E500,CIMS!$W$4:$W$41,0)),1)</f>
        <v>1</v>
      </c>
      <c r="N500" s="14">
        <f>IF(JCIMS!N500&gt;=0,JCIMS!N500/INDEX(CIMS!N$4:N$41,MATCH("Generic Fuels"&amp;$E500,CIMS!$W$4:$W$41,0)),1)</f>
        <v>1</v>
      </c>
      <c r="O500" s="14">
        <f>IF(JCIMS!O500&gt;=0,JCIMS!O500/INDEX(CIMS!O$4:O$41,MATCH("Generic Fuels"&amp;$E500,CIMS!$W$4:$W$41,0)),1)</f>
        <v>1</v>
      </c>
      <c r="P500" s="14">
        <f>IF(JCIMS!P500&gt;=0,JCIMS!P500/INDEX(CIMS!P$4:P$41,MATCH("Generic Fuels"&amp;$E500,CIMS!$W$4:$W$41,0)),1)</f>
        <v>1</v>
      </c>
      <c r="Q500" s="14">
        <f>IF(JCIMS!Q500&gt;=0,JCIMS!Q500/INDEX(CIMS!Q$4:Q$41,MATCH("Generic Fuels"&amp;$E500,CIMS!$W$4:$W$41,0)),1)</f>
        <v>1</v>
      </c>
      <c r="R500" s="14">
        <f>IF(JCIMS!R500&gt;=0,JCIMS!R500/INDEX(CIMS!R$4:R$41,MATCH("Generic Fuels"&amp;$E500,CIMS!$W$4:$W$41,0)),1)</f>
        <v>1</v>
      </c>
      <c r="S500" s="14">
        <f>IF(JCIMS!S500&gt;=0,JCIMS!S500/INDEX(CIMS!S$4:S$41,MATCH("Generic Fuels"&amp;$E500,CIMS!$W$4:$W$41,0)),1)</f>
        <v>1</v>
      </c>
      <c r="T500" s="14">
        <f>IF(JCIMS!T500&gt;=0,JCIMS!T500/INDEX(CIMS!T$4:T$41,MATCH("Generic Fuels"&amp;$E500,CIMS!$W$4:$W$41,0)),1)</f>
        <v>1</v>
      </c>
      <c r="V500" t="str">
        <f t="shared" si="8"/>
        <v>AtlanticCommercialRefinery Fuel Gas</v>
      </c>
    </row>
    <row r="501" spans="3:22" x14ac:dyDescent="0.25">
      <c r="C501" s="6" t="s">
        <v>52</v>
      </c>
      <c r="D501" s="6" t="s">
        <v>39</v>
      </c>
      <c r="E501" t="s">
        <v>34</v>
      </c>
      <c r="F501" s="6">
        <v>2005</v>
      </c>
      <c r="G501" s="6" t="s">
        <v>14</v>
      </c>
      <c r="H501" s="6" t="s">
        <v>15</v>
      </c>
      <c r="I501" s="6" t="s">
        <v>16</v>
      </c>
      <c r="J501" s="14">
        <f>IF(JCIMS!J501&gt;=0,JCIMS!J501/INDEX(CIMS!J$4:J$41,MATCH("Generic Fuels"&amp;$E501,CIMS!$W$4:$W$41,0)),1)</f>
        <v>1</v>
      </c>
      <c r="K501" s="14">
        <f>IF(JCIMS!K501&gt;=0,JCIMS!K501/INDEX(CIMS!K$4:K$41,MATCH("Generic Fuels"&amp;$E501,CIMS!$W$4:$W$41,0)),1)</f>
        <v>1</v>
      </c>
      <c r="L501" s="14">
        <f>IF(JCIMS!L501&gt;=0,JCIMS!L501/INDEX(CIMS!L$4:L$41,MATCH("Generic Fuels"&amp;$E501,CIMS!$W$4:$W$41,0)),1)</f>
        <v>1</v>
      </c>
      <c r="M501" s="14">
        <f>IF(JCIMS!M501&gt;=0,JCIMS!M501/INDEX(CIMS!M$4:M$41,MATCH("Generic Fuels"&amp;$E501,CIMS!$W$4:$W$41,0)),1)</f>
        <v>1</v>
      </c>
      <c r="N501" s="14">
        <f>IF(JCIMS!N501&gt;=0,JCIMS!N501/INDEX(CIMS!N$4:N$41,MATCH("Generic Fuels"&amp;$E501,CIMS!$W$4:$W$41,0)),1)</f>
        <v>1</v>
      </c>
      <c r="O501" s="14">
        <f>IF(JCIMS!O501&gt;=0,JCIMS!O501/INDEX(CIMS!O$4:O$41,MATCH("Generic Fuels"&amp;$E501,CIMS!$W$4:$W$41,0)),1)</f>
        <v>1</v>
      </c>
      <c r="P501" s="14">
        <f>IF(JCIMS!P501&gt;=0,JCIMS!P501/INDEX(CIMS!P$4:P$41,MATCH("Generic Fuels"&amp;$E501,CIMS!$W$4:$W$41,0)),1)</f>
        <v>1</v>
      </c>
      <c r="Q501" s="14">
        <f>IF(JCIMS!Q501&gt;=0,JCIMS!Q501/INDEX(CIMS!Q$4:Q$41,MATCH("Generic Fuels"&amp;$E501,CIMS!$W$4:$W$41,0)),1)</f>
        <v>1</v>
      </c>
      <c r="R501" s="14">
        <f>IF(JCIMS!R501&gt;=0,JCIMS!R501/INDEX(CIMS!R$4:R$41,MATCH("Generic Fuels"&amp;$E501,CIMS!$W$4:$W$41,0)),1)</f>
        <v>1</v>
      </c>
      <c r="S501" s="14">
        <f>IF(JCIMS!S501&gt;=0,JCIMS!S501/INDEX(CIMS!S$4:S$41,MATCH("Generic Fuels"&amp;$E501,CIMS!$W$4:$W$41,0)),1)</f>
        <v>1</v>
      </c>
      <c r="T501" s="14">
        <f>IF(JCIMS!T501&gt;=0,JCIMS!T501/INDEX(CIMS!T$4:T$41,MATCH("Generic Fuels"&amp;$E501,CIMS!$W$4:$W$41,0)),1)</f>
        <v>1</v>
      </c>
      <c r="V501" t="str">
        <f t="shared" si="8"/>
        <v>AtlanticCommercialUranium</v>
      </c>
    </row>
    <row r="502" spans="3:22" x14ac:dyDescent="0.25">
      <c r="C502" s="6" t="s">
        <v>52</v>
      </c>
      <c r="D502" s="6" t="s">
        <v>39</v>
      </c>
      <c r="E502" t="s">
        <v>35</v>
      </c>
      <c r="F502" s="6">
        <v>2005</v>
      </c>
      <c r="G502" s="6" t="s">
        <v>14</v>
      </c>
      <c r="H502" s="6" t="s">
        <v>15</v>
      </c>
      <c r="I502" s="6" t="s">
        <v>16</v>
      </c>
      <c r="J502" s="14">
        <f>IF(JCIMS!J502&gt;=0,JCIMS!J502/INDEX(CIMS!J$4:J$41,MATCH("Generic Fuels"&amp;$E502,CIMS!$W$4:$W$41,0)),1)</f>
        <v>1</v>
      </c>
      <c r="K502" s="14">
        <f>IF(JCIMS!K502&gt;=0,JCIMS!K502/INDEX(CIMS!K$4:K$41,MATCH("Generic Fuels"&amp;$E502,CIMS!$W$4:$W$41,0)),1)</f>
        <v>1</v>
      </c>
      <c r="L502" s="14">
        <f>IF(JCIMS!L502&gt;=0,JCIMS!L502/INDEX(CIMS!L$4:L$41,MATCH("Generic Fuels"&amp;$E502,CIMS!$W$4:$W$41,0)),1)</f>
        <v>1</v>
      </c>
      <c r="M502" s="14">
        <f>IF(JCIMS!M502&gt;=0,JCIMS!M502/INDEX(CIMS!M$4:M$41,MATCH("Generic Fuels"&amp;$E502,CIMS!$W$4:$W$41,0)),1)</f>
        <v>1</v>
      </c>
      <c r="N502" s="14">
        <f>IF(JCIMS!N502&gt;=0,JCIMS!N502/INDEX(CIMS!N$4:N$41,MATCH("Generic Fuels"&amp;$E502,CIMS!$W$4:$W$41,0)),1)</f>
        <v>1</v>
      </c>
      <c r="O502" s="14">
        <f>IF(JCIMS!O502&gt;=0,JCIMS!O502/INDEX(CIMS!O$4:O$41,MATCH("Generic Fuels"&amp;$E502,CIMS!$W$4:$W$41,0)),1)</f>
        <v>1</v>
      </c>
      <c r="P502" s="14">
        <f>IF(JCIMS!P502&gt;=0,JCIMS!P502/INDEX(CIMS!P$4:P$41,MATCH("Generic Fuels"&amp;$E502,CIMS!$W$4:$W$41,0)),1)</f>
        <v>1</v>
      </c>
      <c r="Q502" s="14">
        <f>IF(JCIMS!Q502&gt;=0,JCIMS!Q502/INDEX(CIMS!Q$4:Q$41,MATCH("Generic Fuels"&amp;$E502,CIMS!$W$4:$W$41,0)),1)</f>
        <v>1</v>
      </c>
      <c r="R502" s="14">
        <f>IF(JCIMS!R502&gt;=0,JCIMS!R502/INDEX(CIMS!R$4:R$41,MATCH("Generic Fuels"&amp;$E502,CIMS!$W$4:$W$41,0)),1)</f>
        <v>1</v>
      </c>
      <c r="S502" s="14">
        <f>IF(JCIMS!S502&gt;=0,JCIMS!S502/INDEX(CIMS!S$4:S$41,MATCH("Generic Fuels"&amp;$E502,CIMS!$W$4:$W$41,0)),1)</f>
        <v>1</v>
      </c>
      <c r="T502" s="14">
        <f>IF(JCIMS!T502&gt;=0,JCIMS!T502/INDEX(CIMS!T$4:T$41,MATCH("Generic Fuels"&amp;$E502,CIMS!$W$4:$W$41,0)),1)</f>
        <v>1</v>
      </c>
      <c r="V502" t="str">
        <f t="shared" si="8"/>
        <v>AtlanticCommercialWaste Fuel</v>
      </c>
    </row>
    <row r="503" spans="3:22" x14ac:dyDescent="0.25">
      <c r="C503" s="6" t="s">
        <v>52</v>
      </c>
      <c r="D503" s="6" t="s">
        <v>39</v>
      </c>
      <c r="E503" t="s">
        <v>36</v>
      </c>
      <c r="F503" s="6">
        <v>2005</v>
      </c>
      <c r="G503" s="6" t="s">
        <v>14</v>
      </c>
      <c r="H503" s="6" t="s">
        <v>15</v>
      </c>
      <c r="I503" s="6" t="s">
        <v>16</v>
      </c>
      <c r="J503" s="37">
        <f t="shared" ref="J503:T503" si="9">J663</f>
        <v>1.6230533378004837</v>
      </c>
      <c r="K503" s="37">
        <f t="shared" si="9"/>
        <v>2</v>
      </c>
      <c r="L503" s="37">
        <f t="shared" si="9"/>
        <v>6.5949179713943993</v>
      </c>
      <c r="M503" s="37">
        <f t="shared" si="9"/>
        <v>6.5949179713943993</v>
      </c>
      <c r="N503" s="37">
        <f t="shared" si="9"/>
        <v>6.5949179713943993</v>
      </c>
      <c r="O503" s="37">
        <f t="shared" si="9"/>
        <v>6.5949179713943993</v>
      </c>
      <c r="P503" s="37">
        <f t="shared" si="9"/>
        <v>6.5949179713943993</v>
      </c>
      <c r="Q503" s="37">
        <f t="shared" si="9"/>
        <v>6.5949179713943993</v>
      </c>
      <c r="R503" s="37">
        <f t="shared" si="9"/>
        <v>6.5949179713943993</v>
      </c>
      <c r="S503" s="37">
        <f t="shared" si="9"/>
        <v>6.5949179713943993</v>
      </c>
      <c r="T503" s="37">
        <f t="shared" si="9"/>
        <v>6.5949179713943993</v>
      </c>
      <c r="V503" t="str">
        <f t="shared" si="8"/>
        <v>AtlanticCommercialSolid Biomass</v>
      </c>
    </row>
    <row r="504" spans="3:22" x14ac:dyDescent="0.25">
      <c r="C504" s="6" t="s">
        <v>52</v>
      </c>
      <c r="D504" s="6" t="s">
        <v>17</v>
      </c>
      <c r="E504" t="s">
        <v>13</v>
      </c>
      <c r="F504" s="6">
        <v>2005</v>
      </c>
      <c r="G504" s="6" t="s">
        <v>14</v>
      </c>
      <c r="H504" s="6" t="s">
        <v>15</v>
      </c>
      <c r="I504" s="6" t="s">
        <v>16</v>
      </c>
      <c r="J504" s="16">
        <f>IF(JCIMS!J504&gt;=0,JCIMS!J504/INDEX(CIMS!J$4:J$41,MATCH($C504&amp;$E504,CIMS!$W$4:$W$41,0)),1)</f>
        <v>1</v>
      </c>
      <c r="K504" s="16">
        <f>IF(JCIMS!K504&gt;=0,JCIMS!K504/INDEX(CIMS!K$4:K$41,MATCH($C504&amp;$E504,CIMS!$W$4:$W$41,0)),1)</f>
        <v>1</v>
      </c>
      <c r="L504" s="16">
        <f>IF(JCIMS!L504&gt;=0,JCIMS!L504/INDEX(CIMS!L$4:L$41,MATCH($C504&amp;$E504,CIMS!$W$4:$W$41,0)),1)</f>
        <v>1</v>
      </c>
      <c r="M504" s="16">
        <f>IF(JCIMS!M504&gt;=0,JCIMS!M504/INDEX(CIMS!M$4:M$41,MATCH($C504&amp;$E504,CIMS!$W$4:$W$41,0)),1)</f>
        <v>1</v>
      </c>
      <c r="N504" s="16">
        <f>IF(JCIMS!N504&gt;=0,JCIMS!N504/INDEX(CIMS!N$4:N$41,MATCH($C504&amp;$E504,CIMS!$W$4:$W$41,0)),1)</f>
        <v>1</v>
      </c>
      <c r="O504" s="16">
        <f>IF(JCIMS!O504&gt;=0,JCIMS!O504/INDEX(CIMS!O$4:O$41,MATCH($C504&amp;$E504,CIMS!$W$4:$W$41,0)),1)</f>
        <v>1</v>
      </c>
      <c r="P504" s="16">
        <f>IF(JCIMS!P504&gt;=0,JCIMS!P504/INDEX(CIMS!P$4:P$41,MATCH($C504&amp;$E504,CIMS!$W$4:$W$41,0)),1)</f>
        <v>1</v>
      </c>
      <c r="Q504" s="16">
        <f>IF(JCIMS!Q504&gt;=0,JCIMS!Q504/INDEX(CIMS!Q$4:Q$41,MATCH($C504&amp;$E504,CIMS!$W$4:$W$41,0)),1)</f>
        <v>1</v>
      </c>
      <c r="R504" s="16">
        <f>IF(JCIMS!R504&gt;=0,JCIMS!R504/INDEX(CIMS!R$4:R$41,MATCH($C504&amp;$E504,CIMS!$W$4:$W$41,0)),1)</f>
        <v>1</v>
      </c>
      <c r="S504" s="16">
        <f>IF(JCIMS!S504&gt;=0,JCIMS!S504/INDEX(CIMS!S$4:S$41,MATCH($C504&amp;$E504,CIMS!$W$4:$W$41,0)),1)</f>
        <v>1</v>
      </c>
      <c r="T504" s="16">
        <f>IF(JCIMS!T504&gt;=0,JCIMS!T504/INDEX(CIMS!T$4:T$41,MATCH($C504&amp;$E504,CIMS!$W$4:$W$41,0)),1)</f>
        <v>1</v>
      </c>
      <c r="V504" t="str">
        <f t="shared" si="8"/>
        <v>AtlanticElectricityBiodiesel</v>
      </c>
    </row>
    <row r="505" spans="3:22" x14ac:dyDescent="0.25">
      <c r="C505" s="6" t="s">
        <v>52</v>
      </c>
      <c r="D505" s="6" t="s">
        <v>17</v>
      </c>
      <c r="E505" t="s">
        <v>17</v>
      </c>
      <c r="F505" s="6">
        <v>2005</v>
      </c>
      <c r="G505" s="6" t="s">
        <v>14</v>
      </c>
      <c r="H505" s="6" t="s">
        <v>15</v>
      </c>
      <c r="I505" s="6" t="s">
        <v>16</v>
      </c>
      <c r="J505" s="16">
        <f>IF(JCIMS!J505&gt;=0,JCIMS!J505/INDEX(CIMS!J$4:J$41,MATCH($C505&amp;$E505,CIMS!$W$4:$W$41,0)),1)</f>
        <v>1</v>
      </c>
      <c r="K505" s="16">
        <f>IF(JCIMS!K505&gt;=0,JCIMS!K505/INDEX(CIMS!K$4:K$41,MATCH($C505&amp;$E505,CIMS!$W$4:$W$41,0)),1)</f>
        <v>1</v>
      </c>
      <c r="L505" s="16">
        <f>IF(JCIMS!L505&gt;=0,JCIMS!L505/INDEX(CIMS!L$4:L$41,MATCH($C505&amp;$E505,CIMS!$W$4:$W$41,0)),1)</f>
        <v>1</v>
      </c>
      <c r="M505" s="16">
        <f>IF(JCIMS!M505&gt;=0,JCIMS!M505/INDEX(CIMS!M$4:M$41,MATCH($C505&amp;$E505,CIMS!$W$4:$W$41,0)),1)</f>
        <v>1</v>
      </c>
      <c r="N505" s="16">
        <f>IF(JCIMS!N505&gt;=0,JCIMS!N505/INDEX(CIMS!N$4:N$41,MATCH($C505&amp;$E505,CIMS!$W$4:$W$41,0)),1)</f>
        <v>1</v>
      </c>
      <c r="O505" s="16">
        <f>IF(JCIMS!O505&gt;=0,JCIMS!O505/INDEX(CIMS!O$4:O$41,MATCH($C505&amp;$E505,CIMS!$W$4:$W$41,0)),1)</f>
        <v>1</v>
      </c>
      <c r="P505" s="16">
        <f>IF(JCIMS!P505&gt;=0,JCIMS!P505/INDEX(CIMS!P$4:P$41,MATCH($C505&amp;$E505,CIMS!$W$4:$W$41,0)),1)</f>
        <v>1</v>
      </c>
      <c r="Q505" s="16">
        <f>IF(JCIMS!Q505&gt;=0,JCIMS!Q505/INDEX(CIMS!Q$4:Q$41,MATCH($C505&amp;$E505,CIMS!$W$4:$W$41,0)),1)</f>
        <v>1</v>
      </c>
      <c r="R505" s="16">
        <f>IF(JCIMS!R505&gt;=0,JCIMS!R505/INDEX(CIMS!R$4:R$41,MATCH($C505&amp;$E505,CIMS!$W$4:$W$41,0)),1)</f>
        <v>1</v>
      </c>
      <c r="S505" s="16">
        <f>IF(JCIMS!S505&gt;=0,JCIMS!S505/INDEX(CIMS!S$4:S$41,MATCH($C505&amp;$E505,CIMS!$W$4:$W$41,0)),1)</f>
        <v>1</v>
      </c>
      <c r="T505" s="16">
        <f>IF(JCIMS!T505&gt;=0,JCIMS!T505/INDEX(CIMS!T$4:T$41,MATCH($C505&amp;$E505,CIMS!$W$4:$W$41,0)),1)</f>
        <v>1</v>
      </c>
      <c r="V505" t="str">
        <f t="shared" si="8"/>
        <v>AtlanticElectricityElectricity</v>
      </c>
    </row>
    <row r="506" spans="3:22" x14ac:dyDescent="0.25">
      <c r="C506" s="6" t="s">
        <v>52</v>
      </c>
      <c r="D506" s="6" t="s">
        <v>17</v>
      </c>
      <c r="E506" t="s">
        <v>18</v>
      </c>
      <c r="F506" s="6">
        <v>2005</v>
      </c>
      <c r="G506" s="6" t="s">
        <v>14</v>
      </c>
      <c r="H506" s="6" t="s">
        <v>15</v>
      </c>
      <c r="I506" s="6" t="s">
        <v>16</v>
      </c>
      <c r="J506" s="16">
        <f>IF(JCIMS!J506&gt;=0,JCIMS!J506/INDEX(CIMS!J$4:J$41,MATCH($C506&amp;$E506,CIMS!$W$4:$W$41,0)),1)</f>
        <v>1</v>
      </c>
      <c r="K506" s="16">
        <f>IF(JCIMS!K506&gt;=0,JCIMS!K506/INDEX(CIMS!K$4:K$41,MATCH($C506&amp;$E506,CIMS!$W$4:$W$41,0)),1)</f>
        <v>1</v>
      </c>
      <c r="L506" s="16">
        <f>IF(JCIMS!L506&gt;=0,JCIMS!L506/INDEX(CIMS!L$4:L$41,MATCH($C506&amp;$E506,CIMS!$W$4:$W$41,0)),1)</f>
        <v>1</v>
      </c>
      <c r="M506" s="16">
        <f>IF(JCIMS!M506&gt;=0,JCIMS!M506/INDEX(CIMS!M$4:M$41,MATCH($C506&amp;$E506,CIMS!$W$4:$W$41,0)),1)</f>
        <v>1</v>
      </c>
      <c r="N506" s="16">
        <f>IF(JCIMS!N506&gt;=0,JCIMS!N506/INDEX(CIMS!N$4:N$41,MATCH($C506&amp;$E506,CIMS!$W$4:$W$41,0)),1)</f>
        <v>1</v>
      </c>
      <c r="O506" s="16">
        <f>IF(JCIMS!O506&gt;=0,JCIMS!O506/INDEX(CIMS!O$4:O$41,MATCH($C506&amp;$E506,CIMS!$W$4:$W$41,0)),1)</f>
        <v>1</v>
      </c>
      <c r="P506" s="16">
        <f>IF(JCIMS!P506&gt;=0,JCIMS!P506/INDEX(CIMS!P$4:P$41,MATCH($C506&amp;$E506,CIMS!$W$4:$W$41,0)),1)</f>
        <v>1</v>
      </c>
      <c r="Q506" s="16">
        <f>IF(JCIMS!Q506&gt;=0,JCIMS!Q506/INDEX(CIMS!Q$4:Q$41,MATCH($C506&amp;$E506,CIMS!$W$4:$W$41,0)),1)</f>
        <v>1</v>
      </c>
      <c r="R506" s="16">
        <f>IF(JCIMS!R506&gt;=0,JCIMS!R506/INDEX(CIMS!R$4:R$41,MATCH($C506&amp;$E506,CIMS!$W$4:$W$41,0)),1)</f>
        <v>1</v>
      </c>
      <c r="S506" s="16">
        <f>IF(JCIMS!S506&gt;=0,JCIMS!S506/INDEX(CIMS!S$4:S$41,MATCH($C506&amp;$E506,CIMS!$W$4:$W$41,0)),1)</f>
        <v>1</v>
      </c>
      <c r="T506" s="16">
        <f>IF(JCIMS!T506&gt;=0,JCIMS!T506/INDEX(CIMS!T$4:T$41,MATCH($C506&amp;$E506,CIMS!$W$4:$W$41,0)),1)</f>
        <v>1</v>
      </c>
      <c r="V506" t="str">
        <f t="shared" si="8"/>
        <v>AtlanticElectricityEthanol</v>
      </c>
    </row>
    <row r="507" spans="3:22" x14ac:dyDescent="0.25">
      <c r="C507" s="6" t="s">
        <v>52</v>
      </c>
      <c r="D507" s="6" t="s">
        <v>17</v>
      </c>
      <c r="E507" t="s">
        <v>20</v>
      </c>
      <c r="F507" s="6">
        <v>2005</v>
      </c>
      <c r="G507" s="6" t="s">
        <v>14</v>
      </c>
      <c r="H507" s="6" t="s">
        <v>15</v>
      </c>
      <c r="I507" s="6" t="s">
        <v>16</v>
      </c>
      <c r="J507" s="14">
        <f>IF(JCIMS!J507&gt;=0,JCIMS!J507/INDEX(CIMS!J$4:J$41,MATCH("Generic Fuels"&amp;$E507,CIMS!$W$4:$W$41,0)),1)</f>
        <v>1</v>
      </c>
      <c r="K507" s="14">
        <f>IF(JCIMS!K507&gt;=0,JCIMS!K507/INDEX(CIMS!K$4:K$41,MATCH("Generic Fuels"&amp;$E507,CIMS!$W$4:$W$41,0)),1)</f>
        <v>1</v>
      </c>
      <c r="L507" s="14">
        <f>IF(JCIMS!L507&gt;=0,JCIMS!L507/INDEX(CIMS!L$4:L$41,MATCH("Generic Fuels"&amp;$E507,CIMS!$W$4:$W$41,0)),1)</f>
        <v>1</v>
      </c>
      <c r="M507" s="14">
        <f>IF(JCIMS!M507&gt;=0,JCIMS!M507/INDEX(CIMS!M$4:M$41,MATCH("Generic Fuels"&amp;$E507,CIMS!$W$4:$W$41,0)),1)</f>
        <v>1</v>
      </c>
      <c r="N507" s="14">
        <f>IF(JCIMS!N507&gt;=0,JCIMS!N507/INDEX(CIMS!N$4:N$41,MATCH("Generic Fuels"&amp;$E507,CIMS!$W$4:$W$41,0)),1)</f>
        <v>1</v>
      </c>
      <c r="O507" s="14">
        <f>IF(JCIMS!O507&gt;=0,JCIMS!O507/INDEX(CIMS!O$4:O$41,MATCH("Generic Fuels"&amp;$E507,CIMS!$W$4:$W$41,0)),1)</f>
        <v>1</v>
      </c>
      <c r="P507" s="14">
        <f>IF(JCIMS!P507&gt;=0,JCIMS!P507/INDEX(CIMS!P$4:P$41,MATCH("Generic Fuels"&amp;$E507,CIMS!$W$4:$W$41,0)),1)</f>
        <v>1</v>
      </c>
      <c r="Q507" s="14">
        <f>IF(JCIMS!Q507&gt;=0,JCIMS!Q507/INDEX(CIMS!Q$4:Q$41,MATCH("Generic Fuels"&amp;$E507,CIMS!$W$4:$W$41,0)),1)</f>
        <v>1</v>
      </c>
      <c r="R507" s="14">
        <f>IF(JCIMS!R507&gt;=0,JCIMS!R507/INDEX(CIMS!R$4:R$41,MATCH("Generic Fuels"&amp;$E507,CIMS!$W$4:$W$41,0)),1)</f>
        <v>1</v>
      </c>
      <c r="S507" s="14">
        <f>IF(JCIMS!S507&gt;=0,JCIMS!S507/INDEX(CIMS!S$4:S$41,MATCH("Generic Fuels"&amp;$E507,CIMS!$W$4:$W$41,0)),1)</f>
        <v>1</v>
      </c>
      <c r="T507" s="14">
        <f>IF(JCIMS!T507&gt;=0,JCIMS!T507/INDEX(CIMS!T$4:T$41,MATCH("Generic Fuels"&amp;$E507,CIMS!$W$4:$W$41,0)),1)</f>
        <v>1</v>
      </c>
      <c r="V507" t="str">
        <f t="shared" si="8"/>
        <v>AtlanticElectricityJet Fuel</v>
      </c>
    </row>
    <row r="508" spans="3:22" x14ac:dyDescent="0.25">
      <c r="C508" s="6" t="s">
        <v>52</v>
      </c>
      <c r="D508" s="6" t="s">
        <v>17</v>
      </c>
      <c r="E508" t="s">
        <v>21</v>
      </c>
      <c r="F508" s="6">
        <v>2005</v>
      </c>
      <c r="G508" s="6" t="s">
        <v>14</v>
      </c>
      <c r="H508" s="6" t="s">
        <v>15</v>
      </c>
      <c r="I508" s="6" t="s">
        <v>16</v>
      </c>
      <c r="J508" s="14">
        <f>IF(JCIMS!J508&gt;=0,JCIMS!J508/INDEX(CIMS!J$4:J$41,MATCH("Generic Fuels"&amp;$E508,CIMS!$W$4:$W$41,0)),1)</f>
        <v>1</v>
      </c>
      <c r="K508" s="14">
        <f>IF(JCIMS!K508&gt;=0,JCIMS!K508/INDEX(CIMS!K$4:K$41,MATCH("Generic Fuels"&amp;$E508,CIMS!$W$4:$W$41,0)),1)</f>
        <v>1</v>
      </c>
      <c r="L508" s="14">
        <f>IF(JCIMS!L508&gt;=0,JCIMS!L508/INDEX(CIMS!L$4:L$41,MATCH("Generic Fuels"&amp;$E508,CIMS!$W$4:$W$41,0)),1)</f>
        <v>1</v>
      </c>
      <c r="M508" s="14">
        <f>IF(JCIMS!M508&gt;=0,JCIMS!M508/INDEX(CIMS!M$4:M$41,MATCH("Generic Fuels"&amp;$E508,CIMS!$W$4:$W$41,0)),1)</f>
        <v>1</v>
      </c>
      <c r="N508" s="14">
        <f>IF(JCIMS!N508&gt;=0,JCIMS!N508/INDEX(CIMS!N$4:N$41,MATCH("Generic Fuels"&amp;$E508,CIMS!$W$4:$W$41,0)),1)</f>
        <v>1</v>
      </c>
      <c r="O508" s="14">
        <f>IF(JCIMS!O508&gt;=0,JCIMS!O508/INDEX(CIMS!O$4:O$41,MATCH("Generic Fuels"&amp;$E508,CIMS!$W$4:$W$41,0)),1)</f>
        <v>1</v>
      </c>
      <c r="P508" s="14">
        <f>IF(JCIMS!P508&gt;=0,JCIMS!P508/INDEX(CIMS!P$4:P$41,MATCH("Generic Fuels"&amp;$E508,CIMS!$W$4:$W$41,0)),1)</f>
        <v>1</v>
      </c>
      <c r="Q508" s="14">
        <f>IF(JCIMS!Q508&gt;=0,JCIMS!Q508/INDEX(CIMS!Q$4:Q$41,MATCH("Generic Fuels"&amp;$E508,CIMS!$W$4:$W$41,0)),1)</f>
        <v>1</v>
      </c>
      <c r="R508" s="14">
        <f>IF(JCIMS!R508&gt;=0,JCIMS!R508/INDEX(CIMS!R$4:R$41,MATCH("Generic Fuels"&amp;$E508,CIMS!$W$4:$W$41,0)),1)</f>
        <v>1</v>
      </c>
      <c r="S508" s="14">
        <f>IF(JCIMS!S508&gt;=0,JCIMS!S508/INDEX(CIMS!S$4:S$41,MATCH("Generic Fuels"&amp;$E508,CIMS!$W$4:$W$41,0)),1)</f>
        <v>1</v>
      </c>
      <c r="T508" s="14">
        <f>IF(JCIMS!T508&gt;=0,JCIMS!T508/INDEX(CIMS!T$4:T$41,MATCH("Generic Fuels"&amp;$E508,CIMS!$W$4:$W$41,0)),1)</f>
        <v>1</v>
      </c>
      <c r="V508" t="str">
        <f t="shared" si="8"/>
        <v>AtlanticElectricityBlack Liquor</v>
      </c>
    </row>
    <row r="509" spans="3:22" x14ac:dyDescent="0.25">
      <c r="C509" s="6" t="s">
        <v>52</v>
      </c>
      <c r="D509" s="6" t="s">
        <v>17</v>
      </c>
      <c r="E509" t="s">
        <v>22</v>
      </c>
      <c r="F509" s="6">
        <v>2005</v>
      </c>
      <c r="G509" s="6" t="s">
        <v>14</v>
      </c>
      <c r="H509" s="6" t="s">
        <v>15</v>
      </c>
      <c r="I509" s="6" t="s">
        <v>16</v>
      </c>
      <c r="J509" s="14">
        <f>IF(JCIMS!J509&gt;=0,JCIMS!J509/INDEX(CIMS!J$4:J$41,MATCH("Generic Fuels"&amp;$E509,CIMS!$W$4:$W$41,0)),1)</f>
        <v>0.96139045965778014</v>
      </c>
      <c r="K509" s="14">
        <f>IF(JCIMS!K509&gt;=0,JCIMS!K509/INDEX(CIMS!K$4:K$41,MATCH("Generic Fuels"&amp;$E509,CIMS!$W$4:$W$41,0)),1)</f>
        <v>0.97079832758593732</v>
      </c>
      <c r="L509" s="14">
        <f>IF(JCIMS!L509&gt;=0,JCIMS!L509/INDEX(CIMS!L$4:L$41,MATCH("Generic Fuels"&amp;$E509,CIMS!$W$4:$W$41,0)),1)</f>
        <v>1.0027762854867321</v>
      </c>
      <c r="M509" s="14">
        <f>IF(JCIMS!M509&gt;=0,JCIMS!M509/INDEX(CIMS!M$4:M$41,MATCH("Generic Fuels"&amp;$E509,CIMS!$W$4:$W$41,0)),1)</f>
        <v>1.0027762854867321</v>
      </c>
      <c r="N509" s="14">
        <f>IF(JCIMS!N509&gt;=0,JCIMS!N509/INDEX(CIMS!N$4:N$41,MATCH("Generic Fuels"&amp;$E509,CIMS!$W$4:$W$41,0)),1)</f>
        <v>1.0027762854867321</v>
      </c>
      <c r="O509" s="14">
        <f>IF(JCIMS!O509&gt;=0,JCIMS!O509/INDEX(CIMS!O$4:O$41,MATCH("Generic Fuels"&amp;$E509,CIMS!$W$4:$W$41,0)),1)</f>
        <v>1.0027762854867321</v>
      </c>
      <c r="P509" s="14">
        <f>IF(JCIMS!P509&gt;=0,JCIMS!P509/INDEX(CIMS!P$4:P$41,MATCH("Generic Fuels"&amp;$E509,CIMS!$W$4:$W$41,0)),1)</f>
        <v>1.0027762854867321</v>
      </c>
      <c r="Q509" s="14">
        <f>IF(JCIMS!Q509&gt;=0,JCIMS!Q509/INDEX(CIMS!Q$4:Q$41,MATCH("Generic Fuels"&amp;$E509,CIMS!$W$4:$W$41,0)),1)</f>
        <v>1.0027762854867321</v>
      </c>
      <c r="R509" s="14">
        <f>IF(JCIMS!R509&gt;=0,JCIMS!R509/INDEX(CIMS!R$4:R$41,MATCH("Generic Fuels"&amp;$E509,CIMS!$W$4:$W$41,0)),1)</f>
        <v>1.0027762854867321</v>
      </c>
      <c r="S509" s="14">
        <f>IF(JCIMS!S509&gt;=0,JCIMS!S509/INDEX(CIMS!S$4:S$41,MATCH("Generic Fuels"&amp;$E509,CIMS!$W$4:$W$41,0)),1)</f>
        <v>1.0027762854867321</v>
      </c>
      <c r="T509" s="14">
        <f>IF(JCIMS!T509&gt;=0,JCIMS!T509/INDEX(CIMS!T$4:T$41,MATCH("Generic Fuels"&amp;$E509,CIMS!$W$4:$W$41,0)),1)</f>
        <v>1.0027762854867321</v>
      </c>
      <c r="V509" t="str">
        <f t="shared" si="8"/>
        <v>AtlanticElectricityCoal</v>
      </c>
    </row>
    <row r="510" spans="3:22" x14ac:dyDescent="0.25">
      <c r="C510" s="6" t="s">
        <v>52</v>
      </c>
      <c r="D510" s="6" t="s">
        <v>17</v>
      </c>
      <c r="E510" t="s">
        <v>23</v>
      </c>
      <c r="F510" s="6">
        <v>2005</v>
      </c>
      <c r="G510" s="6" t="s">
        <v>14</v>
      </c>
      <c r="H510" s="6" t="s">
        <v>15</v>
      </c>
      <c r="I510" s="6" t="s">
        <v>16</v>
      </c>
      <c r="J510" s="14">
        <f>IF(JCIMS!J510&gt;=0,JCIMS!J510/INDEX(CIMS!J$4:J$41,MATCH("Generic Fuels"&amp;$E510,CIMS!$W$4:$W$41,0)),1)</f>
        <v>1</v>
      </c>
      <c r="K510" s="14">
        <f>IF(JCIMS!K510&gt;=0,JCIMS!K510/INDEX(CIMS!K$4:K$41,MATCH("Generic Fuels"&amp;$E510,CIMS!$W$4:$W$41,0)),1)</f>
        <v>1</v>
      </c>
      <c r="L510" s="14">
        <f>IF(JCIMS!L510&gt;=0,JCIMS!L510/INDEX(CIMS!L$4:L$41,MATCH("Generic Fuels"&amp;$E510,CIMS!$W$4:$W$41,0)),1)</f>
        <v>1</v>
      </c>
      <c r="M510" s="14">
        <f>IF(JCIMS!M510&gt;=0,JCIMS!M510/INDEX(CIMS!M$4:M$41,MATCH("Generic Fuels"&amp;$E510,CIMS!$W$4:$W$41,0)),1)</f>
        <v>1</v>
      </c>
      <c r="N510" s="14">
        <f>IF(JCIMS!N510&gt;=0,JCIMS!N510/INDEX(CIMS!N$4:N$41,MATCH("Generic Fuels"&amp;$E510,CIMS!$W$4:$W$41,0)),1)</f>
        <v>1</v>
      </c>
      <c r="O510" s="14">
        <f>IF(JCIMS!O510&gt;=0,JCIMS!O510/INDEX(CIMS!O$4:O$41,MATCH("Generic Fuels"&amp;$E510,CIMS!$W$4:$W$41,0)),1)</f>
        <v>1</v>
      </c>
      <c r="P510" s="14">
        <f>IF(JCIMS!P510&gt;=0,JCIMS!P510/INDEX(CIMS!P$4:P$41,MATCH("Generic Fuels"&amp;$E510,CIMS!$W$4:$W$41,0)),1)</f>
        <v>1</v>
      </c>
      <c r="Q510" s="14">
        <f>IF(JCIMS!Q510&gt;=0,JCIMS!Q510/INDEX(CIMS!Q$4:Q$41,MATCH("Generic Fuels"&amp;$E510,CIMS!$W$4:$W$41,0)),1)</f>
        <v>1</v>
      </c>
      <c r="R510" s="14">
        <f>IF(JCIMS!R510&gt;=0,JCIMS!R510/INDEX(CIMS!R$4:R$41,MATCH("Generic Fuels"&amp;$E510,CIMS!$W$4:$W$41,0)),1)</f>
        <v>1</v>
      </c>
      <c r="S510" s="14">
        <f>IF(JCIMS!S510&gt;=0,JCIMS!S510/INDEX(CIMS!S$4:S$41,MATCH("Generic Fuels"&amp;$E510,CIMS!$W$4:$W$41,0)),1)</f>
        <v>1</v>
      </c>
      <c r="T510" s="14">
        <f>IF(JCIMS!T510&gt;=0,JCIMS!T510/INDEX(CIMS!T$4:T$41,MATCH("Generic Fuels"&amp;$E510,CIMS!$W$4:$W$41,0)),1)</f>
        <v>1</v>
      </c>
      <c r="V510" t="str">
        <f t="shared" si="8"/>
        <v>AtlanticElectricityCoke</v>
      </c>
    </row>
    <row r="511" spans="3:22" x14ac:dyDescent="0.25">
      <c r="C511" s="6" t="s">
        <v>52</v>
      </c>
      <c r="D511" s="6" t="s">
        <v>17</v>
      </c>
      <c r="E511" t="s">
        <v>24</v>
      </c>
      <c r="F511" s="6">
        <v>2005</v>
      </c>
      <c r="G511" s="6" t="s">
        <v>14</v>
      </c>
      <c r="H511" s="6" t="s">
        <v>15</v>
      </c>
      <c r="I511" s="6" t="s">
        <v>16</v>
      </c>
      <c r="J511" s="14">
        <f>IF(JCIMS!J511&gt;=0,JCIMS!J511/INDEX(CIMS!J$4:J$41,MATCH("Generic Fuels"&amp;$E511,CIMS!$W$4:$W$41,0)),1)</f>
        <v>0.4917009444460323</v>
      </c>
      <c r="K511" s="14">
        <f>IF(JCIMS!K511&gt;=0,JCIMS!K511/INDEX(CIMS!K$4:K$41,MATCH("Generic Fuels"&amp;$E511,CIMS!$W$4:$W$41,0)),1)</f>
        <v>0.57478276186501154</v>
      </c>
      <c r="L511" s="14">
        <f>IF(JCIMS!L511&gt;=0,JCIMS!L511/INDEX(CIMS!L$4:L$41,MATCH("Generic Fuels"&amp;$E511,CIMS!$W$4:$W$41,0)),1)</f>
        <v>0.75890257550549656</v>
      </c>
      <c r="M511" s="14">
        <f>IF(JCIMS!M511&gt;=0,JCIMS!M511/INDEX(CIMS!M$4:M$41,MATCH("Generic Fuels"&amp;$E511,CIMS!$W$4:$W$41,0)),1)</f>
        <v>0.79136506274173923</v>
      </c>
      <c r="N511" s="14">
        <f>IF(JCIMS!N511&gt;=0,JCIMS!N511/INDEX(CIMS!N$4:N$41,MATCH("Generic Fuels"&amp;$E511,CIMS!$W$4:$W$41,0)),1)</f>
        <v>0.913755672348179</v>
      </c>
      <c r="O511" s="14">
        <f>IF(JCIMS!O511&gt;=0,JCIMS!O511/INDEX(CIMS!O$4:O$41,MATCH("Generic Fuels"&amp;$E511,CIMS!$W$4:$W$41,0)),1)</f>
        <v>1.0019886975209658</v>
      </c>
      <c r="P511" s="14">
        <f>IF(JCIMS!P511&gt;=0,JCIMS!P511/INDEX(CIMS!P$4:P$41,MATCH("Generic Fuels"&amp;$E511,CIMS!$W$4:$W$41,0)),1)</f>
        <v>1.0783368456467626</v>
      </c>
      <c r="Q511" s="14">
        <f>IF(JCIMS!Q511&gt;=0,JCIMS!Q511/INDEX(CIMS!Q$4:Q$41,MATCH("Generic Fuels"&amp;$E511,CIMS!$W$4:$W$41,0)),1)</f>
        <v>1.1420115793023256</v>
      </c>
      <c r="R511" s="14">
        <f>IF(JCIMS!R511&gt;=0,JCIMS!R511/INDEX(CIMS!R$4:R$41,MATCH("Generic Fuels"&amp;$E511,CIMS!$W$4:$W$41,0)),1)</f>
        <v>1.1883310830952407</v>
      </c>
      <c r="S511" s="14">
        <f>IF(JCIMS!S511&gt;=0,JCIMS!S511/INDEX(CIMS!S$4:S$41,MATCH("Generic Fuels"&amp;$E511,CIMS!$W$4:$W$41,0)),1)</f>
        <v>1.1969563829395482</v>
      </c>
      <c r="T511" s="14">
        <f>IF(JCIMS!T511&gt;=0,JCIMS!T511/INDEX(CIMS!T$4:T$41,MATCH("Generic Fuels"&amp;$E511,CIMS!$W$4:$W$41,0)),1)</f>
        <v>1.2117484290880995</v>
      </c>
      <c r="V511" t="str">
        <f t="shared" si="8"/>
        <v>AtlanticElectricityDiesel</v>
      </c>
    </row>
    <row r="512" spans="3:22" x14ac:dyDescent="0.25">
      <c r="C512" s="6" t="s">
        <v>52</v>
      </c>
      <c r="D512" s="6" t="s">
        <v>17</v>
      </c>
      <c r="E512" t="s">
        <v>25</v>
      </c>
      <c r="F512" s="6">
        <v>2005</v>
      </c>
      <c r="G512" s="6" t="s">
        <v>14</v>
      </c>
      <c r="H512" s="6" t="s">
        <v>15</v>
      </c>
      <c r="I512" s="6" t="s">
        <v>16</v>
      </c>
      <c r="J512" s="14">
        <f>IF(JCIMS!J512&gt;=0,JCIMS!J512/INDEX(CIMS!J$4:J$41,MATCH("Generic Fuels"&amp;$E512,CIMS!$W$4:$W$41,0)),1)</f>
        <v>1</v>
      </c>
      <c r="K512" s="14">
        <f>IF(JCIMS!K512&gt;=0,JCIMS!K512/INDEX(CIMS!K$4:K$41,MATCH("Generic Fuels"&amp;$E512,CIMS!$W$4:$W$41,0)),1)</f>
        <v>1</v>
      </c>
      <c r="L512" s="14">
        <f>IF(JCIMS!L512&gt;=0,JCIMS!L512/INDEX(CIMS!L$4:L$41,MATCH("Generic Fuels"&amp;$E512,CIMS!$W$4:$W$41,0)),1)</f>
        <v>1</v>
      </c>
      <c r="M512" s="14">
        <f>IF(JCIMS!M512&gt;=0,JCIMS!M512/INDEX(CIMS!M$4:M$41,MATCH("Generic Fuels"&amp;$E512,CIMS!$W$4:$W$41,0)),1)</f>
        <v>1</v>
      </c>
      <c r="N512" s="14">
        <f>IF(JCIMS!N512&gt;=0,JCIMS!N512/INDEX(CIMS!N$4:N$41,MATCH("Generic Fuels"&amp;$E512,CIMS!$W$4:$W$41,0)),1)</f>
        <v>1</v>
      </c>
      <c r="O512" s="14">
        <f>IF(JCIMS!O512&gt;=0,JCIMS!O512/INDEX(CIMS!O$4:O$41,MATCH("Generic Fuels"&amp;$E512,CIMS!$W$4:$W$41,0)),1)</f>
        <v>1</v>
      </c>
      <c r="P512" s="14">
        <f>IF(JCIMS!P512&gt;=0,JCIMS!P512/INDEX(CIMS!P$4:P$41,MATCH("Generic Fuels"&amp;$E512,CIMS!$W$4:$W$41,0)),1)</f>
        <v>1</v>
      </c>
      <c r="Q512" s="14">
        <f>IF(JCIMS!Q512&gt;=0,JCIMS!Q512/INDEX(CIMS!Q$4:Q$41,MATCH("Generic Fuels"&amp;$E512,CIMS!$W$4:$W$41,0)),1)</f>
        <v>1</v>
      </c>
      <c r="R512" s="14">
        <f>IF(JCIMS!R512&gt;=0,JCIMS!R512/INDEX(CIMS!R$4:R$41,MATCH("Generic Fuels"&amp;$E512,CIMS!$W$4:$W$41,0)),1)</f>
        <v>1</v>
      </c>
      <c r="S512" s="14">
        <f>IF(JCIMS!S512&gt;=0,JCIMS!S512/INDEX(CIMS!S$4:S$41,MATCH("Generic Fuels"&amp;$E512,CIMS!$W$4:$W$41,0)),1)</f>
        <v>1</v>
      </c>
      <c r="T512" s="14">
        <f>IF(JCIMS!T512&gt;=0,JCIMS!T512/INDEX(CIMS!T$4:T$41,MATCH("Generic Fuels"&amp;$E512,CIMS!$W$4:$W$41,0)),1)</f>
        <v>1</v>
      </c>
      <c r="V512" t="str">
        <f t="shared" si="8"/>
        <v>AtlanticElectricityGasoline</v>
      </c>
    </row>
    <row r="513" spans="3:22" x14ac:dyDescent="0.25">
      <c r="C513" s="6" t="s">
        <v>52</v>
      </c>
      <c r="D513" s="6" t="s">
        <v>17</v>
      </c>
      <c r="E513" t="s">
        <v>26</v>
      </c>
      <c r="F513" s="6">
        <v>2005</v>
      </c>
      <c r="G513" s="6" t="s">
        <v>14</v>
      </c>
      <c r="H513" s="6" t="s">
        <v>15</v>
      </c>
      <c r="I513" s="6" t="s">
        <v>16</v>
      </c>
      <c r="J513" s="14">
        <f>IF(JCIMS!J513&gt;=0,JCIMS!J513/INDEX(CIMS!J$4:J$41,MATCH("Generic Fuels"&amp;$E513,CIMS!$W$4:$W$41,0)),1)</f>
        <v>0.40773593678318137</v>
      </c>
      <c r="K513" s="14">
        <f>IF(JCIMS!K513&gt;=0,JCIMS!K513/INDEX(CIMS!K$4:K$41,MATCH("Generic Fuels"&amp;$E513,CIMS!$W$4:$W$41,0)),1)</f>
        <v>0.47663033903644852</v>
      </c>
      <c r="L513" s="14">
        <f>IF(JCIMS!L513&gt;=0,JCIMS!L513/INDEX(CIMS!L$4:L$41,MATCH("Generic Fuels"&amp;$E513,CIMS!$W$4:$W$41,0)),1)</f>
        <v>0.60071682640094715</v>
      </c>
      <c r="M513" s="14">
        <f>IF(JCIMS!M513&gt;=0,JCIMS!M513/INDEX(CIMS!M$4:M$41,MATCH("Generic Fuels"&amp;$E513,CIMS!$W$4:$W$41,0)),1)</f>
        <v>0.6515711703336543</v>
      </c>
      <c r="N513" s="14">
        <f>IF(JCIMS!N513&gt;=0,JCIMS!N513/INDEX(CIMS!N$4:N$41,MATCH("Generic Fuels"&amp;$E513,CIMS!$W$4:$W$41,0)),1)</f>
        <v>0.70523934594911131</v>
      </c>
      <c r="O513" s="14">
        <f>IF(JCIMS!O513&gt;=0,JCIMS!O513/INDEX(CIMS!O$4:O$41,MATCH("Generic Fuels"&amp;$E513,CIMS!$W$4:$W$41,0)),1)</f>
        <v>0.74872241106100268</v>
      </c>
      <c r="P513" s="14">
        <f>IF(JCIMS!P513&gt;=0,JCIMS!P513/INDEX(CIMS!P$4:P$41,MATCH("Generic Fuels"&amp;$E513,CIMS!$W$4:$W$41,0)),1)</f>
        <v>0.77843183390052484</v>
      </c>
      <c r="Q513" s="14">
        <f>IF(JCIMS!Q513&gt;=0,JCIMS!Q513/INDEX(CIMS!Q$4:Q$41,MATCH("Generic Fuels"&amp;$E513,CIMS!$W$4:$W$41,0)),1)</f>
        <v>0.8207219746899681</v>
      </c>
      <c r="R513" s="14">
        <f>IF(JCIMS!R513&gt;=0,JCIMS!R513/INDEX(CIMS!R$4:R$41,MATCH("Generic Fuels"&amp;$E513,CIMS!$W$4:$W$41,0)),1)</f>
        <v>0.85332916146912086</v>
      </c>
      <c r="S513" s="14">
        <f>IF(JCIMS!S513&gt;=0,JCIMS!S513/INDEX(CIMS!S$4:S$41,MATCH("Generic Fuels"&amp;$E513,CIMS!$W$4:$W$41,0)),1)</f>
        <v>0.85856619964420222</v>
      </c>
      <c r="T513" s="14">
        <f>IF(JCIMS!T513&gt;=0,JCIMS!T513/INDEX(CIMS!T$4:T$41,MATCH("Generic Fuels"&amp;$E513,CIMS!$W$4:$W$41,0)),1)</f>
        <v>0.86891792949011326</v>
      </c>
      <c r="V513" t="str">
        <f t="shared" si="8"/>
        <v>AtlanticElectricityFuel Oil</v>
      </c>
    </row>
    <row r="514" spans="3:22" x14ac:dyDescent="0.25">
      <c r="C514" s="6" t="s">
        <v>52</v>
      </c>
      <c r="D514" s="6" t="s">
        <v>17</v>
      </c>
      <c r="E514" t="s">
        <v>27</v>
      </c>
      <c r="F514" s="6">
        <v>2005</v>
      </c>
      <c r="G514" s="6" t="s">
        <v>14</v>
      </c>
      <c r="H514" s="6" t="s">
        <v>15</v>
      </c>
      <c r="I514" s="6" t="s">
        <v>16</v>
      </c>
      <c r="J514" s="14">
        <f>IF(JCIMS!J514&gt;=0,JCIMS!J514/INDEX(CIMS!J$4:J$41,MATCH("Generic Fuels"&amp;$E514,CIMS!$W$4:$W$41,0)),1)</f>
        <v>1</v>
      </c>
      <c r="K514" s="14">
        <f>IF(JCIMS!K514&gt;=0,JCIMS!K514/INDEX(CIMS!K$4:K$41,MATCH("Generic Fuels"&amp;$E514,CIMS!$W$4:$W$41,0)),1)</f>
        <v>1</v>
      </c>
      <c r="L514" s="14">
        <f>IF(JCIMS!L514&gt;=0,JCIMS!L514/INDEX(CIMS!L$4:L$41,MATCH("Generic Fuels"&amp;$E514,CIMS!$W$4:$W$41,0)),1)</f>
        <v>1</v>
      </c>
      <c r="M514" s="14">
        <f>IF(JCIMS!M514&gt;=0,JCIMS!M514/INDEX(CIMS!M$4:M$41,MATCH("Generic Fuels"&amp;$E514,CIMS!$W$4:$W$41,0)),1)</f>
        <v>1</v>
      </c>
      <c r="N514" s="14">
        <f>IF(JCIMS!N514&gt;=0,JCIMS!N514/INDEX(CIMS!N$4:N$41,MATCH("Generic Fuels"&amp;$E514,CIMS!$W$4:$W$41,0)),1)</f>
        <v>1</v>
      </c>
      <c r="O514" s="14">
        <f>IF(JCIMS!O514&gt;=0,JCIMS!O514/INDEX(CIMS!O$4:O$41,MATCH("Generic Fuels"&amp;$E514,CIMS!$W$4:$W$41,0)),1)</f>
        <v>1</v>
      </c>
      <c r="P514" s="14">
        <f>IF(JCIMS!P514&gt;=0,JCIMS!P514/INDEX(CIMS!P$4:P$41,MATCH("Generic Fuels"&amp;$E514,CIMS!$W$4:$W$41,0)),1)</f>
        <v>1</v>
      </c>
      <c r="Q514" s="14">
        <f>IF(JCIMS!Q514&gt;=0,JCIMS!Q514/INDEX(CIMS!Q$4:Q$41,MATCH("Generic Fuels"&amp;$E514,CIMS!$W$4:$W$41,0)),1)</f>
        <v>1</v>
      </c>
      <c r="R514" s="14">
        <f>IF(JCIMS!R514&gt;=0,JCIMS!R514/INDEX(CIMS!R$4:R$41,MATCH("Generic Fuels"&amp;$E514,CIMS!$W$4:$W$41,0)),1)</f>
        <v>1</v>
      </c>
      <c r="S514" s="14">
        <f>IF(JCIMS!S514&gt;=0,JCIMS!S514/INDEX(CIMS!S$4:S$41,MATCH("Generic Fuels"&amp;$E514,CIMS!$W$4:$W$41,0)),1)</f>
        <v>1</v>
      </c>
      <c r="T514" s="14">
        <f>IF(JCIMS!T514&gt;=0,JCIMS!T514/INDEX(CIMS!T$4:T$41,MATCH("Generic Fuels"&amp;$E514,CIMS!$W$4:$W$41,0)),1)</f>
        <v>1</v>
      </c>
      <c r="V514" t="str">
        <f t="shared" si="8"/>
        <v>AtlanticElectricityHydrogen</v>
      </c>
    </row>
    <row r="515" spans="3:22" x14ac:dyDescent="0.25">
      <c r="C515" s="6" t="s">
        <v>52</v>
      </c>
      <c r="D515" s="6" t="s">
        <v>17</v>
      </c>
      <c r="E515" t="s">
        <v>28</v>
      </c>
      <c r="F515" s="6">
        <v>2005</v>
      </c>
      <c r="G515" s="6" t="s">
        <v>14</v>
      </c>
      <c r="H515" s="6" t="s">
        <v>15</v>
      </c>
      <c r="I515" s="6" t="s">
        <v>16</v>
      </c>
      <c r="J515" s="14">
        <f>IF(JCIMS!J515&gt;=0,JCIMS!J515/INDEX(CIMS!J$4:J$41,MATCH("Generic Fuels"&amp;$E515,CIMS!$W$4:$W$41,0)),1)</f>
        <v>1</v>
      </c>
      <c r="K515" s="14">
        <f>IF(JCIMS!K515&gt;=0,JCIMS!K515/INDEX(CIMS!K$4:K$41,MATCH("Generic Fuels"&amp;$E515,CIMS!$W$4:$W$41,0)),1)</f>
        <v>1</v>
      </c>
      <c r="L515" s="14">
        <f>IF(JCIMS!L515&gt;=0,JCIMS!L515/INDEX(CIMS!L$4:L$41,MATCH("Generic Fuels"&amp;$E515,CIMS!$W$4:$W$41,0)),1)</f>
        <v>1</v>
      </c>
      <c r="M515" s="14">
        <f>IF(JCIMS!M515&gt;=0,JCIMS!M515/INDEX(CIMS!M$4:M$41,MATCH("Generic Fuels"&amp;$E515,CIMS!$W$4:$W$41,0)),1)</f>
        <v>1</v>
      </c>
      <c r="N515" s="14">
        <f>IF(JCIMS!N515&gt;=0,JCIMS!N515/INDEX(CIMS!N$4:N$41,MATCH("Generic Fuels"&amp;$E515,CIMS!$W$4:$W$41,0)),1)</f>
        <v>1</v>
      </c>
      <c r="O515" s="14">
        <f>IF(JCIMS!O515&gt;=0,JCIMS!O515/INDEX(CIMS!O$4:O$41,MATCH("Generic Fuels"&amp;$E515,CIMS!$W$4:$W$41,0)),1)</f>
        <v>1</v>
      </c>
      <c r="P515" s="14">
        <f>IF(JCIMS!P515&gt;=0,JCIMS!P515/INDEX(CIMS!P$4:P$41,MATCH("Generic Fuels"&amp;$E515,CIMS!$W$4:$W$41,0)),1)</f>
        <v>1</v>
      </c>
      <c r="Q515" s="14">
        <f>IF(JCIMS!Q515&gt;=0,JCIMS!Q515/INDEX(CIMS!Q$4:Q$41,MATCH("Generic Fuels"&amp;$E515,CIMS!$W$4:$W$41,0)),1)</f>
        <v>1</v>
      </c>
      <c r="R515" s="14">
        <f>IF(JCIMS!R515&gt;=0,JCIMS!R515/INDEX(CIMS!R$4:R$41,MATCH("Generic Fuels"&amp;$E515,CIMS!$W$4:$W$41,0)),1)</f>
        <v>1</v>
      </c>
      <c r="S515" s="14">
        <f>IF(JCIMS!S515&gt;=0,JCIMS!S515/INDEX(CIMS!S$4:S$41,MATCH("Generic Fuels"&amp;$E515,CIMS!$W$4:$W$41,0)),1)</f>
        <v>1</v>
      </c>
      <c r="T515" s="14">
        <f>IF(JCIMS!T515&gt;=0,JCIMS!T515/INDEX(CIMS!T$4:T$41,MATCH("Generic Fuels"&amp;$E515,CIMS!$W$4:$W$41,0)),1)</f>
        <v>1</v>
      </c>
      <c r="V515" t="str">
        <f t="shared" si="8"/>
        <v>AtlanticElectricityBiogas</v>
      </c>
    </row>
    <row r="516" spans="3:22" x14ac:dyDescent="0.25">
      <c r="C516" s="6" t="s">
        <v>52</v>
      </c>
      <c r="D516" s="6" t="s">
        <v>17</v>
      </c>
      <c r="E516" t="s">
        <v>29</v>
      </c>
      <c r="F516" s="6">
        <v>2005</v>
      </c>
      <c r="G516" s="6" t="s">
        <v>14</v>
      </c>
      <c r="H516" s="6" t="s">
        <v>15</v>
      </c>
      <c r="I516" s="6" t="s">
        <v>16</v>
      </c>
      <c r="J516" s="14">
        <f>IF(JCIMS!J516&gt;=0,JCIMS!J516/INDEX(CIMS!J$4:J$41,MATCH("Generic Fuels"&amp;$E516,CIMS!$W$4:$W$41,0)),1)</f>
        <v>1</v>
      </c>
      <c r="K516" s="14">
        <f>IF(JCIMS!K516&gt;=0,JCIMS!K516/INDEX(CIMS!K$4:K$41,MATCH("Generic Fuels"&amp;$E516,CIMS!$W$4:$W$41,0)),1)</f>
        <v>1</v>
      </c>
      <c r="L516" s="14">
        <f>IF(JCIMS!L516&gt;=0,JCIMS!L516/INDEX(CIMS!L$4:L$41,MATCH("Generic Fuels"&amp;$E516,CIMS!$W$4:$W$41,0)),1)</f>
        <v>1</v>
      </c>
      <c r="M516" s="14">
        <f>IF(JCIMS!M516&gt;=0,JCIMS!M516/INDEX(CIMS!M$4:M$41,MATCH("Generic Fuels"&amp;$E516,CIMS!$W$4:$W$41,0)),1)</f>
        <v>1</v>
      </c>
      <c r="N516" s="14">
        <f>IF(JCIMS!N516&gt;=0,JCIMS!N516/INDEX(CIMS!N$4:N$41,MATCH("Generic Fuels"&amp;$E516,CIMS!$W$4:$W$41,0)),1)</f>
        <v>1</v>
      </c>
      <c r="O516" s="14">
        <f>IF(JCIMS!O516&gt;=0,JCIMS!O516/INDEX(CIMS!O$4:O$41,MATCH("Generic Fuels"&amp;$E516,CIMS!$W$4:$W$41,0)),1)</f>
        <v>1</v>
      </c>
      <c r="P516" s="14">
        <f>IF(JCIMS!P516&gt;=0,JCIMS!P516/INDEX(CIMS!P$4:P$41,MATCH("Generic Fuels"&amp;$E516,CIMS!$W$4:$W$41,0)),1)</f>
        <v>1</v>
      </c>
      <c r="Q516" s="14">
        <f>IF(JCIMS!Q516&gt;=0,JCIMS!Q516/INDEX(CIMS!Q$4:Q$41,MATCH("Generic Fuels"&amp;$E516,CIMS!$W$4:$W$41,0)),1)</f>
        <v>1</v>
      </c>
      <c r="R516" s="14">
        <f>IF(JCIMS!R516&gt;=0,JCIMS!R516/INDEX(CIMS!R$4:R$41,MATCH("Generic Fuels"&amp;$E516,CIMS!$W$4:$W$41,0)),1)</f>
        <v>1</v>
      </c>
      <c r="S516" s="14">
        <f>IF(JCIMS!S516&gt;=0,JCIMS!S516/INDEX(CIMS!S$4:S$41,MATCH("Generic Fuels"&amp;$E516,CIMS!$W$4:$W$41,0)),1)</f>
        <v>1</v>
      </c>
      <c r="T516" s="14">
        <f>IF(JCIMS!T516&gt;=0,JCIMS!T516/INDEX(CIMS!T$4:T$41,MATCH("Generic Fuels"&amp;$E516,CIMS!$W$4:$W$41,0)),1)</f>
        <v>1</v>
      </c>
      <c r="V516" t="str">
        <f t="shared" ref="V516:V579" si="10">C516&amp;D516&amp;E516</f>
        <v>AtlanticElectricityLPG</v>
      </c>
    </row>
    <row r="517" spans="3:22" x14ac:dyDescent="0.25">
      <c r="C517" s="6" t="s">
        <v>52</v>
      </c>
      <c r="D517" s="6" t="s">
        <v>17</v>
      </c>
      <c r="E517" t="s">
        <v>30</v>
      </c>
      <c r="F517" s="6">
        <v>2005</v>
      </c>
      <c r="G517" s="6" t="s">
        <v>14</v>
      </c>
      <c r="H517" s="6" t="s">
        <v>15</v>
      </c>
      <c r="I517" s="6" t="s">
        <v>16</v>
      </c>
      <c r="J517" s="14">
        <f>IF(JCIMS!J517&gt;=0,JCIMS!J517/INDEX(CIMS!J$4:J$41,MATCH("Generic Fuels"&amp;$E517,CIMS!$W$4:$W$41,0)),1)</f>
        <v>1.0340928725135634</v>
      </c>
      <c r="K517" s="14">
        <f>IF(JCIMS!K517&gt;=0,JCIMS!K517/INDEX(CIMS!K$4:K$41,MATCH("Generic Fuels"&amp;$E517,CIMS!$W$4:$W$41,0)),1)</f>
        <v>1.0012015737836746</v>
      </c>
      <c r="L517" s="14">
        <f>IF(JCIMS!L517&gt;=0,JCIMS!L517/INDEX(CIMS!L$4:L$41,MATCH("Generic Fuels"&amp;$E517,CIMS!$W$4:$W$41,0)),1)</f>
        <v>2.4210104235377292</v>
      </c>
      <c r="M517" s="14">
        <f>IF(JCIMS!M517&gt;=0,JCIMS!M517/INDEX(CIMS!M$4:M$41,MATCH("Generic Fuels"&amp;$E517,CIMS!$W$4:$W$41,0)),1)</f>
        <v>2.7264541679868248</v>
      </c>
      <c r="N517" s="14">
        <f>IF(JCIMS!N517&gt;=0,JCIMS!N517/INDEX(CIMS!N$4:N$41,MATCH("Generic Fuels"&amp;$E517,CIMS!$W$4:$W$41,0)),1)</f>
        <v>7.734014243470055</v>
      </c>
      <c r="O517" s="14">
        <f>IF(JCIMS!O517&gt;=0,JCIMS!O517/INDEX(CIMS!O$4:O$41,MATCH("Generic Fuels"&amp;$E517,CIMS!$W$4:$W$41,0)),1)</f>
        <v>7.4569711248962376</v>
      </c>
      <c r="P517" s="14">
        <f>IF(JCIMS!P517&gt;=0,JCIMS!P517/INDEX(CIMS!P$4:P$41,MATCH("Generic Fuels"&amp;$E517,CIMS!$W$4:$W$41,0)),1)</f>
        <v>7.8982191955887089</v>
      </c>
      <c r="Q517" s="14">
        <f>IF(JCIMS!Q517&gt;=0,JCIMS!Q517/INDEX(CIMS!Q$4:Q$41,MATCH("Generic Fuels"&amp;$E517,CIMS!$W$4:$W$41,0)),1)</f>
        <v>7.2593942390622939</v>
      </c>
      <c r="R517" s="14">
        <f>IF(JCIMS!R517&gt;=0,JCIMS!R517/INDEX(CIMS!R$4:R$41,MATCH("Generic Fuels"&amp;$E517,CIMS!$W$4:$W$41,0)),1)</f>
        <v>6.2534273289735269</v>
      </c>
      <c r="S517" s="14">
        <f>IF(JCIMS!S517&gt;=0,JCIMS!S517/INDEX(CIMS!S$4:S$41,MATCH("Generic Fuels"&amp;$E517,CIMS!$W$4:$W$41,0)),1)</f>
        <v>5.3253568419880564</v>
      </c>
      <c r="T517" s="14">
        <f>IF(JCIMS!T517&gt;=0,JCIMS!T517/INDEX(CIMS!T$4:T$41,MATCH("Generic Fuels"&amp;$E517,CIMS!$W$4:$W$41,0)),1)</f>
        <v>4.7243761325473983</v>
      </c>
      <c r="V517" t="str">
        <f t="shared" si="10"/>
        <v>AtlanticElectricityNatural Gas</v>
      </c>
    </row>
    <row r="518" spans="3:22" x14ac:dyDescent="0.25">
      <c r="C518" s="6" t="s">
        <v>52</v>
      </c>
      <c r="D518" s="6" t="s">
        <v>17</v>
      </c>
      <c r="E518" t="s">
        <v>31</v>
      </c>
      <c r="F518" s="6">
        <v>2005</v>
      </c>
      <c r="G518" s="6" t="s">
        <v>14</v>
      </c>
      <c r="H518" s="6" t="s">
        <v>15</v>
      </c>
      <c r="I518" s="6" t="s">
        <v>16</v>
      </c>
      <c r="J518" s="14">
        <f>IF(JCIMS!J518&gt;=0,JCIMS!J518/INDEX(CIMS!J$4:J$41,MATCH("Generic Fuels"&amp;$E518,CIMS!$W$4:$W$41,0)),1)</f>
        <v>1</v>
      </c>
      <c r="K518" s="14">
        <f>IF(JCIMS!K518&gt;=0,JCIMS!K518/INDEX(CIMS!K$4:K$41,MATCH("Generic Fuels"&amp;$E518,CIMS!$W$4:$W$41,0)),1)</f>
        <v>1</v>
      </c>
      <c r="L518" s="14">
        <f>IF(JCIMS!L518&gt;=0,JCIMS!L518/INDEX(CIMS!L$4:L$41,MATCH("Generic Fuels"&amp;$E518,CIMS!$W$4:$W$41,0)),1)</f>
        <v>1</v>
      </c>
      <c r="M518" s="14">
        <f>IF(JCIMS!M518&gt;=0,JCIMS!M518/INDEX(CIMS!M$4:M$41,MATCH("Generic Fuels"&amp;$E518,CIMS!$W$4:$W$41,0)),1)</f>
        <v>1</v>
      </c>
      <c r="N518" s="14">
        <f>IF(JCIMS!N518&gt;=0,JCIMS!N518/INDEX(CIMS!N$4:N$41,MATCH("Generic Fuels"&amp;$E518,CIMS!$W$4:$W$41,0)),1)</f>
        <v>1</v>
      </c>
      <c r="O518" s="14">
        <f>IF(JCIMS!O518&gt;=0,JCIMS!O518/INDEX(CIMS!O$4:O$41,MATCH("Generic Fuels"&amp;$E518,CIMS!$W$4:$W$41,0)),1)</f>
        <v>1</v>
      </c>
      <c r="P518" s="14">
        <f>IF(JCIMS!P518&gt;=0,JCIMS!P518/INDEX(CIMS!P$4:P$41,MATCH("Generic Fuels"&amp;$E518,CIMS!$W$4:$W$41,0)),1)</f>
        <v>1</v>
      </c>
      <c r="Q518" s="14">
        <f>IF(JCIMS!Q518&gt;=0,JCIMS!Q518/INDEX(CIMS!Q$4:Q$41,MATCH("Generic Fuels"&amp;$E518,CIMS!$W$4:$W$41,0)),1)</f>
        <v>1</v>
      </c>
      <c r="R518" s="14">
        <f>IF(JCIMS!R518&gt;=0,JCIMS!R518/INDEX(CIMS!R$4:R$41,MATCH("Generic Fuels"&amp;$E518,CIMS!$W$4:$W$41,0)),1)</f>
        <v>1</v>
      </c>
      <c r="S518" s="14">
        <f>IF(JCIMS!S518&gt;=0,JCIMS!S518/INDEX(CIMS!S$4:S$41,MATCH("Generic Fuels"&amp;$E518,CIMS!$W$4:$W$41,0)),1)</f>
        <v>1</v>
      </c>
      <c r="T518" s="14">
        <f>IF(JCIMS!T518&gt;=0,JCIMS!T518/INDEX(CIMS!T$4:T$41,MATCH("Generic Fuels"&amp;$E518,CIMS!$W$4:$W$41,0)),1)</f>
        <v>1</v>
      </c>
      <c r="V518" t="str">
        <f t="shared" si="10"/>
        <v>AtlanticElectricityPetroleum Coke</v>
      </c>
    </row>
    <row r="519" spans="3:22" x14ac:dyDescent="0.25">
      <c r="C519" s="6" t="s">
        <v>52</v>
      </c>
      <c r="D519" s="6" t="s">
        <v>17</v>
      </c>
      <c r="E519" t="s">
        <v>32</v>
      </c>
      <c r="F519" s="6">
        <v>2005</v>
      </c>
      <c r="G519" s="6" t="s">
        <v>14</v>
      </c>
      <c r="H519" s="6" t="s">
        <v>15</v>
      </c>
      <c r="I519" s="6" t="s">
        <v>16</v>
      </c>
      <c r="J519" s="14">
        <f>IF(JCIMS!J519&gt;=0,JCIMS!J519/INDEX(CIMS!J$4:J$41,MATCH("Generic Fuels"&amp;$E519,CIMS!$W$4:$W$41,0)),1)</f>
        <v>1</v>
      </c>
      <c r="K519" s="14">
        <f>IF(JCIMS!K519&gt;=0,JCIMS!K519/INDEX(CIMS!K$4:K$41,MATCH("Generic Fuels"&amp;$E519,CIMS!$W$4:$W$41,0)),1)</f>
        <v>1</v>
      </c>
      <c r="L519" s="14">
        <f>IF(JCIMS!L519&gt;=0,JCIMS!L519/INDEX(CIMS!L$4:L$41,MATCH("Generic Fuels"&amp;$E519,CIMS!$W$4:$W$41,0)),1)</f>
        <v>1</v>
      </c>
      <c r="M519" s="14">
        <f>IF(JCIMS!M519&gt;=0,JCIMS!M519/INDEX(CIMS!M$4:M$41,MATCH("Generic Fuels"&amp;$E519,CIMS!$W$4:$W$41,0)),1)</f>
        <v>1</v>
      </c>
      <c r="N519" s="14">
        <f>IF(JCIMS!N519&gt;=0,JCIMS!N519/INDEX(CIMS!N$4:N$41,MATCH("Generic Fuels"&amp;$E519,CIMS!$W$4:$W$41,0)),1)</f>
        <v>1</v>
      </c>
      <c r="O519" s="14">
        <f>IF(JCIMS!O519&gt;=0,JCIMS!O519/INDEX(CIMS!O$4:O$41,MATCH("Generic Fuels"&amp;$E519,CIMS!$W$4:$W$41,0)),1)</f>
        <v>1</v>
      </c>
      <c r="P519" s="14">
        <f>IF(JCIMS!P519&gt;=0,JCIMS!P519/INDEX(CIMS!P$4:P$41,MATCH("Generic Fuels"&amp;$E519,CIMS!$W$4:$W$41,0)),1)</f>
        <v>1</v>
      </c>
      <c r="Q519" s="14">
        <f>IF(JCIMS!Q519&gt;=0,JCIMS!Q519/INDEX(CIMS!Q$4:Q$41,MATCH("Generic Fuels"&amp;$E519,CIMS!$W$4:$W$41,0)),1)</f>
        <v>1</v>
      </c>
      <c r="R519" s="14">
        <f>IF(JCIMS!R519&gt;=0,JCIMS!R519/INDEX(CIMS!R$4:R$41,MATCH("Generic Fuels"&amp;$E519,CIMS!$W$4:$W$41,0)),1)</f>
        <v>1</v>
      </c>
      <c r="S519" s="14">
        <f>IF(JCIMS!S519&gt;=0,JCIMS!S519/INDEX(CIMS!S$4:S$41,MATCH("Generic Fuels"&amp;$E519,CIMS!$W$4:$W$41,0)),1)</f>
        <v>1</v>
      </c>
      <c r="T519" s="14">
        <f>IF(JCIMS!T519&gt;=0,JCIMS!T519/INDEX(CIMS!T$4:T$41,MATCH("Generic Fuels"&amp;$E519,CIMS!$W$4:$W$41,0)),1)</f>
        <v>1</v>
      </c>
      <c r="V519" t="str">
        <f t="shared" si="10"/>
        <v>AtlanticElectricityPropane</v>
      </c>
    </row>
    <row r="520" spans="3:22" x14ac:dyDescent="0.25">
      <c r="C520" s="6" t="s">
        <v>52</v>
      </c>
      <c r="D520" s="6" t="s">
        <v>17</v>
      </c>
      <c r="E520" t="s">
        <v>33</v>
      </c>
      <c r="F520" s="6">
        <v>2005</v>
      </c>
      <c r="G520" s="6" t="s">
        <v>14</v>
      </c>
      <c r="H520" s="6" t="s">
        <v>15</v>
      </c>
      <c r="I520" s="6" t="s">
        <v>16</v>
      </c>
      <c r="J520" s="14">
        <f>IF(JCIMS!J520&gt;=0,JCIMS!J520/INDEX(CIMS!J$4:J$41,MATCH("Generic Fuels"&amp;$E520,CIMS!$W$4:$W$41,0)),1)</f>
        <v>1</v>
      </c>
      <c r="K520" s="14">
        <f>IF(JCIMS!K520&gt;=0,JCIMS!K520/INDEX(CIMS!K$4:K$41,MATCH("Generic Fuels"&amp;$E520,CIMS!$W$4:$W$41,0)),1)</f>
        <v>1</v>
      </c>
      <c r="L520" s="14">
        <f>IF(JCIMS!L520&gt;=0,JCIMS!L520/INDEX(CIMS!L$4:L$41,MATCH("Generic Fuels"&amp;$E520,CIMS!$W$4:$W$41,0)),1)</f>
        <v>1</v>
      </c>
      <c r="M520" s="14">
        <f>IF(JCIMS!M520&gt;=0,JCIMS!M520/INDEX(CIMS!M$4:M$41,MATCH("Generic Fuels"&amp;$E520,CIMS!$W$4:$W$41,0)),1)</f>
        <v>1</v>
      </c>
      <c r="N520" s="14">
        <f>IF(JCIMS!N520&gt;=0,JCIMS!N520/INDEX(CIMS!N$4:N$41,MATCH("Generic Fuels"&amp;$E520,CIMS!$W$4:$W$41,0)),1)</f>
        <v>1</v>
      </c>
      <c r="O520" s="14">
        <f>IF(JCIMS!O520&gt;=0,JCIMS!O520/INDEX(CIMS!O$4:O$41,MATCH("Generic Fuels"&amp;$E520,CIMS!$W$4:$W$41,0)),1)</f>
        <v>1</v>
      </c>
      <c r="P520" s="14">
        <f>IF(JCIMS!P520&gt;=0,JCIMS!P520/INDEX(CIMS!P$4:P$41,MATCH("Generic Fuels"&amp;$E520,CIMS!$W$4:$W$41,0)),1)</f>
        <v>1</v>
      </c>
      <c r="Q520" s="14">
        <f>IF(JCIMS!Q520&gt;=0,JCIMS!Q520/INDEX(CIMS!Q$4:Q$41,MATCH("Generic Fuels"&amp;$E520,CIMS!$W$4:$W$41,0)),1)</f>
        <v>1</v>
      </c>
      <c r="R520" s="14">
        <f>IF(JCIMS!R520&gt;=0,JCIMS!R520/INDEX(CIMS!R$4:R$41,MATCH("Generic Fuels"&amp;$E520,CIMS!$W$4:$W$41,0)),1)</f>
        <v>1</v>
      </c>
      <c r="S520" s="14">
        <f>IF(JCIMS!S520&gt;=0,JCIMS!S520/INDEX(CIMS!S$4:S$41,MATCH("Generic Fuels"&amp;$E520,CIMS!$W$4:$W$41,0)),1)</f>
        <v>1</v>
      </c>
      <c r="T520" s="14">
        <f>IF(JCIMS!T520&gt;=0,JCIMS!T520/INDEX(CIMS!T$4:T$41,MATCH("Generic Fuels"&amp;$E520,CIMS!$W$4:$W$41,0)),1)</f>
        <v>1</v>
      </c>
      <c r="V520" t="str">
        <f t="shared" si="10"/>
        <v>AtlanticElectricityRefinery Fuel Gas</v>
      </c>
    </row>
    <row r="521" spans="3:22" x14ac:dyDescent="0.25">
      <c r="C521" s="6" t="s">
        <v>52</v>
      </c>
      <c r="D521" s="6" t="s">
        <v>17</v>
      </c>
      <c r="E521" t="s">
        <v>34</v>
      </c>
      <c r="F521" s="6">
        <v>2005</v>
      </c>
      <c r="G521" s="6" t="s">
        <v>14</v>
      </c>
      <c r="H521" s="6" t="s">
        <v>15</v>
      </c>
      <c r="I521" s="6" t="s">
        <v>16</v>
      </c>
      <c r="J521" s="14">
        <f>IF(JCIMS!J521&gt;=0,JCIMS!J521/INDEX(CIMS!J$4:J$41,MATCH("Generic Fuels"&amp;$E521,CIMS!$W$4:$W$41,0)),1)</f>
        <v>0.95636033083512162</v>
      </c>
      <c r="K521" s="14">
        <f>IF(JCIMS!K521&gt;=0,JCIMS!K521/INDEX(CIMS!K$4:K$41,MATCH("Generic Fuels"&amp;$E521,CIMS!$W$4:$W$41,0)),1)</f>
        <v>1</v>
      </c>
      <c r="L521" s="14">
        <f>IF(JCIMS!L521&gt;=0,JCIMS!L521/INDEX(CIMS!L$4:L$41,MATCH("Generic Fuels"&amp;$E521,CIMS!$W$4:$W$41,0)),1)</f>
        <v>1.1351510804059886</v>
      </c>
      <c r="M521" s="14">
        <f>IF(JCIMS!M521&gt;=0,JCIMS!M521/INDEX(CIMS!M$4:M$41,MATCH("Generic Fuels"&amp;$E521,CIMS!$W$4:$W$41,0)),1)</f>
        <v>1.1351510804059886</v>
      </c>
      <c r="N521" s="14">
        <f>IF(JCIMS!N521&gt;=0,JCIMS!N521/INDEX(CIMS!N$4:N$41,MATCH("Generic Fuels"&amp;$E521,CIMS!$W$4:$W$41,0)),1)</f>
        <v>1.1351510804059886</v>
      </c>
      <c r="O521" s="14">
        <f>IF(JCIMS!O521&gt;=0,JCIMS!O521/INDEX(CIMS!O$4:O$41,MATCH("Generic Fuels"&amp;$E521,CIMS!$W$4:$W$41,0)),1)</f>
        <v>1.1351510804059886</v>
      </c>
      <c r="P521" s="14">
        <f>IF(JCIMS!P521&gt;=0,JCIMS!P521/INDEX(CIMS!P$4:P$41,MATCH("Generic Fuels"&amp;$E521,CIMS!$W$4:$W$41,0)),1)</f>
        <v>1.1351510804059886</v>
      </c>
      <c r="Q521" s="14">
        <f>IF(JCIMS!Q521&gt;=0,JCIMS!Q521/INDEX(CIMS!Q$4:Q$41,MATCH("Generic Fuels"&amp;$E521,CIMS!$W$4:$W$41,0)),1)</f>
        <v>1.1351510804059886</v>
      </c>
      <c r="R521" s="14">
        <f>IF(JCIMS!R521&gt;=0,JCIMS!R521/INDEX(CIMS!R$4:R$41,MATCH("Generic Fuels"&amp;$E521,CIMS!$W$4:$W$41,0)),1)</f>
        <v>1.1351510804059886</v>
      </c>
      <c r="S521" s="14">
        <f>IF(JCIMS!S521&gt;=0,JCIMS!S521/INDEX(CIMS!S$4:S$41,MATCH("Generic Fuels"&amp;$E521,CIMS!$W$4:$W$41,0)),1)</f>
        <v>1.1351510804059886</v>
      </c>
      <c r="T521" s="14">
        <f>IF(JCIMS!T521&gt;=0,JCIMS!T521/INDEX(CIMS!T$4:T$41,MATCH("Generic Fuels"&amp;$E521,CIMS!$W$4:$W$41,0)),1)</f>
        <v>1.1351510804059886</v>
      </c>
      <c r="V521" t="str">
        <f t="shared" si="10"/>
        <v>AtlanticElectricityUranium</v>
      </c>
    </row>
    <row r="522" spans="3:22" x14ac:dyDescent="0.25">
      <c r="C522" s="6" t="s">
        <v>52</v>
      </c>
      <c r="D522" s="6" t="s">
        <v>17</v>
      </c>
      <c r="E522" t="s">
        <v>35</v>
      </c>
      <c r="F522" s="6">
        <v>2005</v>
      </c>
      <c r="G522" s="6" t="s">
        <v>14</v>
      </c>
      <c r="H522" s="6" t="s">
        <v>15</v>
      </c>
      <c r="I522" s="6" t="s">
        <v>16</v>
      </c>
      <c r="J522" s="14">
        <f>IF(JCIMS!J522&gt;=0,JCIMS!J522/INDEX(CIMS!J$4:J$41,MATCH("Generic Fuels"&amp;$E522,CIMS!$W$4:$W$41,0)),1)</f>
        <v>1</v>
      </c>
      <c r="K522" s="14">
        <f>IF(JCIMS!K522&gt;=0,JCIMS!K522/INDEX(CIMS!K$4:K$41,MATCH("Generic Fuels"&amp;$E522,CIMS!$W$4:$W$41,0)),1)</f>
        <v>1</v>
      </c>
      <c r="L522" s="14">
        <f>IF(JCIMS!L522&gt;=0,JCIMS!L522/INDEX(CIMS!L$4:L$41,MATCH("Generic Fuels"&amp;$E522,CIMS!$W$4:$W$41,0)),1)</f>
        <v>1</v>
      </c>
      <c r="M522" s="14">
        <f>IF(JCIMS!M522&gt;=0,JCIMS!M522/INDEX(CIMS!M$4:M$41,MATCH("Generic Fuels"&amp;$E522,CIMS!$W$4:$W$41,0)),1)</f>
        <v>1</v>
      </c>
      <c r="N522" s="14">
        <f>IF(JCIMS!N522&gt;=0,JCIMS!N522/INDEX(CIMS!N$4:N$41,MATCH("Generic Fuels"&amp;$E522,CIMS!$W$4:$W$41,0)),1)</f>
        <v>1</v>
      </c>
      <c r="O522" s="14">
        <f>IF(JCIMS!O522&gt;=0,JCIMS!O522/INDEX(CIMS!O$4:O$41,MATCH("Generic Fuels"&amp;$E522,CIMS!$W$4:$W$41,0)),1)</f>
        <v>1</v>
      </c>
      <c r="P522" s="14">
        <f>IF(JCIMS!P522&gt;=0,JCIMS!P522/INDEX(CIMS!P$4:P$41,MATCH("Generic Fuels"&amp;$E522,CIMS!$W$4:$W$41,0)),1)</f>
        <v>1</v>
      </c>
      <c r="Q522" s="14">
        <f>IF(JCIMS!Q522&gt;=0,JCIMS!Q522/INDEX(CIMS!Q$4:Q$41,MATCH("Generic Fuels"&amp;$E522,CIMS!$W$4:$W$41,0)),1)</f>
        <v>1</v>
      </c>
      <c r="R522" s="14">
        <f>IF(JCIMS!R522&gt;=0,JCIMS!R522/INDEX(CIMS!R$4:R$41,MATCH("Generic Fuels"&amp;$E522,CIMS!$W$4:$W$41,0)),1)</f>
        <v>1</v>
      </c>
      <c r="S522" s="14">
        <f>IF(JCIMS!S522&gt;=0,JCIMS!S522/INDEX(CIMS!S$4:S$41,MATCH("Generic Fuels"&amp;$E522,CIMS!$W$4:$W$41,0)),1)</f>
        <v>1</v>
      </c>
      <c r="T522" s="14">
        <f>IF(JCIMS!T522&gt;=0,JCIMS!T522/INDEX(CIMS!T$4:T$41,MATCH("Generic Fuels"&amp;$E522,CIMS!$W$4:$W$41,0)),1)</f>
        <v>1</v>
      </c>
      <c r="V522" t="str">
        <f t="shared" si="10"/>
        <v>AtlanticElectricityWaste Fuel</v>
      </c>
    </row>
    <row r="523" spans="3:22" x14ac:dyDescent="0.25">
      <c r="C523" s="6" t="s">
        <v>52</v>
      </c>
      <c r="D523" s="6" t="s">
        <v>17</v>
      </c>
      <c r="E523" t="s">
        <v>36</v>
      </c>
      <c r="F523" s="6">
        <v>2005</v>
      </c>
      <c r="G523" s="6" t="s">
        <v>14</v>
      </c>
      <c r="H523" s="6" t="s">
        <v>15</v>
      </c>
      <c r="I523" s="6" t="s">
        <v>16</v>
      </c>
      <c r="J523" s="14">
        <f>IF(JCIMS!J523&gt;=0,JCIMS!J523/INDEX(CIMS!J$4:J$41,MATCH("Generic Fuels"&amp;$E523,CIMS!$W$4:$W$41,0)),1)</f>
        <v>0.37502967123079312</v>
      </c>
      <c r="K523" s="14">
        <f>IF(JCIMS!K523&gt;=0,JCIMS!K523/INDEX(CIMS!K$4:K$41,MATCH("Generic Fuels"&amp;$E523,CIMS!$W$4:$W$41,0)),1)</f>
        <v>1</v>
      </c>
      <c r="L523" s="14">
        <f>IF(JCIMS!L523&gt;=0,JCIMS!L523/INDEX(CIMS!L$4:L$41,MATCH("Generic Fuels"&amp;$E523,CIMS!$W$4:$W$41,0)),1)</f>
        <v>8.618285776807026</v>
      </c>
      <c r="M523" s="14">
        <f>IF(JCIMS!M523&gt;=0,JCIMS!M523/INDEX(CIMS!M$4:M$41,MATCH("Generic Fuels"&amp;$E523,CIMS!$W$4:$W$41,0)),1)</f>
        <v>8.618285776807026</v>
      </c>
      <c r="N523" s="14">
        <f>IF(JCIMS!N523&gt;=0,JCIMS!N523/INDEX(CIMS!N$4:N$41,MATCH("Generic Fuels"&amp;$E523,CIMS!$W$4:$W$41,0)),1)</f>
        <v>8.618285776807026</v>
      </c>
      <c r="O523" s="14">
        <f>IF(JCIMS!O523&gt;=0,JCIMS!O523/INDEX(CIMS!O$4:O$41,MATCH("Generic Fuels"&amp;$E523,CIMS!$W$4:$W$41,0)),1)</f>
        <v>8.618285776807026</v>
      </c>
      <c r="P523" s="14">
        <f>IF(JCIMS!P523&gt;=0,JCIMS!P523/INDEX(CIMS!P$4:P$41,MATCH("Generic Fuels"&amp;$E523,CIMS!$W$4:$W$41,0)),1)</f>
        <v>8.618285776807026</v>
      </c>
      <c r="Q523" s="14">
        <f>IF(JCIMS!Q523&gt;=0,JCIMS!Q523/INDEX(CIMS!Q$4:Q$41,MATCH("Generic Fuels"&amp;$E523,CIMS!$W$4:$W$41,0)),1)</f>
        <v>8.618285776807026</v>
      </c>
      <c r="R523" s="14">
        <f>IF(JCIMS!R523&gt;=0,JCIMS!R523/INDEX(CIMS!R$4:R$41,MATCH("Generic Fuels"&amp;$E523,CIMS!$W$4:$W$41,0)),1)</f>
        <v>8.618285776807026</v>
      </c>
      <c r="S523" s="14">
        <f>IF(JCIMS!S523&gt;=0,JCIMS!S523/INDEX(CIMS!S$4:S$41,MATCH("Generic Fuels"&amp;$E523,CIMS!$W$4:$W$41,0)),1)</f>
        <v>8.618285776807026</v>
      </c>
      <c r="T523" s="14">
        <f>IF(JCIMS!T523&gt;=0,JCIMS!T523/INDEX(CIMS!T$4:T$41,MATCH("Generic Fuels"&amp;$E523,CIMS!$W$4:$W$41,0)),1)</f>
        <v>8.618285776807026</v>
      </c>
      <c r="V523" t="str">
        <f t="shared" si="10"/>
        <v>AtlanticElectricitySolid Biomass</v>
      </c>
    </row>
    <row r="524" spans="3:22" x14ac:dyDescent="0.25">
      <c r="C524" s="6" t="s">
        <v>52</v>
      </c>
      <c r="D524" s="6" t="s">
        <v>18</v>
      </c>
      <c r="E524" t="s">
        <v>13</v>
      </c>
      <c r="F524" s="6">
        <v>2005</v>
      </c>
      <c r="G524" s="6" t="s">
        <v>14</v>
      </c>
      <c r="H524" s="6" t="s">
        <v>15</v>
      </c>
      <c r="I524" s="6" t="s">
        <v>16</v>
      </c>
      <c r="J524" s="16">
        <f>IF(JCIMS!J524&gt;=0,JCIMS!J524/INDEX(CIMS!J$4:J$41,MATCH($C524&amp;$E524,CIMS!$W$4:$W$41,0)),1)</f>
        <v>1.1859292965227264</v>
      </c>
      <c r="K524" s="16">
        <f>IF(JCIMS!K524&gt;=0,JCIMS!K524/INDEX(CIMS!K$4:K$41,MATCH($C524&amp;$E524,CIMS!$W$4:$W$41,0)),1)</f>
        <v>1.4641707574269407</v>
      </c>
      <c r="L524" s="16">
        <f>IF(JCIMS!L524&gt;=0,JCIMS!L524/INDEX(CIMS!L$4:L$41,MATCH($C524&amp;$E524,CIMS!$W$4:$W$41,0)),1)</f>
        <v>1.8918582319297195</v>
      </c>
      <c r="M524" s="16">
        <f>IF(JCIMS!M524&gt;=0,JCIMS!M524/INDEX(CIMS!M$4:M$41,MATCH($C524&amp;$E524,CIMS!$W$4:$W$41,0)),1)</f>
        <v>2.0665057566478215</v>
      </c>
      <c r="N524" s="16">
        <f>IF(JCIMS!N524&gt;=0,JCIMS!N524/INDEX(CIMS!N$4:N$41,MATCH($C524&amp;$E524,CIMS!$W$4:$W$41,0)),1)</f>
        <v>2.174590045216251</v>
      </c>
      <c r="O524" s="16">
        <f>IF(JCIMS!O524&gt;=0,JCIMS!O524/INDEX(CIMS!O$4:O$41,MATCH($C524&amp;$E524,CIMS!$W$4:$W$41,0)),1)</f>
        <v>2.8195364134317438</v>
      </c>
      <c r="P524" s="16">
        <f>IF(JCIMS!P524&gt;=0,JCIMS!P524/INDEX(CIMS!P$4:P$41,MATCH($C524&amp;$E524,CIMS!$W$4:$W$41,0)),1)</f>
        <v>2.7028332359851825</v>
      </c>
      <c r="Q524" s="16">
        <f>IF(JCIMS!Q524&gt;=0,JCIMS!Q524/INDEX(CIMS!Q$4:Q$41,MATCH($C524&amp;$E524,CIMS!$W$4:$W$41,0)),1)</f>
        <v>2.6032021099422082</v>
      </c>
      <c r="R524" s="16">
        <f>IF(JCIMS!R524&gt;=0,JCIMS!R524/INDEX(CIMS!R$4:R$41,MATCH($C524&amp;$E524,CIMS!$W$4:$W$41,0)),1)</f>
        <v>2.5072663061659219</v>
      </c>
      <c r="S524" s="16">
        <f>IF(JCIMS!S524&gt;=0,JCIMS!S524/INDEX(CIMS!S$4:S$41,MATCH($C524&amp;$E524,CIMS!$W$4:$W$41,0)),1)</f>
        <v>2.505629929991247</v>
      </c>
      <c r="T524" s="16">
        <f>IF(JCIMS!T524&gt;=0,JCIMS!T524/INDEX(CIMS!T$4:T$41,MATCH($C524&amp;$E524,CIMS!$W$4:$W$41,0)),1)</f>
        <v>2.5055422293972227</v>
      </c>
      <c r="V524" t="str">
        <f t="shared" si="10"/>
        <v>AtlanticEthanolBiodiesel</v>
      </c>
    </row>
    <row r="525" spans="3:22" x14ac:dyDescent="0.25">
      <c r="C525" s="6" t="s">
        <v>52</v>
      </c>
      <c r="D525" s="6" t="s">
        <v>18</v>
      </c>
      <c r="E525" t="s">
        <v>17</v>
      </c>
      <c r="F525" s="6">
        <v>2005</v>
      </c>
      <c r="G525" s="6" t="s">
        <v>14</v>
      </c>
      <c r="H525" s="6" t="s">
        <v>15</v>
      </c>
      <c r="I525" s="6" t="s">
        <v>16</v>
      </c>
      <c r="J525" s="16">
        <f>IF(JCIMS!J525&gt;=0,JCIMS!J525/INDEX(CIMS!J$4:J$41,MATCH($C525&amp;$E525,CIMS!$W$4:$W$41,0)),1)</f>
        <v>0.73346845447680209</v>
      </c>
      <c r="K525" s="16">
        <f>IF(JCIMS!K525&gt;=0,JCIMS!K525/INDEX(CIMS!K$4:K$41,MATCH($C525&amp;$E525,CIMS!$W$4:$W$41,0)),1)</f>
        <v>0.75092344154490287</v>
      </c>
      <c r="L525" s="16">
        <f>IF(JCIMS!L525&gt;=0,JCIMS!L525/INDEX(CIMS!L$4:L$41,MATCH($C525&amp;$E525,CIMS!$W$4:$W$41,0)),1)</f>
        <v>0.5452142327792967</v>
      </c>
      <c r="M525" s="16">
        <f>IF(JCIMS!M525&gt;=0,JCIMS!M525/INDEX(CIMS!M$4:M$41,MATCH($C525&amp;$E525,CIMS!$W$4:$W$41,0)),1)</f>
        <v>0.66555464367691175</v>
      </c>
      <c r="N525" s="16">
        <f>IF(JCIMS!N525&gt;=0,JCIMS!N525/INDEX(CIMS!N$4:N$41,MATCH($C525&amp;$E525,CIMS!$W$4:$W$41,0)),1)</f>
        <v>0.69854914432225723</v>
      </c>
      <c r="O525" s="16">
        <f>IF(JCIMS!O525&gt;=0,JCIMS!O525/INDEX(CIMS!O$4:O$41,MATCH($C525&amp;$E525,CIMS!$W$4:$W$41,0)),1)</f>
        <v>0.71826372535880367</v>
      </c>
      <c r="P525" s="16">
        <f>IF(JCIMS!P525&gt;=0,JCIMS!P525/INDEX(CIMS!P$4:P$41,MATCH($C525&amp;$E525,CIMS!$W$4:$W$41,0)),1)</f>
        <v>0.79412019415831414</v>
      </c>
      <c r="Q525" s="16">
        <f>IF(JCIMS!Q525&gt;=0,JCIMS!Q525/INDEX(CIMS!Q$4:Q$41,MATCH($C525&amp;$E525,CIMS!$W$4:$W$41,0)),1)</f>
        <v>0.81300857334867738</v>
      </c>
      <c r="R525" s="16">
        <f>IF(JCIMS!R525&gt;=0,JCIMS!R525/INDEX(CIMS!R$4:R$41,MATCH($C525&amp;$E525,CIMS!$W$4:$W$41,0)),1)</f>
        <v>0.80203303903679179</v>
      </c>
      <c r="S525" s="16">
        <f>IF(JCIMS!S525&gt;=0,JCIMS!S525/INDEX(CIMS!S$4:S$41,MATCH($C525&amp;$E525,CIMS!$W$4:$W$41,0)),1)</f>
        <v>0.80975658962008679</v>
      </c>
      <c r="T525" s="16">
        <f>IF(JCIMS!T525&gt;=0,JCIMS!T525/INDEX(CIMS!T$4:T$41,MATCH($C525&amp;$E525,CIMS!$W$4:$W$41,0)),1)</f>
        <v>0.81931696218035333</v>
      </c>
      <c r="V525" t="str">
        <f t="shared" si="10"/>
        <v>AtlanticEthanolElectricity</v>
      </c>
    </row>
    <row r="526" spans="3:22" x14ac:dyDescent="0.25">
      <c r="C526" s="6" t="s">
        <v>52</v>
      </c>
      <c r="D526" s="6" t="s">
        <v>18</v>
      </c>
      <c r="E526" t="s">
        <v>18</v>
      </c>
      <c r="F526" s="6">
        <v>2005</v>
      </c>
      <c r="G526" s="6" t="s">
        <v>14</v>
      </c>
      <c r="H526" s="6" t="s">
        <v>15</v>
      </c>
      <c r="I526" s="6" t="s">
        <v>16</v>
      </c>
      <c r="J526" s="16">
        <f>IF(JCIMS!J526&gt;=0,JCIMS!J526/INDEX(CIMS!J$4:J$41,MATCH($C526&amp;$E526,CIMS!$W$4:$W$41,0)),1)</f>
        <v>1</v>
      </c>
      <c r="K526" s="16">
        <f>IF(JCIMS!K526&gt;=0,JCIMS!K526/INDEX(CIMS!K$4:K$41,MATCH($C526&amp;$E526,CIMS!$W$4:$W$41,0)),1)</f>
        <v>1</v>
      </c>
      <c r="L526" s="16">
        <f>IF(JCIMS!L526&gt;=0,JCIMS!L526/INDEX(CIMS!L$4:L$41,MATCH($C526&amp;$E526,CIMS!$W$4:$W$41,0)),1)</f>
        <v>1</v>
      </c>
      <c r="M526" s="16">
        <f>IF(JCIMS!M526&gt;=0,JCIMS!M526/INDEX(CIMS!M$4:M$41,MATCH($C526&amp;$E526,CIMS!$W$4:$W$41,0)),1)</f>
        <v>1</v>
      </c>
      <c r="N526" s="16">
        <f>IF(JCIMS!N526&gt;=0,JCIMS!N526/INDEX(CIMS!N$4:N$41,MATCH($C526&amp;$E526,CIMS!$W$4:$W$41,0)),1)</f>
        <v>1</v>
      </c>
      <c r="O526" s="16">
        <f>IF(JCIMS!O526&gt;=0,JCIMS!O526/INDEX(CIMS!O$4:O$41,MATCH($C526&amp;$E526,CIMS!$W$4:$W$41,0)),1)</f>
        <v>1</v>
      </c>
      <c r="P526" s="16">
        <f>IF(JCIMS!P526&gt;=0,JCIMS!P526/INDEX(CIMS!P$4:P$41,MATCH($C526&amp;$E526,CIMS!$W$4:$W$41,0)),1)</f>
        <v>1</v>
      </c>
      <c r="Q526" s="16">
        <f>IF(JCIMS!Q526&gt;=0,JCIMS!Q526/INDEX(CIMS!Q$4:Q$41,MATCH($C526&amp;$E526,CIMS!$W$4:$W$41,0)),1)</f>
        <v>1</v>
      </c>
      <c r="R526" s="16">
        <f>IF(JCIMS!R526&gt;=0,JCIMS!R526/INDEX(CIMS!R$4:R$41,MATCH($C526&amp;$E526,CIMS!$W$4:$W$41,0)),1)</f>
        <v>1</v>
      </c>
      <c r="S526" s="16">
        <f>IF(JCIMS!S526&gt;=0,JCIMS!S526/INDEX(CIMS!S$4:S$41,MATCH($C526&amp;$E526,CIMS!$W$4:$W$41,0)),1)</f>
        <v>1</v>
      </c>
      <c r="T526" s="16">
        <f>IF(JCIMS!T526&gt;=0,JCIMS!T526/INDEX(CIMS!T$4:T$41,MATCH($C526&amp;$E526,CIMS!$W$4:$W$41,0)),1)</f>
        <v>1</v>
      </c>
      <c r="V526" t="str">
        <f t="shared" si="10"/>
        <v>AtlanticEthanolEthanol</v>
      </c>
    </row>
    <row r="527" spans="3:22" x14ac:dyDescent="0.25">
      <c r="C527" s="6" t="s">
        <v>52</v>
      </c>
      <c r="D527" s="6" t="s">
        <v>18</v>
      </c>
      <c r="E527" t="s">
        <v>20</v>
      </c>
      <c r="F527" s="6">
        <v>2005</v>
      </c>
      <c r="G527" s="6" t="s">
        <v>14</v>
      </c>
      <c r="H527" s="6" t="s">
        <v>15</v>
      </c>
      <c r="I527" s="6" t="s">
        <v>16</v>
      </c>
      <c r="J527" s="14">
        <f>IF(JCIMS!J527&gt;=0,JCIMS!J527/INDEX(CIMS!J$4:J$41,MATCH("Generic Fuels"&amp;$E527,CIMS!$W$4:$W$41,0)),1)</f>
        <v>1</v>
      </c>
      <c r="K527" s="14">
        <f>IF(JCIMS!K527&gt;=0,JCIMS!K527/INDEX(CIMS!K$4:K$41,MATCH("Generic Fuels"&amp;$E527,CIMS!$W$4:$W$41,0)),1)</f>
        <v>1</v>
      </c>
      <c r="L527" s="14">
        <f>IF(JCIMS!L527&gt;=0,JCIMS!L527/INDEX(CIMS!L$4:L$41,MATCH("Generic Fuels"&amp;$E527,CIMS!$W$4:$W$41,0)),1)</f>
        <v>1</v>
      </c>
      <c r="M527" s="14">
        <f>IF(JCIMS!M527&gt;=0,JCIMS!M527/INDEX(CIMS!M$4:M$41,MATCH("Generic Fuels"&amp;$E527,CIMS!$W$4:$W$41,0)),1)</f>
        <v>1</v>
      </c>
      <c r="N527" s="14">
        <f>IF(JCIMS!N527&gt;=0,JCIMS!N527/INDEX(CIMS!N$4:N$41,MATCH("Generic Fuels"&amp;$E527,CIMS!$W$4:$W$41,0)),1)</f>
        <v>1</v>
      </c>
      <c r="O527" s="14">
        <f>IF(JCIMS!O527&gt;=0,JCIMS!O527/INDEX(CIMS!O$4:O$41,MATCH("Generic Fuels"&amp;$E527,CIMS!$W$4:$W$41,0)),1)</f>
        <v>1</v>
      </c>
      <c r="P527" s="14">
        <f>IF(JCIMS!P527&gt;=0,JCIMS!P527/INDEX(CIMS!P$4:P$41,MATCH("Generic Fuels"&amp;$E527,CIMS!$W$4:$W$41,0)),1)</f>
        <v>1</v>
      </c>
      <c r="Q527" s="14">
        <f>IF(JCIMS!Q527&gt;=0,JCIMS!Q527/INDEX(CIMS!Q$4:Q$41,MATCH("Generic Fuels"&amp;$E527,CIMS!$W$4:$W$41,0)),1)</f>
        <v>1</v>
      </c>
      <c r="R527" s="14">
        <f>IF(JCIMS!R527&gt;=0,JCIMS!R527/INDEX(CIMS!R$4:R$41,MATCH("Generic Fuels"&amp;$E527,CIMS!$W$4:$W$41,0)),1)</f>
        <v>1</v>
      </c>
      <c r="S527" s="14">
        <f>IF(JCIMS!S527&gt;=0,JCIMS!S527/INDEX(CIMS!S$4:S$41,MATCH("Generic Fuels"&amp;$E527,CIMS!$W$4:$W$41,0)),1)</f>
        <v>1</v>
      </c>
      <c r="T527" s="14">
        <f>IF(JCIMS!T527&gt;=0,JCIMS!T527/INDEX(CIMS!T$4:T$41,MATCH("Generic Fuels"&amp;$E527,CIMS!$W$4:$W$41,0)),1)</f>
        <v>1</v>
      </c>
      <c r="V527" t="str">
        <f t="shared" si="10"/>
        <v>AtlanticEthanolJet Fuel</v>
      </c>
    </row>
    <row r="528" spans="3:22" x14ac:dyDescent="0.25">
      <c r="C528" s="6" t="s">
        <v>52</v>
      </c>
      <c r="D528" s="6" t="s">
        <v>18</v>
      </c>
      <c r="E528" t="s">
        <v>21</v>
      </c>
      <c r="F528" s="6">
        <v>2005</v>
      </c>
      <c r="G528" s="6" t="s">
        <v>14</v>
      </c>
      <c r="H528" s="6" t="s">
        <v>15</v>
      </c>
      <c r="I528" s="6" t="s">
        <v>16</v>
      </c>
      <c r="J528" s="14">
        <f>IF(JCIMS!J528&gt;=0,JCIMS!J528/INDEX(CIMS!J$4:J$41,MATCH("Generic Fuels"&amp;$E528,CIMS!$W$4:$W$41,0)),1)</f>
        <v>1</v>
      </c>
      <c r="K528" s="14">
        <f>IF(JCIMS!K528&gt;=0,JCIMS!K528/INDEX(CIMS!K$4:K$41,MATCH("Generic Fuels"&amp;$E528,CIMS!$W$4:$W$41,0)),1)</f>
        <v>1</v>
      </c>
      <c r="L528" s="14">
        <f>IF(JCIMS!L528&gt;=0,JCIMS!L528/INDEX(CIMS!L$4:L$41,MATCH("Generic Fuels"&amp;$E528,CIMS!$W$4:$W$41,0)),1)</f>
        <v>1</v>
      </c>
      <c r="M528" s="14">
        <f>IF(JCIMS!M528&gt;=0,JCIMS!M528/INDEX(CIMS!M$4:M$41,MATCH("Generic Fuels"&amp;$E528,CIMS!$W$4:$W$41,0)),1)</f>
        <v>1</v>
      </c>
      <c r="N528" s="14">
        <f>IF(JCIMS!N528&gt;=0,JCIMS!N528/INDEX(CIMS!N$4:N$41,MATCH("Generic Fuels"&amp;$E528,CIMS!$W$4:$W$41,0)),1)</f>
        <v>1</v>
      </c>
      <c r="O528" s="14">
        <f>IF(JCIMS!O528&gt;=0,JCIMS!O528/INDEX(CIMS!O$4:O$41,MATCH("Generic Fuels"&amp;$E528,CIMS!$W$4:$W$41,0)),1)</f>
        <v>1</v>
      </c>
      <c r="P528" s="14">
        <f>IF(JCIMS!P528&gt;=0,JCIMS!P528/INDEX(CIMS!P$4:P$41,MATCH("Generic Fuels"&amp;$E528,CIMS!$W$4:$W$41,0)),1)</f>
        <v>1</v>
      </c>
      <c r="Q528" s="14">
        <f>IF(JCIMS!Q528&gt;=0,JCIMS!Q528/INDEX(CIMS!Q$4:Q$41,MATCH("Generic Fuels"&amp;$E528,CIMS!$W$4:$W$41,0)),1)</f>
        <v>1</v>
      </c>
      <c r="R528" s="14">
        <f>IF(JCIMS!R528&gt;=0,JCIMS!R528/INDEX(CIMS!R$4:R$41,MATCH("Generic Fuels"&amp;$E528,CIMS!$W$4:$W$41,0)),1)</f>
        <v>1</v>
      </c>
      <c r="S528" s="14">
        <f>IF(JCIMS!S528&gt;=0,JCIMS!S528/INDEX(CIMS!S$4:S$41,MATCH("Generic Fuels"&amp;$E528,CIMS!$W$4:$W$41,0)),1)</f>
        <v>1</v>
      </c>
      <c r="T528" s="14">
        <f>IF(JCIMS!T528&gt;=0,JCIMS!T528/INDEX(CIMS!T$4:T$41,MATCH("Generic Fuels"&amp;$E528,CIMS!$W$4:$W$41,0)),1)</f>
        <v>1</v>
      </c>
      <c r="V528" t="str">
        <f t="shared" si="10"/>
        <v>AtlanticEthanolBlack Liquor</v>
      </c>
    </row>
    <row r="529" spans="3:22" x14ac:dyDescent="0.25">
      <c r="C529" s="6" t="s">
        <v>52</v>
      </c>
      <c r="D529" s="6" t="s">
        <v>18</v>
      </c>
      <c r="E529" t="s">
        <v>22</v>
      </c>
      <c r="F529" s="6">
        <v>2005</v>
      </c>
      <c r="G529" s="6" t="s">
        <v>14</v>
      </c>
      <c r="H529" s="6" t="s">
        <v>15</v>
      </c>
      <c r="I529" s="6" t="s">
        <v>16</v>
      </c>
      <c r="J529" s="14">
        <f>IF(JCIMS!J529&gt;=0,JCIMS!J529/INDEX(CIMS!J$4:J$41,MATCH("Generic Fuels"&amp;$E529,CIMS!$W$4:$W$41,0)),1)</f>
        <v>1.0250494397827203</v>
      </c>
      <c r="K529" s="14">
        <f>IF(JCIMS!K529&gt;=0,JCIMS!K529/INDEX(CIMS!K$4:K$41,MATCH("Generic Fuels"&amp;$E529,CIMS!$W$4:$W$41,0)),1)</f>
        <v>1.1191135338619715</v>
      </c>
      <c r="L529" s="14">
        <f>IF(JCIMS!L529&gt;=0,JCIMS!L529/INDEX(CIMS!L$4:L$41,MATCH("Generic Fuels"&amp;$E529,CIMS!$W$4:$W$41,0)),1)</f>
        <v>1.4388435368140353</v>
      </c>
      <c r="M529" s="14">
        <f>IF(JCIMS!M529&gt;=0,JCIMS!M529/INDEX(CIMS!M$4:M$41,MATCH("Generic Fuels"&amp;$E529,CIMS!$W$4:$W$41,0)),1)</f>
        <v>1.4388435368140353</v>
      </c>
      <c r="N529" s="14">
        <f>IF(JCIMS!N529&gt;=0,JCIMS!N529/INDEX(CIMS!N$4:N$41,MATCH("Generic Fuels"&amp;$E529,CIMS!$W$4:$W$41,0)),1)</f>
        <v>1.4388435368140353</v>
      </c>
      <c r="O529" s="14">
        <f>IF(JCIMS!O529&gt;=0,JCIMS!O529/INDEX(CIMS!O$4:O$41,MATCH("Generic Fuels"&amp;$E529,CIMS!$W$4:$W$41,0)),1)</f>
        <v>1.4388435368140353</v>
      </c>
      <c r="P529" s="14">
        <f>IF(JCIMS!P529&gt;=0,JCIMS!P529/INDEX(CIMS!P$4:P$41,MATCH("Generic Fuels"&amp;$E529,CIMS!$W$4:$W$41,0)),1)</f>
        <v>1.4388435368140353</v>
      </c>
      <c r="Q529" s="14">
        <f>IF(JCIMS!Q529&gt;=0,JCIMS!Q529/INDEX(CIMS!Q$4:Q$41,MATCH("Generic Fuels"&amp;$E529,CIMS!$W$4:$W$41,0)),1)</f>
        <v>1.4388435368140353</v>
      </c>
      <c r="R529" s="14">
        <f>IF(JCIMS!R529&gt;=0,JCIMS!R529/INDEX(CIMS!R$4:R$41,MATCH("Generic Fuels"&amp;$E529,CIMS!$W$4:$W$41,0)),1)</f>
        <v>1.4388435368140353</v>
      </c>
      <c r="S529" s="14">
        <f>IF(JCIMS!S529&gt;=0,JCIMS!S529/INDEX(CIMS!S$4:S$41,MATCH("Generic Fuels"&amp;$E529,CIMS!$W$4:$W$41,0)),1)</f>
        <v>1.4388435368140353</v>
      </c>
      <c r="T529" s="14">
        <f>IF(JCIMS!T529&gt;=0,JCIMS!T529/INDEX(CIMS!T$4:T$41,MATCH("Generic Fuels"&amp;$E529,CIMS!$W$4:$W$41,0)),1)</f>
        <v>1.4388435368140353</v>
      </c>
      <c r="V529" t="str">
        <f t="shared" si="10"/>
        <v>AtlanticEthanolCoal</v>
      </c>
    </row>
    <row r="530" spans="3:22" x14ac:dyDescent="0.25">
      <c r="C530" s="6" t="s">
        <v>52</v>
      </c>
      <c r="D530" s="6" t="s">
        <v>18</v>
      </c>
      <c r="E530" t="s">
        <v>23</v>
      </c>
      <c r="F530" s="6">
        <v>2005</v>
      </c>
      <c r="G530" s="6" t="s">
        <v>14</v>
      </c>
      <c r="H530" s="6" t="s">
        <v>15</v>
      </c>
      <c r="I530" s="6" t="s">
        <v>16</v>
      </c>
      <c r="J530" s="14">
        <f>IF(JCIMS!J530&gt;=0,JCIMS!J530/INDEX(CIMS!J$4:J$41,MATCH("Generic Fuels"&amp;$E530,CIMS!$W$4:$W$41,0)),1)</f>
        <v>1</v>
      </c>
      <c r="K530" s="14">
        <f>IF(JCIMS!K530&gt;=0,JCIMS!K530/INDEX(CIMS!K$4:K$41,MATCH("Generic Fuels"&amp;$E530,CIMS!$W$4:$W$41,0)),1)</f>
        <v>1</v>
      </c>
      <c r="L530" s="14">
        <f>IF(JCIMS!L530&gt;=0,JCIMS!L530/INDEX(CIMS!L$4:L$41,MATCH("Generic Fuels"&amp;$E530,CIMS!$W$4:$W$41,0)),1)</f>
        <v>1</v>
      </c>
      <c r="M530" s="14">
        <f>IF(JCIMS!M530&gt;=0,JCIMS!M530/INDEX(CIMS!M$4:M$41,MATCH("Generic Fuels"&amp;$E530,CIMS!$W$4:$W$41,0)),1)</f>
        <v>1</v>
      </c>
      <c r="N530" s="14">
        <f>IF(JCIMS!N530&gt;=0,JCIMS!N530/INDEX(CIMS!N$4:N$41,MATCH("Generic Fuels"&amp;$E530,CIMS!$W$4:$W$41,0)),1)</f>
        <v>1</v>
      </c>
      <c r="O530" s="14">
        <f>IF(JCIMS!O530&gt;=0,JCIMS!O530/INDEX(CIMS!O$4:O$41,MATCH("Generic Fuels"&amp;$E530,CIMS!$W$4:$W$41,0)),1)</f>
        <v>1</v>
      </c>
      <c r="P530" s="14">
        <f>IF(JCIMS!P530&gt;=0,JCIMS!P530/INDEX(CIMS!P$4:P$41,MATCH("Generic Fuels"&amp;$E530,CIMS!$W$4:$W$41,0)),1)</f>
        <v>1</v>
      </c>
      <c r="Q530" s="14">
        <f>IF(JCIMS!Q530&gt;=0,JCIMS!Q530/INDEX(CIMS!Q$4:Q$41,MATCH("Generic Fuels"&amp;$E530,CIMS!$W$4:$W$41,0)),1)</f>
        <v>1</v>
      </c>
      <c r="R530" s="14">
        <f>IF(JCIMS!R530&gt;=0,JCIMS!R530/INDEX(CIMS!R$4:R$41,MATCH("Generic Fuels"&amp;$E530,CIMS!$W$4:$W$41,0)),1)</f>
        <v>1</v>
      </c>
      <c r="S530" s="14">
        <f>IF(JCIMS!S530&gt;=0,JCIMS!S530/INDEX(CIMS!S$4:S$41,MATCH("Generic Fuels"&amp;$E530,CIMS!$W$4:$W$41,0)),1)</f>
        <v>1</v>
      </c>
      <c r="T530" s="14">
        <f>IF(JCIMS!T530&gt;=0,JCIMS!T530/INDEX(CIMS!T$4:T$41,MATCH("Generic Fuels"&amp;$E530,CIMS!$W$4:$W$41,0)),1)</f>
        <v>1</v>
      </c>
      <c r="V530" t="str">
        <f t="shared" si="10"/>
        <v>AtlanticEthanolCoke</v>
      </c>
    </row>
    <row r="531" spans="3:22" x14ac:dyDescent="0.25">
      <c r="C531" s="6" t="s">
        <v>52</v>
      </c>
      <c r="D531" s="6" t="s">
        <v>18</v>
      </c>
      <c r="E531" t="s">
        <v>24</v>
      </c>
      <c r="F531" s="6">
        <v>2005</v>
      </c>
      <c r="G531" s="6" t="s">
        <v>14</v>
      </c>
      <c r="H531" s="6" t="s">
        <v>15</v>
      </c>
      <c r="I531" s="6" t="s">
        <v>16</v>
      </c>
      <c r="J531" s="14">
        <f>IF(JCIMS!J531&gt;=0,JCIMS!J531/INDEX(CIMS!J$4:J$41,MATCH("Generic Fuels"&amp;$E531,CIMS!$W$4:$W$41,0)),1)</f>
        <v>0.60099253449443224</v>
      </c>
      <c r="K531" s="14">
        <f>IF(JCIMS!K531&gt;=0,JCIMS!K531/INDEX(CIMS!K$4:K$41,MATCH("Generic Fuels"&amp;$E531,CIMS!$W$4:$W$41,0)),1)</f>
        <v>0.70254115380263515</v>
      </c>
      <c r="L531" s="14">
        <f>IF(JCIMS!L531&gt;=0,JCIMS!L531/INDEX(CIMS!L$4:L$41,MATCH("Generic Fuels"&amp;$E531,CIMS!$W$4:$W$41,0)),1)</f>
        <v>0.92758573567770863</v>
      </c>
      <c r="M531" s="14">
        <f>IF(JCIMS!M531&gt;=0,JCIMS!M531/INDEX(CIMS!M$4:M$41,MATCH("Generic Fuels"&amp;$E531,CIMS!$W$4:$W$41,0)),1)</f>
        <v>0.96726374057168407</v>
      </c>
      <c r="N531" s="14">
        <f>IF(JCIMS!N531&gt;=0,JCIMS!N531/INDEX(CIMS!N$4:N$41,MATCH("Generic Fuels"&amp;$E531,CIMS!$W$4:$W$41,0)),1)</f>
        <v>1.1168584149292111</v>
      </c>
      <c r="O531" s="14">
        <f>IF(JCIMS!O531&gt;=0,JCIMS!O531/INDEX(CIMS!O$4:O$41,MATCH("Generic Fuels"&amp;$E531,CIMS!$W$4:$W$41,0)),1)</f>
        <v>1.2247032137315543</v>
      </c>
      <c r="P531" s="14">
        <f>IF(JCIMS!P531&gt;=0,JCIMS!P531/INDEX(CIMS!P$4:P$41,MATCH("Generic Fuels"&amp;$E531,CIMS!$W$4:$W$41,0)),1)</f>
        <v>1.3180214543498885</v>
      </c>
      <c r="Q531" s="14">
        <f>IF(JCIMS!Q531&gt;=0,JCIMS!Q531/INDEX(CIMS!Q$4:Q$41,MATCH("Generic Fuels"&amp;$E531,CIMS!$W$4:$W$41,0)),1)</f>
        <v>1.3958493291895995</v>
      </c>
      <c r="R531" s="14">
        <f>IF(JCIMS!R531&gt;=0,JCIMS!R531/INDEX(CIMS!R$4:R$41,MATCH("Generic Fuels"&amp;$E531,CIMS!$W$4:$W$41,0)),1)</f>
        <v>1.4524643841238387</v>
      </c>
      <c r="S531" s="14">
        <f>IF(JCIMS!S531&gt;=0,JCIMS!S531/INDEX(CIMS!S$4:S$41,MATCH("Generic Fuels"&amp;$E531,CIMS!$W$4:$W$41,0)),1)</f>
        <v>1.4630068507852458</v>
      </c>
      <c r="T531" s="14">
        <f>IF(JCIMS!T531&gt;=0,JCIMS!T531/INDEX(CIMS!T$4:T$41,MATCH("Generic Fuels"&amp;$E531,CIMS!$W$4:$W$41,0)),1)</f>
        <v>1.4810867617668937</v>
      </c>
      <c r="V531" t="str">
        <f t="shared" si="10"/>
        <v>AtlanticEthanolDiesel</v>
      </c>
    </row>
    <row r="532" spans="3:22" x14ac:dyDescent="0.25">
      <c r="C532" s="6" t="s">
        <v>52</v>
      </c>
      <c r="D532" s="6" t="s">
        <v>18</v>
      </c>
      <c r="E532" t="s">
        <v>25</v>
      </c>
      <c r="F532" s="6">
        <v>2005</v>
      </c>
      <c r="G532" s="6" t="s">
        <v>14</v>
      </c>
      <c r="H532" s="6" t="s">
        <v>15</v>
      </c>
      <c r="I532" s="6" t="s">
        <v>16</v>
      </c>
      <c r="J532" s="14">
        <f>IF(JCIMS!J532&gt;=0,JCIMS!J532/INDEX(CIMS!J$4:J$41,MATCH("Generic Fuels"&amp;$E532,CIMS!$W$4:$W$41,0)),1)</f>
        <v>1</v>
      </c>
      <c r="K532" s="14">
        <f>IF(JCIMS!K532&gt;=0,JCIMS!K532/INDEX(CIMS!K$4:K$41,MATCH("Generic Fuels"&amp;$E532,CIMS!$W$4:$W$41,0)),1)</f>
        <v>1</v>
      </c>
      <c r="L532" s="14">
        <f>IF(JCIMS!L532&gt;=0,JCIMS!L532/INDEX(CIMS!L$4:L$41,MATCH("Generic Fuels"&amp;$E532,CIMS!$W$4:$W$41,0)),1)</f>
        <v>1</v>
      </c>
      <c r="M532" s="14">
        <f>IF(JCIMS!M532&gt;=0,JCIMS!M532/INDEX(CIMS!M$4:M$41,MATCH("Generic Fuels"&amp;$E532,CIMS!$W$4:$W$41,0)),1)</f>
        <v>1</v>
      </c>
      <c r="N532" s="14">
        <f>IF(JCIMS!N532&gt;=0,JCIMS!N532/INDEX(CIMS!N$4:N$41,MATCH("Generic Fuels"&amp;$E532,CIMS!$W$4:$W$41,0)),1)</f>
        <v>1</v>
      </c>
      <c r="O532" s="14">
        <f>IF(JCIMS!O532&gt;=0,JCIMS!O532/INDEX(CIMS!O$4:O$41,MATCH("Generic Fuels"&amp;$E532,CIMS!$W$4:$W$41,0)),1)</f>
        <v>1</v>
      </c>
      <c r="P532" s="14">
        <f>IF(JCIMS!P532&gt;=0,JCIMS!P532/INDEX(CIMS!P$4:P$41,MATCH("Generic Fuels"&amp;$E532,CIMS!$W$4:$W$41,0)),1)</f>
        <v>1</v>
      </c>
      <c r="Q532" s="14">
        <f>IF(JCIMS!Q532&gt;=0,JCIMS!Q532/INDEX(CIMS!Q$4:Q$41,MATCH("Generic Fuels"&amp;$E532,CIMS!$W$4:$W$41,0)),1)</f>
        <v>1</v>
      </c>
      <c r="R532" s="14">
        <f>IF(JCIMS!R532&gt;=0,JCIMS!R532/INDEX(CIMS!R$4:R$41,MATCH("Generic Fuels"&amp;$E532,CIMS!$W$4:$W$41,0)),1)</f>
        <v>1</v>
      </c>
      <c r="S532" s="14">
        <f>IF(JCIMS!S532&gt;=0,JCIMS!S532/INDEX(CIMS!S$4:S$41,MATCH("Generic Fuels"&amp;$E532,CIMS!$W$4:$W$41,0)),1)</f>
        <v>1</v>
      </c>
      <c r="T532" s="14">
        <f>IF(JCIMS!T532&gt;=0,JCIMS!T532/INDEX(CIMS!T$4:T$41,MATCH("Generic Fuels"&amp;$E532,CIMS!$W$4:$W$41,0)),1)</f>
        <v>1</v>
      </c>
      <c r="V532" t="str">
        <f t="shared" si="10"/>
        <v>AtlanticEthanolGasoline</v>
      </c>
    </row>
    <row r="533" spans="3:22" x14ac:dyDescent="0.25">
      <c r="C533" s="6" t="s">
        <v>52</v>
      </c>
      <c r="D533" s="6" t="s">
        <v>18</v>
      </c>
      <c r="E533" t="s">
        <v>26</v>
      </c>
      <c r="F533" s="6">
        <v>2005</v>
      </c>
      <c r="G533" s="6" t="s">
        <v>14</v>
      </c>
      <c r="H533" s="6" t="s">
        <v>15</v>
      </c>
      <c r="I533" s="6" t="s">
        <v>16</v>
      </c>
      <c r="J533" s="14">
        <f>IF(JCIMS!J533&gt;=0,JCIMS!J533/INDEX(CIMS!J$4:J$41,MATCH("Generic Fuels"&amp;$E533,CIMS!$W$4:$W$41,0)),1)</f>
        <v>1</v>
      </c>
      <c r="K533" s="14">
        <f>IF(JCIMS!K533&gt;=0,JCIMS!K533/INDEX(CIMS!K$4:K$41,MATCH("Generic Fuels"&amp;$E533,CIMS!$W$4:$W$41,0)),1)</f>
        <v>1</v>
      </c>
      <c r="L533" s="14">
        <f>IF(JCIMS!L533&gt;=0,JCIMS!L533/INDEX(CIMS!L$4:L$41,MATCH("Generic Fuels"&amp;$E533,CIMS!$W$4:$W$41,0)),1)</f>
        <v>1</v>
      </c>
      <c r="M533" s="14">
        <f>IF(JCIMS!M533&gt;=0,JCIMS!M533/INDEX(CIMS!M$4:M$41,MATCH("Generic Fuels"&amp;$E533,CIMS!$W$4:$W$41,0)),1)</f>
        <v>1</v>
      </c>
      <c r="N533" s="14">
        <f>IF(JCIMS!N533&gt;=0,JCIMS!N533/INDEX(CIMS!N$4:N$41,MATCH("Generic Fuels"&amp;$E533,CIMS!$W$4:$W$41,0)),1)</f>
        <v>1</v>
      </c>
      <c r="O533" s="14">
        <f>IF(JCIMS!O533&gt;=0,JCIMS!O533/INDEX(CIMS!O$4:O$41,MATCH("Generic Fuels"&amp;$E533,CIMS!$W$4:$W$41,0)),1)</f>
        <v>1</v>
      </c>
      <c r="P533" s="14">
        <f>IF(JCIMS!P533&gt;=0,JCIMS!P533/INDEX(CIMS!P$4:P$41,MATCH("Generic Fuels"&amp;$E533,CIMS!$W$4:$W$41,0)),1)</f>
        <v>1</v>
      </c>
      <c r="Q533" s="14">
        <f>IF(JCIMS!Q533&gt;=0,JCIMS!Q533/INDEX(CIMS!Q$4:Q$41,MATCH("Generic Fuels"&amp;$E533,CIMS!$W$4:$W$41,0)),1)</f>
        <v>1</v>
      </c>
      <c r="R533" s="14">
        <f>IF(JCIMS!R533&gt;=0,JCIMS!R533/INDEX(CIMS!R$4:R$41,MATCH("Generic Fuels"&amp;$E533,CIMS!$W$4:$W$41,0)),1)</f>
        <v>1</v>
      </c>
      <c r="S533" s="14">
        <f>IF(JCIMS!S533&gt;=0,JCIMS!S533/INDEX(CIMS!S$4:S$41,MATCH("Generic Fuels"&amp;$E533,CIMS!$W$4:$W$41,0)),1)</f>
        <v>1</v>
      </c>
      <c r="T533" s="14">
        <f>IF(JCIMS!T533&gt;=0,JCIMS!T533/INDEX(CIMS!T$4:T$41,MATCH("Generic Fuels"&amp;$E533,CIMS!$W$4:$W$41,0)),1)</f>
        <v>1</v>
      </c>
      <c r="V533" t="str">
        <f t="shared" si="10"/>
        <v>AtlanticEthanolFuel Oil</v>
      </c>
    </row>
    <row r="534" spans="3:22" x14ac:dyDescent="0.25">
      <c r="C534" s="6" t="s">
        <v>52</v>
      </c>
      <c r="D534" s="6" t="s">
        <v>18</v>
      </c>
      <c r="E534" t="s">
        <v>27</v>
      </c>
      <c r="F534" s="6">
        <v>2005</v>
      </c>
      <c r="G534" s="6" t="s">
        <v>14</v>
      </c>
      <c r="H534" s="6" t="s">
        <v>15</v>
      </c>
      <c r="I534" s="6" t="s">
        <v>16</v>
      </c>
      <c r="J534" s="14">
        <f>IF(JCIMS!J534&gt;=0,JCIMS!J534/INDEX(CIMS!J$4:J$41,MATCH("Generic Fuels"&amp;$E534,CIMS!$W$4:$W$41,0)),1)</f>
        <v>1</v>
      </c>
      <c r="K534" s="14">
        <f>IF(JCIMS!K534&gt;=0,JCIMS!K534/INDEX(CIMS!K$4:K$41,MATCH("Generic Fuels"&amp;$E534,CIMS!$W$4:$W$41,0)),1)</f>
        <v>1</v>
      </c>
      <c r="L534" s="14">
        <f>IF(JCIMS!L534&gt;=0,JCIMS!L534/INDEX(CIMS!L$4:L$41,MATCH("Generic Fuels"&amp;$E534,CIMS!$W$4:$W$41,0)),1)</f>
        <v>1</v>
      </c>
      <c r="M534" s="14">
        <f>IF(JCIMS!M534&gt;=0,JCIMS!M534/INDEX(CIMS!M$4:M$41,MATCH("Generic Fuels"&amp;$E534,CIMS!$W$4:$W$41,0)),1)</f>
        <v>1</v>
      </c>
      <c r="N534" s="14">
        <f>IF(JCIMS!N534&gt;=0,JCIMS!N534/INDEX(CIMS!N$4:N$41,MATCH("Generic Fuels"&amp;$E534,CIMS!$W$4:$W$41,0)),1)</f>
        <v>1</v>
      </c>
      <c r="O534" s="14">
        <f>IF(JCIMS!O534&gt;=0,JCIMS!O534/INDEX(CIMS!O$4:O$41,MATCH("Generic Fuels"&amp;$E534,CIMS!$W$4:$W$41,0)),1)</f>
        <v>1</v>
      </c>
      <c r="P534" s="14">
        <f>IF(JCIMS!P534&gt;=0,JCIMS!P534/INDEX(CIMS!P$4:P$41,MATCH("Generic Fuels"&amp;$E534,CIMS!$W$4:$W$41,0)),1)</f>
        <v>1</v>
      </c>
      <c r="Q534" s="14">
        <f>IF(JCIMS!Q534&gt;=0,JCIMS!Q534/INDEX(CIMS!Q$4:Q$41,MATCH("Generic Fuels"&amp;$E534,CIMS!$W$4:$W$41,0)),1)</f>
        <v>1</v>
      </c>
      <c r="R534" s="14">
        <f>IF(JCIMS!R534&gt;=0,JCIMS!R534/INDEX(CIMS!R$4:R$41,MATCH("Generic Fuels"&amp;$E534,CIMS!$W$4:$W$41,0)),1)</f>
        <v>1</v>
      </c>
      <c r="S534" s="14">
        <f>IF(JCIMS!S534&gt;=0,JCIMS!S534/INDEX(CIMS!S$4:S$41,MATCH("Generic Fuels"&amp;$E534,CIMS!$W$4:$W$41,0)),1)</f>
        <v>1</v>
      </c>
      <c r="T534" s="14">
        <f>IF(JCIMS!T534&gt;=0,JCIMS!T534/INDEX(CIMS!T$4:T$41,MATCH("Generic Fuels"&amp;$E534,CIMS!$W$4:$W$41,0)),1)</f>
        <v>1</v>
      </c>
      <c r="V534" t="str">
        <f t="shared" si="10"/>
        <v>AtlanticEthanolHydrogen</v>
      </c>
    </row>
    <row r="535" spans="3:22" x14ac:dyDescent="0.25">
      <c r="C535" s="6" t="s">
        <v>52</v>
      </c>
      <c r="D535" s="6" t="s">
        <v>18</v>
      </c>
      <c r="E535" t="s">
        <v>28</v>
      </c>
      <c r="F535" s="6">
        <v>2005</v>
      </c>
      <c r="G535" s="6" t="s">
        <v>14</v>
      </c>
      <c r="H535" s="6" t="s">
        <v>15</v>
      </c>
      <c r="I535" s="6" t="s">
        <v>16</v>
      </c>
      <c r="J535" s="14">
        <f>IF(JCIMS!J535&gt;=0,JCIMS!J535/INDEX(CIMS!J$4:J$41,MATCH("Generic Fuels"&amp;$E535,CIMS!$W$4:$W$41,0)),1)</f>
        <v>1</v>
      </c>
      <c r="K535" s="14">
        <f>IF(JCIMS!K535&gt;=0,JCIMS!K535/INDEX(CIMS!K$4:K$41,MATCH("Generic Fuels"&amp;$E535,CIMS!$W$4:$W$41,0)),1)</f>
        <v>1</v>
      </c>
      <c r="L535" s="14">
        <f>IF(JCIMS!L535&gt;=0,JCIMS!L535/INDEX(CIMS!L$4:L$41,MATCH("Generic Fuels"&amp;$E535,CIMS!$W$4:$W$41,0)),1)</f>
        <v>1</v>
      </c>
      <c r="M535" s="14">
        <f>IF(JCIMS!M535&gt;=0,JCIMS!M535/INDEX(CIMS!M$4:M$41,MATCH("Generic Fuels"&amp;$E535,CIMS!$W$4:$W$41,0)),1)</f>
        <v>1</v>
      </c>
      <c r="N535" s="14">
        <f>IF(JCIMS!N535&gt;=0,JCIMS!N535/INDEX(CIMS!N$4:N$41,MATCH("Generic Fuels"&amp;$E535,CIMS!$W$4:$W$41,0)),1)</f>
        <v>1</v>
      </c>
      <c r="O535" s="14">
        <f>IF(JCIMS!O535&gt;=0,JCIMS!O535/INDEX(CIMS!O$4:O$41,MATCH("Generic Fuels"&amp;$E535,CIMS!$W$4:$W$41,0)),1)</f>
        <v>1</v>
      </c>
      <c r="P535" s="14">
        <f>IF(JCIMS!P535&gt;=0,JCIMS!P535/INDEX(CIMS!P$4:P$41,MATCH("Generic Fuels"&amp;$E535,CIMS!$W$4:$W$41,0)),1)</f>
        <v>1</v>
      </c>
      <c r="Q535" s="14">
        <f>IF(JCIMS!Q535&gt;=0,JCIMS!Q535/INDEX(CIMS!Q$4:Q$41,MATCH("Generic Fuels"&amp;$E535,CIMS!$W$4:$W$41,0)),1)</f>
        <v>1</v>
      </c>
      <c r="R535" s="14">
        <f>IF(JCIMS!R535&gt;=0,JCIMS!R535/INDEX(CIMS!R$4:R$41,MATCH("Generic Fuels"&amp;$E535,CIMS!$W$4:$W$41,0)),1)</f>
        <v>1</v>
      </c>
      <c r="S535" s="14">
        <f>IF(JCIMS!S535&gt;=0,JCIMS!S535/INDEX(CIMS!S$4:S$41,MATCH("Generic Fuels"&amp;$E535,CIMS!$W$4:$W$41,0)),1)</f>
        <v>1</v>
      </c>
      <c r="T535" s="14">
        <f>IF(JCIMS!T535&gt;=0,JCIMS!T535/INDEX(CIMS!T$4:T$41,MATCH("Generic Fuels"&amp;$E535,CIMS!$W$4:$W$41,0)),1)</f>
        <v>1</v>
      </c>
      <c r="V535" t="str">
        <f t="shared" si="10"/>
        <v>AtlanticEthanolBiogas</v>
      </c>
    </row>
    <row r="536" spans="3:22" x14ac:dyDescent="0.25">
      <c r="C536" s="6" t="s">
        <v>52</v>
      </c>
      <c r="D536" s="6" t="s">
        <v>18</v>
      </c>
      <c r="E536" t="s">
        <v>29</v>
      </c>
      <c r="F536" s="6">
        <v>2005</v>
      </c>
      <c r="G536" s="6" t="s">
        <v>14</v>
      </c>
      <c r="H536" s="6" t="s">
        <v>15</v>
      </c>
      <c r="I536" s="6" t="s">
        <v>16</v>
      </c>
      <c r="J536" s="14">
        <f>IF(JCIMS!J536&gt;=0,JCIMS!J536/INDEX(CIMS!J$4:J$41,MATCH("Generic Fuels"&amp;$E536,CIMS!$W$4:$W$41,0)),1)</f>
        <v>1</v>
      </c>
      <c r="K536" s="14">
        <f>IF(JCIMS!K536&gt;=0,JCIMS!K536/INDEX(CIMS!K$4:K$41,MATCH("Generic Fuels"&amp;$E536,CIMS!$W$4:$W$41,0)),1)</f>
        <v>1</v>
      </c>
      <c r="L536" s="14">
        <f>IF(JCIMS!L536&gt;=0,JCIMS!L536/INDEX(CIMS!L$4:L$41,MATCH("Generic Fuels"&amp;$E536,CIMS!$W$4:$W$41,0)),1)</f>
        <v>1</v>
      </c>
      <c r="M536" s="14">
        <f>IF(JCIMS!M536&gt;=0,JCIMS!M536/INDEX(CIMS!M$4:M$41,MATCH("Generic Fuels"&amp;$E536,CIMS!$W$4:$W$41,0)),1)</f>
        <v>1</v>
      </c>
      <c r="N536" s="14">
        <f>IF(JCIMS!N536&gt;=0,JCIMS!N536/INDEX(CIMS!N$4:N$41,MATCH("Generic Fuels"&amp;$E536,CIMS!$W$4:$W$41,0)),1)</f>
        <v>1</v>
      </c>
      <c r="O536" s="14">
        <f>IF(JCIMS!O536&gt;=0,JCIMS!O536/INDEX(CIMS!O$4:O$41,MATCH("Generic Fuels"&amp;$E536,CIMS!$W$4:$W$41,0)),1)</f>
        <v>1</v>
      </c>
      <c r="P536" s="14">
        <f>IF(JCIMS!P536&gt;=0,JCIMS!P536/INDEX(CIMS!P$4:P$41,MATCH("Generic Fuels"&amp;$E536,CIMS!$W$4:$W$41,0)),1)</f>
        <v>1</v>
      </c>
      <c r="Q536" s="14">
        <f>IF(JCIMS!Q536&gt;=0,JCIMS!Q536/INDEX(CIMS!Q$4:Q$41,MATCH("Generic Fuels"&amp;$E536,CIMS!$W$4:$W$41,0)),1)</f>
        <v>1</v>
      </c>
      <c r="R536" s="14">
        <f>IF(JCIMS!R536&gt;=0,JCIMS!R536/INDEX(CIMS!R$4:R$41,MATCH("Generic Fuels"&amp;$E536,CIMS!$W$4:$W$41,0)),1)</f>
        <v>1</v>
      </c>
      <c r="S536" s="14">
        <f>IF(JCIMS!S536&gt;=0,JCIMS!S536/INDEX(CIMS!S$4:S$41,MATCH("Generic Fuels"&amp;$E536,CIMS!$W$4:$W$41,0)),1)</f>
        <v>1</v>
      </c>
      <c r="T536" s="14">
        <f>IF(JCIMS!T536&gt;=0,JCIMS!T536/INDEX(CIMS!T$4:T$41,MATCH("Generic Fuels"&amp;$E536,CIMS!$W$4:$W$41,0)),1)</f>
        <v>1</v>
      </c>
      <c r="V536" t="str">
        <f t="shared" si="10"/>
        <v>AtlanticEthanolLPG</v>
      </c>
    </row>
    <row r="537" spans="3:22" x14ac:dyDescent="0.25">
      <c r="C537" s="6" t="s">
        <v>52</v>
      </c>
      <c r="D537" s="6" t="s">
        <v>18</v>
      </c>
      <c r="E537" t="s">
        <v>30</v>
      </c>
      <c r="F537" s="6">
        <v>2005</v>
      </c>
      <c r="G537" s="6" t="s">
        <v>14</v>
      </c>
      <c r="H537" s="6" t="s">
        <v>15</v>
      </c>
      <c r="I537" s="6" t="s">
        <v>16</v>
      </c>
      <c r="J537" s="14">
        <f>IF(JCIMS!J537&gt;=0,JCIMS!J537/INDEX(CIMS!J$4:J$41,MATCH("Generic Fuels"&amp;$E537,CIMS!$W$4:$W$41,0)),1)</f>
        <v>1.2593409650459144</v>
      </c>
      <c r="K537" s="14">
        <f>IF(JCIMS!K537&gt;=0,JCIMS!K537/INDEX(CIMS!K$4:K$41,MATCH("Generic Fuels"&amp;$E537,CIMS!$W$4:$W$41,0)),1)</f>
        <v>1.0014371828409649</v>
      </c>
      <c r="L537" s="14">
        <f>IF(JCIMS!L537&gt;=0,JCIMS!L537/INDEX(CIMS!L$4:L$41,MATCH("Generic Fuels"&amp;$E537,CIMS!$W$4:$W$41,0)),1)</f>
        <v>1.0728427605633803</v>
      </c>
      <c r="M537" s="14">
        <f>IF(JCIMS!M537&gt;=0,JCIMS!M537/INDEX(CIMS!M$4:M$41,MATCH("Generic Fuels"&amp;$E537,CIMS!$W$4:$W$41,0)),1)</f>
        <v>0.99884051654978678</v>
      </c>
      <c r="N537" s="14">
        <f>IF(JCIMS!N537&gt;=0,JCIMS!N537/INDEX(CIMS!N$4:N$41,MATCH("Generic Fuels"&amp;$E537,CIMS!$W$4:$W$41,0)),1)</f>
        <v>3.2963223735261504</v>
      </c>
      <c r="O537" s="14">
        <f>IF(JCIMS!O537&gt;=0,JCIMS!O537/INDEX(CIMS!O$4:O$41,MATCH("Generic Fuels"&amp;$E537,CIMS!$W$4:$W$41,0)),1)</f>
        <v>3.2829171075179535</v>
      </c>
      <c r="P537" s="14">
        <f>IF(JCIMS!P537&gt;=0,JCIMS!P537/INDEX(CIMS!P$4:P$41,MATCH("Generic Fuels"&amp;$E537,CIMS!$W$4:$W$41,0)),1)</f>
        <v>3.5142143377385482</v>
      </c>
      <c r="Q537" s="14">
        <f>IF(JCIMS!Q537&gt;=0,JCIMS!Q537/INDEX(CIMS!Q$4:Q$41,MATCH("Generic Fuels"&amp;$E537,CIMS!$W$4:$W$41,0)),1)</f>
        <v>3.2587692871785414</v>
      </c>
      <c r="R537" s="14">
        <f>IF(JCIMS!R537&gt;=0,JCIMS!R537/INDEX(CIMS!R$4:R$41,MATCH("Generic Fuels"&amp;$E537,CIMS!$W$4:$W$41,0)),1)</f>
        <v>2.8308264089760953</v>
      </c>
      <c r="S537" s="14">
        <f>IF(JCIMS!S537&gt;=0,JCIMS!S537/INDEX(CIMS!S$4:S$41,MATCH("Generic Fuels"&amp;$E537,CIMS!$W$4:$W$41,0)),1)</f>
        <v>2.4107037617075582</v>
      </c>
      <c r="T537" s="14">
        <f>IF(JCIMS!T537&gt;=0,JCIMS!T537/INDEX(CIMS!T$4:T$41,MATCH("Generic Fuels"&amp;$E537,CIMS!$W$4:$W$41,0)),1)</f>
        <v>2.1386494186935394</v>
      </c>
      <c r="V537" t="str">
        <f t="shared" si="10"/>
        <v>AtlanticEthanolNatural Gas</v>
      </c>
    </row>
    <row r="538" spans="3:22" x14ac:dyDescent="0.25">
      <c r="C538" s="6" t="s">
        <v>52</v>
      </c>
      <c r="D538" s="6" t="s">
        <v>18</v>
      </c>
      <c r="E538" t="s">
        <v>31</v>
      </c>
      <c r="F538" s="6">
        <v>2005</v>
      </c>
      <c r="G538" s="6" t="s">
        <v>14</v>
      </c>
      <c r="H538" s="6" t="s">
        <v>15</v>
      </c>
      <c r="I538" s="6" t="s">
        <v>16</v>
      </c>
      <c r="J538" s="14">
        <f>IF(JCIMS!J538&gt;=0,JCIMS!J538/INDEX(CIMS!J$4:J$41,MATCH("Generic Fuels"&amp;$E538,CIMS!$W$4:$W$41,0)),1)</f>
        <v>1</v>
      </c>
      <c r="K538" s="14">
        <f>IF(JCIMS!K538&gt;=0,JCIMS!K538/INDEX(CIMS!K$4:K$41,MATCH("Generic Fuels"&amp;$E538,CIMS!$W$4:$W$41,0)),1)</f>
        <v>1</v>
      </c>
      <c r="L538" s="14">
        <f>IF(JCIMS!L538&gt;=0,JCIMS!L538/INDEX(CIMS!L$4:L$41,MATCH("Generic Fuels"&amp;$E538,CIMS!$W$4:$W$41,0)),1)</f>
        <v>1</v>
      </c>
      <c r="M538" s="14">
        <f>IF(JCIMS!M538&gt;=0,JCIMS!M538/INDEX(CIMS!M$4:M$41,MATCH("Generic Fuels"&amp;$E538,CIMS!$W$4:$W$41,0)),1)</f>
        <v>1</v>
      </c>
      <c r="N538" s="14">
        <f>IF(JCIMS!N538&gt;=0,JCIMS!N538/INDEX(CIMS!N$4:N$41,MATCH("Generic Fuels"&amp;$E538,CIMS!$W$4:$W$41,0)),1)</f>
        <v>1</v>
      </c>
      <c r="O538" s="14">
        <f>IF(JCIMS!O538&gt;=0,JCIMS!O538/INDEX(CIMS!O$4:O$41,MATCH("Generic Fuels"&amp;$E538,CIMS!$W$4:$W$41,0)),1)</f>
        <v>1</v>
      </c>
      <c r="P538" s="14">
        <f>IF(JCIMS!P538&gt;=0,JCIMS!P538/INDEX(CIMS!P$4:P$41,MATCH("Generic Fuels"&amp;$E538,CIMS!$W$4:$W$41,0)),1)</f>
        <v>1</v>
      </c>
      <c r="Q538" s="14">
        <f>IF(JCIMS!Q538&gt;=0,JCIMS!Q538/INDEX(CIMS!Q$4:Q$41,MATCH("Generic Fuels"&amp;$E538,CIMS!$W$4:$W$41,0)),1)</f>
        <v>1</v>
      </c>
      <c r="R538" s="14">
        <f>IF(JCIMS!R538&gt;=0,JCIMS!R538/INDEX(CIMS!R$4:R$41,MATCH("Generic Fuels"&amp;$E538,CIMS!$W$4:$W$41,0)),1)</f>
        <v>1</v>
      </c>
      <c r="S538" s="14">
        <f>IF(JCIMS!S538&gt;=0,JCIMS!S538/INDEX(CIMS!S$4:S$41,MATCH("Generic Fuels"&amp;$E538,CIMS!$W$4:$W$41,0)),1)</f>
        <v>1</v>
      </c>
      <c r="T538" s="14">
        <f>IF(JCIMS!T538&gt;=0,JCIMS!T538/INDEX(CIMS!T$4:T$41,MATCH("Generic Fuels"&amp;$E538,CIMS!$W$4:$W$41,0)),1)</f>
        <v>1</v>
      </c>
      <c r="V538" t="str">
        <f t="shared" si="10"/>
        <v>AtlanticEthanolPetroleum Coke</v>
      </c>
    </row>
    <row r="539" spans="3:22" x14ac:dyDescent="0.25">
      <c r="C539" s="6" t="s">
        <v>52</v>
      </c>
      <c r="D539" s="6" t="s">
        <v>18</v>
      </c>
      <c r="E539" t="s">
        <v>32</v>
      </c>
      <c r="F539" s="6">
        <v>2005</v>
      </c>
      <c r="G539" s="6" t="s">
        <v>14</v>
      </c>
      <c r="H539" s="6" t="s">
        <v>15</v>
      </c>
      <c r="I539" s="6" t="s">
        <v>16</v>
      </c>
      <c r="J539" s="14">
        <f>IF(JCIMS!J539&gt;=0,JCIMS!J539/INDEX(CIMS!J$4:J$41,MATCH("Generic Fuels"&amp;$E539,CIMS!$W$4:$W$41,0)),1)</f>
        <v>1</v>
      </c>
      <c r="K539" s="14">
        <f>IF(JCIMS!K539&gt;=0,JCIMS!K539/INDEX(CIMS!K$4:K$41,MATCH("Generic Fuels"&amp;$E539,CIMS!$W$4:$W$41,0)),1)</f>
        <v>1</v>
      </c>
      <c r="L539" s="14">
        <f>IF(JCIMS!L539&gt;=0,JCIMS!L539/INDEX(CIMS!L$4:L$41,MATCH("Generic Fuels"&amp;$E539,CIMS!$W$4:$W$41,0)),1)</f>
        <v>1</v>
      </c>
      <c r="M539" s="14">
        <f>IF(JCIMS!M539&gt;=0,JCIMS!M539/INDEX(CIMS!M$4:M$41,MATCH("Generic Fuels"&amp;$E539,CIMS!$W$4:$W$41,0)),1)</f>
        <v>1</v>
      </c>
      <c r="N539" s="14">
        <f>IF(JCIMS!N539&gt;=0,JCIMS!N539/INDEX(CIMS!N$4:N$41,MATCH("Generic Fuels"&amp;$E539,CIMS!$W$4:$W$41,0)),1)</f>
        <v>1</v>
      </c>
      <c r="O539" s="14">
        <f>IF(JCIMS!O539&gt;=0,JCIMS!O539/INDEX(CIMS!O$4:O$41,MATCH("Generic Fuels"&amp;$E539,CIMS!$W$4:$W$41,0)),1)</f>
        <v>1</v>
      </c>
      <c r="P539" s="14">
        <f>IF(JCIMS!P539&gt;=0,JCIMS!P539/INDEX(CIMS!P$4:P$41,MATCH("Generic Fuels"&amp;$E539,CIMS!$W$4:$W$41,0)),1)</f>
        <v>1</v>
      </c>
      <c r="Q539" s="14">
        <f>IF(JCIMS!Q539&gt;=0,JCIMS!Q539/INDEX(CIMS!Q$4:Q$41,MATCH("Generic Fuels"&amp;$E539,CIMS!$W$4:$W$41,0)),1)</f>
        <v>1</v>
      </c>
      <c r="R539" s="14">
        <f>IF(JCIMS!R539&gt;=0,JCIMS!R539/INDEX(CIMS!R$4:R$41,MATCH("Generic Fuels"&amp;$E539,CIMS!$W$4:$W$41,0)),1)</f>
        <v>1</v>
      </c>
      <c r="S539" s="14">
        <f>IF(JCIMS!S539&gt;=0,JCIMS!S539/INDEX(CIMS!S$4:S$41,MATCH("Generic Fuels"&amp;$E539,CIMS!$W$4:$W$41,0)),1)</f>
        <v>1</v>
      </c>
      <c r="T539" s="14">
        <f>IF(JCIMS!T539&gt;=0,JCIMS!T539/INDEX(CIMS!T$4:T$41,MATCH("Generic Fuels"&amp;$E539,CIMS!$W$4:$W$41,0)),1)</f>
        <v>1</v>
      </c>
      <c r="V539" t="str">
        <f t="shared" si="10"/>
        <v>AtlanticEthanolPropane</v>
      </c>
    </row>
    <row r="540" spans="3:22" x14ac:dyDescent="0.25">
      <c r="C540" s="6" t="s">
        <v>52</v>
      </c>
      <c r="D540" s="6" t="s">
        <v>18</v>
      </c>
      <c r="E540" t="s">
        <v>33</v>
      </c>
      <c r="F540" s="6">
        <v>2005</v>
      </c>
      <c r="G540" s="6" t="s">
        <v>14</v>
      </c>
      <c r="H540" s="6" t="s">
        <v>15</v>
      </c>
      <c r="I540" s="6" t="s">
        <v>16</v>
      </c>
      <c r="J540" s="14">
        <f>IF(JCIMS!J540&gt;=0,JCIMS!J540/INDEX(CIMS!J$4:J$41,MATCH("Generic Fuels"&amp;$E540,CIMS!$W$4:$W$41,0)),1)</f>
        <v>1</v>
      </c>
      <c r="K540" s="14">
        <f>IF(JCIMS!K540&gt;=0,JCIMS!K540/INDEX(CIMS!K$4:K$41,MATCH("Generic Fuels"&amp;$E540,CIMS!$W$4:$W$41,0)),1)</f>
        <v>1</v>
      </c>
      <c r="L540" s="14">
        <f>IF(JCIMS!L540&gt;=0,JCIMS!L540/INDEX(CIMS!L$4:L$41,MATCH("Generic Fuels"&amp;$E540,CIMS!$W$4:$W$41,0)),1)</f>
        <v>1</v>
      </c>
      <c r="M540" s="14">
        <f>IF(JCIMS!M540&gt;=0,JCIMS!M540/INDEX(CIMS!M$4:M$41,MATCH("Generic Fuels"&amp;$E540,CIMS!$W$4:$W$41,0)),1)</f>
        <v>1</v>
      </c>
      <c r="N540" s="14">
        <f>IF(JCIMS!N540&gt;=0,JCIMS!N540/INDEX(CIMS!N$4:N$41,MATCH("Generic Fuels"&amp;$E540,CIMS!$W$4:$W$41,0)),1)</f>
        <v>1</v>
      </c>
      <c r="O540" s="14">
        <f>IF(JCIMS!O540&gt;=0,JCIMS!O540/INDEX(CIMS!O$4:O$41,MATCH("Generic Fuels"&amp;$E540,CIMS!$W$4:$W$41,0)),1)</f>
        <v>1</v>
      </c>
      <c r="P540" s="14">
        <f>IF(JCIMS!P540&gt;=0,JCIMS!P540/INDEX(CIMS!P$4:P$41,MATCH("Generic Fuels"&amp;$E540,CIMS!$W$4:$W$41,0)),1)</f>
        <v>1</v>
      </c>
      <c r="Q540" s="14">
        <f>IF(JCIMS!Q540&gt;=0,JCIMS!Q540/INDEX(CIMS!Q$4:Q$41,MATCH("Generic Fuels"&amp;$E540,CIMS!$W$4:$W$41,0)),1)</f>
        <v>1</v>
      </c>
      <c r="R540" s="14">
        <f>IF(JCIMS!R540&gt;=0,JCIMS!R540/INDEX(CIMS!R$4:R$41,MATCH("Generic Fuels"&amp;$E540,CIMS!$W$4:$W$41,0)),1)</f>
        <v>1</v>
      </c>
      <c r="S540" s="14">
        <f>IF(JCIMS!S540&gt;=0,JCIMS!S540/INDEX(CIMS!S$4:S$41,MATCH("Generic Fuels"&amp;$E540,CIMS!$W$4:$W$41,0)),1)</f>
        <v>1</v>
      </c>
      <c r="T540" s="14">
        <f>IF(JCIMS!T540&gt;=0,JCIMS!T540/INDEX(CIMS!T$4:T$41,MATCH("Generic Fuels"&amp;$E540,CIMS!$W$4:$W$41,0)),1)</f>
        <v>1</v>
      </c>
      <c r="V540" t="str">
        <f t="shared" si="10"/>
        <v>AtlanticEthanolRefinery Fuel Gas</v>
      </c>
    </row>
    <row r="541" spans="3:22" x14ac:dyDescent="0.25">
      <c r="C541" s="6" t="s">
        <v>52</v>
      </c>
      <c r="D541" s="6" t="s">
        <v>18</v>
      </c>
      <c r="E541" t="s">
        <v>34</v>
      </c>
      <c r="F541" s="6">
        <v>2005</v>
      </c>
      <c r="G541" s="6" t="s">
        <v>14</v>
      </c>
      <c r="H541" s="6" t="s">
        <v>15</v>
      </c>
      <c r="I541" s="6" t="s">
        <v>16</v>
      </c>
      <c r="J541" s="14">
        <f>IF(JCIMS!J541&gt;=0,JCIMS!J541/INDEX(CIMS!J$4:J$41,MATCH("Generic Fuels"&amp;$E541,CIMS!$W$4:$W$41,0)),1)</f>
        <v>1</v>
      </c>
      <c r="K541" s="14">
        <f>IF(JCIMS!K541&gt;=0,JCIMS!K541/INDEX(CIMS!K$4:K$41,MATCH("Generic Fuels"&amp;$E541,CIMS!$W$4:$W$41,0)),1)</f>
        <v>1</v>
      </c>
      <c r="L541" s="14">
        <f>IF(JCIMS!L541&gt;=0,JCIMS!L541/INDEX(CIMS!L$4:L$41,MATCH("Generic Fuels"&amp;$E541,CIMS!$W$4:$W$41,0)),1)</f>
        <v>1</v>
      </c>
      <c r="M541" s="14">
        <f>IF(JCIMS!M541&gt;=0,JCIMS!M541/INDEX(CIMS!M$4:M$41,MATCH("Generic Fuels"&amp;$E541,CIMS!$W$4:$W$41,0)),1)</f>
        <v>1</v>
      </c>
      <c r="N541" s="14">
        <f>IF(JCIMS!N541&gt;=0,JCIMS!N541/INDEX(CIMS!N$4:N$41,MATCH("Generic Fuels"&amp;$E541,CIMS!$W$4:$W$41,0)),1)</f>
        <v>1</v>
      </c>
      <c r="O541" s="14">
        <f>IF(JCIMS!O541&gt;=0,JCIMS!O541/INDEX(CIMS!O$4:O$41,MATCH("Generic Fuels"&amp;$E541,CIMS!$W$4:$W$41,0)),1)</f>
        <v>1</v>
      </c>
      <c r="P541" s="14">
        <f>IF(JCIMS!P541&gt;=0,JCIMS!P541/INDEX(CIMS!P$4:P$41,MATCH("Generic Fuels"&amp;$E541,CIMS!$W$4:$W$41,0)),1)</f>
        <v>1</v>
      </c>
      <c r="Q541" s="14">
        <f>IF(JCIMS!Q541&gt;=0,JCIMS!Q541/INDEX(CIMS!Q$4:Q$41,MATCH("Generic Fuels"&amp;$E541,CIMS!$W$4:$W$41,0)),1)</f>
        <v>1</v>
      </c>
      <c r="R541" s="14">
        <f>IF(JCIMS!R541&gt;=0,JCIMS!R541/INDEX(CIMS!R$4:R$41,MATCH("Generic Fuels"&amp;$E541,CIMS!$W$4:$W$41,0)),1)</f>
        <v>1</v>
      </c>
      <c r="S541" s="14">
        <f>IF(JCIMS!S541&gt;=0,JCIMS!S541/INDEX(CIMS!S$4:S$41,MATCH("Generic Fuels"&amp;$E541,CIMS!$W$4:$W$41,0)),1)</f>
        <v>1</v>
      </c>
      <c r="T541" s="14">
        <f>IF(JCIMS!T541&gt;=0,JCIMS!T541/INDEX(CIMS!T$4:T$41,MATCH("Generic Fuels"&amp;$E541,CIMS!$W$4:$W$41,0)),1)</f>
        <v>1</v>
      </c>
      <c r="V541" t="str">
        <f t="shared" si="10"/>
        <v>AtlanticEthanolUranium</v>
      </c>
    </row>
    <row r="542" spans="3:22" x14ac:dyDescent="0.25">
      <c r="C542" s="6" t="s">
        <v>52</v>
      </c>
      <c r="D542" s="6" t="s">
        <v>18</v>
      </c>
      <c r="E542" t="s">
        <v>35</v>
      </c>
      <c r="F542" s="6">
        <v>2005</v>
      </c>
      <c r="G542" s="6" t="s">
        <v>14</v>
      </c>
      <c r="H542" s="6" t="s">
        <v>15</v>
      </c>
      <c r="I542" s="6" t="s">
        <v>16</v>
      </c>
      <c r="J542" s="14">
        <f>IF(JCIMS!J542&gt;=0,JCIMS!J542/INDEX(CIMS!J$4:J$41,MATCH("Generic Fuels"&amp;$E542,CIMS!$W$4:$W$41,0)),1)</f>
        <v>1</v>
      </c>
      <c r="K542" s="14">
        <f>IF(JCIMS!K542&gt;=0,JCIMS!K542/INDEX(CIMS!K$4:K$41,MATCH("Generic Fuels"&amp;$E542,CIMS!$W$4:$W$41,0)),1)</f>
        <v>1</v>
      </c>
      <c r="L542" s="14">
        <f>IF(JCIMS!L542&gt;=0,JCIMS!L542/INDEX(CIMS!L$4:L$41,MATCH("Generic Fuels"&amp;$E542,CIMS!$W$4:$W$41,0)),1)</f>
        <v>1</v>
      </c>
      <c r="M542" s="14">
        <f>IF(JCIMS!M542&gt;=0,JCIMS!M542/INDEX(CIMS!M$4:M$41,MATCH("Generic Fuels"&amp;$E542,CIMS!$W$4:$W$41,0)),1)</f>
        <v>1</v>
      </c>
      <c r="N542" s="14">
        <f>IF(JCIMS!N542&gt;=0,JCIMS!N542/INDEX(CIMS!N$4:N$41,MATCH("Generic Fuels"&amp;$E542,CIMS!$W$4:$W$41,0)),1)</f>
        <v>1</v>
      </c>
      <c r="O542" s="14">
        <f>IF(JCIMS!O542&gt;=0,JCIMS!O542/INDEX(CIMS!O$4:O$41,MATCH("Generic Fuels"&amp;$E542,CIMS!$W$4:$W$41,0)),1)</f>
        <v>1</v>
      </c>
      <c r="P542" s="14">
        <f>IF(JCIMS!P542&gt;=0,JCIMS!P542/INDEX(CIMS!P$4:P$41,MATCH("Generic Fuels"&amp;$E542,CIMS!$W$4:$W$41,0)),1)</f>
        <v>1</v>
      </c>
      <c r="Q542" s="14">
        <f>IF(JCIMS!Q542&gt;=0,JCIMS!Q542/INDEX(CIMS!Q$4:Q$41,MATCH("Generic Fuels"&amp;$E542,CIMS!$W$4:$W$41,0)),1)</f>
        <v>1</v>
      </c>
      <c r="R542" s="14">
        <f>IF(JCIMS!R542&gt;=0,JCIMS!R542/INDEX(CIMS!R$4:R$41,MATCH("Generic Fuels"&amp;$E542,CIMS!$W$4:$W$41,0)),1)</f>
        <v>1</v>
      </c>
      <c r="S542" s="14">
        <f>IF(JCIMS!S542&gt;=0,JCIMS!S542/INDEX(CIMS!S$4:S$41,MATCH("Generic Fuels"&amp;$E542,CIMS!$W$4:$W$41,0)),1)</f>
        <v>1</v>
      </c>
      <c r="T542" s="14">
        <f>IF(JCIMS!T542&gt;=0,JCIMS!T542/INDEX(CIMS!T$4:T$41,MATCH("Generic Fuels"&amp;$E542,CIMS!$W$4:$W$41,0)),1)</f>
        <v>1</v>
      </c>
      <c r="V542" t="str">
        <f t="shared" si="10"/>
        <v>AtlanticEthanolWaste Fuel</v>
      </c>
    </row>
    <row r="543" spans="3:22" x14ac:dyDescent="0.25">
      <c r="C543" s="6" t="s">
        <v>52</v>
      </c>
      <c r="D543" s="6" t="s">
        <v>18</v>
      </c>
      <c r="E543" t="s">
        <v>36</v>
      </c>
      <c r="F543" s="6">
        <v>2005</v>
      </c>
      <c r="G543" s="6" t="s">
        <v>14</v>
      </c>
      <c r="H543" s="6" t="s">
        <v>15</v>
      </c>
      <c r="I543" s="6" t="s">
        <v>16</v>
      </c>
      <c r="J543" s="14">
        <f>IF(JCIMS!J543&gt;=0,JCIMS!J543/INDEX(CIMS!J$4:J$41,MATCH("Generic Fuels"&amp;$E543,CIMS!$W$4:$W$41,0)),1)</f>
        <v>1</v>
      </c>
      <c r="K543" s="14">
        <f>IF(JCIMS!K543&gt;=0,JCIMS!K543/INDEX(CIMS!K$4:K$41,MATCH("Generic Fuels"&amp;$E543,CIMS!$W$4:$W$41,0)),1)</f>
        <v>1</v>
      </c>
      <c r="L543" s="14">
        <f>IF(JCIMS!L543&gt;=0,JCIMS!L543/INDEX(CIMS!L$4:L$41,MATCH("Generic Fuels"&amp;$E543,CIMS!$W$4:$W$41,0)),1)</f>
        <v>1</v>
      </c>
      <c r="M543" s="14">
        <f>IF(JCIMS!M543&gt;=0,JCIMS!M543/INDEX(CIMS!M$4:M$41,MATCH("Generic Fuels"&amp;$E543,CIMS!$W$4:$W$41,0)),1)</f>
        <v>1</v>
      </c>
      <c r="N543" s="14">
        <f>IF(JCIMS!N543&gt;=0,JCIMS!N543/INDEX(CIMS!N$4:N$41,MATCH("Generic Fuels"&amp;$E543,CIMS!$W$4:$W$41,0)),1)</f>
        <v>1</v>
      </c>
      <c r="O543" s="14">
        <f>IF(JCIMS!O543&gt;=0,JCIMS!O543/INDEX(CIMS!O$4:O$41,MATCH("Generic Fuels"&amp;$E543,CIMS!$W$4:$W$41,0)),1)</f>
        <v>1</v>
      </c>
      <c r="P543" s="14">
        <f>IF(JCIMS!P543&gt;=0,JCIMS!P543/INDEX(CIMS!P$4:P$41,MATCH("Generic Fuels"&amp;$E543,CIMS!$W$4:$W$41,0)),1)</f>
        <v>1</v>
      </c>
      <c r="Q543" s="14">
        <f>IF(JCIMS!Q543&gt;=0,JCIMS!Q543/INDEX(CIMS!Q$4:Q$41,MATCH("Generic Fuels"&amp;$E543,CIMS!$W$4:$W$41,0)),1)</f>
        <v>1</v>
      </c>
      <c r="R543" s="14">
        <f>IF(JCIMS!R543&gt;=0,JCIMS!R543/INDEX(CIMS!R$4:R$41,MATCH("Generic Fuels"&amp;$E543,CIMS!$W$4:$W$41,0)),1)</f>
        <v>1</v>
      </c>
      <c r="S543" s="14">
        <f>IF(JCIMS!S543&gt;=0,JCIMS!S543/INDEX(CIMS!S$4:S$41,MATCH("Generic Fuels"&amp;$E543,CIMS!$W$4:$W$41,0)),1)</f>
        <v>1</v>
      </c>
      <c r="T543" s="14">
        <f>IF(JCIMS!T543&gt;=0,JCIMS!T543/INDEX(CIMS!T$4:T$41,MATCH("Generic Fuels"&amp;$E543,CIMS!$W$4:$W$41,0)),1)</f>
        <v>1</v>
      </c>
      <c r="V543" t="str">
        <f t="shared" si="10"/>
        <v>AtlanticEthanolSolid Biomass</v>
      </c>
    </row>
    <row r="544" spans="3:22" x14ac:dyDescent="0.25">
      <c r="C544" s="6" t="s">
        <v>52</v>
      </c>
      <c r="D544" s="6" t="s">
        <v>40</v>
      </c>
      <c r="E544" t="s">
        <v>13</v>
      </c>
      <c r="F544" s="6">
        <v>2005</v>
      </c>
      <c r="G544" s="6" t="s">
        <v>14</v>
      </c>
      <c r="H544" s="6" t="s">
        <v>15</v>
      </c>
      <c r="I544" s="6" t="s">
        <v>16</v>
      </c>
      <c r="J544" s="16">
        <f>IF(JCIMS!J544&gt;=0,JCIMS!J544/INDEX(CIMS!J$4:J$41,MATCH($C544&amp;$E544,CIMS!$W$4:$W$41,0)),1)</f>
        <v>1</v>
      </c>
      <c r="K544" s="16">
        <f>IF(JCIMS!K544&gt;=0,JCIMS!K544/INDEX(CIMS!K$4:K$41,MATCH($C544&amp;$E544,CIMS!$W$4:$W$41,0)),1)</f>
        <v>1</v>
      </c>
      <c r="L544" s="16">
        <f>IF(JCIMS!L544&gt;=0,JCIMS!L544/INDEX(CIMS!L$4:L$41,MATCH($C544&amp;$E544,CIMS!$W$4:$W$41,0)),1)</f>
        <v>1</v>
      </c>
      <c r="M544" s="16">
        <f>IF(JCIMS!M544&gt;=0,JCIMS!M544/INDEX(CIMS!M$4:M$41,MATCH($C544&amp;$E544,CIMS!$W$4:$W$41,0)),1)</f>
        <v>1</v>
      </c>
      <c r="N544" s="16">
        <f>IF(JCIMS!N544&gt;=0,JCIMS!N544/INDEX(CIMS!N$4:N$41,MATCH($C544&amp;$E544,CIMS!$W$4:$W$41,0)),1)</f>
        <v>1</v>
      </c>
      <c r="O544" s="16">
        <f>IF(JCIMS!O544&gt;=0,JCIMS!O544/INDEX(CIMS!O$4:O$41,MATCH($C544&amp;$E544,CIMS!$W$4:$W$41,0)),1)</f>
        <v>1</v>
      </c>
      <c r="P544" s="16">
        <f>IF(JCIMS!P544&gt;=0,JCIMS!P544/INDEX(CIMS!P$4:P$41,MATCH($C544&amp;$E544,CIMS!$W$4:$W$41,0)),1)</f>
        <v>1</v>
      </c>
      <c r="Q544" s="16">
        <f>IF(JCIMS!Q544&gt;=0,JCIMS!Q544/INDEX(CIMS!Q$4:Q$41,MATCH($C544&amp;$E544,CIMS!$W$4:$W$41,0)),1)</f>
        <v>1</v>
      </c>
      <c r="R544" s="16">
        <f>IF(JCIMS!R544&gt;=0,JCIMS!R544/INDEX(CIMS!R$4:R$41,MATCH($C544&amp;$E544,CIMS!$W$4:$W$41,0)),1)</f>
        <v>1</v>
      </c>
      <c r="S544" s="16">
        <f>IF(JCIMS!S544&gt;=0,JCIMS!S544/INDEX(CIMS!S$4:S$41,MATCH($C544&amp;$E544,CIMS!$W$4:$W$41,0)),1)</f>
        <v>1</v>
      </c>
      <c r="T544" s="16">
        <f>IF(JCIMS!T544&gt;=0,JCIMS!T544/INDEX(CIMS!T$4:T$41,MATCH($C544&amp;$E544,CIMS!$W$4:$W$41,0)),1)</f>
        <v>1</v>
      </c>
      <c r="V544" t="str">
        <f t="shared" si="10"/>
        <v>AtlanticIndustrial MineralsBiodiesel</v>
      </c>
    </row>
    <row r="545" spans="3:22" x14ac:dyDescent="0.25">
      <c r="C545" s="6" t="s">
        <v>52</v>
      </c>
      <c r="D545" s="6" t="s">
        <v>40</v>
      </c>
      <c r="E545" t="s">
        <v>17</v>
      </c>
      <c r="F545" s="6">
        <v>2005</v>
      </c>
      <c r="G545" s="6" t="s">
        <v>14</v>
      </c>
      <c r="H545" s="6" t="s">
        <v>15</v>
      </c>
      <c r="I545" s="6" t="s">
        <v>16</v>
      </c>
      <c r="J545" s="16">
        <f>IF(JCIMS!J545&gt;=0,JCIMS!J545/INDEX(CIMS!J$4:J$41,MATCH($C545&amp;$E545,CIMS!$W$4:$W$41,0)),1)</f>
        <v>0.73346845447680209</v>
      </c>
      <c r="K545" s="16">
        <f>IF(JCIMS!K545&gt;=0,JCIMS!K545/INDEX(CIMS!K$4:K$41,MATCH($C545&amp;$E545,CIMS!$W$4:$W$41,0)),1)</f>
        <v>0.75092344154490287</v>
      </c>
      <c r="L545" s="16">
        <f>IF(JCIMS!L545&gt;=0,JCIMS!L545/INDEX(CIMS!L$4:L$41,MATCH($C545&amp;$E545,CIMS!$W$4:$W$41,0)),1)</f>
        <v>0.5452142327792967</v>
      </c>
      <c r="M545" s="16">
        <f>IF(JCIMS!M545&gt;=0,JCIMS!M545/INDEX(CIMS!M$4:M$41,MATCH($C545&amp;$E545,CIMS!$W$4:$W$41,0)),1)</f>
        <v>0.66555464367691175</v>
      </c>
      <c r="N545" s="16">
        <f>IF(JCIMS!N545&gt;=0,JCIMS!N545/INDEX(CIMS!N$4:N$41,MATCH($C545&amp;$E545,CIMS!$W$4:$W$41,0)),1)</f>
        <v>0.69854914432225723</v>
      </c>
      <c r="O545" s="16">
        <f>IF(JCIMS!O545&gt;=0,JCIMS!O545/INDEX(CIMS!O$4:O$41,MATCH($C545&amp;$E545,CIMS!$W$4:$W$41,0)),1)</f>
        <v>0.71826372535880367</v>
      </c>
      <c r="P545" s="16">
        <f>IF(JCIMS!P545&gt;=0,JCIMS!P545/INDEX(CIMS!P$4:P$41,MATCH($C545&amp;$E545,CIMS!$W$4:$W$41,0)),1)</f>
        <v>0.79412019415831414</v>
      </c>
      <c r="Q545" s="16">
        <f>IF(JCIMS!Q545&gt;=0,JCIMS!Q545/INDEX(CIMS!Q$4:Q$41,MATCH($C545&amp;$E545,CIMS!$W$4:$W$41,0)),1)</f>
        <v>0.81300857334867738</v>
      </c>
      <c r="R545" s="16">
        <f>IF(JCIMS!R545&gt;=0,JCIMS!R545/INDEX(CIMS!R$4:R$41,MATCH($C545&amp;$E545,CIMS!$W$4:$W$41,0)),1)</f>
        <v>0.80203303903679179</v>
      </c>
      <c r="S545" s="16">
        <f>IF(JCIMS!S545&gt;=0,JCIMS!S545/INDEX(CIMS!S$4:S$41,MATCH($C545&amp;$E545,CIMS!$W$4:$W$41,0)),1)</f>
        <v>0.80975658962008679</v>
      </c>
      <c r="T545" s="16">
        <f>IF(JCIMS!T545&gt;=0,JCIMS!T545/INDEX(CIMS!T$4:T$41,MATCH($C545&amp;$E545,CIMS!$W$4:$W$41,0)),1)</f>
        <v>0.81931696218035333</v>
      </c>
      <c r="V545" t="str">
        <f t="shared" si="10"/>
        <v>AtlanticIndustrial MineralsElectricity</v>
      </c>
    </row>
    <row r="546" spans="3:22" x14ac:dyDescent="0.25">
      <c r="C546" s="6" t="s">
        <v>52</v>
      </c>
      <c r="D546" s="6" t="s">
        <v>40</v>
      </c>
      <c r="E546" t="s">
        <v>18</v>
      </c>
      <c r="F546" s="6">
        <v>2005</v>
      </c>
      <c r="G546" s="6" t="s">
        <v>14</v>
      </c>
      <c r="H546" s="6" t="s">
        <v>15</v>
      </c>
      <c r="I546" s="6" t="s">
        <v>16</v>
      </c>
      <c r="J546" s="16">
        <f>IF(JCIMS!J546&gt;=0,JCIMS!J546/INDEX(CIMS!J$4:J$41,MATCH($C546&amp;$E546,CIMS!$W$4:$W$41,0)),1)</f>
        <v>1</v>
      </c>
      <c r="K546" s="16">
        <f>IF(JCIMS!K546&gt;=0,JCIMS!K546/INDEX(CIMS!K$4:K$41,MATCH($C546&amp;$E546,CIMS!$W$4:$W$41,0)),1)</f>
        <v>1</v>
      </c>
      <c r="L546" s="16">
        <f>IF(JCIMS!L546&gt;=0,JCIMS!L546/INDEX(CIMS!L$4:L$41,MATCH($C546&amp;$E546,CIMS!$W$4:$W$41,0)),1)</f>
        <v>1</v>
      </c>
      <c r="M546" s="16">
        <f>IF(JCIMS!M546&gt;=0,JCIMS!M546/INDEX(CIMS!M$4:M$41,MATCH($C546&amp;$E546,CIMS!$W$4:$W$41,0)),1)</f>
        <v>1</v>
      </c>
      <c r="N546" s="16">
        <f>IF(JCIMS!N546&gt;=0,JCIMS!N546/INDEX(CIMS!N$4:N$41,MATCH($C546&amp;$E546,CIMS!$W$4:$W$41,0)),1)</f>
        <v>1</v>
      </c>
      <c r="O546" s="16">
        <f>IF(JCIMS!O546&gt;=0,JCIMS!O546/INDEX(CIMS!O$4:O$41,MATCH($C546&amp;$E546,CIMS!$W$4:$W$41,0)),1)</f>
        <v>1</v>
      </c>
      <c r="P546" s="16">
        <f>IF(JCIMS!P546&gt;=0,JCIMS!P546/INDEX(CIMS!P$4:P$41,MATCH($C546&amp;$E546,CIMS!$W$4:$W$41,0)),1)</f>
        <v>1</v>
      </c>
      <c r="Q546" s="16">
        <f>IF(JCIMS!Q546&gt;=0,JCIMS!Q546/INDEX(CIMS!Q$4:Q$41,MATCH($C546&amp;$E546,CIMS!$W$4:$W$41,0)),1)</f>
        <v>1</v>
      </c>
      <c r="R546" s="16">
        <f>IF(JCIMS!R546&gt;=0,JCIMS!R546/INDEX(CIMS!R$4:R$41,MATCH($C546&amp;$E546,CIMS!$W$4:$W$41,0)),1)</f>
        <v>1</v>
      </c>
      <c r="S546" s="16">
        <f>IF(JCIMS!S546&gt;=0,JCIMS!S546/INDEX(CIMS!S$4:S$41,MATCH($C546&amp;$E546,CIMS!$W$4:$W$41,0)),1)</f>
        <v>1</v>
      </c>
      <c r="T546" s="16">
        <f>IF(JCIMS!T546&gt;=0,JCIMS!T546/INDEX(CIMS!T$4:T$41,MATCH($C546&amp;$E546,CIMS!$W$4:$W$41,0)),1)</f>
        <v>1</v>
      </c>
      <c r="V546" t="str">
        <f t="shared" si="10"/>
        <v>AtlanticIndustrial MineralsEthanol</v>
      </c>
    </row>
    <row r="547" spans="3:22" x14ac:dyDescent="0.25">
      <c r="C547" s="6" t="s">
        <v>52</v>
      </c>
      <c r="D547" s="6" t="s">
        <v>40</v>
      </c>
      <c r="E547" t="s">
        <v>20</v>
      </c>
      <c r="F547" s="6">
        <v>2005</v>
      </c>
      <c r="G547" s="6" t="s">
        <v>14</v>
      </c>
      <c r="H547" s="6" t="s">
        <v>15</v>
      </c>
      <c r="I547" s="6" t="s">
        <v>16</v>
      </c>
      <c r="J547" s="14">
        <f>IF(JCIMS!J547&gt;=0,JCIMS!J547/INDEX(CIMS!J$4:J$41,MATCH("Generic Fuels"&amp;$E547,CIMS!$W$4:$W$41,0)),1)</f>
        <v>1</v>
      </c>
      <c r="K547" s="14">
        <f>IF(JCIMS!K547&gt;=0,JCIMS!K547/INDEX(CIMS!K$4:K$41,MATCH("Generic Fuels"&amp;$E547,CIMS!$W$4:$W$41,0)),1)</f>
        <v>1</v>
      </c>
      <c r="L547" s="14">
        <f>IF(JCIMS!L547&gt;=0,JCIMS!L547/INDEX(CIMS!L$4:L$41,MATCH("Generic Fuels"&amp;$E547,CIMS!$W$4:$W$41,0)),1)</f>
        <v>1</v>
      </c>
      <c r="M547" s="14">
        <f>IF(JCIMS!M547&gt;=0,JCIMS!M547/INDEX(CIMS!M$4:M$41,MATCH("Generic Fuels"&amp;$E547,CIMS!$W$4:$W$41,0)),1)</f>
        <v>1</v>
      </c>
      <c r="N547" s="14">
        <f>IF(JCIMS!N547&gt;=0,JCIMS!N547/INDEX(CIMS!N$4:N$41,MATCH("Generic Fuels"&amp;$E547,CIMS!$W$4:$W$41,0)),1)</f>
        <v>1</v>
      </c>
      <c r="O547" s="14">
        <f>IF(JCIMS!O547&gt;=0,JCIMS!O547/INDEX(CIMS!O$4:O$41,MATCH("Generic Fuels"&amp;$E547,CIMS!$W$4:$W$41,0)),1)</f>
        <v>1</v>
      </c>
      <c r="P547" s="14">
        <f>IF(JCIMS!P547&gt;=0,JCIMS!P547/INDEX(CIMS!P$4:P$41,MATCH("Generic Fuels"&amp;$E547,CIMS!$W$4:$W$41,0)),1)</f>
        <v>1</v>
      </c>
      <c r="Q547" s="14">
        <f>IF(JCIMS!Q547&gt;=0,JCIMS!Q547/INDEX(CIMS!Q$4:Q$41,MATCH("Generic Fuels"&amp;$E547,CIMS!$W$4:$W$41,0)),1)</f>
        <v>1</v>
      </c>
      <c r="R547" s="14">
        <f>IF(JCIMS!R547&gt;=0,JCIMS!R547/INDEX(CIMS!R$4:R$41,MATCH("Generic Fuels"&amp;$E547,CIMS!$W$4:$W$41,0)),1)</f>
        <v>1</v>
      </c>
      <c r="S547" s="14">
        <f>IF(JCIMS!S547&gt;=0,JCIMS!S547/INDEX(CIMS!S$4:S$41,MATCH("Generic Fuels"&amp;$E547,CIMS!$W$4:$W$41,0)),1)</f>
        <v>1</v>
      </c>
      <c r="T547" s="14">
        <f>IF(JCIMS!T547&gt;=0,JCIMS!T547/INDEX(CIMS!T$4:T$41,MATCH("Generic Fuels"&amp;$E547,CIMS!$W$4:$W$41,0)),1)</f>
        <v>1</v>
      </c>
      <c r="V547" t="str">
        <f t="shared" si="10"/>
        <v>AtlanticIndustrial MineralsJet Fuel</v>
      </c>
    </row>
    <row r="548" spans="3:22" x14ac:dyDescent="0.25">
      <c r="C548" s="6" t="s">
        <v>52</v>
      </c>
      <c r="D548" s="6" t="s">
        <v>40</v>
      </c>
      <c r="E548" t="s">
        <v>21</v>
      </c>
      <c r="F548" s="6">
        <v>2005</v>
      </c>
      <c r="G548" s="6" t="s">
        <v>14</v>
      </c>
      <c r="H548" s="6" t="s">
        <v>15</v>
      </c>
      <c r="I548" s="6" t="s">
        <v>16</v>
      </c>
      <c r="J548" s="14">
        <f>IF(JCIMS!J548&gt;=0,JCIMS!J548/INDEX(CIMS!J$4:J$41,MATCH("Generic Fuels"&amp;$E548,CIMS!$W$4:$W$41,0)),1)</f>
        <v>1</v>
      </c>
      <c r="K548" s="14">
        <f>IF(JCIMS!K548&gt;=0,JCIMS!K548/INDEX(CIMS!K$4:K$41,MATCH("Generic Fuels"&amp;$E548,CIMS!$W$4:$W$41,0)),1)</f>
        <v>1</v>
      </c>
      <c r="L548" s="14">
        <f>IF(JCIMS!L548&gt;=0,JCIMS!L548/INDEX(CIMS!L$4:L$41,MATCH("Generic Fuels"&amp;$E548,CIMS!$W$4:$W$41,0)),1)</f>
        <v>1</v>
      </c>
      <c r="M548" s="14">
        <f>IF(JCIMS!M548&gt;=0,JCIMS!M548/INDEX(CIMS!M$4:M$41,MATCH("Generic Fuels"&amp;$E548,CIMS!$W$4:$W$41,0)),1)</f>
        <v>1</v>
      </c>
      <c r="N548" s="14">
        <f>IF(JCIMS!N548&gt;=0,JCIMS!N548/INDEX(CIMS!N$4:N$41,MATCH("Generic Fuels"&amp;$E548,CIMS!$W$4:$W$41,0)),1)</f>
        <v>1</v>
      </c>
      <c r="O548" s="14">
        <f>IF(JCIMS!O548&gt;=0,JCIMS!O548/INDEX(CIMS!O$4:O$41,MATCH("Generic Fuels"&amp;$E548,CIMS!$W$4:$W$41,0)),1)</f>
        <v>1</v>
      </c>
      <c r="P548" s="14">
        <f>IF(JCIMS!P548&gt;=0,JCIMS!P548/INDEX(CIMS!P$4:P$41,MATCH("Generic Fuels"&amp;$E548,CIMS!$W$4:$W$41,0)),1)</f>
        <v>1</v>
      </c>
      <c r="Q548" s="14">
        <f>IF(JCIMS!Q548&gt;=0,JCIMS!Q548/INDEX(CIMS!Q$4:Q$41,MATCH("Generic Fuels"&amp;$E548,CIMS!$W$4:$W$41,0)),1)</f>
        <v>1</v>
      </c>
      <c r="R548" s="14">
        <f>IF(JCIMS!R548&gt;=0,JCIMS!R548/INDEX(CIMS!R$4:R$41,MATCH("Generic Fuels"&amp;$E548,CIMS!$W$4:$W$41,0)),1)</f>
        <v>1</v>
      </c>
      <c r="S548" s="14">
        <f>IF(JCIMS!S548&gt;=0,JCIMS!S548/INDEX(CIMS!S$4:S$41,MATCH("Generic Fuels"&amp;$E548,CIMS!$W$4:$W$41,0)),1)</f>
        <v>1</v>
      </c>
      <c r="T548" s="14">
        <f>IF(JCIMS!T548&gt;=0,JCIMS!T548/INDEX(CIMS!T$4:T$41,MATCH("Generic Fuels"&amp;$E548,CIMS!$W$4:$W$41,0)),1)</f>
        <v>1</v>
      </c>
      <c r="V548" t="str">
        <f t="shared" si="10"/>
        <v>AtlanticIndustrial MineralsBlack Liquor</v>
      </c>
    </row>
    <row r="549" spans="3:22" x14ac:dyDescent="0.25">
      <c r="C549" s="6" t="s">
        <v>52</v>
      </c>
      <c r="D549" s="6" t="s">
        <v>40</v>
      </c>
      <c r="E549" t="s">
        <v>22</v>
      </c>
      <c r="F549" s="6">
        <v>2005</v>
      </c>
      <c r="G549" s="6" t="s">
        <v>14</v>
      </c>
      <c r="H549" s="6" t="s">
        <v>15</v>
      </c>
      <c r="I549" s="6" t="s">
        <v>16</v>
      </c>
      <c r="J549" s="14">
        <f>IF(JCIMS!J549&gt;=0,JCIMS!J549/INDEX(CIMS!J$4:J$41,MATCH("Generic Fuels"&amp;$E549,CIMS!$W$4:$W$41,0)),1)</f>
        <v>1.0250494397827203</v>
      </c>
      <c r="K549" s="14">
        <f>IF(JCIMS!K549&gt;=0,JCIMS!K549/INDEX(CIMS!K$4:K$41,MATCH("Generic Fuels"&amp;$E549,CIMS!$W$4:$W$41,0)),1)</f>
        <v>1.1191135338619715</v>
      </c>
      <c r="L549" s="14">
        <f>IF(JCIMS!L549&gt;=0,JCIMS!L549/INDEX(CIMS!L$4:L$41,MATCH("Generic Fuels"&amp;$E549,CIMS!$W$4:$W$41,0)),1)</f>
        <v>1.4388435368140353</v>
      </c>
      <c r="M549" s="14">
        <f>IF(JCIMS!M549&gt;=0,JCIMS!M549/INDEX(CIMS!M$4:M$41,MATCH("Generic Fuels"&amp;$E549,CIMS!$W$4:$W$41,0)),1)</f>
        <v>1.4388435368140353</v>
      </c>
      <c r="N549" s="14">
        <f>IF(JCIMS!N549&gt;=0,JCIMS!N549/INDEX(CIMS!N$4:N$41,MATCH("Generic Fuels"&amp;$E549,CIMS!$W$4:$W$41,0)),1)</f>
        <v>1.4388435368140353</v>
      </c>
      <c r="O549" s="14">
        <f>IF(JCIMS!O549&gt;=0,JCIMS!O549/INDEX(CIMS!O$4:O$41,MATCH("Generic Fuels"&amp;$E549,CIMS!$W$4:$W$41,0)),1)</f>
        <v>1.4388435368140353</v>
      </c>
      <c r="P549" s="14">
        <f>IF(JCIMS!P549&gt;=0,JCIMS!P549/INDEX(CIMS!P$4:P$41,MATCH("Generic Fuels"&amp;$E549,CIMS!$W$4:$W$41,0)),1)</f>
        <v>1.4388435368140353</v>
      </c>
      <c r="Q549" s="14">
        <f>IF(JCIMS!Q549&gt;=0,JCIMS!Q549/INDEX(CIMS!Q$4:Q$41,MATCH("Generic Fuels"&amp;$E549,CIMS!$W$4:$W$41,0)),1)</f>
        <v>1.4388435368140353</v>
      </c>
      <c r="R549" s="14">
        <f>IF(JCIMS!R549&gt;=0,JCIMS!R549/INDEX(CIMS!R$4:R$41,MATCH("Generic Fuels"&amp;$E549,CIMS!$W$4:$W$41,0)),1)</f>
        <v>1.4388435368140353</v>
      </c>
      <c r="S549" s="14">
        <f>IF(JCIMS!S549&gt;=0,JCIMS!S549/INDEX(CIMS!S$4:S$41,MATCH("Generic Fuels"&amp;$E549,CIMS!$W$4:$W$41,0)),1)</f>
        <v>1.4388435368140353</v>
      </c>
      <c r="T549" s="14">
        <f>IF(JCIMS!T549&gt;=0,JCIMS!T549/INDEX(CIMS!T$4:T$41,MATCH("Generic Fuels"&amp;$E549,CIMS!$W$4:$W$41,0)),1)</f>
        <v>1.4388435368140353</v>
      </c>
      <c r="V549" t="str">
        <f t="shared" si="10"/>
        <v>AtlanticIndustrial MineralsCoal</v>
      </c>
    </row>
    <row r="550" spans="3:22" x14ac:dyDescent="0.25">
      <c r="C550" s="6" t="s">
        <v>52</v>
      </c>
      <c r="D550" s="6" t="s">
        <v>40</v>
      </c>
      <c r="E550" t="s">
        <v>23</v>
      </c>
      <c r="F550" s="6">
        <v>2005</v>
      </c>
      <c r="G550" s="6" t="s">
        <v>14</v>
      </c>
      <c r="H550" s="6" t="s">
        <v>15</v>
      </c>
      <c r="I550" s="6" t="s">
        <v>16</v>
      </c>
      <c r="J550" s="14">
        <f>IF(JCIMS!J550&gt;=0,JCIMS!J550/INDEX(CIMS!J$4:J$41,MATCH("Generic Fuels"&amp;$E550,CIMS!$W$4:$W$41,0)),1)</f>
        <v>1</v>
      </c>
      <c r="K550" s="14">
        <f>IF(JCIMS!K550&gt;=0,JCIMS!K550/INDEX(CIMS!K$4:K$41,MATCH("Generic Fuels"&amp;$E550,CIMS!$W$4:$W$41,0)),1)</f>
        <v>1</v>
      </c>
      <c r="L550" s="14">
        <f>IF(JCIMS!L550&gt;=0,JCIMS!L550/INDEX(CIMS!L$4:L$41,MATCH("Generic Fuels"&amp;$E550,CIMS!$W$4:$W$41,0)),1)</f>
        <v>1</v>
      </c>
      <c r="M550" s="14">
        <f>IF(JCIMS!M550&gt;=0,JCIMS!M550/INDEX(CIMS!M$4:M$41,MATCH("Generic Fuels"&amp;$E550,CIMS!$W$4:$W$41,0)),1)</f>
        <v>1</v>
      </c>
      <c r="N550" s="14">
        <f>IF(JCIMS!N550&gt;=0,JCIMS!N550/INDEX(CIMS!N$4:N$41,MATCH("Generic Fuels"&amp;$E550,CIMS!$W$4:$W$41,0)),1)</f>
        <v>1</v>
      </c>
      <c r="O550" s="14">
        <f>IF(JCIMS!O550&gt;=0,JCIMS!O550/INDEX(CIMS!O$4:O$41,MATCH("Generic Fuels"&amp;$E550,CIMS!$W$4:$W$41,0)),1)</f>
        <v>1</v>
      </c>
      <c r="P550" s="14">
        <f>IF(JCIMS!P550&gt;=0,JCIMS!P550/INDEX(CIMS!P$4:P$41,MATCH("Generic Fuels"&amp;$E550,CIMS!$W$4:$W$41,0)),1)</f>
        <v>1</v>
      </c>
      <c r="Q550" s="14">
        <f>IF(JCIMS!Q550&gt;=0,JCIMS!Q550/INDEX(CIMS!Q$4:Q$41,MATCH("Generic Fuels"&amp;$E550,CIMS!$W$4:$W$41,0)),1)</f>
        <v>1</v>
      </c>
      <c r="R550" s="14">
        <f>IF(JCIMS!R550&gt;=0,JCIMS!R550/INDEX(CIMS!R$4:R$41,MATCH("Generic Fuels"&amp;$E550,CIMS!$W$4:$W$41,0)),1)</f>
        <v>1</v>
      </c>
      <c r="S550" s="14">
        <f>IF(JCIMS!S550&gt;=0,JCIMS!S550/INDEX(CIMS!S$4:S$41,MATCH("Generic Fuels"&amp;$E550,CIMS!$W$4:$W$41,0)),1)</f>
        <v>1</v>
      </c>
      <c r="T550" s="14">
        <f>IF(JCIMS!T550&gt;=0,JCIMS!T550/INDEX(CIMS!T$4:T$41,MATCH("Generic Fuels"&amp;$E550,CIMS!$W$4:$W$41,0)),1)</f>
        <v>1</v>
      </c>
      <c r="V550" t="str">
        <f t="shared" si="10"/>
        <v>AtlanticIndustrial MineralsCoke</v>
      </c>
    </row>
    <row r="551" spans="3:22" x14ac:dyDescent="0.25">
      <c r="C551" s="6" t="s">
        <v>52</v>
      </c>
      <c r="D551" s="6" t="s">
        <v>40</v>
      </c>
      <c r="E551" t="s">
        <v>24</v>
      </c>
      <c r="F551" s="6">
        <v>2005</v>
      </c>
      <c r="G551" s="6" t="s">
        <v>14</v>
      </c>
      <c r="H551" s="6" t="s">
        <v>15</v>
      </c>
      <c r="I551" s="6" t="s">
        <v>16</v>
      </c>
      <c r="J551" s="14">
        <f>IF(JCIMS!J551&gt;=0,JCIMS!J551/INDEX(CIMS!J$4:J$41,MATCH("Generic Fuels"&amp;$E551,CIMS!$W$4:$W$41,0)),1)</f>
        <v>1</v>
      </c>
      <c r="K551" s="14">
        <f>IF(JCIMS!K551&gt;=0,JCIMS!K551/INDEX(CIMS!K$4:K$41,MATCH("Generic Fuels"&amp;$E551,CIMS!$W$4:$W$41,0)),1)</f>
        <v>1</v>
      </c>
      <c r="L551" s="14">
        <f>IF(JCIMS!L551&gt;=0,JCIMS!L551/INDEX(CIMS!L$4:L$41,MATCH("Generic Fuels"&amp;$E551,CIMS!$W$4:$W$41,0)),1)</f>
        <v>1</v>
      </c>
      <c r="M551" s="14">
        <f>IF(JCIMS!M551&gt;=0,JCIMS!M551/INDEX(CIMS!M$4:M$41,MATCH("Generic Fuels"&amp;$E551,CIMS!$W$4:$W$41,0)),1)</f>
        <v>1</v>
      </c>
      <c r="N551" s="14">
        <f>IF(JCIMS!N551&gt;=0,JCIMS!N551/INDEX(CIMS!N$4:N$41,MATCH("Generic Fuels"&amp;$E551,CIMS!$W$4:$W$41,0)),1)</f>
        <v>1</v>
      </c>
      <c r="O551" s="14">
        <f>IF(JCIMS!O551&gt;=0,JCIMS!O551/INDEX(CIMS!O$4:O$41,MATCH("Generic Fuels"&amp;$E551,CIMS!$W$4:$W$41,0)),1)</f>
        <v>1</v>
      </c>
      <c r="P551" s="14">
        <f>IF(JCIMS!P551&gt;=0,JCIMS!P551/INDEX(CIMS!P$4:P$41,MATCH("Generic Fuels"&amp;$E551,CIMS!$W$4:$W$41,0)),1)</f>
        <v>1</v>
      </c>
      <c r="Q551" s="14">
        <f>IF(JCIMS!Q551&gt;=0,JCIMS!Q551/INDEX(CIMS!Q$4:Q$41,MATCH("Generic Fuels"&amp;$E551,CIMS!$W$4:$W$41,0)),1)</f>
        <v>1</v>
      </c>
      <c r="R551" s="14">
        <f>IF(JCIMS!R551&gt;=0,JCIMS!R551/INDEX(CIMS!R$4:R$41,MATCH("Generic Fuels"&amp;$E551,CIMS!$W$4:$W$41,0)),1)</f>
        <v>1</v>
      </c>
      <c r="S551" s="14">
        <f>IF(JCIMS!S551&gt;=0,JCIMS!S551/INDEX(CIMS!S$4:S$41,MATCH("Generic Fuels"&amp;$E551,CIMS!$W$4:$W$41,0)),1)</f>
        <v>1</v>
      </c>
      <c r="T551" s="14">
        <f>IF(JCIMS!T551&gt;=0,JCIMS!T551/INDEX(CIMS!T$4:T$41,MATCH("Generic Fuels"&amp;$E551,CIMS!$W$4:$W$41,0)),1)</f>
        <v>1</v>
      </c>
      <c r="V551" t="str">
        <f t="shared" si="10"/>
        <v>AtlanticIndustrial MineralsDiesel</v>
      </c>
    </row>
    <row r="552" spans="3:22" x14ac:dyDescent="0.25">
      <c r="C552" s="6" t="s">
        <v>52</v>
      </c>
      <c r="D552" s="6" t="s">
        <v>40</v>
      </c>
      <c r="E552" t="s">
        <v>25</v>
      </c>
      <c r="F552" s="6">
        <v>2005</v>
      </c>
      <c r="G552" s="6" t="s">
        <v>14</v>
      </c>
      <c r="H552" s="6" t="s">
        <v>15</v>
      </c>
      <c r="I552" s="6" t="s">
        <v>16</v>
      </c>
      <c r="J552" s="14">
        <f>IF(JCIMS!J552&gt;=0,JCIMS!J552/INDEX(CIMS!J$4:J$41,MATCH("Generic Fuels"&amp;$E552,CIMS!$W$4:$W$41,0)),1)</f>
        <v>1</v>
      </c>
      <c r="K552" s="14">
        <f>IF(JCIMS!K552&gt;=0,JCIMS!K552/INDEX(CIMS!K$4:K$41,MATCH("Generic Fuels"&amp;$E552,CIMS!$W$4:$W$41,0)),1)</f>
        <v>1</v>
      </c>
      <c r="L552" s="14">
        <f>IF(JCIMS!L552&gt;=0,JCIMS!L552/INDEX(CIMS!L$4:L$41,MATCH("Generic Fuels"&amp;$E552,CIMS!$W$4:$W$41,0)),1)</f>
        <v>1</v>
      </c>
      <c r="M552" s="14">
        <f>IF(JCIMS!M552&gt;=0,JCIMS!M552/INDEX(CIMS!M$4:M$41,MATCH("Generic Fuels"&amp;$E552,CIMS!$W$4:$W$41,0)),1)</f>
        <v>1</v>
      </c>
      <c r="N552" s="14">
        <f>IF(JCIMS!N552&gt;=0,JCIMS!N552/INDEX(CIMS!N$4:N$41,MATCH("Generic Fuels"&amp;$E552,CIMS!$W$4:$W$41,0)),1)</f>
        <v>1</v>
      </c>
      <c r="O552" s="14">
        <f>IF(JCIMS!O552&gt;=0,JCIMS!O552/INDEX(CIMS!O$4:O$41,MATCH("Generic Fuels"&amp;$E552,CIMS!$W$4:$W$41,0)),1)</f>
        <v>1</v>
      </c>
      <c r="P552" s="14">
        <f>IF(JCIMS!P552&gt;=0,JCIMS!P552/INDEX(CIMS!P$4:P$41,MATCH("Generic Fuels"&amp;$E552,CIMS!$W$4:$W$41,0)),1)</f>
        <v>1</v>
      </c>
      <c r="Q552" s="14">
        <f>IF(JCIMS!Q552&gt;=0,JCIMS!Q552/INDEX(CIMS!Q$4:Q$41,MATCH("Generic Fuels"&amp;$E552,CIMS!$W$4:$W$41,0)),1)</f>
        <v>1</v>
      </c>
      <c r="R552" s="14">
        <f>IF(JCIMS!R552&gt;=0,JCIMS!R552/INDEX(CIMS!R$4:R$41,MATCH("Generic Fuels"&amp;$E552,CIMS!$W$4:$W$41,0)),1)</f>
        <v>1</v>
      </c>
      <c r="S552" s="14">
        <f>IF(JCIMS!S552&gt;=0,JCIMS!S552/INDEX(CIMS!S$4:S$41,MATCH("Generic Fuels"&amp;$E552,CIMS!$W$4:$W$41,0)),1)</f>
        <v>1</v>
      </c>
      <c r="T552" s="14">
        <f>IF(JCIMS!T552&gt;=0,JCIMS!T552/INDEX(CIMS!T$4:T$41,MATCH("Generic Fuels"&amp;$E552,CIMS!$W$4:$W$41,0)),1)</f>
        <v>1</v>
      </c>
      <c r="V552" t="str">
        <f t="shared" si="10"/>
        <v>AtlanticIndustrial MineralsGasoline</v>
      </c>
    </row>
    <row r="553" spans="3:22" x14ac:dyDescent="0.25">
      <c r="C553" s="6" t="s">
        <v>52</v>
      </c>
      <c r="D553" s="6" t="s">
        <v>40</v>
      </c>
      <c r="E553" t="s">
        <v>26</v>
      </c>
      <c r="F553" s="6">
        <v>2005</v>
      </c>
      <c r="G553" s="6" t="s">
        <v>14</v>
      </c>
      <c r="H553" s="6" t="s">
        <v>15</v>
      </c>
      <c r="I553" s="6" t="s">
        <v>16</v>
      </c>
      <c r="J553" s="14">
        <f>IF(JCIMS!J553&gt;=0,JCIMS!J553/INDEX(CIMS!J$4:J$41,MATCH("Generic Fuels"&amp;$E553,CIMS!$W$4:$W$41,0)),1)</f>
        <v>0.36972923656171902</v>
      </c>
      <c r="K553" s="14">
        <f>IF(JCIMS!K553&gt;=0,JCIMS!K553/INDEX(CIMS!K$4:K$41,MATCH("Generic Fuels"&amp;$E553,CIMS!$W$4:$W$41,0)),1)</f>
        <v>0.47663033903644852</v>
      </c>
      <c r="L553" s="14">
        <f>IF(JCIMS!L553&gt;=0,JCIMS!L553/INDEX(CIMS!L$4:L$41,MATCH("Generic Fuels"&amp;$E553,CIMS!$W$4:$W$41,0)),1)</f>
        <v>0.84774708529520038</v>
      </c>
      <c r="M553" s="14">
        <f>IF(JCIMS!M553&gt;=0,JCIMS!M553/INDEX(CIMS!M$4:M$41,MATCH("Generic Fuels"&amp;$E553,CIMS!$W$4:$W$41,0)),1)</f>
        <v>0.83575198666310346</v>
      </c>
      <c r="N553" s="14">
        <f>IF(JCIMS!N553&gt;=0,JCIMS!N553/INDEX(CIMS!N$4:N$41,MATCH("Generic Fuels"&amp;$E553,CIMS!$W$4:$W$41,0)),1)</f>
        <v>1.0264418010584921</v>
      </c>
      <c r="O553" s="14">
        <f>IF(JCIMS!O553&gt;=0,JCIMS!O553/INDEX(CIMS!O$4:O$41,MATCH("Generic Fuels"&amp;$E553,CIMS!$W$4:$W$41,0)),1)</f>
        <v>1.1415843585324221</v>
      </c>
      <c r="P553" s="14">
        <f>IF(JCIMS!P553&gt;=0,JCIMS!P553/INDEX(CIMS!P$4:P$41,MATCH("Generic Fuels"&amp;$E553,CIMS!$W$4:$W$41,0)),1)</f>
        <v>1.2276697032085582</v>
      </c>
      <c r="Q553" s="14">
        <f>IF(JCIMS!Q553&gt;=0,JCIMS!Q553/INDEX(CIMS!Q$4:Q$41,MATCH("Generic Fuels"&amp;$E553,CIMS!$W$4:$W$41,0)),1)</f>
        <v>1.3203148940617067</v>
      </c>
      <c r="R553" s="14">
        <f>IF(JCIMS!R553&gt;=0,JCIMS!R553/INDEX(CIMS!R$4:R$41,MATCH("Generic Fuels"&amp;$E553,CIMS!$W$4:$W$41,0)),1)</f>
        <v>1.3908567279450952</v>
      </c>
      <c r="S553" s="14">
        <f>IF(JCIMS!S553&gt;=0,JCIMS!S553/INDEX(CIMS!S$4:S$41,MATCH("Generic Fuels"&amp;$E553,CIMS!$W$4:$W$41,0)),1)</f>
        <v>1.3993926717628089</v>
      </c>
      <c r="T553" s="14">
        <f>IF(JCIMS!T553&gt;=0,JCIMS!T553/INDEX(CIMS!T$4:T$41,MATCH("Generic Fuels"&amp;$E553,CIMS!$W$4:$W$41,0)),1)</f>
        <v>1.4162651446046695</v>
      </c>
      <c r="V553" t="str">
        <f t="shared" si="10"/>
        <v>AtlanticIndustrial MineralsFuel Oil</v>
      </c>
    </row>
    <row r="554" spans="3:22" x14ac:dyDescent="0.25">
      <c r="C554" s="6" t="s">
        <v>52</v>
      </c>
      <c r="D554" s="6" t="s">
        <v>40</v>
      </c>
      <c r="E554" t="s">
        <v>27</v>
      </c>
      <c r="F554" s="6">
        <v>2005</v>
      </c>
      <c r="G554" s="6" t="s">
        <v>14</v>
      </c>
      <c r="H554" s="6" t="s">
        <v>15</v>
      </c>
      <c r="I554" s="6" t="s">
        <v>16</v>
      </c>
      <c r="J554" s="14">
        <f>IF(JCIMS!J554&gt;=0,JCIMS!J554/INDEX(CIMS!J$4:J$41,MATCH("Generic Fuels"&amp;$E554,CIMS!$W$4:$W$41,0)),1)</f>
        <v>1</v>
      </c>
      <c r="K554" s="14">
        <f>IF(JCIMS!K554&gt;=0,JCIMS!K554/INDEX(CIMS!K$4:K$41,MATCH("Generic Fuels"&amp;$E554,CIMS!$W$4:$W$41,0)),1)</f>
        <v>1</v>
      </c>
      <c r="L554" s="14">
        <f>IF(JCIMS!L554&gt;=0,JCIMS!L554/INDEX(CIMS!L$4:L$41,MATCH("Generic Fuels"&amp;$E554,CIMS!$W$4:$W$41,0)),1)</f>
        <v>1</v>
      </c>
      <c r="M554" s="14">
        <f>IF(JCIMS!M554&gt;=0,JCIMS!M554/INDEX(CIMS!M$4:M$41,MATCH("Generic Fuels"&amp;$E554,CIMS!$W$4:$W$41,0)),1)</f>
        <v>1</v>
      </c>
      <c r="N554" s="14">
        <f>IF(JCIMS!N554&gt;=0,JCIMS!N554/INDEX(CIMS!N$4:N$41,MATCH("Generic Fuels"&amp;$E554,CIMS!$W$4:$W$41,0)),1)</f>
        <v>1</v>
      </c>
      <c r="O554" s="14">
        <f>IF(JCIMS!O554&gt;=0,JCIMS!O554/INDEX(CIMS!O$4:O$41,MATCH("Generic Fuels"&amp;$E554,CIMS!$W$4:$W$41,0)),1)</f>
        <v>1</v>
      </c>
      <c r="P554" s="14">
        <f>IF(JCIMS!P554&gt;=0,JCIMS!P554/INDEX(CIMS!P$4:P$41,MATCH("Generic Fuels"&amp;$E554,CIMS!$W$4:$W$41,0)),1)</f>
        <v>1</v>
      </c>
      <c r="Q554" s="14">
        <f>IF(JCIMS!Q554&gt;=0,JCIMS!Q554/INDEX(CIMS!Q$4:Q$41,MATCH("Generic Fuels"&amp;$E554,CIMS!$W$4:$W$41,0)),1)</f>
        <v>1</v>
      </c>
      <c r="R554" s="14">
        <f>IF(JCIMS!R554&gt;=0,JCIMS!R554/INDEX(CIMS!R$4:R$41,MATCH("Generic Fuels"&amp;$E554,CIMS!$W$4:$W$41,0)),1)</f>
        <v>1</v>
      </c>
      <c r="S554" s="14">
        <f>IF(JCIMS!S554&gt;=0,JCIMS!S554/INDEX(CIMS!S$4:S$41,MATCH("Generic Fuels"&amp;$E554,CIMS!$W$4:$W$41,0)),1)</f>
        <v>1</v>
      </c>
      <c r="T554" s="14">
        <f>IF(JCIMS!T554&gt;=0,JCIMS!T554/INDEX(CIMS!T$4:T$41,MATCH("Generic Fuels"&amp;$E554,CIMS!$W$4:$W$41,0)),1)</f>
        <v>1</v>
      </c>
      <c r="V554" t="str">
        <f t="shared" si="10"/>
        <v>AtlanticIndustrial MineralsHydrogen</v>
      </c>
    </row>
    <row r="555" spans="3:22" x14ac:dyDescent="0.25">
      <c r="C555" s="6" t="s">
        <v>52</v>
      </c>
      <c r="D555" s="6" t="s">
        <v>40</v>
      </c>
      <c r="E555" t="s">
        <v>28</v>
      </c>
      <c r="F555" s="6">
        <v>2005</v>
      </c>
      <c r="G555" s="6" t="s">
        <v>14</v>
      </c>
      <c r="H555" s="6" t="s">
        <v>15</v>
      </c>
      <c r="I555" s="6" t="s">
        <v>16</v>
      </c>
      <c r="J555" s="14">
        <f>IF(JCIMS!J555&gt;=0,JCIMS!J555/INDEX(CIMS!J$4:J$41,MATCH("Generic Fuels"&amp;$E555,CIMS!$W$4:$W$41,0)),1)</f>
        <v>1</v>
      </c>
      <c r="K555" s="14">
        <f>IF(JCIMS!K555&gt;=0,JCIMS!K555/INDEX(CIMS!K$4:K$41,MATCH("Generic Fuels"&amp;$E555,CIMS!$W$4:$W$41,0)),1)</f>
        <v>1</v>
      </c>
      <c r="L555" s="14">
        <f>IF(JCIMS!L555&gt;=0,JCIMS!L555/INDEX(CIMS!L$4:L$41,MATCH("Generic Fuels"&amp;$E555,CIMS!$W$4:$W$41,0)),1)</f>
        <v>1</v>
      </c>
      <c r="M555" s="14">
        <f>IF(JCIMS!M555&gt;=0,JCIMS!M555/INDEX(CIMS!M$4:M$41,MATCH("Generic Fuels"&amp;$E555,CIMS!$W$4:$W$41,0)),1)</f>
        <v>1</v>
      </c>
      <c r="N555" s="14">
        <f>IF(JCIMS!N555&gt;=0,JCIMS!N555/INDEX(CIMS!N$4:N$41,MATCH("Generic Fuels"&amp;$E555,CIMS!$W$4:$W$41,0)),1)</f>
        <v>1</v>
      </c>
      <c r="O555" s="14">
        <f>IF(JCIMS!O555&gt;=0,JCIMS!O555/INDEX(CIMS!O$4:O$41,MATCH("Generic Fuels"&amp;$E555,CIMS!$W$4:$W$41,0)),1)</f>
        <v>1</v>
      </c>
      <c r="P555" s="14">
        <f>IF(JCIMS!P555&gt;=0,JCIMS!P555/INDEX(CIMS!P$4:P$41,MATCH("Generic Fuels"&amp;$E555,CIMS!$W$4:$W$41,0)),1)</f>
        <v>1</v>
      </c>
      <c r="Q555" s="14">
        <f>IF(JCIMS!Q555&gt;=0,JCIMS!Q555/INDEX(CIMS!Q$4:Q$41,MATCH("Generic Fuels"&amp;$E555,CIMS!$W$4:$W$41,0)),1)</f>
        <v>1</v>
      </c>
      <c r="R555" s="14">
        <f>IF(JCIMS!R555&gt;=0,JCIMS!R555/INDEX(CIMS!R$4:R$41,MATCH("Generic Fuels"&amp;$E555,CIMS!$W$4:$W$41,0)),1)</f>
        <v>1</v>
      </c>
      <c r="S555" s="14">
        <f>IF(JCIMS!S555&gt;=0,JCIMS!S555/INDEX(CIMS!S$4:S$41,MATCH("Generic Fuels"&amp;$E555,CIMS!$W$4:$W$41,0)),1)</f>
        <v>1</v>
      </c>
      <c r="T555" s="14">
        <f>IF(JCIMS!T555&gt;=0,JCIMS!T555/INDEX(CIMS!T$4:T$41,MATCH("Generic Fuels"&amp;$E555,CIMS!$W$4:$W$41,0)),1)</f>
        <v>1</v>
      </c>
      <c r="V555" t="str">
        <f t="shared" si="10"/>
        <v>AtlanticIndustrial MineralsBiogas</v>
      </c>
    </row>
    <row r="556" spans="3:22" x14ac:dyDescent="0.25">
      <c r="C556" s="6" t="s">
        <v>52</v>
      </c>
      <c r="D556" s="6" t="s">
        <v>40</v>
      </c>
      <c r="E556" t="s">
        <v>29</v>
      </c>
      <c r="F556" s="6">
        <v>2005</v>
      </c>
      <c r="G556" s="6" t="s">
        <v>14</v>
      </c>
      <c r="H556" s="6" t="s">
        <v>15</v>
      </c>
      <c r="I556" s="6" t="s">
        <v>16</v>
      </c>
      <c r="J556" s="14">
        <f>IF(JCIMS!J556&gt;=0,JCIMS!J556/INDEX(CIMS!J$4:J$41,MATCH("Generic Fuels"&amp;$E556,CIMS!$W$4:$W$41,0)),1)</f>
        <v>1</v>
      </c>
      <c r="K556" s="14">
        <f>IF(JCIMS!K556&gt;=0,JCIMS!K556/INDEX(CIMS!K$4:K$41,MATCH("Generic Fuels"&amp;$E556,CIMS!$W$4:$W$41,0)),1)</f>
        <v>1</v>
      </c>
      <c r="L556" s="14">
        <f>IF(JCIMS!L556&gt;=0,JCIMS!L556/INDEX(CIMS!L$4:L$41,MATCH("Generic Fuels"&amp;$E556,CIMS!$W$4:$W$41,0)),1)</f>
        <v>1</v>
      </c>
      <c r="M556" s="14">
        <f>IF(JCIMS!M556&gt;=0,JCIMS!M556/INDEX(CIMS!M$4:M$41,MATCH("Generic Fuels"&amp;$E556,CIMS!$W$4:$W$41,0)),1)</f>
        <v>1</v>
      </c>
      <c r="N556" s="14">
        <f>IF(JCIMS!N556&gt;=0,JCIMS!N556/INDEX(CIMS!N$4:N$41,MATCH("Generic Fuels"&amp;$E556,CIMS!$W$4:$W$41,0)),1)</f>
        <v>1</v>
      </c>
      <c r="O556" s="14">
        <f>IF(JCIMS!O556&gt;=0,JCIMS!O556/INDEX(CIMS!O$4:O$41,MATCH("Generic Fuels"&amp;$E556,CIMS!$W$4:$W$41,0)),1)</f>
        <v>1</v>
      </c>
      <c r="P556" s="14">
        <f>IF(JCIMS!P556&gt;=0,JCIMS!P556/INDEX(CIMS!P$4:P$41,MATCH("Generic Fuels"&amp;$E556,CIMS!$W$4:$W$41,0)),1)</f>
        <v>1</v>
      </c>
      <c r="Q556" s="14">
        <f>IF(JCIMS!Q556&gt;=0,JCIMS!Q556/INDEX(CIMS!Q$4:Q$41,MATCH("Generic Fuels"&amp;$E556,CIMS!$W$4:$W$41,0)),1)</f>
        <v>1</v>
      </c>
      <c r="R556" s="14">
        <f>IF(JCIMS!R556&gt;=0,JCIMS!R556/INDEX(CIMS!R$4:R$41,MATCH("Generic Fuels"&amp;$E556,CIMS!$W$4:$W$41,0)),1)</f>
        <v>1</v>
      </c>
      <c r="S556" s="14">
        <f>IF(JCIMS!S556&gt;=0,JCIMS!S556/INDEX(CIMS!S$4:S$41,MATCH("Generic Fuels"&amp;$E556,CIMS!$W$4:$W$41,0)),1)</f>
        <v>1</v>
      </c>
      <c r="T556" s="14">
        <f>IF(JCIMS!T556&gt;=0,JCIMS!T556/INDEX(CIMS!T$4:T$41,MATCH("Generic Fuels"&amp;$E556,CIMS!$W$4:$W$41,0)),1)</f>
        <v>1</v>
      </c>
      <c r="V556" t="str">
        <f t="shared" si="10"/>
        <v>AtlanticIndustrial MineralsLPG</v>
      </c>
    </row>
    <row r="557" spans="3:22" x14ac:dyDescent="0.25">
      <c r="C557" s="6" t="s">
        <v>52</v>
      </c>
      <c r="D557" s="6" t="s">
        <v>40</v>
      </c>
      <c r="E557" t="s">
        <v>30</v>
      </c>
      <c r="F557" s="6">
        <v>2005</v>
      </c>
      <c r="G557" s="6" t="s">
        <v>14</v>
      </c>
      <c r="H557" s="6" t="s">
        <v>15</v>
      </c>
      <c r="I557" s="6" t="s">
        <v>16</v>
      </c>
      <c r="J557" s="14">
        <f>IF(JCIMS!J557&gt;=0,JCIMS!J557/INDEX(CIMS!J$4:J$41,MATCH("Generic Fuels"&amp;$E557,CIMS!$W$4:$W$41,0)),1)</f>
        <v>1.2593409650459144</v>
      </c>
      <c r="K557" s="14">
        <f>IF(JCIMS!K557&gt;=0,JCIMS!K557/INDEX(CIMS!K$4:K$41,MATCH("Generic Fuels"&amp;$E557,CIMS!$W$4:$W$41,0)),1)</f>
        <v>1.0014371828409649</v>
      </c>
      <c r="L557" s="14">
        <f>IF(JCIMS!L557&gt;=0,JCIMS!L557/INDEX(CIMS!L$4:L$41,MATCH("Generic Fuels"&amp;$E557,CIMS!$W$4:$W$41,0)),1)</f>
        <v>1.0728427605633803</v>
      </c>
      <c r="M557" s="14">
        <f>IF(JCIMS!M557&gt;=0,JCIMS!M557/INDEX(CIMS!M$4:M$41,MATCH("Generic Fuels"&amp;$E557,CIMS!$W$4:$W$41,0)),1)</f>
        <v>0.99884051654978678</v>
      </c>
      <c r="N557" s="14">
        <f>IF(JCIMS!N557&gt;=0,JCIMS!N557/INDEX(CIMS!N$4:N$41,MATCH("Generic Fuels"&amp;$E557,CIMS!$W$4:$W$41,0)),1)</f>
        <v>3.2963223735261504</v>
      </c>
      <c r="O557" s="14">
        <f>IF(JCIMS!O557&gt;=0,JCIMS!O557/INDEX(CIMS!O$4:O$41,MATCH("Generic Fuels"&amp;$E557,CIMS!$W$4:$W$41,0)),1)</f>
        <v>3.2829171075179535</v>
      </c>
      <c r="P557" s="14">
        <f>IF(JCIMS!P557&gt;=0,JCIMS!P557/INDEX(CIMS!P$4:P$41,MATCH("Generic Fuels"&amp;$E557,CIMS!$W$4:$W$41,0)),1)</f>
        <v>3.5142143377385482</v>
      </c>
      <c r="Q557" s="14">
        <f>IF(JCIMS!Q557&gt;=0,JCIMS!Q557/INDEX(CIMS!Q$4:Q$41,MATCH("Generic Fuels"&amp;$E557,CIMS!$W$4:$W$41,0)),1)</f>
        <v>3.2587692871785414</v>
      </c>
      <c r="R557" s="14">
        <f>IF(JCIMS!R557&gt;=0,JCIMS!R557/INDEX(CIMS!R$4:R$41,MATCH("Generic Fuels"&amp;$E557,CIMS!$W$4:$W$41,0)),1)</f>
        <v>2.8308264089760953</v>
      </c>
      <c r="S557" s="14">
        <f>IF(JCIMS!S557&gt;=0,JCIMS!S557/INDEX(CIMS!S$4:S$41,MATCH("Generic Fuels"&amp;$E557,CIMS!$W$4:$W$41,0)),1)</f>
        <v>2.4107037617075582</v>
      </c>
      <c r="T557" s="14">
        <f>IF(JCIMS!T557&gt;=0,JCIMS!T557/INDEX(CIMS!T$4:T$41,MATCH("Generic Fuels"&amp;$E557,CIMS!$W$4:$W$41,0)),1)</f>
        <v>2.1386494186935394</v>
      </c>
      <c r="V557" t="str">
        <f t="shared" si="10"/>
        <v>AtlanticIndustrial MineralsNatural Gas</v>
      </c>
    </row>
    <row r="558" spans="3:22" x14ac:dyDescent="0.25">
      <c r="C558" s="6" t="s">
        <v>52</v>
      </c>
      <c r="D558" s="6" t="s">
        <v>40</v>
      </c>
      <c r="E558" t="s">
        <v>31</v>
      </c>
      <c r="F558" s="6">
        <v>2005</v>
      </c>
      <c r="G558" s="6" t="s">
        <v>14</v>
      </c>
      <c r="H558" s="6" t="s">
        <v>15</v>
      </c>
      <c r="I558" s="6" t="s">
        <v>16</v>
      </c>
      <c r="J558" s="14">
        <f>IF(JCIMS!J558&gt;=0,JCIMS!J558/INDEX(CIMS!J$4:J$41,MATCH("Generic Fuels"&amp;$E558,CIMS!$W$4:$W$41,0)),1)</f>
        <v>1</v>
      </c>
      <c r="K558" s="14">
        <f>IF(JCIMS!K558&gt;=0,JCIMS!K558/INDEX(CIMS!K$4:K$41,MATCH("Generic Fuels"&amp;$E558,CIMS!$W$4:$W$41,0)),1)</f>
        <v>1</v>
      </c>
      <c r="L558" s="14">
        <f>IF(JCIMS!L558&gt;=0,JCIMS!L558/INDEX(CIMS!L$4:L$41,MATCH("Generic Fuels"&amp;$E558,CIMS!$W$4:$W$41,0)),1)</f>
        <v>1</v>
      </c>
      <c r="M558" s="14">
        <f>IF(JCIMS!M558&gt;=0,JCIMS!M558/INDEX(CIMS!M$4:M$41,MATCH("Generic Fuels"&amp;$E558,CIMS!$W$4:$W$41,0)),1)</f>
        <v>1</v>
      </c>
      <c r="N558" s="14">
        <f>IF(JCIMS!N558&gt;=0,JCIMS!N558/INDEX(CIMS!N$4:N$41,MATCH("Generic Fuels"&amp;$E558,CIMS!$W$4:$W$41,0)),1)</f>
        <v>1</v>
      </c>
      <c r="O558" s="14">
        <f>IF(JCIMS!O558&gt;=0,JCIMS!O558/INDEX(CIMS!O$4:O$41,MATCH("Generic Fuels"&amp;$E558,CIMS!$W$4:$W$41,0)),1)</f>
        <v>1</v>
      </c>
      <c r="P558" s="14">
        <f>IF(JCIMS!P558&gt;=0,JCIMS!P558/INDEX(CIMS!P$4:P$41,MATCH("Generic Fuels"&amp;$E558,CIMS!$W$4:$W$41,0)),1)</f>
        <v>1</v>
      </c>
      <c r="Q558" s="14">
        <f>IF(JCIMS!Q558&gt;=0,JCIMS!Q558/INDEX(CIMS!Q$4:Q$41,MATCH("Generic Fuels"&amp;$E558,CIMS!$W$4:$W$41,0)),1)</f>
        <v>1</v>
      </c>
      <c r="R558" s="14">
        <f>IF(JCIMS!R558&gt;=0,JCIMS!R558/INDEX(CIMS!R$4:R$41,MATCH("Generic Fuels"&amp;$E558,CIMS!$W$4:$W$41,0)),1)</f>
        <v>1</v>
      </c>
      <c r="S558" s="14">
        <f>IF(JCIMS!S558&gt;=0,JCIMS!S558/INDEX(CIMS!S$4:S$41,MATCH("Generic Fuels"&amp;$E558,CIMS!$W$4:$W$41,0)),1)</f>
        <v>1</v>
      </c>
      <c r="T558" s="14">
        <f>IF(JCIMS!T558&gt;=0,JCIMS!T558/INDEX(CIMS!T$4:T$41,MATCH("Generic Fuels"&amp;$E558,CIMS!$W$4:$W$41,0)),1)</f>
        <v>1</v>
      </c>
      <c r="V558" t="str">
        <f t="shared" si="10"/>
        <v>AtlanticIndustrial MineralsPetroleum Coke</v>
      </c>
    </row>
    <row r="559" spans="3:22" x14ac:dyDescent="0.25">
      <c r="C559" s="6" t="s">
        <v>52</v>
      </c>
      <c r="D559" s="6" t="s">
        <v>40</v>
      </c>
      <c r="E559" t="s">
        <v>32</v>
      </c>
      <c r="F559" s="6">
        <v>2005</v>
      </c>
      <c r="G559" s="6" t="s">
        <v>14</v>
      </c>
      <c r="H559" s="6" t="s">
        <v>15</v>
      </c>
      <c r="I559" s="6" t="s">
        <v>16</v>
      </c>
      <c r="J559" s="14">
        <f>IF(JCIMS!J559&gt;=0,JCIMS!J559/INDEX(CIMS!J$4:J$41,MATCH("Generic Fuels"&amp;$E559,CIMS!$W$4:$W$41,0)),1)</f>
        <v>1</v>
      </c>
      <c r="K559" s="14">
        <f>IF(JCIMS!K559&gt;=0,JCIMS!K559/INDEX(CIMS!K$4:K$41,MATCH("Generic Fuels"&amp;$E559,CIMS!$W$4:$W$41,0)),1)</f>
        <v>1</v>
      </c>
      <c r="L559" s="14">
        <f>IF(JCIMS!L559&gt;=0,JCIMS!L559/INDEX(CIMS!L$4:L$41,MATCH("Generic Fuels"&amp;$E559,CIMS!$W$4:$W$41,0)),1)</f>
        <v>1</v>
      </c>
      <c r="M559" s="14">
        <f>IF(JCIMS!M559&gt;=0,JCIMS!M559/INDEX(CIMS!M$4:M$41,MATCH("Generic Fuels"&amp;$E559,CIMS!$W$4:$W$41,0)),1)</f>
        <v>1</v>
      </c>
      <c r="N559" s="14">
        <f>IF(JCIMS!N559&gt;=0,JCIMS!N559/INDEX(CIMS!N$4:N$41,MATCH("Generic Fuels"&amp;$E559,CIMS!$W$4:$W$41,0)),1)</f>
        <v>1</v>
      </c>
      <c r="O559" s="14">
        <f>IF(JCIMS!O559&gt;=0,JCIMS!O559/INDEX(CIMS!O$4:O$41,MATCH("Generic Fuels"&amp;$E559,CIMS!$W$4:$W$41,0)),1)</f>
        <v>1</v>
      </c>
      <c r="P559" s="14">
        <f>IF(JCIMS!P559&gt;=0,JCIMS!P559/INDEX(CIMS!P$4:P$41,MATCH("Generic Fuels"&amp;$E559,CIMS!$W$4:$W$41,0)),1)</f>
        <v>1</v>
      </c>
      <c r="Q559" s="14">
        <f>IF(JCIMS!Q559&gt;=0,JCIMS!Q559/INDEX(CIMS!Q$4:Q$41,MATCH("Generic Fuels"&amp;$E559,CIMS!$W$4:$W$41,0)),1)</f>
        <v>1</v>
      </c>
      <c r="R559" s="14">
        <f>IF(JCIMS!R559&gt;=0,JCIMS!R559/INDEX(CIMS!R$4:R$41,MATCH("Generic Fuels"&amp;$E559,CIMS!$W$4:$W$41,0)),1)</f>
        <v>1</v>
      </c>
      <c r="S559" s="14">
        <f>IF(JCIMS!S559&gt;=0,JCIMS!S559/INDEX(CIMS!S$4:S$41,MATCH("Generic Fuels"&amp;$E559,CIMS!$W$4:$W$41,0)),1)</f>
        <v>1</v>
      </c>
      <c r="T559" s="14">
        <f>IF(JCIMS!T559&gt;=0,JCIMS!T559/INDEX(CIMS!T$4:T$41,MATCH("Generic Fuels"&amp;$E559,CIMS!$W$4:$W$41,0)),1)</f>
        <v>1</v>
      </c>
      <c r="V559" t="str">
        <f t="shared" si="10"/>
        <v>AtlanticIndustrial MineralsPropane</v>
      </c>
    </row>
    <row r="560" spans="3:22" x14ac:dyDescent="0.25">
      <c r="C560" s="6" t="s">
        <v>52</v>
      </c>
      <c r="D560" s="6" t="s">
        <v>40</v>
      </c>
      <c r="E560" t="s">
        <v>33</v>
      </c>
      <c r="F560" s="6">
        <v>2005</v>
      </c>
      <c r="G560" s="6" t="s">
        <v>14</v>
      </c>
      <c r="H560" s="6" t="s">
        <v>15</v>
      </c>
      <c r="I560" s="6" t="s">
        <v>16</v>
      </c>
      <c r="J560" s="14">
        <f>IF(JCIMS!J560&gt;=0,JCIMS!J560/INDEX(CIMS!J$4:J$41,MATCH("Generic Fuels"&amp;$E560,CIMS!$W$4:$W$41,0)),1)</f>
        <v>1</v>
      </c>
      <c r="K560" s="14">
        <f>IF(JCIMS!K560&gt;=0,JCIMS!K560/INDEX(CIMS!K$4:K$41,MATCH("Generic Fuels"&amp;$E560,CIMS!$W$4:$W$41,0)),1)</f>
        <v>1</v>
      </c>
      <c r="L560" s="14">
        <f>IF(JCIMS!L560&gt;=0,JCIMS!L560/INDEX(CIMS!L$4:L$41,MATCH("Generic Fuels"&amp;$E560,CIMS!$W$4:$W$41,0)),1)</f>
        <v>1</v>
      </c>
      <c r="M560" s="14">
        <f>IF(JCIMS!M560&gt;=0,JCIMS!M560/INDEX(CIMS!M$4:M$41,MATCH("Generic Fuels"&amp;$E560,CIMS!$W$4:$W$41,0)),1)</f>
        <v>1</v>
      </c>
      <c r="N560" s="14">
        <f>IF(JCIMS!N560&gt;=0,JCIMS!N560/INDEX(CIMS!N$4:N$41,MATCH("Generic Fuels"&amp;$E560,CIMS!$W$4:$W$41,0)),1)</f>
        <v>1</v>
      </c>
      <c r="O560" s="14">
        <f>IF(JCIMS!O560&gt;=0,JCIMS!O560/INDEX(CIMS!O$4:O$41,MATCH("Generic Fuels"&amp;$E560,CIMS!$W$4:$W$41,0)),1)</f>
        <v>1</v>
      </c>
      <c r="P560" s="14">
        <f>IF(JCIMS!P560&gt;=0,JCIMS!P560/INDEX(CIMS!P$4:P$41,MATCH("Generic Fuels"&amp;$E560,CIMS!$W$4:$W$41,0)),1)</f>
        <v>1</v>
      </c>
      <c r="Q560" s="14">
        <f>IF(JCIMS!Q560&gt;=0,JCIMS!Q560/INDEX(CIMS!Q$4:Q$41,MATCH("Generic Fuels"&amp;$E560,CIMS!$W$4:$W$41,0)),1)</f>
        <v>1</v>
      </c>
      <c r="R560" s="14">
        <f>IF(JCIMS!R560&gt;=0,JCIMS!R560/INDEX(CIMS!R$4:R$41,MATCH("Generic Fuels"&amp;$E560,CIMS!$W$4:$W$41,0)),1)</f>
        <v>1</v>
      </c>
      <c r="S560" s="14">
        <f>IF(JCIMS!S560&gt;=0,JCIMS!S560/INDEX(CIMS!S$4:S$41,MATCH("Generic Fuels"&amp;$E560,CIMS!$W$4:$W$41,0)),1)</f>
        <v>1</v>
      </c>
      <c r="T560" s="14">
        <f>IF(JCIMS!T560&gt;=0,JCIMS!T560/INDEX(CIMS!T$4:T$41,MATCH("Generic Fuels"&amp;$E560,CIMS!$W$4:$W$41,0)),1)</f>
        <v>1</v>
      </c>
      <c r="V560" t="str">
        <f t="shared" si="10"/>
        <v>AtlanticIndustrial MineralsRefinery Fuel Gas</v>
      </c>
    </row>
    <row r="561" spans="3:22" x14ac:dyDescent="0.25">
      <c r="C561" s="6" t="s">
        <v>52</v>
      </c>
      <c r="D561" s="6" t="s">
        <v>40</v>
      </c>
      <c r="E561" t="s">
        <v>34</v>
      </c>
      <c r="F561" s="6">
        <v>2005</v>
      </c>
      <c r="G561" s="6" t="s">
        <v>14</v>
      </c>
      <c r="H561" s="6" t="s">
        <v>15</v>
      </c>
      <c r="I561" s="6" t="s">
        <v>16</v>
      </c>
      <c r="J561" s="14">
        <f>IF(JCIMS!J561&gt;=0,JCIMS!J561/INDEX(CIMS!J$4:J$41,MATCH("Generic Fuels"&amp;$E561,CIMS!$W$4:$W$41,0)),1)</f>
        <v>1</v>
      </c>
      <c r="K561" s="14">
        <f>IF(JCIMS!K561&gt;=0,JCIMS!K561/INDEX(CIMS!K$4:K$41,MATCH("Generic Fuels"&amp;$E561,CIMS!$W$4:$W$41,0)),1)</f>
        <v>1</v>
      </c>
      <c r="L561" s="14">
        <f>IF(JCIMS!L561&gt;=0,JCIMS!L561/INDEX(CIMS!L$4:L$41,MATCH("Generic Fuels"&amp;$E561,CIMS!$W$4:$W$41,0)),1)</f>
        <v>1</v>
      </c>
      <c r="M561" s="14">
        <f>IF(JCIMS!M561&gt;=0,JCIMS!M561/INDEX(CIMS!M$4:M$41,MATCH("Generic Fuels"&amp;$E561,CIMS!$W$4:$W$41,0)),1)</f>
        <v>1</v>
      </c>
      <c r="N561" s="14">
        <f>IF(JCIMS!N561&gt;=0,JCIMS!N561/INDEX(CIMS!N$4:N$41,MATCH("Generic Fuels"&amp;$E561,CIMS!$W$4:$W$41,0)),1)</f>
        <v>1</v>
      </c>
      <c r="O561" s="14">
        <f>IF(JCIMS!O561&gt;=0,JCIMS!O561/INDEX(CIMS!O$4:O$41,MATCH("Generic Fuels"&amp;$E561,CIMS!$W$4:$W$41,0)),1)</f>
        <v>1</v>
      </c>
      <c r="P561" s="14">
        <f>IF(JCIMS!P561&gt;=0,JCIMS!P561/INDEX(CIMS!P$4:P$41,MATCH("Generic Fuels"&amp;$E561,CIMS!$W$4:$W$41,0)),1)</f>
        <v>1</v>
      </c>
      <c r="Q561" s="14">
        <f>IF(JCIMS!Q561&gt;=0,JCIMS!Q561/INDEX(CIMS!Q$4:Q$41,MATCH("Generic Fuels"&amp;$E561,CIMS!$W$4:$W$41,0)),1)</f>
        <v>1</v>
      </c>
      <c r="R561" s="14">
        <f>IF(JCIMS!R561&gt;=0,JCIMS!R561/INDEX(CIMS!R$4:R$41,MATCH("Generic Fuels"&amp;$E561,CIMS!$W$4:$W$41,0)),1)</f>
        <v>1</v>
      </c>
      <c r="S561" s="14">
        <f>IF(JCIMS!S561&gt;=0,JCIMS!S561/INDEX(CIMS!S$4:S$41,MATCH("Generic Fuels"&amp;$E561,CIMS!$W$4:$W$41,0)),1)</f>
        <v>1</v>
      </c>
      <c r="T561" s="14">
        <f>IF(JCIMS!T561&gt;=0,JCIMS!T561/INDEX(CIMS!T$4:T$41,MATCH("Generic Fuels"&amp;$E561,CIMS!$W$4:$W$41,0)),1)</f>
        <v>1</v>
      </c>
      <c r="V561" t="str">
        <f t="shared" si="10"/>
        <v>AtlanticIndustrial MineralsUranium</v>
      </c>
    </row>
    <row r="562" spans="3:22" x14ac:dyDescent="0.25">
      <c r="C562" s="6" t="s">
        <v>52</v>
      </c>
      <c r="D562" s="6" t="s">
        <v>40</v>
      </c>
      <c r="E562" t="s">
        <v>35</v>
      </c>
      <c r="F562" s="6">
        <v>2005</v>
      </c>
      <c r="G562" s="6" t="s">
        <v>14</v>
      </c>
      <c r="H562" s="6" t="s">
        <v>15</v>
      </c>
      <c r="I562" s="6" t="s">
        <v>16</v>
      </c>
      <c r="J562" s="14">
        <f>IF(JCIMS!J562&gt;=0,JCIMS!J562/INDEX(CIMS!J$4:J$41,MATCH("Generic Fuels"&amp;$E562,CIMS!$W$4:$W$41,0)),1)</f>
        <v>0</v>
      </c>
      <c r="K562" s="14">
        <f>IF(JCIMS!K562&gt;=0,JCIMS!K562/INDEX(CIMS!K$4:K$41,MATCH("Generic Fuels"&amp;$E562,CIMS!$W$4:$W$41,0)),1)</f>
        <v>0</v>
      </c>
      <c r="L562" s="14">
        <f>IF(JCIMS!L562&gt;=0,JCIMS!L562/INDEX(CIMS!L$4:L$41,MATCH("Generic Fuels"&amp;$E562,CIMS!$W$4:$W$41,0)),1)</f>
        <v>0</v>
      </c>
      <c r="M562" s="14">
        <f>IF(JCIMS!M562&gt;=0,JCIMS!M562/INDEX(CIMS!M$4:M$41,MATCH("Generic Fuels"&amp;$E562,CIMS!$W$4:$W$41,0)),1)</f>
        <v>0</v>
      </c>
      <c r="N562" s="14">
        <f>IF(JCIMS!N562&gt;=0,JCIMS!N562/INDEX(CIMS!N$4:N$41,MATCH("Generic Fuels"&amp;$E562,CIMS!$W$4:$W$41,0)),1)</f>
        <v>0</v>
      </c>
      <c r="O562" s="14">
        <f>IF(JCIMS!O562&gt;=0,JCIMS!O562/INDEX(CIMS!O$4:O$41,MATCH("Generic Fuels"&amp;$E562,CIMS!$W$4:$W$41,0)),1)</f>
        <v>0</v>
      </c>
      <c r="P562" s="14">
        <f>IF(JCIMS!P562&gt;=0,JCIMS!P562/INDEX(CIMS!P$4:P$41,MATCH("Generic Fuels"&amp;$E562,CIMS!$W$4:$W$41,0)),1)</f>
        <v>0</v>
      </c>
      <c r="Q562" s="14">
        <f>IF(JCIMS!Q562&gt;=0,JCIMS!Q562/INDEX(CIMS!Q$4:Q$41,MATCH("Generic Fuels"&amp;$E562,CIMS!$W$4:$W$41,0)),1)</f>
        <v>0</v>
      </c>
      <c r="R562" s="14">
        <f>IF(JCIMS!R562&gt;=0,JCIMS!R562/INDEX(CIMS!R$4:R$41,MATCH("Generic Fuels"&amp;$E562,CIMS!$W$4:$W$41,0)),1)</f>
        <v>0</v>
      </c>
      <c r="S562" s="14">
        <f>IF(JCIMS!S562&gt;=0,JCIMS!S562/INDEX(CIMS!S$4:S$41,MATCH("Generic Fuels"&amp;$E562,CIMS!$W$4:$W$41,0)),1)</f>
        <v>0</v>
      </c>
      <c r="T562" s="14">
        <f>IF(JCIMS!T562&gt;=0,JCIMS!T562/INDEX(CIMS!T$4:T$41,MATCH("Generic Fuels"&amp;$E562,CIMS!$W$4:$W$41,0)),1)</f>
        <v>0</v>
      </c>
      <c r="V562" t="str">
        <f t="shared" si="10"/>
        <v>AtlanticIndustrial MineralsWaste Fuel</v>
      </c>
    </row>
    <row r="563" spans="3:22" x14ac:dyDescent="0.25">
      <c r="C563" s="6" t="s">
        <v>52</v>
      </c>
      <c r="D563" s="6" t="s">
        <v>40</v>
      </c>
      <c r="E563" t="s">
        <v>36</v>
      </c>
      <c r="F563" s="6">
        <v>2005</v>
      </c>
      <c r="G563" s="6" t="s">
        <v>14</v>
      </c>
      <c r="H563" s="6" t="s">
        <v>15</v>
      </c>
      <c r="I563" s="6" t="s">
        <v>16</v>
      </c>
      <c r="J563" s="14">
        <f>IF(JCIMS!J563&gt;=0,JCIMS!J563/INDEX(CIMS!J$4:J$41,MATCH("Generic Fuels"&amp;$E563,CIMS!$W$4:$W$41,0)),1)</f>
        <v>1</v>
      </c>
      <c r="K563" s="14">
        <f>IF(JCIMS!K563&gt;=0,JCIMS!K563/INDEX(CIMS!K$4:K$41,MATCH("Generic Fuels"&amp;$E563,CIMS!$W$4:$W$41,0)),1)</f>
        <v>1</v>
      </c>
      <c r="L563" s="14">
        <f>IF(JCIMS!L563&gt;=0,JCIMS!L563/INDEX(CIMS!L$4:L$41,MATCH("Generic Fuels"&amp;$E563,CIMS!$W$4:$W$41,0)),1)</f>
        <v>1</v>
      </c>
      <c r="M563" s="14">
        <f>IF(JCIMS!M563&gt;=0,JCIMS!M563/INDEX(CIMS!M$4:M$41,MATCH("Generic Fuels"&amp;$E563,CIMS!$W$4:$W$41,0)),1)</f>
        <v>1</v>
      </c>
      <c r="N563" s="14">
        <f>IF(JCIMS!N563&gt;=0,JCIMS!N563/INDEX(CIMS!N$4:N$41,MATCH("Generic Fuels"&amp;$E563,CIMS!$W$4:$W$41,0)),1)</f>
        <v>1</v>
      </c>
      <c r="O563" s="14">
        <f>IF(JCIMS!O563&gt;=0,JCIMS!O563/INDEX(CIMS!O$4:O$41,MATCH("Generic Fuels"&amp;$E563,CIMS!$W$4:$W$41,0)),1)</f>
        <v>1</v>
      </c>
      <c r="P563" s="14">
        <f>IF(JCIMS!P563&gt;=0,JCIMS!P563/INDEX(CIMS!P$4:P$41,MATCH("Generic Fuels"&amp;$E563,CIMS!$W$4:$W$41,0)),1)</f>
        <v>1</v>
      </c>
      <c r="Q563" s="14">
        <f>IF(JCIMS!Q563&gt;=0,JCIMS!Q563/INDEX(CIMS!Q$4:Q$41,MATCH("Generic Fuels"&amp;$E563,CIMS!$W$4:$W$41,0)),1)</f>
        <v>1</v>
      </c>
      <c r="R563" s="14">
        <f>IF(JCIMS!R563&gt;=0,JCIMS!R563/INDEX(CIMS!R$4:R$41,MATCH("Generic Fuels"&amp;$E563,CIMS!$W$4:$W$41,0)),1)</f>
        <v>1</v>
      </c>
      <c r="S563" s="14">
        <f>IF(JCIMS!S563&gt;=0,JCIMS!S563/INDEX(CIMS!S$4:S$41,MATCH("Generic Fuels"&amp;$E563,CIMS!$W$4:$W$41,0)),1)</f>
        <v>1</v>
      </c>
      <c r="T563" s="14">
        <f>IF(JCIMS!T563&gt;=0,JCIMS!T563/INDEX(CIMS!T$4:T$41,MATCH("Generic Fuels"&amp;$E563,CIMS!$W$4:$W$41,0)),1)</f>
        <v>1</v>
      </c>
      <c r="V563" t="str">
        <f t="shared" si="10"/>
        <v>AtlanticIndustrial MineralsSolid Biomass</v>
      </c>
    </row>
    <row r="564" spans="3:22" x14ac:dyDescent="0.25">
      <c r="C564" s="6" t="s">
        <v>52</v>
      </c>
      <c r="D564" s="6" t="s">
        <v>41</v>
      </c>
      <c r="E564" t="s">
        <v>13</v>
      </c>
      <c r="F564" s="6">
        <v>2005</v>
      </c>
      <c r="G564" s="6" t="s">
        <v>14</v>
      </c>
      <c r="H564" s="6" t="s">
        <v>15</v>
      </c>
      <c r="I564" s="6" t="s">
        <v>16</v>
      </c>
      <c r="J564" s="16">
        <f>IF(JCIMS!J564&gt;=0,JCIMS!J564/INDEX(CIMS!J$4:J$41,MATCH($C564&amp;$E564,CIMS!$W$4:$W$41,0)),1)</f>
        <v>1</v>
      </c>
      <c r="K564" s="16">
        <f>IF(JCIMS!K564&gt;=0,JCIMS!K564/INDEX(CIMS!K$4:K$41,MATCH($C564&amp;$E564,CIMS!$W$4:$W$41,0)),1)</f>
        <v>1</v>
      </c>
      <c r="L564" s="16">
        <f>IF(JCIMS!L564&gt;=0,JCIMS!L564/INDEX(CIMS!L$4:L$41,MATCH($C564&amp;$E564,CIMS!$W$4:$W$41,0)),1)</f>
        <v>1</v>
      </c>
      <c r="M564" s="16">
        <f>IF(JCIMS!M564&gt;=0,JCIMS!M564/INDEX(CIMS!M$4:M$41,MATCH($C564&amp;$E564,CIMS!$W$4:$W$41,0)),1)</f>
        <v>1</v>
      </c>
      <c r="N564" s="16">
        <f>IF(JCIMS!N564&gt;=0,JCIMS!N564/INDEX(CIMS!N$4:N$41,MATCH($C564&amp;$E564,CIMS!$W$4:$W$41,0)),1)</f>
        <v>1</v>
      </c>
      <c r="O564" s="16">
        <f>IF(JCIMS!O564&gt;=0,JCIMS!O564/INDEX(CIMS!O$4:O$41,MATCH($C564&amp;$E564,CIMS!$W$4:$W$41,0)),1)</f>
        <v>1</v>
      </c>
      <c r="P564" s="16">
        <f>IF(JCIMS!P564&gt;=0,JCIMS!P564/INDEX(CIMS!P$4:P$41,MATCH($C564&amp;$E564,CIMS!$W$4:$W$41,0)),1)</f>
        <v>1</v>
      </c>
      <c r="Q564" s="16">
        <f>IF(JCIMS!Q564&gt;=0,JCIMS!Q564/INDEX(CIMS!Q$4:Q$41,MATCH($C564&amp;$E564,CIMS!$W$4:$W$41,0)),1)</f>
        <v>1</v>
      </c>
      <c r="R564" s="16">
        <f>IF(JCIMS!R564&gt;=0,JCIMS!R564/INDEX(CIMS!R$4:R$41,MATCH($C564&amp;$E564,CIMS!$W$4:$W$41,0)),1)</f>
        <v>1</v>
      </c>
      <c r="S564" s="16">
        <f>IF(JCIMS!S564&gt;=0,JCIMS!S564/INDEX(CIMS!S$4:S$41,MATCH($C564&amp;$E564,CIMS!$W$4:$W$41,0)),1)</f>
        <v>1</v>
      </c>
      <c r="T564" s="16">
        <f>IF(JCIMS!T564&gt;=0,JCIMS!T564/INDEX(CIMS!T$4:T$41,MATCH($C564&amp;$E564,CIMS!$W$4:$W$41,0)),1)</f>
        <v>1</v>
      </c>
      <c r="V564" t="str">
        <f t="shared" si="10"/>
        <v>AtlanticIron and SteelBiodiesel</v>
      </c>
    </row>
    <row r="565" spans="3:22" x14ac:dyDescent="0.25">
      <c r="C565" s="6" t="s">
        <v>52</v>
      </c>
      <c r="D565" s="6" t="s">
        <v>41</v>
      </c>
      <c r="E565" t="s">
        <v>17</v>
      </c>
      <c r="F565" s="6">
        <v>2005</v>
      </c>
      <c r="G565" s="6" t="s">
        <v>14</v>
      </c>
      <c r="H565" s="6" t="s">
        <v>15</v>
      </c>
      <c r="I565" s="6" t="s">
        <v>16</v>
      </c>
      <c r="J565" s="16">
        <f>IF(JCIMS!J565&gt;=0,JCIMS!J565/INDEX(CIMS!J$4:J$41,MATCH($C565&amp;$E565,CIMS!$W$4:$W$41,0)),1)</f>
        <v>1</v>
      </c>
      <c r="K565" s="16">
        <f>IF(JCIMS!K565&gt;=0,JCIMS!K565/INDEX(CIMS!K$4:K$41,MATCH($C565&amp;$E565,CIMS!$W$4:$W$41,0)),1)</f>
        <v>1</v>
      </c>
      <c r="L565" s="16">
        <f>IF(JCIMS!L565&gt;=0,JCIMS!L565/INDEX(CIMS!L$4:L$41,MATCH($C565&amp;$E565,CIMS!$W$4:$W$41,0)),1)</f>
        <v>1</v>
      </c>
      <c r="M565" s="16">
        <f>IF(JCIMS!M565&gt;=0,JCIMS!M565/INDEX(CIMS!M$4:M$41,MATCH($C565&amp;$E565,CIMS!$W$4:$W$41,0)),1)</f>
        <v>1</v>
      </c>
      <c r="N565" s="16">
        <f>IF(JCIMS!N565&gt;=0,JCIMS!N565/INDEX(CIMS!N$4:N$41,MATCH($C565&amp;$E565,CIMS!$W$4:$W$41,0)),1)</f>
        <v>1</v>
      </c>
      <c r="O565" s="16">
        <f>IF(JCIMS!O565&gt;=0,JCIMS!O565/INDEX(CIMS!O$4:O$41,MATCH($C565&amp;$E565,CIMS!$W$4:$W$41,0)),1)</f>
        <v>1</v>
      </c>
      <c r="P565" s="16">
        <f>IF(JCIMS!P565&gt;=0,JCIMS!P565/INDEX(CIMS!P$4:P$41,MATCH($C565&amp;$E565,CIMS!$W$4:$W$41,0)),1)</f>
        <v>1</v>
      </c>
      <c r="Q565" s="16">
        <f>IF(JCIMS!Q565&gt;=0,JCIMS!Q565/INDEX(CIMS!Q$4:Q$41,MATCH($C565&amp;$E565,CIMS!$W$4:$W$41,0)),1)</f>
        <v>1</v>
      </c>
      <c r="R565" s="16">
        <f>IF(JCIMS!R565&gt;=0,JCIMS!R565/INDEX(CIMS!R$4:R$41,MATCH($C565&amp;$E565,CIMS!$W$4:$W$41,0)),1)</f>
        <v>1</v>
      </c>
      <c r="S565" s="16">
        <f>IF(JCIMS!S565&gt;=0,JCIMS!S565/INDEX(CIMS!S$4:S$41,MATCH($C565&amp;$E565,CIMS!$W$4:$W$41,0)),1)</f>
        <v>1</v>
      </c>
      <c r="T565" s="16">
        <f>IF(JCIMS!T565&gt;=0,JCIMS!T565/INDEX(CIMS!T$4:T$41,MATCH($C565&amp;$E565,CIMS!$W$4:$W$41,0)),1)</f>
        <v>1</v>
      </c>
      <c r="V565" t="str">
        <f t="shared" si="10"/>
        <v>AtlanticIron and SteelElectricity</v>
      </c>
    </row>
    <row r="566" spans="3:22" x14ac:dyDescent="0.25">
      <c r="C566" s="6" t="s">
        <v>52</v>
      </c>
      <c r="D566" s="6" t="s">
        <v>41</v>
      </c>
      <c r="E566" t="s">
        <v>18</v>
      </c>
      <c r="F566" s="6">
        <v>2005</v>
      </c>
      <c r="G566" s="6" t="s">
        <v>14</v>
      </c>
      <c r="H566" s="6" t="s">
        <v>15</v>
      </c>
      <c r="I566" s="6" t="s">
        <v>16</v>
      </c>
      <c r="J566" s="16">
        <f>IF(JCIMS!J566&gt;=0,JCIMS!J566/INDEX(CIMS!J$4:J$41,MATCH($C566&amp;$E566,CIMS!$W$4:$W$41,0)),1)</f>
        <v>1</v>
      </c>
      <c r="K566" s="16">
        <f>IF(JCIMS!K566&gt;=0,JCIMS!K566/INDEX(CIMS!K$4:K$41,MATCH($C566&amp;$E566,CIMS!$W$4:$W$41,0)),1)</f>
        <v>1</v>
      </c>
      <c r="L566" s="16">
        <f>IF(JCIMS!L566&gt;=0,JCIMS!L566/INDEX(CIMS!L$4:L$41,MATCH($C566&amp;$E566,CIMS!$W$4:$W$41,0)),1)</f>
        <v>1</v>
      </c>
      <c r="M566" s="16">
        <f>IF(JCIMS!M566&gt;=0,JCIMS!M566/INDEX(CIMS!M$4:M$41,MATCH($C566&amp;$E566,CIMS!$W$4:$W$41,0)),1)</f>
        <v>1</v>
      </c>
      <c r="N566" s="16">
        <f>IF(JCIMS!N566&gt;=0,JCIMS!N566/INDEX(CIMS!N$4:N$41,MATCH($C566&amp;$E566,CIMS!$W$4:$W$41,0)),1)</f>
        <v>1</v>
      </c>
      <c r="O566" s="16">
        <f>IF(JCIMS!O566&gt;=0,JCIMS!O566/INDEX(CIMS!O$4:O$41,MATCH($C566&amp;$E566,CIMS!$W$4:$W$41,0)),1)</f>
        <v>1</v>
      </c>
      <c r="P566" s="16">
        <f>IF(JCIMS!P566&gt;=0,JCIMS!P566/INDEX(CIMS!P$4:P$41,MATCH($C566&amp;$E566,CIMS!$W$4:$W$41,0)),1)</f>
        <v>1</v>
      </c>
      <c r="Q566" s="16">
        <f>IF(JCIMS!Q566&gt;=0,JCIMS!Q566/INDEX(CIMS!Q$4:Q$41,MATCH($C566&amp;$E566,CIMS!$W$4:$W$41,0)),1)</f>
        <v>1</v>
      </c>
      <c r="R566" s="16">
        <f>IF(JCIMS!R566&gt;=0,JCIMS!R566/INDEX(CIMS!R$4:R$41,MATCH($C566&amp;$E566,CIMS!$W$4:$W$41,0)),1)</f>
        <v>1</v>
      </c>
      <c r="S566" s="16">
        <f>IF(JCIMS!S566&gt;=0,JCIMS!S566/INDEX(CIMS!S$4:S$41,MATCH($C566&amp;$E566,CIMS!$W$4:$W$41,0)),1)</f>
        <v>1</v>
      </c>
      <c r="T566" s="16">
        <f>IF(JCIMS!T566&gt;=0,JCIMS!T566/INDEX(CIMS!T$4:T$41,MATCH($C566&amp;$E566,CIMS!$W$4:$W$41,0)),1)</f>
        <v>1</v>
      </c>
      <c r="V566" t="str">
        <f t="shared" si="10"/>
        <v>AtlanticIron and SteelEthanol</v>
      </c>
    </row>
    <row r="567" spans="3:22" x14ac:dyDescent="0.25">
      <c r="C567" s="6" t="s">
        <v>52</v>
      </c>
      <c r="D567" s="6" t="s">
        <v>41</v>
      </c>
      <c r="E567" t="s">
        <v>20</v>
      </c>
      <c r="F567" s="6">
        <v>2005</v>
      </c>
      <c r="G567" s="6" t="s">
        <v>14</v>
      </c>
      <c r="H567" s="6" t="s">
        <v>15</v>
      </c>
      <c r="I567" s="6" t="s">
        <v>16</v>
      </c>
      <c r="J567" s="14">
        <f>IF(JCIMS!J567&gt;=0,JCIMS!J567/INDEX(CIMS!J$4:J$41,MATCH("Generic Fuels"&amp;$E567,CIMS!$W$4:$W$41,0)),1)</f>
        <v>1</v>
      </c>
      <c r="K567" s="14">
        <f>IF(JCIMS!K567&gt;=0,JCIMS!K567/INDEX(CIMS!K$4:K$41,MATCH("Generic Fuels"&amp;$E567,CIMS!$W$4:$W$41,0)),1)</f>
        <v>1</v>
      </c>
      <c r="L567" s="14">
        <f>IF(JCIMS!L567&gt;=0,JCIMS!L567/INDEX(CIMS!L$4:L$41,MATCH("Generic Fuels"&amp;$E567,CIMS!$W$4:$W$41,0)),1)</f>
        <v>1</v>
      </c>
      <c r="M567" s="14">
        <f>IF(JCIMS!M567&gt;=0,JCIMS!M567/INDEX(CIMS!M$4:M$41,MATCH("Generic Fuels"&amp;$E567,CIMS!$W$4:$W$41,0)),1)</f>
        <v>1</v>
      </c>
      <c r="N567" s="14">
        <f>IF(JCIMS!N567&gt;=0,JCIMS!N567/INDEX(CIMS!N$4:N$41,MATCH("Generic Fuels"&amp;$E567,CIMS!$W$4:$W$41,0)),1)</f>
        <v>1</v>
      </c>
      <c r="O567" s="14">
        <f>IF(JCIMS!O567&gt;=0,JCIMS!O567/INDEX(CIMS!O$4:O$41,MATCH("Generic Fuels"&amp;$E567,CIMS!$W$4:$W$41,0)),1)</f>
        <v>1</v>
      </c>
      <c r="P567" s="14">
        <f>IF(JCIMS!P567&gt;=0,JCIMS!P567/INDEX(CIMS!P$4:P$41,MATCH("Generic Fuels"&amp;$E567,CIMS!$W$4:$W$41,0)),1)</f>
        <v>1</v>
      </c>
      <c r="Q567" s="14">
        <f>IF(JCIMS!Q567&gt;=0,JCIMS!Q567/INDEX(CIMS!Q$4:Q$41,MATCH("Generic Fuels"&amp;$E567,CIMS!$W$4:$W$41,0)),1)</f>
        <v>1</v>
      </c>
      <c r="R567" s="14">
        <f>IF(JCIMS!R567&gt;=0,JCIMS!R567/INDEX(CIMS!R$4:R$41,MATCH("Generic Fuels"&amp;$E567,CIMS!$W$4:$W$41,0)),1)</f>
        <v>1</v>
      </c>
      <c r="S567" s="14">
        <f>IF(JCIMS!S567&gt;=0,JCIMS!S567/INDEX(CIMS!S$4:S$41,MATCH("Generic Fuels"&amp;$E567,CIMS!$W$4:$W$41,0)),1)</f>
        <v>1</v>
      </c>
      <c r="T567" s="14">
        <f>IF(JCIMS!T567&gt;=0,JCIMS!T567/INDEX(CIMS!T$4:T$41,MATCH("Generic Fuels"&amp;$E567,CIMS!$W$4:$W$41,0)),1)</f>
        <v>1</v>
      </c>
      <c r="V567" t="str">
        <f t="shared" si="10"/>
        <v>AtlanticIron and SteelJet Fuel</v>
      </c>
    </row>
    <row r="568" spans="3:22" x14ac:dyDescent="0.25">
      <c r="C568" s="6" t="s">
        <v>52</v>
      </c>
      <c r="D568" s="6" t="s">
        <v>41</v>
      </c>
      <c r="E568" t="s">
        <v>21</v>
      </c>
      <c r="F568" s="6">
        <v>2005</v>
      </c>
      <c r="G568" s="6" t="s">
        <v>14</v>
      </c>
      <c r="H568" s="6" t="s">
        <v>15</v>
      </c>
      <c r="I568" s="6" t="s">
        <v>16</v>
      </c>
      <c r="J568" s="14">
        <f>IF(JCIMS!J568&gt;=0,JCIMS!J568/INDEX(CIMS!J$4:J$41,MATCH("Generic Fuels"&amp;$E568,CIMS!$W$4:$W$41,0)),1)</f>
        <v>1</v>
      </c>
      <c r="K568" s="14">
        <f>IF(JCIMS!K568&gt;=0,JCIMS!K568/INDEX(CIMS!K$4:K$41,MATCH("Generic Fuels"&amp;$E568,CIMS!$W$4:$W$41,0)),1)</f>
        <v>1</v>
      </c>
      <c r="L568" s="14">
        <f>IF(JCIMS!L568&gt;=0,JCIMS!L568/INDEX(CIMS!L$4:L$41,MATCH("Generic Fuels"&amp;$E568,CIMS!$W$4:$W$41,0)),1)</f>
        <v>1</v>
      </c>
      <c r="M568" s="14">
        <f>IF(JCIMS!M568&gt;=0,JCIMS!M568/INDEX(CIMS!M$4:M$41,MATCH("Generic Fuels"&amp;$E568,CIMS!$W$4:$W$41,0)),1)</f>
        <v>1</v>
      </c>
      <c r="N568" s="14">
        <f>IF(JCIMS!N568&gt;=0,JCIMS!N568/INDEX(CIMS!N$4:N$41,MATCH("Generic Fuels"&amp;$E568,CIMS!$W$4:$W$41,0)),1)</f>
        <v>1</v>
      </c>
      <c r="O568" s="14">
        <f>IF(JCIMS!O568&gt;=0,JCIMS!O568/INDEX(CIMS!O$4:O$41,MATCH("Generic Fuels"&amp;$E568,CIMS!$W$4:$W$41,0)),1)</f>
        <v>1</v>
      </c>
      <c r="P568" s="14">
        <f>IF(JCIMS!P568&gt;=0,JCIMS!P568/INDEX(CIMS!P$4:P$41,MATCH("Generic Fuels"&amp;$E568,CIMS!$W$4:$W$41,0)),1)</f>
        <v>1</v>
      </c>
      <c r="Q568" s="14">
        <f>IF(JCIMS!Q568&gt;=0,JCIMS!Q568/INDEX(CIMS!Q$4:Q$41,MATCH("Generic Fuels"&amp;$E568,CIMS!$W$4:$W$41,0)),1)</f>
        <v>1</v>
      </c>
      <c r="R568" s="14">
        <f>IF(JCIMS!R568&gt;=0,JCIMS!R568/INDEX(CIMS!R$4:R$41,MATCH("Generic Fuels"&amp;$E568,CIMS!$W$4:$W$41,0)),1)</f>
        <v>1</v>
      </c>
      <c r="S568" s="14">
        <f>IF(JCIMS!S568&gt;=0,JCIMS!S568/INDEX(CIMS!S$4:S$41,MATCH("Generic Fuels"&amp;$E568,CIMS!$W$4:$W$41,0)),1)</f>
        <v>1</v>
      </c>
      <c r="T568" s="14">
        <f>IF(JCIMS!T568&gt;=0,JCIMS!T568/INDEX(CIMS!T$4:T$41,MATCH("Generic Fuels"&amp;$E568,CIMS!$W$4:$W$41,0)),1)</f>
        <v>1</v>
      </c>
      <c r="V568" t="str">
        <f t="shared" si="10"/>
        <v>AtlanticIron and SteelBlack Liquor</v>
      </c>
    </row>
    <row r="569" spans="3:22" x14ac:dyDescent="0.25">
      <c r="C569" s="6" t="s">
        <v>52</v>
      </c>
      <c r="D569" s="6" t="s">
        <v>41</v>
      </c>
      <c r="E569" t="s">
        <v>22</v>
      </c>
      <c r="F569" s="6">
        <v>2005</v>
      </c>
      <c r="G569" s="6" t="s">
        <v>14</v>
      </c>
      <c r="H569" s="6" t="s">
        <v>15</v>
      </c>
      <c r="I569" s="6" t="s">
        <v>16</v>
      </c>
      <c r="J569" s="14">
        <f>IF(JCIMS!J569&gt;=0,JCIMS!J569/INDEX(CIMS!J$4:J$41,MATCH("Generic Fuels"&amp;$E569,CIMS!$W$4:$W$41,0)),1)</f>
        <v>1</v>
      </c>
      <c r="K569" s="14">
        <f>IF(JCIMS!K569&gt;=0,JCIMS!K569/INDEX(CIMS!K$4:K$41,MATCH("Generic Fuels"&amp;$E569,CIMS!$W$4:$W$41,0)),1)</f>
        <v>1</v>
      </c>
      <c r="L569" s="14">
        <f>IF(JCIMS!L569&gt;=0,JCIMS!L569/INDEX(CIMS!L$4:L$41,MATCH("Generic Fuels"&amp;$E569,CIMS!$W$4:$W$41,0)),1)</f>
        <v>1</v>
      </c>
      <c r="M569" s="14">
        <f>IF(JCIMS!M569&gt;=0,JCIMS!M569/INDEX(CIMS!M$4:M$41,MATCH("Generic Fuels"&amp;$E569,CIMS!$W$4:$W$41,0)),1)</f>
        <v>1</v>
      </c>
      <c r="N569" s="14">
        <f>IF(JCIMS!N569&gt;=0,JCIMS!N569/INDEX(CIMS!N$4:N$41,MATCH("Generic Fuels"&amp;$E569,CIMS!$W$4:$W$41,0)),1)</f>
        <v>1</v>
      </c>
      <c r="O569" s="14">
        <f>IF(JCIMS!O569&gt;=0,JCIMS!O569/INDEX(CIMS!O$4:O$41,MATCH("Generic Fuels"&amp;$E569,CIMS!$W$4:$W$41,0)),1)</f>
        <v>1</v>
      </c>
      <c r="P569" s="14">
        <f>IF(JCIMS!P569&gt;=0,JCIMS!P569/INDEX(CIMS!P$4:P$41,MATCH("Generic Fuels"&amp;$E569,CIMS!$W$4:$W$41,0)),1)</f>
        <v>1</v>
      </c>
      <c r="Q569" s="14">
        <f>IF(JCIMS!Q569&gt;=0,JCIMS!Q569/INDEX(CIMS!Q$4:Q$41,MATCH("Generic Fuels"&amp;$E569,CIMS!$W$4:$W$41,0)),1)</f>
        <v>1</v>
      </c>
      <c r="R569" s="14">
        <f>IF(JCIMS!R569&gt;=0,JCIMS!R569/INDEX(CIMS!R$4:R$41,MATCH("Generic Fuels"&amp;$E569,CIMS!$W$4:$W$41,0)),1)</f>
        <v>1</v>
      </c>
      <c r="S569" s="14">
        <f>IF(JCIMS!S569&gt;=0,JCIMS!S569/INDEX(CIMS!S$4:S$41,MATCH("Generic Fuels"&amp;$E569,CIMS!$W$4:$W$41,0)),1)</f>
        <v>1</v>
      </c>
      <c r="T569" s="14">
        <f>IF(JCIMS!T569&gt;=0,JCIMS!T569/INDEX(CIMS!T$4:T$41,MATCH("Generic Fuels"&amp;$E569,CIMS!$W$4:$W$41,0)),1)</f>
        <v>1</v>
      </c>
      <c r="V569" t="str">
        <f t="shared" si="10"/>
        <v>AtlanticIron and SteelCoal</v>
      </c>
    </row>
    <row r="570" spans="3:22" x14ac:dyDescent="0.25">
      <c r="C570" s="6" t="s">
        <v>52</v>
      </c>
      <c r="D570" s="6" t="s">
        <v>41</v>
      </c>
      <c r="E570" t="s">
        <v>23</v>
      </c>
      <c r="F570" s="6">
        <v>2005</v>
      </c>
      <c r="G570" s="6" t="s">
        <v>14</v>
      </c>
      <c r="H570" s="6" t="s">
        <v>15</v>
      </c>
      <c r="I570" s="6" t="s">
        <v>16</v>
      </c>
      <c r="J570" s="14">
        <f>IF(JCIMS!J570&gt;=0,JCIMS!J570/INDEX(CIMS!J$4:J$41,MATCH("Generic Fuels"&amp;$E570,CIMS!$W$4:$W$41,0)),1)</f>
        <v>1</v>
      </c>
      <c r="K570" s="14">
        <f>IF(JCIMS!K570&gt;=0,JCIMS!K570/INDEX(CIMS!K$4:K$41,MATCH("Generic Fuels"&amp;$E570,CIMS!$W$4:$W$41,0)),1)</f>
        <v>1</v>
      </c>
      <c r="L570" s="14">
        <f>IF(JCIMS!L570&gt;=0,JCIMS!L570/INDEX(CIMS!L$4:L$41,MATCH("Generic Fuels"&amp;$E570,CIMS!$W$4:$W$41,0)),1)</f>
        <v>1</v>
      </c>
      <c r="M570" s="14">
        <f>IF(JCIMS!M570&gt;=0,JCIMS!M570/INDEX(CIMS!M$4:M$41,MATCH("Generic Fuels"&amp;$E570,CIMS!$W$4:$W$41,0)),1)</f>
        <v>1</v>
      </c>
      <c r="N570" s="14">
        <f>IF(JCIMS!N570&gt;=0,JCIMS!N570/INDEX(CIMS!N$4:N$41,MATCH("Generic Fuels"&amp;$E570,CIMS!$W$4:$W$41,0)),1)</f>
        <v>1</v>
      </c>
      <c r="O570" s="14">
        <f>IF(JCIMS!O570&gt;=0,JCIMS!O570/INDEX(CIMS!O$4:O$41,MATCH("Generic Fuels"&amp;$E570,CIMS!$W$4:$W$41,0)),1)</f>
        <v>1</v>
      </c>
      <c r="P570" s="14">
        <f>IF(JCIMS!P570&gt;=0,JCIMS!P570/INDEX(CIMS!P$4:P$41,MATCH("Generic Fuels"&amp;$E570,CIMS!$W$4:$W$41,0)),1)</f>
        <v>1</v>
      </c>
      <c r="Q570" s="14">
        <f>IF(JCIMS!Q570&gt;=0,JCIMS!Q570/INDEX(CIMS!Q$4:Q$41,MATCH("Generic Fuels"&amp;$E570,CIMS!$W$4:$W$41,0)),1)</f>
        <v>1</v>
      </c>
      <c r="R570" s="14">
        <f>IF(JCIMS!R570&gt;=0,JCIMS!R570/INDEX(CIMS!R$4:R$41,MATCH("Generic Fuels"&amp;$E570,CIMS!$W$4:$W$41,0)),1)</f>
        <v>1</v>
      </c>
      <c r="S570" s="14">
        <f>IF(JCIMS!S570&gt;=0,JCIMS!S570/INDEX(CIMS!S$4:S$41,MATCH("Generic Fuels"&amp;$E570,CIMS!$W$4:$W$41,0)),1)</f>
        <v>1</v>
      </c>
      <c r="T570" s="14">
        <f>IF(JCIMS!T570&gt;=0,JCIMS!T570/INDEX(CIMS!T$4:T$41,MATCH("Generic Fuels"&amp;$E570,CIMS!$W$4:$W$41,0)),1)</f>
        <v>1</v>
      </c>
      <c r="V570" t="str">
        <f t="shared" si="10"/>
        <v>AtlanticIron and SteelCoke</v>
      </c>
    </row>
    <row r="571" spans="3:22" x14ac:dyDescent="0.25">
      <c r="C571" s="6" t="s">
        <v>52</v>
      </c>
      <c r="D571" s="6" t="s">
        <v>41</v>
      </c>
      <c r="E571" t="s">
        <v>24</v>
      </c>
      <c r="F571" s="6">
        <v>2005</v>
      </c>
      <c r="G571" s="6" t="s">
        <v>14</v>
      </c>
      <c r="H571" s="6" t="s">
        <v>15</v>
      </c>
      <c r="I571" s="6" t="s">
        <v>16</v>
      </c>
      <c r="J571" s="14">
        <f>IF(JCIMS!J571&gt;=0,JCIMS!J571/INDEX(CIMS!J$4:J$41,MATCH("Generic Fuels"&amp;$E571,CIMS!$W$4:$W$41,0)),1)</f>
        <v>1</v>
      </c>
      <c r="K571" s="14">
        <f>IF(JCIMS!K571&gt;=0,JCIMS!K571/INDEX(CIMS!K$4:K$41,MATCH("Generic Fuels"&amp;$E571,CIMS!$W$4:$W$41,0)),1)</f>
        <v>1</v>
      </c>
      <c r="L571" s="14">
        <f>IF(JCIMS!L571&gt;=0,JCIMS!L571/INDEX(CIMS!L$4:L$41,MATCH("Generic Fuels"&amp;$E571,CIMS!$W$4:$W$41,0)),1)</f>
        <v>1</v>
      </c>
      <c r="M571" s="14">
        <f>IF(JCIMS!M571&gt;=0,JCIMS!M571/INDEX(CIMS!M$4:M$41,MATCH("Generic Fuels"&amp;$E571,CIMS!$W$4:$W$41,0)),1)</f>
        <v>1</v>
      </c>
      <c r="N571" s="14">
        <f>IF(JCIMS!N571&gt;=0,JCIMS!N571/INDEX(CIMS!N$4:N$41,MATCH("Generic Fuels"&amp;$E571,CIMS!$W$4:$W$41,0)),1)</f>
        <v>1</v>
      </c>
      <c r="O571" s="14">
        <f>IF(JCIMS!O571&gt;=0,JCIMS!O571/INDEX(CIMS!O$4:O$41,MATCH("Generic Fuels"&amp;$E571,CIMS!$W$4:$W$41,0)),1)</f>
        <v>1</v>
      </c>
      <c r="P571" s="14">
        <f>IF(JCIMS!P571&gt;=0,JCIMS!P571/INDEX(CIMS!P$4:P$41,MATCH("Generic Fuels"&amp;$E571,CIMS!$W$4:$W$41,0)),1)</f>
        <v>1</v>
      </c>
      <c r="Q571" s="14">
        <f>IF(JCIMS!Q571&gt;=0,JCIMS!Q571/INDEX(CIMS!Q$4:Q$41,MATCH("Generic Fuels"&amp;$E571,CIMS!$W$4:$W$41,0)),1)</f>
        <v>1</v>
      </c>
      <c r="R571" s="14">
        <f>IF(JCIMS!R571&gt;=0,JCIMS!R571/INDEX(CIMS!R$4:R$41,MATCH("Generic Fuels"&amp;$E571,CIMS!$W$4:$W$41,0)),1)</f>
        <v>1</v>
      </c>
      <c r="S571" s="14">
        <f>IF(JCIMS!S571&gt;=0,JCIMS!S571/INDEX(CIMS!S$4:S$41,MATCH("Generic Fuels"&amp;$E571,CIMS!$W$4:$W$41,0)),1)</f>
        <v>1</v>
      </c>
      <c r="T571" s="14">
        <f>IF(JCIMS!T571&gt;=0,JCIMS!T571/INDEX(CIMS!T$4:T$41,MATCH("Generic Fuels"&amp;$E571,CIMS!$W$4:$W$41,0)),1)</f>
        <v>1</v>
      </c>
      <c r="V571" t="str">
        <f t="shared" si="10"/>
        <v>AtlanticIron and SteelDiesel</v>
      </c>
    </row>
    <row r="572" spans="3:22" x14ac:dyDescent="0.25">
      <c r="C572" s="6" t="s">
        <v>52</v>
      </c>
      <c r="D572" s="6" t="s">
        <v>41</v>
      </c>
      <c r="E572" t="s">
        <v>25</v>
      </c>
      <c r="F572" s="6">
        <v>2005</v>
      </c>
      <c r="G572" s="6" t="s">
        <v>14</v>
      </c>
      <c r="H572" s="6" t="s">
        <v>15</v>
      </c>
      <c r="I572" s="6" t="s">
        <v>16</v>
      </c>
      <c r="J572" s="14">
        <f>IF(JCIMS!J572&gt;=0,JCIMS!J572/INDEX(CIMS!J$4:J$41,MATCH("Generic Fuels"&amp;$E572,CIMS!$W$4:$W$41,0)),1)</f>
        <v>1</v>
      </c>
      <c r="K572" s="14">
        <f>IF(JCIMS!K572&gt;=0,JCIMS!K572/INDEX(CIMS!K$4:K$41,MATCH("Generic Fuels"&amp;$E572,CIMS!$W$4:$W$41,0)),1)</f>
        <v>1</v>
      </c>
      <c r="L572" s="14">
        <f>IF(JCIMS!L572&gt;=0,JCIMS!L572/INDEX(CIMS!L$4:L$41,MATCH("Generic Fuels"&amp;$E572,CIMS!$W$4:$W$41,0)),1)</f>
        <v>1</v>
      </c>
      <c r="M572" s="14">
        <f>IF(JCIMS!M572&gt;=0,JCIMS!M572/INDEX(CIMS!M$4:M$41,MATCH("Generic Fuels"&amp;$E572,CIMS!$W$4:$W$41,0)),1)</f>
        <v>1</v>
      </c>
      <c r="N572" s="14">
        <f>IF(JCIMS!N572&gt;=0,JCIMS!N572/INDEX(CIMS!N$4:N$41,MATCH("Generic Fuels"&amp;$E572,CIMS!$W$4:$W$41,0)),1)</f>
        <v>1</v>
      </c>
      <c r="O572" s="14">
        <f>IF(JCIMS!O572&gt;=0,JCIMS!O572/INDEX(CIMS!O$4:O$41,MATCH("Generic Fuels"&amp;$E572,CIMS!$W$4:$W$41,0)),1)</f>
        <v>1</v>
      </c>
      <c r="P572" s="14">
        <f>IF(JCIMS!P572&gt;=0,JCIMS!P572/INDEX(CIMS!P$4:P$41,MATCH("Generic Fuels"&amp;$E572,CIMS!$W$4:$W$41,0)),1)</f>
        <v>1</v>
      </c>
      <c r="Q572" s="14">
        <f>IF(JCIMS!Q572&gt;=0,JCIMS!Q572/INDEX(CIMS!Q$4:Q$41,MATCH("Generic Fuels"&amp;$E572,CIMS!$W$4:$W$41,0)),1)</f>
        <v>1</v>
      </c>
      <c r="R572" s="14">
        <f>IF(JCIMS!R572&gt;=0,JCIMS!R572/INDEX(CIMS!R$4:R$41,MATCH("Generic Fuels"&amp;$E572,CIMS!$W$4:$W$41,0)),1)</f>
        <v>1</v>
      </c>
      <c r="S572" s="14">
        <f>IF(JCIMS!S572&gt;=0,JCIMS!S572/INDEX(CIMS!S$4:S$41,MATCH("Generic Fuels"&amp;$E572,CIMS!$W$4:$W$41,0)),1)</f>
        <v>1</v>
      </c>
      <c r="T572" s="14">
        <f>IF(JCIMS!T572&gt;=0,JCIMS!T572/INDEX(CIMS!T$4:T$41,MATCH("Generic Fuels"&amp;$E572,CIMS!$W$4:$W$41,0)),1)</f>
        <v>1</v>
      </c>
      <c r="V572" t="str">
        <f t="shared" si="10"/>
        <v>AtlanticIron and SteelGasoline</v>
      </c>
    </row>
    <row r="573" spans="3:22" x14ac:dyDescent="0.25">
      <c r="C573" s="6" t="s">
        <v>52</v>
      </c>
      <c r="D573" s="6" t="s">
        <v>41</v>
      </c>
      <c r="E573" t="s">
        <v>26</v>
      </c>
      <c r="F573" s="6">
        <v>2005</v>
      </c>
      <c r="G573" s="6" t="s">
        <v>14</v>
      </c>
      <c r="H573" s="6" t="s">
        <v>15</v>
      </c>
      <c r="I573" s="6" t="s">
        <v>16</v>
      </c>
      <c r="J573" s="14">
        <f>IF(JCIMS!J573&gt;=0,JCIMS!J573/INDEX(CIMS!J$4:J$41,MATCH("Generic Fuels"&amp;$E573,CIMS!$W$4:$W$41,0)),1)</f>
        <v>1</v>
      </c>
      <c r="K573" s="14">
        <f>IF(JCIMS!K573&gt;=0,JCIMS!K573/INDEX(CIMS!K$4:K$41,MATCH("Generic Fuels"&amp;$E573,CIMS!$W$4:$W$41,0)),1)</f>
        <v>1</v>
      </c>
      <c r="L573" s="14">
        <f>IF(JCIMS!L573&gt;=0,JCIMS!L573/INDEX(CIMS!L$4:L$41,MATCH("Generic Fuels"&amp;$E573,CIMS!$W$4:$W$41,0)),1)</f>
        <v>1</v>
      </c>
      <c r="M573" s="14">
        <f>IF(JCIMS!M573&gt;=0,JCIMS!M573/INDEX(CIMS!M$4:M$41,MATCH("Generic Fuels"&amp;$E573,CIMS!$W$4:$W$41,0)),1)</f>
        <v>1</v>
      </c>
      <c r="N573" s="14">
        <f>IF(JCIMS!N573&gt;=0,JCIMS!N573/INDEX(CIMS!N$4:N$41,MATCH("Generic Fuels"&amp;$E573,CIMS!$W$4:$W$41,0)),1)</f>
        <v>1</v>
      </c>
      <c r="O573" s="14">
        <f>IF(JCIMS!O573&gt;=0,JCIMS!O573/INDEX(CIMS!O$4:O$41,MATCH("Generic Fuels"&amp;$E573,CIMS!$W$4:$W$41,0)),1)</f>
        <v>1</v>
      </c>
      <c r="P573" s="14">
        <f>IF(JCIMS!P573&gt;=0,JCIMS!P573/INDEX(CIMS!P$4:P$41,MATCH("Generic Fuels"&amp;$E573,CIMS!$W$4:$W$41,0)),1)</f>
        <v>1</v>
      </c>
      <c r="Q573" s="14">
        <f>IF(JCIMS!Q573&gt;=0,JCIMS!Q573/INDEX(CIMS!Q$4:Q$41,MATCH("Generic Fuels"&amp;$E573,CIMS!$W$4:$W$41,0)),1)</f>
        <v>1</v>
      </c>
      <c r="R573" s="14">
        <f>IF(JCIMS!R573&gt;=0,JCIMS!R573/INDEX(CIMS!R$4:R$41,MATCH("Generic Fuels"&amp;$E573,CIMS!$W$4:$W$41,0)),1)</f>
        <v>1</v>
      </c>
      <c r="S573" s="14">
        <f>IF(JCIMS!S573&gt;=0,JCIMS!S573/INDEX(CIMS!S$4:S$41,MATCH("Generic Fuels"&amp;$E573,CIMS!$W$4:$W$41,0)),1)</f>
        <v>1</v>
      </c>
      <c r="T573" s="14">
        <f>IF(JCIMS!T573&gt;=0,JCIMS!T573/INDEX(CIMS!T$4:T$41,MATCH("Generic Fuels"&amp;$E573,CIMS!$W$4:$W$41,0)),1)</f>
        <v>1</v>
      </c>
      <c r="V573" t="str">
        <f t="shared" si="10"/>
        <v>AtlanticIron and SteelFuel Oil</v>
      </c>
    </row>
    <row r="574" spans="3:22" x14ac:dyDescent="0.25">
      <c r="C574" s="6" t="s">
        <v>52</v>
      </c>
      <c r="D574" s="6" t="s">
        <v>41</v>
      </c>
      <c r="E574" t="s">
        <v>27</v>
      </c>
      <c r="F574" s="6">
        <v>2005</v>
      </c>
      <c r="G574" s="6" t="s">
        <v>14</v>
      </c>
      <c r="H574" s="6" t="s">
        <v>15</v>
      </c>
      <c r="I574" s="6" t="s">
        <v>16</v>
      </c>
      <c r="J574" s="14">
        <f>IF(JCIMS!J574&gt;=0,JCIMS!J574/INDEX(CIMS!J$4:J$41,MATCH("Generic Fuels"&amp;$E574,CIMS!$W$4:$W$41,0)),1)</f>
        <v>1</v>
      </c>
      <c r="K574" s="14">
        <f>IF(JCIMS!K574&gt;=0,JCIMS!K574/INDEX(CIMS!K$4:K$41,MATCH("Generic Fuels"&amp;$E574,CIMS!$W$4:$W$41,0)),1)</f>
        <v>1</v>
      </c>
      <c r="L574" s="14">
        <f>IF(JCIMS!L574&gt;=0,JCIMS!L574/INDEX(CIMS!L$4:L$41,MATCH("Generic Fuels"&amp;$E574,CIMS!$W$4:$W$41,0)),1)</f>
        <v>1</v>
      </c>
      <c r="M574" s="14">
        <f>IF(JCIMS!M574&gt;=0,JCIMS!M574/INDEX(CIMS!M$4:M$41,MATCH("Generic Fuels"&amp;$E574,CIMS!$W$4:$W$41,0)),1)</f>
        <v>1</v>
      </c>
      <c r="N574" s="14">
        <f>IF(JCIMS!N574&gt;=0,JCIMS!N574/INDEX(CIMS!N$4:N$41,MATCH("Generic Fuels"&amp;$E574,CIMS!$W$4:$W$41,0)),1)</f>
        <v>1</v>
      </c>
      <c r="O574" s="14">
        <f>IF(JCIMS!O574&gt;=0,JCIMS!O574/INDEX(CIMS!O$4:O$41,MATCH("Generic Fuels"&amp;$E574,CIMS!$W$4:$W$41,0)),1)</f>
        <v>1</v>
      </c>
      <c r="P574" s="14">
        <f>IF(JCIMS!P574&gt;=0,JCIMS!P574/INDEX(CIMS!P$4:P$41,MATCH("Generic Fuels"&amp;$E574,CIMS!$W$4:$W$41,0)),1)</f>
        <v>1</v>
      </c>
      <c r="Q574" s="14">
        <f>IF(JCIMS!Q574&gt;=0,JCIMS!Q574/INDEX(CIMS!Q$4:Q$41,MATCH("Generic Fuels"&amp;$E574,CIMS!$W$4:$W$41,0)),1)</f>
        <v>1</v>
      </c>
      <c r="R574" s="14">
        <f>IF(JCIMS!R574&gt;=0,JCIMS!R574/INDEX(CIMS!R$4:R$41,MATCH("Generic Fuels"&amp;$E574,CIMS!$W$4:$W$41,0)),1)</f>
        <v>1</v>
      </c>
      <c r="S574" s="14">
        <f>IF(JCIMS!S574&gt;=0,JCIMS!S574/INDEX(CIMS!S$4:S$41,MATCH("Generic Fuels"&amp;$E574,CIMS!$W$4:$W$41,0)),1)</f>
        <v>1</v>
      </c>
      <c r="T574" s="14">
        <f>IF(JCIMS!T574&gt;=0,JCIMS!T574/INDEX(CIMS!T$4:T$41,MATCH("Generic Fuels"&amp;$E574,CIMS!$W$4:$W$41,0)),1)</f>
        <v>1</v>
      </c>
      <c r="V574" t="str">
        <f t="shared" si="10"/>
        <v>AtlanticIron and SteelHydrogen</v>
      </c>
    </row>
    <row r="575" spans="3:22" x14ac:dyDescent="0.25">
      <c r="C575" s="6" t="s">
        <v>52</v>
      </c>
      <c r="D575" s="6" t="s">
        <v>41</v>
      </c>
      <c r="E575" t="s">
        <v>28</v>
      </c>
      <c r="F575" s="6">
        <v>2005</v>
      </c>
      <c r="G575" s="6" t="s">
        <v>14</v>
      </c>
      <c r="H575" s="6" t="s">
        <v>15</v>
      </c>
      <c r="I575" s="6" t="s">
        <v>16</v>
      </c>
      <c r="J575" s="14">
        <f>IF(JCIMS!J575&gt;=0,JCIMS!J575/INDEX(CIMS!J$4:J$41,MATCH("Generic Fuels"&amp;$E575,CIMS!$W$4:$W$41,0)),1)</f>
        <v>1</v>
      </c>
      <c r="K575" s="14">
        <f>IF(JCIMS!K575&gt;=0,JCIMS!K575/INDEX(CIMS!K$4:K$41,MATCH("Generic Fuels"&amp;$E575,CIMS!$W$4:$W$41,0)),1)</f>
        <v>1</v>
      </c>
      <c r="L575" s="14">
        <f>IF(JCIMS!L575&gt;=0,JCIMS!L575/INDEX(CIMS!L$4:L$41,MATCH("Generic Fuels"&amp;$E575,CIMS!$W$4:$W$41,0)),1)</f>
        <v>1</v>
      </c>
      <c r="M575" s="14">
        <f>IF(JCIMS!M575&gt;=0,JCIMS!M575/INDEX(CIMS!M$4:M$41,MATCH("Generic Fuels"&amp;$E575,CIMS!$W$4:$W$41,0)),1)</f>
        <v>1</v>
      </c>
      <c r="N575" s="14">
        <f>IF(JCIMS!N575&gt;=0,JCIMS!N575/INDEX(CIMS!N$4:N$41,MATCH("Generic Fuels"&amp;$E575,CIMS!$W$4:$W$41,0)),1)</f>
        <v>1</v>
      </c>
      <c r="O575" s="14">
        <f>IF(JCIMS!O575&gt;=0,JCIMS!O575/INDEX(CIMS!O$4:O$41,MATCH("Generic Fuels"&amp;$E575,CIMS!$W$4:$W$41,0)),1)</f>
        <v>1</v>
      </c>
      <c r="P575" s="14">
        <f>IF(JCIMS!P575&gt;=0,JCIMS!P575/INDEX(CIMS!P$4:P$41,MATCH("Generic Fuels"&amp;$E575,CIMS!$W$4:$W$41,0)),1)</f>
        <v>1</v>
      </c>
      <c r="Q575" s="14">
        <f>IF(JCIMS!Q575&gt;=0,JCIMS!Q575/INDEX(CIMS!Q$4:Q$41,MATCH("Generic Fuels"&amp;$E575,CIMS!$W$4:$W$41,0)),1)</f>
        <v>1</v>
      </c>
      <c r="R575" s="14">
        <f>IF(JCIMS!R575&gt;=0,JCIMS!R575/INDEX(CIMS!R$4:R$41,MATCH("Generic Fuels"&amp;$E575,CIMS!$W$4:$W$41,0)),1)</f>
        <v>1</v>
      </c>
      <c r="S575" s="14">
        <f>IF(JCIMS!S575&gt;=0,JCIMS!S575/INDEX(CIMS!S$4:S$41,MATCH("Generic Fuels"&amp;$E575,CIMS!$W$4:$W$41,0)),1)</f>
        <v>1</v>
      </c>
      <c r="T575" s="14">
        <f>IF(JCIMS!T575&gt;=0,JCIMS!T575/INDEX(CIMS!T$4:T$41,MATCH("Generic Fuels"&amp;$E575,CIMS!$W$4:$W$41,0)),1)</f>
        <v>1</v>
      </c>
      <c r="V575" t="str">
        <f t="shared" si="10"/>
        <v>AtlanticIron and SteelBiogas</v>
      </c>
    </row>
    <row r="576" spans="3:22" x14ac:dyDescent="0.25">
      <c r="C576" s="6" t="s">
        <v>52</v>
      </c>
      <c r="D576" s="6" t="s">
        <v>41</v>
      </c>
      <c r="E576" t="s">
        <v>29</v>
      </c>
      <c r="F576" s="6">
        <v>2005</v>
      </c>
      <c r="G576" s="6" t="s">
        <v>14</v>
      </c>
      <c r="H576" s="6" t="s">
        <v>15</v>
      </c>
      <c r="I576" s="6" t="s">
        <v>16</v>
      </c>
      <c r="J576" s="14">
        <f>IF(JCIMS!J576&gt;=0,JCIMS!J576/INDEX(CIMS!J$4:J$41,MATCH("Generic Fuels"&amp;$E576,CIMS!$W$4:$W$41,0)),1)</f>
        <v>1</v>
      </c>
      <c r="K576" s="14">
        <f>IF(JCIMS!K576&gt;=0,JCIMS!K576/INDEX(CIMS!K$4:K$41,MATCH("Generic Fuels"&amp;$E576,CIMS!$W$4:$W$41,0)),1)</f>
        <v>1</v>
      </c>
      <c r="L576" s="14">
        <f>IF(JCIMS!L576&gt;=0,JCIMS!L576/INDEX(CIMS!L$4:L$41,MATCH("Generic Fuels"&amp;$E576,CIMS!$W$4:$W$41,0)),1)</f>
        <v>1</v>
      </c>
      <c r="M576" s="14">
        <f>IF(JCIMS!M576&gt;=0,JCIMS!M576/INDEX(CIMS!M$4:M$41,MATCH("Generic Fuels"&amp;$E576,CIMS!$W$4:$W$41,0)),1)</f>
        <v>1</v>
      </c>
      <c r="N576" s="14">
        <f>IF(JCIMS!N576&gt;=0,JCIMS!N576/INDEX(CIMS!N$4:N$41,MATCH("Generic Fuels"&amp;$E576,CIMS!$W$4:$W$41,0)),1)</f>
        <v>1</v>
      </c>
      <c r="O576" s="14">
        <f>IF(JCIMS!O576&gt;=0,JCIMS!O576/INDEX(CIMS!O$4:O$41,MATCH("Generic Fuels"&amp;$E576,CIMS!$W$4:$W$41,0)),1)</f>
        <v>1</v>
      </c>
      <c r="P576" s="14">
        <f>IF(JCIMS!P576&gt;=0,JCIMS!P576/INDEX(CIMS!P$4:P$41,MATCH("Generic Fuels"&amp;$E576,CIMS!$W$4:$W$41,0)),1)</f>
        <v>1</v>
      </c>
      <c r="Q576" s="14">
        <f>IF(JCIMS!Q576&gt;=0,JCIMS!Q576/INDEX(CIMS!Q$4:Q$41,MATCH("Generic Fuels"&amp;$E576,CIMS!$W$4:$W$41,0)),1)</f>
        <v>1</v>
      </c>
      <c r="R576" s="14">
        <f>IF(JCIMS!R576&gt;=0,JCIMS!R576/INDEX(CIMS!R$4:R$41,MATCH("Generic Fuels"&amp;$E576,CIMS!$W$4:$W$41,0)),1)</f>
        <v>1</v>
      </c>
      <c r="S576" s="14">
        <f>IF(JCIMS!S576&gt;=0,JCIMS!S576/INDEX(CIMS!S$4:S$41,MATCH("Generic Fuels"&amp;$E576,CIMS!$W$4:$W$41,0)),1)</f>
        <v>1</v>
      </c>
      <c r="T576" s="14">
        <f>IF(JCIMS!T576&gt;=0,JCIMS!T576/INDEX(CIMS!T$4:T$41,MATCH("Generic Fuels"&amp;$E576,CIMS!$W$4:$W$41,0)),1)</f>
        <v>1</v>
      </c>
      <c r="V576" t="str">
        <f t="shared" si="10"/>
        <v>AtlanticIron and SteelLPG</v>
      </c>
    </row>
    <row r="577" spans="3:22" x14ac:dyDescent="0.25">
      <c r="C577" s="6" t="s">
        <v>52</v>
      </c>
      <c r="D577" s="6" t="s">
        <v>41</v>
      </c>
      <c r="E577" t="s">
        <v>30</v>
      </c>
      <c r="F577" s="6">
        <v>2005</v>
      </c>
      <c r="G577" s="6" t="s">
        <v>14</v>
      </c>
      <c r="H577" s="6" t="s">
        <v>15</v>
      </c>
      <c r="I577" s="6" t="s">
        <v>16</v>
      </c>
      <c r="J577" s="14">
        <f>IF(JCIMS!J577&gt;=0,JCIMS!J577/INDEX(CIMS!J$4:J$41,MATCH("Generic Fuels"&amp;$E577,CIMS!$W$4:$W$41,0)),1)</f>
        <v>1</v>
      </c>
      <c r="K577" s="14">
        <f>IF(JCIMS!K577&gt;=0,JCIMS!K577/INDEX(CIMS!K$4:K$41,MATCH("Generic Fuels"&amp;$E577,CIMS!$W$4:$W$41,0)),1)</f>
        <v>1</v>
      </c>
      <c r="L577" s="14">
        <f>IF(JCIMS!L577&gt;=0,JCIMS!L577/INDEX(CIMS!L$4:L$41,MATCH("Generic Fuels"&amp;$E577,CIMS!$W$4:$W$41,0)),1)</f>
        <v>1</v>
      </c>
      <c r="M577" s="14">
        <f>IF(JCIMS!M577&gt;=0,JCIMS!M577/INDEX(CIMS!M$4:M$41,MATCH("Generic Fuels"&amp;$E577,CIMS!$W$4:$W$41,0)),1)</f>
        <v>1</v>
      </c>
      <c r="N577" s="14">
        <f>IF(JCIMS!N577&gt;=0,JCIMS!N577/INDEX(CIMS!N$4:N$41,MATCH("Generic Fuels"&amp;$E577,CIMS!$W$4:$W$41,0)),1)</f>
        <v>1</v>
      </c>
      <c r="O577" s="14">
        <f>IF(JCIMS!O577&gt;=0,JCIMS!O577/INDEX(CIMS!O$4:O$41,MATCH("Generic Fuels"&amp;$E577,CIMS!$W$4:$W$41,0)),1)</f>
        <v>1</v>
      </c>
      <c r="P577" s="14">
        <f>IF(JCIMS!P577&gt;=0,JCIMS!P577/INDEX(CIMS!P$4:P$41,MATCH("Generic Fuels"&amp;$E577,CIMS!$W$4:$W$41,0)),1)</f>
        <v>1</v>
      </c>
      <c r="Q577" s="14">
        <f>IF(JCIMS!Q577&gt;=0,JCIMS!Q577/INDEX(CIMS!Q$4:Q$41,MATCH("Generic Fuels"&amp;$E577,CIMS!$W$4:$W$41,0)),1)</f>
        <v>1</v>
      </c>
      <c r="R577" s="14">
        <f>IF(JCIMS!R577&gt;=0,JCIMS!R577/INDEX(CIMS!R$4:R$41,MATCH("Generic Fuels"&amp;$E577,CIMS!$W$4:$W$41,0)),1)</f>
        <v>1</v>
      </c>
      <c r="S577" s="14">
        <f>IF(JCIMS!S577&gt;=0,JCIMS!S577/INDEX(CIMS!S$4:S$41,MATCH("Generic Fuels"&amp;$E577,CIMS!$W$4:$W$41,0)),1)</f>
        <v>1</v>
      </c>
      <c r="T577" s="14">
        <f>IF(JCIMS!T577&gt;=0,JCIMS!T577/INDEX(CIMS!T$4:T$41,MATCH("Generic Fuels"&amp;$E577,CIMS!$W$4:$W$41,0)),1)</f>
        <v>1</v>
      </c>
      <c r="V577" t="str">
        <f t="shared" si="10"/>
        <v>AtlanticIron and SteelNatural Gas</v>
      </c>
    </row>
    <row r="578" spans="3:22" x14ac:dyDescent="0.25">
      <c r="C578" s="6" t="s">
        <v>52</v>
      </c>
      <c r="D578" s="6" t="s">
        <v>41</v>
      </c>
      <c r="E578" t="s">
        <v>31</v>
      </c>
      <c r="F578" s="6">
        <v>2005</v>
      </c>
      <c r="G578" s="6" t="s">
        <v>14</v>
      </c>
      <c r="H578" s="6" t="s">
        <v>15</v>
      </c>
      <c r="I578" s="6" t="s">
        <v>16</v>
      </c>
      <c r="J578" s="14">
        <f>IF(JCIMS!J578&gt;=0,JCIMS!J578/INDEX(CIMS!J$4:J$41,MATCH("Generic Fuels"&amp;$E578,CIMS!$W$4:$W$41,0)),1)</f>
        <v>1</v>
      </c>
      <c r="K578" s="14">
        <f>IF(JCIMS!K578&gt;=0,JCIMS!K578/INDEX(CIMS!K$4:K$41,MATCH("Generic Fuels"&amp;$E578,CIMS!$W$4:$W$41,0)),1)</f>
        <v>1</v>
      </c>
      <c r="L578" s="14">
        <f>IF(JCIMS!L578&gt;=0,JCIMS!L578/INDEX(CIMS!L$4:L$41,MATCH("Generic Fuels"&amp;$E578,CIMS!$W$4:$W$41,0)),1)</f>
        <v>1</v>
      </c>
      <c r="M578" s="14">
        <f>IF(JCIMS!M578&gt;=0,JCIMS!M578/INDEX(CIMS!M$4:M$41,MATCH("Generic Fuels"&amp;$E578,CIMS!$W$4:$W$41,0)),1)</f>
        <v>1</v>
      </c>
      <c r="N578" s="14">
        <f>IF(JCIMS!N578&gt;=0,JCIMS!N578/INDEX(CIMS!N$4:N$41,MATCH("Generic Fuels"&amp;$E578,CIMS!$W$4:$W$41,0)),1)</f>
        <v>1</v>
      </c>
      <c r="O578" s="14">
        <f>IF(JCIMS!O578&gt;=0,JCIMS!O578/INDEX(CIMS!O$4:O$41,MATCH("Generic Fuels"&amp;$E578,CIMS!$W$4:$W$41,0)),1)</f>
        <v>1</v>
      </c>
      <c r="P578" s="14">
        <f>IF(JCIMS!P578&gt;=0,JCIMS!P578/INDEX(CIMS!P$4:P$41,MATCH("Generic Fuels"&amp;$E578,CIMS!$W$4:$W$41,0)),1)</f>
        <v>1</v>
      </c>
      <c r="Q578" s="14">
        <f>IF(JCIMS!Q578&gt;=0,JCIMS!Q578/INDEX(CIMS!Q$4:Q$41,MATCH("Generic Fuels"&amp;$E578,CIMS!$W$4:$W$41,0)),1)</f>
        <v>1</v>
      </c>
      <c r="R578" s="14">
        <f>IF(JCIMS!R578&gt;=0,JCIMS!R578/INDEX(CIMS!R$4:R$41,MATCH("Generic Fuels"&amp;$E578,CIMS!$W$4:$W$41,0)),1)</f>
        <v>1</v>
      </c>
      <c r="S578" s="14">
        <f>IF(JCIMS!S578&gt;=0,JCIMS!S578/INDEX(CIMS!S$4:S$41,MATCH("Generic Fuels"&amp;$E578,CIMS!$W$4:$W$41,0)),1)</f>
        <v>1</v>
      </c>
      <c r="T578" s="14">
        <f>IF(JCIMS!T578&gt;=0,JCIMS!T578/INDEX(CIMS!T$4:T$41,MATCH("Generic Fuels"&amp;$E578,CIMS!$W$4:$W$41,0)),1)</f>
        <v>1</v>
      </c>
      <c r="V578" t="str">
        <f t="shared" si="10"/>
        <v>AtlanticIron and SteelPetroleum Coke</v>
      </c>
    </row>
    <row r="579" spans="3:22" x14ac:dyDescent="0.25">
      <c r="C579" s="6" t="s">
        <v>52</v>
      </c>
      <c r="D579" s="6" t="s">
        <v>41</v>
      </c>
      <c r="E579" t="s">
        <v>32</v>
      </c>
      <c r="F579" s="6">
        <v>2005</v>
      </c>
      <c r="G579" s="6" t="s">
        <v>14</v>
      </c>
      <c r="H579" s="6" t="s">
        <v>15</v>
      </c>
      <c r="I579" s="6" t="s">
        <v>16</v>
      </c>
      <c r="J579" s="14">
        <f>IF(JCIMS!J579&gt;=0,JCIMS!J579/INDEX(CIMS!J$4:J$41,MATCH("Generic Fuels"&amp;$E579,CIMS!$W$4:$W$41,0)),1)</f>
        <v>1</v>
      </c>
      <c r="K579" s="14">
        <f>IF(JCIMS!K579&gt;=0,JCIMS!K579/INDEX(CIMS!K$4:K$41,MATCH("Generic Fuels"&amp;$E579,CIMS!$W$4:$W$41,0)),1)</f>
        <v>1</v>
      </c>
      <c r="L579" s="14">
        <f>IF(JCIMS!L579&gt;=0,JCIMS!L579/INDEX(CIMS!L$4:L$41,MATCH("Generic Fuels"&amp;$E579,CIMS!$W$4:$W$41,0)),1)</f>
        <v>1</v>
      </c>
      <c r="M579" s="14">
        <f>IF(JCIMS!M579&gt;=0,JCIMS!M579/INDEX(CIMS!M$4:M$41,MATCH("Generic Fuels"&amp;$E579,CIMS!$W$4:$W$41,0)),1)</f>
        <v>1</v>
      </c>
      <c r="N579" s="14">
        <f>IF(JCIMS!N579&gt;=0,JCIMS!N579/INDEX(CIMS!N$4:N$41,MATCH("Generic Fuels"&amp;$E579,CIMS!$W$4:$W$41,0)),1)</f>
        <v>1</v>
      </c>
      <c r="O579" s="14">
        <f>IF(JCIMS!O579&gt;=0,JCIMS!O579/INDEX(CIMS!O$4:O$41,MATCH("Generic Fuels"&amp;$E579,CIMS!$W$4:$W$41,0)),1)</f>
        <v>1</v>
      </c>
      <c r="P579" s="14">
        <f>IF(JCIMS!P579&gt;=0,JCIMS!P579/INDEX(CIMS!P$4:P$41,MATCH("Generic Fuels"&amp;$E579,CIMS!$W$4:$W$41,0)),1)</f>
        <v>1</v>
      </c>
      <c r="Q579" s="14">
        <f>IF(JCIMS!Q579&gt;=0,JCIMS!Q579/INDEX(CIMS!Q$4:Q$41,MATCH("Generic Fuels"&amp;$E579,CIMS!$W$4:$W$41,0)),1)</f>
        <v>1</v>
      </c>
      <c r="R579" s="14">
        <f>IF(JCIMS!R579&gt;=0,JCIMS!R579/INDEX(CIMS!R$4:R$41,MATCH("Generic Fuels"&amp;$E579,CIMS!$W$4:$W$41,0)),1)</f>
        <v>1</v>
      </c>
      <c r="S579" s="14">
        <f>IF(JCIMS!S579&gt;=0,JCIMS!S579/INDEX(CIMS!S$4:S$41,MATCH("Generic Fuels"&amp;$E579,CIMS!$W$4:$W$41,0)),1)</f>
        <v>1</v>
      </c>
      <c r="T579" s="14">
        <f>IF(JCIMS!T579&gt;=0,JCIMS!T579/INDEX(CIMS!T$4:T$41,MATCH("Generic Fuels"&amp;$E579,CIMS!$W$4:$W$41,0)),1)</f>
        <v>1</v>
      </c>
      <c r="V579" t="str">
        <f t="shared" si="10"/>
        <v>AtlanticIron and SteelPropane</v>
      </c>
    </row>
    <row r="580" spans="3:22" x14ac:dyDescent="0.25">
      <c r="C580" s="6" t="s">
        <v>52</v>
      </c>
      <c r="D580" s="6" t="s">
        <v>41</v>
      </c>
      <c r="E580" t="s">
        <v>33</v>
      </c>
      <c r="F580" s="6">
        <v>2005</v>
      </c>
      <c r="G580" s="6" t="s">
        <v>14</v>
      </c>
      <c r="H580" s="6" t="s">
        <v>15</v>
      </c>
      <c r="I580" s="6" t="s">
        <v>16</v>
      </c>
      <c r="J580" s="14">
        <f>IF(JCIMS!J580&gt;=0,JCIMS!J580/INDEX(CIMS!J$4:J$41,MATCH("Generic Fuels"&amp;$E580,CIMS!$W$4:$W$41,0)),1)</f>
        <v>1</v>
      </c>
      <c r="K580" s="14">
        <f>IF(JCIMS!K580&gt;=0,JCIMS!K580/INDEX(CIMS!K$4:K$41,MATCH("Generic Fuels"&amp;$E580,CIMS!$W$4:$W$41,0)),1)</f>
        <v>1</v>
      </c>
      <c r="L580" s="14">
        <f>IF(JCIMS!L580&gt;=0,JCIMS!L580/INDEX(CIMS!L$4:L$41,MATCH("Generic Fuels"&amp;$E580,CIMS!$W$4:$W$41,0)),1)</f>
        <v>1</v>
      </c>
      <c r="M580" s="14">
        <f>IF(JCIMS!M580&gt;=0,JCIMS!M580/INDEX(CIMS!M$4:M$41,MATCH("Generic Fuels"&amp;$E580,CIMS!$W$4:$W$41,0)),1)</f>
        <v>1</v>
      </c>
      <c r="N580" s="14">
        <f>IF(JCIMS!N580&gt;=0,JCIMS!N580/INDEX(CIMS!N$4:N$41,MATCH("Generic Fuels"&amp;$E580,CIMS!$W$4:$W$41,0)),1)</f>
        <v>1</v>
      </c>
      <c r="O580" s="14">
        <f>IF(JCIMS!O580&gt;=0,JCIMS!O580/INDEX(CIMS!O$4:O$41,MATCH("Generic Fuels"&amp;$E580,CIMS!$W$4:$W$41,0)),1)</f>
        <v>1</v>
      </c>
      <c r="P580" s="14">
        <f>IF(JCIMS!P580&gt;=0,JCIMS!P580/INDEX(CIMS!P$4:P$41,MATCH("Generic Fuels"&amp;$E580,CIMS!$W$4:$W$41,0)),1)</f>
        <v>1</v>
      </c>
      <c r="Q580" s="14">
        <f>IF(JCIMS!Q580&gt;=0,JCIMS!Q580/INDEX(CIMS!Q$4:Q$41,MATCH("Generic Fuels"&amp;$E580,CIMS!$W$4:$W$41,0)),1)</f>
        <v>1</v>
      </c>
      <c r="R580" s="14">
        <f>IF(JCIMS!R580&gt;=0,JCIMS!R580/INDEX(CIMS!R$4:R$41,MATCH("Generic Fuels"&amp;$E580,CIMS!$W$4:$W$41,0)),1)</f>
        <v>1</v>
      </c>
      <c r="S580" s="14">
        <f>IF(JCIMS!S580&gt;=0,JCIMS!S580/INDEX(CIMS!S$4:S$41,MATCH("Generic Fuels"&amp;$E580,CIMS!$W$4:$W$41,0)),1)</f>
        <v>1</v>
      </c>
      <c r="T580" s="14">
        <f>IF(JCIMS!T580&gt;=0,JCIMS!T580/INDEX(CIMS!T$4:T$41,MATCH("Generic Fuels"&amp;$E580,CIMS!$W$4:$W$41,0)),1)</f>
        <v>1</v>
      </c>
      <c r="V580" t="str">
        <f t="shared" ref="V580:V643" si="11">C580&amp;D580&amp;E580</f>
        <v>AtlanticIron and SteelRefinery Fuel Gas</v>
      </c>
    </row>
    <row r="581" spans="3:22" x14ac:dyDescent="0.25">
      <c r="C581" s="6" t="s">
        <v>52</v>
      </c>
      <c r="D581" s="6" t="s">
        <v>41</v>
      </c>
      <c r="E581" t="s">
        <v>34</v>
      </c>
      <c r="F581" s="6">
        <v>2005</v>
      </c>
      <c r="G581" s="6" t="s">
        <v>14</v>
      </c>
      <c r="H581" s="6" t="s">
        <v>15</v>
      </c>
      <c r="I581" s="6" t="s">
        <v>16</v>
      </c>
      <c r="J581" s="14">
        <f>IF(JCIMS!J581&gt;=0,JCIMS!J581/INDEX(CIMS!J$4:J$41,MATCH("Generic Fuels"&amp;$E581,CIMS!$W$4:$W$41,0)),1)</f>
        <v>1</v>
      </c>
      <c r="K581" s="14">
        <f>IF(JCIMS!K581&gt;=0,JCIMS!K581/INDEX(CIMS!K$4:K$41,MATCH("Generic Fuels"&amp;$E581,CIMS!$W$4:$W$41,0)),1)</f>
        <v>1</v>
      </c>
      <c r="L581" s="14">
        <f>IF(JCIMS!L581&gt;=0,JCIMS!L581/INDEX(CIMS!L$4:L$41,MATCH("Generic Fuels"&amp;$E581,CIMS!$W$4:$W$41,0)),1)</f>
        <v>1</v>
      </c>
      <c r="M581" s="14">
        <f>IF(JCIMS!M581&gt;=0,JCIMS!M581/INDEX(CIMS!M$4:M$41,MATCH("Generic Fuels"&amp;$E581,CIMS!$W$4:$W$41,0)),1)</f>
        <v>1</v>
      </c>
      <c r="N581" s="14">
        <f>IF(JCIMS!N581&gt;=0,JCIMS!N581/INDEX(CIMS!N$4:N$41,MATCH("Generic Fuels"&amp;$E581,CIMS!$W$4:$W$41,0)),1)</f>
        <v>1</v>
      </c>
      <c r="O581" s="14">
        <f>IF(JCIMS!O581&gt;=0,JCIMS!O581/INDEX(CIMS!O$4:O$41,MATCH("Generic Fuels"&amp;$E581,CIMS!$W$4:$W$41,0)),1)</f>
        <v>1</v>
      </c>
      <c r="P581" s="14">
        <f>IF(JCIMS!P581&gt;=0,JCIMS!P581/INDEX(CIMS!P$4:P$41,MATCH("Generic Fuels"&amp;$E581,CIMS!$W$4:$W$41,0)),1)</f>
        <v>1</v>
      </c>
      <c r="Q581" s="14">
        <f>IF(JCIMS!Q581&gt;=0,JCIMS!Q581/INDEX(CIMS!Q$4:Q$41,MATCH("Generic Fuels"&amp;$E581,CIMS!$W$4:$W$41,0)),1)</f>
        <v>1</v>
      </c>
      <c r="R581" s="14">
        <f>IF(JCIMS!R581&gt;=0,JCIMS!R581/INDEX(CIMS!R$4:R$41,MATCH("Generic Fuels"&amp;$E581,CIMS!$W$4:$W$41,0)),1)</f>
        <v>1</v>
      </c>
      <c r="S581" s="14">
        <f>IF(JCIMS!S581&gt;=0,JCIMS!S581/INDEX(CIMS!S$4:S$41,MATCH("Generic Fuels"&amp;$E581,CIMS!$W$4:$W$41,0)),1)</f>
        <v>1</v>
      </c>
      <c r="T581" s="14">
        <f>IF(JCIMS!T581&gt;=0,JCIMS!T581/INDEX(CIMS!T$4:T$41,MATCH("Generic Fuels"&amp;$E581,CIMS!$W$4:$W$41,0)),1)</f>
        <v>1</v>
      </c>
      <c r="V581" t="str">
        <f t="shared" si="11"/>
        <v>AtlanticIron and SteelUranium</v>
      </c>
    </row>
    <row r="582" spans="3:22" x14ac:dyDescent="0.25">
      <c r="C582" s="6" t="s">
        <v>52</v>
      </c>
      <c r="D582" s="6" t="s">
        <v>41</v>
      </c>
      <c r="E582" t="s">
        <v>35</v>
      </c>
      <c r="F582" s="6">
        <v>2005</v>
      </c>
      <c r="G582" s="6" t="s">
        <v>14</v>
      </c>
      <c r="H582" s="6" t="s">
        <v>15</v>
      </c>
      <c r="I582" s="6" t="s">
        <v>16</v>
      </c>
      <c r="J582" s="14">
        <f>IF(JCIMS!J582&gt;=0,JCIMS!J582/INDEX(CIMS!J$4:J$41,MATCH("Generic Fuels"&amp;$E582,CIMS!$W$4:$W$41,0)),1)</f>
        <v>1</v>
      </c>
      <c r="K582" s="14">
        <f>IF(JCIMS!K582&gt;=0,JCIMS!K582/INDEX(CIMS!K$4:K$41,MATCH("Generic Fuels"&amp;$E582,CIMS!$W$4:$W$41,0)),1)</f>
        <v>1</v>
      </c>
      <c r="L582" s="14">
        <f>IF(JCIMS!L582&gt;=0,JCIMS!L582/INDEX(CIMS!L$4:L$41,MATCH("Generic Fuels"&amp;$E582,CIMS!$W$4:$W$41,0)),1)</f>
        <v>1</v>
      </c>
      <c r="M582" s="14">
        <f>IF(JCIMS!M582&gt;=0,JCIMS!M582/INDEX(CIMS!M$4:M$41,MATCH("Generic Fuels"&amp;$E582,CIMS!$W$4:$W$41,0)),1)</f>
        <v>1</v>
      </c>
      <c r="N582" s="14">
        <f>IF(JCIMS!N582&gt;=0,JCIMS!N582/INDEX(CIMS!N$4:N$41,MATCH("Generic Fuels"&amp;$E582,CIMS!$W$4:$W$41,0)),1)</f>
        <v>1</v>
      </c>
      <c r="O582" s="14">
        <f>IF(JCIMS!O582&gt;=0,JCIMS!O582/INDEX(CIMS!O$4:O$41,MATCH("Generic Fuels"&amp;$E582,CIMS!$W$4:$W$41,0)),1)</f>
        <v>1</v>
      </c>
      <c r="P582" s="14">
        <f>IF(JCIMS!P582&gt;=0,JCIMS!P582/INDEX(CIMS!P$4:P$41,MATCH("Generic Fuels"&amp;$E582,CIMS!$W$4:$W$41,0)),1)</f>
        <v>1</v>
      </c>
      <c r="Q582" s="14">
        <f>IF(JCIMS!Q582&gt;=0,JCIMS!Q582/INDEX(CIMS!Q$4:Q$41,MATCH("Generic Fuels"&amp;$E582,CIMS!$W$4:$W$41,0)),1)</f>
        <v>1</v>
      </c>
      <c r="R582" s="14">
        <f>IF(JCIMS!R582&gt;=0,JCIMS!R582/INDEX(CIMS!R$4:R$41,MATCH("Generic Fuels"&amp;$E582,CIMS!$W$4:$W$41,0)),1)</f>
        <v>1</v>
      </c>
      <c r="S582" s="14">
        <f>IF(JCIMS!S582&gt;=0,JCIMS!S582/INDEX(CIMS!S$4:S$41,MATCH("Generic Fuels"&amp;$E582,CIMS!$W$4:$W$41,0)),1)</f>
        <v>1</v>
      </c>
      <c r="T582" s="14">
        <f>IF(JCIMS!T582&gt;=0,JCIMS!T582/INDEX(CIMS!T$4:T$41,MATCH("Generic Fuels"&amp;$E582,CIMS!$W$4:$W$41,0)),1)</f>
        <v>1</v>
      </c>
      <c r="V582" t="str">
        <f t="shared" si="11"/>
        <v>AtlanticIron and SteelWaste Fuel</v>
      </c>
    </row>
    <row r="583" spans="3:22" x14ac:dyDescent="0.25">
      <c r="C583" s="6" t="s">
        <v>52</v>
      </c>
      <c r="D583" s="6" t="s">
        <v>41</v>
      </c>
      <c r="E583" t="s">
        <v>36</v>
      </c>
      <c r="F583" s="6">
        <v>2005</v>
      </c>
      <c r="G583" s="6" t="s">
        <v>14</v>
      </c>
      <c r="H583" s="6" t="s">
        <v>15</v>
      </c>
      <c r="I583" s="6" t="s">
        <v>16</v>
      </c>
      <c r="J583" s="14">
        <f>IF(JCIMS!J583&gt;=0,JCIMS!J583/INDEX(CIMS!J$4:J$41,MATCH("Generic Fuels"&amp;$E583,CIMS!$W$4:$W$41,0)),1)</f>
        <v>1</v>
      </c>
      <c r="K583" s="14">
        <f>IF(JCIMS!K583&gt;=0,JCIMS!K583/INDEX(CIMS!K$4:K$41,MATCH("Generic Fuels"&amp;$E583,CIMS!$W$4:$W$41,0)),1)</f>
        <v>1</v>
      </c>
      <c r="L583" s="14">
        <f>IF(JCIMS!L583&gt;=0,JCIMS!L583/INDEX(CIMS!L$4:L$41,MATCH("Generic Fuels"&amp;$E583,CIMS!$W$4:$W$41,0)),1)</f>
        <v>1</v>
      </c>
      <c r="M583" s="14">
        <f>IF(JCIMS!M583&gt;=0,JCIMS!M583/INDEX(CIMS!M$4:M$41,MATCH("Generic Fuels"&amp;$E583,CIMS!$W$4:$W$41,0)),1)</f>
        <v>1</v>
      </c>
      <c r="N583" s="14">
        <f>IF(JCIMS!N583&gt;=0,JCIMS!N583/INDEX(CIMS!N$4:N$41,MATCH("Generic Fuels"&amp;$E583,CIMS!$W$4:$W$41,0)),1)</f>
        <v>1</v>
      </c>
      <c r="O583" s="14">
        <f>IF(JCIMS!O583&gt;=0,JCIMS!O583/INDEX(CIMS!O$4:O$41,MATCH("Generic Fuels"&amp;$E583,CIMS!$W$4:$W$41,0)),1)</f>
        <v>1</v>
      </c>
      <c r="P583" s="14">
        <f>IF(JCIMS!P583&gt;=0,JCIMS!P583/INDEX(CIMS!P$4:P$41,MATCH("Generic Fuels"&amp;$E583,CIMS!$W$4:$W$41,0)),1)</f>
        <v>1</v>
      </c>
      <c r="Q583" s="14">
        <f>IF(JCIMS!Q583&gt;=0,JCIMS!Q583/INDEX(CIMS!Q$4:Q$41,MATCH("Generic Fuels"&amp;$E583,CIMS!$W$4:$W$41,0)),1)</f>
        <v>1</v>
      </c>
      <c r="R583" s="14">
        <f>IF(JCIMS!R583&gt;=0,JCIMS!R583/INDEX(CIMS!R$4:R$41,MATCH("Generic Fuels"&amp;$E583,CIMS!$W$4:$W$41,0)),1)</f>
        <v>1</v>
      </c>
      <c r="S583" s="14">
        <f>IF(JCIMS!S583&gt;=0,JCIMS!S583/INDEX(CIMS!S$4:S$41,MATCH("Generic Fuels"&amp;$E583,CIMS!$W$4:$W$41,0)),1)</f>
        <v>1</v>
      </c>
      <c r="T583" s="14">
        <f>IF(JCIMS!T583&gt;=0,JCIMS!T583/INDEX(CIMS!T$4:T$41,MATCH("Generic Fuels"&amp;$E583,CIMS!$W$4:$W$41,0)),1)</f>
        <v>1</v>
      </c>
      <c r="V583" t="str">
        <f t="shared" si="11"/>
        <v>AtlanticIron and SteelSolid Biomass</v>
      </c>
    </row>
    <row r="584" spans="3:22" x14ac:dyDescent="0.25">
      <c r="C584" s="6" t="s">
        <v>52</v>
      </c>
      <c r="D584" s="6" t="s">
        <v>42</v>
      </c>
      <c r="E584" t="s">
        <v>13</v>
      </c>
      <c r="F584" s="6">
        <v>2005</v>
      </c>
      <c r="G584" s="6" t="s">
        <v>14</v>
      </c>
      <c r="H584" s="6" t="s">
        <v>15</v>
      </c>
      <c r="I584" s="6" t="s">
        <v>16</v>
      </c>
      <c r="J584" s="16">
        <f>IF(JCIMS!J584&gt;=0,JCIMS!J584/INDEX(CIMS!J$4:J$41,MATCH($C584&amp;$E584,CIMS!$W$4:$W$41,0)),1)</f>
        <v>1</v>
      </c>
      <c r="K584" s="16">
        <f>IF(JCIMS!K584&gt;=0,JCIMS!K584/INDEX(CIMS!K$4:K$41,MATCH($C584&amp;$E584,CIMS!$W$4:$W$41,0)),1)</f>
        <v>1</v>
      </c>
      <c r="L584" s="16">
        <f>IF(JCIMS!L584&gt;=0,JCIMS!L584/INDEX(CIMS!L$4:L$41,MATCH($C584&amp;$E584,CIMS!$W$4:$W$41,0)),1)</f>
        <v>1</v>
      </c>
      <c r="M584" s="16">
        <f>IF(JCIMS!M584&gt;=0,JCIMS!M584/INDEX(CIMS!M$4:M$41,MATCH($C584&amp;$E584,CIMS!$W$4:$W$41,0)),1)</f>
        <v>1</v>
      </c>
      <c r="N584" s="16">
        <f>IF(JCIMS!N584&gt;=0,JCIMS!N584/INDEX(CIMS!N$4:N$41,MATCH($C584&amp;$E584,CIMS!$W$4:$W$41,0)),1)</f>
        <v>1</v>
      </c>
      <c r="O584" s="16">
        <f>IF(JCIMS!O584&gt;=0,JCIMS!O584/INDEX(CIMS!O$4:O$41,MATCH($C584&amp;$E584,CIMS!$W$4:$W$41,0)),1)</f>
        <v>1</v>
      </c>
      <c r="P584" s="16">
        <f>IF(JCIMS!P584&gt;=0,JCIMS!P584/INDEX(CIMS!P$4:P$41,MATCH($C584&amp;$E584,CIMS!$W$4:$W$41,0)),1)</f>
        <v>1</v>
      </c>
      <c r="Q584" s="16">
        <f>IF(JCIMS!Q584&gt;=0,JCIMS!Q584/INDEX(CIMS!Q$4:Q$41,MATCH($C584&amp;$E584,CIMS!$W$4:$W$41,0)),1)</f>
        <v>1</v>
      </c>
      <c r="R584" s="16">
        <f>IF(JCIMS!R584&gt;=0,JCIMS!R584/INDEX(CIMS!R$4:R$41,MATCH($C584&amp;$E584,CIMS!$W$4:$W$41,0)),1)</f>
        <v>1</v>
      </c>
      <c r="S584" s="16">
        <f>IF(JCIMS!S584&gt;=0,JCIMS!S584/INDEX(CIMS!S$4:S$41,MATCH($C584&amp;$E584,CIMS!$W$4:$W$41,0)),1)</f>
        <v>1</v>
      </c>
      <c r="T584" s="16">
        <f>IF(JCIMS!T584&gt;=0,JCIMS!T584/INDEX(CIMS!T$4:T$41,MATCH($C584&amp;$E584,CIMS!$W$4:$W$41,0)),1)</f>
        <v>1</v>
      </c>
      <c r="V584" t="str">
        <f t="shared" si="11"/>
        <v>AtlanticMetal SmeltingBiodiesel</v>
      </c>
    </row>
    <row r="585" spans="3:22" x14ac:dyDescent="0.25">
      <c r="C585" s="6" t="s">
        <v>52</v>
      </c>
      <c r="D585" s="6" t="s">
        <v>42</v>
      </c>
      <c r="E585" t="s">
        <v>17</v>
      </c>
      <c r="F585" s="6">
        <v>2005</v>
      </c>
      <c r="G585" s="6" t="s">
        <v>14</v>
      </c>
      <c r="H585" s="6" t="s">
        <v>15</v>
      </c>
      <c r="I585" s="6" t="s">
        <v>16</v>
      </c>
      <c r="J585" s="16">
        <f>IF(JCIMS!J585&gt;=0,JCIMS!J585/INDEX(CIMS!J$4:J$41,MATCH($C585&amp;$E585,CIMS!$W$4:$W$41,0)),1)</f>
        <v>0.73346845447680209</v>
      </c>
      <c r="K585" s="16">
        <f>IF(JCIMS!K585&gt;=0,JCIMS!K585/INDEX(CIMS!K$4:K$41,MATCH($C585&amp;$E585,CIMS!$W$4:$W$41,0)),1)</f>
        <v>0.75092344154490287</v>
      </c>
      <c r="L585" s="16">
        <f>IF(JCIMS!L585&gt;=0,JCIMS!L585/INDEX(CIMS!L$4:L$41,MATCH($C585&amp;$E585,CIMS!$W$4:$W$41,0)),1)</f>
        <v>0.5452142327792967</v>
      </c>
      <c r="M585" s="16">
        <f>IF(JCIMS!M585&gt;=0,JCIMS!M585/INDEX(CIMS!M$4:M$41,MATCH($C585&amp;$E585,CIMS!$W$4:$W$41,0)),1)</f>
        <v>0.66555464367691175</v>
      </c>
      <c r="N585" s="16">
        <f>IF(JCIMS!N585&gt;=0,JCIMS!N585/INDEX(CIMS!N$4:N$41,MATCH($C585&amp;$E585,CIMS!$W$4:$W$41,0)),1)</f>
        <v>0.69854914432225723</v>
      </c>
      <c r="O585" s="16">
        <f>IF(JCIMS!O585&gt;=0,JCIMS!O585/INDEX(CIMS!O$4:O$41,MATCH($C585&amp;$E585,CIMS!$W$4:$W$41,0)),1)</f>
        <v>0.71826372535880367</v>
      </c>
      <c r="P585" s="16">
        <f>IF(JCIMS!P585&gt;=0,JCIMS!P585/INDEX(CIMS!P$4:P$41,MATCH($C585&amp;$E585,CIMS!$W$4:$W$41,0)),1)</f>
        <v>0.79412019415831414</v>
      </c>
      <c r="Q585" s="16">
        <f>IF(JCIMS!Q585&gt;=0,JCIMS!Q585/INDEX(CIMS!Q$4:Q$41,MATCH($C585&amp;$E585,CIMS!$W$4:$W$41,0)),1)</f>
        <v>0.81300857334867738</v>
      </c>
      <c r="R585" s="16">
        <f>IF(JCIMS!R585&gt;=0,JCIMS!R585/INDEX(CIMS!R$4:R$41,MATCH($C585&amp;$E585,CIMS!$W$4:$W$41,0)),1)</f>
        <v>0.80203303903679179</v>
      </c>
      <c r="S585" s="16">
        <f>IF(JCIMS!S585&gt;=0,JCIMS!S585/INDEX(CIMS!S$4:S$41,MATCH($C585&amp;$E585,CIMS!$W$4:$W$41,0)),1)</f>
        <v>0.80975658962008679</v>
      </c>
      <c r="T585" s="16">
        <f>IF(JCIMS!T585&gt;=0,JCIMS!T585/INDEX(CIMS!T$4:T$41,MATCH($C585&amp;$E585,CIMS!$W$4:$W$41,0)),1)</f>
        <v>0.81931696218035333</v>
      </c>
      <c r="V585" t="str">
        <f t="shared" si="11"/>
        <v>AtlanticMetal SmeltingElectricity</v>
      </c>
    </row>
    <row r="586" spans="3:22" x14ac:dyDescent="0.25">
      <c r="C586" s="6" t="s">
        <v>52</v>
      </c>
      <c r="D586" s="6" t="s">
        <v>42</v>
      </c>
      <c r="E586" t="s">
        <v>18</v>
      </c>
      <c r="F586" s="6">
        <v>2005</v>
      </c>
      <c r="G586" s="6" t="s">
        <v>14</v>
      </c>
      <c r="H586" s="6" t="s">
        <v>15</v>
      </c>
      <c r="I586" s="6" t="s">
        <v>16</v>
      </c>
      <c r="J586" s="16">
        <f>IF(JCIMS!J586&gt;=0,JCIMS!J586/INDEX(CIMS!J$4:J$41,MATCH($C586&amp;$E586,CIMS!$W$4:$W$41,0)),1)</f>
        <v>1</v>
      </c>
      <c r="K586" s="16">
        <f>IF(JCIMS!K586&gt;=0,JCIMS!K586/INDEX(CIMS!K$4:K$41,MATCH($C586&amp;$E586,CIMS!$W$4:$W$41,0)),1)</f>
        <v>1</v>
      </c>
      <c r="L586" s="16">
        <f>IF(JCIMS!L586&gt;=0,JCIMS!L586/INDEX(CIMS!L$4:L$41,MATCH($C586&amp;$E586,CIMS!$W$4:$W$41,0)),1)</f>
        <v>1</v>
      </c>
      <c r="M586" s="16">
        <f>IF(JCIMS!M586&gt;=0,JCIMS!M586/INDEX(CIMS!M$4:M$41,MATCH($C586&amp;$E586,CIMS!$W$4:$W$41,0)),1)</f>
        <v>1</v>
      </c>
      <c r="N586" s="16">
        <f>IF(JCIMS!N586&gt;=0,JCIMS!N586/INDEX(CIMS!N$4:N$41,MATCH($C586&amp;$E586,CIMS!$W$4:$W$41,0)),1)</f>
        <v>1</v>
      </c>
      <c r="O586" s="16">
        <f>IF(JCIMS!O586&gt;=0,JCIMS!O586/INDEX(CIMS!O$4:O$41,MATCH($C586&amp;$E586,CIMS!$W$4:$W$41,0)),1)</f>
        <v>1</v>
      </c>
      <c r="P586" s="16">
        <f>IF(JCIMS!P586&gt;=0,JCIMS!P586/INDEX(CIMS!P$4:P$41,MATCH($C586&amp;$E586,CIMS!$W$4:$W$41,0)),1)</f>
        <v>1</v>
      </c>
      <c r="Q586" s="16">
        <f>IF(JCIMS!Q586&gt;=0,JCIMS!Q586/INDEX(CIMS!Q$4:Q$41,MATCH($C586&amp;$E586,CIMS!$W$4:$W$41,0)),1)</f>
        <v>1</v>
      </c>
      <c r="R586" s="16">
        <f>IF(JCIMS!R586&gt;=0,JCIMS!R586/INDEX(CIMS!R$4:R$41,MATCH($C586&amp;$E586,CIMS!$W$4:$W$41,0)),1)</f>
        <v>1</v>
      </c>
      <c r="S586" s="16">
        <f>IF(JCIMS!S586&gt;=0,JCIMS!S586/INDEX(CIMS!S$4:S$41,MATCH($C586&amp;$E586,CIMS!$W$4:$W$41,0)),1)</f>
        <v>1</v>
      </c>
      <c r="T586" s="16">
        <f>IF(JCIMS!T586&gt;=0,JCIMS!T586/INDEX(CIMS!T$4:T$41,MATCH($C586&amp;$E586,CIMS!$W$4:$W$41,0)),1)</f>
        <v>1</v>
      </c>
      <c r="V586" t="str">
        <f t="shared" si="11"/>
        <v>AtlanticMetal SmeltingEthanol</v>
      </c>
    </row>
    <row r="587" spans="3:22" x14ac:dyDescent="0.25">
      <c r="C587" s="6" t="s">
        <v>52</v>
      </c>
      <c r="D587" s="6" t="s">
        <v>42</v>
      </c>
      <c r="E587" t="s">
        <v>20</v>
      </c>
      <c r="F587" s="6">
        <v>2005</v>
      </c>
      <c r="G587" s="6" t="s">
        <v>14</v>
      </c>
      <c r="H587" s="6" t="s">
        <v>15</v>
      </c>
      <c r="I587" s="6" t="s">
        <v>16</v>
      </c>
      <c r="J587" s="14">
        <f>IF(JCIMS!J587&gt;=0,JCIMS!J587/INDEX(CIMS!J$4:J$41,MATCH("Generic Fuels"&amp;$E587,CIMS!$W$4:$W$41,0)),1)</f>
        <v>1</v>
      </c>
      <c r="K587" s="14">
        <f>IF(JCIMS!K587&gt;=0,JCIMS!K587/INDEX(CIMS!K$4:K$41,MATCH("Generic Fuels"&amp;$E587,CIMS!$W$4:$W$41,0)),1)</f>
        <v>1</v>
      </c>
      <c r="L587" s="14">
        <f>IF(JCIMS!L587&gt;=0,JCIMS!L587/INDEX(CIMS!L$4:L$41,MATCH("Generic Fuels"&amp;$E587,CIMS!$W$4:$W$41,0)),1)</f>
        <v>1</v>
      </c>
      <c r="M587" s="14">
        <f>IF(JCIMS!M587&gt;=0,JCIMS!M587/INDEX(CIMS!M$4:M$41,MATCH("Generic Fuels"&amp;$E587,CIMS!$W$4:$W$41,0)),1)</f>
        <v>1</v>
      </c>
      <c r="N587" s="14">
        <f>IF(JCIMS!N587&gt;=0,JCIMS!N587/INDEX(CIMS!N$4:N$41,MATCH("Generic Fuels"&amp;$E587,CIMS!$W$4:$W$41,0)),1)</f>
        <v>1</v>
      </c>
      <c r="O587" s="14">
        <f>IF(JCIMS!O587&gt;=0,JCIMS!O587/INDEX(CIMS!O$4:O$41,MATCH("Generic Fuels"&amp;$E587,CIMS!$W$4:$W$41,0)),1)</f>
        <v>1</v>
      </c>
      <c r="P587" s="14">
        <f>IF(JCIMS!P587&gt;=0,JCIMS!P587/INDEX(CIMS!P$4:P$41,MATCH("Generic Fuels"&amp;$E587,CIMS!$W$4:$W$41,0)),1)</f>
        <v>1</v>
      </c>
      <c r="Q587" s="14">
        <f>IF(JCIMS!Q587&gt;=0,JCIMS!Q587/INDEX(CIMS!Q$4:Q$41,MATCH("Generic Fuels"&amp;$E587,CIMS!$W$4:$W$41,0)),1)</f>
        <v>1</v>
      </c>
      <c r="R587" s="14">
        <f>IF(JCIMS!R587&gt;=0,JCIMS!R587/INDEX(CIMS!R$4:R$41,MATCH("Generic Fuels"&amp;$E587,CIMS!$W$4:$W$41,0)),1)</f>
        <v>1</v>
      </c>
      <c r="S587" s="14">
        <f>IF(JCIMS!S587&gt;=0,JCIMS!S587/INDEX(CIMS!S$4:S$41,MATCH("Generic Fuels"&amp;$E587,CIMS!$W$4:$W$41,0)),1)</f>
        <v>1</v>
      </c>
      <c r="T587" s="14">
        <f>IF(JCIMS!T587&gt;=0,JCIMS!T587/INDEX(CIMS!T$4:T$41,MATCH("Generic Fuels"&amp;$E587,CIMS!$W$4:$W$41,0)),1)</f>
        <v>1</v>
      </c>
      <c r="V587" t="str">
        <f t="shared" si="11"/>
        <v>AtlanticMetal SmeltingJet Fuel</v>
      </c>
    </row>
    <row r="588" spans="3:22" x14ac:dyDescent="0.25">
      <c r="C588" s="6" t="s">
        <v>52</v>
      </c>
      <c r="D588" s="6" t="s">
        <v>42</v>
      </c>
      <c r="E588" t="s">
        <v>21</v>
      </c>
      <c r="F588" s="6">
        <v>2005</v>
      </c>
      <c r="G588" s="6" t="s">
        <v>14</v>
      </c>
      <c r="H588" s="6" t="s">
        <v>15</v>
      </c>
      <c r="I588" s="6" t="s">
        <v>16</v>
      </c>
      <c r="J588" s="14">
        <f>IF(JCIMS!J588&gt;=0,JCIMS!J588/INDEX(CIMS!J$4:J$41,MATCH("Generic Fuels"&amp;$E588,CIMS!$W$4:$W$41,0)),1)</f>
        <v>1</v>
      </c>
      <c r="K588" s="14">
        <f>IF(JCIMS!K588&gt;=0,JCIMS!K588/INDEX(CIMS!K$4:K$41,MATCH("Generic Fuels"&amp;$E588,CIMS!$W$4:$W$41,0)),1)</f>
        <v>1</v>
      </c>
      <c r="L588" s="14">
        <f>IF(JCIMS!L588&gt;=0,JCIMS!L588/INDEX(CIMS!L$4:L$41,MATCH("Generic Fuels"&amp;$E588,CIMS!$W$4:$W$41,0)),1)</f>
        <v>1</v>
      </c>
      <c r="M588" s="14">
        <f>IF(JCIMS!M588&gt;=0,JCIMS!M588/INDEX(CIMS!M$4:M$41,MATCH("Generic Fuels"&amp;$E588,CIMS!$W$4:$W$41,0)),1)</f>
        <v>1</v>
      </c>
      <c r="N588" s="14">
        <f>IF(JCIMS!N588&gt;=0,JCIMS!N588/INDEX(CIMS!N$4:N$41,MATCH("Generic Fuels"&amp;$E588,CIMS!$W$4:$W$41,0)),1)</f>
        <v>1</v>
      </c>
      <c r="O588" s="14">
        <f>IF(JCIMS!O588&gt;=0,JCIMS!O588/INDEX(CIMS!O$4:O$41,MATCH("Generic Fuels"&amp;$E588,CIMS!$W$4:$W$41,0)),1)</f>
        <v>1</v>
      </c>
      <c r="P588" s="14">
        <f>IF(JCIMS!P588&gt;=0,JCIMS!P588/INDEX(CIMS!P$4:P$41,MATCH("Generic Fuels"&amp;$E588,CIMS!$W$4:$W$41,0)),1)</f>
        <v>1</v>
      </c>
      <c r="Q588" s="14">
        <f>IF(JCIMS!Q588&gt;=0,JCIMS!Q588/INDEX(CIMS!Q$4:Q$41,MATCH("Generic Fuels"&amp;$E588,CIMS!$W$4:$W$41,0)),1)</f>
        <v>1</v>
      </c>
      <c r="R588" s="14">
        <f>IF(JCIMS!R588&gt;=0,JCIMS!R588/INDEX(CIMS!R$4:R$41,MATCH("Generic Fuels"&amp;$E588,CIMS!$W$4:$W$41,0)),1)</f>
        <v>1</v>
      </c>
      <c r="S588" s="14">
        <f>IF(JCIMS!S588&gt;=0,JCIMS!S588/INDEX(CIMS!S$4:S$41,MATCH("Generic Fuels"&amp;$E588,CIMS!$W$4:$W$41,0)),1)</f>
        <v>1</v>
      </c>
      <c r="T588" s="14">
        <f>IF(JCIMS!T588&gt;=0,JCIMS!T588/INDEX(CIMS!T$4:T$41,MATCH("Generic Fuels"&amp;$E588,CIMS!$W$4:$W$41,0)),1)</f>
        <v>1</v>
      </c>
      <c r="V588" t="str">
        <f t="shared" si="11"/>
        <v>AtlanticMetal SmeltingBlack Liquor</v>
      </c>
    </row>
    <row r="589" spans="3:22" x14ac:dyDescent="0.25">
      <c r="C589" s="6" t="s">
        <v>52</v>
      </c>
      <c r="D589" s="6" t="s">
        <v>42</v>
      </c>
      <c r="E589" t="s">
        <v>22</v>
      </c>
      <c r="F589" s="6">
        <v>2005</v>
      </c>
      <c r="G589" s="6" t="s">
        <v>14</v>
      </c>
      <c r="H589" s="6" t="s">
        <v>15</v>
      </c>
      <c r="I589" s="6" t="s">
        <v>16</v>
      </c>
      <c r="J589" s="14">
        <f>IF(JCIMS!J589&gt;=0,JCIMS!J589/INDEX(CIMS!J$4:J$41,MATCH("Generic Fuels"&amp;$E589,CIMS!$W$4:$W$41,0)),1)</f>
        <v>1.0250494397827203</v>
      </c>
      <c r="K589" s="14">
        <f>IF(JCIMS!K589&gt;=0,JCIMS!K589/INDEX(CIMS!K$4:K$41,MATCH("Generic Fuels"&amp;$E589,CIMS!$W$4:$W$41,0)),1)</f>
        <v>1.1191135338619715</v>
      </c>
      <c r="L589" s="14">
        <f>IF(JCIMS!L589&gt;=0,JCIMS!L589/INDEX(CIMS!L$4:L$41,MATCH("Generic Fuels"&amp;$E589,CIMS!$W$4:$W$41,0)),1)</f>
        <v>1.4388435368140353</v>
      </c>
      <c r="M589" s="14">
        <f>IF(JCIMS!M589&gt;=0,JCIMS!M589/INDEX(CIMS!M$4:M$41,MATCH("Generic Fuels"&amp;$E589,CIMS!$W$4:$W$41,0)),1)</f>
        <v>1.4388435368140353</v>
      </c>
      <c r="N589" s="14">
        <f>IF(JCIMS!N589&gt;=0,JCIMS!N589/INDEX(CIMS!N$4:N$41,MATCH("Generic Fuels"&amp;$E589,CIMS!$W$4:$W$41,0)),1)</f>
        <v>1.4388435368140353</v>
      </c>
      <c r="O589" s="14">
        <f>IF(JCIMS!O589&gt;=0,JCIMS!O589/INDEX(CIMS!O$4:O$41,MATCH("Generic Fuels"&amp;$E589,CIMS!$W$4:$W$41,0)),1)</f>
        <v>1.4388435368140353</v>
      </c>
      <c r="P589" s="14">
        <f>IF(JCIMS!P589&gt;=0,JCIMS!P589/INDEX(CIMS!P$4:P$41,MATCH("Generic Fuels"&amp;$E589,CIMS!$W$4:$W$41,0)),1)</f>
        <v>1.4388435368140353</v>
      </c>
      <c r="Q589" s="14">
        <f>IF(JCIMS!Q589&gt;=0,JCIMS!Q589/INDEX(CIMS!Q$4:Q$41,MATCH("Generic Fuels"&amp;$E589,CIMS!$W$4:$W$41,0)),1)</f>
        <v>1.4388435368140353</v>
      </c>
      <c r="R589" s="14">
        <f>IF(JCIMS!R589&gt;=0,JCIMS!R589/INDEX(CIMS!R$4:R$41,MATCH("Generic Fuels"&amp;$E589,CIMS!$W$4:$W$41,0)),1)</f>
        <v>1.4388435368140353</v>
      </c>
      <c r="S589" s="14">
        <f>IF(JCIMS!S589&gt;=0,JCIMS!S589/INDEX(CIMS!S$4:S$41,MATCH("Generic Fuels"&amp;$E589,CIMS!$W$4:$W$41,0)),1)</f>
        <v>1.4388435368140353</v>
      </c>
      <c r="T589" s="14">
        <f>IF(JCIMS!T589&gt;=0,JCIMS!T589/INDEX(CIMS!T$4:T$41,MATCH("Generic Fuels"&amp;$E589,CIMS!$W$4:$W$41,0)),1)</f>
        <v>1.4388435368140353</v>
      </c>
      <c r="V589" t="str">
        <f t="shared" si="11"/>
        <v>AtlanticMetal SmeltingCoal</v>
      </c>
    </row>
    <row r="590" spans="3:22" x14ac:dyDescent="0.25">
      <c r="C590" s="6" t="s">
        <v>52</v>
      </c>
      <c r="D590" s="6" t="s">
        <v>42</v>
      </c>
      <c r="E590" t="s">
        <v>23</v>
      </c>
      <c r="F590" s="6">
        <v>2005</v>
      </c>
      <c r="G590" s="6" t="s">
        <v>14</v>
      </c>
      <c r="H590" s="6" t="s">
        <v>15</v>
      </c>
      <c r="I590" s="6" t="s">
        <v>16</v>
      </c>
      <c r="J590" s="14">
        <f>IF(JCIMS!J590&gt;=0,JCIMS!J590/INDEX(CIMS!J$4:J$41,MATCH("Generic Fuels"&amp;$E590,CIMS!$W$4:$W$41,0)),1)</f>
        <v>1</v>
      </c>
      <c r="K590" s="14">
        <f>IF(JCIMS!K590&gt;=0,JCIMS!K590/INDEX(CIMS!K$4:K$41,MATCH("Generic Fuels"&amp;$E590,CIMS!$W$4:$W$41,0)),1)</f>
        <v>1</v>
      </c>
      <c r="L590" s="14">
        <f>IF(JCIMS!L590&gt;=0,JCIMS!L590/INDEX(CIMS!L$4:L$41,MATCH("Generic Fuels"&amp;$E590,CIMS!$W$4:$W$41,0)),1)</f>
        <v>1</v>
      </c>
      <c r="M590" s="14">
        <f>IF(JCIMS!M590&gt;=0,JCIMS!M590/INDEX(CIMS!M$4:M$41,MATCH("Generic Fuels"&amp;$E590,CIMS!$W$4:$W$41,0)),1)</f>
        <v>1</v>
      </c>
      <c r="N590" s="14">
        <f>IF(JCIMS!N590&gt;=0,JCIMS!N590/INDEX(CIMS!N$4:N$41,MATCH("Generic Fuels"&amp;$E590,CIMS!$W$4:$W$41,0)),1)</f>
        <v>1</v>
      </c>
      <c r="O590" s="14">
        <f>IF(JCIMS!O590&gt;=0,JCIMS!O590/INDEX(CIMS!O$4:O$41,MATCH("Generic Fuels"&amp;$E590,CIMS!$W$4:$W$41,0)),1)</f>
        <v>1</v>
      </c>
      <c r="P590" s="14">
        <f>IF(JCIMS!P590&gt;=0,JCIMS!P590/INDEX(CIMS!P$4:P$41,MATCH("Generic Fuels"&amp;$E590,CIMS!$W$4:$W$41,0)),1)</f>
        <v>1</v>
      </c>
      <c r="Q590" s="14">
        <f>IF(JCIMS!Q590&gt;=0,JCIMS!Q590/INDEX(CIMS!Q$4:Q$41,MATCH("Generic Fuels"&amp;$E590,CIMS!$W$4:$W$41,0)),1)</f>
        <v>1</v>
      </c>
      <c r="R590" s="14">
        <f>IF(JCIMS!R590&gt;=0,JCIMS!R590/INDEX(CIMS!R$4:R$41,MATCH("Generic Fuels"&amp;$E590,CIMS!$W$4:$W$41,0)),1)</f>
        <v>1</v>
      </c>
      <c r="S590" s="14">
        <f>IF(JCIMS!S590&gt;=0,JCIMS!S590/INDEX(CIMS!S$4:S$41,MATCH("Generic Fuels"&amp;$E590,CIMS!$W$4:$W$41,0)),1)</f>
        <v>1</v>
      </c>
      <c r="T590" s="14">
        <f>IF(JCIMS!T590&gt;=0,JCIMS!T590/INDEX(CIMS!T$4:T$41,MATCH("Generic Fuels"&amp;$E590,CIMS!$W$4:$W$41,0)),1)</f>
        <v>1</v>
      </c>
      <c r="V590" t="str">
        <f t="shared" si="11"/>
        <v>AtlanticMetal SmeltingCoke</v>
      </c>
    </row>
    <row r="591" spans="3:22" x14ac:dyDescent="0.25">
      <c r="C591" s="6" t="s">
        <v>52</v>
      </c>
      <c r="D591" s="6" t="s">
        <v>42</v>
      </c>
      <c r="E591" t="s">
        <v>24</v>
      </c>
      <c r="F591" s="6">
        <v>2005</v>
      </c>
      <c r="G591" s="6" t="s">
        <v>14</v>
      </c>
      <c r="H591" s="6" t="s">
        <v>15</v>
      </c>
      <c r="I591" s="6" t="s">
        <v>16</v>
      </c>
      <c r="J591" s="14">
        <f>IF(JCIMS!J591&gt;=0,JCIMS!J591/INDEX(CIMS!J$4:J$41,MATCH("Generic Fuels"&amp;$E591,CIMS!$W$4:$W$41,0)),1)</f>
        <v>1</v>
      </c>
      <c r="K591" s="14">
        <f>IF(JCIMS!K591&gt;=0,JCIMS!K591/INDEX(CIMS!K$4:K$41,MATCH("Generic Fuels"&amp;$E591,CIMS!$W$4:$W$41,0)),1)</f>
        <v>1</v>
      </c>
      <c r="L591" s="14">
        <f>IF(JCIMS!L591&gt;=0,JCIMS!L591/INDEX(CIMS!L$4:L$41,MATCH("Generic Fuels"&amp;$E591,CIMS!$W$4:$W$41,0)),1)</f>
        <v>1</v>
      </c>
      <c r="M591" s="14">
        <f>IF(JCIMS!M591&gt;=0,JCIMS!M591/INDEX(CIMS!M$4:M$41,MATCH("Generic Fuels"&amp;$E591,CIMS!$W$4:$W$41,0)),1)</f>
        <v>1</v>
      </c>
      <c r="N591" s="14">
        <f>IF(JCIMS!N591&gt;=0,JCIMS!N591/INDEX(CIMS!N$4:N$41,MATCH("Generic Fuels"&amp;$E591,CIMS!$W$4:$W$41,0)),1)</f>
        <v>1</v>
      </c>
      <c r="O591" s="14">
        <f>IF(JCIMS!O591&gt;=0,JCIMS!O591/INDEX(CIMS!O$4:O$41,MATCH("Generic Fuels"&amp;$E591,CIMS!$W$4:$W$41,0)),1)</f>
        <v>1</v>
      </c>
      <c r="P591" s="14">
        <f>IF(JCIMS!P591&gt;=0,JCIMS!P591/INDEX(CIMS!P$4:P$41,MATCH("Generic Fuels"&amp;$E591,CIMS!$W$4:$W$41,0)),1)</f>
        <v>1</v>
      </c>
      <c r="Q591" s="14">
        <f>IF(JCIMS!Q591&gt;=0,JCIMS!Q591/INDEX(CIMS!Q$4:Q$41,MATCH("Generic Fuels"&amp;$E591,CIMS!$W$4:$W$41,0)),1)</f>
        <v>1</v>
      </c>
      <c r="R591" s="14">
        <f>IF(JCIMS!R591&gt;=0,JCIMS!R591/INDEX(CIMS!R$4:R$41,MATCH("Generic Fuels"&amp;$E591,CIMS!$W$4:$W$41,0)),1)</f>
        <v>1</v>
      </c>
      <c r="S591" s="14">
        <f>IF(JCIMS!S591&gt;=0,JCIMS!S591/INDEX(CIMS!S$4:S$41,MATCH("Generic Fuels"&amp;$E591,CIMS!$W$4:$W$41,0)),1)</f>
        <v>1</v>
      </c>
      <c r="T591" s="14">
        <f>IF(JCIMS!T591&gt;=0,JCIMS!T591/INDEX(CIMS!T$4:T$41,MATCH("Generic Fuels"&amp;$E591,CIMS!$W$4:$W$41,0)),1)</f>
        <v>1</v>
      </c>
      <c r="V591" t="str">
        <f t="shared" si="11"/>
        <v>AtlanticMetal SmeltingDiesel</v>
      </c>
    </row>
    <row r="592" spans="3:22" x14ac:dyDescent="0.25">
      <c r="C592" s="6" t="s">
        <v>52</v>
      </c>
      <c r="D592" s="6" t="s">
        <v>42</v>
      </c>
      <c r="E592" t="s">
        <v>25</v>
      </c>
      <c r="F592" s="6">
        <v>2005</v>
      </c>
      <c r="G592" s="6" t="s">
        <v>14</v>
      </c>
      <c r="H592" s="6" t="s">
        <v>15</v>
      </c>
      <c r="I592" s="6" t="s">
        <v>16</v>
      </c>
      <c r="J592" s="14">
        <f>IF(JCIMS!J592&gt;=0,JCIMS!J592/INDEX(CIMS!J$4:J$41,MATCH("Generic Fuels"&amp;$E592,CIMS!$W$4:$W$41,0)),1)</f>
        <v>1</v>
      </c>
      <c r="K592" s="14">
        <f>IF(JCIMS!K592&gt;=0,JCIMS!K592/INDEX(CIMS!K$4:K$41,MATCH("Generic Fuels"&amp;$E592,CIMS!$W$4:$W$41,0)),1)</f>
        <v>1</v>
      </c>
      <c r="L592" s="14">
        <f>IF(JCIMS!L592&gt;=0,JCIMS!L592/INDEX(CIMS!L$4:L$41,MATCH("Generic Fuels"&amp;$E592,CIMS!$W$4:$W$41,0)),1)</f>
        <v>1</v>
      </c>
      <c r="M592" s="14">
        <f>IF(JCIMS!M592&gt;=0,JCIMS!M592/INDEX(CIMS!M$4:M$41,MATCH("Generic Fuels"&amp;$E592,CIMS!$W$4:$W$41,0)),1)</f>
        <v>1</v>
      </c>
      <c r="N592" s="14">
        <f>IF(JCIMS!N592&gt;=0,JCIMS!N592/INDEX(CIMS!N$4:N$41,MATCH("Generic Fuels"&amp;$E592,CIMS!$W$4:$W$41,0)),1)</f>
        <v>1</v>
      </c>
      <c r="O592" s="14">
        <f>IF(JCIMS!O592&gt;=0,JCIMS!O592/INDEX(CIMS!O$4:O$41,MATCH("Generic Fuels"&amp;$E592,CIMS!$W$4:$W$41,0)),1)</f>
        <v>1</v>
      </c>
      <c r="P592" s="14">
        <f>IF(JCIMS!P592&gt;=0,JCIMS!P592/INDEX(CIMS!P$4:P$41,MATCH("Generic Fuels"&amp;$E592,CIMS!$W$4:$W$41,0)),1)</f>
        <v>1</v>
      </c>
      <c r="Q592" s="14">
        <f>IF(JCIMS!Q592&gt;=0,JCIMS!Q592/INDEX(CIMS!Q$4:Q$41,MATCH("Generic Fuels"&amp;$E592,CIMS!$W$4:$W$41,0)),1)</f>
        <v>1</v>
      </c>
      <c r="R592" s="14">
        <f>IF(JCIMS!R592&gt;=0,JCIMS!R592/INDEX(CIMS!R$4:R$41,MATCH("Generic Fuels"&amp;$E592,CIMS!$W$4:$W$41,0)),1)</f>
        <v>1</v>
      </c>
      <c r="S592" s="14">
        <f>IF(JCIMS!S592&gt;=0,JCIMS!S592/INDEX(CIMS!S$4:S$41,MATCH("Generic Fuels"&amp;$E592,CIMS!$W$4:$W$41,0)),1)</f>
        <v>1</v>
      </c>
      <c r="T592" s="14">
        <f>IF(JCIMS!T592&gt;=0,JCIMS!T592/INDEX(CIMS!T$4:T$41,MATCH("Generic Fuels"&amp;$E592,CIMS!$W$4:$W$41,0)),1)</f>
        <v>1</v>
      </c>
      <c r="V592" t="str">
        <f t="shared" si="11"/>
        <v>AtlanticMetal SmeltingGasoline</v>
      </c>
    </row>
    <row r="593" spans="3:22" x14ac:dyDescent="0.25">
      <c r="C593" s="6" t="s">
        <v>52</v>
      </c>
      <c r="D593" s="6" t="s">
        <v>42</v>
      </c>
      <c r="E593" t="s">
        <v>26</v>
      </c>
      <c r="F593" s="6">
        <v>2005</v>
      </c>
      <c r="G593" s="6" t="s">
        <v>14</v>
      </c>
      <c r="H593" s="6" t="s">
        <v>15</v>
      </c>
      <c r="I593" s="6" t="s">
        <v>16</v>
      </c>
      <c r="J593" s="14">
        <f>IF(JCIMS!J593&gt;=0,JCIMS!J593/INDEX(CIMS!J$4:J$41,MATCH("Generic Fuels"&amp;$E593,CIMS!$W$4:$W$41,0)),1)</f>
        <v>0.36972923656171902</v>
      </c>
      <c r="K593" s="14">
        <f>IF(JCIMS!K593&gt;=0,JCIMS!K593/INDEX(CIMS!K$4:K$41,MATCH("Generic Fuels"&amp;$E593,CIMS!$W$4:$W$41,0)),1)</f>
        <v>0.47663033903644852</v>
      </c>
      <c r="L593" s="14">
        <f>IF(JCIMS!L593&gt;=0,JCIMS!L593/INDEX(CIMS!L$4:L$41,MATCH("Generic Fuels"&amp;$E593,CIMS!$W$4:$W$41,0)),1)</f>
        <v>0.84774708529520038</v>
      </c>
      <c r="M593" s="14">
        <f>IF(JCIMS!M593&gt;=0,JCIMS!M593/INDEX(CIMS!M$4:M$41,MATCH("Generic Fuels"&amp;$E593,CIMS!$W$4:$W$41,0)),1)</f>
        <v>0.83575198666310346</v>
      </c>
      <c r="N593" s="14">
        <f>IF(JCIMS!N593&gt;=0,JCIMS!N593/INDEX(CIMS!N$4:N$41,MATCH("Generic Fuels"&amp;$E593,CIMS!$W$4:$W$41,0)),1)</f>
        <v>1.0264418010584921</v>
      </c>
      <c r="O593" s="14">
        <f>IF(JCIMS!O593&gt;=0,JCIMS!O593/INDEX(CIMS!O$4:O$41,MATCH("Generic Fuels"&amp;$E593,CIMS!$W$4:$W$41,0)),1)</f>
        <v>1.1415843585324221</v>
      </c>
      <c r="P593" s="14">
        <f>IF(JCIMS!P593&gt;=0,JCIMS!P593/INDEX(CIMS!P$4:P$41,MATCH("Generic Fuels"&amp;$E593,CIMS!$W$4:$W$41,0)),1)</f>
        <v>1.2276697032085582</v>
      </c>
      <c r="Q593" s="14">
        <f>IF(JCIMS!Q593&gt;=0,JCIMS!Q593/INDEX(CIMS!Q$4:Q$41,MATCH("Generic Fuels"&amp;$E593,CIMS!$W$4:$W$41,0)),1)</f>
        <v>1.3203148940617067</v>
      </c>
      <c r="R593" s="14">
        <f>IF(JCIMS!R593&gt;=0,JCIMS!R593/INDEX(CIMS!R$4:R$41,MATCH("Generic Fuels"&amp;$E593,CIMS!$W$4:$W$41,0)),1)</f>
        <v>1.3908567279450952</v>
      </c>
      <c r="S593" s="14">
        <f>IF(JCIMS!S593&gt;=0,JCIMS!S593/INDEX(CIMS!S$4:S$41,MATCH("Generic Fuels"&amp;$E593,CIMS!$W$4:$W$41,0)),1)</f>
        <v>1.3993926717628089</v>
      </c>
      <c r="T593" s="14">
        <f>IF(JCIMS!T593&gt;=0,JCIMS!T593/INDEX(CIMS!T$4:T$41,MATCH("Generic Fuels"&amp;$E593,CIMS!$W$4:$W$41,0)),1)</f>
        <v>1.4162651446046695</v>
      </c>
      <c r="V593" t="str">
        <f t="shared" si="11"/>
        <v>AtlanticMetal SmeltingFuel Oil</v>
      </c>
    </row>
    <row r="594" spans="3:22" x14ac:dyDescent="0.25">
      <c r="C594" s="6" t="s">
        <v>52</v>
      </c>
      <c r="D594" s="6" t="s">
        <v>42</v>
      </c>
      <c r="E594" t="s">
        <v>27</v>
      </c>
      <c r="F594" s="6">
        <v>2005</v>
      </c>
      <c r="G594" s="6" t="s">
        <v>14</v>
      </c>
      <c r="H594" s="6" t="s">
        <v>15</v>
      </c>
      <c r="I594" s="6" t="s">
        <v>16</v>
      </c>
      <c r="J594" s="14">
        <f>IF(JCIMS!J594&gt;=0,JCIMS!J594/INDEX(CIMS!J$4:J$41,MATCH("Generic Fuels"&amp;$E594,CIMS!$W$4:$W$41,0)),1)</f>
        <v>1</v>
      </c>
      <c r="K594" s="14">
        <f>IF(JCIMS!K594&gt;=0,JCIMS!K594/INDEX(CIMS!K$4:K$41,MATCH("Generic Fuels"&amp;$E594,CIMS!$W$4:$W$41,0)),1)</f>
        <v>1</v>
      </c>
      <c r="L594" s="14">
        <f>IF(JCIMS!L594&gt;=0,JCIMS!L594/INDEX(CIMS!L$4:L$41,MATCH("Generic Fuels"&amp;$E594,CIMS!$W$4:$W$41,0)),1)</f>
        <v>1</v>
      </c>
      <c r="M594" s="14">
        <f>IF(JCIMS!M594&gt;=0,JCIMS!M594/INDEX(CIMS!M$4:M$41,MATCH("Generic Fuels"&amp;$E594,CIMS!$W$4:$W$41,0)),1)</f>
        <v>1</v>
      </c>
      <c r="N594" s="14">
        <f>IF(JCIMS!N594&gt;=0,JCIMS!N594/INDEX(CIMS!N$4:N$41,MATCH("Generic Fuels"&amp;$E594,CIMS!$W$4:$W$41,0)),1)</f>
        <v>1</v>
      </c>
      <c r="O594" s="14">
        <f>IF(JCIMS!O594&gt;=0,JCIMS!O594/INDEX(CIMS!O$4:O$41,MATCH("Generic Fuels"&amp;$E594,CIMS!$W$4:$W$41,0)),1)</f>
        <v>1</v>
      </c>
      <c r="P594" s="14">
        <f>IF(JCIMS!P594&gt;=0,JCIMS!P594/INDEX(CIMS!P$4:P$41,MATCH("Generic Fuels"&amp;$E594,CIMS!$W$4:$W$41,0)),1)</f>
        <v>1</v>
      </c>
      <c r="Q594" s="14">
        <f>IF(JCIMS!Q594&gt;=0,JCIMS!Q594/INDEX(CIMS!Q$4:Q$41,MATCH("Generic Fuels"&amp;$E594,CIMS!$W$4:$W$41,0)),1)</f>
        <v>1</v>
      </c>
      <c r="R594" s="14">
        <f>IF(JCIMS!R594&gt;=0,JCIMS!R594/INDEX(CIMS!R$4:R$41,MATCH("Generic Fuels"&amp;$E594,CIMS!$W$4:$W$41,0)),1)</f>
        <v>1</v>
      </c>
      <c r="S594" s="14">
        <f>IF(JCIMS!S594&gt;=0,JCIMS!S594/INDEX(CIMS!S$4:S$41,MATCH("Generic Fuels"&amp;$E594,CIMS!$W$4:$W$41,0)),1)</f>
        <v>1</v>
      </c>
      <c r="T594" s="14">
        <f>IF(JCIMS!T594&gt;=0,JCIMS!T594/INDEX(CIMS!T$4:T$41,MATCH("Generic Fuels"&amp;$E594,CIMS!$W$4:$W$41,0)),1)</f>
        <v>1</v>
      </c>
      <c r="V594" t="str">
        <f t="shared" si="11"/>
        <v>AtlanticMetal SmeltingHydrogen</v>
      </c>
    </row>
    <row r="595" spans="3:22" x14ac:dyDescent="0.25">
      <c r="C595" s="6" t="s">
        <v>52</v>
      </c>
      <c r="D595" s="6" t="s">
        <v>42</v>
      </c>
      <c r="E595" t="s">
        <v>28</v>
      </c>
      <c r="F595" s="6">
        <v>2005</v>
      </c>
      <c r="G595" s="6" t="s">
        <v>14</v>
      </c>
      <c r="H595" s="6" t="s">
        <v>15</v>
      </c>
      <c r="I595" s="6" t="s">
        <v>16</v>
      </c>
      <c r="J595" s="14">
        <f>IF(JCIMS!J595&gt;=0,JCIMS!J595/INDEX(CIMS!J$4:J$41,MATCH("Generic Fuels"&amp;$E595,CIMS!$W$4:$W$41,0)),1)</f>
        <v>1</v>
      </c>
      <c r="K595" s="14">
        <f>IF(JCIMS!K595&gt;=0,JCIMS!K595/INDEX(CIMS!K$4:K$41,MATCH("Generic Fuels"&amp;$E595,CIMS!$W$4:$W$41,0)),1)</f>
        <v>1</v>
      </c>
      <c r="L595" s="14">
        <f>IF(JCIMS!L595&gt;=0,JCIMS!L595/INDEX(CIMS!L$4:L$41,MATCH("Generic Fuels"&amp;$E595,CIMS!$W$4:$W$41,0)),1)</f>
        <v>1</v>
      </c>
      <c r="M595" s="14">
        <f>IF(JCIMS!M595&gt;=0,JCIMS!M595/INDEX(CIMS!M$4:M$41,MATCH("Generic Fuels"&amp;$E595,CIMS!$W$4:$W$41,0)),1)</f>
        <v>1</v>
      </c>
      <c r="N595" s="14">
        <f>IF(JCIMS!N595&gt;=0,JCIMS!N595/INDEX(CIMS!N$4:N$41,MATCH("Generic Fuels"&amp;$E595,CIMS!$W$4:$W$41,0)),1)</f>
        <v>1</v>
      </c>
      <c r="O595" s="14">
        <f>IF(JCIMS!O595&gt;=0,JCIMS!O595/INDEX(CIMS!O$4:O$41,MATCH("Generic Fuels"&amp;$E595,CIMS!$W$4:$W$41,0)),1)</f>
        <v>1</v>
      </c>
      <c r="P595" s="14">
        <f>IF(JCIMS!P595&gt;=0,JCIMS!P595/INDEX(CIMS!P$4:P$41,MATCH("Generic Fuels"&amp;$E595,CIMS!$W$4:$W$41,0)),1)</f>
        <v>1</v>
      </c>
      <c r="Q595" s="14">
        <f>IF(JCIMS!Q595&gt;=0,JCIMS!Q595/INDEX(CIMS!Q$4:Q$41,MATCH("Generic Fuels"&amp;$E595,CIMS!$W$4:$W$41,0)),1)</f>
        <v>1</v>
      </c>
      <c r="R595" s="14">
        <f>IF(JCIMS!R595&gt;=0,JCIMS!R595/INDEX(CIMS!R$4:R$41,MATCH("Generic Fuels"&amp;$E595,CIMS!$W$4:$W$41,0)),1)</f>
        <v>1</v>
      </c>
      <c r="S595" s="14">
        <f>IF(JCIMS!S595&gt;=0,JCIMS!S595/INDEX(CIMS!S$4:S$41,MATCH("Generic Fuels"&amp;$E595,CIMS!$W$4:$W$41,0)),1)</f>
        <v>1</v>
      </c>
      <c r="T595" s="14">
        <f>IF(JCIMS!T595&gt;=0,JCIMS!T595/INDEX(CIMS!T$4:T$41,MATCH("Generic Fuels"&amp;$E595,CIMS!$W$4:$W$41,0)),1)</f>
        <v>1</v>
      </c>
      <c r="V595" t="str">
        <f t="shared" si="11"/>
        <v>AtlanticMetal SmeltingBiogas</v>
      </c>
    </row>
    <row r="596" spans="3:22" x14ac:dyDescent="0.25">
      <c r="C596" s="6" t="s">
        <v>52</v>
      </c>
      <c r="D596" s="6" t="s">
        <v>42</v>
      </c>
      <c r="E596" t="s">
        <v>29</v>
      </c>
      <c r="F596" s="6">
        <v>2005</v>
      </c>
      <c r="G596" s="6" t="s">
        <v>14</v>
      </c>
      <c r="H596" s="6" t="s">
        <v>15</v>
      </c>
      <c r="I596" s="6" t="s">
        <v>16</v>
      </c>
      <c r="J596" s="14">
        <f>IF(JCIMS!J596&gt;=0,JCIMS!J596/INDEX(CIMS!J$4:J$41,MATCH("Generic Fuels"&amp;$E596,CIMS!$W$4:$W$41,0)),1)</f>
        <v>1</v>
      </c>
      <c r="K596" s="14">
        <f>IF(JCIMS!K596&gt;=0,JCIMS!K596/INDEX(CIMS!K$4:K$41,MATCH("Generic Fuels"&amp;$E596,CIMS!$W$4:$W$41,0)),1)</f>
        <v>1</v>
      </c>
      <c r="L596" s="14">
        <f>IF(JCIMS!L596&gt;=0,JCIMS!L596/INDEX(CIMS!L$4:L$41,MATCH("Generic Fuels"&amp;$E596,CIMS!$W$4:$W$41,0)),1)</f>
        <v>1</v>
      </c>
      <c r="M596" s="14">
        <f>IF(JCIMS!M596&gt;=0,JCIMS!M596/INDEX(CIMS!M$4:M$41,MATCH("Generic Fuels"&amp;$E596,CIMS!$W$4:$W$41,0)),1)</f>
        <v>1</v>
      </c>
      <c r="N596" s="14">
        <f>IF(JCIMS!N596&gt;=0,JCIMS!N596/INDEX(CIMS!N$4:N$41,MATCH("Generic Fuels"&amp;$E596,CIMS!$W$4:$W$41,0)),1)</f>
        <v>1</v>
      </c>
      <c r="O596" s="14">
        <f>IF(JCIMS!O596&gt;=0,JCIMS!O596/INDEX(CIMS!O$4:O$41,MATCH("Generic Fuels"&amp;$E596,CIMS!$W$4:$W$41,0)),1)</f>
        <v>1</v>
      </c>
      <c r="P596" s="14">
        <f>IF(JCIMS!P596&gt;=0,JCIMS!P596/INDEX(CIMS!P$4:P$41,MATCH("Generic Fuels"&amp;$E596,CIMS!$W$4:$W$41,0)),1)</f>
        <v>1</v>
      </c>
      <c r="Q596" s="14">
        <f>IF(JCIMS!Q596&gt;=0,JCIMS!Q596/INDEX(CIMS!Q$4:Q$41,MATCH("Generic Fuels"&amp;$E596,CIMS!$W$4:$W$41,0)),1)</f>
        <v>1</v>
      </c>
      <c r="R596" s="14">
        <f>IF(JCIMS!R596&gt;=0,JCIMS!R596/INDEX(CIMS!R$4:R$41,MATCH("Generic Fuels"&amp;$E596,CIMS!$W$4:$W$41,0)),1)</f>
        <v>1</v>
      </c>
      <c r="S596" s="14">
        <f>IF(JCIMS!S596&gt;=0,JCIMS!S596/INDEX(CIMS!S$4:S$41,MATCH("Generic Fuels"&amp;$E596,CIMS!$W$4:$W$41,0)),1)</f>
        <v>1</v>
      </c>
      <c r="T596" s="14">
        <f>IF(JCIMS!T596&gt;=0,JCIMS!T596/INDEX(CIMS!T$4:T$41,MATCH("Generic Fuels"&amp;$E596,CIMS!$W$4:$W$41,0)),1)</f>
        <v>1</v>
      </c>
      <c r="V596" t="str">
        <f t="shared" si="11"/>
        <v>AtlanticMetal SmeltingLPG</v>
      </c>
    </row>
    <row r="597" spans="3:22" x14ac:dyDescent="0.25">
      <c r="C597" s="6" t="s">
        <v>52</v>
      </c>
      <c r="D597" s="6" t="s">
        <v>42</v>
      </c>
      <c r="E597" t="s">
        <v>30</v>
      </c>
      <c r="F597" s="6">
        <v>2005</v>
      </c>
      <c r="G597" s="6" t="s">
        <v>14</v>
      </c>
      <c r="H597" s="6" t="s">
        <v>15</v>
      </c>
      <c r="I597" s="6" t="s">
        <v>16</v>
      </c>
      <c r="J597" s="14">
        <f>IF(JCIMS!J597&gt;=0,JCIMS!J597/INDEX(CIMS!J$4:J$41,MATCH("Generic Fuels"&amp;$E597,CIMS!$W$4:$W$41,0)),1)</f>
        <v>1.2593409650459144</v>
      </c>
      <c r="K597" s="14">
        <f>IF(JCIMS!K597&gt;=0,JCIMS!K597/INDEX(CIMS!K$4:K$41,MATCH("Generic Fuels"&amp;$E597,CIMS!$W$4:$W$41,0)),1)</f>
        <v>1.0014371828409649</v>
      </c>
      <c r="L597" s="14">
        <f>IF(JCIMS!L597&gt;=0,JCIMS!L597/INDEX(CIMS!L$4:L$41,MATCH("Generic Fuels"&amp;$E597,CIMS!$W$4:$W$41,0)),1)</f>
        <v>1.0728427605633803</v>
      </c>
      <c r="M597" s="14">
        <f>IF(JCIMS!M597&gt;=0,JCIMS!M597/INDEX(CIMS!M$4:M$41,MATCH("Generic Fuels"&amp;$E597,CIMS!$W$4:$W$41,0)),1)</f>
        <v>0.99884051654978678</v>
      </c>
      <c r="N597" s="14">
        <f>IF(JCIMS!N597&gt;=0,JCIMS!N597/INDEX(CIMS!N$4:N$41,MATCH("Generic Fuels"&amp;$E597,CIMS!$W$4:$W$41,0)),1)</f>
        <v>3.2963223735261504</v>
      </c>
      <c r="O597" s="14">
        <f>IF(JCIMS!O597&gt;=0,JCIMS!O597/INDEX(CIMS!O$4:O$41,MATCH("Generic Fuels"&amp;$E597,CIMS!$W$4:$W$41,0)),1)</f>
        <v>3.2829171075179535</v>
      </c>
      <c r="P597" s="14">
        <f>IF(JCIMS!P597&gt;=0,JCIMS!P597/INDEX(CIMS!P$4:P$41,MATCH("Generic Fuels"&amp;$E597,CIMS!$W$4:$W$41,0)),1)</f>
        <v>3.5142143377385482</v>
      </c>
      <c r="Q597" s="14">
        <f>IF(JCIMS!Q597&gt;=0,JCIMS!Q597/INDEX(CIMS!Q$4:Q$41,MATCH("Generic Fuels"&amp;$E597,CIMS!$W$4:$W$41,0)),1)</f>
        <v>3.2587692871785414</v>
      </c>
      <c r="R597" s="14">
        <f>IF(JCIMS!R597&gt;=0,JCIMS!R597/INDEX(CIMS!R$4:R$41,MATCH("Generic Fuels"&amp;$E597,CIMS!$W$4:$W$41,0)),1)</f>
        <v>2.8308264089760953</v>
      </c>
      <c r="S597" s="14">
        <f>IF(JCIMS!S597&gt;=0,JCIMS!S597/INDEX(CIMS!S$4:S$41,MATCH("Generic Fuels"&amp;$E597,CIMS!$W$4:$W$41,0)),1)</f>
        <v>2.4107037617075582</v>
      </c>
      <c r="T597" s="14">
        <f>IF(JCIMS!T597&gt;=0,JCIMS!T597/INDEX(CIMS!T$4:T$41,MATCH("Generic Fuels"&amp;$E597,CIMS!$W$4:$W$41,0)),1)</f>
        <v>2.1386494186935394</v>
      </c>
      <c r="V597" t="str">
        <f t="shared" si="11"/>
        <v>AtlanticMetal SmeltingNatural Gas</v>
      </c>
    </row>
    <row r="598" spans="3:22" x14ac:dyDescent="0.25">
      <c r="C598" s="6" t="s">
        <v>52</v>
      </c>
      <c r="D598" s="6" t="s">
        <v>42</v>
      </c>
      <c r="E598" t="s">
        <v>31</v>
      </c>
      <c r="F598" s="6">
        <v>2005</v>
      </c>
      <c r="G598" s="6" t="s">
        <v>14</v>
      </c>
      <c r="H598" s="6" t="s">
        <v>15</v>
      </c>
      <c r="I598" s="6" t="s">
        <v>16</v>
      </c>
      <c r="J598" s="14">
        <f>IF(JCIMS!J598&gt;=0,JCIMS!J598/INDEX(CIMS!J$4:J$41,MATCH("Generic Fuels"&amp;$E598,CIMS!$W$4:$W$41,0)),1)</f>
        <v>1</v>
      </c>
      <c r="K598" s="14">
        <f>IF(JCIMS!K598&gt;=0,JCIMS!K598/INDEX(CIMS!K$4:K$41,MATCH("Generic Fuels"&amp;$E598,CIMS!$W$4:$W$41,0)),1)</f>
        <v>1</v>
      </c>
      <c r="L598" s="14">
        <f>IF(JCIMS!L598&gt;=0,JCIMS!L598/INDEX(CIMS!L$4:L$41,MATCH("Generic Fuels"&amp;$E598,CIMS!$W$4:$W$41,0)),1)</f>
        <v>1</v>
      </c>
      <c r="M598" s="14">
        <f>IF(JCIMS!M598&gt;=0,JCIMS!M598/INDEX(CIMS!M$4:M$41,MATCH("Generic Fuels"&amp;$E598,CIMS!$W$4:$W$41,0)),1)</f>
        <v>1</v>
      </c>
      <c r="N598" s="14">
        <f>IF(JCIMS!N598&gt;=0,JCIMS!N598/INDEX(CIMS!N$4:N$41,MATCH("Generic Fuels"&amp;$E598,CIMS!$W$4:$W$41,0)),1)</f>
        <v>1</v>
      </c>
      <c r="O598" s="14">
        <f>IF(JCIMS!O598&gt;=0,JCIMS!O598/INDEX(CIMS!O$4:O$41,MATCH("Generic Fuels"&amp;$E598,CIMS!$W$4:$W$41,0)),1)</f>
        <v>1</v>
      </c>
      <c r="P598" s="14">
        <f>IF(JCIMS!P598&gt;=0,JCIMS!P598/INDEX(CIMS!P$4:P$41,MATCH("Generic Fuels"&amp;$E598,CIMS!$W$4:$W$41,0)),1)</f>
        <v>1</v>
      </c>
      <c r="Q598" s="14">
        <f>IF(JCIMS!Q598&gt;=0,JCIMS!Q598/INDEX(CIMS!Q$4:Q$41,MATCH("Generic Fuels"&amp;$E598,CIMS!$W$4:$W$41,0)),1)</f>
        <v>1</v>
      </c>
      <c r="R598" s="14">
        <f>IF(JCIMS!R598&gt;=0,JCIMS!R598/INDEX(CIMS!R$4:R$41,MATCH("Generic Fuels"&amp;$E598,CIMS!$W$4:$W$41,0)),1)</f>
        <v>1</v>
      </c>
      <c r="S598" s="14">
        <f>IF(JCIMS!S598&gt;=0,JCIMS!S598/INDEX(CIMS!S$4:S$41,MATCH("Generic Fuels"&amp;$E598,CIMS!$W$4:$W$41,0)),1)</f>
        <v>1</v>
      </c>
      <c r="T598" s="14">
        <f>IF(JCIMS!T598&gt;=0,JCIMS!T598/INDEX(CIMS!T$4:T$41,MATCH("Generic Fuels"&amp;$E598,CIMS!$W$4:$W$41,0)),1)</f>
        <v>1</v>
      </c>
      <c r="V598" t="str">
        <f t="shared" si="11"/>
        <v>AtlanticMetal SmeltingPetroleum Coke</v>
      </c>
    </row>
    <row r="599" spans="3:22" x14ac:dyDescent="0.25">
      <c r="C599" s="6" t="s">
        <v>52</v>
      </c>
      <c r="D599" s="6" t="s">
        <v>42</v>
      </c>
      <c r="E599" t="s">
        <v>32</v>
      </c>
      <c r="F599" s="6">
        <v>2005</v>
      </c>
      <c r="G599" s="6" t="s">
        <v>14</v>
      </c>
      <c r="H599" s="6" t="s">
        <v>15</v>
      </c>
      <c r="I599" s="6" t="s">
        <v>16</v>
      </c>
      <c r="J599" s="14">
        <f>IF(JCIMS!J599&gt;=0,JCIMS!J599/INDEX(CIMS!J$4:J$41,MATCH("Generic Fuels"&amp;$E599,CIMS!$W$4:$W$41,0)),1)</f>
        <v>1</v>
      </c>
      <c r="K599" s="14">
        <f>IF(JCIMS!K599&gt;=0,JCIMS!K599/INDEX(CIMS!K$4:K$41,MATCH("Generic Fuels"&amp;$E599,CIMS!$W$4:$W$41,0)),1)</f>
        <v>1</v>
      </c>
      <c r="L599" s="14">
        <f>IF(JCIMS!L599&gt;=0,JCIMS!L599/INDEX(CIMS!L$4:L$41,MATCH("Generic Fuels"&amp;$E599,CIMS!$W$4:$W$41,0)),1)</f>
        <v>1</v>
      </c>
      <c r="M599" s="14">
        <f>IF(JCIMS!M599&gt;=0,JCIMS!M599/INDEX(CIMS!M$4:M$41,MATCH("Generic Fuels"&amp;$E599,CIMS!$W$4:$W$41,0)),1)</f>
        <v>1</v>
      </c>
      <c r="N599" s="14">
        <f>IF(JCIMS!N599&gt;=0,JCIMS!N599/INDEX(CIMS!N$4:N$41,MATCH("Generic Fuels"&amp;$E599,CIMS!$W$4:$W$41,0)),1)</f>
        <v>1</v>
      </c>
      <c r="O599" s="14">
        <f>IF(JCIMS!O599&gt;=0,JCIMS!O599/INDEX(CIMS!O$4:O$41,MATCH("Generic Fuels"&amp;$E599,CIMS!$W$4:$W$41,0)),1)</f>
        <v>1</v>
      </c>
      <c r="P599" s="14">
        <f>IF(JCIMS!P599&gt;=0,JCIMS!P599/INDEX(CIMS!P$4:P$41,MATCH("Generic Fuels"&amp;$E599,CIMS!$W$4:$W$41,0)),1)</f>
        <v>1</v>
      </c>
      <c r="Q599" s="14">
        <f>IF(JCIMS!Q599&gt;=0,JCIMS!Q599/INDEX(CIMS!Q$4:Q$41,MATCH("Generic Fuels"&amp;$E599,CIMS!$W$4:$W$41,0)),1)</f>
        <v>1</v>
      </c>
      <c r="R599" s="14">
        <f>IF(JCIMS!R599&gt;=0,JCIMS!R599/INDEX(CIMS!R$4:R$41,MATCH("Generic Fuels"&amp;$E599,CIMS!$W$4:$W$41,0)),1)</f>
        <v>1</v>
      </c>
      <c r="S599" s="14">
        <f>IF(JCIMS!S599&gt;=0,JCIMS!S599/INDEX(CIMS!S$4:S$41,MATCH("Generic Fuels"&amp;$E599,CIMS!$W$4:$W$41,0)),1)</f>
        <v>1</v>
      </c>
      <c r="T599" s="14">
        <f>IF(JCIMS!T599&gt;=0,JCIMS!T599/INDEX(CIMS!T$4:T$41,MATCH("Generic Fuels"&amp;$E599,CIMS!$W$4:$W$41,0)),1)</f>
        <v>1</v>
      </c>
      <c r="V599" t="str">
        <f t="shared" si="11"/>
        <v>AtlanticMetal SmeltingPropane</v>
      </c>
    </row>
    <row r="600" spans="3:22" x14ac:dyDescent="0.25">
      <c r="C600" s="6" t="s">
        <v>52</v>
      </c>
      <c r="D600" s="6" t="s">
        <v>42</v>
      </c>
      <c r="E600" t="s">
        <v>33</v>
      </c>
      <c r="F600" s="6">
        <v>2005</v>
      </c>
      <c r="G600" s="6" t="s">
        <v>14</v>
      </c>
      <c r="H600" s="6" t="s">
        <v>15</v>
      </c>
      <c r="I600" s="6" t="s">
        <v>16</v>
      </c>
      <c r="J600" s="14">
        <f>IF(JCIMS!J600&gt;=0,JCIMS!J600/INDEX(CIMS!J$4:J$41,MATCH("Generic Fuels"&amp;$E600,CIMS!$W$4:$W$41,0)),1)</f>
        <v>1</v>
      </c>
      <c r="K600" s="14">
        <f>IF(JCIMS!K600&gt;=0,JCIMS!K600/INDEX(CIMS!K$4:K$41,MATCH("Generic Fuels"&amp;$E600,CIMS!$W$4:$W$41,0)),1)</f>
        <v>1</v>
      </c>
      <c r="L600" s="14">
        <f>IF(JCIMS!L600&gt;=0,JCIMS!L600/INDEX(CIMS!L$4:L$41,MATCH("Generic Fuels"&amp;$E600,CIMS!$W$4:$W$41,0)),1)</f>
        <v>1</v>
      </c>
      <c r="M600" s="14">
        <f>IF(JCIMS!M600&gt;=0,JCIMS!M600/INDEX(CIMS!M$4:M$41,MATCH("Generic Fuels"&amp;$E600,CIMS!$W$4:$W$41,0)),1)</f>
        <v>1</v>
      </c>
      <c r="N600" s="14">
        <f>IF(JCIMS!N600&gt;=0,JCIMS!N600/INDEX(CIMS!N$4:N$41,MATCH("Generic Fuels"&amp;$E600,CIMS!$W$4:$W$41,0)),1)</f>
        <v>1</v>
      </c>
      <c r="O600" s="14">
        <f>IF(JCIMS!O600&gt;=0,JCIMS!O600/INDEX(CIMS!O$4:O$41,MATCH("Generic Fuels"&amp;$E600,CIMS!$W$4:$W$41,0)),1)</f>
        <v>1</v>
      </c>
      <c r="P600" s="14">
        <f>IF(JCIMS!P600&gt;=0,JCIMS!P600/INDEX(CIMS!P$4:P$41,MATCH("Generic Fuels"&amp;$E600,CIMS!$W$4:$W$41,0)),1)</f>
        <v>1</v>
      </c>
      <c r="Q600" s="14">
        <f>IF(JCIMS!Q600&gt;=0,JCIMS!Q600/INDEX(CIMS!Q$4:Q$41,MATCH("Generic Fuels"&amp;$E600,CIMS!$W$4:$W$41,0)),1)</f>
        <v>1</v>
      </c>
      <c r="R600" s="14">
        <f>IF(JCIMS!R600&gt;=0,JCIMS!R600/INDEX(CIMS!R$4:R$41,MATCH("Generic Fuels"&amp;$E600,CIMS!$W$4:$W$41,0)),1)</f>
        <v>1</v>
      </c>
      <c r="S600" s="14">
        <f>IF(JCIMS!S600&gt;=0,JCIMS!S600/INDEX(CIMS!S$4:S$41,MATCH("Generic Fuels"&amp;$E600,CIMS!$W$4:$W$41,0)),1)</f>
        <v>1</v>
      </c>
      <c r="T600" s="14">
        <f>IF(JCIMS!T600&gt;=0,JCIMS!T600/INDEX(CIMS!T$4:T$41,MATCH("Generic Fuels"&amp;$E600,CIMS!$W$4:$W$41,0)),1)</f>
        <v>1</v>
      </c>
      <c r="V600" t="str">
        <f t="shared" si="11"/>
        <v>AtlanticMetal SmeltingRefinery Fuel Gas</v>
      </c>
    </row>
    <row r="601" spans="3:22" x14ac:dyDescent="0.25">
      <c r="C601" s="6" t="s">
        <v>52</v>
      </c>
      <c r="D601" s="6" t="s">
        <v>42</v>
      </c>
      <c r="E601" t="s">
        <v>34</v>
      </c>
      <c r="F601" s="6">
        <v>2005</v>
      </c>
      <c r="G601" s="6" t="s">
        <v>14</v>
      </c>
      <c r="H601" s="6" t="s">
        <v>15</v>
      </c>
      <c r="I601" s="6" t="s">
        <v>16</v>
      </c>
      <c r="J601" s="14">
        <f>IF(JCIMS!J601&gt;=0,JCIMS!J601/INDEX(CIMS!J$4:J$41,MATCH("Generic Fuels"&amp;$E601,CIMS!$W$4:$W$41,0)),1)</f>
        <v>1</v>
      </c>
      <c r="K601" s="14">
        <f>IF(JCIMS!K601&gt;=0,JCIMS!K601/INDEX(CIMS!K$4:K$41,MATCH("Generic Fuels"&amp;$E601,CIMS!$W$4:$W$41,0)),1)</f>
        <v>1</v>
      </c>
      <c r="L601" s="14">
        <f>IF(JCIMS!L601&gt;=0,JCIMS!L601/INDEX(CIMS!L$4:L$41,MATCH("Generic Fuels"&amp;$E601,CIMS!$W$4:$W$41,0)),1)</f>
        <v>1</v>
      </c>
      <c r="M601" s="14">
        <f>IF(JCIMS!M601&gt;=0,JCIMS!M601/INDEX(CIMS!M$4:M$41,MATCH("Generic Fuels"&amp;$E601,CIMS!$W$4:$W$41,0)),1)</f>
        <v>1</v>
      </c>
      <c r="N601" s="14">
        <f>IF(JCIMS!N601&gt;=0,JCIMS!N601/INDEX(CIMS!N$4:N$41,MATCH("Generic Fuels"&amp;$E601,CIMS!$W$4:$W$41,0)),1)</f>
        <v>1</v>
      </c>
      <c r="O601" s="14">
        <f>IF(JCIMS!O601&gt;=0,JCIMS!O601/INDEX(CIMS!O$4:O$41,MATCH("Generic Fuels"&amp;$E601,CIMS!$W$4:$W$41,0)),1)</f>
        <v>1</v>
      </c>
      <c r="P601" s="14">
        <f>IF(JCIMS!P601&gt;=0,JCIMS!P601/INDEX(CIMS!P$4:P$41,MATCH("Generic Fuels"&amp;$E601,CIMS!$W$4:$W$41,0)),1)</f>
        <v>1</v>
      </c>
      <c r="Q601" s="14">
        <f>IF(JCIMS!Q601&gt;=0,JCIMS!Q601/INDEX(CIMS!Q$4:Q$41,MATCH("Generic Fuels"&amp;$E601,CIMS!$W$4:$W$41,0)),1)</f>
        <v>1</v>
      </c>
      <c r="R601" s="14">
        <f>IF(JCIMS!R601&gt;=0,JCIMS!R601/INDEX(CIMS!R$4:R$41,MATCH("Generic Fuels"&amp;$E601,CIMS!$W$4:$W$41,0)),1)</f>
        <v>1</v>
      </c>
      <c r="S601" s="14">
        <f>IF(JCIMS!S601&gt;=0,JCIMS!S601/INDEX(CIMS!S$4:S$41,MATCH("Generic Fuels"&amp;$E601,CIMS!$W$4:$W$41,0)),1)</f>
        <v>1</v>
      </c>
      <c r="T601" s="14">
        <f>IF(JCIMS!T601&gt;=0,JCIMS!T601/INDEX(CIMS!T$4:T$41,MATCH("Generic Fuels"&amp;$E601,CIMS!$W$4:$W$41,0)),1)</f>
        <v>1</v>
      </c>
      <c r="V601" t="str">
        <f t="shared" si="11"/>
        <v>AtlanticMetal SmeltingUranium</v>
      </c>
    </row>
    <row r="602" spans="3:22" x14ac:dyDescent="0.25">
      <c r="C602" s="6" t="s">
        <v>52</v>
      </c>
      <c r="D602" s="6" t="s">
        <v>42</v>
      </c>
      <c r="E602" t="s">
        <v>35</v>
      </c>
      <c r="F602" s="6">
        <v>2005</v>
      </c>
      <c r="G602" s="6" t="s">
        <v>14</v>
      </c>
      <c r="H602" s="6" t="s">
        <v>15</v>
      </c>
      <c r="I602" s="6" t="s">
        <v>16</v>
      </c>
      <c r="J602" s="14">
        <f>IF(JCIMS!J602&gt;=0,JCIMS!J602/INDEX(CIMS!J$4:J$41,MATCH("Generic Fuels"&amp;$E602,CIMS!$W$4:$W$41,0)),1)</f>
        <v>1</v>
      </c>
      <c r="K602" s="14">
        <f>IF(JCIMS!K602&gt;=0,JCIMS!K602/INDEX(CIMS!K$4:K$41,MATCH("Generic Fuels"&amp;$E602,CIMS!$W$4:$W$41,0)),1)</f>
        <v>1</v>
      </c>
      <c r="L602" s="14">
        <f>IF(JCIMS!L602&gt;=0,JCIMS!L602/INDEX(CIMS!L$4:L$41,MATCH("Generic Fuels"&amp;$E602,CIMS!$W$4:$W$41,0)),1)</f>
        <v>1</v>
      </c>
      <c r="M602" s="14">
        <f>IF(JCIMS!M602&gt;=0,JCIMS!M602/INDEX(CIMS!M$4:M$41,MATCH("Generic Fuels"&amp;$E602,CIMS!$W$4:$W$41,0)),1)</f>
        <v>1</v>
      </c>
      <c r="N602" s="14">
        <f>IF(JCIMS!N602&gt;=0,JCIMS!N602/INDEX(CIMS!N$4:N$41,MATCH("Generic Fuels"&amp;$E602,CIMS!$W$4:$W$41,0)),1)</f>
        <v>1</v>
      </c>
      <c r="O602" s="14">
        <f>IF(JCIMS!O602&gt;=0,JCIMS!O602/INDEX(CIMS!O$4:O$41,MATCH("Generic Fuels"&amp;$E602,CIMS!$W$4:$W$41,0)),1)</f>
        <v>1</v>
      </c>
      <c r="P602" s="14">
        <f>IF(JCIMS!P602&gt;=0,JCIMS!P602/INDEX(CIMS!P$4:P$41,MATCH("Generic Fuels"&amp;$E602,CIMS!$W$4:$W$41,0)),1)</f>
        <v>1</v>
      </c>
      <c r="Q602" s="14">
        <f>IF(JCIMS!Q602&gt;=0,JCIMS!Q602/INDEX(CIMS!Q$4:Q$41,MATCH("Generic Fuels"&amp;$E602,CIMS!$W$4:$W$41,0)),1)</f>
        <v>1</v>
      </c>
      <c r="R602" s="14">
        <f>IF(JCIMS!R602&gt;=0,JCIMS!R602/INDEX(CIMS!R$4:R$41,MATCH("Generic Fuels"&amp;$E602,CIMS!$W$4:$W$41,0)),1)</f>
        <v>1</v>
      </c>
      <c r="S602" s="14">
        <f>IF(JCIMS!S602&gt;=0,JCIMS!S602/INDEX(CIMS!S$4:S$41,MATCH("Generic Fuels"&amp;$E602,CIMS!$W$4:$W$41,0)),1)</f>
        <v>1</v>
      </c>
      <c r="T602" s="14">
        <f>IF(JCIMS!T602&gt;=0,JCIMS!T602/INDEX(CIMS!T$4:T$41,MATCH("Generic Fuels"&amp;$E602,CIMS!$W$4:$W$41,0)),1)</f>
        <v>1</v>
      </c>
      <c r="V602" t="str">
        <f t="shared" si="11"/>
        <v>AtlanticMetal SmeltingWaste Fuel</v>
      </c>
    </row>
    <row r="603" spans="3:22" x14ac:dyDescent="0.25">
      <c r="C603" s="6" t="s">
        <v>52</v>
      </c>
      <c r="D603" s="6" t="s">
        <v>42</v>
      </c>
      <c r="E603" t="s">
        <v>36</v>
      </c>
      <c r="F603" s="6">
        <v>2005</v>
      </c>
      <c r="G603" s="6" t="s">
        <v>14</v>
      </c>
      <c r="H603" s="6" t="s">
        <v>15</v>
      </c>
      <c r="I603" s="6" t="s">
        <v>16</v>
      </c>
      <c r="J603" s="14">
        <f>IF(JCIMS!J603&gt;=0,JCIMS!J603/INDEX(CIMS!J$4:J$41,MATCH("Generic Fuels"&amp;$E603,CIMS!$W$4:$W$41,0)),1)</f>
        <v>1</v>
      </c>
      <c r="K603" s="14">
        <f>IF(JCIMS!K603&gt;=0,JCIMS!K603/INDEX(CIMS!K$4:K$41,MATCH("Generic Fuels"&amp;$E603,CIMS!$W$4:$W$41,0)),1)</f>
        <v>1</v>
      </c>
      <c r="L603" s="14">
        <f>IF(JCIMS!L603&gt;=0,JCIMS!L603/INDEX(CIMS!L$4:L$41,MATCH("Generic Fuels"&amp;$E603,CIMS!$W$4:$W$41,0)),1)</f>
        <v>1</v>
      </c>
      <c r="M603" s="14">
        <f>IF(JCIMS!M603&gt;=0,JCIMS!M603/INDEX(CIMS!M$4:M$41,MATCH("Generic Fuels"&amp;$E603,CIMS!$W$4:$W$41,0)),1)</f>
        <v>1</v>
      </c>
      <c r="N603" s="14">
        <f>IF(JCIMS!N603&gt;=0,JCIMS!N603/INDEX(CIMS!N$4:N$41,MATCH("Generic Fuels"&amp;$E603,CIMS!$W$4:$W$41,0)),1)</f>
        <v>1</v>
      </c>
      <c r="O603" s="14">
        <f>IF(JCIMS!O603&gt;=0,JCIMS!O603/INDEX(CIMS!O$4:O$41,MATCH("Generic Fuels"&amp;$E603,CIMS!$W$4:$W$41,0)),1)</f>
        <v>1</v>
      </c>
      <c r="P603" s="14">
        <f>IF(JCIMS!P603&gt;=0,JCIMS!P603/INDEX(CIMS!P$4:P$41,MATCH("Generic Fuels"&amp;$E603,CIMS!$W$4:$W$41,0)),1)</f>
        <v>1</v>
      </c>
      <c r="Q603" s="14">
        <f>IF(JCIMS!Q603&gt;=0,JCIMS!Q603/INDEX(CIMS!Q$4:Q$41,MATCH("Generic Fuels"&amp;$E603,CIMS!$W$4:$W$41,0)),1)</f>
        <v>1</v>
      </c>
      <c r="R603" s="14">
        <f>IF(JCIMS!R603&gt;=0,JCIMS!R603/INDEX(CIMS!R$4:R$41,MATCH("Generic Fuels"&amp;$E603,CIMS!$W$4:$W$41,0)),1)</f>
        <v>1</v>
      </c>
      <c r="S603" s="14">
        <f>IF(JCIMS!S603&gt;=0,JCIMS!S603/INDEX(CIMS!S$4:S$41,MATCH("Generic Fuels"&amp;$E603,CIMS!$W$4:$W$41,0)),1)</f>
        <v>1</v>
      </c>
      <c r="T603" s="14">
        <f>IF(JCIMS!T603&gt;=0,JCIMS!T603/INDEX(CIMS!T$4:T$41,MATCH("Generic Fuels"&amp;$E603,CIMS!$W$4:$W$41,0)),1)</f>
        <v>1</v>
      </c>
      <c r="V603" t="str">
        <f t="shared" si="11"/>
        <v>AtlanticMetal SmeltingSolid Biomass</v>
      </c>
    </row>
    <row r="604" spans="3:22" x14ac:dyDescent="0.25">
      <c r="C604" s="6" t="s">
        <v>52</v>
      </c>
      <c r="D604" s="6" t="s">
        <v>43</v>
      </c>
      <c r="E604" t="s">
        <v>13</v>
      </c>
      <c r="F604" s="6">
        <v>2005</v>
      </c>
      <c r="G604" s="6" t="s">
        <v>14</v>
      </c>
      <c r="H604" s="6" t="s">
        <v>15</v>
      </c>
      <c r="I604" s="6" t="s">
        <v>16</v>
      </c>
      <c r="J604" s="16">
        <f>IF(JCIMS!J604&gt;=0,JCIMS!J604/INDEX(CIMS!J$4:J$41,MATCH($C604&amp;$E604,CIMS!$W$4:$W$41,0)),1)</f>
        <v>1</v>
      </c>
      <c r="K604" s="16">
        <f>IF(JCIMS!K604&gt;=0,JCIMS!K604/INDEX(CIMS!K$4:K$41,MATCH($C604&amp;$E604,CIMS!$W$4:$W$41,0)),1)</f>
        <v>1</v>
      </c>
      <c r="L604" s="16">
        <f>IF(JCIMS!L604&gt;=0,JCIMS!L604/INDEX(CIMS!L$4:L$41,MATCH($C604&amp;$E604,CIMS!$W$4:$W$41,0)),1)</f>
        <v>1</v>
      </c>
      <c r="M604" s="16">
        <f>IF(JCIMS!M604&gt;=0,JCIMS!M604/INDEX(CIMS!M$4:M$41,MATCH($C604&amp;$E604,CIMS!$W$4:$W$41,0)),1)</f>
        <v>1</v>
      </c>
      <c r="N604" s="16">
        <f>IF(JCIMS!N604&gt;=0,JCIMS!N604/INDEX(CIMS!N$4:N$41,MATCH($C604&amp;$E604,CIMS!$W$4:$W$41,0)),1)</f>
        <v>1</v>
      </c>
      <c r="O604" s="16">
        <f>IF(JCIMS!O604&gt;=0,JCIMS!O604/INDEX(CIMS!O$4:O$41,MATCH($C604&amp;$E604,CIMS!$W$4:$W$41,0)),1)</f>
        <v>1</v>
      </c>
      <c r="P604" s="16">
        <f>IF(JCIMS!P604&gt;=0,JCIMS!P604/INDEX(CIMS!P$4:P$41,MATCH($C604&amp;$E604,CIMS!$W$4:$W$41,0)),1)</f>
        <v>1</v>
      </c>
      <c r="Q604" s="16">
        <f>IF(JCIMS!Q604&gt;=0,JCIMS!Q604/INDEX(CIMS!Q$4:Q$41,MATCH($C604&amp;$E604,CIMS!$W$4:$W$41,0)),1)</f>
        <v>1</v>
      </c>
      <c r="R604" s="16">
        <f>IF(JCIMS!R604&gt;=0,JCIMS!R604/INDEX(CIMS!R$4:R$41,MATCH($C604&amp;$E604,CIMS!$W$4:$W$41,0)),1)</f>
        <v>1</v>
      </c>
      <c r="S604" s="16">
        <f>IF(JCIMS!S604&gt;=0,JCIMS!S604/INDEX(CIMS!S$4:S$41,MATCH($C604&amp;$E604,CIMS!$W$4:$W$41,0)),1)</f>
        <v>1</v>
      </c>
      <c r="T604" s="16">
        <f>IF(JCIMS!T604&gt;=0,JCIMS!T604/INDEX(CIMS!T$4:T$41,MATCH($C604&amp;$E604,CIMS!$W$4:$W$41,0)),1)</f>
        <v>1</v>
      </c>
      <c r="V604" t="str">
        <f t="shared" si="11"/>
        <v>AtlanticMiningBiodiesel</v>
      </c>
    </row>
    <row r="605" spans="3:22" x14ac:dyDescent="0.25">
      <c r="C605" s="6" t="s">
        <v>52</v>
      </c>
      <c r="D605" s="6" t="s">
        <v>43</v>
      </c>
      <c r="E605" t="s">
        <v>17</v>
      </c>
      <c r="F605" s="6">
        <v>2005</v>
      </c>
      <c r="G605" s="6" t="s">
        <v>14</v>
      </c>
      <c r="H605" s="6" t="s">
        <v>15</v>
      </c>
      <c r="I605" s="6" t="s">
        <v>16</v>
      </c>
      <c r="J605" s="16">
        <f>IF(JCIMS!J605&gt;=0,JCIMS!J605/INDEX(CIMS!J$4:J$41,MATCH($C605&amp;$E605,CIMS!$W$4:$W$41,0)),1)</f>
        <v>0.73346845447680209</v>
      </c>
      <c r="K605" s="16">
        <f>IF(JCIMS!K605&gt;=0,JCIMS!K605/INDEX(CIMS!K$4:K$41,MATCH($C605&amp;$E605,CIMS!$W$4:$W$41,0)),1)</f>
        <v>0.75092344154490287</v>
      </c>
      <c r="L605" s="16">
        <f>IF(JCIMS!L605&gt;=0,JCIMS!L605/INDEX(CIMS!L$4:L$41,MATCH($C605&amp;$E605,CIMS!$W$4:$W$41,0)),1)</f>
        <v>0.5452142327792967</v>
      </c>
      <c r="M605" s="16">
        <f>IF(JCIMS!M605&gt;=0,JCIMS!M605/INDEX(CIMS!M$4:M$41,MATCH($C605&amp;$E605,CIMS!$W$4:$W$41,0)),1)</f>
        <v>0.66555464367691175</v>
      </c>
      <c r="N605" s="16">
        <f>IF(JCIMS!N605&gt;=0,JCIMS!N605/INDEX(CIMS!N$4:N$41,MATCH($C605&amp;$E605,CIMS!$W$4:$W$41,0)),1)</f>
        <v>0.69854914432225723</v>
      </c>
      <c r="O605" s="16">
        <f>IF(JCIMS!O605&gt;=0,JCIMS!O605/INDEX(CIMS!O$4:O$41,MATCH($C605&amp;$E605,CIMS!$W$4:$W$41,0)),1)</f>
        <v>0.71826372535880367</v>
      </c>
      <c r="P605" s="16">
        <f>IF(JCIMS!P605&gt;=0,JCIMS!P605/INDEX(CIMS!P$4:P$41,MATCH($C605&amp;$E605,CIMS!$W$4:$W$41,0)),1)</f>
        <v>0.79412019415831414</v>
      </c>
      <c r="Q605" s="16">
        <f>IF(JCIMS!Q605&gt;=0,JCIMS!Q605/INDEX(CIMS!Q$4:Q$41,MATCH($C605&amp;$E605,CIMS!$W$4:$W$41,0)),1)</f>
        <v>0.81300857334867738</v>
      </c>
      <c r="R605" s="16">
        <f>IF(JCIMS!R605&gt;=0,JCIMS!R605/INDEX(CIMS!R$4:R$41,MATCH($C605&amp;$E605,CIMS!$W$4:$W$41,0)),1)</f>
        <v>0.80203303903679179</v>
      </c>
      <c r="S605" s="16">
        <f>IF(JCIMS!S605&gt;=0,JCIMS!S605/INDEX(CIMS!S$4:S$41,MATCH($C605&amp;$E605,CIMS!$W$4:$W$41,0)),1)</f>
        <v>0.80975658962008679</v>
      </c>
      <c r="T605" s="16">
        <f>IF(JCIMS!T605&gt;=0,JCIMS!T605/INDEX(CIMS!T$4:T$41,MATCH($C605&amp;$E605,CIMS!$W$4:$W$41,0)),1)</f>
        <v>0.81931696218035333</v>
      </c>
      <c r="V605" t="str">
        <f t="shared" si="11"/>
        <v>AtlanticMiningElectricity</v>
      </c>
    </row>
    <row r="606" spans="3:22" x14ac:dyDescent="0.25">
      <c r="C606" s="6" t="s">
        <v>52</v>
      </c>
      <c r="D606" s="6" t="s">
        <v>43</v>
      </c>
      <c r="E606" t="s">
        <v>18</v>
      </c>
      <c r="F606" s="6">
        <v>2005</v>
      </c>
      <c r="G606" s="6" t="s">
        <v>14</v>
      </c>
      <c r="H606" s="6" t="s">
        <v>15</v>
      </c>
      <c r="I606" s="6" t="s">
        <v>16</v>
      </c>
      <c r="J606" s="16">
        <f>IF(JCIMS!J606&gt;=0,JCIMS!J606/INDEX(CIMS!J$4:J$41,MATCH($C606&amp;$E606,CIMS!$W$4:$W$41,0)),1)</f>
        <v>1</v>
      </c>
      <c r="K606" s="16">
        <f>IF(JCIMS!K606&gt;=0,JCIMS!K606/INDEX(CIMS!K$4:K$41,MATCH($C606&amp;$E606,CIMS!$W$4:$W$41,0)),1)</f>
        <v>1</v>
      </c>
      <c r="L606" s="16">
        <f>IF(JCIMS!L606&gt;=0,JCIMS!L606/INDEX(CIMS!L$4:L$41,MATCH($C606&amp;$E606,CIMS!$W$4:$W$41,0)),1)</f>
        <v>1</v>
      </c>
      <c r="M606" s="16">
        <f>IF(JCIMS!M606&gt;=0,JCIMS!M606/INDEX(CIMS!M$4:M$41,MATCH($C606&amp;$E606,CIMS!$W$4:$W$41,0)),1)</f>
        <v>1</v>
      </c>
      <c r="N606" s="16">
        <f>IF(JCIMS!N606&gt;=0,JCIMS!N606/INDEX(CIMS!N$4:N$41,MATCH($C606&amp;$E606,CIMS!$W$4:$W$41,0)),1)</f>
        <v>1</v>
      </c>
      <c r="O606" s="16">
        <f>IF(JCIMS!O606&gt;=0,JCIMS!O606/INDEX(CIMS!O$4:O$41,MATCH($C606&amp;$E606,CIMS!$W$4:$W$41,0)),1)</f>
        <v>1</v>
      </c>
      <c r="P606" s="16">
        <f>IF(JCIMS!P606&gt;=0,JCIMS!P606/INDEX(CIMS!P$4:P$41,MATCH($C606&amp;$E606,CIMS!$W$4:$W$41,0)),1)</f>
        <v>1</v>
      </c>
      <c r="Q606" s="16">
        <f>IF(JCIMS!Q606&gt;=0,JCIMS!Q606/INDEX(CIMS!Q$4:Q$41,MATCH($C606&amp;$E606,CIMS!$W$4:$W$41,0)),1)</f>
        <v>1</v>
      </c>
      <c r="R606" s="16">
        <f>IF(JCIMS!R606&gt;=0,JCIMS!R606/INDEX(CIMS!R$4:R$41,MATCH($C606&amp;$E606,CIMS!$W$4:$W$41,0)),1)</f>
        <v>1</v>
      </c>
      <c r="S606" s="16">
        <f>IF(JCIMS!S606&gt;=0,JCIMS!S606/INDEX(CIMS!S$4:S$41,MATCH($C606&amp;$E606,CIMS!$W$4:$W$41,0)),1)</f>
        <v>1</v>
      </c>
      <c r="T606" s="16">
        <f>IF(JCIMS!T606&gt;=0,JCIMS!T606/INDEX(CIMS!T$4:T$41,MATCH($C606&amp;$E606,CIMS!$W$4:$W$41,0)),1)</f>
        <v>1</v>
      </c>
      <c r="V606" t="str">
        <f t="shared" si="11"/>
        <v>AtlanticMiningEthanol</v>
      </c>
    </row>
    <row r="607" spans="3:22" x14ac:dyDescent="0.25">
      <c r="C607" s="6" t="s">
        <v>52</v>
      </c>
      <c r="D607" s="6" t="s">
        <v>43</v>
      </c>
      <c r="E607" t="s">
        <v>20</v>
      </c>
      <c r="F607" s="6">
        <v>2005</v>
      </c>
      <c r="G607" s="6" t="s">
        <v>14</v>
      </c>
      <c r="H607" s="6" t="s">
        <v>15</v>
      </c>
      <c r="I607" s="6" t="s">
        <v>16</v>
      </c>
      <c r="J607" s="14">
        <f>IF(JCIMS!J607&gt;=0,JCIMS!J607/INDEX(CIMS!J$4:J$41,MATCH("Generic Fuels"&amp;$E607,CIMS!$W$4:$W$41,0)),1)</f>
        <v>1</v>
      </c>
      <c r="K607" s="14">
        <f>IF(JCIMS!K607&gt;=0,JCIMS!K607/INDEX(CIMS!K$4:K$41,MATCH("Generic Fuels"&amp;$E607,CIMS!$W$4:$W$41,0)),1)</f>
        <v>1</v>
      </c>
      <c r="L607" s="14">
        <f>IF(JCIMS!L607&gt;=0,JCIMS!L607/INDEX(CIMS!L$4:L$41,MATCH("Generic Fuels"&amp;$E607,CIMS!$W$4:$W$41,0)),1)</f>
        <v>1</v>
      </c>
      <c r="M607" s="14">
        <f>IF(JCIMS!M607&gt;=0,JCIMS!M607/INDEX(CIMS!M$4:M$41,MATCH("Generic Fuels"&amp;$E607,CIMS!$W$4:$W$41,0)),1)</f>
        <v>1</v>
      </c>
      <c r="N607" s="14">
        <f>IF(JCIMS!N607&gt;=0,JCIMS!N607/INDEX(CIMS!N$4:N$41,MATCH("Generic Fuels"&amp;$E607,CIMS!$W$4:$W$41,0)),1)</f>
        <v>1</v>
      </c>
      <c r="O607" s="14">
        <f>IF(JCIMS!O607&gt;=0,JCIMS!O607/INDEX(CIMS!O$4:O$41,MATCH("Generic Fuels"&amp;$E607,CIMS!$W$4:$W$41,0)),1)</f>
        <v>1</v>
      </c>
      <c r="P607" s="14">
        <f>IF(JCIMS!P607&gt;=0,JCIMS!P607/INDEX(CIMS!P$4:P$41,MATCH("Generic Fuels"&amp;$E607,CIMS!$W$4:$W$41,0)),1)</f>
        <v>1</v>
      </c>
      <c r="Q607" s="14">
        <f>IF(JCIMS!Q607&gt;=0,JCIMS!Q607/INDEX(CIMS!Q$4:Q$41,MATCH("Generic Fuels"&amp;$E607,CIMS!$W$4:$W$41,0)),1)</f>
        <v>1</v>
      </c>
      <c r="R607" s="14">
        <f>IF(JCIMS!R607&gt;=0,JCIMS!R607/INDEX(CIMS!R$4:R$41,MATCH("Generic Fuels"&amp;$E607,CIMS!$W$4:$W$41,0)),1)</f>
        <v>1</v>
      </c>
      <c r="S607" s="14">
        <f>IF(JCIMS!S607&gt;=0,JCIMS!S607/INDEX(CIMS!S$4:S$41,MATCH("Generic Fuels"&amp;$E607,CIMS!$W$4:$W$41,0)),1)</f>
        <v>1</v>
      </c>
      <c r="T607" s="14">
        <f>IF(JCIMS!T607&gt;=0,JCIMS!T607/INDEX(CIMS!T$4:T$41,MATCH("Generic Fuels"&amp;$E607,CIMS!$W$4:$W$41,0)),1)</f>
        <v>1</v>
      </c>
      <c r="V607" t="str">
        <f t="shared" si="11"/>
        <v>AtlanticMiningJet Fuel</v>
      </c>
    </row>
    <row r="608" spans="3:22" x14ac:dyDescent="0.25">
      <c r="C608" s="6" t="s">
        <v>52</v>
      </c>
      <c r="D608" s="6" t="s">
        <v>43</v>
      </c>
      <c r="E608" t="s">
        <v>21</v>
      </c>
      <c r="F608" s="6">
        <v>2005</v>
      </c>
      <c r="G608" s="6" t="s">
        <v>14</v>
      </c>
      <c r="H608" s="6" t="s">
        <v>15</v>
      </c>
      <c r="I608" s="6" t="s">
        <v>16</v>
      </c>
      <c r="J608" s="14">
        <f>IF(JCIMS!J608&gt;=0,JCIMS!J608/INDEX(CIMS!J$4:J$41,MATCH("Generic Fuels"&amp;$E608,CIMS!$W$4:$W$41,0)),1)</f>
        <v>1</v>
      </c>
      <c r="K608" s="14">
        <f>IF(JCIMS!K608&gt;=0,JCIMS!K608/INDEX(CIMS!K$4:K$41,MATCH("Generic Fuels"&amp;$E608,CIMS!$W$4:$W$41,0)),1)</f>
        <v>1</v>
      </c>
      <c r="L608" s="14">
        <f>IF(JCIMS!L608&gt;=0,JCIMS!L608/INDEX(CIMS!L$4:L$41,MATCH("Generic Fuels"&amp;$E608,CIMS!$W$4:$W$41,0)),1)</f>
        <v>1</v>
      </c>
      <c r="M608" s="14">
        <f>IF(JCIMS!M608&gt;=0,JCIMS!M608/INDEX(CIMS!M$4:M$41,MATCH("Generic Fuels"&amp;$E608,CIMS!$W$4:$W$41,0)),1)</f>
        <v>1</v>
      </c>
      <c r="N608" s="14">
        <f>IF(JCIMS!N608&gt;=0,JCIMS!N608/INDEX(CIMS!N$4:N$41,MATCH("Generic Fuels"&amp;$E608,CIMS!$W$4:$W$41,0)),1)</f>
        <v>1</v>
      </c>
      <c r="O608" s="14">
        <f>IF(JCIMS!O608&gt;=0,JCIMS!O608/INDEX(CIMS!O$4:O$41,MATCH("Generic Fuels"&amp;$E608,CIMS!$W$4:$W$41,0)),1)</f>
        <v>1</v>
      </c>
      <c r="P608" s="14">
        <f>IF(JCIMS!P608&gt;=0,JCIMS!P608/INDEX(CIMS!P$4:P$41,MATCH("Generic Fuels"&amp;$E608,CIMS!$W$4:$W$41,0)),1)</f>
        <v>1</v>
      </c>
      <c r="Q608" s="14">
        <f>IF(JCIMS!Q608&gt;=0,JCIMS!Q608/INDEX(CIMS!Q$4:Q$41,MATCH("Generic Fuels"&amp;$E608,CIMS!$W$4:$W$41,0)),1)</f>
        <v>1</v>
      </c>
      <c r="R608" s="14">
        <f>IF(JCIMS!R608&gt;=0,JCIMS!R608/INDEX(CIMS!R$4:R$41,MATCH("Generic Fuels"&amp;$E608,CIMS!$W$4:$W$41,0)),1)</f>
        <v>1</v>
      </c>
      <c r="S608" s="14">
        <f>IF(JCIMS!S608&gt;=0,JCIMS!S608/INDEX(CIMS!S$4:S$41,MATCH("Generic Fuels"&amp;$E608,CIMS!$W$4:$W$41,0)),1)</f>
        <v>1</v>
      </c>
      <c r="T608" s="14">
        <f>IF(JCIMS!T608&gt;=0,JCIMS!T608/INDEX(CIMS!T$4:T$41,MATCH("Generic Fuels"&amp;$E608,CIMS!$W$4:$W$41,0)),1)</f>
        <v>1</v>
      </c>
      <c r="V608" t="str">
        <f t="shared" si="11"/>
        <v>AtlanticMiningBlack Liquor</v>
      </c>
    </row>
    <row r="609" spans="3:22" x14ac:dyDescent="0.25">
      <c r="C609" s="6" t="s">
        <v>52</v>
      </c>
      <c r="D609" s="6" t="s">
        <v>43</v>
      </c>
      <c r="E609" t="s">
        <v>22</v>
      </c>
      <c r="F609" s="6">
        <v>2005</v>
      </c>
      <c r="G609" s="6" t="s">
        <v>14</v>
      </c>
      <c r="H609" s="6" t="s">
        <v>15</v>
      </c>
      <c r="I609" s="6" t="s">
        <v>16</v>
      </c>
      <c r="J609" s="14">
        <f>IF(JCIMS!J609&gt;=0,JCIMS!J609/INDEX(CIMS!J$4:J$41,MATCH("Generic Fuels"&amp;$E609,CIMS!$W$4:$W$41,0)),1)</f>
        <v>1</v>
      </c>
      <c r="K609" s="14">
        <f>IF(JCIMS!K609&gt;=0,JCIMS!K609/INDEX(CIMS!K$4:K$41,MATCH("Generic Fuels"&amp;$E609,CIMS!$W$4:$W$41,0)),1)</f>
        <v>1</v>
      </c>
      <c r="L609" s="14">
        <f>IF(JCIMS!L609&gt;=0,JCIMS!L609/INDEX(CIMS!L$4:L$41,MATCH("Generic Fuels"&amp;$E609,CIMS!$W$4:$W$41,0)),1)</f>
        <v>1</v>
      </c>
      <c r="M609" s="14">
        <f>IF(JCIMS!M609&gt;=0,JCIMS!M609/INDEX(CIMS!M$4:M$41,MATCH("Generic Fuels"&amp;$E609,CIMS!$W$4:$W$41,0)),1)</f>
        <v>1</v>
      </c>
      <c r="N609" s="14">
        <f>IF(JCIMS!N609&gt;=0,JCIMS!N609/INDEX(CIMS!N$4:N$41,MATCH("Generic Fuels"&amp;$E609,CIMS!$W$4:$W$41,0)),1)</f>
        <v>1</v>
      </c>
      <c r="O609" s="14">
        <f>IF(JCIMS!O609&gt;=0,JCIMS!O609/INDEX(CIMS!O$4:O$41,MATCH("Generic Fuels"&amp;$E609,CIMS!$W$4:$W$41,0)),1)</f>
        <v>1</v>
      </c>
      <c r="P609" s="14">
        <f>IF(JCIMS!P609&gt;=0,JCIMS!P609/INDEX(CIMS!P$4:P$41,MATCH("Generic Fuels"&amp;$E609,CIMS!$W$4:$W$41,0)),1)</f>
        <v>1</v>
      </c>
      <c r="Q609" s="14">
        <f>IF(JCIMS!Q609&gt;=0,JCIMS!Q609/INDEX(CIMS!Q$4:Q$41,MATCH("Generic Fuels"&amp;$E609,CIMS!$W$4:$W$41,0)),1)</f>
        <v>1</v>
      </c>
      <c r="R609" s="14">
        <f>IF(JCIMS!R609&gt;=0,JCIMS!R609/INDEX(CIMS!R$4:R$41,MATCH("Generic Fuels"&amp;$E609,CIMS!$W$4:$W$41,0)),1)</f>
        <v>1</v>
      </c>
      <c r="S609" s="14">
        <f>IF(JCIMS!S609&gt;=0,JCIMS!S609/INDEX(CIMS!S$4:S$41,MATCH("Generic Fuels"&amp;$E609,CIMS!$W$4:$W$41,0)),1)</f>
        <v>1</v>
      </c>
      <c r="T609" s="14">
        <f>IF(JCIMS!T609&gt;=0,JCIMS!T609/INDEX(CIMS!T$4:T$41,MATCH("Generic Fuels"&amp;$E609,CIMS!$W$4:$W$41,0)),1)</f>
        <v>1</v>
      </c>
      <c r="V609" t="str">
        <f t="shared" si="11"/>
        <v>AtlanticMiningCoal</v>
      </c>
    </row>
    <row r="610" spans="3:22" x14ac:dyDescent="0.25">
      <c r="C610" s="6" t="s">
        <v>52</v>
      </c>
      <c r="D610" s="6" t="s">
        <v>43</v>
      </c>
      <c r="E610" t="s">
        <v>23</v>
      </c>
      <c r="F610" s="6">
        <v>2005</v>
      </c>
      <c r="G610" s="6" t="s">
        <v>14</v>
      </c>
      <c r="H610" s="6" t="s">
        <v>15</v>
      </c>
      <c r="I610" s="6" t="s">
        <v>16</v>
      </c>
      <c r="J610" s="14">
        <f>IF(JCIMS!J610&gt;=0,JCIMS!J610/INDEX(CIMS!J$4:J$41,MATCH("Generic Fuels"&amp;$E610,CIMS!$W$4:$W$41,0)),1)</f>
        <v>1</v>
      </c>
      <c r="K610" s="14">
        <f>IF(JCIMS!K610&gt;=0,JCIMS!K610/INDEX(CIMS!K$4:K$41,MATCH("Generic Fuels"&amp;$E610,CIMS!$W$4:$W$41,0)),1)</f>
        <v>1</v>
      </c>
      <c r="L610" s="14">
        <f>IF(JCIMS!L610&gt;=0,JCIMS!L610/INDEX(CIMS!L$4:L$41,MATCH("Generic Fuels"&amp;$E610,CIMS!$W$4:$W$41,0)),1)</f>
        <v>1</v>
      </c>
      <c r="M610" s="14">
        <f>IF(JCIMS!M610&gt;=0,JCIMS!M610/INDEX(CIMS!M$4:M$41,MATCH("Generic Fuels"&amp;$E610,CIMS!$W$4:$W$41,0)),1)</f>
        <v>1</v>
      </c>
      <c r="N610" s="14">
        <f>IF(JCIMS!N610&gt;=0,JCIMS!N610/INDEX(CIMS!N$4:N$41,MATCH("Generic Fuels"&amp;$E610,CIMS!$W$4:$W$41,0)),1)</f>
        <v>1</v>
      </c>
      <c r="O610" s="14">
        <f>IF(JCIMS!O610&gt;=0,JCIMS!O610/INDEX(CIMS!O$4:O$41,MATCH("Generic Fuels"&amp;$E610,CIMS!$W$4:$W$41,0)),1)</f>
        <v>1</v>
      </c>
      <c r="P610" s="14">
        <f>IF(JCIMS!P610&gt;=0,JCIMS!P610/INDEX(CIMS!P$4:P$41,MATCH("Generic Fuels"&amp;$E610,CIMS!$W$4:$W$41,0)),1)</f>
        <v>1</v>
      </c>
      <c r="Q610" s="14">
        <f>IF(JCIMS!Q610&gt;=0,JCIMS!Q610/INDEX(CIMS!Q$4:Q$41,MATCH("Generic Fuels"&amp;$E610,CIMS!$W$4:$W$41,0)),1)</f>
        <v>1</v>
      </c>
      <c r="R610" s="14">
        <f>IF(JCIMS!R610&gt;=0,JCIMS!R610/INDEX(CIMS!R$4:R$41,MATCH("Generic Fuels"&amp;$E610,CIMS!$W$4:$W$41,0)),1)</f>
        <v>1</v>
      </c>
      <c r="S610" s="14">
        <f>IF(JCIMS!S610&gt;=0,JCIMS!S610/INDEX(CIMS!S$4:S$41,MATCH("Generic Fuels"&amp;$E610,CIMS!$W$4:$W$41,0)),1)</f>
        <v>1</v>
      </c>
      <c r="T610" s="14">
        <f>IF(JCIMS!T610&gt;=0,JCIMS!T610/INDEX(CIMS!T$4:T$41,MATCH("Generic Fuels"&amp;$E610,CIMS!$W$4:$W$41,0)),1)</f>
        <v>1</v>
      </c>
      <c r="V610" t="str">
        <f t="shared" si="11"/>
        <v>AtlanticMiningCoke</v>
      </c>
    </row>
    <row r="611" spans="3:22" x14ac:dyDescent="0.25">
      <c r="C611" s="6" t="s">
        <v>52</v>
      </c>
      <c r="D611" s="6" t="s">
        <v>43</v>
      </c>
      <c r="E611" t="s">
        <v>24</v>
      </c>
      <c r="F611" s="6">
        <v>2005</v>
      </c>
      <c r="G611" s="6" t="s">
        <v>14</v>
      </c>
      <c r="H611" s="6" t="s">
        <v>15</v>
      </c>
      <c r="I611" s="6" t="s">
        <v>16</v>
      </c>
      <c r="J611" s="14">
        <f>IF(JCIMS!J611&gt;=0,JCIMS!J611/INDEX(CIMS!J$4:J$41,MATCH("Generic Fuels"&amp;$E611,CIMS!$W$4:$W$41,0)),1)</f>
        <v>0.4917009444460323</v>
      </c>
      <c r="K611" s="14">
        <f>IF(JCIMS!K611&gt;=0,JCIMS!K611/INDEX(CIMS!K$4:K$41,MATCH("Generic Fuels"&amp;$E611,CIMS!$W$4:$W$41,0)),1)</f>
        <v>0.57478276186501154</v>
      </c>
      <c r="L611" s="14">
        <f>IF(JCIMS!L611&gt;=0,JCIMS!L611/INDEX(CIMS!L$4:L$41,MATCH("Generic Fuels"&amp;$E611,CIMS!$W$4:$W$41,0)),1)</f>
        <v>0.75890257550549656</v>
      </c>
      <c r="M611" s="14">
        <f>IF(JCIMS!M611&gt;=0,JCIMS!M611/INDEX(CIMS!M$4:M$41,MATCH("Generic Fuels"&amp;$E611,CIMS!$W$4:$W$41,0)),1)</f>
        <v>0.79136506274173923</v>
      </c>
      <c r="N611" s="14">
        <f>IF(JCIMS!N611&gt;=0,JCIMS!N611/INDEX(CIMS!N$4:N$41,MATCH("Generic Fuels"&amp;$E611,CIMS!$W$4:$W$41,0)),1)</f>
        <v>0.913755672348179</v>
      </c>
      <c r="O611" s="14">
        <f>IF(JCIMS!O611&gt;=0,JCIMS!O611/INDEX(CIMS!O$4:O$41,MATCH("Generic Fuels"&amp;$E611,CIMS!$W$4:$W$41,0)),1)</f>
        <v>1.0019886975209658</v>
      </c>
      <c r="P611" s="14">
        <f>IF(JCIMS!P611&gt;=0,JCIMS!P611/INDEX(CIMS!P$4:P$41,MATCH("Generic Fuels"&amp;$E611,CIMS!$W$4:$W$41,0)),1)</f>
        <v>1.0783368456467626</v>
      </c>
      <c r="Q611" s="14">
        <f>IF(JCIMS!Q611&gt;=0,JCIMS!Q611/INDEX(CIMS!Q$4:Q$41,MATCH("Generic Fuels"&amp;$E611,CIMS!$W$4:$W$41,0)),1)</f>
        <v>1.1420115793023256</v>
      </c>
      <c r="R611" s="14">
        <f>IF(JCIMS!R611&gt;=0,JCIMS!R611/INDEX(CIMS!R$4:R$41,MATCH("Generic Fuels"&amp;$E611,CIMS!$W$4:$W$41,0)),1)</f>
        <v>1.1883310830952407</v>
      </c>
      <c r="S611" s="14">
        <f>IF(JCIMS!S611&gt;=0,JCIMS!S611/INDEX(CIMS!S$4:S$41,MATCH("Generic Fuels"&amp;$E611,CIMS!$W$4:$W$41,0)),1)</f>
        <v>1.1969563829395482</v>
      </c>
      <c r="T611" s="14">
        <f>IF(JCIMS!T611&gt;=0,JCIMS!T611/INDEX(CIMS!T$4:T$41,MATCH("Generic Fuels"&amp;$E611,CIMS!$W$4:$W$41,0)),1)</f>
        <v>1.2117484290880995</v>
      </c>
      <c r="V611" t="str">
        <f t="shared" si="11"/>
        <v>AtlanticMiningDiesel</v>
      </c>
    </row>
    <row r="612" spans="3:22" x14ac:dyDescent="0.25">
      <c r="C612" s="6" t="s">
        <v>52</v>
      </c>
      <c r="D612" s="6" t="s">
        <v>43</v>
      </c>
      <c r="E612" t="s">
        <v>25</v>
      </c>
      <c r="F612" s="6">
        <v>2005</v>
      </c>
      <c r="G612" s="6" t="s">
        <v>14</v>
      </c>
      <c r="H612" s="6" t="s">
        <v>15</v>
      </c>
      <c r="I612" s="6" t="s">
        <v>16</v>
      </c>
      <c r="J612" s="14">
        <f>IF(JCIMS!J612&gt;=0,JCIMS!J612/INDEX(CIMS!J$4:J$41,MATCH("Generic Fuels"&amp;$E612,CIMS!$W$4:$W$41,0)),1)</f>
        <v>1</v>
      </c>
      <c r="K612" s="14">
        <f>IF(JCIMS!K612&gt;=0,JCIMS!K612/INDEX(CIMS!K$4:K$41,MATCH("Generic Fuels"&amp;$E612,CIMS!$W$4:$W$41,0)),1)</f>
        <v>1</v>
      </c>
      <c r="L612" s="14">
        <f>IF(JCIMS!L612&gt;=0,JCIMS!L612/INDEX(CIMS!L$4:L$41,MATCH("Generic Fuels"&amp;$E612,CIMS!$W$4:$W$41,0)),1)</f>
        <v>1</v>
      </c>
      <c r="M612" s="14">
        <f>IF(JCIMS!M612&gt;=0,JCIMS!M612/INDEX(CIMS!M$4:M$41,MATCH("Generic Fuels"&amp;$E612,CIMS!$W$4:$W$41,0)),1)</f>
        <v>1</v>
      </c>
      <c r="N612" s="14">
        <f>IF(JCIMS!N612&gt;=0,JCIMS!N612/INDEX(CIMS!N$4:N$41,MATCH("Generic Fuels"&amp;$E612,CIMS!$W$4:$W$41,0)),1)</f>
        <v>1</v>
      </c>
      <c r="O612" s="14">
        <f>IF(JCIMS!O612&gt;=0,JCIMS!O612/INDEX(CIMS!O$4:O$41,MATCH("Generic Fuels"&amp;$E612,CIMS!$W$4:$W$41,0)),1)</f>
        <v>1</v>
      </c>
      <c r="P612" s="14">
        <f>IF(JCIMS!P612&gt;=0,JCIMS!P612/INDEX(CIMS!P$4:P$41,MATCH("Generic Fuels"&amp;$E612,CIMS!$W$4:$W$41,0)),1)</f>
        <v>1</v>
      </c>
      <c r="Q612" s="14">
        <f>IF(JCIMS!Q612&gt;=0,JCIMS!Q612/INDEX(CIMS!Q$4:Q$41,MATCH("Generic Fuels"&amp;$E612,CIMS!$W$4:$W$41,0)),1)</f>
        <v>1</v>
      </c>
      <c r="R612" s="14">
        <f>IF(JCIMS!R612&gt;=0,JCIMS!R612/INDEX(CIMS!R$4:R$41,MATCH("Generic Fuels"&amp;$E612,CIMS!$W$4:$W$41,0)),1)</f>
        <v>1</v>
      </c>
      <c r="S612" s="14">
        <f>IF(JCIMS!S612&gt;=0,JCIMS!S612/INDEX(CIMS!S$4:S$41,MATCH("Generic Fuels"&amp;$E612,CIMS!$W$4:$W$41,0)),1)</f>
        <v>1</v>
      </c>
      <c r="T612" s="14">
        <f>IF(JCIMS!T612&gt;=0,JCIMS!T612/INDEX(CIMS!T$4:T$41,MATCH("Generic Fuels"&amp;$E612,CIMS!$W$4:$W$41,0)),1)</f>
        <v>1</v>
      </c>
      <c r="V612" t="str">
        <f t="shared" si="11"/>
        <v>AtlanticMiningGasoline</v>
      </c>
    </row>
    <row r="613" spans="3:22" x14ac:dyDescent="0.25">
      <c r="C613" s="6" t="s">
        <v>52</v>
      </c>
      <c r="D613" s="6" t="s">
        <v>43</v>
      </c>
      <c r="E613" t="s">
        <v>26</v>
      </c>
      <c r="F613" s="6">
        <v>2005</v>
      </c>
      <c r="G613" s="6" t="s">
        <v>14</v>
      </c>
      <c r="H613" s="6" t="s">
        <v>15</v>
      </c>
      <c r="I613" s="6" t="s">
        <v>16</v>
      </c>
      <c r="J613" s="14">
        <f>IF(JCIMS!J613&gt;=0,JCIMS!J613/INDEX(CIMS!J$4:J$41,MATCH("Generic Fuels"&amp;$E613,CIMS!$W$4:$W$41,0)),1)</f>
        <v>0.36972923656171902</v>
      </c>
      <c r="K613" s="14">
        <f>IF(JCIMS!K613&gt;=0,JCIMS!K613/INDEX(CIMS!K$4:K$41,MATCH("Generic Fuels"&amp;$E613,CIMS!$W$4:$W$41,0)),1)</f>
        <v>0.47663033903644852</v>
      </c>
      <c r="L613" s="14">
        <f>IF(JCIMS!L613&gt;=0,JCIMS!L613/INDEX(CIMS!L$4:L$41,MATCH("Generic Fuels"&amp;$E613,CIMS!$W$4:$W$41,0)),1)</f>
        <v>0.84774708529520038</v>
      </c>
      <c r="M613" s="14">
        <f>IF(JCIMS!M613&gt;=0,JCIMS!M613/INDEX(CIMS!M$4:M$41,MATCH("Generic Fuels"&amp;$E613,CIMS!$W$4:$W$41,0)),1)</f>
        <v>0.83575198666310346</v>
      </c>
      <c r="N613" s="14">
        <f>IF(JCIMS!N613&gt;=0,JCIMS!N613/INDEX(CIMS!N$4:N$41,MATCH("Generic Fuels"&amp;$E613,CIMS!$W$4:$W$41,0)),1)</f>
        <v>1.0264418010584921</v>
      </c>
      <c r="O613" s="14">
        <f>IF(JCIMS!O613&gt;=0,JCIMS!O613/INDEX(CIMS!O$4:O$41,MATCH("Generic Fuels"&amp;$E613,CIMS!$W$4:$W$41,0)),1)</f>
        <v>1.1415843585324221</v>
      </c>
      <c r="P613" s="14">
        <f>IF(JCIMS!P613&gt;=0,JCIMS!P613/INDEX(CIMS!P$4:P$41,MATCH("Generic Fuels"&amp;$E613,CIMS!$W$4:$W$41,0)),1)</f>
        <v>1.2276697032085582</v>
      </c>
      <c r="Q613" s="14">
        <f>IF(JCIMS!Q613&gt;=0,JCIMS!Q613/INDEX(CIMS!Q$4:Q$41,MATCH("Generic Fuels"&amp;$E613,CIMS!$W$4:$W$41,0)),1)</f>
        <v>1.3203148940617067</v>
      </c>
      <c r="R613" s="14">
        <f>IF(JCIMS!R613&gt;=0,JCIMS!R613/INDEX(CIMS!R$4:R$41,MATCH("Generic Fuels"&amp;$E613,CIMS!$W$4:$W$41,0)),1)</f>
        <v>1.3908567279450952</v>
      </c>
      <c r="S613" s="14">
        <f>IF(JCIMS!S613&gt;=0,JCIMS!S613/INDEX(CIMS!S$4:S$41,MATCH("Generic Fuels"&amp;$E613,CIMS!$W$4:$W$41,0)),1)</f>
        <v>1.3993926717628089</v>
      </c>
      <c r="T613" s="14">
        <f>IF(JCIMS!T613&gt;=0,JCIMS!T613/INDEX(CIMS!T$4:T$41,MATCH("Generic Fuels"&amp;$E613,CIMS!$W$4:$W$41,0)),1)</f>
        <v>1.4162651446046695</v>
      </c>
      <c r="V613" t="str">
        <f t="shared" si="11"/>
        <v>AtlanticMiningFuel Oil</v>
      </c>
    </row>
    <row r="614" spans="3:22" x14ac:dyDescent="0.25">
      <c r="C614" s="6" t="s">
        <v>52</v>
      </c>
      <c r="D614" s="6" t="s">
        <v>43</v>
      </c>
      <c r="E614" t="s">
        <v>27</v>
      </c>
      <c r="F614" s="6">
        <v>2005</v>
      </c>
      <c r="G614" s="6" t="s">
        <v>14</v>
      </c>
      <c r="H614" s="6" t="s">
        <v>15</v>
      </c>
      <c r="I614" s="6" t="s">
        <v>16</v>
      </c>
      <c r="J614" s="14">
        <f>IF(JCIMS!J614&gt;=0,JCIMS!J614/INDEX(CIMS!J$4:J$41,MATCH("Generic Fuels"&amp;$E614,CIMS!$W$4:$W$41,0)),1)</f>
        <v>1</v>
      </c>
      <c r="K614" s="14">
        <f>IF(JCIMS!K614&gt;=0,JCIMS!K614/INDEX(CIMS!K$4:K$41,MATCH("Generic Fuels"&amp;$E614,CIMS!$W$4:$W$41,0)),1)</f>
        <v>1</v>
      </c>
      <c r="L614" s="14">
        <f>IF(JCIMS!L614&gt;=0,JCIMS!L614/INDEX(CIMS!L$4:L$41,MATCH("Generic Fuels"&amp;$E614,CIMS!$W$4:$W$41,0)),1)</f>
        <v>1</v>
      </c>
      <c r="M614" s="14">
        <f>IF(JCIMS!M614&gt;=0,JCIMS!M614/INDEX(CIMS!M$4:M$41,MATCH("Generic Fuels"&amp;$E614,CIMS!$W$4:$W$41,0)),1)</f>
        <v>1</v>
      </c>
      <c r="N614" s="14">
        <f>IF(JCIMS!N614&gt;=0,JCIMS!N614/INDEX(CIMS!N$4:N$41,MATCH("Generic Fuels"&amp;$E614,CIMS!$W$4:$W$41,0)),1)</f>
        <v>1</v>
      </c>
      <c r="O614" s="14">
        <f>IF(JCIMS!O614&gt;=0,JCIMS!O614/INDEX(CIMS!O$4:O$41,MATCH("Generic Fuels"&amp;$E614,CIMS!$W$4:$W$41,0)),1)</f>
        <v>1</v>
      </c>
      <c r="P614" s="14">
        <f>IF(JCIMS!P614&gt;=0,JCIMS!P614/INDEX(CIMS!P$4:P$41,MATCH("Generic Fuels"&amp;$E614,CIMS!$W$4:$W$41,0)),1)</f>
        <v>1</v>
      </c>
      <c r="Q614" s="14">
        <f>IF(JCIMS!Q614&gt;=0,JCIMS!Q614/INDEX(CIMS!Q$4:Q$41,MATCH("Generic Fuels"&amp;$E614,CIMS!$W$4:$W$41,0)),1)</f>
        <v>1</v>
      </c>
      <c r="R614" s="14">
        <f>IF(JCIMS!R614&gt;=0,JCIMS!R614/INDEX(CIMS!R$4:R$41,MATCH("Generic Fuels"&amp;$E614,CIMS!$W$4:$W$41,0)),1)</f>
        <v>1</v>
      </c>
      <c r="S614" s="14">
        <f>IF(JCIMS!S614&gt;=0,JCIMS!S614/INDEX(CIMS!S$4:S$41,MATCH("Generic Fuels"&amp;$E614,CIMS!$W$4:$W$41,0)),1)</f>
        <v>1</v>
      </c>
      <c r="T614" s="14">
        <f>IF(JCIMS!T614&gt;=0,JCIMS!T614/INDEX(CIMS!T$4:T$41,MATCH("Generic Fuels"&amp;$E614,CIMS!$W$4:$W$41,0)),1)</f>
        <v>1</v>
      </c>
      <c r="V614" t="str">
        <f t="shared" si="11"/>
        <v>AtlanticMiningHydrogen</v>
      </c>
    </row>
    <row r="615" spans="3:22" x14ac:dyDescent="0.25">
      <c r="C615" s="6" t="s">
        <v>52</v>
      </c>
      <c r="D615" s="6" t="s">
        <v>43</v>
      </c>
      <c r="E615" t="s">
        <v>28</v>
      </c>
      <c r="F615" s="6">
        <v>2005</v>
      </c>
      <c r="G615" s="6" t="s">
        <v>14</v>
      </c>
      <c r="H615" s="6" t="s">
        <v>15</v>
      </c>
      <c r="I615" s="6" t="s">
        <v>16</v>
      </c>
      <c r="J615" s="14">
        <f>IF(JCIMS!J615&gt;=0,JCIMS!J615/INDEX(CIMS!J$4:J$41,MATCH("Generic Fuels"&amp;$E615,CIMS!$W$4:$W$41,0)),1)</f>
        <v>1</v>
      </c>
      <c r="K615" s="14">
        <f>IF(JCIMS!K615&gt;=0,JCIMS!K615/INDEX(CIMS!K$4:K$41,MATCH("Generic Fuels"&amp;$E615,CIMS!$W$4:$W$41,0)),1)</f>
        <v>1</v>
      </c>
      <c r="L615" s="14">
        <f>IF(JCIMS!L615&gt;=0,JCIMS!L615/INDEX(CIMS!L$4:L$41,MATCH("Generic Fuels"&amp;$E615,CIMS!$W$4:$W$41,0)),1)</f>
        <v>1</v>
      </c>
      <c r="M615" s="14">
        <f>IF(JCIMS!M615&gt;=0,JCIMS!M615/INDEX(CIMS!M$4:M$41,MATCH("Generic Fuels"&amp;$E615,CIMS!$W$4:$W$41,0)),1)</f>
        <v>1</v>
      </c>
      <c r="N615" s="14">
        <f>IF(JCIMS!N615&gt;=0,JCIMS!N615/INDEX(CIMS!N$4:N$41,MATCH("Generic Fuels"&amp;$E615,CIMS!$W$4:$W$41,0)),1)</f>
        <v>1</v>
      </c>
      <c r="O615" s="14">
        <f>IF(JCIMS!O615&gt;=0,JCIMS!O615/INDEX(CIMS!O$4:O$41,MATCH("Generic Fuels"&amp;$E615,CIMS!$W$4:$W$41,0)),1)</f>
        <v>1</v>
      </c>
      <c r="P615" s="14">
        <f>IF(JCIMS!P615&gt;=0,JCIMS!P615/INDEX(CIMS!P$4:P$41,MATCH("Generic Fuels"&amp;$E615,CIMS!$W$4:$W$41,0)),1)</f>
        <v>1</v>
      </c>
      <c r="Q615" s="14">
        <f>IF(JCIMS!Q615&gt;=0,JCIMS!Q615/INDEX(CIMS!Q$4:Q$41,MATCH("Generic Fuels"&amp;$E615,CIMS!$W$4:$W$41,0)),1)</f>
        <v>1</v>
      </c>
      <c r="R615" s="14">
        <f>IF(JCIMS!R615&gt;=0,JCIMS!R615/INDEX(CIMS!R$4:R$41,MATCH("Generic Fuels"&amp;$E615,CIMS!$W$4:$W$41,0)),1)</f>
        <v>1</v>
      </c>
      <c r="S615" s="14">
        <f>IF(JCIMS!S615&gt;=0,JCIMS!S615/INDEX(CIMS!S$4:S$41,MATCH("Generic Fuels"&amp;$E615,CIMS!$W$4:$W$41,0)),1)</f>
        <v>1</v>
      </c>
      <c r="T615" s="14">
        <f>IF(JCIMS!T615&gt;=0,JCIMS!T615/INDEX(CIMS!T$4:T$41,MATCH("Generic Fuels"&amp;$E615,CIMS!$W$4:$W$41,0)),1)</f>
        <v>1</v>
      </c>
      <c r="V615" t="str">
        <f t="shared" si="11"/>
        <v>AtlanticMiningBiogas</v>
      </c>
    </row>
    <row r="616" spans="3:22" x14ac:dyDescent="0.25">
      <c r="C616" s="6" t="s">
        <v>52</v>
      </c>
      <c r="D616" s="6" t="s">
        <v>43</v>
      </c>
      <c r="E616" t="s">
        <v>29</v>
      </c>
      <c r="F616" s="6">
        <v>2005</v>
      </c>
      <c r="G616" s="6" t="s">
        <v>14</v>
      </c>
      <c r="H616" s="6" t="s">
        <v>15</v>
      </c>
      <c r="I616" s="6" t="s">
        <v>16</v>
      </c>
      <c r="J616" s="14">
        <f>IF(JCIMS!J616&gt;=0,JCIMS!J616/INDEX(CIMS!J$4:J$41,MATCH("Generic Fuels"&amp;$E616,CIMS!$W$4:$W$41,0)),1)</f>
        <v>1.0127182987402508</v>
      </c>
      <c r="K616" s="14">
        <f>IF(JCIMS!K616&gt;=0,JCIMS!K616/INDEX(CIMS!K$4:K$41,MATCH("Generic Fuels"&amp;$E616,CIMS!$W$4:$W$41,0)),1)</f>
        <v>1.0405707573377196</v>
      </c>
      <c r="L616" s="14">
        <f>IF(JCIMS!L616&gt;=0,JCIMS!L616/INDEX(CIMS!L$4:L$41,MATCH("Generic Fuels"&amp;$E616,CIMS!$W$4:$W$41,0)),1)</f>
        <v>0.77970364070815079</v>
      </c>
      <c r="M616" s="14">
        <f>IF(JCIMS!M616&gt;=0,JCIMS!M616/INDEX(CIMS!M$4:M$41,MATCH("Generic Fuels"&amp;$E616,CIMS!$W$4:$W$41,0)),1)</f>
        <v>0.8923363034287719</v>
      </c>
      <c r="N616" s="14">
        <f>IF(JCIMS!N616&gt;=0,JCIMS!N616/INDEX(CIMS!N$4:N$41,MATCH("Generic Fuels"&amp;$E616,CIMS!$W$4:$W$41,0)),1)</f>
        <v>0.93706950236453579</v>
      </c>
      <c r="O616" s="14">
        <f>IF(JCIMS!O616&gt;=0,JCIMS!O616/INDEX(CIMS!O$4:O$41,MATCH("Generic Fuels"&amp;$E616,CIMS!$W$4:$W$41,0)),1)</f>
        <v>0.95059094543028488</v>
      </c>
      <c r="P616" s="14">
        <f>IF(JCIMS!P616&gt;=0,JCIMS!P616/INDEX(CIMS!P$4:P$41,MATCH("Generic Fuels"&amp;$E616,CIMS!$W$4:$W$41,0)),1)</f>
        <v>0.95667303527888481</v>
      </c>
      <c r="Q616" s="14">
        <f>IF(JCIMS!Q616&gt;=0,JCIMS!Q616/INDEX(CIMS!Q$4:Q$41,MATCH("Generic Fuels"&amp;$E616,CIMS!$W$4:$W$41,0)),1)</f>
        <v>0.9613358512551291</v>
      </c>
      <c r="R616" s="14">
        <f>IF(JCIMS!R616&gt;=0,JCIMS!R616/INDEX(CIMS!R$4:R$41,MATCH("Generic Fuels"&amp;$E616,CIMS!$W$4:$W$41,0)),1)</f>
        <v>0.96291823190385939</v>
      </c>
      <c r="S616" s="14">
        <f>IF(JCIMS!S616&gt;=0,JCIMS!S616/INDEX(CIMS!S$4:S$41,MATCH("Generic Fuels"&amp;$E616,CIMS!$W$4:$W$41,0)),1)</f>
        <v>0.96291823190385939</v>
      </c>
      <c r="T616" s="14">
        <f>IF(JCIMS!T616&gt;=0,JCIMS!T616/INDEX(CIMS!T$4:T$41,MATCH("Generic Fuels"&amp;$E616,CIMS!$W$4:$W$41,0)),1)</f>
        <v>0.96291823190385939</v>
      </c>
      <c r="V616" t="str">
        <f t="shared" si="11"/>
        <v>AtlanticMiningLPG</v>
      </c>
    </row>
    <row r="617" spans="3:22" x14ac:dyDescent="0.25">
      <c r="C617" s="6" t="s">
        <v>52</v>
      </c>
      <c r="D617" s="6" t="s">
        <v>43</v>
      </c>
      <c r="E617" t="s">
        <v>30</v>
      </c>
      <c r="F617" s="6">
        <v>2005</v>
      </c>
      <c r="G617" s="6" t="s">
        <v>14</v>
      </c>
      <c r="H617" s="6" t="s">
        <v>15</v>
      </c>
      <c r="I617" s="6" t="s">
        <v>16</v>
      </c>
      <c r="J617" s="14">
        <f>IF(JCIMS!J617&gt;=0,JCIMS!J617/INDEX(CIMS!J$4:J$41,MATCH("Generic Fuels"&amp;$E617,CIMS!$W$4:$W$41,0)),1)</f>
        <v>1.2593409650459144</v>
      </c>
      <c r="K617" s="14">
        <f>IF(JCIMS!K617&gt;=0,JCIMS!K617/INDEX(CIMS!K$4:K$41,MATCH("Generic Fuels"&amp;$E617,CIMS!$W$4:$W$41,0)),1)</f>
        <v>1.0014371828409649</v>
      </c>
      <c r="L617" s="14">
        <f>IF(JCIMS!L617&gt;=0,JCIMS!L617/INDEX(CIMS!L$4:L$41,MATCH("Generic Fuels"&amp;$E617,CIMS!$W$4:$W$41,0)),1)</f>
        <v>1.0728427605633803</v>
      </c>
      <c r="M617" s="14">
        <f>IF(JCIMS!M617&gt;=0,JCIMS!M617/INDEX(CIMS!M$4:M$41,MATCH("Generic Fuels"&amp;$E617,CIMS!$W$4:$W$41,0)),1)</f>
        <v>0.99884051654978678</v>
      </c>
      <c r="N617" s="14">
        <f>IF(JCIMS!N617&gt;=0,JCIMS!N617/INDEX(CIMS!N$4:N$41,MATCH("Generic Fuels"&amp;$E617,CIMS!$W$4:$W$41,0)),1)</f>
        <v>3.2963223735261504</v>
      </c>
      <c r="O617" s="14">
        <f>IF(JCIMS!O617&gt;=0,JCIMS!O617/INDEX(CIMS!O$4:O$41,MATCH("Generic Fuels"&amp;$E617,CIMS!$W$4:$W$41,0)),1)</f>
        <v>3.2829171075179535</v>
      </c>
      <c r="P617" s="14">
        <f>IF(JCIMS!P617&gt;=0,JCIMS!P617/INDEX(CIMS!P$4:P$41,MATCH("Generic Fuels"&amp;$E617,CIMS!$W$4:$W$41,0)),1)</f>
        <v>3.5142143377385482</v>
      </c>
      <c r="Q617" s="14">
        <f>IF(JCIMS!Q617&gt;=0,JCIMS!Q617/INDEX(CIMS!Q$4:Q$41,MATCH("Generic Fuels"&amp;$E617,CIMS!$W$4:$W$41,0)),1)</f>
        <v>3.2587692871785414</v>
      </c>
      <c r="R617" s="14">
        <f>IF(JCIMS!R617&gt;=0,JCIMS!R617/INDEX(CIMS!R$4:R$41,MATCH("Generic Fuels"&amp;$E617,CIMS!$W$4:$W$41,0)),1)</f>
        <v>2.8308264089760953</v>
      </c>
      <c r="S617" s="14">
        <f>IF(JCIMS!S617&gt;=0,JCIMS!S617/INDEX(CIMS!S$4:S$41,MATCH("Generic Fuels"&amp;$E617,CIMS!$W$4:$W$41,0)),1)</f>
        <v>2.4107037617075582</v>
      </c>
      <c r="T617" s="14">
        <f>IF(JCIMS!T617&gt;=0,JCIMS!T617/INDEX(CIMS!T$4:T$41,MATCH("Generic Fuels"&amp;$E617,CIMS!$W$4:$W$41,0)),1)</f>
        <v>2.1386494186935394</v>
      </c>
      <c r="V617" t="str">
        <f t="shared" si="11"/>
        <v>AtlanticMiningNatural Gas</v>
      </c>
    </row>
    <row r="618" spans="3:22" x14ac:dyDescent="0.25">
      <c r="C618" s="6" t="s">
        <v>52</v>
      </c>
      <c r="D618" s="6" t="s">
        <v>43</v>
      </c>
      <c r="E618" t="s">
        <v>31</v>
      </c>
      <c r="F618" s="6">
        <v>2005</v>
      </c>
      <c r="G618" s="6" t="s">
        <v>14</v>
      </c>
      <c r="H618" s="6" t="s">
        <v>15</v>
      </c>
      <c r="I618" s="6" t="s">
        <v>16</v>
      </c>
      <c r="J618" s="14">
        <f>IF(JCIMS!J618&gt;=0,JCIMS!J618/INDEX(CIMS!J$4:J$41,MATCH("Generic Fuels"&amp;$E618,CIMS!$W$4:$W$41,0)),1)</f>
        <v>1</v>
      </c>
      <c r="K618" s="14">
        <f>IF(JCIMS!K618&gt;=0,JCIMS!K618/INDEX(CIMS!K$4:K$41,MATCH("Generic Fuels"&amp;$E618,CIMS!$W$4:$W$41,0)),1)</f>
        <v>1</v>
      </c>
      <c r="L618" s="14">
        <f>IF(JCIMS!L618&gt;=0,JCIMS!L618/INDEX(CIMS!L$4:L$41,MATCH("Generic Fuels"&amp;$E618,CIMS!$W$4:$W$41,0)),1)</f>
        <v>1</v>
      </c>
      <c r="M618" s="14">
        <f>IF(JCIMS!M618&gt;=0,JCIMS!M618/INDEX(CIMS!M$4:M$41,MATCH("Generic Fuels"&amp;$E618,CIMS!$W$4:$W$41,0)),1)</f>
        <v>1</v>
      </c>
      <c r="N618" s="14">
        <f>IF(JCIMS!N618&gt;=0,JCIMS!N618/INDEX(CIMS!N$4:N$41,MATCH("Generic Fuels"&amp;$E618,CIMS!$W$4:$W$41,0)),1)</f>
        <v>1</v>
      </c>
      <c r="O618" s="14">
        <f>IF(JCIMS!O618&gt;=0,JCIMS!O618/INDEX(CIMS!O$4:O$41,MATCH("Generic Fuels"&amp;$E618,CIMS!$W$4:$W$41,0)),1)</f>
        <v>1</v>
      </c>
      <c r="P618" s="14">
        <f>IF(JCIMS!P618&gt;=0,JCIMS!P618/INDEX(CIMS!P$4:P$41,MATCH("Generic Fuels"&amp;$E618,CIMS!$W$4:$W$41,0)),1)</f>
        <v>1</v>
      </c>
      <c r="Q618" s="14">
        <f>IF(JCIMS!Q618&gt;=0,JCIMS!Q618/INDEX(CIMS!Q$4:Q$41,MATCH("Generic Fuels"&amp;$E618,CIMS!$W$4:$W$41,0)),1)</f>
        <v>1</v>
      </c>
      <c r="R618" s="14">
        <f>IF(JCIMS!R618&gt;=0,JCIMS!R618/INDEX(CIMS!R$4:R$41,MATCH("Generic Fuels"&amp;$E618,CIMS!$W$4:$W$41,0)),1)</f>
        <v>1</v>
      </c>
      <c r="S618" s="14">
        <f>IF(JCIMS!S618&gt;=0,JCIMS!S618/INDEX(CIMS!S$4:S$41,MATCH("Generic Fuels"&amp;$E618,CIMS!$W$4:$W$41,0)),1)</f>
        <v>1</v>
      </c>
      <c r="T618" s="14">
        <f>IF(JCIMS!T618&gt;=0,JCIMS!T618/INDEX(CIMS!T$4:T$41,MATCH("Generic Fuels"&amp;$E618,CIMS!$W$4:$W$41,0)),1)</f>
        <v>1</v>
      </c>
      <c r="V618" t="str">
        <f t="shared" si="11"/>
        <v>AtlanticMiningPetroleum Coke</v>
      </c>
    </row>
    <row r="619" spans="3:22" x14ac:dyDescent="0.25">
      <c r="C619" s="6" t="s">
        <v>52</v>
      </c>
      <c r="D619" s="6" t="s">
        <v>43</v>
      </c>
      <c r="E619" t="s">
        <v>32</v>
      </c>
      <c r="F619" s="6">
        <v>2005</v>
      </c>
      <c r="G619" s="6" t="s">
        <v>14</v>
      </c>
      <c r="H619" s="6" t="s">
        <v>15</v>
      </c>
      <c r="I619" s="6" t="s">
        <v>16</v>
      </c>
      <c r="J619" s="14">
        <f>IF(JCIMS!J619&gt;=0,JCIMS!J619/INDEX(CIMS!J$4:J$41,MATCH("Generic Fuels"&amp;$E619,CIMS!$W$4:$W$41,0)),1)</f>
        <v>1</v>
      </c>
      <c r="K619" s="14">
        <f>IF(JCIMS!K619&gt;=0,JCIMS!K619/INDEX(CIMS!K$4:K$41,MATCH("Generic Fuels"&amp;$E619,CIMS!$W$4:$W$41,0)),1)</f>
        <v>1</v>
      </c>
      <c r="L619" s="14">
        <f>IF(JCIMS!L619&gt;=0,JCIMS!L619/INDEX(CIMS!L$4:L$41,MATCH("Generic Fuels"&amp;$E619,CIMS!$W$4:$W$41,0)),1)</f>
        <v>1</v>
      </c>
      <c r="M619" s="14">
        <f>IF(JCIMS!M619&gt;=0,JCIMS!M619/INDEX(CIMS!M$4:M$41,MATCH("Generic Fuels"&amp;$E619,CIMS!$W$4:$W$41,0)),1)</f>
        <v>1</v>
      </c>
      <c r="N619" s="14">
        <f>IF(JCIMS!N619&gt;=0,JCIMS!N619/INDEX(CIMS!N$4:N$41,MATCH("Generic Fuels"&amp;$E619,CIMS!$W$4:$W$41,0)),1)</f>
        <v>1</v>
      </c>
      <c r="O619" s="14">
        <f>IF(JCIMS!O619&gt;=0,JCIMS!O619/INDEX(CIMS!O$4:O$41,MATCH("Generic Fuels"&amp;$E619,CIMS!$W$4:$W$41,0)),1)</f>
        <v>1</v>
      </c>
      <c r="P619" s="14">
        <f>IF(JCIMS!P619&gt;=0,JCIMS!P619/INDEX(CIMS!P$4:P$41,MATCH("Generic Fuels"&amp;$E619,CIMS!$W$4:$W$41,0)),1)</f>
        <v>1</v>
      </c>
      <c r="Q619" s="14">
        <f>IF(JCIMS!Q619&gt;=0,JCIMS!Q619/INDEX(CIMS!Q$4:Q$41,MATCH("Generic Fuels"&amp;$E619,CIMS!$W$4:$W$41,0)),1)</f>
        <v>1</v>
      </c>
      <c r="R619" s="14">
        <f>IF(JCIMS!R619&gt;=0,JCIMS!R619/INDEX(CIMS!R$4:R$41,MATCH("Generic Fuels"&amp;$E619,CIMS!$W$4:$W$41,0)),1)</f>
        <v>1</v>
      </c>
      <c r="S619" s="14">
        <f>IF(JCIMS!S619&gt;=0,JCIMS!S619/INDEX(CIMS!S$4:S$41,MATCH("Generic Fuels"&amp;$E619,CIMS!$W$4:$W$41,0)),1)</f>
        <v>1</v>
      </c>
      <c r="T619" s="14">
        <f>IF(JCIMS!T619&gt;=0,JCIMS!T619/INDEX(CIMS!T$4:T$41,MATCH("Generic Fuels"&amp;$E619,CIMS!$W$4:$W$41,0)),1)</f>
        <v>1</v>
      </c>
      <c r="V619" t="str">
        <f t="shared" si="11"/>
        <v>AtlanticMiningPropane</v>
      </c>
    </row>
    <row r="620" spans="3:22" x14ac:dyDescent="0.25">
      <c r="C620" s="6" t="s">
        <v>52</v>
      </c>
      <c r="D620" s="6" t="s">
        <v>43</v>
      </c>
      <c r="E620" t="s">
        <v>33</v>
      </c>
      <c r="F620" s="6">
        <v>2005</v>
      </c>
      <c r="G620" s="6" t="s">
        <v>14</v>
      </c>
      <c r="H620" s="6" t="s">
        <v>15</v>
      </c>
      <c r="I620" s="6" t="s">
        <v>16</v>
      </c>
      <c r="J620" s="14">
        <f>IF(JCIMS!J620&gt;=0,JCIMS!J620/INDEX(CIMS!J$4:J$41,MATCH("Generic Fuels"&amp;$E620,CIMS!$W$4:$W$41,0)),1)</f>
        <v>1</v>
      </c>
      <c r="K620" s="14">
        <f>IF(JCIMS!K620&gt;=0,JCIMS!K620/INDEX(CIMS!K$4:K$41,MATCH("Generic Fuels"&amp;$E620,CIMS!$W$4:$W$41,0)),1)</f>
        <v>1</v>
      </c>
      <c r="L620" s="14">
        <f>IF(JCIMS!L620&gt;=0,JCIMS!L620/INDEX(CIMS!L$4:L$41,MATCH("Generic Fuels"&amp;$E620,CIMS!$W$4:$W$41,0)),1)</f>
        <v>1</v>
      </c>
      <c r="M620" s="14">
        <f>IF(JCIMS!M620&gt;=0,JCIMS!M620/INDEX(CIMS!M$4:M$41,MATCH("Generic Fuels"&amp;$E620,CIMS!$W$4:$W$41,0)),1)</f>
        <v>1</v>
      </c>
      <c r="N620" s="14">
        <f>IF(JCIMS!N620&gt;=0,JCIMS!N620/INDEX(CIMS!N$4:N$41,MATCH("Generic Fuels"&amp;$E620,CIMS!$W$4:$W$41,0)),1)</f>
        <v>1</v>
      </c>
      <c r="O620" s="14">
        <f>IF(JCIMS!O620&gt;=0,JCIMS!O620/INDEX(CIMS!O$4:O$41,MATCH("Generic Fuels"&amp;$E620,CIMS!$W$4:$W$41,0)),1)</f>
        <v>1</v>
      </c>
      <c r="P620" s="14">
        <f>IF(JCIMS!P620&gt;=0,JCIMS!P620/INDEX(CIMS!P$4:P$41,MATCH("Generic Fuels"&amp;$E620,CIMS!$W$4:$W$41,0)),1)</f>
        <v>1</v>
      </c>
      <c r="Q620" s="14">
        <f>IF(JCIMS!Q620&gt;=0,JCIMS!Q620/INDEX(CIMS!Q$4:Q$41,MATCH("Generic Fuels"&amp;$E620,CIMS!$W$4:$W$41,0)),1)</f>
        <v>1</v>
      </c>
      <c r="R620" s="14">
        <f>IF(JCIMS!R620&gt;=0,JCIMS!R620/INDEX(CIMS!R$4:R$41,MATCH("Generic Fuels"&amp;$E620,CIMS!$W$4:$W$41,0)),1)</f>
        <v>1</v>
      </c>
      <c r="S620" s="14">
        <f>IF(JCIMS!S620&gt;=0,JCIMS!S620/INDEX(CIMS!S$4:S$41,MATCH("Generic Fuels"&amp;$E620,CIMS!$W$4:$W$41,0)),1)</f>
        <v>1</v>
      </c>
      <c r="T620" s="14">
        <f>IF(JCIMS!T620&gt;=0,JCIMS!T620/INDEX(CIMS!T$4:T$41,MATCH("Generic Fuels"&amp;$E620,CIMS!$W$4:$W$41,0)),1)</f>
        <v>1</v>
      </c>
      <c r="V620" t="str">
        <f t="shared" si="11"/>
        <v>AtlanticMiningRefinery Fuel Gas</v>
      </c>
    </row>
    <row r="621" spans="3:22" x14ac:dyDescent="0.25">
      <c r="C621" s="6" t="s">
        <v>52</v>
      </c>
      <c r="D621" s="6" t="s">
        <v>43</v>
      </c>
      <c r="E621" t="s">
        <v>34</v>
      </c>
      <c r="F621" s="6">
        <v>2005</v>
      </c>
      <c r="G621" s="6" t="s">
        <v>14</v>
      </c>
      <c r="H621" s="6" t="s">
        <v>15</v>
      </c>
      <c r="I621" s="6" t="s">
        <v>16</v>
      </c>
      <c r="J621" s="14">
        <f>IF(JCIMS!J621&gt;=0,JCIMS!J621/INDEX(CIMS!J$4:J$41,MATCH("Generic Fuels"&amp;$E621,CIMS!$W$4:$W$41,0)),1)</f>
        <v>1</v>
      </c>
      <c r="K621" s="14">
        <f>IF(JCIMS!K621&gt;=0,JCIMS!K621/INDEX(CIMS!K$4:K$41,MATCH("Generic Fuels"&amp;$E621,CIMS!$W$4:$W$41,0)),1)</f>
        <v>1</v>
      </c>
      <c r="L621" s="14">
        <f>IF(JCIMS!L621&gt;=0,JCIMS!L621/INDEX(CIMS!L$4:L$41,MATCH("Generic Fuels"&amp;$E621,CIMS!$W$4:$W$41,0)),1)</f>
        <v>1</v>
      </c>
      <c r="M621" s="14">
        <f>IF(JCIMS!M621&gt;=0,JCIMS!M621/INDEX(CIMS!M$4:M$41,MATCH("Generic Fuels"&amp;$E621,CIMS!$W$4:$W$41,0)),1)</f>
        <v>1</v>
      </c>
      <c r="N621" s="14">
        <f>IF(JCIMS!N621&gt;=0,JCIMS!N621/INDEX(CIMS!N$4:N$41,MATCH("Generic Fuels"&amp;$E621,CIMS!$W$4:$W$41,0)),1)</f>
        <v>1</v>
      </c>
      <c r="O621" s="14">
        <f>IF(JCIMS!O621&gt;=0,JCIMS!O621/INDEX(CIMS!O$4:O$41,MATCH("Generic Fuels"&amp;$E621,CIMS!$W$4:$W$41,0)),1)</f>
        <v>1</v>
      </c>
      <c r="P621" s="14">
        <f>IF(JCIMS!P621&gt;=0,JCIMS!P621/INDEX(CIMS!P$4:P$41,MATCH("Generic Fuels"&amp;$E621,CIMS!$W$4:$W$41,0)),1)</f>
        <v>1</v>
      </c>
      <c r="Q621" s="14">
        <f>IF(JCIMS!Q621&gt;=0,JCIMS!Q621/INDEX(CIMS!Q$4:Q$41,MATCH("Generic Fuels"&amp;$E621,CIMS!$W$4:$W$41,0)),1)</f>
        <v>1</v>
      </c>
      <c r="R621" s="14">
        <f>IF(JCIMS!R621&gt;=0,JCIMS!R621/INDEX(CIMS!R$4:R$41,MATCH("Generic Fuels"&amp;$E621,CIMS!$W$4:$W$41,0)),1)</f>
        <v>1</v>
      </c>
      <c r="S621" s="14">
        <f>IF(JCIMS!S621&gt;=0,JCIMS!S621/INDEX(CIMS!S$4:S$41,MATCH("Generic Fuels"&amp;$E621,CIMS!$W$4:$W$41,0)),1)</f>
        <v>1</v>
      </c>
      <c r="T621" s="14">
        <f>IF(JCIMS!T621&gt;=0,JCIMS!T621/INDEX(CIMS!T$4:T$41,MATCH("Generic Fuels"&amp;$E621,CIMS!$W$4:$W$41,0)),1)</f>
        <v>1</v>
      </c>
      <c r="V621" t="str">
        <f t="shared" si="11"/>
        <v>AtlanticMiningUranium</v>
      </c>
    </row>
    <row r="622" spans="3:22" x14ac:dyDescent="0.25">
      <c r="C622" s="6" t="s">
        <v>52</v>
      </c>
      <c r="D622" s="6" t="s">
        <v>43</v>
      </c>
      <c r="E622" t="s">
        <v>35</v>
      </c>
      <c r="F622" s="6">
        <v>2005</v>
      </c>
      <c r="G622" s="6" t="s">
        <v>14</v>
      </c>
      <c r="H622" s="6" t="s">
        <v>15</v>
      </c>
      <c r="I622" s="6" t="s">
        <v>16</v>
      </c>
      <c r="J622" s="14">
        <f>IF(JCIMS!J622&gt;=0,JCIMS!J622/INDEX(CIMS!J$4:J$41,MATCH("Generic Fuels"&amp;$E622,CIMS!$W$4:$W$41,0)),1)</f>
        <v>1</v>
      </c>
      <c r="K622" s="14">
        <f>IF(JCIMS!K622&gt;=0,JCIMS!K622/INDEX(CIMS!K$4:K$41,MATCH("Generic Fuels"&amp;$E622,CIMS!$W$4:$W$41,0)),1)</f>
        <v>1</v>
      </c>
      <c r="L622" s="14">
        <f>IF(JCIMS!L622&gt;=0,JCIMS!L622/INDEX(CIMS!L$4:L$41,MATCH("Generic Fuels"&amp;$E622,CIMS!$W$4:$W$41,0)),1)</f>
        <v>1</v>
      </c>
      <c r="M622" s="14">
        <f>IF(JCIMS!M622&gt;=0,JCIMS!M622/INDEX(CIMS!M$4:M$41,MATCH("Generic Fuels"&amp;$E622,CIMS!$W$4:$W$41,0)),1)</f>
        <v>1</v>
      </c>
      <c r="N622" s="14">
        <f>IF(JCIMS!N622&gt;=0,JCIMS!N622/INDEX(CIMS!N$4:N$41,MATCH("Generic Fuels"&amp;$E622,CIMS!$W$4:$W$41,0)),1)</f>
        <v>1</v>
      </c>
      <c r="O622" s="14">
        <f>IF(JCIMS!O622&gt;=0,JCIMS!O622/INDEX(CIMS!O$4:O$41,MATCH("Generic Fuels"&amp;$E622,CIMS!$W$4:$W$41,0)),1)</f>
        <v>1</v>
      </c>
      <c r="P622" s="14">
        <f>IF(JCIMS!P622&gt;=0,JCIMS!P622/INDEX(CIMS!P$4:P$41,MATCH("Generic Fuels"&amp;$E622,CIMS!$W$4:$W$41,0)),1)</f>
        <v>1</v>
      </c>
      <c r="Q622" s="14">
        <f>IF(JCIMS!Q622&gt;=0,JCIMS!Q622/INDEX(CIMS!Q$4:Q$41,MATCH("Generic Fuels"&amp;$E622,CIMS!$W$4:$W$41,0)),1)</f>
        <v>1</v>
      </c>
      <c r="R622" s="14">
        <f>IF(JCIMS!R622&gt;=0,JCIMS!R622/INDEX(CIMS!R$4:R$41,MATCH("Generic Fuels"&amp;$E622,CIMS!$W$4:$W$41,0)),1)</f>
        <v>1</v>
      </c>
      <c r="S622" s="14">
        <f>IF(JCIMS!S622&gt;=0,JCIMS!S622/INDEX(CIMS!S$4:S$41,MATCH("Generic Fuels"&amp;$E622,CIMS!$W$4:$W$41,0)),1)</f>
        <v>1</v>
      </c>
      <c r="T622" s="14">
        <f>IF(JCIMS!T622&gt;=0,JCIMS!T622/INDEX(CIMS!T$4:T$41,MATCH("Generic Fuels"&amp;$E622,CIMS!$W$4:$W$41,0)),1)</f>
        <v>1</v>
      </c>
      <c r="V622" t="str">
        <f t="shared" si="11"/>
        <v>AtlanticMiningWaste Fuel</v>
      </c>
    </row>
    <row r="623" spans="3:22" x14ac:dyDescent="0.25">
      <c r="C623" s="6" t="s">
        <v>52</v>
      </c>
      <c r="D623" s="6" t="s">
        <v>43</v>
      </c>
      <c r="E623" t="s">
        <v>36</v>
      </c>
      <c r="F623" s="6">
        <v>2005</v>
      </c>
      <c r="G623" s="6" t="s">
        <v>14</v>
      </c>
      <c r="H623" s="6" t="s">
        <v>15</v>
      </c>
      <c r="I623" s="6" t="s">
        <v>16</v>
      </c>
      <c r="J623" s="14">
        <f>IF(JCIMS!J623&gt;=0,JCIMS!J623/INDEX(CIMS!J$4:J$41,MATCH("Generic Fuels"&amp;$E623,CIMS!$W$4:$W$41,0)),1)</f>
        <v>1</v>
      </c>
      <c r="K623" s="14">
        <f>IF(JCIMS!K623&gt;=0,JCIMS!K623/INDEX(CIMS!K$4:K$41,MATCH("Generic Fuels"&amp;$E623,CIMS!$W$4:$W$41,0)),1)</f>
        <v>1</v>
      </c>
      <c r="L623" s="14">
        <f>IF(JCIMS!L623&gt;=0,JCIMS!L623/INDEX(CIMS!L$4:L$41,MATCH("Generic Fuels"&amp;$E623,CIMS!$W$4:$W$41,0)),1)</f>
        <v>1</v>
      </c>
      <c r="M623" s="14">
        <f>IF(JCIMS!M623&gt;=0,JCIMS!M623/INDEX(CIMS!M$4:M$41,MATCH("Generic Fuels"&amp;$E623,CIMS!$W$4:$W$41,0)),1)</f>
        <v>1</v>
      </c>
      <c r="N623" s="14">
        <f>IF(JCIMS!N623&gt;=0,JCIMS!N623/INDEX(CIMS!N$4:N$41,MATCH("Generic Fuels"&amp;$E623,CIMS!$W$4:$W$41,0)),1)</f>
        <v>1</v>
      </c>
      <c r="O623" s="14">
        <f>IF(JCIMS!O623&gt;=0,JCIMS!O623/INDEX(CIMS!O$4:O$41,MATCH("Generic Fuels"&amp;$E623,CIMS!$W$4:$W$41,0)),1)</f>
        <v>1</v>
      </c>
      <c r="P623" s="14">
        <f>IF(JCIMS!P623&gt;=0,JCIMS!P623/INDEX(CIMS!P$4:P$41,MATCH("Generic Fuels"&amp;$E623,CIMS!$W$4:$W$41,0)),1)</f>
        <v>1</v>
      </c>
      <c r="Q623" s="14">
        <f>IF(JCIMS!Q623&gt;=0,JCIMS!Q623/INDEX(CIMS!Q$4:Q$41,MATCH("Generic Fuels"&amp;$E623,CIMS!$W$4:$W$41,0)),1)</f>
        <v>1</v>
      </c>
      <c r="R623" s="14">
        <f>IF(JCIMS!R623&gt;=0,JCIMS!R623/INDEX(CIMS!R$4:R$41,MATCH("Generic Fuels"&amp;$E623,CIMS!$W$4:$W$41,0)),1)</f>
        <v>1</v>
      </c>
      <c r="S623" s="14">
        <f>IF(JCIMS!S623&gt;=0,JCIMS!S623/INDEX(CIMS!S$4:S$41,MATCH("Generic Fuels"&amp;$E623,CIMS!$W$4:$W$41,0)),1)</f>
        <v>1</v>
      </c>
      <c r="T623" s="14">
        <f>IF(JCIMS!T623&gt;=0,JCIMS!T623/INDEX(CIMS!T$4:T$41,MATCH("Generic Fuels"&amp;$E623,CIMS!$W$4:$W$41,0)),1)</f>
        <v>1</v>
      </c>
      <c r="V623" t="str">
        <f t="shared" si="11"/>
        <v>AtlanticMiningSolid Biomass</v>
      </c>
    </row>
    <row r="624" spans="3:22" x14ac:dyDescent="0.25">
      <c r="C624" s="6" t="s">
        <v>52</v>
      </c>
      <c r="D624" s="6" t="s">
        <v>30</v>
      </c>
      <c r="E624" t="s">
        <v>13</v>
      </c>
      <c r="F624" s="6">
        <v>2005</v>
      </c>
      <c r="G624" s="6" t="s">
        <v>14</v>
      </c>
      <c r="H624" s="6" t="s">
        <v>15</v>
      </c>
      <c r="I624" s="6" t="s">
        <v>16</v>
      </c>
      <c r="J624" s="16">
        <f>IF(JCIMS!J624&gt;=0,JCIMS!J624/INDEX(CIMS!J$4:J$41,MATCH($C624&amp;$E624,CIMS!$W$4:$W$41,0)),1)</f>
        <v>1</v>
      </c>
      <c r="K624" s="16">
        <f>IF(JCIMS!K624&gt;=0,JCIMS!K624/INDEX(CIMS!K$4:K$41,MATCH($C624&amp;$E624,CIMS!$W$4:$W$41,0)),1)</f>
        <v>1</v>
      </c>
      <c r="L624" s="16">
        <f>IF(JCIMS!L624&gt;=0,JCIMS!L624/INDEX(CIMS!L$4:L$41,MATCH($C624&amp;$E624,CIMS!$W$4:$W$41,0)),1)</f>
        <v>1</v>
      </c>
      <c r="M624" s="16">
        <f>IF(JCIMS!M624&gt;=0,JCIMS!M624/INDEX(CIMS!M$4:M$41,MATCH($C624&amp;$E624,CIMS!$W$4:$W$41,0)),1)</f>
        <v>1</v>
      </c>
      <c r="N624" s="16">
        <f>IF(JCIMS!N624&gt;=0,JCIMS!N624/INDEX(CIMS!N$4:N$41,MATCH($C624&amp;$E624,CIMS!$W$4:$W$41,0)),1)</f>
        <v>1</v>
      </c>
      <c r="O624" s="16">
        <f>IF(JCIMS!O624&gt;=0,JCIMS!O624/INDEX(CIMS!O$4:O$41,MATCH($C624&amp;$E624,CIMS!$W$4:$W$41,0)),1)</f>
        <v>1</v>
      </c>
      <c r="P624" s="16">
        <f>IF(JCIMS!P624&gt;=0,JCIMS!P624/INDEX(CIMS!P$4:P$41,MATCH($C624&amp;$E624,CIMS!$W$4:$W$41,0)),1)</f>
        <v>1</v>
      </c>
      <c r="Q624" s="16">
        <f>IF(JCIMS!Q624&gt;=0,JCIMS!Q624/INDEX(CIMS!Q$4:Q$41,MATCH($C624&amp;$E624,CIMS!$W$4:$W$41,0)),1)</f>
        <v>1</v>
      </c>
      <c r="R624" s="16">
        <f>IF(JCIMS!R624&gt;=0,JCIMS!R624/INDEX(CIMS!R$4:R$41,MATCH($C624&amp;$E624,CIMS!$W$4:$W$41,0)),1)</f>
        <v>1</v>
      </c>
      <c r="S624" s="16">
        <f>IF(JCIMS!S624&gt;=0,JCIMS!S624/INDEX(CIMS!S$4:S$41,MATCH($C624&amp;$E624,CIMS!$W$4:$W$41,0)),1)</f>
        <v>1</v>
      </c>
      <c r="T624" s="16">
        <f>IF(JCIMS!T624&gt;=0,JCIMS!T624/INDEX(CIMS!T$4:T$41,MATCH($C624&amp;$E624,CIMS!$W$4:$W$41,0)),1)</f>
        <v>1</v>
      </c>
      <c r="V624" t="str">
        <f t="shared" si="11"/>
        <v>AtlanticNatural GasBiodiesel</v>
      </c>
    </row>
    <row r="625" spans="3:22" x14ac:dyDescent="0.25">
      <c r="C625" s="6" t="s">
        <v>52</v>
      </c>
      <c r="D625" s="6" t="s">
        <v>30</v>
      </c>
      <c r="E625" t="s">
        <v>17</v>
      </c>
      <c r="F625" s="6">
        <v>2005</v>
      </c>
      <c r="G625" s="6" t="s">
        <v>14</v>
      </c>
      <c r="H625" s="6" t="s">
        <v>15</v>
      </c>
      <c r="I625" s="6" t="s">
        <v>16</v>
      </c>
      <c r="J625" s="16">
        <f>IF(JCIMS!J625&gt;=0,JCIMS!J625/INDEX(CIMS!J$4:J$41,MATCH($C625&amp;$E625,CIMS!$W$4:$W$41,0)),1)</f>
        <v>0.73346845447680209</v>
      </c>
      <c r="K625" s="16">
        <f>IF(JCIMS!K625&gt;=0,JCIMS!K625/INDEX(CIMS!K$4:K$41,MATCH($C625&amp;$E625,CIMS!$W$4:$W$41,0)),1)</f>
        <v>0.75092344154490287</v>
      </c>
      <c r="L625" s="16">
        <f>IF(JCIMS!L625&gt;=0,JCIMS!L625/INDEX(CIMS!L$4:L$41,MATCH($C625&amp;$E625,CIMS!$W$4:$W$41,0)),1)</f>
        <v>0.5452142327792967</v>
      </c>
      <c r="M625" s="16">
        <f>IF(JCIMS!M625&gt;=0,JCIMS!M625/INDEX(CIMS!M$4:M$41,MATCH($C625&amp;$E625,CIMS!$W$4:$W$41,0)),1)</f>
        <v>0.66555464367691175</v>
      </c>
      <c r="N625" s="16">
        <f>IF(JCIMS!N625&gt;=0,JCIMS!N625/INDEX(CIMS!N$4:N$41,MATCH($C625&amp;$E625,CIMS!$W$4:$W$41,0)),1)</f>
        <v>0.69854914432225723</v>
      </c>
      <c r="O625" s="16">
        <f>IF(JCIMS!O625&gt;=0,JCIMS!O625/INDEX(CIMS!O$4:O$41,MATCH($C625&amp;$E625,CIMS!$W$4:$W$41,0)),1)</f>
        <v>0.71826372535880367</v>
      </c>
      <c r="P625" s="16">
        <f>IF(JCIMS!P625&gt;=0,JCIMS!P625/INDEX(CIMS!P$4:P$41,MATCH($C625&amp;$E625,CIMS!$W$4:$W$41,0)),1)</f>
        <v>0.79412019415831414</v>
      </c>
      <c r="Q625" s="16">
        <f>IF(JCIMS!Q625&gt;=0,JCIMS!Q625/INDEX(CIMS!Q$4:Q$41,MATCH($C625&amp;$E625,CIMS!$W$4:$W$41,0)),1)</f>
        <v>0.81300857334867738</v>
      </c>
      <c r="R625" s="16">
        <f>IF(JCIMS!R625&gt;=0,JCIMS!R625/INDEX(CIMS!R$4:R$41,MATCH($C625&amp;$E625,CIMS!$W$4:$W$41,0)),1)</f>
        <v>0.80203303903679179</v>
      </c>
      <c r="S625" s="16">
        <f>IF(JCIMS!S625&gt;=0,JCIMS!S625/INDEX(CIMS!S$4:S$41,MATCH($C625&amp;$E625,CIMS!$W$4:$W$41,0)),1)</f>
        <v>0.80975658962008679</v>
      </c>
      <c r="T625" s="16">
        <f>IF(JCIMS!T625&gt;=0,JCIMS!T625/INDEX(CIMS!T$4:T$41,MATCH($C625&amp;$E625,CIMS!$W$4:$W$41,0)),1)</f>
        <v>0.81931696218035333</v>
      </c>
      <c r="V625" t="str">
        <f t="shared" si="11"/>
        <v>AtlanticNatural GasElectricity</v>
      </c>
    </row>
    <row r="626" spans="3:22" x14ac:dyDescent="0.25">
      <c r="C626" s="6" t="s">
        <v>52</v>
      </c>
      <c r="D626" s="6" t="s">
        <v>30</v>
      </c>
      <c r="E626" t="s">
        <v>18</v>
      </c>
      <c r="F626" s="6">
        <v>2005</v>
      </c>
      <c r="G626" s="6" t="s">
        <v>14</v>
      </c>
      <c r="H626" s="6" t="s">
        <v>15</v>
      </c>
      <c r="I626" s="6" t="s">
        <v>16</v>
      </c>
      <c r="J626" s="16">
        <f>IF(JCIMS!J626&gt;=0,JCIMS!J626/INDEX(CIMS!J$4:J$41,MATCH($C626&amp;$E626,CIMS!$W$4:$W$41,0)),1)</f>
        <v>1</v>
      </c>
      <c r="K626" s="16">
        <f>IF(JCIMS!K626&gt;=0,JCIMS!K626/INDEX(CIMS!K$4:K$41,MATCH($C626&amp;$E626,CIMS!$W$4:$W$41,0)),1)</f>
        <v>1</v>
      </c>
      <c r="L626" s="16">
        <f>IF(JCIMS!L626&gt;=0,JCIMS!L626/INDEX(CIMS!L$4:L$41,MATCH($C626&amp;$E626,CIMS!$W$4:$W$41,0)),1)</f>
        <v>1</v>
      </c>
      <c r="M626" s="16">
        <f>IF(JCIMS!M626&gt;=0,JCIMS!M626/INDEX(CIMS!M$4:M$41,MATCH($C626&amp;$E626,CIMS!$W$4:$W$41,0)),1)</f>
        <v>1</v>
      </c>
      <c r="N626" s="16">
        <f>IF(JCIMS!N626&gt;=0,JCIMS!N626/INDEX(CIMS!N$4:N$41,MATCH($C626&amp;$E626,CIMS!$W$4:$W$41,0)),1)</f>
        <v>1</v>
      </c>
      <c r="O626" s="16">
        <f>IF(JCIMS!O626&gt;=0,JCIMS!O626/INDEX(CIMS!O$4:O$41,MATCH($C626&amp;$E626,CIMS!$W$4:$W$41,0)),1)</f>
        <v>1</v>
      </c>
      <c r="P626" s="16">
        <f>IF(JCIMS!P626&gt;=0,JCIMS!P626/INDEX(CIMS!P$4:P$41,MATCH($C626&amp;$E626,CIMS!$W$4:$W$41,0)),1)</f>
        <v>1</v>
      </c>
      <c r="Q626" s="16">
        <f>IF(JCIMS!Q626&gt;=0,JCIMS!Q626/INDEX(CIMS!Q$4:Q$41,MATCH($C626&amp;$E626,CIMS!$W$4:$W$41,0)),1)</f>
        <v>1</v>
      </c>
      <c r="R626" s="16">
        <f>IF(JCIMS!R626&gt;=0,JCIMS!R626/INDEX(CIMS!R$4:R$41,MATCH($C626&amp;$E626,CIMS!$W$4:$W$41,0)),1)</f>
        <v>1</v>
      </c>
      <c r="S626" s="16">
        <f>IF(JCIMS!S626&gt;=0,JCIMS!S626/INDEX(CIMS!S$4:S$41,MATCH($C626&amp;$E626,CIMS!$W$4:$W$41,0)),1)</f>
        <v>1</v>
      </c>
      <c r="T626" s="16">
        <f>IF(JCIMS!T626&gt;=0,JCIMS!T626/INDEX(CIMS!T$4:T$41,MATCH($C626&amp;$E626,CIMS!$W$4:$W$41,0)),1)</f>
        <v>1</v>
      </c>
      <c r="V626" t="str">
        <f t="shared" si="11"/>
        <v>AtlanticNatural GasEthanol</v>
      </c>
    </row>
    <row r="627" spans="3:22" x14ac:dyDescent="0.25">
      <c r="C627" s="6" t="s">
        <v>52</v>
      </c>
      <c r="D627" s="6" t="s">
        <v>30</v>
      </c>
      <c r="E627" t="s">
        <v>20</v>
      </c>
      <c r="F627" s="6">
        <v>2005</v>
      </c>
      <c r="G627" s="6" t="s">
        <v>14</v>
      </c>
      <c r="H627" s="6" t="s">
        <v>15</v>
      </c>
      <c r="I627" s="6" t="s">
        <v>16</v>
      </c>
      <c r="J627" s="14">
        <f>IF(JCIMS!J627&gt;=0,JCIMS!J627/INDEX(CIMS!J$4:J$41,MATCH("Generic Fuels"&amp;$E627,CIMS!$W$4:$W$41,0)),1)</f>
        <v>1</v>
      </c>
      <c r="K627" s="14">
        <f>IF(JCIMS!K627&gt;=0,JCIMS!K627/INDEX(CIMS!K$4:K$41,MATCH("Generic Fuels"&amp;$E627,CIMS!$W$4:$W$41,0)),1)</f>
        <v>1</v>
      </c>
      <c r="L627" s="14">
        <f>IF(JCIMS!L627&gt;=0,JCIMS!L627/INDEX(CIMS!L$4:L$41,MATCH("Generic Fuels"&amp;$E627,CIMS!$W$4:$W$41,0)),1)</f>
        <v>1</v>
      </c>
      <c r="M627" s="14">
        <f>IF(JCIMS!M627&gt;=0,JCIMS!M627/INDEX(CIMS!M$4:M$41,MATCH("Generic Fuels"&amp;$E627,CIMS!$W$4:$W$41,0)),1)</f>
        <v>1</v>
      </c>
      <c r="N627" s="14">
        <f>IF(JCIMS!N627&gt;=0,JCIMS!N627/INDEX(CIMS!N$4:N$41,MATCH("Generic Fuels"&amp;$E627,CIMS!$W$4:$W$41,0)),1)</f>
        <v>1</v>
      </c>
      <c r="O627" s="14">
        <f>IF(JCIMS!O627&gt;=0,JCIMS!O627/INDEX(CIMS!O$4:O$41,MATCH("Generic Fuels"&amp;$E627,CIMS!$W$4:$W$41,0)),1)</f>
        <v>1</v>
      </c>
      <c r="P627" s="14">
        <f>IF(JCIMS!P627&gt;=0,JCIMS!P627/INDEX(CIMS!P$4:P$41,MATCH("Generic Fuels"&amp;$E627,CIMS!$W$4:$W$41,0)),1)</f>
        <v>1</v>
      </c>
      <c r="Q627" s="14">
        <f>IF(JCIMS!Q627&gt;=0,JCIMS!Q627/INDEX(CIMS!Q$4:Q$41,MATCH("Generic Fuels"&amp;$E627,CIMS!$W$4:$W$41,0)),1)</f>
        <v>1</v>
      </c>
      <c r="R627" s="14">
        <f>IF(JCIMS!R627&gt;=0,JCIMS!R627/INDEX(CIMS!R$4:R$41,MATCH("Generic Fuels"&amp;$E627,CIMS!$W$4:$W$41,0)),1)</f>
        <v>1</v>
      </c>
      <c r="S627" s="14">
        <f>IF(JCIMS!S627&gt;=0,JCIMS!S627/INDEX(CIMS!S$4:S$41,MATCH("Generic Fuels"&amp;$E627,CIMS!$W$4:$W$41,0)),1)</f>
        <v>1</v>
      </c>
      <c r="T627" s="14">
        <f>IF(JCIMS!T627&gt;=0,JCIMS!T627/INDEX(CIMS!T$4:T$41,MATCH("Generic Fuels"&amp;$E627,CIMS!$W$4:$W$41,0)),1)</f>
        <v>1</v>
      </c>
      <c r="V627" t="str">
        <f t="shared" si="11"/>
        <v>AtlanticNatural GasJet Fuel</v>
      </c>
    </row>
    <row r="628" spans="3:22" x14ac:dyDescent="0.25">
      <c r="C628" s="6" t="s">
        <v>52</v>
      </c>
      <c r="D628" s="6" t="s">
        <v>30</v>
      </c>
      <c r="E628" t="s">
        <v>21</v>
      </c>
      <c r="F628" s="6">
        <v>2005</v>
      </c>
      <c r="G628" s="6" t="s">
        <v>14</v>
      </c>
      <c r="H628" s="6" t="s">
        <v>15</v>
      </c>
      <c r="I628" s="6" t="s">
        <v>16</v>
      </c>
      <c r="J628" s="14">
        <f>IF(JCIMS!J628&gt;=0,JCIMS!J628/INDEX(CIMS!J$4:J$41,MATCH("Generic Fuels"&amp;$E628,CIMS!$W$4:$W$41,0)),1)</f>
        <v>1</v>
      </c>
      <c r="K628" s="14">
        <f>IF(JCIMS!K628&gt;=0,JCIMS!K628/INDEX(CIMS!K$4:K$41,MATCH("Generic Fuels"&amp;$E628,CIMS!$W$4:$W$41,0)),1)</f>
        <v>1</v>
      </c>
      <c r="L628" s="14">
        <f>IF(JCIMS!L628&gt;=0,JCIMS!L628/INDEX(CIMS!L$4:L$41,MATCH("Generic Fuels"&amp;$E628,CIMS!$W$4:$W$41,0)),1)</f>
        <v>1</v>
      </c>
      <c r="M628" s="14">
        <f>IF(JCIMS!M628&gt;=0,JCIMS!M628/INDEX(CIMS!M$4:M$41,MATCH("Generic Fuels"&amp;$E628,CIMS!$W$4:$W$41,0)),1)</f>
        <v>1</v>
      </c>
      <c r="N628" s="14">
        <f>IF(JCIMS!N628&gt;=0,JCIMS!N628/INDEX(CIMS!N$4:N$41,MATCH("Generic Fuels"&amp;$E628,CIMS!$W$4:$W$41,0)),1)</f>
        <v>1</v>
      </c>
      <c r="O628" s="14">
        <f>IF(JCIMS!O628&gt;=0,JCIMS!O628/INDEX(CIMS!O$4:O$41,MATCH("Generic Fuels"&amp;$E628,CIMS!$W$4:$W$41,0)),1)</f>
        <v>1</v>
      </c>
      <c r="P628" s="14">
        <f>IF(JCIMS!P628&gt;=0,JCIMS!P628/INDEX(CIMS!P$4:P$41,MATCH("Generic Fuels"&amp;$E628,CIMS!$W$4:$W$41,0)),1)</f>
        <v>1</v>
      </c>
      <c r="Q628" s="14">
        <f>IF(JCIMS!Q628&gt;=0,JCIMS!Q628/INDEX(CIMS!Q$4:Q$41,MATCH("Generic Fuels"&amp;$E628,CIMS!$W$4:$W$41,0)),1)</f>
        <v>1</v>
      </c>
      <c r="R628" s="14">
        <f>IF(JCIMS!R628&gt;=0,JCIMS!R628/INDEX(CIMS!R$4:R$41,MATCH("Generic Fuels"&amp;$E628,CIMS!$W$4:$W$41,0)),1)</f>
        <v>1</v>
      </c>
      <c r="S628" s="14">
        <f>IF(JCIMS!S628&gt;=0,JCIMS!S628/INDEX(CIMS!S$4:S$41,MATCH("Generic Fuels"&amp;$E628,CIMS!$W$4:$W$41,0)),1)</f>
        <v>1</v>
      </c>
      <c r="T628" s="14">
        <f>IF(JCIMS!T628&gt;=0,JCIMS!T628/INDEX(CIMS!T$4:T$41,MATCH("Generic Fuels"&amp;$E628,CIMS!$W$4:$W$41,0)),1)</f>
        <v>1</v>
      </c>
      <c r="V628" t="str">
        <f t="shared" si="11"/>
        <v>AtlanticNatural GasBlack Liquor</v>
      </c>
    </row>
    <row r="629" spans="3:22" x14ac:dyDescent="0.25">
      <c r="C629" s="6" t="s">
        <v>52</v>
      </c>
      <c r="D629" s="6" t="s">
        <v>30</v>
      </c>
      <c r="E629" t="s">
        <v>22</v>
      </c>
      <c r="F629" s="6">
        <v>2005</v>
      </c>
      <c r="G629" s="6" t="s">
        <v>14</v>
      </c>
      <c r="H629" s="6" t="s">
        <v>15</v>
      </c>
      <c r="I629" s="6" t="s">
        <v>16</v>
      </c>
      <c r="J629" s="14">
        <f>IF(JCIMS!J629&gt;=0,JCIMS!J629/INDEX(CIMS!J$4:J$41,MATCH("Generic Fuels"&amp;$E629,CIMS!$W$4:$W$41,0)),1)</f>
        <v>1</v>
      </c>
      <c r="K629" s="14">
        <f>IF(JCIMS!K629&gt;=0,JCIMS!K629/INDEX(CIMS!K$4:K$41,MATCH("Generic Fuels"&amp;$E629,CIMS!$W$4:$W$41,0)),1)</f>
        <v>1</v>
      </c>
      <c r="L629" s="14">
        <f>IF(JCIMS!L629&gt;=0,JCIMS!L629/INDEX(CIMS!L$4:L$41,MATCH("Generic Fuels"&amp;$E629,CIMS!$W$4:$W$41,0)),1)</f>
        <v>1</v>
      </c>
      <c r="M629" s="14">
        <f>IF(JCIMS!M629&gt;=0,JCIMS!M629/INDEX(CIMS!M$4:M$41,MATCH("Generic Fuels"&amp;$E629,CIMS!$W$4:$W$41,0)),1)</f>
        <v>1</v>
      </c>
      <c r="N629" s="14">
        <f>IF(JCIMS!N629&gt;=0,JCIMS!N629/INDEX(CIMS!N$4:N$41,MATCH("Generic Fuels"&amp;$E629,CIMS!$W$4:$W$41,0)),1)</f>
        <v>1</v>
      </c>
      <c r="O629" s="14">
        <f>IF(JCIMS!O629&gt;=0,JCIMS!O629/INDEX(CIMS!O$4:O$41,MATCH("Generic Fuels"&amp;$E629,CIMS!$W$4:$W$41,0)),1)</f>
        <v>1</v>
      </c>
      <c r="P629" s="14">
        <f>IF(JCIMS!P629&gt;=0,JCIMS!P629/INDEX(CIMS!P$4:P$41,MATCH("Generic Fuels"&amp;$E629,CIMS!$W$4:$W$41,0)),1)</f>
        <v>1</v>
      </c>
      <c r="Q629" s="14">
        <f>IF(JCIMS!Q629&gt;=0,JCIMS!Q629/INDEX(CIMS!Q$4:Q$41,MATCH("Generic Fuels"&amp;$E629,CIMS!$W$4:$W$41,0)),1)</f>
        <v>1</v>
      </c>
      <c r="R629" s="14">
        <f>IF(JCIMS!R629&gt;=0,JCIMS!R629/INDEX(CIMS!R$4:R$41,MATCH("Generic Fuels"&amp;$E629,CIMS!$W$4:$W$41,0)),1)</f>
        <v>1</v>
      </c>
      <c r="S629" s="14">
        <f>IF(JCIMS!S629&gt;=0,JCIMS!S629/INDEX(CIMS!S$4:S$41,MATCH("Generic Fuels"&amp;$E629,CIMS!$W$4:$W$41,0)),1)</f>
        <v>1</v>
      </c>
      <c r="T629" s="14">
        <f>IF(JCIMS!T629&gt;=0,JCIMS!T629/INDEX(CIMS!T$4:T$41,MATCH("Generic Fuels"&amp;$E629,CIMS!$W$4:$W$41,0)),1)</f>
        <v>1</v>
      </c>
      <c r="V629" t="str">
        <f t="shared" si="11"/>
        <v>AtlanticNatural GasCoal</v>
      </c>
    </row>
    <row r="630" spans="3:22" x14ac:dyDescent="0.25">
      <c r="C630" s="6" t="s">
        <v>52</v>
      </c>
      <c r="D630" s="6" t="s">
        <v>30</v>
      </c>
      <c r="E630" t="s">
        <v>23</v>
      </c>
      <c r="F630" s="6">
        <v>2005</v>
      </c>
      <c r="G630" s="6" t="s">
        <v>14</v>
      </c>
      <c r="H630" s="6" t="s">
        <v>15</v>
      </c>
      <c r="I630" s="6" t="s">
        <v>16</v>
      </c>
      <c r="J630" s="14">
        <f>IF(JCIMS!J630&gt;=0,JCIMS!J630/INDEX(CIMS!J$4:J$41,MATCH("Generic Fuels"&amp;$E630,CIMS!$W$4:$W$41,0)),1)</f>
        <v>1</v>
      </c>
      <c r="K630" s="14">
        <f>IF(JCIMS!K630&gt;=0,JCIMS!K630/INDEX(CIMS!K$4:K$41,MATCH("Generic Fuels"&amp;$E630,CIMS!$W$4:$W$41,0)),1)</f>
        <v>1</v>
      </c>
      <c r="L630" s="14">
        <f>IF(JCIMS!L630&gt;=0,JCIMS!L630/INDEX(CIMS!L$4:L$41,MATCH("Generic Fuels"&amp;$E630,CIMS!$W$4:$W$41,0)),1)</f>
        <v>1</v>
      </c>
      <c r="M630" s="14">
        <f>IF(JCIMS!M630&gt;=0,JCIMS!M630/INDEX(CIMS!M$4:M$41,MATCH("Generic Fuels"&amp;$E630,CIMS!$W$4:$W$41,0)),1)</f>
        <v>1</v>
      </c>
      <c r="N630" s="14">
        <f>IF(JCIMS!N630&gt;=0,JCIMS!N630/INDEX(CIMS!N$4:N$41,MATCH("Generic Fuels"&amp;$E630,CIMS!$W$4:$W$41,0)),1)</f>
        <v>1</v>
      </c>
      <c r="O630" s="14">
        <f>IF(JCIMS!O630&gt;=0,JCIMS!O630/INDEX(CIMS!O$4:O$41,MATCH("Generic Fuels"&amp;$E630,CIMS!$W$4:$W$41,0)),1)</f>
        <v>1</v>
      </c>
      <c r="P630" s="14">
        <f>IF(JCIMS!P630&gt;=0,JCIMS!P630/INDEX(CIMS!P$4:P$41,MATCH("Generic Fuels"&amp;$E630,CIMS!$W$4:$W$41,0)),1)</f>
        <v>1</v>
      </c>
      <c r="Q630" s="14">
        <f>IF(JCIMS!Q630&gt;=0,JCIMS!Q630/INDEX(CIMS!Q$4:Q$41,MATCH("Generic Fuels"&amp;$E630,CIMS!$W$4:$W$41,0)),1)</f>
        <v>1</v>
      </c>
      <c r="R630" s="14">
        <f>IF(JCIMS!R630&gt;=0,JCIMS!R630/INDEX(CIMS!R$4:R$41,MATCH("Generic Fuels"&amp;$E630,CIMS!$W$4:$W$41,0)),1)</f>
        <v>1</v>
      </c>
      <c r="S630" s="14">
        <f>IF(JCIMS!S630&gt;=0,JCIMS!S630/INDEX(CIMS!S$4:S$41,MATCH("Generic Fuels"&amp;$E630,CIMS!$W$4:$W$41,0)),1)</f>
        <v>1</v>
      </c>
      <c r="T630" s="14">
        <f>IF(JCIMS!T630&gt;=0,JCIMS!T630/INDEX(CIMS!T$4:T$41,MATCH("Generic Fuels"&amp;$E630,CIMS!$W$4:$W$41,0)),1)</f>
        <v>1</v>
      </c>
      <c r="V630" t="str">
        <f t="shared" si="11"/>
        <v>AtlanticNatural GasCoke</v>
      </c>
    </row>
    <row r="631" spans="3:22" x14ac:dyDescent="0.25">
      <c r="C631" s="6" t="s">
        <v>52</v>
      </c>
      <c r="D631" s="6" t="s">
        <v>30</v>
      </c>
      <c r="E631" t="s">
        <v>24</v>
      </c>
      <c r="F631" s="6">
        <v>2005</v>
      </c>
      <c r="G631" s="6" t="s">
        <v>14</v>
      </c>
      <c r="H631" s="6" t="s">
        <v>15</v>
      </c>
      <c r="I631" s="6" t="s">
        <v>16</v>
      </c>
      <c r="J631" s="14">
        <f>IF(JCIMS!J631&gt;=0,JCIMS!J631/INDEX(CIMS!J$4:J$41,MATCH("Generic Fuels"&amp;$E631,CIMS!$W$4:$W$41,0)),1)</f>
        <v>0.4917009444460323</v>
      </c>
      <c r="K631" s="14">
        <f>IF(JCIMS!K631&gt;=0,JCIMS!K631/INDEX(CIMS!K$4:K$41,MATCH("Generic Fuels"&amp;$E631,CIMS!$W$4:$W$41,0)),1)</f>
        <v>0.57478276186501154</v>
      </c>
      <c r="L631" s="14">
        <f>IF(JCIMS!L631&gt;=0,JCIMS!L631/INDEX(CIMS!L$4:L$41,MATCH("Generic Fuels"&amp;$E631,CIMS!$W$4:$W$41,0)),1)</f>
        <v>0.75890257550549656</v>
      </c>
      <c r="M631" s="14">
        <f>IF(JCIMS!M631&gt;=0,JCIMS!M631/INDEX(CIMS!M$4:M$41,MATCH("Generic Fuels"&amp;$E631,CIMS!$W$4:$W$41,0)),1)</f>
        <v>0.79136506274173923</v>
      </c>
      <c r="N631" s="14">
        <f>IF(JCIMS!N631&gt;=0,JCIMS!N631/INDEX(CIMS!N$4:N$41,MATCH("Generic Fuels"&amp;$E631,CIMS!$W$4:$W$41,0)),1)</f>
        <v>0.913755672348179</v>
      </c>
      <c r="O631" s="14">
        <f>IF(JCIMS!O631&gt;=0,JCIMS!O631/INDEX(CIMS!O$4:O$41,MATCH("Generic Fuels"&amp;$E631,CIMS!$W$4:$W$41,0)),1)</f>
        <v>1.0019886975209658</v>
      </c>
      <c r="P631" s="14">
        <f>IF(JCIMS!P631&gt;=0,JCIMS!P631/INDEX(CIMS!P$4:P$41,MATCH("Generic Fuels"&amp;$E631,CIMS!$W$4:$W$41,0)),1)</f>
        <v>1.0783368456467626</v>
      </c>
      <c r="Q631" s="14">
        <f>IF(JCIMS!Q631&gt;=0,JCIMS!Q631/INDEX(CIMS!Q$4:Q$41,MATCH("Generic Fuels"&amp;$E631,CIMS!$W$4:$W$41,0)),1)</f>
        <v>1.1420115793023256</v>
      </c>
      <c r="R631" s="14">
        <f>IF(JCIMS!R631&gt;=0,JCIMS!R631/INDEX(CIMS!R$4:R$41,MATCH("Generic Fuels"&amp;$E631,CIMS!$W$4:$W$41,0)),1)</f>
        <v>1.1883310830952407</v>
      </c>
      <c r="S631" s="14">
        <f>IF(JCIMS!S631&gt;=0,JCIMS!S631/INDEX(CIMS!S$4:S$41,MATCH("Generic Fuels"&amp;$E631,CIMS!$W$4:$W$41,0)),1)</f>
        <v>1.1969563829395482</v>
      </c>
      <c r="T631" s="14">
        <f>IF(JCIMS!T631&gt;=0,JCIMS!T631/INDEX(CIMS!T$4:T$41,MATCH("Generic Fuels"&amp;$E631,CIMS!$W$4:$W$41,0)),1)</f>
        <v>1.2117484290880995</v>
      </c>
      <c r="V631" t="str">
        <f t="shared" si="11"/>
        <v>AtlanticNatural GasDiesel</v>
      </c>
    </row>
    <row r="632" spans="3:22" x14ac:dyDescent="0.25">
      <c r="C632" s="6" t="s">
        <v>52</v>
      </c>
      <c r="D632" s="6" t="s">
        <v>30</v>
      </c>
      <c r="E632" t="s">
        <v>25</v>
      </c>
      <c r="F632" s="6">
        <v>2005</v>
      </c>
      <c r="G632" s="6" t="s">
        <v>14</v>
      </c>
      <c r="H632" s="6" t="s">
        <v>15</v>
      </c>
      <c r="I632" s="6" t="s">
        <v>16</v>
      </c>
      <c r="J632" s="14">
        <f>IF(JCIMS!J632&gt;=0,JCIMS!J632/INDEX(CIMS!J$4:J$41,MATCH("Generic Fuels"&amp;$E632,CIMS!$W$4:$W$41,0)),1)</f>
        <v>1</v>
      </c>
      <c r="K632" s="14">
        <f>IF(JCIMS!K632&gt;=0,JCIMS!K632/INDEX(CIMS!K$4:K$41,MATCH("Generic Fuels"&amp;$E632,CIMS!$W$4:$W$41,0)),1)</f>
        <v>1</v>
      </c>
      <c r="L632" s="14">
        <f>IF(JCIMS!L632&gt;=0,JCIMS!L632/INDEX(CIMS!L$4:L$41,MATCH("Generic Fuels"&amp;$E632,CIMS!$W$4:$W$41,0)),1)</f>
        <v>1</v>
      </c>
      <c r="M632" s="14">
        <f>IF(JCIMS!M632&gt;=0,JCIMS!M632/INDEX(CIMS!M$4:M$41,MATCH("Generic Fuels"&amp;$E632,CIMS!$W$4:$W$41,0)),1)</f>
        <v>1</v>
      </c>
      <c r="N632" s="14">
        <f>IF(JCIMS!N632&gt;=0,JCIMS!N632/INDEX(CIMS!N$4:N$41,MATCH("Generic Fuels"&amp;$E632,CIMS!$W$4:$W$41,0)),1)</f>
        <v>1</v>
      </c>
      <c r="O632" s="14">
        <f>IF(JCIMS!O632&gt;=0,JCIMS!O632/INDEX(CIMS!O$4:O$41,MATCH("Generic Fuels"&amp;$E632,CIMS!$W$4:$W$41,0)),1)</f>
        <v>1</v>
      </c>
      <c r="P632" s="14">
        <f>IF(JCIMS!P632&gt;=0,JCIMS!P632/INDEX(CIMS!P$4:P$41,MATCH("Generic Fuels"&amp;$E632,CIMS!$W$4:$W$41,0)),1)</f>
        <v>1</v>
      </c>
      <c r="Q632" s="14">
        <f>IF(JCIMS!Q632&gt;=0,JCIMS!Q632/INDEX(CIMS!Q$4:Q$41,MATCH("Generic Fuels"&amp;$E632,CIMS!$W$4:$W$41,0)),1)</f>
        <v>1</v>
      </c>
      <c r="R632" s="14">
        <f>IF(JCIMS!R632&gt;=0,JCIMS!R632/INDEX(CIMS!R$4:R$41,MATCH("Generic Fuels"&amp;$E632,CIMS!$W$4:$W$41,0)),1)</f>
        <v>1</v>
      </c>
      <c r="S632" s="14">
        <f>IF(JCIMS!S632&gt;=0,JCIMS!S632/INDEX(CIMS!S$4:S$41,MATCH("Generic Fuels"&amp;$E632,CIMS!$W$4:$W$41,0)),1)</f>
        <v>1</v>
      </c>
      <c r="T632" s="14">
        <f>IF(JCIMS!T632&gt;=0,JCIMS!T632/INDEX(CIMS!T$4:T$41,MATCH("Generic Fuels"&amp;$E632,CIMS!$W$4:$W$41,0)),1)</f>
        <v>1</v>
      </c>
      <c r="V632" t="str">
        <f t="shared" si="11"/>
        <v>AtlanticNatural GasGasoline</v>
      </c>
    </row>
    <row r="633" spans="3:22" x14ac:dyDescent="0.25">
      <c r="C633" s="6" t="s">
        <v>52</v>
      </c>
      <c r="D633" s="6" t="s">
        <v>30</v>
      </c>
      <c r="E633" t="s">
        <v>26</v>
      </c>
      <c r="F633" s="6">
        <v>2005</v>
      </c>
      <c r="G633" s="6" t="s">
        <v>14</v>
      </c>
      <c r="H633" s="6" t="s">
        <v>15</v>
      </c>
      <c r="I633" s="6" t="s">
        <v>16</v>
      </c>
      <c r="J633" s="14">
        <f>IF(JCIMS!J633&gt;=0,JCIMS!J633/INDEX(CIMS!J$4:J$41,MATCH("Generic Fuels"&amp;$E633,CIMS!$W$4:$W$41,0)),1)</f>
        <v>1</v>
      </c>
      <c r="K633" s="14">
        <f>IF(JCIMS!K633&gt;=0,JCIMS!K633/INDEX(CIMS!K$4:K$41,MATCH("Generic Fuels"&amp;$E633,CIMS!$W$4:$W$41,0)),1)</f>
        <v>1</v>
      </c>
      <c r="L633" s="14">
        <f>IF(JCIMS!L633&gt;=0,JCIMS!L633/INDEX(CIMS!L$4:L$41,MATCH("Generic Fuels"&amp;$E633,CIMS!$W$4:$W$41,0)),1)</f>
        <v>1</v>
      </c>
      <c r="M633" s="14">
        <f>IF(JCIMS!M633&gt;=0,JCIMS!M633/INDEX(CIMS!M$4:M$41,MATCH("Generic Fuels"&amp;$E633,CIMS!$W$4:$W$41,0)),1)</f>
        <v>1</v>
      </c>
      <c r="N633" s="14">
        <f>IF(JCIMS!N633&gt;=0,JCIMS!N633/INDEX(CIMS!N$4:N$41,MATCH("Generic Fuels"&amp;$E633,CIMS!$W$4:$W$41,0)),1)</f>
        <v>1</v>
      </c>
      <c r="O633" s="14">
        <f>IF(JCIMS!O633&gt;=0,JCIMS!O633/INDEX(CIMS!O$4:O$41,MATCH("Generic Fuels"&amp;$E633,CIMS!$W$4:$W$41,0)),1)</f>
        <v>1</v>
      </c>
      <c r="P633" s="14">
        <f>IF(JCIMS!P633&gt;=0,JCIMS!P633/INDEX(CIMS!P$4:P$41,MATCH("Generic Fuels"&amp;$E633,CIMS!$W$4:$W$41,0)),1)</f>
        <v>1</v>
      </c>
      <c r="Q633" s="14">
        <f>IF(JCIMS!Q633&gt;=0,JCIMS!Q633/INDEX(CIMS!Q$4:Q$41,MATCH("Generic Fuels"&amp;$E633,CIMS!$W$4:$W$41,0)),1)</f>
        <v>1</v>
      </c>
      <c r="R633" s="14">
        <f>IF(JCIMS!R633&gt;=0,JCIMS!R633/INDEX(CIMS!R$4:R$41,MATCH("Generic Fuels"&amp;$E633,CIMS!$W$4:$W$41,0)),1)</f>
        <v>1</v>
      </c>
      <c r="S633" s="14">
        <f>IF(JCIMS!S633&gt;=0,JCIMS!S633/INDEX(CIMS!S$4:S$41,MATCH("Generic Fuels"&amp;$E633,CIMS!$W$4:$W$41,0)),1)</f>
        <v>1</v>
      </c>
      <c r="T633" s="14">
        <f>IF(JCIMS!T633&gt;=0,JCIMS!T633/INDEX(CIMS!T$4:T$41,MATCH("Generic Fuels"&amp;$E633,CIMS!$W$4:$W$41,0)),1)</f>
        <v>1</v>
      </c>
      <c r="V633" t="str">
        <f t="shared" si="11"/>
        <v>AtlanticNatural GasFuel Oil</v>
      </c>
    </row>
    <row r="634" spans="3:22" x14ac:dyDescent="0.25">
      <c r="C634" s="6" t="s">
        <v>52</v>
      </c>
      <c r="D634" s="6" t="s">
        <v>30</v>
      </c>
      <c r="E634" t="s">
        <v>27</v>
      </c>
      <c r="F634" s="6">
        <v>2005</v>
      </c>
      <c r="G634" s="6" t="s">
        <v>14</v>
      </c>
      <c r="H634" s="6" t="s">
        <v>15</v>
      </c>
      <c r="I634" s="6" t="s">
        <v>16</v>
      </c>
      <c r="J634" s="14">
        <f>IF(JCIMS!J634&gt;=0,JCIMS!J634/INDEX(CIMS!J$4:J$41,MATCH("Generic Fuels"&amp;$E634,CIMS!$W$4:$W$41,0)),1)</f>
        <v>1</v>
      </c>
      <c r="K634" s="14">
        <f>IF(JCIMS!K634&gt;=0,JCIMS!K634/INDEX(CIMS!K$4:K$41,MATCH("Generic Fuels"&amp;$E634,CIMS!$W$4:$W$41,0)),1)</f>
        <v>1</v>
      </c>
      <c r="L634" s="14">
        <f>IF(JCIMS!L634&gt;=0,JCIMS!L634/INDEX(CIMS!L$4:L$41,MATCH("Generic Fuels"&amp;$E634,CIMS!$W$4:$W$41,0)),1)</f>
        <v>1</v>
      </c>
      <c r="M634" s="14">
        <f>IF(JCIMS!M634&gt;=0,JCIMS!M634/INDEX(CIMS!M$4:M$41,MATCH("Generic Fuels"&amp;$E634,CIMS!$W$4:$W$41,0)),1)</f>
        <v>1</v>
      </c>
      <c r="N634" s="14">
        <f>IF(JCIMS!N634&gt;=0,JCIMS!N634/INDEX(CIMS!N$4:N$41,MATCH("Generic Fuels"&amp;$E634,CIMS!$W$4:$W$41,0)),1)</f>
        <v>1</v>
      </c>
      <c r="O634" s="14">
        <f>IF(JCIMS!O634&gt;=0,JCIMS!O634/INDEX(CIMS!O$4:O$41,MATCH("Generic Fuels"&amp;$E634,CIMS!$W$4:$W$41,0)),1)</f>
        <v>1</v>
      </c>
      <c r="P634" s="14">
        <f>IF(JCIMS!P634&gt;=0,JCIMS!P634/INDEX(CIMS!P$4:P$41,MATCH("Generic Fuels"&amp;$E634,CIMS!$W$4:$W$41,0)),1)</f>
        <v>1</v>
      </c>
      <c r="Q634" s="14">
        <f>IF(JCIMS!Q634&gt;=0,JCIMS!Q634/INDEX(CIMS!Q$4:Q$41,MATCH("Generic Fuels"&amp;$E634,CIMS!$W$4:$W$41,0)),1)</f>
        <v>1</v>
      </c>
      <c r="R634" s="14">
        <f>IF(JCIMS!R634&gt;=0,JCIMS!R634/INDEX(CIMS!R$4:R$41,MATCH("Generic Fuels"&amp;$E634,CIMS!$W$4:$W$41,0)),1)</f>
        <v>1</v>
      </c>
      <c r="S634" s="14">
        <f>IF(JCIMS!S634&gt;=0,JCIMS!S634/INDEX(CIMS!S$4:S$41,MATCH("Generic Fuels"&amp;$E634,CIMS!$W$4:$W$41,0)),1)</f>
        <v>1</v>
      </c>
      <c r="T634" s="14">
        <f>IF(JCIMS!T634&gt;=0,JCIMS!T634/INDEX(CIMS!T$4:T$41,MATCH("Generic Fuels"&amp;$E634,CIMS!$W$4:$W$41,0)),1)</f>
        <v>1</v>
      </c>
      <c r="V634" t="str">
        <f t="shared" si="11"/>
        <v>AtlanticNatural GasHydrogen</v>
      </c>
    </row>
    <row r="635" spans="3:22" x14ac:dyDescent="0.25">
      <c r="C635" s="6" t="s">
        <v>52</v>
      </c>
      <c r="D635" s="6" t="s">
        <v>30</v>
      </c>
      <c r="E635" t="s">
        <v>28</v>
      </c>
      <c r="F635" s="6">
        <v>2005</v>
      </c>
      <c r="G635" s="6" t="s">
        <v>14</v>
      </c>
      <c r="H635" s="6" t="s">
        <v>15</v>
      </c>
      <c r="I635" s="6" t="s">
        <v>16</v>
      </c>
      <c r="J635" s="14">
        <f>IF(JCIMS!J635&gt;=0,JCIMS!J635/INDEX(CIMS!J$4:J$41,MATCH("Generic Fuels"&amp;$E635,CIMS!$W$4:$W$41,0)),1)</f>
        <v>1</v>
      </c>
      <c r="K635" s="14">
        <f>IF(JCIMS!K635&gt;=0,JCIMS!K635/INDEX(CIMS!K$4:K$41,MATCH("Generic Fuels"&amp;$E635,CIMS!$W$4:$W$41,0)),1)</f>
        <v>1</v>
      </c>
      <c r="L635" s="14">
        <f>IF(JCIMS!L635&gt;=0,JCIMS!L635/INDEX(CIMS!L$4:L$41,MATCH("Generic Fuels"&amp;$E635,CIMS!$W$4:$W$41,0)),1)</f>
        <v>1</v>
      </c>
      <c r="M635" s="14">
        <f>IF(JCIMS!M635&gt;=0,JCIMS!M635/INDEX(CIMS!M$4:M$41,MATCH("Generic Fuels"&amp;$E635,CIMS!$W$4:$W$41,0)),1)</f>
        <v>1</v>
      </c>
      <c r="N635" s="14">
        <f>IF(JCIMS!N635&gt;=0,JCIMS!N635/INDEX(CIMS!N$4:N$41,MATCH("Generic Fuels"&amp;$E635,CIMS!$W$4:$W$41,0)),1)</f>
        <v>1</v>
      </c>
      <c r="O635" s="14">
        <f>IF(JCIMS!O635&gt;=0,JCIMS!O635/INDEX(CIMS!O$4:O$41,MATCH("Generic Fuels"&amp;$E635,CIMS!$W$4:$W$41,0)),1)</f>
        <v>1</v>
      </c>
      <c r="P635" s="14">
        <f>IF(JCIMS!P635&gt;=0,JCIMS!P635/INDEX(CIMS!P$4:P$41,MATCH("Generic Fuels"&amp;$E635,CIMS!$W$4:$W$41,0)),1)</f>
        <v>1</v>
      </c>
      <c r="Q635" s="14">
        <f>IF(JCIMS!Q635&gt;=0,JCIMS!Q635/INDEX(CIMS!Q$4:Q$41,MATCH("Generic Fuels"&amp;$E635,CIMS!$W$4:$W$41,0)),1)</f>
        <v>1</v>
      </c>
      <c r="R635" s="14">
        <f>IF(JCIMS!R635&gt;=0,JCIMS!R635/INDEX(CIMS!R$4:R$41,MATCH("Generic Fuels"&amp;$E635,CIMS!$W$4:$W$41,0)),1)</f>
        <v>1</v>
      </c>
      <c r="S635" s="14">
        <f>IF(JCIMS!S635&gt;=0,JCIMS!S635/INDEX(CIMS!S$4:S$41,MATCH("Generic Fuels"&amp;$E635,CIMS!$W$4:$W$41,0)),1)</f>
        <v>1</v>
      </c>
      <c r="T635" s="14">
        <f>IF(JCIMS!T635&gt;=0,JCIMS!T635/INDEX(CIMS!T$4:T$41,MATCH("Generic Fuels"&amp;$E635,CIMS!$W$4:$W$41,0)),1)</f>
        <v>1</v>
      </c>
      <c r="V635" t="str">
        <f t="shared" si="11"/>
        <v>AtlanticNatural GasBiogas</v>
      </c>
    </row>
    <row r="636" spans="3:22" x14ac:dyDescent="0.25">
      <c r="C636" s="6" t="s">
        <v>52</v>
      </c>
      <c r="D636" s="6" t="s">
        <v>30</v>
      </c>
      <c r="E636" t="s">
        <v>29</v>
      </c>
      <c r="F636" s="6">
        <v>2005</v>
      </c>
      <c r="G636" s="6" t="s">
        <v>14</v>
      </c>
      <c r="H636" s="6" t="s">
        <v>15</v>
      </c>
      <c r="I636" s="6" t="s">
        <v>16</v>
      </c>
      <c r="J636" s="14">
        <f>IF(JCIMS!J636&gt;=0,JCIMS!J636/INDEX(CIMS!J$4:J$41,MATCH("Generic Fuels"&amp;$E636,CIMS!$W$4:$W$41,0)),1)</f>
        <v>1</v>
      </c>
      <c r="K636" s="14">
        <f>IF(JCIMS!K636&gt;=0,JCIMS!K636/INDEX(CIMS!K$4:K$41,MATCH("Generic Fuels"&amp;$E636,CIMS!$W$4:$W$41,0)),1)</f>
        <v>1</v>
      </c>
      <c r="L636" s="14">
        <f>IF(JCIMS!L636&gt;=0,JCIMS!L636/INDEX(CIMS!L$4:L$41,MATCH("Generic Fuels"&amp;$E636,CIMS!$W$4:$W$41,0)),1)</f>
        <v>1</v>
      </c>
      <c r="M636" s="14">
        <f>IF(JCIMS!M636&gt;=0,JCIMS!M636/INDEX(CIMS!M$4:M$41,MATCH("Generic Fuels"&amp;$E636,CIMS!$W$4:$W$41,0)),1)</f>
        <v>1</v>
      </c>
      <c r="N636" s="14">
        <f>IF(JCIMS!N636&gt;=0,JCIMS!N636/INDEX(CIMS!N$4:N$41,MATCH("Generic Fuels"&amp;$E636,CIMS!$W$4:$W$41,0)),1)</f>
        <v>1</v>
      </c>
      <c r="O636" s="14">
        <f>IF(JCIMS!O636&gt;=0,JCIMS!O636/INDEX(CIMS!O$4:O$41,MATCH("Generic Fuels"&amp;$E636,CIMS!$W$4:$W$41,0)),1)</f>
        <v>1</v>
      </c>
      <c r="P636" s="14">
        <f>IF(JCIMS!P636&gt;=0,JCIMS!P636/INDEX(CIMS!P$4:P$41,MATCH("Generic Fuels"&amp;$E636,CIMS!$W$4:$W$41,0)),1)</f>
        <v>1</v>
      </c>
      <c r="Q636" s="14">
        <f>IF(JCIMS!Q636&gt;=0,JCIMS!Q636/INDEX(CIMS!Q$4:Q$41,MATCH("Generic Fuels"&amp;$E636,CIMS!$W$4:$W$41,0)),1)</f>
        <v>1</v>
      </c>
      <c r="R636" s="14">
        <f>IF(JCIMS!R636&gt;=0,JCIMS!R636/INDEX(CIMS!R$4:R$41,MATCH("Generic Fuels"&amp;$E636,CIMS!$W$4:$W$41,0)),1)</f>
        <v>1</v>
      </c>
      <c r="S636" s="14">
        <f>IF(JCIMS!S636&gt;=0,JCIMS!S636/INDEX(CIMS!S$4:S$41,MATCH("Generic Fuels"&amp;$E636,CIMS!$W$4:$W$41,0)),1)</f>
        <v>1</v>
      </c>
      <c r="T636" s="14">
        <f>IF(JCIMS!T636&gt;=0,JCIMS!T636/INDEX(CIMS!T$4:T$41,MATCH("Generic Fuels"&amp;$E636,CIMS!$W$4:$W$41,0)),1)</f>
        <v>1</v>
      </c>
      <c r="V636" t="str">
        <f t="shared" si="11"/>
        <v>AtlanticNatural GasLPG</v>
      </c>
    </row>
    <row r="637" spans="3:22" x14ac:dyDescent="0.25">
      <c r="C637" s="6" t="s">
        <v>52</v>
      </c>
      <c r="D637" s="6" t="s">
        <v>30</v>
      </c>
      <c r="E637" t="s">
        <v>30</v>
      </c>
      <c r="F637" s="6">
        <v>2005</v>
      </c>
      <c r="G637" s="6" t="s">
        <v>14</v>
      </c>
      <c r="H637" s="6" t="s">
        <v>15</v>
      </c>
      <c r="I637" s="6" t="s">
        <v>16</v>
      </c>
      <c r="J637" s="14">
        <f>IF(JCIMS!J637&gt;=0,JCIMS!J637/INDEX(CIMS!J$4:J$41,MATCH("Generic Fuels"&amp;$E637,CIMS!$W$4:$W$41,0)),1)</f>
        <v>0.99229104962165704</v>
      </c>
      <c r="K637" s="14">
        <f>IF(JCIMS!K637&gt;=0,JCIMS!K637/INDEX(CIMS!K$4:K$41,MATCH("Generic Fuels"&amp;$E637,CIMS!$W$4:$W$41,0)),1)</f>
        <v>0.8011497462727758</v>
      </c>
      <c r="L637" s="14">
        <f>IF(JCIMS!L637&gt;=0,JCIMS!L637/INDEX(CIMS!L$4:L$41,MATCH("Generic Fuels"&amp;$E637,CIMS!$W$4:$W$41,0)),1)</f>
        <v>1.0728427605633803</v>
      </c>
      <c r="M637" s="14">
        <f>IF(JCIMS!M637&gt;=0,JCIMS!M637/INDEX(CIMS!M$4:M$41,MATCH("Generic Fuels"&amp;$E637,CIMS!$W$4:$W$41,0)),1)</f>
        <v>0.99884051654978678</v>
      </c>
      <c r="N637" s="14">
        <f>IF(JCIMS!N637&gt;=0,JCIMS!N637/INDEX(CIMS!N$4:N$41,MATCH("Generic Fuels"&amp;$E637,CIMS!$W$4:$W$41,0)),1)</f>
        <v>3.2963223735261504</v>
      </c>
      <c r="O637" s="14">
        <f>IF(JCIMS!O637&gt;=0,JCIMS!O637/INDEX(CIMS!O$4:O$41,MATCH("Generic Fuels"&amp;$E637,CIMS!$W$4:$W$41,0)),1)</f>
        <v>3.2829171075179535</v>
      </c>
      <c r="P637" s="14">
        <f>IF(JCIMS!P637&gt;=0,JCIMS!P637/INDEX(CIMS!P$4:P$41,MATCH("Generic Fuels"&amp;$E637,CIMS!$W$4:$W$41,0)),1)</f>
        <v>3.5142143377385482</v>
      </c>
      <c r="Q637" s="14">
        <f>IF(JCIMS!Q637&gt;=0,JCIMS!Q637/INDEX(CIMS!Q$4:Q$41,MATCH("Generic Fuels"&amp;$E637,CIMS!$W$4:$W$41,0)),1)</f>
        <v>3.2587692871785414</v>
      </c>
      <c r="R637" s="14">
        <f>IF(JCIMS!R637&gt;=0,JCIMS!R637/INDEX(CIMS!R$4:R$41,MATCH("Generic Fuels"&amp;$E637,CIMS!$W$4:$W$41,0)),1)</f>
        <v>2.8308264089760953</v>
      </c>
      <c r="S637" s="14">
        <f>IF(JCIMS!S637&gt;=0,JCIMS!S637/INDEX(CIMS!S$4:S$41,MATCH("Generic Fuels"&amp;$E637,CIMS!$W$4:$W$41,0)),1)</f>
        <v>2.4107037617075582</v>
      </c>
      <c r="T637" s="14">
        <f>IF(JCIMS!T637&gt;=0,JCIMS!T637/INDEX(CIMS!T$4:T$41,MATCH("Generic Fuels"&amp;$E637,CIMS!$W$4:$W$41,0)),1)</f>
        <v>2.1386494186935394</v>
      </c>
      <c r="V637" t="str">
        <f t="shared" si="11"/>
        <v>AtlanticNatural GasNatural Gas</v>
      </c>
    </row>
    <row r="638" spans="3:22" x14ac:dyDescent="0.25">
      <c r="C638" s="6" t="s">
        <v>52</v>
      </c>
      <c r="D638" s="6" t="s">
        <v>30</v>
      </c>
      <c r="E638" t="s">
        <v>31</v>
      </c>
      <c r="F638" s="6">
        <v>2005</v>
      </c>
      <c r="G638" s="6" t="s">
        <v>14</v>
      </c>
      <c r="H638" s="6" t="s">
        <v>15</v>
      </c>
      <c r="I638" s="6" t="s">
        <v>16</v>
      </c>
      <c r="J638" s="14">
        <f>IF(JCIMS!J638&gt;=0,JCIMS!J638/INDEX(CIMS!J$4:J$41,MATCH("Generic Fuels"&amp;$E638,CIMS!$W$4:$W$41,0)),1)</f>
        <v>1</v>
      </c>
      <c r="K638" s="14">
        <f>IF(JCIMS!K638&gt;=0,JCIMS!K638/INDEX(CIMS!K$4:K$41,MATCH("Generic Fuels"&amp;$E638,CIMS!$W$4:$W$41,0)),1)</f>
        <v>1</v>
      </c>
      <c r="L638" s="14">
        <f>IF(JCIMS!L638&gt;=0,JCIMS!L638/INDEX(CIMS!L$4:L$41,MATCH("Generic Fuels"&amp;$E638,CIMS!$W$4:$W$41,0)),1)</f>
        <v>1</v>
      </c>
      <c r="M638" s="14">
        <f>IF(JCIMS!M638&gt;=0,JCIMS!M638/INDEX(CIMS!M$4:M$41,MATCH("Generic Fuels"&amp;$E638,CIMS!$W$4:$W$41,0)),1)</f>
        <v>1</v>
      </c>
      <c r="N638" s="14">
        <f>IF(JCIMS!N638&gt;=0,JCIMS!N638/INDEX(CIMS!N$4:N$41,MATCH("Generic Fuels"&amp;$E638,CIMS!$W$4:$W$41,0)),1)</f>
        <v>1</v>
      </c>
      <c r="O638" s="14">
        <f>IF(JCIMS!O638&gt;=0,JCIMS!O638/INDEX(CIMS!O$4:O$41,MATCH("Generic Fuels"&amp;$E638,CIMS!$W$4:$W$41,0)),1)</f>
        <v>1</v>
      </c>
      <c r="P638" s="14">
        <f>IF(JCIMS!P638&gt;=0,JCIMS!P638/INDEX(CIMS!P$4:P$41,MATCH("Generic Fuels"&amp;$E638,CIMS!$W$4:$W$41,0)),1)</f>
        <v>1</v>
      </c>
      <c r="Q638" s="14">
        <f>IF(JCIMS!Q638&gt;=0,JCIMS!Q638/INDEX(CIMS!Q$4:Q$41,MATCH("Generic Fuels"&amp;$E638,CIMS!$W$4:$W$41,0)),1)</f>
        <v>1</v>
      </c>
      <c r="R638" s="14">
        <f>IF(JCIMS!R638&gt;=0,JCIMS!R638/INDEX(CIMS!R$4:R$41,MATCH("Generic Fuels"&amp;$E638,CIMS!$W$4:$W$41,0)),1)</f>
        <v>1</v>
      </c>
      <c r="S638" s="14">
        <f>IF(JCIMS!S638&gt;=0,JCIMS!S638/INDEX(CIMS!S$4:S$41,MATCH("Generic Fuels"&amp;$E638,CIMS!$W$4:$W$41,0)),1)</f>
        <v>1</v>
      </c>
      <c r="T638" s="14">
        <f>IF(JCIMS!T638&gt;=0,JCIMS!T638/INDEX(CIMS!T$4:T$41,MATCH("Generic Fuels"&amp;$E638,CIMS!$W$4:$W$41,0)),1)</f>
        <v>1</v>
      </c>
      <c r="V638" t="str">
        <f t="shared" si="11"/>
        <v>AtlanticNatural GasPetroleum Coke</v>
      </c>
    </row>
    <row r="639" spans="3:22" x14ac:dyDescent="0.25">
      <c r="C639" s="6" t="s">
        <v>52</v>
      </c>
      <c r="D639" s="6" t="s">
        <v>30</v>
      </c>
      <c r="E639" t="s">
        <v>32</v>
      </c>
      <c r="F639" s="6">
        <v>2005</v>
      </c>
      <c r="G639" s="6" t="s">
        <v>14</v>
      </c>
      <c r="H639" s="6" t="s">
        <v>15</v>
      </c>
      <c r="I639" s="6" t="s">
        <v>16</v>
      </c>
      <c r="J639" s="14">
        <f>IF(JCIMS!J639&gt;=0,JCIMS!J639/INDEX(CIMS!J$4:J$41,MATCH("Generic Fuels"&amp;$E639,CIMS!$W$4:$W$41,0)),1)</f>
        <v>1</v>
      </c>
      <c r="K639" s="14">
        <f>IF(JCIMS!K639&gt;=0,JCIMS!K639/INDEX(CIMS!K$4:K$41,MATCH("Generic Fuels"&amp;$E639,CIMS!$W$4:$W$41,0)),1)</f>
        <v>1</v>
      </c>
      <c r="L639" s="14">
        <f>IF(JCIMS!L639&gt;=0,JCIMS!L639/INDEX(CIMS!L$4:L$41,MATCH("Generic Fuels"&amp;$E639,CIMS!$W$4:$W$41,0)),1)</f>
        <v>1</v>
      </c>
      <c r="M639" s="14">
        <f>IF(JCIMS!M639&gt;=0,JCIMS!M639/INDEX(CIMS!M$4:M$41,MATCH("Generic Fuels"&amp;$E639,CIMS!$W$4:$W$41,0)),1)</f>
        <v>1</v>
      </c>
      <c r="N639" s="14">
        <f>IF(JCIMS!N639&gt;=0,JCIMS!N639/INDEX(CIMS!N$4:N$41,MATCH("Generic Fuels"&amp;$E639,CIMS!$W$4:$W$41,0)),1)</f>
        <v>1</v>
      </c>
      <c r="O639" s="14">
        <f>IF(JCIMS!O639&gt;=0,JCIMS!O639/INDEX(CIMS!O$4:O$41,MATCH("Generic Fuels"&amp;$E639,CIMS!$W$4:$W$41,0)),1)</f>
        <v>1</v>
      </c>
      <c r="P639" s="14">
        <f>IF(JCIMS!P639&gt;=0,JCIMS!P639/INDEX(CIMS!P$4:P$41,MATCH("Generic Fuels"&amp;$E639,CIMS!$W$4:$W$41,0)),1)</f>
        <v>1</v>
      </c>
      <c r="Q639" s="14">
        <f>IF(JCIMS!Q639&gt;=0,JCIMS!Q639/INDEX(CIMS!Q$4:Q$41,MATCH("Generic Fuels"&amp;$E639,CIMS!$W$4:$W$41,0)),1)</f>
        <v>1</v>
      </c>
      <c r="R639" s="14">
        <f>IF(JCIMS!R639&gt;=0,JCIMS!R639/INDEX(CIMS!R$4:R$41,MATCH("Generic Fuels"&amp;$E639,CIMS!$W$4:$W$41,0)),1)</f>
        <v>1</v>
      </c>
      <c r="S639" s="14">
        <f>IF(JCIMS!S639&gt;=0,JCIMS!S639/INDEX(CIMS!S$4:S$41,MATCH("Generic Fuels"&amp;$E639,CIMS!$W$4:$W$41,0)),1)</f>
        <v>1</v>
      </c>
      <c r="T639" s="14">
        <f>IF(JCIMS!T639&gt;=0,JCIMS!T639/INDEX(CIMS!T$4:T$41,MATCH("Generic Fuels"&amp;$E639,CIMS!$W$4:$W$41,0)),1)</f>
        <v>1</v>
      </c>
      <c r="V639" t="str">
        <f t="shared" si="11"/>
        <v>AtlanticNatural GasPropane</v>
      </c>
    </row>
    <row r="640" spans="3:22" x14ac:dyDescent="0.25">
      <c r="C640" s="6" t="s">
        <v>52</v>
      </c>
      <c r="D640" s="6" t="s">
        <v>30</v>
      </c>
      <c r="E640" t="s">
        <v>33</v>
      </c>
      <c r="F640" s="6">
        <v>2005</v>
      </c>
      <c r="G640" s="6" t="s">
        <v>14</v>
      </c>
      <c r="H640" s="6" t="s">
        <v>15</v>
      </c>
      <c r="I640" s="6" t="s">
        <v>16</v>
      </c>
      <c r="J640" s="14">
        <f>IF(JCIMS!J640&gt;=0,JCIMS!J640/INDEX(CIMS!J$4:J$41,MATCH("Generic Fuels"&amp;$E640,CIMS!$W$4:$W$41,0)),1)</f>
        <v>1</v>
      </c>
      <c r="K640" s="14">
        <f>IF(JCIMS!K640&gt;=0,JCIMS!K640/INDEX(CIMS!K$4:K$41,MATCH("Generic Fuels"&amp;$E640,CIMS!$W$4:$W$41,0)),1)</f>
        <v>1</v>
      </c>
      <c r="L640" s="14">
        <f>IF(JCIMS!L640&gt;=0,JCIMS!L640/INDEX(CIMS!L$4:L$41,MATCH("Generic Fuels"&amp;$E640,CIMS!$W$4:$W$41,0)),1)</f>
        <v>1</v>
      </c>
      <c r="M640" s="14">
        <f>IF(JCIMS!M640&gt;=0,JCIMS!M640/INDEX(CIMS!M$4:M$41,MATCH("Generic Fuels"&amp;$E640,CIMS!$W$4:$W$41,0)),1)</f>
        <v>1</v>
      </c>
      <c r="N640" s="14">
        <f>IF(JCIMS!N640&gt;=0,JCIMS!N640/INDEX(CIMS!N$4:N$41,MATCH("Generic Fuels"&amp;$E640,CIMS!$W$4:$W$41,0)),1)</f>
        <v>1</v>
      </c>
      <c r="O640" s="14">
        <f>IF(JCIMS!O640&gt;=0,JCIMS!O640/INDEX(CIMS!O$4:O$41,MATCH("Generic Fuels"&amp;$E640,CIMS!$W$4:$W$41,0)),1)</f>
        <v>1</v>
      </c>
      <c r="P640" s="14">
        <f>IF(JCIMS!P640&gt;=0,JCIMS!P640/INDEX(CIMS!P$4:P$41,MATCH("Generic Fuels"&amp;$E640,CIMS!$W$4:$W$41,0)),1)</f>
        <v>1</v>
      </c>
      <c r="Q640" s="14">
        <f>IF(JCIMS!Q640&gt;=0,JCIMS!Q640/INDEX(CIMS!Q$4:Q$41,MATCH("Generic Fuels"&amp;$E640,CIMS!$W$4:$W$41,0)),1)</f>
        <v>1</v>
      </c>
      <c r="R640" s="14">
        <f>IF(JCIMS!R640&gt;=0,JCIMS!R640/INDEX(CIMS!R$4:R$41,MATCH("Generic Fuels"&amp;$E640,CIMS!$W$4:$W$41,0)),1)</f>
        <v>1</v>
      </c>
      <c r="S640" s="14">
        <f>IF(JCIMS!S640&gt;=0,JCIMS!S640/INDEX(CIMS!S$4:S$41,MATCH("Generic Fuels"&amp;$E640,CIMS!$W$4:$W$41,0)),1)</f>
        <v>1</v>
      </c>
      <c r="T640" s="14">
        <f>IF(JCIMS!T640&gt;=0,JCIMS!T640/INDEX(CIMS!T$4:T$41,MATCH("Generic Fuels"&amp;$E640,CIMS!$W$4:$W$41,0)),1)</f>
        <v>1</v>
      </c>
      <c r="V640" t="str">
        <f t="shared" si="11"/>
        <v>AtlanticNatural GasRefinery Fuel Gas</v>
      </c>
    </row>
    <row r="641" spans="3:22" x14ac:dyDescent="0.25">
      <c r="C641" s="6" t="s">
        <v>52</v>
      </c>
      <c r="D641" s="6" t="s">
        <v>30</v>
      </c>
      <c r="E641" t="s">
        <v>34</v>
      </c>
      <c r="F641" s="6">
        <v>2005</v>
      </c>
      <c r="G641" s="6" t="s">
        <v>14</v>
      </c>
      <c r="H641" s="6" t="s">
        <v>15</v>
      </c>
      <c r="I641" s="6" t="s">
        <v>16</v>
      </c>
      <c r="J641" s="14">
        <f>IF(JCIMS!J641&gt;=0,JCIMS!J641/INDEX(CIMS!J$4:J$41,MATCH("Generic Fuels"&amp;$E641,CIMS!$W$4:$W$41,0)),1)</f>
        <v>1</v>
      </c>
      <c r="K641" s="14">
        <f>IF(JCIMS!K641&gt;=0,JCIMS!K641/INDEX(CIMS!K$4:K$41,MATCH("Generic Fuels"&amp;$E641,CIMS!$W$4:$W$41,0)),1)</f>
        <v>1</v>
      </c>
      <c r="L641" s="14">
        <f>IF(JCIMS!L641&gt;=0,JCIMS!L641/INDEX(CIMS!L$4:L$41,MATCH("Generic Fuels"&amp;$E641,CIMS!$W$4:$W$41,0)),1)</f>
        <v>1</v>
      </c>
      <c r="M641" s="14">
        <f>IF(JCIMS!M641&gt;=0,JCIMS!M641/INDEX(CIMS!M$4:M$41,MATCH("Generic Fuels"&amp;$E641,CIMS!$W$4:$W$41,0)),1)</f>
        <v>1</v>
      </c>
      <c r="N641" s="14">
        <f>IF(JCIMS!N641&gt;=0,JCIMS!N641/INDEX(CIMS!N$4:N$41,MATCH("Generic Fuels"&amp;$E641,CIMS!$W$4:$W$41,0)),1)</f>
        <v>1</v>
      </c>
      <c r="O641" s="14">
        <f>IF(JCIMS!O641&gt;=0,JCIMS!O641/INDEX(CIMS!O$4:O$41,MATCH("Generic Fuels"&amp;$E641,CIMS!$W$4:$W$41,0)),1)</f>
        <v>1</v>
      </c>
      <c r="P641" s="14">
        <f>IF(JCIMS!P641&gt;=0,JCIMS!P641/INDEX(CIMS!P$4:P$41,MATCH("Generic Fuels"&amp;$E641,CIMS!$W$4:$W$41,0)),1)</f>
        <v>1</v>
      </c>
      <c r="Q641" s="14">
        <f>IF(JCIMS!Q641&gt;=0,JCIMS!Q641/INDEX(CIMS!Q$4:Q$41,MATCH("Generic Fuels"&amp;$E641,CIMS!$W$4:$W$41,0)),1)</f>
        <v>1</v>
      </c>
      <c r="R641" s="14">
        <f>IF(JCIMS!R641&gt;=0,JCIMS!R641/INDEX(CIMS!R$4:R$41,MATCH("Generic Fuels"&amp;$E641,CIMS!$W$4:$W$41,0)),1)</f>
        <v>1</v>
      </c>
      <c r="S641" s="14">
        <f>IF(JCIMS!S641&gt;=0,JCIMS!S641/INDEX(CIMS!S$4:S$41,MATCH("Generic Fuels"&amp;$E641,CIMS!$W$4:$W$41,0)),1)</f>
        <v>1</v>
      </c>
      <c r="T641" s="14">
        <f>IF(JCIMS!T641&gt;=0,JCIMS!T641/INDEX(CIMS!T$4:T$41,MATCH("Generic Fuels"&amp;$E641,CIMS!$W$4:$W$41,0)),1)</f>
        <v>1</v>
      </c>
      <c r="V641" t="str">
        <f t="shared" si="11"/>
        <v>AtlanticNatural GasUranium</v>
      </c>
    </row>
    <row r="642" spans="3:22" x14ac:dyDescent="0.25">
      <c r="C642" s="6" t="s">
        <v>52</v>
      </c>
      <c r="D642" s="6" t="s">
        <v>30</v>
      </c>
      <c r="E642" t="s">
        <v>35</v>
      </c>
      <c r="F642" s="6">
        <v>2005</v>
      </c>
      <c r="G642" s="6" t="s">
        <v>14</v>
      </c>
      <c r="H642" s="6" t="s">
        <v>15</v>
      </c>
      <c r="I642" s="6" t="s">
        <v>16</v>
      </c>
      <c r="J642" s="14">
        <f>IF(JCIMS!J642&gt;=0,JCIMS!J642/INDEX(CIMS!J$4:J$41,MATCH("Generic Fuels"&amp;$E642,CIMS!$W$4:$W$41,0)),1)</f>
        <v>1</v>
      </c>
      <c r="K642" s="14">
        <f>IF(JCIMS!K642&gt;=0,JCIMS!K642/INDEX(CIMS!K$4:K$41,MATCH("Generic Fuels"&amp;$E642,CIMS!$W$4:$W$41,0)),1)</f>
        <v>1</v>
      </c>
      <c r="L642" s="14">
        <f>IF(JCIMS!L642&gt;=0,JCIMS!L642/INDEX(CIMS!L$4:L$41,MATCH("Generic Fuels"&amp;$E642,CIMS!$W$4:$W$41,0)),1)</f>
        <v>1</v>
      </c>
      <c r="M642" s="14">
        <f>IF(JCIMS!M642&gt;=0,JCIMS!M642/INDEX(CIMS!M$4:M$41,MATCH("Generic Fuels"&amp;$E642,CIMS!$W$4:$W$41,0)),1)</f>
        <v>1</v>
      </c>
      <c r="N642" s="14">
        <f>IF(JCIMS!N642&gt;=0,JCIMS!N642/INDEX(CIMS!N$4:N$41,MATCH("Generic Fuels"&amp;$E642,CIMS!$W$4:$W$41,0)),1)</f>
        <v>1</v>
      </c>
      <c r="O642" s="14">
        <f>IF(JCIMS!O642&gt;=0,JCIMS!O642/INDEX(CIMS!O$4:O$41,MATCH("Generic Fuels"&amp;$E642,CIMS!$W$4:$W$41,0)),1)</f>
        <v>1</v>
      </c>
      <c r="P642" s="14">
        <f>IF(JCIMS!P642&gt;=0,JCIMS!P642/INDEX(CIMS!P$4:P$41,MATCH("Generic Fuels"&amp;$E642,CIMS!$W$4:$W$41,0)),1)</f>
        <v>1</v>
      </c>
      <c r="Q642" s="14">
        <f>IF(JCIMS!Q642&gt;=0,JCIMS!Q642/INDEX(CIMS!Q$4:Q$41,MATCH("Generic Fuels"&amp;$E642,CIMS!$W$4:$W$41,0)),1)</f>
        <v>1</v>
      </c>
      <c r="R642" s="14">
        <f>IF(JCIMS!R642&gt;=0,JCIMS!R642/INDEX(CIMS!R$4:R$41,MATCH("Generic Fuels"&amp;$E642,CIMS!$W$4:$W$41,0)),1)</f>
        <v>1</v>
      </c>
      <c r="S642" s="14">
        <f>IF(JCIMS!S642&gt;=0,JCIMS!S642/INDEX(CIMS!S$4:S$41,MATCH("Generic Fuels"&amp;$E642,CIMS!$W$4:$W$41,0)),1)</f>
        <v>1</v>
      </c>
      <c r="T642" s="14">
        <f>IF(JCIMS!T642&gt;=0,JCIMS!T642/INDEX(CIMS!T$4:T$41,MATCH("Generic Fuels"&amp;$E642,CIMS!$W$4:$W$41,0)),1)</f>
        <v>1</v>
      </c>
      <c r="V642" t="str">
        <f t="shared" si="11"/>
        <v>AtlanticNatural GasWaste Fuel</v>
      </c>
    </row>
    <row r="643" spans="3:22" x14ac:dyDescent="0.25">
      <c r="C643" s="6" t="s">
        <v>52</v>
      </c>
      <c r="D643" s="6" t="s">
        <v>30</v>
      </c>
      <c r="E643" t="s">
        <v>36</v>
      </c>
      <c r="F643" s="6">
        <v>2005</v>
      </c>
      <c r="G643" s="6" t="s">
        <v>14</v>
      </c>
      <c r="H643" s="6" t="s">
        <v>15</v>
      </c>
      <c r="I643" s="6" t="s">
        <v>16</v>
      </c>
      <c r="J643" s="14">
        <f>IF(JCIMS!J643&gt;=0,JCIMS!J643/INDEX(CIMS!J$4:J$41,MATCH("Generic Fuels"&amp;$E643,CIMS!$W$4:$W$41,0)),1)</f>
        <v>1</v>
      </c>
      <c r="K643" s="14">
        <f>IF(JCIMS!K643&gt;=0,JCIMS!K643/INDEX(CIMS!K$4:K$41,MATCH("Generic Fuels"&amp;$E643,CIMS!$W$4:$W$41,0)),1)</f>
        <v>1</v>
      </c>
      <c r="L643" s="14">
        <f>IF(JCIMS!L643&gt;=0,JCIMS!L643/INDEX(CIMS!L$4:L$41,MATCH("Generic Fuels"&amp;$E643,CIMS!$W$4:$W$41,0)),1)</f>
        <v>1</v>
      </c>
      <c r="M643" s="14">
        <f>IF(JCIMS!M643&gt;=0,JCIMS!M643/INDEX(CIMS!M$4:M$41,MATCH("Generic Fuels"&amp;$E643,CIMS!$W$4:$W$41,0)),1)</f>
        <v>1</v>
      </c>
      <c r="N643" s="14">
        <f>IF(JCIMS!N643&gt;=0,JCIMS!N643/INDEX(CIMS!N$4:N$41,MATCH("Generic Fuels"&amp;$E643,CIMS!$W$4:$W$41,0)),1)</f>
        <v>1</v>
      </c>
      <c r="O643" s="14">
        <f>IF(JCIMS!O643&gt;=0,JCIMS!O643/INDEX(CIMS!O$4:O$41,MATCH("Generic Fuels"&amp;$E643,CIMS!$W$4:$W$41,0)),1)</f>
        <v>1</v>
      </c>
      <c r="P643" s="14">
        <f>IF(JCIMS!P643&gt;=0,JCIMS!P643/INDEX(CIMS!P$4:P$41,MATCH("Generic Fuels"&amp;$E643,CIMS!$W$4:$W$41,0)),1)</f>
        <v>1</v>
      </c>
      <c r="Q643" s="14">
        <f>IF(JCIMS!Q643&gt;=0,JCIMS!Q643/INDEX(CIMS!Q$4:Q$41,MATCH("Generic Fuels"&amp;$E643,CIMS!$W$4:$W$41,0)),1)</f>
        <v>1</v>
      </c>
      <c r="R643" s="14">
        <f>IF(JCIMS!R643&gt;=0,JCIMS!R643/INDEX(CIMS!R$4:R$41,MATCH("Generic Fuels"&amp;$E643,CIMS!$W$4:$W$41,0)),1)</f>
        <v>1</v>
      </c>
      <c r="S643" s="14">
        <f>IF(JCIMS!S643&gt;=0,JCIMS!S643/INDEX(CIMS!S$4:S$41,MATCH("Generic Fuels"&amp;$E643,CIMS!$W$4:$W$41,0)),1)</f>
        <v>1</v>
      </c>
      <c r="T643" s="14">
        <f>IF(JCIMS!T643&gt;=0,JCIMS!T643/INDEX(CIMS!T$4:T$41,MATCH("Generic Fuels"&amp;$E643,CIMS!$W$4:$W$41,0)),1)</f>
        <v>1</v>
      </c>
      <c r="V643" t="str">
        <f t="shared" si="11"/>
        <v>AtlanticNatural GasSolid Biomass</v>
      </c>
    </row>
    <row r="644" spans="3:22" x14ac:dyDescent="0.25">
      <c r="C644" s="6" t="s">
        <v>52</v>
      </c>
      <c r="D644" s="6" t="s">
        <v>44</v>
      </c>
      <c r="E644" t="s">
        <v>13</v>
      </c>
      <c r="F644" s="6">
        <v>2005</v>
      </c>
      <c r="G644" s="6" t="s">
        <v>14</v>
      </c>
      <c r="H644" s="6" t="s">
        <v>15</v>
      </c>
      <c r="I644" s="6" t="s">
        <v>16</v>
      </c>
      <c r="J644" s="16">
        <f>IF(JCIMS!J644&gt;=0,JCIMS!J644/INDEX(CIMS!J$4:J$41,MATCH($C644&amp;$E644,CIMS!$W$4:$W$41,0)),1)</f>
        <v>1</v>
      </c>
      <c r="K644" s="16">
        <f>IF(JCIMS!K644&gt;=0,JCIMS!K644/INDEX(CIMS!K$4:K$41,MATCH($C644&amp;$E644,CIMS!$W$4:$W$41,0)),1)</f>
        <v>1</v>
      </c>
      <c r="L644" s="16">
        <f>IF(JCIMS!L644&gt;=0,JCIMS!L644/INDEX(CIMS!L$4:L$41,MATCH($C644&amp;$E644,CIMS!$W$4:$W$41,0)),1)</f>
        <v>1</v>
      </c>
      <c r="M644" s="16">
        <f>IF(JCIMS!M644&gt;=0,JCIMS!M644/INDEX(CIMS!M$4:M$41,MATCH($C644&amp;$E644,CIMS!$W$4:$W$41,0)),1)</f>
        <v>1</v>
      </c>
      <c r="N644" s="16">
        <f>IF(JCIMS!N644&gt;=0,JCIMS!N644/INDEX(CIMS!N$4:N$41,MATCH($C644&amp;$E644,CIMS!$W$4:$W$41,0)),1)</f>
        <v>1</v>
      </c>
      <c r="O644" s="16">
        <f>IF(JCIMS!O644&gt;=0,JCIMS!O644/INDEX(CIMS!O$4:O$41,MATCH($C644&amp;$E644,CIMS!$W$4:$W$41,0)),1)</f>
        <v>1</v>
      </c>
      <c r="P644" s="16">
        <f>IF(JCIMS!P644&gt;=0,JCIMS!P644/INDEX(CIMS!P$4:P$41,MATCH($C644&amp;$E644,CIMS!$W$4:$W$41,0)),1)</f>
        <v>1</v>
      </c>
      <c r="Q644" s="16">
        <f>IF(JCIMS!Q644&gt;=0,JCIMS!Q644/INDEX(CIMS!Q$4:Q$41,MATCH($C644&amp;$E644,CIMS!$W$4:$W$41,0)),1)</f>
        <v>1</v>
      </c>
      <c r="R644" s="16">
        <f>IF(JCIMS!R644&gt;=0,JCIMS!R644/INDEX(CIMS!R$4:R$41,MATCH($C644&amp;$E644,CIMS!$W$4:$W$41,0)),1)</f>
        <v>1</v>
      </c>
      <c r="S644" s="16">
        <f>IF(JCIMS!S644&gt;=0,JCIMS!S644/INDEX(CIMS!S$4:S$41,MATCH($C644&amp;$E644,CIMS!$W$4:$W$41,0)),1)</f>
        <v>1</v>
      </c>
      <c r="T644" s="16">
        <f>IF(JCIMS!T644&gt;=0,JCIMS!T644/INDEX(CIMS!T$4:T$41,MATCH($C644&amp;$E644,CIMS!$W$4:$W$41,0)),1)</f>
        <v>1</v>
      </c>
      <c r="V644" t="str">
        <f t="shared" ref="V644:V707" si="12">C644&amp;D644&amp;E644</f>
        <v>AtlanticOther ManufacturingBiodiesel</v>
      </c>
    </row>
    <row r="645" spans="3:22" x14ac:dyDescent="0.25">
      <c r="C645" s="6" t="s">
        <v>52</v>
      </c>
      <c r="D645" s="6" t="s">
        <v>44</v>
      </c>
      <c r="E645" t="s">
        <v>17</v>
      </c>
      <c r="F645" s="6">
        <v>2005</v>
      </c>
      <c r="G645" s="6" t="s">
        <v>14</v>
      </c>
      <c r="H645" s="6" t="s">
        <v>15</v>
      </c>
      <c r="I645" s="6" t="s">
        <v>16</v>
      </c>
      <c r="J645" s="16">
        <f>IF(JCIMS!J645&gt;=0,JCIMS!J645/INDEX(CIMS!J$4:J$41,MATCH($C645&amp;$E645,CIMS!$W$4:$W$41,0)),1)</f>
        <v>0.73346845447680209</v>
      </c>
      <c r="K645" s="16">
        <f>IF(JCIMS!K645&gt;=0,JCIMS!K645/INDEX(CIMS!K$4:K$41,MATCH($C645&amp;$E645,CIMS!$W$4:$W$41,0)),1)</f>
        <v>0.75092344154490287</v>
      </c>
      <c r="L645" s="16">
        <f>IF(JCIMS!L645&gt;=0,JCIMS!L645/INDEX(CIMS!L$4:L$41,MATCH($C645&amp;$E645,CIMS!$W$4:$W$41,0)),1)</f>
        <v>0.5452142327792967</v>
      </c>
      <c r="M645" s="16">
        <f>IF(JCIMS!M645&gt;=0,JCIMS!M645/INDEX(CIMS!M$4:M$41,MATCH($C645&amp;$E645,CIMS!$W$4:$W$41,0)),1)</f>
        <v>0.66555464367691175</v>
      </c>
      <c r="N645" s="16">
        <f>IF(JCIMS!N645&gt;=0,JCIMS!N645/INDEX(CIMS!N$4:N$41,MATCH($C645&amp;$E645,CIMS!$W$4:$W$41,0)),1)</f>
        <v>0.69854914432225723</v>
      </c>
      <c r="O645" s="16">
        <f>IF(JCIMS!O645&gt;=0,JCIMS!O645/INDEX(CIMS!O$4:O$41,MATCH($C645&amp;$E645,CIMS!$W$4:$W$41,0)),1)</f>
        <v>0.71826372535880367</v>
      </c>
      <c r="P645" s="16">
        <f>IF(JCIMS!P645&gt;=0,JCIMS!P645/INDEX(CIMS!P$4:P$41,MATCH($C645&amp;$E645,CIMS!$W$4:$W$41,0)),1)</f>
        <v>0.79412019415831414</v>
      </c>
      <c r="Q645" s="16">
        <f>IF(JCIMS!Q645&gt;=0,JCIMS!Q645/INDEX(CIMS!Q$4:Q$41,MATCH($C645&amp;$E645,CIMS!$W$4:$W$41,0)),1)</f>
        <v>0.81300857334867738</v>
      </c>
      <c r="R645" s="16">
        <f>IF(JCIMS!R645&gt;=0,JCIMS!R645/INDEX(CIMS!R$4:R$41,MATCH($C645&amp;$E645,CIMS!$W$4:$W$41,0)),1)</f>
        <v>0.80203303903679179</v>
      </c>
      <c r="S645" s="16">
        <f>IF(JCIMS!S645&gt;=0,JCIMS!S645/INDEX(CIMS!S$4:S$41,MATCH($C645&amp;$E645,CIMS!$W$4:$W$41,0)),1)</f>
        <v>0.80975658962008679</v>
      </c>
      <c r="T645" s="16">
        <f>IF(JCIMS!T645&gt;=0,JCIMS!T645/INDEX(CIMS!T$4:T$41,MATCH($C645&amp;$E645,CIMS!$W$4:$W$41,0)),1)</f>
        <v>0.81931696218035333</v>
      </c>
      <c r="V645" t="str">
        <f t="shared" si="12"/>
        <v>AtlanticOther ManufacturingElectricity</v>
      </c>
    </row>
    <row r="646" spans="3:22" x14ac:dyDescent="0.25">
      <c r="C646" s="6" t="s">
        <v>52</v>
      </c>
      <c r="D646" s="6" t="s">
        <v>44</v>
      </c>
      <c r="E646" t="s">
        <v>18</v>
      </c>
      <c r="F646" s="6">
        <v>2005</v>
      </c>
      <c r="G646" s="6" t="s">
        <v>14</v>
      </c>
      <c r="H646" s="6" t="s">
        <v>15</v>
      </c>
      <c r="I646" s="6" t="s">
        <v>16</v>
      </c>
      <c r="J646" s="16">
        <f>IF(JCIMS!J646&gt;=0,JCIMS!J646/INDEX(CIMS!J$4:J$41,MATCH($C646&amp;$E646,CIMS!$W$4:$W$41,0)),1)</f>
        <v>1</v>
      </c>
      <c r="K646" s="16">
        <f>IF(JCIMS!K646&gt;=0,JCIMS!K646/INDEX(CIMS!K$4:K$41,MATCH($C646&amp;$E646,CIMS!$W$4:$W$41,0)),1)</f>
        <v>1</v>
      </c>
      <c r="L646" s="16">
        <f>IF(JCIMS!L646&gt;=0,JCIMS!L646/INDEX(CIMS!L$4:L$41,MATCH($C646&amp;$E646,CIMS!$W$4:$W$41,0)),1)</f>
        <v>1</v>
      </c>
      <c r="M646" s="16">
        <f>IF(JCIMS!M646&gt;=0,JCIMS!M646/INDEX(CIMS!M$4:M$41,MATCH($C646&amp;$E646,CIMS!$W$4:$W$41,0)),1)</f>
        <v>1</v>
      </c>
      <c r="N646" s="16">
        <f>IF(JCIMS!N646&gt;=0,JCIMS!N646/INDEX(CIMS!N$4:N$41,MATCH($C646&amp;$E646,CIMS!$W$4:$W$41,0)),1)</f>
        <v>1</v>
      </c>
      <c r="O646" s="16">
        <f>IF(JCIMS!O646&gt;=0,JCIMS!O646/INDEX(CIMS!O$4:O$41,MATCH($C646&amp;$E646,CIMS!$W$4:$W$41,0)),1)</f>
        <v>1</v>
      </c>
      <c r="P646" s="16">
        <f>IF(JCIMS!P646&gt;=0,JCIMS!P646/INDEX(CIMS!P$4:P$41,MATCH($C646&amp;$E646,CIMS!$W$4:$W$41,0)),1)</f>
        <v>1</v>
      </c>
      <c r="Q646" s="16">
        <f>IF(JCIMS!Q646&gt;=0,JCIMS!Q646/INDEX(CIMS!Q$4:Q$41,MATCH($C646&amp;$E646,CIMS!$W$4:$W$41,0)),1)</f>
        <v>1</v>
      </c>
      <c r="R646" s="16">
        <f>IF(JCIMS!R646&gt;=0,JCIMS!R646/INDEX(CIMS!R$4:R$41,MATCH($C646&amp;$E646,CIMS!$W$4:$W$41,0)),1)</f>
        <v>1</v>
      </c>
      <c r="S646" s="16">
        <f>IF(JCIMS!S646&gt;=0,JCIMS!S646/INDEX(CIMS!S$4:S$41,MATCH($C646&amp;$E646,CIMS!$W$4:$W$41,0)),1)</f>
        <v>1</v>
      </c>
      <c r="T646" s="16">
        <f>IF(JCIMS!T646&gt;=0,JCIMS!T646/INDEX(CIMS!T$4:T$41,MATCH($C646&amp;$E646,CIMS!$W$4:$W$41,0)),1)</f>
        <v>1</v>
      </c>
      <c r="V646" t="str">
        <f t="shared" si="12"/>
        <v>AtlanticOther ManufacturingEthanol</v>
      </c>
    </row>
    <row r="647" spans="3:22" x14ac:dyDescent="0.25">
      <c r="C647" s="6" t="s">
        <v>52</v>
      </c>
      <c r="D647" s="6" t="s">
        <v>44</v>
      </c>
      <c r="E647" t="s">
        <v>20</v>
      </c>
      <c r="F647" s="6">
        <v>2005</v>
      </c>
      <c r="G647" s="6" t="s">
        <v>14</v>
      </c>
      <c r="H647" s="6" t="s">
        <v>15</v>
      </c>
      <c r="I647" s="6" t="s">
        <v>16</v>
      </c>
      <c r="J647" s="14">
        <f>IF(JCIMS!J647&gt;=0,JCIMS!J647/INDEX(CIMS!J$4:J$41,MATCH("Generic Fuels"&amp;$E647,CIMS!$W$4:$W$41,0)),1)</f>
        <v>1</v>
      </c>
      <c r="K647" s="14">
        <f>IF(JCIMS!K647&gt;=0,JCIMS!K647/INDEX(CIMS!K$4:K$41,MATCH("Generic Fuels"&amp;$E647,CIMS!$W$4:$W$41,0)),1)</f>
        <v>1</v>
      </c>
      <c r="L647" s="14">
        <f>IF(JCIMS!L647&gt;=0,JCIMS!L647/INDEX(CIMS!L$4:L$41,MATCH("Generic Fuels"&amp;$E647,CIMS!$W$4:$W$41,0)),1)</f>
        <v>1</v>
      </c>
      <c r="M647" s="14">
        <f>IF(JCIMS!M647&gt;=0,JCIMS!M647/INDEX(CIMS!M$4:M$41,MATCH("Generic Fuels"&amp;$E647,CIMS!$W$4:$W$41,0)),1)</f>
        <v>1</v>
      </c>
      <c r="N647" s="14">
        <f>IF(JCIMS!N647&gt;=0,JCIMS!N647/INDEX(CIMS!N$4:N$41,MATCH("Generic Fuels"&amp;$E647,CIMS!$W$4:$W$41,0)),1)</f>
        <v>1</v>
      </c>
      <c r="O647" s="14">
        <f>IF(JCIMS!O647&gt;=0,JCIMS!O647/INDEX(CIMS!O$4:O$41,MATCH("Generic Fuels"&amp;$E647,CIMS!$W$4:$W$41,0)),1)</f>
        <v>1</v>
      </c>
      <c r="P647" s="14">
        <f>IF(JCIMS!P647&gt;=0,JCIMS!P647/INDEX(CIMS!P$4:P$41,MATCH("Generic Fuels"&amp;$E647,CIMS!$W$4:$W$41,0)),1)</f>
        <v>1</v>
      </c>
      <c r="Q647" s="14">
        <f>IF(JCIMS!Q647&gt;=0,JCIMS!Q647/INDEX(CIMS!Q$4:Q$41,MATCH("Generic Fuels"&amp;$E647,CIMS!$W$4:$W$41,0)),1)</f>
        <v>1</v>
      </c>
      <c r="R647" s="14">
        <f>IF(JCIMS!R647&gt;=0,JCIMS!R647/INDEX(CIMS!R$4:R$41,MATCH("Generic Fuels"&amp;$E647,CIMS!$W$4:$W$41,0)),1)</f>
        <v>1</v>
      </c>
      <c r="S647" s="14">
        <f>IF(JCIMS!S647&gt;=0,JCIMS!S647/INDEX(CIMS!S$4:S$41,MATCH("Generic Fuels"&amp;$E647,CIMS!$W$4:$W$41,0)),1)</f>
        <v>1</v>
      </c>
      <c r="T647" s="14">
        <f>IF(JCIMS!T647&gt;=0,JCIMS!T647/INDEX(CIMS!T$4:T$41,MATCH("Generic Fuels"&amp;$E647,CIMS!$W$4:$W$41,0)),1)</f>
        <v>1</v>
      </c>
      <c r="V647" t="str">
        <f t="shared" si="12"/>
        <v>AtlanticOther ManufacturingJet Fuel</v>
      </c>
    </row>
    <row r="648" spans="3:22" x14ac:dyDescent="0.25">
      <c r="C648" s="6" t="s">
        <v>52</v>
      </c>
      <c r="D648" s="6" t="s">
        <v>44</v>
      </c>
      <c r="E648" t="s">
        <v>21</v>
      </c>
      <c r="F648" s="6">
        <v>2005</v>
      </c>
      <c r="G648" s="6" t="s">
        <v>14</v>
      </c>
      <c r="H648" s="6" t="s">
        <v>15</v>
      </c>
      <c r="I648" s="6" t="s">
        <v>16</v>
      </c>
      <c r="J648" s="14">
        <f>IF(JCIMS!J648&gt;=0,JCIMS!J648/INDEX(CIMS!J$4:J$41,MATCH("Generic Fuels"&amp;$E648,CIMS!$W$4:$W$41,0)),1)</f>
        <v>1</v>
      </c>
      <c r="K648" s="14">
        <f>IF(JCIMS!K648&gt;=0,JCIMS!K648/INDEX(CIMS!K$4:K$41,MATCH("Generic Fuels"&amp;$E648,CIMS!$W$4:$W$41,0)),1)</f>
        <v>1</v>
      </c>
      <c r="L648" s="14">
        <f>IF(JCIMS!L648&gt;=0,JCIMS!L648/INDEX(CIMS!L$4:L$41,MATCH("Generic Fuels"&amp;$E648,CIMS!$W$4:$W$41,0)),1)</f>
        <v>1</v>
      </c>
      <c r="M648" s="14">
        <f>IF(JCIMS!M648&gt;=0,JCIMS!M648/INDEX(CIMS!M$4:M$41,MATCH("Generic Fuels"&amp;$E648,CIMS!$W$4:$W$41,0)),1)</f>
        <v>1</v>
      </c>
      <c r="N648" s="14">
        <f>IF(JCIMS!N648&gt;=0,JCIMS!N648/INDEX(CIMS!N$4:N$41,MATCH("Generic Fuels"&amp;$E648,CIMS!$W$4:$W$41,0)),1)</f>
        <v>1</v>
      </c>
      <c r="O648" s="14">
        <f>IF(JCIMS!O648&gt;=0,JCIMS!O648/INDEX(CIMS!O$4:O$41,MATCH("Generic Fuels"&amp;$E648,CIMS!$W$4:$W$41,0)),1)</f>
        <v>1</v>
      </c>
      <c r="P648" s="14">
        <f>IF(JCIMS!P648&gt;=0,JCIMS!P648/INDEX(CIMS!P$4:P$41,MATCH("Generic Fuels"&amp;$E648,CIMS!$W$4:$W$41,0)),1)</f>
        <v>1</v>
      </c>
      <c r="Q648" s="14">
        <f>IF(JCIMS!Q648&gt;=0,JCIMS!Q648/INDEX(CIMS!Q$4:Q$41,MATCH("Generic Fuels"&amp;$E648,CIMS!$W$4:$W$41,0)),1)</f>
        <v>1</v>
      </c>
      <c r="R648" s="14">
        <f>IF(JCIMS!R648&gt;=0,JCIMS!R648/INDEX(CIMS!R$4:R$41,MATCH("Generic Fuels"&amp;$E648,CIMS!$W$4:$W$41,0)),1)</f>
        <v>1</v>
      </c>
      <c r="S648" s="14">
        <f>IF(JCIMS!S648&gt;=0,JCIMS!S648/INDEX(CIMS!S$4:S$41,MATCH("Generic Fuels"&amp;$E648,CIMS!$W$4:$W$41,0)),1)</f>
        <v>1</v>
      </c>
      <c r="T648" s="14">
        <f>IF(JCIMS!T648&gt;=0,JCIMS!T648/INDEX(CIMS!T$4:T$41,MATCH("Generic Fuels"&amp;$E648,CIMS!$W$4:$W$41,0)),1)</f>
        <v>1</v>
      </c>
      <c r="V648" t="str">
        <f t="shared" si="12"/>
        <v>AtlanticOther ManufacturingBlack Liquor</v>
      </c>
    </row>
    <row r="649" spans="3:22" x14ac:dyDescent="0.25">
      <c r="C649" s="6" t="s">
        <v>52</v>
      </c>
      <c r="D649" s="6" t="s">
        <v>44</v>
      </c>
      <c r="E649" t="s">
        <v>22</v>
      </c>
      <c r="F649" s="6">
        <v>2005</v>
      </c>
      <c r="G649" s="6" t="s">
        <v>14</v>
      </c>
      <c r="H649" s="6" t="s">
        <v>15</v>
      </c>
      <c r="I649" s="6" t="s">
        <v>16</v>
      </c>
      <c r="J649" s="14">
        <f>IF(JCIMS!J649&gt;=0,JCIMS!J649/INDEX(CIMS!J$4:J$41,MATCH("Generic Fuels"&amp;$E649,CIMS!$W$4:$W$41,0)),1)</f>
        <v>1.0250494397827203</v>
      </c>
      <c r="K649" s="14">
        <f>IF(JCIMS!K649&gt;=0,JCIMS!K649/INDEX(CIMS!K$4:K$41,MATCH("Generic Fuels"&amp;$E649,CIMS!$W$4:$W$41,0)),1)</f>
        <v>1.1191135338619715</v>
      </c>
      <c r="L649" s="14">
        <f>IF(JCIMS!L649&gt;=0,JCIMS!L649/INDEX(CIMS!L$4:L$41,MATCH("Generic Fuels"&amp;$E649,CIMS!$W$4:$W$41,0)),1)</f>
        <v>1.4388435368140353</v>
      </c>
      <c r="M649" s="14">
        <f>IF(JCIMS!M649&gt;=0,JCIMS!M649/INDEX(CIMS!M$4:M$41,MATCH("Generic Fuels"&amp;$E649,CIMS!$W$4:$W$41,0)),1)</f>
        <v>1.4388435368140353</v>
      </c>
      <c r="N649" s="14">
        <f>IF(JCIMS!N649&gt;=0,JCIMS!N649/INDEX(CIMS!N$4:N$41,MATCH("Generic Fuels"&amp;$E649,CIMS!$W$4:$W$41,0)),1)</f>
        <v>1.4388435368140353</v>
      </c>
      <c r="O649" s="14">
        <f>IF(JCIMS!O649&gt;=0,JCIMS!O649/INDEX(CIMS!O$4:O$41,MATCH("Generic Fuels"&amp;$E649,CIMS!$W$4:$W$41,0)),1)</f>
        <v>1.4388435368140353</v>
      </c>
      <c r="P649" s="14">
        <f>IF(JCIMS!P649&gt;=0,JCIMS!P649/INDEX(CIMS!P$4:P$41,MATCH("Generic Fuels"&amp;$E649,CIMS!$W$4:$W$41,0)),1)</f>
        <v>1.4388435368140353</v>
      </c>
      <c r="Q649" s="14">
        <f>IF(JCIMS!Q649&gt;=0,JCIMS!Q649/INDEX(CIMS!Q$4:Q$41,MATCH("Generic Fuels"&amp;$E649,CIMS!$W$4:$W$41,0)),1)</f>
        <v>1.4388435368140353</v>
      </c>
      <c r="R649" s="14">
        <f>IF(JCIMS!R649&gt;=0,JCIMS!R649/INDEX(CIMS!R$4:R$41,MATCH("Generic Fuels"&amp;$E649,CIMS!$W$4:$W$41,0)),1)</f>
        <v>1.4388435368140353</v>
      </c>
      <c r="S649" s="14">
        <f>IF(JCIMS!S649&gt;=0,JCIMS!S649/INDEX(CIMS!S$4:S$41,MATCH("Generic Fuels"&amp;$E649,CIMS!$W$4:$W$41,0)),1)</f>
        <v>1.4388435368140353</v>
      </c>
      <c r="T649" s="14">
        <f>IF(JCIMS!T649&gt;=0,JCIMS!T649/INDEX(CIMS!T$4:T$41,MATCH("Generic Fuels"&amp;$E649,CIMS!$W$4:$W$41,0)),1)</f>
        <v>1.4388435368140353</v>
      </c>
      <c r="V649" t="str">
        <f t="shared" si="12"/>
        <v>AtlanticOther ManufacturingCoal</v>
      </c>
    </row>
    <row r="650" spans="3:22" x14ac:dyDescent="0.25">
      <c r="C650" s="6" t="s">
        <v>52</v>
      </c>
      <c r="D650" s="6" t="s">
        <v>44</v>
      </c>
      <c r="E650" t="s">
        <v>23</v>
      </c>
      <c r="F650" s="6">
        <v>2005</v>
      </c>
      <c r="G650" s="6" t="s">
        <v>14</v>
      </c>
      <c r="H650" s="6" t="s">
        <v>15</v>
      </c>
      <c r="I650" s="6" t="s">
        <v>16</v>
      </c>
      <c r="J650" s="14">
        <f>IF(JCIMS!J650&gt;=0,JCIMS!J650/INDEX(CIMS!J$4:J$41,MATCH("Generic Fuels"&amp;$E650,CIMS!$W$4:$W$41,0)),1)</f>
        <v>1</v>
      </c>
      <c r="K650" s="14">
        <f>IF(JCIMS!K650&gt;=0,JCIMS!K650/INDEX(CIMS!K$4:K$41,MATCH("Generic Fuels"&amp;$E650,CIMS!$W$4:$W$41,0)),1)</f>
        <v>1</v>
      </c>
      <c r="L650" s="14">
        <f>IF(JCIMS!L650&gt;=0,JCIMS!L650/INDEX(CIMS!L$4:L$41,MATCH("Generic Fuels"&amp;$E650,CIMS!$W$4:$W$41,0)),1)</f>
        <v>1</v>
      </c>
      <c r="M650" s="14">
        <f>IF(JCIMS!M650&gt;=0,JCIMS!M650/INDEX(CIMS!M$4:M$41,MATCH("Generic Fuels"&amp;$E650,CIMS!$W$4:$W$41,0)),1)</f>
        <v>1</v>
      </c>
      <c r="N650" s="14">
        <f>IF(JCIMS!N650&gt;=0,JCIMS!N650/INDEX(CIMS!N$4:N$41,MATCH("Generic Fuels"&amp;$E650,CIMS!$W$4:$W$41,0)),1)</f>
        <v>1</v>
      </c>
      <c r="O650" s="14">
        <f>IF(JCIMS!O650&gt;=0,JCIMS!O650/INDEX(CIMS!O$4:O$41,MATCH("Generic Fuels"&amp;$E650,CIMS!$W$4:$W$41,0)),1)</f>
        <v>1</v>
      </c>
      <c r="P650" s="14">
        <f>IF(JCIMS!P650&gt;=0,JCIMS!P650/INDEX(CIMS!P$4:P$41,MATCH("Generic Fuels"&amp;$E650,CIMS!$W$4:$W$41,0)),1)</f>
        <v>1</v>
      </c>
      <c r="Q650" s="14">
        <f>IF(JCIMS!Q650&gt;=0,JCIMS!Q650/INDEX(CIMS!Q$4:Q$41,MATCH("Generic Fuels"&amp;$E650,CIMS!$W$4:$W$41,0)),1)</f>
        <v>1</v>
      </c>
      <c r="R650" s="14">
        <f>IF(JCIMS!R650&gt;=0,JCIMS!R650/INDEX(CIMS!R$4:R$41,MATCH("Generic Fuels"&amp;$E650,CIMS!$W$4:$W$41,0)),1)</f>
        <v>1</v>
      </c>
      <c r="S650" s="14">
        <f>IF(JCIMS!S650&gt;=0,JCIMS!S650/INDEX(CIMS!S$4:S$41,MATCH("Generic Fuels"&amp;$E650,CIMS!$W$4:$W$41,0)),1)</f>
        <v>1</v>
      </c>
      <c r="T650" s="14">
        <f>IF(JCIMS!T650&gt;=0,JCIMS!T650/INDEX(CIMS!T$4:T$41,MATCH("Generic Fuels"&amp;$E650,CIMS!$W$4:$W$41,0)),1)</f>
        <v>1</v>
      </c>
      <c r="V650" t="str">
        <f t="shared" si="12"/>
        <v>AtlanticOther ManufacturingCoke</v>
      </c>
    </row>
    <row r="651" spans="3:22" x14ac:dyDescent="0.25">
      <c r="C651" s="6" t="s">
        <v>52</v>
      </c>
      <c r="D651" s="6" t="s">
        <v>44</v>
      </c>
      <c r="E651" t="s">
        <v>24</v>
      </c>
      <c r="F651" s="6">
        <v>2005</v>
      </c>
      <c r="G651" s="6" t="s">
        <v>14</v>
      </c>
      <c r="H651" s="6" t="s">
        <v>15</v>
      </c>
      <c r="I651" s="6" t="s">
        <v>16</v>
      </c>
      <c r="J651" s="14">
        <f>IF(JCIMS!J651&gt;=0,JCIMS!J651/INDEX(CIMS!J$4:J$41,MATCH("Generic Fuels"&amp;$E651,CIMS!$W$4:$W$41,0)),1)</f>
        <v>1</v>
      </c>
      <c r="K651" s="14">
        <f>IF(JCIMS!K651&gt;=0,JCIMS!K651/INDEX(CIMS!K$4:K$41,MATCH("Generic Fuels"&amp;$E651,CIMS!$W$4:$W$41,0)),1)</f>
        <v>1</v>
      </c>
      <c r="L651" s="14">
        <f>IF(JCIMS!L651&gt;=0,JCIMS!L651/INDEX(CIMS!L$4:L$41,MATCH("Generic Fuels"&amp;$E651,CIMS!$W$4:$W$41,0)),1)</f>
        <v>1</v>
      </c>
      <c r="M651" s="14">
        <f>IF(JCIMS!M651&gt;=0,JCIMS!M651/INDEX(CIMS!M$4:M$41,MATCH("Generic Fuels"&amp;$E651,CIMS!$W$4:$W$41,0)),1)</f>
        <v>1</v>
      </c>
      <c r="N651" s="14">
        <f>IF(JCIMS!N651&gt;=0,JCIMS!N651/INDEX(CIMS!N$4:N$41,MATCH("Generic Fuels"&amp;$E651,CIMS!$W$4:$W$41,0)),1)</f>
        <v>1</v>
      </c>
      <c r="O651" s="14">
        <f>IF(JCIMS!O651&gt;=0,JCIMS!O651/INDEX(CIMS!O$4:O$41,MATCH("Generic Fuels"&amp;$E651,CIMS!$W$4:$W$41,0)),1)</f>
        <v>1</v>
      </c>
      <c r="P651" s="14">
        <f>IF(JCIMS!P651&gt;=0,JCIMS!P651/INDEX(CIMS!P$4:P$41,MATCH("Generic Fuels"&amp;$E651,CIMS!$W$4:$W$41,0)),1)</f>
        <v>1</v>
      </c>
      <c r="Q651" s="14">
        <f>IF(JCIMS!Q651&gt;=0,JCIMS!Q651/INDEX(CIMS!Q$4:Q$41,MATCH("Generic Fuels"&amp;$E651,CIMS!$W$4:$W$41,0)),1)</f>
        <v>1</v>
      </c>
      <c r="R651" s="14">
        <f>IF(JCIMS!R651&gt;=0,JCIMS!R651/INDEX(CIMS!R$4:R$41,MATCH("Generic Fuels"&amp;$E651,CIMS!$W$4:$W$41,0)),1)</f>
        <v>1</v>
      </c>
      <c r="S651" s="14">
        <f>IF(JCIMS!S651&gt;=0,JCIMS!S651/INDEX(CIMS!S$4:S$41,MATCH("Generic Fuels"&amp;$E651,CIMS!$W$4:$W$41,0)),1)</f>
        <v>1</v>
      </c>
      <c r="T651" s="14">
        <f>IF(JCIMS!T651&gt;=0,JCIMS!T651/INDEX(CIMS!T$4:T$41,MATCH("Generic Fuels"&amp;$E651,CIMS!$W$4:$W$41,0)),1)</f>
        <v>1</v>
      </c>
      <c r="V651" t="str">
        <f t="shared" si="12"/>
        <v>AtlanticOther ManufacturingDiesel</v>
      </c>
    </row>
    <row r="652" spans="3:22" x14ac:dyDescent="0.25">
      <c r="C652" s="6" t="s">
        <v>52</v>
      </c>
      <c r="D652" s="6" t="s">
        <v>44</v>
      </c>
      <c r="E652" t="s">
        <v>25</v>
      </c>
      <c r="F652" s="6">
        <v>2005</v>
      </c>
      <c r="G652" s="6" t="s">
        <v>14</v>
      </c>
      <c r="H652" s="6" t="s">
        <v>15</v>
      </c>
      <c r="I652" s="6" t="s">
        <v>16</v>
      </c>
      <c r="J652" s="14">
        <f>IF(JCIMS!J652&gt;=0,JCIMS!J652/INDEX(CIMS!J$4:J$41,MATCH("Generic Fuels"&amp;$E652,CIMS!$W$4:$W$41,0)),1)</f>
        <v>1</v>
      </c>
      <c r="K652" s="14">
        <f>IF(JCIMS!K652&gt;=0,JCIMS!K652/INDEX(CIMS!K$4:K$41,MATCH("Generic Fuels"&amp;$E652,CIMS!$W$4:$W$41,0)),1)</f>
        <v>1</v>
      </c>
      <c r="L652" s="14">
        <f>IF(JCIMS!L652&gt;=0,JCIMS!L652/INDEX(CIMS!L$4:L$41,MATCH("Generic Fuels"&amp;$E652,CIMS!$W$4:$W$41,0)),1)</f>
        <v>1</v>
      </c>
      <c r="M652" s="14">
        <f>IF(JCIMS!M652&gt;=0,JCIMS!M652/INDEX(CIMS!M$4:M$41,MATCH("Generic Fuels"&amp;$E652,CIMS!$W$4:$W$41,0)),1)</f>
        <v>1</v>
      </c>
      <c r="N652" s="14">
        <f>IF(JCIMS!N652&gt;=0,JCIMS!N652/INDEX(CIMS!N$4:N$41,MATCH("Generic Fuels"&amp;$E652,CIMS!$W$4:$W$41,0)),1)</f>
        <v>1</v>
      </c>
      <c r="O652" s="14">
        <f>IF(JCIMS!O652&gt;=0,JCIMS!O652/INDEX(CIMS!O$4:O$41,MATCH("Generic Fuels"&amp;$E652,CIMS!$W$4:$W$41,0)),1)</f>
        <v>1</v>
      </c>
      <c r="P652" s="14">
        <f>IF(JCIMS!P652&gt;=0,JCIMS!P652/INDEX(CIMS!P$4:P$41,MATCH("Generic Fuels"&amp;$E652,CIMS!$W$4:$W$41,0)),1)</f>
        <v>1</v>
      </c>
      <c r="Q652" s="14">
        <f>IF(JCIMS!Q652&gt;=0,JCIMS!Q652/INDEX(CIMS!Q$4:Q$41,MATCH("Generic Fuels"&amp;$E652,CIMS!$W$4:$W$41,0)),1)</f>
        <v>1</v>
      </c>
      <c r="R652" s="14">
        <f>IF(JCIMS!R652&gt;=0,JCIMS!R652/INDEX(CIMS!R$4:R$41,MATCH("Generic Fuels"&amp;$E652,CIMS!$W$4:$W$41,0)),1)</f>
        <v>1</v>
      </c>
      <c r="S652" s="14">
        <f>IF(JCIMS!S652&gt;=0,JCIMS!S652/INDEX(CIMS!S$4:S$41,MATCH("Generic Fuels"&amp;$E652,CIMS!$W$4:$W$41,0)),1)</f>
        <v>1</v>
      </c>
      <c r="T652" s="14">
        <f>IF(JCIMS!T652&gt;=0,JCIMS!T652/INDEX(CIMS!T$4:T$41,MATCH("Generic Fuels"&amp;$E652,CIMS!$W$4:$W$41,0)),1)</f>
        <v>1</v>
      </c>
      <c r="V652" t="str">
        <f t="shared" si="12"/>
        <v>AtlanticOther ManufacturingGasoline</v>
      </c>
    </row>
    <row r="653" spans="3:22" x14ac:dyDescent="0.25">
      <c r="C653" s="6" t="s">
        <v>52</v>
      </c>
      <c r="D653" s="6" t="s">
        <v>44</v>
      </c>
      <c r="E653" t="s">
        <v>26</v>
      </c>
      <c r="F653" s="6">
        <v>2005</v>
      </c>
      <c r="G653" s="6" t="s">
        <v>14</v>
      </c>
      <c r="H653" s="6" t="s">
        <v>15</v>
      </c>
      <c r="I653" s="6" t="s">
        <v>16</v>
      </c>
      <c r="J653" s="14">
        <f>IF(JCIMS!J653&gt;=0,JCIMS!J653/INDEX(CIMS!J$4:J$41,MATCH("Generic Fuels"&amp;$E653,CIMS!$W$4:$W$41,0)),1)</f>
        <v>0.36972923656171902</v>
      </c>
      <c r="K653" s="14">
        <f>IF(JCIMS!K653&gt;=0,JCIMS!K653/INDEX(CIMS!K$4:K$41,MATCH("Generic Fuels"&amp;$E653,CIMS!$W$4:$W$41,0)),1)</f>
        <v>0.47663033903644852</v>
      </c>
      <c r="L653" s="14">
        <f>IF(JCIMS!L653&gt;=0,JCIMS!L653/INDEX(CIMS!L$4:L$41,MATCH("Generic Fuels"&amp;$E653,CIMS!$W$4:$W$41,0)),1)</f>
        <v>0.84774708529520038</v>
      </c>
      <c r="M653" s="14">
        <f>IF(JCIMS!M653&gt;=0,JCIMS!M653/INDEX(CIMS!M$4:M$41,MATCH("Generic Fuels"&amp;$E653,CIMS!$W$4:$W$41,0)),1)</f>
        <v>0.83575198666310346</v>
      </c>
      <c r="N653" s="14">
        <f>IF(JCIMS!N653&gt;=0,JCIMS!N653/INDEX(CIMS!N$4:N$41,MATCH("Generic Fuels"&amp;$E653,CIMS!$W$4:$W$41,0)),1)</f>
        <v>1.0264418010584921</v>
      </c>
      <c r="O653" s="14">
        <f>IF(JCIMS!O653&gt;=0,JCIMS!O653/INDEX(CIMS!O$4:O$41,MATCH("Generic Fuels"&amp;$E653,CIMS!$W$4:$W$41,0)),1)</f>
        <v>1.1415843585324221</v>
      </c>
      <c r="P653" s="14">
        <f>IF(JCIMS!P653&gt;=0,JCIMS!P653/INDEX(CIMS!P$4:P$41,MATCH("Generic Fuels"&amp;$E653,CIMS!$W$4:$W$41,0)),1)</f>
        <v>1.2276697032085582</v>
      </c>
      <c r="Q653" s="14">
        <f>IF(JCIMS!Q653&gt;=0,JCIMS!Q653/INDEX(CIMS!Q$4:Q$41,MATCH("Generic Fuels"&amp;$E653,CIMS!$W$4:$W$41,0)),1)</f>
        <v>1.3203148940617067</v>
      </c>
      <c r="R653" s="14">
        <f>IF(JCIMS!R653&gt;=0,JCIMS!R653/INDEX(CIMS!R$4:R$41,MATCH("Generic Fuels"&amp;$E653,CIMS!$W$4:$W$41,0)),1)</f>
        <v>1.3908567279450952</v>
      </c>
      <c r="S653" s="14">
        <f>IF(JCIMS!S653&gt;=0,JCIMS!S653/INDEX(CIMS!S$4:S$41,MATCH("Generic Fuels"&amp;$E653,CIMS!$W$4:$W$41,0)),1)</f>
        <v>1.3993926717628089</v>
      </c>
      <c r="T653" s="14">
        <f>IF(JCIMS!T653&gt;=0,JCIMS!T653/INDEX(CIMS!T$4:T$41,MATCH("Generic Fuels"&amp;$E653,CIMS!$W$4:$W$41,0)),1)</f>
        <v>1.4162651446046695</v>
      </c>
      <c r="V653" t="str">
        <f t="shared" si="12"/>
        <v>AtlanticOther ManufacturingFuel Oil</v>
      </c>
    </row>
    <row r="654" spans="3:22" x14ac:dyDescent="0.25">
      <c r="C654" s="6" t="s">
        <v>52</v>
      </c>
      <c r="D654" s="6" t="s">
        <v>44</v>
      </c>
      <c r="E654" t="s">
        <v>27</v>
      </c>
      <c r="F654" s="6">
        <v>2005</v>
      </c>
      <c r="G654" s="6" t="s">
        <v>14</v>
      </c>
      <c r="H654" s="6" t="s">
        <v>15</v>
      </c>
      <c r="I654" s="6" t="s">
        <v>16</v>
      </c>
      <c r="J654" s="14">
        <f>IF(JCIMS!J654&gt;=0,JCIMS!J654/INDEX(CIMS!J$4:J$41,MATCH("Generic Fuels"&amp;$E654,CIMS!$W$4:$W$41,0)),1)</f>
        <v>1</v>
      </c>
      <c r="K654" s="14">
        <f>IF(JCIMS!K654&gt;=0,JCIMS!K654/INDEX(CIMS!K$4:K$41,MATCH("Generic Fuels"&amp;$E654,CIMS!$W$4:$W$41,0)),1)</f>
        <v>1</v>
      </c>
      <c r="L654" s="14">
        <f>IF(JCIMS!L654&gt;=0,JCIMS!L654/INDEX(CIMS!L$4:L$41,MATCH("Generic Fuels"&amp;$E654,CIMS!$W$4:$W$41,0)),1)</f>
        <v>1</v>
      </c>
      <c r="M654" s="14">
        <f>IF(JCIMS!M654&gt;=0,JCIMS!M654/INDEX(CIMS!M$4:M$41,MATCH("Generic Fuels"&amp;$E654,CIMS!$W$4:$W$41,0)),1)</f>
        <v>1</v>
      </c>
      <c r="N654" s="14">
        <f>IF(JCIMS!N654&gt;=0,JCIMS!N654/INDEX(CIMS!N$4:N$41,MATCH("Generic Fuels"&amp;$E654,CIMS!$W$4:$W$41,0)),1)</f>
        <v>1</v>
      </c>
      <c r="O654" s="14">
        <f>IF(JCIMS!O654&gt;=0,JCIMS!O654/INDEX(CIMS!O$4:O$41,MATCH("Generic Fuels"&amp;$E654,CIMS!$W$4:$W$41,0)),1)</f>
        <v>1</v>
      </c>
      <c r="P654" s="14">
        <f>IF(JCIMS!P654&gt;=0,JCIMS!P654/INDEX(CIMS!P$4:P$41,MATCH("Generic Fuels"&amp;$E654,CIMS!$W$4:$W$41,0)),1)</f>
        <v>1</v>
      </c>
      <c r="Q654" s="14">
        <f>IF(JCIMS!Q654&gt;=0,JCIMS!Q654/INDEX(CIMS!Q$4:Q$41,MATCH("Generic Fuels"&amp;$E654,CIMS!$W$4:$W$41,0)),1)</f>
        <v>1</v>
      </c>
      <c r="R654" s="14">
        <f>IF(JCIMS!R654&gt;=0,JCIMS!R654/INDEX(CIMS!R$4:R$41,MATCH("Generic Fuels"&amp;$E654,CIMS!$W$4:$W$41,0)),1)</f>
        <v>1</v>
      </c>
      <c r="S654" s="14">
        <f>IF(JCIMS!S654&gt;=0,JCIMS!S654/INDEX(CIMS!S$4:S$41,MATCH("Generic Fuels"&amp;$E654,CIMS!$W$4:$W$41,0)),1)</f>
        <v>1</v>
      </c>
      <c r="T654" s="14">
        <f>IF(JCIMS!T654&gt;=0,JCIMS!T654/INDEX(CIMS!T$4:T$41,MATCH("Generic Fuels"&amp;$E654,CIMS!$W$4:$W$41,0)),1)</f>
        <v>1</v>
      </c>
      <c r="V654" t="str">
        <f t="shared" si="12"/>
        <v>AtlanticOther ManufacturingHydrogen</v>
      </c>
    </row>
    <row r="655" spans="3:22" x14ac:dyDescent="0.25">
      <c r="C655" s="6" t="s">
        <v>52</v>
      </c>
      <c r="D655" s="6" t="s">
        <v>44</v>
      </c>
      <c r="E655" t="s">
        <v>28</v>
      </c>
      <c r="F655" s="6">
        <v>2005</v>
      </c>
      <c r="G655" s="6" t="s">
        <v>14</v>
      </c>
      <c r="H655" s="6" t="s">
        <v>15</v>
      </c>
      <c r="I655" s="6" t="s">
        <v>16</v>
      </c>
      <c r="J655" s="14">
        <f>IF(JCIMS!J655&gt;=0,JCIMS!J655/INDEX(CIMS!J$4:J$41,MATCH("Generic Fuels"&amp;$E655,CIMS!$W$4:$W$41,0)),1)</f>
        <v>1</v>
      </c>
      <c r="K655" s="14">
        <f>IF(JCIMS!K655&gt;=0,JCIMS!K655/INDEX(CIMS!K$4:K$41,MATCH("Generic Fuels"&amp;$E655,CIMS!$W$4:$W$41,0)),1)</f>
        <v>1</v>
      </c>
      <c r="L655" s="14">
        <f>IF(JCIMS!L655&gt;=0,JCIMS!L655/INDEX(CIMS!L$4:L$41,MATCH("Generic Fuels"&amp;$E655,CIMS!$W$4:$W$41,0)),1)</f>
        <v>1</v>
      </c>
      <c r="M655" s="14">
        <f>IF(JCIMS!M655&gt;=0,JCIMS!M655/INDEX(CIMS!M$4:M$41,MATCH("Generic Fuels"&amp;$E655,CIMS!$W$4:$W$41,0)),1)</f>
        <v>1</v>
      </c>
      <c r="N655" s="14">
        <f>IF(JCIMS!N655&gt;=0,JCIMS!N655/INDEX(CIMS!N$4:N$41,MATCH("Generic Fuels"&amp;$E655,CIMS!$W$4:$W$41,0)),1)</f>
        <v>1</v>
      </c>
      <c r="O655" s="14">
        <f>IF(JCIMS!O655&gt;=0,JCIMS!O655/INDEX(CIMS!O$4:O$41,MATCH("Generic Fuels"&amp;$E655,CIMS!$W$4:$W$41,0)),1)</f>
        <v>1</v>
      </c>
      <c r="P655" s="14">
        <f>IF(JCIMS!P655&gt;=0,JCIMS!P655/INDEX(CIMS!P$4:P$41,MATCH("Generic Fuels"&amp;$E655,CIMS!$W$4:$W$41,0)),1)</f>
        <v>1</v>
      </c>
      <c r="Q655" s="14">
        <f>IF(JCIMS!Q655&gt;=0,JCIMS!Q655/INDEX(CIMS!Q$4:Q$41,MATCH("Generic Fuels"&amp;$E655,CIMS!$W$4:$W$41,0)),1)</f>
        <v>1</v>
      </c>
      <c r="R655" s="14">
        <f>IF(JCIMS!R655&gt;=0,JCIMS!R655/INDEX(CIMS!R$4:R$41,MATCH("Generic Fuels"&amp;$E655,CIMS!$W$4:$W$41,0)),1)</f>
        <v>1</v>
      </c>
      <c r="S655" s="14">
        <f>IF(JCIMS!S655&gt;=0,JCIMS!S655/INDEX(CIMS!S$4:S$41,MATCH("Generic Fuels"&amp;$E655,CIMS!$W$4:$W$41,0)),1)</f>
        <v>1</v>
      </c>
      <c r="T655" s="14">
        <f>IF(JCIMS!T655&gt;=0,JCIMS!T655/INDEX(CIMS!T$4:T$41,MATCH("Generic Fuels"&amp;$E655,CIMS!$W$4:$W$41,0)),1)</f>
        <v>1</v>
      </c>
      <c r="V655" t="str">
        <f t="shared" si="12"/>
        <v>AtlanticOther ManufacturingBiogas</v>
      </c>
    </row>
    <row r="656" spans="3:22" x14ac:dyDescent="0.25">
      <c r="C656" s="6" t="s">
        <v>52</v>
      </c>
      <c r="D656" s="6" t="s">
        <v>44</v>
      </c>
      <c r="E656" t="s">
        <v>29</v>
      </c>
      <c r="F656" s="6">
        <v>2005</v>
      </c>
      <c r="G656" s="6" t="s">
        <v>14</v>
      </c>
      <c r="H656" s="6" t="s">
        <v>15</v>
      </c>
      <c r="I656" s="6" t="s">
        <v>16</v>
      </c>
      <c r="J656" s="14">
        <f>IF(JCIMS!J656&gt;=0,JCIMS!J656/INDEX(CIMS!J$4:J$41,MATCH("Generic Fuels"&amp;$E656,CIMS!$W$4:$W$41,0)),1)</f>
        <v>1</v>
      </c>
      <c r="K656" s="14">
        <f>IF(JCIMS!K656&gt;=0,JCIMS!K656/INDEX(CIMS!K$4:K$41,MATCH("Generic Fuels"&amp;$E656,CIMS!$W$4:$W$41,0)),1)</f>
        <v>1</v>
      </c>
      <c r="L656" s="14">
        <f>IF(JCIMS!L656&gt;=0,JCIMS!L656/INDEX(CIMS!L$4:L$41,MATCH("Generic Fuels"&amp;$E656,CIMS!$W$4:$W$41,0)),1)</f>
        <v>1</v>
      </c>
      <c r="M656" s="14">
        <f>IF(JCIMS!M656&gt;=0,JCIMS!M656/INDEX(CIMS!M$4:M$41,MATCH("Generic Fuels"&amp;$E656,CIMS!$W$4:$W$41,0)),1)</f>
        <v>1</v>
      </c>
      <c r="N656" s="14">
        <f>IF(JCIMS!N656&gt;=0,JCIMS!N656/INDEX(CIMS!N$4:N$41,MATCH("Generic Fuels"&amp;$E656,CIMS!$W$4:$W$41,0)),1)</f>
        <v>1</v>
      </c>
      <c r="O656" s="14">
        <f>IF(JCIMS!O656&gt;=0,JCIMS!O656/INDEX(CIMS!O$4:O$41,MATCH("Generic Fuels"&amp;$E656,CIMS!$W$4:$W$41,0)),1)</f>
        <v>1</v>
      </c>
      <c r="P656" s="14">
        <f>IF(JCIMS!P656&gt;=0,JCIMS!P656/INDEX(CIMS!P$4:P$41,MATCH("Generic Fuels"&amp;$E656,CIMS!$W$4:$W$41,0)),1)</f>
        <v>1</v>
      </c>
      <c r="Q656" s="14">
        <f>IF(JCIMS!Q656&gt;=0,JCIMS!Q656/INDEX(CIMS!Q$4:Q$41,MATCH("Generic Fuels"&amp;$E656,CIMS!$W$4:$W$41,0)),1)</f>
        <v>1</v>
      </c>
      <c r="R656" s="14">
        <f>IF(JCIMS!R656&gt;=0,JCIMS!R656/INDEX(CIMS!R$4:R$41,MATCH("Generic Fuels"&amp;$E656,CIMS!$W$4:$W$41,0)),1)</f>
        <v>1</v>
      </c>
      <c r="S656" s="14">
        <f>IF(JCIMS!S656&gt;=0,JCIMS!S656/INDEX(CIMS!S$4:S$41,MATCH("Generic Fuels"&amp;$E656,CIMS!$W$4:$W$41,0)),1)</f>
        <v>1</v>
      </c>
      <c r="T656" s="14">
        <f>IF(JCIMS!T656&gt;=0,JCIMS!T656/INDEX(CIMS!T$4:T$41,MATCH("Generic Fuels"&amp;$E656,CIMS!$W$4:$W$41,0)),1)</f>
        <v>1</v>
      </c>
      <c r="V656" t="str">
        <f t="shared" si="12"/>
        <v>AtlanticOther ManufacturingLPG</v>
      </c>
    </row>
    <row r="657" spans="3:22" x14ac:dyDescent="0.25">
      <c r="C657" s="6" t="s">
        <v>52</v>
      </c>
      <c r="D657" s="6" t="s">
        <v>44</v>
      </c>
      <c r="E657" t="s">
        <v>30</v>
      </c>
      <c r="F657" s="6">
        <v>2005</v>
      </c>
      <c r="G657" s="6" t="s">
        <v>14</v>
      </c>
      <c r="H657" s="6" t="s">
        <v>15</v>
      </c>
      <c r="I657" s="6" t="s">
        <v>16</v>
      </c>
      <c r="J657" s="14">
        <f>IF(JCIMS!J657&gt;=0,JCIMS!J657/INDEX(CIMS!J$4:J$41,MATCH("Generic Fuels"&amp;$E657,CIMS!$W$4:$W$41,0)),1)</f>
        <v>1.2593409650459144</v>
      </c>
      <c r="K657" s="14">
        <f>IF(JCIMS!K657&gt;=0,JCIMS!K657/INDEX(CIMS!K$4:K$41,MATCH("Generic Fuels"&amp;$E657,CIMS!$W$4:$W$41,0)),1)</f>
        <v>1.0014371828409649</v>
      </c>
      <c r="L657" s="14">
        <f>IF(JCIMS!L657&gt;=0,JCIMS!L657/INDEX(CIMS!L$4:L$41,MATCH("Generic Fuels"&amp;$E657,CIMS!$W$4:$W$41,0)),1)</f>
        <v>1.0728427605633803</v>
      </c>
      <c r="M657" s="14">
        <f>IF(JCIMS!M657&gt;=0,JCIMS!M657/INDEX(CIMS!M$4:M$41,MATCH("Generic Fuels"&amp;$E657,CIMS!$W$4:$W$41,0)),1)</f>
        <v>0.99884051654978678</v>
      </c>
      <c r="N657" s="14">
        <f>IF(JCIMS!N657&gt;=0,JCIMS!N657/INDEX(CIMS!N$4:N$41,MATCH("Generic Fuels"&amp;$E657,CIMS!$W$4:$W$41,0)),1)</f>
        <v>3.2963223735261504</v>
      </c>
      <c r="O657" s="14">
        <f>IF(JCIMS!O657&gt;=0,JCIMS!O657/INDEX(CIMS!O$4:O$41,MATCH("Generic Fuels"&amp;$E657,CIMS!$W$4:$W$41,0)),1)</f>
        <v>3.2829171075179535</v>
      </c>
      <c r="P657" s="14">
        <f>IF(JCIMS!P657&gt;=0,JCIMS!P657/INDEX(CIMS!P$4:P$41,MATCH("Generic Fuels"&amp;$E657,CIMS!$W$4:$W$41,0)),1)</f>
        <v>3.5142143377385482</v>
      </c>
      <c r="Q657" s="14">
        <f>IF(JCIMS!Q657&gt;=0,JCIMS!Q657/INDEX(CIMS!Q$4:Q$41,MATCH("Generic Fuels"&amp;$E657,CIMS!$W$4:$W$41,0)),1)</f>
        <v>3.2587692871785414</v>
      </c>
      <c r="R657" s="14">
        <f>IF(JCIMS!R657&gt;=0,JCIMS!R657/INDEX(CIMS!R$4:R$41,MATCH("Generic Fuels"&amp;$E657,CIMS!$W$4:$W$41,0)),1)</f>
        <v>2.8308264089760953</v>
      </c>
      <c r="S657" s="14">
        <f>IF(JCIMS!S657&gt;=0,JCIMS!S657/INDEX(CIMS!S$4:S$41,MATCH("Generic Fuels"&amp;$E657,CIMS!$W$4:$W$41,0)),1)</f>
        <v>2.4107037617075582</v>
      </c>
      <c r="T657" s="14">
        <f>IF(JCIMS!T657&gt;=0,JCIMS!T657/INDEX(CIMS!T$4:T$41,MATCH("Generic Fuels"&amp;$E657,CIMS!$W$4:$W$41,0)),1)</f>
        <v>2.1386494186935394</v>
      </c>
      <c r="V657" t="str">
        <f t="shared" si="12"/>
        <v>AtlanticOther ManufacturingNatural Gas</v>
      </c>
    </row>
    <row r="658" spans="3:22" x14ac:dyDescent="0.25">
      <c r="C658" s="6" t="s">
        <v>52</v>
      </c>
      <c r="D658" s="6" t="s">
        <v>44</v>
      </c>
      <c r="E658" t="s">
        <v>31</v>
      </c>
      <c r="F658" s="6">
        <v>2005</v>
      </c>
      <c r="G658" s="6" t="s">
        <v>14</v>
      </c>
      <c r="H658" s="6" t="s">
        <v>15</v>
      </c>
      <c r="I658" s="6" t="s">
        <v>16</v>
      </c>
      <c r="J658" s="14">
        <f>IF(JCIMS!J658&gt;=0,JCIMS!J658/INDEX(CIMS!J$4:J$41,MATCH("Generic Fuels"&amp;$E658,CIMS!$W$4:$W$41,0)),1)</f>
        <v>1</v>
      </c>
      <c r="K658" s="14">
        <f>IF(JCIMS!K658&gt;=0,JCIMS!K658/INDEX(CIMS!K$4:K$41,MATCH("Generic Fuels"&amp;$E658,CIMS!$W$4:$W$41,0)),1)</f>
        <v>1</v>
      </c>
      <c r="L658" s="14">
        <f>IF(JCIMS!L658&gt;=0,JCIMS!L658/INDEX(CIMS!L$4:L$41,MATCH("Generic Fuels"&amp;$E658,CIMS!$W$4:$W$41,0)),1)</f>
        <v>1</v>
      </c>
      <c r="M658" s="14">
        <f>IF(JCIMS!M658&gt;=0,JCIMS!M658/INDEX(CIMS!M$4:M$41,MATCH("Generic Fuels"&amp;$E658,CIMS!$W$4:$W$41,0)),1)</f>
        <v>1</v>
      </c>
      <c r="N658" s="14">
        <f>IF(JCIMS!N658&gt;=0,JCIMS!N658/INDEX(CIMS!N$4:N$41,MATCH("Generic Fuels"&amp;$E658,CIMS!$W$4:$W$41,0)),1)</f>
        <v>1</v>
      </c>
      <c r="O658" s="14">
        <f>IF(JCIMS!O658&gt;=0,JCIMS!O658/INDEX(CIMS!O$4:O$41,MATCH("Generic Fuels"&amp;$E658,CIMS!$W$4:$W$41,0)),1)</f>
        <v>1</v>
      </c>
      <c r="P658" s="14">
        <f>IF(JCIMS!P658&gt;=0,JCIMS!P658/INDEX(CIMS!P$4:P$41,MATCH("Generic Fuels"&amp;$E658,CIMS!$W$4:$W$41,0)),1)</f>
        <v>1</v>
      </c>
      <c r="Q658" s="14">
        <f>IF(JCIMS!Q658&gt;=0,JCIMS!Q658/INDEX(CIMS!Q$4:Q$41,MATCH("Generic Fuels"&amp;$E658,CIMS!$W$4:$W$41,0)),1)</f>
        <v>1</v>
      </c>
      <c r="R658" s="14">
        <f>IF(JCIMS!R658&gt;=0,JCIMS!R658/INDEX(CIMS!R$4:R$41,MATCH("Generic Fuels"&amp;$E658,CIMS!$W$4:$W$41,0)),1)</f>
        <v>1</v>
      </c>
      <c r="S658" s="14">
        <f>IF(JCIMS!S658&gt;=0,JCIMS!S658/INDEX(CIMS!S$4:S$41,MATCH("Generic Fuels"&amp;$E658,CIMS!$W$4:$W$41,0)),1)</f>
        <v>1</v>
      </c>
      <c r="T658" s="14">
        <f>IF(JCIMS!T658&gt;=0,JCIMS!T658/INDEX(CIMS!T$4:T$41,MATCH("Generic Fuels"&amp;$E658,CIMS!$W$4:$W$41,0)),1)</f>
        <v>1</v>
      </c>
      <c r="V658" t="str">
        <f t="shared" si="12"/>
        <v>AtlanticOther ManufacturingPetroleum Coke</v>
      </c>
    </row>
    <row r="659" spans="3:22" x14ac:dyDescent="0.25">
      <c r="C659" s="6" t="s">
        <v>52</v>
      </c>
      <c r="D659" s="6" t="s">
        <v>44</v>
      </c>
      <c r="E659" t="s">
        <v>32</v>
      </c>
      <c r="F659" s="6">
        <v>2005</v>
      </c>
      <c r="G659" s="6" t="s">
        <v>14</v>
      </c>
      <c r="H659" s="6" t="s">
        <v>15</v>
      </c>
      <c r="I659" s="6" t="s">
        <v>16</v>
      </c>
      <c r="J659" s="14">
        <f>IF(JCIMS!J659&gt;=0,JCIMS!J659/INDEX(CIMS!J$4:J$41,MATCH("Generic Fuels"&amp;$E659,CIMS!$W$4:$W$41,0)),1)</f>
        <v>1</v>
      </c>
      <c r="K659" s="14">
        <f>IF(JCIMS!K659&gt;=0,JCIMS!K659/INDEX(CIMS!K$4:K$41,MATCH("Generic Fuels"&amp;$E659,CIMS!$W$4:$W$41,0)),1)</f>
        <v>1</v>
      </c>
      <c r="L659" s="14">
        <f>IF(JCIMS!L659&gt;=0,JCIMS!L659/INDEX(CIMS!L$4:L$41,MATCH("Generic Fuels"&amp;$E659,CIMS!$W$4:$W$41,0)),1)</f>
        <v>1</v>
      </c>
      <c r="M659" s="14">
        <f>IF(JCIMS!M659&gt;=0,JCIMS!M659/INDEX(CIMS!M$4:M$41,MATCH("Generic Fuels"&amp;$E659,CIMS!$W$4:$W$41,0)),1)</f>
        <v>1</v>
      </c>
      <c r="N659" s="14">
        <f>IF(JCIMS!N659&gt;=0,JCIMS!N659/INDEX(CIMS!N$4:N$41,MATCH("Generic Fuels"&amp;$E659,CIMS!$W$4:$W$41,0)),1)</f>
        <v>1</v>
      </c>
      <c r="O659" s="14">
        <f>IF(JCIMS!O659&gt;=0,JCIMS!O659/INDEX(CIMS!O$4:O$41,MATCH("Generic Fuels"&amp;$E659,CIMS!$W$4:$W$41,0)),1)</f>
        <v>1</v>
      </c>
      <c r="P659" s="14">
        <f>IF(JCIMS!P659&gt;=0,JCIMS!P659/INDEX(CIMS!P$4:P$41,MATCH("Generic Fuels"&amp;$E659,CIMS!$W$4:$W$41,0)),1)</f>
        <v>1</v>
      </c>
      <c r="Q659" s="14">
        <f>IF(JCIMS!Q659&gt;=0,JCIMS!Q659/INDEX(CIMS!Q$4:Q$41,MATCH("Generic Fuels"&amp;$E659,CIMS!$W$4:$W$41,0)),1)</f>
        <v>1</v>
      </c>
      <c r="R659" s="14">
        <f>IF(JCIMS!R659&gt;=0,JCIMS!R659/INDEX(CIMS!R$4:R$41,MATCH("Generic Fuels"&amp;$E659,CIMS!$W$4:$W$41,0)),1)</f>
        <v>1</v>
      </c>
      <c r="S659" s="14">
        <f>IF(JCIMS!S659&gt;=0,JCIMS!S659/INDEX(CIMS!S$4:S$41,MATCH("Generic Fuels"&amp;$E659,CIMS!$W$4:$W$41,0)),1)</f>
        <v>1</v>
      </c>
      <c r="T659" s="14">
        <f>IF(JCIMS!T659&gt;=0,JCIMS!T659/INDEX(CIMS!T$4:T$41,MATCH("Generic Fuels"&amp;$E659,CIMS!$W$4:$W$41,0)),1)</f>
        <v>1</v>
      </c>
      <c r="V659" t="str">
        <f t="shared" si="12"/>
        <v>AtlanticOther ManufacturingPropane</v>
      </c>
    </row>
    <row r="660" spans="3:22" x14ac:dyDescent="0.25">
      <c r="C660" s="6" t="s">
        <v>52</v>
      </c>
      <c r="D660" s="6" t="s">
        <v>44</v>
      </c>
      <c r="E660" t="s">
        <v>33</v>
      </c>
      <c r="F660" s="6">
        <v>2005</v>
      </c>
      <c r="G660" s="6" t="s">
        <v>14</v>
      </c>
      <c r="H660" s="6" t="s">
        <v>15</v>
      </c>
      <c r="I660" s="6" t="s">
        <v>16</v>
      </c>
      <c r="J660" s="14">
        <f>IF(JCIMS!J660&gt;=0,JCIMS!J660/INDEX(CIMS!J$4:J$41,MATCH("Generic Fuels"&amp;$E660,CIMS!$W$4:$W$41,0)),1)</f>
        <v>1</v>
      </c>
      <c r="K660" s="14">
        <f>IF(JCIMS!K660&gt;=0,JCIMS!K660/INDEX(CIMS!K$4:K$41,MATCH("Generic Fuels"&amp;$E660,CIMS!$W$4:$W$41,0)),1)</f>
        <v>1</v>
      </c>
      <c r="L660" s="14">
        <f>IF(JCIMS!L660&gt;=0,JCIMS!L660/INDEX(CIMS!L$4:L$41,MATCH("Generic Fuels"&amp;$E660,CIMS!$W$4:$W$41,0)),1)</f>
        <v>1</v>
      </c>
      <c r="M660" s="14">
        <f>IF(JCIMS!M660&gt;=0,JCIMS!M660/INDEX(CIMS!M$4:M$41,MATCH("Generic Fuels"&amp;$E660,CIMS!$W$4:$W$41,0)),1)</f>
        <v>1</v>
      </c>
      <c r="N660" s="14">
        <f>IF(JCIMS!N660&gt;=0,JCIMS!N660/INDEX(CIMS!N$4:N$41,MATCH("Generic Fuels"&amp;$E660,CIMS!$W$4:$W$41,0)),1)</f>
        <v>1</v>
      </c>
      <c r="O660" s="14">
        <f>IF(JCIMS!O660&gt;=0,JCIMS!O660/INDEX(CIMS!O$4:O$41,MATCH("Generic Fuels"&amp;$E660,CIMS!$W$4:$W$41,0)),1)</f>
        <v>1</v>
      </c>
      <c r="P660" s="14">
        <f>IF(JCIMS!P660&gt;=0,JCIMS!P660/INDEX(CIMS!P$4:P$41,MATCH("Generic Fuels"&amp;$E660,CIMS!$W$4:$W$41,0)),1)</f>
        <v>1</v>
      </c>
      <c r="Q660" s="14">
        <f>IF(JCIMS!Q660&gt;=0,JCIMS!Q660/INDEX(CIMS!Q$4:Q$41,MATCH("Generic Fuels"&amp;$E660,CIMS!$W$4:$W$41,0)),1)</f>
        <v>1</v>
      </c>
      <c r="R660" s="14">
        <f>IF(JCIMS!R660&gt;=0,JCIMS!R660/INDEX(CIMS!R$4:R$41,MATCH("Generic Fuels"&amp;$E660,CIMS!$W$4:$W$41,0)),1)</f>
        <v>1</v>
      </c>
      <c r="S660" s="14">
        <f>IF(JCIMS!S660&gt;=0,JCIMS!S660/INDEX(CIMS!S$4:S$41,MATCH("Generic Fuels"&amp;$E660,CIMS!$W$4:$W$41,0)),1)</f>
        <v>1</v>
      </c>
      <c r="T660" s="14">
        <f>IF(JCIMS!T660&gt;=0,JCIMS!T660/INDEX(CIMS!T$4:T$41,MATCH("Generic Fuels"&amp;$E660,CIMS!$W$4:$W$41,0)),1)</f>
        <v>1</v>
      </c>
      <c r="V660" t="str">
        <f t="shared" si="12"/>
        <v>AtlanticOther ManufacturingRefinery Fuel Gas</v>
      </c>
    </row>
    <row r="661" spans="3:22" x14ac:dyDescent="0.25">
      <c r="C661" s="6" t="s">
        <v>52</v>
      </c>
      <c r="D661" s="6" t="s">
        <v>44</v>
      </c>
      <c r="E661" t="s">
        <v>34</v>
      </c>
      <c r="F661" s="6">
        <v>2005</v>
      </c>
      <c r="G661" s="6" t="s">
        <v>14</v>
      </c>
      <c r="H661" s="6" t="s">
        <v>15</v>
      </c>
      <c r="I661" s="6" t="s">
        <v>16</v>
      </c>
      <c r="J661" s="14">
        <f>IF(JCIMS!J661&gt;=0,JCIMS!J661/INDEX(CIMS!J$4:J$41,MATCH("Generic Fuels"&amp;$E661,CIMS!$W$4:$W$41,0)),1)</f>
        <v>1</v>
      </c>
      <c r="K661" s="14">
        <f>IF(JCIMS!K661&gt;=0,JCIMS!K661/INDEX(CIMS!K$4:K$41,MATCH("Generic Fuels"&amp;$E661,CIMS!$W$4:$W$41,0)),1)</f>
        <v>1</v>
      </c>
      <c r="L661" s="14">
        <f>IF(JCIMS!L661&gt;=0,JCIMS!L661/INDEX(CIMS!L$4:L$41,MATCH("Generic Fuels"&amp;$E661,CIMS!$W$4:$W$41,0)),1)</f>
        <v>1</v>
      </c>
      <c r="M661" s="14">
        <f>IF(JCIMS!M661&gt;=0,JCIMS!M661/INDEX(CIMS!M$4:M$41,MATCH("Generic Fuels"&amp;$E661,CIMS!$W$4:$W$41,0)),1)</f>
        <v>1</v>
      </c>
      <c r="N661" s="14">
        <f>IF(JCIMS!N661&gt;=0,JCIMS!N661/INDEX(CIMS!N$4:N$41,MATCH("Generic Fuels"&amp;$E661,CIMS!$W$4:$W$41,0)),1)</f>
        <v>1</v>
      </c>
      <c r="O661" s="14">
        <f>IF(JCIMS!O661&gt;=0,JCIMS!O661/INDEX(CIMS!O$4:O$41,MATCH("Generic Fuels"&amp;$E661,CIMS!$W$4:$W$41,0)),1)</f>
        <v>1</v>
      </c>
      <c r="P661" s="14">
        <f>IF(JCIMS!P661&gt;=0,JCIMS!P661/INDEX(CIMS!P$4:P$41,MATCH("Generic Fuels"&amp;$E661,CIMS!$W$4:$W$41,0)),1)</f>
        <v>1</v>
      </c>
      <c r="Q661" s="14">
        <f>IF(JCIMS!Q661&gt;=0,JCIMS!Q661/INDEX(CIMS!Q$4:Q$41,MATCH("Generic Fuels"&amp;$E661,CIMS!$W$4:$W$41,0)),1)</f>
        <v>1</v>
      </c>
      <c r="R661" s="14">
        <f>IF(JCIMS!R661&gt;=0,JCIMS!R661/INDEX(CIMS!R$4:R$41,MATCH("Generic Fuels"&amp;$E661,CIMS!$W$4:$W$41,0)),1)</f>
        <v>1</v>
      </c>
      <c r="S661" s="14">
        <f>IF(JCIMS!S661&gt;=0,JCIMS!S661/INDEX(CIMS!S$4:S$41,MATCH("Generic Fuels"&amp;$E661,CIMS!$W$4:$W$41,0)),1)</f>
        <v>1</v>
      </c>
      <c r="T661" s="14">
        <f>IF(JCIMS!T661&gt;=0,JCIMS!T661/INDEX(CIMS!T$4:T$41,MATCH("Generic Fuels"&amp;$E661,CIMS!$W$4:$W$41,0)),1)</f>
        <v>1</v>
      </c>
      <c r="V661" t="str">
        <f t="shared" si="12"/>
        <v>AtlanticOther ManufacturingUranium</v>
      </c>
    </row>
    <row r="662" spans="3:22" x14ac:dyDescent="0.25">
      <c r="C662" s="6" t="s">
        <v>52</v>
      </c>
      <c r="D662" s="6" t="s">
        <v>44</v>
      </c>
      <c r="E662" t="s">
        <v>35</v>
      </c>
      <c r="F662" s="6">
        <v>2005</v>
      </c>
      <c r="G662" s="6" t="s">
        <v>14</v>
      </c>
      <c r="H662" s="6" t="s">
        <v>15</v>
      </c>
      <c r="I662" s="6" t="s">
        <v>16</v>
      </c>
      <c r="J662" s="14">
        <f>IF(JCIMS!J662&gt;=0,JCIMS!J662/INDEX(CIMS!J$4:J$41,MATCH("Generic Fuels"&amp;$E662,CIMS!$W$4:$W$41,0)),1)</f>
        <v>1</v>
      </c>
      <c r="K662" s="14">
        <f>IF(JCIMS!K662&gt;=0,JCIMS!K662/INDEX(CIMS!K$4:K$41,MATCH("Generic Fuels"&amp;$E662,CIMS!$W$4:$W$41,0)),1)</f>
        <v>1</v>
      </c>
      <c r="L662" s="14">
        <f>IF(JCIMS!L662&gt;=0,JCIMS!L662/INDEX(CIMS!L$4:L$41,MATCH("Generic Fuels"&amp;$E662,CIMS!$W$4:$W$41,0)),1)</f>
        <v>1</v>
      </c>
      <c r="M662" s="14">
        <f>IF(JCIMS!M662&gt;=0,JCIMS!M662/INDEX(CIMS!M$4:M$41,MATCH("Generic Fuels"&amp;$E662,CIMS!$W$4:$W$41,0)),1)</f>
        <v>1</v>
      </c>
      <c r="N662" s="14">
        <f>IF(JCIMS!N662&gt;=0,JCIMS!N662/INDEX(CIMS!N$4:N$41,MATCH("Generic Fuels"&amp;$E662,CIMS!$W$4:$W$41,0)),1)</f>
        <v>1</v>
      </c>
      <c r="O662" s="14">
        <f>IF(JCIMS!O662&gt;=0,JCIMS!O662/INDEX(CIMS!O$4:O$41,MATCH("Generic Fuels"&amp;$E662,CIMS!$W$4:$W$41,0)),1)</f>
        <v>1</v>
      </c>
      <c r="P662" s="14">
        <f>IF(JCIMS!P662&gt;=0,JCIMS!P662/INDEX(CIMS!P$4:P$41,MATCH("Generic Fuels"&amp;$E662,CIMS!$W$4:$W$41,0)),1)</f>
        <v>1</v>
      </c>
      <c r="Q662" s="14">
        <f>IF(JCIMS!Q662&gt;=0,JCIMS!Q662/INDEX(CIMS!Q$4:Q$41,MATCH("Generic Fuels"&amp;$E662,CIMS!$W$4:$W$41,0)),1)</f>
        <v>1</v>
      </c>
      <c r="R662" s="14">
        <f>IF(JCIMS!R662&gt;=0,JCIMS!R662/INDEX(CIMS!R$4:R$41,MATCH("Generic Fuels"&amp;$E662,CIMS!$W$4:$W$41,0)),1)</f>
        <v>1</v>
      </c>
      <c r="S662" s="14">
        <f>IF(JCIMS!S662&gt;=0,JCIMS!S662/INDEX(CIMS!S$4:S$41,MATCH("Generic Fuels"&amp;$E662,CIMS!$W$4:$W$41,0)),1)</f>
        <v>1</v>
      </c>
      <c r="T662" s="14">
        <f>IF(JCIMS!T662&gt;=0,JCIMS!T662/INDEX(CIMS!T$4:T$41,MATCH("Generic Fuels"&amp;$E662,CIMS!$W$4:$W$41,0)),1)</f>
        <v>1</v>
      </c>
      <c r="V662" t="str">
        <f t="shared" si="12"/>
        <v>AtlanticOther ManufacturingWaste Fuel</v>
      </c>
    </row>
    <row r="663" spans="3:22" x14ac:dyDescent="0.25">
      <c r="C663" s="6" t="s">
        <v>52</v>
      </c>
      <c r="D663" s="6" t="s">
        <v>44</v>
      </c>
      <c r="E663" t="s">
        <v>36</v>
      </c>
      <c r="F663" s="6">
        <v>2005</v>
      </c>
      <c r="G663" s="6" t="s">
        <v>14</v>
      </c>
      <c r="H663" s="6" t="s">
        <v>15</v>
      </c>
      <c r="I663" s="6" t="s">
        <v>16</v>
      </c>
      <c r="J663" s="14">
        <f>IF(JCIMS!J663&gt;=0,JCIMS!J663/INDEX(CIMS!J$4:J$41,MATCH("Generic Fuels"&amp;$E663,CIMS!$W$4:$W$41,0)),1)</f>
        <v>1.6230533378004837</v>
      </c>
      <c r="K663" s="14">
        <f>IF(JCIMS!K663&gt;=0,JCIMS!K663/INDEX(CIMS!K$4:K$41,MATCH("Generic Fuels"&amp;$E663,CIMS!$W$4:$W$41,0)),1)</f>
        <v>2</v>
      </c>
      <c r="L663" s="14">
        <f>IF(JCIMS!L663&gt;=0,JCIMS!L663/INDEX(CIMS!L$4:L$41,MATCH("Generic Fuels"&amp;$E663,CIMS!$W$4:$W$41,0)),1)</f>
        <v>6.5949179713943993</v>
      </c>
      <c r="M663" s="14">
        <f>IF(JCIMS!M663&gt;=0,JCIMS!M663/INDEX(CIMS!M$4:M$41,MATCH("Generic Fuels"&amp;$E663,CIMS!$W$4:$W$41,0)),1)</f>
        <v>6.5949179713943993</v>
      </c>
      <c r="N663" s="14">
        <f>IF(JCIMS!N663&gt;=0,JCIMS!N663/INDEX(CIMS!N$4:N$41,MATCH("Generic Fuels"&amp;$E663,CIMS!$W$4:$W$41,0)),1)</f>
        <v>6.5949179713943993</v>
      </c>
      <c r="O663" s="14">
        <f>IF(JCIMS!O663&gt;=0,JCIMS!O663/INDEX(CIMS!O$4:O$41,MATCH("Generic Fuels"&amp;$E663,CIMS!$W$4:$W$41,0)),1)</f>
        <v>6.5949179713943993</v>
      </c>
      <c r="P663" s="14">
        <f>IF(JCIMS!P663&gt;=0,JCIMS!P663/INDEX(CIMS!P$4:P$41,MATCH("Generic Fuels"&amp;$E663,CIMS!$W$4:$W$41,0)),1)</f>
        <v>6.5949179713943993</v>
      </c>
      <c r="Q663" s="14">
        <f>IF(JCIMS!Q663&gt;=0,JCIMS!Q663/INDEX(CIMS!Q$4:Q$41,MATCH("Generic Fuels"&amp;$E663,CIMS!$W$4:$W$41,0)),1)</f>
        <v>6.5949179713943993</v>
      </c>
      <c r="R663" s="14">
        <f>IF(JCIMS!R663&gt;=0,JCIMS!R663/INDEX(CIMS!R$4:R$41,MATCH("Generic Fuels"&amp;$E663,CIMS!$W$4:$W$41,0)),1)</f>
        <v>6.5949179713943993</v>
      </c>
      <c r="S663" s="14">
        <f>IF(JCIMS!S663&gt;=0,JCIMS!S663/INDEX(CIMS!S$4:S$41,MATCH("Generic Fuels"&amp;$E663,CIMS!$W$4:$W$41,0)),1)</f>
        <v>6.5949179713943993</v>
      </c>
      <c r="T663" s="14">
        <f>IF(JCIMS!T663&gt;=0,JCIMS!T663/INDEX(CIMS!T$4:T$41,MATCH("Generic Fuels"&amp;$E663,CIMS!$W$4:$W$41,0)),1)</f>
        <v>6.5949179713943993</v>
      </c>
      <c r="V663" t="str">
        <f t="shared" si="12"/>
        <v>AtlanticOther ManufacturingSolid Biomass</v>
      </c>
    </row>
    <row r="664" spans="3:22" x14ac:dyDescent="0.25">
      <c r="C664" s="6" t="s">
        <v>52</v>
      </c>
      <c r="D664" s="6" t="s">
        <v>45</v>
      </c>
      <c r="E664" t="s">
        <v>13</v>
      </c>
      <c r="F664" s="6">
        <v>2005</v>
      </c>
      <c r="G664" s="6" t="s">
        <v>14</v>
      </c>
      <c r="H664" s="6" t="s">
        <v>15</v>
      </c>
      <c r="I664" s="6" t="s">
        <v>16</v>
      </c>
      <c r="J664" s="16">
        <f>IF(JCIMS!J664&gt;=0,JCIMS!J664/INDEX(CIMS!J$4:J$41,MATCH($C664&amp;$E664,CIMS!$W$4:$W$41,0)),1)</f>
        <v>1</v>
      </c>
      <c r="K664" s="16">
        <f>IF(JCIMS!K664&gt;=0,JCIMS!K664/INDEX(CIMS!K$4:K$41,MATCH($C664&amp;$E664,CIMS!$W$4:$W$41,0)),1)</f>
        <v>1</v>
      </c>
      <c r="L664" s="16">
        <f>IF(JCIMS!L664&gt;=0,JCIMS!L664/INDEX(CIMS!L$4:L$41,MATCH($C664&amp;$E664,CIMS!$W$4:$W$41,0)),1)</f>
        <v>1</v>
      </c>
      <c r="M664" s="16">
        <f>IF(JCIMS!M664&gt;=0,JCIMS!M664/INDEX(CIMS!M$4:M$41,MATCH($C664&amp;$E664,CIMS!$W$4:$W$41,0)),1)</f>
        <v>1</v>
      </c>
      <c r="N664" s="16">
        <f>IF(JCIMS!N664&gt;=0,JCIMS!N664/INDEX(CIMS!N$4:N$41,MATCH($C664&amp;$E664,CIMS!$W$4:$W$41,0)),1)</f>
        <v>1</v>
      </c>
      <c r="O664" s="16">
        <f>IF(JCIMS!O664&gt;=0,JCIMS!O664/INDEX(CIMS!O$4:O$41,MATCH($C664&amp;$E664,CIMS!$W$4:$W$41,0)),1)</f>
        <v>1</v>
      </c>
      <c r="P664" s="16">
        <f>IF(JCIMS!P664&gt;=0,JCIMS!P664/INDEX(CIMS!P$4:P$41,MATCH($C664&amp;$E664,CIMS!$W$4:$W$41,0)),1)</f>
        <v>1</v>
      </c>
      <c r="Q664" s="16">
        <f>IF(JCIMS!Q664&gt;=0,JCIMS!Q664/INDEX(CIMS!Q$4:Q$41,MATCH($C664&amp;$E664,CIMS!$W$4:$W$41,0)),1)</f>
        <v>1</v>
      </c>
      <c r="R664" s="16">
        <f>IF(JCIMS!R664&gt;=0,JCIMS!R664/INDEX(CIMS!R$4:R$41,MATCH($C664&amp;$E664,CIMS!$W$4:$W$41,0)),1)</f>
        <v>1</v>
      </c>
      <c r="S664" s="16">
        <f>IF(JCIMS!S664&gt;=0,JCIMS!S664/INDEX(CIMS!S$4:S$41,MATCH($C664&amp;$E664,CIMS!$W$4:$W$41,0)),1)</f>
        <v>1</v>
      </c>
      <c r="T664" s="16">
        <f>IF(JCIMS!T664&gt;=0,JCIMS!T664/INDEX(CIMS!T$4:T$41,MATCH($C664&amp;$E664,CIMS!$W$4:$W$41,0)),1)</f>
        <v>1</v>
      </c>
      <c r="V664" t="str">
        <f t="shared" si="12"/>
        <v>AtlanticPetroleum CrudeBiodiesel</v>
      </c>
    </row>
    <row r="665" spans="3:22" x14ac:dyDescent="0.25">
      <c r="C665" s="6" t="s">
        <v>52</v>
      </c>
      <c r="D665" s="6" t="s">
        <v>45</v>
      </c>
      <c r="E665" t="s">
        <v>17</v>
      </c>
      <c r="F665" s="6">
        <v>2005</v>
      </c>
      <c r="G665" s="6" t="s">
        <v>14</v>
      </c>
      <c r="H665" s="6" t="s">
        <v>15</v>
      </c>
      <c r="I665" s="6" t="s">
        <v>16</v>
      </c>
      <c r="J665" s="16">
        <f>IF(JCIMS!J665&gt;=0,JCIMS!J665/INDEX(CIMS!J$4:J$41,MATCH($C665&amp;$E665,CIMS!$W$4:$W$41,0)),1)</f>
        <v>0.73346845447680209</v>
      </c>
      <c r="K665" s="16">
        <f>IF(JCIMS!K665&gt;=0,JCIMS!K665/INDEX(CIMS!K$4:K$41,MATCH($C665&amp;$E665,CIMS!$W$4:$W$41,0)),1)</f>
        <v>0.75092344154490287</v>
      </c>
      <c r="L665" s="16">
        <f>IF(JCIMS!L665&gt;=0,JCIMS!L665/INDEX(CIMS!L$4:L$41,MATCH($C665&amp;$E665,CIMS!$W$4:$W$41,0)),1)</f>
        <v>0.5452142327792967</v>
      </c>
      <c r="M665" s="16">
        <f>IF(JCIMS!M665&gt;=0,JCIMS!M665/INDEX(CIMS!M$4:M$41,MATCH($C665&amp;$E665,CIMS!$W$4:$W$41,0)),1)</f>
        <v>0.66555464367691175</v>
      </c>
      <c r="N665" s="16">
        <f>IF(JCIMS!N665&gt;=0,JCIMS!N665/INDEX(CIMS!N$4:N$41,MATCH($C665&amp;$E665,CIMS!$W$4:$W$41,0)),1)</f>
        <v>0.69854914432225723</v>
      </c>
      <c r="O665" s="16">
        <f>IF(JCIMS!O665&gt;=0,JCIMS!O665/INDEX(CIMS!O$4:O$41,MATCH($C665&amp;$E665,CIMS!$W$4:$W$41,0)),1)</f>
        <v>0.71826372535880367</v>
      </c>
      <c r="P665" s="16">
        <f>IF(JCIMS!P665&gt;=0,JCIMS!P665/INDEX(CIMS!P$4:P$41,MATCH($C665&amp;$E665,CIMS!$W$4:$W$41,0)),1)</f>
        <v>0.79412019415831414</v>
      </c>
      <c r="Q665" s="16">
        <f>IF(JCIMS!Q665&gt;=0,JCIMS!Q665/INDEX(CIMS!Q$4:Q$41,MATCH($C665&amp;$E665,CIMS!$W$4:$W$41,0)),1)</f>
        <v>0.81300857334867738</v>
      </c>
      <c r="R665" s="16">
        <f>IF(JCIMS!R665&gt;=0,JCIMS!R665/INDEX(CIMS!R$4:R$41,MATCH($C665&amp;$E665,CIMS!$W$4:$W$41,0)),1)</f>
        <v>0.80203303903679179</v>
      </c>
      <c r="S665" s="16">
        <f>IF(JCIMS!S665&gt;=0,JCIMS!S665/INDEX(CIMS!S$4:S$41,MATCH($C665&amp;$E665,CIMS!$W$4:$W$41,0)),1)</f>
        <v>0.80975658962008679</v>
      </c>
      <c r="T665" s="16">
        <f>IF(JCIMS!T665&gt;=0,JCIMS!T665/INDEX(CIMS!T$4:T$41,MATCH($C665&amp;$E665,CIMS!$W$4:$W$41,0)),1)</f>
        <v>0.81931696218035333</v>
      </c>
      <c r="V665" t="str">
        <f t="shared" si="12"/>
        <v>AtlanticPetroleum CrudeElectricity</v>
      </c>
    </row>
    <row r="666" spans="3:22" x14ac:dyDescent="0.25">
      <c r="C666" s="6" t="s">
        <v>52</v>
      </c>
      <c r="D666" s="6" t="s">
        <v>45</v>
      </c>
      <c r="E666" t="s">
        <v>18</v>
      </c>
      <c r="F666" s="6">
        <v>2005</v>
      </c>
      <c r="G666" s="6" t="s">
        <v>14</v>
      </c>
      <c r="H666" s="6" t="s">
        <v>15</v>
      </c>
      <c r="I666" s="6" t="s">
        <v>16</v>
      </c>
      <c r="J666" s="16">
        <f>IF(JCIMS!J666&gt;=0,JCIMS!J666/INDEX(CIMS!J$4:J$41,MATCH($C666&amp;$E666,CIMS!$W$4:$W$41,0)),1)</f>
        <v>1</v>
      </c>
      <c r="K666" s="16">
        <f>IF(JCIMS!K666&gt;=0,JCIMS!K666/INDEX(CIMS!K$4:K$41,MATCH($C666&amp;$E666,CIMS!$W$4:$W$41,0)),1)</f>
        <v>1</v>
      </c>
      <c r="L666" s="16">
        <f>IF(JCIMS!L666&gt;=0,JCIMS!L666/INDEX(CIMS!L$4:L$41,MATCH($C666&amp;$E666,CIMS!$W$4:$W$41,0)),1)</f>
        <v>1</v>
      </c>
      <c r="M666" s="16">
        <f>IF(JCIMS!M666&gt;=0,JCIMS!M666/INDEX(CIMS!M$4:M$41,MATCH($C666&amp;$E666,CIMS!$W$4:$W$41,0)),1)</f>
        <v>1</v>
      </c>
      <c r="N666" s="16">
        <f>IF(JCIMS!N666&gt;=0,JCIMS!N666/INDEX(CIMS!N$4:N$41,MATCH($C666&amp;$E666,CIMS!$W$4:$W$41,0)),1)</f>
        <v>1</v>
      </c>
      <c r="O666" s="16">
        <f>IF(JCIMS!O666&gt;=0,JCIMS!O666/INDEX(CIMS!O$4:O$41,MATCH($C666&amp;$E666,CIMS!$W$4:$W$41,0)),1)</f>
        <v>1</v>
      </c>
      <c r="P666" s="16">
        <f>IF(JCIMS!P666&gt;=0,JCIMS!P666/INDEX(CIMS!P$4:P$41,MATCH($C666&amp;$E666,CIMS!$W$4:$W$41,0)),1)</f>
        <v>1</v>
      </c>
      <c r="Q666" s="16">
        <f>IF(JCIMS!Q666&gt;=0,JCIMS!Q666/INDEX(CIMS!Q$4:Q$41,MATCH($C666&amp;$E666,CIMS!$W$4:$W$41,0)),1)</f>
        <v>1</v>
      </c>
      <c r="R666" s="16">
        <f>IF(JCIMS!R666&gt;=0,JCIMS!R666/INDEX(CIMS!R$4:R$41,MATCH($C666&amp;$E666,CIMS!$W$4:$W$41,0)),1)</f>
        <v>1</v>
      </c>
      <c r="S666" s="16">
        <f>IF(JCIMS!S666&gt;=0,JCIMS!S666/INDEX(CIMS!S$4:S$41,MATCH($C666&amp;$E666,CIMS!$W$4:$W$41,0)),1)</f>
        <v>1</v>
      </c>
      <c r="T666" s="16">
        <f>IF(JCIMS!T666&gt;=0,JCIMS!T666/INDEX(CIMS!T$4:T$41,MATCH($C666&amp;$E666,CIMS!$W$4:$W$41,0)),1)</f>
        <v>1</v>
      </c>
      <c r="V666" t="str">
        <f t="shared" si="12"/>
        <v>AtlanticPetroleum CrudeEthanol</v>
      </c>
    </row>
    <row r="667" spans="3:22" x14ac:dyDescent="0.25">
      <c r="C667" s="6" t="s">
        <v>52</v>
      </c>
      <c r="D667" s="6" t="s">
        <v>45</v>
      </c>
      <c r="E667" t="s">
        <v>20</v>
      </c>
      <c r="F667" s="6">
        <v>2005</v>
      </c>
      <c r="G667" s="6" t="s">
        <v>14</v>
      </c>
      <c r="H667" s="6" t="s">
        <v>15</v>
      </c>
      <c r="I667" s="6" t="s">
        <v>16</v>
      </c>
      <c r="J667" s="14">
        <f>IF(JCIMS!J667&gt;=0,JCIMS!J667/INDEX(CIMS!J$4:J$41,MATCH("Generic Fuels"&amp;$E667,CIMS!$W$4:$W$41,0)),1)</f>
        <v>1</v>
      </c>
      <c r="K667" s="14">
        <f>IF(JCIMS!K667&gt;=0,JCIMS!K667/INDEX(CIMS!K$4:K$41,MATCH("Generic Fuels"&amp;$E667,CIMS!$W$4:$W$41,0)),1)</f>
        <v>1</v>
      </c>
      <c r="L667" s="14">
        <f>IF(JCIMS!L667&gt;=0,JCIMS!L667/INDEX(CIMS!L$4:L$41,MATCH("Generic Fuels"&amp;$E667,CIMS!$W$4:$W$41,0)),1)</f>
        <v>1</v>
      </c>
      <c r="M667" s="14">
        <f>IF(JCIMS!M667&gt;=0,JCIMS!M667/INDEX(CIMS!M$4:M$41,MATCH("Generic Fuels"&amp;$E667,CIMS!$W$4:$W$41,0)),1)</f>
        <v>1</v>
      </c>
      <c r="N667" s="14">
        <f>IF(JCIMS!N667&gt;=0,JCIMS!N667/INDEX(CIMS!N$4:N$41,MATCH("Generic Fuels"&amp;$E667,CIMS!$W$4:$W$41,0)),1)</f>
        <v>1</v>
      </c>
      <c r="O667" s="14">
        <f>IF(JCIMS!O667&gt;=0,JCIMS!O667/INDEX(CIMS!O$4:O$41,MATCH("Generic Fuels"&amp;$E667,CIMS!$W$4:$W$41,0)),1)</f>
        <v>1</v>
      </c>
      <c r="P667" s="14">
        <f>IF(JCIMS!P667&gt;=0,JCIMS!P667/INDEX(CIMS!P$4:P$41,MATCH("Generic Fuels"&amp;$E667,CIMS!$W$4:$W$41,0)),1)</f>
        <v>1</v>
      </c>
      <c r="Q667" s="14">
        <f>IF(JCIMS!Q667&gt;=0,JCIMS!Q667/INDEX(CIMS!Q$4:Q$41,MATCH("Generic Fuels"&amp;$E667,CIMS!$W$4:$W$41,0)),1)</f>
        <v>1</v>
      </c>
      <c r="R667" s="14">
        <f>IF(JCIMS!R667&gt;=0,JCIMS!R667/INDEX(CIMS!R$4:R$41,MATCH("Generic Fuels"&amp;$E667,CIMS!$W$4:$W$41,0)),1)</f>
        <v>1</v>
      </c>
      <c r="S667" s="14">
        <f>IF(JCIMS!S667&gt;=0,JCIMS!S667/INDEX(CIMS!S$4:S$41,MATCH("Generic Fuels"&amp;$E667,CIMS!$W$4:$W$41,0)),1)</f>
        <v>1</v>
      </c>
      <c r="T667" s="14">
        <f>IF(JCIMS!T667&gt;=0,JCIMS!T667/INDEX(CIMS!T$4:T$41,MATCH("Generic Fuels"&amp;$E667,CIMS!$W$4:$W$41,0)),1)</f>
        <v>1</v>
      </c>
      <c r="V667" t="str">
        <f t="shared" si="12"/>
        <v>AtlanticPetroleum CrudeJet Fuel</v>
      </c>
    </row>
    <row r="668" spans="3:22" x14ac:dyDescent="0.25">
      <c r="C668" s="6" t="s">
        <v>52</v>
      </c>
      <c r="D668" s="6" t="s">
        <v>45</v>
      </c>
      <c r="E668" t="s">
        <v>21</v>
      </c>
      <c r="F668" s="6">
        <v>2005</v>
      </c>
      <c r="G668" s="6" t="s">
        <v>14</v>
      </c>
      <c r="H668" s="6" t="s">
        <v>15</v>
      </c>
      <c r="I668" s="6" t="s">
        <v>16</v>
      </c>
      <c r="J668" s="14">
        <f>IF(JCIMS!J668&gt;=0,JCIMS!J668/INDEX(CIMS!J$4:J$41,MATCH("Generic Fuels"&amp;$E668,CIMS!$W$4:$W$41,0)),1)</f>
        <v>1</v>
      </c>
      <c r="K668" s="14">
        <f>IF(JCIMS!K668&gt;=0,JCIMS!K668/INDEX(CIMS!K$4:K$41,MATCH("Generic Fuels"&amp;$E668,CIMS!$W$4:$W$41,0)),1)</f>
        <v>1</v>
      </c>
      <c r="L668" s="14">
        <f>IF(JCIMS!L668&gt;=0,JCIMS!L668/INDEX(CIMS!L$4:L$41,MATCH("Generic Fuels"&amp;$E668,CIMS!$W$4:$W$41,0)),1)</f>
        <v>1</v>
      </c>
      <c r="M668" s="14">
        <f>IF(JCIMS!M668&gt;=0,JCIMS!M668/INDEX(CIMS!M$4:M$41,MATCH("Generic Fuels"&amp;$E668,CIMS!$W$4:$W$41,0)),1)</f>
        <v>1</v>
      </c>
      <c r="N668" s="14">
        <f>IF(JCIMS!N668&gt;=0,JCIMS!N668/INDEX(CIMS!N$4:N$41,MATCH("Generic Fuels"&amp;$E668,CIMS!$W$4:$W$41,0)),1)</f>
        <v>1</v>
      </c>
      <c r="O668" s="14">
        <f>IF(JCIMS!O668&gt;=0,JCIMS!O668/INDEX(CIMS!O$4:O$41,MATCH("Generic Fuels"&amp;$E668,CIMS!$W$4:$W$41,0)),1)</f>
        <v>1</v>
      </c>
      <c r="P668" s="14">
        <f>IF(JCIMS!P668&gt;=0,JCIMS!P668/INDEX(CIMS!P$4:P$41,MATCH("Generic Fuels"&amp;$E668,CIMS!$W$4:$W$41,0)),1)</f>
        <v>1</v>
      </c>
      <c r="Q668" s="14">
        <f>IF(JCIMS!Q668&gt;=0,JCIMS!Q668/INDEX(CIMS!Q$4:Q$41,MATCH("Generic Fuels"&amp;$E668,CIMS!$W$4:$W$41,0)),1)</f>
        <v>1</v>
      </c>
      <c r="R668" s="14">
        <f>IF(JCIMS!R668&gt;=0,JCIMS!R668/INDEX(CIMS!R$4:R$41,MATCH("Generic Fuels"&amp;$E668,CIMS!$W$4:$W$41,0)),1)</f>
        <v>1</v>
      </c>
      <c r="S668" s="14">
        <f>IF(JCIMS!S668&gt;=0,JCIMS!S668/INDEX(CIMS!S$4:S$41,MATCH("Generic Fuels"&amp;$E668,CIMS!$W$4:$W$41,0)),1)</f>
        <v>1</v>
      </c>
      <c r="T668" s="14">
        <f>IF(JCIMS!T668&gt;=0,JCIMS!T668/INDEX(CIMS!T$4:T$41,MATCH("Generic Fuels"&amp;$E668,CIMS!$W$4:$W$41,0)),1)</f>
        <v>1</v>
      </c>
      <c r="V668" t="str">
        <f t="shared" si="12"/>
        <v>AtlanticPetroleum CrudeBlack Liquor</v>
      </c>
    </row>
    <row r="669" spans="3:22" x14ac:dyDescent="0.25">
      <c r="C669" s="6" t="s">
        <v>52</v>
      </c>
      <c r="D669" s="6" t="s">
        <v>45</v>
      </c>
      <c r="E669" t="s">
        <v>22</v>
      </c>
      <c r="F669" s="6">
        <v>2005</v>
      </c>
      <c r="G669" s="6" t="s">
        <v>14</v>
      </c>
      <c r="H669" s="6" t="s">
        <v>15</v>
      </c>
      <c r="I669" s="6" t="s">
        <v>16</v>
      </c>
      <c r="J669" s="14">
        <f>IF(JCIMS!J669&gt;=0,JCIMS!J669/INDEX(CIMS!J$4:J$41,MATCH("Generic Fuels"&amp;$E669,CIMS!$W$4:$W$41,0)),1)</f>
        <v>1</v>
      </c>
      <c r="K669" s="14">
        <f>IF(JCIMS!K669&gt;=0,JCIMS!K669/INDEX(CIMS!K$4:K$41,MATCH("Generic Fuels"&amp;$E669,CIMS!$W$4:$W$41,0)),1)</f>
        <v>1</v>
      </c>
      <c r="L669" s="14">
        <f>IF(JCIMS!L669&gt;=0,JCIMS!L669/INDEX(CIMS!L$4:L$41,MATCH("Generic Fuels"&amp;$E669,CIMS!$W$4:$W$41,0)),1)</f>
        <v>1</v>
      </c>
      <c r="M669" s="14">
        <f>IF(JCIMS!M669&gt;=0,JCIMS!M669/INDEX(CIMS!M$4:M$41,MATCH("Generic Fuels"&amp;$E669,CIMS!$W$4:$W$41,0)),1)</f>
        <v>1</v>
      </c>
      <c r="N669" s="14">
        <f>IF(JCIMS!N669&gt;=0,JCIMS!N669/INDEX(CIMS!N$4:N$41,MATCH("Generic Fuels"&amp;$E669,CIMS!$W$4:$W$41,0)),1)</f>
        <v>1</v>
      </c>
      <c r="O669" s="14">
        <f>IF(JCIMS!O669&gt;=0,JCIMS!O669/INDEX(CIMS!O$4:O$41,MATCH("Generic Fuels"&amp;$E669,CIMS!$W$4:$W$41,0)),1)</f>
        <v>1</v>
      </c>
      <c r="P669" s="14">
        <f>IF(JCIMS!P669&gt;=0,JCIMS!P669/INDEX(CIMS!P$4:P$41,MATCH("Generic Fuels"&amp;$E669,CIMS!$W$4:$W$41,0)),1)</f>
        <v>1</v>
      </c>
      <c r="Q669" s="14">
        <f>IF(JCIMS!Q669&gt;=0,JCIMS!Q669/INDEX(CIMS!Q$4:Q$41,MATCH("Generic Fuels"&amp;$E669,CIMS!$W$4:$W$41,0)),1)</f>
        <v>1</v>
      </c>
      <c r="R669" s="14">
        <f>IF(JCIMS!R669&gt;=0,JCIMS!R669/INDEX(CIMS!R$4:R$41,MATCH("Generic Fuels"&amp;$E669,CIMS!$W$4:$W$41,0)),1)</f>
        <v>1</v>
      </c>
      <c r="S669" s="14">
        <f>IF(JCIMS!S669&gt;=0,JCIMS!S669/INDEX(CIMS!S$4:S$41,MATCH("Generic Fuels"&amp;$E669,CIMS!$W$4:$W$41,0)),1)</f>
        <v>1</v>
      </c>
      <c r="T669" s="14">
        <f>IF(JCIMS!T669&gt;=0,JCIMS!T669/INDEX(CIMS!T$4:T$41,MATCH("Generic Fuels"&amp;$E669,CIMS!$W$4:$W$41,0)),1)</f>
        <v>1</v>
      </c>
      <c r="V669" t="str">
        <f t="shared" si="12"/>
        <v>AtlanticPetroleum CrudeCoal</v>
      </c>
    </row>
    <row r="670" spans="3:22" x14ac:dyDescent="0.25">
      <c r="C670" s="6" t="s">
        <v>52</v>
      </c>
      <c r="D670" s="6" t="s">
        <v>45</v>
      </c>
      <c r="E670" t="s">
        <v>23</v>
      </c>
      <c r="F670" s="6">
        <v>2005</v>
      </c>
      <c r="G670" s="6" t="s">
        <v>14</v>
      </c>
      <c r="H670" s="6" t="s">
        <v>15</v>
      </c>
      <c r="I670" s="6" t="s">
        <v>16</v>
      </c>
      <c r="J670" s="14">
        <f>IF(JCIMS!J670&gt;=0,JCIMS!J670/INDEX(CIMS!J$4:J$41,MATCH("Generic Fuels"&amp;$E670,CIMS!$W$4:$W$41,0)),1)</f>
        <v>1</v>
      </c>
      <c r="K670" s="14">
        <f>IF(JCIMS!K670&gt;=0,JCIMS!K670/INDEX(CIMS!K$4:K$41,MATCH("Generic Fuels"&amp;$E670,CIMS!$W$4:$W$41,0)),1)</f>
        <v>1</v>
      </c>
      <c r="L670" s="14">
        <f>IF(JCIMS!L670&gt;=0,JCIMS!L670/INDEX(CIMS!L$4:L$41,MATCH("Generic Fuels"&amp;$E670,CIMS!$W$4:$W$41,0)),1)</f>
        <v>1</v>
      </c>
      <c r="M670" s="14">
        <f>IF(JCIMS!M670&gt;=0,JCIMS!M670/INDEX(CIMS!M$4:M$41,MATCH("Generic Fuels"&amp;$E670,CIMS!$W$4:$W$41,0)),1)</f>
        <v>1</v>
      </c>
      <c r="N670" s="14">
        <f>IF(JCIMS!N670&gt;=0,JCIMS!N670/INDEX(CIMS!N$4:N$41,MATCH("Generic Fuels"&amp;$E670,CIMS!$W$4:$W$41,0)),1)</f>
        <v>1</v>
      </c>
      <c r="O670" s="14">
        <f>IF(JCIMS!O670&gt;=0,JCIMS!O670/INDEX(CIMS!O$4:O$41,MATCH("Generic Fuels"&amp;$E670,CIMS!$W$4:$W$41,0)),1)</f>
        <v>1</v>
      </c>
      <c r="P670" s="14">
        <f>IF(JCIMS!P670&gt;=0,JCIMS!P670/INDEX(CIMS!P$4:P$41,MATCH("Generic Fuels"&amp;$E670,CIMS!$W$4:$W$41,0)),1)</f>
        <v>1</v>
      </c>
      <c r="Q670" s="14">
        <f>IF(JCIMS!Q670&gt;=0,JCIMS!Q670/INDEX(CIMS!Q$4:Q$41,MATCH("Generic Fuels"&amp;$E670,CIMS!$W$4:$W$41,0)),1)</f>
        <v>1</v>
      </c>
      <c r="R670" s="14">
        <f>IF(JCIMS!R670&gt;=0,JCIMS!R670/INDEX(CIMS!R$4:R$41,MATCH("Generic Fuels"&amp;$E670,CIMS!$W$4:$W$41,0)),1)</f>
        <v>1</v>
      </c>
      <c r="S670" s="14">
        <f>IF(JCIMS!S670&gt;=0,JCIMS!S670/INDEX(CIMS!S$4:S$41,MATCH("Generic Fuels"&amp;$E670,CIMS!$W$4:$W$41,0)),1)</f>
        <v>1</v>
      </c>
      <c r="T670" s="14">
        <f>IF(JCIMS!T670&gt;=0,JCIMS!T670/INDEX(CIMS!T$4:T$41,MATCH("Generic Fuels"&amp;$E670,CIMS!$W$4:$W$41,0)),1)</f>
        <v>1</v>
      </c>
      <c r="V670" t="str">
        <f t="shared" si="12"/>
        <v>AtlanticPetroleum CrudeCoke</v>
      </c>
    </row>
    <row r="671" spans="3:22" x14ac:dyDescent="0.25">
      <c r="C671" s="6" t="s">
        <v>52</v>
      </c>
      <c r="D671" s="6" t="s">
        <v>45</v>
      </c>
      <c r="E671" t="s">
        <v>24</v>
      </c>
      <c r="F671" s="6">
        <v>2005</v>
      </c>
      <c r="G671" s="6" t="s">
        <v>14</v>
      </c>
      <c r="H671" s="6" t="s">
        <v>15</v>
      </c>
      <c r="I671" s="6" t="s">
        <v>16</v>
      </c>
      <c r="J671" s="14">
        <f>IF(JCIMS!J671&gt;=0,JCIMS!J671/INDEX(CIMS!J$4:J$41,MATCH("Generic Fuels"&amp;$E671,CIMS!$W$4:$W$41,0)),1)</f>
        <v>0.4917009444460323</v>
      </c>
      <c r="K671" s="14">
        <f>IF(JCIMS!K671&gt;=0,JCIMS!K671/INDEX(CIMS!K$4:K$41,MATCH("Generic Fuels"&amp;$E671,CIMS!$W$4:$W$41,0)),1)</f>
        <v>0.57478276186501154</v>
      </c>
      <c r="L671" s="14">
        <f>IF(JCIMS!L671&gt;=0,JCIMS!L671/INDEX(CIMS!L$4:L$41,MATCH("Generic Fuels"&amp;$E671,CIMS!$W$4:$W$41,0)),1)</f>
        <v>0.75890257550549656</v>
      </c>
      <c r="M671" s="14">
        <f>IF(JCIMS!M671&gt;=0,JCIMS!M671/INDEX(CIMS!M$4:M$41,MATCH("Generic Fuels"&amp;$E671,CIMS!$W$4:$W$41,0)),1)</f>
        <v>0.79136506274173923</v>
      </c>
      <c r="N671" s="14">
        <f>IF(JCIMS!N671&gt;=0,JCIMS!N671/INDEX(CIMS!N$4:N$41,MATCH("Generic Fuels"&amp;$E671,CIMS!$W$4:$W$41,0)),1)</f>
        <v>0.913755672348179</v>
      </c>
      <c r="O671" s="14">
        <f>IF(JCIMS!O671&gt;=0,JCIMS!O671/INDEX(CIMS!O$4:O$41,MATCH("Generic Fuels"&amp;$E671,CIMS!$W$4:$W$41,0)),1)</f>
        <v>1.0019886975209658</v>
      </c>
      <c r="P671" s="14">
        <f>IF(JCIMS!P671&gt;=0,JCIMS!P671/INDEX(CIMS!P$4:P$41,MATCH("Generic Fuels"&amp;$E671,CIMS!$W$4:$W$41,0)),1)</f>
        <v>1.0783368456467626</v>
      </c>
      <c r="Q671" s="14">
        <f>IF(JCIMS!Q671&gt;=0,JCIMS!Q671/INDEX(CIMS!Q$4:Q$41,MATCH("Generic Fuels"&amp;$E671,CIMS!$W$4:$W$41,0)),1)</f>
        <v>1.1420115793023256</v>
      </c>
      <c r="R671" s="14">
        <f>IF(JCIMS!R671&gt;=0,JCIMS!R671/INDEX(CIMS!R$4:R$41,MATCH("Generic Fuels"&amp;$E671,CIMS!$W$4:$W$41,0)),1)</f>
        <v>1.1883310830952407</v>
      </c>
      <c r="S671" s="14">
        <f>IF(JCIMS!S671&gt;=0,JCIMS!S671/INDEX(CIMS!S$4:S$41,MATCH("Generic Fuels"&amp;$E671,CIMS!$W$4:$W$41,0)),1)</f>
        <v>1.1969563829395482</v>
      </c>
      <c r="T671" s="14">
        <f>IF(JCIMS!T671&gt;=0,JCIMS!T671/INDEX(CIMS!T$4:T$41,MATCH("Generic Fuels"&amp;$E671,CIMS!$W$4:$W$41,0)),1)</f>
        <v>1.2117484290880995</v>
      </c>
      <c r="V671" t="str">
        <f t="shared" si="12"/>
        <v>AtlanticPetroleum CrudeDiesel</v>
      </c>
    </row>
    <row r="672" spans="3:22" x14ac:dyDescent="0.25">
      <c r="C672" s="6" t="s">
        <v>52</v>
      </c>
      <c r="D672" s="6" t="s">
        <v>45</v>
      </c>
      <c r="E672" t="s">
        <v>25</v>
      </c>
      <c r="F672" s="6">
        <v>2005</v>
      </c>
      <c r="G672" s="6" t="s">
        <v>14</v>
      </c>
      <c r="H672" s="6" t="s">
        <v>15</v>
      </c>
      <c r="I672" s="6" t="s">
        <v>16</v>
      </c>
      <c r="J672" s="14">
        <f>IF(JCIMS!J672&gt;=0,JCIMS!J672/INDEX(CIMS!J$4:J$41,MATCH("Generic Fuels"&amp;$E672,CIMS!$W$4:$W$41,0)),1)</f>
        <v>0.7706928769569642</v>
      </c>
      <c r="K672" s="14">
        <f>IF(JCIMS!K672&gt;=0,JCIMS!K672/INDEX(CIMS!K$4:K$41,MATCH("Generic Fuels"&amp;$E672,CIMS!$W$4:$W$41,0)),1)</f>
        <v>0.74145605277794902</v>
      </c>
      <c r="L672" s="14">
        <f>IF(JCIMS!L672&gt;=0,JCIMS!L672/INDEX(CIMS!L$4:L$41,MATCH("Generic Fuels"&amp;$E672,CIMS!$W$4:$W$41,0)),1)</f>
        <v>0.50701543363064017</v>
      </c>
      <c r="M672" s="14">
        <f>IF(JCIMS!M672&gt;=0,JCIMS!M672/INDEX(CIMS!M$4:M$41,MATCH("Generic Fuels"&amp;$E672,CIMS!$W$4:$W$41,0)),1)</f>
        <v>0.58541493518216614</v>
      </c>
      <c r="N672" s="14">
        <f>IF(JCIMS!N672&gt;=0,JCIMS!N672/INDEX(CIMS!N$4:N$41,MATCH("Generic Fuels"&amp;$E672,CIMS!$W$4:$W$41,0)),1)</f>
        <v>0.6833181164890787</v>
      </c>
      <c r="O672" s="14">
        <f>IF(JCIMS!O672&gt;=0,JCIMS!O672/INDEX(CIMS!O$4:O$41,MATCH("Generic Fuels"&amp;$E672,CIMS!$W$4:$W$41,0)),1)</f>
        <v>0.74129073165742554</v>
      </c>
      <c r="P672" s="14">
        <f>IF(JCIMS!P672&gt;=0,JCIMS!P672/INDEX(CIMS!P$4:P$41,MATCH("Generic Fuels"&amp;$E672,CIMS!$W$4:$W$41,0)),1)</f>
        <v>0.78066954626833707</v>
      </c>
      <c r="Q672" s="14">
        <f>IF(JCIMS!Q672&gt;=0,JCIMS!Q672/INDEX(CIMS!Q$4:Q$41,MATCH("Generic Fuels"&amp;$E672,CIMS!$W$4:$W$41,0)),1)</f>
        <v>0.82634875921730933</v>
      </c>
      <c r="R672" s="14">
        <f>IF(JCIMS!R672&gt;=0,JCIMS!R672/INDEX(CIMS!R$4:R$41,MATCH("Generic Fuels"&amp;$E672,CIMS!$W$4:$W$41,0)),1)</f>
        <v>0.86605013433444888</v>
      </c>
      <c r="S672" s="14">
        <f>IF(JCIMS!S672&gt;=0,JCIMS!S672/INDEX(CIMS!S$4:S$41,MATCH("Generic Fuels"&amp;$E672,CIMS!$W$4:$W$41,0)),1)</f>
        <v>0.8759463217866954</v>
      </c>
      <c r="T672" s="14">
        <f>IF(JCIMS!T672&gt;=0,JCIMS!T672/INDEX(CIMS!T$4:T$41,MATCH("Generic Fuels"&amp;$E672,CIMS!$W$4:$W$41,0)),1)</f>
        <v>0.89024299747185187</v>
      </c>
      <c r="V672" t="str">
        <f t="shared" si="12"/>
        <v>AtlanticPetroleum CrudeGasoline</v>
      </c>
    </row>
    <row r="673" spans="3:22" x14ac:dyDescent="0.25">
      <c r="C673" s="6" t="s">
        <v>52</v>
      </c>
      <c r="D673" s="6" t="s">
        <v>45</v>
      </c>
      <c r="E673" t="s">
        <v>26</v>
      </c>
      <c r="F673" s="6">
        <v>2005</v>
      </c>
      <c r="G673" s="6" t="s">
        <v>14</v>
      </c>
      <c r="H673" s="6" t="s">
        <v>15</v>
      </c>
      <c r="I673" s="6" t="s">
        <v>16</v>
      </c>
      <c r="J673" s="14">
        <f>IF(JCIMS!J673&gt;=0,JCIMS!J673/INDEX(CIMS!J$4:J$41,MATCH("Generic Fuels"&amp;$E673,CIMS!$W$4:$W$41,0)),1)</f>
        <v>1</v>
      </c>
      <c r="K673" s="14">
        <f>IF(JCIMS!K673&gt;=0,JCIMS!K673/INDEX(CIMS!K$4:K$41,MATCH("Generic Fuels"&amp;$E673,CIMS!$W$4:$W$41,0)),1)</f>
        <v>1</v>
      </c>
      <c r="L673" s="14">
        <f>IF(JCIMS!L673&gt;=0,JCIMS!L673/INDEX(CIMS!L$4:L$41,MATCH("Generic Fuels"&amp;$E673,CIMS!$W$4:$W$41,0)),1)</f>
        <v>1</v>
      </c>
      <c r="M673" s="14">
        <f>IF(JCIMS!M673&gt;=0,JCIMS!M673/INDEX(CIMS!M$4:M$41,MATCH("Generic Fuels"&amp;$E673,CIMS!$W$4:$W$41,0)),1)</f>
        <v>1</v>
      </c>
      <c r="N673" s="14">
        <f>IF(JCIMS!N673&gt;=0,JCIMS!N673/INDEX(CIMS!N$4:N$41,MATCH("Generic Fuels"&amp;$E673,CIMS!$W$4:$W$41,0)),1)</f>
        <v>1</v>
      </c>
      <c r="O673" s="14">
        <f>IF(JCIMS!O673&gt;=0,JCIMS!O673/INDEX(CIMS!O$4:O$41,MATCH("Generic Fuels"&amp;$E673,CIMS!$W$4:$W$41,0)),1)</f>
        <v>1</v>
      </c>
      <c r="P673" s="14">
        <f>IF(JCIMS!P673&gt;=0,JCIMS!P673/INDEX(CIMS!P$4:P$41,MATCH("Generic Fuels"&amp;$E673,CIMS!$W$4:$W$41,0)),1)</f>
        <v>1</v>
      </c>
      <c r="Q673" s="14">
        <f>IF(JCIMS!Q673&gt;=0,JCIMS!Q673/INDEX(CIMS!Q$4:Q$41,MATCH("Generic Fuels"&amp;$E673,CIMS!$W$4:$W$41,0)),1)</f>
        <v>1</v>
      </c>
      <c r="R673" s="14">
        <f>IF(JCIMS!R673&gt;=0,JCIMS!R673/INDEX(CIMS!R$4:R$41,MATCH("Generic Fuels"&amp;$E673,CIMS!$W$4:$W$41,0)),1)</f>
        <v>1</v>
      </c>
      <c r="S673" s="14">
        <f>IF(JCIMS!S673&gt;=0,JCIMS!S673/INDEX(CIMS!S$4:S$41,MATCH("Generic Fuels"&amp;$E673,CIMS!$W$4:$W$41,0)),1)</f>
        <v>1</v>
      </c>
      <c r="T673" s="14">
        <f>IF(JCIMS!T673&gt;=0,JCIMS!T673/INDEX(CIMS!T$4:T$41,MATCH("Generic Fuels"&amp;$E673,CIMS!$W$4:$W$41,0)),1)</f>
        <v>1</v>
      </c>
      <c r="V673" t="str">
        <f t="shared" si="12"/>
        <v>AtlanticPetroleum CrudeFuel Oil</v>
      </c>
    </row>
    <row r="674" spans="3:22" x14ac:dyDescent="0.25">
      <c r="C674" s="6" t="s">
        <v>52</v>
      </c>
      <c r="D674" s="6" t="s">
        <v>45</v>
      </c>
      <c r="E674" t="s">
        <v>27</v>
      </c>
      <c r="F674" s="6">
        <v>2005</v>
      </c>
      <c r="G674" s="6" t="s">
        <v>14</v>
      </c>
      <c r="H674" s="6" t="s">
        <v>15</v>
      </c>
      <c r="I674" s="6" t="s">
        <v>16</v>
      </c>
      <c r="J674" s="14">
        <f>IF(JCIMS!J674&gt;=0,JCIMS!J674/INDEX(CIMS!J$4:J$41,MATCH("Generic Fuels"&amp;$E674,CIMS!$W$4:$W$41,0)),1)</f>
        <v>1</v>
      </c>
      <c r="K674" s="14">
        <f>IF(JCIMS!K674&gt;=0,JCIMS!K674/INDEX(CIMS!K$4:K$41,MATCH("Generic Fuels"&amp;$E674,CIMS!$W$4:$W$41,0)),1)</f>
        <v>1</v>
      </c>
      <c r="L674" s="14">
        <f>IF(JCIMS!L674&gt;=0,JCIMS!L674/INDEX(CIMS!L$4:L$41,MATCH("Generic Fuels"&amp;$E674,CIMS!$W$4:$W$41,0)),1)</f>
        <v>1</v>
      </c>
      <c r="M674" s="14">
        <f>IF(JCIMS!M674&gt;=0,JCIMS!M674/INDEX(CIMS!M$4:M$41,MATCH("Generic Fuels"&amp;$E674,CIMS!$W$4:$W$41,0)),1)</f>
        <v>1</v>
      </c>
      <c r="N674" s="14">
        <f>IF(JCIMS!N674&gt;=0,JCIMS!N674/INDEX(CIMS!N$4:N$41,MATCH("Generic Fuels"&amp;$E674,CIMS!$W$4:$W$41,0)),1)</f>
        <v>1</v>
      </c>
      <c r="O674" s="14">
        <f>IF(JCIMS!O674&gt;=0,JCIMS!O674/INDEX(CIMS!O$4:O$41,MATCH("Generic Fuels"&amp;$E674,CIMS!$W$4:$W$41,0)),1)</f>
        <v>1</v>
      </c>
      <c r="P674" s="14">
        <f>IF(JCIMS!P674&gt;=0,JCIMS!P674/INDEX(CIMS!P$4:P$41,MATCH("Generic Fuels"&amp;$E674,CIMS!$W$4:$W$41,0)),1)</f>
        <v>1</v>
      </c>
      <c r="Q674" s="14">
        <f>IF(JCIMS!Q674&gt;=0,JCIMS!Q674/INDEX(CIMS!Q$4:Q$41,MATCH("Generic Fuels"&amp;$E674,CIMS!$W$4:$W$41,0)),1)</f>
        <v>1</v>
      </c>
      <c r="R674" s="14">
        <f>IF(JCIMS!R674&gt;=0,JCIMS!R674/INDEX(CIMS!R$4:R$41,MATCH("Generic Fuels"&amp;$E674,CIMS!$W$4:$W$41,0)),1)</f>
        <v>1</v>
      </c>
      <c r="S674" s="14">
        <f>IF(JCIMS!S674&gt;=0,JCIMS!S674/INDEX(CIMS!S$4:S$41,MATCH("Generic Fuels"&amp;$E674,CIMS!$W$4:$W$41,0)),1)</f>
        <v>1</v>
      </c>
      <c r="T674" s="14">
        <f>IF(JCIMS!T674&gt;=0,JCIMS!T674/INDEX(CIMS!T$4:T$41,MATCH("Generic Fuels"&amp;$E674,CIMS!$W$4:$W$41,0)),1)</f>
        <v>1</v>
      </c>
      <c r="V674" t="str">
        <f t="shared" si="12"/>
        <v>AtlanticPetroleum CrudeHydrogen</v>
      </c>
    </row>
    <row r="675" spans="3:22" x14ac:dyDescent="0.25">
      <c r="C675" s="6" t="s">
        <v>52</v>
      </c>
      <c r="D675" s="6" t="s">
        <v>45</v>
      </c>
      <c r="E675" t="s">
        <v>28</v>
      </c>
      <c r="F675" s="6">
        <v>2005</v>
      </c>
      <c r="G675" s="6" t="s">
        <v>14</v>
      </c>
      <c r="H675" s="6" t="s">
        <v>15</v>
      </c>
      <c r="I675" s="6" t="s">
        <v>16</v>
      </c>
      <c r="J675" s="14">
        <f>IF(JCIMS!J675&gt;=0,JCIMS!J675/INDEX(CIMS!J$4:J$41,MATCH("Generic Fuels"&amp;$E675,CIMS!$W$4:$W$41,0)),1)</f>
        <v>1</v>
      </c>
      <c r="K675" s="14">
        <f>IF(JCIMS!K675&gt;=0,JCIMS!K675/INDEX(CIMS!K$4:K$41,MATCH("Generic Fuels"&amp;$E675,CIMS!$W$4:$W$41,0)),1)</f>
        <v>1</v>
      </c>
      <c r="L675" s="14">
        <f>IF(JCIMS!L675&gt;=0,JCIMS!L675/INDEX(CIMS!L$4:L$41,MATCH("Generic Fuels"&amp;$E675,CIMS!$W$4:$W$41,0)),1)</f>
        <v>1</v>
      </c>
      <c r="M675" s="14">
        <f>IF(JCIMS!M675&gt;=0,JCIMS!M675/INDEX(CIMS!M$4:M$41,MATCH("Generic Fuels"&amp;$E675,CIMS!$W$4:$W$41,0)),1)</f>
        <v>1</v>
      </c>
      <c r="N675" s="14">
        <f>IF(JCIMS!N675&gt;=0,JCIMS!N675/INDEX(CIMS!N$4:N$41,MATCH("Generic Fuels"&amp;$E675,CIMS!$W$4:$W$41,0)),1)</f>
        <v>1</v>
      </c>
      <c r="O675" s="14">
        <f>IF(JCIMS!O675&gt;=0,JCIMS!O675/INDEX(CIMS!O$4:O$41,MATCH("Generic Fuels"&amp;$E675,CIMS!$W$4:$W$41,0)),1)</f>
        <v>1</v>
      </c>
      <c r="P675" s="14">
        <f>IF(JCIMS!P675&gt;=0,JCIMS!P675/INDEX(CIMS!P$4:P$41,MATCH("Generic Fuels"&amp;$E675,CIMS!$W$4:$W$41,0)),1)</f>
        <v>1</v>
      </c>
      <c r="Q675" s="14">
        <f>IF(JCIMS!Q675&gt;=0,JCIMS!Q675/INDEX(CIMS!Q$4:Q$41,MATCH("Generic Fuels"&amp;$E675,CIMS!$W$4:$W$41,0)),1)</f>
        <v>1</v>
      </c>
      <c r="R675" s="14">
        <f>IF(JCIMS!R675&gt;=0,JCIMS!R675/INDEX(CIMS!R$4:R$41,MATCH("Generic Fuels"&amp;$E675,CIMS!$W$4:$W$41,0)),1)</f>
        <v>1</v>
      </c>
      <c r="S675" s="14">
        <f>IF(JCIMS!S675&gt;=0,JCIMS!S675/INDEX(CIMS!S$4:S$41,MATCH("Generic Fuels"&amp;$E675,CIMS!$W$4:$W$41,0)),1)</f>
        <v>1</v>
      </c>
      <c r="T675" s="14">
        <f>IF(JCIMS!T675&gt;=0,JCIMS!T675/INDEX(CIMS!T$4:T$41,MATCH("Generic Fuels"&amp;$E675,CIMS!$W$4:$W$41,0)),1)</f>
        <v>1</v>
      </c>
      <c r="V675" t="str">
        <f t="shared" si="12"/>
        <v>AtlanticPetroleum CrudeBiogas</v>
      </c>
    </row>
    <row r="676" spans="3:22" x14ac:dyDescent="0.25">
      <c r="C676" s="6" t="s">
        <v>52</v>
      </c>
      <c r="D676" s="6" t="s">
        <v>45</v>
      </c>
      <c r="E676" t="s">
        <v>29</v>
      </c>
      <c r="F676" s="6">
        <v>2005</v>
      </c>
      <c r="G676" s="6" t="s">
        <v>14</v>
      </c>
      <c r="H676" s="6" t="s">
        <v>15</v>
      </c>
      <c r="I676" s="6" t="s">
        <v>16</v>
      </c>
      <c r="J676" s="14">
        <f>IF(JCIMS!J676&gt;=0,JCIMS!J676/INDEX(CIMS!J$4:J$41,MATCH("Generic Fuels"&amp;$E676,CIMS!$W$4:$W$41,0)),1)</f>
        <v>1</v>
      </c>
      <c r="K676" s="14">
        <f>IF(JCIMS!K676&gt;=0,JCIMS!K676/INDEX(CIMS!K$4:K$41,MATCH("Generic Fuels"&amp;$E676,CIMS!$W$4:$W$41,0)),1)</f>
        <v>1</v>
      </c>
      <c r="L676" s="14">
        <f>IF(JCIMS!L676&gt;=0,JCIMS!L676/INDEX(CIMS!L$4:L$41,MATCH("Generic Fuels"&amp;$E676,CIMS!$W$4:$W$41,0)),1)</f>
        <v>1</v>
      </c>
      <c r="M676" s="14">
        <f>IF(JCIMS!M676&gt;=0,JCIMS!M676/INDEX(CIMS!M$4:M$41,MATCH("Generic Fuels"&amp;$E676,CIMS!$W$4:$W$41,0)),1)</f>
        <v>1</v>
      </c>
      <c r="N676" s="14">
        <f>IF(JCIMS!N676&gt;=0,JCIMS!N676/INDEX(CIMS!N$4:N$41,MATCH("Generic Fuels"&amp;$E676,CIMS!$W$4:$W$41,0)),1)</f>
        <v>1</v>
      </c>
      <c r="O676" s="14">
        <f>IF(JCIMS!O676&gt;=0,JCIMS!O676/INDEX(CIMS!O$4:O$41,MATCH("Generic Fuels"&amp;$E676,CIMS!$W$4:$W$41,0)),1)</f>
        <v>1</v>
      </c>
      <c r="P676" s="14">
        <f>IF(JCIMS!P676&gt;=0,JCIMS!P676/INDEX(CIMS!P$4:P$41,MATCH("Generic Fuels"&amp;$E676,CIMS!$W$4:$W$41,0)),1)</f>
        <v>1</v>
      </c>
      <c r="Q676" s="14">
        <f>IF(JCIMS!Q676&gt;=0,JCIMS!Q676/INDEX(CIMS!Q$4:Q$41,MATCH("Generic Fuels"&amp;$E676,CIMS!$W$4:$W$41,0)),1)</f>
        <v>1</v>
      </c>
      <c r="R676" s="14">
        <f>IF(JCIMS!R676&gt;=0,JCIMS!R676/INDEX(CIMS!R$4:R$41,MATCH("Generic Fuels"&amp;$E676,CIMS!$W$4:$W$41,0)),1)</f>
        <v>1</v>
      </c>
      <c r="S676" s="14">
        <f>IF(JCIMS!S676&gt;=0,JCIMS!S676/INDEX(CIMS!S$4:S$41,MATCH("Generic Fuels"&amp;$E676,CIMS!$W$4:$W$41,0)),1)</f>
        <v>1</v>
      </c>
      <c r="T676" s="14">
        <f>IF(JCIMS!T676&gt;=0,JCIMS!T676/INDEX(CIMS!T$4:T$41,MATCH("Generic Fuels"&amp;$E676,CIMS!$W$4:$W$41,0)),1)</f>
        <v>1</v>
      </c>
      <c r="V676" t="str">
        <f t="shared" si="12"/>
        <v>AtlanticPetroleum CrudeLPG</v>
      </c>
    </row>
    <row r="677" spans="3:22" x14ac:dyDescent="0.25">
      <c r="C677" s="6" t="s">
        <v>52</v>
      </c>
      <c r="D677" s="6" t="s">
        <v>45</v>
      </c>
      <c r="E677" t="s">
        <v>30</v>
      </c>
      <c r="F677" s="6">
        <v>2005</v>
      </c>
      <c r="G677" s="6" t="s">
        <v>14</v>
      </c>
      <c r="H677" s="6" t="s">
        <v>15</v>
      </c>
      <c r="I677" s="6" t="s">
        <v>16</v>
      </c>
      <c r="J677" s="14">
        <f>IF(JCIMS!J677&gt;=0,JCIMS!J677/INDEX(CIMS!J$4:J$41,MATCH("Generic Fuels"&amp;$E677,CIMS!$W$4:$W$41,0)),1)</f>
        <v>1.2593409650459144</v>
      </c>
      <c r="K677" s="14">
        <f>IF(JCIMS!K677&gt;=0,JCIMS!K677/INDEX(CIMS!K$4:K$41,MATCH("Generic Fuels"&amp;$E677,CIMS!$W$4:$W$41,0)),1)</f>
        <v>1.0014371828409649</v>
      </c>
      <c r="L677" s="14">
        <f>IF(JCIMS!L677&gt;=0,JCIMS!L677/INDEX(CIMS!L$4:L$41,MATCH("Generic Fuels"&amp;$E677,CIMS!$W$4:$W$41,0)),1)</f>
        <v>1.0728427605633803</v>
      </c>
      <c r="M677" s="14">
        <f>IF(JCIMS!M677&gt;=0,JCIMS!M677/INDEX(CIMS!M$4:M$41,MATCH("Generic Fuels"&amp;$E677,CIMS!$W$4:$W$41,0)),1)</f>
        <v>0.99884051654978678</v>
      </c>
      <c r="N677" s="14">
        <f>IF(JCIMS!N677&gt;=0,JCIMS!N677/INDEX(CIMS!N$4:N$41,MATCH("Generic Fuels"&amp;$E677,CIMS!$W$4:$W$41,0)),1)</f>
        <v>3.2963223735261504</v>
      </c>
      <c r="O677" s="14">
        <f>IF(JCIMS!O677&gt;=0,JCIMS!O677/INDEX(CIMS!O$4:O$41,MATCH("Generic Fuels"&amp;$E677,CIMS!$W$4:$W$41,0)),1)</f>
        <v>3.2829171075179535</v>
      </c>
      <c r="P677" s="14">
        <f>IF(JCIMS!P677&gt;=0,JCIMS!P677/INDEX(CIMS!P$4:P$41,MATCH("Generic Fuels"&amp;$E677,CIMS!$W$4:$W$41,0)),1)</f>
        <v>3.5142143377385482</v>
      </c>
      <c r="Q677" s="14">
        <f>IF(JCIMS!Q677&gt;=0,JCIMS!Q677/INDEX(CIMS!Q$4:Q$41,MATCH("Generic Fuels"&amp;$E677,CIMS!$W$4:$W$41,0)),1)</f>
        <v>3.2587692871785414</v>
      </c>
      <c r="R677" s="14">
        <f>IF(JCIMS!R677&gt;=0,JCIMS!R677/INDEX(CIMS!R$4:R$41,MATCH("Generic Fuels"&amp;$E677,CIMS!$W$4:$W$41,0)),1)</f>
        <v>2.8308264089760953</v>
      </c>
      <c r="S677" s="14">
        <f>IF(JCIMS!S677&gt;=0,JCIMS!S677/INDEX(CIMS!S$4:S$41,MATCH("Generic Fuels"&amp;$E677,CIMS!$W$4:$W$41,0)),1)</f>
        <v>2.4107037617075582</v>
      </c>
      <c r="T677" s="14">
        <f>IF(JCIMS!T677&gt;=0,JCIMS!T677/INDEX(CIMS!T$4:T$41,MATCH("Generic Fuels"&amp;$E677,CIMS!$W$4:$W$41,0)),1)</f>
        <v>2.1386494186935394</v>
      </c>
      <c r="V677" t="str">
        <f t="shared" si="12"/>
        <v>AtlanticPetroleum CrudeNatural Gas</v>
      </c>
    </row>
    <row r="678" spans="3:22" x14ac:dyDescent="0.25">
      <c r="C678" s="6" t="s">
        <v>52</v>
      </c>
      <c r="D678" s="6" t="s">
        <v>45</v>
      </c>
      <c r="E678" t="s">
        <v>31</v>
      </c>
      <c r="F678" s="6">
        <v>2005</v>
      </c>
      <c r="G678" s="6" t="s">
        <v>14</v>
      </c>
      <c r="H678" s="6" t="s">
        <v>15</v>
      </c>
      <c r="I678" s="6" t="s">
        <v>16</v>
      </c>
      <c r="J678" s="14">
        <f>IF(JCIMS!J678&gt;=0,JCIMS!J678/INDEX(CIMS!J$4:J$41,MATCH("Generic Fuels"&amp;$E678,CIMS!$W$4:$W$41,0)),1)</f>
        <v>1</v>
      </c>
      <c r="K678" s="14">
        <f>IF(JCIMS!K678&gt;=0,JCIMS!K678/INDEX(CIMS!K$4:K$41,MATCH("Generic Fuels"&amp;$E678,CIMS!$W$4:$W$41,0)),1)</f>
        <v>1</v>
      </c>
      <c r="L678" s="14">
        <f>IF(JCIMS!L678&gt;=0,JCIMS!L678/INDEX(CIMS!L$4:L$41,MATCH("Generic Fuels"&amp;$E678,CIMS!$W$4:$W$41,0)),1)</f>
        <v>1</v>
      </c>
      <c r="M678" s="14">
        <f>IF(JCIMS!M678&gt;=0,JCIMS!M678/INDEX(CIMS!M$4:M$41,MATCH("Generic Fuels"&amp;$E678,CIMS!$W$4:$W$41,0)),1)</f>
        <v>1</v>
      </c>
      <c r="N678" s="14">
        <f>IF(JCIMS!N678&gt;=0,JCIMS!N678/INDEX(CIMS!N$4:N$41,MATCH("Generic Fuels"&amp;$E678,CIMS!$W$4:$W$41,0)),1)</f>
        <v>1</v>
      </c>
      <c r="O678" s="14">
        <f>IF(JCIMS!O678&gt;=0,JCIMS!O678/INDEX(CIMS!O$4:O$41,MATCH("Generic Fuels"&amp;$E678,CIMS!$W$4:$W$41,0)),1)</f>
        <v>1</v>
      </c>
      <c r="P678" s="14">
        <f>IF(JCIMS!P678&gt;=0,JCIMS!P678/INDEX(CIMS!P$4:P$41,MATCH("Generic Fuels"&amp;$E678,CIMS!$W$4:$W$41,0)),1)</f>
        <v>1</v>
      </c>
      <c r="Q678" s="14">
        <f>IF(JCIMS!Q678&gt;=0,JCIMS!Q678/INDEX(CIMS!Q$4:Q$41,MATCH("Generic Fuels"&amp;$E678,CIMS!$W$4:$W$41,0)),1)</f>
        <v>1</v>
      </c>
      <c r="R678" s="14">
        <f>IF(JCIMS!R678&gt;=0,JCIMS!R678/INDEX(CIMS!R$4:R$41,MATCH("Generic Fuels"&amp;$E678,CIMS!$W$4:$W$41,0)),1)</f>
        <v>1</v>
      </c>
      <c r="S678" s="14">
        <f>IF(JCIMS!S678&gt;=0,JCIMS!S678/INDEX(CIMS!S$4:S$41,MATCH("Generic Fuels"&amp;$E678,CIMS!$W$4:$W$41,0)),1)</f>
        <v>1</v>
      </c>
      <c r="T678" s="14">
        <f>IF(JCIMS!T678&gt;=0,JCIMS!T678/INDEX(CIMS!T$4:T$41,MATCH("Generic Fuels"&amp;$E678,CIMS!$W$4:$W$41,0)),1)</f>
        <v>1</v>
      </c>
      <c r="V678" t="str">
        <f t="shared" si="12"/>
        <v>AtlanticPetroleum CrudePetroleum Coke</v>
      </c>
    </row>
    <row r="679" spans="3:22" x14ac:dyDescent="0.25">
      <c r="C679" s="6" t="s">
        <v>52</v>
      </c>
      <c r="D679" s="6" t="s">
        <v>45</v>
      </c>
      <c r="E679" t="s">
        <v>32</v>
      </c>
      <c r="F679" s="6">
        <v>2005</v>
      </c>
      <c r="G679" s="6" t="s">
        <v>14</v>
      </c>
      <c r="H679" s="6" t="s">
        <v>15</v>
      </c>
      <c r="I679" s="6" t="s">
        <v>16</v>
      </c>
      <c r="J679" s="14">
        <f>IF(JCIMS!J679&gt;=0,JCIMS!J679/INDEX(CIMS!J$4:J$41,MATCH("Generic Fuels"&amp;$E679,CIMS!$W$4:$W$41,0)),1)</f>
        <v>1</v>
      </c>
      <c r="K679" s="14">
        <f>IF(JCIMS!K679&gt;=0,JCIMS!K679/INDEX(CIMS!K$4:K$41,MATCH("Generic Fuels"&amp;$E679,CIMS!$W$4:$W$41,0)),1)</f>
        <v>1</v>
      </c>
      <c r="L679" s="14">
        <f>IF(JCIMS!L679&gt;=0,JCIMS!L679/INDEX(CIMS!L$4:L$41,MATCH("Generic Fuels"&amp;$E679,CIMS!$W$4:$W$41,0)),1)</f>
        <v>1</v>
      </c>
      <c r="M679" s="14">
        <f>IF(JCIMS!M679&gt;=0,JCIMS!M679/INDEX(CIMS!M$4:M$41,MATCH("Generic Fuels"&amp;$E679,CIMS!$W$4:$W$41,0)),1)</f>
        <v>1</v>
      </c>
      <c r="N679" s="14">
        <f>IF(JCIMS!N679&gt;=0,JCIMS!N679/INDEX(CIMS!N$4:N$41,MATCH("Generic Fuels"&amp;$E679,CIMS!$W$4:$W$41,0)),1)</f>
        <v>1</v>
      </c>
      <c r="O679" s="14">
        <f>IF(JCIMS!O679&gt;=0,JCIMS!O679/INDEX(CIMS!O$4:O$41,MATCH("Generic Fuels"&amp;$E679,CIMS!$W$4:$W$41,0)),1)</f>
        <v>1</v>
      </c>
      <c r="P679" s="14">
        <f>IF(JCIMS!P679&gt;=0,JCIMS!P679/INDEX(CIMS!P$4:P$41,MATCH("Generic Fuels"&amp;$E679,CIMS!$W$4:$W$41,0)),1)</f>
        <v>1</v>
      </c>
      <c r="Q679" s="14">
        <f>IF(JCIMS!Q679&gt;=0,JCIMS!Q679/INDEX(CIMS!Q$4:Q$41,MATCH("Generic Fuels"&amp;$E679,CIMS!$W$4:$W$41,0)),1)</f>
        <v>1</v>
      </c>
      <c r="R679" s="14">
        <f>IF(JCIMS!R679&gt;=0,JCIMS!R679/INDEX(CIMS!R$4:R$41,MATCH("Generic Fuels"&amp;$E679,CIMS!$W$4:$W$41,0)),1)</f>
        <v>1</v>
      </c>
      <c r="S679" s="14">
        <f>IF(JCIMS!S679&gt;=0,JCIMS!S679/INDEX(CIMS!S$4:S$41,MATCH("Generic Fuels"&amp;$E679,CIMS!$W$4:$W$41,0)),1)</f>
        <v>1</v>
      </c>
      <c r="T679" s="14">
        <f>IF(JCIMS!T679&gt;=0,JCIMS!T679/INDEX(CIMS!T$4:T$41,MATCH("Generic Fuels"&amp;$E679,CIMS!$W$4:$W$41,0)),1)</f>
        <v>1</v>
      </c>
      <c r="V679" t="str">
        <f t="shared" si="12"/>
        <v>AtlanticPetroleum CrudePropane</v>
      </c>
    </row>
    <row r="680" spans="3:22" x14ac:dyDescent="0.25">
      <c r="C680" s="6" t="s">
        <v>52</v>
      </c>
      <c r="D680" s="6" t="s">
        <v>45</v>
      </c>
      <c r="E680" t="s">
        <v>33</v>
      </c>
      <c r="F680" s="6">
        <v>2005</v>
      </c>
      <c r="G680" s="6" t="s">
        <v>14</v>
      </c>
      <c r="H680" s="6" t="s">
        <v>15</v>
      </c>
      <c r="I680" s="6" t="s">
        <v>16</v>
      </c>
      <c r="J680" s="14">
        <f>IF(JCIMS!J680&gt;=0,JCIMS!J680/INDEX(CIMS!J$4:J$41,MATCH("Generic Fuels"&amp;$E680,CIMS!$W$4:$W$41,0)),1)</f>
        <v>1</v>
      </c>
      <c r="K680" s="14">
        <f>IF(JCIMS!K680&gt;=0,JCIMS!K680/INDEX(CIMS!K$4:K$41,MATCH("Generic Fuels"&amp;$E680,CIMS!$W$4:$W$41,0)),1)</f>
        <v>1</v>
      </c>
      <c r="L680" s="14">
        <f>IF(JCIMS!L680&gt;=0,JCIMS!L680/INDEX(CIMS!L$4:L$41,MATCH("Generic Fuels"&amp;$E680,CIMS!$W$4:$W$41,0)),1)</f>
        <v>1</v>
      </c>
      <c r="M680" s="14">
        <f>IF(JCIMS!M680&gt;=0,JCIMS!M680/INDEX(CIMS!M$4:M$41,MATCH("Generic Fuels"&amp;$E680,CIMS!$W$4:$W$41,0)),1)</f>
        <v>1</v>
      </c>
      <c r="N680" s="14">
        <f>IF(JCIMS!N680&gt;=0,JCIMS!N680/INDEX(CIMS!N$4:N$41,MATCH("Generic Fuels"&amp;$E680,CIMS!$W$4:$W$41,0)),1)</f>
        <v>1</v>
      </c>
      <c r="O680" s="14">
        <f>IF(JCIMS!O680&gt;=0,JCIMS!O680/INDEX(CIMS!O$4:O$41,MATCH("Generic Fuels"&amp;$E680,CIMS!$W$4:$W$41,0)),1)</f>
        <v>1</v>
      </c>
      <c r="P680" s="14">
        <f>IF(JCIMS!P680&gt;=0,JCIMS!P680/INDEX(CIMS!P$4:P$41,MATCH("Generic Fuels"&amp;$E680,CIMS!$W$4:$W$41,0)),1)</f>
        <v>1</v>
      </c>
      <c r="Q680" s="14">
        <f>IF(JCIMS!Q680&gt;=0,JCIMS!Q680/INDEX(CIMS!Q$4:Q$41,MATCH("Generic Fuels"&amp;$E680,CIMS!$W$4:$W$41,0)),1)</f>
        <v>1</v>
      </c>
      <c r="R680" s="14">
        <f>IF(JCIMS!R680&gt;=0,JCIMS!R680/INDEX(CIMS!R$4:R$41,MATCH("Generic Fuels"&amp;$E680,CIMS!$W$4:$W$41,0)),1)</f>
        <v>1</v>
      </c>
      <c r="S680" s="14">
        <f>IF(JCIMS!S680&gt;=0,JCIMS!S680/INDEX(CIMS!S$4:S$41,MATCH("Generic Fuels"&amp;$E680,CIMS!$W$4:$W$41,0)),1)</f>
        <v>1</v>
      </c>
      <c r="T680" s="14">
        <f>IF(JCIMS!T680&gt;=0,JCIMS!T680/INDEX(CIMS!T$4:T$41,MATCH("Generic Fuels"&amp;$E680,CIMS!$W$4:$W$41,0)),1)</f>
        <v>1</v>
      </c>
      <c r="V680" t="str">
        <f t="shared" si="12"/>
        <v>AtlanticPetroleum CrudeRefinery Fuel Gas</v>
      </c>
    </row>
    <row r="681" spans="3:22" x14ac:dyDescent="0.25">
      <c r="C681" s="6" t="s">
        <v>52</v>
      </c>
      <c r="D681" s="6" t="s">
        <v>45</v>
      </c>
      <c r="E681" t="s">
        <v>34</v>
      </c>
      <c r="F681" s="6">
        <v>2005</v>
      </c>
      <c r="G681" s="6" t="s">
        <v>14</v>
      </c>
      <c r="H681" s="6" t="s">
        <v>15</v>
      </c>
      <c r="I681" s="6" t="s">
        <v>16</v>
      </c>
      <c r="J681" s="14">
        <f>IF(JCIMS!J681&gt;=0,JCIMS!J681/INDEX(CIMS!J$4:J$41,MATCH("Generic Fuels"&amp;$E681,CIMS!$W$4:$W$41,0)),1)</f>
        <v>1</v>
      </c>
      <c r="K681" s="14">
        <f>IF(JCIMS!K681&gt;=0,JCIMS!K681/INDEX(CIMS!K$4:K$41,MATCH("Generic Fuels"&amp;$E681,CIMS!$W$4:$W$41,0)),1)</f>
        <v>1</v>
      </c>
      <c r="L681" s="14">
        <f>IF(JCIMS!L681&gt;=0,JCIMS!L681/INDEX(CIMS!L$4:L$41,MATCH("Generic Fuels"&amp;$E681,CIMS!$W$4:$W$41,0)),1)</f>
        <v>1</v>
      </c>
      <c r="M681" s="14">
        <f>IF(JCIMS!M681&gt;=0,JCIMS!M681/INDEX(CIMS!M$4:M$41,MATCH("Generic Fuels"&amp;$E681,CIMS!$W$4:$W$41,0)),1)</f>
        <v>1</v>
      </c>
      <c r="N681" s="14">
        <f>IF(JCIMS!N681&gt;=0,JCIMS!N681/INDEX(CIMS!N$4:N$41,MATCH("Generic Fuels"&amp;$E681,CIMS!$W$4:$W$41,0)),1)</f>
        <v>1</v>
      </c>
      <c r="O681" s="14">
        <f>IF(JCIMS!O681&gt;=0,JCIMS!O681/INDEX(CIMS!O$4:O$41,MATCH("Generic Fuels"&amp;$E681,CIMS!$W$4:$W$41,0)),1)</f>
        <v>1</v>
      </c>
      <c r="P681" s="14">
        <f>IF(JCIMS!P681&gt;=0,JCIMS!P681/INDEX(CIMS!P$4:P$41,MATCH("Generic Fuels"&amp;$E681,CIMS!$W$4:$W$41,0)),1)</f>
        <v>1</v>
      </c>
      <c r="Q681" s="14">
        <f>IF(JCIMS!Q681&gt;=0,JCIMS!Q681/INDEX(CIMS!Q$4:Q$41,MATCH("Generic Fuels"&amp;$E681,CIMS!$W$4:$W$41,0)),1)</f>
        <v>1</v>
      </c>
      <c r="R681" s="14">
        <f>IF(JCIMS!R681&gt;=0,JCIMS!R681/INDEX(CIMS!R$4:R$41,MATCH("Generic Fuels"&amp;$E681,CIMS!$W$4:$W$41,0)),1)</f>
        <v>1</v>
      </c>
      <c r="S681" s="14">
        <f>IF(JCIMS!S681&gt;=0,JCIMS!S681/INDEX(CIMS!S$4:S$41,MATCH("Generic Fuels"&amp;$E681,CIMS!$W$4:$W$41,0)),1)</f>
        <v>1</v>
      </c>
      <c r="T681" s="14">
        <f>IF(JCIMS!T681&gt;=0,JCIMS!T681/INDEX(CIMS!T$4:T$41,MATCH("Generic Fuels"&amp;$E681,CIMS!$W$4:$W$41,0)),1)</f>
        <v>1</v>
      </c>
      <c r="V681" t="str">
        <f t="shared" si="12"/>
        <v>AtlanticPetroleum CrudeUranium</v>
      </c>
    </row>
    <row r="682" spans="3:22" x14ac:dyDescent="0.25">
      <c r="C682" s="6" t="s">
        <v>52</v>
      </c>
      <c r="D682" s="6" t="s">
        <v>45</v>
      </c>
      <c r="E682" t="s">
        <v>35</v>
      </c>
      <c r="F682" s="6">
        <v>2005</v>
      </c>
      <c r="G682" s="6" t="s">
        <v>14</v>
      </c>
      <c r="H682" s="6" t="s">
        <v>15</v>
      </c>
      <c r="I682" s="6" t="s">
        <v>16</v>
      </c>
      <c r="J682" s="14">
        <f>IF(JCIMS!J682&gt;=0,JCIMS!J682/INDEX(CIMS!J$4:J$41,MATCH("Generic Fuels"&amp;$E682,CIMS!$W$4:$W$41,0)),1)</f>
        <v>1</v>
      </c>
      <c r="K682" s="14">
        <f>IF(JCIMS!K682&gt;=0,JCIMS!K682/INDEX(CIMS!K$4:K$41,MATCH("Generic Fuels"&amp;$E682,CIMS!$W$4:$W$41,0)),1)</f>
        <v>1</v>
      </c>
      <c r="L682" s="14">
        <f>IF(JCIMS!L682&gt;=0,JCIMS!L682/INDEX(CIMS!L$4:L$41,MATCH("Generic Fuels"&amp;$E682,CIMS!$W$4:$W$41,0)),1)</f>
        <v>1</v>
      </c>
      <c r="M682" s="14">
        <f>IF(JCIMS!M682&gt;=0,JCIMS!M682/INDEX(CIMS!M$4:M$41,MATCH("Generic Fuels"&amp;$E682,CIMS!$W$4:$W$41,0)),1)</f>
        <v>1</v>
      </c>
      <c r="N682" s="14">
        <f>IF(JCIMS!N682&gt;=0,JCIMS!N682/INDEX(CIMS!N$4:N$41,MATCH("Generic Fuels"&amp;$E682,CIMS!$W$4:$W$41,0)),1)</f>
        <v>1</v>
      </c>
      <c r="O682" s="14">
        <f>IF(JCIMS!O682&gt;=0,JCIMS!O682/INDEX(CIMS!O$4:O$41,MATCH("Generic Fuels"&amp;$E682,CIMS!$W$4:$W$41,0)),1)</f>
        <v>1</v>
      </c>
      <c r="P682" s="14">
        <f>IF(JCIMS!P682&gt;=0,JCIMS!P682/INDEX(CIMS!P$4:P$41,MATCH("Generic Fuels"&amp;$E682,CIMS!$W$4:$W$41,0)),1)</f>
        <v>1</v>
      </c>
      <c r="Q682" s="14">
        <f>IF(JCIMS!Q682&gt;=0,JCIMS!Q682/INDEX(CIMS!Q$4:Q$41,MATCH("Generic Fuels"&amp;$E682,CIMS!$W$4:$W$41,0)),1)</f>
        <v>1</v>
      </c>
      <c r="R682" s="14">
        <f>IF(JCIMS!R682&gt;=0,JCIMS!R682/INDEX(CIMS!R$4:R$41,MATCH("Generic Fuels"&amp;$E682,CIMS!$W$4:$W$41,0)),1)</f>
        <v>1</v>
      </c>
      <c r="S682" s="14">
        <f>IF(JCIMS!S682&gt;=0,JCIMS!S682/INDEX(CIMS!S$4:S$41,MATCH("Generic Fuels"&amp;$E682,CIMS!$W$4:$W$41,0)),1)</f>
        <v>1</v>
      </c>
      <c r="T682" s="14">
        <f>IF(JCIMS!T682&gt;=0,JCIMS!T682/INDEX(CIMS!T$4:T$41,MATCH("Generic Fuels"&amp;$E682,CIMS!$W$4:$W$41,0)),1)</f>
        <v>1</v>
      </c>
      <c r="V682" t="str">
        <f t="shared" si="12"/>
        <v>AtlanticPetroleum CrudeWaste Fuel</v>
      </c>
    </row>
    <row r="683" spans="3:22" x14ac:dyDescent="0.25">
      <c r="C683" s="6" t="s">
        <v>52</v>
      </c>
      <c r="D683" s="6" t="s">
        <v>45</v>
      </c>
      <c r="E683" t="s">
        <v>36</v>
      </c>
      <c r="F683" s="6">
        <v>2005</v>
      </c>
      <c r="G683" s="6" t="s">
        <v>14</v>
      </c>
      <c r="H683" s="6" t="s">
        <v>15</v>
      </c>
      <c r="I683" s="6" t="s">
        <v>16</v>
      </c>
      <c r="J683" s="14">
        <f>IF(JCIMS!J683&gt;=0,JCIMS!J683/INDEX(CIMS!J$4:J$41,MATCH("Generic Fuels"&amp;$E683,CIMS!$W$4:$W$41,0)),1)</f>
        <v>1</v>
      </c>
      <c r="K683" s="14">
        <f>IF(JCIMS!K683&gt;=0,JCIMS!K683/INDEX(CIMS!K$4:K$41,MATCH("Generic Fuels"&amp;$E683,CIMS!$W$4:$W$41,0)),1)</f>
        <v>1</v>
      </c>
      <c r="L683" s="14">
        <f>IF(JCIMS!L683&gt;=0,JCIMS!L683/INDEX(CIMS!L$4:L$41,MATCH("Generic Fuels"&amp;$E683,CIMS!$W$4:$W$41,0)),1)</f>
        <v>1</v>
      </c>
      <c r="M683" s="14">
        <f>IF(JCIMS!M683&gt;=0,JCIMS!M683/INDEX(CIMS!M$4:M$41,MATCH("Generic Fuels"&amp;$E683,CIMS!$W$4:$W$41,0)),1)</f>
        <v>1</v>
      </c>
      <c r="N683" s="14">
        <f>IF(JCIMS!N683&gt;=0,JCIMS!N683/INDEX(CIMS!N$4:N$41,MATCH("Generic Fuels"&amp;$E683,CIMS!$W$4:$W$41,0)),1)</f>
        <v>1</v>
      </c>
      <c r="O683" s="14">
        <f>IF(JCIMS!O683&gt;=0,JCIMS!O683/INDEX(CIMS!O$4:O$41,MATCH("Generic Fuels"&amp;$E683,CIMS!$W$4:$W$41,0)),1)</f>
        <v>1</v>
      </c>
      <c r="P683" s="14">
        <f>IF(JCIMS!P683&gt;=0,JCIMS!P683/INDEX(CIMS!P$4:P$41,MATCH("Generic Fuels"&amp;$E683,CIMS!$W$4:$W$41,0)),1)</f>
        <v>1</v>
      </c>
      <c r="Q683" s="14">
        <f>IF(JCIMS!Q683&gt;=0,JCIMS!Q683/INDEX(CIMS!Q$4:Q$41,MATCH("Generic Fuels"&amp;$E683,CIMS!$W$4:$W$41,0)),1)</f>
        <v>1</v>
      </c>
      <c r="R683" s="14">
        <f>IF(JCIMS!R683&gt;=0,JCIMS!R683/INDEX(CIMS!R$4:R$41,MATCH("Generic Fuels"&amp;$E683,CIMS!$W$4:$W$41,0)),1)</f>
        <v>1</v>
      </c>
      <c r="S683" s="14">
        <f>IF(JCIMS!S683&gt;=0,JCIMS!S683/INDEX(CIMS!S$4:S$41,MATCH("Generic Fuels"&amp;$E683,CIMS!$W$4:$W$41,0)),1)</f>
        <v>1</v>
      </c>
      <c r="T683" s="14">
        <f>IF(JCIMS!T683&gt;=0,JCIMS!T683/INDEX(CIMS!T$4:T$41,MATCH("Generic Fuels"&amp;$E683,CIMS!$W$4:$W$41,0)),1)</f>
        <v>1</v>
      </c>
      <c r="V683" t="str">
        <f t="shared" si="12"/>
        <v>AtlanticPetroleum CrudeSolid Biomass</v>
      </c>
    </row>
    <row r="684" spans="3:22" x14ac:dyDescent="0.25">
      <c r="C684" s="6" t="s">
        <v>52</v>
      </c>
      <c r="D684" s="6" t="s">
        <v>46</v>
      </c>
      <c r="E684" t="s">
        <v>13</v>
      </c>
      <c r="F684" s="6">
        <v>2005</v>
      </c>
      <c r="G684" s="6" t="s">
        <v>14</v>
      </c>
      <c r="H684" s="6" t="s">
        <v>15</v>
      </c>
      <c r="I684" s="6" t="s">
        <v>16</v>
      </c>
      <c r="J684" s="16">
        <f>IF(JCIMS!J684&gt;=0,JCIMS!J684/INDEX(CIMS!J$4:J$41,MATCH($C684&amp;$E684,CIMS!$W$4:$W$41,0)),1)</f>
        <v>1</v>
      </c>
      <c r="K684" s="16">
        <f>IF(JCIMS!K684&gt;=0,JCIMS!K684/INDEX(CIMS!K$4:K$41,MATCH($C684&amp;$E684,CIMS!$W$4:$W$41,0)),1)</f>
        <v>1</v>
      </c>
      <c r="L684" s="16">
        <f>IF(JCIMS!L684&gt;=0,JCIMS!L684/INDEX(CIMS!L$4:L$41,MATCH($C684&amp;$E684,CIMS!$W$4:$W$41,0)),1)</f>
        <v>1</v>
      </c>
      <c r="M684" s="16">
        <f>IF(JCIMS!M684&gt;=0,JCIMS!M684/INDEX(CIMS!M$4:M$41,MATCH($C684&amp;$E684,CIMS!$W$4:$W$41,0)),1)</f>
        <v>1</v>
      </c>
      <c r="N684" s="16">
        <f>IF(JCIMS!N684&gt;=0,JCIMS!N684/INDEX(CIMS!N$4:N$41,MATCH($C684&amp;$E684,CIMS!$W$4:$W$41,0)),1)</f>
        <v>1</v>
      </c>
      <c r="O684" s="16">
        <f>IF(JCIMS!O684&gt;=0,JCIMS!O684/INDEX(CIMS!O$4:O$41,MATCH($C684&amp;$E684,CIMS!$W$4:$W$41,0)),1)</f>
        <v>1</v>
      </c>
      <c r="P684" s="16">
        <f>IF(JCIMS!P684&gt;=0,JCIMS!P684/INDEX(CIMS!P$4:P$41,MATCH($C684&amp;$E684,CIMS!$W$4:$W$41,0)),1)</f>
        <v>1</v>
      </c>
      <c r="Q684" s="16">
        <f>IF(JCIMS!Q684&gt;=0,JCIMS!Q684/INDEX(CIMS!Q$4:Q$41,MATCH($C684&amp;$E684,CIMS!$W$4:$W$41,0)),1)</f>
        <v>1</v>
      </c>
      <c r="R684" s="16">
        <f>IF(JCIMS!R684&gt;=0,JCIMS!R684/INDEX(CIMS!R$4:R$41,MATCH($C684&amp;$E684,CIMS!$W$4:$W$41,0)),1)</f>
        <v>1</v>
      </c>
      <c r="S684" s="16">
        <f>IF(JCIMS!S684&gt;=0,JCIMS!S684/INDEX(CIMS!S$4:S$41,MATCH($C684&amp;$E684,CIMS!$W$4:$W$41,0)),1)</f>
        <v>1</v>
      </c>
      <c r="T684" s="16">
        <f>IF(JCIMS!T684&gt;=0,JCIMS!T684/INDEX(CIMS!T$4:T$41,MATCH($C684&amp;$E684,CIMS!$W$4:$W$41,0)),1)</f>
        <v>1</v>
      </c>
      <c r="V684" t="str">
        <f t="shared" si="12"/>
        <v>AtlanticPetroleum RefiningBiodiesel</v>
      </c>
    </row>
    <row r="685" spans="3:22" x14ac:dyDescent="0.25">
      <c r="C685" s="6" t="s">
        <v>52</v>
      </c>
      <c r="D685" s="6" t="s">
        <v>46</v>
      </c>
      <c r="E685" t="s">
        <v>17</v>
      </c>
      <c r="F685" s="6">
        <v>2005</v>
      </c>
      <c r="G685" s="6" t="s">
        <v>14</v>
      </c>
      <c r="H685" s="6" t="s">
        <v>15</v>
      </c>
      <c r="I685" s="6" t="s">
        <v>16</v>
      </c>
      <c r="J685" s="16">
        <f>IF(JCIMS!J685&gt;=0,JCIMS!J685/INDEX(CIMS!J$4:J$41,MATCH($C685&amp;$E685,CIMS!$W$4:$W$41,0)),1)</f>
        <v>0.73346845447680209</v>
      </c>
      <c r="K685" s="16">
        <f>IF(JCIMS!K685&gt;=0,JCIMS!K685/INDEX(CIMS!K$4:K$41,MATCH($C685&amp;$E685,CIMS!$W$4:$W$41,0)),1)</f>
        <v>0.75092344154490287</v>
      </c>
      <c r="L685" s="16">
        <f>IF(JCIMS!L685&gt;=0,JCIMS!L685/INDEX(CIMS!L$4:L$41,MATCH($C685&amp;$E685,CIMS!$W$4:$W$41,0)),1)</f>
        <v>0.5452142327792967</v>
      </c>
      <c r="M685" s="16">
        <f>IF(JCIMS!M685&gt;=0,JCIMS!M685/INDEX(CIMS!M$4:M$41,MATCH($C685&amp;$E685,CIMS!$W$4:$W$41,0)),1)</f>
        <v>0.66555464367691175</v>
      </c>
      <c r="N685" s="16">
        <f>IF(JCIMS!N685&gt;=0,JCIMS!N685/INDEX(CIMS!N$4:N$41,MATCH($C685&amp;$E685,CIMS!$W$4:$W$41,0)),1)</f>
        <v>0.69854914432225723</v>
      </c>
      <c r="O685" s="16">
        <f>IF(JCIMS!O685&gt;=0,JCIMS!O685/INDEX(CIMS!O$4:O$41,MATCH($C685&amp;$E685,CIMS!$W$4:$W$41,0)),1)</f>
        <v>0.71826372535880367</v>
      </c>
      <c r="P685" s="16">
        <f>IF(JCIMS!P685&gt;=0,JCIMS!P685/INDEX(CIMS!P$4:P$41,MATCH($C685&amp;$E685,CIMS!$W$4:$W$41,0)),1)</f>
        <v>0.79412019415831414</v>
      </c>
      <c r="Q685" s="16">
        <f>IF(JCIMS!Q685&gt;=0,JCIMS!Q685/INDEX(CIMS!Q$4:Q$41,MATCH($C685&amp;$E685,CIMS!$W$4:$W$41,0)),1)</f>
        <v>0.81300857334867738</v>
      </c>
      <c r="R685" s="16">
        <f>IF(JCIMS!R685&gt;=0,JCIMS!R685/INDEX(CIMS!R$4:R$41,MATCH($C685&amp;$E685,CIMS!$W$4:$W$41,0)),1)</f>
        <v>0.80203303903679179</v>
      </c>
      <c r="S685" s="16">
        <f>IF(JCIMS!S685&gt;=0,JCIMS!S685/INDEX(CIMS!S$4:S$41,MATCH($C685&amp;$E685,CIMS!$W$4:$W$41,0)),1)</f>
        <v>0.80975658962008679</v>
      </c>
      <c r="T685" s="16">
        <f>IF(JCIMS!T685&gt;=0,JCIMS!T685/INDEX(CIMS!T$4:T$41,MATCH($C685&amp;$E685,CIMS!$W$4:$W$41,0)),1)</f>
        <v>0.81931696218035333</v>
      </c>
      <c r="V685" t="str">
        <f t="shared" si="12"/>
        <v>AtlanticPetroleum RefiningElectricity</v>
      </c>
    </row>
    <row r="686" spans="3:22" x14ac:dyDescent="0.25">
      <c r="C686" s="6" t="s">
        <v>52</v>
      </c>
      <c r="D686" s="6" t="s">
        <v>46</v>
      </c>
      <c r="E686" t="s">
        <v>18</v>
      </c>
      <c r="F686" s="6">
        <v>2005</v>
      </c>
      <c r="G686" s="6" t="s">
        <v>14</v>
      </c>
      <c r="H686" s="6" t="s">
        <v>15</v>
      </c>
      <c r="I686" s="6" t="s">
        <v>16</v>
      </c>
      <c r="J686" s="16">
        <f>IF(JCIMS!J686&gt;=0,JCIMS!J686/INDEX(CIMS!J$4:J$41,MATCH($C686&amp;$E686,CIMS!$W$4:$W$41,0)),1)</f>
        <v>1</v>
      </c>
      <c r="K686" s="16">
        <f>IF(JCIMS!K686&gt;=0,JCIMS!K686/INDEX(CIMS!K$4:K$41,MATCH($C686&amp;$E686,CIMS!$W$4:$W$41,0)),1)</f>
        <v>1</v>
      </c>
      <c r="L686" s="16">
        <f>IF(JCIMS!L686&gt;=0,JCIMS!L686/INDEX(CIMS!L$4:L$41,MATCH($C686&amp;$E686,CIMS!$W$4:$W$41,0)),1)</f>
        <v>1</v>
      </c>
      <c r="M686" s="16">
        <f>IF(JCIMS!M686&gt;=0,JCIMS!M686/INDEX(CIMS!M$4:M$41,MATCH($C686&amp;$E686,CIMS!$W$4:$W$41,0)),1)</f>
        <v>1</v>
      </c>
      <c r="N686" s="16">
        <f>IF(JCIMS!N686&gt;=0,JCIMS!N686/INDEX(CIMS!N$4:N$41,MATCH($C686&amp;$E686,CIMS!$W$4:$W$41,0)),1)</f>
        <v>1</v>
      </c>
      <c r="O686" s="16">
        <f>IF(JCIMS!O686&gt;=0,JCIMS!O686/INDEX(CIMS!O$4:O$41,MATCH($C686&amp;$E686,CIMS!$W$4:$W$41,0)),1)</f>
        <v>1</v>
      </c>
      <c r="P686" s="16">
        <f>IF(JCIMS!P686&gt;=0,JCIMS!P686/INDEX(CIMS!P$4:P$41,MATCH($C686&amp;$E686,CIMS!$W$4:$W$41,0)),1)</f>
        <v>1</v>
      </c>
      <c r="Q686" s="16">
        <f>IF(JCIMS!Q686&gt;=0,JCIMS!Q686/INDEX(CIMS!Q$4:Q$41,MATCH($C686&amp;$E686,CIMS!$W$4:$W$41,0)),1)</f>
        <v>1</v>
      </c>
      <c r="R686" s="16">
        <f>IF(JCIMS!R686&gt;=0,JCIMS!R686/INDEX(CIMS!R$4:R$41,MATCH($C686&amp;$E686,CIMS!$W$4:$W$41,0)),1)</f>
        <v>1</v>
      </c>
      <c r="S686" s="16">
        <f>IF(JCIMS!S686&gt;=0,JCIMS!S686/INDEX(CIMS!S$4:S$41,MATCH($C686&amp;$E686,CIMS!$W$4:$W$41,0)),1)</f>
        <v>1</v>
      </c>
      <c r="T686" s="16">
        <f>IF(JCIMS!T686&gt;=0,JCIMS!T686/INDEX(CIMS!T$4:T$41,MATCH($C686&amp;$E686,CIMS!$W$4:$W$41,0)),1)</f>
        <v>1</v>
      </c>
      <c r="V686" t="str">
        <f t="shared" si="12"/>
        <v>AtlanticPetroleum RefiningEthanol</v>
      </c>
    </row>
    <row r="687" spans="3:22" x14ac:dyDescent="0.25">
      <c r="C687" s="6" t="s">
        <v>52</v>
      </c>
      <c r="D687" s="6" t="s">
        <v>46</v>
      </c>
      <c r="E687" t="s">
        <v>20</v>
      </c>
      <c r="F687" s="6">
        <v>2005</v>
      </c>
      <c r="G687" s="6" t="s">
        <v>14</v>
      </c>
      <c r="H687" s="6" t="s">
        <v>15</v>
      </c>
      <c r="I687" s="6" t="s">
        <v>16</v>
      </c>
      <c r="J687" s="14">
        <f>IF(JCIMS!J687&gt;=0,JCIMS!J687/INDEX(CIMS!J$4:J$41,MATCH("Generic Fuels"&amp;$E687,CIMS!$W$4:$W$41,0)),1)</f>
        <v>1</v>
      </c>
      <c r="K687" s="14">
        <f>IF(JCIMS!K687&gt;=0,JCIMS!K687/INDEX(CIMS!K$4:K$41,MATCH("Generic Fuels"&amp;$E687,CIMS!$W$4:$W$41,0)),1)</f>
        <v>1</v>
      </c>
      <c r="L687" s="14">
        <f>IF(JCIMS!L687&gt;=0,JCIMS!L687/INDEX(CIMS!L$4:L$41,MATCH("Generic Fuels"&amp;$E687,CIMS!$W$4:$W$41,0)),1)</f>
        <v>1</v>
      </c>
      <c r="M687" s="14">
        <f>IF(JCIMS!M687&gt;=0,JCIMS!M687/INDEX(CIMS!M$4:M$41,MATCH("Generic Fuels"&amp;$E687,CIMS!$W$4:$W$41,0)),1)</f>
        <v>1</v>
      </c>
      <c r="N687" s="14">
        <f>IF(JCIMS!N687&gt;=0,JCIMS!N687/INDEX(CIMS!N$4:N$41,MATCH("Generic Fuels"&amp;$E687,CIMS!$W$4:$W$41,0)),1)</f>
        <v>1</v>
      </c>
      <c r="O687" s="14">
        <f>IF(JCIMS!O687&gt;=0,JCIMS!O687/INDEX(CIMS!O$4:O$41,MATCH("Generic Fuels"&amp;$E687,CIMS!$W$4:$W$41,0)),1)</f>
        <v>1</v>
      </c>
      <c r="P687" s="14">
        <f>IF(JCIMS!P687&gt;=0,JCIMS!P687/INDEX(CIMS!P$4:P$41,MATCH("Generic Fuels"&amp;$E687,CIMS!$W$4:$W$41,0)),1)</f>
        <v>1</v>
      </c>
      <c r="Q687" s="14">
        <f>IF(JCIMS!Q687&gt;=0,JCIMS!Q687/INDEX(CIMS!Q$4:Q$41,MATCH("Generic Fuels"&amp;$E687,CIMS!$W$4:$W$41,0)),1)</f>
        <v>1</v>
      </c>
      <c r="R687" s="14">
        <f>IF(JCIMS!R687&gt;=0,JCIMS!R687/INDEX(CIMS!R$4:R$41,MATCH("Generic Fuels"&amp;$E687,CIMS!$W$4:$W$41,0)),1)</f>
        <v>1</v>
      </c>
      <c r="S687" s="14">
        <f>IF(JCIMS!S687&gt;=0,JCIMS!S687/INDEX(CIMS!S$4:S$41,MATCH("Generic Fuels"&amp;$E687,CIMS!$W$4:$W$41,0)),1)</f>
        <v>1</v>
      </c>
      <c r="T687" s="14">
        <f>IF(JCIMS!T687&gt;=0,JCIMS!T687/INDEX(CIMS!T$4:T$41,MATCH("Generic Fuels"&amp;$E687,CIMS!$W$4:$W$41,0)),1)</f>
        <v>1</v>
      </c>
      <c r="V687" t="str">
        <f t="shared" si="12"/>
        <v>AtlanticPetroleum RefiningJet Fuel</v>
      </c>
    </row>
    <row r="688" spans="3:22" x14ac:dyDescent="0.25">
      <c r="C688" s="6" t="s">
        <v>52</v>
      </c>
      <c r="D688" s="6" t="s">
        <v>46</v>
      </c>
      <c r="E688" t="s">
        <v>21</v>
      </c>
      <c r="F688" s="6">
        <v>2005</v>
      </c>
      <c r="G688" s="6" t="s">
        <v>14</v>
      </c>
      <c r="H688" s="6" t="s">
        <v>15</v>
      </c>
      <c r="I688" s="6" t="s">
        <v>16</v>
      </c>
      <c r="J688" s="14">
        <f>IF(JCIMS!J688&gt;=0,JCIMS!J688/INDEX(CIMS!J$4:J$41,MATCH("Generic Fuels"&amp;$E688,CIMS!$W$4:$W$41,0)),1)</f>
        <v>1</v>
      </c>
      <c r="K688" s="14">
        <f>IF(JCIMS!K688&gt;=0,JCIMS!K688/INDEX(CIMS!K$4:K$41,MATCH("Generic Fuels"&amp;$E688,CIMS!$W$4:$W$41,0)),1)</f>
        <v>1</v>
      </c>
      <c r="L688" s="14">
        <f>IF(JCIMS!L688&gt;=0,JCIMS!L688/INDEX(CIMS!L$4:L$41,MATCH("Generic Fuels"&amp;$E688,CIMS!$W$4:$W$41,0)),1)</f>
        <v>1</v>
      </c>
      <c r="M688" s="14">
        <f>IF(JCIMS!M688&gt;=0,JCIMS!M688/INDEX(CIMS!M$4:M$41,MATCH("Generic Fuels"&amp;$E688,CIMS!$W$4:$W$41,0)),1)</f>
        <v>1</v>
      </c>
      <c r="N688" s="14">
        <f>IF(JCIMS!N688&gt;=0,JCIMS!N688/INDEX(CIMS!N$4:N$41,MATCH("Generic Fuels"&amp;$E688,CIMS!$W$4:$W$41,0)),1)</f>
        <v>1</v>
      </c>
      <c r="O688" s="14">
        <f>IF(JCIMS!O688&gt;=0,JCIMS!O688/INDEX(CIMS!O$4:O$41,MATCH("Generic Fuels"&amp;$E688,CIMS!$W$4:$W$41,0)),1)</f>
        <v>1</v>
      </c>
      <c r="P688" s="14">
        <f>IF(JCIMS!P688&gt;=0,JCIMS!P688/INDEX(CIMS!P$4:P$41,MATCH("Generic Fuels"&amp;$E688,CIMS!$W$4:$W$41,0)),1)</f>
        <v>1</v>
      </c>
      <c r="Q688" s="14">
        <f>IF(JCIMS!Q688&gt;=0,JCIMS!Q688/INDEX(CIMS!Q$4:Q$41,MATCH("Generic Fuels"&amp;$E688,CIMS!$W$4:$W$41,0)),1)</f>
        <v>1</v>
      </c>
      <c r="R688" s="14">
        <f>IF(JCIMS!R688&gt;=0,JCIMS!R688/INDEX(CIMS!R$4:R$41,MATCH("Generic Fuels"&amp;$E688,CIMS!$W$4:$W$41,0)),1)</f>
        <v>1</v>
      </c>
      <c r="S688" s="14">
        <f>IF(JCIMS!S688&gt;=0,JCIMS!S688/INDEX(CIMS!S$4:S$41,MATCH("Generic Fuels"&amp;$E688,CIMS!$W$4:$W$41,0)),1)</f>
        <v>1</v>
      </c>
      <c r="T688" s="14">
        <f>IF(JCIMS!T688&gt;=0,JCIMS!T688/INDEX(CIMS!T$4:T$41,MATCH("Generic Fuels"&amp;$E688,CIMS!$W$4:$W$41,0)),1)</f>
        <v>1</v>
      </c>
      <c r="V688" t="str">
        <f t="shared" si="12"/>
        <v>AtlanticPetroleum RefiningBlack Liquor</v>
      </c>
    </row>
    <row r="689" spans="3:22" x14ac:dyDescent="0.25">
      <c r="C689" s="6" t="s">
        <v>52</v>
      </c>
      <c r="D689" s="6" t="s">
        <v>46</v>
      </c>
      <c r="E689" t="s">
        <v>22</v>
      </c>
      <c r="F689" s="6">
        <v>2005</v>
      </c>
      <c r="G689" s="6" t="s">
        <v>14</v>
      </c>
      <c r="H689" s="6" t="s">
        <v>15</v>
      </c>
      <c r="I689" s="6" t="s">
        <v>16</v>
      </c>
      <c r="J689" s="14">
        <f>IF(JCIMS!J689&gt;=0,JCIMS!J689/INDEX(CIMS!J$4:J$41,MATCH("Generic Fuels"&amp;$E689,CIMS!$W$4:$W$41,0)),1)</f>
        <v>1</v>
      </c>
      <c r="K689" s="14">
        <f>IF(JCIMS!K689&gt;=0,JCIMS!K689/INDEX(CIMS!K$4:K$41,MATCH("Generic Fuels"&amp;$E689,CIMS!$W$4:$W$41,0)),1)</f>
        <v>1</v>
      </c>
      <c r="L689" s="14">
        <f>IF(JCIMS!L689&gt;=0,JCIMS!L689/INDEX(CIMS!L$4:L$41,MATCH("Generic Fuels"&amp;$E689,CIMS!$W$4:$W$41,0)),1)</f>
        <v>1</v>
      </c>
      <c r="M689" s="14">
        <f>IF(JCIMS!M689&gt;=0,JCIMS!M689/INDEX(CIMS!M$4:M$41,MATCH("Generic Fuels"&amp;$E689,CIMS!$W$4:$W$41,0)),1)</f>
        <v>1</v>
      </c>
      <c r="N689" s="14">
        <f>IF(JCIMS!N689&gt;=0,JCIMS!N689/INDEX(CIMS!N$4:N$41,MATCH("Generic Fuels"&amp;$E689,CIMS!$W$4:$W$41,0)),1)</f>
        <v>1</v>
      </c>
      <c r="O689" s="14">
        <f>IF(JCIMS!O689&gt;=0,JCIMS!O689/INDEX(CIMS!O$4:O$41,MATCH("Generic Fuels"&amp;$E689,CIMS!$W$4:$W$41,0)),1)</f>
        <v>1</v>
      </c>
      <c r="P689" s="14">
        <f>IF(JCIMS!P689&gt;=0,JCIMS!P689/INDEX(CIMS!P$4:P$41,MATCH("Generic Fuels"&amp;$E689,CIMS!$W$4:$W$41,0)),1)</f>
        <v>1</v>
      </c>
      <c r="Q689" s="14">
        <f>IF(JCIMS!Q689&gt;=0,JCIMS!Q689/INDEX(CIMS!Q$4:Q$41,MATCH("Generic Fuels"&amp;$E689,CIMS!$W$4:$W$41,0)),1)</f>
        <v>1</v>
      </c>
      <c r="R689" s="14">
        <f>IF(JCIMS!R689&gt;=0,JCIMS!R689/INDEX(CIMS!R$4:R$41,MATCH("Generic Fuels"&amp;$E689,CIMS!$W$4:$W$41,0)),1)</f>
        <v>1</v>
      </c>
      <c r="S689" s="14">
        <f>IF(JCIMS!S689&gt;=0,JCIMS!S689/INDEX(CIMS!S$4:S$41,MATCH("Generic Fuels"&amp;$E689,CIMS!$W$4:$W$41,0)),1)</f>
        <v>1</v>
      </c>
      <c r="T689" s="14">
        <f>IF(JCIMS!T689&gt;=0,JCIMS!T689/INDEX(CIMS!T$4:T$41,MATCH("Generic Fuels"&amp;$E689,CIMS!$W$4:$W$41,0)),1)</f>
        <v>1</v>
      </c>
      <c r="V689" t="str">
        <f t="shared" si="12"/>
        <v>AtlanticPetroleum RefiningCoal</v>
      </c>
    </row>
    <row r="690" spans="3:22" x14ac:dyDescent="0.25">
      <c r="C690" s="6" t="s">
        <v>52</v>
      </c>
      <c r="D690" s="6" t="s">
        <v>46</v>
      </c>
      <c r="E690" t="s">
        <v>23</v>
      </c>
      <c r="F690" s="6">
        <v>2005</v>
      </c>
      <c r="G690" s="6" t="s">
        <v>14</v>
      </c>
      <c r="H690" s="6" t="s">
        <v>15</v>
      </c>
      <c r="I690" s="6" t="s">
        <v>16</v>
      </c>
      <c r="J690" s="14">
        <f>IF(JCIMS!J690&gt;=0,JCIMS!J690/INDEX(CIMS!J$4:J$41,MATCH("Generic Fuels"&amp;$E690,CIMS!$W$4:$W$41,0)),1)</f>
        <v>1</v>
      </c>
      <c r="K690" s="14">
        <f>IF(JCIMS!K690&gt;=0,JCIMS!K690/INDEX(CIMS!K$4:K$41,MATCH("Generic Fuels"&amp;$E690,CIMS!$W$4:$W$41,0)),1)</f>
        <v>1</v>
      </c>
      <c r="L690" s="14">
        <f>IF(JCIMS!L690&gt;=0,JCIMS!L690/INDEX(CIMS!L$4:L$41,MATCH("Generic Fuels"&amp;$E690,CIMS!$W$4:$W$41,0)),1)</f>
        <v>1</v>
      </c>
      <c r="M690" s="14">
        <f>IF(JCIMS!M690&gt;=0,JCIMS!M690/INDEX(CIMS!M$4:M$41,MATCH("Generic Fuels"&amp;$E690,CIMS!$W$4:$W$41,0)),1)</f>
        <v>1</v>
      </c>
      <c r="N690" s="14">
        <f>IF(JCIMS!N690&gt;=0,JCIMS!N690/INDEX(CIMS!N$4:N$41,MATCH("Generic Fuels"&amp;$E690,CIMS!$W$4:$W$41,0)),1)</f>
        <v>1</v>
      </c>
      <c r="O690" s="14">
        <f>IF(JCIMS!O690&gt;=0,JCIMS!O690/INDEX(CIMS!O$4:O$41,MATCH("Generic Fuels"&amp;$E690,CIMS!$W$4:$W$41,0)),1)</f>
        <v>1</v>
      </c>
      <c r="P690" s="14">
        <f>IF(JCIMS!P690&gt;=0,JCIMS!P690/INDEX(CIMS!P$4:P$41,MATCH("Generic Fuels"&amp;$E690,CIMS!$W$4:$W$41,0)),1)</f>
        <v>1</v>
      </c>
      <c r="Q690" s="14">
        <f>IF(JCIMS!Q690&gt;=0,JCIMS!Q690/INDEX(CIMS!Q$4:Q$41,MATCH("Generic Fuels"&amp;$E690,CIMS!$W$4:$W$41,0)),1)</f>
        <v>1</v>
      </c>
      <c r="R690" s="14">
        <f>IF(JCIMS!R690&gt;=0,JCIMS!R690/INDEX(CIMS!R$4:R$41,MATCH("Generic Fuels"&amp;$E690,CIMS!$W$4:$W$41,0)),1)</f>
        <v>1</v>
      </c>
      <c r="S690" s="14">
        <f>IF(JCIMS!S690&gt;=0,JCIMS!S690/INDEX(CIMS!S$4:S$41,MATCH("Generic Fuels"&amp;$E690,CIMS!$W$4:$W$41,0)),1)</f>
        <v>1</v>
      </c>
      <c r="T690" s="14">
        <f>IF(JCIMS!T690&gt;=0,JCIMS!T690/INDEX(CIMS!T$4:T$41,MATCH("Generic Fuels"&amp;$E690,CIMS!$W$4:$W$41,0)),1)</f>
        <v>1</v>
      </c>
      <c r="V690" t="str">
        <f t="shared" si="12"/>
        <v>AtlanticPetroleum RefiningCoke</v>
      </c>
    </row>
    <row r="691" spans="3:22" x14ac:dyDescent="0.25">
      <c r="C691" s="6" t="s">
        <v>52</v>
      </c>
      <c r="D691" s="6" t="s">
        <v>46</v>
      </c>
      <c r="E691" t="s">
        <v>24</v>
      </c>
      <c r="F691" s="6">
        <v>2005</v>
      </c>
      <c r="G691" s="6" t="s">
        <v>14</v>
      </c>
      <c r="H691" s="6" t="s">
        <v>15</v>
      </c>
      <c r="I691" s="6" t="s">
        <v>16</v>
      </c>
      <c r="J691" s="14">
        <f>IF(JCIMS!J691&gt;=0,JCIMS!J691/INDEX(CIMS!J$4:J$41,MATCH("Generic Fuels"&amp;$E691,CIMS!$W$4:$W$41,0)),1)</f>
        <v>1</v>
      </c>
      <c r="K691" s="14">
        <f>IF(JCIMS!K691&gt;=0,JCIMS!K691/INDEX(CIMS!K$4:K$41,MATCH("Generic Fuels"&amp;$E691,CIMS!$W$4:$W$41,0)),1)</f>
        <v>1</v>
      </c>
      <c r="L691" s="14">
        <f>IF(JCIMS!L691&gt;=0,JCIMS!L691/INDEX(CIMS!L$4:L$41,MATCH("Generic Fuels"&amp;$E691,CIMS!$W$4:$W$41,0)),1)</f>
        <v>1</v>
      </c>
      <c r="M691" s="14">
        <f>IF(JCIMS!M691&gt;=0,JCIMS!M691/INDEX(CIMS!M$4:M$41,MATCH("Generic Fuels"&amp;$E691,CIMS!$W$4:$W$41,0)),1)</f>
        <v>1</v>
      </c>
      <c r="N691" s="14">
        <f>IF(JCIMS!N691&gt;=0,JCIMS!N691/INDEX(CIMS!N$4:N$41,MATCH("Generic Fuels"&amp;$E691,CIMS!$W$4:$W$41,0)),1)</f>
        <v>1</v>
      </c>
      <c r="O691" s="14">
        <f>IF(JCIMS!O691&gt;=0,JCIMS!O691/INDEX(CIMS!O$4:O$41,MATCH("Generic Fuels"&amp;$E691,CIMS!$W$4:$W$41,0)),1)</f>
        <v>1</v>
      </c>
      <c r="P691" s="14">
        <f>IF(JCIMS!P691&gt;=0,JCIMS!P691/INDEX(CIMS!P$4:P$41,MATCH("Generic Fuels"&amp;$E691,CIMS!$W$4:$W$41,0)),1)</f>
        <v>1</v>
      </c>
      <c r="Q691" s="14">
        <f>IF(JCIMS!Q691&gt;=0,JCIMS!Q691/INDEX(CIMS!Q$4:Q$41,MATCH("Generic Fuels"&amp;$E691,CIMS!$W$4:$W$41,0)),1)</f>
        <v>1</v>
      </c>
      <c r="R691" s="14">
        <f>IF(JCIMS!R691&gt;=0,JCIMS!R691/INDEX(CIMS!R$4:R$41,MATCH("Generic Fuels"&amp;$E691,CIMS!$W$4:$W$41,0)),1)</f>
        <v>1</v>
      </c>
      <c r="S691" s="14">
        <f>IF(JCIMS!S691&gt;=0,JCIMS!S691/INDEX(CIMS!S$4:S$41,MATCH("Generic Fuels"&amp;$E691,CIMS!$W$4:$W$41,0)),1)</f>
        <v>1</v>
      </c>
      <c r="T691" s="14">
        <f>IF(JCIMS!T691&gt;=0,JCIMS!T691/INDEX(CIMS!T$4:T$41,MATCH("Generic Fuels"&amp;$E691,CIMS!$W$4:$W$41,0)),1)</f>
        <v>1</v>
      </c>
      <c r="V691" t="str">
        <f t="shared" si="12"/>
        <v>AtlanticPetroleum RefiningDiesel</v>
      </c>
    </row>
    <row r="692" spans="3:22" x14ac:dyDescent="0.25">
      <c r="C692" s="6" t="s">
        <v>52</v>
      </c>
      <c r="D692" s="6" t="s">
        <v>46</v>
      </c>
      <c r="E692" t="s">
        <v>25</v>
      </c>
      <c r="F692" s="6">
        <v>2005</v>
      </c>
      <c r="G692" s="6" t="s">
        <v>14</v>
      </c>
      <c r="H692" s="6" t="s">
        <v>15</v>
      </c>
      <c r="I692" s="6" t="s">
        <v>16</v>
      </c>
      <c r="J692" s="14">
        <f>IF(JCIMS!J692&gt;=0,JCIMS!J692/INDEX(CIMS!J$4:J$41,MATCH("Generic Fuels"&amp;$E692,CIMS!$W$4:$W$41,0)),1)</f>
        <v>1</v>
      </c>
      <c r="K692" s="14">
        <f>IF(JCIMS!K692&gt;=0,JCIMS!K692/INDEX(CIMS!K$4:K$41,MATCH("Generic Fuels"&amp;$E692,CIMS!$W$4:$W$41,0)),1)</f>
        <v>1</v>
      </c>
      <c r="L692" s="14">
        <f>IF(JCIMS!L692&gt;=0,JCIMS!L692/INDEX(CIMS!L$4:L$41,MATCH("Generic Fuels"&amp;$E692,CIMS!$W$4:$W$41,0)),1)</f>
        <v>1</v>
      </c>
      <c r="M692" s="14">
        <f>IF(JCIMS!M692&gt;=0,JCIMS!M692/INDEX(CIMS!M$4:M$41,MATCH("Generic Fuels"&amp;$E692,CIMS!$W$4:$W$41,0)),1)</f>
        <v>1</v>
      </c>
      <c r="N692" s="14">
        <f>IF(JCIMS!N692&gt;=0,JCIMS!N692/INDEX(CIMS!N$4:N$41,MATCH("Generic Fuels"&amp;$E692,CIMS!$W$4:$W$41,0)),1)</f>
        <v>1</v>
      </c>
      <c r="O692" s="14">
        <f>IF(JCIMS!O692&gt;=0,JCIMS!O692/INDEX(CIMS!O$4:O$41,MATCH("Generic Fuels"&amp;$E692,CIMS!$W$4:$W$41,0)),1)</f>
        <v>1</v>
      </c>
      <c r="P692" s="14">
        <f>IF(JCIMS!P692&gt;=0,JCIMS!P692/INDEX(CIMS!P$4:P$41,MATCH("Generic Fuels"&amp;$E692,CIMS!$W$4:$W$41,0)),1)</f>
        <v>1</v>
      </c>
      <c r="Q692" s="14">
        <f>IF(JCIMS!Q692&gt;=0,JCIMS!Q692/INDEX(CIMS!Q$4:Q$41,MATCH("Generic Fuels"&amp;$E692,CIMS!$W$4:$W$41,0)),1)</f>
        <v>1</v>
      </c>
      <c r="R692" s="14">
        <f>IF(JCIMS!R692&gt;=0,JCIMS!R692/INDEX(CIMS!R$4:R$41,MATCH("Generic Fuels"&amp;$E692,CIMS!$W$4:$W$41,0)),1)</f>
        <v>1</v>
      </c>
      <c r="S692" s="14">
        <f>IF(JCIMS!S692&gt;=0,JCIMS!S692/INDEX(CIMS!S$4:S$41,MATCH("Generic Fuels"&amp;$E692,CIMS!$W$4:$W$41,0)),1)</f>
        <v>1</v>
      </c>
      <c r="T692" s="14">
        <f>IF(JCIMS!T692&gt;=0,JCIMS!T692/INDEX(CIMS!T$4:T$41,MATCH("Generic Fuels"&amp;$E692,CIMS!$W$4:$W$41,0)),1)</f>
        <v>1</v>
      </c>
      <c r="V692" t="str">
        <f t="shared" si="12"/>
        <v>AtlanticPetroleum RefiningGasoline</v>
      </c>
    </row>
    <row r="693" spans="3:22" x14ac:dyDescent="0.25">
      <c r="C693" s="6" t="s">
        <v>52</v>
      </c>
      <c r="D693" s="6" t="s">
        <v>46</v>
      </c>
      <c r="E693" t="s">
        <v>26</v>
      </c>
      <c r="F693" s="6">
        <v>2005</v>
      </c>
      <c r="G693" s="6" t="s">
        <v>14</v>
      </c>
      <c r="H693" s="6" t="s">
        <v>15</v>
      </c>
      <c r="I693" s="6" t="s">
        <v>16</v>
      </c>
      <c r="J693" s="14">
        <f>IF(JCIMS!J693&gt;=0,JCIMS!J693/INDEX(CIMS!J$4:J$41,MATCH("Generic Fuels"&amp;$E693,CIMS!$W$4:$W$41,0)),1)</f>
        <v>0.36972923656171902</v>
      </c>
      <c r="K693" s="14">
        <f>IF(JCIMS!K693&gt;=0,JCIMS!K693/INDEX(CIMS!K$4:K$41,MATCH("Generic Fuels"&amp;$E693,CIMS!$W$4:$W$41,0)),1)</f>
        <v>0.47663033903644852</v>
      </c>
      <c r="L693" s="14">
        <f>IF(JCIMS!L693&gt;=0,JCIMS!L693/INDEX(CIMS!L$4:L$41,MATCH("Generic Fuels"&amp;$E693,CIMS!$W$4:$W$41,0)),1)</f>
        <v>0.84774708529520038</v>
      </c>
      <c r="M693" s="14">
        <f>IF(JCIMS!M693&gt;=0,JCIMS!M693/INDEX(CIMS!M$4:M$41,MATCH("Generic Fuels"&amp;$E693,CIMS!$W$4:$W$41,0)),1)</f>
        <v>0.83575198666310346</v>
      </c>
      <c r="N693" s="14">
        <f>IF(JCIMS!N693&gt;=0,JCIMS!N693/INDEX(CIMS!N$4:N$41,MATCH("Generic Fuels"&amp;$E693,CIMS!$W$4:$W$41,0)),1)</f>
        <v>1.0264418010584921</v>
      </c>
      <c r="O693" s="14">
        <f>IF(JCIMS!O693&gt;=0,JCIMS!O693/INDEX(CIMS!O$4:O$41,MATCH("Generic Fuels"&amp;$E693,CIMS!$W$4:$W$41,0)),1)</f>
        <v>1.1415843585324221</v>
      </c>
      <c r="P693" s="14">
        <f>IF(JCIMS!P693&gt;=0,JCIMS!P693/INDEX(CIMS!P$4:P$41,MATCH("Generic Fuels"&amp;$E693,CIMS!$W$4:$W$41,0)),1)</f>
        <v>1.2276697032085582</v>
      </c>
      <c r="Q693" s="14">
        <f>IF(JCIMS!Q693&gt;=0,JCIMS!Q693/INDEX(CIMS!Q$4:Q$41,MATCH("Generic Fuels"&amp;$E693,CIMS!$W$4:$W$41,0)),1)</f>
        <v>1.3203148940617067</v>
      </c>
      <c r="R693" s="14">
        <f>IF(JCIMS!R693&gt;=0,JCIMS!R693/INDEX(CIMS!R$4:R$41,MATCH("Generic Fuels"&amp;$E693,CIMS!$W$4:$W$41,0)),1)</f>
        <v>1.3908567279450952</v>
      </c>
      <c r="S693" s="14">
        <f>IF(JCIMS!S693&gt;=0,JCIMS!S693/INDEX(CIMS!S$4:S$41,MATCH("Generic Fuels"&amp;$E693,CIMS!$W$4:$W$41,0)),1)</f>
        <v>1.3993926717628089</v>
      </c>
      <c r="T693" s="14">
        <f>IF(JCIMS!T693&gt;=0,JCIMS!T693/INDEX(CIMS!T$4:T$41,MATCH("Generic Fuels"&amp;$E693,CIMS!$W$4:$W$41,0)),1)</f>
        <v>1.4162651446046695</v>
      </c>
      <c r="V693" t="str">
        <f t="shared" si="12"/>
        <v>AtlanticPetroleum RefiningFuel Oil</v>
      </c>
    </row>
    <row r="694" spans="3:22" x14ac:dyDescent="0.25">
      <c r="C694" s="6" t="s">
        <v>52</v>
      </c>
      <c r="D694" s="6" t="s">
        <v>46</v>
      </c>
      <c r="E694" t="s">
        <v>27</v>
      </c>
      <c r="F694" s="6">
        <v>2005</v>
      </c>
      <c r="G694" s="6" t="s">
        <v>14</v>
      </c>
      <c r="H694" s="6" t="s">
        <v>15</v>
      </c>
      <c r="I694" s="6" t="s">
        <v>16</v>
      </c>
      <c r="J694" s="14">
        <f>IF(JCIMS!J694&gt;=0,JCIMS!J694/INDEX(CIMS!J$4:J$41,MATCH("Generic Fuels"&amp;$E694,CIMS!$W$4:$W$41,0)),1)</f>
        <v>1</v>
      </c>
      <c r="K694" s="14">
        <f>IF(JCIMS!K694&gt;=0,JCIMS!K694/INDEX(CIMS!K$4:K$41,MATCH("Generic Fuels"&amp;$E694,CIMS!$W$4:$W$41,0)),1)</f>
        <v>1</v>
      </c>
      <c r="L694" s="14">
        <f>IF(JCIMS!L694&gt;=0,JCIMS!L694/INDEX(CIMS!L$4:L$41,MATCH("Generic Fuels"&amp;$E694,CIMS!$W$4:$W$41,0)),1)</f>
        <v>1</v>
      </c>
      <c r="M694" s="14">
        <f>IF(JCIMS!M694&gt;=0,JCIMS!M694/INDEX(CIMS!M$4:M$41,MATCH("Generic Fuels"&amp;$E694,CIMS!$W$4:$W$41,0)),1)</f>
        <v>1</v>
      </c>
      <c r="N694" s="14">
        <f>IF(JCIMS!N694&gt;=0,JCIMS!N694/INDEX(CIMS!N$4:N$41,MATCH("Generic Fuels"&amp;$E694,CIMS!$W$4:$W$41,0)),1)</f>
        <v>1</v>
      </c>
      <c r="O694" s="14">
        <f>IF(JCIMS!O694&gt;=0,JCIMS!O694/INDEX(CIMS!O$4:O$41,MATCH("Generic Fuels"&amp;$E694,CIMS!$W$4:$W$41,0)),1)</f>
        <v>1</v>
      </c>
      <c r="P694" s="14">
        <f>IF(JCIMS!P694&gt;=0,JCIMS!P694/INDEX(CIMS!P$4:P$41,MATCH("Generic Fuels"&amp;$E694,CIMS!$W$4:$W$41,0)),1)</f>
        <v>1</v>
      </c>
      <c r="Q694" s="14">
        <f>IF(JCIMS!Q694&gt;=0,JCIMS!Q694/INDEX(CIMS!Q$4:Q$41,MATCH("Generic Fuels"&amp;$E694,CIMS!$W$4:$W$41,0)),1)</f>
        <v>1</v>
      </c>
      <c r="R694" s="14">
        <f>IF(JCIMS!R694&gt;=0,JCIMS!R694/INDEX(CIMS!R$4:R$41,MATCH("Generic Fuels"&amp;$E694,CIMS!$W$4:$W$41,0)),1)</f>
        <v>1</v>
      </c>
      <c r="S694" s="14">
        <f>IF(JCIMS!S694&gt;=0,JCIMS!S694/INDEX(CIMS!S$4:S$41,MATCH("Generic Fuels"&amp;$E694,CIMS!$W$4:$W$41,0)),1)</f>
        <v>1</v>
      </c>
      <c r="T694" s="14">
        <f>IF(JCIMS!T694&gt;=0,JCIMS!T694/INDEX(CIMS!T$4:T$41,MATCH("Generic Fuels"&amp;$E694,CIMS!$W$4:$W$41,0)),1)</f>
        <v>1</v>
      </c>
      <c r="V694" t="str">
        <f t="shared" si="12"/>
        <v>AtlanticPetroleum RefiningHydrogen</v>
      </c>
    </row>
    <row r="695" spans="3:22" x14ac:dyDescent="0.25">
      <c r="C695" s="6" t="s">
        <v>52</v>
      </c>
      <c r="D695" s="6" t="s">
        <v>46</v>
      </c>
      <c r="E695" t="s">
        <v>28</v>
      </c>
      <c r="F695" s="6">
        <v>2005</v>
      </c>
      <c r="G695" s="6" t="s">
        <v>14</v>
      </c>
      <c r="H695" s="6" t="s">
        <v>15</v>
      </c>
      <c r="I695" s="6" t="s">
        <v>16</v>
      </c>
      <c r="J695" s="14">
        <f>IF(JCIMS!J695&gt;=0,JCIMS!J695/INDEX(CIMS!J$4:J$41,MATCH("Generic Fuels"&amp;$E695,CIMS!$W$4:$W$41,0)),1)</f>
        <v>1</v>
      </c>
      <c r="K695" s="14">
        <f>IF(JCIMS!K695&gt;=0,JCIMS!K695/INDEX(CIMS!K$4:K$41,MATCH("Generic Fuels"&amp;$E695,CIMS!$W$4:$W$41,0)),1)</f>
        <v>1</v>
      </c>
      <c r="L695" s="14">
        <f>IF(JCIMS!L695&gt;=0,JCIMS!L695/INDEX(CIMS!L$4:L$41,MATCH("Generic Fuels"&amp;$E695,CIMS!$W$4:$W$41,0)),1)</f>
        <v>1</v>
      </c>
      <c r="M695" s="14">
        <f>IF(JCIMS!M695&gt;=0,JCIMS!M695/INDEX(CIMS!M$4:M$41,MATCH("Generic Fuels"&amp;$E695,CIMS!$W$4:$W$41,0)),1)</f>
        <v>1</v>
      </c>
      <c r="N695" s="14">
        <f>IF(JCIMS!N695&gt;=0,JCIMS!N695/INDEX(CIMS!N$4:N$41,MATCH("Generic Fuels"&amp;$E695,CIMS!$W$4:$W$41,0)),1)</f>
        <v>1</v>
      </c>
      <c r="O695" s="14">
        <f>IF(JCIMS!O695&gt;=0,JCIMS!O695/INDEX(CIMS!O$4:O$41,MATCH("Generic Fuels"&amp;$E695,CIMS!$W$4:$W$41,0)),1)</f>
        <v>1</v>
      </c>
      <c r="P695" s="14">
        <f>IF(JCIMS!P695&gt;=0,JCIMS!P695/INDEX(CIMS!P$4:P$41,MATCH("Generic Fuels"&amp;$E695,CIMS!$W$4:$W$41,0)),1)</f>
        <v>1</v>
      </c>
      <c r="Q695" s="14">
        <f>IF(JCIMS!Q695&gt;=0,JCIMS!Q695/INDEX(CIMS!Q$4:Q$41,MATCH("Generic Fuels"&amp;$E695,CIMS!$W$4:$W$41,0)),1)</f>
        <v>1</v>
      </c>
      <c r="R695" s="14">
        <f>IF(JCIMS!R695&gt;=0,JCIMS!R695/INDEX(CIMS!R$4:R$41,MATCH("Generic Fuels"&amp;$E695,CIMS!$W$4:$W$41,0)),1)</f>
        <v>1</v>
      </c>
      <c r="S695" s="14">
        <f>IF(JCIMS!S695&gt;=0,JCIMS!S695/INDEX(CIMS!S$4:S$41,MATCH("Generic Fuels"&amp;$E695,CIMS!$W$4:$W$41,0)),1)</f>
        <v>1</v>
      </c>
      <c r="T695" s="14">
        <f>IF(JCIMS!T695&gt;=0,JCIMS!T695/INDEX(CIMS!T$4:T$41,MATCH("Generic Fuels"&amp;$E695,CIMS!$W$4:$W$41,0)),1)</f>
        <v>1</v>
      </c>
      <c r="V695" t="str">
        <f t="shared" si="12"/>
        <v>AtlanticPetroleum RefiningBiogas</v>
      </c>
    </row>
    <row r="696" spans="3:22" x14ac:dyDescent="0.25">
      <c r="C696" s="6" t="s">
        <v>52</v>
      </c>
      <c r="D696" s="6" t="s">
        <v>46</v>
      </c>
      <c r="E696" t="s">
        <v>29</v>
      </c>
      <c r="F696" s="6">
        <v>2005</v>
      </c>
      <c r="G696" s="6" t="s">
        <v>14</v>
      </c>
      <c r="H696" s="6" t="s">
        <v>15</v>
      </c>
      <c r="I696" s="6" t="s">
        <v>16</v>
      </c>
      <c r="J696" s="14">
        <f>IF(JCIMS!J696&gt;=0,JCIMS!J696/INDEX(CIMS!J$4:J$41,MATCH("Generic Fuels"&amp;$E696,CIMS!$W$4:$W$41,0)),1)</f>
        <v>1</v>
      </c>
      <c r="K696" s="14">
        <f>IF(JCIMS!K696&gt;=0,JCIMS!K696/INDEX(CIMS!K$4:K$41,MATCH("Generic Fuels"&amp;$E696,CIMS!$W$4:$W$41,0)),1)</f>
        <v>1</v>
      </c>
      <c r="L696" s="14">
        <f>IF(JCIMS!L696&gt;=0,JCIMS!L696/INDEX(CIMS!L$4:L$41,MATCH("Generic Fuels"&amp;$E696,CIMS!$W$4:$W$41,0)),1)</f>
        <v>1</v>
      </c>
      <c r="M696" s="14">
        <f>IF(JCIMS!M696&gt;=0,JCIMS!M696/INDEX(CIMS!M$4:M$41,MATCH("Generic Fuels"&amp;$E696,CIMS!$W$4:$W$41,0)),1)</f>
        <v>1</v>
      </c>
      <c r="N696" s="14">
        <f>IF(JCIMS!N696&gt;=0,JCIMS!N696/INDEX(CIMS!N$4:N$41,MATCH("Generic Fuels"&amp;$E696,CIMS!$W$4:$W$41,0)),1)</f>
        <v>1</v>
      </c>
      <c r="O696" s="14">
        <f>IF(JCIMS!O696&gt;=0,JCIMS!O696/INDEX(CIMS!O$4:O$41,MATCH("Generic Fuels"&amp;$E696,CIMS!$W$4:$W$41,0)),1)</f>
        <v>1</v>
      </c>
      <c r="P696" s="14">
        <f>IF(JCIMS!P696&gt;=0,JCIMS!P696/INDEX(CIMS!P$4:P$41,MATCH("Generic Fuels"&amp;$E696,CIMS!$W$4:$W$41,0)),1)</f>
        <v>1</v>
      </c>
      <c r="Q696" s="14">
        <f>IF(JCIMS!Q696&gt;=0,JCIMS!Q696/INDEX(CIMS!Q$4:Q$41,MATCH("Generic Fuels"&amp;$E696,CIMS!$W$4:$W$41,0)),1)</f>
        <v>1</v>
      </c>
      <c r="R696" s="14">
        <f>IF(JCIMS!R696&gt;=0,JCIMS!R696/INDEX(CIMS!R$4:R$41,MATCH("Generic Fuels"&amp;$E696,CIMS!$W$4:$W$41,0)),1)</f>
        <v>1</v>
      </c>
      <c r="S696" s="14">
        <f>IF(JCIMS!S696&gt;=0,JCIMS!S696/INDEX(CIMS!S$4:S$41,MATCH("Generic Fuels"&amp;$E696,CIMS!$W$4:$W$41,0)),1)</f>
        <v>1</v>
      </c>
      <c r="T696" s="14">
        <f>IF(JCIMS!T696&gt;=0,JCIMS!T696/INDEX(CIMS!T$4:T$41,MATCH("Generic Fuels"&amp;$E696,CIMS!$W$4:$W$41,0)),1)</f>
        <v>1</v>
      </c>
      <c r="V696" t="str">
        <f t="shared" si="12"/>
        <v>AtlanticPetroleum RefiningLPG</v>
      </c>
    </row>
    <row r="697" spans="3:22" x14ac:dyDescent="0.25">
      <c r="C697" s="6" t="s">
        <v>52</v>
      </c>
      <c r="D697" s="6" t="s">
        <v>46</v>
      </c>
      <c r="E697" t="s">
        <v>30</v>
      </c>
      <c r="F697" s="6">
        <v>2005</v>
      </c>
      <c r="G697" s="6" t="s">
        <v>14</v>
      </c>
      <c r="H697" s="6" t="s">
        <v>15</v>
      </c>
      <c r="I697" s="6" t="s">
        <v>16</v>
      </c>
      <c r="J697" s="14">
        <f>IF(JCIMS!J697&gt;=0,JCIMS!J697/INDEX(CIMS!J$4:J$41,MATCH("Generic Fuels"&amp;$E697,CIMS!$W$4:$W$41,0)),1)</f>
        <v>1.2593409650459144</v>
      </c>
      <c r="K697" s="14">
        <f>IF(JCIMS!K697&gt;=0,JCIMS!K697/INDEX(CIMS!K$4:K$41,MATCH("Generic Fuels"&amp;$E697,CIMS!$W$4:$W$41,0)),1)</f>
        <v>1.0014371828409649</v>
      </c>
      <c r="L697" s="14">
        <f>IF(JCIMS!L697&gt;=0,JCIMS!L697/INDEX(CIMS!L$4:L$41,MATCH("Generic Fuels"&amp;$E697,CIMS!$W$4:$W$41,0)),1)</f>
        <v>1.0728427605633803</v>
      </c>
      <c r="M697" s="14">
        <f>IF(JCIMS!M697&gt;=0,JCIMS!M697/INDEX(CIMS!M$4:M$41,MATCH("Generic Fuels"&amp;$E697,CIMS!$W$4:$W$41,0)),1)</f>
        <v>0.99884051654978678</v>
      </c>
      <c r="N697" s="14">
        <f>IF(JCIMS!N697&gt;=0,JCIMS!N697/INDEX(CIMS!N$4:N$41,MATCH("Generic Fuels"&amp;$E697,CIMS!$W$4:$W$41,0)),1)</f>
        <v>3.2963223735261504</v>
      </c>
      <c r="O697" s="14">
        <f>IF(JCIMS!O697&gt;=0,JCIMS!O697/INDEX(CIMS!O$4:O$41,MATCH("Generic Fuels"&amp;$E697,CIMS!$W$4:$W$41,0)),1)</f>
        <v>3.2829171075179535</v>
      </c>
      <c r="P697" s="14">
        <f>IF(JCIMS!P697&gt;=0,JCIMS!P697/INDEX(CIMS!P$4:P$41,MATCH("Generic Fuels"&amp;$E697,CIMS!$W$4:$W$41,0)),1)</f>
        <v>3.5142143377385482</v>
      </c>
      <c r="Q697" s="14">
        <f>IF(JCIMS!Q697&gt;=0,JCIMS!Q697/INDEX(CIMS!Q$4:Q$41,MATCH("Generic Fuels"&amp;$E697,CIMS!$W$4:$W$41,0)),1)</f>
        <v>3.2587692871785414</v>
      </c>
      <c r="R697" s="14">
        <f>IF(JCIMS!R697&gt;=0,JCIMS!R697/INDEX(CIMS!R$4:R$41,MATCH("Generic Fuels"&amp;$E697,CIMS!$W$4:$W$41,0)),1)</f>
        <v>2.8308264089760953</v>
      </c>
      <c r="S697" s="14">
        <f>IF(JCIMS!S697&gt;=0,JCIMS!S697/INDEX(CIMS!S$4:S$41,MATCH("Generic Fuels"&amp;$E697,CIMS!$W$4:$W$41,0)),1)</f>
        <v>2.4107037617075582</v>
      </c>
      <c r="T697" s="14">
        <f>IF(JCIMS!T697&gt;=0,JCIMS!T697/INDEX(CIMS!T$4:T$41,MATCH("Generic Fuels"&amp;$E697,CIMS!$W$4:$W$41,0)),1)</f>
        <v>2.1386494186935394</v>
      </c>
      <c r="V697" t="str">
        <f t="shared" si="12"/>
        <v>AtlanticPetroleum RefiningNatural Gas</v>
      </c>
    </row>
    <row r="698" spans="3:22" x14ac:dyDescent="0.25">
      <c r="C698" s="6" t="s">
        <v>52</v>
      </c>
      <c r="D698" s="6" t="s">
        <v>46</v>
      </c>
      <c r="E698" t="s">
        <v>31</v>
      </c>
      <c r="F698" s="6">
        <v>2005</v>
      </c>
      <c r="G698" s="6" t="s">
        <v>14</v>
      </c>
      <c r="H698" s="6" t="s">
        <v>15</v>
      </c>
      <c r="I698" s="6" t="s">
        <v>16</v>
      </c>
      <c r="J698" s="14">
        <f>IF(JCIMS!J698&gt;=0,JCIMS!J698/INDEX(CIMS!J$4:J$41,MATCH("Generic Fuels"&amp;$E698,CIMS!$W$4:$W$41,0)),1)</f>
        <v>1</v>
      </c>
      <c r="K698" s="14">
        <f>IF(JCIMS!K698&gt;=0,JCIMS!K698/INDEX(CIMS!K$4:K$41,MATCH("Generic Fuels"&amp;$E698,CIMS!$W$4:$W$41,0)),1)</f>
        <v>1</v>
      </c>
      <c r="L698" s="14">
        <f>IF(JCIMS!L698&gt;=0,JCIMS!L698/INDEX(CIMS!L$4:L$41,MATCH("Generic Fuels"&amp;$E698,CIMS!$W$4:$W$41,0)),1)</f>
        <v>1</v>
      </c>
      <c r="M698" s="14">
        <f>IF(JCIMS!M698&gt;=0,JCIMS!M698/INDEX(CIMS!M$4:M$41,MATCH("Generic Fuels"&amp;$E698,CIMS!$W$4:$W$41,0)),1)</f>
        <v>1</v>
      </c>
      <c r="N698" s="14">
        <f>IF(JCIMS!N698&gt;=0,JCIMS!N698/INDEX(CIMS!N$4:N$41,MATCH("Generic Fuels"&amp;$E698,CIMS!$W$4:$W$41,0)),1)</f>
        <v>1</v>
      </c>
      <c r="O698" s="14">
        <f>IF(JCIMS!O698&gt;=0,JCIMS!O698/INDEX(CIMS!O$4:O$41,MATCH("Generic Fuels"&amp;$E698,CIMS!$W$4:$W$41,0)),1)</f>
        <v>1</v>
      </c>
      <c r="P698" s="14">
        <f>IF(JCIMS!P698&gt;=0,JCIMS!P698/INDEX(CIMS!P$4:P$41,MATCH("Generic Fuels"&amp;$E698,CIMS!$W$4:$W$41,0)),1)</f>
        <v>1</v>
      </c>
      <c r="Q698" s="14">
        <f>IF(JCIMS!Q698&gt;=0,JCIMS!Q698/INDEX(CIMS!Q$4:Q$41,MATCH("Generic Fuels"&amp;$E698,CIMS!$W$4:$W$41,0)),1)</f>
        <v>1</v>
      </c>
      <c r="R698" s="14">
        <f>IF(JCIMS!R698&gt;=0,JCIMS!R698/INDEX(CIMS!R$4:R$41,MATCH("Generic Fuels"&amp;$E698,CIMS!$W$4:$W$41,0)),1)</f>
        <v>1</v>
      </c>
      <c r="S698" s="14">
        <f>IF(JCIMS!S698&gt;=0,JCIMS!S698/INDEX(CIMS!S$4:S$41,MATCH("Generic Fuels"&amp;$E698,CIMS!$W$4:$W$41,0)),1)</f>
        <v>1</v>
      </c>
      <c r="T698" s="14">
        <f>IF(JCIMS!T698&gt;=0,JCIMS!T698/INDEX(CIMS!T$4:T$41,MATCH("Generic Fuels"&amp;$E698,CIMS!$W$4:$W$41,0)),1)</f>
        <v>1</v>
      </c>
      <c r="V698" t="str">
        <f t="shared" si="12"/>
        <v>AtlanticPetroleum RefiningPetroleum Coke</v>
      </c>
    </row>
    <row r="699" spans="3:22" x14ac:dyDescent="0.25">
      <c r="C699" s="6" t="s">
        <v>52</v>
      </c>
      <c r="D699" s="6" t="s">
        <v>46</v>
      </c>
      <c r="E699" t="s">
        <v>32</v>
      </c>
      <c r="F699" s="6">
        <v>2005</v>
      </c>
      <c r="G699" s="6" t="s">
        <v>14</v>
      </c>
      <c r="H699" s="6" t="s">
        <v>15</v>
      </c>
      <c r="I699" s="6" t="s">
        <v>16</v>
      </c>
      <c r="J699" s="14">
        <f>IF(JCIMS!J699&gt;=0,JCIMS!J699/INDEX(CIMS!J$4:J$41,MATCH("Generic Fuels"&amp;$E699,CIMS!$W$4:$W$41,0)),1)</f>
        <v>1.677491959223895</v>
      </c>
      <c r="K699" s="14">
        <f>IF(JCIMS!K699&gt;=0,JCIMS!K699/INDEX(CIMS!K$4:K$41,MATCH("Generic Fuels"&amp;$E699,CIMS!$W$4:$W$41,0)),1)</f>
        <v>1.0405707573377196</v>
      </c>
      <c r="L699" s="14">
        <f>IF(JCIMS!L699&gt;=0,JCIMS!L699/INDEX(CIMS!L$4:L$41,MATCH("Generic Fuels"&amp;$E699,CIMS!$W$4:$W$41,0)),1)</f>
        <v>1.1231585677941784</v>
      </c>
      <c r="M699" s="14">
        <f>IF(JCIMS!M699&gt;=0,JCIMS!M699/INDEX(CIMS!M$4:M$41,MATCH("Generic Fuels"&amp;$E699,CIMS!$W$4:$W$41,0)),1)</f>
        <v>0.85683096878073983</v>
      </c>
      <c r="N699" s="14">
        <f>IF(JCIMS!N699&gt;=0,JCIMS!N699/INDEX(CIMS!N$4:N$41,MATCH("Generic Fuels"&amp;$E699,CIMS!$W$4:$W$41,0)),1)</f>
        <v>0.99275645833198334</v>
      </c>
      <c r="O699" s="14">
        <f>IF(JCIMS!O699&gt;=0,JCIMS!O699/INDEX(CIMS!O$4:O$41,MATCH("Generic Fuels"&amp;$E699,CIMS!$W$4:$W$41,0)),1)</f>
        <v>1.0420693142113233</v>
      </c>
      <c r="P699" s="14">
        <f>IF(JCIMS!P699&gt;=0,JCIMS!P699/INDEX(CIMS!P$4:P$41,MATCH("Generic Fuels"&amp;$E699,CIMS!$W$4:$W$41,0)),1)</f>
        <v>1.0746423996346186</v>
      </c>
      <c r="Q699" s="14">
        <f>IF(JCIMS!Q699&gt;=0,JCIMS!Q699/INDEX(CIMS!Q$4:Q$41,MATCH("Generic Fuels"&amp;$E699,CIMS!$W$4:$W$41,0)),1)</f>
        <v>1.0916464254832121</v>
      </c>
      <c r="R699" s="14">
        <f>IF(JCIMS!R699&gt;=0,JCIMS!R699/INDEX(CIMS!R$4:R$41,MATCH("Generic Fuels"&amp;$E699,CIMS!$W$4:$W$41,0)),1)</f>
        <v>1.1105713376139321</v>
      </c>
      <c r="S699" s="14">
        <f>IF(JCIMS!S699&gt;=0,JCIMS!S699/INDEX(CIMS!S$4:S$41,MATCH("Generic Fuels"&amp;$E699,CIMS!$W$4:$W$41,0)),1)</f>
        <v>1.1105713376139321</v>
      </c>
      <c r="T699" s="14">
        <f>IF(JCIMS!T699&gt;=0,JCIMS!T699/INDEX(CIMS!T$4:T$41,MATCH("Generic Fuels"&amp;$E699,CIMS!$W$4:$W$41,0)),1)</f>
        <v>1.1105713376139321</v>
      </c>
      <c r="V699" t="str">
        <f t="shared" si="12"/>
        <v>AtlanticPetroleum RefiningPropane</v>
      </c>
    </row>
    <row r="700" spans="3:22" x14ac:dyDescent="0.25">
      <c r="C700" s="6" t="s">
        <v>52</v>
      </c>
      <c r="D700" s="6" t="s">
        <v>46</v>
      </c>
      <c r="E700" t="s">
        <v>33</v>
      </c>
      <c r="F700" s="6">
        <v>2005</v>
      </c>
      <c r="G700" s="6" t="s">
        <v>14</v>
      </c>
      <c r="H700" s="6" t="s">
        <v>15</v>
      </c>
      <c r="I700" s="6" t="s">
        <v>16</v>
      </c>
      <c r="J700" s="14">
        <f>IF(JCIMS!J700&gt;=0,JCIMS!J700/INDEX(CIMS!J$4:J$41,MATCH("Generic Fuels"&amp;$E700,CIMS!$W$4:$W$41,0)),1)</f>
        <v>0</v>
      </c>
      <c r="K700" s="14">
        <f>IF(JCIMS!K700&gt;=0,JCIMS!K700/INDEX(CIMS!K$4:K$41,MATCH("Generic Fuels"&amp;$E700,CIMS!$W$4:$W$41,0)),1)</f>
        <v>0</v>
      </c>
      <c r="L700" s="14">
        <f>IF(JCIMS!L700&gt;=0,JCIMS!L700/INDEX(CIMS!L$4:L$41,MATCH("Generic Fuels"&amp;$E700,CIMS!$W$4:$W$41,0)),1)</f>
        <v>0</v>
      </c>
      <c r="M700" s="14">
        <f>IF(JCIMS!M700&gt;=0,JCIMS!M700/INDEX(CIMS!M$4:M$41,MATCH("Generic Fuels"&amp;$E700,CIMS!$W$4:$W$41,0)),1)</f>
        <v>0</v>
      </c>
      <c r="N700" s="14">
        <f>IF(JCIMS!N700&gt;=0,JCIMS!N700/INDEX(CIMS!N$4:N$41,MATCH("Generic Fuels"&amp;$E700,CIMS!$W$4:$W$41,0)),1)</f>
        <v>0</v>
      </c>
      <c r="O700" s="14">
        <f>IF(JCIMS!O700&gt;=0,JCIMS!O700/INDEX(CIMS!O$4:O$41,MATCH("Generic Fuels"&amp;$E700,CIMS!$W$4:$W$41,0)),1)</f>
        <v>0</v>
      </c>
      <c r="P700" s="14">
        <f>IF(JCIMS!P700&gt;=0,JCIMS!P700/INDEX(CIMS!P$4:P$41,MATCH("Generic Fuels"&amp;$E700,CIMS!$W$4:$W$41,0)),1)</f>
        <v>0</v>
      </c>
      <c r="Q700" s="14">
        <f>IF(JCIMS!Q700&gt;=0,JCIMS!Q700/INDEX(CIMS!Q$4:Q$41,MATCH("Generic Fuels"&amp;$E700,CIMS!$W$4:$W$41,0)),1)</f>
        <v>0</v>
      </c>
      <c r="R700" s="14">
        <f>IF(JCIMS!R700&gt;=0,JCIMS!R700/INDEX(CIMS!R$4:R$41,MATCH("Generic Fuels"&amp;$E700,CIMS!$W$4:$W$41,0)),1)</f>
        <v>0</v>
      </c>
      <c r="S700" s="14">
        <f>IF(JCIMS!S700&gt;=0,JCIMS!S700/INDEX(CIMS!S$4:S$41,MATCH("Generic Fuels"&amp;$E700,CIMS!$W$4:$W$41,0)),1)</f>
        <v>0</v>
      </c>
      <c r="T700" s="14">
        <f>IF(JCIMS!T700&gt;=0,JCIMS!T700/INDEX(CIMS!T$4:T$41,MATCH("Generic Fuels"&amp;$E700,CIMS!$W$4:$W$41,0)),1)</f>
        <v>0</v>
      </c>
      <c r="V700" t="str">
        <f t="shared" si="12"/>
        <v>AtlanticPetroleum RefiningRefinery Fuel Gas</v>
      </c>
    </row>
    <row r="701" spans="3:22" x14ac:dyDescent="0.25">
      <c r="C701" s="6" t="s">
        <v>52</v>
      </c>
      <c r="D701" s="6" t="s">
        <v>46</v>
      </c>
      <c r="E701" t="s">
        <v>34</v>
      </c>
      <c r="F701" s="6">
        <v>2005</v>
      </c>
      <c r="G701" s="6" t="s">
        <v>14</v>
      </c>
      <c r="H701" s="6" t="s">
        <v>15</v>
      </c>
      <c r="I701" s="6" t="s">
        <v>16</v>
      </c>
      <c r="J701" s="14">
        <f>IF(JCIMS!J701&gt;=0,JCIMS!J701/INDEX(CIMS!J$4:J$41,MATCH("Generic Fuels"&amp;$E701,CIMS!$W$4:$W$41,0)),1)</f>
        <v>1</v>
      </c>
      <c r="K701" s="14">
        <f>IF(JCIMS!K701&gt;=0,JCIMS!K701/INDEX(CIMS!K$4:K$41,MATCH("Generic Fuels"&amp;$E701,CIMS!$W$4:$W$41,0)),1)</f>
        <v>1</v>
      </c>
      <c r="L701" s="14">
        <f>IF(JCIMS!L701&gt;=0,JCIMS!L701/INDEX(CIMS!L$4:L$41,MATCH("Generic Fuels"&amp;$E701,CIMS!$W$4:$W$41,0)),1)</f>
        <v>1</v>
      </c>
      <c r="M701" s="14">
        <f>IF(JCIMS!M701&gt;=0,JCIMS!M701/INDEX(CIMS!M$4:M$41,MATCH("Generic Fuels"&amp;$E701,CIMS!$W$4:$W$41,0)),1)</f>
        <v>1</v>
      </c>
      <c r="N701" s="14">
        <f>IF(JCIMS!N701&gt;=0,JCIMS!N701/INDEX(CIMS!N$4:N$41,MATCH("Generic Fuels"&amp;$E701,CIMS!$W$4:$W$41,0)),1)</f>
        <v>1</v>
      </c>
      <c r="O701" s="14">
        <f>IF(JCIMS!O701&gt;=0,JCIMS!O701/INDEX(CIMS!O$4:O$41,MATCH("Generic Fuels"&amp;$E701,CIMS!$W$4:$W$41,0)),1)</f>
        <v>1</v>
      </c>
      <c r="P701" s="14">
        <f>IF(JCIMS!P701&gt;=0,JCIMS!P701/INDEX(CIMS!P$4:P$41,MATCH("Generic Fuels"&amp;$E701,CIMS!$W$4:$W$41,0)),1)</f>
        <v>1</v>
      </c>
      <c r="Q701" s="14">
        <f>IF(JCIMS!Q701&gt;=0,JCIMS!Q701/INDEX(CIMS!Q$4:Q$41,MATCH("Generic Fuels"&amp;$E701,CIMS!$W$4:$W$41,0)),1)</f>
        <v>1</v>
      </c>
      <c r="R701" s="14">
        <f>IF(JCIMS!R701&gt;=0,JCIMS!R701/INDEX(CIMS!R$4:R$41,MATCH("Generic Fuels"&amp;$E701,CIMS!$W$4:$W$41,0)),1)</f>
        <v>1</v>
      </c>
      <c r="S701" s="14">
        <f>IF(JCIMS!S701&gt;=0,JCIMS!S701/INDEX(CIMS!S$4:S$41,MATCH("Generic Fuels"&amp;$E701,CIMS!$W$4:$W$41,0)),1)</f>
        <v>1</v>
      </c>
      <c r="T701" s="14">
        <f>IF(JCIMS!T701&gt;=0,JCIMS!T701/INDEX(CIMS!T$4:T$41,MATCH("Generic Fuels"&amp;$E701,CIMS!$W$4:$W$41,0)),1)</f>
        <v>1</v>
      </c>
      <c r="V701" t="str">
        <f t="shared" si="12"/>
        <v>AtlanticPetroleum RefiningUranium</v>
      </c>
    </row>
    <row r="702" spans="3:22" x14ac:dyDescent="0.25">
      <c r="C702" s="6" t="s">
        <v>52</v>
      </c>
      <c r="D702" s="6" t="s">
        <v>46</v>
      </c>
      <c r="E702" t="s">
        <v>35</v>
      </c>
      <c r="F702" s="6">
        <v>2005</v>
      </c>
      <c r="G702" s="6" t="s">
        <v>14</v>
      </c>
      <c r="H702" s="6" t="s">
        <v>15</v>
      </c>
      <c r="I702" s="6" t="s">
        <v>16</v>
      </c>
      <c r="J702" s="14">
        <f>IF(JCIMS!J702&gt;=0,JCIMS!J702/INDEX(CIMS!J$4:J$41,MATCH("Generic Fuels"&amp;$E702,CIMS!$W$4:$W$41,0)),1)</f>
        <v>1</v>
      </c>
      <c r="K702" s="14">
        <f>IF(JCIMS!K702&gt;=0,JCIMS!K702/INDEX(CIMS!K$4:K$41,MATCH("Generic Fuels"&amp;$E702,CIMS!$W$4:$W$41,0)),1)</f>
        <v>1</v>
      </c>
      <c r="L702" s="14">
        <f>IF(JCIMS!L702&gt;=0,JCIMS!L702/INDEX(CIMS!L$4:L$41,MATCH("Generic Fuels"&amp;$E702,CIMS!$W$4:$W$41,0)),1)</f>
        <v>1</v>
      </c>
      <c r="M702" s="14">
        <f>IF(JCIMS!M702&gt;=0,JCIMS!M702/INDEX(CIMS!M$4:M$41,MATCH("Generic Fuels"&amp;$E702,CIMS!$W$4:$W$41,0)),1)</f>
        <v>1</v>
      </c>
      <c r="N702" s="14">
        <f>IF(JCIMS!N702&gt;=0,JCIMS!N702/INDEX(CIMS!N$4:N$41,MATCH("Generic Fuels"&amp;$E702,CIMS!$W$4:$W$41,0)),1)</f>
        <v>1</v>
      </c>
      <c r="O702" s="14">
        <f>IF(JCIMS!O702&gt;=0,JCIMS!O702/INDEX(CIMS!O$4:O$41,MATCH("Generic Fuels"&amp;$E702,CIMS!$W$4:$W$41,0)),1)</f>
        <v>1</v>
      </c>
      <c r="P702" s="14">
        <f>IF(JCIMS!P702&gt;=0,JCIMS!P702/INDEX(CIMS!P$4:P$41,MATCH("Generic Fuels"&amp;$E702,CIMS!$W$4:$W$41,0)),1)</f>
        <v>1</v>
      </c>
      <c r="Q702" s="14">
        <f>IF(JCIMS!Q702&gt;=0,JCIMS!Q702/INDEX(CIMS!Q$4:Q$41,MATCH("Generic Fuels"&amp;$E702,CIMS!$W$4:$W$41,0)),1)</f>
        <v>1</v>
      </c>
      <c r="R702" s="14">
        <f>IF(JCIMS!R702&gt;=0,JCIMS!R702/INDEX(CIMS!R$4:R$41,MATCH("Generic Fuels"&amp;$E702,CIMS!$W$4:$W$41,0)),1)</f>
        <v>1</v>
      </c>
      <c r="S702" s="14">
        <f>IF(JCIMS!S702&gt;=0,JCIMS!S702/INDEX(CIMS!S$4:S$41,MATCH("Generic Fuels"&amp;$E702,CIMS!$W$4:$W$41,0)),1)</f>
        <v>1</v>
      </c>
      <c r="T702" s="14">
        <f>IF(JCIMS!T702&gt;=0,JCIMS!T702/INDEX(CIMS!T$4:T$41,MATCH("Generic Fuels"&amp;$E702,CIMS!$W$4:$W$41,0)),1)</f>
        <v>1</v>
      </c>
      <c r="V702" t="str">
        <f t="shared" si="12"/>
        <v>AtlanticPetroleum RefiningWaste Fuel</v>
      </c>
    </row>
    <row r="703" spans="3:22" x14ac:dyDescent="0.25">
      <c r="C703" s="6" t="s">
        <v>52</v>
      </c>
      <c r="D703" s="6" t="s">
        <v>46</v>
      </c>
      <c r="E703" t="s">
        <v>36</v>
      </c>
      <c r="F703" s="6">
        <v>2005</v>
      </c>
      <c r="G703" s="6" t="s">
        <v>14</v>
      </c>
      <c r="H703" s="6" t="s">
        <v>15</v>
      </c>
      <c r="I703" s="6" t="s">
        <v>16</v>
      </c>
      <c r="J703" s="14">
        <f>IF(JCIMS!J703&gt;=0,JCIMS!J703/INDEX(CIMS!J$4:J$41,MATCH("Generic Fuels"&amp;$E703,CIMS!$W$4:$W$41,0)),1)</f>
        <v>1</v>
      </c>
      <c r="K703" s="14">
        <f>IF(JCIMS!K703&gt;=0,JCIMS!K703/INDEX(CIMS!K$4:K$41,MATCH("Generic Fuels"&amp;$E703,CIMS!$W$4:$W$41,0)),1)</f>
        <v>1</v>
      </c>
      <c r="L703" s="14">
        <f>IF(JCIMS!L703&gt;=0,JCIMS!L703/INDEX(CIMS!L$4:L$41,MATCH("Generic Fuels"&amp;$E703,CIMS!$W$4:$W$41,0)),1)</f>
        <v>1</v>
      </c>
      <c r="M703" s="14">
        <f>IF(JCIMS!M703&gt;=0,JCIMS!M703/INDEX(CIMS!M$4:M$41,MATCH("Generic Fuels"&amp;$E703,CIMS!$W$4:$W$41,0)),1)</f>
        <v>1</v>
      </c>
      <c r="N703" s="14">
        <f>IF(JCIMS!N703&gt;=0,JCIMS!N703/INDEX(CIMS!N$4:N$41,MATCH("Generic Fuels"&amp;$E703,CIMS!$W$4:$W$41,0)),1)</f>
        <v>1</v>
      </c>
      <c r="O703" s="14">
        <f>IF(JCIMS!O703&gt;=0,JCIMS!O703/INDEX(CIMS!O$4:O$41,MATCH("Generic Fuels"&amp;$E703,CIMS!$W$4:$W$41,0)),1)</f>
        <v>1</v>
      </c>
      <c r="P703" s="14">
        <f>IF(JCIMS!P703&gt;=0,JCIMS!P703/INDEX(CIMS!P$4:P$41,MATCH("Generic Fuels"&amp;$E703,CIMS!$W$4:$W$41,0)),1)</f>
        <v>1</v>
      </c>
      <c r="Q703" s="14">
        <f>IF(JCIMS!Q703&gt;=0,JCIMS!Q703/INDEX(CIMS!Q$4:Q$41,MATCH("Generic Fuels"&amp;$E703,CIMS!$W$4:$W$41,0)),1)</f>
        <v>1</v>
      </c>
      <c r="R703" s="14">
        <f>IF(JCIMS!R703&gt;=0,JCIMS!R703/INDEX(CIMS!R$4:R$41,MATCH("Generic Fuels"&amp;$E703,CIMS!$W$4:$W$41,0)),1)</f>
        <v>1</v>
      </c>
      <c r="S703" s="14">
        <f>IF(JCIMS!S703&gt;=0,JCIMS!S703/INDEX(CIMS!S$4:S$41,MATCH("Generic Fuels"&amp;$E703,CIMS!$W$4:$W$41,0)),1)</f>
        <v>1</v>
      </c>
      <c r="T703" s="14">
        <f>IF(JCIMS!T703&gt;=0,JCIMS!T703/INDEX(CIMS!T$4:T$41,MATCH("Generic Fuels"&amp;$E703,CIMS!$W$4:$W$41,0)),1)</f>
        <v>1</v>
      </c>
      <c r="V703" t="str">
        <f t="shared" si="12"/>
        <v>AtlanticPetroleum RefiningSolid Biomass</v>
      </c>
    </row>
    <row r="704" spans="3:22" x14ac:dyDescent="0.25">
      <c r="C704" s="6" t="s">
        <v>52</v>
      </c>
      <c r="D704" s="6" t="s">
        <v>47</v>
      </c>
      <c r="E704" t="s">
        <v>13</v>
      </c>
      <c r="F704" s="6">
        <v>2005</v>
      </c>
      <c r="G704" s="6" t="s">
        <v>14</v>
      </c>
      <c r="H704" s="6" t="s">
        <v>15</v>
      </c>
      <c r="I704" s="6" t="s">
        <v>16</v>
      </c>
      <c r="J704" s="16">
        <f>IF(JCIMS!J704&gt;=0,JCIMS!J704/INDEX(CIMS!J$4:J$41,MATCH($C704&amp;$E704,CIMS!$W$4:$W$41,0)),1)</f>
        <v>1</v>
      </c>
      <c r="K704" s="16">
        <f>IF(JCIMS!K704&gt;=0,JCIMS!K704/INDEX(CIMS!K$4:K$41,MATCH($C704&amp;$E704,CIMS!$W$4:$W$41,0)),1)</f>
        <v>1</v>
      </c>
      <c r="L704" s="16">
        <f>IF(JCIMS!L704&gt;=0,JCIMS!L704/INDEX(CIMS!L$4:L$41,MATCH($C704&amp;$E704,CIMS!$W$4:$W$41,0)),1)</f>
        <v>1</v>
      </c>
      <c r="M704" s="16">
        <f>IF(JCIMS!M704&gt;=0,JCIMS!M704/INDEX(CIMS!M$4:M$41,MATCH($C704&amp;$E704,CIMS!$W$4:$W$41,0)),1)</f>
        <v>1</v>
      </c>
      <c r="N704" s="16">
        <f>IF(JCIMS!N704&gt;=0,JCIMS!N704/INDEX(CIMS!N$4:N$41,MATCH($C704&amp;$E704,CIMS!$W$4:$W$41,0)),1)</f>
        <v>1</v>
      </c>
      <c r="O704" s="16">
        <f>IF(JCIMS!O704&gt;=0,JCIMS!O704/INDEX(CIMS!O$4:O$41,MATCH($C704&amp;$E704,CIMS!$W$4:$W$41,0)),1)</f>
        <v>1</v>
      </c>
      <c r="P704" s="16">
        <f>IF(JCIMS!P704&gt;=0,JCIMS!P704/INDEX(CIMS!P$4:P$41,MATCH($C704&amp;$E704,CIMS!$W$4:$W$41,0)),1)</f>
        <v>1</v>
      </c>
      <c r="Q704" s="16">
        <f>IF(JCIMS!Q704&gt;=0,JCIMS!Q704/INDEX(CIMS!Q$4:Q$41,MATCH($C704&amp;$E704,CIMS!$W$4:$W$41,0)),1)</f>
        <v>1</v>
      </c>
      <c r="R704" s="16">
        <f>IF(JCIMS!R704&gt;=0,JCIMS!R704/INDEX(CIMS!R$4:R$41,MATCH($C704&amp;$E704,CIMS!$W$4:$W$41,0)),1)</f>
        <v>1</v>
      </c>
      <c r="S704" s="16">
        <f>IF(JCIMS!S704&gt;=0,JCIMS!S704/INDEX(CIMS!S$4:S$41,MATCH($C704&amp;$E704,CIMS!$W$4:$W$41,0)),1)</f>
        <v>1</v>
      </c>
      <c r="T704" s="16">
        <f>IF(JCIMS!T704&gt;=0,JCIMS!T704/INDEX(CIMS!T$4:T$41,MATCH($C704&amp;$E704,CIMS!$W$4:$W$41,0)),1)</f>
        <v>1</v>
      </c>
      <c r="V704" t="str">
        <f t="shared" si="12"/>
        <v>AtlanticPulp and PaperBiodiesel</v>
      </c>
    </row>
    <row r="705" spans="3:22" x14ac:dyDescent="0.25">
      <c r="C705" s="6" t="s">
        <v>52</v>
      </c>
      <c r="D705" s="6" t="s">
        <v>47</v>
      </c>
      <c r="E705" t="s">
        <v>17</v>
      </c>
      <c r="F705" s="6">
        <v>2005</v>
      </c>
      <c r="G705" s="6" t="s">
        <v>14</v>
      </c>
      <c r="H705" s="6" t="s">
        <v>15</v>
      </c>
      <c r="I705" s="6" t="s">
        <v>16</v>
      </c>
      <c r="J705" s="16">
        <f>IF(JCIMS!J705&gt;=0,JCIMS!J705/INDEX(CIMS!J$4:J$41,MATCH($C705&amp;$E705,CIMS!$W$4:$W$41,0)),1)</f>
        <v>0.73346845447680209</v>
      </c>
      <c r="K705" s="16">
        <f>IF(JCIMS!K705&gt;=0,JCIMS!K705/INDEX(CIMS!K$4:K$41,MATCH($C705&amp;$E705,CIMS!$W$4:$W$41,0)),1)</f>
        <v>0.75092344154490287</v>
      </c>
      <c r="L705" s="16">
        <f>IF(JCIMS!L705&gt;=0,JCIMS!L705/INDEX(CIMS!L$4:L$41,MATCH($C705&amp;$E705,CIMS!$W$4:$W$41,0)),1)</f>
        <v>0.5452142327792967</v>
      </c>
      <c r="M705" s="16">
        <f>IF(JCIMS!M705&gt;=0,JCIMS!M705/INDEX(CIMS!M$4:M$41,MATCH($C705&amp;$E705,CIMS!$W$4:$W$41,0)),1)</f>
        <v>0.66555464367691175</v>
      </c>
      <c r="N705" s="16">
        <f>IF(JCIMS!N705&gt;=0,JCIMS!N705/INDEX(CIMS!N$4:N$41,MATCH($C705&amp;$E705,CIMS!$W$4:$W$41,0)),1)</f>
        <v>0.69854914432225723</v>
      </c>
      <c r="O705" s="16">
        <f>IF(JCIMS!O705&gt;=0,JCIMS!O705/INDEX(CIMS!O$4:O$41,MATCH($C705&amp;$E705,CIMS!$W$4:$W$41,0)),1)</f>
        <v>0.71826372535880367</v>
      </c>
      <c r="P705" s="16">
        <f>IF(JCIMS!P705&gt;=0,JCIMS!P705/INDEX(CIMS!P$4:P$41,MATCH($C705&amp;$E705,CIMS!$W$4:$W$41,0)),1)</f>
        <v>0.79412019415831414</v>
      </c>
      <c r="Q705" s="16">
        <f>IF(JCIMS!Q705&gt;=0,JCIMS!Q705/INDEX(CIMS!Q$4:Q$41,MATCH($C705&amp;$E705,CIMS!$W$4:$W$41,0)),1)</f>
        <v>0.81300857334867738</v>
      </c>
      <c r="R705" s="16">
        <f>IF(JCIMS!R705&gt;=0,JCIMS!R705/INDEX(CIMS!R$4:R$41,MATCH($C705&amp;$E705,CIMS!$W$4:$W$41,0)),1)</f>
        <v>0.80203303903679179</v>
      </c>
      <c r="S705" s="16">
        <f>IF(JCIMS!S705&gt;=0,JCIMS!S705/INDEX(CIMS!S$4:S$41,MATCH($C705&amp;$E705,CIMS!$W$4:$W$41,0)),1)</f>
        <v>0.80975658962008679</v>
      </c>
      <c r="T705" s="16">
        <f>IF(JCIMS!T705&gt;=0,JCIMS!T705/INDEX(CIMS!T$4:T$41,MATCH($C705&amp;$E705,CIMS!$W$4:$W$41,0)),1)</f>
        <v>0.81931696218035333</v>
      </c>
      <c r="V705" t="str">
        <f t="shared" si="12"/>
        <v>AtlanticPulp and PaperElectricity</v>
      </c>
    </row>
    <row r="706" spans="3:22" x14ac:dyDescent="0.25">
      <c r="C706" s="6" t="s">
        <v>52</v>
      </c>
      <c r="D706" s="6" t="s">
        <v>47</v>
      </c>
      <c r="E706" t="s">
        <v>18</v>
      </c>
      <c r="F706" s="6">
        <v>2005</v>
      </c>
      <c r="G706" s="6" t="s">
        <v>14</v>
      </c>
      <c r="H706" s="6" t="s">
        <v>15</v>
      </c>
      <c r="I706" s="6" t="s">
        <v>16</v>
      </c>
      <c r="J706" s="16">
        <f>IF(JCIMS!J706&gt;=0,JCIMS!J706/INDEX(CIMS!J$4:J$41,MATCH($C706&amp;$E706,CIMS!$W$4:$W$41,0)),1)</f>
        <v>1</v>
      </c>
      <c r="K706" s="16">
        <f>IF(JCIMS!K706&gt;=0,JCIMS!K706/INDEX(CIMS!K$4:K$41,MATCH($C706&amp;$E706,CIMS!$W$4:$W$41,0)),1)</f>
        <v>1</v>
      </c>
      <c r="L706" s="16">
        <f>IF(JCIMS!L706&gt;=0,JCIMS!L706/INDEX(CIMS!L$4:L$41,MATCH($C706&amp;$E706,CIMS!$W$4:$W$41,0)),1)</f>
        <v>1</v>
      </c>
      <c r="M706" s="16">
        <f>IF(JCIMS!M706&gt;=0,JCIMS!M706/INDEX(CIMS!M$4:M$41,MATCH($C706&amp;$E706,CIMS!$W$4:$W$41,0)),1)</f>
        <v>1</v>
      </c>
      <c r="N706" s="16">
        <f>IF(JCIMS!N706&gt;=0,JCIMS!N706/INDEX(CIMS!N$4:N$41,MATCH($C706&amp;$E706,CIMS!$W$4:$W$41,0)),1)</f>
        <v>1</v>
      </c>
      <c r="O706" s="16">
        <f>IF(JCIMS!O706&gt;=0,JCIMS!O706/INDEX(CIMS!O$4:O$41,MATCH($C706&amp;$E706,CIMS!$W$4:$W$41,0)),1)</f>
        <v>1</v>
      </c>
      <c r="P706" s="16">
        <f>IF(JCIMS!P706&gt;=0,JCIMS!P706/INDEX(CIMS!P$4:P$41,MATCH($C706&amp;$E706,CIMS!$W$4:$W$41,0)),1)</f>
        <v>1</v>
      </c>
      <c r="Q706" s="16">
        <f>IF(JCIMS!Q706&gt;=0,JCIMS!Q706/INDEX(CIMS!Q$4:Q$41,MATCH($C706&amp;$E706,CIMS!$W$4:$W$41,0)),1)</f>
        <v>1</v>
      </c>
      <c r="R706" s="16">
        <f>IF(JCIMS!R706&gt;=0,JCIMS!R706/INDEX(CIMS!R$4:R$41,MATCH($C706&amp;$E706,CIMS!$W$4:$W$41,0)),1)</f>
        <v>1</v>
      </c>
      <c r="S706" s="16">
        <f>IF(JCIMS!S706&gt;=0,JCIMS!S706/INDEX(CIMS!S$4:S$41,MATCH($C706&amp;$E706,CIMS!$W$4:$W$41,0)),1)</f>
        <v>1</v>
      </c>
      <c r="T706" s="16">
        <f>IF(JCIMS!T706&gt;=0,JCIMS!T706/INDEX(CIMS!T$4:T$41,MATCH($C706&amp;$E706,CIMS!$W$4:$W$41,0)),1)</f>
        <v>1</v>
      </c>
      <c r="V706" t="str">
        <f t="shared" si="12"/>
        <v>AtlanticPulp and PaperEthanol</v>
      </c>
    </row>
    <row r="707" spans="3:22" x14ac:dyDescent="0.25">
      <c r="C707" s="6" t="s">
        <v>52</v>
      </c>
      <c r="D707" s="6" t="s">
        <v>47</v>
      </c>
      <c r="E707" t="s">
        <v>20</v>
      </c>
      <c r="F707" s="6">
        <v>2005</v>
      </c>
      <c r="G707" s="6" t="s">
        <v>14</v>
      </c>
      <c r="H707" s="6" t="s">
        <v>15</v>
      </c>
      <c r="I707" s="6" t="s">
        <v>16</v>
      </c>
      <c r="J707" s="14">
        <f>IF(JCIMS!J707&gt;=0,JCIMS!J707/INDEX(CIMS!J$4:J$41,MATCH("Generic Fuels"&amp;$E707,CIMS!$W$4:$W$41,0)),1)</f>
        <v>1</v>
      </c>
      <c r="K707" s="14">
        <f>IF(JCIMS!K707&gt;=0,JCIMS!K707/INDEX(CIMS!K$4:K$41,MATCH("Generic Fuels"&amp;$E707,CIMS!$W$4:$W$41,0)),1)</f>
        <v>1</v>
      </c>
      <c r="L707" s="14">
        <f>IF(JCIMS!L707&gt;=0,JCIMS!L707/INDEX(CIMS!L$4:L$41,MATCH("Generic Fuels"&amp;$E707,CIMS!$W$4:$W$41,0)),1)</f>
        <v>1</v>
      </c>
      <c r="M707" s="14">
        <f>IF(JCIMS!M707&gt;=0,JCIMS!M707/INDEX(CIMS!M$4:M$41,MATCH("Generic Fuels"&amp;$E707,CIMS!$W$4:$W$41,0)),1)</f>
        <v>1</v>
      </c>
      <c r="N707" s="14">
        <f>IF(JCIMS!N707&gt;=0,JCIMS!N707/INDEX(CIMS!N$4:N$41,MATCH("Generic Fuels"&amp;$E707,CIMS!$W$4:$W$41,0)),1)</f>
        <v>1</v>
      </c>
      <c r="O707" s="14">
        <f>IF(JCIMS!O707&gt;=0,JCIMS!O707/INDEX(CIMS!O$4:O$41,MATCH("Generic Fuels"&amp;$E707,CIMS!$W$4:$W$41,0)),1)</f>
        <v>1</v>
      </c>
      <c r="P707" s="14">
        <f>IF(JCIMS!P707&gt;=0,JCIMS!P707/INDEX(CIMS!P$4:P$41,MATCH("Generic Fuels"&amp;$E707,CIMS!$W$4:$W$41,0)),1)</f>
        <v>1</v>
      </c>
      <c r="Q707" s="14">
        <f>IF(JCIMS!Q707&gt;=0,JCIMS!Q707/INDEX(CIMS!Q$4:Q$41,MATCH("Generic Fuels"&amp;$E707,CIMS!$W$4:$W$41,0)),1)</f>
        <v>1</v>
      </c>
      <c r="R707" s="14">
        <f>IF(JCIMS!R707&gt;=0,JCIMS!R707/INDEX(CIMS!R$4:R$41,MATCH("Generic Fuels"&amp;$E707,CIMS!$W$4:$W$41,0)),1)</f>
        <v>1</v>
      </c>
      <c r="S707" s="14">
        <f>IF(JCIMS!S707&gt;=0,JCIMS!S707/INDEX(CIMS!S$4:S$41,MATCH("Generic Fuels"&amp;$E707,CIMS!$W$4:$W$41,0)),1)</f>
        <v>1</v>
      </c>
      <c r="T707" s="14">
        <f>IF(JCIMS!T707&gt;=0,JCIMS!T707/INDEX(CIMS!T$4:T$41,MATCH("Generic Fuels"&amp;$E707,CIMS!$W$4:$W$41,0)),1)</f>
        <v>1</v>
      </c>
      <c r="V707" t="str">
        <f t="shared" si="12"/>
        <v>AtlanticPulp and PaperJet Fuel</v>
      </c>
    </row>
    <row r="708" spans="3:22" x14ac:dyDescent="0.25">
      <c r="C708" s="6" t="s">
        <v>52</v>
      </c>
      <c r="D708" s="6" t="s">
        <v>47</v>
      </c>
      <c r="E708" t="s">
        <v>21</v>
      </c>
      <c r="F708" s="6">
        <v>2005</v>
      </c>
      <c r="G708" s="6" t="s">
        <v>14</v>
      </c>
      <c r="H708" s="6" t="s">
        <v>15</v>
      </c>
      <c r="I708" s="6" t="s">
        <v>16</v>
      </c>
      <c r="J708" s="14">
        <f>IF(JCIMS!J708&gt;=0,JCIMS!J708/INDEX(CIMS!J$4:J$41,MATCH("Generic Fuels"&amp;$E708,CIMS!$W$4:$W$41,0)),1)</f>
        <v>0</v>
      </c>
      <c r="K708" s="14">
        <f>IF(JCIMS!K708&gt;=0,JCIMS!K708/INDEX(CIMS!K$4:K$41,MATCH("Generic Fuels"&amp;$E708,CIMS!$W$4:$W$41,0)),1)</f>
        <v>0</v>
      </c>
      <c r="L708" s="14">
        <f>IF(JCIMS!L708&gt;=0,JCIMS!L708/INDEX(CIMS!L$4:L$41,MATCH("Generic Fuels"&amp;$E708,CIMS!$W$4:$W$41,0)),1)</f>
        <v>0</v>
      </c>
      <c r="M708" s="14">
        <f>IF(JCIMS!M708&gt;=0,JCIMS!M708/INDEX(CIMS!M$4:M$41,MATCH("Generic Fuels"&amp;$E708,CIMS!$W$4:$W$41,0)),1)</f>
        <v>0</v>
      </c>
      <c r="N708" s="14">
        <f>IF(JCIMS!N708&gt;=0,JCIMS!N708/INDEX(CIMS!N$4:N$41,MATCH("Generic Fuels"&amp;$E708,CIMS!$W$4:$W$41,0)),1)</f>
        <v>0</v>
      </c>
      <c r="O708" s="14">
        <f>IF(JCIMS!O708&gt;=0,JCIMS!O708/INDEX(CIMS!O$4:O$41,MATCH("Generic Fuels"&amp;$E708,CIMS!$W$4:$W$41,0)),1)</f>
        <v>0</v>
      </c>
      <c r="P708" s="14">
        <f>IF(JCIMS!P708&gt;=0,JCIMS!P708/INDEX(CIMS!P$4:P$41,MATCH("Generic Fuels"&amp;$E708,CIMS!$W$4:$W$41,0)),1)</f>
        <v>0</v>
      </c>
      <c r="Q708" s="14">
        <f>IF(JCIMS!Q708&gt;=0,JCIMS!Q708/INDEX(CIMS!Q$4:Q$41,MATCH("Generic Fuels"&amp;$E708,CIMS!$W$4:$W$41,0)),1)</f>
        <v>0</v>
      </c>
      <c r="R708" s="14">
        <f>IF(JCIMS!R708&gt;=0,JCIMS!R708/INDEX(CIMS!R$4:R$41,MATCH("Generic Fuels"&amp;$E708,CIMS!$W$4:$W$41,0)),1)</f>
        <v>0</v>
      </c>
      <c r="S708" s="14">
        <f>IF(JCIMS!S708&gt;=0,JCIMS!S708/INDEX(CIMS!S$4:S$41,MATCH("Generic Fuels"&amp;$E708,CIMS!$W$4:$W$41,0)),1)</f>
        <v>0</v>
      </c>
      <c r="T708" s="14">
        <f>IF(JCIMS!T708&gt;=0,JCIMS!T708/INDEX(CIMS!T$4:T$41,MATCH("Generic Fuels"&amp;$E708,CIMS!$W$4:$W$41,0)),1)</f>
        <v>0</v>
      </c>
      <c r="V708" t="str">
        <f t="shared" ref="V708:V771" si="13">C708&amp;D708&amp;E708</f>
        <v>AtlanticPulp and PaperBlack Liquor</v>
      </c>
    </row>
    <row r="709" spans="3:22" x14ac:dyDescent="0.25">
      <c r="C709" s="6" t="s">
        <v>52</v>
      </c>
      <c r="D709" s="6" t="s">
        <v>47</v>
      </c>
      <c r="E709" t="s">
        <v>22</v>
      </c>
      <c r="F709" s="6">
        <v>2005</v>
      </c>
      <c r="G709" s="6" t="s">
        <v>14</v>
      </c>
      <c r="H709" s="6" t="s">
        <v>15</v>
      </c>
      <c r="I709" s="6" t="s">
        <v>16</v>
      </c>
      <c r="J709" s="14">
        <f>IF(JCIMS!J709&gt;=0,JCIMS!J709/INDEX(CIMS!J$4:J$41,MATCH("Generic Fuels"&amp;$E709,CIMS!$W$4:$W$41,0)),1)</f>
        <v>1.0250494397827203</v>
      </c>
      <c r="K709" s="14">
        <f>IF(JCIMS!K709&gt;=0,JCIMS!K709/INDEX(CIMS!K$4:K$41,MATCH("Generic Fuels"&amp;$E709,CIMS!$W$4:$W$41,0)),1)</f>
        <v>1.1191135338619715</v>
      </c>
      <c r="L709" s="14">
        <f>IF(JCIMS!L709&gt;=0,JCIMS!L709/INDEX(CIMS!L$4:L$41,MATCH("Generic Fuels"&amp;$E709,CIMS!$W$4:$W$41,0)),1)</f>
        <v>1.4388435368140353</v>
      </c>
      <c r="M709" s="14">
        <f>IF(JCIMS!M709&gt;=0,JCIMS!M709/INDEX(CIMS!M$4:M$41,MATCH("Generic Fuels"&amp;$E709,CIMS!$W$4:$W$41,0)),1)</f>
        <v>1.4388435368140353</v>
      </c>
      <c r="N709" s="14">
        <f>IF(JCIMS!N709&gt;=0,JCIMS!N709/INDEX(CIMS!N$4:N$41,MATCH("Generic Fuels"&amp;$E709,CIMS!$W$4:$W$41,0)),1)</f>
        <v>1.4388435368140353</v>
      </c>
      <c r="O709" s="14">
        <f>IF(JCIMS!O709&gt;=0,JCIMS!O709/INDEX(CIMS!O$4:O$41,MATCH("Generic Fuels"&amp;$E709,CIMS!$W$4:$W$41,0)),1)</f>
        <v>1.4388435368140353</v>
      </c>
      <c r="P709" s="14">
        <f>IF(JCIMS!P709&gt;=0,JCIMS!P709/INDEX(CIMS!P$4:P$41,MATCH("Generic Fuels"&amp;$E709,CIMS!$W$4:$W$41,0)),1)</f>
        <v>1.4388435368140353</v>
      </c>
      <c r="Q709" s="14">
        <f>IF(JCIMS!Q709&gt;=0,JCIMS!Q709/INDEX(CIMS!Q$4:Q$41,MATCH("Generic Fuels"&amp;$E709,CIMS!$W$4:$W$41,0)),1)</f>
        <v>1.4388435368140353</v>
      </c>
      <c r="R709" s="14">
        <f>IF(JCIMS!R709&gt;=0,JCIMS!R709/INDEX(CIMS!R$4:R$41,MATCH("Generic Fuels"&amp;$E709,CIMS!$W$4:$W$41,0)),1)</f>
        <v>1.4388435368140353</v>
      </c>
      <c r="S709" s="14">
        <f>IF(JCIMS!S709&gt;=0,JCIMS!S709/INDEX(CIMS!S$4:S$41,MATCH("Generic Fuels"&amp;$E709,CIMS!$W$4:$W$41,0)),1)</f>
        <v>1.4388435368140353</v>
      </c>
      <c r="T709" s="14">
        <f>IF(JCIMS!T709&gt;=0,JCIMS!T709/INDEX(CIMS!T$4:T$41,MATCH("Generic Fuels"&amp;$E709,CIMS!$W$4:$W$41,0)),1)</f>
        <v>1.4388435368140353</v>
      </c>
      <c r="V709" t="str">
        <f t="shared" si="13"/>
        <v>AtlanticPulp and PaperCoal</v>
      </c>
    </row>
    <row r="710" spans="3:22" x14ac:dyDescent="0.25">
      <c r="C710" s="6" t="s">
        <v>52</v>
      </c>
      <c r="D710" s="6" t="s">
        <v>47</v>
      </c>
      <c r="E710" t="s">
        <v>23</v>
      </c>
      <c r="F710" s="6">
        <v>2005</v>
      </c>
      <c r="G710" s="6" t="s">
        <v>14</v>
      </c>
      <c r="H710" s="6" t="s">
        <v>15</v>
      </c>
      <c r="I710" s="6" t="s">
        <v>16</v>
      </c>
      <c r="J710" s="14">
        <f>IF(JCIMS!J710&gt;=0,JCIMS!J710/INDEX(CIMS!J$4:J$41,MATCH("Generic Fuels"&amp;$E710,CIMS!$W$4:$W$41,0)),1)</f>
        <v>1</v>
      </c>
      <c r="K710" s="14">
        <f>IF(JCIMS!K710&gt;=0,JCIMS!K710/INDEX(CIMS!K$4:K$41,MATCH("Generic Fuels"&amp;$E710,CIMS!$W$4:$W$41,0)),1)</f>
        <v>1</v>
      </c>
      <c r="L710" s="14">
        <f>IF(JCIMS!L710&gt;=0,JCIMS!L710/INDEX(CIMS!L$4:L$41,MATCH("Generic Fuels"&amp;$E710,CIMS!$W$4:$W$41,0)),1)</f>
        <v>1</v>
      </c>
      <c r="M710" s="14">
        <f>IF(JCIMS!M710&gt;=0,JCIMS!M710/INDEX(CIMS!M$4:M$41,MATCH("Generic Fuels"&amp;$E710,CIMS!$W$4:$W$41,0)),1)</f>
        <v>1</v>
      </c>
      <c r="N710" s="14">
        <f>IF(JCIMS!N710&gt;=0,JCIMS!N710/INDEX(CIMS!N$4:N$41,MATCH("Generic Fuels"&amp;$E710,CIMS!$W$4:$W$41,0)),1)</f>
        <v>1</v>
      </c>
      <c r="O710" s="14">
        <f>IF(JCIMS!O710&gt;=0,JCIMS!O710/INDEX(CIMS!O$4:O$41,MATCH("Generic Fuels"&amp;$E710,CIMS!$W$4:$W$41,0)),1)</f>
        <v>1</v>
      </c>
      <c r="P710" s="14">
        <f>IF(JCIMS!P710&gt;=0,JCIMS!P710/INDEX(CIMS!P$4:P$41,MATCH("Generic Fuels"&amp;$E710,CIMS!$W$4:$W$41,0)),1)</f>
        <v>1</v>
      </c>
      <c r="Q710" s="14">
        <f>IF(JCIMS!Q710&gt;=0,JCIMS!Q710/INDEX(CIMS!Q$4:Q$41,MATCH("Generic Fuels"&amp;$E710,CIMS!$W$4:$W$41,0)),1)</f>
        <v>1</v>
      </c>
      <c r="R710" s="14">
        <f>IF(JCIMS!R710&gt;=0,JCIMS!R710/INDEX(CIMS!R$4:R$41,MATCH("Generic Fuels"&amp;$E710,CIMS!$W$4:$W$41,0)),1)</f>
        <v>1</v>
      </c>
      <c r="S710" s="14">
        <f>IF(JCIMS!S710&gt;=0,JCIMS!S710/INDEX(CIMS!S$4:S$41,MATCH("Generic Fuels"&amp;$E710,CIMS!$W$4:$W$41,0)),1)</f>
        <v>1</v>
      </c>
      <c r="T710" s="14">
        <f>IF(JCIMS!T710&gt;=0,JCIMS!T710/INDEX(CIMS!T$4:T$41,MATCH("Generic Fuels"&amp;$E710,CIMS!$W$4:$W$41,0)),1)</f>
        <v>1</v>
      </c>
      <c r="V710" t="str">
        <f t="shared" si="13"/>
        <v>AtlanticPulp and PaperCoke</v>
      </c>
    </row>
    <row r="711" spans="3:22" x14ac:dyDescent="0.25">
      <c r="C711" s="6" t="s">
        <v>52</v>
      </c>
      <c r="D711" s="6" t="s">
        <v>47</v>
      </c>
      <c r="E711" t="s">
        <v>24</v>
      </c>
      <c r="F711" s="6">
        <v>2005</v>
      </c>
      <c r="G711" s="6" t="s">
        <v>14</v>
      </c>
      <c r="H711" s="6" t="s">
        <v>15</v>
      </c>
      <c r="I711" s="6" t="s">
        <v>16</v>
      </c>
      <c r="J711" s="14">
        <f>IF(JCIMS!J711&gt;=0,JCIMS!J711/INDEX(CIMS!J$4:J$41,MATCH("Generic Fuels"&amp;$E711,CIMS!$W$4:$W$41,0)),1)</f>
        <v>1</v>
      </c>
      <c r="K711" s="14">
        <f>IF(JCIMS!K711&gt;=0,JCIMS!K711/INDEX(CIMS!K$4:K$41,MATCH("Generic Fuels"&amp;$E711,CIMS!$W$4:$W$41,0)),1)</f>
        <v>1</v>
      </c>
      <c r="L711" s="14">
        <f>IF(JCIMS!L711&gt;=0,JCIMS!L711/INDEX(CIMS!L$4:L$41,MATCH("Generic Fuels"&amp;$E711,CIMS!$W$4:$W$41,0)),1)</f>
        <v>1</v>
      </c>
      <c r="M711" s="14">
        <f>IF(JCIMS!M711&gt;=0,JCIMS!M711/INDEX(CIMS!M$4:M$41,MATCH("Generic Fuels"&amp;$E711,CIMS!$W$4:$W$41,0)),1)</f>
        <v>1</v>
      </c>
      <c r="N711" s="14">
        <f>IF(JCIMS!N711&gt;=0,JCIMS!N711/INDEX(CIMS!N$4:N$41,MATCH("Generic Fuels"&amp;$E711,CIMS!$W$4:$W$41,0)),1)</f>
        <v>1</v>
      </c>
      <c r="O711" s="14">
        <f>IF(JCIMS!O711&gt;=0,JCIMS!O711/INDEX(CIMS!O$4:O$41,MATCH("Generic Fuels"&amp;$E711,CIMS!$W$4:$W$41,0)),1)</f>
        <v>1</v>
      </c>
      <c r="P711" s="14">
        <f>IF(JCIMS!P711&gt;=0,JCIMS!P711/INDEX(CIMS!P$4:P$41,MATCH("Generic Fuels"&amp;$E711,CIMS!$W$4:$W$41,0)),1)</f>
        <v>1</v>
      </c>
      <c r="Q711" s="14">
        <f>IF(JCIMS!Q711&gt;=0,JCIMS!Q711/INDEX(CIMS!Q$4:Q$41,MATCH("Generic Fuels"&amp;$E711,CIMS!$W$4:$W$41,0)),1)</f>
        <v>1</v>
      </c>
      <c r="R711" s="14">
        <f>IF(JCIMS!R711&gt;=0,JCIMS!R711/INDEX(CIMS!R$4:R$41,MATCH("Generic Fuels"&amp;$E711,CIMS!$W$4:$W$41,0)),1)</f>
        <v>1</v>
      </c>
      <c r="S711" s="14">
        <f>IF(JCIMS!S711&gt;=0,JCIMS!S711/INDEX(CIMS!S$4:S$41,MATCH("Generic Fuels"&amp;$E711,CIMS!$W$4:$W$41,0)),1)</f>
        <v>1</v>
      </c>
      <c r="T711" s="14">
        <f>IF(JCIMS!T711&gt;=0,JCIMS!T711/INDEX(CIMS!T$4:T$41,MATCH("Generic Fuels"&amp;$E711,CIMS!$W$4:$W$41,0)),1)</f>
        <v>1</v>
      </c>
      <c r="V711" t="str">
        <f t="shared" si="13"/>
        <v>AtlanticPulp and PaperDiesel</v>
      </c>
    </row>
    <row r="712" spans="3:22" x14ac:dyDescent="0.25">
      <c r="C712" s="6" t="s">
        <v>52</v>
      </c>
      <c r="D712" s="6" t="s">
        <v>47</v>
      </c>
      <c r="E712" t="s">
        <v>25</v>
      </c>
      <c r="F712" s="6">
        <v>2005</v>
      </c>
      <c r="G712" s="6" t="s">
        <v>14</v>
      </c>
      <c r="H712" s="6" t="s">
        <v>15</v>
      </c>
      <c r="I712" s="6" t="s">
        <v>16</v>
      </c>
      <c r="J712" s="14">
        <f>IF(JCIMS!J712&gt;=0,JCIMS!J712/INDEX(CIMS!J$4:J$41,MATCH("Generic Fuels"&amp;$E712,CIMS!$W$4:$W$41,0)),1)</f>
        <v>1</v>
      </c>
      <c r="K712" s="14">
        <f>IF(JCIMS!K712&gt;=0,JCIMS!K712/INDEX(CIMS!K$4:K$41,MATCH("Generic Fuels"&amp;$E712,CIMS!$W$4:$W$41,0)),1)</f>
        <v>1</v>
      </c>
      <c r="L712" s="14">
        <f>IF(JCIMS!L712&gt;=0,JCIMS!L712/INDEX(CIMS!L$4:L$41,MATCH("Generic Fuels"&amp;$E712,CIMS!$W$4:$W$41,0)),1)</f>
        <v>1</v>
      </c>
      <c r="M712" s="14">
        <f>IF(JCIMS!M712&gt;=0,JCIMS!M712/INDEX(CIMS!M$4:M$41,MATCH("Generic Fuels"&amp;$E712,CIMS!$W$4:$W$41,0)),1)</f>
        <v>1</v>
      </c>
      <c r="N712" s="14">
        <f>IF(JCIMS!N712&gt;=0,JCIMS!N712/INDEX(CIMS!N$4:N$41,MATCH("Generic Fuels"&amp;$E712,CIMS!$W$4:$W$41,0)),1)</f>
        <v>1</v>
      </c>
      <c r="O712" s="14">
        <f>IF(JCIMS!O712&gt;=0,JCIMS!O712/INDEX(CIMS!O$4:O$41,MATCH("Generic Fuels"&amp;$E712,CIMS!$W$4:$W$41,0)),1)</f>
        <v>1</v>
      </c>
      <c r="P712" s="14">
        <f>IF(JCIMS!P712&gt;=0,JCIMS!P712/INDEX(CIMS!P$4:P$41,MATCH("Generic Fuels"&amp;$E712,CIMS!$W$4:$W$41,0)),1)</f>
        <v>1</v>
      </c>
      <c r="Q712" s="14">
        <f>IF(JCIMS!Q712&gt;=0,JCIMS!Q712/INDEX(CIMS!Q$4:Q$41,MATCH("Generic Fuels"&amp;$E712,CIMS!$W$4:$W$41,0)),1)</f>
        <v>1</v>
      </c>
      <c r="R712" s="14">
        <f>IF(JCIMS!R712&gt;=0,JCIMS!R712/INDEX(CIMS!R$4:R$41,MATCH("Generic Fuels"&amp;$E712,CIMS!$W$4:$W$41,0)),1)</f>
        <v>1</v>
      </c>
      <c r="S712" s="14">
        <f>IF(JCIMS!S712&gt;=0,JCIMS!S712/INDEX(CIMS!S$4:S$41,MATCH("Generic Fuels"&amp;$E712,CIMS!$W$4:$W$41,0)),1)</f>
        <v>1</v>
      </c>
      <c r="T712" s="14">
        <f>IF(JCIMS!T712&gt;=0,JCIMS!T712/INDEX(CIMS!T$4:T$41,MATCH("Generic Fuels"&amp;$E712,CIMS!$W$4:$W$41,0)),1)</f>
        <v>1</v>
      </c>
      <c r="V712" t="str">
        <f t="shared" si="13"/>
        <v>AtlanticPulp and PaperGasoline</v>
      </c>
    </row>
    <row r="713" spans="3:22" x14ac:dyDescent="0.25">
      <c r="C713" s="6" t="s">
        <v>52</v>
      </c>
      <c r="D713" s="6" t="s">
        <v>47</v>
      </c>
      <c r="E713" t="s">
        <v>26</v>
      </c>
      <c r="F713" s="6">
        <v>2005</v>
      </c>
      <c r="G713" s="6" t="s">
        <v>14</v>
      </c>
      <c r="H713" s="6" t="s">
        <v>15</v>
      </c>
      <c r="I713" s="6" t="s">
        <v>16</v>
      </c>
      <c r="J713" s="14">
        <f>IF(JCIMS!J713&gt;=0,JCIMS!J713/INDEX(CIMS!J$4:J$41,MATCH("Generic Fuels"&amp;$E713,CIMS!$W$4:$W$41,0)),1)</f>
        <v>0.36972923656171902</v>
      </c>
      <c r="K713" s="14">
        <f>IF(JCIMS!K713&gt;=0,JCIMS!K713/INDEX(CIMS!K$4:K$41,MATCH("Generic Fuels"&amp;$E713,CIMS!$W$4:$W$41,0)),1)</f>
        <v>0.47663033903644852</v>
      </c>
      <c r="L713" s="14">
        <f>IF(JCIMS!L713&gt;=0,JCIMS!L713/INDEX(CIMS!L$4:L$41,MATCH("Generic Fuels"&amp;$E713,CIMS!$W$4:$W$41,0)),1)</f>
        <v>0.84774708529520038</v>
      </c>
      <c r="M713" s="14">
        <f>IF(JCIMS!M713&gt;=0,JCIMS!M713/INDEX(CIMS!M$4:M$41,MATCH("Generic Fuels"&amp;$E713,CIMS!$W$4:$W$41,0)),1)</f>
        <v>0.83575198666310346</v>
      </c>
      <c r="N713" s="14">
        <f>IF(JCIMS!N713&gt;=0,JCIMS!N713/INDEX(CIMS!N$4:N$41,MATCH("Generic Fuels"&amp;$E713,CIMS!$W$4:$W$41,0)),1)</f>
        <v>1.0264418010584921</v>
      </c>
      <c r="O713" s="14">
        <f>IF(JCIMS!O713&gt;=0,JCIMS!O713/INDEX(CIMS!O$4:O$41,MATCH("Generic Fuels"&amp;$E713,CIMS!$W$4:$W$41,0)),1)</f>
        <v>1.1415843585324221</v>
      </c>
      <c r="P713" s="14">
        <f>IF(JCIMS!P713&gt;=0,JCIMS!P713/INDEX(CIMS!P$4:P$41,MATCH("Generic Fuels"&amp;$E713,CIMS!$W$4:$W$41,0)),1)</f>
        <v>1.2276697032085582</v>
      </c>
      <c r="Q713" s="14">
        <f>IF(JCIMS!Q713&gt;=0,JCIMS!Q713/INDEX(CIMS!Q$4:Q$41,MATCH("Generic Fuels"&amp;$E713,CIMS!$W$4:$W$41,0)),1)</f>
        <v>1.3203148940617067</v>
      </c>
      <c r="R713" s="14">
        <f>IF(JCIMS!R713&gt;=0,JCIMS!R713/INDEX(CIMS!R$4:R$41,MATCH("Generic Fuels"&amp;$E713,CIMS!$W$4:$W$41,0)),1)</f>
        <v>1.3908567279450952</v>
      </c>
      <c r="S713" s="14">
        <f>IF(JCIMS!S713&gt;=0,JCIMS!S713/INDEX(CIMS!S$4:S$41,MATCH("Generic Fuels"&amp;$E713,CIMS!$W$4:$W$41,0)),1)</f>
        <v>1.3993926717628089</v>
      </c>
      <c r="T713" s="14">
        <f>IF(JCIMS!T713&gt;=0,JCIMS!T713/INDEX(CIMS!T$4:T$41,MATCH("Generic Fuels"&amp;$E713,CIMS!$W$4:$W$41,0)),1)</f>
        <v>1.4162651446046695</v>
      </c>
      <c r="V713" t="str">
        <f t="shared" si="13"/>
        <v>AtlanticPulp and PaperFuel Oil</v>
      </c>
    </row>
    <row r="714" spans="3:22" x14ac:dyDescent="0.25">
      <c r="C714" s="6" t="s">
        <v>52</v>
      </c>
      <c r="D714" s="6" t="s">
        <v>47</v>
      </c>
      <c r="E714" t="s">
        <v>27</v>
      </c>
      <c r="F714" s="6">
        <v>2005</v>
      </c>
      <c r="G714" s="6" t="s">
        <v>14</v>
      </c>
      <c r="H714" s="6" t="s">
        <v>15</v>
      </c>
      <c r="I714" s="6" t="s">
        <v>16</v>
      </c>
      <c r="J714" s="14">
        <f>IF(JCIMS!J714&gt;=0,JCIMS!J714/INDEX(CIMS!J$4:J$41,MATCH("Generic Fuels"&amp;$E714,CIMS!$W$4:$W$41,0)),1)</f>
        <v>1</v>
      </c>
      <c r="K714" s="14">
        <f>IF(JCIMS!K714&gt;=0,JCIMS!K714/INDEX(CIMS!K$4:K$41,MATCH("Generic Fuels"&amp;$E714,CIMS!$W$4:$W$41,0)),1)</f>
        <v>1</v>
      </c>
      <c r="L714" s="14">
        <f>IF(JCIMS!L714&gt;=0,JCIMS!L714/INDEX(CIMS!L$4:L$41,MATCH("Generic Fuels"&amp;$E714,CIMS!$W$4:$W$41,0)),1)</f>
        <v>1</v>
      </c>
      <c r="M714" s="14">
        <f>IF(JCIMS!M714&gt;=0,JCIMS!M714/INDEX(CIMS!M$4:M$41,MATCH("Generic Fuels"&amp;$E714,CIMS!$W$4:$W$41,0)),1)</f>
        <v>1</v>
      </c>
      <c r="N714" s="14">
        <f>IF(JCIMS!N714&gt;=0,JCIMS!N714/INDEX(CIMS!N$4:N$41,MATCH("Generic Fuels"&amp;$E714,CIMS!$W$4:$W$41,0)),1)</f>
        <v>1</v>
      </c>
      <c r="O714" s="14">
        <f>IF(JCIMS!O714&gt;=0,JCIMS!O714/INDEX(CIMS!O$4:O$41,MATCH("Generic Fuels"&amp;$E714,CIMS!$W$4:$W$41,0)),1)</f>
        <v>1</v>
      </c>
      <c r="P714" s="14">
        <f>IF(JCIMS!P714&gt;=0,JCIMS!P714/INDEX(CIMS!P$4:P$41,MATCH("Generic Fuels"&amp;$E714,CIMS!$W$4:$W$41,0)),1)</f>
        <v>1</v>
      </c>
      <c r="Q714" s="14">
        <f>IF(JCIMS!Q714&gt;=0,JCIMS!Q714/INDEX(CIMS!Q$4:Q$41,MATCH("Generic Fuels"&amp;$E714,CIMS!$W$4:$W$41,0)),1)</f>
        <v>1</v>
      </c>
      <c r="R714" s="14">
        <f>IF(JCIMS!R714&gt;=0,JCIMS!R714/INDEX(CIMS!R$4:R$41,MATCH("Generic Fuels"&amp;$E714,CIMS!$W$4:$W$41,0)),1)</f>
        <v>1</v>
      </c>
      <c r="S714" s="14">
        <f>IF(JCIMS!S714&gt;=0,JCIMS!S714/INDEX(CIMS!S$4:S$41,MATCH("Generic Fuels"&amp;$E714,CIMS!$W$4:$W$41,0)),1)</f>
        <v>1</v>
      </c>
      <c r="T714" s="14">
        <f>IF(JCIMS!T714&gt;=0,JCIMS!T714/INDEX(CIMS!T$4:T$41,MATCH("Generic Fuels"&amp;$E714,CIMS!$W$4:$W$41,0)),1)</f>
        <v>1</v>
      </c>
      <c r="V714" t="str">
        <f t="shared" si="13"/>
        <v>AtlanticPulp and PaperHydrogen</v>
      </c>
    </row>
    <row r="715" spans="3:22" x14ac:dyDescent="0.25">
      <c r="C715" s="6" t="s">
        <v>52</v>
      </c>
      <c r="D715" s="6" t="s">
        <v>47</v>
      </c>
      <c r="E715" t="s">
        <v>28</v>
      </c>
      <c r="F715" s="6">
        <v>2005</v>
      </c>
      <c r="G715" s="6" t="s">
        <v>14</v>
      </c>
      <c r="H715" s="6" t="s">
        <v>15</v>
      </c>
      <c r="I715" s="6" t="s">
        <v>16</v>
      </c>
      <c r="J715" s="14">
        <f>IF(JCIMS!J715&gt;=0,JCIMS!J715/INDEX(CIMS!J$4:J$41,MATCH("Generic Fuels"&amp;$E715,CIMS!$W$4:$W$41,0)),1)</f>
        <v>1</v>
      </c>
      <c r="K715" s="14">
        <f>IF(JCIMS!K715&gt;=0,JCIMS!K715/INDEX(CIMS!K$4:K$41,MATCH("Generic Fuels"&amp;$E715,CIMS!$W$4:$W$41,0)),1)</f>
        <v>1</v>
      </c>
      <c r="L715" s="14">
        <f>IF(JCIMS!L715&gt;=0,JCIMS!L715/INDEX(CIMS!L$4:L$41,MATCH("Generic Fuels"&amp;$E715,CIMS!$W$4:$W$41,0)),1)</f>
        <v>1</v>
      </c>
      <c r="M715" s="14">
        <f>IF(JCIMS!M715&gt;=0,JCIMS!M715/INDEX(CIMS!M$4:M$41,MATCH("Generic Fuels"&amp;$E715,CIMS!$W$4:$W$41,0)),1)</f>
        <v>1</v>
      </c>
      <c r="N715" s="14">
        <f>IF(JCIMS!N715&gt;=0,JCIMS!N715/INDEX(CIMS!N$4:N$41,MATCH("Generic Fuels"&amp;$E715,CIMS!$W$4:$W$41,0)),1)</f>
        <v>1</v>
      </c>
      <c r="O715" s="14">
        <f>IF(JCIMS!O715&gt;=0,JCIMS!O715/INDEX(CIMS!O$4:O$41,MATCH("Generic Fuels"&amp;$E715,CIMS!$W$4:$W$41,0)),1)</f>
        <v>1</v>
      </c>
      <c r="P715" s="14">
        <f>IF(JCIMS!P715&gt;=0,JCIMS!P715/INDEX(CIMS!P$4:P$41,MATCH("Generic Fuels"&amp;$E715,CIMS!$W$4:$W$41,0)),1)</f>
        <v>1</v>
      </c>
      <c r="Q715" s="14">
        <f>IF(JCIMS!Q715&gt;=0,JCIMS!Q715/INDEX(CIMS!Q$4:Q$41,MATCH("Generic Fuels"&amp;$E715,CIMS!$W$4:$W$41,0)),1)</f>
        <v>1</v>
      </c>
      <c r="R715" s="14">
        <f>IF(JCIMS!R715&gt;=0,JCIMS!R715/INDEX(CIMS!R$4:R$41,MATCH("Generic Fuels"&amp;$E715,CIMS!$W$4:$W$41,0)),1)</f>
        <v>1</v>
      </c>
      <c r="S715" s="14">
        <f>IF(JCIMS!S715&gt;=0,JCIMS!S715/INDEX(CIMS!S$4:S$41,MATCH("Generic Fuels"&amp;$E715,CIMS!$W$4:$W$41,0)),1)</f>
        <v>1</v>
      </c>
      <c r="T715" s="14">
        <f>IF(JCIMS!T715&gt;=0,JCIMS!T715/INDEX(CIMS!T$4:T$41,MATCH("Generic Fuels"&amp;$E715,CIMS!$W$4:$W$41,0)),1)</f>
        <v>1</v>
      </c>
      <c r="V715" t="str">
        <f t="shared" si="13"/>
        <v>AtlanticPulp and PaperBiogas</v>
      </c>
    </row>
    <row r="716" spans="3:22" x14ac:dyDescent="0.25">
      <c r="C716" s="6" t="s">
        <v>52</v>
      </c>
      <c r="D716" s="6" t="s">
        <v>47</v>
      </c>
      <c r="E716" t="s">
        <v>29</v>
      </c>
      <c r="F716" s="6">
        <v>2005</v>
      </c>
      <c r="G716" s="6" t="s">
        <v>14</v>
      </c>
      <c r="H716" s="6" t="s">
        <v>15</v>
      </c>
      <c r="I716" s="6" t="s">
        <v>16</v>
      </c>
      <c r="J716" s="14">
        <f>IF(JCIMS!J716&gt;=0,JCIMS!J716/INDEX(CIMS!J$4:J$41,MATCH("Generic Fuels"&amp;$E716,CIMS!$W$4:$W$41,0)),1)</f>
        <v>1</v>
      </c>
      <c r="K716" s="14">
        <f>IF(JCIMS!K716&gt;=0,JCIMS!K716/INDEX(CIMS!K$4:K$41,MATCH("Generic Fuels"&amp;$E716,CIMS!$W$4:$W$41,0)),1)</f>
        <v>1</v>
      </c>
      <c r="L716" s="14">
        <f>IF(JCIMS!L716&gt;=0,JCIMS!L716/INDEX(CIMS!L$4:L$41,MATCH("Generic Fuels"&amp;$E716,CIMS!$W$4:$W$41,0)),1)</f>
        <v>1</v>
      </c>
      <c r="M716" s="14">
        <f>IF(JCIMS!M716&gt;=0,JCIMS!M716/INDEX(CIMS!M$4:M$41,MATCH("Generic Fuels"&amp;$E716,CIMS!$W$4:$W$41,0)),1)</f>
        <v>1</v>
      </c>
      <c r="N716" s="14">
        <f>IF(JCIMS!N716&gt;=0,JCIMS!N716/INDEX(CIMS!N$4:N$41,MATCH("Generic Fuels"&amp;$E716,CIMS!$W$4:$W$41,0)),1)</f>
        <v>1</v>
      </c>
      <c r="O716" s="14">
        <f>IF(JCIMS!O716&gt;=0,JCIMS!O716/INDEX(CIMS!O$4:O$41,MATCH("Generic Fuels"&amp;$E716,CIMS!$W$4:$W$41,0)),1)</f>
        <v>1</v>
      </c>
      <c r="P716" s="14">
        <f>IF(JCIMS!P716&gt;=0,JCIMS!P716/INDEX(CIMS!P$4:P$41,MATCH("Generic Fuels"&amp;$E716,CIMS!$W$4:$W$41,0)),1)</f>
        <v>1</v>
      </c>
      <c r="Q716" s="14">
        <f>IF(JCIMS!Q716&gt;=0,JCIMS!Q716/INDEX(CIMS!Q$4:Q$41,MATCH("Generic Fuels"&amp;$E716,CIMS!$W$4:$W$41,0)),1)</f>
        <v>1</v>
      </c>
      <c r="R716" s="14">
        <f>IF(JCIMS!R716&gt;=0,JCIMS!R716/INDEX(CIMS!R$4:R$41,MATCH("Generic Fuels"&amp;$E716,CIMS!$W$4:$W$41,0)),1)</f>
        <v>1</v>
      </c>
      <c r="S716" s="14">
        <f>IF(JCIMS!S716&gt;=0,JCIMS!S716/INDEX(CIMS!S$4:S$41,MATCH("Generic Fuels"&amp;$E716,CIMS!$W$4:$W$41,0)),1)</f>
        <v>1</v>
      </c>
      <c r="T716" s="14">
        <f>IF(JCIMS!T716&gt;=0,JCIMS!T716/INDEX(CIMS!T$4:T$41,MATCH("Generic Fuels"&amp;$E716,CIMS!$W$4:$W$41,0)),1)</f>
        <v>1</v>
      </c>
      <c r="V716" t="str">
        <f t="shared" si="13"/>
        <v>AtlanticPulp and PaperLPG</v>
      </c>
    </row>
    <row r="717" spans="3:22" x14ac:dyDescent="0.25">
      <c r="C717" s="6" t="s">
        <v>52</v>
      </c>
      <c r="D717" s="6" t="s">
        <v>47</v>
      </c>
      <c r="E717" t="s">
        <v>30</v>
      </c>
      <c r="F717" s="6">
        <v>2005</v>
      </c>
      <c r="G717" s="6" t="s">
        <v>14</v>
      </c>
      <c r="H717" s="6" t="s">
        <v>15</v>
      </c>
      <c r="I717" s="6" t="s">
        <v>16</v>
      </c>
      <c r="J717" s="14">
        <f>IF(JCIMS!J717&gt;=0,JCIMS!J717/INDEX(CIMS!J$4:J$41,MATCH("Generic Fuels"&amp;$E717,CIMS!$W$4:$W$41,0)),1)</f>
        <v>1.2593409650459144</v>
      </c>
      <c r="K717" s="14">
        <f>IF(JCIMS!K717&gt;=0,JCIMS!K717/INDEX(CIMS!K$4:K$41,MATCH("Generic Fuels"&amp;$E717,CIMS!$W$4:$W$41,0)),1)</f>
        <v>1.0014371828409649</v>
      </c>
      <c r="L717" s="14">
        <f>IF(JCIMS!L717&gt;=0,JCIMS!L717/INDEX(CIMS!L$4:L$41,MATCH("Generic Fuels"&amp;$E717,CIMS!$W$4:$W$41,0)),1)</f>
        <v>1.0728427605633803</v>
      </c>
      <c r="M717" s="14">
        <f>IF(JCIMS!M717&gt;=0,JCIMS!M717/INDEX(CIMS!M$4:M$41,MATCH("Generic Fuels"&amp;$E717,CIMS!$W$4:$W$41,0)),1)</f>
        <v>0.99884051654978678</v>
      </c>
      <c r="N717" s="14">
        <f>IF(JCIMS!N717&gt;=0,JCIMS!N717/INDEX(CIMS!N$4:N$41,MATCH("Generic Fuels"&amp;$E717,CIMS!$W$4:$W$41,0)),1)</f>
        <v>3.2963223735261504</v>
      </c>
      <c r="O717" s="14">
        <f>IF(JCIMS!O717&gt;=0,JCIMS!O717/INDEX(CIMS!O$4:O$41,MATCH("Generic Fuels"&amp;$E717,CIMS!$W$4:$W$41,0)),1)</f>
        <v>3.2829171075179535</v>
      </c>
      <c r="P717" s="14">
        <f>IF(JCIMS!P717&gt;=0,JCIMS!P717/INDEX(CIMS!P$4:P$41,MATCH("Generic Fuels"&amp;$E717,CIMS!$W$4:$W$41,0)),1)</f>
        <v>3.5142143377385482</v>
      </c>
      <c r="Q717" s="14">
        <f>IF(JCIMS!Q717&gt;=0,JCIMS!Q717/INDEX(CIMS!Q$4:Q$41,MATCH("Generic Fuels"&amp;$E717,CIMS!$W$4:$W$41,0)),1)</f>
        <v>3.2587692871785414</v>
      </c>
      <c r="R717" s="14">
        <f>IF(JCIMS!R717&gt;=0,JCIMS!R717/INDEX(CIMS!R$4:R$41,MATCH("Generic Fuels"&amp;$E717,CIMS!$W$4:$W$41,0)),1)</f>
        <v>2.8308264089760953</v>
      </c>
      <c r="S717" s="14">
        <f>IF(JCIMS!S717&gt;=0,JCIMS!S717/INDEX(CIMS!S$4:S$41,MATCH("Generic Fuels"&amp;$E717,CIMS!$W$4:$W$41,0)),1)</f>
        <v>2.4107037617075582</v>
      </c>
      <c r="T717" s="14">
        <f>IF(JCIMS!T717&gt;=0,JCIMS!T717/INDEX(CIMS!T$4:T$41,MATCH("Generic Fuels"&amp;$E717,CIMS!$W$4:$W$41,0)),1)</f>
        <v>2.1386494186935394</v>
      </c>
      <c r="V717" t="str">
        <f t="shared" si="13"/>
        <v>AtlanticPulp and PaperNatural Gas</v>
      </c>
    </row>
    <row r="718" spans="3:22" x14ac:dyDescent="0.25">
      <c r="C718" s="6" t="s">
        <v>52</v>
      </c>
      <c r="D718" s="6" t="s">
        <v>47</v>
      </c>
      <c r="E718" t="s">
        <v>31</v>
      </c>
      <c r="F718" s="6">
        <v>2005</v>
      </c>
      <c r="G718" s="6" t="s">
        <v>14</v>
      </c>
      <c r="H718" s="6" t="s">
        <v>15</v>
      </c>
      <c r="I718" s="6" t="s">
        <v>16</v>
      </c>
      <c r="J718" s="14">
        <f>IF(JCIMS!J718&gt;=0,JCIMS!J718/INDEX(CIMS!J$4:J$41,MATCH("Generic Fuels"&amp;$E718,CIMS!$W$4:$W$41,0)),1)</f>
        <v>1</v>
      </c>
      <c r="K718" s="14">
        <f>IF(JCIMS!K718&gt;=0,JCIMS!K718/INDEX(CIMS!K$4:K$41,MATCH("Generic Fuels"&amp;$E718,CIMS!$W$4:$W$41,0)),1)</f>
        <v>1</v>
      </c>
      <c r="L718" s="14">
        <f>IF(JCIMS!L718&gt;=0,JCIMS!L718/INDEX(CIMS!L$4:L$41,MATCH("Generic Fuels"&amp;$E718,CIMS!$W$4:$W$41,0)),1)</f>
        <v>1</v>
      </c>
      <c r="M718" s="14">
        <f>IF(JCIMS!M718&gt;=0,JCIMS!M718/INDEX(CIMS!M$4:M$41,MATCH("Generic Fuels"&amp;$E718,CIMS!$W$4:$W$41,0)),1)</f>
        <v>1</v>
      </c>
      <c r="N718" s="14">
        <f>IF(JCIMS!N718&gt;=0,JCIMS!N718/INDEX(CIMS!N$4:N$41,MATCH("Generic Fuels"&amp;$E718,CIMS!$W$4:$W$41,0)),1)</f>
        <v>1</v>
      </c>
      <c r="O718" s="14">
        <f>IF(JCIMS!O718&gt;=0,JCIMS!O718/INDEX(CIMS!O$4:O$41,MATCH("Generic Fuels"&amp;$E718,CIMS!$W$4:$W$41,0)),1)</f>
        <v>1</v>
      </c>
      <c r="P718" s="14">
        <f>IF(JCIMS!P718&gt;=0,JCIMS!P718/INDEX(CIMS!P$4:P$41,MATCH("Generic Fuels"&amp;$E718,CIMS!$W$4:$W$41,0)),1)</f>
        <v>1</v>
      </c>
      <c r="Q718" s="14">
        <f>IF(JCIMS!Q718&gt;=0,JCIMS!Q718/INDEX(CIMS!Q$4:Q$41,MATCH("Generic Fuels"&amp;$E718,CIMS!$W$4:$W$41,0)),1)</f>
        <v>1</v>
      </c>
      <c r="R718" s="14">
        <f>IF(JCIMS!R718&gt;=0,JCIMS!R718/INDEX(CIMS!R$4:R$41,MATCH("Generic Fuels"&amp;$E718,CIMS!$W$4:$W$41,0)),1)</f>
        <v>1</v>
      </c>
      <c r="S718" s="14">
        <f>IF(JCIMS!S718&gt;=0,JCIMS!S718/INDEX(CIMS!S$4:S$41,MATCH("Generic Fuels"&amp;$E718,CIMS!$W$4:$W$41,0)),1)</f>
        <v>1</v>
      </c>
      <c r="T718" s="14">
        <f>IF(JCIMS!T718&gt;=0,JCIMS!T718/INDEX(CIMS!T$4:T$41,MATCH("Generic Fuels"&amp;$E718,CIMS!$W$4:$W$41,0)),1)</f>
        <v>1</v>
      </c>
      <c r="V718" t="str">
        <f t="shared" si="13"/>
        <v>AtlanticPulp and PaperPetroleum Coke</v>
      </c>
    </row>
    <row r="719" spans="3:22" x14ac:dyDescent="0.25">
      <c r="C719" s="6" t="s">
        <v>52</v>
      </c>
      <c r="D719" s="6" t="s">
        <v>47</v>
      </c>
      <c r="E719" t="s">
        <v>32</v>
      </c>
      <c r="F719" s="6">
        <v>2005</v>
      </c>
      <c r="G719" s="6" t="s">
        <v>14</v>
      </c>
      <c r="H719" s="6" t="s">
        <v>15</v>
      </c>
      <c r="I719" s="6" t="s">
        <v>16</v>
      </c>
      <c r="J719" s="14">
        <f>IF(JCIMS!J719&gt;=0,JCIMS!J719/INDEX(CIMS!J$4:J$41,MATCH("Generic Fuels"&amp;$E719,CIMS!$W$4:$W$41,0)),1)</f>
        <v>1</v>
      </c>
      <c r="K719" s="14">
        <f>IF(JCIMS!K719&gt;=0,JCIMS!K719/INDEX(CIMS!K$4:K$41,MATCH("Generic Fuels"&amp;$E719,CIMS!$W$4:$W$41,0)),1)</f>
        <v>1</v>
      </c>
      <c r="L719" s="14">
        <f>IF(JCIMS!L719&gt;=0,JCIMS!L719/INDEX(CIMS!L$4:L$41,MATCH("Generic Fuels"&amp;$E719,CIMS!$W$4:$W$41,0)),1)</f>
        <v>1</v>
      </c>
      <c r="M719" s="14">
        <f>IF(JCIMS!M719&gt;=0,JCIMS!M719/INDEX(CIMS!M$4:M$41,MATCH("Generic Fuels"&amp;$E719,CIMS!$W$4:$W$41,0)),1)</f>
        <v>1</v>
      </c>
      <c r="N719" s="14">
        <f>IF(JCIMS!N719&gt;=0,JCIMS!N719/INDEX(CIMS!N$4:N$41,MATCH("Generic Fuels"&amp;$E719,CIMS!$W$4:$W$41,0)),1)</f>
        <v>1</v>
      </c>
      <c r="O719" s="14">
        <f>IF(JCIMS!O719&gt;=0,JCIMS!O719/INDEX(CIMS!O$4:O$41,MATCH("Generic Fuels"&amp;$E719,CIMS!$W$4:$W$41,0)),1)</f>
        <v>1</v>
      </c>
      <c r="P719" s="14">
        <f>IF(JCIMS!P719&gt;=0,JCIMS!P719/INDEX(CIMS!P$4:P$41,MATCH("Generic Fuels"&amp;$E719,CIMS!$W$4:$W$41,0)),1)</f>
        <v>1</v>
      </c>
      <c r="Q719" s="14">
        <f>IF(JCIMS!Q719&gt;=0,JCIMS!Q719/INDEX(CIMS!Q$4:Q$41,MATCH("Generic Fuels"&amp;$E719,CIMS!$W$4:$W$41,0)),1)</f>
        <v>1</v>
      </c>
      <c r="R719" s="14">
        <f>IF(JCIMS!R719&gt;=0,JCIMS!R719/INDEX(CIMS!R$4:R$41,MATCH("Generic Fuels"&amp;$E719,CIMS!$W$4:$W$41,0)),1)</f>
        <v>1</v>
      </c>
      <c r="S719" s="14">
        <f>IF(JCIMS!S719&gt;=0,JCIMS!S719/INDEX(CIMS!S$4:S$41,MATCH("Generic Fuels"&amp;$E719,CIMS!$W$4:$W$41,0)),1)</f>
        <v>1</v>
      </c>
      <c r="T719" s="14">
        <f>IF(JCIMS!T719&gt;=0,JCIMS!T719/INDEX(CIMS!T$4:T$41,MATCH("Generic Fuels"&amp;$E719,CIMS!$W$4:$W$41,0)),1)</f>
        <v>1</v>
      </c>
      <c r="V719" t="str">
        <f t="shared" si="13"/>
        <v>AtlanticPulp and PaperPropane</v>
      </c>
    </row>
    <row r="720" spans="3:22" x14ac:dyDescent="0.25">
      <c r="C720" s="6" t="s">
        <v>52</v>
      </c>
      <c r="D720" s="6" t="s">
        <v>47</v>
      </c>
      <c r="E720" t="s">
        <v>33</v>
      </c>
      <c r="F720" s="6">
        <v>2005</v>
      </c>
      <c r="G720" s="6" t="s">
        <v>14</v>
      </c>
      <c r="H720" s="6" t="s">
        <v>15</v>
      </c>
      <c r="I720" s="6" t="s">
        <v>16</v>
      </c>
      <c r="J720" s="14">
        <f>IF(JCIMS!J720&gt;=0,JCIMS!J720/INDEX(CIMS!J$4:J$41,MATCH("Generic Fuels"&amp;$E720,CIMS!$W$4:$W$41,0)),1)</f>
        <v>1</v>
      </c>
      <c r="K720" s="14">
        <f>IF(JCIMS!K720&gt;=0,JCIMS!K720/INDEX(CIMS!K$4:K$41,MATCH("Generic Fuels"&amp;$E720,CIMS!$W$4:$W$41,0)),1)</f>
        <v>1</v>
      </c>
      <c r="L720" s="14">
        <f>IF(JCIMS!L720&gt;=0,JCIMS!L720/INDEX(CIMS!L$4:L$41,MATCH("Generic Fuels"&amp;$E720,CIMS!$W$4:$W$41,0)),1)</f>
        <v>1</v>
      </c>
      <c r="M720" s="14">
        <f>IF(JCIMS!M720&gt;=0,JCIMS!M720/INDEX(CIMS!M$4:M$41,MATCH("Generic Fuels"&amp;$E720,CIMS!$W$4:$W$41,0)),1)</f>
        <v>1</v>
      </c>
      <c r="N720" s="14">
        <f>IF(JCIMS!N720&gt;=0,JCIMS!N720/INDEX(CIMS!N$4:N$41,MATCH("Generic Fuels"&amp;$E720,CIMS!$W$4:$W$41,0)),1)</f>
        <v>1</v>
      </c>
      <c r="O720" s="14">
        <f>IF(JCIMS!O720&gt;=0,JCIMS!O720/INDEX(CIMS!O$4:O$41,MATCH("Generic Fuels"&amp;$E720,CIMS!$W$4:$W$41,0)),1)</f>
        <v>1</v>
      </c>
      <c r="P720" s="14">
        <f>IF(JCIMS!P720&gt;=0,JCIMS!P720/INDEX(CIMS!P$4:P$41,MATCH("Generic Fuels"&amp;$E720,CIMS!$W$4:$W$41,0)),1)</f>
        <v>1</v>
      </c>
      <c r="Q720" s="14">
        <f>IF(JCIMS!Q720&gt;=0,JCIMS!Q720/INDEX(CIMS!Q$4:Q$41,MATCH("Generic Fuels"&amp;$E720,CIMS!$W$4:$W$41,0)),1)</f>
        <v>1</v>
      </c>
      <c r="R720" s="14">
        <f>IF(JCIMS!R720&gt;=0,JCIMS!R720/INDEX(CIMS!R$4:R$41,MATCH("Generic Fuels"&amp;$E720,CIMS!$W$4:$W$41,0)),1)</f>
        <v>1</v>
      </c>
      <c r="S720" s="14">
        <f>IF(JCIMS!S720&gt;=0,JCIMS!S720/INDEX(CIMS!S$4:S$41,MATCH("Generic Fuels"&amp;$E720,CIMS!$W$4:$W$41,0)),1)</f>
        <v>1</v>
      </c>
      <c r="T720" s="14">
        <f>IF(JCIMS!T720&gt;=0,JCIMS!T720/INDEX(CIMS!T$4:T$41,MATCH("Generic Fuels"&amp;$E720,CIMS!$W$4:$W$41,0)),1)</f>
        <v>1</v>
      </c>
      <c r="V720" t="str">
        <f t="shared" si="13"/>
        <v>AtlanticPulp and PaperRefinery Fuel Gas</v>
      </c>
    </row>
    <row r="721" spans="3:22" x14ac:dyDescent="0.25">
      <c r="C721" s="6" t="s">
        <v>52</v>
      </c>
      <c r="D721" s="6" t="s">
        <v>47</v>
      </c>
      <c r="E721" t="s">
        <v>34</v>
      </c>
      <c r="F721" s="6">
        <v>2005</v>
      </c>
      <c r="G721" s="6" t="s">
        <v>14</v>
      </c>
      <c r="H721" s="6" t="s">
        <v>15</v>
      </c>
      <c r="I721" s="6" t="s">
        <v>16</v>
      </c>
      <c r="J721" s="14">
        <f>IF(JCIMS!J721&gt;=0,JCIMS!J721/INDEX(CIMS!J$4:J$41,MATCH("Generic Fuels"&amp;$E721,CIMS!$W$4:$W$41,0)),1)</f>
        <v>1</v>
      </c>
      <c r="K721" s="14">
        <f>IF(JCIMS!K721&gt;=0,JCIMS!K721/INDEX(CIMS!K$4:K$41,MATCH("Generic Fuels"&amp;$E721,CIMS!$W$4:$W$41,0)),1)</f>
        <v>1</v>
      </c>
      <c r="L721" s="14">
        <f>IF(JCIMS!L721&gt;=0,JCIMS!L721/INDEX(CIMS!L$4:L$41,MATCH("Generic Fuels"&amp;$E721,CIMS!$W$4:$W$41,0)),1)</f>
        <v>1</v>
      </c>
      <c r="M721" s="14">
        <f>IF(JCIMS!M721&gt;=0,JCIMS!M721/INDEX(CIMS!M$4:M$41,MATCH("Generic Fuels"&amp;$E721,CIMS!$W$4:$W$41,0)),1)</f>
        <v>1</v>
      </c>
      <c r="N721" s="14">
        <f>IF(JCIMS!N721&gt;=0,JCIMS!N721/INDEX(CIMS!N$4:N$41,MATCH("Generic Fuels"&amp;$E721,CIMS!$W$4:$W$41,0)),1)</f>
        <v>1</v>
      </c>
      <c r="O721" s="14">
        <f>IF(JCIMS!O721&gt;=0,JCIMS!O721/INDEX(CIMS!O$4:O$41,MATCH("Generic Fuels"&amp;$E721,CIMS!$W$4:$W$41,0)),1)</f>
        <v>1</v>
      </c>
      <c r="P721" s="14">
        <f>IF(JCIMS!P721&gt;=0,JCIMS!P721/INDEX(CIMS!P$4:P$41,MATCH("Generic Fuels"&amp;$E721,CIMS!$W$4:$W$41,0)),1)</f>
        <v>1</v>
      </c>
      <c r="Q721" s="14">
        <f>IF(JCIMS!Q721&gt;=0,JCIMS!Q721/INDEX(CIMS!Q$4:Q$41,MATCH("Generic Fuels"&amp;$E721,CIMS!$W$4:$W$41,0)),1)</f>
        <v>1</v>
      </c>
      <c r="R721" s="14">
        <f>IF(JCIMS!R721&gt;=0,JCIMS!R721/INDEX(CIMS!R$4:R$41,MATCH("Generic Fuels"&amp;$E721,CIMS!$W$4:$W$41,0)),1)</f>
        <v>1</v>
      </c>
      <c r="S721" s="14">
        <f>IF(JCIMS!S721&gt;=0,JCIMS!S721/INDEX(CIMS!S$4:S$41,MATCH("Generic Fuels"&amp;$E721,CIMS!$W$4:$W$41,0)),1)</f>
        <v>1</v>
      </c>
      <c r="T721" s="14">
        <f>IF(JCIMS!T721&gt;=0,JCIMS!T721/INDEX(CIMS!T$4:T$41,MATCH("Generic Fuels"&amp;$E721,CIMS!$W$4:$W$41,0)),1)</f>
        <v>1</v>
      </c>
      <c r="V721" t="str">
        <f t="shared" si="13"/>
        <v>AtlanticPulp and PaperUranium</v>
      </c>
    </row>
    <row r="722" spans="3:22" x14ac:dyDescent="0.25">
      <c r="C722" s="6" t="s">
        <v>52</v>
      </c>
      <c r="D722" s="6" t="s">
        <v>47</v>
      </c>
      <c r="E722" t="s">
        <v>35</v>
      </c>
      <c r="F722" s="6">
        <v>2005</v>
      </c>
      <c r="G722" s="6" t="s">
        <v>14</v>
      </c>
      <c r="H722" s="6" t="s">
        <v>15</v>
      </c>
      <c r="I722" s="6" t="s">
        <v>16</v>
      </c>
      <c r="J722" s="14">
        <f>IF(JCIMS!J722&gt;=0,JCIMS!J722/INDEX(CIMS!J$4:J$41,MATCH("Generic Fuels"&amp;$E722,CIMS!$W$4:$W$41,0)),1)</f>
        <v>1</v>
      </c>
      <c r="K722" s="14">
        <f>IF(JCIMS!K722&gt;=0,JCIMS!K722/INDEX(CIMS!K$4:K$41,MATCH("Generic Fuels"&amp;$E722,CIMS!$W$4:$W$41,0)),1)</f>
        <v>1</v>
      </c>
      <c r="L722" s="14">
        <f>IF(JCIMS!L722&gt;=0,JCIMS!L722/INDEX(CIMS!L$4:L$41,MATCH("Generic Fuels"&amp;$E722,CIMS!$W$4:$W$41,0)),1)</f>
        <v>1</v>
      </c>
      <c r="M722" s="14">
        <f>IF(JCIMS!M722&gt;=0,JCIMS!M722/INDEX(CIMS!M$4:M$41,MATCH("Generic Fuels"&amp;$E722,CIMS!$W$4:$W$41,0)),1)</f>
        <v>1</v>
      </c>
      <c r="N722" s="14">
        <f>IF(JCIMS!N722&gt;=0,JCIMS!N722/INDEX(CIMS!N$4:N$41,MATCH("Generic Fuels"&amp;$E722,CIMS!$W$4:$W$41,0)),1)</f>
        <v>1</v>
      </c>
      <c r="O722" s="14">
        <f>IF(JCIMS!O722&gt;=0,JCIMS!O722/INDEX(CIMS!O$4:O$41,MATCH("Generic Fuels"&amp;$E722,CIMS!$W$4:$W$41,0)),1)</f>
        <v>1</v>
      </c>
      <c r="P722" s="14">
        <f>IF(JCIMS!P722&gt;=0,JCIMS!P722/INDEX(CIMS!P$4:P$41,MATCH("Generic Fuels"&amp;$E722,CIMS!$W$4:$W$41,0)),1)</f>
        <v>1</v>
      </c>
      <c r="Q722" s="14">
        <f>IF(JCIMS!Q722&gt;=0,JCIMS!Q722/INDEX(CIMS!Q$4:Q$41,MATCH("Generic Fuels"&amp;$E722,CIMS!$W$4:$W$41,0)),1)</f>
        <v>1</v>
      </c>
      <c r="R722" s="14">
        <f>IF(JCIMS!R722&gt;=0,JCIMS!R722/INDEX(CIMS!R$4:R$41,MATCH("Generic Fuels"&amp;$E722,CIMS!$W$4:$W$41,0)),1)</f>
        <v>1</v>
      </c>
      <c r="S722" s="14">
        <f>IF(JCIMS!S722&gt;=0,JCIMS!S722/INDEX(CIMS!S$4:S$41,MATCH("Generic Fuels"&amp;$E722,CIMS!$W$4:$W$41,0)),1)</f>
        <v>1</v>
      </c>
      <c r="T722" s="14">
        <f>IF(JCIMS!T722&gt;=0,JCIMS!T722/INDEX(CIMS!T$4:T$41,MATCH("Generic Fuels"&amp;$E722,CIMS!$W$4:$W$41,0)),1)</f>
        <v>1</v>
      </c>
      <c r="V722" t="str">
        <f t="shared" si="13"/>
        <v>AtlanticPulp and PaperWaste Fuel</v>
      </c>
    </row>
    <row r="723" spans="3:22" x14ac:dyDescent="0.25">
      <c r="C723" s="6" t="s">
        <v>52</v>
      </c>
      <c r="D723" s="6" t="s">
        <v>47</v>
      </c>
      <c r="E723" t="s">
        <v>36</v>
      </c>
      <c r="F723" s="6">
        <v>2005</v>
      </c>
      <c r="G723" s="6" t="s">
        <v>14</v>
      </c>
      <c r="H723" s="6" t="s">
        <v>15</v>
      </c>
      <c r="I723" s="6" t="s">
        <v>16</v>
      </c>
      <c r="J723" s="14">
        <f>IF(JCIMS!J723&gt;=0,JCIMS!J723/INDEX(CIMS!J$4:J$41,MATCH("Generic Fuels"&amp;$E723,CIMS!$W$4:$W$41,0)),1)</f>
        <v>0</v>
      </c>
      <c r="K723" s="14">
        <f>IF(JCIMS!K723&gt;=0,JCIMS!K723/INDEX(CIMS!K$4:K$41,MATCH("Generic Fuels"&amp;$E723,CIMS!$W$4:$W$41,0)),1)</f>
        <v>0</v>
      </c>
      <c r="L723" s="14">
        <f>IF(JCIMS!L723&gt;=0,JCIMS!L723/INDEX(CIMS!L$4:L$41,MATCH("Generic Fuels"&amp;$E723,CIMS!$W$4:$W$41,0)),1)</f>
        <v>0</v>
      </c>
      <c r="M723" s="14">
        <f>IF(JCIMS!M723&gt;=0,JCIMS!M723/INDEX(CIMS!M$4:M$41,MATCH("Generic Fuels"&amp;$E723,CIMS!$W$4:$W$41,0)),1)</f>
        <v>0</v>
      </c>
      <c r="N723" s="14">
        <f>IF(JCIMS!N723&gt;=0,JCIMS!N723/INDEX(CIMS!N$4:N$41,MATCH("Generic Fuels"&amp;$E723,CIMS!$W$4:$W$41,0)),1)</f>
        <v>0</v>
      </c>
      <c r="O723" s="14">
        <f>IF(JCIMS!O723&gt;=0,JCIMS!O723/INDEX(CIMS!O$4:O$41,MATCH("Generic Fuels"&amp;$E723,CIMS!$W$4:$W$41,0)),1)</f>
        <v>0</v>
      </c>
      <c r="P723" s="14">
        <f>IF(JCIMS!P723&gt;=0,JCIMS!P723/INDEX(CIMS!P$4:P$41,MATCH("Generic Fuels"&amp;$E723,CIMS!$W$4:$W$41,0)),1)</f>
        <v>0</v>
      </c>
      <c r="Q723" s="14">
        <f>IF(JCIMS!Q723&gt;=0,JCIMS!Q723/INDEX(CIMS!Q$4:Q$41,MATCH("Generic Fuels"&amp;$E723,CIMS!$W$4:$W$41,0)),1)</f>
        <v>0</v>
      </c>
      <c r="R723" s="14">
        <f>IF(JCIMS!R723&gt;=0,JCIMS!R723/INDEX(CIMS!R$4:R$41,MATCH("Generic Fuels"&amp;$E723,CIMS!$W$4:$W$41,0)),1)</f>
        <v>0</v>
      </c>
      <c r="S723" s="14">
        <f>IF(JCIMS!S723&gt;=0,JCIMS!S723/INDEX(CIMS!S$4:S$41,MATCH("Generic Fuels"&amp;$E723,CIMS!$W$4:$W$41,0)),1)</f>
        <v>0</v>
      </c>
      <c r="T723" s="14">
        <f>IF(JCIMS!T723&gt;=0,JCIMS!T723/INDEX(CIMS!T$4:T$41,MATCH("Generic Fuels"&amp;$E723,CIMS!$W$4:$W$41,0)),1)</f>
        <v>0</v>
      </c>
      <c r="V723" t="str">
        <f t="shared" si="13"/>
        <v>AtlanticPulp and PaperSolid Biomass</v>
      </c>
    </row>
    <row r="724" spans="3:22" x14ac:dyDescent="0.25">
      <c r="C724" s="6" t="s">
        <v>52</v>
      </c>
      <c r="D724" s="6" t="s">
        <v>48</v>
      </c>
      <c r="E724" t="s">
        <v>13</v>
      </c>
      <c r="F724" s="6">
        <v>2005</v>
      </c>
      <c r="G724" s="6" t="s">
        <v>14</v>
      </c>
      <c r="H724" s="6" t="s">
        <v>15</v>
      </c>
      <c r="I724" s="6" t="s">
        <v>16</v>
      </c>
      <c r="J724" s="16">
        <f>IF(JCIMS!J724&gt;=0,JCIMS!J724/INDEX(CIMS!J$4:J$41,MATCH($C724&amp;$E724,CIMS!$W$4:$W$41,0)),1)</f>
        <v>1</v>
      </c>
      <c r="K724" s="16">
        <f>IF(JCIMS!K724&gt;=0,JCIMS!K724/INDEX(CIMS!K$4:K$41,MATCH($C724&amp;$E724,CIMS!$W$4:$W$41,0)),1)</f>
        <v>1</v>
      </c>
      <c r="L724" s="16">
        <f>IF(JCIMS!L724&gt;=0,JCIMS!L724/INDEX(CIMS!L$4:L$41,MATCH($C724&amp;$E724,CIMS!$W$4:$W$41,0)),1)</f>
        <v>1</v>
      </c>
      <c r="M724" s="16">
        <f>IF(JCIMS!M724&gt;=0,JCIMS!M724/INDEX(CIMS!M$4:M$41,MATCH($C724&amp;$E724,CIMS!$W$4:$W$41,0)),1)</f>
        <v>1</v>
      </c>
      <c r="N724" s="16">
        <f>IF(JCIMS!N724&gt;=0,JCIMS!N724/INDEX(CIMS!N$4:N$41,MATCH($C724&amp;$E724,CIMS!$W$4:$W$41,0)),1)</f>
        <v>1</v>
      </c>
      <c r="O724" s="16">
        <f>IF(JCIMS!O724&gt;=0,JCIMS!O724/INDEX(CIMS!O$4:O$41,MATCH($C724&amp;$E724,CIMS!$W$4:$W$41,0)),1)</f>
        <v>1</v>
      </c>
      <c r="P724" s="16">
        <f>IF(JCIMS!P724&gt;=0,JCIMS!P724/INDEX(CIMS!P$4:P$41,MATCH($C724&amp;$E724,CIMS!$W$4:$W$41,0)),1)</f>
        <v>1</v>
      </c>
      <c r="Q724" s="16">
        <f>IF(JCIMS!Q724&gt;=0,JCIMS!Q724/INDEX(CIMS!Q$4:Q$41,MATCH($C724&amp;$E724,CIMS!$W$4:$W$41,0)),1)</f>
        <v>1</v>
      </c>
      <c r="R724" s="16">
        <f>IF(JCIMS!R724&gt;=0,JCIMS!R724/INDEX(CIMS!R$4:R$41,MATCH($C724&amp;$E724,CIMS!$W$4:$W$41,0)),1)</f>
        <v>1</v>
      </c>
      <c r="S724" s="16">
        <f>IF(JCIMS!S724&gt;=0,JCIMS!S724/INDEX(CIMS!S$4:S$41,MATCH($C724&amp;$E724,CIMS!$W$4:$W$41,0)),1)</f>
        <v>1</v>
      </c>
      <c r="T724" s="16">
        <f>IF(JCIMS!T724&gt;=0,JCIMS!T724/INDEX(CIMS!T$4:T$41,MATCH($C724&amp;$E724,CIMS!$W$4:$W$41,0)),1)</f>
        <v>1</v>
      </c>
      <c r="V724" t="str">
        <f t="shared" si="13"/>
        <v>AtlanticResidentialBiodiesel</v>
      </c>
    </row>
    <row r="725" spans="3:22" x14ac:dyDescent="0.25">
      <c r="C725" s="6" t="s">
        <v>52</v>
      </c>
      <c r="D725" s="6" t="s">
        <v>48</v>
      </c>
      <c r="E725" t="s">
        <v>17</v>
      </c>
      <c r="F725" s="6">
        <v>2005</v>
      </c>
      <c r="G725" s="6" t="s">
        <v>14</v>
      </c>
      <c r="H725" s="6" t="s">
        <v>15</v>
      </c>
      <c r="I725" s="6" t="s">
        <v>16</v>
      </c>
      <c r="J725" s="16">
        <f>IF(JCIMS!J725&gt;=0,JCIMS!J725/INDEX(CIMS!J$4:J$41,MATCH($C725&amp;$E725,CIMS!$W$4:$W$41,0)),1)</f>
        <v>1.2057957694012358</v>
      </c>
      <c r="K725" s="16">
        <f>IF(JCIMS!K725&gt;=0,JCIMS!K725/INDEX(CIMS!K$4:K$41,MATCH($C725&amp;$E725,CIMS!$W$4:$W$41,0)),1)</f>
        <v>1.1883519773815623</v>
      </c>
      <c r="L725" s="16">
        <f>IF(JCIMS!L725&gt;=0,JCIMS!L725/INDEX(CIMS!L$4:L$41,MATCH($C725&amp;$E725,CIMS!$W$4:$W$41,0)),1)</f>
        <v>0.81307397523107727</v>
      </c>
      <c r="M725" s="16">
        <f>IF(JCIMS!M725&gt;=0,JCIMS!M725/INDEX(CIMS!M$4:M$41,MATCH($C725&amp;$E725,CIMS!$W$4:$W$41,0)),1)</f>
        <v>0.95828164300386065</v>
      </c>
      <c r="N725" s="16">
        <f>IF(JCIMS!N725&gt;=0,JCIMS!N725/INDEX(CIMS!N$4:N$41,MATCH($C725&amp;$E725,CIMS!$W$4:$W$41,0)),1)</f>
        <v>1.0131982404355275</v>
      </c>
      <c r="O725" s="16">
        <f>IF(JCIMS!O725&gt;=0,JCIMS!O725/INDEX(CIMS!O$4:O$41,MATCH($C725&amp;$E725,CIMS!$W$4:$W$41,0)),1)</f>
        <v>1.0699488386759528</v>
      </c>
      <c r="P725" s="16">
        <f>IF(JCIMS!P725&gt;=0,JCIMS!P725/INDEX(CIMS!P$4:P$41,MATCH($C725&amp;$E725,CIMS!$W$4:$W$41,0)),1)</f>
        <v>1.1871602836192545</v>
      </c>
      <c r="Q725" s="16">
        <f>IF(JCIMS!Q725&gt;=0,JCIMS!Q725/INDEX(CIMS!Q$4:Q$41,MATCH($C725&amp;$E725,CIMS!$W$4:$W$41,0)),1)</f>
        <v>1.2172640425485051</v>
      </c>
      <c r="R725" s="16">
        <f>IF(JCIMS!R725&gt;=0,JCIMS!R725/INDEX(CIMS!R$4:R$41,MATCH($C725&amp;$E725,CIMS!$W$4:$W$41,0)),1)</f>
        <v>1.2008310998913483</v>
      </c>
      <c r="S725" s="16">
        <f>IF(JCIMS!S725&gt;=0,JCIMS!S725/INDEX(CIMS!S$4:S$41,MATCH($C725&amp;$E725,CIMS!$W$4:$W$41,0)),1)</f>
        <v>1.2123950620856527</v>
      </c>
      <c r="T725" s="16">
        <f>IF(JCIMS!T725&gt;=0,JCIMS!T725/INDEX(CIMS!T$4:T$41,MATCH($C725&amp;$E725,CIMS!$W$4:$W$41,0)),1)</f>
        <v>1.2267091765150326</v>
      </c>
      <c r="V725" t="str">
        <f t="shared" si="13"/>
        <v>AtlanticResidentialElectricity</v>
      </c>
    </row>
    <row r="726" spans="3:22" x14ac:dyDescent="0.25">
      <c r="C726" s="6" t="s">
        <v>52</v>
      </c>
      <c r="D726" s="6" t="s">
        <v>48</v>
      </c>
      <c r="E726" t="s">
        <v>18</v>
      </c>
      <c r="F726" s="6">
        <v>2005</v>
      </c>
      <c r="G726" s="6" t="s">
        <v>14</v>
      </c>
      <c r="H726" s="6" t="s">
        <v>15</v>
      </c>
      <c r="I726" s="6" t="s">
        <v>16</v>
      </c>
      <c r="J726" s="16">
        <f>IF(JCIMS!J726&gt;=0,JCIMS!J726/INDEX(CIMS!J$4:J$41,MATCH($C726&amp;$E726,CIMS!$W$4:$W$41,0)),1)</f>
        <v>1</v>
      </c>
      <c r="K726" s="16">
        <f>IF(JCIMS!K726&gt;=0,JCIMS!K726/INDEX(CIMS!K$4:K$41,MATCH($C726&amp;$E726,CIMS!$W$4:$W$41,0)),1)</f>
        <v>1</v>
      </c>
      <c r="L726" s="16">
        <f>IF(JCIMS!L726&gt;=0,JCIMS!L726/INDEX(CIMS!L$4:L$41,MATCH($C726&amp;$E726,CIMS!$W$4:$W$41,0)),1)</f>
        <v>1</v>
      </c>
      <c r="M726" s="16">
        <f>IF(JCIMS!M726&gt;=0,JCIMS!M726/INDEX(CIMS!M$4:M$41,MATCH($C726&amp;$E726,CIMS!$W$4:$W$41,0)),1)</f>
        <v>1</v>
      </c>
      <c r="N726" s="16">
        <f>IF(JCIMS!N726&gt;=0,JCIMS!N726/INDEX(CIMS!N$4:N$41,MATCH($C726&amp;$E726,CIMS!$W$4:$W$41,0)),1)</f>
        <v>1</v>
      </c>
      <c r="O726" s="16">
        <f>IF(JCIMS!O726&gt;=0,JCIMS!O726/INDEX(CIMS!O$4:O$41,MATCH($C726&amp;$E726,CIMS!$W$4:$W$41,0)),1)</f>
        <v>1</v>
      </c>
      <c r="P726" s="16">
        <f>IF(JCIMS!P726&gt;=0,JCIMS!P726/INDEX(CIMS!P$4:P$41,MATCH($C726&amp;$E726,CIMS!$W$4:$W$41,0)),1)</f>
        <v>1</v>
      </c>
      <c r="Q726" s="16">
        <f>IF(JCIMS!Q726&gt;=0,JCIMS!Q726/INDEX(CIMS!Q$4:Q$41,MATCH($C726&amp;$E726,CIMS!$W$4:$W$41,0)),1)</f>
        <v>1</v>
      </c>
      <c r="R726" s="16">
        <f>IF(JCIMS!R726&gt;=0,JCIMS!R726/INDEX(CIMS!R$4:R$41,MATCH($C726&amp;$E726,CIMS!$W$4:$W$41,0)),1)</f>
        <v>1</v>
      </c>
      <c r="S726" s="16">
        <f>IF(JCIMS!S726&gt;=0,JCIMS!S726/INDEX(CIMS!S$4:S$41,MATCH($C726&amp;$E726,CIMS!$W$4:$W$41,0)),1)</f>
        <v>1</v>
      </c>
      <c r="T726" s="16">
        <f>IF(JCIMS!T726&gt;=0,JCIMS!T726/INDEX(CIMS!T$4:T$41,MATCH($C726&amp;$E726,CIMS!$W$4:$W$41,0)),1)</f>
        <v>1</v>
      </c>
      <c r="V726" t="str">
        <f t="shared" si="13"/>
        <v>AtlanticResidentialEthanol</v>
      </c>
    </row>
    <row r="727" spans="3:22" x14ac:dyDescent="0.25">
      <c r="C727" s="6" t="s">
        <v>52</v>
      </c>
      <c r="D727" s="6" t="s">
        <v>48</v>
      </c>
      <c r="E727" t="s">
        <v>20</v>
      </c>
      <c r="F727" s="6">
        <v>2005</v>
      </c>
      <c r="G727" s="6" t="s">
        <v>14</v>
      </c>
      <c r="H727" s="6" t="s">
        <v>15</v>
      </c>
      <c r="I727" s="6" t="s">
        <v>16</v>
      </c>
      <c r="J727" s="14">
        <f>IF(JCIMS!J727&gt;=0,JCIMS!J727/INDEX(CIMS!J$4:J$41,MATCH("Generic Fuels"&amp;$E727,CIMS!$W$4:$W$41,0)),1)</f>
        <v>1</v>
      </c>
      <c r="K727" s="14">
        <f>IF(JCIMS!K727&gt;=0,JCIMS!K727/INDEX(CIMS!K$4:K$41,MATCH("Generic Fuels"&amp;$E727,CIMS!$W$4:$W$41,0)),1)</f>
        <v>1</v>
      </c>
      <c r="L727" s="14">
        <f>IF(JCIMS!L727&gt;=0,JCIMS!L727/INDEX(CIMS!L$4:L$41,MATCH("Generic Fuels"&amp;$E727,CIMS!$W$4:$W$41,0)),1)</f>
        <v>1</v>
      </c>
      <c r="M727" s="14">
        <f>IF(JCIMS!M727&gt;=0,JCIMS!M727/INDEX(CIMS!M$4:M$41,MATCH("Generic Fuels"&amp;$E727,CIMS!$W$4:$W$41,0)),1)</f>
        <v>1</v>
      </c>
      <c r="N727" s="14">
        <f>IF(JCIMS!N727&gt;=0,JCIMS!N727/INDEX(CIMS!N$4:N$41,MATCH("Generic Fuels"&amp;$E727,CIMS!$W$4:$W$41,0)),1)</f>
        <v>1</v>
      </c>
      <c r="O727" s="14">
        <f>IF(JCIMS!O727&gt;=0,JCIMS!O727/INDEX(CIMS!O$4:O$41,MATCH("Generic Fuels"&amp;$E727,CIMS!$W$4:$W$41,0)),1)</f>
        <v>1</v>
      </c>
      <c r="P727" s="14">
        <f>IF(JCIMS!P727&gt;=0,JCIMS!P727/INDEX(CIMS!P$4:P$41,MATCH("Generic Fuels"&amp;$E727,CIMS!$W$4:$W$41,0)),1)</f>
        <v>1</v>
      </c>
      <c r="Q727" s="14">
        <f>IF(JCIMS!Q727&gt;=0,JCIMS!Q727/INDEX(CIMS!Q$4:Q$41,MATCH("Generic Fuels"&amp;$E727,CIMS!$W$4:$W$41,0)),1)</f>
        <v>1</v>
      </c>
      <c r="R727" s="14">
        <f>IF(JCIMS!R727&gt;=0,JCIMS!R727/INDEX(CIMS!R$4:R$41,MATCH("Generic Fuels"&amp;$E727,CIMS!$W$4:$W$41,0)),1)</f>
        <v>1</v>
      </c>
      <c r="S727" s="14">
        <f>IF(JCIMS!S727&gt;=0,JCIMS!S727/INDEX(CIMS!S$4:S$41,MATCH("Generic Fuels"&amp;$E727,CIMS!$W$4:$W$41,0)),1)</f>
        <v>1</v>
      </c>
      <c r="T727" s="14">
        <f>IF(JCIMS!T727&gt;=0,JCIMS!T727/INDEX(CIMS!T$4:T$41,MATCH("Generic Fuels"&amp;$E727,CIMS!$W$4:$W$41,0)),1)</f>
        <v>1</v>
      </c>
      <c r="V727" t="str">
        <f t="shared" si="13"/>
        <v>AtlanticResidentialJet Fuel</v>
      </c>
    </row>
    <row r="728" spans="3:22" x14ac:dyDescent="0.25">
      <c r="C728" s="6" t="s">
        <v>52</v>
      </c>
      <c r="D728" s="6" t="s">
        <v>48</v>
      </c>
      <c r="E728" t="s">
        <v>21</v>
      </c>
      <c r="F728" s="6">
        <v>2005</v>
      </c>
      <c r="G728" s="6" t="s">
        <v>14</v>
      </c>
      <c r="H728" s="6" t="s">
        <v>15</v>
      </c>
      <c r="I728" s="6" t="s">
        <v>16</v>
      </c>
      <c r="J728" s="14">
        <f>IF(JCIMS!J728&gt;=0,JCIMS!J728/INDEX(CIMS!J$4:J$41,MATCH("Generic Fuels"&amp;$E728,CIMS!$W$4:$W$41,0)),1)</f>
        <v>1</v>
      </c>
      <c r="K728" s="14">
        <f>IF(JCIMS!K728&gt;=0,JCIMS!K728/INDEX(CIMS!K$4:K$41,MATCH("Generic Fuels"&amp;$E728,CIMS!$W$4:$W$41,0)),1)</f>
        <v>1</v>
      </c>
      <c r="L728" s="14">
        <f>IF(JCIMS!L728&gt;=0,JCIMS!L728/INDEX(CIMS!L$4:L$41,MATCH("Generic Fuels"&amp;$E728,CIMS!$W$4:$W$41,0)),1)</f>
        <v>1</v>
      </c>
      <c r="M728" s="14">
        <f>IF(JCIMS!M728&gt;=0,JCIMS!M728/INDEX(CIMS!M$4:M$41,MATCH("Generic Fuels"&amp;$E728,CIMS!$W$4:$W$41,0)),1)</f>
        <v>1</v>
      </c>
      <c r="N728" s="14">
        <f>IF(JCIMS!N728&gt;=0,JCIMS!N728/INDEX(CIMS!N$4:N$41,MATCH("Generic Fuels"&amp;$E728,CIMS!$W$4:$W$41,0)),1)</f>
        <v>1</v>
      </c>
      <c r="O728" s="14">
        <f>IF(JCIMS!O728&gt;=0,JCIMS!O728/INDEX(CIMS!O$4:O$41,MATCH("Generic Fuels"&amp;$E728,CIMS!$W$4:$W$41,0)),1)</f>
        <v>1</v>
      </c>
      <c r="P728" s="14">
        <f>IF(JCIMS!P728&gt;=0,JCIMS!P728/INDEX(CIMS!P$4:P$41,MATCH("Generic Fuels"&amp;$E728,CIMS!$W$4:$W$41,0)),1)</f>
        <v>1</v>
      </c>
      <c r="Q728" s="14">
        <f>IF(JCIMS!Q728&gt;=0,JCIMS!Q728/INDEX(CIMS!Q$4:Q$41,MATCH("Generic Fuels"&amp;$E728,CIMS!$W$4:$W$41,0)),1)</f>
        <v>1</v>
      </c>
      <c r="R728" s="14">
        <f>IF(JCIMS!R728&gt;=0,JCIMS!R728/INDEX(CIMS!R$4:R$41,MATCH("Generic Fuels"&amp;$E728,CIMS!$W$4:$W$41,0)),1)</f>
        <v>1</v>
      </c>
      <c r="S728" s="14">
        <f>IF(JCIMS!S728&gt;=0,JCIMS!S728/INDEX(CIMS!S$4:S$41,MATCH("Generic Fuels"&amp;$E728,CIMS!$W$4:$W$41,0)),1)</f>
        <v>1</v>
      </c>
      <c r="T728" s="14">
        <f>IF(JCIMS!T728&gt;=0,JCIMS!T728/INDEX(CIMS!T$4:T$41,MATCH("Generic Fuels"&amp;$E728,CIMS!$W$4:$W$41,0)),1)</f>
        <v>1</v>
      </c>
      <c r="V728" t="str">
        <f t="shared" si="13"/>
        <v>AtlanticResidentialBlack Liquor</v>
      </c>
    </row>
    <row r="729" spans="3:22" x14ac:dyDescent="0.25">
      <c r="C729" s="6" t="s">
        <v>52</v>
      </c>
      <c r="D729" s="6" t="s">
        <v>48</v>
      </c>
      <c r="E729" t="s">
        <v>22</v>
      </c>
      <c r="F729" s="6">
        <v>2005</v>
      </c>
      <c r="G729" s="6" t="s">
        <v>14</v>
      </c>
      <c r="H729" s="6" t="s">
        <v>15</v>
      </c>
      <c r="I729" s="6" t="s">
        <v>16</v>
      </c>
      <c r="J729" s="14">
        <f>IF(JCIMS!J729&gt;=0,JCIMS!J729/INDEX(CIMS!J$4:J$41,MATCH("Generic Fuels"&amp;$E729,CIMS!$W$4:$W$41,0)),1)</f>
        <v>1</v>
      </c>
      <c r="K729" s="14">
        <f>IF(JCIMS!K729&gt;=0,JCIMS!K729/INDEX(CIMS!K$4:K$41,MATCH("Generic Fuels"&amp;$E729,CIMS!$W$4:$W$41,0)),1)</f>
        <v>1</v>
      </c>
      <c r="L729" s="14">
        <f>IF(JCIMS!L729&gt;=0,JCIMS!L729/INDEX(CIMS!L$4:L$41,MATCH("Generic Fuels"&amp;$E729,CIMS!$W$4:$W$41,0)),1)</f>
        <v>1</v>
      </c>
      <c r="M729" s="14">
        <f>IF(JCIMS!M729&gt;=0,JCIMS!M729/INDEX(CIMS!M$4:M$41,MATCH("Generic Fuels"&amp;$E729,CIMS!$W$4:$W$41,0)),1)</f>
        <v>1</v>
      </c>
      <c r="N729" s="14">
        <f>IF(JCIMS!N729&gt;=0,JCIMS!N729/INDEX(CIMS!N$4:N$41,MATCH("Generic Fuels"&amp;$E729,CIMS!$W$4:$W$41,0)),1)</f>
        <v>1</v>
      </c>
      <c r="O729" s="14">
        <f>IF(JCIMS!O729&gt;=0,JCIMS!O729/INDEX(CIMS!O$4:O$41,MATCH("Generic Fuels"&amp;$E729,CIMS!$W$4:$W$41,0)),1)</f>
        <v>1</v>
      </c>
      <c r="P729" s="14">
        <f>IF(JCIMS!P729&gt;=0,JCIMS!P729/INDEX(CIMS!P$4:P$41,MATCH("Generic Fuels"&amp;$E729,CIMS!$W$4:$W$41,0)),1)</f>
        <v>1</v>
      </c>
      <c r="Q729" s="14">
        <f>IF(JCIMS!Q729&gt;=0,JCIMS!Q729/INDEX(CIMS!Q$4:Q$41,MATCH("Generic Fuels"&amp;$E729,CIMS!$W$4:$W$41,0)),1)</f>
        <v>1</v>
      </c>
      <c r="R729" s="14">
        <f>IF(JCIMS!R729&gt;=0,JCIMS!R729/INDEX(CIMS!R$4:R$41,MATCH("Generic Fuels"&amp;$E729,CIMS!$W$4:$W$41,0)),1)</f>
        <v>1</v>
      </c>
      <c r="S729" s="14">
        <f>IF(JCIMS!S729&gt;=0,JCIMS!S729/INDEX(CIMS!S$4:S$41,MATCH("Generic Fuels"&amp;$E729,CIMS!$W$4:$W$41,0)),1)</f>
        <v>1</v>
      </c>
      <c r="T729" s="14">
        <f>IF(JCIMS!T729&gt;=0,JCIMS!T729/INDEX(CIMS!T$4:T$41,MATCH("Generic Fuels"&amp;$E729,CIMS!$W$4:$W$41,0)),1)</f>
        <v>1</v>
      </c>
      <c r="V729" t="str">
        <f t="shared" si="13"/>
        <v>AtlanticResidentialCoal</v>
      </c>
    </row>
    <row r="730" spans="3:22" x14ac:dyDescent="0.25">
      <c r="C730" s="6" t="s">
        <v>52</v>
      </c>
      <c r="D730" s="6" t="s">
        <v>48</v>
      </c>
      <c r="E730" t="s">
        <v>23</v>
      </c>
      <c r="F730" s="6">
        <v>2005</v>
      </c>
      <c r="G730" s="6" t="s">
        <v>14</v>
      </c>
      <c r="H730" s="6" t="s">
        <v>15</v>
      </c>
      <c r="I730" s="6" t="s">
        <v>16</v>
      </c>
      <c r="J730" s="14">
        <f>IF(JCIMS!J730&gt;=0,JCIMS!J730/INDEX(CIMS!J$4:J$41,MATCH("Generic Fuels"&amp;$E730,CIMS!$W$4:$W$41,0)),1)</f>
        <v>1</v>
      </c>
      <c r="K730" s="14">
        <f>IF(JCIMS!K730&gt;=0,JCIMS!K730/INDEX(CIMS!K$4:K$41,MATCH("Generic Fuels"&amp;$E730,CIMS!$W$4:$W$41,0)),1)</f>
        <v>1</v>
      </c>
      <c r="L730" s="14">
        <f>IF(JCIMS!L730&gt;=0,JCIMS!L730/INDEX(CIMS!L$4:L$41,MATCH("Generic Fuels"&amp;$E730,CIMS!$W$4:$W$41,0)),1)</f>
        <v>1</v>
      </c>
      <c r="M730" s="14">
        <f>IF(JCIMS!M730&gt;=0,JCIMS!M730/INDEX(CIMS!M$4:M$41,MATCH("Generic Fuels"&amp;$E730,CIMS!$W$4:$W$41,0)),1)</f>
        <v>1</v>
      </c>
      <c r="N730" s="14">
        <f>IF(JCIMS!N730&gt;=0,JCIMS!N730/INDEX(CIMS!N$4:N$41,MATCH("Generic Fuels"&amp;$E730,CIMS!$W$4:$W$41,0)),1)</f>
        <v>1</v>
      </c>
      <c r="O730" s="14">
        <f>IF(JCIMS!O730&gt;=0,JCIMS!O730/INDEX(CIMS!O$4:O$41,MATCH("Generic Fuels"&amp;$E730,CIMS!$W$4:$W$41,0)),1)</f>
        <v>1</v>
      </c>
      <c r="P730" s="14">
        <f>IF(JCIMS!P730&gt;=0,JCIMS!P730/INDEX(CIMS!P$4:P$41,MATCH("Generic Fuels"&amp;$E730,CIMS!$W$4:$W$41,0)),1)</f>
        <v>1</v>
      </c>
      <c r="Q730" s="14">
        <f>IF(JCIMS!Q730&gt;=0,JCIMS!Q730/INDEX(CIMS!Q$4:Q$41,MATCH("Generic Fuels"&amp;$E730,CIMS!$W$4:$W$41,0)),1)</f>
        <v>1</v>
      </c>
      <c r="R730" s="14">
        <f>IF(JCIMS!R730&gt;=0,JCIMS!R730/INDEX(CIMS!R$4:R$41,MATCH("Generic Fuels"&amp;$E730,CIMS!$W$4:$W$41,0)),1)</f>
        <v>1</v>
      </c>
      <c r="S730" s="14">
        <f>IF(JCIMS!S730&gt;=0,JCIMS!S730/INDEX(CIMS!S$4:S$41,MATCH("Generic Fuels"&amp;$E730,CIMS!$W$4:$W$41,0)),1)</f>
        <v>1</v>
      </c>
      <c r="T730" s="14">
        <f>IF(JCIMS!T730&gt;=0,JCIMS!T730/INDEX(CIMS!T$4:T$41,MATCH("Generic Fuels"&amp;$E730,CIMS!$W$4:$W$41,0)),1)</f>
        <v>1</v>
      </c>
      <c r="V730" t="str">
        <f t="shared" si="13"/>
        <v>AtlanticResidentialCoke</v>
      </c>
    </row>
    <row r="731" spans="3:22" x14ac:dyDescent="0.25">
      <c r="C731" s="6" t="s">
        <v>52</v>
      </c>
      <c r="D731" s="6" t="s">
        <v>48</v>
      </c>
      <c r="E731" t="s">
        <v>24</v>
      </c>
      <c r="F731" s="6">
        <v>2005</v>
      </c>
      <c r="G731" s="6" t="s">
        <v>14</v>
      </c>
      <c r="H731" s="6" t="s">
        <v>15</v>
      </c>
      <c r="I731" s="6" t="s">
        <v>16</v>
      </c>
      <c r="J731" s="14">
        <f>IF(JCIMS!J731&gt;=0,JCIMS!J731/INDEX(CIMS!J$4:J$41,MATCH("Generic Fuels"&amp;$E731,CIMS!$W$4:$W$41,0)),1)</f>
        <v>0.40455372818981011</v>
      </c>
      <c r="K731" s="14">
        <f>IF(JCIMS!K731&gt;=0,JCIMS!K731/INDEX(CIMS!K$4:K$41,MATCH("Generic Fuels"&amp;$E731,CIMS!$W$4:$W$41,0)),1)</f>
        <v>0.70253990609176153</v>
      </c>
      <c r="L731" s="14">
        <f>IF(JCIMS!L731&gt;=0,JCIMS!L731/INDEX(CIMS!L$4:L$41,MATCH("Generic Fuels"&amp;$E731,CIMS!$W$4:$W$41,0)),1)</f>
        <v>1.2160150421864278</v>
      </c>
      <c r="M731" s="14">
        <f>IF(JCIMS!M731&gt;=0,JCIMS!M731/INDEX(CIMS!M$4:M$41,MATCH("Generic Fuels"&amp;$E731,CIMS!$W$4:$W$41,0)),1)</f>
        <v>1.407539165809881</v>
      </c>
      <c r="N731" s="14">
        <f>IF(JCIMS!N731&gt;=0,JCIMS!N731/INDEX(CIMS!N$4:N$41,MATCH("Generic Fuels"&amp;$E731,CIMS!$W$4:$W$41,0)),1)</f>
        <v>1.6069104887059122</v>
      </c>
      <c r="O731" s="14">
        <f>IF(JCIMS!O731&gt;=0,JCIMS!O731/INDEX(CIMS!O$4:O$41,MATCH("Generic Fuels"&amp;$E731,CIMS!$W$4:$W$41,0)),1)</f>
        <v>1.7631502171463624</v>
      </c>
      <c r="P731" s="14">
        <f>IF(JCIMS!P731&gt;=0,JCIMS!P731/INDEX(CIMS!P$4:P$41,MATCH("Generic Fuels"&amp;$E731,CIMS!$W$4:$W$41,0)),1)</f>
        <v>1.906455257032188</v>
      </c>
      <c r="Q731" s="14">
        <f>IF(JCIMS!Q731&gt;=0,JCIMS!Q731/INDEX(CIMS!Q$4:Q$41,MATCH("Generic Fuels"&amp;$E731,CIMS!$W$4:$W$41,0)),1)</f>
        <v>2.0295001167502873</v>
      </c>
      <c r="R731" s="14">
        <f>IF(JCIMS!R731&gt;=0,JCIMS!R731/INDEX(CIMS!R$4:R$41,MATCH("Generic Fuels"&amp;$E731,CIMS!$W$4:$W$41,0)),1)</f>
        <v>2.1053064568114839</v>
      </c>
      <c r="S731" s="14">
        <f>IF(JCIMS!S731&gt;=0,JCIMS!S731/INDEX(CIMS!S$4:S$41,MATCH("Generic Fuels"&amp;$E731,CIMS!$W$4:$W$41,0)),1)</f>
        <v>2.1205874670555791</v>
      </c>
      <c r="T731" s="14">
        <f>IF(JCIMS!T731&gt;=0,JCIMS!T731/INDEX(CIMS!T$4:T$41,MATCH("Generic Fuels"&amp;$E731,CIMS!$W$4:$W$41,0)),1)</f>
        <v>2.1467937917987507</v>
      </c>
      <c r="V731" t="str">
        <f t="shared" si="13"/>
        <v>AtlanticResidentialDiesel</v>
      </c>
    </row>
    <row r="732" spans="3:22" x14ac:dyDescent="0.25">
      <c r="C732" s="6" t="s">
        <v>52</v>
      </c>
      <c r="D732" s="6" t="s">
        <v>48</v>
      </c>
      <c r="E732" t="s">
        <v>25</v>
      </c>
      <c r="F732" s="6">
        <v>2005</v>
      </c>
      <c r="G732" s="6" t="s">
        <v>14</v>
      </c>
      <c r="H732" s="6" t="s">
        <v>15</v>
      </c>
      <c r="I732" s="6" t="s">
        <v>16</v>
      </c>
      <c r="J732" s="14">
        <f>IF(JCIMS!J732&gt;=0,JCIMS!J732/INDEX(CIMS!J$4:J$41,MATCH("Generic Fuels"&amp;$E732,CIMS!$W$4:$W$41,0)),1)</f>
        <v>1</v>
      </c>
      <c r="K732" s="14">
        <f>IF(JCIMS!K732&gt;=0,JCIMS!K732/INDEX(CIMS!K$4:K$41,MATCH("Generic Fuels"&amp;$E732,CIMS!$W$4:$W$41,0)),1)</f>
        <v>1</v>
      </c>
      <c r="L732" s="14">
        <f>IF(JCIMS!L732&gt;=0,JCIMS!L732/INDEX(CIMS!L$4:L$41,MATCH("Generic Fuels"&amp;$E732,CIMS!$W$4:$W$41,0)),1)</f>
        <v>1</v>
      </c>
      <c r="M732" s="14">
        <f>IF(JCIMS!M732&gt;=0,JCIMS!M732/INDEX(CIMS!M$4:M$41,MATCH("Generic Fuels"&amp;$E732,CIMS!$W$4:$W$41,0)),1)</f>
        <v>1</v>
      </c>
      <c r="N732" s="14">
        <f>IF(JCIMS!N732&gt;=0,JCIMS!N732/INDEX(CIMS!N$4:N$41,MATCH("Generic Fuels"&amp;$E732,CIMS!$W$4:$W$41,0)),1)</f>
        <v>1</v>
      </c>
      <c r="O732" s="14">
        <f>IF(JCIMS!O732&gt;=0,JCIMS!O732/INDEX(CIMS!O$4:O$41,MATCH("Generic Fuels"&amp;$E732,CIMS!$W$4:$W$41,0)),1)</f>
        <v>1</v>
      </c>
      <c r="P732" s="14">
        <f>IF(JCIMS!P732&gt;=0,JCIMS!P732/INDEX(CIMS!P$4:P$41,MATCH("Generic Fuels"&amp;$E732,CIMS!$W$4:$W$41,0)),1)</f>
        <v>1</v>
      </c>
      <c r="Q732" s="14">
        <f>IF(JCIMS!Q732&gt;=0,JCIMS!Q732/INDEX(CIMS!Q$4:Q$41,MATCH("Generic Fuels"&amp;$E732,CIMS!$W$4:$W$41,0)),1)</f>
        <v>1</v>
      </c>
      <c r="R732" s="14">
        <f>IF(JCIMS!R732&gt;=0,JCIMS!R732/INDEX(CIMS!R$4:R$41,MATCH("Generic Fuels"&amp;$E732,CIMS!$W$4:$W$41,0)),1)</f>
        <v>1</v>
      </c>
      <c r="S732" s="14">
        <f>IF(JCIMS!S732&gt;=0,JCIMS!S732/INDEX(CIMS!S$4:S$41,MATCH("Generic Fuels"&amp;$E732,CIMS!$W$4:$W$41,0)),1)</f>
        <v>1</v>
      </c>
      <c r="T732" s="14">
        <f>IF(JCIMS!T732&gt;=0,JCIMS!T732/INDEX(CIMS!T$4:T$41,MATCH("Generic Fuels"&amp;$E732,CIMS!$W$4:$W$41,0)),1)</f>
        <v>1</v>
      </c>
      <c r="V732" t="str">
        <f t="shared" si="13"/>
        <v>AtlanticResidentialGasoline</v>
      </c>
    </row>
    <row r="733" spans="3:22" x14ac:dyDescent="0.25">
      <c r="C733" s="6" t="s">
        <v>52</v>
      </c>
      <c r="D733" s="6" t="s">
        <v>48</v>
      </c>
      <c r="E733" t="s">
        <v>26</v>
      </c>
      <c r="F733" s="6">
        <v>2005</v>
      </c>
      <c r="G733" s="6" t="s">
        <v>14</v>
      </c>
      <c r="H733" s="6" t="s">
        <v>15</v>
      </c>
      <c r="I733" s="6" t="s">
        <v>16</v>
      </c>
      <c r="J733" s="14">
        <f>IF(JCIMS!J733&gt;=0,JCIMS!J733/INDEX(CIMS!J$4:J$41,MATCH("Generic Fuels"&amp;$E733,CIMS!$W$4:$W$41,0)),1)</f>
        <v>0.41238775862298216</v>
      </c>
      <c r="K733" s="14">
        <f>IF(JCIMS!K733&gt;=0,JCIMS!K733/INDEX(CIMS!K$4:K$41,MATCH("Generic Fuels"&amp;$E733,CIMS!$W$4:$W$41,0)),1)</f>
        <v>0.71614432652184656</v>
      </c>
      <c r="L733" s="14">
        <f>IF(JCIMS!L733&gt;=0,JCIMS!L733/INDEX(CIMS!L$4:L$41,MATCH("Generic Fuels"&amp;$E733,CIMS!$W$4:$W$41,0)),1)</f>
        <v>1.1832440425884534</v>
      </c>
      <c r="M733" s="14">
        <f>IF(JCIMS!M733&gt;=0,JCIMS!M733/INDEX(CIMS!M$4:M$41,MATCH("Generic Fuels"&amp;$E733,CIMS!$W$4:$W$41,0)),1)</f>
        <v>1.424613594673191</v>
      </c>
      <c r="N733" s="14">
        <f>IF(JCIMS!N733&gt;=0,JCIMS!N733/INDEX(CIMS!N$4:N$41,MATCH("Generic Fuels"&amp;$E733,CIMS!$W$4:$W$41,0)),1)</f>
        <v>1.5245783304339211</v>
      </c>
      <c r="O733" s="14">
        <f>IF(JCIMS!O733&gt;=0,JCIMS!O733/INDEX(CIMS!O$4:O$41,MATCH("Generic Fuels"&amp;$E733,CIMS!$W$4:$W$41,0)),1)</f>
        <v>1.6195670562496374</v>
      </c>
      <c r="P733" s="14">
        <f>IF(JCIMS!P733&gt;=0,JCIMS!P733/INDEX(CIMS!P$4:P$41,MATCH("Generic Fuels"&amp;$E733,CIMS!$W$4:$W$41,0)),1)</f>
        <v>1.6917818815448022</v>
      </c>
      <c r="Q733" s="14">
        <f>IF(JCIMS!Q733&gt;=0,JCIMS!Q733/INDEX(CIMS!Q$4:Q$41,MATCH("Generic Fuels"&amp;$E733,CIMS!$W$4:$W$41,0)),1)</f>
        <v>1.7929420135890475</v>
      </c>
      <c r="R733" s="14">
        <f>IF(JCIMS!R733&gt;=0,JCIMS!R733/INDEX(CIMS!R$4:R$41,MATCH("Generic Fuels"&amp;$E733,CIMS!$W$4:$W$41,0)),1)</f>
        <v>1.8584293764056834</v>
      </c>
      <c r="S733" s="14">
        <f>IF(JCIMS!S733&gt;=0,JCIMS!S733/INDEX(CIMS!S$4:S$41,MATCH("Generic Fuels"&amp;$E733,CIMS!$W$4:$W$41,0)),1)</f>
        <v>1.8698348996543828</v>
      </c>
      <c r="T733" s="14">
        <f>IF(JCIMS!T733&gt;=0,JCIMS!T733/INDEX(CIMS!T$4:T$41,MATCH("Generic Fuels"&amp;$E733,CIMS!$W$4:$W$41,0)),1)</f>
        <v>1.8923794928909901</v>
      </c>
      <c r="V733" t="str">
        <f t="shared" si="13"/>
        <v>AtlanticResidentialFuel Oil</v>
      </c>
    </row>
    <row r="734" spans="3:22" x14ac:dyDescent="0.25">
      <c r="C734" s="6" t="s">
        <v>52</v>
      </c>
      <c r="D734" s="6" t="s">
        <v>48</v>
      </c>
      <c r="E734" t="s">
        <v>27</v>
      </c>
      <c r="F734" s="6">
        <v>2005</v>
      </c>
      <c r="G734" s="6" t="s">
        <v>14</v>
      </c>
      <c r="H734" s="6" t="s">
        <v>15</v>
      </c>
      <c r="I734" s="6" t="s">
        <v>16</v>
      </c>
      <c r="J734" s="14">
        <f>IF(JCIMS!J734&gt;=0,JCIMS!J734/INDEX(CIMS!J$4:J$41,MATCH("Generic Fuels"&amp;$E734,CIMS!$W$4:$W$41,0)),1)</f>
        <v>1</v>
      </c>
      <c r="K734" s="14">
        <f>IF(JCIMS!K734&gt;=0,JCIMS!K734/INDEX(CIMS!K$4:K$41,MATCH("Generic Fuels"&amp;$E734,CIMS!$W$4:$W$41,0)),1)</f>
        <v>1</v>
      </c>
      <c r="L734" s="14">
        <f>IF(JCIMS!L734&gt;=0,JCIMS!L734/INDEX(CIMS!L$4:L$41,MATCH("Generic Fuels"&amp;$E734,CIMS!$W$4:$W$41,0)),1)</f>
        <v>1</v>
      </c>
      <c r="M734" s="14">
        <f>IF(JCIMS!M734&gt;=0,JCIMS!M734/INDEX(CIMS!M$4:M$41,MATCH("Generic Fuels"&amp;$E734,CIMS!$W$4:$W$41,0)),1)</f>
        <v>1</v>
      </c>
      <c r="N734" s="14">
        <f>IF(JCIMS!N734&gt;=0,JCIMS!N734/INDEX(CIMS!N$4:N$41,MATCH("Generic Fuels"&amp;$E734,CIMS!$W$4:$W$41,0)),1)</f>
        <v>1</v>
      </c>
      <c r="O734" s="14">
        <f>IF(JCIMS!O734&gt;=0,JCIMS!O734/INDEX(CIMS!O$4:O$41,MATCH("Generic Fuels"&amp;$E734,CIMS!$W$4:$W$41,0)),1)</f>
        <v>1</v>
      </c>
      <c r="P734" s="14">
        <f>IF(JCIMS!P734&gt;=0,JCIMS!P734/INDEX(CIMS!P$4:P$41,MATCH("Generic Fuels"&amp;$E734,CIMS!$W$4:$W$41,0)),1)</f>
        <v>1</v>
      </c>
      <c r="Q734" s="14">
        <f>IF(JCIMS!Q734&gt;=0,JCIMS!Q734/INDEX(CIMS!Q$4:Q$41,MATCH("Generic Fuels"&amp;$E734,CIMS!$W$4:$W$41,0)),1)</f>
        <v>1</v>
      </c>
      <c r="R734" s="14">
        <f>IF(JCIMS!R734&gt;=0,JCIMS!R734/INDEX(CIMS!R$4:R$41,MATCH("Generic Fuels"&amp;$E734,CIMS!$W$4:$W$41,0)),1)</f>
        <v>1</v>
      </c>
      <c r="S734" s="14">
        <f>IF(JCIMS!S734&gt;=0,JCIMS!S734/INDEX(CIMS!S$4:S$41,MATCH("Generic Fuels"&amp;$E734,CIMS!$W$4:$W$41,0)),1)</f>
        <v>1</v>
      </c>
      <c r="T734" s="14">
        <f>IF(JCIMS!T734&gt;=0,JCIMS!T734/INDEX(CIMS!T$4:T$41,MATCH("Generic Fuels"&amp;$E734,CIMS!$W$4:$W$41,0)),1)</f>
        <v>1</v>
      </c>
      <c r="V734" t="str">
        <f t="shared" si="13"/>
        <v>AtlanticResidentialHydrogen</v>
      </c>
    </row>
    <row r="735" spans="3:22" x14ac:dyDescent="0.25">
      <c r="C735" s="6" t="s">
        <v>52</v>
      </c>
      <c r="D735" s="6" t="s">
        <v>48</v>
      </c>
      <c r="E735" t="s">
        <v>28</v>
      </c>
      <c r="F735" s="6">
        <v>2005</v>
      </c>
      <c r="G735" s="6" t="s">
        <v>14</v>
      </c>
      <c r="H735" s="6" t="s">
        <v>15</v>
      </c>
      <c r="I735" s="6" t="s">
        <v>16</v>
      </c>
      <c r="J735" s="14">
        <f>IF(JCIMS!J735&gt;=0,JCIMS!J735/INDEX(CIMS!J$4:J$41,MATCH("Generic Fuels"&amp;$E735,CIMS!$W$4:$W$41,0)),1)</f>
        <v>1</v>
      </c>
      <c r="K735" s="14">
        <f>IF(JCIMS!K735&gt;=0,JCIMS!K735/INDEX(CIMS!K$4:K$41,MATCH("Generic Fuels"&amp;$E735,CIMS!$W$4:$W$41,0)),1)</f>
        <v>1</v>
      </c>
      <c r="L735" s="14">
        <f>IF(JCIMS!L735&gt;=0,JCIMS!L735/INDEX(CIMS!L$4:L$41,MATCH("Generic Fuels"&amp;$E735,CIMS!$W$4:$W$41,0)),1)</f>
        <v>1</v>
      </c>
      <c r="M735" s="14">
        <f>IF(JCIMS!M735&gt;=0,JCIMS!M735/INDEX(CIMS!M$4:M$41,MATCH("Generic Fuels"&amp;$E735,CIMS!$W$4:$W$41,0)),1)</f>
        <v>1</v>
      </c>
      <c r="N735" s="14">
        <f>IF(JCIMS!N735&gt;=0,JCIMS!N735/INDEX(CIMS!N$4:N$41,MATCH("Generic Fuels"&amp;$E735,CIMS!$W$4:$W$41,0)),1)</f>
        <v>1</v>
      </c>
      <c r="O735" s="14">
        <f>IF(JCIMS!O735&gt;=0,JCIMS!O735/INDEX(CIMS!O$4:O$41,MATCH("Generic Fuels"&amp;$E735,CIMS!$W$4:$W$41,0)),1)</f>
        <v>1</v>
      </c>
      <c r="P735" s="14">
        <f>IF(JCIMS!P735&gt;=0,JCIMS!P735/INDEX(CIMS!P$4:P$41,MATCH("Generic Fuels"&amp;$E735,CIMS!$W$4:$W$41,0)),1)</f>
        <v>1</v>
      </c>
      <c r="Q735" s="14">
        <f>IF(JCIMS!Q735&gt;=0,JCIMS!Q735/INDEX(CIMS!Q$4:Q$41,MATCH("Generic Fuels"&amp;$E735,CIMS!$W$4:$W$41,0)),1)</f>
        <v>1</v>
      </c>
      <c r="R735" s="14">
        <f>IF(JCIMS!R735&gt;=0,JCIMS!R735/INDEX(CIMS!R$4:R$41,MATCH("Generic Fuels"&amp;$E735,CIMS!$W$4:$W$41,0)),1)</f>
        <v>1</v>
      </c>
      <c r="S735" s="14">
        <f>IF(JCIMS!S735&gt;=0,JCIMS!S735/INDEX(CIMS!S$4:S$41,MATCH("Generic Fuels"&amp;$E735,CIMS!$W$4:$W$41,0)),1)</f>
        <v>1</v>
      </c>
      <c r="T735" s="14">
        <f>IF(JCIMS!T735&gt;=0,JCIMS!T735/INDEX(CIMS!T$4:T$41,MATCH("Generic Fuels"&amp;$E735,CIMS!$W$4:$W$41,0)),1)</f>
        <v>1</v>
      </c>
      <c r="V735" t="str">
        <f t="shared" si="13"/>
        <v>AtlanticResidentialBiogas</v>
      </c>
    </row>
    <row r="736" spans="3:22" x14ac:dyDescent="0.25">
      <c r="C736" s="6" t="s">
        <v>52</v>
      </c>
      <c r="D736" s="6" t="s">
        <v>48</v>
      </c>
      <c r="E736" t="s">
        <v>29</v>
      </c>
      <c r="F736" s="6">
        <v>2005</v>
      </c>
      <c r="G736" s="6" t="s">
        <v>14</v>
      </c>
      <c r="H736" s="6" t="s">
        <v>15</v>
      </c>
      <c r="I736" s="6" t="s">
        <v>16</v>
      </c>
      <c r="J736" s="14">
        <f>IF(JCIMS!J736&gt;=0,JCIMS!J736/INDEX(CIMS!J$4:J$41,MATCH("Generic Fuels"&amp;$E736,CIMS!$W$4:$W$41,0)),1)</f>
        <v>1</v>
      </c>
      <c r="K736" s="14">
        <f>IF(JCIMS!K736&gt;=0,JCIMS!K736/INDEX(CIMS!K$4:K$41,MATCH("Generic Fuels"&amp;$E736,CIMS!$W$4:$W$41,0)),1)</f>
        <v>1</v>
      </c>
      <c r="L736" s="14">
        <f>IF(JCIMS!L736&gt;=0,JCIMS!L736/INDEX(CIMS!L$4:L$41,MATCH("Generic Fuels"&amp;$E736,CIMS!$W$4:$W$41,0)),1)</f>
        <v>1</v>
      </c>
      <c r="M736" s="14">
        <f>IF(JCIMS!M736&gt;=0,JCIMS!M736/INDEX(CIMS!M$4:M$41,MATCH("Generic Fuels"&amp;$E736,CIMS!$W$4:$W$41,0)),1)</f>
        <v>1</v>
      </c>
      <c r="N736" s="14">
        <f>IF(JCIMS!N736&gt;=0,JCIMS!N736/INDEX(CIMS!N$4:N$41,MATCH("Generic Fuels"&amp;$E736,CIMS!$W$4:$W$41,0)),1)</f>
        <v>1</v>
      </c>
      <c r="O736" s="14">
        <f>IF(JCIMS!O736&gt;=0,JCIMS!O736/INDEX(CIMS!O$4:O$41,MATCH("Generic Fuels"&amp;$E736,CIMS!$W$4:$W$41,0)),1)</f>
        <v>1</v>
      </c>
      <c r="P736" s="14">
        <f>IF(JCIMS!P736&gt;=0,JCIMS!P736/INDEX(CIMS!P$4:P$41,MATCH("Generic Fuels"&amp;$E736,CIMS!$W$4:$W$41,0)),1)</f>
        <v>1</v>
      </c>
      <c r="Q736" s="14">
        <f>IF(JCIMS!Q736&gt;=0,JCIMS!Q736/INDEX(CIMS!Q$4:Q$41,MATCH("Generic Fuels"&amp;$E736,CIMS!$W$4:$W$41,0)),1)</f>
        <v>1</v>
      </c>
      <c r="R736" s="14">
        <f>IF(JCIMS!R736&gt;=0,JCIMS!R736/INDEX(CIMS!R$4:R$41,MATCH("Generic Fuels"&amp;$E736,CIMS!$W$4:$W$41,0)),1)</f>
        <v>1</v>
      </c>
      <c r="S736" s="14">
        <f>IF(JCIMS!S736&gt;=0,JCIMS!S736/INDEX(CIMS!S$4:S$41,MATCH("Generic Fuels"&amp;$E736,CIMS!$W$4:$W$41,0)),1)</f>
        <v>1</v>
      </c>
      <c r="T736" s="14">
        <f>IF(JCIMS!T736&gt;=0,JCIMS!T736/INDEX(CIMS!T$4:T$41,MATCH("Generic Fuels"&amp;$E736,CIMS!$W$4:$W$41,0)),1)</f>
        <v>1</v>
      </c>
      <c r="V736" t="str">
        <f t="shared" si="13"/>
        <v>AtlanticResidentialLPG</v>
      </c>
    </row>
    <row r="737" spans="3:22" x14ac:dyDescent="0.25">
      <c r="C737" s="6" t="s">
        <v>52</v>
      </c>
      <c r="D737" s="6" t="s">
        <v>48</v>
      </c>
      <c r="E737" t="s">
        <v>30</v>
      </c>
      <c r="F737" s="6">
        <v>2005</v>
      </c>
      <c r="G737" s="6" t="s">
        <v>14</v>
      </c>
      <c r="H737" s="6" t="s">
        <v>15</v>
      </c>
      <c r="I737" s="6" t="s">
        <v>16</v>
      </c>
      <c r="J737" s="14">
        <f>IF(JCIMS!J737&gt;=0,JCIMS!J737/INDEX(CIMS!J$4:J$41,MATCH("Generic Fuels"&amp;$E737,CIMS!$W$4:$W$41,0)),1)</f>
        <v>1.5531568369180546</v>
      </c>
      <c r="K737" s="14">
        <f>IF(JCIMS!K737&gt;=0,JCIMS!K737/INDEX(CIMS!K$4:K$41,MATCH("Generic Fuels"&amp;$E737,CIMS!$W$4:$W$41,0)),1)</f>
        <v>1.3933238089673003</v>
      </c>
      <c r="L737" s="14">
        <f>IF(JCIMS!L737&gt;=0,JCIMS!L737/INDEX(CIMS!L$4:L$41,MATCH("Generic Fuels"&amp;$E737,CIMS!$W$4:$W$41,0)),1)</f>
        <v>2.093471915492958</v>
      </c>
      <c r="M737" s="14">
        <f>IF(JCIMS!M737&gt;=0,JCIMS!M737/INDEX(CIMS!M$4:M$41,MATCH("Generic Fuels"&amp;$E737,CIMS!$W$4:$W$41,0)),1)</f>
        <v>2.5197585497251427</v>
      </c>
      <c r="N737" s="14">
        <f>IF(JCIMS!N737&gt;=0,JCIMS!N737/INDEX(CIMS!N$4:N$41,MATCH("Generic Fuels"&amp;$E737,CIMS!$W$4:$W$41,0)),1)</f>
        <v>6.8905188316267036</v>
      </c>
      <c r="O737" s="14">
        <f>IF(JCIMS!O737&gt;=0,JCIMS!O737/INDEX(CIMS!O$4:O$41,MATCH("Generic Fuels"&amp;$E737,CIMS!$W$4:$W$41,0)),1)</f>
        <v>6.5989112054560826</v>
      </c>
      <c r="P737" s="14">
        <f>IF(JCIMS!P737&gt;=0,JCIMS!P737/INDEX(CIMS!P$4:P$41,MATCH("Generic Fuels"&amp;$E737,CIMS!$W$4:$W$41,0)),1)</f>
        <v>6.9724423377385483</v>
      </c>
      <c r="Q737" s="14">
        <f>IF(JCIMS!Q737&gt;=0,JCIMS!Q737/INDEX(CIMS!Q$4:Q$41,MATCH("Generic Fuels"&amp;$E737,CIMS!$W$4:$W$41,0)),1)</f>
        <v>6.3964785944956102</v>
      </c>
      <c r="R737" s="14">
        <f>IF(JCIMS!R737&gt;=0,JCIMS!R737/INDEX(CIMS!R$4:R$41,MATCH("Generic Fuels"&amp;$E737,CIMS!$W$4:$W$41,0)),1)</f>
        <v>5.4998322512997513</v>
      </c>
      <c r="S737" s="14">
        <f>IF(JCIMS!S737&gt;=0,JCIMS!S737/INDEX(CIMS!S$4:S$41,MATCH("Generic Fuels"&amp;$E737,CIMS!$W$4:$W$41,0)),1)</f>
        <v>4.6836027299054415</v>
      </c>
      <c r="T737" s="14">
        <f>IF(JCIMS!T737&gt;=0,JCIMS!T737/INDEX(CIMS!T$4:T$41,MATCH("Generic Fuels"&amp;$E737,CIMS!$W$4:$W$41,0)),1)</f>
        <v>4.1550456820164268</v>
      </c>
      <c r="V737" t="str">
        <f t="shared" si="13"/>
        <v>AtlanticResidentialNatural Gas</v>
      </c>
    </row>
    <row r="738" spans="3:22" x14ac:dyDescent="0.25">
      <c r="C738" s="6" t="s">
        <v>52</v>
      </c>
      <c r="D738" s="6" t="s">
        <v>48</v>
      </c>
      <c r="E738" t="s">
        <v>31</v>
      </c>
      <c r="F738" s="6">
        <v>2005</v>
      </c>
      <c r="G738" s="6" t="s">
        <v>14</v>
      </c>
      <c r="H738" s="6" t="s">
        <v>15</v>
      </c>
      <c r="I738" s="6" t="s">
        <v>16</v>
      </c>
      <c r="J738" s="14">
        <f>IF(JCIMS!J738&gt;=0,JCIMS!J738/INDEX(CIMS!J$4:J$41,MATCH("Generic Fuels"&amp;$E738,CIMS!$W$4:$W$41,0)),1)</f>
        <v>1</v>
      </c>
      <c r="K738" s="14">
        <f>IF(JCIMS!K738&gt;=0,JCIMS!K738/INDEX(CIMS!K$4:K$41,MATCH("Generic Fuels"&amp;$E738,CIMS!$W$4:$W$41,0)),1)</f>
        <v>1</v>
      </c>
      <c r="L738" s="14">
        <f>IF(JCIMS!L738&gt;=0,JCIMS!L738/INDEX(CIMS!L$4:L$41,MATCH("Generic Fuels"&amp;$E738,CIMS!$W$4:$W$41,0)),1)</f>
        <v>1</v>
      </c>
      <c r="M738" s="14">
        <f>IF(JCIMS!M738&gt;=0,JCIMS!M738/INDEX(CIMS!M$4:M$41,MATCH("Generic Fuels"&amp;$E738,CIMS!$W$4:$W$41,0)),1)</f>
        <v>1</v>
      </c>
      <c r="N738" s="14">
        <f>IF(JCIMS!N738&gt;=0,JCIMS!N738/INDEX(CIMS!N$4:N$41,MATCH("Generic Fuels"&amp;$E738,CIMS!$W$4:$W$41,0)),1)</f>
        <v>1</v>
      </c>
      <c r="O738" s="14">
        <f>IF(JCIMS!O738&gt;=0,JCIMS!O738/INDEX(CIMS!O$4:O$41,MATCH("Generic Fuels"&amp;$E738,CIMS!$W$4:$W$41,0)),1)</f>
        <v>1</v>
      </c>
      <c r="P738" s="14">
        <f>IF(JCIMS!P738&gt;=0,JCIMS!P738/INDEX(CIMS!P$4:P$41,MATCH("Generic Fuels"&amp;$E738,CIMS!$W$4:$W$41,0)),1)</f>
        <v>1</v>
      </c>
      <c r="Q738" s="14">
        <f>IF(JCIMS!Q738&gt;=0,JCIMS!Q738/INDEX(CIMS!Q$4:Q$41,MATCH("Generic Fuels"&amp;$E738,CIMS!$W$4:$W$41,0)),1)</f>
        <v>1</v>
      </c>
      <c r="R738" s="14">
        <f>IF(JCIMS!R738&gt;=0,JCIMS!R738/INDEX(CIMS!R$4:R$41,MATCH("Generic Fuels"&amp;$E738,CIMS!$W$4:$W$41,0)),1)</f>
        <v>1</v>
      </c>
      <c r="S738" s="14">
        <f>IF(JCIMS!S738&gt;=0,JCIMS!S738/INDEX(CIMS!S$4:S$41,MATCH("Generic Fuels"&amp;$E738,CIMS!$W$4:$W$41,0)),1)</f>
        <v>1</v>
      </c>
      <c r="T738" s="14">
        <f>IF(JCIMS!T738&gt;=0,JCIMS!T738/INDEX(CIMS!T$4:T$41,MATCH("Generic Fuels"&amp;$E738,CIMS!$W$4:$W$41,0)),1)</f>
        <v>1</v>
      </c>
      <c r="V738" t="str">
        <f t="shared" si="13"/>
        <v>AtlanticResidentialPetroleum Coke</v>
      </c>
    </row>
    <row r="739" spans="3:22" x14ac:dyDescent="0.25">
      <c r="C739" s="6" t="s">
        <v>52</v>
      </c>
      <c r="D739" s="6" t="s">
        <v>48</v>
      </c>
      <c r="E739" t="s">
        <v>32</v>
      </c>
      <c r="F739" s="6">
        <v>2005</v>
      </c>
      <c r="G739" s="6" t="s">
        <v>14</v>
      </c>
      <c r="H739" s="6" t="s">
        <v>15</v>
      </c>
      <c r="I739" s="6" t="s">
        <v>16</v>
      </c>
      <c r="J739" s="14">
        <f>IF(JCIMS!J739&gt;=0,JCIMS!J739/INDEX(CIMS!J$4:J$41,MATCH("Generic Fuels"&amp;$E739,CIMS!$W$4:$W$41,0)),1)</f>
        <v>1</v>
      </c>
      <c r="K739" s="14">
        <f>IF(JCIMS!K739&gt;=0,JCIMS!K739/INDEX(CIMS!K$4:K$41,MATCH("Generic Fuels"&amp;$E739,CIMS!$W$4:$W$41,0)),1)</f>
        <v>1</v>
      </c>
      <c r="L739" s="14">
        <f>IF(JCIMS!L739&gt;=0,JCIMS!L739/INDEX(CIMS!L$4:L$41,MATCH("Generic Fuels"&amp;$E739,CIMS!$W$4:$W$41,0)),1)</f>
        <v>1</v>
      </c>
      <c r="M739" s="14">
        <f>IF(JCIMS!M739&gt;=0,JCIMS!M739/INDEX(CIMS!M$4:M$41,MATCH("Generic Fuels"&amp;$E739,CIMS!$W$4:$W$41,0)),1)</f>
        <v>1</v>
      </c>
      <c r="N739" s="14">
        <f>IF(JCIMS!N739&gt;=0,JCIMS!N739/INDEX(CIMS!N$4:N$41,MATCH("Generic Fuels"&amp;$E739,CIMS!$W$4:$W$41,0)),1)</f>
        <v>1</v>
      </c>
      <c r="O739" s="14">
        <f>IF(JCIMS!O739&gt;=0,JCIMS!O739/INDEX(CIMS!O$4:O$41,MATCH("Generic Fuels"&amp;$E739,CIMS!$W$4:$W$41,0)),1)</f>
        <v>1</v>
      </c>
      <c r="P739" s="14">
        <f>IF(JCIMS!P739&gt;=0,JCIMS!P739/INDEX(CIMS!P$4:P$41,MATCH("Generic Fuels"&amp;$E739,CIMS!$W$4:$W$41,0)),1)</f>
        <v>1</v>
      </c>
      <c r="Q739" s="14">
        <f>IF(JCIMS!Q739&gt;=0,JCIMS!Q739/INDEX(CIMS!Q$4:Q$41,MATCH("Generic Fuels"&amp;$E739,CIMS!$W$4:$W$41,0)),1)</f>
        <v>1</v>
      </c>
      <c r="R739" s="14">
        <f>IF(JCIMS!R739&gt;=0,JCIMS!R739/INDEX(CIMS!R$4:R$41,MATCH("Generic Fuels"&amp;$E739,CIMS!$W$4:$W$41,0)),1)</f>
        <v>1</v>
      </c>
      <c r="S739" s="14">
        <f>IF(JCIMS!S739&gt;=0,JCIMS!S739/INDEX(CIMS!S$4:S$41,MATCH("Generic Fuels"&amp;$E739,CIMS!$W$4:$W$41,0)),1)</f>
        <v>1</v>
      </c>
      <c r="T739" s="14">
        <f>IF(JCIMS!T739&gt;=0,JCIMS!T739/INDEX(CIMS!T$4:T$41,MATCH("Generic Fuels"&amp;$E739,CIMS!$W$4:$W$41,0)),1)</f>
        <v>1</v>
      </c>
      <c r="V739" t="str">
        <f t="shared" si="13"/>
        <v>AtlanticResidentialPropane</v>
      </c>
    </row>
    <row r="740" spans="3:22" x14ac:dyDescent="0.25">
      <c r="C740" s="6" t="s">
        <v>52</v>
      </c>
      <c r="D740" s="6" t="s">
        <v>48</v>
      </c>
      <c r="E740" t="s">
        <v>33</v>
      </c>
      <c r="F740" s="6">
        <v>2005</v>
      </c>
      <c r="G740" s="6" t="s">
        <v>14</v>
      </c>
      <c r="H740" s="6" t="s">
        <v>15</v>
      </c>
      <c r="I740" s="6" t="s">
        <v>16</v>
      </c>
      <c r="J740" s="14">
        <f>IF(JCIMS!J740&gt;=0,JCIMS!J740/INDEX(CIMS!J$4:J$41,MATCH("Generic Fuels"&amp;$E740,CIMS!$W$4:$W$41,0)),1)</f>
        <v>1</v>
      </c>
      <c r="K740" s="14">
        <f>IF(JCIMS!K740&gt;=0,JCIMS!K740/INDEX(CIMS!K$4:K$41,MATCH("Generic Fuels"&amp;$E740,CIMS!$W$4:$W$41,0)),1)</f>
        <v>1</v>
      </c>
      <c r="L740" s="14">
        <f>IF(JCIMS!L740&gt;=0,JCIMS!L740/INDEX(CIMS!L$4:L$41,MATCH("Generic Fuels"&amp;$E740,CIMS!$W$4:$W$41,0)),1)</f>
        <v>1</v>
      </c>
      <c r="M740" s="14">
        <f>IF(JCIMS!M740&gt;=0,JCIMS!M740/INDEX(CIMS!M$4:M$41,MATCH("Generic Fuels"&amp;$E740,CIMS!$W$4:$W$41,0)),1)</f>
        <v>1</v>
      </c>
      <c r="N740" s="14">
        <f>IF(JCIMS!N740&gt;=0,JCIMS!N740/INDEX(CIMS!N$4:N$41,MATCH("Generic Fuels"&amp;$E740,CIMS!$W$4:$W$41,0)),1)</f>
        <v>1</v>
      </c>
      <c r="O740" s="14">
        <f>IF(JCIMS!O740&gt;=0,JCIMS!O740/INDEX(CIMS!O$4:O$41,MATCH("Generic Fuels"&amp;$E740,CIMS!$W$4:$W$41,0)),1)</f>
        <v>1</v>
      </c>
      <c r="P740" s="14">
        <f>IF(JCIMS!P740&gt;=0,JCIMS!P740/INDEX(CIMS!P$4:P$41,MATCH("Generic Fuels"&amp;$E740,CIMS!$W$4:$W$41,0)),1)</f>
        <v>1</v>
      </c>
      <c r="Q740" s="14">
        <f>IF(JCIMS!Q740&gt;=0,JCIMS!Q740/INDEX(CIMS!Q$4:Q$41,MATCH("Generic Fuels"&amp;$E740,CIMS!$W$4:$W$41,0)),1)</f>
        <v>1</v>
      </c>
      <c r="R740" s="14">
        <f>IF(JCIMS!R740&gt;=0,JCIMS!R740/INDEX(CIMS!R$4:R$41,MATCH("Generic Fuels"&amp;$E740,CIMS!$W$4:$W$41,0)),1)</f>
        <v>1</v>
      </c>
      <c r="S740" s="14">
        <f>IF(JCIMS!S740&gt;=0,JCIMS!S740/INDEX(CIMS!S$4:S$41,MATCH("Generic Fuels"&amp;$E740,CIMS!$W$4:$W$41,0)),1)</f>
        <v>1</v>
      </c>
      <c r="T740" s="14">
        <f>IF(JCIMS!T740&gt;=0,JCIMS!T740/INDEX(CIMS!T$4:T$41,MATCH("Generic Fuels"&amp;$E740,CIMS!$W$4:$W$41,0)),1)</f>
        <v>1</v>
      </c>
      <c r="V740" t="str">
        <f t="shared" si="13"/>
        <v>AtlanticResidentialRefinery Fuel Gas</v>
      </c>
    </row>
    <row r="741" spans="3:22" x14ac:dyDescent="0.25">
      <c r="C741" s="6" t="s">
        <v>52</v>
      </c>
      <c r="D741" s="6" t="s">
        <v>48</v>
      </c>
      <c r="E741" t="s">
        <v>34</v>
      </c>
      <c r="F741" s="6">
        <v>2005</v>
      </c>
      <c r="G741" s="6" t="s">
        <v>14</v>
      </c>
      <c r="H741" s="6" t="s">
        <v>15</v>
      </c>
      <c r="I741" s="6" t="s">
        <v>16</v>
      </c>
      <c r="J741" s="14">
        <f>IF(JCIMS!J741&gt;=0,JCIMS!J741/INDEX(CIMS!J$4:J$41,MATCH("Generic Fuels"&amp;$E741,CIMS!$W$4:$W$41,0)),1)</f>
        <v>1</v>
      </c>
      <c r="K741" s="14">
        <f>IF(JCIMS!K741&gt;=0,JCIMS!K741/INDEX(CIMS!K$4:K$41,MATCH("Generic Fuels"&amp;$E741,CIMS!$W$4:$W$41,0)),1)</f>
        <v>1</v>
      </c>
      <c r="L741" s="14">
        <f>IF(JCIMS!L741&gt;=0,JCIMS!L741/INDEX(CIMS!L$4:L$41,MATCH("Generic Fuels"&amp;$E741,CIMS!$W$4:$W$41,0)),1)</f>
        <v>1</v>
      </c>
      <c r="M741" s="14">
        <f>IF(JCIMS!M741&gt;=0,JCIMS!M741/INDEX(CIMS!M$4:M$41,MATCH("Generic Fuels"&amp;$E741,CIMS!$W$4:$W$41,0)),1)</f>
        <v>1</v>
      </c>
      <c r="N741" s="14">
        <f>IF(JCIMS!N741&gt;=0,JCIMS!N741/INDEX(CIMS!N$4:N$41,MATCH("Generic Fuels"&amp;$E741,CIMS!$W$4:$W$41,0)),1)</f>
        <v>1</v>
      </c>
      <c r="O741" s="14">
        <f>IF(JCIMS!O741&gt;=0,JCIMS!O741/INDEX(CIMS!O$4:O$41,MATCH("Generic Fuels"&amp;$E741,CIMS!$W$4:$W$41,0)),1)</f>
        <v>1</v>
      </c>
      <c r="P741" s="14">
        <f>IF(JCIMS!P741&gt;=0,JCIMS!P741/INDEX(CIMS!P$4:P$41,MATCH("Generic Fuels"&amp;$E741,CIMS!$W$4:$W$41,0)),1)</f>
        <v>1</v>
      </c>
      <c r="Q741" s="14">
        <f>IF(JCIMS!Q741&gt;=0,JCIMS!Q741/INDEX(CIMS!Q$4:Q$41,MATCH("Generic Fuels"&amp;$E741,CIMS!$W$4:$W$41,0)),1)</f>
        <v>1</v>
      </c>
      <c r="R741" s="14">
        <f>IF(JCIMS!R741&gt;=0,JCIMS!R741/INDEX(CIMS!R$4:R$41,MATCH("Generic Fuels"&amp;$E741,CIMS!$W$4:$W$41,0)),1)</f>
        <v>1</v>
      </c>
      <c r="S741" s="14">
        <f>IF(JCIMS!S741&gt;=0,JCIMS!S741/INDEX(CIMS!S$4:S$41,MATCH("Generic Fuels"&amp;$E741,CIMS!$W$4:$W$41,0)),1)</f>
        <v>1</v>
      </c>
      <c r="T741" s="14">
        <f>IF(JCIMS!T741&gt;=0,JCIMS!T741/INDEX(CIMS!T$4:T$41,MATCH("Generic Fuels"&amp;$E741,CIMS!$W$4:$W$41,0)),1)</f>
        <v>1</v>
      </c>
      <c r="V741" t="str">
        <f t="shared" si="13"/>
        <v>AtlanticResidentialUranium</v>
      </c>
    </row>
    <row r="742" spans="3:22" x14ac:dyDescent="0.25">
      <c r="C742" s="6" t="s">
        <v>52</v>
      </c>
      <c r="D742" s="6" t="s">
        <v>48</v>
      </c>
      <c r="E742" t="s">
        <v>35</v>
      </c>
      <c r="F742" s="6">
        <v>2005</v>
      </c>
      <c r="G742" s="6" t="s">
        <v>14</v>
      </c>
      <c r="H742" s="6" t="s">
        <v>15</v>
      </c>
      <c r="I742" s="6" t="s">
        <v>16</v>
      </c>
      <c r="J742" s="14">
        <f>IF(JCIMS!J742&gt;=0,JCIMS!J742/INDEX(CIMS!J$4:J$41,MATCH("Generic Fuels"&amp;$E742,CIMS!$W$4:$W$41,0)),1)</f>
        <v>1</v>
      </c>
      <c r="K742" s="14">
        <f>IF(JCIMS!K742&gt;=0,JCIMS!K742/INDEX(CIMS!K$4:K$41,MATCH("Generic Fuels"&amp;$E742,CIMS!$W$4:$W$41,0)),1)</f>
        <v>1</v>
      </c>
      <c r="L742" s="14">
        <f>IF(JCIMS!L742&gt;=0,JCIMS!L742/INDEX(CIMS!L$4:L$41,MATCH("Generic Fuels"&amp;$E742,CIMS!$W$4:$W$41,0)),1)</f>
        <v>1</v>
      </c>
      <c r="M742" s="14">
        <f>IF(JCIMS!M742&gt;=0,JCIMS!M742/INDEX(CIMS!M$4:M$41,MATCH("Generic Fuels"&amp;$E742,CIMS!$W$4:$W$41,0)),1)</f>
        <v>1</v>
      </c>
      <c r="N742" s="14">
        <f>IF(JCIMS!N742&gt;=0,JCIMS!N742/INDEX(CIMS!N$4:N$41,MATCH("Generic Fuels"&amp;$E742,CIMS!$W$4:$W$41,0)),1)</f>
        <v>1</v>
      </c>
      <c r="O742" s="14">
        <f>IF(JCIMS!O742&gt;=0,JCIMS!O742/INDEX(CIMS!O$4:O$41,MATCH("Generic Fuels"&amp;$E742,CIMS!$W$4:$W$41,0)),1)</f>
        <v>1</v>
      </c>
      <c r="P742" s="14">
        <f>IF(JCIMS!P742&gt;=0,JCIMS!P742/INDEX(CIMS!P$4:P$41,MATCH("Generic Fuels"&amp;$E742,CIMS!$W$4:$W$41,0)),1)</f>
        <v>1</v>
      </c>
      <c r="Q742" s="14">
        <f>IF(JCIMS!Q742&gt;=0,JCIMS!Q742/INDEX(CIMS!Q$4:Q$41,MATCH("Generic Fuels"&amp;$E742,CIMS!$W$4:$W$41,0)),1)</f>
        <v>1</v>
      </c>
      <c r="R742" s="14">
        <f>IF(JCIMS!R742&gt;=0,JCIMS!R742/INDEX(CIMS!R$4:R$41,MATCH("Generic Fuels"&amp;$E742,CIMS!$W$4:$W$41,0)),1)</f>
        <v>1</v>
      </c>
      <c r="S742" s="14">
        <f>IF(JCIMS!S742&gt;=0,JCIMS!S742/INDEX(CIMS!S$4:S$41,MATCH("Generic Fuels"&amp;$E742,CIMS!$W$4:$W$41,0)),1)</f>
        <v>1</v>
      </c>
      <c r="T742" s="14">
        <f>IF(JCIMS!T742&gt;=0,JCIMS!T742/INDEX(CIMS!T$4:T$41,MATCH("Generic Fuels"&amp;$E742,CIMS!$W$4:$W$41,0)),1)</f>
        <v>1</v>
      </c>
      <c r="V742" t="str">
        <f t="shared" si="13"/>
        <v>AtlanticResidentialWaste Fuel</v>
      </c>
    </row>
    <row r="743" spans="3:22" x14ac:dyDescent="0.25">
      <c r="C743" s="6" t="s">
        <v>52</v>
      </c>
      <c r="D743" s="6" t="s">
        <v>48</v>
      </c>
      <c r="E743" t="s">
        <v>36</v>
      </c>
      <c r="F743" s="6">
        <v>2005</v>
      </c>
      <c r="G743" s="6" t="s">
        <v>14</v>
      </c>
      <c r="H743" s="6" t="s">
        <v>15</v>
      </c>
      <c r="I743" s="6" t="s">
        <v>16</v>
      </c>
      <c r="J743" s="14">
        <f>IF(JCIMS!J743&gt;=0,JCIMS!J743/INDEX(CIMS!J$4:J$41,MATCH("Generic Fuels"&amp;$E743,CIMS!$W$4:$W$41,0)),1)</f>
        <v>8.1586911566489491</v>
      </c>
      <c r="K743" s="14">
        <f>IF(JCIMS!K743&gt;=0,JCIMS!K743/INDEX(CIMS!K$4:K$41,MATCH("Generic Fuels"&amp;$E743,CIMS!$W$4:$W$41,0)),1)</f>
        <v>10</v>
      </c>
      <c r="L743" s="14">
        <f>IF(JCIMS!L743&gt;=0,JCIMS!L743/INDEX(CIMS!L$4:L$41,MATCH("Generic Fuels"&amp;$E743,CIMS!$W$4:$W$41,0)),1)</f>
        <v>32.445252720457859</v>
      </c>
      <c r="M743" s="14">
        <f>IF(JCIMS!M743&gt;=0,JCIMS!M743/INDEX(CIMS!M$4:M$41,MATCH("Generic Fuels"&amp;$E743,CIMS!$W$4:$W$41,0)),1)</f>
        <v>32.445252720457859</v>
      </c>
      <c r="N743" s="14">
        <f>IF(JCIMS!N743&gt;=0,JCIMS!N743/INDEX(CIMS!N$4:N$41,MATCH("Generic Fuels"&amp;$E743,CIMS!$W$4:$W$41,0)),1)</f>
        <v>32.445252720457859</v>
      </c>
      <c r="O743" s="14">
        <f>IF(JCIMS!O743&gt;=0,JCIMS!O743/INDEX(CIMS!O$4:O$41,MATCH("Generic Fuels"&amp;$E743,CIMS!$W$4:$W$41,0)),1)</f>
        <v>32.445252720457859</v>
      </c>
      <c r="P743" s="14">
        <f>IF(JCIMS!P743&gt;=0,JCIMS!P743/INDEX(CIMS!P$4:P$41,MATCH("Generic Fuels"&amp;$E743,CIMS!$W$4:$W$41,0)),1)</f>
        <v>32.445252720457859</v>
      </c>
      <c r="Q743" s="14">
        <f>IF(JCIMS!Q743&gt;=0,JCIMS!Q743/INDEX(CIMS!Q$4:Q$41,MATCH("Generic Fuels"&amp;$E743,CIMS!$W$4:$W$41,0)),1)</f>
        <v>32.445252720457859</v>
      </c>
      <c r="R743" s="14">
        <f>IF(JCIMS!R743&gt;=0,JCIMS!R743/INDEX(CIMS!R$4:R$41,MATCH("Generic Fuels"&amp;$E743,CIMS!$W$4:$W$41,0)),1)</f>
        <v>32.445252720457859</v>
      </c>
      <c r="S743" s="14">
        <f>IF(JCIMS!S743&gt;=0,JCIMS!S743/INDEX(CIMS!S$4:S$41,MATCH("Generic Fuels"&amp;$E743,CIMS!$W$4:$W$41,0)),1)</f>
        <v>32.445252720457859</v>
      </c>
      <c r="T743" s="14">
        <f>IF(JCIMS!T743&gt;=0,JCIMS!T743/INDEX(CIMS!T$4:T$41,MATCH("Generic Fuels"&amp;$E743,CIMS!$W$4:$W$41,0)),1)</f>
        <v>32.445252720457859</v>
      </c>
      <c r="V743" t="str">
        <f t="shared" si="13"/>
        <v>AtlanticResidentialSolid Biomass</v>
      </c>
    </row>
    <row r="744" spans="3:22" x14ac:dyDescent="0.25">
      <c r="C744" s="6" t="s">
        <v>52</v>
      </c>
      <c r="D744" s="6" t="s">
        <v>49</v>
      </c>
      <c r="E744" t="s">
        <v>13</v>
      </c>
      <c r="F744" s="6">
        <v>2005</v>
      </c>
      <c r="G744" s="6" t="s">
        <v>14</v>
      </c>
      <c r="H744" s="6" t="s">
        <v>15</v>
      </c>
      <c r="I744" s="6" t="s">
        <v>16</v>
      </c>
      <c r="J744" s="16">
        <f>IF(JCIMS!J744&gt;=0,JCIMS!J744/INDEX(CIMS!J$4:J$41,MATCH($C744&amp;$E744,CIMS!$W$4:$W$41,0)),1)</f>
        <v>1.1859292965227264</v>
      </c>
      <c r="K744" s="16">
        <f>IF(JCIMS!K744&gt;=0,JCIMS!K744/INDEX(CIMS!K$4:K$41,MATCH($C744&amp;$E744,CIMS!$W$4:$W$41,0)),1)</f>
        <v>1.4641707574269407</v>
      </c>
      <c r="L744" s="16">
        <f>IF(JCIMS!L744&gt;=0,JCIMS!L744/INDEX(CIMS!L$4:L$41,MATCH($C744&amp;$E744,CIMS!$W$4:$W$41,0)),1)</f>
        <v>1.8918582319297195</v>
      </c>
      <c r="M744" s="16">
        <f>IF(JCIMS!M744&gt;=0,JCIMS!M744/INDEX(CIMS!M$4:M$41,MATCH($C744&amp;$E744,CIMS!$W$4:$W$41,0)),1)</f>
        <v>2.0665057566478215</v>
      </c>
      <c r="N744" s="16">
        <f>IF(JCIMS!N744&gt;=0,JCIMS!N744/INDEX(CIMS!N$4:N$41,MATCH($C744&amp;$E744,CIMS!$W$4:$W$41,0)),1)</f>
        <v>2.174590045216251</v>
      </c>
      <c r="O744" s="16">
        <f>IF(JCIMS!O744&gt;=0,JCIMS!O744/INDEX(CIMS!O$4:O$41,MATCH($C744&amp;$E744,CIMS!$W$4:$W$41,0)),1)</f>
        <v>2.8195364134317438</v>
      </c>
      <c r="P744" s="16">
        <f>IF(JCIMS!P744&gt;=0,JCIMS!P744/INDEX(CIMS!P$4:P$41,MATCH($C744&amp;$E744,CIMS!$W$4:$W$41,0)),1)</f>
        <v>2.7028332359851825</v>
      </c>
      <c r="Q744" s="16">
        <f>IF(JCIMS!Q744&gt;=0,JCIMS!Q744/INDEX(CIMS!Q$4:Q$41,MATCH($C744&amp;$E744,CIMS!$W$4:$W$41,0)),1)</f>
        <v>2.6032021099422082</v>
      </c>
      <c r="R744" s="16">
        <f>IF(JCIMS!R744&gt;=0,JCIMS!R744/INDEX(CIMS!R$4:R$41,MATCH($C744&amp;$E744,CIMS!$W$4:$W$41,0)),1)</f>
        <v>2.5072663061659219</v>
      </c>
      <c r="S744" s="16">
        <f>IF(JCIMS!S744&gt;=0,JCIMS!S744/INDEX(CIMS!S$4:S$41,MATCH($C744&amp;$E744,CIMS!$W$4:$W$41,0)),1)</f>
        <v>2.505629929991247</v>
      </c>
      <c r="T744" s="16">
        <f>IF(JCIMS!T744&gt;=0,JCIMS!T744/INDEX(CIMS!T$4:T$41,MATCH($C744&amp;$E744,CIMS!$W$4:$W$41,0)),1)</f>
        <v>2.5055422293972227</v>
      </c>
      <c r="V744" t="str">
        <f t="shared" si="13"/>
        <v>AtlanticTransportation FreightBiodiesel</v>
      </c>
    </row>
    <row r="745" spans="3:22" x14ac:dyDescent="0.25">
      <c r="C745" s="6" t="s">
        <v>52</v>
      </c>
      <c r="D745" s="6" t="s">
        <v>49</v>
      </c>
      <c r="E745" t="s">
        <v>17</v>
      </c>
      <c r="F745" s="6">
        <v>2005</v>
      </c>
      <c r="G745" s="6" t="s">
        <v>14</v>
      </c>
      <c r="H745" s="6" t="s">
        <v>15</v>
      </c>
      <c r="I745" s="6" t="s">
        <v>16</v>
      </c>
      <c r="J745" s="16">
        <f>IF(JCIMS!J745&gt;=0,JCIMS!J745/INDEX(CIMS!J$4:J$41,MATCH($C745&amp;$E745,CIMS!$W$4:$W$41,0)),1)</f>
        <v>0.94324910323454214</v>
      </c>
      <c r="K745" s="16">
        <f>IF(JCIMS!K745&gt;=0,JCIMS!K745/INDEX(CIMS!K$4:K$41,MATCH($C745&amp;$E745,CIMS!$W$4:$W$41,0)),1)</f>
        <v>1.1883519773815623</v>
      </c>
      <c r="L745" s="16">
        <f>IF(JCIMS!L745&gt;=0,JCIMS!L745/INDEX(CIMS!L$4:L$41,MATCH($C745&amp;$E745,CIMS!$W$4:$W$41,0)),1)</f>
        <v>1.3349081504631948</v>
      </c>
      <c r="M745" s="16">
        <f>IF(JCIMS!M745&gt;=0,JCIMS!M745/INDEX(CIMS!M$4:M$41,MATCH($C745&amp;$E745,CIMS!$W$4:$W$41,0)),1)</f>
        <v>1.6295508536047081</v>
      </c>
      <c r="N745" s="16">
        <f>IF(JCIMS!N745&gt;=0,JCIMS!N745/INDEX(CIMS!N$4:N$41,MATCH($C745&amp;$E745,CIMS!$W$4:$W$41,0)),1)</f>
        <v>1.7103349292650372</v>
      </c>
      <c r="O745" s="16">
        <f>IF(JCIMS!O745&gt;=0,JCIMS!O745/INDEX(CIMS!O$4:O$41,MATCH($C745&amp;$E745,CIMS!$W$4:$W$41,0)),1)</f>
        <v>1.7586043127961632</v>
      </c>
      <c r="P745" s="16">
        <f>IF(JCIMS!P745&gt;=0,JCIMS!P745/INDEX(CIMS!P$4:P$41,MATCH($C745&amp;$E745,CIMS!$W$4:$W$41,0)),1)</f>
        <v>1.9443320733310101</v>
      </c>
      <c r="Q745" s="16">
        <f>IF(JCIMS!Q745&gt;=0,JCIMS!Q745/INDEX(CIMS!Q$4:Q$41,MATCH($C745&amp;$E745,CIMS!$W$4:$W$41,0)),1)</f>
        <v>1.9905785757411154</v>
      </c>
      <c r="R745" s="16">
        <f>IF(JCIMS!R745&gt;=0,JCIMS!R745/INDEX(CIMS!R$4:R$41,MATCH($C745&amp;$E745,CIMS!$W$4:$W$41,0)),1)</f>
        <v>1.9637059643385528</v>
      </c>
      <c r="S745" s="16">
        <f>IF(JCIMS!S745&gt;=0,JCIMS!S745/INDEX(CIMS!S$4:S$41,MATCH($C745&amp;$E745,CIMS!$W$4:$W$41,0)),1)</f>
        <v>1.9826163852415388</v>
      </c>
      <c r="T745" s="16">
        <f>IF(JCIMS!T745&gt;=0,JCIMS!T745/INDEX(CIMS!T$4:T$41,MATCH($C745&amp;$E745,CIMS!$W$4:$W$41,0)),1)</f>
        <v>2.006024100016532</v>
      </c>
      <c r="V745" t="str">
        <f t="shared" si="13"/>
        <v>AtlanticTransportation FreightElectricity</v>
      </c>
    </row>
    <row r="746" spans="3:22" x14ac:dyDescent="0.25">
      <c r="C746" s="6" t="s">
        <v>52</v>
      </c>
      <c r="D746" s="6" t="s">
        <v>49</v>
      </c>
      <c r="E746" t="s">
        <v>18</v>
      </c>
      <c r="F746" s="6">
        <v>2005</v>
      </c>
      <c r="G746" s="6" t="s">
        <v>14</v>
      </c>
      <c r="H746" s="6" t="s">
        <v>15</v>
      </c>
      <c r="I746" s="6" t="s">
        <v>16</v>
      </c>
      <c r="J746" s="16">
        <f>IF(JCIMS!J746&gt;=0,JCIMS!J746/INDEX(CIMS!J$4:J$41,MATCH($C746&amp;$E746,CIMS!$W$4:$W$41,0)),1)</f>
        <v>1</v>
      </c>
      <c r="K746" s="16">
        <f>IF(JCIMS!K746&gt;=0,JCIMS!K746/INDEX(CIMS!K$4:K$41,MATCH($C746&amp;$E746,CIMS!$W$4:$W$41,0)),1)</f>
        <v>1</v>
      </c>
      <c r="L746" s="16">
        <f>IF(JCIMS!L746&gt;=0,JCIMS!L746/INDEX(CIMS!L$4:L$41,MATCH($C746&amp;$E746,CIMS!$W$4:$W$41,0)),1)</f>
        <v>1</v>
      </c>
      <c r="M746" s="16">
        <f>IF(JCIMS!M746&gt;=0,JCIMS!M746/INDEX(CIMS!M$4:M$41,MATCH($C746&amp;$E746,CIMS!$W$4:$W$41,0)),1)</f>
        <v>1</v>
      </c>
      <c r="N746" s="16">
        <f>IF(JCIMS!N746&gt;=0,JCIMS!N746/INDEX(CIMS!N$4:N$41,MATCH($C746&amp;$E746,CIMS!$W$4:$W$41,0)),1)</f>
        <v>1</v>
      </c>
      <c r="O746" s="16">
        <f>IF(JCIMS!O746&gt;=0,JCIMS!O746/INDEX(CIMS!O$4:O$41,MATCH($C746&amp;$E746,CIMS!$W$4:$W$41,0)),1)</f>
        <v>1</v>
      </c>
      <c r="P746" s="16">
        <f>IF(JCIMS!P746&gt;=0,JCIMS!P746/INDEX(CIMS!P$4:P$41,MATCH($C746&amp;$E746,CIMS!$W$4:$W$41,0)),1)</f>
        <v>1</v>
      </c>
      <c r="Q746" s="16">
        <f>IF(JCIMS!Q746&gt;=0,JCIMS!Q746/INDEX(CIMS!Q$4:Q$41,MATCH($C746&amp;$E746,CIMS!$W$4:$W$41,0)),1)</f>
        <v>1</v>
      </c>
      <c r="R746" s="16">
        <f>IF(JCIMS!R746&gt;=0,JCIMS!R746/INDEX(CIMS!R$4:R$41,MATCH($C746&amp;$E746,CIMS!$W$4:$W$41,0)),1)</f>
        <v>1</v>
      </c>
      <c r="S746" s="16">
        <f>IF(JCIMS!S746&gt;=0,JCIMS!S746/INDEX(CIMS!S$4:S$41,MATCH($C746&amp;$E746,CIMS!$W$4:$W$41,0)),1)</f>
        <v>1</v>
      </c>
      <c r="T746" s="16">
        <f>IF(JCIMS!T746&gt;=0,JCIMS!T746/INDEX(CIMS!T$4:T$41,MATCH($C746&amp;$E746,CIMS!$W$4:$W$41,0)),1)</f>
        <v>1</v>
      </c>
      <c r="V746" t="str">
        <f t="shared" si="13"/>
        <v>AtlanticTransportation FreightEthanol</v>
      </c>
    </row>
    <row r="747" spans="3:22" x14ac:dyDescent="0.25">
      <c r="C747" s="6" t="s">
        <v>52</v>
      </c>
      <c r="D747" s="6" t="s">
        <v>49</v>
      </c>
      <c r="E747" t="s">
        <v>20</v>
      </c>
      <c r="F747" s="6">
        <v>2005</v>
      </c>
      <c r="G747" s="6" t="s">
        <v>14</v>
      </c>
      <c r="H747" s="6" t="s">
        <v>15</v>
      </c>
      <c r="I747" s="6" t="s">
        <v>16</v>
      </c>
      <c r="J747" s="14">
        <f>IF(JCIMS!J747&gt;=0,JCIMS!J747/INDEX(CIMS!J$4:J$41,MATCH("Generic Fuels"&amp;$E747,CIMS!$W$4:$W$41,0)),1)</f>
        <v>1.0623863246621983</v>
      </c>
      <c r="K747" s="14">
        <f>IF(JCIMS!K747&gt;=0,JCIMS!K747/INDEX(CIMS!K$4:K$41,MATCH("Generic Fuels"&amp;$E747,CIMS!$W$4:$W$41,0)),1)</f>
        <v>1.0767300724948414</v>
      </c>
      <c r="L747" s="14">
        <f>IF(JCIMS!L747&gt;=0,JCIMS!L747/INDEX(CIMS!L$4:L$41,MATCH("Generic Fuels"&amp;$E747,CIMS!$W$4:$W$41,0)),1)</f>
        <v>1.0369685955197436</v>
      </c>
      <c r="M747" s="14">
        <f>IF(JCIMS!M747&gt;=0,JCIMS!M747/INDEX(CIMS!M$4:M$41,MATCH("Generic Fuels"&amp;$E747,CIMS!$W$4:$W$41,0)),1)</f>
        <v>1.0708861122499036</v>
      </c>
      <c r="N747" s="14">
        <f>IF(JCIMS!N747&gt;=0,JCIMS!N747/INDEX(CIMS!N$4:N$41,MATCH("Generic Fuels"&amp;$E747,CIMS!$W$4:$W$41,0)),1)</f>
        <v>1.0631590297036535</v>
      </c>
      <c r="O747" s="14">
        <f>IF(JCIMS!O747&gt;=0,JCIMS!O747/INDEX(CIMS!O$4:O$41,MATCH("Generic Fuels"&amp;$E747,CIMS!$W$4:$W$41,0)),1)</f>
        <v>1.0571244722405044</v>
      </c>
      <c r="P747" s="14">
        <f>IF(JCIMS!P747&gt;=0,JCIMS!P747/INDEX(CIMS!P$4:P$41,MATCH("Generic Fuels"&amp;$E747,CIMS!$W$4:$W$41,0)),1)</f>
        <v>1.0523474680408234</v>
      </c>
      <c r="Q747" s="14">
        <f>IF(JCIMS!Q747&gt;=0,JCIMS!Q747/INDEX(CIMS!Q$4:Q$41,MATCH("Generic Fuels"&amp;$E747,CIMS!$W$4:$W$41,0)),1)</f>
        <v>1.0505768051249535</v>
      </c>
      <c r="R747" s="14">
        <f>IF(JCIMS!R747&gt;=0,JCIMS!R747/INDEX(CIMS!R$4:R$41,MATCH("Generic Fuels"&amp;$E747,CIMS!$W$4:$W$41,0)),1)</f>
        <v>1.0472584248839683</v>
      </c>
      <c r="S747" s="14">
        <f>IF(JCIMS!S747&gt;=0,JCIMS!S747/INDEX(CIMS!S$4:S$41,MATCH("Generic Fuels"&amp;$E747,CIMS!$W$4:$W$41,0)),1)</f>
        <v>1.0472584248839683</v>
      </c>
      <c r="T747" s="14">
        <f>IF(JCIMS!T747&gt;=0,JCIMS!T747/INDEX(CIMS!T$4:T$41,MATCH("Generic Fuels"&amp;$E747,CIMS!$W$4:$W$41,0)),1)</f>
        <v>1.0472584248839683</v>
      </c>
      <c r="V747" t="str">
        <f t="shared" si="13"/>
        <v>AtlanticTransportation FreightJet Fuel</v>
      </c>
    </row>
    <row r="748" spans="3:22" x14ac:dyDescent="0.25">
      <c r="C748" s="6" t="s">
        <v>52</v>
      </c>
      <c r="D748" s="6" t="s">
        <v>49</v>
      </c>
      <c r="E748" t="s">
        <v>21</v>
      </c>
      <c r="F748" s="6">
        <v>2005</v>
      </c>
      <c r="G748" s="6" t="s">
        <v>14</v>
      </c>
      <c r="H748" s="6" t="s">
        <v>15</v>
      </c>
      <c r="I748" s="6" t="s">
        <v>16</v>
      </c>
      <c r="J748" s="14">
        <f>IF(JCIMS!J748&gt;=0,JCIMS!J748/INDEX(CIMS!J$4:J$41,MATCH("Generic Fuels"&amp;$E748,CIMS!$W$4:$W$41,0)),1)</f>
        <v>1</v>
      </c>
      <c r="K748" s="14">
        <f>IF(JCIMS!K748&gt;=0,JCIMS!K748/INDEX(CIMS!K$4:K$41,MATCH("Generic Fuels"&amp;$E748,CIMS!$W$4:$W$41,0)),1)</f>
        <v>1</v>
      </c>
      <c r="L748" s="14">
        <f>IF(JCIMS!L748&gt;=0,JCIMS!L748/INDEX(CIMS!L$4:L$41,MATCH("Generic Fuels"&amp;$E748,CIMS!$W$4:$W$41,0)),1)</f>
        <v>1</v>
      </c>
      <c r="M748" s="14">
        <f>IF(JCIMS!M748&gt;=0,JCIMS!M748/INDEX(CIMS!M$4:M$41,MATCH("Generic Fuels"&amp;$E748,CIMS!$W$4:$W$41,0)),1)</f>
        <v>1</v>
      </c>
      <c r="N748" s="14">
        <f>IF(JCIMS!N748&gt;=0,JCIMS!N748/INDEX(CIMS!N$4:N$41,MATCH("Generic Fuels"&amp;$E748,CIMS!$W$4:$W$41,0)),1)</f>
        <v>1</v>
      </c>
      <c r="O748" s="14">
        <f>IF(JCIMS!O748&gt;=0,JCIMS!O748/INDEX(CIMS!O$4:O$41,MATCH("Generic Fuels"&amp;$E748,CIMS!$W$4:$W$41,0)),1)</f>
        <v>1</v>
      </c>
      <c r="P748" s="14">
        <f>IF(JCIMS!P748&gt;=0,JCIMS!P748/INDEX(CIMS!P$4:P$41,MATCH("Generic Fuels"&amp;$E748,CIMS!$W$4:$W$41,0)),1)</f>
        <v>1</v>
      </c>
      <c r="Q748" s="14">
        <f>IF(JCIMS!Q748&gt;=0,JCIMS!Q748/INDEX(CIMS!Q$4:Q$41,MATCH("Generic Fuels"&amp;$E748,CIMS!$W$4:$W$41,0)),1)</f>
        <v>1</v>
      </c>
      <c r="R748" s="14">
        <f>IF(JCIMS!R748&gt;=0,JCIMS!R748/INDEX(CIMS!R$4:R$41,MATCH("Generic Fuels"&amp;$E748,CIMS!$W$4:$W$41,0)),1)</f>
        <v>1</v>
      </c>
      <c r="S748" s="14">
        <f>IF(JCIMS!S748&gt;=0,JCIMS!S748/INDEX(CIMS!S$4:S$41,MATCH("Generic Fuels"&amp;$E748,CIMS!$W$4:$W$41,0)),1)</f>
        <v>1</v>
      </c>
      <c r="T748" s="14">
        <f>IF(JCIMS!T748&gt;=0,JCIMS!T748/INDEX(CIMS!T$4:T$41,MATCH("Generic Fuels"&amp;$E748,CIMS!$W$4:$W$41,0)),1)</f>
        <v>1</v>
      </c>
      <c r="V748" t="str">
        <f t="shared" si="13"/>
        <v>AtlanticTransportation FreightBlack Liquor</v>
      </c>
    </row>
    <row r="749" spans="3:22" x14ac:dyDescent="0.25">
      <c r="C749" s="6" t="s">
        <v>52</v>
      </c>
      <c r="D749" s="6" t="s">
        <v>49</v>
      </c>
      <c r="E749" t="s">
        <v>22</v>
      </c>
      <c r="F749" s="6">
        <v>2005</v>
      </c>
      <c r="G749" s="6" t="s">
        <v>14</v>
      </c>
      <c r="H749" s="6" t="s">
        <v>15</v>
      </c>
      <c r="I749" s="6" t="s">
        <v>16</v>
      </c>
      <c r="J749" s="14">
        <f>IF(JCIMS!J749&gt;=0,JCIMS!J749/INDEX(CIMS!J$4:J$41,MATCH("Generic Fuels"&amp;$E749,CIMS!$W$4:$W$41,0)),1)</f>
        <v>1</v>
      </c>
      <c r="K749" s="14">
        <f>IF(JCIMS!K749&gt;=0,JCIMS!K749/INDEX(CIMS!K$4:K$41,MATCH("Generic Fuels"&amp;$E749,CIMS!$W$4:$W$41,0)),1)</f>
        <v>1</v>
      </c>
      <c r="L749" s="14">
        <f>IF(JCIMS!L749&gt;=0,JCIMS!L749/INDEX(CIMS!L$4:L$41,MATCH("Generic Fuels"&amp;$E749,CIMS!$W$4:$W$41,0)),1)</f>
        <v>1</v>
      </c>
      <c r="M749" s="14">
        <f>IF(JCIMS!M749&gt;=0,JCIMS!M749/INDEX(CIMS!M$4:M$41,MATCH("Generic Fuels"&amp;$E749,CIMS!$W$4:$W$41,0)),1)</f>
        <v>1</v>
      </c>
      <c r="N749" s="14">
        <f>IF(JCIMS!N749&gt;=0,JCIMS!N749/INDEX(CIMS!N$4:N$41,MATCH("Generic Fuels"&amp;$E749,CIMS!$W$4:$W$41,0)),1)</f>
        <v>1</v>
      </c>
      <c r="O749" s="14">
        <f>IF(JCIMS!O749&gt;=0,JCIMS!O749/INDEX(CIMS!O$4:O$41,MATCH("Generic Fuels"&amp;$E749,CIMS!$W$4:$W$41,0)),1)</f>
        <v>1</v>
      </c>
      <c r="P749" s="14">
        <f>IF(JCIMS!P749&gt;=0,JCIMS!P749/INDEX(CIMS!P$4:P$41,MATCH("Generic Fuels"&amp;$E749,CIMS!$W$4:$W$41,0)),1)</f>
        <v>1</v>
      </c>
      <c r="Q749" s="14">
        <f>IF(JCIMS!Q749&gt;=0,JCIMS!Q749/INDEX(CIMS!Q$4:Q$41,MATCH("Generic Fuels"&amp;$E749,CIMS!$W$4:$W$41,0)),1)</f>
        <v>1</v>
      </c>
      <c r="R749" s="14">
        <f>IF(JCIMS!R749&gt;=0,JCIMS!R749/INDEX(CIMS!R$4:R$41,MATCH("Generic Fuels"&amp;$E749,CIMS!$W$4:$W$41,0)),1)</f>
        <v>1</v>
      </c>
      <c r="S749" s="14">
        <f>IF(JCIMS!S749&gt;=0,JCIMS!S749/INDEX(CIMS!S$4:S$41,MATCH("Generic Fuels"&amp;$E749,CIMS!$W$4:$W$41,0)),1)</f>
        <v>1</v>
      </c>
      <c r="T749" s="14">
        <f>IF(JCIMS!T749&gt;=0,JCIMS!T749/INDEX(CIMS!T$4:T$41,MATCH("Generic Fuels"&amp;$E749,CIMS!$W$4:$W$41,0)),1)</f>
        <v>1</v>
      </c>
      <c r="V749" t="str">
        <f t="shared" si="13"/>
        <v>AtlanticTransportation FreightCoal</v>
      </c>
    </row>
    <row r="750" spans="3:22" x14ac:dyDescent="0.25">
      <c r="C750" s="6" t="s">
        <v>52</v>
      </c>
      <c r="D750" s="6" t="s">
        <v>49</v>
      </c>
      <c r="E750" t="s">
        <v>23</v>
      </c>
      <c r="F750" s="6">
        <v>2005</v>
      </c>
      <c r="G750" s="6" t="s">
        <v>14</v>
      </c>
      <c r="H750" s="6" t="s">
        <v>15</v>
      </c>
      <c r="I750" s="6" t="s">
        <v>16</v>
      </c>
      <c r="J750" s="14">
        <f>IF(JCIMS!J750&gt;=0,JCIMS!J750/INDEX(CIMS!J$4:J$41,MATCH("Generic Fuels"&amp;$E750,CIMS!$W$4:$W$41,0)),1)</f>
        <v>1</v>
      </c>
      <c r="K750" s="14">
        <f>IF(JCIMS!K750&gt;=0,JCIMS!K750/INDEX(CIMS!K$4:K$41,MATCH("Generic Fuels"&amp;$E750,CIMS!$W$4:$W$41,0)),1)</f>
        <v>1</v>
      </c>
      <c r="L750" s="14">
        <f>IF(JCIMS!L750&gt;=0,JCIMS!L750/INDEX(CIMS!L$4:L$41,MATCH("Generic Fuels"&amp;$E750,CIMS!$W$4:$W$41,0)),1)</f>
        <v>1</v>
      </c>
      <c r="M750" s="14">
        <f>IF(JCIMS!M750&gt;=0,JCIMS!M750/INDEX(CIMS!M$4:M$41,MATCH("Generic Fuels"&amp;$E750,CIMS!$W$4:$W$41,0)),1)</f>
        <v>1</v>
      </c>
      <c r="N750" s="14">
        <f>IF(JCIMS!N750&gt;=0,JCIMS!N750/INDEX(CIMS!N$4:N$41,MATCH("Generic Fuels"&amp;$E750,CIMS!$W$4:$W$41,0)),1)</f>
        <v>1</v>
      </c>
      <c r="O750" s="14">
        <f>IF(JCIMS!O750&gt;=0,JCIMS!O750/INDEX(CIMS!O$4:O$41,MATCH("Generic Fuels"&amp;$E750,CIMS!$W$4:$W$41,0)),1)</f>
        <v>1</v>
      </c>
      <c r="P750" s="14">
        <f>IF(JCIMS!P750&gt;=0,JCIMS!P750/INDEX(CIMS!P$4:P$41,MATCH("Generic Fuels"&amp;$E750,CIMS!$W$4:$W$41,0)),1)</f>
        <v>1</v>
      </c>
      <c r="Q750" s="14">
        <f>IF(JCIMS!Q750&gt;=0,JCIMS!Q750/INDEX(CIMS!Q$4:Q$41,MATCH("Generic Fuels"&amp;$E750,CIMS!$W$4:$W$41,0)),1)</f>
        <v>1</v>
      </c>
      <c r="R750" s="14">
        <f>IF(JCIMS!R750&gt;=0,JCIMS!R750/INDEX(CIMS!R$4:R$41,MATCH("Generic Fuels"&amp;$E750,CIMS!$W$4:$W$41,0)),1)</f>
        <v>1</v>
      </c>
      <c r="S750" s="14">
        <f>IF(JCIMS!S750&gt;=0,JCIMS!S750/INDEX(CIMS!S$4:S$41,MATCH("Generic Fuels"&amp;$E750,CIMS!$W$4:$W$41,0)),1)</f>
        <v>1</v>
      </c>
      <c r="T750" s="14">
        <f>IF(JCIMS!T750&gt;=0,JCIMS!T750/INDEX(CIMS!T$4:T$41,MATCH("Generic Fuels"&amp;$E750,CIMS!$W$4:$W$41,0)),1)</f>
        <v>1</v>
      </c>
      <c r="V750" t="str">
        <f t="shared" si="13"/>
        <v>AtlanticTransportation FreightCoke</v>
      </c>
    </row>
    <row r="751" spans="3:22" x14ac:dyDescent="0.25">
      <c r="C751" s="6" t="s">
        <v>52</v>
      </c>
      <c r="D751" s="6" t="s">
        <v>49</v>
      </c>
      <c r="E751" t="s">
        <v>24</v>
      </c>
      <c r="F751" s="6">
        <v>2005</v>
      </c>
      <c r="G751" s="6" t="s">
        <v>14</v>
      </c>
      <c r="H751" s="6" t="s">
        <v>15</v>
      </c>
      <c r="I751" s="6" t="s">
        <v>16</v>
      </c>
      <c r="J751" s="14">
        <f>IF(JCIMS!J751&gt;=0,JCIMS!J751/INDEX(CIMS!J$4:J$41,MATCH("Generic Fuels"&amp;$E751,CIMS!$W$4:$W$41,0)),1)</f>
        <v>0.72194402089114029</v>
      </c>
      <c r="K751" s="14">
        <f>IF(JCIMS!K751&gt;=0,JCIMS!K751/INDEX(CIMS!K$4:K$41,MATCH("Generic Fuels"&amp;$E751,CIMS!$W$4:$W$41,0)),1)</f>
        <v>0.70254115380263515</v>
      </c>
      <c r="L751" s="14">
        <f>IF(JCIMS!L751&gt;=0,JCIMS!L751/INDEX(CIMS!L$4:L$41,MATCH("Generic Fuels"&amp;$E751,CIMS!$W$4:$W$41,0)),1)</f>
        <v>0.59340884841363106</v>
      </c>
      <c r="M751" s="14">
        <f>IF(JCIMS!M751&gt;=0,JCIMS!M751/INDEX(CIMS!M$4:M$41,MATCH("Generic Fuels"&amp;$E751,CIMS!$W$4:$W$41,0)),1)</f>
        <v>0.61879224779749709</v>
      </c>
      <c r="N751" s="14">
        <f>IF(JCIMS!N751&gt;=0,JCIMS!N751/INDEX(CIMS!N$4:N$41,MATCH("Generic Fuels"&amp;$E751,CIMS!$W$4:$W$41,0)),1)</f>
        <v>0.71449316257542594</v>
      </c>
      <c r="O751" s="14">
        <f>IF(JCIMS!O751&gt;=0,JCIMS!O751/INDEX(CIMS!O$4:O$41,MATCH("Generic Fuels"&amp;$E751,CIMS!$W$4:$W$41,0)),1)</f>
        <v>0.78348523026601191</v>
      </c>
      <c r="P751" s="14">
        <f>IF(JCIMS!P751&gt;=0,JCIMS!P751/INDEX(CIMS!P$4:P$41,MATCH("Generic Fuels"&amp;$E751,CIMS!$W$4:$W$41,0)),1)</f>
        <v>0.84318415357994114</v>
      </c>
      <c r="Q751" s="14">
        <f>IF(JCIMS!Q751&gt;=0,JCIMS!Q751/INDEX(CIMS!Q$4:Q$41,MATCH("Generic Fuels"&amp;$E751,CIMS!$W$4:$W$41,0)),1)</f>
        <v>0.89297335128614341</v>
      </c>
      <c r="R751" s="14">
        <f>IF(JCIMS!R751&gt;=0,JCIMS!R751/INDEX(CIMS!R$4:R$41,MATCH("Generic Fuels"&amp;$E751,CIMS!$W$4:$W$41,0)),1)</f>
        <v>0.92919197050288893</v>
      </c>
      <c r="S751" s="14">
        <f>IF(JCIMS!S751&gt;=0,JCIMS!S751/INDEX(CIMS!S$4:S$41,MATCH("Generic Fuels"&amp;$E751,CIMS!$W$4:$W$41,0)),1)</f>
        <v>0.93593635300076539</v>
      </c>
      <c r="T751" s="14">
        <f>IF(JCIMS!T751&gt;=0,JCIMS!T751/INDEX(CIMS!T$4:T$41,MATCH("Generic Fuels"&amp;$E751,CIMS!$W$4:$W$41,0)),1)</f>
        <v>0.94750270071653964</v>
      </c>
      <c r="V751" t="str">
        <f t="shared" si="13"/>
        <v>AtlanticTransportation FreightDiesel</v>
      </c>
    </row>
    <row r="752" spans="3:22" x14ac:dyDescent="0.25">
      <c r="C752" s="6" t="s">
        <v>52</v>
      </c>
      <c r="D752" s="6" t="s">
        <v>49</v>
      </c>
      <c r="E752" t="s">
        <v>25</v>
      </c>
      <c r="F752" s="6">
        <v>2005</v>
      </c>
      <c r="G752" s="6" t="s">
        <v>14</v>
      </c>
      <c r="H752" s="6" t="s">
        <v>15</v>
      </c>
      <c r="I752" s="6" t="s">
        <v>16</v>
      </c>
      <c r="J752" s="14">
        <f>IF(JCIMS!J752&gt;=0,JCIMS!J752/INDEX(CIMS!J$4:J$41,MATCH("Generic Fuels"&amp;$E752,CIMS!$W$4:$W$41,0)),1)</f>
        <v>1</v>
      </c>
      <c r="K752" s="14">
        <f>IF(JCIMS!K752&gt;=0,JCIMS!K752/INDEX(CIMS!K$4:K$41,MATCH("Generic Fuels"&amp;$E752,CIMS!$W$4:$W$41,0)),1)</f>
        <v>1</v>
      </c>
      <c r="L752" s="14">
        <f>IF(JCIMS!L752&gt;=0,JCIMS!L752/INDEX(CIMS!L$4:L$41,MATCH("Generic Fuels"&amp;$E752,CIMS!$W$4:$W$41,0)),1)</f>
        <v>1</v>
      </c>
      <c r="M752" s="14">
        <f>IF(JCIMS!M752&gt;=0,JCIMS!M752/INDEX(CIMS!M$4:M$41,MATCH("Generic Fuels"&amp;$E752,CIMS!$W$4:$W$41,0)),1)</f>
        <v>1</v>
      </c>
      <c r="N752" s="14">
        <f>IF(JCIMS!N752&gt;=0,JCIMS!N752/INDEX(CIMS!N$4:N$41,MATCH("Generic Fuels"&amp;$E752,CIMS!$W$4:$W$41,0)),1)</f>
        <v>1</v>
      </c>
      <c r="O752" s="14">
        <f>IF(JCIMS!O752&gt;=0,JCIMS!O752/INDEX(CIMS!O$4:O$41,MATCH("Generic Fuels"&amp;$E752,CIMS!$W$4:$W$41,0)),1)</f>
        <v>1</v>
      </c>
      <c r="P752" s="14">
        <f>IF(JCIMS!P752&gt;=0,JCIMS!P752/INDEX(CIMS!P$4:P$41,MATCH("Generic Fuels"&amp;$E752,CIMS!$W$4:$W$41,0)),1)</f>
        <v>1</v>
      </c>
      <c r="Q752" s="14">
        <f>IF(JCIMS!Q752&gt;=0,JCIMS!Q752/INDEX(CIMS!Q$4:Q$41,MATCH("Generic Fuels"&amp;$E752,CIMS!$W$4:$W$41,0)),1)</f>
        <v>1</v>
      </c>
      <c r="R752" s="14">
        <f>IF(JCIMS!R752&gt;=0,JCIMS!R752/INDEX(CIMS!R$4:R$41,MATCH("Generic Fuels"&amp;$E752,CIMS!$W$4:$W$41,0)),1)</f>
        <v>1</v>
      </c>
      <c r="S752" s="14">
        <f>IF(JCIMS!S752&gt;=0,JCIMS!S752/INDEX(CIMS!S$4:S$41,MATCH("Generic Fuels"&amp;$E752,CIMS!$W$4:$W$41,0)),1)</f>
        <v>1</v>
      </c>
      <c r="T752" s="14">
        <f>IF(JCIMS!T752&gt;=0,JCIMS!T752/INDEX(CIMS!T$4:T$41,MATCH("Generic Fuels"&amp;$E752,CIMS!$W$4:$W$41,0)),1)</f>
        <v>1</v>
      </c>
      <c r="V752" t="str">
        <f t="shared" si="13"/>
        <v>AtlanticTransportation FreightGasoline</v>
      </c>
    </row>
    <row r="753" spans="3:22" x14ac:dyDescent="0.25">
      <c r="C753" s="6" t="s">
        <v>52</v>
      </c>
      <c r="D753" s="6" t="s">
        <v>49</v>
      </c>
      <c r="E753" t="s">
        <v>26</v>
      </c>
      <c r="F753" s="6">
        <v>2005</v>
      </c>
      <c r="G753" s="6" t="s">
        <v>14</v>
      </c>
      <c r="H753" s="6" t="s">
        <v>15</v>
      </c>
      <c r="I753" s="6" t="s">
        <v>16</v>
      </c>
      <c r="J753" s="14">
        <f>IF(JCIMS!J753&gt;=0,JCIMS!J753/INDEX(CIMS!J$4:J$41,MATCH("Generic Fuels"&amp;$E753,CIMS!$W$4:$W$41,0)),1)</f>
        <v>0.40773593678318137</v>
      </c>
      <c r="K753" s="14">
        <f>IF(JCIMS!K753&gt;=0,JCIMS!K753/INDEX(CIMS!K$4:K$41,MATCH("Generic Fuels"&amp;$E753,CIMS!$W$4:$W$41,0)),1)</f>
        <v>0.47663033903644852</v>
      </c>
      <c r="L753" s="14">
        <f>IF(JCIMS!L753&gt;=0,JCIMS!L753/INDEX(CIMS!L$4:L$41,MATCH("Generic Fuels"&amp;$E753,CIMS!$W$4:$W$41,0)),1)</f>
        <v>0.60071682640094715</v>
      </c>
      <c r="M753" s="14">
        <f>IF(JCIMS!M753&gt;=0,JCIMS!M753/INDEX(CIMS!M$4:M$41,MATCH("Generic Fuels"&amp;$E753,CIMS!$W$4:$W$41,0)),1)</f>
        <v>0.6515711703336543</v>
      </c>
      <c r="N753" s="14">
        <f>IF(JCIMS!N753&gt;=0,JCIMS!N753/INDEX(CIMS!N$4:N$41,MATCH("Generic Fuels"&amp;$E753,CIMS!$W$4:$W$41,0)),1)</f>
        <v>0.70523934594911131</v>
      </c>
      <c r="O753" s="14">
        <f>IF(JCIMS!O753&gt;=0,JCIMS!O753/INDEX(CIMS!O$4:O$41,MATCH("Generic Fuels"&amp;$E753,CIMS!$W$4:$W$41,0)),1)</f>
        <v>0.74872241106100268</v>
      </c>
      <c r="P753" s="14">
        <f>IF(JCIMS!P753&gt;=0,JCIMS!P753/INDEX(CIMS!P$4:P$41,MATCH("Generic Fuels"&amp;$E753,CIMS!$W$4:$W$41,0)),1)</f>
        <v>0.77843183390052484</v>
      </c>
      <c r="Q753" s="14">
        <f>IF(JCIMS!Q753&gt;=0,JCIMS!Q753/INDEX(CIMS!Q$4:Q$41,MATCH("Generic Fuels"&amp;$E753,CIMS!$W$4:$W$41,0)),1)</f>
        <v>0.8207219746899681</v>
      </c>
      <c r="R753" s="14">
        <f>IF(JCIMS!R753&gt;=0,JCIMS!R753/INDEX(CIMS!R$4:R$41,MATCH("Generic Fuels"&amp;$E753,CIMS!$W$4:$W$41,0)),1)</f>
        <v>0.85332916146912086</v>
      </c>
      <c r="S753" s="14">
        <f>IF(JCIMS!S753&gt;=0,JCIMS!S753/INDEX(CIMS!S$4:S$41,MATCH("Generic Fuels"&amp;$E753,CIMS!$W$4:$W$41,0)),1)</f>
        <v>0.85856619964420222</v>
      </c>
      <c r="T753" s="14">
        <f>IF(JCIMS!T753&gt;=0,JCIMS!T753/INDEX(CIMS!T$4:T$41,MATCH("Generic Fuels"&amp;$E753,CIMS!$W$4:$W$41,0)),1)</f>
        <v>0.86891792949011326</v>
      </c>
      <c r="V753" t="str">
        <f t="shared" si="13"/>
        <v>AtlanticTransportation FreightFuel Oil</v>
      </c>
    </row>
    <row r="754" spans="3:22" x14ac:dyDescent="0.25">
      <c r="C754" s="6" t="s">
        <v>52</v>
      </c>
      <c r="D754" s="6" t="s">
        <v>49</v>
      </c>
      <c r="E754" t="s">
        <v>27</v>
      </c>
      <c r="F754" s="6">
        <v>2005</v>
      </c>
      <c r="G754" s="6" t="s">
        <v>14</v>
      </c>
      <c r="H754" s="6" t="s">
        <v>15</v>
      </c>
      <c r="I754" s="6" t="s">
        <v>16</v>
      </c>
      <c r="J754" s="14">
        <f>IF(JCIMS!J754&gt;=0,JCIMS!J754/INDEX(CIMS!J$4:J$41,MATCH("Generic Fuels"&amp;$E754,CIMS!$W$4:$W$41,0)),1)</f>
        <v>1</v>
      </c>
      <c r="K754" s="14">
        <f>IF(JCIMS!K754&gt;=0,JCIMS!K754/INDEX(CIMS!K$4:K$41,MATCH("Generic Fuels"&amp;$E754,CIMS!$W$4:$W$41,0)),1)</f>
        <v>1</v>
      </c>
      <c r="L754" s="14">
        <f>IF(JCIMS!L754&gt;=0,JCIMS!L754/INDEX(CIMS!L$4:L$41,MATCH("Generic Fuels"&amp;$E754,CIMS!$W$4:$W$41,0)),1)</f>
        <v>1</v>
      </c>
      <c r="M754" s="14">
        <f>IF(JCIMS!M754&gt;=0,JCIMS!M754/INDEX(CIMS!M$4:M$41,MATCH("Generic Fuels"&amp;$E754,CIMS!$W$4:$W$41,0)),1)</f>
        <v>1</v>
      </c>
      <c r="N754" s="14">
        <f>IF(JCIMS!N754&gt;=0,JCIMS!N754/INDEX(CIMS!N$4:N$41,MATCH("Generic Fuels"&amp;$E754,CIMS!$W$4:$W$41,0)),1)</f>
        <v>1</v>
      </c>
      <c r="O754" s="14">
        <f>IF(JCIMS!O754&gt;=0,JCIMS!O754/INDEX(CIMS!O$4:O$41,MATCH("Generic Fuels"&amp;$E754,CIMS!$W$4:$W$41,0)),1)</f>
        <v>1</v>
      </c>
      <c r="P754" s="14">
        <f>IF(JCIMS!P754&gt;=0,JCIMS!P754/INDEX(CIMS!P$4:P$41,MATCH("Generic Fuels"&amp;$E754,CIMS!$W$4:$W$41,0)),1)</f>
        <v>1</v>
      </c>
      <c r="Q754" s="14">
        <f>IF(JCIMS!Q754&gt;=0,JCIMS!Q754/INDEX(CIMS!Q$4:Q$41,MATCH("Generic Fuels"&amp;$E754,CIMS!$W$4:$W$41,0)),1)</f>
        <v>1</v>
      </c>
      <c r="R754" s="14">
        <f>IF(JCIMS!R754&gt;=0,JCIMS!R754/INDEX(CIMS!R$4:R$41,MATCH("Generic Fuels"&amp;$E754,CIMS!$W$4:$W$41,0)),1)</f>
        <v>1</v>
      </c>
      <c r="S754" s="14">
        <f>IF(JCIMS!S754&gt;=0,JCIMS!S754/INDEX(CIMS!S$4:S$41,MATCH("Generic Fuels"&amp;$E754,CIMS!$W$4:$W$41,0)),1)</f>
        <v>1</v>
      </c>
      <c r="T754" s="14">
        <f>IF(JCIMS!T754&gt;=0,JCIMS!T754/INDEX(CIMS!T$4:T$41,MATCH("Generic Fuels"&amp;$E754,CIMS!$W$4:$W$41,0)),1)</f>
        <v>1</v>
      </c>
      <c r="V754" t="str">
        <f t="shared" si="13"/>
        <v>AtlanticTransportation FreightHydrogen</v>
      </c>
    </row>
    <row r="755" spans="3:22" x14ac:dyDescent="0.25">
      <c r="C755" s="6" t="s">
        <v>52</v>
      </c>
      <c r="D755" s="6" t="s">
        <v>49</v>
      </c>
      <c r="E755" t="s">
        <v>28</v>
      </c>
      <c r="F755" s="6">
        <v>2005</v>
      </c>
      <c r="G755" s="6" t="s">
        <v>14</v>
      </c>
      <c r="H755" s="6" t="s">
        <v>15</v>
      </c>
      <c r="I755" s="6" t="s">
        <v>16</v>
      </c>
      <c r="J755" s="14">
        <f>IF(JCIMS!J755&gt;=0,JCIMS!J755/INDEX(CIMS!J$4:J$41,MATCH("Generic Fuels"&amp;$E755,CIMS!$W$4:$W$41,0)),1)</f>
        <v>1</v>
      </c>
      <c r="K755" s="14">
        <f>IF(JCIMS!K755&gt;=0,JCIMS!K755/INDEX(CIMS!K$4:K$41,MATCH("Generic Fuels"&amp;$E755,CIMS!$W$4:$W$41,0)),1)</f>
        <v>1</v>
      </c>
      <c r="L755" s="14">
        <f>IF(JCIMS!L755&gt;=0,JCIMS!L755/INDEX(CIMS!L$4:L$41,MATCH("Generic Fuels"&amp;$E755,CIMS!$W$4:$W$41,0)),1)</f>
        <v>1</v>
      </c>
      <c r="M755" s="14">
        <f>IF(JCIMS!M755&gt;=0,JCIMS!M755/INDEX(CIMS!M$4:M$41,MATCH("Generic Fuels"&amp;$E755,CIMS!$W$4:$W$41,0)),1)</f>
        <v>1</v>
      </c>
      <c r="N755" s="14">
        <f>IF(JCIMS!N755&gt;=0,JCIMS!N755/INDEX(CIMS!N$4:N$41,MATCH("Generic Fuels"&amp;$E755,CIMS!$W$4:$W$41,0)),1)</f>
        <v>1</v>
      </c>
      <c r="O755" s="14">
        <f>IF(JCIMS!O755&gt;=0,JCIMS!O755/INDEX(CIMS!O$4:O$41,MATCH("Generic Fuels"&amp;$E755,CIMS!$W$4:$W$41,0)),1)</f>
        <v>1</v>
      </c>
      <c r="P755" s="14">
        <f>IF(JCIMS!P755&gt;=0,JCIMS!P755/INDEX(CIMS!P$4:P$41,MATCH("Generic Fuels"&amp;$E755,CIMS!$W$4:$W$41,0)),1)</f>
        <v>1</v>
      </c>
      <c r="Q755" s="14">
        <f>IF(JCIMS!Q755&gt;=0,JCIMS!Q755/INDEX(CIMS!Q$4:Q$41,MATCH("Generic Fuels"&amp;$E755,CIMS!$W$4:$W$41,0)),1)</f>
        <v>1</v>
      </c>
      <c r="R755" s="14">
        <f>IF(JCIMS!R755&gt;=0,JCIMS!R755/INDEX(CIMS!R$4:R$41,MATCH("Generic Fuels"&amp;$E755,CIMS!$W$4:$W$41,0)),1)</f>
        <v>1</v>
      </c>
      <c r="S755" s="14">
        <f>IF(JCIMS!S755&gt;=0,JCIMS!S755/INDEX(CIMS!S$4:S$41,MATCH("Generic Fuels"&amp;$E755,CIMS!$W$4:$W$41,0)),1)</f>
        <v>1</v>
      </c>
      <c r="T755" s="14">
        <f>IF(JCIMS!T755&gt;=0,JCIMS!T755/INDEX(CIMS!T$4:T$41,MATCH("Generic Fuels"&amp;$E755,CIMS!$W$4:$W$41,0)),1)</f>
        <v>1</v>
      </c>
      <c r="V755" t="str">
        <f t="shared" si="13"/>
        <v>AtlanticTransportation FreightBiogas</v>
      </c>
    </row>
    <row r="756" spans="3:22" x14ac:dyDescent="0.25">
      <c r="C756" s="6" t="s">
        <v>52</v>
      </c>
      <c r="D756" s="6" t="s">
        <v>49</v>
      </c>
      <c r="E756" t="s">
        <v>29</v>
      </c>
      <c r="F756" s="6">
        <v>2005</v>
      </c>
      <c r="G756" s="6" t="s">
        <v>14</v>
      </c>
      <c r="H756" s="6" t="s">
        <v>15</v>
      </c>
      <c r="I756" s="6" t="s">
        <v>16</v>
      </c>
      <c r="J756" s="14">
        <f>IF(JCIMS!J756&gt;=0,JCIMS!J756/INDEX(CIMS!J$4:J$41,MATCH("Generic Fuels"&amp;$E756,CIMS!$W$4:$W$41,0)),1)</f>
        <v>1</v>
      </c>
      <c r="K756" s="14">
        <f>IF(JCIMS!K756&gt;=0,JCIMS!K756/INDEX(CIMS!K$4:K$41,MATCH("Generic Fuels"&amp;$E756,CIMS!$W$4:$W$41,0)),1)</f>
        <v>1</v>
      </c>
      <c r="L756" s="14">
        <f>IF(JCIMS!L756&gt;=0,JCIMS!L756/INDEX(CIMS!L$4:L$41,MATCH("Generic Fuels"&amp;$E756,CIMS!$W$4:$W$41,0)),1)</f>
        <v>1</v>
      </c>
      <c r="M756" s="14">
        <f>IF(JCIMS!M756&gt;=0,JCIMS!M756/INDEX(CIMS!M$4:M$41,MATCH("Generic Fuels"&amp;$E756,CIMS!$W$4:$W$41,0)),1)</f>
        <v>1</v>
      </c>
      <c r="N756" s="14">
        <f>IF(JCIMS!N756&gt;=0,JCIMS!N756/INDEX(CIMS!N$4:N$41,MATCH("Generic Fuels"&amp;$E756,CIMS!$W$4:$W$41,0)),1)</f>
        <v>1</v>
      </c>
      <c r="O756" s="14">
        <f>IF(JCIMS!O756&gt;=0,JCIMS!O756/INDEX(CIMS!O$4:O$41,MATCH("Generic Fuels"&amp;$E756,CIMS!$W$4:$W$41,0)),1)</f>
        <v>1</v>
      </c>
      <c r="P756" s="14">
        <f>IF(JCIMS!P756&gt;=0,JCIMS!P756/INDEX(CIMS!P$4:P$41,MATCH("Generic Fuels"&amp;$E756,CIMS!$W$4:$W$41,0)),1)</f>
        <v>1</v>
      </c>
      <c r="Q756" s="14">
        <f>IF(JCIMS!Q756&gt;=0,JCIMS!Q756/INDEX(CIMS!Q$4:Q$41,MATCH("Generic Fuels"&amp;$E756,CIMS!$W$4:$W$41,0)),1)</f>
        <v>1</v>
      </c>
      <c r="R756" s="14">
        <f>IF(JCIMS!R756&gt;=0,JCIMS!R756/INDEX(CIMS!R$4:R$41,MATCH("Generic Fuels"&amp;$E756,CIMS!$W$4:$W$41,0)),1)</f>
        <v>1</v>
      </c>
      <c r="S756" s="14">
        <f>IF(JCIMS!S756&gt;=0,JCIMS!S756/INDEX(CIMS!S$4:S$41,MATCH("Generic Fuels"&amp;$E756,CIMS!$W$4:$W$41,0)),1)</f>
        <v>1</v>
      </c>
      <c r="T756" s="14">
        <f>IF(JCIMS!T756&gt;=0,JCIMS!T756/INDEX(CIMS!T$4:T$41,MATCH("Generic Fuels"&amp;$E756,CIMS!$W$4:$W$41,0)),1)</f>
        <v>1</v>
      </c>
      <c r="V756" t="str">
        <f t="shared" si="13"/>
        <v>AtlanticTransportation FreightLPG</v>
      </c>
    </row>
    <row r="757" spans="3:22" x14ac:dyDescent="0.25">
      <c r="C757" s="6" t="s">
        <v>52</v>
      </c>
      <c r="D757" s="6" t="s">
        <v>49</v>
      </c>
      <c r="E757" t="s">
        <v>30</v>
      </c>
      <c r="F757" s="6">
        <v>2005</v>
      </c>
      <c r="G757" s="6" t="s">
        <v>14</v>
      </c>
      <c r="H757" s="6" t="s">
        <v>15</v>
      </c>
      <c r="I757" s="6" t="s">
        <v>16</v>
      </c>
      <c r="J757" s="14">
        <f>IF(JCIMS!J757&gt;=0,JCIMS!J757/INDEX(CIMS!J$4:J$41,MATCH("Generic Fuels"&amp;$E757,CIMS!$W$4:$W$41,0)),1)</f>
        <v>1</v>
      </c>
      <c r="K757" s="14">
        <f>IF(JCIMS!K757&gt;=0,JCIMS!K757/INDEX(CIMS!K$4:K$41,MATCH("Generic Fuels"&amp;$E757,CIMS!$W$4:$W$41,0)),1)</f>
        <v>1</v>
      </c>
      <c r="L757" s="14">
        <f>IF(JCIMS!L757&gt;=0,JCIMS!L757/INDEX(CIMS!L$4:L$41,MATCH("Generic Fuels"&amp;$E757,CIMS!$W$4:$W$41,0)),1)</f>
        <v>1</v>
      </c>
      <c r="M757" s="14">
        <f>IF(JCIMS!M757&gt;=0,JCIMS!M757/INDEX(CIMS!M$4:M$41,MATCH("Generic Fuels"&amp;$E757,CIMS!$W$4:$W$41,0)),1)</f>
        <v>1</v>
      </c>
      <c r="N757" s="14">
        <f>IF(JCIMS!N757&gt;=0,JCIMS!N757/INDEX(CIMS!N$4:N$41,MATCH("Generic Fuels"&amp;$E757,CIMS!$W$4:$W$41,0)),1)</f>
        <v>1</v>
      </c>
      <c r="O757" s="14">
        <f>IF(JCIMS!O757&gt;=0,JCIMS!O757/INDEX(CIMS!O$4:O$41,MATCH("Generic Fuels"&amp;$E757,CIMS!$W$4:$W$41,0)),1)</f>
        <v>1</v>
      </c>
      <c r="P757" s="14">
        <f>IF(JCIMS!P757&gt;=0,JCIMS!P757/INDEX(CIMS!P$4:P$41,MATCH("Generic Fuels"&amp;$E757,CIMS!$W$4:$W$41,0)),1)</f>
        <v>1</v>
      </c>
      <c r="Q757" s="14">
        <f>IF(JCIMS!Q757&gt;=0,JCIMS!Q757/INDEX(CIMS!Q$4:Q$41,MATCH("Generic Fuels"&amp;$E757,CIMS!$W$4:$W$41,0)),1)</f>
        <v>1</v>
      </c>
      <c r="R757" s="14">
        <f>IF(JCIMS!R757&gt;=0,JCIMS!R757/INDEX(CIMS!R$4:R$41,MATCH("Generic Fuels"&amp;$E757,CIMS!$W$4:$W$41,0)),1)</f>
        <v>1</v>
      </c>
      <c r="S757" s="14">
        <f>IF(JCIMS!S757&gt;=0,JCIMS!S757/INDEX(CIMS!S$4:S$41,MATCH("Generic Fuels"&amp;$E757,CIMS!$W$4:$W$41,0)),1)</f>
        <v>1</v>
      </c>
      <c r="T757" s="14">
        <f>IF(JCIMS!T757&gt;=0,JCIMS!T757/INDEX(CIMS!T$4:T$41,MATCH("Generic Fuels"&amp;$E757,CIMS!$W$4:$W$41,0)),1)</f>
        <v>1</v>
      </c>
      <c r="V757" t="str">
        <f t="shared" si="13"/>
        <v>AtlanticTransportation FreightNatural Gas</v>
      </c>
    </row>
    <row r="758" spans="3:22" x14ac:dyDescent="0.25">
      <c r="C758" s="6" t="s">
        <v>52</v>
      </c>
      <c r="D758" s="6" t="s">
        <v>49</v>
      </c>
      <c r="E758" t="s">
        <v>31</v>
      </c>
      <c r="F758" s="6">
        <v>2005</v>
      </c>
      <c r="G758" s="6" t="s">
        <v>14</v>
      </c>
      <c r="H758" s="6" t="s">
        <v>15</v>
      </c>
      <c r="I758" s="6" t="s">
        <v>16</v>
      </c>
      <c r="J758" s="14">
        <f>IF(JCIMS!J758&gt;=0,JCIMS!J758/INDEX(CIMS!J$4:J$41,MATCH("Generic Fuels"&amp;$E758,CIMS!$W$4:$W$41,0)),1)</f>
        <v>1</v>
      </c>
      <c r="K758" s="14">
        <f>IF(JCIMS!K758&gt;=0,JCIMS!K758/INDEX(CIMS!K$4:K$41,MATCH("Generic Fuels"&amp;$E758,CIMS!$W$4:$W$41,0)),1)</f>
        <v>1</v>
      </c>
      <c r="L758" s="14">
        <f>IF(JCIMS!L758&gt;=0,JCIMS!L758/INDEX(CIMS!L$4:L$41,MATCH("Generic Fuels"&amp;$E758,CIMS!$W$4:$W$41,0)),1)</f>
        <v>1</v>
      </c>
      <c r="M758" s="14">
        <f>IF(JCIMS!M758&gt;=0,JCIMS!M758/INDEX(CIMS!M$4:M$41,MATCH("Generic Fuels"&amp;$E758,CIMS!$W$4:$W$41,0)),1)</f>
        <v>1</v>
      </c>
      <c r="N758" s="14">
        <f>IF(JCIMS!N758&gt;=0,JCIMS!N758/INDEX(CIMS!N$4:N$41,MATCH("Generic Fuels"&amp;$E758,CIMS!$W$4:$W$41,0)),1)</f>
        <v>1</v>
      </c>
      <c r="O758" s="14">
        <f>IF(JCIMS!O758&gt;=0,JCIMS!O758/INDEX(CIMS!O$4:O$41,MATCH("Generic Fuels"&amp;$E758,CIMS!$W$4:$W$41,0)),1)</f>
        <v>1</v>
      </c>
      <c r="P758" s="14">
        <f>IF(JCIMS!P758&gt;=0,JCIMS!P758/INDEX(CIMS!P$4:P$41,MATCH("Generic Fuels"&amp;$E758,CIMS!$W$4:$W$41,0)),1)</f>
        <v>1</v>
      </c>
      <c r="Q758" s="14">
        <f>IF(JCIMS!Q758&gt;=0,JCIMS!Q758/INDEX(CIMS!Q$4:Q$41,MATCH("Generic Fuels"&amp;$E758,CIMS!$W$4:$W$41,0)),1)</f>
        <v>1</v>
      </c>
      <c r="R758" s="14">
        <f>IF(JCIMS!R758&gt;=0,JCIMS!R758/INDEX(CIMS!R$4:R$41,MATCH("Generic Fuels"&amp;$E758,CIMS!$W$4:$W$41,0)),1)</f>
        <v>1</v>
      </c>
      <c r="S758" s="14">
        <f>IF(JCIMS!S758&gt;=0,JCIMS!S758/INDEX(CIMS!S$4:S$41,MATCH("Generic Fuels"&amp;$E758,CIMS!$W$4:$W$41,0)),1)</f>
        <v>1</v>
      </c>
      <c r="T758" s="14">
        <f>IF(JCIMS!T758&gt;=0,JCIMS!T758/INDEX(CIMS!T$4:T$41,MATCH("Generic Fuels"&amp;$E758,CIMS!$W$4:$W$41,0)),1)</f>
        <v>1</v>
      </c>
      <c r="V758" t="str">
        <f t="shared" si="13"/>
        <v>AtlanticTransportation FreightPetroleum Coke</v>
      </c>
    </row>
    <row r="759" spans="3:22" x14ac:dyDescent="0.25">
      <c r="C759" s="6" t="s">
        <v>52</v>
      </c>
      <c r="D759" s="6" t="s">
        <v>49</v>
      </c>
      <c r="E759" t="s">
        <v>32</v>
      </c>
      <c r="F759" s="6">
        <v>2005</v>
      </c>
      <c r="G759" s="6" t="s">
        <v>14</v>
      </c>
      <c r="H759" s="6" t="s">
        <v>15</v>
      </c>
      <c r="I759" s="6" t="s">
        <v>16</v>
      </c>
      <c r="J759" s="14">
        <f>IF(JCIMS!J759&gt;=0,JCIMS!J759/INDEX(CIMS!J$4:J$41,MATCH("Generic Fuels"&amp;$E759,CIMS!$W$4:$W$41,0)),1)</f>
        <v>1</v>
      </c>
      <c r="K759" s="14">
        <f>IF(JCIMS!K759&gt;=0,JCIMS!K759/INDEX(CIMS!K$4:K$41,MATCH("Generic Fuels"&amp;$E759,CIMS!$W$4:$W$41,0)),1)</f>
        <v>1</v>
      </c>
      <c r="L759" s="14">
        <f>IF(JCIMS!L759&gt;=0,JCIMS!L759/INDEX(CIMS!L$4:L$41,MATCH("Generic Fuels"&amp;$E759,CIMS!$W$4:$W$41,0)),1)</f>
        <v>1</v>
      </c>
      <c r="M759" s="14">
        <f>IF(JCIMS!M759&gt;=0,JCIMS!M759/INDEX(CIMS!M$4:M$41,MATCH("Generic Fuels"&amp;$E759,CIMS!$W$4:$W$41,0)),1)</f>
        <v>1</v>
      </c>
      <c r="N759" s="14">
        <f>IF(JCIMS!N759&gt;=0,JCIMS!N759/INDEX(CIMS!N$4:N$41,MATCH("Generic Fuels"&amp;$E759,CIMS!$W$4:$W$41,0)),1)</f>
        <v>1</v>
      </c>
      <c r="O759" s="14">
        <f>IF(JCIMS!O759&gt;=0,JCIMS!O759/INDEX(CIMS!O$4:O$41,MATCH("Generic Fuels"&amp;$E759,CIMS!$W$4:$W$41,0)),1)</f>
        <v>1</v>
      </c>
      <c r="P759" s="14">
        <f>IF(JCIMS!P759&gt;=0,JCIMS!P759/INDEX(CIMS!P$4:P$41,MATCH("Generic Fuels"&amp;$E759,CIMS!$W$4:$W$41,0)),1)</f>
        <v>1</v>
      </c>
      <c r="Q759" s="14">
        <f>IF(JCIMS!Q759&gt;=0,JCIMS!Q759/INDEX(CIMS!Q$4:Q$41,MATCH("Generic Fuels"&amp;$E759,CIMS!$W$4:$W$41,0)),1)</f>
        <v>1</v>
      </c>
      <c r="R759" s="14">
        <f>IF(JCIMS!R759&gt;=0,JCIMS!R759/INDEX(CIMS!R$4:R$41,MATCH("Generic Fuels"&amp;$E759,CIMS!$W$4:$W$41,0)),1)</f>
        <v>1</v>
      </c>
      <c r="S759" s="14">
        <f>IF(JCIMS!S759&gt;=0,JCIMS!S759/INDEX(CIMS!S$4:S$41,MATCH("Generic Fuels"&amp;$E759,CIMS!$W$4:$W$41,0)),1)</f>
        <v>1</v>
      </c>
      <c r="T759" s="14">
        <f>IF(JCIMS!T759&gt;=0,JCIMS!T759/INDEX(CIMS!T$4:T$41,MATCH("Generic Fuels"&amp;$E759,CIMS!$W$4:$W$41,0)),1)</f>
        <v>1</v>
      </c>
      <c r="V759" t="str">
        <f t="shared" si="13"/>
        <v>AtlanticTransportation FreightPropane</v>
      </c>
    </row>
    <row r="760" spans="3:22" x14ac:dyDescent="0.25">
      <c r="C760" s="6" t="s">
        <v>52</v>
      </c>
      <c r="D760" s="6" t="s">
        <v>49</v>
      </c>
      <c r="E760" t="s">
        <v>33</v>
      </c>
      <c r="F760" s="6">
        <v>2005</v>
      </c>
      <c r="G760" s="6" t="s">
        <v>14</v>
      </c>
      <c r="H760" s="6" t="s">
        <v>15</v>
      </c>
      <c r="I760" s="6" t="s">
        <v>16</v>
      </c>
      <c r="J760" s="14">
        <f>IF(JCIMS!J760&gt;=0,JCIMS!J760/INDEX(CIMS!J$4:J$41,MATCH("Generic Fuels"&amp;$E760,CIMS!$W$4:$W$41,0)),1)</f>
        <v>1</v>
      </c>
      <c r="K760" s="14">
        <f>IF(JCIMS!K760&gt;=0,JCIMS!K760/INDEX(CIMS!K$4:K$41,MATCH("Generic Fuels"&amp;$E760,CIMS!$W$4:$W$41,0)),1)</f>
        <v>1</v>
      </c>
      <c r="L760" s="14">
        <f>IF(JCIMS!L760&gt;=0,JCIMS!L760/INDEX(CIMS!L$4:L$41,MATCH("Generic Fuels"&amp;$E760,CIMS!$W$4:$W$41,0)),1)</f>
        <v>1</v>
      </c>
      <c r="M760" s="14">
        <f>IF(JCIMS!M760&gt;=0,JCIMS!M760/INDEX(CIMS!M$4:M$41,MATCH("Generic Fuels"&amp;$E760,CIMS!$W$4:$W$41,0)),1)</f>
        <v>1</v>
      </c>
      <c r="N760" s="14">
        <f>IF(JCIMS!N760&gt;=0,JCIMS!N760/INDEX(CIMS!N$4:N$41,MATCH("Generic Fuels"&amp;$E760,CIMS!$W$4:$W$41,0)),1)</f>
        <v>1</v>
      </c>
      <c r="O760" s="14">
        <f>IF(JCIMS!O760&gt;=0,JCIMS!O760/INDEX(CIMS!O$4:O$41,MATCH("Generic Fuels"&amp;$E760,CIMS!$W$4:$W$41,0)),1)</f>
        <v>1</v>
      </c>
      <c r="P760" s="14">
        <f>IF(JCIMS!P760&gt;=0,JCIMS!P760/INDEX(CIMS!P$4:P$41,MATCH("Generic Fuels"&amp;$E760,CIMS!$W$4:$W$41,0)),1)</f>
        <v>1</v>
      </c>
      <c r="Q760" s="14">
        <f>IF(JCIMS!Q760&gt;=0,JCIMS!Q760/INDEX(CIMS!Q$4:Q$41,MATCH("Generic Fuels"&amp;$E760,CIMS!$W$4:$W$41,0)),1)</f>
        <v>1</v>
      </c>
      <c r="R760" s="14">
        <f>IF(JCIMS!R760&gt;=0,JCIMS!R760/INDEX(CIMS!R$4:R$41,MATCH("Generic Fuels"&amp;$E760,CIMS!$W$4:$W$41,0)),1)</f>
        <v>1</v>
      </c>
      <c r="S760" s="14">
        <f>IF(JCIMS!S760&gt;=0,JCIMS!S760/INDEX(CIMS!S$4:S$41,MATCH("Generic Fuels"&amp;$E760,CIMS!$W$4:$W$41,0)),1)</f>
        <v>1</v>
      </c>
      <c r="T760" s="14">
        <f>IF(JCIMS!T760&gt;=0,JCIMS!T760/INDEX(CIMS!T$4:T$41,MATCH("Generic Fuels"&amp;$E760,CIMS!$W$4:$W$41,0)),1)</f>
        <v>1</v>
      </c>
      <c r="V760" t="str">
        <f t="shared" si="13"/>
        <v>AtlanticTransportation FreightRefinery Fuel Gas</v>
      </c>
    </row>
    <row r="761" spans="3:22" x14ac:dyDescent="0.25">
      <c r="C761" s="6" t="s">
        <v>52</v>
      </c>
      <c r="D761" s="6" t="s">
        <v>49</v>
      </c>
      <c r="E761" t="s">
        <v>34</v>
      </c>
      <c r="F761" s="6">
        <v>2005</v>
      </c>
      <c r="G761" s="6" t="s">
        <v>14</v>
      </c>
      <c r="H761" s="6" t="s">
        <v>15</v>
      </c>
      <c r="I761" s="6" t="s">
        <v>16</v>
      </c>
      <c r="J761" s="14">
        <f>IF(JCIMS!J761&gt;=0,JCIMS!J761/INDEX(CIMS!J$4:J$41,MATCH("Generic Fuels"&amp;$E761,CIMS!$W$4:$W$41,0)),1)</f>
        <v>1</v>
      </c>
      <c r="K761" s="14">
        <f>IF(JCIMS!K761&gt;=0,JCIMS!K761/INDEX(CIMS!K$4:K$41,MATCH("Generic Fuels"&amp;$E761,CIMS!$W$4:$W$41,0)),1)</f>
        <v>1</v>
      </c>
      <c r="L761" s="14">
        <f>IF(JCIMS!L761&gt;=0,JCIMS!L761/INDEX(CIMS!L$4:L$41,MATCH("Generic Fuels"&amp;$E761,CIMS!$W$4:$W$41,0)),1)</f>
        <v>1</v>
      </c>
      <c r="M761" s="14">
        <f>IF(JCIMS!M761&gt;=0,JCIMS!M761/INDEX(CIMS!M$4:M$41,MATCH("Generic Fuels"&amp;$E761,CIMS!$W$4:$W$41,0)),1)</f>
        <v>1</v>
      </c>
      <c r="N761" s="14">
        <f>IF(JCIMS!N761&gt;=0,JCIMS!N761/INDEX(CIMS!N$4:N$41,MATCH("Generic Fuels"&amp;$E761,CIMS!$W$4:$W$41,0)),1)</f>
        <v>1</v>
      </c>
      <c r="O761" s="14">
        <f>IF(JCIMS!O761&gt;=0,JCIMS!O761/INDEX(CIMS!O$4:O$41,MATCH("Generic Fuels"&amp;$E761,CIMS!$W$4:$W$41,0)),1)</f>
        <v>1</v>
      </c>
      <c r="P761" s="14">
        <f>IF(JCIMS!P761&gt;=0,JCIMS!P761/INDEX(CIMS!P$4:P$41,MATCH("Generic Fuels"&amp;$E761,CIMS!$W$4:$W$41,0)),1)</f>
        <v>1</v>
      </c>
      <c r="Q761" s="14">
        <f>IF(JCIMS!Q761&gt;=0,JCIMS!Q761/INDEX(CIMS!Q$4:Q$41,MATCH("Generic Fuels"&amp;$E761,CIMS!$W$4:$W$41,0)),1)</f>
        <v>1</v>
      </c>
      <c r="R761" s="14">
        <f>IF(JCIMS!R761&gt;=0,JCIMS!R761/INDEX(CIMS!R$4:R$41,MATCH("Generic Fuels"&amp;$E761,CIMS!$W$4:$W$41,0)),1)</f>
        <v>1</v>
      </c>
      <c r="S761" s="14">
        <f>IF(JCIMS!S761&gt;=0,JCIMS!S761/INDEX(CIMS!S$4:S$41,MATCH("Generic Fuels"&amp;$E761,CIMS!$W$4:$W$41,0)),1)</f>
        <v>1</v>
      </c>
      <c r="T761" s="14">
        <f>IF(JCIMS!T761&gt;=0,JCIMS!T761/INDEX(CIMS!T$4:T$41,MATCH("Generic Fuels"&amp;$E761,CIMS!$W$4:$W$41,0)),1)</f>
        <v>1</v>
      </c>
      <c r="V761" t="str">
        <f t="shared" si="13"/>
        <v>AtlanticTransportation FreightUranium</v>
      </c>
    </row>
    <row r="762" spans="3:22" x14ac:dyDescent="0.25">
      <c r="C762" s="6" t="s">
        <v>52</v>
      </c>
      <c r="D762" s="6" t="s">
        <v>49</v>
      </c>
      <c r="E762" t="s">
        <v>35</v>
      </c>
      <c r="F762" s="6">
        <v>2005</v>
      </c>
      <c r="G762" s="6" t="s">
        <v>14</v>
      </c>
      <c r="H762" s="6" t="s">
        <v>15</v>
      </c>
      <c r="I762" s="6" t="s">
        <v>16</v>
      </c>
      <c r="J762" s="14">
        <f>IF(JCIMS!J762&gt;=0,JCIMS!J762/INDEX(CIMS!J$4:J$41,MATCH("Generic Fuels"&amp;$E762,CIMS!$W$4:$W$41,0)),1)</f>
        <v>1</v>
      </c>
      <c r="K762" s="14">
        <f>IF(JCIMS!K762&gt;=0,JCIMS!K762/INDEX(CIMS!K$4:K$41,MATCH("Generic Fuels"&amp;$E762,CIMS!$W$4:$W$41,0)),1)</f>
        <v>1</v>
      </c>
      <c r="L762" s="14">
        <f>IF(JCIMS!L762&gt;=0,JCIMS!L762/INDEX(CIMS!L$4:L$41,MATCH("Generic Fuels"&amp;$E762,CIMS!$W$4:$W$41,0)),1)</f>
        <v>1</v>
      </c>
      <c r="M762" s="14">
        <f>IF(JCIMS!M762&gt;=0,JCIMS!M762/INDEX(CIMS!M$4:M$41,MATCH("Generic Fuels"&amp;$E762,CIMS!$W$4:$W$41,0)),1)</f>
        <v>1</v>
      </c>
      <c r="N762" s="14">
        <f>IF(JCIMS!N762&gt;=0,JCIMS!N762/INDEX(CIMS!N$4:N$41,MATCH("Generic Fuels"&amp;$E762,CIMS!$W$4:$W$41,0)),1)</f>
        <v>1</v>
      </c>
      <c r="O762" s="14">
        <f>IF(JCIMS!O762&gt;=0,JCIMS!O762/INDEX(CIMS!O$4:O$41,MATCH("Generic Fuels"&amp;$E762,CIMS!$W$4:$W$41,0)),1)</f>
        <v>1</v>
      </c>
      <c r="P762" s="14">
        <f>IF(JCIMS!P762&gt;=0,JCIMS!P762/INDEX(CIMS!P$4:P$41,MATCH("Generic Fuels"&amp;$E762,CIMS!$W$4:$W$41,0)),1)</f>
        <v>1</v>
      </c>
      <c r="Q762" s="14">
        <f>IF(JCIMS!Q762&gt;=0,JCIMS!Q762/INDEX(CIMS!Q$4:Q$41,MATCH("Generic Fuels"&amp;$E762,CIMS!$W$4:$W$41,0)),1)</f>
        <v>1</v>
      </c>
      <c r="R762" s="14">
        <f>IF(JCIMS!R762&gt;=0,JCIMS!R762/INDEX(CIMS!R$4:R$41,MATCH("Generic Fuels"&amp;$E762,CIMS!$W$4:$W$41,0)),1)</f>
        <v>1</v>
      </c>
      <c r="S762" s="14">
        <f>IF(JCIMS!S762&gt;=0,JCIMS!S762/INDEX(CIMS!S$4:S$41,MATCH("Generic Fuels"&amp;$E762,CIMS!$W$4:$W$41,0)),1)</f>
        <v>1</v>
      </c>
      <c r="T762" s="14">
        <f>IF(JCIMS!T762&gt;=0,JCIMS!T762/INDEX(CIMS!T$4:T$41,MATCH("Generic Fuels"&amp;$E762,CIMS!$W$4:$W$41,0)),1)</f>
        <v>1</v>
      </c>
      <c r="V762" t="str">
        <f t="shared" si="13"/>
        <v>AtlanticTransportation FreightWaste Fuel</v>
      </c>
    </row>
    <row r="763" spans="3:22" x14ac:dyDescent="0.25">
      <c r="C763" s="6" t="s">
        <v>52</v>
      </c>
      <c r="D763" s="6" t="s">
        <v>49</v>
      </c>
      <c r="E763" t="s">
        <v>36</v>
      </c>
      <c r="F763" s="6">
        <v>2005</v>
      </c>
      <c r="G763" s="6" t="s">
        <v>14</v>
      </c>
      <c r="H763" s="6" t="s">
        <v>15</v>
      </c>
      <c r="I763" s="6" t="s">
        <v>16</v>
      </c>
      <c r="J763" s="14">
        <f>IF(JCIMS!J763&gt;=0,JCIMS!J763/INDEX(CIMS!J$4:J$41,MATCH("Generic Fuels"&amp;$E763,CIMS!$W$4:$W$41,0)),1)</f>
        <v>1</v>
      </c>
      <c r="K763" s="14">
        <f>IF(JCIMS!K763&gt;=0,JCIMS!K763/INDEX(CIMS!K$4:K$41,MATCH("Generic Fuels"&amp;$E763,CIMS!$W$4:$W$41,0)),1)</f>
        <v>1</v>
      </c>
      <c r="L763" s="14">
        <f>IF(JCIMS!L763&gt;=0,JCIMS!L763/INDEX(CIMS!L$4:L$41,MATCH("Generic Fuels"&amp;$E763,CIMS!$W$4:$W$41,0)),1)</f>
        <v>1</v>
      </c>
      <c r="M763" s="14">
        <f>IF(JCIMS!M763&gt;=0,JCIMS!M763/INDEX(CIMS!M$4:M$41,MATCH("Generic Fuels"&amp;$E763,CIMS!$W$4:$W$41,0)),1)</f>
        <v>1</v>
      </c>
      <c r="N763" s="14">
        <f>IF(JCIMS!N763&gt;=0,JCIMS!N763/INDEX(CIMS!N$4:N$41,MATCH("Generic Fuels"&amp;$E763,CIMS!$W$4:$W$41,0)),1)</f>
        <v>1</v>
      </c>
      <c r="O763" s="14">
        <f>IF(JCIMS!O763&gt;=0,JCIMS!O763/INDEX(CIMS!O$4:O$41,MATCH("Generic Fuels"&amp;$E763,CIMS!$W$4:$W$41,0)),1)</f>
        <v>1</v>
      </c>
      <c r="P763" s="14">
        <f>IF(JCIMS!P763&gt;=0,JCIMS!P763/INDEX(CIMS!P$4:P$41,MATCH("Generic Fuels"&amp;$E763,CIMS!$W$4:$W$41,0)),1)</f>
        <v>1</v>
      </c>
      <c r="Q763" s="14">
        <f>IF(JCIMS!Q763&gt;=0,JCIMS!Q763/INDEX(CIMS!Q$4:Q$41,MATCH("Generic Fuels"&amp;$E763,CIMS!$W$4:$W$41,0)),1)</f>
        <v>1</v>
      </c>
      <c r="R763" s="14">
        <f>IF(JCIMS!R763&gt;=0,JCIMS!R763/INDEX(CIMS!R$4:R$41,MATCH("Generic Fuels"&amp;$E763,CIMS!$W$4:$W$41,0)),1)</f>
        <v>1</v>
      </c>
      <c r="S763" s="14">
        <f>IF(JCIMS!S763&gt;=0,JCIMS!S763/INDEX(CIMS!S$4:S$41,MATCH("Generic Fuels"&amp;$E763,CIMS!$W$4:$W$41,0)),1)</f>
        <v>1</v>
      </c>
      <c r="T763" s="14">
        <f>IF(JCIMS!T763&gt;=0,JCIMS!T763/INDEX(CIMS!T$4:T$41,MATCH("Generic Fuels"&amp;$E763,CIMS!$W$4:$W$41,0)),1)</f>
        <v>1</v>
      </c>
      <c r="V763" t="str">
        <f t="shared" si="13"/>
        <v>AtlanticTransportation FreightSolid Biomass</v>
      </c>
    </row>
    <row r="764" spans="3:22" x14ac:dyDescent="0.25">
      <c r="C764" s="6" t="s">
        <v>52</v>
      </c>
      <c r="D764" s="6" t="s">
        <v>50</v>
      </c>
      <c r="E764" t="s">
        <v>13</v>
      </c>
      <c r="F764" s="6">
        <v>2005</v>
      </c>
      <c r="G764" s="6" t="s">
        <v>14</v>
      </c>
      <c r="H764" s="6" t="s">
        <v>15</v>
      </c>
      <c r="I764" s="6" t="s">
        <v>16</v>
      </c>
      <c r="J764" s="16">
        <f>IF(JCIMS!J764&gt;=0,JCIMS!J764/INDEX(CIMS!J$4:J$41,MATCH($C764&amp;$E764,CIMS!$W$4:$W$41,0)),1)</f>
        <v>1.1859292965227264</v>
      </c>
      <c r="K764" s="16">
        <f>IF(JCIMS!K764&gt;=0,JCIMS!K764/INDEX(CIMS!K$4:K$41,MATCH($C764&amp;$E764,CIMS!$W$4:$W$41,0)),1)</f>
        <v>1.4641707574269407</v>
      </c>
      <c r="L764" s="16">
        <f>IF(JCIMS!L764&gt;=0,JCIMS!L764/INDEX(CIMS!L$4:L$41,MATCH($C764&amp;$E764,CIMS!$W$4:$W$41,0)),1)</f>
        <v>1.8918582319297195</v>
      </c>
      <c r="M764" s="16">
        <f>IF(JCIMS!M764&gt;=0,JCIMS!M764/INDEX(CIMS!M$4:M$41,MATCH($C764&amp;$E764,CIMS!$W$4:$W$41,0)),1)</f>
        <v>2.0665057566478215</v>
      </c>
      <c r="N764" s="16">
        <f>IF(JCIMS!N764&gt;=0,JCIMS!N764/INDEX(CIMS!N$4:N$41,MATCH($C764&amp;$E764,CIMS!$W$4:$W$41,0)),1)</f>
        <v>2.174590045216251</v>
      </c>
      <c r="O764" s="16">
        <f>IF(JCIMS!O764&gt;=0,JCIMS!O764/INDEX(CIMS!O$4:O$41,MATCH($C764&amp;$E764,CIMS!$W$4:$W$41,0)),1)</f>
        <v>2.8195364134317438</v>
      </c>
      <c r="P764" s="16">
        <f>IF(JCIMS!P764&gt;=0,JCIMS!P764/INDEX(CIMS!P$4:P$41,MATCH($C764&amp;$E764,CIMS!$W$4:$W$41,0)),1)</f>
        <v>2.7028332359851825</v>
      </c>
      <c r="Q764" s="16">
        <f>IF(JCIMS!Q764&gt;=0,JCIMS!Q764/INDEX(CIMS!Q$4:Q$41,MATCH($C764&amp;$E764,CIMS!$W$4:$W$41,0)),1)</f>
        <v>2.6032021099422082</v>
      </c>
      <c r="R764" s="16">
        <f>IF(JCIMS!R764&gt;=0,JCIMS!R764/INDEX(CIMS!R$4:R$41,MATCH($C764&amp;$E764,CIMS!$W$4:$W$41,0)),1)</f>
        <v>2.5072663061659219</v>
      </c>
      <c r="S764" s="16">
        <f>IF(JCIMS!S764&gt;=0,JCIMS!S764/INDEX(CIMS!S$4:S$41,MATCH($C764&amp;$E764,CIMS!$W$4:$W$41,0)),1)</f>
        <v>2.505629929991247</v>
      </c>
      <c r="T764" s="16">
        <f>IF(JCIMS!T764&gt;=0,JCIMS!T764/INDEX(CIMS!T$4:T$41,MATCH($C764&amp;$E764,CIMS!$W$4:$W$41,0)),1)</f>
        <v>2.5055422293972227</v>
      </c>
      <c r="V764" t="str">
        <f t="shared" si="13"/>
        <v>AtlanticTransportation PersonalBiodiesel</v>
      </c>
    </row>
    <row r="765" spans="3:22" x14ac:dyDescent="0.25">
      <c r="C765" s="6" t="s">
        <v>52</v>
      </c>
      <c r="D765" s="6" t="s">
        <v>50</v>
      </c>
      <c r="E765" t="s">
        <v>17</v>
      </c>
      <c r="F765" s="6">
        <v>2005</v>
      </c>
      <c r="G765" s="6" t="s">
        <v>14</v>
      </c>
      <c r="H765" s="6" t="s">
        <v>15</v>
      </c>
      <c r="I765" s="6" t="s">
        <v>16</v>
      </c>
      <c r="J765" s="16">
        <f>IF(JCIMS!J765&gt;=0,JCIMS!J765/INDEX(CIMS!J$4:J$41,MATCH($C765&amp;$E765,CIMS!$W$4:$W$41,0)),1)</f>
        <v>0.94324910323454214</v>
      </c>
      <c r="K765" s="16">
        <f>IF(JCIMS!K765&gt;=0,JCIMS!K765/INDEX(CIMS!K$4:K$41,MATCH($C765&amp;$E765,CIMS!$W$4:$W$41,0)),1)</f>
        <v>1.1883519773815623</v>
      </c>
      <c r="L765" s="16">
        <f>IF(JCIMS!L765&gt;=0,JCIMS!L765/INDEX(CIMS!L$4:L$41,MATCH($C765&amp;$E765,CIMS!$W$4:$W$41,0)),1)</f>
        <v>1.3349081504631948</v>
      </c>
      <c r="M765" s="16">
        <f>IF(JCIMS!M765&gt;=0,JCIMS!M765/INDEX(CIMS!M$4:M$41,MATCH($C765&amp;$E765,CIMS!$W$4:$W$41,0)),1)</f>
        <v>1.6295508536047081</v>
      </c>
      <c r="N765" s="16">
        <f>IF(JCIMS!N765&gt;=0,JCIMS!N765/INDEX(CIMS!N$4:N$41,MATCH($C765&amp;$E765,CIMS!$W$4:$W$41,0)),1)</f>
        <v>1.7103349292650372</v>
      </c>
      <c r="O765" s="16">
        <f>IF(JCIMS!O765&gt;=0,JCIMS!O765/INDEX(CIMS!O$4:O$41,MATCH($C765&amp;$E765,CIMS!$W$4:$W$41,0)),1)</f>
        <v>1.7586043127961632</v>
      </c>
      <c r="P765" s="16">
        <f>IF(JCIMS!P765&gt;=0,JCIMS!P765/INDEX(CIMS!P$4:P$41,MATCH($C765&amp;$E765,CIMS!$W$4:$W$41,0)),1)</f>
        <v>1.9443320733310101</v>
      </c>
      <c r="Q765" s="16">
        <f>IF(JCIMS!Q765&gt;=0,JCIMS!Q765/INDEX(CIMS!Q$4:Q$41,MATCH($C765&amp;$E765,CIMS!$W$4:$W$41,0)),1)</f>
        <v>1.9905785757411154</v>
      </c>
      <c r="R765" s="16">
        <f>IF(JCIMS!R765&gt;=0,JCIMS!R765/INDEX(CIMS!R$4:R$41,MATCH($C765&amp;$E765,CIMS!$W$4:$W$41,0)),1)</f>
        <v>1.9637059643385528</v>
      </c>
      <c r="S765" s="16">
        <f>IF(JCIMS!S765&gt;=0,JCIMS!S765/INDEX(CIMS!S$4:S$41,MATCH($C765&amp;$E765,CIMS!$W$4:$W$41,0)),1)</f>
        <v>1.9826163852415388</v>
      </c>
      <c r="T765" s="16">
        <f>IF(JCIMS!T765&gt;=0,JCIMS!T765/INDEX(CIMS!T$4:T$41,MATCH($C765&amp;$E765,CIMS!$W$4:$W$41,0)),1)</f>
        <v>2.006024100016532</v>
      </c>
      <c r="V765" t="str">
        <f t="shared" si="13"/>
        <v>AtlanticTransportation PersonalElectricity</v>
      </c>
    </row>
    <row r="766" spans="3:22" x14ac:dyDescent="0.25">
      <c r="C766" s="6" t="s">
        <v>52</v>
      </c>
      <c r="D766" s="6" t="s">
        <v>50</v>
      </c>
      <c r="E766" t="s">
        <v>18</v>
      </c>
      <c r="F766" s="6">
        <v>2005</v>
      </c>
      <c r="G766" s="6" t="s">
        <v>14</v>
      </c>
      <c r="H766" s="6" t="s">
        <v>15</v>
      </c>
      <c r="I766" s="6" t="s">
        <v>16</v>
      </c>
      <c r="J766" s="16">
        <f>IF(JCIMS!J766&gt;=0,JCIMS!J766/INDEX(CIMS!J$4:J$41,MATCH($C766&amp;$E766,CIMS!$W$4:$W$41,0)),1)</f>
        <v>1.7526610793250543</v>
      </c>
      <c r="K766" s="16">
        <f>IF(JCIMS!K766&gt;=0,JCIMS!K766/INDEX(CIMS!K$4:K$41,MATCH($C766&amp;$E766,CIMS!$W$4:$W$41,0)),1)</f>
        <v>1.8151499096108488</v>
      </c>
      <c r="L766" s="16">
        <f>IF(JCIMS!L766&gt;=0,JCIMS!L766/INDEX(CIMS!L$4:L$41,MATCH($C766&amp;$E766,CIMS!$W$4:$W$41,0)),1)</f>
        <v>1.9054698241692909</v>
      </c>
      <c r="M766" s="16">
        <f>IF(JCIMS!M766&gt;=0,JCIMS!M766/INDEX(CIMS!M$4:M$41,MATCH($C766&amp;$E766,CIMS!$W$4:$W$41,0)),1)</f>
        <v>1.9590734001869541</v>
      </c>
      <c r="N766" s="16">
        <f>IF(JCIMS!N766&gt;=0,JCIMS!N766/INDEX(CIMS!N$4:N$41,MATCH($C766&amp;$E766,CIMS!$W$4:$W$41,0)),1)</f>
        <v>1.8325695595643801</v>
      </c>
      <c r="O766" s="16">
        <f>IF(JCIMS!O766&gt;=0,JCIMS!O766/INDEX(CIMS!O$4:O$41,MATCH($C766&amp;$E766,CIMS!$W$4:$W$41,0)),1)</f>
        <v>2.0686356924714424</v>
      </c>
      <c r="P766" s="16">
        <f>IF(JCIMS!P766&gt;=0,JCIMS!P766/INDEX(CIMS!P$4:P$41,MATCH($C766&amp;$E766,CIMS!$W$4:$W$41,0)),1)</f>
        <v>2.3047698252026398</v>
      </c>
      <c r="Q766" s="16">
        <f>IF(JCIMS!Q766&gt;=0,JCIMS!Q766/INDEX(CIMS!Q$4:Q$41,MATCH($C766&amp;$E766,CIMS!$W$4:$W$41,0)),1)</f>
        <v>2.5847916382178067</v>
      </c>
      <c r="R766" s="16">
        <f>IF(JCIMS!R766&gt;=0,JCIMS!R766/INDEX(CIMS!R$4:R$41,MATCH($C766&amp;$E766,CIMS!$W$4:$W$41,0)),1)</f>
        <v>2.4508555894807182</v>
      </c>
      <c r="S766" s="16">
        <f>IF(JCIMS!S766&gt;=0,JCIMS!S766/INDEX(CIMS!S$4:S$41,MATCH($C766&amp;$E766,CIMS!$W$4:$W$41,0)),1)</f>
        <v>2.4508633304503622</v>
      </c>
      <c r="T766" s="16">
        <f>IF(JCIMS!T766&gt;=0,JCIMS!T766/INDEX(CIMS!T$4:T$41,MATCH($C766&amp;$E766,CIMS!$W$4:$W$41,0)),1)</f>
        <v>2.4507699005204344</v>
      </c>
      <c r="V766" t="str">
        <f t="shared" si="13"/>
        <v>AtlanticTransportation PersonalEthanol</v>
      </c>
    </row>
    <row r="767" spans="3:22" x14ac:dyDescent="0.25">
      <c r="C767" s="6" t="s">
        <v>52</v>
      </c>
      <c r="D767" s="6" t="s">
        <v>50</v>
      </c>
      <c r="E767" t="s">
        <v>20</v>
      </c>
      <c r="F767" s="6">
        <v>2005</v>
      </c>
      <c r="G767" s="6" t="s">
        <v>14</v>
      </c>
      <c r="H767" s="6" t="s">
        <v>15</v>
      </c>
      <c r="I767" s="6" t="s">
        <v>16</v>
      </c>
      <c r="J767" s="14">
        <f>IF(JCIMS!J767&gt;=0,JCIMS!J767/INDEX(CIMS!J$4:J$41,MATCH("Generic Fuels"&amp;$E767,CIMS!$W$4:$W$41,0)),1)</f>
        <v>1.0623863246621983</v>
      </c>
      <c r="K767" s="14">
        <f>IF(JCIMS!K767&gt;=0,JCIMS!K767/INDEX(CIMS!K$4:K$41,MATCH("Generic Fuels"&amp;$E767,CIMS!$W$4:$W$41,0)),1)</f>
        <v>1.0767300724948414</v>
      </c>
      <c r="L767" s="14">
        <f>IF(JCIMS!L767&gt;=0,JCIMS!L767/INDEX(CIMS!L$4:L$41,MATCH("Generic Fuels"&amp;$E767,CIMS!$W$4:$W$41,0)),1)</f>
        <v>1.0369685955197436</v>
      </c>
      <c r="M767" s="14">
        <f>IF(JCIMS!M767&gt;=0,JCIMS!M767/INDEX(CIMS!M$4:M$41,MATCH("Generic Fuels"&amp;$E767,CIMS!$W$4:$W$41,0)),1)</f>
        <v>1.0708861122499036</v>
      </c>
      <c r="N767" s="14">
        <f>IF(JCIMS!N767&gt;=0,JCIMS!N767/INDEX(CIMS!N$4:N$41,MATCH("Generic Fuels"&amp;$E767,CIMS!$W$4:$W$41,0)),1)</f>
        <v>1.0631590297036535</v>
      </c>
      <c r="O767" s="14">
        <f>IF(JCIMS!O767&gt;=0,JCIMS!O767/INDEX(CIMS!O$4:O$41,MATCH("Generic Fuels"&amp;$E767,CIMS!$W$4:$W$41,0)),1)</f>
        <v>1.0571244722405044</v>
      </c>
      <c r="P767" s="14">
        <f>IF(JCIMS!P767&gt;=0,JCIMS!P767/INDEX(CIMS!P$4:P$41,MATCH("Generic Fuels"&amp;$E767,CIMS!$W$4:$W$41,0)),1)</f>
        <v>1.0523474680408234</v>
      </c>
      <c r="Q767" s="14">
        <f>IF(JCIMS!Q767&gt;=0,JCIMS!Q767/INDEX(CIMS!Q$4:Q$41,MATCH("Generic Fuels"&amp;$E767,CIMS!$W$4:$W$41,0)),1)</f>
        <v>1.0505768051249535</v>
      </c>
      <c r="R767" s="14">
        <f>IF(JCIMS!R767&gt;=0,JCIMS!R767/INDEX(CIMS!R$4:R$41,MATCH("Generic Fuels"&amp;$E767,CIMS!$W$4:$W$41,0)),1)</f>
        <v>1.0472584248839683</v>
      </c>
      <c r="S767" s="14">
        <f>IF(JCIMS!S767&gt;=0,JCIMS!S767/INDEX(CIMS!S$4:S$41,MATCH("Generic Fuels"&amp;$E767,CIMS!$W$4:$W$41,0)),1)</f>
        <v>1.0472584248839683</v>
      </c>
      <c r="T767" s="14">
        <f>IF(JCIMS!T767&gt;=0,JCIMS!T767/INDEX(CIMS!T$4:T$41,MATCH("Generic Fuels"&amp;$E767,CIMS!$W$4:$W$41,0)),1)</f>
        <v>1.0472584248839683</v>
      </c>
      <c r="V767" t="str">
        <f t="shared" si="13"/>
        <v>AtlanticTransportation PersonalJet Fuel</v>
      </c>
    </row>
    <row r="768" spans="3:22" x14ac:dyDescent="0.25">
      <c r="C768" s="6" t="s">
        <v>52</v>
      </c>
      <c r="D768" s="6" t="s">
        <v>50</v>
      </c>
      <c r="E768" t="s">
        <v>21</v>
      </c>
      <c r="F768" s="6">
        <v>2005</v>
      </c>
      <c r="G768" s="6" t="s">
        <v>14</v>
      </c>
      <c r="H768" s="6" t="s">
        <v>15</v>
      </c>
      <c r="I768" s="6" t="s">
        <v>16</v>
      </c>
      <c r="J768" s="14">
        <f>IF(JCIMS!J768&gt;=0,JCIMS!J768/INDEX(CIMS!J$4:J$41,MATCH("Generic Fuels"&amp;$E768,CIMS!$W$4:$W$41,0)),1)</f>
        <v>1</v>
      </c>
      <c r="K768" s="14">
        <f>IF(JCIMS!K768&gt;=0,JCIMS!K768/INDEX(CIMS!K$4:K$41,MATCH("Generic Fuels"&amp;$E768,CIMS!$W$4:$W$41,0)),1)</f>
        <v>1</v>
      </c>
      <c r="L768" s="14">
        <f>IF(JCIMS!L768&gt;=0,JCIMS!L768/INDEX(CIMS!L$4:L$41,MATCH("Generic Fuels"&amp;$E768,CIMS!$W$4:$W$41,0)),1)</f>
        <v>1</v>
      </c>
      <c r="M768" s="14">
        <f>IF(JCIMS!M768&gt;=0,JCIMS!M768/INDEX(CIMS!M$4:M$41,MATCH("Generic Fuels"&amp;$E768,CIMS!$W$4:$W$41,0)),1)</f>
        <v>1</v>
      </c>
      <c r="N768" s="14">
        <f>IF(JCIMS!N768&gt;=0,JCIMS!N768/INDEX(CIMS!N$4:N$41,MATCH("Generic Fuels"&amp;$E768,CIMS!$W$4:$W$41,0)),1)</f>
        <v>1</v>
      </c>
      <c r="O768" s="14">
        <f>IF(JCIMS!O768&gt;=0,JCIMS!O768/INDEX(CIMS!O$4:O$41,MATCH("Generic Fuels"&amp;$E768,CIMS!$W$4:$W$41,0)),1)</f>
        <v>1</v>
      </c>
      <c r="P768" s="14">
        <f>IF(JCIMS!P768&gt;=0,JCIMS!P768/INDEX(CIMS!P$4:P$41,MATCH("Generic Fuels"&amp;$E768,CIMS!$W$4:$W$41,0)),1)</f>
        <v>1</v>
      </c>
      <c r="Q768" s="14">
        <f>IF(JCIMS!Q768&gt;=0,JCIMS!Q768/INDEX(CIMS!Q$4:Q$41,MATCH("Generic Fuels"&amp;$E768,CIMS!$W$4:$W$41,0)),1)</f>
        <v>1</v>
      </c>
      <c r="R768" s="14">
        <f>IF(JCIMS!R768&gt;=0,JCIMS!R768/INDEX(CIMS!R$4:R$41,MATCH("Generic Fuels"&amp;$E768,CIMS!$W$4:$W$41,0)),1)</f>
        <v>1</v>
      </c>
      <c r="S768" s="14">
        <f>IF(JCIMS!S768&gt;=0,JCIMS!S768/INDEX(CIMS!S$4:S$41,MATCH("Generic Fuels"&amp;$E768,CIMS!$W$4:$W$41,0)),1)</f>
        <v>1</v>
      </c>
      <c r="T768" s="14">
        <f>IF(JCIMS!T768&gt;=0,JCIMS!T768/INDEX(CIMS!T$4:T$41,MATCH("Generic Fuels"&amp;$E768,CIMS!$W$4:$W$41,0)),1)</f>
        <v>1</v>
      </c>
      <c r="V768" t="str">
        <f t="shared" si="13"/>
        <v>AtlanticTransportation PersonalBlack Liquor</v>
      </c>
    </row>
    <row r="769" spans="3:22" x14ac:dyDescent="0.25">
      <c r="C769" s="6" t="s">
        <v>52</v>
      </c>
      <c r="D769" s="6" t="s">
        <v>50</v>
      </c>
      <c r="E769" t="s">
        <v>22</v>
      </c>
      <c r="F769" s="6">
        <v>2005</v>
      </c>
      <c r="G769" s="6" t="s">
        <v>14</v>
      </c>
      <c r="H769" s="6" t="s">
        <v>15</v>
      </c>
      <c r="I769" s="6" t="s">
        <v>16</v>
      </c>
      <c r="J769" s="14">
        <f>IF(JCIMS!J769&gt;=0,JCIMS!J769/INDEX(CIMS!J$4:J$41,MATCH("Generic Fuels"&amp;$E769,CIMS!$W$4:$W$41,0)),1)</f>
        <v>1</v>
      </c>
      <c r="K769" s="14">
        <f>IF(JCIMS!K769&gt;=0,JCIMS!K769/INDEX(CIMS!K$4:K$41,MATCH("Generic Fuels"&amp;$E769,CIMS!$W$4:$W$41,0)),1)</f>
        <v>1</v>
      </c>
      <c r="L769" s="14">
        <f>IF(JCIMS!L769&gt;=0,JCIMS!L769/INDEX(CIMS!L$4:L$41,MATCH("Generic Fuels"&amp;$E769,CIMS!$W$4:$W$41,0)),1)</f>
        <v>1</v>
      </c>
      <c r="M769" s="14">
        <f>IF(JCIMS!M769&gt;=0,JCIMS!M769/INDEX(CIMS!M$4:M$41,MATCH("Generic Fuels"&amp;$E769,CIMS!$W$4:$W$41,0)),1)</f>
        <v>1</v>
      </c>
      <c r="N769" s="14">
        <f>IF(JCIMS!N769&gt;=0,JCIMS!N769/INDEX(CIMS!N$4:N$41,MATCH("Generic Fuels"&amp;$E769,CIMS!$W$4:$W$41,0)),1)</f>
        <v>1</v>
      </c>
      <c r="O769" s="14">
        <f>IF(JCIMS!O769&gt;=0,JCIMS!O769/INDEX(CIMS!O$4:O$41,MATCH("Generic Fuels"&amp;$E769,CIMS!$W$4:$W$41,0)),1)</f>
        <v>1</v>
      </c>
      <c r="P769" s="14">
        <f>IF(JCIMS!P769&gt;=0,JCIMS!P769/INDEX(CIMS!P$4:P$41,MATCH("Generic Fuels"&amp;$E769,CIMS!$W$4:$W$41,0)),1)</f>
        <v>1</v>
      </c>
      <c r="Q769" s="14">
        <f>IF(JCIMS!Q769&gt;=0,JCIMS!Q769/INDEX(CIMS!Q$4:Q$41,MATCH("Generic Fuels"&amp;$E769,CIMS!$W$4:$W$41,0)),1)</f>
        <v>1</v>
      </c>
      <c r="R769" s="14">
        <f>IF(JCIMS!R769&gt;=0,JCIMS!R769/INDEX(CIMS!R$4:R$41,MATCH("Generic Fuels"&amp;$E769,CIMS!$W$4:$W$41,0)),1)</f>
        <v>1</v>
      </c>
      <c r="S769" s="14">
        <f>IF(JCIMS!S769&gt;=0,JCIMS!S769/INDEX(CIMS!S$4:S$41,MATCH("Generic Fuels"&amp;$E769,CIMS!$W$4:$W$41,0)),1)</f>
        <v>1</v>
      </c>
      <c r="T769" s="14">
        <f>IF(JCIMS!T769&gt;=0,JCIMS!T769/INDEX(CIMS!T$4:T$41,MATCH("Generic Fuels"&amp;$E769,CIMS!$W$4:$W$41,0)),1)</f>
        <v>1</v>
      </c>
      <c r="V769" t="str">
        <f t="shared" si="13"/>
        <v>AtlanticTransportation PersonalCoal</v>
      </c>
    </row>
    <row r="770" spans="3:22" x14ac:dyDescent="0.25">
      <c r="C770" s="6" t="s">
        <v>52</v>
      </c>
      <c r="D770" s="6" t="s">
        <v>50</v>
      </c>
      <c r="E770" t="s">
        <v>23</v>
      </c>
      <c r="F770" s="6">
        <v>2005</v>
      </c>
      <c r="G770" s="6" t="s">
        <v>14</v>
      </c>
      <c r="H770" s="6" t="s">
        <v>15</v>
      </c>
      <c r="I770" s="6" t="s">
        <v>16</v>
      </c>
      <c r="J770" s="14">
        <f>IF(JCIMS!J770&gt;=0,JCIMS!J770/INDEX(CIMS!J$4:J$41,MATCH("Generic Fuels"&amp;$E770,CIMS!$W$4:$W$41,0)),1)</f>
        <v>1</v>
      </c>
      <c r="K770" s="14">
        <f>IF(JCIMS!K770&gt;=0,JCIMS!K770/INDEX(CIMS!K$4:K$41,MATCH("Generic Fuels"&amp;$E770,CIMS!$W$4:$W$41,0)),1)</f>
        <v>1</v>
      </c>
      <c r="L770" s="14">
        <f>IF(JCIMS!L770&gt;=0,JCIMS!L770/INDEX(CIMS!L$4:L$41,MATCH("Generic Fuels"&amp;$E770,CIMS!$W$4:$W$41,0)),1)</f>
        <v>1</v>
      </c>
      <c r="M770" s="14">
        <f>IF(JCIMS!M770&gt;=0,JCIMS!M770/INDEX(CIMS!M$4:M$41,MATCH("Generic Fuels"&amp;$E770,CIMS!$W$4:$W$41,0)),1)</f>
        <v>1</v>
      </c>
      <c r="N770" s="14">
        <f>IF(JCIMS!N770&gt;=0,JCIMS!N770/INDEX(CIMS!N$4:N$41,MATCH("Generic Fuels"&amp;$E770,CIMS!$W$4:$W$41,0)),1)</f>
        <v>1</v>
      </c>
      <c r="O770" s="14">
        <f>IF(JCIMS!O770&gt;=0,JCIMS!O770/INDEX(CIMS!O$4:O$41,MATCH("Generic Fuels"&amp;$E770,CIMS!$W$4:$W$41,0)),1)</f>
        <v>1</v>
      </c>
      <c r="P770" s="14">
        <f>IF(JCIMS!P770&gt;=0,JCIMS!P770/INDEX(CIMS!P$4:P$41,MATCH("Generic Fuels"&amp;$E770,CIMS!$W$4:$W$41,0)),1)</f>
        <v>1</v>
      </c>
      <c r="Q770" s="14">
        <f>IF(JCIMS!Q770&gt;=0,JCIMS!Q770/INDEX(CIMS!Q$4:Q$41,MATCH("Generic Fuels"&amp;$E770,CIMS!$W$4:$W$41,0)),1)</f>
        <v>1</v>
      </c>
      <c r="R770" s="14">
        <f>IF(JCIMS!R770&gt;=0,JCIMS!R770/INDEX(CIMS!R$4:R$41,MATCH("Generic Fuels"&amp;$E770,CIMS!$W$4:$W$41,0)),1)</f>
        <v>1</v>
      </c>
      <c r="S770" s="14">
        <f>IF(JCIMS!S770&gt;=0,JCIMS!S770/INDEX(CIMS!S$4:S$41,MATCH("Generic Fuels"&amp;$E770,CIMS!$W$4:$W$41,0)),1)</f>
        <v>1</v>
      </c>
      <c r="T770" s="14">
        <f>IF(JCIMS!T770&gt;=0,JCIMS!T770/INDEX(CIMS!T$4:T$41,MATCH("Generic Fuels"&amp;$E770,CIMS!$W$4:$W$41,0)),1)</f>
        <v>1</v>
      </c>
      <c r="V770" t="str">
        <f t="shared" si="13"/>
        <v>AtlanticTransportation PersonalCoke</v>
      </c>
    </row>
    <row r="771" spans="3:22" x14ac:dyDescent="0.25">
      <c r="C771" s="6" t="s">
        <v>52</v>
      </c>
      <c r="D771" s="6" t="s">
        <v>50</v>
      </c>
      <c r="E771" t="s">
        <v>24</v>
      </c>
      <c r="F771" s="6">
        <v>2005</v>
      </c>
      <c r="G771" s="6" t="s">
        <v>14</v>
      </c>
      <c r="H771" s="6" t="s">
        <v>15</v>
      </c>
      <c r="I771" s="6" t="s">
        <v>16</v>
      </c>
      <c r="J771" s="14">
        <f>IF(JCIMS!J771&gt;=0,JCIMS!J771/INDEX(CIMS!J$4:J$41,MATCH("Generic Fuels"&amp;$E771,CIMS!$W$4:$W$41,0)),1)</f>
        <v>0.72194402089114029</v>
      </c>
      <c r="K771" s="14">
        <f>IF(JCIMS!K771&gt;=0,JCIMS!K771/INDEX(CIMS!K$4:K$41,MATCH("Generic Fuels"&amp;$E771,CIMS!$W$4:$W$41,0)),1)</f>
        <v>0.70254115380263515</v>
      </c>
      <c r="L771" s="14">
        <f>IF(JCIMS!L771&gt;=0,JCIMS!L771/INDEX(CIMS!L$4:L$41,MATCH("Generic Fuels"&amp;$E771,CIMS!$W$4:$W$41,0)),1)</f>
        <v>0.59340884841363106</v>
      </c>
      <c r="M771" s="14">
        <f>IF(JCIMS!M771&gt;=0,JCIMS!M771/INDEX(CIMS!M$4:M$41,MATCH("Generic Fuels"&amp;$E771,CIMS!$W$4:$W$41,0)),1)</f>
        <v>0.61879224779749709</v>
      </c>
      <c r="N771" s="14">
        <f>IF(JCIMS!N771&gt;=0,JCIMS!N771/INDEX(CIMS!N$4:N$41,MATCH("Generic Fuels"&amp;$E771,CIMS!$W$4:$W$41,0)),1)</f>
        <v>0.71449316257542594</v>
      </c>
      <c r="O771" s="14">
        <f>IF(JCIMS!O771&gt;=0,JCIMS!O771/INDEX(CIMS!O$4:O$41,MATCH("Generic Fuels"&amp;$E771,CIMS!$W$4:$W$41,0)),1)</f>
        <v>0.78348523026601191</v>
      </c>
      <c r="P771" s="14">
        <f>IF(JCIMS!P771&gt;=0,JCIMS!P771/INDEX(CIMS!P$4:P$41,MATCH("Generic Fuels"&amp;$E771,CIMS!$W$4:$W$41,0)),1)</f>
        <v>0.84318415357994114</v>
      </c>
      <c r="Q771" s="14">
        <f>IF(JCIMS!Q771&gt;=0,JCIMS!Q771/INDEX(CIMS!Q$4:Q$41,MATCH("Generic Fuels"&amp;$E771,CIMS!$W$4:$W$41,0)),1)</f>
        <v>0.89297335128614341</v>
      </c>
      <c r="R771" s="14">
        <f>IF(JCIMS!R771&gt;=0,JCIMS!R771/INDEX(CIMS!R$4:R$41,MATCH("Generic Fuels"&amp;$E771,CIMS!$W$4:$W$41,0)),1)</f>
        <v>0.92919197050288893</v>
      </c>
      <c r="S771" s="14">
        <f>IF(JCIMS!S771&gt;=0,JCIMS!S771/INDEX(CIMS!S$4:S$41,MATCH("Generic Fuels"&amp;$E771,CIMS!$W$4:$W$41,0)),1)</f>
        <v>0.93593635300076539</v>
      </c>
      <c r="T771" s="14">
        <f>IF(JCIMS!T771&gt;=0,JCIMS!T771/INDEX(CIMS!T$4:T$41,MATCH("Generic Fuels"&amp;$E771,CIMS!$W$4:$W$41,0)),1)</f>
        <v>0.94750270071653964</v>
      </c>
      <c r="V771" t="str">
        <f t="shared" si="13"/>
        <v>AtlanticTransportation PersonalDiesel</v>
      </c>
    </row>
    <row r="772" spans="3:22" x14ac:dyDescent="0.25">
      <c r="C772" s="6" t="s">
        <v>52</v>
      </c>
      <c r="D772" s="6" t="s">
        <v>50</v>
      </c>
      <c r="E772" t="s">
        <v>25</v>
      </c>
      <c r="F772" s="6">
        <v>2005</v>
      </c>
      <c r="G772" s="6" t="s">
        <v>14</v>
      </c>
      <c r="H772" s="6" t="s">
        <v>15</v>
      </c>
      <c r="I772" s="6" t="s">
        <v>16</v>
      </c>
      <c r="J772" s="14">
        <f>IF(JCIMS!J772&gt;=0,JCIMS!J772/INDEX(CIMS!J$4:J$41,MATCH("Generic Fuels"&amp;$E772,CIMS!$W$4:$W$41,0)),1)</f>
        <v>0.7706928769569642</v>
      </c>
      <c r="K772" s="14">
        <f>IF(JCIMS!K772&gt;=0,JCIMS!K772/INDEX(CIMS!K$4:K$41,MATCH("Generic Fuels"&amp;$E772,CIMS!$W$4:$W$41,0)),1)</f>
        <v>0.74145605277794902</v>
      </c>
      <c r="L772" s="14">
        <f>IF(JCIMS!L772&gt;=0,JCIMS!L772/INDEX(CIMS!L$4:L$41,MATCH("Generic Fuels"&amp;$E772,CIMS!$W$4:$W$41,0)),1)</f>
        <v>0.50701543363064017</v>
      </c>
      <c r="M772" s="14">
        <f>IF(JCIMS!M772&gt;=0,JCIMS!M772/INDEX(CIMS!M$4:M$41,MATCH("Generic Fuels"&amp;$E772,CIMS!$W$4:$W$41,0)),1)</f>
        <v>0.58541493518216614</v>
      </c>
      <c r="N772" s="14">
        <f>IF(JCIMS!N772&gt;=0,JCIMS!N772/INDEX(CIMS!N$4:N$41,MATCH("Generic Fuels"&amp;$E772,CIMS!$W$4:$W$41,0)),1)</f>
        <v>0.6833181164890787</v>
      </c>
      <c r="O772" s="14">
        <f>IF(JCIMS!O772&gt;=0,JCIMS!O772/INDEX(CIMS!O$4:O$41,MATCH("Generic Fuels"&amp;$E772,CIMS!$W$4:$W$41,0)),1)</f>
        <v>0.74129073165742554</v>
      </c>
      <c r="P772" s="14">
        <f>IF(JCIMS!P772&gt;=0,JCIMS!P772/INDEX(CIMS!P$4:P$41,MATCH("Generic Fuels"&amp;$E772,CIMS!$W$4:$W$41,0)),1)</f>
        <v>0.78066954626833707</v>
      </c>
      <c r="Q772" s="14">
        <f>IF(JCIMS!Q772&gt;=0,JCIMS!Q772/INDEX(CIMS!Q$4:Q$41,MATCH("Generic Fuels"&amp;$E772,CIMS!$W$4:$W$41,0)),1)</f>
        <v>0.82634875921730933</v>
      </c>
      <c r="R772" s="14">
        <f>IF(JCIMS!R772&gt;=0,JCIMS!R772/INDEX(CIMS!R$4:R$41,MATCH("Generic Fuels"&amp;$E772,CIMS!$W$4:$W$41,0)),1)</f>
        <v>0.86605013433444888</v>
      </c>
      <c r="S772" s="14">
        <f>IF(JCIMS!S772&gt;=0,JCIMS!S772/INDEX(CIMS!S$4:S$41,MATCH("Generic Fuels"&amp;$E772,CIMS!$W$4:$W$41,0)),1)</f>
        <v>0.8759463217866954</v>
      </c>
      <c r="T772" s="14">
        <f>IF(JCIMS!T772&gt;=0,JCIMS!T772/INDEX(CIMS!T$4:T$41,MATCH("Generic Fuels"&amp;$E772,CIMS!$W$4:$W$41,0)),1)</f>
        <v>0.89024299747185187</v>
      </c>
      <c r="V772" t="str">
        <f t="shared" ref="V772:V835" si="14">C772&amp;D772&amp;E772</f>
        <v>AtlanticTransportation PersonalGasoline</v>
      </c>
    </row>
    <row r="773" spans="3:22" x14ac:dyDescent="0.25">
      <c r="C773" s="6" t="s">
        <v>52</v>
      </c>
      <c r="D773" s="6" t="s">
        <v>50</v>
      </c>
      <c r="E773" t="s">
        <v>26</v>
      </c>
      <c r="F773" s="6">
        <v>2005</v>
      </c>
      <c r="G773" s="6" t="s">
        <v>14</v>
      </c>
      <c r="H773" s="6" t="s">
        <v>15</v>
      </c>
      <c r="I773" s="6" t="s">
        <v>16</v>
      </c>
      <c r="J773" s="14">
        <f>IF(JCIMS!J773&gt;=0,JCIMS!J773/INDEX(CIMS!J$4:J$41,MATCH("Generic Fuels"&amp;$E773,CIMS!$W$4:$W$41,0)),1)</f>
        <v>1</v>
      </c>
      <c r="K773" s="14">
        <f>IF(JCIMS!K773&gt;=0,JCIMS!K773/INDEX(CIMS!K$4:K$41,MATCH("Generic Fuels"&amp;$E773,CIMS!$W$4:$W$41,0)),1)</f>
        <v>1</v>
      </c>
      <c r="L773" s="14">
        <f>IF(JCIMS!L773&gt;=0,JCIMS!L773/INDEX(CIMS!L$4:L$41,MATCH("Generic Fuels"&amp;$E773,CIMS!$W$4:$W$41,0)),1)</f>
        <v>1</v>
      </c>
      <c r="M773" s="14">
        <f>IF(JCIMS!M773&gt;=0,JCIMS!M773/INDEX(CIMS!M$4:M$41,MATCH("Generic Fuels"&amp;$E773,CIMS!$W$4:$W$41,0)),1)</f>
        <v>1</v>
      </c>
      <c r="N773" s="14">
        <f>IF(JCIMS!N773&gt;=0,JCIMS!N773/INDEX(CIMS!N$4:N$41,MATCH("Generic Fuels"&amp;$E773,CIMS!$W$4:$W$41,0)),1)</f>
        <v>1</v>
      </c>
      <c r="O773" s="14">
        <f>IF(JCIMS!O773&gt;=0,JCIMS!O773/INDEX(CIMS!O$4:O$41,MATCH("Generic Fuels"&amp;$E773,CIMS!$W$4:$W$41,0)),1)</f>
        <v>1</v>
      </c>
      <c r="P773" s="14">
        <f>IF(JCIMS!P773&gt;=0,JCIMS!P773/INDEX(CIMS!P$4:P$41,MATCH("Generic Fuels"&amp;$E773,CIMS!$W$4:$W$41,0)),1)</f>
        <v>1</v>
      </c>
      <c r="Q773" s="14">
        <f>IF(JCIMS!Q773&gt;=0,JCIMS!Q773/INDEX(CIMS!Q$4:Q$41,MATCH("Generic Fuels"&amp;$E773,CIMS!$W$4:$W$41,0)),1)</f>
        <v>1</v>
      </c>
      <c r="R773" s="14">
        <f>IF(JCIMS!R773&gt;=0,JCIMS!R773/INDEX(CIMS!R$4:R$41,MATCH("Generic Fuels"&amp;$E773,CIMS!$W$4:$W$41,0)),1)</f>
        <v>1</v>
      </c>
      <c r="S773" s="14">
        <f>IF(JCIMS!S773&gt;=0,JCIMS!S773/INDEX(CIMS!S$4:S$41,MATCH("Generic Fuels"&amp;$E773,CIMS!$W$4:$W$41,0)),1)</f>
        <v>1</v>
      </c>
      <c r="T773" s="14">
        <f>IF(JCIMS!T773&gt;=0,JCIMS!T773/INDEX(CIMS!T$4:T$41,MATCH("Generic Fuels"&amp;$E773,CIMS!$W$4:$W$41,0)),1)</f>
        <v>1</v>
      </c>
      <c r="V773" t="str">
        <f t="shared" si="14"/>
        <v>AtlanticTransportation PersonalFuel Oil</v>
      </c>
    </row>
    <row r="774" spans="3:22" x14ac:dyDescent="0.25">
      <c r="C774" s="6" t="s">
        <v>52</v>
      </c>
      <c r="D774" s="6" t="s">
        <v>50</v>
      </c>
      <c r="E774" t="s">
        <v>27</v>
      </c>
      <c r="F774" s="6">
        <v>2005</v>
      </c>
      <c r="G774" s="6" t="s">
        <v>14</v>
      </c>
      <c r="H774" s="6" t="s">
        <v>15</v>
      </c>
      <c r="I774" s="6" t="s">
        <v>16</v>
      </c>
      <c r="J774" s="14">
        <f>IF(JCIMS!J774&gt;=0,JCIMS!J774/INDEX(CIMS!J$4:J$41,MATCH("Generic Fuels"&amp;$E774,CIMS!$W$4:$W$41,0)),1)</f>
        <v>1</v>
      </c>
      <c r="K774" s="14">
        <f>IF(JCIMS!K774&gt;=0,JCIMS!K774/INDEX(CIMS!K$4:K$41,MATCH("Generic Fuels"&amp;$E774,CIMS!$W$4:$W$41,0)),1)</f>
        <v>1</v>
      </c>
      <c r="L774" s="14">
        <f>IF(JCIMS!L774&gt;=0,JCIMS!L774/INDEX(CIMS!L$4:L$41,MATCH("Generic Fuels"&amp;$E774,CIMS!$W$4:$W$41,0)),1)</f>
        <v>1</v>
      </c>
      <c r="M774" s="14">
        <f>IF(JCIMS!M774&gt;=0,JCIMS!M774/INDEX(CIMS!M$4:M$41,MATCH("Generic Fuels"&amp;$E774,CIMS!$W$4:$W$41,0)),1)</f>
        <v>1</v>
      </c>
      <c r="N774" s="14">
        <f>IF(JCIMS!N774&gt;=0,JCIMS!N774/INDEX(CIMS!N$4:N$41,MATCH("Generic Fuels"&amp;$E774,CIMS!$W$4:$W$41,0)),1)</f>
        <v>1</v>
      </c>
      <c r="O774" s="14">
        <f>IF(JCIMS!O774&gt;=0,JCIMS!O774/INDEX(CIMS!O$4:O$41,MATCH("Generic Fuels"&amp;$E774,CIMS!$W$4:$W$41,0)),1)</f>
        <v>1</v>
      </c>
      <c r="P774" s="14">
        <f>IF(JCIMS!P774&gt;=0,JCIMS!P774/INDEX(CIMS!P$4:P$41,MATCH("Generic Fuels"&amp;$E774,CIMS!$W$4:$W$41,0)),1)</f>
        <v>1</v>
      </c>
      <c r="Q774" s="14">
        <f>IF(JCIMS!Q774&gt;=0,JCIMS!Q774/INDEX(CIMS!Q$4:Q$41,MATCH("Generic Fuels"&amp;$E774,CIMS!$W$4:$W$41,0)),1)</f>
        <v>1</v>
      </c>
      <c r="R774" s="14">
        <f>IF(JCIMS!R774&gt;=0,JCIMS!R774/INDEX(CIMS!R$4:R$41,MATCH("Generic Fuels"&amp;$E774,CIMS!$W$4:$W$41,0)),1)</f>
        <v>1</v>
      </c>
      <c r="S774" s="14">
        <f>IF(JCIMS!S774&gt;=0,JCIMS!S774/INDEX(CIMS!S$4:S$41,MATCH("Generic Fuels"&amp;$E774,CIMS!$W$4:$W$41,0)),1)</f>
        <v>1</v>
      </c>
      <c r="T774" s="14">
        <f>IF(JCIMS!T774&gt;=0,JCIMS!T774/INDEX(CIMS!T$4:T$41,MATCH("Generic Fuels"&amp;$E774,CIMS!$W$4:$W$41,0)),1)</f>
        <v>1</v>
      </c>
      <c r="V774" t="str">
        <f t="shared" si="14"/>
        <v>AtlanticTransportation PersonalHydrogen</v>
      </c>
    </row>
    <row r="775" spans="3:22" x14ac:dyDescent="0.25">
      <c r="C775" s="6" t="s">
        <v>52</v>
      </c>
      <c r="D775" s="6" t="s">
        <v>50</v>
      </c>
      <c r="E775" t="s">
        <v>28</v>
      </c>
      <c r="F775" s="6">
        <v>2005</v>
      </c>
      <c r="G775" s="6" t="s">
        <v>14</v>
      </c>
      <c r="H775" s="6" t="s">
        <v>15</v>
      </c>
      <c r="I775" s="6" t="s">
        <v>16</v>
      </c>
      <c r="J775" s="14">
        <f>IF(JCIMS!J775&gt;=0,JCIMS!J775/INDEX(CIMS!J$4:J$41,MATCH("Generic Fuels"&amp;$E775,CIMS!$W$4:$W$41,0)),1)</f>
        <v>1</v>
      </c>
      <c r="K775" s="14">
        <f>IF(JCIMS!K775&gt;=0,JCIMS!K775/INDEX(CIMS!K$4:K$41,MATCH("Generic Fuels"&amp;$E775,CIMS!$W$4:$W$41,0)),1)</f>
        <v>1</v>
      </c>
      <c r="L775" s="14">
        <f>IF(JCIMS!L775&gt;=0,JCIMS!L775/INDEX(CIMS!L$4:L$41,MATCH("Generic Fuels"&amp;$E775,CIMS!$W$4:$W$41,0)),1)</f>
        <v>1</v>
      </c>
      <c r="M775" s="14">
        <f>IF(JCIMS!M775&gt;=0,JCIMS!M775/INDEX(CIMS!M$4:M$41,MATCH("Generic Fuels"&amp;$E775,CIMS!$W$4:$W$41,0)),1)</f>
        <v>1</v>
      </c>
      <c r="N775" s="14">
        <f>IF(JCIMS!N775&gt;=0,JCIMS!N775/INDEX(CIMS!N$4:N$41,MATCH("Generic Fuels"&amp;$E775,CIMS!$W$4:$W$41,0)),1)</f>
        <v>1</v>
      </c>
      <c r="O775" s="14">
        <f>IF(JCIMS!O775&gt;=0,JCIMS!O775/INDEX(CIMS!O$4:O$41,MATCH("Generic Fuels"&amp;$E775,CIMS!$W$4:$W$41,0)),1)</f>
        <v>1</v>
      </c>
      <c r="P775" s="14">
        <f>IF(JCIMS!P775&gt;=0,JCIMS!P775/INDEX(CIMS!P$4:P$41,MATCH("Generic Fuels"&amp;$E775,CIMS!$W$4:$W$41,0)),1)</f>
        <v>1</v>
      </c>
      <c r="Q775" s="14">
        <f>IF(JCIMS!Q775&gt;=0,JCIMS!Q775/INDEX(CIMS!Q$4:Q$41,MATCH("Generic Fuels"&amp;$E775,CIMS!$W$4:$W$41,0)),1)</f>
        <v>1</v>
      </c>
      <c r="R775" s="14">
        <f>IF(JCIMS!R775&gt;=0,JCIMS!R775/INDEX(CIMS!R$4:R$41,MATCH("Generic Fuels"&amp;$E775,CIMS!$W$4:$W$41,0)),1)</f>
        <v>1</v>
      </c>
      <c r="S775" s="14">
        <f>IF(JCIMS!S775&gt;=0,JCIMS!S775/INDEX(CIMS!S$4:S$41,MATCH("Generic Fuels"&amp;$E775,CIMS!$W$4:$W$41,0)),1)</f>
        <v>1</v>
      </c>
      <c r="T775" s="14">
        <f>IF(JCIMS!T775&gt;=0,JCIMS!T775/INDEX(CIMS!T$4:T$41,MATCH("Generic Fuels"&amp;$E775,CIMS!$W$4:$W$41,0)),1)</f>
        <v>1</v>
      </c>
      <c r="V775" t="str">
        <f t="shared" si="14"/>
        <v>AtlanticTransportation PersonalBiogas</v>
      </c>
    </row>
    <row r="776" spans="3:22" x14ac:dyDescent="0.25">
      <c r="C776" s="6" t="s">
        <v>52</v>
      </c>
      <c r="D776" s="6" t="s">
        <v>50</v>
      </c>
      <c r="E776" t="s">
        <v>29</v>
      </c>
      <c r="F776" s="6">
        <v>2005</v>
      </c>
      <c r="G776" s="6" t="s">
        <v>14</v>
      </c>
      <c r="H776" s="6" t="s">
        <v>15</v>
      </c>
      <c r="I776" s="6" t="s">
        <v>16</v>
      </c>
      <c r="J776" s="14">
        <f>IF(JCIMS!J776&gt;=0,JCIMS!J776/INDEX(CIMS!J$4:J$41,MATCH("Generic Fuels"&amp;$E776,CIMS!$W$4:$W$41,0)),1)</f>
        <v>1</v>
      </c>
      <c r="K776" s="14">
        <f>IF(JCIMS!K776&gt;=0,JCIMS!K776/INDEX(CIMS!K$4:K$41,MATCH("Generic Fuels"&amp;$E776,CIMS!$W$4:$W$41,0)),1)</f>
        <v>1</v>
      </c>
      <c r="L776" s="14">
        <f>IF(JCIMS!L776&gt;=0,JCIMS!L776/INDEX(CIMS!L$4:L$41,MATCH("Generic Fuels"&amp;$E776,CIMS!$W$4:$W$41,0)),1)</f>
        <v>1</v>
      </c>
      <c r="M776" s="14">
        <f>IF(JCIMS!M776&gt;=0,JCIMS!M776/INDEX(CIMS!M$4:M$41,MATCH("Generic Fuels"&amp;$E776,CIMS!$W$4:$W$41,0)),1)</f>
        <v>1</v>
      </c>
      <c r="N776" s="14">
        <f>IF(JCIMS!N776&gt;=0,JCIMS!N776/INDEX(CIMS!N$4:N$41,MATCH("Generic Fuels"&amp;$E776,CIMS!$W$4:$W$41,0)),1)</f>
        <v>1</v>
      </c>
      <c r="O776" s="14">
        <f>IF(JCIMS!O776&gt;=0,JCIMS!O776/INDEX(CIMS!O$4:O$41,MATCH("Generic Fuels"&amp;$E776,CIMS!$W$4:$W$41,0)),1)</f>
        <v>1</v>
      </c>
      <c r="P776" s="14">
        <f>IF(JCIMS!P776&gt;=0,JCIMS!P776/INDEX(CIMS!P$4:P$41,MATCH("Generic Fuels"&amp;$E776,CIMS!$W$4:$W$41,0)),1)</f>
        <v>1</v>
      </c>
      <c r="Q776" s="14">
        <f>IF(JCIMS!Q776&gt;=0,JCIMS!Q776/INDEX(CIMS!Q$4:Q$41,MATCH("Generic Fuels"&amp;$E776,CIMS!$W$4:$W$41,0)),1)</f>
        <v>1</v>
      </c>
      <c r="R776" s="14">
        <f>IF(JCIMS!R776&gt;=0,JCIMS!R776/INDEX(CIMS!R$4:R$41,MATCH("Generic Fuels"&amp;$E776,CIMS!$W$4:$W$41,0)),1)</f>
        <v>1</v>
      </c>
      <c r="S776" s="14">
        <f>IF(JCIMS!S776&gt;=0,JCIMS!S776/INDEX(CIMS!S$4:S$41,MATCH("Generic Fuels"&amp;$E776,CIMS!$W$4:$W$41,0)),1)</f>
        <v>1</v>
      </c>
      <c r="T776" s="14">
        <f>IF(JCIMS!T776&gt;=0,JCIMS!T776/INDEX(CIMS!T$4:T$41,MATCH("Generic Fuels"&amp;$E776,CIMS!$W$4:$W$41,0)),1)</f>
        <v>1</v>
      </c>
      <c r="V776" t="str">
        <f t="shared" si="14"/>
        <v>AtlanticTransportation PersonalLPG</v>
      </c>
    </row>
    <row r="777" spans="3:22" x14ac:dyDescent="0.25">
      <c r="C777" s="6" t="s">
        <v>52</v>
      </c>
      <c r="D777" s="6" t="s">
        <v>50</v>
      </c>
      <c r="E777" t="s">
        <v>30</v>
      </c>
      <c r="F777" s="6">
        <v>2005</v>
      </c>
      <c r="G777" s="6" t="s">
        <v>14</v>
      </c>
      <c r="H777" s="6" t="s">
        <v>15</v>
      </c>
      <c r="I777" s="6" t="s">
        <v>16</v>
      </c>
      <c r="J777" s="14">
        <f>IF(JCIMS!J777&gt;=0,JCIMS!J777/INDEX(CIMS!J$4:J$41,MATCH("Generic Fuels"&amp;$E777,CIMS!$W$4:$W$41,0)),1)</f>
        <v>1.0343362217583305</v>
      </c>
      <c r="K777" s="14">
        <f>IF(JCIMS!K777&gt;=0,JCIMS!K777/INDEX(CIMS!K$4:K$41,MATCH("Generic Fuels"&amp;$E777,CIMS!$W$4:$W$41,0)),1)</f>
        <v>1.0014371828409649</v>
      </c>
      <c r="L777" s="14">
        <f>IF(JCIMS!L777&gt;=0,JCIMS!L777/INDEX(CIMS!L$4:L$41,MATCH("Generic Fuels"&amp;$E777,CIMS!$W$4:$W$41,0)),1)</f>
        <v>2.421580150951796</v>
      </c>
      <c r="M777" s="14">
        <f>IF(JCIMS!M777&gt;=0,JCIMS!M777/INDEX(CIMS!M$4:M$41,MATCH("Generic Fuels"&amp;$E777,CIMS!$W$4:$W$41,0)),1)</f>
        <v>2.7270957743457349</v>
      </c>
      <c r="N777" s="14">
        <f>IF(JCIMS!N777&gt;=0,JCIMS!N777/INDEX(CIMS!N$4:N$41,MATCH("Generic Fuels"&amp;$E777,CIMS!$W$4:$W$41,0)),1)</f>
        <v>7.7358342603904466</v>
      </c>
      <c r="O777" s="14">
        <f>IF(JCIMS!O777&gt;=0,JCIMS!O777/INDEX(CIMS!O$4:O$41,MATCH("Generic Fuels"&amp;$E777,CIMS!$W$4:$W$41,0)),1)</f>
        <v>7.4587259462858766</v>
      </c>
      <c r="P777" s="14">
        <f>IF(JCIMS!P777&gt;=0,JCIMS!P777/INDEX(CIMS!P$4:P$41,MATCH("Generic Fuels"&amp;$E777,CIMS!$W$4:$W$41,0)),1)</f>
        <v>7.9000778542521504</v>
      </c>
      <c r="Q777" s="14">
        <f>IF(JCIMS!Q777&gt;=0,JCIMS!Q777/INDEX(CIMS!Q$4:Q$41,MATCH("Generic Fuels"&amp;$E777,CIMS!$W$4:$W$41,0)),1)</f>
        <v>7.2611025654153663</v>
      </c>
      <c r="R777" s="14">
        <f>IF(JCIMS!R777&gt;=0,JCIMS!R777/INDEX(CIMS!R$4:R$41,MATCH("Generic Fuels"&amp;$E777,CIMS!$W$4:$W$41,0)),1)</f>
        <v>6.2548989248603313</v>
      </c>
      <c r="S777" s="14">
        <f>IF(JCIMS!S777&gt;=0,JCIMS!S777/INDEX(CIMS!S$4:S$41,MATCH("Generic Fuels"&amp;$E777,CIMS!$W$4:$W$41,0)),1)</f>
        <v>5.3266100384852999</v>
      </c>
      <c r="T777" s="14">
        <f>IF(JCIMS!T777&gt;=0,JCIMS!T777/INDEX(CIMS!T$4:T$41,MATCH("Generic Fuels"&amp;$E777,CIMS!$W$4:$W$41,0)),1)</f>
        <v>4.7254879024806895</v>
      </c>
      <c r="V777" t="str">
        <f t="shared" si="14"/>
        <v>AtlanticTransportation PersonalNatural Gas</v>
      </c>
    </row>
    <row r="778" spans="3:22" x14ac:dyDescent="0.25">
      <c r="C778" s="6" t="s">
        <v>52</v>
      </c>
      <c r="D778" s="6" t="s">
        <v>50</v>
      </c>
      <c r="E778" t="s">
        <v>31</v>
      </c>
      <c r="F778" s="6">
        <v>2005</v>
      </c>
      <c r="G778" s="6" t="s">
        <v>14</v>
      </c>
      <c r="H778" s="6" t="s">
        <v>15</v>
      </c>
      <c r="I778" s="6" t="s">
        <v>16</v>
      </c>
      <c r="J778" s="14">
        <f>IF(JCIMS!J778&gt;=0,JCIMS!J778/INDEX(CIMS!J$4:J$41,MATCH("Generic Fuels"&amp;$E778,CIMS!$W$4:$W$41,0)),1)</f>
        <v>1</v>
      </c>
      <c r="K778" s="14">
        <f>IF(JCIMS!K778&gt;=0,JCIMS!K778/INDEX(CIMS!K$4:K$41,MATCH("Generic Fuels"&amp;$E778,CIMS!$W$4:$W$41,0)),1)</f>
        <v>1</v>
      </c>
      <c r="L778" s="14">
        <f>IF(JCIMS!L778&gt;=0,JCIMS!L778/INDEX(CIMS!L$4:L$41,MATCH("Generic Fuels"&amp;$E778,CIMS!$W$4:$W$41,0)),1)</f>
        <v>1</v>
      </c>
      <c r="M778" s="14">
        <f>IF(JCIMS!M778&gt;=0,JCIMS!M778/INDEX(CIMS!M$4:M$41,MATCH("Generic Fuels"&amp;$E778,CIMS!$W$4:$W$41,0)),1)</f>
        <v>1</v>
      </c>
      <c r="N778" s="14">
        <f>IF(JCIMS!N778&gt;=0,JCIMS!N778/INDEX(CIMS!N$4:N$41,MATCH("Generic Fuels"&amp;$E778,CIMS!$W$4:$W$41,0)),1)</f>
        <v>1</v>
      </c>
      <c r="O778" s="14">
        <f>IF(JCIMS!O778&gt;=0,JCIMS!O778/INDEX(CIMS!O$4:O$41,MATCH("Generic Fuels"&amp;$E778,CIMS!$W$4:$W$41,0)),1)</f>
        <v>1</v>
      </c>
      <c r="P778" s="14">
        <f>IF(JCIMS!P778&gt;=0,JCIMS!P778/INDEX(CIMS!P$4:P$41,MATCH("Generic Fuels"&amp;$E778,CIMS!$W$4:$W$41,0)),1)</f>
        <v>1</v>
      </c>
      <c r="Q778" s="14">
        <f>IF(JCIMS!Q778&gt;=0,JCIMS!Q778/INDEX(CIMS!Q$4:Q$41,MATCH("Generic Fuels"&amp;$E778,CIMS!$W$4:$W$41,0)),1)</f>
        <v>1</v>
      </c>
      <c r="R778" s="14">
        <f>IF(JCIMS!R778&gt;=0,JCIMS!R778/INDEX(CIMS!R$4:R$41,MATCH("Generic Fuels"&amp;$E778,CIMS!$W$4:$W$41,0)),1)</f>
        <v>1</v>
      </c>
      <c r="S778" s="14">
        <f>IF(JCIMS!S778&gt;=0,JCIMS!S778/INDEX(CIMS!S$4:S$41,MATCH("Generic Fuels"&amp;$E778,CIMS!$W$4:$W$41,0)),1)</f>
        <v>1</v>
      </c>
      <c r="T778" s="14">
        <f>IF(JCIMS!T778&gt;=0,JCIMS!T778/INDEX(CIMS!T$4:T$41,MATCH("Generic Fuels"&amp;$E778,CIMS!$W$4:$W$41,0)),1)</f>
        <v>1</v>
      </c>
      <c r="V778" t="str">
        <f t="shared" si="14"/>
        <v>AtlanticTransportation PersonalPetroleum Coke</v>
      </c>
    </row>
    <row r="779" spans="3:22" x14ac:dyDescent="0.25">
      <c r="C779" s="6" t="s">
        <v>52</v>
      </c>
      <c r="D779" s="6" t="s">
        <v>50</v>
      </c>
      <c r="E779" t="s">
        <v>32</v>
      </c>
      <c r="F779" s="6">
        <v>2005</v>
      </c>
      <c r="G779" s="6" t="s">
        <v>14</v>
      </c>
      <c r="H779" s="6" t="s">
        <v>15</v>
      </c>
      <c r="I779" s="6" t="s">
        <v>16</v>
      </c>
      <c r="J779" s="14">
        <f>IF(JCIMS!J779&gt;=0,JCIMS!J779/INDEX(CIMS!J$4:J$41,MATCH("Generic Fuels"&amp;$E779,CIMS!$W$4:$W$41,0)),1)</f>
        <v>2.0524226741692697</v>
      </c>
      <c r="K779" s="14">
        <f>IF(JCIMS!K779&gt;=0,JCIMS!K779/INDEX(CIMS!K$4:K$41,MATCH("Generic Fuels"&amp;$E779,CIMS!$W$4:$W$41,0)),1)</f>
        <v>1.1544703327551982</v>
      </c>
      <c r="L779" s="14">
        <f>IF(JCIMS!L779&gt;=0,JCIMS!L779/INDEX(CIMS!L$4:L$41,MATCH("Generic Fuels"&amp;$E779,CIMS!$W$4:$W$41,0)),1)</f>
        <v>0.88298987997314193</v>
      </c>
      <c r="M779" s="14">
        <f>IF(JCIMS!M779&gt;=0,JCIMS!M779/INDEX(CIMS!M$4:M$41,MATCH("Generic Fuels"&amp;$E779,CIMS!$W$4:$W$41,0)),1)</f>
        <v>0.74112379549902618</v>
      </c>
      <c r="N779" s="14">
        <f>IF(JCIMS!N779&gt;=0,JCIMS!N779/INDEX(CIMS!N$4:N$41,MATCH("Generic Fuels"&amp;$E779,CIMS!$W$4:$W$41,0)),1)</f>
        <v>0.75675636951495451</v>
      </c>
      <c r="O779" s="14">
        <f>IF(JCIMS!O779&gt;=0,JCIMS!O779/INDEX(CIMS!O$4:O$41,MATCH("Generic Fuels"&amp;$E779,CIMS!$W$4:$W$41,0)),1)</f>
        <v>0.75826426732654073</v>
      </c>
      <c r="P779" s="14">
        <f>IF(JCIMS!P779&gt;=0,JCIMS!P779/INDEX(CIMS!P$4:P$41,MATCH("Generic Fuels"&amp;$E779,CIMS!$W$4:$W$41,0)),1)</f>
        <v>0.75598674565425861</v>
      </c>
      <c r="Q779" s="14">
        <f>IF(JCIMS!Q779&gt;=0,JCIMS!Q779/INDEX(CIMS!Q$4:Q$41,MATCH("Generic Fuels"&amp;$E779,CIMS!$W$4:$W$41,0)),1)</f>
        <v>0.7528556194344137</v>
      </c>
      <c r="R779" s="14">
        <f>IF(JCIMS!R779&gt;=0,JCIMS!R779/INDEX(CIMS!R$4:R$41,MATCH("Generic Fuels"&amp;$E779,CIMS!$W$4:$W$41,0)),1)</f>
        <v>0.75594780873522072</v>
      </c>
      <c r="S779" s="14">
        <f>IF(JCIMS!S779&gt;=0,JCIMS!S779/INDEX(CIMS!S$4:S$41,MATCH("Generic Fuels"&amp;$E779,CIMS!$W$4:$W$41,0)),1)</f>
        <v>0.75594780873522072</v>
      </c>
      <c r="T779" s="14">
        <f>IF(JCIMS!T779&gt;=0,JCIMS!T779/INDEX(CIMS!T$4:T$41,MATCH("Generic Fuels"&amp;$E779,CIMS!$W$4:$W$41,0)),1)</f>
        <v>0.75594780873522072</v>
      </c>
      <c r="V779" t="str">
        <f t="shared" si="14"/>
        <v>AtlanticTransportation PersonalPropane</v>
      </c>
    </row>
    <row r="780" spans="3:22" x14ac:dyDescent="0.25">
      <c r="C780" s="6" t="s">
        <v>52</v>
      </c>
      <c r="D780" s="6" t="s">
        <v>50</v>
      </c>
      <c r="E780" t="s">
        <v>33</v>
      </c>
      <c r="F780" s="6">
        <v>2005</v>
      </c>
      <c r="G780" s="6" t="s">
        <v>14</v>
      </c>
      <c r="H780" s="6" t="s">
        <v>15</v>
      </c>
      <c r="I780" s="6" t="s">
        <v>16</v>
      </c>
      <c r="J780" s="14">
        <f>IF(JCIMS!J780&gt;=0,JCIMS!J780/INDEX(CIMS!J$4:J$41,MATCH("Generic Fuels"&amp;$E780,CIMS!$W$4:$W$41,0)),1)</f>
        <v>1</v>
      </c>
      <c r="K780" s="14">
        <f>IF(JCIMS!K780&gt;=0,JCIMS!K780/INDEX(CIMS!K$4:K$41,MATCH("Generic Fuels"&amp;$E780,CIMS!$W$4:$W$41,0)),1)</f>
        <v>1</v>
      </c>
      <c r="L780" s="14">
        <f>IF(JCIMS!L780&gt;=0,JCIMS!L780/INDEX(CIMS!L$4:L$41,MATCH("Generic Fuels"&amp;$E780,CIMS!$W$4:$W$41,0)),1)</f>
        <v>1</v>
      </c>
      <c r="M780" s="14">
        <f>IF(JCIMS!M780&gt;=0,JCIMS!M780/INDEX(CIMS!M$4:M$41,MATCH("Generic Fuels"&amp;$E780,CIMS!$W$4:$W$41,0)),1)</f>
        <v>1</v>
      </c>
      <c r="N780" s="14">
        <f>IF(JCIMS!N780&gt;=0,JCIMS!N780/INDEX(CIMS!N$4:N$41,MATCH("Generic Fuels"&amp;$E780,CIMS!$W$4:$W$41,0)),1)</f>
        <v>1</v>
      </c>
      <c r="O780" s="14">
        <f>IF(JCIMS!O780&gt;=0,JCIMS!O780/INDEX(CIMS!O$4:O$41,MATCH("Generic Fuels"&amp;$E780,CIMS!$W$4:$W$41,0)),1)</f>
        <v>1</v>
      </c>
      <c r="P780" s="14">
        <f>IF(JCIMS!P780&gt;=0,JCIMS!P780/INDEX(CIMS!P$4:P$41,MATCH("Generic Fuels"&amp;$E780,CIMS!$W$4:$W$41,0)),1)</f>
        <v>1</v>
      </c>
      <c r="Q780" s="14">
        <f>IF(JCIMS!Q780&gt;=0,JCIMS!Q780/INDEX(CIMS!Q$4:Q$41,MATCH("Generic Fuels"&amp;$E780,CIMS!$W$4:$W$41,0)),1)</f>
        <v>1</v>
      </c>
      <c r="R780" s="14">
        <f>IF(JCIMS!R780&gt;=0,JCIMS!R780/INDEX(CIMS!R$4:R$41,MATCH("Generic Fuels"&amp;$E780,CIMS!$W$4:$W$41,0)),1)</f>
        <v>1</v>
      </c>
      <c r="S780" s="14">
        <f>IF(JCIMS!S780&gt;=0,JCIMS!S780/INDEX(CIMS!S$4:S$41,MATCH("Generic Fuels"&amp;$E780,CIMS!$W$4:$W$41,0)),1)</f>
        <v>1</v>
      </c>
      <c r="T780" s="14">
        <f>IF(JCIMS!T780&gt;=0,JCIMS!T780/INDEX(CIMS!T$4:T$41,MATCH("Generic Fuels"&amp;$E780,CIMS!$W$4:$W$41,0)),1)</f>
        <v>1</v>
      </c>
      <c r="V780" t="str">
        <f t="shared" si="14"/>
        <v>AtlanticTransportation PersonalRefinery Fuel Gas</v>
      </c>
    </row>
    <row r="781" spans="3:22" x14ac:dyDescent="0.25">
      <c r="C781" s="6" t="s">
        <v>52</v>
      </c>
      <c r="D781" s="6" t="s">
        <v>50</v>
      </c>
      <c r="E781" t="s">
        <v>34</v>
      </c>
      <c r="F781" s="6">
        <v>2005</v>
      </c>
      <c r="G781" s="6" t="s">
        <v>14</v>
      </c>
      <c r="H781" s="6" t="s">
        <v>15</v>
      </c>
      <c r="I781" s="6" t="s">
        <v>16</v>
      </c>
      <c r="J781" s="14">
        <f>IF(JCIMS!J781&gt;=0,JCIMS!J781/INDEX(CIMS!J$4:J$41,MATCH("Generic Fuels"&amp;$E781,CIMS!$W$4:$W$41,0)),1)</f>
        <v>1</v>
      </c>
      <c r="K781" s="14">
        <f>IF(JCIMS!K781&gt;=0,JCIMS!K781/INDEX(CIMS!K$4:K$41,MATCH("Generic Fuels"&amp;$E781,CIMS!$W$4:$W$41,0)),1)</f>
        <v>1</v>
      </c>
      <c r="L781" s="14">
        <f>IF(JCIMS!L781&gt;=0,JCIMS!L781/INDEX(CIMS!L$4:L$41,MATCH("Generic Fuels"&amp;$E781,CIMS!$W$4:$W$41,0)),1)</f>
        <v>1</v>
      </c>
      <c r="M781" s="14">
        <f>IF(JCIMS!M781&gt;=0,JCIMS!M781/INDEX(CIMS!M$4:M$41,MATCH("Generic Fuels"&amp;$E781,CIMS!$W$4:$W$41,0)),1)</f>
        <v>1</v>
      </c>
      <c r="N781" s="14">
        <f>IF(JCIMS!N781&gt;=0,JCIMS!N781/INDEX(CIMS!N$4:N$41,MATCH("Generic Fuels"&amp;$E781,CIMS!$W$4:$W$41,0)),1)</f>
        <v>1</v>
      </c>
      <c r="O781" s="14">
        <f>IF(JCIMS!O781&gt;=0,JCIMS!O781/INDEX(CIMS!O$4:O$41,MATCH("Generic Fuels"&amp;$E781,CIMS!$W$4:$W$41,0)),1)</f>
        <v>1</v>
      </c>
      <c r="P781" s="14">
        <f>IF(JCIMS!P781&gt;=0,JCIMS!P781/INDEX(CIMS!P$4:P$41,MATCH("Generic Fuels"&amp;$E781,CIMS!$W$4:$W$41,0)),1)</f>
        <v>1</v>
      </c>
      <c r="Q781" s="14">
        <f>IF(JCIMS!Q781&gt;=0,JCIMS!Q781/INDEX(CIMS!Q$4:Q$41,MATCH("Generic Fuels"&amp;$E781,CIMS!$W$4:$W$41,0)),1)</f>
        <v>1</v>
      </c>
      <c r="R781" s="14">
        <f>IF(JCIMS!R781&gt;=0,JCIMS!R781/INDEX(CIMS!R$4:R$41,MATCH("Generic Fuels"&amp;$E781,CIMS!$W$4:$W$41,0)),1)</f>
        <v>1</v>
      </c>
      <c r="S781" s="14">
        <f>IF(JCIMS!S781&gt;=0,JCIMS!S781/INDEX(CIMS!S$4:S$41,MATCH("Generic Fuels"&amp;$E781,CIMS!$W$4:$W$41,0)),1)</f>
        <v>1</v>
      </c>
      <c r="T781" s="14">
        <f>IF(JCIMS!T781&gt;=0,JCIMS!T781/INDEX(CIMS!T$4:T$41,MATCH("Generic Fuels"&amp;$E781,CIMS!$W$4:$W$41,0)),1)</f>
        <v>1</v>
      </c>
      <c r="V781" t="str">
        <f t="shared" si="14"/>
        <v>AtlanticTransportation PersonalUranium</v>
      </c>
    </row>
    <row r="782" spans="3:22" x14ac:dyDescent="0.25">
      <c r="C782" s="6" t="s">
        <v>52</v>
      </c>
      <c r="D782" s="6" t="s">
        <v>50</v>
      </c>
      <c r="E782" t="s">
        <v>35</v>
      </c>
      <c r="F782" s="6">
        <v>2005</v>
      </c>
      <c r="G782" s="6" t="s">
        <v>14</v>
      </c>
      <c r="H782" s="6" t="s">
        <v>15</v>
      </c>
      <c r="I782" s="6" t="s">
        <v>16</v>
      </c>
      <c r="J782" s="14">
        <f>IF(JCIMS!J782&gt;=0,JCIMS!J782/INDEX(CIMS!J$4:J$41,MATCH("Generic Fuels"&amp;$E782,CIMS!$W$4:$W$41,0)),1)</f>
        <v>1</v>
      </c>
      <c r="K782" s="14">
        <f>IF(JCIMS!K782&gt;=0,JCIMS!K782/INDEX(CIMS!K$4:K$41,MATCH("Generic Fuels"&amp;$E782,CIMS!$W$4:$W$41,0)),1)</f>
        <v>1</v>
      </c>
      <c r="L782" s="14">
        <f>IF(JCIMS!L782&gt;=0,JCIMS!L782/INDEX(CIMS!L$4:L$41,MATCH("Generic Fuels"&amp;$E782,CIMS!$W$4:$W$41,0)),1)</f>
        <v>1</v>
      </c>
      <c r="M782" s="14">
        <f>IF(JCIMS!M782&gt;=0,JCIMS!M782/INDEX(CIMS!M$4:M$41,MATCH("Generic Fuels"&amp;$E782,CIMS!$W$4:$W$41,0)),1)</f>
        <v>1</v>
      </c>
      <c r="N782" s="14">
        <f>IF(JCIMS!N782&gt;=0,JCIMS!N782/INDEX(CIMS!N$4:N$41,MATCH("Generic Fuels"&amp;$E782,CIMS!$W$4:$W$41,0)),1)</f>
        <v>1</v>
      </c>
      <c r="O782" s="14">
        <f>IF(JCIMS!O782&gt;=0,JCIMS!O782/INDEX(CIMS!O$4:O$41,MATCH("Generic Fuels"&amp;$E782,CIMS!$W$4:$W$41,0)),1)</f>
        <v>1</v>
      </c>
      <c r="P782" s="14">
        <f>IF(JCIMS!P782&gt;=0,JCIMS!P782/INDEX(CIMS!P$4:P$41,MATCH("Generic Fuels"&amp;$E782,CIMS!$W$4:$W$41,0)),1)</f>
        <v>1</v>
      </c>
      <c r="Q782" s="14">
        <f>IF(JCIMS!Q782&gt;=0,JCIMS!Q782/INDEX(CIMS!Q$4:Q$41,MATCH("Generic Fuels"&amp;$E782,CIMS!$W$4:$W$41,0)),1)</f>
        <v>1</v>
      </c>
      <c r="R782" s="14">
        <f>IF(JCIMS!R782&gt;=0,JCIMS!R782/INDEX(CIMS!R$4:R$41,MATCH("Generic Fuels"&amp;$E782,CIMS!$W$4:$W$41,0)),1)</f>
        <v>1</v>
      </c>
      <c r="S782" s="14">
        <f>IF(JCIMS!S782&gt;=0,JCIMS!S782/INDEX(CIMS!S$4:S$41,MATCH("Generic Fuels"&amp;$E782,CIMS!$W$4:$W$41,0)),1)</f>
        <v>1</v>
      </c>
      <c r="T782" s="14">
        <f>IF(JCIMS!T782&gt;=0,JCIMS!T782/INDEX(CIMS!T$4:T$41,MATCH("Generic Fuels"&amp;$E782,CIMS!$W$4:$W$41,0)),1)</f>
        <v>1</v>
      </c>
      <c r="V782" t="str">
        <f t="shared" si="14"/>
        <v>AtlanticTransportation PersonalWaste Fuel</v>
      </c>
    </row>
    <row r="783" spans="3:22" x14ac:dyDescent="0.25">
      <c r="C783" s="6" t="s">
        <v>52</v>
      </c>
      <c r="D783" s="6" t="s">
        <v>50</v>
      </c>
      <c r="E783" t="s">
        <v>36</v>
      </c>
      <c r="F783" s="6">
        <v>2005</v>
      </c>
      <c r="G783" s="6" t="s">
        <v>14</v>
      </c>
      <c r="H783" s="6" t="s">
        <v>15</v>
      </c>
      <c r="I783" s="6" t="s">
        <v>16</v>
      </c>
      <c r="J783" s="14">
        <f>IF(JCIMS!J783&gt;=0,JCIMS!J783/INDEX(CIMS!J$4:J$41,MATCH("Generic Fuels"&amp;$E783,CIMS!$W$4:$W$41,0)),1)</f>
        <v>1</v>
      </c>
      <c r="K783" s="14">
        <f>IF(JCIMS!K783&gt;=0,JCIMS!K783/INDEX(CIMS!K$4:K$41,MATCH("Generic Fuels"&amp;$E783,CIMS!$W$4:$W$41,0)),1)</f>
        <v>1</v>
      </c>
      <c r="L783" s="14">
        <f>IF(JCIMS!L783&gt;=0,JCIMS!L783/INDEX(CIMS!L$4:L$41,MATCH("Generic Fuels"&amp;$E783,CIMS!$W$4:$W$41,0)),1)</f>
        <v>1</v>
      </c>
      <c r="M783" s="14">
        <f>IF(JCIMS!M783&gt;=0,JCIMS!M783/INDEX(CIMS!M$4:M$41,MATCH("Generic Fuels"&amp;$E783,CIMS!$W$4:$W$41,0)),1)</f>
        <v>1</v>
      </c>
      <c r="N783" s="14">
        <f>IF(JCIMS!N783&gt;=0,JCIMS!N783/INDEX(CIMS!N$4:N$41,MATCH("Generic Fuels"&amp;$E783,CIMS!$W$4:$W$41,0)),1)</f>
        <v>1</v>
      </c>
      <c r="O783" s="14">
        <f>IF(JCIMS!O783&gt;=0,JCIMS!O783/INDEX(CIMS!O$4:O$41,MATCH("Generic Fuels"&amp;$E783,CIMS!$W$4:$W$41,0)),1)</f>
        <v>1</v>
      </c>
      <c r="P783" s="14">
        <f>IF(JCIMS!P783&gt;=0,JCIMS!P783/INDEX(CIMS!P$4:P$41,MATCH("Generic Fuels"&amp;$E783,CIMS!$W$4:$W$41,0)),1)</f>
        <v>1</v>
      </c>
      <c r="Q783" s="14">
        <f>IF(JCIMS!Q783&gt;=0,JCIMS!Q783/INDEX(CIMS!Q$4:Q$41,MATCH("Generic Fuels"&amp;$E783,CIMS!$W$4:$W$41,0)),1)</f>
        <v>1</v>
      </c>
      <c r="R783" s="14">
        <f>IF(JCIMS!R783&gt;=0,JCIMS!R783/INDEX(CIMS!R$4:R$41,MATCH("Generic Fuels"&amp;$E783,CIMS!$W$4:$W$41,0)),1)</f>
        <v>1</v>
      </c>
      <c r="S783" s="14">
        <f>IF(JCIMS!S783&gt;=0,JCIMS!S783/INDEX(CIMS!S$4:S$41,MATCH("Generic Fuels"&amp;$E783,CIMS!$W$4:$W$41,0)),1)</f>
        <v>1</v>
      </c>
      <c r="T783" s="14">
        <f>IF(JCIMS!T783&gt;=0,JCIMS!T783/INDEX(CIMS!T$4:T$41,MATCH("Generic Fuels"&amp;$E783,CIMS!$W$4:$W$41,0)),1)</f>
        <v>1</v>
      </c>
      <c r="V783" t="str">
        <f t="shared" si="14"/>
        <v>AtlanticTransportation PersonalSolid Biomass</v>
      </c>
    </row>
    <row r="784" spans="3:22" x14ac:dyDescent="0.25">
      <c r="C784" s="6" t="s">
        <v>52</v>
      </c>
      <c r="D784" s="6" t="s">
        <v>51</v>
      </c>
      <c r="E784" t="s">
        <v>13</v>
      </c>
      <c r="F784" s="6">
        <v>2005</v>
      </c>
      <c r="G784" s="6" t="s">
        <v>14</v>
      </c>
      <c r="H784" s="6" t="s">
        <v>15</v>
      </c>
      <c r="I784" s="6" t="s">
        <v>16</v>
      </c>
      <c r="J784" s="16">
        <f>IF(JCIMS!J784&gt;=0,JCIMS!J784/INDEX(CIMS!J$4:J$41,MATCH($C784&amp;$E784,CIMS!$W$4:$W$41,0)),1)</f>
        <v>1</v>
      </c>
      <c r="K784" s="16">
        <f>IF(JCIMS!K784&gt;=0,JCIMS!K784/INDEX(CIMS!K$4:K$41,MATCH($C784&amp;$E784,CIMS!$W$4:$W$41,0)),1)</f>
        <v>1</v>
      </c>
      <c r="L784" s="16">
        <f>IF(JCIMS!L784&gt;=0,JCIMS!L784/INDEX(CIMS!L$4:L$41,MATCH($C784&amp;$E784,CIMS!$W$4:$W$41,0)),1)</f>
        <v>1</v>
      </c>
      <c r="M784" s="16">
        <f>IF(JCIMS!M784&gt;=0,JCIMS!M784/INDEX(CIMS!M$4:M$41,MATCH($C784&amp;$E784,CIMS!$W$4:$W$41,0)),1)</f>
        <v>1</v>
      </c>
      <c r="N784" s="16">
        <f>IF(JCIMS!N784&gt;=0,JCIMS!N784/INDEX(CIMS!N$4:N$41,MATCH($C784&amp;$E784,CIMS!$W$4:$W$41,0)),1)</f>
        <v>1</v>
      </c>
      <c r="O784" s="16">
        <f>IF(JCIMS!O784&gt;=0,JCIMS!O784/INDEX(CIMS!O$4:O$41,MATCH($C784&amp;$E784,CIMS!$W$4:$W$41,0)),1)</f>
        <v>1</v>
      </c>
      <c r="P784" s="16">
        <f>IF(JCIMS!P784&gt;=0,JCIMS!P784/INDEX(CIMS!P$4:P$41,MATCH($C784&amp;$E784,CIMS!$W$4:$W$41,0)),1)</f>
        <v>1</v>
      </c>
      <c r="Q784" s="16">
        <f>IF(JCIMS!Q784&gt;=0,JCIMS!Q784/INDEX(CIMS!Q$4:Q$41,MATCH($C784&amp;$E784,CIMS!$W$4:$W$41,0)),1)</f>
        <v>1</v>
      </c>
      <c r="R784" s="16">
        <f>IF(JCIMS!R784&gt;=0,JCIMS!R784/INDEX(CIMS!R$4:R$41,MATCH($C784&amp;$E784,CIMS!$W$4:$W$41,0)),1)</f>
        <v>1</v>
      </c>
      <c r="S784" s="16">
        <f>IF(JCIMS!S784&gt;=0,JCIMS!S784/INDEX(CIMS!S$4:S$41,MATCH($C784&amp;$E784,CIMS!$W$4:$W$41,0)),1)</f>
        <v>1</v>
      </c>
      <c r="T784" s="16">
        <f>IF(JCIMS!T784&gt;=0,JCIMS!T784/INDEX(CIMS!T$4:T$41,MATCH($C784&amp;$E784,CIMS!$W$4:$W$41,0)),1)</f>
        <v>1</v>
      </c>
      <c r="V784" t="str">
        <f t="shared" si="14"/>
        <v>AtlanticWasteBiodiesel</v>
      </c>
    </row>
    <row r="785" spans="3:22" x14ac:dyDescent="0.25">
      <c r="C785" s="6" t="s">
        <v>52</v>
      </c>
      <c r="D785" s="6" t="s">
        <v>51</v>
      </c>
      <c r="E785" t="s">
        <v>17</v>
      </c>
      <c r="F785" s="6">
        <v>2005</v>
      </c>
      <c r="G785" s="6" t="s">
        <v>14</v>
      </c>
      <c r="H785" s="6" t="s">
        <v>15</v>
      </c>
      <c r="I785" s="6" t="s">
        <v>16</v>
      </c>
      <c r="J785" s="16">
        <f>IF(JCIMS!J785&gt;=0,JCIMS!J785/INDEX(CIMS!J$4:J$41,MATCH($C785&amp;$E785,CIMS!$W$4:$W$41,0)),1)</f>
        <v>0.42232196031094837</v>
      </c>
      <c r="K785" s="16">
        <f>IF(JCIMS!K785&gt;=0,JCIMS!K785/INDEX(CIMS!K$4:K$41,MATCH($C785&amp;$E785,CIMS!$W$4:$W$41,0)),1)</f>
        <v>0.51362954494157753</v>
      </c>
      <c r="L785" s="16">
        <f>IF(JCIMS!L785&gt;=0,JCIMS!L785/INDEX(CIMS!L$4:L$41,MATCH($C785&amp;$E785,CIMS!$W$4:$W$41,0)),1)</f>
        <v>0.5452142327792967</v>
      </c>
      <c r="M785" s="16">
        <f>IF(JCIMS!M785&gt;=0,JCIMS!M785/INDEX(CIMS!M$4:M$41,MATCH($C785&amp;$E785,CIMS!$W$4:$W$41,0)),1)</f>
        <v>0.66555464367691175</v>
      </c>
      <c r="N785" s="16">
        <f>IF(JCIMS!N785&gt;=0,JCIMS!N785/INDEX(CIMS!N$4:N$41,MATCH($C785&amp;$E785,CIMS!$W$4:$W$41,0)),1)</f>
        <v>0.69854914432225723</v>
      </c>
      <c r="O785" s="16">
        <f>IF(JCIMS!O785&gt;=0,JCIMS!O785/INDEX(CIMS!O$4:O$41,MATCH($C785&amp;$E785,CIMS!$W$4:$W$41,0)),1)</f>
        <v>0.71826372535880367</v>
      </c>
      <c r="P785" s="16">
        <f>IF(JCIMS!P785&gt;=0,JCIMS!P785/INDEX(CIMS!P$4:P$41,MATCH($C785&amp;$E785,CIMS!$W$4:$W$41,0)),1)</f>
        <v>0.79412019415831414</v>
      </c>
      <c r="Q785" s="16">
        <f>IF(JCIMS!Q785&gt;=0,JCIMS!Q785/INDEX(CIMS!Q$4:Q$41,MATCH($C785&amp;$E785,CIMS!$W$4:$W$41,0)),1)</f>
        <v>0.81300857334867738</v>
      </c>
      <c r="R785" s="16">
        <f>IF(JCIMS!R785&gt;=0,JCIMS!R785/INDEX(CIMS!R$4:R$41,MATCH($C785&amp;$E785,CIMS!$W$4:$W$41,0)),1)</f>
        <v>0.80203303903679179</v>
      </c>
      <c r="S785" s="16">
        <f>IF(JCIMS!S785&gt;=0,JCIMS!S785/INDEX(CIMS!S$4:S$41,MATCH($C785&amp;$E785,CIMS!$W$4:$W$41,0)),1)</f>
        <v>0.80975658962008679</v>
      </c>
      <c r="T785" s="16">
        <f>IF(JCIMS!T785&gt;=0,JCIMS!T785/INDEX(CIMS!T$4:T$41,MATCH($C785&amp;$E785,CIMS!$W$4:$W$41,0)),1)</f>
        <v>0.81931696218035333</v>
      </c>
      <c r="V785" t="str">
        <f t="shared" si="14"/>
        <v>AtlanticWasteElectricity</v>
      </c>
    </row>
    <row r="786" spans="3:22" x14ac:dyDescent="0.25">
      <c r="C786" s="6" t="s">
        <v>52</v>
      </c>
      <c r="D786" s="6" t="s">
        <v>51</v>
      </c>
      <c r="E786" t="s">
        <v>18</v>
      </c>
      <c r="F786" s="6">
        <v>2005</v>
      </c>
      <c r="G786" s="6" t="s">
        <v>14</v>
      </c>
      <c r="H786" s="6" t="s">
        <v>15</v>
      </c>
      <c r="I786" s="6" t="s">
        <v>16</v>
      </c>
      <c r="J786" s="16">
        <f>IF(JCIMS!J786&gt;=0,JCIMS!J786/INDEX(CIMS!J$4:J$41,MATCH($C786&amp;$E786,CIMS!$W$4:$W$41,0)),1)</f>
        <v>1</v>
      </c>
      <c r="K786" s="16">
        <f>IF(JCIMS!K786&gt;=0,JCIMS!K786/INDEX(CIMS!K$4:K$41,MATCH($C786&amp;$E786,CIMS!$W$4:$W$41,0)),1)</f>
        <v>1</v>
      </c>
      <c r="L786" s="16">
        <f>IF(JCIMS!L786&gt;=0,JCIMS!L786/INDEX(CIMS!L$4:L$41,MATCH($C786&amp;$E786,CIMS!$W$4:$W$41,0)),1)</f>
        <v>1</v>
      </c>
      <c r="M786" s="16">
        <f>IF(JCIMS!M786&gt;=0,JCIMS!M786/INDEX(CIMS!M$4:M$41,MATCH($C786&amp;$E786,CIMS!$W$4:$W$41,0)),1)</f>
        <v>1</v>
      </c>
      <c r="N786" s="16">
        <f>IF(JCIMS!N786&gt;=0,JCIMS!N786/INDEX(CIMS!N$4:N$41,MATCH($C786&amp;$E786,CIMS!$W$4:$W$41,0)),1)</f>
        <v>1</v>
      </c>
      <c r="O786" s="16">
        <f>IF(JCIMS!O786&gt;=0,JCIMS!O786/INDEX(CIMS!O$4:O$41,MATCH($C786&amp;$E786,CIMS!$W$4:$W$41,0)),1)</f>
        <v>1</v>
      </c>
      <c r="P786" s="16">
        <f>IF(JCIMS!P786&gt;=0,JCIMS!P786/INDEX(CIMS!P$4:P$41,MATCH($C786&amp;$E786,CIMS!$W$4:$W$41,0)),1)</f>
        <v>1</v>
      </c>
      <c r="Q786" s="16">
        <f>IF(JCIMS!Q786&gt;=0,JCIMS!Q786/INDEX(CIMS!Q$4:Q$41,MATCH($C786&amp;$E786,CIMS!$W$4:$W$41,0)),1)</f>
        <v>1</v>
      </c>
      <c r="R786" s="16">
        <f>IF(JCIMS!R786&gt;=0,JCIMS!R786/INDEX(CIMS!R$4:R$41,MATCH($C786&amp;$E786,CIMS!$W$4:$W$41,0)),1)</f>
        <v>1</v>
      </c>
      <c r="S786" s="16">
        <f>IF(JCIMS!S786&gt;=0,JCIMS!S786/INDEX(CIMS!S$4:S$41,MATCH($C786&amp;$E786,CIMS!$W$4:$W$41,0)),1)</f>
        <v>1</v>
      </c>
      <c r="T786" s="16">
        <f>IF(JCIMS!T786&gt;=0,JCIMS!T786/INDEX(CIMS!T$4:T$41,MATCH($C786&amp;$E786,CIMS!$W$4:$W$41,0)),1)</f>
        <v>1</v>
      </c>
      <c r="V786" t="str">
        <f t="shared" si="14"/>
        <v>AtlanticWasteEthanol</v>
      </c>
    </row>
    <row r="787" spans="3:22" x14ac:dyDescent="0.25">
      <c r="C787" s="6" t="s">
        <v>52</v>
      </c>
      <c r="D787" s="6" t="s">
        <v>51</v>
      </c>
      <c r="E787" t="s">
        <v>20</v>
      </c>
      <c r="F787" s="6">
        <v>2005</v>
      </c>
      <c r="G787" s="6" t="s">
        <v>14</v>
      </c>
      <c r="H787" s="6" t="s">
        <v>15</v>
      </c>
      <c r="I787" s="6" t="s">
        <v>16</v>
      </c>
      <c r="J787" s="14">
        <f>IF(JCIMS!J787&gt;=0,JCIMS!J787/INDEX(CIMS!J$4:J$41,MATCH("Generic Fuels"&amp;$E787,CIMS!$W$4:$W$41,0)),1)</f>
        <v>1</v>
      </c>
      <c r="K787" s="14">
        <f>IF(JCIMS!K787&gt;=0,JCIMS!K787/INDEX(CIMS!K$4:K$41,MATCH("Generic Fuels"&amp;$E787,CIMS!$W$4:$W$41,0)),1)</f>
        <v>1</v>
      </c>
      <c r="L787" s="14">
        <f>IF(JCIMS!L787&gt;=0,JCIMS!L787/INDEX(CIMS!L$4:L$41,MATCH("Generic Fuels"&amp;$E787,CIMS!$W$4:$W$41,0)),1)</f>
        <v>1</v>
      </c>
      <c r="M787" s="14">
        <f>IF(JCIMS!M787&gt;=0,JCIMS!M787/INDEX(CIMS!M$4:M$41,MATCH("Generic Fuels"&amp;$E787,CIMS!$W$4:$W$41,0)),1)</f>
        <v>1</v>
      </c>
      <c r="N787" s="14">
        <f>IF(JCIMS!N787&gt;=0,JCIMS!N787/INDEX(CIMS!N$4:N$41,MATCH("Generic Fuels"&amp;$E787,CIMS!$W$4:$W$41,0)),1)</f>
        <v>1</v>
      </c>
      <c r="O787" s="14">
        <f>IF(JCIMS!O787&gt;=0,JCIMS!O787/INDEX(CIMS!O$4:O$41,MATCH("Generic Fuels"&amp;$E787,CIMS!$W$4:$W$41,0)),1)</f>
        <v>1</v>
      </c>
      <c r="P787" s="14">
        <f>IF(JCIMS!P787&gt;=0,JCIMS!P787/INDEX(CIMS!P$4:P$41,MATCH("Generic Fuels"&amp;$E787,CIMS!$W$4:$W$41,0)),1)</f>
        <v>1</v>
      </c>
      <c r="Q787" s="14">
        <f>IF(JCIMS!Q787&gt;=0,JCIMS!Q787/INDEX(CIMS!Q$4:Q$41,MATCH("Generic Fuels"&amp;$E787,CIMS!$W$4:$W$41,0)),1)</f>
        <v>1</v>
      </c>
      <c r="R787" s="14">
        <f>IF(JCIMS!R787&gt;=0,JCIMS!R787/INDEX(CIMS!R$4:R$41,MATCH("Generic Fuels"&amp;$E787,CIMS!$W$4:$W$41,0)),1)</f>
        <v>1</v>
      </c>
      <c r="S787" s="14">
        <f>IF(JCIMS!S787&gt;=0,JCIMS!S787/INDEX(CIMS!S$4:S$41,MATCH("Generic Fuels"&amp;$E787,CIMS!$W$4:$W$41,0)),1)</f>
        <v>1</v>
      </c>
      <c r="T787" s="14">
        <f>IF(JCIMS!T787&gt;=0,JCIMS!T787/INDEX(CIMS!T$4:T$41,MATCH("Generic Fuels"&amp;$E787,CIMS!$W$4:$W$41,0)),1)</f>
        <v>1</v>
      </c>
      <c r="V787" t="str">
        <f t="shared" si="14"/>
        <v>AtlanticWasteJet Fuel</v>
      </c>
    </row>
    <row r="788" spans="3:22" x14ac:dyDescent="0.25">
      <c r="C788" s="6" t="s">
        <v>52</v>
      </c>
      <c r="D788" s="6" t="s">
        <v>51</v>
      </c>
      <c r="E788" t="s">
        <v>21</v>
      </c>
      <c r="F788" s="6">
        <v>2005</v>
      </c>
      <c r="G788" s="6" t="s">
        <v>14</v>
      </c>
      <c r="H788" s="6" t="s">
        <v>15</v>
      </c>
      <c r="I788" s="6" t="s">
        <v>16</v>
      </c>
      <c r="J788" s="14">
        <f>IF(JCIMS!J788&gt;=0,JCIMS!J788/INDEX(CIMS!J$4:J$41,MATCH("Generic Fuels"&amp;$E788,CIMS!$W$4:$W$41,0)),1)</f>
        <v>1</v>
      </c>
      <c r="K788" s="14">
        <f>IF(JCIMS!K788&gt;=0,JCIMS!K788/INDEX(CIMS!K$4:K$41,MATCH("Generic Fuels"&amp;$E788,CIMS!$W$4:$W$41,0)),1)</f>
        <v>1</v>
      </c>
      <c r="L788" s="14">
        <f>IF(JCIMS!L788&gt;=0,JCIMS!L788/INDEX(CIMS!L$4:L$41,MATCH("Generic Fuels"&amp;$E788,CIMS!$W$4:$W$41,0)),1)</f>
        <v>1</v>
      </c>
      <c r="M788" s="14">
        <f>IF(JCIMS!M788&gt;=0,JCIMS!M788/INDEX(CIMS!M$4:M$41,MATCH("Generic Fuels"&amp;$E788,CIMS!$W$4:$W$41,0)),1)</f>
        <v>1</v>
      </c>
      <c r="N788" s="14">
        <f>IF(JCIMS!N788&gt;=0,JCIMS!N788/INDEX(CIMS!N$4:N$41,MATCH("Generic Fuels"&amp;$E788,CIMS!$W$4:$W$41,0)),1)</f>
        <v>1</v>
      </c>
      <c r="O788" s="14">
        <f>IF(JCIMS!O788&gt;=0,JCIMS!O788/INDEX(CIMS!O$4:O$41,MATCH("Generic Fuels"&amp;$E788,CIMS!$W$4:$W$41,0)),1)</f>
        <v>1</v>
      </c>
      <c r="P788" s="14">
        <f>IF(JCIMS!P788&gt;=0,JCIMS!P788/INDEX(CIMS!P$4:P$41,MATCH("Generic Fuels"&amp;$E788,CIMS!$W$4:$W$41,0)),1)</f>
        <v>1</v>
      </c>
      <c r="Q788" s="14">
        <f>IF(JCIMS!Q788&gt;=0,JCIMS!Q788/INDEX(CIMS!Q$4:Q$41,MATCH("Generic Fuels"&amp;$E788,CIMS!$W$4:$W$41,0)),1)</f>
        <v>1</v>
      </c>
      <c r="R788" s="14">
        <f>IF(JCIMS!R788&gt;=0,JCIMS!R788/INDEX(CIMS!R$4:R$41,MATCH("Generic Fuels"&amp;$E788,CIMS!$W$4:$W$41,0)),1)</f>
        <v>1</v>
      </c>
      <c r="S788" s="14">
        <f>IF(JCIMS!S788&gt;=0,JCIMS!S788/INDEX(CIMS!S$4:S$41,MATCH("Generic Fuels"&amp;$E788,CIMS!$W$4:$W$41,0)),1)</f>
        <v>1</v>
      </c>
      <c r="T788" s="14">
        <f>IF(JCIMS!T788&gt;=0,JCIMS!T788/INDEX(CIMS!T$4:T$41,MATCH("Generic Fuels"&amp;$E788,CIMS!$W$4:$W$41,0)),1)</f>
        <v>1</v>
      </c>
      <c r="V788" t="str">
        <f t="shared" si="14"/>
        <v>AtlanticWasteBlack Liquor</v>
      </c>
    </row>
    <row r="789" spans="3:22" x14ac:dyDescent="0.25">
      <c r="C789" s="6" t="s">
        <v>52</v>
      </c>
      <c r="D789" s="6" t="s">
        <v>51</v>
      </c>
      <c r="E789" t="s">
        <v>22</v>
      </c>
      <c r="F789" s="6">
        <v>2005</v>
      </c>
      <c r="G789" s="6" t="s">
        <v>14</v>
      </c>
      <c r="H789" s="6" t="s">
        <v>15</v>
      </c>
      <c r="I789" s="6" t="s">
        <v>16</v>
      </c>
      <c r="J789" s="14">
        <f>IF(JCIMS!J789&gt;=0,JCIMS!J789/INDEX(CIMS!J$4:J$41,MATCH("Generic Fuels"&amp;$E789,CIMS!$W$4:$W$41,0)),1)</f>
        <v>1</v>
      </c>
      <c r="K789" s="14">
        <f>IF(JCIMS!K789&gt;=0,JCIMS!K789/INDEX(CIMS!K$4:K$41,MATCH("Generic Fuels"&amp;$E789,CIMS!$W$4:$W$41,0)),1)</f>
        <v>1</v>
      </c>
      <c r="L789" s="14">
        <f>IF(JCIMS!L789&gt;=0,JCIMS!L789/INDEX(CIMS!L$4:L$41,MATCH("Generic Fuels"&amp;$E789,CIMS!$W$4:$W$41,0)),1)</f>
        <v>1</v>
      </c>
      <c r="M789" s="14">
        <f>IF(JCIMS!M789&gt;=0,JCIMS!M789/INDEX(CIMS!M$4:M$41,MATCH("Generic Fuels"&amp;$E789,CIMS!$W$4:$W$41,0)),1)</f>
        <v>1</v>
      </c>
      <c r="N789" s="14">
        <f>IF(JCIMS!N789&gt;=0,JCIMS!N789/INDEX(CIMS!N$4:N$41,MATCH("Generic Fuels"&amp;$E789,CIMS!$W$4:$W$41,0)),1)</f>
        <v>1</v>
      </c>
      <c r="O789" s="14">
        <f>IF(JCIMS!O789&gt;=0,JCIMS!O789/INDEX(CIMS!O$4:O$41,MATCH("Generic Fuels"&amp;$E789,CIMS!$W$4:$W$41,0)),1)</f>
        <v>1</v>
      </c>
      <c r="P789" s="14">
        <f>IF(JCIMS!P789&gt;=0,JCIMS!P789/INDEX(CIMS!P$4:P$41,MATCH("Generic Fuels"&amp;$E789,CIMS!$W$4:$W$41,0)),1)</f>
        <v>1</v>
      </c>
      <c r="Q789" s="14">
        <f>IF(JCIMS!Q789&gt;=0,JCIMS!Q789/INDEX(CIMS!Q$4:Q$41,MATCH("Generic Fuels"&amp;$E789,CIMS!$W$4:$W$41,0)),1)</f>
        <v>1</v>
      </c>
      <c r="R789" s="14">
        <f>IF(JCIMS!R789&gt;=0,JCIMS!R789/INDEX(CIMS!R$4:R$41,MATCH("Generic Fuels"&amp;$E789,CIMS!$W$4:$W$41,0)),1)</f>
        <v>1</v>
      </c>
      <c r="S789" s="14">
        <f>IF(JCIMS!S789&gt;=0,JCIMS!S789/INDEX(CIMS!S$4:S$41,MATCH("Generic Fuels"&amp;$E789,CIMS!$W$4:$W$41,0)),1)</f>
        <v>1</v>
      </c>
      <c r="T789" s="14">
        <f>IF(JCIMS!T789&gt;=0,JCIMS!T789/INDEX(CIMS!T$4:T$41,MATCH("Generic Fuels"&amp;$E789,CIMS!$W$4:$W$41,0)),1)</f>
        <v>1</v>
      </c>
      <c r="V789" t="str">
        <f t="shared" si="14"/>
        <v>AtlanticWasteCoal</v>
      </c>
    </row>
    <row r="790" spans="3:22" x14ac:dyDescent="0.25">
      <c r="C790" s="6" t="s">
        <v>52</v>
      </c>
      <c r="D790" s="6" t="s">
        <v>51</v>
      </c>
      <c r="E790" t="s">
        <v>23</v>
      </c>
      <c r="F790" s="6">
        <v>2005</v>
      </c>
      <c r="G790" s="6" t="s">
        <v>14</v>
      </c>
      <c r="H790" s="6" t="s">
        <v>15</v>
      </c>
      <c r="I790" s="6" t="s">
        <v>16</v>
      </c>
      <c r="J790" s="14">
        <f>IF(JCIMS!J790&gt;=0,JCIMS!J790/INDEX(CIMS!J$4:J$41,MATCH("Generic Fuels"&amp;$E790,CIMS!$W$4:$W$41,0)),1)</f>
        <v>1</v>
      </c>
      <c r="K790" s="14">
        <f>IF(JCIMS!K790&gt;=0,JCIMS!K790/INDEX(CIMS!K$4:K$41,MATCH("Generic Fuels"&amp;$E790,CIMS!$W$4:$W$41,0)),1)</f>
        <v>1</v>
      </c>
      <c r="L790" s="14">
        <f>IF(JCIMS!L790&gt;=0,JCIMS!L790/INDEX(CIMS!L$4:L$41,MATCH("Generic Fuels"&amp;$E790,CIMS!$W$4:$W$41,0)),1)</f>
        <v>1</v>
      </c>
      <c r="M790" s="14">
        <f>IF(JCIMS!M790&gt;=0,JCIMS!M790/INDEX(CIMS!M$4:M$41,MATCH("Generic Fuels"&amp;$E790,CIMS!$W$4:$W$41,0)),1)</f>
        <v>1</v>
      </c>
      <c r="N790" s="14">
        <f>IF(JCIMS!N790&gt;=0,JCIMS!N790/INDEX(CIMS!N$4:N$41,MATCH("Generic Fuels"&amp;$E790,CIMS!$W$4:$W$41,0)),1)</f>
        <v>1</v>
      </c>
      <c r="O790" s="14">
        <f>IF(JCIMS!O790&gt;=0,JCIMS!O790/INDEX(CIMS!O$4:O$41,MATCH("Generic Fuels"&amp;$E790,CIMS!$W$4:$W$41,0)),1)</f>
        <v>1</v>
      </c>
      <c r="P790" s="14">
        <f>IF(JCIMS!P790&gt;=0,JCIMS!P790/INDEX(CIMS!P$4:P$41,MATCH("Generic Fuels"&amp;$E790,CIMS!$W$4:$W$41,0)),1)</f>
        <v>1</v>
      </c>
      <c r="Q790" s="14">
        <f>IF(JCIMS!Q790&gt;=0,JCIMS!Q790/INDEX(CIMS!Q$4:Q$41,MATCH("Generic Fuels"&amp;$E790,CIMS!$W$4:$W$41,0)),1)</f>
        <v>1</v>
      </c>
      <c r="R790" s="14">
        <f>IF(JCIMS!R790&gt;=0,JCIMS!R790/INDEX(CIMS!R$4:R$41,MATCH("Generic Fuels"&amp;$E790,CIMS!$W$4:$W$41,0)),1)</f>
        <v>1</v>
      </c>
      <c r="S790" s="14">
        <f>IF(JCIMS!S790&gt;=0,JCIMS!S790/INDEX(CIMS!S$4:S$41,MATCH("Generic Fuels"&amp;$E790,CIMS!$W$4:$W$41,0)),1)</f>
        <v>1</v>
      </c>
      <c r="T790" s="14">
        <f>IF(JCIMS!T790&gt;=0,JCIMS!T790/INDEX(CIMS!T$4:T$41,MATCH("Generic Fuels"&amp;$E790,CIMS!$W$4:$W$41,0)),1)</f>
        <v>1</v>
      </c>
      <c r="V790" t="str">
        <f t="shared" si="14"/>
        <v>AtlanticWasteCoke</v>
      </c>
    </row>
    <row r="791" spans="3:22" x14ac:dyDescent="0.25">
      <c r="C791" s="6" t="s">
        <v>52</v>
      </c>
      <c r="D791" s="6" t="s">
        <v>51</v>
      </c>
      <c r="E791" t="s">
        <v>24</v>
      </c>
      <c r="F791" s="6">
        <v>2005</v>
      </c>
      <c r="G791" s="6" t="s">
        <v>14</v>
      </c>
      <c r="H791" s="6" t="s">
        <v>15</v>
      </c>
      <c r="I791" s="6" t="s">
        <v>16</v>
      </c>
      <c r="J791" s="14">
        <f>IF(JCIMS!J791&gt;=0,JCIMS!J791/INDEX(CIMS!J$4:J$41,MATCH("Generic Fuels"&amp;$E791,CIMS!$W$4:$W$41,0)),1)</f>
        <v>1</v>
      </c>
      <c r="K791" s="14">
        <f>IF(JCIMS!K791&gt;=0,JCIMS!K791/INDEX(CIMS!K$4:K$41,MATCH("Generic Fuels"&amp;$E791,CIMS!$W$4:$W$41,0)),1)</f>
        <v>1</v>
      </c>
      <c r="L791" s="14">
        <f>IF(JCIMS!L791&gt;=0,JCIMS!L791/INDEX(CIMS!L$4:L$41,MATCH("Generic Fuels"&amp;$E791,CIMS!$W$4:$W$41,0)),1)</f>
        <v>1</v>
      </c>
      <c r="M791" s="14">
        <f>IF(JCIMS!M791&gt;=0,JCIMS!M791/INDEX(CIMS!M$4:M$41,MATCH("Generic Fuels"&amp;$E791,CIMS!$W$4:$W$41,0)),1)</f>
        <v>1</v>
      </c>
      <c r="N791" s="14">
        <f>IF(JCIMS!N791&gt;=0,JCIMS!N791/INDEX(CIMS!N$4:N$41,MATCH("Generic Fuels"&amp;$E791,CIMS!$W$4:$W$41,0)),1)</f>
        <v>1</v>
      </c>
      <c r="O791" s="14">
        <f>IF(JCIMS!O791&gt;=0,JCIMS!O791/INDEX(CIMS!O$4:O$41,MATCH("Generic Fuels"&amp;$E791,CIMS!$W$4:$W$41,0)),1)</f>
        <v>1</v>
      </c>
      <c r="P791" s="14">
        <f>IF(JCIMS!P791&gt;=0,JCIMS!P791/INDEX(CIMS!P$4:P$41,MATCH("Generic Fuels"&amp;$E791,CIMS!$W$4:$W$41,0)),1)</f>
        <v>1</v>
      </c>
      <c r="Q791" s="14">
        <f>IF(JCIMS!Q791&gt;=0,JCIMS!Q791/INDEX(CIMS!Q$4:Q$41,MATCH("Generic Fuels"&amp;$E791,CIMS!$W$4:$W$41,0)),1)</f>
        <v>1</v>
      </c>
      <c r="R791" s="14">
        <f>IF(JCIMS!R791&gt;=0,JCIMS!R791/INDEX(CIMS!R$4:R$41,MATCH("Generic Fuels"&amp;$E791,CIMS!$W$4:$W$41,0)),1)</f>
        <v>1</v>
      </c>
      <c r="S791" s="14">
        <f>IF(JCIMS!S791&gt;=0,JCIMS!S791/INDEX(CIMS!S$4:S$41,MATCH("Generic Fuels"&amp;$E791,CIMS!$W$4:$W$41,0)),1)</f>
        <v>1</v>
      </c>
      <c r="T791" s="14">
        <f>IF(JCIMS!T791&gt;=0,JCIMS!T791/INDEX(CIMS!T$4:T$41,MATCH("Generic Fuels"&amp;$E791,CIMS!$W$4:$W$41,0)),1)</f>
        <v>1</v>
      </c>
      <c r="V791" t="str">
        <f t="shared" si="14"/>
        <v>AtlanticWasteDiesel</v>
      </c>
    </row>
    <row r="792" spans="3:22" x14ac:dyDescent="0.25">
      <c r="C792" s="6" t="s">
        <v>52</v>
      </c>
      <c r="D792" s="6" t="s">
        <v>51</v>
      </c>
      <c r="E792" t="s">
        <v>25</v>
      </c>
      <c r="F792" s="6">
        <v>2005</v>
      </c>
      <c r="G792" s="6" t="s">
        <v>14</v>
      </c>
      <c r="H792" s="6" t="s">
        <v>15</v>
      </c>
      <c r="I792" s="6" t="s">
        <v>16</v>
      </c>
      <c r="J792" s="14">
        <f>IF(JCIMS!J792&gt;=0,JCIMS!J792/INDEX(CIMS!J$4:J$41,MATCH("Generic Fuels"&amp;$E792,CIMS!$W$4:$W$41,0)),1)</f>
        <v>1</v>
      </c>
      <c r="K792" s="14">
        <f>IF(JCIMS!K792&gt;=0,JCIMS!K792/INDEX(CIMS!K$4:K$41,MATCH("Generic Fuels"&amp;$E792,CIMS!$W$4:$W$41,0)),1)</f>
        <v>1</v>
      </c>
      <c r="L792" s="14">
        <f>IF(JCIMS!L792&gt;=0,JCIMS!L792/INDEX(CIMS!L$4:L$41,MATCH("Generic Fuels"&amp;$E792,CIMS!$W$4:$W$41,0)),1)</f>
        <v>1</v>
      </c>
      <c r="M792" s="14">
        <f>IF(JCIMS!M792&gt;=0,JCIMS!M792/INDEX(CIMS!M$4:M$41,MATCH("Generic Fuels"&amp;$E792,CIMS!$W$4:$W$41,0)),1)</f>
        <v>1</v>
      </c>
      <c r="N792" s="14">
        <f>IF(JCIMS!N792&gt;=0,JCIMS!N792/INDEX(CIMS!N$4:N$41,MATCH("Generic Fuels"&amp;$E792,CIMS!$W$4:$W$41,0)),1)</f>
        <v>1</v>
      </c>
      <c r="O792" s="14">
        <f>IF(JCIMS!O792&gt;=0,JCIMS!O792/INDEX(CIMS!O$4:O$41,MATCH("Generic Fuels"&amp;$E792,CIMS!$W$4:$W$41,0)),1)</f>
        <v>1</v>
      </c>
      <c r="P792" s="14">
        <f>IF(JCIMS!P792&gt;=0,JCIMS!P792/INDEX(CIMS!P$4:P$41,MATCH("Generic Fuels"&amp;$E792,CIMS!$W$4:$W$41,0)),1)</f>
        <v>1</v>
      </c>
      <c r="Q792" s="14">
        <f>IF(JCIMS!Q792&gt;=0,JCIMS!Q792/INDEX(CIMS!Q$4:Q$41,MATCH("Generic Fuels"&amp;$E792,CIMS!$W$4:$W$41,0)),1)</f>
        <v>1</v>
      </c>
      <c r="R792" s="14">
        <f>IF(JCIMS!R792&gt;=0,JCIMS!R792/INDEX(CIMS!R$4:R$41,MATCH("Generic Fuels"&amp;$E792,CIMS!$W$4:$W$41,0)),1)</f>
        <v>1</v>
      </c>
      <c r="S792" s="14">
        <f>IF(JCIMS!S792&gt;=0,JCIMS!S792/INDEX(CIMS!S$4:S$41,MATCH("Generic Fuels"&amp;$E792,CIMS!$W$4:$W$41,0)),1)</f>
        <v>1</v>
      </c>
      <c r="T792" s="14">
        <f>IF(JCIMS!T792&gt;=0,JCIMS!T792/INDEX(CIMS!T$4:T$41,MATCH("Generic Fuels"&amp;$E792,CIMS!$W$4:$W$41,0)),1)</f>
        <v>1</v>
      </c>
      <c r="V792" t="str">
        <f t="shared" si="14"/>
        <v>AtlanticWasteGasoline</v>
      </c>
    </row>
    <row r="793" spans="3:22" x14ac:dyDescent="0.25">
      <c r="C793" s="6" t="s">
        <v>52</v>
      </c>
      <c r="D793" s="6" t="s">
        <v>51</v>
      </c>
      <c r="E793" t="s">
        <v>26</v>
      </c>
      <c r="F793" s="6">
        <v>2005</v>
      </c>
      <c r="G793" s="6" t="s">
        <v>14</v>
      </c>
      <c r="H793" s="6" t="s">
        <v>15</v>
      </c>
      <c r="I793" s="6" t="s">
        <v>16</v>
      </c>
      <c r="J793" s="14">
        <f>IF(JCIMS!J793&gt;=0,JCIMS!J793/INDEX(CIMS!J$4:J$41,MATCH("Generic Fuels"&amp;$E793,CIMS!$W$4:$W$41,0)),1)</f>
        <v>1</v>
      </c>
      <c r="K793" s="14">
        <f>IF(JCIMS!K793&gt;=0,JCIMS!K793/INDEX(CIMS!K$4:K$41,MATCH("Generic Fuels"&amp;$E793,CIMS!$W$4:$W$41,0)),1)</f>
        <v>1</v>
      </c>
      <c r="L793" s="14">
        <f>IF(JCIMS!L793&gt;=0,JCIMS!L793/INDEX(CIMS!L$4:L$41,MATCH("Generic Fuels"&amp;$E793,CIMS!$W$4:$W$41,0)),1)</f>
        <v>1</v>
      </c>
      <c r="M793" s="14">
        <f>IF(JCIMS!M793&gt;=0,JCIMS!M793/INDEX(CIMS!M$4:M$41,MATCH("Generic Fuels"&amp;$E793,CIMS!$W$4:$W$41,0)),1)</f>
        <v>1</v>
      </c>
      <c r="N793" s="14">
        <f>IF(JCIMS!N793&gt;=0,JCIMS!N793/INDEX(CIMS!N$4:N$41,MATCH("Generic Fuels"&amp;$E793,CIMS!$W$4:$W$41,0)),1)</f>
        <v>1</v>
      </c>
      <c r="O793" s="14">
        <f>IF(JCIMS!O793&gt;=0,JCIMS!O793/INDEX(CIMS!O$4:O$41,MATCH("Generic Fuels"&amp;$E793,CIMS!$W$4:$W$41,0)),1)</f>
        <v>1</v>
      </c>
      <c r="P793" s="14">
        <f>IF(JCIMS!P793&gt;=0,JCIMS!P793/INDEX(CIMS!P$4:P$41,MATCH("Generic Fuels"&amp;$E793,CIMS!$W$4:$W$41,0)),1)</f>
        <v>1</v>
      </c>
      <c r="Q793" s="14">
        <f>IF(JCIMS!Q793&gt;=0,JCIMS!Q793/INDEX(CIMS!Q$4:Q$41,MATCH("Generic Fuels"&amp;$E793,CIMS!$W$4:$W$41,0)),1)</f>
        <v>1</v>
      </c>
      <c r="R793" s="14">
        <f>IF(JCIMS!R793&gt;=0,JCIMS!R793/INDEX(CIMS!R$4:R$41,MATCH("Generic Fuels"&amp;$E793,CIMS!$W$4:$W$41,0)),1)</f>
        <v>1</v>
      </c>
      <c r="S793" s="14">
        <f>IF(JCIMS!S793&gt;=0,JCIMS!S793/INDEX(CIMS!S$4:S$41,MATCH("Generic Fuels"&amp;$E793,CIMS!$W$4:$W$41,0)),1)</f>
        <v>1</v>
      </c>
      <c r="T793" s="14">
        <f>IF(JCIMS!T793&gt;=0,JCIMS!T793/INDEX(CIMS!T$4:T$41,MATCH("Generic Fuels"&amp;$E793,CIMS!$W$4:$W$41,0)),1)</f>
        <v>1</v>
      </c>
      <c r="V793" t="str">
        <f t="shared" si="14"/>
        <v>AtlanticWasteFuel Oil</v>
      </c>
    </row>
    <row r="794" spans="3:22" x14ac:dyDescent="0.25">
      <c r="C794" s="6" t="s">
        <v>52</v>
      </c>
      <c r="D794" s="6" t="s">
        <v>51</v>
      </c>
      <c r="E794" t="s">
        <v>27</v>
      </c>
      <c r="F794" s="6">
        <v>2005</v>
      </c>
      <c r="G794" s="6" t="s">
        <v>14</v>
      </c>
      <c r="H794" s="6" t="s">
        <v>15</v>
      </c>
      <c r="I794" s="6" t="s">
        <v>16</v>
      </c>
      <c r="J794" s="14">
        <f>IF(JCIMS!J794&gt;=0,JCIMS!J794/INDEX(CIMS!J$4:J$41,MATCH("Generic Fuels"&amp;$E794,CIMS!$W$4:$W$41,0)),1)</f>
        <v>1</v>
      </c>
      <c r="K794" s="14">
        <f>IF(JCIMS!K794&gt;=0,JCIMS!K794/INDEX(CIMS!K$4:K$41,MATCH("Generic Fuels"&amp;$E794,CIMS!$W$4:$W$41,0)),1)</f>
        <v>1</v>
      </c>
      <c r="L794" s="14">
        <f>IF(JCIMS!L794&gt;=0,JCIMS!L794/INDEX(CIMS!L$4:L$41,MATCH("Generic Fuels"&amp;$E794,CIMS!$W$4:$W$41,0)),1)</f>
        <v>1</v>
      </c>
      <c r="M794" s="14">
        <f>IF(JCIMS!M794&gt;=0,JCIMS!M794/INDEX(CIMS!M$4:M$41,MATCH("Generic Fuels"&amp;$E794,CIMS!$W$4:$W$41,0)),1)</f>
        <v>1</v>
      </c>
      <c r="N794" s="14">
        <f>IF(JCIMS!N794&gt;=0,JCIMS!N794/INDEX(CIMS!N$4:N$41,MATCH("Generic Fuels"&amp;$E794,CIMS!$W$4:$W$41,0)),1)</f>
        <v>1</v>
      </c>
      <c r="O794" s="14">
        <f>IF(JCIMS!O794&gt;=0,JCIMS!O794/INDEX(CIMS!O$4:O$41,MATCH("Generic Fuels"&amp;$E794,CIMS!$W$4:$W$41,0)),1)</f>
        <v>1</v>
      </c>
      <c r="P794" s="14">
        <f>IF(JCIMS!P794&gt;=0,JCIMS!P794/INDEX(CIMS!P$4:P$41,MATCH("Generic Fuels"&amp;$E794,CIMS!$W$4:$W$41,0)),1)</f>
        <v>1</v>
      </c>
      <c r="Q794" s="14">
        <f>IF(JCIMS!Q794&gt;=0,JCIMS!Q794/INDEX(CIMS!Q$4:Q$41,MATCH("Generic Fuels"&amp;$E794,CIMS!$W$4:$W$41,0)),1)</f>
        <v>1</v>
      </c>
      <c r="R794" s="14">
        <f>IF(JCIMS!R794&gt;=0,JCIMS!R794/INDEX(CIMS!R$4:R$41,MATCH("Generic Fuels"&amp;$E794,CIMS!$W$4:$W$41,0)),1)</f>
        <v>1</v>
      </c>
      <c r="S794" s="14">
        <f>IF(JCIMS!S794&gt;=0,JCIMS!S794/INDEX(CIMS!S$4:S$41,MATCH("Generic Fuels"&amp;$E794,CIMS!$W$4:$W$41,0)),1)</f>
        <v>1</v>
      </c>
      <c r="T794" s="14">
        <f>IF(JCIMS!T794&gt;=0,JCIMS!T794/INDEX(CIMS!T$4:T$41,MATCH("Generic Fuels"&amp;$E794,CIMS!$W$4:$W$41,0)),1)</f>
        <v>1</v>
      </c>
      <c r="V794" t="str">
        <f t="shared" si="14"/>
        <v>AtlanticWasteHydrogen</v>
      </c>
    </row>
    <row r="795" spans="3:22" x14ac:dyDescent="0.25">
      <c r="C795" s="6" t="s">
        <v>52</v>
      </c>
      <c r="D795" s="6" t="s">
        <v>51</v>
      </c>
      <c r="E795" t="s">
        <v>28</v>
      </c>
      <c r="F795" s="6">
        <v>2005</v>
      </c>
      <c r="G795" s="6" t="s">
        <v>14</v>
      </c>
      <c r="H795" s="6" t="s">
        <v>15</v>
      </c>
      <c r="I795" s="6" t="s">
        <v>16</v>
      </c>
      <c r="J795" s="14">
        <f>IF(JCIMS!J795&gt;=0,JCIMS!J795/INDEX(CIMS!J$4:J$41,MATCH("Generic Fuels"&amp;$E795,CIMS!$W$4:$W$41,0)),1)</f>
        <v>0</v>
      </c>
      <c r="K795" s="14">
        <f>IF(JCIMS!K795&gt;=0,JCIMS!K795/INDEX(CIMS!K$4:K$41,MATCH("Generic Fuels"&amp;$E795,CIMS!$W$4:$W$41,0)),1)</f>
        <v>0</v>
      </c>
      <c r="L795" s="14">
        <f>IF(JCIMS!L795&gt;=0,JCIMS!L795/INDEX(CIMS!L$4:L$41,MATCH("Generic Fuels"&amp;$E795,CIMS!$W$4:$W$41,0)),1)</f>
        <v>0</v>
      </c>
      <c r="M795" s="14">
        <f>IF(JCIMS!M795&gt;=0,JCIMS!M795/INDEX(CIMS!M$4:M$41,MATCH("Generic Fuels"&amp;$E795,CIMS!$W$4:$W$41,0)),1)</f>
        <v>0</v>
      </c>
      <c r="N795" s="14">
        <f>IF(JCIMS!N795&gt;=0,JCIMS!N795/INDEX(CIMS!N$4:N$41,MATCH("Generic Fuels"&amp;$E795,CIMS!$W$4:$W$41,0)),1)</f>
        <v>0</v>
      </c>
      <c r="O795" s="14">
        <f>IF(JCIMS!O795&gt;=0,JCIMS!O795/INDEX(CIMS!O$4:O$41,MATCH("Generic Fuels"&amp;$E795,CIMS!$W$4:$W$41,0)),1)</f>
        <v>0</v>
      </c>
      <c r="P795" s="14">
        <f>IF(JCIMS!P795&gt;=0,JCIMS!P795/INDEX(CIMS!P$4:P$41,MATCH("Generic Fuels"&amp;$E795,CIMS!$W$4:$W$41,0)),1)</f>
        <v>0</v>
      </c>
      <c r="Q795" s="14">
        <f>IF(JCIMS!Q795&gt;=0,JCIMS!Q795/INDEX(CIMS!Q$4:Q$41,MATCH("Generic Fuels"&amp;$E795,CIMS!$W$4:$W$41,0)),1)</f>
        <v>0</v>
      </c>
      <c r="R795" s="14">
        <f>IF(JCIMS!R795&gt;=0,JCIMS!R795/INDEX(CIMS!R$4:R$41,MATCH("Generic Fuels"&amp;$E795,CIMS!$W$4:$W$41,0)),1)</f>
        <v>0</v>
      </c>
      <c r="S795" s="14">
        <f>IF(JCIMS!S795&gt;=0,JCIMS!S795/INDEX(CIMS!S$4:S$41,MATCH("Generic Fuels"&amp;$E795,CIMS!$W$4:$W$41,0)),1)</f>
        <v>0</v>
      </c>
      <c r="T795" s="14">
        <f>IF(JCIMS!T795&gt;=0,JCIMS!T795/INDEX(CIMS!T$4:T$41,MATCH("Generic Fuels"&amp;$E795,CIMS!$W$4:$W$41,0)),1)</f>
        <v>0</v>
      </c>
      <c r="V795" t="str">
        <f t="shared" si="14"/>
        <v>AtlanticWasteBiogas</v>
      </c>
    </row>
    <row r="796" spans="3:22" x14ac:dyDescent="0.25">
      <c r="C796" s="6" t="s">
        <v>52</v>
      </c>
      <c r="D796" s="6" t="s">
        <v>51</v>
      </c>
      <c r="E796" t="s">
        <v>29</v>
      </c>
      <c r="F796" s="6">
        <v>2005</v>
      </c>
      <c r="G796" s="6" t="s">
        <v>14</v>
      </c>
      <c r="H796" s="6" t="s">
        <v>15</v>
      </c>
      <c r="I796" s="6" t="s">
        <v>16</v>
      </c>
      <c r="J796" s="14">
        <f>IF(JCIMS!J796&gt;=0,JCIMS!J796/INDEX(CIMS!J$4:J$41,MATCH("Generic Fuels"&amp;$E796,CIMS!$W$4:$W$41,0)),1)</f>
        <v>1</v>
      </c>
      <c r="K796" s="14">
        <f>IF(JCIMS!K796&gt;=0,JCIMS!K796/INDEX(CIMS!K$4:K$41,MATCH("Generic Fuels"&amp;$E796,CIMS!$W$4:$W$41,0)),1)</f>
        <v>1</v>
      </c>
      <c r="L796" s="14">
        <f>IF(JCIMS!L796&gt;=0,JCIMS!L796/INDEX(CIMS!L$4:L$41,MATCH("Generic Fuels"&amp;$E796,CIMS!$W$4:$W$41,0)),1)</f>
        <v>1</v>
      </c>
      <c r="M796" s="14">
        <f>IF(JCIMS!M796&gt;=0,JCIMS!M796/INDEX(CIMS!M$4:M$41,MATCH("Generic Fuels"&amp;$E796,CIMS!$W$4:$W$41,0)),1)</f>
        <v>1</v>
      </c>
      <c r="N796" s="14">
        <f>IF(JCIMS!N796&gt;=0,JCIMS!N796/INDEX(CIMS!N$4:N$41,MATCH("Generic Fuels"&amp;$E796,CIMS!$W$4:$W$41,0)),1)</f>
        <v>1</v>
      </c>
      <c r="O796" s="14">
        <f>IF(JCIMS!O796&gt;=0,JCIMS!O796/INDEX(CIMS!O$4:O$41,MATCH("Generic Fuels"&amp;$E796,CIMS!$W$4:$W$41,0)),1)</f>
        <v>1</v>
      </c>
      <c r="P796" s="14">
        <f>IF(JCIMS!P796&gt;=0,JCIMS!P796/INDEX(CIMS!P$4:P$41,MATCH("Generic Fuels"&amp;$E796,CIMS!$W$4:$W$41,0)),1)</f>
        <v>1</v>
      </c>
      <c r="Q796" s="14">
        <f>IF(JCIMS!Q796&gt;=0,JCIMS!Q796/INDEX(CIMS!Q$4:Q$41,MATCH("Generic Fuels"&amp;$E796,CIMS!$W$4:$W$41,0)),1)</f>
        <v>1</v>
      </c>
      <c r="R796" s="14">
        <f>IF(JCIMS!R796&gt;=0,JCIMS!R796/INDEX(CIMS!R$4:R$41,MATCH("Generic Fuels"&amp;$E796,CIMS!$W$4:$W$41,0)),1)</f>
        <v>1</v>
      </c>
      <c r="S796" s="14">
        <f>IF(JCIMS!S796&gt;=0,JCIMS!S796/INDEX(CIMS!S$4:S$41,MATCH("Generic Fuels"&amp;$E796,CIMS!$W$4:$W$41,0)),1)</f>
        <v>1</v>
      </c>
      <c r="T796" s="14">
        <f>IF(JCIMS!T796&gt;=0,JCIMS!T796/INDEX(CIMS!T$4:T$41,MATCH("Generic Fuels"&amp;$E796,CIMS!$W$4:$W$41,0)),1)</f>
        <v>1</v>
      </c>
      <c r="V796" t="str">
        <f t="shared" si="14"/>
        <v>AtlanticWasteLPG</v>
      </c>
    </row>
    <row r="797" spans="3:22" x14ac:dyDescent="0.25">
      <c r="C797" s="6" t="s">
        <v>52</v>
      </c>
      <c r="D797" s="6" t="s">
        <v>51</v>
      </c>
      <c r="E797" t="s">
        <v>30</v>
      </c>
      <c r="F797" s="6">
        <v>2005</v>
      </c>
      <c r="G797" s="6" t="s">
        <v>14</v>
      </c>
      <c r="H797" s="6" t="s">
        <v>15</v>
      </c>
      <c r="I797" s="6" t="s">
        <v>16</v>
      </c>
      <c r="J797" s="14">
        <f>IF(JCIMS!J797&gt;=0,JCIMS!J797/INDEX(CIMS!J$4:J$41,MATCH("Generic Fuels"&amp;$E797,CIMS!$W$4:$W$41,0)),1)</f>
        <v>1</v>
      </c>
      <c r="K797" s="14">
        <f>IF(JCIMS!K797&gt;=0,JCIMS!K797/INDEX(CIMS!K$4:K$41,MATCH("Generic Fuels"&amp;$E797,CIMS!$W$4:$W$41,0)),1)</f>
        <v>1</v>
      </c>
      <c r="L797" s="14">
        <f>IF(JCIMS!L797&gt;=0,JCIMS!L797/INDEX(CIMS!L$4:L$41,MATCH("Generic Fuels"&amp;$E797,CIMS!$W$4:$W$41,0)),1)</f>
        <v>1</v>
      </c>
      <c r="M797" s="14">
        <f>IF(JCIMS!M797&gt;=0,JCIMS!M797/INDEX(CIMS!M$4:M$41,MATCH("Generic Fuels"&amp;$E797,CIMS!$W$4:$W$41,0)),1)</f>
        <v>1</v>
      </c>
      <c r="N797" s="14">
        <f>IF(JCIMS!N797&gt;=0,JCIMS!N797/INDEX(CIMS!N$4:N$41,MATCH("Generic Fuels"&amp;$E797,CIMS!$W$4:$W$41,0)),1)</f>
        <v>1</v>
      </c>
      <c r="O797" s="14">
        <f>IF(JCIMS!O797&gt;=0,JCIMS!O797/INDEX(CIMS!O$4:O$41,MATCH("Generic Fuels"&amp;$E797,CIMS!$W$4:$W$41,0)),1)</f>
        <v>1</v>
      </c>
      <c r="P797" s="14">
        <f>IF(JCIMS!P797&gt;=0,JCIMS!P797/INDEX(CIMS!P$4:P$41,MATCH("Generic Fuels"&amp;$E797,CIMS!$W$4:$W$41,0)),1)</f>
        <v>1</v>
      </c>
      <c r="Q797" s="14">
        <f>IF(JCIMS!Q797&gt;=0,JCIMS!Q797/INDEX(CIMS!Q$4:Q$41,MATCH("Generic Fuels"&amp;$E797,CIMS!$W$4:$W$41,0)),1)</f>
        <v>1</v>
      </c>
      <c r="R797" s="14">
        <f>IF(JCIMS!R797&gt;=0,JCIMS!R797/INDEX(CIMS!R$4:R$41,MATCH("Generic Fuels"&amp;$E797,CIMS!$W$4:$W$41,0)),1)</f>
        <v>1</v>
      </c>
      <c r="S797" s="14">
        <f>IF(JCIMS!S797&gt;=0,JCIMS!S797/INDEX(CIMS!S$4:S$41,MATCH("Generic Fuels"&amp;$E797,CIMS!$W$4:$W$41,0)),1)</f>
        <v>1</v>
      </c>
      <c r="T797" s="14">
        <f>IF(JCIMS!T797&gt;=0,JCIMS!T797/INDEX(CIMS!T$4:T$41,MATCH("Generic Fuels"&amp;$E797,CIMS!$W$4:$W$41,0)),1)</f>
        <v>1</v>
      </c>
      <c r="V797" t="str">
        <f t="shared" si="14"/>
        <v>AtlanticWasteNatural Gas</v>
      </c>
    </row>
    <row r="798" spans="3:22" x14ac:dyDescent="0.25">
      <c r="C798" s="6" t="s">
        <v>52</v>
      </c>
      <c r="D798" s="6" t="s">
        <v>51</v>
      </c>
      <c r="E798" t="s">
        <v>31</v>
      </c>
      <c r="F798" s="6">
        <v>2005</v>
      </c>
      <c r="G798" s="6" t="s">
        <v>14</v>
      </c>
      <c r="H798" s="6" t="s">
        <v>15</v>
      </c>
      <c r="I798" s="6" t="s">
        <v>16</v>
      </c>
      <c r="J798" s="14">
        <f>IF(JCIMS!J798&gt;=0,JCIMS!J798/INDEX(CIMS!J$4:J$41,MATCH("Generic Fuels"&amp;$E798,CIMS!$W$4:$W$41,0)),1)</f>
        <v>1</v>
      </c>
      <c r="K798" s="14">
        <f>IF(JCIMS!K798&gt;=0,JCIMS!K798/INDEX(CIMS!K$4:K$41,MATCH("Generic Fuels"&amp;$E798,CIMS!$W$4:$W$41,0)),1)</f>
        <v>1</v>
      </c>
      <c r="L798" s="14">
        <f>IF(JCIMS!L798&gt;=0,JCIMS!L798/INDEX(CIMS!L$4:L$41,MATCH("Generic Fuels"&amp;$E798,CIMS!$W$4:$W$41,0)),1)</f>
        <v>1</v>
      </c>
      <c r="M798" s="14">
        <f>IF(JCIMS!M798&gt;=0,JCIMS!M798/INDEX(CIMS!M$4:M$41,MATCH("Generic Fuels"&amp;$E798,CIMS!$W$4:$W$41,0)),1)</f>
        <v>1</v>
      </c>
      <c r="N798" s="14">
        <f>IF(JCIMS!N798&gt;=0,JCIMS!N798/INDEX(CIMS!N$4:N$41,MATCH("Generic Fuels"&amp;$E798,CIMS!$W$4:$W$41,0)),1)</f>
        <v>1</v>
      </c>
      <c r="O798" s="14">
        <f>IF(JCIMS!O798&gt;=0,JCIMS!O798/INDEX(CIMS!O$4:O$41,MATCH("Generic Fuels"&amp;$E798,CIMS!$W$4:$W$41,0)),1)</f>
        <v>1</v>
      </c>
      <c r="P798" s="14">
        <f>IF(JCIMS!P798&gt;=0,JCIMS!P798/INDEX(CIMS!P$4:P$41,MATCH("Generic Fuels"&amp;$E798,CIMS!$W$4:$W$41,0)),1)</f>
        <v>1</v>
      </c>
      <c r="Q798" s="14">
        <f>IF(JCIMS!Q798&gt;=0,JCIMS!Q798/INDEX(CIMS!Q$4:Q$41,MATCH("Generic Fuels"&amp;$E798,CIMS!$W$4:$W$41,0)),1)</f>
        <v>1</v>
      </c>
      <c r="R798" s="14">
        <f>IF(JCIMS!R798&gt;=0,JCIMS!R798/INDEX(CIMS!R$4:R$41,MATCH("Generic Fuels"&amp;$E798,CIMS!$W$4:$W$41,0)),1)</f>
        <v>1</v>
      </c>
      <c r="S798" s="14">
        <f>IF(JCIMS!S798&gt;=0,JCIMS!S798/INDEX(CIMS!S$4:S$41,MATCH("Generic Fuels"&amp;$E798,CIMS!$W$4:$W$41,0)),1)</f>
        <v>1</v>
      </c>
      <c r="T798" s="14">
        <f>IF(JCIMS!T798&gt;=0,JCIMS!T798/INDEX(CIMS!T$4:T$41,MATCH("Generic Fuels"&amp;$E798,CIMS!$W$4:$W$41,0)),1)</f>
        <v>1</v>
      </c>
      <c r="V798" t="str">
        <f t="shared" si="14"/>
        <v>AtlanticWastePetroleum Coke</v>
      </c>
    </row>
    <row r="799" spans="3:22" x14ac:dyDescent="0.25">
      <c r="C799" s="6" t="s">
        <v>52</v>
      </c>
      <c r="D799" s="6" t="s">
        <v>51</v>
      </c>
      <c r="E799" t="s">
        <v>32</v>
      </c>
      <c r="F799" s="6">
        <v>2005</v>
      </c>
      <c r="G799" s="6" t="s">
        <v>14</v>
      </c>
      <c r="H799" s="6" t="s">
        <v>15</v>
      </c>
      <c r="I799" s="6" t="s">
        <v>16</v>
      </c>
      <c r="J799" s="14">
        <f>IF(JCIMS!J799&gt;=0,JCIMS!J799/INDEX(CIMS!J$4:J$41,MATCH("Generic Fuels"&amp;$E799,CIMS!$W$4:$W$41,0)),1)</f>
        <v>1</v>
      </c>
      <c r="K799" s="14">
        <f>IF(JCIMS!K799&gt;=0,JCIMS!K799/INDEX(CIMS!K$4:K$41,MATCH("Generic Fuels"&amp;$E799,CIMS!$W$4:$W$41,0)),1)</f>
        <v>1</v>
      </c>
      <c r="L799" s="14">
        <f>IF(JCIMS!L799&gt;=0,JCIMS!L799/INDEX(CIMS!L$4:L$41,MATCH("Generic Fuels"&amp;$E799,CIMS!$W$4:$W$41,0)),1)</f>
        <v>1</v>
      </c>
      <c r="M799" s="14">
        <f>IF(JCIMS!M799&gt;=0,JCIMS!M799/INDEX(CIMS!M$4:M$41,MATCH("Generic Fuels"&amp;$E799,CIMS!$W$4:$W$41,0)),1)</f>
        <v>1</v>
      </c>
      <c r="N799" s="14">
        <f>IF(JCIMS!N799&gt;=0,JCIMS!N799/INDEX(CIMS!N$4:N$41,MATCH("Generic Fuels"&amp;$E799,CIMS!$W$4:$W$41,0)),1)</f>
        <v>1</v>
      </c>
      <c r="O799" s="14">
        <f>IF(JCIMS!O799&gt;=0,JCIMS!O799/INDEX(CIMS!O$4:O$41,MATCH("Generic Fuels"&amp;$E799,CIMS!$W$4:$W$41,0)),1)</f>
        <v>1</v>
      </c>
      <c r="P799" s="14">
        <f>IF(JCIMS!P799&gt;=0,JCIMS!P799/INDEX(CIMS!P$4:P$41,MATCH("Generic Fuels"&amp;$E799,CIMS!$W$4:$W$41,0)),1)</f>
        <v>1</v>
      </c>
      <c r="Q799" s="14">
        <f>IF(JCIMS!Q799&gt;=0,JCIMS!Q799/INDEX(CIMS!Q$4:Q$41,MATCH("Generic Fuels"&amp;$E799,CIMS!$W$4:$W$41,0)),1)</f>
        <v>1</v>
      </c>
      <c r="R799" s="14">
        <f>IF(JCIMS!R799&gt;=0,JCIMS!R799/INDEX(CIMS!R$4:R$41,MATCH("Generic Fuels"&amp;$E799,CIMS!$W$4:$W$41,0)),1)</f>
        <v>1</v>
      </c>
      <c r="S799" s="14">
        <f>IF(JCIMS!S799&gt;=0,JCIMS!S799/INDEX(CIMS!S$4:S$41,MATCH("Generic Fuels"&amp;$E799,CIMS!$W$4:$W$41,0)),1)</f>
        <v>1</v>
      </c>
      <c r="T799" s="14">
        <f>IF(JCIMS!T799&gt;=0,JCIMS!T799/INDEX(CIMS!T$4:T$41,MATCH("Generic Fuels"&amp;$E799,CIMS!$W$4:$W$41,0)),1)</f>
        <v>1</v>
      </c>
      <c r="V799" t="str">
        <f t="shared" si="14"/>
        <v>AtlanticWastePropane</v>
      </c>
    </row>
    <row r="800" spans="3:22" x14ac:dyDescent="0.25">
      <c r="C800" s="6" t="s">
        <v>52</v>
      </c>
      <c r="D800" s="6" t="s">
        <v>51</v>
      </c>
      <c r="E800" t="s">
        <v>33</v>
      </c>
      <c r="F800" s="6">
        <v>2005</v>
      </c>
      <c r="G800" s="6" t="s">
        <v>14</v>
      </c>
      <c r="H800" s="6" t="s">
        <v>15</v>
      </c>
      <c r="I800" s="6" t="s">
        <v>16</v>
      </c>
      <c r="J800" s="14">
        <f>IF(JCIMS!J800&gt;=0,JCIMS!J800/INDEX(CIMS!J$4:J$41,MATCH("Generic Fuels"&amp;$E800,CIMS!$W$4:$W$41,0)),1)</f>
        <v>1</v>
      </c>
      <c r="K800" s="14">
        <f>IF(JCIMS!K800&gt;=0,JCIMS!K800/INDEX(CIMS!K$4:K$41,MATCH("Generic Fuels"&amp;$E800,CIMS!$W$4:$W$41,0)),1)</f>
        <v>1</v>
      </c>
      <c r="L800" s="14">
        <f>IF(JCIMS!L800&gt;=0,JCIMS!L800/INDEX(CIMS!L$4:L$41,MATCH("Generic Fuels"&amp;$E800,CIMS!$W$4:$W$41,0)),1)</f>
        <v>1</v>
      </c>
      <c r="M800" s="14">
        <f>IF(JCIMS!M800&gt;=0,JCIMS!M800/INDEX(CIMS!M$4:M$41,MATCH("Generic Fuels"&amp;$E800,CIMS!$W$4:$W$41,0)),1)</f>
        <v>1</v>
      </c>
      <c r="N800" s="14">
        <f>IF(JCIMS!N800&gt;=0,JCIMS!N800/INDEX(CIMS!N$4:N$41,MATCH("Generic Fuels"&amp;$E800,CIMS!$W$4:$W$41,0)),1)</f>
        <v>1</v>
      </c>
      <c r="O800" s="14">
        <f>IF(JCIMS!O800&gt;=0,JCIMS!O800/INDEX(CIMS!O$4:O$41,MATCH("Generic Fuels"&amp;$E800,CIMS!$W$4:$W$41,0)),1)</f>
        <v>1</v>
      </c>
      <c r="P800" s="14">
        <f>IF(JCIMS!P800&gt;=0,JCIMS!P800/INDEX(CIMS!P$4:P$41,MATCH("Generic Fuels"&amp;$E800,CIMS!$W$4:$W$41,0)),1)</f>
        <v>1</v>
      </c>
      <c r="Q800" s="14">
        <f>IF(JCIMS!Q800&gt;=0,JCIMS!Q800/INDEX(CIMS!Q$4:Q$41,MATCH("Generic Fuels"&amp;$E800,CIMS!$W$4:$W$41,0)),1)</f>
        <v>1</v>
      </c>
      <c r="R800" s="14">
        <f>IF(JCIMS!R800&gt;=0,JCIMS!R800/INDEX(CIMS!R$4:R$41,MATCH("Generic Fuels"&amp;$E800,CIMS!$W$4:$W$41,0)),1)</f>
        <v>1</v>
      </c>
      <c r="S800" s="14">
        <f>IF(JCIMS!S800&gt;=0,JCIMS!S800/INDEX(CIMS!S$4:S$41,MATCH("Generic Fuels"&amp;$E800,CIMS!$W$4:$W$41,0)),1)</f>
        <v>1</v>
      </c>
      <c r="T800" s="14">
        <f>IF(JCIMS!T800&gt;=0,JCIMS!T800/INDEX(CIMS!T$4:T$41,MATCH("Generic Fuels"&amp;$E800,CIMS!$W$4:$W$41,0)),1)</f>
        <v>1</v>
      </c>
      <c r="V800" t="str">
        <f t="shared" si="14"/>
        <v>AtlanticWasteRefinery Fuel Gas</v>
      </c>
    </row>
    <row r="801" spans="3:22" x14ac:dyDescent="0.25">
      <c r="C801" s="6" t="s">
        <v>52</v>
      </c>
      <c r="D801" s="6" t="s">
        <v>51</v>
      </c>
      <c r="E801" t="s">
        <v>34</v>
      </c>
      <c r="F801" s="6">
        <v>2005</v>
      </c>
      <c r="G801" s="6" t="s">
        <v>14</v>
      </c>
      <c r="H801" s="6" t="s">
        <v>15</v>
      </c>
      <c r="I801" s="6" t="s">
        <v>16</v>
      </c>
      <c r="J801" s="14">
        <f>IF(JCIMS!J801&gt;=0,JCIMS!J801/INDEX(CIMS!J$4:J$41,MATCH("Generic Fuels"&amp;$E801,CIMS!$W$4:$W$41,0)),1)</f>
        <v>1</v>
      </c>
      <c r="K801" s="14">
        <f>IF(JCIMS!K801&gt;=0,JCIMS!K801/INDEX(CIMS!K$4:K$41,MATCH("Generic Fuels"&amp;$E801,CIMS!$W$4:$W$41,0)),1)</f>
        <v>1</v>
      </c>
      <c r="L801" s="14">
        <f>IF(JCIMS!L801&gt;=0,JCIMS!L801/INDEX(CIMS!L$4:L$41,MATCH("Generic Fuels"&amp;$E801,CIMS!$W$4:$W$41,0)),1)</f>
        <v>1</v>
      </c>
      <c r="M801" s="14">
        <f>IF(JCIMS!M801&gt;=0,JCIMS!M801/INDEX(CIMS!M$4:M$41,MATCH("Generic Fuels"&amp;$E801,CIMS!$W$4:$W$41,0)),1)</f>
        <v>1</v>
      </c>
      <c r="N801" s="14">
        <f>IF(JCIMS!N801&gt;=0,JCIMS!N801/INDEX(CIMS!N$4:N$41,MATCH("Generic Fuels"&amp;$E801,CIMS!$W$4:$W$41,0)),1)</f>
        <v>1</v>
      </c>
      <c r="O801" s="14">
        <f>IF(JCIMS!O801&gt;=0,JCIMS!O801/INDEX(CIMS!O$4:O$41,MATCH("Generic Fuels"&amp;$E801,CIMS!$W$4:$W$41,0)),1)</f>
        <v>1</v>
      </c>
      <c r="P801" s="14">
        <f>IF(JCIMS!P801&gt;=0,JCIMS!P801/INDEX(CIMS!P$4:P$41,MATCH("Generic Fuels"&amp;$E801,CIMS!$W$4:$W$41,0)),1)</f>
        <v>1</v>
      </c>
      <c r="Q801" s="14">
        <f>IF(JCIMS!Q801&gt;=0,JCIMS!Q801/INDEX(CIMS!Q$4:Q$41,MATCH("Generic Fuels"&amp;$E801,CIMS!$W$4:$W$41,0)),1)</f>
        <v>1</v>
      </c>
      <c r="R801" s="14">
        <f>IF(JCIMS!R801&gt;=0,JCIMS!R801/INDEX(CIMS!R$4:R$41,MATCH("Generic Fuels"&amp;$E801,CIMS!$W$4:$W$41,0)),1)</f>
        <v>1</v>
      </c>
      <c r="S801" s="14">
        <f>IF(JCIMS!S801&gt;=0,JCIMS!S801/INDEX(CIMS!S$4:S$41,MATCH("Generic Fuels"&amp;$E801,CIMS!$W$4:$W$41,0)),1)</f>
        <v>1</v>
      </c>
      <c r="T801" s="14">
        <f>IF(JCIMS!T801&gt;=0,JCIMS!T801/INDEX(CIMS!T$4:T$41,MATCH("Generic Fuels"&amp;$E801,CIMS!$W$4:$W$41,0)),1)</f>
        <v>1</v>
      </c>
      <c r="V801" t="str">
        <f t="shared" si="14"/>
        <v>AtlanticWasteUranium</v>
      </c>
    </row>
    <row r="802" spans="3:22" x14ac:dyDescent="0.25">
      <c r="C802" s="6" t="s">
        <v>52</v>
      </c>
      <c r="D802" s="6" t="s">
        <v>51</v>
      </c>
      <c r="E802" t="s">
        <v>35</v>
      </c>
      <c r="F802" s="6">
        <v>2005</v>
      </c>
      <c r="G802" s="6" t="s">
        <v>14</v>
      </c>
      <c r="H802" s="6" t="s">
        <v>15</v>
      </c>
      <c r="I802" s="6" t="s">
        <v>16</v>
      </c>
      <c r="J802" s="14">
        <f>IF(JCIMS!J802&gt;=0,JCIMS!J802/INDEX(CIMS!J$4:J$41,MATCH("Generic Fuels"&amp;$E802,CIMS!$W$4:$W$41,0)),1)</f>
        <v>1</v>
      </c>
      <c r="K802" s="14">
        <f>IF(JCIMS!K802&gt;=0,JCIMS!K802/INDEX(CIMS!K$4:K$41,MATCH("Generic Fuels"&amp;$E802,CIMS!$W$4:$W$41,0)),1)</f>
        <v>1</v>
      </c>
      <c r="L802" s="14">
        <f>IF(JCIMS!L802&gt;=0,JCIMS!L802/INDEX(CIMS!L$4:L$41,MATCH("Generic Fuels"&amp;$E802,CIMS!$W$4:$W$41,0)),1)</f>
        <v>1</v>
      </c>
      <c r="M802" s="14">
        <f>IF(JCIMS!M802&gt;=0,JCIMS!M802/INDEX(CIMS!M$4:M$41,MATCH("Generic Fuels"&amp;$E802,CIMS!$W$4:$W$41,0)),1)</f>
        <v>1</v>
      </c>
      <c r="N802" s="14">
        <f>IF(JCIMS!N802&gt;=0,JCIMS!N802/INDEX(CIMS!N$4:N$41,MATCH("Generic Fuels"&amp;$E802,CIMS!$W$4:$W$41,0)),1)</f>
        <v>1</v>
      </c>
      <c r="O802" s="14">
        <f>IF(JCIMS!O802&gt;=0,JCIMS!O802/INDEX(CIMS!O$4:O$41,MATCH("Generic Fuels"&amp;$E802,CIMS!$W$4:$W$41,0)),1)</f>
        <v>1</v>
      </c>
      <c r="P802" s="14">
        <f>IF(JCIMS!P802&gt;=0,JCIMS!P802/INDEX(CIMS!P$4:P$41,MATCH("Generic Fuels"&amp;$E802,CIMS!$W$4:$W$41,0)),1)</f>
        <v>1</v>
      </c>
      <c r="Q802" s="14">
        <f>IF(JCIMS!Q802&gt;=0,JCIMS!Q802/INDEX(CIMS!Q$4:Q$41,MATCH("Generic Fuels"&amp;$E802,CIMS!$W$4:$W$41,0)),1)</f>
        <v>1</v>
      </c>
      <c r="R802" s="14">
        <f>IF(JCIMS!R802&gt;=0,JCIMS!R802/INDEX(CIMS!R$4:R$41,MATCH("Generic Fuels"&amp;$E802,CIMS!$W$4:$W$41,0)),1)</f>
        <v>1</v>
      </c>
      <c r="S802" s="14">
        <f>IF(JCIMS!S802&gt;=0,JCIMS!S802/INDEX(CIMS!S$4:S$41,MATCH("Generic Fuels"&amp;$E802,CIMS!$W$4:$W$41,0)),1)</f>
        <v>1</v>
      </c>
      <c r="T802" s="14">
        <f>IF(JCIMS!T802&gt;=0,JCIMS!T802/INDEX(CIMS!T$4:T$41,MATCH("Generic Fuels"&amp;$E802,CIMS!$W$4:$W$41,0)),1)</f>
        <v>1</v>
      </c>
      <c r="V802" t="str">
        <f t="shared" si="14"/>
        <v>AtlanticWasteWaste Fuel</v>
      </c>
    </row>
    <row r="803" spans="3:22" x14ac:dyDescent="0.25">
      <c r="C803" s="6" t="s">
        <v>52</v>
      </c>
      <c r="D803" s="6" t="s">
        <v>51</v>
      </c>
      <c r="E803" t="s">
        <v>36</v>
      </c>
      <c r="F803" s="6">
        <v>2005</v>
      </c>
      <c r="G803" s="6" t="s">
        <v>14</v>
      </c>
      <c r="H803" s="6" t="s">
        <v>15</v>
      </c>
      <c r="I803" s="6" t="s">
        <v>16</v>
      </c>
      <c r="J803" s="14">
        <f>IF(JCIMS!J803&gt;=0,JCIMS!J803/INDEX(CIMS!J$4:J$41,MATCH("Generic Fuels"&amp;$E803,CIMS!$W$4:$W$41,0)),1)</f>
        <v>1</v>
      </c>
      <c r="K803" s="14">
        <f>IF(JCIMS!K803&gt;=0,JCIMS!K803/INDEX(CIMS!K$4:K$41,MATCH("Generic Fuels"&amp;$E803,CIMS!$W$4:$W$41,0)),1)</f>
        <v>1</v>
      </c>
      <c r="L803" s="14">
        <f>IF(JCIMS!L803&gt;=0,JCIMS!L803/INDEX(CIMS!L$4:L$41,MATCH("Generic Fuels"&amp;$E803,CIMS!$W$4:$W$41,0)),1)</f>
        <v>1</v>
      </c>
      <c r="M803" s="14">
        <f>IF(JCIMS!M803&gt;=0,JCIMS!M803/INDEX(CIMS!M$4:M$41,MATCH("Generic Fuels"&amp;$E803,CIMS!$W$4:$W$41,0)),1)</f>
        <v>1</v>
      </c>
      <c r="N803" s="14">
        <f>IF(JCIMS!N803&gt;=0,JCIMS!N803/INDEX(CIMS!N$4:N$41,MATCH("Generic Fuels"&amp;$E803,CIMS!$W$4:$W$41,0)),1)</f>
        <v>1</v>
      </c>
      <c r="O803" s="14">
        <f>IF(JCIMS!O803&gt;=0,JCIMS!O803/INDEX(CIMS!O$4:O$41,MATCH("Generic Fuels"&amp;$E803,CIMS!$W$4:$W$41,0)),1)</f>
        <v>1</v>
      </c>
      <c r="P803" s="14">
        <f>IF(JCIMS!P803&gt;=0,JCIMS!P803/INDEX(CIMS!P$4:P$41,MATCH("Generic Fuels"&amp;$E803,CIMS!$W$4:$W$41,0)),1)</f>
        <v>1</v>
      </c>
      <c r="Q803" s="14">
        <f>IF(JCIMS!Q803&gt;=0,JCIMS!Q803/INDEX(CIMS!Q$4:Q$41,MATCH("Generic Fuels"&amp;$E803,CIMS!$W$4:$W$41,0)),1)</f>
        <v>1</v>
      </c>
      <c r="R803" s="14">
        <f>IF(JCIMS!R803&gt;=0,JCIMS!R803/INDEX(CIMS!R$4:R$41,MATCH("Generic Fuels"&amp;$E803,CIMS!$W$4:$W$41,0)),1)</f>
        <v>1</v>
      </c>
      <c r="S803" s="14">
        <f>IF(JCIMS!S803&gt;=0,JCIMS!S803/INDEX(CIMS!S$4:S$41,MATCH("Generic Fuels"&amp;$E803,CIMS!$W$4:$W$41,0)),1)</f>
        <v>1</v>
      </c>
      <c r="T803" s="14">
        <f>IF(JCIMS!T803&gt;=0,JCIMS!T803/INDEX(CIMS!T$4:T$41,MATCH("Generic Fuels"&amp;$E803,CIMS!$W$4:$W$41,0)),1)</f>
        <v>1</v>
      </c>
      <c r="V803" t="str">
        <f t="shared" si="14"/>
        <v>AtlanticWasteSolid Biomass</v>
      </c>
    </row>
    <row r="804" spans="3:22" x14ac:dyDescent="0.25">
      <c r="C804" s="6" t="s">
        <v>53</v>
      </c>
      <c r="D804" s="6" t="s">
        <v>12</v>
      </c>
      <c r="E804" t="s">
        <v>13</v>
      </c>
      <c r="F804" s="6">
        <v>2005</v>
      </c>
      <c r="G804" s="6" t="s">
        <v>14</v>
      </c>
      <c r="H804" s="6" t="s">
        <v>15</v>
      </c>
      <c r="I804" s="6" t="s">
        <v>16</v>
      </c>
      <c r="J804" s="16">
        <f>IF(JCIMS!J804&gt;=0,JCIMS!J804/INDEX(CIMS!J$4:J$41,MATCH($C804&amp;$E804,CIMS!$W$4:$W$41,0)),1)</f>
        <v>1.1853107044796756</v>
      </c>
      <c r="K804" s="16">
        <f>IF(JCIMS!K804&gt;=0,JCIMS!K804/INDEX(CIMS!K$4:K$41,MATCH($C804&amp;$E804,CIMS!$W$4:$W$41,0)),1)</f>
        <v>1.4611319068628172</v>
      </c>
      <c r="L804" s="16">
        <f>IF(JCIMS!L804&gt;=0,JCIMS!L804/INDEX(CIMS!L$4:L$41,MATCH($C804&amp;$E804,CIMS!$W$4:$W$41,0)),1)</f>
        <v>1.9141508982703022</v>
      </c>
      <c r="M804" s="16">
        <f>IF(JCIMS!M804&gt;=0,JCIMS!M804/INDEX(CIMS!M$4:M$41,MATCH($C804&amp;$E804,CIMS!$W$4:$W$41,0)),1)</f>
        <v>2.0833763453383329</v>
      </c>
      <c r="N804" s="16">
        <f>IF(JCIMS!N804&gt;=0,JCIMS!N804/INDEX(CIMS!N$4:N$41,MATCH($C804&amp;$E804,CIMS!$W$4:$W$41,0)),1)</f>
        <v>2.1831574043583046</v>
      </c>
      <c r="O804" s="16">
        <f>IF(JCIMS!O804&gt;=0,JCIMS!O804/INDEX(CIMS!O$4:O$41,MATCH($C804&amp;$E804,CIMS!$W$4:$W$41,0)),1)</f>
        <v>2.842322611873024</v>
      </c>
      <c r="P804" s="16">
        <f>IF(JCIMS!P804&gt;=0,JCIMS!P804/INDEX(CIMS!P$4:P$41,MATCH($C804&amp;$E804,CIMS!$W$4:$W$41,0)),1)</f>
        <v>2.7308844214428594</v>
      </c>
      <c r="Q804" s="16">
        <f>IF(JCIMS!Q804&gt;=0,JCIMS!Q804/INDEX(CIMS!Q$4:Q$41,MATCH($C804&amp;$E804,CIMS!$W$4:$W$41,0)),1)</f>
        <v>2.6324168068295823</v>
      </c>
      <c r="R804" s="16">
        <f>IF(JCIMS!R804&gt;=0,JCIMS!R804/INDEX(CIMS!R$4:R$41,MATCH($C804&amp;$E804,CIMS!$W$4:$W$41,0)),1)</f>
        <v>2.5300679249111981</v>
      </c>
      <c r="S804" s="16">
        <f>IF(JCIMS!S804&gt;=0,JCIMS!S804/INDEX(CIMS!S$4:S$41,MATCH($C804&amp;$E804,CIMS!$W$4:$W$41,0)),1)</f>
        <v>2.5295533399507422</v>
      </c>
      <c r="T804" s="16">
        <f>IF(JCIMS!T804&gt;=0,JCIMS!T804/INDEX(CIMS!T$4:T$41,MATCH($C804&amp;$E804,CIMS!$W$4:$W$41,0)),1)</f>
        <v>2.528656305562841</v>
      </c>
      <c r="V804" t="str">
        <f t="shared" si="14"/>
        <v>British ColumbiaAgricultureBiodiesel</v>
      </c>
    </row>
    <row r="805" spans="3:22" x14ac:dyDescent="0.25">
      <c r="C805" s="6" t="s">
        <v>53</v>
      </c>
      <c r="D805" s="6" t="s">
        <v>12</v>
      </c>
      <c r="E805" t="s">
        <v>17</v>
      </c>
      <c r="F805" s="6">
        <v>2005</v>
      </c>
      <c r="G805" s="6" t="s">
        <v>14</v>
      </c>
      <c r="H805" s="6" t="s">
        <v>15</v>
      </c>
      <c r="I805" s="6" t="s">
        <v>16</v>
      </c>
      <c r="J805" s="16">
        <f>IF(JCIMS!J805&gt;=0,JCIMS!J805/INDEX(CIMS!J$4:J$41,MATCH($C805&amp;$E805,CIMS!$W$4:$W$41,0)),1)</f>
        <v>3.1482452077119127</v>
      </c>
      <c r="K805" s="16">
        <f>IF(JCIMS!K805&gt;=0,JCIMS!K805/INDEX(CIMS!K$4:K$41,MATCH($C805&amp;$E805,CIMS!$W$4:$W$41,0)),1)</f>
        <v>2.3524423779403172</v>
      </c>
      <c r="L805" s="16">
        <f>IF(JCIMS!L805&gt;=0,JCIMS!L805/INDEX(CIMS!L$4:L$41,MATCH($C805&amp;$E805,CIMS!$W$4:$W$41,0)),1)</f>
        <v>0.94842657165578259</v>
      </c>
      <c r="M805" s="16">
        <f>IF(JCIMS!M805&gt;=0,JCIMS!M805/INDEX(CIMS!M$4:M$41,MATCH($C805&amp;$E805,CIMS!$W$4:$W$41,0)),1)</f>
        <v>1.0541287502183971</v>
      </c>
      <c r="N805" s="16">
        <f>IF(JCIMS!N805&gt;=0,JCIMS!N805/INDEX(CIMS!N$4:N$41,MATCH($C805&amp;$E805,CIMS!$W$4:$W$41,0)),1)</f>
        <v>0.91575138901299169</v>
      </c>
      <c r="O805" s="16">
        <f>IF(JCIMS!O805&gt;=0,JCIMS!O805/INDEX(CIMS!O$4:O$41,MATCH($C805&amp;$E805,CIMS!$W$4:$W$41,0)),1)</f>
        <v>0.88796456224316911</v>
      </c>
      <c r="P805" s="16">
        <f>IF(JCIMS!P805&gt;=0,JCIMS!P805/INDEX(CIMS!P$4:P$41,MATCH($C805&amp;$E805,CIMS!$W$4:$W$41,0)),1)</f>
        <v>0.85093845623382547</v>
      </c>
      <c r="Q805" s="16">
        <f>IF(JCIMS!Q805&gt;=0,JCIMS!Q805/INDEX(CIMS!Q$4:Q$41,MATCH($C805&amp;$E805,CIMS!$W$4:$W$41,0)),1)</f>
        <v>0.80449643553785266</v>
      </c>
      <c r="R805" s="16">
        <f>IF(JCIMS!R805&gt;=0,JCIMS!R805/INDEX(CIMS!R$4:R$41,MATCH($C805&amp;$E805,CIMS!$W$4:$W$41,0)),1)</f>
        <v>0.76342967220455771</v>
      </c>
      <c r="S805" s="16">
        <f>IF(JCIMS!S805&gt;=0,JCIMS!S805/INDEX(CIMS!S$4:S$41,MATCH($C805&amp;$E805,CIMS!$W$4:$W$41,0)),1)</f>
        <v>0.7454032543521093</v>
      </c>
      <c r="T805" s="16">
        <f>IF(JCIMS!T805&gt;=0,JCIMS!T805/INDEX(CIMS!T$4:T$41,MATCH($C805&amp;$E805,CIMS!$W$4:$W$41,0)),1)</f>
        <v>0.73231029261772718</v>
      </c>
      <c r="V805" t="str">
        <f t="shared" si="14"/>
        <v>British ColumbiaAgricultureElectricity</v>
      </c>
    </row>
    <row r="806" spans="3:22" x14ac:dyDescent="0.25">
      <c r="C806" s="6" t="s">
        <v>53</v>
      </c>
      <c r="D806" s="6" t="s">
        <v>12</v>
      </c>
      <c r="E806" t="s">
        <v>18</v>
      </c>
      <c r="F806" s="6">
        <v>2005</v>
      </c>
      <c r="G806" s="6" t="s">
        <v>14</v>
      </c>
      <c r="H806" s="6" t="s">
        <v>15</v>
      </c>
      <c r="I806" s="6" t="s">
        <v>16</v>
      </c>
      <c r="J806" s="16">
        <f>IF(JCIMS!J806&gt;=0,JCIMS!J806/INDEX(CIMS!J$4:J$41,MATCH($C806&amp;$E806,CIMS!$W$4:$W$41,0)),1)</f>
        <v>1</v>
      </c>
      <c r="K806" s="16">
        <f>IF(JCIMS!K806&gt;=0,JCIMS!K806/INDEX(CIMS!K$4:K$41,MATCH($C806&amp;$E806,CIMS!$W$4:$W$41,0)),1)</f>
        <v>1</v>
      </c>
      <c r="L806" s="16">
        <f>IF(JCIMS!L806&gt;=0,JCIMS!L806/INDEX(CIMS!L$4:L$41,MATCH($C806&amp;$E806,CIMS!$W$4:$W$41,0)),1)</f>
        <v>1</v>
      </c>
      <c r="M806" s="16">
        <f>IF(JCIMS!M806&gt;=0,JCIMS!M806/INDEX(CIMS!M$4:M$41,MATCH($C806&amp;$E806,CIMS!$W$4:$W$41,0)),1)</f>
        <v>1</v>
      </c>
      <c r="N806" s="16">
        <f>IF(JCIMS!N806&gt;=0,JCIMS!N806/INDEX(CIMS!N$4:N$41,MATCH($C806&amp;$E806,CIMS!$W$4:$W$41,0)),1)</f>
        <v>1</v>
      </c>
      <c r="O806" s="16">
        <f>IF(JCIMS!O806&gt;=0,JCIMS!O806/INDEX(CIMS!O$4:O$41,MATCH($C806&amp;$E806,CIMS!$W$4:$W$41,0)),1)</f>
        <v>1</v>
      </c>
      <c r="P806" s="16">
        <f>IF(JCIMS!P806&gt;=0,JCIMS!P806/INDEX(CIMS!P$4:P$41,MATCH($C806&amp;$E806,CIMS!$W$4:$W$41,0)),1)</f>
        <v>1</v>
      </c>
      <c r="Q806" s="16">
        <f>IF(JCIMS!Q806&gt;=0,JCIMS!Q806/INDEX(CIMS!Q$4:Q$41,MATCH($C806&amp;$E806,CIMS!$W$4:$W$41,0)),1)</f>
        <v>1</v>
      </c>
      <c r="R806" s="16">
        <f>IF(JCIMS!R806&gt;=0,JCIMS!R806/INDEX(CIMS!R$4:R$41,MATCH($C806&amp;$E806,CIMS!$W$4:$W$41,0)),1)</f>
        <v>1</v>
      </c>
      <c r="S806" s="16">
        <f>IF(JCIMS!S806&gt;=0,JCIMS!S806/INDEX(CIMS!S$4:S$41,MATCH($C806&amp;$E806,CIMS!$W$4:$W$41,0)),1)</f>
        <v>1</v>
      </c>
      <c r="T806" s="16">
        <f>IF(JCIMS!T806&gt;=0,JCIMS!T806/INDEX(CIMS!T$4:T$41,MATCH($C806&amp;$E806,CIMS!$W$4:$W$41,0)),1)</f>
        <v>1</v>
      </c>
      <c r="V806" t="str">
        <f t="shared" si="14"/>
        <v>British ColumbiaAgricultureEthanol</v>
      </c>
    </row>
    <row r="807" spans="3:22" x14ac:dyDescent="0.25">
      <c r="C807" s="6" t="s">
        <v>53</v>
      </c>
      <c r="D807" s="6" t="s">
        <v>12</v>
      </c>
      <c r="E807" t="s">
        <v>20</v>
      </c>
      <c r="F807" s="6">
        <v>2005</v>
      </c>
      <c r="G807" s="6" t="s">
        <v>14</v>
      </c>
      <c r="H807" s="6" t="s">
        <v>15</v>
      </c>
      <c r="I807" s="6" t="s">
        <v>16</v>
      </c>
      <c r="J807" s="14">
        <f>IF(JCIMS!J807&gt;=0,JCIMS!J807/INDEX(CIMS!J$4:J$41,MATCH("Generic Fuels"&amp;$E807,CIMS!$W$4:$W$41,0)),1)</f>
        <v>1</v>
      </c>
      <c r="K807" s="14">
        <f>IF(JCIMS!K807&gt;=0,JCIMS!K807/INDEX(CIMS!K$4:K$41,MATCH("Generic Fuels"&amp;$E807,CIMS!$W$4:$W$41,0)),1)</f>
        <v>1</v>
      </c>
      <c r="L807" s="14">
        <f>IF(JCIMS!L807&gt;=0,JCIMS!L807/INDEX(CIMS!L$4:L$41,MATCH("Generic Fuels"&amp;$E807,CIMS!$W$4:$W$41,0)),1)</f>
        <v>1</v>
      </c>
      <c r="M807" s="14">
        <f>IF(JCIMS!M807&gt;=0,JCIMS!M807/INDEX(CIMS!M$4:M$41,MATCH("Generic Fuels"&amp;$E807,CIMS!$W$4:$W$41,0)),1)</f>
        <v>1</v>
      </c>
      <c r="N807" s="14">
        <f>IF(JCIMS!N807&gt;=0,JCIMS!N807/INDEX(CIMS!N$4:N$41,MATCH("Generic Fuels"&amp;$E807,CIMS!$W$4:$W$41,0)),1)</f>
        <v>1</v>
      </c>
      <c r="O807" s="14">
        <f>IF(JCIMS!O807&gt;=0,JCIMS!O807/INDEX(CIMS!O$4:O$41,MATCH("Generic Fuels"&amp;$E807,CIMS!$W$4:$W$41,0)),1)</f>
        <v>1</v>
      </c>
      <c r="P807" s="14">
        <f>IF(JCIMS!P807&gt;=0,JCIMS!P807/INDEX(CIMS!P$4:P$41,MATCH("Generic Fuels"&amp;$E807,CIMS!$W$4:$W$41,0)),1)</f>
        <v>1</v>
      </c>
      <c r="Q807" s="14">
        <f>IF(JCIMS!Q807&gt;=0,JCIMS!Q807/INDEX(CIMS!Q$4:Q$41,MATCH("Generic Fuels"&amp;$E807,CIMS!$W$4:$W$41,0)),1)</f>
        <v>1</v>
      </c>
      <c r="R807" s="14">
        <f>IF(JCIMS!R807&gt;=0,JCIMS!R807/INDEX(CIMS!R$4:R$41,MATCH("Generic Fuels"&amp;$E807,CIMS!$W$4:$W$41,0)),1)</f>
        <v>1</v>
      </c>
      <c r="S807" s="14">
        <f>IF(JCIMS!S807&gt;=0,JCIMS!S807/INDEX(CIMS!S$4:S$41,MATCH("Generic Fuels"&amp;$E807,CIMS!$W$4:$W$41,0)),1)</f>
        <v>1</v>
      </c>
      <c r="T807" s="14">
        <f>IF(JCIMS!T807&gt;=0,JCIMS!T807/INDEX(CIMS!T$4:T$41,MATCH("Generic Fuels"&amp;$E807,CIMS!$W$4:$W$41,0)),1)</f>
        <v>1</v>
      </c>
      <c r="V807" t="str">
        <f t="shared" si="14"/>
        <v>British ColumbiaAgricultureJet Fuel</v>
      </c>
    </row>
    <row r="808" spans="3:22" x14ac:dyDescent="0.25">
      <c r="C808" s="6" t="s">
        <v>53</v>
      </c>
      <c r="D808" s="6" t="s">
        <v>12</v>
      </c>
      <c r="E808" t="s">
        <v>21</v>
      </c>
      <c r="F808" s="6">
        <v>2005</v>
      </c>
      <c r="G808" s="6" t="s">
        <v>14</v>
      </c>
      <c r="H808" s="6" t="s">
        <v>15</v>
      </c>
      <c r="I808" s="6" t="s">
        <v>16</v>
      </c>
      <c r="J808" s="14">
        <f>IF(JCIMS!J808&gt;=0,JCIMS!J808/INDEX(CIMS!J$4:J$41,MATCH("Generic Fuels"&amp;$E808,CIMS!$W$4:$W$41,0)),1)</f>
        <v>1</v>
      </c>
      <c r="K808" s="14">
        <f>IF(JCIMS!K808&gt;=0,JCIMS!K808/INDEX(CIMS!K$4:K$41,MATCH("Generic Fuels"&amp;$E808,CIMS!$W$4:$W$41,0)),1)</f>
        <v>1</v>
      </c>
      <c r="L808" s="14">
        <f>IF(JCIMS!L808&gt;=0,JCIMS!L808/INDEX(CIMS!L$4:L$41,MATCH("Generic Fuels"&amp;$E808,CIMS!$W$4:$W$41,0)),1)</f>
        <v>1</v>
      </c>
      <c r="M808" s="14">
        <f>IF(JCIMS!M808&gt;=0,JCIMS!M808/INDEX(CIMS!M$4:M$41,MATCH("Generic Fuels"&amp;$E808,CIMS!$W$4:$W$41,0)),1)</f>
        <v>1</v>
      </c>
      <c r="N808" s="14">
        <f>IF(JCIMS!N808&gt;=0,JCIMS!N808/INDEX(CIMS!N$4:N$41,MATCH("Generic Fuels"&amp;$E808,CIMS!$W$4:$W$41,0)),1)</f>
        <v>1</v>
      </c>
      <c r="O808" s="14">
        <f>IF(JCIMS!O808&gt;=0,JCIMS!O808/INDEX(CIMS!O$4:O$41,MATCH("Generic Fuels"&amp;$E808,CIMS!$W$4:$W$41,0)),1)</f>
        <v>1</v>
      </c>
      <c r="P808" s="14">
        <f>IF(JCIMS!P808&gt;=0,JCIMS!P808/INDEX(CIMS!P$4:P$41,MATCH("Generic Fuels"&amp;$E808,CIMS!$W$4:$W$41,0)),1)</f>
        <v>1</v>
      </c>
      <c r="Q808" s="14">
        <f>IF(JCIMS!Q808&gt;=0,JCIMS!Q808/INDEX(CIMS!Q$4:Q$41,MATCH("Generic Fuels"&amp;$E808,CIMS!$W$4:$W$41,0)),1)</f>
        <v>1</v>
      </c>
      <c r="R808" s="14">
        <f>IF(JCIMS!R808&gt;=0,JCIMS!R808/INDEX(CIMS!R$4:R$41,MATCH("Generic Fuels"&amp;$E808,CIMS!$W$4:$W$41,0)),1)</f>
        <v>1</v>
      </c>
      <c r="S808" s="14">
        <f>IF(JCIMS!S808&gt;=0,JCIMS!S808/INDEX(CIMS!S$4:S$41,MATCH("Generic Fuels"&amp;$E808,CIMS!$W$4:$W$41,0)),1)</f>
        <v>1</v>
      </c>
      <c r="T808" s="14">
        <f>IF(JCIMS!T808&gt;=0,JCIMS!T808/INDEX(CIMS!T$4:T$41,MATCH("Generic Fuels"&amp;$E808,CIMS!$W$4:$W$41,0)),1)</f>
        <v>1</v>
      </c>
      <c r="V808" t="str">
        <f t="shared" si="14"/>
        <v>British ColumbiaAgricultureBlack Liquor</v>
      </c>
    </row>
    <row r="809" spans="3:22" x14ac:dyDescent="0.25">
      <c r="C809" s="6" t="s">
        <v>53</v>
      </c>
      <c r="D809" s="6" t="s">
        <v>12</v>
      </c>
      <c r="E809" t="s">
        <v>22</v>
      </c>
      <c r="F809" s="6">
        <v>2005</v>
      </c>
      <c r="G809" s="6" t="s">
        <v>14</v>
      </c>
      <c r="H809" s="6" t="s">
        <v>15</v>
      </c>
      <c r="I809" s="6" t="s">
        <v>16</v>
      </c>
      <c r="J809" s="14">
        <f>IF(JCIMS!J809&gt;=0,JCIMS!J809/INDEX(CIMS!J$4:J$41,MATCH("Generic Fuels"&amp;$E809,CIMS!$W$4:$W$41,0)),1)</f>
        <v>1</v>
      </c>
      <c r="K809" s="14">
        <f>IF(JCIMS!K809&gt;=0,JCIMS!K809/INDEX(CIMS!K$4:K$41,MATCH("Generic Fuels"&amp;$E809,CIMS!$W$4:$W$41,0)),1)</f>
        <v>1</v>
      </c>
      <c r="L809" s="14">
        <f>IF(JCIMS!L809&gt;=0,JCIMS!L809/INDEX(CIMS!L$4:L$41,MATCH("Generic Fuels"&amp;$E809,CIMS!$W$4:$W$41,0)),1)</f>
        <v>1</v>
      </c>
      <c r="M809" s="14">
        <f>IF(JCIMS!M809&gt;=0,JCIMS!M809/INDEX(CIMS!M$4:M$41,MATCH("Generic Fuels"&amp;$E809,CIMS!$W$4:$W$41,0)),1)</f>
        <v>1</v>
      </c>
      <c r="N809" s="14">
        <f>IF(JCIMS!N809&gt;=0,JCIMS!N809/INDEX(CIMS!N$4:N$41,MATCH("Generic Fuels"&amp;$E809,CIMS!$W$4:$W$41,0)),1)</f>
        <v>1</v>
      </c>
      <c r="O809" s="14">
        <f>IF(JCIMS!O809&gt;=0,JCIMS!O809/INDEX(CIMS!O$4:O$41,MATCH("Generic Fuels"&amp;$E809,CIMS!$W$4:$W$41,0)),1)</f>
        <v>1</v>
      </c>
      <c r="P809" s="14">
        <f>IF(JCIMS!P809&gt;=0,JCIMS!P809/INDEX(CIMS!P$4:P$41,MATCH("Generic Fuels"&amp;$E809,CIMS!$W$4:$W$41,0)),1)</f>
        <v>1</v>
      </c>
      <c r="Q809" s="14">
        <f>IF(JCIMS!Q809&gt;=0,JCIMS!Q809/INDEX(CIMS!Q$4:Q$41,MATCH("Generic Fuels"&amp;$E809,CIMS!$W$4:$W$41,0)),1)</f>
        <v>1</v>
      </c>
      <c r="R809" s="14">
        <f>IF(JCIMS!R809&gt;=0,JCIMS!R809/INDEX(CIMS!R$4:R$41,MATCH("Generic Fuels"&amp;$E809,CIMS!$W$4:$W$41,0)),1)</f>
        <v>1</v>
      </c>
      <c r="S809" s="14">
        <f>IF(JCIMS!S809&gt;=0,JCIMS!S809/INDEX(CIMS!S$4:S$41,MATCH("Generic Fuels"&amp;$E809,CIMS!$W$4:$W$41,0)),1)</f>
        <v>1</v>
      </c>
      <c r="T809" s="14">
        <f>IF(JCIMS!T809&gt;=0,JCIMS!T809/INDEX(CIMS!T$4:T$41,MATCH("Generic Fuels"&amp;$E809,CIMS!$W$4:$W$41,0)),1)</f>
        <v>1</v>
      </c>
      <c r="V809" t="str">
        <f t="shared" si="14"/>
        <v>British ColumbiaAgricultureCoal</v>
      </c>
    </row>
    <row r="810" spans="3:22" x14ac:dyDescent="0.25">
      <c r="C810" s="6" t="s">
        <v>53</v>
      </c>
      <c r="D810" s="6" t="s">
        <v>12</v>
      </c>
      <c r="E810" t="s">
        <v>23</v>
      </c>
      <c r="F810" s="6">
        <v>2005</v>
      </c>
      <c r="G810" s="6" t="s">
        <v>14</v>
      </c>
      <c r="H810" s="6" t="s">
        <v>15</v>
      </c>
      <c r="I810" s="6" t="s">
        <v>16</v>
      </c>
      <c r="J810" s="14">
        <f>IF(JCIMS!J810&gt;=0,JCIMS!J810/INDEX(CIMS!J$4:J$41,MATCH("Generic Fuels"&amp;$E810,CIMS!$W$4:$W$41,0)),1)</f>
        <v>1</v>
      </c>
      <c r="K810" s="14">
        <f>IF(JCIMS!K810&gt;=0,JCIMS!K810/INDEX(CIMS!K$4:K$41,MATCH("Generic Fuels"&amp;$E810,CIMS!$W$4:$W$41,0)),1)</f>
        <v>1</v>
      </c>
      <c r="L810" s="14">
        <f>IF(JCIMS!L810&gt;=0,JCIMS!L810/INDEX(CIMS!L$4:L$41,MATCH("Generic Fuels"&amp;$E810,CIMS!$W$4:$W$41,0)),1)</f>
        <v>1</v>
      </c>
      <c r="M810" s="14">
        <f>IF(JCIMS!M810&gt;=0,JCIMS!M810/INDEX(CIMS!M$4:M$41,MATCH("Generic Fuels"&amp;$E810,CIMS!$W$4:$W$41,0)),1)</f>
        <v>1</v>
      </c>
      <c r="N810" s="14">
        <f>IF(JCIMS!N810&gt;=0,JCIMS!N810/INDEX(CIMS!N$4:N$41,MATCH("Generic Fuels"&amp;$E810,CIMS!$W$4:$W$41,0)),1)</f>
        <v>1</v>
      </c>
      <c r="O810" s="14">
        <f>IF(JCIMS!O810&gt;=0,JCIMS!O810/INDEX(CIMS!O$4:O$41,MATCH("Generic Fuels"&amp;$E810,CIMS!$W$4:$W$41,0)),1)</f>
        <v>1</v>
      </c>
      <c r="P810" s="14">
        <f>IF(JCIMS!P810&gt;=0,JCIMS!P810/INDEX(CIMS!P$4:P$41,MATCH("Generic Fuels"&amp;$E810,CIMS!$W$4:$W$41,0)),1)</f>
        <v>1</v>
      </c>
      <c r="Q810" s="14">
        <f>IF(JCIMS!Q810&gt;=0,JCIMS!Q810/INDEX(CIMS!Q$4:Q$41,MATCH("Generic Fuels"&amp;$E810,CIMS!$W$4:$W$41,0)),1)</f>
        <v>1</v>
      </c>
      <c r="R810" s="14">
        <f>IF(JCIMS!R810&gt;=0,JCIMS!R810/INDEX(CIMS!R$4:R$41,MATCH("Generic Fuels"&amp;$E810,CIMS!$W$4:$W$41,0)),1)</f>
        <v>1</v>
      </c>
      <c r="S810" s="14">
        <f>IF(JCIMS!S810&gt;=0,JCIMS!S810/INDEX(CIMS!S$4:S$41,MATCH("Generic Fuels"&amp;$E810,CIMS!$W$4:$W$41,0)),1)</f>
        <v>1</v>
      </c>
      <c r="T810" s="14">
        <f>IF(JCIMS!T810&gt;=0,JCIMS!T810/INDEX(CIMS!T$4:T$41,MATCH("Generic Fuels"&amp;$E810,CIMS!$W$4:$W$41,0)),1)</f>
        <v>1</v>
      </c>
      <c r="V810" t="str">
        <f t="shared" si="14"/>
        <v>British ColumbiaAgricultureCoke</v>
      </c>
    </row>
    <row r="811" spans="3:22" x14ac:dyDescent="0.25">
      <c r="C811" s="6" t="s">
        <v>53</v>
      </c>
      <c r="D811" s="6" t="s">
        <v>12</v>
      </c>
      <c r="E811" t="s">
        <v>24</v>
      </c>
      <c r="F811" s="6">
        <v>2005</v>
      </c>
      <c r="G811" s="6" t="s">
        <v>14</v>
      </c>
      <c r="H811" s="6" t="s">
        <v>15</v>
      </c>
      <c r="I811" s="6" t="s">
        <v>16</v>
      </c>
      <c r="J811" s="14">
        <f>IF(JCIMS!J811&gt;=0,JCIMS!J811/INDEX(CIMS!J$4:J$41,MATCH("Generic Fuels"&amp;$E811,CIMS!$W$4:$W$41,0)),1)</f>
        <v>0.52061381217929481</v>
      </c>
      <c r="K811" s="14">
        <f>IF(JCIMS!K811&gt;=0,JCIMS!K811/INDEX(CIMS!K$4:K$41,MATCH("Generic Fuels"&amp;$E811,CIMS!$W$4:$W$41,0)),1)</f>
        <v>0.63580249051724136</v>
      </c>
      <c r="L811" s="14">
        <f>IF(JCIMS!L811&gt;=0,JCIMS!L811/INDEX(CIMS!L$4:L$41,MATCH("Generic Fuels"&amp;$E811,CIMS!$W$4:$W$41,0)),1)</f>
        <v>0.86522676579302882</v>
      </c>
      <c r="M811" s="14">
        <f>IF(JCIMS!M811&gt;=0,JCIMS!M811/INDEX(CIMS!M$4:M$41,MATCH("Generic Fuels"&amp;$E811,CIMS!$W$4:$W$41,0)),1)</f>
        <v>0.9234022037757782</v>
      </c>
      <c r="N811" s="14">
        <f>IF(JCIMS!N811&gt;=0,JCIMS!N811/INDEX(CIMS!N$4:N$41,MATCH("Generic Fuels"&amp;$E811,CIMS!$W$4:$W$41,0)),1)</f>
        <v>1.0936913813841711</v>
      </c>
      <c r="O811" s="14">
        <f>IF(JCIMS!O811&gt;=0,JCIMS!O811/INDEX(CIMS!O$4:O$41,MATCH("Generic Fuels"&amp;$E811,CIMS!$W$4:$W$41,0)),1)</f>
        <v>1.1951592066973253</v>
      </c>
      <c r="P811" s="14">
        <f>IF(JCIMS!P811&gt;=0,JCIMS!P811/INDEX(CIMS!P$4:P$41,MATCH("Generic Fuels"&amp;$E811,CIMS!$W$4:$W$41,0)),1)</f>
        <v>1.2838446059247692</v>
      </c>
      <c r="Q811" s="14">
        <f>IF(JCIMS!Q811&gt;=0,JCIMS!Q811/INDEX(CIMS!Q$4:Q$41,MATCH("Generic Fuels"&amp;$E811,CIMS!$W$4:$W$41,0)),1)</f>
        <v>1.3565474785198062</v>
      </c>
      <c r="R811" s="14">
        <f>IF(JCIMS!R811&gt;=0,JCIMS!R811/INDEX(CIMS!R$4:R$41,MATCH("Generic Fuels"&amp;$E811,CIMS!$W$4:$W$41,0)),1)</f>
        <v>1.4126996139261774</v>
      </c>
      <c r="S811" s="14">
        <f>IF(JCIMS!S811&gt;=0,JCIMS!S811/INDEX(CIMS!S$4:S$41,MATCH("Generic Fuels"&amp;$E811,CIMS!$W$4:$W$41,0)),1)</f>
        <v>1.4229534547398943</v>
      </c>
      <c r="T811" s="14">
        <f>IF(JCIMS!T811&gt;=0,JCIMS!T811/INDEX(CIMS!T$4:T$41,MATCH("Generic Fuels"&amp;$E811,CIMS!$W$4:$W$41,0)),1)</f>
        <v>1.4405383838732864</v>
      </c>
      <c r="V811" t="str">
        <f t="shared" si="14"/>
        <v>British ColumbiaAgricultureDiesel</v>
      </c>
    </row>
    <row r="812" spans="3:22" x14ac:dyDescent="0.25">
      <c r="C812" s="6" t="s">
        <v>53</v>
      </c>
      <c r="D812" s="6" t="s">
        <v>12</v>
      </c>
      <c r="E812" t="s">
        <v>25</v>
      </c>
      <c r="F812" s="6">
        <v>2005</v>
      </c>
      <c r="G812" s="6" t="s">
        <v>14</v>
      </c>
      <c r="H812" s="6" t="s">
        <v>15</v>
      </c>
      <c r="I812" s="6" t="s">
        <v>16</v>
      </c>
      <c r="J812" s="14">
        <f>IF(JCIMS!J812&gt;=0,JCIMS!J812/INDEX(CIMS!J$4:J$41,MATCH("Generic Fuels"&amp;$E812,CIMS!$W$4:$W$41,0)),1)</f>
        <v>1</v>
      </c>
      <c r="K812" s="14">
        <f>IF(JCIMS!K812&gt;=0,JCIMS!K812/INDEX(CIMS!K$4:K$41,MATCH("Generic Fuels"&amp;$E812,CIMS!$W$4:$W$41,0)),1)</f>
        <v>1</v>
      </c>
      <c r="L812" s="14">
        <f>IF(JCIMS!L812&gt;=0,JCIMS!L812/INDEX(CIMS!L$4:L$41,MATCH("Generic Fuels"&amp;$E812,CIMS!$W$4:$W$41,0)),1)</f>
        <v>1</v>
      </c>
      <c r="M812" s="14">
        <f>IF(JCIMS!M812&gt;=0,JCIMS!M812/INDEX(CIMS!M$4:M$41,MATCH("Generic Fuels"&amp;$E812,CIMS!$W$4:$W$41,0)),1)</f>
        <v>1</v>
      </c>
      <c r="N812" s="14">
        <f>IF(JCIMS!N812&gt;=0,JCIMS!N812/INDEX(CIMS!N$4:N$41,MATCH("Generic Fuels"&amp;$E812,CIMS!$W$4:$W$41,0)),1)</f>
        <v>1</v>
      </c>
      <c r="O812" s="14">
        <f>IF(JCIMS!O812&gt;=0,JCIMS!O812/INDEX(CIMS!O$4:O$41,MATCH("Generic Fuels"&amp;$E812,CIMS!$W$4:$W$41,0)),1)</f>
        <v>1</v>
      </c>
      <c r="P812" s="14">
        <f>IF(JCIMS!P812&gt;=0,JCIMS!P812/INDEX(CIMS!P$4:P$41,MATCH("Generic Fuels"&amp;$E812,CIMS!$W$4:$W$41,0)),1)</f>
        <v>1</v>
      </c>
      <c r="Q812" s="14">
        <f>IF(JCIMS!Q812&gt;=0,JCIMS!Q812/INDEX(CIMS!Q$4:Q$41,MATCH("Generic Fuels"&amp;$E812,CIMS!$W$4:$W$41,0)),1)</f>
        <v>1</v>
      </c>
      <c r="R812" s="14">
        <f>IF(JCIMS!R812&gt;=0,JCIMS!R812/INDEX(CIMS!R$4:R$41,MATCH("Generic Fuels"&amp;$E812,CIMS!$W$4:$W$41,0)),1)</f>
        <v>1</v>
      </c>
      <c r="S812" s="14">
        <f>IF(JCIMS!S812&gt;=0,JCIMS!S812/INDEX(CIMS!S$4:S$41,MATCH("Generic Fuels"&amp;$E812,CIMS!$W$4:$W$41,0)),1)</f>
        <v>1</v>
      </c>
      <c r="T812" s="14">
        <f>IF(JCIMS!T812&gt;=0,JCIMS!T812/INDEX(CIMS!T$4:T$41,MATCH("Generic Fuels"&amp;$E812,CIMS!$W$4:$W$41,0)),1)</f>
        <v>1</v>
      </c>
      <c r="V812" t="str">
        <f t="shared" si="14"/>
        <v>British ColumbiaAgricultureGasoline</v>
      </c>
    </row>
    <row r="813" spans="3:22" x14ac:dyDescent="0.25">
      <c r="C813" s="6" t="s">
        <v>53</v>
      </c>
      <c r="D813" s="6" t="s">
        <v>12</v>
      </c>
      <c r="E813" t="s">
        <v>26</v>
      </c>
      <c r="F813" s="6">
        <v>2005</v>
      </c>
      <c r="G813" s="6" t="s">
        <v>14</v>
      </c>
      <c r="H813" s="6" t="s">
        <v>15</v>
      </c>
      <c r="I813" s="6" t="s">
        <v>16</v>
      </c>
      <c r="J813" s="14">
        <f>IF(JCIMS!J813&gt;=0,JCIMS!J813/INDEX(CIMS!J$4:J$41,MATCH("Generic Fuels"&amp;$E813,CIMS!$W$4:$W$41,0)),1)</f>
        <v>1</v>
      </c>
      <c r="K813" s="14">
        <f>IF(JCIMS!K813&gt;=0,JCIMS!K813/INDEX(CIMS!K$4:K$41,MATCH("Generic Fuels"&amp;$E813,CIMS!$W$4:$W$41,0)),1)</f>
        <v>1</v>
      </c>
      <c r="L813" s="14">
        <f>IF(JCIMS!L813&gt;=0,JCIMS!L813/INDEX(CIMS!L$4:L$41,MATCH("Generic Fuels"&amp;$E813,CIMS!$W$4:$W$41,0)),1)</f>
        <v>1</v>
      </c>
      <c r="M813" s="14">
        <f>IF(JCIMS!M813&gt;=0,JCIMS!M813/INDEX(CIMS!M$4:M$41,MATCH("Generic Fuels"&amp;$E813,CIMS!$W$4:$W$41,0)),1)</f>
        <v>1</v>
      </c>
      <c r="N813" s="14">
        <f>IF(JCIMS!N813&gt;=0,JCIMS!N813/INDEX(CIMS!N$4:N$41,MATCH("Generic Fuels"&amp;$E813,CIMS!$W$4:$W$41,0)),1)</f>
        <v>1</v>
      </c>
      <c r="O813" s="14">
        <f>IF(JCIMS!O813&gt;=0,JCIMS!O813/INDEX(CIMS!O$4:O$41,MATCH("Generic Fuels"&amp;$E813,CIMS!$W$4:$W$41,0)),1)</f>
        <v>1</v>
      </c>
      <c r="P813" s="14">
        <f>IF(JCIMS!P813&gt;=0,JCIMS!P813/INDEX(CIMS!P$4:P$41,MATCH("Generic Fuels"&amp;$E813,CIMS!$W$4:$W$41,0)),1)</f>
        <v>1</v>
      </c>
      <c r="Q813" s="14">
        <f>IF(JCIMS!Q813&gt;=0,JCIMS!Q813/INDEX(CIMS!Q$4:Q$41,MATCH("Generic Fuels"&amp;$E813,CIMS!$W$4:$W$41,0)),1)</f>
        <v>1</v>
      </c>
      <c r="R813" s="14">
        <f>IF(JCIMS!R813&gt;=0,JCIMS!R813/INDEX(CIMS!R$4:R$41,MATCH("Generic Fuels"&amp;$E813,CIMS!$W$4:$W$41,0)),1)</f>
        <v>1</v>
      </c>
      <c r="S813" s="14">
        <f>IF(JCIMS!S813&gt;=0,JCIMS!S813/INDEX(CIMS!S$4:S$41,MATCH("Generic Fuels"&amp;$E813,CIMS!$W$4:$W$41,0)),1)</f>
        <v>1</v>
      </c>
      <c r="T813" s="14">
        <f>IF(JCIMS!T813&gt;=0,JCIMS!T813/INDEX(CIMS!T$4:T$41,MATCH("Generic Fuels"&amp;$E813,CIMS!$W$4:$W$41,0)),1)</f>
        <v>1</v>
      </c>
      <c r="V813" t="str">
        <f t="shared" si="14"/>
        <v>British ColumbiaAgricultureFuel Oil</v>
      </c>
    </row>
    <row r="814" spans="3:22" x14ac:dyDescent="0.25">
      <c r="C814" s="6" t="s">
        <v>53</v>
      </c>
      <c r="D814" s="6" t="s">
        <v>12</v>
      </c>
      <c r="E814" t="s">
        <v>27</v>
      </c>
      <c r="F814" s="6">
        <v>2005</v>
      </c>
      <c r="G814" s="6" t="s">
        <v>14</v>
      </c>
      <c r="H814" s="6" t="s">
        <v>15</v>
      </c>
      <c r="I814" s="6" t="s">
        <v>16</v>
      </c>
      <c r="J814" s="14">
        <f>IF(JCIMS!J814&gt;=0,JCIMS!J814/INDEX(CIMS!J$4:J$41,MATCH("Generic Fuels"&amp;$E814,CIMS!$W$4:$W$41,0)),1)</f>
        <v>0.99999999982762755</v>
      </c>
      <c r="K814" s="14">
        <f>IF(JCIMS!K814&gt;=0,JCIMS!K814/INDEX(CIMS!K$4:K$41,MATCH("Generic Fuels"&amp;$E814,CIMS!$W$4:$W$41,0)),1)</f>
        <v>0.99999999991567645</v>
      </c>
      <c r="L814" s="14">
        <f>IF(JCIMS!L814&gt;=0,JCIMS!L814/INDEX(CIMS!L$4:L$41,MATCH("Generic Fuels"&amp;$E814,CIMS!$W$4:$W$41,0)),1)</f>
        <v>0.99999999992787747</v>
      </c>
      <c r="M814" s="14">
        <f>IF(JCIMS!M814&gt;=0,JCIMS!M814/INDEX(CIMS!M$4:M$41,MATCH("Generic Fuels"&amp;$E814,CIMS!$W$4:$W$41,0)),1)</f>
        <v>1.0000000000959584</v>
      </c>
      <c r="N814" s="14">
        <f>IF(JCIMS!N814&gt;=0,JCIMS!N814/INDEX(CIMS!N$4:N$41,MATCH("Generic Fuels"&amp;$E814,CIMS!$W$4:$W$41,0)),1)</f>
        <v>0.99999999992841759</v>
      </c>
      <c r="O814" s="14">
        <f>IF(JCIMS!O814&gt;=0,JCIMS!O814/INDEX(CIMS!O$4:O$41,MATCH("Generic Fuels"&amp;$E814,CIMS!$W$4:$W$41,0)),1)</f>
        <v>0.99999999992841759</v>
      </c>
      <c r="P814" s="14">
        <f>IF(JCIMS!P814&gt;=0,JCIMS!P814/INDEX(CIMS!P$4:P$41,MATCH("Generic Fuels"&amp;$E814,CIMS!$W$4:$W$41,0)),1)</f>
        <v>0.99999999992841759</v>
      </c>
      <c r="Q814" s="14">
        <f>IF(JCIMS!Q814&gt;=0,JCIMS!Q814/INDEX(CIMS!Q$4:Q$41,MATCH("Generic Fuels"&amp;$E814,CIMS!$W$4:$W$41,0)),1)</f>
        <v>0.99999999992841759</v>
      </c>
      <c r="R814" s="14">
        <f>IF(JCIMS!R814&gt;=0,JCIMS!R814/INDEX(CIMS!R$4:R$41,MATCH("Generic Fuels"&amp;$E814,CIMS!$W$4:$W$41,0)),1)</f>
        <v>0.99999999992841759</v>
      </c>
      <c r="S814" s="14">
        <f>IF(JCIMS!S814&gt;=0,JCIMS!S814/INDEX(CIMS!S$4:S$41,MATCH("Generic Fuels"&amp;$E814,CIMS!$W$4:$W$41,0)),1)</f>
        <v>0.99999999992841759</v>
      </c>
      <c r="T814" s="14">
        <f>IF(JCIMS!T814&gt;=0,JCIMS!T814/INDEX(CIMS!T$4:T$41,MATCH("Generic Fuels"&amp;$E814,CIMS!$W$4:$W$41,0)),1)</f>
        <v>0.99999999992841759</v>
      </c>
      <c r="V814" t="str">
        <f t="shared" si="14"/>
        <v>British ColumbiaAgricultureHydrogen</v>
      </c>
    </row>
    <row r="815" spans="3:22" x14ac:dyDescent="0.25">
      <c r="C815" s="6" t="s">
        <v>53</v>
      </c>
      <c r="D815" s="6" t="s">
        <v>12</v>
      </c>
      <c r="E815" t="s">
        <v>28</v>
      </c>
      <c r="F815" s="6">
        <v>2005</v>
      </c>
      <c r="G815" s="6" t="s">
        <v>14</v>
      </c>
      <c r="H815" s="6" t="s">
        <v>15</v>
      </c>
      <c r="I815" s="6" t="s">
        <v>16</v>
      </c>
      <c r="J815" s="14">
        <f>IF(JCIMS!J815&gt;=0,JCIMS!J815/INDEX(CIMS!J$4:J$41,MATCH("Generic Fuels"&amp;$E815,CIMS!$W$4:$W$41,0)),1)</f>
        <v>1</v>
      </c>
      <c r="K815" s="14">
        <f>IF(JCIMS!K815&gt;=0,JCIMS!K815/INDEX(CIMS!K$4:K$41,MATCH("Generic Fuels"&amp;$E815,CIMS!$W$4:$W$41,0)),1)</f>
        <v>1</v>
      </c>
      <c r="L815" s="14">
        <f>IF(JCIMS!L815&gt;=0,JCIMS!L815/INDEX(CIMS!L$4:L$41,MATCH("Generic Fuels"&amp;$E815,CIMS!$W$4:$W$41,0)),1)</f>
        <v>1</v>
      </c>
      <c r="M815" s="14">
        <f>IF(JCIMS!M815&gt;=0,JCIMS!M815/INDEX(CIMS!M$4:M$41,MATCH("Generic Fuels"&amp;$E815,CIMS!$W$4:$W$41,0)),1)</f>
        <v>1</v>
      </c>
      <c r="N815" s="14">
        <f>IF(JCIMS!N815&gt;=0,JCIMS!N815/INDEX(CIMS!N$4:N$41,MATCH("Generic Fuels"&amp;$E815,CIMS!$W$4:$W$41,0)),1)</f>
        <v>1</v>
      </c>
      <c r="O815" s="14">
        <f>IF(JCIMS!O815&gt;=0,JCIMS!O815/INDEX(CIMS!O$4:O$41,MATCH("Generic Fuels"&amp;$E815,CIMS!$W$4:$W$41,0)),1)</f>
        <v>1</v>
      </c>
      <c r="P815" s="14">
        <f>IF(JCIMS!P815&gt;=0,JCIMS!P815/INDEX(CIMS!P$4:P$41,MATCH("Generic Fuels"&amp;$E815,CIMS!$W$4:$W$41,0)),1)</f>
        <v>1</v>
      </c>
      <c r="Q815" s="14">
        <f>IF(JCIMS!Q815&gt;=0,JCIMS!Q815/INDEX(CIMS!Q$4:Q$41,MATCH("Generic Fuels"&amp;$E815,CIMS!$W$4:$W$41,0)),1)</f>
        <v>1</v>
      </c>
      <c r="R815" s="14">
        <f>IF(JCIMS!R815&gt;=0,JCIMS!R815/INDEX(CIMS!R$4:R$41,MATCH("Generic Fuels"&amp;$E815,CIMS!$W$4:$W$41,0)),1)</f>
        <v>1</v>
      </c>
      <c r="S815" s="14">
        <f>IF(JCIMS!S815&gt;=0,JCIMS!S815/INDEX(CIMS!S$4:S$41,MATCH("Generic Fuels"&amp;$E815,CIMS!$W$4:$W$41,0)),1)</f>
        <v>1</v>
      </c>
      <c r="T815" s="14">
        <f>IF(JCIMS!T815&gt;=0,JCIMS!T815/INDEX(CIMS!T$4:T$41,MATCH("Generic Fuels"&amp;$E815,CIMS!$W$4:$W$41,0)),1)</f>
        <v>1</v>
      </c>
      <c r="V815" t="str">
        <f t="shared" si="14"/>
        <v>British ColumbiaAgricultureBiogas</v>
      </c>
    </row>
    <row r="816" spans="3:22" x14ac:dyDescent="0.25">
      <c r="C816" s="6" t="s">
        <v>53</v>
      </c>
      <c r="D816" s="6" t="s">
        <v>12</v>
      </c>
      <c r="E816" t="s">
        <v>29</v>
      </c>
      <c r="F816" s="6">
        <v>2005</v>
      </c>
      <c r="G816" s="6" t="s">
        <v>14</v>
      </c>
      <c r="H816" s="6" t="s">
        <v>15</v>
      </c>
      <c r="I816" s="6" t="s">
        <v>16</v>
      </c>
      <c r="J816" s="14">
        <f>IF(JCIMS!J816&gt;=0,JCIMS!J816/INDEX(CIMS!J$4:J$41,MATCH("Generic Fuels"&amp;$E816,CIMS!$W$4:$W$41,0)),1)</f>
        <v>1</v>
      </c>
      <c r="K816" s="14">
        <f>IF(JCIMS!K816&gt;=0,JCIMS!K816/INDEX(CIMS!K$4:K$41,MATCH("Generic Fuels"&amp;$E816,CIMS!$W$4:$W$41,0)),1)</f>
        <v>1</v>
      </c>
      <c r="L816" s="14">
        <f>IF(JCIMS!L816&gt;=0,JCIMS!L816/INDEX(CIMS!L$4:L$41,MATCH("Generic Fuels"&amp;$E816,CIMS!$W$4:$W$41,0)),1)</f>
        <v>1</v>
      </c>
      <c r="M816" s="14">
        <f>IF(JCIMS!M816&gt;=0,JCIMS!M816/INDEX(CIMS!M$4:M$41,MATCH("Generic Fuels"&amp;$E816,CIMS!$W$4:$W$41,0)),1)</f>
        <v>1</v>
      </c>
      <c r="N816" s="14">
        <f>IF(JCIMS!N816&gt;=0,JCIMS!N816/INDEX(CIMS!N$4:N$41,MATCH("Generic Fuels"&amp;$E816,CIMS!$W$4:$W$41,0)),1)</f>
        <v>1</v>
      </c>
      <c r="O816" s="14">
        <f>IF(JCIMS!O816&gt;=0,JCIMS!O816/INDEX(CIMS!O$4:O$41,MATCH("Generic Fuels"&amp;$E816,CIMS!$W$4:$W$41,0)),1)</f>
        <v>1</v>
      </c>
      <c r="P816" s="14">
        <f>IF(JCIMS!P816&gt;=0,JCIMS!P816/INDEX(CIMS!P$4:P$41,MATCH("Generic Fuels"&amp;$E816,CIMS!$W$4:$W$41,0)),1)</f>
        <v>1</v>
      </c>
      <c r="Q816" s="14">
        <f>IF(JCIMS!Q816&gt;=0,JCIMS!Q816/INDEX(CIMS!Q$4:Q$41,MATCH("Generic Fuels"&amp;$E816,CIMS!$W$4:$W$41,0)),1)</f>
        <v>1</v>
      </c>
      <c r="R816" s="14">
        <f>IF(JCIMS!R816&gt;=0,JCIMS!R816/INDEX(CIMS!R$4:R$41,MATCH("Generic Fuels"&amp;$E816,CIMS!$W$4:$W$41,0)),1)</f>
        <v>1</v>
      </c>
      <c r="S816" s="14">
        <f>IF(JCIMS!S816&gt;=0,JCIMS!S816/INDEX(CIMS!S$4:S$41,MATCH("Generic Fuels"&amp;$E816,CIMS!$W$4:$W$41,0)),1)</f>
        <v>1</v>
      </c>
      <c r="T816" s="14">
        <f>IF(JCIMS!T816&gt;=0,JCIMS!T816/INDEX(CIMS!T$4:T$41,MATCH("Generic Fuels"&amp;$E816,CIMS!$W$4:$W$41,0)),1)</f>
        <v>1</v>
      </c>
      <c r="V816" t="str">
        <f t="shared" si="14"/>
        <v>British ColumbiaAgricultureLPG</v>
      </c>
    </row>
    <row r="817" spans="3:22" x14ac:dyDescent="0.25">
      <c r="C817" s="6" t="s">
        <v>53</v>
      </c>
      <c r="D817" s="6" t="s">
        <v>12</v>
      </c>
      <c r="E817" t="s">
        <v>30</v>
      </c>
      <c r="F817" s="6">
        <v>2005</v>
      </c>
      <c r="G817" s="6" t="s">
        <v>14</v>
      </c>
      <c r="H817" s="6" t="s">
        <v>15</v>
      </c>
      <c r="I817" s="6" t="s">
        <v>16</v>
      </c>
      <c r="J817" s="14">
        <f>IF(JCIMS!J817&gt;=0,JCIMS!J817/INDEX(CIMS!J$4:J$41,MATCH("Generic Fuels"&amp;$E817,CIMS!$W$4:$W$41,0)),1)</f>
        <v>1.4779612042719288</v>
      </c>
      <c r="K817" s="14">
        <f>IF(JCIMS!K817&gt;=0,JCIMS!K817/INDEX(CIMS!K$4:K$41,MATCH("Generic Fuels"&amp;$E817,CIMS!$W$4:$W$41,0)),1)</f>
        <v>1.1160073067049414</v>
      </c>
      <c r="L817" s="14">
        <f>IF(JCIMS!L817&gt;=0,JCIMS!L817/INDEX(CIMS!L$4:L$41,MATCH("Generic Fuels"&amp;$E817,CIMS!$W$4:$W$41,0)),1)</f>
        <v>0.9046542253521126</v>
      </c>
      <c r="M817" s="14">
        <f>IF(JCIMS!M817&gt;=0,JCIMS!M817/INDEX(CIMS!M$4:M$41,MATCH("Generic Fuels"&amp;$E817,CIMS!$W$4:$W$41,0)),1)</f>
        <v>0.64546563977253557</v>
      </c>
      <c r="N817" s="14">
        <f>IF(JCIMS!N817&gt;=0,JCIMS!N817/INDEX(CIMS!N$4:N$41,MATCH("Generic Fuels"&amp;$E817,CIMS!$W$4:$W$41,0)),1)</f>
        <v>2.6996291779954245</v>
      </c>
      <c r="O817" s="14">
        <f>IF(JCIMS!O817&gt;=0,JCIMS!O817/INDEX(CIMS!O$4:O$41,MATCH("Generic Fuels"&amp;$E817,CIMS!$W$4:$W$41,0)),1)</f>
        <v>2.7288077673117681</v>
      </c>
      <c r="P817" s="14">
        <f>IF(JCIMS!P817&gt;=0,JCIMS!P817/INDEX(CIMS!P$4:P$41,MATCH("Generic Fuels"&amp;$E817,CIMS!$W$4:$W$41,0)),1)</f>
        <v>2.9357783377385482</v>
      </c>
      <c r="Q817" s="14">
        <f>IF(JCIMS!Q817&gt;=0,JCIMS!Q817/INDEX(CIMS!Q$4:Q$41,MATCH("Generic Fuels"&amp;$E817,CIMS!$W$4:$W$41,0)),1)</f>
        <v>2.7325825457151267</v>
      </c>
      <c r="R817" s="14">
        <f>IF(JCIMS!R817&gt;=0,JCIMS!R817/INDEX(CIMS!R$4:R$41,MATCH("Generic Fuels"&amp;$E817,CIMS!$W$4:$W$41,0)),1)</f>
        <v>2.3832401766109541</v>
      </c>
      <c r="S817" s="14">
        <f>IF(JCIMS!S817&gt;=0,JCIMS!S817/INDEX(CIMS!S$4:S$41,MATCH("Generic Fuels"&amp;$E817,CIMS!$W$4:$W$41,0)),1)</f>
        <v>2.0295437546404238</v>
      </c>
      <c r="T817" s="14">
        <f>IF(JCIMS!T817&gt;=0,JCIMS!T817/INDEX(CIMS!T$4:T$41,MATCH("Generic Fuels"&amp;$E817,CIMS!$W$4:$W$41,0)),1)</f>
        <v>1.8005043340540439</v>
      </c>
      <c r="V817" t="str">
        <f t="shared" si="14"/>
        <v>British ColumbiaAgricultureNatural Gas</v>
      </c>
    </row>
    <row r="818" spans="3:22" x14ac:dyDescent="0.25">
      <c r="C818" s="6" t="s">
        <v>53</v>
      </c>
      <c r="D818" s="6" t="s">
        <v>12</v>
      </c>
      <c r="E818" t="s">
        <v>31</v>
      </c>
      <c r="F818" s="6">
        <v>2005</v>
      </c>
      <c r="G818" s="6" t="s">
        <v>14</v>
      </c>
      <c r="H818" s="6" t="s">
        <v>15</v>
      </c>
      <c r="I818" s="6" t="s">
        <v>16</v>
      </c>
      <c r="J818" s="14">
        <f>IF(JCIMS!J818&gt;=0,JCIMS!J818/INDEX(CIMS!J$4:J$41,MATCH("Generic Fuels"&amp;$E818,CIMS!$W$4:$W$41,0)),1)</f>
        <v>1</v>
      </c>
      <c r="K818" s="14">
        <f>IF(JCIMS!K818&gt;=0,JCIMS!K818/INDEX(CIMS!K$4:K$41,MATCH("Generic Fuels"&amp;$E818,CIMS!$W$4:$W$41,0)),1)</f>
        <v>1</v>
      </c>
      <c r="L818" s="14">
        <f>IF(JCIMS!L818&gt;=0,JCIMS!L818/INDEX(CIMS!L$4:L$41,MATCH("Generic Fuels"&amp;$E818,CIMS!$W$4:$W$41,0)),1)</f>
        <v>1</v>
      </c>
      <c r="M818" s="14">
        <f>IF(JCIMS!M818&gt;=0,JCIMS!M818/INDEX(CIMS!M$4:M$41,MATCH("Generic Fuels"&amp;$E818,CIMS!$W$4:$W$41,0)),1)</f>
        <v>1</v>
      </c>
      <c r="N818" s="14">
        <f>IF(JCIMS!N818&gt;=0,JCIMS!N818/INDEX(CIMS!N$4:N$41,MATCH("Generic Fuels"&amp;$E818,CIMS!$W$4:$W$41,0)),1)</f>
        <v>1</v>
      </c>
      <c r="O818" s="14">
        <f>IF(JCIMS!O818&gt;=0,JCIMS!O818/INDEX(CIMS!O$4:O$41,MATCH("Generic Fuels"&amp;$E818,CIMS!$W$4:$W$41,0)),1)</f>
        <v>1</v>
      </c>
      <c r="P818" s="14">
        <f>IF(JCIMS!P818&gt;=0,JCIMS!P818/INDEX(CIMS!P$4:P$41,MATCH("Generic Fuels"&amp;$E818,CIMS!$W$4:$W$41,0)),1)</f>
        <v>1</v>
      </c>
      <c r="Q818" s="14">
        <f>IF(JCIMS!Q818&gt;=0,JCIMS!Q818/INDEX(CIMS!Q$4:Q$41,MATCH("Generic Fuels"&amp;$E818,CIMS!$W$4:$W$41,0)),1)</f>
        <v>1</v>
      </c>
      <c r="R818" s="14">
        <f>IF(JCIMS!R818&gt;=0,JCIMS!R818/INDEX(CIMS!R$4:R$41,MATCH("Generic Fuels"&amp;$E818,CIMS!$W$4:$W$41,0)),1)</f>
        <v>1</v>
      </c>
      <c r="S818" s="14">
        <f>IF(JCIMS!S818&gt;=0,JCIMS!S818/INDEX(CIMS!S$4:S$41,MATCH("Generic Fuels"&amp;$E818,CIMS!$W$4:$W$41,0)),1)</f>
        <v>1</v>
      </c>
      <c r="T818" s="14">
        <f>IF(JCIMS!T818&gt;=0,JCIMS!T818/INDEX(CIMS!T$4:T$41,MATCH("Generic Fuels"&amp;$E818,CIMS!$W$4:$W$41,0)),1)</f>
        <v>1</v>
      </c>
      <c r="V818" t="str">
        <f t="shared" si="14"/>
        <v>British ColumbiaAgriculturePetroleum Coke</v>
      </c>
    </row>
    <row r="819" spans="3:22" x14ac:dyDescent="0.25">
      <c r="C819" s="6" t="s">
        <v>53</v>
      </c>
      <c r="D819" s="6" t="s">
        <v>12</v>
      </c>
      <c r="E819" t="s">
        <v>32</v>
      </c>
      <c r="F819" s="6">
        <v>2005</v>
      </c>
      <c r="G819" s="6" t="s">
        <v>14</v>
      </c>
      <c r="H819" s="6" t="s">
        <v>15</v>
      </c>
      <c r="I819" s="6" t="s">
        <v>16</v>
      </c>
      <c r="J819" s="14">
        <f>IF(JCIMS!J819&gt;=0,JCIMS!J819/INDEX(CIMS!J$4:J$41,MATCH("Generic Fuels"&amp;$E819,CIMS!$W$4:$W$41,0)),1)</f>
        <v>1</v>
      </c>
      <c r="K819" s="14">
        <f>IF(JCIMS!K819&gt;=0,JCIMS!K819/INDEX(CIMS!K$4:K$41,MATCH("Generic Fuels"&amp;$E819,CIMS!$W$4:$W$41,0)),1)</f>
        <v>1</v>
      </c>
      <c r="L819" s="14">
        <f>IF(JCIMS!L819&gt;=0,JCIMS!L819/INDEX(CIMS!L$4:L$41,MATCH("Generic Fuels"&amp;$E819,CIMS!$W$4:$W$41,0)),1)</f>
        <v>1</v>
      </c>
      <c r="M819" s="14">
        <f>IF(JCIMS!M819&gt;=0,JCIMS!M819/INDEX(CIMS!M$4:M$41,MATCH("Generic Fuels"&amp;$E819,CIMS!$W$4:$W$41,0)),1)</f>
        <v>1</v>
      </c>
      <c r="N819" s="14">
        <f>IF(JCIMS!N819&gt;=0,JCIMS!N819/INDEX(CIMS!N$4:N$41,MATCH("Generic Fuels"&amp;$E819,CIMS!$W$4:$W$41,0)),1)</f>
        <v>1</v>
      </c>
      <c r="O819" s="14">
        <f>IF(JCIMS!O819&gt;=0,JCIMS!O819/INDEX(CIMS!O$4:O$41,MATCH("Generic Fuels"&amp;$E819,CIMS!$W$4:$W$41,0)),1)</f>
        <v>1</v>
      </c>
      <c r="P819" s="14">
        <f>IF(JCIMS!P819&gt;=0,JCIMS!P819/INDEX(CIMS!P$4:P$41,MATCH("Generic Fuels"&amp;$E819,CIMS!$W$4:$W$41,0)),1)</f>
        <v>1</v>
      </c>
      <c r="Q819" s="14">
        <f>IF(JCIMS!Q819&gt;=0,JCIMS!Q819/INDEX(CIMS!Q$4:Q$41,MATCH("Generic Fuels"&amp;$E819,CIMS!$W$4:$W$41,0)),1)</f>
        <v>1</v>
      </c>
      <c r="R819" s="14">
        <f>IF(JCIMS!R819&gt;=0,JCIMS!R819/INDEX(CIMS!R$4:R$41,MATCH("Generic Fuels"&amp;$E819,CIMS!$W$4:$W$41,0)),1)</f>
        <v>1</v>
      </c>
      <c r="S819" s="14">
        <f>IF(JCIMS!S819&gt;=0,JCIMS!S819/INDEX(CIMS!S$4:S$41,MATCH("Generic Fuels"&amp;$E819,CIMS!$W$4:$W$41,0)),1)</f>
        <v>1</v>
      </c>
      <c r="T819" s="14">
        <f>IF(JCIMS!T819&gt;=0,JCIMS!T819/INDEX(CIMS!T$4:T$41,MATCH("Generic Fuels"&amp;$E819,CIMS!$W$4:$W$41,0)),1)</f>
        <v>1</v>
      </c>
      <c r="V819" t="str">
        <f t="shared" si="14"/>
        <v>British ColumbiaAgriculturePropane</v>
      </c>
    </row>
    <row r="820" spans="3:22" x14ac:dyDescent="0.25">
      <c r="C820" s="6" t="s">
        <v>53</v>
      </c>
      <c r="D820" s="6" t="s">
        <v>12</v>
      </c>
      <c r="E820" t="s">
        <v>33</v>
      </c>
      <c r="F820" s="6">
        <v>2005</v>
      </c>
      <c r="G820" s="6" t="s">
        <v>14</v>
      </c>
      <c r="H820" s="6" t="s">
        <v>15</v>
      </c>
      <c r="I820" s="6" t="s">
        <v>16</v>
      </c>
      <c r="J820" s="14">
        <f>IF(JCIMS!J820&gt;=0,JCIMS!J820/INDEX(CIMS!J$4:J$41,MATCH("Generic Fuels"&amp;$E820,CIMS!$W$4:$W$41,0)),1)</f>
        <v>1</v>
      </c>
      <c r="K820" s="14">
        <f>IF(JCIMS!K820&gt;=0,JCIMS!K820/INDEX(CIMS!K$4:K$41,MATCH("Generic Fuels"&amp;$E820,CIMS!$W$4:$W$41,0)),1)</f>
        <v>1</v>
      </c>
      <c r="L820" s="14">
        <f>IF(JCIMS!L820&gt;=0,JCIMS!L820/INDEX(CIMS!L$4:L$41,MATCH("Generic Fuels"&amp;$E820,CIMS!$W$4:$W$41,0)),1)</f>
        <v>1</v>
      </c>
      <c r="M820" s="14">
        <f>IF(JCIMS!M820&gt;=0,JCIMS!M820/INDEX(CIMS!M$4:M$41,MATCH("Generic Fuels"&amp;$E820,CIMS!$W$4:$W$41,0)),1)</f>
        <v>1</v>
      </c>
      <c r="N820" s="14">
        <f>IF(JCIMS!N820&gt;=0,JCIMS!N820/INDEX(CIMS!N$4:N$41,MATCH("Generic Fuels"&amp;$E820,CIMS!$W$4:$W$41,0)),1)</f>
        <v>1</v>
      </c>
      <c r="O820" s="14">
        <f>IF(JCIMS!O820&gt;=0,JCIMS!O820/INDEX(CIMS!O$4:O$41,MATCH("Generic Fuels"&amp;$E820,CIMS!$W$4:$W$41,0)),1)</f>
        <v>1</v>
      </c>
      <c r="P820" s="14">
        <f>IF(JCIMS!P820&gt;=0,JCIMS!P820/INDEX(CIMS!P$4:P$41,MATCH("Generic Fuels"&amp;$E820,CIMS!$W$4:$W$41,0)),1)</f>
        <v>1</v>
      </c>
      <c r="Q820" s="14">
        <f>IF(JCIMS!Q820&gt;=0,JCIMS!Q820/INDEX(CIMS!Q$4:Q$41,MATCH("Generic Fuels"&amp;$E820,CIMS!$W$4:$W$41,0)),1)</f>
        <v>1</v>
      </c>
      <c r="R820" s="14">
        <f>IF(JCIMS!R820&gt;=0,JCIMS!R820/INDEX(CIMS!R$4:R$41,MATCH("Generic Fuels"&amp;$E820,CIMS!$W$4:$W$41,0)),1)</f>
        <v>1</v>
      </c>
      <c r="S820" s="14">
        <f>IF(JCIMS!S820&gt;=0,JCIMS!S820/INDEX(CIMS!S$4:S$41,MATCH("Generic Fuels"&amp;$E820,CIMS!$W$4:$W$41,0)),1)</f>
        <v>1</v>
      </c>
      <c r="T820" s="14">
        <f>IF(JCIMS!T820&gt;=0,JCIMS!T820/INDEX(CIMS!T$4:T$41,MATCH("Generic Fuels"&amp;$E820,CIMS!$W$4:$W$41,0)),1)</f>
        <v>1</v>
      </c>
      <c r="V820" t="str">
        <f t="shared" si="14"/>
        <v>British ColumbiaAgricultureRefinery Fuel Gas</v>
      </c>
    </row>
    <row r="821" spans="3:22" x14ac:dyDescent="0.25">
      <c r="C821" s="6" t="s">
        <v>53</v>
      </c>
      <c r="D821" s="6" t="s">
        <v>12</v>
      </c>
      <c r="E821" t="s">
        <v>34</v>
      </c>
      <c r="F821" s="6">
        <v>2005</v>
      </c>
      <c r="G821" s="6" t="s">
        <v>14</v>
      </c>
      <c r="H821" s="6" t="s">
        <v>15</v>
      </c>
      <c r="I821" s="6" t="s">
        <v>16</v>
      </c>
      <c r="J821" s="14">
        <f>IF(JCIMS!J821&gt;=0,JCIMS!J821/INDEX(CIMS!J$4:J$41,MATCH("Generic Fuels"&amp;$E821,CIMS!$W$4:$W$41,0)),1)</f>
        <v>1</v>
      </c>
      <c r="K821" s="14">
        <f>IF(JCIMS!K821&gt;=0,JCIMS!K821/INDEX(CIMS!K$4:K$41,MATCH("Generic Fuels"&amp;$E821,CIMS!$W$4:$W$41,0)),1)</f>
        <v>1</v>
      </c>
      <c r="L821" s="14">
        <f>IF(JCIMS!L821&gt;=0,JCIMS!L821/INDEX(CIMS!L$4:L$41,MATCH("Generic Fuels"&amp;$E821,CIMS!$W$4:$W$41,0)),1)</f>
        <v>1</v>
      </c>
      <c r="M821" s="14">
        <f>IF(JCIMS!M821&gt;=0,JCIMS!M821/INDEX(CIMS!M$4:M$41,MATCH("Generic Fuels"&amp;$E821,CIMS!$W$4:$W$41,0)),1)</f>
        <v>1</v>
      </c>
      <c r="N821" s="14">
        <f>IF(JCIMS!N821&gt;=0,JCIMS!N821/INDEX(CIMS!N$4:N$41,MATCH("Generic Fuels"&amp;$E821,CIMS!$W$4:$W$41,0)),1)</f>
        <v>1</v>
      </c>
      <c r="O821" s="14">
        <f>IF(JCIMS!O821&gt;=0,JCIMS!O821/INDEX(CIMS!O$4:O$41,MATCH("Generic Fuels"&amp;$E821,CIMS!$W$4:$W$41,0)),1)</f>
        <v>1</v>
      </c>
      <c r="P821" s="14">
        <f>IF(JCIMS!P821&gt;=0,JCIMS!P821/INDEX(CIMS!P$4:P$41,MATCH("Generic Fuels"&amp;$E821,CIMS!$W$4:$W$41,0)),1)</f>
        <v>1</v>
      </c>
      <c r="Q821" s="14">
        <f>IF(JCIMS!Q821&gt;=0,JCIMS!Q821/INDEX(CIMS!Q$4:Q$41,MATCH("Generic Fuels"&amp;$E821,CIMS!$W$4:$W$41,0)),1)</f>
        <v>1</v>
      </c>
      <c r="R821" s="14">
        <f>IF(JCIMS!R821&gt;=0,JCIMS!R821/INDEX(CIMS!R$4:R$41,MATCH("Generic Fuels"&amp;$E821,CIMS!$W$4:$W$41,0)),1)</f>
        <v>1</v>
      </c>
      <c r="S821" s="14">
        <f>IF(JCIMS!S821&gt;=0,JCIMS!S821/INDEX(CIMS!S$4:S$41,MATCH("Generic Fuels"&amp;$E821,CIMS!$W$4:$W$41,0)),1)</f>
        <v>1</v>
      </c>
      <c r="T821" s="14">
        <f>IF(JCIMS!T821&gt;=0,JCIMS!T821/INDEX(CIMS!T$4:T$41,MATCH("Generic Fuels"&amp;$E821,CIMS!$W$4:$W$41,0)),1)</f>
        <v>1</v>
      </c>
      <c r="V821" t="str">
        <f t="shared" si="14"/>
        <v>British ColumbiaAgricultureUranium</v>
      </c>
    </row>
    <row r="822" spans="3:22" x14ac:dyDescent="0.25">
      <c r="C822" s="6" t="s">
        <v>53</v>
      </c>
      <c r="D822" s="6" t="s">
        <v>12</v>
      </c>
      <c r="E822" t="s">
        <v>35</v>
      </c>
      <c r="F822" s="6">
        <v>2005</v>
      </c>
      <c r="G822" s="6" t="s">
        <v>14</v>
      </c>
      <c r="H822" s="6" t="s">
        <v>15</v>
      </c>
      <c r="I822" s="6" t="s">
        <v>16</v>
      </c>
      <c r="J822" s="14">
        <f>IF(JCIMS!J822&gt;=0,JCIMS!J822/INDEX(CIMS!J$4:J$41,MATCH("Generic Fuels"&amp;$E822,CIMS!$W$4:$W$41,0)),1)</f>
        <v>1</v>
      </c>
      <c r="K822" s="14">
        <f>IF(JCIMS!K822&gt;=0,JCIMS!K822/INDEX(CIMS!K$4:K$41,MATCH("Generic Fuels"&amp;$E822,CIMS!$W$4:$W$41,0)),1)</f>
        <v>1</v>
      </c>
      <c r="L822" s="14">
        <f>IF(JCIMS!L822&gt;=0,JCIMS!L822/INDEX(CIMS!L$4:L$41,MATCH("Generic Fuels"&amp;$E822,CIMS!$W$4:$W$41,0)),1)</f>
        <v>1</v>
      </c>
      <c r="M822" s="14">
        <f>IF(JCIMS!M822&gt;=0,JCIMS!M822/INDEX(CIMS!M$4:M$41,MATCH("Generic Fuels"&amp;$E822,CIMS!$W$4:$W$41,0)),1)</f>
        <v>1</v>
      </c>
      <c r="N822" s="14">
        <f>IF(JCIMS!N822&gt;=0,JCIMS!N822/INDEX(CIMS!N$4:N$41,MATCH("Generic Fuels"&amp;$E822,CIMS!$W$4:$W$41,0)),1)</f>
        <v>1</v>
      </c>
      <c r="O822" s="14">
        <f>IF(JCIMS!O822&gt;=0,JCIMS!O822/INDEX(CIMS!O$4:O$41,MATCH("Generic Fuels"&amp;$E822,CIMS!$W$4:$W$41,0)),1)</f>
        <v>1</v>
      </c>
      <c r="P822" s="14">
        <f>IF(JCIMS!P822&gt;=0,JCIMS!P822/INDEX(CIMS!P$4:P$41,MATCH("Generic Fuels"&amp;$E822,CIMS!$W$4:$W$41,0)),1)</f>
        <v>1</v>
      </c>
      <c r="Q822" s="14">
        <f>IF(JCIMS!Q822&gt;=0,JCIMS!Q822/INDEX(CIMS!Q$4:Q$41,MATCH("Generic Fuels"&amp;$E822,CIMS!$W$4:$W$41,0)),1)</f>
        <v>1</v>
      </c>
      <c r="R822" s="14">
        <f>IF(JCIMS!R822&gt;=0,JCIMS!R822/INDEX(CIMS!R$4:R$41,MATCH("Generic Fuels"&amp;$E822,CIMS!$W$4:$W$41,0)),1)</f>
        <v>1</v>
      </c>
      <c r="S822" s="14">
        <f>IF(JCIMS!S822&gt;=0,JCIMS!S822/INDEX(CIMS!S$4:S$41,MATCH("Generic Fuels"&amp;$E822,CIMS!$W$4:$W$41,0)),1)</f>
        <v>1</v>
      </c>
      <c r="T822" s="14">
        <f>IF(JCIMS!T822&gt;=0,JCIMS!T822/INDEX(CIMS!T$4:T$41,MATCH("Generic Fuels"&amp;$E822,CIMS!$W$4:$W$41,0)),1)</f>
        <v>1</v>
      </c>
      <c r="V822" t="str">
        <f t="shared" si="14"/>
        <v>British ColumbiaAgricultureWaste Fuel</v>
      </c>
    </row>
    <row r="823" spans="3:22" x14ac:dyDescent="0.25">
      <c r="C823" s="6" t="s">
        <v>53</v>
      </c>
      <c r="D823" s="6" t="s">
        <v>12</v>
      </c>
      <c r="E823" t="s">
        <v>36</v>
      </c>
      <c r="F823" s="6">
        <v>2005</v>
      </c>
      <c r="G823" s="6" t="s">
        <v>14</v>
      </c>
      <c r="H823" s="6" t="s">
        <v>15</v>
      </c>
      <c r="I823" s="6" t="s">
        <v>16</v>
      </c>
      <c r="J823" s="14">
        <f>IF(JCIMS!J823&gt;=0,JCIMS!J823/INDEX(CIMS!J$4:J$41,MATCH("Generic Fuels"&amp;$E823,CIMS!$W$4:$W$41,0)),1)</f>
        <v>1</v>
      </c>
      <c r="K823" s="14">
        <f>IF(JCIMS!K823&gt;=0,JCIMS!K823/INDEX(CIMS!K$4:K$41,MATCH("Generic Fuels"&amp;$E823,CIMS!$W$4:$W$41,0)),1)</f>
        <v>1</v>
      </c>
      <c r="L823" s="14">
        <f>IF(JCIMS!L823&gt;=0,JCIMS!L823/INDEX(CIMS!L$4:L$41,MATCH("Generic Fuels"&amp;$E823,CIMS!$W$4:$W$41,0)),1)</f>
        <v>1</v>
      </c>
      <c r="M823" s="14">
        <f>IF(JCIMS!M823&gt;=0,JCIMS!M823/INDEX(CIMS!M$4:M$41,MATCH("Generic Fuels"&amp;$E823,CIMS!$W$4:$W$41,0)),1)</f>
        <v>1</v>
      </c>
      <c r="N823" s="14">
        <f>IF(JCIMS!N823&gt;=0,JCIMS!N823/INDEX(CIMS!N$4:N$41,MATCH("Generic Fuels"&amp;$E823,CIMS!$W$4:$W$41,0)),1)</f>
        <v>1</v>
      </c>
      <c r="O823" s="14">
        <f>IF(JCIMS!O823&gt;=0,JCIMS!O823/INDEX(CIMS!O$4:O$41,MATCH("Generic Fuels"&amp;$E823,CIMS!$W$4:$W$41,0)),1)</f>
        <v>1</v>
      </c>
      <c r="P823" s="14">
        <f>IF(JCIMS!P823&gt;=0,JCIMS!P823/INDEX(CIMS!P$4:P$41,MATCH("Generic Fuels"&amp;$E823,CIMS!$W$4:$W$41,0)),1)</f>
        <v>1</v>
      </c>
      <c r="Q823" s="14">
        <f>IF(JCIMS!Q823&gt;=0,JCIMS!Q823/INDEX(CIMS!Q$4:Q$41,MATCH("Generic Fuels"&amp;$E823,CIMS!$W$4:$W$41,0)),1)</f>
        <v>1</v>
      </c>
      <c r="R823" s="14">
        <f>IF(JCIMS!R823&gt;=0,JCIMS!R823/INDEX(CIMS!R$4:R$41,MATCH("Generic Fuels"&amp;$E823,CIMS!$W$4:$W$41,0)),1)</f>
        <v>1</v>
      </c>
      <c r="S823" s="14">
        <f>IF(JCIMS!S823&gt;=0,JCIMS!S823/INDEX(CIMS!S$4:S$41,MATCH("Generic Fuels"&amp;$E823,CIMS!$W$4:$W$41,0)),1)</f>
        <v>1</v>
      </c>
      <c r="T823" s="14">
        <f>IF(JCIMS!T823&gt;=0,JCIMS!T823/INDEX(CIMS!T$4:T$41,MATCH("Generic Fuels"&amp;$E823,CIMS!$W$4:$W$41,0)),1)</f>
        <v>1</v>
      </c>
      <c r="V823" t="str">
        <f t="shared" si="14"/>
        <v>British ColumbiaAgricultureSolid Biomass</v>
      </c>
    </row>
    <row r="824" spans="3:22" x14ac:dyDescent="0.25">
      <c r="C824" s="6" t="s">
        <v>53</v>
      </c>
      <c r="D824" s="6" t="s">
        <v>13</v>
      </c>
      <c r="E824" t="s">
        <v>13</v>
      </c>
      <c r="F824" s="6">
        <v>2005</v>
      </c>
      <c r="G824" s="6" t="s">
        <v>14</v>
      </c>
      <c r="H824" s="6" t="s">
        <v>15</v>
      </c>
      <c r="I824" s="6" t="s">
        <v>16</v>
      </c>
      <c r="J824" s="16">
        <f>IF(JCIMS!J824&gt;=0,JCIMS!J824/INDEX(CIMS!J$4:J$41,MATCH($C824&amp;$E824,CIMS!$W$4:$W$41,0)),1)</f>
        <v>1.1853107044796756</v>
      </c>
      <c r="K824" s="16">
        <f>IF(JCIMS!K824&gt;=0,JCIMS!K824/INDEX(CIMS!K$4:K$41,MATCH($C824&amp;$E824,CIMS!$W$4:$W$41,0)),1)</f>
        <v>1.4611319068628172</v>
      </c>
      <c r="L824" s="16">
        <f>IF(JCIMS!L824&gt;=0,JCIMS!L824/INDEX(CIMS!L$4:L$41,MATCH($C824&amp;$E824,CIMS!$W$4:$W$41,0)),1)</f>
        <v>1.9141508982703022</v>
      </c>
      <c r="M824" s="16">
        <f>IF(JCIMS!M824&gt;=0,JCIMS!M824/INDEX(CIMS!M$4:M$41,MATCH($C824&amp;$E824,CIMS!$W$4:$W$41,0)),1)</f>
        <v>2.0833763453383329</v>
      </c>
      <c r="N824" s="16">
        <f>IF(JCIMS!N824&gt;=0,JCIMS!N824/INDEX(CIMS!N$4:N$41,MATCH($C824&amp;$E824,CIMS!$W$4:$W$41,0)),1)</f>
        <v>2.1831574043583046</v>
      </c>
      <c r="O824" s="16">
        <f>IF(JCIMS!O824&gt;=0,JCIMS!O824/INDEX(CIMS!O$4:O$41,MATCH($C824&amp;$E824,CIMS!$W$4:$W$41,0)),1)</f>
        <v>2.842322611873024</v>
      </c>
      <c r="P824" s="16">
        <f>IF(JCIMS!P824&gt;=0,JCIMS!P824/INDEX(CIMS!P$4:P$41,MATCH($C824&amp;$E824,CIMS!$W$4:$W$41,0)),1)</f>
        <v>2.7308844214428594</v>
      </c>
      <c r="Q824" s="16">
        <f>IF(JCIMS!Q824&gt;=0,JCIMS!Q824/INDEX(CIMS!Q$4:Q$41,MATCH($C824&amp;$E824,CIMS!$W$4:$W$41,0)),1)</f>
        <v>2.6324168068295823</v>
      </c>
      <c r="R824" s="16">
        <f>IF(JCIMS!R824&gt;=0,JCIMS!R824/INDEX(CIMS!R$4:R$41,MATCH($C824&amp;$E824,CIMS!$W$4:$W$41,0)),1)</f>
        <v>2.5300679249111981</v>
      </c>
      <c r="S824" s="16">
        <f>IF(JCIMS!S824&gt;=0,JCIMS!S824/INDEX(CIMS!S$4:S$41,MATCH($C824&amp;$E824,CIMS!$W$4:$W$41,0)),1)</f>
        <v>2.5295533399507422</v>
      </c>
      <c r="T824" s="16">
        <f>IF(JCIMS!T824&gt;=0,JCIMS!T824/INDEX(CIMS!T$4:T$41,MATCH($C824&amp;$E824,CIMS!$W$4:$W$41,0)),1)</f>
        <v>2.528656305562841</v>
      </c>
      <c r="V824" t="str">
        <f t="shared" si="14"/>
        <v>British ColumbiaBiodieselBiodiesel</v>
      </c>
    </row>
    <row r="825" spans="3:22" x14ac:dyDescent="0.25">
      <c r="C825" s="6" t="s">
        <v>53</v>
      </c>
      <c r="D825" s="6" t="s">
        <v>13</v>
      </c>
      <c r="E825" t="s">
        <v>17</v>
      </c>
      <c r="F825" s="6">
        <v>2005</v>
      </c>
      <c r="G825" s="6" t="s">
        <v>14</v>
      </c>
      <c r="H825" s="6" t="s">
        <v>15</v>
      </c>
      <c r="I825" s="6" t="s">
        <v>16</v>
      </c>
      <c r="J825" s="16">
        <f>IF(JCIMS!J825&gt;=0,JCIMS!J825/INDEX(CIMS!J$4:J$41,MATCH($C825&amp;$E825,CIMS!$W$4:$W$41,0)),1)</f>
        <v>0.98583548366393126</v>
      </c>
      <c r="K825" s="16">
        <f>IF(JCIMS!K825&gt;=0,JCIMS!K825/INDEX(CIMS!K$4:K$41,MATCH($C825&amp;$E825,CIMS!$W$4:$W$41,0)),1)</f>
        <v>1.0278629067420626</v>
      </c>
      <c r="L825" s="16">
        <f>IF(JCIMS!L825&gt;=0,JCIMS!L825/INDEX(CIMS!L$4:L$41,MATCH($C825&amp;$E825,CIMS!$W$4:$W$41,0)),1)</f>
        <v>0.94842657165578259</v>
      </c>
      <c r="M825" s="16">
        <f>IF(JCIMS!M825&gt;=0,JCIMS!M825/INDEX(CIMS!M$4:M$41,MATCH($C825&amp;$E825,CIMS!$W$4:$W$41,0)),1)</f>
        <v>1.0541287502183971</v>
      </c>
      <c r="N825" s="16">
        <f>IF(JCIMS!N825&gt;=0,JCIMS!N825/INDEX(CIMS!N$4:N$41,MATCH($C825&amp;$E825,CIMS!$W$4:$W$41,0)),1)</f>
        <v>0.91575138901299169</v>
      </c>
      <c r="O825" s="16">
        <f>IF(JCIMS!O825&gt;=0,JCIMS!O825/INDEX(CIMS!O$4:O$41,MATCH($C825&amp;$E825,CIMS!$W$4:$W$41,0)),1)</f>
        <v>0.88796456224316911</v>
      </c>
      <c r="P825" s="16">
        <f>IF(JCIMS!P825&gt;=0,JCIMS!P825/INDEX(CIMS!P$4:P$41,MATCH($C825&amp;$E825,CIMS!$W$4:$W$41,0)),1)</f>
        <v>0.85093845623382547</v>
      </c>
      <c r="Q825" s="16">
        <f>IF(JCIMS!Q825&gt;=0,JCIMS!Q825/INDEX(CIMS!Q$4:Q$41,MATCH($C825&amp;$E825,CIMS!$W$4:$W$41,0)),1)</f>
        <v>0.80449643553785266</v>
      </c>
      <c r="R825" s="16">
        <f>IF(JCIMS!R825&gt;=0,JCIMS!R825/INDEX(CIMS!R$4:R$41,MATCH($C825&amp;$E825,CIMS!$W$4:$W$41,0)),1)</f>
        <v>0.76342967220455771</v>
      </c>
      <c r="S825" s="16">
        <f>IF(JCIMS!S825&gt;=0,JCIMS!S825/INDEX(CIMS!S$4:S$41,MATCH($C825&amp;$E825,CIMS!$W$4:$W$41,0)),1)</f>
        <v>0.7454032543521093</v>
      </c>
      <c r="T825" s="16">
        <f>IF(JCIMS!T825&gt;=0,JCIMS!T825/INDEX(CIMS!T$4:T$41,MATCH($C825&amp;$E825,CIMS!$W$4:$W$41,0)),1)</f>
        <v>0.73231029261772718</v>
      </c>
      <c r="V825" t="str">
        <f t="shared" si="14"/>
        <v>British ColumbiaBiodieselElectricity</v>
      </c>
    </row>
    <row r="826" spans="3:22" x14ac:dyDescent="0.25">
      <c r="C826" s="6" t="s">
        <v>53</v>
      </c>
      <c r="D826" s="6" t="s">
        <v>13</v>
      </c>
      <c r="E826" t="s">
        <v>18</v>
      </c>
      <c r="F826" s="6">
        <v>2005</v>
      </c>
      <c r="G826" s="6" t="s">
        <v>14</v>
      </c>
      <c r="H826" s="6" t="s">
        <v>15</v>
      </c>
      <c r="I826" s="6" t="s">
        <v>16</v>
      </c>
      <c r="J826" s="16">
        <f>IF(JCIMS!J826&gt;=0,JCIMS!J826/INDEX(CIMS!J$4:J$41,MATCH($C826&amp;$E826,CIMS!$W$4:$W$41,0)),1)</f>
        <v>1</v>
      </c>
      <c r="K826" s="16">
        <f>IF(JCIMS!K826&gt;=0,JCIMS!K826/INDEX(CIMS!K$4:K$41,MATCH($C826&amp;$E826,CIMS!$W$4:$W$41,0)),1)</f>
        <v>1</v>
      </c>
      <c r="L826" s="16">
        <f>IF(JCIMS!L826&gt;=0,JCIMS!L826/INDEX(CIMS!L$4:L$41,MATCH($C826&amp;$E826,CIMS!$W$4:$W$41,0)),1)</f>
        <v>1</v>
      </c>
      <c r="M826" s="16">
        <f>IF(JCIMS!M826&gt;=0,JCIMS!M826/INDEX(CIMS!M$4:M$41,MATCH($C826&amp;$E826,CIMS!$W$4:$W$41,0)),1)</f>
        <v>1</v>
      </c>
      <c r="N826" s="16">
        <f>IF(JCIMS!N826&gt;=0,JCIMS!N826/INDEX(CIMS!N$4:N$41,MATCH($C826&amp;$E826,CIMS!$W$4:$W$41,0)),1)</f>
        <v>1</v>
      </c>
      <c r="O826" s="16">
        <f>IF(JCIMS!O826&gt;=0,JCIMS!O826/INDEX(CIMS!O$4:O$41,MATCH($C826&amp;$E826,CIMS!$W$4:$W$41,0)),1)</f>
        <v>1</v>
      </c>
      <c r="P826" s="16">
        <f>IF(JCIMS!P826&gt;=0,JCIMS!P826/INDEX(CIMS!P$4:P$41,MATCH($C826&amp;$E826,CIMS!$W$4:$W$41,0)),1)</f>
        <v>1</v>
      </c>
      <c r="Q826" s="16">
        <f>IF(JCIMS!Q826&gt;=0,JCIMS!Q826/INDEX(CIMS!Q$4:Q$41,MATCH($C826&amp;$E826,CIMS!$W$4:$W$41,0)),1)</f>
        <v>1</v>
      </c>
      <c r="R826" s="16">
        <f>IF(JCIMS!R826&gt;=0,JCIMS!R826/INDEX(CIMS!R$4:R$41,MATCH($C826&amp;$E826,CIMS!$W$4:$W$41,0)),1)</f>
        <v>1</v>
      </c>
      <c r="S826" s="16">
        <f>IF(JCIMS!S826&gt;=0,JCIMS!S826/INDEX(CIMS!S$4:S$41,MATCH($C826&amp;$E826,CIMS!$W$4:$W$41,0)),1)</f>
        <v>1</v>
      </c>
      <c r="T826" s="16">
        <f>IF(JCIMS!T826&gt;=0,JCIMS!T826/INDEX(CIMS!T$4:T$41,MATCH($C826&amp;$E826,CIMS!$W$4:$W$41,0)),1)</f>
        <v>1</v>
      </c>
      <c r="V826" t="str">
        <f t="shared" si="14"/>
        <v>British ColumbiaBiodieselEthanol</v>
      </c>
    </row>
    <row r="827" spans="3:22" x14ac:dyDescent="0.25">
      <c r="C827" s="6" t="s">
        <v>53</v>
      </c>
      <c r="D827" s="6" t="s">
        <v>13</v>
      </c>
      <c r="E827" t="s">
        <v>20</v>
      </c>
      <c r="F827" s="6">
        <v>2005</v>
      </c>
      <c r="G827" s="6" t="s">
        <v>14</v>
      </c>
      <c r="H827" s="6" t="s">
        <v>15</v>
      </c>
      <c r="I827" s="6" t="s">
        <v>16</v>
      </c>
      <c r="J827" s="14">
        <f>IF(JCIMS!J827&gt;=0,JCIMS!J827/INDEX(CIMS!J$4:J$41,MATCH("Generic Fuels"&amp;$E827,CIMS!$W$4:$W$41,0)),1)</f>
        <v>1</v>
      </c>
      <c r="K827" s="14">
        <f>IF(JCIMS!K827&gt;=0,JCIMS!K827/INDEX(CIMS!K$4:K$41,MATCH("Generic Fuels"&amp;$E827,CIMS!$W$4:$W$41,0)),1)</f>
        <v>1</v>
      </c>
      <c r="L827" s="14">
        <f>IF(JCIMS!L827&gt;=0,JCIMS!L827/INDEX(CIMS!L$4:L$41,MATCH("Generic Fuels"&amp;$E827,CIMS!$W$4:$W$41,0)),1)</f>
        <v>1</v>
      </c>
      <c r="M827" s="14">
        <f>IF(JCIMS!M827&gt;=0,JCIMS!M827/INDEX(CIMS!M$4:M$41,MATCH("Generic Fuels"&amp;$E827,CIMS!$W$4:$W$41,0)),1)</f>
        <v>1</v>
      </c>
      <c r="N827" s="14">
        <f>IF(JCIMS!N827&gt;=0,JCIMS!N827/INDEX(CIMS!N$4:N$41,MATCH("Generic Fuels"&amp;$E827,CIMS!$W$4:$W$41,0)),1)</f>
        <v>1</v>
      </c>
      <c r="O827" s="14">
        <f>IF(JCIMS!O827&gt;=0,JCIMS!O827/INDEX(CIMS!O$4:O$41,MATCH("Generic Fuels"&amp;$E827,CIMS!$W$4:$W$41,0)),1)</f>
        <v>1</v>
      </c>
      <c r="P827" s="14">
        <f>IF(JCIMS!P827&gt;=0,JCIMS!P827/INDEX(CIMS!P$4:P$41,MATCH("Generic Fuels"&amp;$E827,CIMS!$W$4:$W$41,0)),1)</f>
        <v>1</v>
      </c>
      <c r="Q827" s="14">
        <f>IF(JCIMS!Q827&gt;=0,JCIMS!Q827/INDEX(CIMS!Q$4:Q$41,MATCH("Generic Fuels"&amp;$E827,CIMS!$W$4:$W$41,0)),1)</f>
        <v>1</v>
      </c>
      <c r="R827" s="14">
        <f>IF(JCIMS!R827&gt;=0,JCIMS!R827/INDEX(CIMS!R$4:R$41,MATCH("Generic Fuels"&amp;$E827,CIMS!$W$4:$W$41,0)),1)</f>
        <v>1</v>
      </c>
      <c r="S827" s="14">
        <f>IF(JCIMS!S827&gt;=0,JCIMS!S827/INDEX(CIMS!S$4:S$41,MATCH("Generic Fuels"&amp;$E827,CIMS!$W$4:$W$41,0)),1)</f>
        <v>1</v>
      </c>
      <c r="T827" s="14">
        <f>IF(JCIMS!T827&gt;=0,JCIMS!T827/INDEX(CIMS!T$4:T$41,MATCH("Generic Fuels"&amp;$E827,CIMS!$W$4:$W$41,0)),1)</f>
        <v>1</v>
      </c>
      <c r="V827" t="str">
        <f t="shared" si="14"/>
        <v>British ColumbiaBiodieselJet Fuel</v>
      </c>
    </row>
    <row r="828" spans="3:22" x14ac:dyDescent="0.25">
      <c r="C828" s="6" t="s">
        <v>53</v>
      </c>
      <c r="D828" s="6" t="s">
        <v>13</v>
      </c>
      <c r="E828" t="s">
        <v>21</v>
      </c>
      <c r="F828" s="6">
        <v>2005</v>
      </c>
      <c r="G828" s="6" t="s">
        <v>14</v>
      </c>
      <c r="H828" s="6" t="s">
        <v>15</v>
      </c>
      <c r="I828" s="6" t="s">
        <v>16</v>
      </c>
      <c r="J828" s="14">
        <f>IF(JCIMS!J828&gt;=0,JCIMS!J828/INDEX(CIMS!J$4:J$41,MATCH("Generic Fuels"&amp;$E828,CIMS!$W$4:$W$41,0)),1)</f>
        <v>1</v>
      </c>
      <c r="K828" s="14">
        <f>IF(JCIMS!K828&gt;=0,JCIMS!K828/INDEX(CIMS!K$4:K$41,MATCH("Generic Fuels"&amp;$E828,CIMS!$W$4:$W$41,0)),1)</f>
        <v>1</v>
      </c>
      <c r="L828" s="14">
        <f>IF(JCIMS!L828&gt;=0,JCIMS!L828/INDEX(CIMS!L$4:L$41,MATCH("Generic Fuels"&amp;$E828,CIMS!$W$4:$W$41,0)),1)</f>
        <v>1</v>
      </c>
      <c r="M828" s="14">
        <f>IF(JCIMS!M828&gt;=0,JCIMS!M828/INDEX(CIMS!M$4:M$41,MATCH("Generic Fuels"&amp;$E828,CIMS!$W$4:$W$41,0)),1)</f>
        <v>1</v>
      </c>
      <c r="N828" s="14">
        <f>IF(JCIMS!N828&gt;=0,JCIMS!N828/INDEX(CIMS!N$4:N$41,MATCH("Generic Fuels"&amp;$E828,CIMS!$W$4:$W$41,0)),1)</f>
        <v>1</v>
      </c>
      <c r="O828" s="14">
        <f>IF(JCIMS!O828&gt;=0,JCIMS!O828/INDEX(CIMS!O$4:O$41,MATCH("Generic Fuels"&amp;$E828,CIMS!$W$4:$W$41,0)),1)</f>
        <v>1</v>
      </c>
      <c r="P828" s="14">
        <f>IF(JCIMS!P828&gt;=0,JCIMS!P828/INDEX(CIMS!P$4:P$41,MATCH("Generic Fuels"&amp;$E828,CIMS!$W$4:$W$41,0)),1)</f>
        <v>1</v>
      </c>
      <c r="Q828" s="14">
        <f>IF(JCIMS!Q828&gt;=0,JCIMS!Q828/INDEX(CIMS!Q$4:Q$41,MATCH("Generic Fuels"&amp;$E828,CIMS!$W$4:$W$41,0)),1)</f>
        <v>1</v>
      </c>
      <c r="R828" s="14">
        <f>IF(JCIMS!R828&gt;=0,JCIMS!R828/INDEX(CIMS!R$4:R$41,MATCH("Generic Fuels"&amp;$E828,CIMS!$W$4:$W$41,0)),1)</f>
        <v>1</v>
      </c>
      <c r="S828" s="14">
        <f>IF(JCIMS!S828&gt;=0,JCIMS!S828/INDEX(CIMS!S$4:S$41,MATCH("Generic Fuels"&amp;$E828,CIMS!$W$4:$W$41,0)),1)</f>
        <v>1</v>
      </c>
      <c r="T828" s="14">
        <f>IF(JCIMS!T828&gt;=0,JCIMS!T828/INDEX(CIMS!T$4:T$41,MATCH("Generic Fuels"&amp;$E828,CIMS!$W$4:$W$41,0)),1)</f>
        <v>1</v>
      </c>
      <c r="V828" t="str">
        <f t="shared" si="14"/>
        <v>British ColumbiaBiodieselBlack Liquor</v>
      </c>
    </row>
    <row r="829" spans="3:22" x14ac:dyDescent="0.25">
      <c r="C829" s="6" t="s">
        <v>53</v>
      </c>
      <c r="D829" s="6" t="s">
        <v>13</v>
      </c>
      <c r="E829" t="s">
        <v>22</v>
      </c>
      <c r="F829" s="6">
        <v>2005</v>
      </c>
      <c r="G829" s="6" t="s">
        <v>14</v>
      </c>
      <c r="H829" s="6" t="s">
        <v>15</v>
      </c>
      <c r="I829" s="6" t="s">
        <v>16</v>
      </c>
      <c r="J829" s="14">
        <f>IF(JCIMS!J829&gt;=0,JCIMS!J829/INDEX(CIMS!J$4:J$41,MATCH("Generic Fuels"&amp;$E829,CIMS!$W$4:$W$41,0)),1)</f>
        <v>0.96578665005777609</v>
      </c>
      <c r="K829" s="14">
        <f>IF(JCIMS!K829&gt;=0,JCIMS!K829/INDEX(CIMS!K$4:K$41,MATCH("Generic Fuels"&amp;$E829,CIMS!$W$4:$W$41,0)),1)</f>
        <v>1.1191135338619715</v>
      </c>
      <c r="L829" s="14">
        <f>IF(JCIMS!L829&gt;=0,JCIMS!L829/INDEX(CIMS!L$4:L$41,MATCH("Generic Fuels"&amp;$E829,CIMS!$W$4:$W$41,0)),1)</f>
        <v>1.4388435368140353</v>
      </c>
      <c r="M829" s="14">
        <f>IF(JCIMS!M829&gt;=0,JCIMS!M829/INDEX(CIMS!M$4:M$41,MATCH("Generic Fuels"&amp;$E829,CIMS!$W$4:$W$41,0)),1)</f>
        <v>1.5395625843910148</v>
      </c>
      <c r="N829" s="14">
        <f>IF(JCIMS!N829&gt;=0,JCIMS!N829/INDEX(CIMS!N$4:N$41,MATCH("Generic Fuels"&amp;$E829,CIMS!$W$4:$W$41,0)),1)</f>
        <v>1.5395625843910148</v>
      </c>
      <c r="O829" s="14">
        <f>IF(JCIMS!O829&gt;=0,JCIMS!O829/INDEX(CIMS!O$4:O$41,MATCH("Generic Fuels"&amp;$E829,CIMS!$W$4:$W$41,0)),1)</f>
        <v>1.5395625843910148</v>
      </c>
      <c r="P829" s="14">
        <f>IF(JCIMS!P829&gt;=0,JCIMS!P829/INDEX(CIMS!P$4:P$41,MATCH("Generic Fuels"&amp;$E829,CIMS!$W$4:$W$41,0)),1)</f>
        <v>1.5395625843910148</v>
      </c>
      <c r="Q829" s="14">
        <f>IF(JCIMS!Q829&gt;=0,JCIMS!Q829/INDEX(CIMS!Q$4:Q$41,MATCH("Generic Fuels"&amp;$E829,CIMS!$W$4:$W$41,0)),1)</f>
        <v>1.5395625843910148</v>
      </c>
      <c r="R829" s="14">
        <f>IF(JCIMS!R829&gt;=0,JCIMS!R829/INDEX(CIMS!R$4:R$41,MATCH("Generic Fuels"&amp;$E829,CIMS!$W$4:$W$41,0)),1)</f>
        <v>1.5395625843910148</v>
      </c>
      <c r="S829" s="14">
        <f>IF(JCIMS!S829&gt;=0,JCIMS!S829/INDEX(CIMS!S$4:S$41,MATCH("Generic Fuels"&amp;$E829,CIMS!$W$4:$W$41,0)),1)</f>
        <v>1.5395625843910148</v>
      </c>
      <c r="T829" s="14">
        <f>IF(JCIMS!T829&gt;=0,JCIMS!T829/INDEX(CIMS!T$4:T$41,MATCH("Generic Fuels"&amp;$E829,CIMS!$W$4:$W$41,0)),1)</f>
        <v>1.5395625843910148</v>
      </c>
      <c r="V829" t="str">
        <f t="shared" si="14"/>
        <v>British ColumbiaBiodieselCoal</v>
      </c>
    </row>
    <row r="830" spans="3:22" x14ac:dyDescent="0.25">
      <c r="C830" s="6" t="s">
        <v>53</v>
      </c>
      <c r="D830" s="6" t="s">
        <v>13</v>
      </c>
      <c r="E830" t="s">
        <v>23</v>
      </c>
      <c r="F830" s="6">
        <v>2005</v>
      </c>
      <c r="G830" s="6" t="s">
        <v>14</v>
      </c>
      <c r="H830" s="6" t="s">
        <v>15</v>
      </c>
      <c r="I830" s="6" t="s">
        <v>16</v>
      </c>
      <c r="J830" s="14">
        <f>IF(JCIMS!J830&gt;=0,JCIMS!J830/INDEX(CIMS!J$4:J$41,MATCH("Generic Fuels"&amp;$E830,CIMS!$W$4:$W$41,0)),1)</f>
        <v>1</v>
      </c>
      <c r="K830" s="14">
        <f>IF(JCIMS!K830&gt;=0,JCIMS!K830/INDEX(CIMS!K$4:K$41,MATCH("Generic Fuels"&amp;$E830,CIMS!$W$4:$W$41,0)),1)</f>
        <v>1</v>
      </c>
      <c r="L830" s="14">
        <f>IF(JCIMS!L830&gt;=0,JCIMS!L830/INDEX(CIMS!L$4:L$41,MATCH("Generic Fuels"&amp;$E830,CIMS!$W$4:$W$41,0)),1)</f>
        <v>1</v>
      </c>
      <c r="M830" s="14">
        <f>IF(JCIMS!M830&gt;=0,JCIMS!M830/INDEX(CIMS!M$4:M$41,MATCH("Generic Fuels"&amp;$E830,CIMS!$W$4:$W$41,0)),1)</f>
        <v>1</v>
      </c>
      <c r="N830" s="14">
        <f>IF(JCIMS!N830&gt;=0,JCIMS!N830/INDEX(CIMS!N$4:N$41,MATCH("Generic Fuels"&amp;$E830,CIMS!$W$4:$W$41,0)),1)</f>
        <v>1</v>
      </c>
      <c r="O830" s="14">
        <f>IF(JCIMS!O830&gt;=0,JCIMS!O830/INDEX(CIMS!O$4:O$41,MATCH("Generic Fuels"&amp;$E830,CIMS!$W$4:$W$41,0)),1)</f>
        <v>1</v>
      </c>
      <c r="P830" s="14">
        <f>IF(JCIMS!P830&gt;=0,JCIMS!P830/INDEX(CIMS!P$4:P$41,MATCH("Generic Fuels"&amp;$E830,CIMS!$W$4:$W$41,0)),1)</f>
        <v>1</v>
      </c>
      <c r="Q830" s="14">
        <f>IF(JCIMS!Q830&gt;=0,JCIMS!Q830/INDEX(CIMS!Q$4:Q$41,MATCH("Generic Fuels"&amp;$E830,CIMS!$W$4:$W$41,0)),1)</f>
        <v>1</v>
      </c>
      <c r="R830" s="14">
        <f>IF(JCIMS!R830&gt;=0,JCIMS!R830/INDEX(CIMS!R$4:R$41,MATCH("Generic Fuels"&amp;$E830,CIMS!$W$4:$W$41,0)),1)</f>
        <v>1</v>
      </c>
      <c r="S830" s="14">
        <f>IF(JCIMS!S830&gt;=0,JCIMS!S830/INDEX(CIMS!S$4:S$41,MATCH("Generic Fuels"&amp;$E830,CIMS!$W$4:$W$41,0)),1)</f>
        <v>1</v>
      </c>
      <c r="T830" s="14">
        <f>IF(JCIMS!T830&gt;=0,JCIMS!T830/INDEX(CIMS!T$4:T$41,MATCH("Generic Fuels"&amp;$E830,CIMS!$W$4:$W$41,0)),1)</f>
        <v>1</v>
      </c>
      <c r="V830" t="str">
        <f t="shared" si="14"/>
        <v>British ColumbiaBiodieselCoke</v>
      </c>
    </row>
    <row r="831" spans="3:22" x14ac:dyDescent="0.25">
      <c r="C831" s="6" t="s">
        <v>53</v>
      </c>
      <c r="D831" s="6" t="s">
        <v>13</v>
      </c>
      <c r="E831" t="s">
        <v>24</v>
      </c>
      <c r="F831" s="6">
        <v>2005</v>
      </c>
      <c r="G831" s="6" t="s">
        <v>14</v>
      </c>
      <c r="H831" s="6" t="s">
        <v>15</v>
      </c>
      <c r="I831" s="6" t="s">
        <v>16</v>
      </c>
      <c r="J831" s="14">
        <f>IF(JCIMS!J831&gt;=0,JCIMS!J831/INDEX(CIMS!J$4:J$41,MATCH("Generic Fuels"&amp;$E831,CIMS!$W$4:$W$41,0)),1)</f>
        <v>0.54859699214971613</v>
      </c>
      <c r="K831" s="14">
        <f>IF(JCIMS!K831&gt;=0,JCIMS!K831/INDEX(CIMS!K$4:K$41,MATCH("Generic Fuels"&amp;$E831,CIMS!$W$4:$W$41,0)),1)</f>
        <v>0.66997710344827588</v>
      </c>
      <c r="L831" s="14">
        <f>IF(JCIMS!L831&gt;=0,JCIMS!L831/INDEX(CIMS!L$4:L$41,MATCH("Generic Fuels"&amp;$E831,CIMS!$W$4:$W$41,0)),1)</f>
        <v>0.91173301617668634</v>
      </c>
      <c r="M831" s="14">
        <f>IF(JCIMS!M831&gt;=0,JCIMS!M831/INDEX(CIMS!M$4:M$41,MATCH("Generic Fuels"&amp;$E831,CIMS!$W$4:$W$41,0)),1)</f>
        <v>0.97303540491034557</v>
      </c>
      <c r="N831" s="14">
        <f>IF(JCIMS!N831&gt;=0,JCIMS!N831/INDEX(CIMS!N$4:N$41,MATCH("Generic Fuels"&amp;$E831,CIMS!$W$4:$W$41,0)),1)</f>
        <v>1.1524776871666582</v>
      </c>
      <c r="O831" s="14">
        <f>IF(JCIMS!O831&gt;=0,JCIMS!O831/INDEX(CIMS!O$4:O$41,MATCH("Generic Fuels"&amp;$E831,CIMS!$W$4:$W$41,0)),1)</f>
        <v>1.2593994446470311</v>
      </c>
      <c r="P831" s="14">
        <f>IF(JCIMS!P831&gt;=0,JCIMS!P831/INDEX(CIMS!P$4:P$41,MATCH("Generic Fuels"&amp;$E831,CIMS!$W$4:$W$41,0)),1)</f>
        <v>1.3528517160343607</v>
      </c>
      <c r="Q831" s="14">
        <f>IF(JCIMS!Q831&gt;=0,JCIMS!Q831/INDEX(CIMS!Q$4:Q$41,MATCH("Generic Fuels"&amp;$E831,CIMS!$W$4:$W$41,0)),1)</f>
        <v>1.4294623942246349</v>
      </c>
      <c r="R831" s="14">
        <f>IF(JCIMS!R831&gt;=0,JCIMS!R831/INDEX(CIMS!R$4:R$41,MATCH("Generic Fuels"&amp;$E831,CIMS!$W$4:$W$41,0)),1)</f>
        <v>1.4886327271394857</v>
      </c>
      <c r="S831" s="14">
        <f>IF(JCIMS!S831&gt;=0,JCIMS!S831/INDEX(CIMS!S$4:S$41,MATCH("Generic Fuels"&amp;$E831,CIMS!$W$4:$W$41,0)),1)</f>
        <v>1.4994377155911747</v>
      </c>
      <c r="T831" s="14">
        <f>IF(JCIMS!T831&gt;=0,JCIMS!T831/INDEX(CIMS!T$4:T$41,MATCH("Generic Fuels"&amp;$E831,CIMS!$W$4:$W$41,0)),1)</f>
        <v>1.5179678410009518</v>
      </c>
      <c r="V831" t="str">
        <f t="shared" si="14"/>
        <v>British ColumbiaBiodieselDiesel</v>
      </c>
    </row>
    <row r="832" spans="3:22" x14ac:dyDescent="0.25">
      <c r="C832" s="6" t="s">
        <v>53</v>
      </c>
      <c r="D832" s="6" t="s">
        <v>13</v>
      </c>
      <c r="E832" t="s">
        <v>25</v>
      </c>
      <c r="F832" s="6">
        <v>2005</v>
      </c>
      <c r="G832" s="6" t="s">
        <v>14</v>
      </c>
      <c r="H832" s="6" t="s">
        <v>15</v>
      </c>
      <c r="I832" s="6" t="s">
        <v>16</v>
      </c>
      <c r="J832" s="14">
        <f>IF(JCIMS!J832&gt;=0,JCIMS!J832/INDEX(CIMS!J$4:J$41,MATCH("Generic Fuels"&amp;$E832,CIMS!$W$4:$W$41,0)),1)</f>
        <v>1</v>
      </c>
      <c r="K832" s="14">
        <f>IF(JCIMS!K832&gt;=0,JCIMS!K832/INDEX(CIMS!K$4:K$41,MATCH("Generic Fuels"&amp;$E832,CIMS!$W$4:$W$41,0)),1)</f>
        <v>1</v>
      </c>
      <c r="L832" s="14">
        <f>IF(JCIMS!L832&gt;=0,JCIMS!L832/INDEX(CIMS!L$4:L$41,MATCH("Generic Fuels"&amp;$E832,CIMS!$W$4:$W$41,0)),1)</f>
        <v>1</v>
      </c>
      <c r="M832" s="14">
        <f>IF(JCIMS!M832&gt;=0,JCIMS!M832/INDEX(CIMS!M$4:M$41,MATCH("Generic Fuels"&amp;$E832,CIMS!$W$4:$W$41,0)),1)</f>
        <v>1</v>
      </c>
      <c r="N832" s="14">
        <f>IF(JCIMS!N832&gt;=0,JCIMS!N832/INDEX(CIMS!N$4:N$41,MATCH("Generic Fuels"&amp;$E832,CIMS!$W$4:$W$41,0)),1)</f>
        <v>1</v>
      </c>
      <c r="O832" s="14">
        <f>IF(JCIMS!O832&gt;=0,JCIMS!O832/INDEX(CIMS!O$4:O$41,MATCH("Generic Fuels"&amp;$E832,CIMS!$W$4:$W$41,0)),1)</f>
        <v>1</v>
      </c>
      <c r="P832" s="14">
        <f>IF(JCIMS!P832&gt;=0,JCIMS!P832/INDEX(CIMS!P$4:P$41,MATCH("Generic Fuels"&amp;$E832,CIMS!$W$4:$W$41,0)),1)</f>
        <v>1</v>
      </c>
      <c r="Q832" s="14">
        <f>IF(JCIMS!Q832&gt;=0,JCIMS!Q832/INDEX(CIMS!Q$4:Q$41,MATCH("Generic Fuels"&amp;$E832,CIMS!$W$4:$W$41,0)),1)</f>
        <v>1</v>
      </c>
      <c r="R832" s="14">
        <f>IF(JCIMS!R832&gt;=0,JCIMS!R832/INDEX(CIMS!R$4:R$41,MATCH("Generic Fuels"&amp;$E832,CIMS!$W$4:$W$41,0)),1)</f>
        <v>1</v>
      </c>
      <c r="S832" s="14">
        <f>IF(JCIMS!S832&gt;=0,JCIMS!S832/INDEX(CIMS!S$4:S$41,MATCH("Generic Fuels"&amp;$E832,CIMS!$W$4:$W$41,0)),1)</f>
        <v>1</v>
      </c>
      <c r="T832" s="14">
        <f>IF(JCIMS!T832&gt;=0,JCIMS!T832/INDEX(CIMS!T$4:T$41,MATCH("Generic Fuels"&amp;$E832,CIMS!$W$4:$W$41,0)),1)</f>
        <v>1</v>
      </c>
      <c r="V832" t="str">
        <f t="shared" si="14"/>
        <v>British ColumbiaBiodieselGasoline</v>
      </c>
    </row>
    <row r="833" spans="3:22" x14ac:dyDescent="0.25">
      <c r="C833" s="6" t="s">
        <v>53</v>
      </c>
      <c r="D833" s="6" t="s">
        <v>13</v>
      </c>
      <c r="E833" t="s">
        <v>26</v>
      </c>
      <c r="F833" s="6">
        <v>2005</v>
      </c>
      <c r="G833" s="6" t="s">
        <v>14</v>
      </c>
      <c r="H833" s="6" t="s">
        <v>15</v>
      </c>
      <c r="I833" s="6" t="s">
        <v>16</v>
      </c>
      <c r="J833" s="14">
        <f>IF(JCIMS!J833&gt;=0,JCIMS!J833/INDEX(CIMS!J$4:J$41,MATCH("Generic Fuels"&amp;$E833,CIMS!$W$4:$W$41,0)),1)</f>
        <v>1</v>
      </c>
      <c r="K833" s="14">
        <f>IF(JCIMS!K833&gt;=0,JCIMS!K833/INDEX(CIMS!K$4:K$41,MATCH("Generic Fuels"&amp;$E833,CIMS!$W$4:$W$41,0)),1)</f>
        <v>1</v>
      </c>
      <c r="L833" s="14">
        <f>IF(JCIMS!L833&gt;=0,JCIMS!L833/INDEX(CIMS!L$4:L$41,MATCH("Generic Fuels"&amp;$E833,CIMS!$W$4:$W$41,0)),1)</f>
        <v>1</v>
      </c>
      <c r="M833" s="14">
        <f>IF(JCIMS!M833&gt;=0,JCIMS!M833/INDEX(CIMS!M$4:M$41,MATCH("Generic Fuels"&amp;$E833,CIMS!$W$4:$W$41,0)),1)</f>
        <v>1</v>
      </c>
      <c r="N833" s="14">
        <f>IF(JCIMS!N833&gt;=0,JCIMS!N833/INDEX(CIMS!N$4:N$41,MATCH("Generic Fuels"&amp;$E833,CIMS!$W$4:$W$41,0)),1)</f>
        <v>1</v>
      </c>
      <c r="O833" s="14">
        <f>IF(JCIMS!O833&gt;=0,JCIMS!O833/INDEX(CIMS!O$4:O$41,MATCH("Generic Fuels"&amp;$E833,CIMS!$W$4:$W$41,0)),1)</f>
        <v>1</v>
      </c>
      <c r="P833" s="14">
        <f>IF(JCIMS!P833&gt;=0,JCIMS!P833/INDEX(CIMS!P$4:P$41,MATCH("Generic Fuels"&amp;$E833,CIMS!$W$4:$W$41,0)),1)</f>
        <v>1</v>
      </c>
      <c r="Q833" s="14">
        <f>IF(JCIMS!Q833&gt;=0,JCIMS!Q833/INDEX(CIMS!Q$4:Q$41,MATCH("Generic Fuels"&amp;$E833,CIMS!$W$4:$W$41,0)),1)</f>
        <v>1</v>
      </c>
      <c r="R833" s="14">
        <f>IF(JCIMS!R833&gt;=0,JCIMS!R833/INDEX(CIMS!R$4:R$41,MATCH("Generic Fuels"&amp;$E833,CIMS!$W$4:$W$41,0)),1)</f>
        <v>1</v>
      </c>
      <c r="S833" s="14">
        <f>IF(JCIMS!S833&gt;=0,JCIMS!S833/INDEX(CIMS!S$4:S$41,MATCH("Generic Fuels"&amp;$E833,CIMS!$W$4:$W$41,0)),1)</f>
        <v>1</v>
      </c>
      <c r="T833" s="14">
        <f>IF(JCIMS!T833&gt;=0,JCIMS!T833/INDEX(CIMS!T$4:T$41,MATCH("Generic Fuels"&amp;$E833,CIMS!$W$4:$W$41,0)),1)</f>
        <v>1</v>
      </c>
      <c r="V833" t="str">
        <f t="shared" si="14"/>
        <v>British ColumbiaBiodieselFuel Oil</v>
      </c>
    </row>
    <row r="834" spans="3:22" x14ac:dyDescent="0.25">
      <c r="C834" s="6" t="s">
        <v>53</v>
      </c>
      <c r="D834" s="6" t="s">
        <v>13</v>
      </c>
      <c r="E834" t="s">
        <v>27</v>
      </c>
      <c r="F834" s="6">
        <v>2005</v>
      </c>
      <c r="G834" s="6" t="s">
        <v>14</v>
      </c>
      <c r="H834" s="6" t="s">
        <v>15</v>
      </c>
      <c r="I834" s="6" t="s">
        <v>16</v>
      </c>
      <c r="J834" s="14">
        <f>IF(JCIMS!J834&gt;=0,JCIMS!J834/INDEX(CIMS!J$4:J$41,MATCH("Generic Fuels"&amp;$E834,CIMS!$W$4:$W$41,0)),1)</f>
        <v>1</v>
      </c>
      <c r="K834" s="14">
        <f>IF(JCIMS!K834&gt;=0,JCIMS!K834/INDEX(CIMS!K$4:K$41,MATCH("Generic Fuels"&amp;$E834,CIMS!$W$4:$W$41,0)),1)</f>
        <v>1</v>
      </c>
      <c r="L834" s="14">
        <f>IF(JCIMS!L834&gt;=0,JCIMS!L834/INDEX(CIMS!L$4:L$41,MATCH("Generic Fuels"&amp;$E834,CIMS!$W$4:$W$41,0)),1)</f>
        <v>1</v>
      </c>
      <c r="M834" s="14">
        <f>IF(JCIMS!M834&gt;=0,JCIMS!M834/INDEX(CIMS!M$4:M$41,MATCH("Generic Fuels"&amp;$E834,CIMS!$W$4:$W$41,0)),1)</f>
        <v>1</v>
      </c>
      <c r="N834" s="14">
        <f>IF(JCIMS!N834&gt;=0,JCIMS!N834/INDEX(CIMS!N$4:N$41,MATCH("Generic Fuels"&amp;$E834,CIMS!$W$4:$W$41,0)),1)</f>
        <v>1</v>
      </c>
      <c r="O834" s="14">
        <f>IF(JCIMS!O834&gt;=0,JCIMS!O834/INDEX(CIMS!O$4:O$41,MATCH("Generic Fuels"&amp;$E834,CIMS!$W$4:$W$41,0)),1)</f>
        <v>1</v>
      </c>
      <c r="P834" s="14">
        <f>IF(JCIMS!P834&gt;=0,JCIMS!P834/INDEX(CIMS!P$4:P$41,MATCH("Generic Fuels"&amp;$E834,CIMS!$W$4:$W$41,0)),1)</f>
        <v>1</v>
      </c>
      <c r="Q834" s="14">
        <f>IF(JCIMS!Q834&gt;=0,JCIMS!Q834/INDEX(CIMS!Q$4:Q$41,MATCH("Generic Fuels"&amp;$E834,CIMS!$W$4:$W$41,0)),1)</f>
        <v>1</v>
      </c>
      <c r="R834" s="14">
        <f>IF(JCIMS!R834&gt;=0,JCIMS!R834/INDEX(CIMS!R$4:R$41,MATCH("Generic Fuels"&amp;$E834,CIMS!$W$4:$W$41,0)),1)</f>
        <v>1</v>
      </c>
      <c r="S834" s="14">
        <f>IF(JCIMS!S834&gt;=0,JCIMS!S834/INDEX(CIMS!S$4:S$41,MATCH("Generic Fuels"&amp;$E834,CIMS!$W$4:$W$41,0)),1)</f>
        <v>1</v>
      </c>
      <c r="T834" s="14">
        <f>IF(JCIMS!T834&gt;=0,JCIMS!T834/INDEX(CIMS!T$4:T$41,MATCH("Generic Fuels"&amp;$E834,CIMS!$W$4:$W$41,0)),1)</f>
        <v>1</v>
      </c>
      <c r="V834" t="str">
        <f t="shared" si="14"/>
        <v>British ColumbiaBiodieselHydrogen</v>
      </c>
    </row>
    <row r="835" spans="3:22" x14ac:dyDescent="0.25">
      <c r="C835" s="6" t="s">
        <v>53</v>
      </c>
      <c r="D835" s="6" t="s">
        <v>13</v>
      </c>
      <c r="E835" t="s">
        <v>28</v>
      </c>
      <c r="F835" s="6">
        <v>2005</v>
      </c>
      <c r="G835" s="6" t="s">
        <v>14</v>
      </c>
      <c r="H835" s="6" t="s">
        <v>15</v>
      </c>
      <c r="I835" s="6" t="s">
        <v>16</v>
      </c>
      <c r="J835" s="14">
        <f>IF(JCIMS!J835&gt;=0,JCIMS!J835/INDEX(CIMS!J$4:J$41,MATCH("Generic Fuels"&amp;$E835,CIMS!$W$4:$W$41,0)),1)</f>
        <v>1</v>
      </c>
      <c r="K835" s="14">
        <f>IF(JCIMS!K835&gt;=0,JCIMS!K835/INDEX(CIMS!K$4:K$41,MATCH("Generic Fuels"&amp;$E835,CIMS!$W$4:$W$41,0)),1)</f>
        <v>1</v>
      </c>
      <c r="L835" s="14">
        <f>IF(JCIMS!L835&gt;=0,JCIMS!L835/INDEX(CIMS!L$4:L$41,MATCH("Generic Fuels"&amp;$E835,CIMS!$W$4:$W$41,0)),1)</f>
        <v>1</v>
      </c>
      <c r="M835" s="14">
        <f>IF(JCIMS!M835&gt;=0,JCIMS!M835/INDEX(CIMS!M$4:M$41,MATCH("Generic Fuels"&amp;$E835,CIMS!$W$4:$W$41,0)),1)</f>
        <v>1</v>
      </c>
      <c r="N835" s="14">
        <f>IF(JCIMS!N835&gt;=0,JCIMS!N835/INDEX(CIMS!N$4:N$41,MATCH("Generic Fuels"&amp;$E835,CIMS!$W$4:$W$41,0)),1)</f>
        <v>1</v>
      </c>
      <c r="O835" s="14">
        <f>IF(JCIMS!O835&gt;=0,JCIMS!O835/INDEX(CIMS!O$4:O$41,MATCH("Generic Fuels"&amp;$E835,CIMS!$W$4:$W$41,0)),1)</f>
        <v>1</v>
      </c>
      <c r="P835" s="14">
        <f>IF(JCIMS!P835&gt;=0,JCIMS!P835/INDEX(CIMS!P$4:P$41,MATCH("Generic Fuels"&amp;$E835,CIMS!$W$4:$W$41,0)),1)</f>
        <v>1</v>
      </c>
      <c r="Q835" s="14">
        <f>IF(JCIMS!Q835&gt;=0,JCIMS!Q835/INDEX(CIMS!Q$4:Q$41,MATCH("Generic Fuels"&amp;$E835,CIMS!$W$4:$W$41,0)),1)</f>
        <v>1</v>
      </c>
      <c r="R835" s="14">
        <f>IF(JCIMS!R835&gt;=0,JCIMS!R835/INDEX(CIMS!R$4:R$41,MATCH("Generic Fuels"&amp;$E835,CIMS!$W$4:$W$41,0)),1)</f>
        <v>1</v>
      </c>
      <c r="S835" s="14">
        <f>IF(JCIMS!S835&gt;=0,JCIMS!S835/INDEX(CIMS!S$4:S$41,MATCH("Generic Fuels"&amp;$E835,CIMS!$W$4:$W$41,0)),1)</f>
        <v>1</v>
      </c>
      <c r="T835" s="14">
        <f>IF(JCIMS!T835&gt;=0,JCIMS!T835/INDEX(CIMS!T$4:T$41,MATCH("Generic Fuels"&amp;$E835,CIMS!$W$4:$W$41,0)),1)</f>
        <v>1</v>
      </c>
      <c r="V835" t="str">
        <f t="shared" si="14"/>
        <v>British ColumbiaBiodieselBiogas</v>
      </c>
    </row>
    <row r="836" spans="3:22" x14ac:dyDescent="0.25">
      <c r="C836" s="6" t="s">
        <v>53</v>
      </c>
      <c r="D836" s="6" t="s">
        <v>13</v>
      </c>
      <c r="E836" t="s">
        <v>29</v>
      </c>
      <c r="F836" s="6">
        <v>2005</v>
      </c>
      <c r="G836" s="6" t="s">
        <v>14</v>
      </c>
      <c r="H836" s="6" t="s">
        <v>15</v>
      </c>
      <c r="I836" s="6" t="s">
        <v>16</v>
      </c>
      <c r="J836" s="14">
        <f>IF(JCIMS!J836&gt;=0,JCIMS!J836/INDEX(CIMS!J$4:J$41,MATCH("Generic Fuels"&amp;$E836,CIMS!$W$4:$W$41,0)),1)</f>
        <v>1</v>
      </c>
      <c r="K836" s="14">
        <f>IF(JCIMS!K836&gt;=0,JCIMS!K836/INDEX(CIMS!K$4:K$41,MATCH("Generic Fuels"&amp;$E836,CIMS!$W$4:$W$41,0)),1)</f>
        <v>1</v>
      </c>
      <c r="L836" s="14">
        <f>IF(JCIMS!L836&gt;=0,JCIMS!L836/INDEX(CIMS!L$4:L$41,MATCH("Generic Fuels"&amp;$E836,CIMS!$W$4:$W$41,0)),1)</f>
        <v>1</v>
      </c>
      <c r="M836" s="14">
        <f>IF(JCIMS!M836&gt;=0,JCIMS!M836/INDEX(CIMS!M$4:M$41,MATCH("Generic Fuels"&amp;$E836,CIMS!$W$4:$W$41,0)),1)</f>
        <v>1</v>
      </c>
      <c r="N836" s="14">
        <f>IF(JCIMS!N836&gt;=0,JCIMS!N836/INDEX(CIMS!N$4:N$41,MATCH("Generic Fuels"&amp;$E836,CIMS!$W$4:$W$41,0)),1)</f>
        <v>1</v>
      </c>
      <c r="O836" s="14">
        <f>IF(JCIMS!O836&gt;=0,JCIMS!O836/INDEX(CIMS!O$4:O$41,MATCH("Generic Fuels"&amp;$E836,CIMS!$W$4:$W$41,0)),1)</f>
        <v>1</v>
      </c>
      <c r="P836" s="14">
        <f>IF(JCIMS!P836&gt;=0,JCIMS!P836/INDEX(CIMS!P$4:P$41,MATCH("Generic Fuels"&amp;$E836,CIMS!$W$4:$W$41,0)),1)</f>
        <v>1</v>
      </c>
      <c r="Q836" s="14">
        <f>IF(JCIMS!Q836&gt;=0,JCIMS!Q836/INDEX(CIMS!Q$4:Q$41,MATCH("Generic Fuels"&amp;$E836,CIMS!$W$4:$W$41,0)),1)</f>
        <v>1</v>
      </c>
      <c r="R836" s="14">
        <f>IF(JCIMS!R836&gt;=0,JCIMS!R836/INDEX(CIMS!R$4:R$41,MATCH("Generic Fuels"&amp;$E836,CIMS!$W$4:$W$41,0)),1)</f>
        <v>1</v>
      </c>
      <c r="S836" s="14">
        <f>IF(JCIMS!S836&gt;=0,JCIMS!S836/INDEX(CIMS!S$4:S$41,MATCH("Generic Fuels"&amp;$E836,CIMS!$W$4:$W$41,0)),1)</f>
        <v>1</v>
      </c>
      <c r="T836" s="14">
        <f>IF(JCIMS!T836&gt;=0,JCIMS!T836/INDEX(CIMS!T$4:T$41,MATCH("Generic Fuels"&amp;$E836,CIMS!$W$4:$W$41,0)),1)</f>
        <v>1</v>
      </c>
      <c r="V836" t="str">
        <f t="shared" ref="V836:V899" si="15">C836&amp;D836&amp;E836</f>
        <v>British ColumbiaBiodieselLPG</v>
      </c>
    </row>
    <row r="837" spans="3:22" x14ac:dyDescent="0.25">
      <c r="C837" s="6" t="s">
        <v>53</v>
      </c>
      <c r="D837" s="6" t="s">
        <v>13</v>
      </c>
      <c r="E837" t="s">
        <v>30</v>
      </c>
      <c r="F837" s="6">
        <v>2005</v>
      </c>
      <c r="G837" s="6" t="s">
        <v>14</v>
      </c>
      <c r="H837" s="6" t="s">
        <v>15</v>
      </c>
      <c r="I837" s="6" t="s">
        <v>16</v>
      </c>
      <c r="J837" s="14">
        <f>IF(JCIMS!J837&gt;=0,JCIMS!J837/INDEX(CIMS!J$4:J$41,MATCH("Generic Fuels"&amp;$E837,CIMS!$W$4:$W$41,0)),1)</f>
        <v>1.5370090058583588</v>
      </c>
      <c r="K837" s="14">
        <f>IF(JCIMS!K837&gt;=0,JCIMS!K837/INDEX(CIMS!K$4:K$41,MATCH("Generic Fuels"&amp;$E837,CIMS!$W$4:$W$41,0)),1)</f>
        <v>1.1602931578947369</v>
      </c>
      <c r="L837" s="14">
        <f>IF(JCIMS!L837&gt;=0,JCIMS!L837/INDEX(CIMS!L$4:L$41,MATCH("Generic Fuels"&amp;$E837,CIMS!$W$4:$W$41,0)),1)</f>
        <v>0.9046542253521126</v>
      </c>
      <c r="M837" s="14">
        <f>IF(JCIMS!M837&gt;=0,JCIMS!M837/INDEX(CIMS!M$4:M$41,MATCH("Generic Fuels"&amp;$E837,CIMS!$W$4:$W$41,0)),1)</f>
        <v>0.64546563977253557</v>
      </c>
      <c r="N837" s="14">
        <f>IF(JCIMS!N837&gt;=0,JCIMS!N837/INDEX(CIMS!N$4:N$41,MATCH("Generic Fuels"&amp;$E837,CIMS!$W$4:$W$41,0)),1)</f>
        <v>2.6996291779954245</v>
      </c>
      <c r="O837" s="14">
        <f>IF(JCIMS!O837&gt;=0,JCIMS!O837/INDEX(CIMS!O$4:O$41,MATCH("Generic Fuels"&amp;$E837,CIMS!$W$4:$W$41,0)),1)</f>
        <v>2.7288077673117681</v>
      </c>
      <c r="P837" s="14">
        <f>IF(JCIMS!P837&gt;=0,JCIMS!P837/INDEX(CIMS!P$4:P$41,MATCH("Generic Fuels"&amp;$E837,CIMS!$W$4:$W$41,0)),1)</f>
        <v>2.9357783377385482</v>
      </c>
      <c r="Q837" s="14">
        <f>IF(JCIMS!Q837&gt;=0,JCIMS!Q837/INDEX(CIMS!Q$4:Q$41,MATCH("Generic Fuels"&amp;$E837,CIMS!$W$4:$W$41,0)),1)</f>
        <v>2.7325825457151267</v>
      </c>
      <c r="R837" s="14">
        <f>IF(JCIMS!R837&gt;=0,JCIMS!R837/INDEX(CIMS!R$4:R$41,MATCH("Generic Fuels"&amp;$E837,CIMS!$W$4:$W$41,0)),1)</f>
        <v>2.3832401766109541</v>
      </c>
      <c r="S837" s="14">
        <f>IF(JCIMS!S837&gt;=0,JCIMS!S837/INDEX(CIMS!S$4:S$41,MATCH("Generic Fuels"&amp;$E837,CIMS!$W$4:$W$41,0)),1)</f>
        <v>2.0295437546404238</v>
      </c>
      <c r="T837" s="14">
        <f>IF(JCIMS!T837&gt;=0,JCIMS!T837/INDEX(CIMS!T$4:T$41,MATCH("Generic Fuels"&amp;$E837,CIMS!$W$4:$W$41,0)),1)</f>
        <v>1.8005043340540439</v>
      </c>
      <c r="V837" t="str">
        <f t="shared" si="15"/>
        <v>British ColumbiaBiodieselNatural Gas</v>
      </c>
    </row>
    <row r="838" spans="3:22" x14ac:dyDescent="0.25">
      <c r="C838" s="6" t="s">
        <v>53</v>
      </c>
      <c r="D838" s="6" t="s">
        <v>13</v>
      </c>
      <c r="E838" t="s">
        <v>31</v>
      </c>
      <c r="F838" s="6">
        <v>2005</v>
      </c>
      <c r="G838" s="6" t="s">
        <v>14</v>
      </c>
      <c r="H838" s="6" t="s">
        <v>15</v>
      </c>
      <c r="I838" s="6" t="s">
        <v>16</v>
      </c>
      <c r="J838" s="14">
        <f>IF(JCIMS!J838&gt;=0,JCIMS!J838/INDEX(CIMS!J$4:J$41,MATCH("Generic Fuels"&amp;$E838,CIMS!$W$4:$W$41,0)),1)</f>
        <v>1</v>
      </c>
      <c r="K838" s="14">
        <f>IF(JCIMS!K838&gt;=0,JCIMS!K838/INDEX(CIMS!K$4:K$41,MATCH("Generic Fuels"&amp;$E838,CIMS!$W$4:$W$41,0)),1)</f>
        <v>1</v>
      </c>
      <c r="L838" s="14">
        <f>IF(JCIMS!L838&gt;=0,JCIMS!L838/INDEX(CIMS!L$4:L$41,MATCH("Generic Fuels"&amp;$E838,CIMS!$W$4:$W$41,0)),1)</f>
        <v>1</v>
      </c>
      <c r="M838" s="14">
        <f>IF(JCIMS!M838&gt;=0,JCIMS!M838/INDEX(CIMS!M$4:M$41,MATCH("Generic Fuels"&amp;$E838,CIMS!$W$4:$W$41,0)),1)</f>
        <v>1</v>
      </c>
      <c r="N838" s="14">
        <f>IF(JCIMS!N838&gt;=0,JCIMS!N838/INDEX(CIMS!N$4:N$41,MATCH("Generic Fuels"&amp;$E838,CIMS!$W$4:$W$41,0)),1)</f>
        <v>1</v>
      </c>
      <c r="O838" s="14">
        <f>IF(JCIMS!O838&gt;=0,JCIMS!O838/INDEX(CIMS!O$4:O$41,MATCH("Generic Fuels"&amp;$E838,CIMS!$W$4:$W$41,0)),1)</f>
        <v>1</v>
      </c>
      <c r="P838" s="14">
        <f>IF(JCIMS!P838&gt;=0,JCIMS!P838/INDEX(CIMS!P$4:P$41,MATCH("Generic Fuels"&amp;$E838,CIMS!$W$4:$W$41,0)),1)</f>
        <v>1</v>
      </c>
      <c r="Q838" s="14">
        <f>IF(JCIMS!Q838&gt;=0,JCIMS!Q838/INDEX(CIMS!Q$4:Q$41,MATCH("Generic Fuels"&amp;$E838,CIMS!$W$4:$W$41,0)),1)</f>
        <v>1</v>
      </c>
      <c r="R838" s="14">
        <f>IF(JCIMS!R838&gt;=0,JCIMS!R838/INDEX(CIMS!R$4:R$41,MATCH("Generic Fuels"&amp;$E838,CIMS!$W$4:$W$41,0)),1)</f>
        <v>1</v>
      </c>
      <c r="S838" s="14">
        <f>IF(JCIMS!S838&gt;=0,JCIMS!S838/INDEX(CIMS!S$4:S$41,MATCH("Generic Fuels"&amp;$E838,CIMS!$W$4:$W$41,0)),1)</f>
        <v>1</v>
      </c>
      <c r="T838" s="14">
        <f>IF(JCIMS!T838&gt;=0,JCIMS!T838/INDEX(CIMS!T$4:T$41,MATCH("Generic Fuels"&amp;$E838,CIMS!$W$4:$W$41,0)),1)</f>
        <v>1</v>
      </c>
      <c r="V838" t="str">
        <f t="shared" si="15"/>
        <v>British ColumbiaBiodieselPetroleum Coke</v>
      </c>
    </row>
    <row r="839" spans="3:22" x14ac:dyDescent="0.25">
      <c r="C839" s="6" t="s">
        <v>53</v>
      </c>
      <c r="D839" s="6" t="s">
        <v>13</v>
      </c>
      <c r="E839" t="s">
        <v>32</v>
      </c>
      <c r="F839" s="6">
        <v>2005</v>
      </c>
      <c r="G839" s="6" t="s">
        <v>14</v>
      </c>
      <c r="H839" s="6" t="s">
        <v>15</v>
      </c>
      <c r="I839" s="6" t="s">
        <v>16</v>
      </c>
      <c r="J839" s="14">
        <f>IF(JCIMS!J839&gt;=0,JCIMS!J839/INDEX(CIMS!J$4:J$41,MATCH("Generic Fuels"&amp;$E839,CIMS!$W$4:$W$41,0)),1)</f>
        <v>1</v>
      </c>
      <c r="K839" s="14">
        <f>IF(JCIMS!K839&gt;=0,JCIMS!K839/INDEX(CIMS!K$4:K$41,MATCH("Generic Fuels"&amp;$E839,CIMS!$W$4:$W$41,0)),1)</f>
        <v>1</v>
      </c>
      <c r="L839" s="14">
        <f>IF(JCIMS!L839&gt;=0,JCIMS!L839/INDEX(CIMS!L$4:L$41,MATCH("Generic Fuels"&amp;$E839,CIMS!$W$4:$W$41,0)),1)</f>
        <v>1</v>
      </c>
      <c r="M839" s="14">
        <f>IF(JCIMS!M839&gt;=0,JCIMS!M839/INDEX(CIMS!M$4:M$41,MATCH("Generic Fuels"&amp;$E839,CIMS!$W$4:$W$41,0)),1)</f>
        <v>1</v>
      </c>
      <c r="N839" s="14">
        <f>IF(JCIMS!N839&gt;=0,JCIMS!N839/INDEX(CIMS!N$4:N$41,MATCH("Generic Fuels"&amp;$E839,CIMS!$W$4:$W$41,0)),1)</f>
        <v>1</v>
      </c>
      <c r="O839" s="14">
        <f>IF(JCIMS!O839&gt;=0,JCIMS!O839/INDEX(CIMS!O$4:O$41,MATCH("Generic Fuels"&amp;$E839,CIMS!$W$4:$W$41,0)),1)</f>
        <v>1</v>
      </c>
      <c r="P839" s="14">
        <f>IF(JCIMS!P839&gt;=0,JCIMS!P839/INDEX(CIMS!P$4:P$41,MATCH("Generic Fuels"&amp;$E839,CIMS!$W$4:$W$41,0)),1)</f>
        <v>1</v>
      </c>
      <c r="Q839" s="14">
        <f>IF(JCIMS!Q839&gt;=0,JCIMS!Q839/INDEX(CIMS!Q$4:Q$41,MATCH("Generic Fuels"&amp;$E839,CIMS!$W$4:$W$41,0)),1)</f>
        <v>1</v>
      </c>
      <c r="R839" s="14">
        <f>IF(JCIMS!R839&gt;=0,JCIMS!R839/INDEX(CIMS!R$4:R$41,MATCH("Generic Fuels"&amp;$E839,CIMS!$W$4:$W$41,0)),1)</f>
        <v>1</v>
      </c>
      <c r="S839" s="14">
        <f>IF(JCIMS!S839&gt;=0,JCIMS!S839/INDEX(CIMS!S$4:S$41,MATCH("Generic Fuels"&amp;$E839,CIMS!$W$4:$W$41,0)),1)</f>
        <v>1</v>
      </c>
      <c r="T839" s="14">
        <f>IF(JCIMS!T839&gt;=0,JCIMS!T839/INDEX(CIMS!T$4:T$41,MATCH("Generic Fuels"&amp;$E839,CIMS!$W$4:$W$41,0)),1)</f>
        <v>1</v>
      </c>
      <c r="V839" t="str">
        <f t="shared" si="15"/>
        <v>British ColumbiaBiodieselPropane</v>
      </c>
    </row>
    <row r="840" spans="3:22" x14ac:dyDescent="0.25">
      <c r="C840" s="6" t="s">
        <v>53</v>
      </c>
      <c r="D840" s="6" t="s">
        <v>13</v>
      </c>
      <c r="E840" t="s">
        <v>33</v>
      </c>
      <c r="F840" s="6">
        <v>2005</v>
      </c>
      <c r="G840" s="6" t="s">
        <v>14</v>
      </c>
      <c r="H840" s="6" t="s">
        <v>15</v>
      </c>
      <c r="I840" s="6" t="s">
        <v>16</v>
      </c>
      <c r="J840" s="14">
        <f>IF(JCIMS!J840&gt;=0,JCIMS!J840/INDEX(CIMS!J$4:J$41,MATCH("Generic Fuels"&amp;$E840,CIMS!$W$4:$W$41,0)),1)</f>
        <v>1</v>
      </c>
      <c r="K840" s="14">
        <f>IF(JCIMS!K840&gt;=0,JCIMS!K840/INDEX(CIMS!K$4:K$41,MATCH("Generic Fuels"&amp;$E840,CIMS!$W$4:$W$41,0)),1)</f>
        <v>1</v>
      </c>
      <c r="L840" s="14">
        <f>IF(JCIMS!L840&gt;=0,JCIMS!L840/INDEX(CIMS!L$4:L$41,MATCH("Generic Fuels"&amp;$E840,CIMS!$W$4:$W$41,0)),1)</f>
        <v>1</v>
      </c>
      <c r="M840" s="14">
        <f>IF(JCIMS!M840&gt;=0,JCIMS!M840/INDEX(CIMS!M$4:M$41,MATCH("Generic Fuels"&amp;$E840,CIMS!$W$4:$W$41,0)),1)</f>
        <v>1</v>
      </c>
      <c r="N840" s="14">
        <f>IF(JCIMS!N840&gt;=0,JCIMS!N840/INDEX(CIMS!N$4:N$41,MATCH("Generic Fuels"&amp;$E840,CIMS!$W$4:$W$41,0)),1)</f>
        <v>1</v>
      </c>
      <c r="O840" s="14">
        <f>IF(JCIMS!O840&gt;=0,JCIMS!O840/INDEX(CIMS!O$4:O$41,MATCH("Generic Fuels"&amp;$E840,CIMS!$W$4:$W$41,0)),1)</f>
        <v>1</v>
      </c>
      <c r="P840" s="14">
        <f>IF(JCIMS!P840&gt;=0,JCIMS!P840/INDEX(CIMS!P$4:P$41,MATCH("Generic Fuels"&amp;$E840,CIMS!$W$4:$W$41,0)),1)</f>
        <v>1</v>
      </c>
      <c r="Q840" s="14">
        <f>IF(JCIMS!Q840&gt;=0,JCIMS!Q840/INDEX(CIMS!Q$4:Q$41,MATCH("Generic Fuels"&amp;$E840,CIMS!$W$4:$W$41,0)),1)</f>
        <v>1</v>
      </c>
      <c r="R840" s="14">
        <f>IF(JCIMS!R840&gt;=0,JCIMS!R840/INDEX(CIMS!R$4:R$41,MATCH("Generic Fuels"&amp;$E840,CIMS!$W$4:$W$41,0)),1)</f>
        <v>1</v>
      </c>
      <c r="S840" s="14">
        <f>IF(JCIMS!S840&gt;=0,JCIMS!S840/INDEX(CIMS!S$4:S$41,MATCH("Generic Fuels"&amp;$E840,CIMS!$W$4:$W$41,0)),1)</f>
        <v>1</v>
      </c>
      <c r="T840" s="14">
        <f>IF(JCIMS!T840&gt;=0,JCIMS!T840/INDEX(CIMS!T$4:T$41,MATCH("Generic Fuels"&amp;$E840,CIMS!$W$4:$W$41,0)),1)</f>
        <v>1</v>
      </c>
      <c r="V840" t="str">
        <f t="shared" si="15"/>
        <v>British ColumbiaBiodieselRefinery Fuel Gas</v>
      </c>
    </row>
    <row r="841" spans="3:22" x14ac:dyDescent="0.25">
      <c r="C841" s="6" t="s">
        <v>53</v>
      </c>
      <c r="D841" s="6" t="s">
        <v>13</v>
      </c>
      <c r="E841" t="s">
        <v>34</v>
      </c>
      <c r="F841" s="6">
        <v>2005</v>
      </c>
      <c r="G841" s="6" t="s">
        <v>14</v>
      </c>
      <c r="H841" s="6" t="s">
        <v>15</v>
      </c>
      <c r="I841" s="6" t="s">
        <v>16</v>
      </c>
      <c r="J841" s="14">
        <f>IF(JCIMS!J841&gt;=0,JCIMS!J841/INDEX(CIMS!J$4:J$41,MATCH("Generic Fuels"&amp;$E841,CIMS!$W$4:$W$41,0)),1)</f>
        <v>1</v>
      </c>
      <c r="K841" s="14">
        <f>IF(JCIMS!K841&gt;=0,JCIMS!K841/INDEX(CIMS!K$4:K$41,MATCH("Generic Fuels"&amp;$E841,CIMS!$W$4:$W$41,0)),1)</f>
        <v>1</v>
      </c>
      <c r="L841" s="14">
        <f>IF(JCIMS!L841&gt;=0,JCIMS!L841/INDEX(CIMS!L$4:L$41,MATCH("Generic Fuels"&amp;$E841,CIMS!$W$4:$W$41,0)),1)</f>
        <v>1</v>
      </c>
      <c r="M841" s="14">
        <f>IF(JCIMS!M841&gt;=0,JCIMS!M841/INDEX(CIMS!M$4:M$41,MATCH("Generic Fuels"&amp;$E841,CIMS!$W$4:$W$41,0)),1)</f>
        <v>1</v>
      </c>
      <c r="N841" s="14">
        <f>IF(JCIMS!N841&gt;=0,JCIMS!N841/INDEX(CIMS!N$4:N$41,MATCH("Generic Fuels"&amp;$E841,CIMS!$W$4:$W$41,0)),1)</f>
        <v>1</v>
      </c>
      <c r="O841" s="14">
        <f>IF(JCIMS!O841&gt;=0,JCIMS!O841/INDEX(CIMS!O$4:O$41,MATCH("Generic Fuels"&amp;$E841,CIMS!$W$4:$W$41,0)),1)</f>
        <v>1</v>
      </c>
      <c r="P841" s="14">
        <f>IF(JCIMS!P841&gt;=0,JCIMS!P841/INDEX(CIMS!P$4:P$41,MATCH("Generic Fuels"&amp;$E841,CIMS!$W$4:$W$41,0)),1)</f>
        <v>1</v>
      </c>
      <c r="Q841" s="14">
        <f>IF(JCIMS!Q841&gt;=0,JCIMS!Q841/INDEX(CIMS!Q$4:Q$41,MATCH("Generic Fuels"&amp;$E841,CIMS!$W$4:$W$41,0)),1)</f>
        <v>1</v>
      </c>
      <c r="R841" s="14">
        <f>IF(JCIMS!R841&gt;=0,JCIMS!R841/INDEX(CIMS!R$4:R$41,MATCH("Generic Fuels"&amp;$E841,CIMS!$W$4:$W$41,0)),1)</f>
        <v>1</v>
      </c>
      <c r="S841" s="14">
        <f>IF(JCIMS!S841&gt;=0,JCIMS!S841/INDEX(CIMS!S$4:S$41,MATCH("Generic Fuels"&amp;$E841,CIMS!$W$4:$W$41,0)),1)</f>
        <v>1</v>
      </c>
      <c r="T841" s="14">
        <f>IF(JCIMS!T841&gt;=0,JCIMS!T841/INDEX(CIMS!T$4:T$41,MATCH("Generic Fuels"&amp;$E841,CIMS!$W$4:$W$41,0)),1)</f>
        <v>1</v>
      </c>
      <c r="V841" t="str">
        <f t="shared" si="15"/>
        <v>British ColumbiaBiodieselUranium</v>
      </c>
    </row>
    <row r="842" spans="3:22" x14ac:dyDescent="0.25">
      <c r="C842" s="6" t="s">
        <v>53</v>
      </c>
      <c r="D842" s="6" t="s">
        <v>13</v>
      </c>
      <c r="E842" t="s">
        <v>35</v>
      </c>
      <c r="F842" s="6">
        <v>2005</v>
      </c>
      <c r="G842" s="6" t="s">
        <v>14</v>
      </c>
      <c r="H842" s="6" t="s">
        <v>15</v>
      </c>
      <c r="I842" s="6" t="s">
        <v>16</v>
      </c>
      <c r="J842" s="14">
        <f>IF(JCIMS!J842&gt;=0,JCIMS!J842/INDEX(CIMS!J$4:J$41,MATCH("Generic Fuels"&amp;$E842,CIMS!$W$4:$W$41,0)),1)</f>
        <v>1</v>
      </c>
      <c r="K842" s="14">
        <f>IF(JCIMS!K842&gt;=0,JCIMS!K842/INDEX(CIMS!K$4:K$41,MATCH("Generic Fuels"&amp;$E842,CIMS!$W$4:$W$41,0)),1)</f>
        <v>1</v>
      </c>
      <c r="L842" s="14">
        <f>IF(JCIMS!L842&gt;=0,JCIMS!L842/INDEX(CIMS!L$4:L$41,MATCH("Generic Fuels"&amp;$E842,CIMS!$W$4:$W$41,0)),1)</f>
        <v>1</v>
      </c>
      <c r="M842" s="14">
        <f>IF(JCIMS!M842&gt;=0,JCIMS!M842/INDEX(CIMS!M$4:M$41,MATCH("Generic Fuels"&amp;$E842,CIMS!$W$4:$W$41,0)),1)</f>
        <v>1</v>
      </c>
      <c r="N842" s="14">
        <f>IF(JCIMS!N842&gt;=0,JCIMS!N842/INDEX(CIMS!N$4:N$41,MATCH("Generic Fuels"&amp;$E842,CIMS!$W$4:$W$41,0)),1)</f>
        <v>1</v>
      </c>
      <c r="O842" s="14">
        <f>IF(JCIMS!O842&gt;=0,JCIMS!O842/INDEX(CIMS!O$4:O$41,MATCH("Generic Fuels"&amp;$E842,CIMS!$W$4:$W$41,0)),1)</f>
        <v>1</v>
      </c>
      <c r="P842" s="14">
        <f>IF(JCIMS!P842&gt;=0,JCIMS!P842/INDEX(CIMS!P$4:P$41,MATCH("Generic Fuels"&amp;$E842,CIMS!$W$4:$W$41,0)),1)</f>
        <v>1</v>
      </c>
      <c r="Q842" s="14">
        <f>IF(JCIMS!Q842&gt;=0,JCIMS!Q842/INDEX(CIMS!Q$4:Q$41,MATCH("Generic Fuels"&amp;$E842,CIMS!$W$4:$W$41,0)),1)</f>
        <v>1</v>
      </c>
      <c r="R842" s="14">
        <f>IF(JCIMS!R842&gt;=0,JCIMS!R842/INDEX(CIMS!R$4:R$41,MATCH("Generic Fuels"&amp;$E842,CIMS!$W$4:$W$41,0)),1)</f>
        <v>1</v>
      </c>
      <c r="S842" s="14">
        <f>IF(JCIMS!S842&gt;=0,JCIMS!S842/INDEX(CIMS!S$4:S$41,MATCH("Generic Fuels"&amp;$E842,CIMS!$W$4:$W$41,0)),1)</f>
        <v>1</v>
      </c>
      <c r="T842" s="14">
        <f>IF(JCIMS!T842&gt;=0,JCIMS!T842/INDEX(CIMS!T$4:T$41,MATCH("Generic Fuels"&amp;$E842,CIMS!$W$4:$W$41,0)),1)</f>
        <v>1</v>
      </c>
      <c r="V842" t="str">
        <f t="shared" si="15"/>
        <v>British ColumbiaBiodieselWaste Fuel</v>
      </c>
    </row>
    <row r="843" spans="3:22" x14ac:dyDescent="0.25">
      <c r="C843" s="6" t="s">
        <v>53</v>
      </c>
      <c r="D843" s="6" t="s">
        <v>13</v>
      </c>
      <c r="E843" t="s">
        <v>36</v>
      </c>
      <c r="F843" s="6">
        <v>2005</v>
      </c>
      <c r="G843" s="6" t="s">
        <v>14</v>
      </c>
      <c r="H843" s="6" t="s">
        <v>15</v>
      </c>
      <c r="I843" s="6" t="s">
        <v>16</v>
      </c>
      <c r="J843" s="14">
        <f>IF(JCIMS!J843&gt;=0,JCIMS!J843/INDEX(CIMS!J$4:J$41,MATCH("Generic Fuels"&amp;$E843,CIMS!$W$4:$W$41,0)),1)</f>
        <v>1</v>
      </c>
      <c r="K843" s="14">
        <f>IF(JCIMS!K843&gt;=0,JCIMS!K843/INDEX(CIMS!K$4:K$41,MATCH("Generic Fuels"&amp;$E843,CIMS!$W$4:$W$41,0)),1)</f>
        <v>1</v>
      </c>
      <c r="L843" s="14">
        <f>IF(JCIMS!L843&gt;=0,JCIMS!L843/INDEX(CIMS!L$4:L$41,MATCH("Generic Fuels"&amp;$E843,CIMS!$W$4:$W$41,0)),1)</f>
        <v>1</v>
      </c>
      <c r="M843" s="14">
        <f>IF(JCIMS!M843&gt;=0,JCIMS!M843/INDEX(CIMS!M$4:M$41,MATCH("Generic Fuels"&amp;$E843,CIMS!$W$4:$W$41,0)),1)</f>
        <v>1</v>
      </c>
      <c r="N843" s="14">
        <f>IF(JCIMS!N843&gt;=0,JCIMS!N843/INDEX(CIMS!N$4:N$41,MATCH("Generic Fuels"&amp;$E843,CIMS!$W$4:$W$41,0)),1)</f>
        <v>1</v>
      </c>
      <c r="O843" s="14">
        <f>IF(JCIMS!O843&gt;=0,JCIMS!O843/INDEX(CIMS!O$4:O$41,MATCH("Generic Fuels"&amp;$E843,CIMS!$W$4:$W$41,0)),1)</f>
        <v>1</v>
      </c>
      <c r="P843" s="14">
        <f>IF(JCIMS!P843&gt;=0,JCIMS!P843/INDEX(CIMS!P$4:P$41,MATCH("Generic Fuels"&amp;$E843,CIMS!$W$4:$W$41,0)),1)</f>
        <v>1</v>
      </c>
      <c r="Q843" s="14">
        <f>IF(JCIMS!Q843&gt;=0,JCIMS!Q843/INDEX(CIMS!Q$4:Q$41,MATCH("Generic Fuels"&amp;$E843,CIMS!$W$4:$W$41,0)),1)</f>
        <v>1</v>
      </c>
      <c r="R843" s="14">
        <f>IF(JCIMS!R843&gt;=0,JCIMS!R843/INDEX(CIMS!R$4:R$41,MATCH("Generic Fuels"&amp;$E843,CIMS!$W$4:$W$41,0)),1)</f>
        <v>1</v>
      </c>
      <c r="S843" s="14">
        <f>IF(JCIMS!S843&gt;=0,JCIMS!S843/INDEX(CIMS!S$4:S$41,MATCH("Generic Fuels"&amp;$E843,CIMS!$W$4:$W$41,0)),1)</f>
        <v>1</v>
      </c>
      <c r="T843" s="14">
        <f>IF(JCIMS!T843&gt;=0,JCIMS!T843/INDEX(CIMS!T$4:T$41,MATCH("Generic Fuels"&amp;$E843,CIMS!$W$4:$W$41,0)),1)</f>
        <v>1</v>
      </c>
      <c r="V843" t="str">
        <f t="shared" si="15"/>
        <v>British ColumbiaBiodieselSolid Biomass</v>
      </c>
    </row>
    <row r="844" spans="3:22" x14ac:dyDescent="0.25">
      <c r="C844" s="6" t="s">
        <v>53</v>
      </c>
      <c r="D844" s="6" t="s">
        <v>37</v>
      </c>
      <c r="E844" t="s">
        <v>13</v>
      </c>
      <c r="F844" s="6">
        <v>2005</v>
      </c>
      <c r="G844" s="6" t="s">
        <v>14</v>
      </c>
      <c r="H844" s="6" t="s">
        <v>15</v>
      </c>
      <c r="I844" s="6" t="s">
        <v>16</v>
      </c>
      <c r="J844" s="16">
        <f>IF(JCIMS!J844&gt;=0,JCIMS!J844/INDEX(CIMS!J$4:J$41,MATCH($C844&amp;$E844,CIMS!$W$4:$W$41,0)),1)</f>
        <v>1</v>
      </c>
      <c r="K844" s="16">
        <f>IF(JCIMS!K844&gt;=0,JCIMS!K844/INDEX(CIMS!K$4:K$41,MATCH($C844&amp;$E844,CIMS!$W$4:$W$41,0)),1)</f>
        <v>1</v>
      </c>
      <c r="L844" s="16">
        <f>IF(JCIMS!L844&gt;=0,JCIMS!L844/INDEX(CIMS!L$4:L$41,MATCH($C844&amp;$E844,CIMS!$W$4:$W$41,0)),1)</f>
        <v>1</v>
      </c>
      <c r="M844" s="16">
        <f>IF(JCIMS!M844&gt;=0,JCIMS!M844/INDEX(CIMS!M$4:M$41,MATCH($C844&amp;$E844,CIMS!$W$4:$W$41,0)),1)</f>
        <v>1</v>
      </c>
      <c r="N844" s="16">
        <f>IF(JCIMS!N844&gt;=0,JCIMS!N844/INDEX(CIMS!N$4:N$41,MATCH($C844&amp;$E844,CIMS!$W$4:$W$41,0)),1)</f>
        <v>1</v>
      </c>
      <c r="O844" s="16">
        <f>IF(JCIMS!O844&gt;=0,JCIMS!O844/INDEX(CIMS!O$4:O$41,MATCH($C844&amp;$E844,CIMS!$W$4:$W$41,0)),1)</f>
        <v>1</v>
      </c>
      <c r="P844" s="16">
        <f>IF(JCIMS!P844&gt;=0,JCIMS!P844/INDEX(CIMS!P$4:P$41,MATCH($C844&amp;$E844,CIMS!$W$4:$W$41,0)),1)</f>
        <v>1</v>
      </c>
      <c r="Q844" s="16">
        <f>IF(JCIMS!Q844&gt;=0,JCIMS!Q844/INDEX(CIMS!Q$4:Q$41,MATCH($C844&amp;$E844,CIMS!$W$4:$W$41,0)),1)</f>
        <v>1</v>
      </c>
      <c r="R844" s="16">
        <f>IF(JCIMS!R844&gt;=0,JCIMS!R844/INDEX(CIMS!R$4:R$41,MATCH($C844&amp;$E844,CIMS!$W$4:$W$41,0)),1)</f>
        <v>1</v>
      </c>
      <c r="S844" s="16">
        <f>IF(JCIMS!S844&gt;=0,JCIMS!S844/INDEX(CIMS!S$4:S$41,MATCH($C844&amp;$E844,CIMS!$W$4:$W$41,0)),1)</f>
        <v>1</v>
      </c>
      <c r="T844" s="16">
        <f>IF(JCIMS!T844&gt;=0,JCIMS!T844/INDEX(CIMS!T$4:T$41,MATCH($C844&amp;$E844,CIMS!$W$4:$W$41,0)),1)</f>
        <v>1</v>
      </c>
      <c r="V844" t="str">
        <f t="shared" si="15"/>
        <v>British ColumbiaChemical ProductsBiodiesel</v>
      </c>
    </row>
    <row r="845" spans="3:22" x14ac:dyDescent="0.25">
      <c r="C845" s="6" t="s">
        <v>53</v>
      </c>
      <c r="D845" s="6" t="s">
        <v>37</v>
      </c>
      <c r="E845" t="s">
        <v>17</v>
      </c>
      <c r="F845" s="6">
        <v>2005</v>
      </c>
      <c r="G845" s="6" t="s">
        <v>14</v>
      </c>
      <c r="H845" s="6" t="s">
        <v>15</v>
      </c>
      <c r="I845" s="6" t="s">
        <v>16</v>
      </c>
      <c r="J845" s="16">
        <f>IF(JCIMS!J845&gt;=0,JCIMS!J845/INDEX(CIMS!J$4:J$41,MATCH($C845&amp;$E845,CIMS!$W$4:$W$41,0)),1)</f>
        <v>0.98583549701105511</v>
      </c>
      <c r="K845" s="16">
        <f>IF(JCIMS!K845&gt;=0,JCIMS!K845/INDEX(CIMS!K$4:K$41,MATCH($C845&amp;$E845,CIMS!$W$4:$W$41,0)),1)</f>
        <v>1.0278629149178193</v>
      </c>
      <c r="L845" s="16">
        <f>IF(JCIMS!L845&gt;=0,JCIMS!L845/INDEX(CIMS!L$4:L$41,MATCH($C845&amp;$E845,CIMS!$W$4:$W$41,0)),1)</f>
        <v>0.94842657165578259</v>
      </c>
      <c r="M845" s="16">
        <f>IF(JCIMS!M845&gt;=0,JCIMS!M845/INDEX(CIMS!M$4:M$41,MATCH($C845&amp;$E845,CIMS!$W$4:$W$41,0)),1)</f>
        <v>1.0541287502183971</v>
      </c>
      <c r="N845" s="16">
        <f>IF(JCIMS!N845&gt;=0,JCIMS!N845/INDEX(CIMS!N$4:N$41,MATCH($C845&amp;$E845,CIMS!$W$4:$W$41,0)),1)</f>
        <v>0.91575138901299169</v>
      </c>
      <c r="O845" s="16">
        <f>IF(JCIMS!O845&gt;=0,JCIMS!O845/INDEX(CIMS!O$4:O$41,MATCH($C845&amp;$E845,CIMS!$W$4:$W$41,0)),1)</f>
        <v>0.88796456224316911</v>
      </c>
      <c r="P845" s="16">
        <f>IF(JCIMS!P845&gt;=0,JCIMS!P845/INDEX(CIMS!P$4:P$41,MATCH($C845&amp;$E845,CIMS!$W$4:$W$41,0)),1)</f>
        <v>0.85093845623382547</v>
      </c>
      <c r="Q845" s="16">
        <f>IF(JCIMS!Q845&gt;=0,JCIMS!Q845/INDEX(CIMS!Q$4:Q$41,MATCH($C845&amp;$E845,CIMS!$W$4:$W$41,0)),1)</f>
        <v>0.80449643553785266</v>
      </c>
      <c r="R845" s="16">
        <f>IF(JCIMS!R845&gt;=0,JCIMS!R845/INDEX(CIMS!R$4:R$41,MATCH($C845&amp;$E845,CIMS!$W$4:$W$41,0)),1)</f>
        <v>0.76342967220455771</v>
      </c>
      <c r="S845" s="16">
        <f>IF(JCIMS!S845&gt;=0,JCIMS!S845/INDEX(CIMS!S$4:S$41,MATCH($C845&amp;$E845,CIMS!$W$4:$W$41,0)),1)</f>
        <v>0.7454032543521093</v>
      </c>
      <c r="T845" s="16">
        <f>IF(JCIMS!T845&gt;=0,JCIMS!T845/INDEX(CIMS!T$4:T$41,MATCH($C845&amp;$E845,CIMS!$W$4:$W$41,0)),1)</f>
        <v>0.73231029261772718</v>
      </c>
      <c r="V845" t="str">
        <f t="shared" si="15"/>
        <v>British ColumbiaChemical ProductsElectricity</v>
      </c>
    </row>
    <row r="846" spans="3:22" x14ac:dyDescent="0.25">
      <c r="C846" s="6" t="s">
        <v>53</v>
      </c>
      <c r="D846" s="6" t="s">
        <v>37</v>
      </c>
      <c r="E846" t="s">
        <v>18</v>
      </c>
      <c r="F846" s="6">
        <v>2005</v>
      </c>
      <c r="G846" s="6" t="s">
        <v>14</v>
      </c>
      <c r="H846" s="6" t="s">
        <v>15</v>
      </c>
      <c r="I846" s="6" t="s">
        <v>16</v>
      </c>
      <c r="J846" s="16">
        <f>IF(JCIMS!J846&gt;=0,JCIMS!J846/INDEX(CIMS!J$4:J$41,MATCH($C846&amp;$E846,CIMS!$W$4:$W$41,0)),1)</f>
        <v>1</v>
      </c>
      <c r="K846" s="16">
        <f>IF(JCIMS!K846&gt;=0,JCIMS!K846/INDEX(CIMS!K$4:K$41,MATCH($C846&amp;$E846,CIMS!$W$4:$W$41,0)),1)</f>
        <v>1</v>
      </c>
      <c r="L846" s="16">
        <f>IF(JCIMS!L846&gt;=0,JCIMS!L846/INDEX(CIMS!L$4:L$41,MATCH($C846&amp;$E846,CIMS!$W$4:$W$41,0)),1)</f>
        <v>1</v>
      </c>
      <c r="M846" s="16">
        <f>IF(JCIMS!M846&gt;=0,JCIMS!M846/INDEX(CIMS!M$4:M$41,MATCH($C846&amp;$E846,CIMS!$W$4:$W$41,0)),1)</f>
        <v>1</v>
      </c>
      <c r="N846" s="16">
        <f>IF(JCIMS!N846&gt;=0,JCIMS!N846/INDEX(CIMS!N$4:N$41,MATCH($C846&amp;$E846,CIMS!$W$4:$W$41,0)),1)</f>
        <v>1</v>
      </c>
      <c r="O846" s="16">
        <f>IF(JCIMS!O846&gt;=0,JCIMS!O846/INDEX(CIMS!O$4:O$41,MATCH($C846&amp;$E846,CIMS!$W$4:$W$41,0)),1)</f>
        <v>1</v>
      </c>
      <c r="P846" s="16">
        <f>IF(JCIMS!P846&gt;=0,JCIMS!P846/INDEX(CIMS!P$4:P$41,MATCH($C846&amp;$E846,CIMS!$W$4:$W$41,0)),1)</f>
        <v>1</v>
      </c>
      <c r="Q846" s="16">
        <f>IF(JCIMS!Q846&gt;=0,JCIMS!Q846/INDEX(CIMS!Q$4:Q$41,MATCH($C846&amp;$E846,CIMS!$W$4:$W$41,0)),1)</f>
        <v>1</v>
      </c>
      <c r="R846" s="16">
        <f>IF(JCIMS!R846&gt;=0,JCIMS!R846/INDEX(CIMS!R$4:R$41,MATCH($C846&amp;$E846,CIMS!$W$4:$W$41,0)),1)</f>
        <v>1</v>
      </c>
      <c r="S846" s="16">
        <f>IF(JCIMS!S846&gt;=0,JCIMS!S846/INDEX(CIMS!S$4:S$41,MATCH($C846&amp;$E846,CIMS!$W$4:$W$41,0)),1)</f>
        <v>1</v>
      </c>
      <c r="T846" s="16">
        <f>IF(JCIMS!T846&gt;=0,JCIMS!T846/INDEX(CIMS!T$4:T$41,MATCH($C846&amp;$E846,CIMS!$W$4:$W$41,0)),1)</f>
        <v>1</v>
      </c>
      <c r="V846" t="str">
        <f t="shared" si="15"/>
        <v>British ColumbiaChemical ProductsEthanol</v>
      </c>
    </row>
    <row r="847" spans="3:22" x14ac:dyDescent="0.25">
      <c r="C847" s="6" t="s">
        <v>53</v>
      </c>
      <c r="D847" s="6" t="s">
        <v>37</v>
      </c>
      <c r="E847" t="s">
        <v>20</v>
      </c>
      <c r="F847" s="6">
        <v>2005</v>
      </c>
      <c r="G847" s="6" t="s">
        <v>14</v>
      </c>
      <c r="H847" s="6" t="s">
        <v>15</v>
      </c>
      <c r="I847" s="6" t="s">
        <v>16</v>
      </c>
      <c r="J847" s="14">
        <f>IF(JCIMS!J847&gt;=0,JCIMS!J847/INDEX(CIMS!J$4:J$41,MATCH("Generic Fuels"&amp;$E847,CIMS!$W$4:$W$41,0)),1)</f>
        <v>1</v>
      </c>
      <c r="K847" s="14">
        <f>IF(JCIMS!K847&gt;=0,JCIMS!K847/INDEX(CIMS!K$4:K$41,MATCH("Generic Fuels"&amp;$E847,CIMS!$W$4:$W$41,0)),1)</f>
        <v>1</v>
      </c>
      <c r="L847" s="14">
        <f>IF(JCIMS!L847&gt;=0,JCIMS!L847/INDEX(CIMS!L$4:L$41,MATCH("Generic Fuels"&amp;$E847,CIMS!$W$4:$W$41,0)),1)</f>
        <v>1</v>
      </c>
      <c r="M847" s="14">
        <f>IF(JCIMS!M847&gt;=0,JCIMS!M847/INDEX(CIMS!M$4:M$41,MATCH("Generic Fuels"&amp;$E847,CIMS!$W$4:$W$41,0)),1)</f>
        <v>1</v>
      </c>
      <c r="N847" s="14">
        <f>IF(JCIMS!N847&gt;=0,JCIMS!N847/INDEX(CIMS!N$4:N$41,MATCH("Generic Fuels"&amp;$E847,CIMS!$W$4:$W$41,0)),1)</f>
        <v>1</v>
      </c>
      <c r="O847" s="14">
        <f>IF(JCIMS!O847&gt;=0,JCIMS!O847/INDEX(CIMS!O$4:O$41,MATCH("Generic Fuels"&amp;$E847,CIMS!$W$4:$W$41,0)),1)</f>
        <v>1</v>
      </c>
      <c r="P847" s="14">
        <f>IF(JCIMS!P847&gt;=0,JCIMS!P847/INDEX(CIMS!P$4:P$41,MATCH("Generic Fuels"&amp;$E847,CIMS!$W$4:$W$41,0)),1)</f>
        <v>1</v>
      </c>
      <c r="Q847" s="14">
        <f>IF(JCIMS!Q847&gt;=0,JCIMS!Q847/INDEX(CIMS!Q$4:Q$41,MATCH("Generic Fuels"&amp;$E847,CIMS!$W$4:$W$41,0)),1)</f>
        <v>1</v>
      </c>
      <c r="R847" s="14">
        <f>IF(JCIMS!R847&gt;=0,JCIMS!R847/INDEX(CIMS!R$4:R$41,MATCH("Generic Fuels"&amp;$E847,CIMS!$W$4:$W$41,0)),1)</f>
        <v>1</v>
      </c>
      <c r="S847" s="14">
        <f>IF(JCIMS!S847&gt;=0,JCIMS!S847/INDEX(CIMS!S$4:S$41,MATCH("Generic Fuels"&amp;$E847,CIMS!$W$4:$W$41,0)),1)</f>
        <v>1</v>
      </c>
      <c r="T847" s="14">
        <f>IF(JCIMS!T847&gt;=0,JCIMS!T847/INDEX(CIMS!T$4:T$41,MATCH("Generic Fuels"&amp;$E847,CIMS!$W$4:$W$41,0)),1)</f>
        <v>1</v>
      </c>
      <c r="V847" t="str">
        <f t="shared" si="15"/>
        <v>British ColumbiaChemical ProductsJet Fuel</v>
      </c>
    </row>
    <row r="848" spans="3:22" x14ac:dyDescent="0.25">
      <c r="C848" s="6" t="s">
        <v>53</v>
      </c>
      <c r="D848" s="6" t="s">
        <v>37</v>
      </c>
      <c r="E848" t="s">
        <v>21</v>
      </c>
      <c r="F848" s="6">
        <v>2005</v>
      </c>
      <c r="G848" s="6" t="s">
        <v>14</v>
      </c>
      <c r="H848" s="6" t="s">
        <v>15</v>
      </c>
      <c r="I848" s="6" t="s">
        <v>16</v>
      </c>
      <c r="J848" s="14">
        <f>IF(JCIMS!J848&gt;=0,JCIMS!J848/INDEX(CIMS!J$4:J$41,MATCH("Generic Fuels"&amp;$E848,CIMS!$W$4:$W$41,0)),1)</f>
        <v>1</v>
      </c>
      <c r="K848" s="14">
        <f>IF(JCIMS!K848&gt;=0,JCIMS!K848/INDEX(CIMS!K$4:K$41,MATCH("Generic Fuels"&amp;$E848,CIMS!$W$4:$W$41,0)),1)</f>
        <v>1</v>
      </c>
      <c r="L848" s="14">
        <f>IF(JCIMS!L848&gt;=0,JCIMS!L848/INDEX(CIMS!L$4:L$41,MATCH("Generic Fuels"&amp;$E848,CIMS!$W$4:$W$41,0)),1)</f>
        <v>1</v>
      </c>
      <c r="M848" s="14">
        <f>IF(JCIMS!M848&gt;=0,JCIMS!M848/INDEX(CIMS!M$4:M$41,MATCH("Generic Fuels"&amp;$E848,CIMS!$W$4:$W$41,0)),1)</f>
        <v>1</v>
      </c>
      <c r="N848" s="14">
        <f>IF(JCIMS!N848&gt;=0,JCIMS!N848/INDEX(CIMS!N$4:N$41,MATCH("Generic Fuels"&amp;$E848,CIMS!$W$4:$W$41,0)),1)</f>
        <v>1</v>
      </c>
      <c r="O848" s="14">
        <f>IF(JCIMS!O848&gt;=0,JCIMS!O848/INDEX(CIMS!O$4:O$41,MATCH("Generic Fuels"&amp;$E848,CIMS!$W$4:$W$41,0)),1)</f>
        <v>1</v>
      </c>
      <c r="P848" s="14">
        <f>IF(JCIMS!P848&gt;=0,JCIMS!P848/INDEX(CIMS!P$4:P$41,MATCH("Generic Fuels"&amp;$E848,CIMS!$W$4:$W$41,0)),1)</f>
        <v>1</v>
      </c>
      <c r="Q848" s="14">
        <f>IF(JCIMS!Q848&gt;=0,JCIMS!Q848/INDEX(CIMS!Q$4:Q$41,MATCH("Generic Fuels"&amp;$E848,CIMS!$W$4:$W$41,0)),1)</f>
        <v>1</v>
      </c>
      <c r="R848" s="14">
        <f>IF(JCIMS!R848&gt;=0,JCIMS!R848/INDEX(CIMS!R$4:R$41,MATCH("Generic Fuels"&amp;$E848,CIMS!$W$4:$W$41,0)),1)</f>
        <v>1</v>
      </c>
      <c r="S848" s="14">
        <f>IF(JCIMS!S848&gt;=0,JCIMS!S848/INDEX(CIMS!S$4:S$41,MATCH("Generic Fuels"&amp;$E848,CIMS!$W$4:$W$41,0)),1)</f>
        <v>1</v>
      </c>
      <c r="T848" s="14">
        <f>IF(JCIMS!T848&gt;=0,JCIMS!T848/INDEX(CIMS!T$4:T$41,MATCH("Generic Fuels"&amp;$E848,CIMS!$W$4:$W$41,0)),1)</f>
        <v>1</v>
      </c>
      <c r="V848" t="str">
        <f t="shared" si="15"/>
        <v>British ColumbiaChemical ProductsBlack Liquor</v>
      </c>
    </row>
    <row r="849" spans="3:22" x14ac:dyDescent="0.25">
      <c r="C849" s="6" t="s">
        <v>53</v>
      </c>
      <c r="D849" s="6" t="s">
        <v>37</v>
      </c>
      <c r="E849" t="s">
        <v>22</v>
      </c>
      <c r="F849" s="6">
        <v>2005</v>
      </c>
      <c r="G849" s="6" t="s">
        <v>14</v>
      </c>
      <c r="H849" s="6" t="s">
        <v>15</v>
      </c>
      <c r="I849" s="6" t="s">
        <v>16</v>
      </c>
      <c r="J849" s="14">
        <f>IF(JCIMS!J849&gt;=0,JCIMS!J849/INDEX(CIMS!J$4:J$41,MATCH("Generic Fuels"&amp;$E849,CIMS!$W$4:$W$41,0)),1)</f>
        <v>1.0250494397827203</v>
      </c>
      <c r="K849" s="14">
        <f>IF(JCIMS!K849&gt;=0,JCIMS!K849/INDEX(CIMS!K$4:K$41,MATCH("Generic Fuels"&amp;$E849,CIMS!$W$4:$W$41,0)),1)</f>
        <v>1.1191135338619715</v>
      </c>
      <c r="L849" s="14">
        <f>IF(JCIMS!L849&gt;=0,JCIMS!L849/INDEX(CIMS!L$4:L$41,MATCH("Generic Fuels"&amp;$E849,CIMS!$W$4:$W$41,0)),1)</f>
        <v>1.4388435368140353</v>
      </c>
      <c r="M849" s="14">
        <f>IF(JCIMS!M849&gt;=0,JCIMS!M849/INDEX(CIMS!M$4:M$41,MATCH("Generic Fuels"&amp;$E849,CIMS!$W$4:$W$41,0)),1)</f>
        <v>1.4388435368140353</v>
      </c>
      <c r="N849" s="14">
        <f>IF(JCIMS!N849&gt;=0,JCIMS!N849/INDEX(CIMS!N$4:N$41,MATCH("Generic Fuels"&amp;$E849,CIMS!$W$4:$W$41,0)),1)</f>
        <v>1.4388435368140353</v>
      </c>
      <c r="O849" s="14">
        <f>IF(JCIMS!O849&gt;=0,JCIMS!O849/INDEX(CIMS!O$4:O$41,MATCH("Generic Fuels"&amp;$E849,CIMS!$W$4:$W$41,0)),1)</f>
        <v>1.4388435368140353</v>
      </c>
      <c r="P849" s="14">
        <f>IF(JCIMS!P849&gt;=0,JCIMS!P849/INDEX(CIMS!P$4:P$41,MATCH("Generic Fuels"&amp;$E849,CIMS!$W$4:$W$41,0)),1)</f>
        <v>1.4388435368140353</v>
      </c>
      <c r="Q849" s="14">
        <f>IF(JCIMS!Q849&gt;=0,JCIMS!Q849/INDEX(CIMS!Q$4:Q$41,MATCH("Generic Fuels"&amp;$E849,CIMS!$W$4:$W$41,0)),1)</f>
        <v>1.4388435368140353</v>
      </c>
      <c r="R849" s="14">
        <f>IF(JCIMS!R849&gt;=0,JCIMS!R849/INDEX(CIMS!R$4:R$41,MATCH("Generic Fuels"&amp;$E849,CIMS!$W$4:$W$41,0)),1)</f>
        <v>1.4388435368140353</v>
      </c>
      <c r="S849" s="14">
        <f>IF(JCIMS!S849&gt;=0,JCIMS!S849/INDEX(CIMS!S$4:S$41,MATCH("Generic Fuels"&amp;$E849,CIMS!$W$4:$W$41,0)),1)</f>
        <v>1.4388435368140353</v>
      </c>
      <c r="T849" s="14">
        <f>IF(JCIMS!T849&gt;=0,JCIMS!T849/INDEX(CIMS!T$4:T$41,MATCH("Generic Fuels"&amp;$E849,CIMS!$W$4:$W$41,0)),1)</f>
        <v>1.4388435368140353</v>
      </c>
      <c r="V849" t="str">
        <f t="shared" si="15"/>
        <v>British ColumbiaChemical ProductsCoal</v>
      </c>
    </row>
    <row r="850" spans="3:22" x14ac:dyDescent="0.25">
      <c r="C850" s="6" t="s">
        <v>53</v>
      </c>
      <c r="D850" s="6" t="s">
        <v>37</v>
      </c>
      <c r="E850" t="s">
        <v>23</v>
      </c>
      <c r="F850" s="6">
        <v>2005</v>
      </c>
      <c r="G850" s="6" t="s">
        <v>14</v>
      </c>
      <c r="H850" s="6" t="s">
        <v>15</v>
      </c>
      <c r="I850" s="6" t="s">
        <v>16</v>
      </c>
      <c r="J850" s="14">
        <f>IF(JCIMS!J850&gt;=0,JCIMS!J850/INDEX(CIMS!J$4:J$41,MATCH("Generic Fuels"&amp;$E850,CIMS!$W$4:$W$41,0)),1)</f>
        <v>1</v>
      </c>
      <c r="K850" s="14">
        <f>IF(JCIMS!K850&gt;=0,JCIMS!K850/INDEX(CIMS!K$4:K$41,MATCH("Generic Fuels"&amp;$E850,CIMS!$W$4:$W$41,0)),1)</f>
        <v>1</v>
      </c>
      <c r="L850" s="14">
        <f>IF(JCIMS!L850&gt;=0,JCIMS!L850/INDEX(CIMS!L$4:L$41,MATCH("Generic Fuels"&amp;$E850,CIMS!$W$4:$W$41,0)),1)</f>
        <v>1</v>
      </c>
      <c r="M850" s="14">
        <f>IF(JCIMS!M850&gt;=0,JCIMS!M850/INDEX(CIMS!M$4:M$41,MATCH("Generic Fuels"&amp;$E850,CIMS!$W$4:$W$41,0)),1)</f>
        <v>1</v>
      </c>
      <c r="N850" s="14">
        <f>IF(JCIMS!N850&gt;=0,JCIMS!N850/INDEX(CIMS!N$4:N$41,MATCH("Generic Fuels"&amp;$E850,CIMS!$W$4:$W$41,0)),1)</f>
        <v>1</v>
      </c>
      <c r="O850" s="14">
        <f>IF(JCIMS!O850&gt;=0,JCIMS!O850/INDEX(CIMS!O$4:O$41,MATCH("Generic Fuels"&amp;$E850,CIMS!$W$4:$W$41,0)),1)</f>
        <v>1</v>
      </c>
      <c r="P850" s="14">
        <f>IF(JCIMS!P850&gt;=0,JCIMS!P850/INDEX(CIMS!P$4:P$41,MATCH("Generic Fuels"&amp;$E850,CIMS!$W$4:$W$41,0)),1)</f>
        <v>1</v>
      </c>
      <c r="Q850" s="14">
        <f>IF(JCIMS!Q850&gt;=0,JCIMS!Q850/INDEX(CIMS!Q$4:Q$41,MATCH("Generic Fuels"&amp;$E850,CIMS!$W$4:$W$41,0)),1)</f>
        <v>1</v>
      </c>
      <c r="R850" s="14">
        <f>IF(JCIMS!R850&gt;=0,JCIMS!R850/INDEX(CIMS!R$4:R$41,MATCH("Generic Fuels"&amp;$E850,CIMS!$W$4:$W$41,0)),1)</f>
        <v>1</v>
      </c>
      <c r="S850" s="14">
        <f>IF(JCIMS!S850&gt;=0,JCIMS!S850/INDEX(CIMS!S$4:S$41,MATCH("Generic Fuels"&amp;$E850,CIMS!$W$4:$W$41,0)),1)</f>
        <v>1</v>
      </c>
      <c r="T850" s="14">
        <f>IF(JCIMS!T850&gt;=0,JCIMS!T850/INDEX(CIMS!T$4:T$41,MATCH("Generic Fuels"&amp;$E850,CIMS!$W$4:$W$41,0)),1)</f>
        <v>1</v>
      </c>
      <c r="V850" t="str">
        <f t="shared" si="15"/>
        <v>British ColumbiaChemical ProductsCoke</v>
      </c>
    </row>
    <row r="851" spans="3:22" x14ac:dyDescent="0.25">
      <c r="C851" s="6" t="s">
        <v>53</v>
      </c>
      <c r="D851" s="6" t="s">
        <v>37</v>
      </c>
      <c r="E851" t="s">
        <v>24</v>
      </c>
      <c r="F851" s="6">
        <v>2005</v>
      </c>
      <c r="G851" s="6" t="s">
        <v>14</v>
      </c>
      <c r="H851" s="6" t="s">
        <v>15</v>
      </c>
      <c r="I851" s="6" t="s">
        <v>16</v>
      </c>
      <c r="J851" s="14">
        <f>IF(JCIMS!J851&gt;=0,JCIMS!J851/INDEX(CIMS!J$4:J$41,MATCH("Generic Fuels"&amp;$E851,CIMS!$W$4:$W$41,0)),1)</f>
        <v>1</v>
      </c>
      <c r="K851" s="14">
        <f>IF(JCIMS!K851&gt;=0,JCIMS!K851/INDEX(CIMS!K$4:K$41,MATCH("Generic Fuels"&amp;$E851,CIMS!$W$4:$W$41,0)),1)</f>
        <v>1</v>
      </c>
      <c r="L851" s="14">
        <f>IF(JCIMS!L851&gt;=0,JCIMS!L851/INDEX(CIMS!L$4:L$41,MATCH("Generic Fuels"&amp;$E851,CIMS!$W$4:$W$41,0)),1)</f>
        <v>1</v>
      </c>
      <c r="M851" s="14">
        <f>IF(JCIMS!M851&gt;=0,JCIMS!M851/INDEX(CIMS!M$4:M$41,MATCH("Generic Fuels"&amp;$E851,CIMS!$W$4:$W$41,0)),1)</f>
        <v>1</v>
      </c>
      <c r="N851" s="14">
        <f>IF(JCIMS!N851&gt;=0,JCIMS!N851/INDEX(CIMS!N$4:N$41,MATCH("Generic Fuels"&amp;$E851,CIMS!$W$4:$W$41,0)),1)</f>
        <v>1</v>
      </c>
      <c r="O851" s="14">
        <f>IF(JCIMS!O851&gt;=0,JCIMS!O851/INDEX(CIMS!O$4:O$41,MATCH("Generic Fuels"&amp;$E851,CIMS!$W$4:$W$41,0)),1)</f>
        <v>1</v>
      </c>
      <c r="P851" s="14">
        <f>IF(JCIMS!P851&gt;=0,JCIMS!P851/INDEX(CIMS!P$4:P$41,MATCH("Generic Fuels"&amp;$E851,CIMS!$W$4:$W$41,0)),1)</f>
        <v>1</v>
      </c>
      <c r="Q851" s="14">
        <f>IF(JCIMS!Q851&gt;=0,JCIMS!Q851/INDEX(CIMS!Q$4:Q$41,MATCH("Generic Fuels"&amp;$E851,CIMS!$W$4:$W$41,0)),1)</f>
        <v>1</v>
      </c>
      <c r="R851" s="14">
        <f>IF(JCIMS!R851&gt;=0,JCIMS!R851/INDEX(CIMS!R$4:R$41,MATCH("Generic Fuels"&amp;$E851,CIMS!$W$4:$W$41,0)),1)</f>
        <v>1</v>
      </c>
      <c r="S851" s="14">
        <f>IF(JCIMS!S851&gt;=0,JCIMS!S851/INDEX(CIMS!S$4:S$41,MATCH("Generic Fuels"&amp;$E851,CIMS!$W$4:$W$41,0)),1)</f>
        <v>1</v>
      </c>
      <c r="T851" s="14">
        <f>IF(JCIMS!T851&gt;=0,JCIMS!T851/INDEX(CIMS!T$4:T$41,MATCH("Generic Fuels"&amp;$E851,CIMS!$W$4:$W$41,0)),1)</f>
        <v>1</v>
      </c>
      <c r="V851" t="str">
        <f t="shared" si="15"/>
        <v>British ColumbiaChemical ProductsDiesel</v>
      </c>
    </row>
    <row r="852" spans="3:22" x14ac:dyDescent="0.25">
      <c r="C852" s="6" t="s">
        <v>53</v>
      </c>
      <c r="D852" s="6" t="s">
        <v>37</v>
      </c>
      <c r="E852" t="s">
        <v>25</v>
      </c>
      <c r="F852" s="6">
        <v>2005</v>
      </c>
      <c r="G852" s="6" t="s">
        <v>14</v>
      </c>
      <c r="H852" s="6" t="s">
        <v>15</v>
      </c>
      <c r="I852" s="6" t="s">
        <v>16</v>
      </c>
      <c r="J852" s="14">
        <f>IF(JCIMS!J852&gt;=0,JCIMS!J852/INDEX(CIMS!J$4:J$41,MATCH("Generic Fuels"&amp;$E852,CIMS!$W$4:$W$41,0)),1)</f>
        <v>1</v>
      </c>
      <c r="K852" s="14">
        <f>IF(JCIMS!K852&gt;=0,JCIMS!K852/INDEX(CIMS!K$4:K$41,MATCH("Generic Fuels"&amp;$E852,CIMS!$W$4:$W$41,0)),1)</f>
        <v>1</v>
      </c>
      <c r="L852" s="14">
        <f>IF(JCIMS!L852&gt;=0,JCIMS!L852/INDEX(CIMS!L$4:L$41,MATCH("Generic Fuels"&amp;$E852,CIMS!$W$4:$W$41,0)),1)</f>
        <v>1</v>
      </c>
      <c r="M852" s="14">
        <f>IF(JCIMS!M852&gt;=0,JCIMS!M852/INDEX(CIMS!M$4:M$41,MATCH("Generic Fuels"&amp;$E852,CIMS!$W$4:$W$41,0)),1)</f>
        <v>1</v>
      </c>
      <c r="N852" s="14">
        <f>IF(JCIMS!N852&gt;=0,JCIMS!N852/INDEX(CIMS!N$4:N$41,MATCH("Generic Fuels"&amp;$E852,CIMS!$W$4:$W$41,0)),1)</f>
        <v>1</v>
      </c>
      <c r="O852" s="14">
        <f>IF(JCIMS!O852&gt;=0,JCIMS!O852/INDEX(CIMS!O$4:O$41,MATCH("Generic Fuels"&amp;$E852,CIMS!$W$4:$W$41,0)),1)</f>
        <v>1</v>
      </c>
      <c r="P852" s="14">
        <f>IF(JCIMS!P852&gt;=0,JCIMS!P852/INDEX(CIMS!P$4:P$41,MATCH("Generic Fuels"&amp;$E852,CIMS!$W$4:$W$41,0)),1)</f>
        <v>1</v>
      </c>
      <c r="Q852" s="14">
        <f>IF(JCIMS!Q852&gt;=0,JCIMS!Q852/INDEX(CIMS!Q$4:Q$41,MATCH("Generic Fuels"&amp;$E852,CIMS!$W$4:$W$41,0)),1)</f>
        <v>1</v>
      </c>
      <c r="R852" s="14">
        <f>IF(JCIMS!R852&gt;=0,JCIMS!R852/INDEX(CIMS!R$4:R$41,MATCH("Generic Fuels"&amp;$E852,CIMS!$W$4:$W$41,0)),1)</f>
        <v>1</v>
      </c>
      <c r="S852" s="14">
        <f>IF(JCIMS!S852&gt;=0,JCIMS!S852/INDEX(CIMS!S$4:S$41,MATCH("Generic Fuels"&amp;$E852,CIMS!$W$4:$W$41,0)),1)</f>
        <v>1</v>
      </c>
      <c r="T852" s="14">
        <f>IF(JCIMS!T852&gt;=0,JCIMS!T852/INDEX(CIMS!T$4:T$41,MATCH("Generic Fuels"&amp;$E852,CIMS!$W$4:$W$41,0)),1)</f>
        <v>1</v>
      </c>
      <c r="V852" t="str">
        <f t="shared" si="15"/>
        <v>British ColumbiaChemical ProductsGasoline</v>
      </c>
    </row>
    <row r="853" spans="3:22" x14ac:dyDescent="0.25">
      <c r="C853" s="6" t="s">
        <v>53</v>
      </c>
      <c r="D853" s="6" t="s">
        <v>37</v>
      </c>
      <c r="E853" t="s">
        <v>26</v>
      </c>
      <c r="F853" s="6">
        <v>2005</v>
      </c>
      <c r="G853" s="6" t="s">
        <v>14</v>
      </c>
      <c r="H853" s="6" t="s">
        <v>15</v>
      </c>
      <c r="I853" s="6" t="s">
        <v>16</v>
      </c>
      <c r="J853" s="14">
        <f>IF(JCIMS!J853&gt;=0,JCIMS!J853/INDEX(CIMS!J$4:J$41,MATCH("Generic Fuels"&amp;$E853,CIMS!$W$4:$W$41,0)),1)</f>
        <v>0.29281919307611443</v>
      </c>
      <c r="K853" s="14">
        <f>IF(JCIMS!K853&gt;=0,JCIMS!K853/INDEX(CIMS!K$4:K$41,MATCH("Generic Fuels"&amp;$E853,CIMS!$W$4:$W$41,0)),1)</f>
        <v>0.43377105511052705</v>
      </c>
      <c r="L853" s="14">
        <f>IF(JCIMS!L853&gt;=0,JCIMS!L853/INDEX(CIMS!L$4:L$41,MATCH("Generic Fuels"&amp;$E853,CIMS!$W$4:$W$41,0)),1)</f>
        <v>0.76666486463526429</v>
      </c>
      <c r="M853" s="14">
        <f>IF(JCIMS!M853&gt;=0,JCIMS!M853/INDEX(CIMS!M$4:M$41,MATCH("Generic Fuels"&amp;$E853,CIMS!$W$4:$W$41,0)),1)</f>
        <v>0.82381621870640764</v>
      </c>
      <c r="N853" s="14">
        <f>IF(JCIMS!N853&gt;=0,JCIMS!N853/INDEX(CIMS!N$4:N$41,MATCH("Generic Fuels"&amp;$E853,CIMS!$W$4:$W$41,0)),1)</f>
        <v>1.0333053780002321</v>
      </c>
      <c r="O853" s="14">
        <f>IF(JCIMS!O853&gt;=0,JCIMS!O853/INDEX(CIMS!O$4:O$41,MATCH("Generic Fuels"&amp;$E853,CIMS!$W$4:$W$41,0)),1)</f>
        <v>1.1378896304040784</v>
      </c>
      <c r="P853" s="14">
        <f>IF(JCIMS!P853&gt;=0,JCIMS!P853/INDEX(CIMS!P$4:P$41,MATCH("Generic Fuels"&amp;$E853,CIMS!$W$4:$W$41,0)),1)</f>
        <v>1.2165000744549896</v>
      </c>
      <c r="Q853" s="14">
        <f>IF(JCIMS!Q853&gt;=0,JCIMS!Q853/INDEX(CIMS!Q$4:Q$41,MATCH("Generic Fuels"&amp;$E853,CIMS!$W$4:$W$41,0)),1)</f>
        <v>1.3046545765827691</v>
      </c>
      <c r="R853" s="14">
        <f>IF(JCIMS!R853&gt;=0,JCIMS!R853/INDEX(CIMS!R$4:R$41,MATCH("Generic Fuels"&amp;$E853,CIMS!$W$4:$W$41,0)),1)</f>
        <v>1.3699180697594151</v>
      </c>
      <c r="S853" s="14">
        <f>IF(JCIMS!S853&gt;=0,JCIMS!S853/INDEX(CIMS!S$4:S$41,MATCH("Generic Fuels"&amp;$E853,CIMS!$W$4:$W$41,0)),1)</f>
        <v>1.3783255091767113</v>
      </c>
      <c r="T853" s="14">
        <f>IF(JCIMS!T853&gt;=0,JCIMS!T853/INDEX(CIMS!T$4:T$41,MATCH("Generic Fuels"&amp;$E853,CIMS!$W$4:$W$41,0)),1)</f>
        <v>1.3949439753085457</v>
      </c>
      <c r="V853" t="str">
        <f t="shared" si="15"/>
        <v>British ColumbiaChemical ProductsFuel Oil</v>
      </c>
    </row>
    <row r="854" spans="3:22" x14ac:dyDescent="0.25">
      <c r="C854" s="6" t="s">
        <v>53</v>
      </c>
      <c r="D854" s="6" t="s">
        <v>37</v>
      </c>
      <c r="E854" t="s">
        <v>27</v>
      </c>
      <c r="F854" s="6">
        <v>2005</v>
      </c>
      <c r="G854" s="6" t="s">
        <v>14</v>
      </c>
      <c r="H854" s="6" t="s">
        <v>15</v>
      </c>
      <c r="I854" s="6" t="s">
        <v>16</v>
      </c>
      <c r="J854" s="14">
        <f>IF(JCIMS!J854&gt;=0,JCIMS!J854/INDEX(CIMS!J$4:J$41,MATCH("Generic Fuels"&amp;$E854,CIMS!$W$4:$W$41,0)),1)</f>
        <v>1</v>
      </c>
      <c r="K854" s="14">
        <f>IF(JCIMS!K854&gt;=0,JCIMS!K854/INDEX(CIMS!K$4:K$41,MATCH("Generic Fuels"&amp;$E854,CIMS!$W$4:$W$41,0)),1)</f>
        <v>1</v>
      </c>
      <c r="L854" s="14">
        <f>IF(JCIMS!L854&gt;=0,JCIMS!L854/INDEX(CIMS!L$4:L$41,MATCH("Generic Fuels"&amp;$E854,CIMS!$W$4:$W$41,0)),1)</f>
        <v>1</v>
      </c>
      <c r="M854" s="14">
        <f>IF(JCIMS!M854&gt;=0,JCIMS!M854/INDEX(CIMS!M$4:M$41,MATCH("Generic Fuels"&amp;$E854,CIMS!$W$4:$W$41,0)),1)</f>
        <v>1</v>
      </c>
      <c r="N854" s="14">
        <f>IF(JCIMS!N854&gt;=0,JCIMS!N854/INDEX(CIMS!N$4:N$41,MATCH("Generic Fuels"&amp;$E854,CIMS!$W$4:$W$41,0)),1)</f>
        <v>1</v>
      </c>
      <c r="O854" s="14">
        <f>IF(JCIMS!O854&gt;=0,JCIMS!O854/INDEX(CIMS!O$4:O$41,MATCH("Generic Fuels"&amp;$E854,CIMS!$W$4:$W$41,0)),1)</f>
        <v>1</v>
      </c>
      <c r="P854" s="14">
        <f>IF(JCIMS!P854&gt;=0,JCIMS!P854/INDEX(CIMS!P$4:P$41,MATCH("Generic Fuels"&amp;$E854,CIMS!$W$4:$W$41,0)),1)</f>
        <v>1</v>
      </c>
      <c r="Q854" s="14">
        <f>IF(JCIMS!Q854&gt;=0,JCIMS!Q854/INDEX(CIMS!Q$4:Q$41,MATCH("Generic Fuels"&amp;$E854,CIMS!$W$4:$W$41,0)),1)</f>
        <v>1</v>
      </c>
      <c r="R854" s="14">
        <f>IF(JCIMS!R854&gt;=0,JCIMS!R854/INDEX(CIMS!R$4:R$41,MATCH("Generic Fuels"&amp;$E854,CIMS!$W$4:$W$41,0)),1)</f>
        <v>1</v>
      </c>
      <c r="S854" s="14">
        <f>IF(JCIMS!S854&gt;=0,JCIMS!S854/INDEX(CIMS!S$4:S$41,MATCH("Generic Fuels"&amp;$E854,CIMS!$W$4:$W$41,0)),1)</f>
        <v>1</v>
      </c>
      <c r="T854" s="14">
        <f>IF(JCIMS!T854&gt;=0,JCIMS!T854/INDEX(CIMS!T$4:T$41,MATCH("Generic Fuels"&amp;$E854,CIMS!$W$4:$W$41,0)),1)</f>
        <v>1</v>
      </c>
      <c r="V854" t="str">
        <f t="shared" si="15"/>
        <v>British ColumbiaChemical ProductsHydrogen</v>
      </c>
    </row>
    <row r="855" spans="3:22" x14ac:dyDescent="0.25">
      <c r="C855" s="6" t="s">
        <v>53</v>
      </c>
      <c r="D855" s="6" t="s">
        <v>37</v>
      </c>
      <c r="E855" t="s">
        <v>28</v>
      </c>
      <c r="F855" s="6">
        <v>2005</v>
      </c>
      <c r="G855" s="6" t="s">
        <v>14</v>
      </c>
      <c r="H855" s="6" t="s">
        <v>15</v>
      </c>
      <c r="I855" s="6" t="s">
        <v>16</v>
      </c>
      <c r="J855" s="14">
        <f>IF(JCIMS!J855&gt;=0,JCIMS!J855/INDEX(CIMS!J$4:J$41,MATCH("Generic Fuels"&amp;$E855,CIMS!$W$4:$W$41,0)),1)</f>
        <v>1</v>
      </c>
      <c r="K855" s="14">
        <f>IF(JCIMS!K855&gt;=0,JCIMS!K855/INDEX(CIMS!K$4:K$41,MATCH("Generic Fuels"&amp;$E855,CIMS!$W$4:$W$41,0)),1)</f>
        <v>1</v>
      </c>
      <c r="L855" s="14">
        <f>IF(JCIMS!L855&gt;=0,JCIMS!L855/INDEX(CIMS!L$4:L$41,MATCH("Generic Fuels"&amp;$E855,CIMS!$W$4:$W$41,0)),1)</f>
        <v>1</v>
      </c>
      <c r="M855" s="14">
        <f>IF(JCIMS!M855&gt;=0,JCIMS!M855/INDEX(CIMS!M$4:M$41,MATCH("Generic Fuels"&amp;$E855,CIMS!$W$4:$W$41,0)),1)</f>
        <v>1</v>
      </c>
      <c r="N855" s="14">
        <f>IF(JCIMS!N855&gt;=0,JCIMS!N855/INDEX(CIMS!N$4:N$41,MATCH("Generic Fuels"&amp;$E855,CIMS!$W$4:$W$41,0)),1)</f>
        <v>1</v>
      </c>
      <c r="O855" s="14">
        <f>IF(JCIMS!O855&gt;=0,JCIMS!O855/INDEX(CIMS!O$4:O$41,MATCH("Generic Fuels"&amp;$E855,CIMS!$W$4:$W$41,0)),1)</f>
        <v>1</v>
      </c>
      <c r="P855" s="14">
        <f>IF(JCIMS!P855&gt;=0,JCIMS!P855/INDEX(CIMS!P$4:P$41,MATCH("Generic Fuels"&amp;$E855,CIMS!$W$4:$W$41,0)),1)</f>
        <v>1</v>
      </c>
      <c r="Q855" s="14">
        <f>IF(JCIMS!Q855&gt;=0,JCIMS!Q855/INDEX(CIMS!Q$4:Q$41,MATCH("Generic Fuels"&amp;$E855,CIMS!$W$4:$W$41,0)),1)</f>
        <v>1</v>
      </c>
      <c r="R855" s="14">
        <f>IF(JCIMS!R855&gt;=0,JCIMS!R855/INDEX(CIMS!R$4:R$41,MATCH("Generic Fuels"&amp;$E855,CIMS!$W$4:$W$41,0)),1)</f>
        <v>1</v>
      </c>
      <c r="S855" s="14">
        <f>IF(JCIMS!S855&gt;=0,JCIMS!S855/INDEX(CIMS!S$4:S$41,MATCH("Generic Fuels"&amp;$E855,CIMS!$W$4:$W$41,0)),1)</f>
        <v>1</v>
      </c>
      <c r="T855" s="14">
        <f>IF(JCIMS!T855&gt;=0,JCIMS!T855/INDEX(CIMS!T$4:T$41,MATCH("Generic Fuels"&amp;$E855,CIMS!$W$4:$W$41,0)),1)</f>
        <v>1</v>
      </c>
      <c r="V855" t="str">
        <f t="shared" si="15"/>
        <v>British ColumbiaChemical ProductsBiogas</v>
      </c>
    </row>
    <row r="856" spans="3:22" x14ac:dyDescent="0.25">
      <c r="C856" s="6" t="s">
        <v>53</v>
      </c>
      <c r="D856" s="6" t="s">
        <v>37</v>
      </c>
      <c r="E856" t="s">
        <v>29</v>
      </c>
      <c r="F856" s="6">
        <v>2005</v>
      </c>
      <c r="G856" s="6" t="s">
        <v>14</v>
      </c>
      <c r="H856" s="6" t="s">
        <v>15</v>
      </c>
      <c r="I856" s="6" t="s">
        <v>16</v>
      </c>
      <c r="J856" s="14">
        <f>IF(JCIMS!J856&gt;=0,JCIMS!J856/INDEX(CIMS!J$4:J$41,MATCH("Generic Fuels"&amp;$E856,CIMS!$W$4:$W$41,0)),1)</f>
        <v>1</v>
      </c>
      <c r="K856" s="14">
        <f>IF(JCIMS!K856&gt;=0,JCIMS!K856/INDEX(CIMS!K$4:K$41,MATCH("Generic Fuels"&amp;$E856,CIMS!$W$4:$W$41,0)),1)</f>
        <v>1</v>
      </c>
      <c r="L856" s="14">
        <f>IF(JCIMS!L856&gt;=0,JCIMS!L856/INDEX(CIMS!L$4:L$41,MATCH("Generic Fuels"&amp;$E856,CIMS!$W$4:$W$41,0)),1)</f>
        <v>1</v>
      </c>
      <c r="M856" s="14">
        <f>IF(JCIMS!M856&gt;=0,JCIMS!M856/INDEX(CIMS!M$4:M$41,MATCH("Generic Fuels"&amp;$E856,CIMS!$W$4:$W$41,0)),1)</f>
        <v>1</v>
      </c>
      <c r="N856" s="14">
        <f>IF(JCIMS!N856&gt;=0,JCIMS!N856/INDEX(CIMS!N$4:N$41,MATCH("Generic Fuels"&amp;$E856,CIMS!$W$4:$W$41,0)),1)</f>
        <v>1</v>
      </c>
      <c r="O856" s="14">
        <f>IF(JCIMS!O856&gt;=0,JCIMS!O856/INDEX(CIMS!O$4:O$41,MATCH("Generic Fuels"&amp;$E856,CIMS!$W$4:$W$41,0)),1)</f>
        <v>1</v>
      </c>
      <c r="P856" s="14">
        <f>IF(JCIMS!P856&gt;=0,JCIMS!P856/INDEX(CIMS!P$4:P$41,MATCH("Generic Fuels"&amp;$E856,CIMS!$W$4:$W$41,0)),1)</f>
        <v>1</v>
      </c>
      <c r="Q856" s="14">
        <f>IF(JCIMS!Q856&gt;=0,JCIMS!Q856/INDEX(CIMS!Q$4:Q$41,MATCH("Generic Fuels"&amp;$E856,CIMS!$W$4:$W$41,0)),1)</f>
        <v>1</v>
      </c>
      <c r="R856" s="14">
        <f>IF(JCIMS!R856&gt;=0,JCIMS!R856/INDEX(CIMS!R$4:R$41,MATCH("Generic Fuels"&amp;$E856,CIMS!$W$4:$W$41,0)),1)</f>
        <v>1</v>
      </c>
      <c r="S856" s="14">
        <f>IF(JCIMS!S856&gt;=0,JCIMS!S856/INDEX(CIMS!S$4:S$41,MATCH("Generic Fuels"&amp;$E856,CIMS!$W$4:$W$41,0)),1)</f>
        <v>1</v>
      </c>
      <c r="T856" s="14">
        <f>IF(JCIMS!T856&gt;=0,JCIMS!T856/INDEX(CIMS!T$4:T$41,MATCH("Generic Fuels"&amp;$E856,CIMS!$W$4:$W$41,0)),1)</f>
        <v>1</v>
      </c>
      <c r="V856" t="str">
        <f t="shared" si="15"/>
        <v>British ColumbiaChemical ProductsLPG</v>
      </c>
    </row>
    <row r="857" spans="3:22" x14ac:dyDescent="0.25">
      <c r="C857" s="6" t="s">
        <v>53</v>
      </c>
      <c r="D857" s="6" t="s">
        <v>37</v>
      </c>
      <c r="E857" t="s">
        <v>30</v>
      </c>
      <c r="F857" s="6">
        <v>2005</v>
      </c>
      <c r="G857" s="6" t="s">
        <v>14</v>
      </c>
      <c r="H857" s="6" t="s">
        <v>15</v>
      </c>
      <c r="I857" s="6" t="s">
        <v>16</v>
      </c>
      <c r="J857" s="14">
        <f>IF(JCIMS!J857&gt;=0,JCIMS!J857/INDEX(CIMS!J$4:J$41,MATCH("Generic Fuels"&amp;$E857,CIMS!$W$4:$W$41,0)),1)</f>
        <v>1.5370090061779005</v>
      </c>
      <c r="K857" s="14">
        <f>IF(JCIMS!K857&gt;=0,JCIMS!K857/INDEX(CIMS!K$4:K$41,MATCH("Generic Fuels"&amp;$E857,CIMS!$W$4:$W$41,0)),1)</f>
        <v>1.160293158134386</v>
      </c>
      <c r="L857" s="14">
        <f>IF(JCIMS!L857&gt;=0,JCIMS!L857/INDEX(CIMS!L$4:L$41,MATCH("Generic Fuels"&amp;$E857,CIMS!$W$4:$W$41,0)),1)</f>
        <v>0.9046542253521126</v>
      </c>
      <c r="M857" s="14">
        <f>IF(JCIMS!M857&gt;=0,JCIMS!M857/INDEX(CIMS!M$4:M$41,MATCH("Generic Fuels"&amp;$E857,CIMS!$W$4:$W$41,0)),1)</f>
        <v>0.64546563977253557</v>
      </c>
      <c r="N857" s="14">
        <f>IF(JCIMS!N857&gt;=0,JCIMS!N857/INDEX(CIMS!N$4:N$41,MATCH("Generic Fuels"&amp;$E857,CIMS!$W$4:$W$41,0)),1)</f>
        <v>2.6996291779954245</v>
      </c>
      <c r="O857" s="14">
        <f>IF(JCIMS!O857&gt;=0,JCIMS!O857/INDEX(CIMS!O$4:O$41,MATCH("Generic Fuels"&amp;$E857,CIMS!$W$4:$W$41,0)),1)</f>
        <v>2.7288077673117681</v>
      </c>
      <c r="P857" s="14">
        <f>IF(JCIMS!P857&gt;=0,JCIMS!P857/INDEX(CIMS!P$4:P$41,MATCH("Generic Fuels"&amp;$E857,CIMS!$W$4:$W$41,0)),1)</f>
        <v>2.9357783377385482</v>
      </c>
      <c r="Q857" s="14">
        <f>IF(JCIMS!Q857&gt;=0,JCIMS!Q857/INDEX(CIMS!Q$4:Q$41,MATCH("Generic Fuels"&amp;$E857,CIMS!$W$4:$W$41,0)),1)</f>
        <v>2.7325825457151267</v>
      </c>
      <c r="R857" s="14">
        <f>IF(JCIMS!R857&gt;=0,JCIMS!R857/INDEX(CIMS!R$4:R$41,MATCH("Generic Fuels"&amp;$E857,CIMS!$W$4:$W$41,0)),1)</f>
        <v>2.3832401766109541</v>
      </c>
      <c r="S857" s="14">
        <f>IF(JCIMS!S857&gt;=0,JCIMS!S857/INDEX(CIMS!S$4:S$41,MATCH("Generic Fuels"&amp;$E857,CIMS!$W$4:$W$41,0)),1)</f>
        <v>2.0295437546404238</v>
      </c>
      <c r="T857" s="14">
        <f>IF(JCIMS!T857&gt;=0,JCIMS!T857/INDEX(CIMS!T$4:T$41,MATCH("Generic Fuels"&amp;$E857,CIMS!$W$4:$W$41,0)),1)</f>
        <v>1.8005043340540439</v>
      </c>
      <c r="V857" t="str">
        <f t="shared" si="15"/>
        <v>British ColumbiaChemical ProductsNatural Gas</v>
      </c>
    </row>
    <row r="858" spans="3:22" x14ac:dyDescent="0.25">
      <c r="C858" s="6" t="s">
        <v>53</v>
      </c>
      <c r="D858" s="6" t="s">
        <v>37</v>
      </c>
      <c r="E858" t="s">
        <v>31</v>
      </c>
      <c r="F858" s="6">
        <v>2005</v>
      </c>
      <c r="G858" s="6" t="s">
        <v>14</v>
      </c>
      <c r="H858" s="6" t="s">
        <v>15</v>
      </c>
      <c r="I858" s="6" t="s">
        <v>16</v>
      </c>
      <c r="J858" s="14">
        <f>IF(JCIMS!J858&gt;=0,JCIMS!J858/INDEX(CIMS!J$4:J$41,MATCH("Generic Fuels"&amp;$E858,CIMS!$W$4:$W$41,0)),1)</f>
        <v>1</v>
      </c>
      <c r="K858" s="14">
        <f>IF(JCIMS!K858&gt;=0,JCIMS!K858/INDEX(CIMS!K$4:K$41,MATCH("Generic Fuels"&amp;$E858,CIMS!$W$4:$W$41,0)),1)</f>
        <v>1</v>
      </c>
      <c r="L858" s="14">
        <f>IF(JCIMS!L858&gt;=0,JCIMS!L858/INDEX(CIMS!L$4:L$41,MATCH("Generic Fuels"&amp;$E858,CIMS!$W$4:$W$41,0)),1)</f>
        <v>1</v>
      </c>
      <c r="M858" s="14">
        <f>IF(JCIMS!M858&gt;=0,JCIMS!M858/INDEX(CIMS!M$4:M$41,MATCH("Generic Fuels"&amp;$E858,CIMS!$W$4:$W$41,0)),1)</f>
        <v>1</v>
      </c>
      <c r="N858" s="14">
        <f>IF(JCIMS!N858&gt;=0,JCIMS!N858/INDEX(CIMS!N$4:N$41,MATCH("Generic Fuels"&amp;$E858,CIMS!$W$4:$W$41,0)),1)</f>
        <v>1</v>
      </c>
      <c r="O858" s="14">
        <f>IF(JCIMS!O858&gt;=0,JCIMS!O858/INDEX(CIMS!O$4:O$41,MATCH("Generic Fuels"&amp;$E858,CIMS!$W$4:$W$41,0)),1)</f>
        <v>1</v>
      </c>
      <c r="P858" s="14">
        <f>IF(JCIMS!P858&gt;=0,JCIMS!P858/INDEX(CIMS!P$4:P$41,MATCH("Generic Fuels"&amp;$E858,CIMS!$W$4:$W$41,0)),1)</f>
        <v>1</v>
      </c>
      <c r="Q858" s="14">
        <f>IF(JCIMS!Q858&gt;=0,JCIMS!Q858/INDEX(CIMS!Q$4:Q$41,MATCH("Generic Fuels"&amp;$E858,CIMS!$W$4:$W$41,0)),1)</f>
        <v>1</v>
      </c>
      <c r="R858" s="14">
        <f>IF(JCIMS!R858&gt;=0,JCIMS!R858/INDEX(CIMS!R$4:R$41,MATCH("Generic Fuels"&amp;$E858,CIMS!$W$4:$W$41,0)),1)</f>
        <v>1</v>
      </c>
      <c r="S858" s="14">
        <f>IF(JCIMS!S858&gt;=0,JCIMS!S858/INDEX(CIMS!S$4:S$41,MATCH("Generic Fuels"&amp;$E858,CIMS!$W$4:$W$41,0)),1)</f>
        <v>1</v>
      </c>
      <c r="T858" s="14">
        <f>IF(JCIMS!T858&gt;=0,JCIMS!T858/INDEX(CIMS!T$4:T$41,MATCH("Generic Fuels"&amp;$E858,CIMS!$W$4:$W$41,0)),1)</f>
        <v>1</v>
      </c>
      <c r="V858" t="str">
        <f t="shared" si="15"/>
        <v>British ColumbiaChemical ProductsPetroleum Coke</v>
      </c>
    </row>
    <row r="859" spans="3:22" x14ac:dyDescent="0.25">
      <c r="C859" s="6" t="s">
        <v>53</v>
      </c>
      <c r="D859" s="6" t="s">
        <v>37</v>
      </c>
      <c r="E859" t="s">
        <v>32</v>
      </c>
      <c r="F859" s="6">
        <v>2005</v>
      </c>
      <c r="G859" s="6" t="s">
        <v>14</v>
      </c>
      <c r="H859" s="6" t="s">
        <v>15</v>
      </c>
      <c r="I859" s="6" t="s">
        <v>16</v>
      </c>
      <c r="J859" s="14">
        <f>IF(JCIMS!J859&gt;=0,JCIMS!J859/INDEX(CIMS!J$4:J$41,MATCH("Generic Fuels"&amp;$E859,CIMS!$W$4:$W$41,0)),1)</f>
        <v>1</v>
      </c>
      <c r="K859" s="14">
        <f>IF(JCIMS!K859&gt;=0,JCIMS!K859/INDEX(CIMS!K$4:K$41,MATCH("Generic Fuels"&amp;$E859,CIMS!$W$4:$W$41,0)),1)</f>
        <v>1</v>
      </c>
      <c r="L859" s="14">
        <f>IF(JCIMS!L859&gt;=0,JCIMS!L859/INDEX(CIMS!L$4:L$41,MATCH("Generic Fuels"&amp;$E859,CIMS!$W$4:$W$41,0)),1)</f>
        <v>1</v>
      </c>
      <c r="M859" s="14">
        <f>IF(JCIMS!M859&gt;=0,JCIMS!M859/INDEX(CIMS!M$4:M$41,MATCH("Generic Fuels"&amp;$E859,CIMS!$W$4:$W$41,0)),1)</f>
        <v>1</v>
      </c>
      <c r="N859" s="14">
        <f>IF(JCIMS!N859&gt;=0,JCIMS!N859/INDEX(CIMS!N$4:N$41,MATCH("Generic Fuels"&amp;$E859,CIMS!$W$4:$W$41,0)),1)</f>
        <v>1</v>
      </c>
      <c r="O859" s="14">
        <f>IF(JCIMS!O859&gt;=0,JCIMS!O859/INDEX(CIMS!O$4:O$41,MATCH("Generic Fuels"&amp;$E859,CIMS!$W$4:$W$41,0)),1)</f>
        <v>1</v>
      </c>
      <c r="P859" s="14">
        <f>IF(JCIMS!P859&gt;=0,JCIMS!P859/INDEX(CIMS!P$4:P$41,MATCH("Generic Fuels"&amp;$E859,CIMS!$W$4:$W$41,0)),1)</f>
        <v>1</v>
      </c>
      <c r="Q859" s="14">
        <f>IF(JCIMS!Q859&gt;=0,JCIMS!Q859/INDEX(CIMS!Q$4:Q$41,MATCH("Generic Fuels"&amp;$E859,CIMS!$W$4:$W$41,0)),1)</f>
        <v>1</v>
      </c>
      <c r="R859" s="14">
        <f>IF(JCIMS!R859&gt;=0,JCIMS!R859/INDEX(CIMS!R$4:R$41,MATCH("Generic Fuels"&amp;$E859,CIMS!$W$4:$W$41,0)),1)</f>
        <v>1</v>
      </c>
      <c r="S859" s="14">
        <f>IF(JCIMS!S859&gt;=0,JCIMS!S859/INDEX(CIMS!S$4:S$41,MATCH("Generic Fuels"&amp;$E859,CIMS!$W$4:$W$41,0)),1)</f>
        <v>1</v>
      </c>
      <c r="T859" s="14">
        <f>IF(JCIMS!T859&gt;=0,JCIMS!T859/INDEX(CIMS!T$4:T$41,MATCH("Generic Fuels"&amp;$E859,CIMS!$W$4:$W$41,0)),1)</f>
        <v>1</v>
      </c>
      <c r="V859" t="str">
        <f t="shared" si="15"/>
        <v>British ColumbiaChemical ProductsPropane</v>
      </c>
    </row>
    <row r="860" spans="3:22" x14ac:dyDescent="0.25">
      <c r="C860" s="6" t="s">
        <v>53</v>
      </c>
      <c r="D860" s="6" t="s">
        <v>37</v>
      </c>
      <c r="E860" t="s">
        <v>33</v>
      </c>
      <c r="F860" s="6">
        <v>2005</v>
      </c>
      <c r="G860" s="6" t="s">
        <v>14</v>
      </c>
      <c r="H860" s="6" t="s">
        <v>15</v>
      </c>
      <c r="I860" s="6" t="s">
        <v>16</v>
      </c>
      <c r="J860" s="14">
        <f>IF(JCIMS!J860&gt;=0,JCIMS!J860/INDEX(CIMS!J$4:J$41,MATCH("Generic Fuels"&amp;$E860,CIMS!$W$4:$W$41,0)),1)</f>
        <v>1</v>
      </c>
      <c r="K860" s="14">
        <f>IF(JCIMS!K860&gt;=0,JCIMS!K860/INDEX(CIMS!K$4:K$41,MATCH("Generic Fuels"&amp;$E860,CIMS!$W$4:$W$41,0)),1)</f>
        <v>1</v>
      </c>
      <c r="L860" s="14">
        <f>IF(JCIMS!L860&gt;=0,JCIMS!L860/INDEX(CIMS!L$4:L$41,MATCH("Generic Fuels"&amp;$E860,CIMS!$W$4:$W$41,0)),1)</f>
        <v>1</v>
      </c>
      <c r="M860" s="14">
        <f>IF(JCIMS!M860&gt;=0,JCIMS!M860/INDEX(CIMS!M$4:M$41,MATCH("Generic Fuels"&amp;$E860,CIMS!$W$4:$W$41,0)),1)</f>
        <v>1</v>
      </c>
      <c r="N860" s="14">
        <f>IF(JCIMS!N860&gt;=0,JCIMS!N860/INDEX(CIMS!N$4:N$41,MATCH("Generic Fuels"&amp;$E860,CIMS!$W$4:$W$41,0)),1)</f>
        <v>1</v>
      </c>
      <c r="O860" s="14">
        <f>IF(JCIMS!O860&gt;=0,JCIMS!O860/INDEX(CIMS!O$4:O$41,MATCH("Generic Fuels"&amp;$E860,CIMS!$W$4:$W$41,0)),1)</f>
        <v>1</v>
      </c>
      <c r="P860" s="14">
        <f>IF(JCIMS!P860&gt;=0,JCIMS!P860/INDEX(CIMS!P$4:P$41,MATCH("Generic Fuels"&amp;$E860,CIMS!$W$4:$W$41,0)),1)</f>
        <v>1</v>
      </c>
      <c r="Q860" s="14">
        <f>IF(JCIMS!Q860&gt;=0,JCIMS!Q860/INDEX(CIMS!Q$4:Q$41,MATCH("Generic Fuels"&amp;$E860,CIMS!$W$4:$W$41,0)),1)</f>
        <v>1</v>
      </c>
      <c r="R860" s="14">
        <f>IF(JCIMS!R860&gt;=0,JCIMS!R860/INDEX(CIMS!R$4:R$41,MATCH("Generic Fuels"&amp;$E860,CIMS!$W$4:$W$41,0)),1)</f>
        <v>1</v>
      </c>
      <c r="S860" s="14">
        <f>IF(JCIMS!S860&gt;=0,JCIMS!S860/INDEX(CIMS!S$4:S$41,MATCH("Generic Fuels"&amp;$E860,CIMS!$W$4:$W$41,0)),1)</f>
        <v>1</v>
      </c>
      <c r="T860" s="14">
        <f>IF(JCIMS!T860&gt;=0,JCIMS!T860/INDEX(CIMS!T$4:T$41,MATCH("Generic Fuels"&amp;$E860,CIMS!$W$4:$W$41,0)),1)</f>
        <v>1</v>
      </c>
      <c r="V860" t="str">
        <f t="shared" si="15"/>
        <v>British ColumbiaChemical ProductsRefinery Fuel Gas</v>
      </c>
    </row>
    <row r="861" spans="3:22" x14ac:dyDescent="0.25">
      <c r="C861" s="6" t="s">
        <v>53</v>
      </c>
      <c r="D861" s="6" t="s">
        <v>37</v>
      </c>
      <c r="E861" t="s">
        <v>34</v>
      </c>
      <c r="F861" s="6">
        <v>2005</v>
      </c>
      <c r="G861" s="6" t="s">
        <v>14</v>
      </c>
      <c r="H861" s="6" t="s">
        <v>15</v>
      </c>
      <c r="I861" s="6" t="s">
        <v>16</v>
      </c>
      <c r="J861" s="14">
        <f>IF(JCIMS!J861&gt;=0,JCIMS!J861/INDEX(CIMS!J$4:J$41,MATCH("Generic Fuels"&amp;$E861,CIMS!$W$4:$W$41,0)),1)</f>
        <v>1</v>
      </c>
      <c r="K861" s="14">
        <f>IF(JCIMS!K861&gt;=0,JCIMS!K861/INDEX(CIMS!K$4:K$41,MATCH("Generic Fuels"&amp;$E861,CIMS!$W$4:$W$41,0)),1)</f>
        <v>1</v>
      </c>
      <c r="L861" s="14">
        <f>IF(JCIMS!L861&gt;=0,JCIMS!L861/INDEX(CIMS!L$4:L$41,MATCH("Generic Fuels"&amp;$E861,CIMS!$W$4:$W$41,0)),1)</f>
        <v>1</v>
      </c>
      <c r="M861" s="14">
        <f>IF(JCIMS!M861&gt;=0,JCIMS!M861/INDEX(CIMS!M$4:M$41,MATCH("Generic Fuels"&amp;$E861,CIMS!$W$4:$W$41,0)),1)</f>
        <v>1</v>
      </c>
      <c r="N861" s="14">
        <f>IF(JCIMS!N861&gt;=0,JCIMS!N861/INDEX(CIMS!N$4:N$41,MATCH("Generic Fuels"&amp;$E861,CIMS!$W$4:$W$41,0)),1)</f>
        <v>1</v>
      </c>
      <c r="O861" s="14">
        <f>IF(JCIMS!O861&gt;=0,JCIMS!O861/INDEX(CIMS!O$4:O$41,MATCH("Generic Fuels"&amp;$E861,CIMS!$W$4:$W$41,0)),1)</f>
        <v>1</v>
      </c>
      <c r="P861" s="14">
        <f>IF(JCIMS!P861&gt;=0,JCIMS!P861/INDEX(CIMS!P$4:P$41,MATCH("Generic Fuels"&amp;$E861,CIMS!$W$4:$W$41,0)),1)</f>
        <v>1</v>
      </c>
      <c r="Q861" s="14">
        <f>IF(JCIMS!Q861&gt;=0,JCIMS!Q861/INDEX(CIMS!Q$4:Q$41,MATCH("Generic Fuels"&amp;$E861,CIMS!$W$4:$W$41,0)),1)</f>
        <v>1</v>
      </c>
      <c r="R861" s="14">
        <f>IF(JCIMS!R861&gt;=0,JCIMS!R861/INDEX(CIMS!R$4:R$41,MATCH("Generic Fuels"&amp;$E861,CIMS!$W$4:$W$41,0)),1)</f>
        <v>1</v>
      </c>
      <c r="S861" s="14">
        <f>IF(JCIMS!S861&gt;=0,JCIMS!S861/INDEX(CIMS!S$4:S$41,MATCH("Generic Fuels"&amp;$E861,CIMS!$W$4:$W$41,0)),1)</f>
        <v>1</v>
      </c>
      <c r="T861" s="14">
        <f>IF(JCIMS!T861&gt;=0,JCIMS!T861/INDEX(CIMS!T$4:T$41,MATCH("Generic Fuels"&amp;$E861,CIMS!$W$4:$W$41,0)),1)</f>
        <v>1</v>
      </c>
      <c r="V861" t="str">
        <f t="shared" si="15"/>
        <v>British ColumbiaChemical ProductsUranium</v>
      </c>
    </row>
    <row r="862" spans="3:22" x14ac:dyDescent="0.25">
      <c r="C862" s="6" t="s">
        <v>53</v>
      </c>
      <c r="D862" s="6" t="s">
        <v>37</v>
      </c>
      <c r="E862" t="s">
        <v>35</v>
      </c>
      <c r="F862" s="6">
        <v>2005</v>
      </c>
      <c r="G862" s="6" t="s">
        <v>14</v>
      </c>
      <c r="H862" s="6" t="s">
        <v>15</v>
      </c>
      <c r="I862" s="6" t="s">
        <v>16</v>
      </c>
      <c r="J862" s="14">
        <f>IF(JCIMS!J862&gt;=0,JCIMS!J862/INDEX(CIMS!J$4:J$41,MATCH("Generic Fuels"&amp;$E862,CIMS!$W$4:$W$41,0)),1)</f>
        <v>1</v>
      </c>
      <c r="K862" s="14">
        <f>IF(JCIMS!K862&gt;=0,JCIMS!K862/INDEX(CIMS!K$4:K$41,MATCH("Generic Fuels"&amp;$E862,CIMS!$W$4:$W$41,0)),1)</f>
        <v>1</v>
      </c>
      <c r="L862" s="14">
        <f>IF(JCIMS!L862&gt;=0,JCIMS!L862/INDEX(CIMS!L$4:L$41,MATCH("Generic Fuels"&amp;$E862,CIMS!$W$4:$W$41,0)),1)</f>
        <v>1</v>
      </c>
      <c r="M862" s="14">
        <f>IF(JCIMS!M862&gt;=0,JCIMS!M862/INDEX(CIMS!M$4:M$41,MATCH("Generic Fuels"&amp;$E862,CIMS!$W$4:$W$41,0)),1)</f>
        <v>1</v>
      </c>
      <c r="N862" s="14">
        <f>IF(JCIMS!N862&gt;=0,JCIMS!N862/INDEX(CIMS!N$4:N$41,MATCH("Generic Fuels"&amp;$E862,CIMS!$W$4:$W$41,0)),1)</f>
        <v>1</v>
      </c>
      <c r="O862" s="14">
        <f>IF(JCIMS!O862&gt;=0,JCIMS!O862/INDEX(CIMS!O$4:O$41,MATCH("Generic Fuels"&amp;$E862,CIMS!$W$4:$W$41,0)),1)</f>
        <v>1</v>
      </c>
      <c r="P862" s="14">
        <f>IF(JCIMS!P862&gt;=0,JCIMS!P862/INDEX(CIMS!P$4:P$41,MATCH("Generic Fuels"&amp;$E862,CIMS!$W$4:$W$41,0)),1)</f>
        <v>1</v>
      </c>
      <c r="Q862" s="14">
        <f>IF(JCIMS!Q862&gt;=0,JCIMS!Q862/INDEX(CIMS!Q$4:Q$41,MATCH("Generic Fuels"&amp;$E862,CIMS!$W$4:$W$41,0)),1)</f>
        <v>1</v>
      </c>
      <c r="R862" s="14">
        <f>IF(JCIMS!R862&gt;=0,JCIMS!R862/INDEX(CIMS!R$4:R$41,MATCH("Generic Fuels"&amp;$E862,CIMS!$W$4:$W$41,0)),1)</f>
        <v>1</v>
      </c>
      <c r="S862" s="14">
        <f>IF(JCIMS!S862&gt;=0,JCIMS!S862/INDEX(CIMS!S$4:S$41,MATCH("Generic Fuels"&amp;$E862,CIMS!$W$4:$W$41,0)),1)</f>
        <v>1</v>
      </c>
      <c r="T862" s="14">
        <f>IF(JCIMS!T862&gt;=0,JCIMS!T862/INDEX(CIMS!T$4:T$41,MATCH("Generic Fuels"&amp;$E862,CIMS!$W$4:$W$41,0)),1)</f>
        <v>1</v>
      </c>
      <c r="V862" t="str">
        <f t="shared" si="15"/>
        <v>British ColumbiaChemical ProductsWaste Fuel</v>
      </c>
    </row>
    <row r="863" spans="3:22" x14ac:dyDescent="0.25">
      <c r="C863" s="6" t="s">
        <v>53</v>
      </c>
      <c r="D863" s="6" t="s">
        <v>37</v>
      </c>
      <c r="E863" t="s">
        <v>36</v>
      </c>
      <c r="F863" s="6">
        <v>2005</v>
      </c>
      <c r="G863" s="6" t="s">
        <v>14</v>
      </c>
      <c r="H863" s="6" t="s">
        <v>15</v>
      </c>
      <c r="I863" s="6" t="s">
        <v>16</v>
      </c>
      <c r="J863" s="14">
        <f>IF(JCIMS!J863&gt;=0,JCIMS!J863/INDEX(CIMS!J$4:J$41,MATCH("Generic Fuels"&amp;$E863,CIMS!$W$4:$W$41,0)),1)</f>
        <v>1</v>
      </c>
      <c r="K863" s="14">
        <f>IF(JCIMS!K863&gt;=0,JCIMS!K863/INDEX(CIMS!K$4:K$41,MATCH("Generic Fuels"&amp;$E863,CIMS!$W$4:$W$41,0)),1)</f>
        <v>1</v>
      </c>
      <c r="L863" s="14">
        <f>IF(JCIMS!L863&gt;=0,JCIMS!L863/INDEX(CIMS!L$4:L$41,MATCH("Generic Fuels"&amp;$E863,CIMS!$W$4:$W$41,0)),1)</f>
        <v>1</v>
      </c>
      <c r="M863" s="14">
        <f>IF(JCIMS!M863&gt;=0,JCIMS!M863/INDEX(CIMS!M$4:M$41,MATCH("Generic Fuels"&amp;$E863,CIMS!$W$4:$W$41,0)),1)</f>
        <v>1</v>
      </c>
      <c r="N863" s="14">
        <f>IF(JCIMS!N863&gt;=0,JCIMS!N863/INDEX(CIMS!N$4:N$41,MATCH("Generic Fuels"&amp;$E863,CIMS!$W$4:$W$41,0)),1)</f>
        <v>1</v>
      </c>
      <c r="O863" s="14">
        <f>IF(JCIMS!O863&gt;=0,JCIMS!O863/INDEX(CIMS!O$4:O$41,MATCH("Generic Fuels"&amp;$E863,CIMS!$W$4:$W$41,0)),1)</f>
        <v>1</v>
      </c>
      <c r="P863" s="14">
        <f>IF(JCIMS!P863&gt;=0,JCIMS!P863/INDEX(CIMS!P$4:P$41,MATCH("Generic Fuels"&amp;$E863,CIMS!$W$4:$W$41,0)),1)</f>
        <v>1</v>
      </c>
      <c r="Q863" s="14">
        <f>IF(JCIMS!Q863&gt;=0,JCIMS!Q863/INDEX(CIMS!Q$4:Q$41,MATCH("Generic Fuels"&amp;$E863,CIMS!$W$4:$W$41,0)),1)</f>
        <v>1</v>
      </c>
      <c r="R863" s="14">
        <f>IF(JCIMS!R863&gt;=0,JCIMS!R863/INDEX(CIMS!R$4:R$41,MATCH("Generic Fuels"&amp;$E863,CIMS!$W$4:$W$41,0)),1)</f>
        <v>1</v>
      </c>
      <c r="S863" s="14">
        <f>IF(JCIMS!S863&gt;=0,JCIMS!S863/INDEX(CIMS!S$4:S$41,MATCH("Generic Fuels"&amp;$E863,CIMS!$W$4:$W$41,0)),1)</f>
        <v>1</v>
      </c>
      <c r="T863" s="14">
        <f>IF(JCIMS!T863&gt;=0,JCIMS!T863/INDEX(CIMS!T$4:T$41,MATCH("Generic Fuels"&amp;$E863,CIMS!$W$4:$W$41,0)),1)</f>
        <v>1</v>
      </c>
      <c r="V863" t="str">
        <f t="shared" si="15"/>
        <v>British ColumbiaChemical ProductsSolid Biomass</v>
      </c>
    </row>
    <row r="864" spans="3:22" x14ac:dyDescent="0.25">
      <c r="C864" s="6" t="s">
        <v>53</v>
      </c>
      <c r="D864" s="6" t="s">
        <v>38</v>
      </c>
      <c r="E864" t="s">
        <v>13</v>
      </c>
      <c r="F864" s="6">
        <v>2005</v>
      </c>
      <c r="G864" s="6" t="s">
        <v>14</v>
      </c>
      <c r="H864" s="6" t="s">
        <v>15</v>
      </c>
      <c r="I864" s="6" t="s">
        <v>16</v>
      </c>
      <c r="J864" s="16">
        <f>IF(JCIMS!J864&gt;=0,JCIMS!J864/INDEX(CIMS!J$4:J$41,MATCH($C864&amp;$E864,CIMS!$W$4:$W$41,0)),1)</f>
        <v>1.1853107044796756</v>
      </c>
      <c r="K864" s="16">
        <f>IF(JCIMS!K864&gt;=0,JCIMS!K864/INDEX(CIMS!K$4:K$41,MATCH($C864&amp;$E864,CIMS!$W$4:$W$41,0)),1)</f>
        <v>1.4611319068628172</v>
      </c>
      <c r="L864" s="16">
        <f>IF(JCIMS!L864&gt;=0,JCIMS!L864/INDEX(CIMS!L$4:L$41,MATCH($C864&amp;$E864,CIMS!$W$4:$W$41,0)),1)</f>
        <v>1.9141508982703022</v>
      </c>
      <c r="M864" s="16">
        <f>IF(JCIMS!M864&gt;=0,JCIMS!M864/INDEX(CIMS!M$4:M$41,MATCH($C864&amp;$E864,CIMS!$W$4:$W$41,0)),1)</f>
        <v>2.0833763453383329</v>
      </c>
      <c r="N864" s="16">
        <f>IF(JCIMS!N864&gt;=0,JCIMS!N864/INDEX(CIMS!N$4:N$41,MATCH($C864&amp;$E864,CIMS!$W$4:$W$41,0)),1)</f>
        <v>2.1831574043583046</v>
      </c>
      <c r="O864" s="16">
        <f>IF(JCIMS!O864&gt;=0,JCIMS!O864/INDEX(CIMS!O$4:O$41,MATCH($C864&amp;$E864,CIMS!$W$4:$W$41,0)),1)</f>
        <v>2.842322611873024</v>
      </c>
      <c r="P864" s="16">
        <f>IF(JCIMS!P864&gt;=0,JCIMS!P864/INDEX(CIMS!P$4:P$41,MATCH($C864&amp;$E864,CIMS!$W$4:$W$41,0)),1)</f>
        <v>2.7308844214428594</v>
      </c>
      <c r="Q864" s="16">
        <f>IF(JCIMS!Q864&gt;=0,JCIMS!Q864/INDEX(CIMS!Q$4:Q$41,MATCH($C864&amp;$E864,CIMS!$W$4:$W$41,0)),1)</f>
        <v>2.6324168068295823</v>
      </c>
      <c r="R864" s="16">
        <f>IF(JCIMS!R864&gt;=0,JCIMS!R864/INDEX(CIMS!R$4:R$41,MATCH($C864&amp;$E864,CIMS!$W$4:$W$41,0)),1)</f>
        <v>2.5300679249111981</v>
      </c>
      <c r="S864" s="16">
        <f>IF(JCIMS!S864&gt;=0,JCIMS!S864/INDEX(CIMS!S$4:S$41,MATCH($C864&amp;$E864,CIMS!$W$4:$W$41,0)),1)</f>
        <v>2.5295533399507422</v>
      </c>
      <c r="T864" s="16">
        <f>IF(JCIMS!T864&gt;=0,JCIMS!T864/INDEX(CIMS!T$4:T$41,MATCH($C864&amp;$E864,CIMS!$W$4:$W$41,0)),1)</f>
        <v>2.528656305562841</v>
      </c>
      <c r="V864" t="str">
        <f t="shared" si="15"/>
        <v>British ColumbiaCoal MiningBiodiesel</v>
      </c>
    </row>
    <row r="865" spans="3:22" x14ac:dyDescent="0.25">
      <c r="C865" s="6" t="s">
        <v>53</v>
      </c>
      <c r="D865" s="6" t="s">
        <v>38</v>
      </c>
      <c r="E865" t="s">
        <v>17</v>
      </c>
      <c r="F865" s="6">
        <v>2005</v>
      </c>
      <c r="G865" s="6" t="s">
        <v>14</v>
      </c>
      <c r="H865" s="6" t="s">
        <v>15</v>
      </c>
      <c r="I865" s="6" t="s">
        <v>16</v>
      </c>
      <c r="J865" s="16">
        <f>IF(JCIMS!J865&gt;=0,JCIMS!J865/INDEX(CIMS!J$4:J$41,MATCH($C865&amp;$E865,CIMS!$W$4:$W$41,0)),1)</f>
        <v>0.98583549701105511</v>
      </c>
      <c r="K865" s="16">
        <f>IF(JCIMS!K865&gt;=0,JCIMS!K865/INDEX(CIMS!K$4:K$41,MATCH($C865&amp;$E865,CIMS!$W$4:$W$41,0)),1)</f>
        <v>1.0278629149178193</v>
      </c>
      <c r="L865" s="16">
        <f>IF(JCIMS!L865&gt;=0,JCIMS!L865/INDEX(CIMS!L$4:L$41,MATCH($C865&amp;$E865,CIMS!$W$4:$W$41,0)),1)</f>
        <v>0.94842657165578259</v>
      </c>
      <c r="M865" s="16">
        <f>IF(JCIMS!M865&gt;=0,JCIMS!M865/INDEX(CIMS!M$4:M$41,MATCH($C865&amp;$E865,CIMS!$W$4:$W$41,0)),1)</f>
        <v>1.0541287502183971</v>
      </c>
      <c r="N865" s="16">
        <f>IF(JCIMS!N865&gt;=0,JCIMS!N865/INDEX(CIMS!N$4:N$41,MATCH($C865&amp;$E865,CIMS!$W$4:$W$41,0)),1)</f>
        <v>0.91575138901299169</v>
      </c>
      <c r="O865" s="16">
        <f>IF(JCIMS!O865&gt;=0,JCIMS!O865/INDEX(CIMS!O$4:O$41,MATCH($C865&amp;$E865,CIMS!$W$4:$W$41,0)),1)</f>
        <v>0.88796456224316911</v>
      </c>
      <c r="P865" s="16">
        <f>IF(JCIMS!P865&gt;=0,JCIMS!P865/INDEX(CIMS!P$4:P$41,MATCH($C865&amp;$E865,CIMS!$W$4:$W$41,0)),1)</f>
        <v>0.85093845623382547</v>
      </c>
      <c r="Q865" s="16">
        <f>IF(JCIMS!Q865&gt;=0,JCIMS!Q865/INDEX(CIMS!Q$4:Q$41,MATCH($C865&amp;$E865,CIMS!$W$4:$W$41,0)),1)</f>
        <v>0.80449643553785266</v>
      </c>
      <c r="R865" s="16">
        <f>IF(JCIMS!R865&gt;=0,JCIMS!R865/INDEX(CIMS!R$4:R$41,MATCH($C865&amp;$E865,CIMS!$W$4:$W$41,0)),1)</f>
        <v>0.76342967220455771</v>
      </c>
      <c r="S865" s="16">
        <f>IF(JCIMS!S865&gt;=0,JCIMS!S865/INDEX(CIMS!S$4:S$41,MATCH($C865&amp;$E865,CIMS!$W$4:$W$41,0)),1)</f>
        <v>0.7454032543521093</v>
      </c>
      <c r="T865" s="16">
        <f>IF(JCIMS!T865&gt;=0,JCIMS!T865/INDEX(CIMS!T$4:T$41,MATCH($C865&amp;$E865,CIMS!$W$4:$W$41,0)),1)</f>
        <v>0.73231029261772718</v>
      </c>
      <c r="V865" t="str">
        <f t="shared" si="15"/>
        <v>British ColumbiaCoal MiningElectricity</v>
      </c>
    </row>
    <row r="866" spans="3:22" x14ac:dyDescent="0.25">
      <c r="C866" s="6" t="s">
        <v>53</v>
      </c>
      <c r="D866" s="6" t="s">
        <v>38</v>
      </c>
      <c r="E866" t="s">
        <v>18</v>
      </c>
      <c r="F866" s="6">
        <v>2005</v>
      </c>
      <c r="G866" s="6" t="s">
        <v>14</v>
      </c>
      <c r="H866" s="6" t="s">
        <v>15</v>
      </c>
      <c r="I866" s="6" t="s">
        <v>16</v>
      </c>
      <c r="J866" s="16">
        <f>IF(JCIMS!J866&gt;=0,JCIMS!J866/INDEX(CIMS!J$4:J$41,MATCH($C866&amp;$E866,CIMS!$W$4:$W$41,0)),1)</f>
        <v>1</v>
      </c>
      <c r="K866" s="16">
        <f>IF(JCIMS!K866&gt;=0,JCIMS!K866/INDEX(CIMS!K$4:K$41,MATCH($C866&amp;$E866,CIMS!$W$4:$W$41,0)),1)</f>
        <v>1</v>
      </c>
      <c r="L866" s="16">
        <f>IF(JCIMS!L866&gt;=0,JCIMS!L866/INDEX(CIMS!L$4:L$41,MATCH($C866&amp;$E866,CIMS!$W$4:$W$41,0)),1)</f>
        <v>1</v>
      </c>
      <c r="M866" s="16">
        <f>IF(JCIMS!M866&gt;=0,JCIMS!M866/INDEX(CIMS!M$4:M$41,MATCH($C866&amp;$E866,CIMS!$W$4:$W$41,0)),1)</f>
        <v>1</v>
      </c>
      <c r="N866" s="16">
        <f>IF(JCIMS!N866&gt;=0,JCIMS!N866/INDEX(CIMS!N$4:N$41,MATCH($C866&amp;$E866,CIMS!$W$4:$W$41,0)),1)</f>
        <v>1</v>
      </c>
      <c r="O866" s="16">
        <f>IF(JCIMS!O866&gt;=0,JCIMS!O866/INDEX(CIMS!O$4:O$41,MATCH($C866&amp;$E866,CIMS!$W$4:$W$41,0)),1)</f>
        <v>1</v>
      </c>
      <c r="P866" s="16">
        <f>IF(JCIMS!P866&gt;=0,JCIMS!P866/INDEX(CIMS!P$4:P$41,MATCH($C866&amp;$E866,CIMS!$W$4:$W$41,0)),1)</f>
        <v>1</v>
      </c>
      <c r="Q866" s="16">
        <f>IF(JCIMS!Q866&gt;=0,JCIMS!Q866/INDEX(CIMS!Q$4:Q$41,MATCH($C866&amp;$E866,CIMS!$W$4:$W$41,0)),1)</f>
        <v>1</v>
      </c>
      <c r="R866" s="16">
        <f>IF(JCIMS!R866&gt;=0,JCIMS!R866/INDEX(CIMS!R$4:R$41,MATCH($C866&amp;$E866,CIMS!$W$4:$W$41,0)),1)</f>
        <v>1</v>
      </c>
      <c r="S866" s="16">
        <f>IF(JCIMS!S866&gt;=0,JCIMS!S866/INDEX(CIMS!S$4:S$41,MATCH($C866&amp;$E866,CIMS!$W$4:$W$41,0)),1)</f>
        <v>1</v>
      </c>
      <c r="T866" s="16">
        <f>IF(JCIMS!T866&gt;=0,JCIMS!T866/INDEX(CIMS!T$4:T$41,MATCH($C866&amp;$E866,CIMS!$W$4:$W$41,0)),1)</f>
        <v>1</v>
      </c>
      <c r="V866" t="str">
        <f t="shared" si="15"/>
        <v>British ColumbiaCoal MiningEthanol</v>
      </c>
    </row>
    <row r="867" spans="3:22" x14ac:dyDescent="0.25">
      <c r="C867" s="6" t="s">
        <v>53</v>
      </c>
      <c r="D867" s="6" t="s">
        <v>38</v>
      </c>
      <c r="E867" t="s">
        <v>20</v>
      </c>
      <c r="F867" s="6">
        <v>2005</v>
      </c>
      <c r="G867" s="6" t="s">
        <v>14</v>
      </c>
      <c r="H867" s="6" t="s">
        <v>15</v>
      </c>
      <c r="I867" s="6" t="s">
        <v>16</v>
      </c>
      <c r="J867" s="14">
        <f>IF(JCIMS!J867&gt;=0,JCIMS!J867/INDEX(CIMS!J$4:J$41,MATCH("Generic Fuels"&amp;$E867,CIMS!$W$4:$W$41,0)),1)</f>
        <v>1</v>
      </c>
      <c r="K867" s="14">
        <f>IF(JCIMS!K867&gt;=0,JCIMS!K867/INDEX(CIMS!K$4:K$41,MATCH("Generic Fuels"&amp;$E867,CIMS!$W$4:$W$41,0)),1)</f>
        <v>1</v>
      </c>
      <c r="L867" s="14">
        <f>IF(JCIMS!L867&gt;=0,JCIMS!L867/INDEX(CIMS!L$4:L$41,MATCH("Generic Fuels"&amp;$E867,CIMS!$W$4:$W$41,0)),1)</f>
        <v>1</v>
      </c>
      <c r="M867" s="14">
        <f>IF(JCIMS!M867&gt;=0,JCIMS!M867/INDEX(CIMS!M$4:M$41,MATCH("Generic Fuels"&amp;$E867,CIMS!$W$4:$W$41,0)),1)</f>
        <v>1</v>
      </c>
      <c r="N867" s="14">
        <f>IF(JCIMS!N867&gt;=0,JCIMS!N867/INDEX(CIMS!N$4:N$41,MATCH("Generic Fuels"&amp;$E867,CIMS!$W$4:$W$41,0)),1)</f>
        <v>1</v>
      </c>
      <c r="O867" s="14">
        <f>IF(JCIMS!O867&gt;=0,JCIMS!O867/INDEX(CIMS!O$4:O$41,MATCH("Generic Fuels"&amp;$E867,CIMS!$W$4:$W$41,0)),1)</f>
        <v>1</v>
      </c>
      <c r="P867" s="14">
        <f>IF(JCIMS!P867&gt;=0,JCIMS!P867/INDEX(CIMS!P$4:P$41,MATCH("Generic Fuels"&amp;$E867,CIMS!$W$4:$W$41,0)),1)</f>
        <v>1</v>
      </c>
      <c r="Q867" s="14">
        <f>IF(JCIMS!Q867&gt;=0,JCIMS!Q867/INDEX(CIMS!Q$4:Q$41,MATCH("Generic Fuels"&amp;$E867,CIMS!$W$4:$W$41,0)),1)</f>
        <v>1</v>
      </c>
      <c r="R867" s="14">
        <f>IF(JCIMS!R867&gt;=0,JCIMS!R867/INDEX(CIMS!R$4:R$41,MATCH("Generic Fuels"&amp;$E867,CIMS!$W$4:$W$41,0)),1)</f>
        <v>1</v>
      </c>
      <c r="S867" s="14">
        <f>IF(JCIMS!S867&gt;=0,JCIMS!S867/INDEX(CIMS!S$4:S$41,MATCH("Generic Fuels"&amp;$E867,CIMS!$W$4:$W$41,0)),1)</f>
        <v>1</v>
      </c>
      <c r="T867" s="14">
        <f>IF(JCIMS!T867&gt;=0,JCIMS!T867/INDEX(CIMS!T$4:T$41,MATCH("Generic Fuels"&amp;$E867,CIMS!$W$4:$W$41,0)),1)</f>
        <v>1</v>
      </c>
      <c r="V867" t="str">
        <f t="shared" si="15"/>
        <v>British ColumbiaCoal MiningJet Fuel</v>
      </c>
    </row>
    <row r="868" spans="3:22" x14ac:dyDescent="0.25">
      <c r="C868" s="6" t="s">
        <v>53</v>
      </c>
      <c r="D868" s="6" t="s">
        <v>38</v>
      </c>
      <c r="E868" t="s">
        <v>21</v>
      </c>
      <c r="F868" s="6">
        <v>2005</v>
      </c>
      <c r="G868" s="6" t="s">
        <v>14</v>
      </c>
      <c r="H868" s="6" t="s">
        <v>15</v>
      </c>
      <c r="I868" s="6" t="s">
        <v>16</v>
      </c>
      <c r="J868" s="14">
        <f>IF(JCIMS!J868&gt;=0,JCIMS!J868/INDEX(CIMS!J$4:J$41,MATCH("Generic Fuels"&amp;$E868,CIMS!$W$4:$W$41,0)),1)</f>
        <v>1</v>
      </c>
      <c r="K868" s="14">
        <f>IF(JCIMS!K868&gt;=0,JCIMS!K868/INDEX(CIMS!K$4:K$41,MATCH("Generic Fuels"&amp;$E868,CIMS!$W$4:$W$41,0)),1)</f>
        <v>1</v>
      </c>
      <c r="L868" s="14">
        <f>IF(JCIMS!L868&gt;=0,JCIMS!L868/INDEX(CIMS!L$4:L$41,MATCH("Generic Fuels"&amp;$E868,CIMS!$W$4:$W$41,0)),1)</f>
        <v>1</v>
      </c>
      <c r="M868" s="14">
        <f>IF(JCIMS!M868&gt;=0,JCIMS!M868/INDEX(CIMS!M$4:M$41,MATCH("Generic Fuels"&amp;$E868,CIMS!$W$4:$W$41,0)),1)</f>
        <v>1</v>
      </c>
      <c r="N868" s="14">
        <f>IF(JCIMS!N868&gt;=0,JCIMS!N868/INDEX(CIMS!N$4:N$41,MATCH("Generic Fuels"&amp;$E868,CIMS!$W$4:$W$41,0)),1)</f>
        <v>1</v>
      </c>
      <c r="O868" s="14">
        <f>IF(JCIMS!O868&gt;=0,JCIMS!O868/INDEX(CIMS!O$4:O$41,MATCH("Generic Fuels"&amp;$E868,CIMS!$W$4:$W$41,0)),1)</f>
        <v>1</v>
      </c>
      <c r="P868" s="14">
        <f>IF(JCIMS!P868&gt;=0,JCIMS!P868/INDEX(CIMS!P$4:P$41,MATCH("Generic Fuels"&amp;$E868,CIMS!$W$4:$W$41,0)),1)</f>
        <v>1</v>
      </c>
      <c r="Q868" s="14">
        <f>IF(JCIMS!Q868&gt;=0,JCIMS!Q868/INDEX(CIMS!Q$4:Q$41,MATCH("Generic Fuels"&amp;$E868,CIMS!$W$4:$W$41,0)),1)</f>
        <v>1</v>
      </c>
      <c r="R868" s="14">
        <f>IF(JCIMS!R868&gt;=0,JCIMS!R868/INDEX(CIMS!R$4:R$41,MATCH("Generic Fuels"&amp;$E868,CIMS!$W$4:$W$41,0)),1)</f>
        <v>1</v>
      </c>
      <c r="S868" s="14">
        <f>IF(JCIMS!S868&gt;=0,JCIMS!S868/INDEX(CIMS!S$4:S$41,MATCH("Generic Fuels"&amp;$E868,CIMS!$W$4:$W$41,0)),1)</f>
        <v>1</v>
      </c>
      <c r="T868" s="14">
        <f>IF(JCIMS!T868&gt;=0,JCIMS!T868/INDEX(CIMS!T$4:T$41,MATCH("Generic Fuels"&amp;$E868,CIMS!$W$4:$W$41,0)),1)</f>
        <v>1</v>
      </c>
      <c r="V868" t="str">
        <f t="shared" si="15"/>
        <v>British ColumbiaCoal MiningBlack Liquor</v>
      </c>
    </row>
    <row r="869" spans="3:22" x14ac:dyDescent="0.25">
      <c r="C869" s="6" t="s">
        <v>53</v>
      </c>
      <c r="D869" s="6" t="s">
        <v>38</v>
      </c>
      <c r="E869" t="s">
        <v>22</v>
      </c>
      <c r="F869" s="6">
        <v>2005</v>
      </c>
      <c r="G869" s="6" t="s">
        <v>14</v>
      </c>
      <c r="H869" s="6" t="s">
        <v>15</v>
      </c>
      <c r="I869" s="6" t="s">
        <v>16</v>
      </c>
      <c r="J869" s="14">
        <f>IF(JCIMS!J869&gt;=0,JCIMS!J869/INDEX(CIMS!J$4:J$41,MATCH("Generic Fuels"&amp;$E869,CIMS!$W$4:$W$41,0)),1)</f>
        <v>1.0250494397827203</v>
      </c>
      <c r="K869" s="14">
        <f>IF(JCIMS!K869&gt;=0,JCIMS!K869/INDEX(CIMS!K$4:K$41,MATCH("Generic Fuels"&amp;$E869,CIMS!$W$4:$W$41,0)),1)</f>
        <v>1.1191135338619715</v>
      </c>
      <c r="L869" s="14">
        <f>IF(JCIMS!L869&gt;=0,JCIMS!L869/INDEX(CIMS!L$4:L$41,MATCH("Generic Fuels"&amp;$E869,CIMS!$W$4:$W$41,0)),1)</f>
        <v>1.4388435368140353</v>
      </c>
      <c r="M869" s="14">
        <f>IF(JCIMS!M869&gt;=0,JCIMS!M869/INDEX(CIMS!M$4:M$41,MATCH("Generic Fuels"&amp;$E869,CIMS!$W$4:$W$41,0)),1)</f>
        <v>1.4388435368140353</v>
      </c>
      <c r="N869" s="14">
        <f>IF(JCIMS!N869&gt;=0,JCIMS!N869/INDEX(CIMS!N$4:N$41,MATCH("Generic Fuels"&amp;$E869,CIMS!$W$4:$W$41,0)),1)</f>
        <v>1.4388435368140353</v>
      </c>
      <c r="O869" s="14">
        <f>IF(JCIMS!O869&gt;=0,JCIMS!O869/INDEX(CIMS!O$4:O$41,MATCH("Generic Fuels"&amp;$E869,CIMS!$W$4:$W$41,0)),1)</f>
        <v>1.4388435368140353</v>
      </c>
      <c r="P869" s="14">
        <f>IF(JCIMS!P869&gt;=0,JCIMS!P869/INDEX(CIMS!P$4:P$41,MATCH("Generic Fuels"&amp;$E869,CIMS!$W$4:$W$41,0)),1)</f>
        <v>1.4388435368140353</v>
      </c>
      <c r="Q869" s="14">
        <f>IF(JCIMS!Q869&gt;=0,JCIMS!Q869/INDEX(CIMS!Q$4:Q$41,MATCH("Generic Fuels"&amp;$E869,CIMS!$W$4:$W$41,0)),1)</f>
        <v>1.4388435368140353</v>
      </c>
      <c r="R869" s="14">
        <f>IF(JCIMS!R869&gt;=0,JCIMS!R869/INDEX(CIMS!R$4:R$41,MATCH("Generic Fuels"&amp;$E869,CIMS!$W$4:$W$41,0)),1)</f>
        <v>1.4388435368140353</v>
      </c>
      <c r="S869" s="14">
        <f>IF(JCIMS!S869&gt;=0,JCIMS!S869/INDEX(CIMS!S$4:S$41,MATCH("Generic Fuels"&amp;$E869,CIMS!$W$4:$W$41,0)),1)</f>
        <v>1.4388435368140353</v>
      </c>
      <c r="T869" s="14">
        <f>IF(JCIMS!T869&gt;=0,JCIMS!T869/INDEX(CIMS!T$4:T$41,MATCH("Generic Fuels"&amp;$E869,CIMS!$W$4:$W$41,0)),1)</f>
        <v>1.4388435368140353</v>
      </c>
      <c r="V869" t="str">
        <f t="shared" si="15"/>
        <v>British ColumbiaCoal MiningCoal</v>
      </c>
    </row>
    <row r="870" spans="3:22" x14ac:dyDescent="0.25">
      <c r="C870" s="6" t="s">
        <v>53</v>
      </c>
      <c r="D870" s="6" t="s">
        <v>38</v>
      </c>
      <c r="E870" t="s">
        <v>23</v>
      </c>
      <c r="F870" s="6">
        <v>2005</v>
      </c>
      <c r="G870" s="6" t="s">
        <v>14</v>
      </c>
      <c r="H870" s="6" t="s">
        <v>15</v>
      </c>
      <c r="I870" s="6" t="s">
        <v>16</v>
      </c>
      <c r="J870" s="14">
        <f>IF(JCIMS!J870&gt;=0,JCIMS!J870/INDEX(CIMS!J$4:J$41,MATCH("Generic Fuels"&amp;$E870,CIMS!$W$4:$W$41,0)),1)</f>
        <v>1</v>
      </c>
      <c r="K870" s="14">
        <f>IF(JCIMS!K870&gt;=0,JCIMS!K870/INDEX(CIMS!K$4:K$41,MATCH("Generic Fuels"&amp;$E870,CIMS!$W$4:$W$41,0)),1)</f>
        <v>1</v>
      </c>
      <c r="L870" s="14">
        <f>IF(JCIMS!L870&gt;=0,JCIMS!L870/INDEX(CIMS!L$4:L$41,MATCH("Generic Fuels"&amp;$E870,CIMS!$W$4:$W$41,0)),1)</f>
        <v>1</v>
      </c>
      <c r="M870" s="14">
        <f>IF(JCIMS!M870&gt;=0,JCIMS!M870/INDEX(CIMS!M$4:M$41,MATCH("Generic Fuels"&amp;$E870,CIMS!$W$4:$W$41,0)),1)</f>
        <v>1</v>
      </c>
      <c r="N870" s="14">
        <f>IF(JCIMS!N870&gt;=0,JCIMS!N870/INDEX(CIMS!N$4:N$41,MATCH("Generic Fuels"&amp;$E870,CIMS!$W$4:$W$41,0)),1)</f>
        <v>1</v>
      </c>
      <c r="O870" s="14">
        <f>IF(JCIMS!O870&gt;=0,JCIMS!O870/INDEX(CIMS!O$4:O$41,MATCH("Generic Fuels"&amp;$E870,CIMS!$W$4:$W$41,0)),1)</f>
        <v>1</v>
      </c>
      <c r="P870" s="14">
        <f>IF(JCIMS!P870&gt;=0,JCIMS!P870/INDEX(CIMS!P$4:P$41,MATCH("Generic Fuels"&amp;$E870,CIMS!$W$4:$W$41,0)),1)</f>
        <v>1</v>
      </c>
      <c r="Q870" s="14">
        <f>IF(JCIMS!Q870&gt;=0,JCIMS!Q870/INDEX(CIMS!Q$4:Q$41,MATCH("Generic Fuels"&amp;$E870,CIMS!$W$4:$W$41,0)),1)</f>
        <v>1</v>
      </c>
      <c r="R870" s="14">
        <f>IF(JCIMS!R870&gt;=0,JCIMS!R870/INDEX(CIMS!R$4:R$41,MATCH("Generic Fuels"&amp;$E870,CIMS!$W$4:$W$41,0)),1)</f>
        <v>1</v>
      </c>
      <c r="S870" s="14">
        <f>IF(JCIMS!S870&gt;=0,JCIMS!S870/INDEX(CIMS!S$4:S$41,MATCH("Generic Fuels"&amp;$E870,CIMS!$W$4:$W$41,0)),1)</f>
        <v>1</v>
      </c>
      <c r="T870" s="14">
        <f>IF(JCIMS!T870&gt;=0,JCIMS!T870/INDEX(CIMS!T$4:T$41,MATCH("Generic Fuels"&amp;$E870,CIMS!$W$4:$W$41,0)),1)</f>
        <v>1</v>
      </c>
      <c r="V870" t="str">
        <f t="shared" si="15"/>
        <v>British ColumbiaCoal MiningCoke</v>
      </c>
    </row>
    <row r="871" spans="3:22" x14ac:dyDescent="0.25">
      <c r="C871" s="6" t="s">
        <v>53</v>
      </c>
      <c r="D871" s="6" t="s">
        <v>38</v>
      </c>
      <c r="E871" t="s">
        <v>24</v>
      </c>
      <c r="F871" s="6">
        <v>2005</v>
      </c>
      <c r="G871" s="6" t="s">
        <v>14</v>
      </c>
      <c r="H871" s="6" t="s">
        <v>15</v>
      </c>
      <c r="I871" s="6" t="s">
        <v>16</v>
      </c>
      <c r="J871" s="14">
        <f>IF(JCIMS!J871&gt;=0,JCIMS!J871/INDEX(CIMS!J$4:J$41,MATCH("Generic Fuels"&amp;$E871,CIMS!$W$4:$W$41,0)),1)</f>
        <v>0.41345301693417219</v>
      </c>
      <c r="K871" s="14">
        <f>IF(JCIMS!K871&gt;=0,JCIMS!K871/INDEX(CIMS!K$4:K$41,MATCH("Generic Fuels"&amp;$E871,CIMS!$W$4:$W$41,0)),1)</f>
        <v>0.50493177808367828</v>
      </c>
      <c r="L871" s="14">
        <f>IF(JCIMS!L871&gt;=0,JCIMS!L871/INDEX(CIMS!L$4:L$41,MATCH("Generic Fuels"&amp;$E871,CIMS!$W$4:$W$41,0)),1)</f>
        <v>0.68713239695247652</v>
      </c>
      <c r="M871" s="14">
        <f>IF(JCIMS!M871&gt;=0,JCIMS!M871/INDEX(CIMS!M$4:M$41,MATCH("Generic Fuels"&amp;$E871,CIMS!$W$4:$W$41,0)),1)</f>
        <v>0.73333326558627177</v>
      </c>
      <c r="N871" s="14">
        <f>IF(JCIMS!N871&gt;=0,JCIMS!N871/INDEX(CIMS!N$4:N$41,MATCH("Generic Fuels"&amp;$E871,CIMS!$W$4:$W$41,0)),1)</f>
        <v>0.86857088815088634</v>
      </c>
      <c r="O871" s="14">
        <f>IF(JCIMS!O871&gt;=0,JCIMS!O871/INDEX(CIMS!O$4:O$41,MATCH("Generic Fuels"&amp;$E871,CIMS!$W$4:$W$41,0)),1)</f>
        <v>0.94915303467877266</v>
      </c>
      <c r="P871" s="14">
        <f>IF(JCIMS!P871&gt;=0,JCIMS!P871/INDEX(CIMS!P$4:P$41,MATCH("Generic Fuels"&amp;$E871,CIMS!$W$4:$W$41,0)),1)</f>
        <v>1.0195838319622903</v>
      </c>
      <c r="Q871" s="14">
        <f>IF(JCIMS!Q871&gt;=0,JCIMS!Q871/INDEX(CIMS!Q$4:Q$41,MATCH("Generic Fuels"&amp;$E871,CIMS!$W$4:$W$41,0)),1)</f>
        <v>1.0773218736949322</v>
      </c>
      <c r="R871" s="14">
        <f>IF(JCIMS!R871&gt;=0,JCIMS!R871/INDEX(CIMS!R$4:R$41,MATCH("Generic Fuels"&amp;$E871,CIMS!$W$4:$W$41,0)),1)</f>
        <v>1.1219159072144744</v>
      </c>
      <c r="S871" s="14">
        <f>IF(JCIMS!S871&gt;=0,JCIMS!S871/INDEX(CIMS!S$4:S$41,MATCH("Generic Fuels"&amp;$E871,CIMS!$W$4:$W$41,0)),1)</f>
        <v>1.1300591437564469</v>
      </c>
      <c r="T871" s="14">
        <f>IF(JCIMS!T871&gt;=0,JCIMS!T871/INDEX(CIMS!T$4:T$41,MATCH("Generic Fuels"&amp;$E871,CIMS!$W$4:$W$41,0)),1)</f>
        <v>1.1440244705162961</v>
      </c>
      <c r="V871" t="str">
        <f t="shared" si="15"/>
        <v>British ColumbiaCoal MiningDiesel</v>
      </c>
    </row>
    <row r="872" spans="3:22" x14ac:dyDescent="0.25">
      <c r="C872" s="6" t="s">
        <v>53</v>
      </c>
      <c r="D872" s="6" t="s">
        <v>38</v>
      </c>
      <c r="E872" t="s">
        <v>25</v>
      </c>
      <c r="F872" s="6">
        <v>2005</v>
      </c>
      <c r="G872" s="6" t="s">
        <v>14</v>
      </c>
      <c r="H872" s="6" t="s">
        <v>15</v>
      </c>
      <c r="I872" s="6" t="s">
        <v>16</v>
      </c>
      <c r="J872" s="14">
        <f>IF(JCIMS!J872&gt;=0,JCIMS!J872/INDEX(CIMS!J$4:J$41,MATCH("Generic Fuels"&amp;$E872,CIMS!$W$4:$W$41,0)),1)</f>
        <v>1</v>
      </c>
      <c r="K872" s="14">
        <f>IF(JCIMS!K872&gt;=0,JCIMS!K872/INDEX(CIMS!K$4:K$41,MATCH("Generic Fuels"&amp;$E872,CIMS!$W$4:$W$41,0)),1)</f>
        <v>1</v>
      </c>
      <c r="L872" s="14">
        <f>IF(JCIMS!L872&gt;=0,JCIMS!L872/INDEX(CIMS!L$4:L$41,MATCH("Generic Fuels"&amp;$E872,CIMS!$W$4:$W$41,0)),1)</f>
        <v>1</v>
      </c>
      <c r="M872" s="14">
        <f>IF(JCIMS!M872&gt;=0,JCIMS!M872/INDEX(CIMS!M$4:M$41,MATCH("Generic Fuels"&amp;$E872,CIMS!$W$4:$W$41,0)),1)</f>
        <v>1</v>
      </c>
      <c r="N872" s="14">
        <f>IF(JCIMS!N872&gt;=0,JCIMS!N872/INDEX(CIMS!N$4:N$41,MATCH("Generic Fuels"&amp;$E872,CIMS!$W$4:$W$41,0)),1)</f>
        <v>1</v>
      </c>
      <c r="O872" s="14">
        <f>IF(JCIMS!O872&gt;=0,JCIMS!O872/INDEX(CIMS!O$4:O$41,MATCH("Generic Fuels"&amp;$E872,CIMS!$W$4:$W$41,0)),1)</f>
        <v>1</v>
      </c>
      <c r="P872" s="14">
        <f>IF(JCIMS!P872&gt;=0,JCIMS!P872/INDEX(CIMS!P$4:P$41,MATCH("Generic Fuels"&amp;$E872,CIMS!$W$4:$W$41,0)),1)</f>
        <v>1</v>
      </c>
      <c r="Q872" s="14">
        <f>IF(JCIMS!Q872&gt;=0,JCIMS!Q872/INDEX(CIMS!Q$4:Q$41,MATCH("Generic Fuels"&amp;$E872,CIMS!$W$4:$W$41,0)),1)</f>
        <v>1</v>
      </c>
      <c r="R872" s="14">
        <f>IF(JCIMS!R872&gt;=0,JCIMS!R872/INDEX(CIMS!R$4:R$41,MATCH("Generic Fuels"&amp;$E872,CIMS!$W$4:$W$41,0)),1)</f>
        <v>1</v>
      </c>
      <c r="S872" s="14">
        <f>IF(JCIMS!S872&gt;=0,JCIMS!S872/INDEX(CIMS!S$4:S$41,MATCH("Generic Fuels"&amp;$E872,CIMS!$W$4:$W$41,0)),1)</f>
        <v>1</v>
      </c>
      <c r="T872" s="14">
        <f>IF(JCIMS!T872&gt;=0,JCIMS!T872/INDEX(CIMS!T$4:T$41,MATCH("Generic Fuels"&amp;$E872,CIMS!$W$4:$W$41,0)),1)</f>
        <v>1</v>
      </c>
      <c r="V872" t="str">
        <f t="shared" si="15"/>
        <v>British ColumbiaCoal MiningGasoline</v>
      </c>
    </row>
    <row r="873" spans="3:22" x14ac:dyDescent="0.25">
      <c r="C873" s="6" t="s">
        <v>53</v>
      </c>
      <c r="D873" s="6" t="s">
        <v>38</v>
      </c>
      <c r="E873" t="s">
        <v>26</v>
      </c>
      <c r="F873" s="6">
        <v>2005</v>
      </c>
      <c r="G873" s="6" t="s">
        <v>14</v>
      </c>
      <c r="H873" s="6" t="s">
        <v>15</v>
      </c>
      <c r="I873" s="6" t="s">
        <v>16</v>
      </c>
      <c r="J873" s="14">
        <f>IF(JCIMS!J873&gt;=0,JCIMS!J873/INDEX(CIMS!J$4:J$41,MATCH("Generic Fuels"&amp;$E873,CIMS!$W$4:$W$41,0)),1)</f>
        <v>1</v>
      </c>
      <c r="K873" s="14">
        <f>IF(JCIMS!K873&gt;=0,JCIMS!K873/INDEX(CIMS!K$4:K$41,MATCH("Generic Fuels"&amp;$E873,CIMS!$W$4:$W$41,0)),1)</f>
        <v>1</v>
      </c>
      <c r="L873" s="14">
        <f>IF(JCIMS!L873&gt;=0,JCIMS!L873/INDEX(CIMS!L$4:L$41,MATCH("Generic Fuels"&amp;$E873,CIMS!$W$4:$W$41,0)),1)</f>
        <v>1</v>
      </c>
      <c r="M873" s="14">
        <f>IF(JCIMS!M873&gt;=0,JCIMS!M873/INDEX(CIMS!M$4:M$41,MATCH("Generic Fuels"&amp;$E873,CIMS!$W$4:$W$41,0)),1)</f>
        <v>1</v>
      </c>
      <c r="N873" s="14">
        <f>IF(JCIMS!N873&gt;=0,JCIMS!N873/INDEX(CIMS!N$4:N$41,MATCH("Generic Fuels"&amp;$E873,CIMS!$W$4:$W$41,0)),1)</f>
        <v>1</v>
      </c>
      <c r="O873" s="14">
        <f>IF(JCIMS!O873&gt;=0,JCIMS!O873/INDEX(CIMS!O$4:O$41,MATCH("Generic Fuels"&amp;$E873,CIMS!$W$4:$W$41,0)),1)</f>
        <v>1</v>
      </c>
      <c r="P873" s="14">
        <f>IF(JCIMS!P873&gt;=0,JCIMS!P873/INDEX(CIMS!P$4:P$41,MATCH("Generic Fuels"&amp;$E873,CIMS!$W$4:$W$41,0)),1)</f>
        <v>1</v>
      </c>
      <c r="Q873" s="14">
        <f>IF(JCIMS!Q873&gt;=0,JCIMS!Q873/INDEX(CIMS!Q$4:Q$41,MATCH("Generic Fuels"&amp;$E873,CIMS!$W$4:$W$41,0)),1)</f>
        <v>1</v>
      </c>
      <c r="R873" s="14">
        <f>IF(JCIMS!R873&gt;=0,JCIMS!R873/INDEX(CIMS!R$4:R$41,MATCH("Generic Fuels"&amp;$E873,CIMS!$W$4:$W$41,0)),1)</f>
        <v>1</v>
      </c>
      <c r="S873" s="14">
        <f>IF(JCIMS!S873&gt;=0,JCIMS!S873/INDEX(CIMS!S$4:S$41,MATCH("Generic Fuels"&amp;$E873,CIMS!$W$4:$W$41,0)),1)</f>
        <v>1</v>
      </c>
      <c r="T873" s="14">
        <f>IF(JCIMS!T873&gt;=0,JCIMS!T873/INDEX(CIMS!T$4:T$41,MATCH("Generic Fuels"&amp;$E873,CIMS!$W$4:$W$41,0)),1)</f>
        <v>1</v>
      </c>
      <c r="V873" t="str">
        <f t="shared" si="15"/>
        <v>British ColumbiaCoal MiningFuel Oil</v>
      </c>
    </row>
    <row r="874" spans="3:22" x14ac:dyDescent="0.25">
      <c r="C874" s="6" t="s">
        <v>53</v>
      </c>
      <c r="D874" s="6" t="s">
        <v>38</v>
      </c>
      <c r="E874" t="s">
        <v>27</v>
      </c>
      <c r="F874" s="6">
        <v>2005</v>
      </c>
      <c r="G874" s="6" t="s">
        <v>14</v>
      </c>
      <c r="H874" s="6" t="s">
        <v>15</v>
      </c>
      <c r="I874" s="6" t="s">
        <v>16</v>
      </c>
      <c r="J874" s="14">
        <f>IF(JCIMS!J874&gt;=0,JCIMS!J874/INDEX(CIMS!J$4:J$41,MATCH("Generic Fuels"&amp;$E874,CIMS!$W$4:$W$41,0)),1)</f>
        <v>1</v>
      </c>
      <c r="K874" s="14">
        <f>IF(JCIMS!K874&gt;=0,JCIMS!K874/INDEX(CIMS!K$4:K$41,MATCH("Generic Fuels"&amp;$E874,CIMS!$W$4:$W$41,0)),1)</f>
        <v>1</v>
      </c>
      <c r="L874" s="14">
        <f>IF(JCIMS!L874&gt;=0,JCIMS!L874/INDEX(CIMS!L$4:L$41,MATCH("Generic Fuels"&amp;$E874,CIMS!$W$4:$W$41,0)),1)</f>
        <v>1</v>
      </c>
      <c r="M874" s="14">
        <f>IF(JCIMS!M874&gt;=0,JCIMS!M874/INDEX(CIMS!M$4:M$41,MATCH("Generic Fuels"&amp;$E874,CIMS!$W$4:$W$41,0)),1)</f>
        <v>1</v>
      </c>
      <c r="N874" s="14">
        <f>IF(JCIMS!N874&gt;=0,JCIMS!N874/INDEX(CIMS!N$4:N$41,MATCH("Generic Fuels"&amp;$E874,CIMS!$W$4:$W$41,0)),1)</f>
        <v>1</v>
      </c>
      <c r="O874" s="14">
        <f>IF(JCIMS!O874&gt;=0,JCIMS!O874/INDEX(CIMS!O$4:O$41,MATCH("Generic Fuels"&amp;$E874,CIMS!$W$4:$W$41,0)),1)</f>
        <v>1</v>
      </c>
      <c r="P874" s="14">
        <f>IF(JCIMS!P874&gt;=0,JCIMS!P874/INDEX(CIMS!P$4:P$41,MATCH("Generic Fuels"&amp;$E874,CIMS!$W$4:$W$41,0)),1)</f>
        <v>1</v>
      </c>
      <c r="Q874" s="14">
        <f>IF(JCIMS!Q874&gt;=0,JCIMS!Q874/INDEX(CIMS!Q$4:Q$41,MATCH("Generic Fuels"&amp;$E874,CIMS!$W$4:$W$41,0)),1)</f>
        <v>1</v>
      </c>
      <c r="R874" s="14">
        <f>IF(JCIMS!R874&gt;=0,JCIMS!R874/INDEX(CIMS!R$4:R$41,MATCH("Generic Fuels"&amp;$E874,CIMS!$W$4:$W$41,0)),1)</f>
        <v>1</v>
      </c>
      <c r="S874" s="14">
        <f>IF(JCIMS!S874&gt;=0,JCIMS!S874/INDEX(CIMS!S$4:S$41,MATCH("Generic Fuels"&amp;$E874,CIMS!$W$4:$W$41,0)),1)</f>
        <v>1</v>
      </c>
      <c r="T874" s="14">
        <f>IF(JCIMS!T874&gt;=0,JCIMS!T874/INDEX(CIMS!T$4:T$41,MATCH("Generic Fuels"&amp;$E874,CIMS!$W$4:$W$41,0)),1)</f>
        <v>1</v>
      </c>
      <c r="V874" t="str">
        <f t="shared" si="15"/>
        <v>British ColumbiaCoal MiningHydrogen</v>
      </c>
    </row>
    <row r="875" spans="3:22" x14ac:dyDescent="0.25">
      <c r="C875" s="6" t="s">
        <v>53</v>
      </c>
      <c r="D875" s="6" t="s">
        <v>38</v>
      </c>
      <c r="E875" t="s">
        <v>28</v>
      </c>
      <c r="F875" s="6">
        <v>2005</v>
      </c>
      <c r="G875" s="6" t="s">
        <v>14</v>
      </c>
      <c r="H875" s="6" t="s">
        <v>15</v>
      </c>
      <c r="I875" s="6" t="s">
        <v>16</v>
      </c>
      <c r="J875" s="14">
        <f>IF(JCIMS!J875&gt;=0,JCIMS!J875/INDEX(CIMS!J$4:J$41,MATCH("Generic Fuels"&amp;$E875,CIMS!$W$4:$W$41,0)),1)</f>
        <v>1</v>
      </c>
      <c r="K875" s="14">
        <f>IF(JCIMS!K875&gt;=0,JCIMS!K875/INDEX(CIMS!K$4:K$41,MATCH("Generic Fuels"&amp;$E875,CIMS!$W$4:$W$41,0)),1)</f>
        <v>1</v>
      </c>
      <c r="L875" s="14">
        <f>IF(JCIMS!L875&gt;=0,JCIMS!L875/INDEX(CIMS!L$4:L$41,MATCH("Generic Fuels"&amp;$E875,CIMS!$W$4:$W$41,0)),1)</f>
        <v>1</v>
      </c>
      <c r="M875" s="14">
        <f>IF(JCIMS!M875&gt;=0,JCIMS!M875/INDEX(CIMS!M$4:M$41,MATCH("Generic Fuels"&amp;$E875,CIMS!$W$4:$W$41,0)),1)</f>
        <v>1</v>
      </c>
      <c r="N875" s="14">
        <f>IF(JCIMS!N875&gt;=0,JCIMS!N875/INDEX(CIMS!N$4:N$41,MATCH("Generic Fuels"&amp;$E875,CIMS!$W$4:$W$41,0)),1)</f>
        <v>1</v>
      </c>
      <c r="O875" s="14">
        <f>IF(JCIMS!O875&gt;=0,JCIMS!O875/INDEX(CIMS!O$4:O$41,MATCH("Generic Fuels"&amp;$E875,CIMS!$W$4:$W$41,0)),1)</f>
        <v>1</v>
      </c>
      <c r="P875" s="14">
        <f>IF(JCIMS!P875&gt;=0,JCIMS!P875/INDEX(CIMS!P$4:P$41,MATCH("Generic Fuels"&amp;$E875,CIMS!$W$4:$W$41,0)),1)</f>
        <v>1</v>
      </c>
      <c r="Q875" s="14">
        <f>IF(JCIMS!Q875&gt;=0,JCIMS!Q875/INDEX(CIMS!Q$4:Q$41,MATCH("Generic Fuels"&amp;$E875,CIMS!$W$4:$W$41,0)),1)</f>
        <v>1</v>
      </c>
      <c r="R875" s="14">
        <f>IF(JCIMS!R875&gt;=0,JCIMS!R875/INDEX(CIMS!R$4:R$41,MATCH("Generic Fuels"&amp;$E875,CIMS!$W$4:$W$41,0)),1)</f>
        <v>1</v>
      </c>
      <c r="S875" s="14">
        <f>IF(JCIMS!S875&gt;=0,JCIMS!S875/INDEX(CIMS!S$4:S$41,MATCH("Generic Fuels"&amp;$E875,CIMS!$W$4:$W$41,0)),1)</f>
        <v>1</v>
      </c>
      <c r="T875" s="14">
        <f>IF(JCIMS!T875&gt;=0,JCIMS!T875/INDEX(CIMS!T$4:T$41,MATCH("Generic Fuels"&amp;$E875,CIMS!$W$4:$W$41,0)),1)</f>
        <v>1</v>
      </c>
      <c r="V875" t="str">
        <f t="shared" si="15"/>
        <v>British ColumbiaCoal MiningBiogas</v>
      </c>
    </row>
    <row r="876" spans="3:22" x14ac:dyDescent="0.25">
      <c r="C876" s="6" t="s">
        <v>53</v>
      </c>
      <c r="D876" s="6" t="s">
        <v>38</v>
      </c>
      <c r="E876" t="s">
        <v>29</v>
      </c>
      <c r="F876" s="6">
        <v>2005</v>
      </c>
      <c r="G876" s="6" t="s">
        <v>14</v>
      </c>
      <c r="H876" s="6" t="s">
        <v>15</v>
      </c>
      <c r="I876" s="6" t="s">
        <v>16</v>
      </c>
      <c r="J876" s="14">
        <f>IF(JCIMS!J876&gt;=0,JCIMS!J876/INDEX(CIMS!J$4:J$41,MATCH("Generic Fuels"&amp;$E876,CIMS!$W$4:$W$41,0)),1)</f>
        <v>1</v>
      </c>
      <c r="K876" s="14">
        <f>IF(JCIMS!K876&gt;=0,JCIMS!K876/INDEX(CIMS!K$4:K$41,MATCH("Generic Fuels"&amp;$E876,CIMS!$W$4:$W$41,0)),1)</f>
        <v>1</v>
      </c>
      <c r="L876" s="14">
        <f>IF(JCIMS!L876&gt;=0,JCIMS!L876/INDEX(CIMS!L$4:L$41,MATCH("Generic Fuels"&amp;$E876,CIMS!$W$4:$W$41,0)),1)</f>
        <v>1</v>
      </c>
      <c r="M876" s="14">
        <f>IF(JCIMS!M876&gt;=0,JCIMS!M876/INDEX(CIMS!M$4:M$41,MATCH("Generic Fuels"&amp;$E876,CIMS!$W$4:$W$41,0)),1)</f>
        <v>1</v>
      </c>
      <c r="N876" s="14">
        <f>IF(JCIMS!N876&gt;=0,JCIMS!N876/INDEX(CIMS!N$4:N$41,MATCH("Generic Fuels"&amp;$E876,CIMS!$W$4:$W$41,0)),1)</f>
        <v>1</v>
      </c>
      <c r="O876" s="14">
        <f>IF(JCIMS!O876&gt;=0,JCIMS!O876/INDEX(CIMS!O$4:O$41,MATCH("Generic Fuels"&amp;$E876,CIMS!$W$4:$W$41,0)),1)</f>
        <v>1</v>
      </c>
      <c r="P876" s="14">
        <f>IF(JCIMS!P876&gt;=0,JCIMS!P876/INDEX(CIMS!P$4:P$41,MATCH("Generic Fuels"&amp;$E876,CIMS!$W$4:$W$41,0)),1)</f>
        <v>1</v>
      </c>
      <c r="Q876" s="14">
        <f>IF(JCIMS!Q876&gt;=0,JCIMS!Q876/INDEX(CIMS!Q$4:Q$41,MATCH("Generic Fuels"&amp;$E876,CIMS!$W$4:$W$41,0)),1)</f>
        <v>1</v>
      </c>
      <c r="R876" s="14">
        <f>IF(JCIMS!R876&gt;=0,JCIMS!R876/INDEX(CIMS!R$4:R$41,MATCH("Generic Fuels"&amp;$E876,CIMS!$W$4:$W$41,0)),1)</f>
        <v>1</v>
      </c>
      <c r="S876" s="14">
        <f>IF(JCIMS!S876&gt;=0,JCIMS!S876/INDEX(CIMS!S$4:S$41,MATCH("Generic Fuels"&amp;$E876,CIMS!$W$4:$W$41,0)),1)</f>
        <v>1</v>
      </c>
      <c r="T876" s="14">
        <f>IF(JCIMS!T876&gt;=0,JCIMS!T876/INDEX(CIMS!T$4:T$41,MATCH("Generic Fuels"&amp;$E876,CIMS!$W$4:$W$41,0)),1)</f>
        <v>1</v>
      </c>
      <c r="V876" t="str">
        <f t="shared" si="15"/>
        <v>British ColumbiaCoal MiningLPG</v>
      </c>
    </row>
    <row r="877" spans="3:22" x14ac:dyDescent="0.25">
      <c r="C877" s="6" t="s">
        <v>53</v>
      </c>
      <c r="D877" s="6" t="s">
        <v>38</v>
      </c>
      <c r="E877" t="s">
        <v>30</v>
      </c>
      <c r="F877" s="6">
        <v>2005</v>
      </c>
      <c r="G877" s="6" t="s">
        <v>14</v>
      </c>
      <c r="H877" s="6" t="s">
        <v>15</v>
      </c>
      <c r="I877" s="6" t="s">
        <v>16</v>
      </c>
      <c r="J877" s="14">
        <f>IF(JCIMS!J877&gt;=0,JCIMS!J877/INDEX(CIMS!J$4:J$41,MATCH("Generic Fuels"&amp;$E877,CIMS!$W$4:$W$41,0)),1)</f>
        <v>1.5370090061779005</v>
      </c>
      <c r="K877" s="14">
        <f>IF(JCIMS!K877&gt;=0,JCIMS!K877/INDEX(CIMS!K$4:K$41,MATCH("Generic Fuels"&amp;$E877,CIMS!$W$4:$W$41,0)),1)</f>
        <v>1.160293158134386</v>
      </c>
      <c r="L877" s="14">
        <f>IF(JCIMS!L877&gt;=0,JCIMS!L877/INDEX(CIMS!L$4:L$41,MATCH("Generic Fuels"&amp;$E877,CIMS!$W$4:$W$41,0)),1)</f>
        <v>0.9046542253521126</v>
      </c>
      <c r="M877" s="14">
        <f>IF(JCIMS!M877&gt;=0,JCIMS!M877/INDEX(CIMS!M$4:M$41,MATCH("Generic Fuels"&amp;$E877,CIMS!$W$4:$W$41,0)),1)</f>
        <v>0.64546563977253557</v>
      </c>
      <c r="N877" s="14">
        <f>IF(JCIMS!N877&gt;=0,JCIMS!N877/INDEX(CIMS!N$4:N$41,MATCH("Generic Fuels"&amp;$E877,CIMS!$W$4:$W$41,0)),1)</f>
        <v>2.6996291779954245</v>
      </c>
      <c r="O877" s="14">
        <f>IF(JCIMS!O877&gt;=0,JCIMS!O877/INDEX(CIMS!O$4:O$41,MATCH("Generic Fuels"&amp;$E877,CIMS!$W$4:$W$41,0)),1)</f>
        <v>2.7288077673117681</v>
      </c>
      <c r="P877" s="14">
        <f>IF(JCIMS!P877&gt;=0,JCIMS!P877/INDEX(CIMS!P$4:P$41,MATCH("Generic Fuels"&amp;$E877,CIMS!$W$4:$W$41,0)),1)</f>
        <v>2.9357783377385482</v>
      </c>
      <c r="Q877" s="14">
        <f>IF(JCIMS!Q877&gt;=0,JCIMS!Q877/INDEX(CIMS!Q$4:Q$41,MATCH("Generic Fuels"&amp;$E877,CIMS!$W$4:$W$41,0)),1)</f>
        <v>2.7325825457151267</v>
      </c>
      <c r="R877" s="14">
        <f>IF(JCIMS!R877&gt;=0,JCIMS!R877/INDEX(CIMS!R$4:R$41,MATCH("Generic Fuels"&amp;$E877,CIMS!$W$4:$W$41,0)),1)</f>
        <v>2.3832401766109541</v>
      </c>
      <c r="S877" s="14">
        <f>IF(JCIMS!S877&gt;=0,JCIMS!S877/INDEX(CIMS!S$4:S$41,MATCH("Generic Fuels"&amp;$E877,CIMS!$W$4:$W$41,0)),1)</f>
        <v>2.0295437546404238</v>
      </c>
      <c r="T877" s="14">
        <f>IF(JCIMS!T877&gt;=0,JCIMS!T877/INDEX(CIMS!T$4:T$41,MATCH("Generic Fuels"&amp;$E877,CIMS!$W$4:$W$41,0)),1)</f>
        <v>1.8005043340540439</v>
      </c>
      <c r="V877" t="str">
        <f t="shared" si="15"/>
        <v>British ColumbiaCoal MiningNatural Gas</v>
      </c>
    </row>
    <row r="878" spans="3:22" x14ac:dyDescent="0.25">
      <c r="C878" s="6" t="s">
        <v>53</v>
      </c>
      <c r="D878" s="6" t="s">
        <v>38</v>
      </c>
      <c r="E878" t="s">
        <v>31</v>
      </c>
      <c r="F878" s="6">
        <v>2005</v>
      </c>
      <c r="G878" s="6" t="s">
        <v>14</v>
      </c>
      <c r="H878" s="6" t="s">
        <v>15</v>
      </c>
      <c r="I878" s="6" t="s">
        <v>16</v>
      </c>
      <c r="J878" s="14">
        <f>IF(JCIMS!J878&gt;=0,JCIMS!J878/INDEX(CIMS!J$4:J$41,MATCH("Generic Fuels"&amp;$E878,CIMS!$W$4:$W$41,0)),1)</f>
        <v>1</v>
      </c>
      <c r="K878" s="14">
        <f>IF(JCIMS!K878&gt;=0,JCIMS!K878/INDEX(CIMS!K$4:K$41,MATCH("Generic Fuels"&amp;$E878,CIMS!$W$4:$W$41,0)),1)</f>
        <v>1</v>
      </c>
      <c r="L878" s="14">
        <f>IF(JCIMS!L878&gt;=0,JCIMS!L878/INDEX(CIMS!L$4:L$41,MATCH("Generic Fuels"&amp;$E878,CIMS!$W$4:$W$41,0)),1)</f>
        <v>1</v>
      </c>
      <c r="M878" s="14">
        <f>IF(JCIMS!M878&gt;=0,JCIMS!M878/INDEX(CIMS!M$4:M$41,MATCH("Generic Fuels"&amp;$E878,CIMS!$W$4:$W$41,0)),1)</f>
        <v>1</v>
      </c>
      <c r="N878" s="14">
        <f>IF(JCIMS!N878&gt;=0,JCIMS!N878/INDEX(CIMS!N$4:N$41,MATCH("Generic Fuels"&amp;$E878,CIMS!$W$4:$W$41,0)),1)</f>
        <v>1</v>
      </c>
      <c r="O878" s="14">
        <f>IF(JCIMS!O878&gt;=0,JCIMS!O878/INDEX(CIMS!O$4:O$41,MATCH("Generic Fuels"&amp;$E878,CIMS!$W$4:$W$41,0)),1)</f>
        <v>1</v>
      </c>
      <c r="P878" s="14">
        <f>IF(JCIMS!P878&gt;=0,JCIMS!P878/INDEX(CIMS!P$4:P$41,MATCH("Generic Fuels"&amp;$E878,CIMS!$W$4:$W$41,0)),1)</f>
        <v>1</v>
      </c>
      <c r="Q878" s="14">
        <f>IF(JCIMS!Q878&gt;=0,JCIMS!Q878/INDEX(CIMS!Q$4:Q$41,MATCH("Generic Fuels"&amp;$E878,CIMS!$W$4:$W$41,0)),1)</f>
        <v>1</v>
      </c>
      <c r="R878" s="14">
        <f>IF(JCIMS!R878&gt;=0,JCIMS!R878/INDEX(CIMS!R$4:R$41,MATCH("Generic Fuels"&amp;$E878,CIMS!$W$4:$W$41,0)),1)</f>
        <v>1</v>
      </c>
      <c r="S878" s="14">
        <f>IF(JCIMS!S878&gt;=0,JCIMS!S878/INDEX(CIMS!S$4:S$41,MATCH("Generic Fuels"&amp;$E878,CIMS!$W$4:$W$41,0)),1)</f>
        <v>1</v>
      </c>
      <c r="T878" s="14">
        <f>IF(JCIMS!T878&gt;=0,JCIMS!T878/INDEX(CIMS!T$4:T$41,MATCH("Generic Fuels"&amp;$E878,CIMS!$W$4:$W$41,0)),1)</f>
        <v>1</v>
      </c>
      <c r="V878" t="str">
        <f t="shared" si="15"/>
        <v>British ColumbiaCoal MiningPetroleum Coke</v>
      </c>
    </row>
    <row r="879" spans="3:22" x14ac:dyDescent="0.25">
      <c r="C879" s="6" t="s">
        <v>53</v>
      </c>
      <c r="D879" s="6" t="s">
        <v>38</v>
      </c>
      <c r="E879" t="s">
        <v>32</v>
      </c>
      <c r="F879" s="6">
        <v>2005</v>
      </c>
      <c r="G879" s="6" t="s">
        <v>14</v>
      </c>
      <c r="H879" s="6" t="s">
        <v>15</v>
      </c>
      <c r="I879" s="6" t="s">
        <v>16</v>
      </c>
      <c r="J879" s="14">
        <f>IF(JCIMS!J879&gt;=0,JCIMS!J879/INDEX(CIMS!J$4:J$41,MATCH("Generic Fuels"&amp;$E879,CIMS!$W$4:$W$41,0)),1)</f>
        <v>1</v>
      </c>
      <c r="K879" s="14">
        <f>IF(JCIMS!K879&gt;=0,JCIMS!K879/INDEX(CIMS!K$4:K$41,MATCH("Generic Fuels"&amp;$E879,CIMS!$W$4:$W$41,0)),1)</f>
        <v>1</v>
      </c>
      <c r="L879" s="14">
        <f>IF(JCIMS!L879&gt;=0,JCIMS!L879/INDEX(CIMS!L$4:L$41,MATCH("Generic Fuels"&amp;$E879,CIMS!$W$4:$W$41,0)),1)</f>
        <v>1</v>
      </c>
      <c r="M879" s="14">
        <f>IF(JCIMS!M879&gt;=0,JCIMS!M879/INDEX(CIMS!M$4:M$41,MATCH("Generic Fuels"&amp;$E879,CIMS!$W$4:$W$41,0)),1)</f>
        <v>1</v>
      </c>
      <c r="N879" s="14">
        <f>IF(JCIMS!N879&gt;=0,JCIMS!N879/INDEX(CIMS!N$4:N$41,MATCH("Generic Fuels"&amp;$E879,CIMS!$W$4:$W$41,0)),1)</f>
        <v>1</v>
      </c>
      <c r="O879" s="14">
        <f>IF(JCIMS!O879&gt;=0,JCIMS!O879/INDEX(CIMS!O$4:O$41,MATCH("Generic Fuels"&amp;$E879,CIMS!$W$4:$W$41,0)),1)</f>
        <v>1</v>
      </c>
      <c r="P879" s="14">
        <f>IF(JCIMS!P879&gt;=0,JCIMS!P879/INDEX(CIMS!P$4:P$41,MATCH("Generic Fuels"&amp;$E879,CIMS!$W$4:$W$41,0)),1)</f>
        <v>1</v>
      </c>
      <c r="Q879" s="14">
        <f>IF(JCIMS!Q879&gt;=0,JCIMS!Q879/INDEX(CIMS!Q$4:Q$41,MATCH("Generic Fuels"&amp;$E879,CIMS!$W$4:$W$41,0)),1)</f>
        <v>1</v>
      </c>
      <c r="R879" s="14">
        <f>IF(JCIMS!R879&gt;=0,JCIMS!R879/INDEX(CIMS!R$4:R$41,MATCH("Generic Fuels"&amp;$E879,CIMS!$W$4:$W$41,0)),1)</f>
        <v>1</v>
      </c>
      <c r="S879" s="14">
        <f>IF(JCIMS!S879&gt;=0,JCIMS!S879/INDEX(CIMS!S$4:S$41,MATCH("Generic Fuels"&amp;$E879,CIMS!$W$4:$W$41,0)),1)</f>
        <v>1</v>
      </c>
      <c r="T879" s="14">
        <f>IF(JCIMS!T879&gt;=0,JCIMS!T879/INDEX(CIMS!T$4:T$41,MATCH("Generic Fuels"&amp;$E879,CIMS!$W$4:$W$41,0)),1)</f>
        <v>1</v>
      </c>
      <c r="V879" t="str">
        <f t="shared" si="15"/>
        <v>British ColumbiaCoal MiningPropane</v>
      </c>
    </row>
    <row r="880" spans="3:22" x14ac:dyDescent="0.25">
      <c r="C880" s="6" t="s">
        <v>53</v>
      </c>
      <c r="D880" s="6" t="s">
        <v>38</v>
      </c>
      <c r="E880" t="s">
        <v>33</v>
      </c>
      <c r="F880" s="6">
        <v>2005</v>
      </c>
      <c r="G880" s="6" t="s">
        <v>14</v>
      </c>
      <c r="H880" s="6" t="s">
        <v>15</v>
      </c>
      <c r="I880" s="6" t="s">
        <v>16</v>
      </c>
      <c r="J880" s="14">
        <f>IF(JCIMS!J880&gt;=0,JCIMS!J880/INDEX(CIMS!J$4:J$41,MATCH("Generic Fuels"&amp;$E880,CIMS!$W$4:$W$41,0)),1)</f>
        <v>1</v>
      </c>
      <c r="K880" s="14">
        <f>IF(JCIMS!K880&gt;=0,JCIMS!K880/INDEX(CIMS!K$4:K$41,MATCH("Generic Fuels"&amp;$E880,CIMS!$W$4:$W$41,0)),1)</f>
        <v>1</v>
      </c>
      <c r="L880" s="14">
        <f>IF(JCIMS!L880&gt;=0,JCIMS!L880/INDEX(CIMS!L$4:L$41,MATCH("Generic Fuels"&amp;$E880,CIMS!$W$4:$W$41,0)),1)</f>
        <v>1</v>
      </c>
      <c r="M880" s="14">
        <f>IF(JCIMS!M880&gt;=0,JCIMS!M880/INDEX(CIMS!M$4:M$41,MATCH("Generic Fuels"&amp;$E880,CIMS!$W$4:$W$41,0)),1)</f>
        <v>1</v>
      </c>
      <c r="N880" s="14">
        <f>IF(JCIMS!N880&gt;=0,JCIMS!N880/INDEX(CIMS!N$4:N$41,MATCH("Generic Fuels"&amp;$E880,CIMS!$W$4:$W$41,0)),1)</f>
        <v>1</v>
      </c>
      <c r="O880" s="14">
        <f>IF(JCIMS!O880&gt;=0,JCIMS!O880/INDEX(CIMS!O$4:O$41,MATCH("Generic Fuels"&amp;$E880,CIMS!$W$4:$W$41,0)),1)</f>
        <v>1</v>
      </c>
      <c r="P880" s="14">
        <f>IF(JCIMS!P880&gt;=0,JCIMS!P880/INDEX(CIMS!P$4:P$41,MATCH("Generic Fuels"&amp;$E880,CIMS!$W$4:$W$41,0)),1)</f>
        <v>1</v>
      </c>
      <c r="Q880" s="14">
        <f>IF(JCIMS!Q880&gt;=0,JCIMS!Q880/INDEX(CIMS!Q$4:Q$41,MATCH("Generic Fuels"&amp;$E880,CIMS!$W$4:$W$41,0)),1)</f>
        <v>1</v>
      </c>
      <c r="R880" s="14">
        <f>IF(JCIMS!R880&gt;=0,JCIMS!R880/INDEX(CIMS!R$4:R$41,MATCH("Generic Fuels"&amp;$E880,CIMS!$W$4:$W$41,0)),1)</f>
        <v>1</v>
      </c>
      <c r="S880" s="14">
        <f>IF(JCIMS!S880&gt;=0,JCIMS!S880/INDEX(CIMS!S$4:S$41,MATCH("Generic Fuels"&amp;$E880,CIMS!$W$4:$W$41,0)),1)</f>
        <v>1</v>
      </c>
      <c r="T880" s="14">
        <f>IF(JCIMS!T880&gt;=0,JCIMS!T880/INDEX(CIMS!T$4:T$41,MATCH("Generic Fuels"&amp;$E880,CIMS!$W$4:$W$41,0)),1)</f>
        <v>1</v>
      </c>
      <c r="V880" t="str">
        <f t="shared" si="15"/>
        <v>British ColumbiaCoal MiningRefinery Fuel Gas</v>
      </c>
    </row>
    <row r="881" spans="3:22" x14ac:dyDescent="0.25">
      <c r="C881" s="6" t="s">
        <v>53</v>
      </c>
      <c r="D881" s="6" t="s">
        <v>38</v>
      </c>
      <c r="E881" t="s">
        <v>34</v>
      </c>
      <c r="F881" s="6">
        <v>2005</v>
      </c>
      <c r="G881" s="6" t="s">
        <v>14</v>
      </c>
      <c r="H881" s="6" t="s">
        <v>15</v>
      </c>
      <c r="I881" s="6" t="s">
        <v>16</v>
      </c>
      <c r="J881" s="14">
        <f>IF(JCIMS!J881&gt;=0,JCIMS!J881/INDEX(CIMS!J$4:J$41,MATCH("Generic Fuels"&amp;$E881,CIMS!$W$4:$W$41,0)),1)</f>
        <v>1</v>
      </c>
      <c r="K881" s="14">
        <f>IF(JCIMS!K881&gt;=0,JCIMS!K881/INDEX(CIMS!K$4:K$41,MATCH("Generic Fuels"&amp;$E881,CIMS!$W$4:$W$41,0)),1)</f>
        <v>1</v>
      </c>
      <c r="L881" s="14">
        <f>IF(JCIMS!L881&gt;=0,JCIMS!L881/INDEX(CIMS!L$4:L$41,MATCH("Generic Fuels"&amp;$E881,CIMS!$W$4:$W$41,0)),1)</f>
        <v>1</v>
      </c>
      <c r="M881" s="14">
        <f>IF(JCIMS!M881&gt;=0,JCIMS!M881/INDEX(CIMS!M$4:M$41,MATCH("Generic Fuels"&amp;$E881,CIMS!$W$4:$W$41,0)),1)</f>
        <v>1</v>
      </c>
      <c r="N881" s="14">
        <f>IF(JCIMS!N881&gt;=0,JCIMS!N881/INDEX(CIMS!N$4:N$41,MATCH("Generic Fuels"&amp;$E881,CIMS!$W$4:$W$41,0)),1)</f>
        <v>1</v>
      </c>
      <c r="O881" s="14">
        <f>IF(JCIMS!O881&gt;=0,JCIMS!O881/INDEX(CIMS!O$4:O$41,MATCH("Generic Fuels"&amp;$E881,CIMS!$W$4:$W$41,0)),1)</f>
        <v>1</v>
      </c>
      <c r="P881" s="14">
        <f>IF(JCIMS!P881&gt;=0,JCIMS!P881/INDEX(CIMS!P$4:P$41,MATCH("Generic Fuels"&amp;$E881,CIMS!$W$4:$W$41,0)),1)</f>
        <v>1</v>
      </c>
      <c r="Q881" s="14">
        <f>IF(JCIMS!Q881&gt;=0,JCIMS!Q881/INDEX(CIMS!Q$4:Q$41,MATCH("Generic Fuels"&amp;$E881,CIMS!$W$4:$W$41,0)),1)</f>
        <v>1</v>
      </c>
      <c r="R881" s="14">
        <f>IF(JCIMS!R881&gt;=0,JCIMS!R881/INDEX(CIMS!R$4:R$41,MATCH("Generic Fuels"&amp;$E881,CIMS!$W$4:$W$41,0)),1)</f>
        <v>1</v>
      </c>
      <c r="S881" s="14">
        <f>IF(JCIMS!S881&gt;=0,JCIMS!S881/INDEX(CIMS!S$4:S$41,MATCH("Generic Fuels"&amp;$E881,CIMS!$W$4:$W$41,0)),1)</f>
        <v>1</v>
      </c>
      <c r="T881" s="14">
        <f>IF(JCIMS!T881&gt;=0,JCIMS!T881/INDEX(CIMS!T$4:T$41,MATCH("Generic Fuels"&amp;$E881,CIMS!$W$4:$W$41,0)),1)</f>
        <v>1</v>
      </c>
      <c r="V881" t="str">
        <f t="shared" si="15"/>
        <v>British ColumbiaCoal MiningUranium</v>
      </c>
    </row>
    <row r="882" spans="3:22" x14ac:dyDescent="0.25">
      <c r="C882" s="6" t="s">
        <v>53</v>
      </c>
      <c r="D882" s="6" t="s">
        <v>38</v>
      </c>
      <c r="E882" t="s">
        <v>35</v>
      </c>
      <c r="F882" s="6">
        <v>2005</v>
      </c>
      <c r="G882" s="6" t="s">
        <v>14</v>
      </c>
      <c r="H882" s="6" t="s">
        <v>15</v>
      </c>
      <c r="I882" s="6" t="s">
        <v>16</v>
      </c>
      <c r="J882" s="14">
        <f>IF(JCIMS!J882&gt;=0,JCIMS!J882/INDEX(CIMS!J$4:J$41,MATCH("Generic Fuels"&amp;$E882,CIMS!$W$4:$W$41,0)),1)</f>
        <v>1</v>
      </c>
      <c r="K882" s="14">
        <f>IF(JCIMS!K882&gt;=0,JCIMS!K882/INDEX(CIMS!K$4:K$41,MATCH("Generic Fuels"&amp;$E882,CIMS!$W$4:$W$41,0)),1)</f>
        <v>1</v>
      </c>
      <c r="L882" s="14">
        <f>IF(JCIMS!L882&gt;=0,JCIMS!L882/INDEX(CIMS!L$4:L$41,MATCH("Generic Fuels"&amp;$E882,CIMS!$W$4:$W$41,0)),1)</f>
        <v>1</v>
      </c>
      <c r="M882" s="14">
        <f>IF(JCIMS!M882&gt;=0,JCIMS!M882/INDEX(CIMS!M$4:M$41,MATCH("Generic Fuels"&amp;$E882,CIMS!$W$4:$W$41,0)),1)</f>
        <v>1</v>
      </c>
      <c r="N882" s="14">
        <f>IF(JCIMS!N882&gt;=0,JCIMS!N882/INDEX(CIMS!N$4:N$41,MATCH("Generic Fuels"&amp;$E882,CIMS!$W$4:$W$41,0)),1)</f>
        <v>1</v>
      </c>
      <c r="O882" s="14">
        <f>IF(JCIMS!O882&gt;=0,JCIMS!O882/INDEX(CIMS!O$4:O$41,MATCH("Generic Fuels"&amp;$E882,CIMS!$W$4:$W$41,0)),1)</f>
        <v>1</v>
      </c>
      <c r="P882" s="14">
        <f>IF(JCIMS!P882&gt;=0,JCIMS!P882/INDEX(CIMS!P$4:P$41,MATCH("Generic Fuels"&amp;$E882,CIMS!$W$4:$W$41,0)),1)</f>
        <v>1</v>
      </c>
      <c r="Q882" s="14">
        <f>IF(JCIMS!Q882&gt;=0,JCIMS!Q882/INDEX(CIMS!Q$4:Q$41,MATCH("Generic Fuels"&amp;$E882,CIMS!$W$4:$W$41,0)),1)</f>
        <v>1</v>
      </c>
      <c r="R882" s="14">
        <f>IF(JCIMS!R882&gt;=0,JCIMS!R882/INDEX(CIMS!R$4:R$41,MATCH("Generic Fuels"&amp;$E882,CIMS!$W$4:$W$41,0)),1)</f>
        <v>1</v>
      </c>
      <c r="S882" s="14">
        <f>IF(JCIMS!S882&gt;=0,JCIMS!S882/INDEX(CIMS!S$4:S$41,MATCH("Generic Fuels"&amp;$E882,CIMS!$W$4:$W$41,0)),1)</f>
        <v>1</v>
      </c>
      <c r="T882" s="14">
        <f>IF(JCIMS!T882&gt;=0,JCIMS!T882/INDEX(CIMS!T$4:T$41,MATCH("Generic Fuels"&amp;$E882,CIMS!$W$4:$W$41,0)),1)</f>
        <v>1</v>
      </c>
      <c r="V882" t="str">
        <f t="shared" si="15"/>
        <v>British ColumbiaCoal MiningWaste Fuel</v>
      </c>
    </row>
    <row r="883" spans="3:22" x14ac:dyDescent="0.25">
      <c r="C883" s="6" t="s">
        <v>53</v>
      </c>
      <c r="D883" s="6" t="s">
        <v>38</v>
      </c>
      <c r="E883" t="s">
        <v>36</v>
      </c>
      <c r="F883" s="6">
        <v>2005</v>
      </c>
      <c r="G883" s="6" t="s">
        <v>14</v>
      </c>
      <c r="H883" s="6" t="s">
        <v>15</v>
      </c>
      <c r="I883" s="6" t="s">
        <v>16</v>
      </c>
      <c r="J883" s="14">
        <f>IF(JCIMS!J883&gt;=0,JCIMS!J883/INDEX(CIMS!J$4:J$41,MATCH("Generic Fuels"&amp;$E883,CIMS!$W$4:$W$41,0)),1)</f>
        <v>1</v>
      </c>
      <c r="K883" s="14">
        <f>IF(JCIMS!K883&gt;=0,JCIMS!K883/INDEX(CIMS!K$4:K$41,MATCH("Generic Fuels"&amp;$E883,CIMS!$W$4:$W$41,0)),1)</f>
        <v>1</v>
      </c>
      <c r="L883" s="14">
        <f>IF(JCIMS!L883&gt;=0,JCIMS!L883/INDEX(CIMS!L$4:L$41,MATCH("Generic Fuels"&amp;$E883,CIMS!$W$4:$W$41,0)),1)</f>
        <v>1</v>
      </c>
      <c r="M883" s="14">
        <f>IF(JCIMS!M883&gt;=0,JCIMS!M883/INDEX(CIMS!M$4:M$41,MATCH("Generic Fuels"&amp;$E883,CIMS!$W$4:$W$41,0)),1)</f>
        <v>1</v>
      </c>
      <c r="N883" s="14">
        <f>IF(JCIMS!N883&gt;=0,JCIMS!N883/INDEX(CIMS!N$4:N$41,MATCH("Generic Fuels"&amp;$E883,CIMS!$W$4:$W$41,0)),1)</f>
        <v>1</v>
      </c>
      <c r="O883" s="14">
        <f>IF(JCIMS!O883&gt;=0,JCIMS!O883/INDEX(CIMS!O$4:O$41,MATCH("Generic Fuels"&amp;$E883,CIMS!$W$4:$W$41,0)),1)</f>
        <v>1</v>
      </c>
      <c r="P883" s="14">
        <f>IF(JCIMS!P883&gt;=0,JCIMS!P883/INDEX(CIMS!P$4:P$41,MATCH("Generic Fuels"&amp;$E883,CIMS!$W$4:$W$41,0)),1)</f>
        <v>1</v>
      </c>
      <c r="Q883" s="14">
        <f>IF(JCIMS!Q883&gt;=0,JCIMS!Q883/INDEX(CIMS!Q$4:Q$41,MATCH("Generic Fuels"&amp;$E883,CIMS!$W$4:$W$41,0)),1)</f>
        <v>1</v>
      </c>
      <c r="R883" s="14">
        <f>IF(JCIMS!R883&gt;=0,JCIMS!R883/INDEX(CIMS!R$4:R$41,MATCH("Generic Fuels"&amp;$E883,CIMS!$W$4:$W$41,0)),1)</f>
        <v>1</v>
      </c>
      <c r="S883" s="14">
        <f>IF(JCIMS!S883&gt;=0,JCIMS!S883/INDEX(CIMS!S$4:S$41,MATCH("Generic Fuels"&amp;$E883,CIMS!$W$4:$W$41,0)),1)</f>
        <v>1</v>
      </c>
      <c r="T883" s="14">
        <f>IF(JCIMS!T883&gt;=0,JCIMS!T883/INDEX(CIMS!T$4:T$41,MATCH("Generic Fuels"&amp;$E883,CIMS!$W$4:$W$41,0)),1)</f>
        <v>1</v>
      </c>
      <c r="V883" t="str">
        <f t="shared" si="15"/>
        <v>British ColumbiaCoal MiningSolid Biomass</v>
      </c>
    </row>
    <row r="884" spans="3:22" x14ac:dyDescent="0.25">
      <c r="C884" s="6" t="s">
        <v>53</v>
      </c>
      <c r="D884" s="6" t="s">
        <v>39</v>
      </c>
      <c r="E884" t="s">
        <v>13</v>
      </c>
      <c r="F884" s="6">
        <v>2005</v>
      </c>
      <c r="G884" s="6" t="s">
        <v>14</v>
      </c>
      <c r="H884" s="6" t="s">
        <v>15</v>
      </c>
      <c r="I884" s="6" t="s">
        <v>16</v>
      </c>
      <c r="J884" s="16">
        <f>IF(JCIMS!J884&gt;=0,JCIMS!J884/INDEX(CIMS!J$4:J$41,MATCH($C884&amp;$E884,CIMS!$W$4:$W$41,0)),1)</f>
        <v>1</v>
      </c>
      <c r="K884" s="16">
        <f>IF(JCIMS!K884&gt;=0,JCIMS!K884/INDEX(CIMS!K$4:K$41,MATCH($C884&amp;$E884,CIMS!$W$4:$W$41,0)),1)</f>
        <v>1</v>
      </c>
      <c r="L884" s="16">
        <f>IF(JCIMS!L884&gt;=0,JCIMS!L884/INDEX(CIMS!L$4:L$41,MATCH($C884&amp;$E884,CIMS!$W$4:$W$41,0)),1)</f>
        <v>1</v>
      </c>
      <c r="M884" s="16">
        <f>IF(JCIMS!M884&gt;=0,JCIMS!M884/INDEX(CIMS!M$4:M$41,MATCH($C884&amp;$E884,CIMS!$W$4:$W$41,0)),1)</f>
        <v>1</v>
      </c>
      <c r="N884" s="16">
        <f>IF(JCIMS!N884&gt;=0,JCIMS!N884/INDEX(CIMS!N$4:N$41,MATCH($C884&amp;$E884,CIMS!$W$4:$W$41,0)),1)</f>
        <v>1</v>
      </c>
      <c r="O884" s="16">
        <f>IF(JCIMS!O884&gt;=0,JCIMS!O884/INDEX(CIMS!O$4:O$41,MATCH($C884&amp;$E884,CIMS!$W$4:$W$41,0)),1)</f>
        <v>1</v>
      </c>
      <c r="P884" s="16">
        <f>IF(JCIMS!P884&gt;=0,JCIMS!P884/INDEX(CIMS!P$4:P$41,MATCH($C884&amp;$E884,CIMS!$W$4:$W$41,0)),1)</f>
        <v>1</v>
      </c>
      <c r="Q884" s="16">
        <f>IF(JCIMS!Q884&gt;=0,JCIMS!Q884/INDEX(CIMS!Q$4:Q$41,MATCH($C884&amp;$E884,CIMS!$W$4:$W$41,0)),1)</f>
        <v>1</v>
      </c>
      <c r="R884" s="16">
        <f>IF(JCIMS!R884&gt;=0,JCIMS!R884/INDEX(CIMS!R$4:R$41,MATCH($C884&amp;$E884,CIMS!$W$4:$W$41,0)),1)</f>
        <v>1</v>
      </c>
      <c r="S884" s="16">
        <f>IF(JCIMS!S884&gt;=0,JCIMS!S884/INDEX(CIMS!S$4:S$41,MATCH($C884&amp;$E884,CIMS!$W$4:$W$41,0)),1)</f>
        <v>1</v>
      </c>
      <c r="T884" s="16">
        <f>IF(JCIMS!T884&gt;=0,JCIMS!T884/INDEX(CIMS!T$4:T$41,MATCH($C884&amp;$E884,CIMS!$W$4:$W$41,0)),1)</f>
        <v>1</v>
      </c>
      <c r="V884" t="str">
        <f t="shared" si="15"/>
        <v>British ColumbiaCommercialBiodiesel</v>
      </c>
    </row>
    <row r="885" spans="3:22" x14ac:dyDescent="0.25">
      <c r="C885" s="6" t="s">
        <v>53</v>
      </c>
      <c r="D885" s="6" t="s">
        <v>39</v>
      </c>
      <c r="E885" t="s">
        <v>17</v>
      </c>
      <c r="F885" s="6">
        <v>2005</v>
      </c>
      <c r="G885" s="6" t="s">
        <v>14</v>
      </c>
      <c r="H885" s="6" t="s">
        <v>15</v>
      </c>
      <c r="I885" s="6" t="s">
        <v>16</v>
      </c>
      <c r="J885" s="16">
        <f>IF(JCIMS!J885&gt;=0,JCIMS!J885/INDEX(CIMS!J$4:J$41,MATCH($C885&amp;$E885,CIMS!$W$4:$W$41,0)),1)</f>
        <v>0.83074170540089465</v>
      </c>
      <c r="K885" s="16">
        <f>IF(JCIMS!K885&gt;=0,JCIMS!K885/INDEX(CIMS!K$4:K$41,MATCH($C885&amp;$E885,CIMS!$W$4:$W$41,0)),1)</f>
        <v>1.1455906569542049</v>
      </c>
      <c r="L885" s="16">
        <f>IF(JCIMS!L885&gt;=0,JCIMS!L885/INDEX(CIMS!L$4:L$41,MATCH($C885&amp;$E885,CIMS!$W$4:$W$41,0)),1)</f>
        <v>1.4373976831809083</v>
      </c>
      <c r="M885" s="16">
        <f>IF(JCIMS!M885&gt;=0,JCIMS!M885/INDEX(CIMS!M$4:M$41,MATCH($C885&amp;$E885,CIMS!$W$4:$W$41,0)),1)</f>
        <v>1.5885458020322112</v>
      </c>
      <c r="N885" s="16">
        <f>IF(JCIMS!N885&gt;=0,JCIMS!N885/INDEX(CIMS!N$4:N$41,MATCH($C885&amp;$E885,CIMS!$W$4:$W$41,0)),1)</f>
        <v>1.3825428802537119</v>
      </c>
      <c r="O885" s="16">
        <f>IF(JCIMS!O885&gt;=0,JCIMS!O885/INDEX(CIMS!O$4:O$41,MATCH($C885&amp;$E885,CIMS!$W$4:$W$41,0)),1)</f>
        <v>1.3310920796256402</v>
      </c>
      <c r="P885" s="16">
        <f>IF(JCIMS!P885&gt;=0,JCIMS!P885/INDEX(CIMS!P$4:P$41,MATCH($C885&amp;$E885,CIMS!$W$4:$W$41,0)),1)</f>
        <v>1.2857140305612891</v>
      </c>
      <c r="Q885" s="16">
        <f>IF(JCIMS!Q885&gt;=0,JCIMS!Q885/INDEX(CIMS!Q$4:Q$41,MATCH($C885&amp;$E885,CIMS!$W$4:$W$41,0)),1)</f>
        <v>1.2309313465396405</v>
      </c>
      <c r="R885" s="16">
        <f>IF(JCIMS!R885&gt;=0,JCIMS!R885/INDEX(CIMS!R$4:R$41,MATCH($C885&amp;$E885,CIMS!$W$4:$W$41,0)),1)</f>
        <v>1.168096554420168</v>
      </c>
      <c r="S885" s="16">
        <f>IF(JCIMS!S885&gt;=0,JCIMS!S885/INDEX(CIMS!S$4:S$41,MATCH($C885&amp;$E885,CIMS!$W$4:$W$41,0)),1)</f>
        <v>1.1405149744153225</v>
      </c>
      <c r="T885" s="16">
        <f>IF(JCIMS!T885&gt;=0,JCIMS!T885/INDEX(CIMS!T$4:T$41,MATCH($C885&amp;$E885,CIMS!$W$4:$W$41,0)),1)</f>
        <v>1.120481899928025</v>
      </c>
      <c r="V885" t="str">
        <f t="shared" si="15"/>
        <v>British ColumbiaCommercialElectricity</v>
      </c>
    </row>
    <row r="886" spans="3:22" x14ac:dyDescent="0.25">
      <c r="C886" s="6" t="s">
        <v>53</v>
      </c>
      <c r="D886" s="6" t="s">
        <v>39</v>
      </c>
      <c r="E886" t="s">
        <v>18</v>
      </c>
      <c r="F886" s="6">
        <v>2005</v>
      </c>
      <c r="G886" s="6" t="s">
        <v>14</v>
      </c>
      <c r="H886" s="6" t="s">
        <v>15</v>
      </c>
      <c r="I886" s="6" t="s">
        <v>16</v>
      </c>
      <c r="J886" s="16">
        <f>IF(JCIMS!J886&gt;=0,JCIMS!J886/INDEX(CIMS!J$4:J$41,MATCH($C886&amp;$E886,CIMS!$W$4:$W$41,0)),1)</f>
        <v>1</v>
      </c>
      <c r="K886" s="16">
        <f>IF(JCIMS!K886&gt;=0,JCIMS!K886/INDEX(CIMS!K$4:K$41,MATCH($C886&amp;$E886,CIMS!$W$4:$W$41,0)),1)</f>
        <v>1</v>
      </c>
      <c r="L886" s="16">
        <f>IF(JCIMS!L886&gt;=0,JCIMS!L886/INDEX(CIMS!L$4:L$41,MATCH($C886&amp;$E886,CIMS!$W$4:$W$41,0)),1)</f>
        <v>1</v>
      </c>
      <c r="M886" s="16">
        <f>IF(JCIMS!M886&gt;=0,JCIMS!M886/INDEX(CIMS!M$4:M$41,MATCH($C886&amp;$E886,CIMS!$W$4:$W$41,0)),1)</f>
        <v>1</v>
      </c>
      <c r="N886" s="16">
        <f>IF(JCIMS!N886&gt;=0,JCIMS!N886/INDEX(CIMS!N$4:N$41,MATCH($C886&amp;$E886,CIMS!$W$4:$W$41,0)),1)</f>
        <v>1</v>
      </c>
      <c r="O886" s="16">
        <f>IF(JCIMS!O886&gt;=0,JCIMS!O886/INDEX(CIMS!O$4:O$41,MATCH($C886&amp;$E886,CIMS!$W$4:$W$41,0)),1)</f>
        <v>1</v>
      </c>
      <c r="P886" s="16">
        <f>IF(JCIMS!P886&gt;=0,JCIMS!P886/INDEX(CIMS!P$4:P$41,MATCH($C886&amp;$E886,CIMS!$W$4:$W$41,0)),1)</f>
        <v>1</v>
      </c>
      <c r="Q886" s="16">
        <f>IF(JCIMS!Q886&gt;=0,JCIMS!Q886/INDEX(CIMS!Q$4:Q$41,MATCH($C886&amp;$E886,CIMS!$W$4:$W$41,0)),1)</f>
        <v>1</v>
      </c>
      <c r="R886" s="16">
        <f>IF(JCIMS!R886&gt;=0,JCIMS!R886/INDEX(CIMS!R$4:R$41,MATCH($C886&amp;$E886,CIMS!$W$4:$W$41,0)),1)</f>
        <v>1</v>
      </c>
      <c r="S886" s="16">
        <f>IF(JCIMS!S886&gt;=0,JCIMS!S886/INDEX(CIMS!S$4:S$41,MATCH($C886&amp;$E886,CIMS!$W$4:$W$41,0)),1)</f>
        <v>1</v>
      </c>
      <c r="T886" s="16">
        <f>IF(JCIMS!T886&gt;=0,JCIMS!T886/INDEX(CIMS!T$4:T$41,MATCH($C886&amp;$E886,CIMS!$W$4:$W$41,0)),1)</f>
        <v>1</v>
      </c>
      <c r="V886" t="str">
        <f t="shared" si="15"/>
        <v>British ColumbiaCommercialEthanol</v>
      </c>
    </row>
    <row r="887" spans="3:22" x14ac:dyDescent="0.25">
      <c r="C887" s="6" t="s">
        <v>53</v>
      </c>
      <c r="D887" s="6" t="s">
        <v>39</v>
      </c>
      <c r="E887" t="s">
        <v>20</v>
      </c>
      <c r="F887" s="6">
        <v>2005</v>
      </c>
      <c r="G887" s="6" t="s">
        <v>14</v>
      </c>
      <c r="H887" s="6" t="s">
        <v>15</v>
      </c>
      <c r="I887" s="6" t="s">
        <v>16</v>
      </c>
      <c r="J887" s="14">
        <f>IF(JCIMS!J887&gt;=0,JCIMS!J887/INDEX(CIMS!J$4:J$41,MATCH("Generic Fuels"&amp;$E887,CIMS!$W$4:$W$41,0)),1)</f>
        <v>1</v>
      </c>
      <c r="K887" s="14">
        <f>IF(JCIMS!K887&gt;=0,JCIMS!K887/INDEX(CIMS!K$4:K$41,MATCH("Generic Fuels"&amp;$E887,CIMS!$W$4:$W$41,0)),1)</f>
        <v>1</v>
      </c>
      <c r="L887" s="14">
        <f>IF(JCIMS!L887&gt;=0,JCIMS!L887/INDEX(CIMS!L$4:L$41,MATCH("Generic Fuels"&amp;$E887,CIMS!$W$4:$W$41,0)),1)</f>
        <v>1</v>
      </c>
      <c r="M887" s="14">
        <f>IF(JCIMS!M887&gt;=0,JCIMS!M887/INDEX(CIMS!M$4:M$41,MATCH("Generic Fuels"&amp;$E887,CIMS!$W$4:$W$41,0)),1)</f>
        <v>1</v>
      </c>
      <c r="N887" s="14">
        <f>IF(JCIMS!N887&gt;=0,JCIMS!N887/INDEX(CIMS!N$4:N$41,MATCH("Generic Fuels"&amp;$E887,CIMS!$W$4:$W$41,0)),1)</f>
        <v>1</v>
      </c>
      <c r="O887" s="14">
        <f>IF(JCIMS!O887&gt;=0,JCIMS!O887/INDEX(CIMS!O$4:O$41,MATCH("Generic Fuels"&amp;$E887,CIMS!$W$4:$W$41,0)),1)</f>
        <v>1</v>
      </c>
      <c r="P887" s="14">
        <f>IF(JCIMS!P887&gt;=0,JCIMS!P887/INDEX(CIMS!P$4:P$41,MATCH("Generic Fuels"&amp;$E887,CIMS!$W$4:$W$41,0)),1)</f>
        <v>1</v>
      </c>
      <c r="Q887" s="14">
        <f>IF(JCIMS!Q887&gt;=0,JCIMS!Q887/INDEX(CIMS!Q$4:Q$41,MATCH("Generic Fuels"&amp;$E887,CIMS!$W$4:$W$41,0)),1)</f>
        <v>1</v>
      </c>
      <c r="R887" s="14">
        <f>IF(JCIMS!R887&gt;=0,JCIMS!R887/INDEX(CIMS!R$4:R$41,MATCH("Generic Fuels"&amp;$E887,CIMS!$W$4:$W$41,0)),1)</f>
        <v>1</v>
      </c>
      <c r="S887" s="14">
        <f>IF(JCIMS!S887&gt;=0,JCIMS!S887/INDEX(CIMS!S$4:S$41,MATCH("Generic Fuels"&amp;$E887,CIMS!$W$4:$W$41,0)),1)</f>
        <v>1</v>
      </c>
      <c r="T887" s="14">
        <f>IF(JCIMS!T887&gt;=0,JCIMS!T887/INDEX(CIMS!T$4:T$41,MATCH("Generic Fuels"&amp;$E887,CIMS!$W$4:$W$41,0)),1)</f>
        <v>1</v>
      </c>
      <c r="V887" t="str">
        <f t="shared" si="15"/>
        <v>British ColumbiaCommercialJet Fuel</v>
      </c>
    </row>
    <row r="888" spans="3:22" x14ac:dyDescent="0.25">
      <c r="C888" s="6" t="s">
        <v>53</v>
      </c>
      <c r="D888" s="6" t="s">
        <v>39</v>
      </c>
      <c r="E888" t="s">
        <v>21</v>
      </c>
      <c r="F888" s="6">
        <v>2005</v>
      </c>
      <c r="G888" s="6" t="s">
        <v>14</v>
      </c>
      <c r="H888" s="6" t="s">
        <v>15</v>
      </c>
      <c r="I888" s="6" t="s">
        <v>16</v>
      </c>
      <c r="J888" s="14">
        <f>IF(JCIMS!J888&gt;=0,JCIMS!J888/INDEX(CIMS!J$4:J$41,MATCH("Generic Fuels"&amp;$E888,CIMS!$W$4:$W$41,0)),1)</f>
        <v>1</v>
      </c>
      <c r="K888" s="14">
        <f>IF(JCIMS!K888&gt;=0,JCIMS!K888/INDEX(CIMS!K$4:K$41,MATCH("Generic Fuels"&amp;$E888,CIMS!$W$4:$W$41,0)),1)</f>
        <v>1</v>
      </c>
      <c r="L888" s="14">
        <f>IF(JCIMS!L888&gt;=0,JCIMS!L888/INDEX(CIMS!L$4:L$41,MATCH("Generic Fuels"&amp;$E888,CIMS!$W$4:$W$41,0)),1)</f>
        <v>1</v>
      </c>
      <c r="M888" s="14">
        <f>IF(JCIMS!M888&gt;=0,JCIMS!M888/INDEX(CIMS!M$4:M$41,MATCH("Generic Fuels"&amp;$E888,CIMS!$W$4:$W$41,0)),1)</f>
        <v>1</v>
      </c>
      <c r="N888" s="14">
        <f>IF(JCIMS!N888&gt;=0,JCIMS!N888/INDEX(CIMS!N$4:N$41,MATCH("Generic Fuels"&amp;$E888,CIMS!$W$4:$W$41,0)),1)</f>
        <v>1</v>
      </c>
      <c r="O888" s="14">
        <f>IF(JCIMS!O888&gt;=0,JCIMS!O888/INDEX(CIMS!O$4:O$41,MATCH("Generic Fuels"&amp;$E888,CIMS!$W$4:$W$41,0)),1)</f>
        <v>1</v>
      </c>
      <c r="P888" s="14">
        <f>IF(JCIMS!P888&gt;=0,JCIMS!P888/INDEX(CIMS!P$4:P$41,MATCH("Generic Fuels"&amp;$E888,CIMS!$W$4:$W$41,0)),1)</f>
        <v>1</v>
      </c>
      <c r="Q888" s="14">
        <f>IF(JCIMS!Q888&gt;=0,JCIMS!Q888/INDEX(CIMS!Q$4:Q$41,MATCH("Generic Fuels"&amp;$E888,CIMS!$W$4:$W$41,0)),1)</f>
        <v>1</v>
      </c>
      <c r="R888" s="14">
        <f>IF(JCIMS!R888&gt;=0,JCIMS!R888/INDEX(CIMS!R$4:R$41,MATCH("Generic Fuels"&amp;$E888,CIMS!$W$4:$W$41,0)),1)</f>
        <v>1</v>
      </c>
      <c r="S888" s="14">
        <f>IF(JCIMS!S888&gt;=0,JCIMS!S888/INDEX(CIMS!S$4:S$41,MATCH("Generic Fuels"&amp;$E888,CIMS!$W$4:$W$41,0)),1)</f>
        <v>1</v>
      </c>
      <c r="T888" s="14">
        <f>IF(JCIMS!T888&gt;=0,JCIMS!T888/INDEX(CIMS!T$4:T$41,MATCH("Generic Fuels"&amp;$E888,CIMS!$W$4:$W$41,0)),1)</f>
        <v>1</v>
      </c>
      <c r="V888" t="str">
        <f t="shared" si="15"/>
        <v>British ColumbiaCommercialBlack Liquor</v>
      </c>
    </row>
    <row r="889" spans="3:22" x14ac:dyDescent="0.25">
      <c r="C889" s="6" t="s">
        <v>53</v>
      </c>
      <c r="D889" s="6" t="s">
        <v>39</v>
      </c>
      <c r="E889" t="s">
        <v>22</v>
      </c>
      <c r="F889" s="6">
        <v>2005</v>
      </c>
      <c r="G889" s="6" t="s">
        <v>14</v>
      </c>
      <c r="H889" s="6" t="s">
        <v>15</v>
      </c>
      <c r="I889" s="6" t="s">
        <v>16</v>
      </c>
      <c r="J889" s="14">
        <f>IF(JCIMS!J889&gt;=0,JCIMS!J889/INDEX(CIMS!J$4:J$41,MATCH("Generic Fuels"&amp;$E889,CIMS!$W$4:$W$41,0)),1)</f>
        <v>1</v>
      </c>
      <c r="K889" s="14">
        <f>IF(JCIMS!K889&gt;=0,JCIMS!K889/INDEX(CIMS!K$4:K$41,MATCH("Generic Fuels"&amp;$E889,CIMS!$W$4:$W$41,0)),1)</f>
        <v>1</v>
      </c>
      <c r="L889" s="14">
        <f>IF(JCIMS!L889&gt;=0,JCIMS!L889/INDEX(CIMS!L$4:L$41,MATCH("Generic Fuels"&amp;$E889,CIMS!$W$4:$W$41,0)),1)</f>
        <v>1</v>
      </c>
      <c r="M889" s="14">
        <f>IF(JCIMS!M889&gt;=0,JCIMS!M889/INDEX(CIMS!M$4:M$41,MATCH("Generic Fuels"&amp;$E889,CIMS!$W$4:$W$41,0)),1)</f>
        <v>1</v>
      </c>
      <c r="N889" s="14">
        <f>IF(JCIMS!N889&gt;=0,JCIMS!N889/INDEX(CIMS!N$4:N$41,MATCH("Generic Fuels"&amp;$E889,CIMS!$W$4:$W$41,0)),1)</f>
        <v>1</v>
      </c>
      <c r="O889" s="14">
        <f>IF(JCIMS!O889&gt;=0,JCIMS!O889/INDEX(CIMS!O$4:O$41,MATCH("Generic Fuels"&amp;$E889,CIMS!$W$4:$W$41,0)),1)</f>
        <v>1</v>
      </c>
      <c r="P889" s="14">
        <f>IF(JCIMS!P889&gt;=0,JCIMS!P889/INDEX(CIMS!P$4:P$41,MATCH("Generic Fuels"&amp;$E889,CIMS!$W$4:$W$41,0)),1)</f>
        <v>1</v>
      </c>
      <c r="Q889" s="14">
        <f>IF(JCIMS!Q889&gt;=0,JCIMS!Q889/INDEX(CIMS!Q$4:Q$41,MATCH("Generic Fuels"&amp;$E889,CIMS!$W$4:$W$41,0)),1)</f>
        <v>1</v>
      </c>
      <c r="R889" s="14">
        <f>IF(JCIMS!R889&gt;=0,JCIMS!R889/INDEX(CIMS!R$4:R$41,MATCH("Generic Fuels"&amp;$E889,CIMS!$W$4:$W$41,0)),1)</f>
        <v>1</v>
      </c>
      <c r="S889" s="14">
        <f>IF(JCIMS!S889&gt;=0,JCIMS!S889/INDEX(CIMS!S$4:S$41,MATCH("Generic Fuels"&amp;$E889,CIMS!$W$4:$W$41,0)),1)</f>
        <v>1</v>
      </c>
      <c r="T889" s="14">
        <f>IF(JCIMS!T889&gt;=0,JCIMS!T889/INDEX(CIMS!T$4:T$41,MATCH("Generic Fuels"&amp;$E889,CIMS!$W$4:$W$41,0)),1)</f>
        <v>1</v>
      </c>
      <c r="V889" t="str">
        <f t="shared" si="15"/>
        <v>British ColumbiaCommercialCoal</v>
      </c>
    </row>
    <row r="890" spans="3:22" x14ac:dyDescent="0.25">
      <c r="C890" s="6" t="s">
        <v>53</v>
      </c>
      <c r="D890" s="6" t="s">
        <v>39</v>
      </c>
      <c r="E890" t="s">
        <v>23</v>
      </c>
      <c r="F890" s="6">
        <v>2005</v>
      </c>
      <c r="G890" s="6" t="s">
        <v>14</v>
      </c>
      <c r="H890" s="6" t="s">
        <v>15</v>
      </c>
      <c r="I890" s="6" t="s">
        <v>16</v>
      </c>
      <c r="J890" s="14">
        <f>IF(JCIMS!J890&gt;=0,JCIMS!J890/INDEX(CIMS!J$4:J$41,MATCH("Generic Fuels"&amp;$E890,CIMS!$W$4:$W$41,0)),1)</f>
        <v>1</v>
      </c>
      <c r="K890" s="14">
        <f>IF(JCIMS!K890&gt;=0,JCIMS!K890/INDEX(CIMS!K$4:K$41,MATCH("Generic Fuels"&amp;$E890,CIMS!$W$4:$W$41,0)),1)</f>
        <v>1</v>
      </c>
      <c r="L890" s="14">
        <f>IF(JCIMS!L890&gt;=0,JCIMS!L890/INDEX(CIMS!L$4:L$41,MATCH("Generic Fuels"&amp;$E890,CIMS!$W$4:$W$41,0)),1)</f>
        <v>1</v>
      </c>
      <c r="M890" s="14">
        <f>IF(JCIMS!M890&gt;=0,JCIMS!M890/INDEX(CIMS!M$4:M$41,MATCH("Generic Fuels"&amp;$E890,CIMS!$W$4:$W$41,0)),1)</f>
        <v>1</v>
      </c>
      <c r="N890" s="14">
        <f>IF(JCIMS!N890&gt;=0,JCIMS!N890/INDEX(CIMS!N$4:N$41,MATCH("Generic Fuels"&amp;$E890,CIMS!$W$4:$W$41,0)),1)</f>
        <v>1</v>
      </c>
      <c r="O890" s="14">
        <f>IF(JCIMS!O890&gt;=0,JCIMS!O890/INDEX(CIMS!O$4:O$41,MATCH("Generic Fuels"&amp;$E890,CIMS!$W$4:$W$41,0)),1)</f>
        <v>1</v>
      </c>
      <c r="P890" s="14">
        <f>IF(JCIMS!P890&gt;=0,JCIMS!P890/INDEX(CIMS!P$4:P$41,MATCH("Generic Fuels"&amp;$E890,CIMS!$W$4:$W$41,0)),1)</f>
        <v>1</v>
      </c>
      <c r="Q890" s="14">
        <f>IF(JCIMS!Q890&gt;=0,JCIMS!Q890/INDEX(CIMS!Q$4:Q$41,MATCH("Generic Fuels"&amp;$E890,CIMS!$W$4:$W$41,0)),1)</f>
        <v>1</v>
      </c>
      <c r="R890" s="14">
        <f>IF(JCIMS!R890&gt;=0,JCIMS!R890/INDEX(CIMS!R$4:R$41,MATCH("Generic Fuels"&amp;$E890,CIMS!$W$4:$W$41,0)),1)</f>
        <v>1</v>
      </c>
      <c r="S890" s="14">
        <f>IF(JCIMS!S890&gt;=0,JCIMS!S890/INDEX(CIMS!S$4:S$41,MATCH("Generic Fuels"&amp;$E890,CIMS!$W$4:$W$41,0)),1)</f>
        <v>1</v>
      </c>
      <c r="T890" s="14">
        <f>IF(JCIMS!T890&gt;=0,JCIMS!T890/INDEX(CIMS!T$4:T$41,MATCH("Generic Fuels"&amp;$E890,CIMS!$W$4:$W$41,0)),1)</f>
        <v>1</v>
      </c>
      <c r="V890" t="str">
        <f t="shared" si="15"/>
        <v>British ColumbiaCommercialCoke</v>
      </c>
    </row>
    <row r="891" spans="3:22" x14ac:dyDescent="0.25">
      <c r="C891" s="6" t="s">
        <v>53</v>
      </c>
      <c r="D891" s="6" t="s">
        <v>39</v>
      </c>
      <c r="E891" t="s">
        <v>24</v>
      </c>
      <c r="F891" s="6">
        <v>2005</v>
      </c>
      <c r="G891" s="6" t="s">
        <v>14</v>
      </c>
      <c r="H891" s="6" t="s">
        <v>15</v>
      </c>
      <c r="I891" s="6" t="s">
        <v>16</v>
      </c>
      <c r="J891" s="14">
        <f>IF(JCIMS!J891&gt;=0,JCIMS!J891/INDEX(CIMS!J$4:J$41,MATCH("Generic Fuels"&amp;$E891,CIMS!$W$4:$W$41,0)),1)</f>
        <v>1</v>
      </c>
      <c r="K891" s="14">
        <f>IF(JCIMS!K891&gt;=0,JCIMS!K891/INDEX(CIMS!K$4:K$41,MATCH("Generic Fuels"&amp;$E891,CIMS!$W$4:$W$41,0)),1)</f>
        <v>1</v>
      </c>
      <c r="L891" s="14">
        <f>IF(JCIMS!L891&gt;=0,JCIMS!L891/INDEX(CIMS!L$4:L$41,MATCH("Generic Fuels"&amp;$E891,CIMS!$W$4:$W$41,0)),1)</f>
        <v>1</v>
      </c>
      <c r="M891" s="14">
        <f>IF(JCIMS!M891&gt;=0,JCIMS!M891/INDEX(CIMS!M$4:M$41,MATCH("Generic Fuels"&amp;$E891,CIMS!$W$4:$W$41,0)),1)</f>
        <v>1</v>
      </c>
      <c r="N891" s="14">
        <f>IF(JCIMS!N891&gt;=0,JCIMS!N891/INDEX(CIMS!N$4:N$41,MATCH("Generic Fuels"&amp;$E891,CIMS!$W$4:$W$41,0)),1)</f>
        <v>1</v>
      </c>
      <c r="O891" s="14">
        <f>IF(JCIMS!O891&gt;=0,JCIMS!O891/INDEX(CIMS!O$4:O$41,MATCH("Generic Fuels"&amp;$E891,CIMS!$W$4:$W$41,0)),1)</f>
        <v>1</v>
      </c>
      <c r="P891" s="14">
        <f>IF(JCIMS!P891&gt;=0,JCIMS!P891/INDEX(CIMS!P$4:P$41,MATCH("Generic Fuels"&amp;$E891,CIMS!$W$4:$W$41,0)),1)</f>
        <v>1</v>
      </c>
      <c r="Q891" s="14">
        <f>IF(JCIMS!Q891&gt;=0,JCIMS!Q891/INDEX(CIMS!Q$4:Q$41,MATCH("Generic Fuels"&amp;$E891,CIMS!$W$4:$W$41,0)),1)</f>
        <v>1</v>
      </c>
      <c r="R891" s="14">
        <f>IF(JCIMS!R891&gt;=0,JCIMS!R891/INDEX(CIMS!R$4:R$41,MATCH("Generic Fuels"&amp;$E891,CIMS!$W$4:$W$41,0)),1)</f>
        <v>1</v>
      </c>
      <c r="S891" s="14">
        <f>IF(JCIMS!S891&gt;=0,JCIMS!S891/INDEX(CIMS!S$4:S$41,MATCH("Generic Fuels"&amp;$E891,CIMS!$W$4:$W$41,0)),1)</f>
        <v>1</v>
      </c>
      <c r="T891" s="14">
        <f>IF(JCIMS!T891&gt;=0,JCIMS!T891/INDEX(CIMS!T$4:T$41,MATCH("Generic Fuels"&amp;$E891,CIMS!$W$4:$W$41,0)),1)</f>
        <v>1</v>
      </c>
      <c r="V891" t="str">
        <f t="shared" si="15"/>
        <v>British ColumbiaCommercialDiesel</v>
      </c>
    </row>
    <row r="892" spans="3:22" x14ac:dyDescent="0.25">
      <c r="C892" s="6" t="s">
        <v>53</v>
      </c>
      <c r="D892" s="6" t="s">
        <v>39</v>
      </c>
      <c r="E892" t="s">
        <v>25</v>
      </c>
      <c r="F892" s="6">
        <v>2005</v>
      </c>
      <c r="G892" s="6" t="s">
        <v>14</v>
      </c>
      <c r="H892" s="6" t="s">
        <v>15</v>
      </c>
      <c r="I892" s="6" t="s">
        <v>16</v>
      </c>
      <c r="J892" s="14">
        <f>IF(JCIMS!J892&gt;=0,JCIMS!J892/INDEX(CIMS!J$4:J$41,MATCH("Generic Fuels"&amp;$E892,CIMS!$W$4:$W$41,0)),1)</f>
        <v>1</v>
      </c>
      <c r="K892" s="14">
        <f>IF(JCIMS!K892&gt;=0,JCIMS!K892/INDEX(CIMS!K$4:K$41,MATCH("Generic Fuels"&amp;$E892,CIMS!$W$4:$W$41,0)),1)</f>
        <v>1</v>
      </c>
      <c r="L892" s="14">
        <f>IF(JCIMS!L892&gt;=0,JCIMS!L892/INDEX(CIMS!L$4:L$41,MATCH("Generic Fuels"&amp;$E892,CIMS!$W$4:$W$41,0)),1)</f>
        <v>1</v>
      </c>
      <c r="M892" s="14">
        <f>IF(JCIMS!M892&gt;=0,JCIMS!M892/INDEX(CIMS!M$4:M$41,MATCH("Generic Fuels"&amp;$E892,CIMS!$W$4:$W$41,0)),1)</f>
        <v>1</v>
      </c>
      <c r="N892" s="14">
        <f>IF(JCIMS!N892&gt;=0,JCIMS!N892/INDEX(CIMS!N$4:N$41,MATCH("Generic Fuels"&amp;$E892,CIMS!$W$4:$W$41,0)),1)</f>
        <v>1</v>
      </c>
      <c r="O892" s="14">
        <f>IF(JCIMS!O892&gt;=0,JCIMS!O892/INDEX(CIMS!O$4:O$41,MATCH("Generic Fuels"&amp;$E892,CIMS!$W$4:$W$41,0)),1)</f>
        <v>1</v>
      </c>
      <c r="P892" s="14">
        <f>IF(JCIMS!P892&gt;=0,JCIMS!P892/INDEX(CIMS!P$4:P$41,MATCH("Generic Fuels"&amp;$E892,CIMS!$W$4:$W$41,0)),1)</f>
        <v>1</v>
      </c>
      <c r="Q892" s="14">
        <f>IF(JCIMS!Q892&gt;=0,JCIMS!Q892/INDEX(CIMS!Q$4:Q$41,MATCH("Generic Fuels"&amp;$E892,CIMS!$W$4:$W$41,0)),1)</f>
        <v>1</v>
      </c>
      <c r="R892" s="14">
        <f>IF(JCIMS!R892&gt;=0,JCIMS!R892/INDEX(CIMS!R$4:R$41,MATCH("Generic Fuels"&amp;$E892,CIMS!$W$4:$W$41,0)),1)</f>
        <v>1</v>
      </c>
      <c r="S892" s="14">
        <f>IF(JCIMS!S892&gt;=0,JCIMS!S892/INDEX(CIMS!S$4:S$41,MATCH("Generic Fuels"&amp;$E892,CIMS!$W$4:$W$41,0)),1)</f>
        <v>1</v>
      </c>
      <c r="T892" s="14">
        <f>IF(JCIMS!T892&gt;=0,JCIMS!T892/INDEX(CIMS!T$4:T$41,MATCH("Generic Fuels"&amp;$E892,CIMS!$W$4:$W$41,0)),1)</f>
        <v>1</v>
      </c>
      <c r="V892" t="str">
        <f t="shared" si="15"/>
        <v>British ColumbiaCommercialGasoline</v>
      </c>
    </row>
    <row r="893" spans="3:22" x14ac:dyDescent="0.25">
      <c r="C893" s="6" t="s">
        <v>53</v>
      </c>
      <c r="D893" s="6" t="s">
        <v>39</v>
      </c>
      <c r="E893" t="s">
        <v>26</v>
      </c>
      <c r="F893" s="6">
        <v>2005</v>
      </c>
      <c r="G893" s="6" t="s">
        <v>14</v>
      </c>
      <c r="H893" s="6" t="s">
        <v>15</v>
      </c>
      <c r="I893" s="6" t="s">
        <v>16</v>
      </c>
      <c r="J893" s="14">
        <f>IF(JCIMS!J893&gt;=0,JCIMS!J893/INDEX(CIMS!J$4:J$41,MATCH("Generic Fuels"&amp;$E893,CIMS!$W$4:$W$41,0)),1)</f>
        <v>0.34037562721701703</v>
      </c>
      <c r="K893" s="14">
        <f>IF(JCIMS!K893&gt;=0,JCIMS!K893/INDEX(CIMS!K$4:K$41,MATCH("Generic Fuels"&amp;$E893,CIMS!$W$4:$W$41,0)),1)</f>
        <v>0.6729267417703525</v>
      </c>
      <c r="L893" s="14">
        <f>IF(JCIMS!L893&gt;=0,JCIMS!L893/INDEX(CIMS!L$4:L$41,MATCH("Generic Fuels"&amp;$E893,CIMS!$W$4:$W$41,0)),1)</f>
        <v>1.0903138672989108</v>
      </c>
      <c r="M893" s="14">
        <f>IF(JCIMS!M893&gt;=0,JCIMS!M893/INDEX(CIMS!M$4:M$41,MATCH("Generic Fuels"&amp;$E893,CIMS!$W$4:$W$41,0)),1)</f>
        <v>1.3984975577925893</v>
      </c>
      <c r="N893" s="14">
        <f>IF(JCIMS!N893&gt;=0,JCIMS!N893/INDEX(CIMS!N$4:N$41,MATCH("Generic Fuels"&amp;$E893,CIMS!$W$4:$W$41,0)),1)</f>
        <v>1.5095172543659643</v>
      </c>
      <c r="O893" s="14">
        <f>IF(JCIMS!O893&gt;=0,JCIMS!O893/INDEX(CIMS!O$4:O$41,MATCH("Generic Fuels"&amp;$E893,CIMS!$W$4:$W$41,0)),1)</f>
        <v>1.5937911290571545</v>
      </c>
      <c r="P893" s="14">
        <f>IF(JCIMS!P893&gt;=0,JCIMS!P893/INDEX(CIMS!P$4:P$41,MATCH("Generic Fuels"&amp;$E893,CIMS!$W$4:$W$41,0)),1)</f>
        <v>1.6580398773499898</v>
      </c>
      <c r="Q893" s="14">
        <f>IF(JCIMS!Q893&gt;=0,JCIMS!Q893/INDEX(CIMS!Q$4:Q$41,MATCH("Generic Fuels"&amp;$E893,CIMS!$W$4:$W$41,0)),1)</f>
        <v>1.7533626803403755</v>
      </c>
      <c r="R893" s="14">
        <f>IF(JCIMS!R893&gt;=0,JCIMS!R893/INDEX(CIMS!R$4:R$41,MATCH("Generic Fuels"&amp;$E893,CIMS!$W$4:$W$41,0)),1)</f>
        <v>1.8130985871776748</v>
      </c>
      <c r="S893" s="14">
        <f>IF(JCIMS!S893&gt;=0,JCIMS!S893/INDEX(CIMS!S$4:S$41,MATCH("Generic Fuels"&amp;$E893,CIMS!$W$4:$W$41,0)),1)</f>
        <v>1.8242259070267797</v>
      </c>
      <c r="T893" s="14">
        <f>IF(JCIMS!T893&gt;=0,JCIMS!T893/INDEX(CIMS!T$4:T$41,MATCH("Generic Fuels"&amp;$E893,CIMS!$W$4:$W$41,0)),1)</f>
        <v>1.8462205927892508</v>
      </c>
      <c r="V893" t="str">
        <f t="shared" si="15"/>
        <v>British ColumbiaCommercialFuel Oil</v>
      </c>
    </row>
    <row r="894" spans="3:22" x14ac:dyDescent="0.25">
      <c r="C894" s="6" t="s">
        <v>53</v>
      </c>
      <c r="D894" s="6" t="s">
        <v>39</v>
      </c>
      <c r="E894" t="s">
        <v>27</v>
      </c>
      <c r="F894" s="6">
        <v>2005</v>
      </c>
      <c r="G894" s="6" t="s">
        <v>14</v>
      </c>
      <c r="H894" s="6" t="s">
        <v>15</v>
      </c>
      <c r="I894" s="6" t="s">
        <v>16</v>
      </c>
      <c r="J894" s="14">
        <f>IF(JCIMS!J894&gt;=0,JCIMS!J894/INDEX(CIMS!J$4:J$41,MATCH("Generic Fuels"&amp;$E894,CIMS!$W$4:$W$41,0)),1)</f>
        <v>1</v>
      </c>
      <c r="K894" s="14">
        <f>IF(JCIMS!K894&gt;=0,JCIMS!K894/INDEX(CIMS!K$4:K$41,MATCH("Generic Fuels"&amp;$E894,CIMS!$W$4:$W$41,0)),1)</f>
        <v>1</v>
      </c>
      <c r="L894" s="14">
        <f>IF(JCIMS!L894&gt;=0,JCIMS!L894/INDEX(CIMS!L$4:L$41,MATCH("Generic Fuels"&amp;$E894,CIMS!$W$4:$W$41,0)),1)</f>
        <v>1</v>
      </c>
      <c r="M894" s="14">
        <f>IF(JCIMS!M894&gt;=0,JCIMS!M894/INDEX(CIMS!M$4:M$41,MATCH("Generic Fuels"&amp;$E894,CIMS!$W$4:$W$41,0)),1)</f>
        <v>1</v>
      </c>
      <c r="N894" s="14">
        <f>IF(JCIMS!N894&gt;=0,JCIMS!N894/INDEX(CIMS!N$4:N$41,MATCH("Generic Fuels"&amp;$E894,CIMS!$W$4:$W$41,0)),1)</f>
        <v>1</v>
      </c>
      <c r="O894" s="14">
        <f>IF(JCIMS!O894&gt;=0,JCIMS!O894/INDEX(CIMS!O$4:O$41,MATCH("Generic Fuels"&amp;$E894,CIMS!$W$4:$W$41,0)),1)</f>
        <v>1</v>
      </c>
      <c r="P894" s="14">
        <f>IF(JCIMS!P894&gt;=0,JCIMS!P894/INDEX(CIMS!P$4:P$41,MATCH("Generic Fuels"&amp;$E894,CIMS!$W$4:$W$41,0)),1)</f>
        <v>1</v>
      </c>
      <c r="Q894" s="14">
        <f>IF(JCIMS!Q894&gt;=0,JCIMS!Q894/INDEX(CIMS!Q$4:Q$41,MATCH("Generic Fuels"&amp;$E894,CIMS!$W$4:$W$41,0)),1)</f>
        <v>1</v>
      </c>
      <c r="R894" s="14">
        <f>IF(JCIMS!R894&gt;=0,JCIMS!R894/INDEX(CIMS!R$4:R$41,MATCH("Generic Fuels"&amp;$E894,CIMS!$W$4:$W$41,0)),1)</f>
        <v>1</v>
      </c>
      <c r="S894" s="14">
        <f>IF(JCIMS!S894&gt;=0,JCIMS!S894/INDEX(CIMS!S$4:S$41,MATCH("Generic Fuels"&amp;$E894,CIMS!$W$4:$W$41,0)),1)</f>
        <v>1</v>
      </c>
      <c r="T894" s="14">
        <f>IF(JCIMS!T894&gt;=0,JCIMS!T894/INDEX(CIMS!T$4:T$41,MATCH("Generic Fuels"&amp;$E894,CIMS!$W$4:$W$41,0)),1)</f>
        <v>1</v>
      </c>
      <c r="V894" t="str">
        <f t="shared" si="15"/>
        <v>British ColumbiaCommercialHydrogen</v>
      </c>
    </row>
    <row r="895" spans="3:22" x14ac:dyDescent="0.25">
      <c r="C895" s="6" t="s">
        <v>53</v>
      </c>
      <c r="D895" s="6" t="s">
        <v>39</v>
      </c>
      <c r="E895" t="s">
        <v>28</v>
      </c>
      <c r="F895" s="6">
        <v>2005</v>
      </c>
      <c r="G895" s="6" t="s">
        <v>14</v>
      </c>
      <c r="H895" s="6" t="s">
        <v>15</v>
      </c>
      <c r="I895" s="6" t="s">
        <v>16</v>
      </c>
      <c r="J895" s="14">
        <f>IF(JCIMS!J895&gt;=0,JCIMS!J895/INDEX(CIMS!J$4:J$41,MATCH("Generic Fuels"&amp;$E895,CIMS!$W$4:$W$41,0)),1)</f>
        <v>1</v>
      </c>
      <c r="K895" s="14">
        <f>IF(JCIMS!K895&gt;=0,JCIMS!K895/INDEX(CIMS!K$4:K$41,MATCH("Generic Fuels"&amp;$E895,CIMS!$W$4:$W$41,0)),1)</f>
        <v>1</v>
      </c>
      <c r="L895" s="14">
        <f>IF(JCIMS!L895&gt;=0,JCIMS!L895/INDEX(CIMS!L$4:L$41,MATCH("Generic Fuels"&amp;$E895,CIMS!$W$4:$W$41,0)),1)</f>
        <v>1</v>
      </c>
      <c r="M895" s="14">
        <f>IF(JCIMS!M895&gt;=0,JCIMS!M895/INDEX(CIMS!M$4:M$41,MATCH("Generic Fuels"&amp;$E895,CIMS!$W$4:$W$41,0)),1)</f>
        <v>1</v>
      </c>
      <c r="N895" s="14">
        <f>IF(JCIMS!N895&gt;=0,JCIMS!N895/INDEX(CIMS!N$4:N$41,MATCH("Generic Fuels"&amp;$E895,CIMS!$W$4:$W$41,0)),1)</f>
        <v>1</v>
      </c>
      <c r="O895" s="14">
        <f>IF(JCIMS!O895&gt;=0,JCIMS!O895/INDEX(CIMS!O$4:O$41,MATCH("Generic Fuels"&amp;$E895,CIMS!$W$4:$W$41,0)),1)</f>
        <v>1</v>
      </c>
      <c r="P895" s="14">
        <f>IF(JCIMS!P895&gt;=0,JCIMS!P895/INDEX(CIMS!P$4:P$41,MATCH("Generic Fuels"&amp;$E895,CIMS!$W$4:$W$41,0)),1)</f>
        <v>1</v>
      </c>
      <c r="Q895" s="14">
        <f>IF(JCIMS!Q895&gt;=0,JCIMS!Q895/INDEX(CIMS!Q$4:Q$41,MATCH("Generic Fuels"&amp;$E895,CIMS!$W$4:$W$41,0)),1)</f>
        <v>1</v>
      </c>
      <c r="R895" s="14">
        <f>IF(JCIMS!R895&gt;=0,JCIMS!R895/INDEX(CIMS!R$4:R$41,MATCH("Generic Fuels"&amp;$E895,CIMS!$W$4:$W$41,0)),1)</f>
        <v>1</v>
      </c>
      <c r="S895" s="14">
        <f>IF(JCIMS!S895&gt;=0,JCIMS!S895/INDEX(CIMS!S$4:S$41,MATCH("Generic Fuels"&amp;$E895,CIMS!$W$4:$W$41,0)),1)</f>
        <v>1</v>
      </c>
      <c r="T895" s="14">
        <f>IF(JCIMS!T895&gt;=0,JCIMS!T895/INDEX(CIMS!T$4:T$41,MATCH("Generic Fuels"&amp;$E895,CIMS!$W$4:$W$41,0)),1)</f>
        <v>1</v>
      </c>
      <c r="V895" t="str">
        <f t="shared" si="15"/>
        <v>British ColumbiaCommercialBiogas</v>
      </c>
    </row>
    <row r="896" spans="3:22" x14ac:dyDescent="0.25">
      <c r="C896" s="6" t="s">
        <v>53</v>
      </c>
      <c r="D896" s="6" t="s">
        <v>39</v>
      </c>
      <c r="E896" t="s">
        <v>29</v>
      </c>
      <c r="F896" s="6">
        <v>2005</v>
      </c>
      <c r="G896" s="6" t="s">
        <v>14</v>
      </c>
      <c r="H896" s="6" t="s">
        <v>15</v>
      </c>
      <c r="I896" s="6" t="s">
        <v>16</v>
      </c>
      <c r="J896" s="14">
        <f>IF(JCIMS!J896&gt;=0,JCIMS!J896/INDEX(CIMS!J$4:J$41,MATCH("Generic Fuels"&amp;$E896,CIMS!$W$4:$W$41,0)),1)</f>
        <v>1</v>
      </c>
      <c r="K896" s="14">
        <f>IF(JCIMS!K896&gt;=0,JCIMS!K896/INDEX(CIMS!K$4:K$41,MATCH("Generic Fuels"&amp;$E896,CIMS!$W$4:$W$41,0)),1)</f>
        <v>1</v>
      </c>
      <c r="L896" s="14">
        <f>IF(JCIMS!L896&gt;=0,JCIMS!L896/INDEX(CIMS!L$4:L$41,MATCH("Generic Fuels"&amp;$E896,CIMS!$W$4:$W$41,0)),1)</f>
        <v>1</v>
      </c>
      <c r="M896" s="14">
        <f>IF(JCIMS!M896&gt;=0,JCIMS!M896/INDEX(CIMS!M$4:M$41,MATCH("Generic Fuels"&amp;$E896,CIMS!$W$4:$W$41,0)),1)</f>
        <v>1</v>
      </c>
      <c r="N896" s="14">
        <f>IF(JCIMS!N896&gt;=0,JCIMS!N896/INDEX(CIMS!N$4:N$41,MATCH("Generic Fuels"&amp;$E896,CIMS!$W$4:$W$41,0)),1)</f>
        <v>1</v>
      </c>
      <c r="O896" s="14">
        <f>IF(JCIMS!O896&gt;=0,JCIMS!O896/INDEX(CIMS!O$4:O$41,MATCH("Generic Fuels"&amp;$E896,CIMS!$W$4:$W$41,0)),1)</f>
        <v>1</v>
      </c>
      <c r="P896" s="14">
        <f>IF(JCIMS!P896&gt;=0,JCIMS!P896/INDEX(CIMS!P$4:P$41,MATCH("Generic Fuels"&amp;$E896,CIMS!$W$4:$W$41,0)),1)</f>
        <v>1</v>
      </c>
      <c r="Q896" s="14">
        <f>IF(JCIMS!Q896&gt;=0,JCIMS!Q896/INDEX(CIMS!Q$4:Q$41,MATCH("Generic Fuels"&amp;$E896,CIMS!$W$4:$W$41,0)),1)</f>
        <v>1</v>
      </c>
      <c r="R896" s="14">
        <f>IF(JCIMS!R896&gt;=0,JCIMS!R896/INDEX(CIMS!R$4:R$41,MATCH("Generic Fuels"&amp;$E896,CIMS!$W$4:$W$41,0)),1)</f>
        <v>1</v>
      </c>
      <c r="S896" s="14">
        <f>IF(JCIMS!S896&gt;=0,JCIMS!S896/INDEX(CIMS!S$4:S$41,MATCH("Generic Fuels"&amp;$E896,CIMS!$W$4:$W$41,0)),1)</f>
        <v>1</v>
      </c>
      <c r="T896" s="14">
        <f>IF(JCIMS!T896&gt;=0,JCIMS!T896/INDEX(CIMS!T$4:T$41,MATCH("Generic Fuels"&amp;$E896,CIMS!$W$4:$W$41,0)),1)</f>
        <v>1</v>
      </c>
      <c r="V896" t="str">
        <f t="shared" si="15"/>
        <v>British ColumbiaCommercialLPG</v>
      </c>
    </row>
    <row r="897" spans="3:22" x14ac:dyDescent="0.25">
      <c r="C897" s="6" t="s">
        <v>53</v>
      </c>
      <c r="D897" s="6" t="s">
        <v>39</v>
      </c>
      <c r="E897" t="s">
        <v>30</v>
      </c>
      <c r="F897" s="6">
        <v>2005</v>
      </c>
      <c r="G897" s="6" t="s">
        <v>14</v>
      </c>
      <c r="H897" s="6" t="s">
        <v>15</v>
      </c>
      <c r="I897" s="6" t="s">
        <v>16</v>
      </c>
      <c r="J897" s="14">
        <f>IF(JCIMS!J897&gt;=0,JCIMS!J897/INDEX(CIMS!J$4:J$41,MATCH("Generic Fuels"&amp;$E897,CIMS!$W$4:$W$41,0)),1)</f>
        <v>1.5344195280411774</v>
      </c>
      <c r="K897" s="14">
        <f>IF(JCIMS!K897&gt;=0,JCIMS!K897/INDEX(CIMS!K$4:K$41,MATCH("Generic Fuels"&amp;$E897,CIMS!$W$4:$W$41,0)),1)</f>
        <v>1.3589899384207507</v>
      </c>
      <c r="L897" s="14">
        <f>IF(JCIMS!L897&gt;=0,JCIMS!L897/INDEX(CIMS!L$4:L$41,MATCH("Generic Fuels"&amp;$E897,CIMS!$W$4:$W$41,0)),1)</f>
        <v>1.747712323943662</v>
      </c>
      <c r="M897" s="14">
        <f>IF(JCIMS!M897&gt;=0,JCIMS!M897/INDEX(CIMS!M$4:M$41,MATCH("Generic Fuels"&amp;$E897,CIMS!$W$4:$W$41,0)),1)</f>
        <v>2.1884502369289338</v>
      </c>
      <c r="N897" s="14">
        <f>IF(JCIMS!N897&gt;=0,JCIMS!N897/INDEX(CIMS!N$4:N$41,MATCH("Generic Fuels"&amp;$E897,CIMS!$W$4:$W$41,0)),1)</f>
        <v>6.3767660495037983</v>
      </c>
      <c r="O897" s="14">
        <f>IF(JCIMS!O897&gt;=0,JCIMS!O897/INDEX(CIMS!O$4:O$41,MATCH("Generic Fuels"&amp;$E897,CIMS!$W$4:$W$41,0)),1)</f>
        <v>6.1234515817447424</v>
      </c>
      <c r="P897" s="14">
        <f>IF(JCIMS!P897&gt;=0,JCIMS!P897/INDEX(CIMS!P$4:P$41,MATCH("Generic Fuels"&amp;$E897,CIMS!$W$4:$W$41,0)),1)</f>
        <v>6.4754783377385481</v>
      </c>
      <c r="Q897" s="14">
        <f>IF(JCIMS!Q897&gt;=0,JCIMS!Q897/INDEX(CIMS!Q$4:Q$41,MATCH("Generic Fuels"&amp;$E897,CIMS!$W$4:$W$41,0)),1)</f>
        <v>5.9433508383980493</v>
      </c>
      <c r="R897" s="14">
        <f>IF(JCIMS!R897&gt;=0,JCIMS!R897/INDEX(CIMS!R$4:R$41,MATCH("Generic Fuels"&amp;$E897,CIMS!$W$4:$W$41,0)),1)</f>
        <v>5.1143916288931113</v>
      </c>
      <c r="S897" s="14">
        <f>IF(JCIMS!S897&gt;=0,JCIMS!S897/INDEX(CIMS!S$4:S$41,MATCH("Generic Fuels"&amp;$E897,CIMS!$W$4:$W$41,0)),1)</f>
        <v>4.3553653094107414</v>
      </c>
      <c r="T897" s="14">
        <f>IF(JCIMS!T897&gt;=0,JCIMS!T897/INDEX(CIMS!T$4:T$41,MATCH("Generic Fuels"&amp;$E897,CIMS!$W$4:$W$41,0)),1)</f>
        <v>3.8638507290383699</v>
      </c>
      <c r="V897" t="str">
        <f t="shared" si="15"/>
        <v>British ColumbiaCommercialNatural Gas</v>
      </c>
    </row>
    <row r="898" spans="3:22" x14ac:dyDescent="0.25">
      <c r="C898" s="6" t="s">
        <v>53</v>
      </c>
      <c r="D898" s="6" t="s">
        <v>39</v>
      </c>
      <c r="E898" t="s">
        <v>31</v>
      </c>
      <c r="F898" s="6">
        <v>2005</v>
      </c>
      <c r="G898" s="6" t="s">
        <v>14</v>
      </c>
      <c r="H898" s="6" t="s">
        <v>15</v>
      </c>
      <c r="I898" s="6" t="s">
        <v>16</v>
      </c>
      <c r="J898" s="14">
        <f>IF(JCIMS!J898&gt;=0,JCIMS!J898/INDEX(CIMS!J$4:J$41,MATCH("Generic Fuels"&amp;$E898,CIMS!$W$4:$W$41,0)),1)</f>
        <v>1</v>
      </c>
      <c r="K898" s="14">
        <f>IF(JCIMS!K898&gt;=0,JCIMS!K898/INDEX(CIMS!K$4:K$41,MATCH("Generic Fuels"&amp;$E898,CIMS!$W$4:$W$41,0)),1)</f>
        <v>1</v>
      </c>
      <c r="L898" s="14">
        <f>IF(JCIMS!L898&gt;=0,JCIMS!L898/INDEX(CIMS!L$4:L$41,MATCH("Generic Fuels"&amp;$E898,CIMS!$W$4:$W$41,0)),1)</f>
        <v>1</v>
      </c>
      <c r="M898" s="14">
        <f>IF(JCIMS!M898&gt;=0,JCIMS!M898/INDEX(CIMS!M$4:M$41,MATCH("Generic Fuels"&amp;$E898,CIMS!$W$4:$W$41,0)),1)</f>
        <v>1</v>
      </c>
      <c r="N898" s="14">
        <f>IF(JCIMS!N898&gt;=0,JCIMS!N898/INDEX(CIMS!N$4:N$41,MATCH("Generic Fuels"&amp;$E898,CIMS!$W$4:$W$41,0)),1)</f>
        <v>1</v>
      </c>
      <c r="O898" s="14">
        <f>IF(JCIMS!O898&gt;=0,JCIMS!O898/INDEX(CIMS!O$4:O$41,MATCH("Generic Fuels"&amp;$E898,CIMS!$W$4:$W$41,0)),1)</f>
        <v>1</v>
      </c>
      <c r="P898" s="14">
        <f>IF(JCIMS!P898&gt;=0,JCIMS!P898/INDEX(CIMS!P$4:P$41,MATCH("Generic Fuels"&amp;$E898,CIMS!$W$4:$W$41,0)),1)</f>
        <v>1</v>
      </c>
      <c r="Q898" s="14">
        <f>IF(JCIMS!Q898&gt;=0,JCIMS!Q898/INDEX(CIMS!Q$4:Q$41,MATCH("Generic Fuels"&amp;$E898,CIMS!$W$4:$W$41,0)),1)</f>
        <v>1</v>
      </c>
      <c r="R898" s="14">
        <f>IF(JCIMS!R898&gt;=0,JCIMS!R898/INDEX(CIMS!R$4:R$41,MATCH("Generic Fuels"&amp;$E898,CIMS!$W$4:$W$41,0)),1)</f>
        <v>1</v>
      </c>
      <c r="S898" s="14">
        <f>IF(JCIMS!S898&gt;=0,JCIMS!S898/INDEX(CIMS!S$4:S$41,MATCH("Generic Fuels"&amp;$E898,CIMS!$W$4:$W$41,0)),1)</f>
        <v>1</v>
      </c>
      <c r="T898" s="14">
        <f>IF(JCIMS!T898&gt;=0,JCIMS!T898/INDEX(CIMS!T$4:T$41,MATCH("Generic Fuels"&amp;$E898,CIMS!$W$4:$W$41,0)),1)</f>
        <v>1</v>
      </c>
      <c r="V898" t="str">
        <f t="shared" si="15"/>
        <v>British ColumbiaCommercialPetroleum Coke</v>
      </c>
    </row>
    <row r="899" spans="3:22" x14ac:dyDescent="0.25">
      <c r="C899" s="6" t="s">
        <v>53</v>
      </c>
      <c r="D899" s="6" t="s">
        <v>39</v>
      </c>
      <c r="E899" t="s">
        <v>32</v>
      </c>
      <c r="F899" s="6">
        <v>2005</v>
      </c>
      <c r="G899" s="6" t="s">
        <v>14</v>
      </c>
      <c r="H899" s="6" t="s">
        <v>15</v>
      </c>
      <c r="I899" s="6" t="s">
        <v>16</v>
      </c>
      <c r="J899" s="14">
        <f>IF(JCIMS!J899&gt;=0,JCIMS!J899/INDEX(CIMS!J$4:J$41,MATCH("Generic Fuels"&amp;$E899,CIMS!$W$4:$W$41,0)),1)</f>
        <v>1.0743775459322109</v>
      </c>
      <c r="K899" s="14">
        <f>IF(JCIMS!K899&gt;=0,JCIMS!K899/INDEX(CIMS!K$4:K$41,MATCH("Generic Fuels"&amp;$E899,CIMS!$W$4:$W$41,0)),1)</f>
        <v>1.0220674009022728</v>
      </c>
      <c r="L899" s="14">
        <f>IF(JCIMS!L899&gt;=0,JCIMS!L899/INDEX(CIMS!L$4:L$41,MATCH("Generic Fuels"&amp;$E899,CIMS!$W$4:$W$41,0)),1)</f>
        <v>1.0049584825892457</v>
      </c>
      <c r="M899" s="14">
        <f>IF(JCIMS!M899&gt;=0,JCIMS!M899/INDEX(CIMS!M$4:M$41,MATCH("Generic Fuels"&amp;$E899,CIMS!$W$4:$W$41,0)),1)</f>
        <v>0.99747326696441874</v>
      </c>
      <c r="N899" s="14">
        <f>IF(JCIMS!N899&gt;=0,JCIMS!N899/INDEX(CIMS!N$4:N$41,MATCH("Generic Fuels"&amp;$E899,CIMS!$W$4:$W$41,0)),1)</f>
        <v>1.0157066315515577</v>
      </c>
      <c r="O899" s="14">
        <f>IF(JCIMS!O899&gt;=0,JCIMS!O899/INDEX(CIMS!O$4:O$41,MATCH("Generic Fuels"&amp;$E899,CIMS!$W$4:$W$41,0)),1)</f>
        <v>1.0121428662181409</v>
      </c>
      <c r="P899" s="14">
        <f>IF(JCIMS!P899&gt;=0,JCIMS!P899/INDEX(CIMS!P$4:P$41,MATCH("Generic Fuels"&amp;$E899,CIMS!$W$4:$W$41,0)),1)</f>
        <v>1.0097159580743127</v>
      </c>
      <c r="Q899" s="14">
        <f>IF(JCIMS!Q899&gt;=0,JCIMS!Q899/INDEX(CIMS!Q$4:Q$41,MATCH("Generic Fuels"&amp;$E899,CIMS!$W$4:$W$41,0)),1)</f>
        <v>1.0085514278185015</v>
      </c>
      <c r="R899" s="14">
        <f>IF(JCIMS!R899&gt;=0,JCIMS!R899/INDEX(CIMS!R$4:R$41,MATCH("Generic Fuels"&amp;$E899,CIMS!$W$4:$W$41,0)),1)</f>
        <v>1.0071804795241643</v>
      </c>
      <c r="S899" s="14">
        <f>IF(JCIMS!S899&gt;=0,JCIMS!S899/INDEX(CIMS!S$4:S$41,MATCH("Generic Fuels"&amp;$E899,CIMS!$W$4:$W$41,0)),1)</f>
        <v>1.0071804795241643</v>
      </c>
      <c r="T899" s="14">
        <f>IF(JCIMS!T899&gt;=0,JCIMS!T899/INDEX(CIMS!T$4:T$41,MATCH("Generic Fuels"&amp;$E899,CIMS!$W$4:$W$41,0)),1)</f>
        <v>1.0071804795241643</v>
      </c>
      <c r="V899" t="str">
        <f t="shared" si="15"/>
        <v>British ColumbiaCommercialPropane</v>
      </c>
    </row>
    <row r="900" spans="3:22" x14ac:dyDescent="0.25">
      <c r="C900" s="6" t="s">
        <v>53</v>
      </c>
      <c r="D900" s="6" t="s">
        <v>39</v>
      </c>
      <c r="E900" t="s">
        <v>33</v>
      </c>
      <c r="F900" s="6">
        <v>2005</v>
      </c>
      <c r="G900" s="6" t="s">
        <v>14</v>
      </c>
      <c r="H900" s="6" t="s">
        <v>15</v>
      </c>
      <c r="I900" s="6" t="s">
        <v>16</v>
      </c>
      <c r="J900" s="14">
        <f>IF(JCIMS!J900&gt;=0,JCIMS!J900/INDEX(CIMS!J$4:J$41,MATCH("Generic Fuels"&amp;$E900,CIMS!$W$4:$W$41,0)),1)</f>
        <v>1</v>
      </c>
      <c r="K900" s="14">
        <f>IF(JCIMS!K900&gt;=0,JCIMS!K900/INDEX(CIMS!K$4:K$41,MATCH("Generic Fuels"&amp;$E900,CIMS!$W$4:$W$41,0)),1)</f>
        <v>1</v>
      </c>
      <c r="L900" s="14">
        <f>IF(JCIMS!L900&gt;=0,JCIMS!L900/INDEX(CIMS!L$4:L$41,MATCH("Generic Fuels"&amp;$E900,CIMS!$W$4:$W$41,0)),1)</f>
        <v>1</v>
      </c>
      <c r="M900" s="14">
        <f>IF(JCIMS!M900&gt;=0,JCIMS!M900/INDEX(CIMS!M$4:M$41,MATCH("Generic Fuels"&amp;$E900,CIMS!$W$4:$W$41,0)),1)</f>
        <v>1</v>
      </c>
      <c r="N900" s="14">
        <f>IF(JCIMS!N900&gt;=0,JCIMS!N900/INDEX(CIMS!N$4:N$41,MATCH("Generic Fuels"&amp;$E900,CIMS!$W$4:$W$41,0)),1)</f>
        <v>1</v>
      </c>
      <c r="O900" s="14">
        <f>IF(JCIMS!O900&gt;=0,JCIMS!O900/INDEX(CIMS!O$4:O$41,MATCH("Generic Fuels"&amp;$E900,CIMS!$W$4:$W$41,0)),1)</f>
        <v>1</v>
      </c>
      <c r="P900" s="14">
        <f>IF(JCIMS!P900&gt;=0,JCIMS!P900/INDEX(CIMS!P$4:P$41,MATCH("Generic Fuels"&amp;$E900,CIMS!$W$4:$W$41,0)),1)</f>
        <v>1</v>
      </c>
      <c r="Q900" s="14">
        <f>IF(JCIMS!Q900&gt;=0,JCIMS!Q900/INDEX(CIMS!Q$4:Q$41,MATCH("Generic Fuels"&amp;$E900,CIMS!$W$4:$W$41,0)),1)</f>
        <v>1</v>
      </c>
      <c r="R900" s="14">
        <f>IF(JCIMS!R900&gt;=0,JCIMS!R900/INDEX(CIMS!R$4:R$41,MATCH("Generic Fuels"&amp;$E900,CIMS!$W$4:$W$41,0)),1)</f>
        <v>1</v>
      </c>
      <c r="S900" s="14">
        <f>IF(JCIMS!S900&gt;=0,JCIMS!S900/INDEX(CIMS!S$4:S$41,MATCH("Generic Fuels"&amp;$E900,CIMS!$W$4:$W$41,0)),1)</f>
        <v>1</v>
      </c>
      <c r="T900" s="14">
        <f>IF(JCIMS!T900&gt;=0,JCIMS!T900/INDEX(CIMS!T$4:T$41,MATCH("Generic Fuels"&amp;$E900,CIMS!$W$4:$W$41,0)),1)</f>
        <v>1</v>
      </c>
      <c r="V900" t="str">
        <f t="shared" ref="V900:V963" si="16">C900&amp;D900&amp;E900</f>
        <v>British ColumbiaCommercialRefinery Fuel Gas</v>
      </c>
    </row>
    <row r="901" spans="3:22" x14ac:dyDescent="0.25">
      <c r="C901" s="6" t="s">
        <v>53</v>
      </c>
      <c r="D901" s="6" t="s">
        <v>39</v>
      </c>
      <c r="E901" t="s">
        <v>34</v>
      </c>
      <c r="F901" s="6">
        <v>2005</v>
      </c>
      <c r="G901" s="6" t="s">
        <v>14</v>
      </c>
      <c r="H901" s="6" t="s">
        <v>15</v>
      </c>
      <c r="I901" s="6" t="s">
        <v>16</v>
      </c>
      <c r="J901" s="14">
        <f>IF(JCIMS!J901&gt;=0,JCIMS!J901/INDEX(CIMS!J$4:J$41,MATCH("Generic Fuels"&amp;$E901,CIMS!$W$4:$W$41,0)),1)</f>
        <v>1</v>
      </c>
      <c r="K901" s="14">
        <f>IF(JCIMS!K901&gt;=0,JCIMS!K901/INDEX(CIMS!K$4:K$41,MATCH("Generic Fuels"&amp;$E901,CIMS!$W$4:$W$41,0)),1)</f>
        <v>1</v>
      </c>
      <c r="L901" s="14">
        <f>IF(JCIMS!L901&gt;=0,JCIMS!L901/INDEX(CIMS!L$4:L$41,MATCH("Generic Fuels"&amp;$E901,CIMS!$W$4:$W$41,0)),1)</f>
        <v>1</v>
      </c>
      <c r="M901" s="14">
        <f>IF(JCIMS!M901&gt;=0,JCIMS!M901/INDEX(CIMS!M$4:M$41,MATCH("Generic Fuels"&amp;$E901,CIMS!$W$4:$W$41,0)),1)</f>
        <v>1</v>
      </c>
      <c r="N901" s="14">
        <f>IF(JCIMS!N901&gt;=0,JCIMS!N901/INDEX(CIMS!N$4:N$41,MATCH("Generic Fuels"&amp;$E901,CIMS!$W$4:$W$41,0)),1)</f>
        <v>1</v>
      </c>
      <c r="O901" s="14">
        <f>IF(JCIMS!O901&gt;=0,JCIMS!O901/INDEX(CIMS!O$4:O$41,MATCH("Generic Fuels"&amp;$E901,CIMS!$W$4:$W$41,0)),1)</f>
        <v>1</v>
      </c>
      <c r="P901" s="14">
        <f>IF(JCIMS!P901&gt;=0,JCIMS!P901/INDEX(CIMS!P$4:P$41,MATCH("Generic Fuels"&amp;$E901,CIMS!$W$4:$W$41,0)),1)</f>
        <v>1</v>
      </c>
      <c r="Q901" s="14">
        <f>IF(JCIMS!Q901&gt;=0,JCIMS!Q901/INDEX(CIMS!Q$4:Q$41,MATCH("Generic Fuels"&amp;$E901,CIMS!$W$4:$W$41,0)),1)</f>
        <v>1</v>
      </c>
      <c r="R901" s="14">
        <f>IF(JCIMS!R901&gt;=0,JCIMS!R901/INDEX(CIMS!R$4:R$41,MATCH("Generic Fuels"&amp;$E901,CIMS!$W$4:$W$41,0)),1)</f>
        <v>1</v>
      </c>
      <c r="S901" s="14">
        <f>IF(JCIMS!S901&gt;=0,JCIMS!S901/INDEX(CIMS!S$4:S$41,MATCH("Generic Fuels"&amp;$E901,CIMS!$W$4:$W$41,0)),1)</f>
        <v>1</v>
      </c>
      <c r="T901" s="14">
        <f>IF(JCIMS!T901&gt;=0,JCIMS!T901/INDEX(CIMS!T$4:T$41,MATCH("Generic Fuels"&amp;$E901,CIMS!$W$4:$W$41,0)),1)</f>
        <v>1</v>
      </c>
      <c r="V901" t="str">
        <f t="shared" si="16"/>
        <v>British ColumbiaCommercialUranium</v>
      </c>
    </row>
    <row r="902" spans="3:22" x14ac:dyDescent="0.25">
      <c r="C902" s="6" t="s">
        <v>53</v>
      </c>
      <c r="D902" s="6" t="s">
        <v>39</v>
      </c>
      <c r="E902" t="s">
        <v>35</v>
      </c>
      <c r="F902" s="6">
        <v>2005</v>
      </c>
      <c r="G902" s="6" t="s">
        <v>14</v>
      </c>
      <c r="H902" s="6" t="s">
        <v>15</v>
      </c>
      <c r="I902" s="6" t="s">
        <v>16</v>
      </c>
      <c r="J902" s="14">
        <f>IF(JCIMS!J902&gt;=0,JCIMS!J902/INDEX(CIMS!J$4:J$41,MATCH("Generic Fuels"&amp;$E902,CIMS!$W$4:$W$41,0)),1)</f>
        <v>1</v>
      </c>
      <c r="K902" s="14">
        <f>IF(JCIMS!K902&gt;=0,JCIMS!K902/INDEX(CIMS!K$4:K$41,MATCH("Generic Fuels"&amp;$E902,CIMS!$W$4:$W$41,0)),1)</f>
        <v>1</v>
      </c>
      <c r="L902" s="14">
        <f>IF(JCIMS!L902&gt;=0,JCIMS!L902/INDEX(CIMS!L$4:L$41,MATCH("Generic Fuels"&amp;$E902,CIMS!$W$4:$W$41,0)),1)</f>
        <v>1</v>
      </c>
      <c r="M902" s="14">
        <f>IF(JCIMS!M902&gt;=0,JCIMS!M902/INDEX(CIMS!M$4:M$41,MATCH("Generic Fuels"&amp;$E902,CIMS!$W$4:$W$41,0)),1)</f>
        <v>1</v>
      </c>
      <c r="N902" s="14">
        <f>IF(JCIMS!N902&gt;=0,JCIMS!N902/INDEX(CIMS!N$4:N$41,MATCH("Generic Fuels"&amp;$E902,CIMS!$W$4:$W$41,0)),1)</f>
        <v>1</v>
      </c>
      <c r="O902" s="14">
        <f>IF(JCIMS!O902&gt;=0,JCIMS!O902/INDEX(CIMS!O$4:O$41,MATCH("Generic Fuels"&amp;$E902,CIMS!$W$4:$W$41,0)),1)</f>
        <v>1</v>
      </c>
      <c r="P902" s="14">
        <f>IF(JCIMS!P902&gt;=0,JCIMS!P902/INDEX(CIMS!P$4:P$41,MATCH("Generic Fuels"&amp;$E902,CIMS!$W$4:$W$41,0)),1)</f>
        <v>1</v>
      </c>
      <c r="Q902" s="14">
        <f>IF(JCIMS!Q902&gt;=0,JCIMS!Q902/INDEX(CIMS!Q$4:Q$41,MATCH("Generic Fuels"&amp;$E902,CIMS!$W$4:$W$41,0)),1)</f>
        <v>1</v>
      </c>
      <c r="R902" s="14">
        <f>IF(JCIMS!R902&gt;=0,JCIMS!R902/INDEX(CIMS!R$4:R$41,MATCH("Generic Fuels"&amp;$E902,CIMS!$W$4:$W$41,0)),1)</f>
        <v>1</v>
      </c>
      <c r="S902" s="14">
        <f>IF(JCIMS!S902&gt;=0,JCIMS!S902/INDEX(CIMS!S$4:S$41,MATCH("Generic Fuels"&amp;$E902,CIMS!$W$4:$W$41,0)),1)</f>
        <v>1</v>
      </c>
      <c r="T902" s="14">
        <f>IF(JCIMS!T902&gt;=0,JCIMS!T902/INDEX(CIMS!T$4:T$41,MATCH("Generic Fuels"&amp;$E902,CIMS!$W$4:$W$41,0)),1)</f>
        <v>1</v>
      </c>
      <c r="V902" t="str">
        <f t="shared" si="16"/>
        <v>British ColumbiaCommercialWaste Fuel</v>
      </c>
    </row>
    <row r="903" spans="3:22" x14ac:dyDescent="0.25">
      <c r="C903" s="6" t="s">
        <v>53</v>
      </c>
      <c r="D903" s="6" t="s">
        <v>39</v>
      </c>
      <c r="E903" t="s">
        <v>36</v>
      </c>
      <c r="F903" s="6">
        <v>2005</v>
      </c>
      <c r="G903" s="6" t="s">
        <v>14</v>
      </c>
      <c r="H903" s="6" t="s">
        <v>15</v>
      </c>
      <c r="I903" s="6" t="s">
        <v>16</v>
      </c>
      <c r="J903" s="37">
        <f t="shared" ref="J903:T903" si="17">J1063</f>
        <v>1.6230533378004837</v>
      </c>
      <c r="K903" s="37">
        <f t="shared" si="17"/>
        <v>2</v>
      </c>
      <c r="L903" s="37">
        <f t="shared" si="17"/>
        <v>6.5949179713943993</v>
      </c>
      <c r="M903" s="37">
        <f t="shared" si="17"/>
        <v>6.5949179713943993</v>
      </c>
      <c r="N903" s="37">
        <f t="shared" si="17"/>
        <v>6.5949179713943993</v>
      </c>
      <c r="O903" s="37">
        <f t="shared" si="17"/>
        <v>6.5949179713943993</v>
      </c>
      <c r="P903" s="37">
        <f t="shared" si="17"/>
        <v>6.5949179713943993</v>
      </c>
      <c r="Q903" s="37">
        <f t="shared" si="17"/>
        <v>6.5949179713943993</v>
      </c>
      <c r="R903" s="37">
        <f t="shared" si="17"/>
        <v>6.5949179713943993</v>
      </c>
      <c r="S903" s="37">
        <f t="shared" si="17"/>
        <v>6.5949179713943993</v>
      </c>
      <c r="T903" s="37">
        <f t="shared" si="17"/>
        <v>6.5949179713943993</v>
      </c>
      <c r="V903" t="str">
        <f t="shared" si="16"/>
        <v>British ColumbiaCommercialSolid Biomass</v>
      </c>
    </row>
    <row r="904" spans="3:22" x14ac:dyDescent="0.25">
      <c r="C904" s="6" t="s">
        <v>53</v>
      </c>
      <c r="D904" s="6" t="s">
        <v>17</v>
      </c>
      <c r="E904" t="s">
        <v>13</v>
      </c>
      <c r="F904" s="6">
        <v>2005</v>
      </c>
      <c r="G904" s="6" t="s">
        <v>14</v>
      </c>
      <c r="H904" s="6" t="s">
        <v>15</v>
      </c>
      <c r="I904" s="6" t="s">
        <v>16</v>
      </c>
      <c r="J904" s="16">
        <f>IF(JCIMS!J904&gt;=0,JCIMS!J904/INDEX(CIMS!J$4:J$41,MATCH($C904&amp;$E904,CIMS!$W$4:$W$41,0)),1)</f>
        <v>1</v>
      </c>
      <c r="K904" s="16">
        <f>IF(JCIMS!K904&gt;=0,JCIMS!K904/INDEX(CIMS!K$4:K$41,MATCH($C904&amp;$E904,CIMS!$W$4:$W$41,0)),1)</f>
        <v>1</v>
      </c>
      <c r="L904" s="16">
        <f>IF(JCIMS!L904&gt;=0,JCIMS!L904/INDEX(CIMS!L$4:L$41,MATCH($C904&amp;$E904,CIMS!$W$4:$W$41,0)),1)</f>
        <v>1</v>
      </c>
      <c r="M904" s="16">
        <f>IF(JCIMS!M904&gt;=0,JCIMS!M904/INDEX(CIMS!M$4:M$41,MATCH($C904&amp;$E904,CIMS!$W$4:$W$41,0)),1)</f>
        <v>1</v>
      </c>
      <c r="N904" s="16">
        <f>IF(JCIMS!N904&gt;=0,JCIMS!N904/INDEX(CIMS!N$4:N$41,MATCH($C904&amp;$E904,CIMS!$W$4:$W$41,0)),1)</f>
        <v>1</v>
      </c>
      <c r="O904" s="16">
        <f>IF(JCIMS!O904&gt;=0,JCIMS!O904/INDEX(CIMS!O$4:O$41,MATCH($C904&amp;$E904,CIMS!$W$4:$W$41,0)),1)</f>
        <v>1</v>
      </c>
      <c r="P904" s="16">
        <f>IF(JCIMS!P904&gt;=0,JCIMS!P904/INDEX(CIMS!P$4:P$41,MATCH($C904&amp;$E904,CIMS!$W$4:$W$41,0)),1)</f>
        <v>1</v>
      </c>
      <c r="Q904" s="16">
        <f>IF(JCIMS!Q904&gt;=0,JCIMS!Q904/INDEX(CIMS!Q$4:Q$41,MATCH($C904&amp;$E904,CIMS!$W$4:$W$41,0)),1)</f>
        <v>1</v>
      </c>
      <c r="R904" s="16">
        <f>IF(JCIMS!R904&gt;=0,JCIMS!R904/INDEX(CIMS!R$4:R$41,MATCH($C904&amp;$E904,CIMS!$W$4:$W$41,0)),1)</f>
        <v>1</v>
      </c>
      <c r="S904" s="16">
        <f>IF(JCIMS!S904&gt;=0,JCIMS!S904/INDEX(CIMS!S$4:S$41,MATCH($C904&amp;$E904,CIMS!$W$4:$W$41,0)),1)</f>
        <v>1</v>
      </c>
      <c r="T904" s="16">
        <f>IF(JCIMS!T904&gt;=0,JCIMS!T904/INDEX(CIMS!T$4:T$41,MATCH($C904&amp;$E904,CIMS!$W$4:$W$41,0)),1)</f>
        <v>1</v>
      </c>
      <c r="V904" t="str">
        <f t="shared" si="16"/>
        <v>British ColumbiaElectricityBiodiesel</v>
      </c>
    </row>
    <row r="905" spans="3:22" x14ac:dyDescent="0.25">
      <c r="C905" s="6" t="s">
        <v>53</v>
      </c>
      <c r="D905" s="6" t="s">
        <v>17</v>
      </c>
      <c r="E905" t="s">
        <v>17</v>
      </c>
      <c r="F905" s="6">
        <v>2005</v>
      </c>
      <c r="G905" s="6" t="s">
        <v>14</v>
      </c>
      <c r="H905" s="6" t="s">
        <v>15</v>
      </c>
      <c r="I905" s="6" t="s">
        <v>16</v>
      </c>
      <c r="J905" s="16">
        <f>IF(JCIMS!J905&gt;=0,JCIMS!J905/INDEX(CIMS!J$4:J$41,MATCH($C905&amp;$E905,CIMS!$W$4:$W$41,0)),1)</f>
        <v>1</v>
      </c>
      <c r="K905" s="16">
        <f>IF(JCIMS!K905&gt;=0,JCIMS!K905/INDEX(CIMS!K$4:K$41,MATCH($C905&amp;$E905,CIMS!$W$4:$W$41,0)),1)</f>
        <v>1</v>
      </c>
      <c r="L905" s="16">
        <f>IF(JCIMS!L905&gt;=0,JCIMS!L905/INDEX(CIMS!L$4:L$41,MATCH($C905&amp;$E905,CIMS!$W$4:$W$41,0)),1)</f>
        <v>1</v>
      </c>
      <c r="M905" s="16">
        <f>IF(JCIMS!M905&gt;=0,JCIMS!M905/INDEX(CIMS!M$4:M$41,MATCH($C905&amp;$E905,CIMS!$W$4:$W$41,0)),1)</f>
        <v>1</v>
      </c>
      <c r="N905" s="16">
        <f>IF(JCIMS!N905&gt;=0,JCIMS!N905/INDEX(CIMS!N$4:N$41,MATCH($C905&amp;$E905,CIMS!$W$4:$W$41,0)),1)</f>
        <v>1</v>
      </c>
      <c r="O905" s="16">
        <f>IF(JCIMS!O905&gt;=0,JCIMS!O905/INDEX(CIMS!O$4:O$41,MATCH($C905&amp;$E905,CIMS!$W$4:$W$41,0)),1)</f>
        <v>1</v>
      </c>
      <c r="P905" s="16">
        <f>IF(JCIMS!P905&gt;=0,JCIMS!P905/INDEX(CIMS!P$4:P$41,MATCH($C905&amp;$E905,CIMS!$W$4:$W$41,0)),1)</f>
        <v>1</v>
      </c>
      <c r="Q905" s="16">
        <f>IF(JCIMS!Q905&gt;=0,JCIMS!Q905/INDEX(CIMS!Q$4:Q$41,MATCH($C905&amp;$E905,CIMS!$W$4:$W$41,0)),1)</f>
        <v>1</v>
      </c>
      <c r="R905" s="16">
        <f>IF(JCIMS!R905&gt;=0,JCIMS!R905/INDEX(CIMS!R$4:R$41,MATCH($C905&amp;$E905,CIMS!$W$4:$W$41,0)),1)</f>
        <v>1</v>
      </c>
      <c r="S905" s="16">
        <f>IF(JCIMS!S905&gt;=0,JCIMS!S905/INDEX(CIMS!S$4:S$41,MATCH($C905&amp;$E905,CIMS!$W$4:$W$41,0)),1)</f>
        <v>1</v>
      </c>
      <c r="T905" s="16">
        <f>IF(JCIMS!T905&gt;=0,JCIMS!T905/INDEX(CIMS!T$4:T$41,MATCH($C905&amp;$E905,CIMS!$W$4:$W$41,0)),1)</f>
        <v>1</v>
      </c>
      <c r="V905" t="str">
        <f t="shared" si="16"/>
        <v>British ColumbiaElectricityElectricity</v>
      </c>
    </row>
    <row r="906" spans="3:22" x14ac:dyDescent="0.25">
      <c r="C906" s="6" t="s">
        <v>53</v>
      </c>
      <c r="D906" s="6" t="s">
        <v>17</v>
      </c>
      <c r="E906" t="s">
        <v>18</v>
      </c>
      <c r="F906" s="6">
        <v>2005</v>
      </c>
      <c r="G906" s="6" t="s">
        <v>14</v>
      </c>
      <c r="H906" s="6" t="s">
        <v>15</v>
      </c>
      <c r="I906" s="6" t="s">
        <v>16</v>
      </c>
      <c r="J906" s="16">
        <f>IF(JCIMS!J906&gt;=0,JCIMS!J906/INDEX(CIMS!J$4:J$41,MATCH($C906&amp;$E906,CIMS!$W$4:$W$41,0)),1)</f>
        <v>1</v>
      </c>
      <c r="K906" s="16">
        <f>IF(JCIMS!K906&gt;=0,JCIMS!K906/INDEX(CIMS!K$4:K$41,MATCH($C906&amp;$E906,CIMS!$W$4:$W$41,0)),1)</f>
        <v>1</v>
      </c>
      <c r="L906" s="16">
        <f>IF(JCIMS!L906&gt;=0,JCIMS!L906/INDEX(CIMS!L$4:L$41,MATCH($C906&amp;$E906,CIMS!$W$4:$W$41,0)),1)</f>
        <v>1</v>
      </c>
      <c r="M906" s="16">
        <f>IF(JCIMS!M906&gt;=0,JCIMS!M906/INDEX(CIMS!M$4:M$41,MATCH($C906&amp;$E906,CIMS!$W$4:$W$41,0)),1)</f>
        <v>1</v>
      </c>
      <c r="N906" s="16">
        <f>IF(JCIMS!N906&gt;=0,JCIMS!N906/INDEX(CIMS!N$4:N$41,MATCH($C906&amp;$E906,CIMS!$W$4:$W$41,0)),1)</f>
        <v>1</v>
      </c>
      <c r="O906" s="16">
        <f>IF(JCIMS!O906&gt;=0,JCIMS!O906/INDEX(CIMS!O$4:O$41,MATCH($C906&amp;$E906,CIMS!$W$4:$W$41,0)),1)</f>
        <v>1</v>
      </c>
      <c r="P906" s="16">
        <f>IF(JCIMS!P906&gt;=0,JCIMS!P906/INDEX(CIMS!P$4:P$41,MATCH($C906&amp;$E906,CIMS!$W$4:$W$41,0)),1)</f>
        <v>1</v>
      </c>
      <c r="Q906" s="16">
        <f>IF(JCIMS!Q906&gt;=0,JCIMS!Q906/INDEX(CIMS!Q$4:Q$41,MATCH($C906&amp;$E906,CIMS!$W$4:$W$41,0)),1)</f>
        <v>1</v>
      </c>
      <c r="R906" s="16">
        <f>IF(JCIMS!R906&gt;=0,JCIMS!R906/INDEX(CIMS!R$4:R$41,MATCH($C906&amp;$E906,CIMS!$W$4:$W$41,0)),1)</f>
        <v>1</v>
      </c>
      <c r="S906" s="16">
        <f>IF(JCIMS!S906&gt;=0,JCIMS!S906/INDEX(CIMS!S$4:S$41,MATCH($C906&amp;$E906,CIMS!$W$4:$W$41,0)),1)</f>
        <v>1</v>
      </c>
      <c r="T906" s="16">
        <f>IF(JCIMS!T906&gt;=0,JCIMS!T906/INDEX(CIMS!T$4:T$41,MATCH($C906&amp;$E906,CIMS!$W$4:$W$41,0)),1)</f>
        <v>1</v>
      </c>
      <c r="V906" t="str">
        <f t="shared" si="16"/>
        <v>British ColumbiaElectricityEthanol</v>
      </c>
    </row>
    <row r="907" spans="3:22" x14ac:dyDescent="0.25">
      <c r="C907" s="6" t="s">
        <v>53</v>
      </c>
      <c r="D907" s="6" t="s">
        <v>17</v>
      </c>
      <c r="E907" t="s">
        <v>20</v>
      </c>
      <c r="F907" s="6">
        <v>2005</v>
      </c>
      <c r="G907" s="6" t="s">
        <v>14</v>
      </c>
      <c r="H907" s="6" t="s">
        <v>15</v>
      </c>
      <c r="I907" s="6" t="s">
        <v>16</v>
      </c>
      <c r="J907" s="14">
        <f>IF(JCIMS!J907&gt;=0,JCIMS!J907/INDEX(CIMS!J$4:J$41,MATCH("Generic Fuels"&amp;$E907,CIMS!$W$4:$W$41,0)),1)</f>
        <v>1</v>
      </c>
      <c r="K907" s="14">
        <f>IF(JCIMS!K907&gt;=0,JCIMS!K907/INDEX(CIMS!K$4:K$41,MATCH("Generic Fuels"&amp;$E907,CIMS!$W$4:$W$41,0)),1)</f>
        <v>1</v>
      </c>
      <c r="L907" s="14">
        <f>IF(JCIMS!L907&gt;=0,JCIMS!L907/INDEX(CIMS!L$4:L$41,MATCH("Generic Fuels"&amp;$E907,CIMS!$W$4:$W$41,0)),1)</f>
        <v>1</v>
      </c>
      <c r="M907" s="14">
        <f>IF(JCIMS!M907&gt;=0,JCIMS!M907/INDEX(CIMS!M$4:M$41,MATCH("Generic Fuels"&amp;$E907,CIMS!$W$4:$W$41,0)),1)</f>
        <v>1</v>
      </c>
      <c r="N907" s="14">
        <f>IF(JCIMS!N907&gt;=0,JCIMS!N907/INDEX(CIMS!N$4:N$41,MATCH("Generic Fuels"&amp;$E907,CIMS!$W$4:$W$41,0)),1)</f>
        <v>1</v>
      </c>
      <c r="O907" s="14">
        <f>IF(JCIMS!O907&gt;=0,JCIMS!O907/INDEX(CIMS!O$4:O$41,MATCH("Generic Fuels"&amp;$E907,CIMS!$W$4:$W$41,0)),1)</f>
        <v>1</v>
      </c>
      <c r="P907" s="14">
        <f>IF(JCIMS!P907&gt;=0,JCIMS!P907/INDEX(CIMS!P$4:P$41,MATCH("Generic Fuels"&amp;$E907,CIMS!$W$4:$W$41,0)),1)</f>
        <v>1</v>
      </c>
      <c r="Q907" s="14">
        <f>IF(JCIMS!Q907&gt;=0,JCIMS!Q907/INDEX(CIMS!Q$4:Q$41,MATCH("Generic Fuels"&amp;$E907,CIMS!$W$4:$W$41,0)),1)</f>
        <v>1</v>
      </c>
      <c r="R907" s="14">
        <f>IF(JCIMS!R907&gt;=0,JCIMS!R907/INDEX(CIMS!R$4:R$41,MATCH("Generic Fuels"&amp;$E907,CIMS!$W$4:$W$41,0)),1)</f>
        <v>1</v>
      </c>
      <c r="S907" s="14">
        <f>IF(JCIMS!S907&gt;=0,JCIMS!S907/INDEX(CIMS!S$4:S$41,MATCH("Generic Fuels"&amp;$E907,CIMS!$W$4:$W$41,0)),1)</f>
        <v>1</v>
      </c>
      <c r="T907" s="14">
        <f>IF(JCIMS!T907&gt;=0,JCIMS!T907/INDEX(CIMS!T$4:T$41,MATCH("Generic Fuels"&amp;$E907,CIMS!$W$4:$W$41,0)),1)</f>
        <v>1</v>
      </c>
      <c r="V907" t="str">
        <f t="shared" si="16"/>
        <v>British ColumbiaElectricityJet Fuel</v>
      </c>
    </row>
    <row r="908" spans="3:22" x14ac:dyDescent="0.25">
      <c r="C908" s="6" t="s">
        <v>53</v>
      </c>
      <c r="D908" s="6" t="s">
        <v>17</v>
      </c>
      <c r="E908" t="s">
        <v>21</v>
      </c>
      <c r="F908" s="6">
        <v>2005</v>
      </c>
      <c r="G908" s="6" t="s">
        <v>14</v>
      </c>
      <c r="H908" s="6" t="s">
        <v>15</v>
      </c>
      <c r="I908" s="6" t="s">
        <v>16</v>
      </c>
      <c r="J908" s="14">
        <f>IF(JCIMS!J908&gt;=0,JCIMS!J908/INDEX(CIMS!J$4:J$41,MATCH("Generic Fuels"&amp;$E908,CIMS!$W$4:$W$41,0)),1)</f>
        <v>1</v>
      </c>
      <c r="K908" s="14">
        <f>IF(JCIMS!K908&gt;=0,JCIMS!K908/INDEX(CIMS!K$4:K$41,MATCH("Generic Fuels"&amp;$E908,CIMS!$W$4:$W$41,0)),1)</f>
        <v>1</v>
      </c>
      <c r="L908" s="14">
        <f>IF(JCIMS!L908&gt;=0,JCIMS!L908/INDEX(CIMS!L$4:L$41,MATCH("Generic Fuels"&amp;$E908,CIMS!$W$4:$W$41,0)),1)</f>
        <v>1</v>
      </c>
      <c r="M908" s="14">
        <f>IF(JCIMS!M908&gt;=0,JCIMS!M908/INDEX(CIMS!M$4:M$41,MATCH("Generic Fuels"&amp;$E908,CIMS!$W$4:$W$41,0)),1)</f>
        <v>1</v>
      </c>
      <c r="N908" s="14">
        <f>IF(JCIMS!N908&gt;=0,JCIMS!N908/INDEX(CIMS!N$4:N$41,MATCH("Generic Fuels"&amp;$E908,CIMS!$W$4:$W$41,0)),1)</f>
        <v>1</v>
      </c>
      <c r="O908" s="14">
        <f>IF(JCIMS!O908&gt;=0,JCIMS!O908/INDEX(CIMS!O$4:O$41,MATCH("Generic Fuels"&amp;$E908,CIMS!$W$4:$W$41,0)),1)</f>
        <v>1</v>
      </c>
      <c r="P908" s="14">
        <f>IF(JCIMS!P908&gt;=0,JCIMS!P908/INDEX(CIMS!P$4:P$41,MATCH("Generic Fuels"&amp;$E908,CIMS!$W$4:$W$41,0)),1)</f>
        <v>1</v>
      </c>
      <c r="Q908" s="14">
        <f>IF(JCIMS!Q908&gt;=0,JCIMS!Q908/INDEX(CIMS!Q$4:Q$41,MATCH("Generic Fuels"&amp;$E908,CIMS!$W$4:$W$41,0)),1)</f>
        <v>1</v>
      </c>
      <c r="R908" s="14">
        <f>IF(JCIMS!R908&gt;=0,JCIMS!R908/INDEX(CIMS!R$4:R$41,MATCH("Generic Fuels"&amp;$E908,CIMS!$W$4:$W$41,0)),1)</f>
        <v>1</v>
      </c>
      <c r="S908" s="14">
        <f>IF(JCIMS!S908&gt;=0,JCIMS!S908/INDEX(CIMS!S$4:S$41,MATCH("Generic Fuels"&amp;$E908,CIMS!$W$4:$W$41,0)),1)</f>
        <v>1</v>
      </c>
      <c r="T908" s="14">
        <f>IF(JCIMS!T908&gt;=0,JCIMS!T908/INDEX(CIMS!T$4:T$41,MATCH("Generic Fuels"&amp;$E908,CIMS!$W$4:$W$41,0)),1)</f>
        <v>1</v>
      </c>
      <c r="V908" t="str">
        <f t="shared" si="16"/>
        <v>British ColumbiaElectricityBlack Liquor</v>
      </c>
    </row>
    <row r="909" spans="3:22" x14ac:dyDescent="0.25">
      <c r="C909" s="6" t="s">
        <v>53</v>
      </c>
      <c r="D909" s="6" t="s">
        <v>17</v>
      </c>
      <c r="E909" t="s">
        <v>22</v>
      </c>
      <c r="F909" s="6">
        <v>2005</v>
      </c>
      <c r="G909" s="6" t="s">
        <v>14</v>
      </c>
      <c r="H909" s="6" t="s">
        <v>15</v>
      </c>
      <c r="I909" s="6" t="s">
        <v>16</v>
      </c>
      <c r="J909" s="14">
        <f>IF(JCIMS!J909&gt;=0,JCIMS!J909/INDEX(CIMS!J$4:J$41,MATCH("Generic Fuels"&amp;$E909,CIMS!$W$4:$W$41,0)),1)</f>
        <v>1</v>
      </c>
      <c r="K909" s="14">
        <f>IF(JCIMS!K909&gt;=0,JCIMS!K909/INDEX(CIMS!K$4:K$41,MATCH("Generic Fuels"&amp;$E909,CIMS!$W$4:$W$41,0)),1)</f>
        <v>1</v>
      </c>
      <c r="L909" s="14">
        <f>IF(JCIMS!L909&gt;=0,JCIMS!L909/INDEX(CIMS!L$4:L$41,MATCH("Generic Fuels"&amp;$E909,CIMS!$W$4:$W$41,0)),1)</f>
        <v>1</v>
      </c>
      <c r="M909" s="14">
        <f>IF(JCIMS!M909&gt;=0,JCIMS!M909/INDEX(CIMS!M$4:M$41,MATCH("Generic Fuels"&amp;$E909,CIMS!$W$4:$W$41,0)),1)</f>
        <v>1</v>
      </c>
      <c r="N909" s="14">
        <f>IF(JCIMS!N909&gt;=0,JCIMS!N909/INDEX(CIMS!N$4:N$41,MATCH("Generic Fuels"&amp;$E909,CIMS!$W$4:$W$41,0)),1)</f>
        <v>1</v>
      </c>
      <c r="O909" s="14">
        <f>IF(JCIMS!O909&gt;=0,JCIMS!O909/INDEX(CIMS!O$4:O$41,MATCH("Generic Fuels"&amp;$E909,CIMS!$W$4:$W$41,0)),1)</f>
        <v>1</v>
      </c>
      <c r="P909" s="14">
        <f>IF(JCIMS!P909&gt;=0,JCIMS!P909/INDEX(CIMS!P$4:P$41,MATCH("Generic Fuels"&amp;$E909,CIMS!$W$4:$W$41,0)),1)</f>
        <v>1</v>
      </c>
      <c r="Q909" s="14">
        <f>IF(JCIMS!Q909&gt;=0,JCIMS!Q909/INDEX(CIMS!Q$4:Q$41,MATCH("Generic Fuels"&amp;$E909,CIMS!$W$4:$W$41,0)),1)</f>
        <v>1</v>
      </c>
      <c r="R909" s="14">
        <f>IF(JCIMS!R909&gt;=0,JCIMS!R909/INDEX(CIMS!R$4:R$41,MATCH("Generic Fuels"&amp;$E909,CIMS!$W$4:$W$41,0)),1)</f>
        <v>1</v>
      </c>
      <c r="S909" s="14">
        <f>IF(JCIMS!S909&gt;=0,JCIMS!S909/INDEX(CIMS!S$4:S$41,MATCH("Generic Fuels"&amp;$E909,CIMS!$W$4:$W$41,0)),1)</f>
        <v>1</v>
      </c>
      <c r="T909" s="14">
        <f>IF(JCIMS!T909&gt;=0,JCIMS!T909/INDEX(CIMS!T$4:T$41,MATCH("Generic Fuels"&amp;$E909,CIMS!$W$4:$W$41,0)),1)</f>
        <v>1</v>
      </c>
      <c r="V909" t="str">
        <f t="shared" si="16"/>
        <v>British ColumbiaElectricityCoal</v>
      </c>
    </row>
    <row r="910" spans="3:22" x14ac:dyDescent="0.25">
      <c r="C910" s="6" t="s">
        <v>53</v>
      </c>
      <c r="D910" s="6" t="s">
        <v>17</v>
      </c>
      <c r="E910" t="s">
        <v>23</v>
      </c>
      <c r="F910" s="6">
        <v>2005</v>
      </c>
      <c r="G910" s="6" t="s">
        <v>14</v>
      </c>
      <c r="H910" s="6" t="s">
        <v>15</v>
      </c>
      <c r="I910" s="6" t="s">
        <v>16</v>
      </c>
      <c r="J910" s="14">
        <f>IF(JCIMS!J910&gt;=0,JCIMS!J910/INDEX(CIMS!J$4:J$41,MATCH("Generic Fuels"&amp;$E910,CIMS!$W$4:$W$41,0)),1)</f>
        <v>1</v>
      </c>
      <c r="K910" s="14">
        <f>IF(JCIMS!K910&gt;=0,JCIMS!K910/INDEX(CIMS!K$4:K$41,MATCH("Generic Fuels"&amp;$E910,CIMS!$W$4:$W$41,0)),1)</f>
        <v>1</v>
      </c>
      <c r="L910" s="14">
        <f>IF(JCIMS!L910&gt;=0,JCIMS!L910/INDEX(CIMS!L$4:L$41,MATCH("Generic Fuels"&amp;$E910,CIMS!$W$4:$W$41,0)),1)</f>
        <v>1</v>
      </c>
      <c r="M910" s="14">
        <f>IF(JCIMS!M910&gt;=0,JCIMS!M910/INDEX(CIMS!M$4:M$41,MATCH("Generic Fuels"&amp;$E910,CIMS!$W$4:$W$41,0)),1)</f>
        <v>1</v>
      </c>
      <c r="N910" s="14">
        <f>IF(JCIMS!N910&gt;=0,JCIMS!N910/INDEX(CIMS!N$4:N$41,MATCH("Generic Fuels"&amp;$E910,CIMS!$W$4:$W$41,0)),1)</f>
        <v>1</v>
      </c>
      <c r="O910" s="14">
        <f>IF(JCIMS!O910&gt;=0,JCIMS!O910/INDEX(CIMS!O$4:O$41,MATCH("Generic Fuels"&amp;$E910,CIMS!$W$4:$W$41,0)),1)</f>
        <v>1</v>
      </c>
      <c r="P910" s="14">
        <f>IF(JCIMS!P910&gt;=0,JCIMS!P910/INDEX(CIMS!P$4:P$41,MATCH("Generic Fuels"&amp;$E910,CIMS!$W$4:$W$41,0)),1)</f>
        <v>1</v>
      </c>
      <c r="Q910" s="14">
        <f>IF(JCIMS!Q910&gt;=0,JCIMS!Q910/INDEX(CIMS!Q$4:Q$41,MATCH("Generic Fuels"&amp;$E910,CIMS!$W$4:$W$41,0)),1)</f>
        <v>1</v>
      </c>
      <c r="R910" s="14">
        <f>IF(JCIMS!R910&gt;=0,JCIMS!R910/INDEX(CIMS!R$4:R$41,MATCH("Generic Fuels"&amp;$E910,CIMS!$W$4:$W$41,0)),1)</f>
        <v>1</v>
      </c>
      <c r="S910" s="14">
        <f>IF(JCIMS!S910&gt;=0,JCIMS!S910/INDEX(CIMS!S$4:S$41,MATCH("Generic Fuels"&amp;$E910,CIMS!$W$4:$W$41,0)),1)</f>
        <v>1</v>
      </c>
      <c r="T910" s="14">
        <f>IF(JCIMS!T910&gt;=0,JCIMS!T910/INDEX(CIMS!T$4:T$41,MATCH("Generic Fuels"&amp;$E910,CIMS!$W$4:$W$41,0)),1)</f>
        <v>1</v>
      </c>
      <c r="V910" t="str">
        <f t="shared" si="16"/>
        <v>British ColumbiaElectricityCoke</v>
      </c>
    </row>
    <row r="911" spans="3:22" x14ac:dyDescent="0.25">
      <c r="C911" s="6" t="s">
        <v>53</v>
      </c>
      <c r="D911" s="6" t="s">
        <v>17</v>
      </c>
      <c r="E911" t="s">
        <v>24</v>
      </c>
      <c r="F911" s="6">
        <v>2005</v>
      </c>
      <c r="G911" s="6" t="s">
        <v>14</v>
      </c>
      <c r="H911" s="6" t="s">
        <v>15</v>
      </c>
      <c r="I911" s="6" t="s">
        <v>16</v>
      </c>
      <c r="J911" s="14">
        <f>IF(JCIMS!J911&gt;=0,JCIMS!J911/INDEX(CIMS!J$4:J$41,MATCH("Generic Fuels"&amp;$E911,CIMS!$W$4:$W$41,0)),1)</f>
        <v>0.41345301693417219</v>
      </c>
      <c r="K911" s="14">
        <f>IF(JCIMS!K911&gt;=0,JCIMS!K911/INDEX(CIMS!K$4:K$41,MATCH("Generic Fuels"&amp;$E911,CIMS!$W$4:$W$41,0)),1)</f>
        <v>0.50493177808367828</v>
      </c>
      <c r="L911" s="14">
        <f>IF(JCIMS!L911&gt;=0,JCIMS!L911/INDEX(CIMS!L$4:L$41,MATCH("Generic Fuels"&amp;$E911,CIMS!$W$4:$W$41,0)),1)</f>
        <v>0.68713239695247652</v>
      </c>
      <c r="M911" s="14">
        <f>IF(JCIMS!M911&gt;=0,JCIMS!M911/INDEX(CIMS!M$4:M$41,MATCH("Generic Fuels"&amp;$E911,CIMS!$W$4:$W$41,0)),1)</f>
        <v>0.73333326558627177</v>
      </c>
      <c r="N911" s="14">
        <f>IF(JCIMS!N911&gt;=0,JCIMS!N911/INDEX(CIMS!N$4:N$41,MATCH("Generic Fuels"&amp;$E911,CIMS!$W$4:$W$41,0)),1)</f>
        <v>0.86857088815088634</v>
      </c>
      <c r="O911" s="14">
        <f>IF(JCIMS!O911&gt;=0,JCIMS!O911/INDEX(CIMS!O$4:O$41,MATCH("Generic Fuels"&amp;$E911,CIMS!$W$4:$W$41,0)),1)</f>
        <v>0.94915303467877266</v>
      </c>
      <c r="P911" s="14">
        <f>IF(JCIMS!P911&gt;=0,JCIMS!P911/INDEX(CIMS!P$4:P$41,MATCH("Generic Fuels"&amp;$E911,CIMS!$W$4:$W$41,0)),1)</f>
        <v>1.0195838319622903</v>
      </c>
      <c r="Q911" s="14">
        <f>IF(JCIMS!Q911&gt;=0,JCIMS!Q911/INDEX(CIMS!Q$4:Q$41,MATCH("Generic Fuels"&amp;$E911,CIMS!$W$4:$W$41,0)),1)</f>
        <v>1.0773218736949322</v>
      </c>
      <c r="R911" s="14">
        <f>IF(JCIMS!R911&gt;=0,JCIMS!R911/INDEX(CIMS!R$4:R$41,MATCH("Generic Fuels"&amp;$E911,CIMS!$W$4:$W$41,0)),1)</f>
        <v>1.1219159072144744</v>
      </c>
      <c r="S911" s="14">
        <f>IF(JCIMS!S911&gt;=0,JCIMS!S911/INDEX(CIMS!S$4:S$41,MATCH("Generic Fuels"&amp;$E911,CIMS!$W$4:$W$41,0)),1)</f>
        <v>1.1300591437564469</v>
      </c>
      <c r="T911" s="14">
        <f>IF(JCIMS!T911&gt;=0,JCIMS!T911/INDEX(CIMS!T$4:T$41,MATCH("Generic Fuels"&amp;$E911,CIMS!$W$4:$W$41,0)),1)</f>
        <v>1.1440244705162961</v>
      </c>
      <c r="V911" t="str">
        <f t="shared" si="16"/>
        <v>British ColumbiaElectricityDiesel</v>
      </c>
    </row>
    <row r="912" spans="3:22" x14ac:dyDescent="0.25">
      <c r="C912" s="6" t="s">
        <v>53</v>
      </c>
      <c r="D912" s="6" t="s">
        <v>17</v>
      </c>
      <c r="E912" t="s">
        <v>25</v>
      </c>
      <c r="F912" s="6">
        <v>2005</v>
      </c>
      <c r="G912" s="6" t="s">
        <v>14</v>
      </c>
      <c r="H912" s="6" t="s">
        <v>15</v>
      </c>
      <c r="I912" s="6" t="s">
        <v>16</v>
      </c>
      <c r="J912" s="14">
        <f>IF(JCIMS!J912&gt;=0,JCIMS!J912/INDEX(CIMS!J$4:J$41,MATCH("Generic Fuels"&amp;$E912,CIMS!$W$4:$W$41,0)),1)</f>
        <v>1</v>
      </c>
      <c r="K912" s="14">
        <f>IF(JCIMS!K912&gt;=0,JCIMS!K912/INDEX(CIMS!K$4:K$41,MATCH("Generic Fuels"&amp;$E912,CIMS!$W$4:$W$41,0)),1)</f>
        <v>1</v>
      </c>
      <c r="L912" s="14">
        <f>IF(JCIMS!L912&gt;=0,JCIMS!L912/INDEX(CIMS!L$4:L$41,MATCH("Generic Fuels"&amp;$E912,CIMS!$W$4:$W$41,0)),1)</f>
        <v>1</v>
      </c>
      <c r="M912" s="14">
        <f>IF(JCIMS!M912&gt;=0,JCIMS!M912/INDEX(CIMS!M$4:M$41,MATCH("Generic Fuels"&amp;$E912,CIMS!$W$4:$W$41,0)),1)</f>
        <v>1</v>
      </c>
      <c r="N912" s="14">
        <f>IF(JCIMS!N912&gt;=0,JCIMS!N912/INDEX(CIMS!N$4:N$41,MATCH("Generic Fuels"&amp;$E912,CIMS!$W$4:$W$41,0)),1)</f>
        <v>1</v>
      </c>
      <c r="O912" s="14">
        <f>IF(JCIMS!O912&gt;=0,JCIMS!O912/INDEX(CIMS!O$4:O$41,MATCH("Generic Fuels"&amp;$E912,CIMS!$W$4:$W$41,0)),1)</f>
        <v>1</v>
      </c>
      <c r="P912" s="14">
        <f>IF(JCIMS!P912&gt;=0,JCIMS!P912/INDEX(CIMS!P$4:P$41,MATCH("Generic Fuels"&amp;$E912,CIMS!$W$4:$W$41,0)),1)</f>
        <v>1</v>
      </c>
      <c r="Q912" s="14">
        <f>IF(JCIMS!Q912&gt;=0,JCIMS!Q912/INDEX(CIMS!Q$4:Q$41,MATCH("Generic Fuels"&amp;$E912,CIMS!$W$4:$W$41,0)),1)</f>
        <v>1</v>
      </c>
      <c r="R912" s="14">
        <f>IF(JCIMS!R912&gt;=0,JCIMS!R912/INDEX(CIMS!R$4:R$41,MATCH("Generic Fuels"&amp;$E912,CIMS!$W$4:$W$41,0)),1)</f>
        <v>1</v>
      </c>
      <c r="S912" s="14">
        <f>IF(JCIMS!S912&gt;=0,JCIMS!S912/INDEX(CIMS!S$4:S$41,MATCH("Generic Fuels"&amp;$E912,CIMS!$W$4:$W$41,0)),1)</f>
        <v>1</v>
      </c>
      <c r="T912" s="14">
        <f>IF(JCIMS!T912&gt;=0,JCIMS!T912/INDEX(CIMS!T$4:T$41,MATCH("Generic Fuels"&amp;$E912,CIMS!$W$4:$W$41,0)),1)</f>
        <v>1</v>
      </c>
      <c r="V912" t="str">
        <f t="shared" si="16"/>
        <v>British ColumbiaElectricityGasoline</v>
      </c>
    </row>
    <row r="913" spans="3:22" x14ac:dyDescent="0.25">
      <c r="C913" s="6" t="s">
        <v>53</v>
      </c>
      <c r="D913" s="6" t="s">
        <v>17</v>
      </c>
      <c r="E913" t="s">
        <v>26</v>
      </c>
      <c r="F913" s="6">
        <v>2005</v>
      </c>
      <c r="G913" s="6" t="s">
        <v>14</v>
      </c>
      <c r="H913" s="6" t="s">
        <v>15</v>
      </c>
      <c r="I913" s="6" t="s">
        <v>16</v>
      </c>
      <c r="J913" s="14">
        <f>IF(JCIMS!J913&gt;=0,JCIMS!J913/INDEX(CIMS!J$4:J$41,MATCH("Generic Fuels"&amp;$E913,CIMS!$W$4:$W$41,0)),1)</f>
        <v>1</v>
      </c>
      <c r="K913" s="14">
        <f>IF(JCIMS!K913&gt;=0,JCIMS!K913/INDEX(CIMS!K$4:K$41,MATCH("Generic Fuels"&amp;$E913,CIMS!$W$4:$W$41,0)),1)</f>
        <v>1</v>
      </c>
      <c r="L913" s="14">
        <f>IF(JCIMS!L913&gt;=0,JCIMS!L913/INDEX(CIMS!L$4:L$41,MATCH("Generic Fuels"&amp;$E913,CIMS!$W$4:$W$41,0)),1)</f>
        <v>1</v>
      </c>
      <c r="M913" s="14">
        <f>IF(JCIMS!M913&gt;=0,JCIMS!M913/INDEX(CIMS!M$4:M$41,MATCH("Generic Fuels"&amp;$E913,CIMS!$W$4:$W$41,0)),1)</f>
        <v>1</v>
      </c>
      <c r="N913" s="14">
        <f>IF(JCIMS!N913&gt;=0,JCIMS!N913/INDEX(CIMS!N$4:N$41,MATCH("Generic Fuels"&amp;$E913,CIMS!$W$4:$W$41,0)),1)</f>
        <v>1</v>
      </c>
      <c r="O913" s="14">
        <f>IF(JCIMS!O913&gt;=0,JCIMS!O913/INDEX(CIMS!O$4:O$41,MATCH("Generic Fuels"&amp;$E913,CIMS!$W$4:$W$41,0)),1)</f>
        <v>1</v>
      </c>
      <c r="P913" s="14">
        <f>IF(JCIMS!P913&gt;=0,JCIMS!P913/INDEX(CIMS!P$4:P$41,MATCH("Generic Fuels"&amp;$E913,CIMS!$W$4:$W$41,0)),1)</f>
        <v>1</v>
      </c>
      <c r="Q913" s="14">
        <f>IF(JCIMS!Q913&gt;=0,JCIMS!Q913/INDEX(CIMS!Q$4:Q$41,MATCH("Generic Fuels"&amp;$E913,CIMS!$W$4:$W$41,0)),1)</f>
        <v>1</v>
      </c>
      <c r="R913" s="14">
        <f>IF(JCIMS!R913&gt;=0,JCIMS!R913/INDEX(CIMS!R$4:R$41,MATCH("Generic Fuels"&amp;$E913,CIMS!$W$4:$W$41,0)),1)</f>
        <v>1</v>
      </c>
      <c r="S913" s="14">
        <f>IF(JCIMS!S913&gt;=0,JCIMS!S913/INDEX(CIMS!S$4:S$41,MATCH("Generic Fuels"&amp;$E913,CIMS!$W$4:$W$41,0)),1)</f>
        <v>1</v>
      </c>
      <c r="T913" s="14">
        <f>IF(JCIMS!T913&gt;=0,JCIMS!T913/INDEX(CIMS!T$4:T$41,MATCH("Generic Fuels"&amp;$E913,CIMS!$W$4:$W$41,0)),1)</f>
        <v>1</v>
      </c>
      <c r="V913" t="str">
        <f t="shared" si="16"/>
        <v>British ColumbiaElectricityFuel Oil</v>
      </c>
    </row>
    <row r="914" spans="3:22" x14ac:dyDescent="0.25">
      <c r="C914" s="6" t="s">
        <v>53</v>
      </c>
      <c r="D914" s="6" t="s">
        <v>17</v>
      </c>
      <c r="E914" t="s">
        <v>27</v>
      </c>
      <c r="F914" s="6">
        <v>2005</v>
      </c>
      <c r="G914" s="6" t="s">
        <v>14</v>
      </c>
      <c r="H914" s="6" t="s">
        <v>15</v>
      </c>
      <c r="I914" s="6" t="s">
        <v>16</v>
      </c>
      <c r="J914" s="14">
        <f>IF(JCIMS!J914&gt;=0,JCIMS!J914/INDEX(CIMS!J$4:J$41,MATCH("Generic Fuels"&amp;$E914,CIMS!$W$4:$W$41,0)),1)</f>
        <v>1</v>
      </c>
      <c r="K914" s="14">
        <f>IF(JCIMS!K914&gt;=0,JCIMS!K914/INDEX(CIMS!K$4:K$41,MATCH("Generic Fuels"&amp;$E914,CIMS!$W$4:$W$41,0)),1)</f>
        <v>1</v>
      </c>
      <c r="L914" s="14">
        <f>IF(JCIMS!L914&gt;=0,JCIMS!L914/INDEX(CIMS!L$4:L$41,MATCH("Generic Fuels"&amp;$E914,CIMS!$W$4:$W$41,0)),1)</f>
        <v>1</v>
      </c>
      <c r="M914" s="14">
        <f>IF(JCIMS!M914&gt;=0,JCIMS!M914/INDEX(CIMS!M$4:M$41,MATCH("Generic Fuels"&amp;$E914,CIMS!$W$4:$W$41,0)),1)</f>
        <v>1</v>
      </c>
      <c r="N914" s="14">
        <f>IF(JCIMS!N914&gt;=0,JCIMS!N914/INDEX(CIMS!N$4:N$41,MATCH("Generic Fuels"&amp;$E914,CIMS!$W$4:$W$41,0)),1)</f>
        <v>1</v>
      </c>
      <c r="O914" s="14">
        <f>IF(JCIMS!O914&gt;=0,JCIMS!O914/INDEX(CIMS!O$4:O$41,MATCH("Generic Fuels"&amp;$E914,CIMS!$W$4:$W$41,0)),1)</f>
        <v>1</v>
      </c>
      <c r="P914" s="14">
        <f>IF(JCIMS!P914&gt;=0,JCIMS!P914/INDEX(CIMS!P$4:P$41,MATCH("Generic Fuels"&amp;$E914,CIMS!$W$4:$W$41,0)),1)</f>
        <v>1</v>
      </c>
      <c r="Q914" s="14">
        <f>IF(JCIMS!Q914&gt;=0,JCIMS!Q914/INDEX(CIMS!Q$4:Q$41,MATCH("Generic Fuels"&amp;$E914,CIMS!$W$4:$W$41,0)),1)</f>
        <v>1</v>
      </c>
      <c r="R914" s="14">
        <f>IF(JCIMS!R914&gt;=0,JCIMS!R914/INDEX(CIMS!R$4:R$41,MATCH("Generic Fuels"&amp;$E914,CIMS!$W$4:$W$41,0)),1)</f>
        <v>1</v>
      </c>
      <c r="S914" s="14">
        <f>IF(JCIMS!S914&gt;=0,JCIMS!S914/INDEX(CIMS!S$4:S$41,MATCH("Generic Fuels"&amp;$E914,CIMS!$W$4:$W$41,0)),1)</f>
        <v>1</v>
      </c>
      <c r="T914" s="14">
        <f>IF(JCIMS!T914&gt;=0,JCIMS!T914/INDEX(CIMS!T$4:T$41,MATCH("Generic Fuels"&amp;$E914,CIMS!$W$4:$W$41,0)),1)</f>
        <v>1</v>
      </c>
      <c r="V914" t="str">
        <f t="shared" si="16"/>
        <v>British ColumbiaElectricityHydrogen</v>
      </c>
    </row>
    <row r="915" spans="3:22" x14ac:dyDescent="0.25">
      <c r="C915" s="6" t="s">
        <v>53</v>
      </c>
      <c r="D915" s="6" t="s">
        <v>17</v>
      </c>
      <c r="E915" t="s">
        <v>28</v>
      </c>
      <c r="F915" s="6">
        <v>2005</v>
      </c>
      <c r="G915" s="6" t="s">
        <v>14</v>
      </c>
      <c r="H915" s="6" t="s">
        <v>15</v>
      </c>
      <c r="I915" s="6" t="s">
        <v>16</v>
      </c>
      <c r="J915" s="14">
        <f>IF(JCIMS!J915&gt;=0,JCIMS!J915/INDEX(CIMS!J$4:J$41,MATCH("Generic Fuels"&amp;$E915,CIMS!$W$4:$W$41,0)),1)</f>
        <v>1</v>
      </c>
      <c r="K915" s="14">
        <f>IF(JCIMS!K915&gt;=0,JCIMS!K915/INDEX(CIMS!K$4:K$41,MATCH("Generic Fuels"&amp;$E915,CIMS!$W$4:$W$41,0)),1)</f>
        <v>1</v>
      </c>
      <c r="L915" s="14">
        <f>IF(JCIMS!L915&gt;=0,JCIMS!L915/INDEX(CIMS!L$4:L$41,MATCH("Generic Fuels"&amp;$E915,CIMS!$W$4:$W$41,0)),1)</f>
        <v>1</v>
      </c>
      <c r="M915" s="14">
        <f>IF(JCIMS!M915&gt;=0,JCIMS!M915/INDEX(CIMS!M$4:M$41,MATCH("Generic Fuels"&amp;$E915,CIMS!$W$4:$W$41,0)),1)</f>
        <v>1</v>
      </c>
      <c r="N915" s="14">
        <f>IF(JCIMS!N915&gt;=0,JCIMS!N915/INDEX(CIMS!N$4:N$41,MATCH("Generic Fuels"&amp;$E915,CIMS!$W$4:$W$41,0)),1)</f>
        <v>1</v>
      </c>
      <c r="O915" s="14">
        <f>IF(JCIMS!O915&gt;=0,JCIMS!O915/INDEX(CIMS!O$4:O$41,MATCH("Generic Fuels"&amp;$E915,CIMS!$W$4:$W$41,0)),1)</f>
        <v>1</v>
      </c>
      <c r="P915" s="14">
        <f>IF(JCIMS!P915&gt;=0,JCIMS!P915/INDEX(CIMS!P$4:P$41,MATCH("Generic Fuels"&amp;$E915,CIMS!$W$4:$W$41,0)),1)</f>
        <v>1</v>
      </c>
      <c r="Q915" s="14">
        <f>IF(JCIMS!Q915&gt;=0,JCIMS!Q915/INDEX(CIMS!Q$4:Q$41,MATCH("Generic Fuels"&amp;$E915,CIMS!$W$4:$W$41,0)),1)</f>
        <v>1</v>
      </c>
      <c r="R915" s="14">
        <f>IF(JCIMS!R915&gt;=0,JCIMS!R915/INDEX(CIMS!R$4:R$41,MATCH("Generic Fuels"&amp;$E915,CIMS!$W$4:$W$41,0)),1)</f>
        <v>1</v>
      </c>
      <c r="S915" s="14">
        <f>IF(JCIMS!S915&gt;=0,JCIMS!S915/INDEX(CIMS!S$4:S$41,MATCH("Generic Fuels"&amp;$E915,CIMS!$W$4:$W$41,0)),1)</f>
        <v>1</v>
      </c>
      <c r="T915" s="14">
        <f>IF(JCIMS!T915&gt;=0,JCIMS!T915/INDEX(CIMS!T$4:T$41,MATCH("Generic Fuels"&amp;$E915,CIMS!$W$4:$W$41,0)),1)</f>
        <v>1</v>
      </c>
      <c r="V915" t="str">
        <f t="shared" si="16"/>
        <v>British ColumbiaElectricityBiogas</v>
      </c>
    </row>
    <row r="916" spans="3:22" x14ac:dyDescent="0.25">
      <c r="C916" s="6" t="s">
        <v>53</v>
      </c>
      <c r="D916" s="6" t="s">
        <v>17</v>
      </c>
      <c r="E916" t="s">
        <v>29</v>
      </c>
      <c r="F916" s="6">
        <v>2005</v>
      </c>
      <c r="G916" s="6" t="s">
        <v>14</v>
      </c>
      <c r="H916" s="6" t="s">
        <v>15</v>
      </c>
      <c r="I916" s="6" t="s">
        <v>16</v>
      </c>
      <c r="J916" s="14">
        <f>IF(JCIMS!J916&gt;=0,JCIMS!J916/INDEX(CIMS!J$4:J$41,MATCH("Generic Fuels"&amp;$E916,CIMS!$W$4:$W$41,0)),1)</f>
        <v>1</v>
      </c>
      <c r="K916" s="14">
        <f>IF(JCIMS!K916&gt;=0,JCIMS!K916/INDEX(CIMS!K$4:K$41,MATCH("Generic Fuels"&amp;$E916,CIMS!$W$4:$W$41,0)),1)</f>
        <v>1</v>
      </c>
      <c r="L916" s="14">
        <f>IF(JCIMS!L916&gt;=0,JCIMS!L916/INDEX(CIMS!L$4:L$41,MATCH("Generic Fuels"&amp;$E916,CIMS!$W$4:$W$41,0)),1)</f>
        <v>1</v>
      </c>
      <c r="M916" s="14">
        <f>IF(JCIMS!M916&gt;=0,JCIMS!M916/INDEX(CIMS!M$4:M$41,MATCH("Generic Fuels"&amp;$E916,CIMS!$W$4:$W$41,0)),1)</f>
        <v>1</v>
      </c>
      <c r="N916" s="14">
        <f>IF(JCIMS!N916&gt;=0,JCIMS!N916/INDEX(CIMS!N$4:N$41,MATCH("Generic Fuels"&amp;$E916,CIMS!$W$4:$W$41,0)),1)</f>
        <v>1</v>
      </c>
      <c r="O916" s="14">
        <f>IF(JCIMS!O916&gt;=0,JCIMS!O916/INDEX(CIMS!O$4:O$41,MATCH("Generic Fuels"&amp;$E916,CIMS!$W$4:$W$41,0)),1)</f>
        <v>1</v>
      </c>
      <c r="P916" s="14">
        <f>IF(JCIMS!P916&gt;=0,JCIMS!P916/INDEX(CIMS!P$4:P$41,MATCH("Generic Fuels"&amp;$E916,CIMS!$W$4:$W$41,0)),1)</f>
        <v>1</v>
      </c>
      <c r="Q916" s="14">
        <f>IF(JCIMS!Q916&gt;=0,JCIMS!Q916/INDEX(CIMS!Q$4:Q$41,MATCH("Generic Fuels"&amp;$E916,CIMS!$W$4:$W$41,0)),1)</f>
        <v>1</v>
      </c>
      <c r="R916" s="14">
        <f>IF(JCIMS!R916&gt;=0,JCIMS!R916/INDEX(CIMS!R$4:R$41,MATCH("Generic Fuels"&amp;$E916,CIMS!$W$4:$W$41,0)),1)</f>
        <v>1</v>
      </c>
      <c r="S916" s="14">
        <f>IF(JCIMS!S916&gt;=0,JCIMS!S916/INDEX(CIMS!S$4:S$41,MATCH("Generic Fuels"&amp;$E916,CIMS!$W$4:$W$41,0)),1)</f>
        <v>1</v>
      </c>
      <c r="T916" s="14">
        <f>IF(JCIMS!T916&gt;=0,JCIMS!T916/INDEX(CIMS!T$4:T$41,MATCH("Generic Fuels"&amp;$E916,CIMS!$W$4:$W$41,0)),1)</f>
        <v>1</v>
      </c>
      <c r="V916" t="str">
        <f t="shared" si="16"/>
        <v>British ColumbiaElectricityLPG</v>
      </c>
    </row>
    <row r="917" spans="3:22" x14ac:dyDescent="0.25">
      <c r="C917" s="6" t="s">
        <v>53</v>
      </c>
      <c r="D917" s="6" t="s">
        <v>17</v>
      </c>
      <c r="E917" t="s">
        <v>30</v>
      </c>
      <c r="F917" s="6">
        <v>2005</v>
      </c>
      <c r="G917" s="6" t="s">
        <v>14</v>
      </c>
      <c r="H917" s="6" t="s">
        <v>15</v>
      </c>
      <c r="I917" s="6" t="s">
        <v>16</v>
      </c>
      <c r="J917" s="14">
        <f>IF(JCIMS!J917&gt;=0,JCIMS!J917/INDEX(CIMS!J$4:J$41,MATCH("Generic Fuels"&amp;$E917,CIMS!$W$4:$W$41,0)),1)</f>
        <v>0.97646535707982263</v>
      </c>
      <c r="K917" s="14">
        <f>IF(JCIMS!K917&gt;=0,JCIMS!K917/INDEX(CIMS!K$4:K$41,MATCH("Generic Fuels"&amp;$E917,CIMS!$W$4:$W$41,0)),1)</f>
        <v>1.0258382477414716</v>
      </c>
      <c r="L917" s="14">
        <f>IF(JCIMS!L917&gt;=0,JCIMS!L917/INDEX(CIMS!L$4:L$41,MATCH("Generic Fuels"&amp;$E917,CIMS!$W$4:$W$41,0)),1)</f>
        <v>2.4639559200694543</v>
      </c>
      <c r="M917" s="14">
        <f>IF(JCIMS!M917&gt;=0,JCIMS!M917/INDEX(CIMS!M$4:M$41,MATCH("Generic Fuels"&amp;$E917,CIMS!$W$4:$W$41,0)),1)</f>
        <v>3.0853160690032704</v>
      </c>
      <c r="N917" s="14">
        <f>IF(JCIMS!N917&gt;=0,JCIMS!N917/INDEX(CIMS!N$4:N$41,MATCH("Generic Fuels"&amp;$E917,CIMS!$W$4:$W$41,0)),1)</f>
        <v>8.9900781972624593</v>
      </c>
      <c r="O917" s="14">
        <f>IF(JCIMS!O917&gt;=0,JCIMS!O917/INDEX(CIMS!O$4:O$41,MATCH("Generic Fuels"&amp;$E917,CIMS!$W$4:$W$41,0)),1)</f>
        <v>8.6329509550252048</v>
      </c>
      <c r="P917" s="14">
        <f>IF(JCIMS!P917&gt;=0,JCIMS!P917/INDEX(CIMS!P$4:P$41,MATCH("Generic Fuels"&amp;$E917,CIMS!$W$4:$W$41,0)),1)</f>
        <v>9.1292445369669881</v>
      </c>
      <c r="Q917" s="14">
        <f>IF(JCIMS!Q917&gt;=0,JCIMS!Q917/INDEX(CIMS!Q$4:Q$41,MATCH("Generic Fuels"&amp;$E917,CIMS!$W$4:$W$41,0)),1)</f>
        <v>8.3790417236840984</v>
      </c>
      <c r="R917" s="14">
        <f>IF(JCIMS!R917&gt;=0,JCIMS!R917/INDEX(CIMS!R$4:R$41,MATCH("Generic Fuels"&amp;$E917,CIMS!$W$4:$W$41,0)),1)</f>
        <v>7.210360285799128</v>
      </c>
      <c r="S917" s="14">
        <f>IF(JCIMS!S917&gt;=0,JCIMS!S917/INDEX(CIMS!S$4:S$41,MATCH("Generic Fuels"&amp;$E917,CIMS!$W$4:$W$41,0)),1)</f>
        <v>6.1402714801328262</v>
      </c>
      <c r="T917" s="14">
        <f>IF(JCIMS!T917&gt;=0,JCIMS!T917/INDEX(CIMS!T$4:T$41,MATCH("Generic Fuels"&amp;$E917,CIMS!$W$4:$W$41,0)),1)</f>
        <v>5.4473254823748904</v>
      </c>
      <c r="V917" t="str">
        <f t="shared" si="16"/>
        <v>British ColumbiaElectricityNatural Gas</v>
      </c>
    </row>
    <row r="918" spans="3:22" x14ac:dyDescent="0.25">
      <c r="C918" s="6" t="s">
        <v>53</v>
      </c>
      <c r="D918" s="6" t="s">
        <v>17</v>
      </c>
      <c r="E918" t="s">
        <v>31</v>
      </c>
      <c r="F918" s="6">
        <v>2005</v>
      </c>
      <c r="G918" s="6" t="s">
        <v>14</v>
      </c>
      <c r="H918" s="6" t="s">
        <v>15</v>
      </c>
      <c r="I918" s="6" t="s">
        <v>16</v>
      </c>
      <c r="J918" s="14">
        <f>IF(JCIMS!J918&gt;=0,JCIMS!J918/INDEX(CIMS!J$4:J$41,MATCH("Generic Fuels"&amp;$E918,CIMS!$W$4:$W$41,0)),1)</f>
        <v>1</v>
      </c>
      <c r="K918" s="14">
        <f>IF(JCIMS!K918&gt;=0,JCIMS!K918/INDEX(CIMS!K$4:K$41,MATCH("Generic Fuels"&amp;$E918,CIMS!$W$4:$W$41,0)),1)</f>
        <v>1</v>
      </c>
      <c r="L918" s="14">
        <f>IF(JCIMS!L918&gt;=0,JCIMS!L918/INDEX(CIMS!L$4:L$41,MATCH("Generic Fuels"&amp;$E918,CIMS!$W$4:$W$41,0)),1)</f>
        <v>1</v>
      </c>
      <c r="M918" s="14">
        <f>IF(JCIMS!M918&gt;=0,JCIMS!M918/INDEX(CIMS!M$4:M$41,MATCH("Generic Fuels"&amp;$E918,CIMS!$W$4:$W$41,0)),1)</f>
        <v>1</v>
      </c>
      <c r="N918" s="14">
        <f>IF(JCIMS!N918&gt;=0,JCIMS!N918/INDEX(CIMS!N$4:N$41,MATCH("Generic Fuels"&amp;$E918,CIMS!$W$4:$W$41,0)),1)</f>
        <v>1</v>
      </c>
      <c r="O918" s="14">
        <f>IF(JCIMS!O918&gt;=0,JCIMS!O918/INDEX(CIMS!O$4:O$41,MATCH("Generic Fuels"&amp;$E918,CIMS!$W$4:$W$41,0)),1)</f>
        <v>1</v>
      </c>
      <c r="P918" s="14">
        <f>IF(JCIMS!P918&gt;=0,JCIMS!P918/INDEX(CIMS!P$4:P$41,MATCH("Generic Fuels"&amp;$E918,CIMS!$W$4:$W$41,0)),1)</f>
        <v>1</v>
      </c>
      <c r="Q918" s="14">
        <f>IF(JCIMS!Q918&gt;=0,JCIMS!Q918/INDEX(CIMS!Q$4:Q$41,MATCH("Generic Fuels"&amp;$E918,CIMS!$W$4:$W$41,0)),1)</f>
        <v>1</v>
      </c>
      <c r="R918" s="14">
        <f>IF(JCIMS!R918&gt;=0,JCIMS!R918/INDEX(CIMS!R$4:R$41,MATCH("Generic Fuels"&amp;$E918,CIMS!$W$4:$W$41,0)),1)</f>
        <v>1</v>
      </c>
      <c r="S918" s="14">
        <f>IF(JCIMS!S918&gt;=0,JCIMS!S918/INDEX(CIMS!S$4:S$41,MATCH("Generic Fuels"&amp;$E918,CIMS!$W$4:$W$41,0)),1)</f>
        <v>1</v>
      </c>
      <c r="T918" s="14">
        <f>IF(JCIMS!T918&gt;=0,JCIMS!T918/INDEX(CIMS!T$4:T$41,MATCH("Generic Fuels"&amp;$E918,CIMS!$W$4:$W$41,0)),1)</f>
        <v>1</v>
      </c>
      <c r="V918" t="str">
        <f t="shared" si="16"/>
        <v>British ColumbiaElectricityPetroleum Coke</v>
      </c>
    </row>
    <row r="919" spans="3:22" x14ac:dyDescent="0.25">
      <c r="C919" s="6" t="s">
        <v>53</v>
      </c>
      <c r="D919" s="6" t="s">
        <v>17</v>
      </c>
      <c r="E919" t="s">
        <v>32</v>
      </c>
      <c r="F919" s="6">
        <v>2005</v>
      </c>
      <c r="G919" s="6" t="s">
        <v>14</v>
      </c>
      <c r="H919" s="6" t="s">
        <v>15</v>
      </c>
      <c r="I919" s="6" t="s">
        <v>16</v>
      </c>
      <c r="J919" s="14">
        <f>IF(JCIMS!J919&gt;=0,JCIMS!J919/INDEX(CIMS!J$4:J$41,MATCH("Generic Fuels"&amp;$E919,CIMS!$W$4:$W$41,0)),1)</f>
        <v>1</v>
      </c>
      <c r="K919" s="14">
        <f>IF(JCIMS!K919&gt;=0,JCIMS!K919/INDEX(CIMS!K$4:K$41,MATCH("Generic Fuels"&amp;$E919,CIMS!$W$4:$W$41,0)),1)</f>
        <v>1</v>
      </c>
      <c r="L919" s="14">
        <f>IF(JCIMS!L919&gt;=0,JCIMS!L919/INDEX(CIMS!L$4:L$41,MATCH("Generic Fuels"&amp;$E919,CIMS!$W$4:$W$41,0)),1)</f>
        <v>1</v>
      </c>
      <c r="M919" s="14">
        <f>IF(JCIMS!M919&gt;=0,JCIMS!M919/INDEX(CIMS!M$4:M$41,MATCH("Generic Fuels"&amp;$E919,CIMS!$W$4:$W$41,0)),1)</f>
        <v>1</v>
      </c>
      <c r="N919" s="14">
        <f>IF(JCIMS!N919&gt;=0,JCIMS!N919/INDEX(CIMS!N$4:N$41,MATCH("Generic Fuels"&amp;$E919,CIMS!$W$4:$W$41,0)),1)</f>
        <v>1</v>
      </c>
      <c r="O919" s="14">
        <f>IF(JCIMS!O919&gt;=0,JCIMS!O919/INDEX(CIMS!O$4:O$41,MATCH("Generic Fuels"&amp;$E919,CIMS!$W$4:$W$41,0)),1)</f>
        <v>1</v>
      </c>
      <c r="P919" s="14">
        <f>IF(JCIMS!P919&gt;=0,JCIMS!P919/INDEX(CIMS!P$4:P$41,MATCH("Generic Fuels"&amp;$E919,CIMS!$W$4:$W$41,0)),1)</f>
        <v>1</v>
      </c>
      <c r="Q919" s="14">
        <f>IF(JCIMS!Q919&gt;=0,JCIMS!Q919/INDEX(CIMS!Q$4:Q$41,MATCH("Generic Fuels"&amp;$E919,CIMS!$W$4:$W$41,0)),1)</f>
        <v>1</v>
      </c>
      <c r="R919" s="14">
        <f>IF(JCIMS!R919&gt;=0,JCIMS!R919/INDEX(CIMS!R$4:R$41,MATCH("Generic Fuels"&amp;$E919,CIMS!$W$4:$W$41,0)),1)</f>
        <v>1</v>
      </c>
      <c r="S919" s="14">
        <f>IF(JCIMS!S919&gt;=0,JCIMS!S919/INDEX(CIMS!S$4:S$41,MATCH("Generic Fuels"&amp;$E919,CIMS!$W$4:$W$41,0)),1)</f>
        <v>1</v>
      </c>
      <c r="T919" s="14">
        <f>IF(JCIMS!T919&gt;=0,JCIMS!T919/INDEX(CIMS!T$4:T$41,MATCH("Generic Fuels"&amp;$E919,CIMS!$W$4:$W$41,0)),1)</f>
        <v>1</v>
      </c>
      <c r="V919" t="str">
        <f t="shared" si="16"/>
        <v>British ColumbiaElectricityPropane</v>
      </c>
    </row>
    <row r="920" spans="3:22" x14ac:dyDescent="0.25">
      <c r="C920" s="6" t="s">
        <v>53</v>
      </c>
      <c r="D920" s="6" t="s">
        <v>17</v>
      </c>
      <c r="E920" t="s">
        <v>33</v>
      </c>
      <c r="F920" s="6">
        <v>2005</v>
      </c>
      <c r="G920" s="6" t="s">
        <v>14</v>
      </c>
      <c r="H920" s="6" t="s">
        <v>15</v>
      </c>
      <c r="I920" s="6" t="s">
        <v>16</v>
      </c>
      <c r="J920" s="14">
        <f>IF(JCIMS!J920&gt;=0,JCIMS!J920/INDEX(CIMS!J$4:J$41,MATCH("Generic Fuels"&amp;$E920,CIMS!$W$4:$W$41,0)),1)</f>
        <v>1</v>
      </c>
      <c r="K920" s="14">
        <f>IF(JCIMS!K920&gt;=0,JCIMS!K920/INDEX(CIMS!K$4:K$41,MATCH("Generic Fuels"&amp;$E920,CIMS!$W$4:$W$41,0)),1)</f>
        <v>1</v>
      </c>
      <c r="L920" s="14">
        <f>IF(JCIMS!L920&gt;=0,JCIMS!L920/INDEX(CIMS!L$4:L$41,MATCH("Generic Fuels"&amp;$E920,CIMS!$W$4:$W$41,0)),1)</f>
        <v>1</v>
      </c>
      <c r="M920" s="14">
        <f>IF(JCIMS!M920&gt;=0,JCIMS!M920/INDEX(CIMS!M$4:M$41,MATCH("Generic Fuels"&amp;$E920,CIMS!$W$4:$W$41,0)),1)</f>
        <v>1</v>
      </c>
      <c r="N920" s="14">
        <f>IF(JCIMS!N920&gt;=0,JCIMS!N920/INDEX(CIMS!N$4:N$41,MATCH("Generic Fuels"&amp;$E920,CIMS!$W$4:$W$41,0)),1)</f>
        <v>1</v>
      </c>
      <c r="O920" s="14">
        <f>IF(JCIMS!O920&gt;=0,JCIMS!O920/INDEX(CIMS!O$4:O$41,MATCH("Generic Fuels"&amp;$E920,CIMS!$W$4:$W$41,0)),1)</f>
        <v>1</v>
      </c>
      <c r="P920" s="14">
        <f>IF(JCIMS!P920&gt;=0,JCIMS!P920/INDEX(CIMS!P$4:P$41,MATCH("Generic Fuels"&amp;$E920,CIMS!$W$4:$W$41,0)),1)</f>
        <v>1</v>
      </c>
      <c r="Q920" s="14">
        <f>IF(JCIMS!Q920&gt;=0,JCIMS!Q920/INDEX(CIMS!Q$4:Q$41,MATCH("Generic Fuels"&amp;$E920,CIMS!$W$4:$W$41,0)),1)</f>
        <v>1</v>
      </c>
      <c r="R920" s="14">
        <f>IF(JCIMS!R920&gt;=0,JCIMS!R920/INDEX(CIMS!R$4:R$41,MATCH("Generic Fuels"&amp;$E920,CIMS!$W$4:$W$41,0)),1)</f>
        <v>1</v>
      </c>
      <c r="S920" s="14">
        <f>IF(JCIMS!S920&gt;=0,JCIMS!S920/INDEX(CIMS!S$4:S$41,MATCH("Generic Fuels"&amp;$E920,CIMS!$W$4:$W$41,0)),1)</f>
        <v>1</v>
      </c>
      <c r="T920" s="14">
        <f>IF(JCIMS!T920&gt;=0,JCIMS!T920/INDEX(CIMS!T$4:T$41,MATCH("Generic Fuels"&amp;$E920,CIMS!$W$4:$W$41,0)),1)</f>
        <v>1</v>
      </c>
      <c r="V920" t="str">
        <f t="shared" si="16"/>
        <v>British ColumbiaElectricityRefinery Fuel Gas</v>
      </c>
    </row>
    <row r="921" spans="3:22" x14ac:dyDescent="0.25">
      <c r="C921" s="6" t="s">
        <v>53</v>
      </c>
      <c r="D921" s="6" t="s">
        <v>17</v>
      </c>
      <c r="E921" t="s">
        <v>34</v>
      </c>
      <c r="F921" s="6">
        <v>2005</v>
      </c>
      <c r="G921" s="6" t="s">
        <v>14</v>
      </c>
      <c r="H921" s="6" t="s">
        <v>15</v>
      </c>
      <c r="I921" s="6" t="s">
        <v>16</v>
      </c>
      <c r="J921" s="14">
        <f>IF(JCIMS!J921&gt;=0,JCIMS!J921/INDEX(CIMS!J$4:J$41,MATCH("Generic Fuels"&amp;$E921,CIMS!$W$4:$W$41,0)),1)</f>
        <v>1</v>
      </c>
      <c r="K921" s="14">
        <f>IF(JCIMS!K921&gt;=0,JCIMS!K921/INDEX(CIMS!K$4:K$41,MATCH("Generic Fuels"&amp;$E921,CIMS!$W$4:$W$41,0)),1)</f>
        <v>1</v>
      </c>
      <c r="L921" s="14">
        <f>IF(JCIMS!L921&gt;=0,JCIMS!L921/INDEX(CIMS!L$4:L$41,MATCH("Generic Fuels"&amp;$E921,CIMS!$W$4:$W$41,0)),1)</f>
        <v>1</v>
      </c>
      <c r="M921" s="14">
        <f>IF(JCIMS!M921&gt;=0,JCIMS!M921/INDEX(CIMS!M$4:M$41,MATCH("Generic Fuels"&amp;$E921,CIMS!$W$4:$W$41,0)),1)</f>
        <v>1</v>
      </c>
      <c r="N921" s="14">
        <f>IF(JCIMS!N921&gt;=0,JCIMS!N921/INDEX(CIMS!N$4:N$41,MATCH("Generic Fuels"&amp;$E921,CIMS!$W$4:$W$41,0)),1)</f>
        <v>1</v>
      </c>
      <c r="O921" s="14">
        <f>IF(JCIMS!O921&gt;=0,JCIMS!O921/INDEX(CIMS!O$4:O$41,MATCH("Generic Fuels"&amp;$E921,CIMS!$W$4:$W$41,0)),1)</f>
        <v>1</v>
      </c>
      <c r="P921" s="14">
        <f>IF(JCIMS!P921&gt;=0,JCIMS!P921/INDEX(CIMS!P$4:P$41,MATCH("Generic Fuels"&amp;$E921,CIMS!$W$4:$W$41,0)),1)</f>
        <v>1</v>
      </c>
      <c r="Q921" s="14">
        <f>IF(JCIMS!Q921&gt;=0,JCIMS!Q921/INDEX(CIMS!Q$4:Q$41,MATCH("Generic Fuels"&amp;$E921,CIMS!$W$4:$W$41,0)),1)</f>
        <v>1</v>
      </c>
      <c r="R921" s="14">
        <f>IF(JCIMS!R921&gt;=0,JCIMS!R921/INDEX(CIMS!R$4:R$41,MATCH("Generic Fuels"&amp;$E921,CIMS!$W$4:$W$41,0)),1)</f>
        <v>1</v>
      </c>
      <c r="S921" s="14">
        <f>IF(JCIMS!S921&gt;=0,JCIMS!S921/INDEX(CIMS!S$4:S$41,MATCH("Generic Fuels"&amp;$E921,CIMS!$W$4:$W$41,0)),1)</f>
        <v>1</v>
      </c>
      <c r="T921" s="14">
        <f>IF(JCIMS!T921&gt;=0,JCIMS!T921/INDEX(CIMS!T$4:T$41,MATCH("Generic Fuels"&amp;$E921,CIMS!$W$4:$W$41,0)),1)</f>
        <v>1</v>
      </c>
      <c r="V921" t="str">
        <f t="shared" si="16"/>
        <v>British ColumbiaElectricityUranium</v>
      </c>
    </row>
    <row r="922" spans="3:22" x14ac:dyDescent="0.25">
      <c r="C922" s="6" t="s">
        <v>53</v>
      </c>
      <c r="D922" s="6" t="s">
        <v>17</v>
      </c>
      <c r="E922" t="s">
        <v>35</v>
      </c>
      <c r="F922" s="6">
        <v>2005</v>
      </c>
      <c r="G922" s="6" t="s">
        <v>14</v>
      </c>
      <c r="H922" s="6" t="s">
        <v>15</v>
      </c>
      <c r="I922" s="6" t="s">
        <v>16</v>
      </c>
      <c r="J922" s="14">
        <f>IF(JCIMS!J922&gt;=0,JCIMS!J922/INDEX(CIMS!J$4:J$41,MATCH("Generic Fuels"&amp;$E922,CIMS!$W$4:$W$41,0)),1)</f>
        <v>1</v>
      </c>
      <c r="K922" s="14">
        <f>IF(JCIMS!K922&gt;=0,JCIMS!K922/INDEX(CIMS!K$4:K$41,MATCH("Generic Fuels"&amp;$E922,CIMS!$W$4:$W$41,0)),1)</f>
        <v>1</v>
      </c>
      <c r="L922" s="14">
        <f>IF(JCIMS!L922&gt;=0,JCIMS!L922/INDEX(CIMS!L$4:L$41,MATCH("Generic Fuels"&amp;$E922,CIMS!$W$4:$W$41,0)),1)</f>
        <v>1</v>
      </c>
      <c r="M922" s="14">
        <f>IF(JCIMS!M922&gt;=0,JCIMS!M922/INDEX(CIMS!M$4:M$41,MATCH("Generic Fuels"&amp;$E922,CIMS!$W$4:$W$41,0)),1)</f>
        <v>1</v>
      </c>
      <c r="N922" s="14">
        <f>IF(JCIMS!N922&gt;=0,JCIMS!N922/INDEX(CIMS!N$4:N$41,MATCH("Generic Fuels"&amp;$E922,CIMS!$W$4:$W$41,0)),1)</f>
        <v>1</v>
      </c>
      <c r="O922" s="14">
        <f>IF(JCIMS!O922&gt;=0,JCIMS!O922/INDEX(CIMS!O$4:O$41,MATCH("Generic Fuels"&amp;$E922,CIMS!$W$4:$W$41,0)),1)</f>
        <v>1</v>
      </c>
      <c r="P922" s="14">
        <f>IF(JCIMS!P922&gt;=0,JCIMS!P922/INDEX(CIMS!P$4:P$41,MATCH("Generic Fuels"&amp;$E922,CIMS!$W$4:$W$41,0)),1)</f>
        <v>1</v>
      </c>
      <c r="Q922" s="14">
        <f>IF(JCIMS!Q922&gt;=0,JCIMS!Q922/INDEX(CIMS!Q$4:Q$41,MATCH("Generic Fuels"&amp;$E922,CIMS!$W$4:$W$41,0)),1)</f>
        <v>1</v>
      </c>
      <c r="R922" s="14">
        <f>IF(JCIMS!R922&gt;=0,JCIMS!R922/INDEX(CIMS!R$4:R$41,MATCH("Generic Fuels"&amp;$E922,CIMS!$W$4:$W$41,0)),1)</f>
        <v>1</v>
      </c>
      <c r="S922" s="14">
        <f>IF(JCIMS!S922&gt;=0,JCIMS!S922/INDEX(CIMS!S$4:S$41,MATCH("Generic Fuels"&amp;$E922,CIMS!$W$4:$W$41,0)),1)</f>
        <v>1</v>
      </c>
      <c r="T922" s="14">
        <f>IF(JCIMS!T922&gt;=0,JCIMS!T922/INDEX(CIMS!T$4:T$41,MATCH("Generic Fuels"&amp;$E922,CIMS!$W$4:$W$41,0)),1)</f>
        <v>1</v>
      </c>
      <c r="V922" t="str">
        <f t="shared" si="16"/>
        <v>British ColumbiaElectricityWaste Fuel</v>
      </c>
    </row>
    <row r="923" spans="3:22" x14ac:dyDescent="0.25">
      <c r="C923" s="6" t="s">
        <v>53</v>
      </c>
      <c r="D923" s="6" t="s">
        <v>17</v>
      </c>
      <c r="E923" t="s">
        <v>36</v>
      </c>
      <c r="F923" s="6">
        <v>2005</v>
      </c>
      <c r="G923" s="6" t="s">
        <v>14</v>
      </c>
      <c r="H923" s="6" t="s">
        <v>15</v>
      </c>
      <c r="I923" s="6" t="s">
        <v>16</v>
      </c>
      <c r="J923" s="14">
        <f>IF(JCIMS!J923&gt;=0,JCIMS!J923/INDEX(CIMS!J$4:J$41,MATCH("Generic Fuels"&amp;$E923,CIMS!$W$4:$W$41,0)),1)</f>
        <v>1</v>
      </c>
      <c r="K923" s="14">
        <f>IF(JCIMS!K923&gt;=0,JCIMS!K923/INDEX(CIMS!K$4:K$41,MATCH("Generic Fuels"&amp;$E923,CIMS!$W$4:$W$41,0)),1)</f>
        <v>1</v>
      </c>
      <c r="L923" s="14">
        <f>IF(JCIMS!L923&gt;=0,JCIMS!L923/INDEX(CIMS!L$4:L$41,MATCH("Generic Fuels"&amp;$E923,CIMS!$W$4:$W$41,0)),1)</f>
        <v>1</v>
      </c>
      <c r="M923" s="14">
        <f>IF(JCIMS!M923&gt;=0,JCIMS!M923/INDEX(CIMS!M$4:M$41,MATCH("Generic Fuels"&amp;$E923,CIMS!$W$4:$W$41,0)),1)</f>
        <v>1</v>
      </c>
      <c r="N923" s="14">
        <f>IF(JCIMS!N923&gt;=0,JCIMS!N923/INDEX(CIMS!N$4:N$41,MATCH("Generic Fuels"&amp;$E923,CIMS!$W$4:$W$41,0)),1)</f>
        <v>1</v>
      </c>
      <c r="O923" s="14">
        <f>IF(JCIMS!O923&gt;=0,JCIMS!O923/INDEX(CIMS!O$4:O$41,MATCH("Generic Fuels"&amp;$E923,CIMS!$W$4:$W$41,0)),1)</f>
        <v>1</v>
      </c>
      <c r="P923" s="14">
        <f>IF(JCIMS!P923&gt;=0,JCIMS!P923/INDEX(CIMS!P$4:P$41,MATCH("Generic Fuels"&amp;$E923,CIMS!$W$4:$W$41,0)),1)</f>
        <v>1</v>
      </c>
      <c r="Q923" s="14">
        <f>IF(JCIMS!Q923&gt;=0,JCIMS!Q923/INDEX(CIMS!Q$4:Q$41,MATCH("Generic Fuels"&amp;$E923,CIMS!$W$4:$W$41,0)),1)</f>
        <v>1</v>
      </c>
      <c r="R923" s="14">
        <f>IF(JCIMS!R923&gt;=0,JCIMS!R923/INDEX(CIMS!R$4:R$41,MATCH("Generic Fuels"&amp;$E923,CIMS!$W$4:$W$41,0)),1)</f>
        <v>1</v>
      </c>
      <c r="S923" s="14">
        <f>IF(JCIMS!S923&gt;=0,JCIMS!S923/INDEX(CIMS!S$4:S$41,MATCH("Generic Fuels"&amp;$E923,CIMS!$W$4:$W$41,0)),1)</f>
        <v>1</v>
      </c>
      <c r="T923" s="14">
        <f>IF(JCIMS!T923&gt;=0,JCIMS!T923/INDEX(CIMS!T$4:T$41,MATCH("Generic Fuels"&amp;$E923,CIMS!$W$4:$W$41,0)),1)</f>
        <v>1</v>
      </c>
      <c r="V923" t="str">
        <f t="shared" si="16"/>
        <v>British ColumbiaElectricitySolid Biomass</v>
      </c>
    </row>
    <row r="924" spans="3:22" x14ac:dyDescent="0.25">
      <c r="C924" s="6" t="s">
        <v>53</v>
      </c>
      <c r="D924" s="6" t="s">
        <v>18</v>
      </c>
      <c r="E924" t="s">
        <v>13</v>
      </c>
      <c r="F924" s="6">
        <v>2005</v>
      </c>
      <c r="G924" s="6" t="s">
        <v>14</v>
      </c>
      <c r="H924" s="6" t="s">
        <v>15</v>
      </c>
      <c r="I924" s="6" t="s">
        <v>16</v>
      </c>
      <c r="J924" s="16">
        <f>IF(JCIMS!J924&gt;=0,JCIMS!J924/INDEX(CIMS!J$4:J$41,MATCH($C924&amp;$E924,CIMS!$W$4:$W$41,0)),1)</f>
        <v>1.1853107044796756</v>
      </c>
      <c r="K924" s="16">
        <f>IF(JCIMS!K924&gt;=0,JCIMS!K924/INDEX(CIMS!K$4:K$41,MATCH($C924&amp;$E924,CIMS!$W$4:$W$41,0)),1)</f>
        <v>1.4611319068628172</v>
      </c>
      <c r="L924" s="16">
        <f>IF(JCIMS!L924&gt;=0,JCIMS!L924/INDEX(CIMS!L$4:L$41,MATCH($C924&amp;$E924,CIMS!$W$4:$W$41,0)),1)</f>
        <v>1.9141508982703022</v>
      </c>
      <c r="M924" s="16">
        <f>IF(JCIMS!M924&gt;=0,JCIMS!M924/INDEX(CIMS!M$4:M$41,MATCH($C924&amp;$E924,CIMS!$W$4:$W$41,0)),1)</f>
        <v>2.0833763453383329</v>
      </c>
      <c r="N924" s="16">
        <f>IF(JCIMS!N924&gt;=0,JCIMS!N924/INDEX(CIMS!N$4:N$41,MATCH($C924&amp;$E924,CIMS!$W$4:$W$41,0)),1)</f>
        <v>2.1831574043583046</v>
      </c>
      <c r="O924" s="16">
        <f>IF(JCIMS!O924&gt;=0,JCIMS!O924/INDEX(CIMS!O$4:O$41,MATCH($C924&amp;$E924,CIMS!$W$4:$W$41,0)),1)</f>
        <v>2.842322611873024</v>
      </c>
      <c r="P924" s="16">
        <f>IF(JCIMS!P924&gt;=0,JCIMS!P924/INDEX(CIMS!P$4:P$41,MATCH($C924&amp;$E924,CIMS!$W$4:$W$41,0)),1)</f>
        <v>2.7308844214428594</v>
      </c>
      <c r="Q924" s="16">
        <f>IF(JCIMS!Q924&gt;=0,JCIMS!Q924/INDEX(CIMS!Q$4:Q$41,MATCH($C924&amp;$E924,CIMS!$W$4:$W$41,0)),1)</f>
        <v>2.6324168068295823</v>
      </c>
      <c r="R924" s="16">
        <f>IF(JCIMS!R924&gt;=0,JCIMS!R924/INDEX(CIMS!R$4:R$41,MATCH($C924&amp;$E924,CIMS!$W$4:$W$41,0)),1)</f>
        <v>2.5300679249111981</v>
      </c>
      <c r="S924" s="16">
        <f>IF(JCIMS!S924&gt;=0,JCIMS!S924/INDEX(CIMS!S$4:S$41,MATCH($C924&amp;$E924,CIMS!$W$4:$W$41,0)),1)</f>
        <v>2.5295533399507422</v>
      </c>
      <c r="T924" s="16">
        <f>IF(JCIMS!T924&gt;=0,JCIMS!T924/INDEX(CIMS!T$4:T$41,MATCH($C924&amp;$E924,CIMS!$W$4:$W$41,0)),1)</f>
        <v>2.528656305562841</v>
      </c>
      <c r="V924" t="str">
        <f t="shared" si="16"/>
        <v>British ColumbiaEthanolBiodiesel</v>
      </c>
    </row>
    <row r="925" spans="3:22" x14ac:dyDescent="0.25">
      <c r="C925" s="6" t="s">
        <v>53</v>
      </c>
      <c r="D925" s="6" t="s">
        <v>18</v>
      </c>
      <c r="E925" t="s">
        <v>17</v>
      </c>
      <c r="F925" s="6">
        <v>2005</v>
      </c>
      <c r="G925" s="6" t="s">
        <v>14</v>
      </c>
      <c r="H925" s="6" t="s">
        <v>15</v>
      </c>
      <c r="I925" s="6" t="s">
        <v>16</v>
      </c>
      <c r="J925" s="16">
        <f>IF(JCIMS!J925&gt;=0,JCIMS!J925/INDEX(CIMS!J$4:J$41,MATCH($C925&amp;$E925,CIMS!$W$4:$W$41,0)),1)</f>
        <v>0.98583549701105511</v>
      </c>
      <c r="K925" s="16">
        <f>IF(JCIMS!K925&gt;=0,JCIMS!K925/INDEX(CIMS!K$4:K$41,MATCH($C925&amp;$E925,CIMS!$W$4:$W$41,0)),1)</f>
        <v>1.0278629149178193</v>
      </c>
      <c r="L925" s="16">
        <f>IF(JCIMS!L925&gt;=0,JCIMS!L925/INDEX(CIMS!L$4:L$41,MATCH($C925&amp;$E925,CIMS!$W$4:$W$41,0)),1)</f>
        <v>0.94842657165578259</v>
      </c>
      <c r="M925" s="16">
        <f>IF(JCIMS!M925&gt;=0,JCIMS!M925/INDEX(CIMS!M$4:M$41,MATCH($C925&amp;$E925,CIMS!$W$4:$W$41,0)),1)</f>
        <v>1.0541287502183971</v>
      </c>
      <c r="N925" s="16">
        <f>IF(JCIMS!N925&gt;=0,JCIMS!N925/INDEX(CIMS!N$4:N$41,MATCH($C925&amp;$E925,CIMS!$W$4:$W$41,0)),1)</f>
        <v>0.91575138901299169</v>
      </c>
      <c r="O925" s="16">
        <f>IF(JCIMS!O925&gt;=0,JCIMS!O925/INDEX(CIMS!O$4:O$41,MATCH($C925&amp;$E925,CIMS!$W$4:$W$41,0)),1)</f>
        <v>0.88796456224316911</v>
      </c>
      <c r="P925" s="16">
        <f>IF(JCIMS!P925&gt;=0,JCIMS!P925/INDEX(CIMS!P$4:P$41,MATCH($C925&amp;$E925,CIMS!$W$4:$W$41,0)),1)</f>
        <v>0.85093845623382547</v>
      </c>
      <c r="Q925" s="16">
        <f>IF(JCIMS!Q925&gt;=0,JCIMS!Q925/INDEX(CIMS!Q$4:Q$41,MATCH($C925&amp;$E925,CIMS!$W$4:$W$41,0)),1)</f>
        <v>0.80449643553785266</v>
      </c>
      <c r="R925" s="16">
        <f>IF(JCIMS!R925&gt;=0,JCIMS!R925/INDEX(CIMS!R$4:R$41,MATCH($C925&amp;$E925,CIMS!$W$4:$W$41,0)),1)</f>
        <v>0.76342967220455771</v>
      </c>
      <c r="S925" s="16">
        <f>IF(JCIMS!S925&gt;=0,JCIMS!S925/INDEX(CIMS!S$4:S$41,MATCH($C925&amp;$E925,CIMS!$W$4:$W$41,0)),1)</f>
        <v>0.7454032543521093</v>
      </c>
      <c r="T925" s="16">
        <f>IF(JCIMS!T925&gt;=0,JCIMS!T925/INDEX(CIMS!T$4:T$41,MATCH($C925&amp;$E925,CIMS!$W$4:$W$41,0)),1)</f>
        <v>0.73231029261772718</v>
      </c>
      <c r="V925" t="str">
        <f t="shared" si="16"/>
        <v>British ColumbiaEthanolElectricity</v>
      </c>
    </row>
    <row r="926" spans="3:22" x14ac:dyDescent="0.25">
      <c r="C926" s="6" t="s">
        <v>53</v>
      </c>
      <c r="D926" s="6" t="s">
        <v>18</v>
      </c>
      <c r="E926" t="s">
        <v>18</v>
      </c>
      <c r="F926" s="6">
        <v>2005</v>
      </c>
      <c r="G926" s="6" t="s">
        <v>14</v>
      </c>
      <c r="H926" s="6" t="s">
        <v>15</v>
      </c>
      <c r="I926" s="6" t="s">
        <v>16</v>
      </c>
      <c r="J926" s="16">
        <f>IF(JCIMS!J926&gt;=0,JCIMS!J926/INDEX(CIMS!J$4:J$41,MATCH($C926&amp;$E926,CIMS!$W$4:$W$41,0)),1)</f>
        <v>1</v>
      </c>
      <c r="K926" s="16">
        <f>IF(JCIMS!K926&gt;=0,JCIMS!K926/INDEX(CIMS!K$4:K$41,MATCH($C926&amp;$E926,CIMS!$W$4:$W$41,0)),1)</f>
        <v>1</v>
      </c>
      <c r="L926" s="16">
        <f>IF(JCIMS!L926&gt;=0,JCIMS!L926/INDEX(CIMS!L$4:L$41,MATCH($C926&amp;$E926,CIMS!$W$4:$W$41,0)),1)</f>
        <v>1</v>
      </c>
      <c r="M926" s="16">
        <f>IF(JCIMS!M926&gt;=0,JCIMS!M926/INDEX(CIMS!M$4:M$41,MATCH($C926&amp;$E926,CIMS!$W$4:$W$41,0)),1)</f>
        <v>1</v>
      </c>
      <c r="N926" s="16">
        <f>IF(JCIMS!N926&gt;=0,JCIMS!N926/INDEX(CIMS!N$4:N$41,MATCH($C926&amp;$E926,CIMS!$W$4:$W$41,0)),1)</f>
        <v>1</v>
      </c>
      <c r="O926" s="16">
        <f>IF(JCIMS!O926&gt;=0,JCIMS!O926/INDEX(CIMS!O$4:O$41,MATCH($C926&amp;$E926,CIMS!$W$4:$W$41,0)),1)</f>
        <v>1</v>
      </c>
      <c r="P926" s="16">
        <f>IF(JCIMS!P926&gt;=0,JCIMS!P926/INDEX(CIMS!P$4:P$41,MATCH($C926&amp;$E926,CIMS!$W$4:$W$41,0)),1)</f>
        <v>1</v>
      </c>
      <c r="Q926" s="16">
        <f>IF(JCIMS!Q926&gt;=0,JCIMS!Q926/INDEX(CIMS!Q$4:Q$41,MATCH($C926&amp;$E926,CIMS!$W$4:$W$41,0)),1)</f>
        <v>1</v>
      </c>
      <c r="R926" s="16">
        <f>IF(JCIMS!R926&gt;=0,JCIMS!R926/INDEX(CIMS!R$4:R$41,MATCH($C926&amp;$E926,CIMS!$W$4:$W$41,0)),1)</f>
        <v>1</v>
      </c>
      <c r="S926" s="16">
        <f>IF(JCIMS!S926&gt;=0,JCIMS!S926/INDEX(CIMS!S$4:S$41,MATCH($C926&amp;$E926,CIMS!$W$4:$W$41,0)),1)</f>
        <v>1</v>
      </c>
      <c r="T926" s="16">
        <f>IF(JCIMS!T926&gt;=0,JCIMS!T926/INDEX(CIMS!T$4:T$41,MATCH($C926&amp;$E926,CIMS!$W$4:$W$41,0)),1)</f>
        <v>1</v>
      </c>
      <c r="V926" t="str">
        <f t="shared" si="16"/>
        <v>British ColumbiaEthanolEthanol</v>
      </c>
    </row>
    <row r="927" spans="3:22" x14ac:dyDescent="0.25">
      <c r="C927" s="6" t="s">
        <v>53</v>
      </c>
      <c r="D927" s="6" t="s">
        <v>18</v>
      </c>
      <c r="E927" t="s">
        <v>20</v>
      </c>
      <c r="F927" s="6">
        <v>2005</v>
      </c>
      <c r="G927" s="6" t="s">
        <v>14</v>
      </c>
      <c r="H927" s="6" t="s">
        <v>15</v>
      </c>
      <c r="I927" s="6" t="s">
        <v>16</v>
      </c>
      <c r="J927" s="14">
        <f>IF(JCIMS!J927&gt;=0,JCIMS!J927/INDEX(CIMS!J$4:J$41,MATCH("Generic Fuels"&amp;$E927,CIMS!$W$4:$W$41,0)),1)</f>
        <v>1</v>
      </c>
      <c r="K927" s="14">
        <f>IF(JCIMS!K927&gt;=0,JCIMS!K927/INDEX(CIMS!K$4:K$41,MATCH("Generic Fuels"&amp;$E927,CIMS!$W$4:$W$41,0)),1)</f>
        <v>1</v>
      </c>
      <c r="L927" s="14">
        <f>IF(JCIMS!L927&gt;=0,JCIMS!L927/INDEX(CIMS!L$4:L$41,MATCH("Generic Fuels"&amp;$E927,CIMS!$W$4:$W$41,0)),1)</f>
        <v>1</v>
      </c>
      <c r="M927" s="14">
        <f>IF(JCIMS!M927&gt;=0,JCIMS!M927/INDEX(CIMS!M$4:M$41,MATCH("Generic Fuels"&amp;$E927,CIMS!$W$4:$W$41,0)),1)</f>
        <v>1</v>
      </c>
      <c r="N927" s="14">
        <f>IF(JCIMS!N927&gt;=0,JCIMS!N927/INDEX(CIMS!N$4:N$41,MATCH("Generic Fuels"&amp;$E927,CIMS!$W$4:$W$41,0)),1)</f>
        <v>1</v>
      </c>
      <c r="O927" s="14">
        <f>IF(JCIMS!O927&gt;=0,JCIMS!O927/INDEX(CIMS!O$4:O$41,MATCH("Generic Fuels"&amp;$E927,CIMS!$W$4:$W$41,0)),1)</f>
        <v>1</v>
      </c>
      <c r="P927" s="14">
        <f>IF(JCIMS!P927&gt;=0,JCIMS!P927/INDEX(CIMS!P$4:P$41,MATCH("Generic Fuels"&amp;$E927,CIMS!$W$4:$W$41,0)),1)</f>
        <v>1</v>
      </c>
      <c r="Q927" s="14">
        <f>IF(JCIMS!Q927&gt;=0,JCIMS!Q927/INDEX(CIMS!Q$4:Q$41,MATCH("Generic Fuels"&amp;$E927,CIMS!$W$4:$W$41,0)),1)</f>
        <v>1</v>
      </c>
      <c r="R927" s="14">
        <f>IF(JCIMS!R927&gt;=0,JCIMS!R927/INDEX(CIMS!R$4:R$41,MATCH("Generic Fuels"&amp;$E927,CIMS!$W$4:$W$41,0)),1)</f>
        <v>1</v>
      </c>
      <c r="S927" s="14">
        <f>IF(JCIMS!S927&gt;=0,JCIMS!S927/INDEX(CIMS!S$4:S$41,MATCH("Generic Fuels"&amp;$E927,CIMS!$W$4:$W$41,0)),1)</f>
        <v>1</v>
      </c>
      <c r="T927" s="14">
        <f>IF(JCIMS!T927&gt;=0,JCIMS!T927/INDEX(CIMS!T$4:T$41,MATCH("Generic Fuels"&amp;$E927,CIMS!$W$4:$W$41,0)),1)</f>
        <v>1</v>
      </c>
      <c r="V927" t="str">
        <f t="shared" si="16"/>
        <v>British ColumbiaEthanolJet Fuel</v>
      </c>
    </row>
    <row r="928" spans="3:22" x14ac:dyDescent="0.25">
      <c r="C928" s="6" t="s">
        <v>53</v>
      </c>
      <c r="D928" s="6" t="s">
        <v>18</v>
      </c>
      <c r="E928" t="s">
        <v>21</v>
      </c>
      <c r="F928" s="6">
        <v>2005</v>
      </c>
      <c r="G928" s="6" t="s">
        <v>14</v>
      </c>
      <c r="H928" s="6" t="s">
        <v>15</v>
      </c>
      <c r="I928" s="6" t="s">
        <v>16</v>
      </c>
      <c r="J928" s="14">
        <f>IF(JCIMS!J928&gt;=0,JCIMS!J928/INDEX(CIMS!J$4:J$41,MATCH("Generic Fuels"&amp;$E928,CIMS!$W$4:$W$41,0)),1)</f>
        <v>1</v>
      </c>
      <c r="K928" s="14">
        <f>IF(JCIMS!K928&gt;=0,JCIMS!K928/INDEX(CIMS!K$4:K$41,MATCH("Generic Fuels"&amp;$E928,CIMS!$W$4:$W$41,0)),1)</f>
        <v>1</v>
      </c>
      <c r="L928" s="14">
        <f>IF(JCIMS!L928&gt;=0,JCIMS!L928/INDEX(CIMS!L$4:L$41,MATCH("Generic Fuels"&amp;$E928,CIMS!$W$4:$W$41,0)),1)</f>
        <v>1</v>
      </c>
      <c r="M928" s="14">
        <f>IF(JCIMS!M928&gt;=0,JCIMS!M928/INDEX(CIMS!M$4:M$41,MATCH("Generic Fuels"&amp;$E928,CIMS!$W$4:$W$41,0)),1)</f>
        <v>1</v>
      </c>
      <c r="N928" s="14">
        <f>IF(JCIMS!N928&gt;=0,JCIMS!N928/INDEX(CIMS!N$4:N$41,MATCH("Generic Fuels"&amp;$E928,CIMS!$W$4:$W$41,0)),1)</f>
        <v>1</v>
      </c>
      <c r="O928" s="14">
        <f>IF(JCIMS!O928&gt;=0,JCIMS!O928/INDEX(CIMS!O$4:O$41,MATCH("Generic Fuels"&amp;$E928,CIMS!$W$4:$W$41,0)),1)</f>
        <v>1</v>
      </c>
      <c r="P928" s="14">
        <f>IF(JCIMS!P928&gt;=0,JCIMS!P928/INDEX(CIMS!P$4:P$41,MATCH("Generic Fuels"&amp;$E928,CIMS!$W$4:$W$41,0)),1)</f>
        <v>1</v>
      </c>
      <c r="Q928" s="14">
        <f>IF(JCIMS!Q928&gt;=0,JCIMS!Q928/INDEX(CIMS!Q$4:Q$41,MATCH("Generic Fuels"&amp;$E928,CIMS!$W$4:$W$41,0)),1)</f>
        <v>1</v>
      </c>
      <c r="R928" s="14">
        <f>IF(JCIMS!R928&gt;=0,JCIMS!R928/INDEX(CIMS!R$4:R$41,MATCH("Generic Fuels"&amp;$E928,CIMS!$W$4:$W$41,0)),1)</f>
        <v>1</v>
      </c>
      <c r="S928" s="14">
        <f>IF(JCIMS!S928&gt;=0,JCIMS!S928/INDEX(CIMS!S$4:S$41,MATCH("Generic Fuels"&amp;$E928,CIMS!$W$4:$W$41,0)),1)</f>
        <v>1</v>
      </c>
      <c r="T928" s="14">
        <f>IF(JCIMS!T928&gt;=0,JCIMS!T928/INDEX(CIMS!T$4:T$41,MATCH("Generic Fuels"&amp;$E928,CIMS!$W$4:$W$41,0)),1)</f>
        <v>1</v>
      </c>
      <c r="V928" t="str">
        <f t="shared" si="16"/>
        <v>British ColumbiaEthanolBlack Liquor</v>
      </c>
    </row>
    <row r="929" spans="3:22" x14ac:dyDescent="0.25">
      <c r="C929" s="6" t="s">
        <v>53</v>
      </c>
      <c r="D929" s="6" t="s">
        <v>18</v>
      </c>
      <c r="E929" t="s">
        <v>22</v>
      </c>
      <c r="F929" s="6">
        <v>2005</v>
      </c>
      <c r="G929" s="6" t="s">
        <v>14</v>
      </c>
      <c r="H929" s="6" t="s">
        <v>15</v>
      </c>
      <c r="I929" s="6" t="s">
        <v>16</v>
      </c>
      <c r="J929" s="14">
        <f>IF(JCIMS!J929&gt;=0,JCIMS!J929/INDEX(CIMS!J$4:J$41,MATCH("Generic Fuels"&amp;$E929,CIMS!$W$4:$W$41,0)),1)</f>
        <v>1.0250494397827203</v>
      </c>
      <c r="K929" s="14">
        <f>IF(JCIMS!K929&gt;=0,JCIMS!K929/INDEX(CIMS!K$4:K$41,MATCH("Generic Fuels"&amp;$E929,CIMS!$W$4:$W$41,0)),1)</f>
        <v>1.1191135338619715</v>
      </c>
      <c r="L929" s="14">
        <f>IF(JCIMS!L929&gt;=0,JCIMS!L929/INDEX(CIMS!L$4:L$41,MATCH("Generic Fuels"&amp;$E929,CIMS!$W$4:$W$41,0)),1)</f>
        <v>1.4388435368140353</v>
      </c>
      <c r="M929" s="14">
        <f>IF(JCIMS!M929&gt;=0,JCIMS!M929/INDEX(CIMS!M$4:M$41,MATCH("Generic Fuels"&amp;$E929,CIMS!$W$4:$W$41,0)),1)</f>
        <v>1.4388435368140353</v>
      </c>
      <c r="N929" s="14">
        <f>IF(JCIMS!N929&gt;=0,JCIMS!N929/INDEX(CIMS!N$4:N$41,MATCH("Generic Fuels"&amp;$E929,CIMS!$W$4:$W$41,0)),1)</f>
        <v>1.4388435368140353</v>
      </c>
      <c r="O929" s="14">
        <f>IF(JCIMS!O929&gt;=0,JCIMS!O929/INDEX(CIMS!O$4:O$41,MATCH("Generic Fuels"&amp;$E929,CIMS!$W$4:$W$41,0)),1)</f>
        <v>1.4388435368140353</v>
      </c>
      <c r="P929" s="14">
        <f>IF(JCIMS!P929&gt;=0,JCIMS!P929/INDEX(CIMS!P$4:P$41,MATCH("Generic Fuels"&amp;$E929,CIMS!$W$4:$W$41,0)),1)</f>
        <v>1.4388435368140353</v>
      </c>
      <c r="Q929" s="14">
        <f>IF(JCIMS!Q929&gt;=0,JCIMS!Q929/INDEX(CIMS!Q$4:Q$41,MATCH("Generic Fuels"&amp;$E929,CIMS!$W$4:$W$41,0)),1)</f>
        <v>1.4388435368140353</v>
      </c>
      <c r="R929" s="14">
        <f>IF(JCIMS!R929&gt;=0,JCIMS!R929/INDEX(CIMS!R$4:R$41,MATCH("Generic Fuels"&amp;$E929,CIMS!$W$4:$W$41,0)),1)</f>
        <v>1.4388435368140353</v>
      </c>
      <c r="S929" s="14">
        <f>IF(JCIMS!S929&gt;=0,JCIMS!S929/INDEX(CIMS!S$4:S$41,MATCH("Generic Fuels"&amp;$E929,CIMS!$W$4:$W$41,0)),1)</f>
        <v>1.4388435368140353</v>
      </c>
      <c r="T929" s="14">
        <f>IF(JCIMS!T929&gt;=0,JCIMS!T929/INDEX(CIMS!T$4:T$41,MATCH("Generic Fuels"&amp;$E929,CIMS!$W$4:$W$41,0)),1)</f>
        <v>1.4388435368140353</v>
      </c>
      <c r="V929" t="str">
        <f t="shared" si="16"/>
        <v>British ColumbiaEthanolCoal</v>
      </c>
    </row>
    <row r="930" spans="3:22" x14ac:dyDescent="0.25">
      <c r="C930" s="6" t="s">
        <v>53</v>
      </c>
      <c r="D930" s="6" t="s">
        <v>18</v>
      </c>
      <c r="E930" t="s">
        <v>23</v>
      </c>
      <c r="F930" s="6">
        <v>2005</v>
      </c>
      <c r="G930" s="6" t="s">
        <v>14</v>
      </c>
      <c r="H930" s="6" t="s">
        <v>15</v>
      </c>
      <c r="I930" s="6" t="s">
        <v>16</v>
      </c>
      <c r="J930" s="14">
        <f>IF(JCIMS!J930&gt;=0,JCIMS!J930/INDEX(CIMS!J$4:J$41,MATCH("Generic Fuels"&amp;$E930,CIMS!$W$4:$W$41,0)),1)</f>
        <v>1</v>
      </c>
      <c r="K930" s="14">
        <f>IF(JCIMS!K930&gt;=0,JCIMS!K930/INDEX(CIMS!K$4:K$41,MATCH("Generic Fuels"&amp;$E930,CIMS!$W$4:$W$41,0)),1)</f>
        <v>1</v>
      </c>
      <c r="L930" s="14">
        <f>IF(JCIMS!L930&gt;=0,JCIMS!L930/INDEX(CIMS!L$4:L$41,MATCH("Generic Fuels"&amp;$E930,CIMS!$W$4:$W$41,0)),1)</f>
        <v>1</v>
      </c>
      <c r="M930" s="14">
        <f>IF(JCIMS!M930&gt;=0,JCIMS!M930/INDEX(CIMS!M$4:M$41,MATCH("Generic Fuels"&amp;$E930,CIMS!$W$4:$W$41,0)),1)</f>
        <v>1</v>
      </c>
      <c r="N930" s="14">
        <f>IF(JCIMS!N930&gt;=0,JCIMS!N930/INDEX(CIMS!N$4:N$41,MATCH("Generic Fuels"&amp;$E930,CIMS!$W$4:$W$41,0)),1)</f>
        <v>1</v>
      </c>
      <c r="O930" s="14">
        <f>IF(JCIMS!O930&gt;=0,JCIMS!O930/INDEX(CIMS!O$4:O$41,MATCH("Generic Fuels"&amp;$E930,CIMS!$W$4:$W$41,0)),1)</f>
        <v>1</v>
      </c>
      <c r="P930" s="14">
        <f>IF(JCIMS!P930&gt;=0,JCIMS!P930/INDEX(CIMS!P$4:P$41,MATCH("Generic Fuels"&amp;$E930,CIMS!$W$4:$W$41,0)),1)</f>
        <v>1</v>
      </c>
      <c r="Q930" s="14">
        <f>IF(JCIMS!Q930&gt;=0,JCIMS!Q930/INDEX(CIMS!Q$4:Q$41,MATCH("Generic Fuels"&amp;$E930,CIMS!$W$4:$W$41,0)),1)</f>
        <v>1</v>
      </c>
      <c r="R930" s="14">
        <f>IF(JCIMS!R930&gt;=0,JCIMS!R930/INDEX(CIMS!R$4:R$41,MATCH("Generic Fuels"&amp;$E930,CIMS!$W$4:$W$41,0)),1)</f>
        <v>1</v>
      </c>
      <c r="S930" s="14">
        <f>IF(JCIMS!S930&gt;=0,JCIMS!S930/INDEX(CIMS!S$4:S$41,MATCH("Generic Fuels"&amp;$E930,CIMS!$W$4:$W$41,0)),1)</f>
        <v>1</v>
      </c>
      <c r="T930" s="14">
        <f>IF(JCIMS!T930&gt;=0,JCIMS!T930/INDEX(CIMS!T$4:T$41,MATCH("Generic Fuels"&amp;$E930,CIMS!$W$4:$W$41,0)),1)</f>
        <v>1</v>
      </c>
      <c r="V930" t="str">
        <f t="shared" si="16"/>
        <v>British ColumbiaEthanolCoke</v>
      </c>
    </row>
    <row r="931" spans="3:22" x14ac:dyDescent="0.25">
      <c r="C931" s="6" t="s">
        <v>53</v>
      </c>
      <c r="D931" s="6" t="s">
        <v>18</v>
      </c>
      <c r="E931" t="s">
        <v>24</v>
      </c>
      <c r="F931" s="6">
        <v>2005</v>
      </c>
      <c r="G931" s="6" t="s">
        <v>14</v>
      </c>
      <c r="H931" s="6" t="s">
        <v>15</v>
      </c>
      <c r="I931" s="6" t="s">
        <v>16</v>
      </c>
      <c r="J931" s="14">
        <f>IF(JCIMS!J931&gt;=0,JCIMS!J931/INDEX(CIMS!J$4:J$41,MATCH("Generic Fuels"&amp;$E931,CIMS!$W$4:$W$41,0)),1)</f>
        <v>0.54859699332452561</v>
      </c>
      <c r="K931" s="14">
        <f>IF(JCIMS!K931&gt;=0,JCIMS!K931/INDEX(CIMS!K$4:K$41,MATCH("Generic Fuels"&amp;$E931,CIMS!$W$4:$W$41,0)),1)</f>
        <v>0.6699771048830172</v>
      </c>
      <c r="L931" s="14">
        <f>IF(JCIMS!L931&gt;=0,JCIMS!L931/INDEX(CIMS!L$4:L$41,MATCH("Generic Fuels"&amp;$E931,CIMS!$W$4:$W$41,0)),1)</f>
        <v>0.91173301812914509</v>
      </c>
      <c r="M931" s="14">
        <f>IF(JCIMS!M931&gt;=0,JCIMS!M931/INDEX(CIMS!M$4:M$41,MATCH("Generic Fuels"&amp;$E931,CIMS!$W$4:$W$41,0)),1)</f>
        <v>0.97303540699408242</v>
      </c>
      <c r="N931" s="14">
        <f>IF(JCIMS!N931&gt;=0,JCIMS!N931/INDEX(CIMS!N$4:N$41,MATCH("Generic Fuels"&amp;$E931,CIMS!$W$4:$W$41,0)),1)</f>
        <v>1.1524776896346656</v>
      </c>
      <c r="O931" s="14">
        <f>IF(JCIMS!O931&gt;=0,JCIMS!O931/INDEX(CIMS!O$4:O$41,MATCH("Generic Fuels"&amp;$E931,CIMS!$W$4:$W$41,0)),1)</f>
        <v>1.2593994473440091</v>
      </c>
      <c r="P931" s="14">
        <f>IF(JCIMS!P931&gt;=0,JCIMS!P931/INDEX(CIMS!P$4:P$41,MATCH("Generic Fuels"&amp;$E931,CIMS!$W$4:$W$41,0)),1)</f>
        <v>1.3528517189314671</v>
      </c>
      <c r="Q931" s="14">
        <f>IF(JCIMS!Q931&gt;=0,JCIMS!Q931/INDEX(CIMS!Q$4:Q$41,MATCH("Generic Fuels"&amp;$E931,CIMS!$W$4:$W$41,0)),1)</f>
        <v>1.4294623972858009</v>
      </c>
      <c r="R931" s="14">
        <f>IF(JCIMS!R931&gt;=0,JCIMS!R931/INDEX(CIMS!R$4:R$41,MATCH("Generic Fuels"&amp;$E931,CIMS!$W$4:$W$41,0)),1)</f>
        <v>1.4886327303273632</v>
      </c>
      <c r="S931" s="14">
        <f>IF(JCIMS!S931&gt;=0,JCIMS!S931/INDEX(CIMS!S$4:S$41,MATCH("Generic Fuels"&amp;$E931,CIMS!$W$4:$W$41,0)),1)</f>
        <v>1.4994377188021908</v>
      </c>
      <c r="T931" s="14">
        <f>IF(JCIMS!T931&gt;=0,JCIMS!T931/INDEX(CIMS!T$4:T$41,MATCH("Generic Fuels"&amp;$E931,CIMS!$W$4:$W$41,0)),1)</f>
        <v>1.5179678442516498</v>
      </c>
      <c r="V931" t="str">
        <f t="shared" si="16"/>
        <v>British ColumbiaEthanolDiesel</v>
      </c>
    </row>
    <row r="932" spans="3:22" x14ac:dyDescent="0.25">
      <c r="C932" s="6" t="s">
        <v>53</v>
      </c>
      <c r="D932" s="6" t="s">
        <v>18</v>
      </c>
      <c r="E932" t="s">
        <v>25</v>
      </c>
      <c r="F932" s="6">
        <v>2005</v>
      </c>
      <c r="G932" s="6" t="s">
        <v>14</v>
      </c>
      <c r="H932" s="6" t="s">
        <v>15</v>
      </c>
      <c r="I932" s="6" t="s">
        <v>16</v>
      </c>
      <c r="J932" s="14">
        <f>IF(JCIMS!J932&gt;=0,JCIMS!J932/INDEX(CIMS!J$4:J$41,MATCH("Generic Fuels"&amp;$E932,CIMS!$W$4:$W$41,0)),1)</f>
        <v>1</v>
      </c>
      <c r="K932" s="14">
        <f>IF(JCIMS!K932&gt;=0,JCIMS!K932/INDEX(CIMS!K$4:K$41,MATCH("Generic Fuels"&amp;$E932,CIMS!$W$4:$W$41,0)),1)</f>
        <v>1</v>
      </c>
      <c r="L932" s="14">
        <f>IF(JCIMS!L932&gt;=0,JCIMS!L932/INDEX(CIMS!L$4:L$41,MATCH("Generic Fuels"&amp;$E932,CIMS!$W$4:$W$41,0)),1)</f>
        <v>1</v>
      </c>
      <c r="M932" s="14">
        <f>IF(JCIMS!M932&gt;=0,JCIMS!M932/INDEX(CIMS!M$4:M$41,MATCH("Generic Fuels"&amp;$E932,CIMS!$W$4:$W$41,0)),1)</f>
        <v>1</v>
      </c>
      <c r="N932" s="14">
        <f>IF(JCIMS!N932&gt;=0,JCIMS!N932/INDEX(CIMS!N$4:N$41,MATCH("Generic Fuels"&amp;$E932,CIMS!$W$4:$W$41,0)),1)</f>
        <v>1</v>
      </c>
      <c r="O932" s="14">
        <f>IF(JCIMS!O932&gt;=0,JCIMS!O932/INDEX(CIMS!O$4:O$41,MATCH("Generic Fuels"&amp;$E932,CIMS!$W$4:$W$41,0)),1)</f>
        <v>1</v>
      </c>
      <c r="P932" s="14">
        <f>IF(JCIMS!P932&gt;=0,JCIMS!P932/INDEX(CIMS!P$4:P$41,MATCH("Generic Fuels"&amp;$E932,CIMS!$W$4:$W$41,0)),1)</f>
        <v>1</v>
      </c>
      <c r="Q932" s="14">
        <f>IF(JCIMS!Q932&gt;=0,JCIMS!Q932/INDEX(CIMS!Q$4:Q$41,MATCH("Generic Fuels"&amp;$E932,CIMS!$W$4:$W$41,0)),1)</f>
        <v>1</v>
      </c>
      <c r="R932" s="14">
        <f>IF(JCIMS!R932&gt;=0,JCIMS!R932/INDEX(CIMS!R$4:R$41,MATCH("Generic Fuels"&amp;$E932,CIMS!$W$4:$W$41,0)),1)</f>
        <v>1</v>
      </c>
      <c r="S932" s="14">
        <f>IF(JCIMS!S932&gt;=0,JCIMS!S932/INDEX(CIMS!S$4:S$41,MATCH("Generic Fuels"&amp;$E932,CIMS!$W$4:$W$41,0)),1)</f>
        <v>1</v>
      </c>
      <c r="T932" s="14">
        <f>IF(JCIMS!T932&gt;=0,JCIMS!T932/INDEX(CIMS!T$4:T$41,MATCH("Generic Fuels"&amp;$E932,CIMS!$W$4:$W$41,0)),1)</f>
        <v>1</v>
      </c>
      <c r="V932" t="str">
        <f t="shared" si="16"/>
        <v>British ColumbiaEthanolGasoline</v>
      </c>
    </row>
    <row r="933" spans="3:22" x14ac:dyDescent="0.25">
      <c r="C933" s="6" t="s">
        <v>53</v>
      </c>
      <c r="D933" s="6" t="s">
        <v>18</v>
      </c>
      <c r="E933" t="s">
        <v>26</v>
      </c>
      <c r="F933" s="6">
        <v>2005</v>
      </c>
      <c r="G933" s="6" t="s">
        <v>14</v>
      </c>
      <c r="H933" s="6" t="s">
        <v>15</v>
      </c>
      <c r="I933" s="6" t="s">
        <v>16</v>
      </c>
      <c r="J933" s="14">
        <f>IF(JCIMS!J933&gt;=0,JCIMS!J933/INDEX(CIMS!J$4:J$41,MATCH("Generic Fuels"&amp;$E933,CIMS!$W$4:$W$41,0)),1)</f>
        <v>1</v>
      </c>
      <c r="K933" s="14">
        <f>IF(JCIMS!K933&gt;=0,JCIMS!K933/INDEX(CIMS!K$4:K$41,MATCH("Generic Fuels"&amp;$E933,CIMS!$W$4:$W$41,0)),1)</f>
        <v>1</v>
      </c>
      <c r="L933" s="14">
        <f>IF(JCIMS!L933&gt;=0,JCIMS!L933/INDEX(CIMS!L$4:L$41,MATCH("Generic Fuels"&amp;$E933,CIMS!$W$4:$W$41,0)),1)</f>
        <v>1</v>
      </c>
      <c r="M933" s="14">
        <f>IF(JCIMS!M933&gt;=0,JCIMS!M933/INDEX(CIMS!M$4:M$41,MATCH("Generic Fuels"&amp;$E933,CIMS!$W$4:$W$41,0)),1)</f>
        <v>1</v>
      </c>
      <c r="N933" s="14">
        <f>IF(JCIMS!N933&gt;=0,JCIMS!N933/INDEX(CIMS!N$4:N$41,MATCH("Generic Fuels"&amp;$E933,CIMS!$W$4:$W$41,0)),1)</f>
        <v>1</v>
      </c>
      <c r="O933" s="14">
        <f>IF(JCIMS!O933&gt;=0,JCIMS!O933/INDEX(CIMS!O$4:O$41,MATCH("Generic Fuels"&amp;$E933,CIMS!$W$4:$W$41,0)),1)</f>
        <v>1</v>
      </c>
      <c r="P933" s="14">
        <f>IF(JCIMS!P933&gt;=0,JCIMS!P933/INDEX(CIMS!P$4:P$41,MATCH("Generic Fuels"&amp;$E933,CIMS!$W$4:$W$41,0)),1)</f>
        <v>1</v>
      </c>
      <c r="Q933" s="14">
        <f>IF(JCIMS!Q933&gt;=0,JCIMS!Q933/INDEX(CIMS!Q$4:Q$41,MATCH("Generic Fuels"&amp;$E933,CIMS!$W$4:$W$41,0)),1)</f>
        <v>1</v>
      </c>
      <c r="R933" s="14">
        <f>IF(JCIMS!R933&gt;=0,JCIMS!R933/INDEX(CIMS!R$4:R$41,MATCH("Generic Fuels"&amp;$E933,CIMS!$W$4:$W$41,0)),1)</f>
        <v>1</v>
      </c>
      <c r="S933" s="14">
        <f>IF(JCIMS!S933&gt;=0,JCIMS!S933/INDEX(CIMS!S$4:S$41,MATCH("Generic Fuels"&amp;$E933,CIMS!$W$4:$W$41,0)),1)</f>
        <v>1</v>
      </c>
      <c r="T933" s="14">
        <f>IF(JCIMS!T933&gt;=0,JCIMS!T933/INDEX(CIMS!T$4:T$41,MATCH("Generic Fuels"&amp;$E933,CIMS!$W$4:$W$41,0)),1)</f>
        <v>1</v>
      </c>
      <c r="V933" t="str">
        <f t="shared" si="16"/>
        <v>British ColumbiaEthanolFuel Oil</v>
      </c>
    </row>
    <row r="934" spans="3:22" x14ac:dyDescent="0.25">
      <c r="C934" s="6" t="s">
        <v>53</v>
      </c>
      <c r="D934" s="6" t="s">
        <v>18</v>
      </c>
      <c r="E934" t="s">
        <v>27</v>
      </c>
      <c r="F934" s="6">
        <v>2005</v>
      </c>
      <c r="G934" s="6" t="s">
        <v>14</v>
      </c>
      <c r="H934" s="6" t="s">
        <v>15</v>
      </c>
      <c r="I934" s="6" t="s">
        <v>16</v>
      </c>
      <c r="J934" s="14">
        <f>IF(JCIMS!J934&gt;=0,JCIMS!J934/INDEX(CIMS!J$4:J$41,MATCH("Generic Fuels"&amp;$E934,CIMS!$W$4:$W$41,0)),1)</f>
        <v>1</v>
      </c>
      <c r="K934" s="14">
        <f>IF(JCIMS!K934&gt;=0,JCIMS!K934/INDEX(CIMS!K$4:K$41,MATCH("Generic Fuels"&amp;$E934,CIMS!$W$4:$W$41,0)),1)</f>
        <v>1</v>
      </c>
      <c r="L934" s="14">
        <f>IF(JCIMS!L934&gt;=0,JCIMS!L934/INDEX(CIMS!L$4:L$41,MATCH("Generic Fuels"&amp;$E934,CIMS!$W$4:$W$41,0)),1)</f>
        <v>1</v>
      </c>
      <c r="M934" s="14">
        <f>IF(JCIMS!M934&gt;=0,JCIMS!M934/INDEX(CIMS!M$4:M$41,MATCH("Generic Fuels"&amp;$E934,CIMS!$W$4:$W$41,0)),1)</f>
        <v>1</v>
      </c>
      <c r="N934" s="14">
        <f>IF(JCIMS!N934&gt;=0,JCIMS!N934/INDEX(CIMS!N$4:N$41,MATCH("Generic Fuels"&amp;$E934,CIMS!$W$4:$W$41,0)),1)</f>
        <v>1</v>
      </c>
      <c r="O934" s="14">
        <f>IF(JCIMS!O934&gt;=0,JCIMS!O934/INDEX(CIMS!O$4:O$41,MATCH("Generic Fuels"&amp;$E934,CIMS!$W$4:$W$41,0)),1)</f>
        <v>1</v>
      </c>
      <c r="P934" s="14">
        <f>IF(JCIMS!P934&gt;=0,JCIMS!P934/INDEX(CIMS!P$4:P$41,MATCH("Generic Fuels"&amp;$E934,CIMS!$W$4:$W$41,0)),1)</f>
        <v>1</v>
      </c>
      <c r="Q934" s="14">
        <f>IF(JCIMS!Q934&gt;=0,JCIMS!Q934/INDEX(CIMS!Q$4:Q$41,MATCH("Generic Fuels"&amp;$E934,CIMS!$W$4:$W$41,0)),1)</f>
        <v>1</v>
      </c>
      <c r="R934" s="14">
        <f>IF(JCIMS!R934&gt;=0,JCIMS!R934/INDEX(CIMS!R$4:R$41,MATCH("Generic Fuels"&amp;$E934,CIMS!$W$4:$W$41,0)),1)</f>
        <v>1</v>
      </c>
      <c r="S934" s="14">
        <f>IF(JCIMS!S934&gt;=0,JCIMS!S934/INDEX(CIMS!S$4:S$41,MATCH("Generic Fuels"&amp;$E934,CIMS!$W$4:$W$41,0)),1)</f>
        <v>1</v>
      </c>
      <c r="T934" s="14">
        <f>IF(JCIMS!T934&gt;=0,JCIMS!T934/INDEX(CIMS!T$4:T$41,MATCH("Generic Fuels"&amp;$E934,CIMS!$W$4:$W$41,0)),1)</f>
        <v>1</v>
      </c>
      <c r="V934" t="str">
        <f t="shared" si="16"/>
        <v>British ColumbiaEthanolHydrogen</v>
      </c>
    </row>
    <row r="935" spans="3:22" x14ac:dyDescent="0.25">
      <c r="C935" s="6" t="s">
        <v>53</v>
      </c>
      <c r="D935" s="6" t="s">
        <v>18</v>
      </c>
      <c r="E935" t="s">
        <v>28</v>
      </c>
      <c r="F935" s="6">
        <v>2005</v>
      </c>
      <c r="G935" s="6" t="s">
        <v>14</v>
      </c>
      <c r="H935" s="6" t="s">
        <v>15</v>
      </c>
      <c r="I935" s="6" t="s">
        <v>16</v>
      </c>
      <c r="J935" s="14">
        <f>IF(JCIMS!J935&gt;=0,JCIMS!J935/INDEX(CIMS!J$4:J$41,MATCH("Generic Fuels"&amp;$E935,CIMS!$W$4:$W$41,0)),1)</f>
        <v>1</v>
      </c>
      <c r="K935" s="14">
        <f>IF(JCIMS!K935&gt;=0,JCIMS!K935/INDEX(CIMS!K$4:K$41,MATCH("Generic Fuels"&amp;$E935,CIMS!$W$4:$W$41,0)),1)</f>
        <v>1</v>
      </c>
      <c r="L935" s="14">
        <f>IF(JCIMS!L935&gt;=0,JCIMS!L935/INDEX(CIMS!L$4:L$41,MATCH("Generic Fuels"&amp;$E935,CIMS!$W$4:$W$41,0)),1)</f>
        <v>1</v>
      </c>
      <c r="M935" s="14">
        <f>IF(JCIMS!M935&gt;=0,JCIMS!M935/INDEX(CIMS!M$4:M$41,MATCH("Generic Fuels"&amp;$E935,CIMS!$W$4:$W$41,0)),1)</f>
        <v>1</v>
      </c>
      <c r="N935" s="14">
        <f>IF(JCIMS!N935&gt;=0,JCIMS!N935/INDEX(CIMS!N$4:N$41,MATCH("Generic Fuels"&amp;$E935,CIMS!$W$4:$W$41,0)),1)</f>
        <v>1</v>
      </c>
      <c r="O935" s="14">
        <f>IF(JCIMS!O935&gt;=0,JCIMS!O935/INDEX(CIMS!O$4:O$41,MATCH("Generic Fuels"&amp;$E935,CIMS!$W$4:$W$41,0)),1)</f>
        <v>1</v>
      </c>
      <c r="P935" s="14">
        <f>IF(JCIMS!P935&gt;=0,JCIMS!P935/INDEX(CIMS!P$4:P$41,MATCH("Generic Fuels"&amp;$E935,CIMS!$W$4:$W$41,0)),1)</f>
        <v>1</v>
      </c>
      <c r="Q935" s="14">
        <f>IF(JCIMS!Q935&gt;=0,JCIMS!Q935/INDEX(CIMS!Q$4:Q$41,MATCH("Generic Fuels"&amp;$E935,CIMS!$W$4:$W$41,0)),1)</f>
        <v>1</v>
      </c>
      <c r="R935" s="14">
        <f>IF(JCIMS!R935&gt;=0,JCIMS!R935/INDEX(CIMS!R$4:R$41,MATCH("Generic Fuels"&amp;$E935,CIMS!$W$4:$W$41,0)),1)</f>
        <v>1</v>
      </c>
      <c r="S935" s="14">
        <f>IF(JCIMS!S935&gt;=0,JCIMS!S935/INDEX(CIMS!S$4:S$41,MATCH("Generic Fuels"&amp;$E935,CIMS!$W$4:$W$41,0)),1)</f>
        <v>1</v>
      </c>
      <c r="T935" s="14">
        <f>IF(JCIMS!T935&gt;=0,JCIMS!T935/INDEX(CIMS!T$4:T$41,MATCH("Generic Fuels"&amp;$E935,CIMS!$W$4:$W$41,0)),1)</f>
        <v>1</v>
      </c>
      <c r="V935" t="str">
        <f t="shared" si="16"/>
        <v>British ColumbiaEthanolBiogas</v>
      </c>
    </row>
    <row r="936" spans="3:22" x14ac:dyDescent="0.25">
      <c r="C936" s="6" t="s">
        <v>53</v>
      </c>
      <c r="D936" s="6" t="s">
        <v>18</v>
      </c>
      <c r="E936" t="s">
        <v>29</v>
      </c>
      <c r="F936" s="6">
        <v>2005</v>
      </c>
      <c r="G936" s="6" t="s">
        <v>14</v>
      </c>
      <c r="H936" s="6" t="s">
        <v>15</v>
      </c>
      <c r="I936" s="6" t="s">
        <v>16</v>
      </c>
      <c r="J936" s="14">
        <f>IF(JCIMS!J936&gt;=0,JCIMS!J936/INDEX(CIMS!J$4:J$41,MATCH("Generic Fuels"&amp;$E936,CIMS!$W$4:$W$41,0)),1)</f>
        <v>1</v>
      </c>
      <c r="K936" s="14">
        <f>IF(JCIMS!K936&gt;=0,JCIMS!K936/INDEX(CIMS!K$4:K$41,MATCH("Generic Fuels"&amp;$E936,CIMS!$W$4:$W$41,0)),1)</f>
        <v>1</v>
      </c>
      <c r="L936" s="14">
        <f>IF(JCIMS!L936&gt;=0,JCIMS!L936/INDEX(CIMS!L$4:L$41,MATCH("Generic Fuels"&amp;$E936,CIMS!$W$4:$W$41,0)),1)</f>
        <v>1</v>
      </c>
      <c r="M936" s="14">
        <f>IF(JCIMS!M936&gt;=0,JCIMS!M936/INDEX(CIMS!M$4:M$41,MATCH("Generic Fuels"&amp;$E936,CIMS!$W$4:$W$41,0)),1)</f>
        <v>1</v>
      </c>
      <c r="N936" s="14">
        <f>IF(JCIMS!N936&gt;=0,JCIMS!N936/INDEX(CIMS!N$4:N$41,MATCH("Generic Fuels"&amp;$E936,CIMS!$W$4:$W$41,0)),1)</f>
        <v>1</v>
      </c>
      <c r="O936" s="14">
        <f>IF(JCIMS!O936&gt;=0,JCIMS!O936/INDEX(CIMS!O$4:O$41,MATCH("Generic Fuels"&amp;$E936,CIMS!$W$4:$W$41,0)),1)</f>
        <v>1</v>
      </c>
      <c r="P936" s="14">
        <f>IF(JCIMS!P936&gt;=0,JCIMS!P936/INDEX(CIMS!P$4:P$41,MATCH("Generic Fuels"&amp;$E936,CIMS!$W$4:$W$41,0)),1)</f>
        <v>1</v>
      </c>
      <c r="Q936" s="14">
        <f>IF(JCIMS!Q936&gt;=0,JCIMS!Q936/INDEX(CIMS!Q$4:Q$41,MATCH("Generic Fuels"&amp;$E936,CIMS!$W$4:$W$41,0)),1)</f>
        <v>1</v>
      </c>
      <c r="R936" s="14">
        <f>IF(JCIMS!R936&gt;=0,JCIMS!R936/INDEX(CIMS!R$4:R$41,MATCH("Generic Fuels"&amp;$E936,CIMS!$W$4:$W$41,0)),1)</f>
        <v>1</v>
      </c>
      <c r="S936" s="14">
        <f>IF(JCIMS!S936&gt;=0,JCIMS!S936/INDEX(CIMS!S$4:S$41,MATCH("Generic Fuels"&amp;$E936,CIMS!$W$4:$W$41,0)),1)</f>
        <v>1</v>
      </c>
      <c r="T936" s="14">
        <f>IF(JCIMS!T936&gt;=0,JCIMS!T936/INDEX(CIMS!T$4:T$41,MATCH("Generic Fuels"&amp;$E936,CIMS!$W$4:$W$41,0)),1)</f>
        <v>1</v>
      </c>
      <c r="V936" t="str">
        <f t="shared" si="16"/>
        <v>British ColumbiaEthanolLPG</v>
      </c>
    </row>
    <row r="937" spans="3:22" x14ac:dyDescent="0.25">
      <c r="C937" s="6" t="s">
        <v>53</v>
      </c>
      <c r="D937" s="6" t="s">
        <v>18</v>
      </c>
      <c r="E937" t="s">
        <v>30</v>
      </c>
      <c r="F937" s="6">
        <v>2005</v>
      </c>
      <c r="G937" s="6" t="s">
        <v>14</v>
      </c>
      <c r="H937" s="6" t="s">
        <v>15</v>
      </c>
      <c r="I937" s="6" t="s">
        <v>16</v>
      </c>
      <c r="J937" s="14">
        <f>IF(JCIMS!J937&gt;=0,JCIMS!J937/INDEX(CIMS!J$4:J$41,MATCH("Generic Fuels"&amp;$E937,CIMS!$W$4:$W$41,0)),1)</f>
        <v>1.5370090061779005</v>
      </c>
      <c r="K937" s="14">
        <f>IF(JCIMS!K937&gt;=0,JCIMS!K937/INDEX(CIMS!K$4:K$41,MATCH("Generic Fuels"&amp;$E937,CIMS!$W$4:$W$41,0)),1)</f>
        <v>1.160293158134386</v>
      </c>
      <c r="L937" s="14">
        <f>IF(JCIMS!L937&gt;=0,JCIMS!L937/INDEX(CIMS!L$4:L$41,MATCH("Generic Fuels"&amp;$E937,CIMS!$W$4:$W$41,0)),1)</f>
        <v>0.9046542253521126</v>
      </c>
      <c r="M937" s="14">
        <f>IF(JCIMS!M937&gt;=0,JCIMS!M937/INDEX(CIMS!M$4:M$41,MATCH("Generic Fuels"&amp;$E937,CIMS!$W$4:$W$41,0)),1)</f>
        <v>0.64546563977253557</v>
      </c>
      <c r="N937" s="14">
        <f>IF(JCIMS!N937&gt;=0,JCIMS!N937/INDEX(CIMS!N$4:N$41,MATCH("Generic Fuels"&amp;$E937,CIMS!$W$4:$W$41,0)),1)</f>
        <v>2.6996291779954245</v>
      </c>
      <c r="O937" s="14">
        <f>IF(JCIMS!O937&gt;=0,JCIMS!O937/INDEX(CIMS!O$4:O$41,MATCH("Generic Fuels"&amp;$E937,CIMS!$W$4:$W$41,0)),1)</f>
        <v>2.7288077673117681</v>
      </c>
      <c r="P937" s="14">
        <f>IF(JCIMS!P937&gt;=0,JCIMS!P937/INDEX(CIMS!P$4:P$41,MATCH("Generic Fuels"&amp;$E937,CIMS!$W$4:$W$41,0)),1)</f>
        <v>2.9357783377385482</v>
      </c>
      <c r="Q937" s="14">
        <f>IF(JCIMS!Q937&gt;=0,JCIMS!Q937/INDEX(CIMS!Q$4:Q$41,MATCH("Generic Fuels"&amp;$E937,CIMS!$W$4:$W$41,0)),1)</f>
        <v>2.7325825457151267</v>
      </c>
      <c r="R937" s="14">
        <f>IF(JCIMS!R937&gt;=0,JCIMS!R937/INDEX(CIMS!R$4:R$41,MATCH("Generic Fuels"&amp;$E937,CIMS!$W$4:$W$41,0)),1)</f>
        <v>2.3832401766109541</v>
      </c>
      <c r="S937" s="14">
        <f>IF(JCIMS!S937&gt;=0,JCIMS!S937/INDEX(CIMS!S$4:S$41,MATCH("Generic Fuels"&amp;$E937,CIMS!$W$4:$W$41,0)),1)</f>
        <v>2.0295437546404238</v>
      </c>
      <c r="T937" s="14">
        <f>IF(JCIMS!T937&gt;=0,JCIMS!T937/INDEX(CIMS!T$4:T$41,MATCH("Generic Fuels"&amp;$E937,CIMS!$W$4:$W$41,0)),1)</f>
        <v>1.8005043340540439</v>
      </c>
      <c r="V937" t="str">
        <f t="shared" si="16"/>
        <v>British ColumbiaEthanolNatural Gas</v>
      </c>
    </row>
    <row r="938" spans="3:22" x14ac:dyDescent="0.25">
      <c r="C938" s="6" t="s">
        <v>53</v>
      </c>
      <c r="D938" s="6" t="s">
        <v>18</v>
      </c>
      <c r="E938" t="s">
        <v>31</v>
      </c>
      <c r="F938" s="6">
        <v>2005</v>
      </c>
      <c r="G938" s="6" t="s">
        <v>14</v>
      </c>
      <c r="H938" s="6" t="s">
        <v>15</v>
      </c>
      <c r="I938" s="6" t="s">
        <v>16</v>
      </c>
      <c r="J938" s="14">
        <f>IF(JCIMS!J938&gt;=0,JCIMS!J938/INDEX(CIMS!J$4:J$41,MATCH("Generic Fuels"&amp;$E938,CIMS!$W$4:$W$41,0)),1)</f>
        <v>1</v>
      </c>
      <c r="K938" s="14">
        <f>IF(JCIMS!K938&gt;=0,JCIMS!K938/INDEX(CIMS!K$4:K$41,MATCH("Generic Fuels"&amp;$E938,CIMS!$W$4:$W$41,0)),1)</f>
        <v>1</v>
      </c>
      <c r="L938" s="14">
        <f>IF(JCIMS!L938&gt;=0,JCIMS!L938/INDEX(CIMS!L$4:L$41,MATCH("Generic Fuels"&amp;$E938,CIMS!$W$4:$W$41,0)),1)</f>
        <v>1</v>
      </c>
      <c r="M938" s="14">
        <f>IF(JCIMS!M938&gt;=0,JCIMS!M938/INDEX(CIMS!M$4:M$41,MATCH("Generic Fuels"&amp;$E938,CIMS!$W$4:$W$41,0)),1)</f>
        <v>1</v>
      </c>
      <c r="N938" s="14">
        <f>IF(JCIMS!N938&gt;=0,JCIMS!N938/INDEX(CIMS!N$4:N$41,MATCH("Generic Fuels"&amp;$E938,CIMS!$W$4:$W$41,0)),1)</f>
        <v>1</v>
      </c>
      <c r="O938" s="14">
        <f>IF(JCIMS!O938&gt;=0,JCIMS!O938/INDEX(CIMS!O$4:O$41,MATCH("Generic Fuels"&amp;$E938,CIMS!$W$4:$W$41,0)),1)</f>
        <v>1</v>
      </c>
      <c r="P938" s="14">
        <f>IF(JCIMS!P938&gt;=0,JCIMS!P938/INDEX(CIMS!P$4:P$41,MATCH("Generic Fuels"&amp;$E938,CIMS!$W$4:$W$41,0)),1)</f>
        <v>1</v>
      </c>
      <c r="Q938" s="14">
        <f>IF(JCIMS!Q938&gt;=0,JCIMS!Q938/INDEX(CIMS!Q$4:Q$41,MATCH("Generic Fuels"&amp;$E938,CIMS!$W$4:$W$41,0)),1)</f>
        <v>1</v>
      </c>
      <c r="R938" s="14">
        <f>IF(JCIMS!R938&gt;=0,JCIMS!R938/INDEX(CIMS!R$4:R$41,MATCH("Generic Fuels"&amp;$E938,CIMS!$W$4:$W$41,0)),1)</f>
        <v>1</v>
      </c>
      <c r="S938" s="14">
        <f>IF(JCIMS!S938&gt;=0,JCIMS!S938/INDEX(CIMS!S$4:S$41,MATCH("Generic Fuels"&amp;$E938,CIMS!$W$4:$W$41,0)),1)</f>
        <v>1</v>
      </c>
      <c r="T938" s="14">
        <f>IF(JCIMS!T938&gt;=0,JCIMS!T938/INDEX(CIMS!T$4:T$41,MATCH("Generic Fuels"&amp;$E938,CIMS!$W$4:$W$41,0)),1)</f>
        <v>1</v>
      </c>
      <c r="V938" t="str">
        <f t="shared" si="16"/>
        <v>British ColumbiaEthanolPetroleum Coke</v>
      </c>
    </row>
    <row r="939" spans="3:22" x14ac:dyDescent="0.25">
      <c r="C939" s="6" t="s">
        <v>53</v>
      </c>
      <c r="D939" s="6" t="s">
        <v>18</v>
      </c>
      <c r="E939" t="s">
        <v>32</v>
      </c>
      <c r="F939" s="6">
        <v>2005</v>
      </c>
      <c r="G939" s="6" t="s">
        <v>14</v>
      </c>
      <c r="H939" s="6" t="s">
        <v>15</v>
      </c>
      <c r="I939" s="6" t="s">
        <v>16</v>
      </c>
      <c r="J939" s="14">
        <f>IF(JCIMS!J939&gt;=0,JCIMS!J939/INDEX(CIMS!J$4:J$41,MATCH("Generic Fuels"&amp;$E939,CIMS!$W$4:$W$41,0)),1)</f>
        <v>1</v>
      </c>
      <c r="K939" s="14">
        <f>IF(JCIMS!K939&gt;=0,JCIMS!K939/INDEX(CIMS!K$4:K$41,MATCH("Generic Fuels"&amp;$E939,CIMS!$W$4:$W$41,0)),1)</f>
        <v>1</v>
      </c>
      <c r="L939" s="14">
        <f>IF(JCIMS!L939&gt;=0,JCIMS!L939/INDEX(CIMS!L$4:L$41,MATCH("Generic Fuels"&amp;$E939,CIMS!$W$4:$W$41,0)),1)</f>
        <v>1</v>
      </c>
      <c r="M939" s="14">
        <f>IF(JCIMS!M939&gt;=0,JCIMS!M939/INDEX(CIMS!M$4:M$41,MATCH("Generic Fuels"&amp;$E939,CIMS!$W$4:$W$41,0)),1)</f>
        <v>1</v>
      </c>
      <c r="N939" s="14">
        <f>IF(JCIMS!N939&gt;=0,JCIMS!N939/INDEX(CIMS!N$4:N$41,MATCH("Generic Fuels"&amp;$E939,CIMS!$W$4:$W$41,0)),1)</f>
        <v>1</v>
      </c>
      <c r="O939" s="14">
        <f>IF(JCIMS!O939&gt;=0,JCIMS!O939/INDEX(CIMS!O$4:O$41,MATCH("Generic Fuels"&amp;$E939,CIMS!$W$4:$W$41,0)),1)</f>
        <v>1</v>
      </c>
      <c r="P939" s="14">
        <f>IF(JCIMS!P939&gt;=0,JCIMS!P939/INDEX(CIMS!P$4:P$41,MATCH("Generic Fuels"&amp;$E939,CIMS!$W$4:$W$41,0)),1)</f>
        <v>1</v>
      </c>
      <c r="Q939" s="14">
        <f>IF(JCIMS!Q939&gt;=0,JCIMS!Q939/INDEX(CIMS!Q$4:Q$41,MATCH("Generic Fuels"&amp;$E939,CIMS!$W$4:$W$41,0)),1)</f>
        <v>1</v>
      </c>
      <c r="R939" s="14">
        <f>IF(JCIMS!R939&gt;=0,JCIMS!R939/INDEX(CIMS!R$4:R$41,MATCH("Generic Fuels"&amp;$E939,CIMS!$W$4:$W$41,0)),1)</f>
        <v>1</v>
      </c>
      <c r="S939" s="14">
        <f>IF(JCIMS!S939&gt;=0,JCIMS!S939/INDEX(CIMS!S$4:S$41,MATCH("Generic Fuels"&amp;$E939,CIMS!$W$4:$W$41,0)),1)</f>
        <v>1</v>
      </c>
      <c r="T939" s="14">
        <f>IF(JCIMS!T939&gt;=0,JCIMS!T939/INDEX(CIMS!T$4:T$41,MATCH("Generic Fuels"&amp;$E939,CIMS!$W$4:$W$41,0)),1)</f>
        <v>1</v>
      </c>
      <c r="V939" t="str">
        <f t="shared" si="16"/>
        <v>British ColumbiaEthanolPropane</v>
      </c>
    </row>
    <row r="940" spans="3:22" x14ac:dyDescent="0.25">
      <c r="C940" s="6" t="s">
        <v>53</v>
      </c>
      <c r="D940" s="6" t="s">
        <v>18</v>
      </c>
      <c r="E940" t="s">
        <v>33</v>
      </c>
      <c r="F940" s="6">
        <v>2005</v>
      </c>
      <c r="G940" s="6" t="s">
        <v>14</v>
      </c>
      <c r="H940" s="6" t="s">
        <v>15</v>
      </c>
      <c r="I940" s="6" t="s">
        <v>16</v>
      </c>
      <c r="J940" s="14">
        <f>IF(JCIMS!J940&gt;=0,JCIMS!J940/INDEX(CIMS!J$4:J$41,MATCH("Generic Fuels"&amp;$E940,CIMS!$W$4:$W$41,0)),1)</f>
        <v>1</v>
      </c>
      <c r="K940" s="14">
        <f>IF(JCIMS!K940&gt;=0,JCIMS!K940/INDEX(CIMS!K$4:K$41,MATCH("Generic Fuels"&amp;$E940,CIMS!$W$4:$W$41,0)),1)</f>
        <v>1</v>
      </c>
      <c r="L940" s="14">
        <f>IF(JCIMS!L940&gt;=0,JCIMS!L940/INDEX(CIMS!L$4:L$41,MATCH("Generic Fuels"&amp;$E940,CIMS!$W$4:$W$41,0)),1)</f>
        <v>1</v>
      </c>
      <c r="M940" s="14">
        <f>IF(JCIMS!M940&gt;=0,JCIMS!M940/INDEX(CIMS!M$4:M$41,MATCH("Generic Fuels"&amp;$E940,CIMS!$W$4:$W$41,0)),1)</f>
        <v>1</v>
      </c>
      <c r="N940" s="14">
        <f>IF(JCIMS!N940&gt;=0,JCIMS!N940/INDEX(CIMS!N$4:N$41,MATCH("Generic Fuels"&amp;$E940,CIMS!$W$4:$W$41,0)),1)</f>
        <v>1</v>
      </c>
      <c r="O940" s="14">
        <f>IF(JCIMS!O940&gt;=0,JCIMS!O940/INDEX(CIMS!O$4:O$41,MATCH("Generic Fuels"&amp;$E940,CIMS!$W$4:$W$41,0)),1)</f>
        <v>1</v>
      </c>
      <c r="P940" s="14">
        <f>IF(JCIMS!P940&gt;=0,JCIMS!P940/INDEX(CIMS!P$4:P$41,MATCH("Generic Fuels"&amp;$E940,CIMS!$W$4:$W$41,0)),1)</f>
        <v>1</v>
      </c>
      <c r="Q940" s="14">
        <f>IF(JCIMS!Q940&gt;=0,JCIMS!Q940/INDEX(CIMS!Q$4:Q$41,MATCH("Generic Fuels"&amp;$E940,CIMS!$W$4:$W$41,0)),1)</f>
        <v>1</v>
      </c>
      <c r="R940" s="14">
        <f>IF(JCIMS!R940&gt;=0,JCIMS!R940/INDEX(CIMS!R$4:R$41,MATCH("Generic Fuels"&amp;$E940,CIMS!$W$4:$W$41,0)),1)</f>
        <v>1</v>
      </c>
      <c r="S940" s="14">
        <f>IF(JCIMS!S940&gt;=0,JCIMS!S940/INDEX(CIMS!S$4:S$41,MATCH("Generic Fuels"&amp;$E940,CIMS!$W$4:$W$41,0)),1)</f>
        <v>1</v>
      </c>
      <c r="T940" s="14">
        <f>IF(JCIMS!T940&gt;=0,JCIMS!T940/INDEX(CIMS!T$4:T$41,MATCH("Generic Fuels"&amp;$E940,CIMS!$W$4:$W$41,0)),1)</f>
        <v>1</v>
      </c>
      <c r="V940" t="str">
        <f t="shared" si="16"/>
        <v>British ColumbiaEthanolRefinery Fuel Gas</v>
      </c>
    </row>
    <row r="941" spans="3:22" x14ac:dyDescent="0.25">
      <c r="C941" s="6" t="s">
        <v>53</v>
      </c>
      <c r="D941" s="6" t="s">
        <v>18</v>
      </c>
      <c r="E941" t="s">
        <v>34</v>
      </c>
      <c r="F941" s="6">
        <v>2005</v>
      </c>
      <c r="G941" s="6" t="s">
        <v>14</v>
      </c>
      <c r="H941" s="6" t="s">
        <v>15</v>
      </c>
      <c r="I941" s="6" t="s">
        <v>16</v>
      </c>
      <c r="J941" s="14">
        <f>IF(JCIMS!J941&gt;=0,JCIMS!J941/INDEX(CIMS!J$4:J$41,MATCH("Generic Fuels"&amp;$E941,CIMS!$W$4:$W$41,0)),1)</f>
        <v>1</v>
      </c>
      <c r="K941" s="14">
        <f>IF(JCIMS!K941&gt;=0,JCIMS!K941/INDEX(CIMS!K$4:K$41,MATCH("Generic Fuels"&amp;$E941,CIMS!$W$4:$W$41,0)),1)</f>
        <v>1</v>
      </c>
      <c r="L941" s="14">
        <f>IF(JCIMS!L941&gt;=0,JCIMS!L941/INDEX(CIMS!L$4:L$41,MATCH("Generic Fuels"&amp;$E941,CIMS!$W$4:$W$41,0)),1)</f>
        <v>1</v>
      </c>
      <c r="M941" s="14">
        <f>IF(JCIMS!M941&gt;=0,JCIMS!M941/INDEX(CIMS!M$4:M$41,MATCH("Generic Fuels"&amp;$E941,CIMS!$W$4:$W$41,0)),1)</f>
        <v>1</v>
      </c>
      <c r="N941" s="14">
        <f>IF(JCIMS!N941&gt;=0,JCIMS!N941/INDEX(CIMS!N$4:N$41,MATCH("Generic Fuels"&amp;$E941,CIMS!$W$4:$W$41,0)),1)</f>
        <v>1</v>
      </c>
      <c r="O941" s="14">
        <f>IF(JCIMS!O941&gt;=0,JCIMS!O941/INDEX(CIMS!O$4:O$41,MATCH("Generic Fuels"&amp;$E941,CIMS!$W$4:$W$41,0)),1)</f>
        <v>1</v>
      </c>
      <c r="P941" s="14">
        <f>IF(JCIMS!P941&gt;=0,JCIMS!P941/INDEX(CIMS!P$4:P$41,MATCH("Generic Fuels"&amp;$E941,CIMS!$W$4:$W$41,0)),1)</f>
        <v>1</v>
      </c>
      <c r="Q941" s="14">
        <f>IF(JCIMS!Q941&gt;=0,JCIMS!Q941/INDEX(CIMS!Q$4:Q$41,MATCH("Generic Fuels"&amp;$E941,CIMS!$W$4:$W$41,0)),1)</f>
        <v>1</v>
      </c>
      <c r="R941" s="14">
        <f>IF(JCIMS!R941&gt;=0,JCIMS!R941/INDEX(CIMS!R$4:R$41,MATCH("Generic Fuels"&amp;$E941,CIMS!$W$4:$W$41,0)),1)</f>
        <v>1</v>
      </c>
      <c r="S941" s="14">
        <f>IF(JCIMS!S941&gt;=0,JCIMS!S941/INDEX(CIMS!S$4:S$41,MATCH("Generic Fuels"&amp;$E941,CIMS!$W$4:$W$41,0)),1)</f>
        <v>1</v>
      </c>
      <c r="T941" s="14">
        <f>IF(JCIMS!T941&gt;=0,JCIMS!T941/INDEX(CIMS!T$4:T$41,MATCH("Generic Fuels"&amp;$E941,CIMS!$W$4:$W$41,0)),1)</f>
        <v>1</v>
      </c>
      <c r="V941" t="str">
        <f t="shared" si="16"/>
        <v>British ColumbiaEthanolUranium</v>
      </c>
    </row>
    <row r="942" spans="3:22" x14ac:dyDescent="0.25">
      <c r="C942" s="6" t="s">
        <v>53</v>
      </c>
      <c r="D942" s="6" t="s">
        <v>18</v>
      </c>
      <c r="E942" t="s">
        <v>35</v>
      </c>
      <c r="F942" s="6">
        <v>2005</v>
      </c>
      <c r="G942" s="6" t="s">
        <v>14</v>
      </c>
      <c r="H942" s="6" t="s">
        <v>15</v>
      </c>
      <c r="I942" s="6" t="s">
        <v>16</v>
      </c>
      <c r="J942" s="14">
        <f>IF(JCIMS!J942&gt;=0,JCIMS!J942/INDEX(CIMS!J$4:J$41,MATCH("Generic Fuels"&amp;$E942,CIMS!$W$4:$W$41,0)),1)</f>
        <v>1</v>
      </c>
      <c r="K942" s="14">
        <f>IF(JCIMS!K942&gt;=0,JCIMS!K942/INDEX(CIMS!K$4:K$41,MATCH("Generic Fuels"&amp;$E942,CIMS!$W$4:$W$41,0)),1)</f>
        <v>1</v>
      </c>
      <c r="L942" s="14">
        <f>IF(JCIMS!L942&gt;=0,JCIMS!L942/INDEX(CIMS!L$4:L$41,MATCH("Generic Fuels"&amp;$E942,CIMS!$W$4:$W$41,0)),1)</f>
        <v>1</v>
      </c>
      <c r="M942" s="14">
        <f>IF(JCIMS!M942&gt;=0,JCIMS!M942/INDEX(CIMS!M$4:M$41,MATCH("Generic Fuels"&amp;$E942,CIMS!$W$4:$W$41,0)),1)</f>
        <v>1</v>
      </c>
      <c r="N942" s="14">
        <f>IF(JCIMS!N942&gt;=0,JCIMS!N942/INDEX(CIMS!N$4:N$41,MATCH("Generic Fuels"&amp;$E942,CIMS!$W$4:$W$41,0)),1)</f>
        <v>1</v>
      </c>
      <c r="O942" s="14">
        <f>IF(JCIMS!O942&gt;=0,JCIMS!O942/INDEX(CIMS!O$4:O$41,MATCH("Generic Fuels"&amp;$E942,CIMS!$W$4:$W$41,0)),1)</f>
        <v>1</v>
      </c>
      <c r="P942" s="14">
        <f>IF(JCIMS!P942&gt;=0,JCIMS!P942/INDEX(CIMS!P$4:P$41,MATCH("Generic Fuels"&amp;$E942,CIMS!$W$4:$W$41,0)),1)</f>
        <v>1</v>
      </c>
      <c r="Q942" s="14">
        <f>IF(JCIMS!Q942&gt;=0,JCIMS!Q942/INDEX(CIMS!Q$4:Q$41,MATCH("Generic Fuels"&amp;$E942,CIMS!$W$4:$W$41,0)),1)</f>
        <v>1</v>
      </c>
      <c r="R942" s="14">
        <f>IF(JCIMS!R942&gt;=0,JCIMS!R942/INDEX(CIMS!R$4:R$41,MATCH("Generic Fuels"&amp;$E942,CIMS!$W$4:$W$41,0)),1)</f>
        <v>1</v>
      </c>
      <c r="S942" s="14">
        <f>IF(JCIMS!S942&gt;=0,JCIMS!S942/INDEX(CIMS!S$4:S$41,MATCH("Generic Fuels"&amp;$E942,CIMS!$W$4:$W$41,0)),1)</f>
        <v>1</v>
      </c>
      <c r="T942" s="14">
        <f>IF(JCIMS!T942&gt;=0,JCIMS!T942/INDEX(CIMS!T$4:T$41,MATCH("Generic Fuels"&amp;$E942,CIMS!$W$4:$W$41,0)),1)</f>
        <v>1</v>
      </c>
      <c r="V942" t="str">
        <f t="shared" si="16"/>
        <v>British ColumbiaEthanolWaste Fuel</v>
      </c>
    </row>
    <row r="943" spans="3:22" x14ac:dyDescent="0.25">
      <c r="C943" s="6" t="s">
        <v>53</v>
      </c>
      <c r="D943" s="6" t="s">
        <v>18</v>
      </c>
      <c r="E943" t="s">
        <v>36</v>
      </c>
      <c r="F943" s="6">
        <v>2005</v>
      </c>
      <c r="G943" s="6" t="s">
        <v>14</v>
      </c>
      <c r="H943" s="6" t="s">
        <v>15</v>
      </c>
      <c r="I943" s="6" t="s">
        <v>16</v>
      </c>
      <c r="J943" s="14">
        <f>IF(JCIMS!J943&gt;=0,JCIMS!J943/INDEX(CIMS!J$4:J$41,MATCH("Generic Fuels"&amp;$E943,CIMS!$W$4:$W$41,0)),1)</f>
        <v>1</v>
      </c>
      <c r="K943" s="14">
        <f>IF(JCIMS!K943&gt;=0,JCIMS!K943/INDEX(CIMS!K$4:K$41,MATCH("Generic Fuels"&amp;$E943,CIMS!$W$4:$W$41,0)),1)</f>
        <v>1</v>
      </c>
      <c r="L943" s="14">
        <f>IF(JCIMS!L943&gt;=0,JCIMS!L943/INDEX(CIMS!L$4:L$41,MATCH("Generic Fuels"&amp;$E943,CIMS!$W$4:$W$41,0)),1)</f>
        <v>1</v>
      </c>
      <c r="M943" s="14">
        <f>IF(JCIMS!M943&gt;=0,JCIMS!M943/INDEX(CIMS!M$4:M$41,MATCH("Generic Fuels"&amp;$E943,CIMS!$W$4:$W$41,0)),1)</f>
        <v>1</v>
      </c>
      <c r="N943" s="14">
        <f>IF(JCIMS!N943&gt;=0,JCIMS!N943/INDEX(CIMS!N$4:N$41,MATCH("Generic Fuels"&amp;$E943,CIMS!$W$4:$W$41,0)),1)</f>
        <v>1</v>
      </c>
      <c r="O943" s="14">
        <f>IF(JCIMS!O943&gt;=0,JCIMS!O943/INDEX(CIMS!O$4:O$41,MATCH("Generic Fuels"&amp;$E943,CIMS!$W$4:$W$41,0)),1)</f>
        <v>1</v>
      </c>
      <c r="P943" s="14">
        <f>IF(JCIMS!P943&gt;=0,JCIMS!P943/INDEX(CIMS!P$4:P$41,MATCH("Generic Fuels"&amp;$E943,CIMS!$W$4:$W$41,0)),1)</f>
        <v>1</v>
      </c>
      <c r="Q943" s="14">
        <f>IF(JCIMS!Q943&gt;=0,JCIMS!Q943/INDEX(CIMS!Q$4:Q$41,MATCH("Generic Fuels"&amp;$E943,CIMS!$W$4:$W$41,0)),1)</f>
        <v>1</v>
      </c>
      <c r="R943" s="14">
        <f>IF(JCIMS!R943&gt;=0,JCIMS!R943/INDEX(CIMS!R$4:R$41,MATCH("Generic Fuels"&amp;$E943,CIMS!$W$4:$W$41,0)),1)</f>
        <v>1</v>
      </c>
      <c r="S943" s="14">
        <f>IF(JCIMS!S943&gt;=0,JCIMS!S943/INDEX(CIMS!S$4:S$41,MATCH("Generic Fuels"&amp;$E943,CIMS!$W$4:$W$41,0)),1)</f>
        <v>1</v>
      </c>
      <c r="T943" s="14">
        <f>IF(JCIMS!T943&gt;=0,JCIMS!T943/INDEX(CIMS!T$4:T$41,MATCH("Generic Fuels"&amp;$E943,CIMS!$W$4:$W$41,0)),1)</f>
        <v>1</v>
      </c>
      <c r="V943" t="str">
        <f t="shared" si="16"/>
        <v>British ColumbiaEthanolSolid Biomass</v>
      </c>
    </row>
    <row r="944" spans="3:22" x14ac:dyDescent="0.25">
      <c r="C944" s="6" t="s">
        <v>53</v>
      </c>
      <c r="D944" s="6" t="s">
        <v>40</v>
      </c>
      <c r="E944" t="s">
        <v>13</v>
      </c>
      <c r="F944" s="6">
        <v>2005</v>
      </c>
      <c r="G944" s="6" t="s">
        <v>14</v>
      </c>
      <c r="H944" s="6" t="s">
        <v>15</v>
      </c>
      <c r="I944" s="6" t="s">
        <v>16</v>
      </c>
      <c r="J944" s="16">
        <f>IF(JCIMS!J944&gt;=0,JCIMS!J944/INDEX(CIMS!J$4:J$41,MATCH($C944&amp;$E944,CIMS!$W$4:$W$41,0)),1)</f>
        <v>1</v>
      </c>
      <c r="K944" s="16">
        <f>IF(JCIMS!K944&gt;=0,JCIMS!K944/INDEX(CIMS!K$4:K$41,MATCH($C944&amp;$E944,CIMS!$W$4:$W$41,0)),1)</f>
        <v>1</v>
      </c>
      <c r="L944" s="16">
        <f>IF(JCIMS!L944&gt;=0,JCIMS!L944/INDEX(CIMS!L$4:L$41,MATCH($C944&amp;$E944,CIMS!$W$4:$W$41,0)),1)</f>
        <v>1</v>
      </c>
      <c r="M944" s="16">
        <f>IF(JCIMS!M944&gt;=0,JCIMS!M944/INDEX(CIMS!M$4:M$41,MATCH($C944&amp;$E944,CIMS!$W$4:$W$41,0)),1)</f>
        <v>1</v>
      </c>
      <c r="N944" s="16">
        <f>IF(JCIMS!N944&gt;=0,JCIMS!N944/INDEX(CIMS!N$4:N$41,MATCH($C944&amp;$E944,CIMS!$W$4:$W$41,0)),1)</f>
        <v>1</v>
      </c>
      <c r="O944" s="16">
        <f>IF(JCIMS!O944&gt;=0,JCIMS!O944/INDEX(CIMS!O$4:O$41,MATCH($C944&amp;$E944,CIMS!$W$4:$W$41,0)),1)</f>
        <v>1</v>
      </c>
      <c r="P944" s="16">
        <f>IF(JCIMS!P944&gt;=0,JCIMS!P944/INDEX(CIMS!P$4:P$41,MATCH($C944&amp;$E944,CIMS!$W$4:$W$41,0)),1)</f>
        <v>1</v>
      </c>
      <c r="Q944" s="16">
        <f>IF(JCIMS!Q944&gt;=0,JCIMS!Q944/INDEX(CIMS!Q$4:Q$41,MATCH($C944&amp;$E944,CIMS!$W$4:$W$41,0)),1)</f>
        <v>1</v>
      </c>
      <c r="R944" s="16">
        <f>IF(JCIMS!R944&gt;=0,JCIMS!R944/INDEX(CIMS!R$4:R$41,MATCH($C944&amp;$E944,CIMS!$W$4:$W$41,0)),1)</f>
        <v>1</v>
      </c>
      <c r="S944" s="16">
        <f>IF(JCIMS!S944&gt;=0,JCIMS!S944/INDEX(CIMS!S$4:S$41,MATCH($C944&amp;$E944,CIMS!$W$4:$W$41,0)),1)</f>
        <v>1</v>
      </c>
      <c r="T944" s="16">
        <f>IF(JCIMS!T944&gt;=0,JCIMS!T944/INDEX(CIMS!T$4:T$41,MATCH($C944&amp;$E944,CIMS!$W$4:$W$41,0)),1)</f>
        <v>1</v>
      </c>
      <c r="V944" t="str">
        <f t="shared" si="16"/>
        <v>British ColumbiaIndustrial MineralsBiodiesel</v>
      </c>
    </row>
    <row r="945" spans="3:22" x14ac:dyDescent="0.25">
      <c r="C945" s="6" t="s">
        <v>53</v>
      </c>
      <c r="D945" s="6" t="s">
        <v>40</v>
      </c>
      <c r="E945" t="s">
        <v>17</v>
      </c>
      <c r="F945" s="6">
        <v>2005</v>
      </c>
      <c r="G945" s="6" t="s">
        <v>14</v>
      </c>
      <c r="H945" s="6" t="s">
        <v>15</v>
      </c>
      <c r="I945" s="6" t="s">
        <v>16</v>
      </c>
      <c r="J945" s="16">
        <f>IF(JCIMS!J945&gt;=0,JCIMS!J945/INDEX(CIMS!J$4:J$41,MATCH($C945&amp;$E945,CIMS!$W$4:$W$41,0)),1)</f>
        <v>0.98583549701105511</v>
      </c>
      <c r="K945" s="16">
        <f>IF(JCIMS!K945&gt;=0,JCIMS!K945/INDEX(CIMS!K$4:K$41,MATCH($C945&amp;$E945,CIMS!$W$4:$W$41,0)),1)</f>
        <v>1.0278629149178193</v>
      </c>
      <c r="L945" s="16">
        <f>IF(JCIMS!L945&gt;=0,JCIMS!L945/INDEX(CIMS!L$4:L$41,MATCH($C945&amp;$E945,CIMS!$W$4:$W$41,0)),1)</f>
        <v>0.94842657165578259</v>
      </c>
      <c r="M945" s="16">
        <f>IF(JCIMS!M945&gt;=0,JCIMS!M945/INDEX(CIMS!M$4:M$41,MATCH($C945&amp;$E945,CIMS!$W$4:$W$41,0)),1)</f>
        <v>1.0541287502183971</v>
      </c>
      <c r="N945" s="16">
        <f>IF(JCIMS!N945&gt;=0,JCIMS!N945/INDEX(CIMS!N$4:N$41,MATCH($C945&amp;$E945,CIMS!$W$4:$W$41,0)),1)</f>
        <v>0.91575138901299169</v>
      </c>
      <c r="O945" s="16">
        <f>IF(JCIMS!O945&gt;=0,JCIMS!O945/INDEX(CIMS!O$4:O$41,MATCH($C945&amp;$E945,CIMS!$W$4:$W$41,0)),1)</f>
        <v>0.88796456224316911</v>
      </c>
      <c r="P945" s="16">
        <f>IF(JCIMS!P945&gt;=0,JCIMS!P945/INDEX(CIMS!P$4:P$41,MATCH($C945&amp;$E945,CIMS!$W$4:$W$41,0)),1)</f>
        <v>0.85093845623382547</v>
      </c>
      <c r="Q945" s="16">
        <f>IF(JCIMS!Q945&gt;=0,JCIMS!Q945/INDEX(CIMS!Q$4:Q$41,MATCH($C945&amp;$E945,CIMS!$W$4:$W$41,0)),1)</f>
        <v>0.80449643553785266</v>
      </c>
      <c r="R945" s="16">
        <f>IF(JCIMS!R945&gt;=0,JCIMS!R945/INDEX(CIMS!R$4:R$41,MATCH($C945&amp;$E945,CIMS!$W$4:$W$41,0)),1)</f>
        <v>0.76342967220455771</v>
      </c>
      <c r="S945" s="16">
        <f>IF(JCIMS!S945&gt;=0,JCIMS!S945/INDEX(CIMS!S$4:S$41,MATCH($C945&amp;$E945,CIMS!$W$4:$W$41,0)),1)</f>
        <v>0.7454032543521093</v>
      </c>
      <c r="T945" s="16">
        <f>IF(JCIMS!T945&gt;=0,JCIMS!T945/INDEX(CIMS!T$4:T$41,MATCH($C945&amp;$E945,CIMS!$W$4:$W$41,0)),1)</f>
        <v>0.73231029261772718</v>
      </c>
      <c r="V945" t="str">
        <f t="shared" si="16"/>
        <v>British ColumbiaIndustrial MineralsElectricity</v>
      </c>
    </row>
    <row r="946" spans="3:22" x14ac:dyDescent="0.25">
      <c r="C946" s="6" t="s">
        <v>53</v>
      </c>
      <c r="D946" s="6" t="s">
        <v>40</v>
      </c>
      <c r="E946" t="s">
        <v>18</v>
      </c>
      <c r="F946" s="6">
        <v>2005</v>
      </c>
      <c r="G946" s="6" t="s">
        <v>14</v>
      </c>
      <c r="H946" s="6" t="s">
        <v>15</v>
      </c>
      <c r="I946" s="6" t="s">
        <v>16</v>
      </c>
      <c r="J946" s="16">
        <f>IF(JCIMS!J946&gt;=0,JCIMS!J946/INDEX(CIMS!J$4:J$41,MATCH($C946&amp;$E946,CIMS!$W$4:$W$41,0)),1)</f>
        <v>1</v>
      </c>
      <c r="K946" s="16">
        <f>IF(JCIMS!K946&gt;=0,JCIMS!K946/INDEX(CIMS!K$4:K$41,MATCH($C946&amp;$E946,CIMS!$W$4:$W$41,0)),1)</f>
        <v>1</v>
      </c>
      <c r="L946" s="16">
        <f>IF(JCIMS!L946&gt;=0,JCIMS!L946/INDEX(CIMS!L$4:L$41,MATCH($C946&amp;$E946,CIMS!$W$4:$W$41,0)),1)</f>
        <v>1</v>
      </c>
      <c r="M946" s="16">
        <f>IF(JCIMS!M946&gt;=0,JCIMS!M946/INDEX(CIMS!M$4:M$41,MATCH($C946&amp;$E946,CIMS!$W$4:$W$41,0)),1)</f>
        <v>1</v>
      </c>
      <c r="N946" s="16">
        <f>IF(JCIMS!N946&gt;=0,JCIMS!N946/INDEX(CIMS!N$4:N$41,MATCH($C946&amp;$E946,CIMS!$W$4:$W$41,0)),1)</f>
        <v>1</v>
      </c>
      <c r="O946" s="16">
        <f>IF(JCIMS!O946&gt;=0,JCIMS!O946/INDEX(CIMS!O$4:O$41,MATCH($C946&amp;$E946,CIMS!$W$4:$W$41,0)),1)</f>
        <v>1</v>
      </c>
      <c r="P946" s="16">
        <f>IF(JCIMS!P946&gt;=0,JCIMS!P946/INDEX(CIMS!P$4:P$41,MATCH($C946&amp;$E946,CIMS!$W$4:$W$41,0)),1)</f>
        <v>1</v>
      </c>
      <c r="Q946" s="16">
        <f>IF(JCIMS!Q946&gt;=0,JCIMS!Q946/INDEX(CIMS!Q$4:Q$41,MATCH($C946&amp;$E946,CIMS!$W$4:$W$41,0)),1)</f>
        <v>1</v>
      </c>
      <c r="R946" s="16">
        <f>IF(JCIMS!R946&gt;=0,JCIMS!R946/INDEX(CIMS!R$4:R$41,MATCH($C946&amp;$E946,CIMS!$W$4:$W$41,0)),1)</f>
        <v>1</v>
      </c>
      <c r="S946" s="16">
        <f>IF(JCIMS!S946&gt;=0,JCIMS!S946/INDEX(CIMS!S$4:S$41,MATCH($C946&amp;$E946,CIMS!$W$4:$W$41,0)),1)</f>
        <v>1</v>
      </c>
      <c r="T946" s="16">
        <f>IF(JCIMS!T946&gt;=0,JCIMS!T946/INDEX(CIMS!T$4:T$41,MATCH($C946&amp;$E946,CIMS!$W$4:$W$41,0)),1)</f>
        <v>1</v>
      </c>
      <c r="V946" t="str">
        <f t="shared" si="16"/>
        <v>British ColumbiaIndustrial MineralsEthanol</v>
      </c>
    </row>
    <row r="947" spans="3:22" x14ac:dyDescent="0.25">
      <c r="C947" s="6" t="s">
        <v>53</v>
      </c>
      <c r="D947" s="6" t="s">
        <v>40</v>
      </c>
      <c r="E947" t="s">
        <v>20</v>
      </c>
      <c r="F947" s="6">
        <v>2005</v>
      </c>
      <c r="G947" s="6" t="s">
        <v>14</v>
      </c>
      <c r="H947" s="6" t="s">
        <v>15</v>
      </c>
      <c r="I947" s="6" t="s">
        <v>16</v>
      </c>
      <c r="J947" s="14">
        <f>IF(JCIMS!J947&gt;=0,JCIMS!J947/INDEX(CIMS!J$4:J$41,MATCH("Generic Fuels"&amp;$E947,CIMS!$W$4:$W$41,0)),1)</f>
        <v>1</v>
      </c>
      <c r="K947" s="14">
        <f>IF(JCIMS!K947&gt;=0,JCIMS!K947/INDEX(CIMS!K$4:K$41,MATCH("Generic Fuels"&amp;$E947,CIMS!$W$4:$W$41,0)),1)</f>
        <v>1</v>
      </c>
      <c r="L947" s="14">
        <f>IF(JCIMS!L947&gt;=0,JCIMS!L947/INDEX(CIMS!L$4:L$41,MATCH("Generic Fuels"&amp;$E947,CIMS!$W$4:$W$41,0)),1)</f>
        <v>1</v>
      </c>
      <c r="M947" s="14">
        <f>IF(JCIMS!M947&gt;=0,JCIMS!M947/INDEX(CIMS!M$4:M$41,MATCH("Generic Fuels"&amp;$E947,CIMS!$W$4:$W$41,0)),1)</f>
        <v>1</v>
      </c>
      <c r="N947" s="14">
        <f>IF(JCIMS!N947&gt;=0,JCIMS!N947/INDEX(CIMS!N$4:N$41,MATCH("Generic Fuels"&amp;$E947,CIMS!$W$4:$W$41,0)),1)</f>
        <v>1</v>
      </c>
      <c r="O947" s="14">
        <f>IF(JCIMS!O947&gt;=0,JCIMS!O947/INDEX(CIMS!O$4:O$41,MATCH("Generic Fuels"&amp;$E947,CIMS!$W$4:$W$41,0)),1)</f>
        <v>1</v>
      </c>
      <c r="P947" s="14">
        <f>IF(JCIMS!P947&gt;=0,JCIMS!P947/INDEX(CIMS!P$4:P$41,MATCH("Generic Fuels"&amp;$E947,CIMS!$W$4:$W$41,0)),1)</f>
        <v>1</v>
      </c>
      <c r="Q947" s="14">
        <f>IF(JCIMS!Q947&gt;=0,JCIMS!Q947/INDEX(CIMS!Q$4:Q$41,MATCH("Generic Fuels"&amp;$E947,CIMS!$W$4:$W$41,0)),1)</f>
        <v>1</v>
      </c>
      <c r="R947" s="14">
        <f>IF(JCIMS!R947&gt;=0,JCIMS!R947/INDEX(CIMS!R$4:R$41,MATCH("Generic Fuels"&amp;$E947,CIMS!$W$4:$W$41,0)),1)</f>
        <v>1</v>
      </c>
      <c r="S947" s="14">
        <f>IF(JCIMS!S947&gt;=0,JCIMS!S947/INDEX(CIMS!S$4:S$41,MATCH("Generic Fuels"&amp;$E947,CIMS!$W$4:$W$41,0)),1)</f>
        <v>1</v>
      </c>
      <c r="T947" s="14">
        <f>IF(JCIMS!T947&gt;=0,JCIMS!T947/INDEX(CIMS!T$4:T$41,MATCH("Generic Fuels"&amp;$E947,CIMS!$W$4:$W$41,0)),1)</f>
        <v>1</v>
      </c>
      <c r="V947" t="str">
        <f t="shared" si="16"/>
        <v>British ColumbiaIndustrial MineralsJet Fuel</v>
      </c>
    </row>
    <row r="948" spans="3:22" x14ac:dyDescent="0.25">
      <c r="C948" s="6" t="s">
        <v>53</v>
      </c>
      <c r="D948" s="6" t="s">
        <v>40</v>
      </c>
      <c r="E948" t="s">
        <v>21</v>
      </c>
      <c r="F948" s="6">
        <v>2005</v>
      </c>
      <c r="G948" s="6" t="s">
        <v>14</v>
      </c>
      <c r="H948" s="6" t="s">
        <v>15</v>
      </c>
      <c r="I948" s="6" t="s">
        <v>16</v>
      </c>
      <c r="J948" s="14">
        <f>IF(JCIMS!J948&gt;=0,JCIMS!J948/INDEX(CIMS!J$4:J$41,MATCH("Generic Fuels"&amp;$E948,CIMS!$W$4:$W$41,0)),1)</f>
        <v>1</v>
      </c>
      <c r="K948" s="14">
        <f>IF(JCIMS!K948&gt;=0,JCIMS!K948/INDEX(CIMS!K$4:K$41,MATCH("Generic Fuels"&amp;$E948,CIMS!$W$4:$W$41,0)),1)</f>
        <v>1</v>
      </c>
      <c r="L948" s="14">
        <f>IF(JCIMS!L948&gt;=0,JCIMS!L948/INDEX(CIMS!L$4:L$41,MATCH("Generic Fuels"&amp;$E948,CIMS!$W$4:$W$41,0)),1)</f>
        <v>1</v>
      </c>
      <c r="M948" s="14">
        <f>IF(JCIMS!M948&gt;=0,JCIMS!M948/INDEX(CIMS!M$4:M$41,MATCH("Generic Fuels"&amp;$E948,CIMS!$W$4:$W$41,0)),1)</f>
        <v>1</v>
      </c>
      <c r="N948" s="14">
        <f>IF(JCIMS!N948&gt;=0,JCIMS!N948/INDEX(CIMS!N$4:N$41,MATCH("Generic Fuels"&amp;$E948,CIMS!$W$4:$W$41,0)),1)</f>
        <v>1</v>
      </c>
      <c r="O948" s="14">
        <f>IF(JCIMS!O948&gt;=0,JCIMS!O948/INDEX(CIMS!O$4:O$41,MATCH("Generic Fuels"&amp;$E948,CIMS!$W$4:$W$41,0)),1)</f>
        <v>1</v>
      </c>
      <c r="P948" s="14">
        <f>IF(JCIMS!P948&gt;=0,JCIMS!P948/INDEX(CIMS!P$4:P$41,MATCH("Generic Fuels"&amp;$E948,CIMS!$W$4:$W$41,0)),1)</f>
        <v>1</v>
      </c>
      <c r="Q948" s="14">
        <f>IF(JCIMS!Q948&gt;=0,JCIMS!Q948/INDEX(CIMS!Q$4:Q$41,MATCH("Generic Fuels"&amp;$E948,CIMS!$W$4:$W$41,0)),1)</f>
        <v>1</v>
      </c>
      <c r="R948" s="14">
        <f>IF(JCIMS!R948&gt;=0,JCIMS!R948/INDEX(CIMS!R$4:R$41,MATCH("Generic Fuels"&amp;$E948,CIMS!$W$4:$W$41,0)),1)</f>
        <v>1</v>
      </c>
      <c r="S948" s="14">
        <f>IF(JCIMS!S948&gt;=0,JCIMS!S948/INDEX(CIMS!S$4:S$41,MATCH("Generic Fuels"&amp;$E948,CIMS!$W$4:$W$41,0)),1)</f>
        <v>1</v>
      </c>
      <c r="T948" s="14">
        <f>IF(JCIMS!T948&gt;=0,JCIMS!T948/INDEX(CIMS!T$4:T$41,MATCH("Generic Fuels"&amp;$E948,CIMS!$W$4:$W$41,0)),1)</f>
        <v>1</v>
      </c>
      <c r="V948" t="str">
        <f t="shared" si="16"/>
        <v>British ColumbiaIndustrial MineralsBlack Liquor</v>
      </c>
    </row>
    <row r="949" spans="3:22" x14ac:dyDescent="0.25">
      <c r="C949" s="6" t="s">
        <v>53</v>
      </c>
      <c r="D949" s="6" t="s">
        <v>40</v>
      </c>
      <c r="E949" t="s">
        <v>22</v>
      </c>
      <c r="F949" s="6">
        <v>2005</v>
      </c>
      <c r="G949" s="6" t="s">
        <v>14</v>
      </c>
      <c r="H949" s="6" t="s">
        <v>15</v>
      </c>
      <c r="I949" s="6" t="s">
        <v>16</v>
      </c>
      <c r="J949" s="14">
        <f>IF(JCIMS!J949&gt;=0,JCIMS!J949/INDEX(CIMS!J$4:J$41,MATCH("Generic Fuels"&amp;$E949,CIMS!$W$4:$W$41,0)),1)</f>
        <v>1.0250494397827203</v>
      </c>
      <c r="K949" s="14">
        <f>IF(JCIMS!K949&gt;=0,JCIMS!K949/INDEX(CIMS!K$4:K$41,MATCH("Generic Fuels"&amp;$E949,CIMS!$W$4:$W$41,0)),1)</f>
        <v>1.1191135338619715</v>
      </c>
      <c r="L949" s="14">
        <f>IF(JCIMS!L949&gt;=0,JCIMS!L949/INDEX(CIMS!L$4:L$41,MATCH("Generic Fuels"&amp;$E949,CIMS!$W$4:$W$41,0)),1)</f>
        <v>1.4388435368140353</v>
      </c>
      <c r="M949" s="14">
        <f>IF(JCIMS!M949&gt;=0,JCIMS!M949/INDEX(CIMS!M$4:M$41,MATCH("Generic Fuels"&amp;$E949,CIMS!$W$4:$W$41,0)),1)</f>
        <v>1.4388435368140353</v>
      </c>
      <c r="N949" s="14">
        <f>IF(JCIMS!N949&gt;=0,JCIMS!N949/INDEX(CIMS!N$4:N$41,MATCH("Generic Fuels"&amp;$E949,CIMS!$W$4:$W$41,0)),1)</f>
        <v>1.4388435368140353</v>
      </c>
      <c r="O949" s="14">
        <f>IF(JCIMS!O949&gt;=0,JCIMS!O949/INDEX(CIMS!O$4:O$41,MATCH("Generic Fuels"&amp;$E949,CIMS!$W$4:$W$41,0)),1)</f>
        <v>1.4388435368140353</v>
      </c>
      <c r="P949" s="14">
        <f>IF(JCIMS!P949&gt;=0,JCIMS!P949/INDEX(CIMS!P$4:P$41,MATCH("Generic Fuels"&amp;$E949,CIMS!$W$4:$W$41,0)),1)</f>
        <v>1.4388435368140353</v>
      </c>
      <c r="Q949" s="14">
        <f>IF(JCIMS!Q949&gt;=0,JCIMS!Q949/INDEX(CIMS!Q$4:Q$41,MATCH("Generic Fuels"&amp;$E949,CIMS!$W$4:$W$41,0)),1)</f>
        <v>1.4388435368140353</v>
      </c>
      <c r="R949" s="14">
        <f>IF(JCIMS!R949&gt;=0,JCIMS!R949/INDEX(CIMS!R$4:R$41,MATCH("Generic Fuels"&amp;$E949,CIMS!$W$4:$W$41,0)),1)</f>
        <v>1.4388435368140353</v>
      </c>
      <c r="S949" s="14">
        <f>IF(JCIMS!S949&gt;=0,JCIMS!S949/INDEX(CIMS!S$4:S$41,MATCH("Generic Fuels"&amp;$E949,CIMS!$W$4:$W$41,0)),1)</f>
        <v>1.4388435368140353</v>
      </c>
      <c r="T949" s="14">
        <f>IF(JCIMS!T949&gt;=0,JCIMS!T949/INDEX(CIMS!T$4:T$41,MATCH("Generic Fuels"&amp;$E949,CIMS!$W$4:$W$41,0)),1)</f>
        <v>1.4388435368140353</v>
      </c>
      <c r="V949" t="str">
        <f t="shared" si="16"/>
        <v>British ColumbiaIndustrial MineralsCoal</v>
      </c>
    </row>
    <row r="950" spans="3:22" x14ac:dyDescent="0.25">
      <c r="C950" s="6" t="s">
        <v>53</v>
      </c>
      <c r="D950" s="6" t="s">
        <v>40</v>
      </c>
      <c r="E950" t="s">
        <v>23</v>
      </c>
      <c r="F950" s="6">
        <v>2005</v>
      </c>
      <c r="G950" s="6" t="s">
        <v>14</v>
      </c>
      <c r="H950" s="6" t="s">
        <v>15</v>
      </c>
      <c r="I950" s="6" t="s">
        <v>16</v>
      </c>
      <c r="J950" s="14">
        <f>IF(JCIMS!J950&gt;=0,JCIMS!J950/INDEX(CIMS!J$4:J$41,MATCH("Generic Fuels"&amp;$E950,CIMS!$W$4:$W$41,0)),1)</f>
        <v>1</v>
      </c>
      <c r="K950" s="14">
        <f>IF(JCIMS!K950&gt;=0,JCIMS!K950/INDEX(CIMS!K$4:K$41,MATCH("Generic Fuels"&amp;$E950,CIMS!$W$4:$W$41,0)),1)</f>
        <v>1</v>
      </c>
      <c r="L950" s="14">
        <f>IF(JCIMS!L950&gt;=0,JCIMS!L950/INDEX(CIMS!L$4:L$41,MATCH("Generic Fuels"&amp;$E950,CIMS!$W$4:$W$41,0)),1)</f>
        <v>1</v>
      </c>
      <c r="M950" s="14">
        <f>IF(JCIMS!M950&gt;=0,JCIMS!M950/INDEX(CIMS!M$4:M$41,MATCH("Generic Fuels"&amp;$E950,CIMS!$W$4:$W$41,0)),1)</f>
        <v>1</v>
      </c>
      <c r="N950" s="14">
        <f>IF(JCIMS!N950&gt;=0,JCIMS!N950/INDEX(CIMS!N$4:N$41,MATCH("Generic Fuels"&amp;$E950,CIMS!$W$4:$W$41,0)),1)</f>
        <v>1</v>
      </c>
      <c r="O950" s="14">
        <f>IF(JCIMS!O950&gt;=0,JCIMS!O950/INDEX(CIMS!O$4:O$41,MATCH("Generic Fuels"&amp;$E950,CIMS!$W$4:$W$41,0)),1)</f>
        <v>1</v>
      </c>
      <c r="P950" s="14">
        <f>IF(JCIMS!P950&gt;=0,JCIMS!P950/INDEX(CIMS!P$4:P$41,MATCH("Generic Fuels"&amp;$E950,CIMS!$W$4:$W$41,0)),1)</f>
        <v>1</v>
      </c>
      <c r="Q950" s="14">
        <f>IF(JCIMS!Q950&gt;=0,JCIMS!Q950/INDEX(CIMS!Q$4:Q$41,MATCH("Generic Fuels"&amp;$E950,CIMS!$W$4:$W$41,0)),1)</f>
        <v>1</v>
      </c>
      <c r="R950" s="14">
        <f>IF(JCIMS!R950&gt;=0,JCIMS!R950/INDEX(CIMS!R$4:R$41,MATCH("Generic Fuels"&amp;$E950,CIMS!$W$4:$W$41,0)),1)</f>
        <v>1</v>
      </c>
      <c r="S950" s="14">
        <f>IF(JCIMS!S950&gt;=0,JCIMS!S950/INDEX(CIMS!S$4:S$41,MATCH("Generic Fuels"&amp;$E950,CIMS!$W$4:$W$41,0)),1)</f>
        <v>1</v>
      </c>
      <c r="T950" s="14">
        <f>IF(JCIMS!T950&gt;=0,JCIMS!T950/INDEX(CIMS!T$4:T$41,MATCH("Generic Fuels"&amp;$E950,CIMS!$W$4:$W$41,0)),1)</f>
        <v>1</v>
      </c>
      <c r="V950" t="str">
        <f t="shared" si="16"/>
        <v>British ColumbiaIndustrial MineralsCoke</v>
      </c>
    </row>
    <row r="951" spans="3:22" x14ac:dyDescent="0.25">
      <c r="C951" s="6" t="s">
        <v>53</v>
      </c>
      <c r="D951" s="6" t="s">
        <v>40</v>
      </c>
      <c r="E951" t="s">
        <v>24</v>
      </c>
      <c r="F951" s="6">
        <v>2005</v>
      </c>
      <c r="G951" s="6" t="s">
        <v>14</v>
      </c>
      <c r="H951" s="6" t="s">
        <v>15</v>
      </c>
      <c r="I951" s="6" t="s">
        <v>16</v>
      </c>
      <c r="J951" s="14">
        <f>IF(JCIMS!J951&gt;=0,JCIMS!J951/INDEX(CIMS!J$4:J$41,MATCH("Generic Fuels"&amp;$E951,CIMS!$W$4:$W$41,0)),1)</f>
        <v>1</v>
      </c>
      <c r="K951" s="14">
        <f>IF(JCIMS!K951&gt;=0,JCIMS!K951/INDEX(CIMS!K$4:K$41,MATCH("Generic Fuels"&amp;$E951,CIMS!$W$4:$W$41,0)),1)</f>
        <v>1</v>
      </c>
      <c r="L951" s="14">
        <f>IF(JCIMS!L951&gt;=0,JCIMS!L951/INDEX(CIMS!L$4:L$41,MATCH("Generic Fuels"&amp;$E951,CIMS!$W$4:$W$41,0)),1)</f>
        <v>1</v>
      </c>
      <c r="M951" s="14">
        <f>IF(JCIMS!M951&gt;=0,JCIMS!M951/INDEX(CIMS!M$4:M$41,MATCH("Generic Fuels"&amp;$E951,CIMS!$W$4:$W$41,0)),1)</f>
        <v>1</v>
      </c>
      <c r="N951" s="14">
        <f>IF(JCIMS!N951&gt;=0,JCIMS!N951/INDEX(CIMS!N$4:N$41,MATCH("Generic Fuels"&amp;$E951,CIMS!$W$4:$W$41,0)),1)</f>
        <v>1</v>
      </c>
      <c r="O951" s="14">
        <f>IF(JCIMS!O951&gt;=0,JCIMS!O951/INDEX(CIMS!O$4:O$41,MATCH("Generic Fuels"&amp;$E951,CIMS!$W$4:$W$41,0)),1)</f>
        <v>1</v>
      </c>
      <c r="P951" s="14">
        <f>IF(JCIMS!P951&gt;=0,JCIMS!P951/INDEX(CIMS!P$4:P$41,MATCH("Generic Fuels"&amp;$E951,CIMS!$W$4:$W$41,0)),1)</f>
        <v>1</v>
      </c>
      <c r="Q951" s="14">
        <f>IF(JCIMS!Q951&gt;=0,JCIMS!Q951/INDEX(CIMS!Q$4:Q$41,MATCH("Generic Fuels"&amp;$E951,CIMS!$W$4:$W$41,0)),1)</f>
        <v>1</v>
      </c>
      <c r="R951" s="14">
        <f>IF(JCIMS!R951&gt;=0,JCIMS!R951/INDEX(CIMS!R$4:R$41,MATCH("Generic Fuels"&amp;$E951,CIMS!$W$4:$W$41,0)),1)</f>
        <v>1</v>
      </c>
      <c r="S951" s="14">
        <f>IF(JCIMS!S951&gt;=0,JCIMS!S951/INDEX(CIMS!S$4:S$41,MATCH("Generic Fuels"&amp;$E951,CIMS!$W$4:$W$41,0)),1)</f>
        <v>1</v>
      </c>
      <c r="T951" s="14">
        <f>IF(JCIMS!T951&gt;=0,JCIMS!T951/INDEX(CIMS!T$4:T$41,MATCH("Generic Fuels"&amp;$E951,CIMS!$W$4:$W$41,0)),1)</f>
        <v>1</v>
      </c>
      <c r="V951" t="str">
        <f t="shared" si="16"/>
        <v>British ColumbiaIndustrial MineralsDiesel</v>
      </c>
    </row>
    <row r="952" spans="3:22" x14ac:dyDescent="0.25">
      <c r="C952" s="6" t="s">
        <v>53</v>
      </c>
      <c r="D952" s="6" t="s">
        <v>40</v>
      </c>
      <c r="E952" t="s">
        <v>25</v>
      </c>
      <c r="F952" s="6">
        <v>2005</v>
      </c>
      <c r="G952" s="6" t="s">
        <v>14</v>
      </c>
      <c r="H952" s="6" t="s">
        <v>15</v>
      </c>
      <c r="I952" s="6" t="s">
        <v>16</v>
      </c>
      <c r="J952" s="14">
        <f>IF(JCIMS!J952&gt;=0,JCIMS!J952/INDEX(CIMS!J$4:J$41,MATCH("Generic Fuels"&amp;$E952,CIMS!$W$4:$W$41,0)),1)</f>
        <v>1</v>
      </c>
      <c r="K952" s="14">
        <f>IF(JCIMS!K952&gt;=0,JCIMS!K952/INDEX(CIMS!K$4:K$41,MATCH("Generic Fuels"&amp;$E952,CIMS!$W$4:$W$41,0)),1)</f>
        <v>1</v>
      </c>
      <c r="L952" s="14">
        <f>IF(JCIMS!L952&gt;=0,JCIMS!L952/INDEX(CIMS!L$4:L$41,MATCH("Generic Fuels"&amp;$E952,CIMS!$W$4:$W$41,0)),1)</f>
        <v>1</v>
      </c>
      <c r="M952" s="14">
        <f>IF(JCIMS!M952&gt;=0,JCIMS!M952/INDEX(CIMS!M$4:M$41,MATCH("Generic Fuels"&amp;$E952,CIMS!$W$4:$W$41,0)),1)</f>
        <v>1</v>
      </c>
      <c r="N952" s="14">
        <f>IF(JCIMS!N952&gt;=0,JCIMS!N952/INDEX(CIMS!N$4:N$41,MATCH("Generic Fuels"&amp;$E952,CIMS!$W$4:$W$41,0)),1)</f>
        <v>1</v>
      </c>
      <c r="O952" s="14">
        <f>IF(JCIMS!O952&gt;=0,JCIMS!O952/INDEX(CIMS!O$4:O$41,MATCH("Generic Fuels"&amp;$E952,CIMS!$W$4:$W$41,0)),1)</f>
        <v>1</v>
      </c>
      <c r="P952" s="14">
        <f>IF(JCIMS!P952&gt;=0,JCIMS!P952/INDEX(CIMS!P$4:P$41,MATCH("Generic Fuels"&amp;$E952,CIMS!$W$4:$W$41,0)),1)</f>
        <v>1</v>
      </c>
      <c r="Q952" s="14">
        <f>IF(JCIMS!Q952&gt;=0,JCIMS!Q952/INDEX(CIMS!Q$4:Q$41,MATCH("Generic Fuels"&amp;$E952,CIMS!$W$4:$W$41,0)),1)</f>
        <v>1</v>
      </c>
      <c r="R952" s="14">
        <f>IF(JCIMS!R952&gt;=0,JCIMS!R952/INDEX(CIMS!R$4:R$41,MATCH("Generic Fuels"&amp;$E952,CIMS!$W$4:$W$41,0)),1)</f>
        <v>1</v>
      </c>
      <c r="S952" s="14">
        <f>IF(JCIMS!S952&gt;=0,JCIMS!S952/INDEX(CIMS!S$4:S$41,MATCH("Generic Fuels"&amp;$E952,CIMS!$W$4:$W$41,0)),1)</f>
        <v>1</v>
      </c>
      <c r="T952" s="14">
        <f>IF(JCIMS!T952&gt;=0,JCIMS!T952/INDEX(CIMS!T$4:T$41,MATCH("Generic Fuels"&amp;$E952,CIMS!$W$4:$W$41,0)),1)</f>
        <v>1</v>
      </c>
      <c r="V952" t="str">
        <f t="shared" si="16"/>
        <v>British ColumbiaIndustrial MineralsGasoline</v>
      </c>
    </row>
    <row r="953" spans="3:22" x14ac:dyDescent="0.25">
      <c r="C953" s="6" t="s">
        <v>53</v>
      </c>
      <c r="D953" s="6" t="s">
        <v>40</v>
      </c>
      <c r="E953" t="s">
        <v>26</v>
      </c>
      <c r="F953" s="6">
        <v>2005</v>
      </c>
      <c r="G953" s="6" t="s">
        <v>14</v>
      </c>
      <c r="H953" s="6" t="s">
        <v>15</v>
      </c>
      <c r="I953" s="6" t="s">
        <v>16</v>
      </c>
      <c r="J953" s="14">
        <f>IF(JCIMS!J953&gt;=0,JCIMS!J953/INDEX(CIMS!J$4:J$41,MATCH("Generic Fuels"&amp;$E953,CIMS!$W$4:$W$41,0)),1)</f>
        <v>0.29281919307611443</v>
      </c>
      <c r="K953" s="14">
        <f>IF(JCIMS!K953&gt;=0,JCIMS!K953/INDEX(CIMS!K$4:K$41,MATCH("Generic Fuels"&amp;$E953,CIMS!$W$4:$W$41,0)),1)</f>
        <v>0.43377105511052705</v>
      </c>
      <c r="L953" s="14">
        <f>IF(JCIMS!L953&gt;=0,JCIMS!L953/INDEX(CIMS!L$4:L$41,MATCH("Generic Fuels"&amp;$E953,CIMS!$W$4:$W$41,0)),1)</f>
        <v>0.76666486463526429</v>
      </c>
      <c r="M953" s="14">
        <f>IF(JCIMS!M953&gt;=0,JCIMS!M953/INDEX(CIMS!M$4:M$41,MATCH("Generic Fuels"&amp;$E953,CIMS!$W$4:$W$41,0)),1)</f>
        <v>0.82381621870640764</v>
      </c>
      <c r="N953" s="14">
        <f>IF(JCIMS!N953&gt;=0,JCIMS!N953/INDEX(CIMS!N$4:N$41,MATCH("Generic Fuels"&amp;$E953,CIMS!$W$4:$W$41,0)),1)</f>
        <v>1.0333053780002321</v>
      </c>
      <c r="O953" s="14">
        <f>IF(JCIMS!O953&gt;=0,JCIMS!O953/INDEX(CIMS!O$4:O$41,MATCH("Generic Fuels"&amp;$E953,CIMS!$W$4:$W$41,0)),1)</f>
        <v>1.1378896304040784</v>
      </c>
      <c r="P953" s="14">
        <f>IF(JCIMS!P953&gt;=0,JCIMS!P953/INDEX(CIMS!P$4:P$41,MATCH("Generic Fuels"&amp;$E953,CIMS!$W$4:$W$41,0)),1)</f>
        <v>1.2165000744549896</v>
      </c>
      <c r="Q953" s="14">
        <f>IF(JCIMS!Q953&gt;=0,JCIMS!Q953/INDEX(CIMS!Q$4:Q$41,MATCH("Generic Fuels"&amp;$E953,CIMS!$W$4:$W$41,0)),1)</f>
        <v>1.3046545765827691</v>
      </c>
      <c r="R953" s="14">
        <f>IF(JCIMS!R953&gt;=0,JCIMS!R953/INDEX(CIMS!R$4:R$41,MATCH("Generic Fuels"&amp;$E953,CIMS!$W$4:$W$41,0)),1)</f>
        <v>1.3699180697594151</v>
      </c>
      <c r="S953" s="14">
        <f>IF(JCIMS!S953&gt;=0,JCIMS!S953/INDEX(CIMS!S$4:S$41,MATCH("Generic Fuels"&amp;$E953,CIMS!$W$4:$W$41,0)),1)</f>
        <v>1.3783255091767113</v>
      </c>
      <c r="T953" s="14">
        <f>IF(JCIMS!T953&gt;=0,JCIMS!T953/INDEX(CIMS!T$4:T$41,MATCH("Generic Fuels"&amp;$E953,CIMS!$W$4:$W$41,0)),1)</f>
        <v>1.3949439753085457</v>
      </c>
      <c r="V953" t="str">
        <f t="shared" si="16"/>
        <v>British ColumbiaIndustrial MineralsFuel Oil</v>
      </c>
    </row>
    <row r="954" spans="3:22" x14ac:dyDescent="0.25">
      <c r="C954" s="6" t="s">
        <v>53</v>
      </c>
      <c r="D954" s="6" t="s">
        <v>40</v>
      </c>
      <c r="E954" t="s">
        <v>27</v>
      </c>
      <c r="F954" s="6">
        <v>2005</v>
      </c>
      <c r="G954" s="6" t="s">
        <v>14</v>
      </c>
      <c r="H954" s="6" t="s">
        <v>15</v>
      </c>
      <c r="I954" s="6" t="s">
        <v>16</v>
      </c>
      <c r="J954" s="14">
        <f>IF(JCIMS!J954&gt;=0,JCIMS!J954/INDEX(CIMS!J$4:J$41,MATCH("Generic Fuels"&amp;$E954,CIMS!$W$4:$W$41,0)),1)</f>
        <v>1</v>
      </c>
      <c r="K954" s="14">
        <f>IF(JCIMS!K954&gt;=0,JCIMS!K954/INDEX(CIMS!K$4:K$41,MATCH("Generic Fuels"&amp;$E954,CIMS!$W$4:$W$41,0)),1)</f>
        <v>1</v>
      </c>
      <c r="L954" s="14">
        <f>IF(JCIMS!L954&gt;=0,JCIMS!L954/INDEX(CIMS!L$4:L$41,MATCH("Generic Fuels"&amp;$E954,CIMS!$W$4:$W$41,0)),1)</f>
        <v>1</v>
      </c>
      <c r="M954" s="14">
        <f>IF(JCIMS!M954&gt;=0,JCIMS!M954/INDEX(CIMS!M$4:M$41,MATCH("Generic Fuels"&amp;$E954,CIMS!$W$4:$W$41,0)),1)</f>
        <v>1</v>
      </c>
      <c r="N954" s="14">
        <f>IF(JCIMS!N954&gt;=0,JCIMS!N954/INDEX(CIMS!N$4:N$41,MATCH("Generic Fuels"&amp;$E954,CIMS!$W$4:$W$41,0)),1)</f>
        <v>1</v>
      </c>
      <c r="O954" s="14">
        <f>IF(JCIMS!O954&gt;=0,JCIMS!O954/INDEX(CIMS!O$4:O$41,MATCH("Generic Fuels"&amp;$E954,CIMS!$W$4:$W$41,0)),1)</f>
        <v>1</v>
      </c>
      <c r="P954" s="14">
        <f>IF(JCIMS!P954&gt;=0,JCIMS!P954/INDEX(CIMS!P$4:P$41,MATCH("Generic Fuels"&amp;$E954,CIMS!$W$4:$W$41,0)),1)</f>
        <v>1</v>
      </c>
      <c r="Q954" s="14">
        <f>IF(JCIMS!Q954&gt;=0,JCIMS!Q954/INDEX(CIMS!Q$4:Q$41,MATCH("Generic Fuels"&amp;$E954,CIMS!$W$4:$W$41,0)),1)</f>
        <v>1</v>
      </c>
      <c r="R954" s="14">
        <f>IF(JCIMS!R954&gt;=0,JCIMS!R954/INDEX(CIMS!R$4:R$41,MATCH("Generic Fuels"&amp;$E954,CIMS!$W$4:$W$41,0)),1)</f>
        <v>1</v>
      </c>
      <c r="S954" s="14">
        <f>IF(JCIMS!S954&gt;=0,JCIMS!S954/INDEX(CIMS!S$4:S$41,MATCH("Generic Fuels"&amp;$E954,CIMS!$W$4:$W$41,0)),1)</f>
        <v>1</v>
      </c>
      <c r="T954" s="14">
        <f>IF(JCIMS!T954&gt;=0,JCIMS!T954/INDEX(CIMS!T$4:T$41,MATCH("Generic Fuels"&amp;$E954,CIMS!$W$4:$W$41,0)),1)</f>
        <v>1</v>
      </c>
      <c r="V954" t="str">
        <f t="shared" si="16"/>
        <v>British ColumbiaIndustrial MineralsHydrogen</v>
      </c>
    </row>
    <row r="955" spans="3:22" x14ac:dyDescent="0.25">
      <c r="C955" s="6" t="s">
        <v>53</v>
      </c>
      <c r="D955" s="6" t="s">
        <v>40</v>
      </c>
      <c r="E955" t="s">
        <v>28</v>
      </c>
      <c r="F955" s="6">
        <v>2005</v>
      </c>
      <c r="G955" s="6" t="s">
        <v>14</v>
      </c>
      <c r="H955" s="6" t="s">
        <v>15</v>
      </c>
      <c r="I955" s="6" t="s">
        <v>16</v>
      </c>
      <c r="J955" s="14">
        <f>IF(JCIMS!J955&gt;=0,JCIMS!J955/INDEX(CIMS!J$4:J$41,MATCH("Generic Fuels"&amp;$E955,CIMS!$W$4:$W$41,0)),1)</f>
        <v>1</v>
      </c>
      <c r="K955" s="14">
        <f>IF(JCIMS!K955&gt;=0,JCIMS!K955/INDEX(CIMS!K$4:K$41,MATCH("Generic Fuels"&amp;$E955,CIMS!$W$4:$W$41,0)),1)</f>
        <v>1</v>
      </c>
      <c r="L955" s="14">
        <f>IF(JCIMS!L955&gt;=0,JCIMS!L955/INDEX(CIMS!L$4:L$41,MATCH("Generic Fuels"&amp;$E955,CIMS!$W$4:$W$41,0)),1)</f>
        <v>1</v>
      </c>
      <c r="M955" s="14">
        <f>IF(JCIMS!M955&gt;=0,JCIMS!M955/INDEX(CIMS!M$4:M$41,MATCH("Generic Fuels"&amp;$E955,CIMS!$W$4:$W$41,0)),1)</f>
        <v>1</v>
      </c>
      <c r="N955" s="14">
        <f>IF(JCIMS!N955&gt;=0,JCIMS!N955/INDEX(CIMS!N$4:N$41,MATCH("Generic Fuels"&amp;$E955,CIMS!$W$4:$W$41,0)),1)</f>
        <v>1</v>
      </c>
      <c r="O955" s="14">
        <f>IF(JCIMS!O955&gt;=0,JCIMS!O955/INDEX(CIMS!O$4:O$41,MATCH("Generic Fuels"&amp;$E955,CIMS!$W$4:$W$41,0)),1)</f>
        <v>1</v>
      </c>
      <c r="P955" s="14">
        <f>IF(JCIMS!P955&gt;=0,JCIMS!P955/INDEX(CIMS!P$4:P$41,MATCH("Generic Fuels"&amp;$E955,CIMS!$W$4:$W$41,0)),1)</f>
        <v>1</v>
      </c>
      <c r="Q955" s="14">
        <f>IF(JCIMS!Q955&gt;=0,JCIMS!Q955/INDEX(CIMS!Q$4:Q$41,MATCH("Generic Fuels"&amp;$E955,CIMS!$W$4:$W$41,0)),1)</f>
        <v>1</v>
      </c>
      <c r="R955" s="14">
        <f>IF(JCIMS!R955&gt;=0,JCIMS!R955/INDEX(CIMS!R$4:R$41,MATCH("Generic Fuels"&amp;$E955,CIMS!$W$4:$W$41,0)),1)</f>
        <v>1</v>
      </c>
      <c r="S955" s="14">
        <f>IF(JCIMS!S955&gt;=0,JCIMS!S955/INDEX(CIMS!S$4:S$41,MATCH("Generic Fuels"&amp;$E955,CIMS!$W$4:$W$41,0)),1)</f>
        <v>1</v>
      </c>
      <c r="T955" s="14">
        <f>IF(JCIMS!T955&gt;=0,JCIMS!T955/INDEX(CIMS!T$4:T$41,MATCH("Generic Fuels"&amp;$E955,CIMS!$W$4:$W$41,0)),1)</f>
        <v>1</v>
      </c>
      <c r="V955" t="str">
        <f t="shared" si="16"/>
        <v>British ColumbiaIndustrial MineralsBiogas</v>
      </c>
    </row>
    <row r="956" spans="3:22" x14ac:dyDescent="0.25">
      <c r="C956" s="6" t="s">
        <v>53</v>
      </c>
      <c r="D956" s="6" t="s">
        <v>40</v>
      </c>
      <c r="E956" t="s">
        <v>29</v>
      </c>
      <c r="F956" s="6">
        <v>2005</v>
      </c>
      <c r="G956" s="6" t="s">
        <v>14</v>
      </c>
      <c r="H956" s="6" t="s">
        <v>15</v>
      </c>
      <c r="I956" s="6" t="s">
        <v>16</v>
      </c>
      <c r="J956" s="14">
        <f>IF(JCIMS!J956&gt;=0,JCIMS!J956/INDEX(CIMS!J$4:J$41,MATCH("Generic Fuels"&amp;$E956,CIMS!$W$4:$W$41,0)),1)</f>
        <v>1</v>
      </c>
      <c r="K956" s="14">
        <f>IF(JCIMS!K956&gt;=0,JCIMS!K956/INDEX(CIMS!K$4:K$41,MATCH("Generic Fuels"&amp;$E956,CIMS!$W$4:$W$41,0)),1)</f>
        <v>1</v>
      </c>
      <c r="L956" s="14">
        <f>IF(JCIMS!L956&gt;=0,JCIMS!L956/INDEX(CIMS!L$4:L$41,MATCH("Generic Fuels"&amp;$E956,CIMS!$W$4:$W$41,0)),1)</f>
        <v>1</v>
      </c>
      <c r="M956" s="14">
        <f>IF(JCIMS!M956&gt;=0,JCIMS!M956/INDEX(CIMS!M$4:M$41,MATCH("Generic Fuels"&amp;$E956,CIMS!$W$4:$W$41,0)),1)</f>
        <v>1</v>
      </c>
      <c r="N956" s="14">
        <f>IF(JCIMS!N956&gt;=0,JCIMS!N956/INDEX(CIMS!N$4:N$41,MATCH("Generic Fuels"&amp;$E956,CIMS!$W$4:$W$41,0)),1)</f>
        <v>1</v>
      </c>
      <c r="O956" s="14">
        <f>IF(JCIMS!O956&gt;=0,JCIMS!O956/INDEX(CIMS!O$4:O$41,MATCH("Generic Fuels"&amp;$E956,CIMS!$W$4:$W$41,0)),1)</f>
        <v>1</v>
      </c>
      <c r="P956" s="14">
        <f>IF(JCIMS!P956&gt;=0,JCIMS!P956/INDEX(CIMS!P$4:P$41,MATCH("Generic Fuels"&amp;$E956,CIMS!$W$4:$W$41,0)),1)</f>
        <v>1</v>
      </c>
      <c r="Q956" s="14">
        <f>IF(JCIMS!Q956&gt;=0,JCIMS!Q956/INDEX(CIMS!Q$4:Q$41,MATCH("Generic Fuels"&amp;$E956,CIMS!$W$4:$W$41,0)),1)</f>
        <v>1</v>
      </c>
      <c r="R956" s="14">
        <f>IF(JCIMS!R956&gt;=0,JCIMS!R956/INDEX(CIMS!R$4:R$41,MATCH("Generic Fuels"&amp;$E956,CIMS!$W$4:$W$41,0)),1)</f>
        <v>1</v>
      </c>
      <c r="S956" s="14">
        <f>IF(JCIMS!S956&gt;=0,JCIMS!S956/INDEX(CIMS!S$4:S$41,MATCH("Generic Fuels"&amp;$E956,CIMS!$W$4:$W$41,0)),1)</f>
        <v>1</v>
      </c>
      <c r="T956" s="14">
        <f>IF(JCIMS!T956&gt;=0,JCIMS!T956/INDEX(CIMS!T$4:T$41,MATCH("Generic Fuels"&amp;$E956,CIMS!$W$4:$W$41,0)),1)</f>
        <v>1</v>
      </c>
      <c r="V956" t="str">
        <f t="shared" si="16"/>
        <v>British ColumbiaIndustrial MineralsLPG</v>
      </c>
    </row>
    <row r="957" spans="3:22" x14ac:dyDescent="0.25">
      <c r="C957" s="6" t="s">
        <v>53</v>
      </c>
      <c r="D957" s="6" t="s">
        <v>40</v>
      </c>
      <c r="E957" t="s">
        <v>30</v>
      </c>
      <c r="F957" s="6">
        <v>2005</v>
      </c>
      <c r="G957" s="6" t="s">
        <v>14</v>
      </c>
      <c r="H957" s="6" t="s">
        <v>15</v>
      </c>
      <c r="I957" s="6" t="s">
        <v>16</v>
      </c>
      <c r="J957" s="14">
        <f>IF(JCIMS!J957&gt;=0,JCIMS!J957/INDEX(CIMS!J$4:J$41,MATCH("Generic Fuels"&amp;$E957,CIMS!$W$4:$W$41,0)),1)</f>
        <v>1.5370090061779005</v>
      </c>
      <c r="K957" s="14">
        <f>IF(JCIMS!K957&gt;=0,JCIMS!K957/INDEX(CIMS!K$4:K$41,MATCH("Generic Fuels"&amp;$E957,CIMS!$W$4:$W$41,0)),1)</f>
        <v>1.160293158134386</v>
      </c>
      <c r="L957" s="14">
        <f>IF(JCIMS!L957&gt;=0,JCIMS!L957/INDEX(CIMS!L$4:L$41,MATCH("Generic Fuels"&amp;$E957,CIMS!$W$4:$W$41,0)),1)</f>
        <v>0.9046542253521126</v>
      </c>
      <c r="M957" s="14">
        <f>IF(JCIMS!M957&gt;=0,JCIMS!M957/INDEX(CIMS!M$4:M$41,MATCH("Generic Fuels"&amp;$E957,CIMS!$W$4:$W$41,0)),1)</f>
        <v>0.64546563977253557</v>
      </c>
      <c r="N957" s="14">
        <f>IF(JCIMS!N957&gt;=0,JCIMS!N957/INDEX(CIMS!N$4:N$41,MATCH("Generic Fuels"&amp;$E957,CIMS!$W$4:$W$41,0)),1)</f>
        <v>2.6996291779954245</v>
      </c>
      <c r="O957" s="14">
        <f>IF(JCIMS!O957&gt;=0,JCIMS!O957/INDEX(CIMS!O$4:O$41,MATCH("Generic Fuels"&amp;$E957,CIMS!$W$4:$W$41,0)),1)</f>
        <v>2.7288077673117681</v>
      </c>
      <c r="P957" s="14">
        <f>IF(JCIMS!P957&gt;=0,JCIMS!P957/INDEX(CIMS!P$4:P$41,MATCH("Generic Fuels"&amp;$E957,CIMS!$W$4:$W$41,0)),1)</f>
        <v>2.9357783377385482</v>
      </c>
      <c r="Q957" s="14">
        <f>IF(JCIMS!Q957&gt;=0,JCIMS!Q957/INDEX(CIMS!Q$4:Q$41,MATCH("Generic Fuels"&amp;$E957,CIMS!$W$4:$W$41,0)),1)</f>
        <v>2.7325825457151267</v>
      </c>
      <c r="R957" s="14">
        <f>IF(JCIMS!R957&gt;=0,JCIMS!R957/INDEX(CIMS!R$4:R$41,MATCH("Generic Fuels"&amp;$E957,CIMS!$W$4:$W$41,0)),1)</f>
        <v>2.3832401766109541</v>
      </c>
      <c r="S957" s="14">
        <f>IF(JCIMS!S957&gt;=0,JCIMS!S957/INDEX(CIMS!S$4:S$41,MATCH("Generic Fuels"&amp;$E957,CIMS!$W$4:$W$41,0)),1)</f>
        <v>2.0295437546404238</v>
      </c>
      <c r="T957" s="14">
        <f>IF(JCIMS!T957&gt;=0,JCIMS!T957/INDEX(CIMS!T$4:T$41,MATCH("Generic Fuels"&amp;$E957,CIMS!$W$4:$W$41,0)),1)</f>
        <v>1.8005043340540439</v>
      </c>
      <c r="V957" t="str">
        <f t="shared" si="16"/>
        <v>British ColumbiaIndustrial MineralsNatural Gas</v>
      </c>
    </row>
    <row r="958" spans="3:22" x14ac:dyDescent="0.25">
      <c r="C958" s="6" t="s">
        <v>53</v>
      </c>
      <c r="D958" s="6" t="s">
        <v>40</v>
      </c>
      <c r="E958" t="s">
        <v>31</v>
      </c>
      <c r="F958" s="6">
        <v>2005</v>
      </c>
      <c r="G958" s="6" t="s">
        <v>14</v>
      </c>
      <c r="H958" s="6" t="s">
        <v>15</v>
      </c>
      <c r="I958" s="6" t="s">
        <v>16</v>
      </c>
      <c r="J958" s="14">
        <f>IF(JCIMS!J958&gt;=0,JCIMS!J958/INDEX(CIMS!J$4:J$41,MATCH("Generic Fuels"&amp;$E958,CIMS!$W$4:$W$41,0)),1)</f>
        <v>1</v>
      </c>
      <c r="K958" s="14">
        <f>IF(JCIMS!K958&gt;=0,JCIMS!K958/INDEX(CIMS!K$4:K$41,MATCH("Generic Fuels"&amp;$E958,CIMS!$W$4:$W$41,0)),1)</f>
        <v>1</v>
      </c>
      <c r="L958" s="14">
        <f>IF(JCIMS!L958&gt;=0,JCIMS!L958/INDEX(CIMS!L$4:L$41,MATCH("Generic Fuels"&amp;$E958,CIMS!$W$4:$W$41,0)),1)</f>
        <v>1</v>
      </c>
      <c r="M958" s="14">
        <f>IF(JCIMS!M958&gt;=0,JCIMS!M958/INDEX(CIMS!M$4:M$41,MATCH("Generic Fuels"&amp;$E958,CIMS!$W$4:$W$41,0)),1)</f>
        <v>1</v>
      </c>
      <c r="N958" s="14">
        <f>IF(JCIMS!N958&gt;=0,JCIMS!N958/INDEX(CIMS!N$4:N$41,MATCH("Generic Fuels"&amp;$E958,CIMS!$W$4:$W$41,0)),1)</f>
        <v>1</v>
      </c>
      <c r="O958" s="14">
        <f>IF(JCIMS!O958&gt;=0,JCIMS!O958/INDEX(CIMS!O$4:O$41,MATCH("Generic Fuels"&amp;$E958,CIMS!$W$4:$W$41,0)),1)</f>
        <v>1</v>
      </c>
      <c r="P958" s="14">
        <f>IF(JCIMS!P958&gt;=0,JCIMS!P958/INDEX(CIMS!P$4:P$41,MATCH("Generic Fuels"&amp;$E958,CIMS!$W$4:$W$41,0)),1)</f>
        <v>1</v>
      </c>
      <c r="Q958" s="14">
        <f>IF(JCIMS!Q958&gt;=0,JCIMS!Q958/INDEX(CIMS!Q$4:Q$41,MATCH("Generic Fuels"&amp;$E958,CIMS!$W$4:$W$41,0)),1)</f>
        <v>1</v>
      </c>
      <c r="R958" s="14">
        <f>IF(JCIMS!R958&gt;=0,JCIMS!R958/INDEX(CIMS!R$4:R$41,MATCH("Generic Fuels"&amp;$E958,CIMS!$W$4:$W$41,0)),1)</f>
        <v>1</v>
      </c>
      <c r="S958" s="14">
        <f>IF(JCIMS!S958&gt;=0,JCIMS!S958/INDEX(CIMS!S$4:S$41,MATCH("Generic Fuels"&amp;$E958,CIMS!$W$4:$W$41,0)),1)</f>
        <v>1</v>
      </c>
      <c r="T958" s="14">
        <f>IF(JCIMS!T958&gt;=0,JCIMS!T958/INDEX(CIMS!T$4:T$41,MATCH("Generic Fuels"&amp;$E958,CIMS!$W$4:$W$41,0)),1)</f>
        <v>1</v>
      </c>
      <c r="V958" t="str">
        <f t="shared" si="16"/>
        <v>British ColumbiaIndustrial MineralsPetroleum Coke</v>
      </c>
    </row>
    <row r="959" spans="3:22" x14ac:dyDescent="0.25">
      <c r="C959" s="6" t="s">
        <v>53</v>
      </c>
      <c r="D959" s="6" t="s">
        <v>40</v>
      </c>
      <c r="E959" t="s">
        <v>32</v>
      </c>
      <c r="F959" s="6">
        <v>2005</v>
      </c>
      <c r="G959" s="6" t="s">
        <v>14</v>
      </c>
      <c r="H959" s="6" t="s">
        <v>15</v>
      </c>
      <c r="I959" s="6" t="s">
        <v>16</v>
      </c>
      <c r="J959" s="14">
        <f>IF(JCIMS!J959&gt;=0,JCIMS!J959/INDEX(CIMS!J$4:J$41,MATCH("Generic Fuels"&amp;$E959,CIMS!$W$4:$W$41,0)),1)</f>
        <v>1</v>
      </c>
      <c r="K959" s="14">
        <f>IF(JCIMS!K959&gt;=0,JCIMS!K959/INDEX(CIMS!K$4:K$41,MATCH("Generic Fuels"&amp;$E959,CIMS!$W$4:$W$41,0)),1)</f>
        <v>1</v>
      </c>
      <c r="L959" s="14">
        <f>IF(JCIMS!L959&gt;=0,JCIMS!L959/INDEX(CIMS!L$4:L$41,MATCH("Generic Fuels"&amp;$E959,CIMS!$W$4:$W$41,0)),1)</f>
        <v>1</v>
      </c>
      <c r="M959" s="14">
        <f>IF(JCIMS!M959&gt;=0,JCIMS!M959/INDEX(CIMS!M$4:M$41,MATCH("Generic Fuels"&amp;$E959,CIMS!$W$4:$W$41,0)),1)</f>
        <v>1</v>
      </c>
      <c r="N959" s="14">
        <f>IF(JCIMS!N959&gt;=0,JCIMS!N959/INDEX(CIMS!N$4:N$41,MATCH("Generic Fuels"&amp;$E959,CIMS!$W$4:$W$41,0)),1)</f>
        <v>1</v>
      </c>
      <c r="O959" s="14">
        <f>IF(JCIMS!O959&gt;=0,JCIMS!O959/INDEX(CIMS!O$4:O$41,MATCH("Generic Fuels"&amp;$E959,CIMS!$W$4:$W$41,0)),1)</f>
        <v>1</v>
      </c>
      <c r="P959" s="14">
        <f>IF(JCIMS!P959&gt;=0,JCIMS!P959/INDEX(CIMS!P$4:P$41,MATCH("Generic Fuels"&amp;$E959,CIMS!$W$4:$W$41,0)),1)</f>
        <v>1</v>
      </c>
      <c r="Q959" s="14">
        <f>IF(JCIMS!Q959&gt;=0,JCIMS!Q959/INDEX(CIMS!Q$4:Q$41,MATCH("Generic Fuels"&amp;$E959,CIMS!$W$4:$W$41,0)),1)</f>
        <v>1</v>
      </c>
      <c r="R959" s="14">
        <f>IF(JCIMS!R959&gt;=0,JCIMS!R959/INDEX(CIMS!R$4:R$41,MATCH("Generic Fuels"&amp;$E959,CIMS!$W$4:$W$41,0)),1)</f>
        <v>1</v>
      </c>
      <c r="S959" s="14">
        <f>IF(JCIMS!S959&gt;=0,JCIMS!S959/INDEX(CIMS!S$4:S$41,MATCH("Generic Fuels"&amp;$E959,CIMS!$W$4:$W$41,0)),1)</f>
        <v>1</v>
      </c>
      <c r="T959" s="14">
        <f>IF(JCIMS!T959&gt;=0,JCIMS!T959/INDEX(CIMS!T$4:T$41,MATCH("Generic Fuels"&amp;$E959,CIMS!$W$4:$W$41,0)),1)</f>
        <v>1</v>
      </c>
      <c r="V959" t="str">
        <f t="shared" si="16"/>
        <v>British ColumbiaIndustrial MineralsPropane</v>
      </c>
    </row>
    <row r="960" spans="3:22" x14ac:dyDescent="0.25">
      <c r="C960" s="6" t="s">
        <v>53</v>
      </c>
      <c r="D960" s="6" t="s">
        <v>40</v>
      </c>
      <c r="E960" t="s">
        <v>33</v>
      </c>
      <c r="F960" s="6">
        <v>2005</v>
      </c>
      <c r="G960" s="6" t="s">
        <v>14</v>
      </c>
      <c r="H960" s="6" t="s">
        <v>15</v>
      </c>
      <c r="I960" s="6" t="s">
        <v>16</v>
      </c>
      <c r="J960" s="14">
        <f>IF(JCIMS!J960&gt;=0,JCIMS!J960/INDEX(CIMS!J$4:J$41,MATCH("Generic Fuels"&amp;$E960,CIMS!$W$4:$W$41,0)),1)</f>
        <v>1</v>
      </c>
      <c r="K960" s="14">
        <f>IF(JCIMS!K960&gt;=0,JCIMS!K960/INDEX(CIMS!K$4:K$41,MATCH("Generic Fuels"&amp;$E960,CIMS!$W$4:$W$41,0)),1)</f>
        <v>1</v>
      </c>
      <c r="L960" s="14">
        <f>IF(JCIMS!L960&gt;=0,JCIMS!L960/INDEX(CIMS!L$4:L$41,MATCH("Generic Fuels"&amp;$E960,CIMS!$W$4:$W$41,0)),1)</f>
        <v>1</v>
      </c>
      <c r="M960" s="14">
        <f>IF(JCIMS!M960&gt;=0,JCIMS!M960/INDEX(CIMS!M$4:M$41,MATCH("Generic Fuels"&amp;$E960,CIMS!$W$4:$W$41,0)),1)</f>
        <v>1</v>
      </c>
      <c r="N960" s="14">
        <f>IF(JCIMS!N960&gt;=0,JCIMS!N960/INDEX(CIMS!N$4:N$41,MATCH("Generic Fuels"&amp;$E960,CIMS!$W$4:$W$41,0)),1)</f>
        <v>1</v>
      </c>
      <c r="O960" s="14">
        <f>IF(JCIMS!O960&gt;=0,JCIMS!O960/INDEX(CIMS!O$4:O$41,MATCH("Generic Fuels"&amp;$E960,CIMS!$W$4:$W$41,0)),1)</f>
        <v>1</v>
      </c>
      <c r="P960" s="14">
        <f>IF(JCIMS!P960&gt;=0,JCIMS!P960/INDEX(CIMS!P$4:P$41,MATCH("Generic Fuels"&amp;$E960,CIMS!$W$4:$W$41,0)),1)</f>
        <v>1</v>
      </c>
      <c r="Q960" s="14">
        <f>IF(JCIMS!Q960&gt;=0,JCIMS!Q960/INDEX(CIMS!Q$4:Q$41,MATCH("Generic Fuels"&amp;$E960,CIMS!$W$4:$W$41,0)),1)</f>
        <v>1</v>
      </c>
      <c r="R960" s="14">
        <f>IF(JCIMS!R960&gt;=0,JCIMS!R960/INDEX(CIMS!R$4:R$41,MATCH("Generic Fuels"&amp;$E960,CIMS!$W$4:$W$41,0)),1)</f>
        <v>1</v>
      </c>
      <c r="S960" s="14">
        <f>IF(JCIMS!S960&gt;=0,JCIMS!S960/INDEX(CIMS!S$4:S$41,MATCH("Generic Fuels"&amp;$E960,CIMS!$W$4:$W$41,0)),1)</f>
        <v>1</v>
      </c>
      <c r="T960" s="14">
        <f>IF(JCIMS!T960&gt;=0,JCIMS!T960/INDEX(CIMS!T$4:T$41,MATCH("Generic Fuels"&amp;$E960,CIMS!$W$4:$W$41,0)),1)</f>
        <v>1</v>
      </c>
      <c r="V960" t="str">
        <f t="shared" si="16"/>
        <v>British ColumbiaIndustrial MineralsRefinery Fuel Gas</v>
      </c>
    </row>
    <row r="961" spans="3:22" x14ac:dyDescent="0.25">
      <c r="C961" s="6" t="s">
        <v>53</v>
      </c>
      <c r="D961" s="6" t="s">
        <v>40</v>
      </c>
      <c r="E961" t="s">
        <v>34</v>
      </c>
      <c r="F961" s="6">
        <v>2005</v>
      </c>
      <c r="G961" s="6" t="s">
        <v>14</v>
      </c>
      <c r="H961" s="6" t="s">
        <v>15</v>
      </c>
      <c r="I961" s="6" t="s">
        <v>16</v>
      </c>
      <c r="J961" s="14">
        <f>IF(JCIMS!J961&gt;=0,JCIMS!J961/INDEX(CIMS!J$4:J$41,MATCH("Generic Fuels"&amp;$E961,CIMS!$W$4:$W$41,0)),1)</f>
        <v>1</v>
      </c>
      <c r="K961" s="14">
        <f>IF(JCIMS!K961&gt;=0,JCIMS!K961/INDEX(CIMS!K$4:K$41,MATCH("Generic Fuels"&amp;$E961,CIMS!$W$4:$W$41,0)),1)</f>
        <v>1</v>
      </c>
      <c r="L961" s="14">
        <f>IF(JCIMS!L961&gt;=0,JCIMS!L961/INDEX(CIMS!L$4:L$41,MATCH("Generic Fuels"&amp;$E961,CIMS!$W$4:$W$41,0)),1)</f>
        <v>1</v>
      </c>
      <c r="M961" s="14">
        <f>IF(JCIMS!M961&gt;=0,JCIMS!M961/INDEX(CIMS!M$4:M$41,MATCH("Generic Fuels"&amp;$E961,CIMS!$W$4:$W$41,0)),1)</f>
        <v>1</v>
      </c>
      <c r="N961" s="14">
        <f>IF(JCIMS!N961&gt;=0,JCIMS!N961/INDEX(CIMS!N$4:N$41,MATCH("Generic Fuels"&amp;$E961,CIMS!$W$4:$W$41,0)),1)</f>
        <v>1</v>
      </c>
      <c r="O961" s="14">
        <f>IF(JCIMS!O961&gt;=0,JCIMS!O961/INDEX(CIMS!O$4:O$41,MATCH("Generic Fuels"&amp;$E961,CIMS!$W$4:$W$41,0)),1)</f>
        <v>1</v>
      </c>
      <c r="P961" s="14">
        <f>IF(JCIMS!P961&gt;=0,JCIMS!P961/INDEX(CIMS!P$4:P$41,MATCH("Generic Fuels"&amp;$E961,CIMS!$W$4:$W$41,0)),1)</f>
        <v>1</v>
      </c>
      <c r="Q961" s="14">
        <f>IF(JCIMS!Q961&gt;=0,JCIMS!Q961/INDEX(CIMS!Q$4:Q$41,MATCH("Generic Fuels"&amp;$E961,CIMS!$W$4:$W$41,0)),1)</f>
        <v>1</v>
      </c>
      <c r="R961" s="14">
        <f>IF(JCIMS!R961&gt;=0,JCIMS!R961/INDEX(CIMS!R$4:R$41,MATCH("Generic Fuels"&amp;$E961,CIMS!$W$4:$W$41,0)),1)</f>
        <v>1</v>
      </c>
      <c r="S961" s="14">
        <f>IF(JCIMS!S961&gt;=0,JCIMS!S961/INDEX(CIMS!S$4:S$41,MATCH("Generic Fuels"&amp;$E961,CIMS!$W$4:$W$41,0)),1)</f>
        <v>1</v>
      </c>
      <c r="T961" s="14">
        <f>IF(JCIMS!T961&gt;=0,JCIMS!T961/INDEX(CIMS!T$4:T$41,MATCH("Generic Fuels"&amp;$E961,CIMS!$W$4:$W$41,0)),1)</f>
        <v>1</v>
      </c>
      <c r="V961" t="str">
        <f t="shared" si="16"/>
        <v>British ColumbiaIndustrial MineralsUranium</v>
      </c>
    </row>
    <row r="962" spans="3:22" x14ac:dyDescent="0.25">
      <c r="C962" s="6" t="s">
        <v>53</v>
      </c>
      <c r="D962" s="6" t="s">
        <v>40</v>
      </c>
      <c r="E962" t="s">
        <v>35</v>
      </c>
      <c r="F962" s="6">
        <v>2005</v>
      </c>
      <c r="G962" s="6" t="s">
        <v>14</v>
      </c>
      <c r="H962" s="6" t="s">
        <v>15</v>
      </c>
      <c r="I962" s="6" t="s">
        <v>16</v>
      </c>
      <c r="J962" s="14">
        <f>IF(JCIMS!J962&gt;=0,JCIMS!J962/INDEX(CIMS!J$4:J$41,MATCH("Generic Fuels"&amp;$E962,CIMS!$W$4:$W$41,0)),1)</f>
        <v>1</v>
      </c>
      <c r="K962" s="14">
        <f>IF(JCIMS!K962&gt;=0,JCIMS!K962/INDEX(CIMS!K$4:K$41,MATCH("Generic Fuels"&amp;$E962,CIMS!$W$4:$W$41,0)),1)</f>
        <v>1</v>
      </c>
      <c r="L962" s="14">
        <f>IF(JCIMS!L962&gt;=0,JCIMS!L962/INDEX(CIMS!L$4:L$41,MATCH("Generic Fuels"&amp;$E962,CIMS!$W$4:$W$41,0)),1)</f>
        <v>1</v>
      </c>
      <c r="M962" s="14">
        <f>IF(JCIMS!M962&gt;=0,JCIMS!M962/INDEX(CIMS!M$4:M$41,MATCH("Generic Fuels"&amp;$E962,CIMS!$W$4:$W$41,0)),1)</f>
        <v>1</v>
      </c>
      <c r="N962" s="14">
        <f>IF(JCIMS!N962&gt;=0,JCIMS!N962/INDEX(CIMS!N$4:N$41,MATCH("Generic Fuels"&amp;$E962,CIMS!$W$4:$W$41,0)),1)</f>
        <v>1</v>
      </c>
      <c r="O962" s="14">
        <f>IF(JCIMS!O962&gt;=0,JCIMS!O962/INDEX(CIMS!O$4:O$41,MATCH("Generic Fuels"&amp;$E962,CIMS!$W$4:$W$41,0)),1)</f>
        <v>1</v>
      </c>
      <c r="P962" s="14">
        <f>IF(JCIMS!P962&gt;=0,JCIMS!P962/INDEX(CIMS!P$4:P$41,MATCH("Generic Fuels"&amp;$E962,CIMS!$W$4:$W$41,0)),1)</f>
        <v>1</v>
      </c>
      <c r="Q962" s="14">
        <f>IF(JCIMS!Q962&gt;=0,JCIMS!Q962/INDEX(CIMS!Q$4:Q$41,MATCH("Generic Fuels"&amp;$E962,CIMS!$W$4:$W$41,0)),1)</f>
        <v>1</v>
      </c>
      <c r="R962" s="14">
        <f>IF(JCIMS!R962&gt;=0,JCIMS!R962/INDEX(CIMS!R$4:R$41,MATCH("Generic Fuels"&amp;$E962,CIMS!$W$4:$W$41,0)),1)</f>
        <v>1</v>
      </c>
      <c r="S962" s="14">
        <f>IF(JCIMS!S962&gt;=0,JCIMS!S962/INDEX(CIMS!S$4:S$41,MATCH("Generic Fuels"&amp;$E962,CIMS!$W$4:$W$41,0)),1)</f>
        <v>1</v>
      </c>
      <c r="T962" s="14">
        <f>IF(JCIMS!T962&gt;=0,JCIMS!T962/INDEX(CIMS!T$4:T$41,MATCH("Generic Fuels"&amp;$E962,CIMS!$W$4:$W$41,0)),1)</f>
        <v>1</v>
      </c>
      <c r="V962" t="str">
        <f t="shared" si="16"/>
        <v>British ColumbiaIndustrial MineralsWaste Fuel</v>
      </c>
    </row>
    <row r="963" spans="3:22" x14ac:dyDescent="0.25">
      <c r="C963" s="6" t="s">
        <v>53</v>
      </c>
      <c r="D963" s="6" t="s">
        <v>40</v>
      </c>
      <c r="E963" t="s">
        <v>36</v>
      </c>
      <c r="F963" s="6">
        <v>2005</v>
      </c>
      <c r="G963" s="6" t="s">
        <v>14</v>
      </c>
      <c r="H963" s="6" t="s">
        <v>15</v>
      </c>
      <c r="I963" s="6" t="s">
        <v>16</v>
      </c>
      <c r="J963" s="14">
        <f>IF(JCIMS!J963&gt;=0,JCIMS!J963/INDEX(CIMS!J$4:J$41,MATCH("Generic Fuels"&amp;$E963,CIMS!$W$4:$W$41,0)),1)</f>
        <v>1</v>
      </c>
      <c r="K963" s="14">
        <f>IF(JCIMS!K963&gt;=0,JCIMS!K963/INDEX(CIMS!K$4:K$41,MATCH("Generic Fuels"&amp;$E963,CIMS!$W$4:$W$41,0)),1)</f>
        <v>1</v>
      </c>
      <c r="L963" s="14">
        <f>IF(JCIMS!L963&gt;=0,JCIMS!L963/INDEX(CIMS!L$4:L$41,MATCH("Generic Fuels"&amp;$E963,CIMS!$W$4:$W$41,0)),1)</f>
        <v>1</v>
      </c>
      <c r="M963" s="14">
        <f>IF(JCIMS!M963&gt;=0,JCIMS!M963/INDEX(CIMS!M$4:M$41,MATCH("Generic Fuels"&amp;$E963,CIMS!$W$4:$W$41,0)),1)</f>
        <v>1</v>
      </c>
      <c r="N963" s="14">
        <f>IF(JCIMS!N963&gt;=0,JCIMS!N963/INDEX(CIMS!N$4:N$41,MATCH("Generic Fuels"&amp;$E963,CIMS!$W$4:$W$41,0)),1)</f>
        <v>1</v>
      </c>
      <c r="O963" s="14">
        <f>IF(JCIMS!O963&gt;=0,JCIMS!O963/INDEX(CIMS!O$4:O$41,MATCH("Generic Fuels"&amp;$E963,CIMS!$W$4:$W$41,0)),1)</f>
        <v>1</v>
      </c>
      <c r="P963" s="14">
        <f>IF(JCIMS!P963&gt;=0,JCIMS!P963/INDEX(CIMS!P$4:P$41,MATCH("Generic Fuels"&amp;$E963,CIMS!$W$4:$W$41,0)),1)</f>
        <v>1</v>
      </c>
      <c r="Q963" s="14">
        <f>IF(JCIMS!Q963&gt;=0,JCIMS!Q963/INDEX(CIMS!Q$4:Q$41,MATCH("Generic Fuels"&amp;$E963,CIMS!$W$4:$W$41,0)),1)</f>
        <v>1</v>
      </c>
      <c r="R963" s="14">
        <f>IF(JCIMS!R963&gt;=0,JCIMS!R963/INDEX(CIMS!R$4:R$41,MATCH("Generic Fuels"&amp;$E963,CIMS!$W$4:$W$41,0)),1)</f>
        <v>1</v>
      </c>
      <c r="S963" s="14">
        <f>IF(JCIMS!S963&gt;=0,JCIMS!S963/INDEX(CIMS!S$4:S$41,MATCH("Generic Fuels"&amp;$E963,CIMS!$W$4:$W$41,0)),1)</f>
        <v>1</v>
      </c>
      <c r="T963" s="14">
        <f>IF(JCIMS!T963&gt;=0,JCIMS!T963/INDEX(CIMS!T$4:T$41,MATCH("Generic Fuels"&amp;$E963,CIMS!$W$4:$W$41,0)),1)</f>
        <v>1</v>
      </c>
      <c r="V963" t="str">
        <f t="shared" si="16"/>
        <v>British ColumbiaIndustrial MineralsSolid Biomass</v>
      </c>
    </row>
    <row r="964" spans="3:22" x14ac:dyDescent="0.25">
      <c r="C964" s="6" t="s">
        <v>53</v>
      </c>
      <c r="D964" s="6" t="s">
        <v>41</v>
      </c>
      <c r="E964" t="s">
        <v>13</v>
      </c>
      <c r="F964" s="6">
        <v>2005</v>
      </c>
      <c r="G964" s="6" t="s">
        <v>14</v>
      </c>
      <c r="H964" s="6" t="s">
        <v>15</v>
      </c>
      <c r="I964" s="6" t="s">
        <v>16</v>
      </c>
      <c r="J964" s="16">
        <f>IF(JCIMS!J964&gt;=0,JCIMS!J964/INDEX(CIMS!J$4:J$41,MATCH($C964&amp;$E964,CIMS!$W$4:$W$41,0)),1)</f>
        <v>1</v>
      </c>
      <c r="K964" s="16">
        <f>IF(JCIMS!K964&gt;=0,JCIMS!K964/INDEX(CIMS!K$4:K$41,MATCH($C964&amp;$E964,CIMS!$W$4:$W$41,0)),1)</f>
        <v>1</v>
      </c>
      <c r="L964" s="16">
        <f>IF(JCIMS!L964&gt;=0,JCIMS!L964/INDEX(CIMS!L$4:L$41,MATCH($C964&amp;$E964,CIMS!$W$4:$W$41,0)),1)</f>
        <v>1</v>
      </c>
      <c r="M964" s="16">
        <f>IF(JCIMS!M964&gt;=0,JCIMS!M964/INDEX(CIMS!M$4:M$41,MATCH($C964&amp;$E964,CIMS!$W$4:$W$41,0)),1)</f>
        <v>1</v>
      </c>
      <c r="N964" s="16">
        <f>IF(JCIMS!N964&gt;=0,JCIMS!N964/INDEX(CIMS!N$4:N$41,MATCH($C964&amp;$E964,CIMS!$W$4:$W$41,0)),1)</f>
        <v>1</v>
      </c>
      <c r="O964" s="16">
        <f>IF(JCIMS!O964&gt;=0,JCIMS!O964/INDEX(CIMS!O$4:O$41,MATCH($C964&amp;$E964,CIMS!$W$4:$W$41,0)),1)</f>
        <v>1</v>
      </c>
      <c r="P964" s="16">
        <f>IF(JCIMS!P964&gt;=0,JCIMS!P964/INDEX(CIMS!P$4:P$41,MATCH($C964&amp;$E964,CIMS!$W$4:$W$41,0)),1)</f>
        <v>1</v>
      </c>
      <c r="Q964" s="16">
        <f>IF(JCIMS!Q964&gt;=0,JCIMS!Q964/INDEX(CIMS!Q$4:Q$41,MATCH($C964&amp;$E964,CIMS!$W$4:$W$41,0)),1)</f>
        <v>1</v>
      </c>
      <c r="R964" s="16">
        <f>IF(JCIMS!R964&gt;=0,JCIMS!R964/INDEX(CIMS!R$4:R$41,MATCH($C964&amp;$E964,CIMS!$W$4:$W$41,0)),1)</f>
        <v>1</v>
      </c>
      <c r="S964" s="16">
        <f>IF(JCIMS!S964&gt;=0,JCIMS!S964/INDEX(CIMS!S$4:S$41,MATCH($C964&amp;$E964,CIMS!$W$4:$W$41,0)),1)</f>
        <v>1</v>
      </c>
      <c r="T964" s="16">
        <f>IF(JCIMS!T964&gt;=0,JCIMS!T964/INDEX(CIMS!T$4:T$41,MATCH($C964&amp;$E964,CIMS!$W$4:$W$41,0)),1)</f>
        <v>1</v>
      </c>
      <c r="V964" t="str">
        <f t="shared" ref="V964:V1027" si="18">C964&amp;D964&amp;E964</f>
        <v>British ColumbiaIron and SteelBiodiesel</v>
      </c>
    </row>
    <row r="965" spans="3:22" x14ac:dyDescent="0.25">
      <c r="C965" s="6" t="s">
        <v>53</v>
      </c>
      <c r="D965" s="6" t="s">
        <v>41</v>
      </c>
      <c r="E965" t="s">
        <v>17</v>
      </c>
      <c r="F965" s="6">
        <v>2005</v>
      </c>
      <c r="G965" s="6" t="s">
        <v>14</v>
      </c>
      <c r="H965" s="6" t="s">
        <v>15</v>
      </c>
      <c r="I965" s="6" t="s">
        <v>16</v>
      </c>
      <c r="J965" s="16">
        <f>IF(JCIMS!J965&gt;=0,JCIMS!J965/INDEX(CIMS!J$4:J$41,MATCH($C965&amp;$E965,CIMS!$W$4:$W$41,0)),1)</f>
        <v>1</v>
      </c>
      <c r="K965" s="16">
        <f>IF(JCIMS!K965&gt;=0,JCIMS!K965/INDEX(CIMS!K$4:K$41,MATCH($C965&amp;$E965,CIMS!$W$4:$W$41,0)),1)</f>
        <v>1</v>
      </c>
      <c r="L965" s="16">
        <f>IF(JCIMS!L965&gt;=0,JCIMS!L965/INDEX(CIMS!L$4:L$41,MATCH($C965&amp;$E965,CIMS!$W$4:$W$41,0)),1)</f>
        <v>1</v>
      </c>
      <c r="M965" s="16">
        <f>IF(JCIMS!M965&gt;=0,JCIMS!M965/INDEX(CIMS!M$4:M$41,MATCH($C965&amp;$E965,CIMS!$W$4:$W$41,0)),1)</f>
        <v>1</v>
      </c>
      <c r="N965" s="16">
        <f>IF(JCIMS!N965&gt;=0,JCIMS!N965/INDEX(CIMS!N$4:N$41,MATCH($C965&amp;$E965,CIMS!$W$4:$W$41,0)),1)</f>
        <v>1</v>
      </c>
      <c r="O965" s="16">
        <f>IF(JCIMS!O965&gt;=0,JCIMS!O965/INDEX(CIMS!O$4:O$41,MATCH($C965&amp;$E965,CIMS!$W$4:$W$41,0)),1)</f>
        <v>1</v>
      </c>
      <c r="P965" s="16">
        <f>IF(JCIMS!P965&gt;=0,JCIMS!P965/INDEX(CIMS!P$4:P$41,MATCH($C965&amp;$E965,CIMS!$W$4:$W$41,0)),1)</f>
        <v>1</v>
      </c>
      <c r="Q965" s="16">
        <f>IF(JCIMS!Q965&gt;=0,JCIMS!Q965/INDEX(CIMS!Q$4:Q$41,MATCH($C965&amp;$E965,CIMS!$W$4:$W$41,0)),1)</f>
        <v>1</v>
      </c>
      <c r="R965" s="16">
        <f>IF(JCIMS!R965&gt;=0,JCIMS!R965/INDEX(CIMS!R$4:R$41,MATCH($C965&amp;$E965,CIMS!$W$4:$W$41,0)),1)</f>
        <v>1</v>
      </c>
      <c r="S965" s="16">
        <f>IF(JCIMS!S965&gt;=0,JCIMS!S965/INDEX(CIMS!S$4:S$41,MATCH($C965&amp;$E965,CIMS!$W$4:$W$41,0)),1)</f>
        <v>1</v>
      </c>
      <c r="T965" s="16">
        <f>IF(JCIMS!T965&gt;=0,JCIMS!T965/INDEX(CIMS!T$4:T$41,MATCH($C965&amp;$E965,CIMS!$W$4:$W$41,0)),1)</f>
        <v>1</v>
      </c>
      <c r="V965" t="str">
        <f t="shared" si="18"/>
        <v>British ColumbiaIron and SteelElectricity</v>
      </c>
    </row>
    <row r="966" spans="3:22" x14ac:dyDescent="0.25">
      <c r="C966" s="6" t="s">
        <v>53</v>
      </c>
      <c r="D966" s="6" t="s">
        <v>41</v>
      </c>
      <c r="E966" t="s">
        <v>18</v>
      </c>
      <c r="F966" s="6">
        <v>2005</v>
      </c>
      <c r="G966" s="6" t="s">
        <v>14</v>
      </c>
      <c r="H966" s="6" t="s">
        <v>15</v>
      </c>
      <c r="I966" s="6" t="s">
        <v>16</v>
      </c>
      <c r="J966" s="16">
        <f>IF(JCIMS!J966&gt;=0,JCIMS!J966/INDEX(CIMS!J$4:J$41,MATCH($C966&amp;$E966,CIMS!$W$4:$W$41,0)),1)</f>
        <v>1</v>
      </c>
      <c r="K966" s="16">
        <f>IF(JCIMS!K966&gt;=0,JCIMS!K966/INDEX(CIMS!K$4:K$41,MATCH($C966&amp;$E966,CIMS!$W$4:$W$41,0)),1)</f>
        <v>1</v>
      </c>
      <c r="L966" s="16">
        <f>IF(JCIMS!L966&gt;=0,JCIMS!L966/INDEX(CIMS!L$4:L$41,MATCH($C966&amp;$E966,CIMS!$W$4:$W$41,0)),1)</f>
        <v>1</v>
      </c>
      <c r="M966" s="16">
        <f>IF(JCIMS!M966&gt;=0,JCIMS!M966/INDEX(CIMS!M$4:M$41,MATCH($C966&amp;$E966,CIMS!$W$4:$W$41,0)),1)</f>
        <v>1</v>
      </c>
      <c r="N966" s="16">
        <f>IF(JCIMS!N966&gt;=0,JCIMS!N966/INDEX(CIMS!N$4:N$41,MATCH($C966&amp;$E966,CIMS!$W$4:$W$41,0)),1)</f>
        <v>1</v>
      </c>
      <c r="O966" s="16">
        <f>IF(JCIMS!O966&gt;=0,JCIMS!O966/INDEX(CIMS!O$4:O$41,MATCH($C966&amp;$E966,CIMS!$W$4:$W$41,0)),1)</f>
        <v>1</v>
      </c>
      <c r="P966" s="16">
        <f>IF(JCIMS!P966&gt;=0,JCIMS!P966/INDEX(CIMS!P$4:P$41,MATCH($C966&amp;$E966,CIMS!$W$4:$W$41,0)),1)</f>
        <v>1</v>
      </c>
      <c r="Q966" s="16">
        <f>IF(JCIMS!Q966&gt;=0,JCIMS!Q966/INDEX(CIMS!Q$4:Q$41,MATCH($C966&amp;$E966,CIMS!$W$4:$W$41,0)),1)</f>
        <v>1</v>
      </c>
      <c r="R966" s="16">
        <f>IF(JCIMS!R966&gt;=0,JCIMS!R966/INDEX(CIMS!R$4:R$41,MATCH($C966&amp;$E966,CIMS!$W$4:$W$41,0)),1)</f>
        <v>1</v>
      </c>
      <c r="S966" s="16">
        <f>IF(JCIMS!S966&gt;=0,JCIMS!S966/INDEX(CIMS!S$4:S$41,MATCH($C966&amp;$E966,CIMS!$W$4:$W$41,0)),1)</f>
        <v>1</v>
      </c>
      <c r="T966" s="16">
        <f>IF(JCIMS!T966&gt;=0,JCIMS!T966/INDEX(CIMS!T$4:T$41,MATCH($C966&amp;$E966,CIMS!$W$4:$W$41,0)),1)</f>
        <v>1</v>
      </c>
      <c r="V966" t="str">
        <f t="shared" si="18"/>
        <v>British ColumbiaIron and SteelEthanol</v>
      </c>
    </row>
    <row r="967" spans="3:22" x14ac:dyDescent="0.25">
      <c r="C967" s="6" t="s">
        <v>53</v>
      </c>
      <c r="D967" s="6" t="s">
        <v>41</v>
      </c>
      <c r="E967" t="s">
        <v>20</v>
      </c>
      <c r="F967" s="6">
        <v>2005</v>
      </c>
      <c r="G967" s="6" t="s">
        <v>14</v>
      </c>
      <c r="H967" s="6" t="s">
        <v>15</v>
      </c>
      <c r="I967" s="6" t="s">
        <v>16</v>
      </c>
      <c r="J967" s="14">
        <f>IF(JCIMS!J967&gt;=0,JCIMS!J967/INDEX(CIMS!J$4:J$41,MATCH("Generic Fuels"&amp;$E967,CIMS!$W$4:$W$41,0)),1)</f>
        <v>1</v>
      </c>
      <c r="K967" s="14">
        <f>IF(JCIMS!K967&gt;=0,JCIMS!K967/INDEX(CIMS!K$4:K$41,MATCH("Generic Fuels"&amp;$E967,CIMS!$W$4:$W$41,0)),1)</f>
        <v>1</v>
      </c>
      <c r="L967" s="14">
        <f>IF(JCIMS!L967&gt;=0,JCIMS!L967/INDEX(CIMS!L$4:L$41,MATCH("Generic Fuels"&amp;$E967,CIMS!$W$4:$W$41,0)),1)</f>
        <v>1</v>
      </c>
      <c r="M967" s="14">
        <f>IF(JCIMS!M967&gt;=0,JCIMS!M967/INDEX(CIMS!M$4:M$41,MATCH("Generic Fuels"&amp;$E967,CIMS!$W$4:$W$41,0)),1)</f>
        <v>1</v>
      </c>
      <c r="N967" s="14">
        <f>IF(JCIMS!N967&gt;=0,JCIMS!N967/INDEX(CIMS!N$4:N$41,MATCH("Generic Fuels"&amp;$E967,CIMS!$W$4:$W$41,0)),1)</f>
        <v>1</v>
      </c>
      <c r="O967" s="14">
        <f>IF(JCIMS!O967&gt;=0,JCIMS!O967/INDEX(CIMS!O$4:O$41,MATCH("Generic Fuels"&amp;$E967,CIMS!$W$4:$W$41,0)),1)</f>
        <v>1</v>
      </c>
      <c r="P967" s="14">
        <f>IF(JCIMS!P967&gt;=0,JCIMS!P967/INDEX(CIMS!P$4:P$41,MATCH("Generic Fuels"&amp;$E967,CIMS!$W$4:$W$41,0)),1)</f>
        <v>1</v>
      </c>
      <c r="Q967" s="14">
        <f>IF(JCIMS!Q967&gt;=0,JCIMS!Q967/INDEX(CIMS!Q$4:Q$41,MATCH("Generic Fuels"&amp;$E967,CIMS!$W$4:$W$41,0)),1)</f>
        <v>1</v>
      </c>
      <c r="R967" s="14">
        <f>IF(JCIMS!R967&gt;=0,JCIMS!R967/INDEX(CIMS!R$4:R$41,MATCH("Generic Fuels"&amp;$E967,CIMS!$W$4:$W$41,0)),1)</f>
        <v>1</v>
      </c>
      <c r="S967" s="14">
        <f>IF(JCIMS!S967&gt;=0,JCIMS!S967/INDEX(CIMS!S$4:S$41,MATCH("Generic Fuels"&amp;$E967,CIMS!$W$4:$W$41,0)),1)</f>
        <v>1</v>
      </c>
      <c r="T967" s="14">
        <f>IF(JCIMS!T967&gt;=0,JCIMS!T967/INDEX(CIMS!T$4:T$41,MATCH("Generic Fuels"&amp;$E967,CIMS!$W$4:$W$41,0)),1)</f>
        <v>1</v>
      </c>
      <c r="V967" t="str">
        <f t="shared" si="18"/>
        <v>British ColumbiaIron and SteelJet Fuel</v>
      </c>
    </row>
    <row r="968" spans="3:22" x14ac:dyDescent="0.25">
      <c r="C968" s="6" t="s">
        <v>53</v>
      </c>
      <c r="D968" s="6" t="s">
        <v>41</v>
      </c>
      <c r="E968" t="s">
        <v>21</v>
      </c>
      <c r="F968" s="6">
        <v>2005</v>
      </c>
      <c r="G968" s="6" t="s">
        <v>14</v>
      </c>
      <c r="H968" s="6" t="s">
        <v>15</v>
      </c>
      <c r="I968" s="6" t="s">
        <v>16</v>
      </c>
      <c r="J968" s="14">
        <f>IF(JCIMS!J968&gt;=0,JCIMS!J968/INDEX(CIMS!J$4:J$41,MATCH("Generic Fuels"&amp;$E968,CIMS!$W$4:$W$41,0)),1)</f>
        <v>1</v>
      </c>
      <c r="K968" s="14">
        <f>IF(JCIMS!K968&gt;=0,JCIMS!K968/INDEX(CIMS!K$4:K$41,MATCH("Generic Fuels"&amp;$E968,CIMS!$W$4:$W$41,0)),1)</f>
        <v>1</v>
      </c>
      <c r="L968" s="14">
        <f>IF(JCIMS!L968&gt;=0,JCIMS!L968/INDEX(CIMS!L$4:L$41,MATCH("Generic Fuels"&amp;$E968,CIMS!$W$4:$W$41,0)),1)</f>
        <v>1</v>
      </c>
      <c r="M968" s="14">
        <f>IF(JCIMS!M968&gt;=0,JCIMS!M968/INDEX(CIMS!M$4:M$41,MATCH("Generic Fuels"&amp;$E968,CIMS!$W$4:$W$41,0)),1)</f>
        <v>1</v>
      </c>
      <c r="N968" s="14">
        <f>IF(JCIMS!N968&gt;=0,JCIMS!N968/INDEX(CIMS!N$4:N$41,MATCH("Generic Fuels"&amp;$E968,CIMS!$W$4:$W$41,0)),1)</f>
        <v>1</v>
      </c>
      <c r="O968" s="14">
        <f>IF(JCIMS!O968&gt;=0,JCIMS!O968/INDEX(CIMS!O$4:O$41,MATCH("Generic Fuels"&amp;$E968,CIMS!$W$4:$W$41,0)),1)</f>
        <v>1</v>
      </c>
      <c r="P968" s="14">
        <f>IF(JCIMS!P968&gt;=0,JCIMS!P968/INDEX(CIMS!P$4:P$41,MATCH("Generic Fuels"&amp;$E968,CIMS!$W$4:$W$41,0)),1)</f>
        <v>1</v>
      </c>
      <c r="Q968" s="14">
        <f>IF(JCIMS!Q968&gt;=0,JCIMS!Q968/INDEX(CIMS!Q$4:Q$41,MATCH("Generic Fuels"&amp;$E968,CIMS!$W$4:$W$41,0)),1)</f>
        <v>1</v>
      </c>
      <c r="R968" s="14">
        <f>IF(JCIMS!R968&gt;=0,JCIMS!R968/INDEX(CIMS!R$4:R$41,MATCH("Generic Fuels"&amp;$E968,CIMS!$W$4:$W$41,0)),1)</f>
        <v>1</v>
      </c>
      <c r="S968" s="14">
        <f>IF(JCIMS!S968&gt;=0,JCIMS!S968/INDEX(CIMS!S$4:S$41,MATCH("Generic Fuels"&amp;$E968,CIMS!$W$4:$W$41,0)),1)</f>
        <v>1</v>
      </c>
      <c r="T968" s="14">
        <f>IF(JCIMS!T968&gt;=0,JCIMS!T968/INDEX(CIMS!T$4:T$41,MATCH("Generic Fuels"&amp;$E968,CIMS!$W$4:$W$41,0)),1)</f>
        <v>1</v>
      </c>
      <c r="V968" t="str">
        <f t="shared" si="18"/>
        <v>British ColumbiaIron and SteelBlack Liquor</v>
      </c>
    </row>
    <row r="969" spans="3:22" x14ac:dyDescent="0.25">
      <c r="C969" s="6" t="s">
        <v>53</v>
      </c>
      <c r="D969" s="6" t="s">
        <v>41</v>
      </c>
      <c r="E969" t="s">
        <v>22</v>
      </c>
      <c r="F969" s="6">
        <v>2005</v>
      </c>
      <c r="G969" s="6" t="s">
        <v>14</v>
      </c>
      <c r="H969" s="6" t="s">
        <v>15</v>
      </c>
      <c r="I969" s="6" t="s">
        <v>16</v>
      </c>
      <c r="J969" s="14">
        <f>IF(JCIMS!J969&gt;=0,JCIMS!J969/INDEX(CIMS!J$4:J$41,MATCH("Generic Fuels"&amp;$E969,CIMS!$W$4:$W$41,0)),1)</f>
        <v>1</v>
      </c>
      <c r="K969" s="14">
        <f>IF(JCIMS!K969&gt;=0,JCIMS!K969/INDEX(CIMS!K$4:K$41,MATCH("Generic Fuels"&amp;$E969,CIMS!$W$4:$W$41,0)),1)</f>
        <v>1</v>
      </c>
      <c r="L969" s="14">
        <f>IF(JCIMS!L969&gt;=0,JCIMS!L969/INDEX(CIMS!L$4:L$41,MATCH("Generic Fuels"&amp;$E969,CIMS!$W$4:$W$41,0)),1)</f>
        <v>1</v>
      </c>
      <c r="M969" s="14">
        <f>IF(JCIMS!M969&gt;=0,JCIMS!M969/INDEX(CIMS!M$4:M$41,MATCH("Generic Fuels"&amp;$E969,CIMS!$W$4:$W$41,0)),1)</f>
        <v>1</v>
      </c>
      <c r="N969" s="14">
        <f>IF(JCIMS!N969&gt;=0,JCIMS!N969/INDEX(CIMS!N$4:N$41,MATCH("Generic Fuels"&amp;$E969,CIMS!$W$4:$W$41,0)),1)</f>
        <v>1</v>
      </c>
      <c r="O969" s="14">
        <f>IF(JCIMS!O969&gt;=0,JCIMS!O969/INDEX(CIMS!O$4:O$41,MATCH("Generic Fuels"&amp;$E969,CIMS!$W$4:$W$41,0)),1)</f>
        <v>1</v>
      </c>
      <c r="P969" s="14">
        <f>IF(JCIMS!P969&gt;=0,JCIMS!P969/INDEX(CIMS!P$4:P$41,MATCH("Generic Fuels"&amp;$E969,CIMS!$W$4:$W$41,0)),1)</f>
        <v>1</v>
      </c>
      <c r="Q969" s="14">
        <f>IF(JCIMS!Q969&gt;=0,JCIMS!Q969/INDEX(CIMS!Q$4:Q$41,MATCH("Generic Fuels"&amp;$E969,CIMS!$W$4:$W$41,0)),1)</f>
        <v>1</v>
      </c>
      <c r="R969" s="14">
        <f>IF(JCIMS!R969&gt;=0,JCIMS!R969/INDEX(CIMS!R$4:R$41,MATCH("Generic Fuels"&amp;$E969,CIMS!$W$4:$W$41,0)),1)</f>
        <v>1</v>
      </c>
      <c r="S969" s="14">
        <f>IF(JCIMS!S969&gt;=0,JCIMS!S969/INDEX(CIMS!S$4:S$41,MATCH("Generic Fuels"&amp;$E969,CIMS!$W$4:$W$41,0)),1)</f>
        <v>1</v>
      </c>
      <c r="T969" s="14">
        <f>IF(JCIMS!T969&gt;=0,JCIMS!T969/INDEX(CIMS!T$4:T$41,MATCH("Generic Fuels"&amp;$E969,CIMS!$W$4:$W$41,0)),1)</f>
        <v>1</v>
      </c>
      <c r="V969" t="str">
        <f t="shared" si="18"/>
        <v>British ColumbiaIron and SteelCoal</v>
      </c>
    </row>
    <row r="970" spans="3:22" x14ac:dyDescent="0.25">
      <c r="C970" s="6" t="s">
        <v>53</v>
      </c>
      <c r="D970" s="6" t="s">
        <v>41</v>
      </c>
      <c r="E970" t="s">
        <v>23</v>
      </c>
      <c r="F970" s="6">
        <v>2005</v>
      </c>
      <c r="G970" s="6" t="s">
        <v>14</v>
      </c>
      <c r="H970" s="6" t="s">
        <v>15</v>
      </c>
      <c r="I970" s="6" t="s">
        <v>16</v>
      </c>
      <c r="J970" s="14">
        <f>IF(JCIMS!J970&gt;=0,JCIMS!J970/INDEX(CIMS!J$4:J$41,MATCH("Generic Fuels"&amp;$E970,CIMS!$W$4:$W$41,0)),1)</f>
        <v>1</v>
      </c>
      <c r="K970" s="14">
        <f>IF(JCIMS!K970&gt;=0,JCIMS!K970/INDEX(CIMS!K$4:K$41,MATCH("Generic Fuels"&amp;$E970,CIMS!$W$4:$W$41,0)),1)</f>
        <v>1</v>
      </c>
      <c r="L970" s="14">
        <f>IF(JCIMS!L970&gt;=0,JCIMS!L970/INDEX(CIMS!L$4:L$41,MATCH("Generic Fuels"&amp;$E970,CIMS!$W$4:$W$41,0)),1)</f>
        <v>1</v>
      </c>
      <c r="M970" s="14">
        <f>IF(JCIMS!M970&gt;=0,JCIMS!M970/INDEX(CIMS!M$4:M$41,MATCH("Generic Fuels"&amp;$E970,CIMS!$W$4:$W$41,0)),1)</f>
        <v>1</v>
      </c>
      <c r="N970" s="14">
        <f>IF(JCIMS!N970&gt;=0,JCIMS!N970/INDEX(CIMS!N$4:N$41,MATCH("Generic Fuels"&amp;$E970,CIMS!$W$4:$W$41,0)),1)</f>
        <v>1</v>
      </c>
      <c r="O970" s="14">
        <f>IF(JCIMS!O970&gt;=0,JCIMS!O970/INDEX(CIMS!O$4:O$41,MATCH("Generic Fuels"&amp;$E970,CIMS!$W$4:$W$41,0)),1)</f>
        <v>1</v>
      </c>
      <c r="P970" s="14">
        <f>IF(JCIMS!P970&gt;=0,JCIMS!P970/INDEX(CIMS!P$4:P$41,MATCH("Generic Fuels"&amp;$E970,CIMS!$W$4:$W$41,0)),1)</f>
        <v>1</v>
      </c>
      <c r="Q970" s="14">
        <f>IF(JCIMS!Q970&gt;=0,JCIMS!Q970/INDEX(CIMS!Q$4:Q$41,MATCH("Generic Fuels"&amp;$E970,CIMS!$W$4:$W$41,0)),1)</f>
        <v>1</v>
      </c>
      <c r="R970" s="14">
        <f>IF(JCIMS!R970&gt;=0,JCIMS!R970/INDEX(CIMS!R$4:R$41,MATCH("Generic Fuels"&amp;$E970,CIMS!$W$4:$W$41,0)),1)</f>
        <v>1</v>
      </c>
      <c r="S970" s="14">
        <f>IF(JCIMS!S970&gt;=0,JCIMS!S970/INDEX(CIMS!S$4:S$41,MATCH("Generic Fuels"&amp;$E970,CIMS!$W$4:$W$41,0)),1)</f>
        <v>1</v>
      </c>
      <c r="T970" s="14">
        <f>IF(JCIMS!T970&gt;=0,JCIMS!T970/INDEX(CIMS!T$4:T$41,MATCH("Generic Fuels"&amp;$E970,CIMS!$W$4:$W$41,0)),1)</f>
        <v>1</v>
      </c>
      <c r="V970" t="str">
        <f t="shared" si="18"/>
        <v>British ColumbiaIron and SteelCoke</v>
      </c>
    </row>
    <row r="971" spans="3:22" x14ac:dyDescent="0.25">
      <c r="C971" s="6" t="s">
        <v>53</v>
      </c>
      <c r="D971" s="6" t="s">
        <v>41</v>
      </c>
      <c r="E971" t="s">
        <v>24</v>
      </c>
      <c r="F971" s="6">
        <v>2005</v>
      </c>
      <c r="G971" s="6" t="s">
        <v>14</v>
      </c>
      <c r="H971" s="6" t="s">
        <v>15</v>
      </c>
      <c r="I971" s="6" t="s">
        <v>16</v>
      </c>
      <c r="J971" s="14">
        <f>IF(JCIMS!J971&gt;=0,JCIMS!J971/INDEX(CIMS!J$4:J$41,MATCH("Generic Fuels"&amp;$E971,CIMS!$W$4:$W$41,0)),1)</f>
        <v>1</v>
      </c>
      <c r="K971" s="14">
        <f>IF(JCIMS!K971&gt;=0,JCIMS!K971/INDEX(CIMS!K$4:K$41,MATCH("Generic Fuels"&amp;$E971,CIMS!$W$4:$W$41,0)),1)</f>
        <v>1</v>
      </c>
      <c r="L971" s="14">
        <f>IF(JCIMS!L971&gt;=0,JCIMS!L971/INDEX(CIMS!L$4:L$41,MATCH("Generic Fuels"&amp;$E971,CIMS!$W$4:$W$41,0)),1)</f>
        <v>1</v>
      </c>
      <c r="M971" s="14">
        <f>IF(JCIMS!M971&gt;=0,JCIMS!M971/INDEX(CIMS!M$4:M$41,MATCH("Generic Fuels"&amp;$E971,CIMS!$W$4:$W$41,0)),1)</f>
        <v>1</v>
      </c>
      <c r="N971" s="14">
        <f>IF(JCIMS!N971&gt;=0,JCIMS!N971/INDEX(CIMS!N$4:N$41,MATCH("Generic Fuels"&amp;$E971,CIMS!$W$4:$W$41,0)),1)</f>
        <v>1</v>
      </c>
      <c r="O971" s="14">
        <f>IF(JCIMS!O971&gt;=0,JCIMS!O971/INDEX(CIMS!O$4:O$41,MATCH("Generic Fuels"&amp;$E971,CIMS!$W$4:$W$41,0)),1)</f>
        <v>1</v>
      </c>
      <c r="P971" s="14">
        <f>IF(JCIMS!P971&gt;=0,JCIMS!P971/INDEX(CIMS!P$4:P$41,MATCH("Generic Fuels"&amp;$E971,CIMS!$W$4:$W$41,0)),1)</f>
        <v>1</v>
      </c>
      <c r="Q971" s="14">
        <f>IF(JCIMS!Q971&gt;=0,JCIMS!Q971/INDEX(CIMS!Q$4:Q$41,MATCH("Generic Fuels"&amp;$E971,CIMS!$W$4:$W$41,0)),1)</f>
        <v>1</v>
      </c>
      <c r="R971" s="14">
        <f>IF(JCIMS!R971&gt;=0,JCIMS!R971/INDEX(CIMS!R$4:R$41,MATCH("Generic Fuels"&amp;$E971,CIMS!$W$4:$W$41,0)),1)</f>
        <v>1</v>
      </c>
      <c r="S971" s="14">
        <f>IF(JCIMS!S971&gt;=0,JCIMS!S971/INDEX(CIMS!S$4:S$41,MATCH("Generic Fuels"&amp;$E971,CIMS!$W$4:$W$41,0)),1)</f>
        <v>1</v>
      </c>
      <c r="T971" s="14">
        <f>IF(JCIMS!T971&gt;=0,JCIMS!T971/INDEX(CIMS!T$4:T$41,MATCH("Generic Fuels"&amp;$E971,CIMS!$W$4:$W$41,0)),1)</f>
        <v>1</v>
      </c>
      <c r="V971" t="str">
        <f t="shared" si="18"/>
        <v>British ColumbiaIron and SteelDiesel</v>
      </c>
    </row>
    <row r="972" spans="3:22" x14ac:dyDescent="0.25">
      <c r="C972" s="6" t="s">
        <v>53</v>
      </c>
      <c r="D972" s="6" t="s">
        <v>41</v>
      </c>
      <c r="E972" t="s">
        <v>25</v>
      </c>
      <c r="F972" s="6">
        <v>2005</v>
      </c>
      <c r="G972" s="6" t="s">
        <v>14</v>
      </c>
      <c r="H972" s="6" t="s">
        <v>15</v>
      </c>
      <c r="I972" s="6" t="s">
        <v>16</v>
      </c>
      <c r="J972" s="14">
        <f>IF(JCIMS!J972&gt;=0,JCIMS!J972/INDEX(CIMS!J$4:J$41,MATCH("Generic Fuels"&amp;$E972,CIMS!$W$4:$W$41,0)),1)</f>
        <v>1</v>
      </c>
      <c r="K972" s="14">
        <f>IF(JCIMS!K972&gt;=0,JCIMS!K972/INDEX(CIMS!K$4:K$41,MATCH("Generic Fuels"&amp;$E972,CIMS!$W$4:$W$41,0)),1)</f>
        <v>1</v>
      </c>
      <c r="L972" s="14">
        <f>IF(JCIMS!L972&gt;=0,JCIMS!L972/INDEX(CIMS!L$4:L$41,MATCH("Generic Fuels"&amp;$E972,CIMS!$W$4:$W$41,0)),1)</f>
        <v>1</v>
      </c>
      <c r="M972" s="14">
        <f>IF(JCIMS!M972&gt;=0,JCIMS!M972/INDEX(CIMS!M$4:M$41,MATCH("Generic Fuels"&amp;$E972,CIMS!$W$4:$W$41,0)),1)</f>
        <v>1</v>
      </c>
      <c r="N972" s="14">
        <f>IF(JCIMS!N972&gt;=0,JCIMS!N972/INDEX(CIMS!N$4:N$41,MATCH("Generic Fuels"&amp;$E972,CIMS!$W$4:$W$41,0)),1)</f>
        <v>1</v>
      </c>
      <c r="O972" s="14">
        <f>IF(JCIMS!O972&gt;=0,JCIMS!O972/INDEX(CIMS!O$4:O$41,MATCH("Generic Fuels"&amp;$E972,CIMS!$W$4:$W$41,0)),1)</f>
        <v>1</v>
      </c>
      <c r="P972" s="14">
        <f>IF(JCIMS!P972&gt;=0,JCIMS!P972/INDEX(CIMS!P$4:P$41,MATCH("Generic Fuels"&amp;$E972,CIMS!$W$4:$W$41,0)),1)</f>
        <v>1</v>
      </c>
      <c r="Q972" s="14">
        <f>IF(JCIMS!Q972&gt;=0,JCIMS!Q972/INDEX(CIMS!Q$4:Q$41,MATCH("Generic Fuels"&amp;$E972,CIMS!$W$4:$W$41,0)),1)</f>
        <v>1</v>
      </c>
      <c r="R972" s="14">
        <f>IF(JCIMS!R972&gt;=0,JCIMS!R972/INDEX(CIMS!R$4:R$41,MATCH("Generic Fuels"&amp;$E972,CIMS!$W$4:$W$41,0)),1)</f>
        <v>1</v>
      </c>
      <c r="S972" s="14">
        <f>IF(JCIMS!S972&gt;=0,JCIMS!S972/INDEX(CIMS!S$4:S$41,MATCH("Generic Fuels"&amp;$E972,CIMS!$W$4:$W$41,0)),1)</f>
        <v>1</v>
      </c>
      <c r="T972" s="14">
        <f>IF(JCIMS!T972&gt;=0,JCIMS!T972/INDEX(CIMS!T$4:T$41,MATCH("Generic Fuels"&amp;$E972,CIMS!$W$4:$W$41,0)),1)</f>
        <v>1</v>
      </c>
      <c r="V972" t="str">
        <f t="shared" si="18"/>
        <v>British ColumbiaIron and SteelGasoline</v>
      </c>
    </row>
    <row r="973" spans="3:22" x14ac:dyDescent="0.25">
      <c r="C973" s="6" t="s">
        <v>53</v>
      </c>
      <c r="D973" s="6" t="s">
        <v>41</v>
      </c>
      <c r="E973" t="s">
        <v>26</v>
      </c>
      <c r="F973" s="6">
        <v>2005</v>
      </c>
      <c r="G973" s="6" t="s">
        <v>14</v>
      </c>
      <c r="H973" s="6" t="s">
        <v>15</v>
      </c>
      <c r="I973" s="6" t="s">
        <v>16</v>
      </c>
      <c r="J973" s="14">
        <f>IF(JCIMS!J973&gt;=0,JCIMS!J973/INDEX(CIMS!J$4:J$41,MATCH("Generic Fuels"&amp;$E973,CIMS!$W$4:$W$41,0)),1)</f>
        <v>1</v>
      </c>
      <c r="K973" s="14">
        <f>IF(JCIMS!K973&gt;=0,JCIMS!K973/INDEX(CIMS!K$4:K$41,MATCH("Generic Fuels"&amp;$E973,CIMS!$W$4:$W$41,0)),1)</f>
        <v>1</v>
      </c>
      <c r="L973" s="14">
        <f>IF(JCIMS!L973&gt;=0,JCIMS!L973/INDEX(CIMS!L$4:L$41,MATCH("Generic Fuels"&amp;$E973,CIMS!$W$4:$W$41,0)),1)</f>
        <v>1</v>
      </c>
      <c r="M973" s="14">
        <f>IF(JCIMS!M973&gt;=0,JCIMS!M973/INDEX(CIMS!M$4:M$41,MATCH("Generic Fuels"&amp;$E973,CIMS!$W$4:$W$41,0)),1)</f>
        <v>1</v>
      </c>
      <c r="N973" s="14">
        <f>IF(JCIMS!N973&gt;=0,JCIMS!N973/INDEX(CIMS!N$4:N$41,MATCH("Generic Fuels"&amp;$E973,CIMS!$W$4:$W$41,0)),1)</f>
        <v>1</v>
      </c>
      <c r="O973" s="14">
        <f>IF(JCIMS!O973&gt;=0,JCIMS!O973/INDEX(CIMS!O$4:O$41,MATCH("Generic Fuels"&amp;$E973,CIMS!$W$4:$W$41,0)),1)</f>
        <v>1</v>
      </c>
      <c r="P973" s="14">
        <f>IF(JCIMS!P973&gt;=0,JCIMS!P973/INDEX(CIMS!P$4:P$41,MATCH("Generic Fuels"&amp;$E973,CIMS!$W$4:$W$41,0)),1)</f>
        <v>1</v>
      </c>
      <c r="Q973" s="14">
        <f>IF(JCIMS!Q973&gt;=0,JCIMS!Q973/INDEX(CIMS!Q$4:Q$41,MATCH("Generic Fuels"&amp;$E973,CIMS!$W$4:$W$41,0)),1)</f>
        <v>1</v>
      </c>
      <c r="R973" s="14">
        <f>IF(JCIMS!R973&gt;=0,JCIMS!R973/INDEX(CIMS!R$4:R$41,MATCH("Generic Fuels"&amp;$E973,CIMS!$W$4:$W$41,0)),1)</f>
        <v>1</v>
      </c>
      <c r="S973" s="14">
        <f>IF(JCIMS!S973&gt;=0,JCIMS!S973/INDEX(CIMS!S$4:S$41,MATCH("Generic Fuels"&amp;$E973,CIMS!$W$4:$W$41,0)),1)</f>
        <v>1</v>
      </c>
      <c r="T973" s="14">
        <f>IF(JCIMS!T973&gt;=0,JCIMS!T973/INDEX(CIMS!T$4:T$41,MATCH("Generic Fuels"&amp;$E973,CIMS!$W$4:$W$41,0)),1)</f>
        <v>1</v>
      </c>
      <c r="V973" t="str">
        <f t="shared" si="18"/>
        <v>British ColumbiaIron and SteelFuel Oil</v>
      </c>
    </row>
    <row r="974" spans="3:22" x14ac:dyDescent="0.25">
      <c r="C974" s="6" t="s">
        <v>53</v>
      </c>
      <c r="D974" s="6" t="s">
        <v>41</v>
      </c>
      <c r="E974" t="s">
        <v>27</v>
      </c>
      <c r="F974" s="6">
        <v>2005</v>
      </c>
      <c r="G974" s="6" t="s">
        <v>14</v>
      </c>
      <c r="H974" s="6" t="s">
        <v>15</v>
      </c>
      <c r="I974" s="6" t="s">
        <v>16</v>
      </c>
      <c r="J974" s="14">
        <f>IF(JCIMS!J974&gt;=0,JCIMS!J974/INDEX(CIMS!J$4:J$41,MATCH("Generic Fuels"&amp;$E974,CIMS!$W$4:$W$41,0)),1)</f>
        <v>1</v>
      </c>
      <c r="K974" s="14">
        <f>IF(JCIMS!K974&gt;=0,JCIMS!K974/INDEX(CIMS!K$4:K$41,MATCH("Generic Fuels"&amp;$E974,CIMS!$W$4:$W$41,0)),1)</f>
        <v>1</v>
      </c>
      <c r="L974" s="14">
        <f>IF(JCIMS!L974&gt;=0,JCIMS!L974/INDEX(CIMS!L$4:L$41,MATCH("Generic Fuels"&amp;$E974,CIMS!$W$4:$W$41,0)),1)</f>
        <v>1</v>
      </c>
      <c r="M974" s="14">
        <f>IF(JCIMS!M974&gt;=0,JCIMS!M974/INDEX(CIMS!M$4:M$41,MATCH("Generic Fuels"&amp;$E974,CIMS!$W$4:$W$41,0)),1)</f>
        <v>1</v>
      </c>
      <c r="N974" s="14">
        <f>IF(JCIMS!N974&gt;=0,JCIMS!N974/INDEX(CIMS!N$4:N$41,MATCH("Generic Fuels"&amp;$E974,CIMS!$W$4:$W$41,0)),1)</f>
        <v>1</v>
      </c>
      <c r="O974" s="14">
        <f>IF(JCIMS!O974&gt;=0,JCIMS!O974/INDEX(CIMS!O$4:O$41,MATCH("Generic Fuels"&amp;$E974,CIMS!$W$4:$W$41,0)),1)</f>
        <v>1</v>
      </c>
      <c r="P974" s="14">
        <f>IF(JCIMS!P974&gt;=0,JCIMS!P974/INDEX(CIMS!P$4:P$41,MATCH("Generic Fuels"&amp;$E974,CIMS!$W$4:$W$41,0)),1)</f>
        <v>1</v>
      </c>
      <c r="Q974" s="14">
        <f>IF(JCIMS!Q974&gt;=0,JCIMS!Q974/INDEX(CIMS!Q$4:Q$41,MATCH("Generic Fuels"&amp;$E974,CIMS!$W$4:$W$41,0)),1)</f>
        <v>1</v>
      </c>
      <c r="R974" s="14">
        <f>IF(JCIMS!R974&gt;=0,JCIMS!R974/INDEX(CIMS!R$4:R$41,MATCH("Generic Fuels"&amp;$E974,CIMS!$W$4:$W$41,0)),1)</f>
        <v>1</v>
      </c>
      <c r="S974" s="14">
        <f>IF(JCIMS!S974&gt;=0,JCIMS!S974/INDEX(CIMS!S$4:S$41,MATCH("Generic Fuels"&amp;$E974,CIMS!$W$4:$W$41,0)),1)</f>
        <v>1</v>
      </c>
      <c r="T974" s="14">
        <f>IF(JCIMS!T974&gt;=0,JCIMS!T974/INDEX(CIMS!T$4:T$41,MATCH("Generic Fuels"&amp;$E974,CIMS!$W$4:$W$41,0)),1)</f>
        <v>1</v>
      </c>
      <c r="V974" t="str">
        <f t="shared" si="18"/>
        <v>British ColumbiaIron and SteelHydrogen</v>
      </c>
    </row>
    <row r="975" spans="3:22" x14ac:dyDescent="0.25">
      <c r="C975" s="6" t="s">
        <v>53</v>
      </c>
      <c r="D975" s="6" t="s">
        <v>41</v>
      </c>
      <c r="E975" t="s">
        <v>28</v>
      </c>
      <c r="F975" s="6">
        <v>2005</v>
      </c>
      <c r="G975" s="6" t="s">
        <v>14</v>
      </c>
      <c r="H975" s="6" t="s">
        <v>15</v>
      </c>
      <c r="I975" s="6" t="s">
        <v>16</v>
      </c>
      <c r="J975" s="14">
        <f>IF(JCIMS!J975&gt;=0,JCIMS!J975/INDEX(CIMS!J$4:J$41,MATCH("Generic Fuels"&amp;$E975,CIMS!$W$4:$W$41,0)),1)</f>
        <v>1</v>
      </c>
      <c r="K975" s="14">
        <f>IF(JCIMS!K975&gt;=0,JCIMS!K975/INDEX(CIMS!K$4:K$41,MATCH("Generic Fuels"&amp;$E975,CIMS!$W$4:$W$41,0)),1)</f>
        <v>1</v>
      </c>
      <c r="L975" s="14">
        <f>IF(JCIMS!L975&gt;=0,JCIMS!L975/INDEX(CIMS!L$4:L$41,MATCH("Generic Fuels"&amp;$E975,CIMS!$W$4:$W$41,0)),1)</f>
        <v>1</v>
      </c>
      <c r="M975" s="14">
        <f>IF(JCIMS!M975&gt;=0,JCIMS!M975/INDEX(CIMS!M$4:M$41,MATCH("Generic Fuels"&amp;$E975,CIMS!$W$4:$W$41,0)),1)</f>
        <v>1</v>
      </c>
      <c r="N975" s="14">
        <f>IF(JCIMS!N975&gt;=0,JCIMS!N975/INDEX(CIMS!N$4:N$41,MATCH("Generic Fuels"&amp;$E975,CIMS!$W$4:$W$41,0)),1)</f>
        <v>1</v>
      </c>
      <c r="O975" s="14">
        <f>IF(JCIMS!O975&gt;=0,JCIMS!O975/INDEX(CIMS!O$4:O$41,MATCH("Generic Fuels"&amp;$E975,CIMS!$W$4:$W$41,0)),1)</f>
        <v>1</v>
      </c>
      <c r="P975" s="14">
        <f>IF(JCIMS!P975&gt;=0,JCIMS!P975/INDEX(CIMS!P$4:P$41,MATCH("Generic Fuels"&amp;$E975,CIMS!$W$4:$W$41,0)),1)</f>
        <v>1</v>
      </c>
      <c r="Q975" s="14">
        <f>IF(JCIMS!Q975&gt;=0,JCIMS!Q975/INDEX(CIMS!Q$4:Q$41,MATCH("Generic Fuels"&amp;$E975,CIMS!$W$4:$W$41,0)),1)</f>
        <v>1</v>
      </c>
      <c r="R975" s="14">
        <f>IF(JCIMS!R975&gt;=0,JCIMS!R975/INDEX(CIMS!R$4:R$41,MATCH("Generic Fuels"&amp;$E975,CIMS!$W$4:$W$41,0)),1)</f>
        <v>1</v>
      </c>
      <c r="S975" s="14">
        <f>IF(JCIMS!S975&gt;=0,JCIMS!S975/INDEX(CIMS!S$4:S$41,MATCH("Generic Fuels"&amp;$E975,CIMS!$W$4:$W$41,0)),1)</f>
        <v>1</v>
      </c>
      <c r="T975" s="14">
        <f>IF(JCIMS!T975&gt;=0,JCIMS!T975/INDEX(CIMS!T$4:T$41,MATCH("Generic Fuels"&amp;$E975,CIMS!$W$4:$W$41,0)),1)</f>
        <v>1</v>
      </c>
      <c r="V975" t="str">
        <f t="shared" si="18"/>
        <v>British ColumbiaIron and SteelBiogas</v>
      </c>
    </row>
    <row r="976" spans="3:22" x14ac:dyDescent="0.25">
      <c r="C976" s="6" t="s">
        <v>53</v>
      </c>
      <c r="D976" s="6" t="s">
        <v>41</v>
      </c>
      <c r="E976" t="s">
        <v>29</v>
      </c>
      <c r="F976" s="6">
        <v>2005</v>
      </c>
      <c r="G976" s="6" t="s">
        <v>14</v>
      </c>
      <c r="H976" s="6" t="s">
        <v>15</v>
      </c>
      <c r="I976" s="6" t="s">
        <v>16</v>
      </c>
      <c r="J976" s="14">
        <f>IF(JCIMS!J976&gt;=0,JCIMS!J976/INDEX(CIMS!J$4:J$41,MATCH("Generic Fuels"&amp;$E976,CIMS!$W$4:$W$41,0)),1)</f>
        <v>1</v>
      </c>
      <c r="K976" s="14">
        <f>IF(JCIMS!K976&gt;=0,JCIMS!K976/INDEX(CIMS!K$4:K$41,MATCH("Generic Fuels"&amp;$E976,CIMS!$W$4:$W$41,0)),1)</f>
        <v>1</v>
      </c>
      <c r="L976" s="14">
        <f>IF(JCIMS!L976&gt;=0,JCIMS!L976/INDEX(CIMS!L$4:L$41,MATCH("Generic Fuels"&amp;$E976,CIMS!$W$4:$W$41,0)),1)</f>
        <v>1</v>
      </c>
      <c r="M976" s="14">
        <f>IF(JCIMS!M976&gt;=0,JCIMS!M976/INDEX(CIMS!M$4:M$41,MATCH("Generic Fuels"&amp;$E976,CIMS!$W$4:$W$41,0)),1)</f>
        <v>1</v>
      </c>
      <c r="N976" s="14">
        <f>IF(JCIMS!N976&gt;=0,JCIMS!N976/INDEX(CIMS!N$4:N$41,MATCH("Generic Fuels"&amp;$E976,CIMS!$W$4:$W$41,0)),1)</f>
        <v>1</v>
      </c>
      <c r="O976" s="14">
        <f>IF(JCIMS!O976&gt;=0,JCIMS!O976/INDEX(CIMS!O$4:O$41,MATCH("Generic Fuels"&amp;$E976,CIMS!$W$4:$W$41,0)),1)</f>
        <v>1</v>
      </c>
      <c r="P976" s="14">
        <f>IF(JCIMS!P976&gt;=0,JCIMS!P976/INDEX(CIMS!P$4:P$41,MATCH("Generic Fuels"&amp;$E976,CIMS!$W$4:$W$41,0)),1)</f>
        <v>1</v>
      </c>
      <c r="Q976" s="14">
        <f>IF(JCIMS!Q976&gt;=0,JCIMS!Q976/INDEX(CIMS!Q$4:Q$41,MATCH("Generic Fuels"&amp;$E976,CIMS!$W$4:$W$41,0)),1)</f>
        <v>1</v>
      </c>
      <c r="R976" s="14">
        <f>IF(JCIMS!R976&gt;=0,JCIMS!R976/INDEX(CIMS!R$4:R$41,MATCH("Generic Fuels"&amp;$E976,CIMS!$W$4:$W$41,0)),1)</f>
        <v>1</v>
      </c>
      <c r="S976" s="14">
        <f>IF(JCIMS!S976&gt;=0,JCIMS!S976/INDEX(CIMS!S$4:S$41,MATCH("Generic Fuels"&amp;$E976,CIMS!$W$4:$W$41,0)),1)</f>
        <v>1</v>
      </c>
      <c r="T976" s="14">
        <f>IF(JCIMS!T976&gt;=0,JCIMS!T976/INDEX(CIMS!T$4:T$41,MATCH("Generic Fuels"&amp;$E976,CIMS!$W$4:$W$41,0)),1)</f>
        <v>1</v>
      </c>
      <c r="V976" t="str">
        <f t="shared" si="18"/>
        <v>British ColumbiaIron and SteelLPG</v>
      </c>
    </row>
    <row r="977" spans="3:22" x14ac:dyDescent="0.25">
      <c r="C977" s="6" t="s">
        <v>53</v>
      </c>
      <c r="D977" s="6" t="s">
        <v>41</v>
      </c>
      <c r="E977" t="s">
        <v>30</v>
      </c>
      <c r="F977" s="6">
        <v>2005</v>
      </c>
      <c r="G977" s="6" t="s">
        <v>14</v>
      </c>
      <c r="H977" s="6" t="s">
        <v>15</v>
      </c>
      <c r="I977" s="6" t="s">
        <v>16</v>
      </c>
      <c r="J977" s="14">
        <f>IF(JCIMS!J977&gt;=0,JCIMS!J977/INDEX(CIMS!J$4:J$41,MATCH("Generic Fuels"&amp;$E977,CIMS!$W$4:$W$41,0)),1)</f>
        <v>1</v>
      </c>
      <c r="K977" s="14">
        <f>IF(JCIMS!K977&gt;=0,JCIMS!K977/INDEX(CIMS!K$4:K$41,MATCH("Generic Fuels"&amp;$E977,CIMS!$W$4:$W$41,0)),1)</f>
        <v>1</v>
      </c>
      <c r="L977" s="14">
        <f>IF(JCIMS!L977&gt;=0,JCIMS!L977/INDEX(CIMS!L$4:L$41,MATCH("Generic Fuels"&amp;$E977,CIMS!$W$4:$W$41,0)),1)</f>
        <v>1</v>
      </c>
      <c r="M977" s="14">
        <f>IF(JCIMS!M977&gt;=0,JCIMS!M977/INDEX(CIMS!M$4:M$41,MATCH("Generic Fuels"&amp;$E977,CIMS!$W$4:$W$41,0)),1)</f>
        <v>1</v>
      </c>
      <c r="N977" s="14">
        <f>IF(JCIMS!N977&gt;=0,JCIMS!N977/INDEX(CIMS!N$4:N$41,MATCH("Generic Fuels"&amp;$E977,CIMS!$W$4:$W$41,0)),1)</f>
        <v>1</v>
      </c>
      <c r="O977" s="14">
        <f>IF(JCIMS!O977&gt;=0,JCIMS!O977/INDEX(CIMS!O$4:O$41,MATCH("Generic Fuels"&amp;$E977,CIMS!$W$4:$W$41,0)),1)</f>
        <v>1</v>
      </c>
      <c r="P977" s="14">
        <f>IF(JCIMS!P977&gt;=0,JCIMS!P977/INDEX(CIMS!P$4:P$41,MATCH("Generic Fuels"&amp;$E977,CIMS!$W$4:$W$41,0)),1)</f>
        <v>1</v>
      </c>
      <c r="Q977" s="14">
        <f>IF(JCIMS!Q977&gt;=0,JCIMS!Q977/INDEX(CIMS!Q$4:Q$41,MATCH("Generic Fuels"&amp;$E977,CIMS!$W$4:$W$41,0)),1)</f>
        <v>1</v>
      </c>
      <c r="R977" s="14">
        <f>IF(JCIMS!R977&gt;=0,JCIMS!R977/INDEX(CIMS!R$4:R$41,MATCH("Generic Fuels"&amp;$E977,CIMS!$W$4:$W$41,0)),1)</f>
        <v>1</v>
      </c>
      <c r="S977" s="14">
        <f>IF(JCIMS!S977&gt;=0,JCIMS!S977/INDEX(CIMS!S$4:S$41,MATCH("Generic Fuels"&amp;$E977,CIMS!$W$4:$W$41,0)),1)</f>
        <v>1</v>
      </c>
      <c r="T977" s="14">
        <f>IF(JCIMS!T977&gt;=0,JCIMS!T977/INDEX(CIMS!T$4:T$41,MATCH("Generic Fuels"&amp;$E977,CIMS!$W$4:$W$41,0)),1)</f>
        <v>1</v>
      </c>
      <c r="V977" t="str">
        <f t="shared" si="18"/>
        <v>British ColumbiaIron and SteelNatural Gas</v>
      </c>
    </row>
    <row r="978" spans="3:22" x14ac:dyDescent="0.25">
      <c r="C978" s="6" t="s">
        <v>53</v>
      </c>
      <c r="D978" s="6" t="s">
        <v>41</v>
      </c>
      <c r="E978" t="s">
        <v>31</v>
      </c>
      <c r="F978" s="6">
        <v>2005</v>
      </c>
      <c r="G978" s="6" t="s">
        <v>14</v>
      </c>
      <c r="H978" s="6" t="s">
        <v>15</v>
      </c>
      <c r="I978" s="6" t="s">
        <v>16</v>
      </c>
      <c r="J978" s="14">
        <f>IF(JCIMS!J978&gt;=0,JCIMS!J978/INDEX(CIMS!J$4:J$41,MATCH("Generic Fuels"&amp;$E978,CIMS!$W$4:$W$41,0)),1)</f>
        <v>1</v>
      </c>
      <c r="K978" s="14">
        <f>IF(JCIMS!K978&gt;=0,JCIMS!K978/INDEX(CIMS!K$4:K$41,MATCH("Generic Fuels"&amp;$E978,CIMS!$W$4:$W$41,0)),1)</f>
        <v>1</v>
      </c>
      <c r="L978" s="14">
        <f>IF(JCIMS!L978&gt;=0,JCIMS!L978/INDEX(CIMS!L$4:L$41,MATCH("Generic Fuels"&amp;$E978,CIMS!$W$4:$W$41,0)),1)</f>
        <v>1</v>
      </c>
      <c r="M978" s="14">
        <f>IF(JCIMS!M978&gt;=0,JCIMS!M978/INDEX(CIMS!M$4:M$41,MATCH("Generic Fuels"&amp;$E978,CIMS!$W$4:$W$41,0)),1)</f>
        <v>1</v>
      </c>
      <c r="N978" s="14">
        <f>IF(JCIMS!N978&gt;=0,JCIMS!N978/INDEX(CIMS!N$4:N$41,MATCH("Generic Fuels"&amp;$E978,CIMS!$W$4:$W$41,0)),1)</f>
        <v>1</v>
      </c>
      <c r="O978" s="14">
        <f>IF(JCIMS!O978&gt;=0,JCIMS!O978/INDEX(CIMS!O$4:O$41,MATCH("Generic Fuels"&amp;$E978,CIMS!$W$4:$W$41,0)),1)</f>
        <v>1</v>
      </c>
      <c r="P978" s="14">
        <f>IF(JCIMS!P978&gt;=0,JCIMS!P978/INDEX(CIMS!P$4:P$41,MATCH("Generic Fuels"&amp;$E978,CIMS!$W$4:$W$41,0)),1)</f>
        <v>1</v>
      </c>
      <c r="Q978" s="14">
        <f>IF(JCIMS!Q978&gt;=0,JCIMS!Q978/INDEX(CIMS!Q$4:Q$41,MATCH("Generic Fuels"&amp;$E978,CIMS!$W$4:$W$41,0)),1)</f>
        <v>1</v>
      </c>
      <c r="R978" s="14">
        <f>IF(JCIMS!R978&gt;=0,JCIMS!R978/INDEX(CIMS!R$4:R$41,MATCH("Generic Fuels"&amp;$E978,CIMS!$W$4:$W$41,0)),1)</f>
        <v>1</v>
      </c>
      <c r="S978" s="14">
        <f>IF(JCIMS!S978&gt;=0,JCIMS!S978/INDEX(CIMS!S$4:S$41,MATCH("Generic Fuels"&amp;$E978,CIMS!$W$4:$W$41,0)),1)</f>
        <v>1</v>
      </c>
      <c r="T978" s="14">
        <f>IF(JCIMS!T978&gt;=0,JCIMS!T978/INDEX(CIMS!T$4:T$41,MATCH("Generic Fuels"&amp;$E978,CIMS!$W$4:$W$41,0)),1)</f>
        <v>1</v>
      </c>
      <c r="V978" t="str">
        <f t="shared" si="18"/>
        <v>British ColumbiaIron and SteelPetroleum Coke</v>
      </c>
    </row>
    <row r="979" spans="3:22" x14ac:dyDescent="0.25">
      <c r="C979" s="6" t="s">
        <v>53</v>
      </c>
      <c r="D979" s="6" t="s">
        <v>41</v>
      </c>
      <c r="E979" t="s">
        <v>32</v>
      </c>
      <c r="F979" s="6">
        <v>2005</v>
      </c>
      <c r="G979" s="6" t="s">
        <v>14</v>
      </c>
      <c r="H979" s="6" t="s">
        <v>15</v>
      </c>
      <c r="I979" s="6" t="s">
        <v>16</v>
      </c>
      <c r="J979" s="14">
        <f>IF(JCIMS!J979&gt;=0,JCIMS!J979/INDEX(CIMS!J$4:J$41,MATCH("Generic Fuels"&amp;$E979,CIMS!$W$4:$W$41,0)),1)</f>
        <v>1</v>
      </c>
      <c r="K979" s="14">
        <f>IF(JCIMS!K979&gt;=0,JCIMS!K979/INDEX(CIMS!K$4:K$41,MATCH("Generic Fuels"&amp;$E979,CIMS!$W$4:$W$41,0)),1)</f>
        <v>1</v>
      </c>
      <c r="L979" s="14">
        <f>IF(JCIMS!L979&gt;=0,JCIMS!L979/INDEX(CIMS!L$4:L$41,MATCH("Generic Fuels"&amp;$E979,CIMS!$W$4:$W$41,0)),1)</f>
        <v>1</v>
      </c>
      <c r="M979" s="14">
        <f>IF(JCIMS!M979&gt;=0,JCIMS!M979/INDEX(CIMS!M$4:M$41,MATCH("Generic Fuels"&amp;$E979,CIMS!$W$4:$W$41,0)),1)</f>
        <v>1</v>
      </c>
      <c r="N979" s="14">
        <f>IF(JCIMS!N979&gt;=0,JCIMS!N979/INDEX(CIMS!N$4:N$41,MATCH("Generic Fuels"&amp;$E979,CIMS!$W$4:$W$41,0)),1)</f>
        <v>1</v>
      </c>
      <c r="O979" s="14">
        <f>IF(JCIMS!O979&gt;=0,JCIMS!O979/INDEX(CIMS!O$4:O$41,MATCH("Generic Fuels"&amp;$E979,CIMS!$W$4:$W$41,0)),1)</f>
        <v>1</v>
      </c>
      <c r="P979" s="14">
        <f>IF(JCIMS!P979&gt;=0,JCIMS!P979/INDEX(CIMS!P$4:P$41,MATCH("Generic Fuels"&amp;$E979,CIMS!$W$4:$W$41,0)),1)</f>
        <v>1</v>
      </c>
      <c r="Q979" s="14">
        <f>IF(JCIMS!Q979&gt;=0,JCIMS!Q979/INDEX(CIMS!Q$4:Q$41,MATCH("Generic Fuels"&amp;$E979,CIMS!$W$4:$W$41,0)),1)</f>
        <v>1</v>
      </c>
      <c r="R979" s="14">
        <f>IF(JCIMS!R979&gt;=0,JCIMS!R979/INDEX(CIMS!R$4:R$41,MATCH("Generic Fuels"&amp;$E979,CIMS!$W$4:$W$41,0)),1)</f>
        <v>1</v>
      </c>
      <c r="S979" s="14">
        <f>IF(JCIMS!S979&gt;=0,JCIMS!S979/INDEX(CIMS!S$4:S$41,MATCH("Generic Fuels"&amp;$E979,CIMS!$W$4:$W$41,0)),1)</f>
        <v>1</v>
      </c>
      <c r="T979" s="14">
        <f>IF(JCIMS!T979&gt;=0,JCIMS!T979/INDEX(CIMS!T$4:T$41,MATCH("Generic Fuels"&amp;$E979,CIMS!$W$4:$W$41,0)),1)</f>
        <v>1</v>
      </c>
      <c r="V979" t="str">
        <f t="shared" si="18"/>
        <v>British ColumbiaIron and SteelPropane</v>
      </c>
    </row>
    <row r="980" spans="3:22" x14ac:dyDescent="0.25">
      <c r="C980" s="6" t="s">
        <v>53</v>
      </c>
      <c r="D980" s="6" t="s">
        <v>41</v>
      </c>
      <c r="E980" t="s">
        <v>33</v>
      </c>
      <c r="F980" s="6">
        <v>2005</v>
      </c>
      <c r="G980" s="6" t="s">
        <v>14</v>
      </c>
      <c r="H980" s="6" t="s">
        <v>15</v>
      </c>
      <c r="I980" s="6" t="s">
        <v>16</v>
      </c>
      <c r="J980" s="14">
        <f>IF(JCIMS!J980&gt;=0,JCIMS!J980/INDEX(CIMS!J$4:J$41,MATCH("Generic Fuels"&amp;$E980,CIMS!$W$4:$W$41,0)),1)</f>
        <v>1</v>
      </c>
      <c r="K980" s="14">
        <f>IF(JCIMS!K980&gt;=0,JCIMS!K980/INDEX(CIMS!K$4:K$41,MATCH("Generic Fuels"&amp;$E980,CIMS!$W$4:$W$41,0)),1)</f>
        <v>1</v>
      </c>
      <c r="L980" s="14">
        <f>IF(JCIMS!L980&gt;=0,JCIMS!L980/INDEX(CIMS!L$4:L$41,MATCH("Generic Fuels"&amp;$E980,CIMS!$W$4:$W$41,0)),1)</f>
        <v>1</v>
      </c>
      <c r="M980" s="14">
        <f>IF(JCIMS!M980&gt;=0,JCIMS!M980/INDEX(CIMS!M$4:M$41,MATCH("Generic Fuels"&amp;$E980,CIMS!$W$4:$W$41,0)),1)</f>
        <v>1</v>
      </c>
      <c r="N980" s="14">
        <f>IF(JCIMS!N980&gt;=0,JCIMS!N980/INDEX(CIMS!N$4:N$41,MATCH("Generic Fuels"&amp;$E980,CIMS!$W$4:$W$41,0)),1)</f>
        <v>1</v>
      </c>
      <c r="O980" s="14">
        <f>IF(JCIMS!O980&gt;=0,JCIMS!O980/INDEX(CIMS!O$4:O$41,MATCH("Generic Fuels"&amp;$E980,CIMS!$W$4:$W$41,0)),1)</f>
        <v>1</v>
      </c>
      <c r="P980" s="14">
        <f>IF(JCIMS!P980&gt;=0,JCIMS!P980/INDEX(CIMS!P$4:P$41,MATCH("Generic Fuels"&amp;$E980,CIMS!$W$4:$W$41,0)),1)</f>
        <v>1</v>
      </c>
      <c r="Q980" s="14">
        <f>IF(JCIMS!Q980&gt;=0,JCIMS!Q980/INDEX(CIMS!Q$4:Q$41,MATCH("Generic Fuels"&amp;$E980,CIMS!$W$4:$W$41,0)),1)</f>
        <v>1</v>
      </c>
      <c r="R980" s="14">
        <f>IF(JCIMS!R980&gt;=0,JCIMS!R980/INDEX(CIMS!R$4:R$41,MATCH("Generic Fuels"&amp;$E980,CIMS!$W$4:$W$41,0)),1)</f>
        <v>1</v>
      </c>
      <c r="S980" s="14">
        <f>IF(JCIMS!S980&gt;=0,JCIMS!S980/INDEX(CIMS!S$4:S$41,MATCH("Generic Fuels"&amp;$E980,CIMS!$W$4:$W$41,0)),1)</f>
        <v>1</v>
      </c>
      <c r="T980" s="14">
        <f>IF(JCIMS!T980&gt;=0,JCIMS!T980/INDEX(CIMS!T$4:T$41,MATCH("Generic Fuels"&amp;$E980,CIMS!$W$4:$W$41,0)),1)</f>
        <v>1</v>
      </c>
      <c r="V980" t="str">
        <f t="shared" si="18"/>
        <v>British ColumbiaIron and SteelRefinery Fuel Gas</v>
      </c>
    </row>
    <row r="981" spans="3:22" x14ac:dyDescent="0.25">
      <c r="C981" s="6" t="s">
        <v>53</v>
      </c>
      <c r="D981" s="6" t="s">
        <v>41</v>
      </c>
      <c r="E981" t="s">
        <v>34</v>
      </c>
      <c r="F981" s="6">
        <v>2005</v>
      </c>
      <c r="G981" s="6" t="s">
        <v>14</v>
      </c>
      <c r="H981" s="6" t="s">
        <v>15</v>
      </c>
      <c r="I981" s="6" t="s">
        <v>16</v>
      </c>
      <c r="J981" s="14">
        <f>IF(JCIMS!J981&gt;=0,JCIMS!J981/INDEX(CIMS!J$4:J$41,MATCH("Generic Fuels"&amp;$E981,CIMS!$W$4:$W$41,0)),1)</f>
        <v>1</v>
      </c>
      <c r="K981" s="14">
        <f>IF(JCIMS!K981&gt;=0,JCIMS!K981/INDEX(CIMS!K$4:K$41,MATCH("Generic Fuels"&amp;$E981,CIMS!$W$4:$W$41,0)),1)</f>
        <v>1</v>
      </c>
      <c r="L981" s="14">
        <f>IF(JCIMS!L981&gt;=0,JCIMS!L981/INDEX(CIMS!L$4:L$41,MATCH("Generic Fuels"&amp;$E981,CIMS!$W$4:$W$41,0)),1)</f>
        <v>1</v>
      </c>
      <c r="M981" s="14">
        <f>IF(JCIMS!M981&gt;=0,JCIMS!M981/INDEX(CIMS!M$4:M$41,MATCH("Generic Fuels"&amp;$E981,CIMS!$W$4:$W$41,0)),1)</f>
        <v>1</v>
      </c>
      <c r="N981" s="14">
        <f>IF(JCIMS!N981&gt;=0,JCIMS!N981/INDEX(CIMS!N$4:N$41,MATCH("Generic Fuels"&amp;$E981,CIMS!$W$4:$W$41,0)),1)</f>
        <v>1</v>
      </c>
      <c r="O981" s="14">
        <f>IF(JCIMS!O981&gt;=0,JCIMS!O981/INDEX(CIMS!O$4:O$41,MATCH("Generic Fuels"&amp;$E981,CIMS!$W$4:$W$41,0)),1)</f>
        <v>1</v>
      </c>
      <c r="P981" s="14">
        <f>IF(JCIMS!P981&gt;=0,JCIMS!P981/INDEX(CIMS!P$4:P$41,MATCH("Generic Fuels"&amp;$E981,CIMS!$W$4:$W$41,0)),1)</f>
        <v>1</v>
      </c>
      <c r="Q981" s="14">
        <f>IF(JCIMS!Q981&gt;=0,JCIMS!Q981/INDEX(CIMS!Q$4:Q$41,MATCH("Generic Fuels"&amp;$E981,CIMS!$W$4:$W$41,0)),1)</f>
        <v>1</v>
      </c>
      <c r="R981" s="14">
        <f>IF(JCIMS!R981&gt;=0,JCIMS!R981/INDEX(CIMS!R$4:R$41,MATCH("Generic Fuels"&amp;$E981,CIMS!$W$4:$W$41,0)),1)</f>
        <v>1</v>
      </c>
      <c r="S981" s="14">
        <f>IF(JCIMS!S981&gt;=0,JCIMS!S981/INDEX(CIMS!S$4:S$41,MATCH("Generic Fuels"&amp;$E981,CIMS!$W$4:$W$41,0)),1)</f>
        <v>1</v>
      </c>
      <c r="T981" s="14">
        <f>IF(JCIMS!T981&gt;=0,JCIMS!T981/INDEX(CIMS!T$4:T$41,MATCH("Generic Fuels"&amp;$E981,CIMS!$W$4:$W$41,0)),1)</f>
        <v>1</v>
      </c>
      <c r="V981" t="str">
        <f t="shared" si="18"/>
        <v>British ColumbiaIron and SteelUranium</v>
      </c>
    </row>
    <row r="982" spans="3:22" x14ac:dyDescent="0.25">
      <c r="C982" s="6" t="s">
        <v>53</v>
      </c>
      <c r="D982" s="6" t="s">
        <v>41</v>
      </c>
      <c r="E982" t="s">
        <v>35</v>
      </c>
      <c r="F982" s="6">
        <v>2005</v>
      </c>
      <c r="G982" s="6" t="s">
        <v>14</v>
      </c>
      <c r="H982" s="6" t="s">
        <v>15</v>
      </c>
      <c r="I982" s="6" t="s">
        <v>16</v>
      </c>
      <c r="J982" s="14">
        <f>IF(JCIMS!J982&gt;=0,JCIMS!J982/INDEX(CIMS!J$4:J$41,MATCH("Generic Fuels"&amp;$E982,CIMS!$W$4:$W$41,0)),1)</f>
        <v>1</v>
      </c>
      <c r="K982" s="14">
        <f>IF(JCIMS!K982&gt;=0,JCIMS!K982/INDEX(CIMS!K$4:K$41,MATCH("Generic Fuels"&amp;$E982,CIMS!$W$4:$W$41,0)),1)</f>
        <v>1</v>
      </c>
      <c r="L982" s="14">
        <f>IF(JCIMS!L982&gt;=0,JCIMS!L982/INDEX(CIMS!L$4:L$41,MATCH("Generic Fuels"&amp;$E982,CIMS!$W$4:$W$41,0)),1)</f>
        <v>1</v>
      </c>
      <c r="M982" s="14">
        <f>IF(JCIMS!M982&gt;=0,JCIMS!M982/INDEX(CIMS!M$4:M$41,MATCH("Generic Fuels"&amp;$E982,CIMS!$W$4:$W$41,0)),1)</f>
        <v>1</v>
      </c>
      <c r="N982" s="14">
        <f>IF(JCIMS!N982&gt;=0,JCIMS!N982/INDEX(CIMS!N$4:N$41,MATCH("Generic Fuels"&amp;$E982,CIMS!$W$4:$W$41,0)),1)</f>
        <v>1</v>
      </c>
      <c r="O982" s="14">
        <f>IF(JCIMS!O982&gt;=0,JCIMS!O982/INDEX(CIMS!O$4:O$41,MATCH("Generic Fuels"&amp;$E982,CIMS!$W$4:$W$41,0)),1)</f>
        <v>1</v>
      </c>
      <c r="P982" s="14">
        <f>IF(JCIMS!P982&gt;=0,JCIMS!P982/INDEX(CIMS!P$4:P$41,MATCH("Generic Fuels"&amp;$E982,CIMS!$W$4:$W$41,0)),1)</f>
        <v>1</v>
      </c>
      <c r="Q982" s="14">
        <f>IF(JCIMS!Q982&gt;=0,JCIMS!Q982/INDEX(CIMS!Q$4:Q$41,MATCH("Generic Fuels"&amp;$E982,CIMS!$W$4:$W$41,0)),1)</f>
        <v>1</v>
      </c>
      <c r="R982" s="14">
        <f>IF(JCIMS!R982&gt;=0,JCIMS!R982/INDEX(CIMS!R$4:R$41,MATCH("Generic Fuels"&amp;$E982,CIMS!$W$4:$W$41,0)),1)</f>
        <v>1</v>
      </c>
      <c r="S982" s="14">
        <f>IF(JCIMS!S982&gt;=0,JCIMS!S982/INDEX(CIMS!S$4:S$41,MATCH("Generic Fuels"&amp;$E982,CIMS!$W$4:$W$41,0)),1)</f>
        <v>1</v>
      </c>
      <c r="T982" s="14">
        <f>IF(JCIMS!T982&gt;=0,JCIMS!T982/INDEX(CIMS!T$4:T$41,MATCH("Generic Fuels"&amp;$E982,CIMS!$W$4:$W$41,0)),1)</f>
        <v>1</v>
      </c>
      <c r="V982" t="str">
        <f t="shared" si="18"/>
        <v>British ColumbiaIron and SteelWaste Fuel</v>
      </c>
    </row>
    <row r="983" spans="3:22" x14ac:dyDescent="0.25">
      <c r="C983" s="6" t="s">
        <v>53</v>
      </c>
      <c r="D983" s="6" t="s">
        <v>41</v>
      </c>
      <c r="E983" t="s">
        <v>36</v>
      </c>
      <c r="F983" s="6">
        <v>2005</v>
      </c>
      <c r="G983" s="6" t="s">
        <v>14</v>
      </c>
      <c r="H983" s="6" t="s">
        <v>15</v>
      </c>
      <c r="I983" s="6" t="s">
        <v>16</v>
      </c>
      <c r="J983" s="14">
        <f>IF(JCIMS!J983&gt;=0,JCIMS!J983/INDEX(CIMS!J$4:J$41,MATCH("Generic Fuels"&amp;$E983,CIMS!$W$4:$W$41,0)),1)</f>
        <v>1</v>
      </c>
      <c r="K983" s="14">
        <f>IF(JCIMS!K983&gt;=0,JCIMS!K983/INDEX(CIMS!K$4:K$41,MATCH("Generic Fuels"&amp;$E983,CIMS!$W$4:$W$41,0)),1)</f>
        <v>1</v>
      </c>
      <c r="L983" s="14">
        <f>IF(JCIMS!L983&gt;=0,JCIMS!L983/INDEX(CIMS!L$4:L$41,MATCH("Generic Fuels"&amp;$E983,CIMS!$W$4:$W$41,0)),1)</f>
        <v>1</v>
      </c>
      <c r="M983" s="14">
        <f>IF(JCIMS!M983&gt;=0,JCIMS!M983/INDEX(CIMS!M$4:M$41,MATCH("Generic Fuels"&amp;$E983,CIMS!$W$4:$W$41,0)),1)</f>
        <v>1</v>
      </c>
      <c r="N983" s="14">
        <f>IF(JCIMS!N983&gt;=0,JCIMS!N983/INDEX(CIMS!N$4:N$41,MATCH("Generic Fuels"&amp;$E983,CIMS!$W$4:$W$41,0)),1)</f>
        <v>1</v>
      </c>
      <c r="O983" s="14">
        <f>IF(JCIMS!O983&gt;=0,JCIMS!O983/INDEX(CIMS!O$4:O$41,MATCH("Generic Fuels"&amp;$E983,CIMS!$W$4:$W$41,0)),1)</f>
        <v>1</v>
      </c>
      <c r="P983" s="14">
        <f>IF(JCIMS!P983&gt;=0,JCIMS!P983/INDEX(CIMS!P$4:P$41,MATCH("Generic Fuels"&amp;$E983,CIMS!$W$4:$W$41,0)),1)</f>
        <v>1</v>
      </c>
      <c r="Q983" s="14">
        <f>IF(JCIMS!Q983&gt;=0,JCIMS!Q983/INDEX(CIMS!Q$4:Q$41,MATCH("Generic Fuels"&amp;$E983,CIMS!$W$4:$W$41,0)),1)</f>
        <v>1</v>
      </c>
      <c r="R983" s="14">
        <f>IF(JCIMS!R983&gt;=0,JCIMS!R983/INDEX(CIMS!R$4:R$41,MATCH("Generic Fuels"&amp;$E983,CIMS!$W$4:$W$41,0)),1)</f>
        <v>1</v>
      </c>
      <c r="S983" s="14">
        <f>IF(JCIMS!S983&gt;=0,JCIMS!S983/INDEX(CIMS!S$4:S$41,MATCH("Generic Fuels"&amp;$E983,CIMS!$W$4:$W$41,0)),1)</f>
        <v>1</v>
      </c>
      <c r="T983" s="14">
        <f>IF(JCIMS!T983&gt;=0,JCIMS!T983/INDEX(CIMS!T$4:T$41,MATCH("Generic Fuels"&amp;$E983,CIMS!$W$4:$W$41,0)),1)</f>
        <v>1</v>
      </c>
      <c r="V983" t="str">
        <f t="shared" si="18"/>
        <v>British ColumbiaIron and SteelSolid Biomass</v>
      </c>
    </row>
    <row r="984" spans="3:22" x14ac:dyDescent="0.25">
      <c r="C984" s="6" t="s">
        <v>53</v>
      </c>
      <c r="D984" s="6" t="s">
        <v>42</v>
      </c>
      <c r="E984" t="s">
        <v>13</v>
      </c>
      <c r="F984" s="6">
        <v>2005</v>
      </c>
      <c r="G984" s="6" t="s">
        <v>14</v>
      </c>
      <c r="H984" s="6" t="s">
        <v>15</v>
      </c>
      <c r="I984" s="6" t="s">
        <v>16</v>
      </c>
      <c r="J984" s="16">
        <f>IF(JCIMS!J984&gt;=0,JCIMS!J984/INDEX(CIMS!J$4:J$41,MATCH($C984&amp;$E984,CIMS!$W$4:$W$41,0)),1)</f>
        <v>1</v>
      </c>
      <c r="K984" s="16">
        <f>IF(JCIMS!K984&gt;=0,JCIMS!K984/INDEX(CIMS!K$4:K$41,MATCH($C984&amp;$E984,CIMS!$W$4:$W$41,0)),1)</f>
        <v>1</v>
      </c>
      <c r="L984" s="16">
        <f>IF(JCIMS!L984&gt;=0,JCIMS!L984/INDEX(CIMS!L$4:L$41,MATCH($C984&amp;$E984,CIMS!$W$4:$W$41,0)),1)</f>
        <v>1</v>
      </c>
      <c r="M984" s="16">
        <f>IF(JCIMS!M984&gt;=0,JCIMS!M984/INDEX(CIMS!M$4:M$41,MATCH($C984&amp;$E984,CIMS!$W$4:$W$41,0)),1)</f>
        <v>1</v>
      </c>
      <c r="N984" s="16">
        <f>IF(JCIMS!N984&gt;=0,JCIMS!N984/INDEX(CIMS!N$4:N$41,MATCH($C984&amp;$E984,CIMS!$W$4:$W$41,0)),1)</f>
        <v>1</v>
      </c>
      <c r="O984" s="16">
        <f>IF(JCIMS!O984&gt;=0,JCIMS!O984/INDEX(CIMS!O$4:O$41,MATCH($C984&amp;$E984,CIMS!$W$4:$W$41,0)),1)</f>
        <v>1</v>
      </c>
      <c r="P984" s="16">
        <f>IF(JCIMS!P984&gt;=0,JCIMS!P984/INDEX(CIMS!P$4:P$41,MATCH($C984&amp;$E984,CIMS!$W$4:$W$41,0)),1)</f>
        <v>1</v>
      </c>
      <c r="Q984" s="16">
        <f>IF(JCIMS!Q984&gt;=0,JCIMS!Q984/INDEX(CIMS!Q$4:Q$41,MATCH($C984&amp;$E984,CIMS!$W$4:$W$41,0)),1)</f>
        <v>1</v>
      </c>
      <c r="R984" s="16">
        <f>IF(JCIMS!R984&gt;=0,JCIMS!R984/INDEX(CIMS!R$4:R$41,MATCH($C984&amp;$E984,CIMS!$W$4:$W$41,0)),1)</f>
        <v>1</v>
      </c>
      <c r="S984" s="16">
        <f>IF(JCIMS!S984&gt;=0,JCIMS!S984/INDEX(CIMS!S$4:S$41,MATCH($C984&amp;$E984,CIMS!$W$4:$W$41,0)),1)</f>
        <v>1</v>
      </c>
      <c r="T984" s="16">
        <f>IF(JCIMS!T984&gt;=0,JCIMS!T984/INDEX(CIMS!T$4:T$41,MATCH($C984&amp;$E984,CIMS!$W$4:$W$41,0)),1)</f>
        <v>1</v>
      </c>
      <c r="V984" t="str">
        <f t="shared" si="18"/>
        <v>British ColumbiaMetal SmeltingBiodiesel</v>
      </c>
    </row>
    <row r="985" spans="3:22" x14ac:dyDescent="0.25">
      <c r="C985" s="6" t="s">
        <v>53</v>
      </c>
      <c r="D985" s="6" t="s">
        <v>42</v>
      </c>
      <c r="E985" t="s">
        <v>17</v>
      </c>
      <c r="F985" s="6">
        <v>2005</v>
      </c>
      <c r="G985" s="6" t="s">
        <v>14</v>
      </c>
      <c r="H985" s="6" t="s">
        <v>15</v>
      </c>
      <c r="I985" s="6" t="s">
        <v>16</v>
      </c>
      <c r="J985" s="16">
        <f>IF(JCIMS!J985&gt;=0,JCIMS!J985/INDEX(CIMS!J$4:J$41,MATCH($C985&amp;$E985,CIMS!$W$4:$W$41,0)),1)</f>
        <v>0.98583549701105511</v>
      </c>
      <c r="K985" s="16">
        <f>IF(JCIMS!K985&gt;=0,JCIMS!K985/INDEX(CIMS!K$4:K$41,MATCH($C985&amp;$E985,CIMS!$W$4:$W$41,0)),1)</f>
        <v>1.0278629149178193</v>
      </c>
      <c r="L985" s="16">
        <f>IF(JCIMS!L985&gt;=0,JCIMS!L985/INDEX(CIMS!L$4:L$41,MATCH($C985&amp;$E985,CIMS!$W$4:$W$41,0)),1)</f>
        <v>0.94842657165578259</v>
      </c>
      <c r="M985" s="16">
        <f>IF(JCIMS!M985&gt;=0,JCIMS!M985/INDEX(CIMS!M$4:M$41,MATCH($C985&amp;$E985,CIMS!$W$4:$W$41,0)),1)</f>
        <v>1.0541287502183971</v>
      </c>
      <c r="N985" s="16">
        <f>IF(JCIMS!N985&gt;=0,JCIMS!N985/INDEX(CIMS!N$4:N$41,MATCH($C985&amp;$E985,CIMS!$W$4:$W$41,0)),1)</f>
        <v>0.91575138901299169</v>
      </c>
      <c r="O985" s="16">
        <f>IF(JCIMS!O985&gt;=0,JCIMS!O985/INDEX(CIMS!O$4:O$41,MATCH($C985&amp;$E985,CIMS!$W$4:$W$41,0)),1)</f>
        <v>0.88796456224316911</v>
      </c>
      <c r="P985" s="16">
        <f>IF(JCIMS!P985&gt;=0,JCIMS!P985/INDEX(CIMS!P$4:P$41,MATCH($C985&amp;$E985,CIMS!$W$4:$W$41,0)),1)</f>
        <v>0.85093845623382547</v>
      </c>
      <c r="Q985" s="16">
        <f>IF(JCIMS!Q985&gt;=0,JCIMS!Q985/INDEX(CIMS!Q$4:Q$41,MATCH($C985&amp;$E985,CIMS!$W$4:$W$41,0)),1)</f>
        <v>0.80449643553785266</v>
      </c>
      <c r="R985" s="16">
        <f>IF(JCIMS!R985&gt;=0,JCIMS!R985/INDEX(CIMS!R$4:R$41,MATCH($C985&amp;$E985,CIMS!$W$4:$W$41,0)),1)</f>
        <v>0.76342967220455771</v>
      </c>
      <c r="S985" s="16">
        <f>IF(JCIMS!S985&gt;=0,JCIMS!S985/INDEX(CIMS!S$4:S$41,MATCH($C985&amp;$E985,CIMS!$W$4:$W$41,0)),1)</f>
        <v>0.7454032543521093</v>
      </c>
      <c r="T985" s="16">
        <f>IF(JCIMS!T985&gt;=0,JCIMS!T985/INDEX(CIMS!T$4:T$41,MATCH($C985&amp;$E985,CIMS!$W$4:$W$41,0)),1)</f>
        <v>0.73231029261772718</v>
      </c>
      <c r="V985" t="str">
        <f t="shared" si="18"/>
        <v>British ColumbiaMetal SmeltingElectricity</v>
      </c>
    </row>
    <row r="986" spans="3:22" x14ac:dyDescent="0.25">
      <c r="C986" s="6" t="s">
        <v>53</v>
      </c>
      <c r="D986" s="6" t="s">
        <v>42</v>
      </c>
      <c r="E986" t="s">
        <v>18</v>
      </c>
      <c r="F986" s="6">
        <v>2005</v>
      </c>
      <c r="G986" s="6" t="s">
        <v>14</v>
      </c>
      <c r="H986" s="6" t="s">
        <v>15</v>
      </c>
      <c r="I986" s="6" t="s">
        <v>16</v>
      </c>
      <c r="J986" s="16">
        <f>IF(JCIMS!J986&gt;=0,JCIMS!J986/INDEX(CIMS!J$4:J$41,MATCH($C986&amp;$E986,CIMS!$W$4:$W$41,0)),1)</f>
        <v>1</v>
      </c>
      <c r="K986" s="16">
        <f>IF(JCIMS!K986&gt;=0,JCIMS!K986/INDEX(CIMS!K$4:K$41,MATCH($C986&amp;$E986,CIMS!$W$4:$W$41,0)),1)</f>
        <v>1</v>
      </c>
      <c r="L986" s="16">
        <f>IF(JCIMS!L986&gt;=0,JCIMS!L986/INDEX(CIMS!L$4:L$41,MATCH($C986&amp;$E986,CIMS!$W$4:$W$41,0)),1)</f>
        <v>1</v>
      </c>
      <c r="M986" s="16">
        <f>IF(JCIMS!M986&gt;=0,JCIMS!M986/INDEX(CIMS!M$4:M$41,MATCH($C986&amp;$E986,CIMS!$W$4:$W$41,0)),1)</f>
        <v>1</v>
      </c>
      <c r="N986" s="16">
        <f>IF(JCIMS!N986&gt;=0,JCIMS!N986/INDEX(CIMS!N$4:N$41,MATCH($C986&amp;$E986,CIMS!$W$4:$W$41,0)),1)</f>
        <v>1</v>
      </c>
      <c r="O986" s="16">
        <f>IF(JCIMS!O986&gt;=0,JCIMS!O986/INDEX(CIMS!O$4:O$41,MATCH($C986&amp;$E986,CIMS!$W$4:$W$41,0)),1)</f>
        <v>1</v>
      </c>
      <c r="P986" s="16">
        <f>IF(JCIMS!P986&gt;=0,JCIMS!P986/INDEX(CIMS!P$4:P$41,MATCH($C986&amp;$E986,CIMS!$W$4:$W$41,0)),1)</f>
        <v>1</v>
      </c>
      <c r="Q986" s="16">
        <f>IF(JCIMS!Q986&gt;=0,JCIMS!Q986/INDEX(CIMS!Q$4:Q$41,MATCH($C986&amp;$E986,CIMS!$W$4:$W$41,0)),1)</f>
        <v>1</v>
      </c>
      <c r="R986" s="16">
        <f>IF(JCIMS!R986&gt;=0,JCIMS!R986/INDEX(CIMS!R$4:R$41,MATCH($C986&amp;$E986,CIMS!$W$4:$W$41,0)),1)</f>
        <v>1</v>
      </c>
      <c r="S986" s="16">
        <f>IF(JCIMS!S986&gt;=0,JCIMS!S986/INDEX(CIMS!S$4:S$41,MATCH($C986&amp;$E986,CIMS!$W$4:$W$41,0)),1)</f>
        <v>1</v>
      </c>
      <c r="T986" s="16">
        <f>IF(JCIMS!T986&gt;=0,JCIMS!T986/INDEX(CIMS!T$4:T$41,MATCH($C986&amp;$E986,CIMS!$W$4:$W$41,0)),1)</f>
        <v>1</v>
      </c>
      <c r="V986" t="str">
        <f t="shared" si="18"/>
        <v>British ColumbiaMetal SmeltingEthanol</v>
      </c>
    </row>
    <row r="987" spans="3:22" x14ac:dyDescent="0.25">
      <c r="C987" s="6" t="s">
        <v>53</v>
      </c>
      <c r="D987" s="6" t="s">
        <v>42</v>
      </c>
      <c r="E987" t="s">
        <v>20</v>
      </c>
      <c r="F987" s="6">
        <v>2005</v>
      </c>
      <c r="G987" s="6" t="s">
        <v>14</v>
      </c>
      <c r="H987" s="6" t="s">
        <v>15</v>
      </c>
      <c r="I987" s="6" t="s">
        <v>16</v>
      </c>
      <c r="J987" s="14">
        <f>IF(JCIMS!J987&gt;=0,JCIMS!J987/INDEX(CIMS!J$4:J$41,MATCH("Generic Fuels"&amp;$E987,CIMS!$W$4:$W$41,0)),1)</f>
        <v>1</v>
      </c>
      <c r="K987" s="14">
        <f>IF(JCIMS!K987&gt;=0,JCIMS!K987/INDEX(CIMS!K$4:K$41,MATCH("Generic Fuels"&amp;$E987,CIMS!$W$4:$W$41,0)),1)</f>
        <v>1</v>
      </c>
      <c r="L987" s="14">
        <f>IF(JCIMS!L987&gt;=0,JCIMS!L987/INDEX(CIMS!L$4:L$41,MATCH("Generic Fuels"&amp;$E987,CIMS!$W$4:$W$41,0)),1)</f>
        <v>1</v>
      </c>
      <c r="M987" s="14">
        <f>IF(JCIMS!M987&gt;=0,JCIMS!M987/INDEX(CIMS!M$4:M$41,MATCH("Generic Fuels"&amp;$E987,CIMS!$W$4:$W$41,0)),1)</f>
        <v>1</v>
      </c>
      <c r="N987" s="14">
        <f>IF(JCIMS!N987&gt;=0,JCIMS!N987/INDEX(CIMS!N$4:N$41,MATCH("Generic Fuels"&amp;$E987,CIMS!$W$4:$W$41,0)),1)</f>
        <v>1</v>
      </c>
      <c r="O987" s="14">
        <f>IF(JCIMS!O987&gt;=0,JCIMS!O987/INDEX(CIMS!O$4:O$41,MATCH("Generic Fuels"&amp;$E987,CIMS!$W$4:$W$41,0)),1)</f>
        <v>1</v>
      </c>
      <c r="P987" s="14">
        <f>IF(JCIMS!P987&gt;=0,JCIMS!P987/INDEX(CIMS!P$4:P$41,MATCH("Generic Fuels"&amp;$E987,CIMS!$W$4:$W$41,0)),1)</f>
        <v>1</v>
      </c>
      <c r="Q987" s="14">
        <f>IF(JCIMS!Q987&gt;=0,JCIMS!Q987/INDEX(CIMS!Q$4:Q$41,MATCH("Generic Fuels"&amp;$E987,CIMS!$W$4:$W$41,0)),1)</f>
        <v>1</v>
      </c>
      <c r="R987" s="14">
        <f>IF(JCIMS!R987&gt;=0,JCIMS!R987/INDEX(CIMS!R$4:R$41,MATCH("Generic Fuels"&amp;$E987,CIMS!$W$4:$W$41,0)),1)</f>
        <v>1</v>
      </c>
      <c r="S987" s="14">
        <f>IF(JCIMS!S987&gt;=0,JCIMS!S987/INDEX(CIMS!S$4:S$41,MATCH("Generic Fuels"&amp;$E987,CIMS!$W$4:$W$41,0)),1)</f>
        <v>1</v>
      </c>
      <c r="T987" s="14">
        <f>IF(JCIMS!T987&gt;=0,JCIMS!T987/INDEX(CIMS!T$4:T$41,MATCH("Generic Fuels"&amp;$E987,CIMS!$W$4:$W$41,0)),1)</f>
        <v>1</v>
      </c>
      <c r="V987" t="str">
        <f t="shared" si="18"/>
        <v>British ColumbiaMetal SmeltingJet Fuel</v>
      </c>
    </row>
    <row r="988" spans="3:22" x14ac:dyDescent="0.25">
      <c r="C988" s="6" t="s">
        <v>53</v>
      </c>
      <c r="D988" s="6" t="s">
        <v>42</v>
      </c>
      <c r="E988" t="s">
        <v>21</v>
      </c>
      <c r="F988" s="6">
        <v>2005</v>
      </c>
      <c r="G988" s="6" t="s">
        <v>14</v>
      </c>
      <c r="H988" s="6" t="s">
        <v>15</v>
      </c>
      <c r="I988" s="6" t="s">
        <v>16</v>
      </c>
      <c r="J988" s="14">
        <f>IF(JCIMS!J988&gt;=0,JCIMS!J988/INDEX(CIMS!J$4:J$41,MATCH("Generic Fuels"&amp;$E988,CIMS!$W$4:$W$41,0)),1)</f>
        <v>1</v>
      </c>
      <c r="K988" s="14">
        <f>IF(JCIMS!K988&gt;=0,JCIMS!K988/INDEX(CIMS!K$4:K$41,MATCH("Generic Fuels"&amp;$E988,CIMS!$W$4:$W$41,0)),1)</f>
        <v>1</v>
      </c>
      <c r="L988" s="14">
        <f>IF(JCIMS!L988&gt;=0,JCIMS!L988/INDEX(CIMS!L$4:L$41,MATCH("Generic Fuels"&amp;$E988,CIMS!$W$4:$W$41,0)),1)</f>
        <v>1</v>
      </c>
      <c r="M988" s="14">
        <f>IF(JCIMS!M988&gt;=0,JCIMS!M988/INDEX(CIMS!M$4:M$41,MATCH("Generic Fuels"&amp;$E988,CIMS!$W$4:$W$41,0)),1)</f>
        <v>1</v>
      </c>
      <c r="N988" s="14">
        <f>IF(JCIMS!N988&gt;=0,JCIMS!N988/INDEX(CIMS!N$4:N$41,MATCH("Generic Fuels"&amp;$E988,CIMS!$W$4:$W$41,0)),1)</f>
        <v>1</v>
      </c>
      <c r="O988" s="14">
        <f>IF(JCIMS!O988&gt;=0,JCIMS!O988/INDEX(CIMS!O$4:O$41,MATCH("Generic Fuels"&amp;$E988,CIMS!$W$4:$W$41,0)),1)</f>
        <v>1</v>
      </c>
      <c r="P988" s="14">
        <f>IF(JCIMS!P988&gt;=0,JCIMS!P988/INDEX(CIMS!P$4:P$41,MATCH("Generic Fuels"&amp;$E988,CIMS!$W$4:$W$41,0)),1)</f>
        <v>1</v>
      </c>
      <c r="Q988" s="14">
        <f>IF(JCIMS!Q988&gt;=0,JCIMS!Q988/INDEX(CIMS!Q$4:Q$41,MATCH("Generic Fuels"&amp;$E988,CIMS!$W$4:$W$41,0)),1)</f>
        <v>1</v>
      </c>
      <c r="R988" s="14">
        <f>IF(JCIMS!R988&gt;=0,JCIMS!R988/INDEX(CIMS!R$4:R$41,MATCH("Generic Fuels"&amp;$E988,CIMS!$W$4:$W$41,0)),1)</f>
        <v>1</v>
      </c>
      <c r="S988" s="14">
        <f>IF(JCIMS!S988&gt;=0,JCIMS!S988/INDEX(CIMS!S$4:S$41,MATCH("Generic Fuels"&amp;$E988,CIMS!$W$4:$W$41,0)),1)</f>
        <v>1</v>
      </c>
      <c r="T988" s="14">
        <f>IF(JCIMS!T988&gt;=0,JCIMS!T988/INDEX(CIMS!T$4:T$41,MATCH("Generic Fuels"&amp;$E988,CIMS!$W$4:$W$41,0)),1)</f>
        <v>1</v>
      </c>
      <c r="V988" t="str">
        <f t="shared" si="18"/>
        <v>British ColumbiaMetal SmeltingBlack Liquor</v>
      </c>
    </row>
    <row r="989" spans="3:22" x14ac:dyDescent="0.25">
      <c r="C989" s="6" t="s">
        <v>53</v>
      </c>
      <c r="D989" s="6" t="s">
        <v>42</v>
      </c>
      <c r="E989" t="s">
        <v>22</v>
      </c>
      <c r="F989" s="6">
        <v>2005</v>
      </c>
      <c r="G989" s="6" t="s">
        <v>14</v>
      </c>
      <c r="H989" s="6" t="s">
        <v>15</v>
      </c>
      <c r="I989" s="6" t="s">
        <v>16</v>
      </c>
      <c r="J989" s="14">
        <f>IF(JCIMS!J989&gt;=0,JCIMS!J989/INDEX(CIMS!J$4:J$41,MATCH("Generic Fuels"&amp;$E989,CIMS!$W$4:$W$41,0)),1)</f>
        <v>1.0250494397827203</v>
      </c>
      <c r="K989" s="14">
        <f>IF(JCIMS!K989&gt;=0,JCIMS!K989/INDEX(CIMS!K$4:K$41,MATCH("Generic Fuels"&amp;$E989,CIMS!$W$4:$W$41,0)),1)</f>
        <v>1.1191135338619715</v>
      </c>
      <c r="L989" s="14">
        <f>IF(JCIMS!L989&gt;=0,JCIMS!L989/INDEX(CIMS!L$4:L$41,MATCH("Generic Fuels"&amp;$E989,CIMS!$W$4:$W$41,0)),1)</f>
        <v>1.4388435368140353</v>
      </c>
      <c r="M989" s="14">
        <f>IF(JCIMS!M989&gt;=0,JCIMS!M989/INDEX(CIMS!M$4:M$41,MATCH("Generic Fuels"&amp;$E989,CIMS!$W$4:$W$41,0)),1)</f>
        <v>1.4388435368140353</v>
      </c>
      <c r="N989" s="14">
        <f>IF(JCIMS!N989&gt;=0,JCIMS!N989/INDEX(CIMS!N$4:N$41,MATCH("Generic Fuels"&amp;$E989,CIMS!$W$4:$W$41,0)),1)</f>
        <v>1.4388435368140353</v>
      </c>
      <c r="O989" s="14">
        <f>IF(JCIMS!O989&gt;=0,JCIMS!O989/INDEX(CIMS!O$4:O$41,MATCH("Generic Fuels"&amp;$E989,CIMS!$W$4:$W$41,0)),1)</f>
        <v>1.4388435368140353</v>
      </c>
      <c r="P989" s="14">
        <f>IF(JCIMS!P989&gt;=0,JCIMS!P989/INDEX(CIMS!P$4:P$41,MATCH("Generic Fuels"&amp;$E989,CIMS!$W$4:$W$41,0)),1)</f>
        <v>1.4388435368140353</v>
      </c>
      <c r="Q989" s="14">
        <f>IF(JCIMS!Q989&gt;=0,JCIMS!Q989/INDEX(CIMS!Q$4:Q$41,MATCH("Generic Fuels"&amp;$E989,CIMS!$W$4:$W$41,0)),1)</f>
        <v>1.4388435368140353</v>
      </c>
      <c r="R989" s="14">
        <f>IF(JCIMS!R989&gt;=0,JCIMS!R989/INDEX(CIMS!R$4:R$41,MATCH("Generic Fuels"&amp;$E989,CIMS!$W$4:$W$41,0)),1)</f>
        <v>1.4388435368140353</v>
      </c>
      <c r="S989" s="14">
        <f>IF(JCIMS!S989&gt;=0,JCIMS!S989/INDEX(CIMS!S$4:S$41,MATCH("Generic Fuels"&amp;$E989,CIMS!$W$4:$W$41,0)),1)</f>
        <v>1.4388435368140353</v>
      </c>
      <c r="T989" s="14">
        <f>IF(JCIMS!T989&gt;=0,JCIMS!T989/INDEX(CIMS!T$4:T$41,MATCH("Generic Fuels"&amp;$E989,CIMS!$W$4:$W$41,0)),1)</f>
        <v>1.4388435368140353</v>
      </c>
      <c r="V989" t="str">
        <f t="shared" si="18"/>
        <v>British ColumbiaMetal SmeltingCoal</v>
      </c>
    </row>
    <row r="990" spans="3:22" x14ac:dyDescent="0.25">
      <c r="C990" s="6" t="s">
        <v>53</v>
      </c>
      <c r="D990" s="6" t="s">
        <v>42</v>
      </c>
      <c r="E990" t="s">
        <v>23</v>
      </c>
      <c r="F990" s="6">
        <v>2005</v>
      </c>
      <c r="G990" s="6" t="s">
        <v>14</v>
      </c>
      <c r="H990" s="6" t="s">
        <v>15</v>
      </c>
      <c r="I990" s="6" t="s">
        <v>16</v>
      </c>
      <c r="J990" s="14">
        <f>IF(JCIMS!J990&gt;=0,JCIMS!J990/INDEX(CIMS!J$4:J$41,MATCH("Generic Fuels"&amp;$E990,CIMS!$W$4:$W$41,0)),1)</f>
        <v>1</v>
      </c>
      <c r="K990" s="14">
        <f>IF(JCIMS!K990&gt;=0,JCIMS!K990/INDEX(CIMS!K$4:K$41,MATCH("Generic Fuels"&amp;$E990,CIMS!$W$4:$W$41,0)),1)</f>
        <v>1</v>
      </c>
      <c r="L990" s="14">
        <f>IF(JCIMS!L990&gt;=0,JCIMS!L990/INDEX(CIMS!L$4:L$41,MATCH("Generic Fuels"&amp;$E990,CIMS!$W$4:$W$41,0)),1)</f>
        <v>1</v>
      </c>
      <c r="M990" s="14">
        <f>IF(JCIMS!M990&gt;=0,JCIMS!M990/INDEX(CIMS!M$4:M$41,MATCH("Generic Fuels"&amp;$E990,CIMS!$W$4:$W$41,0)),1)</f>
        <v>1</v>
      </c>
      <c r="N990" s="14">
        <f>IF(JCIMS!N990&gt;=0,JCIMS!N990/INDEX(CIMS!N$4:N$41,MATCH("Generic Fuels"&amp;$E990,CIMS!$W$4:$W$41,0)),1)</f>
        <v>1</v>
      </c>
      <c r="O990" s="14">
        <f>IF(JCIMS!O990&gt;=0,JCIMS!O990/INDEX(CIMS!O$4:O$41,MATCH("Generic Fuels"&amp;$E990,CIMS!$W$4:$W$41,0)),1)</f>
        <v>1</v>
      </c>
      <c r="P990" s="14">
        <f>IF(JCIMS!P990&gt;=0,JCIMS!P990/INDEX(CIMS!P$4:P$41,MATCH("Generic Fuels"&amp;$E990,CIMS!$W$4:$W$41,0)),1)</f>
        <v>1</v>
      </c>
      <c r="Q990" s="14">
        <f>IF(JCIMS!Q990&gt;=0,JCIMS!Q990/INDEX(CIMS!Q$4:Q$41,MATCH("Generic Fuels"&amp;$E990,CIMS!$W$4:$W$41,0)),1)</f>
        <v>1</v>
      </c>
      <c r="R990" s="14">
        <f>IF(JCIMS!R990&gt;=0,JCIMS!R990/INDEX(CIMS!R$4:R$41,MATCH("Generic Fuels"&amp;$E990,CIMS!$W$4:$W$41,0)),1)</f>
        <v>1</v>
      </c>
      <c r="S990" s="14">
        <f>IF(JCIMS!S990&gt;=0,JCIMS!S990/INDEX(CIMS!S$4:S$41,MATCH("Generic Fuels"&amp;$E990,CIMS!$W$4:$W$41,0)),1)</f>
        <v>1</v>
      </c>
      <c r="T990" s="14">
        <f>IF(JCIMS!T990&gt;=0,JCIMS!T990/INDEX(CIMS!T$4:T$41,MATCH("Generic Fuels"&amp;$E990,CIMS!$W$4:$W$41,0)),1)</f>
        <v>1</v>
      </c>
      <c r="V990" t="str">
        <f t="shared" si="18"/>
        <v>British ColumbiaMetal SmeltingCoke</v>
      </c>
    </row>
    <row r="991" spans="3:22" x14ac:dyDescent="0.25">
      <c r="C991" s="6" t="s">
        <v>53</v>
      </c>
      <c r="D991" s="6" t="s">
        <v>42</v>
      </c>
      <c r="E991" t="s">
        <v>24</v>
      </c>
      <c r="F991" s="6">
        <v>2005</v>
      </c>
      <c r="G991" s="6" t="s">
        <v>14</v>
      </c>
      <c r="H991" s="6" t="s">
        <v>15</v>
      </c>
      <c r="I991" s="6" t="s">
        <v>16</v>
      </c>
      <c r="J991" s="14">
        <f>IF(JCIMS!J991&gt;=0,JCIMS!J991/INDEX(CIMS!J$4:J$41,MATCH("Generic Fuels"&amp;$E991,CIMS!$W$4:$W$41,0)),1)</f>
        <v>1</v>
      </c>
      <c r="K991" s="14">
        <f>IF(JCIMS!K991&gt;=0,JCIMS!K991/INDEX(CIMS!K$4:K$41,MATCH("Generic Fuels"&amp;$E991,CIMS!$W$4:$W$41,0)),1)</f>
        <v>1</v>
      </c>
      <c r="L991" s="14">
        <f>IF(JCIMS!L991&gt;=0,JCIMS!L991/INDEX(CIMS!L$4:L$41,MATCH("Generic Fuels"&amp;$E991,CIMS!$W$4:$W$41,0)),1)</f>
        <v>1</v>
      </c>
      <c r="M991" s="14">
        <f>IF(JCIMS!M991&gt;=0,JCIMS!M991/INDEX(CIMS!M$4:M$41,MATCH("Generic Fuels"&amp;$E991,CIMS!$W$4:$W$41,0)),1)</f>
        <v>1</v>
      </c>
      <c r="N991" s="14">
        <f>IF(JCIMS!N991&gt;=0,JCIMS!N991/INDEX(CIMS!N$4:N$41,MATCH("Generic Fuels"&amp;$E991,CIMS!$W$4:$W$41,0)),1)</f>
        <v>1</v>
      </c>
      <c r="O991" s="14">
        <f>IF(JCIMS!O991&gt;=0,JCIMS!O991/INDEX(CIMS!O$4:O$41,MATCH("Generic Fuels"&amp;$E991,CIMS!$W$4:$W$41,0)),1)</f>
        <v>1</v>
      </c>
      <c r="P991" s="14">
        <f>IF(JCIMS!P991&gt;=0,JCIMS!P991/INDEX(CIMS!P$4:P$41,MATCH("Generic Fuels"&amp;$E991,CIMS!$W$4:$W$41,0)),1)</f>
        <v>1</v>
      </c>
      <c r="Q991" s="14">
        <f>IF(JCIMS!Q991&gt;=0,JCIMS!Q991/INDEX(CIMS!Q$4:Q$41,MATCH("Generic Fuels"&amp;$E991,CIMS!$W$4:$W$41,0)),1)</f>
        <v>1</v>
      </c>
      <c r="R991" s="14">
        <f>IF(JCIMS!R991&gt;=0,JCIMS!R991/INDEX(CIMS!R$4:R$41,MATCH("Generic Fuels"&amp;$E991,CIMS!$W$4:$W$41,0)),1)</f>
        <v>1</v>
      </c>
      <c r="S991" s="14">
        <f>IF(JCIMS!S991&gt;=0,JCIMS!S991/INDEX(CIMS!S$4:S$41,MATCH("Generic Fuels"&amp;$E991,CIMS!$W$4:$W$41,0)),1)</f>
        <v>1</v>
      </c>
      <c r="T991" s="14">
        <f>IF(JCIMS!T991&gt;=0,JCIMS!T991/INDEX(CIMS!T$4:T$41,MATCH("Generic Fuels"&amp;$E991,CIMS!$W$4:$W$41,0)),1)</f>
        <v>1</v>
      </c>
      <c r="V991" t="str">
        <f t="shared" si="18"/>
        <v>British ColumbiaMetal SmeltingDiesel</v>
      </c>
    </row>
    <row r="992" spans="3:22" x14ac:dyDescent="0.25">
      <c r="C992" s="6" t="s">
        <v>53</v>
      </c>
      <c r="D992" s="6" t="s">
        <v>42</v>
      </c>
      <c r="E992" t="s">
        <v>25</v>
      </c>
      <c r="F992" s="6">
        <v>2005</v>
      </c>
      <c r="G992" s="6" t="s">
        <v>14</v>
      </c>
      <c r="H992" s="6" t="s">
        <v>15</v>
      </c>
      <c r="I992" s="6" t="s">
        <v>16</v>
      </c>
      <c r="J992" s="14">
        <f>IF(JCIMS!J992&gt;=0,JCIMS!J992/INDEX(CIMS!J$4:J$41,MATCH("Generic Fuels"&amp;$E992,CIMS!$W$4:$W$41,0)),1)</f>
        <v>1</v>
      </c>
      <c r="K992" s="14">
        <f>IF(JCIMS!K992&gt;=0,JCIMS!K992/INDEX(CIMS!K$4:K$41,MATCH("Generic Fuels"&amp;$E992,CIMS!$W$4:$W$41,0)),1)</f>
        <v>1</v>
      </c>
      <c r="L992" s="14">
        <f>IF(JCIMS!L992&gt;=0,JCIMS!L992/INDEX(CIMS!L$4:L$41,MATCH("Generic Fuels"&amp;$E992,CIMS!$W$4:$W$41,0)),1)</f>
        <v>1</v>
      </c>
      <c r="M992" s="14">
        <f>IF(JCIMS!M992&gt;=0,JCIMS!M992/INDEX(CIMS!M$4:M$41,MATCH("Generic Fuels"&amp;$E992,CIMS!$W$4:$W$41,0)),1)</f>
        <v>1</v>
      </c>
      <c r="N992" s="14">
        <f>IF(JCIMS!N992&gt;=0,JCIMS!N992/INDEX(CIMS!N$4:N$41,MATCH("Generic Fuels"&amp;$E992,CIMS!$W$4:$W$41,0)),1)</f>
        <v>1</v>
      </c>
      <c r="O992" s="14">
        <f>IF(JCIMS!O992&gt;=0,JCIMS!O992/INDEX(CIMS!O$4:O$41,MATCH("Generic Fuels"&amp;$E992,CIMS!$W$4:$W$41,0)),1)</f>
        <v>1</v>
      </c>
      <c r="P992" s="14">
        <f>IF(JCIMS!P992&gt;=0,JCIMS!P992/INDEX(CIMS!P$4:P$41,MATCH("Generic Fuels"&amp;$E992,CIMS!$W$4:$W$41,0)),1)</f>
        <v>1</v>
      </c>
      <c r="Q992" s="14">
        <f>IF(JCIMS!Q992&gt;=0,JCIMS!Q992/INDEX(CIMS!Q$4:Q$41,MATCH("Generic Fuels"&amp;$E992,CIMS!$W$4:$W$41,0)),1)</f>
        <v>1</v>
      </c>
      <c r="R992" s="14">
        <f>IF(JCIMS!R992&gt;=0,JCIMS!R992/INDEX(CIMS!R$4:R$41,MATCH("Generic Fuels"&amp;$E992,CIMS!$W$4:$W$41,0)),1)</f>
        <v>1</v>
      </c>
      <c r="S992" s="14">
        <f>IF(JCIMS!S992&gt;=0,JCIMS!S992/INDEX(CIMS!S$4:S$41,MATCH("Generic Fuels"&amp;$E992,CIMS!$W$4:$W$41,0)),1)</f>
        <v>1</v>
      </c>
      <c r="T992" s="14">
        <f>IF(JCIMS!T992&gt;=0,JCIMS!T992/INDEX(CIMS!T$4:T$41,MATCH("Generic Fuels"&amp;$E992,CIMS!$W$4:$W$41,0)),1)</f>
        <v>1</v>
      </c>
      <c r="V992" t="str">
        <f t="shared" si="18"/>
        <v>British ColumbiaMetal SmeltingGasoline</v>
      </c>
    </row>
    <row r="993" spans="3:22" x14ac:dyDescent="0.25">
      <c r="C993" s="6" t="s">
        <v>53</v>
      </c>
      <c r="D993" s="6" t="s">
        <v>42</v>
      </c>
      <c r="E993" t="s">
        <v>26</v>
      </c>
      <c r="F993" s="6">
        <v>2005</v>
      </c>
      <c r="G993" s="6" t="s">
        <v>14</v>
      </c>
      <c r="H993" s="6" t="s">
        <v>15</v>
      </c>
      <c r="I993" s="6" t="s">
        <v>16</v>
      </c>
      <c r="J993" s="14">
        <f>IF(JCIMS!J993&gt;=0,JCIMS!J993/INDEX(CIMS!J$4:J$41,MATCH("Generic Fuels"&amp;$E993,CIMS!$W$4:$W$41,0)),1)</f>
        <v>0.29281919307611443</v>
      </c>
      <c r="K993" s="14">
        <f>IF(JCIMS!K993&gt;=0,JCIMS!K993/INDEX(CIMS!K$4:K$41,MATCH("Generic Fuels"&amp;$E993,CIMS!$W$4:$W$41,0)),1)</f>
        <v>0.43377105511052705</v>
      </c>
      <c r="L993" s="14">
        <f>IF(JCIMS!L993&gt;=0,JCIMS!L993/INDEX(CIMS!L$4:L$41,MATCH("Generic Fuels"&amp;$E993,CIMS!$W$4:$W$41,0)),1)</f>
        <v>0.76666486463526429</v>
      </c>
      <c r="M993" s="14">
        <f>IF(JCIMS!M993&gt;=0,JCIMS!M993/INDEX(CIMS!M$4:M$41,MATCH("Generic Fuels"&amp;$E993,CIMS!$W$4:$W$41,0)),1)</f>
        <v>0.82381621870640764</v>
      </c>
      <c r="N993" s="14">
        <f>IF(JCIMS!N993&gt;=0,JCIMS!N993/INDEX(CIMS!N$4:N$41,MATCH("Generic Fuels"&amp;$E993,CIMS!$W$4:$W$41,0)),1)</f>
        <v>1.0333053780002321</v>
      </c>
      <c r="O993" s="14">
        <f>IF(JCIMS!O993&gt;=0,JCIMS!O993/INDEX(CIMS!O$4:O$41,MATCH("Generic Fuels"&amp;$E993,CIMS!$W$4:$W$41,0)),1)</f>
        <v>1.1378896304040784</v>
      </c>
      <c r="P993" s="14">
        <f>IF(JCIMS!P993&gt;=0,JCIMS!P993/INDEX(CIMS!P$4:P$41,MATCH("Generic Fuels"&amp;$E993,CIMS!$W$4:$W$41,0)),1)</f>
        <v>1.2165000744549896</v>
      </c>
      <c r="Q993" s="14">
        <f>IF(JCIMS!Q993&gt;=0,JCIMS!Q993/INDEX(CIMS!Q$4:Q$41,MATCH("Generic Fuels"&amp;$E993,CIMS!$W$4:$W$41,0)),1)</f>
        <v>1.3046545765827691</v>
      </c>
      <c r="R993" s="14">
        <f>IF(JCIMS!R993&gt;=0,JCIMS!R993/INDEX(CIMS!R$4:R$41,MATCH("Generic Fuels"&amp;$E993,CIMS!$W$4:$W$41,0)),1)</f>
        <v>1.3699180697594151</v>
      </c>
      <c r="S993" s="14">
        <f>IF(JCIMS!S993&gt;=0,JCIMS!S993/INDEX(CIMS!S$4:S$41,MATCH("Generic Fuels"&amp;$E993,CIMS!$W$4:$W$41,0)),1)</f>
        <v>1.3783255091767113</v>
      </c>
      <c r="T993" s="14">
        <f>IF(JCIMS!T993&gt;=0,JCIMS!T993/INDEX(CIMS!T$4:T$41,MATCH("Generic Fuels"&amp;$E993,CIMS!$W$4:$W$41,0)),1)</f>
        <v>1.3949439753085457</v>
      </c>
      <c r="V993" t="str">
        <f t="shared" si="18"/>
        <v>British ColumbiaMetal SmeltingFuel Oil</v>
      </c>
    </row>
    <row r="994" spans="3:22" x14ac:dyDescent="0.25">
      <c r="C994" s="6" t="s">
        <v>53</v>
      </c>
      <c r="D994" s="6" t="s">
        <v>42</v>
      </c>
      <c r="E994" t="s">
        <v>27</v>
      </c>
      <c r="F994" s="6">
        <v>2005</v>
      </c>
      <c r="G994" s="6" t="s">
        <v>14</v>
      </c>
      <c r="H994" s="6" t="s">
        <v>15</v>
      </c>
      <c r="I994" s="6" t="s">
        <v>16</v>
      </c>
      <c r="J994" s="14">
        <f>IF(JCIMS!J994&gt;=0,JCIMS!J994/INDEX(CIMS!J$4:J$41,MATCH("Generic Fuels"&amp;$E994,CIMS!$W$4:$W$41,0)),1)</f>
        <v>1</v>
      </c>
      <c r="K994" s="14">
        <f>IF(JCIMS!K994&gt;=0,JCIMS!K994/INDEX(CIMS!K$4:K$41,MATCH("Generic Fuels"&amp;$E994,CIMS!$W$4:$W$41,0)),1)</f>
        <v>1</v>
      </c>
      <c r="L994" s="14">
        <f>IF(JCIMS!L994&gt;=0,JCIMS!L994/INDEX(CIMS!L$4:L$41,MATCH("Generic Fuels"&amp;$E994,CIMS!$W$4:$W$41,0)),1)</f>
        <v>1</v>
      </c>
      <c r="M994" s="14">
        <f>IF(JCIMS!M994&gt;=0,JCIMS!M994/INDEX(CIMS!M$4:M$41,MATCH("Generic Fuels"&amp;$E994,CIMS!$W$4:$W$41,0)),1)</f>
        <v>1</v>
      </c>
      <c r="N994" s="14">
        <f>IF(JCIMS!N994&gt;=0,JCIMS!N994/INDEX(CIMS!N$4:N$41,MATCH("Generic Fuels"&amp;$E994,CIMS!$W$4:$W$41,0)),1)</f>
        <v>1</v>
      </c>
      <c r="O994" s="14">
        <f>IF(JCIMS!O994&gt;=0,JCIMS!O994/INDEX(CIMS!O$4:O$41,MATCH("Generic Fuels"&amp;$E994,CIMS!$W$4:$W$41,0)),1)</f>
        <v>1</v>
      </c>
      <c r="P994" s="14">
        <f>IF(JCIMS!P994&gt;=0,JCIMS!P994/INDEX(CIMS!P$4:P$41,MATCH("Generic Fuels"&amp;$E994,CIMS!$W$4:$W$41,0)),1)</f>
        <v>1</v>
      </c>
      <c r="Q994" s="14">
        <f>IF(JCIMS!Q994&gt;=0,JCIMS!Q994/INDEX(CIMS!Q$4:Q$41,MATCH("Generic Fuels"&amp;$E994,CIMS!$W$4:$W$41,0)),1)</f>
        <v>1</v>
      </c>
      <c r="R994" s="14">
        <f>IF(JCIMS!R994&gt;=0,JCIMS!R994/INDEX(CIMS!R$4:R$41,MATCH("Generic Fuels"&amp;$E994,CIMS!$W$4:$W$41,0)),1)</f>
        <v>1</v>
      </c>
      <c r="S994" s="14">
        <f>IF(JCIMS!S994&gt;=0,JCIMS!S994/INDEX(CIMS!S$4:S$41,MATCH("Generic Fuels"&amp;$E994,CIMS!$W$4:$W$41,0)),1)</f>
        <v>1</v>
      </c>
      <c r="T994" s="14">
        <f>IF(JCIMS!T994&gt;=0,JCIMS!T994/INDEX(CIMS!T$4:T$41,MATCH("Generic Fuels"&amp;$E994,CIMS!$W$4:$W$41,0)),1)</f>
        <v>1</v>
      </c>
      <c r="V994" t="str">
        <f t="shared" si="18"/>
        <v>British ColumbiaMetal SmeltingHydrogen</v>
      </c>
    </row>
    <row r="995" spans="3:22" x14ac:dyDescent="0.25">
      <c r="C995" s="6" t="s">
        <v>53</v>
      </c>
      <c r="D995" s="6" t="s">
        <v>42</v>
      </c>
      <c r="E995" t="s">
        <v>28</v>
      </c>
      <c r="F995" s="6">
        <v>2005</v>
      </c>
      <c r="G995" s="6" t="s">
        <v>14</v>
      </c>
      <c r="H995" s="6" t="s">
        <v>15</v>
      </c>
      <c r="I995" s="6" t="s">
        <v>16</v>
      </c>
      <c r="J995" s="14">
        <f>IF(JCIMS!J995&gt;=0,JCIMS!J995/INDEX(CIMS!J$4:J$41,MATCH("Generic Fuels"&amp;$E995,CIMS!$W$4:$W$41,0)),1)</f>
        <v>1</v>
      </c>
      <c r="K995" s="14">
        <f>IF(JCIMS!K995&gt;=0,JCIMS!K995/INDEX(CIMS!K$4:K$41,MATCH("Generic Fuels"&amp;$E995,CIMS!$W$4:$W$41,0)),1)</f>
        <v>1</v>
      </c>
      <c r="L995" s="14">
        <f>IF(JCIMS!L995&gt;=0,JCIMS!L995/INDEX(CIMS!L$4:L$41,MATCH("Generic Fuels"&amp;$E995,CIMS!$W$4:$W$41,0)),1)</f>
        <v>1</v>
      </c>
      <c r="M995" s="14">
        <f>IF(JCIMS!M995&gt;=0,JCIMS!M995/INDEX(CIMS!M$4:M$41,MATCH("Generic Fuels"&amp;$E995,CIMS!$W$4:$W$41,0)),1)</f>
        <v>1</v>
      </c>
      <c r="N995" s="14">
        <f>IF(JCIMS!N995&gt;=0,JCIMS!N995/INDEX(CIMS!N$4:N$41,MATCH("Generic Fuels"&amp;$E995,CIMS!$W$4:$W$41,0)),1)</f>
        <v>1</v>
      </c>
      <c r="O995" s="14">
        <f>IF(JCIMS!O995&gt;=0,JCIMS!O995/INDEX(CIMS!O$4:O$41,MATCH("Generic Fuels"&amp;$E995,CIMS!$W$4:$W$41,0)),1)</f>
        <v>1</v>
      </c>
      <c r="P995" s="14">
        <f>IF(JCIMS!P995&gt;=0,JCIMS!P995/INDEX(CIMS!P$4:P$41,MATCH("Generic Fuels"&amp;$E995,CIMS!$W$4:$W$41,0)),1)</f>
        <v>1</v>
      </c>
      <c r="Q995" s="14">
        <f>IF(JCIMS!Q995&gt;=0,JCIMS!Q995/INDEX(CIMS!Q$4:Q$41,MATCH("Generic Fuels"&amp;$E995,CIMS!$W$4:$W$41,0)),1)</f>
        <v>1</v>
      </c>
      <c r="R995" s="14">
        <f>IF(JCIMS!R995&gt;=0,JCIMS!R995/INDEX(CIMS!R$4:R$41,MATCH("Generic Fuels"&amp;$E995,CIMS!$W$4:$W$41,0)),1)</f>
        <v>1</v>
      </c>
      <c r="S995" s="14">
        <f>IF(JCIMS!S995&gt;=0,JCIMS!S995/INDEX(CIMS!S$4:S$41,MATCH("Generic Fuels"&amp;$E995,CIMS!$W$4:$W$41,0)),1)</f>
        <v>1</v>
      </c>
      <c r="T995" s="14">
        <f>IF(JCIMS!T995&gt;=0,JCIMS!T995/INDEX(CIMS!T$4:T$41,MATCH("Generic Fuels"&amp;$E995,CIMS!$W$4:$W$41,0)),1)</f>
        <v>1</v>
      </c>
      <c r="V995" t="str">
        <f t="shared" si="18"/>
        <v>British ColumbiaMetal SmeltingBiogas</v>
      </c>
    </row>
    <row r="996" spans="3:22" x14ac:dyDescent="0.25">
      <c r="C996" s="6" t="s">
        <v>53</v>
      </c>
      <c r="D996" s="6" t="s">
        <v>42</v>
      </c>
      <c r="E996" t="s">
        <v>29</v>
      </c>
      <c r="F996" s="6">
        <v>2005</v>
      </c>
      <c r="G996" s="6" t="s">
        <v>14</v>
      </c>
      <c r="H996" s="6" t="s">
        <v>15</v>
      </c>
      <c r="I996" s="6" t="s">
        <v>16</v>
      </c>
      <c r="J996" s="14">
        <f>IF(JCIMS!J996&gt;=0,JCIMS!J996/INDEX(CIMS!J$4:J$41,MATCH("Generic Fuels"&amp;$E996,CIMS!$W$4:$W$41,0)),1)</f>
        <v>1</v>
      </c>
      <c r="K996" s="14">
        <f>IF(JCIMS!K996&gt;=0,JCIMS!K996/INDEX(CIMS!K$4:K$41,MATCH("Generic Fuels"&amp;$E996,CIMS!$W$4:$W$41,0)),1)</f>
        <v>1</v>
      </c>
      <c r="L996" s="14">
        <f>IF(JCIMS!L996&gt;=0,JCIMS!L996/INDEX(CIMS!L$4:L$41,MATCH("Generic Fuels"&amp;$E996,CIMS!$W$4:$W$41,0)),1)</f>
        <v>1</v>
      </c>
      <c r="M996" s="14">
        <f>IF(JCIMS!M996&gt;=0,JCIMS!M996/INDEX(CIMS!M$4:M$41,MATCH("Generic Fuels"&amp;$E996,CIMS!$W$4:$W$41,0)),1)</f>
        <v>1</v>
      </c>
      <c r="N996" s="14">
        <f>IF(JCIMS!N996&gt;=0,JCIMS!N996/INDEX(CIMS!N$4:N$41,MATCH("Generic Fuels"&amp;$E996,CIMS!$W$4:$W$41,0)),1)</f>
        <v>1</v>
      </c>
      <c r="O996" s="14">
        <f>IF(JCIMS!O996&gt;=0,JCIMS!O996/INDEX(CIMS!O$4:O$41,MATCH("Generic Fuels"&amp;$E996,CIMS!$W$4:$W$41,0)),1)</f>
        <v>1</v>
      </c>
      <c r="P996" s="14">
        <f>IF(JCIMS!P996&gt;=0,JCIMS!P996/INDEX(CIMS!P$4:P$41,MATCH("Generic Fuels"&amp;$E996,CIMS!$W$4:$W$41,0)),1)</f>
        <v>1</v>
      </c>
      <c r="Q996" s="14">
        <f>IF(JCIMS!Q996&gt;=0,JCIMS!Q996/INDEX(CIMS!Q$4:Q$41,MATCH("Generic Fuels"&amp;$E996,CIMS!$W$4:$W$41,0)),1)</f>
        <v>1</v>
      </c>
      <c r="R996" s="14">
        <f>IF(JCIMS!R996&gt;=0,JCIMS!R996/INDEX(CIMS!R$4:R$41,MATCH("Generic Fuels"&amp;$E996,CIMS!$W$4:$W$41,0)),1)</f>
        <v>1</v>
      </c>
      <c r="S996" s="14">
        <f>IF(JCIMS!S996&gt;=0,JCIMS!S996/INDEX(CIMS!S$4:S$41,MATCH("Generic Fuels"&amp;$E996,CIMS!$W$4:$W$41,0)),1)</f>
        <v>1</v>
      </c>
      <c r="T996" s="14">
        <f>IF(JCIMS!T996&gt;=0,JCIMS!T996/INDEX(CIMS!T$4:T$41,MATCH("Generic Fuels"&amp;$E996,CIMS!$W$4:$W$41,0)),1)</f>
        <v>1</v>
      </c>
      <c r="V996" t="str">
        <f t="shared" si="18"/>
        <v>British ColumbiaMetal SmeltingLPG</v>
      </c>
    </row>
    <row r="997" spans="3:22" x14ac:dyDescent="0.25">
      <c r="C997" s="6" t="s">
        <v>53</v>
      </c>
      <c r="D997" s="6" t="s">
        <v>42</v>
      </c>
      <c r="E997" t="s">
        <v>30</v>
      </c>
      <c r="F997" s="6">
        <v>2005</v>
      </c>
      <c r="G997" s="6" t="s">
        <v>14</v>
      </c>
      <c r="H997" s="6" t="s">
        <v>15</v>
      </c>
      <c r="I997" s="6" t="s">
        <v>16</v>
      </c>
      <c r="J997" s="14">
        <f>IF(JCIMS!J997&gt;=0,JCIMS!J997/INDEX(CIMS!J$4:J$41,MATCH("Generic Fuels"&amp;$E997,CIMS!$W$4:$W$41,0)),1)</f>
        <v>1.5370090061779005</v>
      </c>
      <c r="K997" s="14">
        <f>IF(JCIMS!K997&gt;=0,JCIMS!K997/INDEX(CIMS!K$4:K$41,MATCH("Generic Fuels"&amp;$E997,CIMS!$W$4:$W$41,0)),1)</f>
        <v>1.160293158134386</v>
      </c>
      <c r="L997" s="14">
        <f>IF(JCIMS!L997&gt;=0,JCIMS!L997/INDEX(CIMS!L$4:L$41,MATCH("Generic Fuels"&amp;$E997,CIMS!$W$4:$W$41,0)),1)</f>
        <v>0.9046542253521126</v>
      </c>
      <c r="M997" s="14">
        <f>IF(JCIMS!M997&gt;=0,JCIMS!M997/INDEX(CIMS!M$4:M$41,MATCH("Generic Fuels"&amp;$E997,CIMS!$W$4:$W$41,0)),1)</f>
        <v>0.64546563977253557</v>
      </c>
      <c r="N997" s="14">
        <f>IF(JCIMS!N997&gt;=0,JCIMS!N997/INDEX(CIMS!N$4:N$41,MATCH("Generic Fuels"&amp;$E997,CIMS!$W$4:$W$41,0)),1)</f>
        <v>2.6996291779954245</v>
      </c>
      <c r="O997" s="14">
        <f>IF(JCIMS!O997&gt;=0,JCIMS!O997/INDEX(CIMS!O$4:O$41,MATCH("Generic Fuels"&amp;$E997,CIMS!$W$4:$W$41,0)),1)</f>
        <v>2.7288077673117681</v>
      </c>
      <c r="P997" s="14">
        <f>IF(JCIMS!P997&gt;=0,JCIMS!P997/INDEX(CIMS!P$4:P$41,MATCH("Generic Fuels"&amp;$E997,CIMS!$W$4:$W$41,0)),1)</f>
        <v>2.9357783377385482</v>
      </c>
      <c r="Q997" s="14">
        <f>IF(JCIMS!Q997&gt;=0,JCIMS!Q997/INDEX(CIMS!Q$4:Q$41,MATCH("Generic Fuels"&amp;$E997,CIMS!$W$4:$W$41,0)),1)</f>
        <v>2.7325825457151267</v>
      </c>
      <c r="R997" s="14">
        <f>IF(JCIMS!R997&gt;=0,JCIMS!R997/INDEX(CIMS!R$4:R$41,MATCH("Generic Fuels"&amp;$E997,CIMS!$W$4:$W$41,0)),1)</f>
        <v>2.3832401766109541</v>
      </c>
      <c r="S997" s="14">
        <f>IF(JCIMS!S997&gt;=0,JCIMS!S997/INDEX(CIMS!S$4:S$41,MATCH("Generic Fuels"&amp;$E997,CIMS!$W$4:$W$41,0)),1)</f>
        <v>2.0295437546404238</v>
      </c>
      <c r="T997" s="14">
        <f>IF(JCIMS!T997&gt;=0,JCIMS!T997/INDEX(CIMS!T$4:T$41,MATCH("Generic Fuels"&amp;$E997,CIMS!$W$4:$W$41,0)),1)</f>
        <v>1.8005043340540439</v>
      </c>
      <c r="V997" t="str">
        <f t="shared" si="18"/>
        <v>British ColumbiaMetal SmeltingNatural Gas</v>
      </c>
    </row>
    <row r="998" spans="3:22" x14ac:dyDescent="0.25">
      <c r="C998" s="6" t="s">
        <v>53</v>
      </c>
      <c r="D998" s="6" t="s">
        <v>42</v>
      </c>
      <c r="E998" t="s">
        <v>31</v>
      </c>
      <c r="F998" s="6">
        <v>2005</v>
      </c>
      <c r="G998" s="6" t="s">
        <v>14</v>
      </c>
      <c r="H998" s="6" t="s">
        <v>15</v>
      </c>
      <c r="I998" s="6" t="s">
        <v>16</v>
      </c>
      <c r="J998" s="14">
        <f>IF(JCIMS!J998&gt;=0,JCIMS!J998/INDEX(CIMS!J$4:J$41,MATCH("Generic Fuels"&amp;$E998,CIMS!$W$4:$W$41,0)),1)</f>
        <v>1</v>
      </c>
      <c r="K998" s="14">
        <f>IF(JCIMS!K998&gt;=0,JCIMS!K998/INDEX(CIMS!K$4:K$41,MATCH("Generic Fuels"&amp;$E998,CIMS!$W$4:$W$41,0)),1)</f>
        <v>1</v>
      </c>
      <c r="L998" s="14">
        <f>IF(JCIMS!L998&gt;=0,JCIMS!L998/INDEX(CIMS!L$4:L$41,MATCH("Generic Fuels"&amp;$E998,CIMS!$W$4:$W$41,0)),1)</f>
        <v>1</v>
      </c>
      <c r="M998" s="14">
        <f>IF(JCIMS!M998&gt;=0,JCIMS!M998/INDEX(CIMS!M$4:M$41,MATCH("Generic Fuels"&amp;$E998,CIMS!$W$4:$W$41,0)),1)</f>
        <v>1</v>
      </c>
      <c r="N998" s="14">
        <f>IF(JCIMS!N998&gt;=0,JCIMS!N998/INDEX(CIMS!N$4:N$41,MATCH("Generic Fuels"&amp;$E998,CIMS!$W$4:$W$41,0)),1)</f>
        <v>1</v>
      </c>
      <c r="O998" s="14">
        <f>IF(JCIMS!O998&gt;=0,JCIMS!O998/INDEX(CIMS!O$4:O$41,MATCH("Generic Fuels"&amp;$E998,CIMS!$W$4:$W$41,0)),1)</f>
        <v>1</v>
      </c>
      <c r="P998" s="14">
        <f>IF(JCIMS!P998&gt;=0,JCIMS!P998/INDEX(CIMS!P$4:P$41,MATCH("Generic Fuels"&amp;$E998,CIMS!$W$4:$W$41,0)),1)</f>
        <v>1</v>
      </c>
      <c r="Q998" s="14">
        <f>IF(JCIMS!Q998&gt;=0,JCIMS!Q998/INDEX(CIMS!Q$4:Q$41,MATCH("Generic Fuels"&amp;$E998,CIMS!$W$4:$W$41,0)),1)</f>
        <v>1</v>
      </c>
      <c r="R998" s="14">
        <f>IF(JCIMS!R998&gt;=0,JCIMS!R998/INDEX(CIMS!R$4:R$41,MATCH("Generic Fuels"&amp;$E998,CIMS!$W$4:$W$41,0)),1)</f>
        <v>1</v>
      </c>
      <c r="S998" s="14">
        <f>IF(JCIMS!S998&gt;=0,JCIMS!S998/INDEX(CIMS!S$4:S$41,MATCH("Generic Fuels"&amp;$E998,CIMS!$W$4:$W$41,0)),1)</f>
        <v>1</v>
      </c>
      <c r="T998" s="14">
        <f>IF(JCIMS!T998&gt;=0,JCIMS!T998/INDEX(CIMS!T$4:T$41,MATCH("Generic Fuels"&amp;$E998,CIMS!$W$4:$W$41,0)),1)</f>
        <v>1</v>
      </c>
      <c r="V998" t="str">
        <f t="shared" si="18"/>
        <v>British ColumbiaMetal SmeltingPetroleum Coke</v>
      </c>
    </row>
    <row r="999" spans="3:22" x14ac:dyDescent="0.25">
      <c r="C999" s="6" t="s">
        <v>53</v>
      </c>
      <c r="D999" s="6" t="s">
        <v>42</v>
      </c>
      <c r="E999" t="s">
        <v>32</v>
      </c>
      <c r="F999" s="6">
        <v>2005</v>
      </c>
      <c r="G999" s="6" t="s">
        <v>14</v>
      </c>
      <c r="H999" s="6" t="s">
        <v>15</v>
      </c>
      <c r="I999" s="6" t="s">
        <v>16</v>
      </c>
      <c r="J999" s="14">
        <f>IF(JCIMS!J999&gt;=0,JCIMS!J999/INDEX(CIMS!J$4:J$41,MATCH("Generic Fuels"&amp;$E999,CIMS!$W$4:$W$41,0)),1)</f>
        <v>1</v>
      </c>
      <c r="K999" s="14">
        <f>IF(JCIMS!K999&gt;=0,JCIMS!K999/INDEX(CIMS!K$4:K$41,MATCH("Generic Fuels"&amp;$E999,CIMS!$W$4:$W$41,0)),1)</f>
        <v>1</v>
      </c>
      <c r="L999" s="14">
        <f>IF(JCIMS!L999&gt;=0,JCIMS!L999/INDEX(CIMS!L$4:L$41,MATCH("Generic Fuels"&amp;$E999,CIMS!$W$4:$W$41,0)),1)</f>
        <v>1</v>
      </c>
      <c r="M999" s="14">
        <f>IF(JCIMS!M999&gt;=0,JCIMS!M999/INDEX(CIMS!M$4:M$41,MATCH("Generic Fuels"&amp;$E999,CIMS!$W$4:$W$41,0)),1)</f>
        <v>1</v>
      </c>
      <c r="N999" s="14">
        <f>IF(JCIMS!N999&gt;=0,JCIMS!N999/INDEX(CIMS!N$4:N$41,MATCH("Generic Fuels"&amp;$E999,CIMS!$W$4:$W$41,0)),1)</f>
        <v>1</v>
      </c>
      <c r="O999" s="14">
        <f>IF(JCIMS!O999&gt;=0,JCIMS!O999/INDEX(CIMS!O$4:O$41,MATCH("Generic Fuels"&amp;$E999,CIMS!$W$4:$W$41,0)),1)</f>
        <v>1</v>
      </c>
      <c r="P999" s="14">
        <f>IF(JCIMS!P999&gt;=0,JCIMS!P999/INDEX(CIMS!P$4:P$41,MATCH("Generic Fuels"&amp;$E999,CIMS!$W$4:$W$41,0)),1)</f>
        <v>1</v>
      </c>
      <c r="Q999" s="14">
        <f>IF(JCIMS!Q999&gt;=0,JCIMS!Q999/INDEX(CIMS!Q$4:Q$41,MATCH("Generic Fuels"&amp;$E999,CIMS!$W$4:$W$41,0)),1)</f>
        <v>1</v>
      </c>
      <c r="R999" s="14">
        <f>IF(JCIMS!R999&gt;=0,JCIMS!R999/INDEX(CIMS!R$4:R$41,MATCH("Generic Fuels"&amp;$E999,CIMS!$W$4:$W$41,0)),1)</f>
        <v>1</v>
      </c>
      <c r="S999" s="14">
        <f>IF(JCIMS!S999&gt;=0,JCIMS!S999/INDEX(CIMS!S$4:S$41,MATCH("Generic Fuels"&amp;$E999,CIMS!$W$4:$W$41,0)),1)</f>
        <v>1</v>
      </c>
      <c r="T999" s="14">
        <f>IF(JCIMS!T999&gt;=0,JCIMS!T999/INDEX(CIMS!T$4:T$41,MATCH("Generic Fuels"&amp;$E999,CIMS!$W$4:$W$41,0)),1)</f>
        <v>1</v>
      </c>
      <c r="V999" t="str">
        <f t="shared" si="18"/>
        <v>British ColumbiaMetal SmeltingPropane</v>
      </c>
    </row>
    <row r="1000" spans="3:22" x14ac:dyDescent="0.25">
      <c r="C1000" s="6" t="s">
        <v>53</v>
      </c>
      <c r="D1000" s="6" t="s">
        <v>42</v>
      </c>
      <c r="E1000" t="s">
        <v>33</v>
      </c>
      <c r="F1000" s="6">
        <v>2005</v>
      </c>
      <c r="G1000" s="6" t="s">
        <v>14</v>
      </c>
      <c r="H1000" s="6" t="s">
        <v>15</v>
      </c>
      <c r="I1000" s="6" t="s">
        <v>16</v>
      </c>
      <c r="J1000" s="14">
        <f>IF(JCIMS!J1000&gt;=0,JCIMS!J1000/INDEX(CIMS!J$4:J$41,MATCH("Generic Fuels"&amp;$E1000,CIMS!$W$4:$W$41,0)),1)</f>
        <v>1</v>
      </c>
      <c r="K1000" s="14">
        <f>IF(JCIMS!K1000&gt;=0,JCIMS!K1000/INDEX(CIMS!K$4:K$41,MATCH("Generic Fuels"&amp;$E1000,CIMS!$W$4:$W$41,0)),1)</f>
        <v>1</v>
      </c>
      <c r="L1000" s="14">
        <f>IF(JCIMS!L1000&gt;=0,JCIMS!L1000/INDEX(CIMS!L$4:L$41,MATCH("Generic Fuels"&amp;$E1000,CIMS!$W$4:$W$41,0)),1)</f>
        <v>1</v>
      </c>
      <c r="M1000" s="14">
        <f>IF(JCIMS!M1000&gt;=0,JCIMS!M1000/INDEX(CIMS!M$4:M$41,MATCH("Generic Fuels"&amp;$E1000,CIMS!$W$4:$W$41,0)),1)</f>
        <v>1</v>
      </c>
      <c r="N1000" s="14">
        <f>IF(JCIMS!N1000&gt;=0,JCIMS!N1000/INDEX(CIMS!N$4:N$41,MATCH("Generic Fuels"&amp;$E1000,CIMS!$W$4:$W$41,0)),1)</f>
        <v>1</v>
      </c>
      <c r="O1000" s="14">
        <f>IF(JCIMS!O1000&gt;=0,JCIMS!O1000/INDEX(CIMS!O$4:O$41,MATCH("Generic Fuels"&amp;$E1000,CIMS!$W$4:$W$41,0)),1)</f>
        <v>1</v>
      </c>
      <c r="P1000" s="14">
        <f>IF(JCIMS!P1000&gt;=0,JCIMS!P1000/INDEX(CIMS!P$4:P$41,MATCH("Generic Fuels"&amp;$E1000,CIMS!$W$4:$W$41,0)),1)</f>
        <v>1</v>
      </c>
      <c r="Q1000" s="14">
        <f>IF(JCIMS!Q1000&gt;=0,JCIMS!Q1000/INDEX(CIMS!Q$4:Q$41,MATCH("Generic Fuels"&amp;$E1000,CIMS!$W$4:$W$41,0)),1)</f>
        <v>1</v>
      </c>
      <c r="R1000" s="14">
        <f>IF(JCIMS!R1000&gt;=0,JCIMS!R1000/INDEX(CIMS!R$4:R$41,MATCH("Generic Fuels"&amp;$E1000,CIMS!$W$4:$W$41,0)),1)</f>
        <v>1</v>
      </c>
      <c r="S1000" s="14">
        <f>IF(JCIMS!S1000&gt;=0,JCIMS!S1000/INDEX(CIMS!S$4:S$41,MATCH("Generic Fuels"&amp;$E1000,CIMS!$W$4:$W$41,0)),1)</f>
        <v>1</v>
      </c>
      <c r="T1000" s="14">
        <f>IF(JCIMS!T1000&gt;=0,JCIMS!T1000/INDEX(CIMS!T$4:T$41,MATCH("Generic Fuels"&amp;$E1000,CIMS!$W$4:$W$41,0)),1)</f>
        <v>1</v>
      </c>
      <c r="V1000" t="str">
        <f t="shared" si="18"/>
        <v>British ColumbiaMetal SmeltingRefinery Fuel Gas</v>
      </c>
    </row>
    <row r="1001" spans="3:22" x14ac:dyDescent="0.25">
      <c r="C1001" s="6" t="s">
        <v>53</v>
      </c>
      <c r="D1001" s="6" t="s">
        <v>42</v>
      </c>
      <c r="E1001" t="s">
        <v>34</v>
      </c>
      <c r="F1001" s="6">
        <v>2005</v>
      </c>
      <c r="G1001" s="6" t="s">
        <v>14</v>
      </c>
      <c r="H1001" s="6" t="s">
        <v>15</v>
      </c>
      <c r="I1001" s="6" t="s">
        <v>16</v>
      </c>
      <c r="J1001" s="14">
        <f>IF(JCIMS!J1001&gt;=0,JCIMS!J1001/INDEX(CIMS!J$4:J$41,MATCH("Generic Fuels"&amp;$E1001,CIMS!$W$4:$W$41,0)),1)</f>
        <v>1</v>
      </c>
      <c r="K1001" s="14">
        <f>IF(JCIMS!K1001&gt;=0,JCIMS!K1001/INDEX(CIMS!K$4:K$41,MATCH("Generic Fuels"&amp;$E1001,CIMS!$W$4:$W$41,0)),1)</f>
        <v>1</v>
      </c>
      <c r="L1001" s="14">
        <f>IF(JCIMS!L1001&gt;=0,JCIMS!L1001/INDEX(CIMS!L$4:L$41,MATCH("Generic Fuels"&amp;$E1001,CIMS!$W$4:$W$41,0)),1)</f>
        <v>1</v>
      </c>
      <c r="M1001" s="14">
        <f>IF(JCIMS!M1001&gt;=0,JCIMS!M1001/INDEX(CIMS!M$4:M$41,MATCH("Generic Fuels"&amp;$E1001,CIMS!$W$4:$W$41,0)),1)</f>
        <v>1</v>
      </c>
      <c r="N1001" s="14">
        <f>IF(JCIMS!N1001&gt;=0,JCIMS!N1001/INDEX(CIMS!N$4:N$41,MATCH("Generic Fuels"&amp;$E1001,CIMS!$W$4:$W$41,0)),1)</f>
        <v>1</v>
      </c>
      <c r="O1001" s="14">
        <f>IF(JCIMS!O1001&gt;=0,JCIMS!O1001/INDEX(CIMS!O$4:O$41,MATCH("Generic Fuels"&amp;$E1001,CIMS!$W$4:$W$41,0)),1)</f>
        <v>1</v>
      </c>
      <c r="P1001" s="14">
        <f>IF(JCIMS!P1001&gt;=0,JCIMS!P1001/INDEX(CIMS!P$4:P$41,MATCH("Generic Fuels"&amp;$E1001,CIMS!$W$4:$W$41,0)),1)</f>
        <v>1</v>
      </c>
      <c r="Q1001" s="14">
        <f>IF(JCIMS!Q1001&gt;=0,JCIMS!Q1001/INDEX(CIMS!Q$4:Q$41,MATCH("Generic Fuels"&amp;$E1001,CIMS!$W$4:$W$41,0)),1)</f>
        <v>1</v>
      </c>
      <c r="R1001" s="14">
        <f>IF(JCIMS!R1001&gt;=0,JCIMS!R1001/INDEX(CIMS!R$4:R$41,MATCH("Generic Fuels"&amp;$E1001,CIMS!$W$4:$W$41,0)),1)</f>
        <v>1</v>
      </c>
      <c r="S1001" s="14">
        <f>IF(JCIMS!S1001&gt;=0,JCIMS!S1001/INDEX(CIMS!S$4:S$41,MATCH("Generic Fuels"&amp;$E1001,CIMS!$W$4:$W$41,0)),1)</f>
        <v>1</v>
      </c>
      <c r="T1001" s="14">
        <f>IF(JCIMS!T1001&gt;=0,JCIMS!T1001/INDEX(CIMS!T$4:T$41,MATCH("Generic Fuels"&amp;$E1001,CIMS!$W$4:$W$41,0)),1)</f>
        <v>1</v>
      </c>
      <c r="V1001" t="str">
        <f t="shared" si="18"/>
        <v>British ColumbiaMetal SmeltingUranium</v>
      </c>
    </row>
    <row r="1002" spans="3:22" x14ac:dyDescent="0.25">
      <c r="C1002" s="6" t="s">
        <v>53</v>
      </c>
      <c r="D1002" s="6" t="s">
        <v>42</v>
      </c>
      <c r="E1002" t="s">
        <v>35</v>
      </c>
      <c r="F1002" s="6">
        <v>2005</v>
      </c>
      <c r="G1002" s="6" t="s">
        <v>14</v>
      </c>
      <c r="H1002" s="6" t="s">
        <v>15</v>
      </c>
      <c r="I1002" s="6" t="s">
        <v>16</v>
      </c>
      <c r="J1002" s="14">
        <f>IF(JCIMS!J1002&gt;=0,JCIMS!J1002/INDEX(CIMS!J$4:J$41,MATCH("Generic Fuels"&amp;$E1002,CIMS!$W$4:$W$41,0)),1)</f>
        <v>1</v>
      </c>
      <c r="K1002" s="14">
        <f>IF(JCIMS!K1002&gt;=0,JCIMS!K1002/INDEX(CIMS!K$4:K$41,MATCH("Generic Fuels"&amp;$E1002,CIMS!$W$4:$W$41,0)),1)</f>
        <v>1</v>
      </c>
      <c r="L1002" s="14">
        <f>IF(JCIMS!L1002&gt;=0,JCIMS!L1002/INDEX(CIMS!L$4:L$41,MATCH("Generic Fuels"&amp;$E1002,CIMS!$W$4:$W$41,0)),1)</f>
        <v>1</v>
      </c>
      <c r="M1002" s="14">
        <f>IF(JCIMS!M1002&gt;=0,JCIMS!M1002/INDEX(CIMS!M$4:M$41,MATCH("Generic Fuels"&amp;$E1002,CIMS!$W$4:$W$41,0)),1)</f>
        <v>1</v>
      </c>
      <c r="N1002" s="14">
        <f>IF(JCIMS!N1002&gt;=0,JCIMS!N1002/INDEX(CIMS!N$4:N$41,MATCH("Generic Fuels"&amp;$E1002,CIMS!$W$4:$W$41,0)),1)</f>
        <v>1</v>
      </c>
      <c r="O1002" s="14">
        <f>IF(JCIMS!O1002&gt;=0,JCIMS!O1002/INDEX(CIMS!O$4:O$41,MATCH("Generic Fuels"&amp;$E1002,CIMS!$W$4:$W$41,0)),1)</f>
        <v>1</v>
      </c>
      <c r="P1002" s="14">
        <f>IF(JCIMS!P1002&gt;=0,JCIMS!P1002/INDEX(CIMS!P$4:P$41,MATCH("Generic Fuels"&amp;$E1002,CIMS!$W$4:$W$41,0)),1)</f>
        <v>1</v>
      </c>
      <c r="Q1002" s="14">
        <f>IF(JCIMS!Q1002&gt;=0,JCIMS!Q1002/INDEX(CIMS!Q$4:Q$41,MATCH("Generic Fuels"&amp;$E1002,CIMS!$W$4:$W$41,0)),1)</f>
        <v>1</v>
      </c>
      <c r="R1002" s="14">
        <f>IF(JCIMS!R1002&gt;=0,JCIMS!R1002/INDEX(CIMS!R$4:R$41,MATCH("Generic Fuels"&amp;$E1002,CIMS!$W$4:$W$41,0)),1)</f>
        <v>1</v>
      </c>
      <c r="S1002" s="14">
        <f>IF(JCIMS!S1002&gt;=0,JCIMS!S1002/INDEX(CIMS!S$4:S$41,MATCH("Generic Fuels"&amp;$E1002,CIMS!$W$4:$W$41,0)),1)</f>
        <v>1</v>
      </c>
      <c r="T1002" s="14">
        <f>IF(JCIMS!T1002&gt;=0,JCIMS!T1002/INDEX(CIMS!T$4:T$41,MATCH("Generic Fuels"&amp;$E1002,CIMS!$W$4:$W$41,0)),1)</f>
        <v>1</v>
      </c>
      <c r="V1002" t="str">
        <f t="shared" si="18"/>
        <v>British ColumbiaMetal SmeltingWaste Fuel</v>
      </c>
    </row>
    <row r="1003" spans="3:22" x14ac:dyDescent="0.25">
      <c r="C1003" s="6" t="s">
        <v>53</v>
      </c>
      <c r="D1003" s="6" t="s">
        <v>42</v>
      </c>
      <c r="E1003" t="s">
        <v>36</v>
      </c>
      <c r="F1003" s="6">
        <v>2005</v>
      </c>
      <c r="G1003" s="6" t="s">
        <v>14</v>
      </c>
      <c r="H1003" s="6" t="s">
        <v>15</v>
      </c>
      <c r="I1003" s="6" t="s">
        <v>16</v>
      </c>
      <c r="J1003" s="14">
        <f>IF(JCIMS!J1003&gt;=0,JCIMS!J1003/INDEX(CIMS!J$4:J$41,MATCH("Generic Fuels"&amp;$E1003,CIMS!$W$4:$W$41,0)),1)</f>
        <v>1</v>
      </c>
      <c r="K1003" s="14">
        <f>IF(JCIMS!K1003&gt;=0,JCIMS!K1003/INDEX(CIMS!K$4:K$41,MATCH("Generic Fuels"&amp;$E1003,CIMS!$W$4:$W$41,0)),1)</f>
        <v>1</v>
      </c>
      <c r="L1003" s="14">
        <f>IF(JCIMS!L1003&gt;=0,JCIMS!L1003/INDEX(CIMS!L$4:L$41,MATCH("Generic Fuels"&amp;$E1003,CIMS!$W$4:$W$41,0)),1)</f>
        <v>1</v>
      </c>
      <c r="M1003" s="14">
        <f>IF(JCIMS!M1003&gt;=0,JCIMS!M1003/INDEX(CIMS!M$4:M$41,MATCH("Generic Fuels"&amp;$E1003,CIMS!$W$4:$W$41,0)),1)</f>
        <v>1</v>
      </c>
      <c r="N1003" s="14">
        <f>IF(JCIMS!N1003&gt;=0,JCIMS!N1003/INDEX(CIMS!N$4:N$41,MATCH("Generic Fuels"&amp;$E1003,CIMS!$W$4:$W$41,0)),1)</f>
        <v>1</v>
      </c>
      <c r="O1003" s="14">
        <f>IF(JCIMS!O1003&gt;=0,JCIMS!O1003/INDEX(CIMS!O$4:O$41,MATCH("Generic Fuels"&amp;$E1003,CIMS!$W$4:$W$41,0)),1)</f>
        <v>1</v>
      </c>
      <c r="P1003" s="14">
        <f>IF(JCIMS!P1003&gt;=0,JCIMS!P1003/INDEX(CIMS!P$4:P$41,MATCH("Generic Fuels"&amp;$E1003,CIMS!$W$4:$W$41,0)),1)</f>
        <v>1</v>
      </c>
      <c r="Q1003" s="14">
        <f>IF(JCIMS!Q1003&gt;=0,JCIMS!Q1003/INDEX(CIMS!Q$4:Q$41,MATCH("Generic Fuels"&amp;$E1003,CIMS!$W$4:$W$41,0)),1)</f>
        <v>1</v>
      </c>
      <c r="R1003" s="14">
        <f>IF(JCIMS!R1003&gt;=0,JCIMS!R1003/INDEX(CIMS!R$4:R$41,MATCH("Generic Fuels"&amp;$E1003,CIMS!$W$4:$W$41,0)),1)</f>
        <v>1</v>
      </c>
      <c r="S1003" s="14">
        <f>IF(JCIMS!S1003&gt;=0,JCIMS!S1003/INDEX(CIMS!S$4:S$41,MATCH("Generic Fuels"&amp;$E1003,CIMS!$W$4:$W$41,0)),1)</f>
        <v>1</v>
      </c>
      <c r="T1003" s="14">
        <f>IF(JCIMS!T1003&gt;=0,JCIMS!T1003/INDEX(CIMS!T$4:T$41,MATCH("Generic Fuels"&amp;$E1003,CIMS!$W$4:$W$41,0)),1)</f>
        <v>1</v>
      </c>
      <c r="V1003" t="str">
        <f t="shared" si="18"/>
        <v>British ColumbiaMetal SmeltingSolid Biomass</v>
      </c>
    </row>
    <row r="1004" spans="3:22" x14ac:dyDescent="0.25">
      <c r="C1004" s="6" t="s">
        <v>53</v>
      </c>
      <c r="D1004" s="6" t="s">
        <v>43</v>
      </c>
      <c r="E1004" t="s">
        <v>13</v>
      </c>
      <c r="F1004" s="6">
        <v>2005</v>
      </c>
      <c r="G1004" s="6" t="s">
        <v>14</v>
      </c>
      <c r="H1004" s="6" t="s">
        <v>15</v>
      </c>
      <c r="I1004" s="6" t="s">
        <v>16</v>
      </c>
      <c r="J1004" s="16">
        <f>IF(JCIMS!J1004&gt;=0,JCIMS!J1004/INDEX(CIMS!J$4:J$41,MATCH($C1004&amp;$E1004,CIMS!$W$4:$W$41,0)),1)</f>
        <v>1.1853107044796756</v>
      </c>
      <c r="K1004" s="16">
        <f>IF(JCIMS!K1004&gt;=0,JCIMS!K1004/INDEX(CIMS!K$4:K$41,MATCH($C1004&amp;$E1004,CIMS!$W$4:$W$41,0)),1)</f>
        <v>1.4611319068628172</v>
      </c>
      <c r="L1004" s="16">
        <f>IF(JCIMS!L1004&gt;=0,JCIMS!L1004/INDEX(CIMS!L$4:L$41,MATCH($C1004&amp;$E1004,CIMS!$W$4:$W$41,0)),1)</f>
        <v>1.9141508982703022</v>
      </c>
      <c r="M1004" s="16">
        <f>IF(JCIMS!M1004&gt;=0,JCIMS!M1004/INDEX(CIMS!M$4:M$41,MATCH($C1004&amp;$E1004,CIMS!$W$4:$W$41,0)),1)</f>
        <v>2.0833763453383329</v>
      </c>
      <c r="N1004" s="16">
        <f>IF(JCIMS!N1004&gt;=0,JCIMS!N1004/INDEX(CIMS!N$4:N$41,MATCH($C1004&amp;$E1004,CIMS!$W$4:$W$41,0)),1)</f>
        <v>2.1831574043583046</v>
      </c>
      <c r="O1004" s="16">
        <f>IF(JCIMS!O1004&gt;=0,JCIMS!O1004/INDEX(CIMS!O$4:O$41,MATCH($C1004&amp;$E1004,CIMS!$W$4:$W$41,0)),1)</f>
        <v>2.842322611873024</v>
      </c>
      <c r="P1004" s="16">
        <f>IF(JCIMS!P1004&gt;=0,JCIMS!P1004/INDEX(CIMS!P$4:P$41,MATCH($C1004&amp;$E1004,CIMS!$W$4:$W$41,0)),1)</f>
        <v>2.7308844214428594</v>
      </c>
      <c r="Q1004" s="16">
        <f>IF(JCIMS!Q1004&gt;=0,JCIMS!Q1004/INDEX(CIMS!Q$4:Q$41,MATCH($C1004&amp;$E1004,CIMS!$W$4:$W$41,0)),1)</f>
        <v>2.6324168068295823</v>
      </c>
      <c r="R1004" s="16">
        <f>IF(JCIMS!R1004&gt;=0,JCIMS!R1004/INDEX(CIMS!R$4:R$41,MATCH($C1004&amp;$E1004,CIMS!$W$4:$W$41,0)),1)</f>
        <v>2.5300679249111981</v>
      </c>
      <c r="S1004" s="16">
        <f>IF(JCIMS!S1004&gt;=0,JCIMS!S1004/INDEX(CIMS!S$4:S$41,MATCH($C1004&amp;$E1004,CIMS!$W$4:$W$41,0)),1)</f>
        <v>2.5295533399507422</v>
      </c>
      <c r="T1004" s="16">
        <f>IF(JCIMS!T1004&gt;=0,JCIMS!T1004/INDEX(CIMS!T$4:T$41,MATCH($C1004&amp;$E1004,CIMS!$W$4:$W$41,0)),1)</f>
        <v>2.528656305562841</v>
      </c>
      <c r="V1004" t="str">
        <f t="shared" si="18"/>
        <v>British ColumbiaMiningBiodiesel</v>
      </c>
    </row>
    <row r="1005" spans="3:22" x14ac:dyDescent="0.25">
      <c r="C1005" s="6" t="s">
        <v>53</v>
      </c>
      <c r="D1005" s="6" t="s">
        <v>43</v>
      </c>
      <c r="E1005" t="s">
        <v>17</v>
      </c>
      <c r="F1005" s="6">
        <v>2005</v>
      </c>
      <c r="G1005" s="6" t="s">
        <v>14</v>
      </c>
      <c r="H1005" s="6" t="s">
        <v>15</v>
      </c>
      <c r="I1005" s="6" t="s">
        <v>16</v>
      </c>
      <c r="J1005" s="16">
        <f>IF(JCIMS!J1005&gt;=0,JCIMS!J1005/INDEX(CIMS!J$4:J$41,MATCH($C1005&amp;$E1005,CIMS!$W$4:$W$41,0)),1)</f>
        <v>0.98583549701105511</v>
      </c>
      <c r="K1005" s="16">
        <f>IF(JCIMS!K1005&gt;=0,JCIMS!K1005/INDEX(CIMS!K$4:K$41,MATCH($C1005&amp;$E1005,CIMS!$W$4:$W$41,0)),1)</f>
        <v>1.0278629149178193</v>
      </c>
      <c r="L1005" s="16">
        <f>IF(JCIMS!L1005&gt;=0,JCIMS!L1005/INDEX(CIMS!L$4:L$41,MATCH($C1005&amp;$E1005,CIMS!$W$4:$W$41,0)),1)</f>
        <v>0.94842657165578259</v>
      </c>
      <c r="M1005" s="16">
        <f>IF(JCIMS!M1005&gt;=0,JCIMS!M1005/INDEX(CIMS!M$4:M$41,MATCH($C1005&amp;$E1005,CIMS!$W$4:$W$41,0)),1)</f>
        <v>1.0541287502183971</v>
      </c>
      <c r="N1005" s="16">
        <f>IF(JCIMS!N1005&gt;=0,JCIMS!N1005/INDEX(CIMS!N$4:N$41,MATCH($C1005&amp;$E1005,CIMS!$W$4:$W$41,0)),1)</f>
        <v>0.91575138901299169</v>
      </c>
      <c r="O1005" s="16">
        <f>IF(JCIMS!O1005&gt;=0,JCIMS!O1005/INDEX(CIMS!O$4:O$41,MATCH($C1005&amp;$E1005,CIMS!$W$4:$W$41,0)),1)</f>
        <v>0.88796456224316911</v>
      </c>
      <c r="P1005" s="16">
        <f>IF(JCIMS!P1005&gt;=0,JCIMS!P1005/INDEX(CIMS!P$4:P$41,MATCH($C1005&amp;$E1005,CIMS!$W$4:$W$41,0)),1)</f>
        <v>0.85093845623382547</v>
      </c>
      <c r="Q1005" s="16">
        <f>IF(JCIMS!Q1005&gt;=0,JCIMS!Q1005/INDEX(CIMS!Q$4:Q$41,MATCH($C1005&amp;$E1005,CIMS!$W$4:$W$41,0)),1)</f>
        <v>0.80449643553785266</v>
      </c>
      <c r="R1005" s="16">
        <f>IF(JCIMS!R1005&gt;=0,JCIMS!R1005/INDEX(CIMS!R$4:R$41,MATCH($C1005&amp;$E1005,CIMS!$W$4:$W$41,0)),1)</f>
        <v>0.76342967220455771</v>
      </c>
      <c r="S1005" s="16">
        <f>IF(JCIMS!S1005&gt;=0,JCIMS!S1005/INDEX(CIMS!S$4:S$41,MATCH($C1005&amp;$E1005,CIMS!$W$4:$W$41,0)),1)</f>
        <v>0.7454032543521093</v>
      </c>
      <c r="T1005" s="16">
        <f>IF(JCIMS!T1005&gt;=0,JCIMS!T1005/INDEX(CIMS!T$4:T$41,MATCH($C1005&amp;$E1005,CIMS!$W$4:$W$41,0)),1)</f>
        <v>0.73231029261772718</v>
      </c>
      <c r="V1005" t="str">
        <f t="shared" si="18"/>
        <v>British ColumbiaMiningElectricity</v>
      </c>
    </row>
    <row r="1006" spans="3:22" x14ac:dyDescent="0.25">
      <c r="C1006" s="6" t="s">
        <v>53</v>
      </c>
      <c r="D1006" s="6" t="s">
        <v>43</v>
      </c>
      <c r="E1006" t="s">
        <v>18</v>
      </c>
      <c r="F1006" s="6">
        <v>2005</v>
      </c>
      <c r="G1006" s="6" t="s">
        <v>14</v>
      </c>
      <c r="H1006" s="6" t="s">
        <v>15</v>
      </c>
      <c r="I1006" s="6" t="s">
        <v>16</v>
      </c>
      <c r="J1006" s="16">
        <f>IF(JCIMS!J1006&gt;=0,JCIMS!J1006/INDEX(CIMS!J$4:J$41,MATCH($C1006&amp;$E1006,CIMS!$W$4:$W$41,0)),1)</f>
        <v>1</v>
      </c>
      <c r="K1006" s="16">
        <f>IF(JCIMS!K1006&gt;=0,JCIMS!K1006/INDEX(CIMS!K$4:K$41,MATCH($C1006&amp;$E1006,CIMS!$W$4:$W$41,0)),1)</f>
        <v>1</v>
      </c>
      <c r="L1006" s="16">
        <f>IF(JCIMS!L1006&gt;=0,JCIMS!L1006/INDEX(CIMS!L$4:L$41,MATCH($C1006&amp;$E1006,CIMS!$W$4:$W$41,0)),1)</f>
        <v>1</v>
      </c>
      <c r="M1006" s="16">
        <f>IF(JCIMS!M1006&gt;=0,JCIMS!M1006/INDEX(CIMS!M$4:M$41,MATCH($C1006&amp;$E1006,CIMS!$W$4:$W$41,0)),1)</f>
        <v>1</v>
      </c>
      <c r="N1006" s="16">
        <f>IF(JCIMS!N1006&gt;=0,JCIMS!N1006/INDEX(CIMS!N$4:N$41,MATCH($C1006&amp;$E1006,CIMS!$W$4:$W$41,0)),1)</f>
        <v>1</v>
      </c>
      <c r="O1006" s="16">
        <f>IF(JCIMS!O1006&gt;=0,JCIMS!O1006/INDEX(CIMS!O$4:O$41,MATCH($C1006&amp;$E1006,CIMS!$W$4:$W$41,0)),1)</f>
        <v>1</v>
      </c>
      <c r="P1006" s="16">
        <f>IF(JCIMS!P1006&gt;=0,JCIMS!P1006/INDEX(CIMS!P$4:P$41,MATCH($C1006&amp;$E1006,CIMS!$W$4:$W$41,0)),1)</f>
        <v>1</v>
      </c>
      <c r="Q1006" s="16">
        <f>IF(JCIMS!Q1006&gt;=0,JCIMS!Q1006/INDEX(CIMS!Q$4:Q$41,MATCH($C1006&amp;$E1006,CIMS!$W$4:$W$41,0)),1)</f>
        <v>1</v>
      </c>
      <c r="R1006" s="16">
        <f>IF(JCIMS!R1006&gt;=0,JCIMS!R1006/INDEX(CIMS!R$4:R$41,MATCH($C1006&amp;$E1006,CIMS!$W$4:$W$41,0)),1)</f>
        <v>1</v>
      </c>
      <c r="S1006" s="16">
        <f>IF(JCIMS!S1006&gt;=0,JCIMS!S1006/INDEX(CIMS!S$4:S$41,MATCH($C1006&amp;$E1006,CIMS!$W$4:$W$41,0)),1)</f>
        <v>1</v>
      </c>
      <c r="T1006" s="16">
        <f>IF(JCIMS!T1006&gt;=0,JCIMS!T1006/INDEX(CIMS!T$4:T$41,MATCH($C1006&amp;$E1006,CIMS!$W$4:$W$41,0)),1)</f>
        <v>1</v>
      </c>
      <c r="V1006" t="str">
        <f t="shared" si="18"/>
        <v>British ColumbiaMiningEthanol</v>
      </c>
    </row>
    <row r="1007" spans="3:22" x14ac:dyDescent="0.25">
      <c r="C1007" s="6" t="s">
        <v>53</v>
      </c>
      <c r="D1007" s="6" t="s">
        <v>43</v>
      </c>
      <c r="E1007" t="s">
        <v>20</v>
      </c>
      <c r="F1007" s="6">
        <v>2005</v>
      </c>
      <c r="G1007" s="6" t="s">
        <v>14</v>
      </c>
      <c r="H1007" s="6" t="s">
        <v>15</v>
      </c>
      <c r="I1007" s="6" t="s">
        <v>16</v>
      </c>
      <c r="J1007" s="14">
        <f>IF(JCIMS!J1007&gt;=0,JCIMS!J1007/INDEX(CIMS!J$4:J$41,MATCH("Generic Fuels"&amp;$E1007,CIMS!$W$4:$W$41,0)),1)</f>
        <v>1</v>
      </c>
      <c r="K1007" s="14">
        <f>IF(JCIMS!K1007&gt;=0,JCIMS!K1007/INDEX(CIMS!K$4:K$41,MATCH("Generic Fuels"&amp;$E1007,CIMS!$W$4:$W$41,0)),1)</f>
        <v>1</v>
      </c>
      <c r="L1007" s="14">
        <f>IF(JCIMS!L1007&gt;=0,JCIMS!L1007/INDEX(CIMS!L$4:L$41,MATCH("Generic Fuels"&amp;$E1007,CIMS!$W$4:$W$41,0)),1)</f>
        <v>1</v>
      </c>
      <c r="M1007" s="14">
        <f>IF(JCIMS!M1007&gt;=0,JCIMS!M1007/INDEX(CIMS!M$4:M$41,MATCH("Generic Fuels"&amp;$E1007,CIMS!$W$4:$W$41,0)),1)</f>
        <v>1</v>
      </c>
      <c r="N1007" s="14">
        <f>IF(JCIMS!N1007&gt;=0,JCIMS!N1007/INDEX(CIMS!N$4:N$41,MATCH("Generic Fuels"&amp;$E1007,CIMS!$W$4:$W$41,0)),1)</f>
        <v>1</v>
      </c>
      <c r="O1007" s="14">
        <f>IF(JCIMS!O1007&gt;=0,JCIMS!O1007/INDEX(CIMS!O$4:O$41,MATCH("Generic Fuels"&amp;$E1007,CIMS!$W$4:$W$41,0)),1)</f>
        <v>1</v>
      </c>
      <c r="P1007" s="14">
        <f>IF(JCIMS!P1007&gt;=0,JCIMS!P1007/INDEX(CIMS!P$4:P$41,MATCH("Generic Fuels"&amp;$E1007,CIMS!$W$4:$W$41,0)),1)</f>
        <v>1</v>
      </c>
      <c r="Q1007" s="14">
        <f>IF(JCIMS!Q1007&gt;=0,JCIMS!Q1007/INDEX(CIMS!Q$4:Q$41,MATCH("Generic Fuels"&amp;$E1007,CIMS!$W$4:$W$41,0)),1)</f>
        <v>1</v>
      </c>
      <c r="R1007" s="14">
        <f>IF(JCIMS!R1007&gt;=0,JCIMS!R1007/INDEX(CIMS!R$4:R$41,MATCH("Generic Fuels"&amp;$E1007,CIMS!$W$4:$W$41,0)),1)</f>
        <v>1</v>
      </c>
      <c r="S1007" s="14">
        <f>IF(JCIMS!S1007&gt;=0,JCIMS!S1007/INDEX(CIMS!S$4:S$41,MATCH("Generic Fuels"&amp;$E1007,CIMS!$W$4:$W$41,0)),1)</f>
        <v>1</v>
      </c>
      <c r="T1007" s="14">
        <f>IF(JCIMS!T1007&gt;=0,JCIMS!T1007/INDEX(CIMS!T$4:T$41,MATCH("Generic Fuels"&amp;$E1007,CIMS!$W$4:$W$41,0)),1)</f>
        <v>1</v>
      </c>
      <c r="V1007" t="str">
        <f t="shared" si="18"/>
        <v>British ColumbiaMiningJet Fuel</v>
      </c>
    </row>
    <row r="1008" spans="3:22" x14ac:dyDescent="0.25">
      <c r="C1008" s="6" t="s">
        <v>53</v>
      </c>
      <c r="D1008" s="6" t="s">
        <v>43</v>
      </c>
      <c r="E1008" t="s">
        <v>21</v>
      </c>
      <c r="F1008" s="6">
        <v>2005</v>
      </c>
      <c r="G1008" s="6" t="s">
        <v>14</v>
      </c>
      <c r="H1008" s="6" t="s">
        <v>15</v>
      </c>
      <c r="I1008" s="6" t="s">
        <v>16</v>
      </c>
      <c r="J1008" s="14">
        <f>IF(JCIMS!J1008&gt;=0,JCIMS!J1008/INDEX(CIMS!J$4:J$41,MATCH("Generic Fuels"&amp;$E1008,CIMS!$W$4:$W$41,0)),1)</f>
        <v>1</v>
      </c>
      <c r="K1008" s="14">
        <f>IF(JCIMS!K1008&gt;=0,JCIMS!K1008/INDEX(CIMS!K$4:K$41,MATCH("Generic Fuels"&amp;$E1008,CIMS!$W$4:$W$41,0)),1)</f>
        <v>1</v>
      </c>
      <c r="L1008" s="14">
        <f>IF(JCIMS!L1008&gt;=0,JCIMS!L1008/INDEX(CIMS!L$4:L$41,MATCH("Generic Fuels"&amp;$E1008,CIMS!$W$4:$W$41,0)),1)</f>
        <v>1</v>
      </c>
      <c r="M1008" s="14">
        <f>IF(JCIMS!M1008&gt;=0,JCIMS!M1008/INDEX(CIMS!M$4:M$41,MATCH("Generic Fuels"&amp;$E1008,CIMS!$W$4:$W$41,0)),1)</f>
        <v>1</v>
      </c>
      <c r="N1008" s="14">
        <f>IF(JCIMS!N1008&gt;=0,JCIMS!N1008/INDEX(CIMS!N$4:N$41,MATCH("Generic Fuels"&amp;$E1008,CIMS!$W$4:$W$41,0)),1)</f>
        <v>1</v>
      </c>
      <c r="O1008" s="14">
        <f>IF(JCIMS!O1008&gt;=0,JCIMS!O1008/INDEX(CIMS!O$4:O$41,MATCH("Generic Fuels"&amp;$E1008,CIMS!$W$4:$W$41,0)),1)</f>
        <v>1</v>
      </c>
      <c r="P1008" s="14">
        <f>IF(JCIMS!P1008&gt;=0,JCIMS!P1008/INDEX(CIMS!P$4:P$41,MATCH("Generic Fuels"&amp;$E1008,CIMS!$W$4:$W$41,0)),1)</f>
        <v>1</v>
      </c>
      <c r="Q1008" s="14">
        <f>IF(JCIMS!Q1008&gt;=0,JCIMS!Q1008/INDEX(CIMS!Q$4:Q$41,MATCH("Generic Fuels"&amp;$E1008,CIMS!$W$4:$W$41,0)),1)</f>
        <v>1</v>
      </c>
      <c r="R1008" s="14">
        <f>IF(JCIMS!R1008&gt;=0,JCIMS!R1008/INDEX(CIMS!R$4:R$41,MATCH("Generic Fuels"&amp;$E1008,CIMS!$W$4:$W$41,0)),1)</f>
        <v>1</v>
      </c>
      <c r="S1008" s="14">
        <f>IF(JCIMS!S1008&gt;=0,JCIMS!S1008/INDEX(CIMS!S$4:S$41,MATCH("Generic Fuels"&amp;$E1008,CIMS!$W$4:$W$41,0)),1)</f>
        <v>1</v>
      </c>
      <c r="T1008" s="14">
        <f>IF(JCIMS!T1008&gt;=0,JCIMS!T1008/INDEX(CIMS!T$4:T$41,MATCH("Generic Fuels"&amp;$E1008,CIMS!$W$4:$W$41,0)),1)</f>
        <v>1</v>
      </c>
      <c r="V1008" t="str">
        <f t="shared" si="18"/>
        <v>British ColumbiaMiningBlack Liquor</v>
      </c>
    </row>
    <row r="1009" spans="3:22" x14ac:dyDescent="0.25">
      <c r="C1009" s="6" t="s">
        <v>53</v>
      </c>
      <c r="D1009" s="6" t="s">
        <v>43</v>
      </c>
      <c r="E1009" t="s">
        <v>22</v>
      </c>
      <c r="F1009" s="6">
        <v>2005</v>
      </c>
      <c r="G1009" s="6" t="s">
        <v>14</v>
      </c>
      <c r="H1009" s="6" t="s">
        <v>15</v>
      </c>
      <c r="I1009" s="6" t="s">
        <v>16</v>
      </c>
      <c r="J1009" s="14">
        <f>IF(JCIMS!J1009&gt;=0,JCIMS!J1009/INDEX(CIMS!J$4:J$41,MATCH("Generic Fuels"&amp;$E1009,CIMS!$W$4:$W$41,0)),1)</f>
        <v>1.0250494397827203</v>
      </c>
      <c r="K1009" s="14">
        <f>IF(JCIMS!K1009&gt;=0,JCIMS!K1009/INDEX(CIMS!K$4:K$41,MATCH("Generic Fuels"&amp;$E1009,CIMS!$W$4:$W$41,0)),1)</f>
        <v>1.1191135338619715</v>
      </c>
      <c r="L1009" s="14">
        <f>IF(JCIMS!L1009&gt;=0,JCIMS!L1009/INDEX(CIMS!L$4:L$41,MATCH("Generic Fuels"&amp;$E1009,CIMS!$W$4:$W$41,0)),1)</f>
        <v>1.4388435368140353</v>
      </c>
      <c r="M1009" s="14">
        <f>IF(JCIMS!M1009&gt;=0,JCIMS!M1009/INDEX(CIMS!M$4:M$41,MATCH("Generic Fuels"&amp;$E1009,CIMS!$W$4:$W$41,0)),1)</f>
        <v>1.4388435368140353</v>
      </c>
      <c r="N1009" s="14">
        <f>IF(JCIMS!N1009&gt;=0,JCIMS!N1009/INDEX(CIMS!N$4:N$41,MATCH("Generic Fuels"&amp;$E1009,CIMS!$W$4:$W$41,0)),1)</f>
        <v>1.4388435368140353</v>
      </c>
      <c r="O1009" s="14">
        <f>IF(JCIMS!O1009&gt;=0,JCIMS!O1009/INDEX(CIMS!O$4:O$41,MATCH("Generic Fuels"&amp;$E1009,CIMS!$W$4:$W$41,0)),1)</f>
        <v>1.4388435368140353</v>
      </c>
      <c r="P1009" s="14">
        <f>IF(JCIMS!P1009&gt;=0,JCIMS!P1009/INDEX(CIMS!P$4:P$41,MATCH("Generic Fuels"&amp;$E1009,CIMS!$W$4:$W$41,0)),1)</f>
        <v>1.4388435368140353</v>
      </c>
      <c r="Q1009" s="14">
        <f>IF(JCIMS!Q1009&gt;=0,JCIMS!Q1009/INDEX(CIMS!Q$4:Q$41,MATCH("Generic Fuels"&amp;$E1009,CIMS!$W$4:$W$41,0)),1)</f>
        <v>1.4388435368140353</v>
      </c>
      <c r="R1009" s="14">
        <f>IF(JCIMS!R1009&gt;=0,JCIMS!R1009/INDEX(CIMS!R$4:R$41,MATCH("Generic Fuels"&amp;$E1009,CIMS!$W$4:$W$41,0)),1)</f>
        <v>1.4388435368140353</v>
      </c>
      <c r="S1009" s="14">
        <f>IF(JCIMS!S1009&gt;=0,JCIMS!S1009/INDEX(CIMS!S$4:S$41,MATCH("Generic Fuels"&amp;$E1009,CIMS!$W$4:$W$41,0)),1)</f>
        <v>1.4388435368140353</v>
      </c>
      <c r="T1009" s="14">
        <f>IF(JCIMS!T1009&gt;=0,JCIMS!T1009/INDEX(CIMS!T$4:T$41,MATCH("Generic Fuels"&amp;$E1009,CIMS!$W$4:$W$41,0)),1)</f>
        <v>1.4388435368140353</v>
      </c>
      <c r="V1009" t="str">
        <f t="shared" si="18"/>
        <v>British ColumbiaMiningCoal</v>
      </c>
    </row>
    <row r="1010" spans="3:22" x14ac:dyDescent="0.25">
      <c r="C1010" s="6" t="s">
        <v>53</v>
      </c>
      <c r="D1010" s="6" t="s">
        <v>43</v>
      </c>
      <c r="E1010" t="s">
        <v>23</v>
      </c>
      <c r="F1010" s="6">
        <v>2005</v>
      </c>
      <c r="G1010" s="6" t="s">
        <v>14</v>
      </c>
      <c r="H1010" s="6" t="s">
        <v>15</v>
      </c>
      <c r="I1010" s="6" t="s">
        <v>16</v>
      </c>
      <c r="J1010" s="14">
        <f>IF(JCIMS!J1010&gt;=0,JCIMS!J1010/INDEX(CIMS!J$4:J$41,MATCH("Generic Fuels"&amp;$E1010,CIMS!$W$4:$W$41,0)),1)</f>
        <v>1</v>
      </c>
      <c r="K1010" s="14">
        <f>IF(JCIMS!K1010&gt;=0,JCIMS!K1010/INDEX(CIMS!K$4:K$41,MATCH("Generic Fuels"&amp;$E1010,CIMS!$W$4:$W$41,0)),1)</f>
        <v>1</v>
      </c>
      <c r="L1010" s="14">
        <f>IF(JCIMS!L1010&gt;=0,JCIMS!L1010/INDEX(CIMS!L$4:L$41,MATCH("Generic Fuels"&amp;$E1010,CIMS!$W$4:$W$41,0)),1)</f>
        <v>1</v>
      </c>
      <c r="M1010" s="14">
        <f>IF(JCIMS!M1010&gt;=0,JCIMS!M1010/INDEX(CIMS!M$4:M$41,MATCH("Generic Fuels"&amp;$E1010,CIMS!$W$4:$W$41,0)),1)</f>
        <v>1</v>
      </c>
      <c r="N1010" s="14">
        <f>IF(JCIMS!N1010&gt;=0,JCIMS!N1010/INDEX(CIMS!N$4:N$41,MATCH("Generic Fuels"&amp;$E1010,CIMS!$W$4:$W$41,0)),1)</f>
        <v>1</v>
      </c>
      <c r="O1010" s="14">
        <f>IF(JCIMS!O1010&gt;=0,JCIMS!O1010/INDEX(CIMS!O$4:O$41,MATCH("Generic Fuels"&amp;$E1010,CIMS!$W$4:$W$41,0)),1)</f>
        <v>1</v>
      </c>
      <c r="P1010" s="14">
        <f>IF(JCIMS!P1010&gt;=0,JCIMS!P1010/INDEX(CIMS!P$4:P$41,MATCH("Generic Fuels"&amp;$E1010,CIMS!$W$4:$W$41,0)),1)</f>
        <v>1</v>
      </c>
      <c r="Q1010" s="14">
        <f>IF(JCIMS!Q1010&gt;=0,JCIMS!Q1010/INDEX(CIMS!Q$4:Q$41,MATCH("Generic Fuels"&amp;$E1010,CIMS!$W$4:$W$41,0)),1)</f>
        <v>1</v>
      </c>
      <c r="R1010" s="14">
        <f>IF(JCIMS!R1010&gt;=0,JCIMS!R1010/INDEX(CIMS!R$4:R$41,MATCH("Generic Fuels"&amp;$E1010,CIMS!$W$4:$W$41,0)),1)</f>
        <v>1</v>
      </c>
      <c r="S1010" s="14">
        <f>IF(JCIMS!S1010&gt;=0,JCIMS!S1010/INDEX(CIMS!S$4:S$41,MATCH("Generic Fuels"&amp;$E1010,CIMS!$W$4:$W$41,0)),1)</f>
        <v>1</v>
      </c>
      <c r="T1010" s="14">
        <f>IF(JCIMS!T1010&gt;=0,JCIMS!T1010/INDEX(CIMS!T$4:T$41,MATCH("Generic Fuels"&amp;$E1010,CIMS!$W$4:$W$41,0)),1)</f>
        <v>1</v>
      </c>
      <c r="V1010" t="str">
        <f t="shared" si="18"/>
        <v>British ColumbiaMiningCoke</v>
      </c>
    </row>
    <row r="1011" spans="3:22" x14ac:dyDescent="0.25">
      <c r="C1011" s="6" t="s">
        <v>53</v>
      </c>
      <c r="D1011" s="6" t="s">
        <v>43</v>
      </c>
      <c r="E1011" t="s">
        <v>24</v>
      </c>
      <c r="F1011" s="6">
        <v>2005</v>
      </c>
      <c r="G1011" s="6" t="s">
        <v>14</v>
      </c>
      <c r="H1011" s="6" t="s">
        <v>15</v>
      </c>
      <c r="I1011" s="6" t="s">
        <v>16</v>
      </c>
      <c r="J1011" s="14">
        <f>IF(JCIMS!J1011&gt;=0,JCIMS!J1011/INDEX(CIMS!J$4:J$41,MATCH("Generic Fuels"&amp;$E1011,CIMS!$W$4:$W$41,0)),1)</f>
        <v>0.41345301693417219</v>
      </c>
      <c r="K1011" s="14">
        <f>IF(JCIMS!K1011&gt;=0,JCIMS!K1011/INDEX(CIMS!K$4:K$41,MATCH("Generic Fuels"&amp;$E1011,CIMS!$W$4:$W$41,0)),1)</f>
        <v>0.50493177808367828</v>
      </c>
      <c r="L1011" s="14">
        <f>IF(JCIMS!L1011&gt;=0,JCIMS!L1011/INDEX(CIMS!L$4:L$41,MATCH("Generic Fuels"&amp;$E1011,CIMS!$W$4:$W$41,0)),1)</f>
        <v>0.68713239695247652</v>
      </c>
      <c r="M1011" s="14">
        <f>IF(JCIMS!M1011&gt;=0,JCIMS!M1011/INDEX(CIMS!M$4:M$41,MATCH("Generic Fuels"&amp;$E1011,CIMS!$W$4:$W$41,0)),1)</f>
        <v>0.73333326558627177</v>
      </c>
      <c r="N1011" s="14">
        <f>IF(JCIMS!N1011&gt;=0,JCIMS!N1011/INDEX(CIMS!N$4:N$41,MATCH("Generic Fuels"&amp;$E1011,CIMS!$W$4:$W$41,0)),1)</f>
        <v>0.86857088815088634</v>
      </c>
      <c r="O1011" s="14">
        <f>IF(JCIMS!O1011&gt;=0,JCIMS!O1011/INDEX(CIMS!O$4:O$41,MATCH("Generic Fuels"&amp;$E1011,CIMS!$W$4:$W$41,0)),1)</f>
        <v>0.94915303467877266</v>
      </c>
      <c r="P1011" s="14">
        <f>IF(JCIMS!P1011&gt;=0,JCIMS!P1011/INDEX(CIMS!P$4:P$41,MATCH("Generic Fuels"&amp;$E1011,CIMS!$W$4:$W$41,0)),1)</f>
        <v>1.0195838319622903</v>
      </c>
      <c r="Q1011" s="14">
        <f>IF(JCIMS!Q1011&gt;=0,JCIMS!Q1011/INDEX(CIMS!Q$4:Q$41,MATCH("Generic Fuels"&amp;$E1011,CIMS!$W$4:$W$41,0)),1)</f>
        <v>1.0773218736949322</v>
      </c>
      <c r="R1011" s="14">
        <f>IF(JCIMS!R1011&gt;=0,JCIMS!R1011/INDEX(CIMS!R$4:R$41,MATCH("Generic Fuels"&amp;$E1011,CIMS!$W$4:$W$41,0)),1)</f>
        <v>1.1219159072144744</v>
      </c>
      <c r="S1011" s="14">
        <f>IF(JCIMS!S1011&gt;=0,JCIMS!S1011/INDEX(CIMS!S$4:S$41,MATCH("Generic Fuels"&amp;$E1011,CIMS!$W$4:$W$41,0)),1)</f>
        <v>1.1300591437564469</v>
      </c>
      <c r="T1011" s="14">
        <f>IF(JCIMS!T1011&gt;=0,JCIMS!T1011/INDEX(CIMS!T$4:T$41,MATCH("Generic Fuels"&amp;$E1011,CIMS!$W$4:$W$41,0)),1)</f>
        <v>1.1440244705162961</v>
      </c>
      <c r="V1011" t="str">
        <f t="shared" si="18"/>
        <v>British ColumbiaMiningDiesel</v>
      </c>
    </row>
    <row r="1012" spans="3:22" x14ac:dyDescent="0.25">
      <c r="C1012" s="6" t="s">
        <v>53</v>
      </c>
      <c r="D1012" s="6" t="s">
        <v>43</v>
      </c>
      <c r="E1012" t="s">
        <v>25</v>
      </c>
      <c r="F1012" s="6">
        <v>2005</v>
      </c>
      <c r="G1012" s="6" t="s">
        <v>14</v>
      </c>
      <c r="H1012" s="6" t="s">
        <v>15</v>
      </c>
      <c r="I1012" s="6" t="s">
        <v>16</v>
      </c>
      <c r="J1012" s="14">
        <f>IF(JCIMS!J1012&gt;=0,JCIMS!J1012/INDEX(CIMS!J$4:J$41,MATCH("Generic Fuels"&amp;$E1012,CIMS!$W$4:$W$41,0)),1)</f>
        <v>1</v>
      </c>
      <c r="K1012" s="14">
        <f>IF(JCIMS!K1012&gt;=0,JCIMS!K1012/INDEX(CIMS!K$4:K$41,MATCH("Generic Fuels"&amp;$E1012,CIMS!$W$4:$W$41,0)),1)</f>
        <v>1</v>
      </c>
      <c r="L1012" s="14">
        <f>IF(JCIMS!L1012&gt;=0,JCIMS!L1012/INDEX(CIMS!L$4:L$41,MATCH("Generic Fuels"&amp;$E1012,CIMS!$W$4:$W$41,0)),1)</f>
        <v>1</v>
      </c>
      <c r="M1012" s="14">
        <f>IF(JCIMS!M1012&gt;=0,JCIMS!M1012/INDEX(CIMS!M$4:M$41,MATCH("Generic Fuels"&amp;$E1012,CIMS!$W$4:$W$41,0)),1)</f>
        <v>1</v>
      </c>
      <c r="N1012" s="14">
        <f>IF(JCIMS!N1012&gt;=0,JCIMS!N1012/INDEX(CIMS!N$4:N$41,MATCH("Generic Fuels"&amp;$E1012,CIMS!$W$4:$W$41,0)),1)</f>
        <v>1</v>
      </c>
      <c r="O1012" s="14">
        <f>IF(JCIMS!O1012&gt;=0,JCIMS!O1012/INDEX(CIMS!O$4:O$41,MATCH("Generic Fuels"&amp;$E1012,CIMS!$W$4:$W$41,0)),1)</f>
        <v>1</v>
      </c>
      <c r="P1012" s="14">
        <f>IF(JCIMS!P1012&gt;=0,JCIMS!P1012/INDEX(CIMS!P$4:P$41,MATCH("Generic Fuels"&amp;$E1012,CIMS!$W$4:$W$41,0)),1)</f>
        <v>1</v>
      </c>
      <c r="Q1012" s="14">
        <f>IF(JCIMS!Q1012&gt;=0,JCIMS!Q1012/INDEX(CIMS!Q$4:Q$41,MATCH("Generic Fuels"&amp;$E1012,CIMS!$W$4:$W$41,0)),1)</f>
        <v>1</v>
      </c>
      <c r="R1012" s="14">
        <f>IF(JCIMS!R1012&gt;=0,JCIMS!R1012/INDEX(CIMS!R$4:R$41,MATCH("Generic Fuels"&amp;$E1012,CIMS!$W$4:$W$41,0)),1)</f>
        <v>1</v>
      </c>
      <c r="S1012" s="14">
        <f>IF(JCIMS!S1012&gt;=0,JCIMS!S1012/INDEX(CIMS!S$4:S$41,MATCH("Generic Fuels"&amp;$E1012,CIMS!$W$4:$W$41,0)),1)</f>
        <v>1</v>
      </c>
      <c r="T1012" s="14">
        <f>IF(JCIMS!T1012&gt;=0,JCIMS!T1012/INDEX(CIMS!T$4:T$41,MATCH("Generic Fuels"&amp;$E1012,CIMS!$W$4:$W$41,0)),1)</f>
        <v>1</v>
      </c>
      <c r="V1012" t="str">
        <f t="shared" si="18"/>
        <v>British ColumbiaMiningGasoline</v>
      </c>
    </row>
    <row r="1013" spans="3:22" x14ac:dyDescent="0.25">
      <c r="C1013" s="6" t="s">
        <v>53</v>
      </c>
      <c r="D1013" s="6" t="s">
        <v>43</v>
      </c>
      <c r="E1013" t="s">
        <v>26</v>
      </c>
      <c r="F1013" s="6">
        <v>2005</v>
      </c>
      <c r="G1013" s="6" t="s">
        <v>14</v>
      </c>
      <c r="H1013" s="6" t="s">
        <v>15</v>
      </c>
      <c r="I1013" s="6" t="s">
        <v>16</v>
      </c>
      <c r="J1013" s="14">
        <f>IF(JCIMS!J1013&gt;=0,JCIMS!J1013/INDEX(CIMS!J$4:J$41,MATCH("Generic Fuels"&amp;$E1013,CIMS!$W$4:$W$41,0)),1)</f>
        <v>0.29281919307611443</v>
      </c>
      <c r="K1013" s="14">
        <f>IF(JCIMS!K1013&gt;=0,JCIMS!K1013/INDEX(CIMS!K$4:K$41,MATCH("Generic Fuels"&amp;$E1013,CIMS!$W$4:$W$41,0)),1)</f>
        <v>0.43377105511052705</v>
      </c>
      <c r="L1013" s="14">
        <f>IF(JCIMS!L1013&gt;=0,JCIMS!L1013/INDEX(CIMS!L$4:L$41,MATCH("Generic Fuels"&amp;$E1013,CIMS!$W$4:$W$41,0)),1)</f>
        <v>0.76666486463526429</v>
      </c>
      <c r="M1013" s="14">
        <f>IF(JCIMS!M1013&gt;=0,JCIMS!M1013/INDEX(CIMS!M$4:M$41,MATCH("Generic Fuels"&amp;$E1013,CIMS!$W$4:$W$41,0)),1)</f>
        <v>0.82381621870640764</v>
      </c>
      <c r="N1013" s="14">
        <f>IF(JCIMS!N1013&gt;=0,JCIMS!N1013/INDEX(CIMS!N$4:N$41,MATCH("Generic Fuels"&amp;$E1013,CIMS!$W$4:$W$41,0)),1)</f>
        <v>1.0333053780002321</v>
      </c>
      <c r="O1013" s="14">
        <f>IF(JCIMS!O1013&gt;=0,JCIMS!O1013/INDEX(CIMS!O$4:O$41,MATCH("Generic Fuels"&amp;$E1013,CIMS!$W$4:$W$41,0)),1)</f>
        <v>1.1378896304040784</v>
      </c>
      <c r="P1013" s="14">
        <f>IF(JCIMS!P1013&gt;=0,JCIMS!P1013/INDEX(CIMS!P$4:P$41,MATCH("Generic Fuels"&amp;$E1013,CIMS!$W$4:$W$41,0)),1)</f>
        <v>1.2165000744549896</v>
      </c>
      <c r="Q1013" s="14">
        <f>IF(JCIMS!Q1013&gt;=0,JCIMS!Q1013/INDEX(CIMS!Q$4:Q$41,MATCH("Generic Fuels"&amp;$E1013,CIMS!$W$4:$W$41,0)),1)</f>
        <v>1.3046545765827691</v>
      </c>
      <c r="R1013" s="14">
        <f>IF(JCIMS!R1013&gt;=0,JCIMS!R1013/INDEX(CIMS!R$4:R$41,MATCH("Generic Fuels"&amp;$E1013,CIMS!$W$4:$W$41,0)),1)</f>
        <v>1.3699180697594151</v>
      </c>
      <c r="S1013" s="14">
        <f>IF(JCIMS!S1013&gt;=0,JCIMS!S1013/INDEX(CIMS!S$4:S$41,MATCH("Generic Fuels"&amp;$E1013,CIMS!$W$4:$W$41,0)),1)</f>
        <v>1.3783255091767113</v>
      </c>
      <c r="T1013" s="14">
        <f>IF(JCIMS!T1013&gt;=0,JCIMS!T1013/INDEX(CIMS!T$4:T$41,MATCH("Generic Fuels"&amp;$E1013,CIMS!$W$4:$W$41,0)),1)</f>
        <v>1.3949439753085457</v>
      </c>
      <c r="V1013" t="str">
        <f t="shared" si="18"/>
        <v>British ColumbiaMiningFuel Oil</v>
      </c>
    </row>
    <row r="1014" spans="3:22" x14ac:dyDescent="0.25">
      <c r="C1014" s="6" t="s">
        <v>53</v>
      </c>
      <c r="D1014" s="6" t="s">
        <v>43</v>
      </c>
      <c r="E1014" t="s">
        <v>27</v>
      </c>
      <c r="F1014" s="6">
        <v>2005</v>
      </c>
      <c r="G1014" s="6" t="s">
        <v>14</v>
      </c>
      <c r="H1014" s="6" t="s">
        <v>15</v>
      </c>
      <c r="I1014" s="6" t="s">
        <v>16</v>
      </c>
      <c r="J1014" s="14">
        <f>IF(JCIMS!J1014&gt;=0,JCIMS!J1014/INDEX(CIMS!J$4:J$41,MATCH("Generic Fuels"&amp;$E1014,CIMS!$W$4:$W$41,0)),1)</f>
        <v>1</v>
      </c>
      <c r="K1014" s="14">
        <f>IF(JCIMS!K1014&gt;=0,JCIMS!K1014/INDEX(CIMS!K$4:K$41,MATCH("Generic Fuels"&amp;$E1014,CIMS!$W$4:$W$41,0)),1)</f>
        <v>1</v>
      </c>
      <c r="L1014" s="14">
        <f>IF(JCIMS!L1014&gt;=0,JCIMS!L1014/INDEX(CIMS!L$4:L$41,MATCH("Generic Fuels"&amp;$E1014,CIMS!$W$4:$W$41,0)),1)</f>
        <v>1</v>
      </c>
      <c r="M1014" s="14">
        <f>IF(JCIMS!M1014&gt;=0,JCIMS!M1014/INDEX(CIMS!M$4:M$41,MATCH("Generic Fuels"&amp;$E1014,CIMS!$W$4:$W$41,0)),1)</f>
        <v>1</v>
      </c>
      <c r="N1014" s="14">
        <f>IF(JCIMS!N1014&gt;=0,JCIMS!N1014/INDEX(CIMS!N$4:N$41,MATCH("Generic Fuels"&amp;$E1014,CIMS!$W$4:$W$41,0)),1)</f>
        <v>1</v>
      </c>
      <c r="O1014" s="14">
        <f>IF(JCIMS!O1014&gt;=0,JCIMS!O1014/INDEX(CIMS!O$4:O$41,MATCH("Generic Fuels"&amp;$E1014,CIMS!$W$4:$W$41,0)),1)</f>
        <v>1</v>
      </c>
      <c r="P1014" s="14">
        <f>IF(JCIMS!P1014&gt;=0,JCIMS!P1014/INDEX(CIMS!P$4:P$41,MATCH("Generic Fuels"&amp;$E1014,CIMS!$W$4:$W$41,0)),1)</f>
        <v>1</v>
      </c>
      <c r="Q1014" s="14">
        <f>IF(JCIMS!Q1014&gt;=0,JCIMS!Q1014/INDEX(CIMS!Q$4:Q$41,MATCH("Generic Fuels"&amp;$E1014,CIMS!$W$4:$W$41,0)),1)</f>
        <v>1</v>
      </c>
      <c r="R1014" s="14">
        <f>IF(JCIMS!R1014&gt;=0,JCIMS!R1014/INDEX(CIMS!R$4:R$41,MATCH("Generic Fuels"&amp;$E1014,CIMS!$W$4:$W$41,0)),1)</f>
        <v>1</v>
      </c>
      <c r="S1014" s="14">
        <f>IF(JCIMS!S1014&gt;=0,JCIMS!S1014/INDEX(CIMS!S$4:S$41,MATCH("Generic Fuels"&amp;$E1014,CIMS!$W$4:$W$41,0)),1)</f>
        <v>1</v>
      </c>
      <c r="T1014" s="14">
        <f>IF(JCIMS!T1014&gt;=0,JCIMS!T1014/INDEX(CIMS!T$4:T$41,MATCH("Generic Fuels"&amp;$E1014,CIMS!$W$4:$W$41,0)),1)</f>
        <v>1</v>
      </c>
      <c r="V1014" t="str">
        <f t="shared" si="18"/>
        <v>British ColumbiaMiningHydrogen</v>
      </c>
    </row>
    <row r="1015" spans="3:22" x14ac:dyDescent="0.25">
      <c r="C1015" s="6" t="s">
        <v>53</v>
      </c>
      <c r="D1015" s="6" t="s">
        <v>43</v>
      </c>
      <c r="E1015" t="s">
        <v>28</v>
      </c>
      <c r="F1015" s="6">
        <v>2005</v>
      </c>
      <c r="G1015" s="6" t="s">
        <v>14</v>
      </c>
      <c r="H1015" s="6" t="s">
        <v>15</v>
      </c>
      <c r="I1015" s="6" t="s">
        <v>16</v>
      </c>
      <c r="J1015" s="14">
        <f>IF(JCIMS!J1015&gt;=0,JCIMS!J1015/INDEX(CIMS!J$4:J$41,MATCH("Generic Fuels"&amp;$E1015,CIMS!$W$4:$W$41,0)),1)</f>
        <v>1</v>
      </c>
      <c r="K1015" s="14">
        <f>IF(JCIMS!K1015&gt;=0,JCIMS!K1015/INDEX(CIMS!K$4:K$41,MATCH("Generic Fuels"&amp;$E1015,CIMS!$W$4:$W$41,0)),1)</f>
        <v>1</v>
      </c>
      <c r="L1015" s="14">
        <f>IF(JCIMS!L1015&gt;=0,JCIMS!L1015/INDEX(CIMS!L$4:L$41,MATCH("Generic Fuels"&amp;$E1015,CIMS!$W$4:$W$41,0)),1)</f>
        <v>1</v>
      </c>
      <c r="M1015" s="14">
        <f>IF(JCIMS!M1015&gt;=0,JCIMS!M1015/INDEX(CIMS!M$4:M$41,MATCH("Generic Fuels"&amp;$E1015,CIMS!$W$4:$W$41,0)),1)</f>
        <v>1</v>
      </c>
      <c r="N1015" s="14">
        <f>IF(JCIMS!N1015&gt;=0,JCIMS!N1015/INDEX(CIMS!N$4:N$41,MATCH("Generic Fuels"&amp;$E1015,CIMS!$W$4:$W$41,0)),1)</f>
        <v>1</v>
      </c>
      <c r="O1015" s="14">
        <f>IF(JCIMS!O1015&gt;=0,JCIMS!O1015/INDEX(CIMS!O$4:O$41,MATCH("Generic Fuels"&amp;$E1015,CIMS!$W$4:$W$41,0)),1)</f>
        <v>1</v>
      </c>
      <c r="P1015" s="14">
        <f>IF(JCIMS!P1015&gt;=0,JCIMS!P1015/INDEX(CIMS!P$4:P$41,MATCH("Generic Fuels"&amp;$E1015,CIMS!$W$4:$W$41,0)),1)</f>
        <v>1</v>
      </c>
      <c r="Q1015" s="14">
        <f>IF(JCIMS!Q1015&gt;=0,JCIMS!Q1015/INDEX(CIMS!Q$4:Q$41,MATCH("Generic Fuels"&amp;$E1015,CIMS!$W$4:$W$41,0)),1)</f>
        <v>1</v>
      </c>
      <c r="R1015" s="14">
        <f>IF(JCIMS!R1015&gt;=0,JCIMS!R1015/INDEX(CIMS!R$4:R$41,MATCH("Generic Fuels"&amp;$E1015,CIMS!$W$4:$W$41,0)),1)</f>
        <v>1</v>
      </c>
      <c r="S1015" s="14">
        <f>IF(JCIMS!S1015&gt;=0,JCIMS!S1015/INDEX(CIMS!S$4:S$41,MATCH("Generic Fuels"&amp;$E1015,CIMS!$W$4:$W$41,0)),1)</f>
        <v>1</v>
      </c>
      <c r="T1015" s="14">
        <f>IF(JCIMS!T1015&gt;=0,JCIMS!T1015/INDEX(CIMS!T$4:T$41,MATCH("Generic Fuels"&amp;$E1015,CIMS!$W$4:$W$41,0)),1)</f>
        <v>1</v>
      </c>
      <c r="V1015" t="str">
        <f t="shared" si="18"/>
        <v>British ColumbiaMiningBiogas</v>
      </c>
    </row>
    <row r="1016" spans="3:22" x14ac:dyDescent="0.25">
      <c r="C1016" s="6" t="s">
        <v>53</v>
      </c>
      <c r="D1016" s="6" t="s">
        <v>43</v>
      </c>
      <c r="E1016" t="s">
        <v>29</v>
      </c>
      <c r="F1016" s="6">
        <v>2005</v>
      </c>
      <c r="G1016" s="6" t="s">
        <v>14</v>
      </c>
      <c r="H1016" s="6" t="s">
        <v>15</v>
      </c>
      <c r="I1016" s="6" t="s">
        <v>16</v>
      </c>
      <c r="J1016" s="14">
        <f>IF(JCIMS!J1016&gt;=0,JCIMS!J1016/INDEX(CIMS!J$4:J$41,MATCH("Generic Fuels"&amp;$E1016,CIMS!$W$4:$W$41,0)),1)</f>
        <v>1.1238835240670262</v>
      </c>
      <c r="K1016" s="14">
        <f>IF(JCIMS!K1016&gt;=0,JCIMS!K1016/INDEX(CIMS!K$4:K$41,MATCH("Generic Fuels"&amp;$E1016,CIMS!$W$4:$W$41,0)),1)</f>
        <v>1.0622877989500752</v>
      </c>
      <c r="L1016" s="14">
        <f>IF(JCIMS!L1016&gt;=0,JCIMS!L1016/INDEX(CIMS!L$4:L$41,MATCH("Generic Fuels"&amp;$E1016,CIMS!$W$4:$W$41,0)),1)</f>
        <v>0.68397988883652916</v>
      </c>
      <c r="M1016" s="14">
        <f>IF(JCIMS!M1016&gt;=0,JCIMS!M1016/INDEX(CIMS!M$4:M$41,MATCH("Generic Fuels"&amp;$E1016,CIMS!$W$4:$W$41,0)),1)</f>
        <v>0.59989158363245432</v>
      </c>
      <c r="N1016" s="14">
        <f>IF(JCIMS!N1016&gt;=0,JCIMS!N1016/INDEX(CIMS!N$4:N$41,MATCH("Generic Fuels"&amp;$E1016,CIMS!$W$4:$W$41,0)),1)</f>
        <v>0.79838702069166179</v>
      </c>
      <c r="O1016" s="14">
        <f>IF(JCIMS!O1016&gt;=0,JCIMS!O1016/INDEX(CIMS!O$4:O$41,MATCH("Generic Fuels"&amp;$E1016,CIMS!$W$4:$W$41,0)),1)</f>
        <v>0.82200399435029214</v>
      </c>
      <c r="P1016" s="14">
        <f>IF(JCIMS!P1016&gt;=0,JCIMS!P1016/INDEX(CIMS!P$4:P$41,MATCH("Generic Fuels"&amp;$E1016,CIMS!$W$4:$W$41,0)),1)</f>
        <v>0.83143016614600318</v>
      </c>
      <c r="Q1016" s="14">
        <f>IF(JCIMS!Q1016&gt;=0,JCIMS!Q1016/INDEX(CIMS!Q$4:Q$41,MATCH("Generic Fuels"&amp;$E1016,CIMS!$W$4:$W$41,0)),1)</f>
        <v>0.83861387460318015</v>
      </c>
      <c r="R1016" s="14">
        <f>IF(JCIMS!R1016&gt;=0,JCIMS!R1016/INDEX(CIMS!R$4:R$41,MATCH("Generic Fuels"&amp;$E1016,CIMS!$W$4:$W$41,0)),1)</f>
        <v>0.84335653001784994</v>
      </c>
      <c r="S1016" s="14">
        <f>IF(JCIMS!S1016&gt;=0,JCIMS!S1016/INDEX(CIMS!S$4:S$41,MATCH("Generic Fuels"&amp;$E1016,CIMS!$W$4:$W$41,0)),1)</f>
        <v>0.84335653001784994</v>
      </c>
      <c r="T1016" s="14">
        <f>IF(JCIMS!T1016&gt;=0,JCIMS!T1016/INDEX(CIMS!T$4:T$41,MATCH("Generic Fuels"&amp;$E1016,CIMS!$W$4:$W$41,0)),1)</f>
        <v>0.84335653001784994</v>
      </c>
      <c r="V1016" t="str">
        <f t="shared" si="18"/>
        <v>British ColumbiaMiningLPG</v>
      </c>
    </row>
    <row r="1017" spans="3:22" x14ac:dyDescent="0.25">
      <c r="C1017" s="6" t="s">
        <v>53</v>
      </c>
      <c r="D1017" s="6" t="s">
        <v>43</v>
      </c>
      <c r="E1017" t="s">
        <v>30</v>
      </c>
      <c r="F1017" s="6">
        <v>2005</v>
      </c>
      <c r="G1017" s="6" t="s">
        <v>14</v>
      </c>
      <c r="H1017" s="6" t="s">
        <v>15</v>
      </c>
      <c r="I1017" s="6" t="s">
        <v>16</v>
      </c>
      <c r="J1017" s="14">
        <f>IF(JCIMS!J1017&gt;=0,JCIMS!J1017/INDEX(CIMS!J$4:J$41,MATCH("Generic Fuels"&amp;$E1017,CIMS!$W$4:$W$41,0)),1)</f>
        <v>1.5370090061779005</v>
      </c>
      <c r="K1017" s="14">
        <f>IF(JCIMS!K1017&gt;=0,JCIMS!K1017/INDEX(CIMS!K$4:K$41,MATCH("Generic Fuels"&amp;$E1017,CIMS!$W$4:$W$41,0)),1)</f>
        <v>1.160293158134386</v>
      </c>
      <c r="L1017" s="14">
        <f>IF(JCIMS!L1017&gt;=0,JCIMS!L1017/INDEX(CIMS!L$4:L$41,MATCH("Generic Fuels"&amp;$E1017,CIMS!$W$4:$W$41,0)),1)</f>
        <v>0.9046542253521126</v>
      </c>
      <c r="M1017" s="14">
        <f>IF(JCIMS!M1017&gt;=0,JCIMS!M1017/INDEX(CIMS!M$4:M$41,MATCH("Generic Fuels"&amp;$E1017,CIMS!$W$4:$W$41,0)),1)</f>
        <v>0.64546563977253557</v>
      </c>
      <c r="N1017" s="14">
        <f>IF(JCIMS!N1017&gt;=0,JCIMS!N1017/INDEX(CIMS!N$4:N$41,MATCH("Generic Fuels"&amp;$E1017,CIMS!$W$4:$W$41,0)),1)</f>
        <v>2.6996291779954245</v>
      </c>
      <c r="O1017" s="14">
        <f>IF(JCIMS!O1017&gt;=0,JCIMS!O1017/INDEX(CIMS!O$4:O$41,MATCH("Generic Fuels"&amp;$E1017,CIMS!$W$4:$W$41,0)),1)</f>
        <v>2.7288077673117681</v>
      </c>
      <c r="P1017" s="14">
        <f>IF(JCIMS!P1017&gt;=0,JCIMS!P1017/INDEX(CIMS!P$4:P$41,MATCH("Generic Fuels"&amp;$E1017,CIMS!$W$4:$W$41,0)),1)</f>
        <v>2.9357783377385482</v>
      </c>
      <c r="Q1017" s="14">
        <f>IF(JCIMS!Q1017&gt;=0,JCIMS!Q1017/INDEX(CIMS!Q$4:Q$41,MATCH("Generic Fuels"&amp;$E1017,CIMS!$W$4:$W$41,0)),1)</f>
        <v>2.7325825457151267</v>
      </c>
      <c r="R1017" s="14">
        <f>IF(JCIMS!R1017&gt;=0,JCIMS!R1017/INDEX(CIMS!R$4:R$41,MATCH("Generic Fuels"&amp;$E1017,CIMS!$W$4:$W$41,0)),1)</f>
        <v>2.3832401766109541</v>
      </c>
      <c r="S1017" s="14">
        <f>IF(JCIMS!S1017&gt;=0,JCIMS!S1017/INDEX(CIMS!S$4:S$41,MATCH("Generic Fuels"&amp;$E1017,CIMS!$W$4:$W$41,0)),1)</f>
        <v>2.0295437546404238</v>
      </c>
      <c r="T1017" s="14">
        <f>IF(JCIMS!T1017&gt;=0,JCIMS!T1017/INDEX(CIMS!T$4:T$41,MATCH("Generic Fuels"&amp;$E1017,CIMS!$W$4:$W$41,0)),1)</f>
        <v>1.8005043340540439</v>
      </c>
      <c r="V1017" t="str">
        <f t="shared" si="18"/>
        <v>British ColumbiaMiningNatural Gas</v>
      </c>
    </row>
    <row r="1018" spans="3:22" x14ac:dyDescent="0.25">
      <c r="C1018" s="6" t="s">
        <v>53</v>
      </c>
      <c r="D1018" s="6" t="s">
        <v>43</v>
      </c>
      <c r="E1018" t="s">
        <v>31</v>
      </c>
      <c r="F1018" s="6">
        <v>2005</v>
      </c>
      <c r="G1018" s="6" t="s">
        <v>14</v>
      </c>
      <c r="H1018" s="6" t="s">
        <v>15</v>
      </c>
      <c r="I1018" s="6" t="s">
        <v>16</v>
      </c>
      <c r="J1018" s="14">
        <f>IF(JCIMS!J1018&gt;=0,JCIMS!J1018/INDEX(CIMS!J$4:J$41,MATCH("Generic Fuels"&amp;$E1018,CIMS!$W$4:$W$41,0)),1)</f>
        <v>1</v>
      </c>
      <c r="K1018" s="14">
        <f>IF(JCIMS!K1018&gt;=0,JCIMS!K1018/INDEX(CIMS!K$4:K$41,MATCH("Generic Fuels"&amp;$E1018,CIMS!$W$4:$W$41,0)),1)</f>
        <v>1</v>
      </c>
      <c r="L1018" s="14">
        <f>IF(JCIMS!L1018&gt;=0,JCIMS!L1018/INDEX(CIMS!L$4:L$41,MATCH("Generic Fuels"&amp;$E1018,CIMS!$W$4:$W$41,0)),1)</f>
        <v>1</v>
      </c>
      <c r="M1018" s="14">
        <f>IF(JCIMS!M1018&gt;=0,JCIMS!M1018/INDEX(CIMS!M$4:M$41,MATCH("Generic Fuels"&amp;$E1018,CIMS!$W$4:$W$41,0)),1)</f>
        <v>1</v>
      </c>
      <c r="N1018" s="14">
        <f>IF(JCIMS!N1018&gt;=0,JCIMS!N1018/INDEX(CIMS!N$4:N$41,MATCH("Generic Fuels"&amp;$E1018,CIMS!$W$4:$W$41,0)),1)</f>
        <v>1</v>
      </c>
      <c r="O1018" s="14">
        <f>IF(JCIMS!O1018&gt;=0,JCIMS!O1018/INDEX(CIMS!O$4:O$41,MATCH("Generic Fuels"&amp;$E1018,CIMS!$W$4:$W$41,0)),1)</f>
        <v>1</v>
      </c>
      <c r="P1018" s="14">
        <f>IF(JCIMS!P1018&gt;=0,JCIMS!P1018/INDEX(CIMS!P$4:P$41,MATCH("Generic Fuels"&amp;$E1018,CIMS!$W$4:$W$41,0)),1)</f>
        <v>1</v>
      </c>
      <c r="Q1018" s="14">
        <f>IF(JCIMS!Q1018&gt;=0,JCIMS!Q1018/INDEX(CIMS!Q$4:Q$41,MATCH("Generic Fuels"&amp;$E1018,CIMS!$W$4:$W$41,0)),1)</f>
        <v>1</v>
      </c>
      <c r="R1018" s="14">
        <f>IF(JCIMS!R1018&gt;=0,JCIMS!R1018/INDEX(CIMS!R$4:R$41,MATCH("Generic Fuels"&amp;$E1018,CIMS!$W$4:$W$41,0)),1)</f>
        <v>1</v>
      </c>
      <c r="S1018" s="14">
        <f>IF(JCIMS!S1018&gt;=0,JCIMS!S1018/INDEX(CIMS!S$4:S$41,MATCH("Generic Fuels"&amp;$E1018,CIMS!$W$4:$W$41,0)),1)</f>
        <v>1</v>
      </c>
      <c r="T1018" s="14">
        <f>IF(JCIMS!T1018&gt;=0,JCIMS!T1018/INDEX(CIMS!T$4:T$41,MATCH("Generic Fuels"&amp;$E1018,CIMS!$W$4:$W$41,0)),1)</f>
        <v>1</v>
      </c>
      <c r="V1018" t="str">
        <f t="shared" si="18"/>
        <v>British ColumbiaMiningPetroleum Coke</v>
      </c>
    </row>
    <row r="1019" spans="3:22" x14ac:dyDescent="0.25">
      <c r="C1019" s="6" t="s">
        <v>53</v>
      </c>
      <c r="D1019" s="6" t="s">
        <v>43</v>
      </c>
      <c r="E1019" t="s">
        <v>32</v>
      </c>
      <c r="F1019" s="6">
        <v>2005</v>
      </c>
      <c r="G1019" s="6" t="s">
        <v>14</v>
      </c>
      <c r="H1019" s="6" t="s">
        <v>15</v>
      </c>
      <c r="I1019" s="6" t="s">
        <v>16</v>
      </c>
      <c r="J1019" s="14">
        <f>IF(JCIMS!J1019&gt;=0,JCIMS!J1019/INDEX(CIMS!J$4:J$41,MATCH("Generic Fuels"&amp;$E1019,CIMS!$W$4:$W$41,0)),1)</f>
        <v>1</v>
      </c>
      <c r="K1019" s="14">
        <f>IF(JCIMS!K1019&gt;=0,JCIMS!K1019/INDEX(CIMS!K$4:K$41,MATCH("Generic Fuels"&amp;$E1019,CIMS!$W$4:$W$41,0)),1)</f>
        <v>1</v>
      </c>
      <c r="L1019" s="14">
        <f>IF(JCIMS!L1019&gt;=0,JCIMS!L1019/INDEX(CIMS!L$4:L$41,MATCH("Generic Fuels"&amp;$E1019,CIMS!$W$4:$W$41,0)),1)</f>
        <v>1</v>
      </c>
      <c r="M1019" s="14">
        <f>IF(JCIMS!M1019&gt;=0,JCIMS!M1019/INDEX(CIMS!M$4:M$41,MATCH("Generic Fuels"&amp;$E1019,CIMS!$W$4:$W$41,0)),1)</f>
        <v>1</v>
      </c>
      <c r="N1019" s="14">
        <f>IF(JCIMS!N1019&gt;=0,JCIMS!N1019/INDEX(CIMS!N$4:N$41,MATCH("Generic Fuels"&amp;$E1019,CIMS!$W$4:$W$41,0)),1)</f>
        <v>1</v>
      </c>
      <c r="O1019" s="14">
        <f>IF(JCIMS!O1019&gt;=0,JCIMS!O1019/INDEX(CIMS!O$4:O$41,MATCH("Generic Fuels"&amp;$E1019,CIMS!$W$4:$W$41,0)),1)</f>
        <v>1</v>
      </c>
      <c r="P1019" s="14">
        <f>IF(JCIMS!P1019&gt;=0,JCIMS!P1019/INDEX(CIMS!P$4:P$41,MATCH("Generic Fuels"&amp;$E1019,CIMS!$W$4:$W$41,0)),1)</f>
        <v>1</v>
      </c>
      <c r="Q1019" s="14">
        <f>IF(JCIMS!Q1019&gt;=0,JCIMS!Q1019/INDEX(CIMS!Q$4:Q$41,MATCH("Generic Fuels"&amp;$E1019,CIMS!$W$4:$W$41,0)),1)</f>
        <v>1</v>
      </c>
      <c r="R1019" s="14">
        <f>IF(JCIMS!R1019&gt;=0,JCIMS!R1019/INDEX(CIMS!R$4:R$41,MATCH("Generic Fuels"&amp;$E1019,CIMS!$W$4:$W$41,0)),1)</f>
        <v>1</v>
      </c>
      <c r="S1019" s="14">
        <f>IF(JCIMS!S1019&gt;=0,JCIMS!S1019/INDEX(CIMS!S$4:S$41,MATCH("Generic Fuels"&amp;$E1019,CIMS!$W$4:$W$41,0)),1)</f>
        <v>1</v>
      </c>
      <c r="T1019" s="14">
        <f>IF(JCIMS!T1019&gt;=0,JCIMS!T1019/INDEX(CIMS!T$4:T$41,MATCH("Generic Fuels"&amp;$E1019,CIMS!$W$4:$W$41,0)),1)</f>
        <v>1</v>
      </c>
      <c r="V1019" t="str">
        <f t="shared" si="18"/>
        <v>British ColumbiaMiningPropane</v>
      </c>
    </row>
    <row r="1020" spans="3:22" x14ac:dyDescent="0.25">
      <c r="C1020" s="6" t="s">
        <v>53</v>
      </c>
      <c r="D1020" s="6" t="s">
        <v>43</v>
      </c>
      <c r="E1020" t="s">
        <v>33</v>
      </c>
      <c r="F1020" s="6">
        <v>2005</v>
      </c>
      <c r="G1020" s="6" t="s">
        <v>14</v>
      </c>
      <c r="H1020" s="6" t="s">
        <v>15</v>
      </c>
      <c r="I1020" s="6" t="s">
        <v>16</v>
      </c>
      <c r="J1020" s="14">
        <f>IF(JCIMS!J1020&gt;=0,JCIMS!J1020/INDEX(CIMS!J$4:J$41,MATCH("Generic Fuels"&amp;$E1020,CIMS!$W$4:$W$41,0)),1)</f>
        <v>1</v>
      </c>
      <c r="K1020" s="14">
        <f>IF(JCIMS!K1020&gt;=0,JCIMS!K1020/INDEX(CIMS!K$4:K$41,MATCH("Generic Fuels"&amp;$E1020,CIMS!$W$4:$W$41,0)),1)</f>
        <v>1</v>
      </c>
      <c r="L1020" s="14">
        <f>IF(JCIMS!L1020&gt;=0,JCIMS!L1020/INDEX(CIMS!L$4:L$41,MATCH("Generic Fuels"&amp;$E1020,CIMS!$W$4:$W$41,0)),1)</f>
        <v>1</v>
      </c>
      <c r="M1020" s="14">
        <f>IF(JCIMS!M1020&gt;=0,JCIMS!M1020/INDEX(CIMS!M$4:M$41,MATCH("Generic Fuels"&amp;$E1020,CIMS!$W$4:$W$41,0)),1)</f>
        <v>1</v>
      </c>
      <c r="N1020" s="14">
        <f>IF(JCIMS!N1020&gt;=0,JCIMS!N1020/INDEX(CIMS!N$4:N$41,MATCH("Generic Fuels"&amp;$E1020,CIMS!$W$4:$W$41,0)),1)</f>
        <v>1</v>
      </c>
      <c r="O1020" s="14">
        <f>IF(JCIMS!O1020&gt;=0,JCIMS!O1020/INDEX(CIMS!O$4:O$41,MATCH("Generic Fuels"&amp;$E1020,CIMS!$W$4:$W$41,0)),1)</f>
        <v>1</v>
      </c>
      <c r="P1020" s="14">
        <f>IF(JCIMS!P1020&gt;=0,JCIMS!P1020/INDEX(CIMS!P$4:P$41,MATCH("Generic Fuels"&amp;$E1020,CIMS!$W$4:$W$41,0)),1)</f>
        <v>1</v>
      </c>
      <c r="Q1020" s="14">
        <f>IF(JCIMS!Q1020&gt;=0,JCIMS!Q1020/INDEX(CIMS!Q$4:Q$41,MATCH("Generic Fuels"&amp;$E1020,CIMS!$W$4:$W$41,0)),1)</f>
        <v>1</v>
      </c>
      <c r="R1020" s="14">
        <f>IF(JCIMS!R1020&gt;=0,JCIMS!R1020/INDEX(CIMS!R$4:R$41,MATCH("Generic Fuels"&amp;$E1020,CIMS!$W$4:$W$41,0)),1)</f>
        <v>1</v>
      </c>
      <c r="S1020" s="14">
        <f>IF(JCIMS!S1020&gt;=0,JCIMS!S1020/INDEX(CIMS!S$4:S$41,MATCH("Generic Fuels"&amp;$E1020,CIMS!$W$4:$W$41,0)),1)</f>
        <v>1</v>
      </c>
      <c r="T1020" s="14">
        <f>IF(JCIMS!T1020&gt;=0,JCIMS!T1020/INDEX(CIMS!T$4:T$41,MATCH("Generic Fuels"&amp;$E1020,CIMS!$W$4:$W$41,0)),1)</f>
        <v>1</v>
      </c>
      <c r="V1020" t="str">
        <f t="shared" si="18"/>
        <v>British ColumbiaMiningRefinery Fuel Gas</v>
      </c>
    </row>
    <row r="1021" spans="3:22" x14ac:dyDescent="0.25">
      <c r="C1021" s="6" t="s">
        <v>53</v>
      </c>
      <c r="D1021" s="6" t="s">
        <v>43</v>
      </c>
      <c r="E1021" t="s">
        <v>34</v>
      </c>
      <c r="F1021" s="6">
        <v>2005</v>
      </c>
      <c r="G1021" s="6" t="s">
        <v>14</v>
      </c>
      <c r="H1021" s="6" t="s">
        <v>15</v>
      </c>
      <c r="I1021" s="6" t="s">
        <v>16</v>
      </c>
      <c r="J1021" s="14">
        <f>IF(JCIMS!J1021&gt;=0,JCIMS!J1021/INDEX(CIMS!J$4:J$41,MATCH("Generic Fuels"&amp;$E1021,CIMS!$W$4:$W$41,0)),1)</f>
        <v>1</v>
      </c>
      <c r="K1021" s="14">
        <f>IF(JCIMS!K1021&gt;=0,JCIMS!K1021/INDEX(CIMS!K$4:K$41,MATCH("Generic Fuels"&amp;$E1021,CIMS!$W$4:$W$41,0)),1)</f>
        <v>1</v>
      </c>
      <c r="L1021" s="14">
        <f>IF(JCIMS!L1021&gt;=0,JCIMS!L1021/INDEX(CIMS!L$4:L$41,MATCH("Generic Fuels"&amp;$E1021,CIMS!$W$4:$W$41,0)),1)</f>
        <v>1</v>
      </c>
      <c r="M1021" s="14">
        <f>IF(JCIMS!M1021&gt;=0,JCIMS!M1021/INDEX(CIMS!M$4:M$41,MATCH("Generic Fuels"&amp;$E1021,CIMS!$W$4:$W$41,0)),1)</f>
        <v>1</v>
      </c>
      <c r="N1021" s="14">
        <f>IF(JCIMS!N1021&gt;=0,JCIMS!N1021/INDEX(CIMS!N$4:N$41,MATCH("Generic Fuels"&amp;$E1021,CIMS!$W$4:$W$41,0)),1)</f>
        <v>1</v>
      </c>
      <c r="O1021" s="14">
        <f>IF(JCIMS!O1021&gt;=0,JCIMS!O1021/INDEX(CIMS!O$4:O$41,MATCH("Generic Fuels"&amp;$E1021,CIMS!$W$4:$W$41,0)),1)</f>
        <v>1</v>
      </c>
      <c r="P1021" s="14">
        <f>IF(JCIMS!P1021&gt;=0,JCIMS!P1021/INDEX(CIMS!P$4:P$41,MATCH("Generic Fuels"&amp;$E1021,CIMS!$W$4:$W$41,0)),1)</f>
        <v>1</v>
      </c>
      <c r="Q1021" s="14">
        <f>IF(JCIMS!Q1021&gt;=0,JCIMS!Q1021/INDEX(CIMS!Q$4:Q$41,MATCH("Generic Fuels"&amp;$E1021,CIMS!$W$4:$W$41,0)),1)</f>
        <v>1</v>
      </c>
      <c r="R1021" s="14">
        <f>IF(JCIMS!R1021&gt;=0,JCIMS!R1021/INDEX(CIMS!R$4:R$41,MATCH("Generic Fuels"&amp;$E1021,CIMS!$W$4:$W$41,0)),1)</f>
        <v>1</v>
      </c>
      <c r="S1021" s="14">
        <f>IF(JCIMS!S1021&gt;=0,JCIMS!S1021/INDEX(CIMS!S$4:S$41,MATCH("Generic Fuels"&amp;$E1021,CIMS!$W$4:$W$41,0)),1)</f>
        <v>1</v>
      </c>
      <c r="T1021" s="14">
        <f>IF(JCIMS!T1021&gt;=0,JCIMS!T1021/INDEX(CIMS!T$4:T$41,MATCH("Generic Fuels"&amp;$E1021,CIMS!$W$4:$W$41,0)),1)</f>
        <v>1</v>
      </c>
      <c r="V1021" t="str">
        <f t="shared" si="18"/>
        <v>British ColumbiaMiningUranium</v>
      </c>
    </row>
    <row r="1022" spans="3:22" x14ac:dyDescent="0.25">
      <c r="C1022" s="6" t="s">
        <v>53</v>
      </c>
      <c r="D1022" s="6" t="s">
        <v>43</v>
      </c>
      <c r="E1022" t="s">
        <v>35</v>
      </c>
      <c r="F1022" s="6">
        <v>2005</v>
      </c>
      <c r="G1022" s="6" t="s">
        <v>14</v>
      </c>
      <c r="H1022" s="6" t="s">
        <v>15</v>
      </c>
      <c r="I1022" s="6" t="s">
        <v>16</v>
      </c>
      <c r="J1022" s="14">
        <f>IF(JCIMS!J1022&gt;=0,JCIMS!J1022/INDEX(CIMS!J$4:J$41,MATCH("Generic Fuels"&amp;$E1022,CIMS!$W$4:$W$41,0)),1)</f>
        <v>1</v>
      </c>
      <c r="K1022" s="14">
        <f>IF(JCIMS!K1022&gt;=0,JCIMS!K1022/INDEX(CIMS!K$4:K$41,MATCH("Generic Fuels"&amp;$E1022,CIMS!$W$4:$W$41,0)),1)</f>
        <v>1</v>
      </c>
      <c r="L1022" s="14">
        <f>IF(JCIMS!L1022&gt;=0,JCIMS!L1022/INDEX(CIMS!L$4:L$41,MATCH("Generic Fuels"&amp;$E1022,CIMS!$W$4:$W$41,0)),1)</f>
        <v>1</v>
      </c>
      <c r="M1022" s="14">
        <f>IF(JCIMS!M1022&gt;=0,JCIMS!M1022/INDEX(CIMS!M$4:M$41,MATCH("Generic Fuels"&amp;$E1022,CIMS!$W$4:$W$41,0)),1)</f>
        <v>1</v>
      </c>
      <c r="N1022" s="14">
        <f>IF(JCIMS!N1022&gt;=0,JCIMS!N1022/INDEX(CIMS!N$4:N$41,MATCH("Generic Fuels"&amp;$E1022,CIMS!$W$4:$W$41,0)),1)</f>
        <v>1</v>
      </c>
      <c r="O1022" s="14">
        <f>IF(JCIMS!O1022&gt;=0,JCIMS!O1022/INDEX(CIMS!O$4:O$41,MATCH("Generic Fuels"&amp;$E1022,CIMS!$W$4:$W$41,0)),1)</f>
        <v>1</v>
      </c>
      <c r="P1022" s="14">
        <f>IF(JCIMS!P1022&gt;=0,JCIMS!P1022/INDEX(CIMS!P$4:P$41,MATCH("Generic Fuels"&amp;$E1022,CIMS!$W$4:$W$41,0)),1)</f>
        <v>1</v>
      </c>
      <c r="Q1022" s="14">
        <f>IF(JCIMS!Q1022&gt;=0,JCIMS!Q1022/INDEX(CIMS!Q$4:Q$41,MATCH("Generic Fuels"&amp;$E1022,CIMS!$W$4:$W$41,0)),1)</f>
        <v>1</v>
      </c>
      <c r="R1022" s="14">
        <f>IF(JCIMS!R1022&gt;=0,JCIMS!R1022/INDEX(CIMS!R$4:R$41,MATCH("Generic Fuels"&amp;$E1022,CIMS!$W$4:$W$41,0)),1)</f>
        <v>1</v>
      </c>
      <c r="S1022" s="14">
        <f>IF(JCIMS!S1022&gt;=0,JCIMS!S1022/INDEX(CIMS!S$4:S$41,MATCH("Generic Fuels"&amp;$E1022,CIMS!$W$4:$W$41,0)),1)</f>
        <v>1</v>
      </c>
      <c r="T1022" s="14">
        <f>IF(JCIMS!T1022&gt;=0,JCIMS!T1022/INDEX(CIMS!T$4:T$41,MATCH("Generic Fuels"&amp;$E1022,CIMS!$W$4:$W$41,0)),1)</f>
        <v>1</v>
      </c>
      <c r="V1022" t="str">
        <f t="shared" si="18"/>
        <v>British ColumbiaMiningWaste Fuel</v>
      </c>
    </row>
    <row r="1023" spans="3:22" x14ac:dyDescent="0.25">
      <c r="C1023" s="6" t="s">
        <v>53</v>
      </c>
      <c r="D1023" s="6" t="s">
        <v>43</v>
      </c>
      <c r="E1023" t="s">
        <v>36</v>
      </c>
      <c r="F1023" s="6">
        <v>2005</v>
      </c>
      <c r="G1023" s="6" t="s">
        <v>14</v>
      </c>
      <c r="H1023" s="6" t="s">
        <v>15</v>
      </c>
      <c r="I1023" s="6" t="s">
        <v>16</v>
      </c>
      <c r="J1023" s="14">
        <f>IF(JCIMS!J1023&gt;=0,JCIMS!J1023/INDEX(CIMS!J$4:J$41,MATCH("Generic Fuels"&amp;$E1023,CIMS!$W$4:$W$41,0)),1)</f>
        <v>1</v>
      </c>
      <c r="K1023" s="14">
        <f>IF(JCIMS!K1023&gt;=0,JCIMS!K1023/INDEX(CIMS!K$4:K$41,MATCH("Generic Fuels"&amp;$E1023,CIMS!$W$4:$W$41,0)),1)</f>
        <v>1</v>
      </c>
      <c r="L1023" s="14">
        <f>IF(JCIMS!L1023&gt;=0,JCIMS!L1023/INDEX(CIMS!L$4:L$41,MATCH("Generic Fuels"&amp;$E1023,CIMS!$W$4:$W$41,0)),1)</f>
        <v>1</v>
      </c>
      <c r="M1023" s="14">
        <f>IF(JCIMS!M1023&gt;=0,JCIMS!M1023/INDEX(CIMS!M$4:M$41,MATCH("Generic Fuels"&amp;$E1023,CIMS!$W$4:$W$41,0)),1)</f>
        <v>1</v>
      </c>
      <c r="N1023" s="14">
        <f>IF(JCIMS!N1023&gt;=0,JCIMS!N1023/INDEX(CIMS!N$4:N$41,MATCH("Generic Fuels"&amp;$E1023,CIMS!$W$4:$W$41,0)),1)</f>
        <v>1</v>
      </c>
      <c r="O1023" s="14">
        <f>IF(JCIMS!O1023&gt;=0,JCIMS!O1023/INDEX(CIMS!O$4:O$41,MATCH("Generic Fuels"&amp;$E1023,CIMS!$W$4:$W$41,0)),1)</f>
        <v>1</v>
      </c>
      <c r="P1023" s="14">
        <f>IF(JCIMS!P1023&gt;=0,JCIMS!P1023/INDEX(CIMS!P$4:P$41,MATCH("Generic Fuels"&amp;$E1023,CIMS!$W$4:$W$41,0)),1)</f>
        <v>1</v>
      </c>
      <c r="Q1023" s="14">
        <f>IF(JCIMS!Q1023&gt;=0,JCIMS!Q1023/INDEX(CIMS!Q$4:Q$41,MATCH("Generic Fuels"&amp;$E1023,CIMS!$W$4:$W$41,0)),1)</f>
        <v>1</v>
      </c>
      <c r="R1023" s="14">
        <f>IF(JCIMS!R1023&gt;=0,JCIMS!R1023/INDEX(CIMS!R$4:R$41,MATCH("Generic Fuels"&amp;$E1023,CIMS!$W$4:$W$41,0)),1)</f>
        <v>1</v>
      </c>
      <c r="S1023" s="14">
        <f>IF(JCIMS!S1023&gt;=0,JCIMS!S1023/INDEX(CIMS!S$4:S$41,MATCH("Generic Fuels"&amp;$E1023,CIMS!$W$4:$W$41,0)),1)</f>
        <v>1</v>
      </c>
      <c r="T1023" s="14">
        <f>IF(JCIMS!T1023&gt;=0,JCIMS!T1023/INDEX(CIMS!T$4:T$41,MATCH("Generic Fuels"&amp;$E1023,CIMS!$W$4:$W$41,0)),1)</f>
        <v>1</v>
      </c>
      <c r="V1023" t="str">
        <f t="shared" si="18"/>
        <v>British ColumbiaMiningSolid Biomass</v>
      </c>
    </row>
    <row r="1024" spans="3:22" x14ac:dyDescent="0.25">
      <c r="C1024" s="6" t="s">
        <v>53</v>
      </c>
      <c r="D1024" s="6" t="s">
        <v>30</v>
      </c>
      <c r="E1024" t="s">
        <v>13</v>
      </c>
      <c r="F1024" s="6">
        <v>2005</v>
      </c>
      <c r="G1024" s="6" t="s">
        <v>14</v>
      </c>
      <c r="H1024" s="6" t="s">
        <v>15</v>
      </c>
      <c r="I1024" s="6" t="s">
        <v>16</v>
      </c>
      <c r="J1024" s="16">
        <f>IF(JCIMS!J1024&gt;=0,JCIMS!J1024/INDEX(CIMS!J$4:J$41,MATCH($C1024&amp;$E1024,CIMS!$W$4:$W$41,0)),1)</f>
        <v>1</v>
      </c>
      <c r="K1024" s="16">
        <f>IF(JCIMS!K1024&gt;=0,JCIMS!K1024/INDEX(CIMS!K$4:K$41,MATCH($C1024&amp;$E1024,CIMS!$W$4:$W$41,0)),1)</f>
        <v>1</v>
      </c>
      <c r="L1024" s="16">
        <f>IF(JCIMS!L1024&gt;=0,JCIMS!L1024/INDEX(CIMS!L$4:L$41,MATCH($C1024&amp;$E1024,CIMS!$W$4:$W$41,0)),1)</f>
        <v>1</v>
      </c>
      <c r="M1024" s="16">
        <f>IF(JCIMS!M1024&gt;=0,JCIMS!M1024/INDEX(CIMS!M$4:M$41,MATCH($C1024&amp;$E1024,CIMS!$W$4:$W$41,0)),1)</f>
        <v>1</v>
      </c>
      <c r="N1024" s="16">
        <f>IF(JCIMS!N1024&gt;=0,JCIMS!N1024/INDEX(CIMS!N$4:N$41,MATCH($C1024&amp;$E1024,CIMS!$W$4:$W$41,0)),1)</f>
        <v>1</v>
      </c>
      <c r="O1024" s="16">
        <f>IF(JCIMS!O1024&gt;=0,JCIMS!O1024/INDEX(CIMS!O$4:O$41,MATCH($C1024&amp;$E1024,CIMS!$W$4:$W$41,0)),1)</f>
        <v>1</v>
      </c>
      <c r="P1024" s="16">
        <f>IF(JCIMS!P1024&gt;=0,JCIMS!P1024/INDEX(CIMS!P$4:P$41,MATCH($C1024&amp;$E1024,CIMS!$W$4:$W$41,0)),1)</f>
        <v>1</v>
      </c>
      <c r="Q1024" s="16">
        <f>IF(JCIMS!Q1024&gt;=0,JCIMS!Q1024/INDEX(CIMS!Q$4:Q$41,MATCH($C1024&amp;$E1024,CIMS!$W$4:$W$41,0)),1)</f>
        <v>1</v>
      </c>
      <c r="R1024" s="16">
        <f>IF(JCIMS!R1024&gt;=0,JCIMS!R1024/INDEX(CIMS!R$4:R$41,MATCH($C1024&amp;$E1024,CIMS!$W$4:$W$41,0)),1)</f>
        <v>1</v>
      </c>
      <c r="S1024" s="16">
        <f>IF(JCIMS!S1024&gt;=0,JCIMS!S1024/INDEX(CIMS!S$4:S$41,MATCH($C1024&amp;$E1024,CIMS!$W$4:$W$41,0)),1)</f>
        <v>1</v>
      </c>
      <c r="T1024" s="16">
        <f>IF(JCIMS!T1024&gt;=0,JCIMS!T1024/INDEX(CIMS!T$4:T$41,MATCH($C1024&amp;$E1024,CIMS!$W$4:$W$41,0)),1)</f>
        <v>1</v>
      </c>
      <c r="V1024" t="str">
        <f t="shared" si="18"/>
        <v>British ColumbiaNatural GasBiodiesel</v>
      </c>
    </row>
    <row r="1025" spans="3:22" x14ac:dyDescent="0.25">
      <c r="C1025" s="6" t="s">
        <v>53</v>
      </c>
      <c r="D1025" s="6" t="s">
        <v>30</v>
      </c>
      <c r="E1025" t="s">
        <v>17</v>
      </c>
      <c r="F1025" s="6">
        <v>2005</v>
      </c>
      <c r="G1025" s="6" t="s">
        <v>14</v>
      </c>
      <c r="H1025" s="6" t="s">
        <v>15</v>
      </c>
      <c r="I1025" s="6" t="s">
        <v>16</v>
      </c>
      <c r="J1025" s="16">
        <f>IF(JCIMS!J1025&gt;=0,JCIMS!J1025/INDEX(CIMS!J$4:J$41,MATCH($C1025&amp;$E1025,CIMS!$W$4:$W$41,0)),1)</f>
        <v>0.98583549701105511</v>
      </c>
      <c r="K1025" s="16">
        <f>IF(JCIMS!K1025&gt;=0,JCIMS!K1025/INDEX(CIMS!K$4:K$41,MATCH($C1025&amp;$E1025,CIMS!$W$4:$W$41,0)),1)</f>
        <v>1.0278629149178193</v>
      </c>
      <c r="L1025" s="16">
        <f>IF(JCIMS!L1025&gt;=0,JCIMS!L1025/INDEX(CIMS!L$4:L$41,MATCH($C1025&amp;$E1025,CIMS!$W$4:$W$41,0)),1)</f>
        <v>0.94842657165578259</v>
      </c>
      <c r="M1025" s="16">
        <f>IF(JCIMS!M1025&gt;=0,JCIMS!M1025/INDEX(CIMS!M$4:M$41,MATCH($C1025&amp;$E1025,CIMS!$W$4:$W$41,0)),1)</f>
        <v>1.0541287502183971</v>
      </c>
      <c r="N1025" s="16">
        <f>IF(JCIMS!N1025&gt;=0,JCIMS!N1025/INDEX(CIMS!N$4:N$41,MATCH($C1025&amp;$E1025,CIMS!$W$4:$W$41,0)),1)</f>
        <v>0.91575138901299169</v>
      </c>
      <c r="O1025" s="16">
        <f>IF(JCIMS!O1025&gt;=0,JCIMS!O1025/INDEX(CIMS!O$4:O$41,MATCH($C1025&amp;$E1025,CIMS!$W$4:$W$41,0)),1)</f>
        <v>0.88796456224316911</v>
      </c>
      <c r="P1025" s="16">
        <f>IF(JCIMS!P1025&gt;=0,JCIMS!P1025/INDEX(CIMS!P$4:P$41,MATCH($C1025&amp;$E1025,CIMS!$W$4:$W$41,0)),1)</f>
        <v>0.85093845623382547</v>
      </c>
      <c r="Q1025" s="16">
        <f>IF(JCIMS!Q1025&gt;=0,JCIMS!Q1025/INDEX(CIMS!Q$4:Q$41,MATCH($C1025&amp;$E1025,CIMS!$W$4:$W$41,0)),1)</f>
        <v>0.80449643553785266</v>
      </c>
      <c r="R1025" s="16">
        <f>IF(JCIMS!R1025&gt;=0,JCIMS!R1025/INDEX(CIMS!R$4:R$41,MATCH($C1025&amp;$E1025,CIMS!$W$4:$W$41,0)),1)</f>
        <v>0.76342967220455771</v>
      </c>
      <c r="S1025" s="16">
        <f>IF(JCIMS!S1025&gt;=0,JCIMS!S1025/INDEX(CIMS!S$4:S$41,MATCH($C1025&amp;$E1025,CIMS!$W$4:$W$41,0)),1)</f>
        <v>0.7454032543521093</v>
      </c>
      <c r="T1025" s="16">
        <f>IF(JCIMS!T1025&gt;=0,JCIMS!T1025/INDEX(CIMS!T$4:T$41,MATCH($C1025&amp;$E1025,CIMS!$W$4:$W$41,0)),1)</f>
        <v>0.73231029261772718</v>
      </c>
      <c r="V1025" t="str">
        <f t="shared" si="18"/>
        <v>British ColumbiaNatural GasElectricity</v>
      </c>
    </row>
    <row r="1026" spans="3:22" x14ac:dyDescent="0.25">
      <c r="C1026" s="6" t="s">
        <v>53</v>
      </c>
      <c r="D1026" s="6" t="s">
        <v>30</v>
      </c>
      <c r="E1026" t="s">
        <v>18</v>
      </c>
      <c r="F1026" s="6">
        <v>2005</v>
      </c>
      <c r="G1026" s="6" t="s">
        <v>14</v>
      </c>
      <c r="H1026" s="6" t="s">
        <v>15</v>
      </c>
      <c r="I1026" s="6" t="s">
        <v>16</v>
      </c>
      <c r="J1026" s="16">
        <f>IF(JCIMS!J1026&gt;=0,JCIMS!J1026/INDEX(CIMS!J$4:J$41,MATCH($C1026&amp;$E1026,CIMS!$W$4:$W$41,0)),1)</f>
        <v>1</v>
      </c>
      <c r="K1026" s="16">
        <f>IF(JCIMS!K1026&gt;=0,JCIMS!K1026/INDEX(CIMS!K$4:K$41,MATCH($C1026&amp;$E1026,CIMS!$W$4:$W$41,0)),1)</f>
        <v>1</v>
      </c>
      <c r="L1026" s="16">
        <f>IF(JCIMS!L1026&gt;=0,JCIMS!L1026/INDEX(CIMS!L$4:L$41,MATCH($C1026&amp;$E1026,CIMS!$W$4:$W$41,0)),1)</f>
        <v>1</v>
      </c>
      <c r="M1026" s="16">
        <f>IF(JCIMS!M1026&gt;=0,JCIMS!M1026/INDEX(CIMS!M$4:M$41,MATCH($C1026&amp;$E1026,CIMS!$W$4:$W$41,0)),1)</f>
        <v>1</v>
      </c>
      <c r="N1026" s="16">
        <f>IF(JCIMS!N1026&gt;=0,JCIMS!N1026/INDEX(CIMS!N$4:N$41,MATCH($C1026&amp;$E1026,CIMS!$W$4:$W$41,0)),1)</f>
        <v>1</v>
      </c>
      <c r="O1026" s="16">
        <f>IF(JCIMS!O1026&gt;=0,JCIMS!O1026/INDEX(CIMS!O$4:O$41,MATCH($C1026&amp;$E1026,CIMS!$W$4:$W$41,0)),1)</f>
        <v>1</v>
      </c>
      <c r="P1026" s="16">
        <f>IF(JCIMS!P1026&gt;=0,JCIMS!P1026/INDEX(CIMS!P$4:P$41,MATCH($C1026&amp;$E1026,CIMS!$W$4:$W$41,0)),1)</f>
        <v>1</v>
      </c>
      <c r="Q1026" s="16">
        <f>IF(JCIMS!Q1026&gt;=0,JCIMS!Q1026/INDEX(CIMS!Q$4:Q$41,MATCH($C1026&amp;$E1026,CIMS!$W$4:$W$41,0)),1)</f>
        <v>1</v>
      </c>
      <c r="R1026" s="16">
        <f>IF(JCIMS!R1026&gt;=0,JCIMS!R1026/INDEX(CIMS!R$4:R$41,MATCH($C1026&amp;$E1026,CIMS!$W$4:$W$41,0)),1)</f>
        <v>1</v>
      </c>
      <c r="S1026" s="16">
        <f>IF(JCIMS!S1026&gt;=0,JCIMS!S1026/INDEX(CIMS!S$4:S$41,MATCH($C1026&amp;$E1026,CIMS!$W$4:$W$41,0)),1)</f>
        <v>1</v>
      </c>
      <c r="T1026" s="16">
        <f>IF(JCIMS!T1026&gt;=0,JCIMS!T1026/INDEX(CIMS!T$4:T$41,MATCH($C1026&amp;$E1026,CIMS!$W$4:$W$41,0)),1)</f>
        <v>1</v>
      </c>
      <c r="V1026" t="str">
        <f t="shared" si="18"/>
        <v>British ColumbiaNatural GasEthanol</v>
      </c>
    </row>
    <row r="1027" spans="3:22" x14ac:dyDescent="0.25">
      <c r="C1027" s="6" t="s">
        <v>53</v>
      </c>
      <c r="D1027" s="6" t="s">
        <v>30</v>
      </c>
      <c r="E1027" t="s">
        <v>20</v>
      </c>
      <c r="F1027" s="6">
        <v>2005</v>
      </c>
      <c r="G1027" s="6" t="s">
        <v>14</v>
      </c>
      <c r="H1027" s="6" t="s">
        <v>15</v>
      </c>
      <c r="I1027" s="6" t="s">
        <v>16</v>
      </c>
      <c r="J1027" s="14">
        <f>IF(JCIMS!J1027&gt;=0,JCIMS!J1027/INDEX(CIMS!J$4:J$41,MATCH("Generic Fuels"&amp;$E1027,CIMS!$W$4:$W$41,0)),1)</f>
        <v>1</v>
      </c>
      <c r="K1027" s="14">
        <f>IF(JCIMS!K1027&gt;=0,JCIMS!K1027/INDEX(CIMS!K$4:K$41,MATCH("Generic Fuels"&amp;$E1027,CIMS!$W$4:$W$41,0)),1)</f>
        <v>1</v>
      </c>
      <c r="L1027" s="14">
        <f>IF(JCIMS!L1027&gt;=0,JCIMS!L1027/INDEX(CIMS!L$4:L$41,MATCH("Generic Fuels"&amp;$E1027,CIMS!$W$4:$W$41,0)),1)</f>
        <v>1</v>
      </c>
      <c r="M1027" s="14">
        <f>IF(JCIMS!M1027&gt;=0,JCIMS!M1027/INDEX(CIMS!M$4:M$41,MATCH("Generic Fuels"&amp;$E1027,CIMS!$W$4:$W$41,0)),1)</f>
        <v>1</v>
      </c>
      <c r="N1027" s="14">
        <f>IF(JCIMS!N1027&gt;=0,JCIMS!N1027/INDEX(CIMS!N$4:N$41,MATCH("Generic Fuels"&amp;$E1027,CIMS!$W$4:$W$41,0)),1)</f>
        <v>1</v>
      </c>
      <c r="O1027" s="14">
        <f>IF(JCIMS!O1027&gt;=0,JCIMS!O1027/INDEX(CIMS!O$4:O$41,MATCH("Generic Fuels"&amp;$E1027,CIMS!$W$4:$W$41,0)),1)</f>
        <v>1</v>
      </c>
      <c r="P1027" s="14">
        <f>IF(JCIMS!P1027&gt;=0,JCIMS!P1027/INDEX(CIMS!P$4:P$41,MATCH("Generic Fuels"&amp;$E1027,CIMS!$W$4:$W$41,0)),1)</f>
        <v>1</v>
      </c>
      <c r="Q1027" s="14">
        <f>IF(JCIMS!Q1027&gt;=0,JCIMS!Q1027/INDEX(CIMS!Q$4:Q$41,MATCH("Generic Fuels"&amp;$E1027,CIMS!$W$4:$W$41,0)),1)</f>
        <v>1</v>
      </c>
      <c r="R1027" s="14">
        <f>IF(JCIMS!R1027&gt;=0,JCIMS!R1027/INDEX(CIMS!R$4:R$41,MATCH("Generic Fuels"&amp;$E1027,CIMS!$W$4:$W$41,0)),1)</f>
        <v>1</v>
      </c>
      <c r="S1027" s="14">
        <f>IF(JCIMS!S1027&gt;=0,JCIMS!S1027/INDEX(CIMS!S$4:S$41,MATCH("Generic Fuels"&amp;$E1027,CIMS!$W$4:$W$41,0)),1)</f>
        <v>1</v>
      </c>
      <c r="T1027" s="14">
        <f>IF(JCIMS!T1027&gt;=0,JCIMS!T1027/INDEX(CIMS!T$4:T$41,MATCH("Generic Fuels"&amp;$E1027,CIMS!$W$4:$W$41,0)),1)</f>
        <v>1</v>
      </c>
      <c r="V1027" t="str">
        <f t="shared" si="18"/>
        <v>British ColumbiaNatural GasJet Fuel</v>
      </c>
    </row>
    <row r="1028" spans="3:22" x14ac:dyDescent="0.25">
      <c r="C1028" s="6" t="s">
        <v>53</v>
      </c>
      <c r="D1028" s="6" t="s">
        <v>30</v>
      </c>
      <c r="E1028" t="s">
        <v>21</v>
      </c>
      <c r="F1028" s="6">
        <v>2005</v>
      </c>
      <c r="G1028" s="6" t="s">
        <v>14</v>
      </c>
      <c r="H1028" s="6" t="s">
        <v>15</v>
      </c>
      <c r="I1028" s="6" t="s">
        <v>16</v>
      </c>
      <c r="J1028" s="14">
        <f>IF(JCIMS!J1028&gt;=0,JCIMS!J1028/INDEX(CIMS!J$4:J$41,MATCH("Generic Fuels"&amp;$E1028,CIMS!$W$4:$W$41,0)),1)</f>
        <v>1</v>
      </c>
      <c r="K1028" s="14">
        <f>IF(JCIMS!K1028&gt;=0,JCIMS!K1028/INDEX(CIMS!K$4:K$41,MATCH("Generic Fuels"&amp;$E1028,CIMS!$W$4:$W$41,0)),1)</f>
        <v>1</v>
      </c>
      <c r="L1028" s="14">
        <f>IF(JCIMS!L1028&gt;=0,JCIMS!L1028/INDEX(CIMS!L$4:L$41,MATCH("Generic Fuels"&amp;$E1028,CIMS!$W$4:$W$41,0)),1)</f>
        <v>1</v>
      </c>
      <c r="M1028" s="14">
        <f>IF(JCIMS!M1028&gt;=0,JCIMS!M1028/INDEX(CIMS!M$4:M$41,MATCH("Generic Fuels"&amp;$E1028,CIMS!$W$4:$W$41,0)),1)</f>
        <v>1</v>
      </c>
      <c r="N1028" s="14">
        <f>IF(JCIMS!N1028&gt;=0,JCIMS!N1028/INDEX(CIMS!N$4:N$41,MATCH("Generic Fuels"&amp;$E1028,CIMS!$W$4:$W$41,0)),1)</f>
        <v>1</v>
      </c>
      <c r="O1028" s="14">
        <f>IF(JCIMS!O1028&gt;=0,JCIMS!O1028/INDEX(CIMS!O$4:O$41,MATCH("Generic Fuels"&amp;$E1028,CIMS!$W$4:$W$41,0)),1)</f>
        <v>1</v>
      </c>
      <c r="P1028" s="14">
        <f>IF(JCIMS!P1028&gt;=0,JCIMS!P1028/INDEX(CIMS!P$4:P$41,MATCH("Generic Fuels"&amp;$E1028,CIMS!$W$4:$W$41,0)),1)</f>
        <v>1</v>
      </c>
      <c r="Q1028" s="14">
        <f>IF(JCIMS!Q1028&gt;=0,JCIMS!Q1028/INDEX(CIMS!Q$4:Q$41,MATCH("Generic Fuels"&amp;$E1028,CIMS!$W$4:$W$41,0)),1)</f>
        <v>1</v>
      </c>
      <c r="R1028" s="14">
        <f>IF(JCIMS!R1028&gt;=0,JCIMS!R1028/INDEX(CIMS!R$4:R$41,MATCH("Generic Fuels"&amp;$E1028,CIMS!$W$4:$W$41,0)),1)</f>
        <v>1</v>
      </c>
      <c r="S1028" s="14">
        <f>IF(JCIMS!S1028&gt;=0,JCIMS!S1028/INDEX(CIMS!S$4:S$41,MATCH("Generic Fuels"&amp;$E1028,CIMS!$W$4:$W$41,0)),1)</f>
        <v>1</v>
      </c>
      <c r="T1028" s="14">
        <f>IF(JCIMS!T1028&gt;=0,JCIMS!T1028/INDEX(CIMS!T$4:T$41,MATCH("Generic Fuels"&amp;$E1028,CIMS!$W$4:$W$41,0)),1)</f>
        <v>1</v>
      </c>
      <c r="V1028" t="str">
        <f t="shared" ref="V1028:V1091" si="19">C1028&amp;D1028&amp;E1028</f>
        <v>British ColumbiaNatural GasBlack Liquor</v>
      </c>
    </row>
    <row r="1029" spans="3:22" x14ac:dyDescent="0.25">
      <c r="C1029" s="6" t="s">
        <v>53</v>
      </c>
      <c r="D1029" s="6" t="s">
        <v>30</v>
      </c>
      <c r="E1029" t="s">
        <v>22</v>
      </c>
      <c r="F1029" s="6">
        <v>2005</v>
      </c>
      <c r="G1029" s="6" t="s">
        <v>14</v>
      </c>
      <c r="H1029" s="6" t="s">
        <v>15</v>
      </c>
      <c r="I1029" s="6" t="s">
        <v>16</v>
      </c>
      <c r="J1029" s="14">
        <f>IF(JCIMS!J1029&gt;=0,JCIMS!J1029/INDEX(CIMS!J$4:J$41,MATCH("Generic Fuels"&amp;$E1029,CIMS!$W$4:$W$41,0)),1)</f>
        <v>1</v>
      </c>
      <c r="K1029" s="14">
        <f>IF(JCIMS!K1029&gt;=0,JCIMS!K1029/INDEX(CIMS!K$4:K$41,MATCH("Generic Fuels"&amp;$E1029,CIMS!$W$4:$W$41,0)),1)</f>
        <v>1</v>
      </c>
      <c r="L1029" s="14">
        <f>IF(JCIMS!L1029&gt;=0,JCIMS!L1029/INDEX(CIMS!L$4:L$41,MATCH("Generic Fuels"&amp;$E1029,CIMS!$W$4:$W$41,0)),1)</f>
        <v>1</v>
      </c>
      <c r="M1029" s="14">
        <f>IF(JCIMS!M1029&gt;=0,JCIMS!M1029/INDEX(CIMS!M$4:M$41,MATCH("Generic Fuels"&amp;$E1029,CIMS!$W$4:$W$41,0)),1)</f>
        <v>1</v>
      </c>
      <c r="N1029" s="14">
        <f>IF(JCIMS!N1029&gt;=0,JCIMS!N1029/INDEX(CIMS!N$4:N$41,MATCH("Generic Fuels"&amp;$E1029,CIMS!$W$4:$W$41,0)),1)</f>
        <v>1</v>
      </c>
      <c r="O1029" s="14">
        <f>IF(JCIMS!O1029&gt;=0,JCIMS!O1029/INDEX(CIMS!O$4:O$41,MATCH("Generic Fuels"&amp;$E1029,CIMS!$W$4:$W$41,0)),1)</f>
        <v>1</v>
      </c>
      <c r="P1029" s="14">
        <f>IF(JCIMS!P1029&gt;=0,JCIMS!P1029/INDEX(CIMS!P$4:P$41,MATCH("Generic Fuels"&amp;$E1029,CIMS!$W$4:$W$41,0)),1)</f>
        <v>1</v>
      </c>
      <c r="Q1029" s="14">
        <f>IF(JCIMS!Q1029&gt;=0,JCIMS!Q1029/INDEX(CIMS!Q$4:Q$41,MATCH("Generic Fuels"&amp;$E1029,CIMS!$W$4:$W$41,0)),1)</f>
        <v>1</v>
      </c>
      <c r="R1029" s="14">
        <f>IF(JCIMS!R1029&gt;=0,JCIMS!R1029/INDEX(CIMS!R$4:R$41,MATCH("Generic Fuels"&amp;$E1029,CIMS!$W$4:$W$41,0)),1)</f>
        <v>1</v>
      </c>
      <c r="S1029" s="14">
        <f>IF(JCIMS!S1029&gt;=0,JCIMS!S1029/INDEX(CIMS!S$4:S$41,MATCH("Generic Fuels"&amp;$E1029,CIMS!$W$4:$W$41,0)),1)</f>
        <v>1</v>
      </c>
      <c r="T1029" s="14">
        <f>IF(JCIMS!T1029&gt;=0,JCIMS!T1029/INDEX(CIMS!T$4:T$41,MATCH("Generic Fuels"&amp;$E1029,CIMS!$W$4:$W$41,0)),1)</f>
        <v>1</v>
      </c>
      <c r="V1029" t="str">
        <f t="shared" si="19"/>
        <v>British ColumbiaNatural GasCoal</v>
      </c>
    </row>
    <row r="1030" spans="3:22" x14ac:dyDescent="0.25">
      <c r="C1030" s="6" t="s">
        <v>53</v>
      </c>
      <c r="D1030" s="6" t="s">
        <v>30</v>
      </c>
      <c r="E1030" t="s">
        <v>23</v>
      </c>
      <c r="F1030" s="6">
        <v>2005</v>
      </c>
      <c r="G1030" s="6" t="s">
        <v>14</v>
      </c>
      <c r="H1030" s="6" t="s">
        <v>15</v>
      </c>
      <c r="I1030" s="6" t="s">
        <v>16</v>
      </c>
      <c r="J1030" s="14">
        <f>IF(JCIMS!J1030&gt;=0,JCIMS!J1030/INDEX(CIMS!J$4:J$41,MATCH("Generic Fuels"&amp;$E1030,CIMS!$W$4:$W$41,0)),1)</f>
        <v>1</v>
      </c>
      <c r="K1030" s="14">
        <f>IF(JCIMS!K1030&gt;=0,JCIMS!K1030/INDEX(CIMS!K$4:K$41,MATCH("Generic Fuels"&amp;$E1030,CIMS!$W$4:$W$41,0)),1)</f>
        <v>1</v>
      </c>
      <c r="L1030" s="14">
        <f>IF(JCIMS!L1030&gt;=0,JCIMS!L1030/INDEX(CIMS!L$4:L$41,MATCH("Generic Fuels"&amp;$E1030,CIMS!$W$4:$W$41,0)),1)</f>
        <v>1</v>
      </c>
      <c r="M1030" s="14">
        <f>IF(JCIMS!M1030&gt;=0,JCIMS!M1030/INDEX(CIMS!M$4:M$41,MATCH("Generic Fuels"&amp;$E1030,CIMS!$W$4:$W$41,0)),1)</f>
        <v>1</v>
      </c>
      <c r="N1030" s="14">
        <f>IF(JCIMS!N1030&gt;=0,JCIMS!N1030/INDEX(CIMS!N$4:N$41,MATCH("Generic Fuels"&amp;$E1030,CIMS!$W$4:$W$41,0)),1)</f>
        <v>1</v>
      </c>
      <c r="O1030" s="14">
        <f>IF(JCIMS!O1030&gt;=0,JCIMS!O1030/INDEX(CIMS!O$4:O$41,MATCH("Generic Fuels"&amp;$E1030,CIMS!$W$4:$W$41,0)),1)</f>
        <v>1</v>
      </c>
      <c r="P1030" s="14">
        <f>IF(JCIMS!P1030&gt;=0,JCIMS!P1030/INDEX(CIMS!P$4:P$41,MATCH("Generic Fuels"&amp;$E1030,CIMS!$W$4:$W$41,0)),1)</f>
        <v>1</v>
      </c>
      <c r="Q1030" s="14">
        <f>IF(JCIMS!Q1030&gt;=0,JCIMS!Q1030/INDEX(CIMS!Q$4:Q$41,MATCH("Generic Fuels"&amp;$E1030,CIMS!$W$4:$W$41,0)),1)</f>
        <v>1</v>
      </c>
      <c r="R1030" s="14">
        <f>IF(JCIMS!R1030&gt;=0,JCIMS!R1030/INDEX(CIMS!R$4:R$41,MATCH("Generic Fuels"&amp;$E1030,CIMS!$W$4:$W$41,0)),1)</f>
        <v>1</v>
      </c>
      <c r="S1030" s="14">
        <f>IF(JCIMS!S1030&gt;=0,JCIMS!S1030/INDEX(CIMS!S$4:S$41,MATCH("Generic Fuels"&amp;$E1030,CIMS!$W$4:$W$41,0)),1)</f>
        <v>1</v>
      </c>
      <c r="T1030" s="14">
        <f>IF(JCIMS!T1030&gt;=0,JCIMS!T1030/INDEX(CIMS!T$4:T$41,MATCH("Generic Fuels"&amp;$E1030,CIMS!$W$4:$W$41,0)),1)</f>
        <v>1</v>
      </c>
      <c r="V1030" t="str">
        <f t="shared" si="19"/>
        <v>British ColumbiaNatural GasCoke</v>
      </c>
    </row>
    <row r="1031" spans="3:22" x14ac:dyDescent="0.25">
      <c r="C1031" s="6" t="s">
        <v>53</v>
      </c>
      <c r="D1031" s="6" t="s">
        <v>30</v>
      </c>
      <c r="E1031" t="s">
        <v>24</v>
      </c>
      <c r="F1031" s="6">
        <v>2005</v>
      </c>
      <c r="G1031" s="6" t="s">
        <v>14</v>
      </c>
      <c r="H1031" s="6" t="s">
        <v>15</v>
      </c>
      <c r="I1031" s="6" t="s">
        <v>16</v>
      </c>
      <c r="J1031" s="14">
        <f>IF(JCIMS!J1031&gt;=0,JCIMS!J1031/INDEX(CIMS!J$4:J$41,MATCH("Generic Fuels"&amp;$E1031,CIMS!$W$4:$W$41,0)),1)</f>
        <v>0.41345301693417219</v>
      </c>
      <c r="K1031" s="14">
        <f>IF(JCIMS!K1031&gt;=0,JCIMS!K1031/INDEX(CIMS!K$4:K$41,MATCH("Generic Fuels"&amp;$E1031,CIMS!$W$4:$W$41,0)),1)</f>
        <v>0.50493177808367828</v>
      </c>
      <c r="L1031" s="14">
        <f>IF(JCIMS!L1031&gt;=0,JCIMS!L1031/INDEX(CIMS!L$4:L$41,MATCH("Generic Fuels"&amp;$E1031,CIMS!$W$4:$W$41,0)),1)</f>
        <v>0.68713239695247652</v>
      </c>
      <c r="M1031" s="14">
        <f>IF(JCIMS!M1031&gt;=0,JCIMS!M1031/INDEX(CIMS!M$4:M$41,MATCH("Generic Fuels"&amp;$E1031,CIMS!$W$4:$W$41,0)),1)</f>
        <v>0.73333326558627177</v>
      </c>
      <c r="N1031" s="14">
        <f>IF(JCIMS!N1031&gt;=0,JCIMS!N1031/INDEX(CIMS!N$4:N$41,MATCH("Generic Fuels"&amp;$E1031,CIMS!$W$4:$W$41,0)),1)</f>
        <v>0.86857088815088634</v>
      </c>
      <c r="O1031" s="14">
        <f>IF(JCIMS!O1031&gt;=0,JCIMS!O1031/INDEX(CIMS!O$4:O$41,MATCH("Generic Fuels"&amp;$E1031,CIMS!$W$4:$W$41,0)),1)</f>
        <v>0.94915303467877266</v>
      </c>
      <c r="P1031" s="14">
        <f>IF(JCIMS!P1031&gt;=0,JCIMS!P1031/INDEX(CIMS!P$4:P$41,MATCH("Generic Fuels"&amp;$E1031,CIMS!$W$4:$W$41,0)),1)</f>
        <v>1.0195838319622903</v>
      </c>
      <c r="Q1031" s="14">
        <f>IF(JCIMS!Q1031&gt;=0,JCIMS!Q1031/INDEX(CIMS!Q$4:Q$41,MATCH("Generic Fuels"&amp;$E1031,CIMS!$W$4:$W$41,0)),1)</f>
        <v>1.0773218736949322</v>
      </c>
      <c r="R1031" s="14">
        <f>IF(JCIMS!R1031&gt;=0,JCIMS!R1031/INDEX(CIMS!R$4:R$41,MATCH("Generic Fuels"&amp;$E1031,CIMS!$W$4:$W$41,0)),1)</f>
        <v>1.1219159072144744</v>
      </c>
      <c r="S1031" s="14">
        <f>IF(JCIMS!S1031&gt;=0,JCIMS!S1031/INDEX(CIMS!S$4:S$41,MATCH("Generic Fuels"&amp;$E1031,CIMS!$W$4:$W$41,0)),1)</f>
        <v>1.1300591437564469</v>
      </c>
      <c r="T1031" s="14">
        <f>IF(JCIMS!T1031&gt;=0,JCIMS!T1031/INDEX(CIMS!T$4:T$41,MATCH("Generic Fuels"&amp;$E1031,CIMS!$W$4:$W$41,0)),1)</f>
        <v>1.1440244705162961</v>
      </c>
      <c r="V1031" t="str">
        <f t="shared" si="19"/>
        <v>British ColumbiaNatural GasDiesel</v>
      </c>
    </row>
    <row r="1032" spans="3:22" x14ac:dyDescent="0.25">
      <c r="C1032" s="6" t="s">
        <v>53</v>
      </c>
      <c r="D1032" s="6" t="s">
        <v>30</v>
      </c>
      <c r="E1032" t="s">
        <v>25</v>
      </c>
      <c r="F1032" s="6">
        <v>2005</v>
      </c>
      <c r="G1032" s="6" t="s">
        <v>14</v>
      </c>
      <c r="H1032" s="6" t="s">
        <v>15</v>
      </c>
      <c r="I1032" s="6" t="s">
        <v>16</v>
      </c>
      <c r="J1032" s="14">
        <f>IF(JCIMS!J1032&gt;=0,JCIMS!J1032/INDEX(CIMS!J$4:J$41,MATCH("Generic Fuels"&amp;$E1032,CIMS!$W$4:$W$41,0)),1)</f>
        <v>1</v>
      </c>
      <c r="K1032" s="14">
        <f>IF(JCIMS!K1032&gt;=0,JCIMS!K1032/INDEX(CIMS!K$4:K$41,MATCH("Generic Fuels"&amp;$E1032,CIMS!$W$4:$W$41,0)),1)</f>
        <v>1</v>
      </c>
      <c r="L1032" s="14">
        <f>IF(JCIMS!L1032&gt;=0,JCIMS!L1032/INDEX(CIMS!L$4:L$41,MATCH("Generic Fuels"&amp;$E1032,CIMS!$W$4:$W$41,0)),1)</f>
        <v>1</v>
      </c>
      <c r="M1032" s="14">
        <f>IF(JCIMS!M1032&gt;=0,JCIMS!M1032/INDEX(CIMS!M$4:M$41,MATCH("Generic Fuels"&amp;$E1032,CIMS!$W$4:$W$41,0)),1)</f>
        <v>1</v>
      </c>
      <c r="N1032" s="14">
        <f>IF(JCIMS!N1032&gt;=0,JCIMS!N1032/INDEX(CIMS!N$4:N$41,MATCH("Generic Fuels"&amp;$E1032,CIMS!$W$4:$W$41,0)),1)</f>
        <v>1</v>
      </c>
      <c r="O1032" s="14">
        <f>IF(JCIMS!O1032&gt;=0,JCIMS!O1032/INDEX(CIMS!O$4:O$41,MATCH("Generic Fuels"&amp;$E1032,CIMS!$W$4:$W$41,0)),1)</f>
        <v>1</v>
      </c>
      <c r="P1032" s="14">
        <f>IF(JCIMS!P1032&gt;=0,JCIMS!P1032/INDEX(CIMS!P$4:P$41,MATCH("Generic Fuels"&amp;$E1032,CIMS!$W$4:$W$41,0)),1)</f>
        <v>1</v>
      </c>
      <c r="Q1032" s="14">
        <f>IF(JCIMS!Q1032&gt;=0,JCIMS!Q1032/INDEX(CIMS!Q$4:Q$41,MATCH("Generic Fuels"&amp;$E1032,CIMS!$W$4:$W$41,0)),1)</f>
        <v>1</v>
      </c>
      <c r="R1032" s="14">
        <f>IF(JCIMS!R1032&gt;=0,JCIMS!R1032/INDEX(CIMS!R$4:R$41,MATCH("Generic Fuels"&amp;$E1032,CIMS!$W$4:$W$41,0)),1)</f>
        <v>1</v>
      </c>
      <c r="S1032" s="14">
        <f>IF(JCIMS!S1032&gt;=0,JCIMS!S1032/INDEX(CIMS!S$4:S$41,MATCH("Generic Fuels"&amp;$E1032,CIMS!$W$4:$W$41,0)),1)</f>
        <v>1</v>
      </c>
      <c r="T1032" s="14">
        <f>IF(JCIMS!T1032&gt;=0,JCIMS!T1032/INDEX(CIMS!T$4:T$41,MATCH("Generic Fuels"&amp;$E1032,CIMS!$W$4:$W$41,0)),1)</f>
        <v>1</v>
      </c>
      <c r="V1032" t="str">
        <f t="shared" si="19"/>
        <v>British ColumbiaNatural GasGasoline</v>
      </c>
    </row>
    <row r="1033" spans="3:22" x14ac:dyDescent="0.25">
      <c r="C1033" s="6" t="s">
        <v>53</v>
      </c>
      <c r="D1033" s="6" t="s">
        <v>30</v>
      </c>
      <c r="E1033" t="s">
        <v>26</v>
      </c>
      <c r="F1033" s="6">
        <v>2005</v>
      </c>
      <c r="G1033" s="6" t="s">
        <v>14</v>
      </c>
      <c r="H1033" s="6" t="s">
        <v>15</v>
      </c>
      <c r="I1033" s="6" t="s">
        <v>16</v>
      </c>
      <c r="J1033" s="14">
        <f>IF(JCIMS!J1033&gt;=0,JCIMS!J1033/INDEX(CIMS!J$4:J$41,MATCH("Generic Fuels"&amp;$E1033,CIMS!$W$4:$W$41,0)),1)</f>
        <v>1</v>
      </c>
      <c r="K1033" s="14">
        <f>IF(JCIMS!K1033&gt;=0,JCIMS!K1033/INDEX(CIMS!K$4:K$41,MATCH("Generic Fuels"&amp;$E1033,CIMS!$W$4:$W$41,0)),1)</f>
        <v>1</v>
      </c>
      <c r="L1033" s="14">
        <f>IF(JCIMS!L1033&gt;=0,JCIMS!L1033/INDEX(CIMS!L$4:L$41,MATCH("Generic Fuels"&amp;$E1033,CIMS!$W$4:$W$41,0)),1)</f>
        <v>1</v>
      </c>
      <c r="M1033" s="14">
        <f>IF(JCIMS!M1033&gt;=0,JCIMS!M1033/INDEX(CIMS!M$4:M$41,MATCH("Generic Fuels"&amp;$E1033,CIMS!$W$4:$W$41,0)),1)</f>
        <v>1</v>
      </c>
      <c r="N1033" s="14">
        <f>IF(JCIMS!N1033&gt;=0,JCIMS!N1033/INDEX(CIMS!N$4:N$41,MATCH("Generic Fuels"&amp;$E1033,CIMS!$W$4:$W$41,0)),1)</f>
        <v>1</v>
      </c>
      <c r="O1033" s="14">
        <f>IF(JCIMS!O1033&gt;=0,JCIMS!O1033/INDEX(CIMS!O$4:O$41,MATCH("Generic Fuels"&amp;$E1033,CIMS!$W$4:$W$41,0)),1)</f>
        <v>1</v>
      </c>
      <c r="P1033" s="14">
        <f>IF(JCIMS!P1033&gt;=0,JCIMS!P1033/INDEX(CIMS!P$4:P$41,MATCH("Generic Fuels"&amp;$E1033,CIMS!$W$4:$W$41,0)),1)</f>
        <v>1</v>
      </c>
      <c r="Q1033" s="14">
        <f>IF(JCIMS!Q1033&gt;=0,JCIMS!Q1033/INDEX(CIMS!Q$4:Q$41,MATCH("Generic Fuels"&amp;$E1033,CIMS!$W$4:$W$41,0)),1)</f>
        <v>1</v>
      </c>
      <c r="R1033" s="14">
        <f>IF(JCIMS!R1033&gt;=0,JCIMS!R1033/INDEX(CIMS!R$4:R$41,MATCH("Generic Fuels"&amp;$E1033,CIMS!$W$4:$W$41,0)),1)</f>
        <v>1</v>
      </c>
      <c r="S1033" s="14">
        <f>IF(JCIMS!S1033&gt;=0,JCIMS!S1033/INDEX(CIMS!S$4:S$41,MATCH("Generic Fuels"&amp;$E1033,CIMS!$W$4:$W$41,0)),1)</f>
        <v>1</v>
      </c>
      <c r="T1033" s="14">
        <f>IF(JCIMS!T1033&gt;=0,JCIMS!T1033/INDEX(CIMS!T$4:T$41,MATCH("Generic Fuels"&amp;$E1033,CIMS!$W$4:$W$41,0)),1)</f>
        <v>1</v>
      </c>
      <c r="V1033" t="str">
        <f t="shared" si="19"/>
        <v>British ColumbiaNatural GasFuel Oil</v>
      </c>
    </row>
    <row r="1034" spans="3:22" x14ac:dyDescent="0.25">
      <c r="C1034" s="6" t="s">
        <v>53</v>
      </c>
      <c r="D1034" s="6" t="s">
        <v>30</v>
      </c>
      <c r="E1034" t="s">
        <v>27</v>
      </c>
      <c r="F1034" s="6">
        <v>2005</v>
      </c>
      <c r="G1034" s="6" t="s">
        <v>14</v>
      </c>
      <c r="H1034" s="6" t="s">
        <v>15</v>
      </c>
      <c r="I1034" s="6" t="s">
        <v>16</v>
      </c>
      <c r="J1034" s="14">
        <f>IF(JCIMS!J1034&gt;=0,JCIMS!J1034/INDEX(CIMS!J$4:J$41,MATCH("Generic Fuels"&amp;$E1034,CIMS!$W$4:$W$41,0)),1)</f>
        <v>1</v>
      </c>
      <c r="K1034" s="14">
        <f>IF(JCIMS!K1034&gt;=0,JCIMS!K1034/INDEX(CIMS!K$4:K$41,MATCH("Generic Fuels"&amp;$E1034,CIMS!$W$4:$W$41,0)),1)</f>
        <v>1</v>
      </c>
      <c r="L1034" s="14">
        <f>IF(JCIMS!L1034&gt;=0,JCIMS!L1034/INDEX(CIMS!L$4:L$41,MATCH("Generic Fuels"&amp;$E1034,CIMS!$W$4:$W$41,0)),1)</f>
        <v>1</v>
      </c>
      <c r="M1034" s="14">
        <f>IF(JCIMS!M1034&gt;=0,JCIMS!M1034/INDEX(CIMS!M$4:M$41,MATCH("Generic Fuels"&amp;$E1034,CIMS!$W$4:$W$41,0)),1)</f>
        <v>1</v>
      </c>
      <c r="N1034" s="14">
        <f>IF(JCIMS!N1034&gt;=0,JCIMS!N1034/INDEX(CIMS!N$4:N$41,MATCH("Generic Fuels"&amp;$E1034,CIMS!$W$4:$W$41,0)),1)</f>
        <v>1</v>
      </c>
      <c r="O1034" s="14">
        <f>IF(JCIMS!O1034&gt;=0,JCIMS!O1034/INDEX(CIMS!O$4:O$41,MATCH("Generic Fuels"&amp;$E1034,CIMS!$W$4:$W$41,0)),1)</f>
        <v>1</v>
      </c>
      <c r="P1034" s="14">
        <f>IF(JCIMS!P1034&gt;=0,JCIMS!P1034/INDEX(CIMS!P$4:P$41,MATCH("Generic Fuels"&amp;$E1034,CIMS!$W$4:$W$41,0)),1)</f>
        <v>1</v>
      </c>
      <c r="Q1034" s="14">
        <f>IF(JCIMS!Q1034&gt;=0,JCIMS!Q1034/INDEX(CIMS!Q$4:Q$41,MATCH("Generic Fuels"&amp;$E1034,CIMS!$W$4:$W$41,0)),1)</f>
        <v>1</v>
      </c>
      <c r="R1034" s="14">
        <f>IF(JCIMS!R1034&gt;=0,JCIMS!R1034/INDEX(CIMS!R$4:R$41,MATCH("Generic Fuels"&amp;$E1034,CIMS!$W$4:$W$41,0)),1)</f>
        <v>1</v>
      </c>
      <c r="S1034" s="14">
        <f>IF(JCIMS!S1034&gt;=0,JCIMS!S1034/INDEX(CIMS!S$4:S$41,MATCH("Generic Fuels"&amp;$E1034,CIMS!$W$4:$W$41,0)),1)</f>
        <v>1</v>
      </c>
      <c r="T1034" s="14">
        <f>IF(JCIMS!T1034&gt;=0,JCIMS!T1034/INDEX(CIMS!T$4:T$41,MATCH("Generic Fuels"&amp;$E1034,CIMS!$W$4:$W$41,0)),1)</f>
        <v>1</v>
      </c>
      <c r="V1034" t="str">
        <f t="shared" si="19"/>
        <v>British ColumbiaNatural GasHydrogen</v>
      </c>
    </row>
    <row r="1035" spans="3:22" x14ac:dyDescent="0.25">
      <c r="C1035" s="6" t="s">
        <v>53</v>
      </c>
      <c r="D1035" s="6" t="s">
        <v>30</v>
      </c>
      <c r="E1035" t="s">
        <v>28</v>
      </c>
      <c r="F1035" s="6">
        <v>2005</v>
      </c>
      <c r="G1035" s="6" t="s">
        <v>14</v>
      </c>
      <c r="H1035" s="6" t="s">
        <v>15</v>
      </c>
      <c r="I1035" s="6" t="s">
        <v>16</v>
      </c>
      <c r="J1035" s="14">
        <f>IF(JCIMS!J1035&gt;=0,JCIMS!J1035/INDEX(CIMS!J$4:J$41,MATCH("Generic Fuels"&amp;$E1035,CIMS!$W$4:$W$41,0)),1)</f>
        <v>1</v>
      </c>
      <c r="K1035" s="14">
        <f>IF(JCIMS!K1035&gt;=0,JCIMS!K1035/INDEX(CIMS!K$4:K$41,MATCH("Generic Fuels"&amp;$E1035,CIMS!$W$4:$W$41,0)),1)</f>
        <v>1</v>
      </c>
      <c r="L1035" s="14">
        <f>IF(JCIMS!L1035&gt;=0,JCIMS!L1035/INDEX(CIMS!L$4:L$41,MATCH("Generic Fuels"&amp;$E1035,CIMS!$W$4:$W$41,0)),1)</f>
        <v>1</v>
      </c>
      <c r="M1035" s="14">
        <f>IF(JCIMS!M1035&gt;=0,JCIMS!M1035/INDEX(CIMS!M$4:M$41,MATCH("Generic Fuels"&amp;$E1035,CIMS!$W$4:$W$41,0)),1)</f>
        <v>1</v>
      </c>
      <c r="N1035" s="14">
        <f>IF(JCIMS!N1035&gt;=0,JCIMS!N1035/INDEX(CIMS!N$4:N$41,MATCH("Generic Fuels"&amp;$E1035,CIMS!$W$4:$W$41,0)),1)</f>
        <v>1</v>
      </c>
      <c r="O1035" s="14">
        <f>IF(JCIMS!O1035&gt;=0,JCIMS!O1035/INDEX(CIMS!O$4:O$41,MATCH("Generic Fuels"&amp;$E1035,CIMS!$W$4:$W$41,0)),1)</f>
        <v>1</v>
      </c>
      <c r="P1035" s="14">
        <f>IF(JCIMS!P1035&gt;=0,JCIMS!P1035/INDEX(CIMS!P$4:P$41,MATCH("Generic Fuels"&amp;$E1035,CIMS!$W$4:$W$41,0)),1)</f>
        <v>1</v>
      </c>
      <c r="Q1035" s="14">
        <f>IF(JCIMS!Q1035&gt;=0,JCIMS!Q1035/INDEX(CIMS!Q$4:Q$41,MATCH("Generic Fuels"&amp;$E1035,CIMS!$W$4:$W$41,0)),1)</f>
        <v>1</v>
      </c>
      <c r="R1035" s="14">
        <f>IF(JCIMS!R1035&gt;=0,JCIMS!R1035/INDEX(CIMS!R$4:R$41,MATCH("Generic Fuels"&amp;$E1035,CIMS!$W$4:$W$41,0)),1)</f>
        <v>1</v>
      </c>
      <c r="S1035" s="14">
        <f>IF(JCIMS!S1035&gt;=0,JCIMS!S1035/INDEX(CIMS!S$4:S$41,MATCH("Generic Fuels"&amp;$E1035,CIMS!$W$4:$W$41,0)),1)</f>
        <v>1</v>
      </c>
      <c r="T1035" s="14">
        <f>IF(JCIMS!T1035&gt;=0,JCIMS!T1035/INDEX(CIMS!T$4:T$41,MATCH("Generic Fuels"&amp;$E1035,CIMS!$W$4:$W$41,0)),1)</f>
        <v>1</v>
      </c>
      <c r="V1035" t="str">
        <f t="shared" si="19"/>
        <v>British ColumbiaNatural GasBiogas</v>
      </c>
    </row>
    <row r="1036" spans="3:22" x14ac:dyDescent="0.25">
      <c r="C1036" s="6" t="s">
        <v>53</v>
      </c>
      <c r="D1036" s="6" t="s">
        <v>30</v>
      </c>
      <c r="E1036" t="s">
        <v>29</v>
      </c>
      <c r="F1036" s="6">
        <v>2005</v>
      </c>
      <c r="G1036" s="6" t="s">
        <v>14</v>
      </c>
      <c r="H1036" s="6" t="s">
        <v>15</v>
      </c>
      <c r="I1036" s="6" t="s">
        <v>16</v>
      </c>
      <c r="J1036" s="14">
        <f>IF(JCIMS!J1036&gt;=0,JCIMS!J1036/INDEX(CIMS!J$4:J$41,MATCH("Generic Fuels"&amp;$E1036,CIMS!$W$4:$W$41,0)),1)</f>
        <v>1</v>
      </c>
      <c r="K1036" s="14">
        <f>IF(JCIMS!K1036&gt;=0,JCIMS!K1036/INDEX(CIMS!K$4:K$41,MATCH("Generic Fuels"&amp;$E1036,CIMS!$W$4:$W$41,0)),1)</f>
        <v>1</v>
      </c>
      <c r="L1036" s="14">
        <f>IF(JCIMS!L1036&gt;=0,JCIMS!L1036/INDEX(CIMS!L$4:L$41,MATCH("Generic Fuels"&amp;$E1036,CIMS!$W$4:$W$41,0)),1)</f>
        <v>1</v>
      </c>
      <c r="M1036" s="14">
        <f>IF(JCIMS!M1036&gt;=0,JCIMS!M1036/INDEX(CIMS!M$4:M$41,MATCH("Generic Fuels"&amp;$E1036,CIMS!$W$4:$W$41,0)),1)</f>
        <v>1</v>
      </c>
      <c r="N1036" s="14">
        <f>IF(JCIMS!N1036&gt;=0,JCIMS!N1036/INDEX(CIMS!N$4:N$41,MATCH("Generic Fuels"&amp;$E1036,CIMS!$W$4:$W$41,0)),1)</f>
        <v>1</v>
      </c>
      <c r="O1036" s="14">
        <f>IF(JCIMS!O1036&gt;=0,JCIMS!O1036/INDEX(CIMS!O$4:O$41,MATCH("Generic Fuels"&amp;$E1036,CIMS!$W$4:$W$41,0)),1)</f>
        <v>1</v>
      </c>
      <c r="P1036" s="14">
        <f>IF(JCIMS!P1036&gt;=0,JCIMS!P1036/INDEX(CIMS!P$4:P$41,MATCH("Generic Fuels"&amp;$E1036,CIMS!$W$4:$W$41,0)),1)</f>
        <v>1</v>
      </c>
      <c r="Q1036" s="14">
        <f>IF(JCIMS!Q1036&gt;=0,JCIMS!Q1036/INDEX(CIMS!Q$4:Q$41,MATCH("Generic Fuels"&amp;$E1036,CIMS!$W$4:$W$41,0)),1)</f>
        <v>1</v>
      </c>
      <c r="R1036" s="14">
        <f>IF(JCIMS!R1036&gt;=0,JCIMS!R1036/INDEX(CIMS!R$4:R$41,MATCH("Generic Fuels"&amp;$E1036,CIMS!$W$4:$W$41,0)),1)</f>
        <v>1</v>
      </c>
      <c r="S1036" s="14">
        <f>IF(JCIMS!S1036&gt;=0,JCIMS!S1036/INDEX(CIMS!S$4:S$41,MATCH("Generic Fuels"&amp;$E1036,CIMS!$W$4:$W$41,0)),1)</f>
        <v>1</v>
      </c>
      <c r="T1036" s="14">
        <f>IF(JCIMS!T1036&gt;=0,JCIMS!T1036/INDEX(CIMS!T$4:T$41,MATCH("Generic Fuels"&amp;$E1036,CIMS!$W$4:$W$41,0)),1)</f>
        <v>1</v>
      </c>
      <c r="V1036" t="str">
        <f t="shared" si="19"/>
        <v>British ColumbiaNatural GasLPG</v>
      </c>
    </row>
    <row r="1037" spans="3:22" x14ac:dyDescent="0.25">
      <c r="C1037" s="6" t="s">
        <v>53</v>
      </c>
      <c r="D1037" s="6" t="s">
        <v>30</v>
      </c>
      <c r="E1037" t="s">
        <v>30</v>
      </c>
      <c r="F1037" s="6">
        <v>2005</v>
      </c>
      <c r="G1037" s="6" t="s">
        <v>14</v>
      </c>
      <c r="H1037" s="6" t="s">
        <v>15</v>
      </c>
      <c r="I1037" s="6" t="s">
        <v>16</v>
      </c>
      <c r="J1037" s="14">
        <f>IF(JCIMS!J1037&gt;=0,JCIMS!J1037/INDEX(CIMS!J$4:J$41,MATCH("Generic Fuels"&amp;$E1037,CIMS!$W$4:$W$41,0)),1)</f>
        <v>1.1471505050640389</v>
      </c>
      <c r="K1037" s="14">
        <f>IF(JCIMS!K1037&gt;=0,JCIMS!K1037/INDEX(CIMS!K$4:K$41,MATCH("Generic Fuels"&amp;$E1037,CIMS!$W$4:$W$41,0)),1)</f>
        <v>0.8678992822990087</v>
      </c>
      <c r="L1037" s="14">
        <f>IF(JCIMS!L1037&gt;=0,JCIMS!L1037/INDEX(CIMS!L$4:L$41,MATCH("Generic Fuels"&amp;$E1037,CIMS!$W$4:$W$41,0)),1)</f>
        <v>0.9046542253521126</v>
      </c>
      <c r="M1037" s="14">
        <f>IF(JCIMS!M1037&gt;=0,JCIMS!M1037/INDEX(CIMS!M$4:M$41,MATCH("Generic Fuels"&amp;$E1037,CIMS!$W$4:$W$41,0)),1)</f>
        <v>0.64546563977253557</v>
      </c>
      <c r="N1037" s="14">
        <f>IF(JCIMS!N1037&gt;=0,JCIMS!N1037/INDEX(CIMS!N$4:N$41,MATCH("Generic Fuels"&amp;$E1037,CIMS!$W$4:$W$41,0)),1)</f>
        <v>2.6996291779954245</v>
      </c>
      <c r="O1037" s="14">
        <f>IF(JCIMS!O1037&gt;=0,JCIMS!O1037/INDEX(CIMS!O$4:O$41,MATCH("Generic Fuels"&amp;$E1037,CIMS!$W$4:$W$41,0)),1)</f>
        <v>2.7288077673117681</v>
      </c>
      <c r="P1037" s="14">
        <f>IF(JCIMS!P1037&gt;=0,JCIMS!P1037/INDEX(CIMS!P$4:P$41,MATCH("Generic Fuels"&amp;$E1037,CIMS!$W$4:$W$41,0)),1)</f>
        <v>2.9357783377385482</v>
      </c>
      <c r="Q1037" s="14">
        <f>IF(JCIMS!Q1037&gt;=0,JCIMS!Q1037/INDEX(CIMS!Q$4:Q$41,MATCH("Generic Fuels"&amp;$E1037,CIMS!$W$4:$W$41,0)),1)</f>
        <v>2.7325825457151267</v>
      </c>
      <c r="R1037" s="14">
        <f>IF(JCIMS!R1037&gt;=0,JCIMS!R1037/INDEX(CIMS!R$4:R$41,MATCH("Generic Fuels"&amp;$E1037,CIMS!$W$4:$W$41,0)),1)</f>
        <v>2.3832401766109541</v>
      </c>
      <c r="S1037" s="14">
        <f>IF(JCIMS!S1037&gt;=0,JCIMS!S1037/INDEX(CIMS!S$4:S$41,MATCH("Generic Fuels"&amp;$E1037,CIMS!$W$4:$W$41,0)),1)</f>
        <v>2.0295437546404238</v>
      </c>
      <c r="T1037" s="14">
        <f>IF(JCIMS!T1037&gt;=0,JCIMS!T1037/INDEX(CIMS!T$4:T$41,MATCH("Generic Fuels"&amp;$E1037,CIMS!$W$4:$W$41,0)),1)</f>
        <v>1.8005043340540439</v>
      </c>
      <c r="V1037" t="str">
        <f t="shared" si="19"/>
        <v>British ColumbiaNatural GasNatural Gas</v>
      </c>
    </row>
    <row r="1038" spans="3:22" x14ac:dyDescent="0.25">
      <c r="C1038" s="6" t="s">
        <v>53</v>
      </c>
      <c r="D1038" s="6" t="s">
        <v>30</v>
      </c>
      <c r="E1038" t="s">
        <v>31</v>
      </c>
      <c r="F1038" s="6">
        <v>2005</v>
      </c>
      <c r="G1038" s="6" t="s">
        <v>14</v>
      </c>
      <c r="H1038" s="6" t="s">
        <v>15</v>
      </c>
      <c r="I1038" s="6" t="s">
        <v>16</v>
      </c>
      <c r="J1038" s="14">
        <f>IF(JCIMS!J1038&gt;=0,JCIMS!J1038/INDEX(CIMS!J$4:J$41,MATCH("Generic Fuels"&amp;$E1038,CIMS!$W$4:$W$41,0)),1)</f>
        <v>1</v>
      </c>
      <c r="K1038" s="14">
        <f>IF(JCIMS!K1038&gt;=0,JCIMS!K1038/INDEX(CIMS!K$4:K$41,MATCH("Generic Fuels"&amp;$E1038,CIMS!$W$4:$W$41,0)),1)</f>
        <v>1</v>
      </c>
      <c r="L1038" s="14">
        <f>IF(JCIMS!L1038&gt;=0,JCIMS!L1038/INDEX(CIMS!L$4:L$41,MATCH("Generic Fuels"&amp;$E1038,CIMS!$W$4:$W$41,0)),1)</f>
        <v>1</v>
      </c>
      <c r="M1038" s="14">
        <f>IF(JCIMS!M1038&gt;=0,JCIMS!M1038/INDEX(CIMS!M$4:M$41,MATCH("Generic Fuels"&amp;$E1038,CIMS!$W$4:$W$41,0)),1)</f>
        <v>1</v>
      </c>
      <c r="N1038" s="14">
        <f>IF(JCIMS!N1038&gt;=0,JCIMS!N1038/INDEX(CIMS!N$4:N$41,MATCH("Generic Fuels"&amp;$E1038,CIMS!$W$4:$W$41,0)),1)</f>
        <v>1</v>
      </c>
      <c r="O1038" s="14">
        <f>IF(JCIMS!O1038&gt;=0,JCIMS!O1038/INDEX(CIMS!O$4:O$41,MATCH("Generic Fuels"&amp;$E1038,CIMS!$W$4:$W$41,0)),1)</f>
        <v>1</v>
      </c>
      <c r="P1038" s="14">
        <f>IF(JCIMS!P1038&gt;=0,JCIMS!P1038/INDEX(CIMS!P$4:P$41,MATCH("Generic Fuels"&amp;$E1038,CIMS!$W$4:$W$41,0)),1)</f>
        <v>1</v>
      </c>
      <c r="Q1038" s="14">
        <f>IF(JCIMS!Q1038&gt;=0,JCIMS!Q1038/INDEX(CIMS!Q$4:Q$41,MATCH("Generic Fuels"&amp;$E1038,CIMS!$W$4:$W$41,0)),1)</f>
        <v>1</v>
      </c>
      <c r="R1038" s="14">
        <f>IF(JCIMS!R1038&gt;=0,JCIMS!R1038/INDEX(CIMS!R$4:R$41,MATCH("Generic Fuels"&amp;$E1038,CIMS!$W$4:$W$41,0)),1)</f>
        <v>1</v>
      </c>
      <c r="S1038" s="14">
        <f>IF(JCIMS!S1038&gt;=0,JCIMS!S1038/INDEX(CIMS!S$4:S$41,MATCH("Generic Fuels"&amp;$E1038,CIMS!$W$4:$W$41,0)),1)</f>
        <v>1</v>
      </c>
      <c r="T1038" s="14">
        <f>IF(JCIMS!T1038&gt;=0,JCIMS!T1038/INDEX(CIMS!T$4:T$41,MATCH("Generic Fuels"&amp;$E1038,CIMS!$W$4:$W$41,0)),1)</f>
        <v>1</v>
      </c>
      <c r="V1038" t="str">
        <f t="shared" si="19"/>
        <v>British ColumbiaNatural GasPetroleum Coke</v>
      </c>
    </row>
    <row r="1039" spans="3:22" x14ac:dyDescent="0.25">
      <c r="C1039" s="6" t="s">
        <v>53</v>
      </c>
      <c r="D1039" s="6" t="s">
        <v>30</v>
      </c>
      <c r="E1039" t="s">
        <v>32</v>
      </c>
      <c r="F1039" s="6">
        <v>2005</v>
      </c>
      <c r="G1039" s="6" t="s">
        <v>14</v>
      </c>
      <c r="H1039" s="6" t="s">
        <v>15</v>
      </c>
      <c r="I1039" s="6" t="s">
        <v>16</v>
      </c>
      <c r="J1039" s="14">
        <f>IF(JCIMS!J1039&gt;=0,JCIMS!J1039/INDEX(CIMS!J$4:J$41,MATCH("Generic Fuels"&amp;$E1039,CIMS!$W$4:$W$41,0)),1)</f>
        <v>1</v>
      </c>
      <c r="K1039" s="14">
        <f>IF(JCIMS!K1039&gt;=0,JCIMS!K1039/INDEX(CIMS!K$4:K$41,MATCH("Generic Fuels"&amp;$E1039,CIMS!$W$4:$W$41,0)),1)</f>
        <v>1</v>
      </c>
      <c r="L1039" s="14">
        <f>IF(JCIMS!L1039&gt;=0,JCIMS!L1039/INDEX(CIMS!L$4:L$41,MATCH("Generic Fuels"&amp;$E1039,CIMS!$W$4:$W$41,0)),1)</f>
        <v>1</v>
      </c>
      <c r="M1039" s="14">
        <f>IF(JCIMS!M1039&gt;=0,JCIMS!M1039/INDEX(CIMS!M$4:M$41,MATCH("Generic Fuels"&amp;$E1039,CIMS!$W$4:$W$41,0)),1)</f>
        <v>1</v>
      </c>
      <c r="N1039" s="14">
        <f>IF(JCIMS!N1039&gt;=0,JCIMS!N1039/INDEX(CIMS!N$4:N$41,MATCH("Generic Fuels"&amp;$E1039,CIMS!$W$4:$W$41,0)),1)</f>
        <v>1</v>
      </c>
      <c r="O1039" s="14">
        <f>IF(JCIMS!O1039&gt;=0,JCIMS!O1039/INDEX(CIMS!O$4:O$41,MATCH("Generic Fuels"&amp;$E1039,CIMS!$W$4:$W$41,0)),1)</f>
        <v>1</v>
      </c>
      <c r="P1039" s="14">
        <f>IF(JCIMS!P1039&gt;=0,JCIMS!P1039/INDEX(CIMS!P$4:P$41,MATCH("Generic Fuels"&amp;$E1039,CIMS!$W$4:$W$41,0)),1)</f>
        <v>1</v>
      </c>
      <c r="Q1039" s="14">
        <f>IF(JCIMS!Q1039&gt;=0,JCIMS!Q1039/INDEX(CIMS!Q$4:Q$41,MATCH("Generic Fuels"&amp;$E1039,CIMS!$W$4:$W$41,0)),1)</f>
        <v>1</v>
      </c>
      <c r="R1039" s="14">
        <f>IF(JCIMS!R1039&gt;=0,JCIMS!R1039/INDEX(CIMS!R$4:R$41,MATCH("Generic Fuels"&amp;$E1039,CIMS!$W$4:$W$41,0)),1)</f>
        <v>1</v>
      </c>
      <c r="S1039" s="14">
        <f>IF(JCIMS!S1039&gt;=0,JCIMS!S1039/INDEX(CIMS!S$4:S$41,MATCH("Generic Fuels"&amp;$E1039,CIMS!$W$4:$W$41,0)),1)</f>
        <v>1</v>
      </c>
      <c r="T1039" s="14">
        <f>IF(JCIMS!T1039&gt;=0,JCIMS!T1039/INDEX(CIMS!T$4:T$41,MATCH("Generic Fuels"&amp;$E1039,CIMS!$W$4:$W$41,0)),1)</f>
        <v>1</v>
      </c>
      <c r="V1039" t="str">
        <f t="shared" si="19"/>
        <v>British ColumbiaNatural GasPropane</v>
      </c>
    </row>
    <row r="1040" spans="3:22" x14ac:dyDescent="0.25">
      <c r="C1040" s="6" t="s">
        <v>53</v>
      </c>
      <c r="D1040" s="6" t="s">
        <v>30</v>
      </c>
      <c r="E1040" t="s">
        <v>33</v>
      </c>
      <c r="F1040" s="6">
        <v>2005</v>
      </c>
      <c r="G1040" s="6" t="s">
        <v>14</v>
      </c>
      <c r="H1040" s="6" t="s">
        <v>15</v>
      </c>
      <c r="I1040" s="6" t="s">
        <v>16</v>
      </c>
      <c r="J1040" s="14">
        <f>IF(JCIMS!J1040&gt;=0,JCIMS!J1040/INDEX(CIMS!J$4:J$41,MATCH("Generic Fuels"&amp;$E1040,CIMS!$W$4:$W$41,0)),1)</f>
        <v>1</v>
      </c>
      <c r="K1040" s="14">
        <f>IF(JCIMS!K1040&gt;=0,JCIMS!K1040/INDEX(CIMS!K$4:K$41,MATCH("Generic Fuels"&amp;$E1040,CIMS!$W$4:$W$41,0)),1)</f>
        <v>1</v>
      </c>
      <c r="L1040" s="14">
        <f>IF(JCIMS!L1040&gt;=0,JCIMS!L1040/INDEX(CIMS!L$4:L$41,MATCH("Generic Fuels"&amp;$E1040,CIMS!$W$4:$W$41,0)),1)</f>
        <v>1</v>
      </c>
      <c r="M1040" s="14">
        <f>IF(JCIMS!M1040&gt;=0,JCIMS!M1040/INDEX(CIMS!M$4:M$41,MATCH("Generic Fuels"&amp;$E1040,CIMS!$W$4:$W$41,0)),1)</f>
        <v>1</v>
      </c>
      <c r="N1040" s="14">
        <f>IF(JCIMS!N1040&gt;=0,JCIMS!N1040/INDEX(CIMS!N$4:N$41,MATCH("Generic Fuels"&amp;$E1040,CIMS!$W$4:$W$41,0)),1)</f>
        <v>1</v>
      </c>
      <c r="O1040" s="14">
        <f>IF(JCIMS!O1040&gt;=0,JCIMS!O1040/INDEX(CIMS!O$4:O$41,MATCH("Generic Fuels"&amp;$E1040,CIMS!$W$4:$W$41,0)),1)</f>
        <v>1</v>
      </c>
      <c r="P1040" s="14">
        <f>IF(JCIMS!P1040&gt;=0,JCIMS!P1040/INDEX(CIMS!P$4:P$41,MATCH("Generic Fuels"&amp;$E1040,CIMS!$W$4:$W$41,0)),1)</f>
        <v>1</v>
      </c>
      <c r="Q1040" s="14">
        <f>IF(JCIMS!Q1040&gt;=0,JCIMS!Q1040/INDEX(CIMS!Q$4:Q$41,MATCH("Generic Fuels"&amp;$E1040,CIMS!$W$4:$W$41,0)),1)</f>
        <v>1</v>
      </c>
      <c r="R1040" s="14">
        <f>IF(JCIMS!R1040&gt;=0,JCIMS!R1040/INDEX(CIMS!R$4:R$41,MATCH("Generic Fuels"&amp;$E1040,CIMS!$W$4:$W$41,0)),1)</f>
        <v>1</v>
      </c>
      <c r="S1040" s="14">
        <f>IF(JCIMS!S1040&gt;=0,JCIMS!S1040/INDEX(CIMS!S$4:S$41,MATCH("Generic Fuels"&amp;$E1040,CIMS!$W$4:$W$41,0)),1)</f>
        <v>1</v>
      </c>
      <c r="T1040" s="14">
        <f>IF(JCIMS!T1040&gt;=0,JCIMS!T1040/INDEX(CIMS!T$4:T$41,MATCH("Generic Fuels"&amp;$E1040,CIMS!$W$4:$W$41,0)),1)</f>
        <v>1</v>
      </c>
      <c r="V1040" t="str">
        <f t="shared" si="19"/>
        <v>British ColumbiaNatural GasRefinery Fuel Gas</v>
      </c>
    </row>
    <row r="1041" spans="3:22" x14ac:dyDescent="0.25">
      <c r="C1041" s="6" t="s">
        <v>53</v>
      </c>
      <c r="D1041" s="6" t="s">
        <v>30</v>
      </c>
      <c r="E1041" t="s">
        <v>34</v>
      </c>
      <c r="F1041" s="6">
        <v>2005</v>
      </c>
      <c r="G1041" s="6" t="s">
        <v>14</v>
      </c>
      <c r="H1041" s="6" t="s">
        <v>15</v>
      </c>
      <c r="I1041" s="6" t="s">
        <v>16</v>
      </c>
      <c r="J1041" s="14">
        <f>IF(JCIMS!J1041&gt;=0,JCIMS!J1041/INDEX(CIMS!J$4:J$41,MATCH("Generic Fuels"&amp;$E1041,CIMS!$W$4:$W$41,0)),1)</f>
        <v>1</v>
      </c>
      <c r="K1041" s="14">
        <f>IF(JCIMS!K1041&gt;=0,JCIMS!K1041/INDEX(CIMS!K$4:K$41,MATCH("Generic Fuels"&amp;$E1041,CIMS!$W$4:$W$41,0)),1)</f>
        <v>1</v>
      </c>
      <c r="L1041" s="14">
        <f>IF(JCIMS!L1041&gt;=0,JCIMS!L1041/INDEX(CIMS!L$4:L$41,MATCH("Generic Fuels"&amp;$E1041,CIMS!$W$4:$W$41,0)),1)</f>
        <v>1</v>
      </c>
      <c r="M1041" s="14">
        <f>IF(JCIMS!M1041&gt;=0,JCIMS!M1041/INDEX(CIMS!M$4:M$41,MATCH("Generic Fuels"&amp;$E1041,CIMS!$W$4:$W$41,0)),1)</f>
        <v>1</v>
      </c>
      <c r="N1041" s="14">
        <f>IF(JCIMS!N1041&gt;=0,JCIMS!N1041/INDEX(CIMS!N$4:N$41,MATCH("Generic Fuels"&amp;$E1041,CIMS!$W$4:$W$41,0)),1)</f>
        <v>1</v>
      </c>
      <c r="O1041" s="14">
        <f>IF(JCIMS!O1041&gt;=0,JCIMS!O1041/INDEX(CIMS!O$4:O$41,MATCH("Generic Fuels"&amp;$E1041,CIMS!$W$4:$W$41,0)),1)</f>
        <v>1</v>
      </c>
      <c r="P1041" s="14">
        <f>IF(JCIMS!P1041&gt;=0,JCIMS!P1041/INDEX(CIMS!P$4:P$41,MATCH("Generic Fuels"&amp;$E1041,CIMS!$W$4:$W$41,0)),1)</f>
        <v>1</v>
      </c>
      <c r="Q1041" s="14">
        <f>IF(JCIMS!Q1041&gt;=0,JCIMS!Q1041/INDEX(CIMS!Q$4:Q$41,MATCH("Generic Fuels"&amp;$E1041,CIMS!$W$4:$W$41,0)),1)</f>
        <v>1</v>
      </c>
      <c r="R1041" s="14">
        <f>IF(JCIMS!R1041&gt;=0,JCIMS!R1041/INDEX(CIMS!R$4:R$41,MATCH("Generic Fuels"&amp;$E1041,CIMS!$W$4:$W$41,0)),1)</f>
        <v>1</v>
      </c>
      <c r="S1041" s="14">
        <f>IF(JCIMS!S1041&gt;=0,JCIMS!S1041/INDEX(CIMS!S$4:S$41,MATCH("Generic Fuels"&amp;$E1041,CIMS!$W$4:$W$41,0)),1)</f>
        <v>1</v>
      </c>
      <c r="T1041" s="14">
        <f>IF(JCIMS!T1041&gt;=0,JCIMS!T1041/INDEX(CIMS!T$4:T$41,MATCH("Generic Fuels"&amp;$E1041,CIMS!$W$4:$W$41,0)),1)</f>
        <v>1</v>
      </c>
      <c r="V1041" t="str">
        <f t="shared" si="19"/>
        <v>British ColumbiaNatural GasUranium</v>
      </c>
    </row>
    <row r="1042" spans="3:22" x14ac:dyDescent="0.25">
      <c r="C1042" s="6" t="s">
        <v>53</v>
      </c>
      <c r="D1042" s="6" t="s">
        <v>30</v>
      </c>
      <c r="E1042" t="s">
        <v>35</v>
      </c>
      <c r="F1042" s="6">
        <v>2005</v>
      </c>
      <c r="G1042" s="6" t="s">
        <v>14</v>
      </c>
      <c r="H1042" s="6" t="s">
        <v>15</v>
      </c>
      <c r="I1042" s="6" t="s">
        <v>16</v>
      </c>
      <c r="J1042" s="14">
        <f>IF(JCIMS!J1042&gt;=0,JCIMS!J1042/INDEX(CIMS!J$4:J$41,MATCH("Generic Fuels"&amp;$E1042,CIMS!$W$4:$W$41,0)),1)</f>
        <v>1</v>
      </c>
      <c r="K1042" s="14">
        <f>IF(JCIMS!K1042&gt;=0,JCIMS!K1042/INDEX(CIMS!K$4:K$41,MATCH("Generic Fuels"&amp;$E1042,CIMS!$W$4:$W$41,0)),1)</f>
        <v>1</v>
      </c>
      <c r="L1042" s="14">
        <f>IF(JCIMS!L1042&gt;=0,JCIMS!L1042/INDEX(CIMS!L$4:L$41,MATCH("Generic Fuels"&amp;$E1042,CIMS!$W$4:$W$41,0)),1)</f>
        <v>1</v>
      </c>
      <c r="M1042" s="14">
        <f>IF(JCIMS!M1042&gt;=0,JCIMS!M1042/INDEX(CIMS!M$4:M$41,MATCH("Generic Fuels"&amp;$E1042,CIMS!$W$4:$W$41,0)),1)</f>
        <v>1</v>
      </c>
      <c r="N1042" s="14">
        <f>IF(JCIMS!N1042&gt;=0,JCIMS!N1042/INDEX(CIMS!N$4:N$41,MATCH("Generic Fuels"&amp;$E1042,CIMS!$W$4:$W$41,0)),1)</f>
        <v>1</v>
      </c>
      <c r="O1042" s="14">
        <f>IF(JCIMS!O1042&gt;=0,JCIMS!O1042/INDEX(CIMS!O$4:O$41,MATCH("Generic Fuels"&amp;$E1042,CIMS!$W$4:$W$41,0)),1)</f>
        <v>1</v>
      </c>
      <c r="P1042" s="14">
        <f>IF(JCIMS!P1042&gt;=0,JCIMS!P1042/INDEX(CIMS!P$4:P$41,MATCH("Generic Fuels"&amp;$E1042,CIMS!$W$4:$W$41,0)),1)</f>
        <v>1</v>
      </c>
      <c r="Q1042" s="14">
        <f>IF(JCIMS!Q1042&gt;=0,JCIMS!Q1042/INDEX(CIMS!Q$4:Q$41,MATCH("Generic Fuels"&amp;$E1042,CIMS!$W$4:$W$41,0)),1)</f>
        <v>1</v>
      </c>
      <c r="R1042" s="14">
        <f>IF(JCIMS!R1042&gt;=0,JCIMS!R1042/INDEX(CIMS!R$4:R$41,MATCH("Generic Fuels"&amp;$E1042,CIMS!$W$4:$W$41,0)),1)</f>
        <v>1</v>
      </c>
      <c r="S1042" s="14">
        <f>IF(JCIMS!S1042&gt;=0,JCIMS!S1042/INDEX(CIMS!S$4:S$41,MATCH("Generic Fuels"&amp;$E1042,CIMS!$W$4:$W$41,0)),1)</f>
        <v>1</v>
      </c>
      <c r="T1042" s="14">
        <f>IF(JCIMS!T1042&gt;=0,JCIMS!T1042/INDEX(CIMS!T$4:T$41,MATCH("Generic Fuels"&amp;$E1042,CIMS!$W$4:$W$41,0)),1)</f>
        <v>1</v>
      </c>
      <c r="V1042" t="str">
        <f t="shared" si="19"/>
        <v>British ColumbiaNatural GasWaste Fuel</v>
      </c>
    </row>
    <row r="1043" spans="3:22" x14ac:dyDescent="0.25">
      <c r="C1043" s="6" t="s">
        <v>53</v>
      </c>
      <c r="D1043" s="6" t="s">
        <v>30</v>
      </c>
      <c r="E1043" t="s">
        <v>36</v>
      </c>
      <c r="F1043" s="6">
        <v>2005</v>
      </c>
      <c r="G1043" s="6" t="s">
        <v>14</v>
      </c>
      <c r="H1043" s="6" t="s">
        <v>15</v>
      </c>
      <c r="I1043" s="6" t="s">
        <v>16</v>
      </c>
      <c r="J1043" s="14">
        <f>IF(JCIMS!J1043&gt;=0,JCIMS!J1043/INDEX(CIMS!J$4:J$41,MATCH("Generic Fuels"&amp;$E1043,CIMS!$W$4:$W$41,0)),1)</f>
        <v>1</v>
      </c>
      <c r="K1043" s="14">
        <f>IF(JCIMS!K1043&gt;=0,JCIMS!K1043/INDEX(CIMS!K$4:K$41,MATCH("Generic Fuels"&amp;$E1043,CIMS!$W$4:$W$41,0)),1)</f>
        <v>1</v>
      </c>
      <c r="L1043" s="14">
        <f>IF(JCIMS!L1043&gt;=0,JCIMS!L1043/INDEX(CIMS!L$4:L$41,MATCH("Generic Fuels"&amp;$E1043,CIMS!$W$4:$W$41,0)),1)</f>
        <v>1</v>
      </c>
      <c r="M1043" s="14">
        <f>IF(JCIMS!M1043&gt;=0,JCIMS!M1043/INDEX(CIMS!M$4:M$41,MATCH("Generic Fuels"&amp;$E1043,CIMS!$W$4:$W$41,0)),1)</f>
        <v>1</v>
      </c>
      <c r="N1043" s="14">
        <f>IF(JCIMS!N1043&gt;=0,JCIMS!N1043/INDEX(CIMS!N$4:N$41,MATCH("Generic Fuels"&amp;$E1043,CIMS!$W$4:$W$41,0)),1)</f>
        <v>1</v>
      </c>
      <c r="O1043" s="14">
        <f>IF(JCIMS!O1043&gt;=0,JCIMS!O1043/INDEX(CIMS!O$4:O$41,MATCH("Generic Fuels"&amp;$E1043,CIMS!$W$4:$W$41,0)),1)</f>
        <v>1</v>
      </c>
      <c r="P1043" s="14">
        <f>IF(JCIMS!P1043&gt;=0,JCIMS!P1043/INDEX(CIMS!P$4:P$41,MATCH("Generic Fuels"&amp;$E1043,CIMS!$W$4:$W$41,0)),1)</f>
        <v>1</v>
      </c>
      <c r="Q1043" s="14">
        <f>IF(JCIMS!Q1043&gt;=0,JCIMS!Q1043/INDEX(CIMS!Q$4:Q$41,MATCH("Generic Fuels"&amp;$E1043,CIMS!$W$4:$W$41,0)),1)</f>
        <v>1</v>
      </c>
      <c r="R1043" s="14">
        <f>IF(JCIMS!R1043&gt;=0,JCIMS!R1043/INDEX(CIMS!R$4:R$41,MATCH("Generic Fuels"&amp;$E1043,CIMS!$W$4:$W$41,0)),1)</f>
        <v>1</v>
      </c>
      <c r="S1043" s="14">
        <f>IF(JCIMS!S1043&gt;=0,JCIMS!S1043/INDEX(CIMS!S$4:S$41,MATCH("Generic Fuels"&amp;$E1043,CIMS!$W$4:$W$41,0)),1)</f>
        <v>1</v>
      </c>
      <c r="T1043" s="14">
        <f>IF(JCIMS!T1043&gt;=0,JCIMS!T1043/INDEX(CIMS!T$4:T$41,MATCH("Generic Fuels"&amp;$E1043,CIMS!$W$4:$W$41,0)),1)</f>
        <v>1</v>
      </c>
      <c r="V1043" t="str">
        <f t="shared" si="19"/>
        <v>British ColumbiaNatural GasSolid Biomass</v>
      </c>
    </row>
    <row r="1044" spans="3:22" x14ac:dyDescent="0.25">
      <c r="C1044" s="6" t="s">
        <v>53</v>
      </c>
      <c r="D1044" s="6" t="s">
        <v>44</v>
      </c>
      <c r="E1044" t="s">
        <v>13</v>
      </c>
      <c r="F1044" s="6">
        <v>2005</v>
      </c>
      <c r="G1044" s="6" t="s">
        <v>14</v>
      </c>
      <c r="H1044" s="6" t="s">
        <v>15</v>
      </c>
      <c r="I1044" s="6" t="s">
        <v>16</v>
      </c>
      <c r="J1044" s="16">
        <f>IF(JCIMS!J1044&gt;=0,JCIMS!J1044/INDEX(CIMS!J$4:J$41,MATCH($C1044&amp;$E1044,CIMS!$W$4:$W$41,0)),1)</f>
        <v>1</v>
      </c>
      <c r="K1044" s="16">
        <f>IF(JCIMS!K1044&gt;=0,JCIMS!K1044/INDEX(CIMS!K$4:K$41,MATCH($C1044&amp;$E1044,CIMS!$W$4:$W$41,0)),1)</f>
        <v>1</v>
      </c>
      <c r="L1044" s="16">
        <f>IF(JCIMS!L1044&gt;=0,JCIMS!L1044/INDEX(CIMS!L$4:L$41,MATCH($C1044&amp;$E1044,CIMS!$W$4:$W$41,0)),1)</f>
        <v>1</v>
      </c>
      <c r="M1044" s="16">
        <f>IF(JCIMS!M1044&gt;=0,JCIMS!M1044/INDEX(CIMS!M$4:M$41,MATCH($C1044&amp;$E1044,CIMS!$W$4:$W$41,0)),1)</f>
        <v>1</v>
      </c>
      <c r="N1044" s="16">
        <f>IF(JCIMS!N1044&gt;=0,JCIMS!N1044/INDEX(CIMS!N$4:N$41,MATCH($C1044&amp;$E1044,CIMS!$W$4:$W$41,0)),1)</f>
        <v>1</v>
      </c>
      <c r="O1044" s="16">
        <f>IF(JCIMS!O1044&gt;=0,JCIMS!O1044/INDEX(CIMS!O$4:O$41,MATCH($C1044&amp;$E1044,CIMS!$W$4:$W$41,0)),1)</f>
        <v>1</v>
      </c>
      <c r="P1044" s="16">
        <f>IF(JCIMS!P1044&gt;=0,JCIMS!P1044/INDEX(CIMS!P$4:P$41,MATCH($C1044&amp;$E1044,CIMS!$W$4:$W$41,0)),1)</f>
        <v>1</v>
      </c>
      <c r="Q1044" s="16">
        <f>IF(JCIMS!Q1044&gt;=0,JCIMS!Q1044/INDEX(CIMS!Q$4:Q$41,MATCH($C1044&amp;$E1044,CIMS!$W$4:$W$41,0)),1)</f>
        <v>1</v>
      </c>
      <c r="R1044" s="16">
        <f>IF(JCIMS!R1044&gt;=0,JCIMS!R1044/INDEX(CIMS!R$4:R$41,MATCH($C1044&amp;$E1044,CIMS!$W$4:$W$41,0)),1)</f>
        <v>1</v>
      </c>
      <c r="S1044" s="16">
        <f>IF(JCIMS!S1044&gt;=0,JCIMS!S1044/INDEX(CIMS!S$4:S$41,MATCH($C1044&amp;$E1044,CIMS!$W$4:$W$41,0)),1)</f>
        <v>1</v>
      </c>
      <c r="T1044" s="16">
        <f>IF(JCIMS!T1044&gt;=0,JCIMS!T1044/INDEX(CIMS!T$4:T$41,MATCH($C1044&amp;$E1044,CIMS!$W$4:$W$41,0)),1)</f>
        <v>1</v>
      </c>
      <c r="V1044" t="str">
        <f t="shared" si="19"/>
        <v>British ColumbiaOther ManufacturingBiodiesel</v>
      </c>
    </row>
    <row r="1045" spans="3:22" x14ac:dyDescent="0.25">
      <c r="C1045" s="6" t="s">
        <v>53</v>
      </c>
      <c r="D1045" s="6" t="s">
        <v>44</v>
      </c>
      <c r="E1045" t="s">
        <v>17</v>
      </c>
      <c r="F1045" s="6">
        <v>2005</v>
      </c>
      <c r="G1045" s="6" t="s">
        <v>14</v>
      </c>
      <c r="H1045" s="6" t="s">
        <v>15</v>
      </c>
      <c r="I1045" s="6" t="s">
        <v>16</v>
      </c>
      <c r="J1045" s="16">
        <f>IF(JCIMS!J1045&gt;=0,JCIMS!J1045/INDEX(CIMS!J$4:J$41,MATCH($C1045&amp;$E1045,CIMS!$W$4:$W$41,0)),1)</f>
        <v>0.98583549701105511</v>
      </c>
      <c r="K1045" s="16">
        <f>IF(JCIMS!K1045&gt;=0,JCIMS!K1045/INDEX(CIMS!K$4:K$41,MATCH($C1045&amp;$E1045,CIMS!$W$4:$W$41,0)),1)</f>
        <v>1.0278629149178193</v>
      </c>
      <c r="L1045" s="16">
        <f>IF(JCIMS!L1045&gt;=0,JCIMS!L1045/INDEX(CIMS!L$4:L$41,MATCH($C1045&amp;$E1045,CIMS!$W$4:$W$41,0)),1)</f>
        <v>0.94842657165578259</v>
      </c>
      <c r="M1045" s="16">
        <f>IF(JCIMS!M1045&gt;=0,JCIMS!M1045/INDEX(CIMS!M$4:M$41,MATCH($C1045&amp;$E1045,CIMS!$W$4:$W$41,0)),1)</f>
        <v>1.0541287502183971</v>
      </c>
      <c r="N1045" s="16">
        <f>IF(JCIMS!N1045&gt;=0,JCIMS!N1045/INDEX(CIMS!N$4:N$41,MATCH($C1045&amp;$E1045,CIMS!$W$4:$W$41,0)),1)</f>
        <v>0.91575138901299169</v>
      </c>
      <c r="O1045" s="16">
        <f>IF(JCIMS!O1045&gt;=0,JCIMS!O1045/INDEX(CIMS!O$4:O$41,MATCH($C1045&amp;$E1045,CIMS!$W$4:$W$41,0)),1)</f>
        <v>0.88796456224316911</v>
      </c>
      <c r="P1045" s="16">
        <f>IF(JCIMS!P1045&gt;=0,JCIMS!P1045/INDEX(CIMS!P$4:P$41,MATCH($C1045&amp;$E1045,CIMS!$W$4:$W$41,0)),1)</f>
        <v>0.85093845623382547</v>
      </c>
      <c r="Q1045" s="16">
        <f>IF(JCIMS!Q1045&gt;=0,JCIMS!Q1045/INDEX(CIMS!Q$4:Q$41,MATCH($C1045&amp;$E1045,CIMS!$W$4:$W$41,0)),1)</f>
        <v>0.80449643553785266</v>
      </c>
      <c r="R1045" s="16">
        <f>IF(JCIMS!R1045&gt;=0,JCIMS!R1045/INDEX(CIMS!R$4:R$41,MATCH($C1045&amp;$E1045,CIMS!$W$4:$W$41,0)),1)</f>
        <v>0.76342967220455771</v>
      </c>
      <c r="S1045" s="16">
        <f>IF(JCIMS!S1045&gt;=0,JCIMS!S1045/INDEX(CIMS!S$4:S$41,MATCH($C1045&amp;$E1045,CIMS!$W$4:$W$41,0)),1)</f>
        <v>0.7454032543521093</v>
      </c>
      <c r="T1045" s="16">
        <f>IF(JCIMS!T1045&gt;=0,JCIMS!T1045/INDEX(CIMS!T$4:T$41,MATCH($C1045&amp;$E1045,CIMS!$W$4:$W$41,0)),1)</f>
        <v>0.73231029261772718</v>
      </c>
      <c r="V1045" t="str">
        <f t="shared" si="19"/>
        <v>British ColumbiaOther ManufacturingElectricity</v>
      </c>
    </row>
    <row r="1046" spans="3:22" x14ac:dyDescent="0.25">
      <c r="C1046" s="6" t="s">
        <v>53</v>
      </c>
      <c r="D1046" s="6" t="s">
        <v>44</v>
      </c>
      <c r="E1046" t="s">
        <v>18</v>
      </c>
      <c r="F1046" s="6">
        <v>2005</v>
      </c>
      <c r="G1046" s="6" t="s">
        <v>14</v>
      </c>
      <c r="H1046" s="6" t="s">
        <v>15</v>
      </c>
      <c r="I1046" s="6" t="s">
        <v>16</v>
      </c>
      <c r="J1046" s="16">
        <f>IF(JCIMS!J1046&gt;=0,JCIMS!J1046/INDEX(CIMS!J$4:J$41,MATCH($C1046&amp;$E1046,CIMS!$W$4:$W$41,0)),1)</f>
        <v>1</v>
      </c>
      <c r="K1046" s="16">
        <f>IF(JCIMS!K1046&gt;=0,JCIMS!K1046/INDEX(CIMS!K$4:K$41,MATCH($C1046&amp;$E1046,CIMS!$W$4:$W$41,0)),1)</f>
        <v>1</v>
      </c>
      <c r="L1046" s="16">
        <f>IF(JCIMS!L1046&gt;=0,JCIMS!L1046/INDEX(CIMS!L$4:L$41,MATCH($C1046&amp;$E1046,CIMS!$W$4:$W$41,0)),1)</f>
        <v>1</v>
      </c>
      <c r="M1046" s="16">
        <f>IF(JCIMS!M1046&gt;=0,JCIMS!M1046/INDEX(CIMS!M$4:M$41,MATCH($C1046&amp;$E1046,CIMS!$W$4:$W$41,0)),1)</f>
        <v>1</v>
      </c>
      <c r="N1046" s="16">
        <f>IF(JCIMS!N1046&gt;=0,JCIMS!N1046/INDEX(CIMS!N$4:N$41,MATCH($C1046&amp;$E1046,CIMS!$W$4:$W$41,0)),1)</f>
        <v>1</v>
      </c>
      <c r="O1046" s="16">
        <f>IF(JCIMS!O1046&gt;=0,JCIMS!O1046/INDEX(CIMS!O$4:O$41,MATCH($C1046&amp;$E1046,CIMS!$W$4:$W$41,0)),1)</f>
        <v>1</v>
      </c>
      <c r="P1046" s="16">
        <f>IF(JCIMS!P1046&gt;=0,JCIMS!P1046/INDEX(CIMS!P$4:P$41,MATCH($C1046&amp;$E1046,CIMS!$W$4:$W$41,0)),1)</f>
        <v>1</v>
      </c>
      <c r="Q1046" s="16">
        <f>IF(JCIMS!Q1046&gt;=0,JCIMS!Q1046/INDEX(CIMS!Q$4:Q$41,MATCH($C1046&amp;$E1046,CIMS!$W$4:$W$41,0)),1)</f>
        <v>1</v>
      </c>
      <c r="R1046" s="16">
        <f>IF(JCIMS!R1046&gt;=0,JCIMS!R1046/INDEX(CIMS!R$4:R$41,MATCH($C1046&amp;$E1046,CIMS!$W$4:$W$41,0)),1)</f>
        <v>1</v>
      </c>
      <c r="S1046" s="16">
        <f>IF(JCIMS!S1046&gt;=0,JCIMS!S1046/INDEX(CIMS!S$4:S$41,MATCH($C1046&amp;$E1046,CIMS!$W$4:$W$41,0)),1)</f>
        <v>1</v>
      </c>
      <c r="T1046" s="16">
        <f>IF(JCIMS!T1046&gt;=0,JCIMS!T1046/INDEX(CIMS!T$4:T$41,MATCH($C1046&amp;$E1046,CIMS!$W$4:$W$41,0)),1)</f>
        <v>1</v>
      </c>
      <c r="V1046" t="str">
        <f t="shared" si="19"/>
        <v>British ColumbiaOther ManufacturingEthanol</v>
      </c>
    </row>
    <row r="1047" spans="3:22" x14ac:dyDescent="0.25">
      <c r="C1047" s="6" t="s">
        <v>53</v>
      </c>
      <c r="D1047" s="6" t="s">
        <v>44</v>
      </c>
      <c r="E1047" t="s">
        <v>20</v>
      </c>
      <c r="F1047" s="6">
        <v>2005</v>
      </c>
      <c r="G1047" s="6" t="s">
        <v>14</v>
      </c>
      <c r="H1047" s="6" t="s">
        <v>15</v>
      </c>
      <c r="I1047" s="6" t="s">
        <v>16</v>
      </c>
      <c r="J1047" s="14">
        <f>IF(JCIMS!J1047&gt;=0,JCIMS!J1047/INDEX(CIMS!J$4:J$41,MATCH("Generic Fuels"&amp;$E1047,CIMS!$W$4:$W$41,0)),1)</f>
        <v>1</v>
      </c>
      <c r="K1047" s="14">
        <f>IF(JCIMS!K1047&gt;=0,JCIMS!K1047/INDEX(CIMS!K$4:K$41,MATCH("Generic Fuels"&amp;$E1047,CIMS!$W$4:$W$41,0)),1)</f>
        <v>1</v>
      </c>
      <c r="L1047" s="14">
        <f>IF(JCIMS!L1047&gt;=0,JCIMS!L1047/INDEX(CIMS!L$4:L$41,MATCH("Generic Fuels"&amp;$E1047,CIMS!$W$4:$W$41,0)),1)</f>
        <v>1</v>
      </c>
      <c r="M1047" s="14">
        <f>IF(JCIMS!M1047&gt;=0,JCIMS!M1047/INDEX(CIMS!M$4:M$41,MATCH("Generic Fuels"&amp;$E1047,CIMS!$W$4:$W$41,0)),1)</f>
        <v>1</v>
      </c>
      <c r="N1047" s="14">
        <f>IF(JCIMS!N1047&gt;=0,JCIMS!N1047/INDEX(CIMS!N$4:N$41,MATCH("Generic Fuels"&amp;$E1047,CIMS!$W$4:$W$41,0)),1)</f>
        <v>1</v>
      </c>
      <c r="O1047" s="14">
        <f>IF(JCIMS!O1047&gt;=0,JCIMS!O1047/INDEX(CIMS!O$4:O$41,MATCH("Generic Fuels"&amp;$E1047,CIMS!$W$4:$W$41,0)),1)</f>
        <v>1</v>
      </c>
      <c r="P1047" s="14">
        <f>IF(JCIMS!P1047&gt;=0,JCIMS!P1047/INDEX(CIMS!P$4:P$41,MATCH("Generic Fuels"&amp;$E1047,CIMS!$W$4:$W$41,0)),1)</f>
        <v>1</v>
      </c>
      <c r="Q1047" s="14">
        <f>IF(JCIMS!Q1047&gt;=0,JCIMS!Q1047/INDEX(CIMS!Q$4:Q$41,MATCH("Generic Fuels"&amp;$E1047,CIMS!$W$4:$W$41,0)),1)</f>
        <v>1</v>
      </c>
      <c r="R1047" s="14">
        <f>IF(JCIMS!R1047&gt;=0,JCIMS!R1047/INDEX(CIMS!R$4:R$41,MATCH("Generic Fuels"&amp;$E1047,CIMS!$W$4:$W$41,0)),1)</f>
        <v>1</v>
      </c>
      <c r="S1047" s="14">
        <f>IF(JCIMS!S1047&gt;=0,JCIMS!S1047/INDEX(CIMS!S$4:S$41,MATCH("Generic Fuels"&amp;$E1047,CIMS!$W$4:$W$41,0)),1)</f>
        <v>1</v>
      </c>
      <c r="T1047" s="14">
        <f>IF(JCIMS!T1047&gt;=0,JCIMS!T1047/INDEX(CIMS!T$4:T$41,MATCH("Generic Fuels"&amp;$E1047,CIMS!$W$4:$W$41,0)),1)</f>
        <v>1</v>
      </c>
      <c r="V1047" t="str">
        <f t="shared" si="19"/>
        <v>British ColumbiaOther ManufacturingJet Fuel</v>
      </c>
    </row>
    <row r="1048" spans="3:22" x14ac:dyDescent="0.25">
      <c r="C1048" s="6" t="s">
        <v>53</v>
      </c>
      <c r="D1048" s="6" t="s">
        <v>44</v>
      </c>
      <c r="E1048" t="s">
        <v>21</v>
      </c>
      <c r="F1048" s="6">
        <v>2005</v>
      </c>
      <c r="G1048" s="6" t="s">
        <v>14</v>
      </c>
      <c r="H1048" s="6" t="s">
        <v>15</v>
      </c>
      <c r="I1048" s="6" t="s">
        <v>16</v>
      </c>
      <c r="J1048" s="14">
        <f>IF(JCIMS!J1048&gt;=0,JCIMS!J1048/INDEX(CIMS!J$4:J$41,MATCH("Generic Fuels"&amp;$E1048,CIMS!$W$4:$W$41,0)),1)</f>
        <v>1</v>
      </c>
      <c r="K1048" s="14">
        <f>IF(JCIMS!K1048&gt;=0,JCIMS!K1048/INDEX(CIMS!K$4:K$41,MATCH("Generic Fuels"&amp;$E1048,CIMS!$W$4:$W$41,0)),1)</f>
        <v>1</v>
      </c>
      <c r="L1048" s="14">
        <f>IF(JCIMS!L1048&gt;=0,JCIMS!L1048/INDEX(CIMS!L$4:L$41,MATCH("Generic Fuels"&amp;$E1048,CIMS!$W$4:$W$41,0)),1)</f>
        <v>1</v>
      </c>
      <c r="M1048" s="14">
        <f>IF(JCIMS!M1048&gt;=0,JCIMS!M1048/INDEX(CIMS!M$4:M$41,MATCH("Generic Fuels"&amp;$E1048,CIMS!$W$4:$W$41,0)),1)</f>
        <v>1</v>
      </c>
      <c r="N1048" s="14">
        <f>IF(JCIMS!N1048&gt;=0,JCIMS!N1048/INDEX(CIMS!N$4:N$41,MATCH("Generic Fuels"&amp;$E1048,CIMS!$W$4:$W$41,0)),1)</f>
        <v>1</v>
      </c>
      <c r="O1048" s="14">
        <f>IF(JCIMS!O1048&gt;=0,JCIMS!O1048/INDEX(CIMS!O$4:O$41,MATCH("Generic Fuels"&amp;$E1048,CIMS!$W$4:$W$41,0)),1)</f>
        <v>1</v>
      </c>
      <c r="P1048" s="14">
        <f>IF(JCIMS!P1048&gt;=0,JCIMS!P1048/INDEX(CIMS!P$4:P$41,MATCH("Generic Fuels"&amp;$E1048,CIMS!$W$4:$W$41,0)),1)</f>
        <v>1</v>
      </c>
      <c r="Q1048" s="14">
        <f>IF(JCIMS!Q1048&gt;=0,JCIMS!Q1048/INDEX(CIMS!Q$4:Q$41,MATCH("Generic Fuels"&amp;$E1048,CIMS!$W$4:$W$41,0)),1)</f>
        <v>1</v>
      </c>
      <c r="R1048" s="14">
        <f>IF(JCIMS!R1048&gt;=0,JCIMS!R1048/INDEX(CIMS!R$4:R$41,MATCH("Generic Fuels"&amp;$E1048,CIMS!$W$4:$W$41,0)),1)</f>
        <v>1</v>
      </c>
      <c r="S1048" s="14">
        <f>IF(JCIMS!S1048&gt;=0,JCIMS!S1048/INDEX(CIMS!S$4:S$41,MATCH("Generic Fuels"&amp;$E1048,CIMS!$W$4:$W$41,0)),1)</f>
        <v>1</v>
      </c>
      <c r="T1048" s="14">
        <f>IF(JCIMS!T1048&gt;=0,JCIMS!T1048/INDEX(CIMS!T$4:T$41,MATCH("Generic Fuels"&amp;$E1048,CIMS!$W$4:$W$41,0)),1)</f>
        <v>1</v>
      </c>
      <c r="V1048" t="str">
        <f t="shared" si="19"/>
        <v>British ColumbiaOther ManufacturingBlack Liquor</v>
      </c>
    </row>
    <row r="1049" spans="3:22" x14ac:dyDescent="0.25">
      <c r="C1049" s="6" t="s">
        <v>53</v>
      </c>
      <c r="D1049" s="6" t="s">
        <v>44</v>
      </c>
      <c r="E1049" t="s">
        <v>22</v>
      </c>
      <c r="F1049" s="6">
        <v>2005</v>
      </c>
      <c r="G1049" s="6" t="s">
        <v>14</v>
      </c>
      <c r="H1049" s="6" t="s">
        <v>15</v>
      </c>
      <c r="I1049" s="6" t="s">
        <v>16</v>
      </c>
      <c r="J1049" s="14">
        <f>IF(JCIMS!J1049&gt;=0,JCIMS!J1049/INDEX(CIMS!J$4:J$41,MATCH("Generic Fuels"&amp;$E1049,CIMS!$W$4:$W$41,0)),1)</f>
        <v>1.0250494397827203</v>
      </c>
      <c r="K1049" s="14">
        <f>IF(JCIMS!K1049&gt;=0,JCIMS!K1049/INDEX(CIMS!K$4:K$41,MATCH("Generic Fuels"&amp;$E1049,CIMS!$W$4:$W$41,0)),1)</f>
        <v>1.1191135338619715</v>
      </c>
      <c r="L1049" s="14">
        <f>IF(JCIMS!L1049&gt;=0,JCIMS!L1049/INDEX(CIMS!L$4:L$41,MATCH("Generic Fuels"&amp;$E1049,CIMS!$W$4:$W$41,0)),1)</f>
        <v>1.4388435368140353</v>
      </c>
      <c r="M1049" s="14">
        <f>IF(JCIMS!M1049&gt;=0,JCIMS!M1049/INDEX(CIMS!M$4:M$41,MATCH("Generic Fuels"&amp;$E1049,CIMS!$W$4:$W$41,0)),1)</f>
        <v>1.4388435368140353</v>
      </c>
      <c r="N1049" s="14">
        <f>IF(JCIMS!N1049&gt;=0,JCIMS!N1049/INDEX(CIMS!N$4:N$41,MATCH("Generic Fuels"&amp;$E1049,CIMS!$W$4:$W$41,0)),1)</f>
        <v>1.4388435368140353</v>
      </c>
      <c r="O1049" s="14">
        <f>IF(JCIMS!O1049&gt;=0,JCIMS!O1049/INDEX(CIMS!O$4:O$41,MATCH("Generic Fuels"&amp;$E1049,CIMS!$W$4:$W$41,0)),1)</f>
        <v>1.4388435368140353</v>
      </c>
      <c r="P1049" s="14">
        <f>IF(JCIMS!P1049&gt;=0,JCIMS!P1049/INDEX(CIMS!P$4:P$41,MATCH("Generic Fuels"&amp;$E1049,CIMS!$W$4:$W$41,0)),1)</f>
        <v>1.4388435368140353</v>
      </c>
      <c r="Q1049" s="14">
        <f>IF(JCIMS!Q1049&gt;=0,JCIMS!Q1049/INDEX(CIMS!Q$4:Q$41,MATCH("Generic Fuels"&amp;$E1049,CIMS!$W$4:$W$41,0)),1)</f>
        <v>1.4388435368140353</v>
      </c>
      <c r="R1049" s="14">
        <f>IF(JCIMS!R1049&gt;=0,JCIMS!R1049/INDEX(CIMS!R$4:R$41,MATCH("Generic Fuels"&amp;$E1049,CIMS!$W$4:$W$41,0)),1)</f>
        <v>1.4388435368140353</v>
      </c>
      <c r="S1049" s="14">
        <f>IF(JCIMS!S1049&gt;=0,JCIMS!S1049/INDEX(CIMS!S$4:S$41,MATCH("Generic Fuels"&amp;$E1049,CIMS!$W$4:$W$41,0)),1)</f>
        <v>1.4388435368140353</v>
      </c>
      <c r="T1049" s="14">
        <f>IF(JCIMS!T1049&gt;=0,JCIMS!T1049/INDEX(CIMS!T$4:T$41,MATCH("Generic Fuels"&amp;$E1049,CIMS!$W$4:$W$41,0)),1)</f>
        <v>1.4388435368140353</v>
      </c>
      <c r="V1049" t="str">
        <f t="shared" si="19"/>
        <v>British ColumbiaOther ManufacturingCoal</v>
      </c>
    </row>
    <row r="1050" spans="3:22" x14ac:dyDescent="0.25">
      <c r="C1050" s="6" t="s">
        <v>53</v>
      </c>
      <c r="D1050" s="6" t="s">
        <v>44</v>
      </c>
      <c r="E1050" t="s">
        <v>23</v>
      </c>
      <c r="F1050" s="6">
        <v>2005</v>
      </c>
      <c r="G1050" s="6" t="s">
        <v>14</v>
      </c>
      <c r="H1050" s="6" t="s">
        <v>15</v>
      </c>
      <c r="I1050" s="6" t="s">
        <v>16</v>
      </c>
      <c r="J1050" s="14">
        <f>IF(JCIMS!J1050&gt;=0,JCIMS!J1050/INDEX(CIMS!J$4:J$41,MATCH("Generic Fuels"&amp;$E1050,CIMS!$W$4:$W$41,0)),1)</f>
        <v>1</v>
      </c>
      <c r="K1050" s="14">
        <f>IF(JCIMS!K1050&gt;=0,JCIMS!K1050/INDEX(CIMS!K$4:K$41,MATCH("Generic Fuels"&amp;$E1050,CIMS!$W$4:$W$41,0)),1)</f>
        <v>1</v>
      </c>
      <c r="L1050" s="14">
        <f>IF(JCIMS!L1050&gt;=0,JCIMS!L1050/INDEX(CIMS!L$4:L$41,MATCH("Generic Fuels"&amp;$E1050,CIMS!$W$4:$W$41,0)),1)</f>
        <v>1</v>
      </c>
      <c r="M1050" s="14">
        <f>IF(JCIMS!M1050&gt;=0,JCIMS!M1050/INDEX(CIMS!M$4:M$41,MATCH("Generic Fuels"&amp;$E1050,CIMS!$W$4:$W$41,0)),1)</f>
        <v>1</v>
      </c>
      <c r="N1050" s="14">
        <f>IF(JCIMS!N1050&gt;=0,JCIMS!N1050/INDEX(CIMS!N$4:N$41,MATCH("Generic Fuels"&amp;$E1050,CIMS!$W$4:$W$41,0)),1)</f>
        <v>1</v>
      </c>
      <c r="O1050" s="14">
        <f>IF(JCIMS!O1050&gt;=0,JCIMS!O1050/INDEX(CIMS!O$4:O$41,MATCH("Generic Fuels"&amp;$E1050,CIMS!$W$4:$W$41,0)),1)</f>
        <v>1</v>
      </c>
      <c r="P1050" s="14">
        <f>IF(JCIMS!P1050&gt;=0,JCIMS!P1050/INDEX(CIMS!P$4:P$41,MATCH("Generic Fuels"&amp;$E1050,CIMS!$W$4:$W$41,0)),1)</f>
        <v>1</v>
      </c>
      <c r="Q1050" s="14">
        <f>IF(JCIMS!Q1050&gt;=0,JCIMS!Q1050/INDEX(CIMS!Q$4:Q$41,MATCH("Generic Fuels"&amp;$E1050,CIMS!$W$4:$W$41,0)),1)</f>
        <v>1</v>
      </c>
      <c r="R1050" s="14">
        <f>IF(JCIMS!R1050&gt;=0,JCIMS!R1050/INDEX(CIMS!R$4:R$41,MATCH("Generic Fuels"&amp;$E1050,CIMS!$W$4:$W$41,0)),1)</f>
        <v>1</v>
      </c>
      <c r="S1050" s="14">
        <f>IF(JCIMS!S1050&gt;=0,JCIMS!S1050/INDEX(CIMS!S$4:S$41,MATCH("Generic Fuels"&amp;$E1050,CIMS!$W$4:$W$41,0)),1)</f>
        <v>1</v>
      </c>
      <c r="T1050" s="14">
        <f>IF(JCIMS!T1050&gt;=0,JCIMS!T1050/INDEX(CIMS!T$4:T$41,MATCH("Generic Fuels"&amp;$E1050,CIMS!$W$4:$W$41,0)),1)</f>
        <v>1</v>
      </c>
      <c r="V1050" t="str">
        <f t="shared" si="19"/>
        <v>British ColumbiaOther ManufacturingCoke</v>
      </c>
    </row>
    <row r="1051" spans="3:22" x14ac:dyDescent="0.25">
      <c r="C1051" s="6" t="s">
        <v>53</v>
      </c>
      <c r="D1051" s="6" t="s">
        <v>44</v>
      </c>
      <c r="E1051" t="s">
        <v>24</v>
      </c>
      <c r="F1051" s="6">
        <v>2005</v>
      </c>
      <c r="G1051" s="6" t="s">
        <v>14</v>
      </c>
      <c r="H1051" s="6" t="s">
        <v>15</v>
      </c>
      <c r="I1051" s="6" t="s">
        <v>16</v>
      </c>
      <c r="J1051" s="14">
        <f>IF(JCIMS!J1051&gt;=0,JCIMS!J1051/INDEX(CIMS!J$4:J$41,MATCH("Generic Fuels"&amp;$E1051,CIMS!$W$4:$W$41,0)),1)</f>
        <v>1</v>
      </c>
      <c r="K1051" s="14">
        <f>IF(JCIMS!K1051&gt;=0,JCIMS!K1051/INDEX(CIMS!K$4:K$41,MATCH("Generic Fuels"&amp;$E1051,CIMS!$W$4:$W$41,0)),1)</f>
        <v>1</v>
      </c>
      <c r="L1051" s="14">
        <f>IF(JCIMS!L1051&gt;=0,JCIMS!L1051/INDEX(CIMS!L$4:L$41,MATCH("Generic Fuels"&amp;$E1051,CIMS!$W$4:$W$41,0)),1)</f>
        <v>1</v>
      </c>
      <c r="M1051" s="14">
        <f>IF(JCIMS!M1051&gt;=0,JCIMS!M1051/INDEX(CIMS!M$4:M$41,MATCH("Generic Fuels"&amp;$E1051,CIMS!$W$4:$W$41,0)),1)</f>
        <v>1</v>
      </c>
      <c r="N1051" s="14">
        <f>IF(JCIMS!N1051&gt;=0,JCIMS!N1051/INDEX(CIMS!N$4:N$41,MATCH("Generic Fuels"&amp;$E1051,CIMS!$W$4:$W$41,0)),1)</f>
        <v>1</v>
      </c>
      <c r="O1051" s="14">
        <f>IF(JCIMS!O1051&gt;=0,JCIMS!O1051/INDEX(CIMS!O$4:O$41,MATCH("Generic Fuels"&amp;$E1051,CIMS!$W$4:$W$41,0)),1)</f>
        <v>1</v>
      </c>
      <c r="P1051" s="14">
        <f>IF(JCIMS!P1051&gt;=0,JCIMS!P1051/INDEX(CIMS!P$4:P$41,MATCH("Generic Fuels"&amp;$E1051,CIMS!$W$4:$W$41,0)),1)</f>
        <v>1</v>
      </c>
      <c r="Q1051" s="14">
        <f>IF(JCIMS!Q1051&gt;=0,JCIMS!Q1051/INDEX(CIMS!Q$4:Q$41,MATCH("Generic Fuels"&amp;$E1051,CIMS!$W$4:$W$41,0)),1)</f>
        <v>1</v>
      </c>
      <c r="R1051" s="14">
        <f>IF(JCIMS!R1051&gt;=0,JCIMS!R1051/INDEX(CIMS!R$4:R$41,MATCH("Generic Fuels"&amp;$E1051,CIMS!$W$4:$W$41,0)),1)</f>
        <v>1</v>
      </c>
      <c r="S1051" s="14">
        <f>IF(JCIMS!S1051&gt;=0,JCIMS!S1051/INDEX(CIMS!S$4:S$41,MATCH("Generic Fuels"&amp;$E1051,CIMS!$W$4:$W$41,0)),1)</f>
        <v>1</v>
      </c>
      <c r="T1051" s="14">
        <f>IF(JCIMS!T1051&gt;=0,JCIMS!T1051/INDEX(CIMS!T$4:T$41,MATCH("Generic Fuels"&amp;$E1051,CIMS!$W$4:$W$41,0)),1)</f>
        <v>1</v>
      </c>
      <c r="V1051" t="str">
        <f t="shared" si="19"/>
        <v>British ColumbiaOther ManufacturingDiesel</v>
      </c>
    </row>
    <row r="1052" spans="3:22" x14ac:dyDescent="0.25">
      <c r="C1052" s="6" t="s">
        <v>53</v>
      </c>
      <c r="D1052" s="6" t="s">
        <v>44</v>
      </c>
      <c r="E1052" t="s">
        <v>25</v>
      </c>
      <c r="F1052" s="6">
        <v>2005</v>
      </c>
      <c r="G1052" s="6" t="s">
        <v>14</v>
      </c>
      <c r="H1052" s="6" t="s">
        <v>15</v>
      </c>
      <c r="I1052" s="6" t="s">
        <v>16</v>
      </c>
      <c r="J1052" s="14">
        <f>IF(JCIMS!J1052&gt;=0,JCIMS!J1052/INDEX(CIMS!J$4:J$41,MATCH("Generic Fuels"&amp;$E1052,CIMS!$W$4:$W$41,0)),1)</f>
        <v>1</v>
      </c>
      <c r="K1052" s="14">
        <f>IF(JCIMS!K1052&gt;=0,JCIMS!K1052/INDEX(CIMS!K$4:K$41,MATCH("Generic Fuels"&amp;$E1052,CIMS!$W$4:$W$41,0)),1)</f>
        <v>1</v>
      </c>
      <c r="L1052" s="14">
        <f>IF(JCIMS!L1052&gt;=0,JCIMS!L1052/INDEX(CIMS!L$4:L$41,MATCH("Generic Fuels"&amp;$E1052,CIMS!$W$4:$W$41,0)),1)</f>
        <v>1</v>
      </c>
      <c r="M1052" s="14">
        <f>IF(JCIMS!M1052&gt;=0,JCIMS!M1052/INDEX(CIMS!M$4:M$41,MATCH("Generic Fuels"&amp;$E1052,CIMS!$W$4:$W$41,0)),1)</f>
        <v>1</v>
      </c>
      <c r="N1052" s="14">
        <f>IF(JCIMS!N1052&gt;=0,JCIMS!N1052/INDEX(CIMS!N$4:N$41,MATCH("Generic Fuels"&amp;$E1052,CIMS!$W$4:$W$41,0)),1)</f>
        <v>1</v>
      </c>
      <c r="O1052" s="14">
        <f>IF(JCIMS!O1052&gt;=0,JCIMS!O1052/INDEX(CIMS!O$4:O$41,MATCH("Generic Fuels"&amp;$E1052,CIMS!$W$4:$W$41,0)),1)</f>
        <v>1</v>
      </c>
      <c r="P1052" s="14">
        <f>IF(JCIMS!P1052&gt;=0,JCIMS!P1052/INDEX(CIMS!P$4:P$41,MATCH("Generic Fuels"&amp;$E1052,CIMS!$W$4:$W$41,0)),1)</f>
        <v>1</v>
      </c>
      <c r="Q1052" s="14">
        <f>IF(JCIMS!Q1052&gt;=0,JCIMS!Q1052/INDEX(CIMS!Q$4:Q$41,MATCH("Generic Fuels"&amp;$E1052,CIMS!$W$4:$W$41,0)),1)</f>
        <v>1</v>
      </c>
      <c r="R1052" s="14">
        <f>IF(JCIMS!R1052&gt;=0,JCIMS!R1052/INDEX(CIMS!R$4:R$41,MATCH("Generic Fuels"&amp;$E1052,CIMS!$W$4:$W$41,0)),1)</f>
        <v>1</v>
      </c>
      <c r="S1052" s="14">
        <f>IF(JCIMS!S1052&gt;=0,JCIMS!S1052/INDEX(CIMS!S$4:S$41,MATCH("Generic Fuels"&amp;$E1052,CIMS!$W$4:$W$41,0)),1)</f>
        <v>1</v>
      </c>
      <c r="T1052" s="14">
        <f>IF(JCIMS!T1052&gt;=0,JCIMS!T1052/INDEX(CIMS!T$4:T$41,MATCH("Generic Fuels"&amp;$E1052,CIMS!$W$4:$W$41,0)),1)</f>
        <v>1</v>
      </c>
      <c r="V1052" t="str">
        <f t="shared" si="19"/>
        <v>British ColumbiaOther ManufacturingGasoline</v>
      </c>
    </row>
    <row r="1053" spans="3:22" x14ac:dyDescent="0.25">
      <c r="C1053" s="6" t="s">
        <v>53</v>
      </c>
      <c r="D1053" s="6" t="s">
        <v>44</v>
      </c>
      <c r="E1053" t="s">
        <v>26</v>
      </c>
      <c r="F1053" s="6">
        <v>2005</v>
      </c>
      <c r="G1053" s="6" t="s">
        <v>14</v>
      </c>
      <c r="H1053" s="6" t="s">
        <v>15</v>
      </c>
      <c r="I1053" s="6" t="s">
        <v>16</v>
      </c>
      <c r="J1053" s="14">
        <f>IF(JCIMS!J1053&gt;=0,JCIMS!J1053/INDEX(CIMS!J$4:J$41,MATCH("Generic Fuels"&amp;$E1053,CIMS!$W$4:$W$41,0)),1)</f>
        <v>0.29281919307611443</v>
      </c>
      <c r="K1053" s="14">
        <f>IF(JCIMS!K1053&gt;=0,JCIMS!K1053/INDEX(CIMS!K$4:K$41,MATCH("Generic Fuels"&amp;$E1053,CIMS!$W$4:$W$41,0)),1)</f>
        <v>0.43377105511052705</v>
      </c>
      <c r="L1053" s="14">
        <f>IF(JCIMS!L1053&gt;=0,JCIMS!L1053/INDEX(CIMS!L$4:L$41,MATCH("Generic Fuels"&amp;$E1053,CIMS!$W$4:$W$41,0)),1)</f>
        <v>0.76666486463526429</v>
      </c>
      <c r="M1053" s="14">
        <f>IF(JCIMS!M1053&gt;=0,JCIMS!M1053/INDEX(CIMS!M$4:M$41,MATCH("Generic Fuels"&amp;$E1053,CIMS!$W$4:$W$41,0)),1)</f>
        <v>0.82381621870640764</v>
      </c>
      <c r="N1053" s="14">
        <f>IF(JCIMS!N1053&gt;=0,JCIMS!N1053/INDEX(CIMS!N$4:N$41,MATCH("Generic Fuels"&amp;$E1053,CIMS!$W$4:$W$41,0)),1)</f>
        <v>1.0333053780002321</v>
      </c>
      <c r="O1053" s="14">
        <f>IF(JCIMS!O1053&gt;=0,JCIMS!O1053/INDEX(CIMS!O$4:O$41,MATCH("Generic Fuels"&amp;$E1053,CIMS!$W$4:$W$41,0)),1)</f>
        <v>1.1378896304040784</v>
      </c>
      <c r="P1053" s="14">
        <f>IF(JCIMS!P1053&gt;=0,JCIMS!P1053/INDEX(CIMS!P$4:P$41,MATCH("Generic Fuels"&amp;$E1053,CIMS!$W$4:$W$41,0)),1)</f>
        <v>1.2165000744549896</v>
      </c>
      <c r="Q1053" s="14">
        <f>IF(JCIMS!Q1053&gt;=0,JCIMS!Q1053/INDEX(CIMS!Q$4:Q$41,MATCH("Generic Fuels"&amp;$E1053,CIMS!$W$4:$W$41,0)),1)</f>
        <v>1.3046545765827691</v>
      </c>
      <c r="R1053" s="14">
        <f>IF(JCIMS!R1053&gt;=0,JCIMS!R1053/INDEX(CIMS!R$4:R$41,MATCH("Generic Fuels"&amp;$E1053,CIMS!$W$4:$W$41,0)),1)</f>
        <v>1.3699180697594151</v>
      </c>
      <c r="S1053" s="14">
        <f>IF(JCIMS!S1053&gt;=0,JCIMS!S1053/INDEX(CIMS!S$4:S$41,MATCH("Generic Fuels"&amp;$E1053,CIMS!$W$4:$W$41,0)),1)</f>
        <v>1.3783255091767113</v>
      </c>
      <c r="T1053" s="14">
        <f>IF(JCIMS!T1053&gt;=0,JCIMS!T1053/INDEX(CIMS!T$4:T$41,MATCH("Generic Fuels"&amp;$E1053,CIMS!$W$4:$W$41,0)),1)</f>
        <v>1.3949439753085457</v>
      </c>
      <c r="V1053" t="str">
        <f t="shared" si="19"/>
        <v>British ColumbiaOther ManufacturingFuel Oil</v>
      </c>
    </row>
    <row r="1054" spans="3:22" x14ac:dyDescent="0.25">
      <c r="C1054" s="6" t="s">
        <v>53</v>
      </c>
      <c r="D1054" s="6" t="s">
        <v>44</v>
      </c>
      <c r="E1054" t="s">
        <v>27</v>
      </c>
      <c r="F1054" s="6">
        <v>2005</v>
      </c>
      <c r="G1054" s="6" t="s">
        <v>14</v>
      </c>
      <c r="H1054" s="6" t="s">
        <v>15</v>
      </c>
      <c r="I1054" s="6" t="s">
        <v>16</v>
      </c>
      <c r="J1054" s="14">
        <f>IF(JCIMS!J1054&gt;=0,JCIMS!J1054/INDEX(CIMS!J$4:J$41,MATCH("Generic Fuels"&amp;$E1054,CIMS!$W$4:$W$41,0)),1)</f>
        <v>1</v>
      </c>
      <c r="K1054" s="14">
        <f>IF(JCIMS!K1054&gt;=0,JCIMS!K1054/INDEX(CIMS!K$4:K$41,MATCH("Generic Fuels"&amp;$E1054,CIMS!$W$4:$W$41,0)),1)</f>
        <v>1</v>
      </c>
      <c r="L1054" s="14">
        <f>IF(JCIMS!L1054&gt;=0,JCIMS!L1054/INDEX(CIMS!L$4:L$41,MATCH("Generic Fuels"&amp;$E1054,CIMS!$W$4:$W$41,0)),1)</f>
        <v>1</v>
      </c>
      <c r="M1054" s="14">
        <f>IF(JCIMS!M1054&gt;=0,JCIMS!M1054/INDEX(CIMS!M$4:M$41,MATCH("Generic Fuels"&amp;$E1054,CIMS!$W$4:$W$41,0)),1)</f>
        <v>1</v>
      </c>
      <c r="N1054" s="14">
        <f>IF(JCIMS!N1054&gt;=0,JCIMS!N1054/INDEX(CIMS!N$4:N$41,MATCH("Generic Fuels"&amp;$E1054,CIMS!$W$4:$W$41,0)),1)</f>
        <v>1</v>
      </c>
      <c r="O1054" s="14">
        <f>IF(JCIMS!O1054&gt;=0,JCIMS!O1054/INDEX(CIMS!O$4:O$41,MATCH("Generic Fuels"&amp;$E1054,CIMS!$W$4:$W$41,0)),1)</f>
        <v>1</v>
      </c>
      <c r="P1054" s="14">
        <f>IF(JCIMS!P1054&gt;=0,JCIMS!P1054/INDEX(CIMS!P$4:P$41,MATCH("Generic Fuels"&amp;$E1054,CIMS!$W$4:$W$41,0)),1)</f>
        <v>1</v>
      </c>
      <c r="Q1054" s="14">
        <f>IF(JCIMS!Q1054&gt;=0,JCIMS!Q1054/INDEX(CIMS!Q$4:Q$41,MATCH("Generic Fuels"&amp;$E1054,CIMS!$W$4:$W$41,0)),1)</f>
        <v>1</v>
      </c>
      <c r="R1054" s="14">
        <f>IF(JCIMS!R1054&gt;=0,JCIMS!R1054/INDEX(CIMS!R$4:R$41,MATCH("Generic Fuels"&amp;$E1054,CIMS!$W$4:$W$41,0)),1)</f>
        <v>1</v>
      </c>
      <c r="S1054" s="14">
        <f>IF(JCIMS!S1054&gt;=0,JCIMS!S1054/INDEX(CIMS!S$4:S$41,MATCH("Generic Fuels"&amp;$E1054,CIMS!$W$4:$W$41,0)),1)</f>
        <v>1</v>
      </c>
      <c r="T1054" s="14">
        <f>IF(JCIMS!T1054&gt;=0,JCIMS!T1054/INDEX(CIMS!T$4:T$41,MATCH("Generic Fuels"&amp;$E1054,CIMS!$W$4:$W$41,0)),1)</f>
        <v>1</v>
      </c>
      <c r="V1054" t="str">
        <f t="shared" si="19"/>
        <v>British ColumbiaOther ManufacturingHydrogen</v>
      </c>
    </row>
    <row r="1055" spans="3:22" x14ac:dyDescent="0.25">
      <c r="C1055" s="6" t="s">
        <v>53</v>
      </c>
      <c r="D1055" s="6" t="s">
        <v>44</v>
      </c>
      <c r="E1055" t="s">
        <v>28</v>
      </c>
      <c r="F1055" s="6">
        <v>2005</v>
      </c>
      <c r="G1055" s="6" t="s">
        <v>14</v>
      </c>
      <c r="H1055" s="6" t="s">
        <v>15</v>
      </c>
      <c r="I1055" s="6" t="s">
        <v>16</v>
      </c>
      <c r="J1055" s="14">
        <f>IF(JCIMS!J1055&gt;=0,JCIMS!J1055/INDEX(CIMS!J$4:J$41,MATCH("Generic Fuels"&amp;$E1055,CIMS!$W$4:$W$41,0)),1)</f>
        <v>1</v>
      </c>
      <c r="K1055" s="14">
        <f>IF(JCIMS!K1055&gt;=0,JCIMS!K1055/INDEX(CIMS!K$4:K$41,MATCH("Generic Fuels"&amp;$E1055,CIMS!$W$4:$W$41,0)),1)</f>
        <v>1</v>
      </c>
      <c r="L1055" s="14">
        <f>IF(JCIMS!L1055&gt;=0,JCIMS!L1055/INDEX(CIMS!L$4:L$41,MATCH("Generic Fuels"&amp;$E1055,CIMS!$W$4:$W$41,0)),1)</f>
        <v>1</v>
      </c>
      <c r="M1055" s="14">
        <f>IF(JCIMS!M1055&gt;=0,JCIMS!M1055/INDEX(CIMS!M$4:M$41,MATCH("Generic Fuels"&amp;$E1055,CIMS!$W$4:$W$41,0)),1)</f>
        <v>1</v>
      </c>
      <c r="N1055" s="14">
        <f>IF(JCIMS!N1055&gt;=0,JCIMS!N1055/INDEX(CIMS!N$4:N$41,MATCH("Generic Fuels"&amp;$E1055,CIMS!$W$4:$W$41,0)),1)</f>
        <v>1</v>
      </c>
      <c r="O1055" s="14">
        <f>IF(JCIMS!O1055&gt;=0,JCIMS!O1055/INDEX(CIMS!O$4:O$41,MATCH("Generic Fuels"&amp;$E1055,CIMS!$W$4:$W$41,0)),1)</f>
        <v>1</v>
      </c>
      <c r="P1055" s="14">
        <f>IF(JCIMS!P1055&gt;=0,JCIMS!P1055/INDEX(CIMS!P$4:P$41,MATCH("Generic Fuels"&amp;$E1055,CIMS!$W$4:$W$41,0)),1)</f>
        <v>1</v>
      </c>
      <c r="Q1055" s="14">
        <f>IF(JCIMS!Q1055&gt;=0,JCIMS!Q1055/INDEX(CIMS!Q$4:Q$41,MATCH("Generic Fuels"&amp;$E1055,CIMS!$W$4:$W$41,0)),1)</f>
        <v>1</v>
      </c>
      <c r="R1055" s="14">
        <f>IF(JCIMS!R1055&gt;=0,JCIMS!R1055/INDEX(CIMS!R$4:R$41,MATCH("Generic Fuels"&amp;$E1055,CIMS!$W$4:$W$41,0)),1)</f>
        <v>1</v>
      </c>
      <c r="S1055" s="14">
        <f>IF(JCIMS!S1055&gt;=0,JCIMS!S1055/INDEX(CIMS!S$4:S$41,MATCH("Generic Fuels"&amp;$E1055,CIMS!$W$4:$W$41,0)),1)</f>
        <v>1</v>
      </c>
      <c r="T1055" s="14">
        <f>IF(JCIMS!T1055&gt;=0,JCIMS!T1055/INDEX(CIMS!T$4:T$41,MATCH("Generic Fuels"&amp;$E1055,CIMS!$W$4:$W$41,0)),1)</f>
        <v>1</v>
      </c>
      <c r="V1055" t="str">
        <f t="shared" si="19"/>
        <v>British ColumbiaOther ManufacturingBiogas</v>
      </c>
    </row>
    <row r="1056" spans="3:22" x14ac:dyDescent="0.25">
      <c r="C1056" s="6" t="s">
        <v>53</v>
      </c>
      <c r="D1056" s="6" t="s">
        <v>44</v>
      </c>
      <c r="E1056" t="s">
        <v>29</v>
      </c>
      <c r="F1056" s="6">
        <v>2005</v>
      </c>
      <c r="G1056" s="6" t="s">
        <v>14</v>
      </c>
      <c r="H1056" s="6" t="s">
        <v>15</v>
      </c>
      <c r="I1056" s="6" t="s">
        <v>16</v>
      </c>
      <c r="J1056" s="14">
        <f>IF(JCIMS!J1056&gt;=0,JCIMS!J1056/INDEX(CIMS!J$4:J$41,MATCH("Generic Fuels"&amp;$E1056,CIMS!$W$4:$W$41,0)),1)</f>
        <v>1</v>
      </c>
      <c r="K1056" s="14">
        <f>IF(JCIMS!K1056&gt;=0,JCIMS!K1056/INDEX(CIMS!K$4:K$41,MATCH("Generic Fuels"&amp;$E1056,CIMS!$W$4:$W$41,0)),1)</f>
        <v>1</v>
      </c>
      <c r="L1056" s="14">
        <f>IF(JCIMS!L1056&gt;=0,JCIMS!L1056/INDEX(CIMS!L$4:L$41,MATCH("Generic Fuels"&amp;$E1056,CIMS!$W$4:$W$41,0)),1)</f>
        <v>1</v>
      </c>
      <c r="M1056" s="14">
        <f>IF(JCIMS!M1056&gt;=0,JCIMS!M1056/INDEX(CIMS!M$4:M$41,MATCH("Generic Fuels"&amp;$E1056,CIMS!$W$4:$W$41,0)),1)</f>
        <v>1</v>
      </c>
      <c r="N1056" s="14">
        <f>IF(JCIMS!N1056&gt;=0,JCIMS!N1056/INDEX(CIMS!N$4:N$41,MATCH("Generic Fuels"&amp;$E1056,CIMS!$W$4:$W$41,0)),1)</f>
        <v>1</v>
      </c>
      <c r="O1056" s="14">
        <f>IF(JCIMS!O1056&gt;=0,JCIMS!O1056/INDEX(CIMS!O$4:O$41,MATCH("Generic Fuels"&amp;$E1056,CIMS!$W$4:$W$41,0)),1)</f>
        <v>1</v>
      </c>
      <c r="P1056" s="14">
        <f>IF(JCIMS!P1056&gt;=0,JCIMS!P1056/INDEX(CIMS!P$4:P$41,MATCH("Generic Fuels"&amp;$E1056,CIMS!$W$4:$W$41,0)),1)</f>
        <v>1</v>
      </c>
      <c r="Q1056" s="14">
        <f>IF(JCIMS!Q1056&gt;=0,JCIMS!Q1056/INDEX(CIMS!Q$4:Q$41,MATCH("Generic Fuels"&amp;$E1056,CIMS!$W$4:$W$41,0)),1)</f>
        <v>1</v>
      </c>
      <c r="R1056" s="14">
        <f>IF(JCIMS!R1056&gt;=0,JCIMS!R1056/INDEX(CIMS!R$4:R$41,MATCH("Generic Fuels"&amp;$E1056,CIMS!$W$4:$W$41,0)),1)</f>
        <v>1</v>
      </c>
      <c r="S1056" s="14">
        <f>IF(JCIMS!S1056&gt;=0,JCIMS!S1056/INDEX(CIMS!S$4:S$41,MATCH("Generic Fuels"&amp;$E1056,CIMS!$W$4:$W$41,0)),1)</f>
        <v>1</v>
      </c>
      <c r="T1056" s="14">
        <f>IF(JCIMS!T1056&gt;=0,JCIMS!T1056/INDEX(CIMS!T$4:T$41,MATCH("Generic Fuels"&amp;$E1056,CIMS!$W$4:$W$41,0)),1)</f>
        <v>1</v>
      </c>
      <c r="V1056" t="str">
        <f t="shared" si="19"/>
        <v>British ColumbiaOther ManufacturingLPG</v>
      </c>
    </row>
    <row r="1057" spans="3:22" x14ac:dyDescent="0.25">
      <c r="C1057" s="6" t="s">
        <v>53</v>
      </c>
      <c r="D1057" s="6" t="s">
        <v>44</v>
      </c>
      <c r="E1057" t="s">
        <v>30</v>
      </c>
      <c r="F1057" s="6">
        <v>2005</v>
      </c>
      <c r="G1057" s="6" t="s">
        <v>14</v>
      </c>
      <c r="H1057" s="6" t="s">
        <v>15</v>
      </c>
      <c r="I1057" s="6" t="s">
        <v>16</v>
      </c>
      <c r="J1057" s="14">
        <f>IF(JCIMS!J1057&gt;=0,JCIMS!J1057/INDEX(CIMS!J$4:J$41,MATCH("Generic Fuels"&amp;$E1057,CIMS!$W$4:$W$41,0)),1)</f>
        <v>1.5370090061779005</v>
      </c>
      <c r="K1057" s="14">
        <f>IF(JCIMS!K1057&gt;=0,JCIMS!K1057/INDEX(CIMS!K$4:K$41,MATCH("Generic Fuels"&amp;$E1057,CIMS!$W$4:$W$41,0)),1)</f>
        <v>1.160293158134386</v>
      </c>
      <c r="L1057" s="14">
        <f>IF(JCIMS!L1057&gt;=0,JCIMS!L1057/INDEX(CIMS!L$4:L$41,MATCH("Generic Fuels"&amp;$E1057,CIMS!$W$4:$W$41,0)),1)</f>
        <v>0.9046542253521126</v>
      </c>
      <c r="M1057" s="14">
        <f>IF(JCIMS!M1057&gt;=0,JCIMS!M1057/INDEX(CIMS!M$4:M$41,MATCH("Generic Fuels"&amp;$E1057,CIMS!$W$4:$W$41,0)),1)</f>
        <v>0.64546563977253557</v>
      </c>
      <c r="N1057" s="14">
        <f>IF(JCIMS!N1057&gt;=0,JCIMS!N1057/INDEX(CIMS!N$4:N$41,MATCH("Generic Fuels"&amp;$E1057,CIMS!$W$4:$W$41,0)),1)</f>
        <v>2.6996291779954245</v>
      </c>
      <c r="O1057" s="14">
        <f>IF(JCIMS!O1057&gt;=0,JCIMS!O1057/INDEX(CIMS!O$4:O$41,MATCH("Generic Fuels"&amp;$E1057,CIMS!$W$4:$W$41,0)),1)</f>
        <v>2.7288077673117681</v>
      </c>
      <c r="P1057" s="14">
        <f>IF(JCIMS!P1057&gt;=0,JCIMS!P1057/INDEX(CIMS!P$4:P$41,MATCH("Generic Fuels"&amp;$E1057,CIMS!$W$4:$W$41,0)),1)</f>
        <v>2.9357783377385482</v>
      </c>
      <c r="Q1057" s="14">
        <f>IF(JCIMS!Q1057&gt;=0,JCIMS!Q1057/INDEX(CIMS!Q$4:Q$41,MATCH("Generic Fuels"&amp;$E1057,CIMS!$W$4:$W$41,0)),1)</f>
        <v>2.7325825457151267</v>
      </c>
      <c r="R1057" s="14">
        <f>IF(JCIMS!R1057&gt;=0,JCIMS!R1057/INDEX(CIMS!R$4:R$41,MATCH("Generic Fuels"&amp;$E1057,CIMS!$W$4:$W$41,0)),1)</f>
        <v>2.3832401766109541</v>
      </c>
      <c r="S1057" s="14">
        <f>IF(JCIMS!S1057&gt;=0,JCIMS!S1057/INDEX(CIMS!S$4:S$41,MATCH("Generic Fuels"&amp;$E1057,CIMS!$W$4:$W$41,0)),1)</f>
        <v>2.0295437546404238</v>
      </c>
      <c r="T1057" s="14">
        <f>IF(JCIMS!T1057&gt;=0,JCIMS!T1057/INDEX(CIMS!T$4:T$41,MATCH("Generic Fuels"&amp;$E1057,CIMS!$W$4:$W$41,0)),1)</f>
        <v>1.8005043340540439</v>
      </c>
      <c r="V1057" t="str">
        <f t="shared" si="19"/>
        <v>British ColumbiaOther ManufacturingNatural Gas</v>
      </c>
    </row>
    <row r="1058" spans="3:22" x14ac:dyDescent="0.25">
      <c r="C1058" s="6" t="s">
        <v>53</v>
      </c>
      <c r="D1058" s="6" t="s">
        <v>44</v>
      </c>
      <c r="E1058" t="s">
        <v>31</v>
      </c>
      <c r="F1058" s="6">
        <v>2005</v>
      </c>
      <c r="G1058" s="6" t="s">
        <v>14</v>
      </c>
      <c r="H1058" s="6" t="s">
        <v>15</v>
      </c>
      <c r="I1058" s="6" t="s">
        <v>16</v>
      </c>
      <c r="J1058" s="14">
        <f>IF(JCIMS!J1058&gt;=0,JCIMS!J1058/INDEX(CIMS!J$4:J$41,MATCH("Generic Fuels"&amp;$E1058,CIMS!$W$4:$W$41,0)),1)</f>
        <v>1</v>
      </c>
      <c r="K1058" s="14">
        <f>IF(JCIMS!K1058&gt;=0,JCIMS!K1058/INDEX(CIMS!K$4:K$41,MATCH("Generic Fuels"&amp;$E1058,CIMS!$W$4:$W$41,0)),1)</f>
        <v>1</v>
      </c>
      <c r="L1058" s="14">
        <f>IF(JCIMS!L1058&gt;=0,JCIMS!L1058/INDEX(CIMS!L$4:L$41,MATCH("Generic Fuels"&amp;$E1058,CIMS!$W$4:$W$41,0)),1)</f>
        <v>1</v>
      </c>
      <c r="M1058" s="14">
        <f>IF(JCIMS!M1058&gt;=0,JCIMS!M1058/INDEX(CIMS!M$4:M$41,MATCH("Generic Fuels"&amp;$E1058,CIMS!$W$4:$W$41,0)),1)</f>
        <v>1</v>
      </c>
      <c r="N1058" s="14">
        <f>IF(JCIMS!N1058&gt;=0,JCIMS!N1058/INDEX(CIMS!N$4:N$41,MATCH("Generic Fuels"&amp;$E1058,CIMS!$W$4:$W$41,0)),1)</f>
        <v>1</v>
      </c>
      <c r="O1058" s="14">
        <f>IF(JCIMS!O1058&gt;=0,JCIMS!O1058/INDEX(CIMS!O$4:O$41,MATCH("Generic Fuels"&amp;$E1058,CIMS!$W$4:$W$41,0)),1)</f>
        <v>1</v>
      </c>
      <c r="P1058" s="14">
        <f>IF(JCIMS!P1058&gt;=0,JCIMS!P1058/INDEX(CIMS!P$4:P$41,MATCH("Generic Fuels"&amp;$E1058,CIMS!$W$4:$W$41,0)),1)</f>
        <v>1</v>
      </c>
      <c r="Q1058" s="14">
        <f>IF(JCIMS!Q1058&gt;=0,JCIMS!Q1058/INDEX(CIMS!Q$4:Q$41,MATCH("Generic Fuels"&amp;$E1058,CIMS!$W$4:$W$41,0)),1)</f>
        <v>1</v>
      </c>
      <c r="R1058" s="14">
        <f>IF(JCIMS!R1058&gt;=0,JCIMS!R1058/INDEX(CIMS!R$4:R$41,MATCH("Generic Fuels"&amp;$E1058,CIMS!$W$4:$W$41,0)),1)</f>
        <v>1</v>
      </c>
      <c r="S1058" s="14">
        <f>IF(JCIMS!S1058&gt;=0,JCIMS!S1058/INDEX(CIMS!S$4:S$41,MATCH("Generic Fuels"&amp;$E1058,CIMS!$W$4:$W$41,0)),1)</f>
        <v>1</v>
      </c>
      <c r="T1058" s="14">
        <f>IF(JCIMS!T1058&gt;=0,JCIMS!T1058/INDEX(CIMS!T$4:T$41,MATCH("Generic Fuels"&amp;$E1058,CIMS!$W$4:$W$41,0)),1)</f>
        <v>1</v>
      </c>
      <c r="V1058" t="str">
        <f t="shared" si="19"/>
        <v>British ColumbiaOther ManufacturingPetroleum Coke</v>
      </c>
    </row>
    <row r="1059" spans="3:22" x14ac:dyDescent="0.25">
      <c r="C1059" s="6" t="s">
        <v>53</v>
      </c>
      <c r="D1059" s="6" t="s">
        <v>44</v>
      </c>
      <c r="E1059" t="s">
        <v>32</v>
      </c>
      <c r="F1059" s="6">
        <v>2005</v>
      </c>
      <c r="G1059" s="6" t="s">
        <v>14</v>
      </c>
      <c r="H1059" s="6" t="s">
        <v>15</v>
      </c>
      <c r="I1059" s="6" t="s">
        <v>16</v>
      </c>
      <c r="J1059" s="14">
        <f>IF(JCIMS!J1059&gt;=0,JCIMS!J1059/INDEX(CIMS!J$4:J$41,MATCH("Generic Fuels"&amp;$E1059,CIMS!$W$4:$W$41,0)),1)</f>
        <v>1</v>
      </c>
      <c r="K1059" s="14">
        <f>IF(JCIMS!K1059&gt;=0,JCIMS!K1059/INDEX(CIMS!K$4:K$41,MATCH("Generic Fuels"&amp;$E1059,CIMS!$W$4:$W$41,0)),1)</f>
        <v>1</v>
      </c>
      <c r="L1059" s="14">
        <f>IF(JCIMS!L1059&gt;=0,JCIMS!L1059/INDEX(CIMS!L$4:L$41,MATCH("Generic Fuels"&amp;$E1059,CIMS!$W$4:$W$41,0)),1)</f>
        <v>1</v>
      </c>
      <c r="M1059" s="14">
        <f>IF(JCIMS!M1059&gt;=0,JCIMS!M1059/INDEX(CIMS!M$4:M$41,MATCH("Generic Fuels"&amp;$E1059,CIMS!$W$4:$W$41,0)),1)</f>
        <v>1</v>
      </c>
      <c r="N1059" s="14">
        <f>IF(JCIMS!N1059&gt;=0,JCIMS!N1059/INDEX(CIMS!N$4:N$41,MATCH("Generic Fuels"&amp;$E1059,CIMS!$W$4:$W$41,0)),1)</f>
        <v>1</v>
      </c>
      <c r="O1059" s="14">
        <f>IF(JCIMS!O1059&gt;=0,JCIMS!O1059/INDEX(CIMS!O$4:O$41,MATCH("Generic Fuels"&amp;$E1059,CIMS!$W$4:$W$41,0)),1)</f>
        <v>1</v>
      </c>
      <c r="P1059" s="14">
        <f>IF(JCIMS!P1059&gt;=0,JCIMS!P1059/INDEX(CIMS!P$4:P$41,MATCH("Generic Fuels"&amp;$E1059,CIMS!$W$4:$W$41,0)),1)</f>
        <v>1</v>
      </c>
      <c r="Q1059" s="14">
        <f>IF(JCIMS!Q1059&gt;=0,JCIMS!Q1059/INDEX(CIMS!Q$4:Q$41,MATCH("Generic Fuels"&amp;$E1059,CIMS!$W$4:$W$41,0)),1)</f>
        <v>1</v>
      </c>
      <c r="R1059" s="14">
        <f>IF(JCIMS!R1059&gt;=0,JCIMS!R1059/INDEX(CIMS!R$4:R$41,MATCH("Generic Fuels"&amp;$E1059,CIMS!$W$4:$W$41,0)),1)</f>
        <v>1</v>
      </c>
      <c r="S1059" s="14">
        <f>IF(JCIMS!S1059&gt;=0,JCIMS!S1059/INDEX(CIMS!S$4:S$41,MATCH("Generic Fuels"&amp;$E1059,CIMS!$W$4:$W$41,0)),1)</f>
        <v>1</v>
      </c>
      <c r="T1059" s="14">
        <f>IF(JCIMS!T1059&gt;=0,JCIMS!T1059/INDEX(CIMS!T$4:T$41,MATCH("Generic Fuels"&amp;$E1059,CIMS!$W$4:$W$41,0)),1)</f>
        <v>1</v>
      </c>
      <c r="V1059" t="str">
        <f t="shared" si="19"/>
        <v>British ColumbiaOther ManufacturingPropane</v>
      </c>
    </row>
    <row r="1060" spans="3:22" x14ac:dyDescent="0.25">
      <c r="C1060" s="6" t="s">
        <v>53</v>
      </c>
      <c r="D1060" s="6" t="s">
        <v>44</v>
      </c>
      <c r="E1060" t="s">
        <v>33</v>
      </c>
      <c r="F1060" s="6">
        <v>2005</v>
      </c>
      <c r="G1060" s="6" t="s">
        <v>14</v>
      </c>
      <c r="H1060" s="6" t="s">
        <v>15</v>
      </c>
      <c r="I1060" s="6" t="s">
        <v>16</v>
      </c>
      <c r="J1060" s="14">
        <f>IF(JCIMS!J1060&gt;=0,JCIMS!J1060/INDEX(CIMS!J$4:J$41,MATCH("Generic Fuels"&amp;$E1060,CIMS!$W$4:$W$41,0)),1)</f>
        <v>1</v>
      </c>
      <c r="K1060" s="14">
        <f>IF(JCIMS!K1060&gt;=0,JCIMS!K1060/INDEX(CIMS!K$4:K$41,MATCH("Generic Fuels"&amp;$E1060,CIMS!$W$4:$W$41,0)),1)</f>
        <v>1</v>
      </c>
      <c r="L1060" s="14">
        <f>IF(JCIMS!L1060&gt;=0,JCIMS!L1060/INDEX(CIMS!L$4:L$41,MATCH("Generic Fuels"&amp;$E1060,CIMS!$W$4:$W$41,0)),1)</f>
        <v>1</v>
      </c>
      <c r="M1060" s="14">
        <f>IF(JCIMS!M1060&gt;=0,JCIMS!M1060/INDEX(CIMS!M$4:M$41,MATCH("Generic Fuels"&amp;$E1060,CIMS!$W$4:$W$41,0)),1)</f>
        <v>1</v>
      </c>
      <c r="N1060" s="14">
        <f>IF(JCIMS!N1060&gt;=0,JCIMS!N1060/INDEX(CIMS!N$4:N$41,MATCH("Generic Fuels"&amp;$E1060,CIMS!$W$4:$W$41,0)),1)</f>
        <v>1</v>
      </c>
      <c r="O1060" s="14">
        <f>IF(JCIMS!O1060&gt;=0,JCIMS!O1060/INDEX(CIMS!O$4:O$41,MATCH("Generic Fuels"&amp;$E1060,CIMS!$W$4:$W$41,0)),1)</f>
        <v>1</v>
      </c>
      <c r="P1060" s="14">
        <f>IF(JCIMS!P1060&gt;=0,JCIMS!P1060/INDEX(CIMS!P$4:P$41,MATCH("Generic Fuels"&amp;$E1060,CIMS!$W$4:$W$41,0)),1)</f>
        <v>1</v>
      </c>
      <c r="Q1060" s="14">
        <f>IF(JCIMS!Q1060&gt;=0,JCIMS!Q1060/INDEX(CIMS!Q$4:Q$41,MATCH("Generic Fuels"&amp;$E1060,CIMS!$W$4:$W$41,0)),1)</f>
        <v>1</v>
      </c>
      <c r="R1060" s="14">
        <f>IF(JCIMS!R1060&gt;=0,JCIMS!R1060/INDEX(CIMS!R$4:R$41,MATCH("Generic Fuels"&amp;$E1060,CIMS!$W$4:$W$41,0)),1)</f>
        <v>1</v>
      </c>
      <c r="S1060" s="14">
        <f>IF(JCIMS!S1060&gt;=0,JCIMS!S1060/INDEX(CIMS!S$4:S$41,MATCH("Generic Fuels"&amp;$E1060,CIMS!$W$4:$W$41,0)),1)</f>
        <v>1</v>
      </c>
      <c r="T1060" s="14">
        <f>IF(JCIMS!T1060&gt;=0,JCIMS!T1060/INDEX(CIMS!T$4:T$41,MATCH("Generic Fuels"&amp;$E1060,CIMS!$W$4:$W$41,0)),1)</f>
        <v>1</v>
      </c>
      <c r="V1060" t="str">
        <f t="shared" si="19"/>
        <v>British ColumbiaOther ManufacturingRefinery Fuel Gas</v>
      </c>
    </row>
    <row r="1061" spans="3:22" x14ac:dyDescent="0.25">
      <c r="C1061" s="6" t="s">
        <v>53</v>
      </c>
      <c r="D1061" s="6" t="s">
        <v>44</v>
      </c>
      <c r="E1061" t="s">
        <v>34</v>
      </c>
      <c r="F1061" s="6">
        <v>2005</v>
      </c>
      <c r="G1061" s="6" t="s">
        <v>14</v>
      </c>
      <c r="H1061" s="6" t="s">
        <v>15</v>
      </c>
      <c r="I1061" s="6" t="s">
        <v>16</v>
      </c>
      <c r="J1061" s="14">
        <f>IF(JCIMS!J1061&gt;=0,JCIMS!J1061/INDEX(CIMS!J$4:J$41,MATCH("Generic Fuels"&amp;$E1061,CIMS!$W$4:$W$41,0)),1)</f>
        <v>1</v>
      </c>
      <c r="K1061" s="14">
        <f>IF(JCIMS!K1061&gt;=0,JCIMS!K1061/INDEX(CIMS!K$4:K$41,MATCH("Generic Fuels"&amp;$E1061,CIMS!$W$4:$W$41,0)),1)</f>
        <v>1</v>
      </c>
      <c r="L1061" s="14">
        <f>IF(JCIMS!L1061&gt;=0,JCIMS!L1061/INDEX(CIMS!L$4:L$41,MATCH("Generic Fuels"&amp;$E1061,CIMS!$W$4:$W$41,0)),1)</f>
        <v>1</v>
      </c>
      <c r="M1061" s="14">
        <f>IF(JCIMS!M1061&gt;=0,JCIMS!M1061/INDEX(CIMS!M$4:M$41,MATCH("Generic Fuels"&amp;$E1061,CIMS!$W$4:$W$41,0)),1)</f>
        <v>1</v>
      </c>
      <c r="N1061" s="14">
        <f>IF(JCIMS!N1061&gt;=0,JCIMS!N1061/INDEX(CIMS!N$4:N$41,MATCH("Generic Fuels"&amp;$E1061,CIMS!$W$4:$W$41,0)),1)</f>
        <v>1</v>
      </c>
      <c r="O1061" s="14">
        <f>IF(JCIMS!O1061&gt;=0,JCIMS!O1061/INDEX(CIMS!O$4:O$41,MATCH("Generic Fuels"&amp;$E1061,CIMS!$W$4:$W$41,0)),1)</f>
        <v>1</v>
      </c>
      <c r="P1061" s="14">
        <f>IF(JCIMS!P1061&gt;=0,JCIMS!P1061/INDEX(CIMS!P$4:P$41,MATCH("Generic Fuels"&amp;$E1061,CIMS!$W$4:$W$41,0)),1)</f>
        <v>1</v>
      </c>
      <c r="Q1061" s="14">
        <f>IF(JCIMS!Q1061&gt;=0,JCIMS!Q1061/INDEX(CIMS!Q$4:Q$41,MATCH("Generic Fuels"&amp;$E1061,CIMS!$W$4:$W$41,0)),1)</f>
        <v>1</v>
      </c>
      <c r="R1061" s="14">
        <f>IF(JCIMS!R1061&gt;=0,JCIMS!R1061/INDEX(CIMS!R$4:R$41,MATCH("Generic Fuels"&amp;$E1061,CIMS!$W$4:$W$41,0)),1)</f>
        <v>1</v>
      </c>
      <c r="S1061" s="14">
        <f>IF(JCIMS!S1061&gt;=0,JCIMS!S1061/INDEX(CIMS!S$4:S$41,MATCH("Generic Fuels"&amp;$E1061,CIMS!$W$4:$W$41,0)),1)</f>
        <v>1</v>
      </c>
      <c r="T1061" s="14">
        <f>IF(JCIMS!T1061&gt;=0,JCIMS!T1061/INDEX(CIMS!T$4:T$41,MATCH("Generic Fuels"&amp;$E1061,CIMS!$W$4:$W$41,0)),1)</f>
        <v>1</v>
      </c>
      <c r="V1061" t="str">
        <f t="shared" si="19"/>
        <v>British ColumbiaOther ManufacturingUranium</v>
      </c>
    </row>
    <row r="1062" spans="3:22" x14ac:dyDescent="0.25">
      <c r="C1062" s="6" t="s">
        <v>53</v>
      </c>
      <c r="D1062" s="6" t="s">
        <v>44</v>
      </c>
      <c r="E1062" t="s">
        <v>35</v>
      </c>
      <c r="F1062" s="6">
        <v>2005</v>
      </c>
      <c r="G1062" s="6" t="s">
        <v>14</v>
      </c>
      <c r="H1062" s="6" t="s">
        <v>15</v>
      </c>
      <c r="I1062" s="6" t="s">
        <v>16</v>
      </c>
      <c r="J1062" s="14">
        <f>IF(JCIMS!J1062&gt;=0,JCIMS!J1062/INDEX(CIMS!J$4:J$41,MATCH("Generic Fuels"&amp;$E1062,CIMS!$W$4:$W$41,0)),1)</f>
        <v>1</v>
      </c>
      <c r="K1062" s="14">
        <f>IF(JCIMS!K1062&gt;=0,JCIMS!K1062/INDEX(CIMS!K$4:K$41,MATCH("Generic Fuels"&amp;$E1062,CIMS!$W$4:$W$41,0)),1)</f>
        <v>1</v>
      </c>
      <c r="L1062" s="14">
        <f>IF(JCIMS!L1062&gt;=0,JCIMS!L1062/INDEX(CIMS!L$4:L$41,MATCH("Generic Fuels"&amp;$E1062,CIMS!$W$4:$W$41,0)),1)</f>
        <v>1</v>
      </c>
      <c r="M1062" s="14">
        <f>IF(JCIMS!M1062&gt;=0,JCIMS!M1062/INDEX(CIMS!M$4:M$41,MATCH("Generic Fuels"&amp;$E1062,CIMS!$W$4:$W$41,0)),1)</f>
        <v>1</v>
      </c>
      <c r="N1062" s="14">
        <f>IF(JCIMS!N1062&gt;=0,JCIMS!N1062/INDEX(CIMS!N$4:N$41,MATCH("Generic Fuels"&amp;$E1062,CIMS!$W$4:$W$41,0)),1)</f>
        <v>1</v>
      </c>
      <c r="O1062" s="14">
        <f>IF(JCIMS!O1062&gt;=0,JCIMS!O1062/INDEX(CIMS!O$4:O$41,MATCH("Generic Fuels"&amp;$E1062,CIMS!$W$4:$W$41,0)),1)</f>
        <v>1</v>
      </c>
      <c r="P1062" s="14">
        <f>IF(JCIMS!P1062&gt;=0,JCIMS!P1062/INDEX(CIMS!P$4:P$41,MATCH("Generic Fuels"&amp;$E1062,CIMS!$W$4:$W$41,0)),1)</f>
        <v>1</v>
      </c>
      <c r="Q1062" s="14">
        <f>IF(JCIMS!Q1062&gt;=0,JCIMS!Q1062/INDEX(CIMS!Q$4:Q$41,MATCH("Generic Fuels"&amp;$E1062,CIMS!$W$4:$W$41,0)),1)</f>
        <v>1</v>
      </c>
      <c r="R1062" s="14">
        <f>IF(JCIMS!R1062&gt;=0,JCIMS!R1062/INDEX(CIMS!R$4:R$41,MATCH("Generic Fuels"&amp;$E1062,CIMS!$W$4:$W$41,0)),1)</f>
        <v>1</v>
      </c>
      <c r="S1062" s="14">
        <f>IF(JCIMS!S1062&gt;=0,JCIMS!S1062/INDEX(CIMS!S$4:S$41,MATCH("Generic Fuels"&amp;$E1062,CIMS!$W$4:$W$41,0)),1)</f>
        <v>1</v>
      </c>
      <c r="T1062" s="14">
        <f>IF(JCIMS!T1062&gt;=0,JCIMS!T1062/INDEX(CIMS!T$4:T$41,MATCH("Generic Fuels"&amp;$E1062,CIMS!$W$4:$W$41,0)),1)</f>
        <v>1</v>
      </c>
      <c r="V1062" t="str">
        <f t="shared" si="19"/>
        <v>British ColumbiaOther ManufacturingWaste Fuel</v>
      </c>
    </row>
    <row r="1063" spans="3:22" x14ac:dyDescent="0.25">
      <c r="C1063" s="6" t="s">
        <v>53</v>
      </c>
      <c r="D1063" s="6" t="s">
        <v>44</v>
      </c>
      <c r="E1063" t="s">
        <v>36</v>
      </c>
      <c r="F1063" s="6">
        <v>2005</v>
      </c>
      <c r="G1063" s="6" t="s">
        <v>14</v>
      </c>
      <c r="H1063" s="6" t="s">
        <v>15</v>
      </c>
      <c r="I1063" s="6" t="s">
        <v>16</v>
      </c>
      <c r="J1063" s="14">
        <f>IF(JCIMS!J1063&gt;=0,JCIMS!J1063/INDEX(CIMS!J$4:J$41,MATCH("Generic Fuels"&amp;$E1063,CIMS!$W$4:$W$41,0)),1)</f>
        <v>1.6230533378004837</v>
      </c>
      <c r="K1063" s="14">
        <f>IF(JCIMS!K1063&gt;=0,JCIMS!K1063/INDEX(CIMS!K$4:K$41,MATCH("Generic Fuels"&amp;$E1063,CIMS!$W$4:$W$41,0)),1)</f>
        <v>2</v>
      </c>
      <c r="L1063" s="14">
        <f>IF(JCIMS!L1063&gt;=0,JCIMS!L1063/INDEX(CIMS!L$4:L$41,MATCH("Generic Fuels"&amp;$E1063,CIMS!$W$4:$W$41,0)),1)</f>
        <v>6.5949179713943993</v>
      </c>
      <c r="M1063" s="14">
        <f>IF(JCIMS!M1063&gt;=0,JCIMS!M1063/INDEX(CIMS!M$4:M$41,MATCH("Generic Fuels"&amp;$E1063,CIMS!$W$4:$W$41,0)),1)</f>
        <v>6.5949179713943993</v>
      </c>
      <c r="N1063" s="14">
        <f>IF(JCIMS!N1063&gt;=0,JCIMS!N1063/INDEX(CIMS!N$4:N$41,MATCH("Generic Fuels"&amp;$E1063,CIMS!$W$4:$W$41,0)),1)</f>
        <v>6.5949179713943993</v>
      </c>
      <c r="O1063" s="14">
        <f>IF(JCIMS!O1063&gt;=0,JCIMS!O1063/INDEX(CIMS!O$4:O$41,MATCH("Generic Fuels"&amp;$E1063,CIMS!$W$4:$W$41,0)),1)</f>
        <v>6.5949179713943993</v>
      </c>
      <c r="P1063" s="14">
        <f>IF(JCIMS!P1063&gt;=0,JCIMS!P1063/INDEX(CIMS!P$4:P$41,MATCH("Generic Fuels"&amp;$E1063,CIMS!$W$4:$W$41,0)),1)</f>
        <v>6.5949179713943993</v>
      </c>
      <c r="Q1063" s="14">
        <f>IF(JCIMS!Q1063&gt;=0,JCIMS!Q1063/INDEX(CIMS!Q$4:Q$41,MATCH("Generic Fuels"&amp;$E1063,CIMS!$W$4:$W$41,0)),1)</f>
        <v>6.5949179713943993</v>
      </c>
      <c r="R1063" s="14">
        <f>IF(JCIMS!R1063&gt;=0,JCIMS!R1063/INDEX(CIMS!R$4:R$41,MATCH("Generic Fuels"&amp;$E1063,CIMS!$W$4:$W$41,0)),1)</f>
        <v>6.5949179713943993</v>
      </c>
      <c r="S1063" s="14">
        <f>IF(JCIMS!S1063&gt;=0,JCIMS!S1063/INDEX(CIMS!S$4:S$41,MATCH("Generic Fuels"&amp;$E1063,CIMS!$W$4:$W$41,0)),1)</f>
        <v>6.5949179713943993</v>
      </c>
      <c r="T1063" s="14">
        <f>IF(JCIMS!T1063&gt;=0,JCIMS!T1063/INDEX(CIMS!T$4:T$41,MATCH("Generic Fuels"&amp;$E1063,CIMS!$W$4:$W$41,0)),1)</f>
        <v>6.5949179713943993</v>
      </c>
      <c r="V1063" t="str">
        <f t="shared" si="19"/>
        <v>British ColumbiaOther ManufacturingSolid Biomass</v>
      </c>
    </row>
    <row r="1064" spans="3:22" x14ac:dyDescent="0.25">
      <c r="C1064" s="6" t="s">
        <v>53</v>
      </c>
      <c r="D1064" s="6" t="s">
        <v>45</v>
      </c>
      <c r="E1064" t="s">
        <v>13</v>
      </c>
      <c r="F1064" s="6">
        <v>2005</v>
      </c>
      <c r="G1064" s="6" t="s">
        <v>14</v>
      </c>
      <c r="H1064" s="6" t="s">
        <v>15</v>
      </c>
      <c r="I1064" s="6" t="s">
        <v>16</v>
      </c>
      <c r="J1064" s="16">
        <f>IF(JCIMS!J1064&gt;=0,JCIMS!J1064/INDEX(CIMS!J$4:J$41,MATCH($C1064&amp;$E1064,CIMS!$W$4:$W$41,0)),1)</f>
        <v>1</v>
      </c>
      <c r="K1064" s="16">
        <f>IF(JCIMS!K1064&gt;=0,JCIMS!K1064/INDEX(CIMS!K$4:K$41,MATCH($C1064&amp;$E1064,CIMS!$W$4:$W$41,0)),1)</f>
        <v>1</v>
      </c>
      <c r="L1064" s="16">
        <f>IF(JCIMS!L1064&gt;=0,JCIMS!L1064/INDEX(CIMS!L$4:L$41,MATCH($C1064&amp;$E1064,CIMS!$W$4:$W$41,0)),1)</f>
        <v>1</v>
      </c>
      <c r="M1064" s="16">
        <f>IF(JCIMS!M1064&gt;=0,JCIMS!M1064/INDEX(CIMS!M$4:M$41,MATCH($C1064&amp;$E1064,CIMS!$W$4:$W$41,0)),1)</f>
        <v>1</v>
      </c>
      <c r="N1064" s="16">
        <f>IF(JCIMS!N1064&gt;=0,JCIMS!N1064/INDEX(CIMS!N$4:N$41,MATCH($C1064&amp;$E1064,CIMS!$W$4:$W$41,0)),1)</f>
        <v>1</v>
      </c>
      <c r="O1064" s="16">
        <f>IF(JCIMS!O1064&gt;=0,JCIMS!O1064/INDEX(CIMS!O$4:O$41,MATCH($C1064&amp;$E1064,CIMS!$W$4:$W$41,0)),1)</f>
        <v>1</v>
      </c>
      <c r="P1064" s="16">
        <f>IF(JCIMS!P1064&gt;=0,JCIMS!P1064/INDEX(CIMS!P$4:P$41,MATCH($C1064&amp;$E1064,CIMS!$W$4:$W$41,0)),1)</f>
        <v>1</v>
      </c>
      <c r="Q1064" s="16">
        <f>IF(JCIMS!Q1064&gt;=0,JCIMS!Q1064/INDEX(CIMS!Q$4:Q$41,MATCH($C1064&amp;$E1064,CIMS!$W$4:$W$41,0)),1)</f>
        <v>1</v>
      </c>
      <c r="R1064" s="16">
        <f>IF(JCIMS!R1064&gt;=0,JCIMS!R1064/INDEX(CIMS!R$4:R$41,MATCH($C1064&amp;$E1064,CIMS!$W$4:$W$41,0)),1)</f>
        <v>1</v>
      </c>
      <c r="S1064" s="16">
        <f>IF(JCIMS!S1064&gt;=0,JCIMS!S1064/INDEX(CIMS!S$4:S$41,MATCH($C1064&amp;$E1064,CIMS!$W$4:$W$41,0)),1)</f>
        <v>1</v>
      </c>
      <c r="T1064" s="16">
        <f>IF(JCIMS!T1064&gt;=0,JCIMS!T1064/INDEX(CIMS!T$4:T$41,MATCH($C1064&amp;$E1064,CIMS!$W$4:$W$41,0)),1)</f>
        <v>1</v>
      </c>
      <c r="V1064" t="str">
        <f t="shared" si="19"/>
        <v>British ColumbiaPetroleum CrudeBiodiesel</v>
      </c>
    </row>
    <row r="1065" spans="3:22" x14ac:dyDescent="0.25">
      <c r="C1065" s="6" t="s">
        <v>53</v>
      </c>
      <c r="D1065" s="6" t="s">
        <v>45</v>
      </c>
      <c r="E1065" t="s">
        <v>17</v>
      </c>
      <c r="F1065" s="6">
        <v>2005</v>
      </c>
      <c r="G1065" s="6" t="s">
        <v>14</v>
      </c>
      <c r="H1065" s="6" t="s">
        <v>15</v>
      </c>
      <c r="I1065" s="6" t="s">
        <v>16</v>
      </c>
      <c r="J1065" s="16">
        <f>IF(JCIMS!J1065&gt;=0,JCIMS!J1065/INDEX(CIMS!J$4:J$41,MATCH($C1065&amp;$E1065,CIMS!$W$4:$W$41,0)),1)</f>
        <v>0.98583549701105511</v>
      </c>
      <c r="K1065" s="16">
        <f>IF(JCIMS!K1065&gt;=0,JCIMS!K1065/INDEX(CIMS!K$4:K$41,MATCH($C1065&amp;$E1065,CIMS!$W$4:$W$41,0)),1)</f>
        <v>1.0278629149178193</v>
      </c>
      <c r="L1065" s="16">
        <f>IF(JCIMS!L1065&gt;=0,JCIMS!L1065/INDEX(CIMS!L$4:L$41,MATCH($C1065&amp;$E1065,CIMS!$W$4:$W$41,0)),1)</f>
        <v>0.94842657165578259</v>
      </c>
      <c r="M1065" s="16">
        <f>IF(JCIMS!M1065&gt;=0,JCIMS!M1065/INDEX(CIMS!M$4:M$41,MATCH($C1065&amp;$E1065,CIMS!$W$4:$W$41,0)),1)</f>
        <v>1.0541287502183971</v>
      </c>
      <c r="N1065" s="16">
        <f>IF(JCIMS!N1065&gt;=0,JCIMS!N1065/INDEX(CIMS!N$4:N$41,MATCH($C1065&amp;$E1065,CIMS!$W$4:$W$41,0)),1)</f>
        <v>0.91575138901299169</v>
      </c>
      <c r="O1065" s="16">
        <f>IF(JCIMS!O1065&gt;=0,JCIMS!O1065/INDEX(CIMS!O$4:O$41,MATCH($C1065&amp;$E1065,CIMS!$W$4:$W$41,0)),1)</f>
        <v>0.88796456224316911</v>
      </c>
      <c r="P1065" s="16">
        <f>IF(JCIMS!P1065&gt;=0,JCIMS!P1065/INDEX(CIMS!P$4:P$41,MATCH($C1065&amp;$E1065,CIMS!$W$4:$W$41,0)),1)</f>
        <v>0.85093845623382547</v>
      </c>
      <c r="Q1065" s="16">
        <f>IF(JCIMS!Q1065&gt;=0,JCIMS!Q1065/INDEX(CIMS!Q$4:Q$41,MATCH($C1065&amp;$E1065,CIMS!$W$4:$W$41,0)),1)</f>
        <v>0.80449643553785266</v>
      </c>
      <c r="R1065" s="16">
        <f>IF(JCIMS!R1065&gt;=0,JCIMS!R1065/INDEX(CIMS!R$4:R$41,MATCH($C1065&amp;$E1065,CIMS!$W$4:$W$41,0)),1)</f>
        <v>0.76342967220455771</v>
      </c>
      <c r="S1065" s="16">
        <f>IF(JCIMS!S1065&gt;=0,JCIMS!S1065/INDEX(CIMS!S$4:S$41,MATCH($C1065&amp;$E1065,CIMS!$W$4:$W$41,0)),1)</f>
        <v>0.7454032543521093</v>
      </c>
      <c r="T1065" s="16">
        <f>IF(JCIMS!T1065&gt;=0,JCIMS!T1065/INDEX(CIMS!T$4:T$41,MATCH($C1065&amp;$E1065,CIMS!$W$4:$W$41,0)),1)</f>
        <v>0.73231029261772718</v>
      </c>
      <c r="V1065" t="str">
        <f t="shared" si="19"/>
        <v>British ColumbiaPetroleum CrudeElectricity</v>
      </c>
    </row>
    <row r="1066" spans="3:22" x14ac:dyDescent="0.25">
      <c r="C1066" s="6" t="s">
        <v>53</v>
      </c>
      <c r="D1066" s="6" t="s">
        <v>45</v>
      </c>
      <c r="E1066" t="s">
        <v>18</v>
      </c>
      <c r="F1066" s="6">
        <v>2005</v>
      </c>
      <c r="G1066" s="6" t="s">
        <v>14</v>
      </c>
      <c r="H1066" s="6" t="s">
        <v>15</v>
      </c>
      <c r="I1066" s="6" t="s">
        <v>16</v>
      </c>
      <c r="J1066" s="16">
        <f>IF(JCIMS!J1066&gt;=0,JCIMS!J1066/INDEX(CIMS!J$4:J$41,MATCH($C1066&amp;$E1066,CIMS!$W$4:$W$41,0)),1)</f>
        <v>1</v>
      </c>
      <c r="K1066" s="16">
        <f>IF(JCIMS!K1066&gt;=0,JCIMS!K1066/INDEX(CIMS!K$4:K$41,MATCH($C1066&amp;$E1066,CIMS!$W$4:$W$41,0)),1)</f>
        <v>1</v>
      </c>
      <c r="L1066" s="16">
        <f>IF(JCIMS!L1066&gt;=0,JCIMS!L1066/INDEX(CIMS!L$4:L$41,MATCH($C1066&amp;$E1066,CIMS!$W$4:$W$41,0)),1)</f>
        <v>1</v>
      </c>
      <c r="M1066" s="16">
        <f>IF(JCIMS!M1066&gt;=0,JCIMS!M1066/INDEX(CIMS!M$4:M$41,MATCH($C1066&amp;$E1066,CIMS!$W$4:$W$41,0)),1)</f>
        <v>1</v>
      </c>
      <c r="N1066" s="16">
        <f>IF(JCIMS!N1066&gt;=0,JCIMS!N1066/INDEX(CIMS!N$4:N$41,MATCH($C1066&amp;$E1066,CIMS!$W$4:$W$41,0)),1)</f>
        <v>1</v>
      </c>
      <c r="O1066" s="16">
        <f>IF(JCIMS!O1066&gt;=0,JCIMS!O1066/INDEX(CIMS!O$4:O$41,MATCH($C1066&amp;$E1066,CIMS!$W$4:$W$41,0)),1)</f>
        <v>1</v>
      </c>
      <c r="P1066" s="16">
        <f>IF(JCIMS!P1066&gt;=0,JCIMS!P1066/INDEX(CIMS!P$4:P$41,MATCH($C1066&amp;$E1066,CIMS!$W$4:$W$41,0)),1)</f>
        <v>1</v>
      </c>
      <c r="Q1066" s="16">
        <f>IF(JCIMS!Q1066&gt;=0,JCIMS!Q1066/INDEX(CIMS!Q$4:Q$41,MATCH($C1066&amp;$E1066,CIMS!$W$4:$W$41,0)),1)</f>
        <v>1</v>
      </c>
      <c r="R1066" s="16">
        <f>IF(JCIMS!R1066&gt;=0,JCIMS!R1066/INDEX(CIMS!R$4:R$41,MATCH($C1066&amp;$E1066,CIMS!$W$4:$W$41,0)),1)</f>
        <v>1</v>
      </c>
      <c r="S1066" s="16">
        <f>IF(JCIMS!S1066&gt;=0,JCIMS!S1066/INDEX(CIMS!S$4:S$41,MATCH($C1066&amp;$E1066,CIMS!$W$4:$W$41,0)),1)</f>
        <v>1</v>
      </c>
      <c r="T1066" s="16">
        <f>IF(JCIMS!T1066&gt;=0,JCIMS!T1066/INDEX(CIMS!T$4:T$41,MATCH($C1066&amp;$E1066,CIMS!$W$4:$W$41,0)),1)</f>
        <v>1</v>
      </c>
      <c r="V1066" t="str">
        <f t="shared" si="19"/>
        <v>British ColumbiaPetroleum CrudeEthanol</v>
      </c>
    </row>
    <row r="1067" spans="3:22" x14ac:dyDescent="0.25">
      <c r="C1067" s="6" t="s">
        <v>53</v>
      </c>
      <c r="D1067" s="6" t="s">
        <v>45</v>
      </c>
      <c r="E1067" t="s">
        <v>20</v>
      </c>
      <c r="F1067" s="6">
        <v>2005</v>
      </c>
      <c r="G1067" s="6" t="s">
        <v>14</v>
      </c>
      <c r="H1067" s="6" t="s">
        <v>15</v>
      </c>
      <c r="I1067" s="6" t="s">
        <v>16</v>
      </c>
      <c r="J1067" s="14">
        <f>IF(JCIMS!J1067&gt;=0,JCIMS!J1067/INDEX(CIMS!J$4:J$41,MATCH("Generic Fuels"&amp;$E1067,CIMS!$W$4:$W$41,0)),1)</f>
        <v>1</v>
      </c>
      <c r="K1067" s="14">
        <f>IF(JCIMS!K1067&gt;=0,JCIMS!K1067/INDEX(CIMS!K$4:K$41,MATCH("Generic Fuels"&amp;$E1067,CIMS!$W$4:$W$41,0)),1)</f>
        <v>1</v>
      </c>
      <c r="L1067" s="14">
        <f>IF(JCIMS!L1067&gt;=0,JCIMS!L1067/INDEX(CIMS!L$4:L$41,MATCH("Generic Fuels"&amp;$E1067,CIMS!$W$4:$W$41,0)),1)</f>
        <v>1</v>
      </c>
      <c r="M1067" s="14">
        <f>IF(JCIMS!M1067&gt;=0,JCIMS!M1067/INDEX(CIMS!M$4:M$41,MATCH("Generic Fuels"&amp;$E1067,CIMS!$W$4:$W$41,0)),1)</f>
        <v>1</v>
      </c>
      <c r="N1067" s="14">
        <f>IF(JCIMS!N1067&gt;=0,JCIMS!N1067/INDEX(CIMS!N$4:N$41,MATCH("Generic Fuels"&amp;$E1067,CIMS!$W$4:$W$41,0)),1)</f>
        <v>1</v>
      </c>
      <c r="O1067" s="14">
        <f>IF(JCIMS!O1067&gt;=0,JCIMS!O1067/INDEX(CIMS!O$4:O$41,MATCH("Generic Fuels"&amp;$E1067,CIMS!$W$4:$W$41,0)),1)</f>
        <v>1</v>
      </c>
      <c r="P1067" s="14">
        <f>IF(JCIMS!P1067&gt;=0,JCIMS!P1067/INDEX(CIMS!P$4:P$41,MATCH("Generic Fuels"&amp;$E1067,CIMS!$W$4:$W$41,0)),1)</f>
        <v>1</v>
      </c>
      <c r="Q1067" s="14">
        <f>IF(JCIMS!Q1067&gt;=0,JCIMS!Q1067/INDEX(CIMS!Q$4:Q$41,MATCH("Generic Fuels"&amp;$E1067,CIMS!$W$4:$W$41,0)),1)</f>
        <v>1</v>
      </c>
      <c r="R1067" s="14">
        <f>IF(JCIMS!R1067&gt;=0,JCIMS!R1067/INDEX(CIMS!R$4:R$41,MATCH("Generic Fuels"&amp;$E1067,CIMS!$W$4:$W$41,0)),1)</f>
        <v>1</v>
      </c>
      <c r="S1067" s="14">
        <f>IF(JCIMS!S1067&gt;=0,JCIMS!S1067/INDEX(CIMS!S$4:S$41,MATCH("Generic Fuels"&amp;$E1067,CIMS!$W$4:$W$41,0)),1)</f>
        <v>1</v>
      </c>
      <c r="T1067" s="14">
        <f>IF(JCIMS!T1067&gt;=0,JCIMS!T1067/INDEX(CIMS!T$4:T$41,MATCH("Generic Fuels"&amp;$E1067,CIMS!$W$4:$W$41,0)),1)</f>
        <v>1</v>
      </c>
      <c r="V1067" t="str">
        <f t="shared" si="19"/>
        <v>British ColumbiaPetroleum CrudeJet Fuel</v>
      </c>
    </row>
    <row r="1068" spans="3:22" x14ac:dyDescent="0.25">
      <c r="C1068" s="6" t="s">
        <v>53</v>
      </c>
      <c r="D1068" s="6" t="s">
        <v>45</v>
      </c>
      <c r="E1068" t="s">
        <v>21</v>
      </c>
      <c r="F1068" s="6">
        <v>2005</v>
      </c>
      <c r="G1068" s="6" t="s">
        <v>14</v>
      </c>
      <c r="H1068" s="6" t="s">
        <v>15</v>
      </c>
      <c r="I1068" s="6" t="s">
        <v>16</v>
      </c>
      <c r="J1068" s="14">
        <f>IF(JCIMS!J1068&gt;=0,JCIMS!J1068/INDEX(CIMS!J$4:J$41,MATCH("Generic Fuels"&amp;$E1068,CIMS!$W$4:$W$41,0)),1)</f>
        <v>1</v>
      </c>
      <c r="K1068" s="14">
        <f>IF(JCIMS!K1068&gt;=0,JCIMS!K1068/INDEX(CIMS!K$4:K$41,MATCH("Generic Fuels"&amp;$E1068,CIMS!$W$4:$W$41,0)),1)</f>
        <v>1</v>
      </c>
      <c r="L1068" s="14">
        <f>IF(JCIMS!L1068&gt;=0,JCIMS!L1068/INDEX(CIMS!L$4:L$41,MATCH("Generic Fuels"&amp;$E1068,CIMS!$W$4:$W$41,0)),1)</f>
        <v>1</v>
      </c>
      <c r="M1068" s="14">
        <f>IF(JCIMS!M1068&gt;=0,JCIMS!M1068/INDEX(CIMS!M$4:M$41,MATCH("Generic Fuels"&amp;$E1068,CIMS!$W$4:$W$41,0)),1)</f>
        <v>1</v>
      </c>
      <c r="N1068" s="14">
        <f>IF(JCIMS!N1068&gt;=0,JCIMS!N1068/INDEX(CIMS!N$4:N$41,MATCH("Generic Fuels"&amp;$E1068,CIMS!$W$4:$W$41,0)),1)</f>
        <v>1</v>
      </c>
      <c r="O1068" s="14">
        <f>IF(JCIMS!O1068&gt;=0,JCIMS!O1068/INDEX(CIMS!O$4:O$41,MATCH("Generic Fuels"&amp;$E1068,CIMS!$W$4:$W$41,0)),1)</f>
        <v>1</v>
      </c>
      <c r="P1068" s="14">
        <f>IF(JCIMS!P1068&gt;=0,JCIMS!P1068/INDEX(CIMS!P$4:P$41,MATCH("Generic Fuels"&amp;$E1068,CIMS!$W$4:$W$41,0)),1)</f>
        <v>1</v>
      </c>
      <c r="Q1068" s="14">
        <f>IF(JCIMS!Q1068&gt;=0,JCIMS!Q1068/INDEX(CIMS!Q$4:Q$41,MATCH("Generic Fuels"&amp;$E1068,CIMS!$W$4:$W$41,0)),1)</f>
        <v>1</v>
      </c>
      <c r="R1068" s="14">
        <f>IF(JCIMS!R1068&gt;=0,JCIMS!R1068/INDEX(CIMS!R$4:R$41,MATCH("Generic Fuels"&amp;$E1068,CIMS!$W$4:$W$41,0)),1)</f>
        <v>1</v>
      </c>
      <c r="S1068" s="14">
        <f>IF(JCIMS!S1068&gt;=0,JCIMS!S1068/INDEX(CIMS!S$4:S$41,MATCH("Generic Fuels"&amp;$E1068,CIMS!$W$4:$W$41,0)),1)</f>
        <v>1</v>
      </c>
      <c r="T1068" s="14">
        <f>IF(JCIMS!T1068&gt;=0,JCIMS!T1068/INDEX(CIMS!T$4:T$41,MATCH("Generic Fuels"&amp;$E1068,CIMS!$W$4:$W$41,0)),1)</f>
        <v>1</v>
      </c>
      <c r="V1068" t="str">
        <f t="shared" si="19"/>
        <v>British ColumbiaPetroleum CrudeBlack Liquor</v>
      </c>
    </row>
    <row r="1069" spans="3:22" x14ac:dyDescent="0.25">
      <c r="C1069" s="6" t="s">
        <v>53</v>
      </c>
      <c r="D1069" s="6" t="s">
        <v>45</v>
      </c>
      <c r="E1069" t="s">
        <v>22</v>
      </c>
      <c r="F1069" s="6">
        <v>2005</v>
      </c>
      <c r="G1069" s="6" t="s">
        <v>14</v>
      </c>
      <c r="H1069" s="6" t="s">
        <v>15</v>
      </c>
      <c r="I1069" s="6" t="s">
        <v>16</v>
      </c>
      <c r="J1069" s="14">
        <f>IF(JCIMS!J1069&gt;=0,JCIMS!J1069/INDEX(CIMS!J$4:J$41,MATCH("Generic Fuels"&amp;$E1069,CIMS!$W$4:$W$41,0)),1)</f>
        <v>1</v>
      </c>
      <c r="K1069" s="14">
        <f>IF(JCIMS!K1069&gt;=0,JCIMS!K1069/INDEX(CIMS!K$4:K$41,MATCH("Generic Fuels"&amp;$E1069,CIMS!$W$4:$W$41,0)),1)</f>
        <v>1</v>
      </c>
      <c r="L1069" s="14">
        <f>IF(JCIMS!L1069&gt;=0,JCIMS!L1069/INDEX(CIMS!L$4:L$41,MATCH("Generic Fuels"&amp;$E1069,CIMS!$W$4:$W$41,0)),1)</f>
        <v>1</v>
      </c>
      <c r="M1069" s="14">
        <f>IF(JCIMS!M1069&gt;=0,JCIMS!M1069/INDEX(CIMS!M$4:M$41,MATCH("Generic Fuels"&amp;$E1069,CIMS!$W$4:$W$41,0)),1)</f>
        <v>1</v>
      </c>
      <c r="N1069" s="14">
        <f>IF(JCIMS!N1069&gt;=0,JCIMS!N1069/INDEX(CIMS!N$4:N$41,MATCH("Generic Fuels"&amp;$E1069,CIMS!$W$4:$W$41,0)),1)</f>
        <v>1</v>
      </c>
      <c r="O1069" s="14">
        <f>IF(JCIMS!O1069&gt;=0,JCIMS!O1069/INDEX(CIMS!O$4:O$41,MATCH("Generic Fuels"&amp;$E1069,CIMS!$W$4:$W$41,0)),1)</f>
        <v>1</v>
      </c>
      <c r="P1069" s="14">
        <f>IF(JCIMS!P1069&gt;=0,JCIMS!P1069/INDEX(CIMS!P$4:P$41,MATCH("Generic Fuels"&amp;$E1069,CIMS!$W$4:$W$41,0)),1)</f>
        <v>1</v>
      </c>
      <c r="Q1069" s="14">
        <f>IF(JCIMS!Q1069&gt;=0,JCIMS!Q1069/INDEX(CIMS!Q$4:Q$41,MATCH("Generic Fuels"&amp;$E1069,CIMS!$W$4:$W$41,0)),1)</f>
        <v>1</v>
      </c>
      <c r="R1069" s="14">
        <f>IF(JCIMS!R1069&gt;=0,JCIMS!R1069/INDEX(CIMS!R$4:R$41,MATCH("Generic Fuels"&amp;$E1069,CIMS!$W$4:$W$41,0)),1)</f>
        <v>1</v>
      </c>
      <c r="S1069" s="14">
        <f>IF(JCIMS!S1069&gt;=0,JCIMS!S1069/INDEX(CIMS!S$4:S$41,MATCH("Generic Fuels"&amp;$E1069,CIMS!$W$4:$W$41,0)),1)</f>
        <v>1</v>
      </c>
      <c r="T1069" s="14">
        <f>IF(JCIMS!T1069&gt;=0,JCIMS!T1069/INDEX(CIMS!T$4:T$41,MATCH("Generic Fuels"&amp;$E1069,CIMS!$W$4:$W$41,0)),1)</f>
        <v>1</v>
      </c>
      <c r="V1069" t="str">
        <f t="shared" si="19"/>
        <v>British ColumbiaPetroleum CrudeCoal</v>
      </c>
    </row>
    <row r="1070" spans="3:22" x14ac:dyDescent="0.25">
      <c r="C1070" s="6" t="s">
        <v>53</v>
      </c>
      <c r="D1070" s="6" t="s">
        <v>45</v>
      </c>
      <c r="E1070" t="s">
        <v>23</v>
      </c>
      <c r="F1070" s="6">
        <v>2005</v>
      </c>
      <c r="G1070" s="6" t="s">
        <v>14</v>
      </c>
      <c r="H1070" s="6" t="s">
        <v>15</v>
      </c>
      <c r="I1070" s="6" t="s">
        <v>16</v>
      </c>
      <c r="J1070" s="14">
        <f>IF(JCIMS!J1070&gt;=0,JCIMS!J1070/INDEX(CIMS!J$4:J$41,MATCH("Generic Fuels"&amp;$E1070,CIMS!$W$4:$W$41,0)),1)</f>
        <v>1</v>
      </c>
      <c r="K1070" s="14">
        <f>IF(JCIMS!K1070&gt;=0,JCIMS!K1070/INDEX(CIMS!K$4:K$41,MATCH("Generic Fuels"&amp;$E1070,CIMS!$W$4:$W$41,0)),1)</f>
        <v>1</v>
      </c>
      <c r="L1070" s="14">
        <f>IF(JCIMS!L1070&gt;=0,JCIMS!L1070/INDEX(CIMS!L$4:L$41,MATCH("Generic Fuels"&amp;$E1070,CIMS!$W$4:$W$41,0)),1)</f>
        <v>1</v>
      </c>
      <c r="M1070" s="14">
        <f>IF(JCIMS!M1070&gt;=0,JCIMS!M1070/INDEX(CIMS!M$4:M$41,MATCH("Generic Fuels"&amp;$E1070,CIMS!$W$4:$W$41,0)),1)</f>
        <v>1</v>
      </c>
      <c r="N1070" s="14">
        <f>IF(JCIMS!N1070&gt;=0,JCIMS!N1070/INDEX(CIMS!N$4:N$41,MATCH("Generic Fuels"&amp;$E1070,CIMS!$W$4:$W$41,0)),1)</f>
        <v>1</v>
      </c>
      <c r="O1070" s="14">
        <f>IF(JCIMS!O1070&gt;=0,JCIMS!O1070/INDEX(CIMS!O$4:O$41,MATCH("Generic Fuels"&amp;$E1070,CIMS!$W$4:$W$41,0)),1)</f>
        <v>1</v>
      </c>
      <c r="P1070" s="14">
        <f>IF(JCIMS!P1070&gt;=0,JCIMS!P1070/INDEX(CIMS!P$4:P$41,MATCH("Generic Fuels"&amp;$E1070,CIMS!$W$4:$W$41,0)),1)</f>
        <v>1</v>
      </c>
      <c r="Q1070" s="14">
        <f>IF(JCIMS!Q1070&gt;=0,JCIMS!Q1070/INDEX(CIMS!Q$4:Q$41,MATCH("Generic Fuels"&amp;$E1070,CIMS!$W$4:$W$41,0)),1)</f>
        <v>1</v>
      </c>
      <c r="R1070" s="14">
        <f>IF(JCIMS!R1070&gt;=0,JCIMS!R1070/INDEX(CIMS!R$4:R$41,MATCH("Generic Fuels"&amp;$E1070,CIMS!$W$4:$W$41,0)),1)</f>
        <v>1</v>
      </c>
      <c r="S1070" s="14">
        <f>IF(JCIMS!S1070&gt;=0,JCIMS!S1070/INDEX(CIMS!S$4:S$41,MATCH("Generic Fuels"&amp;$E1070,CIMS!$W$4:$W$41,0)),1)</f>
        <v>1</v>
      </c>
      <c r="T1070" s="14">
        <f>IF(JCIMS!T1070&gt;=0,JCIMS!T1070/INDEX(CIMS!T$4:T$41,MATCH("Generic Fuels"&amp;$E1070,CIMS!$W$4:$W$41,0)),1)</f>
        <v>1</v>
      </c>
      <c r="V1070" t="str">
        <f t="shared" si="19"/>
        <v>British ColumbiaPetroleum CrudeCoke</v>
      </c>
    </row>
    <row r="1071" spans="3:22" x14ac:dyDescent="0.25">
      <c r="C1071" s="6" t="s">
        <v>53</v>
      </c>
      <c r="D1071" s="6" t="s">
        <v>45</v>
      </c>
      <c r="E1071" t="s">
        <v>24</v>
      </c>
      <c r="F1071" s="6">
        <v>2005</v>
      </c>
      <c r="G1071" s="6" t="s">
        <v>14</v>
      </c>
      <c r="H1071" s="6" t="s">
        <v>15</v>
      </c>
      <c r="I1071" s="6" t="s">
        <v>16</v>
      </c>
      <c r="J1071" s="14">
        <f>IF(JCIMS!J1071&gt;=0,JCIMS!J1071/INDEX(CIMS!J$4:J$41,MATCH("Generic Fuels"&amp;$E1071,CIMS!$W$4:$W$41,0)),1)</f>
        <v>0.41345301693417219</v>
      </c>
      <c r="K1071" s="14">
        <f>IF(JCIMS!K1071&gt;=0,JCIMS!K1071/INDEX(CIMS!K$4:K$41,MATCH("Generic Fuels"&amp;$E1071,CIMS!$W$4:$W$41,0)),1)</f>
        <v>0.50493177808367828</v>
      </c>
      <c r="L1071" s="14">
        <f>IF(JCIMS!L1071&gt;=0,JCIMS!L1071/INDEX(CIMS!L$4:L$41,MATCH("Generic Fuels"&amp;$E1071,CIMS!$W$4:$W$41,0)),1)</f>
        <v>0.68713239695247652</v>
      </c>
      <c r="M1071" s="14">
        <f>IF(JCIMS!M1071&gt;=0,JCIMS!M1071/INDEX(CIMS!M$4:M$41,MATCH("Generic Fuels"&amp;$E1071,CIMS!$W$4:$W$41,0)),1)</f>
        <v>0.73333326558627177</v>
      </c>
      <c r="N1071" s="14">
        <f>IF(JCIMS!N1071&gt;=0,JCIMS!N1071/INDEX(CIMS!N$4:N$41,MATCH("Generic Fuels"&amp;$E1071,CIMS!$W$4:$W$41,0)),1)</f>
        <v>0.86857088815088634</v>
      </c>
      <c r="O1071" s="14">
        <f>IF(JCIMS!O1071&gt;=0,JCIMS!O1071/INDEX(CIMS!O$4:O$41,MATCH("Generic Fuels"&amp;$E1071,CIMS!$W$4:$W$41,0)),1)</f>
        <v>0.94915303467877266</v>
      </c>
      <c r="P1071" s="14">
        <f>IF(JCIMS!P1071&gt;=0,JCIMS!P1071/INDEX(CIMS!P$4:P$41,MATCH("Generic Fuels"&amp;$E1071,CIMS!$W$4:$W$41,0)),1)</f>
        <v>1.0195838319622903</v>
      </c>
      <c r="Q1071" s="14">
        <f>IF(JCIMS!Q1071&gt;=0,JCIMS!Q1071/INDEX(CIMS!Q$4:Q$41,MATCH("Generic Fuels"&amp;$E1071,CIMS!$W$4:$W$41,0)),1)</f>
        <v>1.0773218736949322</v>
      </c>
      <c r="R1071" s="14">
        <f>IF(JCIMS!R1071&gt;=0,JCIMS!R1071/INDEX(CIMS!R$4:R$41,MATCH("Generic Fuels"&amp;$E1071,CIMS!$W$4:$W$41,0)),1)</f>
        <v>1.1219159072144744</v>
      </c>
      <c r="S1071" s="14">
        <f>IF(JCIMS!S1071&gt;=0,JCIMS!S1071/INDEX(CIMS!S$4:S$41,MATCH("Generic Fuels"&amp;$E1071,CIMS!$W$4:$W$41,0)),1)</f>
        <v>1.1300591437564469</v>
      </c>
      <c r="T1071" s="14">
        <f>IF(JCIMS!T1071&gt;=0,JCIMS!T1071/INDEX(CIMS!T$4:T$41,MATCH("Generic Fuels"&amp;$E1071,CIMS!$W$4:$W$41,0)),1)</f>
        <v>1.1440244705162961</v>
      </c>
      <c r="V1071" t="str">
        <f t="shared" si="19"/>
        <v>British ColumbiaPetroleum CrudeDiesel</v>
      </c>
    </row>
    <row r="1072" spans="3:22" x14ac:dyDescent="0.25">
      <c r="C1072" s="6" t="s">
        <v>53</v>
      </c>
      <c r="D1072" s="6" t="s">
        <v>45</v>
      </c>
      <c r="E1072" t="s">
        <v>25</v>
      </c>
      <c r="F1072" s="6">
        <v>2005</v>
      </c>
      <c r="G1072" s="6" t="s">
        <v>14</v>
      </c>
      <c r="H1072" s="6" t="s">
        <v>15</v>
      </c>
      <c r="I1072" s="6" t="s">
        <v>16</v>
      </c>
      <c r="J1072" s="14">
        <f>IF(JCIMS!J1072&gt;=0,JCIMS!J1072/INDEX(CIMS!J$4:J$41,MATCH("Generic Fuels"&amp;$E1072,CIMS!$W$4:$W$41,0)),1)</f>
        <v>0.76770330247192808</v>
      </c>
      <c r="K1072" s="14">
        <f>IF(JCIMS!K1072&gt;=0,JCIMS!K1072/INDEX(CIMS!K$4:K$41,MATCH("Generic Fuels"&amp;$E1072,CIMS!$W$4:$W$41,0)),1)</f>
        <v>0.72259674452943556</v>
      </c>
      <c r="L1072" s="14">
        <f>IF(JCIMS!L1072&gt;=0,JCIMS!L1072/INDEX(CIMS!L$4:L$41,MATCH("Generic Fuels"&amp;$E1072,CIMS!$W$4:$W$41,0)),1)</f>
        <v>0.4764225078698846</v>
      </c>
      <c r="M1072" s="14">
        <f>IF(JCIMS!M1072&gt;=0,JCIMS!M1072/INDEX(CIMS!M$4:M$41,MATCH("Generic Fuels"&amp;$E1072,CIMS!$W$4:$W$41,0)),1)</f>
        <v>0.5365229197484247</v>
      </c>
      <c r="N1072" s="14">
        <f>IF(JCIMS!N1072&gt;=0,JCIMS!N1072/INDEX(CIMS!N$4:N$41,MATCH("Generic Fuels"&amp;$E1072,CIMS!$W$4:$W$41,0)),1)</f>
        <v>0.64182565315305939</v>
      </c>
      <c r="O1072" s="14">
        <f>IF(JCIMS!O1072&gt;=0,JCIMS!O1072/INDEX(CIMS!O$4:O$41,MATCH("Generic Fuels"&amp;$E1072,CIMS!$W$4:$W$41,0)),1)</f>
        <v>0.69287306285698025</v>
      </c>
      <c r="P1072" s="14">
        <f>IF(JCIMS!P1072&gt;=0,JCIMS!P1072/INDEX(CIMS!P$4:P$41,MATCH("Generic Fuels"&amp;$E1072,CIMS!$W$4:$W$41,0)),1)</f>
        <v>0.72762930667906156</v>
      </c>
      <c r="Q1072" s="14">
        <f>IF(JCIMS!Q1072&gt;=0,JCIMS!Q1072/INDEX(CIMS!Q$4:Q$41,MATCH("Generic Fuels"&amp;$E1072,CIMS!$W$4:$W$41,0)),1)</f>
        <v>0.76698125697515684</v>
      </c>
      <c r="R1072" s="14">
        <f>IF(JCIMS!R1072&gt;=0,JCIMS!R1072/INDEX(CIMS!R$4:R$41,MATCH("Generic Fuels"&amp;$E1072,CIMS!$W$4:$W$41,0)),1)</f>
        <v>0.80541370838025028</v>
      </c>
      <c r="S1072" s="14">
        <f>IF(JCIMS!S1072&gt;=0,JCIMS!S1072/INDEX(CIMS!S$4:S$41,MATCH("Generic Fuels"&amp;$E1072,CIMS!$W$4:$W$41,0)),1)</f>
        <v>0.81461701511591089</v>
      </c>
      <c r="T1072" s="14">
        <f>IF(JCIMS!T1072&gt;=0,JCIMS!T1072/INDEX(CIMS!T$4:T$41,MATCH("Generic Fuels"&amp;$E1072,CIMS!$W$4:$W$41,0)),1)</f>
        <v>0.82791271027787816</v>
      </c>
      <c r="V1072" t="str">
        <f t="shared" si="19"/>
        <v>British ColumbiaPetroleum CrudeGasoline</v>
      </c>
    </row>
    <row r="1073" spans="3:22" x14ac:dyDescent="0.25">
      <c r="C1073" s="6" t="s">
        <v>53</v>
      </c>
      <c r="D1073" s="6" t="s">
        <v>45</v>
      </c>
      <c r="E1073" t="s">
        <v>26</v>
      </c>
      <c r="F1073" s="6">
        <v>2005</v>
      </c>
      <c r="G1073" s="6" t="s">
        <v>14</v>
      </c>
      <c r="H1073" s="6" t="s">
        <v>15</v>
      </c>
      <c r="I1073" s="6" t="s">
        <v>16</v>
      </c>
      <c r="J1073" s="14">
        <f>IF(JCIMS!J1073&gt;=0,JCIMS!J1073/INDEX(CIMS!J$4:J$41,MATCH("Generic Fuels"&amp;$E1073,CIMS!$W$4:$W$41,0)),1)</f>
        <v>1</v>
      </c>
      <c r="K1073" s="14">
        <f>IF(JCIMS!K1073&gt;=0,JCIMS!K1073/INDEX(CIMS!K$4:K$41,MATCH("Generic Fuels"&amp;$E1073,CIMS!$W$4:$W$41,0)),1)</f>
        <v>1</v>
      </c>
      <c r="L1073" s="14">
        <f>IF(JCIMS!L1073&gt;=0,JCIMS!L1073/INDEX(CIMS!L$4:L$41,MATCH("Generic Fuels"&amp;$E1073,CIMS!$W$4:$W$41,0)),1)</f>
        <v>1</v>
      </c>
      <c r="M1073" s="14">
        <f>IF(JCIMS!M1073&gt;=0,JCIMS!M1073/INDEX(CIMS!M$4:M$41,MATCH("Generic Fuels"&amp;$E1073,CIMS!$W$4:$W$41,0)),1)</f>
        <v>1</v>
      </c>
      <c r="N1073" s="14">
        <f>IF(JCIMS!N1073&gt;=0,JCIMS!N1073/INDEX(CIMS!N$4:N$41,MATCH("Generic Fuels"&amp;$E1073,CIMS!$W$4:$W$41,0)),1)</f>
        <v>1</v>
      </c>
      <c r="O1073" s="14">
        <f>IF(JCIMS!O1073&gt;=0,JCIMS!O1073/INDEX(CIMS!O$4:O$41,MATCH("Generic Fuels"&amp;$E1073,CIMS!$W$4:$W$41,0)),1)</f>
        <v>1</v>
      </c>
      <c r="P1073" s="14">
        <f>IF(JCIMS!P1073&gt;=0,JCIMS!P1073/INDEX(CIMS!P$4:P$41,MATCH("Generic Fuels"&amp;$E1073,CIMS!$W$4:$W$41,0)),1)</f>
        <v>1</v>
      </c>
      <c r="Q1073" s="14">
        <f>IF(JCIMS!Q1073&gt;=0,JCIMS!Q1073/INDEX(CIMS!Q$4:Q$41,MATCH("Generic Fuels"&amp;$E1073,CIMS!$W$4:$W$41,0)),1)</f>
        <v>1</v>
      </c>
      <c r="R1073" s="14">
        <f>IF(JCIMS!R1073&gt;=0,JCIMS!R1073/INDEX(CIMS!R$4:R$41,MATCH("Generic Fuels"&amp;$E1073,CIMS!$W$4:$W$41,0)),1)</f>
        <v>1</v>
      </c>
      <c r="S1073" s="14">
        <f>IF(JCIMS!S1073&gt;=0,JCIMS!S1073/INDEX(CIMS!S$4:S$41,MATCH("Generic Fuels"&amp;$E1073,CIMS!$W$4:$W$41,0)),1)</f>
        <v>1</v>
      </c>
      <c r="T1073" s="14">
        <f>IF(JCIMS!T1073&gt;=0,JCIMS!T1073/INDEX(CIMS!T$4:T$41,MATCH("Generic Fuels"&amp;$E1073,CIMS!$W$4:$W$41,0)),1)</f>
        <v>1</v>
      </c>
      <c r="V1073" t="str">
        <f t="shared" si="19"/>
        <v>British ColumbiaPetroleum CrudeFuel Oil</v>
      </c>
    </row>
    <row r="1074" spans="3:22" x14ac:dyDescent="0.25">
      <c r="C1074" s="6" t="s">
        <v>53</v>
      </c>
      <c r="D1074" s="6" t="s">
        <v>45</v>
      </c>
      <c r="E1074" t="s">
        <v>27</v>
      </c>
      <c r="F1074" s="6">
        <v>2005</v>
      </c>
      <c r="G1074" s="6" t="s">
        <v>14</v>
      </c>
      <c r="H1074" s="6" t="s">
        <v>15</v>
      </c>
      <c r="I1074" s="6" t="s">
        <v>16</v>
      </c>
      <c r="J1074" s="14">
        <f>IF(JCIMS!J1074&gt;=0,JCIMS!J1074/INDEX(CIMS!J$4:J$41,MATCH("Generic Fuels"&amp;$E1074,CIMS!$W$4:$W$41,0)),1)</f>
        <v>1</v>
      </c>
      <c r="K1074" s="14">
        <f>IF(JCIMS!K1074&gt;=0,JCIMS!K1074/INDEX(CIMS!K$4:K$41,MATCH("Generic Fuels"&amp;$E1074,CIMS!$W$4:$W$41,0)),1)</f>
        <v>1</v>
      </c>
      <c r="L1074" s="14">
        <f>IF(JCIMS!L1074&gt;=0,JCIMS!L1074/INDEX(CIMS!L$4:L$41,MATCH("Generic Fuels"&amp;$E1074,CIMS!$W$4:$W$41,0)),1)</f>
        <v>1</v>
      </c>
      <c r="M1074" s="14">
        <f>IF(JCIMS!M1074&gt;=0,JCIMS!M1074/INDEX(CIMS!M$4:M$41,MATCH("Generic Fuels"&amp;$E1074,CIMS!$W$4:$W$41,0)),1)</f>
        <v>1</v>
      </c>
      <c r="N1074" s="14">
        <f>IF(JCIMS!N1074&gt;=0,JCIMS!N1074/INDEX(CIMS!N$4:N$41,MATCH("Generic Fuels"&amp;$E1074,CIMS!$W$4:$W$41,0)),1)</f>
        <v>1</v>
      </c>
      <c r="O1074" s="14">
        <f>IF(JCIMS!O1074&gt;=0,JCIMS!O1074/INDEX(CIMS!O$4:O$41,MATCH("Generic Fuels"&amp;$E1074,CIMS!$W$4:$W$41,0)),1)</f>
        <v>1</v>
      </c>
      <c r="P1074" s="14">
        <f>IF(JCIMS!P1074&gt;=0,JCIMS!P1074/INDEX(CIMS!P$4:P$41,MATCH("Generic Fuels"&amp;$E1074,CIMS!$W$4:$W$41,0)),1)</f>
        <v>1</v>
      </c>
      <c r="Q1074" s="14">
        <f>IF(JCIMS!Q1074&gt;=0,JCIMS!Q1074/INDEX(CIMS!Q$4:Q$41,MATCH("Generic Fuels"&amp;$E1074,CIMS!$W$4:$W$41,0)),1)</f>
        <v>1</v>
      </c>
      <c r="R1074" s="14">
        <f>IF(JCIMS!R1074&gt;=0,JCIMS!R1074/INDEX(CIMS!R$4:R$41,MATCH("Generic Fuels"&amp;$E1074,CIMS!$W$4:$W$41,0)),1)</f>
        <v>1</v>
      </c>
      <c r="S1074" s="14">
        <f>IF(JCIMS!S1074&gt;=0,JCIMS!S1074/INDEX(CIMS!S$4:S$41,MATCH("Generic Fuels"&amp;$E1074,CIMS!$W$4:$W$41,0)),1)</f>
        <v>1</v>
      </c>
      <c r="T1074" s="14">
        <f>IF(JCIMS!T1074&gt;=0,JCIMS!T1074/INDEX(CIMS!T$4:T$41,MATCH("Generic Fuels"&amp;$E1074,CIMS!$W$4:$W$41,0)),1)</f>
        <v>1</v>
      </c>
      <c r="V1074" t="str">
        <f t="shared" si="19"/>
        <v>British ColumbiaPetroleum CrudeHydrogen</v>
      </c>
    </row>
    <row r="1075" spans="3:22" x14ac:dyDescent="0.25">
      <c r="C1075" s="6" t="s">
        <v>53</v>
      </c>
      <c r="D1075" s="6" t="s">
        <v>45</v>
      </c>
      <c r="E1075" t="s">
        <v>28</v>
      </c>
      <c r="F1075" s="6">
        <v>2005</v>
      </c>
      <c r="G1075" s="6" t="s">
        <v>14</v>
      </c>
      <c r="H1075" s="6" t="s">
        <v>15</v>
      </c>
      <c r="I1075" s="6" t="s">
        <v>16</v>
      </c>
      <c r="J1075" s="14">
        <f>IF(JCIMS!J1075&gt;=0,JCIMS!J1075/INDEX(CIMS!J$4:J$41,MATCH("Generic Fuels"&amp;$E1075,CIMS!$W$4:$W$41,0)),1)</f>
        <v>1</v>
      </c>
      <c r="K1075" s="14">
        <f>IF(JCIMS!K1075&gt;=0,JCIMS!K1075/INDEX(CIMS!K$4:K$41,MATCH("Generic Fuels"&amp;$E1075,CIMS!$W$4:$W$41,0)),1)</f>
        <v>1</v>
      </c>
      <c r="L1075" s="14">
        <f>IF(JCIMS!L1075&gt;=0,JCIMS!L1075/INDEX(CIMS!L$4:L$41,MATCH("Generic Fuels"&amp;$E1075,CIMS!$W$4:$W$41,0)),1)</f>
        <v>1</v>
      </c>
      <c r="M1075" s="14">
        <f>IF(JCIMS!M1075&gt;=0,JCIMS!M1075/INDEX(CIMS!M$4:M$41,MATCH("Generic Fuels"&amp;$E1075,CIMS!$W$4:$W$41,0)),1)</f>
        <v>1</v>
      </c>
      <c r="N1075" s="14">
        <f>IF(JCIMS!N1075&gt;=0,JCIMS!N1075/INDEX(CIMS!N$4:N$41,MATCH("Generic Fuels"&amp;$E1075,CIMS!$W$4:$W$41,0)),1)</f>
        <v>1</v>
      </c>
      <c r="O1075" s="14">
        <f>IF(JCIMS!O1075&gt;=0,JCIMS!O1075/INDEX(CIMS!O$4:O$41,MATCH("Generic Fuels"&amp;$E1075,CIMS!$W$4:$W$41,0)),1)</f>
        <v>1</v>
      </c>
      <c r="P1075" s="14">
        <f>IF(JCIMS!P1075&gt;=0,JCIMS!P1075/INDEX(CIMS!P$4:P$41,MATCH("Generic Fuels"&amp;$E1075,CIMS!$W$4:$W$41,0)),1)</f>
        <v>1</v>
      </c>
      <c r="Q1075" s="14">
        <f>IF(JCIMS!Q1075&gt;=0,JCIMS!Q1075/INDEX(CIMS!Q$4:Q$41,MATCH("Generic Fuels"&amp;$E1075,CIMS!$W$4:$W$41,0)),1)</f>
        <v>1</v>
      </c>
      <c r="R1075" s="14">
        <f>IF(JCIMS!R1075&gt;=0,JCIMS!R1075/INDEX(CIMS!R$4:R$41,MATCH("Generic Fuels"&amp;$E1075,CIMS!$W$4:$W$41,0)),1)</f>
        <v>1</v>
      </c>
      <c r="S1075" s="14">
        <f>IF(JCIMS!S1075&gt;=0,JCIMS!S1075/INDEX(CIMS!S$4:S$41,MATCH("Generic Fuels"&amp;$E1075,CIMS!$W$4:$W$41,0)),1)</f>
        <v>1</v>
      </c>
      <c r="T1075" s="14">
        <f>IF(JCIMS!T1075&gt;=0,JCIMS!T1075/INDEX(CIMS!T$4:T$41,MATCH("Generic Fuels"&amp;$E1075,CIMS!$W$4:$W$41,0)),1)</f>
        <v>1</v>
      </c>
      <c r="V1075" t="str">
        <f t="shared" si="19"/>
        <v>British ColumbiaPetroleum CrudeBiogas</v>
      </c>
    </row>
    <row r="1076" spans="3:22" x14ac:dyDescent="0.25">
      <c r="C1076" s="6" t="s">
        <v>53</v>
      </c>
      <c r="D1076" s="6" t="s">
        <v>45</v>
      </c>
      <c r="E1076" t="s">
        <v>29</v>
      </c>
      <c r="F1076" s="6">
        <v>2005</v>
      </c>
      <c r="G1076" s="6" t="s">
        <v>14</v>
      </c>
      <c r="H1076" s="6" t="s">
        <v>15</v>
      </c>
      <c r="I1076" s="6" t="s">
        <v>16</v>
      </c>
      <c r="J1076" s="14">
        <f>IF(JCIMS!J1076&gt;=0,JCIMS!J1076/INDEX(CIMS!J$4:J$41,MATCH("Generic Fuels"&amp;$E1076,CIMS!$W$4:$W$41,0)),1)</f>
        <v>1</v>
      </c>
      <c r="K1076" s="14">
        <f>IF(JCIMS!K1076&gt;=0,JCIMS!K1076/INDEX(CIMS!K$4:K$41,MATCH("Generic Fuels"&amp;$E1076,CIMS!$W$4:$W$41,0)),1)</f>
        <v>1</v>
      </c>
      <c r="L1076" s="14">
        <f>IF(JCIMS!L1076&gt;=0,JCIMS!L1076/INDEX(CIMS!L$4:L$41,MATCH("Generic Fuels"&amp;$E1076,CIMS!$W$4:$W$41,0)),1)</f>
        <v>1</v>
      </c>
      <c r="M1076" s="14">
        <f>IF(JCIMS!M1076&gt;=0,JCIMS!M1076/INDEX(CIMS!M$4:M$41,MATCH("Generic Fuels"&amp;$E1076,CIMS!$W$4:$W$41,0)),1)</f>
        <v>1</v>
      </c>
      <c r="N1076" s="14">
        <f>IF(JCIMS!N1076&gt;=0,JCIMS!N1076/INDEX(CIMS!N$4:N$41,MATCH("Generic Fuels"&amp;$E1076,CIMS!$W$4:$W$41,0)),1)</f>
        <v>1</v>
      </c>
      <c r="O1076" s="14">
        <f>IF(JCIMS!O1076&gt;=0,JCIMS!O1076/INDEX(CIMS!O$4:O$41,MATCH("Generic Fuels"&amp;$E1076,CIMS!$W$4:$W$41,0)),1)</f>
        <v>1</v>
      </c>
      <c r="P1076" s="14">
        <f>IF(JCIMS!P1076&gt;=0,JCIMS!P1076/INDEX(CIMS!P$4:P$41,MATCH("Generic Fuels"&amp;$E1076,CIMS!$W$4:$W$41,0)),1)</f>
        <v>1</v>
      </c>
      <c r="Q1076" s="14">
        <f>IF(JCIMS!Q1076&gt;=0,JCIMS!Q1076/INDEX(CIMS!Q$4:Q$41,MATCH("Generic Fuels"&amp;$E1076,CIMS!$W$4:$W$41,0)),1)</f>
        <v>1</v>
      </c>
      <c r="R1076" s="14">
        <f>IF(JCIMS!R1076&gt;=0,JCIMS!R1076/INDEX(CIMS!R$4:R$41,MATCH("Generic Fuels"&amp;$E1076,CIMS!$W$4:$W$41,0)),1)</f>
        <v>1</v>
      </c>
      <c r="S1076" s="14">
        <f>IF(JCIMS!S1076&gt;=0,JCIMS!S1076/INDEX(CIMS!S$4:S$41,MATCH("Generic Fuels"&amp;$E1076,CIMS!$W$4:$W$41,0)),1)</f>
        <v>1</v>
      </c>
      <c r="T1076" s="14">
        <f>IF(JCIMS!T1076&gt;=0,JCIMS!T1076/INDEX(CIMS!T$4:T$41,MATCH("Generic Fuels"&amp;$E1076,CIMS!$W$4:$W$41,0)),1)</f>
        <v>1</v>
      </c>
      <c r="V1076" t="str">
        <f t="shared" si="19"/>
        <v>British ColumbiaPetroleum CrudeLPG</v>
      </c>
    </row>
    <row r="1077" spans="3:22" x14ac:dyDescent="0.25">
      <c r="C1077" s="6" t="s">
        <v>53</v>
      </c>
      <c r="D1077" s="6" t="s">
        <v>45</v>
      </c>
      <c r="E1077" t="s">
        <v>30</v>
      </c>
      <c r="F1077" s="6">
        <v>2005</v>
      </c>
      <c r="G1077" s="6" t="s">
        <v>14</v>
      </c>
      <c r="H1077" s="6" t="s">
        <v>15</v>
      </c>
      <c r="I1077" s="6" t="s">
        <v>16</v>
      </c>
      <c r="J1077" s="14">
        <f>IF(JCIMS!J1077&gt;=0,JCIMS!J1077/INDEX(CIMS!J$4:J$41,MATCH("Generic Fuels"&amp;$E1077,CIMS!$W$4:$W$41,0)),1)</f>
        <v>1.5370090061779005</v>
      </c>
      <c r="K1077" s="14">
        <f>IF(JCIMS!K1077&gt;=0,JCIMS!K1077/INDEX(CIMS!K$4:K$41,MATCH("Generic Fuels"&amp;$E1077,CIMS!$W$4:$W$41,0)),1)</f>
        <v>1.160293158134386</v>
      </c>
      <c r="L1077" s="14">
        <f>IF(JCIMS!L1077&gt;=0,JCIMS!L1077/INDEX(CIMS!L$4:L$41,MATCH("Generic Fuels"&amp;$E1077,CIMS!$W$4:$W$41,0)),1)</f>
        <v>0.9046542253521126</v>
      </c>
      <c r="M1077" s="14">
        <f>IF(JCIMS!M1077&gt;=0,JCIMS!M1077/INDEX(CIMS!M$4:M$41,MATCH("Generic Fuels"&amp;$E1077,CIMS!$W$4:$W$41,0)),1)</f>
        <v>0.64546563977253557</v>
      </c>
      <c r="N1077" s="14">
        <f>IF(JCIMS!N1077&gt;=0,JCIMS!N1077/INDEX(CIMS!N$4:N$41,MATCH("Generic Fuels"&amp;$E1077,CIMS!$W$4:$W$41,0)),1)</f>
        <v>2.6996291779954245</v>
      </c>
      <c r="O1077" s="14">
        <f>IF(JCIMS!O1077&gt;=0,JCIMS!O1077/INDEX(CIMS!O$4:O$41,MATCH("Generic Fuels"&amp;$E1077,CIMS!$W$4:$W$41,0)),1)</f>
        <v>2.7288077673117681</v>
      </c>
      <c r="P1077" s="14">
        <f>IF(JCIMS!P1077&gt;=0,JCIMS!P1077/INDEX(CIMS!P$4:P$41,MATCH("Generic Fuels"&amp;$E1077,CIMS!$W$4:$W$41,0)),1)</f>
        <v>2.9357783377385482</v>
      </c>
      <c r="Q1077" s="14">
        <f>IF(JCIMS!Q1077&gt;=0,JCIMS!Q1077/INDEX(CIMS!Q$4:Q$41,MATCH("Generic Fuels"&amp;$E1077,CIMS!$W$4:$W$41,0)),1)</f>
        <v>2.7325825457151267</v>
      </c>
      <c r="R1077" s="14">
        <f>IF(JCIMS!R1077&gt;=0,JCIMS!R1077/INDEX(CIMS!R$4:R$41,MATCH("Generic Fuels"&amp;$E1077,CIMS!$W$4:$W$41,0)),1)</f>
        <v>2.3832401766109541</v>
      </c>
      <c r="S1077" s="14">
        <f>IF(JCIMS!S1077&gt;=0,JCIMS!S1077/INDEX(CIMS!S$4:S$41,MATCH("Generic Fuels"&amp;$E1077,CIMS!$W$4:$W$41,0)),1)</f>
        <v>2.0295437546404238</v>
      </c>
      <c r="T1077" s="14">
        <f>IF(JCIMS!T1077&gt;=0,JCIMS!T1077/INDEX(CIMS!T$4:T$41,MATCH("Generic Fuels"&amp;$E1077,CIMS!$W$4:$W$41,0)),1)</f>
        <v>1.8005043340540439</v>
      </c>
      <c r="V1077" t="str">
        <f t="shared" si="19"/>
        <v>British ColumbiaPetroleum CrudeNatural Gas</v>
      </c>
    </row>
    <row r="1078" spans="3:22" x14ac:dyDescent="0.25">
      <c r="C1078" s="6" t="s">
        <v>53</v>
      </c>
      <c r="D1078" s="6" t="s">
        <v>45</v>
      </c>
      <c r="E1078" t="s">
        <v>31</v>
      </c>
      <c r="F1078" s="6">
        <v>2005</v>
      </c>
      <c r="G1078" s="6" t="s">
        <v>14</v>
      </c>
      <c r="H1078" s="6" t="s">
        <v>15</v>
      </c>
      <c r="I1078" s="6" t="s">
        <v>16</v>
      </c>
      <c r="J1078" s="14">
        <f>IF(JCIMS!J1078&gt;=0,JCIMS!J1078/INDEX(CIMS!J$4:J$41,MATCH("Generic Fuels"&amp;$E1078,CIMS!$W$4:$W$41,0)),1)</f>
        <v>1</v>
      </c>
      <c r="K1078" s="14">
        <f>IF(JCIMS!K1078&gt;=0,JCIMS!K1078/INDEX(CIMS!K$4:K$41,MATCH("Generic Fuels"&amp;$E1078,CIMS!$W$4:$W$41,0)),1)</f>
        <v>1</v>
      </c>
      <c r="L1078" s="14">
        <f>IF(JCIMS!L1078&gt;=0,JCIMS!L1078/INDEX(CIMS!L$4:L$41,MATCH("Generic Fuels"&amp;$E1078,CIMS!$W$4:$W$41,0)),1)</f>
        <v>1</v>
      </c>
      <c r="M1078" s="14">
        <f>IF(JCIMS!M1078&gt;=0,JCIMS!M1078/INDEX(CIMS!M$4:M$41,MATCH("Generic Fuels"&amp;$E1078,CIMS!$W$4:$W$41,0)),1)</f>
        <v>1</v>
      </c>
      <c r="N1078" s="14">
        <f>IF(JCIMS!N1078&gt;=0,JCIMS!N1078/INDEX(CIMS!N$4:N$41,MATCH("Generic Fuels"&amp;$E1078,CIMS!$W$4:$W$41,0)),1)</f>
        <v>1</v>
      </c>
      <c r="O1078" s="14">
        <f>IF(JCIMS!O1078&gt;=0,JCIMS!O1078/INDEX(CIMS!O$4:O$41,MATCH("Generic Fuels"&amp;$E1078,CIMS!$W$4:$W$41,0)),1)</f>
        <v>1</v>
      </c>
      <c r="P1078" s="14">
        <f>IF(JCIMS!P1078&gt;=0,JCIMS!P1078/INDEX(CIMS!P$4:P$41,MATCH("Generic Fuels"&amp;$E1078,CIMS!$W$4:$W$41,0)),1)</f>
        <v>1</v>
      </c>
      <c r="Q1078" s="14">
        <f>IF(JCIMS!Q1078&gt;=0,JCIMS!Q1078/INDEX(CIMS!Q$4:Q$41,MATCH("Generic Fuels"&amp;$E1078,CIMS!$W$4:$W$41,0)),1)</f>
        <v>1</v>
      </c>
      <c r="R1078" s="14">
        <f>IF(JCIMS!R1078&gt;=0,JCIMS!R1078/INDEX(CIMS!R$4:R$41,MATCH("Generic Fuels"&amp;$E1078,CIMS!$W$4:$W$41,0)),1)</f>
        <v>1</v>
      </c>
      <c r="S1078" s="14">
        <f>IF(JCIMS!S1078&gt;=0,JCIMS!S1078/INDEX(CIMS!S$4:S$41,MATCH("Generic Fuels"&amp;$E1078,CIMS!$W$4:$W$41,0)),1)</f>
        <v>1</v>
      </c>
      <c r="T1078" s="14">
        <f>IF(JCIMS!T1078&gt;=0,JCIMS!T1078/INDEX(CIMS!T$4:T$41,MATCH("Generic Fuels"&amp;$E1078,CIMS!$W$4:$W$41,0)),1)</f>
        <v>1</v>
      </c>
      <c r="V1078" t="str">
        <f t="shared" si="19"/>
        <v>British ColumbiaPetroleum CrudePetroleum Coke</v>
      </c>
    </row>
    <row r="1079" spans="3:22" x14ac:dyDescent="0.25">
      <c r="C1079" s="6" t="s">
        <v>53</v>
      </c>
      <c r="D1079" s="6" t="s">
        <v>45</v>
      </c>
      <c r="E1079" t="s">
        <v>32</v>
      </c>
      <c r="F1079" s="6">
        <v>2005</v>
      </c>
      <c r="G1079" s="6" t="s">
        <v>14</v>
      </c>
      <c r="H1079" s="6" t="s">
        <v>15</v>
      </c>
      <c r="I1079" s="6" t="s">
        <v>16</v>
      </c>
      <c r="J1079" s="14">
        <f>IF(JCIMS!J1079&gt;=0,JCIMS!J1079/INDEX(CIMS!J$4:J$41,MATCH("Generic Fuels"&amp;$E1079,CIMS!$W$4:$W$41,0)),1)</f>
        <v>1</v>
      </c>
      <c r="K1079" s="14">
        <f>IF(JCIMS!K1079&gt;=0,JCIMS!K1079/INDEX(CIMS!K$4:K$41,MATCH("Generic Fuels"&amp;$E1079,CIMS!$W$4:$W$41,0)),1)</f>
        <v>1</v>
      </c>
      <c r="L1079" s="14">
        <f>IF(JCIMS!L1079&gt;=0,JCIMS!L1079/INDEX(CIMS!L$4:L$41,MATCH("Generic Fuels"&amp;$E1079,CIMS!$W$4:$W$41,0)),1)</f>
        <v>1</v>
      </c>
      <c r="M1079" s="14">
        <f>IF(JCIMS!M1079&gt;=0,JCIMS!M1079/INDEX(CIMS!M$4:M$41,MATCH("Generic Fuels"&amp;$E1079,CIMS!$W$4:$W$41,0)),1)</f>
        <v>1</v>
      </c>
      <c r="N1079" s="14">
        <f>IF(JCIMS!N1079&gt;=0,JCIMS!N1079/INDEX(CIMS!N$4:N$41,MATCH("Generic Fuels"&amp;$E1079,CIMS!$W$4:$W$41,0)),1)</f>
        <v>1</v>
      </c>
      <c r="O1079" s="14">
        <f>IF(JCIMS!O1079&gt;=0,JCIMS!O1079/INDEX(CIMS!O$4:O$41,MATCH("Generic Fuels"&amp;$E1079,CIMS!$W$4:$W$41,0)),1)</f>
        <v>1</v>
      </c>
      <c r="P1079" s="14">
        <f>IF(JCIMS!P1079&gt;=0,JCIMS!P1079/INDEX(CIMS!P$4:P$41,MATCH("Generic Fuels"&amp;$E1079,CIMS!$W$4:$W$41,0)),1)</f>
        <v>1</v>
      </c>
      <c r="Q1079" s="14">
        <f>IF(JCIMS!Q1079&gt;=0,JCIMS!Q1079/INDEX(CIMS!Q$4:Q$41,MATCH("Generic Fuels"&amp;$E1079,CIMS!$W$4:$W$41,0)),1)</f>
        <v>1</v>
      </c>
      <c r="R1079" s="14">
        <f>IF(JCIMS!R1079&gt;=0,JCIMS!R1079/INDEX(CIMS!R$4:R$41,MATCH("Generic Fuels"&amp;$E1079,CIMS!$W$4:$W$41,0)),1)</f>
        <v>1</v>
      </c>
      <c r="S1079" s="14">
        <f>IF(JCIMS!S1079&gt;=0,JCIMS!S1079/INDEX(CIMS!S$4:S$41,MATCH("Generic Fuels"&amp;$E1079,CIMS!$W$4:$W$41,0)),1)</f>
        <v>1</v>
      </c>
      <c r="T1079" s="14">
        <f>IF(JCIMS!T1079&gt;=0,JCIMS!T1079/INDEX(CIMS!T$4:T$41,MATCH("Generic Fuels"&amp;$E1079,CIMS!$W$4:$W$41,0)),1)</f>
        <v>1</v>
      </c>
      <c r="V1079" t="str">
        <f t="shared" si="19"/>
        <v>British ColumbiaPetroleum CrudePropane</v>
      </c>
    </row>
    <row r="1080" spans="3:22" x14ac:dyDescent="0.25">
      <c r="C1080" s="6" t="s">
        <v>53</v>
      </c>
      <c r="D1080" s="6" t="s">
        <v>45</v>
      </c>
      <c r="E1080" t="s">
        <v>33</v>
      </c>
      <c r="F1080" s="6">
        <v>2005</v>
      </c>
      <c r="G1080" s="6" t="s">
        <v>14</v>
      </c>
      <c r="H1080" s="6" t="s">
        <v>15</v>
      </c>
      <c r="I1080" s="6" t="s">
        <v>16</v>
      </c>
      <c r="J1080" s="14">
        <f>IF(JCIMS!J1080&gt;=0,JCIMS!J1080/INDEX(CIMS!J$4:J$41,MATCH("Generic Fuels"&amp;$E1080,CIMS!$W$4:$W$41,0)),1)</f>
        <v>1</v>
      </c>
      <c r="K1080" s="14">
        <f>IF(JCIMS!K1080&gt;=0,JCIMS!K1080/INDEX(CIMS!K$4:K$41,MATCH("Generic Fuels"&amp;$E1080,CIMS!$W$4:$W$41,0)),1)</f>
        <v>1</v>
      </c>
      <c r="L1080" s="14">
        <f>IF(JCIMS!L1080&gt;=0,JCIMS!L1080/INDEX(CIMS!L$4:L$41,MATCH("Generic Fuels"&amp;$E1080,CIMS!$W$4:$W$41,0)),1)</f>
        <v>1</v>
      </c>
      <c r="M1080" s="14">
        <f>IF(JCIMS!M1080&gt;=0,JCIMS!M1080/INDEX(CIMS!M$4:M$41,MATCH("Generic Fuels"&amp;$E1080,CIMS!$W$4:$W$41,0)),1)</f>
        <v>1</v>
      </c>
      <c r="N1080" s="14">
        <f>IF(JCIMS!N1080&gt;=0,JCIMS!N1080/INDEX(CIMS!N$4:N$41,MATCH("Generic Fuels"&amp;$E1080,CIMS!$W$4:$W$41,0)),1)</f>
        <v>1</v>
      </c>
      <c r="O1080" s="14">
        <f>IF(JCIMS!O1080&gt;=0,JCIMS!O1080/INDEX(CIMS!O$4:O$41,MATCH("Generic Fuels"&amp;$E1080,CIMS!$W$4:$W$41,0)),1)</f>
        <v>1</v>
      </c>
      <c r="P1080" s="14">
        <f>IF(JCIMS!P1080&gt;=0,JCIMS!P1080/INDEX(CIMS!P$4:P$41,MATCH("Generic Fuels"&amp;$E1080,CIMS!$W$4:$W$41,0)),1)</f>
        <v>1</v>
      </c>
      <c r="Q1080" s="14">
        <f>IF(JCIMS!Q1080&gt;=0,JCIMS!Q1080/INDEX(CIMS!Q$4:Q$41,MATCH("Generic Fuels"&amp;$E1080,CIMS!$W$4:$W$41,0)),1)</f>
        <v>1</v>
      </c>
      <c r="R1080" s="14">
        <f>IF(JCIMS!R1080&gt;=0,JCIMS!R1080/INDEX(CIMS!R$4:R$41,MATCH("Generic Fuels"&amp;$E1080,CIMS!$W$4:$W$41,0)),1)</f>
        <v>1</v>
      </c>
      <c r="S1080" s="14">
        <f>IF(JCIMS!S1080&gt;=0,JCIMS!S1080/INDEX(CIMS!S$4:S$41,MATCH("Generic Fuels"&amp;$E1080,CIMS!$W$4:$W$41,0)),1)</f>
        <v>1</v>
      </c>
      <c r="T1080" s="14">
        <f>IF(JCIMS!T1080&gt;=0,JCIMS!T1080/INDEX(CIMS!T$4:T$41,MATCH("Generic Fuels"&amp;$E1080,CIMS!$W$4:$W$41,0)),1)</f>
        <v>1</v>
      </c>
      <c r="V1080" t="str">
        <f t="shared" si="19"/>
        <v>British ColumbiaPetroleum CrudeRefinery Fuel Gas</v>
      </c>
    </row>
    <row r="1081" spans="3:22" x14ac:dyDescent="0.25">
      <c r="C1081" s="6" t="s">
        <v>53</v>
      </c>
      <c r="D1081" s="6" t="s">
        <v>45</v>
      </c>
      <c r="E1081" t="s">
        <v>34</v>
      </c>
      <c r="F1081" s="6">
        <v>2005</v>
      </c>
      <c r="G1081" s="6" t="s">
        <v>14</v>
      </c>
      <c r="H1081" s="6" t="s">
        <v>15</v>
      </c>
      <c r="I1081" s="6" t="s">
        <v>16</v>
      </c>
      <c r="J1081" s="14">
        <f>IF(JCIMS!J1081&gt;=0,JCIMS!J1081/INDEX(CIMS!J$4:J$41,MATCH("Generic Fuels"&amp;$E1081,CIMS!$W$4:$W$41,0)),1)</f>
        <v>1</v>
      </c>
      <c r="K1081" s="14">
        <f>IF(JCIMS!K1081&gt;=0,JCIMS!K1081/INDEX(CIMS!K$4:K$41,MATCH("Generic Fuels"&amp;$E1081,CIMS!$W$4:$W$41,0)),1)</f>
        <v>1</v>
      </c>
      <c r="L1081" s="14">
        <f>IF(JCIMS!L1081&gt;=0,JCIMS!L1081/INDEX(CIMS!L$4:L$41,MATCH("Generic Fuels"&amp;$E1081,CIMS!$W$4:$W$41,0)),1)</f>
        <v>1</v>
      </c>
      <c r="M1081" s="14">
        <f>IF(JCIMS!M1081&gt;=0,JCIMS!M1081/INDEX(CIMS!M$4:M$41,MATCH("Generic Fuels"&amp;$E1081,CIMS!$W$4:$W$41,0)),1)</f>
        <v>1</v>
      </c>
      <c r="N1081" s="14">
        <f>IF(JCIMS!N1081&gt;=0,JCIMS!N1081/INDEX(CIMS!N$4:N$41,MATCH("Generic Fuels"&amp;$E1081,CIMS!$W$4:$W$41,0)),1)</f>
        <v>1</v>
      </c>
      <c r="O1081" s="14">
        <f>IF(JCIMS!O1081&gt;=0,JCIMS!O1081/INDEX(CIMS!O$4:O$41,MATCH("Generic Fuels"&amp;$E1081,CIMS!$W$4:$W$41,0)),1)</f>
        <v>1</v>
      </c>
      <c r="P1081" s="14">
        <f>IF(JCIMS!P1081&gt;=0,JCIMS!P1081/INDEX(CIMS!P$4:P$41,MATCH("Generic Fuels"&amp;$E1081,CIMS!$W$4:$W$41,0)),1)</f>
        <v>1</v>
      </c>
      <c r="Q1081" s="14">
        <f>IF(JCIMS!Q1081&gt;=0,JCIMS!Q1081/INDEX(CIMS!Q$4:Q$41,MATCH("Generic Fuels"&amp;$E1081,CIMS!$W$4:$W$41,0)),1)</f>
        <v>1</v>
      </c>
      <c r="R1081" s="14">
        <f>IF(JCIMS!R1081&gt;=0,JCIMS!R1081/INDEX(CIMS!R$4:R$41,MATCH("Generic Fuels"&amp;$E1081,CIMS!$W$4:$W$41,0)),1)</f>
        <v>1</v>
      </c>
      <c r="S1081" s="14">
        <f>IF(JCIMS!S1081&gt;=0,JCIMS!S1081/INDEX(CIMS!S$4:S$41,MATCH("Generic Fuels"&amp;$E1081,CIMS!$W$4:$W$41,0)),1)</f>
        <v>1</v>
      </c>
      <c r="T1081" s="14">
        <f>IF(JCIMS!T1081&gt;=0,JCIMS!T1081/INDEX(CIMS!T$4:T$41,MATCH("Generic Fuels"&amp;$E1081,CIMS!$W$4:$W$41,0)),1)</f>
        <v>1</v>
      </c>
      <c r="V1081" t="str">
        <f t="shared" si="19"/>
        <v>British ColumbiaPetroleum CrudeUranium</v>
      </c>
    </row>
    <row r="1082" spans="3:22" x14ac:dyDescent="0.25">
      <c r="C1082" s="6" t="s">
        <v>53</v>
      </c>
      <c r="D1082" s="6" t="s">
        <v>45</v>
      </c>
      <c r="E1082" t="s">
        <v>35</v>
      </c>
      <c r="F1082" s="6">
        <v>2005</v>
      </c>
      <c r="G1082" s="6" t="s">
        <v>14</v>
      </c>
      <c r="H1082" s="6" t="s">
        <v>15</v>
      </c>
      <c r="I1082" s="6" t="s">
        <v>16</v>
      </c>
      <c r="J1082" s="14">
        <f>IF(JCIMS!J1082&gt;=0,JCIMS!J1082/INDEX(CIMS!J$4:J$41,MATCH("Generic Fuels"&amp;$E1082,CIMS!$W$4:$W$41,0)),1)</f>
        <v>1</v>
      </c>
      <c r="K1082" s="14">
        <f>IF(JCIMS!K1082&gt;=0,JCIMS!K1082/INDEX(CIMS!K$4:K$41,MATCH("Generic Fuels"&amp;$E1082,CIMS!$W$4:$W$41,0)),1)</f>
        <v>1</v>
      </c>
      <c r="L1082" s="14">
        <f>IF(JCIMS!L1082&gt;=0,JCIMS!L1082/INDEX(CIMS!L$4:L$41,MATCH("Generic Fuels"&amp;$E1082,CIMS!$W$4:$W$41,0)),1)</f>
        <v>1</v>
      </c>
      <c r="M1082" s="14">
        <f>IF(JCIMS!M1082&gt;=0,JCIMS!M1082/INDEX(CIMS!M$4:M$41,MATCH("Generic Fuels"&amp;$E1082,CIMS!$W$4:$W$41,0)),1)</f>
        <v>1</v>
      </c>
      <c r="N1082" s="14">
        <f>IF(JCIMS!N1082&gt;=0,JCIMS!N1082/INDEX(CIMS!N$4:N$41,MATCH("Generic Fuels"&amp;$E1082,CIMS!$W$4:$W$41,0)),1)</f>
        <v>1</v>
      </c>
      <c r="O1082" s="14">
        <f>IF(JCIMS!O1082&gt;=0,JCIMS!O1082/INDEX(CIMS!O$4:O$41,MATCH("Generic Fuels"&amp;$E1082,CIMS!$W$4:$W$41,0)),1)</f>
        <v>1</v>
      </c>
      <c r="P1082" s="14">
        <f>IF(JCIMS!P1082&gt;=0,JCIMS!P1082/INDEX(CIMS!P$4:P$41,MATCH("Generic Fuels"&amp;$E1082,CIMS!$W$4:$W$41,0)),1)</f>
        <v>1</v>
      </c>
      <c r="Q1082" s="14">
        <f>IF(JCIMS!Q1082&gt;=0,JCIMS!Q1082/INDEX(CIMS!Q$4:Q$41,MATCH("Generic Fuels"&amp;$E1082,CIMS!$W$4:$W$41,0)),1)</f>
        <v>1</v>
      </c>
      <c r="R1082" s="14">
        <f>IF(JCIMS!R1082&gt;=0,JCIMS!R1082/INDEX(CIMS!R$4:R$41,MATCH("Generic Fuels"&amp;$E1082,CIMS!$W$4:$W$41,0)),1)</f>
        <v>1</v>
      </c>
      <c r="S1082" s="14">
        <f>IF(JCIMS!S1082&gt;=0,JCIMS!S1082/INDEX(CIMS!S$4:S$41,MATCH("Generic Fuels"&amp;$E1082,CIMS!$W$4:$W$41,0)),1)</f>
        <v>1</v>
      </c>
      <c r="T1082" s="14">
        <f>IF(JCIMS!T1082&gt;=0,JCIMS!T1082/INDEX(CIMS!T$4:T$41,MATCH("Generic Fuels"&amp;$E1082,CIMS!$W$4:$W$41,0)),1)</f>
        <v>1</v>
      </c>
      <c r="V1082" t="str">
        <f t="shared" si="19"/>
        <v>British ColumbiaPetroleum CrudeWaste Fuel</v>
      </c>
    </row>
    <row r="1083" spans="3:22" x14ac:dyDescent="0.25">
      <c r="C1083" s="6" t="s">
        <v>53</v>
      </c>
      <c r="D1083" s="6" t="s">
        <v>45</v>
      </c>
      <c r="E1083" t="s">
        <v>36</v>
      </c>
      <c r="F1083" s="6">
        <v>2005</v>
      </c>
      <c r="G1083" s="6" t="s">
        <v>14</v>
      </c>
      <c r="H1083" s="6" t="s">
        <v>15</v>
      </c>
      <c r="I1083" s="6" t="s">
        <v>16</v>
      </c>
      <c r="J1083" s="14">
        <f>IF(JCIMS!J1083&gt;=0,JCIMS!J1083/INDEX(CIMS!J$4:J$41,MATCH("Generic Fuels"&amp;$E1083,CIMS!$W$4:$W$41,0)),1)</f>
        <v>1</v>
      </c>
      <c r="K1083" s="14">
        <f>IF(JCIMS!K1083&gt;=0,JCIMS!K1083/INDEX(CIMS!K$4:K$41,MATCH("Generic Fuels"&amp;$E1083,CIMS!$W$4:$W$41,0)),1)</f>
        <v>1</v>
      </c>
      <c r="L1083" s="14">
        <f>IF(JCIMS!L1083&gt;=0,JCIMS!L1083/INDEX(CIMS!L$4:L$41,MATCH("Generic Fuels"&amp;$E1083,CIMS!$W$4:$W$41,0)),1)</f>
        <v>1</v>
      </c>
      <c r="M1083" s="14">
        <f>IF(JCIMS!M1083&gt;=0,JCIMS!M1083/INDEX(CIMS!M$4:M$41,MATCH("Generic Fuels"&amp;$E1083,CIMS!$W$4:$W$41,0)),1)</f>
        <v>1</v>
      </c>
      <c r="N1083" s="14">
        <f>IF(JCIMS!N1083&gt;=0,JCIMS!N1083/INDEX(CIMS!N$4:N$41,MATCH("Generic Fuels"&amp;$E1083,CIMS!$W$4:$W$41,0)),1)</f>
        <v>1</v>
      </c>
      <c r="O1083" s="14">
        <f>IF(JCIMS!O1083&gt;=0,JCIMS!O1083/INDEX(CIMS!O$4:O$41,MATCH("Generic Fuels"&amp;$E1083,CIMS!$W$4:$W$41,0)),1)</f>
        <v>1</v>
      </c>
      <c r="P1083" s="14">
        <f>IF(JCIMS!P1083&gt;=0,JCIMS!P1083/INDEX(CIMS!P$4:P$41,MATCH("Generic Fuels"&amp;$E1083,CIMS!$W$4:$W$41,0)),1)</f>
        <v>1</v>
      </c>
      <c r="Q1083" s="14">
        <f>IF(JCIMS!Q1083&gt;=0,JCIMS!Q1083/INDEX(CIMS!Q$4:Q$41,MATCH("Generic Fuels"&amp;$E1083,CIMS!$W$4:$W$41,0)),1)</f>
        <v>1</v>
      </c>
      <c r="R1083" s="14">
        <f>IF(JCIMS!R1083&gt;=0,JCIMS!R1083/INDEX(CIMS!R$4:R$41,MATCH("Generic Fuels"&amp;$E1083,CIMS!$W$4:$W$41,0)),1)</f>
        <v>1</v>
      </c>
      <c r="S1083" s="14">
        <f>IF(JCIMS!S1083&gt;=0,JCIMS!S1083/INDEX(CIMS!S$4:S$41,MATCH("Generic Fuels"&amp;$E1083,CIMS!$W$4:$W$41,0)),1)</f>
        <v>1</v>
      </c>
      <c r="T1083" s="14">
        <f>IF(JCIMS!T1083&gt;=0,JCIMS!T1083/INDEX(CIMS!T$4:T$41,MATCH("Generic Fuels"&amp;$E1083,CIMS!$W$4:$W$41,0)),1)</f>
        <v>1</v>
      </c>
      <c r="V1083" t="str">
        <f t="shared" si="19"/>
        <v>British ColumbiaPetroleum CrudeSolid Biomass</v>
      </c>
    </row>
    <row r="1084" spans="3:22" x14ac:dyDescent="0.25">
      <c r="C1084" s="6" t="s">
        <v>53</v>
      </c>
      <c r="D1084" s="6" t="s">
        <v>46</v>
      </c>
      <c r="E1084" t="s">
        <v>13</v>
      </c>
      <c r="F1084" s="6">
        <v>2005</v>
      </c>
      <c r="G1084" s="6" t="s">
        <v>14</v>
      </c>
      <c r="H1084" s="6" t="s">
        <v>15</v>
      </c>
      <c r="I1084" s="6" t="s">
        <v>16</v>
      </c>
      <c r="J1084" s="16">
        <f>IF(JCIMS!J1084&gt;=0,JCIMS!J1084/INDEX(CIMS!J$4:J$41,MATCH($C1084&amp;$E1084,CIMS!$W$4:$W$41,0)),1)</f>
        <v>1</v>
      </c>
      <c r="K1084" s="16">
        <f>IF(JCIMS!K1084&gt;=0,JCIMS!K1084/INDEX(CIMS!K$4:K$41,MATCH($C1084&amp;$E1084,CIMS!$W$4:$W$41,0)),1)</f>
        <v>1</v>
      </c>
      <c r="L1084" s="16">
        <f>IF(JCIMS!L1084&gt;=0,JCIMS!L1084/INDEX(CIMS!L$4:L$41,MATCH($C1084&amp;$E1084,CIMS!$W$4:$W$41,0)),1)</f>
        <v>1</v>
      </c>
      <c r="M1084" s="16">
        <f>IF(JCIMS!M1084&gt;=0,JCIMS!M1084/INDEX(CIMS!M$4:M$41,MATCH($C1084&amp;$E1084,CIMS!$W$4:$W$41,0)),1)</f>
        <v>1</v>
      </c>
      <c r="N1084" s="16">
        <f>IF(JCIMS!N1084&gt;=0,JCIMS!N1084/INDEX(CIMS!N$4:N$41,MATCH($C1084&amp;$E1084,CIMS!$W$4:$W$41,0)),1)</f>
        <v>1</v>
      </c>
      <c r="O1084" s="16">
        <f>IF(JCIMS!O1084&gt;=0,JCIMS!O1084/INDEX(CIMS!O$4:O$41,MATCH($C1084&amp;$E1084,CIMS!$W$4:$W$41,0)),1)</f>
        <v>1</v>
      </c>
      <c r="P1084" s="16">
        <f>IF(JCIMS!P1084&gt;=0,JCIMS!P1084/INDEX(CIMS!P$4:P$41,MATCH($C1084&amp;$E1084,CIMS!$W$4:$W$41,0)),1)</f>
        <v>1</v>
      </c>
      <c r="Q1084" s="16">
        <f>IF(JCIMS!Q1084&gt;=0,JCIMS!Q1084/INDEX(CIMS!Q$4:Q$41,MATCH($C1084&amp;$E1084,CIMS!$W$4:$W$41,0)),1)</f>
        <v>1</v>
      </c>
      <c r="R1084" s="16">
        <f>IF(JCIMS!R1084&gt;=0,JCIMS!R1084/INDEX(CIMS!R$4:R$41,MATCH($C1084&amp;$E1084,CIMS!$W$4:$W$41,0)),1)</f>
        <v>1</v>
      </c>
      <c r="S1084" s="16">
        <f>IF(JCIMS!S1084&gt;=0,JCIMS!S1084/INDEX(CIMS!S$4:S$41,MATCH($C1084&amp;$E1084,CIMS!$W$4:$W$41,0)),1)</f>
        <v>1</v>
      </c>
      <c r="T1084" s="16">
        <f>IF(JCIMS!T1084&gt;=0,JCIMS!T1084/INDEX(CIMS!T$4:T$41,MATCH($C1084&amp;$E1084,CIMS!$W$4:$W$41,0)),1)</f>
        <v>1</v>
      </c>
      <c r="V1084" t="str">
        <f t="shared" si="19"/>
        <v>British ColumbiaPetroleum RefiningBiodiesel</v>
      </c>
    </row>
    <row r="1085" spans="3:22" x14ac:dyDescent="0.25">
      <c r="C1085" s="6" t="s">
        <v>53</v>
      </c>
      <c r="D1085" s="6" t="s">
        <v>46</v>
      </c>
      <c r="E1085" t="s">
        <v>17</v>
      </c>
      <c r="F1085" s="6">
        <v>2005</v>
      </c>
      <c r="G1085" s="6" t="s">
        <v>14</v>
      </c>
      <c r="H1085" s="6" t="s">
        <v>15</v>
      </c>
      <c r="I1085" s="6" t="s">
        <v>16</v>
      </c>
      <c r="J1085" s="16">
        <f>IF(JCIMS!J1085&gt;=0,JCIMS!J1085/INDEX(CIMS!J$4:J$41,MATCH($C1085&amp;$E1085,CIMS!$W$4:$W$41,0)),1)</f>
        <v>0.98583549701105511</v>
      </c>
      <c r="K1085" s="16">
        <f>IF(JCIMS!K1085&gt;=0,JCIMS!K1085/INDEX(CIMS!K$4:K$41,MATCH($C1085&amp;$E1085,CIMS!$W$4:$W$41,0)),1)</f>
        <v>1.0278629149178193</v>
      </c>
      <c r="L1085" s="16">
        <f>IF(JCIMS!L1085&gt;=0,JCIMS!L1085/INDEX(CIMS!L$4:L$41,MATCH($C1085&amp;$E1085,CIMS!$W$4:$W$41,0)),1)</f>
        <v>0.94842657165578259</v>
      </c>
      <c r="M1085" s="16">
        <f>IF(JCIMS!M1085&gt;=0,JCIMS!M1085/INDEX(CIMS!M$4:M$41,MATCH($C1085&amp;$E1085,CIMS!$W$4:$W$41,0)),1)</f>
        <v>1.0541287502183971</v>
      </c>
      <c r="N1085" s="16">
        <f>IF(JCIMS!N1085&gt;=0,JCIMS!N1085/INDEX(CIMS!N$4:N$41,MATCH($C1085&amp;$E1085,CIMS!$W$4:$W$41,0)),1)</f>
        <v>0.91575138901299169</v>
      </c>
      <c r="O1085" s="16">
        <f>IF(JCIMS!O1085&gt;=0,JCIMS!O1085/INDEX(CIMS!O$4:O$41,MATCH($C1085&amp;$E1085,CIMS!$W$4:$W$41,0)),1)</f>
        <v>0.88796456224316911</v>
      </c>
      <c r="P1085" s="16">
        <f>IF(JCIMS!P1085&gt;=0,JCIMS!P1085/INDEX(CIMS!P$4:P$41,MATCH($C1085&amp;$E1085,CIMS!$W$4:$W$41,0)),1)</f>
        <v>0.85093845623382547</v>
      </c>
      <c r="Q1085" s="16">
        <f>IF(JCIMS!Q1085&gt;=0,JCIMS!Q1085/INDEX(CIMS!Q$4:Q$41,MATCH($C1085&amp;$E1085,CIMS!$W$4:$W$41,0)),1)</f>
        <v>0.80449643553785266</v>
      </c>
      <c r="R1085" s="16">
        <f>IF(JCIMS!R1085&gt;=0,JCIMS!R1085/INDEX(CIMS!R$4:R$41,MATCH($C1085&amp;$E1085,CIMS!$W$4:$W$41,0)),1)</f>
        <v>0.76342967220455771</v>
      </c>
      <c r="S1085" s="16">
        <f>IF(JCIMS!S1085&gt;=0,JCIMS!S1085/INDEX(CIMS!S$4:S$41,MATCH($C1085&amp;$E1085,CIMS!$W$4:$W$41,0)),1)</f>
        <v>0.7454032543521093</v>
      </c>
      <c r="T1085" s="16">
        <f>IF(JCIMS!T1085&gt;=0,JCIMS!T1085/INDEX(CIMS!T$4:T$41,MATCH($C1085&amp;$E1085,CIMS!$W$4:$W$41,0)),1)</f>
        <v>0.73231029261772718</v>
      </c>
      <c r="V1085" t="str">
        <f t="shared" si="19"/>
        <v>British ColumbiaPetroleum RefiningElectricity</v>
      </c>
    </row>
    <row r="1086" spans="3:22" x14ac:dyDescent="0.25">
      <c r="C1086" s="6" t="s">
        <v>53</v>
      </c>
      <c r="D1086" s="6" t="s">
        <v>46</v>
      </c>
      <c r="E1086" t="s">
        <v>18</v>
      </c>
      <c r="F1086" s="6">
        <v>2005</v>
      </c>
      <c r="G1086" s="6" t="s">
        <v>14</v>
      </c>
      <c r="H1086" s="6" t="s">
        <v>15</v>
      </c>
      <c r="I1086" s="6" t="s">
        <v>16</v>
      </c>
      <c r="J1086" s="16">
        <f>IF(JCIMS!J1086&gt;=0,JCIMS!J1086/INDEX(CIMS!J$4:J$41,MATCH($C1086&amp;$E1086,CIMS!$W$4:$W$41,0)),1)</f>
        <v>1</v>
      </c>
      <c r="K1086" s="16">
        <f>IF(JCIMS!K1086&gt;=0,JCIMS!K1086/INDEX(CIMS!K$4:K$41,MATCH($C1086&amp;$E1086,CIMS!$W$4:$W$41,0)),1)</f>
        <v>1</v>
      </c>
      <c r="L1086" s="16">
        <f>IF(JCIMS!L1086&gt;=0,JCIMS!L1086/INDEX(CIMS!L$4:L$41,MATCH($C1086&amp;$E1086,CIMS!$W$4:$W$41,0)),1)</f>
        <v>1</v>
      </c>
      <c r="M1086" s="16">
        <f>IF(JCIMS!M1086&gt;=0,JCIMS!M1086/INDEX(CIMS!M$4:M$41,MATCH($C1086&amp;$E1086,CIMS!$W$4:$W$41,0)),1)</f>
        <v>1</v>
      </c>
      <c r="N1086" s="16">
        <f>IF(JCIMS!N1086&gt;=0,JCIMS!N1086/INDEX(CIMS!N$4:N$41,MATCH($C1086&amp;$E1086,CIMS!$W$4:$W$41,0)),1)</f>
        <v>1</v>
      </c>
      <c r="O1086" s="16">
        <f>IF(JCIMS!O1086&gt;=0,JCIMS!O1086/INDEX(CIMS!O$4:O$41,MATCH($C1086&amp;$E1086,CIMS!$W$4:$W$41,0)),1)</f>
        <v>1</v>
      </c>
      <c r="P1086" s="16">
        <f>IF(JCIMS!P1086&gt;=0,JCIMS!P1086/INDEX(CIMS!P$4:P$41,MATCH($C1086&amp;$E1086,CIMS!$W$4:$W$41,0)),1)</f>
        <v>1</v>
      </c>
      <c r="Q1086" s="16">
        <f>IF(JCIMS!Q1086&gt;=0,JCIMS!Q1086/INDEX(CIMS!Q$4:Q$41,MATCH($C1086&amp;$E1086,CIMS!$W$4:$W$41,0)),1)</f>
        <v>1</v>
      </c>
      <c r="R1086" s="16">
        <f>IF(JCIMS!R1086&gt;=0,JCIMS!R1086/INDEX(CIMS!R$4:R$41,MATCH($C1086&amp;$E1086,CIMS!$W$4:$W$41,0)),1)</f>
        <v>1</v>
      </c>
      <c r="S1086" s="16">
        <f>IF(JCIMS!S1086&gt;=0,JCIMS!S1086/INDEX(CIMS!S$4:S$41,MATCH($C1086&amp;$E1086,CIMS!$W$4:$W$41,0)),1)</f>
        <v>1</v>
      </c>
      <c r="T1086" s="16">
        <f>IF(JCIMS!T1086&gt;=0,JCIMS!T1086/INDEX(CIMS!T$4:T$41,MATCH($C1086&amp;$E1086,CIMS!$W$4:$W$41,0)),1)</f>
        <v>1</v>
      </c>
      <c r="V1086" t="str">
        <f t="shared" si="19"/>
        <v>British ColumbiaPetroleum RefiningEthanol</v>
      </c>
    </row>
    <row r="1087" spans="3:22" x14ac:dyDescent="0.25">
      <c r="C1087" s="6" t="s">
        <v>53</v>
      </c>
      <c r="D1087" s="6" t="s">
        <v>46</v>
      </c>
      <c r="E1087" t="s">
        <v>20</v>
      </c>
      <c r="F1087" s="6">
        <v>2005</v>
      </c>
      <c r="G1087" s="6" t="s">
        <v>14</v>
      </c>
      <c r="H1087" s="6" t="s">
        <v>15</v>
      </c>
      <c r="I1087" s="6" t="s">
        <v>16</v>
      </c>
      <c r="J1087" s="14">
        <f>IF(JCIMS!J1087&gt;=0,JCIMS!J1087/INDEX(CIMS!J$4:J$41,MATCH("Generic Fuels"&amp;$E1087,CIMS!$W$4:$W$41,0)),1)</f>
        <v>1</v>
      </c>
      <c r="K1087" s="14">
        <f>IF(JCIMS!K1087&gt;=0,JCIMS!K1087/INDEX(CIMS!K$4:K$41,MATCH("Generic Fuels"&amp;$E1087,CIMS!$W$4:$W$41,0)),1)</f>
        <v>1</v>
      </c>
      <c r="L1087" s="14">
        <f>IF(JCIMS!L1087&gt;=0,JCIMS!L1087/INDEX(CIMS!L$4:L$41,MATCH("Generic Fuels"&amp;$E1087,CIMS!$W$4:$W$41,0)),1)</f>
        <v>1</v>
      </c>
      <c r="M1087" s="14">
        <f>IF(JCIMS!M1087&gt;=0,JCIMS!M1087/INDEX(CIMS!M$4:M$41,MATCH("Generic Fuels"&amp;$E1087,CIMS!$W$4:$W$41,0)),1)</f>
        <v>1</v>
      </c>
      <c r="N1087" s="14">
        <f>IF(JCIMS!N1087&gt;=0,JCIMS!N1087/INDEX(CIMS!N$4:N$41,MATCH("Generic Fuels"&amp;$E1087,CIMS!$W$4:$W$41,0)),1)</f>
        <v>1</v>
      </c>
      <c r="O1087" s="14">
        <f>IF(JCIMS!O1087&gt;=0,JCIMS!O1087/INDEX(CIMS!O$4:O$41,MATCH("Generic Fuels"&amp;$E1087,CIMS!$W$4:$W$41,0)),1)</f>
        <v>1</v>
      </c>
      <c r="P1087" s="14">
        <f>IF(JCIMS!P1087&gt;=0,JCIMS!P1087/INDEX(CIMS!P$4:P$41,MATCH("Generic Fuels"&amp;$E1087,CIMS!$W$4:$W$41,0)),1)</f>
        <v>1</v>
      </c>
      <c r="Q1087" s="14">
        <f>IF(JCIMS!Q1087&gt;=0,JCIMS!Q1087/INDEX(CIMS!Q$4:Q$41,MATCH("Generic Fuels"&amp;$E1087,CIMS!$W$4:$W$41,0)),1)</f>
        <v>1</v>
      </c>
      <c r="R1087" s="14">
        <f>IF(JCIMS!R1087&gt;=0,JCIMS!R1087/INDEX(CIMS!R$4:R$41,MATCH("Generic Fuels"&amp;$E1087,CIMS!$W$4:$W$41,0)),1)</f>
        <v>1</v>
      </c>
      <c r="S1087" s="14">
        <f>IF(JCIMS!S1087&gt;=0,JCIMS!S1087/INDEX(CIMS!S$4:S$41,MATCH("Generic Fuels"&amp;$E1087,CIMS!$W$4:$W$41,0)),1)</f>
        <v>1</v>
      </c>
      <c r="T1087" s="14">
        <f>IF(JCIMS!T1087&gt;=0,JCIMS!T1087/INDEX(CIMS!T$4:T$41,MATCH("Generic Fuels"&amp;$E1087,CIMS!$W$4:$W$41,0)),1)</f>
        <v>1</v>
      </c>
      <c r="V1087" t="str">
        <f t="shared" si="19"/>
        <v>British ColumbiaPetroleum RefiningJet Fuel</v>
      </c>
    </row>
    <row r="1088" spans="3:22" x14ac:dyDescent="0.25">
      <c r="C1088" s="6" t="s">
        <v>53</v>
      </c>
      <c r="D1088" s="6" t="s">
        <v>46</v>
      </c>
      <c r="E1088" t="s">
        <v>21</v>
      </c>
      <c r="F1088" s="6">
        <v>2005</v>
      </c>
      <c r="G1088" s="6" t="s">
        <v>14</v>
      </c>
      <c r="H1088" s="6" t="s">
        <v>15</v>
      </c>
      <c r="I1088" s="6" t="s">
        <v>16</v>
      </c>
      <c r="J1088" s="14">
        <f>IF(JCIMS!J1088&gt;=0,JCIMS!J1088/INDEX(CIMS!J$4:J$41,MATCH("Generic Fuels"&amp;$E1088,CIMS!$W$4:$W$41,0)),1)</f>
        <v>1</v>
      </c>
      <c r="K1088" s="14">
        <f>IF(JCIMS!K1088&gt;=0,JCIMS!K1088/INDEX(CIMS!K$4:K$41,MATCH("Generic Fuels"&amp;$E1088,CIMS!$W$4:$W$41,0)),1)</f>
        <v>1</v>
      </c>
      <c r="L1088" s="14">
        <f>IF(JCIMS!L1088&gt;=0,JCIMS!L1088/INDEX(CIMS!L$4:L$41,MATCH("Generic Fuels"&amp;$E1088,CIMS!$W$4:$W$41,0)),1)</f>
        <v>1</v>
      </c>
      <c r="M1088" s="14">
        <f>IF(JCIMS!M1088&gt;=0,JCIMS!M1088/INDEX(CIMS!M$4:M$41,MATCH("Generic Fuels"&amp;$E1088,CIMS!$W$4:$W$41,0)),1)</f>
        <v>1</v>
      </c>
      <c r="N1088" s="14">
        <f>IF(JCIMS!N1088&gt;=0,JCIMS!N1088/INDEX(CIMS!N$4:N$41,MATCH("Generic Fuels"&amp;$E1088,CIMS!$W$4:$W$41,0)),1)</f>
        <v>1</v>
      </c>
      <c r="O1088" s="14">
        <f>IF(JCIMS!O1088&gt;=0,JCIMS!O1088/INDEX(CIMS!O$4:O$41,MATCH("Generic Fuels"&amp;$E1088,CIMS!$W$4:$W$41,0)),1)</f>
        <v>1</v>
      </c>
      <c r="P1088" s="14">
        <f>IF(JCIMS!P1088&gt;=0,JCIMS!P1088/INDEX(CIMS!P$4:P$41,MATCH("Generic Fuels"&amp;$E1088,CIMS!$W$4:$W$41,0)),1)</f>
        <v>1</v>
      </c>
      <c r="Q1088" s="14">
        <f>IF(JCIMS!Q1088&gt;=0,JCIMS!Q1088/INDEX(CIMS!Q$4:Q$41,MATCH("Generic Fuels"&amp;$E1088,CIMS!$W$4:$W$41,0)),1)</f>
        <v>1</v>
      </c>
      <c r="R1088" s="14">
        <f>IF(JCIMS!R1088&gt;=0,JCIMS!R1088/INDEX(CIMS!R$4:R$41,MATCH("Generic Fuels"&amp;$E1088,CIMS!$W$4:$W$41,0)),1)</f>
        <v>1</v>
      </c>
      <c r="S1088" s="14">
        <f>IF(JCIMS!S1088&gt;=0,JCIMS!S1088/INDEX(CIMS!S$4:S$41,MATCH("Generic Fuels"&amp;$E1088,CIMS!$W$4:$W$41,0)),1)</f>
        <v>1</v>
      </c>
      <c r="T1088" s="14">
        <f>IF(JCIMS!T1088&gt;=0,JCIMS!T1088/INDEX(CIMS!T$4:T$41,MATCH("Generic Fuels"&amp;$E1088,CIMS!$W$4:$W$41,0)),1)</f>
        <v>1</v>
      </c>
      <c r="V1088" t="str">
        <f t="shared" si="19"/>
        <v>British ColumbiaPetroleum RefiningBlack Liquor</v>
      </c>
    </row>
    <row r="1089" spans="3:22" x14ac:dyDescent="0.25">
      <c r="C1089" s="6" t="s">
        <v>53</v>
      </c>
      <c r="D1089" s="6" t="s">
        <v>46</v>
      </c>
      <c r="E1089" t="s">
        <v>22</v>
      </c>
      <c r="F1089" s="6">
        <v>2005</v>
      </c>
      <c r="G1089" s="6" t="s">
        <v>14</v>
      </c>
      <c r="H1089" s="6" t="s">
        <v>15</v>
      </c>
      <c r="I1089" s="6" t="s">
        <v>16</v>
      </c>
      <c r="J1089" s="14">
        <f>IF(JCIMS!J1089&gt;=0,JCIMS!J1089/INDEX(CIMS!J$4:J$41,MATCH("Generic Fuels"&amp;$E1089,CIMS!$W$4:$W$41,0)),1)</f>
        <v>1</v>
      </c>
      <c r="K1089" s="14">
        <f>IF(JCIMS!K1089&gt;=0,JCIMS!K1089/INDEX(CIMS!K$4:K$41,MATCH("Generic Fuels"&amp;$E1089,CIMS!$W$4:$W$41,0)),1)</f>
        <v>1</v>
      </c>
      <c r="L1089" s="14">
        <f>IF(JCIMS!L1089&gt;=0,JCIMS!L1089/INDEX(CIMS!L$4:L$41,MATCH("Generic Fuels"&amp;$E1089,CIMS!$W$4:$W$41,0)),1)</f>
        <v>1</v>
      </c>
      <c r="M1089" s="14">
        <f>IF(JCIMS!M1089&gt;=0,JCIMS!M1089/INDEX(CIMS!M$4:M$41,MATCH("Generic Fuels"&amp;$E1089,CIMS!$W$4:$W$41,0)),1)</f>
        <v>1</v>
      </c>
      <c r="N1089" s="14">
        <f>IF(JCIMS!N1089&gt;=0,JCIMS!N1089/INDEX(CIMS!N$4:N$41,MATCH("Generic Fuels"&amp;$E1089,CIMS!$W$4:$W$41,0)),1)</f>
        <v>1</v>
      </c>
      <c r="O1089" s="14">
        <f>IF(JCIMS!O1089&gt;=0,JCIMS!O1089/INDEX(CIMS!O$4:O$41,MATCH("Generic Fuels"&amp;$E1089,CIMS!$W$4:$W$41,0)),1)</f>
        <v>1</v>
      </c>
      <c r="P1089" s="14">
        <f>IF(JCIMS!P1089&gt;=0,JCIMS!P1089/INDEX(CIMS!P$4:P$41,MATCH("Generic Fuels"&amp;$E1089,CIMS!$W$4:$W$41,0)),1)</f>
        <v>1</v>
      </c>
      <c r="Q1089" s="14">
        <f>IF(JCIMS!Q1089&gt;=0,JCIMS!Q1089/INDEX(CIMS!Q$4:Q$41,MATCH("Generic Fuels"&amp;$E1089,CIMS!$W$4:$W$41,0)),1)</f>
        <v>1</v>
      </c>
      <c r="R1089" s="14">
        <f>IF(JCIMS!R1089&gt;=0,JCIMS!R1089/INDEX(CIMS!R$4:R$41,MATCH("Generic Fuels"&amp;$E1089,CIMS!$W$4:$W$41,0)),1)</f>
        <v>1</v>
      </c>
      <c r="S1089" s="14">
        <f>IF(JCIMS!S1089&gt;=0,JCIMS!S1089/INDEX(CIMS!S$4:S$41,MATCH("Generic Fuels"&amp;$E1089,CIMS!$W$4:$W$41,0)),1)</f>
        <v>1</v>
      </c>
      <c r="T1089" s="14">
        <f>IF(JCIMS!T1089&gt;=0,JCIMS!T1089/INDEX(CIMS!T$4:T$41,MATCH("Generic Fuels"&amp;$E1089,CIMS!$W$4:$W$41,0)),1)</f>
        <v>1</v>
      </c>
      <c r="V1089" t="str">
        <f t="shared" si="19"/>
        <v>British ColumbiaPetroleum RefiningCoal</v>
      </c>
    </row>
    <row r="1090" spans="3:22" x14ac:dyDescent="0.25">
      <c r="C1090" s="6" t="s">
        <v>53</v>
      </c>
      <c r="D1090" s="6" t="s">
        <v>46</v>
      </c>
      <c r="E1090" t="s">
        <v>23</v>
      </c>
      <c r="F1090" s="6">
        <v>2005</v>
      </c>
      <c r="G1090" s="6" t="s">
        <v>14</v>
      </c>
      <c r="H1090" s="6" t="s">
        <v>15</v>
      </c>
      <c r="I1090" s="6" t="s">
        <v>16</v>
      </c>
      <c r="J1090" s="14">
        <f>IF(JCIMS!J1090&gt;=0,JCIMS!J1090/INDEX(CIMS!J$4:J$41,MATCH("Generic Fuels"&amp;$E1090,CIMS!$W$4:$W$41,0)),1)</f>
        <v>1</v>
      </c>
      <c r="K1090" s="14">
        <f>IF(JCIMS!K1090&gt;=0,JCIMS!K1090/INDEX(CIMS!K$4:K$41,MATCH("Generic Fuels"&amp;$E1090,CIMS!$W$4:$W$41,0)),1)</f>
        <v>1</v>
      </c>
      <c r="L1090" s="14">
        <f>IF(JCIMS!L1090&gt;=0,JCIMS!L1090/INDEX(CIMS!L$4:L$41,MATCH("Generic Fuels"&amp;$E1090,CIMS!$W$4:$W$41,0)),1)</f>
        <v>1</v>
      </c>
      <c r="M1090" s="14">
        <f>IF(JCIMS!M1090&gt;=0,JCIMS!M1090/INDEX(CIMS!M$4:M$41,MATCH("Generic Fuels"&amp;$E1090,CIMS!$W$4:$W$41,0)),1)</f>
        <v>1</v>
      </c>
      <c r="N1090" s="14">
        <f>IF(JCIMS!N1090&gt;=0,JCIMS!N1090/INDEX(CIMS!N$4:N$41,MATCH("Generic Fuels"&amp;$E1090,CIMS!$W$4:$W$41,0)),1)</f>
        <v>1</v>
      </c>
      <c r="O1090" s="14">
        <f>IF(JCIMS!O1090&gt;=0,JCIMS!O1090/INDEX(CIMS!O$4:O$41,MATCH("Generic Fuels"&amp;$E1090,CIMS!$W$4:$W$41,0)),1)</f>
        <v>1</v>
      </c>
      <c r="P1090" s="14">
        <f>IF(JCIMS!P1090&gt;=0,JCIMS!P1090/INDEX(CIMS!P$4:P$41,MATCH("Generic Fuels"&amp;$E1090,CIMS!$W$4:$W$41,0)),1)</f>
        <v>1</v>
      </c>
      <c r="Q1090" s="14">
        <f>IF(JCIMS!Q1090&gt;=0,JCIMS!Q1090/INDEX(CIMS!Q$4:Q$41,MATCH("Generic Fuels"&amp;$E1090,CIMS!$W$4:$W$41,0)),1)</f>
        <v>1</v>
      </c>
      <c r="R1090" s="14">
        <f>IF(JCIMS!R1090&gt;=0,JCIMS!R1090/INDEX(CIMS!R$4:R$41,MATCH("Generic Fuels"&amp;$E1090,CIMS!$W$4:$W$41,0)),1)</f>
        <v>1</v>
      </c>
      <c r="S1090" s="14">
        <f>IF(JCIMS!S1090&gt;=0,JCIMS!S1090/INDEX(CIMS!S$4:S$41,MATCH("Generic Fuels"&amp;$E1090,CIMS!$W$4:$W$41,0)),1)</f>
        <v>1</v>
      </c>
      <c r="T1090" s="14">
        <f>IF(JCIMS!T1090&gt;=0,JCIMS!T1090/INDEX(CIMS!T$4:T$41,MATCH("Generic Fuels"&amp;$E1090,CIMS!$W$4:$W$41,0)),1)</f>
        <v>1</v>
      </c>
      <c r="V1090" t="str">
        <f t="shared" si="19"/>
        <v>British ColumbiaPetroleum RefiningCoke</v>
      </c>
    </row>
    <row r="1091" spans="3:22" x14ac:dyDescent="0.25">
      <c r="C1091" s="6" t="s">
        <v>53</v>
      </c>
      <c r="D1091" s="6" t="s">
        <v>46</v>
      </c>
      <c r="E1091" t="s">
        <v>24</v>
      </c>
      <c r="F1091" s="6">
        <v>2005</v>
      </c>
      <c r="G1091" s="6" t="s">
        <v>14</v>
      </c>
      <c r="H1091" s="6" t="s">
        <v>15</v>
      </c>
      <c r="I1091" s="6" t="s">
        <v>16</v>
      </c>
      <c r="J1091" s="14">
        <f>IF(JCIMS!J1091&gt;=0,JCIMS!J1091/INDEX(CIMS!J$4:J$41,MATCH("Generic Fuels"&amp;$E1091,CIMS!$W$4:$W$41,0)),1)</f>
        <v>1</v>
      </c>
      <c r="K1091" s="14">
        <f>IF(JCIMS!K1091&gt;=0,JCIMS!K1091/INDEX(CIMS!K$4:K$41,MATCH("Generic Fuels"&amp;$E1091,CIMS!$W$4:$W$41,0)),1)</f>
        <v>1</v>
      </c>
      <c r="L1091" s="14">
        <f>IF(JCIMS!L1091&gt;=0,JCIMS!L1091/INDEX(CIMS!L$4:L$41,MATCH("Generic Fuels"&amp;$E1091,CIMS!$W$4:$W$41,0)),1)</f>
        <v>1</v>
      </c>
      <c r="M1091" s="14">
        <f>IF(JCIMS!M1091&gt;=0,JCIMS!M1091/INDEX(CIMS!M$4:M$41,MATCH("Generic Fuels"&amp;$E1091,CIMS!$W$4:$W$41,0)),1)</f>
        <v>1</v>
      </c>
      <c r="N1091" s="14">
        <f>IF(JCIMS!N1091&gt;=0,JCIMS!N1091/INDEX(CIMS!N$4:N$41,MATCH("Generic Fuels"&amp;$E1091,CIMS!$W$4:$W$41,0)),1)</f>
        <v>1</v>
      </c>
      <c r="O1091" s="14">
        <f>IF(JCIMS!O1091&gt;=0,JCIMS!O1091/INDEX(CIMS!O$4:O$41,MATCH("Generic Fuels"&amp;$E1091,CIMS!$W$4:$W$41,0)),1)</f>
        <v>1</v>
      </c>
      <c r="P1091" s="14">
        <f>IF(JCIMS!P1091&gt;=0,JCIMS!P1091/INDEX(CIMS!P$4:P$41,MATCH("Generic Fuels"&amp;$E1091,CIMS!$W$4:$W$41,0)),1)</f>
        <v>1</v>
      </c>
      <c r="Q1091" s="14">
        <f>IF(JCIMS!Q1091&gt;=0,JCIMS!Q1091/INDEX(CIMS!Q$4:Q$41,MATCH("Generic Fuels"&amp;$E1091,CIMS!$W$4:$W$41,0)),1)</f>
        <v>1</v>
      </c>
      <c r="R1091" s="14">
        <f>IF(JCIMS!R1091&gt;=0,JCIMS!R1091/INDEX(CIMS!R$4:R$41,MATCH("Generic Fuels"&amp;$E1091,CIMS!$W$4:$W$41,0)),1)</f>
        <v>1</v>
      </c>
      <c r="S1091" s="14">
        <f>IF(JCIMS!S1091&gt;=0,JCIMS!S1091/INDEX(CIMS!S$4:S$41,MATCH("Generic Fuels"&amp;$E1091,CIMS!$W$4:$W$41,0)),1)</f>
        <v>1</v>
      </c>
      <c r="T1091" s="14">
        <f>IF(JCIMS!T1091&gt;=0,JCIMS!T1091/INDEX(CIMS!T$4:T$41,MATCH("Generic Fuels"&amp;$E1091,CIMS!$W$4:$W$41,0)),1)</f>
        <v>1</v>
      </c>
      <c r="V1091" t="str">
        <f t="shared" si="19"/>
        <v>British ColumbiaPetroleum RefiningDiesel</v>
      </c>
    </row>
    <row r="1092" spans="3:22" x14ac:dyDescent="0.25">
      <c r="C1092" s="6" t="s">
        <v>53</v>
      </c>
      <c r="D1092" s="6" t="s">
        <v>46</v>
      </c>
      <c r="E1092" t="s">
        <v>25</v>
      </c>
      <c r="F1092" s="6">
        <v>2005</v>
      </c>
      <c r="G1092" s="6" t="s">
        <v>14</v>
      </c>
      <c r="H1092" s="6" t="s">
        <v>15</v>
      </c>
      <c r="I1092" s="6" t="s">
        <v>16</v>
      </c>
      <c r="J1092" s="14">
        <f>IF(JCIMS!J1092&gt;=0,JCIMS!J1092/INDEX(CIMS!J$4:J$41,MATCH("Generic Fuels"&amp;$E1092,CIMS!$W$4:$W$41,0)),1)</f>
        <v>1</v>
      </c>
      <c r="K1092" s="14">
        <f>IF(JCIMS!K1092&gt;=0,JCIMS!K1092/INDEX(CIMS!K$4:K$41,MATCH("Generic Fuels"&amp;$E1092,CIMS!$W$4:$W$41,0)),1)</f>
        <v>1</v>
      </c>
      <c r="L1092" s="14">
        <f>IF(JCIMS!L1092&gt;=0,JCIMS!L1092/INDEX(CIMS!L$4:L$41,MATCH("Generic Fuels"&amp;$E1092,CIMS!$W$4:$W$41,0)),1)</f>
        <v>1</v>
      </c>
      <c r="M1092" s="14">
        <f>IF(JCIMS!M1092&gt;=0,JCIMS!M1092/INDEX(CIMS!M$4:M$41,MATCH("Generic Fuels"&amp;$E1092,CIMS!$W$4:$W$41,0)),1)</f>
        <v>1</v>
      </c>
      <c r="N1092" s="14">
        <f>IF(JCIMS!N1092&gt;=0,JCIMS!N1092/INDEX(CIMS!N$4:N$41,MATCH("Generic Fuels"&amp;$E1092,CIMS!$W$4:$W$41,0)),1)</f>
        <v>1</v>
      </c>
      <c r="O1092" s="14">
        <f>IF(JCIMS!O1092&gt;=0,JCIMS!O1092/INDEX(CIMS!O$4:O$41,MATCH("Generic Fuels"&amp;$E1092,CIMS!$W$4:$W$41,0)),1)</f>
        <v>1</v>
      </c>
      <c r="P1092" s="14">
        <f>IF(JCIMS!P1092&gt;=0,JCIMS!P1092/INDEX(CIMS!P$4:P$41,MATCH("Generic Fuels"&amp;$E1092,CIMS!$W$4:$W$41,0)),1)</f>
        <v>1</v>
      </c>
      <c r="Q1092" s="14">
        <f>IF(JCIMS!Q1092&gt;=0,JCIMS!Q1092/INDEX(CIMS!Q$4:Q$41,MATCH("Generic Fuels"&amp;$E1092,CIMS!$W$4:$W$41,0)),1)</f>
        <v>1</v>
      </c>
      <c r="R1092" s="14">
        <f>IF(JCIMS!R1092&gt;=0,JCIMS!R1092/INDEX(CIMS!R$4:R$41,MATCH("Generic Fuels"&amp;$E1092,CIMS!$W$4:$W$41,0)),1)</f>
        <v>1</v>
      </c>
      <c r="S1092" s="14">
        <f>IF(JCIMS!S1092&gt;=0,JCIMS!S1092/INDEX(CIMS!S$4:S$41,MATCH("Generic Fuels"&amp;$E1092,CIMS!$W$4:$W$41,0)),1)</f>
        <v>1</v>
      </c>
      <c r="T1092" s="14">
        <f>IF(JCIMS!T1092&gt;=0,JCIMS!T1092/INDEX(CIMS!T$4:T$41,MATCH("Generic Fuels"&amp;$E1092,CIMS!$W$4:$W$41,0)),1)</f>
        <v>1</v>
      </c>
      <c r="V1092" t="str">
        <f t="shared" ref="V1092:V1155" si="20">C1092&amp;D1092&amp;E1092</f>
        <v>British ColumbiaPetroleum RefiningGasoline</v>
      </c>
    </row>
    <row r="1093" spans="3:22" x14ac:dyDescent="0.25">
      <c r="C1093" s="6" t="s">
        <v>53</v>
      </c>
      <c r="D1093" s="6" t="s">
        <v>46</v>
      </c>
      <c r="E1093" t="s">
        <v>26</v>
      </c>
      <c r="F1093" s="6">
        <v>2005</v>
      </c>
      <c r="G1093" s="6" t="s">
        <v>14</v>
      </c>
      <c r="H1093" s="6" t="s">
        <v>15</v>
      </c>
      <c r="I1093" s="6" t="s">
        <v>16</v>
      </c>
      <c r="J1093" s="14">
        <f>IF(JCIMS!J1093&gt;=0,JCIMS!J1093/INDEX(CIMS!J$4:J$41,MATCH("Generic Fuels"&amp;$E1093,CIMS!$W$4:$W$41,0)),1)</f>
        <v>0.29281919307611443</v>
      </c>
      <c r="K1093" s="14">
        <f>IF(JCIMS!K1093&gt;=0,JCIMS!K1093/INDEX(CIMS!K$4:K$41,MATCH("Generic Fuels"&amp;$E1093,CIMS!$W$4:$W$41,0)),1)</f>
        <v>0.43377105511052705</v>
      </c>
      <c r="L1093" s="14">
        <f>IF(JCIMS!L1093&gt;=0,JCIMS!L1093/INDEX(CIMS!L$4:L$41,MATCH("Generic Fuels"&amp;$E1093,CIMS!$W$4:$W$41,0)),1)</f>
        <v>0.76666486463526429</v>
      </c>
      <c r="M1093" s="14">
        <f>IF(JCIMS!M1093&gt;=0,JCIMS!M1093/INDEX(CIMS!M$4:M$41,MATCH("Generic Fuels"&amp;$E1093,CIMS!$W$4:$W$41,0)),1)</f>
        <v>0.82381621870640764</v>
      </c>
      <c r="N1093" s="14">
        <f>IF(JCIMS!N1093&gt;=0,JCIMS!N1093/INDEX(CIMS!N$4:N$41,MATCH("Generic Fuels"&amp;$E1093,CIMS!$W$4:$W$41,0)),1)</f>
        <v>1.0333053780002321</v>
      </c>
      <c r="O1093" s="14">
        <f>IF(JCIMS!O1093&gt;=0,JCIMS!O1093/INDEX(CIMS!O$4:O$41,MATCH("Generic Fuels"&amp;$E1093,CIMS!$W$4:$W$41,0)),1)</f>
        <v>1.1378896304040784</v>
      </c>
      <c r="P1093" s="14">
        <f>IF(JCIMS!P1093&gt;=0,JCIMS!P1093/INDEX(CIMS!P$4:P$41,MATCH("Generic Fuels"&amp;$E1093,CIMS!$W$4:$W$41,0)),1)</f>
        <v>1.2165000744549896</v>
      </c>
      <c r="Q1093" s="14">
        <f>IF(JCIMS!Q1093&gt;=0,JCIMS!Q1093/INDEX(CIMS!Q$4:Q$41,MATCH("Generic Fuels"&amp;$E1093,CIMS!$W$4:$W$41,0)),1)</f>
        <v>1.3046545765827691</v>
      </c>
      <c r="R1093" s="14">
        <f>IF(JCIMS!R1093&gt;=0,JCIMS!R1093/INDEX(CIMS!R$4:R$41,MATCH("Generic Fuels"&amp;$E1093,CIMS!$W$4:$W$41,0)),1)</f>
        <v>1.3699180697594151</v>
      </c>
      <c r="S1093" s="14">
        <f>IF(JCIMS!S1093&gt;=0,JCIMS!S1093/INDEX(CIMS!S$4:S$41,MATCH("Generic Fuels"&amp;$E1093,CIMS!$W$4:$W$41,0)),1)</f>
        <v>1.3783255091767113</v>
      </c>
      <c r="T1093" s="14">
        <f>IF(JCIMS!T1093&gt;=0,JCIMS!T1093/INDEX(CIMS!T$4:T$41,MATCH("Generic Fuels"&amp;$E1093,CIMS!$W$4:$W$41,0)),1)</f>
        <v>1.3949439753085457</v>
      </c>
      <c r="V1093" t="str">
        <f t="shared" si="20"/>
        <v>British ColumbiaPetroleum RefiningFuel Oil</v>
      </c>
    </row>
    <row r="1094" spans="3:22" x14ac:dyDescent="0.25">
      <c r="C1094" s="6" t="s">
        <v>53</v>
      </c>
      <c r="D1094" s="6" t="s">
        <v>46</v>
      </c>
      <c r="E1094" t="s">
        <v>27</v>
      </c>
      <c r="F1094" s="6">
        <v>2005</v>
      </c>
      <c r="G1094" s="6" t="s">
        <v>14</v>
      </c>
      <c r="H1094" s="6" t="s">
        <v>15</v>
      </c>
      <c r="I1094" s="6" t="s">
        <v>16</v>
      </c>
      <c r="J1094" s="14">
        <f>IF(JCIMS!J1094&gt;=0,JCIMS!J1094/INDEX(CIMS!J$4:J$41,MATCH("Generic Fuels"&amp;$E1094,CIMS!$W$4:$W$41,0)),1)</f>
        <v>1</v>
      </c>
      <c r="K1094" s="14">
        <f>IF(JCIMS!K1094&gt;=0,JCIMS!K1094/INDEX(CIMS!K$4:K$41,MATCH("Generic Fuels"&amp;$E1094,CIMS!$W$4:$W$41,0)),1)</f>
        <v>1</v>
      </c>
      <c r="L1094" s="14">
        <f>IF(JCIMS!L1094&gt;=0,JCIMS!L1094/INDEX(CIMS!L$4:L$41,MATCH("Generic Fuels"&amp;$E1094,CIMS!$W$4:$W$41,0)),1)</f>
        <v>1</v>
      </c>
      <c r="M1094" s="14">
        <f>IF(JCIMS!M1094&gt;=0,JCIMS!M1094/INDEX(CIMS!M$4:M$41,MATCH("Generic Fuels"&amp;$E1094,CIMS!$W$4:$W$41,0)),1)</f>
        <v>1</v>
      </c>
      <c r="N1094" s="14">
        <f>IF(JCIMS!N1094&gt;=0,JCIMS!N1094/INDEX(CIMS!N$4:N$41,MATCH("Generic Fuels"&amp;$E1094,CIMS!$W$4:$W$41,0)),1)</f>
        <v>1</v>
      </c>
      <c r="O1094" s="14">
        <f>IF(JCIMS!O1094&gt;=0,JCIMS!O1094/INDEX(CIMS!O$4:O$41,MATCH("Generic Fuels"&amp;$E1094,CIMS!$W$4:$W$41,0)),1)</f>
        <v>1</v>
      </c>
      <c r="P1094" s="14">
        <f>IF(JCIMS!P1094&gt;=0,JCIMS!P1094/INDEX(CIMS!P$4:P$41,MATCH("Generic Fuels"&amp;$E1094,CIMS!$W$4:$W$41,0)),1)</f>
        <v>1</v>
      </c>
      <c r="Q1094" s="14">
        <f>IF(JCIMS!Q1094&gt;=0,JCIMS!Q1094/INDEX(CIMS!Q$4:Q$41,MATCH("Generic Fuels"&amp;$E1094,CIMS!$W$4:$W$41,0)),1)</f>
        <v>1</v>
      </c>
      <c r="R1094" s="14">
        <f>IF(JCIMS!R1094&gt;=0,JCIMS!R1094/INDEX(CIMS!R$4:R$41,MATCH("Generic Fuels"&amp;$E1094,CIMS!$W$4:$W$41,0)),1)</f>
        <v>1</v>
      </c>
      <c r="S1094" s="14">
        <f>IF(JCIMS!S1094&gt;=0,JCIMS!S1094/INDEX(CIMS!S$4:S$41,MATCH("Generic Fuels"&amp;$E1094,CIMS!$W$4:$W$41,0)),1)</f>
        <v>1</v>
      </c>
      <c r="T1094" s="14">
        <f>IF(JCIMS!T1094&gt;=0,JCIMS!T1094/INDEX(CIMS!T$4:T$41,MATCH("Generic Fuels"&amp;$E1094,CIMS!$W$4:$W$41,0)),1)</f>
        <v>1</v>
      </c>
      <c r="V1094" t="str">
        <f t="shared" si="20"/>
        <v>British ColumbiaPetroleum RefiningHydrogen</v>
      </c>
    </row>
    <row r="1095" spans="3:22" x14ac:dyDescent="0.25">
      <c r="C1095" s="6" t="s">
        <v>53</v>
      </c>
      <c r="D1095" s="6" t="s">
        <v>46</v>
      </c>
      <c r="E1095" t="s">
        <v>28</v>
      </c>
      <c r="F1095" s="6">
        <v>2005</v>
      </c>
      <c r="G1095" s="6" t="s">
        <v>14</v>
      </c>
      <c r="H1095" s="6" t="s">
        <v>15</v>
      </c>
      <c r="I1095" s="6" t="s">
        <v>16</v>
      </c>
      <c r="J1095" s="14">
        <f>IF(JCIMS!J1095&gt;=0,JCIMS!J1095/INDEX(CIMS!J$4:J$41,MATCH("Generic Fuels"&amp;$E1095,CIMS!$W$4:$W$41,0)),1)</f>
        <v>1</v>
      </c>
      <c r="K1095" s="14">
        <f>IF(JCIMS!K1095&gt;=0,JCIMS!K1095/INDEX(CIMS!K$4:K$41,MATCH("Generic Fuels"&amp;$E1095,CIMS!$W$4:$W$41,0)),1)</f>
        <v>1</v>
      </c>
      <c r="L1095" s="14">
        <f>IF(JCIMS!L1095&gt;=0,JCIMS!L1095/INDEX(CIMS!L$4:L$41,MATCH("Generic Fuels"&amp;$E1095,CIMS!$W$4:$W$41,0)),1)</f>
        <v>1</v>
      </c>
      <c r="M1095" s="14">
        <f>IF(JCIMS!M1095&gt;=0,JCIMS!M1095/INDEX(CIMS!M$4:M$41,MATCH("Generic Fuels"&amp;$E1095,CIMS!$W$4:$W$41,0)),1)</f>
        <v>1</v>
      </c>
      <c r="N1095" s="14">
        <f>IF(JCIMS!N1095&gt;=0,JCIMS!N1095/INDEX(CIMS!N$4:N$41,MATCH("Generic Fuels"&amp;$E1095,CIMS!$W$4:$W$41,0)),1)</f>
        <v>1</v>
      </c>
      <c r="O1095" s="14">
        <f>IF(JCIMS!O1095&gt;=0,JCIMS!O1095/INDEX(CIMS!O$4:O$41,MATCH("Generic Fuels"&amp;$E1095,CIMS!$W$4:$W$41,0)),1)</f>
        <v>1</v>
      </c>
      <c r="P1095" s="14">
        <f>IF(JCIMS!P1095&gt;=0,JCIMS!P1095/INDEX(CIMS!P$4:P$41,MATCH("Generic Fuels"&amp;$E1095,CIMS!$W$4:$W$41,0)),1)</f>
        <v>1</v>
      </c>
      <c r="Q1095" s="14">
        <f>IF(JCIMS!Q1095&gt;=0,JCIMS!Q1095/INDEX(CIMS!Q$4:Q$41,MATCH("Generic Fuels"&amp;$E1095,CIMS!$W$4:$W$41,0)),1)</f>
        <v>1</v>
      </c>
      <c r="R1095" s="14">
        <f>IF(JCIMS!R1095&gt;=0,JCIMS!R1095/INDEX(CIMS!R$4:R$41,MATCH("Generic Fuels"&amp;$E1095,CIMS!$W$4:$W$41,0)),1)</f>
        <v>1</v>
      </c>
      <c r="S1095" s="14">
        <f>IF(JCIMS!S1095&gt;=0,JCIMS!S1095/INDEX(CIMS!S$4:S$41,MATCH("Generic Fuels"&amp;$E1095,CIMS!$W$4:$W$41,0)),1)</f>
        <v>1</v>
      </c>
      <c r="T1095" s="14">
        <f>IF(JCIMS!T1095&gt;=0,JCIMS!T1095/INDEX(CIMS!T$4:T$41,MATCH("Generic Fuels"&amp;$E1095,CIMS!$W$4:$W$41,0)),1)</f>
        <v>1</v>
      </c>
      <c r="V1095" t="str">
        <f t="shared" si="20"/>
        <v>British ColumbiaPetroleum RefiningBiogas</v>
      </c>
    </row>
    <row r="1096" spans="3:22" x14ac:dyDescent="0.25">
      <c r="C1096" s="6" t="s">
        <v>53</v>
      </c>
      <c r="D1096" s="6" t="s">
        <v>46</v>
      </c>
      <c r="E1096" t="s">
        <v>29</v>
      </c>
      <c r="F1096" s="6">
        <v>2005</v>
      </c>
      <c r="G1096" s="6" t="s">
        <v>14</v>
      </c>
      <c r="H1096" s="6" t="s">
        <v>15</v>
      </c>
      <c r="I1096" s="6" t="s">
        <v>16</v>
      </c>
      <c r="J1096" s="14">
        <f>IF(JCIMS!J1096&gt;=0,JCIMS!J1096/INDEX(CIMS!J$4:J$41,MATCH("Generic Fuels"&amp;$E1096,CIMS!$W$4:$W$41,0)),1)</f>
        <v>1</v>
      </c>
      <c r="K1096" s="14">
        <f>IF(JCIMS!K1096&gt;=0,JCIMS!K1096/INDEX(CIMS!K$4:K$41,MATCH("Generic Fuels"&amp;$E1096,CIMS!$W$4:$W$41,0)),1)</f>
        <v>1</v>
      </c>
      <c r="L1096" s="14">
        <f>IF(JCIMS!L1096&gt;=0,JCIMS!L1096/INDEX(CIMS!L$4:L$41,MATCH("Generic Fuels"&amp;$E1096,CIMS!$W$4:$W$41,0)),1)</f>
        <v>1</v>
      </c>
      <c r="M1096" s="14">
        <f>IF(JCIMS!M1096&gt;=0,JCIMS!M1096/INDEX(CIMS!M$4:M$41,MATCH("Generic Fuels"&amp;$E1096,CIMS!$W$4:$W$41,0)),1)</f>
        <v>1</v>
      </c>
      <c r="N1096" s="14">
        <f>IF(JCIMS!N1096&gt;=0,JCIMS!N1096/INDEX(CIMS!N$4:N$41,MATCH("Generic Fuels"&amp;$E1096,CIMS!$W$4:$W$41,0)),1)</f>
        <v>1</v>
      </c>
      <c r="O1096" s="14">
        <f>IF(JCIMS!O1096&gt;=0,JCIMS!O1096/INDEX(CIMS!O$4:O$41,MATCH("Generic Fuels"&amp;$E1096,CIMS!$W$4:$W$41,0)),1)</f>
        <v>1</v>
      </c>
      <c r="P1096" s="14">
        <f>IF(JCIMS!P1096&gt;=0,JCIMS!P1096/INDEX(CIMS!P$4:P$41,MATCH("Generic Fuels"&amp;$E1096,CIMS!$W$4:$W$41,0)),1)</f>
        <v>1</v>
      </c>
      <c r="Q1096" s="14">
        <f>IF(JCIMS!Q1096&gt;=0,JCIMS!Q1096/INDEX(CIMS!Q$4:Q$41,MATCH("Generic Fuels"&amp;$E1096,CIMS!$W$4:$W$41,0)),1)</f>
        <v>1</v>
      </c>
      <c r="R1096" s="14">
        <f>IF(JCIMS!R1096&gt;=0,JCIMS!R1096/INDEX(CIMS!R$4:R$41,MATCH("Generic Fuels"&amp;$E1096,CIMS!$W$4:$W$41,0)),1)</f>
        <v>1</v>
      </c>
      <c r="S1096" s="14">
        <f>IF(JCIMS!S1096&gt;=0,JCIMS!S1096/INDEX(CIMS!S$4:S$41,MATCH("Generic Fuels"&amp;$E1096,CIMS!$W$4:$W$41,0)),1)</f>
        <v>1</v>
      </c>
      <c r="T1096" s="14">
        <f>IF(JCIMS!T1096&gt;=0,JCIMS!T1096/INDEX(CIMS!T$4:T$41,MATCH("Generic Fuels"&amp;$E1096,CIMS!$W$4:$W$41,0)),1)</f>
        <v>1</v>
      </c>
      <c r="V1096" t="str">
        <f t="shared" si="20"/>
        <v>British ColumbiaPetroleum RefiningLPG</v>
      </c>
    </row>
    <row r="1097" spans="3:22" x14ac:dyDescent="0.25">
      <c r="C1097" s="6" t="s">
        <v>53</v>
      </c>
      <c r="D1097" s="6" t="s">
        <v>46</v>
      </c>
      <c r="E1097" t="s">
        <v>30</v>
      </c>
      <c r="F1097" s="6">
        <v>2005</v>
      </c>
      <c r="G1097" s="6" t="s">
        <v>14</v>
      </c>
      <c r="H1097" s="6" t="s">
        <v>15</v>
      </c>
      <c r="I1097" s="6" t="s">
        <v>16</v>
      </c>
      <c r="J1097" s="14">
        <f>IF(JCIMS!J1097&gt;=0,JCIMS!J1097/INDEX(CIMS!J$4:J$41,MATCH("Generic Fuels"&amp;$E1097,CIMS!$W$4:$W$41,0)),1)</f>
        <v>1.5370090061779005</v>
      </c>
      <c r="K1097" s="14">
        <f>IF(JCIMS!K1097&gt;=0,JCIMS!K1097/INDEX(CIMS!K$4:K$41,MATCH("Generic Fuels"&amp;$E1097,CIMS!$W$4:$W$41,0)),1)</f>
        <v>1.160293158134386</v>
      </c>
      <c r="L1097" s="14">
        <f>IF(JCIMS!L1097&gt;=0,JCIMS!L1097/INDEX(CIMS!L$4:L$41,MATCH("Generic Fuels"&amp;$E1097,CIMS!$W$4:$W$41,0)),1)</f>
        <v>0.9046542253521126</v>
      </c>
      <c r="M1097" s="14">
        <f>IF(JCIMS!M1097&gt;=0,JCIMS!M1097/INDEX(CIMS!M$4:M$41,MATCH("Generic Fuels"&amp;$E1097,CIMS!$W$4:$W$41,0)),1)</f>
        <v>0.64546563977253557</v>
      </c>
      <c r="N1097" s="14">
        <f>IF(JCIMS!N1097&gt;=0,JCIMS!N1097/INDEX(CIMS!N$4:N$41,MATCH("Generic Fuels"&amp;$E1097,CIMS!$W$4:$W$41,0)),1)</f>
        <v>2.6996291779954245</v>
      </c>
      <c r="O1097" s="14">
        <f>IF(JCIMS!O1097&gt;=0,JCIMS!O1097/INDEX(CIMS!O$4:O$41,MATCH("Generic Fuels"&amp;$E1097,CIMS!$W$4:$W$41,0)),1)</f>
        <v>2.7288077673117681</v>
      </c>
      <c r="P1097" s="14">
        <f>IF(JCIMS!P1097&gt;=0,JCIMS!P1097/INDEX(CIMS!P$4:P$41,MATCH("Generic Fuels"&amp;$E1097,CIMS!$W$4:$W$41,0)),1)</f>
        <v>2.9357783377385482</v>
      </c>
      <c r="Q1097" s="14">
        <f>IF(JCIMS!Q1097&gt;=0,JCIMS!Q1097/INDEX(CIMS!Q$4:Q$41,MATCH("Generic Fuels"&amp;$E1097,CIMS!$W$4:$W$41,0)),1)</f>
        <v>2.7325825457151267</v>
      </c>
      <c r="R1097" s="14">
        <f>IF(JCIMS!R1097&gt;=0,JCIMS!R1097/INDEX(CIMS!R$4:R$41,MATCH("Generic Fuels"&amp;$E1097,CIMS!$W$4:$W$41,0)),1)</f>
        <v>2.3832401766109541</v>
      </c>
      <c r="S1097" s="14">
        <f>IF(JCIMS!S1097&gt;=0,JCIMS!S1097/INDEX(CIMS!S$4:S$41,MATCH("Generic Fuels"&amp;$E1097,CIMS!$W$4:$W$41,0)),1)</f>
        <v>2.0295437546404238</v>
      </c>
      <c r="T1097" s="14">
        <f>IF(JCIMS!T1097&gt;=0,JCIMS!T1097/INDEX(CIMS!T$4:T$41,MATCH("Generic Fuels"&amp;$E1097,CIMS!$W$4:$W$41,0)),1)</f>
        <v>1.8005043340540439</v>
      </c>
      <c r="V1097" t="str">
        <f t="shared" si="20"/>
        <v>British ColumbiaPetroleum RefiningNatural Gas</v>
      </c>
    </row>
    <row r="1098" spans="3:22" x14ac:dyDescent="0.25">
      <c r="C1098" s="6" t="s">
        <v>53</v>
      </c>
      <c r="D1098" s="6" t="s">
        <v>46</v>
      </c>
      <c r="E1098" t="s">
        <v>31</v>
      </c>
      <c r="F1098" s="6">
        <v>2005</v>
      </c>
      <c r="G1098" s="6" t="s">
        <v>14</v>
      </c>
      <c r="H1098" s="6" t="s">
        <v>15</v>
      </c>
      <c r="I1098" s="6" t="s">
        <v>16</v>
      </c>
      <c r="J1098" s="14">
        <f>IF(JCIMS!J1098&gt;=0,JCIMS!J1098/INDEX(CIMS!J$4:J$41,MATCH("Generic Fuels"&amp;$E1098,CIMS!$W$4:$W$41,0)),1)</f>
        <v>1</v>
      </c>
      <c r="K1098" s="14">
        <f>IF(JCIMS!K1098&gt;=0,JCIMS!K1098/INDEX(CIMS!K$4:K$41,MATCH("Generic Fuels"&amp;$E1098,CIMS!$W$4:$W$41,0)),1)</f>
        <v>1</v>
      </c>
      <c r="L1098" s="14">
        <f>IF(JCIMS!L1098&gt;=0,JCIMS!L1098/INDEX(CIMS!L$4:L$41,MATCH("Generic Fuels"&amp;$E1098,CIMS!$W$4:$W$41,0)),1)</f>
        <v>1</v>
      </c>
      <c r="M1098" s="14">
        <f>IF(JCIMS!M1098&gt;=0,JCIMS!M1098/INDEX(CIMS!M$4:M$41,MATCH("Generic Fuels"&amp;$E1098,CIMS!$W$4:$W$41,0)),1)</f>
        <v>1</v>
      </c>
      <c r="N1098" s="14">
        <f>IF(JCIMS!N1098&gt;=0,JCIMS!N1098/INDEX(CIMS!N$4:N$41,MATCH("Generic Fuels"&amp;$E1098,CIMS!$W$4:$W$41,0)),1)</f>
        <v>1</v>
      </c>
      <c r="O1098" s="14">
        <f>IF(JCIMS!O1098&gt;=0,JCIMS!O1098/INDEX(CIMS!O$4:O$41,MATCH("Generic Fuels"&amp;$E1098,CIMS!$W$4:$W$41,0)),1)</f>
        <v>1</v>
      </c>
      <c r="P1098" s="14">
        <f>IF(JCIMS!P1098&gt;=0,JCIMS!P1098/INDEX(CIMS!P$4:P$41,MATCH("Generic Fuels"&amp;$E1098,CIMS!$W$4:$W$41,0)),1)</f>
        <v>1</v>
      </c>
      <c r="Q1098" s="14">
        <f>IF(JCIMS!Q1098&gt;=0,JCIMS!Q1098/INDEX(CIMS!Q$4:Q$41,MATCH("Generic Fuels"&amp;$E1098,CIMS!$W$4:$W$41,0)),1)</f>
        <v>1</v>
      </c>
      <c r="R1098" s="14">
        <f>IF(JCIMS!R1098&gt;=0,JCIMS!R1098/INDEX(CIMS!R$4:R$41,MATCH("Generic Fuels"&amp;$E1098,CIMS!$W$4:$W$41,0)),1)</f>
        <v>1</v>
      </c>
      <c r="S1098" s="14">
        <f>IF(JCIMS!S1098&gt;=0,JCIMS!S1098/INDEX(CIMS!S$4:S$41,MATCH("Generic Fuels"&amp;$E1098,CIMS!$W$4:$W$41,0)),1)</f>
        <v>1</v>
      </c>
      <c r="T1098" s="14">
        <f>IF(JCIMS!T1098&gt;=0,JCIMS!T1098/INDEX(CIMS!T$4:T$41,MATCH("Generic Fuels"&amp;$E1098,CIMS!$W$4:$W$41,0)),1)</f>
        <v>1</v>
      </c>
      <c r="V1098" t="str">
        <f t="shared" si="20"/>
        <v>British ColumbiaPetroleum RefiningPetroleum Coke</v>
      </c>
    </row>
    <row r="1099" spans="3:22" x14ac:dyDescent="0.25">
      <c r="C1099" s="6" t="s">
        <v>53</v>
      </c>
      <c r="D1099" s="6" t="s">
        <v>46</v>
      </c>
      <c r="E1099" t="s">
        <v>32</v>
      </c>
      <c r="F1099" s="6">
        <v>2005</v>
      </c>
      <c r="G1099" s="6" t="s">
        <v>14</v>
      </c>
      <c r="H1099" s="6" t="s">
        <v>15</v>
      </c>
      <c r="I1099" s="6" t="s">
        <v>16</v>
      </c>
      <c r="J1099" s="14">
        <f>IF(JCIMS!J1099&gt;=0,JCIMS!J1099/INDEX(CIMS!J$4:J$41,MATCH("Generic Fuels"&amp;$E1099,CIMS!$W$4:$W$41,0)),1)</f>
        <v>1.4902800348752865</v>
      </c>
      <c r="K1099" s="14">
        <f>IF(JCIMS!K1099&gt;=0,JCIMS!K1099/INDEX(CIMS!K$4:K$41,MATCH("Generic Fuels"&amp;$E1099,CIMS!$W$4:$W$41,0)),1)</f>
        <v>1.0622877989500752</v>
      </c>
      <c r="L1099" s="14">
        <f>IF(JCIMS!L1099&gt;=0,JCIMS!L1099/INDEX(CIMS!L$4:L$41,MATCH("Generic Fuels"&amp;$E1099,CIMS!$W$4:$W$41,0)),1)</f>
        <v>1.1393889946643301</v>
      </c>
      <c r="M1099" s="14">
        <f>IF(JCIMS!M1099&gt;=0,JCIMS!M1099/INDEX(CIMS!M$4:M$41,MATCH("Generic Fuels"&amp;$E1099,CIMS!$W$4:$W$41,0)),1)</f>
        <v>0.94741392973321803</v>
      </c>
      <c r="N1099" s="14">
        <f>IF(JCIMS!N1099&gt;=0,JCIMS!N1099/INDEX(CIMS!N$4:N$41,MATCH("Generic Fuels"&amp;$E1099,CIMS!$W$4:$W$41,0)),1)</f>
        <v>1.1210597791114862</v>
      </c>
      <c r="O1099" s="14">
        <f>IF(JCIMS!O1099&gt;=0,JCIMS!O1099/INDEX(CIMS!O$4:O$41,MATCH("Generic Fuels"&amp;$E1099,CIMS!$W$4:$W$41,0)),1)</f>
        <v>1.1651462136164219</v>
      </c>
      <c r="P1099" s="14">
        <f>IF(JCIMS!P1099&gt;=0,JCIMS!P1099/INDEX(CIMS!P$4:P$41,MATCH("Generic Fuels"&amp;$E1099,CIMS!$W$4:$W$41,0)),1)</f>
        <v>1.1945003015085274</v>
      </c>
      <c r="Q1099" s="14">
        <f>IF(JCIMS!Q1099&gt;=0,JCIMS!Q1099/INDEX(CIMS!Q$4:Q$41,MATCH("Generic Fuels"&amp;$E1099,CIMS!$W$4:$W$41,0)),1)</f>
        <v>1.2100176558892135</v>
      </c>
      <c r="R1099" s="14">
        <f>IF(JCIMS!R1099&gt;=0,JCIMS!R1099/INDEX(CIMS!R$4:R$41,MATCH("Generic Fuels"&amp;$E1099,CIMS!$W$4:$W$41,0)),1)</f>
        <v>1.2270163506420799</v>
      </c>
      <c r="S1099" s="14">
        <f>IF(JCIMS!S1099&gt;=0,JCIMS!S1099/INDEX(CIMS!S$4:S$41,MATCH("Generic Fuels"&amp;$E1099,CIMS!$W$4:$W$41,0)),1)</f>
        <v>1.2270163506420799</v>
      </c>
      <c r="T1099" s="14">
        <f>IF(JCIMS!T1099&gt;=0,JCIMS!T1099/INDEX(CIMS!T$4:T$41,MATCH("Generic Fuels"&amp;$E1099,CIMS!$W$4:$W$41,0)),1)</f>
        <v>1.2270163506420799</v>
      </c>
      <c r="V1099" t="str">
        <f t="shared" si="20"/>
        <v>British ColumbiaPetroleum RefiningPropane</v>
      </c>
    </row>
    <row r="1100" spans="3:22" x14ac:dyDescent="0.25">
      <c r="C1100" s="6" t="s">
        <v>53</v>
      </c>
      <c r="D1100" s="6" t="s">
        <v>46</v>
      </c>
      <c r="E1100" t="s">
        <v>33</v>
      </c>
      <c r="F1100" s="6">
        <v>2005</v>
      </c>
      <c r="G1100" s="6" t="s">
        <v>14</v>
      </c>
      <c r="H1100" s="6" t="s">
        <v>15</v>
      </c>
      <c r="I1100" s="6" t="s">
        <v>16</v>
      </c>
      <c r="J1100" s="14">
        <f>IF(JCIMS!J1100&gt;=0,JCIMS!J1100/INDEX(CIMS!J$4:J$41,MATCH("Generic Fuels"&amp;$E1100,CIMS!$W$4:$W$41,0)),1)</f>
        <v>0</v>
      </c>
      <c r="K1100" s="14">
        <f>IF(JCIMS!K1100&gt;=0,JCIMS!K1100/INDEX(CIMS!K$4:K$41,MATCH("Generic Fuels"&amp;$E1100,CIMS!$W$4:$W$41,0)),1)</f>
        <v>0</v>
      </c>
      <c r="L1100" s="14">
        <f>IF(JCIMS!L1100&gt;=0,JCIMS!L1100/INDEX(CIMS!L$4:L$41,MATCH("Generic Fuels"&amp;$E1100,CIMS!$W$4:$W$41,0)),1)</f>
        <v>0</v>
      </c>
      <c r="M1100" s="14">
        <f>IF(JCIMS!M1100&gt;=0,JCIMS!M1100/INDEX(CIMS!M$4:M$41,MATCH("Generic Fuels"&amp;$E1100,CIMS!$W$4:$W$41,0)),1)</f>
        <v>0</v>
      </c>
      <c r="N1100" s="14">
        <f>IF(JCIMS!N1100&gt;=0,JCIMS!N1100/INDEX(CIMS!N$4:N$41,MATCH("Generic Fuels"&amp;$E1100,CIMS!$W$4:$W$41,0)),1)</f>
        <v>0</v>
      </c>
      <c r="O1100" s="14">
        <f>IF(JCIMS!O1100&gt;=0,JCIMS!O1100/INDEX(CIMS!O$4:O$41,MATCH("Generic Fuels"&amp;$E1100,CIMS!$W$4:$W$41,0)),1)</f>
        <v>0</v>
      </c>
      <c r="P1100" s="14">
        <f>IF(JCIMS!P1100&gt;=0,JCIMS!P1100/INDEX(CIMS!P$4:P$41,MATCH("Generic Fuels"&amp;$E1100,CIMS!$W$4:$W$41,0)),1)</f>
        <v>0</v>
      </c>
      <c r="Q1100" s="14">
        <f>IF(JCIMS!Q1100&gt;=0,JCIMS!Q1100/INDEX(CIMS!Q$4:Q$41,MATCH("Generic Fuels"&amp;$E1100,CIMS!$W$4:$W$41,0)),1)</f>
        <v>0</v>
      </c>
      <c r="R1100" s="14">
        <f>IF(JCIMS!R1100&gt;=0,JCIMS!R1100/INDEX(CIMS!R$4:R$41,MATCH("Generic Fuels"&amp;$E1100,CIMS!$W$4:$W$41,0)),1)</f>
        <v>0</v>
      </c>
      <c r="S1100" s="14">
        <f>IF(JCIMS!S1100&gt;=0,JCIMS!S1100/INDEX(CIMS!S$4:S$41,MATCH("Generic Fuels"&amp;$E1100,CIMS!$W$4:$W$41,0)),1)</f>
        <v>0</v>
      </c>
      <c r="T1100" s="14">
        <f>IF(JCIMS!T1100&gt;=0,JCIMS!T1100/INDEX(CIMS!T$4:T$41,MATCH("Generic Fuels"&amp;$E1100,CIMS!$W$4:$W$41,0)),1)</f>
        <v>0</v>
      </c>
      <c r="V1100" t="str">
        <f t="shared" si="20"/>
        <v>British ColumbiaPetroleum RefiningRefinery Fuel Gas</v>
      </c>
    </row>
    <row r="1101" spans="3:22" x14ac:dyDescent="0.25">
      <c r="C1101" s="6" t="s">
        <v>53</v>
      </c>
      <c r="D1101" s="6" t="s">
        <v>46</v>
      </c>
      <c r="E1101" t="s">
        <v>34</v>
      </c>
      <c r="F1101" s="6">
        <v>2005</v>
      </c>
      <c r="G1101" s="6" t="s">
        <v>14</v>
      </c>
      <c r="H1101" s="6" t="s">
        <v>15</v>
      </c>
      <c r="I1101" s="6" t="s">
        <v>16</v>
      </c>
      <c r="J1101" s="14">
        <f>IF(JCIMS!J1101&gt;=0,JCIMS!J1101/INDEX(CIMS!J$4:J$41,MATCH("Generic Fuels"&amp;$E1101,CIMS!$W$4:$W$41,0)),1)</f>
        <v>1</v>
      </c>
      <c r="K1101" s="14">
        <f>IF(JCIMS!K1101&gt;=0,JCIMS!K1101/INDEX(CIMS!K$4:K$41,MATCH("Generic Fuels"&amp;$E1101,CIMS!$W$4:$W$41,0)),1)</f>
        <v>1</v>
      </c>
      <c r="L1101" s="14">
        <f>IF(JCIMS!L1101&gt;=0,JCIMS!L1101/INDEX(CIMS!L$4:L$41,MATCH("Generic Fuels"&amp;$E1101,CIMS!$W$4:$W$41,0)),1)</f>
        <v>1</v>
      </c>
      <c r="M1101" s="14">
        <f>IF(JCIMS!M1101&gt;=0,JCIMS!M1101/INDEX(CIMS!M$4:M$41,MATCH("Generic Fuels"&amp;$E1101,CIMS!$W$4:$W$41,0)),1)</f>
        <v>1</v>
      </c>
      <c r="N1101" s="14">
        <f>IF(JCIMS!N1101&gt;=0,JCIMS!N1101/INDEX(CIMS!N$4:N$41,MATCH("Generic Fuels"&amp;$E1101,CIMS!$W$4:$W$41,0)),1)</f>
        <v>1</v>
      </c>
      <c r="O1101" s="14">
        <f>IF(JCIMS!O1101&gt;=0,JCIMS!O1101/INDEX(CIMS!O$4:O$41,MATCH("Generic Fuels"&amp;$E1101,CIMS!$W$4:$W$41,0)),1)</f>
        <v>1</v>
      </c>
      <c r="P1101" s="14">
        <f>IF(JCIMS!P1101&gt;=0,JCIMS!P1101/INDEX(CIMS!P$4:P$41,MATCH("Generic Fuels"&amp;$E1101,CIMS!$W$4:$W$41,0)),1)</f>
        <v>1</v>
      </c>
      <c r="Q1101" s="14">
        <f>IF(JCIMS!Q1101&gt;=0,JCIMS!Q1101/INDEX(CIMS!Q$4:Q$41,MATCH("Generic Fuels"&amp;$E1101,CIMS!$W$4:$W$41,0)),1)</f>
        <v>1</v>
      </c>
      <c r="R1101" s="14">
        <f>IF(JCIMS!R1101&gt;=0,JCIMS!R1101/INDEX(CIMS!R$4:R$41,MATCH("Generic Fuels"&amp;$E1101,CIMS!$W$4:$W$41,0)),1)</f>
        <v>1</v>
      </c>
      <c r="S1101" s="14">
        <f>IF(JCIMS!S1101&gt;=0,JCIMS!S1101/INDEX(CIMS!S$4:S$41,MATCH("Generic Fuels"&amp;$E1101,CIMS!$W$4:$W$41,0)),1)</f>
        <v>1</v>
      </c>
      <c r="T1101" s="14">
        <f>IF(JCIMS!T1101&gt;=0,JCIMS!T1101/INDEX(CIMS!T$4:T$41,MATCH("Generic Fuels"&amp;$E1101,CIMS!$W$4:$W$41,0)),1)</f>
        <v>1</v>
      </c>
      <c r="V1101" t="str">
        <f t="shared" si="20"/>
        <v>British ColumbiaPetroleum RefiningUranium</v>
      </c>
    </row>
    <row r="1102" spans="3:22" x14ac:dyDescent="0.25">
      <c r="C1102" s="6" t="s">
        <v>53</v>
      </c>
      <c r="D1102" s="6" t="s">
        <v>46</v>
      </c>
      <c r="E1102" t="s">
        <v>35</v>
      </c>
      <c r="F1102" s="6">
        <v>2005</v>
      </c>
      <c r="G1102" s="6" t="s">
        <v>14</v>
      </c>
      <c r="H1102" s="6" t="s">
        <v>15</v>
      </c>
      <c r="I1102" s="6" t="s">
        <v>16</v>
      </c>
      <c r="J1102" s="14">
        <f>IF(JCIMS!J1102&gt;=0,JCIMS!J1102/INDEX(CIMS!J$4:J$41,MATCH("Generic Fuels"&amp;$E1102,CIMS!$W$4:$W$41,0)),1)</f>
        <v>1</v>
      </c>
      <c r="K1102" s="14">
        <f>IF(JCIMS!K1102&gt;=0,JCIMS!K1102/INDEX(CIMS!K$4:K$41,MATCH("Generic Fuels"&amp;$E1102,CIMS!$W$4:$W$41,0)),1)</f>
        <v>1</v>
      </c>
      <c r="L1102" s="14">
        <f>IF(JCIMS!L1102&gt;=0,JCIMS!L1102/INDEX(CIMS!L$4:L$41,MATCH("Generic Fuels"&amp;$E1102,CIMS!$W$4:$W$41,0)),1)</f>
        <v>1</v>
      </c>
      <c r="M1102" s="14">
        <f>IF(JCIMS!M1102&gt;=0,JCIMS!M1102/INDEX(CIMS!M$4:M$41,MATCH("Generic Fuels"&amp;$E1102,CIMS!$W$4:$W$41,0)),1)</f>
        <v>1</v>
      </c>
      <c r="N1102" s="14">
        <f>IF(JCIMS!N1102&gt;=0,JCIMS!N1102/INDEX(CIMS!N$4:N$41,MATCH("Generic Fuels"&amp;$E1102,CIMS!$W$4:$W$41,0)),1)</f>
        <v>1</v>
      </c>
      <c r="O1102" s="14">
        <f>IF(JCIMS!O1102&gt;=0,JCIMS!O1102/INDEX(CIMS!O$4:O$41,MATCH("Generic Fuels"&amp;$E1102,CIMS!$W$4:$W$41,0)),1)</f>
        <v>1</v>
      </c>
      <c r="P1102" s="14">
        <f>IF(JCIMS!P1102&gt;=0,JCIMS!P1102/INDEX(CIMS!P$4:P$41,MATCH("Generic Fuels"&amp;$E1102,CIMS!$W$4:$W$41,0)),1)</f>
        <v>1</v>
      </c>
      <c r="Q1102" s="14">
        <f>IF(JCIMS!Q1102&gt;=0,JCIMS!Q1102/INDEX(CIMS!Q$4:Q$41,MATCH("Generic Fuels"&amp;$E1102,CIMS!$W$4:$W$41,0)),1)</f>
        <v>1</v>
      </c>
      <c r="R1102" s="14">
        <f>IF(JCIMS!R1102&gt;=0,JCIMS!R1102/INDEX(CIMS!R$4:R$41,MATCH("Generic Fuels"&amp;$E1102,CIMS!$W$4:$W$41,0)),1)</f>
        <v>1</v>
      </c>
      <c r="S1102" s="14">
        <f>IF(JCIMS!S1102&gt;=0,JCIMS!S1102/INDEX(CIMS!S$4:S$41,MATCH("Generic Fuels"&amp;$E1102,CIMS!$W$4:$W$41,0)),1)</f>
        <v>1</v>
      </c>
      <c r="T1102" s="14">
        <f>IF(JCIMS!T1102&gt;=0,JCIMS!T1102/INDEX(CIMS!T$4:T$41,MATCH("Generic Fuels"&amp;$E1102,CIMS!$W$4:$W$41,0)),1)</f>
        <v>1</v>
      </c>
      <c r="V1102" t="str">
        <f t="shared" si="20"/>
        <v>British ColumbiaPetroleum RefiningWaste Fuel</v>
      </c>
    </row>
    <row r="1103" spans="3:22" x14ac:dyDescent="0.25">
      <c r="C1103" s="6" t="s">
        <v>53</v>
      </c>
      <c r="D1103" s="6" t="s">
        <v>46</v>
      </c>
      <c r="E1103" t="s">
        <v>36</v>
      </c>
      <c r="F1103" s="6">
        <v>2005</v>
      </c>
      <c r="G1103" s="6" t="s">
        <v>14</v>
      </c>
      <c r="H1103" s="6" t="s">
        <v>15</v>
      </c>
      <c r="I1103" s="6" t="s">
        <v>16</v>
      </c>
      <c r="J1103" s="14">
        <f>IF(JCIMS!J1103&gt;=0,JCIMS!J1103/INDEX(CIMS!J$4:J$41,MATCH("Generic Fuels"&amp;$E1103,CIMS!$W$4:$W$41,0)),1)</f>
        <v>1</v>
      </c>
      <c r="K1103" s="14">
        <f>IF(JCIMS!K1103&gt;=0,JCIMS!K1103/INDEX(CIMS!K$4:K$41,MATCH("Generic Fuels"&amp;$E1103,CIMS!$W$4:$W$41,0)),1)</f>
        <v>1</v>
      </c>
      <c r="L1103" s="14">
        <f>IF(JCIMS!L1103&gt;=0,JCIMS!L1103/INDEX(CIMS!L$4:L$41,MATCH("Generic Fuels"&amp;$E1103,CIMS!$W$4:$W$41,0)),1)</f>
        <v>1</v>
      </c>
      <c r="M1103" s="14">
        <f>IF(JCIMS!M1103&gt;=0,JCIMS!M1103/INDEX(CIMS!M$4:M$41,MATCH("Generic Fuels"&amp;$E1103,CIMS!$W$4:$W$41,0)),1)</f>
        <v>1</v>
      </c>
      <c r="N1103" s="14">
        <f>IF(JCIMS!N1103&gt;=0,JCIMS!N1103/INDEX(CIMS!N$4:N$41,MATCH("Generic Fuels"&amp;$E1103,CIMS!$W$4:$W$41,0)),1)</f>
        <v>1</v>
      </c>
      <c r="O1103" s="14">
        <f>IF(JCIMS!O1103&gt;=0,JCIMS!O1103/INDEX(CIMS!O$4:O$41,MATCH("Generic Fuels"&amp;$E1103,CIMS!$W$4:$W$41,0)),1)</f>
        <v>1</v>
      </c>
      <c r="P1103" s="14">
        <f>IF(JCIMS!P1103&gt;=0,JCIMS!P1103/INDEX(CIMS!P$4:P$41,MATCH("Generic Fuels"&amp;$E1103,CIMS!$W$4:$W$41,0)),1)</f>
        <v>1</v>
      </c>
      <c r="Q1103" s="14">
        <f>IF(JCIMS!Q1103&gt;=0,JCIMS!Q1103/INDEX(CIMS!Q$4:Q$41,MATCH("Generic Fuels"&amp;$E1103,CIMS!$W$4:$W$41,0)),1)</f>
        <v>1</v>
      </c>
      <c r="R1103" s="14">
        <f>IF(JCIMS!R1103&gt;=0,JCIMS!R1103/INDEX(CIMS!R$4:R$41,MATCH("Generic Fuels"&amp;$E1103,CIMS!$W$4:$W$41,0)),1)</f>
        <v>1</v>
      </c>
      <c r="S1103" s="14">
        <f>IF(JCIMS!S1103&gt;=0,JCIMS!S1103/INDEX(CIMS!S$4:S$41,MATCH("Generic Fuels"&amp;$E1103,CIMS!$W$4:$W$41,0)),1)</f>
        <v>1</v>
      </c>
      <c r="T1103" s="14">
        <f>IF(JCIMS!T1103&gt;=0,JCIMS!T1103/INDEX(CIMS!T$4:T$41,MATCH("Generic Fuels"&amp;$E1103,CIMS!$W$4:$W$41,0)),1)</f>
        <v>1</v>
      </c>
      <c r="V1103" t="str">
        <f t="shared" si="20"/>
        <v>British ColumbiaPetroleum RefiningSolid Biomass</v>
      </c>
    </row>
    <row r="1104" spans="3:22" x14ac:dyDescent="0.25">
      <c r="C1104" s="6" t="s">
        <v>53</v>
      </c>
      <c r="D1104" s="6" t="s">
        <v>47</v>
      </c>
      <c r="E1104" t="s">
        <v>13</v>
      </c>
      <c r="F1104" s="6">
        <v>2005</v>
      </c>
      <c r="G1104" s="6" t="s">
        <v>14</v>
      </c>
      <c r="H1104" s="6" t="s">
        <v>15</v>
      </c>
      <c r="I1104" s="6" t="s">
        <v>16</v>
      </c>
      <c r="J1104" s="16">
        <f>IF(JCIMS!J1104&gt;=0,JCIMS!J1104/INDEX(CIMS!J$4:J$41,MATCH($C1104&amp;$E1104,CIMS!$W$4:$W$41,0)),1)</f>
        <v>1</v>
      </c>
      <c r="K1104" s="16">
        <f>IF(JCIMS!K1104&gt;=0,JCIMS!K1104/INDEX(CIMS!K$4:K$41,MATCH($C1104&amp;$E1104,CIMS!$W$4:$W$41,0)),1)</f>
        <v>1</v>
      </c>
      <c r="L1104" s="16">
        <f>IF(JCIMS!L1104&gt;=0,JCIMS!L1104/INDEX(CIMS!L$4:L$41,MATCH($C1104&amp;$E1104,CIMS!$W$4:$W$41,0)),1)</f>
        <v>1</v>
      </c>
      <c r="M1104" s="16">
        <f>IF(JCIMS!M1104&gt;=0,JCIMS!M1104/INDEX(CIMS!M$4:M$41,MATCH($C1104&amp;$E1104,CIMS!$W$4:$W$41,0)),1)</f>
        <v>1</v>
      </c>
      <c r="N1104" s="16">
        <f>IF(JCIMS!N1104&gt;=0,JCIMS!N1104/INDEX(CIMS!N$4:N$41,MATCH($C1104&amp;$E1104,CIMS!$W$4:$W$41,0)),1)</f>
        <v>1</v>
      </c>
      <c r="O1104" s="16">
        <f>IF(JCIMS!O1104&gt;=0,JCIMS!O1104/INDEX(CIMS!O$4:O$41,MATCH($C1104&amp;$E1104,CIMS!$W$4:$W$41,0)),1)</f>
        <v>1</v>
      </c>
      <c r="P1104" s="16">
        <f>IF(JCIMS!P1104&gt;=0,JCIMS!P1104/INDEX(CIMS!P$4:P$41,MATCH($C1104&amp;$E1104,CIMS!$W$4:$W$41,0)),1)</f>
        <v>1</v>
      </c>
      <c r="Q1104" s="16">
        <f>IF(JCIMS!Q1104&gt;=0,JCIMS!Q1104/INDEX(CIMS!Q$4:Q$41,MATCH($C1104&amp;$E1104,CIMS!$W$4:$W$41,0)),1)</f>
        <v>1</v>
      </c>
      <c r="R1104" s="16">
        <f>IF(JCIMS!R1104&gt;=0,JCIMS!R1104/INDEX(CIMS!R$4:R$41,MATCH($C1104&amp;$E1104,CIMS!$W$4:$W$41,0)),1)</f>
        <v>1</v>
      </c>
      <c r="S1104" s="16">
        <f>IF(JCIMS!S1104&gt;=0,JCIMS!S1104/INDEX(CIMS!S$4:S$41,MATCH($C1104&amp;$E1104,CIMS!$W$4:$W$41,0)),1)</f>
        <v>1</v>
      </c>
      <c r="T1104" s="16">
        <f>IF(JCIMS!T1104&gt;=0,JCIMS!T1104/INDEX(CIMS!T$4:T$41,MATCH($C1104&amp;$E1104,CIMS!$W$4:$W$41,0)),1)</f>
        <v>1</v>
      </c>
      <c r="V1104" t="str">
        <f t="shared" si="20"/>
        <v>British ColumbiaPulp and PaperBiodiesel</v>
      </c>
    </row>
    <row r="1105" spans="3:22" x14ac:dyDescent="0.25">
      <c r="C1105" s="6" t="s">
        <v>53</v>
      </c>
      <c r="D1105" s="6" t="s">
        <v>47</v>
      </c>
      <c r="E1105" t="s">
        <v>17</v>
      </c>
      <c r="F1105" s="6">
        <v>2005</v>
      </c>
      <c r="G1105" s="6" t="s">
        <v>14</v>
      </c>
      <c r="H1105" s="6" t="s">
        <v>15</v>
      </c>
      <c r="I1105" s="6" t="s">
        <v>16</v>
      </c>
      <c r="J1105" s="16">
        <f>IF(JCIMS!J1105&gt;=0,JCIMS!J1105/INDEX(CIMS!J$4:J$41,MATCH($C1105&amp;$E1105,CIMS!$W$4:$W$41,0)),1)</f>
        <v>0.98583549701105511</v>
      </c>
      <c r="K1105" s="16">
        <f>IF(JCIMS!K1105&gt;=0,JCIMS!K1105/INDEX(CIMS!K$4:K$41,MATCH($C1105&amp;$E1105,CIMS!$W$4:$W$41,0)),1)</f>
        <v>1.0278629149178193</v>
      </c>
      <c r="L1105" s="16">
        <f>IF(JCIMS!L1105&gt;=0,JCIMS!L1105/INDEX(CIMS!L$4:L$41,MATCH($C1105&amp;$E1105,CIMS!$W$4:$W$41,0)),1)</f>
        <v>0.94842657165578259</v>
      </c>
      <c r="M1105" s="16">
        <f>IF(JCIMS!M1105&gt;=0,JCIMS!M1105/INDEX(CIMS!M$4:M$41,MATCH($C1105&amp;$E1105,CIMS!$W$4:$W$41,0)),1)</f>
        <v>1.0541287502183971</v>
      </c>
      <c r="N1105" s="16">
        <f>IF(JCIMS!N1105&gt;=0,JCIMS!N1105/INDEX(CIMS!N$4:N$41,MATCH($C1105&amp;$E1105,CIMS!$W$4:$W$41,0)),1)</f>
        <v>0.91575138901299169</v>
      </c>
      <c r="O1105" s="16">
        <f>IF(JCIMS!O1105&gt;=0,JCIMS!O1105/INDEX(CIMS!O$4:O$41,MATCH($C1105&amp;$E1105,CIMS!$W$4:$W$41,0)),1)</f>
        <v>0.88796456224316911</v>
      </c>
      <c r="P1105" s="16">
        <f>IF(JCIMS!P1105&gt;=0,JCIMS!P1105/INDEX(CIMS!P$4:P$41,MATCH($C1105&amp;$E1105,CIMS!$W$4:$W$41,0)),1)</f>
        <v>0.85093845623382547</v>
      </c>
      <c r="Q1105" s="16">
        <f>IF(JCIMS!Q1105&gt;=0,JCIMS!Q1105/INDEX(CIMS!Q$4:Q$41,MATCH($C1105&amp;$E1105,CIMS!$W$4:$W$41,0)),1)</f>
        <v>0.80449643553785266</v>
      </c>
      <c r="R1105" s="16">
        <f>IF(JCIMS!R1105&gt;=0,JCIMS!R1105/INDEX(CIMS!R$4:R$41,MATCH($C1105&amp;$E1105,CIMS!$W$4:$W$41,0)),1)</f>
        <v>0.76342967220455771</v>
      </c>
      <c r="S1105" s="16">
        <f>IF(JCIMS!S1105&gt;=0,JCIMS!S1105/INDEX(CIMS!S$4:S$41,MATCH($C1105&amp;$E1105,CIMS!$W$4:$W$41,0)),1)</f>
        <v>0.7454032543521093</v>
      </c>
      <c r="T1105" s="16">
        <f>IF(JCIMS!T1105&gt;=0,JCIMS!T1105/INDEX(CIMS!T$4:T$41,MATCH($C1105&amp;$E1105,CIMS!$W$4:$W$41,0)),1)</f>
        <v>0.73231029261772718</v>
      </c>
      <c r="V1105" t="str">
        <f t="shared" si="20"/>
        <v>British ColumbiaPulp and PaperElectricity</v>
      </c>
    </row>
    <row r="1106" spans="3:22" x14ac:dyDescent="0.25">
      <c r="C1106" s="6" t="s">
        <v>53</v>
      </c>
      <c r="D1106" s="6" t="s">
        <v>47</v>
      </c>
      <c r="E1106" t="s">
        <v>18</v>
      </c>
      <c r="F1106" s="6">
        <v>2005</v>
      </c>
      <c r="G1106" s="6" t="s">
        <v>14</v>
      </c>
      <c r="H1106" s="6" t="s">
        <v>15</v>
      </c>
      <c r="I1106" s="6" t="s">
        <v>16</v>
      </c>
      <c r="J1106" s="16">
        <f>IF(JCIMS!J1106&gt;=0,JCIMS!J1106/INDEX(CIMS!J$4:J$41,MATCH($C1106&amp;$E1106,CIMS!$W$4:$W$41,0)),1)</f>
        <v>1</v>
      </c>
      <c r="K1106" s="16">
        <f>IF(JCIMS!K1106&gt;=0,JCIMS!K1106/INDEX(CIMS!K$4:K$41,MATCH($C1106&amp;$E1106,CIMS!$W$4:$W$41,0)),1)</f>
        <v>1</v>
      </c>
      <c r="L1106" s="16">
        <f>IF(JCIMS!L1106&gt;=0,JCIMS!L1106/INDEX(CIMS!L$4:L$41,MATCH($C1106&amp;$E1106,CIMS!$W$4:$W$41,0)),1)</f>
        <v>1</v>
      </c>
      <c r="M1106" s="16">
        <f>IF(JCIMS!M1106&gt;=0,JCIMS!M1106/INDEX(CIMS!M$4:M$41,MATCH($C1106&amp;$E1106,CIMS!$W$4:$W$41,0)),1)</f>
        <v>1</v>
      </c>
      <c r="N1106" s="16">
        <f>IF(JCIMS!N1106&gt;=0,JCIMS!N1106/INDEX(CIMS!N$4:N$41,MATCH($C1106&amp;$E1106,CIMS!$W$4:$W$41,0)),1)</f>
        <v>1</v>
      </c>
      <c r="O1106" s="16">
        <f>IF(JCIMS!O1106&gt;=0,JCIMS!O1106/INDEX(CIMS!O$4:O$41,MATCH($C1106&amp;$E1106,CIMS!$W$4:$W$41,0)),1)</f>
        <v>1</v>
      </c>
      <c r="P1106" s="16">
        <f>IF(JCIMS!P1106&gt;=0,JCIMS!P1106/INDEX(CIMS!P$4:P$41,MATCH($C1106&amp;$E1106,CIMS!$W$4:$W$41,0)),1)</f>
        <v>1</v>
      </c>
      <c r="Q1106" s="16">
        <f>IF(JCIMS!Q1106&gt;=0,JCIMS!Q1106/INDEX(CIMS!Q$4:Q$41,MATCH($C1106&amp;$E1106,CIMS!$W$4:$W$41,0)),1)</f>
        <v>1</v>
      </c>
      <c r="R1106" s="16">
        <f>IF(JCIMS!R1106&gt;=0,JCIMS!R1106/INDEX(CIMS!R$4:R$41,MATCH($C1106&amp;$E1106,CIMS!$W$4:$W$41,0)),1)</f>
        <v>1</v>
      </c>
      <c r="S1106" s="16">
        <f>IF(JCIMS!S1106&gt;=0,JCIMS!S1106/INDEX(CIMS!S$4:S$41,MATCH($C1106&amp;$E1106,CIMS!$W$4:$W$41,0)),1)</f>
        <v>1</v>
      </c>
      <c r="T1106" s="16">
        <f>IF(JCIMS!T1106&gt;=0,JCIMS!T1106/INDEX(CIMS!T$4:T$41,MATCH($C1106&amp;$E1106,CIMS!$W$4:$W$41,0)),1)</f>
        <v>1</v>
      </c>
      <c r="V1106" t="str">
        <f t="shared" si="20"/>
        <v>British ColumbiaPulp and PaperEthanol</v>
      </c>
    </row>
    <row r="1107" spans="3:22" x14ac:dyDescent="0.25">
      <c r="C1107" s="6" t="s">
        <v>53</v>
      </c>
      <c r="D1107" s="6" t="s">
        <v>47</v>
      </c>
      <c r="E1107" t="s">
        <v>20</v>
      </c>
      <c r="F1107" s="6">
        <v>2005</v>
      </c>
      <c r="G1107" s="6" t="s">
        <v>14</v>
      </c>
      <c r="H1107" s="6" t="s">
        <v>15</v>
      </c>
      <c r="I1107" s="6" t="s">
        <v>16</v>
      </c>
      <c r="J1107" s="14">
        <f>IF(JCIMS!J1107&gt;=0,JCIMS!J1107/INDEX(CIMS!J$4:J$41,MATCH("Generic Fuels"&amp;$E1107,CIMS!$W$4:$W$41,0)),1)</f>
        <v>1</v>
      </c>
      <c r="K1107" s="14">
        <f>IF(JCIMS!K1107&gt;=0,JCIMS!K1107/INDEX(CIMS!K$4:K$41,MATCH("Generic Fuels"&amp;$E1107,CIMS!$W$4:$W$41,0)),1)</f>
        <v>1</v>
      </c>
      <c r="L1107" s="14">
        <f>IF(JCIMS!L1107&gt;=0,JCIMS!L1107/INDEX(CIMS!L$4:L$41,MATCH("Generic Fuels"&amp;$E1107,CIMS!$W$4:$W$41,0)),1)</f>
        <v>1</v>
      </c>
      <c r="M1107" s="14">
        <f>IF(JCIMS!M1107&gt;=0,JCIMS!M1107/INDEX(CIMS!M$4:M$41,MATCH("Generic Fuels"&amp;$E1107,CIMS!$W$4:$W$41,0)),1)</f>
        <v>1</v>
      </c>
      <c r="N1107" s="14">
        <f>IF(JCIMS!N1107&gt;=0,JCIMS!N1107/INDEX(CIMS!N$4:N$41,MATCH("Generic Fuels"&amp;$E1107,CIMS!$W$4:$W$41,0)),1)</f>
        <v>1</v>
      </c>
      <c r="O1107" s="14">
        <f>IF(JCIMS!O1107&gt;=0,JCIMS!O1107/INDEX(CIMS!O$4:O$41,MATCH("Generic Fuels"&amp;$E1107,CIMS!$W$4:$W$41,0)),1)</f>
        <v>1</v>
      </c>
      <c r="P1107" s="14">
        <f>IF(JCIMS!P1107&gt;=0,JCIMS!P1107/INDEX(CIMS!P$4:P$41,MATCH("Generic Fuels"&amp;$E1107,CIMS!$W$4:$W$41,0)),1)</f>
        <v>1</v>
      </c>
      <c r="Q1107" s="14">
        <f>IF(JCIMS!Q1107&gt;=0,JCIMS!Q1107/INDEX(CIMS!Q$4:Q$41,MATCH("Generic Fuels"&amp;$E1107,CIMS!$W$4:$W$41,0)),1)</f>
        <v>1</v>
      </c>
      <c r="R1107" s="14">
        <f>IF(JCIMS!R1107&gt;=0,JCIMS!R1107/INDEX(CIMS!R$4:R$41,MATCH("Generic Fuels"&amp;$E1107,CIMS!$W$4:$W$41,0)),1)</f>
        <v>1</v>
      </c>
      <c r="S1107" s="14">
        <f>IF(JCIMS!S1107&gt;=0,JCIMS!S1107/INDEX(CIMS!S$4:S$41,MATCH("Generic Fuels"&amp;$E1107,CIMS!$W$4:$W$41,0)),1)</f>
        <v>1</v>
      </c>
      <c r="T1107" s="14">
        <f>IF(JCIMS!T1107&gt;=0,JCIMS!T1107/INDEX(CIMS!T$4:T$41,MATCH("Generic Fuels"&amp;$E1107,CIMS!$W$4:$W$41,0)),1)</f>
        <v>1</v>
      </c>
      <c r="V1107" t="str">
        <f t="shared" si="20"/>
        <v>British ColumbiaPulp and PaperJet Fuel</v>
      </c>
    </row>
    <row r="1108" spans="3:22" x14ac:dyDescent="0.25">
      <c r="C1108" s="6" t="s">
        <v>53</v>
      </c>
      <c r="D1108" s="6" t="s">
        <v>47</v>
      </c>
      <c r="E1108" t="s">
        <v>21</v>
      </c>
      <c r="F1108" s="6">
        <v>2005</v>
      </c>
      <c r="G1108" s="6" t="s">
        <v>14</v>
      </c>
      <c r="H1108" s="6" t="s">
        <v>15</v>
      </c>
      <c r="I1108" s="6" t="s">
        <v>16</v>
      </c>
      <c r="J1108" s="14">
        <f>IF(JCIMS!J1108&gt;=0,JCIMS!J1108/INDEX(CIMS!J$4:J$41,MATCH("Generic Fuels"&amp;$E1108,CIMS!$W$4:$W$41,0)),1)</f>
        <v>0</v>
      </c>
      <c r="K1108" s="14">
        <f>IF(JCIMS!K1108&gt;=0,JCIMS!K1108/INDEX(CIMS!K$4:K$41,MATCH("Generic Fuels"&amp;$E1108,CIMS!$W$4:$W$41,0)),1)</f>
        <v>0</v>
      </c>
      <c r="L1108" s="14">
        <f>IF(JCIMS!L1108&gt;=0,JCIMS!L1108/INDEX(CIMS!L$4:L$41,MATCH("Generic Fuels"&amp;$E1108,CIMS!$W$4:$W$41,0)),1)</f>
        <v>0</v>
      </c>
      <c r="M1108" s="14">
        <f>IF(JCIMS!M1108&gt;=0,JCIMS!M1108/INDEX(CIMS!M$4:M$41,MATCH("Generic Fuels"&amp;$E1108,CIMS!$W$4:$W$41,0)),1)</f>
        <v>0</v>
      </c>
      <c r="N1108" s="14">
        <f>IF(JCIMS!N1108&gt;=0,JCIMS!N1108/INDEX(CIMS!N$4:N$41,MATCH("Generic Fuels"&amp;$E1108,CIMS!$W$4:$W$41,0)),1)</f>
        <v>0</v>
      </c>
      <c r="O1108" s="14">
        <f>IF(JCIMS!O1108&gt;=0,JCIMS!O1108/INDEX(CIMS!O$4:O$41,MATCH("Generic Fuels"&amp;$E1108,CIMS!$W$4:$W$41,0)),1)</f>
        <v>0</v>
      </c>
      <c r="P1108" s="14">
        <f>IF(JCIMS!P1108&gt;=0,JCIMS!P1108/INDEX(CIMS!P$4:P$41,MATCH("Generic Fuels"&amp;$E1108,CIMS!$W$4:$W$41,0)),1)</f>
        <v>0</v>
      </c>
      <c r="Q1108" s="14">
        <f>IF(JCIMS!Q1108&gt;=0,JCIMS!Q1108/INDEX(CIMS!Q$4:Q$41,MATCH("Generic Fuels"&amp;$E1108,CIMS!$W$4:$W$41,0)),1)</f>
        <v>0</v>
      </c>
      <c r="R1108" s="14">
        <f>IF(JCIMS!R1108&gt;=0,JCIMS!R1108/INDEX(CIMS!R$4:R$41,MATCH("Generic Fuels"&amp;$E1108,CIMS!$W$4:$W$41,0)),1)</f>
        <v>0</v>
      </c>
      <c r="S1108" s="14">
        <f>IF(JCIMS!S1108&gt;=0,JCIMS!S1108/INDEX(CIMS!S$4:S$41,MATCH("Generic Fuels"&amp;$E1108,CIMS!$W$4:$W$41,0)),1)</f>
        <v>0</v>
      </c>
      <c r="T1108" s="14">
        <f>IF(JCIMS!T1108&gt;=0,JCIMS!T1108/INDEX(CIMS!T$4:T$41,MATCH("Generic Fuels"&amp;$E1108,CIMS!$W$4:$W$41,0)),1)</f>
        <v>0</v>
      </c>
      <c r="V1108" t="str">
        <f t="shared" si="20"/>
        <v>British ColumbiaPulp and PaperBlack Liquor</v>
      </c>
    </row>
    <row r="1109" spans="3:22" x14ac:dyDescent="0.25">
      <c r="C1109" s="6" t="s">
        <v>53</v>
      </c>
      <c r="D1109" s="6" t="s">
        <v>47</v>
      </c>
      <c r="E1109" t="s">
        <v>22</v>
      </c>
      <c r="F1109" s="6">
        <v>2005</v>
      </c>
      <c r="G1109" s="6" t="s">
        <v>14</v>
      </c>
      <c r="H1109" s="6" t="s">
        <v>15</v>
      </c>
      <c r="I1109" s="6" t="s">
        <v>16</v>
      </c>
      <c r="J1109" s="14">
        <f>IF(JCIMS!J1109&gt;=0,JCIMS!J1109/INDEX(CIMS!J$4:J$41,MATCH("Generic Fuels"&amp;$E1109,CIMS!$W$4:$W$41,0)),1)</f>
        <v>1.0250494397827203</v>
      </c>
      <c r="K1109" s="14">
        <f>IF(JCIMS!K1109&gt;=0,JCIMS!K1109/INDEX(CIMS!K$4:K$41,MATCH("Generic Fuels"&amp;$E1109,CIMS!$W$4:$W$41,0)),1)</f>
        <v>1.1191135338619715</v>
      </c>
      <c r="L1109" s="14">
        <f>IF(JCIMS!L1109&gt;=0,JCIMS!L1109/INDEX(CIMS!L$4:L$41,MATCH("Generic Fuels"&amp;$E1109,CIMS!$W$4:$W$41,0)),1)</f>
        <v>1.4388435368140353</v>
      </c>
      <c r="M1109" s="14">
        <f>IF(JCIMS!M1109&gt;=0,JCIMS!M1109/INDEX(CIMS!M$4:M$41,MATCH("Generic Fuels"&amp;$E1109,CIMS!$W$4:$W$41,0)),1)</f>
        <v>1.4388435368140353</v>
      </c>
      <c r="N1109" s="14">
        <f>IF(JCIMS!N1109&gt;=0,JCIMS!N1109/INDEX(CIMS!N$4:N$41,MATCH("Generic Fuels"&amp;$E1109,CIMS!$W$4:$W$41,0)),1)</f>
        <v>1.4388435368140353</v>
      </c>
      <c r="O1109" s="14">
        <f>IF(JCIMS!O1109&gt;=0,JCIMS!O1109/INDEX(CIMS!O$4:O$41,MATCH("Generic Fuels"&amp;$E1109,CIMS!$W$4:$W$41,0)),1)</f>
        <v>1.4388435368140353</v>
      </c>
      <c r="P1109" s="14">
        <f>IF(JCIMS!P1109&gt;=0,JCIMS!P1109/INDEX(CIMS!P$4:P$41,MATCH("Generic Fuels"&amp;$E1109,CIMS!$W$4:$W$41,0)),1)</f>
        <v>1.4388435368140353</v>
      </c>
      <c r="Q1109" s="14">
        <f>IF(JCIMS!Q1109&gt;=0,JCIMS!Q1109/INDEX(CIMS!Q$4:Q$41,MATCH("Generic Fuels"&amp;$E1109,CIMS!$W$4:$W$41,0)),1)</f>
        <v>1.4388435368140353</v>
      </c>
      <c r="R1109" s="14">
        <f>IF(JCIMS!R1109&gt;=0,JCIMS!R1109/INDEX(CIMS!R$4:R$41,MATCH("Generic Fuels"&amp;$E1109,CIMS!$W$4:$W$41,0)),1)</f>
        <v>1.4388435368140353</v>
      </c>
      <c r="S1109" s="14">
        <f>IF(JCIMS!S1109&gt;=0,JCIMS!S1109/INDEX(CIMS!S$4:S$41,MATCH("Generic Fuels"&amp;$E1109,CIMS!$W$4:$W$41,0)),1)</f>
        <v>1.4388435368140353</v>
      </c>
      <c r="T1109" s="14">
        <f>IF(JCIMS!T1109&gt;=0,JCIMS!T1109/INDEX(CIMS!T$4:T$41,MATCH("Generic Fuels"&amp;$E1109,CIMS!$W$4:$W$41,0)),1)</f>
        <v>1.4388435368140353</v>
      </c>
      <c r="V1109" t="str">
        <f t="shared" si="20"/>
        <v>British ColumbiaPulp and PaperCoal</v>
      </c>
    </row>
    <row r="1110" spans="3:22" x14ac:dyDescent="0.25">
      <c r="C1110" s="6" t="s">
        <v>53</v>
      </c>
      <c r="D1110" s="6" t="s">
        <v>47</v>
      </c>
      <c r="E1110" t="s">
        <v>23</v>
      </c>
      <c r="F1110" s="6">
        <v>2005</v>
      </c>
      <c r="G1110" s="6" t="s">
        <v>14</v>
      </c>
      <c r="H1110" s="6" t="s">
        <v>15</v>
      </c>
      <c r="I1110" s="6" t="s">
        <v>16</v>
      </c>
      <c r="J1110" s="14">
        <f>IF(JCIMS!J1110&gt;=0,JCIMS!J1110/INDEX(CIMS!J$4:J$41,MATCH("Generic Fuels"&amp;$E1110,CIMS!$W$4:$W$41,0)),1)</f>
        <v>1</v>
      </c>
      <c r="K1110" s="14">
        <f>IF(JCIMS!K1110&gt;=0,JCIMS!K1110/INDEX(CIMS!K$4:K$41,MATCH("Generic Fuels"&amp;$E1110,CIMS!$W$4:$W$41,0)),1)</f>
        <v>1</v>
      </c>
      <c r="L1110" s="14">
        <f>IF(JCIMS!L1110&gt;=0,JCIMS!L1110/INDEX(CIMS!L$4:L$41,MATCH("Generic Fuels"&amp;$E1110,CIMS!$W$4:$W$41,0)),1)</f>
        <v>1</v>
      </c>
      <c r="M1110" s="14">
        <f>IF(JCIMS!M1110&gt;=0,JCIMS!M1110/INDEX(CIMS!M$4:M$41,MATCH("Generic Fuels"&amp;$E1110,CIMS!$W$4:$W$41,0)),1)</f>
        <v>1</v>
      </c>
      <c r="N1110" s="14">
        <f>IF(JCIMS!N1110&gt;=0,JCIMS!N1110/INDEX(CIMS!N$4:N$41,MATCH("Generic Fuels"&amp;$E1110,CIMS!$W$4:$W$41,0)),1)</f>
        <v>1</v>
      </c>
      <c r="O1110" s="14">
        <f>IF(JCIMS!O1110&gt;=0,JCIMS!O1110/INDEX(CIMS!O$4:O$41,MATCH("Generic Fuels"&amp;$E1110,CIMS!$W$4:$W$41,0)),1)</f>
        <v>1</v>
      </c>
      <c r="P1110" s="14">
        <f>IF(JCIMS!P1110&gt;=0,JCIMS!P1110/INDEX(CIMS!P$4:P$41,MATCH("Generic Fuels"&amp;$E1110,CIMS!$W$4:$W$41,0)),1)</f>
        <v>1</v>
      </c>
      <c r="Q1110" s="14">
        <f>IF(JCIMS!Q1110&gt;=0,JCIMS!Q1110/INDEX(CIMS!Q$4:Q$41,MATCH("Generic Fuels"&amp;$E1110,CIMS!$W$4:$W$41,0)),1)</f>
        <v>1</v>
      </c>
      <c r="R1110" s="14">
        <f>IF(JCIMS!R1110&gt;=0,JCIMS!R1110/INDEX(CIMS!R$4:R$41,MATCH("Generic Fuels"&amp;$E1110,CIMS!$W$4:$W$41,0)),1)</f>
        <v>1</v>
      </c>
      <c r="S1110" s="14">
        <f>IF(JCIMS!S1110&gt;=0,JCIMS!S1110/INDEX(CIMS!S$4:S$41,MATCH("Generic Fuels"&amp;$E1110,CIMS!$W$4:$W$41,0)),1)</f>
        <v>1</v>
      </c>
      <c r="T1110" s="14">
        <f>IF(JCIMS!T1110&gt;=0,JCIMS!T1110/INDEX(CIMS!T$4:T$41,MATCH("Generic Fuels"&amp;$E1110,CIMS!$W$4:$W$41,0)),1)</f>
        <v>1</v>
      </c>
      <c r="V1110" t="str">
        <f t="shared" si="20"/>
        <v>British ColumbiaPulp and PaperCoke</v>
      </c>
    </row>
    <row r="1111" spans="3:22" x14ac:dyDescent="0.25">
      <c r="C1111" s="6" t="s">
        <v>53</v>
      </c>
      <c r="D1111" s="6" t="s">
        <v>47</v>
      </c>
      <c r="E1111" t="s">
        <v>24</v>
      </c>
      <c r="F1111" s="6">
        <v>2005</v>
      </c>
      <c r="G1111" s="6" t="s">
        <v>14</v>
      </c>
      <c r="H1111" s="6" t="s">
        <v>15</v>
      </c>
      <c r="I1111" s="6" t="s">
        <v>16</v>
      </c>
      <c r="J1111" s="14">
        <f>IF(JCIMS!J1111&gt;=0,JCIMS!J1111/INDEX(CIMS!J$4:J$41,MATCH("Generic Fuels"&amp;$E1111,CIMS!$W$4:$W$41,0)),1)</f>
        <v>1</v>
      </c>
      <c r="K1111" s="14">
        <f>IF(JCIMS!K1111&gt;=0,JCIMS!K1111/INDEX(CIMS!K$4:K$41,MATCH("Generic Fuels"&amp;$E1111,CIMS!$W$4:$W$41,0)),1)</f>
        <v>1</v>
      </c>
      <c r="L1111" s="14">
        <f>IF(JCIMS!L1111&gt;=0,JCIMS!L1111/INDEX(CIMS!L$4:L$41,MATCH("Generic Fuels"&amp;$E1111,CIMS!$W$4:$W$41,0)),1)</f>
        <v>1</v>
      </c>
      <c r="M1111" s="14">
        <f>IF(JCIMS!M1111&gt;=0,JCIMS!M1111/INDEX(CIMS!M$4:M$41,MATCH("Generic Fuels"&amp;$E1111,CIMS!$W$4:$W$41,0)),1)</f>
        <v>1</v>
      </c>
      <c r="N1111" s="14">
        <f>IF(JCIMS!N1111&gt;=0,JCIMS!N1111/INDEX(CIMS!N$4:N$41,MATCH("Generic Fuels"&amp;$E1111,CIMS!$W$4:$W$41,0)),1)</f>
        <v>1</v>
      </c>
      <c r="O1111" s="14">
        <f>IF(JCIMS!O1111&gt;=0,JCIMS!O1111/INDEX(CIMS!O$4:O$41,MATCH("Generic Fuels"&amp;$E1111,CIMS!$W$4:$W$41,0)),1)</f>
        <v>1</v>
      </c>
      <c r="P1111" s="14">
        <f>IF(JCIMS!P1111&gt;=0,JCIMS!P1111/INDEX(CIMS!P$4:P$41,MATCH("Generic Fuels"&amp;$E1111,CIMS!$W$4:$W$41,0)),1)</f>
        <v>1</v>
      </c>
      <c r="Q1111" s="14">
        <f>IF(JCIMS!Q1111&gt;=0,JCIMS!Q1111/INDEX(CIMS!Q$4:Q$41,MATCH("Generic Fuels"&amp;$E1111,CIMS!$W$4:$W$41,0)),1)</f>
        <v>1</v>
      </c>
      <c r="R1111" s="14">
        <f>IF(JCIMS!R1111&gt;=0,JCIMS!R1111/INDEX(CIMS!R$4:R$41,MATCH("Generic Fuels"&amp;$E1111,CIMS!$W$4:$W$41,0)),1)</f>
        <v>1</v>
      </c>
      <c r="S1111" s="14">
        <f>IF(JCIMS!S1111&gt;=0,JCIMS!S1111/INDEX(CIMS!S$4:S$41,MATCH("Generic Fuels"&amp;$E1111,CIMS!$W$4:$W$41,0)),1)</f>
        <v>1</v>
      </c>
      <c r="T1111" s="14">
        <f>IF(JCIMS!T1111&gt;=0,JCIMS!T1111/INDEX(CIMS!T$4:T$41,MATCH("Generic Fuels"&amp;$E1111,CIMS!$W$4:$W$41,0)),1)</f>
        <v>1</v>
      </c>
      <c r="V1111" t="str">
        <f t="shared" si="20"/>
        <v>British ColumbiaPulp and PaperDiesel</v>
      </c>
    </row>
    <row r="1112" spans="3:22" x14ac:dyDescent="0.25">
      <c r="C1112" s="6" t="s">
        <v>53</v>
      </c>
      <c r="D1112" s="6" t="s">
        <v>47</v>
      </c>
      <c r="E1112" t="s">
        <v>25</v>
      </c>
      <c r="F1112" s="6">
        <v>2005</v>
      </c>
      <c r="G1112" s="6" t="s">
        <v>14</v>
      </c>
      <c r="H1112" s="6" t="s">
        <v>15</v>
      </c>
      <c r="I1112" s="6" t="s">
        <v>16</v>
      </c>
      <c r="J1112" s="14">
        <f>IF(JCIMS!J1112&gt;=0,JCIMS!J1112/INDEX(CIMS!J$4:J$41,MATCH("Generic Fuels"&amp;$E1112,CIMS!$W$4:$W$41,0)),1)</f>
        <v>1</v>
      </c>
      <c r="K1112" s="14">
        <f>IF(JCIMS!K1112&gt;=0,JCIMS!K1112/INDEX(CIMS!K$4:K$41,MATCH("Generic Fuels"&amp;$E1112,CIMS!$W$4:$W$41,0)),1)</f>
        <v>1</v>
      </c>
      <c r="L1112" s="14">
        <f>IF(JCIMS!L1112&gt;=0,JCIMS!L1112/INDEX(CIMS!L$4:L$41,MATCH("Generic Fuels"&amp;$E1112,CIMS!$W$4:$W$41,0)),1)</f>
        <v>1</v>
      </c>
      <c r="M1112" s="14">
        <f>IF(JCIMS!M1112&gt;=0,JCIMS!M1112/INDEX(CIMS!M$4:M$41,MATCH("Generic Fuels"&amp;$E1112,CIMS!$W$4:$W$41,0)),1)</f>
        <v>1</v>
      </c>
      <c r="N1112" s="14">
        <f>IF(JCIMS!N1112&gt;=0,JCIMS!N1112/INDEX(CIMS!N$4:N$41,MATCH("Generic Fuels"&amp;$E1112,CIMS!$W$4:$W$41,0)),1)</f>
        <v>1</v>
      </c>
      <c r="O1112" s="14">
        <f>IF(JCIMS!O1112&gt;=0,JCIMS!O1112/INDEX(CIMS!O$4:O$41,MATCH("Generic Fuels"&amp;$E1112,CIMS!$W$4:$W$41,0)),1)</f>
        <v>1</v>
      </c>
      <c r="P1112" s="14">
        <f>IF(JCIMS!P1112&gt;=0,JCIMS!P1112/INDEX(CIMS!P$4:P$41,MATCH("Generic Fuels"&amp;$E1112,CIMS!$W$4:$W$41,0)),1)</f>
        <v>1</v>
      </c>
      <c r="Q1112" s="14">
        <f>IF(JCIMS!Q1112&gt;=0,JCIMS!Q1112/INDEX(CIMS!Q$4:Q$41,MATCH("Generic Fuels"&amp;$E1112,CIMS!$W$4:$W$41,0)),1)</f>
        <v>1</v>
      </c>
      <c r="R1112" s="14">
        <f>IF(JCIMS!R1112&gt;=0,JCIMS!R1112/INDEX(CIMS!R$4:R$41,MATCH("Generic Fuels"&amp;$E1112,CIMS!$W$4:$W$41,0)),1)</f>
        <v>1</v>
      </c>
      <c r="S1112" s="14">
        <f>IF(JCIMS!S1112&gt;=0,JCIMS!S1112/INDEX(CIMS!S$4:S$41,MATCH("Generic Fuels"&amp;$E1112,CIMS!$W$4:$W$41,0)),1)</f>
        <v>1</v>
      </c>
      <c r="T1112" s="14">
        <f>IF(JCIMS!T1112&gt;=0,JCIMS!T1112/INDEX(CIMS!T$4:T$41,MATCH("Generic Fuels"&amp;$E1112,CIMS!$W$4:$W$41,0)),1)</f>
        <v>1</v>
      </c>
      <c r="V1112" t="str">
        <f t="shared" si="20"/>
        <v>British ColumbiaPulp and PaperGasoline</v>
      </c>
    </row>
    <row r="1113" spans="3:22" x14ac:dyDescent="0.25">
      <c r="C1113" s="6" t="s">
        <v>53</v>
      </c>
      <c r="D1113" s="6" t="s">
        <v>47</v>
      </c>
      <c r="E1113" t="s">
        <v>26</v>
      </c>
      <c r="F1113" s="6">
        <v>2005</v>
      </c>
      <c r="G1113" s="6" t="s">
        <v>14</v>
      </c>
      <c r="H1113" s="6" t="s">
        <v>15</v>
      </c>
      <c r="I1113" s="6" t="s">
        <v>16</v>
      </c>
      <c r="J1113" s="14">
        <f>IF(JCIMS!J1113&gt;=0,JCIMS!J1113/INDEX(CIMS!J$4:J$41,MATCH("Generic Fuels"&amp;$E1113,CIMS!$W$4:$W$41,0)),1)</f>
        <v>0.29281919307611443</v>
      </c>
      <c r="K1113" s="14">
        <f>IF(JCIMS!K1113&gt;=0,JCIMS!K1113/INDEX(CIMS!K$4:K$41,MATCH("Generic Fuels"&amp;$E1113,CIMS!$W$4:$W$41,0)),1)</f>
        <v>0.43377105511052705</v>
      </c>
      <c r="L1113" s="14">
        <f>IF(JCIMS!L1113&gt;=0,JCIMS!L1113/INDEX(CIMS!L$4:L$41,MATCH("Generic Fuels"&amp;$E1113,CIMS!$W$4:$W$41,0)),1)</f>
        <v>0.76666486463526429</v>
      </c>
      <c r="M1113" s="14">
        <f>IF(JCIMS!M1113&gt;=0,JCIMS!M1113/INDEX(CIMS!M$4:M$41,MATCH("Generic Fuels"&amp;$E1113,CIMS!$W$4:$W$41,0)),1)</f>
        <v>0.82381621870640764</v>
      </c>
      <c r="N1113" s="14">
        <f>IF(JCIMS!N1113&gt;=0,JCIMS!N1113/INDEX(CIMS!N$4:N$41,MATCH("Generic Fuels"&amp;$E1113,CIMS!$W$4:$W$41,0)),1)</f>
        <v>1.0333053780002321</v>
      </c>
      <c r="O1113" s="14">
        <f>IF(JCIMS!O1113&gt;=0,JCIMS!O1113/INDEX(CIMS!O$4:O$41,MATCH("Generic Fuels"&amp;$E1113,CIMS!$W$4:$W$41,0)),1)</f>
        <v>1.1378896304040784</v>
      </c>
      <c r="P1113" s="14">
        <f>IF(JCIMS!P1113&gt;=0,JCIMS!P1113/INDEX(CIMS!P$4:P$41,MATCH("Generic Fuels"&amp;$E1113,CIMS!$W$4:$W$41,0)),1)</f>
        <v>1.2165000744549896</v>
      </c>
      <c r="Q1113" s="14">
        <f>IF(JCIMS!Q1113&gt;=0,JCIMS!Q1113/INDEX(CIMS!Q$4:Q$41,MATCH("Generic Fuels"&amp;$E1113,CIMS!$W$4:$W$41,0)),1)</f>
        <v>1.3046545765827691</v>
      </c>
      <c r="R1113" s="14">
        <f>IF(JCIMS!R1113&gt;=0,JCIMS!R1113/INDEX(CIMS!R$4:R$41,MATCH("Generic Fuels"&amp;$E1113,CIMS!$W$4:$W$41,0)),1)</f>
        <v>1.3699180697594151</v>
      </c>
      <c r="S1113" s="14">
        <f>IF(JCIMS!S1113&gt;=0,JCIMS!S1113/INDEX(CIMS!S$4:S$41,MATCH("Generic Fuels"&amp;$E1113,CIMS!$W$4:$W$41,0)),1)</f>
        <v>1.3783255091767113</v>
      </c>
      <c r="T1113" s="14">
        <f>IF(JCIMS!T1113&gt;=0,JCIMS!T1113/INDEX(CIMS!T$4:T$41,MATCH("Generic Fuels"&amp;$E1113,CIMS!$W$4:$W$41,0)),1)</f>
        <v>1.3949439753085457</v>
      </c>
      <c r="V1113" t="str">
        <f t="shared" si="20"/>
        <v>British ColumbiaPulp and PaperFuel Oil</v>
      </c>
    </row>
    <row r="1114" spans="3:22" x14ac:dyDescent="0.25">
      <c r="C1114" s="6" t="s">
        <v>53</v>
      </c>
      <c r="D1114" s="6" t="s">
        <v>47</v>
      </c>
      <c r="E1114" t="s">
        <v>27</v>
      </c>
      <c r="F1114" s="6">
        <v>2005</v>
      </c>
      <c r="G1114" s="6" t="s">
        <v>14</v>
      </c>
      <c r="H1114" s="6" t="s">
        <v>15</v>
      </c>
      <c r="I1114" s="6" t="s">
        <v>16</v>
      </c>
      <c r="J1114" s="14">
        <f>IF(JCIMS!J1114&gt;=0,JCIMS!J1114/INDEX(CIMS!J$4:J$41,MATCH("Generic Fuels"&amp;$E1114,CIMS!$W$4:$W$41,0)),1)</f>
        <v>1</v>
      </c>
      <c r="K1114" s="14">
        <f>IF(JCIMS!K1114&gt;=0,JCIMS!K1114/INDEX(CIMS!K$4:K$41,MATCH("Generic Fuels"&amp;$E1114,CIMS!$W$4:$W$41,0)),1)</f>
        <v>1</v>
      </c>
      <c r="L1114" s="14">
        <f>IF(JCIMS!L1114&gt;=0,JCIMS!L1114/INDEX(CIMS!L$4:L$41,MATCH("Generic Fuels"&amp;$E1114,CIMS!$W$4:$W$41,0)),1)</f>
        <v>1</v>
      </c>
      <c r="M1114" s="14">
        <f>IF(JCIMS!M1114&gt;=0,JCIMS!M1114/INDEX(CIMS!M$4:M$41,MATCH("Generic Fuels"&amp;$E1114,CIMS!$W$4:$W$41,0)),1)</f>
        <v>1</v>
      </c>
      <c r="N1114" s="14">
        <f>IF(JCIMS!N1114&gt;=0,JCIMS!N1114/INDEX(CIMS!N$4:N$41,MATCH("Generic Fuels"&amp;$E1114,CIMS!$W$4:$W$41,0)),1)</f>
        <v>1</v>
      </c>
      <c r="O1114" s="14">
        <f>IF(JCIMS!O1114&gt;=0,JCIMS!O1114/INDEX(CIMS!O$4:O$41,MATCH("Generic Fuels"&amp;$E1114,CIMS!$W$4:$W$41,0)),1)</f>
        <v>1</v>
      </c>
      <c r="P1114" s="14">
        <f>IF(JCIMS!P1114&gt;=0,JCIMS!P1114/INDEX(CIMS!P$4:P$41,MATCH("Generic Fuels"&amp;$E1114,CIMS!$W$4:$W$41,0)),1)</f>
        <v>1</v>
      </c>
      <c r="Q1114" s="14">
        <f>IF(JCIMS!Q1114&gt;=0,JCIMS!Q1114/INDEX(CIMS!Q$4:Q$41,MATCH("Generic Fuels"&amp;$E1114,CIMS!$W$4:$W$41,0)),1)</f>
        <v>1</v>
      </c>
      <c r="R1114" s="14">
        <f>IF(JCIMS!R1114&gt;=0,JCIMS!R1114/INDEX(CIMS!R$4:R$41,MATCH("Generic Fuels"&amp;$E1114,CIMS!$W$4:$W$41,0)),1)</f>
        <v>1</v>
      </c>
      <c r="S1114" s="14">
        <f>IF(JCIMS!S1114&gt;=0,JCIMS!S1114/INDEX(CIMS!S$4:S$41,MATCH("Generic Fuels"&amp;$E1114,CIMS!$W$4:$W$41,0)),1)</f>
        <v>1</v>
      </c>
      <c r="T1114" s="14">
        <f>IF(JCIMS!T1114&gt;=0,JCIMS!T1114/INDEX(CIMS!T$4:T$41,MATCH("Generic Fuels"&amp;$E1114,CIMS!$W$4:$W$41,0)),1)</f>
        <v>1</v>
      </c>
      <c r="V1114" t="str">
        <f t="shared" si="20"/>
        <v>British ColumbiaPulp and PaperHydrogen</v>
      </c>
    </row>
    <row r="1115" spans="3:22" x14ac:dyDescent="0.25">
      <c r="C1115" s="6" t="s">
        <v>53</v>
      </c>
      <c r="D1115" s="6" t="s">
        <v>47</v>
      </c>
      <c r="E1115" t="s">
        <v>28</v>
      </c>
      <c r="F1115" s="6">
        <v>2005</v>
      </c>
      <c r="G1115" s="6" t="s">
        <v>14</v>
      </c>
      <c r="H1115" s="6" t="s">
        <v>15</v>
      </c>
      <c r="I1115" s="6" t="s">
        <v>16</v>
      </c>
      <c r="J1115" s="14">
        <f>IF(JCIMS!J1115&gt;=0,JCIMS!J1115/INDEX(CIMS!J$4:J$41,MATCH("Generic Fuels"&amp;$E1115,CIMS!$W$4:$W$41,0)),1)</f>
        <v>1</v>
      </c>
      <c r="K1115" s="14">
        <f>IF(JCIMS!K1115&gt;=0,JCIMS!K1115/INDEX(CIMS!K$4:K$41,MATCH("Generic Fuels"&amp;$E1115,CIMS!$W$4:$W$41,0)),1)</f>
        <v>1</v>
      </c>
      <c r="L1115" s="14">
        <f>IF(JCIMS!L1115&gt;=0,JCIMS!L1115/INDEX(CIMS!L$4:L$41,MATCH("Generic Fuels"&amp;$E1115,CIMS!$W$4:$W$41,0)),1)</f>
        <v>1</v>
      </c>
      <c r="M1115" s="14">
        <f>IF(JCIMS!M1115&gt;=0,JCIMS!M1115/INDEX(CIMS!M$4:M$41,MATCH("Generic Fuels"&amp;$E1115,CIMS!$W$4:$W$41,0)),1)</f>
        <v>1</v>
      </c>
      <c r="N1115" s="14">
        <f>IF(JCIMS!N1115&gt;=0,JCIMS!N1115/INDEX(CIMS!N$4:N$41,MATCH("Generic Fuels"&amp;$E1115,CIMS!$W$4:$W$41,0)),1)</f>
        <v>1</v>
      </c>
      <c r="O1115" s="14">
        <f>IF(JCIMS!O1115&gt;=0,JCIMS!O1115/INDEX(CIMS!O$4:O$41,MATCH("Generic Fuels"&amp;$E1115,CIMS!$W$4:$W$41,0)),1)</f>
        <v>1</v>
      </c>
      <c r="P1115" s="14">
        <f>IF(JCIMS!P1115&gt;=0,JCIMS!P1115/INDEX(CIMS!P$4:P$41,MATCH("Generic Fuels"&amp;$E1115,CIMS!$W$4:$W$41,0)),1)</f>
        <v>1</v>
      </c>
      <c r="Q1115" s="14">
        <f>IF(JCIMS!Q1115&gt;=0,JCIMS!Q1115/INDEX(CIMS!Q$4:Q$41,MATCH("Generic Fuels"&amp;$E1115,CIMS!$W$4:$W$41,0)),1)</f>
        <v>1</v>
      </c>
      <c r="R1115" s="14">
        <f>IF(JCIMS!R1115&gt;=0,JCIMS!R1115/INDEX(CIMS!R$4:R$41,MATCH("Generic Fuels"&amp;$E1115,CIMS!$W$4:$W$41,0)),1)</f>
        <v>1</v>
      </c>
      <c r="S1115" s="14">
        <f>IF(JCIMS!S1115&gt;=0,JCIMS!S1115/INDEX(CIMS!S$4:S$41,MATCH("Generic Fuels"&amp;$E1115,CIMS!$W$4:$W$41,0)),1)</f>
        <v>1</v>
      </c>
      <c r="T1115" s="14">
        <f>IF(JCIMS!T1115&gt;=0,JCIMS!T1115/INDEX(CIMS!T$4:T$41,MATCH("Generic Fuels"&amp;$E1115,CIMS!$W$4:$W$41,0)),1)</f>
        <v>1</v>
      </c>
      <c r="V1115" t="str">
        <f t="shared" si="20"/>
        <v>British ColumbiaPulp and PaperBiogas</v>
      </c>
    </row>
    <row r="1116" spans="3:22" x14ac:dyDescent="0.25">
      <c r="C1116" s="6" t="s">
        <v>53</v>
      </c>
      <c r="D1116" s="6" t="s">
        <v>47</v>
      </c>
      <c r="E1116" t="s">
        <v>29</v>
      </c>
      <c r="F1116" s="6">
        <v>2005</v>
      </c>
      <c r="G1116" s="6" t="s">
        <v>14</v>
      </c>
      <c r="H1116" s="6" t="s">
        <v>15</v>
      </c>
      <c r="I1116" s="6" t="s">
        <v>16</v>
      </c>
      <c r="J1116" s="14">
        <f>IF(JCIMS!J1116&gt;=0,JCIMS!J1116/INDEX(CIMS!J$4:J$41,MATCH("Generic Fuels"&amp;$E1116,CIMS!$W$4:$W$41,0)),1)</f>
        <v>1</v>
      </c>
      <c r="K1116" s="14">
        <f>IF(JCIMS!K1116&gt;=0,JCIMS!K1116/INDEX(CIMS!K$4:K$41,MATCH("Generic Fuels"&amp;$E1116,CIMS!$W$4:$W$41,0)),1)</f>
        <v>1</v>
      </c>
      <c r="L1116" s="14">
        <f>IF(JCIMS!L1116&gt;=0,JCIMS!L1116/INDEX(CIMS!L$4:L$41,MATCH("Generic Fuels"&amp;$E1116,CIMS!$W$4:$W$41,0)),1)</f>
        <v>1</v>
      </c>
      <c r="M1116" s="14">
        <f>IF(JCIMS!M1116&gt;=0,JCIMS!M1116/INDEX(CIMS!M$4:M$41,MATCH("Generic Fuels"&amp;$E1116,CIMS!$W$4:$W$41,0)),1)</f>
        <v>1</v>
      </c>
      <c r="N1116" s="14">
        <f>IF(JCIMS!N1116&gt;=0,JCIMS!N1116/INDEX(CIMS!N$4:N$41,MATCH("Generic Fuels"&amp;$E1116,CIMS!$W$4:$W$41,0)),1)</f>
        <v>1</v>
      </c>
      <c r="O1116" s="14">
        <f>IF(JCIMS!O1116&gt;=0,JCIMS!O1116/INDEX(CIMS!O$4:O$41,MATCH("Generic Fuels"&amp;$E1116,CIMS!$W$4:$W$41,0)),1)</f>
        <v>1</v>
      </c>
      <c r="P1116" s="14">
        <f>IF(JCIMS!P1116&gt;=0,JCIMS!P1116/INDEX(CIMS!P$4:P$41,MATCH("Generic Fuels"&amp;$E1116,CIMS!$W$4:$W$41,0)),1)</f>
        <v>1</v>
      </c>
      <c r="Q1116" s="14">
        <f>IF(JCIMS!Q1116&gt;=0,JCIMS!Q1116/INDEX(CIMS!Q$4:Q$41,MATCH("Generic Fuels"&amp;$E1116,CIMS!$W$4:$W$41,0)),1)</f>
        <v>1</v>
      </c>
      <c r="R1116" s="14">
        <f>IF(JCIMS!R1116&gt;=0,JCIMS!R1116/INDEX(CIMS!R$4:R$41,MATCH("Generic Fuels"&amp;$E1116,CIMS!$W$4:$W$41,0)),1)</f>
        <v>1</v>
      </c>
      <c r="S1116" s="14">
        <f>IF(JCIMS!S1116&gt;=0,JCIMS!S1116/INDEX(CIMS!S$4:S$41,MATCH("Generic Fuels"&amp;$E1116,CIMS!$W$4:$W$41,0)),1)</f>
        <v>1</v>
      </c>
      <c r="T1116" s="14">
        <f>IF(JCIMS!T1116&gt;=0,JCIMS!T1116/INDEX(CIMS!T$4:T$41,MATCH("Generic Fuels"&amp;$E1116,CIMS!$W$4:$W$41,0)),1)</f>
        <v>1</v>
      </c>
      <c r="V1116" t="str">
        <f t="shared" si="20"/>
        <v>British ColumbiaPulp and PaperLPG</v>
      </c>
    </row>
    <row r="1117" spans="3:22" x14ac:dyDescent="0.25">
      <c r="C1117" s="6" t="s">
        <v>53</v>
      </c>
      <c r="D1117" s="6" t="s">
        <v>47</v>
      </c>
      <c r="E1117" t="s">
        <v>30</v>
      </c>
      <c r="F1117" s="6">
        <v>2005</v>
      </c>
      <c r="G1117" s="6" t="s">
        <v>14</v>
      </c>
      <c r="H1117" s="6" t="s">
        <v>15</v>
      </c>
      <c r="I1117" s="6" t="s">
        <v>16</v>
      </c>
      <c r="J1117" s="14">
        <f>IF(JCIMS!J1117&gt;=0,JCIMS!J1117/INDEX(CIMS!J$4:J$41,MATCH("Generic Fuels"&amp;$E1117,CIMS!$W$4:$W$41,0)),1)</f>
        <v>1.5370090061779005</v>
      </c>
      <c r="K1117" s="14">
        <f>IF(JCIMS!K1117&gt;=0,JCIMS!K1117/INDEX(CIMS!K$4:K$41,MATCH("Generic Fuels"&amp;$E1117,CIMS!$W$4:$W$41,0)),1)</f>
        <v>1.160293158134386</v>
      </c>
      <c r="L1117" s="14">
        <f>IF(JCIMS!L1117&gt;=0,JCIMS!L1117/INDEX(CIMS!L$4:L$41,MATCH("Generic Fuels"&amp;$E1117,CIMS!$W$4:$W$41,0)),1)</f>
        <v>0.9046542253521126</v>
      </c>
      <c r="M1117" s="14">
        <f>IF(JCIMS!M1117&gt;=0,JCIMS!M1117/INDEX(CIMS!M$4:M$41,MATCH("Generic Fuels"&amp;$E1117,CIMS!$W$4:$W$41,0)),1)</f>
        <v>0.64546563977253557</v>
      </c>
      <c r="N1117" s="14">
        <f>IF(JCIMS!N1117&gt;=0,JCIMS!N1117/INDEX(CIMS!N$4:N$41,MATCH("Generic Fuels"&amp;$E1117,CIMS!$W$4:$W$41,0)),1)</f>
        <v>2.6996291779954245</v>
      </c>
      <c r="O1117" s="14">
        <f>IF(JCIMS!O1117&gt;=0,JCIMS!O1117/INDEX(CIMS!O$4:O$41,MATCH("Generic Fuels"&amp;$E1117,CIMS!$W$4:$W$41,0)),1)</f>
        <v>2.7288077673117681</v>
      </c>
      <c r="P1117" s="14">
        <f>IF(JCIMS!P1117&gt;=0,JCIMS!P1117/INDEX(CIMS!P$4:P$41,MATCH("Generic Fuels"&amp;$E1117,CIMS!$W$4:$W$41,0)),1)</f>
        <v>2.9357783377385482</v>
      </c>
      <c r="Q1117" s="14">
        <f>IF(JCIMS!Q1117&gt;=0,JCIMS!Q1117/INDEX(CIMS!Q$4:Q$41,MATCH("Generic Fuels"&amp;$E1117,CIMS!$W$4:$W$41,0)),1)</f>
        <v>2.7325825457151267</v>
      </c>
      <c r="R1117" s="14">
        <f>IF(JCIMS!R1117&gt;=0,JCIMS!R1117/INDEX(CIMS!R$4:R$41,MATCH("Generic Fuels"&amp;$E1117,CIMS!$W$4:$W$41,0)),1)</f>
        <v>2.3832401766109541</v>
      </c>
      <c r="S1117" s="14">
        <f>IF(JCIMS!S1117&gt;=0,JCIMS!S1117/INDEX(CIMS!S$4:S$41,MATCH("Generic Fuels"&amp;$E1117,CIMS!$W$4:$W$41,0)),1)</f>
        <v>2.0295437546404238</v>
      </c>
      <c r="T1117" s="14">
        <f>IF(JCIMS!T1117&gt;=0,JCIMS!T1117/INDEX(CIMS!T$4:T$41,MATCH("Generic Fuels"&amp;$E1117,CIMS!$W$4:$W$41,0)),1)</f>
        <v>1.8005043340540439</v>
      </c>
      <c r="V1117" t="str">
        <f t="shared" si="20"/>
        <v>British ColumbiaPulp and PaperNatural Gas</v>
      </c>
    </row>
    <row r="1118" spans="3:22" x14ac:dyDescent="0.25">
      <c r="C1118" s="6" t="s">
        <v>53</v>
      </c>
      <c r="D1118" s="6" t="s">
        <v>47</v>
      </c>
      <c r="E1118" t="s">
        <v>31</v>
      </c>
      <c r="F1118" s="6">
        <v>2005</v>
      </c>
      <c r="G1118" s="6" t="s">
        <v>14</v>
      </c>
      <c r="H1118" s="6" t="s">
        <v>15</v>
      </c>
      <c r="I1118" s="6" t="s">
        <v>16</v>
      </c>
      <c r="J1118" s="14">
        <f>IF(JCIMS!J1118&gt;=0,JCIMS!J1118/INDEX(CIMS!J$4:J$41,MATCH("Generic Fuels"&amp;$E1118,CIMS!$W$4:$W$41,0)),1)</f>
        <v>1</v>
      </c>
      <c r="K1118" s="14">
        <f>IF(JCIMS!K1118&gt;=0,JCIMS!K1118/INDEX(CIMS!K$4:K$41,MATCH("Generic Fuels"&amp;$E1118,CIMS!$W$4:$W$41,0)),1)</f>
        <v>1</v>
      </c>
      <c r="L1118" s="14">
        <f>IF(JCIMS!L1118&gt;=0,JCIMS!L1118/INDEX(CIMS!L$4:L$41,MATCH("Generic Fuels"&amp;$E1118,CIMS!$W$4:$W$41,0)),1)</f>
        <v>1</v>
      </c>
      <c r="M1118" s="14">
        <f>IF(JCIMS!M1118&gt;=0,JCIMS!M1118/INDEX(CIMS!M$4:M$41,MATCH("Generic Fuels"&amp;$E1118,CIMS!$W$4:$W$41,0)),1)</f>
        <v>1</v>
      </c>
      <c r="N1118" s="14">
        <f>IF(JCIMS!N1118&gt;=0,JCIMS!N1118/INDEX(CIMS!N$4:N$41,MATCH("Generic Fuels"&amp;$E1118,CIMS!$W$4:$W$41,0)),1)</f>
        <v>1</v>
      </c>
      <c r="O1118" s="14">
        <f>IF(JCIMS!O1118&gt;=0,JCIMS!O1118/INDEX(CIMS!O$4:O$41,MATCH("Generic Fuels"&amp;$E1118,CIMS!$W$4:$W$41,0)),1)</f>
        <v>1</v>
      </c>
      <c r="P1118" s="14">
        <f>IF(JCIMS!P1118&gt;=0,JCIMS!P1118/INDEX(CIMS!P$4:P$41,MATCH("Generic Fuels"&amp;$E1118,CIMS!$W$4:$W$41,0)),1)</f>
        <v>1</v>
      </c>
      <c r="Q1118" s="14">
        <f>IF(JCIMS!Q1118&gt;=0,JCIMS!Q1118/INDEX(CIMS!Q$4:Q$41,MATCH("Generic Fuels"&amp;$E1118,CIMS!$W$4:$W$41,0)),1)</f>
        <v>1</v>
      </c>
      <c r="R1118" s="14">
        <f>IF(JCIMS!R1118&gt;=0,JCIMS!R1118/INDEX(CIMS!R$4:R$41,MATCH("Generic Fuels"&amp;$E1118,CIMS!$W$4:$W$41,0)),1)</f>
        <v>1</v>
      </c>
      <c r="S1118" s="14">
        <f>IF(JCIMS!S1118&gt;=0,JCIMS!S1118/INDEX(CIMS!S$4:S$41,MATCH("Generic Fuels"&amp;$E1118,CIMS!$W$4:$W$41,0)),1)</f>
        <v>1</v>
      </c>
      <c r="T1118" s="14">
        <f>IF(JCIMS!T1118&gt;=0,JCIMS!T1118/INDEX(CIMS!T$4:T$41,MATCH("Generic Fuels"&amp;$E1118,CIMS!$W$4:$W$41,0)),1)</f>
        <v>1</v>
      </c>
      <c r="V1118" t="str">
        <f t="shared" si="20"/>
        <v>British ColumbiaPulp and PaperPetroleum Coke</v>
      </c>
    </row>
    <row r="1119" spans="3:22" x14ac:dyDescent="0.25">
      <c r="C1119" s="6" t="s">
        <v>53</v>
      </c>
      <c r="D1119" s="6" t="s">
        <v>47</v>
      </c>
      <c r="E1119" t="s">
        <v>32</v>
      </c>
      <c r="F1119" s="6">
        <v>2005</v>
      </c>
      <c r="G1119" s="6" t="s">
        <v>14</v>
      </c>
      <c r="H1119" s="6" t="s">
        <v>15</v>
      </c>
      <c r="I1119" s="6" t="s">
        <v>16</v>
      </c>
      <c r="J1119" s="14">
        <f>IF(JCIMS!J1119&gt;=0,JCIMS!J1119/INDEX(CIMS!J$4:J$41,MATCH("Generic Fuels"&amp;$E1119,CIMS!$W$4:$W$41,0)),1)</f>
        <v>1</v>
      </c>
      <c r="K1119" s="14">
        <f>IF(JCIMS!K1119&gt;=0,JCIMS!K1119/INDEX(CIMS!K$4:K$41,MATCH("Generic Fuels"&amp;$E1119,CIMS!$W$4:$W$41,0)),1)</f>
        <v>1</v>
      </c>
      <c r="L1119" s="14">
        <f>IF(JCIMS!L1119&gt;=0,JCIMS!L1119/INDEX(CIMS!L$4:L$41,MATCH("Generic Fuels"&amp;$E1119,CIMS!$W$4:$W$41,0)),1)</f>
        <v>1</v>
      </c>
      <c r="M1119" s="14">
        <f>IF(JCIMS!M1119&gt;=0,JCIMS!M1119/INDEX(CIMS!M$4:M$41,MATCH("Generic Fuels"&amp;$E1119,CIMS!$W$4:$W$41,0)),1)</f>
        <v>1</v>
      </c>
      <c r="N1119" s="14">
        <f>IF(JCIMS!N1119&gt;=0,JCIMS!N1119/INDEX(CIMS!N$4:N$41,MATCH("Generic Fuels"&amp;$E1119,CIMS!$W$4:$W$41,0)),1)</f>
        <v>1</v>
      </c>
      <c r="O1119" s="14">
        <f>IF(JCIMS!O1119&gt;=0,JCIMS!O1119/INDEX(CIMS!O$4:O$41,MATCH("Generic Fuels"&amp;$E1119,CIMS!$W$4:$W$41,0)),1)</f>
        <v>1</v>
      </c>
      <c r="P1119" s="14">
        <f>IF(JCIMS!P1119&gt;=0,JCIMS!P1119/INDEX(CIMS!P$4:P$41,MATCH("Generic Fuels"&amp;$E1119,CIMS!$W$4:$W$41,0)),1)</f>
        <v>1</v>
      </c>
      <c r="Q1119" s="14">
        <f>IF(JCIMS!Q1119&gt;=0,JCIMS!Q1119/INDEX(CIMS!Q$4:Q$41,MATCH("Generic Fuels"&amp;$E1119,CIMS!$W$4:$W$41,0)),1)</f>
        <v>1</v>
      </c>
      <c r="R1119" s="14">
        <f>IF(JCIMS!R1119&gt;=0,JCIMS!R1119/INDEX(CIMS!R$4:R$41,MATCH("Generic Fuels"&amp;$E1119,CIMS!$W$4:$W$41,0)),1)</f>
        <v>1</v>
      </c>
      <c r="S1119" s="14">
        <f>IF(JCIMS!S1119&gt;=0,JCIMS!S1119/INDEX(CIMS!S$4:S$41,MATCH("Generic Fuels"&amp;$E1119,CIMS!$W$4:$W$41,0)),1)</f>
        <v>1</v>
      </c>
      <c r="T1119" s="14">
        <f>IF(JCIMS!T1119&gt;=0,JCIMS!T1119/INDEX(CIMS!T$4:T$41,MATCH("Generic Fuels"&amp;$E1119,CIMS!$W$4:$W$41,0)),1)</f>
        <v>1</v>
      </c>
      <c r="V1119" t="str">
        <f t="shared" si="20"/>
        <v>British ColumbiaPulp and PaperPropane</v>
      </c>
    </row>
    <row r="1120" spans="3:22" x14ac:dyDescent="0.25">
      <c r="C1120" s="6" t="s">
        <v>53</v>
      </c>
      <c r="D1120" s="6" t="s">
        <v>47</v>
      </c>
      <c r="E1120" t="s">
        <v>33</v>
      </c>
      <c r="F1120" s="6">
        <v>2005</v>
      </c>
      <c r="G1120" s="6" t="s">
        <v>14</v>
      </c>
      <c r="H1120" s="6" t="s">
        <v>15</v>
      </c>
      <c r="I1120" s="6" t="s">
        <v>16</v>
      </c>
      <c r="J1120" s="14">
        <f>IF(JCIMS!J1120&gt;=0,JCIMS!J1120/INDEX(CIMS!J$4:J$41,MATCH("Generic Fuels"&amp;$E1120,CIMS!$W$4:$W$41,0)),1)</f>
        <v>1</v>
      </c>
      <c r="K1120" s="14">
        <f>IF(JCIMS!K1120&gt;=0,JCIMS!K1120/INDEX(CIMS!K$4:K$41,MATCH("Generic Fuels"&amp;$E1120,CIMS!$W$4:$W$41,0)),1)</f>
        <v>1</v>
      </c>
      <c r="L1120" s="14">
        <f>IF(JCIMS!L1120&gt;=0,JCIMS!L1120/INDEX(CIMS!L$4:L$41,MATCH("Generic Fuels"&amp;$E1120,CIMS!$W$4:$W$41,0)),1)</f>
        <v>1</v>
      </c>
      <c r="M1120" s="14">
        <f>IF(JCIMS!M1120&gt;=0,JCIMS!M1120/INDEX(CIMS!M$4:M$41,MATCH("Generic Fuels"&amp;$E1120,CIMS!$W$4:$W$41,0)),1)</f>
        <v>1</v>
      </c>
      <c r="N1120" s="14">
        <f>IF(JCIMS!N1120&gt;=0,JCIMS!N1120/INDEX(CIMS!N$4:N$41,MATCH("Generic Fuels"&amp;$E1120,CIMS!$W$4:$W$41,0)),1)</f>
        <v>1</v>
      </c>
      <c r="O1120" s="14">
        <f>IF(JCIMS!O1120&gt;=0,JCIMS!O1120/INDEX(CIMS!O$4:O$41,MATCH("Generic Fuels"&amp;$E1120,CIMS!$W$4:$W$41,0)),1)</f>
        <v>1</v>
      </c>
      <c r="P1120" s="14">
        <f>IF(JCIMS!P1120&gt;=0,JCIMS!P1120/INDEX(CIMS!P$4:P$41,MATCH("Generic Fuels"&amp;$E1120,CIMS!$W$4:$W$41,0)),1)</f>
        <v>1</v>
      </c>
      <c r="Q1120" s="14">
        <f>IF(JCIMS!Q1120&gt;=0,JCIMS!Q1120/INDEX(CIMS!Q$4:Q$41,MATCH("Generic Fuels"&amp;$E1120,CIMS!$W$4:$W$41,0)),1)</f>
        <v>1</v>
      </c>
      <c r="R1120" s="14">
        <f>IF(JCIMS!R1120&gt;=0,JCIMS!R1120/INDEX(CIMS!R$4:R$41,MATCH("Generic Fuels"&amp;$E1120,CIMS!$W$4:$W$41,0)),1)</f>
        <v>1</v>
      </c>
      <c r="S1120" s="14">
        <f>IF(JCIMS!S1120&gt;=0,JCIMS!S1120/INDEX(CIMS!S$4:S$41,MATCH("Generic Fuels"&amp;$E1120,CIMS!$W$4:$W$41,0)),1)</f>
        <v>1</v>
      </c>
      <c r="T1120" s="14">
        <f>IF(JCIMS!T1120&gt;=0,JCIMS!T1120/INDEX(CIMS!T$4:T$41,MATCH("Generic Fuels"&amp;$E1120,CIMS!$W$4:$W$41,0)),1)</f>
        <v>1</v>
      </c>
      <c r="V1120" t="str">
        <f t="shared" si="20"/>
        <v>British ColumbiaPulp and PaperRefinery Fuel Gas</v>
      </c>
    </row>
    <row r="1121" spans="3:22" x14ac:dyDescent="0.25">
      <c r="C1121" s="6" t="s">
        <v>53</v>
      </c>
      <c r="D1121" s="6" t="s">
        <v>47</v>
      </c>
      <c r="E1121" t="s">
        <v>34</v>
      </c>
      <c r="F1121" s="6">
        <v>2005</v>
      </c>
      <c r="G1121" s="6" t="s">
        <v>14</v>
      </c>
      <c r="H1121" s="6" t="s">
        <v>15</v>
      </c>
      <c r="I1121" s="6" t="s">
        <v>16</v>
      </c>
      <c r="J1121" s="14">
        <f>IF(JCIMS!J1121&gt;=0,JCIMS!J1121/INDEX(CIMS!J$4:J$41,MATCH("Generic Fuels"&amp;$E1121,CIMS!$W$4:$W$41,0)),1)</f>
        <v>1</v>
      </c>
      <c r="K1121" s="14">
        <f>IF(JCIMS!K1121&gt;=0,JCIMS!K1121/INDEX(CIMS!K$4:K$41,MATCH("Generic Fuels"&amp;$E1121,CIMS!$W$4:$W$41,0)),1)</f>
        <v>1</v>
      </c>
      <c r="L1121" s="14">
        <f>IF(JCIMS!L1121&gt;=0,JCIMS!L1121/INDEX(CIMS!L$4:L$41,MATCH("Generic Fuels"&amp;$E1121,CIMS!$W$4:$W$41,0)),1)</f>
        <v>1</v>
      </c>
      <c r="M1121" s="14">
        <f>IF(JCIMS!M1121&gt;=0,JCIMS!M1121/INDEX(CIMS!M$4:M$41,MATCH("Generic Fuels"&amp;$E1121,CIMS!$W$4:$W$41,0)),1)</f>
        <v>1</v>
      </c>
      <c r="N1121" s="14">
        <f>IF(JCIMS!N1121&gt;=0,JCIMS!N1121/INDEX(CIMS!N$4:N$41,MATCH("Generic Fuels"&amp;$E1121,CIMS!$W$4:$W$41,0)),1)</f>
        <v>1</v>
      </c>
      <c r="O1121" s="14">
        <f>IF(JCIMS!O1121&gt;=0,JCIMS!O1121/INDEX(CIMS!O$4:O$41,MATCH("Generic Fuels"&amp;$E1121,CIMS!$W$4:$W$41,0)),1)</f>
        <v>1</v>
      </c>
      <c r="P1121" s="14">
        <f>IF(JCIMS!P1121&gt;=0,JCIMS!P1121/INDEX(CIMS!P$4:P$41,MATCH("Generic Fuels"&amp;$E1121,CIMS!$W$4:$W$41,0)),1)</f>
        <v>1</v>
      </c>
      <c r="Q1121" s="14">
        <f>IF(JCIMS!Q1121&gt;=0,JCIMS!Q1121/INDEX(CIMS!Q$4:Q$41,MATCH("Generic Fuels"&amp;$E1121,CIMS!$W$4:$W$41,0)),1)</f>
        <v>1</v>
      </c>
      <c r="R1121" s="14">
        <f>IF(JCIMS!R1121&gt;=0,JCIMS!R1121/INDEX(CIMS!R$4:R$41,MATCH("Generic Fuels"&amp;$E1121,CIMS!$W$4:$W$41,0)),1)</f>
        <v>1</v>
      </c>
      <c r="S1121" s="14">
        <f>IF(JCIMS!S1121&gt;=0,JCIMS!S1121/INDEX(CIMS!S$4:S$41,MATCH("Generic Fuels"&amp;$E1121,CIMS!$W$4:$W$41,0)),1)</f>
        <v>1</v>
      </c>
      <c r="T1121" s="14">
        <f>IF(JCIMS!T1121&gt;=0,JCIMS!T1121/INDEX(CIMS!T$4:T$41,MATCH("Generic Fuels"&amp;$E1121,CIMS!$W$4:$W$41,0)),1)</f>
        <v>1</v>
      </c>
      <c r="V1121" t="str">
        <f t="shared" si="20"/>
        <v>British ColumbiaPulp and PaperUranium</v>
      </c>
    </row>
    <row r="1122" spans="3:22" x14ac:dyDescent="0.25">
      <c r="C1122" s="6" t="s">
        <v>53</v>
      </c>
      <c r="D1122" s="6" t="s">
        <v>47</v>
      </c>
      <c r="E1122" t="s">
        <v>35</v>
      </c>
      <c r="F1122" s="6">
        <v>2005</v>
      </c>
      <c r="G1122" s="6" t="s">
        <v>14</v>
      </c>
      <c r="H1122" s="6" t="s">
        <v>15</v>
      </c>
      <c r="I1122" s="6" t="s">
        <v>16</v>
      </c>
      <c r="J1122" s="14">
        <f>IF(JCIMS!J1122&gt;=0,JCIMS!J1122/INDEX(CIMS!J$4:J$41,MATCH("Generic Fuels"&amp;$E1122,CIMS!$W$4:$W$41,0)),1)</f>
        <v>1</v>
      </c>
      <c r="K1122" s="14">
        <f>IF(JCIMS!K1122&gt;=0,JCIMS!K1122/INDEX(CIMS!K$4:K$41,MATCH("Generic Fuels"&amp;$E1122,CIMS!$W$4:$W$41,0)),1)</f>
        <v>1</v>
      </c>
      <c r="L1122" s="14">
        <f>IF(JCIMS!L1122&gt;=0,JCIMS!L1122/INDEX(CIMS!L$4:L$41,MATCH("Generic Fuels"&amp;$E1122,CIMS!$W$4:$W$41,0)),1)</f>
        <v>1</v>
      </c>
      <c r="M1122" s="14">
        <f>IF(JCIMS!M1122&gt;=0,JCIMS!M1122/INDEX(CIMS!M$4:M$41,MATCH("Generic Fuels"&amp;$E1122,CIMS!$W$4:$W$41,0)),1)</f>
        <v>1</v>
      </c>
      <c r="N1122" s="14">
        <f>IF(JCIMS!N1122&gt;=0,JCIMS!N1122/INDEX(CIMS!N$4:N$41,MATCH("Generic Fuels"&amp;$E1122,CIMS!$W$4:$W$41,0)),1)</f>
        <v>1</v>
      </c>
      <c r="O1122" s="14">
        <f>IF(JCIMS!O1122&gt;=0,JCIMS!O1122/INDEX(CIMS!O$4:O$41,MATCH("Generic Fuels"&amp;$E1122,CIMS!$W$4:$W$41,0)),1)</f>
        <v>1</v>
      </c>
      <c r="P1122" s="14">
        <f>IF(JCIMS!P1122&gt;=0,JCIMS!P1122/INDEX(CIMS!P$4:P$41,MATCH("Generic Fuels"&amp;$E1122,CIMS!$W$4:$W$41,0)),1)</f>
        <v>1</v>
      </c>
      <c r="Q1122" s="14">
        <f>IF(JCIMS!Q1122&gt;=0,JCIMS!Q1122/INDEX(CIMS!Q$4:Q$41,MATCH("Generic Fuels"&amp;$E1122,CIMS!$W$4:$W$41,0)),1)</f>
        <v>1</v>
      </c>
      <c r="R1122" s="14">
        <f>IF(JCIMS!R1122&gt;=0,JCIMS!R1122/INDEX(CIMS!R$4:R$41,MATCH("Generic Fuels"&amp;$E1122,CIMS!$W$4:$W$41,0)),1)</f>
        <v>1</v>
      </c>
      <c r="S1122" s="14">
        <f>IF(JCIMS!S1122&gt;=0,JCIMS!S1122/INDEX(CIMS!S$4:S$41,MATCH("Generic Fuels"&amp;$E1122,CIMS!$W$4:$W$41,0)),1)</f>
        <v>1</v>
      </c>
      <c r="T1122" s="14">
        <f>IF(JCIMS!T1122&gt;=0,JCIMS!T1122/INDEX(CIMS!T$4:T$41,MATCH("Generic Fuels"&amp;$E1122,CIMS!$W$4:$W$41,0)),1)</f>
        <v>1</v>
      </c>
      <c r="V1122" t="str">
        <f t="shared" si="20"/>
        <v>British ColumbiaPulp and PaperWaste Fuel</v>
      </c>
    </row>
    <row r="1123" spans="3:22" x14ac:dyDescent="0.25">
      <c r="C1123" s="6" t="s">
        <v>53</v>
      </c>
      <c r="D1123" s="6" t="s">
        <v>47</v>
      </c>
      <c r="E1123" t="s">
        <v>36</v>
      </c>
      <c r="F1123" s="6">
        <v>2005</v>
      </c>
      <c r="G1123" s="6" t="s">
        <v>14</v>
      </c>
      <c r="H1123" s="6" t="s">
        <v>15</v>
      </c>
      <c r="I1123" s="6" t="s">
        <v>16</v>
      </c>
      <c r="J1123" s="14">
        <f>IF(JCIMS!J1123&gt;=0,JCIMS!J1123/INDEX(CIMS!J$4:J$41,MATCH("Generic Fuels"&amp;$E1123,CIMS!$W$4:$W$41,0)),1)</f>
        <v>0</v>
      </c>
      <c r="K1123" s="14">
        <f>IF(JCIMS!K1123&gt;=0,JCIMS!K1123/INDEX(CIMS!K$4:K$41,MATCH("Generic Fuels"&amp;$E1123,CIMS!$W$4:$W$41,0)),1)</f>
        <v>0</v>
      </c>
      <c r="L1123" s="14">
        <f>IF(JCIMS!L1123&gt;=0,JCIMS!L1123/INDEX(CIMS!L$4:L$41,MATCH("Generic Fuels"&amp;$E1123,CIMS!$W$4:$W$41,0)),1)</f>
        <v>0</v>
      </c>
      <c r="M1123" s="14">
        <f>IF(JCIMS!M1123&gt;=0,JCIMS!M1123/INDEX(CIMS!M$4:M$41,MATCH("Generic Fuels"&amp;$E1123,CIMS!$W$4:$W$41,0)),1)</f>
        <v>0</v>
      </c>
      <c r="N1123" s="14">
        <f>IF(JCIMS!N1123&gt;=0,JCIMS!N1123/INDEX(CIMS!N$4:N$41,MATCH("Generic Fuels"&amp;$E1123,CIMS!$W$4:$W$41,0)),1)</f>
        <v>0</v>
      </c>
      <c r="O1123" s="14">
        <f>IF(JCIMS!O1123&gt;=0,JCIMS!O1123/INDEX(CIMS!O$4:O$41,MATCH("Generic Fuels"&amp;$E1123,CIMS!$W$4:$W$41,0)),1)</f>
        <v>0</v>
      </c>
      <c r="P1123" s="14">
        <f>IF(JCIMS!P1123&gt;=0,JCIMS!P1123/INDEX(CIMS!P$4:P$41,MATCH("Generic Fuels"&amp;$E1123,CIMS!$W$4:$W$41,0)),1)</f>
        <v>0</v>
      </c>
      <c r="Q1123" s="14">
        <f>IF(JCIMS!Q1123&gt;=0,JCIMS!Q1123/INDEX(CIMS!Q$4:Q$41,MATCH("Generic Fuels"&amp;$E1123,CIMS!$W$4:$W$41,0)),1)</f>
        <v>0</v>
      </c>
      <c r="R1123" s="14">
        <f>IF(JCIMS!R1123&gt;=0,JCIMS!R1123/INDEX(CIMS!R$4:R$41,MATCH("Generic Fuels"&amp;$E1123,CIMS!$W$4:$W$41,0)),1)</f>
        <v>0</v>
      </c>
      <c r="S1123" s="14">
        <f>IF(JCIMS!S1123&gt;=0,JCIMS!S1123/INDEX(CIMS!S$4:S$41,MATCH("Generic Fuels"&amp;$E1123,CIMS!$W$4:$W$41,0)),1)</f>
        <v>0</v>
      </c>
      <c r="T1123" s="14">
        <f>IF(JCIMS!T1123&gt;=0,JCIMS!T1123/INDEX(CIMS!T$4:T$41,MATCH("Generic Fuels"&amp;$E1123,CIMS!$W$4:$W$41,0)),1)</f>
        <v>0</v>
      </c>
      <c r="V1123" t="str">
        <f t="shared" si="20"/>
        <v>British ColumbiaPulp and PaperSolid Biomass</v>
      </c>
    </row>
    <row r="1124" spans="3:22" x14ac:dyDescent="0.25">
      <c r="C1124" s="6" t="s">
        <v>53</v>
      </c>
      <c r="D1124" s="6" t="s">
        <v>48</v>
      </c>
      <c r="E1124" t="s">
        <v>13</v>
      </c>
      <c r="F1124" s="6">
        <v>2005</v>
      </c>
      <c r="G1124" s="6" t="s">
        <v>14</v>
      </c>
      <c r="H1124" s="6" t="s">
        <v>15</v>
      </c>
      <c r="I1124" s="6" t="s">
        <v>16</v>
      </c>
      <c r="J1124" s="16">
        <f>IF(JCIMS!J1124&gt;=0,JCIMS!J1124/INDEX(CIMS!J$4:J$41,MATCH($C1124&amp;$E1124,CIMS!$W$4:$W$41,0)),1)</f>
        <v>1</v>
      </c>
      <c r="K1124" s="16">
        <f>IF(JCIMS!K1124&gt;=0,JCIMS!K1124/INDEX(CIMS!K$4:K$41,MATCH($C1124&amp;$E1124,CIMS!$W$4:$W$41,0)),1)</f>
        <v>1</v>
      </c>
      <c r="L1124" s="16">
        <f>IF(JCIMS!L1124&gt;=0,JCIMS!L1124/INDEX(CIMS!L$4:L$41,MATCH($C1124&amp;$E1124,CIMS!$W$4:$W$41,0)),1)</f>
        <v>1</v>
      </c>
      <c r="M1124" s="16">
        <f>IF(JCIMS!M1124&gt;=0,JCIMS!M1124/INDEX(CIMS!M$4:M$41,MATCH($C1124&amp;$E1124,CIMS!$W$4:$W$41,0)),1)</f>
        <v>1</v>
      </c>
      <c r="N1124" s="16">
        <f>IF(JCIMS!N1124&gt;=0,JCIMS!N1124/INDEX(CIMS!N$4:N$41,MATCH($C1124&amp;$E1124,CIMS!$W$4:$W$41,0)),1)</f>
        <v>1</v>
      </c>
      <c r="O1124" s="16">
        <f>IF(JCIMS!O1124&gt;=0,JCIMS!O1124/INDEX(CIMS!O$4:O$41,MATCH($C1124&amp;$E1124,CIMS!$W$4:$W$41,0)),1)</f>
        <v>1</v>
      </c>
      <c r="P1124" s="16">
        <f>IF(JCIMS!P1124&gt;=0,JCIMS!P1124/INDEX(CIMS!P$4:P$41,MATCH($C1124&amp;$E1124,CIMS!$W$4:$W$41,0)),1)</f>
        <v>1</v>
      </c>
      <c r="Q1124" s="16">
        <f>IF(JCIMS!Q1124&gt;=0,JCIMS!Q1124/INDEX(CIMS!Q$4:Q$41,MATCH($C1124&amp;$E1124,CIMS!$W$4:$W$41,0)),1)</f>
        <v>1</v>
      </c>
      <c r="R1124" s="16">
        <f>IF(JCIMS!R1124&gt;=0,JCIMS!R1124/INDEX(CIMS!R$4:R$41,MATCH($C1124&amp;$E1124,CIMS!$W$4:$W$41,0)),1)</f>
        <v>1</v>
      </c>
      <c r="S1124" s="16">
        <f>IF(JCIMS!S1124&gt;=0,JCIMS!S1124/INDEX(CIMS!S$4:S$41,MATCH($C1124&amp;$E1124,CIMS!$W$4:$W$41,0)),1)</f>
        <v>1</v>
      </c>
      <c r="T1124" s="16">
        <f>IF(JCIMS!T1124&gt;=0,JCIMS!T1124/INDEX(CIMS!T$4:T$41,MATCH($C1124&amp;$E1124,CIMS!$W$4:$W$41,0)),1)</f>
        <v>1</v>
      </c>
      <c r="V1124" t="str">
        <f t="shared" si="20"/>
        <v>British ColumbiaResidentialBiodiesel</v>
      </c>
    </row>
    <row r="1125" spans="3:22" x14ac:dyDescent="0.25">
      <c r="C1125" s="6" t="s">
        <v>53</v>
      </c>
      <c r="D1125" s="6" t="s">
        <v>48</v>
      </c>
      <c r="E1125" t="s">
        <v>17</v>
      </c>
      <c r="F1125" s="6">
        <v>2005</v>
      </c>
      <c r="G1125" s="6" t="s">
        <v>14</v>
      </c>
      <c r="H1125" s="6" t="s">
        <v>15</v>
      </c>
      <c r="I1125" s="6" t="s">
        <v>16</v>
      </c>
      <c r="J1125" s="16">
        <f>IF(JCIMS!J1125&gt;=0,JCIMS!J1125/INDEX(CIMS!J$4:J$41,MATCH($C1125&amp;$E1125,CIMS!$W$4:$W$41,0)),1)</f>
        <v>1.9802403321224622</v>
      </c>
      <c r="K1125" s="16">
        <f>IF(JCIMS!K1125&gt;=0,JCIMS!K1125/INDEX(CIMS!K$4:K$41,MATCH($C1125&amp;$E1125,CIMS!$W$4:$W$41,0)),1)</f>
        <v>1.8288732661697142</v>
      </c>
      <c r="L1125" s="16">
        <f>IF(JCIMS!L1125&gt;=0,JCIMS!L1125/INDEX(CIMS!L$4:L$41,MATCH($C1125&amp;$E1125,CIMS!$W$4:$W$41,0)),1)</f>
        <v>1.3540850317078497</v>
      </c>
      <c r="M1125" s="16">
        <f>IF(JCIMS!M1125&gt;=0,JCIMS!M1125/INDEX(CIMS!M$4:M$41,MATCH($C1125&amp;$E1125,CIMS!$W$4:$W$41,0)),1)</f>
        <v>1.5212688101849781</v>
      </c>
      <c r="N1125" s="16">
        <f>IF(JCIMS!N1125&gt;=0,JCIMS!N1125/INDEX(CIMS!N$4:N$41,MATCH($C1125&amp;$E1125,CIMS!$W$4:$W$41,0)),1)</f>
        <v>1.3203304319304581</v>
      </c>
      <c r="O1125" s="16">
        <f>IF(JCIMS!O1125&gt;=0,JCIMS!O1125/INDEX(CIMS!O$4:O$41,MATCH($C1125&amp;$E1125,CIMS!$W$4:$W$41,0)),1)</f>
        <v>1.2731480956267953</v>
      </c>
      <c r="P1125" s="16">
        <f>IF(JCIMS!P1125&gt;=0,JCIMS!P1125/INDEX(CIMS!P$4:P$41,MATCH($C1125&amp;$E1125,CIMS!$W$4:$W$41,0)),1)</f>
        <v>1.2297067470032463</v>
      </c>
      <c r="Q1125" s="16">
        <f>IF(JCIMS!Q1125&gt;=0,JCIMS!Q1125/INDEX(CIMS!Q$4:Q$41,MATCH($C1125&amp;$E1125,CIMS!$W$4:$W$41,0)),1)</f>
        <v>1.1768997880161474</v>
      </c>
      <c r="R1125" s="16">
        <f>IF(JCIMS!R1125&gt;=0,JCIMS!R1125/INDEX(CIMS!R$4:R$41,MATCH($C1125&amp;$E1125,CIMS!$W$4:$W$41,0)),1)</f>
        <v>1.1168231202691339</v>
      </c>
      <c r="S1125" s="16">
        <f>IF(JCIMS!S1125&gt;=0,JCIMS!S1125/INDEX(CIMS!S$4:S$41,MATCH($C1125&amp;$E1125,CIMS!$W$4:$W$41,0)),1)</f>
        <v>1.0904522298436801</v>
      </c>
      <c r="T1125" s="16">
        <f>IF(JCIMS!T1125&gt;=0,JCIMS!T1125/INDEX(CIMS!T$4:T$41,MATCH($C1125&amp;$E1125,CIMS!$W$4:$W$41,0)),1)</f>
        <v>1.071298504346567</v>
      </c>
      <c r="V1125" t="str">
        <f t="shared" si="20"/>
        <v>British ColumbiaResidentialElectricity</v>
      </c>
    </row>
    <row r="1126" spans="3:22" x14ac:dyDescent="0.25">
      <c r="C1126" s="6" t="s">
        <v>53</v>
      </c>
      <c r="D1126" s="6" t="s">
        <v>48</v>
      </c>
      <c r="E1126" t="s">
        <v>18</v>
      </c>
      <c r="F1126" s="6">
        <v>2005</v>
      </c>
      <c r="G1126" s="6" t="s">
        <v>14</v>
      </c>
      <c r="H1126" s="6" t="s">
        <v>15</v>
      </c>
      <c r="I1126" s="6" t="s">
        <v>16</v>
      </c>
      <c r="J1126" s="16">
        <f>IF(JCIMS!J1126&gt;=0,JCIMS!J1126/INDEX(CIMS!J$4:J$41,MATCH($C1126&amp;$E1126,CIMS!$W$4:$W$41,0)),1)</f>
        <v>1</v>
      </c>
      <c r="K1126" s="16">
        <f>IF(JCIMS!K1126&gt;=0,JCIMS!K1126/INDEX(CIMS!K$4:K$41,MATCH($C1126&amp;$E1126,CIMS!$W$4:$W$41,0)),1)</f>
        <v>1</v>
      </c>
      <c r="L1126" s="16">
        <f>IF(JCIMS!L1126&gt;=0,JCIMS!L1126/INDEX(CIMS!L$4:L$41,MATCH($C1126&amp;$E1126,CIMS!$W$4:$W$41,0)),1)</f>
        <v>1</v>
      </c>
      <c r="M1126" s="16">
        <f>IF(JCIMS!M1126&gt;=0,JCIMS!M1126/INDEX(CIMS!M$4:M$41,MATCH($C1126&amp;$E1126,CIMS!$W$4:$W$41,0)),1)</f>
        <v>1</v>
      </c>
      <c r="N1126" s="16">
        <f>IF(JCIMS!N1126&gt;=0,JCIMS!N1126/INDEX(CIMS!N$4:N$41,MATCH($C1126&amp;$E1126,CIMS!$W$4:$W$41,0)),1)</f>
        <v>1</v>
      </c>
      <c r="O1126" s="16">
        <f>IF(JCIMS!O1126&gt;=0,JCIMS!O1126/INDEX(CIMS!O$4:O$41,MATCH($C1126&amp;$E1126,CIMS!$W$4:$W$41,0)),1)</f>
        <v>1</v>
      </c>
      <c r="P1126" s="16">
        <f>IF(JCIMS!P1126&gt;=0,JCIMS!P1126/INDEX(CIMS!P$4:P$41,MATCH($C1126&amp;$E1126,CIMS!$W$4:$W$41,0)),1)</f>
        <v>1</v>
      </c>
      <c r="Q1126" s="16">
        <f>IF(JCIMS!Q1126&gt;=0,JCIMS!Q1126/INDEX(CIMS!Q$4:Q$41,MATCH($C1126&amp;$E1126,CIMS!$W$4:$W$41,0)),1)</f>
        <v>1</v>
      </c>
      <c r="R1126" s="16">
        <f>IF(JCIMS!R1126&gt;=0,JCIMS!R1126/INDEX(CIMS!R$4:R$41,MATCH($C1126&amp;$E1126,CIMS!$W$4:$W$41,0)),1)</f>
        <v>1</v>
      </c>
      <c r="S1126" s="16">
        <f>IF(JCIMS!S1126&gt;=0,JCIMS!S1126/INDEX(CIMS!S$4:S$41,MATCH($C1126&amp;$E1126,CIMS!$W$4:$W$41,0)),1)</f>
        <v>1</v>
      </c>
      <c r="T1126" s="16">
        <f>IF(JCIMS!T1126&gt;=0,JCIMS!T1126/INDEX(CIMS!T$4:T$41,MATCH($C1126&amp;$E1126,CIMS!$W$4:$W$41,0)),1)</f>
        <v>1</v>
      </c>
      <c r="V1126" t="str">
        <f t="shared" si="20"/>
        <v>British ColumbiaResidentialEthanol</v>
      </c>
    </row>
    <row r="1127" spans="3:22" x14ac:dyDescent="0.25">
      <c r="C1127" s="6" t="s">
        <v>53</v>
      </c>
      <c r="D1127" s="6" t="s">
        <v>48</v>
      </c>
      <c r="E1127" t="s">
        <v>20</v>
      </c>
      <c r="F1127" s="6">
        <v>2005</v>
      </c>
      <c r="G1127" s="6" t="s">
        <v>14</v>
      </c>
      <c r="H1127" s="6" t="s">
        <v>15</v>
      </c>
      <c r="I1127" s="6" t="s">
        <v>16</v>
      </c>
      <c r="J1127" s="14">
        <f>IF(JCIMS!J1127&gt;=0,JCIMS!J1127/INDEX(CIMS!J$4:J$41,MATCH("Generic Fuels"&amp;$E1127,CIMS!$W$4:$W$41,0)),1)</f>
        <v>1</v>
      </c>
      <c r="K1127" s="14">
        <f>IF(JCIMS!K1127&gt;=0,JCIMS!K1127/INDEX(CIMS!K$4:K$41,MATCH("Generic Fuels"&amp;$E1127,CIMS!$W$4:$W$41,0)),1)</f>
        <v>1</v>
      </c>
      <c r="L1127" s="14">
        <f>IF(JCIMS!L1127&gt;=0,JCIMS!L1127/INDEX(CIMS!L$4:L$41,MATCH("Generic Fuels"&amp;$E1127,CIMS!$W$4:$W$41,0)),1)</f>
        <v>1</v>
      </c>
      <c r="M1127" s="14">
        <f>IF(JCIMS!M1127&gt;=0,JCIMS!M1127/INDEX(CIMS!M$4:M$41,MATCH("Generic Fuels"&amp;$E1127,CIMS!$W$4:$W$41,0)),1)</f>
        <v>1</v>
      </c>
      <c r="N1127" s="14">
        <f>IF(JCIMS!N1127&gt;=0,JCIMS!N1127/INDEX(CIMS!N$4:N$41,MATCH("Generic Fuels"&amp;$E1127,CIMS!$W$4:$W$41,0)),1)</f>
        <v>1</v>
      </c>
      <c r="O1127" s="14">
        <f>IF(JCIMS!O1127&gt;=0,JCIMS!O1127/INDEX(CIMS!O$4:O$41,MATCH("Generic Fuels"&amp;$E1127,CIMS!$W$4:$W$41,0)),1)</f>
        <v>1</v>
      </c>
      <c r="P1127" s="14">
        <f>IF(JCIMS!P1127&gt;=0,JCIMS!P1127/INDEX(CIMS!P$4:P$41,MATCH("Generic Fuels"&amp;$E1127,CIMS!$W$4:$W$41,0)),1)</f>
        <v>1</v>
      </c>
      <c r="Q1127" s="14">
        <f>IF(JCIMS!Q1127&gt;=0,JCIMS!Q1127/INDEX(CIMS!Q$4:Q$41,MATCH("Generic Fuels"&amp;$E1127,CIMS!$W$4:$W$41,0)),1)</f>
        <v>1</v>
      </c>
      <c r="R1127" s="14">
        <f>IF(JCIMS!R1127&gt;=0,JCIMS!R1127/INDEX(CIMS!R$4:R$41,MATCH("Generic Fuels"&amp;$E1127,CIMS!$W$4:$W$41,0)),1)</f>
        <v>1</v>
      </c>
      <c r="S1127" s="14">
        <f>IF(JCIMS!S1127&gt;=0,JCIMS!S1127/INDEX(CIMS!S$4:S$41,MATCH("Generic Fuels"&amp;$E1127,CIMS!$W$4:$W$41,0)),1)</f>
        <v>1</v>
      </c>
      <c r="T1127" s="14">
        <f>IF(JCIMS!T1127&gt;=0,JCIMS!T1127/INDEX(CIMS!T$4:T$41,MATCH("Generic Fuels"&amp;$E1127,CIMS!$W$4:$W$41,0)),1)</f>
        <v>1</v>
      </c>
      <c r="V1127" t="str">
        <f t="shared" si="20"/>
        <v>British ColumbiaResidentialJet Fuel</v>
      </c>
    </row>
    <row r="1128" spans="3:22" x14ac:dyDescent="0.25">
      <c r="C1128" s="6" t="s">
        <v>53</v>
      </c>
      <c r="D1128" s="6" t="s">
        <v>48</v>
      </c>
      <c r="E1128" t="s">
        <v>21</v>
      </c>
      <c r="F1128" s="6">
        <v>2005</v>
      </c>
      <c r="G1128" s="6" t="s">
        <v>14</v>
      </c>
      <c r="H1128" s="6" t="s">
        <v>15</v>
      </c>
      <c r="I1128" s="6" t="s">
        <v>16</v>
      </c>
      <c r="J1128" s="14">
        <f>IF(JCIMS!J1128&gt;=0,JCIMS!J1128/INDEX(CIMS!J$4:J$41,MATCH("Generic Fuels"&amp;$E1128,CIMS!$W$4:$W$41,0)),1)</f>
        <v>1</v>
      </c>
      <c r="K1128" s="14">
        <f>IF(JCIMS!K1128&gt;=0,JCIMS!K1128/INDEX(CIMS!K$4:K$41,MATCH("Generic Fuels"&amp;$E1128,CIMS!$W$4:$W$41,0)),1)</f>
        <v>1</v>
      </c>
      <c r="L1128" s="14">
        <f>IF(JCIMS!L1128&gt;=0,JCIMS!L1128/INDEX(CIMS!L$4:L$41,MATCH("Generic Fuels"&amp;$E1128,CIMS!$W$4:$W$41,0)),1)</f>
        <v>1</v>
      </c>
      <c r="M1128" s="14">
        <f>IF(JCIMS!M1128&gt;=0,JCIMS!M1128/INDEX(CIMS!M$4:M$41,MATCH("Generic Fuels"&amp;$E1128,CIMS!$W$4:$W$41,0)),1)</f>
        <v>1</v>
      </c>
      <c r="N1128" s="14">
        <f>IF(JCIMS!N1128&gt;=0,JCIMS!N1128/INDEX(CIMS!N$4:N$41,MATCH("Generic Fuels"&amp;$E1128,CIMS!$W$4:$W$41,0)),1)</f>
        <v>1</v>
      </c>
      <c r="O1128" s="14">
        <f>IF(JCIMS!O1128&gt;=0,JCIMS!O1128/INDEX(CIMS!O$4:O$41,MATCH("Generic Fuels"&amp;$E1128,CIMS!$W$4:$W$41,0)),1)</f>
        <v>1</v>
      </c>
      <c r="P1128" s="14">
        <f>IF(JCIMS!P1128&gt;=0,JCIMS!P1128/INDEX(CIMS!P$4:P$41,MATCH("Generic Fuels"&amp;$E1128,CIMS!$W$4:$W$41,0)),1)</f>
        <v>1</v>
      </c>
      <c r="Q1128" s="14">
        <f>IF(JCIMS!Q1128&gt;=0,JCIMS!Q1128/INDEX(CIMS!Q$4:Q$41,MATCH("Generic Fuels"&amp;$E1128,CIMS!$W$4:$W$41,0)),1)</f>
        <v>1</v>
      </c>
      <c r="R1128" s="14">
        <f>IF(JCIMS!R1128&gt;=0,JCIMS!R1128/INDEX(CIMS!R$4:R$41,MATCH("Generic Fuels"&amp;$E1128,CIMS!$W$4:$W$41,0)),1)</f>
        <v>1</v>
      </c>
      <c r="S1128" s="14">
        <f>IF(JCIMS!S1128&gt;=0,JCIMS!S1128/INDEX(CIMS!S$4:S$41,MATCH("Generic Fuels"&amp;$E1128,CIMS!$W$4:$W$41,0)),1)</f>
        <v>1</v>
      </c>
      <c r="T1128" s="14">
        <f>IF(JCIMS!T1128&gt;=0,JCIMS!T1128/INDEX(CIMS!T$4:T$41,MATCH("Generic Fuels"&amp;$E1128,CIMS!$W$4:$W$41,0)),1)</f>
        <v>1</v>
      </c>
      <c r="V1128" t="str">
        <f t="shared" si="20"/>
        <v>British ColumbiaResidentialBlack Liquor</v>
      </c>
    </row>
    <row r="1129" spans="3:22" x14ac:dyDescent="0.25">
      <c r="C1129" s="6" t="s">
        <v>53</v>
      </c>
      <c r="D1129" s="6" t="s">
        <v>48</v>
      </c>
      <c r="E1129" t="s">
        <v>22</v>
      </c>
      <c r="F1129" s="6">
        <v>2005</v>
      </c>
      <c r="G1129" s="6" t="s">
        <v>14</v>
      </c>
      <c r="H1129" s="6" t="s">
        <v>15</v>
      </c>
      <c r="I1129" s="6" t="s">
        <v>16</v>
      </c>
      <c r="J1129" s="14">
        <f>IF(JCIMS!J1129&gt;=0,JCIMS!J1129/INDEX(CIMS!J$4:J$41,MATCH("Generic Fuels"&amp;$E1129,CIMS!$W$4:$W$41,0)),1)</f>
        <v>1</v>
      </c>
      <c r="K1129" s="14">
        <f>IF(JCIMS!K1129&gt;=0,JCIMS!K1129/INDEX(CIMS!K$4:K$41,MATCH("Generic Fuels"&amp;$E1129,CIMS!$W$4:$W$41,0)),1)</f>
        <v>1</v>
      </c>
      <c r="L1129" s="14">
        <f>IF(JCIMS!L1129&gt;=0,JCIMS!L1129/INDEX(CIMS!L$4:L$41,MATCH("Generic Fuels"&amp;$E1129,CIMS!$W$4:$W$41,0)),1)</f>
        <v>1</v>
      </c>
      <c r="M1129" s="14">
        <f>IF(JCIMS!M1129&gt;=0,JCIMS!M1129/INDEX(CIMS!M$4:M$41,MATCH("Generic Fuels"&amp;$E1129,CIMS!$W$4:$W$41,0)),1)</f>
        <v>1</v>
      </c>
      <c r="N1129" s="14">
        <f>IF(JCIMS!N1129&gt;=0,JCIMS!N1129/INDEX(CIMS!N$4:N$41,MATCH("Generic Fuels"&amp;$E1129,CIMS!$W$4:$W$41,0)),1)</f>
        <v>1</v>
      </c>
      <c r="O1129" s="14">
        <f>IF(JCIMS!O1129&gt;=0,JCIMS!O1129/INDEX(CIMS!O$4:O$41,MATCH("Generic Fuels"&amp;$E1129,CIMS!$W$4:$W$41,0)),1)</f>
        <v>1</v>
      </c>
      <c r="P1129" s="14">
        <f>IF(JCIMS!P1129&gt;=0,JCIMS!P1129/INDEX(CIMS!P$4:P$41,MATCH("Generic Fuels"&amp;$E1129,CIMS!$W$4:$W$41,0)),1)</f>
        <v>1</v>
      </c>
      <c r="Q1129" s="14">
        <f>IF(JCIMS!Q1129&gt;=0,JCIMS!Q1129/INDEX(CIMS!Q$4:Q$41,MATCH("Generic Fuels"&amp;$E1129,CIMS!$W$4:$W$41,0)),1)</f>
        <v>1</v>
      </c>
      <c r="R1129" s="14">
        <f>IF(JCIMS!R1129&gt;=0,JCIMS!R1129/INDEX(CIMS!R$4:R$41,MATCH("Generic Fuels"&amp;$E1129,CIMS!$W$4:$W$41,0)),1)</f>
        <v>1</v>
      </c>
      <c r="S1129" s="14">
        <f>IF(JCIMS!S1129&gt;=0,JCIMS!S1129/INDEX(CIMS!S$4:S$41,MATCH("Generic Fuels"&amp;$E1129,CIMS!$W$4:$W$41,0)),1)</f>
        <v>1</v>
      </c>
      <c r="T1129" s="14">
        <f>IF(JCIMS!T1129&gt;=0,JCIMS!T1129/INDEX(CIMS!T$4:T$41,MATCH("Generic Fuels"&amp;$E1129,CIMS!$W$4:$W$41,0)),1)</f>
        <v>1</v>
      </c>
      <c r="V1129" t="str">
        <f t="shared" si="20"/>
        <v>British ColumbiaResidentialCoal</v>
      </c>
    </row>
    <row r="1130" spans="3:22" x14ac:dyDescent="0.25">
      <c r="C1130" s="6" t="s">
        <v>53</v>
      </c>
      <c r="D1130" s="6" t="s">
        <v>48</v>
      </c>
      <c r="E1130" t="s">
        <v>23</v>
      </c>
      <c r="F1130" s="6">
        <v>2005</v>
      </c>
      <c r="G1130" s="6" t="s">
        <v>14</v>
      </c>
      <c r="H1130" s="6" t="s">
        <v>15</v>
      </c>
      <c r="I1130" s="6" t="s">
        <v>16</v>
      </c>
      <c r="J1130" s="14">
        <f>IF(JCIMS!J1130&gt;=0,JCIMS!J1130/INDEX(CIMS!J$4:J$41,MATCH("Generic Fuels"&amp;$E1130,CIMS!$W$4:$W$41,0)),1)</f>
        <v>1</v>
      </c>
      <c r="K1130" s="14">
        <f>IF(JCIMS!K1130&gt;=0,JCIMS!K1130/INDEX(CIMS!K$4:K$41,MATCH("Generic Fuels"&amp;$E1130,CIMS!$W$4:$W$41,0)),1)</f>
        <v>1</v>
      </c>
      <c r="L1130" s="14">
        <f>IF(JCIMS!L1130&gt;=0,JCIMS!L1130/INDEX(CIMS!L$4:L$41,MATCH("Generic Fuels"&amp;$E1130,CIMS!$W$4:$W$41,0)),1)</f>
        <v>1</v>
      </c>
      <c r="M1130" s="14">
        <f>IF(JCIMS!M1130&gt;=0,JCIMS!M1130/INDEX(CIMS!M$4:M$41,MATCH("Generic Fuels"&amp;$E1130,CIMS!$W$4:$W$41,0)),1)</f>
        <v>1</v>
      </c>
      <c r="N1130" s="14">
        <f>IF(JCIMS!N1130&gt;=0,JCIMS!N1130/INDEX(CIMS!N$4:N$41,MATCH("Generic Fuels"&amp;$E1130,CIMS!$W$4:$W$41,0)),1)</f>
        <v>1</v>
      </c>
      <c r="O1130" s="14">
        <f>IF(JCIMS!O1130&gt;=0,JCIMS!O1130/INDEX(CIMS!O$4:O$41,MATCH("Generic Fuels"&amp;$E1130,CIMS!$W$4:$W$41,0)),1)</f>
        <v>1</v>
      </c>
      <c r="P1130" s="14">
        <f>IF(JCIMS!P1130&gt;=0,JCIMS!P1130/INDEX(CIMS!P$4:P$41,MATCH("Generic Fuels"&amp;$E1130,CIMS!$W$4:$W$41,0)),1)</f>
        <v>1</v>
      </c>
      <c r="Q1130" s="14">
        <f>IF(JCIMS!Q1130&gt;=0,JCIMS!Q1130/INDEX(CIMS!Q$4:Q$41,MATCH("Generic Fuels"&amp;$E1130,CIMS!$W$4:$W$41,0)),1)</f>
        <v>1</v>
      </c>
      <c r="R1130" s="14">
        <f>IF(JCIMS!R1130&gt;=0,JCIMS!R1130/INDEX(CIMS!R$4:R$41,MATCH("Generic Fuels"&amp;$E1130,CIMS!$W$4:$W$41,0)),1)</f>
        <v>1</v>
      </c>
      <c r="S1130" s="14">
        <f>IF(JCIMS!S1130&gt;=0,JCIMS!S1130/INDEX(CIMS!S$4:S$41,MATCH("Generic Fuels"&amp;$E1130,CIMS!$W$4:$W$41,0)),1)</f>
        <v>1</v>
      </c>
      <c r="T1130" s="14">
        <f>IF(JCIMS!T1130&gt;=0,JCIMS!T1130/INDEX(CIMS!T$4:T$41,MATCH("Generic Fuels"&amp;$E1130,CIMS!$W$4:$W$41,0)),1)</f>
        <v>1</v>
      </c>
      <c r="V1130" t="str">
        <f t="shared" si="20"/>
        <v>British ColumbiaResidentialCoke</v>
      </c>
    </row>
    <row r="1131" spans="3:22" x14ac:dyDescent="0.25">
      <c r="C1131" s="6" t="s">
        <v>53</v>
      </c>
      <c r="D1131" s="6" t="s">
        <v>48</v>
      </c>
      <c r="E1131" t="s">
        <v>24</v>
      </c>
      <c r="F1131" s="6">
        <v>2005</v>
      </c>
      <c r="G1131" s="6" t="s">
        <v>14</v>
      </c>
      <c r="H1131" s="6" t="s">
        <v>15</v>
      </c>
      <c r="I1131" s="6" t="s">
        <v>16</v>
      </c>
      <c r="J1131" s="14">
        <f>IF(JCIMS!J1131&gt;=0,JCIMS!J1131/INDEX(CIMS!J$4:J$41,MATCH("Generic Fuels"&amp;$E1131,CIMS!$W$4:$W$41,0)),1)</f>
        <v>0.33888366019701954</v>
      </c>
      <c r="K1131" s="14">
        <f>IF(JCIMS!K1131&gt;=0,JCIMS!K1131/INDEX(CIMS!K$4:K$41,MATCH("Generic Fuels"&amp;$E1131,CIMS!$W$4:$W$41,0)),1)</f>
        <v>0.6699771048830172</v>
      </c>
      <c r="L1131" s="14">
        <f>IF(JCIMS!L1131&gt;=0,JCIMS!L1131/INDEX(CIMS!L$4:L$41,MATCH("Generic Fuels"&amp;$E1131,CIMS!$W$4:$W$41,0)),1)</f>
        <v>1.1372027161088571</v>
      </c>
      <c r="M1131" s="14">
        <f>IF(JCIMS!M1131&gt;=0,JCIMS!M1131/INDEX(CIMS!M$4:M$41,MATCH("Generic Fuels"&amp;$E1131,CIMS!$W$4:$W$41,0)),1)</f>
        <v>1.4023190959856533</v>
      </c>
      <c r="N1131" s="14">
        <f>IF(JCIMS!N1131&gt;=0,JCIMS!N1131/INDEX(CIMS!N$4:N$41,MATCH("Generic Fuels"&amp;$E1131,CIMS!$W$4:$W$41,0)),1)</f>
        <v>1.6147368493971814</v>
      </c>
      <c r="O1131" s="14">
        <f>IF(JCIMS!O1131&gt;=0,JCIMS!O1131/INDEX(CIMS!O$4:O$41,MATCH("Generic Fuels"&amp;$E1131,CIMS!$W$4:$W$41,0)),1)</f>
        <v>1.7609357802022645</v>
      </c>
      <c r="P1131" s="14">
        <f>IF(JCIMS!P1131&gt;=0,JCIMS!P1131/INDEX(CIMS!P$4:P$41,MATCH("Generic Fuels"&amp;$E1131,CIMS!$W$4:$W$41,0)),1)</f>
        <v>1.8962646589167624</v>
      </c>
      <c r="Q1131" s="14">
        <f>IF(JCIMS!Q1131&gt;=0,JCIMS!Q1131/INDEX(CIMS!Q$4:Q$41,MATCH("Generic Fuels"&amp;$E1131,CIMS!$W$4:$W$41,0)),1)</f>
        <v>2.0142637037026354</v>
      </c>
      <c r="R1131" s="14">
        <f>IF(JCIMS!R1131&gt;=0,JCIMS!R1131/INDEX(CIMS!R$4:R$41,MATCH("Generic Fuels"&amp;$E1131,CIMS!$W$4:$W$41,0)),1)</f>
        <v>2.0845504579657157</v>
      </c>
      <c r="S1131" s="14">
        <f>IF(JCIMS!S1131&gt;=0,JCIMS!S1131/INDEX(CIMS!S$4:S$41,MATCH("Generic Fuels"&amp;$E1131,CIMS!$W$4:$W$41,0)),1)</f>
        <v>2.0996808143085879</v>
      </c>
      <c r="T1131" s="14">
        <f>IF(JCIMS!T1131&gt;=0,JCIMS!T1131/INDEX(CIMS!T$4:T$41,MATCH("Generic Fuels"&amp;$E1131,CIMS!$W$4:$W$41,0)),1)</f>
        <v>2.1256287736036508</v>
      </c>
      <c r="V1131" t="str">
        <f t="shared" si="20"/>
        <v>British ColumbiaResidentialDiesel</v>
      </c>
    </row>
    <row r="1132" spans="3:22" x14ac:dyDescent="0.25">
      <c r="C1132" s="6" t="s">
        <v>53</v>
      </c>
      <c r="D1132" s="6" t="s">
        <v>48</v>
      </c>
      <c r="E1132" t="s">
        <v>25</v>
      </c>
      <c r="F1132" s="6">
        <v>2005</v>
      </c>
      <c r="G1132" s="6" t="s">
        <v>14</v>
      </c>
      <c r="H1132" s="6" t="s">
        <v>15</v>
      </c>
      <c r="I1132" s="6" t="s">
        <v>16</v>
      </c>
      <c r="J1132" s="14">
        <f>IF(JCIMS!J1132&gt;=0,JCIMS!J1132/INDEX(CIMS!J$4:J$41,MATCH("Generic Fuels"&amp;$E1132,CIMS!$W$4:$W$41,0)),1)</f>
        <v>1</v>
      </c>
      <c r="K1132" s="14">
        <f>IF(JCIMS!K1132&gt;=0,JCIMS!K1132/INDEX(CIMS!K$4:K$41,MATCH("Generic Fuels"&amp;$E1132,CIMS!$W$4:$W$41,0)),1)</f>
        <v>1</v>
      </c>
      <c r="L1132" s="14">
        <f>IF(JCIMS!L1132&gt;=0,JCIMS!L1132/INDEX(CIMS!L$4:L$41,MATCH("Generic Fuels"&amp;$E1132,CIMS!$W$4:$W$41,0)),1)</f>
        <v>1</v>
      </c>
      <c r="M1132" s="14">
        <f>IF(JCIMS!M1132&gt;=0,JCIMS!M1132/INDEX(CIMS!M$4:M$41,MATCH("Generic Fuels"&amp;$E1132,CIMS!$W$4:$W$41,0)),1)</f>
        <v>1</v>
      </c>
      <c r="N1132" s="14">
        <f>IF(JCIMS!N1132&gt;=0,JCIMS!N1132/INDEX(CIMS!N$4:N$41,MATCH("Generic Fuels"&amp;$E1132,CIMS!$W$4:$W$41,0)),1)</f>
        <v>1</v>
      </c>
      <c r="O1132" s="14">
        <f>IF(JCIMS!O1132&gt;=0,JCIMS!O1132/INDEX(CIMS!O$4:O$41,MATCH("Generic Fuels"&amp;$E1132,CIMS!$W$4:$W$41,0)),1)</f>
        <v>1</v>
      </c>
      <c r="P1132" s="14">
        <f>IF(JCIMS!P1132&gt;=0,JCIMS!P1132/INDEX(CIMS!P$4:P$41,MATCH("Generic Fuels"&amp;$E1132,CIMS!$W$4:$W$41,0)),1)</f>
        <v>1</v>
      </c>
      <c r="Q1132" s="14">
        <f>IF(JCIMS!Q1132&gt;=0,JCIMS!Q1132/INDEX(CIMS!Q$4:Q$41,MATCH("Generic Fuels"&amp;$E1132,CIMS!$W$4:$W$41,0)),1)</f>
        <v>1</v>
      </c>
      <c r="R1132" s="14">
        <f>IF(JCIMS!R1132&gt;=0,JCIMS!R1132/INDEX(CIMS!R$4:R$41,MATCH("Generic Fuels"&amp;$E1132,CIMS!$W$4:$W$41,0)),1)</f>
        <v>1</v>
      </c>
      <c r="S1132" s="14">
        <f>IF(JCIMS!S1132&gt;=0,JCIMS!S1132/INDEX(CIMS!S$4:S$41,MATCH("Generic Fuels"&amp;$E1132,CIMS!$W$4:$W$41,0)),1)</f>
        <v>1</v>
      </c>
      <c r="T1132" s="14">
        <f>IF(JCIMS!T1132&gt;=0,JCIMS!T1132/INDEX(CIMS!T$4:T$41,MATCH("Generic Fuels"&amp;$E1132,CIMS!$W$4:$W$41,0)),1)</f>
        <v>1</v>
      </c>
      <c r="V1132" t="str">
        <f t="shared" si="20"/>
        <v>British ColumbiaResidentialGasoline</v>
      </c>
    </row>
    <row r="1133" spans="3:22" x14ac:dyDescent="0.25">
      <c r="C1133" s="6" t="s">
        <v>53</v>
      </c>
      <c r="D1133" s="6" t="s">
        <v>48</v>
      </c>
      <c r="E1133" t="s">
        <v>26</v>
      </c>
      <c r="F1133" s="6">
        <v>2005</v>
      </c>
      <c r="G1133" s="6" t="s">
        <v>14</v>
      </c>
      <c r="H1133" s="6" t="s">
        <v>15</v>
      </c>
      <c r="I1133" s="6" t="s">
        <v>16</v>
      </c>
      <c r="J1133" s="14">
        <f>IF(JCIMS!J1133&gt;=0,JCIMS!J1133/INDEX(CIMS!J$4:J$41,MATCH("Generic Fuels"&amp;$E1133,CIMS!$W$4:$W$41,0)),1)</f>
        <v>0.36990767836807231</v>
      </c>
      <c r="K1133" s="14">
        <f>IF(JCIMS!K1133&gt;=0,JCIMS!K1133/INDEX(CIMS!K$4:K$41,MATCH("Generic Fuels"&amp;$E1133,CIMS!$W$4:$W$41,0)),1)</f>
        <v>0.73131196494678652</v>
      </c>
      <c r="L1133" s="14">
        <f>IF(JCIMS!L1133&gt;=0,JCIMS!L1133/INDEX(CIMS!L$4:L$41,MATCH("Generic Fuels"&amp;$E1133,CIMS!$W$4:$W$41,0)),1)</f>
        <v>1.1849128994419014</v>
      </c>
      <c r="M1133" s="14">
        <f>IF(JCIMS!M1133&gt;=0,JCIMS!M1133/INDEX(CIMS!M$4:M$41,MATCH("Generic Fuels"&amp;$E1133,CIMS!$W$4:$W$41,0)),1)</f>
        <v>1.5198355682402225</v>
      </c>
      <c r="N1133" s="14">
        <f>IF(JCIMS!N1133&gt;=0,JCIMS!N1133/INDEX(CIMS!N$4:N$41,MATCH("Generic Fuels"&amp;$E1133,CIMS!$W$4:$W$41,0)),1)</f>
        <v>1.6404876799920531</v>
      </c>
      <c r="O1133" s="14">
        <f>IF(JCIMS!O1133&gt;=0,JCIMS!O1133/INDEX(CIMS!O$4:O$41,MATCH("Generic Fuels"&amp;$E1133,CIMS!$W$4:$W$41,0)),1)</f>
        <v>1.7320734189269547</v>
      </c>
      <c r="P1133" s="14">
        <f>IF(JCIMS!P1133&gt;=0,JCIMS!P1133/INDEX(CIMS!P$4:P$41,MATCH("Generic Fuels"&amp;$E1133,CIMS!$W$4:$W$41,0)),1)</f>
        <v>1.8018965890328016</v>
      </c>
      <c r="Q1133" s="14">
        <f>IF(JCIMS!Q1133&gt;=0,JCIMS!Q1133/INDEX(CIMS!Q$4:Q$41,MATCH("Generic Fuels"&amp;$E1133,CIMS!$W$4:$W$41,0)),1)</f>
        <v>1.9054898957510589</v>
      </c>
      <c r="R1133" s="14">
        <f>IF(JCIMS!R1133&gt;=0,JCIMS!R1133/INDEX(CIMS!R$4:R$41,MATCH("Generic Fuels"&amp;$E1133,CIMS!$W$4:$W$41,0)),1)</f>
        <v>1.970408676199781</v>
      </c>
      <c r="S1133" s="14">
        <f>IF(JCIMS!S1133&gt;=0,JCIMS!S1133/INDEX(CIMS!S$4:S$41,MATCH("Generic Fuels"&amp;$E1133,CIMS!$W$4:$W$41,0)),1)</f>
        <v>1.9825014370284439</v>
      </c>
      <c r="T1133" s="14">
        <f>IF(JCIMS!T1133&gt;=0,JCIMS!T1133/INDEX(CIMS!T$4:T$41,MATCH("Generic Fuels"&amp;$E1133,CIMS!$W$4:$W$41,0)),1)</f>
        <v>2.0064044503356921</v>
      </c>
      <c r="V1133" t="str">
        <f t="shared" si="20"/>
        <v>British ColumbiaResidentialFuel Oil</v>
      </c>
    </row>
    <row r="1134" spans="3:22" x14ac:dyDescent="0.25">
      <c r="C1134" s="6" t="s">
        <v>53</v>
      </c>
      <c r="D1134" s="6" t="s">
        <v>48</v>
      </c>
      <c r="E1134" t="s">
        <v>27</v>
      </c>
      <c r="F1134" s="6">
        <v>2005</v>
      </c>
      <c r="G1134" s="6" t="s">
        <v>14</v>
      </c>
      <c r="H1134" s="6" t="s">
        <v>15</v>
      </c>
      <c r="I1134" s="6" t="s">
        <v>16</v>
      </c>
      <c r="J1134" s="14">
        <f>IF(JCIMS!J1134&gt;=0,JCIMS!J1134/INDEX(CIMS!J$4:J$41,MATCH("Generic Fuels"&amp;$E1134,CIMS!$W$4:$W$41,0)),1)</f>
        <v>1</v>
      </c>
      <c r="K1134" s="14">
        <f>IF(JCIMS!K1134&gt;=0,JCIMS!K1134/INDEX(CIMS!K$4:K$41,MATCH("Generic Fuels"&amp;$E1134,CIMS!$W$4:$W$41,0)),1)</f>
        <v>1</v>
      </c>
      <c r="L1134" s="14">
        <f>IF(JCIMS!L1134&gt;=0,JCIMS!L1134/INDEX(CIMS!L$4:L$41,MATCH("Generic Fuels"&amp;$E1134,CIMS!$W$4:$W$41,0)),1)</f>
        <v>1</v>
      </c>
      <c r="M1134" s="14">
        <f>IF(JCIMS!M1134&gt;=0,JCIMS!M1134/INDEX(CIMS!M$4:M$41,MATCH("Generic Fuels"&amp;$E1134,CIMS!$W$4:$W$41,0)),1)</f>
        <v>1</v>
      </c>
      <c r="N1134" s="14">
        <f>IF(JCIMS!N1134&gt;=0,JCIMS!N1134/INDEX(CIMS!N$4:N$41,MATCH("Generic Fuels"&amp;$E1134,CIMS!$W$4:$W$41,0)),1)</f>
        <v>1</v>
      </c>
      <c r="O1134" s="14">
        <f>IF(JCIMS!O1134&gt;=0,JCIMS!O1134/INDEX(CIMS!O$4:O$41,MATCH("Generic Fuels"&amp;$E1134,CIMS!$W$4:$W$41,0)),1)</f>
        <v>1</v>
      </c>
      <c r="P1134" s="14">
        <f>IF(JCIMS!P1134&gt;=0,JCIMS!P1134/INDEX(CIMS!P$4:P$41,MATCH("Generic Fuels"&amp;$E1134,CIMS!$W$4:$W$41,0)),1)</f>
        <v>1</v>
      </c>
      <c r="Q1134" s="14">
        <f>IF(JCIMS!Q1134&gt;=0,JCIMS!Q1134/INDEX(CIMS!Q$4:Q$41,MATCH("Generic Fuels"&amp;$E1134,CIMS!$W$4:$W$41,0)),1)</f>
        <v>1</v>
      </c>
      <c r="R1134" s="14">
        <f>IF(JCIMS!R1134&gt;=0,JCIMS!R1134/INDEX(CIMS!R$4:R$41,MATCH("Generic Fuels"&amp;$E1134,CIMS!$W$4:$W$41,0)),1)</f>
        <v>1</v>
      </c>
      <c r="S1134" s="14">
        <f>IF(JCIMS!S1134&gt;=0,JCIMS!S1134/INDEX(CIMS!S$4:S$41,MATCH("Generic Fuels"&amp;$E1134,CIMS!$W$4:$W$41,0)),1)</f>
        <v>1</v>
      </c>
      <c r="T1134" s="14">
        <f>IF(JCIMS!T1134&gt;=0,JCIMS!T1134/INDEX(CIMS!T$4:T$41,MATCH("Generic Fuels"&amp;$E1134,CIMS!$W$4:$W$41,0)),1)</f>
        <v>1</v>
      </c>
      <c r="V1134" t="str">
        <f t="shared" si="20"/>
        <v>British ColumbiaResidentialHydrogen</v>
      </c>
    </row>
    <row r="1135" spans="3:22" x14ac:dyDescent="0.25">
      <c r="C1135" s="6" t="s">
        <v>53</v>
      </c>
      <c r="D1135" s="6" t="s">
        <v>48</v>
      </c>
      <c r="E1135" t="s">
        <v>28</v>
      </c>
      <c r="F1135" s="6">
        <v>2005</v>
      </c>
      <c r="G1135" s="6" t="s">
        <v>14</v>
      </c>
      <c r="H1135" s="6" t="s">
        <v>15</v>
      </c>
      <c r="I1135" s="6" t="s">
        <v>16</v>
      </c>
      <c r="J1135" s="14">
        <f>IF(JCIMS!J1135&gt;=0,JCIMS!J1135/INDEX(CIMS!J$4:J$41,MATCH("Generic Fuels"&amp;$E1135,CIMS!$W$4:$W$41,0)),1)</f>
        <v>1</v>
      </c>
      <c r="K1135" s="14">
        <f>IF(JCIMS!K1135&gt;=0,JCIMS!K1135/INDEX(CIMS!K$4:K$41,MATCH("Generic Fuels"&amp;$E1135,CIMS!$W$4:$W$41,0)),1)</f>
        <v>1</v>
      </c>
      <c r="L1135" s="14">
        <f>IF(JCIMS!L1135&gt;=0,JCIMS!L1135/INDEX(CIMS!L$4:L$41,MATCH("Generic Fuels"&amp;$E1135,CIMS!$W$4:$W$41,0)),1)</f>
        <v>1</v>
      </c>
      <c r="M1135" s="14">
        <f>IF(JCIMS!M1135&gt;=0,JCIMS!M1135/INDEX(CIMS!M$4:M$41,MATCH("Generic Fuels"&amp;$E1135,CIMS!$W$4:$W$41,0)),1)</f>
        <v>1</v>
      </c>
      <c r="N1135" s="14">
        <f>IF(JCIMS!N1135&gt;=0,JCIMS!N1135/INDEX(CIMS!N$4:N$41,MATCH("Generic Fuels"&amp;$E1135,CIMS!$W$4:$W$41,0)),1)</f>
        <v>1</v>
      </c>
      <c r="O1135" s="14">
        <f>IF(JCIMS!O1135&gt;=0,JCIMS!O1135/INDEX(CIMS!O$4:O$41,MATCH("Generic Fuels"&amp;$E1135,CIMS!$W$4:$W$41,0)),1)</f>
        <v>1</v>
      </c>
      <c r="P1135" s="14">
        <f>IF(JCIMS!P1135&gt;=0,JCIMS!P1135/INDEX(CIMS!P$4:P$41,MATCH("Generic Fuels"&amp;$E1135,CIMS!$W$4:$W$41,0)),1)</f>
        <v>1</v>
      </c>
      <c r="Q1135" s="14">
        <f>IF(JCIMS!Q1135&gt;=0,JCIMS!Q1135/INDEX(CIMS!Q$4:Q$41,MATCH("Generic Fuels"&amp;$E1135,CIMS!$W$4:$W$41,0)),1)</f>
        <v>1</v>
      </c>
      <c r="R1135" s="14">
        <f>IF(JCIMS!R1135&gt;=0,JCIMS!R1135/INDEX(CIMS!R$4:R$41,MATCH("Generic Fuels"&amp;$E1135,CIMS!$W$4:$W$41,0)),1)</f>
        <v>1</v>
      </c>
      <c r="S1135" s="14">
        <f>IF(JCIMS!S1135&gt;=0,JCIMS!S1135/INDEX(CIMS!S$4:S$41,MATCH("Generic Fuels"&amp;$E1135,CIMS!$W$4:$W$41,0)),1)</f>
        <v>1</v>
      </c>
      <c r="T1135" s="14">
        <f>IF(JCIMS!T1135&gt;=0,JCIMS!T1135/INDEX(CIMS!T$4:T$41,MATCH("Generic Fuels"&amp;$E1135,CIMS!$W$4:$W$41,0)),1)</f>
        <v>1</v>
      </c>
      <c r="V1135" t="str">
        <f t="shared" si="20"/>
        <v>British ColumbiaResidentialBiogas</v>
      </c>
    </row>
    <row r="1136" spans="3:22" x14ac:dyDescent="0.25">
      <c r="C1136" s="6" t="s">
        <v>53</v>
      </c>
      <c r="D1136" s="6" t="s">
        <v>48</v>
      </c>
      <c r="E1136" t="s">
        <v>29</v>
      </c>
      <c r="F1136" s="6">
        <v>2005</v>
      </c>
      <c r="G1136" s="6" t="s">
        <v>14</v>
      </c>
      <c r="H1136" s="6" t="s">
        <v>15</v>
      </c>
      <c r="I1136" s="6" t="s">
        <v>16</v>
      </c>
      <c r="J1136" s="14">
        <f>IF(JCIMS!J1136&gt;=0,JCIMS!J1136/INDEX(CIMS!J$4:J$41,MATCH("Generic Fuels"&amp;$E1136,CIMS!$W$4:$W$41,0)),1)</f>
        <v>1</v>
      </c>
      <c r="K1136" s="14">
        <f>IF(JCIMS!K1136&gt;=0,JCIMS!K1136/INDEX(CIMS!K$4:K$41,MATCH("Generic Fuels"&amp;$E1136,CIMS!$W$4:$W$41,0)),1)</f>
        <v>1</v>
      </c>
      <c r="L1136" s="14">
        <f>IF(JCIMS!L1136&gt;=0,JCIMS!L1136/INDEX(CIMS!L$4:L$41,MATCH("Generic Fuels"&amp;$E1136,CIMS!$W$4:$W$41,0)),1)</f>
        <v>1</v>
      </c>
      <c r="M1136" s="14">
        <f>IF(JCIMS!M1136&gt;=0,JCIMS!M1136/INDEX(CIMS!M$4:M$41,MATCH("Generic Fuels"&amp;$E1136,CIMS!$W$4:$W$41,0)),1)</f>
        <v>1</v>
      </c>
      <c r="N1136" s="14">
        <f>IF(JCIMS!N1136&gt;=0,JCIMS!N1136/INDEX(CIMS!N$4:N$41,MATCH("Generic Fuels"&amp;$E1136,CIMS!$W$4:$W$41,0)),1)</f>
        <v>1</v>
      </c>
      <c r="O1136" s="14">
        <f>IF(JCIMS!O1136&gt;=0,JCIMS!O1136/INDEX(CIMS!O$4:O$41,MATCH("Generic Fuels"&amp;$E1136,CIMS!$W$4:$W$41,0)),1)</f>
        <v>1</v>
      </c>
      <c r="P1136" s="14">
        <f>IF(JCIMS!P1136&gt;=0,JCIMS!P1136/INDEX(CIMS!P$4:P$41,MATCH("Generic Fuels"&amp;$E1136,CIMS!$W$4:$W$41,0)),1)</f>
        <v>1</v>
      </c>
      <c r="Q1136" s="14">
        <f>IF(JCIMS!Q1136&gt;=0,JCIMS!Q1136/INDEX(CIMS!Q$4:Q$41,MATCH("Generic Fuels"&amp;$E1136,CIMS!$W$4:$W$41,0)),1)</f>
        <v>1</v>
      </c>
      <c r="R1136" s="14">
        <f>IF(JCIMS!R1136&gt;=0,JCIMS!R1136/INDEX(CIMS!R$4:R$41,MATCH("Generic Fuels"&amp;$E1136,CIMS!$W$4:$W$41,0)),1)</f>
        <v>1</v>
      </c>
      <c r="S1136" s="14">
        <f>IF(JCIMS!S1136&gt;=0,JCIMS!S1136/INDEX(CIMS!S$4:S$41,MATCH("Generic Fuels"&amp;$E1136,CIMS!$W$4:$W$41,0)),1)</f>
        <v>1</v>
      </c>
      <c r="T1136" s="14">
        <f>IF(JCIMS!T1136&gt;=0,JCIMS!T1136/INDEX(CIMS!T$4:T$41,MATCH("Generic Fuels"&amp;$E1136,CIMS!$W$4:$W$41,0)),1)</f>
        <v>1</v>
      </c>
      <c r="V1136" t="str">
        <f t="shared" si="20"/>
        <v>British ColumbiaResidentialLPG</v>
      </c>
    </row>
    <row r="1137" spans="3:22" x14ac:dyDescent="0.25">
      <c r="C1137" s="6" t="s">
        <v>53</v>
      </c>
      <c r="D1137" s="6" t="s">
        <v>48</v>
      </c>
      <c r="E1137" t="s">
        <v>30</v>
      </c>
      <c r="F1137" s="6">
        <v>2005</v>
      </c>
      <c r="G1137" s="6" t="s">
        <v>14</v>
      </c>
      <c r="H1137" s="6" t="s">
        <v>15</v>
      </c>
      <c r="I1137" s="6" t="s">
        <v>16</v>
      </c>
      <c r="J1137" s="14">
        <f>IF(JCIMS!J1137&gt;=0,JCIMS!J1137/INDEX(CIMS!J$4:J$41,MATCH("Generic Fuels"&amp;$E1137,CIMS!$W$4:$W$41,0)),1)</f>
        <v>1.6728711136476979</v>
      </c>
      <c r="K1137" s="14">
        <f>IF(JCIMS!K1137&gt;=0,JCIMS!K1137/INDEX(CIMS!K$4:K$41,MATCH("Generic Fuels"&amp;$E1137,CIMS!$W$4:$W$41,0)),1)</f>
        <v>1.5063577942923099</v>
      </c>
      <c r="L1137" s="14">
        <f>IF(JCIMS!L1137&gt;=0,JCIMS!L1137/INDEX(CIMS!L$4:L$41,MATCH("Generic Fuels"&amp;$E1137,CIMS!$W$4:$W$41,0)),1)</f>
        <v>1.907924471830986</v>
      </c>
      <c r="M1137" s="14">
        <f>IF(JCIMS!M1137&gt;=0,JCIMS!M1137/INDEX(CIMS!M$4:M$41,MATCH("Generic Fuels"&amp;$E1137,CIMS!$W$4:$W$41,0)),1)</f>
        <v>2.5079338862180336</v>
      </c>
      <c r="N1137" s="14">
        <f>IF(JCIMS!N1137&gt;=0,JCIMS!N1137/INDEX(CIMS!N$4:N$41,MATCH("Generic Fuels"&amp;$E1137,CIMS!$W$4:$W$41,0)),1)</f>
        <v>7.1319364405652514</v>
      </c>
      <c r="O1137" s="14">
        <f>IF(JCIMS!O1137&gt;=0,JCIMS!O1137/INDEX(CIMS!O$4:O$41,MATCH("Generic Fuels"&amp;$E1137,CIMS!$W$4:$W$41,0)),1)</f>
        <v>6.7974618910230928</v>
      </c>
      <c r="P1137" s="14">
        <f>IF(JCIMS!P1137&gt;=0,JCIMS!P1137/INDEX(CIMS!P$4:P$41,MATCH("Generic Fuels"&amp;$E1137,CIMS!$W$4:$W$41,0)),1)</f>
        <v>7.1642283377385478</v>
      </c>
      <c r="Q1137" s="14">
        <f>IF(JCIMS!Q1137&gt;=0,JCIMS!Q1137/INDEX(CIMS!Q$4:Q$41,MATCH("Generic Fuels"&amp;$E1137,CIMS!$W$4:$W$41,0)),1)</f>
        <v>6.5587840091297567</v>
      </c>
      <c r="R1137" s="14">
        <f>IF(JCIMS!R1137&gt;=0,JCIMS!R1137/INDEX(CIMS!R$4:R$41,MATCH("Generic Fuels"&amp;$E1137,CIMS!$W$4:$W$41,0)),1)</f>
        <v>5.6378928737063898</v>
      </c>
      <c r="S1137" s="14">
        <f>IF(JCIMS!S1137&gt;=0,JCIMS!S1137/INDEX(CIMS!S$4:S$41,MATCH("Generic Fuels"&amp;$E1137,CIMS!$W$4:$W$41,0)),1)</f>
        <v>4.8011737899761133</v>
      </c>
      <c r="T1137" s="14">
        <f>IF(JCIMS!T1137&gt;=0,JCIMS!T1137/INDEX(CIMS!T$4:T$41,MATCH("Generic Fuels"&amp;$E1137,CIMS!$W$4:$W$41,0)),1)</f>
        <v>4.2593485346810036</v>
      </c>
      <c r="V1137" t="str">
        <f t="shared" si="20"/>
        <v>British ColumbiaResidentialNatural Gas</v>
      </c>
    </row>
    <row r="1138" spans="3:22" x14ac:dyDescent="0.25">
      <c r="C1138" s="6" t="s">
        <v>53</v>
      </c>
      <c r="D1138" s="6" t="s">
        <v>48</v>
      </c>
      <c r="E1138" t="s">
        <v>31</v>
      </c>
      <c r="F1138" s="6">
        <v>2005</v>
      </c>
      <c r="G1138" s="6" t="s">
        <v>14</v>
      </c>
      <c r="H1138" s="6" t="s">
        <v>15</v>
      </c>
      <c r="I1138" s="6" t="s">
        <v>16</v>
      </c>
      <c r="J1138" s="14">
        <f>IF(JCIMS!J1138&gt;=0,JCIMS!J1138/INDEX(CIMS!J$4:J$41,MATCH("Generic Fuels"&amp;$E1138,CIMS!$W$4:$W$41,0)),1)</f>
        <v>1</v>
      </c>
      <c r="K1138" s="14">
        <f>IF(JCIMS!K1138&gt;=0,JCIMS!K1138/INDEX(CIMS!K$4:K$41,MATCH("Generic Fuels"&amp;$E1138,CIMS!$W$4:$W$41,0)),1)</f>
        <v>1</v>
      </c>
      <c r="L1138" s="14">
        <f>IF(JCIMS!L1138&gt;=0,JCIMS!L1138/INDEX(CIMS!L$4:L$41,MATCH("Generic Fuels"&amp;$E1138,CIMS!$W$4:$W$41,0)),1)</f>
        <v>1</v>
      </c>
      <c r="M1138" s="14">
        <f>IF(JCIMS!M1138&gt;=0,JCIMS!M1138/INDEX(CIMS!M$4:M$41,MATCH("Generic Fuels"&amp;$E1138,CIMS!$W$4:$W$41,0)),1)</f>
        <v>1</v>
      </c>
      <c r="N1138" s="14">
        <f>IF(JCIMS!N1138&gt;=0,JCIMS!N1138/INDEX(CIMS!N$4:N$41,MATCH("Generic Fuels"&amp;$E1138,CIMS!$W$4:$W$41,0)),1)</f>
        <v>1</v>
      </c>
      <c r="O1138" s="14">
        <f>IF(JCIMS!O1138&gt;=0,JCIMS!O1138/INDEX(CIMS!O$4:O$41,MATCH("Generic Fuels"&amp;$E1138,CIMS!$W$4:$W$41,0)),1)</f>
        <v>1</v>
      </c>
      <c r="P1138" s="14">
        <f>IF(JCIMS!P1138&gt;=0,JCIMS!P1138/INDEX(CIMS!P$4:P$41,MATCH("Generic Fuels"&amp;$E1138,CIMS!$W$4:$W$41,0)),1)</f>
        <v>1</v>
      </c>
      <c r="Q1138" s="14">
        <f>IF(JCIMS!Q1138&gt;=0,JCIMS!Q1138/INDEX(CIMS!Q$4:Q$41,MATCH("Generic Fuels"&amp;$E1138,CIMS!$W$4:$W$41,0)),1)</f>
        <v>1</v>
      </c>
      <c r="R1138" s="14">
        <f>IF(JCIMS!R1138&gt;=0,JCIMS!R1138/INDEX(CIMS!R$4:R$41,MATCH("Generic Fuels"&amp;$E1138,CIMS!$W$4:$W$41,0)),1)</f>
        <v>1</v>
      </c>
      <c r="S1138" s="14">
        <f>IF(JCIMS!S1138&gt;=0,JCIMS!S1138/INDEX(CIMS!S$4:S$41,MATCH("Generic Fuels"&amp;$E1138,CIMS!$W$4:$W$41,0)),1)</f>
        <v>1</v>
      </c>
      <c r="T1138" s="14">
        <f>IF(JCIMS!T1138&gt;=0,JCIMS!T1138/INDEX(CIMS!T$4:T$41,MATCH("Generic Fuels"&amp;$E1138,CIMS!$W$4:$W$41,0)),1)</f>
        <v>1</v>
      </c>
      <c r="V1138" t="str">
        <f t="shared" si="20"/>
        <v>British ColumbiaResidentialPetroleum Coke</v>
      </c>
    </row>
    <row r="1139" spans="3:22" x14ac:dyDescent="0.25">
      <c r="C1139" s="6" t="s">
        <v>53</v>
      </c>
      <c r="D1139" s="6" t="s">
        <v>48</v>
      </c>
      <c r="E1139" t="s">
        <v>32</v>
      </c>
      <c r="F1139" s="6">
        <v>2005</v>
      </c>
      <c r="G1139" s="6" t="s">
        <v>14</v>
      </c>
      <c r="H1139" s="6" t="s">
        <v>15</v>
      </c>
      <c r="I1139" s="6" t="s">
        <v>16</v>
      </c>
      <c r="J1139" s="14">
        <f>IF(JCIMS!J1139&gt;=0,JCIMS!J1139/INDEX(CIMS!J$4:J$41,MATCH("Generic Fuels"&amp;$E1139,CIMS!$W$4:$W$41,0)),1)</f>
        <v>1</v>
      </c>
      <c r="K1139" s="14">
        <f>IF(JCIMS!K1139&gt;=0,JCIMS!K1139/INDEX(CIMS!K$4:K$41,MATCH("Generic Fuels"&amp;$E1139,CIMS!$W$4:$W$41,0)),1)</f>
        <v>1</v>
      </c>
      <c r="L1139" s="14">
        <f>IF(JCIMS!L1139&gt;=0,JCIMS!L1139/INDEX(CIMS!L$4:L$41,MATCH("Generic Fuels"&amp;$E1139,CIMS!$W$4:$W$41,0)),1)</f>
        <v>1</v>
      </c>
      <c r="M1139" s="14">
        <f>IF(JCIMS!M1139&gt;=0,JCIMS!M1139/INDEX(CIMS!M$4:M$41,MATCH("Generic Fuels"&amp;$E1139,CIMS!$W$4:$W$41,0)),1)</f>
        <v>1</v>
      </c>
      <c r="N1139" s="14">
        <f>IF(JCIMS!N1139&gt;=0,JCIMS!N1139/INDEX(CIMS!N$4:N$41,MATCH("Generic Fuels"&amp;$E1139,CIMS!$W$4:$W$41,0)),1)</f>
        <v>1</v>
      </c>
      <c r="O1139" s="14">
        <f>IF(JCIMS!O1139&gt;=0,JCIMS!O1139/INDEX(CIMS!O$4:O$41,MATCH("Generic Fuels"&amp;$E1139,CIMS!$W$4:$W$41,0)),1)</f>
        <v>1</v>
      </c>
      <c r="P1139" s="14">
        <f>IF(JCIMS!P1139&gt;=0,JCIMS!P1139/INDEX(CIMS!P$4:P$41,MATCH("Generic Fuels"&amp;$E1139,CIMS!$W$4:$W$41,0)),1)</f>
        <v>1</v>
      </c>
      <c r="Q1139" s="14">
        <f>IF(JCIMS!Q1139&gt;=0,JCIMS!Q1139/INDEX(CIMS!Q$4:Q$41,MATCH("Generic Fuels"&amp;$E1139,CIMS!$W$4:$W$41,0)),1)</f>
        <v>1</v>
      </c>
      <c r="R1139" s="14">
        <f>IF(JCIMS!R1139&gt;=0,JCIMS!R1139/INDEX(CIMS!R$4:R$41,MATCH("Generic Fuels"&amp;$E1139,CIMS!$W$4:$W$41,0)),1)</f>
        <v>1</v>
      </c>
      <c r="S1139" s="14">
        <f>IF(JCIMS!S1139&gt;=0,JCIMS!S1139/INDEX(CIMS!S$4:S$41,MATCH("Generic Fuels"&amp;$E1139,CIMS!$W$4:$W$41,0)),1)</f>
        <v>1</v>
      </c>
      <c r="T1139" s="14">
        <f>IF(JCIMS!T1139&gt;=0,JCIMS!T1139/INDEX(CIMS!T$4:T$41,MATCH("Generic Fuels"&amp;$E1139,CIMS!$W$4:$W$41,0)),1)</f>
        <v>1</v>
      </c>
      <c r="V1139" t="str">
        <f t="shared" si="20"/>
        <v>British ColumbiaResidentialPropane</v>
      </c>
    </row>
    <row r="1140" spans="3:22" x14ac:dyDescent="0.25">
      <c r="C1140" s="6" t="s">
        <v>53</v>
      </c>
      <c r="D1140" s="6" t="s">
        <v>48</v>
      </c>
      <c r="E1140" t="s">
        <v>33</v>
      </c>
      <c r="F1140" s="6">
        <v>2005</v>
      </c>
      <c r="G1140" s="6" t="s">
        <v>14</v>
      </c>
      <c r="H1140" s="6" t="s">
        <v>15</v>
      </c>
      <c r="I1140" s="6" t="s">
        <v>16</v>
      </c>
      <c r="J1140" s="14">
        <f>IF(JCIMS!J1140&gt;=0,JCIMS!J1140/INDEX(CIMS!J$4:J$41,MATCH("Generic Fuels"&amp;$E1140,CIMS!$W$4:$W$41,0)),1)</f>
        <v>1</v>
      </c>
      <c r="K1140" s="14">
        <f>IF(JCIMS!K1140&gt;=0,JCIMS!K1140/INDEX(CIMS!K$4:K$41,MATCH("Generic Fuels"&amp;$E1140,CIMS!$W$4:$W$41,0)),1)</f>
        <v>1</v>
      </c>
      <c r="L1140" s="14">
        <f>IF(JCIMS!L1140&gt;=0,JCIMS!L1140/INDEX(CIMS!L$4:L$41,MATCH("Generic Fuels"&amp;$E1140,CIMS!$W$4:$W$41,0)),1)</f>
        <v>1</v>
      </c>
      <c r="M1140" s="14">
        <f>IF(JCIMS!M1140&gt;=0,JCIMS!M1140/INDEX(CIMS!M$4:M$41,MATCH("Generic Fuels"&amp;$E1140,CIMS!$W$4:$W$41,0)),1)</f>
        <v>1</v>
      </c>
      <c r="N1140" s="14">
        <f>IF(JCIMS!N1140&gt;=0,JCIMS!N1140/INDEX(CIMS!N$4:N$41,MATCH("Generic Fuels"&amp;$E1140,CIMS!$W$4:$W$41,0)),1)</f>
        <v>1</v>
      </c>
      <c r="O1140" s="14">
        <f>IF(JCIMS!O1140&gt;=0,JCIMS!O1140/INDEX(CIMS!O$4:O$41,MATCH("Generic Fuels"&amp;$E1140,CIMS!$W$4:$W$41,0)),1)</f>
        <v>1</v>
      </c>
      <c r="P1140" s="14">
        <f>IF(JCIMS!P1140&gt;=0,JCIMS!P1140/INDEX(CIMS!P$4:P$41,MATCH("Generic Fuels"&amp;$E1140,CIMS!$W$4:$W$41,0)),1)</f>
        <v>1</v>
      </c>
      <c r="Q1140" s="14">
        <f>IF(JCIMS!Q1140&gt;=0,JCIMS!Q1140/INDEX(CIMS!Q$4:Q$41,MATCH("Generic Fuels"&amp;$E1140,CIMS!$W$4:$W$41,0)),1)</f>
        <v>1</v>
      </c>
      <c r="R1140" s="14">
        <f>IF(JCIMS!R1140&gt;=0,JCIMS!R1140/INDEX(CIMS!R$4:R$41,MATCH("Generic Fuels"&amp;$E1140,CIMS!$W$4:$W$41,0)),1)</f>
        <v>1</v>
      </c>
      <c r="S1140" s="14">
        <f>IF(JCIMS!S1140&gt;=0,JCIMS!S1140/INDEX(CIMS!S$4:S$41,MATCH("Generic Fuels"&amp;$E1140,CIMS!$W$4:$W$41,0)),1)</f>
        <v>1</v>
      </c>
      <c r="T1140" s="14">
        <f>IF(JCIMS!T1140&gt;=0,JCIMS!T1140/INDEX(CIMS!T$4:T$41,MATCH("Generic Fuels"&amp;$E1140,CIMS!$W$4:$W$41,0)),1)</f>
        <v>1</v>
      </c>
      <c r="V1140" t="str">
        <f t="shared" si="20"/>
        <v>British ColumbiaResidentialRefinery Fuel Gas</v>
      </c>
    </row>
    <row r="1141" spans="3:22" x14ac:dyDescent="0.25">
      <c r="C1141" s="6" t="s">
        <v>53</v>
      </c>
      <c r="D1141" s="6" t="s">
        <v>48</v>
      </c>
      <c r="E1141" t="s">
        <v>34</v>
      </c>
      <c r="F1141" s="6">
        <v>2005</v>
      </c>
      <c r="G1141" s="6" t="s">
        <v>14</v>
      </c>
      <c r="H1141" s="6" t="s">
        <v>15</v>
      </c>
      <c r="I1141" s="6" t="s">
        <v>16</v>
      </c>
      <c r="J1141" s="14">
        <f>IF(JCIMS!J1141&gt;=0,JCIMS!J1141/INDEX(CIMS!J$4:J$41,MATCH("Generic Fuels"&amp;$E1141,CIMS!$W$4:$W$41,0)),1)</f>
        <v>1</v>
      </c>
      <c r="K1141" s="14">
        <f>IF(JCIMS!K1141&gt;=0,JCIMS!K1141/INDEX(CIMS!K$4:K$41,MATCH("Generic Fuels"&amp;$E1141,CIMS!$W$4:$W$41,0)),1)</f>
        <v>1</v>
      </c>
      <c r="L1141" s="14">
        <f>IF(JCIMS!L1141&gt;=0,JCIMS!L1141/INDEX(CIMS!L$4:L$41,MATCH("Generic Fuels"&amp;$E1141,CIMS!$W$4:$W$41,0)),1)</f>
        <v>1</v>
      </c>
      <c r="M1141" s="14">
        <f>IF(JCIMS!M1141&gt;=0,JCIMS!M1141/INDEX(CIMS!M$4:M$41,MATCH("Generic Fuels"&amp;$E1141,CIMS!$W$4:$W$41,0)),1)</f>
        <v>1</v>
      </c>
      <c r="N1141" s="14">
        <f>IF(JCIMS!N1141&gt;=0,JCIMS!N1141/INDEX(CIMS!N$4:N$41,MATCH("Generic Fuels"&amp;$E1141,CIMS!$W$4:$W$41,0)),1)</f>
        <v>1</v>
      </c>
      <c r="O1141" s="14">
        <f>IF(JCIMS!O1141&gt;=0,JCIMS!O1141/INDEX(CIMS!O$4:O$41,MATCH("Generic Fuels"&amp;$E1141,CIMS!$W$4:$W$41,0)),1)</f>
        <v>1</v>
      </c>
      <c r="P1141" s="14">
        <f>IF(JCIMS!P1141&gt;=0,JCIMS!P1141/INDEX(CIMS!P$4:P$41,MATCH("Generic Fuels"&amp;$E1141,CIMS!$W$4:$W$41,0)),1)</f>
        <v>1</v>
      </c>
      <c r="Q1141" s="14">
        <f>IF(JCIMS!Q1141&gt;=0,JCIMS!Q1141/INDEX(CIMS!Q$4:Q$41,MATCH("Generic Fuels"&amp;$E1141,CIMS!$W$4:$W$41,0)),1)</f>
        <v>1</v>
      </c>
      <c r="R1141" s="14">
        <f>IF(JCIMS!R1141&gt;=0,JCIMS!R1141/INDEX(CIMS!R$4:R$41,MATCH("Generic Fuels"&amp;$E1141,CIMS!$W$4:$W$41,0)),1)</f>
        <v>1</v>
      </c>
      <c r="S1141" s="14">
        <f>IF(JCIMS!S1141&gt;=0,JCIMS!S1141/INDEX(CIMS!S$4:S$41,MATCH("Generic Fuels"&amp;$E1141,CIMS!$W$4:$W$41,0)),1)</f>
        <v>1</v>
      </c>
      <c r="T1141" s="14">
        <f>IF(JCIMS!T1141&gt;=0,JCIMS!T1141/INDEX(CIMS!T$4:T$41,MATCH("Generic Fuels"&amp;$E1141,CIMS!$W$4:$W$41,0)),1)</f>
        <v>1</v>
      </c>
      <c r="V1141" t="str">
        <f t="shared" si="20"/>
        <v>British ColumbiaResidentialUranium</v>
      </c>
    </row>
    <row r="1142" spans="3:22" x14ac:dyDescent="0.25">
      <c r="C1142" s="6" t="s">
        <v>53</v>
      </c>
      <c r="D1142" s="6" t="s">
        <v>48</v>
      </c>
      <c r="E1142" t="s">
        <v>35</v>
      </c>
      <c r="F1142" s="6">
        <v>2005</v>
      </c>
      <c r="G1142" s="6" t="s">
        <v>14</v>
      </c>
      <c r="H1142" s="6" t="s">
        <v>15</v>
      </c>
      <c r="I1142" s="6" t="s">
        <v>16</v>
      </c>
      <c r="J1142" s="14">
        <f>IF(JCIMS!J1142&gt;=0,JCIMS!J1142/INDEX(CIMS!J$4:J$41,MATCH("Generic Fuels"&amp;$E1142,CIMS!$W$4:$W$41,0)),1)</f>
        <v>1</v>
      </c>
      <c r="K1142" s="14">
        <f>IF(JCIMS!K1142&gt;=0,JCIMS!K1142/INDEX(CIMS!K$4:K$41,MATCH("Generic Fuels"&amp;$E1142,CIMS!$W$4:$W$41,0)),1)</f>
        <v>1</v>
      </c>
      <c r="L1142" s="14">
        <f>IF(JCIMS!L1142&gt;=0,JCIMS!L1142/INDEX(CIMS!L$4:L$41,MATCH("Generic Fuels"&amp;$E1142,CIMS!$W$4:$W$41,0)),1)</f>
        <v>1</v>
      </c>
      <c r="M1142" s="14">
        <f>IF(JCIMS!M1142&gt;=0,JCIMS!M1142/INDEX(CIMS!M$4:M$41,MATCH("Generic Fuels"&amp;$E1142,CIMS!$W$4:$W$41,0)),1)</f>
        <v>1</v>
      </c>
      <c r="N1142" s="14">
        <f>IF(JCIMS!N1142&gt;=0,JCIMS!N1142/INDEX(CIMS!N$4:N$41,MATCH("Generic Fuels"&amp;$E1142,CIMS!$W$4:$W$41,0)),1)</f>
        <v>1</v>
      </c>
      <c r="O1142" s="14">
        <f>IF(JCIMS!O1142&gt;=0,JCIMS!O1142/INDEX(CIMS!O$4:O$41,MATCH("Generic Fuels"&amp;$E1142,CIMS!$W$4:$W$41,0)),1)</f>
        <v>1</v>
      </c>
      <c r="P1142" s="14">
        <f>IF(JCIMS!P1142&gt;=0,JCIMS!P1142/INDEX(CIMS!P$4:P$41,MATCH("Generic Fuels"&amp;$E1142,CIMS!$W$4:$W$41,0)),1)</f>
        <v>1</v>
      </c>
      <c r="Q1142" s="14">
        <f>IF(JCIMS!Q1142&gt;=0,JCIMS!Q1142/INDEX(CIMS!Q$4:Q$41,MATCH("Generic Fuels"&amp;$E1142,CIMS!$W$4:$W$41,0)),1)</f>
        <v>1</v>
      </c>
      <c r="R1142" s="14">
        <f>IF(JCIMS!R1142&gt;=0,JCIMS!R1142/INDEX(CIMS!R$4:R$41,MATCH("Generic Fuels"&amp;$E1142,CIMS!$W$4:$W$41,0)),1)</f>
        <v>1</v>
      </c>
      <c r="S1142" s="14">
        <f>IF(JCIMS!S1142&gt;=0,JCIMS!S1142/INDEX(CIMS!S$4:S$41,MATCH("Generic Fuels"&amp;$E1142,CIMS!$W$4:$W$41,0)),1)</f>
        <v>1</v>
      </c>
      <c r="T1142" s="14">
        <f>IF(JCIMS!T1142&gt;=0,JCIMS!T1142/INDEX(CIMS!T$4:T$41,MATCH("Generic Fuels"&amp;$E1142,CIMS!$W$4:$W$41,0)),1)</f>
        <v>1</v>
      </c>
      <c r="V1142" t="str">
        <f t="shared" si="20"/>
        <v>British ColumbiaResidentialWaste Fuel</v>
      </c>
    </row>
    <row r="1143" spans="3:22" x14ac:dyDescent="0.25">
      <c r="C1143" s="6" t="s">
        <v>53</v>
      </c>
      <c r="D1143" s="6" t="s">
        <v>48</v>
      </c>
      <c r="E1143" t="s">
        <v>36</v>
      </c>
      <c r="F1143" s="6">
        <v>2005</v>
      </c>
      <c r="G1143" s="6" t="s">
        <v>14</v>
      </c>
      <c r="H1143" s="6" t="s">
        <v>15</v>
      </c>
      <c r="I1143" s="6" t="s">
        <v>16</v>
      </c>
      <c r="J1143" s="14">
        <f>IF(JCIMS!J1143&gt;=0,JCIMS!J1143/INDEX(CIMS!J$4:J$41,MATCH("Generic Fuels"&amp;$E1143,CIMS!$W$4:$W$41,0)),1)</f>
        <v>8.1586911566489491</v>
      </c>
      <c r="K1143" s="14">
        <f>IF(JCIMS!K1143&gt;=0,JCIMS!K1143/INDEX(CIMS!K$4:K$41,MATCH("Generic Fuels"&amp;$E1143,CIMS!$W$4:$W$41,0)),1)</f>
        <v>10</v>
      </c>
      <c r="L1143" s="14">
        <f>IF(JCIMS!L1143&gt;=0,JCIMS!L1143/INDEX(CIMS!L$4:L$41,MATCH("Generic Fuels"&amp;$E1143,CIMS!$W$4:$W$41,0)),1)</f>
        <v>32.445252720457859</v>
      </c>
      <c r="M1143" s="14">
        <f>IF(JCIMS!M1143&gt;=0,JCIMS!M1143/INDEX(CIMS!M$4:M$41,MATCH("Generic Fuels"&amp;$E1143,CIMS!$W$4:$W$41,0)),1)</f>
        <v>32.445252720457859</v>
      </c>
      <c r="N1143" s="14">
        <f>IF(JCIMS!N1143&gt;=0,JCIMS!N1143/INDEX(CIMS!N$4:N$41,MATCH("Generic Fuels"&amp;$E1143,CIMS!$W$4:$W$41,0)),1)</f>
        <v>32.445252720457859</v>
      </c>
      <c r="O1143" s="14">
        <f>IF(JCIMS!O1143&gt;=0,JCIMS!O1143/INDEX(CIMS!O$4:O$41,MATCH("Generic Fuels"&amp;$E1143,CIMS!$W$4:$W$41,0)),1)</f>
        <v>32.445252720457859</v>
      </c>
      <c r="P1143" s="14">
        <f>IF(JCIMS!P1143&gt;=0,JCIMS!P1143/INDEX(CIMS!P$4:P$41,MATCH("Generic Fuels"&amp;$E1143,CIMS!$W$4:$W$41,0)),1)</f>
        <v>32.445252720457859</v>
      </c>
      <c r="Q1143" s="14">
        <f>IF(JCIMS!Q1143&gt;=0,JCIMS!Q1143/INDEX(CIMS!Q$4:Q$41,MATCH("Generic Fuels"&amp;$E1143,CIMS!$W$4:$W$41,0)),1)</f>
        <v>32.445252720457859</v>
      </c>
      <c r="R1143" s="14">
        <f>IF(JCIMS!R1143&gt;=0,JCIMS!R1143/INDEX(CIMS!R$4:R$41,MATCH("Generic Fuels"&amp;$E1143,CIMS!$W$4:$W$41,0)),1)</f>
        <v>32.445252720457859</v>
      </c>
      <c r="S1143" s="14">
        <f>IF(JCIMS!S1143&gt;=0,JCIMS!S1143/INDEX(CIMS!S$4:S$41,MATCH("Generic Fuels"&amp;$E1143,CIMS!$W$4:$W$41,0)),1)</f>
        <v>32.445252720457859</v>
      </c>
      <c r="T1143" s="14">
        <f>IF(JCIMS!T1143&gt;=0,JCIMS!T1143/INDEX(CIMS!T$4:T$41,MATCH("Generic Fuels"&amp;$E1143,CIMS!$W$4:$W$41,0)),1)</f>
        <v>32.445252720457859</v>
      </c>
      <c r="V1143" t="str">
        <f t="shared" si="20"/>
        <v>British ColumbiaResidentialSolid Biomass</v>
      </c>
    </row>
    <row r="1144" spans="3:22" x14ac:dyDescent="0.25">
      <c r="C1144" s="6" t="s">
        <v>53</v>
      </c>
      <c r="D1144" s="6" t="s">
        <v>49</v>
      </c>
      <c r="E1144" t="s">
        <v>13</v>
      </c>
      <c r="F1144" s="6">
        <v>2005</v>
      </c>
      <c r="G1144" s="6" t="s">
        <v>14</v>
      </c>
      <c r="H1144" s="6" t="s">
        <v>15</v>
      </c>
      <c r="I1144" s="6" t="s">
        <v>16</v>
      </c>
      <c r="J1144" s="16">
        <f>IF(JCIMS!J1144&gt;=0,JCIMS!J1144/INDEX(CIMS!J$4:J$41,MATCH($C1144&amp;$E1144,CIMS!$W$4:$W$41,0)),1)</f>
        <v>1.1853107044796756</v>
      </c>
      <c r="K1144" s="16">
        <f>IF(JCIMS!K1144&gt;=0,JCIMS!K1144/INDEX(CIMS!K$4:K$41,MATCH($C1144&amp;$E1144,CIMS!$W$4:$W$41,0)),1)</f>
        <v>1.4611319068628172</v>
      </c>
      <c r="L1144" s="16">
        <f>IF(JCIMS!L1144&gt;=0,JCIMS!L1144/INDEX(CIMS!L$4:L$41,MATCH($C1144&amp;$E1144,CIMS!$W$4:$W$41,0)),1)</f>
        <v>1.9141508982703022</v>
      </c>
      <c r="M1144" s="16">
        <f>IF(JCIMS!M1144&gt;=0,JCIMS!M1144/INDEX(CIMS!M$4:M$41,MATCH($C1144&amp;$E1144,CIMS!$W$4:$W$41,0)),1)</f>
        <v>2.0833763453383329</v>
      </c>
      <c r="N1144" s="16">
        <f>IF(JCIMS!N1144&gt;=0,JCIMS!N1144/INDEX(CIMS!N$4:N$41,MATCH($C1144&amp;$E1144,CIMS!$W$4:$W$41,0)),1)</f>
        <v>2.1831574043583046</v>
      </c>
      <c r="O1144" s="16">
        <f>IF(JCIMS!O1144&gt;=0,JCIMS!O1144/INDEX(CIMS!O$4:O$41,MATCH($C1144&amp;$E1144,CIMS!$W$4:$W$41,0)),1)</f>
        <v>2.842322611873024</v>
      </c>
      <c r="P1144" s="16">
        <f>IF(JCIMS!P1144&gt;=0,JCIMS!P1144/INDEX(CIMS!P$4:P$41,MATCH($C1144&amp;$E1144,CIMS!$W$4:$W$41,0)),1)</f>
        <v>2.7308844214428594</v>
      </c>
      <c r="Q1144" s="16">
        <f>IF(JCIMS!Q1144&gt;=0,JCIMS!Q1144/INDEX(CIMS!Q$4:Q$41,MATCH($C1144&amp;$E1144,CIMS!$W$4:$W$41,0)),1)</f>
        <v>2.6324168068295823</v>
      </c>
      <c r="R1144" s="16">
        <f>IF(JCIMS!R1144&gt;=0,JCIMS!R1144/INDEX(CIMS!R$4:R$41,MATCH($C1144&amp;$E1144,CIMS!$W$4:$W$41,0)),1)</f>
        <v>2.5300679249111981</v>
      </c>
      <c r="S1144" s="16">
        <f>IF(JCIMS!S1144&gt;=0,JCIMS!S1144/INDEX(CIMS!S$4:S$41,MATCH($C1144&amp;$E1144,CIMS!$W$4:$W$41,0)),1)</f>
        <v>2.4375893785591134</v>
      </c>
      <c r="T1144" s="16">
        <f>IF(JCIMS!T1144&gt;=0,JCIMS!T1144/INDEX(CIMS!T$4:T$41,MATCH($C1144&amp;$E1144,CIMS!$W$4:$W$41,0)),1)</f>
        <v>2.3492991584297922</v>
      </c>
      <c r="V1144" t="str">
        <f t="shared" si="20"/>
        <v>British ColumbiaTransportation FreightBiodiesel</v>
      </c>
    </row>
    <row r="1145" spans="3:22" x14ac:dyDescent="0.25">
      <c r="C1145" s="6" t="s">
        <v>53</v>
      </c>
      <c r="D1145" s="6" t="s">
        <v>49</v>
      </c>
      <c r="E1145" t="s">
        <v>17</v>
      </c>
      <c r="F1145" s="6">
        <v>2005</v>
      </c>
      <c r="G1145" s="6" t="s">
        <v>14</v>
      </c>
      <c r="H1145" s="6" t="s">
        <v>15</v>
      </c>
      <c r="I1145" s="6" t="s">
        <v>16</v>
      </c>
      <c r="J1145" s="16">
        <f>IF(JCIMS!J1145&gt;=0,JCIMS!J1145/INDEX(CIMS!J$4:J$41,MATCH($C1145&amp;$E1145,CIMS!$W$4:$W$41,0)),1)</f>
        <v>1.7192181663126662</v>
      </c>
      <c r="K1145" s="16">
        <f>IF(JCIMS!K1145&gt;=0,JCIMS!K1145/INDEX(CIMS!K$4:K$41,MATCH($C1145&amp;$E1145,CIMS!$W$4:$W$41,0)),1)</f>
        <v>1.8288732661697142</v>
      </c>
      <c r="L1145" s="16">
        <f>IF(JCIMS!L1145&gt;=0,JCIMS!L1145/INDEX(CIMS!L$4:L$41,MATCH($C1145&amp;$E1145,CIMS!$W$4:$W$41,0)),1)</f>
        <v>1.7353196065510095</v>
      </c>
      <c r="M1145" s="16">
        <f>IF(JCIMS!M1145&gt;=0,JCIMS!M1145/INDEX(CIMS!M$4:M$41,MATCH($C1145&amp;$E1145,CIMS!$W$4:$W$41,0)),1)</f>
        <v>1.9287210446767273</v>
      </c>
      <c r="N1145" s="16">
        <f>IF(JCIMS!N1145&gt;=0,JCIMS!N1145/INDEX(CIMS!N$4:N$41,MATCH($C1145&amp;$E1145,CIMS!$W$4:$W$41,0)),1)</f>
        <v>1.6755343930382092</v>
      </c>
      <c r="O1145" s="16">
        <f>IF(JCIMS!O1145&gt;=0,JCIMS!O1145/INDEX(CIMS!O$4:O$41,MATCH($C1145&amp;$E1145,CIMS!$W$4:$W$41,0)),1)</f>
        <v>1.6246933192655446</v>
      </c>
      <c r="P1145" s="16">
        <f>IF(JCIMS!P1145&gt;=0,JCIMS!P1145/INDEX(CIMS!P$4:P$41,MATCH($C1145&amp;$E1145,CIMS!$W$4:$W$41,0)),1)</f>
        <v>1.5569472969244782</v>
      </c>
      <c r="Q1145" s="16">
        <f>IF(JCIMS!Q1145&gt;=0,JCIMS!Q1145/INDEX(CIMS!Q$4:Q$41,MATCH($C1145&amp;$E1145,CIMS!$W$4:$W$41,0)),1)</f>
        <v>1.4719731392088506</v>
      </c>
      <c r="R1145" s="16">
        <f>IF(JCIMS!R1145&gt;=0,JCIMS!R1145/INDEX(CIMS!R$4:R$41,MATCH($C1145&amp;$E1145,CIMS!$W$4:$W$41,0)),1)</f>
        <v>1.3968339964226639</v>
      </c>
      <c r="S1145" s="16">
        <f>IF(JCIMS!S1145&gt;=0,JCIMS!S1145/INDEX(CIMS!S$4:S$41,MATCH($C1145&amp;$E1145,CIMS!$W$4:$W$41,0)),1)</f>
        <v>1.3638513731283555</v>
      </c>
      <c r="T1145" s="16">
        <f>IF(JCIMS!T1145&gt;=0,JCIMS!T1145/INDEX(CIMS!T$4:T$41,MATCH($C1145&amp;$E1145,CIMS!$W$4:$W$41,0)),1)</f>
        <v>1.3398954087084323</v>
      </c>
      <c r="V1145" t="str">
        <f t="shared" si="20"/>
        <v>British ColumbiaTransportation FreightElectricity</v>
      </c>
    </row>
    <row r="1146" spans="3:22" x14ac:dyDescent="0.25">
      <c r="C1146" s="6" t="s">
        <v>53</v>
      </c>
      <c r="D1146" s="6" t="s">
        <v>49</v>
      </c>
      <c r="E1146" t="s">
        <v>18</v>
      </c>
      <c r="F1146" s="6">
        <v>2005</v>
      </c>
      <c r="G1146" s="6" t="s">
        <v>14</v>
      </c>
      <c r="H1146" s="6" t="s">
        <v>15</v>
      </c>
      <c r="I1146" s="6" t="s">
        <v>16</v>
      </c>
      <c r="J1146" s="16">
        <f>IF(JCIMS!J1146&gt;=0,JCIMS!J1146/INDEX(CIMS!J$4:J$41,MATCH($C1146&amp;$E1146,CIMS!$W$4:$W$41,0)),1)</f>
        <v>1</v>
      </c>
      <c r="K1146" s="16">
        <f>IF(JCIMS!K1146&gt;=0,JCIMS!K1146/INDEX(CIMS!K$4:K$41,MATCH($C1146&amp;$E1146,CIMS!$W$4:$W$41,0)),1)</f>
        <v>1</v>
      </c>
      <c r="L1146" s="16">
        <f>IF(JCIMS!L1146&gt;=0,JCIMS!L1146/INDEX(CIMS!L$4:L$41,MATCH($C1146&amp;$E1146,CIMS!$W$4:$W$41,0)),1)</f>
        <v>1</v>
      </c>
      <c r="M1146" s="16">
        <f>IF(JCIMS!M1146&gt;=0,JCIMS!M1146/INDEX(CIMS!M$4:M$41,MATCH($C1146&amp;$E1146,CIMS!$W$4:$W$41,0)),1)</f>
        <v>1</v>
      </c>
      <c r="N1146" s="16">
        <f>IF(JCIMS!N1146&gt;=0,JCIMS!N1146/INDEX(CIMS!N$4:N$41,MATCH($C1146&amp;$E1146,CIMS!$W$4:$W$41,0)),1)</f>
        <v>1</v>
      </c>
      <c r="O1146" s="16">
        <f>IF(JCIMS!O1146&gt;=0,JCIMS!O1146/INDEX(CIMS!O$4:O$41,MATCH($C1146&amp;$E1146,CIMS!$W$4:$W$41,0)),1)</f>
        <v>1</v>
      </c>
      <c r="P1146" s="16">
        <f>IF(JCIMS!P1146&gt;=0,JCIMS!P1146/INDEX(CIMS!P$4:P$41,MATCH($C1146&amp;$E1146,CIMS!$W$4:$W$41,0)),1)</f>
        <v>1</v>
      </c>
      <c r="Q1146" s="16">
        <f>IF(JCIMS!Q1146&gt;=0,JCIMS!Q1146/INDEX(CIMS!Q$4:Q$41,MATCH($C1146&amp;$E1146,CIMS!$W$4:$W$41,0)),1)</f>
        <v>1</v>
      </c>
      <c r="R1146" s="16">
        <f>IF(JCIMS!R1146&gt;=0,JCIMS!R1146/INDEX(CIMS!R$4:R$41,MATCH($C1146&amp;$E1146,CIMS!$W$4:$W$41,0)),1)</f>
        <v>1</v>
      </c>
      <c r="S1146" s="16">
        <f>IF(JCIMS!S1146&gt;=0,JCIMS!S1146/INDEX(CIMS!S$4:S$41,MATCH($C1146&amp;$E1146,CIMS!$W$4:$W$41,0)),1)</f>
        <v>1</v>
      </c>
      <c r="T1146" s="16">
        <f>IF(JCIMS!T1146&gt;=0,JCIMS!T1146/INDEX(CIMS!T$4:T$41,MATCH($C1146&amp;$E1146,CIMS!$W$4:$W$41,0)),1)</f>
        <v>1</v>
      </c>
      <c r="V1146" t="str">
        <f t="shared" si="20"/>
        <v>British ColumbiaTransportation FreightEthanol</v>
      </c>
    </row>
    <row r="1147" spans="3:22" x14ac:dyDescent="0.25">
      <c r="C1147" s="6" t="s">
        <v>53</v>
      </c>
      <c r="D1147" s="6" t="s">
        <v>49</v>
      </c>
      <c r="E1147" t="s">
        <v>20</v>
      </c>
      <c r="F1147" s="6">
        <v>2005</v>
      </c>
      <c r="G1147" s="6" t="s">
        <v>14</v>
      </c>
      <c r="H1147" s="6" t="s">
        <v>15</v>
      </c>
      <c r="I1147" s="6" t="s">
        <v>16</v>
      </c>
      <c r="J1147" s="14">
        <f>IF(JCIMS!J1147&gt;=0,JCIMS!J1147/INDEX(CIMS!J$4:J$41,MATCH("Generic Fuels"&amp;$E1147,CIMS!$W$4:$W$41,0)),1)</f>
        <v>0.91985582098093943</v>
      </c>
      <c r="K1147" s="14">
        <f>IF(JCIMS!K1147&gt;=0,JCIMS!K1147/INDEX(CIMS!K$4:K$41,MATCH("Generic Fuels"&amp;$E1147,CIMS!$W$4:$W$41,0)),1)</f>
        <v>0.97397537887021135</v>
      </c>
      <c r="L1147" s="14">
        <f>IF(JCIMS!L1147&gt;=0,JCIMS!L1147/INDEX(CIMS!L$4:L$41,MATCH("Generic Fuels"&amp;$E1147,CIMS!$W$4:$W$41,0)),1)</f>
        <v>0.96679004299690507</v>
      </c>
      <c r="M1147" s="14">
        <f>IF(JCIMS!M1147&gt;=0,JCIMS!M1147/INDEX(CIMS!M$4:M$41,MATCH("Generic Fuels"&amp;$E1147,CIMS!$W$4:$W$41,0)),1)</f>
        <v>1.0218330982556427</v>
      </c>
      <c r="N1147" s="14">
        <f>IF(JCIMS!N1147&gt;=0,JCIMS!N1147/INDEX(CIMS!N$4:N$41,MATCH("Generic Fuels"&amp;$E1147,CIMS!$W$4:$W$41,0)),1)</f>
        <v>1.0406042173502377</v>
      </c>
      <c r="O1147" s="14">
        <f>IF(JCIMS!O1147&gt;=0,JCIMS!O1147/INDEX(CIMS!O$4:O$41,MATCH("Generic Fuels"&amp;$E1147,CIMS!$W$4:$W$41,0)),1)</f>
        <v>1.0311259367792449</v>
      </c>
      <c r="P1147" s="14">
        <f>IF(JCIMS!P1147&gt;=0,JCIMS!P1147/INDEX(CIMS!P$4:P$41,MATCH("Generic Fuels"&amp;$E1147,CIMS!$W$4:$W$41,0)),1)</f>
        <v>1.0245657223492666</v>
      </c>
      <c r="Q1147" s="14">
        <f>IF(JCIMS!Q1147&gt;=0,JCIMS!Q1147/INDEX(CIMS!Q$4:Q$41,MATCH("Generic Fuels"&amp;$E1147,CIMS!$W$4:$W$41,0)),1)</f>
        <v>1.0205045488825417</v>
      </c>
      <c r="R1147" s="14">
        <f>IF(JCIMS!R1147&gt;=0,JCIMS!R1147/INDEX(CIMS!R$4:R$41,MATCH("Generic Fuels"&amp;$E1147,CIMS!$W$4:$W$41,0)),1)</f>
        <v>1.0180963441512536</v>
      </c>
      <c r="S1147" s="14">
        <f>IF(JCIMS!S1147&gt;=0,JCIMS!S1147/INDEX(CIMS!S$4:S$41,MATCH("Generic Fuels"&amp;$E1147,CIMS!$W$4:$W$41,0)),1)</f>
        <v>1.0180963441512536</v>
      </c>
      <c r="T1147" s="14">
        <f>IF(JCIMS!T1147&gt;=0,JCIMS!T1147/INDEX(CIMS!T$4:T$41,MATCH("Generic Fuels"&amp;$E1147,CIMS!$W$4:$W$41,0)),1)</f>
        <v>1.0180963441512536</v>
      </c>
      <c r="V1147" t="str">
        <f t="shared" si="20"/>
        <v>British ColumbiaTransportation FreightJet Fuel</v>
      </c>
    </row>
    <row r="1148" spans="3:22" x14ac:dyDescent="0.25">
      <c r="C1148" s="6" t="s">
        <v>53</v>
      </c>
      <c r="D1148" s="6" t="s">
        <v>49</v>
      </c>
      <c r="E1148" t="s">
        <v>21</v>
      </c>
      <c r="F1148" s="6">
        <v>2005</v>
      </c>
      <c r="G1148" s="6" t="s">
        <v>14</v>
      </c>
      <c r="H1148" s="6" t="s">
        <v>15</v>
      </c>
      <c r="I1148" s="6" t="s">
        <v>16</v>
      </c>
      <c r="J1148" s="14">
        <f>IF(JCIMS!J1148&gt;=0,JCIMS!J1148/INDEX(CIMS!J$4:J$41,MATCH("Generic Fuels"&amp;$E1148,CIMS!$W$4:$W$41,0)),1)</f>
        <v>1</v>
      </c>
      <c r="K1148" s="14">
        <f>IF(JCIMS!K1148&gt;=0,JCIMS!K1148/INDEX(CIMS!K$4:K$41,MATCH("Generic Fuels"&amp;$E1148,CIMS!$W$4:$W$41,0)),1)</f>
        <v>1</v>
      </c>
      <c r="L1148" s="14">
        <f>IF(JCIMS!L1148&gt;=0,JCIMS!L1148/INDEX(CIMS!L$4:L$41,MATCH("Generic Fuels"&amp;$E1148,CIMS!$W$4:$W$41,0)),1)</f>
        <v>1</v>
      </c>
      <c r="M1148" s="14">
        <f>IF(JCIMS!M1148&gt;=0,JCIMS!M1148/INDEX(CIMS!M$4:M$41,MATCH("Generic Fuels"&amp;$E1148,CIMS!$W$4:$W$41,0)),1)</f>
        <v>1</v>
      </c>
      <c r="N1148" s="14">
        <f>IF(JCIMS!N1148&gt;=0,JCIMS!N1148/INDEX(CIMS!N$4:N$41,MATCH("Generic Fuels"&amp;$E1148,CIMS!$W$4:$W$41,0)),1)</f>
        <v>1</v>
      </c>
      <c r="O1148" s="14">
        <f>IF(JCIMS!O1148&gt;=0,JCIMS!O1148/INDEX(CIMS!O$4:O$41,MATCH("Generic Fuels"&amp;$E1148,CIMS!$W$4:$W$41,0)),1)</f>
        <v>1</v>
      </c>
      <c r="P1148" s="14">
        <f>IF(JCIMS!P1148&gt;=0,JCIMS!P1148/INDEX(CIMS!P$4:P$41,MATCH("Generic Fuels"&amp;$E1148,CIMS!$W$4:$W$41,0)),1)</f>
        <v>1</v>
      </c>
      <c r="Q1148" s="14">
        <f>IF(JCIMS!Q1148&gt;=0,JCIMS!Q1148/INDEX(CIMS!Q$4:Q$41,MATCH("Generic Fuels"&amp;$E1148,CIMS!$W$4:$W$41,0)),1)</f>
        <v>1</v>
      </c>
      <c r="R1148" s="14">
        <f>IF(JCIMS!R1148&gt;=0,JCIMS!R1148/INDEX(CIMS!R$4:R$41,MATCH("Generic Fuels"&amp;$E1148,CIMS!$W$4:$W$41,0)),1)</f>
        <v>1</v>
      </c>
      <c r="S1148" s="14">
        <f>IF(JCIMS!S1148&gt;=0,JCIMS!S1148/INDEX(CIMS!S$4:S$41,MATCH("Generic Fuels"&amp;$E1148,CIMS!$W$4:$W$41,0)),1)</f>
        <v>1</v>
      </c>
      <c r="T1148" s="14">
        <f>IF(JCIMS!T1148&gt;=0,JCIMS!T1148/INDEX(CIMS!T$4:T$41,MATCH("Generic Fuels"&amp;$E1148,CIMS!$W$4:$W$41,0)),1)</f>
        <v>1</v>
      </c>
      <c r="V1148" t="str">
        <f t="shared" si="20"/>
        <v>British ColumbiaTransportation FreightBlack Liquor</v>
      </c>
    </row>
    <row r="1149" spans="3:22" x14ac:dyDescent="0.25">
      <c r="C1149" s="6" t="s">
        <v>53</v>
      </c>
      <c r="D1149" s="6" t="s">
        <v>49</v>
      </c>
      <c r="E1149" t="s">
        <v>22</v>
      </c>
      <c r="F1149" s="6">
        <v>2005</v>
      </c>
      <c r="G1149" s="6" t="s">
        <v>14</v>
      </c>
      <c r="H1149" s="6" t="s">
        <v>15</v>
      </c>
      <c r="I1149" s="6" t="s">
        <v>16</v>
      </c>
      <c r="J1149" s="14">
        <f>IF(JCIMS!J1149&gt;=0,JCIMS!J1149/INDEX(CIMS!J$4:J$41,MATCH("Generic Fuels"&amp;$E1149,CIMS!$W$4:$W$41,0)),1)</f>
        <v>1</v>
      </c>
      <c r="K1149" s="14">
        <f>IF(JCIMS!K1149&gt;=0,JCIMS!K1149/INDEX(CIMS!K$4:K$41,MATCH("Generic Fuels"&amp;$E1149,CIMS!$W$4:$W$41,0)),1)</f>
        <v>1</v>
      </c>
      <c r="L1149" s="14">
        <f>IF(JCIMS!L1149&gt;=0,JCIMS!L1149/INDEX(CIMS!L$4:L$41,MATCH("Generic Fuels"&amp;$E1149,CIMS!$W$4:$W$41,0)),1)</f>
        <v>1</v>
      </c>
      <c r="M1149" s="14">
        <f>IF(JCIMS!M1149&gt;=0,JCIMS!M1149/INDEX(CIMS!M$4:M$41,MATCH("Generic Fuels"&amp;$E1149,CIMS!$W$4:$W$41,0)),1)</f>
        <v>1</v>
      </c>
      <c r="N1149" s="14">
        <f>IF(JCIMS!N1149&gt;=0,JCIMS!N1149/INDEX(CIMS!N$4:N$41,MATCH("Generic Fuels"&amp;$E1149,CIMS!$W$4:$W$41,0)),1)</f>
        <v>1</v>
      </c>
      <c r="O1149" s="14">
        <f>IF(JCIMS!O1149&gt;=0,JCIMS!O1149/INDEX(CIMS!O$4:O$41,MATCH("Generic Fuels"&amp;$E1149,CIMS!$W$4:$W$41,0)),1)</f>
        <v>1</v>
      </c>
      <c r="P1149" s="14">
        <f>IF(JCIMS!P1149&gt;=0,JCIMS!P1149/INDEX(CIMS!P$4:P$41,MATCH("Generic Fuels"&amp;$E1149,CIMS!$W$4:$W$41,0)),1)</f>
        <v>1</v>
      </c>
      <c r="Q1149" s="14">
        <f>IF(JCIMS!Q1149&gt;=0,JCIMS!Q1149/INDEX(CIMS!Q$4:Q$41,MATCH("Generic Fuels"&amp;$E1149,CIMS!$W$4:$W$41,0)),1)</f>
        <v>1</v>
      </c>
      <c r="R1149" s="14">
        <f>IF(JCIMS!R1149&gt;=0,JCIMS!R1149/INDEX(CIMS!R$4:R$41,MATCH("Generic Fuels"&amp;$E1149,CIMS!$W$4:$W$41,0)),1)</f>
        <v>1</v>
      </c>
      <c r="S1149" s="14">
        <f>IF(JCIMS!S1149&gt;=0,JCIMS!S1149/INDEX(CIMS!S$4:S$41,MATCH("Generic Fuels"&amp;$E1149,CIMS!$W$4:$W$41,0)),1)</f>
        <v>1</v>
      </c>
      <c r="T1149" s="14">
        <f>IF(JCIMS!T1149&gt;=0,JCIMS!T1149/INDEX(CIMS!T$4:T$41,MATCH("Generic Fuels"&amp;$E1149,CIMS!$W$4:$W$41,0)),1)</f>
        <v>1</v>
      </c>
      <c r="V1149" t="str">
        <f t="shared" si="20"/>
        <v>British ColumbiaTransportation FreightCoal</v>
      </c>
    </row>
    <row r="1150" spans="3:22" x14ac:dyDescent="0.25">
      <c r="C1150" s="6" t="s">
        <v>53</v>
      </c>
      <c r="D1150" s="6" t="s">
        <v>49</v>
      </c>
      <c r="E1150" t="s">
        <v>23</v>
      </c>
      <c r="F1150" s="6">
        <v>2005</v>
      </c>
      <c r="G1150" s="6" t="s">
        <v>14</v>
      </c>
      <c r="H1150" s="6" t="s">
        <v>15</v>
      </c>
      <c r="I1150" s="6" t="s">
        <v>16</v>
      </c>
      <c r="J1150" s="14">
        <f>IF(JCIMS!J1150&gt;=0,JCIMS!J1150/INDEX(CIMS!J$4:J$41,MATCH("Generic Fuels"&amp;$E1150,CIMS!$W$4:$W$41,0)),1)</f>
        <v>1</v>
      </c>
      <c r="K1150" s="14">
        <f>IF(JCIMS!K1150&gt;=0,JCIMS!K1150/INDEX(CIMS!K$4:K$41,MATCH("Generic Fuels"&amp;$E1150,CIMS!$W$4:$W$41,0)),1)</f>
        <v>1</v>
      </c>
      <c r="L1150" s="14">
        <f>IF(JCIMS!L1150&gt;=0,JCIMS!L1150/INDEX(CIMS!L$4:L$41,MATCH("Generic Fuels"&amp;$E1150,CIMS!$W$4:$W$41,0)),1)</f>
        <v>1</v>
      </c>
      <c r="M1150" s="14">
        <f>IF(JCIMS!M1150&gt;=0,JCIMS!M1150/INDEX(CIMS!M$4:M$41,MATCH("Generic Fuels"&amp;$E1150,CIMS!$W$4:$W$41,0)),1)</f>
        <v>1</v>
      </c>
      <c r="N1150" s="14">
        <f>IF(JCIMS!N1150&gt;=0,JCIMS!N1150/INDEX(CIMS!N$4:N$41,MATCH("Generic Fuels"&amp;$E1150,CIMS!$W$4:$W$41,0)),1)</f>
        <v>1</v>
      </c>
      <c r="O1150" s="14">
        <f>IF(JCIMS!O1150&gt;=0,JCIMS!O1150/INDEX(CIMS!O$4:O$41,MATCH("Generic Fuels"&amp;$E1150,CIMS!$W$4:$W$41,0)),1)</f>
        <v>1</v>
      </c>
      <c r="P1150" s="14">
        <f>IF(JCIMS!P1150&gt;=0,JCIMS!P1150/INDEX(CIMS!P$4:P$41,MATCH("Generic Fuels"&amp;$E1150,CIMS!$W$4:$W$41,0)),1)</f>
        <v>1</v>
      </c>
      <c r="Q1150" s="14">
        <f>IF(JCIMS!Q1150&gt;=0,JCIMS!Q1150/INDEX(CIMS!Q$4:Q$41,MATCH("Generic Fuels"&amp;$E1150,CIMS!$W$4:$W$41,0)),1)</f>
        <v>1</v>
      </c>
      <c r="R1150" s="14">
        <f>IF(JCIMS!R1150&gt;=0,JCIMS!R1150/INDEX(CIMS!R$4:R$41,MATCH("Generic Fuels"&amp;$E1150,CIMS!$W$4:$W$41,0)),1)</f>
        <v>1</v>
      </c>
      <c r="S1150" s="14">
        <f>IF(JCIMS!S1150&gt;=0,JCIMS!S1150/INDEX(CIMS!S$4:S$41,MATCH("Generic Fuels"&amp;$E1150,CIMS!$W$4:$W$41,0)),1)</f>
        <v>1</v>
      </c>
      <c r="T1150" s="14">
        <f>IF(JCIMS!T1150&gt;=0,JCIMS!T1150/INDEX(CIMS!T$4:T$41,MATCH("Generic Fuels"&amp;$E1150,CIMS!$W$4:$W$41,0)),1)</f>
        <v>1</v>
      </c>
      <c r="V1150" t="str">
        <f t="shared" si="20"/>
        <v>British ColumbiaTransportation FreightCoke</v>
      </c>
    </row>
    <row r="1151" spans="3:22" x14ac:dyDescent="0.25">
      <c r="C1151" s="6" t="s">
        <v>53</v>
      </c>
      <c r="D1151" s="6" t="s">
        <v>49</v>
      </c>
      <c r="E1151" t="s">
        <v>24</v>
      </c>
      <c r="F1151" s="6">
        <v>2005</v>
      </c>
      <c r="G1151" s="6" t="s">
        <v>14</v>
      </c>
      <c r="H1151" s="6" t="s">
        <v>15</v>
      </c>
      <c r="I1151" s="6" t="s">
        <v>16</v>
      </c>
      <c r="J1151" s="14">
        <f>IF(JCIMS!J1151&gt;=0,JCIMS!J1151/INDEX(CIMS!J$4:J$41,MATCH("Generic Fuels"&amp;$E1151,CIMS!$W$4:$W$41,0)),1)</f>
        <v>0.6845429056649871</v>
      </c>
      <c r="K1151" s="14">
        <f>IF(JCIMS!K1151&gt;=0,JCIMS!K1151/INDEX(CIMS!K$4:K$41,MATCH("Generic Fuels"&amp;$E1151,CIMS!$W$4:$W$41,0)),1)</f>
        <v>0.6699771048830172</v>
      </c>
      <c r="L1151" s="14">
        <f>IF(JCIMS!L1151&gt;=0,JCIMS!L1151/INDEX(CIMS!L$4:L$41,MATCH("Generic Fuels"&amp;$E1151,CIMS!$W$4:$W$41,0)),1)</f>
        <v>0.55216154524089311</v>
      </c>
      <c r="M1151" s="14">
        <f>IF(JCIMS!M1151&gt;=0,JCIMS!M1151/INDEX(CIMS!M$4:M$41,MATCH("Generic Fuels"&amp;$E1151,CIMS!$W$4:$W$41,0)),1)</f>
        <v>0.58928734971387342</v>
      </c>
      <c r="N1151" s="14">
        <f>IF(JCIMS!N1151&gt;=0,JCIMS!N1151/INDEX(CIMS!N$4:N$41,MATCH("Generic Fuels"&amp;$E1151,CIMS!$W$4:$W$41,0)),1)</f>
        <v>0.69796075091161813</v>
      </c>
      <c r="O1151" s="14">
        <f>IF(JCIMS!O1151&gt;=0,JCIMS!O1151/INDEX(CIMS!O$4:O$41,MATCH("Generic Fuels"&amp;$E1151,CIMS!$W$4:$W$41,0)),1)</f>
        <v>0.76271444720509074</v>
      </c>
      <c r="P1151" s="14">
        <f>IF(JCIMS!P1151&gt;=0,JCIMS!P1151/INDEX(CIMS!P$4:P$41,MATCH("Generic Fuels"&amp;$E1151,CIMS!$W$4:$W$41,0)),1)</f>
        <v>0.81931078589191886</v>
      </c>
      <c r="Q1151" s="14">
        <f>IF(JCIMS!Q1151&gt;=0,JCIMS!Q1151/INDEX(CIMS!Q$4:Q$41,MATCH("Generic Fuels"&amp;$E1151,CIMS!$W$4:$W$41,0)),1)</f>
        <v>0.86570755961947676</v>
      </c>
      <c r="R1151" s="14">
        <f>IF(JCIMS!R1151&gt;=0,JCIMS!R1151/INDEX(CIMS!R$4:R$41,MATCH("Generic Fuels"&amp;$E1151,CIMS!$W$4:$W$41,0)),1)</f>
        <v>0.90154215360148049</v>
      </c>
      <c r="S1151" s="14">
        <f>IF(JCIMS!S1151&gt;=0,JCIMS!S1151/INDEX(CIMS!S$4:S$41,MATCH("Generic Fuels"&amp;$E1151,CIMS!$W$4:$W$41,0)),1)</f>
        <v>0.90808584458770047</v>
      </c>
      <c r="T1151" s="14">
        <f>IF(JCIMS!T1151&gt;=0,JCIMS!T1151/INDEX(CIMS!T$4:T$41,MATCH("Generic Fuels"&amp;$E1151,CIMS!$W$4:$W$41,0)),1)</f>
        <v>0.91930801434379428</v>
      </c>
      <c r="V1151" t="str">
        <f t="shared" si="20"/>
        <v>British ColumbiaTransportation FreightDiesel</v>
      </c>
    </row>
    <row r="1152" spans="3:22" x14ac:dyDescent="0.25">
      <c r="C1152" s="6" t="s">
        <v>53</v>
      </c>
      <c r="D1152" s="6" t="s">
        <v>49</v>
      </c>
      <c r="E1152" t="s">
        <v>25</v>
      </c>
      <c r="F1152" s="6">
        <v>2005</v>
      </c>
      <c r="G1152" s="6" t="s">
        <v>14</v>
      </c>
      <c r="H1152" s="6" t="s">
        <v>15</v>
      </c>
      <c r="I1152" s="6" t="s">
        <v>16</v>
      </c>
      <c r="J1152" s="14">
        <f>IF(JCIMS!J1152&gt;=0,JCIMS!J1152/INDEX(CIMS!J$4:J$41,MATCH("Generic Fuels"&amp;$E1152,CIMS!$W$4:$W$41,0)),1)</f>
        <v>1</v>
      </c>
      <c r="K1152" s="14">
        <f>IF(JCIMS!K1152&gt;=0,JCIMS!K1152/INDEX(CIMS!K$4:K$41,MATCH("Generic Fuels"&amp;$E1152,CIMS!$W$4:$W$41,0)),1)</f>
        <v>1</v>
      </c>
      <c r="L1152" s="14">
        <f>IF(JCIMS!L1152&gt;=0,JCIMS!L1152/INDEX(CIMS!L$4:L$41,MATCH("Generic Fuels"&amp;$E1152,CIMS!$W$4:$W$41,0)),1)</f>
        <v>1</v>
      </c>
      <c r="M1152" s="14">
        <f>IF(JCIMS!M1152&gt;=0,JCIMS!M1152/INDEX(CIMS!M$4:M$41,MATCH("Generic Fuels"&amp;$E1152,CIMS!$W$4:$W$41,0)),1)</f>
        <v>1</v>
      </c>
      <c r="N1152" s="14">
        <f>IF(JCIMS!N1152&gt;=0,JCIMS!N1152/INDEX(CIMS!N$4:N$41,MATCH("Generic Fuels"&amp;$E1152,CIMS!$W$4:$W$41,0)),1)</f>
        <v>1</v>
      </c>
      <c r="O1152" s="14">
        <f>IF(JCIMS!O1152&gt;=0,JCIMS!O1152/INDEX(CIMS!O$4:O$41,MATCH("Generic Fuels"&amp;$E1152,CIMS!$W$4:$W$41,0)),1)</f>
        <v>1</v>
      </c>
      <c r="P1152" s="14">
        <f>IF(JCIMS!P1152&gt;=0,JCIMS!P1152/INDEX(CIMS!P$4:P$41,MATCH("Generic Fuels"&amp;$E1152,CIMS!$W$4:$W$41,0)),1)</f>
        <v>1</v>
      </c>
      <c r="Q1152" s="14">
        <f>IF(JCIMS!Q1152&gt;=0,JCIMS!Q1152/INDEX(CIMS!Q$4:Q$41,MATCH("Generic Fuels"&amp;$E1152,CIMS!$W$4:$W$41,0)),1)</f>
        <v>1</v>
      </c>
      <c r="R1152" s="14">
        <f>IF(JCIMS!R1152&gt;=0,JCIMS!R1152/INDEX(CIMS!R$4:R$41,MATCH("Generic Fuels"&amp;$E1152,CIMS!$W$4:$W$41,0)),1)</f>
        <v>1</v>
      </c>
      <c r="S1152" s="14">
        <f>IF(JCIMS!S1152&gt;=0,JCIMS!S1152/INDEX(CIMS!S$4:S$41,MATCH("Generic Fuels"&amp;$E1152,CIMS!$W$4:$W$41,0)),1)</f>
        <v>1</v>
      </c>
      <c r="T1152" s="14">
        <f>IF(JCIMS!T1152&gt;=0,JCIMS!T1152/INDEX(CIMS!T$4:T$41,MATCH("Generic Fuels"&amp;$E1152,CIMS!$W$4:$W$41,0)),1)</f>
        <v>1</v>
      </c>
      <c r="V1152" t="str">
        <f t="shared" si="20"/>
        <v>British ColumbiaTransportation FreightGasoline</v>
      </c>
    </row>
    <row r="1153" spans="3:22" x14ac:dyDescent="0.25">
      <c r="C1153" s="6" t="s">
        <v>53</v>
      </c>
      <c r="D1153" s="6" t="s">
        <v>49</v>
      </c>
      <c r="E1153" t="s">
        <v>26</v>
      </c>
      <c r="F1153" s="6">
        <v>2005</v>
      </c>
      <c r="G1153" s="6" t="s">
        <v>14</v>
      </c>
      <c r="H1153" s="6" t="s">
        <v>15</v>
      </c>
      <c r="I1153" s="6" t="s">
        <v>16</v>
      </c>
      <c r="J1153" s="14">
        <f>IF(JCIMS!J1153&gt;=0,JCIMS!J1153/INDEX(CIMS!J$4:J$41,MATCH("Generic Fuels"&amp;$E1153,CIMS!$W$4:$W$41,0)),1)</f>
        <v>0.35518452032235703</v>
      </c>
      <c r="K1153" s="14">
        <f>IF(JCIMS!K1153&gt;=0,JCIMS!K1153/INDEX(CIMS!K$4:K$41,MATCH("Generic Fuels"&amp;$E1153,CIMS!$W$4:$W$41,0)),1)</f>
        <v>0.43377105511052705</v>
      </c>
      <c r="L1153" s="14">
        <f>IF(JCIMS!L1153&gt;=0,JCIMS!L1153/INDEX(CIMS!L$4:L$41,MATCH("Generic Fuels"&amp;$E1153,CIMS!$W$4:$W$41,0)),1)</f>
        <v>0.56347429897489532</v>
      </c>
      <c r="M1153" s="14">
        <f>IF(JCIMS!M1153&gt;=0,JCIMS!M1153/INDEX(CIMS!M$4:M$41,MATCH("Generic Fuels"&amp;$E1153,CIMS!$W$4:$W$41,0)),1)</f>
        <v>0.62551292724763308</v>
      </c>
      <c r="N1153" s="14">
        <f>IF(JCIMS!N1153&gt;=0,JCIMS!N1153/INDEX(CIMS!N$4:N$41,MATCH("Generic Fuels"&amp;$E1153,CIMS!$W$4:$W$41,0)),1)</f>
        <v>0.69448302292319086</v>
      </c>
      <c r="O1153" s="14">
        <f>IF(JCIMS!O1153&gt;=0,JCIMS!O1153/INDEX(CIMS!O$4:O$41,MATCH("Generic Fuels"&amp;$E1153,CIMS!$W$4:$W$41,0)),1)</f>
        <v>0.73475773591852311</v>
      </c>
      <c r="P1153" s="14">
        <f>IF(JCIMS!P1153&gt;=0,JCIMS!P1153/INDEX(CIMS!P$4:P$41,MATCH("Generic Fuels"&amp;$E1153,CIMS!$W$4:$W$41,0)),1)</f>
        <v>0.76249851069790731</v>
      </c>
      <c r="Q1153" s="14">
        <f>IF(JCIMS!Q1153&gt;=0,JCIMS!Q1153/INDEX(CIMS!Q$4:Q$41,MATCH("Generic Fuels"&amp;$E1153,CIMS!$W$4:$W$41,0)),1)</f>
        <v>0.80208602323569411</v>
      </c>
      <c r="R1153" s="14">
        <f>IF(JCIMS!R1153&gt;=0,JCIMS!R1153/INDEX(CIMS!R$4:R$41,MATCH("Generic Fuels"&amp;$E1153,CIMS!$W$4:$W$41,0)),1)</f>
        <v>0.83462108593231787</v>
      </c>
      <c r="S1153" s="14">
        <f>IF(JCIMS!S1153&gt;=0,JCIMS!S1153/INDEX(CIMS!S$4:S$41,MATCH("Generic Fuels"&amp;$E1153,CIMS!$W$4:$W$41,0)),1)</f>
        <v>0.83974330920338269</v>
      </c>
      <c r="T1153" s="14">
        <f>IF(JCIMS!T1153&gt;=0,JCIMS!T1153/INDEX(CIMS!T$4:T$41,MATCH("Generic Fuels"&amp;$E1153,CIMS!$W$4:$W$41,0)),1)</f>
        <v>0.84986809152114351</v>
      </c>
      <c r="V1153" t="str">
        <f t="shared" si="20"/>
        <v>British ColumbiaTransportation FreightFuel Oil</v>
      </c>
    </row>
    <row r="1154" spans="3:22" x14ac:dyDescent="0.25">
      <c r="C1154" s="6" t="s">
        <v>53</v>
      </c>
      <c r="D1154" s="6" t="s">
        <v>49</v>
      </c>
      <c r="E1154" t="s">
        <v>27</v>
      </c>
      <c r="F1154" s="6">
        <v>2005</v>
      </c>
      <c r="G1154" s="6" t="s">
        <v>14</v>
      </c>
      <c r="H1154" s="6" t="s">
        <v>15</v>
      </c>
      <c r="I1154" s="6" t="s">
        <v>16</v>
      </c>
      <c r="J1154" s="14">
        <f>IF(JCIMS!J1154&gt;=0,JCIMS!J1154/INDEX(CIMS!J$4:J$41,MATCH("Generic Fuels"&amp;$E1154,CIMS!$W$4:$W$41,0)),1)</f>
        <v>1</v>
      </c>
      <c r="K1154" s="14">
        <f>IF(JCIMS!K1154&gt;=0,JCIMS!K1154/INDEX(CIMS!K$4:K$41,MATCH("Generic Fuels"&amp;$E1154,CIMS!$W$4:$W$41,0)),1)</f>
        <v>1</v>
      </c>
      <c r="L1154" s="14">
        <f>IF(JCIMS!L1154&gt;=0,JCIMS!L1154/INDEX(CIMS!L$4:L$41,MATCH("Generic Fuels"&amp;$E1154,CIMS!$W$4:$W$41,0)),1)</f>
        <v>1</v>
      </c>
      <c r="M1154" s="14">
        <f>IF(JCIMS!M1154&gt;=0,JCIMS!M1154/INDEX(CIMS!M$4:M$41,MATCH("Generic Fuels"&amp;$E1154,CIMS!$W$4:$W$41,0)),1)</f>
        <v>1</v>
      </c>
      <c r="N1154" s="14">
        <f>IF(JCIMS!N1154&gt;=0,JCIMS!N1154/INDEX(CIMS!N$4:N$41,MATCH("Generic Fuels"&amp;$E1154,CIMS!$W$4:$W$41,0)),1)</f>
        <v>1</v>
      </c>
      <c r="O1154" s="14">
        <f>IF(JCIMS!O1154&gt;=0,JCIMS!O1154/INDEX(CIMS!O$4:O$41,MATCH("Generic Fuels"&amp;$E1154,CIMS!$W$4:$W$41,0)),1)</f>
        <v>1</v>
      </c>
      <c r="P1154" s="14">
        <f>IF(JCIMS!P1154&gt;=0,JCIMS!P1154/INDEX(CIMS!P$4:P$41,MATCH("Generic Fuels"&amp;$E1154,CIMS!$W$4:$W$41,0)),1)</f>
        <v>1</v>
      </c>
      <c r="Q1154" s="14">
        <f>IF(JCIMS!Q1154&gt;=0,JCIMS!Q1154/INDEX(CIMS!Q$4:Q$41,MATCH("Generic Fuels"&amp;$E1154,CIMS!$W$4:$W$41,0)),1)</f>
        <v>1</v>
      </c>
      <c r="R1154" s="14">
        <f>IF(JCIMS!R1154&gt;=0,JCIMS!R1154/INDEX(CIMS!R$4:R$41,MATCH("Generic Fuels"&amp;$E1154,CIMS!$W$4:$W$41,0)),1)</f>
        <v>1</v>
      </c>
      <c r="S1154" s="14">
        <f>IF(JCIMS!S1154&gt;=0,JCIMS!S1154/INDEX(CIMS!S$4:S$41,MATCH("Generic Fuels"&amp;$E1154,CIMS!$W$4:$W$41,0)),1)</f>
        <v>1</v>
      </c>
      <c r="T1154" s="14">
        <f>IF(JCIMS!T1154&gt;=0,JCIMS!T1154/INDEX(CIMS!T$4:T$41,MATCH("Generic Fuels"&amp;$E1154,CIMS!$W$4:$W$41,0)),1)</f>
        <v>1</v>
      </c>
      <c r="V1154" t="str">
        <f t="shared" si="20"/>
        <v>British ColumbiaTransportation FreightHydrogen</v>
      </c>
    </row>
    <row r="1155" spans="3:22" x14ac:dyDescent="0.25">
      <c r="C1155" s="6" t="s">
        <v>53</v>
      </c>
      <c r="D1155" s="6" t="s">
        <v>49</v>
      </c>
      <c r="E1155" t="s">
        <v>28</v>
      </c>
      <c r="F1155" s="6">
        <v>2005</v>
      </c>
      <c r="G1155" s="6" t="s">
        <v>14</v>
      </c>
      <c r="H1155" s="6" t="s">
        <v>15</v>
      </c>
      <c r="I1155" s="6" t="s">
        <v>16</v>
      </c>
      <c r="J1155" s="14">
        <f>IF(JCIMS!J1155&gt;=0,JCIMS!J1155/INDEX(CIMS!J$4:J$41,MATCH("Generic Fuels"&amp;$E1155,CIMS!$W$4:$W$41,0)),1)</f>
        <v>1</v>
      </c>
      <c r="K1155" s="14">
        <f>IF(JCIMS!K1155&gt;=0,JCIMS!K1155/INDEX(CIMS!K$4:K$41,MATCH("Generic Fuels"&amp;$E1155,CIMS!$W$4:$W$41,0)),1)</f>
        <v>1</v>
      </c>
      <c r="L1155" s="14">
        <f>IF(JCIMS!L1155&gt;=0,JCIMS!L1155/INDEX(CIMS!L$4:L$41,MATCH("Generic Fuels"&amp;$E1155,CIMS!$W$4:$W$41,0)),1)</f>
        <v>1</v>
      </c>
      <c r="M1155" s="14">
        <f>IF(JCIMS!M1155&gt;=0,JCIMS!M1155/INDEX(CIMS!M$4:M$41,MATCH("Generic Fuels"&amp;$E1155,CIMS!$W$4:$W$41,0)),1)</f>
        <v>1</v>
      </c>
      <c r="N1155" s="14">
        <f>IF(JCIMS!N1155&gt;=0,JCIMS!N1155/INDEX(CIMS!N$4:N$41,MATCH("Generic Fuels"&amp;$E1155,CIMS!$W$4:$W$41,0)),1)</f>
        <v>1</v>
      </c>
      <c r="O1155" s="14">
        <f>IF(JCIMS!O1155&gt;=0,JCIMS!O1155/INDEX(CIMS!O$4:O$41,MATCH("Generic Fuels"&amp;$E1155,CIMS!$W$4:$W$41,0)),1)</f>
        <v>1</v>
      </c>
      <c r="P1155" s="14">
        <f>IF(JCIMS!P1155&gt;=0,JCIMS!P1155/INDEX(CIMS!P$4:P$41,MATCH("Generic Fuels"&amp;$E1155,CIMS!$W$4:$W$41,0)),1)</f>
        <v>1</v>
      </c>
      <c r="Q1155" s="14">
        <f>IF(JCIMS!Q1155&gt;=0,JCIMS!Q1155/INDEX(CIMS!Q$4:Q$41,MATCH("Generic Fuels"&amp;$E1155,CIMS!$W$4:$W$41,0)),1)</f>
        <v>1</v>
      </c>
      <c r="R1155" s="14">
        <f>IF(JCIMS!R1155&gt;=0,JCIMS!R1155/INDEX(CIMS!R$4:R$41,MATCH("Generic Fuels"&amp;$E1155,CIMS!$W$4:$W$41,0)),1)</f>
        <v>1</v>
      </c>
      <c r="S1155" s="14">
        <f>IF(JCIMS!S1155&gt;=0,JCIMS!S1155/INDEX(CIMS!S$4:S$41,MATCH("Generic Fuels"&amp;$E1155,CIMS!$W$4:$W$41,0)),1)</f>
        <v>1</v>
      </c>
      <c r="T1155" s="14">
        <f>IF(JCIMS!T1155&gt;=0,JCIMS!T1155/INDEX(CIMS!T$4:T$41,MATCH("Generic Fuels"&amp;$E1155,CIMS!$W$4:$W$41,0)),1)</f>
        <v>1</v>
      </c>
      <c r="V1155" t="str">
        <f t="shared" si="20"/>
        <v>British ColumbiaTransportation FreightBiogas</v>
      </c>
    </row>
    <row r="1156" spans="3:22" x14ac:dyDescent="0.25">
      <c r="C1156" s="6" t="s">
        <v>53</v>
      </c>
      <c r="D1156" s="6" t="s">
        <v>49</v>
      </c>
      <c r="E1156" t="s">
        <v>29</v>
      </c>
      <c r="F1156" s="6">
        <v>2005</v>
      </c>
      <c r="G1156" s="6" t="s">
        <v>14</v>
      </c>
      <c r="H1156" s="6" t="s">
        <v>15</v>
      </c>
      <c r="I1156" s="6" t="s">
        <v>16</v>
      </c>
      <c r="J1156" s="14">
        <f>IF(JCIMS!J1156&gt;=0,JCIMS!J1156/INDEX(CIMS!J$4:J$41,MATCH("Generic Fuels"&amp;$E1156,CIMS!$W$4:$W$41,0)),1)</f>
        <v>1</v>
      </c>
      <c r="K1156" s="14">
        <f>IF(JCIMS!K1156&gt;=0,JCIMS!K1156/INDEX(CIMS!K$4:K$41,MATCH("Generic Fuels"&amp;$E1156,CIMS!$W$4:$W$41,0)),1)</f>
        <v>1</v>
      </c>
      <c r="L1156" s="14">
        <f>IF(JCIMS!L1156&gt;=0,JCIMS!L1156/INDEX(CIMS!L$4:L$41,MATCH("Generic Fuels"&amp;$E1156,CIMS!$W$4:$W$41,0)),1)</f>
        <v>1</v>
      </c>
      <c r="M1156" s="14">
        <f>IF(JCIMS!M1156&gt;=0,JCIMS!M1156/INDEX(CIMS!M$4:M$41,MATCH("Generic Fuels"&amp;$E1156,CIMS!$W$4:$W$41,0)),1)</f>
        <v>1</v>
      </c>
      <c r="N1156" s="14">
        <f>IF(JCIMS!N1156&gt;=0,JCIMS!N1156/INDEX(CIMS!N$4:N$41,MATCH("Generic Fuels"&amp;$E1156,CIMS!$W$4:$W$41,0)),1)</f>
        <v>1</v>
      </c>
      <c r="O1156" s="14">
        <f>IF(JCIMS!O1156&gt;=0,JCIMS!O1156/INDEX(CIMS!O$4:O$41,MATCH("Generic Fuels"&amp;$E1156,CIMS!$W$4:$W$41,0)),1)</f>
        <v>1</v>
      </c>
      <c r="P1156" s="14">
        <f>IF(JCIMS!P1156&gt;=0,JCIMS!P1156/INDEX(CIMS!P$4:P$41,MATCH("Generic Fuels"&amp;$E1156,CIMS!$W$4:$W$41,0)),1)</f>
        <v>1</v>
      </c>
      <c r="Q1156" s="14">
        <f>IF(JCIMS!Q1156&gt;=0,JCIMS!Q1156/INDEX(CIMS!Q$4:Q$41,MATCH("Generic Fuels"&amp;$E1156,CIMS!$W$4:$W$41,0)),1)</f>
        <v>1</v>
      </c>
      <c r="R1156" s="14">
        <f>IF(JCIMS!R1156&gt;=0,JCIMS!R1156/INDEX(CIMS!R$4:R$41,MATCH("Generic Fuels"&amp;$E1156,CIMS!$W$4:$W$41,0)),1)</f>
        <v>1</v>
      </c>
      <c r="S1156" s="14">
        <f>IF(JCIMS!S1156&gt;=0,JCIMS!S1156/INDEX(CIMS!S$4:S$41,MATCH("Generic Fuels"&amp;$E1156,CIMS!$W$4:$W$41,0)),1)</f>
        <v>1</v>
      </c>
      <c r="T1156" s="14">
        <f>IF(JCIMS!T1156&gt;=0,JCIMS!T1156/INDEX(CIMS!T$4:T$41,MATCH("Generic Fuels"&amp;$E1156,CIMS!$W$4:$W$41,0)),1)</f>
        <v>1</v>
      </c>
      <c r="V1156" t="str">
        <f t="shared" ref="V1156:V1219" si="21">C1156&amp;D1156&amp;E1156</f>
        <v>British ColumbiaTransportation FreightLPG</v>
      </c>
    </row>
    <row r="1157" spans="3:22" x14ac:dyDescent="0.25">
      <c r="C1157" s="6" t="s">
        <v>53</v>
      </c>
      <c r="D1157" s="6" t="s">
        <v>49</v>
      </c>
      <c r="E1157" t="s">
        <v>30</v>
      </c>
      <c r="F1157" s="6">
        <v>2005</v>
      </c>
      <c r="G1157" s="6" t="s">
        <v>14</v>
      </c>
      <c r="H1157" s="6" t="s">
        <v>15</v>
      </c>
      <c r="I1157" s="6" t="s">
        <v>16</v>
      </c>
      <c r="J1157" s="14">
        <f>IF(JCIMS!J1157&gt;=0,JCIMS!J1157/INDEX(CIMS!J$4:J$41,MATCH("Generic Fuels"&amp;$E1157,CIMS!$W$4:$W$41,0)),1)</f>
        <v>1</v>
      </c>
      <c r="K1157" s="14">
        <f>IF(JCIMS!K1157&gt;=0,JCIMS!K1157/INDEX(CIMS!K$4:K$41,MATCH("Generic Fuels"&amp;$E1157,CIMS!$W$4:$W$41,0)),1)</f>
        <v>1</v>
      </c>
      <c r="L1157" s="14">
        <f>IF(JCIMS!L1157&gt;=0,JCIMS!L1157/INDEX(CIMS!L$4:L$41,MATCH("Generic Fuels"&amp;$E1157,CIMS!$W$4:$W$41,0)),1)</f>
        <v>1</v>
      </c>
      <c r="M1157" s="14">
        <f>IF(JCIMS!M1157&gt;=0,JCIMS!M1157/INDEX(CIMS!M$4:M$41,MATCH("Generic Fuels"&amp;$E1157,CIMS!$W$4:$W$41,0)),1)</f>
        <v>1</v>
      </c>
      <c r="N1157" s="14">
        <f>IF(JCIMS!N1157&gt;=0,JCIMS!N1157/INDEX(CIMS!N$4:N$41,MATCH("Generic Fuels"&amp;$E1157,CIMS!$W$4:$W$41,0)),1)</f>
        <v>1</v>
      </c>
      <c r="O1157" s="14">
        <f>IF(JCIMS!O1157&gt;=0,JCIMS!O1157/INDEX(CIMS!O$4:O$41,MATCH("Generic Fuels"&amp;$E1157,CIMS!$W$4:$W$41,0)),1)</f>
        <v>1</v>
      </c>
      <c r="P1157" s="14">
        <f>IF(JCIMS!P1157&gt;=0,JCIMS!P1157/INDEX(CIMS!P$4:P$41,MATCH("Generic Fuels"&amp;$E1157,CIMS!$W$4:$W$41,0)),1)</f>
        <v>1</v>
      </c>
      <c r="Q1157" s="14">
        <f>IF(JCIMS!Q1157&gt;=0,JCIMS!Q1157/INDEX(CIMS!Q$4:Q$41,MATCH("Generic Fuels"&amp;$E1157,CIMS!$W$4:$W$41,0)),1)</f>
        <v>1</v>
      </c>
      <c r="R1157" s="14">
        <f>IF(JCIMS!R1157&gt;=0,JCIMS!R1157/INDEX(CIMS!R$4:R$41,MATCH("Generic Fuels"&amp;$E1157,CIMS!$W$4:$W$41,0)),1)</f>
        <v>1</v>
      </c>
      <c r="S1157" s="14">
        <f>IF(JCIMS!S1157&gt;=0,JCIMS!S1157/INDEX(CIMS!S$4:S$41,MATCH("Generic Fuels"&amp;$E1157,CIMS!$W$4:$W$41,0)),1)</f>
        <v>1</v>
      </c>
      <c r="T1157" s="14">
        <f>IF(JCIMS!T1157&gt;=0,JCIMS!T1157/INDEX(CIMS!T$4:T$41,MATCH("Generic Fuels"&amp;$E1157,CIMS!$W$4:$W$41,0)),1)</f>
        <v>1</v>
      </c>
      <c r="V1157" t="str">
        <f t="shared" si="21"/>
        <v>British ColumbiaTransportation FreightNatural Gas</v>
      </c>
    </row>
    <row r="1158" spans="3:22" x14ac:dyDescent="0.25">
      <c r="C1158" s="6" t="s">
        <v>53</v>
      </c>
      <c r="D1158" s="6" t="s">
        <v>49</v>
      </c>
      <c r="E1158" t="s">
        <v>31</v>
      </c>
      <c r="F1158" s="6">
        <v>2005</v>
      </c>
      <c r="G1158" s="6" t="s">
        <v>14</v>
      </c>
      <c r="H1158" s="6" t="s">
        <v>15</v>
      </c>
      <c r="I1158" s="6" t="s">
        <v>16</v>
      </c>
      <c r="J1158" s="14">
        <f>IF(JCIMS!J1158&gt;=0,JCIMS!J1158/INDEX(CIMS!J$4:J$41,MATCH("Generic Fuels"&amp;$E1158,CIMS!$W$4:$W$41,0)),1)</f>
        <v>1</v>
      </c>
      <c r="K1158" s="14">
        <f>IF(JCIMS!K1158&gt;=0,JCIMS!K1158/INDEX(CIMS!K$4:K$41,MATCH("Generic Fuels"&amp;$E1158,CIMS!$W$4:$W$41,0)),1)</f>
        <v>1</v>
      </c>
      <c r="L1158" s="14">
        <f>IF(JCIMS!L1158&gt;=0,JCIMS!L1158/INDEX(CIMS!L$4:L$41,MATCH("Generic Fuels"&amp;$E1158,CIMS!$W$4:$W$41,0)),1)</f>
        <v>1</v>
      </c>
      <c r="M1158" s="14">
        <f>IF(JCIMS!M1158&gt;=0,JCIMS!M1158/INDEX(CIMS!M$4:M$41,MATCH("Generic Fuels"&amp;$E1158,CIMS!$W$4:$W$41,0)),1)</f>
        <v>1</v>
      </c>
      <c r="N1158" s="14">
        <f>IF(JCIMS!N1158&gt;=0,JCIMS!N1158/INDEX(CIMS!N$4:N$41,MATCH("Generic Fuels"&amp;$E1158,CIMS!$W$4:$W$41,0)),1)</f>
        <v>1</v>
      </c>
      <c r="O1158" s="14">
        <f>IF(JCIMS!O1158&gt;=0,JCIMS!O1158/INDEX(CIMS!O$4:O$41,MATCH("Generic Fuels"&amp;$E1158,CIMS!$W$4:$W$41,0)),1)</f>
        <v>1</v>
      </c>
      <c r="P1158" s="14">
        <f>IF(JCIMS!P1158&gt;=0,JCIMS!P1158/INDEX(CIMS!P$4:P$41,MATCH("Generic Fuels"&amp;$E1158,CIMS!$W$4:$W$41,0)),1)</f>
        <v>1</v>
      </c>
      <c r="Q1158" s="14">
        <f>IF(JCIMS!Q1158&gt;=0,JCIMS!Q1158/INDEX(CIMS!Q$4:Q$41,MATCH("Generic Fuels"&amp;$E1158,CIMS!$W$4:$W$41,0)),1)</f>
        <v>1</v>
      </c>
      <c r="R1158" s="14">
        <f>IF(JCIMS!R1158&gt;=0,JCIMS!R1158/INDEX(CIMS!R$4:R$41,MATCH("Generic Fuels"&amp;$E1158,CIMS!$W$4:$W$41,0)),1)</f>
        <v>1</v>
      </c>
      <c r="S1158" s="14">
        <f>IF(JCIMS!S1158&gt;=0,JCIMS!S1158/INDEX(CIMS!S$4:S$41,MATCH("Generic Fuels"&amp;$E1158,CIMS!$W$4:$W$41,0)),1)</f>
        <v>1</v>
      </c>
      <c r="T1158" s="14">
        <f>IF(JCIMS!T1158&gt;=0,JCIMS!T1158/INDEX(CIMS!T$4:T$41,MATCH("Generic Fuels"&amp;$E1158,CIMS!$W$4:$W$41,0)),1)</f>
        <v>1</v>
      </c>
      <c r="V1158" t="str">
        <f t="shared" si="21"/>
        <v>British ColumbiaTransportation FreightPetroleum Coke</v>
      </c>
    </row>
    <row r="1159" spans="3:22" x14ac:dyDescent="0.25">
      <c r="C1159" s="6" t="s">
        <v>53</v>
      </c>
      <c r="D1159" s="6" t="s">
        <v>49</v>
      </c>
      <c r="E1159" t="s">
        <v>32</v>
      </c>
      <c r="F1159" s="6">
        <v>2005</v>
      </c>
      <c r="G1159" s="6" t="s">
        <v>14</v>
      </c>
      <c r="H1159" s="6" t="s">
        <v>15</v>
      </c>
      <c r="I1159" s="6" t="s">
        <v>16</v>
      </c>
      <c r="J1159" s="14">
        <f>IF(JCIMS!J1159&gt;=0,JCIMS!J1159/INDEX(CIMS!J$4:J$41,MATCH("Generic Fuels"&amp;$E1159,CIMS!$W$4:$W$41,0)),1)</f>
        <v>1</v>
      </c>
      <c r="K1159" s="14">
        <f>IF(JCIMS!K1159&gt;=0,JCIMS!K1159/INDEX(CIMS!K$4:K$41,MATCH("Generic Fuels"&amp;$E1159,CIMS!$W$4:$W$41,0)),1)</f>
        <v>1</v>
      </c>
      <c r="L1159" s="14">
        <f>IF(JCIMS!L1159&gt;=0,JCIMS!L1159/INDEX(CIMS!L$4:L$41,MATCH("Generic Fuels"&amp;$E1159,CIMS!$W$4:$W$41,0)),1)</f>
        <v>1</v>
      </c>
      <c r="M1159" s="14">
        <f>IF(JCIMS!M1159&gt;=0,JCIMS!M1159/INDEX(CIMS!M$4:M$41,MATCH("Generic Fuels"&amp;$E1159,CIMS!$W$4:$W$41,0)),1)</f>
        <v>1</v>
      </c>
      <c r="N1159" s="14">
        <f>IF(JCIMS!N1159&gt;=0,JCIMS!N1159/INDEX(CIMS!N$4:N$41,MATCH("Generic Fuels"&amp;$E1159,CIMS!$W$4:$W$41,0)),1)</f>
        <v>1</v>
      </c>
      <c r="O1159" s="14">
        <f>IF(JCIMS!O1159&gt;=0,JCIMS!O1159/INDEX(CIMS!O$4:O$41,MATCH("Generic Fuels"&amp;$E1159,CIMS!$W$4:$W$41,0)),1)</f>
        <v>1</v>
      </c>
      <c r="P1159" s="14">
        <f>IF(JCIMS!P1159&gt;=0,JCIMS!P1159/INDEX(CIMS!P$4:P$41,MATCH("Generic Fuels"&amp;$E1159,CIMS!$W$4:$W$41,0)),1)</f>
        <v>1</v>
      </c>
      <c r="Q1159" s="14">
        <f>IF(JCIMS!Q1159&gt;=0,JCIMS!Q1159/INDEX(CIMS!Q$4:Q$41,MATCH("Generic Fuels"&amp;$E1159,CIMS!$W$4:$W$41,0)),1)</f>
        <v>1</v>
      </c>
      <c r="R1159" s="14">
        <f>IF(JCIMS!R1159&gt;=0,JCIMS!R1159/INDEX(CIMS!R$4:R$41,MATCH("Generic Fuels"&amp;$E1159,CIMS!$W$4:$W$41,0)),1)</f>
        <v>1</v>
      </c>
      <c r="S1159" s="14">
        <f>IF(JCIMS!S1159&gt;=0,JCIMS!S1159/INDEX(CIMS!S$4:S$41,MATCH("Generic Fuels"&amp;$E1159,CIMS!$W$4:$W$41,0)),1)</f>
        <v>1</v>
      </c>
      <c r="T1159" s="14">
        <f>IF(JCIMS!T1159&gt;=0,JCIMS!T1159/INDEX(CIMS!T$4:T$41,MATCH("Generic Fuels"&amp;$E1159,CIMS!$W$4:$W$41,0)),1)</f>
        <v>1</v>
      </c>
      <c r="V1159" t="str">
        <f t="shared" si="21"/>
        <v>British ColumbiaTransportation FreightPropane</v>
      </c>
    </row>
    <row r="1160" spans="3:22" x14ac:dyDescent="0.25">
      <c r="C1160" s="6" t="s">
        <v>53</v>
      </c>
      <c r="D1160" s="6" t="s">
        <v>49</v>
      </c>
      <c r="E1160" t="s">
        <v>33</v>
      </c>
      <c r="F1160" s="6">
        <v>2005</v>
      </c>
      <c r="G1160" s="6" t="s">
        <v>14</v>
      </c>
      <c r="H1160" s="6" t="s">
        <v>15</v>
      </c>
      <c r="I1160" s="6" t="s">
        <v>16</v>
      </c>
      <c r="J1160" s="14">
        <f>IF(JCIMS!J1160&gt;=0,JCIMS!J1160/INDEX(CIMS!J$4:J$41,MATCH("Generic Fuels"&amp;$E1160,CIMS!$W$4:$W$41,0)),1)</f>
        <v>1</v>
      </c>
      <c r="K1160" s="14">
        <f>IF(JCIMS!K1160&gt;=0,JCIMS!K1160/INDEX(CIMS!K$4:K$41,MATCH("Generic Fuels"&amp;$E1160,CIMS!$W$4:$W$41,0)),1)</f>
        <v>1</v>
      </c>
      <c r="L1160" s="14">
        <f>IF(JCIMS!L1160&gt;=0,JCIMS!L1160/INDEX(CIMS!L$4:L$41,MATCH("Generic Fuels"&amp;$E1160,CIMS!$W$4:$W$41,0)),1)</f>
        <v>1</v>
      </c>
      <c r="M1160" s="14">
        <f>IF(JCIMS!M1160&gt;=0,JCIMS!M1160/INDEX(CIMS!M$4:M$41,MATCH("Generic Fuels"&amp;$E1160,CIMS!$W$4:$W$41,0)),1)</f>
        <v>1</v>
      </c>
      <c r="N1160" s="14">
        <f>IF(JCIMS!N1160&gt;=0,JCIMS!N1160/INDEX(CIMS!N$4:N$41,MATCH("Generic Fuels"&amp;$E1160,CIMS!$W$4:$W$41,0)),1)</f>
        <v>1</v>
      </c>
      <c r="O1160" s="14">
        <f>IF(JCIMS!O1160&gt;=0,JCIMS!O1160/INDEX(CIMS!O$4:O$41,MATCH("Generic Fuels"&amp;$E1160,CIMS!$W$4:$W$41,0)),1)</f>
        <v>1</v>
      </c>
      <c r="P1160" s="14">
        <f>IF(JCIMS!P1160&gt;=0,JCIMS!P1160/INDEX(CIMS!P$4:P$41,MATCH("Generic Fuels"&amp;$E1160,CIMS!$W$4:$W$41,0)),1)</f>
        <v>1</v>
      </c>
      <c r="Q1160" s="14">
        <f>IF(JCIMS!Q1160&gt;=0,JCIMS!Q1160/INDEX(CIMS!Q$4:Q$41,MATCH("Generic Fuels"&amp;$E1160,CIMS!$W$4:$W$41,0)),1)</f>
        <v>1</v>
      </c>
      <c r="R1160" s="14">
        <f>IF(JCIMS!R1160&gt;=0,JCIMS!R1160/INDEX(CIMS!R$4:R$41,MATCH("Generic Fuels"&amp;$E1160,CIMS!$W$4:$W$41,0)),1)</f>
        <v>1</v>
      </c>
      <c r="S1160" s="14">
        <f>IF(JCIMS!S1160&gt;=0,JCIMS!S1160/INDEX(CIMS!S$4:S$41,MATCH("Generic Fuels"&amp;$E1160,CIMS!$W$4:$W$41,0)),1)</f>
        <v>1</v>
      </c>
      <c r="T1160" s="14">
        <f>IF(JCIMS!T1160&gt;=0,JCIMS!T1160/INDEX(CIMS!T$4:T$41,MATCH("Generic Fuels"&amp;$E1160,CIMS!$W$4:$W$41,0)),1)</f>
        <v>1</v>
      </c>
      <c r="V1160" t="str">
        <f t="shared" si="21"/>
        <v>British ColumbiaTransportation FreightRefinery Fuel Gas</v>
      </c>
    </row>
    <row r="1161" spans="3:22" x14ac:dyDescent="0.25">
      <c r="C1161" s="6" t="s">
        <v>53</v>
      </c>
      <c r="D1161" s="6" t="s">
        <v>49</v>
      </c>
      <c r="E1161" t="s">
        <v>34</v>
      </c>
      <c r="F1161" s="6">
        <v>2005</v>
      </c>
      <c r="G1161" s="6" t="s">
        <v>14</v>
      </c>
      <c r="H1161" s="6" t="s">
        <v>15</v>
      </c>
      <c r="I1161" s="6" t="s">
        <v>16</v>
      </c>
      <c r="J1161" s="14">
        <f>IF(JCIMS!J1161&gt;=0,JCIMS!J1161/INDEX(CIMS!J$4:J$41,MATCH("Generic Fuels"&amp;$E1161,CIMS!$W$4:$W$41,0)),1)</f>
        <v>1</v>
      </c>
      <c r="K1161" s="14">
        <f>IF(JCIMS!K1161&gt;=0,JCIMS!K1161/INDEX(CIMS!K$4:K$41,MATCH("Generic Fuels"&amp;$E1161,CIMS!$W$4:$W$41,0)),1)</f>
        <v>1</v>
      </c>
      <c r="L1161" s="14">
        <f>IF(JCIMS!L1161&gt;=0,JCIMS!L1161/INDEX(CIMS!L$4:L$41,MATCH("Generic Fuels"&amp;$E1161,CIMS!$W$4:$W$41,0)),1)</f>
        <v>1</v>
      </c>
      <c r="M1161" s="14">
        <f>IF(JCIMS!M1161&gt;=0,JCIMS!M1161/INDEX(CIMS!M$4:M$41,MATCH("Generic Fuels"&amp;$E1161,CIMS!$W$4:$W$41,0)),1)</f>
        <v>1</v>
      </c>
      <c r="N1161" s="14">
        <f>IF(JCIMS!N1161&gt;=0,JCIMS!N1161/INDEX(CIMS!N$4:N$41,MATCH("Generic Fuels"&amp;$E1161,CIMS!$W$4:$W$41,0)),1)</f>
        <v>1</v>
      </c>
      <c r="O1161" s="14">
        <f>IF(JCIMS!O1161&gt;=0,JCIMS!O1161/INDEX(CIMS!O$4:O$41,MATCH("Generic Fuels"&amp;$E1161,CIMS!$W$4:$W$41,0)),1)</f>
        <v>1</v>
      </c>
      <c r="P1161" s="14">
        <f>IF(JCIMS!P1161&gt;=0,JCIMS!P1161/INDEX(CIMS!P$4:P$41,MATCH("Generic Fuels"&amp;$E1161,CIMS!$W$4:$W$41,0)),1)</f>
        <v>1</v>
      </c>
      <c r="Q1161" s="14">
        <f>IF(JCIMS!Q1161&gt;=0,JCIMS!Q1161/INDEX(CIMS!Q$4:Q$41,MATCH("Generic Fuels"&amp;$E1161,CIMS!$W$4:$W$41,0)),1)</f>
        <v>1</v>
      </c>
      <c r="R1161" s="14">
        <f>IF(JCIMS!R1161&gt;=0,JCIMS!R1161/INDEX(CIMS!R$4:R$41,MATCH("Generic Fuels"&amp;$E1161,CIMS!$W$4:$W$41,0)),1)</f>
        <v>1</v>
      </c>
      <c r="S1161" s="14">
        <f>IF(JCIMS!S1161&gt;=0,JCIMS!S1161/INDEX(CIMS!S$4:S$41,MATCH("Generic Fuels"&amp;$E1161,CIMS!$W$4:$W$41,0)),1)</f>
        <v>1</v>
      </c>
      <c r="T1161" s="14">
        <f>IF(JCIMS!T1161&gt;=0,JCIMS!T1161/INDEX(CIMS!T$4:T$41,MATCH("Generic Fuels"&amp;$E1161,CIMS!$W$4:$W$41,0)),1)</f>
        <v>1</v>
      </c>
      <c r="V1161" t="str">
        <f t="shared" si="21"/>
        <v>British ColumbiaTransportation FreightUranium</v>
      </c>
    </row>
    <row r="1162" spans="3:22" x14ac:dyDescent="0.25">
      <c r="C1162" s="6" t="s">
        <v>53</v>
      </c>
      <c r="D1162" s="6" t="s">
        <v>49</v>
      </c>
      <c r="E1162" t="s">
        <v>35</v>
      </c>
      <c r="F1162" s="6">
        <v>2005</v>
      </c>
      <c r="G1162" s="6" t="s">
        <v>14</v>
      </c>
      <c r="H1162" s="6" t="s">
        <v>15</v>
      </c>
      <c r="I1162" s="6" t="s">
        <v>16</v>
      </c>
      <c r="J1162" s="14">
        <f>IF(JCIMS!J1162&gt;=0,JCIMS!J1162/INDEX(CIMS!J$4:J$41,MATCH("Generic Fuels"&amp;$E1162,CIMS!$W$4:$W$41,0)),1)</f>
        <v>1</v>
      </c>
      <c r="K1162" s="14">
        <f>IF(JCIMS!K1162&gt;=0,JCIMS!K1162/INDEX(CIMS!K$4:K$41,MATCH("Generic Fuels"&amp;$E1162,CIMS!$W$4:$W$41,0)),1)</f>
        <v>1</v>
      </c>
      <c r="L1162" s="14">
        <f>IF(JCIMS!L1162&gt;=0,JCIMS!L1162/INDEX(CIMS!L$4:L$41,MATCH("Generic Fuels"&amp;$E1162,CIMS!$W$4:$W$41,0)),1)</f>
        <v>1</v>
      </c>
      <c r="M1162" s="14">
        <f>IF(JCIMS!M1162&gt;=0,JCIMS!M1162/INDEX(CIMS!M$4:M$41,MATCH("Generic Fuels"&amp;$E1162,CIMS!$W$4:$W$41,0)),1)</f>
        <v>1</v>
      </c>
      <c r="N1162" s="14">
        <f>IF(JCIMS!N1162&gt;=0,JCIMS!N1162/INDEX(CIMS!N$4:N$41,MATCH("Generic Fuels"&amp;$E1162,CIMS!$W$4:$W$41,0)),1)</f>
        <v>1</v>
      </c>
      <c r="O1162" s="14">
        <f>IF(JCIMS!O1162&gt;=0,JCIMS!O1162/INDEX(CIMS!O$4:O$41,MATCH("Generic Fuels"&amp;$E1162,CIMS!$W$4:$W$41,0)),1)</f>
        <v>1</v>
      </c>
      <c r="P1162" s="14">
        <f>IF(JCIMS!P1162&gt;=0,JCIMS!P1162/INDEX(CIMS!P$4:P$41,MATCH("Generic Fuels"&amp;$E1162,CIMS!$W$4:$W$41,0)),1)</f>
        <v>1</v>
      </c>
      <c r="Q1162" s="14">
        <f>IF(JCIMS!Q1162&gt;=0,JCIMS!Q1162/INDEX(CIMS!Q$4:Q$41,MATCH("Generic Fuels"&amp;$E1162,CIMS!$W$4:$W$41,0)),1)</f>
        <v>1</v>
      </c>
      <c r="R1162" s="14">
        <f>IF(JCIMS!R1162&gt;=0,JCIMS!R1162/INDEX(CIMS!R$4:R$41,MATCH("Generic Fuels"&amp;$E1162,CIMS!$W$4:$W$41,0)),1)</f>
        <v>1</v>
      </c>
      <c r="S1162" s="14">
        <f>IF(JCIMS!S1162&gt;=0,JCIMS!S1162/INDEX(CIMS!S$4:S$41,MATCH("Generic Fuels"&amp;$E1162,CIMS!$W$4:$W$41,0)),1)</f>
        <v>1</v>
      </c>
      <c r="T1162" s="14">
        <f>IF(JCIMS!T1162&gt;=0,JCIMS!T1162/INDEX(CIMS!T$4:T$41,MATCH("Generic Fuels"&amp;$E1162,CIMS!$W$4:$W$41,0)),1)</f>
        <v>1</v>
      </c>
      <c r="V1162" t="str">
        <f t="shared" si="21"/>
        <v>British ColumbiaTransportation FreightWaste Fuel</v>
      </c>
    </row>
    <row r="1163" spans="3:22" x14ac:dyDescent="0.25">
      <c r="C1163" s="6" t="s">
        <v>53</v>
      </c>
      <c r="D1163" s="6" t="s">
        <v>49</v>
      </c>
      <c r="E1163" t="s">
        <v>36</v>
      </c>
      <c r="F1163" s="6">
        <v>2005</v>
      </c>
      <c r="G1163" s="6" t="s">
        <v>14</v>
      </c>
      <c r="H1163" s="6" t="s">
        <v>15</v>
      </c>
      <c r="I1163" s="6" t="s">
        <v>16</v>
      </c>
      <c r="J1163" s="14">
        <f>IF(JCIMS!J1163&gt;=0,JCIMS!J1163/INDEX(CIMS!J$4:J$41,MATCH("Generic Fuels"&amp;$E1163,CIMS!$W$4:$W$41,0)),1)</f>
        <v>1</v>
      </c>
      <c r="K1163" s="14">
        <f>IF(JCIMS!K1163&gt;=0,JCIMS!K1163/INDEX(CIMS!K$4:K$41,MATCH("Generic Fuels"&amp;$E1163,CIMS!$W$4:$W$41,0)),1)</f>
        <v>1</v>
      </c>
      <c r="L1163" s="14">
        <f>IF(JCIMS!L1163&gt;=0,JCIMS!L1163/INDEX(CIMS!L$4:L$41,MATCH("Generic Fuels"&amp;$E1163,CIMS!$W$4:$W$41,0)),1)</f>
        <v>1</v>
      </c>
      <c r="M1163" s="14">
        <f>IF(JCIMS!M1163&gt;=0,JCIMS!M1163/INDEX(CIMS!M$4:M$41,MATCH("Generic Fuels"&amp;$E1163,CIMS!$W$4:$W$41,0)),1)</f>
        <v>1</v>
      </c>
      <c r="N1163" s="14">
        <f>IF(JCIMS!N1163&gt;=0,JCIMS!N1163/INDEX(CIMS!N$4:N$41,MATCH("Generic Fuels"&amp;$E1163,CIMS!$W$4:$W$41,0)),1)</f>
        <v>1</v>
      </c>
      <c r="O1163" s="14">
        <f>IF(JCIMS!O1163&gt;=0,JCIMS!O1163/INDEX(CIMS!O$4:O$41,MATCH("Generic Fuels"&amp;$E1163,CIMS!$W$4:$W$41,0)),1)</f>
        <v>1</v>
      </c>
      <c r="P1163" s="14">
        <f>IF(JCIMS!P1163&gt;=0,JCIMS!P1163/INDEX(CIMS!P$4:P$41,MATCH("Generic Fuels"&amp;$E1163,CIMS!$W$4:$W$41,0)),1)</f>
        <v>1</v>
      </c>
      <c r="Q1163" s="14">
        <f>IF(JCIMS!Q1163&gt;=0,JCIMS!Q1163/INDEX(CIMS!Q$4:Q$41,MATCH("Generic Fuels"&amp;$E1163,CIMS!$W$4:$W$41,0)),1)</f>
        <v>1</v>
      </c>
      <c r="R1163" s="14">
        <f>IF(JCIMS!R1163&gt;=0,JCIMS!R1163/INDEX(CIMS!R$4:R$41,MATCH("Generic Fuels"&amp;$E1163,CIMS!$W$4:$W$41,0)),1)</f>
        <v>1</v>
      </c>
      <c r="S1163" s="14">
        <f>IF(JCIMS!S1163&gt;=0,JCIMS!S1163/INDEX(CIMS!S$4:S$41,MATCH("Generic Fuels"&amp;$E1163,CIMS!$W$4:$W$41,0)),1)</f>
        <v>1</v>
      </c>
      <c r="T1163" s="14">
        <f>IF(JCIMS!T1163&gt;=0,JCIMS!T1163/INDEX(CIMS!T$4:T$41,MATCH("Generic Fuels"&amp;$E1163,CIMS!$W$4:$W$41,0)),1)</f>
        <v>1</v>
      </c>
      <c r="V1163" t="str">
        <f t="shared" si="21"/>
        <v>British ColumbiaTransportation FreightSolid Biomass</v>
      </c>
    </row>
    <row r="1164" spans="3:22" x14ac:dyDescent="0.25">
      <c r="C1164" s="6" t="s">
        <v>53</v>
      </c>
      <c r="D1164" s="6" t="s">
        <v>50</v>
      </c>
      <c r="E1164" t="s">
        <v>13</v>
      </c>
      <c r="F1164" s="6">
        <v>2005</v>
      </c>
      <c r="G1164" s="6" t="s">
        <v>14</v>
      </c>
      <c r="H1164" s="6" t="s">
        <v>15</v>
      </c>
      <c r="I1164" s="6" t="s">
        <v>16</v>
      </c>
      <c r="J1164" s="16">
        <f>IF(JCIMS!J1164&gt;=0,JCIMS!J1164/INDEX(CIMS!J$4:J$41,MATCH($C1164&amp;$E1164,CIMS!$W$4:$W$41,0)),1)</f>
        <v>1.1853107044796756</v>
      </c>
      <c r="K1164" s="16">
        <f>IF(JCIMS!K1164&gt;=0,JCIMS!K1164/INDEX(CIMS!K$4:K$41,MATCH($C1164&amp;$E1164,CIMS!$W$4:$W$41,0)),1)</f>
        <v>1.4611319068628172</v>
      </c>
      <c r="L1164" s="16">
        <f>IF(JCIMS!L1164&gt;=0,JCIMS!L1164/INDEX(CIMS!L$4:L$41,MATCH($C1164&amp;$E1164,CIMS!$W$4:$W$41,0)),1)</f>
        <v>1.9141508982703022</v>
      </c>
      <c r="M1164" s="16">
        <f>IF(JCIMS!M1164&gt;=0,JCIMS!M1164/INDEX(CIMS!M$4:M$41,MATCH($C1164&amp;$E1164,CIMS!$W$4:$W$41,0)),1)</f>
        <v>2.0833763453383329</v>
      </c>
      <c r="N1164" s="16">
        <f>IF(JCIMS!N1164&gt;=0,JCIMS!N1164/INDEX(CIMS!N$4:N$41,MATCH($C1164&amp;$E1164,CIMS!$W$4:$W$41,0)),1)</f>
        <v>2.1831574043583046</v>
      </c>
      <c r="O1164" s="16">
        <f>IF(JCIMS!O1164&gt;=0,JCIMS!O1164/INDEX(CIMS!O$4:O$41,MATCH($C1164&amp;$E1164,CIMS!$W$4:$W$41,0)),1)</f>
        <v>2.842322611873024</v>
      </c>
      <c r="P1164" s="16">
        <f>IF(JCIMS!P1164&gt;=0,JCIMS!P1164/INDEX(CIMS!P$4:P$41,MATCH($C1164&amp;$E1164,CIMS!$W$4:$W$41,0)),1)</f>
        <v>2.7308844214428594</v>
      </c>
      <c r="Q1164" s="16">
        <f>IF(JCIMS!Q1164&gt;=0,JCIMS!Q1164/INDEX(CIMS!Q$4:Q$41,MATCH($C1164&amp;$E1164,CIMS!$W$4:$W$41,0)),1)</f>
        <v>2.6324168068295823</v>
      </c>
      <c r="R1164" s="16">
        <f>IF(JCIMS!R1164&gt;=0,JCIMS!R1164/INDEX(CIMS!R$4:R$41,MATCH($C1164&amp;$E1164,CIMS!$W$4:$W$41,0)),1)</f>
        <v>2.5300679249111981</v>
      </c>
      <c r="S1164" s="16">
        <f>IF(JCIMS!S1164&gt;=0,JCIMS!S1164/INDEX(CIMS!S$4:S$41,MATCH($C1164&amp;$E1164,CIMS!$W$4:$W$41,0)),1)</f>
        <v>2.5295533399507422</v>
      </c>
      <c r="T1164" s="16">
        <f>IF(JCIMS!T1164&gt;=0,JCIMS!T1164/INDEX(CIMS!T$4:T$41,MATCH($C1164&amp;$E1164,CIMS!$W$4:$W$41,0)),1)</f>
        <v>2.528656305562841</v>
      </c>
      <c r="V1164" t="str">
        <f t="shared" si="21"/>
        <v>British ColumbiaTransportation PersonalBiodiesel</v>
      </c>
    </row>
    <row r="1165" spans="3:22" x14ac:dyDescent="0.25">
      <c r="C1165" s="6" t="s">
        <v>53</v>
      </c>
      <c r="D1165" s="6" t="s">
        <v>50</v>
      </c>
      <c r="E1165" t="s">
        <v>17</v>
      </c>
      <c r="F1165" s="6">
        <v>2005</v>
      </c>
      <c r="G1165" s="6" t="s">
        <v>14</v>
      </c>
      <c r="H1165" s="6" t="s">
        <v>15</v>
      </c>
      <c r="I1165" s="6" t="s">
        <v>16</v>
      </c>
      <c r="J1165" s="16">
        <f>IF(JCIMS!J1165&gt;=0,JCIMS!J1165/INDEX(CIMS!J$4:J$41,MATCH($C1165&amp;$E1165,CIMS!$W$4:$W$41,0)),1)</f>
        <v>1.7192181663126662</v>
      </c>
      <c r="K1165" s="16">
        <f>IF(JCIMS!K1165&gt;=0,JCIMS!K1165/INDEX(CIMS!K$4:K$41,MATCH($C1165&amp;$E1165,CIMS!$W$4:$W$41,0)),1)</f>
        <v>1.8288732661697142</v>
      </c>
      <c r="L1165" s="16">
        <f>IF(JCIMS!L1165&gt;=0,JCIMS!L1165/INDEX(CIMS!L$4:L$41,MATCH($C1165&amp;$E1165,CIMS!$W$4:$W$41,0)),1)</f>
        <v>1.7353196065510095</v>
      </c>
      <c r="M1165" s="16">
        <f>IF(JCIMS!M1165&gt;=0,JCIMS!M1165/INDEX(CIMS!M$4:M$41,MATCH($C1165&amp;$E1165,CIMS!$W$4:$W$41,0)),1)</f>
        <v>1.9287210446767273</v>
      </c>
      <c r="N1165" s="16">
        <f>IF(JCIMS!N1165&gt;=0,JCIMS!N1165/INDEX(CIMS!N$4:N$41,MATCH($C1165&amp;$E1165,CIMS!$W$4:$W$41,0)),1)</f>
        <v>1.6755343930382092</v>
      </c>
      <c r="O1165" s="16">
        <f>IF(JCIMS!O1165&gt;=0,JCIMS!O1165/INDEX(CIMS!O$4:O$41,MATCH($C1165&amp;$E1165,CIMS!$W$4:$W$41,0)),1)</f>
        <v>1.6246933192655446</v>
      </c>
      <c r="P1165" s="16">
        <f>IF(JCIMS!P1165&gt;=0,JCIMS!P1165/INDEX(CIMS!P$4:P$41,MATCH($C1165&amp;$E1165,CIMS!$W$4:$W$41,0)),1)</f>
        <v>1.5569472969244782</v>
      </c>
      <c r="Q1165" s="16">
        <f>IF(JCIMS!Q1165&gt;=0,JCIMS!Q1165/INDEX(CIMS!Q$4:Q$41,MATCH($C1165&amp;$E1165,CIMS!$W$4:$W$41,0)),1)</f>
        <v>1.4719731392088506</v>
      </c>
      <c r="R1165" s="16">
        <f>IF(JCIMS!R1165&gt;=0,JCIMS!R1165/INDEX(CIMS!R$4:R$41,MATCH($C1165&amp;$E1165,CIMS!$W$4:$W$41,0)),1)</f>
        <v>1.3968339964226639</v>
      </c>
      <c r="S1165" s="16">
        <f>IF(JCIMS!S1165&gt;=0,JCIMS!S1165/INDEX(CIMS!S$4:S$41,MATCH($C1165&amp;$E1165,CIMS!$W$4:$W$41,0)),1)</f>
        <v>1.3638513731283555</v>
      </c>
      <c r="T1165" s="16">
        <f>IF(JCIMS!T1165&gt;=0,JCIMS!T1165/INDEX(CIMS!T$4:T$41,MATCH($C1165&amp;$E1165,CIMS!$W$4:$W$41,0)),1)</f>
        <v>1.3398954087084323</v>
      </c>
      <c r="V1165" t="str">
        <f t="shared" si="21"/>
        <v>British ColumbiaTransportation PersonalElectricity</v>
      </c>
    </row>
    <row r="1166" spans="3:22" x14ac:dyDescent="0.25">
      <c r="C1166" s="6" t="s">
        <v>53</v>
      </c>
      <c r="D1166" s="6" t="s">
        <v>50</v>
      </c>
      <c r="E1166" t="s">
        <v>18</v>
      </c>
      <c r="F1166" s="6">
        <v>2005</v>
      </c>
      <c r="G1166" s="6" t="s">
        <v>14</v>
      </c>
      <c r="H1166" s="6" t="s">
        <v>15</v>
      </c>
      <c r="I1166" s="6" t="s">
        <v>16</v>
      </c>
      <c r="J1166" s="16">
        <f>IF(JCIMS!J1166&gt;=0,JCIMS!J1166/INDEX(CIMS!J$4:J$41,MATCH($C1166&amp;$E1166,CIMS!$W$4:$W$41,0)),1)</f>
        <v>1.3705837850157414</v>
      </c>
      <c r="K1166" s="16">
        <f>IF(JCIMS!K1166&gt;=0,JCIMS!K1166/INDEX(CIMS!K$4:K$41,MATCH($C1166&amp;$E1166,CIMS!$W$4:$W$41,0)),1)</f>
        <v>1.5158230296688922</v>
      </c>
      <c r="L1166" s="16">
        <f>IF(JCIMS!L1166&gt;=0,JCIMS!L1166/INDEX(CIMS!L$4:L$41,MATCH($C1166&amp;$E1166,CIMS!$W$4:$W$41,0)),1)</f>
        <v>1.6225987444353747</v>
      </c>
      <c r="M1166" s="16">
        <f>IF(JCIMS!M1166&gt;=0,JCIMS!M1166/INDEX(CIMS!M$4:M$41,MATCH($C1166&amp;$E1166,CIMS!$W$4:$W$41,0)),1)</f>
        <v>1.7241776806589344</v>
      </c>
      <c r="N1166" s="16">
        <f>IF(JCIMS!N1166&gt;=0,JCIMS!N1166/INDEX(CIMS!N$4:N$41,MATCH($C1166&amp;$E1166,CIMS!$W$4:$W$41,0)),1)</f>
        <v>1.5685319010852066</v>
      </c>
      <c r="O1166" s="16">
        <f>IF(JCIMS!O1166&gt;=0,JCIMS!O1166/INDEX(CIMS!O$4:O$41,MATCH($C1166&amp;$E1166,CIMS!$W$4:$W$41,0)),1)</f>
        <v>1.7807915203084097</v>
      </c>
      <c r="P1166" s="16">
        <f>IF(JCIMS!P1166&gt;=0,JCIMS!P1166/INDEX(CIMS!P$4:P$41,MATCH($C1166&amp;$E1166,CIMS!$W$4:$W$41,0)),1)</f>
        <v>1.9779652149384357</v>
      </c>
      <c r="Q1166" s="16">
        <f>IF(JCIMS!Q1166&gt;=0,JCIMS!Q1166/INDEX(CIMS!Q$4:Q$41,MATCH($C1166&amp;$E1166,CIMS!$W$4:$W$41,0)),1)</f>
        <v>2.0923061591518195</v>
      </c>
      <c r="R1166" s="16">
        <f>IF(JCIMS!R1166&gt;=0,JCIMS!R1166/INDEX(CIMS!R$4:R$41,MATCH($C1166&amp;$E1166,CIMS!$W$4:$W$41,0)),1)</f>
        <v>1.9766239158284424</v>
      </c>
      <c r="S1166" s="16">
        <f>IF(JCIMS!S1166&gt;=0,JCIMS!S1166/INDEX(CIMS!S$4:S$41,MATCH($C1166&amp;$E1166,CIMS!$W$4:$W$41,0)),1)</f>
        <v>1.9766197104100962</v>
      </c>
      <c r="T1166" s="16">
        <f>IF(JCIMS!T1166&gt;=0,JCIMS!T1166/INDEX(CIMS!T$4:T$41,MATCH($C1166&amp;$E1166,CIMS!$W$4:$W$41,0)),1)</f>
        <v>1.9765483545233824</v>
      </c>
      <c r="V1166" t="str">
        <f t="shared" si="21"/>
        <v>British ColumbiaTransportation PersonalEthanol</v>
      </c>
    </row>
    <row r="1167" spans="3:22" x14ac:dyDescent="0.25">
      <c r="C1167" s="6" t="s">
        <v>53</v>
      </c>
      <c r="D1167" s="6" t="s">
        <v>50</v>
      </c>
      <c r="E1167" t="s">
        <v>20</v>
      </c>
      <c r="F1167" s="6">
        <v>2005</v>
      </c>
      <c r="G1167" s="6" t="s">
        <v>14</v>
      </c>
      <c r="H1167" s="6" t="s">
        <v>15</v>
      </c>
      <c r="I1167" s="6" t="s">
        <v>16</v>
      </c>
      <c r="J1167" s="14">
        <f>IF(JCIMS!J1167&gt;=0,JCIMS!J1167/INDEX(CIMS!J$4:J$41,MATCH("Generic Fuels"&amp;$E1167,CIMS!$W$4:$W$41,0)),1)</f>
        <v>0.91985582098093943</v>
      </c>
      <c r="K1167" s="14">
        <f>IF(JCIMS!K1167&gt;=0,JCIMS!K1167/INDEX(CIMS!K$4:K$41,MATCH("Generic Fuels"&amp;$E1167,CIMS!$W$4:$W$41,0)),1)</f>
        <v>0.97397537887021135</v>
      </c>
      <c r="L1167" s="14">
        <f>IF(JCIMS!L1167&gt;=0,JCIMS!L1167/INDEX(CIMS!L$4:L$41,MATCH("Generic Fuels"&amp;$E1167,CIMS!$W$4:$W$41,0)),1)</f>
        <v>0.96679004299690507</v>
      </c>
      <c r="M1167" s="14">
        <f>IF(JCIMS!M1167&gt;=0,JCIMS!M1167/INDEX(CIMS!M$4:M$41,MATCH("Generic Fuels"&amp;$E1167,CIMS!$W$4:$W$41,0)),1)</f>
        <v>1.0218330982556427</v>
      </c>
      <c r="N1167" s="14">
        <f>IF(JCIMS!N1167&gt;=0,JCIMS!N1167/INDEX(CIMS!N$4:N$41,MATCH("Generic Fuels"&amp;$E1167,CIMS!$W$4:$W$41,0)),1)</f>
        <v>1.0406042173502377</v>
      </c>
      <c r="O1167" s="14">
        <f>IF(JCIMS!O1167&gt;=0,JCIMS!O1167/INDEX(CIMS!O$4:O$41,MATCH("Generic Fuels"&amp;$E1167,CIMS!$W$4:$W$41,0)),1)</f>
        <v>1.0311259367792449</v>
      </c>
      <c r="P1167" s="14">
        <f>IF(JCIMS!P1167&gt;=0,JCIMS!P1167/INDEX(CIMS!P$4:P$41,MATCH("Generic Fuels"&amp;$E1167,CIMS!$W$4:$W$41,0)),1)</f>
        <v>1.0245657223492666</v>
      </c>
      <c r="Q1167" s="14">
        <f>IF(JCIMS!Q1167&gt;=0,JCIMS!Q1167/INDEX(CIMS!Q$4:Q$41,MATCH("Generic Fuels"&amp;$E1167,CIMS!$W$4:$W$41,0)),1)</f>
        <v>1.0205045488825417</v>
      </c>
      <c r="R1167" s="14">
        <f>IF(JCIMS!R1167&gt;=0,JCIMS!R1167/INDEX(CIMS!R$4:R$41,MATCH("Generic Fuels"&amp;$E1167,CIMS!$W$4:$W$41,0)),1)</f>
        <v>1.0180963441512536</v>
      </c>
      <c r="S1167" s="14">
        <f>IF(JCIMS!S1167&gt;=0,JCIMS!S1167/INDEX(CIMS!S$4:S$41,MATCH("Generic Fuels"&amp;$E1167,CIMS!$W$4:$W$41,0)),1)</f>
        <v>1.0180963441512536</v>
      </c>
      <c r="T1167" s="14">
        <f>IF(JCIMS!T1167&gt;=0,JCIMS!T1167/INDEX(CIMS!T$4:T$41,MATCH("Generic Fuels"&amp;$E1167,CIMS!$W$4:$W$41,0)),1)</f>
        <v>1.0180963441512536</v>
      </c>
      <c r="V1167" t="str">
        <f t="shared" si="21"/>
        <v>British ColumbiaTransportation PersonalJet Fuel</v>
      </c>
    </row>
    <row r="1168" spans="3:22" x14ac:dyDescent="0.25">
      <c r="C1168" s="6" t="s">
        <v>53</v>
      </c>
      <c r="D1168" s="6" t="s">
        <v>50</v>
      </c>
      <c r="E1168" t="s">
        <v>21</v>
      </c>
      <c r="F1168" s="6">
        <v>2005</v>
      </c>
      <c r="G1168" s="6" t="s">
        <v>14</v>
      </c>
      <c r="H1168" s="6" t="s">
        <v>15</v>
      </c>
      <c r="I1168" s="6" t="s">
        <v>16</v>
      </c>
      <c r="J1168" s="14">
        <f>IF(JCIMS!J1168&gt;=0,JCIMS!J1168/INDEX(CIMS!J$4:J$41,MATCH("Generic Fuels"&amp;$E1168,CIMS!$W$4:$W$41,0)),1)</f>
        <v>1</v>
      </c>
      <c r="K1168" s="14">
        <f>IF(JCIMS!K1168&gt;=0,JCIMS!K1168/INDEX(CIMS!K$4:K$41,MATCH("Generic Fuels"&amp;$E1168,CIMS!$W$4:$W$41,0)),1)</f>
        <v>1</v>
      </c>
      <c r="L1168" s="14">
        <f>IF(JCIMS!L1168&gt;=0,JCIMS!L1168/INDEX(CIMS!L$4:L$41,MATCH("Generic Fuels"&amp;$E1168,CIMS!$W$4:$W$41,0)),1)</f>
        <v>1</v>
      </c>
      <c r="M1168" s="14">
        <f>IF(JCIMS!M1168&gt;=0,JCIMS!M1168/INDEX(CIMS!M$4:M$41,MATCH("Generic Fuels"&amp;$E1168,CIMS!$W$4:$W$41,0)),1)</f>
        <v>1</v>
      </c>
      <c r="N1168" s="14">
        <f>IF(JCIMS!N1168&gt;=0,JCIMS!N1168/INDEX(CIMS!N$4:N$41,MATCH("Generic Fuels"&amp;$E1168,CIMS!$W$4:$W$41,0)),1)</f>
        <v>1</v>
      </c>
      <c r="O1168" s="14">
        <f>IF(JCIMS!O1168&gt;=0,JCIMS!O1168/INDEX(CIMS!O$4:O$41,MATCH("Generic Fuels"&amp;$E1168,CIMS!$W$4:$W$41,0)),1)</f>
        <v>1</v>
      </c>
      <c r="P1168" s="14">
        <f>IF(JCIMS!P1168&gt;=0,JCIMS!P1168/INDEX(CIMS!P$4:P$41,MATCH("Generic Fuels"&amp;$E1168,CIMS!$W$4:$W$41,0)),1)</f>
        <v>1</v>
      </c>
      <c r="Q1168" s="14">
        <f>IF(JCIMS!Q1168&gt;=0,JCIMS!Q1168/INDEX(CIMS!Q$4:Q$41,MATCH("Generic Fuels"&amp;$E1168,CIMS!$W$4:$W$41,0)),1)</f>
        <v>1</v>
      </c>
      <c r="R1168" s="14">
        <f>IF(JCIMS!R1168&gt;=0,JCIMS!R1168/INDEX(CIMS!R$4:R$41,MATCH("Generic Fuels"&amp;$E1168,CIMS!$W$4:$W$41,0)),1)</f>
        <v>1</v>
      </c>
      <c r="S1168" s="14">
        <f>IF(JCIMS!S1168&gt;=0,JCIMS!S1168/INDEX(CIMS!S$4:S$41,MATCH("Generic Fuels"&amp;$E1168,CIMS!$W$4:$W$41,0)),1)</f>
        <v>1</v>
      </c>
      <c r="T1168" s="14">
        <f>IF(JCIMS!T1168&gt;=0,JCIMS!T1168/INDEX(CIMS!T$4:T$41,MATCH("Generic Fuels"&amp;$E1168,CIMS!$W$4:$W$41,0)),1)</f>
        <v>1</v>
      </c>
      <c r="V1168" t="str">
        <f t="shared" si="21"/>
        <v>British ColumbiaTransportation PersonalBlack Liquor</v>
      </c>
    </row>
    <row r="1169" spans="3:22" x14ac:dyDescent="0.25">
      <c r="C1169" s="6" t="s">
        <v>53</v>
      </c>
      <c r="D1169" s="6" t="s">
        <v>50</v>
      </c>
      <c r="E1169" t="s">
        <v>22</v>
      </c>
      <c r="F1169" s="6">
        <v>2005</v>
      </c>
      <c r="G1169" s="6" t="s">
        <v>14</v>
      </c>
      <c r="H1169" s="6" t="s">
        <v>15</v>
      </c>
      <c r="I1169" s="6" t="s">
        <v>16</v>
      </c>
      <c r="J1169" s="14">
        <f>IF(JCIMS!J1169&gt;=0,JCIMS!J1169/INDEX(CIMS!J$4:J$41,MATCH("Generic Fuels"&amp;$E1169,CIMS!$W$4:$W$41,0)),1)</f>
        <v>1</v>
      </c>
      <c r="K1169" s="14">
        <f>IF(JCIMS!K1169&gt;=0,JCIMS!K1169/INDEX(CIMS!K$4:K$41,MATCH("Generic Fuels"&amp;$E1169,CIMS!$W$4:$W$41,0)),1)</f>
        <v>1</v>
      </c>
      <c r="L1169" s="14">
        <f>IF(JCIMS!L1169&gt;=0,JCIMS!L1169/INDEX(CIMS!L$4:L$41,MATCH("Generic Fuels"&amp;$E1169,CIMS!$W$4:$W$41,0)),1)</f>
        <v>1</v>
      </c>
      <c r="M1169" s="14">
        <f>IF(JCIMS!M1169&gt;=0,JCIMS!M1169/INDEX(CIMS!M$4:M$41,MATCH("Generic Fuels"&amp;$E1169,CIMS!$W$4:$W$41,0)),1)</f>
        <v>1</v>
      </c>
      <c r="N1169" s="14">
        <f>IF(JCIMS!N1169&gt;=0,JCIMS!N1169/INDEX(CIMS!N$4:N$41,MATCH("Generic Fuels"&amp;$E1169,CIMS!$W$4:$W$41,0)),1)</f>
        <v>1</v>
      </c>
      <c r="O1169" s="14">
        <f>IF(JCIMS!O1169&gt;=0,JCIMS!O1169/INDEX(CIMS!O$4:O$41,MATCH("Generic Fuels"&amp;$E1169,CIMS!$W$4:$W$41,0)),1)</f>
        <v>1</v>
      </c>
      <c r="P1169" s="14">
        <f>IF(JCIMS!P1169&gt;=0,JCIMS!P1169/INDEX(CIMS!P$4:P$41,MATCH("Generic Fuels"&amp;$E1169,CIMS!$W$4:$W$41,0)),1)</f>
        <v>1</v>
      </c>
      <c r="Q1169" s="14">
        <f>IF(JCIMS!Q1169&gt;=0,JCIMS!Q1169/INDEX(CIMS!Q$4:Q$41,MATCH("Generic Fuels"&amp;$E1169,CIMS!$W$4:$W$41,0)),1)</f>
        <v>1</v>
      </c>
      <c r="R1169" s="14">
        <f>IF(JCIMS!R1169&gt;=0,JCIMS!R1169/INDEX(CIMS!R$4:R$41,MATCH("Generic Fuels"&amp;$E1169,CIMS!$W$4:$W$41,0)),1)</f>
        <v>1</v>
      </c>
      <c r="S1169" s="14">
        <f>IF(JCIMS!S1169&gt;=0,JCIMS!S1169/INDEX(CIMS!S$4:S$41,MATCH("Generic Fuels"&amp;$E1169,CIMS!$W$4:$W$41,0)),1)</f>
        <v>1</v>
      </c>
      <c r="T1169" s="14">
        <f>IF(JCIMS!T1169&gt;=0,JCIMS!T1169/INDEX(CIMS!T$4:T$41,MATCH("Generic Fuels"&amp;$E1169,CIMS!$W$4:$W$41,0)),1)</f>
        <v>1</v>
      </c>
      <c r="V1169" t="str">
        <f t="shared" si="21"/>
        <v>British ColumbiaTransportation PersonalCoal</v>
      </c>
    </row>
    <row r="1170" spans="3:22" x14ac:dyDescent="0.25">
      <c r="C1170" s="6" t="s">
        <v>53</v>
      </c>
      <c r="D1170" s="6" t="s">
        <v>50</v>
      </c>
      <c r="E1170" t="s">
        <v>23</v>
      </c>
      <c r="F1170" s="6">
        <v>2005</v>
      </c>
      <c r="G1170" s="6" t="s">
        <v>14</v>
      </c>
      <c r="H1170" s="6" t="s">
        <v>15</v>
      </c>
      <c r="I1170" s="6" t="s">
        <v>16</v>
      </c>
      <c r="J1170" s="14">
        <f>IF(JCIMS!J1170&gt;=0,JCIMS!J1170/INDEX(CIMS!J$4:J$41,MATCH("Generic Fuels"&amp;$E1170,CIMS!$W$4:$W$41,0)),1)</f>
        <v>1</v>
      </c>
      <c r="K1170" s="14">
        <f>IF(JCIMS!K1170&gt;=0,JCIMS!K1170/INDEX(CIMS!K$4:K$41,MATCH("Generic Fuels"&amp;$E1170,CIMS!$W$4:$W$41,0)),1)</f>
        <v>1</v>
      </c>
      <c r="L1170" s="14">
        <f>IF(JCIMS!L1170&gt;=0,JCIMS!L1170/INDEX(CIMS!L$4:L$41,MATCH("Generic Fuels"&amp;$E1170,CIMS!$W$4:$W$41,0)),1)</f>
        <v>1</v>
      </c>
      <c r="M1170" s="14">
        <f>IF(JCIMS!M1170&gt;=0,JCIMS!M1170/INDEX(CIMS!M$4:M$41,MATCH("Generic Fuels"&amp;$E1170,CIMS!$W$4:$W$41,0)),1)</f>
        <v>1</v>
      </c>
      <c r="N1170" s="14">
        <f>IF(JCIMS!N1170&gt;=0,JCIMS!N1170/INDEX(CIMS!N$4:N$41,MATCH("Generic Fuels"&amp;$E1170,CIMS!$W$4:$W$41,0)),1)</f>
        <v>1</v>
      </c>
      <c r="O1170" s="14">
        <f>IF(JCIMS!O1170&gt;=0,JCIMS!O1170/INDEX(CIMS!O$4:O$41,MATCH("Generic Fuels"&amp;$E1170,CIMS!$W$4:$W$41,0)),1)</f>
        <v>1</v>
      </c>
      <c r="P1170" s="14">
        <f>IF(JCIMS!P1170&gt;=0,JCIMS!P1170/INDEX(CIMS!P$4:P$41,MATCH("Generic Fuels"&amp;$E1170,CIMS!$W$4:$W$41,0)),1)</f>
        <v>1</v>
      </c>
      <c r="Q1170" s="14">
        <f>IF(JCIMS!Q1170&gt;=0,JCIMS!Q1170/INDEX(CIMS!Q$4:Q$41,MATCH("Generic Fuels"&amp;$E1170,CIMS!$W$4:$W$41,0)),1)</f>
        <v>1</v>
      </c>
      <c r="R1170" s="14">
        <f>IF(JCIMS!R1170&gt;=0,JCIMS!R1170/INDEX(CIMS!R$4:R$41,MATCH("Generic Fuels"&amp;$E1170,CIMS!$W$4:$W$41,0)),1)</f>
        <v>1</v>
      </c>
      <c r="S1170" s="14">
        <f>IF(JCIMS!S1170&gt;=0,JCIMS!S1170/INDEX(CIMS!S$4:S$41,MATCH("Generic Fuels"&amp;$E1170,CIMS!$W$4:$W$41,0)),1)</f>
        <v>1</v>
      </c>
      <c r="T1170" s="14">
        <f>IF(JCIMS!T1170&gt;=0,JCIMS!T1170/INDEX(CIMS!T$4:T$41,MATCH("Generic Fuels"&amp;$E1170,CIMS!$W$4:$W$41,0)),1)</f>
        <v>1</v>
      </c>
      <c r="V1170" t="str">
        <f t="shared" si="21"/>
        <v>British ColumbiaTransportation PersonalCoke</v>
      </c>
    </row>
    <row r="1171" spans="3:22" x14ac:dyDescent="0.25">
      <c r="C1171" s="6" t="s">
        <v>53</v>
      </c>
      <c r="D1171" s="6" t="s">
        <v>50</v>
      </c>
      <c r="E1171" t="s">
        <v>24</v>
      </c>
      <c r="F1171" s="6">
        <v>2005</v>
      </c>
      <c r="G1171" s="6" t="s">
        <v>14</v>
      </c>
      <c r="H1171" s="6" t="s">
        <v>15</v>
      </c>
      <c r="I1171" s="6" t="s">
        <v>16</v>
      </c>
      <c r="J1171" s="14">
        <f>IF(JCIMS!J1171&gt;=0,JCIMS!J1171/INDEX(CIMS!J$4:J$41,MATCH("Generic Fuels"&amp;$E1171,CIMS!$W$4:$W$41,0)),1)</f>
        <v>0.6845429056649871</v>
      </c>
      <c r="K1171" s="14">
        <f>IF(JCIMS!K1171&gt;=0,JCIMS!K1171/INDEX(CIMS!K$4:K$41,MATCH("Generic Fuels"&amp;$E1171,CIMS!$W$4:$W$41,0)),1)</f>
        <v>0.6699771048830172</v>
      </c>
      <c r="L1171" s="14">
        <f>IF(JCIMS!L1171&gt;=0,JCIMS!L1171/INDEX(CIMS!L$4:L$41,MATCH("Generic Fuels"&amp;$E1171,CIMS!$W$4:$W$41,0)),1)</f>
        <v>0.55216154524089311</v>
      </c>
      <c r="M1171" s="14">
        <f>IF(JCIMS!M1171&gt;=0,JCIMS!M1171/INDEX(CIMS!M$4:M$41,MATCH("Generic Fuels"&amp;$E1171,CIMS!$W$4:$W$41,0)),1)</f>
        <v>0.58928734971387342</v>
      </c>
      <c r="N1171" s="14">
        <f>IF(JCIMS!N1171&gt;=0,JCIMS!N1171/INDEX(CIMS!N$4:N$41,MATCH("Generic Fuels"&amp;$E1171,CIMS!$W$4:$W$41,0)),1)</f>
        <v>0.69796075091161813</v>
      </c>
      <c r="O1171" s="14">
        <f>IF(JCIMS!O1171&gt;=0,JCIMS!O1171/INDEX(CIMS!O$4:O$41,MATCH("Generic Fuels"&amp;$E1171,CIMS!$W$4:$W$41,0)),1)</f>
        <v>0.76271444720509074</v>
      </c>
      <c r="P1171" s="14">
        <f>IF(JCIMS!P1171&gt;=0,JCIMS!P1171/INDEX(CIMS!P$4:P$41,MATCH("Generic Fuels"&amp;$E1171,CIMS!$W$4:$W$41,0)),1)</f>
        <v>0.81931078589191886</v>
      </c>
      <c r="Q1171" s="14">
        <f>IF(JCIMS!Q1171&gt;=0,JCIMS!Q1171/INDEX(CIMS!Q$4:Q$41,MATCH("Generic Fuels"&amp;$E1171,CIMS!$W$4:$W$41,0)),1)</f>
        <v>0.86570755961947676</v>
      </c>
      <c r="R1171" s="14">
        <f>IF(JCIMS!R1171&gt;=0,JCIMS!R1171/INDEX(CIMS!R$4:R$41,MATCH("Generic Fuels"&amp;$E1171,CIMS!$W$4:$W$41,0)),1)</f>
        <v>0.90154215360148049</v>
      </c>
      <c r="S1171" s="14">
        <f>IF(JCIMS!S1171&gt;=0,JCIMS!S1171/INDEX(CIMS!S$4:S$41,MATCH("Generic Fuels"&amp;$E1171,CIMS!$W$4:$W$41,0)),1)</f>
        <v>0.90808584458770047</v>
      </c>
      <c r="T1171" s="14">
        <f>IF(JCIMS!T1171&gt;=0,JCIMS!T1171/INDEX(CIMS!T$4:T$41,MATCH("Generic Fuels"&amp;$E1171,CIMS!$W$4:$W$41,0)),1)</f>
        <v>0.91930801434379428</v>
      </c>
      <c r="V1171" t="str">
        <f t="shared" si="21"/>
        <v>British ColumbiaTransportation PersonalDiesel</v>
      </c>
    </row>
    <row r="1172" spans="3:22" x14ac:dyDescent="0.25">
      <c r="C1172" s="6" t="s">
        <v>53</v>
      </c>
      <c r="D1172" s="6" t="s">
        <v>50</v>
      </c>
      <c r="E1172" t="s">
        <v>25</v>
      </c>
      <c r="F1172" s="6">
        <v>2005</v>
      </c>
      <c r="G1172" s="6" t="s">
        <v>14</v>
      </c>
      <c r="H1172" s="6" t="s">
        <v>15</v>
      </c>
      <c r="I1172" s="6" t="s">
        <v>16</v>
      </c>
      <c r="J1172" s="14">
        <f>IF(JCIMS!J1172&gt;=0,JCIMS!J1172/INDEX(CIMS!J$4:J$41,MATCH("Generic Fuels"&amp;$E1172,CIMS!$W$4:$W$41,0)),1)</f>
        <v>0.76770330247192808</v>
      </c>
      <c r="K1172" s="14">
        <f>IF(JCIMS!K1172&gt;=0,JCIMS!K1172/INDEX(CIMS!K$4:K$41,MATCH("Generic Fuels"&amp;$E1172,CIMS!$W$4:$W$41,0)),1)</f>
        <v>0.72259674452943556</v>
      </c>
      <c r="L1172" s="14">
        <f>IF(JCIMS!L1172&gt;=0,JCIMS!L1172/INDEX(CIMS!L$4:L$41,MATCH("Generic Fuels"&amp;$E1172,CIMS!$W$4:$W$41,0)),1)</f>
        <v>0.4764225078698846</v>
      </c>
      <c r="M1172" s="14">
        <f>IF(JCIMS!M1172&gt;=0,JCIMS!M1172/INDEX(CIMS!M$4:M$41,MATCH("Generic Fuels"&amp;$E1172,CIMS!$W$4:$W$41,0)),1)</f>
        <v>0.5365229197484247</v>
      </c>
      <c r="N1172" s="14">
        <f>IF(JCIMS!N1172&gt;=0,JCIMS!N1172/INDEX(CIMS!N$4:N$41,MATCH("Generic Fuels"&amp;$E1172,CIMS!$W$4:$W$41,0)),1)</f>
        <v>0.64182565315305939</v>
      </c>
      <c r="O1172" s="14">
        <f>IF(JCIMS!O1172&gt;=0,JCIMS!O1172/INDEX(CIMS!O$4:O$41,MATCH("Generic Fuels"&amp;$E1172,CIMS!$W$4:$W$41,0)),1)</f>
        <v>0.69287306285698025</v>
      </c>
      <c r="P1172" s="14">
        <f>IF(JCIMS!P1172&gt;=0,JCIMS!P1172/INDEX(CIMS!P$4:P$41,MATCH("Generic Fuels"&amp;$E1172,CIMS!$W$4:$W$41,0)),1)</f>
        <v>0.72762930667906156</v>
      </c>
      <c r="Q1172" s="14">
        <f>IF(JCIMS!Q1172&gt;=0,JCIMS!Q1172/INDEX(CIMS!Q$4:Q$41,MATCH("Generic Fuels"&amp;$E1172,CIMS!$W$4:$W$41,0)),1)</f>
        <v>0.76698125697515684</v>
      </c>
      <c r="R1172" s="14">
        <f>IF(JCIMS!R1172&gt;=0,JCIMS!R1172/INDEX(CIMS!R$4:R$41,MATCH("Generic Fuels"&amp;$E1172,CIMS!$W$4:$W$41,0)),1)</f>
        <v>0.80541370838025028</v>
      </c>
      <c r="S1172" s="14">
        <f>IF(JCIMS!S1172&gt;=0,JCIMS!S1172/INDEX(CIMS!S$4:S$41,MATCH("Generic Fuels"&amp;$E1172,CIMS!$W$4:$W$41,0)),1)</f>
        <v>0.81461701511591089</v>
      </c>
      <c r="T1172" s="14">
        <f>IF(JCIMS!T1172&gt;=0,JCIMS!T1172/INDEX(CIMS!T$4:T$41,MATCH("Generic Fuels"&amp;$E1172,CIMS!$W$4:$W$41,0)),1)</f>
        <v>0.82791271027787816</v>
      </c>
      <c r="V1172" t="str">
        <f t="shared" si="21"/>
        <v>British ColumbiaTransportation PersonalGasoline</v>
      </c>
    </row>
    <row r="1173" spans="3:22" x14ac:dyDescent="0.25">
      <c r="C1173" s="6" t="s">
        <v>53</v>
      </c>
      <c r="D1173" s="6" t="s">
        <v>50</v>
      </c>
      <c r="E1173" t="s">
        <v>26</v>
      </c>
      <c r="F1173" s="6">
        <v>2005</v>
      </c>
      <c r="G1173" s="6" t="s">
        <v>14</v>
      </c>
      <c r="H1173" s="6" t="s">
        <v>15</v>
      </c>
      <c r="I1173" s="6" t="s">
        <v>16</v>
      </c>
      <c r="J1173" s="14">
        <f>IF(JCIMS!J1173&gt;=0,JCIMS!J1173/INDEX(CIMS!J$4:J$41,MATCH("Generic Fuels"&amp;$E1173,CIMS!$W$4:$W$41,0)),1)</f>
        <v>1</v>
      </c>
      <c r="K1173" s="14">
        <f>IF(JCIMS!K1173&gt;=0,JCIMS!K1173/INDEX(CIMS!K$4:K$41,MATCH("Generic Fuels"&amp;$E1173,CIMS!$W$4:$W$41,0)),1)</f>
        <v>1</v>
      </c>
      <c r="L1173" s="14">
        <f>IF(JCIMS!L1173&gt;=0,JCIMS!L1173/INDEX(CIMS!L$4:L$41,MATCH("Generic Fuels"&amp;$E1173,CIMS!$W$4:$W$41,0)),1)</f>
        <v>1</v>
      </c>
      <c r="M1173" s="14">
        <f>IF(JCIMS!M1173&gt;=0,JCIMS!M1173/INDEX(CIMS!M$4:M$41,MATCH("Generic Fuels"&amp;$E1173,CIMS!$W$4:$W$41,0)),1)</f>
        <v>1</v>
      </c>
      <c r="N1173" s="14">
        <f>IF(JCIMS!N1173&gt;=0,JCIMS!N1173/INDEX(CIMS!N$4:N$41,MATCH("Generic Fuels"&amp;$E1173,CIMS!$W$4:$W$41,0)),1)</f>
        <v>1</v>
      </c>
      <c r="O1173" s="14">
        <f>IF(JCIMS!O1173&gt;=0,JCIMS!O1173/INDEX(CIMS!O$4:O$41,MATCH("Generic Fuels"&amp;$E1173,CIMS!$W$4:$W$41,0)),1)</f>
        <v>1</v>
      </c>
      <c r="P1173" s="14">
        <f>IF(JCIMS!P1173&gt;=0,JCIMS!P1173/INDEX(CIMS!P$4:P$41,MATCH("Generic Fuels"&amp;$E1173,CIMS!$W$4:$W$41,0)),1)</f>
        <v>1</v>
      </c>
      <c r="Q1173" s="14">
        <f>IF(JCIMS!Q1173&gt;=0,JCIMS!Q1173/INDEX(CIMS!Q$4:Q$41,MATCH("Generic Fuels"&amp;$E1173,CIMS!$W$4:$W$41,0)),1)</f>
        <v>1</v>
      </c>
      <c r="R1173" s="14">
        <f>IF(JCIMS!R1173&gt;=0,JCIMS!R1173/INDEX(CIMS!R$4:R$41,MATCH("Generic Fuels"&amp;$E1173,CIMS!$W$4:$W$41,0)),1)</f>
        <v>1</v>
      </c>
      <c r="S1173" s="14">
        <f>IF(JCIMS!S1173&gt;=0,JCIMS!S1173/INDEX(CIMS!S$4:S$41,MATCH("Generic Fuels"&amp;$E1173,CIMS!$W$4:$W$41,0)),1)</f>
        <v>1</v>
      </c>
      <c r="T1173" s="14">
        <f>IF(JCIMS!T1173&gt;=0,JCIMS!T1173/INDEX(CIMS!T$4:T$41,MATCH("Generic Fuels"&amp;$E1173,CIMS!$W$4:$W$41,0)),1)</f>
        <v>1</v>
      </c>
      <c r="V1173" t="str">
        <f t="shared" si="21"/>
        <v>British ColumbiaTransportation PersonalFuel Oil</v>
      </c>
    </row>
    <row r="1174" spans="3:22" x14ac:dyDescent="0.25">
      <c r="C1174" s="6" t="s">
        <v>53</v>
      </c>
      <c r="D1174" s="6" t="s">
        <v>50</v>
      </c>
      <c r="E1174" t="s">
        <v>27</v>
      </c>
      <c r="F1174" s="6">
        <v>2005</v>
      </c>
      <c r="G1174" s="6" t="s">
        <v>14</v>
      </c>
      <c r="H1174" s="6" t="s">
        <v>15</v>
      </c>
      <c r="I1174" s="6" t="s">
        <v>16</v>
      </c>
      <c r="J1174" s="14">
        <f>IF(JCIMS!J1174&gt;=0,JCIMS!J1174/INDEX(CIMS!J$4:J$41,MATCH("Generic Fuels"&amp;$E1174,CIMS!$W$4:$W$41,0)),1)</f>
        <v>1</v>
      </c>
      <c r="K1174" s="14">
        <f>IF(JCIMS!K1174&gt;=0,JCIMS!K1174/INDEX(CIMS!K$4:K$41,MATCH("Generic Fuels"&amp;$E1174,CIMS!$W$4:$W$41,0)),1)</f>
        <v>1</v>
      </c>
      <c r="L1174" s="14">
        <f>IF(JCIMS!L1174&gt;=0,JCIMS!L1174/INDEX(CIMS!L$4:L$41,MATCH("Generic Fuels"&amp;$E1174,CIMS!$W$4:$W$41,0)),1)</f>
        <v>1</v>
      </c>
      <c r="M1174" s="14">
        <f>IF(JCIMS!M1174&gt;=0,JCIMS!M1174/INDEX(CIMS!M$4:M$41,MATCH("Generic Fuels"&amp;$E1174,CIMS!$W$4:$W$41,0)),1)</f>
        <v>1</v>
      </c>
      <c r="N1174" s="14">
        <f>IF(JCIMS!N1174&gt;=0,JCIMS!N1174/INDEX(CIMS!N$4:N$41,MATCH("Generic Fuels"&amp;$E1174,CIMS!$W$4:$W$41,0)),1)</f>
        <v>1</v>
      </c>
      <c r="O1174" s="14">
        <f>IF(JCIMS!O1174&gt;=0,JCIMS!O1174/INDEX(CIMS!O$4:O$41,MATCH("Generic Fuels"&amp;$E1174,CIMS!$W$4:$W$41,0)),1)</f>
        <v>1</v>
      </c>
      <c r="P1174" s="14">
        <f>IF(JCIMS!P1174&gt;=0,JCIMS!P1174/INDEX(CIMS!P$4:P$41,MATCH("Generic Fuels"&amp;$E1174,CIMS!$W$4:$W$41,0)),1)</f>
        <v>1</v>
      </c>
      <c r="Q1174" s="14">
        <f>IF(JCIMS!Q1174&gt;=0,JCIMS!Q1174/INDEX(CIMS!Q$4:Q$41,MATCH("Generic Fuels"&amp;$E1174,CIMS!$W$4:$W$41,0)),1)</f>
        <v>1</v>
      </c>
      <c r="R1174" s="14">
        <f>IF(JCIMS!R1174&gt;=0,JCIMS!R1174/INDEX(CIMS!R$4:R$41,MATCH("Generic Fuels"&amp;$E1174,CIMS!$W$4:$W$41,0)),1)</f>
        <v>1</v>
      </c>
      <c r="S1174" s="14">
        <f>IF(JCIMS!S1174&gt;=0,JCIMS!S1174/INDEX(CIMS!S$4:S$41,MATCH("Generic Fuels"&amp;$E1174,CIMS!$W$4:$W$41,0)),1)</f>
        <v>1</v>
      </c>
      <c r="T1174" s="14">
        <f>IF(JCIMS!T1174&gt;=0,JCIMS!T1174/INDEX(CIMS!T$4:T$41,MATCH("Generic Fuels"&amp;$E1174,CIMS!$W$4:$W$41,0)),1)</f>
        <v>1</v>
      </c>
      <c r="V1174" t="str">
        <f t="shared" si="21"/>
        <v>British ColumbiaTransportation PersonalHydrogen</v>
      </c>
    </row>
    <row r="1175" spans="3:22" x14ac:dyDescent="0.25">
      <c r="C1175" s="6" t="s">
        <v>53</v>
      </c>
      <c r="D1175" s="6" t="s">
        <v>50</v>
      </c>
      <c r="E1175" t="s">
        <v>28</v>
      </c>
      <c r="F1175" s="6">
        <v>2005</v>
      </c>
      <c r="G1175" s="6" t="s">
        <v>14</v>
      </c>
      <c r="H1175" s="6" t="s">
        <v>15</v>
      </c>
      <c r="I1175" s="6" t="s">
        <v>16</v>
      </c>
      <c r="J1175" s="14">
        <f>IF(JCIMS!J1175&gt;=0,JCIMS!J1175/INDEX(CIMS!J$4:J$41,MATCH("Generic Fuels"&amp;$E1175,CIMS!$W$4:$W$41,0)),1)</f>
        <v>1</v>
      </c>
      <c r="K1175" s="14">
        <f>IF(JCIMS!K1175&gt;=0,JCIMS!K1175/INDEX(CIMS!K$4:K$41,MATCH("Generic Fuels"&amp;$E1175,CIMS!$W$4:$W$41,0)),1)</f>
        <v>1</v>
      </c>
      <c r="L1175" s="14">
        <f>IF(JCIMS!L1175&gt;=0,JCIMS!L1175/INDEX(CIMS!L$4:L$41,MATCH("Generic Fuels"&amp;$E1175,CIMS!$W$4:$W$41,0)),1)</f>
        <v>1</v>
      </c>
      <c r="M1175" s="14">
        <f>IF(JCIMS!M1175&gt;=0,JCIMS!M1175/INDEX(CIMS!M$4:M$41,MATCH("Generic Fuels"&amp;$E1175,CIMS!$W$4:$W$41,0)),1)</f>
        <v>1</v>
      </c>
      <c r="N1175" s="14">
        <f>IF(JCIMS!N1175&gt;=0,JCIMS!N1175/INDEX(CIMS!N$4:N$41,MATCH("Generic Fuels"&amp;$E1175,CIMS!$W$4:$W$41,0)),1)</f>
        <v>1</v>
      </c>
      <c r="O1175" s="14">
        <f>IF(JCIMS!O1175&gt;=0,JCIMS!O1175/INDEX(CIMS!O$4:O$41,MATCH("Generic Fuels"&amp;$E1175,CIMS!$W$4:$W$41,0)),1)</f>
        <v>1</v>
      </c>
      <c r="P1175" s="14">
        <f>IF(JCIMS!P1175&gt;=0,JCIMS!P1175/INDEX(CIMS!P$4:P$41,MATCH("Generic Fuels"&amp;$E1175,CIMS!$W$4:$W$41,0)),1)</f>
        <v>1</v>
      </c>
      <c r="Q1175" s="14">
        <f>IF(JCIMS!Q1175&gt;=0,JCIMS!Q1175/INDEX(CIMS!Q$4:Q$41,MATCH("Generic Fuels"&amp;$E1175,CIMS!$W$4:$W$41,0)),1)</f>
        <v>1</v>
      </c>
      <c r="R1175" s="14">
        <f>IF(JCIMS!R1175&gt;=0,JCIMS!R1175/INDEX(CIMS!R$4:R$41,MATCH("Generic Fuels"&amp;$E1175,CIMS!$W$4:$W$41,0)),1)</f>
        <v>1</v>
      </c>
      <c r="S1175" s="14">
        <f>IF(JCIMS!S1175&gt;=0,JCIMS!S1175/INDEX(CIMS!S$4:S$41,MATCH("Generic Fuels"&amp;$E1175,CIMS!$W$4:$W$41,0)),1)</f>
        <v>1</v>
      </c>
      <c r="T1175" s="14">
        <f>IF(JCIMS!T1175&gt;=0,JCIMS!T1175/INDEX(CIMS!T$4:T$41,MATCH("Generic Fuels"&amp;$E1175,CIMS!$W$4:$W$41,0)),1)</f>
        <v>1</v>
      </c>
      <c r="V1175" t="str">
        <f t="shared" si="21"/>
        <v>British ColumbiaTransportation PersonalBiogas</v>
      </c>
    </row>
    <row r="1176" spans="3:22" x14ac:dyDescent="0.25">
      <c r="C1176" s="6" t="s">
        <v>53</v>
      </c>
      <c r="D1176" s="6" t="s">
        <v>50</v>
      </c>
      <c r="E1176" t="s">
        <v>29</v>
      </c>
      <c r="F1176" s="6">
        <v>2005</v>
      </c>
      <c r="G1176" s="6" t="s">
        <v>14</v>
      </c>
      <c r="H1176" s="6" t="s">
        <v>15</v>
      </c>
      <c r="I1176" s="6" t="s">
        <v>16</v>
      </c>
      <c r="J1176" s="14">
        <f>IF(JCIMS!J1176&gt;=0,JCIMS!J1176/INDEX(CIMS!J$4:J$41,MATCH("Generic Fuels"&amp;$E1176,CIMS!$W$4:$W$41,0)),1)</f>
        <v>1</v>
      </c>
      <c r="K1176" s="14">
        <f>IF(JCIMS!K1176&gt;=0,JCIMS!K1176/INDEX(CIMS!K$4:K$41,MATCH("Generic Fuels"&amp;$E1176,CIMS!$W$4:$W$41,0)),1)</f>
        <v>1</v>
      </c>
      <c r="L1176" s="14">
        <f>IF(JCIMS!L1176&gt;=0,JCIMS!L1176/INDEX(CIMS!L$4:L$41,MATCH("Generic Fuels"&amp;$E1176,CIMS!$W$4:$W$41,0)),1)</f>
        <v>1</v>
      </c>
      <c r="M1176" s="14">
        <f>IF(JCIMS!M1176&gt;=0,JCIMS!M1176/INDEX(CIMS!M$4:M$41,MATCH("Generic Fuels"&amp;$E1176,CIMS!$W$4:$W$41,0)),1)</f>
        <v>1</v>
      </c>
      <c r="N1176" s="14">
        <f>IF(JCIMS!N1176&gt;=0,JCIMS!N1176/INDEX(CIMS!N$4:N$41,MATCH("Generic Fuels"&amp;$E1176,CIMS!$W$4:$W$41,0)),1)</f>
        <v>1</v>
      </c>
      <c r="O1176" s="14">
        <f>IF(JCIMS!O1176&gt;=0,JCIMS!O1176/INDEX(CIMS!O$4:O$41,MATCH("Generic Fuels"&amp;$E1176,CIMS!$W$4:$W$41,0)),1)</f>
        <v>1</v>
      </c>
      <c r="P1176" s="14">
        <f>IF(JCIMS!P1176&gt;=0,JCIMS!P1176/INDEX(CIMS!P$4:P$41,MATCH("Generic Fuels"&amp;$E1176,CIMS!$W$4:$W$41,0)),1)</f>
        <v>1</v>
      </c>
      <c r="Q1176" s="14">
        <f>IF(JCIMS!Q1176&gt;=0,JCIMS!Q1176/INDEX(CIMS!Q$4:Q$41,MATCH("Generic Fuels"&amp;$E1176,CIMS!$W$4:$W$41,0)),1)</f>
        <v>1</v>
      </c>
      <c r="R1176" s="14">
        <f>IF(JCIMS!R1176&gt;=0,JCIMS!R1176/INDEX(CIMS!R$4:R$41,MATCH("Generic Fuels"&amp;$E1176,CIMS!$W$4:$W$41,0)),1)</f>
        <v>1</v>
      </c>
      <c r="S1176" s="14">
        <f>IF(JCIMS!S1176&gt;=0,JCIMS!S1176/INDEX(CIMS!S$4:S$41,MATCH("Generic Fuels"&amp;$E1176,CIMS!$W$4:$W$41,0)),1)</f>
        <v>1</v>
      </c>
      <c r="T1176" s="14">
        <f>IF(JCIMS!T1176&gt;=0,JCIMS!T1176/INDEX(CIMS!T$4:T$41,MATCH("Generic Fuels"&amp;$E1176,CIMS!$W$4:$W$41,0)),1)</f>
        <v>1</v>
      </c>
      <c r="V1176" t="str">
        <f t="shared" si="21"/>
        <v>British ColumbiaTransportation PersonalLPG</v>
      </c>
    </row>
    <row r="1177" spans="3:22" x14ac:dyDescent="0.25">
      <c r="C1177" s="6" t="s">
        <v>53</v>
      </c>
      <c r="D1177" s="6" t="s">
        <v>50</v>
      </c>
      <c r="E1177" t="s">
        <v>30</v>
      </c>
      <c r="F1177" s="6">
        <v>2005</v>
      </c>
      <c r="G1177" s="6" t="s">
        <v>14</v>
      </c>
      <c r="H1177" s="6" t="s">
        <v>15</v>
      </c>
      <c r="I1177" s="6" t="s">
        <v>16</v>
      </c>
      <c r="J1177" s="14">
        <f>IF(JCIMS!J1177&gt;=0,JCIMS!J1177/INDEX(CIMS!J$4:J$41,MATCH("Generic Fuels"&amp;$E1177,CIMS!$W$4:$W$41,0)),1)</f>
        <v>1.1044490449341238</v>
      </c>
      <c r="K1177" s="14">
        <f>IF(JCIMS!K1177&gt;=0,JCIMS!K1177/INDEX(CIMS!K$4:K$41,MATCH("Generic Fuels"&amp;$E1177,CIMS!$W$4:$W$41,0)),1)</f>
        <v>1.160293158134386</v>
      </c>
      <c r="L1177" s="14">
        <f>IF(JCIMS!L1177&gt;=0,JCIMS!L1177/INDEX(CIMS!L$4:L$41,MATCH("Generic Fuels"&amp;$E1177,CIMS!$W$4:$W$41,0)),1)</f>
        <v>2.7869025183020955</v>
      </c>
      <c r="M1177" s="14">
        <f>IF(JCIMS!M1177&gt;=0,JCIMS!M1177/INDEX(CIMS!M$4:M$41,MATCH("Generic Fuels"&amp;$E1177,CIMS!$W$4:$W$41,0)),1)</f>
        <v>3.4897033069572041</v>
      </c>
      <c r="N1177" s="14">
        <f>IF(JCIMS!N1177&gt;=0,JCIMS!N1177/INDEX(CIMS!N$4:N$41,MATCH("Generic Fuels"&amp;$E1177,CIMS!$W$4:$W$41,0)),1)</f>
        <v>10.168392771806314</v>
      </c>
      <c r="O1177" s="14">
        <f>IF(JCIMS!O1177&gt;=0,JCIMS!O1177/INDEX(CIMS!O$4:O$41,MATCH("Generic Fuels"&amp;$E1177,CIMS!$W$4:$W$41,0)),1)</f>
        <v>9.7644574567957214</v>
      </c>
      <c r="P1177" s="14">
        <f>IF(JCIMS!P1177&gt;=0,JCIMS!P1177/INDEX(CIMS!P$4:P$41,MATCH("Generic Fuels"&amp;$E1177,CIMS!$W$4:$W$41,0)),1)</f>
        <v>10.325799411846505</v>
      </c>
      <c r="Q1177" s="14">
        <f>IF(JCIMS!Q1177&gt;=0,JCIMS!Q1177/INDEX(CIMS!Q$4:Q$41,MATCH("Generic Fuels"&amp;$E1177,CIMS!$W$4:$W$41,0)),1)</f>
        <v>9.4772687654393177</v>
      </c>
      <c r="R1177" s="14">
        <f>IF(JCIMS!R1177&gt;=0,JCIMS!R1177/INDEX(CIMS!R$4:R$41,MATCH("Generic Fuels"&amp;$E1177,CIMS!$W$4:$W$41,0)),1)</f>
        <v>8.1554101981631959</v>
      </c>
      <c r="S1177" s="14">
        <f>IF(JCIMS!S1177&gt;=0,JCIMS!S1177/INDEX(CIMS!S$4:S$41,MATCH("Generic Fuels"&amp;$E1177,CIMS!$W$4:$W$41,0)),1)</f>
        <v>6.9450666351849124</v>
      </c>
      <c r="T1177" s="14">
        <f>IF(JCIMS!T1177&gt;=0,JCIMS!T1177/INDEX(CIMS!T$4:T$41,MATCH("Generic Fuels"&amp;$E1177,CIMS!$W$4:$W$41,0)),1)</f>
        <v>6.1612973597408471</v>
      </c>
      <c r="V1177" t="str">
        <f t="shared" si="21"/>
        <v>British ColumbiaTransportation PersonalNatural Gas</v>
      </c>
    </row>
    <row r="1178" spans="3:22" x14ac:dyDescent="0.25">
      <c r="C1178" s="6" t="s">
        <v>53</v>
      </c>
      <c r="D1178" s="6" t="s">
        <v>50</v>
      </c>
      <c r="E1178" t="s">
        <v>31</v>
      </c>
      <c r="F1178" s="6">
        <v>2005</v>
      </c>
      <c r="G1178" s="6" t="s">
        <v>14</v>
      </c>
      <c r="H1178" s="6" t="s">
        <v>15</v>
      </c>
      <c r="I1178" s="6" t="s">
        <v>16</v>
      </c>
      <c r="J1178" s="14">
        <f>IF(JCIMS!J1178&gt;=0,JCIMS!J1178/INDEX(CIMS!J$4:J$41,MATCH("Generic Fuels"&amp;$E1178,CIMS!$W$4:$W$41,0)),1)</f>
        <v>1</v>
      </c>
      <c r="K1178" s="14">
        <f>IF(JCIMS!K1178&gt;=0,JCIMS!K1178/INDEX(CIMS!K$4:K$41,MATCH("Generic Fuels"&amp;$E1178,CIMS!$W$4:$W$41,0)),1)</f>
        <v>1</v>
      </c>
      <c r="L1178" s="14">
        <f>IF(JCIMS!L1178&gt;=0,JCIMS!L1178/INDEX(CIMS!L$4:L$41,MATCH("Generic Fuels"&amp;$E1178,CIMS!$W$4:$W$41,0)),1)</f>
        <v>1</v>
      </c>
      <c r="M1178" s="14">
        <f>IF(JCIMS!M1178&gt;=0,JCIMS!M1178/INDEX(CIMS!M$4:M$41,MATCH("Generic Fuels"&amp;$E1178,CIMS!$W$4:$W$41,0)),1)</f>
        <v>1</v>
      </c>
      <c r="N1178" s="14">
        <f>IF(JCIMS!N1178&gt;=0,JCIMS!N1178/INDEX(CIMS!N$4:N$41,MATCH("Generic Fuels"&amp;$E1178,CIMS!$W$4:$W$41,0)),1)</f>
        <v>1</v>
      </c>
      <c r="O1178" s="14">
        <f>IF(JCIMS!O1178&gt;=0,JCIMS!O1178/INDEX(CIMS!O$4:O$41,MATCH("Generic Fuels"&amp;$E1178,CIMS!$W$4:$W$41,0)),1)</f>
        <v>1</v>
      </c>
      <c r="P1178" s="14">
        <f>IF(JCIMS!P1178&gt;=0,JCIMS!P1178/INDEX(CIMS!P$4:P$41,MATCH("Generic Fuels"&amp;$E1178,CIMS!$W$4:$W$41,0)),1)</f>
        <v>1</v>
      </c>
      <c r="Q1178" s="14">
        <f>IF(JCIMS!Q1178&gt;=0,JCIMS!Q1178/INDEX(CIMS!Q$4:Q$41,MATCH("Generic Fuels"&amp;$E1178,CIMS!$W$4:$W$41,0)),1)</f>
        <v>1</v>
      </c>
      <c r="R1178" s="14">
        <f>IF(JCIMS!R1178&gt;=0,JCIMS!R1178/INDEX(CIMS!R$4:R$41,MATCH("Generic Fuels"&amp;$E1178,CIMS!$W$4:$W$41,0)),1)</f>
        <v>1</v>
      </c>
      <c r="S1178" s="14">
        <f>IF(JCIMS!S1178&gt;=0,JCIMS!S1178/INDEX(CIMS!S$4:S$41,MATCH("Generic Fuels"&amp;$E1178,CIMS!$W$4:$W$41,0)),1)</f>
        <v>1</v>
      </c>
      <c r="T1178" s="14">
        <f>IF(JCIMS!T1178&gt;=0,JCIMS!T1178/INDEX(CIMS!T$4:T$41,MATCH("Generic Fuels"&amp;$E1178,CIMS!$W$4:$W$41,0)),1)</f>
        <v>1</v>
      </c>
      <c r="V1178" t="str">
        <f t="shared" si="21"/>
        <v>British ColumbiaTransportation PersonalPetroleum Coke</v>
      </c>
    </row>
    <row r="1179" spans="3:22" x14ac:dyDescent="0.25">
      <c r="C1179" s="6" t="s">
        <v>53</v>
      </c>
      <c r="D1179" s="6" t="s">
        <v>50</v>
      </c>
      <c r="E1179" t="s">
        <v>32</v>
      </c>
      <c r="F1179" s="6">
        <v>2005</v>
      </c>
      <c r="G1179" s="6" t="s">
        <v>14</v>
      </c>
      <c r="H1179" s="6" t="s">
        <v>15</v>
      </c>
      <c r="I1179" s="6" t="s">
        <v>16</v>
      </c>
      <c r="J1179" s="14">
        <f>IF(JCIMS!J1179&gt;=0,JCIMS!J1179/INDEX(CIMS!J$4:J$41,MATCH("Generic Fuels"&amp;$E1179,CIMS!$W$4:$W$41,0)),1)</f>
        <v>1.6890987293722413</v>
      </c>
      <c r="K1179" s="14">
        <f>IF(JCIMS!K1179&gt;=0,JCIMS!K1179/INDEX(CIMS!K$4:K$41,MATCH("Generic Fuels"&amp;$E1179,CIMS!$W$4:$W$41,0)),1)</f>
        <v>0.99260133446801702</v>
      </c>
      <c r="L1179" s="14">
        <f>IF(JCIMS!L1179&gt;=0,JCIMS!L1179/INDEX(CIMS!L$4:L$41,MATCH("Generic Fuels"&amp;$E1179,CIMS!$W$4:$W$41,0)),1)</f>
        <v>0.78247997693586657</v>
      </c>
      <c r="M1179" s="14">
        <f>IF(JCIMS!M1179&gt;=0,JCIMS!M1179/INDEX(CIMS!M$4:M$41,MATCH("Generic Fuels"&amp;$E1179,CIMS!$W$4:$W$41,0)),1)</f>
        <v>0.67216884481198891</v>
      </c>
      <c r="N1179" s="14">
        <f>IF(JCIMS!N1179&gt;=0,JCIMS!N1179/INDEX(CIMS!N$4:N$41,MATCH("Generic Fuels"&amp;$E1179,CIMS!$W$4:$W$41,0)),1)</f>
        <v>0.70403520539131137</v>
      </c>
      <c r="O1179" s="14">
        <f>IF(JCIMS!O1179&gt;=0,JCIMS!O1179/INDEX(CIMS!O$4:O$41,MATCH("Generic Fuels"&amp;$E1179,CIMS!$W$4:$W$41,0)),1)</f>
        <v>0.70300290086705197</v>
      </c>
      <c r="P1179" s="14">
        <f>IF(JCIMS!P1179&gt;=0,JCIMS!P1179/INDEX(CIMS!P$4:P$41,MATCH("Generic Fuels"&amp;$E1179,CIMS!$W$4:$W$41,0)),1)</f>
        <v>0.69959353100804733</v>
      </c>
      <c r="Q1179" s="14">
        <f>IF(JCIMS!Q1179&gt;=0,JCIMS!Q1179/INDEX(CIMS!Q$4:Q$41,MATCH("Generic Fuels"&amp;$E1179,CIMS!$W$4:$W$41,0)),1)</f>
        <v>0.69510398010886143</v>
      </c>
      <c r="R1179" s="14">
        <f>IF(JCIMS!R1179&gt;=0,JCIMS!R1179/INDEX(CIMS!R$4:R$41,MATCH("Generic Fuels"&amp;$E1179,CIMS!$W$4:$W$41,0)),1)</f>
        <v>0.69851826992561594</v>
      </c>
      <c r="S1179" s="14">
        <f>IF(JCIMS!S1179&gt;=0,JCIMS!S1179/INDEX(CIMS!S$4:S$41,MATCH("Generic Fuels"&amp;$E1179,CIMS!$W$4:$W$41,0)),1)</f>
        <v>0.69851826992561594</v>
      </c>
      <c r="T1179" s="14">
        <f>IF(JCIMS!T1179&gt;=0,JCIMS!T1179/INDEX(CIMS!T$4:T$41,MATCH("Generic Fuels"&amp;$E1179,CIMS!$W$4:$W$41,0)),1)</f>
        <v>0.69851826992561594</v>
      </c>
      <c r="V1179" t="str">
        <f t="shared" si="21"/>
        <v>British ColumbiaTransportation PersonalPropane</v>
      </c>
    </row>
    <row r="1180" spans="3:22" x14ac:dyDescent="0.25">
      <c r="C1180" s="6" t="s">
        <v>53</v>
      </c>
      <c r="D1180" s="6" t="s">
        <v>50</v>
      </c>
      <c r="E1180" t="s">
        <v>33</v>
      </c>
      <c r="F1180" s="6">
        <v>2005</v>
      </c>
      <c r="G1180" s="6" t="s">
        <v>14</v>
      </c>
      <c r="H1180" s="6" t="s">
        <v>15</v>
      </c>
      <c r="I1180" s="6" t="s">
        <v>16</v>
      </c>
      <c r="J1180" s="14">
        <f>IF(JCIMS!J1180&gt;=0,JCIMS!J1180/INDEX(CIMS!J$4:J$41,MATCH("Generic Fuels"&amp;$E1180,CIMS!$W$4:$W$41,0)),1)</f>
        <v>1</v>
      </c>
      <c r="K1180" s="14">
        <f>IF(JCIMS!K1180&gt;=0,JCIMS!K1180/INDEX(CIMS!K$4:K$41,MATCH("Generic Fuels"&amp;$E1180,CIMS!$W$4:$W$41,0)),1)</f>
        <v>1</v>
      </c>
      <c r="L1180" s="14">
        <f>IF(JCIMS!L1180&gt;=0,JCIMS!L1180/INDEX(CIMS!L$4:L$41,MATCH("Generic Fuels"&amp;$E1180,CIMS!$W$4:$W$41,0)),1)</f>
        <v>1</v>
      </c>
      <c r="M1180" s="14">
        <f>IF(JCIMS!M1180&gt;=0,JCIMS!M1180/INDEX(CIMS!M$4:M$41,MATCH("Generic Fuels"&amp;$E1180,CIMS!$W$4:$W$41,0)),1)</f>
        <v>1</v>
      </c>
      <c r="N1180" s="14">
        <f>IF(JCIMS!N1180&gt;=0,JCIMS!N1180/INDEX(CIMS!N$4:N$41,MATCH("Generic Fuels"&amp;$E1180,CIMS!$W$4:$W$41,0)),1)</f>
        <v>1</v>
      </c>
      <c r="O1180" s="14">
        <f>IF(JCIMS!O1180&gt;=0,JCIMS!O1180/INDEX(CIMS!O$4:O$41,MATCH("Generic Fuels"&amp;$E1180,CIMS!$W$4:$W$41,0)),1)</f>
        <v>1</v>
      </c>
      <c r="P1180" s="14">
        <f>IF(JCIMS!P1180&gt;=0,JCIMS!P1180/INDEX(CIMS!P$4:P$41,MATCH("Generic Fuels"&amp;$E1180,CIMS!$W$4:$W$41,0)),1)</f>
        <v>1</v>
      </c>
      <c r="Q1180" s="14">
        <f>IF(JCIMS!Q1180&gt;=0,JCIMS!Q1180/INDEX(CIMS!Q$4:Q$41,MATCH("Generic Fuels"&amp;$E1180,CIMS!$W$4:$W$41,0)),1)</f>
        <v>1</v>
      </c>
      <c r="R1180" s="14">
        <f>IF(JCIMS!R1180&gt;=0,JCIMS!R1180/INDEX(CIMS!R$4:R$41,MATCH("Generic Fuels"&amp;$E1180,CIMS!$W$4:$W$41,0)),1)</f>
        <v>1</v>
      </c>
      <c r="S1180" s="14">
        <f>IF(JCIMS!S1180&gt;=0,JCIMS!S1180/INDEX(CIMS!S$4:S$41,MATCH("Generic Fuels"&amp;$E1180,CIMS!$W$4:$W$41,0)),1)</f>
        <v>1</v>
      </c>
      <c r="T1180" s="14">
        <f>IF(JCIMS!T1180&gt;=0,JCIMS!T1180/INDEX(CIMS!T$4:T$41,MATCH("Generic Fuels"&amp;$E1180,CIMS!$W$4:$W$41,0)),1)</f>
        <v>1</v>
      </c>
      <c r="V1180" t="str">
        <f t="shared" si="21"/>
        <v>British ColumbiaTransportation PersonalRefinery Fuel Gas</v>
      </c>
    </row>
    <row r="1181" spans="3:22" x14ac:dyDescent="0.25">
      <c r="C1181" s="6" t="s">
        <v>53</v>
      </c>
      <c r="D1181" s="6" t="s">
        <v>50</v>
      </c>
      <c r="E1181" t="s">
        <v>34</v>
      </c>
      <c r="F1181" s="6">
        <v>2005</v>
      </c>
      <c r="G1181" s="6" t="s">
        <v>14</v>
      </c>
      <c r="H1181" s="6" t="s">
        <v>15</v>
      </c>
      <c r="I1181" s="6" t="s">
        <v>16</v>
      </c>
      <c r="J1181" s="14">
        <f>IF(JCIMS!J1181&gt;=0,JCIMS!J1181/INDEX(CIMS!J$4:J$41,MATCH("Generic Fuels"&amp;$E1181,CIMS!$W$4:$W$41,0)),1)</f>
        <v>1</v>
      </c>
      <c r="K1181" s="14">
        <f>IF(JCIMS!K1181&gt;=0,JCIMS!K1181/INDEX(CIMS!K$4:K$41,MATCH("Generic Fuels"&amp;$E1181,CIMS!$W$4:$W$41,0)),1)</f>
        <v>1</v>
      </c>
      <c r="L1181" s="14">
        <f>IF(JCIMS!L1181&gt;=0,JCIMS!L1181/INDEX(CIMS!L$4:L$41,MATCH("Generic Fuels"&amp;$E1181,CIMS!$W$4:$W$41,0)),1)</f>
        <v>1</v>
      </c>
      <c r="M1181" s="14">
        <f>IF(JCIMS!M1181&gt;=0,JCIMS!M1181/INDEX(CIMS!M$4:M$41,MATCH("Generic Fuels"&amp;$E1181,CIMS!$W$4:$W$41,0)),1)</f>
        <v>1</v>
      </c>
      <c r="N1181" s="14">
        <f>IF(JCIMS!N1181&gt;=0,JCIMS!N1181/INDEX(CIMS!N$4:N$41,MATCH("Generic Fuels"&amp;$E1181,CIMS!$W$4:$W$41,0)),1)</f>
        <v>1</v>
      </c>
      <c r="O1181" s="14">
        <f>IF(JCIMS!O1181&gt;=0,JCIMS!O1181/INDEX(CIMS!O$4:O$41,MATCH("Generic Fuels"&amp;$E1181,CIMS!$W$4:$W$41,0)),1)</f>
        <v>1</v>
      </c>
      <c r="P1181" s="14">
        <f>IF(JCIMS!P1181&gt;=0,JCIMS!P1181/INDEX(CIMS!P$4:P$41,MATCH("Generic Fuels"&amp;$E1181,CIMS!$W$4:$W$41,0)),1)</f>
        <v>1</v>
      </c>
      <c r="Q1181" s="14">
        <f>IF(JCIMS!Q1181&gt;=0,JCIMS!Q1181/INDEX(CIMS!Q$4:Q$41,MATCH("Generic Fuels"&amp;$E1181,CIMS!$W$4:$W$41,0)),1)</f>
        <v>1</v>
      </c>
      <c r="R1181" s="14">
        <f>IF(JCIMS!R1181&gt;=0,JCIMS!R1181/INDEX(CIMS!R$4:R$41,MATCH("Generic Fuels"&amp;$E1181,CIMS!$W$4:$W$41,0)),1)</f>
        <v>1</v>
      </c>
      <c r="S1181" s="14">
        <f>IF(JCIMS!S1181&gt;=0,JCIMS!S1181/INDEX(CIMS!S$4:S$41,MATCH("Generic Fuels"&amp;$E1181,CIMS!$W$4:$W$41,0)),1)</f>
        <v>1</v>
      </c>
      <c r="T1181" s="14">
        <f>IF(JCIMS!T1181&gt;=0,JCIMS!T1181/INDEX(CIMS!T$4:T$41,MATCH("Generic Fuels"&amp;$E1181,CIMS!$W$4:$W$41,0)),1)</f>
        <v>1</v>
      </c>
      <c r="V1181" t="str">
        <f t="shared" si="21"/>
        <v>British ColumbiaTransportation PersonalUranium</v>
      </c>
    </row>
    <row r="1182" spans="3:22" x14ac:dyDescent="0.25">
      <c r="C1182" s="6" t="s">
        <v>53</v>
      </c>
      <c r="D1182" s="6" t="s">
        <v>50</v>
      </c>
      <c r="E1182" t="s">
        <v>35</v>
      </c>
      <c r="F1182" s="6">
        <v>2005</v>
      </c>
      <c r="G1182" s="6" t="s">
        <v>14</v>
      </c>
      <c r="H1182" s="6" t="s">
        <v>15</v>
      </c>
      <c r="I1182" s="6" t="s">
        <v>16</v>
      </c>
      <c r="J1182" s="14">
        <f>IF(JCIMS!J1182&gt;=0,JCIMS!J1182/INDEX(CIMS!J$4:J$41,MATCH("Generic Fuels"&amp;$E1182,CIMS!$W$4:$W$41,0)),1)</f>
        <v>1</v>
      </c>
      <c r="K1182" s="14">
        <f>IF(JCIMS!K1182&gt;=0,JCIMS!K1182/INDEX(CIMS!K$4:K$41,MATCH("Generic Fuels"&amp;$E1182,CIMS!$W$4:$W$41,0)),1)</f>
        <v>1</v>
      </c>
      <c r="L1182" s="14">
        <f>IF(JCIMS!L1182&gt;=0,JCIMS!L1182/INDEX(CIMS!L$4:L$41,MATCH("Generic Fuels"&amp;$E1182,CIMS!$W$4:$W$41,0)),1)</f>
        <v>1</v>
      </c>
      <c r="M1182" s="14">
        <f>IF(JCIMS!M1182&gt;=0,JCIMS!M1182/INDEX(CIMS!M$4:M$41,MATCH("Generic Fuels"&amp;$E1182,CIMS!$W$4:$W$41,0)),1)</f>
        <v>1</v>
      </c>
      <c r="N1182" s="14">
        <f>IF(JCIMS!N1182&gt;=0,JCIMS!N1182/INDEX(CIMS!N$4:N$41,MATCH("Generic Fuels"&amp;$E1182,CIMS!$W$4:$W$41,0)),1)</f>
        <v>1</v>
      </c>
      <c r="O1182" s="14">
        <f>IF(JCIMS!O1182&gt;=0,JCIMS!O1182/INDEX(CIMS!O$4:O$41,MATCH("Generic Fuels"&amp;$E1182,CIMS!$W$4:$W$41,0)),1)</f>
        <v>1</v>
      </c>
      <c r="P1182" s="14">
        <f>IF(JCIMS!P1182&gt;=0,JCIMS!P1182/INDEX(CIMS!P$4:P$41,MATCH("Generic Fuels"&amp;$E1182,CIMS!$W$4:$W$41,0)),1)</f>
        <v>1</v>
      </c>
      <c r="Q1182" s="14">
        <f>IF(JCIMS!Q1182&gt;=0,JCIMS!Q1182/INDEX(CIMS!Q$4:Q$41,MATCH("Generic Fuels"&amp;$E1182,CIMS!$W$4:$W$41,0)),1)</f>
        <v>1</v>
      </c>
      <c r="R1182" s="14">
        <f>IF(JCIMS!R1182&gt;=0,JCIMS!R1182/INDEX(CIMS!R$4:R$41,MATCH("Generic Fuels"&amp;$E1182,CIMS!$W$4:$W$41,0)),1)</f>
        <v>1</v>
      </c>
      <c r="S1182" s="14">
        <f>IF(JCIMS!S1182&gt;=0,JCIMS!S1182/INDEX(CIMS!S$4:S$41,MATCH("Generic Fuels"&amp;$E1182,CIMS!$W$4:$W$41,0)),1)</f>
        <v>1</v>
      </c>
      <c r="T1182" s="14">
        <f>IF(JCIMS!T1182&gt;=0,JCIMS!T1182/INDEX(CIMS!T$4:T$41,MATCH("Generic Fuels"&amp;$E1182,CIMS!$W$4:$W$41,0)),1)</f>
        <v>1</v>
      </c>
      <c r="V1182" t="str">
        <f t="shared" si="21"/>
        <v>British ColumbiaTransportation PersonalWaste Fuel</v>
      </c>
    </row>
    <row r="1183" spans="3:22" x14ac:dyDescent="0.25">
      <c r="C1183" s="6" t="s">
        <v>53</v>
      </c>
      <c r="D1183" s="6" t="s">
        <v>50</v>
      </c>
      <c r="E1183" t="s">
        <v>36</v>
      </c>
      <c r="F1183" s="6">
        <v>2005</v>
      </c>
      <c r="G1183" s="6" t="s">
        <v>14</v>
      </c>
      <c r="H1183" s="6" t="s">
        <v>15</v>
      </c>
      <c r="I1183" s="6" t="s">
        <v>16</v>
      </c>
      <c r="J1183" s="14">
        <f>IF(JCIMS!J1183&gt;=0,JCIMS!J1183/INDEX(CIMS!J$4:J$41,MATCH("Generic Fuels"&amp;$E1183,CIMS!$W$4:$W$41,0)),1)</f>
        <v>1</v>
      </c>
      <c r="K1183" s="14">
        <f>IF(JCIMS!K1183&gt;=0,JCIMS!K1183/INDEX(CIMS!K$4:K$41,MATCH("Generic Fuels"&amp;$E1183,CIMS!$W$4:$W$41,0)),1)</f>
        <v>1</v>
      </c>
      <c r="L1183" s="14">
        <f>IF(JCIMS!L1183&gt;=0,JCIMS!L1183/INDEX(CIMS!L$4:L$41,MATCH("Generic Fuels"&amp;$E1183,CIMS!$W$4:$W$41,0)),1)</f>
        <v>1</v>
      </c>
      <c r="M1183" s="14">
        <f>IF(JCIMS!M1183&gt;=0,JCIMS!M1183/INDEX(CIMS!M$4:M$41,MATCH("Generic Fuels"&amp;$E1183,CIMS!$W$4:$W$41,0)),1)</f>
        <v>1</v>
      </c>
      <c r="N1183" s="14">
        <f>IF(JCIMS!N1183&gt;=0,JCIMS!N1183/INDEX(CIMS!N$4:N$41,MATCH("Generic Fuels"&amp;$E1183,CIMS!$W$4:$W$41,0)),1)</f>
        <v>1</v>
      </c>
      <c r="O1183" s="14">
        <f>IF(JCIMS!O1183&gt;=0,JCIMS!O1183/INDEX(CIMS!O$4:O$41,MATCH("Generic Fuels"&amp;$E1183,CIMS!$W$4:$W$41,0)),1)</f>
        <v>1</v>
      </c>
      <c r="P1183" s="14">
        <f>IF(JCIMS!P1183&gt;=0,JCIMS!P1183/INDEX(CIMS!P$4:P$41,MATCH("Generic Fuels"&amp;$E1183,CIMS!$W$4:$W$41,0)),1)</f>
        <v>1</v>
      </c>
      <c r="Q1183" s="14">
        <f>IF(JCIMS!Q1183&gt;=0,JCIMS!Q1183/INDEX(CIMS!Q$4:Q$41,MATCH("Generic Fuels"&amp;$E1183,CIMS!$W$4:$W$41,0)),1)</f>
        <v>1</v>
      </c>
      <c r="R1183" s="14">
        <f>IF(JCIMS!R1183&gt;=0,JCIMS!R1183/INDEX(CIMS!R$4:R$41,MATCH("Generic Fuels"&amp;$E1183,CIMS!$W$4:$W$41,0)),1)</f>
        <v>1</v>
      </c>
      <c r="S1183" s="14">
        <f>IF(JCIMS!S1183&gt;=0,JCIMS!S1183/INDEX(CIMS!S$4:S$41,MATCH("Generic Fuels"&amp;$E1183,CIMS!$W$4:$W$41,0)),1)</f>
        <v>1</v>
      </c>
      <c r="T1183" s="14">
        <f>IF(JCIMS!T1183&gt;=0,JCIMS!T1183/INDEX(CIMS!T$4:T$41,MATCH("Generic Fuels"&amp;$E1183,CIMS!$W$4:$W$41,0)),1)</f>
        <v>1</v>
      </c>
      <c r="V1183" t="str">
        <f t="shared" si="21"/>
        <v>British ColumbiaTransportation PersonalSolid Biomass</v>
      </c>
    </row>
    <row r="1184" spans="3:22" x14ac:dyDescent="0.25">
      <c r="C1184" s="6" t="s">
        <v>53</v>
      </c>
      <c r="D1184" s="6" t="s">
        <v>51</v>
      </c>
      <c r="E1184" t="s">
        <v>13</v>
      </c>
      <c r="F1184" s="6">
        <v>2005</v>
      </c>
      <c r="G1184" s="6" t="s">
        <v>14</v>
      </c>
      <c r="H1184" s="6" t="s">
        <v>15</v>
      </c>
      <c r="I1184" s="6" t="s">
        <v>16</v>
      </c>
      <c r="J1184" s="16">
        <f>IF(JCIMS!J1184&gt;=0,JCIMS!J1184/INDEX(CIMS!J$4:J$41,MATCH($C1184&amp;$E1184,CIMS!$W$4:$W$41,0)),1)</f>
        <v>1</v>
      </c>
      <c r="K1184" s="16">
        <f>IF(JCIMS!K1184&gt;=0,JCIMS!K1184/INDEX(CIMS!K$4:K$41,MATCH($C1184&amp;$E1184,CIMS!$W$4:$W$41,0)),1)</f>
        <v>1</v>
      </c>
      <c r="L1184" s="16">
        <f>IF(JCIMS!L1184&gt;=0,JCIMS!L1184/INDEX(CIMS!L$4:L$41,MATCH($C1184&amp;$E1184,CIMS!$W$4:$W$41,0)),1)</f>
        <v>1</v>
      </c>
      <c r="M1184" s="16">
        <f>IF(JCIMS!M1184&gt;=0,JCIMS!M1184/INDEX(CIMS!M$4:M$41,MATCH($C1184&amp;$E1184,CIMS!$W$4:$W$41,0)),1)</f>
        <v>1</v>
      </c>
      <c r="N1184" s="16">
        <f>IF(JCIMS!N1184&gt;=0,JCIMS!N1184/INDEX(CIMS!N$4:N$41,MATCH($C1184&amp;$E1184,CIMS!$W$4:$W$41,0)),1)</f>
        <v>1</v>
      </c>
      <c r="O1184" s="16">
        <f>IF(JCIMS!O1184&gt;=0,JCIMS!O1184/INDEX(CIMS!O$4:O$41,MATCH($C1184&amp;$E1184,CIMS!$W$4:$W$41,0)),1)</f>
        <v>1</v>
      </c>
      <c r="P1184" s="16">
        <f>IF(JCIMS!P1184&gt;=0,JCIMS!P1184/INDEX(CIMS!P$4:P$41,MATCH($C1184&amp;$E1184,CIMS!$W$4:$W$41,0)),1)</f>
        <v>1</v>
      </c>
      <c r="Q1184" s="16">
        <f>IF(JCIMS!Q1184&gt;=0,JCIMS!Q1184/INDEX(CIMS!Q$4:Q$41,MATCH($C1184&amp;$E1184,CIMS!$W$4:$W$41,0)),1)</f>
        <v>1</v>
      </c>
      <c r="R1184" s="16">
        <f>IF(JCIMS!R1184&gt;=0,JCIMS!R1184/INDEX(CIMS!R$4:R$41,MATCH($C1184&amp;$E1184,CIMS!$W$4:$W$41,0)),1)</f>
        <v>1</v>
      </c>
      <c r="S1184" s="16">
        <f>IF(JCIMS!S1184&gt;=0,JCIMS!S1184/INDEX(CIMS!S$4:S$41,MATCH($C1184&amp;$E1184,CIMS!$W$4:$W$41,0)),1)</f>
        <v>1</v>
      </c>
      <c r="T1184" s="16">
        <f>IF(JCIMS!T1184&gt;=0,JCIMS!T1184/INDEX(CIMS!T$4:T$41,MATCH($C1184&amp;$E1184,CIMS!$W$4:$W$41,0)),1)</f>
        <v>1</v>
      </c>
      <c r="V1184" t="str">
        <f t="shared" si="21"/>
        <v>British ColumbiaWasteBiodiesel</v>
      </c>
    </row>
    <row r="1185" spans="3:22" x14ac:dyDescent="0.25">
      <c r="C1185" s="6" t="s">
        <v>53</v>
      </c>
      <c r="D1185" s="6" t="s">
        <v>51</v>
      </c>
      <c r="E1185" t="s">
        <v>17</v>
      </c>
      <c r="F1185" s="6">
        <v>2005</v>
      </c>
      <c r="G1185" s="6" t="s">
        <v>14</v>
      </c>
      <c r="H1185" s="6" t="s">
        <v>15</v>
      </c>
      <c r="I1185" s="6" t="s">
        <v>16</v>
      </c>
      <c r="J1185" s="16">
        <f>IF(JCIMS!J1185&gt;=0,JCIMS!J1185/INDEX(CIMS!J$4:J$41,MATCH($C1185&amp;$E1185,CIMS!$W$4:$W$41,0)),1)</f>
        <v>1.4370604697677365</v>
      </c>
      <c r="K1185" s="16">
        <f>IF(JCIMS!K1185&gt;=0,JCIMS!K1185/INDEX(CIMS!K$4:K$41,MATCH($C1185&amp;$E1185,CIMS!$W$4:$W$41,0)),1)</f>
        <v>1.30425981100958</v>
      </c>
      <c r="L1185" s="16">
        <f>IF(JCIMS!L1185&gt;=0,JCIMS!L1185/INDEX(CIMS!L$4:L$41,MATCH($C1185&amp;$E1185,CIMS!$W$4:$W$41,0)),1)</f>
        <v>0.94842657165578259</v>
      </c>
      <c r="M1185" s="16">
        <f>IF(JCIMS!M1185&gt;=0,JCIMS!M1185/INDEX(CIMS!M$4:M$41,MATCH($C1185&amp;$E1185,CIMS!$W$4:$W$41,0)),1)</f>
        <v>1.0541287502183971</v>
      </c>
      <c r="N1185" s="16">
        <f>IF(JCIMS!N1185&gt;=0,JCIMS!N1185/INDEX(CIMS!N$4:N$41,MATCH($C1185&amp;$E1185,CIMS!$W$4:$W$41,0)),1)</f>
        <v>0.91575138901299169</v>
      </c>
      <c r="O1185" s="16">
        <f>IF(JCIMS!O1185&gt;=0,JCIMS!O1185/INDEX(CIMS!O$4:O$41,MATCH($C1185&amp;$E1185,CIMS!$W$4:$W$41,0)),1)</f>
        <v>0.88796456224316911</v>
      </c>
      <c r="P1185" s="16">
        <f>IF(JCIMS!P1185&gt;=0,JCIMS!P1185/INDEX(CIMS!P$4:P$41,MATCH($C1185&amp;$E1185,CIMS!$W$4:$W$41,0)),1)</f>
        <v>0.85093845623382547</v>
      </c>
      <c r="Q1185" s="16">
        <f>IF(JCIMS!Q1185&gt;=0,JCIMS!Q1185/INDEX(CIMS!Q$4:Q$41,MATCH($C1185&amp;$E1185,CIMS!$W$4:$W$41,0)),1)</f>
        <v>0.80449643553785266</v>
      </c>
      <c r="R1185" s="16">
        <f>IF(JCIMS!R1185&gt;=0,JCIMS!R1185/INDEX(CIMS!R$4:R$41,MATCH($C1185&amp;$E1185,CIMS!$W$4:$W$41,0)),1)</f>
        <v>0.76342967220455771</v>
      </c>
      <c r="S1185" s="16">
        <f>IF(JCIMS!S1185&gt;=0,JCIMS!S1185/INDEX(CIMS!S$4:S$41,MATCH($C1185&amp;$E1185,CIMS!$W$4:$W$41,0)),1)</f>
        <v>0.7454032543521093</v>
      </c>
      <c r="T1185" s="16">
        <f>IF(JCIMS!T1185&gt;=0,JCIMS!T1185/INDEX(CIMS!T$4:T$41,MATCH($C1185&amp;$E1185,CIMS!$W$4:$W$41,0)),1)</f>
        <v>0.73231029261772718</v>
      </c>
      <c r="V1185" t="str">
        <f t="shared" si="21"/>
        <v>British ColumbiaWasteElectricity</v>
      </c>
    </row>
    <row r="1186" spans="3:22" x14ac:dyDescent="0.25">
      <c r="C1186" s="6" t="s">
        <v>53</v>
      </c>
      <c r="D1186" s="6" t="s">
        <v>51</v>
      </c>
      <c r="E1186" t="s">
        <v>18</v>
      </c>
      <c r="F1186" s="6">
        <v>2005</v>
      </c>
      <c r="G1186" s="6" t="s">
        <v>14</v>
      </c>
      <c r="H1186" s="6" t="s">
        <v>15</v>
      </c>
      <c r="I1186" s="6" t="s">
        <v>16</v>
      </c>
      <c r="J1186" s="16">
        <f>IF(JCIMS!J1186&gt;=0,JCIMS!J1186/INDEX(CIMS!J$4:J$41,MATCH($C1186&amp;$E1186,CIMS!$W$4:$W$41,0)),1)</f>
        <v>1</v>
      </c>
      <c r="K1186" s="16">
        <f>IF(JCIMS!K1186&gt;=0,JCIMS!K1186/INDEX(CIMS!K$4:K$41,MATCH($C1186&amp;$E1186,CIMS!$W$4:$W$41,0)),1)</f>
        <v>1</v>
      </c>
      <c r="L1186" s="16">
        <f>IF(JCIMS!L1186&gt;=0,JCIMS!L1186/INDEX(CIMS!L$4:L$41,MATCH($C1186&amp;$E1186,CIMS!$W$4:$W$41,0)),1)</f>
        <v>1</v>
      </c>
      <c r="M1186" s="16">
        <f>IF(JCIMS!M1186&gt;=0,JCIMS!M1186/INDEX(CIMS!M$4:M$41,MATCH($C1186&amp;$E1186,CIMS!$W$4:$W$41,0)),1)</f>
        <v>1</v>
      </c>
      <c r="N1186" s="16">
        <f>IF(JCIMS!N1186&gt;=0,JCIMS!N1186/INDEX(CIMS!N$4:N$41,MATCH($C1186&amp;$E1186,CIMS!$W$4:$W$41,0)),1)</f>
        <v>1</v>
      </c>
      <c r="O1186" s="16">
        <f>IF(JCIMS!O1186&gt;=0,JCIMS!O1186/INDEX(CIMS!O$4:O$41,MATCH($C1186&amp;$E1186,CIMS!$W$4:$W$41,0)),1)</f>
        <v>1</v>
      </c>
      <c r="P1186" s="16">
        <f>IF(JCIMS!P1186&gt;=0,JCIMS!P1186/INDEX(CIMS!P$4:P$41,MATCH($C1186&amp;$E1186,CIMS!$W$4:$W$41,0)),1)</f>
        <v>1</v>
      </c>
      <c r="Q1186" s="16">
        <f>IF(JCIMS!Q1186&gt;=0,JCIMS!Q1186/INDEX(CIMS!Q$4:Q$41,MATCH($C1186&amp;$E1186,CIMS!$W$4:$W$41,0)),1)</f>
        <v>1</v>
      </c>
      <c r="R1186" s="16">
        <f>IF(JCIMS!R1186&gt;=0,JCIMS!R1186/INDEX(CIMS!R$4:R$41,MATCH($C1186&amp;$E1186,CIMS!$W$4:$W$41,0)),1)</f>
        <v>1</v>
      </c>
      <c r="S1186" s="16">
        <f>IF(JCIMS!S1186&gt;=0,JCIMS!S1186/INDEX(CIMS!S$4:S$41,MATCH($C1186&amp;$E1186,CIMS!$W$4:$W$41,0)),1)</f>
        <v>1</v>
      </c>
      <c r="T1186" s="16">
        <f>IF(JCIMS!T1186&gt;=0,JCIMS!T1186/INDEX(CIMS!T$4:T$41,MATCH($C1186&amp;$E1186,CIMS!$W$4:$W$41,0)),1)</f>
        <v>1</v>
      </c>
      <c r="V1186" t="str">
        <f t="shared" si="21"/>
        <v>British ColumbiaWasteEthanol</v>
      </c>
    </row>
    <row r="1187" spans="3:22" x14ac:dyDescent="0.25">
      <c r="C1187" s="6" t="s">
        <v>53</v>
      </c>
      <c r="D1187" s="6" t="s">
        <v>51</v>
      </c>
      <c r="E1187" t="s">
        <v>20</v>
      </c>
      <c r="F1187" s="6">
        <v>2005</v>
      </c>
      <c r="G1187" s="6" t="s">
        <v>14</v>
      </c>
      <c r="H1187" s="6" t="s">
        <v>15</v>
      </c>
      <c r="I1187" s="6" t="s">
        <v>16</v>
      </c>
      <c r="J1187" s="14">
        <f>IF(JCIMS!J1187&gt;=0,JCIMS!J1187/INDEX(CIMS!J$4:J$41,MATCH("Generic Fuels"&amp;$E1187,CIMS!$W$4:$W$41,0)),1)</f>
        <v>1</v>
      </c>
      <c r="K1187" s="14">
        <f>IF(JCIMS!K1187&gt;=0,JCIMS!K1187/INDEX(CIMS!K$4:K$41,MATCH("Generic Fuels"&amp;$E1187,CIMS!$W$4:$W$41,0)),1)</f>
        <v>1</v>
      </c>
      <c r="L1187" s="14">
        <f>IF(JCIMS!L1187&gt;=0,JCIMS!L1187/INDEX(CIMS!L$4:L$41,MATCH("Generic Fuels"&amp;$E1187,CIMS!$W$4:$W$41,0)),1)</f>
        <v>1</v>
      </c>
      <c r="M1187" s="14">
        <f>IF(JCIMS!M1187&gt;=0,JCIMS!M1187/INDEX(CIMS!M$4:M$41,MATCH("Generic Fuels"&amp;$E1187,CIMS!$W$4:$W$41,0)),1)</f>
        <v>1</v>
      </c>
      <c r="N1187" s="14">
        <f>IF(JCIMS!N1187&gt;=0,JCIMS!N1187/INDEX(CIMS!N$4:N$41,MATCH("Generic Fuels"&amp;$E1187,CIMS!$W$4:$W$41,0)),1)</f>
        <v>1</v>
      </c>
      <c r="O1187" s="14">
        <f>IF(JCIMS!O1187&gt;=0,JCIMS!O1187/INDEX(CIMS!O$4:O$41,MATCH("Generic Fuels"&amp;$E1187,CIMS!$W$4:$W$41,0)),1)</f>
        <v>1</v>
      </c>
      <c r="P1187" s="14">
        <f>IF(JCIMS!P1187&gt;=0,JCIMS!P1187/INDEX(CIMS!P$4:P$41,MATCH("Generic Fuels"&amp;$E1187,CIMS!$W$4:$W$41,0)),1)</f>
        <v>1</v>
      </c>
      <c r="Q1187" s="14">
        <f>IF(JCIMS!Q1187&gt;=0,JCIMS!Q1187/INDEX(CIMS!Q$4:Q$41,MATCH("Generic Fuels"&amp;$E1187,CIMS!$W$4:$W$41,0)),1)</f>
        <v>1</v>
      </c>
      <c r="R1187" s="14">
        <f>IF(JCIMS!R1187&gt;=0,JCIMS!R1187/INDEX(CIMS!R$4:R$41,MATCH("Generic Fuels"&amp;$E1187,CIMS!$W$4:$W$41,0)),1)</f>
        <v>1</v>
      </c>
      <c r="S1187" s="14">
        <f>IF(JCIMS!S1187&gt;=0,JCIMS!S1187/INDEX(CIMS!S$4:S$41,MATCH("Generic Fuels"&amp;$E1187,CIMS!$W$4:$W$41,0)),1)</f>
        <v>1</v>
      </c>
      <c r="T1187" s="14">
        <f>IF(JCIMS!T1187&gt;=0,JCIMS!T1187/INDEX(CIMS!T$4:T$41,MATCH("Generic Fuels"&amp;$E1187,CIMS!$W$4:$W$41,0)),1)</f>
        <v>1</v>
      </c>
      <c r="V1187" t="str">
        <f t="shared" si="21"/>
        <v>British ColumbiaWasteJet Fuel</v>
      </c>
    </row>
    <row r="1188" spans="3:22" x14ac:dyDescent="0.25">
      <c r="C1188" s="6" t="s">
        <v>53</v>
      </c>
      <c r="D1188" s="6" t="s">
        <v>51</v>
      </c>
      <c r="E1188" t="s">
        <v>21</v>
      </c>
      <c r="F1188" s="6">
        <v>2005</v>
      </c>
      <c r="G1188" s="6" t="s">
        <v>14</v>
      </c>
      <c r="H1188" s="6" t="s">
        <v>15</v>
      </c>
      <c r="I1188" s="6" t="s">
        <v>16</v>
      </c>
      <c r="J1188" s="14">
        <f>IF(JCIMS!J1188&gt;=0,JCIMS!J1188/INDEX(CIMS!J$4:J$41,MATCH("Generic Fuels"&amp;$E1188,CIMS!$W$4:$W$41,0)),1)</f>
        <v>1</v>
      </c>
      <c r="K1188" s="14">
        <f>IF(JCIMS!K1188&gt;=0,JCIMS!K1188/INDEX(CIMS!K$4:K$41,MATCH("Generic Fuels"&amp;$E1188,CIMS!$W$4:$W$41,0)),1)</f>
        <v>1</v>
      </c>
      <c r="L1188" s="14">
        <f>IF(JCIMS!L1188&gt;=0,JCIMS!L1188/INDEX(CIMS!L$4:L$41,MATCH("Generic Fuels"&amp;$E1188,CIMS!$W$4:$W$41,0)),1)</f>
        <v>1</v>
      </c>
      <c r="M1188" s="14">
        <f>IF(JCIMS!M1188&gt;=0,JCIMS!M1188/INDEX(CIMS!M$4:M$41,MATCH("Generic Fuels"&amp;$E1188,CIMS!$W$4:$W$41,0)),1)</f>
        <v>1</v>
      </c>
      <c r="N1188" s="14">
        <f>IF(JCIMS!N1188&gt;=0,JCIMS!N1188/INDEX(CIMS!N$4:N$41,MATCH("Generic Fuels"&amp;$E1188,CIMS!$W$4:$W$41,0)),1)</f>
        <v>1</v>
      </c>
      <c r="O1188" s="14">
        <f>IF(JCIMS!O1188&gt;=0,JCIMS!O1188/INDEX(CIMS!O$4:O$41,MATCH("Generic Fuels"&amp;$E1188,CIMS!$W$4:$W$41,0)),1)</f>
        <v>1</v>
      </c>
      <c r="P1188" s="14">
        <f>IF(JCIMS!P1188&gt;=0,JCIMS!P1188/INDEX(CIMS!P$4:P$41,MATCH("Generic Fuels"&amp;$E1188,CIMS!$W$4:$W$41,0)),1)</f>
        <v>1</v>
      </c>
      <c r="Q1188" s="14">
        <f>IF(JCIMS!Q1188&gt;=0,JCIMS!Q1188/INDEX(CIMS!Q$4:Q$41,MATCH("Generic Fuels"&amp;$E1188,CIMS!$W$4:$W$41,0)),1)</f>
        <v>1</v>
      </c>
      <c r="R1188" s="14">
        <f>IF(JCIMS!R1188&gt;=0,JCIMS!R1188/INDEX(CIMS!R$4:R$41,MATCH("Generic Fuels"&amp;$E1188,CIMS!$W$4:$W$41,0)),1)</f>
        <v>1</v>
      </c>
      <c r="S1188" s="14">
        <f>IF(JCIMS!S1188&gt;=0,JCIMS!S1188/INDEX(CIMS!S$4:S$41,MATCH("Generic Fuels"&amp;$E1188,CIMS!$W$4:$W$41,0)),1)</f>
        <v>1</v>
      </c>
      <c r="T1188" s="14">
        <f>IF(JCIMS!T1188&gt;=0,JCIMS!T1188/INDEX(CIMS!T$4:T$41,MATCH("Generic Fuels"&amp;$E1188,CIMS!$W$4:$W$41,0)),1)</f>
        <v>1</v>
      </c>
      <c r="V1188" t="str">
        <f t="shared" si="21"/>
        <v>British ColumbiaWasteBlack Liquor</v>
      </c>
    </row>
    <row r="1189" spans="3:22" x14ac:dyDescent="0.25">
      <c r="C1189" s="6" t="s">
        <v>53</v>
      </c>
      <c r="D1189" s="6" t="s">
        <v>51</v>
      </c>
      <c r="E1189" t="s">
        <v>22</v>
      </c>
      <c r="F1189" s="6">
        <v>2005</v>
      </c>
      <c r="G1189" s="6" t="s">
        <v>14</v>
      </c>
      <c r="H1189" s="6" t="s">
        <v>15</v>
      </c>
      <c r="I1189" s="6" t="s">
        <v>16</v>
      </c>
      <c r="J1189" s="14">
        <f>IF(JCIMS!J1189&gt;=0,JCIMS!J1189/INDEX(CIMS!J$4:J$41,MATCH("Generic Fuels"&amp;$E1189,CIMS!$W$4:$W$41,0)),1)</f>
        <v>1</v>
      </c>
      <c r="K1189" s="14">
        <f>IF(JCIMS!K1189&gt;=0,JCIMS!K1189/INDEX(CIMS!K$4:K$41,MATCH("Generic Fuels"&amp;$E1189,CIMS!$W$4:$W$41,0)),1)</f>
        <v>1</v>
      </c>
      <c r="L1189" s="14">
        <f>IF(JCIMS!L1189&gt;=0,JCIMS!L1189/INDEX(CIMS!L$4:L$41,MATCH("Generic Fuels"&amp;$E1189,CIMS!$W$4:$W$41,0)),1)</f>
        <v>1</v>
      </c>
      <c r="M1189" s="14">
        <f>IF(JCIMS!M1189&gt;=0,JCIMS!M1189/INDEX(CIMS!M$4:M$41,MATCH("Generic Fuels"&amp;$E1189,CIMS!$W$4:$W$41,0)),1)</f>
        <v>1</v>
      </c>
      <c r="N1189" s="14">
        <f>IF(JCIMS!N1189&gt;=0,JCIMS!N1189/INDEX(CIMS!N$4:N$41,MATCH("Generic Fuels"&amp;$E1189,CIMS!$W$4:$W$41,0)),1)</f>
        <v>1</v>
      </c>
      <c r="O1189" s="14">
        <f>IF(JCIMS!O1189&gt;=0,JCIMS!O1189/INDEX(CIMS!O$4:O$41,MATCH("Generic Fuels"&amp;$E1189,CIMS!$W$4:$W$41,0)),1)</f>
        <v>1</v>
      </c>
      <c r="P1189" s="14">
        <f>IF(JCIMS!P1189&gt;=0,JCIMS!P1189/INDEX(CIMS!P$4:P$41,MATCH("Generic Fuels"&amp;$E1189,CIMS!$W$4:$W$41,0)),1)</f>
        <v>1</v>
      </c>
      <c r="Q1189" s="14">
        <f>IF(JCIMS!Q1189&gt;=0,JCIMS!Q1189/INDEX(CIMS!Q$4:Q$41,MATCH("Generic Fuels"&amp;$E1189,CIMS!$W$4:$W$41,0)),1)</f>
        <v>1</v>
      </c>
      <c r="R1189" s="14">
        <f>IF(JCIMS!R1189&gt;=0,JCIMS!R1189/INDEX(CIMS!R$4:R$41,MATCH("Generic Fuels"&amp;$E1189,CIMS!$W$4:$W$41,0)),1)</f>
        <v>1</v>
      </c>
      <c r="S1189" s="14">
        <f>IF(JCIMS!S1189&gt;=0,JCIMS!S1189/INDEX(CIMS!S$4:S$41,MATCH("Generic Fuels"&amp;$E1189,CIMS!$W$4:$W$41,0)),1)</f>
        <v>1</v>
      </c>
      <c r="T1189" s="14">
        <f>IF(JCIMS!T1189&gt;=0,JCIMS!T1189/INDEX(CIMS!T$4:T$41,MATCH("Generic Fuels"&amp;$E1189,CIMS!$W$4:$W$41,0)),1)</f>
        <v>1</v>
      </c>
      <c r="V1189" t="str">
        <f t="shared" si="21"/>
        <v>British ColumbiaWasteCoal</v>
      </c>
    </row>
    <row r="1190" spans="3:22" x14ac:dyDescent="0.25">
      <c r="C1190" s="6" t="s">
        <v>53</v>
      </c>
      <c r="D1190" s="6" t="s">
        <v>51</v>
      </c>
      <c r="E1190" t="s">
        <v>23</v>
      </c>
      <c r="F1190" s="6">
        <v>2005</v>
      </c>
      <c r="G1190" s="6" t="s">
        <v>14</v>
      </c>
      <c r="H1190" s="6" t="s">
        <v>15</v>
      </c>
      <c r="I1190" s="6" t="s">
        <v>16</v>
      </c>
      <c r="J1190" s="14">
        <f>IF(JCIMS!J1190&gt;=0,JCIMS!J1190/INDEX(CIMS!J$4:J$41,MATCH("Generic Fuels"&amp;$E1190,CIMS!$W$4:$W$41,0)),1)</f>
        <v>1</v>
      </c>
      <c r="K1190" s="14">
        <f>IF(JCIMS!K1190&gt;=0,JCIMS!K1190/INDEX(CIMS!K$4:K$41,MATCH("Generic Fuels"&amp;$E1190,CIMS!$W$4:$W$41,0)),1)</f>
        <v>1</v>
      </c>
      <c r="L1190" s="14">
        <f>IF(JCIMS!L1190&gt;=0,JCIMS!L1190/INDEX(CIMS!L$4:L$41,MATCH("Generic Fuels"&amp;$E1190,CIMS!$W$4:$W$41,0)),1)</f>
        <v>1</v>
      </c>
      <c r="M1190" s="14">
        <f>IF(JCIMS!M1190&gt;=0,JCIMS!M1190/INDEX(CIMS!M$4:M$41,MATCH("Generic Fuels"&amp;$E1190,CIMS!$W$4:$W$41,0)),1)</f>
        <v>1</v>
      </c>
      <c r="N1190" s="14">
        <f>IF(JCIMS!N1190&gt;=0,JCIMS!N1190/INDEX(CIMS!N$4:N$41,MATCH("Generic Fuels"&amp;$E1190,CIMS!$W$4:$W$41,0)),1)</f>
        <v>1</v>
      </c>
      <c r="O1190" s="14">
        <f>IF(JCIMS!O1190&gt;=0,JCIMS!O1190/INDEX(CIMS!O$4:O$41,MATCH("Generic Fuels"&amp;$E1190,CIMS!$W$4:$W$41,0)),1)</f>
        <v>1</v>
      </c>
      <c r="P1190" s="14">
        <f>IF(JCIMS!P1190&gt;=0,JCIMS!P1190/INDEX(CIMS!P$4:P$41,MATCH("Generic Fuels"&amp;$E1190,CIMS!$W$4:$W$41,0)),1)</f>
        <v>1</v>
      </c>
      <c r="Q1190" s="14">
        <f>IF(JCIMS!Q1190&gt;=0,JCIMS!Q1190/INDEX(CIMS!Q$4:Q$41,MATCH("Generic Fuels"&amp;$E1190,CIMS!$W$4:$W$41,0)),1)</f>
        <v>1</v>
      </c>
      <c r="R1190" s="14">
        <f>IF(JCIMS!R1190&gt;=0,JCIMS!R1190/INDEX(CIMS!R$4:R$41,MATCH("Generic Fuels"&amp;$E1190,CIMS!$W$4:$W$41,0)),1)</f>
        <v>1</v>
      </c>
      <c r="S1190" s="14">
        <f>IF(JCIMS!S1190&gt;=0,JCIMS!S1190/INDEX(CIMS!S$4:S$41,MATCH("Generic Fuels"&amp;$E1190,CIMS!$W$4:$W$41,0)),1)</f>
        <v>1</v>
      </c>
      <c r="T1190" s="14">
        <f>IF(JCIMS!T1190&gt;=0,JCIMS!T1190/INDEX(CIMS!T$4:T$41,MATCH("Generic Fuels"&amp;$E1190,CIMS!$W$4:$W$41,0)),1)</f>
        <v>1</v>
      </c>
      <c r="V1190" t="str">
        <f t="shared" si="21"/>
        <v>British ColumbiaWasteCoke</v>
      </c>
    </row>
    <row r="1191" spans="3:22" x14ac:dyDescent="0.25">
      <c r="C1191" s="6" t="s">
        <v>53</v>
      </c>
      <c r="D1191" s="6" t="s">
        <v>51</v>
      </c>
      <c r="E1191" t="s">
        <v>24</v>
      </c>
      <c r="F1191" s="6">
        <v>2005</v>
      </c>
      <c r="G1191" s="6" t="s">
        <v>14</v>
      </c>
      <c r="H1191" s="6" t="s">
        <v>15</v>
      </c>
      <c r="I1191" s="6" t="s">
        <v>16</v>
      </c>
      <c r="J1191" s="14">
        <f>IF(JCIMS!J1191&gt;=0,JCIMS!J1191/INDEX(CIMS!J$4:J$41,MATCH("Generic Fuels"&amp;$E1191,CIMS!$W$4:$W$41,0)),1)</f>
        <v>1</v>
      </c>
      <c r="K1191" s="14">
        <f>IF(JCIMS!K1191&gt;=0,JCIMS!K1191/INDEX(CIMS!K$4:K$41,MATCH("Generic Fuels"&amp;$E1191,CIMS!$W$4:$W$41,0)),1)</f>
        <v>1</v>
      </c>
      <c r="L1191" s="14">
        <f>IF(JCIMS!L1191&gt;=0,JCIMS!L1191/INDEX(CIMS!L$4:L$41,MATCH("Generic Fuels"&amp;$E1191,CIMS!$W$4:$W$41,0)),1)</f>
        <v>1</v>
      </c>
      <c r="M1191" s="14">
        <f>IF(JCIMS!M1191&gt;=0,JCIMS!M1191/INDEX(CIMS!M$4:M$41,MATCH("Generic Fuels"&amp;$E1191,CIMS!$W$4:$W$41,0)),1)</f>
        <v>1</v>
      </c>
      <c r="N1191" s="14">
        <f>IF(JCIMS!N1191&gt;=0,JCIMS!N1191/INDEX(CIMS!N$4:N$41,MATCH("Generic Fuels"&amp;$E1191,CIMS!$W$4:$W$41,0)),1)</f>
        <v>1</v>
      </c>
      <c r="O1191" s="14">
        <f>IF(JCIMS!O1191&gt;=0,JCIMS!O1191/INDEX(CIMS!O$4:O$41,MATCH("Generic Fuels"&amp;$E1191,CIMS!$W$4:$W$41,0)),1)</f>
        <v>1</v>
      </c>
      <c r="P1191" s="14">
        <f>IF(JCIMS!P1191&gt;=0,JCIMS!P1191/INDEX(CIMS!P$4:P$41,MATCH("Generic Fuels"&amp;$E1191,CIMS!$W$4:$W$41,0)),1)</f>
        <v>1</v>
      </c>
      <c r="Q1191" s="14">
        <f>IF(JCIMS!Q1191&gt;=0,JCIMS!Q1191/INDEX(CIMS!Q$4:Q$41,MATCH("Generic Fuels"&amp;$E1191,CIMS!$W$4:$W$41,0)),1)</f>
        <v>1</v>
      </c>
      <c r="R1191" s="14">
        <f>IF(JCIMS!R1191&gt;=0,JCIMS!R1191/INDEX(CIMS!R$4:R$41,MATCH("Generic Fuels"&amp;$E1191,CIMS!$W$4:$W$41,0)),1)</f>
        <v>1</v>
      </c>
      <c r="S1191" s="14">
        <f>IF(JCIMS!S1191&gt;=0,JCIMS!S1191/INDEX(CIMS!S$4:S$41,MATCH("Generic Fuels"&amp;$E1191,CIMS!$W$4:$W$41,0)),1)</f>
        <v>1</v>
      </c>
      <c r="T1191" s="14">
        <f>IF(JCIMS!T1191&gt;=0,JCIMS!T1191/INDEX(CIMS!T$4:T$41,MATCH("Generic Fuels"&amp;$E1191,CIMS!$W$4:$W$41,0)),1)</f>
        <v>1</v>
      </c>
      <c r="V1191" t="str">
        <f t="shared" si="21"/>
        <v>British ColumbiaWasteDiesel</v>
      </c>
    </row>
    <row r="1192" spans="3:22" x14ac:dyDescent="0.25">
      <c r="C1192" s="6" t="s">
        <v>53</v>
      </c>
      <c r="D1192" s="6" t="s">
        <v>51</v>
      </c>
      <c r="E1192" t="s">
        <v>25</v>
      </c>
      <c r="F1192" s="6">
        <v>2005</v>
      </c>
      <c r="G1192" s="6" t="s">
        <v>14</v>
      </c>
      <c r="H1192" s="6" t="s">
        <v>15</v>
      </c>
      <c r="I1192" s="6" t="s">
        <v>16</v>
      </c>
      <c r="J1192" s="14">
        <f>IF(JCIMS!J1192&gt;=0,JCIMS!J1192/INDEX(CIMS!J$4:J$41,MATCH("Generic Fuels"&amp;$E1192,CIMS!$W$4:$W$41,0)),1)</f>
        <v>1</v>
      </c>
      <c r="K1192" s="14">
        <f>IF(JCIMS!K1192&gt;=0,JCIMS!K1192/INDEX(CIMS!K$4:K$41,MATCH("Generic Fuels"&amp;$E1192,CIMS!$W$4:$W$41,0)),1)</f>
        <v>1</v>
      </c>
      <c r="L1192" s="14">
        <f>IF(JCIMS!L1192&gt;=0,JCIMS!L1192/INDEX(CIMS!L$4:L$41,MATCH("Generic Fuels"&amp;$E1192,CIMS!$W$4:$W$41,0)),1)</f>
        <v>1</v>
      </c>
      <c r="M1192" s="14">
        <f>IF(JCIMS!M1192&gt;=0,JCIMS!M1192/INDEX(CIMS!M$4:M$41,MATCH("Generic Fuels"&amp;$E1192,CIMS!$W$4:$W$41,0)),1)</f>
        <v>1</v>
      </c>
      <c r="N1192" s="14">
        <f>IF(JCIMS!N1192&gt;=0,JCIMS!N1192/INDEX(CIMS!N$4:N$41,MATCH("Generic Fuels"&amp;$E1192,CIMS!$W$4:$W$41,0)),1)</f>
        <v>1</v>
      </c>
      <c r="O1192" s="14">
        <f>IF(JCIMS!O1192&gt;=0,JCIMS!O1192/INDEX(CIMS!O$4:O$41,MATCH("Generic Fuels"&amp;$E1192,CIMS!$W$4:$W$41,0)),1)</f>
        <v>1</v>
      </c>
      <c r="P1192" s="14">
        <f>IF(JCIMS!P1192&gt;=0,JCIMS!P1192/INDEX(CIMS!P$4:P$41,MATCH("Generic Fuels"&amp;$E1192,CIMS!$W$4:$W$41,0)),1)</f>
        <v>1</v>
      </c>
      <c r="Q1192" s="14">
        <f>IF(JCIMS!Q1192&gt;=0,JCIMS!Q1192/INDEX(CIMS!Q$4:Q$41,MATCH("Generic Fuels"&amp;$E1192,CIMS!$W$4:$W$41,0)),1)</f>
        <v>1</v>
      </c>
      <c r="R1192" s="14">
        <f>IF(JCIMS!R1192&gt;=0,JCIMS!R1192/INDEX(CIMS!R$4:R$41,MATCH("Generic Fuels"&amp;$E1192,CIMS!$W$4:$W$41,0)),1)</f>
        <v>1</v>
      </c>
      <c r="S1192" s="14">
        <f>IF(JCIMS!S1192&gt;=0,JCIMS!S1192/INDEX(CIMS!S$4:S$41,MATCH("Generic Fuels"&amp;$E1192,CIMS!$W$4:$W$41,0)),1)</f>
        <v>1</v>
      </c>
      <c r="T1192" s="14">
        <f>IF(JCIMS!T1192&gt;=0,JCIMS!T1192/INDEX(CIMS!T$4:T$41,MATCH("Generic Fuels"&amp;$E1192,CIMS!$W$4:$W$41,0)),1)</f>
        <v>1</v>
      </c>
      <c r="V1192" t="str">
        <f t="shared" si="21"/>
        <v>British ColumbiaWasteGasoline</v>
      </c>
    </row>
    <row r="1193" spans="3:22" x14ac:dyDescent="0.25">
      <c r="C1193" s="6" t="s">
        <v>53</v>
      </c>
      <c r="D1193" s="6" t="s">
        <v>51</v>
      </c>
      <c r="E1193" t="s">
        <v>26</v>
      </c>
      <c r="F1193" s="6">
        <v>2005</v>
      </c>
      <c r="G1193" s="6" t="s">
        <v>14</v>
      </c>
      <c r="H1193" s="6" t="s">
        <v>15</v>
      </c>
      <c r="I1193" s="6" t="s">
        <v>16</v>
      </c>
      <c r="J1193" s="14">
        <f>IF(JCIMS!J1193&gt;=0,JCIMS!J1193/INDEX(CIMS!J$4:J$41,MATCH("Generic Fuels"&amp;$E1193,CIMS!$W$4:$W$41,0)),1)</f>
        <v>1</v>
      </c>
      <c r="K1193" s="14">
        <f>IF(JCIMS!K1193&gt;=0,JCIMS!K1193/INDEX(CIMS!K$4:K$41,MATCH("Generic Fuels"&amp;$E1193,CIMS!$W$4:$W$41,0)),1)</f>
        <v>1</v>
      </c>
      <c r="L1193" s="14">
        <f>IF(JCIMS!L1193&gt;=0,JCIMS!L1193/INDEX(CIMS!L$4:L$41,MATCH("Generic Fuels"&amp;$E1193,CIMS!$W$4:$W$41,0)),1)</f>
        <v>1</v>
      </c>
      <c r="M1193" s="14">
        <f>IF(JCIMS!M1193&gt;=0,JCIMS!M1193/INDEX(CIMS!M$4:M$41,MATCH("Generic Fuels"&amp;$E1193,CIMS!$W$4:$W$41,0)),1)</f>
        <v>1</v>
      </c>
      <c r="N1193" s="14">
        <f>IF(JCIMS!N1193&gt;=0,JCIMS!N1193/INDEX(CIMS!N$4:N$41,MATCH("Generic Fuels"&amp;$E1193,CIMS!$W$4:$W$41,0)),1)</f>
        <v>1</v>
      </c>
      <c r="O1193" s="14">
        <f>IF(JCIMS!O1193&gt;=0,JCIMS!O1193/INDEX(CIMS!O$4:O$41,MATCH("Generic Fuels"&amp;$E1193,CIMS!$W$4:$W$41,0)),1)</f>
        <v>1</v>
      </c>
      <c r="P1193" s="14">
        <f>IF(JCIMS!P1193&gt;=0,JCIMS!P1193/INDEX(CIMS!P$4:P$41,MATCH("Generic Fuels"&amp;$E1193,CIMS!$W$4:$W$41,0)),1)</f>
        <v>1</v>
      </c>
      <c r="Q1193" s="14">
        <f>IF(JCIMS!Q1193&gt;=0,JCIMS!Q1193/INDEX(CIMS!Q$4:Q$41,MATCH("Generic Fuels"&amp;$E1193,CIMS!$W$4:$W$41,0)),1)</f>
        <v>1</v>
      </c>
      <c r="R1193" s="14">
        <f>IF(JCIMS!R1193&gt;=0,JCIMS!R1193/INDEX(CIMS!R$4:R$41,MATCH("Generic Fuels"&amp;$E1193,CIMS!$W$4:$W$41,0)),1)</f>
        <v>1</v>
      </c>
      <c r="S1193" s="14">
        <f>IF(JCIMS!S1193&gt;=0,JCIMS!S1193/INDEX(CIMS!S$4:S$41,MATCH("Generic Fuels"&amp;$E1193,CIMS!$W$4:$W$41,0)),1)</f>
        <v>1</v>
      </c>
      <c r="T1193" s="14">
        <f>IF(JCIMS!T1193&gt;=0,JCIMS!T1193/INDEX(CIMS!T$4:T$41,MATCH("Generic Fuels"&amp;$E1193,CIMS!$W$4:$W$41,0)),1)</f>
        <v>1</v>
      </c>
      <c r="V1193" t="str">
        <f t="shared" si="21"/>
        <v>British ColumbiaWasteFuel Oil</v>
      </c>
    </row>
    <row r="1194" spans="3:22" x14ac:dyDescent="0.25">
      <c r="C1194" s="6" t="s">
        <v>53</v>
      </c>
      <c r="D1194" s="6" t="s">
        <v>51</v>
      </c>
      <c r="E1194" t="s">
        <v>27</v>
      </c>
      <c r="F1194" s="6">
        <v>2005</v>
      </c>
      <c r="G1194" s="6" t="s">
        <v>14</v>
      </c>
      <c r="H1194" s="6" t="s">
        <v>15</v>
      </c>
      <c r="I1194" s="6" t="s">
        <v>16</v>
      </c>
      <c r="J1194" s="14">
        <f>IF(JCIMS!J1194&gt;=0,JCIMS!J1194/INDEX(CIMS!J$4:J$41,MATCH("Generic Fuels"&amp;$E1194,CIMS!$W$4:$W$41,0)),1)</f>
        <v>1</v>
      </c>
      <c r="K1194" s="14">
        <f>IF(JCIMS!K1194&gt;=0,JCIMS!K1194/INDEX(CIMS!K$4:K$41,MATCH("Generic Fuels"&amp;$E1194,CIMS!$W$4:$W$41,0)),1)</f>
        <v>1</v>
      </c>
      <c r="L1194" s="14">
        <f>IF(JCIMS!L1194&gt;=0,JCIMS!L1194/INDEX(CIMS!L$4:L$41,MATCH("Generic Fuels"&amp;$E1194,CIMS!$W$4:$W$41,0)),1)</f>
        <v>1</v>
      </c>
      <c r="M1194" s="14">
        <f>IF(JCIMS!M1194&gt;=0,JCIMS!M1194/INDEX(CIMS!M$4:M$41,MATCH("Generic Fuels"&amp;$E1194,CIMS!$W$4:$W$41,0)),1)</f>
        <v>1</v>
      </c>
      <c r="N1194" s="14">
        <f>IF(JCIMS!N1194&gt;=0,JCIMS!N1194/INDEX(CIMS!N$4:N$41,MATCH("Generic Fuels"&amp;$E1194,CIMS!$W$4:$W$41,0)),1)</f>
        <v>1</v>
      </c>
      <c r="O1194" s="14">
        <f>IF(JCIMS!O1194&gt;=0,JCIMS!O1194/INDEX(CIMS!O$4:O$41,MATCH("Generic Fuels"&amp;$E1194,CIMS!$W$4:$W$41,0)),1)</f>
        <v>1</v>
      </c>
      <c r="P1194" s="14">
        <f>IF(JCIMS!P1194&gt;=0,JCIMS!P1194/INDEX(CIMS!P$4:P$41,MATCH("Generic Fuels"&amp;$E1194,CIMS!$W$4:$W$41,0)),1)</f>
        <v>1</v>
      </c>
      <c r="Q1194" s="14">
        <f>IF(JCIMS!Q1194&gt;=0,JCIMS!Q1194/INDEX(CIMS!Q$4:Q$41,MATCH("Generic Fuels"&amp;$E1194,CIMS!$W$4:$W$41,0)),1)</f>
        <v>1</v>
      </c>
      <c r="R1194" s="14">
        <f>IF(JCIMS!R1194&gt;=0,JCIMS!R1194/INDEX(CIMS!R$4:R$41,MATCH("Generic Fuels"&amp;$E1194,CIMS!$W$4:$W$41,0)),1)</f>
        <v>1</v>
      </c>
      <c r="S1194" s="14">
        <f>IF(JCIMS!S1194&gt;=0,JCIMS!S1194/INDEX(CIMS!S$4:S$41,MATCH("Generic Fuels"&amp;$E1194,CIMS!$W$4:$W$41,0)),1)</f>
        <v>1</v>
      </c>
      <c r="T1194" s="14">
        <f>IF(JCIMS!T1194&gt;=0,JCIMS!T1194/INDEX(CIMS!T$4:T$41,MATCH("Generic Fuels"&amp;$E1194,CIMS!$W$4:$W$41,0)),1)</f>
        <v>1</v>
      </c>
      <c r="V1194" t="str">
        <f t="shared" si="21"/>
        <v>British ColumbiaWasteHydrogen</v>
      </c>
    </row>
    <row r="1195" spans="3:22" x14ac:dyDescent="0.25">
      <c r="C1195" s="6" t="s">
        <v>53</v>
      </c>
      <c r="D1195" s="6" t="s">
        <v>51</v>
      </c>
      <c r="E1195" t="s">
        <v>28</v>
      </c>
      <c r="F1195" s="6">
        <v>2005</v>
      </c>
      <c r="G1195" s="6" t="s">
        <v>14</v>
      </c>
      <c r="H1195" s="6" t="s">
        <v>15</v>
      </c>
      <c r="I1195" s="6" t="s">
        <v>16</v>
      </c>
      <c r="J1195" s="14">
        <f>IF(JCIMS!J1195&gt;=0,JCIMS!J1195/INDEX(CIMS!J$4:J$41,MATCH("Generic Fuels"&amp;$E1195,CIMS!$W$4:$W$41,0)),1)</f>
        <v>0</v>
      </c>
      <c r="K1195" s="14">
        <f>IF(JCIMS!K1195&gt;=0,JCIMS!K1195/INDEX(CIMS!K$4:K$41,MATCH("Generic Fuels"&amp;$E1195,CIMS!$W$4:$W$41,0)),1)</f>
        <v>0</v>
      </c>
      <c r="L1195" s="14">
        <f>IF(JCIMS!L1195&gt;=0,JCIMS!L1195/INDEX(CIMS!L$4:L$41,MATCH("Generic Fuels"&amp;$E1195,CIMS!$W$4:$W$41,0)),1)</f>
        <v>0</v>
      </c>
      <c r="M1195" s="14">
        <f>IF(JCIMS!M1195&gt;=0,JCIMS!M1195/INDEX(CIMS!M$4:M$41,MATCH("Generic Fuels"&amp;$E1195,CIMS!$W$4:$W$41,0)),1)</f>
        <v>0</v>
      </c>
      <c r="N1195" s="14">
        <f>IF(JCIMS!N1195&gt;=0,JCIMS!N1195/INDEX(CIMS!N$4:N$41,MATCH("Generic Fuels"&amp;$E1195,CIMS!$W$4:$W$41,0)),1)</f>
        <v>0</v>
      </c>
      <c r="O1195" s="14">
        <f>IF(JCIMS!O1195&gt;=0,JCIMS!O1195/INDEX(CIMS!O$4:O$41,MATCH("Generic Fuels"&amp;$E1195,CIMS!$W$4:$W$41,0)),1)</f>
        <v>0</v>
      </c>
      <c r="P1195" s="14">
        <f>IF(JCIMS!P1195&gt;=0,JCIMS!P1195/INDEX(CIMS!P$4:P$41,MATCH("Generic Fuels"&amp;$E1195,CIMS!$W$4:$W$41,0)),1)</f>
        <v>0</v>
      </c>
      <c r="Q1195" s="14">
        <f>IF(JCIMS!Q1195&gt;=0,JCIMS!Q1195/INDEX(CIMS!Q$4:Q$41,MATCH("Generic Fuels"&amp;$E1195,CIMS!$W$4:$W$41,0)),1)</f>
        <v>0</v>
      </c>
      <c r="R1195" s="14">
        <f>IF(JCIMS!R1195&gt;=0,JCIMS!R1195/INDEX(CIMS!R$4:R$41,MATCH("Generic Fuels"&amp;$E1195,CIMS!$W$4:$W$41,0)),1)</f>
        <v>0</v>
      </c>
      <c r="S1195" s="14">
        <f>IF(JCIMS!S1195&gt;=0,JCIMS!S1195/INDEX(CIMS!S$4:S$41,MATCH("Generic Fuels"&amp;$E1195,CIMS!$W$4:$W$41,0)),1)</f>
        <v>0</v>
      </c>
      <c r="T1195" s="14">
        <f>IF(JCIMS!T1195&gt;=0,JCIMS!T1195/INDEX(CIMS!T$4:T$41,MATCH("Generic Fuels"&amp;$E1195,CIMS!$W$4:$W$41,0)),1)</f>
        <v>0</v>
      </c>
      <c r="V1195" t="str">
        <f t="shared" si="21"/>
        <v>British ColumbiaWasteBiogas</v>
      </c>
    </row>
    <row r="1196" spans="3:22" x14ac:dyDescent="0.25">
      <c r="C1196" s="6" t="s">
        <v>53</v>
      </c>
      <c r="D1196" s="6" t="s">
        <v>51</v>
      </c>
      <c r="E1196" t="s">
        <v>29</v>
      </c>
      <c r="F1196" s="6">
        <v>2005</v>
      </c>
      <c r="G1196" s="6" t="s">
        <v>14</v>
      </c>
      <c r="H1196" s="6" t="s">
        <v>15</v>
      </c>
      <c r="I1196" s="6" t="s">
        <v>16</v>
      </c>
      <c r="J1196" s="14">
        <f>IF(JCIMS!J1196&gt;=0,JCIMS!J1196/INDEX(CIMS!J$4:J$41,MATCH("Generic Fuels"&amp;$E1196,CIMS!$W$4:$W$41,0)),1)</f>
        <v>1</v>
      </c>
      <c r="K1196" s="14">
        <f>IF(JCIMS!K1196&gt;=0,JCIMS!K1196/INDEX(CIMS!K$4:K$41,MATCH("Generic Fuels"&amp;$E1196,CIMS!$W$4:$W$41,0)),1)</f>
        <v>1</v>
      </c>
      <c r="L1196" s="14">
        <f>IF(JCIMS!L1196&gt;=0,JCIMS!L1196/INDEX(CIMS!L$4:L$41,MATCH("Generic Fuels"&amp;$E1196,CIMS!$W$4:$W$41,0)),1)</f>
        <v>1</v>
      </c>
      <c r="M1196" s="14">
        <f>IF(JCIMS!M1196&gt;=0,JCIMS!M1196/INDEX(CIMS!M$4:M$41,MATCH("Generic Fuels"&amp;$E1196,CIMS!$W$4:$W$41,0)),1)</f>
        <v>1</v>
      </c>
      <c r="N1196" s="14">
        <f>IF(JCIMS!N1196&gt;=0,JCIMS!N1196/INDEX(CIMS!N$4:N$41,MATCH("Generic Fuels"&amp;$E1196,CIMS!$W$4:$W$41,0)),1)</f>
        <v>1</v>
      </c>
      <c r="O1196" s="14">
        <f>IF(JCIMS!O1196&gt;=0,JCIMS!O1196/INDEX(CIMS!O$4:O$41,MATCH("Generic Fuels"&amp;$E1196,CIMS!$W$4:$W$41,0)),1)</f>
        <v>1</v>
      </c>
      <c r="P1196" s="14">
        <f>IF(JCIMS!P1196&gt;=0,JCIMS!P1196/INDEX(CIMS!P$4:P$41,MATCH("Generic Fuels"&amp;$E1196,CIMS!$W$4:$W$41,0)),1)</f>
        <v>1</v>
      </c>
      <c r="Q1196" s="14">
        <f>IF(JCIMS!Q1196&gt;=0,JCIMS!Q1196/INDEX(CIMS!Q$4:Q$41,MATCH("Generic Fuels"&amp;$E1196,CIMS!$W$4:$W$41,0)),1)</f>
        <v>1</v>
      </c>
      <c r="R1196" s="14">
        <f>IF(JCIMS!R1196&gt;=0,JCIMS!R1196/INDEX(CIMS!R$4:R$41,MATCH("Generic Fuels"&amp;$E1196,CIMS!$W$4:$W$41,0)),1)</f>
        <v>1</v>
      </c>
      <c r="S1196" s="14">
        <f>IF(JCIMS!S1196&gt;=0,JCIMS!S1196/INDEX(CIMS!S$4:S$41,MATCH("Generic Fuels"&amp;$E1196,CIMS!$W$4:$W$41,0)),1)</f>
        <v>1</v>
      </c>
      <c r="T1196" s="14">
        <f>IF(JCIMS!T1196&gt;=0,JCIMS!T1196/INDEX(CIMS!T$4:T$41,MATCH("Generic Fuels"&amp;$E1196,CIMS!$W$4:$W$41,0)),1)</f>
        <v>1</v>
      </c>
      <c r="V1196" t="str">
        <f t="shared" si="21"/>
        <v>British ColumbiaWasteLPG</v>
      </c>
    </row>
    <row r="1197" spans="3:22" x14ac:dyDescent="0.25">
      <c r="C1197" s="6" t="s">
        <v>53</v>
      </c>
      <c r="D1197" s="6" t="s">
        <v>51</v>
      </c>
      <c r="E1197" t="s">
        <v>30</v>
      </c>
      <c r="F1197" s="6">
        <v>2005</v>
      </c>
      <c r="G1197" s="6" t="s">
        <v>14</v>
      </c>
      <c r="H1197" s="6" t="s">
        <v>15</v>
      </c>
      <c r="I1197" s="6" t="s">
        <v>16</v>
      </c>
      <c r="J1197" s="14">
        <f>IF(JCIMS!J1197&gt;=0,JCIMS!J1197/INDEX(CIMS!J$4:J$41,MATCH("Generic Fuels"&amp;$E1197,CIMS!$W$4:$W$41,0)),1)</f>
        <v>1</v>
      </c>
      <c r="K1197" s="14">
        <f>IF(JCIMS!K1197&gt;=0,JCIMS!K1197/INDEX(CIMS!K$4:K$41,MATCH("Generic Fuels"&amp;$E1197,CIMS!$W$4:$W$41,0)),1)</f>
        <v>1</v>
      </c>
      <c r="L1197" s="14">
        <f>IF(JCIMS!L1197&gt;=0,JCIMS!L1197/INDEX(CIMS!L$4:L$41,MATCH("Generic Fuels"&amp;$E1197,CIMS!$W$4:$W$41,0)),1)</f>
        <v>1</v>
      </c>
      <c r="M1197" s="14">
        <f>IF(JCIMS!M1197&gt;=0,JCIMS!M1197/INDEX(CIMS!M$4:M$41,MATCH("Generic Fuels"&amp;$E1197,CIMS!$W$4:$W$41,0)),1)</f>
        <v>1</v>
      </c>
      <c r="N1197" s="14">
        <f>IF(JCIMS!N1197&gt;=0,JCIMS!N1197/INDEX(CIMS!N$4:N$41,MATCH("Generic Fuels"&amp;$E1197,CIMS!$W$4:$W$41,0)),1)</f>
        <v>1</v>
      </c>
      <c r="O1197" s="14">
        <f>IF(JCIMS!O1197&gt;=0,JCIMS!O1197/INDEX(CIMS!O$4:O$41,MATCH("Generic Fuels"&amp;$E1197,CIMS!$W$4:$W$41,0)),1)</f>
        <v>1</v>
      </c>
      <c r="P1197" s="14">
        <f>IF(JCIMS!P1197&gt;=0,JCIMS!P1197/INDEX(CIMS!P$4:P$41,MATCH("Generic Fuels"&amp;$E1197,CIMS!$W$4:$W$41,0)),1)</f>
        <v>1</v>
      </c>
      <c r="Q1197" s="14">
        <f>IF(JCIMS!Q1197&gt;=0,JCIMS!Q1197/INDEX(CIMS!Q$4:Q$41,MATCH("Generic Fuels"&amp;$E1197,CIMS!$W$4:$W$41,0)),1)</f>
        <v>1</v>
      </c>
      <c r="R1197" s="14">
        <f>IF(JCIMS!R1197&gt;=0,JCIMS!R1197/INDEX(CIMS!R$4:R$41,MATCH("Generic Fuels"&amp;$E1197,CIMS!$W$4:$W$41,0)),1)</f>
        <v>1</v>
      </c>
      <c r="S1197" s="14">
        <f>IF(JCIMS!S1197&gt;=0,JCIMS!S1197/INDEX(CIMS!S$4:S$41,MATCH("Generic Fuels"&amp;$E1197,CIMS!$W$4:$W$41,0)),1)</f>
        <v>1</v>
      </c>
      <c r="T1197" s="14">
        <f>IF(JCIMS!T1197&gt;=0,JCIMS!T1197/INDEX(CIMS!T$4:T$41,MATCH("Generic Fuels"&amp;$E1197,CIMS!$W$4:$W$41,0)),1)</f>
        <v>1</v>
      </c>
      <c r="V1197" t="str">
        <f t="shared" si="21"/>
        <v>British ColumbiaWasteNatural Gas</v>
      </c>
    </row>
    <row r="1198" spans="3:22" x14ac:dyDescent="0.25">
      <c r="C1198" s="6" t="s">
        <v>53</v>
      </c>
      <c r="D1198" s="6" t="s">
        <v>51</v>
      </c>
      <c r="E1198" t="s">
        <v>31</v>
      </c>
      <c r="F1198" s="6">
        <v>2005</v>
      </c>
      <c r="G1198" s="6" t="s">
        <v>14</v>
      </c>
      <c r="H1198" s="6" t="s">
        <v>15</v>
      </c>
      <c r="I1198" s="6" t="s">
        <v>16</v>
      </c>
      <c r="J1198" s="14">
        <f>IF(JCIMS!J1198&gt;=0,JCIMS!J1198/INDEX(CIMS!J$4:J$41,MATCH("Generic Fuels"&amp;$E1198,CIMS!$W$4:$W$41,0)),1)</f>
        <v>1</v>
      </c>
      <c r="K1198" s="14">
        <f>IF(JCIMS!K1198&gt;=0,JCIMS!K1198/INDEX(CIMS!K$4:K$41,MATCH("Generic Fuels"&amp;$E1198,CIMS!$W$4:$W$41,0)),1)</f>
        <v>1</v>
      </c>
      <c r="L1198" s="14">
        <f>IF(JCIMS!L1198&gt;=0,JCIMS!L1198/INDEX(CIMS!L$4:L$41,MATCH("Generic Fuels"&amp;$E1198,CIMS!$W$4:$W$41,0)),1)</f>
        <v>1</v>
      </c>
      <c r="M1198" s="14">
        <f>IF(JCIMS!M1198&gt;=0,JCIMS!M1198/INDEX(CIMS!M$4:M$41,MATCH("Generic Fuels"&amp;$E1198,CIMS!$W$4:$W$41,0)),1)</f>
        <v>1</v>
      </c>
      <c r="N1198" s="14">
        <f>IF(JCIMS!N1198&gt;=0,JCIMS!N1198/INDEX(CIMS!N$4:N$41,MATCH("Generic Fuels"&amp;$E1198,CIMS!$W$4:$W$41,0)),1)</f>
        <v>1</v>
      </c>
      <c r="O1198" s="14">
        <f>IF(JCIMS!O1198&gt;=0,JCIMS!O1198/INDEX(CIMS!O$4:O$41,MATCH("Generic Fuels"&amp;$E1198,CIMS!$W$4:$W$41,0)),1)</f>
        <v>1</v>
      </c>
      <c r="P1198" s="14">
        <f>IF(JCIMS!P1198&gt;=0,JCIMS!P1198/INDEX(CIMS!P$4:P$41,MATCH("Generic Fuels"&amp;$E1198,CIMS!$W$4:$W$41,0)),1)</f>
        <v>1</v>
      </c>
      <c r="Q1198" s="14">
        <f>IF(JCIMS!Q1198&gt;=0,JCIMS!Q1198/INDEX(CIMS!Q$4:Q$41,MATCH("Generic Fuels"&amp;$E1198,CIMS!$W$4:$W$41,0)),1)</f>
        <v>1</v>
      </c>
      <c r="R1198" s="14">
        <f>IF(JCIMS!R1198&gt;=0,JCIMS!R1198/INDEX(CIMS!R$4:R$41,MATCH("Generic Fuels"&amp;$E1198,CIMS!$W$4:$W$41,0)),1)</f>
        <v>1</v>
      </c>
      <c r="S1198" s="14">
        <f>IF(JCIMS!S1198&gt;=0,JCIMS!S1198/INDEX(CIMS!S$4:S$41,MATCH("Generic Fuels"&amp;$E1198,CIMS!$W$4:$W$41,0)),1)</f>
        <v>1</v>
      </c>
      <c r="T1198" s="14">
        <f>IF(JCIMS!T1198&gt;=0,JCIMS!T1198/INDEX(CIMS!T$4:T$41,MATCH("Generic Fuels"&amp;$E1198,CIMS!$W$4:$W$41,0)),1)</f>
        <v>1</v>
      </c>
      <c r="V1198" t="str">
        <f t="shared" si="21"/>
        <v>British ColumbiaWastePetroleum Coke</v>
      </c>
    </row>
    <row r="1199" spans="3:22" x14ac:dyDescent="0.25">
      <c r="C1199" s="6" t="s">
        <v>53</v>
      </c>
      <c r="D1199" s="6" t="s">
        <v>51</v>
      </c>
      <c r="E1199" t="s">
        <v>32</v>
      </c>
      <c r="F1199" s="6">
        <v>2005</v>
      </c>
      <c r="G1199" s="6" t="s">
        <v>14</v>
      </c>
      <c r="H1199" s="6" t="s">
        <v>15</v>
      </c>
      <c r="I1199" s="6" t="s">
        <v>16</v>
      </c>
      <c r="J1199" s="14">
        <f>IF(JCIMS!J1199&gt;=0,JCIMS!J1199/INDEX(CIMS!J$4:J$41,MATCH("Generic Fuels"&amp;$E1199,CIMS!$W$4:$W$41,0)),1)</f>
        <v>1</v>
      </c>
      <c r="K1199" s="14">
        <f>IF(JCIMS!K1199&gt;=0,JCIMS!K1199/INDEX(CIMS!K$4:K$41,MATCH("Generic Fuels"&amp;$E1199,CIMS!$W$4:$W$41,0)),1)</f>
        <v>1</v>
      </c>
      <c r="L1199" s="14">
        <f>IF(JCIMS!L1199&gt;=0,JCIMS!L1199/INDEX(CIMS!L$4:L$41,MATCH("Generic Fuels"&amp;$E1199,CIMS!$W$4:$W$41,0)),1)</f>
        <v>1</v>
      </c>
      <c r="M1199" s="14">
        <f>IF(JCIMS!M1199&gt;=0,JCIMS!M1199/INDEX(CIMS!M$4:M$41,MATCH("Generic Fuels"&amp;$E1199,CIMS!$W$4:$W$41,0)),1)</f>
        <v>1</v>
      </c>
      <c r="N1199" s="14">
        <f>IF(JCIMS!N1199&gt;=0,JCIMS!N1199/INDEX(CIMS!N$4:N$41,MATCH("Generic Fuels"&amp;$E1199,CIMS!$W$4:$W$41,0)),1)</f>
        <v>1</v>
      </c>
      <c r="O1199" s="14">
        <f>IF(JCIMS!O1199&gt;=0,JCIMS!O1199/INDEX(CIMS!O$4:O$41,MATCH("Generic Fuels"&amp;$E1199,CIMS!$W$4:$W$41,0)),1)</f>
        <v>1</v>
      </c>
      <c r="P1199" s="14">
        <f>IF(JCIMS!P1199&gt;=0,JCIMS!P1199/INDEX(CIMS!P$4:P$41,MATCH("Generic Fuels"&amp;$E1199,CIMS!$W$4:$W$41,0)),1)</f>
        <v>1</v>
      </c>
      <c r="Q1199" s="14">
        <f>IF(JCIMS!Q1199&gt;=0,JCIMS!Q1199/INDEX(CIMS!Q$4:Q$41,MATCH("Generic Fuels"&amp;$E1199,CIMS!$W$4:$W$41,0)),1)</f>
        <v>1</v>
      </c>
      <c r="R1199" s="14">
        <f>IF(JCIMS!R1199&gt;=0,JCIMS!R1199/INDEX(CIMS!R$4:R$41,MATCH("Generic Fuels"&amp;$E1199,CIMS!$W$4:$W$41,0)),1)</f>
        <v>1</v>
      </c>
      <c r="S1199" s="14">
        <f>IF(JCIMS!S1199&gt;=0,JCIMS!S1199/INDEX(CIMS!S$4:S$41,MATCH("Generic Fuels"&amp;$E1199,CIMS!$W$4:$W$41,0)),1)</f>
        <v>1</v>
      </c>
      <c r="T1199" s="14">
        <f>IF(JCIMS!T1199&gt;=0,JCIMS!T1199/INDEX(CIMS!T$4:T$41,MATCH("Generic Fuels"&amp;$E1199,CIMS!$W$4:$W$41,0)),1)</f>
        <v>1</v>
      </c>
      <c r="V1199" t="str">
        <f t="shared" si="21"/>
        <v>British ColumbiaWastePropane</v>
      </c>
    </row>
    <row r="1200" spans="3:22" x14ac:dyDescent="0.25">
      <c r="C1200" s="6" t="s">
        <v>53</v>
      </c>
      <c r="D1200" s="6" t="s">
        <v>51</v>
      </c>
      <c r="E1200" t="s">
        <v>33</v>
      </c>
      <c r="F1200" s="6">
        <v>2005</v>
      </c>
      <c r="G1200" s="6" t="s">
        <v>14</v>
      </c>
      <c r="H1200" s="6" t="s">
        <v>15</v>
      </c>
      <c r="I1200" s="6" t="s">
        <v>16</v>
      </c>
      <c r="J1200" s="14">
        <f>IF(JCIMS!J1200&gt;=0,JCIMS!J1200/INDEX(CIMS!J$4:J$41,MATCH("Generic Fuels"&amp;$E1200,CIMS!$W$4:$W$41,0)),1)</f>
        <v>1</v>
      </c>
      <c r="K1200" s="14">
        <f>IF(JCIMS!K1200&gt;=0,JCIMS!K1200/INDEX(CIMS!K$4:K$41,MATCH("Generic Fuels"&amp;$E1200,CIMS!$W$4:$W$41,0)),1)</f>
        <v>1</v>
      </c>
      <c r="L1200" s="14">
        <f>IF(JCIMS!L1200&gt;=0,JCIMS!L1200/INDEX(CIMS!L$4:L$41,MATCH("Generic Fuels"&amp;$E1200,CIMS!$W$4:$W$41,0)),1)</f>
        <v>1</v>
      </c>
      <c r="M1200" s="14">
        <f>IF(JCIMS!M1200&gt;=0,JCIMS!M1200/INDEX(CIMS!M$4:M$41,MATCH("Generic Fuels"&amp;$E1200,CIMS!$W$4:$W$41,0)),1)</f>
        <v>1</v>
      </c>
      <c r="N1200" s="14">
        <f>IF(JCIMS!N1200&gt;=0,JCIMS!N1200/INDEX(CIMS!N$4:N$41,MATCH("Generic Fuels"&amp;$E1200,CIMS!$W$4:$W$41,0)),1)</f>
        <v>1</v>
      </c>
      <c r="O1200" s="14">
        <f>IF(JCIMS!O1200&gt;=0,JCIMS!O1200/INDEX(CIMS!O$4:O$41,MATCH("Generic Fuels"&amp;$E1200,CIMS!$W$4:$W$41,0)),1)</f>
        <v>1</v>
      </c>
      <c r="P1200" s="14">
        <f>IF(JCIMS!P1200&gt;=0,JCIMS!P1200/INDEX(CIMS!P$4:P$41,MATCH("Generic Fuels"&amp;$E1200,CIMS!$W$4:$W$41,0)),1)</f>
        <v>1</v>
      </c>
      <c r="Q1200" s="14">
        <f>IF(JCIMS!Q1200&gt;=0,JCIMS!Q1200/INDEX(CIMS!Q$4:Q$41,MATCH("Generic Fuels"&amp;$E1200,CIMS!$W$4:$W$41,0)),1)</f>
        <v>1</v>
      </c>
      <c r="R1200" s="14">
        <f>IF(JCIMS!R1200&gt;=0,JCIMS!R1200/INDEX(CIMS!R$4:R$41,MATCH("Generic Fuels"&amp;$E1200,CIMS!$W$4:$W$41,0)),1)</f>
        <v>1</v>
      </c>
      <c r="S1200" s="14">
        <f>IF(JCIMS!S1200&gt;=0,JCIMS!S1200/INDEX(CIMS!S$4:S$41,MATCH("Generic Fuels"&amp;$E1200,CIMS!$W$4:$W$41,0)),1)</f>
        <v>1</v>
      </c>
      <c r="T1200" s="14">
        <f>IF(JCIMS!T1200&gt;=0,JCIMS!T1200/INDEX(CIMS!T$4:T$41,MATCH("Generic Fuels"&amp;$E1200,CIMS!$W$4:$W$41,0)),1)</f>
        <v>1</v>
      </c>
      <c r="V1200" t="str">
        <f t="shared" si="21"/>
        <v>British ColumbiaWasteRefinery Fuel Gas</v>
      </c>
    </row>
    <row r="1201" spans="3:22" x14ac:dyDescent="0.25">
      <c r="C1201" s="6" t="s">
        <v>53</v>
      </c>
      <c r="D1201" s="6" t="s">
        <v>51</v>
      </c>
      <c r="E1201" t="s">
        <v>34</v>
      </c>
      <c r="F1201" s="6">
        <v>2005</v>
      </c>
      <c r="G1201" s="6" t="s">
        <v>14</v>
      </c>
      <c r="H1201" s="6" t="s">
        <v>15</v>
      </c>
      <c r="I1201" s="6" t="s">
        <v>16</v>
      </c>
      <c r="J1201" s="14">
        <f>IF(JCIMS!J1201&gt;=0,JCIMS!J1201/INDEX(CIMS!J$4:J$41,MATCH("Generic Fuels"&amp;$E1201,CIMS!$W$4:$W$41,0)),1)</f>
        <v>1</v>
      </c>
      <c r="K1201" s="14">
        <f>IF(JCIMS!K1201&gt;=0,JCIMS!K1201/INDEX(CIMS!K$4:K$41,MATCH("Generic Fuels"&amp;$E1201,CIMS!$W$4:$W$41,0)),1)</f>
        <v>1</v>
      </c>
      <c r="L1201" s="14">
        <f>IF(JCIMS!L1201&gt;=0,JCIMS!L1201/INDEX(CIMS!L$4:L$41,MATCH("Generic Fuels"&amp;$E1201,CIMS!$W$4:$W$41,0)),1)</f>
        <v>1</v>
      </c>
      <c r="M1201" s="14">
        <f>IF(JCIMS!M1201&gt;=0,JCIMS!M1201/INDEX(CIMS!M$4:M$41,MATCH("Generic Fuels"&amp;$E1201,CIMS!$W$4:$W$41,0)),1)</f>
        <v>1</v>
      </c>
      <c r="N1201" s="14">
        <f>IF(JCIMS!N1201&gt;=0,JCIMS!N1201/INDEX(CIMS!N$4:N$41,MATCH("Generic Fuels"&amp;$E1201,CIMS!$W$4:$W$41,0)),1)</f>
        <v>1</v>
      </c>
      <c r="O1201" s="14">
        <f>IF(JCIMS!O1201&gt;=0,JCIMS!O1201/INDEX(CIMS!O$4:O$41,MATCH("Generic Fuels"&amp;$E1201,CIMS!$W$4:$W$41,0)),1)</f>
        <v>1</v>
      </c>
      <c r="P1201" s="14">
        <f>IF(JCIMS!P1201&gt;=0,JCIMS!P1201/INDEX(CIMS!P$4:P$41,MATCH("Generic Fuels"&amp;$E1201,CIMS!$W$4:$W$41,0)),1)</f>
        <v>1</v>
      </c>
      <c r="Q1201" s="14">
        <f>IF(JCIMS!Q1201&gt;=0,JCIMS!Q1201/INDEX(CIMS!Q$4:Q$41,MATCH("Generic Fuels"&amp;$E1201,CIMS!$W$4:$W$41,0)),1)</f>
        <v>1</v>
      </c>
      <c r="R1201" s="14">
        <f>IF(JCIMS!R1201&gt;=0,JCIMS!R1201/INDEX(CIMS!R$4:R$41,MATCH("Generic Fuels"&amp;$E1201,CIMS!$W$4:$W$41,0)),1)</f>
        <v>1</v>
      </c>
      <c r="S1201" s="14">
        <f>IF(JCIMS!S1201&gt;=0,JCIMS!S1201/INDEX(CIMS!S$4:S$41,MATCH("Generic Fuels"&amp;$E1201,CIMS!$W$4:$W$41,0)),1)</f>
        <v>1</v>
      </c>
      <c r="T1201" s="14">
        <f>IF(JCIMS!T1201&gt;=0,JCIMS!T1201/INDEX(CIMS!T$4:T$41,MATCH("Generic Fuels"&amp;$E1201,CIMS!$W$4:$W$41,0)),1)</f>
        <v>1</v>
      </c>
      <c r="V1201" t="str">
        <f t="shared" si="21"/>
        <v>British ColumbiaWasteUranium</v>
      </c>
    </row>
    <row r="1202" spans="3:22" x14ac:dyDescent="0.25">
      <c r="C1202" s="6" t="s">
        <v>53</v>
      </c>
      <c r="D1202" s="6" t="s">
        <v>51</v>
      </c>
      <c r="E1202" t="s">
        <v>35</v>
      </c>
      <c r="F1202" s="6">
        <v>2005</v>
      </c>
      <c r="G1202" s="6" t="s">
        <v>14</v>
      </c>
      <c r="H1202" s="6" t="s">
        <v>15</v>
      </c>
      <c r="I1202" s="6" t="s">
        <v>16</v>
      </c>
      <c r="J1202" s="14">
        <f>IF(JCIMS!J1202&gt;=0,JCIMS!J1202/INDEX(CIMS!J$4:J$41,MATCH("Generic Fuels"&amp;$E1202,CIMS!$W$4:$W$41,0)),1)</f>
        <v>1</v>
      </c>
      <c r="K1202" s="14">
        <f>IF(JCIMS!K1202&gt;=0,JCIMS!K1202/INDEX(CIMS!K$4:K$41,MATCH("Generic Fuels"&amp;$E1202,CIMS!$W$4:$W$41,0)),1)</f>
        <v>1</v>
      </c>
      <c r="L1202" s="14">
        <f>IF(JCIMS!L1202&gt;=0,JCIMS!L1202/INDEX(CIMS!L$4:L$41,MATCH("Generic Fuels"&amp;$E1202,CIMS!$W$4:$W$41,0)),1)</f>
        <v>1</v>
      </c>
      <c r="M1202" s="14">
        <f>IF(JCIMS!M1202&gt;=0,JCIMS!M1202/INDEX(CIMS!M$4:M$41,MATCH("Generic Fuels"&amp;$E1202,CIMS!$W$4:$W$41,0)),1)</f>
        <v>1</v>
      </c>
      <c r="N1202" s="14">
        <f>IF(JCIMS!N1202&gt;=0,JCIMS!N1202/INDEX(CIMS!N$4:N$41,MATCH("Generic Fuels"&amp;$E1202,CIMS!$W$4:$W$41,0)),1)</f>
        <v>1</v>
      </c>
      <c r="O1202" s="14">
        <f>IF(JCIMS!O1202&gt;=0,JCIMS!O1202/INDEX(CIMS!O$4:O$41,MATCH("Generic Fuels"&amp;$E1202,CIMS!$W$4:$W$41,0)),1)</f>
        <v>1</v>
      </c>
      <c r="P1202" s="14">
        <f>IF(JCIMS!P1202&gt;=0,JCIMS!P1202/INDEX(CIMS!P$4:P$41,MATCH("Generic Fuels"&amp;$E1202,CIMS!$W$4:$W$41,0)),1)</f>
        <v>1</v>
      </c>
      <c r="Q1202" s="14">
        <f>IF(JCIMS!Q1202&gt;=0,JCIMS!Q1202/INDEX(CIMS!Q$4:Q$41,MATCH("Generic Fuels"&amp;$E1202,CIMS!$W$4:$W$41,0)),1)</f>
        <v>1</v>
      </c>
      <c r="R1202" s="14">
        <f>IF(JCIMS!R1202&gt;=0,JCIMS!R1202/INDEX(CIMS!R$4:R$41,MATCH("Generic Fuels"&amp;$E1202,CIMS!$W$4:$W$41,0)),1)</f>
        <v>1</v>
      </c>
      <c r="S1202" s="14">
        <f>IF(JCIMS!S1202&gt;=0,JCIMS!S1202/INDEX(CIMS!S$4:S$41,MATCH("Generic Fuels"&amp;$E1202,CIMS!$W$4:$W$41,0)),1)</f>
        <v>1</v>
      </c>
      <c r="T1202" s="14">
        <f>IF(JCIMS!T1202&gt;=0,JCIMS!T1202/INDEX(CIMS!T$4:T$41,MATCH("Generic Fuels"&amp;$E1202,CIMS!$W$4:$W$41,0)),1)</f>
        <v>1</v>
      </c>
      <c r="V1202" t="str">
        <f t="shared" si="21"/>
        <v>British ColumbiaWasteWaste Fuel</v>
      </c>
    </row>
    <row r="1203" spans="3:22" x14ac:dyDescent="0.25">
      <c r="C1203" s="6" t="s">
        <v>53</v>
      </c>
      <c r="D1203" s="6" t="s">
        <v>51</v>
      </c>
      <c r="E1203" t="s">
        <v>36</v>
      </c>
      <c r="F1203" s="6">
        <v>2005</v>
      </c>
      <c r="G1203" s="6" t="s">
        <v>14</v>
      </c>
      <c r="H1203" s="6" t="s">
        <v>15</v>
      </c>
      <c r="I1203" s="6" t="s">
        <v>16</v>
      </c>
      <c r="J1203" s="14">
        <f>IF(JCIMS!J1203&gt;=0,JCIMS!J1203/INDEX(CIMS!J$4:J$41,MATCH("Generic Fuels"&amp;$E1203,CIMS!$W$4:$W$41,0)),1)</f>
        <v>1</v>
      </c>
      <c r="K1203" s="14">
        <f>IF(JCIMS!K1203&gt;=0,JCIMS!K1203/INDEX(CIMS!K$4:K$41,MATCH("Generic Fuels"&amp;$E1203,CIMS!$W$4:$W$41,0)),1)</f>
        <v>1</v>
      </c>
      <c r="L1203" s="14">
        <f>IF(JCIMS!L1203&gt;=0,JCIMS!L1203/INDEX(CIMS!L$4:L$41,MATCH("Generic Fuels"&amp;$E1203,CIMS!$W$4:$W$41,0)),1)</f>
        <v>1</v>
      </c>
      <c r="M1203" s="14">
        <f>IF(JCIMS!M1203&gt;=0,JCIMS!M1203/INDEX(CIMS!M$4:M$41,MATCH("Generic Fuels"&amp;$E1203,CIMS!$W$4:$W$41,0)),1)</f>
        <v>1</v>
      </c>
      <c r="N1203" s="14">
        <f>IF(JCIMS!N1203&gt;=0,JCIMS!N1203/INDEX(CIMS!N$4:N$41,MATCH("Generic Fuels"&amp;$E1203,CIMS!$W$4:$W$41,0)),1)</f>
        <v>1</v>
      </c>
      <c r="O1203" s="14">
        <f>IF(JCIMS!O1203&gt;=0,JCIMS!O1203/INDEX(CIMS!O$4:O$41,MATCH("Generic Fuels"&amp;$E1203,CIMS!$W$4:$W$41,0)),1)</f>
        <v>1</v>
      </c>
      <c r="P1203" s="14">
        <f>IF(JCIMS!P1203&gt;=0,JCIMS!P1203/INDEX(CIMS!P$4:P$41,MATCH("Generic Fuels"&amp;$E1203,CIMS!$W$4:$W$41,0)),1)</f>
        <v>1</v>
      </c>
      <c r="Q1203" s="14">
        <f>IF(JCIMS!Q1203&gt;=0,JCIMS!Q1203/INDEX(CIMS!Q$4:Q$41,MATCH("Generic Fuels"&amp;$E1203,CIMS!$W$4:$W$41,0)),1)</f>
        <v>1</v>
      </c>
      <c r="R1203" s="14">
        <f>IF(JCIMS!R1203&gt;=0,JCIMS!R1203/INDEX(CIMS!R$4:R$41,MATCH("Generic Fuels"&amp;$E1203,CIMS!$W$4:$W$41,0)),1)</f>
        <v>1</v>
      </c>
      <c r="S1203" s="14">
        <f>IF(JCIMS!S1203&gt;=0,JCIMS!S1203/INDEX(CIMS!S$4:S$41,MATCH("Generic Fuels"&amp;$E1203,CIMS!$W$4:$W$41,0)),1)</f>
        <v>1</v>
      </c>
      <c r="T1203" s="14">
        <f>IF(JCIMS!T1203&gt;=0,JCIMS!T1203/INDEX(CIMS!T$4:T$41,MATCH("Generic Fuels"&amp;$E1203,CIMS!$W$4:$W$41,0)),1)</f>
        <v>1</v>
      </c>
      <c r="V1203" t="str">
        <f t="shared" si="21"/>
        <v>British ColumbiaWasteSolid Biomass</v>
      </c>
    </row>
    <row r="1204" spans="3:22" x14ac:dyDescent="0.25">
      <c r="C1204" s="6" t="s">
        <v>54</v>
      </c>
      <c r="D1204" s="6" t="s">
        <v>12</v>
      </c>
      <c r="E1204" t="s">
        <v>13</v>
      </c>
      <c r="F1204" s="6">
        <v>2005</v>
      </c>
      <c r="G1204" s="6" t="s">
        <v>14</v>
      </c>
      <c r="H1204" s="6" t="s">
        <v>15</v>
      </c>
      <c r="I1204" s="6" t="s">
        <v>16</v>
      </c>
      <c r="J1204" s="16">
        <f>IF(JCIMS!J1204&gt;=0,JCIMS!J1204/INDEX(CIMS!J$4:J$41,MATCH($C1204&amp;$E1204,CIMS!$W$4:$W$41,0)),1)</f>
        <v>1.1774915348337149</v>
      </c>
      <c r="K1204" s="16">
        <f>IF(JCIMS!K1204&gt;=0,JCIMS!K1204/INDEX(CIMS!K$4:K$41,MATCH($C1204&amp;$E1204,CIMS!$W$4:$W$41,0)),1)</f>
        <v>1.4646782152660827</v>
      </c>
      <c r="L1204" s="16">
        <f>IF(JCIMS!L1204&gt;=0,JCIMS!L1204/INDEX(CIMS!L$4:L$41,MATCH($C1204&amp;$E1204,CIMS!$W$4:$W$41,0)),1)</f>
        <v>1.9041295665830487</v>
      </c>
      <c r="M1204" s="16">
        <f>IF(JCIMS!M1204&gt;=0,JCIMS!M1204/INDEX(CIMS!M$4:M$41,MATCH($C1204&amp;$E1204,CIMS!$W$4:$W$41,0)),1)</f>
        <v>2.0907726000169689</v>
      </c>
      <c r="N1204" s="16">
        <f>IF(JCIMS!N1204&gt;=0,JCIMS!N1204/INDEX(CIMS!N$4:N$41,MATCH($C1204&amp;$E1204,CIMS!$W$4:$W$41,0)),1)</f>
        <v>2.1983520793759901</v>
      </c>
      <c r="O1204" s="16">
        <f>IF(JCIMS!O1204&gt;=0,JCIMS!O1204/INDEX(CIMS!O$4:O$41,MATCH($C1204&amp;$E1204,CIMS!$W$4:$W$41,0)),1)</f>
        <v>2.8407368865011677</v>
      </c>
      <c r="P1204" s="16">
        <f>IF(JCIMS!P1204&gt;=0,JCIMS!P1204/INDEX(CIMS!P$4:P$41,MATCH($C1204&amp;$E1204,CIMS!$W$4:$W$41,0)),1)</f>
        <v>2.7265830977129983</v>
      </c>
      <c r="Q1204" s="16">
        <f>IF(JCIMS!Q1204&gt;=0,JCIMS!Q1204/INDEX(CIMS!Q$4:Q$41,MATCH($C1204&amp;$E1204,CIMS!$W$4:$W$41,0)),1)</f>
        <v>2.6249595229882861</v>
      </c>
      <c r="R1204" s="16">
        <f>IF(JCIMS!R1204&gt;=0,JCIMS!R1204/INDEX(CIMS!R$4:R$41,MATCH($C1204&amp;$E1204,CIMS!$W$4:$W$41,0)),1)</f>
        <v>2.5280396352399981</v>
      </c>
      <c r="S1204" s="16">
        <f>IF(JCIMS!S1204&gt;=0,JCIMS!S1204/INDEX(CIMS!S$4:S$41,MATCH($C1204&amp;$E1204,CIMS!$W$4:$W$41,0)),1)</f>
        <v>2.5277854015054797</v>
      </c>
      <c r="T1204" s="16">
        <f>IF(JCIMS!T1204&gt;=0,JCIMS!T1204/INDEX(CIMS!T$4:T$41,MATCH($C1204&amp;$E1204,CIMS!$W$4:$W$41,0)),1)</f>
        <v>2.5277550274163043</v>
      </c>
      <c r="V1204" t="str">
        <f t="shared" si="21"/>
        <v>ManitobaAgricultureBiodiesel</v>
      </c>
    </row>
    <row r="1205" spans="3:22" x14ac:dyDescent="0.25">
      <c r="C1205" s="6" t="s">
        <v>54</v>
      </c>
      <c r="D1205" s="6" t="s">
        <v>12</v>
      </c>
      <c r="E1205" t="s">
        <v>17</v>
      </c>
      <c r="F1205" s="6">
        <v>2005</v>
      </c>
      <c r="G1205" s="6" t="s">
        <v>14</v>
      </c>
      <c r="H1205" s="6" t="s">
        <v>15</v>
      </c>
      <c r="I1205" s="6" t="s">
        <v>16</v>
      </c>
      <c r="J1205" s="16">
        <f>IF(JCIMS!J1205&gt;=0,JCIMS!J1205/INDEX(CIMS!J$4:J$41,MATCH($C1205&amp;$E1205,CIMS!$W$4:$W$41,0)),1)</f>
        <v>3.1080398350029337</v>
      </c>
      <c r="K1205" s="16">
        <f>IF(JCIMS!K1205&gt;=0,JCIMS!K1205/INDEX(CIMS!K$4:K$41,MATCH($C1205&amp;$E1205,CIMS!$W$4:$W$41,0)),1)</f>
        <v>2.3534059829300529</v>
      </c>
      <c r="L1205" s="16">
        <f>IF(JCIMS!L1205&gt;=0,JCIMS!L1205/INDEX(CIMS!L$4:L$41,MATCH($C1205&amp;$E1205,CIMS!$W$4:$W$41,0)),1)</f>
        <v>0.8730315292401688</v>
      </c>
      <c r="M1205" s="16">
        <f>IF(JCIMS!M1205&gt;=0,JCIMS!M1205/INDEX(CIMS!M$4:M$41,MATCH($C1205&amp;$E1205,CIMS!$W$4:$W$41,0)),1)</f>
        <v>1.0752356222456179</v>
      </c>
      <c r="N1205" s="16">
        <f>IF(JCIMS!N1205&gt;=0,JCIMS!N1205/INDEX(CIMS!N$4:N$41,MATCH($C1205&amp;$E1205,CIMS!$W$4:$W$41,0)),1)</f>
        <v>0.96360745316364016</v>
      </c>
      <c r="O1205" s="16">
        <f>IF(JCIMS!O1205&gt;=0,JCIMS!O1205/INDEX(CIMS!O$4:O$41,MATCH($C1205&amp;$E1205,CIMS!$W$4:$W$41,0)),1)</f>
        <v>0.85382862258279302</v>
      </c>
      <c r="P1205" s="16">
        <f>IF(JCIMS!P1205&gt;=0,JCIMS!P1205/INDEX(CIMS!P$4:P$41,MATCH($C1205&amp;$E1205,CIMS!$W$4:$W$41,0)),1)</f>
        <v>0.76613787498747321</v>
      </c>
      <c r="Q1205" s="16">
        <f>IF(JCIMS!Q1205&gt;=0,JCIMS!Q1205/INDEX(CIMS!Q$4:Q$41,MATCH($C1205&amp;$E1205,CIMS!$W$4:$W$41,0)),1)</f>
        <v>0.69307830610353449</v>
      </c>
      <c r="R1205" s="16">
        <f>IF(JCIMS!R1205&gt;=0,JCIMS!R1205/INDEX(CIMS!R$4:R$41,MATCH($C1205&amp;$E1205,CIMS!$W$4:$W$41,0)),1)</f>
        <v>0.63538480851913226</v>
      </c>
      <c r="S1205" s="16">
        <f>IF(JCIMS!S1205&gt;=0,JCIMS!S1205/INDEX(CIMS!S$4:S$41,MATCH($C1205&amp;$E1205,CIMS!$W$4:$W$41,0)),1)</f>
        <v>0.61846567295679744</v>
      </c>
      <c r="T1205" s="16">
        <f>IF(JCIMS!T1205&gt;=0,JCIMS!T1205/INDEX(CIMS!T$4:T$41,MATCH($C1205&amp;$E1205,CIMS!$W$4:$W$41,0)),1)</f>
        <v>0.60410991944067627</v>
      </c>
      <c r="V1205" t="str">
        <f t="shared" si="21"/>
        <v>ManitobaAgricultureElectricity</v>
      </c>
    </row>
    <row r="1206" spans="3:22" x14ac:dyDescent="0.25">
      <c r="C1206" s="6" t="s">
        <v>54</v>
      </c>
      <c r="D1206" s="6" t="s">
        <v>12</v>
      </c>
      <c r="E1206" t="s">
        <v>18</v>
      </c>
      <c r="F1206" s="6">
        <v>2005</v>
      </c>
      <c r="G1206" s="6" t="s">
        <v>14</v>
      </c>
      <c r="H1206" s="6" t="s">
        <v>15</v>
      </c>
      <c r="I1206" s="6" t="s">
        <v>16</v>
      </c>
      <c r="J1206" s="16">
        <f>IF(JCIMS!J1206&gt;=0,JCIMS!J1206/INDEX(CIMS!J$4:J$41,MATCH($C1206&amp;$E1206,CIMS!$W$4:$W$41,0)),1)</f>
        <v>1</v>
      </c>
      <c r="K1206" s="16">
        <f>IF(JCIMS!K1206&gt;=0,JCIMS!K1206/INDEX(CIMS!K$4:K$41,MATCH($C1206&amp;$E1206,CIMS!$W$4:$W$41,0)),1)</f>
        <v>1</v>
      </c>
      <c r="L1206" s="16">
        <f>IF(JCIMS!L1206&gt;=0,JCIMS!L1206/INDEX(CIMS!L$4:L$41,MATCH($C1206&amp;$E1206,CIMS!$W$4:$W$41,0)),1)</f>
        <v>1</v>
      </c>
      <c r="M1206" s="16">
        <f>IF(JCIMS!M1206&gt;=0,JCIMS!M1206/INDEX(CIMS!M$4:M$41,MATCH($C1206&amp;$E1206,CIMS!$W$4:$W$41,0)),1)</f>
        <v>1</v>
      </c>
      <c r="N1206" s="16">
        <f>IF(JCIMS!N1206&gt;=0,JCIMS!N1206/INDEX(CIMS!N$4:N$41,MATCH($C1206&amp;$E1206,CIMS!$W$4:$W$41,0)),1)</f>
        <v>1</v>
      </c>
      <c r="O1206" s="16">
        <f>IF(JCIMS!O1206&gt;=0,JCIMS!O1206/INDEX(CIMS!O$4:O$41,MATCH($C1206&amp;$E1206,CIMS!$W$4:$W$41,0)),1)</f>
        <v>1</v>
      </c>
      <c r="P1206" s="16">
        <f>IF(JCIMS!P1206&gt;=0,JCIMS!P1206/INDEX(CIMS!P$4:P$41,MATCH($C1206&amp;$E1206,CIMS!$W$4:$W$41,0)),1)</f>
        <v>1</v>
      </c>
      <c r="Q1206" s="16">
        <f>IF(JCIMS!Q1206&gt;=0,JCIMS!Q1206/INDEX(CIMS!Q$4:Q$41,MATCH($C1206&amp;$E1206,CIMS!$W$4:$W$41,0)),1)</f>
        <v>1</v>
      </c>
      <c r="R1206" s="16">
        <f>IF(JCIMS!R1206&gt;=0,JCIMS!R1206/INDEX(CIMS!R$4:R$41,MATCH($C1206&amp;$E1206,CIMS!$W$4:$W$41,0)),1)</f>
        <v>1</v>
      </c>
      <c r="S1206" s="16">
        <f>IF(JCIMS!S1206&gt;=0,JCIMS!S1206/INDEX(CIMS!S$4:S$41,MATCH($C1206&amp;$E1206,CIMS!$W$4:$W$41,0)),1)</f>
        <v>1</v>
      </c>
      <c r="T1206" s="16">
        <f>IF(JCIMS!T1206&gt;=0,JCIMS!T1206/INDEX(CIMS!T$4:T$41,MATCH($C1206&amp;$E1206,CIMS!$W$4:$W$41,0)),1)</f>
        <v>1</v>
      </c>
      <c r="V1206" t="str">
        <f t="shared" si="21"/>
        <v>ManitobaAgricultureEthanol</v>
      </c>
    </row>
    <row r="1207" spans="3:22" x14ac:dyDescent="0.25">
      <c r="C1207" s="6" t="s">
        <v>54</v>
      </c>
      <c r="D1207" s="6" t="s">
        <v>12</v>
      </c>
      <c r="E1207" t="s">
        <v>20</v>
      </c>
      <c r="F1207" s="6">
        <v>2005</v>
      </c>
      <c r="G1207" s="6" t="s">
        <v>14</v>
      </c>
      <c r="H1207" s="6" t="s">
        <v>15</v>
      </c>
      <c r="I1207" s="6" t="s">
        <v>16</v>
      </c>
      <c r="J1207" s="14">
        <f>IF(JCIMS!J1207&gt;=0,JCIMS!J1207/INDEX(CIMS!J$4:J$41,MATCH("Generic Fuels"&amp;$E1207,CIMS!$W$4:$W$41,0)),1)</f>
        <v>1</v>
      </c>
      <c r="K1207" s="14">
        <f>IF(JCIMS!K1207&gt;=0,JCIMS!K1207/INDEX(CIMS!K$4:K$41,MATCH("Generic Fuels"&amp;$E1207,CIMS!$W$4:$W$41,0)),1)</f>
        <v>1</v>
      </c>
      <c r="L1207" s="14">
        <f>IF(JCIMS!L1207&gt;=0,JCIMS!L1207/INDEX(CIMS!L$4:L$41,MATCH("Generic Fuels"&amp;$E1207,CIMS!$W$4:$W$41,0)),1)</f>
        <v>1</v>
      </c>
      <c r="M1207" s="14">
        <f>IF(JCIMS!M1207&gt;=0,JCIMS!M1207/INDEX(CIMS!M$4:M$41,MATCH("Generic Fuels"&amp;$E1207,CIMS!$W$4:$W$41,0)),1)</f>
        <v>1</v>
      </c>
      <c r="N1207" s="14">
        <f>IF(JCIMS!N1207&gt;=0,JCIMS!N1207/INDEX(CIMS!N$4:N$41,MATCH("Generic Fuels"&amp;$E1207,CIMS!$W$4:$W$41,0)),1)</f>
        <v>1</v>
      </c>
      <c r="O1207" s="14">
        <f>IF(JCIMS!O1207&gt;=0,JCIMS!O1207/INDEX(CIMS!O$4:O$41,MATCH("Generic Fuels"&amp;$E1207,CIMS!$W$4:$W$41,0)),1)</f>
        <v>1</v>
      </c>
      <c r="P1207" s="14">
        <f>IF(JCIMS!P1207&gt;=0,JCIMS!P1207/INDEX(CIMS!P$4:P$41,MATCH("Generic Fuels"&amp;$E1207,CIMS!$W$4:$W$41,0)),1)</f>
        <v>1</v>
      </c>
      <c r="Q1207" s="14">
        <f>IF(JCIMS!Q1207&gt;=0,JCIMS!Q1207/INDEX(CIMS!Q$4:Q$41,MATCH("Generic Fuels"&amp;$E1207,CIMS!$W$4:$W$41,0)),1)</f>
        <v>1</v>
      </c>
      <c r="R1207" s="14">
        <f>IF(JCIMS!R1207&gt;=0,JCIMS!R1207/INDEX(CIMS!R$4:R$41,MATCH("Generic Fuels"&amp;$E1207,CIMS!$W$4:$W$41,0)),1)</f>
        <v>1</v>
      </c>
      <c r="S1207" s="14">
        <f>IF(JCIMS!S1207&gt;=0,JCIMS!S1207/INDEX(CIMS!S$4:S$41,MATCH("Generic Fuels"&amp;$E1207,CIMS!$W$4:$W$41,0)),1)</f>
        <v>1</v>
      </c>
      <c r="T1207" s="14">
        <f>IF(JCIMS!T1207&gt;=0,JCIMS!T1207/INDEX(CIMS!T$4:T$41,MATCH("Generic Fuels"&amp;$E1207,CIMS!$W$4:$W$41,0)),1)</f>
        <v>1</v>
      </c>
      <c r="V1207" t="str">
        <f t="shared" si="21"/>
        <v>ManitobaAgricultureJet Fuel</v>
      </c>
    </row>
    <row r="1208" spans="3:22" x14ac:dyDescent="0.25">
      <c r="C1208" s="6" t="s">
        <v>54</v>
      </c>
      <c r="D1208" s="6" t="s">
        <v>12</v>
      </c>
      <c r="E1208" t="s">
        <v>21</v>
      </c>
      <c r="F1208" s="6">
        <v>2005</v>
      </c>
      <c r="G1208" s="6" t="s">
        <v>14</v>
      </c>
      <c r="H1208" s="6" t="s">
        <v>15</v>
      </c>
      <c r="I1208" s="6" t="s">
        <v>16</v>
      </c>
      <c r="J1208" s="14">
        <f>IF(JCIMS!J1208&gt;=0,JCIMS!J1208/INDEX(CIMS!J$4:J$41,MATCH("Generic Fuels"&amp;$E1208,CIMS!$W$4:$W$41,0)),1)</f>
        <v>1</v>
      </c>
      <c r="K1208" s="14">
        <f>IF(JCIMS!K1208&gt;=0,JCIMS!K1208/INDEX(CIMS!K$4:K$41,MATCH("Generic Fuels"&amp;$E1208,CIMS!$W$4:$W$41,0)),1)</f>
        <v>1</v>
      </c>
      <c r="L1208" s="14">
        <f>IF(JCIMS!L1208&gt;=0,JCIMS!L1208/INDEX(CIMS!L$4:L$41,MATCH("Generic Fuels"&amp;$E1208,CIMS!$W$4:$W$41,0)),1)</f>
        <v>1</v>
      </c>
      <c r="M1208" s="14">
        <f>IF(JCIMS!M1208&gt;=0,JCIMS!M1208/INDEX(CIMS!M$4:M$41,MATCH("Generic Fuels"&amp;$E1208,CIMS!$W$4:$W$41,0)),1)</f>
        <v>1</v>
      </c>
      <c r="N1208" s="14">
        <f>IF(JCIMS!N1208&gt;=0,JCIMS!N1208/INDEX(CIMS!N$4:N$41,MATCH("Generic Fuels"&amp;$E1208,CIMS!$W$4:$W$41,0)),1)</f>
        <v>1</v>
      </c>
      <c r="O1208" s="14">
        <f>IF(JCIMS!O1208&gt;=0,JCIMS!O1208/INDEX(CIMS!O$4:O$41,MATCH("Generic Fuels"&amp;$E1208,CIMS!$W$4:$W$41,0)),1)</f>
        <v>1</v>
      </c>
      <c r="P1208" s="14">
        <f>IF(JCIMS!P1208&gt;=0,JCIMS!P1208/INDEX(CIMS!P$4:P$41,MATCH("Generic Fuels"&amp;$E1208,CIMS!$W$4:$W$41,0)),1)</f>
        <v>1</v>
      </c>
      <c r="Q1208" s="14">
        <f>IF(JCIMS!Q1208&gt;=0,JCIMS!Q1208/INDEX(CIMS!Q$4:Q$41,MATCH("Generic Fuels"&amp;$E1208,CIMS!$W$4:$W$41,0)),1)</f>
        <v>1</v>
      </c>
      <c r="R1208" s="14">
        <f>IF(JCIMS!R1208&gt;=0,JCIMS!R1208/INDEX(CIMS!R$4:R$41,MATCH("Generic Fuels"&amp;$E1208,CIMS!$W$4:$W$41,0)),1)</f>
        <v>1</v>
      </c>
      <c r="S1208" s="14">
        <f>IF(JCIMS!S1208&gt;=0,JCIMS!S1208/INDEX(CIMS!S$4:S$41,MATCH("Generic Fuels"&amp;$E1208,CIMS!$W$4:$W$41,0)),1)</f>
        <v>1</v>
      </c>
      <c r="T1208" s="14">
        <f>IF(JCIMS!T1208&gt;=0,JCIMS!T1208/INDEX(CIMS!T$4:T$41,MATCH("Generic Fuels"&amp;$E1208,CIMS!$W$4:$W$41,0)),1)</f>
        <v>1</v>
      </c>
      <c r="V1208" t="str">
        <f t="shared" si="21"/>
        <v>ManitobaAgricultureBlack Liquor</v>
      </c>
    </row>
    <row r="1209" spans="3:22" x14ac:dyDescent="0.25">
      <c r="C1209" s="6" t="s">
        <v>54</v>
      </c>
      <c r="D1209" s="6" t="s">
        <v>12</v>
      </c>
      <c r="E1209" t="s">
        <v>22</v>
      </c>
      <c r="F1209" s="6">
        <v>2005</v>
      </c>
      <c r="G1209" s="6" t="s">
        <v>14</v>
      </c>
      <c r="H1209" s="6" t="s">
        <v>15</v>
      </c>
      <c r="I1209" s="6" t="s">
        <v>16</v>
      </c>
      <c r="J1209" s="14">
        <f>IF(JCIMS!J1209&gt;=0,JCIMS!J1209/INDEX(CIMS!J$4:J$41,MATCH("Generic Fuels"&amp;$E1209,CIMS!$W$4:$W$41,0)),1)</f>
        <v>1</v>
      </c>
      <c r="K1209" s="14">
        <f>IF(JCIMS!K1209&gt;=0,JCIMS!K1209/INDEX(CIMS!K$4:K$41,MATCH("Generic Fuels"&amp;$E1209,CIMS!$W$4:$W$41,0)),1)</f>
        <v>1</v>
      </c>
      <c r="L1209" s="14">
        <f>IF(JCIMS!L1209&gt;=0,JCIMS!L1209/INDEX(CIMS!L$4:L$41,MATCH("Generic Fuels"&amp;$E1209,CIMS!$W$4:$W$41,0)),1)</f>
        <v>1</v>
      </c>
      <c r="M1209" s="14">
        <f>IF(JCIMS!M1209&gt;=0,JCIMS!M1209/INDEX(CIMS!M$4:M$41,MATCH("Generic Fuels"&amp;$E1209,CIMS!$W$4:$W$41,0)),1)</f>
        <v>1</v>
      </c>
      <c r="N1209" s="14">
        <f>IF(JCIMS!N1209&gt;=0,JCIMS!N1209/INDEX(CIMS!N$4:N$41,MATCH("Generic Fuels"&amp;$E1209,CIMS!$W$4:$W$41,0)),1)</f>
        <v>1</v>
      </c>
      <c r="O1209" s="14">
        <f>IF(JCIMS!O1209&gt;=0,JCIMS!O1209/INDEX(CIMS!O$4:O$41,MATCH("Generic Fuels"&amp;$E1209,CIMS!$W$4:$W$41,0)),1)</f>
        <v>1</v>
      </c>
      <c r="P1209" s="14">
        <f>IF(JCIMS!P1209&gt;=0,JCIMS!P1209/INDEX(CIMS!P$4:P$41,MATCH("Generic Fuels"&amp;$E1209,CIMS!$W$4:$W$41,0)),1)</f>
        <v>1</v>
      </c>
      <c r="Q1209" s="14">
        <f>IF(JCIMS!Q1209&gt;=0,JCIMS!Q1209/INDEX(CIMS!Q$4:Q$41,MATCH("Generic Fuels"&amp;$E1209,CIMS!$W$4:$W$41,0)),1)</f>
        <v>1</v>
      </c>
      <c r="R1209" s="14">
        <f>IF(JCIMS!R1209&gt;=0,JCIMS!R1209/INDEX(CIMS!R$4:R$41,MATCH("Generic Fuels"&amp;$E1209,CIMS!$W$4:$W$41,0)),1)</f>
        <v>1</v>
      </c>
      <c r="S1209" s="14">
        <f>IF(JCIMS!S1209&gt;=0,JCIMS!S1209/INDEX(CIMS!S$4:S$41,MATCH("Generic Fuels"&amp;$E1209,CIMS!$W$4:$W$41,0)),1)</f>
        <v>1</v>
      </c>
      <c r="T1209" s="14">
        <f>IF(JCIMS!T1209&gt;=0,JCIMS!T1209/INDEX(CIMS!T$4:T$41,MATCH("Generic Fuels"&amp;$E1209,CIMS!$W$4:$W$41,0)),1)</f>
        <v>1</v>
      </c>
      <c r="V1209" t="str">
        <f t="shared" si="21"/>
        <v>ManitobaAgricultureCoal</v>
      </c>
    </row>
    <row r="1210" spans="3:22" x14ac:dyDescent="0.25">
      <c r="C1210" s="6" t="s">
        <v>54</v>
      </c>
      <c r="D1210" s="6" t="s">
        <v>12</v>
      </c>
      <c r="E1210" t="s">
        <v>23</v>
      </c>
      <c r="F1210" s="6">
        <v>2005</v>
      </c>
      <c r="G1210" s="6" t="s">
        <v>14</v>
      </c>
      <c r="H1210" s="6" t="s">
        <v>15</v>
      </c>
      <c r="I1210" s="6" t="s">
        <v>16</v>
      </c>
      <c r="J1210" s="14">
        <f>IF(JCIMS!J1210&gt;=0,JCIMS!J1210/INDEX(CIMS!J$4:J$41,MATCH("Generic Fuels"&amp;$E1210,CIMS!$W$4:$W$41,0)),1)</f>
        <v>1</v>
      </c>
      <c r="K1210" s="14">
        <f>IF(JCIMS!K1210&gt;=0,JCIMS!K1210/INDEX(CIMS!K$4:K$41,MATCH("Generic Fuels"&amp;$E1210,CIMS!$W$4:$W$41,0)),1)</f>
        <v>1</v>
      </c>
      <c r="L1210" s="14">
        <f>IF(JCIMS!L1210&gt;=0,JCIMS!L1210/INDEX(CIMS!L$4:L$41,MATCH("Generic Fuels"&amp;$E1210,CIMS!$W$4:$W$41,0)),1)</f>
        <v>1</v>
      </c>
      <c r="M1210" s="14">
        <f>IF(JCIMS!M1210&gt;=0,JCIMS!M1210/INDEX(CIMS!M$4:M$41,MATCH("Generic Fuels"&amp;$E1210,CIMS!$W$4:$W$41,0)),1)</f>
        <v>1</v>
      </c>
      <c r="N1210" s="14">
        <f>IF(JCIMS!N1210&gt;=0,JCIMS!N1210/INDEX(CIMS!N$4:N$41,MATCH("Generic Fuels"&amp;$E1210,CIMS!$W$4:$W$41,0)),1)</f>
        <v>1</v>
      </c>
      <c r="O1210" s="14">
        <f>IF(JCIMS!O1210&gt;=0,JCIMS!O1210/INDEX(CIMS!O$4:O$41,MATCH("Generic Fuels"&amp;$E1210,CIMS!$W$4:$W$41,0)),1)</f>
        <v>1</v>
      </c>
      <c r="P1210" s="14">
        <f>IF(JCIMS!P1210&gt;=0,JCIMS!P1210/INDEX(CIMS!P$4:P$41,MATCH("Generic Fuels"&amp;$E1210,CIMS!$W$4:$W$41,0)),1)</f>
        <v>1</v>
      </c>
      <c r="Q1210" s="14">
        <f>IF(JCIMS!Q1210&gt;=0,JCIMS!Q1210/INDEX(CIMS!Q$4:Q$41,MATCH("Generic Fuels"&amp;$E1210,CIMS!$W$4:$W$41,0)),1)</f>
        <v>1</v>
      </c>
      <c r="R1210" s="14">
        <f>IF(JCIMS!R1210&gt;=0,JCIMS!R1210/INDEX(CIMS!R$4:R$41,MATCH("Generic Fuels"&amp;$E1210,CIMS!$W$4:$W$41,0)),1)</f>
        <v>1</v>
      </c>
      <c r="S1210" s="14">
        <f>IF(JCIMS!S1210&gt;=0,JCIMS!S1210/INDEX(CIMS!S$4:S$41,MATCH("Generic Fuels"&amp;$E1210,CIMS!$W$4:$W$41,0)),1)</f>
        <v>1</v>
      </c>
      <c r="T1210" s="14">
        <f>IF(JCIMS!T1210&gt;=0,JCIMS!T1210/INDEX(CIMS!T$4:T$41,MATCH("Generic Fuels"&amp;$E1210,CIMS!$W$4:$W$41,0)),1)</f>
        <v>1</v>
      </c>
      <c r="V1210" t="str">
        <f t="shared" si="21"/>
        <v>ManitobaAgricultureCoke</v>
      </c>
    </row>
    <row r="1211" spans="3:22" x14ac:dyDescent="0.25">
      <c r="C1211" s="6" t="s">
        <v>54</v>
      </c>
      <c r="D1211" s="6" t="s">
        <v>12</v>
      </c>
      <c r="E1211" t="s">
        <v>24</v>
      </c>
      <c r="F1211" s="6">
        <v>2005</v>
      </c>
      <c r="G1211" s="6" t="s">
        <v>14</v>
      </c>
      <c r="H1211" s="6" t="s">
        <v>15</v>
      </c>
      <c r="I1211" s="6" t="s">
        <v>16</v>
      </c>
      <c r="J1211" s="14">
        <f>IF(JCIMS!J1211&gt;=0,JCIMS!J1211/INDEX(CIMS!J$4:J$41,MATCH("Generic Fuels"&amp;$E1211,CIMS!$W$4:$W$41,0)),1)</f>
        <v>0.54506369044829717</v>
      </c>
      <c r="K1211" s="14">
        <f>IF(JCIMS!K1211&gt;=0,JCIMS!K1211/INDEX(CIMS!K$4:K$41,MATCH("Generic Fuels"&amp;$E1211,CIMS!$W$4:$W$41,0)),1)</f>
        <v>0.63580249051724136</v>
      </c>
      <c r="L1211" s="14">
        <f>IF(JCIMS!L1211&gt;=0,JCIMS!L1211/INDEX(CIMS!L$4:L$41,MATCH("Generic Fuels"&amp;$E1211,CIMS!$W$4:$W$41,0)),1)</f>
        <v>0.90026714414088138</v>
      </c>
      <c r="M1211" s="14">
        <f>IF(JCIMS!M1211&gt;=0,JCIMS!M1211/INDEX(CIMS!M$4:M$41,MATCH("Generic Fuels"&amp;$E1211,CIMS!$W$4:$W$41,0)),1)</f>
        <v>0.90366072856784851</v>
      </c>
      <c r="N1211" s="14">
        <f>IF(JCIMS!N1211&gt;=0,JCIMS!N1211/INDEX(CIMS!N$4:N$41,MATCH("Generic Fuels"&amp;$E1211,CIMS!$W$4:$W$41,0)),1)</f>
        <v>1.050690875551398</v>
      </c>
      <c r="O1211" s="14">
        <f>IF(JCIMS!O1211&gt;=0,JCIMS!O1211/INDEX(CIMS!O$4:O$41,MATCH("Generic Fuels"&amp;$E1211,CIMS!$W$4:$W$41,0)),1)</f>
        <v>1.1626416727744369</v>
      </c>
      <c r="P1211" s="14">
        <f>IF(JCIMS!P1211&gt;=0,JCIMS!P1211/INDEX(CIMS!P$4:P$41,MATCH("Generic Fuels"&amp;$E1211,CIMS!$W$4:$W$41,0)),1)</f>
        <v>1.2597206778189785</v>
      </c>
      <c r="Q1211" s="14">
        <f>IF(JCIMS!Q1211&gt;=0,JCIMS!Q1211/INDEX(CIMS!Q$4:Q$41,MATCH("Generic Fuels"&amp;$E1211,CIMS!$W$4:$W$41,0)),1)</f>
        <v>1.3398852140668669</v>
      </c>
      <c r="R1211" s="14">
        <f>IF(JCIMS!R1211&gt;=0,JCIMS!R1211/INDEX(CIMS!R$4:R$41,MATCH("Generic Fuels"&amp;$E1211,CIMS!$W$4:$W$41,0)),1)</f>
        <v>1.3977650395462822</v>
      </c>
      <c r="S1211" s="14">
        <f>IF(JCIMS!S1211&gt;=0,JCIMS!S1211/INDEX(CIMS!S$4:S$41,MATCH("Generic Fuels"&amp;$E1211,CIMS!$W$4:$W$41,0)),1)</f>
        <v>1.407910480282019</v>
      </c>
      <c r="T1211" s="14">
        <f>IF(JCIMS!T1211&gt;=0,JCIMS!T1211/INDEX(CIMS!T$4:T$41,MATCH("Generic Fuels"&amp;$E1211,CIMS!$W$4:$W$41,0)),1)</f>
        <v>1.4253095075934534</v>
      </c>
      <c r="V1211" t="str">
        <f t="shared" si="21"/>
        <v>ManitobaAgricultureDiesel</v>
      </c>
    </row>
    <row r="1212" spans="3:22" x14ac:dyDescent="0.25">
      <c r="C1212" s="6" t="s">
        <v>54</v>
      </c>
      <c r="D1212" s="6" t="s">
        <v>12</v>
      </c>
      <c r="E1212" t="s">
        <v>25</v>
      </c>
      <c r="F1212" s="6">
        <v>2005</v>
      </c>
      <c r="G1212" s="6" t="s">
        <v>14</v>
      </c>
      <c r="H1212" s="6" t="s">
        <v>15</v>
      </c>
      <c r="I1212" s="6" t="s">
        <v>16</v>
      </c>
      <c r="J1212" s="14">
        <f>IF(JCIMS!J1212&gt;=0,JCIMS!J1212/INDEX(CIMS!J$4:J$41,MATCH("Generic Fuels"&amp;$E1212,CIMS!$W$4:$W$41,0)),1)</f>
        <v>1</v>
      </c>
      <c r="K1212" s="14">
        <f>IF(JCIMS!K1212&gt;=0,JCIMS!K1212/INDEX(CIMS!K$4:K$41,MATCH("Generic Fuels"&amp;$E1212,CIMS!$W$4:$W$41,0)),1)</f>
        <v>1</v>
      </c>
      <c r="L1212" s="14">
        <f>IF(JCIMS!L1212&gt;=0,JCIMS!L1212/INDEX(CIMS!L$4:L$41,MATCH("Generic Fuels"&amp;$E1212,CIMS!$W$4:$W$41,0)),1)</f>
        <v>1</v>
      </c>
      <c r="M1212" s="14">
        <f>IF(JCIMS!M1212&gt;=0,JCIMS!M1212/INDEX(CIMS!M$4:M$41,MATCH("Generic Fuels"&amp;$E1212,CIMS!$W$4:$W$41,0)),1)</f>
        <v>1</v>
      </c>
      <c r="N1212" s="14">
        <f>IF(JCIMS!N1212&gt;=0,JCIMS!N1212/INDEX(CIMS!N$4:N$41,MATCH("Generic Fuels"&amp;$E1212,CIMS!$W$4:$W$41,0)),1)</f>
        <v>1</v>
      </c>
      <c r="O1212" s="14">
        <f>IF(JCIMS!O1212&gt;=0,JCIMS!O1212/INDEX(CIMS!O$4:O$41,MATCH("Generic Fuels"&amp;$E1212,CIMS!$W$4:$W$41,0)),1)</f>
        <v>1</v>
      </c>
      <c r="P1212" s="14">
        <f>IF(JCIMS!P1212&gt;=0,JCIMS!P1212/INDEX(CIMS!P$4:P$41,MATCH("Generic Fuels"&amp;$E1212,CIMS!$W$4:$W$41,0)),1)</f>
        <v>1</v>
      </c>
      <c r="Q1212" s="14">
        <f>IF(JCIMS!Q1212&gt;=0,JCIMS!Q1212/INDEX(CIMS!Q$4:Q$41,MATCH("Generic Fuels"&amp;$E1212,CIMS!$W$4:$W$41,0)),1)</f>
        <v>1</v>
      </c>
      <c r="R1212" s="14">
        <f>IF(JCIMS!R1212&gt;=0,JCIMS!R1212/INDEX(CIMS!R$4:R$41,MATCH("Generic Fuels"&amp;$E1212,CIMS!$W$4:$W$41,0)),1)</f>
        <v>1</v>
      </c>
      <c r="S1212" s="14">
        <f>IF(JCIMS!S1212&gt;=0,JCIMS!S1212/INDEX(CIMS!S$4:S$41,MATCH("Generic Fuels"&amp;$E1212,CIMS!$W$4:$W$41,0)),1)</f>
        <v>1</v>
      </c>
      <c r="T1212" s="14">
        <f>IF(JCIMS!T1212&gt;=0,JCIMS!T1212/INDEX(CIMS!T$4:T$41,MATCH("Generic Fuels"&amp;$E1212,CIMS!$W$4:$W$41,0)),1)</f>
        <v>1</v>
      </c>
      <c r="V1212" t="str">
        <f t="shared" si="21"/>
        <v>ManitobaAgricultureGasoline</v>
      </c>
    </row>
    <row r="1213" spans="3:22" x14ac:dyDescent="0.25">
      <c r="C1213" s="6" t="s">
        <v>54</v>
      </c>
      <c r="D1213" s="6" t="s">
        <v>12</v>
      </c>
      <c r="E1213" t="s">
        <v>26</v>
      </c>
      <c r="F1213" s="6">
        <v>2005</v>
      </c>
      <c r="G1213" s="6" t="s">
        <v>14</v>
      </c>
      <c r="H1213" s="6" t="s">
        <v>15</v>
      </c>
      <c r="I1213" s="6" t="s">
        <v>16</v>
      </c>
      <c r="J1213" s="14">
        <f>IF(JCIMS!J1213&gt;=0,JCIMS!J1213/INDEX(CIMS!J$4:J$41,MATCH("Generic Fuels"&amp;$E1213,CIMS!$W$4:$W$41,0)),1)</f>
        <v>1</v>
      </c>
      <c r="K1213" s="14">
        <f>IF(JCIMS!K1213&gt;=0,JCIMS!K1213/INDEX(CIMS!K$4:K$41,MATCH("Generic Fuels"&amp;$E1213,CIMS!$W$4:$W$41,0)),1)</f>
        <v>1</v>
      </c>
      <c r="L1213" s="14">
        <f>IF(JCIMS!L1213&gt;=0,JCIMS!L1213/INDEX(CIMS!L$4:L$41,MATCH("Generic Fuels"&amp;$E1213,CIMS!$W$4:$W$41,0)),1)</f>
        <v>1</v>
      </c>
      <c r="M1213" s="14">
        <f>IF(JCIMS!M1213&gt;=0,JCIMS!M1213/INDEX(CIMS!M$4:M$41,MATCH("Generic Fuels"&amp;$E1213,CIMS!$W$4:$W$41,0)),1)</f>
        <v>1</v>
      </c>
      <c r="N1213" s="14">
        <f>IF(JCIMS!N1213&gt;=0,JCIMS!N1213/INDEX(CIMS!N$4:N$41,MATCH("Generic Fuels"&amp;$E1213,CIMS!$W$4:$W$41,0)),1)</f>
        <v>1</v>
      </c>
      <c r="O1213" s="14">
        <f>IF(JCIMS!O1213&gt;=0,JCIMS!O1213/INDEX(CIMS!O$4:O$41,MATCH("Generic Fuels"&amp;$E1213,CIMS!$W$4:$W$41,0)),1)</f>
        <v>1</v>
      </c>
      <c r="P1213" s="14">
        <f>IF(JCIMS!P1213&gt;=0,JCIMS!P1213/INDEX(CIMS!P$4:P$41,MATCH("Generic Fuels"&amp;$E1213,CIMS!$W$4:$W$41,0)),1)</f>
        <v>1</v>
      </c>
      <c r="Q1213" s="14">
        <f>IF(JCIMS!Q1213&gt;=0,JCIMS!Q1213/INDEX(CIMS!Q$4:Q$41,MATCH("Generic Fuels"&amp;$E1213,CIMS!$W$4:$W$41,0)),1)</f>
        <v>1</v>
      </c>
      <c r="R1213" s="14">
        <f>IF(JCIMS!R1213&gt;=0,JCIMS!R1213/INDEX(CIMS!R$4:R$41,MATCH("Generic Fuels"&amp;$E1213,CIMS!$W$4:$W$41,0)),1)</f>
        <v>1</v>
      </c>
      <c r="S1213" s="14">
        <f>IF(JCIMS!S1213&gt;=0,JCIMS!S1213/INDEX(CIMS!S$4:S$41,MATCH("Generic Fuels"&amp;$E1213,CIMS!$W$4:$W$41,0)),1)</f>
        <v>1</v>
      </c>
      <c r="T1213" s="14">
        <f>IF(JCIMS!T1213&gt;=0,JCIMS!T1213/INDEX(CIMS!T$4:T$41,MATCH("Generic Fuels"&amp;$E1213,CIMS!$W$4:$W$41,0)),1)</f>
        <v>1</v>
      </c>
      <c r="V1213" t="str">
        <f t="shared" si="21"/>
        <v>ManitobaAgricultureFuel Oil</v>
      </c>
    </row>
    <row r="1214" spans="3:22" x14ac:dyDescent="0.25">
      <c r="C1214" s="6" t="s">
        <v>54</v>
      </c>
      <c r="D1214" s="6" t="s">
        <v>12</v>
      </c>
      <c r="E1214" t="s">
        <v>27</v>
      </c>
      <c r="F1214" s="6">
        <v>2005</v>
      </c>
      <c r="G1214" s="6" t="s">
        <v>14</v>
      </c>
      <c r="H1214" s="6" t="s">
        <v>15</v>
      </c>
      <c r="I1214" s="6" t="s">
        <v>16</v>
      </c>
      <c r="J1214" s="14">
        <f>IF(JCIMS!J1214&gt;=0,JCIMS!J1214/INDEX(CIMS!J$4:J$41,MATCH("Generic Fuels"&amp;$E1214,CIMS!$W$4:$W$41,0)),1)</f>
        <v>0.99999999982762755</v>
      </c>
      <c r="K1214" s="14">
        <f>IF(JCIMS!K1214&gt;=0,JCIMS!K1214/INDEX(CIMS!K$4:K$41,MATCH("Generic Fuels"&amp;$E1214,CIMS!$W$4:$W$41,0)),1)</f>
        <v>0.99999999991567645</v>
      </c>
      <c r="L1214" s="14">
        <f>IF(JCIMS!L1214&gt;=0,JCIMS!L1214/INDEX(CIMS!L$4:L$41,MATCH("Generic Fuels"&amp;$E1214,CIMS!$W$4:$W$41,0)),1)</f>
        <v>0.99999999992787747</v>
      </c>
      <c r="M1214" s="14">
        <f>IF(JCIMS!M1214&gt;=0,JCIMS!M1214/INDEX(CIMS!M$4:M$41,MATCH("Generic Fuels"&amp;$E1214,CIMS!$W$4:$W$41,0)),1)</f>
        <v>1.0000000000959584</v>
      </c>
      <c r="N1214" s="14">
        <f>IF(JCIMS!N1214&gt;=0,JCIMS!N1214/INDEX(CIMS!N$4:N$41,MATCH("Generic Fuels"&amp;$E1214,CIMS!$W$4:$W$41,0)),1)</f>
        <v>0.99999999992841759</v>
      </c>
      <c r="O1214" s="14">
        <f>IF(JCIMS!O1214&gt;=0,JCIMS!O1214/INDEX(CIMS!O$4:O$41,MATCH("Generic Fuels"&amp;$E1214,CIMS!$W$4:$W$41,0)),1)</f>
        <v>0.99999999992841759</v>
      </c>
      <c r="P1214" s="14">
        <f>IF(JCIMS!P1214&gt;=0,JCIMS!P1214/INDEX(CIMS!P$4:P$41,MATCH("Generic Fuels"&amp;$E1214,CIMS!$W$4:$W$41,0)),1)</f>
        <v>0.99999999992841759</v>
      </c>
      <c r="Q1214" s="14">
        <f>IF(JCIMS!Q1214&gt;=0,JCIMS!Q1214/INDEX(CIMS!Q$4:Q$41,MATCH("Generic Fuels"&amp;$E1214,CIMS!$W$4:$W$41,0)),1)</f>
        <v>0.99999999992841759</v>
      </c>
      <c r="R1214" s="14">
        <f>IF(JCIMS!R1214&gt;=0,JCIMS!R1214/INDEX(CIMS!R$4:R$41,MATCH("Generic Fuels"&amp;$E1214,CIMS!$W$4:$W$41,0)),1)</f>
        <v>0.99999999992841759</v>
      </c>
      <c r="S1214" s="14">
        <f>IF(JCIMS!S1214&gt;=0,JCIMS!S1214/INDEX(CIMS!S$4:S$41,MATCH("Generic Fuels"&amp;$E1214,CIMS!$W$4:$W$41,0)),1)</f>
        <v>0.99999999992841759</v>
      </c>
      <c r="T1214" s="14">
        <f>IF(JCIMS!T1214&gt;=0,JCIMS!T1214/INDEX(CIMS!T$4:T$41,MATCH("Generic Fuels"&amp;$E1214,CIMS!$W$4:$W$41,0)),1)</f>
        <v>0.99999999992841759</v>
      </c>
      <c r="V1214" t="str">
        <f t="shared" si="21"/>
        <v>ManitobaAgricultureHydrogen</v>
      </c>
    </row>
    <row r="1215" spans="3:22" x14ac:dyDescent="0.25">
      <c r="C1215" s="6" t="s">
        <v>54</v>
      </c>
      <c r="D1215" s="6" t="s">
        <v>12</v>
      </c>
      <c r="E1215" t="s">
        <v>28</v>
      </c>
      <c r="F1215" s="6">
        <v>2005</v>
      </c>
      <c r="G1215" s="6" t="s">
        <v>14</v>
      </c>
      <c r="H1215" s="6" t="s">
        <v>15</v>
      </c>
      <c r="I1215" s="6" t="s">
        <v>16</v>
      </c>
      <c r="J1215" s="14">
        <f>IF(JCIMS!J1215&gt;=0,JCIMS!J1215/INDEX(CIMS!J$4:J$41,MATCH("Generic Fuels"&amp;$E1215,CIMS!$W$4:$W$41,0)),1)</f>
        <v>1</v>
      </c>
      <c r="K1215" s="14">
        <f>IF(JCIMS!K1215&gt;=0,JCIMS!K1215/INDEX(CIMS!K$4:K$41,MATCH("Generic Fuels"&amp;$E1215,CIMS!$W$4:$W$41,0)),1)</f>
        <v>1</v>
      </c>
      <c r="L1215" s="14">
        <f>IF(JCIMS!L1215&gt;=0,JCIMS!L1215/INDEX(CIMS!L$4:L$41,MATCH("Generic Fuels"&amp;$E1215,CIMS!$W$4:$W$41,0)),1)</f>
        <v>1</v>
      </c>
      <c r="M1215" s="14">
        <f>IF(JCIMS!M1215&gt;=0,JCIMS!M1215/INDEX(CIMS!M$4:M$41,MATCH("Generic Fuels"&amp;$E1215,CIMS!$W$4:$W$41,0)),1)</f>
        <v>1</v>
      </c>
      <c r="N1215" s="14">
        <f>IF(JCIMS!N1215&gt;=0,JCIMS!N1215/INDEX(CIMS!N$4:N$41,MATCH("Generic Fuels"&amp;$E1215,CIMS!$W$4:$W$41,0)),1)</f>
        <v>1</v>
      </c>
      <c r="O1215" s="14">
        <f>IF(JCIMS!O1215&gt;=0,JCIMS!O1215/INDEX(CIMS!O$4:O$41,MATCH("Generic Fuels"&amp;$E1215,CIMS!$W$4:$W$41,0)),1)</f>
        <v>1</v>
      </c>
      <c r="P1215" s="14">
        <f>IF(JCIMS!P1215&gt;=0,JCIMS!P1215/INDEX(CIMS!P$4:P$41,MATCH("Generic Fuels"&amp;$E1215,CIMS!$W$4:$W$41,0)),1)</f>
        <v>1</v>
      </c>
      <c r="Q1215" s="14">
        <f>IF(JCIMS!Q1215&gt;=0,JCIMS!Q1215/INDEX(CIMS!Q$4:Q$41,MATCH("Generic Fuels"&amp;$E1215,CIMS!$W$4:$W$41,0)),1)</f>
        <v>1</v>
      </c>
      <c r="R1215" s="14">
        <f>IF(JCIMS!R1215&gt;=0,JCIMS!R1215/INDEX(CIMS!R$4:R$41,MATCH("Generic Fuels"&amp;$E1215,CIMS!$W$4:$W$41,0)),1)</f>
        <v>1</v>
      </c>
      <c r="S1215" s="14">
        <f>IF(JCIMS!S1215&gt;=0,JCIMS!S1215/INDEX(CIMS!S$4:S$41,MATCH("Generic Fuels"&amp;$E1215,CIMS!$W$4:$W$41,0)),1)</f>
        <v>1</v>
      </c>
      <c r="T1215" s="14">
        <f>IF(JCIMS!T1215&gt;=0,JCIMS!T1215/INDEX(CIMS!T$4:T$41,MATCH("Generic Fuels"&amp;$E1215,CIMS!$W$4:$W$41,0)),1)</f>
        <v>1</v>
      </c>
      <c r="V1215" t="str">
        <f t="shared" si="21"/>
        <v>ManitobaAgricultureBiogas</v>
      </c>
    </row>
    <row r="1216" spans="3:22" x14ac:dyDescent="0.25">
      <c r="C1216" s="6" t="s">
        <v>54</v>
      </c>
      <c r="D1216" s="6" t="s">
        <v>12</v>
      </c>
      <c r="E1216" t="s">
        <v>29</v>
      </c>
      <c r="F1216" s="6">
        <v>2005</v>
      </c>
      <c r="G1216" s="6" t="s">
        <v>14</v>
      </c>
      <c r="H1216" s="6" t="s">
        <v>15</v>
      </c>
      <c r="I1216" s="6" t="s">
        <v>16</v>
      </c>
      <c r="J1216" s="14">
        <f>IF(JCIMS!J1216&gt;=0,JCIMS!J1216/INDEX(CIMS!J$4:J$41,MATCH("Generic Fuels"&amp;$E1216,CIMS!$W$4:$W$41,0)),1)</f>
        <v>1</v>
      </c>
      <c r="K1216" s="14">
        <f>IF(JCIMS!K1216&gt;=0,JCIMS!K1216/INDEX(CIMS!K$4:K$41,MATCH("Generic Fuels"&amp;$E1216,CIMS!$W$4:$W$41,0)),1)</f>
        <v>1</v>
      </c>
      <c r="L1216" s="14">
        <f>IF(JCIMS!L1216&gt;=0,JCIMS!L1216/INDEX(CIMS!L$4:L$41,MATCH("Generic Fuels"&amp;$E1216,CIMS!$W$4:$W$41,0)),1)</f>
        <v>1</v>
      </c>
      <c r="M1216" s="14">
        <f>IF(JCIMS!M1216&gt;=0,JCIMS!M1216/INDEX(CIMS!M$4:M$41,MATCH("Generic Fuels"&amp;$E1216,CIMS!$W$4:$W$41,0)),1)</f>
        <v>1</v>
      </c>
      <c r="N1216" s="14">
        <f>IF(JCIMS!N1216&gt;=0,JCIMS!N1216/INDEX(CIMS!N$4:N$41,MATCH("Generic Fuels"&amp;$E1216,CIMS!$W$4:$W$41,0)),1)</f>
        <v>1</v>
      </c>
      <c r="O1216" s="14">
        <f>IF(JCIMS!O1216&gt;=0,JCIMS!O1216/INDEX(CIMS!O$4:O$41,MATCH("Generic Fuels"&amp;$E1216,CIMS!$W$4:$W$41,0)),1)</f>
        <v>1</v>
      </c>
      <c r="P1216" s="14">
        <f>IF(JCIMS!P1216&gt;=0,JCIMS!P1216/INDEX(CIMS!P$4:P$41,MATCH("Generic Fuels"&amp;$E1216,CIMS!$W$4:$W$41,0)),1)</f>
        <v>1</v>
      </c>
      <c r="Q1216" s="14">
        <f>IF(JCIMS!Q1216&gt;=0,JCIMS!Q1216/INDEX(CIMS!Q$4:Q$41,MATCH("Generic Fuels"&amp;$E1216,CIMS!$W$4:$W$41,0)),1)</f>
        <v>1</v>
      </c>
      <c r="R1216" s="14">
        <f>IF(JCIMS!R1216&gt;=0,JCIMS!R1216/INDEX(CIMS!R$4:R$41,MATCH("Generic Fuels"&amp;$E1216,CIMS!$W$4:$W$41,0)),1)</f>
        <v>1</v>
      </c>
      <c r="S1216" s="14">
        <f>IF(JCIMS!S1216&gt;=0,JCIMS!S1216/INDEX(CIMS!S$4:S$41,MATCH("Generic Fuels"&amp;$E1216,CIMS!$W$4:$W$41,0)),1)</f>
        <v>1</v>
      </c>
      <c r="T1216" s="14">
        <f>IF(JCIMS!T1216&gt;=0,JCIMS!T1216/INDEX(CIMS!T$4:T$41,MATCH("Generic Fuels"&amp;$E1216,CIMS!$W$4:$W$41,0)),1)</f>
        <v>1</v>
      </c>
      <c r="V1216" t="str">
        <f t="shared" si="21"/>
        <v>ManitobaAgricultureLPG</v>
      </c>
    </row>
    <row r="1217" spans="3:22" x14ac:dyDescent="0.25">
      <c r="C1217" s="6" t="s">
        <v>54</v>
      </c>
      <c r="D1217" s="6" t="s">
        <v>12</v>
      </c>
      <c r="E1217" t="s">
        <v>30</v>
      </c>
      <c r="F1217" s="6">
        <v>2005</v>
      </c>
      <c r="G1217" s="6" t="s">
        <v>14</v>
      </c>
      <c r="H1217" s="6" t="s">
        <v>15</v>
      </c>
      <c r="I1217" s="6" t="s">
        <v>16</v>
      </c>
      <c r="J1217" s="14">
        <f>IF(JCIMS!J1217&gt;=0,JCIMS!J1217/INDEX(CIMS!J$4:J$41,MATCH("Generic Fuels"&amp;$E1217,CIMS!$W$4:$W$41,0)),1)</f>
        <v>1.5310056487163917</v>
      </c>
      <c r="K1217" s="14">
        <f>IF(JCIMS!K1217&gt;=0,JCIMS!K1217/INDEX(CIMS!K$4:K$41,MATCH("Generic Fuels"&amp;$E1217,CIMS!$W$4:$W$41,0)),1)</f>
        <v>1.1160073067049414</v>
      </c>
      <c r="L1217" s="14">
        <f>IF(JCIMS!L1217&gt;=0,JCIMS!L1217/INDEX(CIMS!L$4:L$41,MATCH("Generic Fuels"&amp;$E1217,CIMS!$W$4:$W$41,0)),1)</f>
        <v>0.93016373239436634</v>
      </c>
      <c r="M1217" s="14">
        <f>IF(JCIMS!M1217&gt;=0,JCIMS!M1217/INDEX(CIMS!M$4:M$41,MATCH("Generic Fuels"&amp;$E1217,CIMS!$W$4:$W$41,0)),1)</f>
        <v>0.46918436015168252</v>
      </c>
      <c r="N1217" s="14">
        <f>IF(JCIMS!N1217&gt;=0,JCIMS!N1217/INDEX(CIMS!N$4:N$41,MATCH("Generic Fuels"&amp;$E1217,CIMS!$W$4:$W$41,0)),1)</f>
        <v>1.9997392338613462</v>
      </c>
      <c r="O1217" s="14">
        <f>IF(JCIMS!O1217&gt;=0,JCIMS!O1217/INDEX(CIMS!O$4:O$41,MATCH("Generic Fuels"&amp;$E1217,CIMS!$W$4:$W$41,0)),1)</f>
        <v>2.083943849785995</v>
      </c>
      <c r="P1217" s="14">
        <f>IF(JCIMS!P1217&gt;=0,JCIMS!P1217/INDEX(CIMS!P$4:P$41,MATCH("Generic Fuels"&amp;$E1217,CIMS!$W$4:$W$41,0)),1)</f>
        <v>2.2631783377385482</v>
      </c>
      <c r="Q1217" s="14">
        <f>IF(JCIMS!Q1217&gt;=0,JCIMS!Q1217/INDEX(CIMS!Q$4:Q$41,MATCH("Generic Fuels"&amp;$E1217,CIMS!$W$4:$W$41,0)),1)</f>
        <v>2.1223210823004925</v>
      </c>
      <c r="R1217" s="14">
        <f>IF(JCIMS!R1217&gt;=0,JCIMS!R1217/INDEX(CIMS!R$4:R$41,MATCH("Generic Fuels"&amp;$E1217,CIMS!$W$4:$W$41,0)),1)</f>
        <v>1.8641381019221575</v>
      </c>
      <c r="S1217" s="14">
        <f>IF(JCIMS!S1217&gt;=0,JCIMS!S1217/INDEX(CIMS!S$4:S$41,MATCH("Generic Fuels"&amp;$E1217,CIMS!$W$4:$W$41,0)),1)</f>
        <v>1.5874815638277031</v>
      </c>
      <c r="T1217" s="14">
        <f>IF(JCIMS!T1217&gt;=0,JCIMS!T1217/INDEX(CIMS!T$4:T$41,MATCH("Generic Fuels"&amp;$E1217,CIMS!$W$4:$W$41,0)),1)</f>
        <v>1.4083300393831975</v>
      </c>
      <c r="V1217" t="str">
        <f t="shared" si="21"/>
        <v>ManitobaAgricultureNatural Gas</v>
      </c>
    </row>
    <row r="1218" spans="3:22" x14ac:dyDescent="0.25">
      <c r="C1218" s="6" t="s">
        <v>54</v>
      </c>
      <c r="D1218" s="6" t="s">
        <v>12</v>
      </c>
      <c r="E1218" t="s">
        <v>31</v>
      </c>
      <c r="F1218" s="6">
        <v>2005</v>
      </c>
      <c r="G1218" s="6" t="s">
        <v>14</v>
      </c>
      <c r="H1218" s="6" t="s">
        <v>15</v>
      </c>
      <c r="I1218" s="6" t="s">
        <v>16</v>
      </c>
      <c r="J1218" s="14">
        <f>IF(JCIMS!J1218&gt;=0,JCIMS!J1218/INDEX(CIMS!J$4:J$41,MATCH("Generic Fuels"&amp;$E1218,CIMS!$W$4:$W$41,0)),1)</f>
        <v>1</v>
      </c>
      <c r="K1218" s="14">
        <f>IF(JCIMS!K1218&gt;=0,JCIMS!K1218/INDEX(CIMS!K$4:K$41,MATCH("Generic Fuels"&amp;$E1218,CIMS!$W$4:$W$41,0)),1)</f>
        <v>1</v>
      </c>
      <c r="L1218" s="14">
        <f>IF(JCIMS!L1218&gt;=0,JCIMS!L1218/INDEX(CIMS!L$4:L$41,MATCH("Generic Fuels"&amp;$E1218,CIMS!$W$4:$W$41,0)),1)</f>
        <v>1</v>
      </c>
      <c r="M1218" s="14">
        <f>IF(JCIMS!M1218&gt;=0,JCIMS!M1218/INDEX(CIMS!M$4:M$41,MATCH("Generic Fuels"&amp;$E1218,CIMS!$W$4:$W$41,0)),1)</f>
        <v>1</v>
      </c>
      <c r="N1218" s="14">
        <f>IF(JCIMS!N1218&gt;=0,JCIMS!N1218/INDEX(CIMS!N$4:N$41,MATCH("Generic Fuels"&amp;$E1218,CIMS!$W$4:$W$41,0)),1)</f>
        <v>1</v>
      </c>
      <c r="O1218" s="14">
        <f>IF(JCIMS!O1218&gt;=0,JCIMS!O1218/INDEX(CIMS!O$4:O$41,MATCH("Generic Fuels"&amp;$E1218,CIMS!$W$4:$W$41,0)),1)</f>
        <v>1</v>
      </c>
      <c r="P1218" s="14">
        <f>IF(JCIMS!P1218&gt;=0,JCIMS!P1218/INDEX(CIMS!P$4:P$41,MATCH("Generic Fuels"&amp;$E1218,CIMS!$W$4:$W$41,0)),1)</f>
        <v>1</v>
      </c>
      <c r="Q1218" s="14">
        <f>IF(JCIMS!Q1218&gt;=0,JCIMS!Q1218/INDEX(CIMS!Q$4:Q$41,MATCH("Generic Fuels"&amp;$E1218,CIMS!$W$4:$W$41,0)),1)</f>
        <v>1</v>
      </c>
      <c r="R1218" s="14">
        <f>IF(JCIMS!R1218&gt;=0,JCIMS!R1218/INDEX(CIMS!R$4:R$41,MATCH("Generic Fuels"&amp;$E1218,CIMS!$W$4:$W$41,0)),1)</f>
        <v>1</v>
      </c>
      <c r="S1218" s="14">
        <f>IF(JCIMS!S1218&gt;=0,JCIMS!S1218/INDEX(CIMS!S$4:S$41,MATCH("Generic Fuels"&amp;$E1218,CIMS!$W$4:$W$41,0)),1)</f>
        <v>1</v>
      </c>
      <c r="T1218" s="14">
        <f>IF(JCIMS!T1218&gt;=0,JCIMS!T1218/INDEX(CIMS!T$4:T$41,MATCH("Generic Fuels"&amp;$E1218,CIMS!$W$4:$W$41,0)),1)</f>
        <v>1</v>
      </c>
      <c r="V1218" t="str">
        <f t="shared" si="21"/>
        <v>ManitobaAgriculturePetroleum Coke</v>
      </c>
    </row>
    <row r="1219" spans="3:22" x14ac:dyDescent="0.25">
      <c r="C1219" s="6" t="s">
        <v>54</v>
      </c>
      <c r="D1219" s="6" t="s">
        <v>12</v>
      </c>
      <c r="E1219" t="s">
        <v>32</v>
      </c>
      <c r="F1219" s="6">
        <v>2005</v>
      </c>
      <c r="G1219" s="6" t="s">
        <v>14</v>
      </c>
      <c r="H1219" s="6" t="s">
        <v>15</v>
      </c>
      <c r="I1219" s="6" t="s">
        <v>16</v>
      </c>
      <c r="J1219" s="14">
        <f>IF(JCIMS!J1219&gt;=0,JCIMS!J1219/INDEX(CIMS!J$4:J$41,MATCH("Generic Fuels"&amp;$E1219,CIMS!$W$4:$W$41,0)),1)</f>
        <v>1</v>
      </c>
      <c r="K1219" s="14">
        <f>IF(JCIMS!K1219&gt;=0,JCIMS!K1219/INDEX(CIMS!K$4:K$41,MATCH("Generic Fuels"&amp;$E1219,CIMS!$W$4:$W$41,0)),1)</f>
        <v>1</v>
      </c>
      <c r="L1219" s="14">
        <f>IF(JCIMS!L1219&gt;=0,JCIMS!L1219/INDEX(CIMS!L$4:L$41,MATCH("Generic Fuels"&amp;$E1219,CIMS!$W$4:$W$41,0)),1)</f>
        <v>1</v>
      </c>
      <c r="M1219" s="14">
        <f>IF(JCIMS!M1219&gt;=0,JCIMS!M1219/INDEX(CIMS!M$4:M$41,MATCH("Generic Fuels"&amp;$E1219,CIMS!$W$4:$W$41,0)),1)</f>
        <v>1</v>
      </c>
      <c r="N1219" s="14">
        <f>IF(JCIMS!N1219&gt;=0,JCIMS!N1219/INDEX(CIMS!N$4:N$41,MATCH("Generic Fuels"&amp;$E1219,CIMS!$W$4:$W$41,0)),1)</f>
        <v>1</v>
      </c>
      <c r="O1219" s="14">
        <f>IF(JCIMS!O1219&gt;=0,JCIMS!O1219/INDEX(CIMS!O$4:O$41,MATCH("Generic Fuels"&amp;$E1219,CIMS!$W$4:$W$41,0)),1)</f>
        <v>1</v>
      </c>
      <c r="P1219" s="14">
        <f>IF(JCIMS!P1219&gt;=0,JCIMS!P1219/INDEX(CIMS!P$4:P$41,MATCH("Generic Fuels"&amp;$E1219,CIMS!$W$4:$W$41,0)),1)</f>
        <v>1</v>
      </c>
      <c r="Q1219" s="14">
        <f>IF(JCIMS!Q1219&gt;=0,JCIMS!Q1219/INDEX(CIMS!Q$4:Q$41,MATCH("Generic Fuels"&amp;$E1219,CIMS!$W$4:$W$41,0)),1)</f>
        <v>1</v>
      </c>
      <c r="R1219" s="14">
        <f>IF(JCIMS!R1219&gt;=0,JCIMS!R1219/INDEX(CIMS!R$4:R$41,MATCH("Generic Fuels"&amp;$E1219,CIMS!$W$4:$W$41,0)),1)</f>
        <v>1</v>
      </c>
      <c r="S1219" s="14">
        <f>IF(JCIMS!S1219&gt;=0,JCIMS!S1219/INDEX(CIMS!S$4:S$41,MATCH("Generic Fuels"&amp;$E1219,CIMS!$W$4:$W$41,0)),1)</f>
        <v>1</v>
      </c>
      <c r="T1219" s="14">
        <f>IF(JCIMS!T1219&gt;=0,JCIMS!T1219/INDEX(CIMS!T$4:T$41,MATCH("Generic Fuels"&amp;$E1219,CIMS!$W$4:$W$41,0)),1)</f>
        <v>1</v>
      </c>
      <c r="V1219" t="str">
        <f t="shared" si="21"/>
        <v>ManitobaAgriculturePropane</v>
      </c>
    </row>
    <row r="1220" spans="3:22" x14ac:dyDescent="0.25">
      <c r="C1220" s="6" t="s">
        <v>54</v>
      </c>
      <c r="D1220" s="6" t="s">
        <v>12</v>
      </c>
      <c r="E1220" t="s">
        <v>33</v>
      </c>
      <c r="F1220" s="6">
        <v>2005</v>
      </c>
      <c r="G1220" s="6" t="s">
        <v>14</v>
      </c>
      <c r="H1220" s="6" t="s">
        <v>15</v>
      </c>
      <c r="I1220" s="6" t="s">
        <v>16</v>
      </c>
      <c r="J1220" s="14">
        <f>IF(JCIMS!J1220&gt;=0,JCIMS!J1220/INDEX(CIMS!J$4:J$41,MATCH("Generic Fuels"&amp;$E1220,CIMS!$W$4:$W$41,0)),1)</f>
        <v>1</v>
      </c>
      <c r="K1220" s="14">
        <f>IF(JCIMS!K1220&gt;=0,JCIMS!K1220/INDEX(CIMS!K$4:K$41,MATCH("Generic Fuels"&amp;$E1220,CIMS!$W$4:$W$41,0)),1)</f>
        <v>1</v>
      </c>
      <c r="L1220" s="14">
        <f>IF(JCIMS!L1220&gt;=0,JCIMS!L1220/INDEX(CIMS!L$4:L$41,MATCH("Generic Fuels"&amp;$E1220,CIMS!$W$4:$W$41,0)),1)</f>
        <v>1</v>
      </c>
      <c r="M1220" s="14">
        <f>IF(JCIMS!M1220&gt;=0,JCIMS!M1220/INDEX(CIMS!M$4:M$41,MATCH("Generic Fuels"&amp;$E1220,CIMS!$W$4:$W$41,0)),1)</f>
        <v>1</v>
      </c>
      <c r="N1220" s="14">
        <f>IF(JCIMS!N1220&gt;=0,JCIMS!N1220/INDEX(CIMS!N$4:N$41,MATCH("Generic Fuels"&amp;$E1220,CIMS!$W$4:$W$41,0)),1)</f>
        <v>1</v>
      </c>
      <c r="O1220" s="14">
        <f>IF(JCIMS!O1220&gt;=0,JCIMS!O1220/INDEX(CIMS!O$4:O$41,MATCH("Generic Fuels"&amp;$E1220,CIMS!$W$4:$W$41,0)),1)</f>
        <v>1</v>
      </c>
      <c r="P1220" s="14">
        <f>IF(JCIMS!P1220&gt;=0,JCIMS!P1220/INDEX(CIMS!P$4:P$41,MATCH("Generic Fuels"&amp;$E1220,CIMS!$W$4:$W$41,0)),1)</f>
        <v>1</v>
      </c>
      <c r="Q1220" s="14">
        <f>IF(JCIMS!Q1220&gt;=0,JCIMS!Q1220/INDEX(CIMS!Q$4:Q$41,MATCH("Generic Fuels"&amp;$E1220,CIMS!$W$4:$W$41,0)),1)</f>
        <v>1</v>
      </c>
      <c r="R1220" s="14">
        <f>IF(JCIMS!R1220&gt;=0,JCIMS!R1220/INDEX(CIMS!R$4:R$41,MATCH("Generic Fuels"&amp;$E1220,CIMS!$W$4:$W$41,0)),1)</f>
        <v>1</v>
      </c>
      <c r="S1220" s="14">
        <f>IF(JCIMS!S1220&gt;=0,JCIMS!S1220/INDEX(CIMS!S$4:S$41,MATCH("Generic Fuels"&amp;$E1220,CIMS!$W$4:$W$41,0)),1)</f>
        <v>1</v>
      </c>
      <c r="T1220" s="14">
        <f>IF(JCIMS!T1220&gt;=0,JCIMS!T1220/INDEX(CIMS!T$4:T$41,MATCH("Generic Fuels"&amp;$E1220,CIMS!$W$4:$W$41,0)),1)</f>
        <v>1</v>
      </c>
      <c r="V1220" t="str">
        <f t="shared" ref="V1220:V1283" si="22">C1220&amp;D1220&amp;E1220</f>
        <v>ManitobaAgricultureRefinery Fuel Gas</v>
      </c>
    </row>
    <row r="1221" spans="3:22" x14ac:dyDescent="0.25">
      <c r="C1221" s="6" t="s">
        <v>54</v>
      </c>
      <c r="D1221" s="6" t="s">
        <v>12</v>
      </c>
      <c r="E1221" t="s">
        <v>34</v>
      </c>
      <c r="F1221" s="6">
        <v>2005</v>
      </c>
      <c r="G1221" s="6" t="s">
        <v>14</v>
      </c>
      <c r="H1221" s="6" t="s">
        <v>15</v>
      </c>
      <c r="I1221" s="6" t="s">
        <v>16</v>
      </c>
      <c r="J1221" s="14">
        <f>IF(JCIMS!J1221&gt;=0,JCIMS!J1221/INDEX(CIMS!J$4:J$41,MATCH("Generic Fuels"&amp;$E1221,CIMS!$W$4:$W$41,0)),1)</f>
        <v>1</v>
      </c>
      <c r="K1221" s="14">
        <f>IF(JCIMS!K1221&gt;=0,JCIMS!K1221/INDEX(CIMS!K$4:K$41,MATCH("Generic Fuels"&amp;$E1221,CIMS!$W$4:$W$41,0)),1)</f>
        <v>1</v>
      </c>
      <c r="L1221" s="14">
        <f>IF(JCIMS!L1221&gt;=0,JCIMS!L1221/INDEX(CIMS!L$4:L$41,MATCH("Generic Fuels"&amp;$E1221,CIMS!$W$4:$W$41,0)),1)</f>
        <v>1</v>
      </c>
      <c r="M1221" s="14">
        <f>IF(JCIMS!M1221&gt;=0,JCIMS!M1221/INDEX(CIMS!M$4:M$41,MATCH("Generic Fuels"&amp;$E1221,CIMS!$W$4:$W$41,0)),1)</f>
        <v>1</v>
      </c>
      <c r="N1221" s="14">
        <f>IF(JCIMS!N1221&gt;=0,JCIMS!N1221/INDEX(CIMS!N$4:N$41,MATCH("Generic Fuels"&amp;$E1221,CIMS!$W$4:$W$41,0)),1)</f>
        <v>1</v>
      </c>
      <c r="O1221" s="14">
        <f>IF(JCIMS!O1221&gt;=0,JCIMS!O1221/INDEX(CIMS!O$4:O$41,MATCH("Generic Fuels"&amp;$E1221,CIMS!$W$4:$W$41,0)),1)</f>
        <v>1</v>
      </c>
      <c r="P1221" s="14">
        <f>IF(JCIMS!P1221&gt;=0,JCIMS!P1221/INDEX(CIMS!P$4:P$41,MATCH("Generic Fuels"&amp;$E1221,CIMS!$W$4:$W$41,0)),1)</f>
        <v>1</v>
      </c>
      <c r="Q1221" s="14">
        <f>IF(JCIMS!Q1221&gt;=0,JCIMS!Q1221/INDEX(CIMS!Q$4:Q$41,MATCH("Generic Fuels"&amp;$E1221,CIMS!$W$4:$W$41,0)),1)</f>
        <v>1</v>
      </c>
      <c r="R1221" s="14">
        <f>IF(JCIMS!R1221&gt;=0,JCIMS!R1221/INDEX(CIMS!R$4:R$41,MATCH("Generic Fuels"&amp;$E1221,CIMS!$W$4:$W$41,0)),1)</f>
        <v>1</v>
      </c>
      <c r="S1221" s="14">
        <f>IF(JCIMS!S1221&gt;=0,JCIMS!S1221/INDEX(CIMS!S$4:S$41,MATCH("Generic Fuels"&amp;$E1221,CIMS!$W$4:$W$41,0)),1)</f>
        <v>1</v>
      </c>
      <c r="T1221" s="14">
        <f>IF(JCIMS!T1221&gt;=0,JCIMS!T1221/INDEX(CIMS!T$4:T$41,MATCH("Generic Fuels"&amp;$E1221,CIMS!$W$4:$W$41,0)),1)</f>
        <v>1</v>
      </c>
      <c r="V1221" t="str">
        <f t="shared" si="22"/>
        <v>ManitobaAgricultureUranium</v>
      </c>
    </row>
    <row r="1222" spans="3:22" x14ac:dyDescent="0.25">
      <c r="C1222" s="6" t="s">
        <v>54</v>
      </c>
      <c r="D1222" s="6" t="s">
        <v>12</v>
      </c>
      <c r="E1222" t="s">
        <v>35</v>
      </c>
      <c r="F1222" s="6">
        <v>2005</v>
      </c>
      <c r="G1222" s="6" t="s">
        <v>14</v>
      </c>
      <c r="H1222" s="6" t="s">
        <v>15</v>
      </c>
      <c r="I1222" s="6" t="s">
        <v>16</v>
      </c>
      <c r="J1222" s="14">
        <f>IF(JCIMS!J1222&gt;=0,JCIMS!J1222/INDEX(CIMS!J$4:J$41,MATCH("Generic Fuels"&amp;$E1222,CIMS!$W$4:$W$41,0)),1)</f>
        <v>1</v>
      </c>
      <c r="K1222" s="14">
        <f>IF(JCIMS!K1222&gt;=0,JCIMS!K1222/INDEX(CIMS!K$4:K$41,MATCH("Generic Fuels"&amp;$E1222,CIMS!$W$4:$W$41,0)),1)</f>
        <v>1</v>
      </c>
      <c r="L1222" s="14">
        <f>IF(JCIMS!L1222&gt;=0,JCIMS!L1222/INDEX(CIMS!L$4:L$41,MATCH("Generic Fuels"&amp;$E1222,CIMS!$W$4:$W$41,0)),1)</f>
        <v>1</v>
      </c>
      <c r="M1222" s="14">
        <f>IF(JCIMS!M1222&gt;=0,JCIMS!M1222/INDEX(CIMS!M$4:M$41,MATCH("Generic Fuels"&amp;$E1222,CIMS!$W$4:$W$41,0)),1)</f>
        <v>1</v>
      </c>
      <c r="N1222" s="14">
        <f>IF(JCIMS!N1222&gt;=0,JCIMS!N1222/INDEX(CIMS!N$4:N$41,MATCH("Generic Fuels"&amp;$E1222,CIMS!$W$4:$W$41,0)),1)</f>
        <v>1</v>
      </c>
      <c r="O1222" s="14">
        <f>IF(JCIMS!O1222&gt;=0,JCIMS!O1222/INDEX(CIMS!O$4:O$41,MATCH("Generic Fuels"&amp;$E1222,CIMS!$W$4:$W$41,0)),1)</f>
        <v>1</v>
      </c>
      <c r="P1222" s="14">
        <f>IF(JCIMS!P1222&gt;=0,JCIMS!P1222/INDEX(CIMS!P$4:P$41,MATCH("Generic Fuels"&amp;$E1222,CIMS!$W$4:$W$41,0)),1)</f>
        <v>1</v>
      </c>
      <c r="Q1222" s="14">
        <f>IF(JCIMS!Q1222&gt;=0,JCIMS!Q1222/INDEX(CIMS!Q$4:Q$41,MATCH("Generic Fuels"&amp;$E1222,CIMS!$W$4:$W$41,0)),1)</f>
        <v>1</v>
      </c>
      <c r="R1222" s="14">
        <f>IF(JCIMS!R1222&gt;=0,JCIMS!R1222/INDEX(CIMS!R$4:R$41,MATCH("Generic Fuels"&amp;$E1222,CIMS!$W$4:$W$41,0)),1)</f>
        <v>1</v>
      </c>
      <c r="S1222" s="14">
        <f>IF(JCIMS!S1222&gt;=0,JCIMS!S1222/INDEX(CIMS!S$4:S$41,MATCH("Generic Fuels"&amp;$E1222,CIMS!$W$4:$W$41,0)),1)</f>
        <v>1</v>
      </c>
      <c r="T1222" s="14">
        <f>IF(JCIMS!T1222&gt;=0,JCIMS!T1222/INDEX(CIMS!T$4:T$41,MATCH("Generic Fuels"&amp;$E1222,CIMS!$W$4:$W$41,0)),1)</f>
        <v>1</v>
      </c>
      <c r="V1222" t="str">
        <f t="shared" si="22"/>
        <v>ManitobaAgricultureWaste Fuel</v>
      </c>
    </row>
    <row r="1223" spans="3:22" x14ac:dyDescent="0.25">
      <c r="C1223" s="6" t="s">
        <v>54</v>
      </c>
      <c r="D1223" s="6" t="s">
        <v>12</v>
      </c>
      <c r="E1223" t="s">
        <v>36</v>
      </c>
      <c r="F1223" s="6">
        <v>2005</v>
      </c>
      <c r="G1223" s="6" t="s">
        <v>14</v>
      </c>
      <c r="H1223" s="6" t="s">
        <v>15</v>
      </c>
      <c r="I1223" s="6" t="s">
        <v>16</v>
      </c>
      <c r="J1223" s="14">
        <f>IF(JCIMS!J1223&gt;=0,JCIMS!J1223/INDEX(CIMS!J$4:J$41,MATCH("Generic Fuels"&amp;$E1223,CIMS!$W$4:$W$41,0)),1)</f>
        <v>1</v>
      </c>
      <c r="K1223" s="14">
        <f>IF(JCIMS!K1223&gt;=0,JCIMS!K1223/INDEX(CIMS!K$4:K$41,MATCH("Generic Fuels"&amp;$E1223,CIMS!$W$4:$W$41,0)),1)</f>
        <v>1</v>
      </c>
      <c r="L1223" s="14">
        <f>IF(JCIMS!L1223&gt;=0,JCIMS!L1223/INDEX(CIMS!L$4:L$41,MATCH("Generic Fuels"&amp;$E1223,CIMS!$W$4:$W$41,0)),1)</f>
        <v>1</v>
      </c>
      <c r="M1223" s="14">
        <f>IF(JCIMS!M1223&gt;=0,JCIMS!M1223/INDEX(CIMS!M$4:M$41,MATCH("Generic Fuels"&amp;$E1223,CIMS!$W$4:$W$41,0)),1)</f>
        <v>1</v>
      </c>
      <c r="N1223" s="14">
        <f>IF(JCIMS!N1223&gt;=0,JCIMS!N1223/INDEX(CIMS!N$4:N$41,MATCH("Generic Fuels"&amp;$E1223,CIMS!$W$4:$W$41,0)),1)</f>
        <v>1</v>
      </c>
      <c r="O1223" s="14">
        <f>IF(JCIMS!O1223&gt;=0,JCIMS!O1223/INDEX(CIMS!O$4:O$41,MATCH("Generic Fuels"&amp;$E1223,CIMS!$W$4:$W$41,0)),1)</f>
        <v>1</v>
      </c>
      <c r="P1223" s="14">
        <f>IF(JCIMS!P1223&gt;=0,JCIMS!P1223/INDEX(CIMS!P$4:P$41,MATCH("Generic Fuels"&amp;$E1223,CIMS!$W$4:$W$41,0)),1)</f>
        <v>1</v>
      </c>
      <c r="Q1223" s="14">
        <f>IF(JCIMS!Q1223&gt;=0,JCIMS!Q1223/INDEX(CIMS!Q$4:Q$41,MATCH("Generic Fuels"&amp;$E1223,CIMS!$W$4:$W$41,0)),1)</f>
        <v>1</v>
      </c>
      <c r="R1223" s="14">
        <f>IF(JCIMS!R1223&gt;=0,JCIMS!R1223/INDEX(CIMS!R$4:R$41,MATCH("Generic Fuels"&amp;$E1223,CIMS!$W$4:$W$41,0)),1)</f>
        <v>1</v>
      </c>
      <c r="S1223" s="14">
        <f>IF(JCIMS!S1223&gt;=0,JCIMS!S1223/INDEX(CIMS!S$4:S$41,MATCH("Generic Fuels"&amp;$E1223,CIMS!$W$4:$W$41,0)),1)</f>
        <v>1</v>
      </c>
      <c r="T1223" s="14">
        <f>IF(JCIMS!T1223&gt;=0,JCIMS!T1223/INDEX(CIMS!T$4:T$41,MATCH("Generic Fuels"&amp;$E1223,CIMS!$W$4:$W$41,0)),1)</f>
        <v>1</v>
      </c>
      <c r="V1223" t="str">
        <f t="shared" si="22"/>
        <v>ManitobaAgricultureSolid Biomass</v>
      </c>
    </row>
    <row r="1224" spans="3:22" x14ac:dyDescent="0.25">
      <c r="C1224" s="6" t="s">
        <v>54</v>
      </c>
      <c r="D1224" s="6" t="s">
        <v>13</v>
      </c>
      <c r="E1224" t="s">
        <v>13</v>
      </c>
      <c r="F1224" s="6">
        <v>2005</v>
      </c>
      <c r="G1224" s="6" t="s">
        <v>14</v>
      </c>
      <c r="H1224" s="6" t="s">
        <v>15</v>
      </c>
      <c r="I1224" s="6" t="s">
        <v>16</v>
      </c>
      <c r="J1224" s="16">
        <f>IF(JCIMS!J1224&gt;=0,JCIMS!J1224/INDEX(CIMS!J$4:J$41,MATCH($C1224&amp;$E1224,CIMS!$W$4:$W$41,0)),1)</f>
        <v>1.1774915348337149</v>
      </c>
      <c r="K1224" s="16">
        <f>IF(JCIMS!K1224&gt;=0,JCIMS!K1224/INDEX(CIMS!K$4:K$41,MATCH($C1224&amp;$E1224,CIMS!$W$4:$W$41,0)),1)</f>
        <v>1.4646782152660827</v>
      </c>
      <c r="L1224" s="16">
        <f>IF(JCIMS!L1224&gt;=0,JCIMS!L1224/INDEX(CIMS!L$4:L$41,MATCH($C1224&amp;$E1224,CIMS!$W$4:$W$41,0)),1)</f>
        <v>1.9041295665830487</v>
      </c>
      <c r="M1224" s="16">
        <f>IF(JCIMS!M1224&gt;=0,JCIMS!M1224/INDEX(CIMS!M$4:M$41,MATCH($C1224&amp;$E1224,CIMS!$W$4:$W$41,0)),1)</f>
        <v>2.0907726000169689</v>
      </c>
      <c r="N1224" s="16">
        <f>IF(JCIMS!N1224&gt;=0,JCIMS!N1224/INDEX(CIMS!N$4:N$41,MATCH($C1224&amp;$E1224,CIMS!$W$4:$W$41,0)),1)</f>
        <v>2.1983520793759901</v>
      </c>
      <c r="O1224" s="16">
        <f>IF(JCIMS!O1224&gt;=0,JCIMS!O1224/INDEX(CIMS!O$4:O$41,MATCH($C1224&amp;$E1224,CIMS!$W$4:$W$41,0)),1)</f>
        <v>2.8407368865011677</v>
      </c>
      <c r="P1224" s="16">
        <f>IF(JCIMS!P1224&gt;=0,JCIMS!P1224/INDEX(CIMS!P$4:P$41,MATCH($C1224&amp;$E1224,CIMS!$W$4:$W$41,0)),1)</f>
        <v>2.7265830977129983</v>
      </c>
      <c r="Q1224" s="16">
        <f>IF(JCIMS!Q1224&gt;=0,JCIMS!Q1224/INDEX(CIMS!Q$4:Q$41,MATCH($C1224&amp;$E1224,CIMS!$W$4:$W$41,0)),1)</f>
        <v>2.6249595229882861</v>
      </c>
      <c r="R1224" s="16">
        <f>IF(JCIMS!R1224&gt;=0,JCIMS!R1224/INDEX(CIMS!R$4:R$41,MATCH($C1224&amp;$E1224,CIMS!$W$4:$W$41,0)),1)</f>
        <v>2.5280396352399981</v>
      </c>
      <c r="S1224" s="16">
        <f>IF(JCIMS!S1224&gt;=0,JCIMS!S1224/INDEX(CIMS!S$4:S$41,MATCH($C1224&amp;$E1224,CIMS!$W$4:$W$41,0)),1)</f>
        <v>2.5277854015054797</v>
      </c>
      <c r="T1224" s="16">
        <f>IF(JCIMS!T1224&gt;=0,JCIMS!T1224/INDEX(CIMS!T$4:T$41,MATCH($C1224&amp;$E1224,CIMS!$W$4:$W$41,0)),1)</f>
        <v>2.5277550274163043</v>
      </c>
      <c r="V1224" t="str">
        <f t="shared" si="22"/>
        <v>ManitobaBiodieselBiodiesel</v>
      </c>
    </row>
    <row r="1225" spans="3:22" x14ac:dyDescent="0.25">
      <c r="C1225" s="6" t="s">
        <v>54</v>
      </c>
      <c r="D1225" s="6" t="s">
        <v>13</v>
      </c>
      <c r="E1225" t="s">
        <v>17</v>
      </c>
      <c r="F1225" s="6">
        <v>2005</v>
      </c>
      <c r="G1225" s="6" t="s">
        <v>14</v>
      </c>
      <c r="H1225" s="6" t="s">
        <v>15</v>
      </c>
      <c r="I1225" s="6" t="s">
        <v>16</v>
      </c>
      <c r="J1225" s="16">
        <f>IF(JCIMS!J1225&gt;=0,JCIMS!J1225/INDEX(CIMS!J$4:J$41,MATCH($C1225&amp;$E1225,CIMS!$W$4:$W$41,0)),1)</f>
        <v>1.0168087885991859</v>
      </c>
      <c r="K1225" s="16">
        <f>IF(JCIMS!K1225&gt;=0,JCIMS!K1225/INDEX(CIMS!K$4:K$41,MATCH($C1225&amp;$E1225,CIMS!$W$4:$W$41,0)),1)</f>
        <v>1.0282839388723239</v>
      </c>
      <c r="L1225" s="16">
        <f>IF(JCIMS!L1225&gt;=0,JCIMS!L1225/INDEX(CIMS!L$4:L$41,MATCH($C1225&amp;$E1225,CIMS!$W$4:$W$41,0)),1)</f>
        <v>0.8730315292401688</v>
      </c>
      <c r="M1225" s="16">
        <f>IF(JCIMS!M1225&gt;=0,JCIMS!M1225/INDEX(CIMS!M$4:M$41,MATCH($C1225&amp;$E1225,CIMS!$W$4:$W$41,0)),1)</f>
        <v>1.0752356222456179</v>
      </c>
      <c r="N1225" s="16">
        <f>IF(JCIMS!N1225&gt;=0,JCIMS!N1225/INDEX(CIMS!N$4:N$41,MATCH($C1225&amp;$E1225,CIMS!$W$4:$W$41,0)),1)</f>
        <v>0.96360745316364016</v>
      </c>
      <c r="O1225" s="16">
        <f>IF(JCIMS!O1225&gt;=0,JCIMS!O1225/INDEX(CIMS!O$4:O$41,MATCH($C1225&amp;$E1225,CIMS!$W$4:$W$41,0)),1)</f>
        <v>0.85382862258279302</v>
      </c>
      <c r="P1225" s="16">
        <f>IF(JCIMS!P1225&gt;=0,JCIMS!P1225/INDEX(CIMS!P$4:P$41,MATCH($C1225&amp;$E1225,CIMS!$W$4:$W$41,0)),1)</f>
        <v>0.76613787498747321</v>
      </c>
      <c r="Q1225" s="16">
        <f>IF(JCIMS!Q1225&gt;=0,JCIMS!Q1225/INDEX(CIMS!Q$4:Q$41,MATCH($C1225&amp;$E1225,CIMS!$W$4:$W$41,0)),1)</f>
        <v>0.69307830610353449</v>
      </c>
      <c r="R1225" s="16">
        <f>IF(JCIMS!R1225&gt;=0,JCIMS!R1225/INDEX(CIMS!R$4:R$41,MATCH($C1225&amp;$E1225,CIMS!$W$4:$W$41,0)),1)</f>
        <v>0.63538480851913226</v>
      </c>
      <c r="S1225" s="16">
        <f>IF(JCIMS!S1225&gt;=0,JCIMS!S1225/INDEX(CIMS!S$4:S$41,MATCH($C1225&amp;$E1225,CIMS!$W$4:$W$41,0)),1)</f>
        <v>0.61846567295679744</v>
      </c>
      <c r="T1225" s="16">
        <f>IF(JCIMS!T1225&gt;=0,JCIMS!T1225/INDEX(CIMS!T$4:T$41,MATCH($C1225&amp;$E1225,CIMS!$W$4:$W$41,0)),1)</f>
        <v>0.60410991944067627</v>
      </c>
      <c r="V1225" t="str">
        <f t="shared" si="22"/>
        <v>ManitobaBiodieselElectricity</v>
      </c>
    </row>
    <row r="1226" spans="3:22" x14ac:dyDescent="0.25">
      <c r="C1226" s="6" t="s">
        <v>54</v>
      </c>
      <c r="D1226" s="6" t="s">
        <v>13</v>
      </c>
      <c r="E1226" t="s">
        <v>18</v>
      </c>
      <c r="F1226" s="6">
        <v>2005</v>
      </c>
      <c r="G1226" s="6" t="s">
        <v>14</v>
      </c>
      <c r="H1226" s="6" t="s">
        <v>15</v>
      </c>
      <c r="I1226" s="6" t="s">
        <v>16</v>
      </c>
      <c r="J1226" s="16">
        <f>IF(JCIMS!J1226&gt;=0,JCIMS!J1226/INDEX(CIMS!J$4:J$41,MATCH($C1226&amp;$E1226,CIMS!$W$4:$W$41,0)),1)</f>
        <v>1</v>
      </c>
      <c r="K1226" s="16">
        <f>IF(JCIMS!K1226&gt;=0,JCIMS!K1226/INDEX(CIMS!K$4:K$41,MATCH($C1226&amp;$E1226,CIMS!$W$4:$W$41,0)),1)</f>
        <v>1</v>
      </c>
      <c r="L1226" s="16">
        <f>IF(JCIMS!L1226&gt;=0,JCIMS!L1226/INDEX(CIMS!L$4:L$41,MATCH($C1226&amp;$E1226,CIMS!$W$4:$W$41,0)),1)</f>
        <v>1</v>
      </c>
      <c r="M1226" s="16">
        <f>IF(JCIMS!M1226&gt;=0,JCIMS!M1226/INDEX(CIMS!M$4:M$41,MATCH($C1226&amp;$E1226,CIMS!$W$4:$W$41,0)),1)</f>
        <v>1</v>
      </c>
      <c r="N1226" s="16">
        <f>IF(JCIMS!N1226&gt;=0,JCIMS!N1226/INDEX(CIMS!N$4:N$41,MATCH($C1226&amp;$E1226,CIMS!$W$4:$W$41,0)),1)</f>
        <v>1</v>
      </c>
      <c r="O1226" s="16">
        <f>IF(JCIMS!O1226&gt;=0,JCIMS!O1226/INDEX(CIMS!O$4:O$41,MATCH($C1226&amp;$E1226,CIMS!$W$4:$W$41,0)),1)</f>
        <v>1</v>
      </c>
      <c r="P1226" s="16">
        <f>IF(JCIMS!P1226&gt;=0,JCIMS!P1226/INDEX(CIMS!P$4:P$41,MATCH($C1226&amp;$E1226,CIMS!$W$4:$W$41,0)),1)</f>
        <v>1</v>
      </c>
      <c r="Q1226" s="16">
        <f>IF(JCIMS!Q1226&gt;=0,JCIMS!Q1226/INDEX(CIMS!Q$4:Q$41,MATCH($C1226&amp;$E1226,CIMS!$W$4:$W$41,0)),1)</f>
        <v>1</v>
      </c>
      <c r="R1226" s="16">
        <f>IF(JCIMS!R1226&gt;=0,JCIMS!R1226/INDEX(CIMS!R$4:R$41,MATCH($C1226&amp;$E1226,CIMS!$W$4:$W$41,0)),1)</f>
        <v>1</v>
      </c>
      <c r="S1226" s="16">
        <f>IF(JCIMS!S1226&gt;=0,JCIMS!S1226/INDEX(CIMS!S$4:S$41,MATCH($C1226&amp;$E1226,CIMS!$W$4:$W$41,0)),1)</f>
        <v>1</v>
      </c>
      <c r="T1226" s="16">
        <f>IF(JCIMS!T1226&gt;=0,JCIMS!T1226/INDEX(CIMS!T$4:T$41,MATCH($C1226&amp;$E1226,CIMS!$W$4:$W$41,0)),1)</f>
        <v>1</v>
      </c>
      <c r="V1226" t="str">
        <f t="shared" si="22"/>
        <v>ManitobaBiodieselEthanol</v>
      </c>
    </row>
    <row r="1227" spans="3:22" x14ac:dyDescent="0.25">
      <c r="C1227" s="6" t="s">
        <v>54</v>
      </c>
      <c r="D1227" s="6" t="s">
        <v>13</v>
      </c>
      <c r="E1227" t="s">
        <v>20</v>
      </c>
      <c r="F1227" s="6">
        <v>2005</v>
      </c>
      <c r="G1227" s="6" t="s">
        <v>14</v>
      </c>
      <c r="H1227" s="6" t="s">
        <v>15</v>
      </c>
      <c r="I1227" s="6" t="s">
        <v>16</v>
      </c>
      <c r="J1227" s="14">
        <f>IF(JCIMS!J1227&gt;=0,JCIMS!J1227/INDEX(CIMS!J$4:J$41,MATCH("Generic Fuels"&amp;$E1227,CIMS!$W$4:$W$41,0)),1)</f>
        <v>1</v>
      </c>
      <c r="K1227" s="14">
        <f>IF(JCIMS!K1227&gt;=0,JCIMS!K1227/INDEX(CIMS!K$4:K$41,MATCH("Generic Fuels"&amp;$E1227,CIMS!$W$4:$W$41,0)),1)</f>
        <v>1</v>
      </c>
      <c r="L1227" s="14">
        <f>IF(JCIMS!L1227&gt;=0,JCIMS!L1227/INDEX(CIMS!L$4:L$41,MATCH("Generic Fuels"&amp;$E1227,CIMS!$W$4:$W$41,0)),1)</f>
        <v>1</v>
      </c>
      <c r="M1227" s="14">
        <f>IF(JCIMS!M1227&gt;=0,JCIMS!M1227/INDEX(CIMS!M$4:M$41,MATCH("Generic Fuels"&amp;$E1227,CIMS!$W$4:$W$41,0)),1)</f>
        <v>1</v>
      </c>
      <c r="N1227" s="14">
        <f>IF(JCIMS!N1227&gt;=0,JCIMS!N1227/INDEX(CIMS!N$4:N$41,MATCH("Generic Fuels"&amp;$E1227,CIMS!$W$4:$W$41,0)),1)</f>
        <v>1</v>
      </c>
      <c r="O1227" s="14">
        <f>IF(JCIMS!O1227&gt;=0,JCIMS!O1227/INDEX(CIMS!O$4:O$41,MATCH("Generic Fuels"&amp;$E1227,CIMS!$W$4:$W$41,0)),1)</f>
        <v>1</v>
      </c>
      <c r="P1227" s="14">
        <f>IF(JCIMS!P1227&gt;=0,JCIMS!P1227/INDEX(CIMS!P$4:P$41,MATCH("Generic Fuels"&amp;$E1227,CIMS!$W$4:$W$41,0)),1)</f>
        <v>1</v>
      </c>
      <c r="Q1227" s="14">
        <f>IF(JCIMS!Q1227&gt;=0,JCIMS!Q1227/INDEX(CIMS!Q$4:Q$41,MATCH("Generic Fuels"&amp;$E1227,CIMS!$W$4:$W$41,0)),1)</f>
        <v>1</v>
      </c>
      <c r="R1227" s="14">
        <f>IF(JCIMS!R1227&gt;=0,JCIMS!R1227/INDEX(CIMS!R$4:R$41,MATCH("Generic Fuels"&amp;$E1227,CIMS!$W$4:$W$41,0)),1)</f>
        <v>1</v>
      </c>
      <c r="S1227" s="14">
        <f>IF(JCIMS!S1227&gt;=0,JCIMS!S1227/INDEX(CIMS!S$4:S$41,MATCH("Generic Fuels"&amp;$E1227,CIMS!$W$4:$W$41,0)),1)</f>
        <v>1</v>
      </c>
      <c r="T1227" s="14">
        <f>IF(JCIMS!T1227&gt;=0,JCIMS!T1227/INDEX(CIMS!T$4:T$41,MATCH("Generic Fuels"&amp;$E1227,CIMS!$W$4:$W$41,0)),1)</f>
        <v>1</v>
      </c>
      <c r="V1227" t="str">
        <f t="shared" si="22"/>
        <v>ManitobaBiodieselJet Fuel</v>
      </c>
    </row>
    <row r="1228" spans="3:22" x14ac:dyDescent="0.25">
      <c r="C1228" s="6" t="s">
        <v>54</v>
      </c>
      <c r="D1228" s="6" t="s">
        <v>13</v>
      </c>
      <c r="E1228" t="s">
        <v>21</v>
      </c>
      <c r="F1228" s="6">
        <v>2005</v>
      </c>
      <c r="G1228" s="6" t="s">
        <v>14</v>
      </c>
      <c r="H1228" s="6" t="s">
        <v>15</v>
      </c>
      <c r="I1228" s="6" t="s">
        <v>16</v>
      </c>
      <c r="J1228" s="14">
        <f>IF(JCIMS!J1228&gt;=0,JCIMS!J1228/INDEX(CIMS!J$4:J$41,MATCH("Generic Fuels"&amp;$E1228,CIMS!$W$4:$W$41,0)),1)</f>
        <v>1</v>
      </c>
      <c r="K1228" s="14">
        <f>IF(JCIMS!K1228&gt;=0,JCIMS!K1228/INDEX(CIMS!K$4:K$41,MATCH("Generic Fuels"&amp;$E1228,CIMS!$W$4:$W$41,0)),1)</f>
        <v>1</v>
      </c>
      <c r="L1228" s="14">
        <f>IF(JCIMS!L1228&gt;=0,JCIMS!L1228/INDEX(CIMS!L$4:L$41,MATCH("Generic Fuels"&amp;$E1228,CIMS!$W$4:$W$41,0)),1)</f>
        <v>1</v>
      </c>
      <c r="M1228" s="14">
        <f>IF(JCIMS!M1228&gt;=0,JCIMS!M1228/INDEX(CIMS!M$4:M$41,MATCH("Generic Fuels"&amp;$E1228,CIMS!$W$4:$W$41,0)),1)</f>
        <v>1</v>
      </c>
      <c r="N1228" s="14">
        <f>IF(JCIMS!N1228&gt;=0,JCIMS!N1228/INDEX(CIMS!N$4:N$41,MATCH("Generic Fuels"&amp;$E1228,CIMS!$W$4:$W$41,0)),1)</f>
        <v>1</v>
      </c>
      <c r="O1228" s="14">
        <f>IF(JCIMS!O1228&gt;=0,JCIMS!O1228/INDEX(CIMS!O$4:O$41,MATCH("Generic Fuels"&amp;$E1228,CIMS!$W$4:$W$41,0)),1)</f>
        <v>1</v>
      </c>
      <c r="P1228" s="14">
        <f>IF(JCIMS!P1228&gt;=0,JCIMS!P1228/INDEX(CIMS!P$4:P$41,MATCH("Generic Fuels"&amp;$E1228,CIMS!$W$4:$W$41,0)),1)</f>
        <v>1</v>
      </c>
      <c r="Q1228" s="14">
        <f>IF(JCIMS!Q1228&gt;=0,JCIMS!Q1228/INDEX(CIMS!Q$4:Q$41,MATCH("Generic Fuels"&amp;$E1228,CIMS!$W$4:$W$41,0)),1)</f>
        <v>1</v>
      </c>
      <c r="R1228" s="14">
        <f>IF(JCIMS!R1228&gt;=0,JCIMS!R1228/INDEX(CIMS!R$4:R$41,MATCH("Generic Fuels"&amp;$E1228,CIMS!$W$4:$W$41,0)),1)</f>
        <v>1</v>
      </c>
      <c r="S1228" s="14">
        <f>IF(JCIMS!S1228&gt;=0,JCIMS!S1228/INDEX(CIMS!S$4:S$41,MATCH("Generic Fuels"&amp;$E1228,CIMS!$W$4:$W$41,0)),1)</f>
        <v>1</v>
      </c>
      <c r="T1228" s="14">
        <f>IF(JCIMS!T1228&gt;=0,JCIMS!T1228/INDEX(CIMS!T$4:T$41,MATCH("Generic Fuels"&amp;$E1228,CIMS!$W$4:$W$41,0)),1)</f>
        <v>1</v>
      </c>
      <c r="V1228" t="str">
        <f t="shared" si="22"/>
        <v>ManitobaBiodieselBlack Liquor</v>
      </c>
    </row>
    <row r="1229" spans="3:22" x14ac:dyDescent="0.25">
      <c r="C1229" s="6" t="s">
        <v>54</v>
      </c>
      <c r="D1229" s="6" t="s">
        <v>13</v>
      </c>
      <c r="E1229" t="s">
        <v>22</v>
      </c>
      <c r="F1229" s="6">
        <v>2005</v>
      </c>
      <c r="G1229" s="6" t="s">
        <v>14</v>
      </c>
      <c r="H1229" s="6" t="s">
        <v>15</v>
      </c>
      <c r="I1229" s="6" t="s">
        <v>16</v>
      </c>
      <c r="J1229" s="14">
        <f>IF(JCIMS!J1229&gt;=0,JCIMS!J1229/INDEX(CIMS!J$4:J$41,MATCH("Generic Fuels"&amp;$E1229,CIMS!$W$4:$W$41,0)),1)</f>
        <v>1</v>
      </c>
      <c r="K1229" s="14">
        <f>IF(JCIMS!K1229&gt;=0,JCIMS!K1229/INDEX(CIMS!K$4:K$41,MATCH("Generic Fuels"&amp;$E1229,CIMS!$W$4:$W$41,0)),1)</f>
        <v>1</v>
      </c>
      <c r="L1229" s="14">
        <f>IF(JCIMS!L1229&gt;=0,JCIMS!L1229/INDEX(CIMS!L$4:L$41,MATCH("Generic Fuels"&amp;$E1229,CIMS!$W$4:$W$41,0)),1)</f>
        <v>1</v>
      </c>
      <c r="M1229" s="14">
        <f>IF(JCIMS!M1229&gt;=0,JCIMS!M1229/INDEX(CIMS!M$4:M$41,MATCH("Generic Fuels"&amp;$E1229,CIMS!$W$4:$W$41,0)),1)</f>
        <v>1</v>
      </c>
      <c r="N1229" s="14">
        <f>IF(JCIMS!N1229&gt;=0,JCIMS!N1229/INDEX(CIMS!N$4:N$41,MATCH("Generic Fuels"&amp;$E1229,CIMS!$W$4:$W$41,0)),1)</f>
        <v>1</v>
      </c>
      <c r="O1229" s="14">
        <f>IF(JCIMS!O1229&gt;=0,JCIMS!O1229/INDEX(CIMS!O$4:O$41,MATCH("Generic Fuels"&amp;$E1229,CIMS!$W$4:$W$41,0)),1)</f>
        <v>1</v>
      </c>
      <c r="P1229" s="14">
        <f>IF(JCIMS!P1229&gt;=0,JCIMS!P1229/INDEX(CIMS!P$4:P$41,MATCH("Generic Fuels"&amp;$E1229,CIMS!$W$4:$W$41,0)),1)</f>
        <v>1</v>
      </c>
      <c r="Q1229" s="14">
        <f>IF(JCIMS!Q1229&gt;=0,JCIMS!Q1229/INDEX(CIMS!Q$4:Q$41,MATCH("Generic Fuels"&amp;$E1229,CIMS!$W$4:$W$41,0)),1)</f>
        <v>1</v>
      </c>
      <c r="R1229" s="14">
        <f>IF(JCIMS!R1229&gt;=0,JCIMS!R1229/INDEX(CIMS!R$4:R$41,MATCH("Generic Fuels"&amp;$E1229,CIMS!$W$4:$W$41,0)),1)</f>
        <v>1</v>
      </c>
      <c r="S1229" s="14">
        <f>IF(JCIMS!S1229&gt;=0,JCIMS!S1229/INDEX(CIMS!S$4:S$41,MATCH("Generic Fuels"&amp;$E1229,CIMS!$W$4:$W$41,0)),1)</f>
        <v>1</v>
      </c>
      <c r="T1229" s="14">
        <f>IF(JCIMS!T1229&gt;=0,JCIMS!T1229/INDEX(CIMS!T$4:T$41,MATCH("Generic Fuels"&amp;$E1229,CIMS!$W$4:$W$41,0)),1)</f>
        <v>1</v>
      </c>
      <c r="V1229" t="str">
        <f t="shared" si="22"/>
        <v>ManitobaBiodieselCoal</v>
      </c>
    </row>
    <row r="1230" spans="3:22" x14ac:dyDescent="0.25">
      <c r="C1230" s="6" t="s">
        <v>54</v>
      </c>
      <c r="D1230" s="6" t="s">
        <v>13</v>
      </c>
      <c r="E1230" t="s">
        <v>23</v>
      </c>
      <c r="F1230" s="6">
        <v>2005</v>
      </c>
      <c r="G1230" s="6" t="s">
        <v>14</v>
      </c>
      <c r="H1230" s="6" t="s">
        <v>15</v>
      </c>
      <c r="I1230" s="6" t="s">
        <v>16</v>
      </c>
      <c r="J1230" s="14">
        <f>IF(JCIMS!J1230&gt;=0,JCIMS!J1230/INDEX(CIMS!J$4:J$41,MATCH("Generic Fuels"&amp;$E1230,CIMS!$W$4:$W$41,0)),1)</f>
        <v>1</v>
      </c>
      <c r="K1230" s="14">
        <f>IF(JCIMS!K1230&gt;=0,JCIMS!K1230/INDEX(CIMS!K$4:K$41,MATCH("Generic Fuels"&amp;$E1230,CIMS!$W$4:$W$41,0)),1)</f>
        <v>1</v>
      </c>
      <c r="L1230" s="14">
        <f>IF(JCIMS!L1230&gt;=0,JCIMS!L1230/INDEX(CIMS!L$4:L$41,MATCH("Generic Fuels"&amp;$E1230,CIMS!$W$4:$W$41,0)),1)</f>
        <v>1</v>
      </c>
      <c r="M1230" s="14">
        <f>IF(JCIMS!M1230&gt;=0,JCIMS!M1230/INDEX(CIMS!M$4:M$41,MATCH("Generic Fuels"&amp;$E1230,CIMS!$W$4:$W$41,0)),1)</f>
        <v>1</v>
      </c>
      <c r="N1230" s="14">
        <f>IF(JCIMS!N1230&gt;=0,JCIMS!N1230/INDEX(CIMS!N$4:N$41,MATCH("Generic Fuels"&amp;$E1230,CIMS!$W$4:$W$41,0)),1)</f>
        <v>1</v>
      </c>
      <c r="O1230" s="14">
        <f>IF(JCIMS!O1230&gt;=0,JCIMS!O1230/INDEX(CIMS!O$4:O$41,MATCH("Generic Fuels"&amp;$E1230,CIMS!$W$4:$W$41,0)),1)</f>
        <v>1</v>
      </c>
      <c r="P1230" s="14">
        <f>IF(JCIMS!P1230&gt;=0,JCIMS!P1230/INDEX(CIMS!P$4:P$41,MATCH("Generic Fuels"&amp;$E1230,CIMS!$W$4:$W$41,0)),1)</f>
        <v>1</v>
      </c>
      <c r="Q1230" s="14">
        <f>IF(JCIMS!Q1230&gt;=0,JCIMS!Q1230/INDEX(CIMS!Q$4:Q$41,MATCH("Generic Fuels"&amp;$E1230,CIMS!$W$4:$W$41,0)),1)</f>
        <v>1</v>
      </c>
      <c r="R1230" s="14">
        <f>IF(JCIMS!R1230&gt;=0,JCIMS!R1230/INDEX(CIMS!R$4:R$41,MATCH("Generic Fuels"&amp;$E1230,CIMS!$W$4:$W$41,0)),1)</f>
        <v>1</v>
      </c>
      <c r="S1230" s="14">
        <f>IF(JCIMS!S1230&gt;=0,JCIMS!S1230/INDEX(CIMS!S$4:S$41,MATCH("Generic Fuels"&amp;$E1230,CIMS!$W$4:$W$41,0)),1)</f>
        <v>1</v>
      </c>
      <c r="T1230" s="14">
        <f>IF(JCIMS!T1230&gt;=0,JCIMS!T1230/INDEX(CIMS!T$4:T$41,MATCH("Generic Fuels"&amp;$E1230,CIMS!$W$4:$W$41,0)),1)</f>
        <v>1</v>
      </c>
      <c r="V1230" t="str">
        <f t="shared" si="22"/>
        <v>ManitobaBiodieselCoke</v>
      </c>
    </row>
    <row r="1231" spans="3:22" x14ac:dyDescent="0.25">
      <c r="C1231" s="6" t="s">
        <v>54</v>
      </c>
      <c r="D1231" s="6" t="s">
        <v>13</v>
      </c>
      <c r="E1231" t="s">
        <v>24</v>
      </c>
      <c r="F1231" s="6">
        <v>2005</v>
      </c>
      <c r="G1231" s="6" t="s">
        <v>14</v>
      </c>
      <c r="H1231" s="6" t="s">
        <v>15</v>
      </c>
      <c r="I1231" s="6" t="s">
        <v>16</v>
      </c>
      <c r="J1231" s="14">
        <f>IF(JCIMS!J1231&gt;=0,JCIMS!J1231/INDEX(CIMS!J$4:J$41,MATCH("Generic Fuels"&amp;$E1231,CIMS!$W$4:$W$41,0)),1)</f>
        <v>0.57436106018441813</v>
      </c>
      <c r="K1231" s="14">
        <f>IF(JCIMS!K1231&gt;=0,JCIMS!K1231/INDEX(CIMS!K$4:K$41,MATCH("Generic Fuels"&amp;$E1231,CIMS!$W$4:$W$41,0)),1)</f>
        <v>0.66997710344827588</v>
      </c>
      <c r="L1231" s="14">
        <f>IF(JCIMS!L1231&gt;=0,JCIMS!L1231/INDEX(CIMS!L$4:L$41,MATCH("Generic Fuels"&amp;$E1231,CIMS!$W$4:$W$41,0)),1)</f>
        <v>0.94865682748501756</v>
      </c>
      <c r="M1231" s="14">
        <f>IF(JCIMS!M1231&gt;=0,JCIMS!M1231/INDEX(CIMS!M$4:M$41,MATCH("Generic Fuels"&amp;$E1231,CIMS!$W$4:$W$41,0)),1)</f>
        <v>0.9522328182975669</v>
      </c>
      <c r="N1231" s="14">
        <f>IF(JCIMS!N1231&gt;=0,JCIMS!N1231/INDEX(CIMS!N$4:N$41,MATCH("Generic Fuels"&amp;$E1231,CIMS!$W$4:$W$41,0)),1)</f>
        <v>1.1071658886532305</v>
      </c>
      <c r="O1231" s="14">
        <f>IF(JCIMS!O1231&gt;=0,JCIMS!O1231/INDEX(CIMS!O$4:O$41,MATCH("Generic Fuels"&amp;$E1231,CIMS!$W$4:$W$41,0)),1)</f>
        <v>1.2251340815604339</v>
      </c>
      <c r="P1231" s="14">
        <f>IF(JCIMS!P1231&gt;=0,JCIMS!P1231/INDEX(CIMS!P$4:P$41,MATCH("Generic Fuels"&amp;$E1231,CIMS!$W$4:$W$41,0)),1)</f>
        <v>1.3274311181015599</v>
      </c>
      <c r="Q1231" s="14">
        <f>IF(JCIMS!Q1231&gt;=0,JCIMS!Q1231/INDEX(CIMS!Q$4:Q$41,MATCH("Generic Fuels"&amp;$E1231,CIMS!$W$4:$W$41,0)),1)</f>
        <v>1.4119045270543022</v>
      </c>
      <c r="R1231" s="14">
        <f>IF(JCIMS!R1231&gt;=0,JCIMS!R1231/INDEX(CIMS!R$4:R$41,MATCH("Generic Fuels"&amp;$E1231,CIMS!$W$4:$W$41,0)),1)</f>
        <v>1.4728954140060726</v>
      </c>
      <c r="S1231" s="14">
        <f>IF(JCIMS!S1231&gt;=0,JCIMS!S1231/INDEX(CIMS!S$4:S$41,MATCH("Generic Fuels"&amp;$E1231,CIMS!$W$4:$W$41,0)),1)</f>
        <v>1.4835861758365358</v>
      </c>
      <c r="T1231" s="14">
        <f>IF(JCIMS!T1231&gt;=0,JCIMS!T1231/INDEX(CIMS!T$4:T$41,MATCH("Generic Fuels"&amp;$E1231,CIMS!$W$4:$W$41,0)),1)</f>
        <v>1.501920407134449</v>
      </c>
      <c r="V1231" t="str">
        <f t="shared" si="22"/>
        <v>ManitobaBiodieselDiesel</v>
      </c>
    </row>
    <row r="1232" spans="3:22" x14ac:dyDescent="0.25">
      <c r="C1232" s="6" t="s">
        <v>54</v>
      </c>
      <c r="D1232" s="6" t="s">
        <v>13</v>
      </c>
      <c r="E1232" t="s">
        <v>25</v>
      </c>
      <c r="F1232" s="6">
        <v>2005</v>
      </c>
      <c r="G1232" s="6" t="s">
        <v>14</v>
      </c>
      <c r="H1232" s="6" t="s">
        <v>15</v>
      </c>
      <c r="I1232" s="6" t="s">
        <v>16</v>
      </c>
      <c r="J1232" s="14">
        <f>IF(JCIMS!J1232&gt;=0,JCIMS!J1232/INDEX(CIMS!J$4:J$41,MATCH("Generic Fuels"&amp;$E1232,CIMS!$W$4:$W$41,0)),1)</f>
        <v>1</v>
      </c>
      <c r="K1232" s="14">
        <f>IF(JCIMS!K1232&gt;=0,JCIMS!K1232/INDEX(CIMS!K$4:K$41,MATCH("Generic Fuels"&amp;$E1232,CIMS!$W$4:$W$41,0)),1)</f>
        <v>1</v>
      </c>
      <c r="L1232" s="14">
        <f>IF(JCIMS!L1232&gt;=0,JCIMS!L1232/INDEX(CIMS!L$4:L$41,MATCH("Generic Fuels"&amp;$E1232,CIMS!$W$4:$W$41,0)),1)</f>
        <v>1</v>
      </c>
      <c r="M1232" s="14">
        <f>IF(JCIMS!M1232&gt;=0,JCIMS!M1232/INDEX(CIMS!M$4:M$41,MATCH("Generic Fuels"&amp;$E1232,CIMS!$W$4:$W$41,0)),1)</f>
        <v>1</v>
      </c>
      <c r="N1232" s="14">
        <f>IF(JCIMS!N1232&gt;=0,JCIMS!N1232/INDEX(CIMS!N$4:N$41,MATCH("Generic Fuels"&amp;$E1232,CIMS!$W$4:$W$41,0)),1)</f>
        <v>1</v>
      </c>
      <c r="O1232" s="14">
        <f>IF(JCIMS!O1232&gt;=0,JCIMS!O1232/INDEX(CIMS!O$4:O$41,MATCH("Generic Fuels"&amp;$E1232,CIMS!$W$4:$W$41,0)),1)</f>
        <v>1</v>
      </c>
      <c r="P1232" s="14">
        <f>IF(JCIMS!P1232&gt;=0,JCIMS!P1232/INDEX(CIMS!P$4:P$41,MATCH("Generic Fuels"&amp;$E1232,CIMS!$W$4:$W$41,0)),1)</f>
        <v>1</v>
      </c>
      <c r="Q1232" s="14">
        <f>IF(JCIMS!Q1232&gt;=0,JCIMS!Q1232/INDEX(CIMS!Q$4:Q$41,MATCH("Generic Fuels"&amp;$E1232,CIMS!$W$4:$W$41,0)),1)</f>
        <v>1</v>
      </c>
      <c r="R1232" s="14">
        <f>IF(JCIMS!R1232&gt;=0,JCIMS!R1232/INDEX(CIMS!R$4:R$41,MATCH("Generic Fuels"&amp;$E1232,CIMS!$W$4:$W$41,0)),1)</f>
        <v>1</v>
      </c>
      <c r="S1232" s="14">
        <f>IF(JCIMS!S1232&gt;=0,JCIMS!S1232/INDEX(CIMS!S$4:S$41,MATCH("Generic Fuels"&amp;$E1232,CIMS!$W$4:$W$41,0)),1)</f>
        <v>1</v>
      </c>
      <c r="T1232" s="14">
        <f>IF(JCIMS!T1232&gt;=0,JCIMS!T1232/INDEX(CIMS!T$4:T$41,MATCH("Generic Fuels"&amp;$E1232,CIMS!$W$4:$W$41,0)),1)</f>
        <v>1</v>
      </c>
      <c r="V1232" t="str">
        <f t="shared" si="22"/>
        <v>ManitobaBiodieselGasoline</v>
      </c>
    </row>
    <row r="1233" spans="3:22" x14ac:dyDescent="0.25">
      <c r="C1233" s="6" t="s">
        <v>54</v>
      </c>
      <c r="D1233" s="6" t="s">
        <v>13</v>
      </c>
      <c r="E1233" t="s">
        <v>26</v>
      </c>
      <c r="F1233" s="6">
        <v>2005</v>
      </c>
      <c r="G1233" s="6" t="s">
        <v>14</v>
      </c>
      <c r="H1233" s="6" t="s">
        <v>15</v>
      </c>
      <c r="I1233" s="6" t="s">
        <v>16</v>
      </c>
      <c r="J1233" s="14">
        <f>IF(JCIMS!J1233&gt;=0,JCIMS!J1233/INDEX(CIMS!J$4:J$41,MATCH("Generic Fuels"&amp;$E1233,CIMS!$W$4:$W$41,0)),1)</f>
        <v>1</v>
      </c>
      <c r="K1233" s="14">
        <f>IF(JCIMS!K1233&gt;=0,JCIMS!K1233/INDEX(CIMS!K$4:K$41,MATCH("Generic Fuels"&amp;$E1233,CIMS!$W$4:$W$41,0)),1)</f>
        <v>1</v>
      </c>
      <c r="L1233" s="14">
        <f>IF(JCIMS!L1233&gt;=0,JCIMS!L1233/INDEX(CIMS!L$4:L$41,MATCH("Generic Fuels"&amp;$E1233,CIMS!$W$4:$W$41,0)),1)</f>
        <v>1</v>
      </c>
      <c r="M1233" s="14">
        <f>IF(JCIMS!M1233&gt;=0,JCIMS!M1233/INDEX(CIMS!M$4:M$41,MATCH("Generic Fuels"&amp;$E1233,CIMS!$W$4:$W$41,0)),1)</f>
        <v>1</v>
      </c>
      <c r="N1233" s="14">
        <f>IF(JCIMS!N1233&gt;=0,JCIMS!N1233/INDEX(CIMS!N$4:N$41,MATCH("Generic Fuels"&amp;$E1233,CIMS!$W$4:$W$41,0)),1)</f>
        <v>1</v>
      </c>
      <c r="O1233" s="14">
        <f>IF(JCIMS!O1233&gt;=0,JCIMS!O1233/INDEX(CIMS!O$4:O$41,MATCH("Generic Fuels"&amp;$E1233,CIMS!$W$4:$W$41,0)),1)</f>
        <v>1</v>
      </c>
      <c r="P1233" s="14">
        <f>IF(JCIMS!P1233&gt;=0,JCIMS!P1233/INDEX(CIMS!P$4:P$41,MATCH("Generic Fuels"&amp;$E1233,CIMS!$W$4:$W$41,0)),1)</f>
        <v>1</v>
      </c>
      <c r="Q1233" s="14">
        <f>IF(JCIMS!Q1233&gt;=0,JCIMS!Q1233/INDEX(CIMS!Q$4:Q$41,MATCH("Generic Fuels"&amp;$E1233,CIMS!$W$4:$W$41,0)),1)</f>
        <v>1</v>
      </c>
      <c r="R1233" s="14">
        <f>IF(JCIMS!R1233&gt;=0,JCIMS!R1233/INDEX(CIMS!R$4:R$41,MATCH("Generic Fuels"&amp;$E1233,CIMS!$W$4:$W$41,0)),1)</f>
        <v>1</v>
      </c>
      <c r="S1233" s="14">
        <f>IF(JCIMS!S1233&gt;=0,JCIMS!S1233/INDEX(CIMS!S$4:S$41,MATCH("Generic Fuels"&amp;$E1233,CIMS!$W$4:$W$41,0)),1)</f>
        <v>1</v>
      </c>
      <c r="T1233" s="14">
        <f>IF(JCIMS!T1233&gt;=0,JCIMS!T1233/INDEX(CIMS!T$4:T$41,MATCH("Generic Fuels"&amp;$E1233,CIMS!$W$4:$W$41,0)),1)</f>
        <v>1</v>
      </c>
      <c r="V1233" t="str">
        <f t="shared" si="22"/>
        <v>ManitobaBiodieselFuel Oil</v>
      </c>
    </row>
    <row r="1234" spans="3:22" x14ac:dyDescent="0.25">
      <c r="C1234" s="6" t="s">
        <v>54</v>
      </c>
      <c r="D1234" s="6" t="s">
        <v>13</v>
      </c>
      <c r="E1234" t="s">
        <v>27</v>
      </c>
      <c r="F1234" s="6">
        <v>2005</v>
      </c>
      <c r="G1234" s="6" t="s">
        <v>14</v>
      </c>
      <c r="H1234" s="6" t="s">
        <v>15</v>
      </c>
      <c r="I1234" s="6" t="s">
        <v>16</v>
      </c>
      <c r="J1234" s="14">
        <f>IF(JCIMS!J1234&gt;=0,JCIMS!J1234/INDEX(CIMS!J$4:J$41,MATCH("Generic Fuels"&amp;$E1234,CIMS!$W$4:$W$41,0)),1)</f>
        <v>1</v>
      </c>
      <c r="K1234" s="14">
        <f>IF(JCIMS!K1234&gt;=0,JCIMS!K1234/INDEX(CIMS!K$4:K$41,MATCH("Generic Fuels"&amp;$E1234,CIMS!$W$4:$W$41,0)),1)</f>
        <v>1</v>
      </c>
      <c r="L1234" s="14">
        <f>IF(JCIMS!L1234&gt;=0,JCIMS!L1234/INDEX(CIMS!L$4:L$41,MATCH("Generic Fuels"&amp;$E1234,CIMS!$W$4:$W$41,0)),1)</f>
        <v>1</v>
      </c>
      <c r="M1234" s="14">
        <f>IF(JCIMS!M1234&gt;=0,JCIMS!M1234/INDEX(CIMS!M$4:M$41,MATCH("Generic Fuels"&amp;$E1234,CIMS!$W$4:$W$41,0)),1)</f>
        <v>1</v>
      </c>
      <c r="N1234" s="14">
        <f>IF(JCIMS!N1234&gt;=0,JCIMS!N1234/INDEX(CIMS!N$4:N$41,MATCH("Generic Fuels"&amp;$E1234,CIMS!$W$4:$W$41,0)),1)</f>
        <v>1</v>
      </c>
      <c r="O1234" s="14">
        <f>IF(JCIMS!O1234&gt;=0,JCIMS!O1234/INDEX(CIMS!O$4:O$41,MATCH("Generic Fuels"&amp;$E1234,CIMS!$W$4:$W$41,0)),1)</f>
        <v>1</v>
      </c>
      <c r="P1234" s="14">
        <f>IF(JCIMS!P1234&gt;=0,JCIMS!P1234/INDEX(CIMS!P$4:P$41,MATCH("Generic Fuels"&amp;$E1234,CIMS!$W$4:$W$41,0)),1)</f>
        <v>1</v>
      </c>
      <c r="Q1234" s="14">
        <f>IF(JCIMS!Q1234&gt;=0,JCIMS!Q1234/INDEX(CIMS!Q$4:Q$41,MATCH("Generic Fuels"&amp;$E1234,CIMS!$W$4:$W$41,0)),1)</f>
        <v>1</v>
      </c>
      <c r="R1234" s="14">
        <f>IF(JCIMS!R1234&gt;=0,JCIMS!R1234/INDEX(CIMS!R$4:R$41,MATCH("Generic Fuels"&amp;$E1234,CIMS!$W$4:$W$41,0)),1)</f>
        <v>1</v>
      </c>
      <c r="S1234" s="14">
        <f>IF(JCIMS!S1234&gt;=0,JCIMS!S1234/INDEX(CIMS!S$4:S$41,MATCH("Generic Fuels"&amp;$E1234,CIMS!$W$4:$W$41,0)),1)</f>
        <v>1</v>
      </c>
      <c r="T1234" s="14">
        <f>IF(JCIMS!T1234&gt;=0,JCIMS!T1234/INDEX(CIMS!T$4:T$41,MATCH("Generic Fuels"&amp;$E1234,CIMS!$W$4:$W$41,0)),1)</f>
        <v>1</v>
      </c>
      <c r="V1234" t="str">
        <f t="shared" si="22"/>
        <v>ManitobaBiodieselHydrogen</v>
      </c>
    </row>
    <row r="1235" spans="3:22" x14ac:dyDescent="0.25">
      <c r="C1235" s="6" t="s">
        <v>54</v>
      </c>
      <c r="D1235" s="6" t="s">
        <v>13</v>
      </c>
      <c r="E1235" t="s">
        <v>28</v>
      </c>
      <c r="F1235" s="6">
        <v>2005</v>
      </c>
      <c r="G1235" s="6" t="s">
        <v>14</v>
      </c>
      <c r="H1235" s="6" t="s">
        <v>15</v>
      </c>
      <c r="I1235" s="6" t="s">
        <v>16</v>
      </c>
      <c r="J1235" s="14">
        <f>IF(JCIMS!J1235&gt;=0,JCIMS!J1235/INDEX(CIMS!J$4:J$41,MATCH("Generic Fuels"&amp;$E1235,CIMS!$W$4:$W$41,0)),1)</f>
        <v>1</v>
      </c>
      <c r="K1235" s="14">
        <f>IF(JCIMS!K1235&gt;=0,JCIMS!K1235/INDEX(CIMS!K$4:K$41,MATCH("Generic Fuels"&amp;$E1235,CIMS!$W$4:$W$41,0)),1)</f>
        <v>1</v>
      </c>
      <c r="L1235" s="14">
        <f>IF(JCIMS!L1235&gt;=0,JCIMS!L1235/INDEX(CIMS!L$4:L$41,MATCH("Generic Fuels"&amp;$E1235,CIMS!$W$4:$W$41,0)),1)</f>
        <v>1</v>
      </c>
      <c r="M1235" s="14">
        <f>IF(JCIMS!M1235&gt;=0,JCIMS!M1235/INDEX(CIMS!M$4:M$41,MATCH("Generic Fuels"&amp;$E1235,CIMS!$W$4:$W$41,0)),1)</f>
        <v>1</v>
      </c>
      <c r="N1235" s="14">
        <f>IF(JCIMS!N1235&gt;=0,JCIMS!N1235/INDEX(CIMS!N$4:N$41,MATCH("Generic Fuels"&amp;$E1235,CIMS!$W$4:$W$41,0)),1)</f>
        <v>1</v>
      </c>
      <c r="O1235" s="14">
        <f>IF(JCIMS!O1235&gt;=0,JCIMS!O1235/INDEX(CIMS!O$4:O$41,MATCH("Generic Fuels"&amp;$E1235,CIMS!$W$4:$W$41,0)),1)</f>
        <v>1</v>
      </c>
      <c r="P1235" s="14">
        <f>IF(JCIMS!P1235&gt;=0,JCIMS!P1235/INDEX(CIMS!P$4:P$41,MATCH("Generic Fuels"&amp;$E1235,CIMS!$W$4:$W$41,0)),1)</f>
        <v>1</v>
      </c>
      <c r="Q1235" s="14">
        <f>IF(JCIMS!Q1235&gt;=0,JCIMS!Q1235/INDEX(CIMS!Q$4:Q$41,MATCH("Generic Fuels"&amp;$E1235,CIMS!$W$4:$W$41,0)),1)</f>
        <v>1</v>
      </c>
      <c r="R1235" s="14">
        <f>IF(JCIMS!R1235&gt;=0,JCIMS!R1235/INDEX(CIMS!R$4:R$41,MATCH("Generic Fuels"&amp;$E1235,CIMS!$W$4:$W$41,0)),1)</f>
        <v>1</v>
      </c>
      <c r="S1235" s="14">
        <f>IF(JCIMS!S1235&gt;=0,JCIMS!S1235/INDEX(CIMS!S$4:S$41,MATCH("Generic Fuels"&amp;$E1235,CIMS!$W$4:$W$41,0)),1)</f>
        <v>1</v>
      </c>
      <c r="T1235" s="14">
        <f>IF(JCIMS!T1235&gt;=0,JCIMS!T1235/INDEX(CIMS!T$4:T$41,MATCH("Generic Fuels"&amp;$E1235,CIMS!$W$4:$W$41,0)),1)</f>
        <v>1</v>
      </c>
      <c r="V1235" t="str">
        <f t="shared" si="22"/>
        <v>ManitobaBiodieselBiogas</v>
      </c>
    </row>
    <row r="1236" spans="3:22" x14ac:dyDescent="0.25">
      <c r="C1236" s="6" t="s">
        <v>54</v>
      </c>
      <c r="D1236" s="6" t="s">
        <v>13</v>
      </c>
      <c r="E1236" t="s">
        <v>29</v>
      </c>
      <c r="F1236" s="6">
        <v>2005</v>
      </c>
      <c r="G1236" s="6" t="s">
        <v>14</v>
      </c>
      <c r="H1236" s="6" t="s">
        <v>15</v>
      </c>
      <c r="I1236" s="6" t="s">
        <v>16</v>
      </c>
      <c r="J1236" s="14">
        <f>IF(JCIMS!J1236&gt;=0,JCIMS!J1236/INDEX(CIMS!J$4:J$41,MATCH("Generic Fuels"&amp;$E1236,CIMS!$W$4:$W$41,0)),1)</f>
        <v>1</v>
      </c>
      <c r="K1236" s="14">
        <f>IF(JCIMS!K1236&gt;=0,JCIMS!K1236/INDEX(CIMS!K$4:K$41,MATCH("Generic Fuels"&amp;$E1236,CIMS!$W$4:$W$41,0)),1)</f>
        <v>1</v>
      </c>
      <c r="L1236" s="14">
        <f>IF(JCIMS!L1236&gt;=0,JCIMS!L1236/INDEX(CIMS!L$4:L$41,MATCH("Generic Fuels"&amp;$E1236,CIMS!$W$4:$W$41,0)),1)</f>
        <v>1</v>
      </c>
      <c r="M1236" s="14">
        <f>IF(JCIMS!M1236&gt;=0,JCIMS!M1236/INDEX(CIMS!M$4:M$41,MATCH("Generic Fuels"&amp;$E1236,CIMS!$W$4:$W$41,0)),1)</f>
        <v>1</v>
      </c>
      <c r="N1236" s="14">
        <f>IF(JCIMS!N1236&gt;=0,JCIMS!N1236/INDEX(CIMS!N$4:N$41,MATCH("Generic Fuels"&amp;$E1236,CIMS!$W$4:$W$41,0)),1)</f>
        <v>1</v>
      </c>
      <c r="O1236" s="14">
        <f>IF(JCIMS!O1236&gt;=0,JCIMS!O1236/INDEX(CIMS!O$4:O$41,MATCH("Generic Fuels"&amp;$E1236,CIMS!$W$4:$W$41,0)),1)</f>
        <v>1</v>
      </c>
      <c r="P1236" s="14">
        <f>IF(JCIMS!P1236&gt;=0,JCIMS!P1236/INDEX(CIMS!P$4:P$41,MATCH("Generic Fuels"&amp;$E1236,CIMS!$W$4:$W$41,0)),1)</f>
        <v>1</v>
      </c>
      <c r="Q1236" s="14">
        <f>IF(JCIMS!Q1236&gt;=0,JCIMS!Q1236/INDEX(CIMS!Q$4:Q$41,MATCH("Generic Fuels"&amp;$E1236,CIMS!$W$4:$W$41,0)),1)</f>
        <v>1</v>
      </c>
      <c r="R1236" s="14">
        <f>IF(JCIMS!R1236&gt;=0,JCIMS!R1236/INDEX(CIMS!R$4:R$41,MATCH("Generic Fuels"&amp;$E1236,CIMS!$W$4:$W$41,0)),1)</f>
        <v>1</v>
      </c>
      <c r="S1236" s="14">
        <f>IF(JCIMS!S1236&gt;=0,JCIMS!S1236/INDEX(CIMS!S$4:S$41,MATCH("Generic Fuels"&amp;$E1236,CIMS!$W$4:$W$41,0)),1)</f>
        <v>1</v>
      </c>
      <c r="T1236" s="14">
        <f>IF(JCIMS!T1236&gt;=0,JCIMS!T1236/INDEX(CIMS!T$4:T$41,MATCH("Generic Fuels"&amp;$E1236,CIMS!$W$4:$W$41,0)),1)</f>
        <v>1</v>
      </c>
      <c r="V1236" t="str">
        <f t="shared" si="22"/>
        <v>ManitobaBiodieselLPG</v>
      </c>
    </row>
    <row r="1237" spans="3:22" x14ac:dyDescent="0.25">
      <c r="C1237" s="6" t="s">
        <v>54</v>
      </c>
      <c r="D1237" s="6" t="s">
        <v>13</v>
      </c>
      <c r="E1237" t="s">
        <v>30</v>
      </c>
      <c r="F1237" s="6">
        <v>2005</v>
      </c>
      <c r="G1237" s="6" t="s">
        <v>14</v>
      </c>
      <c r="H1237" s="6" t="s">
        <v>15</v>
      </c>
      <c r="I1237" s="6" t="s">
        <v>16</v>
      </c>
      <c r="J1237" s="14">
        <f>IF(JCIMS!J1237&gt;=0,JCIMS!J1237/INDEX(CIMS!J$4:J$41,MATCH("Generic Fuels"&amp;$E1237,CIMS!$W$4:$W$41,0)),1)</f>
        <v>1.5900534503027759</v>
      </c>
      <c r="K1237" s="14">
        <f>IF(JCIMS!K1237&gt;=0,JCIMS!K1237/INDEX(CIMS!K$4:K$41,MATCH("Generic Fuels"&amp;$E1237,CIMS!$W$4:$W$41,0)),1)</f>
        <v>1.1602931578947369</v>
      </c>
      <c r="L1237" s="14">
        <f>IF(JCIMS!L1237&gt;=0,JCIMS!L1237/INDEX(CIMS!L$4:L$41,MATCH("Generic Fuels"&amp;$E1237,CIMS!$W$4:$W$41,0)),1)</f>
        <v>0.93016373239436634</v>
      </c>
      <c r="M1237" s="14">
        <f>IF(JCIMS!M1237&gt;=0,JCIMS!M1237/INDEX(CIMS!M$4:M$41,MATCH("Generic Fuels"&amp;$E1237,CIMS!$W$4:$W$41,0)),1)</f>
        <v>0.46918436015168252</v>
      </c>
      <c r="N1237" s="14">
        <f>IF(JCIMS!N1237&gt;=0,JCIMS!N1237/INDEX(CIMS!N$4:N$41,MATCH("Generic Fuels"&amp;$E1237,CIMS!$W$4:$W$41,0)),1)</f>
        <v>1.9997392338613462</v>
      </c>
      <c r="O1237" s="14">
        <f>IF(JCIMS!O1237&gt;=0,JCIMS!O1237/INDEX(CIMS!O$4:O$41,MATCH("Generic Fuels"&amp;$E1237,CIMS!$W$4:$W$41,0)),1)</f>
        <v>2.083943849785995</v>
      </c>
      <c r="P1237" s="14">
        <f>IF(JCIMS!P1237&gt;=0,JCIMS!P1237/INDEX(CIMS!P$4:P$41,MATCH("Generic Fuels"&amp;$E1237,CIMS!$W$4:$W$41,0)),1)</f>
        <v>2.2631783377385482</v>
      </c>
      <c r="Q1237" s="14">
        <f>IF(JCIMS!Q1237&gt;=0,JCIMS!Q1237/INDEX(CIMS!Q$4:Q$41,MATCH("Generic Fuels"&amp;$E1237,CIMS!$W$4:$W$41,0)),1)</f>
        <v>2.1223210823004925</v>
      </c>
      <c r="R1237" s="14">
        <f>IF(JCIMS!R1237&gt;=0,JCIMS!R1237/INDEX(CIMS!R$4:R$41,MATCH("Generic Fuels"&amp;$E1237,CIMS!$W$4:$W$41,0)),1)</f>
        <v>1.8641381019221575</v>
      </c>
      <c r="S1237" s="14">
        <f>IF(JCIMS!S1237&gt;=0,JCIMS!S1237/INDEX(CIMS!S$4:S$41,MATCH("Generic Fuels"&amp;$E1237,CIMS!$W$4:$W$41,0)),1)</f>
        <v>1.5874815638277031</v>
      </c>
      <c r="T1237" s="14">
        <f>IF(JCIMS!T1237&gt;=0,JCIMS!T1237/INDEX(CIMS!T$4:T$41,MATCH("Generic Fuels"&amp;$E1237,CIMS!$W$4:$W$41,0)),1)</f>
        <v>1.4083300393831975</v>
      </c>
      <c r="V1237" t="str">
        <f t="shared" si="22"/>
        <v>ManitobaBiodieselNatural Gas</v>
      </c>
    </row>
    <row r="1238" spans="3:22" x14ac:dyDescent="0.25">
      <c r="C1238" s="6" t="s">
        <v>54</v>
      </c>
      <c r="D1238" s="6" t="s">
        <v>13</v>
      </c>
      <c r="E1238" t="s">
        <v>31</v>
      </c>
      <c r="F1238" s="6">
        <v>2005</v>
      </c>
      <c r="G1238" s="6" t="s">
        <v>14</v>
      </c>
      <c r="H1238" s="6" t="s">
        <v>15</v>
      </c>
      <c r="I1238" s="6" t="s">
        <v>16</v>
      </c>
      <c r="J1238" s="14">
        <f>IF(JCIMS!J1238&gt;=0,JCIMS!J1238/INDEX(CIMS!J$4:J$41,MATCH("Generic Fuels"&amp;$E1238,CIMS!$W$4:$W$41,0)),1)</f>
        <v>1</v>
      </c>
      <c r="K1238" s="14">
        <f>IF(JCIMS!K1238&gt;=0,JCIMS!K1238/INDEX(CIMS!K$4:K$41,MATCH("Generic Fuels"&amp;$E1238,CIMS!$W$4:$W$41,0)),1)</f>
        <v>1</v>
      </c>
      <c r="L1238" s="14">
        <f>IF(JCIMS!L1238&gt;=0,JCIMS!L1238/INDEX(CIMS!L$4:L$41,MATCH("Generic Fuels"&amp;$E1238,CIMS!$W$4:$W$41,0)),1)</f>
        <v>1</v>
      </c>
      <c r="M1238" s="14">
        <f>IF(JCIMS!M1238&gt;=0,JCIMS!M1238/INDEX(CIMS!M$4:M$41,MATCH("Generic Fuels"&amp;$E1238,CIMS!$W$4:$W$41,0)),1)</f>
        <v>1</v>
      </c>
      <c r="N1238" s="14">
        <f>IF(JCIMS!N1238&gt;=0,JCIMS!N1238/INDEX(CIMS!N$4:N$41,MATCH("Generic Fuels"&amp;$E1238,CIMS!$W$4:$W$41,0)),1)</f>
        <v>1</v>
      </c>
      <c r="O1238" s="14">
        <f>IF(JCIMS!O1238&gt;=0,JCIMS!O1238/INDEX(CIMS!O$4:O$41,MATCH("Generic Fuels"&amp;$E1238,CIMS!$W$4:$W$41,0)),1)</f>
        <v>1</v>
      </c>
      <c r="P1238" s="14">
        <f>IF(JCIMS!P1238&gt;=0,JCIMS!P1238/INDEX(CIMS!P$4:P$41,MATCH("Generic Fuels"&amp;$E1238,CIMS!$W$4:$W$41,0)),1)</f>
        <v>1</v>
      </c>
      <c r="Q1238" s="14">
        <f>IF(JCIMS!Q1238&gt;=0,JCIMS!Q1238/INDEX(CIMS!Q$4:Q$41,MATCH("Generic Fuels"&amp;$E1238,CIMS!$W$4:$W$41,0)),1)</f>
        <v>1</v>
      </c>
      <c r="R1238" s="14">
        <f>IF(JCIMS!R1238&gt;=0,JCIMS!R1238/INDEX(CIMS!R$4:R$41,MATCH("Generic Fuels"&amp;$E1238,CIMS!$W$4:$W$41,0)),1)</f>
        <v>1</v>
      </c>
      <c r="S1238" s="14">
        <f>IF(JCIMS!S1238&gt;=0,JCIMS!S1238/INDEX(CIMS!S$4:S$41,MATCH("Generic Fuels"&amp;$E1238,CIMS!$W$4:$W$41,0)),1)</f>
        <v>1</v>
      </c>
      <c r="T1238" s="14">
        <f>IF(JCIMS!T1238&gt;=0,JCIMS!T1238/INDEX(CIMS!T$4:T$41,MATCH("Generic Fuels"&amp;$E1238,CIMS!$W$4:$W$41,0)),1)</f>
        <v>1</v>
      </c>
      <c r="V1238" t="str">
        <f t="shared" si="22"/>
        <v>ManitobaBiodieselPetroleum Coke</v>
      </c>
    </row>
    <row r="1239" spans="3:22" x14ac:dyDescent="0.25">
      <c r="C1239" s="6" t="s">
        <v>54</v>
      </c>
      <c r="D1239" s="6" t="s">
        <v>13</v>
      </c>
      <c r="E1239" t="s">
        <v>32</v>
      </c>
      <c r="F1239" s="6">
        <v>2005</v>
      </c>
      <c r="G1239" s="6" t="s">
        <v>14</v>
      </c>
      <c r="H1239" s="6" t="s">
        <v>15</v>
      </c>
      <c r="I1239" s="6" t="s">
        <v>16</v>
      </c>
      <c r="J1239" s="14">
        <f>IF(JCIMS!J1239&gt;=0,JCIMS!J1239/INDEX(CIMS!J$4:J$41,MATCH("Generic Fuels"&amp;$E1239,CIMS!$W$4:$W$41,0)),1)</f>
        <v>1</v>
      </c>
      <c r="K1239" s="14">
        <f>IF(JCIMS!K1239&gt;=0,JCIMS!K1239/INDEX(CIMS!K$4:K$41,MATCH("Generic Fuels"&amp;$E1239,CIMS!$W$4:$W$41,0)),1)</f>
        <v>1</v>
      </c>
      <c r="L1239" s="14">
        <f>IF(JCIMS!L1239&gt;=0,JCIMS!L1239/INDEX(CIMS!L$4:L$41,MATCH("Generic Fuels"&amp;$E1239,CIMS!$W$4:$W$41,0)),1)</f>
        <v>1</v>
      </c>
      <c r="M1239" s="14">
        <f>IF(JCIMS!M1239&gt;=0,JCIMS!M1239/INDEX(CIMS!M$4:M$41,MATCH("Generic Fuels"&amp;$E1239,CIMS!$W$4:$W$41,0)),1)</f>
        <v>1</v>
      </c>
      <c r="N1239" s="14">
        <f>IF(JCIMS!N1239&gt;=0,JCIMS!N1239/INDEX(CIMS!N$4:N$41,MATCH("Generic Fuels"&amp;$E1239,CIMS!$W$4:$W$41,0)),1)</f>
        <v>1</v>
      </c>
      <c r="O1239" s="14">
        <f>IF(JCIMS!O1239&gt;=0,JCIMS!O1239/INDEX(CIMS!O$4:O$41,MATCH("Generic Fuels"&amp;$E1239,CIMS!$W$4:$W$41,0)),1)</f>
        <v>1</v>
      </c>
      <c r="P1239" s="14">
        <f>IF(JCIMS!P1239&gt;=0,JCIMS!P1239/INDEX(CIMS!P$4:P$41,MATCH("Generic Fuels"&amp;$E1239,CIMS!$W$4:$W$41,0)),1)</f>
        <v>1</v>
      </c>
      <c r="Q1239" s="14">
        <f>IF(JCIMS!Q1239&gt;=0,JCIMS!Q1239/INDEX(CIMS!Q$4:Q$41,MATCH("Generic Fuels"&amp;$E1239,CIMS!$W$4:$W$41,0)),1)</f>
        <v>1</v>
      </c>
      <c r="R1239" s="14">
        <f>IF(JCIMS!R1239&gt;=0,JCIMS!R1239/INDEX(CIMS!R$4:R$41,MATCH("Generic Fuels"&amp;$E1239,CIMS!$W$4:$W$41,0)),1)</f>
        <v>1</v>
      </c>
      <c r="S1239" s="14">
        <f>IF(JCIMS!S1239&gt;=0,JCIMS!S1239/INDEX(CIMS!S$4:S$41,MATCH("Generic Fuels"&amp;$E1239,CIMS!$W$4:$W$41,0)),1)</f>
        <v>1</v>
      </c>
      <c r="T1239" s="14">
        <f>IF(JCIMS!T1239&gt;=0,JCIMS!T1239/INDEX(CIMS!T$4:T$41,MATCH("Generic Fuels"&amp;$E1239,CIMS!$W$4:$W$41,0)),1)</f>
        <v>1</v>
      </c>
      <c r="V1239" t="str">
        <f t="shared" si="22"/>
        <v>ManitobaBiodieselPropane</v>
      </c>
    </row>
    <row r="1240" spans="3:22" x14ac:dyDescent="0.25">
      <c r="C1240" s="6" t="s">
        <v>54</v>
      </c>
      <c r="D1240" s="6" t="s">
        <v>13</v>
      </c>
      <c r="E1240" t="s">
        <v>33</v>
      </c>
      <c r="F1240" s="6">
        <v>2005</v>
      </c>
      <c r="G1240" s="6" t="s">
        <v>14</v>
      </c>
      <c r="H1240" s="6" t="s">
        <v>15</v>
      </c>
      <c r="I1240" s="6" t="s">
        <v>16</v>
      </c>
      <c r="J1240" s="14">
        <f>IF(JCIMS!J1240&gt;=0,JCIMS!J1240/INDEX(CIMS!J$4:J$41,MATCH("Generic Fuels"&amp;$E1240,CIMS!$W$4:$W$41,0)),1)</f>
        <v>1</v>
      </c>
      <c r="K1240" s="14">
        <f>IF(JCIMS!K1240&gt;=0,JCIMS!K1240/INDEX(CIMS!K$4:K$41,MATCH("Generic Fuels"&amp;$E1240,CIMS!$W$4:$W$41,0)),1)</f>
        <v>1</v>
      </c>
      <c r="L1240" s="14">
        <f>IF(JCIMS!L1240&gt;=0,JCIMS!L1240/INDEX(CIMS!L$4:L$41,MATCH("Generic Fuels"&amp;$E1240,CIMS!$W$4:$W$41,0)),1)</f>
        <v>1</v>
      </c>
      <c r="M1240" s="14">
        <f>IF(JCIMS!M1240&gt;=0,JCIMS!M1240/INDEX(CIMS!M$4:M$41,MATCH("Generic Fuels"&amp;$E1240,CIMS!$W$4:$W$41,0)),1)</f>
        <v>1</v>
      </c>
      <c r="N1240" s="14">
        <f>IF(JCIMS!N1240&gt;=0,JCIMS!N1240/INDEX(CIMS!N$4:N$41,MATCH("Generic Fuels"&amp;$E1240,CIMS!$W$4:$W$41,0)),1)</f>
        <v>1</v>
      </c>
      <c r="O1240" s="14">
        <f>IF(JCIMS!O1240&gt;=0,JCIMS!O1240/INDEX(CIMS!O$4:O$41,MATCH("Generic Fuels"&amp;$E1240,CIMS!$W$4:$W$41,0)),1)</f>
        <v>1</v>
      </c>
      <c r="P1240" s="14">
        <f>IF(JCIMS!P1240&gt;=0,JCIMS!P1240/INDEX(CIMS!P$4:P$41,MATCH("Generic Fuels"&amp;$E1240,CIMS!$W$4:$W$41,0)),1)</f>
        <v>1</v>
      </c>
      <c r="Q1240" s="14">
        <f>IF(JCIMS!Q1240&gt;=0,JCIMS!Q1240/INDEX(CIMS!Q$4:Q$41,MATCH("Generic Fuels"&amp;$E1240,CIMS!$W$4:$W$41,0)),1)</f>
        <v>1</v>
      </c>
      <c r="R1240" s="14">
        <f>IF(JCIMS!R1240&gt;=0,JCIMS!R1240/INDEX(CIMS!R$4:R$41,MATCH("Generic Fuels"&amp;$E1240,CIMS!$W$4:$W$41,0)),1)</f>
        <v>1</v>
      </c>
      <c r="S1240" s="14">
        <f>IF(JCIMS!S1240&gt;=0,JCIMS!S1240/INDEX(CIMS!S$4:S$41,MATCH("Generic Fuels"&amp;$E1240,CIMS!$W$4:$W$41,0)),1)</f>
        <v>1</v>
      </c>
      <c r="T1240" s="14">
        <f>IF(JCIMS!T1240&gt;=0,JCIMS!T1240/INDEX(CIMS!T$4:T$41,MATCH("Generic Fuels"&amp;$E1240,CIMS!$W$4:$W$41,0)),1)</f>
        <v>1</v>
      </c>
      <c r="V1240" t="str">
        <f t="shared" si="22"/>
        <v>ManitobaBiodieselRefinery Fuel Gas</v>
      </c>
    </row>
    <row r="1241" spans="3:22" x14ac:dyDescent="0.25">
      <c r="C1241" s="6" t="s">
        <v>54</v>
      </c>
      <c r="D1241" s="6" t="s">
        <v>13</v>
      </c>
      <c r="E1241" t="s">
        <v>34</v>
      </c>
      <c r="F1241" s="6">
        <v>2005</v>
      </c>
      <c r="G1241" s="6" t="s">
        <v>14</v>
      </c>
      <c r="H1241" s="6" t="s">
        <v>15</v>
      </c>
      <c r="I1241" s="6" t="s">
        <v>16</v>
      </c>
      <c r="J1241" s="14">
        <f>IF(JCIMS!J1241&gt;=0,JCIMS!J1241/INDEX(CIMS!J$4:J$41,MATCH("Generic Fuels"&amp;$E1241,CIMS!$W$4:$W$41,0)),1)</f>
        <v>1</v>
      </c>
      <c r="K1241" s="14">
        <f>IF(JCIMS!K1241&gt;=0,JCIMS!K1241/INDEX(CIMS!K$4:K$41,MATCH("Generic Fuels"&amp;$E1241,CIMS!$W$4:$W$41,0)),1)</f>
        <v>1</v>
      </c>
      <c r="L1241" s="14">
        <f>IF(JCIMS!L1241&gt;=0,JCIMS!L1241/INDEX(CIMS!L$4:L$41,MATCH("Generic Fuels"&amp;$E1241,CIMS!$W$4:$W$41,0)),1)</f>
        <v>1</v>
      </c>
      <c r="M1241" s="14">
        <f>IF(JCIMS!M1241&gt;=0,JCIMS!M1241/INDEX(CIMS!M$4:M$41,MATCH("Generic Fuels"&amp;$E1241,CIMS!$W$4:$W$41,0)),1)</f>
        <v>1</v>
      </c>
      <c r="N1241" s="14">
        <f>IF(JCIMS!N1241&gt;=0,JCIMS!N1241/INDEX(CIMS!N$4:N$41,MATCH("Generic Fuels"&amp;$E1241,CIMS!$W$4:$W$41,0)),1)</f>
        <v>1</v>
      </c>
      <c r="O1241" s="14">
        <f>IF(JCIMS!O1241&gt;=0,JCIMS!O1241/INDEX(CIMS!O$4:O$41,MATCH("Generic Fuels"&amp;$E1241,CIMS!$W$4:$W$41,0)),1)</f>
        <v>1</v>
      </c>
      <c r="P1241" s="14">
        <f>IF(JCIMS!P1241&gt;=0,JCIMS!P1241/INDEX(CIMS!P$4:P$41,MATCH("Generic Fuels"&amp;$E1241,CIMS!$W$4:$W$41,0)),1)</f>
        <v>1</v>
      </c>
      <c r="Q1241" s="14">
        <f>IF(JCIMS!Q1241&gt;=0,JCIMS!Q1241/INDEX(CIMS!Q$4:Q$41,MATCH("Generic Fuels"&amp;$E1241,CIMS!$W$4:$W$41,0)),1)</f>
        <v>1</v>
      </c>
      <c r="R1241" s="14">
        <f>IF(JCIMS!R1241&gt;=0,JCIMS!R1241/INDEX(CIMS!R$4:R$41,MATCH("Generic Fuels"&amp;$E1241,CIMS!$W$4:$W$41,0)),1)</f>
        <v>1</v>
      </c>
      <c r="S1241" s="14">
        <f>IF(JCIMS!S1241&gt;=0,JCIMS!S1241/INDEX(CIMS!S$4:S$41,MATCH("Generic Fuels"&amp;$E1241,CIMS!$W$4:$W$41,0)),1)</f>
        <v>1</v>
      </c>
      <c r="T1241" s="14">
        <f>IF(JCIMS!T1241&gt;=0,JCIMS!T1241/INDEX(CIMS!T$4:T$41,MATCH("Generic Fuels"&amp;$E1241,CIMS!$W$4:$W$41,0)),1)</f>
        <v>1</v>
      </c>
      <c r="V1241" t="str">
        <f t="shared" si="22"/>
        <v>ManitobaBiodieselUranium</v>
      </c>
    </row>
    <row r="1242" spans="3:22" x14ac:dyDescent="0.25">
      <c r="C1242" s="6" t="s">
        <v>54</v>
      </c>
      <c r="D1242" s="6" t="s">
        <v>13</v>
      </c>
      <c r="E1242" t="s">
        <v>35</v>
      </c>
      <c r="F1242" s="6">
        <v>2005</v>
      </c>
      <c r="G1242" s="6" t="s">
        <v>14</v>
      </c>
      <c r="H1242" s="6" t="s">
        <v>15</v>
      </c>
      <c r="I1242" s="6" t="s">
        <v>16</v>
      </c>
      <c r="J1242" s="14">
        <f>IF(JCIMS!J1242&gt;=0,JCIMS!J1242/INDEX(CIMS!J$4:J$41,MATCH("Generic Fuels"&amp;$E1242,CIMS!$W$4:$W$41,0)),1)</f>
        <v>1</v>
      </c>
      <c r="K1242" s="14">
        <f>IF(JCIMS!K1242&gt;=0,JCIMS!K1242/INDEX(CIMS!K$4:K$41,MATCH("Generic Fuels"&amp;$E1242,CIMS!$W$4:$W$41,0)),1)</f>
        <v>1</v>
      </c>
      <c r="L1242" s="14">
        <f>IF(JCIMS!L1242&gt;=0,JCIMS!L1242/INDEX(CIMS!L$4:L$41,MATCH("Generic Fuels"&amp;$E1242,CIMS!$W$4:$W$41,0)),1)</f>
        <v>1</v>
      </c>
      <c r="M1242" s="14">
        <f>IF(JCIMS!M1242&gt;=0,JCIMS!M1242/INDEX(CIMS!M$4:M$41,MATCH("Generic Fuels"&amp;$E1242,CIMS!$W$4:$W$41,0)),1)</f>
        <v>1</v>
      </c>
      <c r="N1242" s="14">
        <f>IF(JCIMS!N1242&gt;=0,JCIMS!N1242/INDEX(CIMS!N$4:N$41,MATCH("Generic Fuels"&amp;$E1242,CIMS!$W$4:$W$41,0)),1)</f>
        <v>1</v>
      </c>
      <c r="O1242" s="14">
        <f>IF(JCIMS!O1242&gt;=0,JCIMS!O1242/INDEX(CIMS!O$4:O$41,MATCH("Generic Fuels"&amp;$E1242,CIMS!$W$4:$W$41,0)),1)</f>
        <v>1</v>
      </c>
      <c r="P1242" s="14">
        <f>IF(JCIMS!P1242&gt;=0,JCIMS!P1242/INDEX(CIMS!P$4:P$41,MATCH("Generic Fuels"&amp;$E1242,CIMS!$W$4:$W$41,0)),1)</f>
        <v>1</v>
      </c>
      <c r="Q1242" s="14">
        <f>IF(JCIMS!Q1242&gt;=0,JCIMS!Q1242/INDEX(CIMS!Q$4:Q$41,MATCH("Generic Fuels"&amp;$E1242,CIMS!$W$4:$W$41,0)),1)</f>
        <v>1</v>
      </c>
      <c r="R1242" s="14">
        <f>IF(JCIMS!R1242&gt;=0,JCIMS!R1242/INDEX(CIMS!R$4:R$41,MATCH("Generic Fuels"&amp;$E1242,CIMS!$W$4:$W$41,0)),1)</f>
        <v>1</v>
      </c>
      <c r="S1242" s="14">
        <f>IF(JCIMS!S1242&gt;=0,JCIMS!S1242/INDEX(CIMS!S$4:S$41,MATCH("Generic Fuels"&amp;$E1242,CIMS!$W$4:$W$41,0)),1)</f>
        <v>1</v>
      </c>
      <c r="T1242" s="14">
        <f>IF(JCIMS!T1242&gt;=0,JCIMS!T1242/INDEX(CIMS!T$4:T$41,MATCH("Generic Fuels"&amp;$E1242,CIMS!$W$4:$W$41,0)),1)</f>
        <v>1</v>
      </c>
      <c r="V1242" t="str">
        <f t="shared" si="22"/>
        <v>ManitobaBiodieselWaste Fuel</v>
      </c>
    </row>
    <row r="1243" spans="3:22" x14ac:dyDescent="0.25">
      <c r="C1243" s="6" t="s">
        <v>54</v>
      </c>
      <c r="D1243" s="6" t="s">
        <v>13</v>
      </c>
      <c r="E1243" t="s">
        <v>36</v>
      </c>
      <c r="F1243" s="6">
        <v>2005</v>
      </c>
      <c r="G1243" s="6" t="s">
        <v>14</v>
      </c>
      <c r="H1243" s="6" t="s">
        <v>15</v>
      </c>
      <c r="I1243" s="6" t="s">
        <v>16</v>
      </c>
      <c r="J1243" s="14">
        <f>IF(JCIMS!J1243&gt;=0,JCIMS!J1243/INDEX(CIMS!J$4:J$41,MATCH("Generic Fuels"&amp;$E1243,CIMS!$W$4:$W$41,0)),1)</f>
        <v>1</v>
      </c>
      <c r="K1243" s="14">
        <f>IF(JCIMS!K1243&gt;=0,JCIMS!K1243/INDEX(CIMS!K$4:K$41,MATCH("Generic Fuels"&amp;$E1243,CIMS!$W$4:$W$41,0)),1)</f>
        <v>1</v>
      </c>
      <c r="L1243" s="14">
        <f>IF(JCIMS!L1243&gt;=0,JCIMS!L1243/INDEX(CIMS!L$4:L$41,MATCH("Generic Fuels"&amp;$E1243,CIMS!$W$4:$W$41,0)),1)</f>
        <v>1</v>
      </c>
      <c r="M1243" s="14">
        <f>IF(JCIMS!M1243&gt;=0,JCIMS!M1243/INDEX(CIMS!M$4:M$41,MATCH("Generic Fuels"&amp;$E1243,CIMS!$W$4:$W$41,0)),1)</f>
        <v>1</v>
      </c>
      <c r="N1243" s="14">
        <f>IF(JCIMS!N1243&gt;=0,JCIMS!N1243/INDEX(CIMS!N$4:N$41,MATCH("Generic Fuels"&amp;$E1243,CIMS!$W$4:$W$41,0)),1)</f>
        <v>1</v>
      </c>
      <c r="O1243" s="14">
        <f>IF(JCIMS!O1243&gt;=0,JCIMS!O1243/INDEX(CIMS!O$4:O$41,MATCH("Generic Fuels"&amp;$E1243,CIMS!$W$4:$W$41,0)),1)</f>
        <v>1</v>
      </c>
      <c r="P1243" s="14">
        <f>IF(JCIMS!P1243&gt;=0,JCIMS!P1243/INDEX(CIMS!P$4:P$41,MATCH("Generic Fuels"&amp;$E1243,CIMS!$W$4:$W$41,0)),1)</f>
        <v>1</v>
      </c>
      <c r="Q1243" s="14">
        <f>IF(JCIMS!Q1243&gt;=0,JCIMS!Q1243/INDEX(CIMS!Q$4:Q$41,MATCH("Generic Fuels"&amp;$E1243,CIMS!$W$4:$W$41,0)),1)</f>
        <v>1</v>
      </c>
      <c r="R1243" s="14">
        <f>IF(JCIMS!R1243&gt;=0,JCIMS!R1243/INDEX(CIMS!R$4:R$41,MATCH("Generic Fuels"&amp;$E1243,CIMS!$W$4:$W$41,0)),1)</f>
        <v>1</v>
      </c>
      <c r="S1243" s="14">
        <f>IF(JCIMS!S1243&gt;=0,JCIMS!S1243/INDEX(CIMS!S$4:S$41,MATCH("Generic Fuels"&amp;$E1243,CIMS!$W$4:$W$41,0)),1)</f>
        <v>1</v>
      </c>
      <c r="T1243" s="14">
        <f>IF(JCIMS!T1243&gt;=0,JCIMS!T1243/INDEX(CIMS!T$4:T$41,MATCH("Generic Fuels"&amp;$E1243,CIMS!$W$4:$W$41,0)),1)</f>
        <v>1</v>
      </c>
      <c r="V1243" t="str">
        <f t="shared" si="22"/>
        <v>ManitobaBiodieselSolid Biomass</v>
      </c>
    </row>
    <row r="1244" spans="3:22" x14ac:dyDescent="0.25">
      <c r="C1244" s="6" t="s">
        <v>54</v>
      </c>
      <c r="D1244" s="6" t="s">
        <v>37</v>
      </c>
      <c r="E1244" t="s">
        <v>13</v>
      </c>
      <c r="F1244" s="6">
        <v>2005</v>
      </c>
      <c r="G1244" s="6" t="s">
        <v>14</v>
      </c>
      <c r="H1244" s="6" t="s">
        <v>15</v>
      </c>
      <c r="I1244" s="6" t="s">
        <v>16</v>
      </c>
      <c r="J1244" s="16">
        <f>IF(JCIMS!J1244&gt;=0,JCIMS!J1244/INDEX(CIMS!J$4:J$41,MATCH($C1244&amp;$E1244,CIMS!$W$4:$W$41,0)),1)</f>
        <v>1</v>
      </c>
      <c r="K1244" s="16">
        <f>IF(JCIMS!K1244&gt;=0,JCIMS!K1244/INDEX(CIMS!K$4:K$41,MATCH($C1244&amp;$E1244,CIMS!$W$4:$W$41,0)),1)</f>
        <v>1</v>
      </c>
      <c r="L1244" s="16">
        <f>IF(JCIMS!L1244&gt;=0,JCIMS!L1244/INDEX(CIMS!L$4:L$41,MATCH($C1244&amp;$E1244,CIMS!$W$4:$W$41,0)),1)</f>
        <v>1</v>
      </c>
      <c r="M1244" s="16">
        <f>IF(JCIMS!M1244&gt;=0,JCIMS!M1244/INDEX(CIMS!M$4:M$41,MATCH($C1244&amp;$E1244,CIMS!$W$4:$W$41,0)),1)</f>
        <v>1</v>
      </c>
      <c r="N1244" s="16">
        <f>IF(JCIMS!N1244&gt;=0,JCIMS!N1244/INDEX(CIMS!N$4:N$41,MATCH($C1244&amp;$E1244,CIMS!$W$4:$W$41,0)),1)</f>
        <v>1</v>
      </c>
      <c r="O1244" s="16">
        <f>IF(JCIMS!O1244&gt;=0,JCIMS!O1244/INDEX(CIMS!O$4:O$41,MATCH($C1244&amp;$E1244,CIMS!$W$4:$W$41,0)),1)</f>
        <v>1</v>
      </c>
      <c r="P1244" s="16">
        <f>IF(JCIMS!P1244&gt;=0,JCIMS!P1244/INDEX(CIMS!P$4:P$41,MATCH($C1244&amp;$E1244,CIMS!$W$4:$W$41,0)),1)</f>
        <v>1</v>
      </c>
      <c r="Q1244" s="16">
        <f>IF(JCIMS!Q1244&gt;=0,JCIMS!Q1244/INDEX(CIMS!Q$4:Q$41,MATCH($C1244&amp;$E1244,CIMS!$W$4:$W$41,0)),1)</f>
        <v>1</v>
      </c>
      <c r="R1244" s="16">
        <f>IF(JCIMS!R1244&gt;=0,JCIMS!R1244/INDEX(CIMS!R$4:R$41,MATCH($C1244&amp;$E1244,CIMS!$W$4:$W$41,0)),1)</f>
        <v>1</v>
      </c>
      <c r="S1244" s="16">
        <f>IF(JCIMS!S1244&gt;=0,JCIMS!S1244/INDEX(CIMS!S$4:S$41,MATCH($C1244&amp;$E1244,CIMS!$W$4:$W$41,0)),1)</f>
        <v>1</v>
      </c>
      <c r="T1244" s="16">
        <f>IF(JCIMS!T1244&gt;=0,JCIMS!T1244/INDEX(CIMS!T$4:T$41,MATCH($C1244&amp;$E1244,CIMS!$W$4:$W$41,0)),1)</f>
        <v>1</v>
      </c>
      <c r="V1244" t="str">
        <f t="shared" si="22"/>
        <v>ManitobaChemical ProductsBiodiesel</v>
      </c>
    </row>
    <row r="1245" spans="3:22" x14ac:dyDescent="0.25">
      <c r="C1245" s="6" t="s">
        <v>54</v>
      </c>
      <c r="D1245" s="6" t="s">
        <v>37</v>
      </c>
      <c r="E1245" t="s">
        <v>17</v>
      </c>
      <c r="F1245" s="6">
        <v>2005</v>
      </c>
      <c r="G1245" s="6" t="s">
        <v>14</v>
      </c>
      <c r="H1245" s="6" t="s">
        <v>15</v>
      </c>
      <c r="I1245" s="6" t="s">
        <v>16</v>
      </c>
      <c r="J1245" s="16">
        <f>IF(JCIMS!J1245&gt;=0,JCIMS!J1245/INDEX(CIMS!J$4:J$41,MATCH($C1245&amp;$E1245,CIMS!$W$4:$W$41,0)),1)</f>
        <v>1</v>
      </c>
      <c r="K1245" s="16">
        <f>IF(JCIMS!K1245&gt;=0,JCIMS!K1245/INDEX(CIMS!K$4:K$41,MATCH($C1245&amp;$E1245,CIMS!$W$4:$W$41,0)),1)</f>
        <v>1</v>
      </c>
      <c r="L1245" s="16">
        <f>IF(JCIMS!L1245&gt;=0,JCIMS!L1245/INDEX(CIMS!L$4:L$41,MATCH($C1245&amp;$E1245,CIMS!$W$4:$W$41,0)),1)</f>
        <v>1</v>
      </c>
      <c r="M1245" s="16">
        <f>IF(JCIMS!M1245&gt;=0,JCIMS!M1245/INDEX(CIMS!M$4:M$41,MATCH($C1245&amp;$E1245,CIMS!$W$4:$W$41,0)),1)</f>
        <v>1</v>
      </c>
      <c r="N1245" s="16">
        <f>IF(JCIMS!N1245&gt;=0,JCIMS!N1245/INDEX(CIMS!N$4:N$41,MATCH($C1245&amp;$E1245,CIMS!$W$4:$W$41,0)),1)</f>
        <v>1</v>
      </c>
      <c r="O1245" s="16">
        <f>IF(JCIMS!O1245&gt;=0,JCIMS!O1245/INDEX(CIMS!O$4:O$41,MATCH($C1245&amp;$E1245,CIMS!$W$4:$W$41,0)),1)</f>
        <v>1</v>
      </c>
      <c r="P1245" s="16">
        <f>IF(JCIMS!P1245&gt;=0,JCIMS!P1245/INDEX(CIMS!P$4:P$41,MATCH($C1245&amp;$E1245,CIMS!$W$4:$W$41,0)),1)</f>
        <v>1</v>
      </c>
      <c r="Q1245" s="16">
        <f>IF(JCIMS!Q1245&gt;=0,JCIMS!Q1245/INDEX(CIMS!Q$4:Q$41,MATCH($C1245&amp;$E1245,CIMS!$W$4:$W$41,0)),1)</f>
        <v>1</v>
      </c>
      <c r="R1245" s="16">
        <f>IF(JCIMS!R1245&gt;=0,JCIMS!R1245/INDEX(CIMS!R$4:R$41,MATCH($C1245&amp;$E1245,CIMS!$W$4:$W$41,0)),1)</f>
        <v>1</v>
      </c>
      <c r="S1245" s="16">
        <f>IF(JCIMS!S1245&gt;=0,JCIMS!S1245/INDEX(CIMS!S$4:S$41,MATCH($C1245&amp;$E1245,CIMS!$W$4:$W$41,0)),1)</f>
        <v>1</v>
      </c>
      <c r="T1245" s="16">
        <f>IF(JCIMS!T1245&gt;=0,JCIMS!T1245/INDEX(CIMS!T$4:T$41,MATCH($C1245&amp;$E1245,CIMS!$W$4:$W$41,0)),1)</f>
        <v>1</v>
      </c>
      <c r="V1245" t="str">
        <f t="shared" si="22"/>
        <v>ManitobaChemical ProductsElectricity</v>
      </c>
    </row>
    <row r="1246" spans="3:22" x14ac:dyDescent="0.25">
      <c r="C1246" s="6" t="s">
        <v>54</v>
      </c>
      <c r="D1246" s="6" t="s">
        <v>37</v>
      </c>
      <c r="E1246" t="s">
        <v>18</v>
      </c>
      <c r="F1246" s="6">
        <v>2005</v>
      </c>
      <c r="G1246" s="6" t="s">
        <v>14</v>
      </c>
      <c r="H1246" s="6" t="s">
        <v>15</v>
      </c>
      <c r="I1246" s="6" t="s">
        <v>16</v>
      </c>
      <c r="J1246" s="16">
        <f>IF(JCIMS!J1246&gt;=0,JCIMS!J1246/INDEX(CIMS!J$4:J$41,MATCH($C1246&amp;$E1246,CIMS!$W$4:$W$41,0)),1)</f>
        <v>1</v>
      </c>
      <c r="K1246" s="16">
        <f>IF(JCIMS!K1246&gt;=0,JCIMS!K1246/INDEX(CIMS!K$4:K$41,MATCH($C1246&amp;$E1246,CIMS!$W$4:$W$41,0)),1)</f>
        <v>1</v>
      </c>
      <c r="L1246" s="16">
        <f>IF(JCIMS!L1246&gt;=0,JCIMS!L1246/INDEX(CIMS!L$4:L$41,MATCH($C1246&amp;$E1246,CIMS!$W$4:$W$41,0)),1)</f>
        <v>1</v>
      </c>
      <c r="M1246" s="16">
        <f>IF(JCIMS!M1246&gt;=0,JCIMS!M1246/INDEX(CIMS!M$4:M$41,MATCH($C1246&amp;$E1246,CIMS!$W$4:$W$41,0)),1)</f>
        <v>1</v>
      </c>
      <c r="N1246" s="16">
        <f>IF(JCIMS!N1246&gt;=0,JCIMS!N1246/INDEX(CIMS!N$4:N$41,MATCH($C1246&amp;$E1246,CIMS!$W$4:$W$41,0)),1)</f>
        <v>1</v>
      </c>
      <c r="O1246" s="16">
        <f>IF(JCIMS!O1246&gt;=0,JCIMS!O1246/INDEX(CIMS!O$4:O$41,MATCH($C1246&amp;$E1246,CIMS!$W$4:$W$41,0)),1)</f>
        <v>1</v>
      </c>
      <c r="P1246" s="16">
        <f>IF(JCIMS!P1246&gt;=0,JCIMS!P1246/INDEX(CIMS!P$4:P$41,MATCH($C1246&amp;$E1246,CIMS!$W$4:$W$41,0)),1)</f>
        <v>1</v>
      </c>
      <c r="Q1246" s="16">
        <f>IF(JCIMS!Q1246&gt;=0,JCIMS!Q1246/INDEX(CIMS!Q$4:Q$41,MATCH($C1246&amp;$E1246,CIMS!$W$4:$W$41,0)),1)</f>
        <v>1</v>
      </c>
      <c r="R1246" s="16">
        <f>IF(JCIMS!R1246&gt;=0,JCIMS!R1246/INDEX(CIMS!R$4:R$41,MATCH($C1246&amp;$E1246,CIMS!$W$4:$W$41,0)),1)</f>
        <v>1</v>
      </c>
      <c r="S1246" s="16">
        <f>IF(JCIMS!S1246&gt;=0,JCIMS!S1246/INDEX(CIMS!S$4:S$41,MATCH($C1246&amp;$E1246,CIMS!$W$4:$W$41,0)),1)</f>
        <v>1</v>
      </c>
      <c r="T1246" s="16">
        <f>IF(JCIMS!T1246&gt;=0,JCIMS!T1246/INDEX(CIMS!T$4:T$41,MATCH($C1246&amp;$E1246,CIMS!$W$4:$W$41,0)),1)</f>
        <v>1</v>
      </c>
      <c r="V1246" t="str">
        <f t="shared" si="22"/>
        <v>ManitobaChemical ProductsEthanol</v>
      </c>
    </row>
    <row r="1247" spans="3:22" x14ac:dyDescent="0.25">
      <c r="C1247" s="6" t="s">
        <v>54</v>
      </c>
      <c r="D1247" s="6" t="s">
        <v>37</v>
      </c>
      <c r="E1247" t="s">
        <v>20</v>
      </c>
      <c r="F1247" s="6">
        <v>2005</v>
      </c>
      <c r="G1247" s="6" t="s">
        <v>14</v>
      </c>
      <c r="H1247" s="6" t="s">
        <v>15</v>
      </c>
      <c r="I1247" s="6" t="s">
        <v>16</v>
      </c>
      <c r="J1247" s="14">
        <f>IF(JCIMS!J1247&gt;=0,JCIMS!J1247/INDEX(CIMS!J$4:J$41,MATCH("Generic Fuels"&amp;$E1247,CIMS!$W$4:$W$41,0)),1)</f>
        <v>1</v>
      </c>
      <c r="K1247" s="14">
        <f>IF(JCIMS!K1247&gt;=0,JCIMS!K1247/INDEX(CIMS!K$4:K$41,MATCH("Generic Fuels"&amp;$E1247,CIMS!$W$4:$W$41,0)),1)</f>
        <v>1</v>
      </c>
      <c r="L1247" s="14">
        <f>IF(JCIMS!L1247&gt;=0,JCIMS!L1247/INDEX(CIMS!L$4:L$41,MATCH("Generic Fuels"&amp;$E1247,CIMS!$W$4:$W$41,0)),1)</f>
        <v>1</v>
      </c>
      <c r="M1247" s="14">
        <f>IF(JCIMS!M1247&gt;=0,JCIMS!M1247/INDEX(CIMS!M$4:M$41,MATCH("Generic Fuels"&amp;$E1247,CIMS!$W$4:$W$41,0)),1)</f>
        <v>1</v>
      </c>
      <c r="N1247" s="14">
        <f>IF(JCIMS!N1247&gt;=0,JCIMS!N1247/INDEX(CIMS!N$4:N$41,MATCH("Generic Fuels"&amp;$E1247,CIMS!$W$4:$W$41,0)),1)</f>
        <v>1</v>
      </c>
      <c r="O1247" s="14">
        <f>IF(JCIMS!O1247&gt;=0,JCIMS!O1247/INDEX(CIMS!O$4:O$41,MATCH("Generic Fuels"&amp;$E1247,CIMS!$W$4:$W$41,0)),1)</f>
        <v>1</v>
      </c>
      <c r="P1247" s="14">
        <f>IF(JCIMS!P1247&gt;=0,JCIMS!P1247/INDEX(CIMS!P$4:P$41,MATCH("Generic Fuels"&amp;$E1247,CIMS!$W$4:$W$41,0)),1)</f>
        <v>1</v>
      </c>
      <c r="Q1247" s="14">
        <f>IF(JCIMS!Q1247&gt;=0,JCIMS!Q1247/INDEX(CIMS!Q$4:Q$41,MATCH("Generic Fuels"&amp;$E1247,CIMS!$W$4:$W$41,0)),1)</f>
        <v>1</v>
      </c>
      <c r="R1247" s="14">
        <f>IF(JCIMS!R1247&gt;=0,JCIMS!R1247/INDEX(CIMS!R$4:R$41,MATCH("Generic Fuels"&amp;$E1247,CIMS!$W$4:$W$41,0)),1)</f>
        <v>1</v>
      </c>
      <c r="S1247" s="14">
        <f>IF(JCIMS!S1247&gt;=0,JCIMS!S1247/INDEX(CIMS!S$4:S$41,MATCH("Generic Fuels"&amp;$E1247,CIMS!$W$4:$W$41,0)),1)</f>
        <v>1</v>
      </c>
      <c r="T1247" s="14">
        <f>IF(JCIMS!T1247&gt;=0,JCIMS!T1247/INDEX(CIMS!T$4:T$41,MATCH("Generic Fuels"&amp;$E1247,CIMS!$W$4:$W$41,0)),1)</f>
        <v>1</v>
      </c>
      <c r="V1247" t="str">
        <f t="shared" si="22"/>
        <v>ManitobaChemical ProductsJet Fuel</v>
      </c>
    </row>
    <row r="1248" spans="3:22" x14ac:dyDescent="0.25">
      <c r="C1248" s="6" t="s">
        <v>54</v>
      </c>
      <c r="D1248" s="6" t="s">
        <v>37</v>
      </c>
      <c r="E1248" t="s">
        <v>21</v>
      </c>
      <c r="F1248" s="6">
        <v>2005</v>
      </c>
      <c r="G1248" s="6" t="s">
        <v>14</v>
      </c>
      <c r="H1248" s="6" t="s">
        <v>15</v>
      </c>
      <c r="I1248" s="6" t="s">
        <v>16</v>
      </c>
      <c r="J1248" s="14">
        <f>IF(JCIMS!J1248&gt;=0,JCIMS!J1248/INDEX(CIMS!J$4:J$41,MATCH("Generic Fuels"&amp;$E1248,CIMS!$W$4:$W$41,0)),1)</f>
        <v>1</v>
      </c>
      <c r="K1248" s="14">
        <f>IF(JCIMS!K1248&gt;=0,JCIMS!K1248/INDEX(CIMS!K$4:K$41,MATCH("Generic Fuels"&amp;$E1248,CIMS!$W$4:$W$41,0)),1)</f>
        <v>1</v>
      </c>
      <c r="L1248" s="14">
        <f>IF(JCIMS!L1248&gt;=0,JCIMS!L1248/INDEX(CIMS!L$4:L$41,MATCH("Generic Fuels"&amp;$E1248,CIMS!$W$4:$W$41,0)),1)</f>
        <v>1</v>
      </c>
      <c r="M1248" s="14">
        <f>IF(JCIMS!M1248&gt;=0,JCIMS!M1248/INDEX(CIMS!M$4:M$41,MATCH("Generic Fuels"&amp;$E1248,CIMS!$W$4:$W$41,0)),1)</f>
        <v>1</v>
      </c>
      <c r="N1248" s="14">
        <f>IF(JCIMS!N1248&gt;=0,JCIMS!N1248/INDEX(CIMS!N$4:N$41,MATCH("Generic Fuels"&amp;$E1248,CIMS!$W$4:$W$41,0)),1)</f>
        <v>1</v>
      </c>
      <c r="O1248" s="14">
        <f>IF(JCIMS!O1248&gt;=0,JCIMS!O1248/INDEX(CIMS!O$4:O$41,MATCH("Generic Fuels"&amp;$E1248,CIMS!$W$4:$W$41,0)),1)</f>
        <v>1</v>
      </c>
      <c r="P1248" s="14">
        <f>IF(JCIMS!P1248&gt;=0,JCIMS!P1248/INDEX(CIMS!P$4:P$41,MATCH("Generic Fuels"&amp;$E1248,CIMS!$W$4:$W$41,0)),1)</f>
        <v>1</v>
      </c>
      <c r="Q1248" s="14">
        <f>IF(JCIMS!Q1248&gt;=0,JCIMS!Q1248/INDEX(CIMS!Q$4:Q$41,MATCH("Generic Fuels"&amp;$E1248,CIMS!$W$4:$W$41,0)),1)</f>
        <v>1</v>
      </c>
      <c r="R1248" s="14">
        <f>IF(JCIMS!R1248&gt;=0,JCIMS!R1248/INDEX(CIMS!R$4:R$41,MATCH("Generic Fuels"&amp;$E1248,CIMS!$W$4:$W$41,0)),1)</f>
        <v>1</v>
      </c>
      <c r="S1248" s="14">
        <f>IF(JCIMS!S1248&gt;=0,JCIMS!S1248/INDEX(CIMS!S$4:S$41,MATCH("Generic Fuels"&amp;$E1248,CIMS!$W$4:$W$41,0)),1)</f>
        <v>1</v>
      </c>
      <c r="T1248" s="14">
        <f>IF(JCIMS!T1248&gt;=0,JCIMS!T1248/INDEX(CIMS!T$4:T$41,MATCH("Generic Fuels"&amp;$E1248,CIMS!$W$4:$W$41,0)),1)</f>
        <v>1</v>
      </c>
      <c r="V1248" t="str">
        <f t="shared" si="22"/>
        <v>ManitobaChemical ProductsBlack Liquor</v>
      </c>
    </row>
    <row r="1249" spans="3:22" x14ac:dyDescent="0.25">
      <c r="C1249" s="6" t="s">
        <v>54</v>
      </c>
      <c r="D1249" s="6" t="s">
        <v>37</v>
      </c>
      <c r="E1249" t="s">
        <v>22</v>
      </c>
      <c r="F1249" s="6">
        <v>2005</v>
      </c>
      <c r="G1249" s="6" t="s">
        <v>14</v>
      </c>
      <c r="H1249" s="6" t="s">
        <v>15</v>
      </c>
      <c r="I1249" s="6" t="s">
        <v>16</v>
      </c>
      <c r="J1249" s="14">
        <f>IF(JCIMS!J1249&gt;=0,JCIMS!J1249/INDEX(CIMS!J$4:J$41,MATCH("Generic Fuels"&amp;$E1249,CIMS!$W$4:$W$41,0)),1)</f>
        <v>1</v>
      </c>
      <c r="K1249" s="14">
        <f>IF(JCIMS!K1249&gt;=0,JCIMS!K1249/INDEX(CIMS!K$4:K$41,MATCH("Generic Fuels"&amp;$E1249,CIMS!$W$4:$W$41,0)),1)</f>
        <v>1</v>
      </c>
      <c r="L1249" s="14">
        <f>IF(JCIMS!L1249&gt;=0,JCIMS!L1249/INDEX(CIMS!L$4:L$41,MATCH("Generic Fuels"&amp;$E1249,CIMS!$W$4:$W$41,0)),1)</f>
        <v>1</v>
      </c>
      <c r="M1249" s="14">
        <f>IF(JCIMS!M1249&gt;=0,JCIMS!M1249/INDEX(CIMS!M$4:M$41,MATCH("Generic Fuels"&amp;$E1249,CIMS!$W$4:$W$41,0)),1)</f>
        <v>1</v>
      </c>
      <c r="N1249" s="14">
        <f>IF(JCIMS!N1249&gt;=0,JCIMS!N1249/INDEX(CIMS!N$4:N$41,MATCH("Generic Fuels"&amp;$E1249,CIMS!$W$4:$W$41,0)),1)</f>
        <v>1</v>
      </c>
      <c r="O1249" s="14">
        <f>IF(JCIMS!O1249&gt;=0,JCIMS!O1249/INDEX(CIMS!O$4:O$41,MATCH("Generic Fuels"&amp;$E1249,CIMS!$W$4:$W$41,0)),1)</f>
        <v>1</v>
      </c>
      <c r="P1249" s="14">
        <f>IF(JCIMS!P1249&gt;=0,JCIMS!P1249/INDEX(CIMS!P$4:P$41,MATCH("Generic Fuels"&amp;$E1249,CIMS!$W$4:$W$41,0)),1)</f>
        <v>1</v>
      </c>
      <c r="Q1249" s="14">
        <f>IF(JCIMS!Q1249&gt;=0,JCIMS!Q1249/INDEX(CIMS!Q$4:Q$41,MATCH("Generic Fuels"&amp;$E1249,CIMS!$W$4:$W$41,0)),1)</f>
        <v>1</v>
      </c>
      <c r="R1249" s="14">
        <f>IF(JCIMS!R1249&gt;=0,JCIMS!R1249/INDEX(CIMS!R$4:R$41,MATCH("Generic Fuels"&amp;$E1249,CIMS!$W$4:$W$41,0)),1)</f>
        <v>1</v>
      </c>
      <c r="S1249" s="14">
        <f>IF(JCIMS!S1249&gt;=0,JCIMS!S1249/INDEX(CIMS!S$4:S$41,MATCH("Generic Fuels"&amp;$E1249,CIMS!$W$4:$W$41,0)),1)</f>
        <v>1</v>
      </c>
      <c r="T1249" s="14">
        <f>IF(JCIMS!T1249&gt;=0,JCIMS!T1249/INDEX(CIMS!T$4:T$41,MATCH("Generic Fuels"&amp;$E1249,CIMS!$W$4:$W$41,0)),1)</f>
        <v>1</v>
      </c>
      <c r="V1249" t="str">
        <f t="shared" si="22"/>
        <v>ManitobaChemical ProductsCoal</v>
      </c>
    </row>
    <row r="1250" spans="3:22" x14ac:dyDescent="0.25">
      <c r="C1250" s="6" t="s">
        <v>54</v>
      </c>
      <c r="D1250" s="6" t="s">
        <v>37</v>
      </c>
      <c r="E1250" t="s">
        <v>23</v>
      </c>
      <c r="F1250" s="6">
        <v>2005</v>
      </c>
      <c r="G1250" s="6" t="s">
        <v>14</v>
      </c>
      <c r="H1250" s="6" t="s">
        <v>15</v>
      </c>
      <c r="I1250" s="6" t="s">
        <v>16</v>
      </c>
      <c r="J1250" s="14">
        <f>IF(JCIMS!J1250&gt;=0,JCIMS!J1250/INDEX(CIMS!J$4:J$41,MATCH("Generic Fuels"&amp;$E1250,CIMS!$W$4:$W$41,0)),1)</f>
        <v>1</v>
      </c>
      <c r="K1250" s="14">
        <f>IF(JCIMS!K1250&gt;=0,JCIMS!K1250/INDEX(CIMS!K$4:K$41,MATCH("Generic Fuels"&amp;$E1250,CIMS!$W$4:$W$41,0)),1)</f>
        <v>1</v>
      </c>
      <c r="L1250" s="14">
        <f>IF(JCIMS!L1250&gt;=0,JCIMS!L1250/INDEX(CIMS!L$4:L$41,MATCH("Generic Fuels"&amp;$E1250,CIMS!$W$4:$W$41,0)),1)</f>
        <v>1</v>
      </c>
      <c r="M1250" s="14">
        <f>IF(JCIMS!M1250&gt;=0,JCIMS!M1250/INDEX(CIMS!M$4:M$41,MATCH("Generic Fuels"&amp;$E1250,CIMS!$W$4:$W$41,0)),1)</f>
        <v>1</v>
      </c>
      <c r="N1250" s="14">
        <f>IF(JCIMS!N1250&gt;=0,JCIMS!N1250/INDEX(CIMS!N$4:N$41,MATCH("Generic Fuels"&amp;$E1250,CIMS!$W$4:$W$41,0)),1)</f>
        <v>1</v>
      </c>
      <c r="O1250" s="14">
        <f>IF(JCIMS!O1250&gt;=0,JCIMS!O1250/INDEX(CIMS!O$4:O$41,MATCH("Generic Fuels"&amp;$E1250,CIMS!$W$4:$W$41,0)),1)</f>
        <v>1</v>
      </c>
      <c r="P1250" s="14">
        <f>IF(JCIMS!P1250&gt;=0,JCIMS!P1250/INDEX(CIMS!P$4:P$41,MATCH("Generic Fuels"&amp;$E1250,CIMS!$W$4:$W$41,0)),1)</f>
        <v>1</v>
      </c>
      <c r="Q1250" s="14">
        <f>IF(JCIMS!Q1250&gt;=0,JCIMS!Q1250/INDEX(CIMS!Q$4:Q$41,MATCH("Generic Fuels"&amp;$E1250,CIMS!$W$4:$W$41,0)),1)</f>
        <v>1</v>
      </c>
      <c r="R1250" s="14">
        <f>IF(JCIMS!R1250&gt;=0,JCIMS!R1250/INDEX(CIMS!R$4:R$41,MATCH("Generic Fuels"&amp;$E1250,CIMS!$W$4:$W$41,0)),1)</f>
        <v>1</v>
      </c>
      <c r="S1250" s="14">
        <f>IF(JCIMS!S1250&gt;=0,JCIMS!S1250/INDEX(CIMS!S$4:S$41,MATCH("Generic Fuels"&amp;$E1250,CIMS!$W$4:$W$41,0)),1)</f>
        <v>1</v>
      </c>
      <c r="T1250" s="14">
        <f>IF(JCIMS!T1250&gt;=0,JCIMS!T1250/INDEX(CIMS!T$4:T$41,MATCH("Generic Fuels"&amp;$E1250,CIMS!$W$4:$W$41,0)),1)</f>
        <v>1</v>
      </c>
      <c r="V1250" t="str">
        <f t="shared" si="22"/>
        <v>ManitobaChemical ProductsCoke</v>
      </c>
    </row>
    <row r="1251" spans="3:22" x14ac:dyDescent="0.25">
      <c r="C1251" s="6" t="s">
        <v>54</v>
      </c>
      <c r="D1251" s="6" t="s">
        <v>37</v>
      </c>
      <c r="E1251" t="s">
        <v>24</v>
      </c>
      <c r="F1251" s="6">
        <v>2005</v>
      </c>
      <c r="G1251" s="6" t="s">
        <v>14</v>
      </c>
      <c r="H1251" s="6" t="s">
        <v>15</v>
      </c>
      <c r="I1251" s="6" t="s">
        <v>16</v>
      </c>
      <c r="J1251" s="14">
        <f>IF(JCIMS!J1251&gt;=0,JCIMS!J1251/INDEX(CIMS!J$4:J$41,MATCH("Generic Fuels"&amp;$E1251,CIMS!$W$4:$W$41,0)),1)</f>
        <v>1</v>
      </c>
      <c r="K1251" s="14">
        <f>IF(JCIMS!K1251&gt;=0,JCIMS!K1251/INDEX(CIMS!K$4:K$41,MATCH("Generic Fuels"&amp;$E1251,CIMS!$W$4:$W$41,0)),1)</f>
        <v>1</v>
      </c>
      <c r="L1251" s="14">
        <f>IF(JCIMS!L1251&gt;=0,JCIMS!L1251/INDEX(CIMS!L$4:L$41,MATCH("Generic Fuels"&amp;$E1251,CIMS!$W$4:$W$41,0)),1)</f>
        <v>1</v>
      </c>
      <c r="M1251" s="14">
        <f>IF(JCIMS!M1251&gt;=0,JCIMS!M1251/INDEX(CIMS!M$4:M$41,MATCH("Generic Fuels"&amp;$E1251,CIMS!$W$4:$W$41,0)),1)</f>
        <v>1</v>
      </c>
      <c r="N1251" s="14">
        <f>IF(JCIMS!N1251&gt;=0,JCIMS!N1251/INDEX(CIMS!N$4:N$41,MATCH("Generic Fuels"&amp;$E1251,CIMS!$W$4:$W$41,0)),1)</f>
        <v>1</v>
      </c>
      <c r="O1251" s="14">
        <f>IF(JCIMS!O1251&gt;=0,JCIMS!O1251/INDEX(CIMS!O$4:O$41,MATCH("Generic Fuels"&amp;$E1251,CIMS!$W$4:$W$41,0)),1)</f>
        <v>1</v>
      </c>
      <c r="P1251" s="14">
        <f>IF(JCIMS!P1251&gt;=0,JCIMS!P1251/INDEX(CIMS!P$4:P$41,MATCH("Generic Fuels"&amp;$E1251,CIMS!$W$4:$W$41,0)),1)</f>
        <v>1</v>
      </c>
      <c r="Q1251" s="14">
        <f>IF(JCIMS!Q1251&gt;=0,JCIMS!Q1251/INDEX(CIMS!Q$4:Q$41,MATCH("Generic Fuels"&amp;$E1251,CIMS!$W$4:$W$41,0)),1)</f>
        <v>1</v>
      </c>
      <c r="R1251" s="14">
        <f>IF(JCIMS!R1251&gt;=0,JCIMS!R1251/INDEX(CIMS!R$4:R$41,MATCH("Generic Fuels"&amp;$E1251,CIMS!$W$4:$W$41,0)),1)</f>
        <v>1</v>
      </c>
      <c r="S1251" s="14">
        <f>IF(JCIMS!S1251&gt;=0,JCIMS!S1251/INDEX(CIMS!S$4:S$41,MATCH("Generic Fuels"&amp;$E1251,CIMS!$W$4:$W$41,0)),1)</f>
        <v>1</v>
      </c>
      <c r="T1251" s="14">
        <f>IF(JCIMS!T1251&gt;=0,JCIMS!T1251/INDEX(CIMS!T$4:T$41,MATCH("Generic Fuels"&amp;$E1251,CIMS!$W$4:$W$41,0)),1)</f>
        <v>1</v>
      </c>
      <c r="V1251" t="str">
        <f t="shared" si="22"/>
        <v>ManitobaChemical ProductsDiesel</v>
      </c>
    </row>
    <row r="1252" spans="3:22" x14ac:dyDescent="0.25">
      <c r="C1252" s="6" t="s">
        <v>54</v>
      </c>
      <c r="D1252" s="6" t="s">
        <v>37</v>
      </c>
      <c r="E1252" t="s">
        <v>25</v>
      </c>
      <c r="F1252" s="6">
        <v>2005</v>
      </c>
      <c r="G1252" s="6" t="s">
        <v>14</v>
      </c>
      <c r="H1252" s="6" t="s">
        <v>15</v>
      </c>
      <c r="I1252" s="6" t="s">
        <v>16</v>
      </c>
      <c r="J1252" s="14">
        <f>IF(JCIMS!J1252&gt;=0,JCIMS!J1252/INDEX(CIMS!J$4:J$41,MATCH("Generic Fuels"&amp;$E1252,CIMS!$W$4:$W$41,0)),1)</f>
        <v>1</v>
      </c>
      <c r="K1252" s="14">
        <f>IF(JCIMS!K1252&gt;=0,JCIMS!K1252/INDEX(CIMS!K$4:K$41,MATCH("Generic Fuels"&amp;$E1252,CIMS!$W$4:$W$41,0)),1)</f>
        <v>1</v>
      </c>
      <c r="L1252" s="14">
        <f>IF(JCIMS!L1252&gt;=0,JCIMS!L1252/INDEX(CIMS!L$4:L$41,MATCH("Generic Fuels"&amp;$E1252,CIMS!$W$4:$W$41,0)),1)</f>
        <v>1</v>
      </c>
      <c r="M1252" s="14">
        <f>IF(JCIMS!M1252&gt;=0,JCIMS!M1252/INDEX(CIMS!M$4:M$41,MATCH("Generic Fuels"&amp;$E1252,CIMS!$W$4:$W$41,0)),1)</f>
        <v>1</v>
      </c>
      <c r="N1252" s="14">
        <f>IF(JCIMS!N1252&gt;=0,JCIMS!N1252/INDEX(CIMS!N$4:N$41,MATCH("Generic Fuels"&amp;$E1252,CIMS!$W$4:$W$41,0)),1)</f>
        <v>1</v>
      </c>
      <c r="O1252" s="14">
        <f>IF(JCIMS!O1252&gt;=0,JCIMS!O1252/INDEX(CIMS!O$4:O$41,MATCH("Generic Fuels"&amp;$E1252,CIMS!$W$4:$W$41,0)),1)</f>
        <v>1</v>
      </c>
      <c r="P1252" s="14">
        <f>IF(JCIMS!P1252&gt;=0,JCIMS!P1252/INDEX(CIMS!P$4:P$41,MATCH("Generic Fuels"&amp;$E1252,CIMS!$W$4:$W$41,0)),1)</f>
        <v>1</v>
      </c>
      <c r="Q1252" s="14">
        <f>IF(JCIMS!Q1252&gt;=0,JCIMS!Q1252/INDEX(CIMS!Q$4:Q$41,MATCH("Generic Fuels"&amp;$E1252,CIMS!$W$4:$W$41,0)),1)</f>
        <v>1</v>
      </c>
      <c r="R1252" s="14">
        <f>IF(JCIMS!R1252&gt;=0,JCIMS!R1252/INDEX(CIMS!R$4:R$41,MATCH("Generic Fuels"&amp;$E1252,CIMS!$W$4:$W$41,0)),1)</f>
        <v>1</v>
      </c>
      <c r="S1252" s="14">
        <f>IF(JCIMS!S1252&gt;=0,JCIMS!S1252/INDEX(CIMS!S$4:S$41,MATCH("Generic Fuels"&amp;$E1252,CIMS!$W$4:$W$41,0)),1)</f>
        <v>1</v>
      </c>
      <c r="T1252" s="14">
        <f>IF(JCIMS!T1252&gt;=0,JCIMS!T1252/INDEX(CIMS!T$4:T$41,MATCH("Generic Fuels"&amp;$E1252,CIMS!$W$4:$W$41,0)),1)</f>
        <v>1</v>
      </c>
      <c r="V1252" t="str">
        <f t="shared" si="22"/>
        <v>ManitobaChemical ProductsGasoline</v>
      </c>
    </row>
    <row r="1253" spans="3:22" x14ac:dyDescent="0.25">
      <c r="C1253" s="6" t="s">
        <v>54</v>
      </c>
      <c r="D1253" s="6" t="s">
        <v>37</v>
      </c>
      <c r="E1253" t="s">
        <v>26</v>
      </c>
      <c r="F1253" s="6">
        <v>2005</v>
      </c>
      <c r="G1253" s="6" t="s">
        <v>14</v>
      </c>
      <c r="H1253" s="6" t="s">
        <v>15</v>
      </c>
      <c r="I1253" s="6" t="s">
        <v>16</v>
      </c>
      <c r="J1253" s="14">
        <f>IF(JCIMS!J1253&gt;=0,JCIMS!J1253/INDEX(CIMS!J$4:J$41,MATCH("Generic Fuels"&amp;$E1253,CIMS!$W$4:$W$41,0)),1)</f>
        <v>1</v>
      </c>
      <c r="K1253" s="14">
        <f>IF(JCIMS!K1253&gt;=0,JCIMS!K1253/INDEX(CIMS!K$4:K$41,MATCH("Generic Fuels"&amp;$E1253,CIMS!$W$4:$W$41,0)),1)</f>
        <v>1</v>
      </c>
      <c r="L1253" s="14">
        <f>IF(JCIMS!L1253&gt;=0,JCIMS!L1253/INDEX(CIMS!L$4:L$41,MATCH("Generic Fuels"&amp;$E1253,CIMS!$W$4:$W$41,0)),1)</f>
        <v>1</v>
      </c>
      <c r="M1253" s="14">
        <f>IF(JCIMS!M1253&gt;=0,JCIMS!M1253/INDEX(CIMS!M$4:M$41,MATCH("Generic Fuels"&amp;$E1253,CIMS!$W$4:$W$41,0)),1)</f>
        <v>1</v>
      </c>
      <c r="N1253" s="14">
        <f>IF(JCIMS!N1253&gt;=0,JCIMS!N1253/INDEX(CIMS!N$4:N$41,MATCH("Generic Fuels"&amp;$E1253,CIMS!$W$4:$W$41,0)),1)</f>
        <v>1</v>
      </c>
      <c r="O1253" s="14">
        <f>IF(JCIMS!O1253&gt;=0,JCIMS!O1253/INDEX(CIMS!O$4:O$41,MATCH("Generic Fuels"&amp;$E1253,CIMS!$W$4:$W$41,0)),1)</f>
        <v>1</v>
      </c>
      <c r="P1253" s="14">
        <f>IF(JCIMS!P1253&gt;=0,JCIMS!P1253/INDEX(CIMS!P$4:P$41,MATCH("Generic Fuels"&amp;$E1253,CIMS!$W$4:$W$41,0)),1)</f>
        <v>1</v>
      </c>
      <c r="Q1253" s="14">
        <f>IF(JCIMS!Q1253&gt;=0,JCIMS!Q1253/INDEX(CIMS!Q$4:Q$41,MATCH("Generic Fuels"&amp;$E1253,CIMS!$W$4:$W$41,0)),1)</f>
        <v>1</v>
      </c>
      <c r="R1253" s="14">
        <f>IF(JCIMS!R1253&gt;=0,JCIMS!R1253/INDEX(CIMS!R$4:R$41,MATCH("Generic Fuels"&amp;$E1253,CIMS!$W$4:$W$41,0)),1)</f>
        <v>1</v>
      </c>
      <c r="S1253" s="14">
        <f>IF(JCIMS!S1253&gt;=0,JCIMS!S1253/INDEX(CIMS!S$4:S$41,MATCH("Generic Fuels"&amp;$E1253,CIMS!$W$4:$W$41,0)),1)</f>
        <v>1</v>
      </c>
      <c r="T1253" s="14">
        <f>IF(JCIMS!T1253&gt;=0,JCIMS!T1253/INDEX(CIMS!T$4:T$41,MATCH("Generic Fuels"&amp;$E1253,CIMS!$W$4:$W$41,0)),1)</f>
        <v>1</v>
      </c>
      <c r="V1253" t="str">
        <f t="shared" si="22"/>
        <v>ManitobaChemical ProductsFuel Oil</v>
      </c>
    </row>
    <row r="1254" spans="3:22" x14ac:dyDescent="0.25">
      <c r="C1254" s="6" t="s">
        <v>54</v>
      </c>
      <c r="D1254" s="6" t="s">
        <v>37</v>
      </c>
      <c r="E1254" t="s">
        <v>27</v>
      </c>
      <c r="F1254" s="6">
        <v>2005</v>
      </c>
      <c r="G1254" s="6" t="s">
        <v>14</v>
      </c>
      <c r="H1254" s="6" t="s">
        <v>15</v>
      </c>
      <c r="I1254" s="6" t="s">
        <v>16</v>
      </c>
      <c r="J1254" s="14">
        <f>IF(JCIMS!J1254&gt;=0,JCIMS!J1254/INDEX(CIMS!J$4:J$41,MATCH("Generic Fuels"&amp;$E1254,CIMS!$W$4:$W$41,0)),1)</f>
        <v>1</v>
      </c>
      <c r="K1254" s="14">
        <f>IF(JCIMS!K1254&gt;=0,JCIMS!K1254/INDEX(CIMS!K$4:K$41,MATCH("Generic Fuels"&amp;$E1254,CIMS!$W$4:$W$41,0)),1)</f>
        <v>1</v>
      </c>
      <c r="L1254" s="14">
        <f>IF(JCIMS!L1254&gt;=0,JCIMS!L1254/INDEX(CIMS!L$4:L$41,MATCH("Generic Fuels"&amp;$E1254,CIMS!$W$4:$W$41,0)),1)</f>
        <v>1</v>
      </c>
      <c r="M1254" s="14">
        <f>IF(JCIMS!M1254&gt;=0,JCIMS!M1254/INDEX(CIMS!M$4:M$41,MATCH("Generic Fuels"&amp;$E1254,CIMS!$W$4:$W$41,0)),1)</f>
        <v>1</v>
      </c>
      <c r="N1254" s="14">
        <f>IF(JCIMS!N1254&gt;=0,JCIMS!N1254/INDEX(CIMS!N$4:N$41,MATCH("Generic Fuels"&amp;$E1254,CIMS!$W$4:$W$41,0)),1)</f>
        <v>1</v>
      </c>
      <c r="O1254" s="14">
        <f>IF(JCIMS!O1254&gt;=0,JCIMS!O1254/INDEX(CIMS!O$4:O$41,MATCH("Generic Fuels"&amp;$E1254,CIMS!$W$4:$W$41,0)),1)</f>
        <v>1</v>
      </c>
      <c r="P1254" s="14">
        <f>IF(JCIMS!P1254&gt;=0,JCIMS!P1254/INDEX(CIMS!P$4:P$41,MATCH("Generic Fuels"&amp;$E1254,CIMS!$W$4:$W$41,0)),1)</f>
        <v>1</v>
      </c>
      <c r="Q1254" s="14">
        <f>IF(JCIMS!Q1254&gt;=0,JCIMS!Q1254/INDEX(CIMS!Q$4:Q$41,MATCH("Generic Fuels"&amp;$E1254,CIMS!$W$4:$W$41,0)),1)</f>
        <v>1</v>
      </c>
      <c r="R1254" s="14">
        <f>IF(JCIMS!R1254&gt;=0,JCIMS!R1254/INDEX(CIMS!R$4:R$41,MATCH("Generic Fuels"&amp;$E1254,CIMS!$W$4:$W$41,0)),1)</f>
        <v>1</v>
      </c>
      <c r="S1254" s="14">
        <f>IF(JCIMS!S1254&gt;=0,JCIMS!S1254/INDEX(CIMS!S$4:S$41,MATCH("Generic Fuels"&amp;$E1254,CIMS!$W$4:$W$41,0)),1)</f>
        <v>1</v>
      </c>
      <c r="T1254" s="14">
        <f>IF(JCIMS!T1254&gt;=0,JCIMS!T1254/INDEX(CIMS!T$4:T$41,MATCH("Generic Fuels"&amp;$E1254,CIMS!$W$4:$W$41,0)),1)</f>
        <v>1</v>
      </c>
      <c r="V1254" t="str">
        <f t="shared" si="22"/>
        <v>ManitobaChemical ProductsHydrogen</v>
      </c>
    </row>
    <row r="1255" spans="3:22" x14ac:dyDescent="0.25">
      <c r="C1255" s="6" t="s">
        <v>54</v>
      </c>
      <c r="D1255" s="6" t="s">
        <v>37</v>
      </c>
      <c r="E1255" t="s">
        <v>28</v>
      </c>
      <c r="F1255" s="6">
        <v>2005</v>
      </c>
      <c r="G1255" s="6" t="s">
        <v>14</v>
      </c>
      <c r="H1255" s="6" t="s">
        <v>15</v>
      </c>
      <c r="I1255" s="6" t="s">
        <v>16</v>
      </c>
      <c r="J1255" s="14">
        <f>IF(JCIMS!J1255&gt;=0,JCIMS!J1255/INDEX(CIMS!J$4:J$41,MATCH("Generic Fuels"&amp;$E1255,CIMS!$W$4:$W$41,0)),1)</f>
        <v>1</v>
      </c>
      <c r="K1255" s="14">
        <f>IF(JCIMS!K1255&gt;=0,JCIMS!K1255/INDEX(CIMS!K$4:K$41,MATCH("Generic Fuels"&amp;$E1255,CIMS!$W$4:$W$41,0)),1)</f>
        <v>1</v>
      </c>
      <c r="L1255" s="14">
        <f>IF(JCIMS!L1255&gt;=0,JCIMS!L1255/INDEX(CIMS!L$4:L$41,MATCH("Generic Fuels"&amp;$E1255,CIMS!$W$4:$W$41,0)),1)</f>
        <v>1</v>
      </c>
      <c r="M1255" s="14">
        <f>IF(JCIMS!M1255&gt;=0,JCIMS!M1255/INDEX(CIMS!M$4:M$41,MATCH("Generic Fuels"&amp;$E1255,CIMS!$W$4:$W$41,0)),1)</f>
        <v>1</v>
      </c>
      <c r="N1255" s="14">
        <f>IF(JCIMS!N1255&gt;=0,JCIMS!N1255/INDEX(CIMS!N$4:N$41,MATCH("Generic Fuels"&amp;$E1255,CIMS!$W$4:$W$41,0)),1)</f>
        <v>1</v>
      </c>
      <c r="O1255" s="14">
        <f>IF(JCIMS!O1255&gt;=0,JCIMS!O1255/INDEX(CIMS!O$4:O$41,MATCH("Generic Fuels"&amp;$E1255,CIMS!$W$4:$W$41,0)),1)</f>
        <v>1</v>
      </c>
      <c r="P1255" s="14">
        <f>IF(JCIMS!P1255&gt;=0,JCIMS!P1255/INDEX(CIMS!P$4:P$41,MATCH("Generic Fuels"&amp;$E1255,CIMS!$W$4:$W$41,0)),1)</f>
        <v>1</v>
      </c>
      <c r="Q1255" s="14">
        <f>IF(JCIMS!Q1255&gt;=0,JCIMS!Q1255/INDEX(CIMS!Q$4:Q$41,MATCH("Generic Fuels"&amp;$E1255,CIMS!$W$4:$W$41,0)),1)</f>
        <v>1</v>
      </c>
      <c r="R1255" s="14">
        <f>IF(JCIMS!R1255&gt;=0,JCIMS!R1255/INDEX(CIMS!R$4:R$41,MATCH("Generic Fuels"&amp;$E1255,CIMS!$W$4:$W$41,0)),1)</f>
        <v>1</v>
      </c>
      <c r="S1255" s="14">
        <f>IF(JCIMS!S1255&gt;=0,JCIMS!S1255/INDEX(CIMS!S$4:S$41,MATCH("Generic Fuels"&amp;$E1255,CIMS!$W$4:$W$41,0)),1)</f>
        <v>1</v>
      </c>
      <c r="T1255" s="14">
        <f>IF(JCIMS!T1255&gt;=0,JCIMS!T1255/INDEX(CIMS!T$4:T$41,MATCH("Generic Fuels"&amp;$E1255,CIMS!$W$4:$W$41,0)),1)</f>
        <v>1</v>
      </c>
      <c r="V1255" t="str">
        <f t="shared" si="22"/>
        <v>ManitobaChemical ProductsBiogas</v>
      </c>
    </row>
    <row r="1256" spans="3:22" x14ac:dyDescent="0.25">
      <c r="C1256" s="6" t="s">
        <v>54</v>
      </c>
      <c r="D1256" s="6" t="s">
        <v>37</v>
      </c>
      <c r="E1256" t="s">
        <v>29</v>
      </c>
      <c r="F1256" s="6">
        <v>2005</v>
      </c>
      <c r="G1256" s="6" t="s">
        <v>14</v>
      </c>
      <c r="H1256" s="6" t="s">
        <v>15</v>
      </c>
      <c r="I1256" s="6" t="s">
        <v>16</v>
      </c>
      <c r="J1256" s="14">
        <f>IF(JCIMS!J1256&gt;=0,JCIMS!J1256/INDEX(CIMS!J$4:J$41,MATCH("Generic Fuels"&amp;$E1256,CIMS!$W$4:$W$41,0)),1)</f>
        <v>1</v>
      </c>
      <c r="K1256" s="14">
        <f>IF(JCIMS!K1256&gt;=0,JCIMS!K1256/INDEX(CIMS!K$4:K$41,MATCH("Generic Fuels"&amp;$E1256,CIMS!$W$4:$W$41,0)),1)</f>
        <v>1</v>
      </c>
      <c r="L1256" s="14">
        <f>IF(JCIMS!L1256&gt;=0,JCIMS!L1256/INDEX(CIMS!L$4:L$41,MATCH("Generic Fuels"&amp;$E1256,CIMS!$W$4:$W$41,0)),1)</f>
        <v>1</v>
      </c>
      <c r="M1256" s="14">
        <f>IF(JCIMS!M1256&gt;=0,JCIMS!M1256/INDEX(CIMS!M$4:M$41,MATCH("Generic Fuels"&amp;$E1256,CIMS!$W$4:$W$41,0)),1)</f>
        <v>1</v>
      </c>
      <c r="N1256" s="14">
        <f>IF(JCIMS!N1256&gt;=0,JCIMS!N1256/INDEX(CIMS!N$4:N$41,MATCH("Generic Fuels"&amp;$E1256,CIMS!$W$4:$W$41,0)),1)</f>
        <v>1</v>
      </c>
      <c r="O1256" s="14">
        <f>IF(JCIMS!O1256&gt;=0,JCIMS!O1256/INDEX(CIMS!O$4:O$41,MATCH("Generic Fuels"&amp;$E1256,CIMS!$W$4:$W$41,0)),1)</f>
        <v>1</v>
      </c>
      <c r="P1256" s="14">
        <f>IF(JCIMS!P1256&gt;=0,JCIMS!P1256/INDEX(CIMS!P$4:P$41,MATCH("Generic Fuels"&amp;$E1256,CIMS!$W$4:$W$41,0)),1)</f>
        <v>1</v>
      </c>
      <c r="Q1256" s="14">
        <f>IF(JCIMS!Q1256&gt;=0,JCIMS!Q1256/INDEX(CIMS!Q$4:Q$41,MATCH("Generic Fuels"&amp;$E1256,CIMS!$W$4:$W$41,0)),1)</f>
        <v>1</v>
      </c>
      <c r="R1256" s="14">
        <f>IF(JCIMS!R1256&gt;=0,JCIMS!R1256/INDEX(CIMS!R$4:R$41,MATCH("Generic Fuels"&amp;$E1256,CIMS!$W$4:$W$41,0)),1)</f>
        <v>1</v>
      </c>
      <c r="S1256" s="14">
        <f>IF(JCIMS!S1256&gt;=0,JCIMS!S1256/INDEX(CIMS!S$4:S$41,MATCH("Generic Fuels"&amp;$E1256,CIMS!$W$4:$W$41,0)),1)</f>
        <v>1</v>
      </c>
      <c r="T1256" s="14">
        <f>IF(JCIMS!T1256&gt;=0,JCIMS!T1256/INDEX(CIMS!T$4:T$41,MATCH("Generic Fuels"&amp;$E1256,CIMS!$W$4:$W$41,0)),1)</f>
        <v>1</v>
      </c>
      <c r="V1256" t="str">
        <f t="shared" si="22"/>
        <v>ManitobaChemical ProductsLPG</v>
      </c>
    </row>
    <row r="1257" spans="3:22" x14ac:dyDescent="0.25">
      <c r="C1257" s="6" t="s">
        <v>54</v>
      </c>
      <c r="D1257" s="6" t="s">
        <v>37</v>
      </c>
      <c r="E1257" t="s">
        <v>30</v>
      </c>
      <c r="F1257" s="6">
        <v>2005</v>
      </c>
      <c r="G1257" s="6" t="s">
        <v>14</v>
      </c>
      <c r="H1257" s="6" t="s">
        <v>15</v>
      </c>
      <c r="I1257" s="6" t="s">
        <v>16</v>
      </c>
      <c r="J1257" s="14">
        <f>IF(JCIMS!J1257&gt;=0,JCIMS!J1257/INDEX(CIMS!J$4:J$41,MATCH("Generic Fuels"&amp;$E1257,CIMS!$W$4:$W$41,0)),1)</f>
        <v>1</v>
      </c>
      <c r="K1257" s="14">
        <f>IF(JCIMS!K1257&gt;=0,JCIMS!K1257/INDEX(CIMS!K$4:K$41,MATCH("Generic Fuels"&amp;$E1257,CIMS!$W$4:$W$41,0)),1)</f>
        <v>1</v>
      </c>
      <c r="L1257" s="14">
        <f>IF(JCIMS!L1257&gt;=0,JCIMS!L1257/INDEX(CIMS!L$4:L$41,MATCH("Generic Fuels"&amp;$E1257,CIMS!$W$4:$W$41,0)),1)</f>
        <v>1</v>
      </c>
      <c r="M1257" s="14">
        <f>IF(JCIMS!M1257&gt;=0,JCIMS!M1257/INDEX(CIMS!M$4:M$41,MATCH("Generic Fuels"&amp;$E1257,CIMS!$W$4:$W$41,0)),1)</f>
        <v>1</v>
      </c>
      <c r="N1257" s="14">
        <f>IF(JCIMS!N1257&gt;=0,JCIMS!N1257/INDEX(CIMS!N$4:N$41,MATCH("Generic Fuels"&amp;$E1257,CIMS!$W$4:$W$41,0)),1)</f>
        <v>1</v>
      </c>
      <c r="O1257" s="14">
        <f>IF(JCIMS!O1257&gt;=0,JCIMS!O1257/INDEX(CIMS!O$4:O$41,MATCH("Generic Fuels"&amp;$E1257,CIMS!$W$4:$W$41,0)),1)</f>
        <v>1</v>
      </c>
      <c r="P1257" s="14">
        <f>IF(JCIMS!P1257&gt;=0,JCIMS!P1257/INDEX(CIMS!P$4:P$41,MATCH("Generic Fuels"&amp;$E1257,CIMS!$W$4:$W$41,0)),1)</f>
        <v>1</v>
      </c>
      <c r="Q1257" s="14">
        <f>IF(JCIMS!Q1257&gt;=0,JCIMS!Q1257/INDEX(CIMS!Q$4:Q$41,MATCH("Generic Fuels"&amp;$E1257,CIMS!$W$4:$W$41,0)),1)</f>
        <v>1</v>
      </c>
      <c r="R1257" s="14">
        <f>IF(JCIMS!R1257&gt;=0,JCIMS!R1257/INDEX(CIMS!R$4:R$41,MATCH("Generic Fuels"&amp;$E1257,CIMS!$W$4:$W$41,0)),1)</f>
        <v>1</v>
      </c>
      <c r="S1257" s="14">
        <f>IF(JCIMS!S1257&gt;=0,JCIMS!S1257/INDEX(CIMS!S$4:S$41,MATCH("Generic Fuels"&amp;$E1257,CIMS!$W$4:$W$41,0)),1)</f>
        <v>1</v>
      </c>
      <c r="T1257" s="14">
        <f>IF(JCIMS!T1257&gt;=0,JCIMS!T1257/INDEX(CIMS!T$4:T$41,MATCH("Generic Fuels"&amp;$E1257,CIMS!$W$4:$W$41,0)),1)</f>
        <v>1</v>
      </c>
      <c r="V1257" t="str">
        <f t="shared" si="22"/>
        <v>ManitobaChemical ProductsNatural Gas</v>
      </c>
    </row>
    <row r="1258" spans="3:22" x14ac:dyDescent="0.25">
      <c r="C1258" s="6" t="s">
        <v>54</v>
      </c>
      <c r="D1258" s="6" t="s">
        <v>37</v>
      </c>
      <c r="E1258" t="s">
        <v>31</v>
      </c>
      <c r="F1258" s="6">
        <v>2005</v>
      </c>
      <c r="G1258" s="6" t="s">
        <v>14</v>
      </c>
      <c r="H1258" s="6" t="s">
        <v>15</v>
      </c>
      <c r="I1258" s="6" t="s">
        <v>16</v>
      </c>
      <c r="J1258" s="14">
        <f>IF(JCIMS!J1258&gt;=0,JCIMS!J1258/INDEX(CIMS!J$4:J$41,MATCH("Generic Fuels"&amp;$E1258,CIMS!$W$4:$W$41,0)),1)</f>
        <v>1</v>
      </c>
      <c r="K1258" s="14">
        <f>IF(JCIMS!K1258&gt;=0,JCIMS!K1258/INDEX(CIMS!K$4:K$41,MATCH("Generic Fuels"&amp;$E1258,CIMS!$W$4:$W$41,0)),1)</f>
        <v>1</v>
      </c>
      <c r="L1258" s="14">
        <f>IF(JCIMS!L1258&gt;=0,JCIMS!L1258/INDEX(CIMS!L$4:L$41,MATCH("Generic Fuels"&amp;$E1258,CIMS!$W$4:$W$41,0)),1)</f>
        <v>1</v>
      </c>
      <c r="M1258" s="14">
        <f>IF(JCIMS!M1258&gt;=0,JCIMS!M1258/INDEX(CIMS!M$4:M$41,MATCH("Generic Fuels"&amp;$E1258,CIMS!$W$4:$W$41,0)),1)</f>
        <v>1</v>
      </c>
      <c r="N1258" s="14">
        <f>IF(JCIMS!N1258&gt;=0,JCIMS!N1258/INDEX(CIMS!N$4:N$41,MATCH("Generic Fuels"&amp;$E1258,CIMS!$W$4:$W$41,0)),1)</f>
        <v>1</v>
      </c>
      <c r="O1258" s="14">
        <f>IF(JCIMS!O1258&gt;=0,JCIMS!O1258/INDEX(CIMS!O$4:O$41,MATCH("Generic Fuels"&amp;$E1258,CIMS!$W$4:$W$41,0)),1)</f>
        <v>1</v>
      </c>
      <c r="P1258" s="14">
        <f>IF(JCIMS!P1258&gt;=0,JCIMS!P1258/INDEX(CIMS!P$4:P$41,MATCH("Generic Fuels"&amp;$E1258,CIMS!$W$4:$W$41,0)),1)</f>
        <v>1</v>
      </c>
      <c r="Q1258" s="14">
        <f>IF(JCIMS!Q1258&gt;=0,JCIMS!Q1258/INDEX(CIMS!Q$4:Q$41,MATCH("Generic Fuels"&amp;$E1258,CIMS!$W$4:$W$41,0)),1)</f>
        <v>1</v>
      </c>
      <c r="R1258" s="14">
        <f>IF(JCIMS!R1258&gt;=0,JCIMS!R1258/INDEX(CIMS!R$4:R$41,MATCH("Generic Fuels"&amp;$E1258,CIMS!$W$4:$W$41,0)),1)</f>
        <v>1</v>
      </c>
      <c r="S1258" s="14">
        <f>IF(JCIMS!S1258&gt;=0,JCIMS!S1258/INDEX(CIMS!S$4:S$41,MATCH("Generic Fuels"&amp;$E1258,CIMS!$W$4:$W$41,0)),1)</f>
        <v>1</v>
      </c>
      <c r="T1258" s="14">
        <f>IF(JCIMS!T1258&gt;=0,JCIMS!T1258/INDEX(CIMS!T$4:T$41,MATCH("Generic Fuels"&amp;$E1258,CIMS!$W$4:$W$41,0)),1)</f>
        <v>1</v>
      </c>
      <c r="V1258" t="str">
        <f t="shared" si="22"/>
        <v>ManitobaChemical ProductsPetroleum Coke</v>
      </c>
    </row>
    <row r="1259" spans="3:22" x14ac:dyDescent="0.25">
      <c r="C1259" s="6" t="s">
        <v>54</v>
      </c>
      <c r="D1259" s="6" t="s">
        <v>37</v>
      </c>
      <c r="E1259" t="s">
        <v>32</v>
      </c>
      <c r="F1259" s="6">
        <v>2005</v>
      </c>
      <c r="G1259" s="6" t="s">
        <v>14</v>
      </c>
      <c r="H1259" s="6" t="s">
        <v>15</v>
      </c>
      <c r="I1259" s="6" t="s">
        <v>16</v>
      </c>
      <c r="J1259" s="14">
        <f>IF(JCIMS!J1259&gt;=0,JCIMS!J1259/INDEX(CIMS!J$4:J$41,MATCH("Generic Fuels"&amp;$E1259,CIMS!$W$4:$W$41,0)),1)</f>
        <v>1</v>
      </c>
      <c r="K1259" s="14">
        <f>IF(JCIMS!K1259&gt;=0,JCIMS!K1259/INDEX(CIMS!K$4:K$41,MATCH("Generic Fuels"&amp;$E1259,CIMS!$W$4:$W$41,0)),1)</f>
        <v>1</v>
      </c>
      <c r="L1259" s="14">
        <f>IF(JCIMS!L1259&gt;=0,JCIMS!L1259/INDEX(CIMS!L$4:L$41,MATCH("Generic Fuels"&amp;$E1259,CIMS!$W$4:$W$41,0)),1)</f>
        <v>1</v>
      </c>
      <c r="M1259" s="14">
        <f>IF(JCIMS!M1259&gt;=0,JCIMS!M1259/INDEX(CIMS!M$4:M$41,MATCH("Generic Fuels"&amp;$E1259,CIMS!$W$4:$W$41,0)),1)</f>
        <v>1</v>
      </c>
      <c r="N1259" s="14">
        <f>IF(JCIMS!N1259&gt;=0,JCIMS!N1259/INDEX(CIMS!N$4:N$41,MATCH("Generic Fuels"&amp;$E1259,CIMS!$W$4:$W$41,0)),1)</f>
        <v>1</v>
      </c>
      <c r="O1259" s="14">
        <f>IF(JCIMS!O1259&gt;=0,JCIMS!O1259/INDEX(CIMS!O$4:O$41,MATCH("Generic Fuels"&amp;$E1259,CIMS!$W$4:$W$41,0)),1)</f>
        <v>1</v>
      </c>
      <c r="P1259" s="14">
        <f>IF(JCIMS!P1259&gt;=0,JCIMS!P1259/INDEX(CIMS!P$4:P$41,MATCH("Generic Fuels"&amp;$E1259,CIMS!$W$4:$W$41,0)),1)</f>
        <v>1</v>
      </c>
      <c r="Q1259" s="14">
        <f>IF(JCIMS!Q1259&gt;=0,JCIMS!Q1259/INDEX(CIMS!Q$4:Q$41,MATCH("Generic Fuels"&amp;$E1259,CIMS!$W$4:$W$41,0)),1)</f>
        <v>1</v>
      </c>
      <c r="R1259" s="14">
        <f>IF(JCIMS!R1259&gt;=0,JCIMS!R1259/INDEX(CIMS!R$4:R$41,MATCH("Generic Fuels"&amp;$E1259,CIMS!$W$4:$W$41,0)),1)</f>
        <v>1</v>
      </c>
      <c r="S1259" s="14">
        <f>IF(JCIMS!S1259&gt;=0,JCIMS!S1259/INDEX(CIMS!S$4:S$41,MATCH("Generic Fuels"&amp;$E1259,CIMS!$W$4:$W$41,0)),1)</f>
        <v>1</v>
      </c>
      <c r="T1259" s="14">
        <f>IF(JCIMS!T1259&gt;=0,JCIMS!T1259/INDEX(CIMS!T$4:T$41,MATCH("Generic Fuels"&amp;$E1259,CIMS!$W$4:$W$41,0)),1)</f>
        <v>1</v>
      </c>
      <c r="V1259" t="str">
        <f t="shared" si="22"/>
        <v>ManitobaChemical ProductsPropane</v>
      </c>
    </row>
    <row r="1260" spans="3:22" x14ac:dyDescent="0.25">
      <c r="C1260" s="6" t="s">
        <v>54</v>
      </c>
      <c r="D1260" s="6" t="s">
        <v>37</v>
      </c>
      <c r="E1260" t="s">
        <v>33</v>
      </c>
      <c r="F1260" s="6">
        <v>2005</v>
      </c>
      <c r="G1260" s="6" t="s">
        <v>14</v>
      </c>
      <c r="H1260" s="6" t="s">
        <v>15</v>
      </c>
      <c r="I1260" s="6" t="s">
        <v>16</v>
      </c>
      <c r="J1260" s="14">
        <f>IF(JCIMS!J1260&gt;=0,JCIMS!J1260/INDEX(CIMS!J$4:J$41,MATCH("Generic Fuels"&amp;$E1260,CIMS!$W$4:$W$41,0)),1)</f>
        <v>1</v>
      </c>
      <c r="K1260" s="14">
        <f>IF(JCIMS!K1260&gt;=0,JCIMS!K1260/INDEX(CIMS!K$4:K$41,MATCH("Generic Fuels"&amp;$E1260,CIMS!$W$4:$W$41,0)),1)</f>
        <v>1</v>
      </c>
      <c r="L1260" s="14">
        <f>IF(JCIMS!L1260&gt;=0,JCIMS!L1260/INDEX(CIMS!L$4:L$41,MATCH("Generic Fuels"&amp;$E1260,CIMS!$W$4:$W$41,0)),1)</f>
        <v>1</v>
      </c>
      <c r="M1260" s="14">
        <f>IF(JCIMS!M1260&gt;=0,JCIMS!M1260/INDEX(CIMS!M$4:M$41,MATCH("Generic Fuels"&amp;$E1260,CIMS!$W$4:$W$41,0)),1)</f>
        <v>1</v>
      </c>
      <c r="N1260" s="14">
        <f>IF(JCIMS!N1260&gt;=0,JCIMS!N1260/INDEX(CIMS!N$4:N$41,MATCH("Generic Fuels"&amp;$E1260,CIMS!$W$4:$W$41,0)),1)</f>
        <v>1</v>
      </c>
      <c r="O1260" s="14">
        <f>IF(JCIMS!O1260&gt;=0,JCIMS!O1260/INDEX(CIMS!O$4:O$41,MATCH("Generic Fuels"&amp;$E1260,CIMS!$W$4:$W$41,0)),1)</f>
        <v>1</v>
      </c>
      <c r="P1260" s="14">
        <f>IF(JCIMS!P1260&gt;=0,JCIMS!P1260/INDEX(CIMS!P$4:P$41,MATCH("Generic Fuels"&amp;$E1260,CIMS!$W$4:$W$41,0)),1)</f>
        <v>1</v>
      </c>
      <c r="Q1260" s="14">
        <f>IF(JCIMS!Q1260&gt;=0,JCIMS!Q1260/INDEX(CIMS!Q$4:Q$41,MATCH("Generic Fuels"&amp;$E1260,CIMS!$W$4:$W$41,0)),1)</f>
        <v>1</v>
      </c>
      <c r="R1260" s="14">
        <f>IF(JCIMS!R1260&gt;=0,JCIMS!R1260/INDEX(CIMS!R$4:R$41,MATCH("Generic Fuels"&amp;$E1260,CIMS!$W$4:$W$41,0)),1)</f>
        <v>1</v>
      </c>
      <c r="S1260" s="14">
        <f>IF(JCIMS!S1260&gt;=0,JCIMS!S1260/INDEX(CIMS!S$4:S$41,MATCH("Generic Fuels"&amp;$E1260,CIMS!$W$4:$W$41,0)),1)</f>
        <v>1</v>
      </c>
      <c r="T1260" s="14">
        <f>IF(JCIMS!T1260&gt;=0,JCIMS!T1260/INDEX(CIMS!T$4:T$41,MATCH("Generic Fuels"&amp;$E1260,CIMS!$W$4:$W$41,0)),1)</f>
        <v>1</v>
      </c>
      <c r="V1260" t="str">
        <f t="shared" si="22"/>
        <v>ManitobaChemical ProductsRefinery Fuel Gas</v>
      </c>
    </row>
    <row r="1261" spans="3:22" x14ac:dyDescent="0.25">
      <c r="C1261" s="6" t="s">
        <v>54</v>
      </c>
      <c r="D1261" s="6" t="s">
        <v>37</v>
      </c>
      <c r="E1261" t="s">
        <v>34</v>
      </c>
      <c r="F1261" s="6">
        <v>2005</v>
      </c>
      <c r="G1261" s="6" t="s">
        <v>14</v>
      </c>
      <c r="H1261" s="6" t="s">
        <v>15</v>
      </c>
      <c r="I1261" s="6" t="s">
        <v>16</v>
      </c>
      <c r="J1261" s="14">
        <f>IF(JCIMS!J1261&gt;=0,JCIMS!J1261/INDEX(CIMS!J$4:J$41,MATCH("Generic Fuels"&amp;$E1261,CIMS!$W$4:$W$41,0)),1)</f>
        <v>1</v>
      </c>
      <c r="K1261" s="14">
        <f>IF(JCIMS!K1261&gt;=0,JCIMS!K1261/INDEX(CIMS!K$4:K$41,MATCH("Generic Fuels"&amp;$E1261,CIMS!$W$4:$W$41,0)),1)</f>
        <v>1</v>
      </c>
      <c r="L1261" s="14">
        <f>IF(JCIMS!L1261&gt;=0,JCIMS!L1261/INDEX(CIMS!L$4:L$41,MATCH("Generic Fuels"&amp;$E1261,CIMS!$W$4:$W$41,0)),1)</f>
        <v>1</v>
      </c>
      <c r="M1261" s="14">
        <f>IF(JCIMS!M1261&gt;=0,JCIMS!M1261/INDEX(CIMS!M$4:M$41,MATCH("Generic Fuels"&amp;$E1261,CIMS!$W$4:$W$41,0)),1)</f>
        <v>1</v>
      </c>
      <c r="N1261" s="14">
        <f>IF(JCIMS!N1261&gt;=0,JCIMS!N1261/INDEX(CIMS!N$4:N$41,MATCH("Generic Fuels"&amp;$E1261,CIMS!$W$4:$W$41,0)),1)</f>
        <v>1</v>
      </c>
      <c r="O1261" s="14">
        <f>IF(JCIMS!O1261&gt;=0,JCIMS!O1261/INDEX(CIMS!O$4:O$41,MATCH("Generic Fuels"&amp;$E1261,CIMS!$W$4:$W$41,0)),1)</f>
        <v>1</v>
      </c>
      <c r="P1261" s="14">
        <f>IF(JCIMS!P1261&gt;=0,JCIMS!P1261/INDEX(CIMS!P$4:P$41,MATCH("Generic Fuels"&amp;$E1261,CIMS!$W$4:$W$41,0)),1)</f>
        <v>1</v>
      </c>
      <c r="Q1261" s="14">
        <f>IF(JCIMS!Q1261&gt;=0,JCIMS!Q1261/INDEX(CIMS!Q$4:Q$41,MATCH("Generic Fuels"&amp;$E1261,CIMS!$W$4:$W$41,0)),1)</f>
        <v>1</v>
      </c>
      <c r="R1261" s="14">
        <f>IF(JCIMS!R1261&gt;=0,JCIMS!R1261/INDEX(CIMS!R$4:R$41,MATCH("Generic Fuels"&amp;$E1261,CIMS!$W$4:$W$41,0)),1)</f>
        <v>1</v>
      </c>
      <c r="S1261" s="14">
        <f>IF(JCIMS!S1261&gt;=0,JCIMS!S1261/INDEX(CIMS!S$4:S$41,MATCH("Generic Fuels"&amp;$E1261,CIMS!$W$4:$W$41,0)),1)</f>
        <v>1</v>
      </c>
      <c r="T1261" s="14">
        <f>IF(JCIMS!T1261&gt;=0,JCIMS!T1261/INDEX(CIMS!T$4:T$41,MATCH("Generic Fuels"&amp;$E1261,CIMS!$W$4:$W$41,0)),1)</f>
        <v>1</v>
      </c>
      <c r="V1261" t="str">
        <f t="shared" si="22"/>
        <v>ManitobaChemical ProductsUranium</v>
      </c>
    </row>
    <row r="1262" spans="3:22" x14ac:dyDescent="0.25">
      <c r="C1262" s="6" t="s">
        <v>54</v>
      </c>
      <c r="D1262" s="6" t="s">
        <v>37</v>
      </c>
      <c r="E1262" t="s">
        <v>35</v>
      </c>
      <c r="F1262" s="6">
        <v>2005</v>
      </c>
      <c r="G1262" s="6" t="s">
        <v>14</v>
      </c>
      <c r="H1262" s="6" t="s">
        <v>15</v>
      </c>
      <c r="I1262" s="6" t="s">
        <v>16</v>
      </c>
      <c r="J1262" s="14">
        <f>IF(JCIMS!J1262&gt;=0,JCIMS!J1262/INDEX(CIMS!J$4:J$41,MATCH("Generic Fuels"&amp;$E1262,CIMS!$W$4:$W$41,0)),1)</f>
        <v>1</v>
      </c>
      <c r="K1262" s="14">
        <f>IF(JCIMS!K1262&gt;=0,JCIMS!K1262/INDEX(CIMS!K$4:K$41,MATCH("Generic Fuels"&amp;$E1262,CIMS!$W$4:$W$41,0)),1)</f>
        <v>1</v>
      </c>
      <c r="L1262" s="14">
        <f>IF(JCIMS!L1262&gt;=0,JCIMS!L1262/INDEX(CIMS!L$4:L$41,MATCH("Generic Fuels"&amp;$E1262,CIMS!$W$4:$W$41,0)),1)</f>
        <v>1</v>
      </c>
      <c r="M1262" s="14">
        <f>IF(JCIMS!M1262&gt;=0,JCIMS!M1262/INDEX(CIMS!M$4:M$41,MATCH("Generic Fuels"&amp;$E1262,CIMS!$W$4:$W$41,0)),1)</f>
        <v>1</v>
      </c>
      <c r="N1262" s="14">
        <f>IF(JCIMS!N1262&gt;=0,JCIMS!N1262/INDEX(CIMS!N$4:N$41,MATCH("Generic Fuels"&amp;$E1262,CIMS!$W$4:$W$41,0)),1)</f>
        <v>1</v>
      </c>
      <c r="O1262" s="14">
        <f>IF(JCIMS!O1262&gt;=0,JCIMS!O1262/INDEX(CIMS!O$4:O$41,MATCH("Generic Fuels"&amp;$E1262,CIMS!$W$4:$W$41,0)),1)</f>
        <v>1</v>
      </c>
      <c r="P1262" s="14">
        <f>IF(JCIMS!P1262&gt;=0,JCIMS!P1262/INDEX(CIMS!P$4:P$41,MATCH("Generic Fuels"&amp;$E1262,CIMS!$W$4:$W$41,0)),1)</f>
        <v>1</v>
      </c>
      <c r="Q1262" s="14">
        <f>IF(JCIMS!Q1262&gt;=0,JCIMS!Q1262/INDEX(CIMS!Q$4:Q$41,MATCH("Generic Fuels"&amp;$E1262,CIMS!$W$4:$W$41,0)),1)</f>
        <v>1</v>
      </c>
      <c r="R1262" s="14">
        <f>IF(JCIMS!R1262&gt;=0,JCIMS!R1262/INDEX(CIMS!R$4:R$41,MATCH("Generic Fuels"&amp;$E1262,CIMS!$W$4:$W$41,0)),1)</f>
        <v>1</v>
      </c>
      <c r="S1262" s="14">
        <f>IF(JCIMS!S1262&gt;=0,JCIMS!S1262/INDEX(CIMS!S$4:S$41,MATCH("Generic Fuels"&amp;$E1262,CIMS!$W$4:$W$41,0)),1)</f>
        <v>1</v>
      </c>
      <c r="T1262" s="14">
        <f>IF(JCIMS!T1262&gt;=0,JCIMS!T1262/INDEX(CIMS!T$4:T$41,MATCH("Generic Fuels"&amp;$E1262,CIMS!$W$4:$W$41,0)),1)</f>
        <v>1</v>
      </c>
      <c r="V1262" t="str">
        <f t="shared" si="22"/>
        <v>ManitobaChemical ProductsWaste Fuel</v>
      </c>
    </row>
    <row r="1263" spans="3:22" x14ac:dyDescent="0.25">
      <c r="C1263" s="6" t="s">
        <v>54</v>
      </c>
      <c r="D1263" s="6" t="s">
        <v>37</v>
      </c>
      <c r="E1263" t="s">
        <v>36</v>
      </c>
      <c r="F1263" s="6">
        <v>2005</v>
      </c>
      <c r="G1263" s="6" t="s">
        <v>14</v>
      </c>
      <c r="H1263" s="6" t="s">
        <v>15</v>
      </c>
      <c r="I1263" s="6" t="s">
        <v>16</v>
      </c>
      <c r="J1263" s="14">
        <f>IF(JCIMS!J1263&gt;=0,JCIMS!J1263/INDEX(CIMS!J$4:J$41,MATCH("Generic Fuels"&amp;$E1263,CIMS!$W$4:$W$41,0)),1)</f>
        <v>1</v>
      </c>
      <c r="K1263" s="14">
        <f>IF(JCIMS!K1263&gt;=0,JCIMS!K1263/INDEX(CIMS!K$4:K$41,MATCH("Generic Fuels"&amp;$E1263,CIMS!$W$4:$W$41,0)),1)</f>
        <v>1</v>
      </c>
      <c r="L1263" s="14">
        <f>IF(JCIMS!L1263&gt;=0,JCIMS!L1263/INDEX(CIMS!L$4:L$41,MATCH("Generic Fuels"&amp;$E1263,CIMS!$W$4:$W$41,0)),1)</f>
        <v>1</v>
      </c>
      <c r="M1263" s="14">
        <f>IF(JCIMS!M1263&gt;=0,JCIMS!M1263/INDEX(CIMS!M$4:M$41,MATCH("Generic Fuels"&amp;$E1263,CIMS!$W$4:$W$41,0)),1)</f>
        <v>1</v>
      </c>
      <c r="N1263" s="14">
        <f>IF(JCIMS!N1263&gt;=0,JCIMS!N1263/INDEX(CIMS!N$4:N$41,MATCH("Generic Fuels"&amp;$E1263,CIMS!$W$4:$W$41,0)),1)</f>
        <v>1</v>
      </c>
      <c r="O1263" s="14">
        <f>IF(JCIMS!O1263&gt;=0,JCIMS!O1263/INDEX(CIMS!O$4:O$41,MATCH("Generic Fuels"&amp;$E1263,CIMS!$W$4:$W$41,0)),1)</f>
        <v>1</v>
      </c>
      <c r="P1263" s="14">
        <f>IF(JCIMS!P1263&gt;=0,JCIMS!P1263/INDEX(CIMS!P$4:P$41,MATCH("Generic Fuels"&amp;$E1263,CIMS!$W$4:$W$41,0)),1)</f>
        <v>1</v>
      </c>
      <c r="Q1263" s="14">
        <f>IF(JCIMS!Q1263&gt;=0,JCIMS!Q1263/INDEX(CIMS!Q$4:Q$41,MATCH("Generic Fuels"&amp;$E1263,CIMS!$W$4:$W$41,0)),1)</f>
        <v>1</v>
      </c>
      <c r="R1263" s="14">
        <f>IF(JCIMS!R1263&gt;=0,JCIMS!R1263/INDEX(CIMS!R$4:R$41,MATCH("Generic Fuels"&amp;$E1263,CIMS!$W$4:$W$41,0)),1)</f>
        <v>1</v>
      </c>
      <c r="S1263" s="14">
        <f>IF(JCIMS!S1263&gt;=0,JCIMS!S1263/INDEX(CIMS!S$4:S$41,MATCH("Generic Fuels"&amp;$E1263,CIMS!$W$4:$W$41,0)),1)</f>
        <v>1</v>
      </c>
      <c r="T1263" s="14">
        <f>IF(JCIMS!T1263&gt;=0,JCIMS!T1263/INDEX(CIMS!T$4:T$41,MATCH("Generic Fuels"&amp;$E1263,CIMS!$W$4:$W$41,0)),1)</f>
        <v>1</v>
      </c>
      <c r="V1263" t="str">
        <f t="shared" si="22"/>
        <v>ManitobaChemical ProductsSolid Biomass</v>
      </c>
    </row>
    <row r="1264" spans="3:22" x14ac:dyDescent="0.25">
      <c r="C1264" s="6" t="s">
        <v>54</v>
      </c>
      <c r="D1264" s="6" t="s">
        <v>38</v>
      </c>
      <c r="E1264" t="s">
        <v>13</v>
      </c>
      <c r="F1264" s="6">
        <v>2005</v>
      </c>
      <c r="G1264" s="6" t="s">
        <v>14</v>
      </c>
      <c r="H1264" s="6" t="s">
        <v>15</v>
      </c>
      <c r="I1264" s="6" t="s">
        <v>16</v>
      </c>
      <c r="J1264" s="16">
        <f>IF(JCIMS!J1264&gt;=0,JCIMS!J1264/INDEX(CIMS!J$4:J$41,MATCH($C1264&amp;$E1264,CIMS!$W$4:$W$41,0)),1)</f>
        <v>1</v>
      </c>
      <c r="K1264" s="16">
        <f>IF(JCIMS!K1264&gt;=0,JCIMS!K1264/INDEX(CIMS!K$4:K$41,MATCH($C1264&amp;$E1264,CIMS!$W$4:$W$41,0)),1)</f>
        <v>1</v>
      </c>
      <c r="L1264" s="16">
        <f>IF(JCIMS!L1264&gt;=0,JCIMS!L1264/INDEX(CIMS!L$4:L$41,MATCH($C1264&amp;$E1264,CIMS!$W$4:$W$41,0)),1)</f>
        <v>1</v>
      </c>
      <c r="M1264" s="16">
        <f>IF(JCIMS!M1264&gt;=0,JCIMS!M1264/INDEX(CIMS!M$4:M$41,MATCH($C1264&amp;$E1264,CIMS!$W$4:$W$41,0)),1)</f>
        <v>1</v>
      </c>
      <c r="N1264" s="16">
        <f>IF(JCIMS!N1264&gt;=0,JCIMS!N1264/INDEX(CIMS!N$4:N$41,MATCH($C1264&amp;$E1264,CIMS!$W$4:$W$41,0)),1)</f>
        <v>1</v>
      </c>
      <c r="O1264" s="16">
        <f>IF(JCIMS!O1264&gt;=0,JCIMS!O1264/INDEX(CIMS!O$4:O$41,MATCH($C1264&amp;$E1264,CIMS!$W$4:$W$41,0)),1)</f>
        <v>1</v>
      </c>
      <c r="P1264" s="16">
        <f>IF(JCIMS!P1264&gt;=0,JCIMS!P1264/INDEX(CIMS!P$4:P$41,MATCH($C1264&amp;$E1264,CIMS!$W$4:$W$41,0)),1)</f>
        <v>1</v>
      </c>
      <c r="Q1264" s="16">
        <f>IF(JCIMS!Q1264&gt;=0,JCIMS!Q1264/INDEX(CIMS!Q$4:Q$41,MATCH($C1264&amp;$E1264,CIMS!$W$4:$W$41,0)),1)</f>
        <v>1</v>
      </c>
      <c r="R1264" s="16">
        <f>IF(JCIMS!R1264&gt;=0,JCIMS!R1264/INDEX(CIMS!R$4:R$41,MATCH($C1264&amp;$E1264,CIMS!$W$4:$W$41,0)),1)</f>
        <v>1</v>
      </c>
      <c r="S1264" s="16">
        <f>IF(JCIMS!S1264&gt;=0,JCIMS!S1264/INDEX(CIMS!S$4:S$41,MATCH($C1264&amp;$E1264,CIMS!$W$4:$W$41,0)),1)</f>
        <v>1</v>
      </c>
      <c r="T1264" s="16">
        <f>IF(JCIMS!T1264&gt;=0,JCIMS!T1264/INDEX(CIMS!T$4:T$41,MATCH($C1264&amp;$E1264,CIMS!$W$4:$W$41,0)),1)</f>
        <v>1</v>
      </c>
      <c r="V1264" t="str">
        <f t="shared" si="22"/>
        <v>ManitobaCoal MiningBiodiesel</v>
      </c>
    </row>
    <row r="1265" spans="3:22" x14ac:dyDescent="0.25">
      <c r="C1265" s="6" t="s">
        <v>54</v>
      </c>
      <c r="D1265" s="6" t="s">
        <v>38</v>
      </c>
      <c r="E1265" t="s">
        <v>17</v>
      </c>
      <c r="F1265" s="6">
        <v>2005</v>
      </c>
      <c r="G1265" s="6" t="s">
        <v>14</v>
      </c>
      <c r="H1265" s="6" t="s">
        <v>15</v>
      </c>
      <c r="I1265" s="6" t="s">
        <v>16</v>
      </c>
      <c r="J1265" s="16">
        <f>IF(JCIMS!J1265&gt;=0,JCIMS!J1265/INDEX(CIMS!J$4:J$41,MATCH($C1265&amp;$E1265,CIMS!$W$4:$W$41,0)),1)</f>
        <v>1</v>
      </c>
      <c r="K1265" s="16">
        <f>IF(JCIMS!K1265&gt;=0,JCIMS!K1265/INDEX(CIMS!K$4:K$41,MATCH($C1265&amp;$E1265,CIMS!$W$4:$W$41,0)),1)</f>
        <v>1</v>
      </c>
      <c r="L1265" s="16">
        <f>IF(JCIMS!L1265&gt;=0,JCIMS!L1265/INDEX(CIMS!L$4:L$41,MATCH($C1265&amp;$E1265,CIMS!$W$4:$W$41,0)),1)</f>
        <v>1</v>
      </c>
      <c r="M1265" s="16">
        <f>IF(JCIMS!M1265&gt;=0,JCIMS!M1265/INDEX(CIMS!M$4:M$41,MATCH($C1265&amp;$E1265,CIMS!$W$4:$W$41,0)),1)</f>
        <v>1</v>
      </c>
      <c r="N1265" s="16">
        <f>IF(JCIMS!N1265&gt;=0,JCIMS!N1265/INDEX(CIMS!N$4:N$41,MATCH($C1265&amp;$E1265,CIMS!$W$4:$W$41,0)),1)</f>
        <v>1</v>
      </c>
      <c r="O1265" s="16">
        <f>IF(JCIMS!O1265&gt;=0,JCIMS!O1265/INDEX(CIMS!O$4:O$41,MATCH($C1265&amp;$E1265,CIMS!$W$4:$W$41,0)),1)</f>
        <v>1</v>
      </c>
      <c r="P1265" s="16">
        <f>IF(JCIMS!P1265&gt;=0,JCIMS!P1265/INDEX(CIMS!P$4:P$41,MATCH($C1265&amp;$E1265,CIMS!$W$4:$W$41,0)),1)</f>
        <v>1</v>
      </c>
      <c r="Q1265" s="16">
        <f>IF(JCIMS!Q1265&gt;=0,JCIMS!Q1265/INDEX(CIMS!Q$4:Q$41,MATCH($C1265&amp;$E1265,CIMS!$W$4:$W$41,0)),1)</f>
        <v>1</v>
      </c>
      <c r="R1265" s="16">
        <f>IF(JCIMS!R1265&gt;=0,JCIMS!R1265/INDEX(CIMS!R$4:R$41,MATCH($C1265&amp;$E1265,CIMS!$W$4:$W$41,0)),1)</f>
        <v>1</v>
      </c>
      <c r="S1265" s="16">
        <f>IF(JCIMS!S1265&gt;=0,JCIMS!S1265/INDEX(CIMS!S$4:S$41,MATCH($C1265&amp;$E1265,CIMS!$W$4:$W$41,0)),1)</f>
        <v>1</v>
      </c>
      <c r="T1265" s="16">
        <f>IF(JCIMS!T1265&gt;=0,JCIMS!T1265/INDEX(CIMS!T$4:T$41,MATCH($C1265&amp;$E1265,CIMS!$W$4:$W$41,0)),1)</f>
        <v>1</v>
      </c>
      <c r="V1265" t="str">
        <f t="shared" si="22"/>
        <v>ManitobaCoal MiningElectricity</v>
      </c>
    </row>
    <row r="1266" spans="3:22" x14ac:dyDescent="0.25">
      <c r="C1266" s="6" t="s">
        <v>54</v>
      </c>
      <c r="D1266" s="6" t="s">
        <v>38</v>
      </c>
      <c r="E1266" t="s">
        <v>18</v>
      </c>
      <c r="F1266" s="6">
        <v>2005</v>
      </c>
      <c r="G1266" s="6" t="s">
        <v>14</v>
      </c>
      <c r="H1266" s="6" t="s">
        <v>15</v>
      </c>
      <c r="I1266" s="6" t="s">
        <v>16</v>
      </c>
      <c r="J1266" s="16">
        <f>IF(JCIMS!J1266&gt;=0,JCIMS!J1266/INDEX(CIMS!J$4:J$41,MATCH($C1266&amp;$E1266,CIMS!$W$4:$W$41,0)),1)</f>
        <v>1</v>
      </c>
      <c r="K1266" s="16">
        <f>IF(JCIMS!K1266&gt;=0,JCIMS!K1266/INDEX(CIMS!K$4:K$41,MATCH($C1266&amp;$E1266,CIMS!$W$4:$W$41,0)),1)</f>
        <v>1</v>
      </c>
      <c r="L1266" s="16">
        <f>IF(JCIMS!L1266&gt;=0,JCIMS!L1266/INDEX(CIMS!L$4:L$41,MATCH($C1266&amp;$E1266,CIMS!$W$4:$W$41,0)),1)</f>
        <v>1</v>
      </c>
      <c r="M1266" s="16">
        <f>IF(JCIMS!M1266&gt;=0,JCIMS!M1266/INDEX(CIMS!M$4:M$41,MATCH($C1266&amp;$E1266,CIMS!$W$4:$W$41,0)),1)</f>
        <v>1</v>
      </c>
      <c r="N1266" s="16">
        <f>IF(JCIMS!N1266&gt;=0,JCIMS!N1266/INDEX(CIMS!N$4:N$41,MATCH($C1266&amp;$E1266,CIMS!$W$4:$W$41,0)),1)</f>
        <v>1</v>
      </c>
      <c r="O1266" s="16">
        <f>IF(JCIMS!O1266&gt;=0,JCIMS!O1266/INDEX(CIMS!O$4:O$41,MATCH($C1266&amp;$E1266,CIMS!$W$4:$W$41,0)),1)</f>
        <v>1</v>
      </c>
      <c r="P1266" s="16">
        <f>IF(JCIMS!P1266&gt;=0,JCIMS!P1266/INDEX(CIMS!P$4:P$41,MATCH($C1266&amp;$E1266,CIMS!$W$4:$W$41,0)),1)</f>
        <v>1</v>
      </c>
      <c r="Q1266" s="16">
        <f>IF(JCIMS!Q1266&gt;=0,JCIMS!Q1266/INDEX(CIMS!Q$4:Q$41,MATCH($C1266&amp;$E1266,CIMS!$W$4:$W$41,0)),1)</f>
        <v>1</v>
      </c>
      <c r="R1266" s="16">
        <f>IF(JCIMS!R1266&gt;=0,JCIMS!R1266/INDEX(CIMS!R$4:R$41,MATCH($C1266&amp;$E1266,CIMS!$W$4:$W$41,0)),1)</f>
        <v>1</v>
      </c>
      <c r="S1266" s="16">
        <f>IF(JCIMS!S1266&gt;=0,JCIMS!S1266/INDEX(CIMS!S$4:S$41,MATCH($C1266&amp;$E1266,CIMS!$W$4:$W$41,0)),1)</f>
        <v>1</v>
      </c>
      <c r="T1266" s="16">
        <f>IF(JCIMS!T1266&gt;=0,JCIMS!T1266/INDEX(CIMS!T$4:T$41,MATCH($C1266&amp;$E1266,CIMS!$W$4:$W$41,0)),1)</f>
        <v>1</v>
      </c>
      <c r="V1266" t="str">
        <f t="shared" si="22"/>
        <v>ManitobaCoal MiningEthanol</v>
      </c>
    </row>
    <row r="1267" spans="3:22" x14ac:dyDescent="0.25">
      <c r="C1267" s="6" t="s">
        <v>54</v>
      </c>
      <c r="D1267" s="6" t="s">
        <v>38</v>
      </c>
      <c r="E1267" t="s">
        <v>20</v>
      </c>
      <c r="F1267" s="6">
        <v>2005</v>
      </c>
      <c r="G1267" s="6" t="s">
        <v>14</v>
      </c>
      <c r="H1267" s="6" t="s">
        <v>15</v>
      </c>
      <c r="I1267" s="6" t="s">
        <v>16</v>
      </c>
      <c r="J1267" s="14">
        <f>IF(JCIMS!J1267&gt;=0,JCIMS!J1267/INDEX(CIMS!J$4:J$41,MATCH("Generic Fuels"&amp;$E1267,CIMS!$W$4:$W$41,0)),1)</f>
        <v>1</v>
      </c>
      <c r="K1267" s="14">
        <f>IF(JCIMS!K1267&gt;=0,JCIMS!K1267/INDEX(CIMS!K$4:K$41,MATCH("Generic Fuels"&amp;$E1267,CIMS!$W$4:$W$41,0)),1)</f>
        <v>1</v>
      </c>
      <c r="L1267" s="14">
        <f>IF(JCIMS!L1267&gt;=0,JCIMS!L1267/INDEX(CIMS!L$4:L$41,MATCH("Generic Fuels"&amp;$E1267,CIMS!$W$4:$W$41,0)),1)</f>
        <v>1</v>
      </c>
      <c r="M1267" s="14">
        <f>IF(JCIMS!M1267&gt;=0,JCIMS!M1267/INDEX(CIMS!M$4:M$41,MATCH("Generic Fuels"&amp;$E1267,CIMS!$W$4:$W$41,0)),1)</f>
        <v>1</v>
      </c>
      <c r="N1267" s="14">
        <f>IF(JCIMS!N1267&gt;=0,JCIMS!N1267/INDEX(CIMS!N$4:N$41,MATCH("Generic Fuels"&amp;$E1267,CIMS!$W$4:$W$41,0)),1)</f>
        <v>1</v>
      </c>
      <c r="O1267" s="14">
        <f>IF(JCIMS!O1267&gt;=0,JCIMS!O1267/INDEX(CIMS!O$4:O$41,MATCH("Generic Fuels"&amp;$E1267,CIMS!$W$4:$W$41,0)),1)</f>
        <v>1</v>
      </c>
      <c r="P1267" s="14">
        <f>IF(JCIMS!P1267&gt;=0,JCIMS!P1267/INDEX(CIMS!P$4:P$41,MATCH("Generic Fuels"&amp;$E1267,CIMS!$W$4:$W$41,0)),1)</f>
        <v>1</v>
      </c>
      <c r="Q1267" s="14">
        <f>IF(JCIMS!Q1267&gt;=0,JCIMS!Q1267/INDEX(CIMS!Q$4:Q$41,MATCH("Generic Fuels"&amp;$E1267,CIMS!$W$4:$W$41,0)),1)</f>
        <v>1</v>
      </c>
      <c r="R1267" s="14">
        <f>IF(JCIMS!R1267&gt;=0,JCIMS!R1267/INDEX(CIMS!R$4:R$41,MATCH("Generic Fuels"&amp;$E1267,CIMS!$W$4:$W$41,0)),1)</f>
        <v>1</v>
      </c>
      <c r="S1267" s="14">
        <f>IF(JCIMS!S1267&gt;=0,JCIMS!S1267/INDEX(CIMS!S$4:S$41,MATCH("Generic Fuels"&amp;$E1267,CIMS!$W$4:$W$41,0)),1)</f>
        <v>1</v>
      </c>
      <c r="T1267" s="14">
        <f>IF(JCIMS!T1267&gt;=0,JCIMS!T1267/INDEX(CIMS!T$4:T$41,MATCH("Generic Fuels"&amp;$E1267,CIMS!$W$4:$W$41,0)),1)</f>
        <v>1</v>
      </c>
      <c r="V1267" t="str">
        <f t="shared" si="22"/>
        <v>ManitobaCoal MiningJet Fuel</v>
      </c>
    </row>
    <row r="1268" spans="3:22" x14ac:dyDescent="0.25">
      <c r="C1268" s="6" t="s">
        <v>54</v>
      </c>
      <c r="D1268" s="6" t="s">
        <v>38</v>
      </c>
      <c r="E1268" t="s">
        <v>21</v>
      </c>
      <c r="F1268" s="6">
        <v>2005</v>
      </c>
      <c r="G1268" s="6" t="s">
        <v>14</v>
      </c>
      <c r="H1268" s="6" t="s">
        <v>15</v>
      </c>
      <c r="I1268" s="6" t="s">
        <v>16</v>
      </c>
      <c r="J1268" s="14">
        <f>IF(JCIMS!J1268&gt;=0,JCIMS!J1268/INDEX(CIMS!J$4:J$41,MATCH("Generic Fuels"&amp;$E1268,CIMS!$W$4:$W$41,0)),1)</f>
        <v>1</v>
      </c>
      <c r="K1268" s="14">
        <f>IF(JCIMS!K1268&gt;=0,JCIMS!K1268/INDEX(CIMS!K$4:K$41,MATCH("Generic Fuels"&amp;$E1268,CIMS!$W$4:$W$41,0)),1)</f>
        <v>1</v>
      </c>
      <c r="L1268" s="14">
        <f>IF(JCIMS!L1268&gt;=0,JCIMS!L1268/INDEX(CIMS!L$4:L$41,MATCH("Generic Fuels"&amp;$E1268,CIMS!$W$4:$W$41,0)),1)</f>
        <v>1</v>
      </c>
      <c r="M1268" s="14">
        <f>IF(JCIMS!M1268&gt;=0,JCIMS!M1268/INDEX(CIMS!M$4:M$41,MATCH("Generic Fuels"&amp;$E1268,CIMS!$W$4:$W$41,0)),1)</f>
        <v>1</v>
      </c>
      <c r="N1268" s="14">
        <f>IF(JCIMS!N1268&gt;=0,JCIMS!N1268/INDEX(CIMS!N$4:N$41,MATCH("Generic Fuels"&amp;$E1268,CIMS!$W$4:$W$41,0)),1)</f>
        <v>1</v>
      </c>
      <c r="O1268" s="14">
        <f>IF(JCIMS!O1268&gt;=0,JCIMS!O1268/INDEX(CIMS!O$4:O$41,MATCH("Generic Fuels"&amp;$E1268,CIMS!$W$4:$W$41,0)),1)</f>
        <v>1</v>
      </c>
      <c r="P1268" s="14">
        <f>IF(JCIMS!P1268&gt;=0,JCIMS!P1268/INDEX(CIMS!P$4:P$41,MATCH("Generic Fuels"&amp;$E1268,CIMS!$W$4:$W$41,0)),1)</f>
        <v>1</v>
      </c>
      <c r="Q1268" s="14">
        <f>IF(JCIMS!Q1268&gt;=0,JCIMS!Q1268/INDEX(CIMS!Q$4:Q$41,MATCH("Generic Fuels"&amp;$E1268,CIMS!$W$4:$W$41,0)),1)</f>
        <v>1</v>
      </c>
      <c r="R1268" s="14">
        <f>IF(JCIMS!R1268&gt;=0,JCIMS!R1268/INDEX(CIMS!R$4:R$41,MATCH("Generic Fuels"&amp;$E1268,CIMS!$W$4:$W$41,0)),1)</f>
        <v>1</v>
      </c>
      <c r="S1268" s="14">
        <f>IF(JCIMS!S1268&gt;=0,JCIMS!S1268/INDEX(CIMS!S$4:S$41,MATCH("Generic Fuels"&amp;$E1268,CIMS!$W$4:$W$41,0)),1)</f>
        <v>1</v>
      </c>
      <c r="T1268" s="14">
        <f>IF(JCIMS!T1268&gt;=0,JCIMS!T1268/INDEX(CIMS!T$4:T$41,MATCH("Generic Fuels"&amp;$E1268,CIMS!$W$4:$W$41,0)),1)</f>
        <v>1</v>
      </c>
      <c r="V1268" t="str">
        <f t="shared" si="22"/>
        <v>ManitobaCoal MiningBlack Liquor</v>
      </c>
    </row>
    <row r="1269" spans="3:22" x14ac:dyDescent="0.25">
      <c r="C1269" s="6" t="s">
        <v>54</v>
      </c>
      <c r="D1269" s="6" t="s">
        <v>38</v>
      </c>
      <c r="E1269" t="s">
        <v>22</v>
      </c>
      <c r="F1269" s="6">
        <v>2005</v>
      </c>
      <c r="G1269" s="6" t="s">
        <v>14</v>
      </c>
      <c r="H1269" s="6" t="s">
        <v>15</v>
      </c>
      <c r="I1269" s="6" t="s">
        <v>16</v>
      </c>
      <c r="J1269" s="14">
        <f>IF(JCIMS!J1269&gt;=0,JCIMS!J1269/INDEX(CIMS!J$4:J$41,MATCH("Generic Fuels"&amp;$E1269,CIMS!$W$4:$W$41,0)),1)</f>
        <v>1</v>
      </c>
      <c r="K1269" s="14">
        <f>IF(JCIMS!K1269&gt;=0,JCIMS!K1269/INDEX(CIMS!K$4:K$41,MATCH("Generic Fuels"&amp;$E1269,CIMS!$W$4:$W$41,0)),1)</f>
        <v>1</v>
      </c>
      <c r="L1269" s="14">
        <f>IF(JCIMS!L1269&gt;=0,JCIMS!L1269/INDEX(CIMS!L$4:L$41,MATCH("Generic Fuels"&amp;$E1269,CIMS!$W$4:$W$41,0)),1)</f>
        <v>1</v>
      </c>
      <c r="M1269" s="14">
        <f>IF(JCIMS!M1269&gt;=0,JCIMS!M1269/INDEX(CIMS!M$4:M$41,MATCH("Generic Fuels"&amp;$E1269,CIMS!$W$4:$W$41,0)),1)</f>
        <v>1</v>
      </c>
      <c r="N1269" s="14">
        <f>IF(JCIMS!N1269&gt;=0,JCIMS!N1269/INDEX(CIMS!N$4:N$41,MATCH("Generic Fuels"&amp;$E1269,CIMS!$W$4:$W$41,0)),1)</f>
        <v>1</v>
      </c>
      <c r="O1269" s="14">
        <f>IF(JCIMS!O1269&gt;=0,JCIMS!O1269/INDEX(CIMS!O$4:O$41,MATCH("Generic Fuels"&amp;$E1269,CIMS!$W$4:$W$41,0)),1)</f>
        <v>1</v>
      </c>
      <c r="P1269" s="14">
        <f>IF(JCIMS!P1269&gt;=0,JCIMS!P1269/INDEX(CIMS!P$4:P$41,MATCH("Generic Fuels"&amp;$E1269,CIMS!$W$4:$W$41,0)),1)</f>
        <v>1</v>
      </c>
      <c r="Q1269" s="14">
        <f>IF(JCIMS!Q1269&gt;=0,JCIMS!Q1269/INDEX(CIMS!Q$4:Q$41,MATCH("Generic Fuels"&amp;$E1269,CIMS!$W$4:$W$41,0)),1)</f>
        <v>1</v>
      </c>
      <c r="R1269" s="14">
        <f>IF(JCIMS!R1269&gt;=0,JCIMS!R1269/INDEX(CIMS!R$4:R$41,MATCH("Generic Fuels"&amp;$E1269,CIMS!$W$4:$W$41,0)),1)</f>
        <v>1</v>
      </c>
      <c r="S1269" s="14">
        <f>IF(JCIMS!S1269&gt;=0,JCIMS!S1269/INDEX(CIMS!S$4:S$41,MATCH("Generic Fuels"&amp;$E1269,CIMS!$W$4:$W$41,0)),1)</f>
        <v>1</v>
      </c>
      <c r="T1269" s="14">
        <f>IF(JCIMS!T1269&gt;=0,JCIMS!T1269/INDEX(CIMS!T$4:T$41,MATCH("Generic Fuels"&amp;$E1269,CIMS!$W$4:$W$41,0)),1)</f>
        <v>1</v>
      </c>
      <c r="V1269" t="str">
        <f t="shared" si="22"/>
        <v>ManitobaCoal MiningCoal</v>
      </c>
    </row>
    <row r="1270" spans="3:22" x14ac:dyDescent="0.25">
      <c r="C1270" s="6" t="s">
        <v>54</v>
      </c>
      <c r="D1270" s="6" t="s">
        <v>38</v>
      </c>
      <c r="E1270" t="s">
        <v>23</v>
      </c>
      <c r="F1270" s="6">
        <v>2005</v>
      </c>
      <c r="G1270" s="6" t="s">
        <v>14</v>
      </c>
      <c r="H1270" s="6" t="s">
        <v>15</v>
      </c>
      <c r="I1270" s="6" t="s">
        <v>16</v>
      </c>
      <c r="J1270" s="14">
        <f>IF(JCIMS!J1270&gt;=0,JCIMS!J1270/INDEX(CIMS!J$4:J$41,MATCH("Generic Fuels"&amp;$E1270,CIMS!$W$4:$W$41,0)),1)</f>
        <v>1</v>
      </c>
      <c r="K1270" s="14">
        <f>IF(JCIMS!K1270&gt;=0,JCIMS!K1270/INDEX(CIMS!K$4:K$41,MATCH("Generic Fuels"&amp;$E1270,CIMS!$W$4:$W$41,0)),1)</f>
        <v>1</v>
      </c>
      <c r="L1270" s="14">
        <f>IF(JCIMS!L1270&gt;=0,JCIMS!L1270/INDEX(CIMS!L$4:L$41,MATCH("Generic Fuels"&amp;$E1270,CIMS!$W$4:$W$41,0)),1)</f>
        <v>1</v>
      </c>
      <c r="M1270" s="14">
        <f>IF(JCIMS!M1270&gt;=0,JCIMS!M1270/INDEX(CIMS!M$4:M$41,MATCH("Generic Fuels"&amp;$E1270,CIMS!$W$4:$W$41,0)),1)</f>
        <v>1</v>
      </c>
      <c r="N1270" s="14">
        <f>IF(JCIMS!N1270&gt;=0,JCIMS!N1270/INDEX(CIMS!N$4:N$41,MATCH("Generic Fuels"&amp;$E1270,CIMS!$W$4:$W$41,0)),1)</f>
        <v>1</v>
      </c>
      <c r="O1270" s="14">
        <f>IF(JCIMS!O1270&gt;=0,JCIMS!O1270/INDEX(CIMS!O$4:O$41,MATCH("Generic Fuels"&amp;$E1270,CIMS!$W$4:$W$41,0)),1)</f>
        <v>1</v>
      </c>
      <c r="P1270" s="14">
        <f>IF(JCIMS!P1270&gt;=0,JCIMS!P1270/INDEX(CIMS!P$4:P$41,MATCH("Generic Fuels"&amp;$E1270,CIMS!$W$4:$W$41,0)),1)</f>
        <v>1</v>
      </c>
      <c r="Q1270" s="14">
        <f>IF(JCIMS!Q1270&gt;=0,JCIMS!Q1270/INDEX(CIMS!Q$4:Q$41,MATCH("Generic Fuels"&amp;$E1270,CIMS!$W$4:$W$41,0)),1)</f>
        <v>1</v>
      </c>
      <c r="R1270" s="14">
        <f>IF(JCIMS!R1270&gt;=0,JCIMS!R1270/INDEX(CIMS!R$4:R$41,MATCH("Generic Fuels"&amp;$E1270,CIMS!$W$4:$W$41,0)),1)</f>
        <v>1</v>
      </c>
      <c r="S1270" s="14">
        <f>IF(JCIMS!S1270&gt;=0,JCIMS!S1270/INDEX(CIMS!S$4:S$41,MATCH("Generic Fuels"&amp;$E1270,CIMS!$W$4:$W$41,0)),1)</f>
        <v>1</v>
      </c>
      <c r="T1270" s="14">
        <f>IF(JCIMS!T1270&gt;=0,JCIMS!T1270/INDEX(CIMS!T$4:T$41,MATCH("Generic Fuels"&amp;$E1270,CIMS!$W$4:$W$41,0)),1)</f>
        <v>1</v>
      </c>
      <c r="V1270" t="str">
        <f t="shared" si="22"/>
        <v>ManitobaCoal MiningCoke</v>
      </c>
    </row>
    <row r="1271" spans="3:22" x14ac:dyDescent="0.25">
      <c r="C1271" s="6" t="s">
        <v>54</v>
      </c>
      <c r="D1271" s="6" t="s">
        <v>38</v>
      </c>
      <c r="E1271" t="s">
        <v>24</v>
      </c>
      <c r="F1271" s="6">
        <v>2005</v>
      </c>
      <c r="G1271" s="6" t="s">
        <v>14</v>
      </c>
      <c r="H1271" s="6" t="s">
        <v>15</v>
      </c>
      <c r="I1271" s="6" t="s">
        <v>16</v>
      </c>
      <c r="J1271" s="14">
        <f>IF(JCIMS!J1271&gt;=0,JCIMS!J1271/INDEX(CIMS!J$4:J$41,MATCH("Generic Fuels"&amp;$E1271,CIMS!$W$4:$W$41,0)),1)</f>
        <v>1</v>
      </c>
      <c r="K1271" s="14">
        <f>IF(JCIMS!K1271&gt;=0,JCIMS!K1271/INDEX(CIMS!K$4:K$41,MATCH("Generic Fuels"&amp;$E1271,CIMS!$W$4:$W$41,0)),1)</f>
        <v>1</v>
      </c>
      <c r="L1271" s="14">
        <f>IF(JCIMS!L1271&gt;=0,JCIMS!L1271/INDEX(CIMS!L$4:L$41,MATCH("Generic Fuels"&amp;$E1271,CIMS!$W$4:$W$41,0)),1)</f>
        <v>1</v>
      </c>
      <c r="M1271" s="14">
        <f>IF(JCIMS!M1271&gt;=0,JCIMS!M1271/INDEX(CIMS!M$4:M$41,MATCH("Generic Fuels"&amp;$E1271,CIMS!$W$4:$W$41,0)),1)</f>
        <v>1</v>
      </c>
      <c r="N1271" s="14">
        <f>IF(JCIMS!N1271&gt;=0,JCIMS!N1271/INDEX(CIMS!N$4:N$41,MATCH("Generic Fuels"&amp;$E1271,CIMS!$W$4:$W$41,0)),1)</f>
        <v>1</v>
      </c>
      <c r="O1271" s="14">
        <f>IF(JCIMS!O1271&gt;=0,JCIMS!O1271/INDEX(CIMS!O$4:O$41,MATCH("Generic Fuels"&amp;$E1271,CIMS!$W$4:$W$41,0)),1)</f>
        <v>1</v>
      </c>
      <c r="P1271" s="14">
        <f>IF(JCIMS!P1271&gt;=0,JCIMS!P1271/INDEX(CIMS!P$4:P$41,MATCH("Generic Fuels"&amp;$E1271,CIMS!$W$4:$W$41,0)),1)</f>
        <v>1</v>
      </c>
      <c r="Q1271" s="14">
        <f>IF(JCIMS!Q1271&gt;=0,JCIMS!Q1271/INDEX(CIMS!Q$4:Q$41,MATCH("Generic Fuels"&amp;$E1271,CIMS!$W$4:$W$41,0)),1)</f>
        <v>1</v>
      </c>
      <c r="R1271" s="14">
        <f>IF(JCIMS!R1271&gt;=0,JCIMS!R1271/INDEX(CIMS!R$4:R$41,MATCH("Generic Fuels"&amp;$E1271,CIMS!$W$4:$W$41,0)),1)</f>
        <v>1</v>
      </c>
      <c r="S1271" s="14">
        <f>IF(JCIMS!S1271&gt;=0,JCIMS!S1271/INDEX(CIMS!S$4:S$41,MATCH("Generic Fuels"&amp;$E1271,CIMS!$W$4:$W$41,0)),1)</f>
        <v>1</v>
      </c>
      <c r="T1271" s="14">
        <f>IF(JCIMS!T1271&gt;=0,JCIMS!T1271/INDEX(CIMS!T$4:T$41,MATCH("Generic Fuels"&amp;$E1271,CIMS!$W$4:$W$41,0)),1)</f>
        <v>1</v>
      </c>
      <c r="V1271" t="str">
        <f t="shared" si="22"/>
        <v>ManitobaCoal MiningDiesel</v>
      </c>
    </row>
    <row r="1272" spans="3:22" x14ac:dyDescent="0.25">
      <c r="C1272" s="6" t="s">
        <v>54</v>
      </c>
      <c r="D1272" s="6" t="s">
        <v>38</v>
      </c>
      <c r="E1272" t="s">
        <v>25</v>
      </c>
      <c r="F1272" s="6">
        <v>2005</v>
      </c>
      <c r="G1272" s="6" t="s">
        <v>14</v>
      </c>
      <c r="H1272" s="6" t="s">
        <v>15</v>
      </c>
      <c r="I1272" s="6" t="s">
        <v>16</v>
      </c>
      <c r="J1272" s="14">
        <f>IF(JCIMS!J1272&gt;=0,JCIMS!J1272/INDEX(CIMS!J$4:J$41,MATCH("Generic Fuels"&amp;$E1272,CIMS!$W$4:$W$41,0)),1)</f>
        <v>1</v>
      </c>
      <c r="K1272" s="14">
        <f>IF(JCIMS!K1272&gt;=0,JCIMS!K1272/INDEX(CIMS!K$4:K$41,MATCH("Generic Fuels"&amp;$E1272,CIMS!$W$4:$W$41,0)),1)</f>
        <v>1</v>
      </c>
      <c r="L1272" s="14">
        <f>IF(JCIMS!L1272&gt;=0,JCIMS!L1272/INDEX(CIMS!L$4:L$41,MATCH("Generic Fuels"&amp;$E1272,CIMS!$W$4:$W$41,0)),1)</f>
        <v>1</v>
      </c>
      <c r="M1272" s="14">
        <f>IF(JCIMS!M1272&gt;=0,JCIMS!M1272/INDEX(CIMS!M$4:M$41,MATCH("Generic Fuels"&amp;$E1272,CIMS!$W$4:$W$41,0)),1)</f>
        <v>1</v>
      </c>
      <c r="N1272" s="14">
        <f>IF(JCIMS!N1272&gt;=0,JCIMS!N1272/INDEX(CIMS!N$4:N$41,MATCH("Generic Fuels"&amp;$E1272,CIMS!$W$4:$W$41,0)),1)</f>
        <v>1</v>
      </c>
      <c r="O1272" s="14">
        <f>IF(JCIMS!O1272&gt;=0,JCIMS!O1272/INDEX(CIMS!O$4:O$41,MATCH("Generic Fuels"&amp;$E1272,CIMS!$W$4:$W$41,0)),1)</f>
        <v>1</v>
      </c>
      <c r="P1272" s="14">
        <f>IF(JCIMS!P1272&gt;=0,JCIMS!P1272/INDEX(CIMS!P$4:P$41,MATCH("Generic Fuels"&amp;$E1272,CIMS!$W$4:$W$41,0)),1)</f>
        <v>1</v>
      </c>
      <c r="Q1272" s="14">
        <f>IF(JCIMS!Q1272&gt;=0,JCIMS!Q1272/INDEX(CIMS!Q$4:Q$41,MATCH("Generic Fuels"&amp;$E1272,CIMS!$W$4:$W$41,0)),1)</f>
        <v>1</v>
      </c>
      <c r="R1272" s="14">
        <f>IF(JCIMS!R1272&gt;=0,JCIMS!R1272/INDEX(CIMS!R$4:R$41,MATCH("Generic Fuels"&amp;$E1272,CIMS!$W$4:$W$41,0)),1)</f>
        <v>1</v>
      </c>
      <c r="S1272" s="14">
        <f>IF(JCIMS!S1272&gt;=0,JCIMS!S1272/INDEX(CIMS!S$4:S$41,MATCH("Generic Fuels"&amp;$E1272,CIMS!$W$4:$W$41,0)),1)</f>
        <v>1</v>
      </c>
      <c r="T1272" s="14">
        <f>IF(JCIMS!T1272&gt;=0,JCIMS!T1272/INDEX(CIMS!T$4:T$41,MATCH("Generic Fuels"&amp;$E1272,CIMS!$W$4:$W$41,0)),1)</f>
        <v>1</v>
      </c>
      <c r="V1272" t="str">
        <f t="shared" si="22"/>
        <v>ManitobaCoal MiningGasoline</v>
      </c>
    </row>
    <row r="1273" spans="3:22" x14ac:dyDescent="0.25">
      <c r="C1273" s="6" t="s">
        <v>54</v>
      </c>
      <c r="D1273" s="6" t="s">
        <v>38</v>
      </c>
      <c r="E1273" t="s">
        <v>26</v>
      </c>
      <c r="F1273" s="6">
        <v>2005</v>
      </c>
      <c r="G1273" s="6" t="s">
        <v>14</v>
      </c>
      <c r="H1273" s="6" t="s">
        <v>15</v>
      </c>
      <c r="I1273" s="6" t="s">
        <v>16</v>
      </c>
      <c r="J1273" s="14">
        <f>IF(JCIMS!J1273&gt;=0,JCIMS!J1273/INDEX(CIMS!J$4:J$41,MATCH("Generic Fuels"&amp;$E1273,CIMS!$W$4:$W$41,0)),1)</f>
        <v>1</v>
      </c>
      <c r="K1273" s="14">
        <f>IF(JCIMS!K1273&gt;=0,JCIMS!K1273/INDEX(CIMS!K$4:K$41,MATCH("Generic Fuels"&amp;$E1273,CIMS!$W$4:$W$41,0)),1)</f>
        <v>1</v>
      </c>
      <c r="L1273" s="14">
        <f>IF(JCIMS!L1273&gt;=0,JCIMS!L1273/INDEX(CIMS!L$4:L$41,MATCH("Generic Fuels"&amp;$E1273,CIMS!$W$4:$W$41,0)),1)</f>
        <v>1</v>
      </c>
      <c r="M1273" s="14">
        <f>IF(JCIMS!M1273&gt;=0,JCIMS!M1273/INDEX(CIMS!M$4:M$41,MATCH("Generic Fuels"&amp;$E1273,CIMS!$W$4:$W$41,0)),1)</f>
        <v>1</v>
      </c>
      <c r="N1273" s="14">
        <f>IF(JCIMS!N1273&gt;=0,JCIMS!N1273/INDEX(CIMS!N$4:N$41,MATCH("Generic Fuels"&amp;$E1273,CIMS!$W$4:$W$41,0)),1)</f>
        <v>1</v>
      </c>
      <c r="O1273" s="14">
        <f>IF(JCIMS!O1273&gt;=0,JCIMS!O1273/INDEX(CIMS!O$4:O$41,MATCH("Generic Fuels"&amp;$E1273,CIMS!$W$4:$W$41,0)),1)</f>
        <v>1</v>
      </c>
      <c r="P1273" s="14">
        <f>IF(JCIMS!P1273&gt;=0,JCIMS!P1273/INDEX(CIMS!P$4:P$41,MATCH("Generic Fuels"&amp;$E1273,CIMS!$W$4:$W$41,0)),1)</f>
        <v>1</v>
      </c>
      <c r="Q1273" s="14">
        <f>IF(JCIMS!Q1273&gt;=0,JCIMS!Q1273/INDEX(CIMS!Q$4:Q$41,MATCH("Generic Fuels"&amp;$E1273,CIMS!$W$4:$W$41,0)),1)</f>
        <v>1</v>
      </c>
      <c r="R1273" s="14">
        <f>IF(JCIMS!R1273&gt;=0,JCIMS!R1273/INDEX(CIMS!R$4:R$41,MATCH("Generic Fuels"&amp;$E1273,CIMS!$W$4:$W$41,0)),1)</f>
        <v>1</v>
      </c>
      <c r="S1273" s="14">
        <f>IF(JCIMS!S1273&gt;=0,JCIMS!S1273/INDEX(CIMS!S$4:S$41,MATCH("Generic Fuels"&amp;$E1273,CIMS!$W$4:$W$41,0)),1)</f>
        <v>1</v>
      </c>
      <c r="T1273" s="14">
        <f>IF(JCIMS!T1273&gt;=0,JCIMS!T1273/INDEX(CIMS!T$4:T$41,MATCH("Generic Fuels"&amp;$E1273,CIMS!$W$4:$W$41,0)),1)</f>
        <v>1</v>
      </c>
      <c r="V1273" t="str">
        <f t="shared" si="22"/>
        <v>ManitobaCoal MiningFuel Oil</v>
      </c>
    </row>
    <row r="1274" spans="3:22" x14ac:dyDescent="0.25">
      <c r="C1274" s="6" t="s">
        <v>54</v>
      </c>
      <c r="D1274" s="6" t="s">
        <v>38</v>
      </c>
      <c r="E1274" t="s">
        <v>27</v>
      </c>
      <c r="F1274" s="6">
        <v>2005</v>
      </c>
      <c r="G1274" s="6" t="s">
        <v>14</v>
      </c>
      <c r="H1274" s="6" t="s">
        <v>15</v>
      </c>
      <c r="I1274" s="6" t="s">
        <v>16</v>
      </c>
      <c r="J1274" s="14">
        <f>IF(JCIMS!J1274&gt;=0,JCIMS!J1274/INDEX(CIMS!J$4:J$41,MATCH("Generic Fuels"&amp;$E1274,CIMS!$W$4:$W$41,0)),1)</f>
        <v>1</v>
      </c>
      <c r="K1274" s="14">
        <f>IF(JCIMS!K1274&gt;=0,JCIMS!K1274/INDEX(CIMS!K$4:K$41,MATCH("Generic Fuels"&amp;$E1274,CIMS!$W$4:$W$41,0)),1)</f>
        <v>1</v>
      </c>
      <c r="L1274" s="14">
        <f>IF(JCIMS!L1274&gt;=0,JCIMS!L1274/INDEX(CIMS!L$4:L$41,MATCH("Generic Fuels"&amp;$E1274,CIMS!$W$4:$W$41,0)),1)</f>
        <v>1</v>
      </c>
      <c r="M1274" s="14">
        <f>IF(JCIMS!M1274&gt;=0,JCIMS!M1274/INDEX(CIMS!M$4:M$41,MATCH("Generic Fuels"&amp;$E1274,CIMS!$W$4:$W$41,0)),1)</f>
        <v>1</v>
      </c>
      <c r="N1274" s="14">
        <f>IF(JCIMS!N1274&gt;=0,JCIMS!N1274/INDEX(CIMS!N$4:N$41,MATCH("Generic Fuels"&amp;$E1274,CIMS!$W$4:$W$41,0)),1)</f>
        <v>1</v>
      </c>
      <c r="O1274" s="14">
        <f>IF(JCIMS!O1274&gt;=0,JCIMS!O1274/INDEX(CIMS!O$4:O$41,MATCH("Generic Fuels"&amp;$E1274,CIMS!$W$4:$W$41,0)),1)</f>
        <v>1</v>
      </c>
      <c r="P1274" s="14">
        <f>IF(JCIMS!P1274&gt;=0,JCIMS!P1274/INDEX(CIMS!P$4:P$41,MATCH("Generic Fuels"&amp;$E1274,CIMS!$W$4:$W$41,0)),1)</f>
        <v>1</v>
      </c>
      <c r="Q1274" s="14">
        <f>IF(JCIMS!Q1274&gt;=0,JCIMS!Q1274/INDEX(CIMS!Q$4:Q$41,MATCH("Generic Fuels"&amp;$E1274,CIMS!$W$4:$W$41,0)),1)</f>
        <v>1</v>
      </c>
      <c r="R1274" s="14">
        <f>IF(JCIMS!R1274&gt;=0,JCIMS!R1274/INDEX(CIMS!R$4:R$41,MATCH("Generic Fuels"&amp;$E1274,CIMS!$W$4:$W$41,0)),1)</f>
        <v>1</v>
      </c>
      <c r="S1274" s="14">
        <f>IF(JCIMS!S1274&gt;=0,JCIMS!S1274/INDEX(CIMS!S$4:S$41,MATCH("Generic Fuels"&amp;$E1274,CIMS!$W$4:$W$41,0)),1)</f>
        <v>1</v>
      </c>
      <c r="T1274" s="14">
        <f>IF(JCIMS!T1274&gt;=0,JCIMS!T1274/INDEX(CIMS!T$4:T$41,MATCH("Generic Fuels"&amp;$E1274,CIMS!$W$4:$W$41,0)),1)</f>
        <v>1</v>
      </c>
      <c r="V1274" t="str">
        <f t="shared" si="22"/>
        <v>ManitobaCoal MiningHydrogen</v>
      </c>
    </row>
    <row r="1275" spans="3:22" x14ac:dyDescent="0.25">
      <c r="C1275" s="6" t="s">
        <v>54</v>
      </c>
      <c r="D1275" s="6" t="s">
        <v>38</v>
      </c>
      <c r="E1275" t="s">
        <v>28</v>
      </c>
      <c r="F1275" s="6">
        <v>2005</v>
      </c>
      <c r="G1275" s="6" t="s">
        <v>14</v>
      </c>
      <c r="H1275" s="6" t="s">
        <v>15</v>
      </c>
      <c r="I1275" s="6" t="s">
        <v>16</v>
      </c>
      <c r="J1275" s="14">
        <f>IF(JCIMS!J1275&gt;=0,JCIMS!J1275/INDEX(CIMS!J$4:J$41,MATCH("Generic Fuels"&amp;$E1275,CIMS!$W$4:$W$41,0)),1)</f>
        <v>1</v>
      </c>
      <c r="K1275" s="14">
        <f>IF(JCIMS!K1275&gt;=0,JCIMS!K1275/INDEX(CIMS!K$4:K$41,MATCH("Generic Fuels"&amp;$E1275,CIMS!$W$4:$W$41,0)),1)</f>
        <v>1</v>
      </c>
      <c r="L1275" s="14">
        <f>IF(JCIMS!L1275&gt;=0,JCIMS!L1275/INDEX(CIMS!L$4:L$41,MATCH("Generic Fuels"&amp;$E1275,CIMS!$W$4:$W$41,0)),1)</f>
        <v>1</v>
      </c>
      <c r="M1275" s="14">
        <f>IF(JCIMS!M1275&gt;=0,JCIMS!M1275/INDEX(CIMS!M$4:M$41,MATCH("Generic Fuels"&amp;$E1275,CIMS!$W$4:$W$41,0)),1)</f>
        <v>1</v>
      </c>
      <c r="N1275" s="14">
        <f>IF(JCIMS!N1275&gt;=0,JCIMS!N1275/INDEX(CIMS!N$4:N$41,MATCH("Generic Fuels"&amp;$E1275,CIMS!$W$4:$W$41,0)),1)</f>
        <v>1</v>
      </c>
      <c r="O1275" s="14">
        <f>IF(JCIMS!O1275&gt;=0,JCIMS!O1275/INDEX(CIMS!O$4:O$41,MATCH("Generic Fuels"&amp;$E1275,CIMS!$W$4:$W$41,0)),1)</f>
        <v>1</v>
      </c>
      <c r="P1275" s="14">
        <f>IF(JCIMS!P1275&gt;=0,JCIMS!P1275/INDEX(CIMS!P$4:P$41,MATCH("Generic Fuels"&amp;$E1275,CIMS!$W$4:$W$41,0)),1)</f>
        <v>1</v>
      </c>
      <c r="Q1275" s="14">
        <f>IF(JCIMS!Q1275&gt;=0,JCIMS!Q1275/INDEX(CIMS!Q$4:Q$41,MATCH("Generic Fuels"&amp;$E1275,CIMS!$W$4:$W$41,0)),1)</f>
        <v>1</v>
      </c>
      <c r="R1275" s="14">
        <f>IF(JCIMS!R1275&gt;=0,JCIMS!R1275/INDEX(CIMS!R$4:R$41,MATCH("Generic Fuels"&amp;$E1275,CIMS!$W$4:$W$41,0)),1)</f>
        <v>1</v>
      </c>
      <c r="S1275" s="14">
        <f>IF(JCIMS!S1275&gt;=0,JCIMS!S1275/INDEX(CIMS!S$4:S$41,MATCH("Generic Fuels"&amp;$E1275,CIMS!$W$4:$W$41,0)),1)</f>
        <v>1</v>
      </c>
      <c r="T1275" s="14">
        <f>IF(JCIMS!T1275&gt;=0,JCIMS!T1275/INDEX(CIMS!T$4:T$41,MATCH("Generic Fuels"&amp;$E1275,CIMS!$W$4:$W$41,0)),1)</f>
        <v>1</v>
      </c>
      <c r="V1275" t="str">
        <f t="shared" si="22"/>
        <v>ManitobaCoal MiningBiogas</v>
      </c>
    </row>
    <row r="1276" spans="3:22" x14ac:dyDescent="0.25">
      <c r="C1276" s="6" t="s">
        <v>54</v>
      </c>
      <c r="D1276" s="6" t="s">
        <v>38</v>
      </c>
      <c r="E1276" t="s">
        <v>29</v>
      </c>
      <c r="F1276" s="6">
        <v>2005</v>
      </c>
      <c r="G1276" s="6" t="s">
        <v>14</v>
      </c>
      <c r="H1276" s="6" t="s">
        <v>15</v>
      </c>
      <c r="I1276" s="6" t="s">
        <v>16</v>
      </c>
      <c r="J1276" s="14">
        <f>IF(JCIMS!J1276&gt;=0,JCIMS!J1276/INDEX(CIMS!J$4:J$41,MATCH("Generic Fuels"&amp;$E1276,CIMS!$W$4:$W$41,0)),1)</f>
        <v>1</v>
      </c>
      <c r="K1276" s="14">
        <f>IF(JCIMS!K1276&gt;=0,JCIMS!K1276/INDEX(CIMS!K$4:K$41,MATCH("Generic Fuels"&amp;$E1276,CIMS!$W$4:$W$41,0)),1)</f>
        <v>1</v>
      </c>
      <c r="L1276" s="14">
        <f>IF(JCIMS!L1276&gt;=0,JCIMS!L1276/INDEX(CIMS!L$4:L$41,MATCH("Generic Fuels"&amp;$E1276,CIMS!$W$4:$W$41,0)),1)</f>
        <v>1</v>
      </c>
      <c r="M1276" s="14">
        <f>IF(JCIMS!M1276&gt;=0,JCIMS!M1276/INDEX(CIMS!M$4:M$41,MATCH("Generic Fuels"&amp;$E1276,CIMS!$W$4:$W$41,0)),1)</f>
        <v>1</v>
      </c>
      <c r="N1276" s="14">
        <f>IF(JCIMS!N1276&gt;=0,JCIMS!N1276/INDEX(CIMS!N$4:N$41,MATCH("Generic Fuels"&amp;$E1276,CIMS!$W$4:$W$41,0)),1)</f>
        <v>1</v>
      </c>
      <c r="O1276" s="14">
        <f>IF(JCIMS!O1276&gt;=0,JCIMS!O1276/INDEX(CIMS!O$4:O$41,MATCH("Generic Fuels"&amp;$E1276,CIMS!$W$4:$W$41,0)),1)</f>
        <v>1</v>
      </c>
      <c r="P1276" s="14">
        <f>IF(JCIMS!P1276&gt;=0,JCIMS!P1276/INDEX(CIMS!P$4:P$41,MATCH("Generic Fuels"&amp;$E1276,CIMS!$W$4:$W$41,0)),1)</f>
        <v>1</v>
      </c>
      <c r="Q1276" s="14">
        <f>IF(JCIMS!Q1276&gt;=0,JCIMS!Q1276/INDEX(CIMS!Q$4:Q$41,MATCH("Generic Fuels"&amp;$E1276,CIMS!$W$4:$W$41,0)),1)</f>
        <v>1</v>
      </c>
      <c r="R1276" s="14">
        <f>IF(JCIMS!R1276&gt;=0,JCIMS!R1276/INDEX(CIMS!R$4:R$41,MATCH("Generic Fuels"&amp;$E1276,CIMS!$W$4:$W$41,0)),1)</f>
        <v>1</v>
      </c>
      <c r="S1276" s="14">
        <f>IF(JCIMS!S1276&gt;=0,JCIMS!S1276/INDEX(CIMS!S$4:S$41,MATCH("Generic Fuels"&amp;$E1276,CIMS!$W$4:$W$41,0)),1)</f>
        <v>1</v>
      </c>
      <c r="T1276" s="14">
        <f>IF(JCIMS!T1276&gt;=0,JCIMS!T1276/INDEX(CIMS!T$4:T$41,MATCH("Generic Fuels"&amp;$E1276,CIMS!$W$4:$W$41,0)),1)</f>
        <v>1</v>
      </c>
      <c r="V1276" t="str">
        <f t="shared" si="22"/>
        <v>ManitobaCoal MiningLPG</v>
      </c>
    </row>
    <row r="1277" spans="3:22" x14ac:dyDescent="0.25">
      <c r="C1277" s="6" t="s">
        <v>54</v>
      </c>
      <c r="D1277" s="6" t="s">
        <v>38</v>
      </c>
      <c r="E1277" t="s">
        <v>30</v>
      </c>
      <c r="F1277" s="6">
        <v>2005</v>
      </c>
      <c r="G1277" s="6" t="s">
        <v>14</v>
      </c>
      <c r="H1277" s="6" t="s">
        <v>15</v>
      </c>
      <c r="I1277" s="6" t="s">
        <v>16</v>
      </c>
      <c r="J1277" s="14">
        <f>IF(JCIMS!J1277&gt;=0,JCIMS!J1277/INDEX(CIMS!J$4:J$41,MATCH("Generic Fuels"&amp;$E1277,CIMS!$W$4:$W$41,0)),1)</f>
        <v>1</v>
      </c>
      <c r="K1277" s="14">
        <f>IF(JCIMS!K1277&gt;=0,JCIMS!K1277/INDEX(CIMS!K$4:K$41,MATCH("Generic Fuels"&amp;$E1277,CIMS!$W$4:$W$41,0)),1)</f>
        <v>1</v>
      </c>
      <c r="L1277" s="14">
        <f>IF(JCIMS!L1277&gt;=0,JCIMS!L1277/INDEX(CIMS!L$4:L$41,MATCH("Generic Fuels"&amp;$E1277,CIMS!$W$4:$W$41,0)),1)</f>
        <v>1</v>
      </c>
      <c r="M1277" s="14">
        <f>IF(JCIMS!M1277&gt;=0,JCIMS!M1277/INDEX(CIMS!M$4:M$41,MATCH("Generic Fuels"&amp;$E1277,CIMS!$W$4:$W$41,0)),1)</f>
        <v>1</v>
      </c>
      <c r="N1277" s="14">
        <f>IF(JCIMS!N1277&gt;=0,JCIMS!N1277/INDEX(CIMS!N$4:N$41,MATCH("Generic Fuels"&amp;$E1277,CIMS!$W$4:$W$41,0)),1)</f>
        <v>1</v>
      </c>
      <c r="O1277" s="14">
        <f>IF(JCIMS!O1277&gt;=0,JCIMS!O1277/INDEX(CIMS!O$4:O$41,MATCH("Generic Fuels"&amp;$E1277,CIMS!$W$4:$W$41,0)),1)</f>
        <v>1</v>
      </c>
      <c r="P1277" s="14">
        <f>IF(JCIMS!P1277&gt;=0,JCIMS!P1277/INDEX(CIMS!P$4:P$41,MATCH("Generic Fuels"&amp;$E1277,CIMS!$W$4:$W$41,0)),1)</f>
        <v>1</v>
      </c>
      <c r="Q1277" s="14">
        <f>IF(JCIMS!Q1277&gt;=0,JCIMS!Q1277/INDEX(CIMS!Q$4:Q$41,MATCH("Generic Fuels"&amp;$E1277,CIMS!$W$4:$W$41,0)),1)</f>
        <v>1</v>
      </c>
      <c r="R1277" s="14">
        <f>IF(JCIMS!R1277&gt;=0,JCIMS!R1277/INDEX(CIMS!R$4:R$41,MATCH("Generic Fuels"&amp;$E1277,CIMS!$W$4:$W$41,0)),1)</f>
        <v>1</v>
      </c>
      <c r="S1277" s="14">
        <f>IF(JCIMS!S1277&gt;=0,JCIMS!S1277/INDEX(CIMS!S$4:S$41,MATCH("Generic Fuels"&amp;$E1277,CIMS!$W$4:$W$41,0)),1)</f>
        <v>1</v>
      </c>
      <c r="T1277" s="14">
        <f>IF(JCIMS!T1277&gt;=0,JCIMS!T1277/INDEX(CIMS!T$4:T$41,MATCH("Generic Fuels"&amp;$E1277,CIMS!$W$4:$W$41,0)),1)</f>
        <v>1</v>
      </c>
      <c r="V1277" t="str">
        <f t="shared" si="22"/>
        <v>ManitobaCoal MiningNatural Gas</v>
      </c>
    </row>
    <row r="1278" spans="3:22" x14ac:dyDescent="0.25">
      <c r="C1278" s="6" t="s">
        <v>54</v>
      </c>
      <c r="D1278" s="6" t="s">
        <v>38</v>
      </c>
      <c r="E1278" t="s">
        <v>31</v>
      </c>
      <c r="F1278" s="6">
        <v>2005</v>
      </c>
      <c r="G1278" s="6" t="s">
        <v>14</v>
      </c>
      <c r="H1278" s="6" t="s">
        <v>15</v>
      </c>
      <c r="I1278" s="6" t="s">
        <v>16</v>
      </c>
      <c r="J1278" s="14">
        <f>IF(JCIMS!J1278&gt;=0,JCIMS!J1278/INDEX(CIMS!J$4:J$41,MATCH("Generic Fuels"&amp;$E1278,CIMS!$W$4:$W$41,0)),1)</f>
        <v>1</v>
      </c>
      <c r="K1278" s="14">
        <f>IF(JCIMS!K1278&gt;=0,JCIMS!K1278/INDEX(CIMS!K$4:K$41,MATCH("Generic Fuels"&amp;$E1278,CIMS!$W$4:$W$41,0)),1)</f>
        <v>1</v>
      </c>
      <c r="L1278" s="14">
        <f>IF(JCIMS!L1278&gt;=0,JCIMS!L1278/INDEX(CIMS!L$4:L$41,MATCH("Generic Fuels"&amp;$E1278,CIMS!$W$4:$W$41,0)),1)</f>
        <v>1</v>
      </c>
      <c r="M1278" s="14">
        <f>IF(JCIMS!M1278&gt;=0,JCIMS!M1278/INDEX(CIMS!M$4:M$41,MATCH("Generic Fuels"&amp;$E1278,CIMS!$W$4:$W$41,0)),1)</f>
        <v>1</v>
      </c>
      <c r="N1278" s="14">
        <f>IF(JCIMS!N1278&gt;=0,JCIMS!N1278/INDEX(CIMS!N$4:N$41,MATCH("Generic Fuels"&amp;$E1278,CIMS!$W$4:$W$41,0)),1)</f>
        <v>1</v>
      </c>
      <c r="O1278" s="14">
        <f>IF(JCIMS!O1278&gt;=0,JCIMS!O1278/INDEX(CIMS!O$4:O$41,MATCH("Generic Fuels"&amp;$E1278,CIMS!$W$4:$W$41,0)),1)</f>
        <v>1</v>
      </c>
      <c r="P1278" s="14">
        <f>IF(JCIMS!P1278&gt;=0,JCIMS!P1278/INDEX(CIMS!P$4:P$41,MATCH("Generic Fuels"&amp;$E1278,CIMS!$W$4:$W$41,0)),1)</f>
        <v>1</v>
      </c>
      <c r="Q1278" s="14">
        <f>IF(JCIMS!Q1278&gt;=0,JCIMS!Q1278/INDEX(CIMS!Q$4:Q$41,MATCH("Generic Fuels"&amp;$E1278,CIMS!$W$4:$W$41,0)),1)</f>
        <v>1</v>
      </c>
      <c r="R1278" s="14">
        <f>IF(JCIMS!R1278&gt;=0,JCIMS!R1278/INDEX(CIMS!R$4:R$41,MATCH("Generic Fuels"&amp;$E1278,CIMS!$W$4:$W$41,0)),1)</f>
        <v>1</v>
      </c>
      <c r="S1278" s="14">
        <f>IF(JCIMS!S1278&gt;=0,JCIMS!S1278/INDEX(CIMS!S$4:S$41,MATCH("Generic Fuels"&amp;$E1278,CIMS!$W$4:$W$41,0)),1)</f>
        <v>1</v>
      </c>
      <c r="T1278" s="14">
        <f>IF(JCIMS!T1278&gt;=0,JCIMS!T1278/INDEX(CIMS!T$4:T$41,MATCH("Generic Fuels"&amp;$E1278,CIMS!$W$4:$W$41,0)),1)</f>
        <v>1</v>
      </c>
      <c r="V1278" t="str">
        <f t="shared" si="22"/>
        <v>ManitobaCoal MiningPetroleum Coke</v>
      </c>
    </row>
    <row r="1279" spans="3:22" x14ac:dyDescent="0.25">
      <c r="C1279" s="6" t="s">
        <v>54</v>
      </c>
      <c r="D1279" s="6" t="s">
        <v>38</v>
      </c>
      <c r="E1279" t="s">
        <v>32</v>
      </c>
      <c r="F1279" s="6">
        <v>2005</v>
      </c>
      <c r="G1279" s="6" t="s">
        <v>14</v>
      </c>
      <c r="H1279" s="6" t="s">
        <v>15</v>
      </c>
      <c r="I1279" s="6" t="s">
        <v>16</v>
      </c>
      <c r="J1279" s="14">
        <f>IF(JCIMS!J1279&gt;=0,JCIMS!J1279/INDEX(CIMS!J$4:J$41,MATCH("Generic Fuels"&amp;$E1279,CIMS!$W$4:$W$41,0)),1)</f>
        <v>1</v>
      </c>
      <c r="K1279" s="14">
        <f>IF(JCIMS!K1279&gt;=0,JCIMS!K1279/INDEX(CIMS!K$4:K$41,MATCH("Generic Fuels"&amp;$E1279,CIMS!$W$4:$W$41,0)),1)</f>
        <v>1</v>
      </c>
      <c r="L1279" s="14">
        <f>IF(JCIMS!L1279&gt;=0,JCIMS!L1279/INDEX(CIMS!L$4:L$41,MATCH("Generic Fuels"&amp;$E1279,CIMS!$W$4:$W$41,0)),1)</f>
        <v>1</v>
      </c>
      <c r="M1279" s="14">
        <f>IF(JCIMS!M1279&gt;=0,JCIMS!M1279/INDEX(CIMS!M$4:M$41,MATCH("Generic Fuels"&amp;$E1279,CIMS!$W$4:$W$41,0)),1)</f>
        <v>1</v>
      </c>
      <c r="N1279" s="14">
        <f>IF(JCIMS!N1279&gt;=0,JCIMS!N1279/INDEX(CIMS!N$4:N$41,MATCH("Generic Fuels"&amp;$E1279,CIMS!$W$4:$W$41,0)),1)</f>
        <v>1</v>
      </c>
      <c r="O1279" s="14">
        <f>IF(JCIMS!O1279&gt;=0,JCIMS!O1279/INDEX(CIMS!O$4:O$41,MATCH("Generic Fuels"&amp;$E1279,CIMS!$W$4:$W$41,0)),1)</f>
        <v>1</v>
      </c>
      <c r="P1279" s="14">
        <f>IF(JCIMS!P1279&gt;=0,JCIMS!P1279/INDEX(CIMS!P$4:P$41,MATCH("Generic Fuels"&amp;$E1279,CIMS!$W$4:$W$41,0)),1)</f>
        <v>1</v>
      </c>
      <c r="Q1279" s="14">
        <f>IF(JCIMS!Q1279&gt;=0,JCIMS!Q1279/INDEX(CIMS!Q$4:Q$41,MATCH("Generic Fuels"&amp;$E1279,CIMS!$W$4:$W$41,0)),1)</f>
        <v>1</v>
      </c>
      <c r="R1279" s="14">
        <f>IF(JCIMS!R1279&gt;=0,JCIMS!R1279/INDEX(CIMS!R$4:R$41,MATCH("Generic Fuels"&amp;$E1279,CIMS!$W$4:$W$41,0)),1)</f>
        <v>1</v>
      </c>
      <c r="S1279" s="14">
        <f>IF(JCIMS!S1279&gt;=0,JCIMS!S1279/INDEX(CIMS!S$4:S$41,MATCH("Generic Fuels"&amp;$E1279,CIMS!$W$4:$W$41,0)),1)</f>
        <v>1</v>
      </c>
      <c r="T1279" s="14">
        <f>IF(JCIMS!T1279&gt;=0,JCIMS!T1279/INDEX(CIMS!T$4:T$41,MATCH("Generic Fuels"&amp;$E1279,CIMS!$W$4:$W$41,0)),1)</f>
        <v>1</v>
      </c>
      <c r="V1279" t="str">
        <f t="shared" si="22"/>
        <v>ManitobaCoal MiningPropane</v>
      </c>
    </row>
    <row r="1280" spans="3:22" x14ac:dyDescent="0.25">
      <c r="C1280" s="6" t="s">
        <v>54</v>
      </c>
      <c r="D1280" s="6" t="s">
        <v>38</v>
      </c>
      <c r="E1280" t="s">
        <v>33</v>
      </c>
      <c r="F1280" s="6">
        <v>2005</v>
      </c>
      <c r="G1280" s="6" t="s">
        <v>14</v>
      </c>
      <c r="H1280" s="6" t="s">
        <v>15</v>
      </c>
      <c r="I1280" s="6" t="s">
        <v>16</v>
      </c>
      <c r="J1280" s="14">
        <f>IF(JCIMS!J1280&gt;=0,JCIMS!J1280/INDEX(CIMS!J$4:J$41,MATCH("Generic Fuels"&amp;$E1280,CIMS!$W$4:$W$41,0)),1)</f>
        <v>1</v>
      </c>
      <c r="K1280" s="14">
        <f>IF(JCIMS!K1280&gt;=0,JCIMS!K1280/INDEX(CIMS!K$4:K$41,MATCH("Generic Fuels"&amp;$E1280,CIMS!$W$4:$W$41,0)),1)</f>
        <v>1</v>
      </c>
      <c r="L1280" s="14">
        <f>IF(JCIMS!L1280&gt;=0,JCIMS!L1280/INDEX(CIMS!L$4:L$41,MATCH("Generic Fuels"&amp;$E1280,CIMS!$W$4:$W$41,0)),1)</f>
        <v>1</v>
      </c>
      <c r="M1280" s="14">
        <f>IF(JCIMS!M1280&gt;=0,JCIMS!M1280/INDEX(CIMS!M$4:M$41,MATCH("Generic Fuels"&amp;$E1280,CIMS!$W$4:$W$41,0)),1)</f>
        <v>1</v>
      </c>
      <c r="N1280" s="14">
        <f>IF(JCIMS!N1280&gt;=0,JCIMS!N1280/INDEX(CIMS!N$4:N$41,MATCH("Generic Fuels"&amp;$E1280,CIMS!$W$4:$W$41,0)),1)</f>
        <v>1</v>
      </c>
      <c r="O1280" s="14">
        <f>IF(JCIMS!O1280&gt;=0,JCIMS!O1280/INDEX(CIMS!O$4:O$41,MATCH("Generic Fuels"&amp;$E1280,CIMS!$W$4:$W$41,0)),1)</f>
        <v>1</v>
      </c>
      <c r="P1280" s="14">
        <f>IF(JCIMS!P1280&gt;=0,JCIMS!P1280/INDEX(CIMS!P$4:P$41,MATCH("Generic Fuels"&amp;$E1280,CIMS!$W$4:$W$41,0)),1)</f>
        <v>1</v>
      </c>
      <c r="Q1280" s="14">
        <f>IF(JCIMS!Q1280&gt;=0,JCIMS!Q1280/INDEX(CIMS!Q$4:Q$41,MATCH("Generic Fuels"&amp;$E1280,CIMS!$W$4:$W$41,0)),1)</f>
        <v>1</v>
      </c>
      <c r="R1280" s="14">
        <f>IF(JCIMS!R1280&gt;=0,JCIMS!R1280/INDEX(CIMS!R$4:R$41,MATCH("Generic Fuels"&amp;$E1280,CIMS!$W$4:$W$41,0)),1)</f>
        <v>1</v>
      </c>
      <c r="S1280" s="14">
        <f>IF(JCIMS!S1280&gt;=0,JCIMS!S1280/INDEX(CIMS!S$4:S$41,MATCH("Generic Fuels"&amp;$E1280,CIMS!$W$4:$W$41,0)),1)</f>
        <v>1</v>
      </c>
      <c r="T1280" s="14">
        <f>IF(JCIMS!T1280&gt;=0,JCIMS!T1280/INDEX(CIMS!T$4:T$41,MATCH("Generic Fuels"&amp;$E1280,CIMS!$W$4:$W$41,0)),1)</f>
        <v>1</v>
      </c>
      <c r="V1280" t="str">
        <f t="shared" si="22"/>
        <v>ManitobaCoal MiningRefinery Fuel Gas</v>
      </c>
    </row>
    <row r="1281" spans="3:22" x14ac:dyDescent="0.25">
      <c r="C1281" s="6" t="s">
        <v>54</v>
      </c>
      <c r="D1281" s="6" t="s">
        <v>38</v>
      </c>
      <c r="E1281" t="s">
        <v>34</v>
      </c>
      <c r="F1281" s="6">
        <v>2005</v>
      </c>
      <c r="G1281" s="6" t="s">
        <v>14</v>
      </c>
      <c r="H1281" s="6" t="s">
        <v>15</v>
      </c>
      <c r="I1281" s="6" t="s">
        <v>16</v>
      </c>
      <c r="J1281" s="14">
        <f>IF(JCIMS!J1281&gt;=0,JCIMS!J1281/INDEX(CIMS!J$4:J$41,MATCH("Generic Fuels"&amp;$E1281,CIMS!$W$4:$W$41,0)),1)</f>
        <v>1</v>
      </c>
      <c r="K1281" s="14">
        <f>IF(JCIMS!K1281&gt;=0,JCIMS!K1281/INDEX(CIMS!K$4:K$41,MATCH("Generic Fuels"&amp;$E1281,CIMS!$W$4:$W$41,0)),1)</f>
        <v>1</v>
      </c>
      <c r="L1281" s="14">
        <f>IF(JCIMS!L1281&gt;=0,JCIMS!L1281/INDEX(CIMS!L$4:L$41,MATCH("Generic Fuels"&amp;$E1281,CIMS!$W$4:$W$41,0)),1)</f>
        <v>1</v>
      </c>
      <c r="M1281" s="14">
        <f>IF(JCIMS!M1281&gt;=0,JCIMS!M1281/INDEX(CIMS!M$4:M$41,MATCH("Generic Fuels"&amp;$E1281,CIMS!$W$4:$W$41,0)),1)</f>
        <v>1</v>
      </c>
      <c r="N1281" s="14">
        <f>IF(JCIMS!N1281&gt;=0,JCIMS!N1281/INDEX(CIMS!N$4:N$41,MATCH("Generic Fuels"&amp;$E1281,CIMS!$W$4:$W$41,0)),1)</f>
        <v>1</v>
      </c>
      <c r="O1281" s="14">
        <f>IF(JCIMS!O1281&gt;=0,JCIMS!O1281/INDEX(CIMS!O$4:O$41,MATCH("Generic Fuels"&amp;$E1281,CIMS!$W$4:$W$41,0)),1)</f>
        <v>1</v>
      </c>
      <c r="P1281" s="14">
        <f>IF(JCIMS!P1281&gt;=0,JCIMS!P1281/INDEX(CIMS!P$4:P$41,MATCH("Generic Fuels"&amp;$E1281,CIMS!$W$4:$W$41,0)),1)</f>
        <v>1</v>
      </c>
      <c r="Q1281" s="14">
        <f>IF(JCIMS!Q1281&gt;=0,JCIMS!Q1281/INDEX(CIMS!Q$4:Q$41,MATCH("Generic Fuels"&amp;$E1281,CIMS!$W$4:$W$41,0)),1)</f>
        <v>1</v>
      </c>
      <c r="R1281" s="14">
        <f>IF(JCIMS!R1281&gt;=0,JCIMS!R1281/INDEX(CIMS!R$4:R$41,MATCH("Generic Fuels"&amp;$E1281,CIMS!$W$4:$W$41,0)),1)</f>
        <v>1</v>
      </c>
      <c r="S1281" s="14">
        <f>IF(JCIMS!S1281&gt;=0,JCIMS!S1281/INDEX(CIMS!S$4:S$41,MATCH("Generic Fuels"&amp;$E1281,CIMS!$W$4:$W$41,0)),1)</f>
        <v>1</v>
      </c>
      <c r="T1281" s="14">
        <f>IF(JCIMS!T1281&gt;=0,JCIMS!T1281/INDEX(CIMS!T$4:T$41,MATCH("Generic Fuels"&amp;$E1281,CIMS!$W$4:$W$41,0)),1)</f>
        <v>1</v>
      </c>
      <c r="V1281" t="str">
        <f t="shared" si="22"/>
        <v>ManitobaCoal MiningUranium</v>
      </c>
    </row>
    <row r="1282" spans="3:22" x14ac:dyDescent="0.25">
      <c r="C1282" s="6" t="s">
        <v>54</v>
      </c>
      <c r="D1282" s="6" t="s">
        <v>38</v>
      </c>
      <c r="E1282" t="s">
        <v>35</v>
      </c>
      <c r="F1282" s="6">
        <v>2005</v>
      </c>
      <c r="G1282" s="6" t="s">
        <v>14</v>
      </c>
      <c r="H1282" s="6" t="s">
        <v>15</v>
      </c>
      <c r="I1282" s="6" t="s">
        <v>16</v>
      </c>
      <c r="J1282" s="14">
        <f>IF(JCIMS!J1282&gt;=0,JCIMS!J1282/INDEX(CIMS!J$4:J$41,MATCH("Generic Fuels"&amp;$E1282,CIMS!$W$4:$W$41,0)),1)</f>
        <v>1</v>
      </c>
      <c r="K1282" s="14">
        <f>IF(JCIMS!K1282&gt;=0,JCIMS!K1282/INDEX(CIMS!K$4:K$41,MATCH("Generic Fuels"&amp;$E1282,CIMS!$W$4:$W$41,0)),1)</f>
        <v>1</v>
      </c>
      <c r="L1282" s="14">
        <f>IF(JCIMS!L1282&gt;=0,JCIMS!L1282/INDEX(CIMS!L$4:L$41,MATCH("Generic Fuels"&amp;$E1282,CIMS!$W$4:$W$41,0)),1)</f>
        <v>1</v>
      </c>
      <c r="M1282" s="14">
        <f>IF(JCIMS!M1282&gt;=0,JCIMS!M1282/INDEX(CIMS!M$4:M$41,MATCH("Generic Fuels"&amp;$E1282,CIMS!$W$4:$W$41,0)),1)</f>
        <v>1</v>
      </c>
      <c r="N1282" s="14">
        <f>IF(JCIMS!N1282&gt;=0,JCIMS!N1282/INDEX(CIMS!N$4:N$41,MATCH("Generic Fuels"&amp;$E1282,CIMS!$W$4:$W$41,0)),1)</f>
        <v>1</v>
      </c>
      <c r="O1282" s="14">
        <f>IF(JCIMS!O1282&gt;=0,JCIMS!O1282/INDEX(CIMS!O$4:O$41,MATCH("Generic Fuels"&amp;$E1282,CIMS!$W$4:$W$41,0)),1)</f>
        <v>1</v>
      </c>
      <c r="P1282" s="14">
        <f>IF(JCIMS!P1282&gt;=0,JCIMS!P1282/INDEX(CIMS!P$4:P$41,MATCH("Generic Fuels"&amp;$E1282,CIMS!$W$4:$W$41,0)),1)</f>
        <v>1</v>
      </c>
      <c r="Q1282" s="14">
        <f>IF(JCIMS!Q1282&gt;=0,JCIMS!Q1282/INDEX(CIMS!Q$4:Q$41,MATCH("Generic Fuels"&amp;$E1282,CIMS!$W$4:$W$41,0)),1)</f>
        <v>1</v>
      </c>
      <c r="R1282" s="14">
        <f>IF(JCIMS!R1282&gt;=0,JCIMS!R1282/INDEX(CIMS!R$4:R$41,MATCH("Generic Fuels"&amp;$E1282,CIMS!$W$4:$W$41,0)),1)</f>
        <v>1</v>
      </c>
      <c r="S1282" s="14">
        <f>IF(JCIMS!S1282&gt;=0,JCIMS!S1282/INDEX(CIMS!S$4:S$41,MATCH("Generic Fuels"&amp;$E1282,CIMS!$W$4:$W$41,0)),1)</f>
        <v>1</v>
      </c>
      <c r="T1282" s="14">
        <f>IF(JCIMS!T1282&gt;=0,JCIMS!T1282/INDEX(CIMS!T$4:T$41,MATCH("Generic Fuels"&amp;$E1282,CIMS!$W$4:$W$41,0)),1)</f>
        <v>1</v>
      </c>
      <c r="V1282" t="str">
        <f t="shared" si="22"/>
        <v>ManitobaCoal MiningWaste Fuel</v>
      </c>
    </row>
    <row r="1283" spans="3:22" x14ac:dyDescent="0.25">
      <c r="C1283" s="6" t="s">
        <v>54</v>
      </c>
      <c r="D1283" s="6" t="s">
        <v>38</v>
      </c>
      <c r="E1283" t="s">
        <v>36</v>
      </c>
      <c r="F1283" s="6">
        <v>2005</v>
      </c>
      <c r="G1283" s="6" t="s">
        <v>14</v>
      </c>
      <c r="H1283" s="6" t="s">
        <v>15</v>
      </c>
      <c r="I1283" s="6" t="s">
        <v>16</v>
      </c>
      <c r="J1283" s="14">
        <f>IF(JCIMS!J1283&gt;=0,JCIMS!J1283/INDEX(CIMS!J$4:J$41,MATCH("Generic Fuels"&amp;$E1283,CIMS!$W$4:$W$41,0)),1)</f>
        <v>1</v>
      </c>
      <c r="K1283" s="14">
        <f>IF(JCIMS!K1283&gt;=0,JCIMS!K1283/INDEX(CIMS!K$4:K$41,MATCH("Generic Fuels"&amp;$E1283,CIMS!$W$4:$W$41,0)),1)</f>
        <v>1</v>
      </c>
      <c r="L1283" s="14">
        <f>IF(JCIMS!L1283&gt;=0,JCIMS!L1283/INDEX(CIMS!L$4:L$41,MATCH("Generic Fuels"&amp;$E1283,CIMS!$W$4:$W$41,0)),1)</f>
        <v>1</v>
      </c>
      <c r="M1283" s="14">
        <f>IF(JCIMS!M1283&gt;=0,JCIMS!M1283/INDEX(CIMS!M$4:M$41,MATCH("Generic Fuels"&amp;$E1283,CIMS!$W$4:$W$41,0)),1)</f>
        <v>1</v>
      </c>
      <c r="N1283" s="14">
        <f>IF(JCIMS!N1283&gt;=0,JCIMS!N1283/INDEX(CIMS!N$4:N$41,MATCH("Generic Fuels"&amp;$E1283,CIMS!$W$4:$W$41,0)),1)</f>
        <v>1</v>
      </c>
      <c r="O1283" s="14">
        <f>IF(JCIMS!O1283&gt;=0,JCIMS!O1283/INDEX(CIMS!O$4:O$41,MATCH("Generic Fuels"&amp;$E1283,CIMS!$W$4:$W$41,0)),1)</f>
        <v>1</v>
      </c>
      <c r="P1283" s="14">
        <f>IF(JCIMS!P1283&gt;=0,JCIMS!P1283/INDEX(CIMS!P$4:P$41,MATCH("Generic Fuels"&amp;$E1283,CIMS!$W$4:$W$41,0)),1)</f>
        <v>1</v>
      </c>
      <c r="Q1283" s="14">
        <f>IF(JCIMS!Q1283&gt;=0,JCIMS!Q1283/INDEX(CIMS!Q$4:Q$41,MATCH("Generic Fuels"&amp;$E1283,CIMS!$W$4:$W$41,0)),1)</f>
        <v>1</v>
      </c>
      <c r="R1283" s="14">
        <f>IF(JCIMS!R1283&gt;=0,JCIMS!R1283/INDEX(CIMS!R$4:R$41,MATCH("Generic Fuels"&amp;$E1283,CIMS!$W$4:$W$41,0)),1)</f>
        <v>1</v>
      </c>
      <c r="S1283" s="14">
        <f>IF(JCIMS!S1283&gt;=0,JCIMS!S1283/INDEX(CIMS!S$4:S$41,MATCH("Generic Fuels"&amp;$E1283,CIMS!$W$4:$W$41,0)),1)</f>
        <v>1</v>
      </c>
      <c r="T1283" s="14">
        <f>IF(JCIMS!T1283&gt;=0,JCIMS!T1283/INDEX(CIMS!T$4:T$41,MATCH("Generic Fuels"&amp;$E1283,CIMS!$W$4:$W$41,0)),1)</f>
        <v>1</v>
      </c>
      <c r="V1283" t="str">
        <f t="shared" si="22"/>
        <v>ManitobaCoal MiningSolid Biomass</v>
      </c>
    </row>
    <row r="1284" spans="3:22" x14ac:dyDescent="0.25">
      <c r="C1284" s="6" t="s">
        <v>54</v>
      </c>
      <c r="D1284" s="6" t="s">
        <v>39</v>
      </c>
      <c r="E1284" t="s">
        <v>13</v>
      </c>
      <c r="F1284" s="6">
        <v>2005</v>
      </c>
      <c r="G1284" s="6" t="s">
        <v>14</v>
      </c>
      <c r="H1284" s="6" t="s">
        <v>15</v>
      </c>
      <c r="I1284" s="6" t="s">
        <v>16</v>
      </c>
      <c r="J1284" s="16">
        <f>IF(JCIMS!J1284&gt;=0,JCIMS!J1284/INDEX(CIMS!J$4:J$41,MATCH($C1284&amp;$E1284,CIMS!$W$4:$W$41,0)),1)</f>
        <v>1</v>
      </c>
      <c r="K1284" s="16">
        <f>IF(JCIMS!K1284&gt;=0,JCIMS!K1284/INDEX(CIMS!K$4:K$41,MATCH($C1284&amp;$E1284,CIMS!$W$4:$W$41,0)),1)</f>
        <v>1</v>
      </c>
      <c r="L1284" s="16">
        <f>IF(JCIMS!L1284&gt;=0,JCIMS!L1284/INDEX(CIMS!L$4:L$41,MATCH($C1284&amp;$E1284,CIMS!$W$4:$W$41,0)),1)</f>
        <v>1</v>
      </c>
      <c r="M1284" s="16">
        <f>IF(JCIMS!M1284&gt;=0,JCIMS!M1284/INDEX(CIMS!M$4:M$41,MATCH($C1284&amp;$E1284,CIMS!$W$4:$W$41,0)),1)</f>
        <v>1</v>
      </c>
      <c r="N1284" s="16">
        <f>IF(JCIMS!N1284&gt;=0,JCIMS!N1284/INDEX(CIMS!N$4:N$41,MATCH($C1284&amp;$E1284,CIMS!$W$4:$W$41,0)),1)</f>
        <v>1</v>
      </c>
      <c r="O1284" s="16">
        <f>IF(JCIMS!O1284&gt;=0,JCIMS!O1284/INDEX(CIMS!O$4:O$41,MATCH($C1284&amp;$E1284,CIMS!$W$4:$W$41,0)),1)</f>
        <v>1</v>
      </c>
      <c r="P1284" s="16">
        <f>IF(JCIMS!P1284&gt;=0,JCIMS!P1284/INDEX(CIMS!P$4:P$41,MATCH($C1284&amp;$E1284,CIMS!$W$4:$W$41,0)),1)</f>
        <v>1</v>
      </c>
      <c r="Q1284" s="16">
        <f>IF(JCIMS!Q1284&gt;=0,JCIMS!Q1284/INDEX(CIMS!Q$4:Q$41,MATCH($C1284&amp;$E1284,CIMS!$W$4:$W$41,0)),1)</f>
        <v>1</v>
      </c>
      <c r="R1284" s="16">
        <f>IF(JCIMS!R1284&gt;=0,JCIMS!R1284/INDEX(CIMS!R$4:R$41,MATCH($C1284&amp;$E1284,CIMS!$W$4:$W$41,0)),1)</f>
        <v>1</v>
      </c>
      <c r="S1284" s="16">
        <f>IF(JCIMS!S1284&gt;=0,JCIMS!S1284/INDEX(CIMS!S$4:S$41,MATCH($C1284&amp;$E1284,CIMS!$W$4:$W$41,0)),1)</f>
        <v>1</v>
      </c>
      <c r="T1284" s="16">
        <f>IF(JCIMS!T1284&gt;=0,JCIMS!T1284/INDEX(CIMS!T$4:T$41,MATCH($C1284&amp;$E1284,CIMS!$W$4:$W$41,0)),1)</f>
        <v>1</v>
      </c>
      <c r="V1284" t="str">
        <f t="shared" ref="V1284:V1347" si="23">C1284&amp;D1284&amp;E1284</f>
        <v>ManitobaCommercialBiodiesel</v>
      </c>
    </row>
    <row r="1285" spans="3:22" x14ac:dyDescent="0.25">
      <c r="C1285" s="6" t="s">
        <v>54</v>
      </c>
      <c r="D1285" s="6" t="s">
        <v>39</v>
      </c>
      <c r="E1285" t="s">
        <v>17</v>
      </c>
      <c r="F1285" s="6">
        <v>2005</v>
      </c>
      <c r="G1285" s="6" t="s">
        <v>14</v>
      </c>
      <c r="H1285" s="6" t="s">
        <v>15</v>
      </c>
      <c r="I1285" s="6" t="s">
        <v>16</v>
      </c>
      <c r="J1285" s="16">
        <f>IF(JCIMS!J1285&gt;=0,JCIMS!J1285/INDEX(CIMS!J$4:J$41,MATCH($C1285&amp;$E1285,CIMS!$W$4:$W$41,0)),1)</f>
        <v>0.88759641893179797</v>
      </c>
      <c r="K1285" s="16">
        <f>IF(JCIMS!K1285&gt;=0,JCIMS!K1285/INDEX(CIMS!K$4:K$41,MATCH($C1285&amp;$E1285,CIMS!$W$4:$W$41,0)),1)</f>
        <v>1.0962812288022079</v>
      </c>
      <c r="L1285" s="16">
        <f>IF(JCIMS!L1285&gt;=0,JCIMS!L1285/INDEX(CIMS!L$4:L$41,MATCH($C1285&amp;$E1285,CIMS!$W$4:$W$41,0)),1)</f>
        <v>1.6393959685515174</v>
      </c>
      <c r="M1285" s="16">
        <f>IF(JCIMS!M1285&gt;=0,JCIMS!M1285/INDEX(CIMS!M$4:M$41,MATCH($C1285&amp;$E1285,CIMS!$W$4:$W$41,0)),1)</f>
        <v>1.6858789690541418</v>
      </c>
      <c r="N1285" s="16">
        <f>IF(JCIMS!N1285&gt;=0,JCIMS!N1285/INDEX(CIMS!N$4:N$41,MATCH($C1285&amp;$E1285,CIMS!$W$4:$W$41,0)),1)</f>
        <v>1.519628420456296</v>
      </c>
      <c r="O1285" s="16">
        <f>IF(JCIMS!O1285&gt;=0,JCIMS!O1285/INDEX(CIMS!O$4:O$41,MATCH($C1285&amp;$E1285,CIMS!$W$4:$W$41,0)),1)</f>
        <v>1.3695582730071736</v>
      </c>
      <c r="P1285" s="16">
        <f>IF(JCIMS!P1285&gt;=0,JCIMS!P1285/INDEX(CIMS!P$4:P$41,MATCH($C1285&amp;$E1285,CIMS!$W$4:$W$41,0)),1)</f>
        <v>1.2481141519089032</v>
      </c>
      <c r="Q1285" s="16">
        <f>IF(JCIMS!Q1285&gt;=0,JCIMS!Q1285/INDEX(CIMS!Q$4:Q$41,MATCH($C1285&amp;$E1285,CIMS!$W$4:$W$41,0)),1)</f>
        <v>1.1499152788844249</v>
      </c>
      <c r="R1285" s="16">
        <f>IF(JCIMS!R1285&gt;=0,JCIMS!R1285/INDEX(CIMS!R$4:R$41,MATCH($C1285&amp;$E1285,CIMS!$W$4:$W$41,0)),1)</f>
        <v>1.0541935779159413</v>
      </c>
      <c r="S1285" s="16">
        <f>IF(JCIMS!S1285&gt;=0,JCIMS!S1285/INDEX(CIMS!S$4:S$41,MATCH($C1285&amp;$E1285,CIMS!$W$4:$W$41,0)),1)</f>
        <v>1.0261223306740179</v>
      </c>
      <c r="T1285" s="16">
        <f>IF(JCIMS!T1285&gt;=0,JCIMS!T1285/INDEX(CIMS!T$4:T$41,MATCH($C1285&amp;$E1285,CIMS!$W$4:$W$41,0)),1)</f>
        <v>1.0023040980692586</v>
      </c>
      <c r="V1285" t="str">
        <f t="shared" si="23"/>
        <v>ManitobaCommercialElectricity</v>
      </c>
    </row>
    <row r="1286" spans="3:22" x14ac:dyDescent="0.25">
      <c r="C1286" s="6" t="s">
        <v>54</v>
      </c>
      <c r="D1286" s="6" t="s">
        <v>39</v>
      </c>
      <c r="E1286" t="s">
        <v>18</v>
      </c>
      <c r="F1286" s="6">
        <v>2005</v>
      </c>
      <c r="G1286" s="6" t="s">
        <v>14</v>
      </c>
      <c r="H1286" s="6" t="s">
        <v>15</v>
      </c>
      <c r="I1286" s="6" t="s">
        <v>16</v>
      </c>
      <c r="J1286" s="16">
        <f>IF(JCIMS!J1286&gt;=0,JCIMS!J1286/INDEX(CIMS!J$4:J$41,MATCH($C1286&amp;$E1286,CIMS!$W$4:$W$41,0)),1)</f>
        <v>1</v>
      </c>
      <c r="K1286" s="16">
        <f>IF(JCIMS!K1286&gt;=0,JCIMS!K1286/INDEX(CIMS!K$4:K$41,MATCH($C1286&amp;$E1286,CIMS!$W$4:$W$41,0)),1)</f>
        <v>1</v>
      </c>
      <c r="L1286" s="16">
        <f>IF(JCIMS!L1286&gt;=0,JCIMS!L1286/INDEX(CIMS!L$4:L$41,MATCH($C1286&amp;$E1286,CIMS!$W$4:$W$41,0)),1)</f>
        <v>1</v>
      </c>
      <c r="M1286" s="16">
        <f>IF(JCIMS!M1286&gt;=0,JCIMS!M1286/INDEX(CIMS!M$4:M$41,MATCH($C1286&amp;$E1286,CIMS!$W$4:$W$41,0)),1)</f>
        <v>1</v>
      </c>
      <c r="N1286" s="16">
        <f>IF(JCIMS!N1286&gt;=0,JCIMS!N1286/INDEX(CIMS!N$4:N$41,MATCH($C1286&amp;$E1286,CIMS!$W$4:$W$41,0)),1)</f>
        <v>1</v>
      </c>
      <c r="O1286" s="16">
        <f>IF(JCIMS!O1286&gt;=0,JCIMS!O1286/INDEX(CIMS!O$4:O$41,MATCH($C1286&amp;$E1286,CIMS!$W$4:$W$41,0)),1)</f>
        <v>1</v>
      </c>
      <c r="P1286" s="16">
        <f>IF(JCIMS!P1286&gt;=0,JCIMS!P1286/INDEX(CIMS!P$4:P$41,MATCH($C1286&amp;$E1286,CIMS!$W$4:$W$41,0)),1)</f>
        <v>1</v>
      </c>
      <c r="Q1286" s="16">
        <f>IF(JCIMS!Q1286&gt;=0,JCIMS!Q1286/INDEX(CIMS!Q$4:Q$41,MATCH($C1286&amp;$E1286,CIMS!$W$4:$W$41,0)),1)</f>
        <v>1</v>
      </c>
      <c r="R1286" s="16">
        <f>IF(JCIMS!R1286&gt;=0,JCIMS!R1286/INDEX(CIMS!R$4:R$41,MATCH($C1286&amp;$E1286,CIMS!$W$4:$W$41,0)),1)</f>
        <v>1</v>
      </c>
      <c r="S1286" s="16">
        <f>IF(JCIMS!S1286&gt;=0,JCIMS!S1286/INDEX(CIMS!S$4:S$41,MATCH($C1286&amp;$E1286,CIMS!$W$4:$W$41,0)),1)</f>
        <v>1</v>
      </c>
      <c r="T1286" s="16">
        <f>IF(JCIMS!T1286&gt;=0,JCIMS!T1286/INDEX(CIMS!T$4:T$41,MATCH($C1286&amp;$E1286,CIMS!$W$4:$W$41,0)),1)</f>
        <v>1</v>
      </c>
      <c r="V1286" t="str">
        <f t="shared" si="23"/>
        <v>ManitobaCommercialEthanol</v>
      </c>
    </row>
    <row r="1287" spans="3:22" x14ac:dyDescent="0.25">
      <c r="C1287" s="6" t="s">
        <v>54</v>
      </c>
      <c r="D1287" s="6" t="s">
        <v>39</v>
      </c>
      <c r="E1287" t="s">
        <v>20</v>
      </c>
      <c r="F1287" s="6">
        <v>2005</v>
      </c>
      <c r="G1287" s="6" t="s">
        <v>14</v>
      </c>
      <c r="H1287" s="6" t="s">
        <v>15</v>
      </c>
      <c r="I1287" s="6" t="s">
        <v>16</v>
      </c>
      <c r="J1287" s="14">
        <f>IF(JCIMS!J1287&gt;=0,JCIMS!J1287/INDEX(CIMS!J$4:J$41,MATCH("Generic Fuels"&amp;$E1287,CIMS!$W$4:$W$41,0)),1)</f>
        <v>1</v>
      </c>
      <c r="K1287" s="14">
        <f>IF(JCIMS!K1287&gt;=0,JCIMS!K1287/INDEX(CIMS!K$4:K$41,MATCH("Generic Fuels"&amp;$E1287,CIMS!$W$4:$W$41,0)),1)</f>
        <v>1</v>
      </c>
      <c r="L1287" s="14">
        <f>IF(JCIMS!L1287&gt;=0,JCIMS!L1287/INDEX(CIMS!L$4:L$41,MATCH("Generic Fuels"&amp;$E1287,CIMS!$W$4:$W$41,0)),1)</f>
        <v>1</v>
      </c>
      <c r="M1287" s="14">
        <f>IF(JCIMS!M1287&gt;=0,JCIMS!M1287/INDEX(CIMS!M$4:M$41,MATCH("Generic Fuels"&amp;$E1287,CIMS!$W$4:$W$41,0)),1)</f>
        <v>1</v>
      </c>
      <c r="N1287" s="14">
        <f>IF(JCIMS!N1287&gt;=0,JCIMS!N1287/INDEX(CIMS!N$4:N$41,MATCH("Generic Fuels"&amp;$E1287,CIMS!$W$4:$W$41,0)),1)</f>
        <v>1</v>
      </c>
      <c r="O1287" s="14">
        <f>IF(JCIMS!O1287&gt;=0,JCIMS!O1287/INDEX(CIMS!O$4:O$41,MATCH("Generic Fuels"&amp;$E1287,CIMS!$W$4:$W$41,0)),1)</f>
        <v>1</v>
      </c>
      <c r="P1287" s="14">
        <f>IF(JCIMS!P1287&gt;=0,JCIMS!P1287/INDEX(CIMS!P$4:P$41,MATCH("Generic Fuels"&amp;$E1287,CIMS!$W$4:$W$41,0)),1)</f>
        <v>1</v>
      </c>
      <c r="Q1287" s="14">
        <f>IF(JCIMS!Q1287&gt;=0,JCIMS!Q1287/INDEX(CIMS!Q$4:Q$41,MATCH("Generic Fuels"&amp;$E1287,CIMS!$W$4:$W$41,0)),1)</f>
        <v>1</v>
      </c>
      <c r="R1287" s="14">
        <f>IF(JCIMS!R1287&gt;=0,JCIMS!R1287/INDEX(CIMS!R$4:R$41,MATCH("Generic Fuels"&amp;$E1287,CIMS!$W$4:$W$41,0)),1)</f>
        <v>1</v>
      </c>
      <c r="S1287" s="14">
        <f>IF(JCIMS!S1287&gt;=0,JCIMS!S1287/INDEX(CIMS!S$4:S$41,MATCH("Generic Fuels"&amp;$E1287,CIMS!$W$4:$W$41,0)),1)</f>
        <v>1</v>
      </c>
      <c r="T1287" s="14">
        <f>IF(JCIMS!T1287&gt;=0,JCIMS!T1287/INDEX(CIMS!T$4:T$41,MATCH("Generic Fuels"&amp;$E1287,CIMS!$W$4:$W$41,0)),1)</f>
        <v>1</v>
      </c>
      <c r="V1287" t="str">
        <f t="shared" si="23"/>
        <v>ManitobaCommercialJet Fuel</v>
      </c>
    </row>
    <row r="1288" spans="3:22" x14ac:dyDescent="0.25">
      <c r="C1288" s="6" t="s">
        <v>54</v>
      </c>
      <c r="D1288" s="6" t="s">
        <v>39</v>
      </c>
      <c r="E1288" t="s">
        <v>21</v>
      </c>
      <c r="F1288" s="6">
        <v>2005</v>
      </c>
      <c r="G1288" s="6" t="s">
        <v>14</v>
      </c>
      <c r="H1288" s="6" t="s">
        <v>15</v>
      </c>
      <c r="I1288" s="6" t="s">
        <v>16</v>
      </c>
      <c r="J1288" s="14">
        <f>IF(JCIMS!J1288&gt;=0,JCIMS!J1288/INDEX(CIMS!J$4:J$41,MATCH("Generic Fuels"&amp;$E1288,CIMS!$W$4:$W$41,0)),1)</f>
        <v>1</v>
      </c>
      <c r="K1288" s="14">
        <f>IF(JCIMS!K1288&gt;=0,JCIMS!K1288/INDEX(CIMS!K$4:K$41,MATCH("Generic Fuels"&amp;$E1288,CIMS!$W$4:$W$41,0)),1)</f>
        <v>1</v>
      </c>
      <c r="L1288" s="14">
        <f>IF(JCIMS!L1288&gt;=0,JCIMS!L1288/INDEX(CIMS!L$4:L$41,MATCH("Generic Fuels"&amp;$E1288,CIMS!$W$4:$W$41,0)),1)</f>
        <v>1</v>
      </c>
      <c r="M1288" s="14">
        <f>IF(JCIMS!M1288&gt;=0,JCIMS!M1288/INDEX(CIMS!M$4:M$41,MATCH("Generic Fuels"&amp;$E1288,CIMS!$W$4:$W$41,0)),1)</f>
        <v>1</v>
      </c>
      <c r="N1288" s="14">
        <f>IF(JCIMS!N1288&gt;=0,JCIMS!N1288/INDEX(CIMS!N$4:N$41,MATCH("Generic Fuels"&amp;$E1288,CIMS!$W$4:$W$41,0)),1)</f>
        <v>1</v>
      </c>
      <c r="O1288" s="14">
        <f>IF(JCIMS!O1288&gt;=0,JCIMS!O1288/INDEX(CIMS!O$4:O$41,MATCH("Generic Fuels"&amp;$E1288,CIMS!$W$4:$W$41,0)),1)</f>
        <v>1</v>
      </c>
      <c r="P1288" s="14">
        <f>IF(JCIMS!P1288&gt;=0,JCIMS!P1288/INDEX(CIMS!P$4:P$41,MATCH("Generic Fuels"&amp;$E1288,CIMS!$W$4:$W$41,0)),1)</f>
        <v>1</v>
      </c>
      <c r="Q1288" s="14">
        <f>IF(JCIMS!Q1288&gt;=0,JCIMS!Q1288/INDEX(CIMS!Q$4:Q$41,MATCH("Generic Fuels"&amp;$E1288,CIMS!$W$4:$W$41,0)),1)</f>
        <v>1</v>
      </c>
      <c r="R1288" s="14">
        <f>IF(JCIMS!R1288&gt;=0,JCIMS!R1288/INDEX(CIMS!R$4:R$41,MATCH("Generic Fuels"&amp;$E1288,CIMS!$W$4:$W$41,0)),1)</f>
        <v>1</v>
      </c>
      <c r="S1288" s="14">
        <f>IF(JCIMS!S1288&gt;=0,JCIMS!S1288/INDEX(CIMS!S$4:S$41,MATCH("Generic Fuels"&amp;$E1288,CIMS!$W$4:$W$41,0)),1)</f>
        <v>1</v>
      </c>
      <c r="T1288" s="14">
        <f>IF(JCIMS!T1288&gt;=0,JCIMS!T1288/INDEX(CIMS!T$4:T$41,MATCH("Generic Fuels"&amp;$E1288,CIMS!$W$4:$W$41,0)),1)</f>
        <v>1</v>
      </c>
      <c r="V1288" t="str">
        <f t="shared" si="23"/>
        <v>ManitobaCommercialBlack Liquor</v>
      </c>
    </row>
    <row r="1289" spans="3:22" x14ac:dyDescent="0.25">
      <c r="C1289" s="6" t="s">
        <v>54</v>
      </c>
      <c r="D1289" s="6" t="s">
        <v>39</v>
      </c>
      <c r="E1289" t="s">
        <v>22</v>
      </c>
      <c r="F1289" s="6">
        <v>2005</v>
      </c>
      <c r="G1289" s="6" t="s">
        <v>14</v>
      </c>
      <c r="H1289" s="6" t="s">
        <v>15</v>
      </c>
      <c r="I1289" s="6" t="s">
        <v>16</v>
      </c>
      <c r="J1289" s="14">
        <f>IF(JCIMS!J1289&gt;=0,JCIMS!J1289/INDEX(CIMS!J$4:J$41,MATCH("Generic Fuels"&amp;$E1289,CIMS!$W$4:$W$41,0)),1)</f>
        <v>1</v>
      </c>
      <c r="K1289" s="14">
        <f>IF(JCIMS!K1289&gt;=0,JCIMS!K1289/INDEX(CIMS!K$4:K$41,MATCH("Generic Fuels"&amp;$E1289,CIMS!$W$4:$W$41,0)),1)</f>
        <v>1</v>
      </c>
      <c r="L1289" s="14">
        <f>IF(JCIMS!L1289&gt;=0,JCIMS!L1289/INDEX(CIMS!L$4:L$41,MATCH("Generic Fuels"&amp;$E1289,CIMS!$W$4:$W$41,0)),1)</f>
        <v>1</v>
      </c>
      <c r="M1289" s="14">
        <f>IF(JCIMS!M1289&gt;=0,JCIMS!M1289/INDEX(CIMS!M$4:M$41,MATCH("Generic Fuels"&amp;$E1289,CIMS!$W$4:$W$41,0)),1)</f>
        <v>1</v>
      </c>
      <c r="N1289" s="14">
        <f>IF(JCIMS!N1289&gt;=0,JCIMS!N1289/INDEX(CIMS!N$4:N$41,MATCH("Generic Fuels"&amp;$E1289,CIMS!$W$4:$W$41,0)),1)</f>
        <v>1</v>
      </c>
      <c r="O1289" s="14">
        <f>IF(JCIMS!O1289&gt;=0,JCIMS!O1289/INDEX(CIMS!O$4:O$41,MATCH("Generic Fuels"&amp;$E1289,CIMS!$W$4:$W$41,0)),1)</f>
        <v>1</v>
      </c>
      <c r="P1289" s="14">
        <f>IF(JCIMS!P1289&gt;=0,JCIMS!P1289/INDEX(CIMS!P$4:P$41,MATCH("Generic Fuels"&amp;$E1289,CIMS!$W$4:$W$41,0)),1)</f>
        <v>1</v>
      </c>
      <c r="Q1289" s="14">
        <f>IF(JCIMS!Q1289&gt;=0,JCIMS!Q1289/INDEX(CIMS!Q$4:Q$41,MATCH("Generic Fuels"&amp;$E1289,CIMS!$W$4:$W$41,0)),1)</f>
        <v>1</v>
      </c>
      <c r="R1289" s="14">
        <f>IF(JCIMS!R1289&gt;=0,JCIMS!R1289/INDEX(CIMS!R$4:R$41,MATCH("Generic Fuels"&amp;$E1289,CIMS!$W$4:$W$41,0)),1)</f>
        <v>1</v>
      </c>
      <c r="S1289" s="14">
        <f>IF(JCIMS!S1289&gt;=0,JCIMS!S1289/INDEX(CIMS!S$4:S$41,MATCH("Generic Fuels"&amp;$E1289,CIMS!$W$4:$W$41,0)),1)</f>
        <v>1</v>
      </c>
      <c r="T1289" s="14">
        <f>IF(JCIMS!T1289&gt;=0,JCIMS!T1289/INDEX(CIMS!T$4:T$41,MATCH("Generic Fuels"&amp;$E1289,CIMS!$W$4:$W$41,0)),1)</f>
        <v>1</v>
      </c>
      <c r="V1289" t="str">
        <f t="shared" si="23"/>
        <v>ManitobaCommercialCoal</v>
      </c>
    </row>
    <row r="1290" spans="3:22" x14ac:dyDescent="0.25">
      <c r="C1290" s="6" t="s">
        <v>54</v>
      </c>
      <c r="D1290" s="6" t="s">
        <v>39</v>
      </c>
      <c r="E1290" t="s">
        <v>23</v>
      </c>
      <c r="F1290" s="6">
        <v>2005</v>
      </c>
      <c r="G1290" s="6" t="s">
        <v>14</v>
      </c>
      <c r="H1290" s="6" t="s">
        <v>15</v>
      </c>
      <c r="I1290" s="6" t="s">
        <v>16</v>
      </c>
      <c r="J1290" s="14">
        <f>IF(JCIMS!J1290&gt;=0,JCIMS!J1290/INDEX(CIMS!J$4:J$41,MATCH("Generic Fuels"&amp;$E1290,CIMS!$W$4:$W$41,0)),1)</f>
        <v>1</v>
      </c>
      <c r="K1290" s="14">
        <f>IF(JCIMS!K1290&gt;=0,JCIMS!K1290/INDEX(CIMS!K$4:K$41,MATCH("Generic Fuels"&amp;$E1290,CIMS!$W$4:$W$41,0)),1)</f>
        <v>1</v>
      </c>
      <c r="L1290" s="14">
        <f>IF(JCIMS!L1290&gt;=0,JCIMS!L1290/INDEX(CIMS!L$4:L$41,MATCH("Generic Fuels"&amp;$E1290,CIMS!$W$4:$W$41,0)),1)</f>
        <v>1</v>
      </c>
      <c r="M1290" s="14">
        <f>IF(JCIMS!M1290&gt;=0,JCIMS!M1290/INDEX(CIMS!M$4:M$41,MATCH("Generic Fuels"&amp;$E1290,CIMS!$W$4:$W$41,0)),1)</f>
        <v>1</v>
      </c>
      <c r="N1290" s="14">
        <f>IF(JCIMS!N1290&gt;=0,JCIMS!N1290/INDEX(CIMS!N$4:N$41,MATCH("Generic Fuels"&amp;$E1290,CIMS!$W$4:$W$41,0)),1)</f>
        <v>1</v>
      </c>
      <c r="O1290" s="14">
        <f>IF(JCIMS!O1290&gt;=0,JCIMS!O1290/INDEX(CIMS!O$4:O$41,MATCH("Generic Fuels"&amp;$E1290,CIMS!$W$4:$W$41,0)),1)</f>
        <v>1</v>
      </c>
      <c r="P1290" s="14">
        <f>IF(JCIMS!P1290&gt;=0,JCIMS!P1290/INDEX(CIMS!P$4:P$41,MATCH("Generic Fuels"&amp;$E1290,CIMS!$W$4:$W$41,0)),1)</f>
        <v>1</v>
      </c>
      <c r="Q1290" s="14">
        <f>IF(JCIMS!Q1290&gt;=0,JCIMS!Q1290/INDEX(CIMS!Q$4:Q$41,MATCH("Generic Fuels"&amp;$E1290,CIMS!$W$4:$W$41,0)),1)</f>
        <v>1</v>
      </c>
      <c r="R1290" s="14">
        <f>IF(JCIMS!R1290&gt;=0,JCIMS!R1290/INDEX(CIMS!R$4:R$41,MATCH("Generic Fuels"&amp;$E1290,CIMS!$W$4:$W$41,0)),1)</f>
        <v>1</v>
      </c>
      <c r="S1290" s="14">
        <f>IF(JCIMS!S1290&gt;=0,JCIMS!S1290/INDEX(CIMS!S$4:S$41,MATCH("Generic Fuels"&amp;$E1290,CIMS!$W$4:$W$41,0)),1)</f>
        <v>1</v>
      </c>
      <c r="T1290" s="14">
        <f>IF(JCIMS!T1290&gt;=0,JCIMS!T1290/INDEX(CIMS!T$4:T$41,MATCH("Generic Fuels"&amp;$E1290,CIMS!$W$4:$W$41,0)),1)</f>
        <v>1</v>
      </c>
      <c r="V1290" t="str">
        <f t="shared" si="23"/>
        <v>ManitobaCommercialCoke</v>
      </c>
    </row>
    <row r="1291" spans="3:22" x14ac:dyDescent="0.25">
      <c r="C1291" s="6" t="s">
        <v>54</v>
      </c>
      <c r="D1291" s="6" t="s">
        <v>39</v>
      </c>
      <c r="E1291" t="s">
        <v>24</v>
      </c>
      <c r="F1291" s="6">
        <v>2005</v>
      </c>
      <c r="G1291" s="6" t="s">
        <v>14</v>
      </c>
      <c r="H1291" s="6" t="s">
        <v>15</v>
      </c>
      <c r="I1291" s="6" t="s">
        <v>16</v>
      </c>
      <c r="J1291" s="14">
        <f>IF(JCIMS!J1291&gt;=0,JCIMS!J1291/INDEX(CIMS!J$4:J$41,MATCH("Generic Fuels"&amp;$E1291,CIMS!$W$4:$W$41,0)),1)</f>
        <v>1</v>
      </c>
      <c r="K1291" s="14">
        <f>IF(JCIMS!K1291&gt;=0,JCIMS!K1291/INDEX(CIMS!K$4:K$41,MATCH("Generic Fuels"&amp;$E1291,CIMS!$W$4:$W$41,0)),1)</f>
        <v>1</v>
      </c>
      <c r="L1291" s="14">
        <f>IF(JCIMS!L1291&gt;=0,JCIMS!L1291/INDEX(CIMS!L$4:L$41,MATCH("Generic Fuels"&amp;$E1291,CIMS!$W$4:$W$41,0)),1)</f>
        <v>1</v>
      </c>
      <c r="M1291" s="14">
        <f>IF(JCIMS!M1291&gt;=0,JCIMS!M1291/INDEX(CIMS!M$4:M$41,MATCH("Generic Fuels"&amp;$E1291,CIMS!$W$4:$W$41,0)),1)</f>
        <v>1</v>
      </c>
      <c r="N1291" s="14">
        <f>IF(JCIMS!N1291&gt;=0,JCIMS!N1291/INDEX(CIMS!N$4:N$41,MATCH("Generic Fuels"&amp;$E1291,CIMS!$W$4:$W$41,0)),1)</f>
        <v>1</v>
      </c>
      <c r="O1291" s="14">
        <f>IF(JCIMS!O1291&gt;=0,JCIMS!O1291/INDEX(CIMS!O$4:O$41,MATCH("Generic Fuels"&amp;$E1291,CIMS!$W$4:$W$41,0)),1)</f>
        <v>1</v>
      </c>
      <c r="P1291" s="14">
        <f>IF(JCIMS!P1291&gt;=0,JCIMS!P1291/INDEX(CIMS!P$4:P$41,MATCH("Generic Fuels"&amp;$E1291,CIMS!$W$4:$W$41,0)),1)</f>
        <v>1</v>
      </c>
      <c r="Q1291" s="14">
        <f>IF(JCIMS!Q1291&gt;=0,JCIMS!Q1291/INDEX(CIMS!Q$4:Q$41,MATCH("Generic Fuels"&amp;$E1291,CIMS!$W$4:$W$41,0)),1)</f>
        <v>1</v>
      </c>
      <c r="R1291" s="14">
        <f>IF(JCIMS!R1291&gt;=0,JCIMS!R1291/INDEX(CIMS!R$4:R$41,MATCH("Generic Fuels"&amp;$E1291,CIMS!$W$4:$W$41,0)),1)</f>
        <v>1</v>
      </c>
      <c r="S1291" s="14">
        <f>IF(JCIMS!S1291&gt;=0,JCIMS!S1291/INDEX(CIMS!S$4:S$41,MATCH("Generic Fuels"&amp;$E1291,CIMS!$W$4:$W$41,0)),1)</f>
        <v>1</v>
      </c>
      <c r="T1291" s="14">
        <f>IF(JCIMS!T1291&gt;=0,JCIMS!T1291/INDEX(CIMS!T$4:T$41,MATCH("Generic Fuels"&amp;$E1291,CIMS!$W$4:$W$41,0)),1)</f>
        <v>1</v>
      </c>
      <c r="V1291" t="str">
        <f t="shared" si="23"/>
        <v>ManitobaCommercialDiesel</v>
      </c>
    </row>
    <row r="1292" spans="3:22" x14ac:dyDescent="0.25">
      <c r="C1292" s="6" t="s">
        <v>54</v>
      </c>
      <c r="D1292" s="6" t="s">
        <v>39</v>
      </c>
      <c r="E1292" t="s">
        <v>25</v>
      </c>
      <c r="F1292" s="6">
        <v>2005</v>
      </c>
      <c r="G1292" s="6" t="s">
        <v>14</v>
      </c>
      <c r="H1292" s="6" t="s">
        <v>15</v>
      </c>
      <c r="I1292" s="6" t="s">
        <v>16</v>
      </c>
      <c r="J1292" s="14">
        <f>IF(JCIMS!J1292&gt;=0,JCIMS!J1292/INDEX(CIMS!J$4:J$41,MATCH("Generic Fuels"&amp;$E1292,CIMS!$W$4:$W$41,0)),1)</f>
        <v>1</v>
      </c>
      <c r="K1292" s="14">
        <f>IF(JCIMS!K1292&gt;=0,JCIMS!K1292/INDEX(CIMS!K$4:K$41,MATCH("Generic Fuels"&amp;$E1292,CIMS!$W$4:$W$41,0)),1)</f>
        <v>1</v>
      </c>
      <c r="L1292" s="14">
        <f>IF(JCIMS!L1292&gt;=0,JCIMS!L1292/INDEX(CIMS!L$4:L$41,MATCH("Generic Fuels"&amp;$E1292,CIMS!$W$4:$W$41,0)),1)</f>
        <v>1</v>
      </c>
      <c r="M1292" s="14">
        <f>IF(JCIMS!M1292&gt;=0,JCIMS!M1292/INDEX(CIMS!M$4:M$41,MATCH("Generic Fuels"&amp;$E1292,CIMS!$W$4:$W$41,0)),1)</f>
        <v>1</v>
      </c>
      <c r="N1292" s="14">
        <f>IF(JCIMS!N1292&gt;=0,JCIMS!N1292/INDEX(CIMS!N$4:N$41,MATCH("Generic Fuels"&amp;$E1292,CIMS!$W$4:$W$41,0)),1)</f>
        <v>1</v>
      </c>
      <c r="O1292" s="14">
        <f>IF(JCIMS!O1292&gt;=0,JCIMS!O1292/INDEX(CIMS!O$4:O$41,MATCH("Generic Fuels"&amp;$E1292,CIMS!$W$4:$W$41,0)),1)</f>
        <v>1</v>
      </c>
      <c r="P1292" s="14">
        <f>IF(JCIMS!P1292&gt;=0,JCIMS!P1292/INDEX(CIMS!P$4:P$41,MATCH("Generic Fuels"&amp;$E1292,CIMS!$W$4:$W$41,0)),1)</f>
        <v>1</v>
      </c>
      <c r="Q1292" s="14">
        <f>IF(JCIMS!Q1292&gt;=0,JCIMS!Q1292/INDEX(CIMS!Q$4:Q$41,MATCH("Generic Fuels"&amp;$E1292,CIMS!$W$4:$W$41,0)),1)</f>
        <v>1</v>
      </c>
      <c r="R1292" s="14">
        <f>IF(JCIMS!R1292&gt;=0,JCIMS!R1292/INDEX(CIMS!R$4:R$41,MATCH("Generic Fuels"&amp;$E1292,CIMS!$W$4:$W$41,0)),1)</f>
        <v>1</v>
      </c>
      <c r="S1292" s="14">
        <f>IF(JCIMS!S1292&gt;=0,JCIMS!S1292/INDEX(CIMS!S$4:S$41,MATCH("Generic Fuels"&amp;$E1292,CIMS!$W$4:$W$41,0)),1)</f>
        <v>1</v>
      </c>
      <c r="T1292" s="14">
        <f>IF(JCIMS!T1292&gt;=0,JCIMS!T1292/INDEX(CIMS!T$4:T$41,MATCH("Generic Fuels"&amp;$E1292,CIMS!$W$4:$W$41,0)),1)</f>
        <v>1</v>
      </c>
      <c r="V1292" t="str">
        <f t="shared" si="23"/>
        <v>ManitobaCommercialGasoline</v>
      </c>
    </row>
    <row r="1293" spans="3:22" x14ac:dyDescent="0.25">
      <c r="C1293" s="6" t="s">
        <v>54</v>
      </c>
      <c r="D1293" s="6" t="s">
        <v>39</v>
      </c>
      <c r="E1293" t="s">
        <v>26</v>
      </c>
      <c r="F1293" s="6">
        <v>2005</v>
      </c>
      <c r="G1293" s="6" t="s">
        <v>14</v>
      </c>
      <c r="H1293" s="6" t="s">
        <v>15</v>
      </c>
      <c r="I1293" s="6" t="s">
        <v>16</v>
      </c>
      <c r="J1293" s="14">
        <f>IF(JCIMS!J1293&gt;=0,JCIMS!J1293/INDEX(CIMS!J$4:J$41,MATCH("Generic Fuels"&amp;$E1293,CIMS!$W$4:$W$41,0)),1)</f>
        <v>0.41020195465909154</v>
      </c>
      <c r="K1293" s="14">
        <f>IF(JCIMS!K1293&gt;=0,JCIMS!K1293/INDEX(CIMS!K$4:K$41,MATCH("Generic Fuels"&amp;$E1293,CIMS!$W$4:$W$41,0)),1)</f>
        <v>0.64576941297874224</v>
      </c>
      <c r="L1293" s="14">
        <f>IF(JCIMS!L1293&gt;=0,JCIMS!L1293/INDEX(CIMS!L$4:L$41,MATCH("Generic Fuels"&amp;$E1293,CIMS!$W$4:$W$41,0)),1)</f>
        <v>1.0364759750130899</v>
      </c>
      <c r="M1293" s="14">
        <f>IF(JCIMS!M1293&gt;=0,JCIMS!M1293/INDEX(CIMS!M$4:M$41,MATCH("Generic Fuels"&amp;$E1293,CIMS!$W$4:$W$41,0)),1)</f>
        <v>1.2112464737743398</v>
      </c>
      <c r="N1293" s="14">
        <f>IF(JCIMS!N1293&gt;=0,JCIMS!N1293/INDEX(CIMS!N$4:N$41,MATCH("Generic Fuels"&amp;$E1293,CIMS!$W$4:$W$41,0)),1)</f>
        <v>1.2956306938696971</v>
      </c>
      <c r="O1293" s="14">
        <f>IF(JCIMS!O1293&gt;=0,JCIMS!O1293/INDEX(CIMS!O$4:O$41,MATCH("Generic Fuels"&amp;$E1293,CIMS!$W$4:$W$41,0)),1)</f>
        <v>1.3782446800237331</v>
      </c>
      <c r="P1293" s="14">
        <f>IF(JCIMS!P1293&gt;=0,JCIMS!P1293/INDEX(CIMS!P$4:P$41,MATCH("Generic Fuels"&amp;$E1293,CIMS!$W$4:$W$41,0)),1)</f>
        <v>1.440818496149131</v>
      </c>
      <c r="Q1293" s="14">
        <f>IF(JCIMS!Q1293&gt;=0,JCIMS!Q1293/INDEX(CIMS!Q$4:Q$41,MATCH("Generic Fuels"&amp;$E1293,CIMS!$W$4:$W$41,0)),1)</f>
        <v>1.5276164294083074</v>
      </c>
      <c r="R1293" s="14">
        <f>IF(JCIMS!R1293&gt;=0,JCIMS!R1293/INDEX(CIMS!R$4:R$41,MATCH("Generic Fuels"&amp;$E1293,CIMS!$W$4:$W$41,0)),1)</f>
        <v>1.5841758376683746</v>
      </c>
      <c r="S1293" s="14">
        <f>IF(JCIMS!S1293&gt;=0,JCIMS!S1293/INDEX(CIMS!S$4:S$41,MATCH("Generic Fuels"&amp;$E1293,CIMS!$W$4:$W$41,0)),1)</f>
        <v>1.5938982164555091</v>
      </c>
      <c r="T1293" s="14">
        <f>IF(JCIMS!T1293&gt;=0,JCIMS!T1293/INDEX(CIMS!T$4:T$41,MATCH("Generic Fuels"&amp;$E1293,CIMS!$W$4:$W$41,0)),1)</f>
        <v>1.6131158420101424</v>
      </c>
      <c r="V1293" t="str">
        <f t="shared" si="23"/>
        <v>ManitobaCommercialFuel Oil</v>
      </c>
    </row>
    <row r="1294" spans="3:22" x14ac:dyDescent="0.25">
      <c r="C1294" s="6" t="s">
        <v>54</v>
      </c>
      <c r="D1294" s="6" t="s">
        <v>39</v>
      </c>
      <c r="E1294" t="s">
        <v>27</v>
      </c>
      <c r="F1294" s="6">
        <v>2005</v>
      </c>
      <c r="G1294" s="6" t="s">
        <v>14</v>
      </c>
      <c r="H1294" s="6" t="s">
        <v>15</v>
      </c>
      <c r="I1294" s="6" t="s">
        <v>16</v>
      </c>
      <c r="J1294" s="14">
        <f>IF(JCIMS!J1294&gt;=0,JCIMS!J1294/INDEX(CIMS!J$4:J$41,MATCH("Generic Fuels"&amp;$E1294,CIMS!$W$4:$W$41,0)),1)</f>
        <v>1</v>
      </c>
      <c r="K1294" s="14">
        <f>IF(JCIMS!K1294&gt;=0,JCIMS!K1294/INDEX(CIMS!K$4:K$41,MATCH("Generic Fuels"&amp;$E1294,CIMS!$W$4:$W$41,0)),1)</f>
        <v>1</v>
      </c>
      <c r="L1294" s="14">
        <f>IF(JCIMS!L1294&gt;=0,JCIMS!L1294/INDEX(CIMS!L$4:L$41,MATCH("Generic Fuels"&amp;$E1294,CIMS!$W$4:$W$41,0)),1)</f>
        <v>1</v>
      </c>
      <c r="M1294" s="14">
        <f>IF(JCIMS!M1294&gt;=0,JCIMS!M1294/INDEX(CIMS!M$4:M$41,MATCH("Generic Fuels"&amp;$E1294,CIMS!$W$4:$W$41,0)),1)</f>
        <v>1</v>
      </c>
      <c r="N1294" s="14">
        <f>IF(JCIMS!N1294&gt;=0,JCIMS!N1294/INDEX(CIMS!N$4:N$41,MATCH("Generic Fuels"&amp;$E1294,CIMS!$W$4:$W$41,0)),1)</f>
        <v>1</v>
      </c>
      <c r="O1294" s="14">
        <f>IF(JCIMS!O1294&gt;=0,JCIMS!O1294/INDEX(CIMS!O$4:O$41,MATCH("Generic Fuels"&amp;$E1294,CIMS!$W$4:$W$41,0)),1)</f>
        <v>1</v>
      </c>
      <c r="P1294" s="14">
        <f>IF(JCIMS!P1294&gt;=0,JCIMS!P1294/INDEX(CIMS!P$4:P$41,MATCH("Generic Fuels"&amp;$E1294,CIMS!$W$4:$W$41,0)),1)</f>
        <v>1</v>
      </c>
      <c r="Q1294" s="14">
        <f>IF(JCIMS!Q1294&gt;=0,JCIMS!Q1294/INDEX(CIMS!Q$4:Q$41,MATCH("Generic Fuels"&amp;$E1294,CIMS!$W$4:$W$41,0)),1)</f>
        <v>1</v>
      </c>
      <c r="R1294" s="14">
        <f>IF(JCIMS!R1294&gt;=0,JCIMS!R1294/INDEX(CIMS!R$4:R$41,MATCH("Generic Fuels"&amp;$E1294,CIMS!$W$4:$W$41,0)),1)</f>
        <v>1</v>
      </c>
      <c r="S1294" s="14">
        <f>IF(JCIMS!S1294&gt;=0,JCIMS!S1294/INDEX(CIMS!S$4:S$41,MATCH("Generic Fuels"&amp;$E1294,CIMS!$W$4:$W$41,0)),1)</f>
        <v>1</v>
      </c>
      <c r="T1294" s="14">
        <f>IF(JCIMS!T1294&gt;=0,JCIMS!T1294/INDEX(CIMS!T$4:T$41,MATCH("Generic Fuels"&amp;$E1294,CIMS!$W$4:$W$41,0)),1)</f>
        <v>1</v>
      </c>
      <c r="V1294" t="str">
        <f t="shared" si="23"/>
        <v>ManitobaCommercialHydrogen</v>
      </c>
    </row>
    <row r="1295" spans="3:22" x14ac:dyDescent="0.25">
      <c r="C1295" s="6" t="s">
        <v>54</v>
      </c>
      <c r="D1295" s="6" t="s">
        <v>39</v>
      </c>
      <c r="E1295" t="s">
        <v>28</v>
      </c>
      <c r="F1295" s="6">
        <v>2005</v>
      </c>
      <c r="G1295" s="6" t="s">
        <v>14</v>
      </c>
      <c r="H1295" s="6" t="s">
        <v>15</v>
      </c>
      <c r="I1295" s="6" t="s">
        <v>16</v>
      </c>
      <c r="J1295" s="14">
        <f>IF(JCIMS!J1295&gt;=0,JCIMS!J1295/INDEX(CIMS!J$4:J$41,MATCH("Generic Fuels"&amp;$E1295,CIMS!$W$4:$W$41,0)),1)</f>
        <v>1</v>
      </c>
      <c r="K1295" s="14">
        <f>IF(JCIMS!K1295&gt;=0,JCIMS!K1295/INDEX(CIMS!K$4:K$41,MATCH("Generic Fuels"&amp;$E1295,CIMS!$W$4:$W$41,0)),1)</f>
        <v>1</v>
      </c>
      <c r="L1295" s="14">
        <f>IF(JCIMS!L1295&gt;=0,JCIMS!L1295/INDEX(CIMS!L$4:L$41,MATCH("Generic Fuels"&amp;$E1295,CIMS!$W$4:$W$41,0)),1)</f>
        <v>1</v>
      </c>
      <c r="M1295" s="14">
        <f>IF(JCIMS!M1295&gt;=0,JCIMS!M1295/INDEX(CIMS!M$4:M$41,MATCH("Generic Fuels"&amp;$E1295,CIMS!$W$4:$W$41,0)),1)</f>
        <v>1</v>
      </c>
      <c r="N1295" s="14">
        <f>IF(JCIMS!N1295&gt;=0,JCIMS!N1295/INDEX(CIMS!N$4:N$41,MATCH("Generic Fuels"&amp;$E1295,CIMS!$W$4:$W$41,0)),1)</f>
        <v>1</v>
      </c>
      <c r="O1295" s="14">
        <f>IF(JCIMS!O1295&gt;=0,JCIMS!O1295/INDEX(CIMS!O$4:O$41,MATCH("Generic Fuels"&amp;$E1295,CIMS!$W$4:$W$41,0)),1)</f>
        <v>1</v>
      </c>
      <c r="P1295" s="14">
        <f>IF(JCIMS!P1295&gt;=0,JCIMS!P1295/INDEX(CIMS!P$4:P$41,MATCH("Generic Fuels"&amp;$E1295,CIMS!$W$4:$W$41,0)),1)</f>
        <v>1</v>
      </c>
      <c r="Q1295" s="14">
        <f>IF(JCIMS!Q1295&gt;=0,JCIMS!Q1295/INDEX(CIMS!Q$4:Q$41,MATCH("Generic Fuels"&amp;$E1295,CIMS!$W$4:$W$41,0)),1)</f>
        <v>1</v>
      </c>
      <c r="R1295" s="14">
        <f>IF(JCIMS!R1295&gt;=0,JCIMS!R1295/INDEX(CIMS!R$4:R$41,MATCH("Generic Fuels"&amp;$E1295,CIMS!$W$4:$W$41,0)),1)</f>
        <v>1</v>
      </c>
      <c r="S1295" s="14">
        <f>IF(JCIMS!S1295&gt;=0,JCIMS!S1295/INDEX(CIMS!S$4:S$41,MATCH("Generic Fuels"&amp;$E1295,CIMS!$W$4:$W$41,0)),1)</f>
        <v>1</v>
      </c>
      <c r="T1295" s="14">
        <f>IF(JCIMS!T1295&gt;=0,JCIMS!T1295/INDEX(CIMS!T$4:T$41,MATCH("Generic Fuels"&amp;$E1295,CIMS!$W$4:$W$41,0)),1)</f>
        <v>1</v>
      </c>
      <c r="V1295" t="str">
        <f t="shared" si="23"/>
        <v>ManitobaCommercialBiogas</v>
      </c>
    </row>
    <row r="1296" spans="3:22" x14ac:dyDescent="0.25">
      <c r="C1296" s="6" t="s">
        <v>54</v>
      </c>
      <c r="D1296" s="6" t="s">
        <v>39</v>
      </c>
      <c r="E1296" t="s">
        <v>29</v>
      </c>
      <c r="F1296" s="6">
        <v>2005</v>
      </c>
      <c r="G1296" s="6" t="s">
        <v>14</v>
      </c>
      <c r="H1296" s="6" t="s">
        <v>15</v>
      </c>
      <c r="I1296" s="6" t="s">
        <v>16</v>
      </c>
      <c r="J1296" s="14">
        <f>IF(JCIMS!J1296&gt;=0,JCIMS!J1296/INDEX(CIMS!J$4:J$41,MATCH("Generic Fuels"&amp;$E1296,CIMS!$W$4:$W$41,0)),1)</f>
        <v>1</v>
      </c>
      <c r="K1296" s="14">
        <f>IF(JCIMS!K1296&gt;=0,JCIMS!K1296/INDEX(CIMS!K$4:K$41,MATCH("Generic Fuels"&amp;$E1296,CIMS!$W$4:$W$41,0)),1)</f>
        <v>1</v>
      </c>
      <c r="L1296" s="14">
        <f>IF(JCIMS!L1296&gt;=0,JCIMS!L1296/INDEX(CIMS!L$4:L$41,MATCH("Generic Fuels"&amp;$E1296,CIMS!$W$4:$W$41,0)),1)</f>
        <v>1</v>
      </c>
      <c r="M1296" s="14">
        <f>IF(JCIMS!M1296&gt;=0,JCIMS!M1296/INDEX(CIMS!M$4:M$41,MATCH("Generic Fuels"&amp;$E1296,CIMS!$W$4:$W$41,0)),1)</f>
        <v>1</v>
      </c>
      <c r="N1296" s="14">
        <f>IF(JCIMS!N1296&gt;=0,JCIMS!N1296/INDEX(CIMS!N$4:N$41,MATCH("Generic Fuels"&amp;$E1296,CIMS!$W$4:$W$41,0)),1)</f>
        <v>1</v>
      </c>
      <c r="O1296" s="14">
        <f>IF(JCIMS!O1296&gt;=0,JCIMS!O1296/INDEX(CIMS!O$4:O$41,MATCH("Generic Fuels"&amp;$E1296,CIMS!$W$4:$W$41,0)),1)</f>
        <v>1</v>
      </c>
      <c r="P1296" s="14">
        <f>IF(JCIMS!P1296&gt;=0,JCIMS!P1296/INDEX(CIMS!P$4:P$41,MATCH("Generic Fuels"&amp;$E1296,CIMS!$W$4:$W$41,0)),1)</f>
        <v>1</v>
      </c>
      <c r="Q1296" s="14">
        <f>IF(JCIMS!Q1296&gt;=0,JCIMS!Q1296/INDEX(CIMS!Q$4:Q$41,MATCH("Generic Fuels"&amp;$E1296,CIMS!$W$4:$W$41,0)),1)</f>
        <v>1</v>
      </c>
      <c r="R1296" s="14">
        <f>IF(JCIMS!R1296&gt;=0,JCIMS!R1296/INDEX(CIMS!R$4:R$41,MATCH("Generic Fuels"&amp;$E1296,CIMS!$W$4:$W$41,0)),1)</f>
        <v>1</v>
      </c>
      <c r="S1296" s="14">
        <f>IF(JCIMS!S1296&gt;=0,JCIMS!S1296/INDEX(CIMS!S$4:S$41,MATCH("Generic Fuels"&amp;$E1296,CIMS!$W$4:$W$41,0)),1)</f>
        <v>1</v>
      </c>
      <c r="T1296" s="14">
        <f>IF(JCIMS!T1296&gt;=0,JCIMS!T1296/INDEX(CIMS!T$4:T$41,MATCH("Generic Fuels"&amp;$E1296,CIMS!$W$4:$W$41,0)),1)</f>
        <v>1</v>
      </c>
      <c r="V1296" t="str">
        <f t="shared" si="23"/>
        <v>ManitobaCommercialLPG</v>
      </c>
    </row>
    <row r="1297" spans="3:22" x14ac:dyDescent="0.25">
      <c r="C1297" s="6" t="s">
        <v>54</v>
      </c>
      <c r="D1297" s="6" t="s">
        <v>39</v>
      </c>
      <c r="E1297" t="s">
        <v>30</v>
      </c>
      <c r="F1297" s="6">
        <v>2005</v>
      </c>
      <c r="G1297" s="6" t="s">
        <v>14</v>
      </c>
      <c r="H1297" s="6" t="s">
        <v>15</v>
      </c>
      <c r="I1297" s="6" t="s">
        <v>16</v>
      </c>
      <c r="J1297" s="14">
        <f>IF(JCIMS!J1297&gt;=0,JCIMS!J1297/INDEX(CIMS!J$4:J$41,MATCH("Generic Fuels"&amp;$E1297,CIMS!$W$4:$W$41,0)),1)</f>
        <v>1.4867708841104785</v>
      </c>
      <c r="K1297" s="14">
        <f>IF(JCIMS!K1297&gt;=0,JCIMS!K1297/INDEX(CIMS!K$4:K$41,MATCH("Generic Fuels"&amp;$E1297,CIMS!$W$4:$W$41,0)),1)</f>
        <v>1.1848298443616081</v>
      </c>
      <c r="L1297" s="14">
        <f>IF(JCIMS!L1297&gt;=0,JCIMS!L1297/INDEX(CIMS!L$4:L$41,MATCH("Generic Fuels"&amp;$E1297,CIMS!$W$4:$W$41,0)),1)</f>
        <v>1.3504484154929579</v>
      </c>
      <c r="M1297" s="14">
        <f>IF(JCIMS!M1297&gt;=0,JCIMS!M1297/INDEX(CIMS!M$4:M$41,MATCH("Generic Fuels"&amp;$E1297,CIMS!$W$4:$W$41,0)),1)</f>
        <v>1.2480042653649528</v>
      </c>
      <c r="N1297" s="14">
        <f>IF(JCIMS!N1297&gt;=0,JCIMS!N1297/INDEX(CIMS!N$4:N$41,MATCH("Generic Fuels"&amp;$E1297,CIMS!$W$4:$W$41,0)),1)</f>
        <v>3.8733515243641397</v>
      </c>
      <c r="O1297" s="14">
        <f>IF(JCIMS!O1297&gt;=0,JCIMS!O1297/INDEX(CIMS!O$4:O$41,MATCH("Generic Fuels"&amp;$E1297,CIMS!$W$4:$W$41,0)),1)</f>
        <v>3.8126892106107375</v>
      </c>
      <c r="P1297" s="14">
        <f>IF(JCIMS!P1297&gt;=0,JCIMS!P1297/INDEX(CIMS!P$4:P$41,MATCH("Generic Fuels"&amp;$E1297,CIMS!$W$4:$W$41,0)),1)</f>
        <v>4.0653283377385483</v>
      </c>
      <c r="Q1297" s="14">
        <f>IF(JCIMS!Q1297&gt;=0,JCIMS!Q1297/INDEX(CIMS!Q$4:Q$41,MATCH("Generic Fuels"&amp;$E1297,CIMS!$W$4:$W$41,0)),1)</f>
        <v>3.7583044969346391</v>
      </c>
      <c r="R1297" s="14">
        <f>IF(JCIMS!R1297&gt;=0,JCIMS!R1297/INDEX(CIMS!R$4:R$41,MATCH("Generic Fuels"&amp;$E1297,CIMS!$W$4:$W$41,0)),1)</f>
        <v>3.2557422512997469</v>
      </c>
      <c r="S1297" s="14">
        <f>IF(JCIMS!S1297&gt;=0,JCIMS!S1297/INDEX(CIMS!S$4:S$41,MATCH("Generic Fuels"&amp;$E1297,CIMS!$W$4:$W$41,0)),1)</f>
        <v>2.7725578889160389</v>
      </c>
      <c r="T1297" s="14">
        <f>IF(JCIMS!T1297&gt;=0,JCIMS!T1297/INDEX(CIMS!T$4:T$41,MATCH("Generic Fuels"&amp;$E1297,CIMS!$W$4:$W$41,0)),1)</f>
        <v>2.4596673434584297</v>
      </c>
      <c r="V1297" t="str">
        <f t="shared" si="23"/>
        <v>ManitobaCommercialNatural Gas</v>
      </c>
    </row>
    <row r="1298" spans="3:22" x14ac:dyDescent="0.25">
      <c r="C1298" s="6" t="s">
        <v>54</v>
      </c>
      <c r="D1298" s="6" t="s">
        <v>39</v>
      </c>
      <c r="E1298" t="s">
        <v>31</v>
      </c>
      <c r="F1298" s="6">
        <v>2005</v>
      </c>
      <c r="G1298" s="6" t="s">
        <v>14</v>
      </c>
      <c r="H1298" s="6" t="s">
        <v>15</v>
      </c>
      <c r="I1298" s="6" t="s">
        <v>16</v>
      </c>
      <c r="J1298" s="14">
        <f>IF(JCIMS!J1298&gt;=0,JCIMS!J1298/INDEX(CIMS!J$4:J$41,MATCH("Generic Fuels"&amp;$E1298,CIMS!$W$4:$W$41,0)),1)</f>
        <v>1</v>
      </c>
      <c r="K1298" s="14">
        <f>IF(JCIMS!K1298&gt;=0,JCIMS!K1298/INDEX(CIMS!K$4:K$41,MATCH("Generic Fuels"&amp;$E1298,CIMS!$W$4:$W$41,0)),1)</f>
        <v>1</v>
      </c>
      <c r="L1298" s="14">
        <f>IF(JCIMS!L1298&gt;=0,JCIMS!L1298/INDEX(CIMS!L$4:L$41,MATCH("Generic Fuels"&amp;$E1298,CIMS!$W$4:$W$41,0)),1)</f>
        <v>1</v>
      </c>
      <c r="M1298" s="14">
        <f>IF(JCIMS!M1298&gt;=0,JCIMS!M1298/INDEX(CIMS!M$4:M$41,MATCH("Generic Fuels"&amp;$E1298,CIMS!$W$4:$W$41,0)),1)</f>
        <v>1</v>
      </c>
      <c r="N1298" s="14">
        <f>IF(JCIMS!N1298&gt;=0,JCIMS!N1298/INDEX(CIMS!N$4:N$41,MATCH("Generic Fuels"&amp;$E1298,CIMS!$W$4:$W$41,0)),1)</f>
        <v>1</v>
      </c>
      <c r="O1298" s="14">
        <f>IF(JCIMS!O1298&gt;=0,JCIMS!O1298/INDEX(CIMS!O$4:O$41,MATCH("Generic Fuels"&amp;$E1298,CIMS!$W$4:$W$41,0)),1)</f>
        <v>1</v>
      </c>
      <c r="P1298" s="14">
        <f>IF(JCIMS!P1298&gt;=0,JCIMS!P1298/INDEX(CIMS!P$4:P$41,MATCH("Generic Fuels"&amp;$E1298,CIMS!$W$4:$W$41,0)),1)</f>
        <v>1</v>
      </c>
      <c r="Q1298" s="14">
        <f>IF(JCIMS!Q1298&gt;=0,JCIMS!Q1298/INDEX(CIMS!Q$4:Q$41,MATCH("Generic Fuels"&amp;$E1298,CIMS!$W$4:$W$41,0)),1)</f>
        <v>1</v>
      </c>
      <c r="R1298" s="14">
        <f>IF(JCIMS!R1298&gt;=0,JCIMS!R1298/INDEX(CIMS!R$4:R$41,MATCH("Generic Fuels"&amp;$E1298,CIMS!$W$4:$W$41,0)),1)</f>
        <v>1</v>
      </c>
      <c r="S1298" s="14">
        <f>IF(JCIMS!S1298&gt;=0,JCIMS!S1298/INDEX(CIMS!S$4:S$41,MATCH("Generic Fuels"&amp;$E1298,CIMS!$W$4:$W$41,0)),1)</f>
        <v>1</v>
      </c>
      <c r="T1298" s="14">
        <f>IF(JCIMS!T1298&gt;=0,JCIMS!T1298/INDEX(CIMS!T$4:T$41,MATCH("Generic Fuels"&amp;$E1298,CIMS!$W$4:$W$41,0)),1)</f>
        <v>1</v>
      </c>
      <c r="V1298" t="str">
        <f t="shared" si="23"/>
        <v>ManitobaCommercialPetroleum Coke</v>
      </c>
    </row>
    <row r="1299" spans="3:22" x14ac:dyDescent="0.25">
      <c r="C1299" s="6" t="s">
        <v>54</v>
      </c>
      <c r="D1299" s="6" t="s">
        <v>39</v>
      </c>
      <c r="E1299" t="s">
        <v>32</v>
      </c>
      <c r="F1299" s="6">
        <v>2005</v>
      </c>
      <c r="G1299" s="6" t="s">
        <v>14</v>
      </c>
      <c r="H1299" s="6" t="s">
        <v>15</v>
      </c>
      <c r="I1299" s="6" t="s">
        <v>16</v>
      </c>
      <c r="J1299" s="14">
        <f>IF(JCIMS!J1299&gt;=0,JCIMS!J1299/INDEX(CIMS!J$4:J$41,MATCH("Generic Fuels"&amp;$E1299,CIMS!$W$4:$W$41,0)),1)</f>
        <v>1.3630306415878917</v>
      </c>
      <c r="K1299" s="14">
        <f>IF(JCIMS!K1299&gt;=0,JCIMS!K1299/INDEX(CIMS!K$4:K$41,MATCH("Generic Fuels"&amp;$E1299,CIMS!$W$4:$W$41,0)),1)</f>
        <v>1.0325204096783955</v>
      </c>
      <c r="L1299" s="14">
        <f>IF(JCIMS!L1299&gt;=0,JCIMS!L1299/INDEX(CIMS!L$4:L$41,MATCH("Generic Fuels"&amp;$E1299,CIMS!$W$4:$W$41,0)),1)</f>
        <v>1.0056925881443834</v>
      </c>
      <c r="M1299" s="14">
        <f>IF(JCIMS!M1299&gt;=0,JCIMS!M1299/INDEX(CIMS!M$4:M$41,MATCH("Generic Fuels"&amp;$E1299,CIMS!$W$4:$W$41,0)),1)</f>
        <v>0.90945560439704676</v>
      </c>
      <c r="N1299" s="14">
        <f>IF(JCIMS!N1299&gt;=0,JCIMS!N1299/INDEX(CIMS!N$4:N$41,MATCH("Generic Fuels"&amp;$E1299,CIMS!$W$4:$W$41,0)),1)</f>
        <v>0.91774253269095551</v>
      </c>
      <c r="O1299" s="14">
        <f>IF(JCIMS!O1299&gt;=0,JCIMS!O1299/INDEX(CIMS!O$4:O$41,MATCH("Generic Fuels"&amp;$E1299,CIMS!$W$4:$W$41,0)),1)</f>
        <v>0.92139566166187514</v>
      </c>
      <c r="P1299" s="14">
        <f>IF(JCIMS!P1299&gt;=0,JCIMS!P1299/INDEX(CIMS!P$4:P$41,MATCH("Generic Fuels"&amp;$E1299,CIMS!$W$4:$W$41,0)),1)</f>
        <v>0.92368299569888435</v>
      </c>
      <c r="Q1299" s="14">
        <f>IF(JCIMS!Q1299&gt;=0,JCIMS!Q1299/INDEX(CIMS!Q$4:Q$41,MATCH("Generic Fuels"&amp;$E1299,CIMS!$W$4:$W$41,0)),1)</f>
        <v>0.92501768440324694</v>
      </c>
      <c r="R1299" s="14">
        <f>IF(JCIMS!R1299&gt;=0,JCIMS!R1299/INDEX(CIMS!R$4:R$41,MATCH("Generic Fuels"&amp;$E1299,CIMS!$W$4:$W$41,0)),1)</f>
        <v>0.92640030756053449</v>
      </c>
      <c r="S1299" s="14">
        <f>IF(JCIMS!S1299&gt;=0,JCIMS!S1299/INDEX(CIMS!S$4:S$41,MATCH("Generic Fuels"&amp;$E1299,CIMS!$W$4:$W$41,0)),1)</f>
        <v>0.92640030756053449</v>
      </c>
      <c r="T1299" s="14">
        <f>IF(JCIMS!T1299&gt;=0,JCIMS!T1299/INDEX(CIMS!T$4:T$41,MATCH("Generic Fuels"&amp;$E1299,CIMS!$W$4:$W$41,0)),1)</f>
        <v>0.92640030756053449</v>
      </c>
      <c r="V1299" t="str">
        <f t="shared" si="23"/>
        <v>ManitobaCommercialPropane</v>
      </c>
    </row>
    <row r="1300" spans="3:22" x14ac:dyDescent="0.25">
      <c r="C1300" s="6" t="s">
        <v>54</v>
      </c>
      <c r="D1300" s="6" t="s">
        <v>39</v>
      </c>
      <c r="E1300" t="s">
        <v>33</v>
      </c>
      <c r="F1300" s="6">
        <v>2005</v>
      </c>
      <c r="G1300" s="6" t="s">
        <v>14</v>
      </c>
      <c r="H1300" s="6" t="s">
        <v>15</v>
      </c>
      <c r="I1300" s="6" t="s">
        <v>16</v>
      </c>
      <c r="J1300" s="14">
        <f>IF(JCIMS!J1300&gt;=0,JCIMS!J1300/INDEX(CIMS!J$4:J$41,MATCH("Generic Fuels"&amp;$E1300,CIMS!$W$4:$W$41,0)),1)</f>
        <v>1</v>
      </c>
      <c r="K1300" s="14">
        <f>IF(JCIMS!K1300&gt;=0,JCIMS!K1300/INDEX(CIMS!K$4:K$41,MATCH("Generic Fuels"&amp;$E1300,CIMS!$W$4:$W$41,0)),1)</f>
        <v>1</v>
      </c>
      <c r="L1300" s="14">
        <f>IF(JCIMS!L1300&gt;=0,JCIMS!L1300/INDEX(CIMS!L$4:L$41,MATCH("Generic Fuels"&amp;$E1300,CIMS!$W$4:$W$41,0)),1)</f>
        <v>1</v>
      </c>
      <c r="M1300" s="14">
        <f>IF(JCIMS!M1300&gt;=0,JCIMS!M1300/INDEX(CIMS!M$4:M$41,MATCH("Generic Fuels"&amp;$E1300,CIMS!$W$4:$W$41,0)),1)</f>
        <v>1</v>
      </c>
      <c r="N1300" s="14">
        <f>IF(JCIMS!N1300&gt;=0,JCIMS!N1300/INDEX(CIMS!N$4:N$41,MATCH("Generic Fuels"&amp;$E1300,CIMS!$W$4:$W$41,0)),1)</f>
        <v>1</v>
      </c>
      <c r="O1300" s="14">
        <f>IF(JCIMS!O1300&gt;=0,JCIMS!O1300/INDEX(CIMS!O$4:O$41,MATCH("Generic Fuels"&amp;$E1300,CIMS!$W$4:$W$41,0)),1)</f>
        <v>1</v>
      </c>
      <c r="P1300" s="14">
        <f>IF(JCIMS!P1300&gt;=0,JCIMS!P1300/INDEX(CIMS!P$4:P$41,MATCH("Generic Fuels"&amp;$E1300,CIMS!$W$4:$W$41,0)),1)</f>
        <v>1</v>
      </c>
      <c r="Q1300" s="14">
        <f>IF(JCIMS!Q1300&gt;=0,JCIMS!Q1300/INDEX(CIMS!Q$4:Q$41,MATCH("Generic Fuels"&amp;$E1300,CIMS!$W$4:$W$41,0)),1)</f>
        <v>1</v>
      </c>
      <c r="R1300" s="14">
        <f>IF(JCIMS!R1300&gt;=0,JCIMS!R1300/INDEX(CIMS!R$4:R$41,MATCH("Generic Fuels"&amp;$E1300,CIMS!$W$4:$W$41,0)),1)</f>
        <v>1</v>
      </c>
      <c r="S1300" s="14">
        <f>IF(JCIMS!S1300&gt;=0,JCIMS!S1300/INDEX(CIMS!S$4:S$41,MATCH("Generic Fuels"&amp;$E1300,CIMS!$W$4:$W$41,0)),1)</f>
        <v>1</v>
      </c>
      <c r="T1300" s="14">
        <f>IF(JCIMS!T1300&gt;=0,JCIMS!T1300/INDEX(CIMS!T$4:T$41,MATCH("Generic Fuels"&amp;$E1300,CIMS!$W$4:$W$41,0)),1)</f>
        <v>1</v>
      </c>
      <c r="V1300" t="str">
        <f t="shared" si="23"/>
        <v>ManitobaCommercialRefinery Fuel Gas</v>
      </c>
    </row>
    <row r="1301" spans="3:22" x14ac:dyDescent="0.25">
      <c r="C1301" s="6" t="s">
        <v>54</v>
      </c>
      <c r="D1301" s="6" t="s">
        <v>39</v>
      </c>
      <c r="E1301" t="s">
        <v>34</v>
      </c>
      <c r="F1301" s="6">
        <v>2005</v>
      </c>
      <c r="G1301" s="6" t="s">
        <v>14</v>
      </c>
      <c r="H1301" s="6" t="s">
        <v>15</v>
      </c>
      <c r="I1301" s="6" t="s">
        <v>16</v>
      </c>
      <c r="J1301" s="14">
        <f>IF(JCIMS!J1301&gt;=0,JCIMS!J1301/INDEX(CIMS!J$4:J$41,MATCH("Generic Fuels"&amp;$E1301,CIMS!$W$4:$W$41,0)),1)</f>
        <v>1</v>
      </c>
      <c r="K1301" s="14">
        <f>IF(JCIMS!K1301&gt;=0,JCIMS!K1301/INDEX(CIMS!K$4:K$41,MATCH("Generic Fuels"&amp;$E1301,CIMS!$W$4:$W$41,0)),1)</f>
        <v>1</v>
      </c>
      <c r="L1301" s="14">
        <f>IF(JCIMS!L1301&gt;=0,JCIMS!L1301/INDEX(CIMS!L$4:L$41,MATCH("Generic Fuels"&amp;$E1301,CIMS!$W$4:$W$41,0)),1)</f>
        <v>1</v>
      </c>
      <c r="M1301" s="14">
        <f>IF(JCIMS!M1301&gt;=0,JCIMS!M1301/INDEX(CIMS!M$4:M$41,MATCH("Generic Fuels"&amp;$E1301,CIMS!$W$4:$W$41,0)),1)</f>
        <v>1</v>
      </c>
      <c r="N1301" s="14">
        <f>IF(JCIMS!N1301&gt;=0,JCIMS!N1301/INDEX(CIMS!N$4:N$41,MATCH("Generic Fuels"&amp;$E1301,CIMS!$W$4:$W$41,0)),1)</f>
        <v>1</v>
      </c>
      <c r="O1301" s="14">
        <f>IF(JCIMS!O1301&gt;=0,JCIMS!O1301/INDEX(CIMS!O$4:O$41,MATCH("Generic Fuels"&amp;$E1301,CIMS!$W$4:$W$41,0)),1)</f>
        <v>1</v>
      </c>
      <c r="P1301" s="14">
        <f>IF(JCIMS!P1301&gt;=0,JCIMS!P1301/INDEX(CIMS!P$4:P$41,MATCH("Generic Fuels"&amp;$E1301,CIMS!$W$4:$W$41,0)),1)</f>
        <v>1</v>
      </c>
      <c r="Q1301" s="14">
        <f>IF(JCIMS!Q1301&gt;=0,JCIMS!Q1301/INDEX(CIMS!Q$4:Q$41,MATCH("Generic Fuels"&amp;$E1301,CIMS!$W$4:$W$41,0)),1)</f>
        <v>1</v>
      </c>
      <c r="R1301" s="14">
        <f>IF(JCIMS!R1301&gt;=0,JCIMS!R1301/INDEX(CIMS!R$4:R$41,MATCH("Generic Fuels"&amp;$E1301,CIMS!$W$4:$W$41,0)),1)</f>
        <v>1</v>
      </c>
      <c r="S1301" s="14">
        <f>IF(JCIMS!S1301&gt;=0,JCIMS!S1301/INDEX(CIMS!S$4:S$41,MATCH("Generic Fuels"&amp;$E1301,CIMS!$W$4:$W$41,0)),1)</f>
        <v>1</v>
      </c>
      <c r="T1301" s="14">
        <f>IF(JCIMS!T1301&gt;=0,JCIMS!T1301/INDEX(CIMS!T$4:T$41,MATCH("Generic Fuels"&amp;$E1301,CIMS!$W$4:$W$41,0)),1)</f>
        <v>1</v>
      </c>
      <c r="V1301" t="str">
        <f t="shared" si="23"/>
        <v>ManitobaCommercialUranium</v>
      </c>
    </row>
    <row r="1302" spans="3:22" x14ac:dyDescent="0.25">
      <c r="C1302" s="6" t="s">
        <v>54</v>
      </c>
      <c r="D1302" s="6" t="s">
        <v>39</v>
      </c>
      <c r="E1302" t="s">
        <v>35</v>
      </c>
      <c r="F1302" s="6">
        <v>2005</v>
      </c>
      <c r="G1302" s="6" t="s">
        <v>14</v>
      </c>
      <c r="H1302" s="6" t="s">
        <v>15</v>
      </c>
      <c r="I1302" s="6" t="s">
        <v>16</v>
      </c>
      <c r="J1302" s="14">
        <f>IF(JCIMS!J1302&gt;=0,JCIMS!J1302/INDEX(CIMS!J$4:J$41,MATCH("Generic Fuels"&amp;$E1302,CIMS!$W$4:$W$41,0)),1)</f>
        <v>1</v>
      </c>
      <c r="K1302" s="14">
        <f>IF(JCIMS!K1302&gt;=0,JCIMS!K1302/INDEX(CIMS!K$4:K$41,MATCH("Generic Fuels"&amp;$E1302,CIMS!$W$4:$W$41,0)),1)</f>
        <v>1</v>
      </c>
      <c r="L1302" s="14">
        <f>IF(JCIMS!L1302&gt;=0,JCIMS!L1302/INDEX(CIMS!L$4:L$41,MATCH("Generic Fuels"&amp;$E1302,CIMS!$W$4:$W$41,0)),1)</f>
        <v>1</v>
      </c>
      <c r="M1302" s="14">
        <f>IF(JCIMS!M1302&gt;=0,JCIMS!M1302/INDEX(CIMS!M$4:M$41,MATCH("Generic Fuels"&amp;$E1302,CIMS!$W$4:$W$41,0)),1)</f>
        <v>1</v>
      </c>
      <c r="N1302" s="14">
        <f>IF(JCIMS!N1302&gt;=0,JCIMS!N1302/INDEX(CIMS!N$4:N$41,MATCH("Generic Fuels"&amp;$E1302,CIMS!$W$4:$W$41,0)),1)</f>
        <v>1</v>
      </c>
      <c r="O1302" s="14">
        <f>IF(JCIMS!O1302&gt;=0,JCIMS!O1302/INDEX(CIMS!O$4:O$41,MATCH("Generic Fuels"&amp;$E1302,CIMS!$W$4:$W$41,0)),1)</f>
        <v>1</v>
      </c>
      <c r="P1302" s="14">
        <f>IF(JCIMS!P1302&gt;=0,JCIMS!P1302/INDEX(CIMS!P$4:P$41,MATCH("Generic Fuels"&amp;$E1302,CIMS!$W$4:$W$41,0)),1)</f>
        <v>1</v>
      </c>
      <c r="Q1302" s="14">
        <f>IF(JCIMS!Q1302&gt;=0,JCIMS!Q1302/INDEX(CIMS!Q$4:Q$41,MATCH("Generic Fuels"&amp;$E1302,CIMS!$W$4:$W$41,0)),1)</f>
        <v>1</v>
      </c>
      <c r="R1302" s="14">
        <f>IF(JCIMS!R1302&gt;=0,JCIMS!R1302/INDEX(CIMS!R$4:R$41,MATCH("Generic Fuels"&amp;$E1302,CIMS!$W$4:$W$41,0)),1)</f>
        <v>1</v>
      </c>
      <c r="S1302" s="14">
        <f>IF(JCIMS!S1302&gt;=0,JCIMS!S1302/INDEX(CIMS!S$4:S$41,MATCH("Generic Fuels"&amp;$E1302,CIMS!$W$4:$W$41,0)),1)</f>
        <v>1</v>
      </c>
      <c r="T1302" s="14">
        <f>IF(JCIMS!T1302&gt;=0,JCIMS!T1302/INDEX(CIMS!T$4:T$41,MATCH("Generic Fuels"&amp;$E1302,CIMS!$W$4:$W$41,0)),1)</f>
        <v>1</v>
      </c>
      <c r="V1302" t="str">
        <f t="shared" si="23"/>
        <v>ManitobaCommercialWaste Fuel</v>
      </c>
    </row>
    <row r="1303" spans="3:22" x14ac:dyDescent="0.25">
      <c r="C1303" s="6" t="s">
        <v>54</v>
      </c>
      <c r="D1303" s="6" t="s">
        <v>39</v>
      </c>
      <c r="E1303" t="s">
        <v>36</v>
      </c>
      <c r="F1303" s="6">
        <v>2005</v>
      </c>
      <c r="G1303" s="6" t="s">
        <v>14</v>
      </c>
      <c r="H1303" s="6" t="s">
        <v>15</v>
      </c>
      <c r="I1303" s="6" t="s">
        <v>16</v>
      </c>
      <c r="J1303" s="37">
        <f t="shared" ref="J1303:T1303" si="24">J1463</f>
        <v>1.6230533378004837</v>
      </c>
      <c r="K1303" s="37">
        <f t="shared" si="24"/>
        <v>2</v>
      </c>
      <c r="L1303" s="37">
        <f t="shared" si="24"/>
        <v>6.5949179713943993</v>
      </c>
      <c r="M1303" s="37">
        <f t="shared" si="24"/>
        <v>6.5949179713943993</v>
      </c>
      <c r="N1303" s="37">
        <f t="shared" si="24"/>
        <v>6.5949179713943993</v>
      </c>
      <c r="O1303" s="37">
        <f t="shared" si="24"/>
        <v>6.5949179713943993</v>
      </c>
      <c r="P1303" s="37">
        <f t="shared" si="24"/>
        <v>6.5949179713943993</v>
      </c>
      <c r="Q1303" s="37">
        <f t="shared" si="24"/>
        <v>6.5949179713943993</v>
      </c>
      <c r="R1303" s="37">
        <f t="shared" si="24"/>
        <v>6.5949179713943993</v>
      </c>
      <c r="S1303" s="37">
        <f t="shared" si="24"/>
        <v>6.5949179713943993</v>
      </c>
      <c r="T1303" s="37">
        <f t="shared" si="24"/>
        <v>6.5949179713943993</v>
      </c>
      <c r="V1303" t="str">
        <f t="shared" si="23"/>
        <v>ManitobaCommercialSolid Biomass</v>
      </c>
    </row>
    <row r="1304" spans="3:22" x14ac:dyDescent="0.25">
      <c r="C1304" s="6" t="s">
        <v>54</v>
      </c>
      <c r="D1304" s="6" t="s">
        <v>17</v>
      </c>
      <c r="E1304" t="s">
        <v>13</v>
      </c>
      <c r="F1304" s="6">
        <v>2005</v>
      </c>
      <c r="G1304" s="6" t="s">
        <v>14</v>
      </c>
      <c r="H1304" s="6" t="s">
        <v>15</v>
      </c>
      <c r="I1304" s="6" t="s">
        <v>16</v>
      </c>
      <c r="J1304" s="16">
        <f>IF(JCIMS!J1304&gt;=0,JCIMS!J1304/INDEX(CIMS!J$4:J$41,MATCH($C1304&amp;$E1304,CIMS!$W$4:$W$41,0)),1)</f>
        <v>1</v>
      </c>
      <c r="K1304" s="16">
        <f>IF(JCIMS!K1304&gt;=0,JCIMS!K1304/INDEX(CIMS!K$4:K$41,MATCH($C1304&amp;$E1304,CIMS!$W$4:$W$41,0)),1)</f>
        <v>1</v>
      </c>
      <c r="L1304" s="16">
        <f>IF(JCIMS!L1304&gt;=0,JCIMS!L1304/INDEX(CIMS!L$4:L$41,MATCH($C1304&amp;$E1304,CIMS!$W$4:$W$41,0)),1)</f>
        <v>1</v>
      </c>
      <c r="M1304" s="16">
        <f>IF(JCIMS!M1304&gt;=0,JCIMS!M1304/INDEX(CIMS!M$4:M$41,MATCH($C1304&amp;$E1304,CIMS!$W$4:$W$41,0)),1)</f>
        <v>1</v>
      </c>
      <c r="N1304" s="16">
        <f>IF(JCIMS!N1304&gt;=0,JCIMS!N1304/INDEX(CIMS!N$4:N$41,MATCH($C1304&amp;$E1304,CIMS!$W$4:$W$41,0)),1)</f>
        <v>1</v>
      </c>
      <c r="O1304" s="16">
        <f>IF(JCIMS!O1304&gt;=0,JCIMS!O1304/INDEX(CIMS!O$4:O$41,MATCH($C1304&amp;$E1304,CIMS!$W$4:$W$41,0)),1)</f>
        <v>1</v>
      </c>
      <c r="P1304" s="16">
        <f>IF(JCIMS!P1304&gt;=0,JCIMS!P1304/INDEX(CIMS!P$4:P$41,MATCH($C1304&amp;$E1304,CIMS!$W$4:$W$41,0)),1)</f>
        <v>1</v>
      </c>
      <c r="Q1304" s="16">
        <f>IF(JCIMS!Q1304&gt;=0,JCIMS!Q1304/INDEX(CIMS!Q$4:Q$41,MATCH($C1304&amp;$E1304,CIMS!$W$4:$W$41,0)),1)</f>
        <v>1</v>
      </c>
      <c r="R1304" s="16">
        <f>IF(JCIMS!R1304&gt;=0,JCIMS!R1304/INDEX(CIMS!R$4:R$41,MATCH($C1304&amp;$E1304,CIMS!$W$4:$W$41,0)),1)</f>
        <v>1</v>
      </c>
      <c r="S1304" s="16">
        <f>IF(JCIMS!S1304&gt;=0,JCIMS!S1304/INDEX(CIMS!S$4:S$41,MATCH($C1304&amp;$E1304,CIMS!$W$4:$W$41,0)),1)</f>
        <v>1</v>
      </c>
      <c r="T1304" s="16">
        <f>IF(JCIMS!T1304&gt;=0,JCIMS!T1304/INDEX(CIMS!T$4:T$41,MATCH($C1304&amp;$E1304,CIMS!$W$4:$W$41,0)),1)</f>
        <v>1</v>
      </c>
      <c r="V1304" t="str">
        <f t="shared" si="23"/>
        <v>ManitobaElectricityBiodiesel</v>
      </c>
    </row>
    <row r="1305" spans="3:22" x14ac:dyDescent="0.25">
      <c r="C1305" s="6" t="s">
        <v>54</v>
      </c>
      <c r="D1305" s="6" t="s">
        <v>17</v>
      </c>
      <c r="E1305" t="s">
        <v>17</v>
      </c>
      <c r="F1305" s="6">
        <v>2005</v>
      </c>
      <c r="G1305" s="6" t="s">
        <v>14</v>
      </c>
      <c r="H1305" s="6" t="s">
        <v>15</v>
      </c>
      <c r="I1305" s="6" t="s">
        <v>16</v>
      </c>
      <c r="J1305" s="16">
        <f>IF(JCIMS!J1305&gt;=0,JCIMS!J1305/INDEX(CIMS!J$4:J$41,MATCH($C1305&amp;$E1305,CIMS!$W$4:$W$41,0)),1)</f>
        <v>1</v>
      </c>
      <c r="K1305" s="16">
        <f>IF(JCIMS!K1305&gt;=0,JCIMS!K1305/INDEX(CIMS!K$4:K$41,MATCH($C1305&amp;$E1305,CIMS!$W$4:$W$41,0)),1)</f>
        <v>1</v>
      </c>
      <c r="L1305" s="16">
        <f>IF(JCIMS!L1305&gt;=0,JCIMS!L1305/INDEX(CIMS!L$4:L$41,MATCH($C1305&amp;$E1305,CIMS!$W$4:$W$41,0)),1)</f>
        <v>1</v>
      </c>
      <c r="M1305" s="16">
        <f>IF(JCIMS!M1305&gt;=0,JCIMS!M1305/INDEX(CIMS!M$4:M$41,MATCH($C1305&amp;$E1305,CIMS!$W$4:$W$41,0)),1)</f>
        <v>1</v>
      </c>
      <c r="N1305" s="16">
        <f>IF(JCIMS!N1305&gt;=0,JCIMS!N1305/INDEX(CIMS!N$4:N$41,MATCH($C1305&amp;$E1305,CIMS!$W$4:$W$41,0)),1)</f>
        <v>1</v>
      </c>
      <c r="O1305" s="16">
        <f>IF(JCIMS!O1305&gt;=0,JCIMS!O1305/INDEX(CIMS!O$4:O$41,MATCH($C1305&amp;$E1305,CIMS!$W$4:$W$41,0)),1)</f>
        <v>1</v>
      </c>
      <c r="P1305" s="16">
        <f>IF(JCIMS!P1305&gt;=0,JCIMS!P1305/INDEX(CIMS!P$4:P$41,MATCH($C1305&amp;$E1305,CIMS!$W$4:$W$41,0)),1)</f>
        <v>1</v>
      </c>
      <c r="Q1305" s="16">
        <f>IF(JCIMS!Q1305&gt;=0,JCIMS!Q1305/INDEX(CIMS!Q$4:Q$41,MATCH($C1305&amp;$E1305,CIMS!$W$4:$W$41,0)),1)</f>
        <v>1</v>
      </c>
      <c r="R1305" s="16">
        <f>IF(JCIMS!R1305&gt;=0,JCIMS!R1305/INDEX(CIMS!R$4:R$41,MATCH($C1305&amp;$E1305,CIMS!$W$4:$W$41,0)),1)</f>
        <v>1</v>
      </c>
      <c r="S1305" s="16">
        <f>IF(JCIMS!S1305&gt;=0,JCIMS!S1305/INDEX(CIMS!S$4:S$41,MATCH($C1305&amp;$E1305,CIMS!$W$4:$W$41,0)),1)</f>
        <v>1</v>
      </c>
      <c r="T1305" s="16">
        <f>IF(JCIMS!T1305&gt;=0,JCIMS!T1305/INDEX(CIMS!T$4:T$41,MATCH($C1305&amp;$E1305,CIMS!$W$4:$W$41,0)),1)</f>
        <v>1</v>
      </c>
      <c r="V1305" t="str">
        <f t="shared" si="23"/>
        <v>ManitobaElectricityElectricity</v>
      </c>
    </row>
    <row r="1306" spans="3:22" x14ac:dyDescent="0.25">
      <c r="C1306" s="6" t="s">
        <v>54</v>
      </c>
      <c r="D1306" s="6" t="s">
        <v>17</v>
      </c>
      <c r="E1306" t="s">
        <v>18</v>
      </c>
      <c r="F1306" s="6">
        <v>2005</v>
      </c>
      <c r="G1306" s="6" t="s">
        <v>14</v>
      </c>
      <c r="H1306" s="6" t="s">
        <v>15</v>
      </c>
      <c r="I1306" s="6" t="s">
        <v>16</v>
      </c>
      <c r="J1306" s="16">
        <f>IF(JCIMS!J1306&gt;=0,JCIMS!J1306/INDEX(CIMS!J$4:J$41,MATCH($C1306&amp;$E1306,CIMS!$W$4:$W$41,0)),1)</f>
        <v>1</v>
      </c>
      <c r="K1306" s="16">
        <f>IF(JCIMS!K1306&gt;=0,JCIMS!K1306/INDEX(CIMS!K$4:K$41,MATCH($C1306&amp;$E1306,CIMS!$W$4:$W$41,0)),1)</f>
        <v>1</v>
      </c>
      <c r="L1306" s="16">
        <f>IF(JCIMS!L1306&gt;=0,JCIMS!L1306/INDEX(CIMS!L$4:L$41,MATCH($C1306&amp;$E1306,CIMS!$W$4:$W$41,0)),1)</f>
        <v>1</v>
      </c>
      <c r="M1306" s="16">
        <f>IF(JCIMS!M1306&gt;=0,JCIMS!M1306/INDEX(CIMS!M$4:M$41,MATCH($C1306&amp;$E1306,CIMS!$W$4:$W$41,0)),1)</f>
        <v>1</v>
      </c>
      <c r="N1306" s="16">
        <f>IF(JCIMS!N1306&gt;=0,JCIMS!N1306/INDEX(CIMS!N$4:N$41,MATCH($C1306&amp;$E1306,CIMS!$W$4:$W$41,0)),1)</f>
        <v>1</v>
      </c>
      <c r="O1306" s="16">
        <f>IF(JCIMS!O1306&gt;=0,JCIMS!O1306/INDEX(CIMS!O$4:O$41,MATCH($C1306&amp;$E1306,CIMS!$W$4:$W$41,0)),1)</f>
        <v>1</v>
      </c>
      <c r="P1306" s="16">
        <f>IF(JCIMS!P1306&gt;=0,JCIMS!P1306/INDEX(CIMS!P$4:P$41,MATCH($C1306&amp;$E1306,CIMS!$W$4:$W$41,0)),1)</f>
        <v>1</v>
      </c>
      <c r="Q1306" s="16">
        <f>IF(JCIMS!Q1306&gt;=0,JCIMS!Q1306/INDEX(CIMS!Q$4:Q$41,MATCH($C1306&amp;$E1306,CIMS!$W$4:$W$41,0)),1)</f>
        <v>1</v>
      </c>
      <c r="R1306" s="16">
        <f>IF(JCIMS!R1306&gt;=0,JCIMS!R1306/INDEX(CIMS!R$4:R$41,MATCH($C1306&amp;$E1306,CIMS!$W$4:$W$41,0)),1)</f>
        <v>1</v>
      </c>
      <c r="S1306" s="16">
        <f>IF(JCIMS!S1306&gt;=0,JCIMS!S1306/INDEX(CIMS!S$4:S$41,MATCH($C1306&amp;$E1306,CIMS!$W$4:$W$41,0)),1)</f>
        <v>1</v>
      </c>
      <c r="T1306" s="16">
        <f>IF(JCIMS!T1306&gt;=0,JCIMS!T1306/INDEX(CIMS!T$4:T$41,MATCH($C1306&amp;$E1306,CIMS!$W$4:$W$41,0)),1)</f>
        <v>1</v>
      </c>
      <c r="V1306" t="str">
        <f t="shared" si="23"/>
        <v>ManitobaElectricityEthanol</v>
      </c>
    </row>
    <row r="1307" spans="3:22" x14ac:dyDescent="0.25">
      <c r="C1307" s="6" t="s">
        <v>54</v>
      </c>
      <c r="D1307" s="6" t="s">
        <v>17</v>
      </c>
      <c r="E1307" t="s">
        <v>20</v>
      </c>
      <c r="F1307" s="6">
        <v>2005</v>
      </c>
      <c r="G1307" s="6" t="s">
        <v>14</v>
      </c>
      <c r="H1307" s="6" t="s">
        <v>15</v>
      </c>
      <c r="I1307" s="6" t="s">
        <v>16</v>
      </c>
      <c r="J1307" s="14">
        <f>IF(JCIMS!J1307&gt;=0,JCIMS!J1307/INDEX(CIMS!J$4:J$41,MATCH("Generic Fuels"&amp;$E1307,CIMS!$W$4:$W$41,0)),1)</f>
        <v>1</v>
      </c>
      <c r="K1307" s="14">
        <f>IF(JCIMS!K1307&gt;=0,JCIMS!K1307/INDEX(CIMS!K$4:K$41,MATCH("Generic Fuels"&amp;$E1307,CIMS!$W$4:$W$41,0)),1)</f>
        <v>1</v>
      </c>
      <c r="L1307" s="14">
        <f>IF(JCIMS!L1307&gt;=0,JCIMS!L1307/INDEX(CIMS!L$4:L$41,MATCH("Generic Fuels"&amp;$E1307,CIMS!$W$4:$W$41,0)),1)</f>
        <v>1</v>
      </c>
      <c r="M1307" s="14">
        <f>IF(JCIMS!M1307&gt;=0,JCIMS!M1307/INDEX(CIMS!M$4:M$41,MATCH("Generic Fuels"&amp;$E1307,CIMS!$W$4:$W$41,0)),1)</f>
        <v>1</v>
      </c>
      <c r="N1307" s="14">
        <f>IF(JCIMS!N1307&gt;=0,JCIMS!N1307/INDEX(CIMS!N$4:N$41,MATCH("Generic Fuels"&amp;$E1307,CIMS!$W$4:$W$41,0)),1)</f>
        <v>1</v>
      </c>
      <c r="O1307" s="14">
        <f>IF(JCIMS!O1307&gt;=0,JCIMS!O1307/INDEX(CIMS!O$4:O$41,MATCH("Generic Fuels"&amp;$E1307,CIMS!$W$4:$W$41,0)),1)</f>
        <v>1</v>
      </c>
      <c r="P1307" s="14">
        <f>IF(JCIMS!P1307&gt;=0,JCIMS!P1307/INDEX(CIMS!P$4:P$41,MATCH("Generic Fuels"&amp;$E1307,CIMS!$W$4:$W$41,0)),1)</f>
        <v>1</v>
      </c>
      <c r="Q1307" s="14">
        <f>IF(JCIMS!Q1307&gt;=0,JCIMS!Q1307/INDEX(CIMS!Q$4:Q$41,MATCH("Generic Fuels"&amp;$E1307,CIMS!$W$4:$W$41,0)),1)</f>
        <v>1</v>
      </c>
      <c r="R1307" s="14">
        <f>IF(JCIMS!R1307&gt;=0,JCIMS!R1307/INDEX(CIMS!R$4:R$41,MATCH("Generic Fuels"&amp;$E1307,CIMS!$W$4:$W$41,0)),1)</f>
        <v>1</v>
      </c>
      <c r="S1307" s="14">
        <f>IF(JCIMS!S1307&gt;=0,JCIMS!S1307/INDEX(CIMS!S$4:S$41,MATCH("Generic Fuels"&amp;$E1307,CIMS!$W$4:$W$41,0)),1)</f>
        <v>1</v>
      </c>
      <c r="T1307" s="14">
        <f>IF(JCIMS!T1307&gt;=0,JCIMS!T1307/INDEX(CIMS!T$4:T$41,MATCH("Generic Fuels"&amp;$E1307,CIMS!$W$4:$W$41,0)),1)</f>
        <v>1</v>
      </c>
      <c r="V1307" t="str">
        <f t="shared" si="23"/>
        <v>ManitobaElectricityJet Fuel</v>
      </c>
    </row>
    <row r="1308" spans="3:22" x14ac:dyDescent="0.25">
      <c r="C1308" s="6" t="s">
        <v>54</v>
      </c>
      <c r="D1308" s="6" t="s">
        <v>17</v>
      </c>
      <c r="E1308" t="s">
        <v>21</v>
      </c>
      <c r="F1308" s="6">
        <v>2005</v>
      </c>
      <c r="G1308" s="6" t="s">
        <v>14</v>
      </c>
      <c r="H1308" s="6" t="s">
        <v>15</v>
      </c>
      <c r="I1308" s="6" t="s">
        <v>16</v>
      </c>
      <c r="J1308" s="14">
        <f>IF(JCIMS!J1308&gt;=0,JCIMS!J1308/INDEX(CIMS!J$4:J$41,MATCH("Generic Fuels"&amp;$E1308,CIMS!$W$4:$W$41,0)),1)</f>
        <v>1</v>
      </c>
      <c r="K1308" s="14">
        <f>IF(JCIMS!K1308&gt;=0,JCIMS!K1308/INDEX(CIMS!K$4:K$41,MATCH("Generic Fuels"&amp;$E1308,CIMS!$W$4:$W$41,0)),1)</f>
        <v>1</v>
      </c>
      <c r="L1308" s="14">
        <f>IF(JCIMS!L1308&gt;=0,JCIMS!L1308/INDEX(CIMS!L$4:L$41,MATCH("Generic Fuels"&amp;$E1308,CIMS!$W$4:$W$41,0)),1)</f>
        <v>1</v>
      </c>
      <c r="M1308" s="14">
        <f>IF(JCIMS!M1308&gt;=0,JCIMS!M1308/INDEX(CIMS!M$4:M$41,MATCH("Generic Fuels"&amp;$E1308,CIMS!$W$4:$W$41,0)),1)</f>
        <v>1</v>
      </c>
      <c r="N1308" s="14">
        <f>IF(JCIMS!N1308&gt;=0,JCIMS!N1308/INDEX(CIMS!N$4:N$41,MATCH("Generic Fuels"&amp;$E1308,CIMS!$W$4:$W$41,0)),1)</f>
        <v>1</v>
      </c>
      <c r="O1308" s="14">
        <f>IF(JCIMS!O1308&gt;=0,JCIMS!O1308/INDEX(CIMS!O$4:O$41,MATCH("Generic Fuels"&amp;$E1308,CIMS!$W$4:$W$41,0)),1)</f>
        <v>1</v>
      </c>
      <c r="P1308" s="14">
        <f>IF(JCIMS!P1308&gt;=0,JCIMS!P1308/INDEX(CIMS!P$4:P$41,MATCH("Generic Fuels"&amp;$E1308,CIMS!$W$4:$W$41,0)),1)</f>
        <v>1</v>
      </c>
      <c r="Q1308" s="14">
        <f>IF(JCIMS!Q1308&gt;=0,JCIMS!Q1308/INDEX(CIMS!Q$4:Q$41,MATCH("Generic Fuels"&amp;$E1308,CIMS!$W$4:$W$41,0)),1)</f>
        <v>1</v>
      </c>
      <c r="R1308" s="14">
        <f>IF(JCIMS!R1308&gt;=0,JCIMS!R1308/INDEX(CIMS!R$4:R$41,MATCH("Generic Fuels"&amp;$E1308,CIMS!$W$4:$W$41,0)),1)</f>
        <v>1</v>
      </c>
      <c r="S1308" s="14">
        <f>IF(JCIMS!S1308&gt;=0,JCIMS!S1308/INDEX(CIMS!S$4:S$41,MATCH("Generic Fuels"&amp;$E1308,CIMS!$W$4:$W$41,0)),1)</f>
        <v>1</v>
      </c>
      <c r="T1308" s="14">
        <f>IF(JCIMS!T1308&gt;=0,JCIMS!T1308/INDEX(CIMS!T$4:T$41,MATCH("Generic Fuels"&amp;$E1308,CIMS!$W$4:$W$41,0)),1)</f>
        <v>1</v>
      </c>
      <c r="V1308" t="str">
        <f t="shared" si="23"/>
        <v>ManitobaElectricityBlack Liquor</v>
      </c>
    </row>
    <row r="1309" spans="3:22" x14ac:dyDescent="0.25">
      <c r="C1309" s="6" t="s">
        <v>54</v>
      </c>
      <c r="D1309" s="6" t="s">
        <v>17</v>
      </c>
      <c r="E1309" t="s">
        <v>22</v>
      </c>
      <c r="F1309" s="6">
        <v>2005</v>
      </c>
      <c r="G1309" s="6" t="s">
        <v>14</v>
      </c>
      <c r="H1309" s="6" t="s">
        <v>15</v>
      </c>
      <c r="I1309" s="6" t="s">
        <v>16</v>
      </c>
      <c r="J1309" s="14">
        <f>IF(JCIMS!J1309&gt;=0,JCIMS!J1309/INDEX(CIMS!J$4:J$41,MATCH("Generic Fuels"&amp;$E1309,CIMS!$W$4:$W$41,0)),1)</f>
        <v>1</v>
      </c>
      <c r="K1309" s="14">
        <f>IF(JCIMS!K1309&gt;=0,JCIMS!K1309/INDEX(CIMS!K$4:K$41,MATCH("Generic Fuels"&amp;$E1309,CIMS!$W$4:$W$41,0)),1)</f>
        <v>1</v>
      </c>
      <c r="L1309" s="14">
        <f>IF(JCIMS!L1309&gt;=0,JCIMS!L1309/INDEX(CIMS!L$4:L$41,MATCH("Generic Fuels"&amp;$E1309,CIMS!$W$4:$W$41,0)),1)</f>
        <v>1</v>
      </c>
      <c r="M1309" s="14">
        <f>IF(JCIMS!M1309&gt;=0,JCIMS!M1309/INDEX(CIMS!M$4:M$41,MATCH("Generic Fuels"&amp;$E1309,CIMS!$W$4:$W$41,0)),1)</f>
        <v>1</v>
      </c>
      <c r="N1309" s="14">
        <f>IF(JCIMS!N1309&gt;=0,JCIMS!N1309/INDEX(CIMS!N$4:N$41,MATCH("Generic Fuels"&amp;$E1309,CIMS!$W$4:$W$41,0)),1)</f>
        <v>1</v>
      </c>
      <c r="O1309" s="14">
        <f>IF(JCIMS!O1309&gt;=0,JCIMS!O1309/INDEX(CIMS!O$4:O$41,MATCH("Generic Fuels"&amp;$E1309,CIMS!$W$4:$W$41,0)),1)</f>
        <v>1</v>
      </c>
      <c r="P1309" s="14">
        <f>IF(JCIMS!P1309&gt;=0,JCIMS!P1309/INDEX(CIMS!P$4:P$41,MATCH("Generic Fuels"&amp;$E1309,CIMS!$W$4:$W$41,0)),1)</f>
        <v>1</v>
      </c>
      <c r="Q1309" s="14">
        <f>IF(JCIMS!Q1309&gt;=0,JCIMS!Q1309/INDEX(CIMS!Q$4:Q$41,MATCH("Generic Fuels"&amp;$E1309,CIMS!$W$4:$W$41,0)),1)</f>
        <v>1</v>
      </c>
      <c r="R1309" s="14">
        <f>IF(JCIMS!R1309&gt;=0,JCIMS!R1309/INDEX(CIMS!R$4:R$41,MATCH("Generic Fuels"&amp;$E1309,CIMS!$W$4:$W$41,0)),1)</f>
        <v>1</v>
      </c>
      <c r="S1309" s="14">
        <f>IF(JCIMS!S1309&gt;=0,JCIMS!S1309/INDEX(CIMS!S$4:S$41,MATCH("Generic Fuels"&amp;$E1309,CIMS!$W$4:$W$41,0)),1)</f>
        <v>1</v>
      </c>
      <c r="T1309" s="14">
        <f>IF(JCIMS!T1309&gt;=0,JCIMS!T1309/INDEX(CIMS!T$4:T$41,MATCH("Generic Fuels"&amp;$E1309,CIMS!$W$4:$W$41,0)),1)</f>
        <v>1</v>
      </c>
      <c r="V1309" t="str">
        <f t="shared" si="23"/>
        <v>ManitobaElectricityCoal</v>
      </c>
    </row>
    <row r="1310" spans="3:22" x14ac:dyDescent="0.25">
      <c r="C1310" s="6" t="s">
        <v>54</v>
      </c>
      <c r="D1310" s="6" t="s">
        <v>17</v>
      </c>
      <c r="E1310" t="s">
        <v>23</v>
      </c>
      <c r="F1310" s="6">
        <v>2005</v>
      </c>
      <c r="G1310" s="6" t="s">
        <v>14</v>
      </c>
      <c r="H1310" s="6" t="s">
        <v>15</v>
      </c>
      <c r="I1310" s="6" t="s">
        <v>16</v>
      </c>
      <c r="J1310" s="14">
        <f>IF(JCIMS!J1310&gt;=0,JCIMS!J1310/INDEX(CIMS!J$4:J$41,MATCH("Generic Fuels"&amp;$E1310,CIMS!$W$4:$W$41,0)),1)</f>
        <v>1</v>
      </c>
      <c r="K1310" s="14">
        <f>IF(JCIMS!K1310&gt;=0,JCIMS!K1310/INDEX(CIMS!K$4:K$41,MATCH("Generic Fuels"&amp;$E1310,CIMS!$W$4:$W$41,0)),1)</f>
        <v>1</v>
      </c>
      <c r="L1310" s="14">
        <f>IF(JCIMS!L1310&gt;=0,JCIMS!L1310/INDEX(CIMS!L$4:L$41,MATCH("Generic Fuels"&amp;$E1310,CIMS!$W$4:$W$41,0)),1)</f>
        <v>1</v>
      </c>
      <c r="M1310" s="14">
        <f>IF(JCIMS!M1310&gt;=0,JCIMS!M1310/INDEX(CIMS!M$4:M$41,MATCH("Generic Fuels"&amp;$E1310,CIMS!$W$4:$W$41,0)),1)</f>
        <v>1</v>
      </c>
      <c r="N1310" s="14">
        <f>IF(JCIMS!N1310&gt;=0,JCIMS!N1310/INDEX(CIMS!N$4:N$41,MATCH("Generic Fuels"&amp;$E1310,CIMS!$W$4:$W$41,0)),1)</f>
        <v>1</v>
      </c>
      <c r="O1310" s="14">
        <f>IF(JCIMS!O1310&gt;=0,JCIMS!O1310/INDEX(CIMS!O$4:O$41,MATCH("Generic Fuels"&amp;$E1310,CIMS!$W$4:$W$41,0)),1)</f>
        <v>1</v>
      </c>
      <c r="P1310" s="14">
        <f>IF(JCIMS!P1310&gt;=0,JCIMS!P1310/INDEX(CIMS!P$4:P$41,MATCH("Generic Fuels"&amp;$E1310,CIMS!$W$4:$W$41,0)),1)</f>
        <v>1</v>
      </c>
      <c r="Q1310" s="14">
        <f>IF(JCIMS!Q1310&gt;=0,JCIMS!Q1310/INDEX(CIMS!Q$4:Q$41,MATCH("Generic Fuels"&amp;$E1310,CIMS!$W$4:$W$41,0)),1)</f>
        <v>1</v>
      </c>
      <c r="R1310" s="14">
        <f>IF(JCIMS!R1310&gt;=0,JCIMS!R1310/INDEX(CIMS!R$4:R$41,MATCH("Generic Fuels"&amp;$E1310,CIMS!$W$4:$W$41,0)),1)</f>
        <v>1</v>
      </c>
      <c r="S1310" s="14">
        <f>IF(JCIMS!S1310&gt;=0,JCIMS!S1310/INDEX(CIMS!S$4:S$41,MATCH("Generic Fuels"&amp;$E1310,CIMS!$W$4:$W$41,0)),1)</f>
        <v>1</v>
      </c>
      <c r="T1310" s="14">
        <f>IF(JCIMS!T1310&gt;=0,JCIMS!T1310/INDEX(CIMS!T$4:T$41,MATCH("Generic Fuels"&amp;$E1310,CIMS!$W$4:$W$41,0)),1)</f>
        <v>1</v>
      </c>
      <c r="V1310" t="str">
        <f t="shared" si="23"/>
        <v>ManitobaElectricityCoke</v>
      </c>
    </row>
    <row r="1311" spans="3:22" x14ac:dyDescent="0.25">
      <c r="C1311" s="6" t="s">
        <v>54</v>
      </c>
      <c r="D1311" s="6" t="s">
        <v>17</v>
      </c>
      <c r="E1311" t="s">
        <v>24</v>
      </c>
      <c r="F1311" s="6">
        <v>2005</v>
      </c>
      <c r="G1311" s="6" t="s">
        <v>14</v>
      </c>
      <c r="H1311" s="6" t="s">
        <v>15</v>
      </c>
      <c r="I1311" s="6" t="s">
        <v>16</v>
      </c>
      <c r="J1311" s="14">
        <f>IF(JCIMS!J1311&gt;=0,JCIMS!J1311/INDEX(CIMS!J$4:J$41,MATCH("Generic Fuels"&amp;$E1311,CIMS!$W$4:$W$41,0)),1)</f>
        <v>0.44969499878381353</v>
      </c>
      <c r="K1311" s="14">
        <f>IF(JCIMS!K1311&gt;=0,JCIMS!K1311/INDEX(CIMS!K$4:K$41,MATCH("Generic Fuels"&amp;$E1311,CIMS!$W$4:$W$41,0)),1)</f>
        <v>0.52455741450093396</v>
      </c>
      <c r="L1311" s="14">
        <f>IF(JCIMS!L1311&gt;=0,JCIMS!L1311/INDEX(CIMS!L$4:L$41,MATCH("Generic Fuels"&amp;$E1311,CIMS!$W$4:$W$41,0)),1)</f>
        <v>0.74274922249282016</v>
      </c>
      <c r="M1311" s="14">
        <f>IF(JCIMS!M1311&gt;=0,JCIMS!M1311/INDEX(CIMS!M$4:M$41,MATCH("Generic Fuels"&amp;$E1311,CIMS!$W$4:$W$41,0)),1)</f>
        <v>0.7455490383152642</v>
      </c>
      <c r="N1311" s="14">
        <f>IF(JCIMS!N1311&gt;=0,JCIMS!N1311/INDEX(CIMS!N$4:N$41,MATCH("Generic Fuels"&amp;$E1311,CIMS!$W$4:$W$41,0)),1)</f>
        <v>0.86685361781233572</v>
      </c>
      <c r="O1311" s="14">
        <f>IF(JCIMS!O1311&gt;=0,JCIMS!O1311/INDEX(CIMS!O$4:O$41,MATCH("Generic Fuels"&amp;$E1311,CIMS!$W$4:$W$41,0)),1)</f>
        <v>0.95921661043739082</v>
      </c>
      <c r="P1311" s="14">
        <f>IF(JCIMS!P1311&gt;=0,JCIMS!P1311/INDEX(CIMS!P$4:P$41,MATCH("Generic Fuels"&amp;$E1311,CIMS!$W$4:$W$41,0)),1)</f>
        <v>1.0393098982869855</v>
      </c>
      <c r="Q1311" s="14">
        <f>IF(JCIMS!Q1311&gt;=0,JCIMS!Q1311/INDEX(CIMS!Q$4:Q$41,MATCH("Generic Fuels"&amp;$E1311,CIMS!$W$4:$W$41,0)),1)</f>
        <v>1.1054482077400516</v>
      </c>
      <c r="R1311" s="14">
        <f>IF(JCIMS!R1311&gt;=0,JCIMS!R1311/INDEX(CIMS!R$4:R$41,MATCH("Generic Fuels"&amp;$E1311,CIMS!$W$4:$W$41,0)),1)</f>
        <v>1.1532009172026236</v>
      </c>
      <c r="S1311" s="14">
        <f>IF(JCIMS!S1311&gt;=0,JCIMS!S1311/INDEX(CIMS!S$4:S$41,MATCH("Generic Fuels"&amp;$E1311,CIMS!$W$4:$W$41,0)),1)</f>
        <v>1.1615712306894128</v>
      </c>
      <c r="T1311" s="14">
        <f>IF(JCIMS!T1311&gt;=0,JCIMS!T1311/INDEX(CIMS!T$4:T$41,MATCH("Generic Fuels"&amp;$E1311,CIMS!$W$4:$W$41,0)),1)</f>
        <v>1.1759259853772912</v>
      </c>
      <c r="V1311" t="str">
        <f t="shared" si="23"/>
        <v>ManitobaElectricityDiesel</v>
      </c>
    </row>
    <row r="1312" spans="3:22" x14ac:dyDescent="0.25">
      <c r="C1312" s="6" t="s">
        <v>54</v>
      </c>
      <c r="D1312" s="6" t="s">
        <v>17</v>
      </c>
      <c r="E1312" t="s">
        <v>25</v>
      </c>
      <c r="F1312" s="6">
        <v>2005</v>
      </c>
      <c r="G1312" s="6" t="s">
        <v>14</v>
      </c>
      <c r="H1312" s="6" t="s">
        <v>15</v>
      </c>
      <c r="I1312" s="6" t="s">
        <v>16</v>
      </c>
      <c r="J1312" s="14">
        <f>IF(JCIMS!J1312&gt;=0,JCIMS!J1312/INDEX(CIMS!J$4:J$41,MATCH("Generic Fuels"&amp;$E1312,CIMS!$W$4:$W$41,0)),1)</f>
        <v>1</v>
      </c>
      <c r="K1312" s="14">
        <f>IF(JCIMS!K1312&gt;=0,JCIMS!K1312/INDEX(CIMS!K$4:K$41,MATCH("Generic Fuels"&amp;$E1312,CIMS!$W$4:$W$41,0)),1)</f>
        <v>1</v>
      </c>
      <c r="L1312" s="14">
        <f>IF(JCIMS!L1312&gt;=0,JCIMS!L1312/INDEX(CIMS!L$4:L$41,MATCH("Generic Fuels"&amp;$E1312,CIMS!$W$4:$W$41,0)),1)</f>
        <v>1</v>
      </c>
      <c r="M1312" s="14">
        <f>IF(JCIMS!M1312&gt;=0,JCIMS!M1312/INDEX(CIMS!M$4:M$41,MATCH("Generic Fuels"&amp;$E1312,CIMS!$W$4:$W$41,0)),1)</f>
        <v>1</v>
      </c>
      <c r="N1312" s="14">
        <f>IF(JCIMS!N1312&gt;=0,JCIMS!N1312/INDEX(CIMS!N$4:N$41,MATCH("Generic Fuels"&amp;$E1312,CIMS!$W$4:$W$41,0)),1)</f>
        <v>1</v>
      </c>
      <c r="O1312" s="14">
        <f>IF(JCIMS!O1312&gt;=0,JCIMS!O1312/INDEX(CIMS!O$4:O$41,MATCH("Generic Fuels"&amp;$E1312,CIMS!$W$4:$W$41,0)),1)</f>
        <v>1</v>
      </c>
      <c r="P1312" s="14">
        <f>IF(JCIMS!P1312&gt;=0,JCIMS!P1312/INDEX(CIMS!P$4:P$41,MATCH("Generic Fuels"&amp;$E1312,CIMS!$W$4:$W$41,0)),1)</f>
        <v>1</v>
      </c>
      <c r="Q1312" s="14">
        <f>IF(JCIMS!Q1312&gt;=0,JCIMS!Q1312/INDEX(CIMS!Q$4:Q$41,MATCH("Generic Fuels"&amp;$E1312,CIMS!$W$4:$W$41,0)),1)</f>
        <v>1</v>
      </c>
      <c r="R1312" s="14">
        <f>IF(JCIMS!R1312&gt;=0,JCIMS!R1312/INDEX(CIMS!R$4:R$41,MATCH("Generic Fuels"&amp;$E1312,CIMS!$W$4:$W$41,0)),1)</f>
        <v>1</v>
      </c>
      <c r="S1312" s="14">
        <f>IF(JCIMS!S1312&gt;=0,JCIMS!S1312/INDEX(CIMS!S$4:S$41,MATCH("Generic Fuels"&amp;$E1312,CIMS!$W$4:$W$41,0)),1)</f>
        <v>1</v>
      </c>
      <c r="T1312" s="14">
        <f>IF(JCIMS!T1312&gt;=0,JCIMS!T1312/INDEX(CIMS!T$4:T$41,MATCH("Generic Fuels"&amp;$E1312,CIMS!$W$4:$W$41,0)),1)</f>
        <v>1</v>
      </c>
      <c r="V1312" t="str">
        <f t="shared" si="23"/>
        <v>ManitobaElectricityGasoline</v>
      </c>
    </row>
    <row r="1313" spans="3:22" x14ac:dyDescent="0.25">
      <c r="C1313" s="6" t="s">
        <v>54</v>
      </c>
      <c r="D1313" s="6" t="s">
        <v>17</v>
      </c>
      <c r="E1313" t="s">
        <v>26</v>
      </c>
      <c r="F1313" s="6">
        <v>2005</v>
      </c>
      <c r="G1313" s="6" t="s">
        <v>14</v>
      </c>
      <c r="H1313" s="6" t="s">
        <v>15</v>
      </c>
      <c r="I1313" s="6" t="s">
        <v>16</v>
      </c>
      <c r="J1313" s="14">
        <f>IF(JCIMS!J1313&gt;=0,JCIMS!J1313/INDEX(CIMS!J$4:J$41,MATCH("Generic Fuels"&amp;$E1313,CIMS!$W$4:$W$41,0)),1)</f>
        <v>1</v>
      </c>
      <c r="K1313" s="14">
        <f>IF(JCIMS!K1313&gt;=0,JCIMS!K1313/INDEX(CIMS!K$4:K$41,MATCH("Generic Fuels"&amp;$E1313,CIMS!$W$4:$W$41,0)),1)</f>
        <v>1</v>
      </c>
      <c r="L1313" s="14">
        <f>IF(JCIMS!L1313&gt;=0,JCIMS!L1313/INDEX(CIMS!L$4:L$41,MATCH("Generic Fuels"&amp;$E1313,CIMS!$W$4:$W$41,0)),1)</f>
        <v>1</v>
      </c>
      <c r="M1313" s="14">
        <f>IF(JCIMS!M1313&gt;=0,JCIMS!M1313/INDEX(CIMS!M$4:M$41,MATCH("Generic Fuels"&amp;$E1313,CIMS!$W$4:$W$41,0)),1)</f>
        <v>1</v>
      </c>
      <c r="N1313" s="14">
        <f>IF(JCIMS!N1313&gt;=0,JCIMS!N1313/INDEX(CIMS!N$4:N$41,MATCH("Generic Fuels"&amp;$E1313,CIMS!$W$4:$W$41,0)),1)</f>
        <v>1</v>
      </c>
      <c r="O1313" s="14">
        <f>IF(JCIMS!O1313&gt;=0,JCIMS!O1313/INDEX(CIMS!O$4:O$41,MATCH("Generic Fuels"&amp;$E1313,CIMS!$W$4:$W$41,0)),1)</f>
        <v>1</v>
      </c>
      <c r="P1313" s="14">
        <f>IF(JCIMS!P1313&gt;=0,JCIMS!P1313/INDEX(CIMS!P$4:P$41,MATCH("Generic Fuels"&amp;$E1313,CIMS!$W$4:$W$41,0)),1)</f>
        <v>1</v>
      </c>
      <c r="Q1313" s="14">
        <f>IF(JCIMS!Q1313&gt;=0,JCIMS!Q1313/INDEX(CIMS!Q$4:Q$41,MATCH("Generic Fuels"&amp;$E1313,CIMS!$W$4:$W$41,0)),1)</f>
        <v>1</v>
      </c>
      <c r="R1313" s="14">
        <f>IF(JCIMS!R1313&gt;=0,JCIMS!R1313/INDEX(CIMS!R$4:R$41,MATCH("Generic Fuels"&amp;$E1313,CIMS!$W$4:$W$41,0)),1)</f>
        <v>1</v>
      </c>
      <c r="S1313" s="14">
        <f>IF(JCIMS!S1313&gt;=0,JCIMS!S1313/INDEX(CIMS!S$4:S$41,MATCH("Generic Fuels"&amp;$E1313,CIMS!$W$4:$W$41,0)),1)</f>
        <v>1</v>
      </c>
      <c r="T1313" s="14">
        <f>IF(JCIMS!T1313&gt;=0,JCIMS!T1313/INDEX(CIMS!T$4:T$41,MATCH("Generic Fuels"&amp;$E1313,CIMS!$W$4:$W$41,0)),1)</f>
        <v>1</v>
      </c>
      <c r="V1313" t="str">
        <f t="shared" si="23"/>
        <v>ManitobaElectricityFuel Oil</v>
      </c>
    </row>
    <row r="1314" spans="3:22" x14ac:dyDescent="0.25">
      <c r="C1314" s="6" t="s">
        <v>54</v>
      </c>
      <c r="D1314" s="6" t="s">
        <v>17</v>
      </c>
      <c r="E1314" t="s">
        <v>27</v>
      </c>
      <c r="F1314" s="6">
        <v>2005</v>
      </c>
      <c r="G1314" s="6" t="s">
        <v>14</v>
      </c>
      <c r="H1314" s="6" t="s">
        <v>15</v>
      </c>
      <c r="I1314" s="6" t="s">
        <v>16</v>
      </c>
      <c r="J1314" s="14">
        <f>IF(JCIMS!J1314&gt;=0,JCIMS!J1314/INDEX(CIMS!J$4:J$41,MATCH("Generic Fuels"&amp;$E1314,CIMS!$W$4:$W$41,0)),1)</f>
        <v>1</v>
      </c>
      <c r="K1314" s="14">
        <f>IF(JCIMS!K1314&gt;=0,JCIMS!K1314/INDEX(CIMS!K$4:K$41,MATCH("Generic Fuels"&amp;$E1314,CIMS!$W$4:$W$41,0)),1)</f>
        <v>1</v>
      </c>
      <c r="L1314" s="14">
        <f>IF(JCIMS!L1314&gt;=0,JCIMS!L1314/INDEX(CIMS!L$4:L$41,MATCH("Generic Fuels"&amp;$E1314,CIMS!$W$4:$W$41,0)),1)</f>
        <v>1</v>
      </c>
      <c r="M1314" s="14">
        <f>IF(JCIMS!M1314&gt;=0,JCIMS!M1314/INDEX(CIMS!M$4:M$41,MATCH("Generic Fuels"&amp;$E1314,CIMS!$W$4:$W$41,0)),1)</f>
        <v>1</v>
      </c>
      <c r="N1314" s="14">
        <f>IF(JCIMS!N1314&gt;=0,JCIMS!N1314/INDEX(CIMS!N$4:N$41,MATCH("Generic Fuels"&amp;$E1314,CIMS!$W$4:$W$41,0)),1)</f>
        <v>1</v>
      </c>
      <c r="O1314" s="14">
        <f>IF(JCIMS!O1314&gt;=0,JCIMS!O1314/INDEX(CIMS!O$4:O$41,MATCH("Generic Fuels"&amp;$E1314,CIMS!$W$4:$W$41,0)),1)</f>
        <v>1</v>
      </c>
      <c r="P1314" s="14">
        <f>IF(JCIMS!P1314&gt;=0,JCIMS!P1314/INDEX(CIMS!P$4:P$41,MATCH("Generic Fuels"&amp;$E1314,CIMS!$W$4:$W$41,0)),1)</f>
        <v>1</v>
      </c>
      <c r="Q1314" s="14">
        <f>IF(JCIMS!Q1314&gt;=0,JCIMS!Q1314/INDEX(CIMS!Q$4:Q$41,MATCH("Generic Fuels"&amp;$E1314,CIMS!$W$4:$W$41,0)),1)</f>
        <v>1</v>
      </c>
      <c r="R1314" s="14">
        <f>IF(JCIMS!R1314&gt;=0,JCIMS!R1314/INDEX(CIMS!R$4:R$41,MATCH("Generic Fuels"&amp;$E1314,CIMS!$W$4:$W$41,0)),1)</f>
        <v>1</v>
      </c>
      <c r="S1314" s="14">
        <f>IF(JCIMS!S1314&gt;=0,JCIMS!S1314/INDEX(CIMS!S$4:S$41,MATCH("Generic Fuels"&amp;$E1314,CIMS!$W$4:$W$41,0)),1)</f>
        <v>1</v>
      </c>
      <c r="T1314" s="14">
        <f>IF(JCIMS!T1314&gt;=0,JCIMS!T1314/INDEX(CIMS!T$4:T$41,MATCH("Generic Fuels"&amp;$E1314,CIMS!$W$4:$W$41,0)),1)</f>
        <v>1</v>
      </c>
      <c r="V1314" t="str">
        <f t="shared" si="23"/>
        <v>ManitobaElectricityHydrogen</v>
      </c>
    </row>
    <row r="1315" spans="3:22" x14ac:dyDescent="0.25">
      <c r="C1315" s="6" t="s">
        <v>54</v>
      </c>
      <c r="D1315" s="6" t="s">
        <v>17</v>
      </c>
      <c r="E1315" t="s">
        <v>28</v>
      </c>
      <c r="F1315" s="6">
        <v>2005</v>
      </c>
      <c r="G1315" s="6" t="s">
        <v>14</v>
      </c>
      <c r="H1315" s="6" t="s">
        <v>15</v>
      </c>
      <c r="I1315" s="6" t="s">
        <v>16</v>
      </c>
      <c r="J1315" s="14">
        <f>IF(JCIMS!J1315&gt;=0,JCIMS!J1315/INDEX(CIMS!J$4:J$41,MATCH("Generic Fuels"&amp;$E1315,CIMS!$W$4:$W$41,0)),1)</f>
        <v>1</v>
      </c>
      <c r="K1315" s="14">
        <f>IF(JCIMS!K1315&gt;=0,JCIMS!K1315/INDEX(CIMS!K$4:K$41,MATCH("Generic Fuels"&amp;$E1315,CIMS!$W$4:$W$41,0)),1)</f>
        <v>1</v>
      </c>
      <c r="L1315" s="14">
        <f>IF(JCIMS!L1315&gt;=0,JCIMS!L1315/INDEX(CIMS!L$4:L$41,MATCH("Generic Fuels"&amp;$E1315,CIMS!$W$4:$W$41,0)),1)</f>
        <v>1</v>
      </c>
      <c r="M1315" s="14">
        <f>IF(JCIMS!M1315&gt;=0,JCIMS!M1315/INDEX(CIMS!M$4:M$41,MATCH("Generic Fuels"&amp;$E1315,CIMS!$W$4:$W$41,0)),1)</f>
        <v>1</v>
      </c>
      <c r="N1315" s="14">
        <f>IF(JCIMS!N1315&gt;=0,JCIMS!N1315/INDEX(CIMS!N$4:N$41,MATCH("Generic Fuels"&amp;$E1315,CIMS!$W$4:$W$41,0)),1)</f>
        <v>1</v>
      </c>
      <c r="O1315" s="14">
        <f>IF(JCIMS!O1315&gt;=0,JCIMS!O1315/INDEX(CIMS!O$4:O$41,MATCH("Generic Fuels"&amp;$E1315,CIMS!$W$4:$W$41,0)),1)</f>
        <v>1</v>
      </c>
      <c r="P1315" s="14">
        <f>IF(JCIMS!P1315&gt;=0,JCIMS!P1315/INDEX(CIMS!P$4:P$41,MATCH("Generic Fuels"&amp;$E1315,CIMS!$W$4:$W$41,0)),1)</f>
        <v>1</v>
      </c>
      <c r="Q1315" s="14">
        <f>IF(JCIMS!Q1315&gt;=0,JCIMS!Q1315/INDEX(CIMS!Q$4:Q$41,MATCH("Generic Fuels"&amp;$E1315,CIMS!$W$4:$W$41,0)),1)</f>
        <v>1</v>
      </c>
      <c r="R1315" s="14">
        <f>IF(JCIMS!R1315&gt;=0,JCIMS!R1315/INDEX(CIMS!R$4:R$41,MATCH("Generic Fuels"&amp;$E1315,CIMS!$W$4:$W$41,0)),1)</f>
        <v>1</v>
      </c>
      <c r="S1315" s="14">
        <f>IF(JCIMS!S1315&gt;=0,JCIMS!S1315/INDEX(CIMS!S$4:S$41,MATCH("Generic Fuels"&amp;$E1315,CIMS!$W$4:$W$41,0)),1)</f>
        <v>1</v>
      </c>
      <c r="T1315" s="14">
        <f>IF(JCIMS!T1315&gt;=0,JCIMS!T1315/INDEX(CIMS!T$4:T$41,MATCH("Generic Fuels"&amp;$E1315,CIMS!$W$4:$W$41,0)),1)</f>
        <v>1</v>
      </c>
      <c r="V1315" t="str">
        <f t="shared" si="23"/>
        <v>ManitobaElectricityBiogas</v>
      </c>
    </row>
    <row r="1316" spans="3:22" x14ac:dyDescent="0.25">
      <c r="C1316" s="6" t="s">
        <v>54</v>
      </c>
      <c r="D1316" s="6" t="s">
        <v>17</v>
      </c>
      <c r="E1316" t="s">
        <v>29</v>
      </c>
      <c r="F1316" s="6">
        <v>2005</v>
      </c>
      <c r="G1316" s="6" t="s">
        <v>14</v>
      </c>
      <c r="H1316" s="6" t="s">
        <v>15</v>
      </c>
      <c r="I1316" s="6" t="s">
        <v>16</v>
      </c>
      <c r="J1316" s="14">
        <f>IF(JCIMS!J1316&gt;=0,JCIMS!J1316/INDEX(CIMS!J$4:J$41,MATCH("Generic Fuels"&amp;$E1316,CIMS!$W$4:$W$41,0)),1)</f>
        <v>1</v>
      </c>
      <c r="K1316" s="14">
        <f>IF(JCIMS!K1316&gt;=0,JCIMS!K1316/INDEX(CIMS!K$4:K$41,MATCH("Generic Fuels"&amp;$E1316,CIMS!$W$4:$W$41,0)),1)</f>
        <v>1</v>
      </c>
      <c r="L1316" s="14">
        <f>IF(JCIMS!L1316&gt;=0,JCIMS!L1316/INDEX(CIMS!L$4:L$41,MATCH("Generic Fuels"&amp;$E1316,CIMS!$W$4:$W$41,0)),1)</f>
        <v>1</v>
      </c>
      <c r="M1316" s="14">
        <f>IF(JCIMS!M1316&gt;=0,JCIMS!M1316/INDEX(CIMS!M$4:M$41,MATCH("Generic Fuels"&amp;$E1316,CIMS!$W$4:$W$41,0)),1)</f>
        <v>1</v>
      </c>
      <c r="N1316" s="14">
        <f>IF(JCIMS!N1316&gt;=0,JCIMS!N1316/INDEX(CIMS!N$4:N$41,MATCH("Generic Fuels"&amp;$E1316,CIMS!$W$4:$W$41,0)),1)</f>
        <v>1</v>
      </c>
      <c r="O1316" s="14">
        <f>IF(JCIMS!O1316&gt;=0,JCIMS!O1316/INDEX(CIMS!O$4:O$41,MATCH("Generic Fuels"&amp;$E1316,CIMS!$W$4:$W$41,0)),1)</f>
        <v>1</v>
      </c>
      <c r="P1316" s="14">
        <f>IF(JCIMS!P1316&gt;=0,JCIMS!P1316/INDEX(CIMS!P$4:P$41,MATCH("Generic Fuels"&amp;$E1316,CIMS!$W$4:$W$41,0)),1)</f>
        <v>1</v>
      </c>
      <c r="Q1316" s="14">
        <f>IF(JCIMS!Q1316&gt;=0,JCIMS!Q1316/INDEX(CIMS!Q$4:Q$41,MATCH("Generic Fuels"&amp;$E1316,CIMS!$W$4:$W$41,0)),1)</f>
        <v>1</v>
      </c>
      <c r="R1316" s="14">
        <f>IF(JCIMS!R1316&gt;=0,JCIMS!R1316/INDEX(CIMS!R$4:R$41,MATCH("Generic Fuels"&amp;$E1316,CIMS!$W$4:$W$41,0)),1)</f>
        <v>1</v>
      </c>
      <c r="S1316" s="14">
        <f>IF(JCIMS!S1316&gt;=0,JCIMS!S1316/INDEX(CIMS!S$4:S$41,MATCH("Generic Fuels"&amp;$E1316,CIMS!$W$4:$W$41,0)),1)</f>
        <v>1</v>
      </c>
      <c r="T1316" s="14">
        <f>IF(JCIMS!T1316&gt;=0,JCIMS!T1316/INDEX(CIMS!T$4:T$41,MATCH("Generic Fuels"&amp;$E1316,CIMS!$W$4:$W$41,0)),1)</f>
        <v>1</v>
      </c>
      <c r="V1316" t="str">
        <f t="shared" si="23"/>
        <v>ManitobaElectricityLPG</v>
      </c>
    </row>
    <row r="1317" spans="3:22" x14ac:dyDescent="0.25">
      <c r="C1317" s="6" t="s">
        <v>54</v>
      </c>
      <c r="D1317" s="6" t="s">
        <v>17</v>
      </c>
      <c r="E1317" t="s">
        <v>30</v>
      </c>
      <c r="F1317" s="6">
        <v>2005</v>
      </c>
      <c r="G1317" s="6" t="s">
        <v>14</v>
      </c>
      <c r="H1317" s="6" t="s">
        <v>15</v>
      </c>
      <c r="I1317" s="6" t="s">
        <v>16</v>
      </c>
      <c r="J1317" s="14">
        <f>IF(JCIMS!J1317&gt;=0,JCIMS!J1317/INDEX(CIMS!J$4:J$41,MATCH("Generic Fuels"&amp;$E1317,CIMS!$W$4:$W$41,0)),1)</f>
        <v>1.1166741363111492</v>
      </c>
      <c r="K1317" s="14">
        <f>IF(JCIMS!K1317&gt;=0,JCIMS!K1317/INDEX(CIMS!K$4:K$41,MATCH("Generic Fuels"&amp;$E1317,CIMS!$W$4:$W$41,0)),1)</f>
        <v>0.9450853659749181</v>
      </c>
      <c r="L1317" s="14">
        <f>IF(JCIMS!L1317&gt;=0,JCIMS!L1317/INDEX(CIMS!L$4:L$41,MATCH("Generic Fuels"&amp;$E1317,CIMS!$W$4:$W$41,0)),1)</f>
        <v>2.0828303894680986</v>
      </c>
      <c r="M1317" s="14">
        <f>IF(JCIMS!M1317&gt;=0,JCIMS!M1317/INDEX(CIMS!M$4:M$41,MATCH("Generic Fuels"&amp;$E1317,CIMS!$W$4:$W$41,0)),1)</f>
        <v>1.9248282128118794</v>
      </c>
      <c r="N1317" s="14">
        <f>IF(JCIMS!N1317&gt;=0,JCIMS!N1317/INDEX(CIMS!N$4:N$41,MATCH("Generic Fuels"&amp;$E1317,CIMS!$W$4:$W$41,0)),1)</f>
        <v>5.973966996061284</v>
      </c>
      <c r="O1317" s="14">
        <f>IF(JCIMS!O1317&gt;=0,JCIMS!O1317/INDEX(CIMS!O$4:O$41,MATCH("Generic Fuels"&amp;$E1317,CIMS!$W$4:$W$41,0)),1)</f>
        <v>5.8804059913376294</v>
      </c>
      <c r="P1317" s="14">
        <f>IF(JCIMS!P1317&gt;=0,JCIMS!P1317/INDEX(CIMS!P$4:P$41,MATCH("Generic Fuels"&amp;$E1317,CIMS!$W$4:$W$41,0)),1)</f>
        <v>6.2700576400149455</v>
      </c>
      <c r="Q1317" s="14">
        <f>IF(JCIMS!Q1317&gt;=0,JCIMS!Q1317/INDEX(CIMS!Q$4:Q$41,MATCH("Generic Fuels"&amp;$E1317,CIMS!$W$4:$W$41,0)),1)</f>
        <v>5.7965270863253666</v>
      </c>
      <c r="R1317" s="14">
        <f>IF(JCIMS!R1317&gt;=0,JCIMS!R1317/INDEX(CIMS!R$4:R$41,MATCH("Generic Fuels"&amp;$E1317,CIMS!$W$4:$W$41,0)),1)</f>
        <v>5.0214127570412028</v>
      </c>
      <c r="S1317" s="14">
        <f>IF(JCIMS!S1317&gt;=0,JCIMS!S1317/INDEX(CIMS!S$4:S$41,MATCH("Generic Fuels"&amp;$E1317,CIMS!$W$4:$W$41,0)),1)</f>
        <v>4.2761854220739579</v>
      </c>
      <c r="T1317" s="14">
        <f>IF(JCIMS!T1317&gt;=0,JCIMS!T1317/INDEX(CIMS!T$4:T$41,MATCH("Generic Fuels"&amp;$E1317,CIMS!$W$4:$W$41,0)),1)</f>
        <v>3.7936065029684327</v>
      </c>
      <c r="V1317" t="str">
        <f t="shared" si="23"/>
        <v>ManitobaElectricityNatural Gas</v>
      </c>
    </row>
    <row r="1318" spans="3:22" x14ac:dyDescent="0.25">
      <c r="C1318" s="6" t="s">
        <v>54</v>
      </c>
      <c r="D1318" s="6" t="s">
        <v>17</v>
      </c>
      <c r="E1318" t="s">
        <v>31</v>
      </c>
      <c r="F1318" s="6">
        <v>2005</v>
      </c>
      <c r="G1318" s="6" t="s">
        <v>14</v>
      </c>
      <c r="H1318" s="6" t="s">
        <v>15</v>
      </c>
      <c r="I1318" s="6" t="s">
        <v>16</v>
      </c>
      <c r="J1318" s="14">
        <f>IF(JCIMS!J1318&gt;=0,JCIMS!J1318/INDEX(CIMS!J$4:J$41,MATCH("Generic Fuels"&amp;$E1318,CIMS!$W$4:$W$41,0)),1)</f>
        <v>1</v>
      </c>
      <c r="K1318" s="14">
        <f>IF(JCIMS!K1318&gt;=0,JCIMS!K1318/INDEX(CIMS!K$4:K$41,MATCH("Generic Fuels"&amp;$E1318,CIMS!$W$4:$W$41,0)),1)</f>
        <v>1</v>
      </c>
      <c r="L1318" s="14">
        <f>IF(JCIMS!L1318&gt;=0,JCIMS!L1318/INDEX(CIMS!L$4:L$41,MATCH("Generic Fuels"&amp;$E1318,CIMS!$W$4:$W$41,0)),1)</f>
        <v>1</v>
      </c>
      <c r="M1318" s="14">
        <f>IF(JCIMS!M1318&gt;=0,JCIMS!M1318/INDEX(CIMS!M$4:M$41,MATCH("Generic Fuels"&amp;$E1318,CIMS!$W$4:$W$41,0)),1)</f>
        <v>1</v>
      </c>
      <c r="N1318" s="14">
        <f>IF(JCIMS!N1318&gt;=0,JCIMS!N1318/INDEX(CIMS!N$4:N$41,MATCH("Generic Fuels"&amp;$E1318,CIMS!$W$4:$W$41,0)),1)</f>
        <v>1</v>
      </c>
      <c r="O1318" s="14">
        <f>IF(JCIMS!O1318&gt;=0,JCIMS!O1318/INDEX(CIMS!O$4:O$41,MATCH("Generic Fuels"&amp;$E1318,CIMS!$W$4:$W$41,0)),1)</f>
        <v>1</v>
      </c>
      <c r="P1318" s="14">
        <f>IF(JCIMS!P1318&gt;=0,JCIMS!P1318/INDEX(CIMS!P$4:P$41,MATCH("Generic Fuels"&amp;$E1318,CIMS!$W$4:$W$41,0)),1)</f>
        <v>1</v>
      </c>
      <c r="Q1318" s="14">
        <f>IF(JCIMS!Q1318&gt;=0,JCIMS!Q1318/INDEX(CIMS!Q$4:Q$41,MATCH("Generic Fuels"&amp;$E1318,CIMS!$W$4:$W$41,0)),1)</f>
        <v>1</v>
      </c>
      <c r="R1318" s="14">
        <f>IF(JCIMS!R1318&gt;=0,JCIMS!R1318/INDEX(CIMS!R$4:R$41,MATCH("Generic Fuels"&amp;$E1318,CIMS!$W$4:$W$41,0)),1)</f>
        <v>1</v>
      </c>
      <c r="S1318" s="14">
        <f>IF(JCIMS!S1318&gt;=0,JCIMS!S1318/INDEX(CIMS!S$4:S$41,MATCH("Generic Fuels"&amp;$E1318,CIMS!$W$4:$W$41,0)),1)</f>
        <v>1</v>
      </c>
      <c r="T1318" s="14">
        <f>IF(JCIMS!T1318&gt;=0,JCIMS!T1318/INDEX(CIMS!T$4:T$41,MATCH("Generic Fuels"&amp;$E1318,CIMS!$W$4:$W$41,0)),1)</f>
        <v>1</v>
      </c>
      <c r="V1318" t="str">
        <f t="shared" si="23"/>
        <v>ManitobaElectricityPetroleum Coke</v>
      </c>
    </row>
    <row r="1319" spans="3:22" x14ac:dyDescent="0.25">
      <c r="C1319" s="6" t="s">
        <v>54</v>
      </c>
      <c r="D1319" s="6" t="s">
        <v>17</v>
      </c>
      <c r="E1319" t="s">
        <v>32</v>
      </c>
      <c r="F1319" s="6">
        <v>2005</v>
      </c>
      <c r="G1319" s="6" t="s">
        <v>14</v>
      </c>
      <c r="H1319" s="6" t="s">
        <v>15</v>
      </c>
      <c r="I1319" s="6" t="s">
        <v>16</v>
      </c>
      <c r="J1319" s="14">
        <f>IF(JCIMS!J1319&gt;=0,JCIMS!J1319/INDEX(CIMS!J$4:J$41,MATCH("Generic Fuels"&amp;$E1319,CIMS!$W$4:$W$41,0)),1)</f>
        <v>1</v>
      </c>
      <c r="K1319" s="14">
        <f>IF(JCIMS!K1319&gt;=0,JCIMS!K1319/INDEX(CIMS!K$4:K$41,MATCH("Generic Fuels"&amp;$E1319,CIMS!$W$4:$W$41,0)),1)</f>
        <v>1</v>
      </c>
      <c r="L1319" s="14">
        <f>IF(JCIMS!L1319&gt;=0,JCIMS!L1319/INDEX(CIMS!L$4:L$41,MATCH("Generic Fuels"&amp;$E1319,CIMS!$W$4:$W$41,0)),1)</f>
        <v>1</v>
      </c>
      <c r="M1319" s="14">
        <f>IF(JCIMS!M1319&gt;=0,JCIMS!M1319/INDEX(CIMS!M$4:M$41,MATCH("Generic Fuels"&amp;$E1319,CIMS!$W$4:$W$41,0)),1)</f>
        <v>1</v>
      </c>
      <c r="N1319" s="14">
        <f>IF(JCIMS!N1319&gt;=0,JCIMS!N1319/INDEX(CIMS!N$4:N$41,MATCH("Generic Fuels"&amp;$E1319,CIMS!$W$4:$W$41,0)),1)</f>
        <v>1</v>
      </c>
      <c r="O1319" s="14">
        <f>IF(JCIMS!O1319&gt;=0,JCIMS!O1319/INDEX(CIMS!O$4:O$41,MATCH("Generic Fuels"&amp;$E1319,CIMS!$W$4:$W$41,0)),1)</f>
        <v>1</v>
      </c>
      <c r="P1319" s="14">
        <f>IF(JCIMS!P1319&gt;=0,JCIMS!P1319/INDEX(CIMS!P$4:P$41,MATCH("Generic Fuels"&amp;$E1319,CIMS!$W$4:$W$41,0)),1)</f>
        <v>1</v>
      </c>
      <c r="Q1319" s="14">
        <f>IF(JCIMS!Q1319&gt;=0,JCIMS!Q1319/INDEX(CIMS!Q$4:Q$41,MATCH("Generic Fuels"&amp;$E1319,CIMS!$W$4:$W$41,0)),1)</f>
        <v>1</v>
      </c>
      <c r="R1319" s="14">
        <f>IF(JCIMS!R1319&gt;=0,JCIMS!R1319/INDEX(CIMS!R$4:R$41,MATCH("Generic Fuels"&amp;$E1319,CIMS!$W$4:$W$41,0)),1)</f>
        <v>1</v>
      </c>
      <c r="S1319" s="14">
        <f>IF(JCIMS!S1319&gt;=0,JCIMS!S1319/INDEX(CIMS!S$4:S$41,MATCH("Generic Fuels"&amp;$E1319,CIMS!$W$4:$W$41,0)),1)</f>
        <v>1</v>
      </c>
      <c r="T1319" s="14">
        <f>IF(JCIMS!T1319&gt;=0,JCIMS!T1319/INDEX(CIMS!T$4:T$41,MATCH("Generic Fuels"&amp;$E1319,CIMS!$W$4:$W$41,0)),1)</f>
        <v>1</v>
      </c>
      <c r="V1319" t="str">
        <f t="shared" si="23"/>
        <v>ManitobaElectricityPropane</v>
      </c>
    </row>
    <row r="1320" spans="3:22" x14ac:dyDescent="0.25">
      <c r="C1320" s="6" t="s">
        <v>54</v>
      </c>
      <c r="D1320" s="6" t="s">
        <v>17</v>
      </c>
      <c r="E1320" t="s">
        <v>33</v>
      </c>
      <c r="F1320" s="6">
        <v>2005</v>
      </c>
      <c r="G1320" s="6" t="s">
        <v>14</v>
      </c>
      <c r="H1320" s="6" t="s">
        <v>15</v>
      </c>
      <c r="I1320" s="6" t="s">
        <v>16</v>
      </c>
      <c r="J1320" s="14">
        <f>IF(JCIMS!J1320&gt;=0,JCIMS!J1320/INDEX(CIMS!J$4:J$41,MATCH("Generic Fuels"&amp;$E1320,CIMS!$W$4:$W$41,0)),1)</f>
        <v>1</v>
      </c>
      <c r="K1320" s="14">
        <f>IF(JCIMS!K1320&gt;=0,JCIMS!K1320/INDEX(CIMS!K$4:K$41,MATCH("Generic Fuels"&amp;$E1320,CIMS!$W$4:$W$41,0)),1)</f>
        <v>1</v>
      </c>
      <c r="L1320" s="14">
        <f>IF(JCIMS!L1320&gt;=0,JCIMS!L1320/INDEX(CIMS!L$4:L$41,MATCH("Generic Fuels"&amp;$E1320,CIMS!$W$4:$W$41,0)),1)</f>
        <v>1</v>
      </c>
      <c r="M1320" s="14">
        <f>IF(JCIMS!M1320&gt;=0,JCIMS!M1320/INDEX(CIMS!M$4:M$41,MATCH("Generic Fuels"&amp;$E1320,CIMS!$W$4:$W$41,0)),1)</f>
        <v>1</v>
      </c>
      <c r="N1320" s="14">
        <f>IF(JCIMS!N1320&gt;=0,JCIMS!N1320/INDEX(CIMS!N$4:N$41,MATCH("Generic Fuels"&amp;$E1320,CIMS!$W$4:$W$41,0)),1)</f>
        <v>1</v>
      </c>
      <c r="O1320" s="14">
        <f>IF(JCIMS!O1320&gt;=0,JCIMS!O1320/INDEX(CIMS!O$4:O$41,MATCH("Generic Fuels"&amp;$E1320,CIMS!$W$4:$W$41,0)),1)</f>
        <v>1</v>
      </c>
      <c r="P1320" s="14">
        <f>IF(JCIMS!P1320&gt;=0,JCIMS!P1320/INDEX(CIMS!P$4:P$41,MATCH("Generic Fuels"&amp;$E1320,CIMS!$W$4:$W$41,0)),1)</f>
        <v>1</v>
      </c>
      <c r="Q1320" s="14">
        <f>IF(JCIMS!Q1320&gt;=0,JCIMS!Q1320/INDEX(CIMS!Q$4:Q$41,MATCH("Generic Fuels"&amp;$E1320,CIMS!$W$4:$W$41,0)),1)</f>
        <v>1</v>
      </c>
      <c r="R1320" s="14">
        <f>IF(JCIMS!R1320&gt;=0,JCIMS!R1320/INDEX(CIMS!R$4:R$41,MATCH("Generic Fuels"&amp;$E1320,CIMS!$W$4:$W$41,0)),1)</f>
        <v>1</v>
      </c>
      <c r="S1320" s="14">
        <f>IF(JCIMS!S1320&gt;=0,JCIMS!S1320/INDEX(CIMS!S$4:S$41,MATCH("Generic Fuels"&amp;$E1320,CIMS!$W$4:$W$41,0)),1)</f>
        <v>1</v>
      </c>
      <c r="T1320" s="14">
        <f>IF(JCIMS!T1320&gt;=0,JCIMS!T1320/INDEX(CIMS!T$4:T$41,MATCH("Generic Fuels"&amp;$E1320,CIMS!$W$4:$W$41,0)),1)</f>
        <v>1</v>
      </c>
      <c r="V1320" t="str">
        <f t="shared" si="23"/>
        <v>ManitobaElectricityRefinery Fuel Gas</v>
      </c>
    </row>
    <row r="1321" spans="3:22" x14ac:dyDescent="0.25">
      <c r="C1321" s="6" t="s">
        <v>54</v>
      </c>
      <c r="D1321" s="6" t="s">
        <v>17</v>
      </c>
      <c r="E1321" t="s">
        <v>34</v>
      </c>
      <c r="F1321" s="6">
        <v>2005</v>
      </c>
      <c r="G1321" s="6" t="s">
        <v>14</v>
      </c>
      <c r="H1321" s="6" t="s">
        <v>15</v>
      </c>
      <c r="I1321" s="6" t="s">
        <v>16</v>
      </c>
      <c r="J1321" s="14">
        <f>IF(JCIMS!J1321&gt;=0,JCIMS!J1321/INDEX(CIMS!J$4:J$41,MATCH("Generic Fuels"&amp;$E1321,CIMS!$W$4:$W$41,0)),1)</f>
        <v>1</v>
      </c>
      <c r="K1321" s="14">
        <f>IF(JCIMS!K1321&gt;=0,JCIMS!K1321/INDEX(CIMS!K$4:K$41,MATCH("Generic Fuels"&amp;$E1321,CIMS!$W$4:$W$41,0)),1)</f>
        <v>1</v>
      </c>
      <c r="L1321" s="14">
        <f>IF(JCIMS!L1321&gt;=0,JCIMS!L1321/INDEX(CIMS!L$4:L$41,MATCH("Generic Fuels"&amp;$E1321,CIMS!$W$4:$W$41,0)),1)</f>
        <v>1</v>
      </c>
      <c r="M1321" s="14">
        <f>IF(JCIMS!M1321&gt;=0,JCIMS!M1321/INDEX(CIMS!M$4:M$41,MATCH("Generic Fuels"&amp;$E1321,CIMS!$W$4:$W$41,0)),1)</f>
        <v>1</v>
      </c>
      <c r="N1321" s="14">
        <f>IF(JCIMS!N1321&gt;=0,JCIMS!N1321/INDEX(CIMS!N$4:N$41,MATCH("Generic Fuels"&amp;$E1321,CIMS!$W$4:$W$41,0)),1)</f>
        <v>1</v>
      </c>
      <c r="O1321" s="14">
        <f>IF(JCIMS!O1321&gt;=0,JCIMS!O1321/INDEX(CIMS!O$4:O$41,MATCH("Generic Fuels"&amp;$E1321,CIMS!$W$4:$W$41,0)),1)</f>
        <v>1</v>
      </c>
      <c r="P1321" s="14">
        <f>IF(JCIMS!P1321&gt;=0,JCIMS!P1321/INDEX(CIMS!P$4:P$41,MATCH("Generic Fuels"&amp;$E1321,CIMS!$W$4:$W$41,0)),1)</f>
        <v>1</v>
      </c>
      <c r="Q1321" s="14">
        <f>IF(JCIMS!Q1321&gt;=0,JCIMS!Q1321/INDEX(CIMS!Q$4:Q$41,MATCH("Generic Fuels"&amp;$E1321,CIMS!$W$4:$W$41,0)),1)</f>
        <v>1</v>
      </c>
      <c r="R1321" s="14">
        <f>IF(JCIMS!R1321&gt;=0,JCIMS!R1321/INDEX(CIMS!R$4:R$41,MATCH("Generic Fuels"&amp;$E1321,CIMS!$W$4:$W$41,0)),1)</f>
        <v>1</v>
      </c>
      <c r="S1321" s="14">
        <f>IF(JCIMS!S1321&gt;=0,JCIMS!S1321/INDEX(CIMS!S$4:S$41,MATCH("Generic Fuels"&amp;$E1321,CIMS!$W$4:$W$41,0)),1)</f>
        <v>1</v>
      </c>
      <c r="T1321" s="14">
        <f>IF(JCIMS!T1321&gt;=0,JCIMS!T1321/INDEX(CIMS!T$4:T$41,MATCH("Generic Fuels"&amp;$E1321,CIMS!$W$4:$W$41,0)),1)</f>
        <v>1</v>
      </c>
      <c r="V1321" t="str">
        <f t="shared" si="23"/>
        <v>ManitobaElectricityUranium</v>
      </c>
    </row>
    <row r="1322" spans="3:22" x14ac:dyDescent="0.25">
      <c r="C1322" s="6" t="s">
        <v>54</v>
      </c>
      <c r="D1322" s="6" t="s">
        <v>17</v>
      </c>
      <c r="E1322" t="s">
        <v>35</v>
      </c>
      <c r="F1322" s="6">
        <v>2005</v>
      </c>
      <c r="G1322" s="6" t="s">
        <v>14</v>
      </c>
      <c r="H1322" s="6" t="s">
        <v>15</v>
      </c>
      <c r="I1322" s="6" t="s">
        <v>16</v>
      </c>
      <c r="J1322" s="14">
        <f>IF(JCIMS!J1322&gt;=0,JCIMS!J1322/INDEX(CIMS!J$4:J$41,MATCH("Generic Fuels"&amp;$E1322,CIMS!$W$4:$W$41,0)),1)</f>
        <v>1</v>
      </c>
      <c r="K1322" s="14">
        <f>IF(JCIMS!K1322&gt;=0,JCIMS!K1322/INDEX(CIMS!K$4:K$41,MATCH("Generic Fuels"&amp;$E1322,CIMS!$W$4:$W$41,0)),1)</f>
        <v>1</v>
      </c>
      <c r="L1322" s="14">
        <f>IF(JCIMS!L1322&gt;=0,JCIMS!L1322/INDEX(CIMS!L$4:L$41,MATCH("Generic Fuels"&amp;$E1322,CIMS!$W$4:$W$41,0)),1)</f>
        <v>1</v>
      </c>
      <c r="M1322" s="14">
        <f>IF(JCIMS!M1322&gt;=0,JCIMS!M1322/INDEX(CIMS!M$4:M$41,MATCH("Generic Fuels"&amp;$E1322,CIMS!$W$4:$W$41,0)),1)</f>
        <v>1</v>
      </c>
      <c r="N1322" s="14">
        <f>IF(JCIMS!N1322&gt;=0,JCIMS!N1322/INDEX(CIMS!N$4:N$41,MATCH("Generic Fuels"&amp;$E1322,CIMS!$W$4:$W$41,0)),1)</f>
        <v>1</v>
      </c>
      <c r="O1322" s="14">
        <f>IF(JCIMS!O1322&gt;=0,JCIMS!O1322/INDEX(CIMS!O$4:O$41,MATCH("Generic Fuels"&amp;$E1322,CIMS!$W$4:$W$41,0)),1)</f>
        <v>1</v>
      </c>
      <c r="P1322" s="14">
        <f>IF(JCIMS!P1322&gt;=0,JCIMS!P1322/INDEX(CIMS!P$4:P$41,MATCH("Generic Fuels"&amp;$E1322,CIMS!$W$4:$W$41,0)),1)</f>
        <v>1</v>
      </c>
      <c r="Q1322" s="14">
        <f>IF(JCIMS!Q1322&gt;=0,JCIMS!Q1322/INDEX(CIMS!Q$4:Q$41,MATCH("Generic Fuels"&amp;$E1322,CIMS!$W$4:$W$41,0)),1)</f>
        <v>1</v>
      </c>
      <c r="R1322" s="14">
        <f>IF(JCIMS!R1322&gt;=0,JCIMS!R1322/INDEX(CIMS!R$4:R$41,MATCH("Generic Fuels"&amp;$E1322,CIMS!$W$4:$W$41,0)),1)</f>
        <v>1</v>
      </c>
      <c r="S1322" s="14">
        <f>IF(JCIMS!S1322&gt;=0,JCIMS!S1322/INDEX(CIMS!S$4:S$41,MATCH("Generic Fuels"&amp;$E1322,CIMS!$W$4:$W$41,0)),1)</f>
        <v>1</v>
      </c>
      <c r="T1322" s="14">
        <f>IF(JCIMS!T1322&gt;=0,JCIMS!T1322/INDEX(CIMS!T$4:T$41,MATCH("Generic Fuels"&amp;$E1322,CIMS!$W$4:$W$41,0)),1)</f>
        <v>1</v>
      </c>
      <c r="V1322" t="str">
        <f t="shared" si="23"/>
        <v>ManitobaElectricityWaste Fuel</v>
      </c>
    </row>
    <row r="1323" spans="3:22" x14ac:dyDescent="0.25">
      <c r="C1323" s="6" t="s">
        <v>54</v>
      </c>
      <c r="D1323" s="6" t="s">
        <v>17</v>
      </c>
      <c r="E1323" t="s">
        <v>36</v>
      </c>
      <c r="F1323" s="6">
        <v>2005</v>
      </c>
      <c r="G1323" s="6" t="s">
        <v>14</v>
      </c>
      <c r="H1323" s="6" t="s">
        <v>15</v>
      </c>
      <c r="I1323" s="6" t="s">
        <v>16</v>
      </c>
      <c r="J1323" s="14">
        <f>IF(JCIMS!J1323&gt;=0,JCIMS!J1323/INDEX(CIMS!J$4:J$41,MATCH("Generic Fuels"&amp;$E1323,CIMS!$W$4:$W$41,0)),1)</f>
        <v>0.92896569804038887</v>
      </c>
      <c r="K1323" s="14">
        <f>IF(JCIMS!K1323&gt;=0,JCIMS!K1323/INDEX(CIMS!K$4:K$41,MATCH("Generic Fuels"&amp;$E1323,CIMS!$W$4:$W$41,0)),1)</f>
        <v>1</v>
      </c>
      <c r="L1323" s="14">
        <f>IF(JCIMS!L1323&gt;=0,JCIMS!L1323/INDEX(CIMS!L$4:L$41,MATCH("Generic Fuels"&amp;$E1323,CIMS!$W$4:$W$41,0)),1)</f>
        <v>1.8658964871984542</v>
      </c>
      <c r="M1323" s="14">
        <f>IF(JCIMS!M1323&gt;=0,JCIMS!M1323/INDEX(CIMS!M$4:M$41,MATCH("Generic Fuels"&amp;$E1323,CIMS!$W$4:$W$41,0)),1)</f>
        <v>1.8658964871984542</v>
      </c>
      <c r="N1323" s="14">
        <f>IF(JCIMS!N1323&gt;=0,JCIMS!N1323/INDEX(CIMS!N$4:N$41,MATCH("Generic Fuels"&amp;$E1323,CIMS!$W$4:$W$41,0)),1)</f>
        <v>1.8658964871984542</v>
      </c>
      <c r="O1323" s="14">
        <f>IF(JCIMS!O1323&gt;=0,JCIMS!O1323/INDEX(CIMS!O$4:O$41,MATCH("Generic Fuels"&amp;$E1323,CIMS!$W$4:$W$41,0)),1)</f>
        <v>1.8658964871984542</v>
      </c>
      <c r="P1323" s="14">
        <f>IF(JCIMS!P1323&gt;=0,JCIMS!P1323/INDEX(CIMS!P$4:P$41,MATCH("Generic Fuels"&amp;$E1323,CIMS!$W$4:$W$41,0)),1)</f>
        <v>1.8658964871984542</v>
      </c>
      <c r="Q1323" s="14">
        <f>IF(JCIMS!Q1323&gt;=0,JCIMS!Q1323/INDEX(CIMS!Q$4:Q$41,MATCH("Generic Fuels"&amp;$E1323,CIMS!$W$4:$W$41,0)),1)</f>
        <v>1.8658964871984542</v>
      </c>
      <c r="R1323" s="14">
        <f>IF(JCIMS!R1323&gt;=0,JCIMS!R1323/INDEX(CIMS!R$4:R$41,MATCH("Generic Fuels"&amp;$E1323,CIMS!$W$4:$W$41,0)),1)</f>
        <v>1.8658964871984542</v>
      </c>
      <c r="S1323" s="14">
        <f>IF(JCIMS!S1323&gt;=0,JCIMS!S1323/INDEX(CIMS!S$4:S$41,MATCH("Generic Fuels"&amp;$E1323,CIMS!$W$4:$W$41,0)),1)</f>
        <v>1.8658964871984542</v>
      </c>
      <c r="T1323" s="14">
        <f>IF(JCIMS!T1323&gt;=0,JCIMS!T1323/INDEX(CIMS!T$4:T$41,MATCH("Generic Fuels"&amp;$E1323,CIMS!$W$4:$W$41,0)),1)</f>
        <v>1.8658964871984542</v>
      </c>
      <c r="V1323" t="str">
        <f t="shared" si="23"/>
        <v>ManitobaElectricitySolid Biomass</v>
      </c>
    </row>
    <row r="1324" spans="3:22" x14ac:dyDescent="0.25">
      <c r="C1324" s="6" t="s">
        <v>54</v>
      </c>
      <c r="D1324" s="6" t="s">
        <v>18</v>
      </c>
      <c r="E1324" t="s">
        <v>13</v>
      </c>
      <c r="F1324" s="6">
        <v>2005</v>
      </c>
      <c r="G1324" s="6" t="s">
        <v>14</v>
      </c>
      <c r="H1324" s="6" t="s">
        <v>15</v>
      </c>
      <c r="I1324" s="6" t="s">
        <v>16</v>
      </c>
      <c r="J1324" s="16">
        <f>IF(JCIMS!J1324&gt;=0,JCIMS!J1324/INDEX(CIMS!J$4:J$41,MATCH($C1324&amp;$E1324,CIMS!$W$4:$W$41,0)),1)</f>
        <v>1.1774915348337149</v>
      </c>
      <c r="K1324" s="16">
        <f>IF(JCIMS!K1324&gt;=0,JCIMS!K1324/INDEX(CIMS!K$4:K$41,MATCH($C1324&amp;$E1324,CIMS!$W$4:$W$41,0)),1)</f>
        <v>1.4646782152660827</v>
      </c>
      <c r="L1324" s="16">
        <f>IF(JCIMS!L1324&gt;=0,JCIMS!L1324/INDEX(CIMS!L$4:L$41,MATCH($C1324&amp;$E1324,CIMS!$W$4:$W$41,0)),1)</f>
        <v>1.9041295665830487</v>
      </c>
      <c r="M1324" s="16">
        <f>IF(JCIMS!M1324&gt;=0,JCIMS!M1324/INDEX(CIMS!M$4:M$41,MATCH($C1324&amp;$E1324,CIMS!$W$4:$W$41,0)),1)</f>
        <v>2.0907726000169689</v>
      </c>
      <c r="N1324" s="16">
        <f>IF(JCIMS!N1324&gt;=0,JCIMS!N1324/INDEX(CIMS!N$4:N$41,MATCH($C1324&amp;$E1324,CIMS!$W$4:$W$41,0)),1)</f>
        <v>2.1983520793759901</v>
      </c>
      <c r="O1324" s="16">
        <f>IF(JCIMS!O1324&gt;=0,JCIMS!O1324/INDEX(CIMS!O$4:O$41,MATCH($C1324&amp;$E1324,CIMS!$W$4:$W$41,0)),1)</f>
        <v>2.8407368865011677</v>
      </c>
      <c r="P1324" s="16">
        <f>IF(JCIMS!P1324&gt;=0,JCIMS!P1324/INDEX(CIMS!P$4:P$41,MATCH($C1324&amp;$E1324,CIMS!$W$4:$W$41,0)),1)</f>
        <v>2.7265830977129983</v>
      </c>
      <c r="Q1324" s="16">
        <f>IF(JCIMS!Q1324&gt;=0,JCIMS!Q1324/INDEX(CIMS!Q$4:Q$41,MATCH($C1324&amp;$E1324,CIMS!$W$4:$W$41,0)),1)</f>
        <v>2.6249595229882861</v>
      </c>
      <c r="R1324" s="16">
        <f>IF(JCIMS!R1324&gt;=0,JCIMS!R1324/INDEX(CIMS!R$4:R$41,MATCH($C1324&amp;$E1324,CIMS!$W$4:$W$41,0)),1)</f>
        <v>2.5280396352399981</v>
      </c>
      <c r="S1324" s="16">
        <f>IF(JCIMS!S1324&gt;=0,JCIMS!S1324/INDEX(CIMS!S$4:S$41,MATCH($C1324&amp;$E1324,CIMS!$W$4:$W$41,0)),1)</f>
        <v>2.5277854015054797</v>
      </c>
      <c r="T1324" s="16">
        <f>IF(JCIMS!T1324&gt;=0,JCIMS!T1324/INDEX(CIMS!T$4:T$41,MATCH($C1324&amp;$E1324,CIMS!$W$4:$W$41,0)),1)</f>
        <v>2.5277550274163043</v>
      </c>
      <c r="V1324" t="str">
        <f t="shared" si="23"/>
        <v>ManitobaEthanolBiodiesel</v>
      </c>
    </row>
    <row r="1325" spans="3:22" x14ac:dyDescent="0.25">
      <c r="C1325" s="6" t="s">
        <v>54</v>
      </c>
      <c r="D1325" s="6" t="s">
        <v>18</v>
      </c>
      <c r="E1325" t="s">
        <v>17</v>
      </c>
      <c r="F1325" s="6">
        <v>2005</v>
      </c>
      <c r="G1325" s="6" t="s">
        <v>14</v>
      </c>
      <c r="H1325" s="6" t="s">
        <v>15</v>
      </c>
      <c r="I1325" s="6" t="s">
        <v>16</v>
      </c>
      <c r="J1325" s="16">
        <f>IF(JCIMS!J1325&gt;=0,JCIMS!J1325/INDEX(CIMS!J$4:J$41,MATCH($C1325&amp;$E1325,CIMS!$W$4:$W$41,0)),1)</f>
        <v>0.92980671711600904</v>
      </c>
      <c r="K1325" s="16">
        <f>IF(JCIMS!K1325&gt;=0,JCIMS!K1325/INDEX(CIMS!K$4:K$41,MATCH($C1325&amp;$E1325,CIMS!$W$4:$W$41,0)),1)</f>
        <v>0.97315451498618322</v>
      </c>
      <c r="L1325" s="16">
        <f>IF(JCIMS!L1325&gt;=0,JCIMS!L1325/INDEX(CIMS!L$4:L$41,MATCH($C1325&amp;$E1325,CIMS!$W$4:$W$41,0)),1)</f>
        <v>0.8730315292401688</v>
      </c>
      <c r="M1325" s="16">
        <f>IF(JCIMS!M1325&gt;=0,JCIMS!M1325/INDEX(CIMS!M$4:M$41,MATCH($C1325&amp;$E1325,CIMS!$W$4:$W$41,0)),1)</f>
        <v>1.0752356222456179</v>
      </c>
      <c r="N1325" s="16">
        <f>IF(JCIMS!N1325&gt;=0,JCIMS!N1325/INDEX(CIMS!N$4:N$41,MATCH($C1325&amp;$E1325,CIMS!$W$4:$W$41,0)),1)</f>
        <v>0.96360745316364016</v>
      </c>
      <c r="O1325" s="16">
        <f>IF(JCIMS!O1325&gt;=0,JCIMS!O1325/INDEX(CIMS!O$4:O$41,MATCH($C1325&amp;$E1325,CIMS!$W$4:$W$41,0)),1)</f>
        <v>0.85382862258279302</v>
      </c>
      <c r="P1325" s="16">
        <f>IF(JCIMS!P1325&gt;=0,JCIMS!P1325/INDEX(CIMS!P$4:P$41,MATCH($C1325&amp;$E1325,CIMS!$W$4:$W$41,0)),1)</f>
        <v>0.76613787498747321</v>
      </c>
      <c r="Q1325" s="16">
        <f>IF(JCIMS!Q1325&gt;=0,JCIMS!Q1325/INDEX(CIMS!Q$4:Q$41,MATCH($C1325&amp;$E1325,CIMS!$W$4:$W$41,0)),1)</f>
        <v>0.69307830610353449</v>
      </c>
      <c r="R1325" s="16">
        <f>IF(JCIMS!R1325&gt;=0,JCIMS!R1325/INDEX(CIMS!R$4:R$41,MATCH($C1325&amp;$E1325,CIMS!$W$4:$W$41,0)),1)</f>
        <v>0.63538480851913226</v>
      </c>
      <c r="S1325" s="16">
        <f>IF(JCIMS!S1325&gt;=0,JCIMS!S1325/INDEX(CIMS!S$4:S$41,MATCH($C1325&amp;$E1325,CIMS!$W$4:$W$41,0)),1)</f>
        <v>0.61846567295679744</v>
      </c>
      <c r="T1325" s="16">
        <f>IF(JCIMS!T1325&gt;=0,JCIMS!T1325/INDEX(CIMS!T$4:T$41,MATCH($C1325&amp;$E1325,CIMS!$W$4:$W$41,0)),1)</f>
        <v>0.60410991944067627</v>
      </c>
      <c r="V1325" t="str">
        <f t="shared" si="23"/>
        <v>ManitobaEthanolElectricity</v>
      </c>
    </row>
    <row r="1326" spans="3:22" x14ac:dyDescent="0.25">
      <c r="C1326" s="6" t="s">
        <v>54</v>
      </c>
      <c r="D1326" s="6" t="s">
        <v>18</v>
      </c>
      <c r="E1326" t="s">
        <v>18</v>
      </c>
      <c r="F1326" s="6">
        <v>2005</v>
      </c>
      <c r="G1326" s="6" t="s">
        <v>14</v>
      </c>
      <c r="H1326" s="6" t="s">
        <v>15</v>
      </c>
      <c r="I1326" s="6" t="s">
        <v>16</v>
      </c>
      <c r="J1326" s="16">
        <f>IF(JCIMS!J1326&gt;=0,JCIMS!J1326/INDEX(CIMS!J$4:J$41,MATCH($C1326&amp;$E1326,CIMS!$W$4:$W$41,0)),1)</f>
        <v>1</v>
      </c>
      <c r="K1326" s="16">
        <f>IF(JCIMS!K1326&gt;=0,JCIMS!K1326/INDEX(CIMS!K$4:K$41,MATCH($C1326&amp;$E1326,CIMS!$W$4:$W$41,0)),1)</f>
        <v>1</v>
      </c>
      <c r="L1326" s="16">
        <f>IF(JCIMS!L1326&gt;=0,JCIMS!L1326/INDEX(CIMS!L$4:L$41,MATCH($C1326&amp;$E1326,CIMS!$W$4:$W$41,0)),1)</f>
        <v>1</v>
      </c>
      <c r="M1326" s="16">
        <f>IF(JCIMS!M1326&gt;=0,JCIMS!M1326/INDEX(CIMS!M$4:M$41,MATCH($C1326&amp;$E1326,CIMS!$W$4:$W$41,0)),1)</f>
        <v>1</v>
      </c>
      <c r="N1326" s="16">
        <f>IF(JCIMS!N1326&gt;=0,JCIMS!N1326/INDEX(CIMS!N$4:N$41,MATCH($C1326&amp;$E1326,CIMS!$W$4:$W$41,0)),1)</f>
        <v>1</v>
      </c>
      <c r="O1326" s="16">
        <f>IF(JCIMS!O1326&gt;=0,JCIMS!O1326/INDEX(CIMS!O$4:O$41,MATCH($C1326&amp;$E1326,CIMS!$W$4:$W$41,0)),1)</f>
        <v>1</v>
      </c>
      <c r="P1326" s="16">
        <f>IF(JCIMS!P1326&gt;=0,JCIMS!P1326/INDEX(CIMS!P$4:P$41,MATCH($C1326&amp;$E1326,CIMS!$W$4:$W$41,0)),1)</f>
        <v>1</v>
      </c>
      <c r="Q1326" s="16">
        <f>IF(JCIMS!Q1326&gt;=0,JCIMS!Q1326/INDEX(CIMS!Q$4:Q$41,MATCH($C1326&amp;$E1326,CIMS!$W$4:$W$41,0)),1)</f>
        <v>1</v>
      </c>
      <c r="R1326" s="16">
        <f>IF(JCIMS!R1326&gt;=0,JCIMS!R1326/INDEX(CIMS!R$4:R$41,MATCH($C1326&amp;$E1326,CIMS!$W$4:$W$41,0)),1)</f>
        <v>1</v>
      </c>
      <c r="S1326" s="16">
        <f>IF(JCIMS!S1326&gt;=0,JCIMS!S1326/INDEX(CIMS!S$4:S$41,MATCH($C1326&amp;$E1326,CIMS!$W$4:$W$41,0)),1)</f>
        <v>1</v>
      </c>
      <c r="T1326" s="16">
        <f>IF(JCIMS!T1326&gt;=0,JCIMS!T1326/INDEX(CIMS!T$4:T$41,MATCH($C1326&amp;$E1326,CIMS!$W$4:$W$41,0)),1)</f>
        <v>1</v>
      </c>
      <c r="V1326" t="str">
        <f t="shared" si="23"/>
        <v>ManitobaEthanolEthanol</v>
      </c>
    </row>
    <row r="1327" spans="3:22" x14ac:dyDescent="0.25">
      <c r="C1327" s="6" t="s">
        <v>54</v>
      </c>
      <c r="D1327" s="6" t="s">
        <v>18</v>
      </c>
      <c r="E1327" t="s">
        <v>20</v>
      </c>
      <c r="F1327" s="6">
        <v>2005</v>
      </c>
      <c r="G1327" s="6" t="s">
        <v>14</v>
      </c>
      <c r="H1327" s="6" t="s">
        <v>15</v>
      </c>
      <c r="I1327" s="6" t="s">
        <v>16</v>
      </c>
      <c r="J1327" s="14">
        <f>IF(JCIMS!J1327&gt;=0,JCIMS!J1327/INDEX(CIMS!J$4:J$41,MATCH("Generic Fuels"&amp;$E1327,CIMS!$W$4:$W$41,0)),1)</f>
        <v>1</v>
      </c>
      <c r="K1327" s="14">
        <f>IF(JCIMS!K1327&gt;=0,JCIMS!K1327/INDEX(CIMS!K$4:K$41,MATCH("Generic Fuels"&amp;$E1327,CIMS!$W$4:$W$41,0)),1)</f>
        <v>1</v>
      </c>
      <c r="L1327" s="14">
        <f>IF(JCIMS!L1327&gt;=0,JCIMS!L1327/INDEX(CIMS!L$4:L$41,MATCH("Generic Fuels"&amp;$E1327,CIMS!$W$4:$W$41,0)),1)</f>
        <v>1</v>
      </c>
      <c r="M1327" s="14">
        <f>IF(JCIMS!M1327&gt;=0,JCIMS!M1327/INDEX(CIMS!M$4:M$41,MATCH("Generic Fuels"&amp;$E1327,CIMS!$W$4:$W$41,0)),1)</f>
        <v>1</v>
      </c>
      <c r="N1327" s="14">
        <f>IF(JCIMS!N1327&gt;=0,JCIMS!N1327/INDEX(CIMS!N$4:N$41,MATCH("Generic Fuels"&amp;$E1327,CIMS!$W$4:$W$41,0)),1)</f>
        <v>1</v>
      </c>
      <c r="O1327" s="14">
        <f>IF(JCIMS!O1327&gt;=0,JCIMS!O1327/INDEX(CIMS!O$4:O$41,MATCH("Generic Fuels"&amp;$E1327,CIMS!$W$4:$W$41,0)),1)</f>
        <v>1</v>
      </c>
      <c r="P1327" s="14">
        <f>IF(JCIMS!P1327&gt;=0,JCIMS!P1327/INDEX(CIMS!P$4:P$41,MATCH("Generic Fuels"&amp;$E1327,CIMS!$W$4:$W$41,0)),1)</f>
        <v>1</v>
      </c>
      <c r="Q1327" s="14">
        <f>IF(JCIMS!Q1327&gt;=0,JCIMS!Q1327/INDEX(CIMS!Q$4:Q$41,MATCH("Generic Fuels"&amp;$E1327,CIMS!$W$4:$W$41,0)),1)</f>
        <v>1</v>
      </c>
      <c r="R1327" s="14">
        <f>IF(JCIMS!R1327&gt;=0,JCIMS!R1327/INDEX(CIMS!R$4:R$41,MATCH("Generic Fuels"&amp;$E1327,CIMS!$W$4:$W$41,0)),1)</f>
        <v>1</v>
      </c>
      <c r="S1327" s="14">
        <f>IF(JCIMS!S1327&gt;=0,JCIMS!S1327/INDEX(CIMS!S$4:S$41,MATCH("Generic Fuels"&amp;$E1327,CIMS!$W$4:$W$41,0)),1)</f>
        <v>1</v>
      </c>
      <c r="T1327" s="14">
        <f>IF(JCIMS!T1327&gt;=0,JCIMS!T1327/INDEX(CIMS!T$4:T$41,MATCH("Generic Fuels"&amp;$E1327,CIMS!$W$4:$W$41,0)),1)</f>
        <v>1</v>
      </c>
      <c r="V1327" t="str">
        <f t="shared" si="23"/>
        <v>ManitobaEthanolJet Fuel</v>
      </c>
    </row>
    <row r="1328" spans="3:22" x14ac:dyDescent="0.25">
      <c r="C1328" s="6" t="s">
        <v>54</v>
      </c>
      <c r="D1328" s="6" t="s">
        <v>18</v>
      </c>
      <c r="E1328" t="s">
        <v>21</v>
      </c>
      <c r="F1328" s="6">
        <v>2005</v>
      </c>
      <c r="G1328" s="6" t="s">
        <v>14</v>
      </c>
      <c r="H1328" s="6" t="s">
        <v>15</v>
      </c>
      <c r="I1328" s="6" t="s">
        <v>16</v>
      </c>
      <c r="J1328" s="14">
        <f>IF(JCIMS!J1328&gt;=0,JCIMS!J1328/INDEX(CIMS!J$4:J$41,MATCH("Generic Fuels"&amp;$E1328,CIMS!$W$4:$W$41,0)),1)</f>
        <v>1</v>
      </c>
      <c r="K1328" s="14">
        <f>IF(JCIMS!K1328&gt;=0,JCIMS!K1328/INDEX(CIMS!K$4:K$41,MATCH("Generic Fuels"&amp;$E1328,CIMS!$W$4:$W$41,0)),1)</f>
        <v>1</v>
      </c>
      <c r="L1328" s="14">
        <f>IF(JCIMS!L1328&gt;=0,JCIMS!L1328/INDEX(CIMS!L$4:L$41,MATCH("Generic Fuels"&amp;$E1328,CIMS!$W$4:$W$41,0)),1)</f>
        <v>1</v>
      </c>
      <c r="M1328" s="14">
        <f>IF(JCIMS!M1328&gt;=0,JCIMS!M1328/INDEX(CIMS!M$4:M$41,MATCH("Generic Fuels"&amp;$E1328,CIMS!$W$4:$W$41,0)),1)</f>
        <v>1</v>
      </c>
      <c r="N1328" s="14">
        <f>IF(JCIMS!N1328&gt;=0,JCIMS!N1328/INDEX(CIMS!N$4:N$41,MATCH("Generic Fuels"&amp;$E1328,CIMS!$W$4:$W$41,0)),1)</f>
        <v>1</v>
      </c>
      <c r="O1328" s="14">
        <f>IF(JCIMS!O1328&gt;=0,JCIMS!O1328/INDEX(CIMS!O$4:O$41,MATCH("Generic Fuels"&amp;$E1328,CIMS!$W$4:$W$41,0)),1)</f>
        <v>1</v>
      </c>
      <c r="P1328" s="14">
        <f>IF(JCIMS!P1328&gt;=0,JCIMS!P1328/INDEX(CIMS!P$4:P$41,MATCH("Generic Fuels"&amp;$E1328,CIMS!$W$4:$W$41,0)),1)</f>
        <v>1</v>
      </c>
      <c r="Q1328" s="14">
        <f>IF(JCIMS!Q1328&gt;=0,JCIMS!Q1328/INDEX(CIMS!Q$4:Q$41,MATCH("Generic Fuels"&amp;$E1328,CIMS!$W$4:$W$41,0)),1)</f>
        <v>1</v>
      </c>
      <c r="R1328" s="14">
        <f>IF(JCIMS!R1328&gt;=0,JCIMS!R1328/INDEX(CIMS!R$4:R$41,MATCH("Generic Fuels"&amp;$E1328,CIMS!$W$4:$W$41,0)),1)</f>
        <v>1</v>
      </c>
      <c r="S1328" s="14">
        <f>IF(JCIMS!S1328&gt;=0,JCIMS!S1328/INDEX(CIMS!S$4:S$41,MATCH("Generic Fuels"&amp;$E1328,CIMS!$W$4:$W$41,0)),1)</f>
        <v>1</v>
      </c>
      <c r="T1328" s="14">
        <f>IF(JCIMS!T1328&gt;=0,JCIMS!T1328/INDEX(CIMS!T$4:T$41,MATCH("Generic Fuels"&amp;$E1328,CIMS!$W$4:$W$41,0)),1)</f>
        <v>1</v>
      </c>
      <c r="V1328" t="str">
        <f t="shared" si="23"/>
        <v>ManitobaEthanolBlack Liquor</v>
      </c>
    </row>
    <row r="1329" spans="3:22" x14ac:dyDescent="0.25">
      <c r="C1329" s="6" t="s">
        <v>54</v>
      </c>
      <c r="D1329" s="6" t="s">
        <v>18</v>
      </c>
      <c r="E1329" t="s">
        <v>22</v>
      </c>
      <c r="F1329" s="6">
        <v>2005</v>
      </c>
      <c r="G1329" s="6" t="s">
        <v>14</v>
      </c>
      <c r="H1329" s="6" t="s">
        <v>15</v>
      </c>
      <c r="I1329" s="6" t="s">
        <v>16</v>
      </c>
      <c r="J1329" s="14">
        <f>IF(JCIMS!J1329&gt;=0,JCIMS!J1329/INDEX(CIMS!J$4:J$41,MATCH("Generic Fuels"&amp;$E1329,CIMS!$W$4:$W$41,0)),1)</f>
        <v>1</v>
      </c>
      <c r="K1329" s="14">
        <f>IF(JCIMS!K1329&gt;=0,JCIMS!K1329/INDEX(CIMS!K$4:K$41,MATCH("Generic Fuels"&amp;$E1329,CIMS!$W$4:$W$41,0)),1)</f>
        <v>1</v>
      </c>
      <c r="L1329" s="14">
        <f>IF(JCIMS!L1329&gt;=0,JCIMS!L1329/INDEX(CIMS!L$4:L$41,MATCH("Generic Fuels"&amp;$E1329,CIMS!$W$4:$W$41,0)),1)</f>
        <v>1</v>
      </c>
      <c r="M1329" s="14">
        <f>IF(JCIMS!M1329&gt;=0,JCIMS!M1329/INDEX(CIMS!M$4:M$41,MATCH("Generic Fuels"&amp;$E1329,CIMS!$W$4:$W$41,0)),1)</f>
        <v>1</v>
      </c>
      <c r="N1329" s="14">
        <f>IF(JCIMS!N1329&gt;=0,JCIMS!N1329/INDEX(CIMS!N$4:N$41,MATCH("Generic Fuels"&amp;$E1329,CIMS!$W$4:$W$41,0)),1)</f>
        <v>1</v>
      </c>
      <c r="O1329" s="14">
        <f>IF(JCIMS!O1329&gt;=0,JCIMS!O1329/INDEX(CIMS!O$4:O$41,MATCH("Generic Fuels"&amp;$E1329,CIMS!$W$4:$W$41,0)),1)</f>
        <v>1</v>
      </c>
      <c r="P1329" s="14">
        <f>IF(JCIMS!P1329&gt;=0,JCIMS!P1329/INDEX(CIMS!P$4:P$41,MATCH("Generic Fuels"&amp;$E1329,CIMS!$W$4:$W$41,0)),1)</f>
        <v>1</v>
      </c>
      <c r="Q1329" s="14">
        <f>IF(JCIMS!Q1329&gt;=0,JCIMS!Q1329/INDEX(CIMS!Q$4:Q$41,MATCH("Generic Fuels"&amp;$E1329,CIMS!$W$4:$W$41,0)),1)</f>
        <v>1</v>
      </c>
      <c r="R1329" s="14">
        <f>IF(JCIMS!R1329&gt;=0,JCIMS!R1329/INDEX(CIMS!R$4:R$41,MATCH("Generic Fuels"&amp;$E1329,CIMS!$W$4:$W$41,0)),1)</f>
        <v>1</v>
      </c>
      <c r="S1329" s="14">
        <f>IF(JCIMS!S1329&gt;=0,JCIMS!S1329/INDEX(CIMS!S$4:S$41,MATCH("Generic Fuels"&amp;$E1329,CIMS!$W$4:$W$41,0)),1)</f>
        <v>1</v>
      </c>
      <c r="T1329" s="14">
        <f>IF(JCIMS!T1329&gt;=0,JCIMS!T1329/INDEX(CIMS!T$4:T$41,MATCH("Generic Fuels"&amp;$E1329,CIMS!$W$4:$W$41,0)),1)</f>
        <v>1</v>
      </c>
      <c r="V1329" t="str">
        <f t="shared" si="23"/>
        <v>ManitobaEthanolCoal</v>
      </c>
    </row>
    <row r="1330" spans="3:22" x14ac:dyDescent="0.25">
      <c r="C1330" s="6" t="s">
        <v>54</v>
      </c>
      <c r="D1330" s="6" t="s">
        <v>18</v>
      </c>
      <c r="E1330" t="s">
        <v>23</v>
      </c>
      <c r="F1330" s="6">
        <v>2005</v>
      </c>
      <c r="G1330" s="6" t="s">
        <v>14</v>
      </c>
      <c r="H1330" s="6" t="s">
        <v>15</v>
      </c>
      <c r="I1330" s="6" t="s">
        <v>16</v>
      </c>
      <c r="J1330" s="14">
        <f>IF(JCIMS!J1330&gt;=0,JCIMS!J1330/INDEX(CIMS!J$4:J$41,MATCH("Generic Fuels"&amp;$E1330,CIMS!$W$4:$W$41,0)),1)</f>
        <v>1</v>
      </c>
      <c r="K1330" s="14">
        <f>IF(JCIMS!K1330&gt;=0,JCIMS!K1330/INDEX(CIMS!K$4:K$41,MATCH("Generic Fuels"&amp;$E1330,CIMS!$W$4:$W$41,0)),1)</f>
        <v>1</v>
      </c>
      <c r="L1330" s="14">
        <f>IF(JCIMS!L1330&gt;=0,JCIMS!L1330/INDEX(CIMS!L$4:L$41,MATCH("Generic Fuels"&amp;$E1330,CIMS!$W$4:$W$41,0)),1)</f>
        <v>1</v>
      </c>
      <c r="M1330" s="14">
        <f>IF(JCIMS!M1330&gt;=0,JCIMS!M1330/INDEX(CIMS!M$4:M$41,MATCH("Generic Fuels"&amp;$E1330,CIMS!$W$4:$W$41,0)),1)</f>
        <v>1</v>
      </c>
      <c r="N1330" s="14">
        <f>IF(JCIMS!N1330&gt;=0,JCIMS!N1330/INDEX(CIMS!N$4:N$41,MATCH("Generic Fuels"&amp;$E1330,CIMS!$W$4:$W$41,0)),1)</f>
        <v>1</v>
      </c>
      <c r="O1330" s="14">
        <f>IF(JCIMS!O1330&gt;=0,JCIMS!O1330/INDEX(CIMS!O$4:O$41,MATCH("Generic Fuels"&amp;$E1330,CIMS!$W$4:$W$41,0)),1)</f>
        <v>1</v>
      </c>
      <c r="P1330" s="14">
        <f>IF(JCIMS!P1330&gt;=0,JCIMS!P1330/INDEX(CIMS!P$4:P$41,MATCH("Generic Fuels"&amp;$E1330,CIMS!$W$4:$W$41,0)),1)</f>
        <v>1</v>
      </c>
      <c r="Q1330" s="14">
        <f>IF(JCIMS!Q1330&gt;=0,JCIMS!Q1330/INDEX(CIMS!Q$4:Q$41,MATCH("Generic Fuels"&amp;$E1330,CIMS!$W$4:$W$41,0)),1)</f>
        <v>1</v>
      </c>
      <c r="R1330" s="14">
        <f>IF(JCIMS!R1330&gt;=0,JCIMS!R1330/INDEX(CIMS!R$4:R$41,MATCH("Generic Fuels"&amp;$E1330,CIMS!$W$4:$W$41,0)),1)</f>
        <v>1</v>
      </c>
      <c r="S1330" s="14">
        <f>IF(JCIMS!S1330&gt;=0,JCIMS!S1330/INDEX(CIMS!S$4:S$41,MATCH("Generic Fuels"&amp;$E1330,CIMS!$W$4:$W$41,0)),1)</f>
        <v>1</v>
      </c>
      <c r="T1330" s="14">
        <f>IF(JCIMS!T1330&gt;=0,JCIMS!T1330/INDEX(CIMS!T$4:T$41,MATCH("Generic Fuels"&amp;$E1330,CIMS!$W$4:$W$41,0)),1)</f>
        <v>1</v>
      </c>
      <c r="V1330" t="str">
        <f t="shared" si="23"/>
        <v>ManitobaEthanolCoke</v>
      </c>
    </row>
    <row r="1331" spans="3:22" x14ac:dyDescent="0.25">
      <c r="C1331" s="6" t="s">
        <v>54</v>
      </c>
      <c r="D1331" s="6" t="s">
        <v>18</v>
      </c>
      <c r="E1331" t="s">
        <v>24</v>
      </c>
      <c r="F1331" s="6">
        <v>2005</v>
      </c>
      <c r="G1331" s="6" t="s">
        <v>14</v>
      </c>
      <c r="H1331" s="6" t="s">
        <v>15</v>
      </c>
      <c r="I1331" s="6" t="s">
        <v>16</v>
      </c>
      <c r="J1331" s="14">
        <f>IF(JCIMS!J1331&gt;=0,JCIMS!J1331/INDEX(CIMS!J$4:J$41,MATCH("Generic Fuels"&amp;$E1331,CIMS!$W$4:$W$41,0)),1)</f>
        <v>0.5253019851214823</v>
      </c>
      <c r="K1331" s="14">
        <f>IF(JCIMS!K1331&gt;=0,JCIMS!K1331/INDEX(CIMS!K$4:K$41,MATCH("Generic Fuels"&amp;$E1331,CIMS!$W$4:$W$41,0)),1)</f>
        <v>0.61275097987025007</v>
      </c>
      <c r="L1331" s="14">
        <f>IF(JCIMS!L1331&gt;=0,JCIMS!L1331/INDEX(CIMS!L$4:L$41,MATCH("Generic Fuels"&amp;$E1331,CIMS!$W$4:$W$41,0)),1)</f>
        <v>0.86762726309635141</v>
      </c>
      <c r="M1331" s="14">
        <f>IF(JCIMS!M1331&gt;=0,JCIMS!M1331/INDEX(CIMS!M$4:M$41,MATCH("Generic Fuels"&amp;$E1331,CIMS!$W$4:$W$41,0)),1)</f>
        <v>0.87089781049732873</v>
      </c>
      <c r="N1331" s="14">
        <f>IF(JCIMS!N1331&gt;=0,JCIMS!N1331/INDEX(CIMS!N$4:N$41,MATCH("Generic Fuels"&amp;$E1331,CIMS!$W$4:$W$41,0)),1)</f>
        <v>1.0125972658759061</v>
      </c>
      <c r="O1331" s="14">
        <f>IF(JCIMS!O1331&gt;=0,JCIMS!O1331/INDEX(CIMS!O$4:O$41,MATCH("Generic Fuels"&amp;$E1331,CIMS!$W$4:$W$41,0)),1)</f>
        <v>1.1204892004291502</v>
      </c>
      <c r="P1331" s="14">
        <f>IF(JCIMS!P1331&gt;=0,JCIMS!P1331/INDEX(CIMS!P$4:P$41,MATCH("Generic Fuels"&amp;$E1331,CIMS!$W$4:$W$41,0)),1)</f>
        <v>1.2140485311223614</v>
      </c>
      <c r="Q1331" s="14">
        <f>IF(JCIMS!Q1331&gt;=0,JCIMS!Q1331/INDEX(CIMS!Q$4:Q$41,MATCH("Generic Fuels"&amp;$E1331,CIMS!$W$4:$W$41,0)),1)</f>
        <v>1.291306640156783</v>
      </c>
      <c r="R1331" s="14">
        <f>IF(JCIMS!R1331&gt;=0,JCIMS!R1331/INDEX(CIMS!R$4:R$41,MATCH("Generic Fuels"&amp;$E1331,CIMS!$W$4:$W$41,0)),1)</f>
        <v>1.347087987833449</v>
      </c>
      <c r="S1331" s="14">
        <f>IF(JCIMS!S1331&gt;=0,JCIMS!S1331/INDEX(CIMS!S$4:S$41,MATCH("Generic Fuels"&amp;$E1331,CIMS!$W$4:$W$41,0)),1)</f>
        <v>1.3568655977748334</v>
      </c>
      <c r="T1331" s="14">
        <f>IF(JCIMS!T1331&gt;=0,JCIMS!T1331/INDEX(CIMS!T$4:T$41,MATCH("Generic Fuels"&amp;$E1331,CIMS!$W$4:$W$41,0)),1)</f>
        <v>1.3736338099049832</v>
      </c>
      <c r="V1331" t="str">
        <f t="shared" si="23"/>
        <v>ManitobaEthanolDiesel</v>
      </c>
    </row>
    <row r="1332" spans="3:22" x14ac:dyDescent="0.25">
      <c r="C1332" s="6" t="s">
        <v>54</v>
      </c>
      <c r="D1332" s="6" t="s">
        <v>18</v>
      </c>
      <c r="E1332" t="s">
        <v>25</v>
      </c>
      <c r="F1332" s="6">
        <v>2005</v>
      </c>
      <c r="G1332" s="6" t="s">
        <v>14</v>
      </c>
      <c r="H1332" s="6" t="s">
        <v>15</v>
      </c>
      <c r="I1332" s="6" t="s">
        <v>16</v>
      </c>
      <c r="J1332" s="14">
        <f>IF(JCIMS!J1332&gt;=0,JCIMS!J1332/INDEX(CIMS!J$4:J$41,MATCH("Generic Fuels"&amp;$E1332,CIMS!$W$4:$W$41,0)),1)</f>
        <v>1</v>
      </c>
      <c r="K1332" s="14">
        <f>IF(JCIMS!K1332&gt;=0,JCIMS!K1332/INDEX(CIMS!K$4:K$41,MATCH("Generic Fuels"&amp;$E1332,CIMS!$W$4:$W$41,0)),1)</f>
        <v>1</v>
      </c>
      <c r="L1332" s="14">
        <f>IF(JCIMS!L1332&gt;=0,JCIMS!L1332/INDEX(CIMS!L$4:L$41,MATCH("Generic Fuels"&amp;$E1332,CIMS!$W$4:$W$41,0)),1)</f>
        <v>1</v>
      </c>
      <c r="M1332" s="14">
        <f>IF(JCIMS!M1332&gt;=0,JCIMS!M1332/INDEX(CIMS!M$4:M$41,MATCH("Generic Fuels"&amp;$E1332,CIMS!$W$4:$W$41,0)),1)</f>
        <v>1</v>
      </c>
      <c r="N1332" s="14">
        <f>IF(JCIMS!N1332&gt;=0,JCIMS!N1332/INDEX(CIMS!N$4:N$41,MATCH("Generic Fuels"&amp;$E1332,CIMS!$W$4:$W$41,0)),1)</f>
        <v>1</v>
      </c>
      <c r="O1332" s="14">
        <f>IF(JCIMS!O1332&gt;=0,JCIMS!O1332/INDEX(CIMS!O$4:O$41,MATCH("Generic Fuels"&amp;$E1332,CIMS!$W$4:$W$41,0)),1)</f>
        <v>1</v>
      </c>
      <c r="P1332" s="14">
        <f>IF(JCIMS!P1332&gt;=0,JCIMS!P1332/INDEX(CIMS!P$4:P$41,MATCH("Generic Fuels"&amp;$E1332,CIMS!$W$4:$W$41,0)),1)</f>
        <v>1</v>
      </c>
      <c r="Q1332" s="14">
        <f>IF(JCIMS!Q1332&gt;=0,JCIMS!Q1332/INDEX(CIMS!Q$4:Q$41,MATCH("Generic Fuels"&amp;$E1332,CIMS!$W$4:$W$41,0)),1)</f>
        <v>1</v>
      </c>
      <c r="R1332" s="14">
        <f>IF(JCIMS!R1332&gt;=0,JCIMS!R1332/INDEX(CIMS!R$4:R$41,MATCH("Generic Fuels"&amp;$E1332,CIMS!$W$4:$W$41,0)),1)</f>
        <v>1</v>
      </c>
      <c r="S1332" s="14">
        <f>IF(JCIMS!S1332&gt;=0,JCIMS!S1332/INDEX(CIMS!S$4:S$41,MATCH("Generic Fuels"&amp;$E1332,CIMS!$W$4:$W$41,0)),1)</f>
        <v>1</v>
      </c>
      <c r="T1332" s="14">
        <f>IF(JCIMS!T1332&gt;=0,JCIMS!T1332/INDEX(CIMS!T$4:T$41,MATCH("Generic Fuels"&amp;$E1332,CIMS!$W$4:$W$41,0)),1)</f>
        <v>1</v>
      </c>
      <c r="V1332" t="str">
        <f t="shared" si="23"/>
        <v>ManitobaEthanolGasoline</v>
      </c>
    </row>
    <row r="1333" spans="3:22" x14ac:dyDescent="0.25">
      <c r="C1333" s="6" t="s">
        <v>54</v>
      </c>
      <c r="D1333" s="6" t="s">
        <v>18</v>
      </c>
      <c r="E1333" t="s">
        <v>26</v>
      </c>
      <c r="F1333" s="6">
        <v>2005</v>
      </c>
      <c r="G1333" s="6" t="s">
        <v>14</v>
      </c>
      <c r="H1333" s="6" t="s">
        <v>15</v>
      </c>
      <c r="I1333" s="6" t="s">
        <v>16</v>
      </c>
      <c r="J1333" s="14">
        <f>IF(JCIMS!J1333&gt;=0,JCIMS!J1333/INDEX(CIMS!J$4:J$41,MATCH("Generic Fuels"&amp;$E1333,CIMS!$W$4:$W$41,0)),1)</f>
        <v>1</v>
      </c>
      <c r="K1333" s="14">
        <f>IF(JCIMS!K1333&gt;=0,JCIMS!K1333/INDEX(CIMS!K$4:K$41,MATCH("Generic Fuels"&amp;$E1333,CIMS!$W$4:$W$41,0)),1)</f>
        <v>1</v>
      </c>
      <c r="L1333" s="14">
        <f>IF(JCIMS!L1333&gt;=0,JCIMS!L1333/INDEX(CIMS!L$4:L$41,MATCH("Generic Fuels"&amp;$E1333,CIMS!$W$4:$W$41,0)),1)</f>
        <v>1</v>
      </c>
      <c r="M1333" s="14">
        <f>IF(JCIMS!M1333&gt;=0,JCIMS!M1333/INDEX(CIMS!M$4:M$41,MATCH("Generic Fuels"&amp;$E1333,CIMS!$W$4:$W$41,0)),1)</f>
        <v>1</v>
      </c>
      <c r="N1333" s="14">
        <f>IF(JCIMS!N1333&gt;=0,JCIMS!N1333/INDEX(CIMS!N$4:N$41,MATCH("Generic Fuels"&amp;$E1333,CIMS!$W$4:$W$41,0)),1)</f>
        <v>1</v>
      </c>
      <c r="O1333" s="14">
        <f>IF(JCIMS!O1333&gt;=0,JCIMS!O1333/INDEX(CIMS!O$4:O$41,MATCH("Generic Fuels"&amp;$E1333,CIMS!$W$4:$W$41,0)),1)</f>
        <v>1</v>
      </c>
      <c r="P1333" s="14">
        <f>IF(JCIMS!P1333&gt;=0,JCIMS!P1333/INDEX(CIMS!P$4:P$41,MATCH("Generic Fuels"&amp;$E1333,CIMS!$W$4:$W$41,0)),1)</f>
        <v>1</v>
      </c>
      <c r="Q1333" s="14">
        <f>IF(JCIMS!Q1333&gt;=0,JCIMS!Q1333/INDEX(CIMS!Q$4:Q$41,MATCH("Generic Fuels"&amp;$E1333,CIMS!$W$4:$W$41,0)),1)</f>
        <v>1</v>
      </c>
      <c r="R1333" s="14">
        <f>IF(JCIMS!R1333&gt;=0,JCIMS!R1333/INDEX(CIMS!R$4:R$41,MATCH("Generic Fuels"&amp;$E1333,CIMS!$W$4:$W$41,0)),1)</f>
        <v>1</v>
      </c>
      <c r="S1333" s="14">
        <f>IF(JCIMS!S1333&gt;=0,JCIMS!S1333/INDEX(CIMS!S$4:S$41,MATCH("Generic Fuels"&amp;$E1333,CIMS!$W$4:$W$41,0)),1)</f>
        <v>1</v>
      </c>
      <c r="T1333" s="14">
        <f>IF(JCIMS!T1333&gt;=0,JCIMS!T1333/INDEX(CIMS!T$4:T$41,MATCH("Generic Fuels"&amp;$E1333,CIMS!$W$4:$W$41,0)),1)</f>
        <v>1</v>
      </c>
      <c r="V1333" t="str">
        <f t="shared" si="23"/>
        <v>ManitobaEthanolFuel Oil</v>
      </c>
    </row>
    <row r="1334" spans="3:22" x14ac:dyDescent="0.25">
      <c r="C1334" s="6" t="s">
        <v>54</v>
      </c>
      <c r="D1334" s="6" t="s">
        <v>18</v>
      </c>
      <c r="E1334" t="s">
        <v>27</v>
      </c>
      <c r="F1334" s="6">
        <v>2005</v>
      </c>
      <c r="G1334" s="6" t="s">
        <v>14</v>
      </c>
      <c r="H1334" s="6" t="s">
        <v>15</v>
      </c>
      <c r="I1334" s="6" t="s">
        <v>16</v>
      </c>
      <c r="J1334" s="14">
        <f>IF(JCIMS!J1334&gt;=0,JCIMS!J1334/INDEX(CIMS!J$4:J$41,MATCH("Generic Fuels"&amp;$E1334,CIMS!$W$4:$W$41,0)),1)</f>
        <v>1</v>
      </c>
      <c r="K1334" s="14">
        <f>IF(JCIMS!K1334&gt;=0,JCIMS!K1334/INDEX(CIMS!K$4:K$41,MATCH("Generic Fuels"&amp;$E1334,CIMS!$W$4:$W$41,0)),1)</f>
        <v>1</v>
      </c>
      <c r="L1334" s="14">
        <f>IF(JCIMS!L1334&gt;=0,JCIMS!L1334/INDEX(CIMS!L$4:L$41,MATCH("Generic Fuels"&amp;$E1334,CIMS!$W$4:$W$41,0)),1)</f>
        <v>1</v>
      </c>
      <c r="M1334" s="14">
        <f>IF(JCIMS!M1334&gt;=0,JCIMS!M1334/INDEX(CIMS!M$4:M$41,MATCH("Generic Fuels"&amp;$E1334,CIMS!$W$4:$W$41,0)),1)</f>
        <v>1</v>
      </c>
      <c r="N1334" s="14">
        <f>IF(JCIMS!N1334&gt;=0,JCIMS!N1334/INDEX(CIMS!N$4:N$41,MATCH("Generic Fuels"&amp;$E1334,CIMS!$W$4:$W$41,0)),1)</f>
        <v>1</v>
      </c>
      <c r="O1334" s="14">
        <f>IF(JCIMS!O1334&gt;=0,JCIMS!O1334/INDEX(CIMS!O$4:O$41,MATCH("Generic Fuels"&amp;$E1334,CIMS!$W$4:$W$41,0)),1)</f>
        <v>1</v>
      </c>
      <c r="P1334" s="14">
        <f>IF(JCIMS!P1334&gt;=0,JCIMS!P1334/INDEX(CIMS!P$4:P$41,MATCH("Generic Fuels"&amp;$E1334,CIMS!$W$4:$W$41,0)),1)</f>
        <v>1</v>
      </c>
      <c r="Q1334" s="14">
        <f>IF(JCIMS!Q1334&gt;=0,JCIMS!Q1334/INDEX(CIMS!Q$4:Q$41,MATCH("Generic Fuels"&amp;$E1334,CIMS!$W$4:$W$41,0)),1)</f>
        <v>1</v>
      </c>
      <c r="R1334" s="14">
        <f>IF(JCIMS!R1334&gt;=0,JCIMS!R1334/INDEX(CIMS!R$4:R$41,MATCH("Generic Fuels"&amp;$E1334,CIMS!$W$4:$W$41,0)),1)</f>
        <v>1</v>
      </c>
      <c r="S1334" s="14">
        <f>IF(JCIMS!S1334&gt;=0,JCIMS!S1334/INDEX(CIMS!S$4:S$41,MATCH("Generic Fuels"&amp;$E1334,CIMS!$W$4:$W$41,0)),1)</f>
        <v>1</v>
      </c>
      <c r="T1334" s="14">
        <f>IF(JCIMS!T1334&gt;=0,JCIMS!T1334/INDEX(CIMS!T$4:T$41,MATCH("Generic Fuels"&amp;$E1334,CIMS!$W$4:$W$41,0)),1)</f>
        <v>1</v>
      </c>
      <c r="V1334" t="str">
        <f t="shared" si="23"/>
        <v>ManitobaEthanolHydrogen</v>
      </c>
    </row>
    <row r="1335" spans="3:22" x14ac:dyDescent="0.25">
      <c r="C1335" s="6" t="s">
        <v>54</v>
      </c>
      <c r="D1335" s="6" t="s">
        <v>18</v>
      </c>
      <c r="E1335" t="s">
        <v>28</v>
      </c>
      <c r="F1335" s="6">
        <v>2005</v>
      </c>
      <c r="G1335" s="6" t="s">
        <v>14</v>
      </c>
      <c r="H1335" s="6" t="s">
        <v>15</v>
      </c>
      <c r="I1335" s="6" t="s">
        <v>16</v>
      </c>
      <c r="J1335" s="14">
        <f>IF(JCIMS!J1335&gt;=0,JCIMS!J1335/INDEX(CIMS!J$4:J$41,MATCH("Generic Fuels"&amp;$E1335,CIMS!$W$4:$W$41,0)),1)</f>
        <v>1</v>
      </c>
      <c r="K1335" s="14">
        <f>IF(JCIMS!K1335&gt;=0,JCIMS!K1335/INDEX(CIMS!K$4:K$41,MATCH("Generic Fuels"&amp;$E1335,CIMS!$W$4:$W$41,0)),1)</f>
        <v>1</v>
      </c>
      <c r="L1335" s="14">
        <f>IF(JCIMS!L1335&gt;=0,JCIMS!L1335/INDEX(CIMS!L$4:L$41,MATCH("Generic Fuels"&amp;$E1335,CIMS!$W$4:$W$41,0)),1)</f>
        <v>1</v>
      </c>
      <c r="M1335" s="14">
        <f>IF(JCIMS!M1335&gt;=0,JCIMS!M1335/INDEX(CIMS!M$4:M$41,MATCH("Generic Fuels"&amp;$E1335,CIMS!$W$4:$W$41,0)),1)</f>
        <v>1</v>
      </c>
      <c r="N1335" s="14">
        <f>IF(JCIMS!N1335&gt;=0,JCIMS!N1335/INDEX(CIMS!N$4:N$41,MATCH("Generic Fuels"&amp;$E1335,CIMS!$W$4:$W$41,0)),1)</f>
        <v>1</v>
      </c>
      <c r="O1335" s="14">
        <f>IF(JCIMS!O1335&gt;=0,JCIMS!O1335/INDEX(CIMS!O$4:O$41,MATCH("Generic Fuels"&amp;$E1335,CIMS!$W$4:$W$41,0)),1)</f>
        <v>1</v>
      </c>
      <c r="P1335" s="14">
        <f>IF(JCIMS!P1335&gt;=0,JCIMS!P1335/INDEX(CIMS!P$4:P$41,MATCH("Generic Fuels"&amp;$E1335,CIMS!$W$4:$W$41,0)),1)</f>
        <v>1</v>
      </c>
      <c r="Q1335" s="14">
        <f>IF(JCIMS!Q1335&gt;=0,JCIMS!Q1335/INDEX(CIMS!Q$4:Q$41,MATCH("Generic Fuels"&amp;$E1335,CIMS!$W$4:$W$41,0)),1)</f>
        <v>1</v>
      </c>
      <c r="R1335" s="14">
        <f>IF(JCIMS!R1335&gt;=0,JCIMS!R1335/INDEX(CIMS!R$4:R$41,MATCH("Generic Fuels"&amp;$E1335,CIMS!$W$4:$W$41,0)),1)</f>
        <v>1</v>
      </c>
      <c r="S1335" s="14">
        <f>IF(JCIMS!S1335&gt;=0,JCIMS!S1335/INDEX(CIMS!S$4:S$41,MATCH("Generic Fuels"&amp;$E1335,CIMS!$W$4:$W$41,0)),1)</f>
        <v>1</v>
      </c>
      <c r="T1335" s="14">
        <f>IF(JCIMS!T1335&gt;=0,JCIMS!T1335/INDEX(CIMS!T$4:T$41,MATCH("Generic Fuels"&amp;$E1335,CIMS!$W$4:$W$41,0)),1)</f>
        <v>1</v>
      </c>
      <c r="V1335" t="str">
        <f t="shared" si="23"/>
        <v>ManitobaEthanolBiogas</v>
      </c>
    </row>
    <row r="1336" spans="3:22" x14ac:dyDescent="0.25">
      <c r="C1336" s="6" t="s">
        <v>54</v>
      </c>
      <c r="D1336" s="6" t="s">
        <v>18</v>
      </c>
      <c r="E1336" t="s">
        <v>29</v>
      </c>
      <c r="F1336" s="6">
        <v>2005</v>
      </c>
      <c r="G1336" s="6" t="s">
        <v>14</v>
      </c>
      <c r="H1336" s="6" t="s">
        <v>15</v>
      </c>
      <c r="I1336" s="6" t="s">
        <v>16</v>
      </c>
      <c r="J1336" s="14">
        <f>IF(JCIMS!J1336&gt;=0,JCIMS!J1336/INDEX(CIMS!J$4:J$41,MATCH("Generic Fuels"&amp;$E1336,CIMS!$W$4:$W$41,0)),1)</f>
        <v>1</v>
      </c>
      <c r="K1336" s="14">
        <f>IF(JCIMS!K1336&gt;=0,JCIMS!K1336/INDEX(CIMS!K$4:K$41,MATCH("Generic Fuels"&amp;$E1336,CIMS!$W$4:$W$41,0)),1)</f>
        <v>1</v>
      </c>
      <c r="L1336" s="14">
        <f>IF(JCIMS!L1336&gt;=0,JCIMS!L1336/INDEX(CIMS!L$4:L$41,MATCH("Generic Fuels"&amp;$E1336,CIMS!$W$4:$W$41,0)),1)</f>
        <v>1</v>
      </c>
      <c r="M1336" s="14">
        <f>IF(JCIMS!M1336&gt;=0,JCIMS!M1336/INDEX(CIMS!M$4:M$41,MATCH("Generic Fuels"&amp;$E1336,CIMS!$W$4:$W$41,0)),1)</f>
        <v>1</v>
      </c>
      <c r="N1336" s="14">
        <f>IF(JCIMS!N1336&gt;=0,JCIMS!N1336/INDEX(CIMS!N$4:N$41,MATCH("Generic Fuels"&amp;$E1336,CIMS!$W$4:$W$41,0)),1)</f>
        <v>1</v>
      </c>
      <c r="O1336" s="14">
        <f>IF(JCIMS!O1336&gt;=0,JCIMS!O1336/INDEX(CIMS!O$4:O$41,MATCH("Generic Fuels"&amp;$E1336,CIMS!$W$4:$W$41,0)),1)</f>
        <v>1</v>
      </c>
      <c r="P1336" s="14">
        <f>IF(JCIMS!P1336&gt;=0,JCIMS!P1336/INDEX(CIMS!P$4:P$41,MATCH("Generic Fuels"&amp;$E1336,CIMS!$W$4:$W$41,0)),1)</f>
        <v>1</v>
      </c>
      <c r="Q1336" s="14">
        <f>IF(JCIMS!Q1336&gt;=0,JCIMS!Q1336/INDEX(CIMS!Q$4:Q$41,MATCH("Generic Fuels"&amp;$E1336,CIMS!$W$4:$W$41,0)),1)</f>
        <v>1</v>
      </c>
      <c r="R1336" s="14">
        <f>IF(JCIMS!R1336&gt;=0,JCIMS!R1336/INDEX(CIMS!R$4:R$41,MATCH("Generic Fuels"&amp;$E1336,CIMS!$W$4:$W$41,0)),1)</f>
        <v>1</v>
      </c>
      <c r="S1336" s="14">
        <f>IF(JCIMS!S1336&gt;=0,JCIMS!S1336/INDEX(CIMS!S$4:S$41,MATCH("Generic Fuels"&amp;$E1336,CIMS!$W$4:$W$41,0)),1)</f>
        <v>1</v>
      </c>
      <c r="T1336" s="14">
        <f>IF(JCIMS!T1336&gt;=0,JCIMS!T1336/INDEX(CIMS!T$4:T$41,MATCH("Generic Fuels"&amp;$E1336,CIMS!$W$4:$W$41,0)),1)</f>
        <v>1</v>
      </c>
      <c r="V1336" t="str">
        <f t="shared" si="23"/>
        <v>ManitobaEthanolLPG</v>
      </c>
    </row>
    <row r="1337" spans="3:22" x14ac:dyDescent="0.25">
      <c r="C1337" s="6" t="s">
        <v>54</v>
      </c>
      <c r="D1337" s="6" t="s">
        <v>18</v>
      </c>
      <c r="E1337" t="s">
        <v>30</v>
      </c>
      <c r="F1337" s="6">
        <v>2005</v>
      </c>
      <c r="G1337" s="6" t="s">
        <v>14</v>
      </c>
      <c r="H1337" s="6" t="s">
        <v>15</v>
      </c>
      <c r="I1337" s="6" t="s">
        <v>16</v>
      </c>
      <c r="J1337" s="14">
        <f>IF(JCIMS!J1337&gt;=0,JCIMS!J1337/INDEX(CIMS!J$4:J$41,MATCH("Generic Fuels"&amp;$E1337,CIMS!$W$4:$W$41,0)),1)</f>
        <v>1.4499822516458918</v>
      </c>
      <c r="K1337" s="14">
        <f>IF(JCIMS!K1337&gt;=0,JCIMS!K1337/INDEX(CIMS!K$4:K$41,MATCH("Generic Fuels"&amp;$E1337,CIMS!$W$4:$W$41,0)),1)</f>
        <v>1.0552397589020566</v>
      </c>
      <c r="L1337" s="14">
        <f>IF(JCIMS!L1337&gt;=0,JCIMS!L1337/INDEX(CIMS!L$4:L$41,MATCH("Generic Fuels"&amp;$E1337,CIMS!$W$4:$W$41,0)),1)</f>
        <v>0.93016373239436634</v>
      </c>
      <c r="M1337" s="14">
        <f>IF(JCIMS!M1337&gt;=0,JCIMS!M1337/INDEX(CIMS!M$4:M$41,MATCH("Generic Fuels"&amp;$E1337,CIMS!$W$4:$W$41,0)),1)</f>
        <v>0.46918436015168252</v>
      </c>
      <c r="N1337" s="14">
        <f>IF(JCIMS!N1337&gt;=0,JCIMS!N1337/INDEX(CIMS!N$4:N$41,MATCH("Generic Fuels"&amp;$E1337,CIMS!$W$4:$W$41,0)),1)</f>
        <v>1.9997392338613462</v>
      </c>
      <c r="O1337" s="14">
        <f>IF(JCIMS!O1337&gt;=0,JCIMS!O1337/INDEX(CIMS!O$4:O$41,MATCH("Generic Fuels"&amp;$E1337,CIMS!$W$4:$W$41,0)),1)</f>
        <v>2.083943849785995</v>
      </c>
      <c r="P1337" s="14">
        <f>IF(JCIMS!P1337&gt;=0,JCIMS!P1337/INDEX(CIMS!P$4:P$41,MATCH("Generic Fuels"&amp;$E1337,CIMS!$W$4:$W$41,0)),1)</f>
        <v>2.2631783377385482</v>
      </c>
      <c r="Q1337" s="14">
        <f>IF(JCIMS!Q1337&gt;=0,JCIMS!Q1337/INDEX(CIMS!Q$4:Q$41,MATCH("Generic Fuels"&amp;$E1337,CIMS!$W$4:$W$41,0)),1)</f>
        <v>2.1223210823004925</v>
      </c>
      <c r="R1337" s="14">
        <f>IF(JCIMS!R1337&gt;=0,JCIMS!R1337/INDEX(CIMS!R$4:R$41,MATCH("Generic Fuels"&amp;$E1337,CIMS!$W$4:$W$41,0)),1)</f>
        <v>1.8641381019221575</v>
      </c>
      <c r="S1337" s="14">
        <f>IF(JCIMS!S1337&gt;=0,JCIMS!S1337/INDEX(CIMS!S$4:S$41,MATCH("Generic Fuels"&amp;$E1337,CIMS!$W$4:$W$41,0)),1)</f>
        <v>1.5874815638277031</v>
      </c>
      <c r="T1337" s="14">
        <f>IF(JCIMS!T1337&gt;=0,JCIMS!T1337/INDEX(CIMS!T$4:T$41,MATCH("Generic Fuels"&amp;$E1337,CIMS!$W$4:$W$41,0)),1)</f>
        <v>1.4083300393831975</v>
      </c>
      <c r="V1337" t="str">
        <f t="shared" si="23"/>
        <v>ManitobaEthanolNatural Gas</v>
      </c>
    </row>
    <row r="1338" spans="3:22" x14ac:dyDescent="0.25">
      <c r="C1338" s="6" t="s">
        <v>54</v>
      </c>
      <c r="D1338" s="6" t="s">
        <v>18</v>
      </c>
      <c r="E1338" t="s">
        <v>31</v>
      </c>
      <c r="F1338" s="6">
        <v>2005</v>
      </c>
      <c r="G1338" s="6" t="s">
        <v>14</v>
      </c>
      <c r="H1338" s="6" t="s">
        <v>15</v>
      </c>
      <c r="I1338" s="6" t="s">
        <v>16</v>
      </c>
      <c r="J1338" s="14">
        <f>IF(JCIMS!J1338&gt;=0,JCIMS!J1338/INDEX(CIMS!J$4:J$41,MATCH("Generic Fuels"&amp;$E1338,CIMS!$W$4:$W$41,0)),1)</f>
        <v>1</v>
      </c>
      <c r="K1338" s="14">
        <f>IF(JCIMS!K1338&gt;=0,JCIMS!K1338/INDEX(CIMS!K$4:K$41,MATCH("Generic Fuels"&amp;$E1338,CIMS!$W$4:$W$41,0)),1)</f>
        <v>1</v>
      </c>
      <c r="L1338" s="14">
        <f>IF(JCIMS!L1338&gt;=0,JCIMS!L1338/INDEX(CIMS!L$4:L$41,MATCH("Generic Fuels"&amp;$E1338,CIMS!$W$4:$W$41,0)),1)</f>
        <v>1</v>
      </c>
      <c r="M1338" s="14">
        <f>IF(JCIMS!M1338&gt;=0,JCIMS!M1338/INDEX(CIMS!M$4:M$41,MATCH("Generic Fuels"&amp;$E1338,CIMS!$W$4:$W$41,0)),1)</f>
        <v>1</v>
      </c>
      <c r="N1338" s="14">
        <f>IF(JCIMS!N1338&gt;=0,JCIMS!N1338/INDEX(CIMS!N$4:N$41,MATCH("Generic Fuels"&amp;$E1338,CIMS!$W$4:$W$41,0)),1)</f>
        <v>1</v>
      </c>
      <c r="O1338" s="14">
        <f>IF(JCIMS!O1338&gt;=0,JCIMS!O1338/INDEX(CIMS!O$4:O$41,MATCH("Generic Fuels"&amp;$E1338,CIMS!$W$4:$W$41,0)),1)</f>
        <v>1</v>
      </c>
      <c r="P1338" s="14">
        <f>IF(JCIMS!P1338&gt;=0,JCIMS!P1338/INDEX(CIMS!P$4:P$41,MATCH("Generic Fuels"&amp;$E1338,CIMS!$W$4:$W$41,0)),1)</f>
        <v>1</v>
      </c>
      <c r="Q1338" s="14">
        <f>IF(JCIMS!Q1338&gt;=0,JCIMS!Q1338/INDEX(CIMS!Q$4:Q$41,MATCH("Generic Fuels"&amp;$E1338,CIMS!$W$4:$W$41,0)),1)</f>
        <v>1</v>
      </c>
      <c r="R1338" s="14">
        <f>IF(JCIMS!R1338&gt;=0,JCIMS!R1338/INDEX(CIMS!R$4:R$41,MATCH("Generic Fuels"&amp;$E1338,CIMS!$W$4:$W$41,0)),1)</f>
        <v>1</v>
      </c>
      <c r="S1338" s="14">
        <f>IF(JCIMS!S1338&gt;=0,JCIMS!S1338/INDEX(CIMS!S$4:S$41,MATCH("Generic Fuels"&amp;$E1338,CIMS!$W$4:$W$41,0)),1)</f>
        <v>1</v>
      </c>
      <c r="T1338" s="14">
        <f>IF(JCIMS!T1338&gt;=0,JCIMS!T1338/INDEX(CIMS!T$4:T$41,MATCH("Generic Fuels"&amp;$E1338,CIMS!$W$4:$W$41,0)),1)</f>
        <v>1</v>
      </c>
      <c r="V1338" t="str">
        <f t="shared" si="23"/>
        <v>ManitobaEthanolPetroleum Coke</v>
      </c>
    </row>
    <row r="1339" spans="3:22" x14ac:dyDescent="0.25">
      <c r="C1339" s="6" t="s">
        <v>54</v>
      </c>
      <c r="D1339" s="6" t="s">
        <v>18</v>
      </c>
      <c r="E1339" t="s">
        <v>32</v>
      </c>
      <c r="F1339" s="6">
        <v>2005</v>
      </c>
      <c r="G1339" s="6" t="s">
        <v>14</v>
      </c>
      <c r="H1339" s="6" t="s">
        <v>15</v>
      </c>
      <c r="I1339" s="6" t="s">
        <v>16</v>
      </c>
      <c r="J1339" s="14">
        <f>IF(JCIMS!J1339&gt;=0,JCIMS!J1339/INDEX(CIMS!J$4:J$41,MATCH("Generic Fuels"&amp;$E1339,CIMS!$W$4:$W$41,0)),1)</f>
        <v>1</v>
      </c>
      <c r="K1339" s="14">
        <f>IF(JCIMS!K1339&gt;=0,JCIMS!K1339/INDEX(CIMS!K$4:K$41,MATCH("Generic Fuels"&amp;$E1339,CIMS!$W$4:$W$41,0)),1)</f>
        <v>1</v>
      </c>
      <c r="L1339" s="14">
        <f>IF(JCIMS!L1339&gt;=0,JCIMS!L1339/INDEX(CIMS!L$4:L$41,MATCH("Generic Fuels"&amp;$E1339,CIMS!$W$4:$W$41,0)),1)</f>
        <v>1</v>
      </c>
      <c r="M1339" s="14">
        <f>IF(JCIMS!M1339&gt;=0,JCIMS!M1339/INDEX(CIMS!M$4:M$41,MATCH("Generic Fuels"&amp;$E1339,CIMS!$W$4:$W$41,0)),1)</f>
        <v>1</v>
      </c>
      <c r="N1339" s="14">
        <f>IF(JCIMS!N1339&gt;=0,JCIMS!N1339/INDEX(CIMS!N$4:N$41,MATCH("Generic Fuels"&amp;$E1339,CIMS!$W$4:$W$41,0)),1)</f>
        <v>1</v>
      </c>
      <c r="O1339" s="14">
        <f>IF(JCIMS!O1339&gt;=0,JCIMS!O1339/INDEX(CIMS!O$4:O$41,MATCH("Generic Fuels"&amp;$E1339,CIMS!$W$4:$W$41,0)),1)</f>
        <v>1</v>
      </c>
      <c r="P1339" s="14">
        <f>IF(JCIMS!P1339&gt;=0,JCIMS!P1339/INDEX(CIMS!P$4:P$41,MATCH("Generic Fuels"&amp;$E1339,CIMS!$W$4:$W$41,0)),1)</f>
        <v>1</v>
      </c>
      <c r="Q1339" s="14">
        <f>IF(JCIMS!Q1339&gt;=0,JCIMS!Q1339/INDEX(CIMS!Q$4:Q$41,MATCH("Generic Fuels"&amp;$E1339,CIMS!$W$4:$W$41,0)),1)</f>
        <v>1</v>
      </c>
      <c r="R1339" s="14">
        <f>IF(JCIMS!R1339&gt;=0,JCIMS!R1339/INDEX(CIMS!R$4:R$41,MATCH("Generic Fuels"&amp;$E1339,CIMS!$W$4:$W$41,0)),1)</f>
        <v>1</v>
      </c>
      <c r="S1339" s="14">
        <f>IF(JCIMS!S1339&gt;=0,JCIMS!S1339/INDEX(CIMS!S$4:S$41,MATCH("Generic Fuels"&amp;$E1339,CIMS!$W$4:$W$41,0)),1)</f>
        <v>1</v>
      </c>
      <c r="T1339" s="14">
        <f>IF(JCIMS!T1339&gt;=0,JCIMS!T1339/INDEX(CIMS!T$4:T$41,MATCH("Generic Fuels"&amp;$E1339,CIMS!$W$4:$W$41,0)),1)</f>
        <v>1</v>
      </c>
      <c r="V1339" t="str">
        <f t="shared" si="23"/>
        <v>ManitobaEthanolPropane</v>
      </c>
    </row>
    <row r="1340" spans="3:22" x14ac:dyDescent="0.25">
      <c r="C1340" s="6" t="s">
        <v>54</v>
      </c>
      <c r="D1340" s="6" t="s">
        <v>18</v>
      </c>
      <c r="E1340" t="s">
        <v>33</v>
      </c>
      <c r="F1340" s="6">
        <v>2005</v>
      </c>
      <c r="G1340" s="6" t="s">
        <v>14</v>
      </c>
      <c r="H1340" s="6" t="s">
        <v>15</v>
      </c>
      <c r="I1340" s="6" t="s">
        <v>16</v>
      </c>
      <c r="J1340" s="14">
        <f>IF(JCIMS!J1340&gt;=0,JCIMS!J1340/INDEX(CIMS!J$4:J$41,MATCH("Generic Fuels"&amp;$E1340,CIMS!$W$4:$W$41,0)),1)</f>
        <v>1</v>
      </c>
      <c r="K1340" s="14">
        <f>IF(JCIMS!K1340&gt;=0,JCIMS!K1340/INDEX(CIMS!K$4:K$41,MATCH("Generic Fuels"&amp;$E1340,CIMS!$W$4:$W$41,0)),1)</f>
        <v>1</v>
      </c>
      <c r="L1340" s="14">
        <f>IF(JCIMS!L1340&gt;=0,JCIMS!L1340/INDEX(CIMS!L$4:L$41,MATCH("Generic Fuels"&amp;$E1340,CIMS!$W$4:$W$41,0)),1)</f>
        <v>1</v>
      </c>
      <c r="M1340" s="14">
        <f>IF(JCIMS!M1340&gt;=0,JCIMS!M1340/INDEX(CIMS!M$4:M$41,MATCH("Generic Fuels"&amp;$E1340,CIMS!$W$4:$W$41,0)),1)</f>
        <v>1</v>
      </c>
      <c r="N1340" s="14">
        <f>IF(JCIMS!N1340&gt;=0,JCIMS!N1340/INDEX(CIMS!N$4:N$41,MATCH("Generic Fuels"&amp;$E1340,CIMS!$W$4:$W$41,0)),1)</f>
        <v>1</v>
      </c>
      <c r="O1340" s="14">
        <f>IF(JCIMS!O1340&gt;=0,JCIMS!O1340/INDEX(CIMS!O$4:O$41,MATCH("Generic Fuels"&amp;$E1340,CIMS!$W$4:$W$41,0)),1)</f>
        <v>1</v>
      </c>
      <c r="P1340" s="14">
        <f>IF(JCIMS!P1340&gt;=0,JCIMS!P1340/INDEX(CIMS!P$4:P$41,MATCH("Generic Fuels"&amp;$E1340,CIMS!$W$4:$W$41,0)),1)</f>
        <v>1</v>
      </c>
      <c r="Q1340" s="14">
        <f>IF(JCIMS!Q1340&gt;=0,JCIMS!Q1340/INDEX(CIMS!Q$4:Q$41,MATCH("Generic Fuels"&amp;$E1340,CIMS!$W$4:$W$41,0)),1)</f>
        <v>1</v>
      </c>
      <c r="R1340" s="14">
        <f>IF(JCIMS!R1340&gt;=0,JCIMS!R1340/INDEX(CIMS!R$4:R$41,MATCH("Generic Fuels"&amp;$E1340,CIMS!$W$4:$W$41,0)),1)</f>
        <v>1</v>
      </c>
      <c r="S1340" s="14">
        <f>IF(JCIMS!S1340&gt;=0,JCIMS!S1340/INDEX(CIMS!S$4:S$41,MATCH("Generic Fuels"&amp;$E1340,CIMS!$W$4:$W$41,0)),1)</f>
        <v>1</v>
      </c>
      <c r="T1340" s="14">
        <f>IF(JCIMS!T1340&gt;=0,JCIMS!T1340/INDEX(CIMS!T$4:T$41,MATCH("Generic Fuels"&amp;$E1340,CIMS!$W$4:$W$41,0)),1)</f>
        <v>1</v>
      </c>
      <c r="V1340" t="str">
        <f t="shared" si="23"/>
        <v>ManitobaEthanolRefinery Fuel Gas</v>
      </c>
    </row>
    <row r="1341" spans="3:22" x14ac:dyDescent="0.25">
      <c r="C1341" s="6" t="s">
        <v>54</v>
      </c>
      <c r="D1341" s="6" t="s">
        <v>18</v>
      </c>
      <c r="E1341" t="s">
        <v>34</v>
      </c>
      <c r="F1341" s="6">
        <v>2005</v>
      </c>
      <c r="G1341" s="6" t="s">
        <v>14</v>
      </c>
      <c r="H1341" s="6" t="s">
        <v>15</v>
      </c>
      <c r="I1341" s="6" t="s">
        <v>16</v>
      </c>
      <c r="J1341" s="14">
        <f>IF(JCIMS!J1341&gt;=0,JCIMS!J1341/INDEX(CIMS!J$4:J$41,MATCH("Generic Fuels"&amp;$E1341,CIMS!$W$4:$W$41,0)),1)</f>
        <v>1</v>
      </c>
      <c r="K1341" s="14">
        <f>IF(JCIMS!K1341&gt;=0,JCIMS!K1341/INDEX(CIMS!K$4:K$41,MATCH("Generic Fuels"&amp;$E1341,CIMS!$W$4:$W$41,0)),1)</f>
        <v>1</v>
      </c>
      <c r="L1341" s="14">
        <f>IF(JCIMS!L1341&gt;=0,JCIMS!L1341/INDEX(CIMS!L$4:L$41,MATCH("Generic Fuels"&amp;$E1341,CIMS!$W$4:$W$41,0)),1)</f>
        <v>1</v>
      </c>
      <c r="M1341" s="14">
        <f>IF(JCIMS!M1341&gt;=0,JCIMS!M1341/INDEX(CIMS!M$4:M$41,MATCH("Generic Fuels"&amp;$E1341,CIMS!$W$4:$W$41,0)),1)</f>
        <v>1</v>
      </c>
      <c r="N1341" s="14">
        <f>IF(JCIMS!N1341&gt;=0,JCIMS!N1341/INDEX(CIMS!N$4:N$41,MATCH("Generic Fuels"&amp;$E1341,CIMS!$W$4:$W$41,0)),1)</f>
        <v>1</v>
      </c>
      <c r="O1341" s="14">
        <f>IF(JCIMS!O1341&gt;=0,JCIMS!O1341/INDEX(CIMS!O$4:O$41,MATCH("Generic Fuels"&amp;$E1341,CIMS!$W$4:$W$41,0)),1)</f>
        <v>1</v>
      </c>
      <c r="P1341" s="14">
        <f>IF(JCIMS!P1341&gt;=0,JCIMS!P1341/INDEX(CIMS!P$4:P$41,MATCH("Generic Fuels"&amp;$E1341,CIMS!$W$4:$W$41,0)),1)</f>
        <v>1</v>
      </c>
      <c r="Q1341" s="14">
        <f>IF(JCIMS!Q1341&gt;=0,JCIMS!Q1341/INDEX(CIMS!Q$4:Q$41,MATCH("Generic Fuels"&amp;$E1341,CIMS!$W$4:$W$41,0)),1)</f>
        <v>1</v>
      </c>
      <c r="R1341" s="14">
        <f>IF(JCIMS!R1341&gt;=0,JCIMS!R1341/INDEX(CIMS!R$4:R$41,MATCH("Generic Fuels"&amp;$E1341,CIMS!$W$4:$W$41,0)),1)</f>
        <v>1</v>
      </c>
      <c r="S1341" s="14">
        <f>IF(JCIMS!S1341&gt;=0,JCIMS!S1341/INDEX(CIMS!S$4:S$41,MATCH("Generic Fuels"&amp;$E1341,CIMS!$W$4:$W$41,0)),1)</f>
        <v>1</v>
      </c>
      <c r="T1341" s="14">
        <f>IF(JCIMS!T1341&gt;=0,JCIMS!T1341/INDEX(CIMS!T$4:T$41,MATCH("Generic Fuels"&amp;$E1341,CIMS!$W$4:$W$41,0)),1)</f>
        <v>1</v>
      </c>
      <c r="V1341" t="str">
        <f t="shared" si="23"/>
        <v>ManitobaEthanolUranium</v>
      </c>
    </row>
    <row r="1342" spans="3:22" x14ac:dyDescent="0.25">
      <c r="C1342" s="6" t="s">
        <v>54</v>
      </c>
      <c r="D1342" s="6" t="s">
        <v>18</v>
      </c>
      <c r="E1342" t="s">
        <v>35</v>
      </c>
      <c r="F1342" s="6">
        <v>2005</v>
      </c>
      <c r="G1342" s="6" t="s">
        <v>14</v>
      </c>
      <c r="H1342" s="6" t="s">
        <v>15</v>
      </c>
      <c r="I1342" s="6" t="s">
        <v>16</v>
      </c>
      <c r="J1342" s="14">
        <f>IF(JCIMS!J1342&gt;=0,JCIMS!J1342/INDEX(CIMS!J$4:J$41,MATCH("Generic Fuels"&amp;$E1342,CIMS!$W$4:$W$41,0)),1)</f>
        <v>1</v>
      </c>
      <c r="K1342" s="14">
        <f>IF(JCIMS!K1342&gt;=0,JCIMS!K1342/INDEX(CIMS!K$4:K$41,MATCH("Generic Fuels"&amp;$E1342,CIMS!$W$4:$W$41,0)),1)</f>
        <v>1</v>
      </c>
      <c r="L1342" s="14">
        <f>IF(JCIMS!L1342&gt;=0,JCIMS!L1342/INDEX(CIMS!L$4:L$41,MATCH("Generic Fuels"&amp;$E1342,CIMS!$W$4:$W$41,0)),1)</f>
        <v>1</v>
      </c>
      <c r="M1342" s="14">
        <f>IF(JCIMS!M1342&gt;=0,JCIMS!M1342/INDEX(CIMS!M$4:M$41,MATCH("Generic Fuels"&amp;$E1342,CIMS!$W$4:$W$41,0)),1)</f>
        <v>1</v>
      </c>
      <c r="N1342" s="14">
        <f>IF(JCIMS!N1342&gt;=0,JCIMS!N1342/INDEX(CIMS!N$4:N$41,MATCH("Generic Fuels"&amp;$E1342,CIMS!$W$4:$W$41,0)),1)</f>
        <v>1</v>
      </c>
      <c r="O1342" s="14">
        <f>IF(JCIMS!O1342&gt;=0,JCIMS!O1342/INDEX(CIMS!O$4:O$41,MATCH("Generic Fuels"&amp;$E1342,CIMS!$W$4:$W$41,0)),1)</f>
        <v>1</v>
      </c>
      <c r="P1342" s="14">
        <f>IF(JCIMS!P1342&gt;=0,JCIMS!P1342/INDEX(CIMS!P$4:P$41,MATCH("Generic Fuels"&amp;$E1342,CIMS!$W$4:$W$41,0)),1)</f>
        <v>1</v>
      </c>
      <c r="Q1342" s="14">
        <f>IF(JCIMS!Q1342&gt;=0,JCIMS!Q1342/INDEX(CIMS!Q$4:Q$41,MATCH("Generic Fuels"&amp;$E1342,CIMS!$W$4:$W$41,0)),1)</f>
        <v>1</v>
      </c>
      <c r="R1342" s="14">
        <f>IF(JCIMS!R1342&gt;=0,JCIMS!R1342/INDEX(CIMS!R$4:R$41,MATCH("Generic Fuels"&amp;$E1342,CIMS!$W$4:$W$41,0)),1)</f>
        <v>1</v>
      </c>
      <c r="S1342" s="14">
        <f>IF(JCIMS!S1342&gt;=0,JCIMS!S1342/INDEX(CIMS!S$4:S$41,MATCH("Generic Fuels"&amp;$E1342,CIMS!$W$4:$W$41,0)),1)</f>
        <v>1</v>
      </c>
      <c r="T1342" s="14">
        <f>IF(JCIMS!T1342&gt;=0,JCIMS!T1342/INDEX(CIMS!T$4:T$41,MATCH("Generic Fuels"&amp;$E1342,CIMS!$W$4:$W$41,0)),1)</f>
        <v>1</v>
      </c>
      <c r="V1342" t="str">
        <f t="shared" si="23"/>
        <v>ManitobaEthanolWaste Fuel</v>
      </c>
    </row>
    <row r="1343" spans="3:22" x14ac:dyDescent="0.25">
      <c r="C1343" s="6" t="s">
        <v>54</v>
      </c>
      <c r="D1343" s="6" t="s">
        <v>18</v>
      </c>
      <c r="E1343" t="s">
        <v>36</v>
      </c>
      <c r="F1343" s="6">
        <v>2005</v>
      </c>
      <c r="G1343" s="6" t="s">
        <v>14</v>
      </c>
      <c r="H1343" s="6" t="s">
        <v>15</v>
      </c>
      <c r="I1343" s="6" t="s">
        <v>16</v>
      </c>
      <c r="J1343" s="14">
        <f>IF(JCIMS!J1343&gt;=0,JCIMS!J1343/INDEX(CIMS!J$4:J$41,MATCH("Generic Fuels"&amp;$E1343,CIMS!$W$4:$W$41,0)),1)</f>
        <v>1</v>
      </c>
      <c r="K1343" s="14">
        <f>IF(JCIMS!K1343&gt;=0,JCIMS!K1343/INDEX(CIMS!K$4:K$41,MATCH("Generic Fuels"&amp;$E1343,CIMS!$W$4:$W$41,0)),1)</f>
        <v>1</v>
      </c>
      <c r="L1343" s="14">
        <f>IF(JCIMS!L1343&gt;=0,JCIMS!L1343/INDEX(CIMS!L$4:L$41,MATCH("Generic Fuels"&amp;$E1343,CIMS!$W$4:$W$41,0)),1)</f>
        <v>1</v>
      </c>
      <c r="M1343" s="14">
        <f>IF(JCIMS!M1343&gt;=0,JCIMS!M1343/INDEX(CIMS!M$4:M$41,MATCH("Generic Fuels"&amp;$E1343,CIMS!$W$4:$W$41,0)),1)</f>
        <v>1</v>
      </c>
      <c r="N1343" s="14">
        <f>IF(JCIMS!N1343&gt;=0,JCIMS!N1343/INDEX(CIMS!N$4:N$41,MATCH("Generic Fuels"&amp;$E1343,CIMS!$W$4:$W$41,0)),1)</f>
        <v>1</v>
      </c>
      <c r="O1343" s="14">
        <f>IF(JCIMS!O1343&gt;=0,JCIMS!O1343/INDEX(CIMS!O$4:O$41,MATCH("Generic Fuels"&amp;$E1343,CIMS!$W$4:$W$41,0)),1)</f>
        <v>1</v>
      </c>
      <c r="P1343" s="14">
        <f>IF(JCIMS!P1343&gt;=0,JCIMS!P1343/INDEX(CIMS!P$4:P$41,MATCH("Generic Fuels"&amp;$E1343,CIMS!$W$4:$W$41,0)),1)</f>
        <v>1</v>
      </c>
      <c r="Q1343" s="14">
        <f>IF(JCIMS!Q1343&gt;=0,JCIMS!Q1343/INDEX(CIMS!Q$4:Q$41,MATCH("Generic Fuels"&amp;$E1343,CIMS!$W$4:$W$41,0)),1)</f>
        <v>1</v>
      </c>
      <c r="R1343" s="14">
        <f>IF(JCIMS!R1343&gt;=0,JCIMS!R1343/INDEX(CIMS!R$4:R$41,MATCH("Generic Fuels"&amp;$E1343,CIMS!$W$4:$W$41,0)),1)</f>
        <v>1</v>
      </c>
      <c r="S1343" s="14">
        <f>IF(JCIMS!S1343&gt;=0,JCIMS!S1343/INDEX(CIMS!S$4:S$41,MATCH("Generic Fuels"&amp;$E1343,CIMS!$W$4:$W$41,0)),1)</f>
        <v>1</v>
      </c>
      <c r="T1343" s="14">
        <f>IF(JCIMS!T1343&gt;=0,JCIMS!T1343/INDEX(CIMS!T$4:T$41,MATCH("Generic Fuels"&amp;$E1343,CIMS!$W$4:$W$41,0)),1)</f>
        <v>1</v>
      </c>
      <c r="V1343" t="str">
        <f t="shared" si="23"/>
        <v>ManitobaEthanolSolid Biomass</v>
      </c>
    </row>
    <row r="1344" spans="3:22" x14ac:dyDescent="0.25">
      <c r="C1344" s="6" t="s">
        <v>54</v>
      </c>
      <c r="D1344" s="6" t="s">
        <v>40</v>
      </c>
      <c r="E1344" t="s">
        <v>13</v>
      </c>
      <c r="F1344" s="6">
        <v>2005</v>
      </c>
      <c r="G1344" s="6" t="s">
        <v>14</v>
      </c>
      <c r="H1344" s="6" t="s">
        <v>15</v>
      </c>
      <c r="I1344" s="6" t="s">
        <v>16</v>
      </c>
      <c r="J1344" s="16">
        <f>IF(JCIMS!J1344&gt;=0,JCIMS!J1344/INDEX(CIMS!J$4:J$41,MATCH($C1344&amp;$E1344,CIMS!$W$4:$W$41,0)),1)</f>
        <v>1</v>
      </c>
      <c r="K1344" s="16">
        <f>IF(JCIMS!K1344&gt;=0,JCIMS!K1344/INDEX(CIMS!K$4:K$41,MATCH($C1344&amp;$E1344,CIMS!$W$4:$W$41,0)),1)</f>
        <v>1</v>
      </c>
      <c r="L1344" s="16">
        <f>IF(JCIMS!L1344&gt;=0,JCIMS!L1344/INDEX(CIMS!L$4:L$41,MATCH($C1344&amp;$E1344,CIMS!$W$4:$W$41,0)),1)</f>
        <v>1</v>
      </c>
      <c r="M1344" s="16">
        <f>IF(JCIMS!M1344&gt;=0,JCIMS!M1344/INDEX(CIMS!M$4:M$41,MATCH($C1344&amp;$E1344,CIMS!$W$4:$W$41,0)),1)</f>
        <v>1</v>
      </c>
      <c r="N1344" s="16">
        <f>IF(JCIMS!N1344&gt;=0,JCIMS!N1344/INDEX(CIMS!N$4:N$41,MATCH($C1344&amp;$E1344,CIMS!$W$4:$W$41,0)),1)</f>
        <v>1</v>
      </c>
      <c r="O1344" s="16">
        <f>IF(JCIMS!O1344&gt;=0,JCIMS!O1344/INDEX(CIMS!O$4:O$41,MATCH($C1344&amp;$E1344,CIMS!$W$4:$W$41,0)),1)</f>
        <v>1</v>
      </c>
      <c r="P1344" s="16">
        <f>IF(JCIMS!P1344&gt;=0,JCIMS!P1344/INDEX(CIMS!P$4:P$41,MATCH($C1344&amp;$E1344,CIMS!$W$4:$W$41,0)),1)</f>
        <v>1</v>
      </c>
      <c r="Q1344" s="16">
        <f>IF(JCIMS!Q1344&gt;=0,JCIMS!Q1344/INDEX(CIMS!Q$4:Q$41,MATCH($C1344&amp;$E1344,CIMS!$W$4:$W$41,0)),1)</f>
        <v>1</v>
      </c>
      <c r="R1344" s="16">
        <f>IF(JCIMS!R1344&gt;=0,JCIMS!R1344/INDEX(CIMS!R$4:R$41,MATCH($C1344&amp;$E1344,CIMS!$W$4:$W$41,0)),1)</f>
        <v>1</v>
      </c>
      <c r="S1344" s="16">
        <f>IF(JCIMS!S1344&gt;=0,JCIMS!S1344/INDEX(CIMS!S$4:S$41,MATCH($C1344&amp;$E1344,CIMS!$W$4:$W$41,0)),1)</f>
        <v>1</v>
      </c>
      <c r="T1344" s="16">
        <f>IF(JCIMS!T1344&gt;=0,JCIMS!T1344/INDEX(CIMS!T$4:T$41,MATCH($C1344&amp;$E1344,CIMS!$W$4:$W$41,0)),1)</f>
        <v>1</v>
      </c>
      <c r="V1344" t="str">
        <f t="shared" si="23"/>
        <v>ManitobaIndustrial MineralsBiodiesel</v>
      </c>
    </row>
    <row r="1345" spans="3:22" x14ac:dyDescent="0.25">
      <c r="C1345" s="6" t="s">
        <v>54</v>
      </c>
      <c r="D1345" s="6" t="s">
        <v>40</v>
      </c>
      <c r="E1345" t="s">
        <v>17</v>
      </c>
      <c r="F1345" s="6">
        <v>2005</v>
      </c>
      <c r="G1345" s="6" t="s">
        <v>14</v>
      </c>
      <c r="H1345" s="6" t="s">
        <v>15</v>
      </c>
      <c r="I1345" s="6" t="s">
        <v>16</v>
      </c>
      <c r="J1345" s="16">
        <f>IF(JCIMS!J1345&gt;=0,JCIMS!J1345/INDEX(CIMS!J$4:J$41,MATCH($C1345&amp;$E1345,CIMS!$W$4:$W$41,0)),1)</f>
        <v>1</v>
      </c>
      <c r="K1345" s="16">
        <f>IF(JCIMS!K1345&gt;=0,JCIMS!K1345/INDEX(CIMS!K$4:K$41,MATCH($C1345&amp;$E1345,CIMS!$W$4:$W$41,0)),1)</f>
        <v>1</v>
      </c>
      <c r="L1345" s="16">
        <f>IF(JCIMS!L1345&gt;=0,JCIMS!L1345/INDEX(CIMS!L$4:L$41,MATCH($C1345&amp;$E1345,CIMS!$W$4:$W$41,0)),1)</f>
        <v>1</v>
      </c>
      <c r="M1345" s="16">
        <f>IF(JCIMS!M1345&gt;=0,JCIMS!M1345/INDEX(CIMS!M$4:M$41,MATCH($C1345&amp;$E1345,CIMS!$W$4:$W$41,0)),1)</f>
        <v>1</v>
      </c>
      <c r="N1345" s="16">
        <f>IF(JCIMS!N1345&gt;=0,JCIMS!N1345/INDEX(CIMS!N$4:N$41,MATCH($C1345&amp;$E1345,CIMS!$W$4:$W$41,0)),1)</f>
        <v>1</v>
      </c>
      <c r="O1345" s="16">
        <f>IF(JCIMS!O1345&gt;=0,JCIMS!O1345/INDEX(CIMS!O$4:O$41,MATCH($C1345&amp;$E1345,CIMS!$W$4:$W$41,0)),1)</f>
        <v>1</v>
      </c>
      <c r="P1345" s="16">
        <f>IF(JCIMS!P1345&gt;=0,JCIMS!P1345/INDEX(CIMS!P$4:P$41,MATCH($C1345&amp;$E1345,CIMS!$W$4:$W$41,0)),1)</f>
        <v>1</v>
      </c>
      <c r="Q1345" s="16">
        <f>IF(JCIMS!Q1345&gt;=0,JCIMS!Q1345/INDEX(CIMS!Q$4:Q$41,MATCH($C1345&amp;$E1345,CIMS!$W$4:$W$41,0)),1)</f>
        <v>1</v>
      </c>
      <c r="R1345" s="16">
        <f>IF(JCIMS!R1345&gt;=0,JCIMS!R1345/INDEX(CIMS!R$4:R$41,MATCH($C1345&amp;$E1345,CIMS!$W$4:$W$41,0)),1)</f>
        <v>1</v>
      </c>
      <c r="S1345" s="16">
        <f>IF(JCIMS!S1345&gt;=0,JCIMS!S1345/INDEX(CIMS!S$4:S$41,MATCH($C1345&amp;$E1345,CIMS!$W$4:$W$41,0)),1)</f>
        <v>1</v>
      </c>
      <c r="T1345" s="16">
        <f>IF(JCIMS!T1345&gt;=0,JCIMS!T1345/INDEX(CIMS!T$4:T$41,MATCH($C1345&amp;$E1345,CIMS!$W$4:$W$41,0)),1)</f>
        <v>1</v>
      </c>
      <c r="V1345" t="str">
        <f t="shared" si="23"/>
        <v>ManitobaIndustrial MineralsElectricity</v>
      </c>
    </row>
    <row r="1346" spans="3:22" x14ac:dyDescent="0.25">
      <c r="C1346" s="6" t="s">
        <v>54</v>
      </c>
      <c r="D1346" s="6" t="s">
        <v>40</v>
      </c>
      <c r="E1346" t="s">
        <v>18</v>
      </c>
      <c r="F1346" s="6">
        <v>2005</v>
      </c>
      <c r="G1346" s="6" t="s">
        <v>14</v>
      </c>
      <c r="H1346" s="6" t="s">
        <v>15</v>
      </c>
      <c r="I1346" s="6" t="s">
        <v>16</v>
      </c>
      <c r="J1346" s="16">
        <f>IF(JCIMS!J1346&gt;=0,JCIMS!J1346/INDEX(CIMS!J$4:J$41,MATCH($C1346&amp;$E1346,CIMS!$W$4:$W$41,0)),1)</f>
        <v>1</v>
      </c>
      <c r="K1346" s="16">
        <f>IF(JCIMS!K1346&gt;=0,JCIMS!K1346/INDEX(CIMS!K$4:K$41,MATCH($C1346&amp;$E1346,CIMS!$W$4:$W$41,0)),1)</f>
        <v>1</v>
      </c>
      <c r="L1346" s="16">
        <f>IF(JCIMS!L1346&gt;=0,JCIMS!L1346/INDEX(CIMS!L$4:L$41,MATCH($C1346&amp;$E1346,CIMS!$W$4:$W$41,0)),1)</f>
        <v>1</v>
      </c>
      <c r="M1346" s="16">
        <f>IF(JCIMS!M1346&gt;=0,JCIMS!M1346/INDEX(CIMS!M$4:M$41,MATCH($C1346&amp;$E1346,CIMS!$W$4:$W$41,0)),1)</f>
        <v>1</v>
      </c>
      <c r="N1346" s="16">
        <f>IF(JCIMS!N1346&gt;=0,JCIMS!N1346/INDEX(CIMS!N$4:N$41,MATCH($C1346&amp;$E1346,CIMS!$W$4:$W$41,0)),1)</f>
        <v>1</v>
      </c>
      <c r="O1346" s="16">
        <f>IF(JCIMS!O1346&gt;=0,JCIMS!O1346/INDEX(CIMS!O$4:O$41,MATCH($C1346&amp;$E1346,CIMS!$W$4:$W$41,0)),1)</f>
        <v>1</v>
      </c>
      <c r="P1346" s="16">
        <f>IF(JCIMS!P1346&gt;=0,JCIMS!P1346/INDEX(CIMS!P$4:P$41,MATCH($C1346&amp;$E1346,CIMS!$W$4:$W$41,0)),1)</f>
        <v>1</v>
      </c>
      <c r="Q1346" s="16">
        <f>IF(JCIMS!Q1346&gt;=0,JCIMS!Q1346/INDEX(CIMS!Q$4:Q$41,MATCH($C1346&amp;$E1346,CIMS!$W$4:$W$41,0)),1)</f>
        <v>1</v>
      </c>
      <c r="R1346" s="16">
        <f>IF(JCIMS!R1346&gt;=0,JCIMS!R1346/INDEX(CIMS!R$4:R$41,MATCH($C1346&amp;$E1346,CIMS!$W$4:$W$41,0)),1)</f>
        <v>1</v>
      </c>
      <c r="S1346" s="16">
        <f>IF(JCIMS!S1346&gt;=0,JCIMS!S1346/INDEX(CIMS!S$4:S$41,MATCH($C1346&amp;$E1346,CIMS!$W$4:$W$41,0)),1)</f>
        <v>1</v>
      </c>
      <c r="T1346" s="16">
        <f>IF(JCIMS!T1346&gt;=0,JCIMS!T1346/INDEX(CIMS!T$4:T$41,MATCH($C1346&amp;$E1346,CIMS!$W$4:$W$41,0)),1)</f>
        <v>1</v>
      </c>
      <c r="V1346" t="str">
        <f t="shared" si="23"/>
        <v>ManitobaIndustrial MineralsEthanol</v>
      </c>
    </row>
    <row r="1347" spans="3:22" x14ac:dyDescent="0.25">
      <c r="C1347" s="6" t="s">
        <v>54</v>
      </c>
      <c r="D1347" s="6" t="s">
        <v>40</v>
      </c>
      <c r="E1347" t="s">
        <v>20</v>
      </c>
      <c r="F1347" s="6">
        <v>2005</v>
      </c>
      <c r="G1347" s="6" t="s">
        <v>14</v>
      </c>
      <c r="H1347" s="6" t="s">
        <v>15</v>
      </c>
      <c r="I1347" s="6" t="s">
        <v>16</v>
      </c>
      <c r="J1347" s="14">
        <f>IF(JCIMS!J1347&gt;=0,JCIMS!J1347/INDEX(CIMS!J$4:J$41,MATCH("Generic Fuels"&amp;$E1347,CIMS!$W$4:$W$41,0)),1)</f>
        <v>1</v>
      </c>
      <c r="K1347" s="14">
        <f>IF(JCIMS!K1347&gt;=0,JCIMS!K1347/INDEX(CIMS!K$4:K$41,MATCH("Generic Fuels"&amp;$E1347,CIMS!$W$4:$W$41,0)),1)</f>
        <v>1</v>
      </c>
      <c r="L1347" s="14">
        <f>IF(JCIMS!L1347&gt;=0,JCIMS!L1347/INDEX(CIMS!L$4:L$41,MATCH("Generic Fuels"&amp;$E1347,CIMS!$W$4:$W$41,0)),1)</f>
        <v>1</v>
      </c>
      <c r="M1347" s="14">
        <f>IF(JCIMS!M1347&gt;=0,JCIMS!M1347/INDEX(CIMS!M$4:M$41,MATCH("Generic Fuels"&amp;$E1347,CIMS!$W$4:$W$41,0)),1)</f>
        <v>1</v>
      </c>
      <c r="N1347" s="14">
        <f>IF(JCIMS!N1347&gt;=0,JCIMS!N1347/INDEX(CIMS!N$4:N$41,MATCH("Generic Fuels"&amp;$E1347,CIMS!$W$4:$W$41,0)),1)</f>
        <v>1</v>
      </c>
      <c r="O1347" s="14">
        <f>IF(JCIMS!O1347&gt;=0,JCIMS!O1347/INDEX(CIMS!O$4:O$41,MATCH("Generic Fuels"&amp;$E1347,CIMS!$W$4:$W$41,0)),1)</f>
        <v>1</v>
      </c>
      <c r="P1347" s="14">
        <f>IF(JCIMS!P1347&gt;=0,JCIMS!P1347/INDEX(CIMS!P$4:P$41,MATCH("Generic Fuels"&amp;$E1347,CIMS!$W$4:$W$41,0)),1)</f>
        <v>1</v>
      </c>
      <c r="Q1347" s="14">
        <f>IF(JCIMS!Q1347&gt;=0,JCIMS!Q1347/INDEX(CIMS!Q$4:Q$41,MATCH("Generic Fuels"&amp;$E1347,CIMS!$W$4:$W$41,0)),1)</f>
        <v>1</v>
      </c>
      <c r="R1347" s="14">
        <f>IF(JCIMS!R1347&gt;=0,JCIMS!R1347/INDEX(CIMS!R$4:R$41,MATCH("Generic Fuels"&amp;$E1347,CIMS!$W$4:$W$41,0)),1)</f>
        <v>1</v>
      </c>
      <c r="S1347" s="14">
        <f>IF(JCIMS!S1347&gt;=0,JCIMS!S1347/INDEX(CIMS!S$4:S$41,MATCH("Generic Fuels"&amp;$E1347,CIMS!$W$4:$W$41,0)),1)</f>
        <v>1</v>
      </c>
      <c r="T1347" s="14">
        <f>IF(JCIMS!T1347&gt;=0,JCIMS!T1347/INDEX(CIMS!T$4:T$41,MATCH("Generic Fuels"&amp;$E1347,CIMS!$W$4:$W$41,0)),1)</f>
        <v>1</v>
      </c>
      <c r="V1347" t="str">
        <f t="shared" si="23"/>
        <v>ManitobaIndustrial MineralsJet Fuel</v>
      </c>
    </row>
    <row r="1348" spans="3:22" x14ac:dyDescent="0.25">
      <c r="C1348" s="6" t="s">
        <v>54</v>
      </c>
      <c r="D1348" s="6" t="s">
        <v>40</v>
      </c>
      <c r="E1348" t="s">
        <v>21</v>
      </c>
      <c r="F1348" s="6">
        <v>2005</v>
      </c>
      <c r="G1348" s="6" t="s">
        <v>14</v>
      </c>
      <c r="H1348" s="6" t="s">
        <v>15</v>
      </c>
      <c r="I1348" s="6" t="s">
        <v>16</v>
      </c>
      <c r="J1348" s="14">
        <f>IF(JCIMS!J1348&gt;=0,JCIMS!J1348/INDEX(CIMS!J$4:J$41,MATCH("Generic Fuels"&amp;$E1348,CIMS!$W$4:$W$41,0)),1)</f>
        <v>1</v>
      </c>
      <c r="K1348" s="14">
        <f>IF(JCIMS!K1348&gt;=0,JCIMS!K1348/INDEX(CIMS!K$4:K$41,MATCH("Generic Fuels"&amp;$E1348,CIMS!$W$4:$W$41,0)),1)</f>
        <v>1</v>
      </c>
      <c r="L1348" s="14">
        <f>IF(JCIMS!L1348&gt;=0,JCIMS!L1348/INDEX(CIMS!L$4:L$41,MATCH("Generic Fuels"&amp;$E1348,CIMS!$W$4:$W$41,0)),1)</f>
        <v>1</v>
      </c>
      <c r="M1348" s="14">
        <f>IF(JCIMS!M1348&gt;=0,JCIMS!M1348/INDEX(CIMS!M$4:M$41,MATCH("Generic Fuels"&amp;$E1348,CIMS!$W$4:$W$41,0)),1)</f>
        <v>1</v>
      </c>
      <c r="N1348" s="14">
        <f>IF(JCIMS!N1348&gt;=0,JCIMS!N1348/INDEX(CIMS!N$4:N$41,MATCH("Generic Fuels"&amp;$E1348,CIMS!$W$4:$W$41,0)),1)</f>
        <v>1</v>
      </c>
      <c r="O1348" s="14">
        <f>IF(JCIMS!O1348&gt;=0,JCIMS!O1348/INDEX(CIMS!O$4:O$41,MATCH("Generic Fuels"&amp;$E1348,CIMS!$W$4:$W$41,0)),1)</f>
        <v>1</v>
      </c>
      <c r="P1348" s="14">
        <f>IF(JCIMS!P1348&gt;=0,JCIMS!P1348/INDEX(CIMS!P$4:P$41,MATCH("Generic Fuels"&amp;$E1348,CIMS!$W$4:$W$41,0)),1)</f>
        <v>1</v>
      </c>
      <c r="Q1348" s="14">
        <f>IF(JCIMS!Q1348&gt;=0,JCIMS!Q1348/INDEX(CIMS!Q$4:Q$41,MATCH("Generic Fuels"&amp;$E1348,CIMS!$W$4:$W$41,0)),1)</f>
        <v>1</v>
      </c>
      <c r="R1348" s="14">
        <f>IF(JCIMS!R1348&gt;=0,JCIMS!R1348/INDEX(CIMS!R$4:R$41,MATCH("Generic Fuels"&amp;$E1348,CIMS!$W$4:$W$41,0)),1)</f>
        <v>1</v>
      </c>
      <c r="S1348" s="14">
        <f>IF(JCIMS!S1348&gt;=0,JCIMS!S1348/INDEX(CIMS!S$4:S$41,MATCH("Generic Fuels"&amp;$E1348,CIMS!$W$4:$W$41,0)),1)</f>
        <v>1</v>
      </c>
      <c r="T1348" s="14">
        <f>IF(JCIMS!T1348&gt;=0,JCIMS!T1348/INDEX(CIMS!T$4:T$41,MATCH("Generic Fuels"&amp;$E1348,CIMS!$W$4:$W$41,0)),1)</f>
        <v>1</v>
      </c>
      <c r="V1348" t="str">
        <f t="shared" ref="V1348:V1411" si="25">C1348&amp;D1348&amp;E1348</f>
        <v>ManitobaIndustrial MineralsBlack Liquor</v>
      </c>
    </row>
    <row r="1349" spans="3:22" x14ac:dyDescent="0.25">
      <c r="C1349" s="6" t="s">
        <v>54</v>
      </c>
      <c r="D1349" s="6" t="s">
        <v>40</v>
      </c>
      <c r="E1349" t="s">
        <v>22</v>
      </c>
      <c r="F1349" s="6">
        <v>2005</v>
      </c>
      <c r="G1349" s="6" t="s">
        <v>14</v>
      </c>
      <c r="H1349" s="6" t="s">
        <v>15</v>
      </c>
      <c r="I1349" s="6" t="s">
        <v>16</v>
      </c>
      <c r="J1349" s="14">
        <f>IF(JCIMS!J1349&gt;=0,JCIMS!J1349/INDEX(CIMS!J$4:J$41,MATCH("Generic Fuels"&amp;$E1349,CIMS!$W$4:$W$41,0)),1)</f>
        <v>1</v>
      </c>
      <c r="K1349" s="14">
        <f>IF(JCIMS!K1349&gt;=0,JCIMS!K1349/INDEX(CIMS!K$4:K$41,MATCH("Generic Fuels"&amp;$E1349,CIMS!$W$4:$W$41,0)),1)</f>
        <v>1</v>
      </c>
      <c r="L1349" s="14">
        <f>IF(JCIMS!L1349&gt;=0,JCIMS!L1349/INDEX(CIMS!L$4:L$41,MATCH("Generic Fuels"&amp;$E1349,CIMS!$W$4:$W$41,0)),1)</f>
        <v>1</v>
      </c>
      <c r="M1349" s="14">
        <f>IF(JCIMS!M1349&gt;=0,JCIMS!M1349/INDEX(CIMS!M$4:M$41,MATCH("Generic Fuels"&amp;$E1349,CIMS!$W$4:$W$41,0)),1)</f>
        <v>1</v>
      </c>
      <c r="N1349" s="14">
        <f>IF(JCIMS!N1349&gt;=0,JCIMS!N1349/INDEX(CIMS!N$4:N$41,MATCH("Generic Fuels"&amp;$E1349,CIMS!$W$4:$W$41,0)),1)</f>
        <v>1</v>
      </c>
      <c r="O1349" s="14">
        <f>IF(JCIMS!O1349&gt;=0,JCIMS!O1349/INDEX(CIMS!O$4:O$41,MATCH("Generic Fuels"&amp;$E1349,CIMS!$W$4:$W$41,0)),1)</f>
        <v>1</v>
      </c>
      <c r="P1349" s="14">
        <f>IF(JCIMS!P1349&gt;=0,JCIMS!P1349/INDEX(CIMS!P$4:P$41,MATCH("Generic Fuels"&amp;$E1349,CIMS!$W$4:$W$41,0)),1)</f>
        <v>1</v>
      </c>
      <c r="Q1349" s="14">
        <f>IF(JCIMS!Q1349&gt;=0,JCIMS!Q1349/INDEX(CIMS!Q$4:Q$41,MATCH("Generic Fuels"&amp;$E1349,CIMS!$W$4:$W$41,0)),1)</f>
        <v>1</v>
      </c>
      <c r="R1349" s="14">
        <f>IF(JCIMS!R1349&gt;=0,JCIMS!R1349/INDEX(CIMS!R$4:R$41,MATCH("Generic Fuels"&amp;$E1349,CIMS!$W$4:$W$41,0)),1)</f>
        <v>1</v>
      </c>
      <c r="S1349" s="14">
        <f>IF(JCIMS!S1349&gt;=0,JCIMS!S1349/INDEX(CIMS!S$4:S$41,MATCH("Generic Fuels"&amp;$E1349,CIMS!$W$4:$W$41,0)),1)</f>
        <v>1</v>
      </c>
      <c r="T1349" s="14">
        <f>IF(JCIMS!T1349&gt;=0,JCIMS!T1349/INDEX(CIMS!T$4:T$41,MATCH("Generic Fuels"&amp;$E1349,CIMS!$W$4:$W$41,0)),1)</f>
        <v>1</v>
      </c>
      <c r="V1349" t="str">
        <f t="shared" si="25"/>
        <v>ManitobaIndustrial MineralsCoal</v>
      </c>
    </row>
    <row r="1350" spans="3:22" x14ac:dyDescent="0.25">
      <c r="C1350" s="6" t="s">
        <v>54</v>
      </c>
      <c r="D1350" s="6" t="s">
        <v>40</v>
      </c>
      <c r="E1350" t="s">
        <v>23</v>
      </c>
      <c r="F1350" s="6">
        <v>2005</v>
      </c>
      <c r="G1350" s="6" t="s">
        <v>14</v>
      </c>
      <c r="H1350" s="6" t="s">
        <v>15</v>
      </c>
      <c r="I1350" s="6" t="s">
        <v>16</v>
      </c>
      <c r="J1350" s="14">
        <f>IF(JCIMS!J1350&gt;=0,JCIMS!J1350/INDEX(CIMS!J$4:J$41,MATCH("Generic Fuels"&amp;$E1350,CIMS!$W$4:$W$41,0)),1)</f>
        <v>1</v>
      </c>
      <c r="K1350" s="14">
        <f>IF(JCIMS!K1350&gt;=0,JCIMS!K1350/INDEX(CIMS!K$4:K$41,MATCH("Generic Fuels"&amp;$E1350,CIMS!$W$4:$W$41,0)),1)</f>
        <v>1</v>
      </c>
      <c r="L1350" s="14">
        <f>IF(JCIMS!L1350&gt;=0,JCIMS!L1350/INDEX(CIMS!L$4:L$41,MATCH("Generic Fuels"&amp;$E1350,CIMS!$W$4:$W$41,0)),1)</f>
        <v>1</v>
      </c>
      <c r="M1350" s="14">
        <f>IF(JCIMS!M1350&gt;=0,JCIMS!M1350/INDEX(CIMS!M$4:M$41,MATCH("Generic Fuels"&amp;$E1350,CIMS!$W$4:$W$41,0)),1)</f>
        <v>1</v>
      </c>
      <c r="N1350" s="14">
        <f>IF(JCIMS!N1350&gt;=0,JCIMS!N1350/INDEX(CIMS!N$4:N$41,MATCH("Generic Fuels"&amp;$E1350,CIMS!$W$4:$W$41,0)),1)</f>
        <v>1</v>
      </c>
      <c r="O1350" s="14">
        <f>IF(JCIMS!O1350&gt;=0,JCIMS!O1350/INDEX(CIMS!O$4:O$41,MATCH("Generic Fuels"&amp;$E1350,CIMS!$W$4:$W$41,0)),1)</f>
        <v>1</v>
      </c>
      <c r="P1350" s="14">
        <f>IF(JCIMS!P1350&gt;=0,JCIMS!P1350/INDEX(CIMS!P$4:P$41,MATCH("Generic Fuels"&amp;$E1350,CIMS!$W$4:$W$41,0)),1)</f>
        <v>1</v>
      </c>
      <c r="Q1350" s="14">
        <f>IF(JCIMS!Q1350&gt;=0,JCIMS!Q1350/INDEX(CIMS!Q$4:Q$41,MATCH("Generic Fuels"&amp;$E1350,CIMS!$W$4:$W$41,0)),1)</f>
        <v>1</v>
      </c>
      <c r="R1350" s="14">
        <f>IF(JCIMS!R1350&gt;=0,JCIMS!R1350/INDEX(CIMS!R$4:R$41,MATCH("Generic Fuels"&amp;$E1350,CIMS!$W$4:$W$41,0)),1)</f>
        <v>1</v>
      </c>
      <c r="S1350" s="14">
        <f>IF(JCIMS!S1350&gt;=0,JCIMS!S1350/INDEX(CIMS!S$4:S$41,MATCH("Generic Fuels"&amp;$E1350,CIMS!$W$4:$W$41,0)),1)</f>
        <v>1</v>
      </c>
      <c r="T1350" s="14">
        <f>IF(JCIMS!T1350&gt;=0,JCIMS!T1350/INDEX(CIMS!T$4:T$41,MATCH("Generic Fuels"&amp;$E1350,CIMS!$W$4:$W$41,0)),1)</f>
        <v>1</v>
      </c>
      <c r="V1350" t="str">
        <f t="shared" si="25"/>
        <v>ManitobaIndustrial MineralsCoke</v>
      </c>
    </row>
    <row r="1351" spans="3:22" x14ac:dyDescent="0.25">
      <c r="C1351" s="6" t="s">
        <v>54</v>
      </c>
      <c r="D1351" s="6" t="s">
        <v>40</v>
      </c>
      <c r="E1351" t="s">
        <v>24</v>
      </c>
      <c r="F1351" s="6">
        <v>2005</v>
      </c>
      <c r="G1351" s="6" t="s">
        <v>14</v>
      </c>
      <c r="H1351" s="6" t="s">
        <v>15</v>
      </c>
      <c r="I1351" s="6" t="s">
        <v>16</v>
      </c>
      <c r="J1351" s="14">
        <f>IF(JCIMS!J1351&gt;=0,JCIMS!J1351/INDEX(CIMS!J$4:J$41,MATCH("Generic Fuels"&amp;$E1351,CIMS!$W$4:$W$41,0)),1)</f>
        <v>1</v>
      </c>
      <c r="K1351" s="14">
        <f>IF(JCIMS!K1351&gt;=0,JCIMS!K1351/INDEX(CIMS!K$4:K$41,MATCH("Generic Fuels"&amp;$E1351,CIMS!$W$4:$W$41,0)),1)</f>
        <v>1</v>
      </c>
      <c r="L1351" s="14">
        <f>IF(JCIMS!L1351&gt;=0,JCIMS!L1351/INDEX(CIMS!L$4:L$41,MATCH("Generic Fuels"&amp;$E1351,CIMS!$W$4:$W$41,0)),1)</f>
        <v>1</v>
      </c>
      <c r="M1351" s="14">
        <f>IF(JCIMS!M1351&gt;=0,JCIMS!M1351/INDEX(CIMS!M$4:M$41,MATCH("Generic Fuels"&amp;$E1351,CIMS!$W$4:$W$41,0)),1)</f>
        <v>1</v>
      </c>
      <c r="N1351" s="14">
        <f>IF(JCIMS!N1351&gt;=0,JCIMS!N1351/INDEX(CIMS!N$4:N$41,MATCH("Generic Fuels"&amp;$E1351,CIMS!$W$4:$W$41,0)),1)</f>
        <v>1</v>
      </c>
      <c r="O1351" s="14">
        <f>IF(JCIMS!O1351&gt;=0,JCIMS!O1351/INDEX(CIMS!O$4:O$41,MATCH("Generic Fuels"&amp;$E1351,CIMS!$W$4:$W$41,0)),1)</f>
        <v>1</v>
      </c>
      <c r="P1351" s="14">
        <f>IF(JCIMS!P1351&gt;=0,JCIMS!P1351/INDEX(CIMS!P$4:P$41,MATCH("Generic Fuels"&amp;$E1351,CIMS!$W$4:$W$41,0)),1)</f>
        <v>1</v>
      </c>
      <c r="Q1351" s="14">
        <f>IF(JCIMS!Q1351&gt;=0,JCIMS!Q1351/INDEX(CIMS!Q$4:Q$41,MATCH("Generic Fuels"&amp;$E1351,CIMS!$W$4:$W$41,0)),1)</f>
        <v>1</v>
      </c>
      <c r="R1351" s="14">
        <f>IF(JCIMS!R1351&gt;=0,JCIMS!R1351/INDEX(CIMS!R$4:R$41,MATCH("Generic Fuels"&amp;$E1351,CIMS!$W$4:$W$41,0)),1)</f>
        <v>1</v>
      </c>
      <c r="S1351" s="14">
        <f>IF(JCIMS!S1351&gt;=0,JCIMS!S1351/INDEX(CIMS!S$4:S$41,MATCH("Generic Fuels"&amp;$E1351,CIMS!$W$4:$W$41,0)),1)</f>
        <v>1</v>
      </c>
      <c r="T1351" s="14">
        <f>IF(JCIMS!T1351&gt;=0,JCIMS!T1351/INDEX(CIMS!T$4:T$41,MATCH("Generic Fuels"&amp;$E1351,CIMS!$W$4:$W$41,0)),1)</f>
        <v>1</v>
      </c>
      <c r="V1351" t="str">
        <f t="shared" si="25"/>
        <v>ManitobaIndustrial MineralsDiesel</v>
      </c>
    </row>
    <row r="1352" spans="3:22" x14ac:dyDescent="0.25">
      <c r="C1352" s="6" t="s">
        <v>54</v>
      </c>
      <c r="D1352" s="6" t="s">
        <v>40</v>
      </c>
      <c r="E1352" t="s">
        <v>25</v>
      </c>
      <c r="F1352" s="6">
        <v>2005</v>
      </c>
      <c r="G1352" s="6" t="s">
        <v>14</v>
      </c>
      <c r="H1352" s="6" t="s">
        <v>15</v>
      </c>
      <c r="I1352" s="6" t="s">
        <v>16</v>
      </c>
      <c r="J1352" s="14">
        <f>IF(JCIMS!J1352&gt;=0,JCIMS!J1352/INDEX(CIMS!J$4:J$41,MATCH("Generic Fuels"&amp;$E1352,CIMS!$W$4:$W$41,0)),1)</f>
        <v>1</v>
      </c>
      <c r="K1352" s="14">
        <f>IF(JCIMS!K1352&gt;=0,JCIMS!K1352/INDEX(CIMS!K$4:K$41,MATCH("Generic Fuels"&amp;$E1352,CIMS!$W$4:$W$41,0)),1)</f>
        <v>1</v>
      </c>
      <c r="L1352" s="14">
        <f>IF(JCIMS!L1352&gt;=0,JCIMS!L1352/INDEX(CIMS!L$4:L$41,MATCH("Generic Fuels"&amp;$E1352,CIMS!$W$4:$W$41,0)),1)</f>
        <v>1</v>
      </c>
      <c r="M1352" s="14">
        <f>IF(JCIMS!M1352&gt;=0,JCIMS!M1352/INDEX(CIMS!M$4:M$41,MATCH("Generic Fuels"&amp;$E1352,CIMS!$W$4:$W$41,0)),1)</f>
        <v>1</v>
      </c>
      <c r="N1352" s="14">
        <f>IF(JCIMS!N1352&gt;=0,JCIMS!N1352/INDEX(CIMS!N$4:N$41,MATCH("Generic Fuels"&amp;$E1352,CIMS!$W$4:$W$41,0)),1)</f>
        <v>1</v>
      </c>
      <c r="O1352" s="14">
        <f>IF(JCIMS!O1352&gt;=0,JCIMS!O1352/INDEX(CIMS!O$4:O$41,MATCH("Generic Fuels"&amp;$E1352,CIMS!$W$4:$W$41,0)),1)</f>
        <v>1</v>
      </c>
      <c r="P1352" s="14">
        <f>IF(JCIMS!P1352&gt;=0,JCIMS!P1352/INDEX(CIMS!P$4:P$41,MATCH("Generic Fuels"&amp;$E1352,CIMS!$W$4:$W$41,0)),1)</f>
        <v>1</v>
      </c>
      <c r="Q1352" s="14">
        <f>IF(JCIMS!Q1352&gt;=0,JCIMS!Q1352/INDEX(CIMS!Q$4:Q$41,MATCH("Generic Fuels"&amp;$E1352,CIMS!$W$4:$W$41,0)),1)</f>
        <v>1</v>
      </c>
      <c r="R1352" s="14">
        <f>IF(JCIMS!R1352&gt;=0,JCIMS!R1352/INDEX(CIMS!R$4:R$41,MATCH("Generic Fuels"&amp;$E1352,CIMS!$W$4:$W$41,0)),1)</f>
        <v>1</v>
      </c>
      <c r="S1352" s="14">
        <f>IF(JCIMS!S1352&gt;=0,JCIMS!S1352/INDEX(CIMS!S$4:S$41,MATCH("Generic Fuels"&amp;$E1352,CIMS!$W$4:$W$41,0)),1)</f>
        <v>1</v>
      </c>
      <c r="T1352" s="14">
        <f>IF(JCIMS!T1352&gt;=0,JCIMS!T1352/INDEX(CIMS!T$4:T$41,MATCH("Generic Fuels"&amp;$E1352,CIMS!$W$4:$W$41,0)),1)</f>
        <v>1</v>
      </c>
      <c r="V1352" t="str">
        <f t="shared" si="25"/>
        <v>ManitobaIndustrial MineralsGasoline</v>
      </c>
    </row>
    <row r="1353" spans="3:22" x14ac:dyDescent="0.25">
      <c r="C1353" s="6" t="s">
        <v>54</v>
      </c>
      <c r="D1353" s="6" t="s">
        <v>40</v>
      </c>
      <c r="E1353" t="s">
        <v>26</v>
      </c>
      <c r="F1353" s="6">
        <v>2005</v>
      </c>
      <c r="G1353" s="6" t="s">
        <v>14</v>
      </c>
      <c r="H1353" s="6" t="s">
        <v>15</v>
      </c>
      <c r="I1353" s="6" t="s">
        <v>16</v>
      </c>
      <c r="J1353" s="14">
        <f>IF(JCIMS!J1353&gt;=0,JCIMS!J1353/INDEX(CIMS!J$4:J$41,MATCH("Generic Fuels"&amp;$E1353,CIMS!$W$4:$W$41,0)),1)</f>
        <v>1</v>
      </c>
      <c r="K1353" s="14">
        <f>IF(JCIMS!K1353&gt;=0,JCIMS!K1353/INDEX(CIMS!K$4:K$41,MATCH("Generic Fuels"&amp;$E1353,CIMS!$W$4:$W$41,0)),1)</f>
        <v>1</v>
      </c>
      <c r="L1353" s="14">
        <f>IF(JCIMS!L1353&gt;=0,JCIMS!L1353/INDEX(CIMS!L$4:L$41,MATCH("Generic Fuels"&amp;$E1353,CIMS!$W$4:$W$41,0)),1)</f>
        <v>1</v>
      </c>
      <c r="M1353" s="14">
        <f>IF(JCIMS!M1353&gt;=0,JCIMS!M1353/INDEX(CIMS!M$4:M$41,MATCH("Generic Fuels"&amp;$E1353,CIMS!$W$4:$W$41,0)),1)</f>
        <v>1</v>
      </c>
      <c r="N1353" s="14">
        <f>IF(JCIMS!N1353&gt;=0,JCIMS!N1353/INDEX(CIMS!N$4:N$41,MATCH("Generic Fuels"&amp;$E1353,CIMS!$W$4:$W$41,0)),1)</f>
        <v>1</v>
      </c>
      <c r="O1353" s="14">
        <f>IF(JCIMS!O1353&gt;=0,JCIMS!O1353/INDEX(CIMS!O$4:O$41,MATCH("Generic Fuels"&amp;$E1353,CIMS!$W$4:$W$41,0)),1)</f>
        <v>1</v>
      </c>
      <c r="P1353" s="14">
        <f>IF(JCIMS!P1353&gt;=0,JCIMS!P1353/INDEX(CIMS!P$4:P$41,MATCH("Generic Fuels"&amp;$E1353,CIMS!$W$4:$W$41,0)),1)</f>
        <v>1</v>
      </c>
      <c r="Q1353" s="14">
        <f>IF(JCIMS!Q1353&gt;=0,JCIMS!Q1353/INDEX(CIMS!Q$4:Q$41,MATCH("Generic Fuels"&amp;$E1353,CIMS!$W$4:$W$41,0)),1)</f>
        <v>1</v>
      </c>
      <c r="R1353" s="14">
        <f>IF(JCIMS!R1353&gt;=0,JCIMS!R1353/INDEX(CIMS!R$4:R$41,MATCH("Generic Fuels"&amp;$E1353,CIMS!$W$4:$W$41,0)),1)</f>
        <v>1</v>
      </c>
      <c r="S1353" s="14">
        <f>IF(JCIMS!S1353&gt;=0,JCIMS!S1353/INDEX(CIMS!S$4:S$41,MATCH("Generic Fuels"&amp;$E1353,CIMS!$W$4:$W$41,0)),1)</f>
        <v>1</v>
      </c>
      <c r="T1353" s="14">
        <f>IF(JCIMS!T1353&gt;=0,JCIMS!T1353/INDEX(CIMS!T$4:T$41,MATCH("Generic Fuels"&amp;$E1353,CIMS!$W$4:$W$41,0)),1)</f>
        <v>1</v>
      </c>
      <c r="V1353" t="str">
        <f t="shared" si="25"/>
        <v>ManitobaIndustrial MineralsFuel Oil</v>
      </c>
    </row>
    <row r="1354" spans="3:22" x14ac:dyDescent="0.25">
      <c r="C1354" s="6" t="s">
        <v>54</v>
      </c>
      <c r="D1354" s="6" t="s">
        <v>40</v>
      </c>
      <c r="E1354" t="s">
        <v>27</v>
      </c>
      <c r="F1354" s="6">
        <v>2005</v>
      </c>
      <c r="G1354" s="6" t="s">
        <v>14</v>
      </c>
      <c r="H1354" s="6" t="s">
        <v>15</v>
      </c>
      <c r="I1354" s="6" t="s">
        <v>16</v>
      </c>
      <c r="J1354" s="14">
        <f>IF(JCIMS!J1354&gt;=0,JCIMS!J1354/INDEX(CIMS!J$4:J$41,MATCH("Generic Fuels"&amp;$E1354,CIMS!$W$4:$W$41,0)),1)</f>
        <v>1</v>
      </c>
      <c r="K1354" s="14">
        <f>IF(JCIMS!K1354&gt;=0,JCIMS!K1354/INDEX(CIMS!K$4:K$41,MATCH("Generic Fuels"&amp;$E1354,CIMS!$W$4:$W$41,0)),1)</f>
        <v>1</v>
      </c>
      <c r="L1354" s="14">
        <f>IF(JCIMS!L1354&gt;=0,JCIMS!L1354/INDEX(CIMS!L$4:L$41,MATCH("Generic Fuels"&amp;$E1354,CIMS!$W$4:$W$41,0)),1)</f>
        <v>1</v>
      </c>
      <c r="M1354" s="14">
        <f>IF(JCIMS!M1354&gt;=0,JCIMS!M1354/INDEX(CIMS!M$4:M$41,MATCH("Generic Fuels"&amp;$E1354,CIMS!$W$4:$W$41,0)),1)</f>
        <v>1</v>
      </c>
      <c r="N1354" s="14">
        <f>IF(JCIMS!N1354&gt;=0,JCIMS!N1354/INDEX(CIMS!N$4:N$41,MATCH("Generic Fuels"&amp;$E1354,CIMS!$W$4:$W$41,0)),1)</f>
        <v>1</v>
      </c>
      <c r="O1354" s="14">
        <f>IF(JCIMS!O1354&gt;=0,JCIMS!O1354/INDEX(CIMS!O$4:O$41,MATCH("Generic Fuels"&amp;$E1354,CIMS!$W$4:$W$41,0)),1)</f>
        <v>1</v>
      </c>
      <c r="P1354" s="14">
        <f>IF(JCIMS!P1354&gt;=0,JCIMS!P1354/INDEX(CIMS!P$4:P$41,MATCH("Generic Fuels"&amp;$E1354,CIMS!$W$4:$W$41,0)),1)</f>
        <v>1</v>
      </c>
      <c r="Q1354" s="14">
        <f>IF(JCIMS!Q1354&gt;=0,JCIMS!Q1354/INDEX(CIMS!Q$4:Q$41,MATCH("Generic Fuels"&amp;$E1354,CIMS!$W$4:$W$41,0)),1)</f>
        <v>1</v>
      </c>
      <c r="R1354" s="14">
        <f>IF(JCIMS!R1354&gt;=0,JCIMS!R1354/INDEX(CIMS!R$4:R$41,MATCH("Generic Fuels"&amp;$E1354,CIMS!$W$4:$W$41,0)),1)</f>
        <v>1</v>
      </c>
      <c r="S1354" s="14">
        <f>IF(JCIMS!S1354&gt;=0,JCIMS!S1354/INDEX(CIMS!S$4:S$41,MATCH("Generic Fuels"&amp;$E1354,CIMS!$W$4:$W$41,0)),1)</f>
        <v>1</v>
      </c>
      <c r="T1354" s="14">
        <f>IF(JCIMS!T1354&gt;=0,JCIMS!T1354/INDEX(CIMS!T$4:T$41,MATCH("Generic Fuels"&amp;$E1354,CIMS!$W$4:$W$41,0)),1)</f>
        <v>1</v>
      </c>
      <c r="V1354" t="str">
        <f t="shared" si="25"/>
        <v>ManitobaIndustrial MineralsHydrogen</v>
      </c>
    </row>
    <row r="1355" spans="3:22" x14ac:dyDescent="0.25">
      <c r="C1355" s="6" t="s">
        <v>54</v>
      </c>
      <c r="D1355" s="6" t="s">
        <v>40</v>
      </c>
      <c r="E1355" t="s">
        <v>28</v>
      </c>
      <c r="F1355" s="6">
        <v>2005</v>
      </c>
      <c r="G1355" s="6" t="s">
        <v>14</v>
      </c>
      <c r="H1355" s="6" t="s">
        <v>15</v>
      </c>
      <c r="I1355" s="6" t="s">
        <v>16</v>
      </c>
      <c r="J1355" s="14">
        <f>IF(JCIMS!J1355&gt;=0,JCIMS!J1355/INDEX(CIMS!J$4:J$41,MATCH("Generic Fuels"&amp;$E1355,CIMS!$W$4:$W$41,0)),1)</f>
        <v>1</v>
      </c>
      <c r="K1355" s="14">
        <f>IF(JCIMS!K1355&gt;=0,JCIMS!K1355/INDEX(CIMS!K$4:K$41,MATCH("Generic Fuels"&amp;$E1355,CIMS!$W$4:$W$41,0)),1)</f>
        <v>1</v>
      </c>
      <c r="L1355" s="14">
        <f>IF(JCIMS!L1355&gt;=0,JCIMS!L1355/INDEX(CIMS!L$4:L$41,MATCH("Generic Fuels"&amp;$E1355,CIMS!$W$4:$W$41,0)),1)</f>
        <v>1</v>
      </c>
      <c r="M1355" s="14">
        <f>IF(JCIMS!M1355&gt;=0,JCIMS!M1355/INDEX(CIMS!M$4:M$41,MATCH("Generic Fuels"&amp;$E1355,CIMS!$W$4:$W$41,0)),1)</f>
        <v>1</v>
      </c>
      <c r="N1355" s="14">
        <f>IF(JCIMS!N1355&gt;=0,JCIMS!N1355/INDEX(CIMS!N$4:N$41,MATCH("Generic Fuels"&amp;$E1355,CIMS!$W$4:$W$41,0)),1)</f>
        <v>1</v>
      </c>
      <c r="O1355" s="14">
        <f>IF(JCIMS!O1355&gt;=0,JCIMS!O1355/INDEX(CIMS!O$4:O$41,MATCH("Generic Fuels"&amp;$E1355,CIMS!$W$4:$W$41,0)),1)</f>
        <v>1</v>
      </c>
      <c r="P1355" s="14">
        <f>IF(JCIMS!P1355&gt;=0,JCIMS!P1355/INDEX(CIMS!P$4:P$41,MATCH("Generic Fuels"&amp;$E1355,CIMS!$W$4:$W$41,0)),1)</f>
        <v>1</v>
      </c>
      <c r="Q1355" s="14">
        <f>IF(JCIMS!Q1355&gt;=0,JCIMS!Q1355/INDEX(CIMS!Q$4:Q$41,MATCH("Generic Fuels"&amp;$E1355,CIMS!$W$4:$W$41,0)),1)</f>
        <v>1</v>
      </c>
      <c r="R1355" s="14">
        <f>IF(JCIMS!R1355&gt;=0,JCIMS!R1355/INDEX(CIMS!R$4:R$41,MATCH("Generic Fuels"&amp;$E1355,CIMS!$W$4:$W$41,0)),1)</f>
        <v>1</v>
      </c>
      <c r="S1355" s="14">
        <f>IF(JCIMS!S1355&gt;=0,JCIMS!S1355/INDEX(CIMS!S$4:S$41,MATCH("Generic Fuels"&amp;$E1355,CIMS!$W$4:$W$41,0)),1)</f>
        <v>1</v>
      </c>
      <c r="T1355" s="14">
        <f>IF(JCIMS!T1355&gt;=0,JCIMS!T1355/INDEX(CIMS!T$4:T$41,MATCH("Generic Fuels"&amp;$E1355,CIMS!$W$4:$W$41,0)),1)</f>
        <v>1</v>
      </c>
      <c r="V1355" t="str">
        <f t="shared" si="25"/>
        <v>ManitobaIndustrial MineralsBiogas</v>
      </c>
    </row>
    <row r="1356" spans="3:22" x14ac:dyDescent="0.25">
      <c r="C1356" s="6" t="s">
        <v>54</v>
      </c>
      <c r="D1356" s="6" t="s">
        <v>40</v>
      </c>
      <c r="E1356" t="s">
        <v>29</v>
      </c>
      <c r="F1356" s="6">
        <v>2005</v>
      </c>
      <c r="G1356" s="6" t="s">
        <v>14</v>
      </c>
      <c r="H1356" s="6" t="s">
        <v>15</v>
      </c>
      <c r="I1356" s="6" t="s">
        <v>16</v>
      </c>
      <c r="J1356" s="14">
        <f>IF(JCIMS!J1356&gt;=0,JCIMS!J1356/INDEX(CIMS!J$4:J$41,MATCH("Generic Fuels"&amp;$E1356,CIMS!$W$4:$W$41,0)),1)</f>
        <v>1</v>
      </c>
      <c r="K1356" s="14">
        <f>IF(JCIMS!K1356&gt;=0,JCIMS!K1356/INDEX(CIMS!K$4:K$41,MATCH("Generic Fuels"&amp;$E1356,CIMS!$W$4:$W$41,0)),1)</f>
        <v>1</v>
      </c>
      <c r="L1356" s="14">
        <f>IF(JCIMS!L1356&gt;=0,JCIMS!L1356/INDEX(CIMS!L$4:L$41,MATCH("Generic Fuels"&amp;$E1356,CIMS!$W$4:$W$41,0)),1)</f>
        <v>1</v>
      </c>
      <c r="M1356" s="14">
        <f>IF(JCIMS!M1356&gt;=0,JCIMS!M1356/INDEX(CIMS!M$4:M$41,MATCH("Generic Fuels"&amp;$E1356,CIMS!$W$4:$W$41,0)),1)</f>
        <v>1</v>
      </c>
      <c r="N1356" s="14">
        <f>IF(JCIMS!N1356&gt;=0,JCIMS!N1356/INDEX(CIMS!N$4:N$41,MATCH("Generic Fuels"&amp;$E1356,CIMS!$W$4:$W$41,0)),1)</f>
        <v>1</v>
      </c>
      <c r="O1356" s="14">
        <f>IF(JCIMS!O1356&gt;=0,JCIMS!O1356/INDEX(CIMS!O$4:O$41,MATCH("Generic Fuels"&amp;$E1356,CIMS!$W$4:$W$41,0)),1)</f>
        <v>1</v>
      </c>
      <c r="P1356" s="14">
        <f>IF(JCIMS!P1356&gt;=0,JCIMS!P1356/INDEX(CIMS!P$4:P$41,MATCH("Generic Fuels"&amp;$E1356,CIMS!$W$4:$W$41,0)),1)</f>
        <v>1</v>
      </c>
      <c r="Q1356" s="14">
        <f>IF(JCIMS!Q1356&gt;=0,JCIMS!Q1356/INDEX(CIMS!Q$4:Q$41,MATCH("Generic Fuels"&amp;$E1356,CIMS!$W$4:$W$41,0)),1)</f>
        <v>1</v>
      </c>
      <c r="R1356" s="14">
        <f>IF(JCIMS!R1356&gt;=0,JCIMS!R1356/INDEX(CIMS!R$4:R$41,MATCH("Generic Fuels"&amp;$E1356,CIMS!$W$4:$W$41,0)),1)</f>
        <v>1</v>
      </c>
      <c r="S1356" s="14">
        <f>IF(JCIMS!S1356&gt;=0,JCIMS!S1356/INDEX(CIMS!S$4:S$41,MATCH("Generic Fuels"&amp;$E1356,CIMS!$W$4:$W$41,0)),1)</f>
        <v>1</v>
      </c>
      <c r="T1356" s="14">
        <f>IF(JCIMS!T1356&gt;=0,JCIMS!T1356/INDEX(CIMS!T$4:T$41,MATCH("Generic Fuels"&amp;$E1356,CIMS!$W$4:$W$41,0)),1)</f>
        <v>1</v>
      </c>
      <c r="V1356" t="str">
        <f t="shared" si="25"/>
        <v>ManitobaIndustrial MineralsLPG</v>
      </c>
    </row>
    <row r="1357" spans="3:22" x14ac:dyDescent="0.25">
      <c r="C1357" s="6" t="s">
        <v>54</v>
      </c>
      <c r="D1357" s="6" t="s">
        <v>40</v>
      </c>
      <c r="E1357" t="s">
        <v>30</v>
      </c>
      <c r="F1357" s="6">
        <v>2005</v>
      </c>
      <c r="G1357" s="6" t="s">
        <v>14</v>
      </c>
      <c r="H1357" s="6" t="s">
        <v>15</v>
      </c>
      <c r="I1357" s="6" t="s">
        <v>16</v>
      </c>
      <c r="J1357" s="14">
        <f>IF(JCIMS!J1357&gt;=0,JCIMS!J1357/INDEX(CIMS!J$4:J$41,MATCH("Generic Fuels"&amp;$E1357,CIMS!$W$4:$W$41,0)),1)</f>
        <v>1</v>
      </c>
      <c r="K1357" s="14">
        <f>IF(JCIMS!K1357&gt;=0,JCIMS!K1357/INDEX(CIMS!K$4:K$41,MATCH("Generic Fuels"&amp;$E1357,CIMS!$W$4:$W$41,0)),1)</f>
        <v>1</v>
      </c>
      <c r="L1357" s="14">
        <f>IF(JCIMS!L1357&gt;=0,JCIMS!L1357/INDEX(CIMS!L$4:L$41,MATCH("Generic Fuels"&amp;$E1357,CIMS!$W$4:$W$41,0)),1)</f>
        <v>1</v>
      </c>
      <c r="M1357" s="14">
        <f>IF(JCIMS!M1357&gt;=0,JCIMS!M1357/INDEX(CIMS!M$4:M$41,MATCH("Generic Fuels"&amp;$E1357,CIMS!$W$4:$W$41,0)),1)</f>
        <v>1</v>
      </c>
      <c r="N1357" s="14">
        <f>IF(JCIMS!N1357&gt;=0,JCIMS!N1357/INDEX(CIMS!N$4:N$41,MATCH("Generic Fuels"&amp;$E1357,CIMS!$W$4:$W$41,0)),1)</f>
        <v>1</v>
      </c>
      <c r="O1357" s="14">
        <f>IF(JCIMS!O1357&gt;=0,JCIMS!O1357/INDEX(CIMS!O$4:O$41,MATCH("Generic Fuels"&amp;$E1357,CIMS!$W$4:$W$41,0)),1)</f>
        <v>1</v>
      </c>
      <c r="P1357" s="14">
        <f>IF(JCIMS!P1357&gt;=0,JCIMS!P1357/INDEX(CIMS!P$4:P$41,MATCH("Generic Fuels"&amp;$E1357,CIMS!$W$4:$W$41,0)),1)</f>
        <v>1</v>
      </c>
      <c r="Q1357" s="14">
        <f>IF(JCIMS!Q1357&gt;=0,JCIMS!Q1357/INDEX(CIMS!Q$4:Q$41,MATCH("Generic Fuels"&amp;$E1357,CIMS!$W$4:$W$41,0)),1)</f>
        <v>1</v>
      </c>
      <c r="R1357" s="14">
        <f>IF(JCIMS!R1357&gt;=0,JCIMS!R1357/INDEX(CIMS!R$4:R$41,MATCH("Generic Fuels"&amp;$E1357,CIMS!$W$4:$W$41,0)),1)</f>
        <v>1</v>
      </c>
      <c r="S1357" s="14">
        <f>IF(JCIMS!S1357&gt;=0,JCIMS!S1357/INDEX(CIMS!S$4:S$41,MATCH("Generic Fuels"&amp;$E1357,CIMS!$W$4:$W$41,0)),1)</f>
        <v>1</v>
      </c>
      <c r="T1357" s="14">
        <f>IF(JCIMS!T1357&gt;=0,JCIMS!T1357/INDEX(CIMS!T$4:T$41,MATCH("Generic Fuels"&amp;$E1357,CIMS!$W$4:$W$41,0)),1)</f>
        <v>1</v>
      </c>
      <c r="V1357" t="str">
        <f t="shared" si="25"/>
        <v>ManitobaIndustrial MineralsNatural Gas</v>
      </c>
    </row>
    <row r="1358" spans="3:22" x14ac:dyDescent="0.25">
      <c r="C1358" s="6" t="s">
        <v>54</v>
      </c>
      <c r="D1358" s="6" t="s">
        <v>40</v>
      </c>
      <c r="E1358" t="s">
        <v>31</v>
      </c>
      <c r="F1358" s="6">
        <v>2005</v>
      </c>
      <c r="G1358" s="6" t="s">
        <v>14</v>
      </c>
      <c r="H1358" s="6" t="s">
        <v>15</v>
      </c>
      <c r="I1358" s="6" t="s">
        <v>16</v>
      </c>
      <c r="J1358" s="14">
        <f>IF(JCIMS!J1358&gt;=0,JCIMS!J1358/INDEX(CIMS!J$4:J$41,MATCH("Generic Fuels"&amp;$E1358,CIMS!$W$4:$W$41,0)),1)</f>
        <v>1</v>
      </c>
      <c r="K1358" s="14">
        <f>IF(JCIMS!K1358&gt;=0,JCIMS!K1358/INDEX(CIMS!K$4:K$41,MATCH("Generic Fuels"&amp;$E1358,CIMS!$W$4:$W$41,0)),1)</f>
        <v>1</v>
      </c>
      <c r="L1358" s="14">
        <f>IF(JCIMS!L1358&gt;=0,JCIMS!L1358/INDEX(CIMS!L$4:L$41,MATCH("Generic Fuels"&amp;$E1358,CIMS!$W$4:$W$41,0)),1)</f>
        <v>1</v>
      </c>
      <c r="M1358" s="14">
        <f>IF(JCIMS!M1358&gt;=0,JCIMS!M1358/INDEX(CIMS!M$4:M$41,MATCH("Generic Fuels"&amp;$E1358,CIMS!$W$4:$W$41,0)),1)</f>
        <v>1</v>
      </c>
      <c r="N1358" s="14">
        <f>IF(JCIMS!N1358&gt;=0,JCIMS!N1358/INDEX(CIMS!N$4:N$41,MATCH("Generic Fuels"&amp;$E1358,CIMS!$W$4:$W$41,0)),1)</f>
        <v>1</v>
      </c>
      <c r="O1358" s="14">
        <f>IF(JCIMS!O1358&gt;=0,JCIMS!O1358/INDEX(CIMS!O$4:O$41,MATCH("Generic Fuels"&amp;$E1358,CIMS!$W$4:$W$41,0)),1)</f>
        <v>1</v>
      </c>
      <c r="P1358" s="14">
        <f>IF(JCIMS!P1358&gt;=0,JCIMS!P1358/INDEX(CIMS!P$4:P$41,MATCH("Generic Fuels"&amp;$E1358,CIMS!$W$4:$W$41,0)),1)</f>
        <v>1</v>
      </c>
      <c r="Q1358" s="14">
        <f>IF(JCIMS!Q1358&gt;=0,JCIMS!Q1358/INDEX(CIMS!Q$4:Q$41,MATCH("Generic Fuels"&amp;$E1358,CIMS!$W$4:$W$41,0)),1)</f>
        <v>1</v>
      </c>
      <c r="R1358" s="14">
        <f>IF(JCIMS!R1358&gt;=0,JCIMS!R1358/INDEX(CIMS!R$4:R$41,MATCH("Generic Fuels"&amp;$E1358,CIMS!$W$4:$W$41,0)),1)</f>
        <v>1</v>
      </c>
      <c r="S1358" s="14">
        <f>IF(JCIMS!S1358&gt;=0,JCIMS!S1358/INDEX(CIMS!S$4:S$41,MATCH("Generic Fuels"&amp;$E1358,CIMS!$W$4:$W$41,0)),1)</f>
        <v>1</v>
      </c>
      <c r="T1358" s="14">
        <f>IF(JCIMS!T1358&gt;=0,JCIMS!T1358/INDEX(CIMS!T$4:T$41,MATCH("Generic Fuels"&amp;$E1358,CIMS!$W$4:$W$41,0)),1)</f>
        <v>1</v>
      </c>
      <c r="V1358" t="str">
        <f t="shared" si="25"/>
        <v>ManitobaIndustrial MineralsPetroleum Coke</v>
      </c>
    </row>
    <row r="1359" spans="3:22" x14ac:dyDescent="0.25">
      <c r="C1359" s="6" t="s">
        <v>54</v>
      </c>
      <c r="D1359" s="6" t="s">
        <v>40</v>
      </c>
      <c r="E1359" t="s">
        <v>32</v>
      </c>
      <c r="F1359" s="6">
        <v>2005</v>
      </c>
      <c r="G1359" s="6" t="s">
        <v>14</v>
      </c>
      <c r="H1359" s="6" t="s">
        <v>15</v>
      </c>
      <c r="I1359" s="6" t="s">
        <v>16</v>
      </c>
      <c r="J1359" s="14">
        <f>IF(JCIMS!J1359&gt;=0,JCIMS!J1359/INDEX(CIMS!J$4:J$41,MATCH("Generic Fuels"&amp;$E1359,CIMS!$W$4:$W$41,0)),1)</f>
        <v>1</v>
      </c>
      <c r="K1359" s="14">
        <f>IF(JCIMS!K1359&gt;=0,JCIMS!K1359/INDEX(CIMS!K$4:K$41,MATCH("Generic Fuels"&amp;$E1359,CIMS!$W$4:$W$41,0)),1)</f>
        <v>1</v>
      </c>
      <c r="L1359" s="14">
        <f>IF(JCIMS!L1359&gt;=0,JCIMS!L1359/INDEX(CIMS!L$4:L$41,MATCH("Generic Fuels"&amp;$E1359,CIMS!$W$4:$W$41,0)),1)</f>
        <v>1</v>
      </c>
      <c r="M1359" s="14">
        <f>IF(JCIMS!M1359&gt;=0,JCIMS!M1359/INDEX(CIMS!M$4:M$41,MATCH("Generic Fuels"&amp;$E1359,CIMS!$W$4:$W$41,0)),1)</f>
        <v>1</v>
      </c>
      <c r="N1359" s="14">
        <f>IF(JCIMS!N1359&gt;=0,JCIMS!N1359/INDEX(CIMS!N$4:N$41,MATCH("Generic Fuels"&amp;$E1359,CIMS!$W$4:$W$41,0)),1)</f>
        <v>1</v>
      </c>
      <c r="O1359" s="14">
        <f>IF(JCIMS!O1359&gt;=0,JCIMS!O1359/INDEX(CIMS!O$4:O$41,MATCH("Generic Fuels"&amp;$E1359,CIMS!$W$4:$W$41,0)),1)</f>
        <v>1</v>
      </c>
      <c r="P1359" s="14">
        <f>IF(JCIMS!P1359&gt;=0,JCIMS!P1359/INDEX(CIMS!P$4:P$41,MATCH("Generic Fuels"&amp;$E1359,CIMS!$W$4:$W$41,0)),1)</f>
        <v>1</v>
      </c>
      <c r="Q1359" s="14">
        <f>IF(JCIMS!Q1359&gt;=0,JCIMS!Q1359/INDEX(CIMS!Q$4:Q$41,MATCH("Generic Fuels"&amp;$E1359,CIMS!$W$4:$W$41,0)),1)</f>
        <v>1</v>
      </c>
      <c r="R1359" s="14">
        <f>IF(JCIMS!R1359&gt;=0,JCIMS!R1359/INDEX(CIMS!R$4:R$41,MATCH("Generic Fuels"&amp;$E1359,CIMS!$W$4:$W$41,0)),1)</f>
        <v>1</v>
      </c>
      <c r="S1359" s="14">
        <f>IF(JCIMS!S1359&gt;=0,JCIMS!S1359/INDEX(CIMS!S$4:S$41,MATCH("Generic Fuels"&amp;$E1359,CIMS!$W$4:$W$41,0)),1)</f>
        <v>1</v>
      </c>
      <c r="T1359" s="14">
        <f>IF(JCIMS!T1359&gt;=0,JCIMS!T1359/INDEX(CIMS!T$4:T$41,MATCH("Generic Fuels"&amp;$E1359,CIMS!$W$4:$W$41,0)),1)</f>
        <v>1</v>
      </c>
      <c r="V1359" t="str">
        <f t="shared" si="25"/>
        <v>ManitobaIndustrial MineralsPropane</v>
      </c>
    </row>
    <row r="1360" spans="3:22" x14ac:dyDescent="0.25">
      <c r="C1360" s="6" t="s">
        <v>54</v>
      </c>
      <c r="D1360" s="6" t="s">
        <v>40</v>
      </c>
      <c r="E1360" t="s">
        <v>33</v>
      </c>
      <c r="F1360" s="6">
        <v>2005</v>
      </c>
      <c r="G1360" s="6" t="s">
        <v>14</v>
      </c>
      <c r="H1360" s="6" t="s">
        <v>15</v>
      </c>
      <c r="I1360" s="6" t="s">
        <v>16</v>
      </c>
      <c r="J1360" s="14">
        <f>IF(JCIMS!J1360&gt;=0,JCIMS!J1360/INDEX(CIMS!J$4:J$41,MATCH("Generic Fuels"&amp;$E1360,CIMS!$W$4:$W$41,0)),1)</f>
        <v>1</v>
      </c>
      <c r="K1360" s="14">
        <f>IF(JCIMS!K1360&gt;=0,JCIMS!K1360/INDEX(CIMS!K$4:K$41,MATCH("Generic Fuels"&amp;$E1360,CIMS!$W$4:$W$41,0)),1)</f>
        <v>1</v>
      </c>
      <c r="L1360" s="14">
        <f>IF(JCIMS!L1360&gt;=0,JCIMS!L1360/INDEX(CIMS!L$4:L$41,MATCH("Generic Fuels"&amp;$E1360,CIMS!$W$4:$W$41,0)),1)</f>
        <v>1</v>
      </c>
      <c r="M1360" s="14">
        <f>IF(JCIMS!M1360&gt;=0,JCIMS!M1360/INDEX(CIMS!M$4:M$41,MATCH("Generic Fuels"&amp;$E1360,CIMS!$W$4:$W$41,0)),1)</f>
        <v>1</v>
      </c>
      <c r="N1360" s="14">
        <f>IF(JCIMS!N1360&gt;=0,JCIMS!N1360/INDEX(CIMS!N$4:N$41,MATCH("Generic Fuels"&amp;$E1360,CIMS!$W$4:$W$41,0)),1)</f>
        <v>1</v>
      </c>
      <c r="O1360" s="14">
        <f>IF(JCIMS!O1360&gt;=0,JCIMS!O1360/INDEX(CIMS!O$4:O$41,MATCH("Generic Fuels"&amp;$E1360,CIMS!$W$4:$W$41,0)),1)</f>
        <v>1</v>
      </c>
      <c r="P1360" s="14">
        <f>IF(JCIMS!P1360&gt;=0,JCIMS!P1360/INDEX(CIMS!P$4:P$41,MATCH("Generic Fuels"&amp;$E1360,CIMS!$W$4:$W$41,0)),1)</f>
        <v>1</v>
      </c>
      <c r="Q1360" s="14">
        <f>IF(JCIMS!Q1360&gt;=0,JCIMS!Q1360/INDEX(CIMS!Q$4:Q$41,MATCH("Generic Fuels"&amp;$E1360,CIMS!$W$4:$W$41,0)),1)</f>
        <v>1</v>
      </c>
      <c r="R1360" s="14">
        <f>IF(JCIMS!R1360&gt;=0,JCIMS!R1360/INDEX(CIMS!R$4:R$41,MATCH("Generic Fuels"&amp;$E1360,CIMS!$W$4:$W$41,0)),1)</f>
        <v>1</v>
      </c>
      <c r="S1360" s="14">
        <f>IF(JCIMS!S1360&gt;=0,JCIMS!S1360/INDEX(CIMS!S$4:S$41,MATCH("Generic Fuels"&amp;$E1360,CIMS!$W$4:$W$41,0)),1)</f>
        <v>1</v>
      </c>
      <c r="T1360" s="14">
        <f>IF(JCIMS!T1360&gt;=0,JCIMS!T1360/INDEX(CIMS!T$4:T$41,MATCH("Generic Fuels"&amp;$E1360,CIMS!$W$4:$W$41,0)),1)</f>
        <v>1</v>
      </c>
      <c r="V1360" t="str">
        <f t="shared" si="25"/>
        <v>ManitobaIndustrial MineralsRefinery Fuel Gas</v>
      </c>
    </row>
    <row r="1361" spans="3:22" x14ac:dyDescent="0.25">
      <c r="C1361" s="6" t="s">
        <v>54</v>
      </c>
      <c r="D1361" s="6" t="s">
        <v>40</v>
      </c>
      <c r="E1361" t="s">
        <v>34</v>
      </c>
      <c r="F1361" s="6">
        <v>2005</v>
      </c>
      <c r="G1361" s="6" t="s">
        <v>14</v>
      </c>
      <c r="H1361" s="6" t="s">
        <v>15</v>
      </c>
      <c r="I1361" s="6" t="s">
        <v>16</v>
      </c>
      <c r="J1361" s="14">
        <f>IF(JCIMS!J1361&gt;=0,JCIMS!J1361/INDEX(CIMS!J$4:J$41,MATCH("Generic Fuels"&amp;$E1361,CIMS!$W$4:$W$41,0)),1)</f>
        <v>1</v>
      </c>
      <c r="K1361" s="14">
        <f>IF(JCIMS!K1361&gt;=0,JCIMS!K1361/INDEX(CIMS!K$4:K$41,MATCH("Generic Fuels"&amp;$E1361,CIMS!$W$4:$W$41,0)),1)</f>
        <v>1</v>
      </c>
      <c r="L1361" s="14">
        <f>IF(JCIMS!L1361&gt;=0,JCIMS!L1361/INDEX(CIMS!L$4:L$41,MATCH("Generic Fuels"&amp;$E1361,CIMS!$W$4:$W$41,0)),1)</f>
        <v>1</v>
      </c>
      <c r="M1361" s="14">
        <f>IF(JCIMS!M1361&gt;=0,JCIMS!M1361/INDEX(CIMS!M$4:M$41,MATCH("Generic Fuels"&amp;$E1361,CIMS!$W$4:$W$41,0)),1)</f>
        <v>1</v>
      </c>
      <c r="N1361" s="14">
        <f>IF(JCIMS!N1361&gt;=0,JCIMS!N1361/INDEX(CIMS!N$4:N$41,MATCH("Generic Fuels"&amp;$E1361,CIMS!$W$4:$W$41,0)),1)</f>
        <v>1</v>
      </c>
      <c r="O1361" s="14">
        <f>IF(JCIMS!O1361&gt;=0,JCIMS!O1361/INDEX(CIMS!O$4:O$41,MATCH("Generic Fuels"&amp;$E1361,CIMS!$W$4:$W$41,0)),1)</f>
        <v>1</v>
      </c>
      <c r="P1361" s="14">
        <f>IF(JCIMS!P1361&gt;=0,JCIMS!P1361/INDEX(CIMS!P$4:P$41,MATCH("Generic Fuels"&amp;$E1361,CIMS!$W$4:$W$41,0)),1)</f>
        <v>1</v>
      </c>
      <c r="Q1361" s="14">
        <f>IF(JCIMS!Q1361&gt;=0,JCIMS!Q1361/INDEX(CIMS!Q$4:Q$41,MATCH("Generic Fuels"&amp;$E1361,CIMS!$W$4:$W$41,0)),1)</f>
        <v>1</v>
      </c>
      <c r="R1361" s="14">
        <f>IF(JCIMS!R1361&gt;=0,JCIMS!R1361/INDEX(CIMS!R$4:R$41,MATCH("Generic Fuels"&amp;$E1361,CIMS!$W$4:$W$41,0)),1)</f>
        <v>1</v>
      </c>
      <c r="S1361" s="14">
        <f>IF(JCIMS!S1361&gt;=0,JCIMS!S1361/INDEX(CIMS!S$4:S$41,MATCH("Generic Fuels"&amp;$E1361,CIMS!$W$4:$W$41,0)),1)</f>
        <v>1</v>
      </c>
      <c r="T1361" s="14">
        <f>IF(JCIMS!T1361&gt;=0,JCIMS!T1361/INDEX(CIMS!T$4:T$41,MATCH("Generic Fuels"&amp;$E1361,CIMS!$W$4:$W$41,0)),1)</f>
        <v>1</v>
      </c>
      <c r="V1361" t="str">
        <f t="shared" si="25"/>
        <v>ManitobaIndustrial MineralsUranium</v>
      </c>
    </row>
    <row r="1362" spans="3:22" x14ac:dyDescent="0.25">
      <c r="C1362" s="6" t="s">
        <v>54</v>
      </c>
      <c r="D1362" s="6" t="s">
        <v>40</v>
      </c>
      <c r="E1362" t="s">
        <v>35</v>
      </c>
      <c r="F1362" s="6">
        <v>2005</v>
      </c>
      <c r="G1362" s="6" t="s">
        <v>14</v>
      </c>
      <c r="H1362" s="6" t="s">
        <v>15</v>
      </c>
      <c r="I1362" s="6" t="s">
        <v>16</v>
      </c>
      <c r="J1362" s="14">
        <f>IF(JCIMS!J1362&gt;=0,JCIMS!J1362/INDEX(CIMS!J$4:J$41,MATCH("Generic Fuels"&amp;$E1362,CIMS!$W$4:$W$41,0)),1)</f>
        <v>1</v>
      </c>
      <c r="K1362" s="14">
        <f>IF(JCIMS!K1362&gt;=0,JCIMS!K1362/INDEX(CIMS!K$4:K$41,MATCH("Generic Fuels"&amp;$E1362,CIMS!$W$4:$W$41,0)),1)</f>
        <v>1</v>
      </c>
      <c r="L1362" s="14">
        <f>IF(JCIMS!L1362&gt;=0,JCIMS!L1362/INDEX(CIMS!L$4:L$41,MATCH("Generic Fuels"&amp;$E1362,CIMS!$W$4:$W$41,0)),1)</f>
        <v>1</v>
      </c>
      <c r="M1362" s="14">
        <f>IF(JCIMS!M1362&gt;=0,JCIMS!M1362/INDEX(CIMS!M$4:M$41,MATCH("Generic Fuels"&amp;$E1362,CIMS!$W$4:$W$41,0)),1)</f>
        <v>1</v>
      </c>
      <c r="N1362" s="14">
        <f>IF(JCIMS!N1362&gt;=0,JCIMS!N1362/INDEX(CIMS!N$4:N$41,MATCH("Generic Fuels"&amp;$E1362,CIMS!$W$4:$W$41,0)),1)</f>
        <v>1</v>
      </c>
      <c r="O1362" s="14">
        <f>IF(JCIMS!O1362&gt;=0,JCIMS!O1362/INDEX(CIMS!O$4:O$41,MATCH("Generic Fuels"&amp;$E1362,CIMS!$W$4:$W$41,0)),1)</f>
        <v>1</v>
      </c>
      <c r="P1362" s="14">
        <f>IF(JCIMS!P1362&gt;=0,JCIMS!P1362/INDEX(CIMS!P$4:P$41,MATCH("Generic Fuels"&amp;$E1362,CIMS!$W$4:$W$41,0)),1)</f>
        <v>1</v>
      </c>
      <c r="Q1362" s="14">
        <f>IF(JCIMS!Q1362&gt;=0,JCIMS!Q1362/INDEX(CIMS!Q$4:Q$41,MATCH("Generic Fuels"&amp;$E1362,CIMS!$W$4:$W$41,0)),1)</f>
        <v>1</v>
      </c>
      <c r="R1362" s="14">
        <f>IF(JCIMS!R1362&gt;=0,JCIMS!R1362/INDEX(CIMS!R$4:R$41,MATCH("Generic Fuels"&amp;$E1362,CIMS!$W$4:$W$41,0)),1)</f>
        <v>1</v>
      </c>
      <c r="S1362" s="14">
        <f>IF(JCIMS!S1362&gt;=0,JCIMS!S1362/INDEX(CIMS!S$4:S$41,MATCH("Generic Fuels"&amp;$E1362,CIMS!$W$4:$W$41,0)),1)</f>
        <v>1</v>
      </c>
      <c r="T1362" s="14">
        <f>IF(JCIMS!T1362&gt;=0,JCIMS!T1362/INDEX(CIMS!T$4:T$41,MATCH("Generic Fuels"&amp;$E1362,CIMS!$W$4:$W$41,0)),1)</f>
        <v>1</v>
      </c>
      <c r="V1362" t="str">
        <f t="shared" si="25"/>
        <v>ManitobaIndustrial MineralsWaste Fuel</v>
      </c>
    </row>
    <row r="1363" spans="3:22" x14ac:dyDescent="0.25">
      <c r="C1363" s="6" t="s">
        <v>54</v>
      </c>
      <c r="D1363" s="6" t="s">
        <v>40</v>
      </c>
      <c r="E1363" t="s">
        <v>36</v>
      </c>
      <c r="F1363" s="6">
        <v>2005</v>
      </c>
      <c r="G1363" s="6" t="s">
        <v>14</v>
      </c>
      <c r="H1363" s="6" t="s">
        <v>15</v>
      </c>
      <c r="I1363" s="6" t="s">
        <v>16</v>
      </c>
      <c r="J1363" s="14">
        <f>IF(JCIMS!J1363&gt;=0,JCIMS!J1363/INDEX(CIMS!J$4:J$41,MATCH("Generic Fuels"&amp;$E1363,CIMS!$W$4:$W$41,0)),1)</f>
        <v>1</v>
      </c>
      <c r="K1363" s="14">
        <f>IF(JCIMS!K1363&gt;=0,JCIMS!K1363/INDEX(CIMS!K$4:K$41,MATCH("Generic Fuels"&amp;$E1363,CIMS!$W$4:$W$41,0)),1)</f>
        <v>1</v>
      </c>
      <c r="L1363" s="14">
        <f>IF(JCIMS!L1363&gt;=0,JCIMS!L1363/INDEX(CIMS!L$4:L$41,MATCH("Generic Fuels"&amp;$E1363,CIMS!$W$4:$W$41,0)),1)</f>
        <v>1</v>
      </c>
      <c r="M1363" s="14">
        <f>IF(JCIMS!M1363&gt;=0,JCIMS!M1363/INDEX(CIMS!M$4:M$41,MATCH("Generic Fuels"&amp;$E1363,CIMS!$W$4:$W$41,0)),1)</f>
        <v>1</v>
      </c>
      <c r="N1363" s="14">
        <f>IF(JCIMS!N1363&gt;=0,JCIMS!N1363/INDEX(CIMS!N$4:N$41,MATCH("Generic Fuels"&amp;$E1363,CIMS!$W$4:$W$41,0)),1)</f>
        <v>1</v>
      </c>
      <c r="O1363" s="14">
        <f>IF(JCIMS!O1363&gt;=0,JCIMS!O1363/INDEX(CIMS!O$4:O$41,MATCH("Generic Fuels"&amp;$E1363,CIMS!$W$4:$W$41,0)),1)</f>
        <v>1</v>
      </c>
      <c r="P1363" s="14">
        <f>IF(JCIMS!P1363&gt;=0,JCIMS!P1363/INDEX(CIMS!P$4:P$41,MATCH("Generic Fuels"&amp;$E1363,CIMS!$W$4:$W$41,0)),1)</f>
        <v>1</v>
      </c>
      <c r="Q1363" s="14">
        <f>IF(JCIMS!Q1363&gt;=0,JCIMS!Q1363/INDEX(CIMS!Q$4:Q$41,MATCH("Generic Fuels"&amp;$E1363,CIMS!$W$4:$W$41,0)),1)</f>
        <v>1</v>
      </c>
      <c r="R1363" s="14">
        <f>IF(JCIMS!R1363&gt;=0,JCIMS!R1363/INDEX(CIMS!R$4:R$41,MATCH("Generic Fuels"&amp;$E1363,CIMS!$W$4:$W$41,0)),1)</f>
        <v>1</v>
      </c>
      <c r="S1363" s="14">
        <f>IF(JCIMS!S1363&gt;=0,JCIMS!S1363/INDEX(CIMS!S$4:S$41,MATCH("Generic Fuels"&amp;$E1363,CIMS!$W$4:$W$41,0)),1)</f>
        <v>1</v>
      </c>
      <c r="T1363" s="14">
        <f>IF(JCIMS!T1363&gt;=0,JCIMS!T1363/INDEX(CIMS!T$4:T$41,MATCH("Generic Fuels"&amp;$E1363,CIMS!$W$4:$W$41,0)),1)</f>
        <v>1</v>
      </c>
      <c r="V1363" t="str">
        <f t="shared" si="25"/>
        <v>ManitobaIndustrial MineralsSolid Biomass</v>
      </c>
    </row>
    <row r="1364" spans="3:22" x14ac:dyDescent="0.25">
      <c r="C1364" s="6" t="s">
        <v>54</v>
      </c>
      <c r="D1364" s="6" t="s">
        <v>41</v>
      </c>
      <c r="E1364" t="s">
        <v>13</v>
      </c>
      <c r="F1364" s="6">
        <v>2005</v>
      </c>
      <c r="G1364" s="6" t="s">
        <v>14</v>
      </c>
      <c r="H1364" s="6" t="s">
        <v>15</v>
      </c>
      <c r="I1364" s="6" t="s">
        <v>16</v>
      </c>
      <c r="J1364" s="16">
        <f>IF(JCIMS!J1364&gt;=0,JCIMS!J1364/INDEX(CIMS!J$4:J$41,MATCH($C1364&amp;$E1364,CIMS!$W$4:$W$41,0)),1)</f>
        <v>1</v>
      </c>
      <c r="K1364" s="16">
        <f>IF(JCIMS!K1364&gt;=0,JCIMS!K1364/INDEX(CIMS!K$4:K$41,MATCH($C1364&amp;$E1364,CIMS!$W$4:$W$41,0)),1)</f>
        <v>1</v>
      </c>
      <c r="L1364" s="16">
        <f>IF(JCIMS!L1364&gt;=0,JCIMS!L1364/INDEX(CIMS!L$4:L$41,MATCH($C1364&amp;$E1364,CIMS!$W$4:$W$41,0)),1)</f>
        <v>1</v>
      </c>
      <c r="M1364" s="16">
        <f>IF(JCIMS!M1364&gt;=0,JCIMS!M1364/INDEX(CIMS!M$4:M$41,MATCH($C1364&amp;$E1364,CIMS!$W$4:$W$41,0)),1)</f>
        <v>1</v>
      </c>
      <c r="N1364" s="16">
        <f>IF(JCIMS!N1364&gt;=0,JCIMS!N1364/INDEX(CIMS!N$4:N$41,MATCH($C1364&amp;$E1364,CIMS!$W$4:$W$41,0)),1)</f>
        <v>1</v>
      </c>
      <c r="O1364" s="16">
        <f>IF(JCIMS!O1364&gt;=0,JCIMS!O1364/INDEX(CIMS!O$4:O$41,MATCH($C1364&amp;$E1364,CIMS!$W$4:$W$41,0)),1)</f>
        <v>1</v>
      </c>
      <c r="P1364" s="16">
        <f>IF(JCIMS!P1364&gt;=0,JCIMS!P1364/INDEX(CIMS!P$4:P$41,MATCH($C1364&amp;$E1364,CIMS!$W$4:$W$41,0)),1)</f>
        <v>1</v>
      </c>
      <c r="Q1364" s="16">
        <f>IF(JCIMS!Q1364&gt;=0,JCIMS!Q1364/INDEX(CIMS!Q$4:Q$41,MATCH($C1364&amp;$E1364,CIMS!$W$4:$W$41,0)),1)</f>
        <v>1</v>
      </c>
      <c r="R1364" s="16">
        <f>IF(JCIMS!R1364&gt;=0,JCIMS!R1364/INDEX(CIMS!R$4:R$41,MATCH($C1364&amp;$E1364,CIMS!$W$4:$W$41,0)),1)</f>
        <v>1</v>
      </c>
      <c r="S1364" s="16">
        <f>IF(JCIMS!S1364&gt;=0,JCIMS!S1364/INDEX(CIMS!S$4:S$41,MATCH($C1364&amp;$E1364,CIMS!$W$4:$W$41,0)),1)</f>
        <v>1</v>
      </c>
      <c r="T1364" s="16">
        <f>IF(JCIMS!T1364&gt;=0,JCIMS!T1364/INDEX(CIMS!T$4:T$41,MATCH($C1364&amp;$E1364,CIMS!$W$4:$W$41,0)),1)</f>
        <v>1</v>
      </c>
      <c r="V1364" t="str">
        <f t="shared" si="25"/>
        <v>ManitobaIron and SteelBiodiesel</v>
      </c>
    </row>
    <row r="1365" spans="3:22" x14ac:dyDescent="0.25">
      <c r="C1365" s="6" t="s">
        <v>54</v>
      </c>
      <c r="D1365" s="6" t="s">
        <v>41</v>
      </c>
      <c r="E1365" t="s">
        <v>17</v>
      </c>
      <c r="F1365" s="6">
        <v>2005</v>
      </c>
      <c r="G1365" s="6" t="s">
        <v>14</v>
      </c>
      <c r="H1365" s="6" t="s">
        <v>15</v>
      </c>
      <c r="I1365" s="6" t="s">
        <v>16</v>
      </c>
      <c r="J1365" s="16">
        <f>IF(JCIMS!J1365&gt;=0,JCIMS!J1365/INDEX(CIMS!J$4:J$41,MATCH($C1365&amp;$E1365,CIMS!$W$4:$W$41,0)),1)</f>
        <v>1</v>
      </c>
      <c r="K1365" s="16">
        <f>IF(JCIMS!K1365&gt;=0,JCIMS!K1365/INDEX(CIMS!K$4:K$41,MATCH($C1365&amp;$E1365,CIMS!$W$4:$W$41,0)),1)</f>
        <v>1</v>
      </c>
      <c r="L1365" s="16">
        <f>IF(JCIMS!L1365&gt;=0,JCIMS!L1365/INDEX(CIMS!L$4:L$41,MATCH($C1365&amp;$E1365,CIMS!$W$4:$W$41,0)),1)</f>
        <v>1</v>
      </c>
      <c r="M1365" s="16">
        <f>IF(JCIMS!M1365&gt;=0,JCIMS!M1365/INDEX(CIMS!M$4:M$41,MATCH($C1365&amp;$E1365,CIMS!$W$4:$W$41,0)),1)</f>
        <v>1</v>
      </c>
      <c r="N1365" s="16">
        <f>IF(JCIMS!N1365&gt;=0,JCIMS!N1365/INDEX(CIMS!N$4:N$41,MATCH($C1365&amp;$E1365,CIMS!$W$4:$W$41,0)),1)</f>
        <v>1</v>
      </c>
      <c r="O1365" s="16">
        <f>IF(JCIMS!O1365&gt;=0,JCIMS!O1365/INDEX(CIMS!O$4:O$41,MATCH($C1365&amp;$E1365,CIMS!$W$4:$W$41,0)),1)</f>
        <v>1</v>
      </c>
      <c r="P1365" s="16">
        <f>IF(JCIMS!P1365&gt;=0,JCIMS!P1365/INDEX(CIMS!P$4:P$41,MATCH($C1365&amp;$E1365,CIMS!$W$4:$W$41,0)),1)</f>
        <v>1</v>
      </c>
      <c r="Q1365" s="16">
        <f>IF(JCIMS!Q1365&gt;=0,JCIMS!Q1365/INDEX(CIMS!Q$4:Q$41,MATCH($C1365&amp;$E1365,CIMS!$W$4:$W$41,0)),1)</f>
        <v>1</v>
      </c>
      <c r="R1365" s="16">
        <f>IF(JCIMS!R1365&gt;=0,JCIMS!R1365/INDEX(CIMS!R$4:R$41,MATCH($C1365&amp;$E1365,CIMS!$W$4:$W$41,0)),1)</f>
        <v>1</v>
      </c>
      <c r="S1365" s="16">
        <f>IF(JCIMS!S1365&gt;=0,JCIMS!S1365/INDEX(CIMS!S$4:S$41,MATCH($C1365&amp;$E1365,CIMS!$W$4:$W$41,0)),1)</f>
        <v>1</v>
      </c>
      <c r="T1365" s="16">
        <f>IF(JCIMS!T1365&gt;=0,JCIMS!T1365/INDEX(CIMS!T$4:T$41,MATCH($C1365&amp;$E1365,CIMS!$W$4:$W$41,0)),1)</f>
        <v>1</v>
      </c>
      <c r="V1365" t="str">
        <f t="shared" si="25"/>
        <v>ManitobaIron and SteelElectricity</v>
      </c>
    </row>
    <row r="1366" spans="3:22" x14ac:dyDescent="0.25">
      <c r="C1366" s="6" t="s">
        <v>54</v>
      </c>
      <c r="D1366" s="6" t="s">
        <v>41</v>
      </c>
      <c r="E1366" t="s">
        <v>18</v>
      </c>
      <c r="F1366" s="6">
        <v>2005</v>
      </c>
      <c r="G1366" s="6" t="s">
        <v>14</v>
      </c>
      <c r="H1366" s="6" t="s">
        <v>15</v>
      </c>
      <c r="I1366" s="6" t="s">
        <v>16</v>
      </c>
      <c r="J1366" s="16">
        <f>IF(JCIMS!J1366&gt;=0,JCIMS!J1366/INDEX(CIMS!J$4:J$41,MATCH($C1366&amp;$E1366,CIMS!$W$4:$W$41,0)),1)</f>
        <v>1</v>
      </c>
      <c r="K1366" s="16">
        <f>IF(JCIMS!K1366&gt;=0,JCIMS!K1366/INDEX(CIMS!K$4:K$41,MATCH($C1366&amp;$E1366,CIMS!$W$4:$W$41,0)),1)</f>
        <v>1</v>
      </c>
      <c r="L1366" s="16">
        <f>IF(JCIMS!L1366&gt;=0,JCIMS!L1366/INDEX(CIMS!L$4:L$41,MATCH($C1366&amp;$E1366,CIMS!$W$4:$W$41,0)),1)</f>
        <v>1</v>
      </c>
      <c r="M1366" s="16">
        <f>IF(JCIMS!M1366&gt;=0,JCIMS!M1366/INDEX(CIMS!M$4:M$41,MATCH($C1366&amp;$E1366,CIMS!$W$4:$W$41,0)),1)</f>
        <v>1</v>
      </c>
      <c r="N1366" s="16">
        <f>IF(JCIMS!N1366&gt;=0,JCIMS!N1366/INDEX(CIMS!N$4:N$41,MATCH($C1366&amp;$E1366,CIMS!$W$4:$W$41,0)),1)</f>
        <v>1</v>
      </c>
      <c r="O1366" s="16">
        <f>IF(JCIMS!O1366&gt;=0,JCIMS!O1366/INDEX(CIMS!O$4:O$41,MATCH($C1366&amp;$E1366,CIMS!$W$4:$W$41,0)),1)</f>
        <v>1</v>
      </c>
      <c r="P1366" s="16">
        <f>IF(JCIMS!P1366&gt;=0,JCIMS!P1366/INDEX(CIMS!P$4:P$41,MATCH($C1366&amp;$E1366,CIMS!$W$4:$W$41,0)),1)</f>
        <v>1</v>
      </c>
      <c r="Q1366" s="16">
        <f>IF(JCIMS!Q1366&gt;=0,JCIMS!Q1366/INDEX(CIMS!Q$4:Q$41,MATCH($C1366&amp;$E1366,CIMS!$W$4:$W$41,0)),1)</f>
        <v>1</v>
      </c>
      <c r="R1366" s="16">
        <f>IF(JCIMS!R1366&gt;=0,JCIMS!R1366/INDEX(CIMS!R$4:R$41,MATCH($C1366&amp;$E1366,CIMS!$W$4:$W$41,0)),1)</f>
        <v>1</v>
      </c>
      <c r="S1366" s="16">
        <f>IF(JCIMS!S1366&gt;=0,JCIMS!S1366/INDEX(CIMS!S$4:S$41,MATCH($C1366&amp;$E1366,CIMS!$W$4:$W$41,0)),1)</f>
        <v>1</v>
      </c>
      <c r="T1366" s="16">
        <f>IF(JCIMS!T1366&gt;=0,JCIMS!T1366/INDEX(CIMS!T$4:T$41,MATCH($C1366&amp;$E1366,CIMS!$W$4:$W$41,0)),1)</f>
        <v>1</v>
      </c>
      <c r="V1366" t="str">
        <f t="shared" si="25"/>
        <v>ManitobaIron and SteelEthanol</v>
      </c>
    </row>
    <row r="1367" spans="3:22" x14ac:dyDescent="0.25">
      <c r="C1367" s="6" t="s">
        <v>54</v>
      </c>
      <c r="D1367" s="6" t="s">
        <v>41</v>
      </c>
      <c r="E1367" t="s">
        <v>20</v>
      </c>
      <c r="F1367" s="6">
        <v>2005</v>
      </c>
      <c r="G1367" s="6" t="s">
        <v>14</v>
      </c>
      <c r="H1367" s="6" t="s">
        <v>15</v>
      </c>
      <c r="I1367" s="6" t="s">
        <v>16</v>
      </c>
      <c r="J1367" s="14">
        <f>IF(JCIMS!J1367&gt;=0,JCIMS!J1367/INDEX(CIMS!J$4:J$41,MATCH("Generic Fuels"&amp;$E1367,CIMS!$W$4:$W$41,0)),1)</f>
        <v>1</v>
      </c>
      <c r="K1367" s="14">
        <f>IF(JCIMS!K1367&gt;=0,JCIMS!K1367/INDEX(CIMS!K$4:K$41,MATCH("Generic Fuels"&amp;$E1367,CIMS!$W$4:$W$41,0)),1)</f>
        <v>1</v>
      </c>
      <c r="L1367" s="14">
        <f>IF(JCIMS!L1367&gt;=0,JCIMS!L1367/INDEX(CIMS!L$4:L$41,MATCH("Generic Fuels"&amp;$E1367,CIMS!$W$4:$W$41,0)),1)</f>
        <v>1</v>
      </c>
      <c r="M1367" s="14">
        <f>IF(JCIMS!M1367&gt;=0,JCIMS!M1367/INDEX(CIMS!M$4:M$41,MATCH("Generic Fuels"&amp;$E1367,CIMS!$W$4:$W$41,0)),1)</f>
        <v>1</v>
      </c>
      <c r="N1367" s="14">
        <f>IF(JCIMS!N1367&gt;=0,JCIMS!N1367/INDEX(CIMS!N$4:N$41,MATCH("Generic Fuels"&amp;$E1367,CIMS!$W$4:$W$41,0)),1)</f>
        <v>1</v>
      </c>
      <c r="O1367" s="14">
        <f>IF(JCIMS!O1367&gt;=0,JCIMS!O1367/INDEX(CIMS!O$4:O$41,MATCH("Generic Fuels"&amp;$E1367,CIMS!$W$4:$W$41,0)),1)</f>
        <v>1</v>
      </c>
      <c r="P1367" s="14">
        <f>IF(JCIMS!P1367&gt;=0,JCIMS!P1367/INDEX(CIMS!P$4:P$41,MATCH("Generic Fuels"&amp;$E1367,CIMS!$W$4:$W$41,0)),1)</f>
        <v>1</v>
      </c>
      <c r="Q1367" s="14">
        <f>IF(JCIMS!Q1367&gt;=0,JCIMS!Q1367/INDEX(CIMS!Q$4:Q$41,MATCH("Generic Fuels"&amp;$E1367,CIMS!$W$4:$W$41,0)),1)</f>
        <v>1</v>
      </c>
      <c r="R1367" s="14">
        <f>IF(JCIMS!R1367&gt;=0,JCIMS!R1367/INDEX(CIMS!R$4:R$41,MATCH("Generic Fuels"&amp;$E1367,CIMS!$W$4:$W$41,0)),1)</f>
        <v>1</v>
      </c>
      <c r="S1367" s="14">
        <f>IF(JCIMS!S1367&gt;=0,JCIMS!S1367/INDEX(CIMS!S$4:S$41,MATCH("Generic Fuels"&amp;$E1367,CIMS!$W$4:$W$41,0)),1)</f>
        <v>1</v>
      </c>
      <c r="T1367" s="14">
        <f>IF(JCIMS!T1367&gt;=0,JCIMS!T1367/INDEX(CIMS!T$4:T$41,MATCH("Generic Fuels"&amp;$E1367,CIMS!$W$4:$W$41,0)),1)</f>
        <v>1</v>
      </c>
      <c r="V1367" t="str">
        <f t="shared" si="25"/>
        <v>ManitobaIron and SteelJet Fuel</v>
      </c>
    </row>
    <row r="1368" spans="3:22" x14ac:dyDescent="0.25">
      <c r="C1368" s="6" t="s">
        <v>54</v>
      </c>
      <c r="D1368" s="6" t="s">
        <v>41</v>
      </c>
      <c r="E1368" t="s">
        <v>21</v>
      </c>
      <c r="F1368" s="6">
        <v>2005</v>
      </c>
      <c r="G1368" s="6" t="s">
        <v>14</v>
      </c>
      <c r="H1368" s="6" t="s">
        <v>15</v>
      </c>
      <c r="I1368" s="6" t="s">
        <v>16</v>
      </c>
      <c r="J1368" s="14">
        <f>IF(JCIMS!J1368&gt;=0,JCIMS!J1368/INDEX(CIMS!J$4:J$41,MATCH("Generic Fuels"&amp;$E1368,CIMS!$W$4:$W$41,0)),1)</f>
        <v>1</v>
      </c>
      <c r="K1368" s="14">
        <f>IF(JCIMS!K1368&gt;=0,JCIMS!K1368/INDEX(CIMS!K$4:K$41,MATCH("Generic Fuels"&amp;$E1368,CIMS!$W$4:$W$41,0)),1)</f>
        <v>1</v>
      </c>
      <c r="L1368" s="14">
        <f>IF(JCIMS!L1368&gt;=0,JCIMS!L1368/INDEX(CIMS!L$4:L$41,MATCH("Generic Fuels"&amp;$E1368,CIMS!$W$4:$W$41,0)),1)</f>
        <v>1</v>
      </c>
      <c r="M1368" s="14">
        <f>IF(JCIMS!M1368&gt;=0,JCIMS!M1368/INDEX(CIMS!M$4:M$41,MATCH("Generic Fuels"&amp;$E1368,CIMS!$W$4:$W$41,0)),1)</f>
        <v>1</v>
      </c>
      <c r="N1368" s="14">
        <f>IF(JCIMS!N1368&gt;=0,JCIMS!N1368/INDEX(CIMS!N$4:N$41,MATCH("Generic Fuels"&amp;$E1368,CIMS!$W$4:$W$41,0)),1)</f>
        <v>1</v>
      </c>
      <c r="O1368" s="14">
        <f>IF(JCIMS!O1368&gt;=0,JCIMS!O1368/INDEX(CIMS!O$4:O$41,MATCH("Generic Fuels"&amp;$E1368,CIMS!$W$4:$W$41,0)),1)</f>
        <v>1</v>
      </c>
      <c r="P1368" s="14">
        <f>IF(JCIMS!P1368&gt;=0,JCIMS!P1368/INDEX(CIMS!P$4:P$41,MATCH("Generic Fuels"&amp;$E1368,CIMS!$W$4:$W$41,0)),1)</f>
        <v>1</v>
      </c>
      <c r="Q1368" s="14">
        <f>IF(JCIMS!Q1368&gt;=0,JCIMS!Q1368/INDEX(CIMS!Q$4:Q$41,MATCH("Generic Fuels"&amp;$E1368,CIMS!$W$4:$W$41,0)),1)</f>
        <v>1</v>
      </c>
      <c r="R1368" s="14">
        <f>IF(JCIMS!R1368&gt;=0,JCIMS!R1368/INDEX(CIMS!R$4:R$41,MATCH("Generic Fuels"&amp;$E1368,CIMS!$W$4:$W$41,0)),1)</f>
        <v>1</v>
      </c>
      <c r="S1368" s="14">
        <f>IF(JCIMS!S1368&gt;=0,JCIMS!S1368/INDEX(CIMS!S$4:S$41,MATCH("Generic Fuels"&amp;$E1368,CIMS!$W$4:$W$41,0)),1)</f>
        <v>1</v>
      </c>
      <c r="T1368" s="14">
        <f>IF(JCIMS!T1368&gt;=0,JCIMS!T1368/INDEX(CIMS!T$4:T$41,MATCH("Generic Fuels"&amp;$E1368,CIMS!$W$4:$W$41,0)),1)</f>
        <v>1</v>
      </c>
      <c r="V1368" t="str">
        <f t="shared" si="25"/>
        <v>ManitobaIron and SteelBlack Liquor</v>
      </c>
    </row>
    <row r="1369" spans="3:22" x14ac:dyDescent="0.25">
      <c r="C1369" s="6" t="s">
        <v>54</v>
      </c>
      <c r="D1369" s="6" t="s">
        <v>41</v>
      </c>
      <c r="E1369" t="s">
        <v>22</v>
      </c>
      <c r="F1369" s="6">
        <v>2005</v>
      </c>
      <c r="G1369" s="6" t="s">
        <v>14</v>
      </c>
      <c r="H1369" s="6" t="s">
        <v>15</v>
      </c>
      <c r="I1369" s="6" t="s">
        <v>16</v>
      </c>
      <c r="J1369" s="14">
        <f>IF(JCIMS!J1369&gt;=0,JCIMS!J1369/INDEX(CIMS!J$4:J$41,MATCH("Generic Fuels"&amp;$E1369,CIMS!$W$4:$W$41,0)),1)</f>
        <v>1</v>
      </c>
      <c r="K1369" s="14">
        <f>IF(JCIMS!K1369&gt;=0,JCIMS!K1369/INDEX(CIMS!K$4:K$41,MATCH("Generic Fuels"&amp;$E1369,CIMS!$W$4:$W$41,0)),1)</f>
        <v>1</v>
      </c>
      <c r="L1369" s="14">
        <f>IF(JCIMS!L1369&gt;=0,JCIMS!L1369/INDEX(CIMS!L$4:L$41,MATCH("Generic Fuels"&amp;$E1369,CIMS!$W$4:$W$41,0)),1)</f>
        <v>1</v>
      </c>
      <c r="M1369" s="14">
        <f>IF(JCIMS!M1369&gt;=0,JCIMS!M1369/INDEX(CIMS!M$4:M$41,MATCH("Generic Fuels"&amp;$E1369,CIMS!$W$4:$W$41,0)),1)</f>
        <v>1</v>
      </c>
      <c r="N1369" s="14">
        <f>IF(JCIMS!N1369&gt;=0,JCIMS!N1369/INDEX(CIMS!N$4:N$41,MATCH("Generic Fuels"&amp;$E1369,CIMS!$W$4:$W$41,0)),1)</f>
        <v>1</v>
      </c>
      <c r="O1369" s="14">
        <f>IF(JCIMS!O1369&gt;=0,JCIMS!O1369/INDEX(CIMS!O$4:O$41,MATCH("Generic Fuels"&amp;$E1369,CIMS!$W$4:$W$41,0)),1)</f>
        <v>1</v>
      </c>
      <c r="P1369" s="14">
        <f>IF(JCIMS!P1369&gt;=0,JCIMS!P1369/INDEX(CIMS!P$4:P$41,MATCH("Generic Fuels"&amp;$E1369,CIMS!$W$4:$W$41,0)),1)</f>
        <v>1</v>
      </c>
      <c r="Q1369" s="14">
        <f>IF(JCIMS!Q1369&gt;=0,JCIMS!Q1369/INDEX(CIMS!Q$4:Q$41,MATCH("Generic Fuels"&amp;$E1369,CIMS!$W$4:$W$41,0)),1)</f>
        <v>1</v>
      </c>
      <c r="R1369" s="14">
        <f>IF(JCIMS!R1369&gt;=0,JCIMS!R1369/INDEX(CIMS!R$4:R$41,MATCH("Generic Fuels"&amp;$E1369,CIMS!$W$4:$W$41,0)),1)</f>
        <v>1</v>
      </c>
      <c r="S1369" s="14">
        <f>IF(JCIMS!S1369&gt;=0,JCIMS!S1369/INDEX(CIMS!S$4:S$41,MATCH("Generic Fuels"&amp;$E1369,CIMS!$W$4:$W$41,0)),1)</f>
        <v>1</v>
      </c>
      <c r="T1369" s="14">
        <f>IF(JCIMS!T1369&gt;=0,JCIMS!T1369/INDEX(CIMS!T$4:T$41,MATCH("Generic Fuels"&amp;$E1369,CIMS!$W$4:$W$41,0)),1)</f>
        <v>1</v>
      </c>
      <c r="V1369" t="str">
        <f t="shared" si="25"/>
        <v>ManitobaIron and SteelCoal</v>
      </c>
    </row>
    <row r="1370" spans="3:22" x14ac:dyDescent="0.25">
      <c r="C1370" s="6" t="s">
        <v>54</v>
      </c>
      <c r="D1370" s="6" t="s">
        <v>41</v>
      </c>
      <c r="E1370" t="s">
        <v>23</v>
      </c>
      <c r="F1370" s="6">
        <v>2005</v>
      </c>
      <c r="G1370" s="6" t="s">
        <v>14</v>
      </c>
      <c r="H1370" s="6" t="s">
        <v>15</v>
      </c>
      <c r="I1370" s="6" t="s">
        <v>16</v>
      </c>
      <c r="J1370" s="14">
        <f>IF(JCIMS!J1370&gt;=0,JCIMS!J1370/INDEX(CIMS!J$4:J$41,MATCH("Generic Fuels"&amp;$E1370,CIMS!$W$4:$W$41,0)),1)</f>
        <v>1</v>
      </c>
      <c r="K1370" s="14">
        <f>IF(JCIMS!K1370&gt;=0,JCIMS!K1370/INDEX(CIMS!K$4:K$41,MATCH("Generic Fuels"&amp;$E1370,CIMS!$W$4:$W$41,0)),1)</f>
        <v>1</v>
      </c>
      <c r="L1370" s="14">
        <f>IF(JCIMS!L1370&gt;=0,JCIMS!L1370/INDEX(CIMS!L$4:L$41,MATCH("Generic Fuels"&amp;$E1370,CIMS!$W$4:$W$41,0)),1)</f>
        <v>1</v>
      </c>
      <c r="M1370" s="14">
        <f>IF(JCIMS!M1370&gt;=0,JCIMS!M1370/INDEX(CIMS!M$4:M$41,MATCH("Generic Fuels"&amp;$E1370,CIMS!$W$4:$W$41,0)),1)</f>
        <v>1</v>
      </c>
      <c r="N1370" s="14">
        <f>IF(JCIMS!N1370&gt;=0,JCIMS!N1370/INDEX(CIMS!N$4:N$41,MATCH("Generic Fuels"&amp;$E1370,CIMS!$W$4:$W$41,0)),1)</f>
        <v>1</v>
      </c>
      <c r="O1370" s="14">
        <f>IF(JCIMS!O1370&gt;=0,JCIMS!O1370/INDEX(CIMS!O$4:O$41,MATCH("Generic Fuels"&amp;$E1370,CIMS!$W$4:$W$41,0)),1)</f>
        <v>1</v>
      </c>
      <c r="P1370" s="14">
        <f>IF(JCIMS!P1370&gt;=0,JCIMS!P1370/INDEX(CIMS!P$4:P$41,MATCH("Generic Fuels"&amp;$E1370,CIMS!$W$4:$W$41,0)),1)</f>
        <v>1</v>
      </c>
      <c r="Q1370" s="14">
        <f>IF(JCIMS!Q1370&gt;=0,JCIMS!Q1370/INDEX(CIMS!Q$4:Q$41,MATCH("Generic Fuels"&amp;$E1370,CIMS!$W$4:$W$41,0)),1)</f>
        <v>1</v>
      </c>
      <c r="R1370" s="14">
        <f>IF(JCIMS!R1370&gt;=0,JCIMS!R1370/INDEX(CIMS!R$4:R$41,MATCH("Generic Fuels"&amp;$E1370,CIMS!$W$4:$W$41,0)),1)</f>
        <v>1</v>
      </c>
      <c r="S1370" s="14">
        <f>IF(JCIMS!S1370&gt;=0,JCIMS!S1370/INDEX(CIMS!S$4:S$41,MATCH("Generic Fuels"&amp;$E1370,CIMS!$W$4:$W$41,0)),1)</f>
        <v>1</v>
      </c>
      <c r="T1370" s="14">
        <f>IF(JCIMS!T1370&gt;=0,JCIMS!T1370/INDEX(CIMS!T$4:T$41,MATCH("Generic Fuels"&amp;$E1370,CIMS!$W$4:$W$41,0)),1)</f>
        <v>1</v>
      </c>
      <c r="V1370" t="str">
        <f t="shared" si="25"/>
        <v>ManitobaIron and SteelCoke</v>
      </c>
    </row>
    <row r="1371" spans="3:22" x14ac:dyDescent="0.25">
      <c r="C1371" s="6" t="s">
        <v>54</v>
      </c>
      <c r="D1371" s="6" t="s">
        <v>41</v>
      </c>
      <c r="E1371" t="s">
        <v>24</v>
      </c>
      <c r="F1371" s="6">
        <v>2005</v>
      </c>
      <c r="G1371" s="6" t="s">
        <v>14</v>
      </c>
      <c r="H1371" s="6" t="s">
        <v>15</v>
      </c>
      <c r="I1371" s="6" t="s">
        <v>16</v>
      </c>
      <c r="J1371" s="14">
        <f>IF(JCIMS!J1371&gt;=0,JCIMS!J1371/INDEX(CIMS!J$4:J$41,MATCH("Generic Fuels"&amp;$E1371,CIMS!$W$4:$W$41,0)),1)</f>
        <v>1</v>
      </c>
      <c r="K1371" s="14">
        <f>IF(JCIMS!K1371&gt;=0,JCIMS!K1371/INDEX(CIMS!K$4:K$41,MATCH("Generic Fuels"&amp;$E1371,CIMS!$W$4:$W$41,0)),1)</f>
        <v>1</v>
      </c>
      <c r="L1371" s="14">
        <f>IF(JCIMS!L1371&gt;=0,JCIMS!L1371/INDEX(CIMS!L$4:L$41,MATCH("Generic Fuels"&amp;$E1371,CIMS!$W$4:$W$41,0)),1)</f>
        <v>1</v>
      </c>
      <c r="M1371" s="14">
        <f>IF(JCIMS!M1371&gt;=0,JCIMS!M1371/INDEX(CIMS!M$4:M$41,MATCH("Generic Fuels"&amp;$E1371,CIMS!$W$4:$W$41,0)),1)</f>
        <v>1</v>
      </c>
      <c r="N1371" s="14">
        <f>IF(JCIMS!N1371&gt;=0,JCIMS!N1371/INDEX(CIMS!N$4:N$41,MATCH("Generic Fuels"&amp;$E1371,CIMS!$W$4:$W$41,0)),1)</f>
        <v>1</v>
      </c>
      <c r="O1371" s="14">
        <f>IF(JCIMS!O1371&gt;=0,JCIMS!O1371/INDEX(CIMS!O$4:O$41,MATCH("Generic Fuels"&amp;$E1371,CIMS!$W$4:$W$41,0)),1)</f>
        <v>1</v>
      </c>
      <c r="P1371" s="14">
        <f>IF(JCIMS!P1371&gt;=0,JCIMS!P1371/INDEX(CIMS!P$4:P$41,MATCH("Generic Fuels"&amp;$E1371,CIMS!$W$4:$W$41,0)),1)</f>
        <v>1</v>
      </c>
      <c r="Q1371" s="14">
        <f>IF(JCIMS!Q1371&gt;=0,JCIMS!Q1371/INDEX(CIMS!Q$4:Q$41,MATCH("Generic Fuels"&amp;$E1371,CIMS!$W$4:$W$41,0)),1)</f>
        <v>1</v>
      </c>
      <c r="R1371" s="14">
        <f>IF(JCIMS!R1371&gt;=0,JCIMS!R1371/INDEX(CIMS!R$4:R$41,MATCH("Generic Fuels"&amp;$E1371,CIMS!$W$4:$W$41,0)),1)</f>
        <v>1</v>
      </c>
      <c r="S1371" s="14">
        <f>IF(JCIMS!S1371&gt;=0,JCIMS!S1371/INDEX(CIMS!S$4:S$41,MATCH("Generic Fuels"&amp;$E1371,CIMS!$W$4:$W$41,0)),1)</f>
        <v>1</v>
      </c>
      <c r="T1371" s="14">
        <f>IF(JCIMS!T1371&gt;=0,JCIMS!T1371/INDEX(CIMS!T$4:T$41,MATCH("Generic Fuels"&amp;$E1371,CIMS!$W$4:$W$41,0)),1)</f>
        <v>1</v>
      </c>
      <c r="V1371" t="str">
        <f t="shared" si="25"/>
        <v>ManitobaIron and SteelDiesel</v>
      </c>
    </row>
    <row r="1372" spans="3:22" x14ac:dyDescent="0.25">
      <c r="C1372" s="6" t="s">
        <v>54</v>
      </c>
      <c r="D1372" s="6" t="s">
        <v>41</v>
      </c>
      <c r="E1372" t="s">
        <v>25</v>
      </c>
      <c r="F1372" s="6">
        <v>2005</v>
      </c>
      <c r="G1372" s="6" t="s">
        <v>14</v>
      </c>
      <c r="H1372" s="6" t="s">
        <v>15</v>
      </c>
      <c r="I1372" s="6" t="s">
        <v>16</v>
      </c>
      <c r="J1372" s="14">
        <f>IF(JCIMS!J1372&gt;=0,JCIMS!J1372/INDEX(CIMS!J$4:J$41,MATCH("Generic Fuels"&amp;$E1372,CIMS!$W$4:$W$41,0)),1)</f>
        <v>1</v>
      </c>
      <c r="K1372" s="14">
        <f>IF(JCIMS!K1372&gt;=0,JCIMS!K1372/INDEX(CIMS!K$4:K$41,MATCH("Generic Fuels"&amp;$E1372,CIMS!$W$4:$W$41,0)),1)</f>
        <v>1</v>
      </c>
      <c r="L1372" s="14">
        <f>IF(JCIMS!L1372&gt;=0,JCIMS!L1372/INDEX(CIMS!L$4:L$41,MATCH("Generic Fuels"&amp;$E1372,CIMS!$W$4:$W$41,0)),1)</f>
        <v>1</v>
      </c>
      <c r="M1372" s="14">
        <f>IF(JCIMS!M1372&gt;=0,JCIMS!M1372/INDEX(CIMS!M$4:M$41,MATCH("Generic Fuels"&amp;$E1372,CIMS!$W$4:$W$41,0)),1)</f>
        <v>1</v>
      </c>
      <c r="N1372" s="14">
        <f>IF(JCIMS!N1372&gt;=0,JCIMS!N1372/INDEX(CIMS!N$4:N$41,MATCH("Generic Fuels"&amp;$E1372,CIMS!$W$4:$W$41,0)),1)</f>
        <v>1</v>
      </c>
      <c r="O1372" s="14">
        <f>IF(JCIMS!O1372&gt;=0,JCIMS!O1372/INDEX(CIMS!O$4:O$41,MATCH("Generic Fuels"&amp;$E1372,CIMS!$W$4:$W$41,0)),1)</f>
        <v>1</v>
      </c>
      <c r="P1372" s="14">
        <f>IF(JCIMS!P1372&gt;=0,JCIMS!P1372/INDEX(CIMS!P$4:P$41,MATCH("Generic Fuels"&amp;$E1372,CIMS!$W$4:$W$41,0)),1)</f>
        <v>1</v>
      </c>
      <c r="Q1372" s="14">
        <f>IF(JCIMS!Q1372&gt;=0,JCIMS!Q1372/INDEX(CIMS!Q$4:Q$41,MATCH("Generic Fuels"&amp;$E1372,CIMS!$W$4:$W$41,0)),1)</f>
        <v>1</v>
      </c>
      <c r="R1372" s="14">
        <f>IF(JCIMS!R1372&gt;=0,JCIMS!R1372/INDEX(CIMS!R$4:R$41,MATCH("Generic Fuels"&amp;$E1372,CIMS!$W$4:$W$41,0)),1)</f>
        <v>1</v>
      </c>
      <c r="S1372" s="14">
        <f>IF(JCIMS!S1372&gt;=0,JCIMS!S1372/INDEX(CIMS!S$4:S$41,MATCH("Generic Fuels"&amp;$E1372,CIMS!$W$4:$W$41,0)),1)</f>
        <v>1</v>
      </c>
      <c r="T1372" s="14">
        <f>IF(JCIMS!T1372&gt;=0,JCIMS!T1372/INDEX(CIMS!T$4:T$41,MATCH("Generic Fuels"&amp;$E1372,CIMS!$W$4:$W$41,0)),1)</f>
        <v>1</v>
      </c>
      <c r="V1372" t="str">
        <f t="shared" si="25"/>
        <v>ManitobaIron and SteelGasoline</v>
      </c>
    </row>
    <row r="1373" spans="3:22" x14ac:dyDescent="0.25">
      <c r="C1373" s="6" t="s">
        <v>54</v>
      </c>
      <c r="D1373" s="6" t="s">
        <v>41</v>
      </c>
      <c r="E1373" t="s">
        <v>26</v>
      </c>
      <c r="F1373" s="6">
        <v>2005</v>
      </c>
      <c r="G1373" s="6" t="s">
        <v>14</v>
      </c>
      <c r="H1373" s="6" t="s">
        <v>15</v>
      </c>
      <c r="I1373" s="6" t="s">
        <v>16</v>
      </c>
      <c r="J1373" s="14">
        <f>IF(JCIMS!J1373&gt;=0,JCIMS!J1373/INDEX(CIMS!J$4:J$41,MATCH("Generic Fuels"&amp;$E1373,CIMS!$W$4:$W$41,0)),1)</f>
        <v>1</v>
      </c>
      <c r="K1373" s="14">
        <f>IF(JCIMS!K1373&gt;=0,JCIMS!K1373/INDEX(CIMS!K$4:K$41,MATCH("Generic Fuels"&amp;$E1373,CIMS!$W$4:$W$41,0)),1)</f>
        <v>1</v>
      </c>
      <c r="L1373" s="14">
        <f>IF(JCIMS!L1373&gt;=0,JCIMS!L1373/INDEX(CIMS!L$4:L$41,MATCH("Generic Fuels"&amp;$E1373,CIMS!$W$4:$W$41,0)),1)</f>
        <v>1</v>
      </c>
      <c r="M1373" s="14">
        <f>IF(JCIMS!M1373&gt;=0,JCIMS!M1373/INDEX(CIMS!M$4:M$41,MATCH("Generic Fuels"&amp;$E1373,CIMS!$W$4:$W$41,0)),1)</f>
        <v>1</v>
      </c>
      <c r="N1373" s="14">
        <f>IF(JCIMS!N1373&gt;=0,JCIMS!N1373/INDEX(CIMS!N$4:N$41,MATCH("Generic Fuels"&amp;$E1373,CIMS!$W$4:$W$41,0)),1)</f>
        <v>1</v>
      </c>
      <c r="O1373" s="14">
        <f>IF(JCIMS!O1373&gt;=0,JCIMS!O1373/INDEX(CIMS!O$4:O$41,MATCH("Generic Fuels"&amp;$E1373,CIMS!$W$4:$W$41,0)),1)</f>
        <v>1</v>
      </c>
      <c r="P1373" s="14">
        <f>IF(JCIMS!P1373&gt;=0,JCIMS!P1373/INDEX(CIMS!P$4:P$41,MATCH("Generic Fuels"&amp;$E1373,CIMS!$W$4:$W$41,0)),1)</f>
        <v>1</v>
      </c>
      <c r="Q1373" s="14">
        <f>IF(JCIMS!Q1373&gt;=0,JCIMS!Q1373/INDEX(CIMS!Q$4:Q$41,MATCH("Generic Fuels"&amp;$E1373,CIMS!$W$4:$W$41,0)),1)</f>
        <v>1</v>
      </c>
      <c r="R1373" s="14">
        <f>IF(JCIMS!R1373&gt;=0,JCIMS!R1373/INDEX(CIMS!R$4:R$41,MATCH("Generic Fuels"&amp;$E1373,CIMS!$W$4:$W$41,0)),1)</f>
        <v>1</v>
      </c>
      <c r="S1373" s="14">
        <f>IF(JCIMS!S1373&gt;=0,JCIMS!S1373/INDEX(CIMS!S$4:S$41,MATCH("Generic Fuels"&amp;$E1373,CIMS!$W$4:$W$41,0)),1)</f>
        <v>1</v>
      </c>
      <c r="T1373" s="14">
        <f>IF(JCIMS!T1373&gt;=0,JCIMS!T1373/INDEX(CIMS!T$4:T$41,MATCH("Generic Fuels"&amp;$E1373,CIMS!$W$4:$W$41,0)),1)</f>
        <v>1</v>
      </c>
      <c r="V1373" t="str">
        <f t="shared" si="25"/>
        <v>ManitobaIron and SteelFuel Oil</v>
      </c>
    </row>
    <row r="1374" spans="3:22" x14ac:dyDescent="0.25">
      <c r="C1374" s="6" t="s">
        <v>54</v>
      </c>
      <c r="D1374" s="6" t="s">
        <v>41</v>
      </c>
      <c r="E1374" t="s">
        <v>27</v>
      </c>
      <c r="F1374" s="6">
        <v>2005</v>
      </c>
      <c r="G1374" s="6" t="s">
        <v>14</v>
      </c>
      <c r="H1374" s="6" t="s">
        <v>15</v>
      </c>
      <c r="I1374" s="6" t="s">
        <v>16</v>
      </c>
      <c r="J1374" s="14">
        <f>IF(JCIMS!J1374&gt;=0,JCIMS!J1374/INDEX(CIMS!J$4:J$41,MATCH("Generic Fuels"&amp;$E1374,CIMS!$W$4:$W$41,0)),1)</f>
        <v>1</v>
      </c>
      <c r="K1374" s="14">
        <f>IF(JCIMS!K1374&gt;=0,JCIMS!K1374/INDEX(CIMS!K$4:K$41,MATCH("Generic Fuels"&amp;$E1374,CIMS!$W$4:$W$41,0)),1)</f>
        <v>1</v>
      </c>
      <c r="L1374" s="14">
        <f>IF(JCIMS!L1374&gt;=0,JCIMS!L1374/INDEX(CIMS!L$4:L$41,MATCH("Generic Fuels"&amp;$E1374,CIMS!$W$4:$W$41,0)),1)</f>
        <v>1</v>
      </c>
      <c r="M1374" s="14">
        <f>IF(JCIMS!M1374&gt;=0,JCIMS!M1374/INDEX(CIMS!M$4:M$41,MATCH("Generic Fuels"&amp;$E1374,CIMS!$W$4:$W$41,0)),1)</f>
        <v>1</v>
      </c>
      <c r="N1374" s="14">
        <f>IF(JCIMS!N1374&gt;=0,JCIMS!N1374/INDEX(CIMS!N$4:N$41,MATCH("Generic Fuels"&amp;$E1374,CIMS!$W$4:$W$41,0)),1)</f>
        <v>1</v>
      </c>
      <c r="O1374" s="14">
        <f>IF(JCIMS!O1374&gt;=0,JCIMS!O1374/INDEX(CIMS!O$4:O$41,MATCH("Generic Fuels"&amp;$E1374,CIMS!$W$4:$W$41,0)),1)</f>
        <v>1</v>
      </c>
      <c r="P1374" s="14">
        <f>IF(JCIMS!P1374&gt;=0,JCIMS!P1374/INDEX(CIMS!P$4:P$41,MATCH("Generic Fuels"&amp;$E1374,CIMS!$W$4:$W$41,0)),1)</f>
        <v>1</v>
      </c>
      <c r="Q1374" s="14">
        <f>IF(JCIMS!Q1374&gt;=0,JCIMS!Q1374/INDEX(CIMS!Q$4:Q$41,MATCH("Generic Fuels"&amp;$E1374,CIMS!$W$4:$W$41,0)),1)</f>
        <v>1</v>
      </c>
      <c r="R1374" s="14">
        <f>IF(JCIMS!R1374&gt;=0,JCIMS!R1374/INDEX(CIMS!R$4:R$41,MATCH("Generic Fuels"&amp;$E1374,CIMS!$W$4:$W$41,0)),1)</f>
        <v>1</v>
      </c>
      <c r="S1374" s="14">
        <f>IF(JCIMS!S1374&gt;=0,JCIMS!S1374/INDEX(CIMS!S$4:S$41,MATCH("Generic Fuels"&amp;$E1374,CIMS!$W$4:$W$41,0)),1)</f>
        <v>1</v>
      </c>
      <c r="T1374" s="14">
        <f>IF(JCIMS!T1374&gt;=0,JCIMS!T1374/INDEX(CIMS!T$4:T$41,MATCH("Generic Fuels"&amp;$E1374,CIMS!$W$4:$W$41,0)),1)</f>
        <v>1</v>
      </c>
      <c r="V1374" t="str">
        <f t="shared" si="25"/>
        <v>ManitobaIron and SteelHydrogen</v>
      </c>
    </row>
    <row r="1375" spans="3:22" x14ac:dyDescent="0.25">
      <c r="C1375" s="6" t="s">
        <v>54</v>
      </c>
      <c r="D1375" s="6" t="s">
        <v>41</v>
      </c>
      <c r="E1375" t="s">
        <v>28</v>
      </c>
      <c r="F1375" s="6">
        <v>2005</v>
      </c>
      <c r="G1375" s="6" t="s">
        <v>14</v>
      </c>
      <c r="H1375" s="6" t="s">
        <v>15</v>
      </c>
      <c r="I1375" s="6" t="s">
        <v>16</v>
      </c>
      <c r="J1375" s="14">
        <f>IF(JCIMS!J1375&gt;=0,JCIMS!J1375/INDEX(CIMS!J$4:J$41,MATCH("Generic Fuels"&amp;$E1375,CIMS!$W$4:$W$41,0)),1)</f>
        <v>1</v>
      </c>
      <c r="K1375" s="14">
        <f>IF(JCIMS!K1375&gt;=0,JCIMS!K1375/INDEX(CIMS!K$4:K$41,MATCH("Generic Fuels"&amp;$E1375,CIMS!$W$4:$W$41,0)),1)</f>
        <v>1</v>
      </c>
      <c r="L1375" s="14">
        <f>IF(JCIMS!L1375&gt;=0,JCIMS!L1375/INDEX(CIMS!L$4:L$41,MATCH("Generic Fuels"&amp;$E1375,CIMS!$W$4:$W$41,0)),1)</f>
        <v>1</v>
      </c>
      <c r="M1375" s="14">
        <f>IF(JCIMS!M1375&gt;=0,JCIMS!M1375/INDEX(CIMS!M$4:M$41,MATCH("Generic Fuels"&amp;$E1375,CIMS!$W$4:$W$41,0)),1)</f>
        <v>1</v>
      </c>
      <c r="N1375" s="14">
        <f>IF(JCIMS!N1375&gt;=0,JCIMS!N1375/INDEX(CIMS!N$4:N$41,MATCH("Generic Fuels"&amp;$E1375,CIMS!$W$4:$W$41,0)),1)</f>
        <v>1</v>
      </c>
      <c r="O1375" s="14">
        <f>IF(JCIMS!O1375&gt;=0,JCIMS!O1375/INDEX(CIMS!O$4:O$41,MATCH("Generic Fuels"&amp;$E1375,CIMS!$W$4:$W$41,0)),1)</f>
        <v>1</v>
      </c>
      <c r="P1375" s="14">
        <f>IF(JCIMS!P1375&gt;=0,JCIMS!P1375/INDEX(CIMS!P$4:P$41,MATCH("Generic Fuels"&amp;$E1375,CIMS!$W$4:$W$41,0)),1)</f>
        <v>1</v>
      </c>
      <c r="Q1375" s="14">
        <f>IF(JCIMS!Q1375&gt;=0,JCIMS!Q1375/INDEX(CIMS!Q$4:Q$41,MATCH("Generic Fuels"&amp;$E1375,CIMS!$W$4:$W$41,0)),1)</f>
        <v>1</v>
      </c>
      <c r="R1375" s="14">
        <f>IF(JCIMS!R1375&gt;=0,JCIMS!R1375/INDEX(CIMS!R$4:R$41,MATCH("Generic Fuels"&amp;$E1375,CIMS!$W$4:$W$41,0)),1)</f>
        <v>1</v>
      </c>
      <c r="S1375" s="14">
        <f>IF(JCIMS!S1375&gt;=0,JCIMS!S1375/INDEX(CIMS!S$4:S$41,MATCH("Generic Fuels"&amp;$E1375,CIMS!$W$4:$W$41,0)),1)</f>
        <v>1</v>
      </c>
      <c r="T1375" s="14">
        <f>IF(JCIMS!T1375&gt;=0,JCIMS!T1375/INDEX(CIMS!T$4:T$41,MATCH("Generic Fuels"&amp;$E1375,CIMS!$W$4:$W$41,0)),1)</f>
        <v>1</v>
      </c>
      <c r="V1375" t="str">
        <f t="shared" si="25"/>
        <v>ManitobaIron and SteelBiogas</v>
      </c>
    </row>
    <row r="1376" spans="3:22" x14ac:dyDescent="0.25">
      <c r="C1376" s="6" t="s">
        <v>54</v>
      </c>
      <c r="D1376" s="6" t="s">
        <v>41</v>
      </c>
      <c r="E1376" t="s">
        <v>29</v>
      </c>
      <c r="F1376" s="6">
        <v>2005</v>
      </c>
      <c r="G1376" s="6" t="s">
        <v>14</v>
      </c>
      <c r="H1376" s="6" t="s">
        <v>15</v>
      </c>
      <c r="I1376" s="6" t="s">
        <v>16</v>
      </c>
      <c r="J1376" s="14">
        <f>IF(JCIMS!J1376&gt;=0,JCIMS!J1376/INDEX(CIMS!J$4:J$41,MATCH("Generic Fuels"&amp;$E1376,CIMS!$W$4:$W$41,0)),1)</f>
        <v>1</v>
      </c>
      <c r="K1376" s="14">
        <f>IF(JCIMS!K1376&gt;=0,JCIMS!K1376/INDEX(CIMS!K$4:K$41,MATCH("Generic Fuels"&amp;$E1376,CIMS!$W$4:$W$41,0)),1)</f>
        <v>1</v>
      </c>
      <c r="L1376" s="14">
        <f>IF(JCIMS!L1376&gt;=0,JCIMS!L1376/INDEX(CIMS!L$4:L$41,MATCH("Generic Fuels"&amp;$E1376,CIMS!$W$4:$W$41,0)),1)</f>
        <v>1</v>
      </c>
      <c r="M1376" s="14">
        <f>IF(JCIMS!M1376&gt;=0,JCIMS!M1376/INDEX(CIMS!M$4:M$41,MATCH("Generic Fuels"&amp;$E1376,CIMS!$W$4:$W$41,0)),1)</f>
        <v>1</v>
      </c>
      <c r="N1376" s="14">
        <f>IF(JCIMS!N1376&gt;=0,JCIMS!N1376/INDEX(CIMS!N$4:N$41,MATCH("Generic Fuels"&amp;$E1376,CIMS!$W$4:$W$41,0)),1)</f>
        <v>1</v>
      </c>
      <c r="O1376" s="14">
        <f>IF(JCIMS!O1376&gt;=0,JCIMS!O1376/INDEX(CIMS!O$4:O$41,MATCH("Generic Fuels"&amp;$E1376,CIMS!$W$4:$W$41,0)),1)</f>
        <v>1</v>
      </c>
      <c r="P1376" s="14">
        <f>IF(JCIMS!P1376&gt;=0,JCIMS!P1376/INDEX(CIMS!P$4:P$41,MATCH("Generic Fuels"&amp;$E1376,CIMS!$W$4:$W$41,0)),1)</f>
        <v>1</v>
      </c>
      <c r="Q1376" s="14">
        <f>IF(JCIMS!Q1376&gt;=0,JCIMS!Q1376/INDEX(CIMS!Q$4:Q$41,MATCH("Generic Fuels"&amp;$E1376,CIMS!$W$4:$W$41,0)),1)</f>
        <v>1</v>
      </c>
      <c r="R1376" s="14">
        <f>IF(JCIMS!R1376&gt;=0,JCIMS!R1376/INDEX(CIMS!R$4:R$41,MATCH("Generic Fuels"&amp;$E1376,CIMS!$W$4:$W$41,0)),1)</f>
        <v>1</v>
      </c>
      <c r="S1376" s="14">
        <f>IF(JCIMS!S1376&gt;=0,JCIMS!S1376/INDEX(CIMS!S$4:S$41,MATCH("Generic Fuels"&amp;$E1376,CIMS!$W$4:$W$41,0)),1)</f>
        <v>1</v>
      </c>
      <c r="T1376" s="14">
        <f>IF(JCIMS!T1376&gt;=0,JCIMS!T1376/INDEX(CIMS!T$4:T$41,MATCH("Generic Fuels"&amp;$E1376,CIMS!$W$4:$W$41,0)),1)</f>
        <v>1</v>
      </c>
      <c r="V1376" t="str">
        <f t="shared" si="25"/>
        <v>ManitobaIron and SteelLPG</v>
      </c>
    </row>
    <row r="1377" spans="3:22" x14ac:dyDescent="0.25">
      <c r="C1377" s="6" t="s">
        <v>54</v>
      </c>
      <c r="D1377" s="6" t="s">
        <v>41</v>
      </c>
      <c r="E1377" t="s">
        <v>30</v>
      </c>
      <c r="F1377" s="6">
        <v>2005</v>
      </c>
      <c r="G1377" s="6" t="s">
        <v>14</v>
      </c>
      <c r="H1377" s="6" t="s">
        <v>15</v>
      </c>
      <c r="I1377" s="6" t="s">
        <v>16</v>
      </c>
      <c r="J1377" s="14">
        <f>IF(JCIMS!J1377&gt;=0,JCIMS!J1377/INDEX(CIMS!J$4:J$41,MATCH("Generic Fuels"&amp;$E1377,CIMS!$W$4:$W$41,0)),1)</f>
        <v>1</v>
      </c>
      <c r="K1377" s="14">
        <f>IF(JCIMS!K1377&gt;=0,JCIMS!K1377/INDEX(CIMS!K$4:K$41,MATCH("Generic Fuels"&amp;$E1377,CIMS!$W$4:$W$41,0)),1)</f>
        <v>1</v>
      </c>
      <c r="L1377" s="14">
        <f>IF(JCIMS!L1377&gt;=0,JCIMS!L1377/INDEX(CIMS!L$4:L$41,MATCH("Generic Fuels"&amp;$E1377,CIMS!$W$4:$W$41,0)),1)</f>
        <v>1</v>
      </c>
      <c r="M1377" s="14">
        <f>IF(JCIMS!M1377&gt;=0,JCIMS!M1377/INDEX(CIMS!M$4:M$41,MATCH("Generic Fuels"&amp;$E1377,CIMS!$W$4:$W$41,0)),1)</f>
        <v>1</v>
      </c>
      <c r="N1377" s="14">
        <f>IF(JCIMS!N1377&gt;=0,JCIMS!N1377/INDEX(CIMS!N$4:N$41,MATCH("Generic Fuels"&amp;$E1377,CIMS!$W$4:$W$41,0)),1)</f>
        <v>1</v>
      </c>
      <c r="O1377" s="14">
        <f>IF(JCIMS!O1377&gt;=0,JCIMS!O1377/INDEX(CIMS!O$4:O$41,MATCH("Generic Fuels"&amp;$E1377,CIMS!$W$4:$W$41,0)),1)</f>
        <v>1</v>
      </c>
      <c r="P1377" s="14">
        <f>IF(JCIMS!P1377&gt;=0,JCIMS!P1377/INDEX(CIMS!P$4:P$41,MATCH("Generic Fuels"&amp;$E1377,CIMS!$W$4:$W$41,0)),1)</f>
        <v>1</v>
      </c>
      <c r="Q1377" s="14">
        <f>IF(JCIMS!Q1377&gt;=0,JCIMS!Q1377/INDEX(CIMS!Q$4:Q$41,MATCH("Generic Fuels"&amp;$E1377,CIMS!$W$4:$W$41,0)),1)</f>
        <v>1</v>
      </c>
      <c r="R1377" s="14">
        <f>IF(JCIMS!R1377&gt;=0,JCIMS!R1377/INDEX(CIMS!R$4:R$41,MATCH("Generic Fuels"&amp;$E1377,CIMS!$W$4:$W$41,0)),1)</f>
        <v>1</v>
      </c>
      <c r="S1377" s="14">
        <f>IF(JCIMS!S1377&gt;=0,JCIMS!S1377/INDEX(CIMS!S$4:S$41,MATCH("Generic Fuels"&amp;$E1377,CIMS!$W$4:$W$41,0)),1)</f>
        <v>1</v>
      </c>
      <c r="T1377" s="14">
        <f>IF(JCIMS!T1377&gt;=0,JCIMS!T1377/INDEX(CIMS!T$4:T$41,MATCH("Generic Fuels"&amp;$E1377,CIMS!$W$4:$W$41,0)),1)</f>
        <v>1</v>
      </c>
      <c r="V1377" t="str">
        <f t="shared" si="25"/>
        <v>ManitobaIron and SteelNatural Gas</v>
      </c>
    </row>
    <row r="1378" spans="3:22" x14ac:dyDescent="0.25">
      <c r="C1378" s="6" t="s">
        <v>54</v>
      </c>
      <c r="D1378" s="6" t="s">
        <v>41</v>
      </c>
      <c r="E1378" t="s">
        <v>31</v>
      </c>
      <c r="F1378" s="6">
        <v>2005</v>
      </c>
      <c r="G1378" s="6" t="s">
        <v>14</v>
      </c>
      <c r="H1378" s="6" t="s">
        <v>15</v>
      </c>
      <c r="I1378" s="6" t="s">
        <v>16</v>
      </c>
      <c r="J1378" s="14">
        <f>IF(JCIMS!J1378&gt;=0,JCIMS!J1378/INDEX(CIMS!J$4:J$41,MATCH("Generic Fuels"&amp;$E1378,CIMS!$W$4:$W$41,0)),1)</f>
        <v>1</v>
      </c>
      <c r="K1378" s="14">
        <f>IF(JCIMS!K1378&gt;=0,JCIMS!K1378/INDEX(CIMS!K$4:K$41,MATCH("Generic Fuels"&amp;$E1378,CIMS!$W$4:$W$41,0)),1)</f>
        <v>1</v>
      </c>
      <c r="L1378" s="14">
        <f>IF(JCIMS!L1378&gt;=0,JCIMS!L1378/INDEX(CIMS!L$4:L$41,MATCH("Generic Fuels"&amp;$E1378,CIMS!$W$4:$W$41,0)),1)</f>
        <v>1</v>
      </c>
      <c r="M1378" s="14">
        <f>IF(JCIMS!M1378&gt;=0,JCIMS!M1378/INDEX(CIMS!M$4:M$41,MATCH("Generic Fuels"&amp;$E1378,CIMS!$W$4:$W$41,0)),1)</f>
        <v>1</v>
      </c>
      <c r="N1378" s="14">
        <f>IF(JCIMS!N1378&gt;=0,JCIMS!N1378/INDEX(CIMS!N$4:N$41,MATCH("Generic Fuels"&amp;$E1378,CIMS!$W$4:$W$41,0)),1)</f>
        <v>1</v>
      </c>
      <c r="O1378" s="14">
        <f>IF(JCIMS!O1378&gt;=0,JCIMS!O1378/INDEX(CIMS!O$4:O$41,MATCH("Generic Fuels"&amp;$E1378,CIMS!$W$4:$W$41,0)),1)</f>
        <v>1</v>
      </c>
      <c r="P1378" s="14">
        <f>IF(JCIMS!P1378&gt;=0,JCIMS!P1378/INDEX(CIMS!P$4:P$41,MATCH("Generic Fuels"&amp;$E1378,CIMS!$W$4:$W$41,0)),1)</f>
        <v>1</v>
      </c>
      <c r="Q1378" s="14">
        <f>IF(JCIMS!Q1378&gt;=0,JCIMS!Q1378/INDEX(CIMS!Q$4:Q$41,MATCH("Generic Fuels"&amp;$E1378,CIMS!$W$4:$W$41,0)),1)</f>
        <v>1</v>
      </c>
      <c r="R1378" s="14">
        <f>IF(JCIMS!R1378&gt;=0,JCIMS!R1378/INDEX(CIMS!R$4:R$41,MATCH("Generic Fuels"&amp;$E1378,CIMS!$W$4:$W$41,0)),1)</f>
        <v>1</v>
      </c>
      <c r="S1378" s="14">
        <f>IF(JCIMS!S1378&gt;=0,JCIMS!S1378/INDEX(CIMS!S$4:S$41,MATCH("Generic Fuels"&amp;$E1378,CIMS!$W$4:$W$41,0)),1)</f>
        <v>1</v>
      </c>
      <c r="T1378" s="14">
        <f>IF(JCIMS!T1378&gt;=0,JCIMS!T1378/INDEX(CIMS!T$4:T$41,MATCH("Generic Fuels"&amp;$E1378,CIMS!$W$4:$W$41,0)),1)</f>
        <v>1</v>
      </c>
      <c r="V1378" t="str">
        <f t="shared" si="25"/>
        <v>ManitobaIron and SteelPetroleum Coke</v>
      </c>
    </row>
    <row r="1379" spans="3:22" x14ac:dyDescent="0.25">
      <c r="C1379" s="6" t="s">
        <v>54</v>
      </c>
      <c r="D1379" s="6" t="s">
        <v>41</v>
      </c>
      <c r="E1379" t="s">
        <v>32</v>
      </c>
      <c r="F1379" s="6">
        <v>2005</v>
      </c>
      <c r="G1379" s="6" t="s">
        <v>14</v>
      </c>
      <c r="H1379" s="6" t="s">
        <v>15</v>
      </c>
      <c r="I1379" s="6" t="s">
        <v>16</v>
      </c>
      <c r="J1379" s="14">
        <f>IF(JCIMS!J1379&gt;=0,JCIMS!J1379/INDEX(CIMS!J$4:J$41,MATCH("Generic Fuels"&amp;$E1379,CIMS!$W$4:$W$41,0)),1)</f>
        <v>1</v>
      </c>
      <c r="K1379" s="14">
        <f>IF(JCIMS!K1379&gt;=0,JCIMS!K1379/INDEX(CIMS!K$4:K$41,MATCH("Generic Fuels"&amp;$E1379,CIMS!$W$4:$W$41,0)),1)</f>
        <v>1</v>
      </c>
      <c r="L1379" s="14">
        <f>IF(JCIMS!L1379&gt;=0,JCIMS!L1379/INDEX(CIMS!L$4:L$41,MATCH("Generic Fuels"&amp;$E1379,CIMS!$W$4:$W$41,0)),1)</f>
        <v>1</v>
      </c>
      <c r="M1379" s="14">
        <f>IF(JCIMS!M1379&gt;=0,JCIMS!M1379/INDEX(CIMS!M$4:M$41,MATCH("Generic Fuels"&amp;$E1379,CIMS!$W$4:$W$41,0)),1)</f>
        <v>1</v>
      </c>
      <c r="N1379" s="14">
        <f>IF(JCIMS!N1379&gt;=0,JCIMS!N1379/INDEX(CIMS!N$4:N$41,MATCH("Generic Fuels"&amp;$E1379,CIMS!$W$4:$W$41,0)),1)</f>
        <v>1</v>
      </c>
      <c r="O1379" s="14">
        <f>IF(JCIMS!O1379&gt;=0,JCIMS!O1379/INDEX(CIMS!O$4:O$41,MATCH("Generic Fuels"&amp;$E1379,CIMS!$W$4:$W$41,0)),1)</f>
        <v>1</v>
      </c>
      <c r="P1379" s="14">
        <f>IF(JCIMS!P1379&gt;=0,JCIMS!P1379/INDEX(CIMS!P$4:P$41,MATCH("Generic Fuels"&amp;$E1379,CIMS!$W$4:$W$41,0)),1)</f>
        <v>1</v>
      </c>
      <c r="Q1379" s="14">
        <f>IF(JCIMS!Q1379&gt;=0,JCIMS!Q1379/INDEX(CIMS!Q$4:Q$41,MATCH("Generic Fuels"&amp;$E1379,CIMS!$W$4:$W$41,0)),1)</f>
        <v>1</v>
      </c>
      <c r="R1379" s="14">
        <f>IF(JCIMS!R1379&gt;=0,JCIMS!R1379/INDEX(CIMS!R$4:R$41,MATCH("Generic Fuels"&amp;$E1379,CIMS!$W$4:$W$41,0)),1)</f>
        <v>1</v>
      </c>
      <c r="S1379" s="14">
        <f>IF(JCIMS!S1379&gt;=0,JCIMS!S1379/INDEX(CIMS!S$4:S$41,MATCH("Generic Fuels"&amp;$E1379,CIMS!$W$4:$W$41,0)),1)</f>
        <v>1</v>
      </c>
      <c r="T1379" s="14">
        <f>IF(JCIMS!T1379&gt;=0,JCIMS!T1379/INDEX(CIMS!T$4:T$41,MATCH("Generic Fuels"&amp;$E1379,CIMS!$W$4:$W$41,0)),1)</f>
        <v>1</v>
      </c>
      <c r="V1379" t="str">
        <f t="shared" si="25"/>
        <v>ManitobaIron and SteelPropane</v>
      </c>
    </row>
    <row r="1380" spans="3:22" x14ac:dyDescent="0.25">
      <c r="C1380" s="6" t="s">
        <v>54</v>
      </c>
      <c r="D1380" s="6" t="s">
        <v>41</v>
      </c>
      <c r="E1380" t="s">
        <v>33</v>
      </c>
      <c r="F1380" s="6">
        <v>2005</v>
      </c>
      <c r="G1380" s="6" t="s">
        <v>14</v>
      </c>
      <c r="H1380" s="6" t="s">
        <v>15</v>
      </c>
      <c r="I1380" s="6" t="s">
        <v>16</v>
      </c>
      <c r="J1380" s="14">
        <f>IF(JCIMS!J1380&gt;=0,JCIMS!J1380/INDEX(CIMS!J$4:J$41,MATCH("Generic Fuels"&amp;$E1380,CIMS!$W$4:$W$41,0)),1)</f>
        <v>1</v>
      </c>
      <c r="K1380" s="14">
        <f>IF(JCIMS!K1380&gt;=0,JCIMS!K1380/INDEX(CIMS!K$4:K$41,MATCH("Generic Fuels"&amp;$E1380,CIMS!$W$4:$W$41,0)),1)</f>
        <v>1</v>
      </c>
      <c r="L1380" s="14">
        <f>IF(JCIMS!L1380&gt;=0,JCIMS!L1380/INDEX(CIMS!L$4:L$41,MATCH("Generic Fuels"&amp;$E1380,CIMS!$W$4:$W$41,0)),1)</f>
        <v>1</v>
      </c>
      <c r="M1380" s="14">
        <f>IF(JCIMS!M1380&gt;=0,JCIMS!M1380/INDEX(CIMS!M$4:M$41,MATCH("Generic Fuels"&amp;$E1380,CIMS!$W$4:$W$41,0)),1)</f>
        <v>1</v>
      </c>
      <c r="N1380" s="14">
        <f>IF(JCIMS!N1380&gt;=0,JCIMS!N1380/INDEX(CIMS!N$4:N$41,MATCH("Generic Fuels"&amp;$E1380,CIMS!$W$4:$W$41,0)),1)</f>
        <v>1</v>
      </c>
      <c r="O1380" s="14">
        <f>IF(JCIMS!O1380&gt;=0,JCIMS!O1380/INDEX(CIMS!O$4:O$41,MATCH("Generic Fuels"&amp;$E1380,CIMS!$W$4:$W$41,0)),1)</f>
        <v>1</v>
      </c>
      <c r="P1380" s="14">
        <f>IF(JCIMS!P1380&gt;=0,JCIMS!P1380/INDEX(CIMS!P$4:P$41,MATCH("Generic Fuels"&amp;$E1380,CIMS!$W$4:$W$41,0)),1)</f>
        <v>1</v>
      </c>
      <c r="Q1380" s="14">
        <f>IF(JCIMS!Q1380&gt;=0,JCIMS!Q1380/INDEX(CIMS!Q$4:Q$41,MATCH("Generic Fuels"&amp;$E1380,CIMS!$W$4:$W$41,0)),1)</f>
        <v>1</v>
      </c>
      <c r="R1380" s="14">
        <f>IF(JCIMS!R1380&gt;=0,JCIMS!R1380/INDEX(CIMS!R$4:R$41,MATCH("Generic Fuels"&amp;$E1380,CIMS!$W$4:$W$41,0)),1)</f>
        <v>1</v>
      </c>
      <c r="S1380" s="14">
        <f>IF(JCIMS!S1380&gt;=0,JCIMS!S1380/INDEX(CIMS!S$4:S$41,MATCH("Generic Fuels"&amp;$E1380,CIMS!$W$4:$W$41,0)),1)</f>
        <v>1</v>
      </c>
      <c r="T1380" s="14">
        <f>IF(JCIMS!T1380&gt;=0,JCIMS!T1380/INDEX(CIMS!T$4:T$41,MATCH("Generic Fuels"&amp;$E1380,CIMS!$W$4:$W$41,0)),1)</f>
        <v>1</v>
      </c>
      <c r="V1380" t="str">
        <f t="shared" si="25"/>
        <v>ManitobaIron and SteelRefinery Fuel Gas</v>
      </c>
    </row>
    <row r="1381" spans="3:22" x14ac:dyDescent="0.25">
      <c r="C1381" s="6" t="s">
        <v>54</v>
      </c>
      <c r="D1381" s="6" t="s">
        <v>41</v>
      </c>
      <c r="E1381" t="s">
        <v>34</v>
      </c>
      <c r="F1381" s="6">
        <v>2005</v>
      </c>
      <c r="G1381" s="6" t="s">
        <v>14</v>
      </c>
      <c r="H1381" s="6" t="s">
        <v>15</v>
      </c>
      <c r="I1381" s="6" t="s">
        <v>16</v>
      </c>
      <c r="J1381" s="14">
        <f>IF(JCIMS!J1381&gt;=0,JCIMS!J1381/INDEX(CIMS!J$4:J$41,MATCH("Generic Fuels"&amp;$E1381,CIMS!$W$4:$W$41,0)),1)</f>
        <v>1</v>
      </c>
      <c r="K1381" s="14">
        <f>IF(JCIMS!K1381&gt;=0,JCIMS!K1381/INDEX(CIMS!K$4:K$41,MATCH("Generic Fuels"&amp;$E1381,CIMS!$W$4:$W$41,0)),1)</f>
        <v>1</v>
      </c>
      <c r="L1381" s="14">
        <f>IF(JCIMS!L1381&gt;=0,JCIMS!L1381/INDEX(CIMS!L$4:L$41,MATCH("Generic Fuels"&amp;$E1381,CIMS!$W$4:$W$41,0)),1)</f>
        <v>1</v>
      </c>
      <c r="M1381" s="14">
        <f>IF(JCIMS!M1381&gt;=0,JCIMS!M1381/INDEX(CIMS!M$4:M$41,MATCH("Generic Fuels"&amp;$E1381,CIMS!$W$4:$W$41,0)),1)</f>
        <v>1</v>
      </c>
      <c r="N1381" s="14">
        <f>IF(JCIMS!N1381&gt;=0,JCIMS!N1381/INDEX(CIMS!N$4:N$41,MATCH("Generic Fuels"&amp;$E1381,CIMS!$W$4:$W$41,0)),1)</f>
        <v>1</v>
      </c>
      <c r="O1381" s="14">
        <f>IF(JCIMS!O1381&gt;=0,JCIMS!O1381/INDEX(CIMS!O$4:O$41,MATCH("Generic Fuels"&amp;$E1381,CIMS!$W$4:$W$41,0)),1)</f>
        <v>1</v>
      </c>
      <c r="P1381" s="14">
        <f>IF(JCIMS!P1381&gt;=0,JCIMS!P1381/INDEX(CIMS!P$4:P$41,MATCH("Generic Fuels"&amp;$E1381,CIMS!$W$4:$W$41,0)),1)</f>
        <v>1</v>
      </c>
      <c r="Q1381" s="14">
        <f>IF(JCIMS!Q1381&gt;=0,JCIMS!Q1381/INDEX(CIMS!Q$4:Q$41,MATCH("Generic Fuels"&amp;$E1381,CIMS!$W$4:$W$41,0)),1)</f>
        <v>1</v>
      </c>
      <c r="R1381" s="14">
        <f>IF(JCIMS!R1381&gt;=0,JCIMS!R1381/INDEX(CIMS!R$4:R$41,MATCH("Generic Fuels"&amp;$E1381,CIMS!$W$4:$W$41,0)),1)</f>
        <v>1</v>
      </c>
      <c r="S1381" s="14">
        <f>IF(JCIMS!S1381&gt;=0,JCIMS!S1381/INDEX(CIMS!S$4:S$41,MATCH("Generic Fuels"&amp;$E1381,CIMS!$W$4:$W$41,0)),1)</f>
        <v>1</v>
      </c>
      <c r="T1381" s="14">
        <f>IF(JCIMS!T1381&gt;=0,JCIMS!T1381/INDEX(CIMS!T$4:T$41,MATCH("Generic Fuels"&amp;$E1381,CIMS!$W$4:$W$41,0)),1)</f>
        <v>1</v>
      </c>
      <c r="V1381" t="str">
        <f t="shared" si="25"/>
        <v>ManitobaIron and SteelUranium</v>
      </c>
    </row>
    <row r="1382" spans="3:22" x14ac:dyDescent="0.25">
      <c r="C1382" s="6" t="s">
        <v>54</v>
      </c>
      <c r="D1382" s="6" t="s">
        <v>41</v>
      </c>
      <c r="E1382" t="s">
        <v>35</v>
      </c>
      <c r="F1382" s="6">
        <v>2005</v>
      </c>
      <c r="G1382" s="6" t="s">
        <v>14</v>
      </c>
      <c r="H1382" s="6" t="s">
        <v>15</v>
      </c>
      <c r="I1382" s="6" t="s">
        <v>16</v>
      </c>
      <c r="J1382" s="14">
        <f>IF(JCIMS!J1382&gt;=0,JCIMS!J1382/INDEX(CIMS!J$4:J$41,MATCH("Generic Fuels"&amp;$E1382,CIMS!$W$4:$W$41,0)),1)</f>
        <v>1</v>
      </c>
      <c r="K1382" s="14">
        <f>IF(JCIMS!K1382&gt;=0,JCIMS!K1382/INDEX(CIMS!K$4:K$41,MATCH("Generic Fuels"&amp;$E1382,CIMS!$W$4:$W$41,0)),1)</f>
        <v>1</v>
      </c>
      <c r="L1382" s="14">
        <f>IF(JCIMS!L1382&gt;=0,JCIMS!L1382/INDEX(CIMS!L$4:L$41,MATCH("Generic Fuels"&amp;$E1382,CIMS!$W$4:$W$41,0)),1)</f>
        <v>1</v>
      </c>
      <c r="M1382" s="14">
        <f>IF(JCIMS!M1382&gt;=0,JCIMS!M1382/INDEX(CIMS!M$4:M$41,MATCH("Generic Fuels"&amp;$E1382,CIMS!$W$4:$W$41,0)),1)</f>
        <v>1</v>
      </c>
      <c r="N1382" s="14">
        <f>IF(JCIMS!N1382&gt;=0,JCIMS!N1382/INDEX(CIMS!N$4:N$41,MATCH("Generic Fuels"&amp;$E1382,CIMS!$W$4:$W$41,0)),1)</f>
        <v>1</v>
      </c>
      <c r="O1382" s="14">
        <f>IF(JCIMS!O1382&gt;=0,JCIMS!O1382/INDEX(CIMS!O$4:O$41,MATCH("Generic Fuels"&amp;$E1382,CIMS!$W$4:$W$41,0)),1)</f>
        <v>1</v>
      </c>
      <c r="P1382" s="14">
        <f>IF(JCIMS!P1382&gt;=0,JCIMS!P1382/INDEX(CIMS!P$4:P$41,MATCH("Generic Fuels"&amp;$E1382,CIMS!$W$4:$W$41,0)),1)</f>
        <v>1</v>
      </c>
      <c r="Q1382" s="14">
        <f>IF(JCIMS!Q1382&gt;=0,JCIMS!Q1382/INDEX(CIMS!Q$4:Q$41,MATCH("Generic Fuels"&amp;$E1382,CIMS!$W$4:$W$41,0)),1)</f>
        <v>1</v>
      </c>
      <c r="R1382" s="14">
        <f>IF(JCIMS!R1382&gt;=0,JCIMS!R1382/INDEX(CIMS!R$4:R$41,MATCH("Generic Fuels"&amp;$E1382,CIMS!$W$4:$W$41,0)),1)</f>
        <v>1</v>
      </c>
      <c r="S1382" s="14">
        <f>IF(JCIMS!S1382&gt;=0,JCIMS!S1382/INDEX(CIMS!S$4:S$41,MATCH("Generic Fuels"&amp;$E1382,CIMS!$W$4:$W$41,0)),1)</f>
        <v>1</v>
      </c>
      <c r="T1382" s="14">
        <f>IF(JCIMS!T1382&gt;=0,JCIMS!T1382/INDEX(CIMS!T$4:T$41,MATCH("Generic Fuels"&amp;$E1382,CIMS!$W$4:$W$41,0)),1)</f>
        <v>1</v>
      </c>
      <c r="V1382" t="str">
        <f t="shared" si="25"/>
        <v>ManitobaIron and SteelWaste Fuel</v>
      </c>
    </row>
    <row r="1383" spans="3:22" x14ac:dyDescent="0.25">
      <c r="C1383" s="6" t="s">
        <v>54</v>
      </c>
      <c r="D1383" s="6" t="s">
        <v>41</v>
      </c>
      <c r="E1383" t="s">
        <v>36</v>
      </c>
      <c r="F1383" s="6">
        <v>2005</v>
      </c>
      <c r="G1383" s="6" t="s">
        <v>14</v>
      </c>
      <c r="H1383" s="6" t="s">
        <v>15</v>
      </c>
      <c r="I1383" s="6" t="s">
        <v>16</v>
      </c>
      <c r="J1383" s="14">
        <f>IF(JCIMS!J1383&gt;=0,JCIMS!J1383/INDEX(CIMS!J$4:J$41,MATCH("Generic Fuels"&amp;$E1383,CIMS!$W$4:$W$41,0)),1)</f>
        <v>1</v>
      </c>
      <c r="K1383" s="14">
        <f>IF(JCIMS!K1383&gt;=0,JCIMS!K1383/INDEX(CIMS!K$4:K$41,MATCH("Generic Fuels"&amp;$E1383,CIMS!$W$4:$W$41,0)),1)</f>
        <v>1</v>
      </c>
      <c r="L1383" s="14">
        <f>IF(JCIMS!L1383&gt;=0,JCIMS!L1383/INDEX(CIMS!L$4:L$41,MATCH("Generic Fuels"&amp;$E1383,CIMS!$W$4:$W$41,0)),1)</f>
        <v>1</v>
      </c>
      <c r="M1383" s="14">
        <f>IF(JCIMS!M1383&gt;=0,JCIMS!M1383/INDEX(CIMS!M$4:M$41,MATCH("Generic Fuels"&amp;$E1383,CIMS!$W$4:$W$41,0)),1)</f>
        <v>1</v>
      </c>
      <c r="N1383" s="14">
        <f>IF(JCIMS!N1383&gt;=0,JCIMS!N1383/INDEX(CIMS!N$4:N$41,MATCH("Generic Fuels"&amp;$E1383,CIMS!$W$4:$W$41,0)),1)</f>
        <v>1</v>
      </c>
      <c r="O1383" s="14">
        <f>IF(JCIMS!O1383&gt;=0,JCIMS!O1383/INDEX(CIMS!O$4:O$41,MATCH("Generic Fuels"&amp;$E1383,CIMS!$W$4:$W$41,0)),1)</f>
        <v>1</v>
      </c>
      <c r="P1383" s="14">
        <f>IF(JCIMS!P1383&gt;=0,JCIMS!P1383/INDEX(CIMS!P$4:P$41,MATCH("Generic Fuels"&amp;$E1383,CIMS!$W$4:$W$41,0)),1)</f>
        <v>1</v>
      </c>
      <c r="Q1383" s="14">
        <f>IF(JCIMS!Q1383&gt;=0,JCIMS!Q1383/INDEX(CIMS!Q$4:Q$41,MATCH("Generic Fuels"&amp;$E1383,CIMS!$W$4:$W$41,0)),1)</f>
        <v>1</v>
      </c>
      <c r="R1383" s="14">
        <f>IF(JCIMS!R1383&gt;=0,JCIMS!R1383/INDEX(CIMS!R$4:R$41,MATCH("Generic Fuels"&amp;$E1383,CIMS!$W$4:$W$41,0)),1)</f>
        <v>1</v>
      </c>
      <c r="S1383" s="14">
        <f>IF(JCIMS!S1383&gt;=0,JCIMS!S1383/INDEX(CIMS!S$4:S$41,MATCH("Generic Fuels"&amp;$E1383,CIMS!$W$4:$W$41,0)),1)</f>
        <v>1</v>
      </c>
      <c r="T1383" s="14">
        <f>IF(JCIMS!T1383&gt;=0,JCIMS!T1383/INDEX(CIMS!T$4:T$41,MATCH("Generic Fuels"&amp;$E1383,CIMS!$W$4:$W$41,0)),1)</f>
        <v>1</v>
      </c>
      <c r="V1383" t="str">
        <f t="shared" si="25"/>
        <v>ManitobaIron and SteelSolid Biomass</v>
      </c>
    </row>
    <row r="1384" spans="3:22" x14ac:dyDescent="0.25">
      <c r="C1384" s="6" t="s">
        <v>54</v>
      </c>
      <c r="D1384" s="6" t="s">
        <v>42</v>
      </c>
      <c r="E1384" t="s">
        <v>13</v>
      </c>
      <c r="F1384" s="6">
        <v>2005</v>
      </c>
      <c r="G1384" s="6" t="s">
        <v>14</v>
      </c>
      <c r="H1384" s="6" t="s">
        <v>15</v>
      </c>
      <c r="I1384" s="6" t="s">
        <v>16</v>
      </c>
      <c r="J1384" s="16">
        <f>IF(JCIMS!J1384&gt;=0,JCIMS!J1384/INDEX(CIMS!J$4:J$41,MATCH($C1384&amp;$E1384,CIMS!$W$4:$W$41,0)),1)</f>
        <v>1</v>
      </c>
      <c r="K1384" s="16">
        <f>IF(JCIMS!K1384&gt;=0,JCIMS!K1384/INDEX(CIMS!K$4:K$41,MATCH($C1384&amp;$E1384,CIMS!$W$4:$W$41,0)),1)</f>
        <v>1</v>
      </c>
      <c r="L1384" s="16">
        <f>IF(JCIMS!L1384&gt;=0,JCIMS!L1384/INDEX(CIMS!L$4:L$41,MATCH($C1384&amp;$E1384,CIMS!$W$4:$W$41,0)),1)</f>
        <v>1</v>
      </c>
      <c r="M1384" s="16">
        <f>IF(JCIMS!M1384&gt;=0,JCIMS!M1384/INDEX(CIMS!M$4:M$41,MATCH($C1384&amp;$E1384,CIMS!$W$4:$W$41,0)),1)</f>
        <v>1</v>
      </c>
      <c r="N1384" s="16">
        <f>IF(JCIMS!N1384&gt;=0,JCIMS!N1384/INDEX(CIMS!N$4:N$41,MATCH($C1384&amp;$E1384,CIMS!$W$4:$W$41,0)),1)</f>
        <v>1</v>
      </c>
      <c r="O1384" s="16">
        <f>IF(JCIMS!O1384&gt;=0,JCIMS!O1384/INDEX(CIMS!O$4:O$41,MATCH($C1384&amp;$E1384,CIMS!$W$4:$W$41,0)),1)</f>
        <v>1</v>
      </c>
      <c r="P1384" s="16">
        <f>IF(JCIMS!P1384&gt;=0,JCIMS!P1384/INDEX(CIMS!P$4:P$41,MATCH($C1384&amp;$E1384,CIMS!$W$4:$W$41,0)),1)</f>
        <v>1</v>
      </c>
      <c r="Q1384" s="16">
        <f>IF(JCIMS!Q1384&gt;=0,JCIMS!Q1384/INDEX(CIMS!Q$4:Q$41,MATCH($C1384&amp;$E1384,CIMS!$W$4:$W$41,0)),1)</f>
        <v>1</v>
      </c>
      <c r="R1384" s="16">
        <f>IF(JCIMS!R1384&gt;=0,JCIMS!R1384/INDEX(CIMS!R$4:R$41,MATCH($C1384&amp;$E1384,CIMS!$W$4:$W$41,0)),1)</f>
        <v>1</v>
      </c>
      <c r="S1384" s="16">
        <f>IF(JCIMS!S1384&gt;=0,JCIMS!S1384/INDEX(CIMS!S$4:S$41,MATCH($C1384&amp;$E1384,CIMS!$W$4:$W$41,0)),1)</f>
        <v>1</v>
      </c>
      <c r="T1384" s="16">
        <f>IF(JCIMS!T1384&gt;=0,JCIMS!T1384/INDEX(CIMS!T$4:T$41,MATCH($C1384&amp;$E1384,CIMS!$W$4:$W$41,0)),1)</f>
        <v>1</v>
      </c>
      <c r="V1384" t="str">
        <f t="shared" si="25"/>
        <v>ManitobaMetal SmeltingBiodiesel</v>
      </c>
    </row>
    <row r="1385" spans="3:22" x14ac:dyDescent="0.25">
      <c r="C1385" s="6" t="s">
        <v>54</v>
      </c>
      <c r="D1385" s="6" t="s">
        <v>42</v>
      </c>
      <c r="E1385" t="s">
        <v>17</v>
      </c>
      <c r="F1385" s="6">
        <v>2005</v>
      </c>
      <c r="G1385" s="6" t="s">
        <v>14</v>
      </c>
      <c r="H1385" s="6" t="s">
        <v>15</v>
      </c>
      <c r="I1385" s="6" t="s">
        <v>16</v>
      </c>
      <c r="J1385" s="16">
        <f>IF(JCIMS!J1385&gt;=0,JCIMS!J1385/INDEX(CIMS!J$4:J$41,MATCH($C1385&amp;$E1385,CIMS!$W$4:$W$41,0)),1)</f>
        <v>0.92980671711600904</v>
      </c>
      <c r="K1385" s="16">
        <f>IF(JCIMS!K1385&gt;=0,JCIMS!K1385/INDEX(CIMS!K$4:K$41,MATCH($C1385&amp;$E1385,CIMS!$W$4:$W$41,0)),1)</f>
        <v>0.97315451498618322</v>
      </c>
      <c r="L1385" s="16">
        <f>IF(JCIMS!L1385&gt;=0,JCIMS!L1385/INDEX(CIMS!L$4:L$41,MATCH($C1385&amp;$E1385,CIMS!$W$4:$W$41,0)),1)</f>
        <v>0.8730315292401688</v>
      </c>
      <c r="M1385" s="16">
        <f>IF(JCIMS!M1385&gt;=0,JCIMS!M1385/INDEX(CIMS!M$4:M$41,MATCH($C1385&amp;$E1385,CIMS!$W$4:$W$41,0)),1)</f>
        <v>1.0752356222456179</v>
      </c>
      <c r="N1385" s="16">
        <f>IF(JCIMS!N1385&gt;=0,JCIMS!N1385/INDEX(CIMS!N$4:N$41,MATCH($C1385&amp;$E1385,CIMS!$W$4:$W$41,0)),1)</f>
        <v>0.96360745316364016</v>
      </c>
      <c r="O1385" s="16">
        <f>IF(JCIMS!O1385&gt;=0,JCIMS!O1385/INDEX(CIMS!O$4:O$41,MATCH($C1385&amp;$E1385,CIMS!$W$4:$W$41,0)),1)</f>
        <v>0.85382862258279302</v>
      </c>
      <c r="P1385" s="16">
        <f>IF(JCIMS!P1385&gt;=0,JCIMS!P1385/INDEX(CIMS!P$4:P$41,MATCH($C1385&amp;$E1385,CIMS!$W$4:$W$41,0)),1)</f>
        <v>0.76613787498747321</v>
      </c>
      <c r="Q1385" s="16">
        <f>IF(JCIMS!Q1385&gt;=0,JCIMS!Q1385/INDEX(CIMS!Q$4:Q$41,MATCH($C1385&amp;$E1385,CIMS!$W$4:$W$41,0)),1)</f>
        <v>0.69307830610353449</v>
      </c>
      <c r="R1385" s="16">
        <f>IF(JCIMS!R1385&gt;=0,JCIMS!R1385/INDEX(CIMS!R$4:R$41,MATCH($C1385&amp;$E1385,CIMS!$W$4:$W$41,0)),1)</f>
        <v>0.63538480851913226</v>
      </c>
      <c r="S1385" s="16">
        <f>IF(JCIMS!S1385&gt;=0,JCIMS!S1385/INDEX(CIMS!S$4:S$41,MATCH($C1385&amp;$E1385,CIMS!$W$4:$W$41,0)),1)</f>
        <v>0.61846567295679744</v>
      </c>
      <c r="T1385" s="16">
        <f>IF(JCIMS!T1385&gt;=0,JCIMS!T1385/INDEX(CIMS!T$4:T$41,MATCH($C1385&amp;$E1385,CIMS!$W$4:$W$41,0)),1)</f>
        <v>0.60410991944067627</v>
      </c>
      <c r="V1385" t="str">
        <f t="shared" si="25"/>
        <v>ManitobaMetal SmeltingElectricity</v>
      </c>
    </row>
    <row r="1386" spans="3:22" x14ac:dyDescent="0.25">
      <c r="C1386" s="6" t="s">
        <v>54</v>
      </c>
      <c r="D1386" s="6" t="s">
        <v>42</v>
      </c>
      <c r="E1386" t="s">
        <v>18</v>
      </c>
      <c r="F1386" s="6">
        <v>2005</v>
      </c>
      <c r="G1386" s="6" t="s">
        <v>14</v>
      </c>
      <c r="H1386" s="6" t="s">
        <v>15</v>
      </c>
      <c r="I1386" s="6" t="s">
        <v>16</v>
      </c>
      <c r="J1386" s="16">
        <f>IF(JCIMS!J1386&gt;=0,JCIMS!J1386/INDEX(CIMS!J$4:J$41,MATCH($C1386&amp;$E1386,CIMS!$W$4:$W$41,0)),1)</f>
        <v>1</v>
      </c>
      <c r="K1386" s="16">
        <f>IF(JCIMS!K1386&gt;=0,JCIMS!K1386/INDEX(CIMS!K$4:K$41,MATCH($C1386&amp;$E1386,CIMS!$W$4:$W$41,0)),1)</f>
        <v>1</v>
      </c>
      <c r="L1386" s="16">
        <f>IF(JCIMS!L1386&gt;=0,JCIMS!L1386/INDEX(CIMS!L$4:L$41,MATCH($C1386&amp;$E1386,CIMS!$W$4:$W$41,0)),1)</f>
        <v>1</v>
      </c>
      <c r="M1386" s="16">
        <f>IF(JCIMS!M1386&gt;=0,JCIMS!M1386/INDEX(CIMS!M$4:M$41,MATCH($C1386&amp;$E1386,CIMS!$W$4:$W$41,0)),1)</f>
        <v>1</v>
      </c>
      <c r="N1386" s="16">
        <f>IF(JCIMS!N1386&gt;=0,JCIMS!N1386/INDEX(CIMS!N$4:N$41,MATCH($C1386&amp;$E1386,CIMS!$W$4:$W$41,0)),1)</f>
        <v>1</v>
      </c>
      <c r="O1386" s="16">
        <f>IF(JCIMS!O1386&gt;=0,JCIMS!O1386/INDEX(CIMS!O$4:O$41,MATCH($C1386&amp;$E1386,CIMS!$W$4:$W$41,0)),1)</f>
        <v>1</v>
      </c>
      <c r="P1386" s="16">
        <f>IF(JCIMS!P1386&gt;=0,JCIMS!P1386/INDEX(CIMS!P$4:P$41,MATCH($C1386&amp;$E1386,CIMS!$W$4:$W$41,0)),1)</f>
        <v>1</v>
      </c>
      <c r="Q1386" s="16">
        <f>IF(JCIMS!Q1386&gt;=0,JCIMS!Q1386/INDEX(CIMS!Q$4:Q$41,MATCH($C1386&amp;$E1386,CIMS!$W$4:$W$41,0)),1)</f>
        <v>1</v>
      </c>
      <c r="R1386" s="16">
        <f>IF(JCIMS!R1386&gt;=0,JCIMS!R1386/INDEX(CIMS!R$4:R$41,MATCH($C1386&amp;$E1386,CIMS!$W$4:$W$41,0)),1)</f>
        <v>1</v>
      </c>
      <c r="S1386" s="16">
        <f>IF(JCIMS!S1386&gt;=0,JCIMS!S1386/INDEX(CIMS!S$4:S$41,MATCH($C1386&amp;$E1386,CIMS!$W$4:$W$41,0)),1)</f>
        <v>1</v>
      </c>
      <c r="T1386" s="16">
        <f>IF(JCIMS!T1386&gt;=0,JCIMS!T1386/INDEX(CIMS!T$4:T$41,MATCH($C1386&amp;$E1386,CIMS!$W$4:$W$41,0)),1)</f>
        <v>1</v>
      </c>
      <c r="V1386" t="str">
        <f t="shared" si="25"/>
        <v>ManitobaMetal SmeltingEthanol</v>
      </c>
    </row>
    <row r="1387" spans="3:22" x14ac:dyDescent="0.25">
      <c r="C1387" s="6" t="s">
        <v>54</v>
      </c>
      <c r="D1387" s="6" t="s">
        <v>42</v>
      </c>
      <c r="E1387" t="s">
        <v>20</v>
      </c>
      <c r="F1387" s="6">
        <v>2005</v>
      </c>
      <c r="G1387" s="6" t="s">
        <v>14</v>
      </c>
      <c r="H1387" s="6" t="s">
        <v>15</v>
      </c>
      <c r="I1387" s="6" t="s">
        <v>16</v>
      </c>
      <c r="J1387" s="14">
        <f>IF(JCIMS!J1387&gt;=0,JCIMS!J1387/INDEX(CIMS!J$4:J$41,MATCH("Generic Fuels"&amp;$E1387,CIMS!$W$4:$W$41,0)),1)</f>
        <v>1</v>
      </c>
      <c r="K1387" s="14">
        <f>IF(JCIMS!K1387&gt;=0,JCIMS!K1387/INDEX(CIMS!K$4:K$41,MATCH("Generic Fuels"&amp;$E1387,CIMS!$W$4:$W$41,0)),1)</f>
        <v>1</v>
      </c>
      <c r="L1387" s="14">
        <f>IF(JCIMS!L1387&gt;=0,JCIMS!L1387/INDEX(CIMS!L$4:L$41,MATCH("Generic Fuels"&amp;$E1387,CIMS!$W$4:$W$41,0)),1)</f>
        <v>1</v>
      </c>
      <c r="M1387" s="14">
        <f>IF(JCIMS!M1387&gt;=0,JCIMS!M1387/INDEX(CIMS!M$4:M$41,MATCH("Generic Fuels"&amp;$E1387,CIMS!$W$4:$W$41,0)),1)</f>
        <v>1</v>
      </c>
      <c r="N1387" s="14">
        <f>IF(JCIMS!N1387&gt;=0,JCIMS!N1387/INDEX(CIMS!N$4:N$41,MATCH("Generic Fuels"&amp;$E1387,CIMS!$W$4:$W$41,0)),1)</f>
        <v>1</v>
      </c>
      <c r="O1387" s="14">
        <f>IF(JCIMS!O1387&gt;=0,JCIMS!O1387/INDEX(CIMS!O$4:O$41,MATCH("Generic Fuels"&amp;$E1387,CIMS!$W$4:$W$41,0)),1)</f>
        <v>1</v>
      </c>
      <c r="P1387" s="14">
        <f>IF(JCIMS!P1387&gt;=0,JCIMS!P1387/INDEX(CIMS!P$4:P$41,MATCH("Generic Fuels"&amp;$E1387,CIMS!$W$4:$W$41,0)),1)</f>
        <v>1</v>
      </c>
      <c r="Q1387" s="14">
        <f>IF(JCIMS!Q1387&gt;=0,JCIMS!Q1387/INDEX(CIMS!Q$4:Q$41,MATCH("Generic Fuels"&amp;$E1387,CIMS!$W$4:$W$41,0)),1)</f>
        <v>1</v>
      </c>
      <c r="R1387" s="14">
        <f>IF(JCIMS!R1387&gt;=0,JCIMS!R1387/INDEX(CIMS!R$4:R$41,MATCH("Generic Fuels"&amp;$E1387,CIMS!$W$4:$W$41,0)),1)</f>
        <v>1</v>
      </c>
      <c r="S1387" s="14">
        <f>IF(JCIMS!S1387&gt;=0,JCIMS!S1387/INDEX(CIMS!S$4:S$41,MATCH("Generic Fuels"&amp;$E1387,CIMS!$W$4:$W$41,0)),1)</f>
        <v>1</v>
      </c>
      <c r="T1387" s="14">
        <f>IF(JCIMS!T1387&gt;=0,JCIMS!T1387/INDEX(CIMS!T$4:T$41,MATCH("Generic Fuels"&amp;$E1387,CIMS!$W$4:$W$41,0)),1)</f>
        <v>1</v>
      </c>
      <c r="V1387" t="str">
        <f t="shared" si="25"/>
        <v>ManitobaMetal SmeltingJet Fuel</v>
      </c>
    </row>
    <row r="1388" spans="3:22" x14ac:dyDescent="0.25">
      <c r="C1388" s="6" t="s">
        <v>54</v>
      </c>
      <c r="D1388" s="6" t="s">
        <v>42</v>
      </c>
      <c r="E1388" t="s">
        <v>21</v>
      </c>
      <c r="F1388" s="6">
        <v>2005</v>
      </c>
      <c r="G1388" s="6" t="s">
        <v>14</v>
      </c>
      <c r="H1388" s="6" t="s">
        <v>15</v>
      </c>
      <c r="I1388" s="6" t="s">
        <v>16</v>
      </c>
      <c r="J1388" s="14">
        <f>IF(JCIMS!J1388&gt;=0,JCIMS!J1388/INDEX(CIMS!J$4:J$41,MATCH("Generic Fuels"&amp;$E1388,CIMS!$W$4:$W$41,0)),1)</f>
        <v>1</v>
      </c>
      <c r="K1388" s="14">
        <f>IF(JCIMS!K1388&gt;=0,JCIMS!K1388/INDEX(CIMS!K$4:K$41,MATCH("Generic Fuels"&amp;$E1388,CIMS!$W$4:$W$41,0)),1)</f>
        <v>1</v>
      </c>
      <c r="L1388" s="14">
        <f>IF(JCIMS!L1388&gt;=0,JCIMS!L1388/INDEX(CIMS!L$4:L$41,MATCH("Generic Fuels"&amp;$E1388,CIMS!$W$4:$W$41,0)),1)</f>
        <v>1</v>
      </c>
      <c r="M1388" s="14">
        <f>IF(JCIMS!M1388&gt;=0,JCIMS!M1388/INDEX(CIMS!M$4:M$41,MATCH("Generic Fuels"&amp;$E1388,CIMS!$W$4:$W$41,0)),1)</f>
        <v>1</v>
      </c>
      <c r="N1388" s="14">
        <f>IF(JCIMS!N1388&gt;=0,JCIMS!N1388/INDEX(CIMS!N$4:N$41,MATCH("Generic Fuels"&amp;$E1388,CIMS!$W$4:$W$41,0)),1)</f>
        <v>1</v>
      </c>
      <c r="O1388" s="14">
        <f>IF(JCIMS!O1388&gt;=0,JCIMS!O1388/INDEX(CIMS!O$4:O$41,MATCH("Generic Fuels"&amp;$E1388,CIMS!$W$4:$W$41,0)),1)</f>
        <v>1</v>
      </c>
      <c r="P1388" s="14">
        <f>IF(JCIMS!P1388&gt;=0,JCIMS!P1388/INDEX(CIMS!P$4:P$41,MATCH("Generic Fuels"&amp;$E1388,CIMS!$W$4:$W$41,0)),1)</f>
        <v>1</v>
      </c>
      <c r="Q1388" s="14">
        <f>IF(JCIMS!Q1388&gt;=0,JCIMS!Q1388/INDEX(CIMS!Q$4:Q$41,MATCH("Generic Fuels"&amp;$E1388,CIMS!$W$4:$W$41,0)),1)</f>
        <v>1</v>
      </c>
      <c r="R1388" s="14">
        <f>IF(JCIMS!R1388&gt;=0,JCIMS!R1388/INDEX(CIMS!R$4:R$41,MATCH("Generic Fuels"&amp;$E1388,CIMS!$W$4:$W$41,0)),1)</f>
        <v>1</v>
      </c>
      <c r="S1388" s="14">
        <f>IF(JCIMS!S1388&gt;=0,JCIMS!S1388/INDEX(CIMS!S$4:S$41,MATCH("Generic Fuels"&amp;$E1388,CIMS!$W$4:$W$41,0)),1)</f>
        <v>1</v>
      </c>
      <c r="T1388" s="14">
        <f>IF(JCIMS!T1388&gt;=0,JCIMS!T1388/INDEX(CIMS!T$4:T$41,MATCH("Generic Fuels"&amp;$E1388,CIMS!$W$4:$W$41,0)),1)</f>
        <v>1</v>
      </c>
      <c r="V1388" t="str">
        <f t="shared" si="25"/>
        <v>ManitobaMetal SmeltingBlack Liquor</v>
      </c>
    </row>
    <row r="1389" spans="3:22" x14ac:dyDescent="0.25">
      <c r="C1389" s="6" t="s">
        <v>54</v>
      </c>
      <c r="D1389" s="6" t="s">
        <v>42</v>
      </c>
      <c r="E1389" t="s">
        <v>22</v>
      </c>
      <c r="F1389" s="6">
        <v>2005</v>
      </c>
      <c r="G1389" s="6" t="s">
        <v>14</v>
      </c>
      <c r="H1389" s="6" t="s">
        <v>15</v>
      </c>
      <c r="I1389" s="6" t="s">
        <v>16</v>
      </c>
      <c r="J1389" s="14">
        <f>IF(JCIMS!J1389&gt;=0,JCIMS!J1389/INDEX(CIMS!J$4:J$41,MATCH("Generic Fuels"&amp;$E1389,CIMS!$W$4:$W$41,0)),1)</f>
        <v>1</v>
      </c>
      <c r="K1389" s="14">
        <f>IF(JCIMS!K1389&gt;=0,JCIMS!K1389/INDEX(CIMS!K$4:K$41,MATCH("Generic Fuels"&amp;$E1389,CIMS!$W$4:$W$41,0)),1)</f>
        <v>1</v>
      </c>
      <c r="L1389" s="14">
        <f>IF(JCIMS!L1389&gt;=0,JCIMS!L1389/INDEX(CIMS!L$4:L$41,MATCH("Generic Fuels"&amp;$E1389,CIMS!$W$4:$W$41,0)),1)</f>
        <v>1</v>
      </c>
      <c r="M1389" s="14">
        <f>IF(JCIMS!M1389&gt;=0,JCIMS!M1389/INDEX(CIMS!M$4:M$41,MATCH("Generic Fuels"&amp;$E1389,CIMS!$W$4:$W$41,0)),1)</f>
        <v>1</v>
      </c>
      <c r="N1389" s="14">
        <f>IF(JCIMS!N1389&gt;=0,JCIMS!N1389/INDEX(CIMS!N$4:N$41,MATCH("Generic Fuels"&amp;$E1389,CIMS!$W$4:$W$41,0)),1)</f>
        <v>1</v>
      </c>
      <c r="O1389" s="14">
        <f>IF(JCIMS!O1389&gt;=0,JCIMS!O1389/INDEX(CIMS!O$4:O$41,MATCH("Generic Fuels"&amp;$E1389,CIMS!$W$4:$W$41,0)),1)</f>
        <v>1</v>
      </c>
      <c r="P1389" s="14">
        <f>IF(JCIMS!P1389&gt;=0,JCIMS!P1389/INDEX(CIMS!P$4:P$41,MATCH("Generic Fuels"&amp;$E1389,CIMS!$W$4:$W$41,0)),1)</f>
        <v>1</v>
      </c>
      <c r="Q1389" s="14">
        <f>IF(JCIMS!Q1389&gt;=0,JCIMS!Q1389/INDEX(CIMS!Q$4:Q$41,MATCH("Generic Fuels"&amp;$E1389,CIMS!$W$4:$W$41,0)),1)</f>
        <v>1</v>
      </c>
      <c r="R1389" s="14">
        <f>IF(JCIMS!R1389&gt;=0,JCIMS!R1389/INDEX(CIMS!R$4:R$41,MATCH("Generic Fuels"&amp;$E1389,CIMS!$W$4:$W$41,0)),1)</f>
        <v>1</v>
      </c>
      <c r="S1389" s="14">
        <f>IF(JCIMS!S1389&gt;=0,JCIMS!S1389/INDEX(CIMS!S$4:S$41,MATCH("Generic Fuels"&amp;$E1389,CIMS!$W$4:$W$41,0)),1)</f>
        <v>1</v>
      </c>
      <c r="T1389" s="14">
        <f>IF(JCIMS!T1389&gt;=0,JCIMS!T1389/INDEX(CIMS!T$4:T$41,MATCH("Generic Fuels"&amp;$E1389,CIMS!$W$4:$W$41,0)),1)</f>
        <v>1</v>
      </c>
      <c r="V1389" t="str">
        <f t="shared" si="25"/>
        <v>ManitobaMetal SmeltingCoal</v>
      </c>
    </row>
    <row r="1390" spans="3:22" x14ac:dyDescent="0.25">
      <c r="C1390" s="6" t="s">
        <v>54</v>
      </c>
      <c r="D1390" s="6" t="s">
        <v>42</v>
      </c>
      <c r="E1390" t="s">
        <v>23</v>
      </c>
      <c r="F1390" s="6">
        <v>2005</v>
      </c>
      <c r="G1390" s="6" t="s">
        <v>14</v>
      </c>
      <c r="H1390" s="6" t="s">
        <v>15</v>
      </c>
      <c r="I1390" s="6" t="s">
        <v>16</v>
      </c>
      <c r="J1390" s="14">
        <f>IF(JCIMS!J1390&gt;=0,JCIMS!J1390/INDEX(CIMS!J$4:J$41,MATCH("Generic Fuels"&amp;$E1390,CIMS!$W$4:$W$41,0)),1)</f>
        <v>1</v>
      </c>
      <c r="K1390" s="14">
        <f>IF(JCIMS!K1390&gt;=0,JCIMS!K1390/INDEX(CIMS!K$4:K$41,MATCH("Generic Fuels"&amp;$E1390,CIMS!$W$4:$W$41,0)),1)</f>
        <v>1</v>
      </c>
      <c r="L1390" s="14">
        <f>IF(JCIMS!L1390&gt;=0,JCIMS!L1390/INDEX(CIMS!L$4:L$41,MATCH("Generic Fuels"&amp;$E1390,CIMS!$W$4:$W$41,0)),1)</f>
        <v>1</v>
      </c>
      <c r="M1390" s="14">
        <f>IF(JCIMS!M1390&gt;=0,JCIMS!M1390/INDEX(CIMS!M$4:M$41,MATCH("Generic Fuels"&amp;$E1390,CIMS!$W$4:$W$41,0)),1)</f>
        <v>1</v>
      </c>
      <c r="N1390" s="14">
        <f>IF(JCIMS!N1390&gt;=0,JCIMS!N1390/INDEX(CIMS!N$4:N$41,MATCH("Generic Fuels"&amp;$E1390,CIMS!$W$4:$W$41,0)),1)</f>
        <v>1</v>
      </c>
      <c r="O1390" s="14">
        <f>IF(JCIMS!O1390&gt;=0,JCIMS!O1390/INDEX(CIMS!O$4:O$41,MATCH("Generic Fuels"&amp;$E1390,CIMS!$W$4:$W$41,0)),1)</f>
        <v>1</v>
      </c>
      <c r="P1390" s="14">
        <f>IF(JCIMS!P1390&gt;=0,JCIMS!P1390/INDEX(CIMS!P$4:P$41,MATCH("Generic Fuels"&amp;$E1390,CIMS!$W$4:$W$41,0)),1)</f>
        <v>1</v>
      </c>
      <c r="Q1390" s="14">
        <f>IF(JCIMS!Q1390&gt;=0,JCIMS!Q1390/INDEX(CIMS!Q$4:Q$41,MATCH("Generic Fuels"&amp;$E1390,CIMS!$W$4:$W$41,0)),1)</f>
        <v>1</v>
      </c>
      <c r="R1390" s="14">
        <f>IF(JCIMS!R1390&gt;=0,JCIMS!R1390/INDEX(CIMS!R$4:R$41,MATCH("Generic Fuels"&amp;$E1390,CIMS!$W$4:$W$41,0)),1)</f>
        <v>1</v>
      </c>
      <c r="S1390" s="14">
        <f>IF(JCIMS!S1390&gt;=0,JCIMS!S1390/INDEX(CIMS!S$4:S$41,MATCH("Generic Fuels"&amp;$E1390,CIMS!$W$4:$W$41,0)),1)</f>
        <v>1</v>
      </c>
      <c r="T1390" s="14">
        <f>IF(JCIMS!T1390&gt;=0,JCIMS!T1390/INDEX(CIMS!T$4:T$41,MATCH("Generic Fuels"&amp;$E1390,CIMS!$W$4:$W$41,0)),1)</f>
        <v>1</v>
      </c>
      <c r="V1390" t="str">
        <f t="shared" si="25"/>
        <v>ManitobaMetal SmeltingCoke</v>
      </c>
    </row>
    <row r="1391" spans="3:22" x14ac:dyDescent="0.25">
      <c r="C1391" s="6" t="s">
        <v>54</v>
      </c>
      <c r="D1391" s="6" t="s">
        <v>42</v>
      </c>
      <c r="E1391" t="s">
        <v>24</v>
      </c>
      <c r="F1391" s="6">
        <v>2005</v>
      </c>
      <c r="G1391" s="6" t="s">
        <v>14</v>
      </c>
      <c r="H1391" s="6" t="s">
        <v>15</v>
      </c>
      <c r="I1391" s="6" t="s">
        <v>16</v>
      </c>
      <c r="J1391" s="14">
        <f>IF(JCIMS!J1391&gt;=0,JCIMS!J1391/INDEX(CIMS!J$4:J$41,MATCH("Generic Fuels"&amp;$E1391,CIMS!$W$4:$W$41,0)),1)</f>
        <v>1</v>
      </c>
      <c r="K1391" s="14">
        <f>IF(JCIMS!K1391&gt;=0,JCIMS!K1391/INDEX(CIMS!K$4:K$41,MATCH("Generic Fuels"&amp;$E1391,CIMS!$W$4:$W$41,0)),1)</f>
        <v>1</v>
      </c>
      <c r="L1391" s="14">
        <f>IF(JCIMS!L1391&gt;=0,JCIMS!L1391/INDEX(CIMS!L$4:L$41,MATCH("Generic Fuels"&amp;$E1391,CIMS!$W$4:$W$41,0)),1)</f>
        <v>1</v>
      </c>
      <c r="M1391" s="14">
        <f>IF(JCIMS!M1391&gt;=0,JCIMS!M1391/INDEX(CIMS!M$4:M$41,MATCH("Generic Fuels"&amp;$E1391,CIMS!$W$4:$W$41,0)),1)</f>
        <v>1</v>
      </c>
      <c r="N1391" s="14">
        <f>IF(JCIMS!N1391&gt;=0,JCIMS!N1391/INDEX(CIMS!N$4:N$41,MATCH("Generic Fuels"&amp;$E1391,CIMS!$W$4:$W$41,0)),1)</f>
        <v>1</v>
      </c>
      <c r="O1391" s="14">
        <f>IF(JCIMS!O1391&gt;=0,JCIMS!O1391/INDEX(CIMS!O$4:O$41,MATCH("Generic Fuels"&amp;$E1391,CIMS!$W$4:$W$41,0)),1)</f>
        <v>1</v>
      </c>
      <c r="P1391" s="14">
        <f>IF(JCIMS!P1391&gt;=0,JCIMS!P1391/INDEX(CIMS!P$4:P$41,MATCH("Generic Fuels"&amp;$E1391,CIMS!$W$4:$W$41,0)),1)</f>
        <v>1</v>
      </c>
      <c r="Q1391" s="14">
        <f>IF(JCIMS!Q1391&gt;=0,JCIMS!Q1391/INDEX(CIMS!Q$4:Q$41,MATCH("Generic Fuels"&amp;$E1391,CIMS!$W$4:$W$41,0)),1)</f>
        <v>1</v>
      </c>
      <c r="R1391" s="14">
        <f>IF(JCIMS!R1391&gt;=0,JCIMS!R1391/INDEX(CIMS!R$4:R$41,MATCH("Generic Fuels"&amp;$E1391,CIMS!$W$4:$W$41,0)),1)</f>
        <v>1</v>
      </c>
      <c r="S1391" s="14">
        <f>IF(JCIMS!S1391&gt;=0,JCIMS!S1391/INDEX(CIMS!S$4:S$41,MATCH("Generic Fuels"&amp;$E1391,CIMS!$W$4:$W$41,0)),1)</f>
        <v>1</v>
      </c>
      <c r="T1391" s="14">
        <f>IF(JCIMS!T1391&gt;=0,JCIMS!T1391/INDEX(CIMS!T$4:T$41,MATCH("Generic Fuels"&amp;$E1391,CIMS!$W$4:$W$41,0)),1)</f>
        <v>1</v>
      </c>
      <c r="V1391" t="str">
        <f t="shared" si="25"/>
        <v>ManitobaMetal SmeltingDiesel</v>
      </c>
    </row>
    <row r="1392" spans="3:22" x14ac:dyDescent="0.25">
      <c r="C1392" s="6" t="s">
        <v>54</v>
      </c>
      <c r="D1392" s="6" t="s">
        <v>42</v>
      </c>
      <c r="E1392" t="s">
        <v>25</v>
      </c>
      <c r="F1392" s="6">
        <v>2005</v>
      </c>
      <c r="G1392" s="6" t="s">
        <v>14</v>
      </c>
      <c r="H1392" s="6" t="s">
        <v>15</v>
      </c>
      <c r="I1392" s="6" t="s">
        <v>16</v>
      </c>
      <c r="J1392" s="14">
        <f>IF(JCIMS!J1392&gt;=0,JCIMS!J1392/INDEX(CIMS!J$4:J$41,MATCH("Generic Fuels"&amp;$E1392,CIMS!$W$4:$W$41,0)),1)</f>
        <v>1</v>
      </c>
      <c r="K1392" s="14">
        <f>IF(JCIMS!K1392&gt;=0,JCIMS!K1392/INDEX(CIMS!K$4:K$41,MATCH("Generic Fuels"&amp;$E1392,CIMS!$W$4:$W$41,0)),1)</f>
        <v>1</v>
      </c>
      <c r="L1392" s="14">
        <f>IF(JCIMS!L1392&gt;=0,JCIMS!L1392/INDEX(CIMS!L$4:L$41,MATCH("Generic Fuels"&amp;$E1392,CIMS!$W$4:$W$41,0)),1)</f>
        <v>1</v>
      </c>
      <c r="M1392" s="14">
        <f>IF(JCIMS!M1392&gt;=0,JCIMS!M1392/INDEX(CIMS!M$4:M$41,MATCH("Generic Fuels"&amp;$E1392,CIMS!$W$4:$W$41,0)),1)</f>
        <v>1</v>
      </c>
      <c r="N1392" s="14">
        <f>IF(JCIMS!N1392&gt;=0,JCIMS!N1392/INDEX(CIMS!N$4:N$41,MATCH("Generic Fuels"&amp;$E1392,CIMS!$W$4:$W$41,0)),1)</f>
        <v>1</v>
      </c>
      <c r="O1392" s="14">
        <f>IF(JCIMS!O1392&gt;=0,JCIMS!O1392/INDEX(CIMS!O$4:O$41,MATCH("Generic Fuels"&amp;$E1392,CIMS!$W$4:$W$41,0)),1)</f>
        <v>1</v>
      </c>
      <c r="P1392" s="14">
        <f>IF(JCIMS!P1392&gt;=0,JCIMS!P1392/INDEX(CIMS!P$4:P$41,MATCH("Generic Fuels"&amp;$E1392,CIMS!$W$4:$W$41,0)),1)</f>
        <v>1</v>
      </c>
      <c r="Q1392" s="14">
        <f>IF(JCIMS!Q1392&gt;=0,JCIMS!Q1392/INDEX(CIMS!Q$4:Q$41,MATCH("Generic Fuels"&amp;$E1392,CIMS!$W$4:$W$41,0)),1)</f>
        <v>1</v>
      </c>
      <c r="R1392" s="14">
        <f>IF(JCIMS!R1392&gt;=0,JCIMS!R1392/INDEX(CIMS!R$4:R$41,MATCH("Generic Fuels"&amp;$E1392,CIMS!$W$4:$W$41,0)),1)</f>
        <v>1</v>
      </c>
      <c r="S1392" s="14">
        <f>IF(JCIMS!S1392&gt;=0,JCIMS!S1392/INDEX(CIMS!S$4:S$41,MATCH("Generic Fuels"&amp;$E1392,CIMS!$W$4:$W$41,0)),1)</f>
        <v>1</v>
      </c>
      <c r="T1392" s="14">
        <f>IF(JCIMS!T1392&gt;=0,JCIMS!T1392/INDEX(CIMS!T$4:T$41,MATCH("Generic Fuels"&amp;$E1392,CIMS!$W$4:$W$41,0)),1)</f>
        <v>1</v>
      </c>
      <c r="V1392" t="str">
        <f t="shared" si="25"/>
        <v>ManitobaMetal SmeltingGasoline</v>
      </c>
    </row>
    <row r="1393" spans="3:22" x14ac:dyDescent="0.25">
      <c r="C1393" s="6" t="s">
        <v>54</v>
      </c>
      <c r="D1393" s="6" t="s">
        <v>42</v>
      </c>
      <c r="E1393" t="s">
        <v>26</v>
      </c>
      <c r="F1393" s="6">
        <v>2005</v>
      </c>
      <c r="G1393" s="6" t="s">
        <v>14</v>
      </c>
      <c r="H1393" s="6" t="s">
        <v>15</v>
      </c>
      <c r="I1393" s="6" t="s">
        <v>16</v>
      </c>
      <c r="J1393" s="14">
        <f>IF(JCIMS!J1393&gt;=0,JCIMS!J1393/INDEX(CIMS!J$4:J$41,MATCH("Generic Fuels"&amp;$E1393,CIMS!$W$4:$W$41,0)),1)</f>
        <v>0.31967603240668224</v>
      </c>
      <c r="K1393" s="14">
        <f>IF(JCIMS!K1393&gt;=0,JCIMS!K1393/INDEX(CIMS!K$4:K$41,MATCH("Generic Fuels"&amp;$E1393,CIMS!$W$4:$W$41,0)),1)</f>
        <v>0.4102505946026499</v>
      </c>
      <c r="L1393" s="14">
        <f>IF(JCIMS!L1393&gt;=0,JCIMS!L1393/INDEX(CIMS!L$4:L$41,MATCH("Generic Fuels"&amp;$E1393,CIMS!$W$4:$W$41,0)),1)</f>
        <v>0.72509383203873357</v>
      </c>
      <c r="M1393" s="14">
        <f>IF(JCIMS!M1393&gt;=0,JCIMS!M1393/INDEX(CIMS!M$4:M$41,MATCH("Generic Fuels"&amp;$E1393,CIMS!$W$4:$W$41,0)),1)</f>
        <v>0.71483420132611231</v>
      </c>
      <c r="N1393" s="14">
        <f>IF(JCIMS!N1393&gt;=0,JCIMS!N1393/INDEX(CIMS!N$4:N$41,MATCH("Generic Fuels"&amp;$E1393,CIMS!$W$4:$W$41,0)),1)</f>
        <v>0.87793474233541557</v>
      </c>
      <c r="O1393" s="14">
        <f>IF(JCIMS!O1393&gt;=0,JCIMS!O1393/INDEX(CIMS!O$4:O$41,MATCH("Generic Fuels"&amp;$E1393,CIMS!$W$4:$W$41,0)),1)</f>
        <v>0.97641831093469522</v>
      </c>
      <c r="P1393" s="14">
        <f>IF(JCIMS!P1393&gt;=0,JCIMS!P1393/INDEX(CIMS!P$4:P$41,MATCH("Generic Fuels"&amp;$E1393,CIMS!$W$4:$W$41,0)),1)</f>
        <v>1.0500487055846046</v>
      </c>
      <c r="Q1393" s="14">
        <f>IF(JCIMS!Q1393&gt;=0,JCIMS!Q1393/INDEX(CIMS!Q$4:Q$41,MATCH("Generic Fuels"&amp;$E1393,CIMS!$W$4:$W$41,0)),1)</f>
        <v>1.129289858542716</v>
      </c>
      <c r="R1393" s="14">
        <f>IF(JCIMS!R1393&gt;=0,JCIMS!R1393/INDEX(CIMS!R$4:R$41,MATCH("Generic Fuels"&amp;$E1393,CIMS!$W$4:$W$41,0)),1)</f>
        <v>1.1896255996343346</v>
      </c>
      <c r="S1393" s="14">
        <f>IF(JCIMS!S1393&gt;=0,JCIMS!S1393/INDEX(CIMS!S$4:S$41,MATCH("Generic Fuels"&amp;$E1393,CIMS!$W$4:$W$41,0)),1)</f>
        <v>1.1969265509678304</v>
      </c>
      <c r="T1393" s="14">
        <f>IF(JCIMS!T1393&gt;=0,JCIMS!T1393/INDEX(CIMS!T$4:T$41,MATCH("Generic Fuels"&amp;$E1393,CIMS!$W$4:$W$41,0)),1)</f>
        <v>1.2113578904570297</v>
      </c>
      <c r="V1393" t="str">
        <f t="shared" si="25"/>
        <v>ManitobaMetal SmeltingFuel Oil</v>
      </c>
    </row>
    <row r="1394" spans="3:22" x14ac:dyDescent="0.25">
      <c r="C1394" s="6" t="s">
        <v>54</v>
      </c>
      <c r="D1394" s="6" t="s">
        <v>42</v>
      </c>
      <c r="E1394" t="s">
        <v>27</v>
      </c>
      <c r="F1394" s="6">
        <v>2005</v>
      </c>
      <c r="G1394" s="6" t="s">
        <v>14</v>
      </c>
      <c r="H1394" s="6" t="s">
        <v>15</v>
      </c>
      <c r="I1394" s="6" t="s">
        <v>16</v>
      </c>
      <c r="J1394" s="14">
        <f>IF(JCIMS!J1394&gt;=0,JCIMS!J1394/INDEX(CIMS!J$4:J$41,MATCH("Generic Fuels"&amp;$E1394,CIMS!$W$4:$W$41,0)),1)</f>
        <v>1</v>
      </c>
      <c r="K1394" s="14">
        <f>IF(JCIMS!K1394&gt;=0,JCIMS!K1394/INDEX(CIMS!K$4:K$41,MATCH("Generic Fuels"&amp;$E1394,CIMS!$W$4:$W$41,0)),1)</f>
        <v>1</v>
      </c>
      <c r="L1394" s="14">
        <f>IF(JCIMS!L1394&gt;=0,JCIMS!L1394/INDEX(CIMS!L$4:L$41,MATCH("Generic Fuels"&amp;$E1394,CIMS!$W$4:$W$41,0)),1)</f>
        <v>1</v>
      </c>
      <c r="M1394" s="14">
        <f>IF(JCIMS!M1394&gt;=0,JCIMS!M1394/INDEX(CIMS!M$4:M$41,MATCH("Generic Fuels"&amp;$E1394,CIMS!$W$4:$W$41,0)),1)</f>
        <v>1</v>
      </c>
      <c r="N1394" s="14">
        <f>IF(JCIMS!N1394&gt;=0,JCIMS!N1394/INDEX(CIMS!N$4:N$41,MATCH("Generic Fuels"&amp;$E1394,CIMS!$W$4:$W$41,0)),1)</f>
        <v>1</v>
      </c>
      <c r="O1394" s="14">
        <f>IF(JCIMS!O1394&gt;=0,JCIMS!O1394/INDEX(CIMS!O$4:O$41,MATCH("Generic Fuels"&amp;$E1394,CIMS!$W$4:$W$41,0)),1)</f>
        <v>1</v>
      </c>
      <c r="P1394" s="14">
        <f>IF(JCIMS!P1394&gt;=0,JCIMS!P1394/INDEX(CIMS!P$4:P$41,MATCH("Generic Fuels"&amp;$E1394,CIMS!$W$4:$W$41,0)),1)</f>
        <v>1</v>
      </c>
      <c r="Q1394" s="14">
        <f>IF(JCIMS!Q1394&gt;=0,JCIMS!Q1394/INDEX(CIMS!Q$4:Q$41,MATCH("Generic Fuels"&amp;$E1394,CIMS!$W$4:$W$41,0)),1)</f>
        <v>1</v>
      </c>
      <c r="R1394" s="14">
        <f>IF(JCIMS!R1394&gt;=0,JCIMS!R1394/INDEX(CIMS!R$4:R$41,MATCH("Generic Fuels"&amp;$E1394,CIMS!$W$4:$W$41,0)),1)</f>
        <v>1</v>
      </c>
      <c r="S1394" s="14">
        <f>IF(JCIMS!S1394&gt;=0,JCIMS!S1394/INDEX(CIMS!S$4:S$41,MATCH("Generic Fuels"&amp;$E1394,CIMS!$W$4:$W$41,0)),1)</f>
        <v>1</v>
      </c>
      <c r="T1394" s="14">
        <f>IF(JCIMS!T1394&gt;=0,JCIMS!T1394/INDEX(CIMS!T$4:T$41,MATCH("Generic Fuels"&amp;$E1394,CIMS!$W$4:$W$41,0)),1)</f>
        <v>1</v>
      </c>
      <c r="V1394" t="str">
        <f t="shared" si="25"/>
        <v>ManitobaMetal SmeltingHydrogen</v>
      </c>
    </row>
    <row r="1395" spans="3:22" x14ac:dyDescent="0.25">
      <c r="C1395" s="6" t="s">
        <v>54</v>
      </c>
      <c r="D1395" s="6" t="s">
        <v>42</v>
      </c>
      <c r="E1395" t="s">
        <v>28</v>
      </c>
      <c r="F1395" s="6">
        <v>2005</v>
      </c>
      <c r="G1395" s="6" t="s">
        <v>14</v>
      </c>
      <c r="H1395" s="6" t="s">
        <v>15</v>
      </c>
      <c r="I1395" s="6" t="s">
        <v>16</v>
      </c>
      <c r="J1395" s="14">
        <f>IF(JCIMS!J1395&gt;=0,JCIMS!J1395/INDEX(CIMS!J$4:J$41,MATCH("Generic Fuels"&amp;$E1395,CIMS!$W$4:$W$41,0)),1)</f>
        <v>1</v>
      </c>
      <c r="K1395" s="14">
        <f>IF(JCIMS!K1395&gt;=0,JCIMS!K1395/INDEX(CIMS!K$4:K$41,MATCH("Generic Fuels"&amp;$E1395,CIMS!$W$4:$W$41,0)),1)</f>
        <v>1</v>
      </c>
      <c r="L1395" s="14">
        <f>IF(JCIMS!L1395&gt;=0,JCIMS!L1395/INDEX(CIMS!L$4:L$41,MATCH("Generic Fuels"&amp;$E1395,CIMS!$W$4:$W$41,0)),1)</f>
        <v>1</v>
      </c>
      <c r="M1395" s="14">
        <f>IF(JCIMS!M1395&gt;=0,JCIMS!M1395/INDEX(CIMS!M$4:M$41,MATCH("Generic Fuels"&amp;$E1395,CIMS!$W$4:$W$41,0)),1)</f>
        <v>1</v>
      </c>
      <c r="N1395" s="14">
        <f>IF(JCIMS!N1395&gt;=0,JCIMS!N1395/INDEX(CIMS!N$4:N$41,MATCH("Generic Fuels"&amp;$E1395,CIMS!$W$4:$W$41,0)),1)</f>
        <v>1</v>
      </c>
      <c r="O1395" s="14">
        <f>IF(JCIMS!O1395&gt;=0,JCIMS!O1395/INDEX(CIMS!O$4:O$41,MATCH("Generic Fuels"&amp;$E1395,CIMS!$W$4:$W$41,0)),1)</f>
        <v>1</v>
      </c>
      <c r="P1395" s="14">
        <f>IF(JCIMS!P1395&gt;=0,JCIMS!P1395/INDEX(CIMS!P$4:P$41,MATCH("Generic Fuels"&amp;$E1395,CIMS!$W$4:$W$41,0)),1)</f>
        <v>1</v>
      </c>
      <c r="Q1395" s="14">
        <f>IF(JCIMS!Q1395&gt;=0,JCIMS!Q1395/INDEX(CIMS!Q$4:Q$41,MATCH("Generic Fuels"&amp;$E1395,CIMS!$W$4:$W$41,0)),1)</f>
        <v>1</v>
      </c>
      <c r="R1395" s="14">
        <f>IF(JCIMS!R1395&gt;=0,JCIMS!R1395/INDEX(CIMS!R$4:R$41,MATCH("Generic Fuels"&amp;$E1395,CIMS!$W$4:$W$41,0)),1)</f>
        <v>1</v>
      </c>
      <c r="S1395" s="14">
        <f>IF(JCIMS!S1395&gt;=0,JCIMS!S1395/INDEX(CIMS!S$4:S$41,MATCH("Generic Fuels"&amp;$E1395,CIMS!$W$4:$W$41,0)),1)</f>
        <v>1</v>
      </c>
      <c r="T1395" s="14">
        <f>IF(JCIMS!T1395&gt;=0,JCIMS!T1395/INDEX(CIMS!T$4:T$41,MATCH("Generic Fuels"&amp;$E1395,CIMS!$W$4:$W$41,0)),1)</f>
        <v>1</v>
      </c>
      <c r="V1395" t="str">
        <f t="shared" si="25"/>
        <v>ManitobaMetal SmeltingBiogas</v>
      </c>
    </row>
    <row r="1396" spans="3:22" x14ac:dyDescent="0.25">
      <c r="C1396" s="6" t="s">
        <v>54</v>
      </c>
      <c r="D1396" s="6" t="s">
        <v>42</v>
      </c>
      <c r="E1396" t="s">
        <v>29</v>
      </c>
      <c r="F1396" s="6">
        <v>2005</v>
      </c>
      <c r="G1396" s="6" t="s">
        <v>14</v>
      </c>
      <c r="H1396" s="6" t="s">
        <v>15</v>
      </c>
      <c r="I1396" s="6" t="s">
        <v>16</v>
      </c>
      <c r="J1396" s="14">
        <f>IF(JCIMS!J1396&gt;=0,JCIMS!J1396/INDEX(CIMS!J$4:J$41,MATCH("Generic Fuels"&amp;$E1396,CIMS!$W$4:$W$41,0)),1)</f>
        <v>1</v>
      </c>
      <c r="K1396" s="14">
        <f>IF(JCIMS!K1396&gt;=0,JCIMS!K1396/INDEX(CIMS!K$4:K$41,MATCH("Generic Fuels"&amp;$E1396,CIMS!$W$4:$W$41,0)),1)</f>
        <v>1</v>
      </c>
      <c r="L1396" s="14">
        <f>IF(JCIMS!L1396&gt;=0,JCIMS!L1396/INDEX(CIMS!L$4:L$41,MATCH("Generic Fuels"&amp;$E1396,CIMS!$W$4:$W$41,0)),1)</f>
        <v>1</v>
      </c>
      <c r="M1396" s="14">
        <f>IF(JCIMS!M1396&gt;=0,JCIMS!M1396/INDEX(CIMS!M$4:M$41,MATCH("Generic Fuels"&amp;$E1396,CIMS!$W$4:$W$41,0)),1)</f>
        <v>1</v>
      </c>
      <c r="N1396" s="14">
        <f>IF(JCIMS!N1396&gt;=0,JCIMS!N1396/INDEX(CIMS!N$4:N$41,MATCH("Generic Fuels"&amp;$E1396,CIMS!$W$4:$W$41,0)),1)</f>
        <v>1</v>
      </c>
      <c r="O1396" s="14">
        <f>IF(JCIMS!O1396&gt;=0,JCIMS!O1396/INDEX(CIMS!O$4:O$41,MATCH("Generic Fuels"&amp;$E1396,CIMS!$W$4:$W$41,0)),1)</f>
        <v>1</v>
      </c>
      <c r="P1396" s="14">
        <f>IF(JCIMS!P1396&gt;=0,JCIMS!P1396/INDEX(CIMS!P$4:P$41,MATCH("Generic Fuels"&amp;$E1396,CIMS!$W$4:$W$41,0)),1)</f>
        <v>1</v>
      </c>
      <c r="Q1396" s="14">
        <f>IF(JCIMS!Q1396&gt;=0,JCIMS!Q1396/INDEX(CIMS!Q$4:Q$41,MATCH("Generic Fuels"&amp;$E1396,CIMS!$W$4:$W$41,0)),1)</f>
        <v>1</v>
      </c>
      <c r="R1396" s="14">
        <f>IF(JCIMS!R1396&gt;=0,JCIMS!R1396/INDEX(CIMS!R$4:R$41,MATCH("Generic Fuels"&amp;$E1396,CIMS!$W$4:$W$41,0)),1)</f>
        <v>1</v>
      </c>
      <c r="S1396" s="14">
        <f>IF(JCIMS!S1396&gt;=0,JCIMS!S1396/INDEX(CIMS!S$4:S$41,MATCH("Generic Fuels"&amp;$E1396,CIMS!$W$4:$W$41,0)),1)</f>
        <v>1</v>
      </c>
      <c r="T1396" s="14">
        <f>IF(JCIMS!T1396&gt;=0,JCIMS!T1396/INDEX(CIMS!T$4:T$41,MATCH("Generic Fuels"&amp;$E1396,CIMS!$W$4:$W$41,0)),1)</f>
        <v>1</v>
      </c>
      <c r="V1396" t="str">
        <f t="shared" si="25"/>
        <v>ManitobaMetal SmeltingLPG</v>
      </c>
    </row>
    <row r="1397" spans="3:22" x14ac:dyDescent="0.25">
      <c r="C1397" s="6" t="s">
        <v>54</v>
      </c>
      <c r="D1397" s="6" t="s">
        <v>42</v>
      </c>
      <c r="E1397" t="s">
        <v>30</v>
      </c>
      <c r="F1397" s="6">
        <v>2005</v>
      </c>
      <c r="G1397" s="6" t="s">
        <v>14</v>
      </c>
      <c r="H1397" s="6" t="s">
        <v>15</v>
      </c>
      <c r="I1397" s="6" t="s">
        <v>16</v>
      </c>
      <c r="J1397" s="14">
        <f>IF(JCIMS!J1397&gt;=0,JCIMS!J1397/INDEX(CIMS!J$4:J$41,MATCH("Generic Fuels"&amp;$E1397,CIMS!$W$4:$W$41,0)),1)</f>
        <v>1.4499822516458918</v>
      </c>
      <c r="K1397" s="14">
        <f>IF(JCIMS!K1397&gt;=0,JCIMS!K1397/INDEX(CIMS!K$4:K$41,MATCH("Generic Fuels"&amp;$E1397,CIMS!$W$4:$W$41,0)),1)</f>
        <v>1.0552397589020566</v>
      </c>
      <c r="L1397" s="14">
        <f>IF(JCIMS!L1397&gt;=0,JCIMS!L1397/INDEX(CIMS!L$4:L$41,MATCH("Generic Fuels"&amp;$E1397,CIMS!$W$4:$W$41,0)),1)</f>
        <v>0.93016373239436634</v>
      </c>
      <c r="M1397" s="14">
        <f>IF(JCIMS!M1397&gt;=0,JCIMS!M1397/INDEX(CIMS!M$4:M$41,MATCH("Generic Fuels"&amp;$E1397,CIMS!$W$4:$W$41,0)),1)</f>
        <v>0.46918436015168252</v>
      </c>
      <c r="N1397" s="14">
        <f>IF(JCIMS!N1397&gt;=0,JCIMS!N1397/INDEX(CIMS!N$4:N$41,MATCH("Generic Fuels"&amp;$E1397,CIMS!$W$4:$W$41,0)),1)</f>
        <v>1.9997392338613462</v>
      </c>
      <c r="O1397" s="14">
        <f>IF(JCIMS!O1397&gt;=0,JCIMS!O1397/INDEX(CIMS!O$4:O$41,MATCH("Generic Fuels"&amp;$E1397,CIMS!$W$4:$W$41,0)),1)</f>
        <v>2.083943849785995</v>
      </c>
      <c r="P1397" s="14">
        <f>IF(JCIMS!P1397&gt;=0,JCIMS!P1397/INDEX(CIMS!P$4:P$41,MATCH("Generic Fuels"&amp;$E1397,CIMS!$W$4:$W$41,0)),1)</f>
        <v>2.2631783377385482</v>
      </c>
      <c r="Q1397" s="14">
        <f>IF(JCIMS!Q1397&gt;=0,JCIMS!Q1397/INDEX(CIMS!Q$4:Q$41,MATCH("Generic Fuels"&amp;$E1397,CIMS!$W$4:$W$41,0)),1)</f>
        <v>2.1223210823004925</v>
      </c>
      <c r="R1397" s="14">
        <f>IF(JCIMS!R1397&gt;=0,JCIMS!R1397/INDEX(CIMS!R$4:R$41,MATCH("Generic Fuels"&amp;$E1397,CIMS!$W$4:$W$41,0)),1)</f>
        <v>1.8641381019221575</v>
      </c>
      <c r="S1397" s="14">
        <f>IF(JCIMS!S1397&gt;=0,JCIMS!S1397/INDEX(CIMS!S$4:S$41,MATCH("Generic Fuels"&amp;$E1397,CIMS!$W$4:$W$41,0)),1)</f>
        <v>1.5874815638277031</v>
      </c>
      <c r="T1397" s="14">
        <f>IF(JCIMS!T1397&gt;=0,JCIMS!T1397/INDEX(CIMS!T$4:T$41,MATCH("Generic Fuels"&amp;$E1397,CIMS!$W$4:$W$41,0)),1)</f>
        <v>1.4083300393831975</v>
      </c>
      <c r="V1397" t="str">
        <f t="shared" si="25"/>
        <v>ManitobaMetal SmeltingNatural Gas</v>
      </c>
    </row>
    <row r="1398" spans="3:22" x14ac:dyDescent="0.25">
      <c r="C1398" s="6" t="s">
        <v>54</v>
      </c>
      <c r="D1398" s="6" t="s">
        <v>42</v>
      </c>
      <c r="E1398" t="s">
        <v>31</v>
      </c>
      <c r="F1398" s="6">
        <v>2005</v>
      </c>
      <c r="G1398" s="6" t="s">
        <v>14</v>
      </c>
      <c r="H1398" s="6" t="s">
        <v>15</v>
      </c>
      <c r="I1398" s="6" t="s">
        <v>16</v>
      </c>
      <c r="J1398" s="14">
        <f>IF(JCIMS!J1398&gt;=0,JCIMS!J1398/INDEX(CIMS!J$4:J$41,MATCH("Generic Fuels"&amp;$E1398,CIMS!$W$4:$W$41,0)),1)</f>
        <v>1</v>
      </c>
      <c r="K1398" s="14">
        <f>IF(JCIMS!K1398&gt;=0,JCIMS!K1398/INDEX(CIMS!K$4:K$41,MATCH("Generic Fuels"&amp;$E1398,CIMS!$W$4:$W$41,0)),1)</f>
        <v>1</v>
      </c>
      <c r="L1398" s="14">
        <f>IF(JCIMS!L1398&gt;=0,JCIMS!L1398/INDEX(CIMS!L$4:L$41,MATCH("Generic Fuels"&amp;$E1398,CIMS!$W$4:$W$41,0)),1)</f>
        <v>1</v>
      </c>
      <c r="M1398" s="14">
        <f>IF(JCIMS!M1398&gt;=0,JCIMS!M1398/INDEX(CIMS!M$4:M$41,MATCH("Generic Fuels"&amp;$E1398,CIMS!$W$4:$W$41,0)),1)</f>
        <v>1</v>
      </c>
      <c r="N1398" s="14">
        <f>IF(JCIMS!N1398&gt;=0,JCIMS!N1398/INDEX(CIMS!N$4:N$41,MATCH("Generic Fuels"&amp;$E1398,CIMS!$W$4:$W$41,0)),1)</f>
        <v>1</v>
      </c>
      <c r="O1398" s="14">
        <f>IF(JCIMS!O1398&gt;=0,JCIMS!O1398/INDEX(CIMS!O$4:O$41,MATCH("Generic Fuels"&amp;$E1398,CIMS!$W$4:$W$41,0)),1)</f>
        <v>1</v>
      </c>
      <c r="P1398" s="14">
        <f>IF(JCIMS!P1398&gt;=0,JCIMS!P1398/INDEX(CIMS!P$4:P$41,MATCH("Generic Fuels"&amp;$E1398,CIMS!$W$4:$W$41,0)),1)</f>
        <v>1</v>
      </c>
      <c r="Q1398" s="14">
        <f>IF(JCIMS!Q1398&gt;=0,JCIMS!Q1398/INDEX(CIMS!Q$4:Q$41,MATCH("Generic Fuels"&amp;$E1398,CIMS!$W$4:$W$41,0)),1)</f>
        <v>1</v>
      </c>
      <c r="R1398" s="14">
        <f>IF(JCIMS!R1398&gt;=0,JCIMS!R1398/INDEX(CIMS!R$4:R$41,MATCH("Generic Fuels"&amp;$E1398,CIMS!$W$4:$W$41,0)),1)</f>
        <v>1</v>
      </c>
      <c r="S1398" s="14">
        <f>IF(JCIMS!S1398&gt;=0,JCIMS!S1398/INDEX(CIMS!S$4:S$41,MATCH("Generic Fuels"&amp;$E1398,CIMS!$W$4:$W$41,0)),1)</f>
        <v>1</v>
      </c>
      <c r="T1398" s="14">
        <f>IF(JCIMS!T1398&gt;=0,JCIMS!T1398/INDEX(CIMS!T$4:T$41,MATCH("Generic Fuels"&amp;$E1398,CIMS!$W$4:$W$41,0)),1)</f>
        <v>1</v>
      </c>
      <c r="V1398" t="str">
        <f t="shared" si="25"/>
        <v>ManitobaMetal SmeltingPetroleum Coke</v>
      </c>
    </row>
    <row r="1399" spans="3:22" x14ac:dyDescent="0.25">
      <c r="C1399" s="6" t="s">
        <v>54</v>
      </c>
      <c r="D1399" s="6" t="s">
        <v>42</v>
      </c>
      <c r="E1399" t="s">
        <v>32</v>
      </c>
      <c r="F1399" s="6">
        <v>2005</v>
      </c>
      <c r="G1399" s="6" t="s">
        <v>14</v>
      </c>
      <c r="H1399" s="6" t="s">
        <v>15</v>
      </c>
      <c r="I1399" s="6" t="s">
        <v>16</v>
      </c>
      <c r="J1399" s="14">
        <f>IF(JCIMS!J1399&gt;=0,JCIMS!J1399/INDEX(CIMS!J$4:J$41,MATCH("Generic Fuels"&amp;$E1399,CIMS!$W$4:$W$41,0)),1)</f>
        <v>1</v>
      </c>
      <c r="K1399" s="14">
        <f>IF(JCIMS!K1399&gt;=0,JCIMS!K1399/INDEX(CIMS!K$4:K$41,MATCH("Generic Fuels"&amp;$E1399,CIMS!$W$4:$W$41,0)),1)</f>
        <v>1</v>
      </c>
      <c r="L1399" s="14">
        <f>IF(JCIMS!L1399&gt;=0,JCIMS!L1399/INDEX(CIMS!L$4:L$41,MATCH("Generic Fuels"&amp;$E1399,CIMS!$W$4:$W$41,0)),1)</f>
        <v>1</v>
      </c>
      <c r="M1399" s="14">
        <f>IF(JCIMS!M1399&gt;=0,JCIMS!M1399/INDEX(CIMS!M$4:M$41,MATCH("Generic Fuels"&amp;$E1399,CIMS!$W$4:$W$41,0)),1)</f>
        <v>1</v>
      </c>
      <c r="N1399" s="14">
        <f>IF(JCIMS!N1399&gt;=0,JCIMS!N1399/INDEX(CIMS!N$4:N$41,MATCH("Generic Fuels"&amp;$E1399,CIMS!$W$4:$W$41,0)),1)</f>
        <v>1</v>
      </c>
      <c r="O1399" s="14">
        <f>IF(JCIMS!O1399&gt;=0,JCIMS!O1399/INDEX(CIMS!O$4:O$41,MATCH("Generic Fuels"&amp;$E1399,CIMS!$W$4:$W$41,0)),1)</f>
        <v>1</v>
      </c>
      <c r="P1399" s="14">
        <f>IF(JCIMS!P1399&gt;=0,JCIMS!P1399/INDEX(CIMS!P$4:P$41,MATCH("Generic Fuels"&amp;$E1399,CIMS!$W$4:$W$41,0)),1)</f>
        <v>1</v>
      </c>
      <c r="Q1399" s="14">
        <f>IF(JCIMS!Q1399&gt;=0,JCIMS!Q1399/INDEX(CIMS!Q$4:Q$41,MATCH("Generic Fuels"&amp;$E1399,CIMS!$W$4:$W$41,0)),1)</f>
        <v>1</v>
      </c>
      <c r="R1399" s="14">
        <f>IF(JCIMS!R1399&gt;=0,JCIMS!R1399/INDEX(CIMS!R$4:R$41,MATCH("Generic Fuels"&amp;$E1399,CIMS!$W$4:$W$41,0)),1)</f>
        <v>1</v>
      </c>
      <c r="S1399" s="14">
        <f>IF(JCIMS!S1399&gt;=0,JCIMS!S1399/INDEX(CIMS!S$4:S$41,MATCH("Generic Fuels"&amp;$E1399,CIMS!$W$4:$W$41,0)),1)</f>
        <v>1</v>
      </c>
      <c r="T1399" s="14">
        <f>IF(JCIMS!T1399&gt;=0,JCIMS!T1399/INDEX(CIMS!T$4:T$41,MATCH("Generic Fuels"&amp;$E1399,CIMS!$W$4:$W$41,0)),1)</f>
        <v>1</v>
      </c>
      <c r="V1399" t="str">
        <f t="shared" si="25"/>
        <v>ManitobaMetal SmeltingPropane</v>
      </c>
    </row>
    <row r="1400" spans="3:22" x14ac:dyDescent="0.25">
      <c r="C1400" s="6" t="s">
        <v>54</v>
      </c>
      <c r="D1400" s="6" t="s">
        <v>42</v>
      </c>
      <c r="E1400" t="s">
        <v>33</v>
      </c>
      <c r="F1400" s="6">
        <v>2005</v>
      </c>
      <c r="G1400" s="6" t="s">
        <v>14</v>
      </c>
      <c r="H1400" s="6" t="s">
        <v>15</v>
      </c>
      <c r="I1400" s="6" t="s">
        <v>16</v>
      </c>
      <c r="J1400" s="14">
        <f>IF(JCIMS!J1400&gt;=0,JCIMS!J1400/INDEX(CIMS!J$4:J$41,MATCH("Generic Fuels"&amp;$E1400,CIMS!$W$4:$W$41,0)),1)</f>
        <v>1</v>
      </c>
      <c r="K1400" s="14">
        <f>IF(JCIMS!K1400&gt;=0,JCIMS!K1400/INDEX(CIMS!K$4:K$41,MATCH("Generic Fuels"&amp;$E1400,CIMS!$W$4:$W$41,0)),1)</f>
        <v>1</v>
      </c>
      <c r="L1400" s="14">
        <f>IF(JCIMS!L1400&gt;=0,JCIMS!L1400/INDEX(CIMS!L$4:L$41,MATCH("Generic Fuels"&amp;$E1400,CIMS!$W$4:$W$41,0)),1)</f>
        <v>1</v>
      </c>
      <c r="M1400" s="14">
        <f>IF(JCIMS!M1400&gt;=0,JCIMS!M1400/INDEX(CIMS!M$4:M$41,MATCH("Generic Fuels"&amp;$E1400,CIMS!$W$4:$W$41,0)),1)</f>
        <v>1</v>
      </c>
      <c r="N1400" s="14">
        <f>IF(JCIMS!N1400&gt;=0,JCIMS!N1400/INDEX(CIMS!N$4:N$41,MATCH("Generic Fuels"&amp;$E1400,CIMS!$W$4:$W$41,0)),1)</f>
        <v>1</v>
      </c>
      <c r="O1400" s="14">
        <f>IF(JCIMS!O1400&gt;=0,JCIMS!O1400/INDEX(CIMS!O$4:O$41,MATCH("Generic Fuels"&amp;$E1400,CIMS!$W$4:$W$41,0)),1)</f>
        <v>1</v>
      </c>
      <c r="P1400" s="14">
        <f>IF(JCIMS!P1400&gt;=0,JCIMS!P1400/INDEX(CIMS!P$4:P$41,MATCH("Generic Fuels"&amp;$E1400,CIMS!$W$4:$W$41,0)),1)</f>
        <v>1</v>
      </c>
      <c r="Q1400" s="14">
        <f>IF(JCIMS!Q1400&gt;=0,JCIMS!Q1400/INDEX(CIMS!Q$4:Q$41,MATCH("Generic Fuels"&amp;$E1400,CIMS!$W$4:$W$41,0)),1)</f>
        <v>1</v>
      </c>
      <c r="R1400" s="14">
        <f>IF(JCIMS!R1400&gt;=0,JCIMS!R1400/INDEX(CIMS!R$4:R$41,MATCH("Generic Fuels"&amp;$E1400,CIMS!$W$4:$W$41,0)),1)</f>
        <v>1</v>
      </c>
      <c r="S1400" s="14">
        <f>IF(JCIMS!S1400&gt;=0,JCIMS!S1400/INDEX(CIMS!S$4:S$41,MATCH("Generic Fuels"&amp;$E1400,CIMS!$W$4:$W$41,0)),1)</f>
        <v>1</v>
      </c>
      <c r="T1400" s="14">
        <f>IF(JCIMS!T1400&gt;=0,JCIMS!T1400/INDEX(CIMS!T$4:T$41,MATCH("Generic Fuels"&amp;$E1400,CIMS!$W$4:$W$41,0)),1)</f>
        <v>1</v>
      </c>
      <c r="V1400" t="str">
        <f t="shared" si="25"/>
        <v>ManitobaMetal SmeltingRefinery Fuel Gas</v>
      </c>
    </row>
    <row r="1401" spans="3:22" x14ac:dyDescent="0.25">
      <c r="C1401" s="6" t="s">
        <v>54</v>
      </c>
      <c r="D1401" s="6" t="s">
        <v>42</v>
      </c>
      <c r="E1401" t="s">
        <v>34</v>
      </c>
      <c r="F1401" s="6">
        <v>2005</v>
      </c>
      <c r="G1401" s="6" t="s">
        <v>14</v>
      </c>
      <c r="H1401" s="6" t="s">
        <v>15</v>
      </c>
      <c r="I1401" s="6" t="s">
        <v>16</v>
      </c>
      <c r="J1401" s="14">
        <f>IF(JCIMS!J1401&gt;=0,JCIMS!J1401/INDEX(CIMS!J$4:J$41,MATCH("Generic Fuels"&amp;$E1401,CIMS!$W$4:$W$41,0)),1)</f>
        <v>1</v>
      </c>
      <c r="K1401" s="14">
        <f>IF(JCIMS!K1401&gt;=0,JCIMS!K1401/INDEX(CIMS!K$4:K$41,MATCH("Generic Fuels"&amp;$E1401,CIMS!$W$4:$W$41,0)),1)</f>
        <v>1</v>
      </c>
      <c r="L1401" s="14">
        <f>IF(JCIMS!L1401&gt;=0,JCIMS!L1401/INDEX(CIMS!L$4:L$41,MATCH("Generic Fuels"&amp;$E1401,CIMS!$W$4:$W$41,0)),1)</f>
        <v>1</v>
      </c>
      <c r="M1401" s="14">
        <f>IF(JCIMS!M1401&gt;=0,JCIMS!M1401/INDEX(CIMS!M$4:M$41,MATCH("Generic Fuels"&amp;$E1401,CIMS!$W$4:$W$41,0)),1)</f>
        <v>1</v>
      </c>
      <c r="N1401" s="14">
        <f>IF(JCIMS!N1401&gt;=0,JCIMS!N1401/INDEX(CIMS!N$4:N$41,MATCH("Generic Fuels"&amp;$E1401,CIMS!$W$4:$W$41,0)),1)</f>
        <v>1</v>
      </c>
      <c r="O1401" s="14">
        <f>IF(JCIMS!O1401&gt;=0,JCIMS!O1401/INDEX(CIMS!O$4:O$41,MATCH("Generic Fuels"&amp;$E1401,CIMS!$W$4:$W$41,0)),1)</f>
        <v>1</v>
      </c>
      <c r="P1401" s="14">
        <f>IF(JCIMS!P1401&gt;=0,JCIMS!P1401/INDEX(CIMS!P$4:P$41,MATCH("Generic Fuels"&amp;$E1401,CIMS!$W$4:$W$41,0)),1)</f>
        <v>1</v>
      </c>
      <c r="Q1401" s="14">
        <f>IF(JCIMS!Q1401&gt;=0,JCIMS!Q1401/INDEX(CIMS!Q$4:Q$41,MATCH("Generic Fuels"&amp;$E1401,CIMS!$W$4:$W$41,0)),1)</f>
        <v>1</v>
      </c>
      <c r="R1401" s="14">
        <f>IF(JCIMS!R1401&gt;=0,JCIMS!R1401/INDEX(CIMS!R$4:R$41,MATCH("Generic Fuels"&amp;$E1401,CIMS!$W$4:$W$41,0)),1)</f>
        <v>1</v>
      </c>
      <c r="S1401" s="14">
        <f>IF(JCIMS!S1401&gt;=0,JCIMS!S1401/INDEX(CIMS!S$4:S$41,MATCH("Generic Fuels"&amp;$E1401,CIMS!$W$4:$W$41,0)),1)</f>
        <v>1</v>
      </c>
      <c r="T1401" s="14">
        <f>IF(JCIMS!T1401&gt;=0,JCIMS!T1401/INDEX(CIMS!T$4:T$41,MATCH("Generic Fuels"&amp;$E1401,CIMS!$W$4:$W$41,0)),1)</f>
        <v>1</v>
      </c>
      <c r="V1401" t="str">
        <f t="shared" si="25"/>
        <v>ManitobaMetal SmeltingUranium</v>
      </c>
    </row>
    <row r="1402" spans="3:22" x14ac:dyDescent="0.25">
      <c r="C1402" s="6" t="s">
        <v>54</v>
      </c>
      <c r="D1402" s="6" t="s">
        <v>42</v>
      </c>
      <c r="E1402" t="s">
        <v>35</v>
      </c>
      <c r="F1402" s="6">
        <v>2005</v>
      </c>
      <c r="G1402" s="6" t="s">
        <v>14</v>
      </c>
      <c r="H1402" s="6" t="s">
        <v>15</v>
      </c>
      <c r="I1402" s="6" t="s">
        <v>16</v>
      </c>
      <c r="J1402" s="14">
        <f>IF(JCIMS!J1402&gt;=0,JCIMS!J1402/INDEX(CIMS!J$4:J$41,MATCH("Generic Fuels"&amp;$E1402,CIMS!$W$4:$W$41,0)),1)</f>
        <v>1</v>
      </c>
      <c r="K1402" s="14">
        <f>IF(JCIMS!K1402&gt;=0,JCIMS!K1402/INDEX(CIMS!K$4:K$41,MATCH("Generic Fuels"&amp;$E1402,CIMS!$W$4:$W$41,0)),1)</f>
        <v>1</v>
      </c>
      <c r="L1402" s="14">
        <f>IF(JCIMS!L1402&gt;=0,JCIMS!L1402/INDEX(CIMS!L$4:L$41,MATCH("Generic Fuels"&amp;$E1402,CIMS!$W$4:$W$41,0)),1)</f>
        <v>1</v>
      </c>
      <c r="M1402" s="14">
        <f>IF(JCIMS!M1402&gt;=0,JCIMS!M1402/INDEX(CIMS!M$4:M$41,MATCH("Generic Fuels"&amp;$E1402,CIMS!$W$4:$W$41,0)),1)</f>
        <v>1</v>
      </c>
      <c r="N1402" s="14">
        <f>IF(JCIMS!N1402&gt;=0,JCIMS!N1402/INDEX(CIMS!N$4:N$41,MATCH("Generic Fuels"&amp;$E1402,CIMS!$W$4:$W$41,0)),1)</f>
        <v>1</v>
      </c>
      <c r="O1402" s="14">
        <f>IF(JCIMS!O1402&gt;=0,JCIMS!O1402/INDEX(CIMS!O$4:O$41,MATCH("Generic Fuels"&amp;$E1402,CIMS!$W$4:$W$41,0)),1)</f>
        <v>1</v>
      </c>
      <c r="P1402" s="14">
        <f>IF(JCIMS!P1402&gt;=0,JCIMS!P1402/INDEX(CIMS!P$4:P$41,MATCH("Generic Fuels"&amp;$E1402,CIMS!$W$4:$W$41,0)),1)</f>
        <v>1</v>
      </c>
      <c r="Q1402" s="14">
        <f>IF(JCIMS!Q1402&gt;=0,JCIMS!Q1402/INDEX(CIMS!Q$4:Q$41,MATCH("Generic Fuels"&amp;$E1402,CIMS!$W$4:$W$41,0)),1)</f>
        <v>1</v>
      </c>
      <c r="R1402" s="14">
        <f>IF(JCIMS!R1402&gt;=0,JCIMS!R1402/INDEX(CIMS!R$4:R$41,MATCH("Generic Fuels"&amp;$E1402,CIMS!$W$4:$W$41,0)),1)</f>
        <v>1</v>
      </c>
      <c r="S1402" s="14">
        <f>IF(JCIMS!S1402&gt;=0,JCIMS!S1402/INDEX(CIMS!S$4:S$41,MATCH("Generic Fuels"&amp;$E1402,CIMS!$W$4:$W$41,0)),1)</f>
        <v>1</v>
      </c>
      <c r="T1402" s="14">
        <f>IF(JCIMS!T1402&gt;=0,JCIMS!T1402/INDEX(CIMS!T$4:T$41,MATCH("Generic Fuels"&amp;$E1402,CIMS!$W$4:$W$41,0)),1)</f>
        <v>1</v>
      </c>
      <c r="V1402" t="str">
        <f t="shared" si="25"/>
        <v>ManitobaMetal SmeltingWaste Fuel</v>
      </c>
    </row>
    <row r="1403" spans="3:22" x14ac:dyDescent="0.25">
      <c r="C1403" s="6" t="s">
        <v>54</v>
      </c>
      <c r="D1403" s="6" t="s">
        <v>42</v>
      </c>
      <c r="E1403" t="s">
        <v>36</v>
      </c>
      <c r="F1403" s="6">
        <v>2005</v>
      </c>
      <c r="G1403" s="6" t="s">
        <v>14</v>
      </c>
      <c r="H1403" s="6" t="s">
        <v>15</v>
      </c>
      <c r="I1403" s="6" t="s">
        <v>16</v>
      </c>
      <c r="J1403" s="14">
        <f>IF(JCIMS!J1403&gt;=0,JCIMS!J1403/INDEX(CIMS!J$4:J$41,MATCH("Generic Fuels"&amp;$E1403,CIMS!$W$4:$W$41,0)),1)</f>
        <v>1</v>
      </c>
      <c r="K1403" s="14">
        <f>IF(JCIMS!K1403&gt;=0,JCIMS!K1403/INDEX(CIMS!K$4:K$41,MATCH("Generic Fuels"&amp;$E1403,CIMS!$W$4:$W$41,0)),1)</f>
        <v>1</v>
      </c>
      <c r="L1403" s="14">
        <f>IF(JCIMS!L1403&gt;=0,JCIMS!L1403/INDEX(CIMS!L$4:L$41,MATCH("Generic Fuels"&amp;$E1403,CIMS!$W$4:$W$41,0)),1)</f>
        <v>1</v>
      </c>
      <c r="M1403" s="14">
        <f>IF(JCIMS!M1403&gt;=0,JCIMS!M1403/INDEX(CIMS!M$4:M$41,MATCH("Generic Fuels"&amp;$E1403,CIMS!$W$4:$W$41,0)),1)</f>
        <v>1</v>
      </c>
      <c r="N1403" s="14">
        <f>IF(JCIMS!N1403&gt;=0,JCIMS!N1403/INDEX(CIMS!N$4:N$41,MATCH("Generic Fuels"&amp;$E1403,CIMS!$W$4:$W$41,0)),1)</f>
        <v>1</v>
      </c>
      <c r="O1403" s="14">
        <f>IF(JCIMS!O1403&gt;=0,JCIMS!O1403/INDEX(CIMS!O$4:O$41,MATCH("Generic Fuels"&amp;$E1403,CIMS!$W$4:$W$41,0)),1)</f>
        <v>1</v>
      </c>
      <c r="P1403" s="14">
        <f>IF(JCIMS!P1403&gt;=0,JCIMS!P1403/INDEX(CIMS!P$4:P$41,MATCH("Generic Fuels"&amp;$E1403,CIMS!$W$4:$W$41,0)),1)</f>
        <v>1</v>
      </c>
      <c r="Q1403" s="14">
        <f>IF(JCIMS!Q1403&gt;=0,JCIMS!Q1403/INDEX(CIMS!Q$4:Q$41,MATCH("Generic Fuels"&amp;$E1403,CIMS!$W$4:$W$41,0)),1)</f>
        <v>1</v>
      </c>
      <c r="R1403" s="14">
        <f>IF(JCIMS!R1403&gt;=0,JCIMS!R1403/INDEX(CIMS!R$4:R$41,MATCH("Generic Fuels"&amp;$E1403,CIMS!$W$4:$W$41,0)),1)</f>
        <v>1</v>
      </c>
      <c r="S1403" s="14">
        <f>IF(JCIMS!S1403&gt;=0,JCIMS!S1403/INDEX(CIMS!S$4:S$41,MATCH("Generic Fuels"&amp;$E1403,CIMS!$W$4:$W$41,0)),1)</f>
        <v>1</v>
      </c>
      <c r="T1403" s="14">
        <f>IF(JCIMS!T1403&gt;=0,JCIMS!T1403/INDEX(CIMS!T$4:T$41,MATCH("Generic Fuels"&amp;$E1403,CIMS!$W$4:$W$41,0)),1)</f>
        <v>1</v>
      </c>
      <c r="V1403" t="str">
        <f t="shared" si="25"/>
        <v>ManitobaMetal SmeltingSolid Biomass</v>
      </c>
    </row>
    <row r="1404" spans="3:22" x14ac:dyDescent="0.25">
      <c r="C1404" s="6" t="s">
        <v>54</v>
      </c>
      <c r="D1404" s="6" t="s">
        <v>43</v>
      </c>
      <c r="E1404" t="s">
        <v>13</v>
      </c>
      <c r="F1404" s="6">
        <v>2005</v>
      </c>
      <c r="G1404" s="6" t="s">
        <v>14</v>
      </c>
      <c r="H1404" s="6" t="s">
        <v>15</v>
      </c>
      <c r="I1404" s="6" t="s">
        <v>16</v>
      </c>
      <c r="J1404" s="16">
        <f>IF(JCIMS!J1404&gt;=0,JCIMS!J1404/INDEX(CIMS!J$4:J$41,MATCH($C1404&amp;$E1404,CIMS!$W$4:$W$41,0)),1)</f>
        <v>1</v>
      </c>
      <c r="K1404" s="16">
        <f>IF(JCIMS!K1404&gt;=0,JCIMS!K1404/INDEX(CIMS!K$4:K$41,MATCH($C1404&amp;$E1404,CIMS!$W$4:$W$41,0)),1)</f>
        <v>1</v>
      </c>
      <c r="L1404" s="16">
        <f>IF(JCIMS!L1404&gt;=0,JCIMS!L1404/INDEX(CIMS!L$4:L$41,MATCH($C1404&amp;$E1404,CIMS!$W$4:$W$41,0)),1)</f>
        <v>1</v>
      </c>
      <c r="M1404" s="16">
        <f>IF(JCIMS!M1404&gt;=0,JCIMS!M1404/INDEX(CIMS!M$4:M$41,MATCH($C1404&amp;$E1404,CIMS!$W$4:$W$41,0)),1)</f>
        <v>1</v>
      </c>
      <c r="N1404" s="16">
        <f>IF(JCIMS!N1404&gt;=0,JCIMS!N1404/INDEX(CIMS!N$4:N$41,MATCH($C1404&amp;$E1404,CIMS!$W$4:$W$41,0)),1)</f>
        <v>1</v>
      </c>
      <c r="O1404" s="16">
        <f>IF(JCIMS!O1404&gt;=0,JCIMS!O1404/INDEX(CIMS!O$4:O$41,MATCH($C1404&amp;$E1404,CIMS!$W$4:$W$41,0)),1)</f>
        <v>1</v>
      </c>
      <c r="P1404" s="16">
        <f>IF(JCIMS!P1404&gt;=0,JCIMS!P1404/INDEX(CIMS!P$4:P$41,MATCH($C1404&amp;$E1404,CIMS!$W$4:$W$41,0)),1)</f>
        <v>1</v>
      </c>
      <c r="Q1404" s="16">
        <f>IF(JCIMS!Q1404&gt;=0,JCIMS!Q1404/INDEX(CIMS!Q$4:Q$41,MATCH($C1404&amp;$E1404,CIMS!$W$4:$W$41,0)),1)</f>
        <v>1</v>
      </c>
      <c r="R1404" s="16">
        <f>IF(JCIMS!R1404&gt;=0,JCIMS!R1404/INDEX(CIMS!R$4:R$41,MATCH($C1404&amp;$E1404,CIMS!$W$4:$W$41,0)),1)</f>
        <v>1</v>
      </c>
      <c r="S1404" s="16">
        <f>IF(JCIMS!S1404&gt;=0,JCIMS!S1404/INDEX(CIMS!S$4:S$41,MATCH($C1404&amp;$E1404,CIMS!$W$4:$W$41,0)),1)</f>
        <v>1</v>
      </c>
      <c r="T1404" s="16">
        <f>IF(JCIMS!T1404&gt;=0,JCIMS!T1404/INDEX(CIMS!T$4:T$41,MATCH($C1404&amp;$E1404,CIMS!$W$4:$W$41,0)),1)</f>
        <v>1</v>
      </c>
      <c r="V1404" t="str">
        <f t="shared" si="25"/>
        <v>ManitobaMiningBiodiesel</v>
      </c>
    </row>
    <row r="1405" spans="3:22" x14ac:dyDescent="0.25">
      <c r="C1405" s="6" t="s">
        <v>54</v>
      </c>
      <c r="D1405" s="6" t="s">
        <v>43</v>
      </c>
      <c r="E1405" t="s">
        <v>17</v>
      </c>
      <c r="F1405" s="6">
        <v>2005</v>
      </c>
      <c r="G1405" s="6" t="s">
        <v>14</v>
      </c>
      <c r="H1405" s="6" t="s">
        <v>15</v>
      </c>
      <c r="I1405" s="6" t="s">
        <v>16</v>
      </c>
      <c r="J1405" s="16">
        <f>IF(JCIMS!J1405&gt;=0,JCIMS!J1405/INDEX(CIMS!J$4:J$41,MATCH($C1405&amp;$E1405,CIMS!$W$4:$W$41,0)),1)</f>
        <v>0.92980671711600904</v>
      </c>
      <c r="K1405" s="16">
        <f>IF(JCIMS!K1405&gt;=0,JCIMS!K1405/INDEX(CIMS!K$4:K$41,MATCH($C1405&amp;$E1405,CIMS!$W$4:$W$41,0)),1)</f>
        <v>0.97315451498618322</v>
      </c>
      <c r="L1405" s="16">
        <f>IF(JCIMS!L1405&gt;=0,JCIMS!L1405/INDEX(CIMS!L$4:L$41,MATCH($C1405&amp;$E1405,CIMS!$W$4:$W$41,0)),1)</f>
        <v>0.8730315292401688</v>
      </c>
      <c r="M1405" s="16">
        <f>IF(JCIMS!M1405&gt;=0,JCIMS!M1405/INDEX(CIMS!M$4:M$41,MATCH($C1405&amp;$E1405,CIMS!$W$4:$W$41,0)),1)</f>
        <v>1.0752356222456179</v>
      </c>
      <c r="N1405" s="16">
        <f>IF(JCIMS!N1405&gt;=0,JCIMS!N1405/INDEX(CIMS!N$4:N$41,MATCH($C1405&amp;$E1405,CIMS!$W$4:$W$41,0)),1)</f>
        <v>0.96360745316364016</v>
      </c>
      <c r="O1405" s="16">
        <f>IF(JCIMS!O1405&gt;=0,JCIMS!O1405/INDEX(CIMS!O$4:O$41,MATCH($C1405&amp;$E1405,CIMS!$W$4:$W$41,0)),1)</f>
        <v>0.85382862258279302</v>
      </c>
      <c r="P1405" s="16">
        <f>IF(JCIMS!P1405&gt;=0,JCIMS!P1405/INDEX(CIMS!P$4:P$41,MATCH($C1405&amp;$E1405,CIMS!$W$4:$W$41,0)),1)</f>
        <v>0.76613787498747321</v>
      </c>
      <c r="Q1405" s="16">
        <f>IF(JCIMS!Q1405&gt;=0,JCIMS!Q1405/INDEX(CIMS!Q$4:Q$41,MATCH($C1405&amp;$E1405,CIMS!$W$4:$W$41,0)),1)</f>
        <v>0.69307830610353449</v>
      </c>
      <c r="R1405" s="16">
        <f>IF(JCIMS!R1405&gt;=0,JCIMS!R1405/INDEX(CIMS!R$4:R$41,MATCH($C1405&amp;$E1405,CIMS!$W$4:$W$41,0)),1)</f>
        <v>0.63538480851913226</v>
      </c>
      <c r="S1405" s="16">
        <f>IF(JCIMS!S1405&gt;=0,JCIMS!S1405/INDEX(CIMS!S$4:S$41,MATCH($C1405&amp;$E1405,CIMS!$W$4:$W$41,0)),1)</f>
        <v>0.61846567295679744</v>
      </c>
      <c r="T1405" s="16">
        <f>IF(JCIMS!T1405&gt;=0,JCIMS!T1405/INDEX(CIMS!T$4:T$41,MATCH($C1405&amp;$E1405,CIMS!$W$4:$W$41,0)),1)</f>
        <v>0.60410991944067627</v>
      </c>
      <c r="V1405" t="str">
        <f t="shared" si="25"/>
        <v>ManitobaMiningElectricity</v>
      </c>
    </row>
    <row r="1406" spans="3:22" x14ac:dyDescent="0.25">
      <c r="C1406" s="6" t="s">
        <v>54</v>
      </c>
      <c r="D1406" s="6" t="s">
        <v>43</v>
      </c>
      <c r="E1406" t="s">
        <v>18</v>
      </c>
      <c r="F1406" s="6">
        <v>2005</v>
      </c>
      <c r="G1406" s="6" t="s">
        <v>14</v>
      </c>
      <c r="H1406" s="6" t="s">
        <v>15</v>
      </c>
      <c r="I1406" s="6" t="s">
        <v>16</v>
      </c>
      <c r="J1406" s="16">
        <f>IF(JCIMS!J1406&gt;=0,JCIMS!J1406/INDEX(CIMS!J$4:J$41,MATCH($C1406&amp;$E1406,CIMS!$W$4:$W$41,0)),1)</f>
        <v>1</v>
      </c>
      <c r="K1406" s="16">
        <f>IF(JCIMS!K1406&gt;=0,JCIMS!K1406/INDEX(CIMS!K$4:K$41,MATCH($C1406&amp;$E1406,CIMS!$W$4:$W$41,0)),1)</f>
        <v>1</v>
      </c>
      <c r="L1406" s="16">
        <f>IF(JCIMS!L1406&gt;=0,JCIMS!L1406/INDEX(CIMS!L$4:L$41,MATCH($C1406&amp;$E1406,CIMS!$W$4:$W$41,0)),1)</f>
        <v>1</v>
      </c>
      <c r="M1406" s="16">
        <f>IF(JCIMS!M1406&gt;=0,JCIMS!M1406/INDEX(CIMS!M$4:M$41,MATCH($C1406&amp;$E1406,CIMS!$W$4:$W$41,0)),1)</f>
        <v>1</v>
      </c>
      <c r="N1406" s="16">
        <f>IF(JCIMS!N1406&gt;=0,JCIMS!N1406/INDEX(CIMS!N$4:N$41,MATCH($C1406&amp;$E1406,CIMS!$W$4:$W$41,0)),1)</f>
        <v>1</v>
      </c>
      <c r="O1406" s="16">
        <f>IF(JCIMS!O1406&gt;=0,JCIMS!O1406/INDEX(CIMS!O$4:O$41,MATCH($C1406&amp;$E1406,CIMS!$W$4:$W$41,0)),1)</f>
        <v>1</v>
      </c>
      <c r="P1406" s="16">
        <f>IF(JCIMS!P1406&gt;=0,JCIMS!P1406/INDEX(CIMS!P$4:P$41,MATCH($C1406&amp;$E1406,CIMS!$W$4:$W$41,0)),1)</f>
        <v>1</v>
      </c>
      <c r="Q1406" s="16">
        <f>IF(JCIMS!Q1406&gt;=0,JCIMS!Q1406/INDEX(CIMS!Q$4:Q$41,MATCH($C1406&amp;$E1406,CIMS!$W$4:$W$41,0)),1)</f>
        <v>1</v>
      </c>
      <c r="R1406" s="16">
        <f>IF(JCIMS!R1406&gt;=0,JCIMS!R1406/INDEX(CIMS!R$4:R$41,MATCH($C1406&amp;$E1406,CIMS!$W$4:$W$41,0)),1)</f>
        <v>1</v>
      </c>
      <c r="S1406" s="16">
        <f>IF(JCIMS!S1406&gt;=0,JCIMS!S1406/INDEX(CIMS!S$4:S$41,MATCH($C1406&amp;$E1406,CIMS!$W$4:$W$41,0)),1)</f>
        <v>1</v>
      </c>
      <c r="T1406" s="16">
        <f>IF(JCIMS!T1406&gt;=0,JCIMS!T1406/INDEX(CIMS!T$4:T$41,MATCH($C1406&amp;$E1406,CIMS!$W$4:$W$41,0)),1)</f>
        <v>1</v>
      </c>
      <c r="V1406" t="str">
        <f t="shared" si="25"/>
        <v>ManitobaMiningEthanol</v>
      </c>
    </row>
    <row r="1407" spans="3:22" x14ac:dyDescent="0.25">
      <c r="C1407" s="6" t="s">
        <v>54</v>
      </c>
      <c r="D1407" s="6" t="s">
        <v>43</v>
      </c>
      <c r="E1407" t="s">
        <v>20</v>
      </c>
      <c r="F1407" s="6">
        <v>2005</v>
      </c>
      <c r="G1407" s="6" t="s">
        <v>14</v>
      </c>
      <c r="H1407" s="6" t="s">
        <v>15</v>
      </c>
      <c r="I1407" s="6" t="s">
        <v>16</v>
      </c>
      <c r="J1407" s="14">
        <f>IF(JCIMS!J1407&gt;=0,JCIMS!J1407/INDEX(CIMS!J$4:J$41,MATCH("Generic Fuels"&amp;$E1407,CIMS!$W$4:$W$41,0)),1)</f>
        <v>1</v>
      </c>
      <c r="K1407" s="14">
        <f>IF(JCIMS!K1407&gt;=0,JCIMS!K1407/INDEX(CIMS!K$4:K$41,MATCH("Generic Fuels"&amp;$E1407,CIMS!$W$4:$W$41,0)),1)</f>
        <v>1</v>
      </c>
      <c r="L1407" s="14">
        <f>IF(JCIMS!L1407&gt;=0,JCIMS!L1407/INDEX(CIMS!L$4:L$41,MATCH("Generic Fuels"&amp;$E1407,CIMS!$W$4:$W$41,0)),1)</f>
        <v>1</v>
      </c>
      <c r="M1407" s="14">
        <f>IF(JCIMS!M1407&gt;=0,JCIMS!M1407/INDEX(CIMS!M$4:M$41,MATCH("Generic Fuels"&amp;$E1407,CIMS!$W$4:$W$41,0)),1)</f>
        <v>1</v>
      </c>
      <c r="N1407" s="14">
        <f>IF(JCIMS!N1407&gt;=0,JCIMS!N1407/INDEX(CIMS!N$4:N$41,MATCH("Generic Fuels"&amp;$E1407,CIMS!$W$4:$W$41,0)),1)</f>
        <v>1</v>
      </c>
      <c r="O1407" s="14">
        <f>IF(JCIMS!O1407&gt;=0,JCIMS!O1407/INDEX(CIMS!O$4:O$41,MATCH("Generic Fuels"&amp;$E1407,CIMS!$W$4:$W$41,0)),1)</f>
        <v>1</v>
      </c>
      <c r="P1407" s="14">
        <f>IF(JCIMS!P1407&gt;=0,JCIMS!P1407/INDEX(CIMS!P$4:P$41,MATCH("Generic Fuels"&amp;$E1407,CIMS!$W$4:$W$41,0)),1)</f>
        <v>1</v>
      </c>
      <c r="Q1407" s="14">
        <f>IF(JCIMS!Q1407&gt;=0,JCIMS!Q1407/INDEX(CIMS!Q$4:Q$41,MATCH("Generic Fuels"&amp;$E1407,CIMS!$W$4:$W$41,0)),1)</f>
        <v>1</v>
      </c>
      <c r="R1407" s="14">
        <f>IF(JCIMS!R1407&gt;=0,JCIMS!R1407/INDEX(CIMS!R$4:R$41,MATCH("Generic Fuels"&amp;$E1407,CIMS!$W$4:$W$41,0)),1)</f>
        <v>1</v>
      </c>
      <c r="S1407" s="14">
        <f>IF(JCIMS!S1407&gt;=0,JCIMS!S1407/INDEX(CIMS!S$4:S$41,MATCH("Generic Fuels"&amp;$E1407,CIMS!$W$4:$W$41,0)),1)</f>
        <v>1</v>
      </c>
      <c r="T1407" s="14">
        <f>IF(JCIMS!T1407&gt;=0,JCIMS!T1407/INDEX(CIMS!T$4:T$41,MATCH("Generic Fuels"&amp;$E1407,CIMS!$W$4:$W$41,0)),1)</f>
        <v>1</v>
      </c>
      <c r="V1407" t="str">
        <f t="shared" si="25"/>
        <v>ManitobaMiningJet Fuel</v>
      </c>
    </row>
    <row r="1408" spans="3:22" x14ac:dyDescent="0.25">
      <c r="C1408" s="6" t="s">
        <v>54</v>
      </c>
      <c r="D1408" s="6" t="s">
        <v>43</v>
      </c>
      <c r="E1408" t="s">
        <v>21</v>
      </c>
      <c r="F1408" s="6">
        <v>2005</v>
      </c>
      <c r="G1408" s="6" t="s">
        <v>14</v>
      </c>
      <c r="H1408" s="6" t="s">
        <v>15</v>
      </c>
      <c r="I1408" s="6" t="s">
        <v>16</v>
      </c>
      <c r="J1408" s="14">
        <f>IF(JCIMS!J1408&gt;=0,JCIMS!J1408/INDEX(CIMS!J$4:J$41,MATCH("Generic Fuels"&amp;$E1408,CIMS!$W$4:$W$41,0)),1)</f>
        <v>1</v>
      </c>
      <c r="K1408" s="14">
        <f>IF(JCIMS!K1408&gt;=0,JCIMS!K1408/INDEX(CIMS!K$4:K$41,MATCH("Generic Fuels"&amp;$E1408,CIMS!$W$4:$W$41,0)),1)</f>
        <v>1</v>
      </c>
      <c r="L1408" s="14">
        <f>IF(JCIMS!L1408&gt;=0,JCIMS!L1408/INDEX(CIMS!L$4:L$41,MATCH("Generic Fuels"&amp;$E1408,CIMS!$W$4:$W$41,0)),1)</f>
        <v>1</v>
      </c>
      <c r="M1408" s="14">
        <f>IF(JCIMS!M1408&gt;=0,JCIMS!M1408/INDEX(CIMS!M$4:M$41,MATCH("Generic Fuels"&amp;$E1408,CIMS!$W$4:$W$41,0)),1)</f>
        <v>1</v>
      </c>
      <c r="N1408" s="14">
        <f>IF(JCIMS!N1408&gt;=0,JCIMS!N1408/INDEX(CIMS!N$4:N$41,MATCH("Generic Fuels"&amp;$E1408,CIMS!$W$4:$W$41,0)),1)</f>
        <v>1</v>
      </c>
      <c r="O1408" s="14">
        <f>IF(JCIMS!O1408&gt;=0,JCIMS!O1408/INDEX(CIMS!O$4:O$41,MATCH("Generic Fuels"&amp;$E1408,CIMS!$W$4:$W$41,0)),1)</f>
        <v>1</v>
      </c>
      <c r="P1408" s="14">
        <f>IF(JCIMS!P1408&gt;=0,JCIMS!P1408/INDEX(CIMS!P$4:P$41,MATCH("Generic Fuels"&amp;$E1408,CIMS!$W$4:$W$41,0)),1)</f>
        <v>1</v>
      </c>
      <c r="Q1408" s="14">
        <f>IF(JCIMS!Q1408&gt;=0,JCIMS!Q1408/INDEX(CIMS!Q$4:Q$41,MATCH("Generic Fuels"&amp;$E1408,CIMS!$W$4:$W$41,0)),1)</f>
        <v>1</v>
      </c>
      <c r="R1408" s="14">
        <f>IF(JCIMS!R1408&gt;=0,JCIMS!R1408/INDEX(CIMS!R$4:R$41,MATCH("Generic Fuels"&amp;$E1408,CIMS!$W$4:$W$41,0)),1)</f>
        <v>1</v>
      </c>
      <c r="S1408" s="14">
        <f>IF(JCIMS!S1408&gt;=0,JCIMS!S1408/INDEX(CIMS!S$4:S$41,MATCH("Generic Fuels"&amp;$E1408,CIMS!$W$4:$W$41,0)),1)</f>
        <v>1</v>
      </c>
      <c r="T1408" s="14">
        <f>IF(JCIMS!T1408&gt;=0,JCIMS!T1408/INDEX(CIMS!T$4:T$41,MATCH("Generic Fuels"&amp;$E1408,CIMS!$W$4:$W$41,0)),1)</f>
        <v>1</v>
      </c>
      <c r="V1408" t="str">
        <f t="shared" si="25"/>
        <v>ManitobaMiningBlack Liquor</v>
      </c>
    </row>
    <row r="1409" spans="3:22" x14ac:dyDescent="0.25">
      <c r="C1409" s="6" t="s">
        <v>54</v>
      </c>
      <c r="D1409" s="6" t="s">
        <v>43</v>
      </c>
      <c r="E1409" t="s">
        <v>22</v>
      </c>
      <c r="F1409" s="6">
        <v>2005</v>
      </c>
      <c r="G1409" s="6" t="s">
        <v>14</v>
      </c>
      <c r="H1409" s="6" t="s">
        <v>15</v>
      </c>
      <c r="I1409" s="6" t="s">
        <v>16</v>
      </c>
      <c r="J1409" s="14">
        <f>IF(JCIMS!J1409&gt;=0,JCIMS!J1409/INDEX(CIMS!J$4:J$41,MATCH("Generic Fuels"&amp;$E1409,CIMS!$W$4:$W$41,0)),1)</f>
        <v>1</v>
      </c>
      <c r="K1409" s="14">
        <f>IF(JCIMS!K1409&gt;=0,JCIMS!K1409/INDEX(CIMS!K$4:K$41,MATCH("Generic Fuels"&amp;$E1409,CIMS!$W$4:$W$41,0)),1)</f>
        <v>1</v>
      </c>
      <c r="L1409" s="14">
        <f>IF(JCIMS!L1409&gt;=0,JCIMS!L1409/INDEX(CIMS!L$4:L$41,MATCH("Generic Fuels"&amp;$E1409,CIMS!$W$4:$W$41,0)),1)</f>
        <v>1</v>
      </c>
      <c r="M1409" s="14">
        <f>IF(JCIMS!M1409&gt;=0,JCIMS!M1409/INDEX(CIMS!M$4:M$41,MATCH("Generic Fuels"&amp;$E1409,CIMS!$W$4:$W$41,0)),1)</f>
        <v>1</v>
      </c>
      <c r="N1409" s="14">
        <f>IF(JCIMS!N1409&gt;=0,JCIMS!N1409/INDEX(CIMS!N$4:N$41,MATCH("Generic Fuels"&amp;$E1409,CIMS!$W$4:$W$41,0)),1)</f>
        <v>1</v>
      </c>
      <c r="O1409" s="14">
        <f>IF(JCIMS!O1409&gt;=0,JCIMS!O1409/INDEX(CIMS!O$4:O$41,MATCH("Generic Fuels"&amp;$E1409,CIMS!$W$4:$W$41,0)),1)</f>
        <v>1</v>
      </c>
      <c r="P1409" s="14">
        <f>IF(JCIMS!P1409&gt;=0,JCIMS!P1409/INDEX(CIMS!P$4:P$41,MATCH("Generic Fuels"&amp;$E1409,CIMS!$W$4:$W$41,0)),1)</f>
        <v>1</v>
      </c>
      <c r="Q1409" s="14">
        <f>IF(JCIMS!Q1409&gt;=0,JCIMS!Q1409/INDEX(CIMS!Q$4:Q$41,MATCH("Generic Fuels"&amp;$E1409,CIMS!$W$4:$W$41,0)),1)</f>
        <v>1</v>
      </c>
      <c r="R1409" s="14">
        <f>IF(JCIMS!R1409&gt;=0,JCIMS!R1409/INDEX(CIMS!R$4:R$41,MATCH("Generic Fuels"&amp;$E1409,CIMS!$W$4:$W$41,0)),1)</f>
        <v>1</v>
      </c>
      <c r="S1409" s="14">
        <f>IF(JCIMS!S1409&gt;=0,JCIMS!S1409/INDEX(CIMS!S$4:S$41,MATCH("Generic Fuels"&amp;$E1409,CIMS!$W$4:$W$41,0)),1)</f>
        <v>1</v>
      </c>
      <c r="T1409" s="14">
        <f>IF(JCIMS!T1409&gt;=0,JCIMS!T1409/INDEX(CIMS!T$4:T$41,MATCH("Generic Fuels"&amp;$E1409,CIMS!$W$4:$W$41,0)),1)</f>
        <v>1</v>
      </c>
      <c r="V1409" t="str">
        <f t="shared" si="25"/>
        <v>ManitobaMiningCoal</v>
      </c>
    </row>
    <row r="1410" spans="3:22" x14ac:dyDescent="0.25">
      <c r="C1410" s="6" t="s">
        <v>54</v>
      </c>
      <c r="D1410" s="6" t="s">
        <v>43</v>
      </c>
      <c r="E1410" t="s">
        <v>23</v>
      </c>
      <c r="F1410" s="6">
        <v>2005</v>
      </c>
      <c r="G1410" s="6" t="s">
        <v>14</v>
      </c>
      <c r="H1410" s="6" t="s">
        <v>15</v>
      </c>
      <c r="I1410" s="6" t="s">
        <v>16</v>
      </c>
      <c r="J1410" s="14">
        <f>IF(JCIMS!J1410&gt;=0,JCIMS!J1410/INDEX(CIMS!J$4:J$41,MATCH("Generic Fuels"&amp;$E1410,CIMS!$W$4:$W$41,0)),1)</f>
        <v>1</v>
      </c>
      <c r="K1410" s="14">
        <f>IF(JCIMS!K1410&gt;=0,JCIMS!K1410/INDEX(CIMS!K$4:K$41,MATCH("Generic Fuels"&amp;$E1410,CIMS!$W$4:$W$41,0)),1)</f>
        <v>1</v>
      </c>
      <c r="L1410" s="14">
        <f>IF(JCIMS!L1410&gt;=0,JCIMS!L1410/INDEX(CIMS!L$4:L$41,MATCH("Generic Fuels"&amp;$E1410,CIMS!$W$4:$W$41,0)),1)</f>
        <v>1</v>
      </c>
      <c r="M1410" s="14">
        <f>IF(JCIMS!M1410&gt;=0,JCIMS!M1410/INDEX(CIMS!M$4:M$41,MATCH("Generic Fuels"&amp;$E1410,CIMS!$W$4:$W$41,0)),1)</f>
        <v>1</v>
      </c>
      <c r="N1410" s="14">
        <f>IF(JCIMS!N1410&gt;=0,JCIMS!N1410/INDEX(CIMS!N$4:N$41,MATCH("Generic Fuels"&amp;$E1410,CIMS!$W$4:$W$41,0)),1)</f>
        <v>1</v>
      </c>
      <c r="O1410" s="14">
        <f>IF(JCIMS!O1410&gt;=0,JCIMS!O1410/INDEX(CIMS!O$4:O$41,MATCH("Generic Fuels"&amp;$E1410,CIMS!$W$4:$W$41,0)),1)</f>
        <v>1</v>
      </c>
      <c r="P1410" s="14">
        <f>IF(JCIMS!P1410&gt;=0,JCIMS!P1410/INDEX(CIMS!P$4:P$41,MATCH("Generic Fuels"&amp;$E1410,CIMS!$W$4:$W$41,0)),1)</f>
        <v>1</v>
      </c>
      <c r="Q1410" s="14">
        <f>IF(JCIMS!Q1410&gt;=0,JCIMS!Q1410/INDEX(CIMS!Q$4:Q$41,MATCH("Generic Fuels"&amp;$E1410,CIMS!$W$4:$W$41,0)),1)</f>
        <v>1</v>
      </c>
      <c r="R1410" s="14">
        <f>IF(JCIMS!R1410&gt;=0,JCIMS!R1410/INDEX(CIMS!R$4:R$41,MATCH("Generic Fuels"&amp;$E1410,CIMS!$W$4:$W$41,0)),1)</f>
        <v>1</v>
      </c>
      <c r="S1410" s="14">
        <f>IF(JCIMS!S1410&gt;=0,JCIMS!S1410/INDEX(CIMS!S$4:S$41,MATCH("Generic Fuels"&amp;$E1410,CIMS!$W$4:$W$41,0)),1)</f>
        <v>1</v>
      </c>
      <c r="T1410" s="14">
        <f>IF(JCIMS!T1410&gt;=0,JCIMS!T1410/INDEX(CIMS!T$4:T$41,MATCH("Generic Fuels"&amp;$E1410,CIMS!$W$4:$W$41,0)),1)</f>
        <v>1</v>
      </c>
      <c r="V1410" t="str">
        <f t="shared" si="25"/>
        <v>ManitobaMiningCoke</v>
      </c>
    </row>
    <row r="1411" spans="3:22" x14ac:dyDescent="0.25">
      <c r="C1411" s="6" t="s">
        <v>54</v>
      </c>
      <c r="D1411" s="6" t="s">
        <v>43</v>
      </c>
      <c r="E1411" t="s">
        <v>24</v>
      </c>
      <c r="F1411" s="6">
        <v>2005</v>
      </c>
      <c r="G1411" s="6" t="s">
        <v>14</v>
      </c>
      <c r="H1411" s="6" t="s">
        <v>15</v>
      </c>
      <c r="I1411" s="6" t="s">
        <v>16</v>
      </c>
      <c r="J1411" s="14">
        <f>IF(JCIMS!J1411&gt;=0,JCIMS!J1411/INDEX(CIMS!J$4:J$41,MATCH("Generic Fuels"&amp;$E1411,CIMS!$W$4:$W$41,0)),1)</f>
        <v>0.44969499878381353</v>
      </c>
      <c r="K1411" s="14">
        <f>IF(JCIMS!K1411&gt;=0,JCIMS!K1411/INDEX(CIMS!K$4:K$41,MATCH("Generic Fuels"&amp;$E1411,CIMS!$W$4:$W$41,0)),1)</f>
        <v>0.52455741450093396</v>
      </c>
      <c r="L1411" s="14">
        <f>IF(JCIMS!L1411&gt;=0,JCIMS!L1411/INDEX(CIMS!L$4:L$41,MATCH("Generic Fuels"&amp;$E1411,CIMS!$W$4:$W$41,0)),1)</f>
        <v>0.74274922249282016</v>
      </c>
      <c r="M1411" s="14">
        <f>IF(JCIMS!M1411&gt;=0,JCIMS!M1411/INDEX(CIMS!M$4:M$41,MATCH("Generic Fuels"&amp;$E1411,CIMS!$W$4:$W$41,0)),1)</f>
        <v>0.7455490383152642</v>
      </c>
      <c r="N1411" s="14">
        <f>IF(JCIMS!N1411&gt;=0,JCIMS!N1411/INDEX(CIMS!N$4:N$41,MATCH("Generic Fuels"&amp;$E1411,CIMS!$W$4:$W$41,0)),1)</f>
        <v>0.86685361781233572</v>
      </c>
      <c r="O1411" s="14">
        <f>IF(JCIMS!O1411&gt;=0,JCIMS!O1411/INDEX(CIMS!O$4:O$41,MATCH("Generic Fuels"&amp;$E1411,CIMS!$W$4:$W$41,0)),1)</f>
        <v>0.95921661043739082</v>
      </c>
      <c r="P1411" s="14">
        <f>IF(JCIMS!P1411&gt;=0,JCIMS!P1411/INDEX(CIMS!P$4:P$41,MATCH("Generic Fuels"&amp;$E1411,CIMS!$W$4:$W$41,0)),1)</f>
        <v>1.0393098982869855</v>
      </c>
      <c r="Q1411" s="14">
        <f>IF(JCIMS!Q1411&gt;=0,JCIMS!Q1411/INDEX(CIMS!Q$4:Q$41,MATCH("Generic Fuels"&amp;$E1411,CIMS!$W$4:$W$41,0)),1)</f>
        <v>1.1054482077400516</v>
      </c>
      <c r="R1411" s="14">
        <f>IF(JCIMS!R1411&gt;=0,JCIMS!R1411/INDEX(CIMS!R$4:R$41,MATCH("Generic Fuels"&amp;$E1411,CIMS!$W$4:$W$41,0)),1)</f>
        <v>1.1532009172026236</v>
      </c>
      <c r="S1411" s="14">
        <f>IF(JCIMS!S1411&gt;=0,JCIMS!S1411/INDEX(CIMS!S$4:S$41,MATCH("Generic Fuels"&amp;$E1411,CIMS!$W$4:$W$41,0)),1)</f>
        <v>1.1615712306894128</v>
      </c>
      <c r="T1411" s="14">
        <f>IF(JCIMS!T1411&gt;=0,JCIMS!T1411/INDEX(CIMS!T$4:T$41,MATCH("Generic Fuels"&amp;$E1411,CIMS!$W$4:$W$41,0)),1)</f>
        <v>1.1759259853772912</v>
      </c>
      <c r="V1411" t="str">
        <f t="shared" si="25"/>
        <v>ManitobaMiningDiesel</v>
      </c>
    </row>
    <row r="1412" spans="3:22" x14ac:dyDescent="0.25">
      <c r="C1412" s="6" t="s">
        <v>54</v>
      </c>
      <c r="D1412" s="6" t="s">
        <v>43</v>
      </c>
      <c r="E1412" t="s">
        <v>25</v>
      </c>
      <c r="F1412" s="6">
        <v>2005</v>
      </c>
      <c r="G1412" s="6" t="s">
        <v>14</v>
      </c>
      <c r="H1412" s="6" t="s">
        <v>15</v>
      </c>
      <c r="I1412" s="6" t="s">
        <v>16</v>
      </c>
      <c r="J1412" s="14">
        <f>IF(JCIMS!J1412&gt;=0,JCIMS!J1412/INDEX(CIMS!J$4:J$41,MATCH("Generic Fuels"&amp;$E1412,CIMS!$W$4:$W$41,0)),1)</f>
        <v>1</v>
      </c>
      <c r="K1412" s="14">
        <f>IF(JCIMS!K1412&gt;=0,JCIMS!K1412/INDEX(CIMS!K$4:K$41,MATCH("Generic Fuels"&amp;$E1412,CIMS!$W$4:$W$41,0)),1)</f>
        <v>1</v>
      </c>
      <c r="L1412" s="14">
        <f>IF(JCIMS!L1412&gt;=0,JCIMS!L1412/INDEX(CIMS!L$4:L$41,MATCH("Generic Fuels"&amp;$E1412,CIMS!$W$4:$W$41,0)),1)</f>
        <v>1</v>
      </c>
      <c r="M1412" s="14">
        <f>IF(JCIMS!M1412&gt;=0,JCIMS!M1412/INDEX(CIMS!M$4:M$41,MATCH("Generic Fuels"&amp;$E1412,CIMS!$W$4:$W$41,0)),1)</f>
        <v>1</v>
      </c>
      <c r="N1412" s="14">
        <f>IF(JCIMS!N1412&gt;=0,JCIMS!N1412/INDEX(CIMS!N$4:N$41,MATCH("Generic Fuels"&amp;$E1412,CIMS!$W$4:$W$41,0)),1)</f>
        <v>1</v>
      </c>
      <c r="O1412" s="14">
        <f>IF(JCIMS!O1412&gt;=0,JCIMS!O1412/INDEX(CIMS!O$4:O$41,MATCH("Generic Fuels"&amp;$E1412,CIMS!$W$4:$W$41,0)),1)</f>
        <v>1</v>
      </c>
      <c r="P1412" s="14">
        <f>IF(JCIMS!P1412&gt;=0,JCIMS!P1412/INDEX(CIMS!P$4:P$41,MATCH("Generic Fuels"&amp;$E1412,CIMS!$W$4:$W$41,0)),1)</f>
        <v>1</v>
      </c>
      <c r="Q1412" s="14">
        <f>IF(JCIMS!Q1412&gt;=0,JCIMS!Q1412/INDEX(CIMS!Q$4:Q$41,MATCH("Generic Fuels"&amp;$E1412,CIMS!$W$4:$W$41,0)),1)</f>
        <v>1</v>
      </c>
      <c r="R1412" s="14">
        <f>IF(JCIMS!R1412&gt;=0,JCIMS!R1412/INDEX(CIMS!R$4:R$41,MATCH("Generic Fuels"&amp;$E1412,CIMS!$W$4:$W$41,0)),1)</f>
        <v>1</v>
      </c>
      <c r="S1412" s="14">
        <f>IF(JCIMS!S1412&gt;=0,JCIMS!S1412/INDEX(CIMS!S$4:S$41,MATCH("Generic Fuels"&amp;$E1412,CIMS!$W$4:$W$41,0)),1)</f>
        <v>1</v>
      </c>
      <c r="T1412" s="14">
        <f>IF(JCIMS!T1412&gt;=0,JCIMS!T1412/INDEX(CIMS!T$4:T$41,MATCH("Generic Fuels"&amp;$E1412,CIMS!$W$4:$W$41,0)),1)</f>
        <v>1</v>
      </c>
      <c r="V1412" t="str">
        <f t="shared" ref="V1412:V1475" si="26">C1412&amp;D1412&amp;E1412</f>
        <v>ManitobaMiningGasoline</v>
      </c>
    </row>
    <row r="1413" spans="3:22" x14ac:dyDescent="0.25">
      <c r="C1413" s="6" t="s">
        <v>54</v>
      </c>
      <c r="D1413" s="6" t="s">
        <v>43</v>
      </c>
      <c r="E1413" t="s">
        <v>26</v>
      </c>
      <c r="F1413" s="6">
        <v>2005</v>
      </c>
      <c r="G1413" s="6" t="s">
        <v>14</v>
      </c>
      <c r="H1413" s="6" t="s">
        <v>15</v>
      </c>
      <c r="I1413" s="6" t="s">
        <v>16</v>
      </c>
      <c r="J1413" s="14">
        <f>IF(JCIMS!J1413&gt;=0,JCIMS!J1413/INDEX(CIMS!J$4:J$41,MATCH("Generic Fuels"&amp;$E1413,CIMS!$W$4:$W$41,0)),1)</f>
        <v>0.31967603240668224</v>
      </c>
      <c r="K1413" s="14">
        <f>IF(JCIMS!K1413&gt;=0,JCIMS!K1413/INDEX(CIMS!K$4:K$41,MATCH("Generic Fuels"&amp;$E1413,CIMS!$W$4:$W$41,0)),1)</f>
        <v>0.4102505946026499</v>
      </c>
      <c r="L1413" s="14">
        <f>IF(JCIMS!L1413&gt;=0,JCIMS!L1413/INDEX(CIMS!L$4:L$41,MATCH("Generic Fuels"&amp;$E1413,CIMS!$W$4:$W$41,0)),1)</f>
        <v>0.72509383203873357</v>
      </c>
      <c r="M1413" s="14">
        <f>IF(JCIMS!M1413&gt;=0,JCIMS!M1413/INDEX(CIMS!M$4:M$41,MATCH("Generic Fuels"&amp;$E1413,CIMS!$W$4:$W$41,0)),1)</f>
        <v>0.71483420132611231</v>
      </c>
      <c r="N1413" s="14">
        <f>IF(JCIMS!N1413&gt;=0,JCIMS!N1413/INDEX(CIMS!N$4:N$41,MATCH("Generic Fuels"&amp;$E1413,CIMS!$W$4:$W$41,0)),1)</f>
        <v>0.87793474233541557</v>
      </c>
      <c r="O1413" s="14">
        <f>IF(JCIMS!O1413&gt;=0,JCIMS!O1413/INDEX(CIMS!O$4:O$41,MATCH("Generic Fuels"&amp;$E1413,CIMS!$W$4:$W$41,0)),1)</f>
        <v>0.97641831093469522</v>
      </c>
      <c r="P1413" s="14">
        <f>IF(JCIMS!P1413&gt;=0,JCIMS!P1413/INDEX(CIMS!P$4:P$41,MATCH("Generic Fuels"&amp;$E1413,CIMS!$W$4:$W$41,0)),1)</f>
        <v>1.0500487055846046</v>
      </c>
      <c r="Q1413" s="14">
        <f>IF(JCIMS!Q1413&gt;=0,JCIMS!Q1413/INDEX(CIMS!Q$4:Q$41,MATCH("Generic Fuels"&amp;$E1413,CIMS!$W$4:$W$41,0)),1)</f>
        <v>1.129289858542716</v>
      </c>
      <c r="R1413" s="14">
        <f>IF(JCIMS!R1413&gt;=0,JCIMS!R1413/INDEX(CIMS!R$4:R$41,MATCH("Generic Fuels"&amp;$E1413,CIMS!$W$4:$W$41,0)),1)</f>
        <v>1.1896255996343346</v>
      </c>
      <c r="S1413" s="14">
        <f>IF(JCIMS!S1413&gt;=0,JCIMS!S1413/INDEX(CIMS!S$4:S$41,MATCH("Generic Fuels"&amp;$E1413,CIMS!$W$4:$W$41,0)),1)</f>
        <v>1.1969265509678304</v>
      </c>
      <c r="T1413" s="14">
        <f>IF(JCIMS!T1413&gt;=0,JCIMS!T1413/INDEX(CIMS!T$4:T$41,MATCH("Generic Fuels"&amp;$E1413,CIMS!$W$4:$W$41,0)),1)</f>
        <v>1.2113578904570297</v>
      </c>
      <c r="V1413" t="str">
        <f t="shared" si="26"/>
        <v>ManitobaMiningFuel Oil</v>
      </c>
    </row>
    <row r="1414" spans="3:22" x14ac:dyDescent="0.25">
      <c r="C1414" s="6" t="s">
        <v>54</v>
      </c>
      <c r="D1414" s="6" t="s">
        <v>43</v>
      </c>
      <c r="E1414" t="s">
        <v>27</v>
      </c>
      <c r="F1414" s="6">
        <v>2005</v>
      </c>
      <c r="G1414" s="6" t="s">
        <v>14</v>
      </c>
      <c r="H1414" s="6" t="s">
        <v>15</v>
      </c>
      <c r="I1414" s="6" t="s">
        <v>16</v>
      </c>
      <c r="J1414" s="14">
        <f>IF(JCIMS!J1414&gt;=0,JCIMS!J1414/INDEX(CIMS!J$4:J$41,MATCH("Generic Fuels"&amp;$E1414,CIMS!$W$4:$W$41,0)),1)</f>
        <v>1</v>
      </c>
      <c r="K1414" s="14">
        <f>IF(JCIMS!K1414&gt;=0,JCIMS!K1414/INDEX(CIMS!K$4:K$41,MATCH("Generic Fuels"&amp;$E1414,CIMS!$W$4:$W$41,0)),1)</f>
        <v>1</v>
      </c>
      <c r="L1414" s="14">
        <f>IF(JCIMS!L1414&gt;=0,JCIMS!L1414/INDEX(CIMS!L$4:L$41,MATCH("Generic Fuels"&amp;$E1414,CIMS!$W$4:$W$41,0)),1)</f>
        <v>1</v>
      </c>
      <c r="M1414" s="14">
        <f>IF(JCIMS!M1414&gt;=0,JCIMS!M1414/INDEX(CIMS!M$4:M$41,MATCH("Generic Fuels"&amp;$E1414,CIMS!$W$4:$W$41,0)),1)</f>
        <v>1</v>
      </c>
      <c r="N1414" s="14">
        <f>IF(JCIMS!N1414&gt;=0,JCIMS!N1414/INDEX(CIMS!N$4:N$41,MATCH("Generic Fuels"&amp;$E1414,CIMS!$W$4:$W$41,0)),1)</f>
        <v>1</v>
      </c>
      <c r="O1414" s="14">
        <f>IF(JCIMS!O1414&gt;=0,JCIMS!O1414/INDEX(CIMS!O$4:O$41,MATCH("Generic Fuels"&amp;$E1414,CIMS!$W$4:$W$41,0)),1)</f>
        <v>1</v>
      </c>
      <c r="P1414" s="14">
        <f>IF(JCIMS!P1414&gt;=0,JCIMS!P1414/INDEX(CIMS!P$4:P$41,MATCH("Generic Fuels"&amp;$E1414,CIMS!$W$4:$W$41,0)),1)</f>
        <v>1</v>
      </c>
      <c r="Q1414" s="14">
        <f>IF(JCIMS!Q1414&gt;=0,JCIMS!Q1414/INDEX(CIMS!Q$4:Q$41,MATCH("Generic Fuels"&amp;$E1414,CIMS!$W$4:$W$41,0)),1)</f>
        <v>1</v>
      </c>
      <c r="R1414" s="14">
        <f>IF(JCIMS!R1414&gt;=0,JCIMS!R1414/INDEX(CIMS!R$4:R$41,MATCH("Generic Fuels"&amp;$E1414,CIMS!$W$4:$W$41,0)),1)</f>
        <v>1</v>
      </c>
      <c r="S1414" s="14">
        <f>IF(JCIMS!S1414&gt;=0,JCIMS!S1414/INDEX(CIMS!S$4:S$41,MATCH("Generic Fuels"&amp;$E1414,CIMS!$W$4:$W$41,0)),1)</f>
        <v>1</v>
      </c>
      <c r="T1414" s="14">
        <f>IF(JCIMS!T1414&gt;=0,JCIMS!T1414/INDEX(CIMS!T$4:T$41,MATCH("Generic Fuels"&amp;$E1414,CIMS!$W$4:$W$41,0)),1)</f>
        <v>1</v>
      </c>
      <c r="V1414" t="str">
        <f t="shared" si="26"/>
        <v>ManitobaMiningHydrogen</v>
      </c>
    </row>
    <row r="1415" spans="3:22" x14ac:dyDescent="0.25">
      <c r="C1415" s="6" t="s">
        <v>54</v>
      </c>
      <c r="D1415" s="6" t="s">
        <v>43</v>
      </c>
      <c r="E1415" t="s">
        <v>28</v>
      </c>
      <c r="F1415" s="6">
        <v>2005</v>
      </c>
      <c r="G1415" s="6" t="s">
        <v>14</v>
      </c>
      <c r="H1415" s="6" t="s">
        <v>15</v>
      </c>
      <c r="I1415" s="6" t="s">
        <v>16</v>
      </c>
      <c r="J1415" s="14">
        <f>IF(JCIMS!J1415&gt;=0,JCIMS!J1415/INDEX(CIMS!J$4:J$41,MATCH("Generic Fuels"&amp;$E1415,CIMS!$W$4:$W$41,0)),1)</f>
        <v>1</v>
      </c>
      <c r="K1415" s="14">
        <f>IF(JCIMS!K1415&gt;=0,JCIMS!K1415/INDEX(CIMS!K$4:K$41,MATCH("Generic Fuels"&amp;$E1415,CIMS!$W$4:$W$41,0)),1)</f>
        <v>1</v>
      </c>
      <c r="L1415" s="14">
        <f>IF(JCIMS!L1415&gt;=0,JCIMS!L1415/INDEX(CIMS!L$4:L$41,MATCH("Generic Fuels"&amp;$E1415,CIMS!$W$4:$W$41,0)),1)</f>
        <v>1</v>
      </c>
      <c r="M1415" s="14">
        <f>IF(JCIMS!M1415&gt;=0,JCIMS!M1415/INDEX(CIMS!M$4:M$41,MATCH("Generic Fuels"&amp;$E1415,CIMS!$W$4:$W$41,0)),1)</f>
        <v>1</v>
      </c>
      <c r="N1415" s="14">
        <f>IF(JCIMS!N1415&gt;=0,JCIMS!N1415/INDEX(CIMS!N$4:N$41,MATCH("Generic Fuels"&amp;$E1415,CIMS!$W$4:$W$41,0)),1)</f>
        <v>1</v>
      </c>
      <c r="O1415" s="14">
        <f>IF(JCIMS!O1415&gt;=0,JCIMS!O1415/INDEX(CIMS!O$4:O$41,MATCH("Generic Fuels"&amp;$E1415,CIMS!$W$4:$W$41,0)),1)</f>
        <v>1</v>
      </c>
      <c r="P1415" s="14">
        <f>IF(JCIMS!P1415&gt;=0,JCIMS!P1415/INDEX(CIMS!P$4:P$41,MATCH("Generic Fuels"&amp;$E1415,CIMS!$W$4:$W$41,0)),1)</f>
        <v>1</v>
      </c>
      <c r="Q1415" s="14">
        <f>IF(JCIMS!Q1415&gt;=0,JCIMS!Q1415/INDEX(CIMS!Q$4:Q$41,MATCH("Generic Fuels"&amp;$E1415,CIMS!$W$4:$W$41,0)),1)</f>
        <v>1</v>
      </c>
      <c r="R1415" s="14">
        <f>IF(JCIMS!R1415&gt;=0,JCIMS!R1415/INDEX(CIMS!R$4:R$41,MATCH("Generic Fuels"&amp;$E1415,CIMS!$W$4:$W$41,0)),1)</f>
        <v>1</v>
      </c>
      <c r="S1415" s="14">
        <f>IF(JCIMS!S1415&gt;=0,JCIMS!S1415/INDEX(CIMS!S$4:S$41,MATCH("Generic Fuels"&amp;$E1415,CIMS!$W$4:$W$41,0)),1)</f>
        <v>1</v>
      </c>
      <c r="T1415" s="14">
        <f>IF(JCIMS!T1415&gt;=0,JCIMS!T1415/INDEX(CIMS!T$4:T$41,MATCH("Generic Fuels"&amp;$E1415,CIMS!$W$4:$W$41,0)),1)</f>
        <v>1</v>
      </c>
      <c r="V1415" t="str">
        <f t="shared" si="26"/>
        <v>ManitobaMiningBiogas</v>
      </c>
    </row>
    <row r="1416" spans="3:22" x14ac:dyDescent="0.25">
      <c r="C1416" s="6" t="s">
        <v>54</v>
      </c>
      <c r="D1416" s="6" t="s">
        <v>43</v>
      </c>
      <c r="E1416" t="s">
        <v>29</v>
      </c>
      <c r="F1416" s="6">
        <v>2005</v>
      </c>
      <c r="G1416" s="6" t="s">
        <v>14</v>
      </c>
      <c r="H1416" s="6" t="s">
        <v>15</v>
      </c>
      <c r="I1416" s="6" t="s">
        <v>16</v>
      </c>
      <c r="J1416" s="14">
        <f>IF(JCIMS!J1416&gt;=0,JCIMS!J1416/INDEX(CIMS!J$4:J$41,MATCH("Generic Fuels"&amp;$E1416,CIMS!$W$4:$W$41,0)),1)</f>
        <v>1.1692124300564941</v>
      </c>
      <c r="K1416" s="14">
        <f>IF(JCIMS!K1416&gt;=0,JCIMS!K1416/INDEX(CIMS!K$4:K$41,MATCH("Generic Fuels"&amp;$E1416,CIMS!$W$4:$W$41,0)),1)</f>
        <v>1.0325204096783955</v>
      </c>
      <c r="L1416" s="14">
        <f>IF(JCIMS!L1416&gt;=0,JCIMS!L1416/INDEX(CIMS!L$4:L$41,MATCH("Generic Fuels"&amp;$E1416,CIMS!$W$4:$W$41,0)),1)</f>
        <v>0.739654339120143</v>
      </c>
      <c r="M1416" s="14">
        <f>IF(JCIMS!M1416&gt;=0,JCIMS!M1416/INDEX(CIMS!M$4:M$41,MATCH("Generic Fuels"&amp;$E1416,CIMS!$W$4:$W$41,0)),1)</f>
        <v>0.45861880500588603</v>
      </c>
      <c r="N1416" s="14">
        <f>IF(JCIMS!N1416&gt;=0,JCIMS!N1416/INDEX(CIMS!N$4:N$41,MATCH("Generic Fuels"&amp;$E1416,CIMS!$W$4:$W$41,0)),1)</f>
        <v>0.62200147259175598</v>
      </c>
      <c r="O1416" s="14">
        <f>IF(JCIMS!O1416&gt;=0,JCIMS!O1416/INDEX(CIMS!O$4:O$41,MATCH("Generic Fuels"&amp;$E1416,CIMS!$W$4:$W$41,0)),1)</f>
        <v>0.66023066144092368</v>
      </c>
      <c r="P1416" s="14">
        <f>IF(JCIMS!P1416&gt;=0,JCIMS!P1416/INDEX(CIMS!P$4:P$41,MATCH("Generic Fuels"&amp;$E1416,CIMS!$W$4:$W$41,0)),1)</f>
        <v>0.67410878127043772</v>
      </c>
      <c r="Q1416" s="14">
        <f>IF(JCIMS!Q1416&gt;=0,JCIMS!Q1416/INDEX(CIMS!Q$4:Q$41,MATCH("Generic Fuels"&amp;$E1416,CIMS!$W$4:$W$41,0)),1)</f>
        <v>0.68502833004393704</v>
      </c>
      <c r="R1416" s="14">
        <f>IF(JCIMS!R1416&gt;=0,JCIMS!R1416/INDEX(CIMS!R$4:R$41,MATCH("Generic Fuels"&amp;$E1416,CIMS!$W$4:$W$41,0)),1)</f>
        <v>0.69379341671638439</v>
      </c>
      <c r="S1416" s="14">
        <f>IF(JCIMS!S1416&gt;=0,JCIMS!S1416/INDEX(CIMS!S$4:S$41,MATCH("Generic Fuels"&amp;$E1416,CIMS!$W$4:$W$41,0)),1)</f>
        <v>0.69379341671638439</v>
      </c>
      <c r="T1416" s="14">
        <f>IF(JCIMS!T1416&gt;=0,JCIMS!T1416/INDEX(CIMS!T$4:T$41,MATCH("Generic Fuels"&amp;$E1416,CIMS!$W$4:$W$41,0)),1)</f>
        <v>0.69379341671638439</v>
      </c>
      <c r="V1416" t="str">
        <f t="shared" si="26"/>
        <v>ManitobaMiningLPG</v>
      </c>
    </row>
    <row r="1417" spans="3:22" x14ac:dyDescent="0.25">
      <c r="C1417" s="6" t="s">
        <v>54</v>
      </c>
      <c r="D1417" s="6" t="s">
        <v>43</v>
      </c>
      <c r="E1417" t="s">
        <v>30</v>
      </c>
      <c r="F1417" s="6">
        <v>2005</v>
      </c>
      <c r="G1417" s="6" t="s">
        <v>14</v>
      </c>
      <c r="H1417" s="6" t="s">
        <v>15</v>
      </c>
      <c r="I1417" s="6" t="s">
        <v>16</v>
      </c>
      <c r="J1417" s="14">
        <f>IF(JCIMS!J1417&gt;=0,JCIMS!J1417/INDEX(CIMS!J$4:J$41,MATCH("Generic Fuels"&amp;$E1417,CIMS!$W$4:$W$41,0)),1)</f>
        <v>1.4499822516458918</v>
      </c>
      <c r="K1417" s="14">
        <f>IF(JCIMS!K1417&gt;=0,JCIMS!K1417/INDEX(CIMS!K$4:K$41,MATCH("Generic Fuels"&amp;$E1417,CIMS!$W$4:$W$41,0)),1)</f>
        <v>1.0552397589020566</v>
      </c>
      <c r="L1417" s="14">
        <f>IF(JCIMS!L1417&gt;=0,JCIMS!L1417/INDEX(CIMS!L$4:L$41,MATCH("Generic Fuels"&amp;$E1417,CIMS!$W$4:$W$41,0)),1)</f>
        <v>0.93016373239436634</v>
      </c>
      <c r="M1417" s="14">
        <f>IF(JCIMS!M1417&gt;=0,JCIMS!M1417/INDEX(CIMS!M$4:M$41,MATCH("Generic Fuels"&amp;$E1417,CIMS!$W$4:$W$41,0)),1)</f>
        <v>0.46918436015168252</v>
      </c>
      <c r="N1417" s="14">
        <f>IF(JCIMS!N1417&gt;=0,JCIMS!N1417/INDEX(CIMS!N$4:N$41,MATCH("Generic Fuels"&amp;$E1417,CIMS!$W$4:$W$41,0)),1)</f>
        <v>1.9997392338613462</v>
      </c>
      <c r="O1417" s="14">
        <f>IF(JCIMS!O1417&gt;=0,JCIMS!O1417/INDEX(CIMS!O$4:O$41,MATCH("Generic Fuels"&amp;$E1417,CIMS!$W$4:$W$41,0)),1)</f>
        <v>2.083943849785995</v>
      </c>
      <c r="P1417" s="14">
        <f>IF(JCIMS!P1417&gt;=0,JCIMS!P1417/INDEX(CIMS!P$4:P$41,MATCH("Generic Fuels"&amp;$E1417,CIMS!$W$4:$W$41,0)),1)</f>
        <v>2.2631783377385482</v>
      </c>
      <c r="Q1417" s="14">
        <f>IF(JCIMS!Q1417&gt;=0,JCIMS!Q1417/INDEX(CIMS!Q$4:Q$41,MATCH("Generic Fuels"&amp;$E1417,CIMS!$W$4:$W$41,0)),1)</f>
        <v>2.1223210823004925</v>
      </c>
      <c r="R1417" s="14">
        <f>IF(JCIMS!R1417&gt;=0,JCIMS!R1417/INDEX(CIMS!R$4:R$41,MATCH("Generic Fuels"&amp;$E1417,CIMS!$W$4:$W$41,0)),1)</f>
        <v>1.8641381019221575</v>
      </c>
      <c r="S1417" s="14">
        <f>IF(JCIMS!S1417&gt;=0,JCIMS!S1417/INDEX(CIMS!S$4:S$41,MATCH("Generic Fuels"&amp;$E1417,CIMS!$W$4:$W$41,0)),1)</f>
        <v>1.5874815638277031</v>
      </c>
      <c r="T1417" s="14">
        <f>IF(JCIMS!T1417&gt;=0,JCIMS!T1417/INDEX(CIMS!T$4:T$41,MATCH("Generic Fuels"&amp;$E1417,CIMS!$W$4:$W$41,0)),1)</f>
        <v>1.4083300393831975</v>
      </c>
      <c r="V1417" t="str">
        <f t="shared" si="26"/>
        <v>ManitobaMiningNatural Gas</v>
      </c>
    </row>
    <row r="1418" spans="3:22" x14ac:dyDescent="0.25">
      <c r="C1418" s="6" t="s">
        <v>54</v>
      </c>
      <c r="D1418" s="6" t="s">
        <v>43</v>
      </c>
      <c r="E1418" t="s">
        <v>31</v>
      </c>
      <c r="F1418" s="6">
        <v>2005</v>
      </c>
      <c r="G1418" s="6" t="s">
        <v>14</v>
      </c>
      <c r="H1418" s="6" t="s">
        <v>15</v>
      </c>
      <c r="I1418" s="6" t="s">
        <v>16</v>
      </c>
      <c r="J1418" s="14">
        <f>IF(JCIMS!J1418&gt;=0,JCIMS!J1418/INDEX(CIMS!J$4:J$41,MATCH("Generic Fuels"&amp;$E1418,CIMS!$W$4:$W$41,0)),1)</f>
        <v>1</v>
      </c>
      <c r="K1418" s="14">
        <f>IF(JCIMS!K1418&gt;=0,JCIMS!K1418/INDEX(CIMS!K$4:K$41,MATCH("Generic Fuels"&amp;$E1418,CIMS!$W$4:$W$41,0)),1)</f>
        <v>1</v>
      </c>
      <c r="L1418" s="14">
        <f>IF(JCIMS!L1418&gt;=0,JCIMS!L1418/INDEX(CIMS!L$4:L$41,MATCH("Generic Fuels"&amp;$E1418,CIMS!$W$4:$W$41,0)),1)</f>
        <v>1</v>
      </c>
      <c r="M1418" s="14">
        <f>IF(JCIMS!M1418&gt;=0,JCIMS!M1418/INDEX(CIMS!M$4:M$41,MATCH("Generic Fuels"&amp;$E1418,CIMS!$W$4:$W$41,0)),1)</f>
        <v>1</v>
      </c>
      <c r="N1418" s="14">
        <f>IF(JCIMS!N1418&gt;=0,JCIMS!N1418/INDEX(CIMS!N$4:N$41,MATCH("Generic Fuels"&amp;$E1418,CIMS!$W$4:$W$41,0)),1)</f>
        <v>1</v>
      </c>
      <c r="O1418" s="14">
        <f>IF(JCIMS!O1418&gt;=0,JCIMS!O1418/INDEX(CIMS!O$4:O$41,MATCH("Generic Fuels"&amp;$E1418,CIMS!$W$4:$W$41,0)),1)</f>
        <v>1</v>
      </c>
      <c r="P1418" s="14">
        <f>IF(JCIMS!P1418&gt;=0,JCIMS!P1418/INDEX(CIMS!P$4:P$41,MATCH("Generic Fuels"&amp;$E1418,CIMS!$W$4:$W$41,0)),1)</f>
        <v>1</v>
      </c>
      <c r="Q1418" s="14">
        <f>IF(JCIMS!Q1418&gt;=0,JCIMS!Q1418/INDEX(CIMS!Q$4:Q$41,MATCH("Generic Fuels"&amp;$E1418,CIMS!$W$4:$W$41,0)),1)</f>
        <v>1</v>
      </c>
      <c r="R1418" s="14">
        <f>IF(JCIMS!R1418&gt;=0,JCIMS!R1418/INDEX(CIMS!R$4:R$41,MATCH("Generic Fuels"&amp;$E1418,CIMS!$W$4:$W$41,0)),1)</f>
        <v>1</v>
      </c>
      <c r="S1418" s="14">
        <f>IF(JCIMS!S1418&gt;=0,JCIMS!S1418/INDEX(CIMS!S$4:S$41,MATCH("Generic Fuels"&amp;$E1418,CIMS!$W$4:$W$41,0)),1)</f>
        <v>1</v>
      </c>
      <c r="T1418" s="14">
        <f>IF(JCIMS!T1418&gt;=0,JCIMS!T1418/INDEX(CIMS!T$4:T$41,MATCH("Generic Fuels"&amp;$E1418,CIMS!$W$4:$W$41,0)),1)</f>
        <v>1</v>
      </c>
      <c r="V1418" t="str">
        <f t="shared" si="26"/>
        <v>ManitobaMiningPetroleum Coke</v>
      </c>
    </row>
    <row r="1419" spans="3:22" x14ac:dyDescent="0.25">
      <c r="C1419" s="6" t="s">
        <v>54</v>
      </c>
      <c r="D1419" s="6" t="s">
        <v>43</v>
      </c>
      <c r="E1419" t="s">
        <v>32</v>
      </c>
      <c r="F1419" s="6">
        <v>2005</v>
      </c>
      <c r="G1419" s="6" t="s">
        <v>14</v>
      </c>
      <c r="H1419" s="6" t="s">
        <v>15</v>
      </c>
      <c r="I1419" s="6" t="s">
        <v>16</v>
      </c>
      <c r="J1419" s="14">
        <f>IF(JCIMS!J1419&gt;=0,JCIMS!J1419/INDEX(CIMS!J$4:J$41,MATCH("Generic Fuels"&amp;$E1419,CIMS!$W$4:$W$41,0)),1)</f>
        <v>1</v>
      </c>
      <c r="K1419" s="14">
        <f>IF(JCIMS!K1419&gt;=0,JCIMS!K1419/INDEX(CIMS!K$4:K$41,MATCH("Generic Fuels"&amp;$E1419,CIMS!$W$4:$W$41,0)),1)</f>
        <v>1</v>
      </c>
      <c r="L1419" s="14">
        <f>IF(JCIMS!L1419&gt;=0,JCIMS!L1419/INDEX(CIMS!L$4:L$41,MATCH("Generic Fuels"&amp;$E1419,CIMS!$W$4:$W$41,0)),1)</f>
        <v>1</v>
      </c>
      <c r="M1419" s="14">
        <f>IF(JCIMS!M1419&gt;=0,JCIMS!M1419/INDEX(CIMS!M$4:M$41,MATCH("Generic Fuels"&amp;$E1419,CIMS!$W$4:$W$41,0)),1)</f>
        <v>1</v>
      </c>
      <c r="N1419" s="14">
        <f>IF(JCIMS!N1419&gt;=0,JCIMS!N1419/INDEX(CIMS!N$4:N$41,MATCH("Generic Fuels"&amp;$E1419,CIMS!$W$4:$W$41,0)),1)</f>
        <v>1</v>
      </c>
      <c r="O1419" s="14">
        <f>IF(JCIMS!O1419&gt;=0,JCIMS!O1419/INDEX(CIMS!O$4:O$41,MATCH("Generic Fuels"&amp;$E1419,CIMS!$W$4:$W$41,0)),1)</f>
        <v>1</v>
      </c>
      <c r="P1419" s="14">
        <f>IF(JCIMS!P1419&gt;=0,JCIMS!P1419/INDEX(CIMS!P$4:P$41,MATCH("Generic Fuels"&amp;$E1419,CIMS!$W$4:$W$41,0)),1)</f>
        <v>1</v>
      </c>
      <c r="Q1419" s="14">
        <f>IF(JCIMS!Q1419&gt;=0,JCIMS!Q1419/INDEX(CIMS!Q$4:Q$41,MATCH("Generic Fuels"&amp;$E1419,CIMS!$W$4:$W$41,0)),1)</f>
        <v>1</v>
      </c>
      <c r="R1419" s="14">
        <f>IF(JCIMS!R1419&gt;=0,JCIMS!R1419/INDEX(CIMS!R$4:R$41,MATCH("Generic Fuels"&amp;$E1419,CIMS!$W$4:$W$41,0)),1)</f>
        <v>1</v>
      </c>
      <c r="S1419" s="14">
        <f>IF(JCIMS!S1419&gt;=0,JCIMS!S1419/INDEX(CIMS!S$4:S$41,MATCH("Generic Fuels"&amp;$E1419,CIMS!$W$4:$W$41,0)),1)</f>
        <v>1</v>
      </c>
      <c r="T1419" s="14">
        <f>IF(JCIMS!T1419&gt;=0,JCIMS!T1419/INDEX(CIMS!T$4:T$41,MATCH("Generic Fuels"&amp;$E1419,CIMS!$W$4:$W$41,0)),1)</f>
        <v>1</v>
      </c>
      <c r="V1419" t="str">
        <f t="shared" si="26"/>
        <v>ManitobaMiningPropane</v>
      </c>
    </row>
    <row r="1420" spans="3:22" x14ac:dyDescent="0.25">
      <c r="C1420" s="6" t="s">
        <v>54</v>
      </c>
      <c r="D1420" s="6" t="s">
        <v>43</v>
      </c>
      <c r="E1420" t="s">
        <v>33</v>
      </c>
      <c r="F1420" s="6">
        <v>2005</v>
      </c>
      <c r="G1420" s="6" t="s">
        <v>14</v>
      </c>
      <c r="H1420" s="6" t="s">
        <v>15</v>
      </c>
      <c r="I1420" s="6" t="s">
        <v>16</v>
      </c>
      <c r="J1420" s="14">
        <f>IF(JCIMS!J1420&gt;=0,JCIMS!J1420/INDEX(CIMS!J$4:J$41,MATCH("Generic Fuels"&amp;$E1420,CIMS!$W$4:$W$41,0)),1)</f>
        <v>1</v>
      </c>
      <c r="K1420" s="14">
        <f>IF(JCIMS!K1420&gt;=0,JCIMS!K1420/INDEX(CIMS!K$4:K$41,MATCH("Generic Fuels"&amp;$E1420,CIMS!$W$4:$W$41,0)),1)</f>
        <v>1</v>
      </c>
      <c r="L1420" s="14">
        <f>IF(JCIMS!L1420&gt;=0,JCIMS!L1420/INDEX(CIMS!L$4:L$41,MATCH("Generic Fuels"&amp;$E1420,CIMS!$W$4:$W$41,0)),1)</f>
        <v>1</v>
      </c>
      <c r="M1420" s="14">
        <f>IF(JCIMS!M1420&gt;=0,JCIMS!M1420/INDEX(CIMS!M$4:M$41,MATCH("Generic Fuels"&amp;$E1420,CIMS!$W$4:$W$41,0)),1)</f>
        <v>1</v>
      </c>
      <c r="N1420" s="14">
        <f>IF(JCIMS!N1420&gt;=0,JCIMS!N1420/INDEX(CIMS!N$4:N$41,MATCH("Generic Fuels"&amp;$E1420,CIMS!$W$4:$W$41,0)),1)</f>
        <v>1</v>
      </c>
      <c r="O1420" s="14">
        <f>IF(JCIMS!O1420&gt;=0,JCIMS!O1420/INDEX(CIMS!O$4:O$41,MATCH("Generic Fuels"&amp;$E1420,CIMS!$W$4:$W$41,0)),1)</f>
        <v>1</v>
      </c>
      <c r="P1420" s="14">
        <f>IF(JCIMS!P1420&gt;=0,JCIMS!P1420/INDEX(CIMS!P$4:P$41,MATCH("Generic Fuels"&amp;$E1420,CIMS!$W$4:$W$41,0)),1)</f>
        <v>1</v>
      </c>
      <c r="Q1420" s="14">
        <f>IF(JCIMS!Q1420&gt;=0,JCIMS!Q1420/INDEX(CIMS!Q$4:Q$41,MATCH("Generic Fuels"&amp;$E1420,CIMS!$W$4:$W$41,0)),1)</f>
        <v>1</v>
      </c>
      <c r="R1420" s="14">
        <f>IF(JCIMS!R1420&gt;=0,JCIMS!R1420/INDEX(CIMS!R$4:R$41,MATCH("Generic Fuels"&amp;$E1420,CIMS!$W$4:$W$41,0)),1)</f>
        <v>1</v>
      </c>
      <c r="S1420" s="14">
        <f>IF(JCIMS!S1420&gt;=0,JCIMS!S1420/INDEX(CIMS!S$4:S$41,MATCH("Generic Fuels"&amp;$E1420,CIMS!$W$4:$W$41,0)),1)</f>
        <v>1</v>
      </c>
      <c r="T1420" s="14">
        <f>IF(JCIMS!T1420&gt;=0,JCIMS!T1420/INDEX(CIMS!T$4:T$41,MATCH("Generic Fuels"&amp;$E1420,CIMS!$W$4:$W$41,0)),1)</f>
        <v>1</v>
      </c>
      <c r="V1420" t="str">
        <f t="shared" si="26"/>
        <v>ManitobaMiningRefinery Fuel Gas</v>
      </c>
    </row>
    <row r="1421" spans="3:22" x14ac:dyDescent="0.25">
      <c r="C1421" s="6" t="s">
        <v>54</v>
      </c>
      <c r="D1421" s="6" t="s">
        <v>43</v>
      </c>
      <c r="E1421" t="s">
        <v>34</v>
      </c>
      <c r="F1421" s="6">
        <v>2005</v>
      </c>
      <c r="G1421" s="6" t="s">
        <v>14</v>
      </c>
      <c r="H1421" s="6" t="s">
        <v>15</v>
      </c>
      <c r="I1421" s="6" t="s">
        <v>16</v>
      </c>
      <c r="J1421" s="14">
        <f>IF(JCIMS!J1421&gt;=0,JCIMS!J1421/INDEX(CIMS!J$4:J$41,MATCH("Generic Fuels"&amp;$E1421,CIMS!$W$4:$W$41,0)),1)</f>
        <v>1</v>
      </c>
      <c r="K1421" s="14">
        <f>IF(JCIMS!K1421&gt;=0,JCIMS!K1421/INDEX(CIMS!K$4:K$41,MATCH("Generic Fuels"&amp;$E1421,CIMS!$W$4:$W$41,0)),1)</f>
        <v>1</v>
      </c>
      <c r="L1421" s="14">
        <f>IF(JCIMS!L1421&gt;=0,JCIMS!L1421/INDEX(CIMS!L$4:L$41,MATCH("Generic Fuels"&amp;$E1421,CIMS!$W$4:$W$41,0)),1)</f>
        <v>1</v>
      </c>
      <c r="M1421" s="14">
        <f>IF(JCIMS!M1421&gt;=0,JCIMS!M1421/INDEX(CIMS!M$4:M$41,MATCH("Generic Fuels"&amp;$E1421,CIMS!$W$4:$W$41,0)),1)</f>
        <v>1</v>
      </c>
      <c r="N1421" s="14">
        <f>IF(JCIMS!N1421&gt;=0,JCIMS!N1421/INDEX(CIMS!N$4:N$41,MATCH("Generic Fuels"&amp;$E1421,CIMS!$W$4:$W$41,0)),1)</f>
        <v>1</v>
      </c>
      <c r="O1421" s="14">
        <f>IF(JCIMS!O1421&gt;=0,JCIMS!O1421/INDEX(CIMS!O$4:O$41,MATCH("Generic Fuels"&amp;$E1421,CIMS!$W$4:$W$41,0)),1)</f>
        <v>1</v>
      </c>
      <c r="P1421" s="14">
        <f>IF(JCIMS!P1421&gt;=0,JCIMS!P1421/INDEX(CIMS!P$4:P$41,MATCH("Generic Fuels"&amp;$E1421,CIMS!$W$4:$W$41,0)),1)</f>
        <v>1</v>
      </c>
      <c r="Q1421" s="14">
        <f>IF(JCIMS!Q1421&gt;=0,JCIMS!Q1421/INDEX(CIMS!Q$4:Q$41,MATCH("Generic Fuels"&amp;$E1421,CIMS!$W$4:$W$41,0)),1)</f>
        <v>1</v>
      </c>
      <c r="R1421" s="14">
        <f>IF(JCIMS!R1421&gt;=0,JCIMS!R1421/INDEX(CIMS!R$4:R$41,MATCH("Generic Fuels"&amp;$E1421,CIMS!$W$4:$W$41,0)),1)</f>
        <v>1</v>
      </c>
      <c r="S1421" s="14">
        <f>IF(JCIMS!S1421&gt;=0,JCIMS!S1421/INDEX(CIMS!S$4:S$41,MATCH("Generic Fuels"&amp;$E1421,CIMS!$W$4:$W$41,0)),1)</f>
        <v>1</v>
      </c>
      <c r="T1421" s="14">
        <f>IF(JCIMS!T1421&gt;=0,JCIMS!T1421/INDEX(CIMS!T$4:T$41,MATCH("Generic Fuels"&amp;$E1421,CIMS!$W$4:$W$41,0)),1)</f>
        <v>1</v>
      </c>
      <c r="V1421" t="str">
        <f t="shared" si="26"/>
        <v>ManitobaMiningUranium</v>
      </c>
    </row>
    <row r="1422" spans="3:22" x14ac:dyDescent="0.25">
      <c r="C1422" s="6" t="s">
        <v>54</v>
      </c>
      <c r="D1422" s="6" t="s">
        <v>43</v>
      </c>
      <c r="E1422" t="s">
        <v>35</v>
      </c>
      <c r="F1422" s="6">
        <v>2005</v>
      </c>
      <c r="G1422" s="6" t="s">
        <v>14</v>
      </c>
      <c r="H1422" s="6" t="s">
        <v>15</v>
      </c>
      <c r="I1422" s="6" t="s">
        <v>16</v>
      </c>
      <c r="J1422" s="14">
        <f>IF(JCIMS!J1422&gt;=0,JCIMS!J1422/INDEX(CIMS!J$4:J$41,MATCH("Generic Fuels"&amp;$E1422,CIMS!$W$4:$W$41,0)),1)</f>
        <v>1</v>
      </c>
      <c r="K1422" s="14">
        <f>IF(JCIMS!K1422&gt;=0,JCIMS!K1422/INDEX(CIMS!K$4:K$41,MATCH("Generic Fuels"&amp;$E1422,CIMS!$W$4:$W$41,0)),1)</f>
        <v>1</v>
      </c>
      <c r="L1422" s="14">
        <f>IF(JCIMS!L1422&gt;=0,JCIMS!L1422/INDEX(CIMS!L$4:L$41,MATCH("Generic Fuels"&amp;$E1422,CIMS!$W$4:$W$41,0)),1)</f>
        <v>1</v>
      </c>
      <c r="M1422" s="14">
        <f>IF(JCIMS!M1422&gt;=0,JCIMS!M1422/INDEX(CIMS!M$4:M$41,MATCH("Generic Fuels"&amp;$E1422,CIMS!$W$4:$W$41,0)),1)</f>
        <v>1</v>
      </c>
      <c r="N1422" s="14">
        <f>IF(JCIMS!N1422&gt;=0,JCIMS!N1422/INDEX(CIMS!N$4:N$41,MATCH("Generic Fuels"&amp;$E1422,CIMS!$W$4:$W$41,0)),1)</f>
        <v>1</v>
      </c>
      <c r="O1422" s="14">
        <f>IF(JCIMS!O1422&gt;=0,JCIMS!O1422/INDEX(CIMS!O$4:O$41,MATCH("Generic Fuels"&amp;$E1422,CIMS!$W$4:$W$41,0)),1)</f>
        <v>1</v>
      </c>
      <c r="P1422" s="14">
        <f>IF(JCIMS!P1422&gt;=0,JCIMS!P1422/INDEX(CIMS!P$4:P$41,MATCH("Generic Fuels"&amp;$E1422,CIMS!$W$4:$W$41,0)),1)</f>
        <v>1</v>
      </c>
      <c r="Q1422" s="14">
        <f>IF(JCIMS!Q1422&gt;=0,JCIMS!Q1422/INDEX(CIMS!Q$4:Q$41,MATCH("Generic Fuels"&amp;$E1422,CIMS!$W$4:$W$41,0)),1)</f>
        <v>1</v>
      </c>
      <c r="R1422" s="14">
        <f>IF(JCIMS!R1422&gt;=0,JCIMS!R1422/INDEX(CIMS!R$4:R$41,MATCH("Generic Fuels"&amp;$E1422,CIMS!$W$4:$W$41,0)),1)</f>
        <v>1</v>
      </c>
      <c r="S1422" s="14">
        <f>IF(JCIMS!S1422&gt;=0,JCIMS!S1422/INDEX(CIMS!S$4:S$41,MATCH("Generic Fuels"&amp;$E1422,CIMS!$W$4:$W$41,0)),1)</f>
        <v>1</v>
      </c>
      <c r="T1422" s="14">
        <f>IF(JCIMS!T1422&gt;=0,JCIMS!T1422/INDEX(CIMS!T$4:T$41,MATCH("Generic Fuels"&amp;$E1422,CIMS!$W$4:$W$41,0)),1)</f>
        <v>1</v>
      </c>
      <c r="V1422" t="str">
        <f t="shared" si="26"/>
        <v>ManitobaMiningWaste Fuel</v>
      </c>
    </row>
    <row r="1423" spans="3:22" x14ac:dyDescent="0.25">
      <c r="C1423" s="6" t="s">
        <v>54</v>
      </c>
      <c r="D1423" s="6" t="s">
        <v>43</v>
      </c>
      <c r="E1423" t="s">
        <v>36</v>
      </c>
      <c r="F1423" s="6">
        <v>2005</v>
      </c>
      <c r="G1423" s="6" t="s">
        <v>14</v>
      </c>
      <c r="H1423" s="6" t="s">
        <v>15</v>
      </c>
      <c r="I1423" s="6" t="s">
        <v>16</v>
      </c>
      <c r="J1423" s="14">
        <f>IF(JCIMS!J1423&gt;=0,JCIMS!J1423/INDEX(CIMS!J$4:J$41,MATCH("Generic Fuels"&amp;$E1423,CIMS!$W$4:$W$41,0)),1)</f>
        <v>1</v>
      </c>
      <c r="K1423" s="14">
        <f>IF(JCIMS!K1423&gt;=0,JCIMS!K1423/INDEX(CIMS!K$4:K$41,MATCH("Generic Fuels"&amp;$E1423,CIMS!$W$4:$W$41,0)),1)</f>
        <v>1</v>
      </c>
      <c r="L1423" s="14">
        <f>IF(JCIMS!L1423&gt;=0,JCIMS!L1423/INDEX(CIMS!L$4:L$41,MATCH("Generic Fuels"&amp;$E1423,CIMS!$W$4:$W$41,0)),1)</f>
        <v>1</v>
      </c>
      <c r="M1423" s="14">
        <f>IF(JCIMS!M1423&gt;=0,JCIMS!M1423/INDEX(CIMS!M$4:M$41,MATCH("Generic Fuels"&amp;$E1423,CIMS!$W$4:$W$41,0)),1)</f>
        <v>1</v>
      </c>
      <c r="N1423" s="14">
        <f>IF(JCIMS!N1423&gt;=0,JCIMS!N1423/INDEX(CIMS!N$4:N$41,MATCH("Generic Fuels"&amp;$E1423,CIMS!$W$4:$W$41,0)),1)</f>
        <v>1</v>
      </c>
      <c r="O1423" s="14">
        <f>IF(JCIMS!O1423&gt;=0,JCIMS!O1423/INDEX(CIMS!O$4:O$41,MATCH("Generic Fuels"&amp;$E1423,CIMS!$W$4:$W$41,0)),1)</f>
        <v>1</v>
      </c>
      <c r="P1423" s="14">
        <f>IF(JCIMS!P1423&gt;=0,JCIMS!P1423/INDEX(CIMS!P$4:P$41,MATCH("Generic Fuels"&amp;$E1423,CIMS!$W$4:$W$41,0)),1)</f>
        <v>1</v>
      </c>
      <c r="Q1423" s="14">
        <f>IF(JCIMS!Q1423&gt;=0,JCIMS!Q1423/INDEX(CIMS!Q$4:Q$41,MATCH("Generic Fuels"&amp;$E1423,CIMS!$W$4:$W$41,0)),1)</f>
        <v>1</v>
      </c>
      <c r="R1423" s="14">
        <f>IF(JCIMS!R1423&gt;=0,JCIMS!R1423/INDEX(CIMS!R$4:R$41,MATCH("Generic Fuels"&amp;$E1423,CIMS!$W$4:$W$41,0)),1)</f>
        <v>1</v>
      </c>
      <c r="S1423" s="14">
        <f>IF(JCIMS!S1423&gt;=0,JCIMS!S1423/INDEX(CIMS!S$4:S$41,MATCH("Generic Fuels"&amp;$E1423,CIMS!$W$4:$W$41,0)),1)</f>
        <v>1</v>
      </c>
      <c r="T1423" s="14">
        <f>IF(JCIMS!T1423&gt;=0,JCIMS!T1423/INDEX(CIMS!T$4:T$41,MATCH("Generic Fuels"&amp;$E1423,CIMS!$W$4:$W$41,0)),1)</f>
        <v>1</v>
      </c>
      <c r="V1423" t="str">
        <f t="shared" si="26"/>
        <v>ManitobaMiningSolid Biomass</v>
      </c>
    </row>
    <row r="1424" spans="3:22" x14ac:dyDescent="0.25">
      <c r="C1424" s="6" t="s">
        <v>54</v>
      </c>
      <c r="D1424" s="6" t="s">
        <v>30</v>
      </c>
      <c r="E1424" t="s">
        <v>13</v>
      </c>
      <c r="F1424" s="6">
        <v>2005</v>
      </c>
      <c r="G1424" s="6" t="s">
        <v>14</v>
      </c>
      <c r="H1424" s="6" t="s">
        <v>15</v>
      </c>
      <c r="I1424" s="6" t="s">
        <v>16</v>
      </c>
      <c r="J1424" s="16">
        <f>IF(JCIMS!J1424&gt;=0,JCIMS!J1424/INDEX(CIMS!J$4:J$41,MATCH($C1424&amp;$E1424,CIMS!$W$4:$W$41,0)),1)</f>
        <v>1</v>
      </c>
      <c r="K1424" s="16">
        <f>IF(JCIMS!K1424&gt;=0,JCIMS!K1424/INDEX(CIMS!K$4:K$41,MATCH($C1424&amp;$E1424,CIMS!$W$4:$W$41,0)),1)</f>
        <v>1</v>
      </c>
      <c r="L1424" s="16">
        <f>IF(JCIMS!L1424&gt;=0,JCIMS!L1424/INDEX(CIMS!L$4:L$41,MATCH($C1424&amp;$E1424,CIMS!$W$4:$W$41,0)),1)</f>
        <v>1</v>
      </c>
      <c r="M1424" s="16">
        <f>IF(JCIMS!M1424&gt;=0,JCIMS!M1424/INDEX(CIMS!M$4:M$41,MATCH($C1424&amp;$E1424,CIMS!$W$4:$W$41,0)),1)</f>
        <v>1</v>
      </c>
      <c r="N1424" s="16">
        <f>IF(JCIMS!N1424&gt;=0,JCIMS!N1424/INDEX(CIMS!N$4:N$41,MATCH($C1424&amp;$E1424,CIMS!$W$4:$W$41,0)),1)</f>
        <v>1</v>
      </c>
      <c r="O1424" s="16">
        <f>IF(JCIMS!O1424&gt;=0,JCIMS!O1424/INDEX(CIMS!O$4:O$41,MATCH($C1424&amp;$E1424,CIMS!$W$4:$W$41,0)),1)</f>
        <v>1</v>
      </c>
      <c r="P1424" s="16">
        <f>IF(JCIMS!P1424&gt;=0,JCIMS!P1424/INDEX(CIMS!P$4:P$41,MATCH($C1424&amp;$E1424,CIMS!$W$4:$W$41,0)),1)</f>
        <v>1</v>
      </c>
      <c r="Q1424" s="16">
        <f>IF(JCIMS!Q1424&gt;=0,JCIMS!Q1424/INDEX(CIMS!Q$4:Q$41,MATCH($C1424&amp;$E1424,CIMS!$W$4:$W$41,0)),1)</f>
        <v>1</v>
      </c>
      <c r="R1424" s="16">
        <f>IF(JCIMS!R1424&gt;=0,JCIMS!R1424/INDEX(CIMS!R$4:R$41,MATCH($C1424&amp;$E1424,CIMS!$W$4:$W$41,0)),1)</f>
        <v>1</v>
      </c>
      <c r="S1424" s="16">
        <f>IF(JCIMS!S1424&gt;=0,JCIMS!S1424/INDEX(CIMS!S$4:S$41,MATCH($C1424&amp;$E1424,CIMS!$W$4:$W$41,0)),1)</f>
        <v>1</v>
      </c>
      <c r="T1424" s="16">
        <f>IF(JCIMS!T1424&gt;=0,JCIMS!T1424/INDEX(CIMS!T$4:T$41,MATCH($C1424&amp;$E1424,CIMS!$W$4:$W$41,0)),1)</f>
        <v>1</v>
      </c>
      <c r="V1424" t="str">
        <f t="shared" si="26"/>
        <v>ManitobaNatural GasBiodiesel</v>
      </c>
    </row>
    <row r="1425" spans="3:22" x14ac:dyDescent="0.25">
      <c r="C1425" s="6" t="s">
        <v>54</v>
      </c>
      <c r="D1425" s="6" t="s">
        <v>30</v>
      </c>
      <c r="E1425" t="s">
        <v>17</v>
      </c>
      <c r="F1425" s="6">
        <v>2005</v>
      </c>
      <c r="G1425" s="6" t="s">
        <v>14</v>
      </c>
      <c r="H1425" s="6" t="s">
        <v>15</v>
      </c>
      <c r="I1425" s="6" t="s">
        <v>16</v>
      </c>
      <c r="J1425" s="16">
        <f>IF(JCIMS!J1425&gt;=0,JCIMS!J1425/INDEX(CIMS!J$4:J$41,MATCH($C1425&amp;$E1425,CIMS!$W$4:$W$41,0)),1)</f>
        <v>0.92980671711600904</v>
      </c>
      <c r="K1425" s="16">
        <f>IF(JCIMS!K1425&gt;=0,JCIMS!K1425/INDEX(CIMS!K$4:K$41,MATCH($C1425&amp;$E1425,CIMS!$W$4:$W$41,0)),1)</f>
        <v>0.97315451498618322</v>
      </c>
      <c r="L1425" s="16">
        <f>IF(JCIMS!L1425&gt;=0,JCIMS!L1425/INDEX(CIMS!L$4:L$41,MATCH($C1425&amp;$E1425,CIMS!$W$4:$W$41,0)),1)</f>
        <v>0.8730315292401688</v>
      </c>
      <c r="M1425" s="16">
        <f>IF(JCIMS!M1425&gt;=0,JCIMS!M1425/INDEX(CIMS!M$4:M$41,MATCH($C1425&amp;$E1425,CIMS!$W$4:$W$41,0)),1)</f>
        <v>1.0752356222456179</v>
      </c>
      <c r="N1425" s="16">
        <f>IF(JCIMS!N1425&gt;=0,JCIMS!N1425/INDEX(CIMS!N$4:N$41,MATCH($C1425&amp;$E1425,CIMS!$W$4:$W$41,0)),1)</f>
        <v>0.96360745316364016</v>
      </c>
      <c r="O1425" s="16">
        <f>IF(JCIMS!O1425&gt;=0,JCIMS!O1425/INDEX(CIMS!O$4:O$41,MATCH($C1425&amp;$E1425,CIMS!$W$4:$W$41,0)),1)</f>
        <v>0.85382862258279302</v>
      </c>
      <c r="P1425" s="16">
        <f>IF(JCIMS!P1425&gt;=0,JCIMS!P1425/INDEX(CIMS!P$4:P$41,MATCH($C1425&amp;$E1425,CIMS!$W$4:$W$41,0)),1)</f>
        <v>0.76613787498747321</v>
      </c>
      <c r="Q1425" s="16">
        <f>IF(JCIMS!Q1425&gt;=0,JCIMS!Q1425/INDEX(CIMS!Q$4:Q$41,MATCH($C1425&amp;$E1425,CIMS!$W$4:$W$41,0)),1)</f>
        <v>0.69307830610353449</v>
      </c>
      <c r="R1425" s="16">
        <f>IF(JCIMS!R1425&gt;=0,JCIMS!R1425/INDEX(CIMS!R$4:R$41,MATCH($C1425&amp;$E1425,CIMS!$W$4:$W$41,0)),1)</f>
        <v>0.63538480851913226</v>
      </c>
      <c r="S1425" s="16">
        <f>IF(JCIMS!S1425&gt;=0,JCIMS!S1425/INDEX(CIMS!S$4:S$41,MATCH($C1425&amp;$E1425,CIMS!$W$4:$W$41,0)),1)</f>
        <v>0.61846567295679744</v>
      </c>
      <c r="T1425" s="16">
        <f>IF(JCIMS!T1425&gt;=0,JCIMS!T1425/INDEX(CIMS!T$4:T$41,MATCH($C1425&amp;$E1425,CIMS!$W$4:$W$41,0)),1)</f>
        <v>0.60410991944067627</v>
      </c>
      <c r="V1425" t="str">
        <f t="shared" si="26"/>
        <v>ManitobaNatural GasElectricity</v>
      </c>
    </row>
    <row r="1426" spans="3:22" x14ac:dyDescent="0.25">
      <c r="C1426" s="6" t="s">
        <v>54</v>
      </c>
      <c r="D1426" s="6" t="s">
        <v>30</v>
      </c>
      <c r="E1426" t="s">
        <v>18</v>
      </c>
      <c r="F1426" s="6">
        <v>2005</v>
      </c>
      <c r="G1426" s="6" t="s">
        <v>14</v>
      </c>
      <c r="H1426" s="6" t="s">
        <v>15</v>
      </c>
      <c r="I1426" s="6" t="s">
        <v>16</v>
      </c>
      <c r="J1426" s="16">
        <f>IF(JCIMS!J1426&gt;=0,JCIMS!J1426/INDEX(CIMS!J$4:J$41,MATCH($C1426&amp;$E1426,CIMS!$W$4:$W$41,0)),1)</f>
        <v>1</v>
      </c>
      <c r="K1426" s="16">
        <f>IF(JCIMS!K1426&gt;=0,JCIMS!K1426/INDEX(CIMS!K$4:K$41,MATCH($C1426&amp;$E1426,CIMS!$W$4:$W$41,0)),1)</f>
        <v>1</v>
      </c>
      <c r="L1426" s="16">
        <f>IF(JCIMS!L1426&gt;=0,JCIMS!L1426/INDEX(CIMS!L$4:L$41,MATCH($C1426&amp;$E1426,CIMS!$W$4:$W$41,0)),1)</f>
        <v>1</v>
      </c>
      <c r="M1426" s="16">
        <f>IF(JCIMS!M1426&gt;=0,JCIMS!M1426/INDEX(CIMS!M$4:M$41,MATCH($C1426&amp;$E1426,CIMS!$W$4:$W$41,0)),1)</f>
        <v>1</v>
      </c>
      <c r="N1426" s="16">
        <f>IF(JCIMS!N1426&gt;=0,JCIMS!N1426/INDEX(CIMS!N$4:N$41,MATCH($C1426&amp;$E1426,CIMS!$W$4:$W$41,0)),1)</f>
        <v>1</v>
      </c>
      <c r="O1426" s="16">
        <f>IF(JCIMS!O1426&gt;=0,JCIMS!O1426/INDEX(CIMS!O$4:O$41,MATCH($C1426&amp;$E1426,CIMS!$W$4:$W$41,0)),1)</f>
        <v>1</v>
      </c>
      <c r="P1426" s="16">
        <f>IF(JCIMS!P1426&gt;=0,JCIMS!P1426/INDEX(CIMS!P$4:P$41,MATCH($C1426&amp;$E1426,CIMS!$W$4:$W$41,0)),1)</f>
        <v>1</v>
      </c>
      <c r="Q1426" s="16">
        <f>IF(JCIMS!Q1426&gt;=0,JCIMS!Q1426/INDEX(CIMS!Q$4:Q$41,MATCH($C1426&amp;$E1426,CIMS!$W$4:$W$41,0)),1)</f>
        <v>1</v>
      </c>
      <c r="R1426" s="16">
        <f>IF(JCIMS!R1426&gt;=0,JCIMS!R1426/INDEX(CIMS!R$4:R$41,MATCH($C1426&amp;$E1426,CIMS!$W$4:$W$41,0)),1)</f>
        <v>1</v>
      </c>
      <c r="S1426" s="16">
        <f>IF(JCIMS!S1426&gt;=0,JCIMS!S1426/INDEX(CIMS!S$4:S$41,MATCH($C1426&amp;$E1426,CIMS!$W$4:$W$41,0)),1)</f>
        <v>1</v>
      </c>
      <c r="T1426" s="16">
        <f>IF(JCIMS!T1426&gt;=0,JCIMS!T1426/INDEX(CIMS!T$4:T$41,MATCH($C1426&amp;$E1426,CIMS!$W$4:$W$41,0)),1)</f>
        <v>1</v>
      </c>
      <c r="V1426" t="str">
        <f t="shared" si="26"/>
        <v>ManitobaNatural GasEthanol</v>
      </c>
    </row>
    <row r="1427" spans="3:22" x14ac:dyDescent="0.25">
      <c r="C1427" s="6" t="s">
        <v>54</v>
      </c>
      <c r="D1427" s="6" t="s">
        <v>30</v>
      </c>
      <c r="E1427" t="s">
        <v>20</v>
      </c>
      <c r="F1427" s="6">
        <v>2005</v>
      </c>
      <c r="G1427" s="6" t="s">
        <v>14</v>
      </c>
      <c r="H1427" s="6" t="s">
        <v>15</v>
      </c>
      <c r="I1427" s="6" t="s">
        <v>16</v>
      </c>
      <c r="J1427" s="14">
        <f>IF(JCIMS!J1427&gt;=0,JCIMS!J1427/INDEX(CIMS!J$4:J$41,MATCH("Generic Fuels"&amp;$E1427,CIMS!$W$4:$W$41,0)),1)</f>
        <v>1</v>
      </c>
      <c r="K1427" s="14">
        <f>IF(JCIMS!K1427&gt;=0,JCIMS!K1427/INDEX(CIMS!K$4:K$41,MATCH("Generic Fuels"&amp;$E1427,CIMS!$W$4:$W$41,0)),1)</f>
        <v>1</v>
      </c>
      <c r="L1427" s="14">
        <f>IF(JCIMS!L1427&gt;=0,JCIMS!L1427/INDEX(CIMS!L$4:L$41,MATCH("Generic Fuels"&amp;$E1427,CIMS!$W$4:$W$41,0)),1)</f>
        <v>1</v>
      </c>
      <c r="M1427" s="14">
        <f>IF(JCIMS!M1427&gt;=0,JCIMS!M1427/INDEX(CIMS!M$4:M$41,MATCH("Generic Fuels"&amp;$E1427,CIMS!$W$4:$W$41,0)),1)</f>
        <v>1</v>
      </c>
      <c r="N1427" s="14">
        <f>IF(JCIMS!N1427&gt;=0,JCIMS!N1427/INDEX(CIMS!N$4:N$41,MATCH("Generic Fuels"&amp;$E1427,CIMS!$W$4:$W$41,0)),1)</f>
        <v>1</v>
      </c>
      <c r="O1427" s="14">
        <f>IF(JCIMS!O1427&gt;=0,JCIMS!O1427/INDEX(CIMS!O$4:O$41,MATCH("Generic Fuels"&amp;$E1427,CIMS!$W$4:$W$41,0)),1)</f>
        <v>1</v>
      </c>
      <c r="P1427" s="14">
        <f>IF(JCIMS!P1427&gt;=0,JCIMS!P1427/INDEX(CIMS!P$4:P$41,MATCH("Generic Fuels"&amp;$E1427,CIMS!$W$4:$W$41,0)),1)</f>
        <v>1</v>
      </c>
      <c r="Q1427" s="14">
        <f>IF(JCIMS!Q1427&gt;=0,JCIMS!Q1427/INDEX(CIMS!Q$4:Q$41,MATCH("Generic Fuels"&amp;$E1427,CIMS!$W$4:$W$41,0)),1)</f>
        <v>1</v>
      </c>
      <c r="R1427" s="14">
        <f>IF(JCIMS!R1427&gt;=0,JCIMS!R1427/INDEX(CIMS!R$4:R$41,MATCH("Generic Fuels"&amp;$E1427,CIMS!$W$4:$W$41,0)),1)</f>
        <v>1</v>
      </c>
      <c r="S1427" s="14">
        <f>IF(JCIMS!S1427&gt;=0,JCIMS!S1427/INDEX(CIMS!S$4:S$41,MATCH("Generic Fuels"&amp;$E1427,CIMS!$W$4:$W$41,0)),1)</f>
        <v>1</v>
      </c>
      <c r="T1427" s="14">
        <f>IF(JCIMS!T1427&gt;=0,JCIMS!T1427/INDEX(CIMS!T$4:T$41,MATCH("Generic Fuels"&amp;$E1427,CIMS!$W$4:$W$41,0)),1)</f>
        <v>1</v>
      </c>
      <c r="V1427" t="str">
        <f t="shared" si="26"/>
        <v>ManitobaNatural GasJet Fuel</v>
      </c>
    </row>
    <row r="1428" spans="3:22" x14ac:dyDescent="0.25">
      <c r="C1428" s="6" t="s">
        <v>54</v>
      </c>
      <c r="D1428" s="6" t="s">
        <v>30</v>
      </c>
      <c r="E1428" t="s">
        <v>21</v>
      </c>
      <c r="F1428" s="6">
        <v>2005</v>
      </c>
      <c r="G1428" s="6" t="s">
        <v>14</v>
      </c>
      <c r="H1428" s="6" t="s">
        <v>15</v>
      </c>
      <c r="I1428" s="6" t="s">
        <v>16</v>
      </c>
      <c r="J1428" s="14">
        <f>IF(JCIMS!J1428&gt;=0,JCIMS!J1428/INDEX(CIMS!J$4:J$41,MATCH("Generic Fuels"&amp;$E1428,CIMS!$W$4:$W$41,0)),1)</f>
        <v>1</v>
      </c>
      <c r="K1428" s="14">
        <f>IF(JCIMS!K1428&gt;=0,JCIMS!K1428/INDEX(CIMS!K$4:K$41,MATCH("Generic Fuels"&amp;$E1428,CIMS!$W$4:$W$41,0)),1)</f>
        <v>1</v>
      </c>
      <c r="L1428" s="14">
        <f>IF(JCIMS!L1428&gt;=0,JCIMS!L1428/INDEX(CIMS!L$4:L$41,MATCH("Generic Fuels"&amp;$E1428,CIMS!$W$4:$W$41,0)),1)</f>
        <v>1</v>
      </c>
      <c r="M1428" s="14">
        <f>IF(JCIMS!M1428&gt;=0,JCIMS!M1428/INDEX(CIMS!M$4:M$41,MATCH("Generic Fuels"&amp;$E1428,CIMS!$W$4:$W$41,0)),1)</f>
        <v>1</v>
      </c>
      <c r="N1428" s="14">
        <f>IF(JCIMS!N1428&gt;=0,JCIMS!N1428/INDEX(CIMS!N$4:N$41,MATCH("Generic Fuels"&amp;$E1428,CIMS!$W$4:$W$41,0)),1)</f>
        <v>1</v>
      </c>
      <c r="O1428" s="14">
        <f>IF(JCIMS!O1428&gt;=0,JCIMS!O1428/INDEX(CIMS!O$4:O$41,MATCH("Generic Fuels"&amp;$E1428,CIMS!$W$4:$W$41,0)),1)</f>
        <v>1</v>
      </c>
      <c r="P1428" s="14">
        <f>IF(JCIMS!P1428&gt;=0,JCIMS!P1428/INDEX(CIMS!P$4:P$41,MATCH("Generic Fuels"&amp;$E1428,CIMS!$W$4:$W$41,0)),1)</f>
        <v>1</v>
      </c>
      <c r="Q1428" s="14">
        <f>IF(JCIMS!Q1428&gt;=0,JCIMS!Q1428/INDEX(CIMS!Q$4:Q$41,MATCH("Generic Fuels"&amp;$E1428,CIMS!$W$4:$W$41,0)),1)</f>
        <v>1</v>
      </c>
      <c r="R1428" s="14">
        <f>IF(JCIMS!R1428&gt;=0,JCIMS!R1428/INDEX(CIMS!R$4:R$41,MATCH("Generic Fuels"&amp;$E1428,CIMS!$W$4:$W$41,0)),1)</f>
        <v>1</v>
      </c>
      <c r="S1428" s="14">
        <f>IF(JCIMS!S1428&gt;=0,JCIMS!S1428/INDEX(CIMS!S$4:S$41,MATCH("Generic Fuels"&amp;$E1428,CIMS!$W$4:$W$41,0)),1)</f>
        <v>1</v>
      </c>
      <c r="T1428" s="14">
        <f>IF(JCIMS!T1428&gt;=0,JCIMS!T1428/INDEX(CIMS!T$4:T$41,MATCH("Generic Fuels"&amp;$E1428,CIMS!$W$4:$W$41,0)),1)</f>
        <v>1</v>
      </c>
      <c r="V1428" t="str">
        <f t="shared" si="26"/>
        <v>ManitobaNatural GasBlack Liquor</v>
      </c>
    </row>
    <row r="1429" spans="3:22" x14ac:dyDescent="0.25">
      <c r="C1429" s="6" t="s">
        <v>54</v>
      </c>
      <c r="D1429" s="6" t="s">
        <v>30</v>
      </c>
      <c r="E1429" t="s">
        <v>22</v>
      </c>
      <c r="F1429" s="6">
        <v>2005</v>
      </c>
      <c r="G1429" s="6" t="s">
        <v>14</v>
      </c>
      <c r="H1429" s="6" t="s">
        <v>15</v>
      </c>
      <c r="I1429" s="6" t="s">
        <v>16</v>
      </c>
      <c r="J1429" s="14">
        <f>IF(JCIMS!J1429&gt;=0,JCIMS!J1429/INDEX(CIMS!J$4:J$41,MATCH("Generic Fuels"&amp;$E1429,CIMS!$W$4:$W$41,0)),1)</f>
        <v>1</v>
      </c>
      <c r="K1429" s="14">
        <f>IF(JCIMS!K1429&gt;=0,JCIMS!K1429/INDEX(CIMS!K$4:K$41,MATCH("Generic Fuels"&amp;$E1429,CIMS!$W$4:$W$41,0)),1)</f>
        <v>1</v>
      </c>
      <c r="L1429" s="14">
        <f>IF(JCIMS!L1429&gt;=0,JCIMS!L1429/INDEX(CIMS!L$4:L$41,MATCH("Generic Fuels"&amp;$E1429,CIMS!$W$4:$W$41,0)),1)</f>
        <v>1</v>
      </c>
      <c r="M1429" s="14">
        <f>IF(JCIMS!M1429&gt;=0,JCIMS!M1429/INDEX(CIMS!M$4:M$41,MATCH("Generic Fuels"&amp;$E1429,CIMS!$W$4:$W$41,0)),1)</f>
        <v>1</v>
      </c>
      <c r="N1429" s="14">
        <f>IF(JCIMS!N1429&gt;=0,JCIMS!N1429/INDEX(CIMS!N$4:N$41,MATCH("Generic Fuels"&amp;$E1429,CIMS!$W$4:$W$41,0)),1)</f>
        <v>1</v>
      </c>
      <c r="O1429" s="14">
        <f>IF(JCIMS!O1429&gt;=0,JCIMS!O1429/INDEX(CIMS!O$4:O$41,MATCH("Generic Fuels"&amp;$E1429,CIMS!$W$4:$W$41,0)),1)</f>
        <v>1</v>
      </c>
      <c r="P1429" s="14">
        <f>IF(JCIMS!P1429&gt;=0,JCIMS!P1429/INDEX(CIMS!P$4:P$41,MATCH("Generic Fuels"&amp;$E1429,CIMS!$W$4:$W$41,0)),1)</f>
        <v>1</v>
      </c>
      <c r="Q1429" s="14">
        <f>IF(JCIMS!Q1429&gt;=0,JCIMS!Q1429/INDEX(CIMS!Q$4:Q$41,MATCH("Generic Fuels"&amp;$E1429,CIMS!$W$4:$W$41,0)),1)</f>
        <v>1</v>
      </c>
      <c r="R1429" s="14">
        <f>IF(JCIMS!R1429&gt;=0,JCIMS!R1429/INDEX(CIMS!R$4:R$41,MATCH("Generic Fuels"&amp;$E1429,CIMS!$W$4:$W$41,0)),1)</f>
        <v>1</v>
      </c>
      <c r="S1429" s="14">
        <f>IF(JCIMS!S1429&gt;=0,JCIMS!S1429/INDEX(CIMS!S$4:S$41,MATCH("Generic Fuels"&amp;$E1429,CIMS!$W$4:$W$41,0)),1)</f>
        <v>1</v>
      </c>
      <c r="T1429" s="14">
        <f>IF(JCIMS!T1429&gt;=0,JCIMS!T1429/INDEX(CIMS!T$4:T$41,MATCH("Generic Fuels"&amp;$E1429,CIMS!$W$4:$W$41,0)),1)</f>
        <v>1</v>
      </c>
      <c r="V1429" t="str">
        <f t="shared" si="26"/>
        <v>ManitobaNatural GasCoal</v>
      </c>
    </row>
    <row r="1430" spans="3:22" x14ac:dyDescent="0.25">
      <c r="C1430" s="6" t="s">
        <v>54</v>
      </c>
      <c r="D1430" s="6" t="s">
        <v>30</v>
      </c>
      <c r="E1430" t="s">
        <v>23</v>
      </c>
      <c r="F1430" s="6">
        <v>2005</v>
      </c>
      <c r="G1430" s="6" t="s">
        <v>14</v>
      </c>
      <c r="H1430" s="6" t="s">
        <v>15</v>
      </c>
      <c r="I1430" s="6" t="s">
        <v>16</v>
      </c>
      <c r="J1430" s="14">
        <f>IF(JCIMS!J1430&gt;=0,JCIMS!J1430/INDEX(CIMS!J$4:J$41,MATCH("Generic Fuels"&amp;$E1430,CIMS!$W$4:$W$41,0)),1)</f>
        <v>1</v>
      </c>
      <c r="K1430" s="14">
        <f>IF(JCIMS!K1430&gt;=0,JCIMS!K1430/INDEX(CIMS!K$4:K$41,MATCH("Generic Fuels"&amp;$E1430,CIMS!$W$4:$W$41,0)),1)</f>
        <v>1</v>
      </c>
      <c r="L1430" s="14">
        <f>IF(JCIMS!L1430&gt;=0,JCIMS!L1430/INDEX(CIMS!L$4:L$41,MATCH("Generic Fuels"&amp;$E1430,CIMS!$W$4:$W$41,0)),1)</f>
        <v>1</v>
      </c>
      <c r="M1430" s="14">
        <f>IF(JCIMS!M1430&gt;=0,JCIMS!M1430/INDEX(CIMS!M$4:M$41,MATCH("Generic Fuels"&amp;$E1430,CIMS!$W$4:$W$41,0)),1)</f>
        <v>1</v>
      </c>
      <c r="N1430" s="14">
        <f>IF(JCIMS!N1430&gt;=0,JCIMS!N1430/INDEX(CIMS!N$4:N$41,MATCH("Generic Fuels"&amp;$E1430,CIMS!$W$4:$W$41,0)),1)</f>
        <v>1</v>
      </c>
      <c r="O1430" s="14">
        <f>IF(JCIMS!O1430&gt;=0,JCIMS!O1430/INDEX(CIMS!O$4:O$41,MATCH("Generic Fuels"&amp;$E1430,CIMS!$W$4:$W$41,0)),1)</f>
        <v>1</v>
      </c>
      <c r="P1430" s="14">
        <f>IF(JCIMS!P1430&gt;=0,JCIMS!P1430/INDEX(CIMS!P$4:P$41,MATCH("Generic Fuels"&amp;$E1430,CIMS!$W$4:$W$41,0)),1)</f>
        <v>1</v>
      </c>
      <c r="Q1430" s="14">
        <f>IF(JCIMS!Q1430&gt;=0,JCIMS!Q1430/INDEX(CIMS!Q$4:Q$41,MATCH("Generic Fuels"&amp;$E1430,CIMS!$W$4:$W$41,0)),1)</f>
        <v>1</v>
      </c>
      <c r="R1430" s="14">
        <f>IF(JCIMS!R1430&gt;=0,JCIMS!R1430/INDEX(CIMS!R$4:R$41,MATCH("Generic Fuels"&amp;$E1430,CIMS!$W$4:$W$41,0)),1)</f>
        <v>1</v>
      </c>
      <c r="S1430" s="14">
        <f>IF(JCIMS!S1430&gt;=0,JCIMS!S1430/INDEX(CIMS!S$4:S$41,MATCH("Generic Fuels"&amp;$E1430,CIMS!$W$4:$W$41,0)),1)</f>
        <v>1</v>
      </c>
      <c r="T1430" s="14">
        <f>IF(JCIMS!T1430&gt;=0,JCIMS!T1430/INDEX(CIMS!T$4:T$41,MATCH("Generic Fuels"&amp;$E1430,CIMS!$W$4:$W$41,0)),1)</f>
        <v>1</v>
      </c>
      <c r="V1430" t="str">
        <f t="shared" si="26"/>
        <v>ManitobaNatural GasCoke</v>
      </c>
    </row>
    <row r="1431" spans="3:22" x14ac:dyDescent="0.25">
      <c r="C1431" s="6" t="s">
        <v>54</v>
      </c>
      <c r="D1431" s="6" t="s">
        <v>30</v>
      </c>
      <c r="E1431" t="s">
        <v>24</v>
      </c>
      <c r="F1431" s="6">
        <v>2005</v>
      </c>
      <c r="G1431" s="6" t="s">
        <v>14</v>
      </c>
      <c r="H1431" s="6" t="s">
        <v>15</v>
      </c>
      <c r="I1431" s="6" t="s">
        <v>16</v>
      </c>
      <c r="J1431" s="14">
        <f>IF(JCIMS!J1431&gt;=0,JCIMS!J1431/INDEX(CIMS!J$4:J$41,MATCH("Generic Fuels"&amp;$E1431,CIMS!$W$4:$W$41,0)),1)</f>
        <v>0.44969499878381353</v>
      </c>
      <c r="K1431" s="14">
        <f>IF(JCIMS!K1431&gt;=0,JCIMS!K1431/INDEX(CIMS!K$4:K$41,MATCH("Generic Fuels"&amp;$E1431,CIMS!$W$4:$W$41,0)),1)</f>
        <v>0.52455741450093396</v>
      </c>
      <c r="L1431" s="14">
        <f>IF(JCIMS!L1431&gt;=0,JCIMS!L1431/INDEX(CIMS!L$4:L$41,MATCH("Generic Fuels"&amp;$E1431,CIMS!$W$4:$W$41,0)),1)</f>
        <v>0.74274922249282016</v>
      </c>
      <c r="M1431" s="14">
        <f>IF(JCIMS!M1431&gt;=0,JCIMS!M1431/INDEX(CIMS!M$4:M$41,MATCH("Generic Fuels"&amp;$E1431,CIMS!$W$4:$W$41,0)),1)</f>
        <v>0.7455490383152642</v>
      </c>
      <c r="N1431" s="14">
        <f>IF(JCIMS!N1431&gt;=0,JCIMS!N1431/INDEX(CIMS!N$4:N$41,MATCH("Generic Fuels"&amp;$E1431,CIMS!$W$4:$W$41,0)),1)</f>
        <v>0.86685361781233572</v>
      </c>
      <c r="O1431" s="14">
        <f>IF(JCIMS!O1431&gt;=0,JCIMS!O1431/INDEX(CIMS!O$4:O$41,MATCH("Generic Fuels"&amp;$E1431,CIMS!$W$4:$W$41,0)),1)</f>
        <v>0.95921661043739082</v>
      </c>
      <c r="P1431" s="14">
        <f>IF(JCIMS!P1431&gt;=0,JCIMS!P1431/INDEX(CIMS!P$4:P$41,MATCH("Generic Fuels"&amp;$E1431,CIMS!$W$4:$W$41,0)),1)</f>
        <v>1.0393098982869855</v>
      </c>
      <c r="Q1431" s="14">
        <f>IF(JCIMS!Q1431&gt;=0,JCIMS!Q1431/INDEX(CIMS!Q$4:Q$41,MATCH("Generic Fuels"&amp;$E1431,CIMS!$W$4:$W$41,0)),1)</f>
        <v>1.1054482077400516</v>
      </c>
      <c r="R1431" s="14">
        <f>IF(JCIMS!R1431&gt;=0,JCIMS!R1431/INDEX(CIMS!R$4:R$41,MATCH("Generic Fuels"&amp;$E1431,CIMS!$W$4:$W$41,0)),1)</f>
        <v>1.1532009172026236</v>
      </c>
      <c r="S1431" s="14">
        <f>IF(JCIMS!S1431&gt;=0,JCIMS!S1431/INDEX(CIMS!S$4:S$41,MATCH("Generic Fuels"&amp;$E1431,CIMS!$W$4:$W$41,0)),1)</f>
        <v>1.1615712306894128</v>
      </c>
      <c r="T1431" s="14">
        <f>IF(JCIMS!T1431&gt;=0,JCIMS!T1431/INDEX(CIMS!T$4:T$41,MATCH("Generic Fuels"&amp;$E1431,CIMS!$W$4:$W$41,0)),1)</f>
        <v>1.1759259853772912</v>
      </c>
      <c r="V1431" t="str">
        <f t="shared" si="26"/>
        <v>ManitobaNatural GasDiesel</v>
      </c>
    </row>
    <row r="1432" spans="3:22" x14ac:dyDescent="0.25">
      <c r="C1432" s="6" t="s">
        <v>54</v>
      </c>
      <c r="D1432" s="6" t="s">
        <v>30</v>
      </c>
      <c r="E1432" t="s">
        <v>25</v>
      </c>
      <c r="F1432" s="6">
        <v>2005</v>
      </c>
      <c r="G1432" s="6" t="s">
        <v>14</v>
      </c>
      <c r="H1432" s="6" t="s">
        <v>15</v>
      </c>
      <c r="I1432" s="6" t="s">
        <v>16</v>
      </c>
      <c r="J1432" s="14">
        <f>IF(JCIMS!J1432&gt;=0,JCIMS!J1432/INDEX(CIMS!J$4:J$41,MATCH("Generic Fuels"&amp;$E1432,CIMS!$W$4:$W$41,0)),1)</f>
        <v>1</v>
      </c>
      <c r="K1432" s="14">
        <f>IF(JCIMS!K1432&gt;=0,JCIMS!K1432/INDEX(CIMS!K$4:K$41,MATCH("Generic Fuels"&amp;$E1432,CIMS!$W$4:$W$41,0)),1)</f>
        <v>1</v>
      </c>
      <c r="L1432" s="14">
        <f>IF(JCIMS!L1432&gt;=0,JCIMS!L1432/INDEX(CIMS!L$4:L$41,MATCH("Generic Fuels"&amp;$E1432,CIMS!$W$4:$W$41,0)),1)</f>
        <v>1</v>
      </c>
      <c r="M1432" s="14">
        <f>IF(JCIMS!M1432&gt;=0,JCIMS!M1432/INDEX(CIMS!M$4:M$41,MATCH("Generic Fuels"&amp;$E1432,CIMS!$W$4:$W$41,0)),1)</f>
        <v>1</v>
      </c>
      <c r="N1432" s="14">
        <f>IF(JCIMS!N1432&gt;=0,JCIMS!N1432/INDEX(CIMS!N$4:N$41,MATCH("Generic Fuels"&amp;$E1432,CIMS!$W$4:$W$41,0)),1)</f>
        <v>1</v>
      </c>
      <c r="O1432" s="14">
        <f>IF(JCIMS!O1432&gt;=0,JCIMS!O1432/INDEX(CIMS!O$4:O$41,MATCH("Generic Fuels"&amp;$E1432,CIMS!$W$4:$W$41,0)),1)</f>
        <v>1</v>
      </c>
      <c r="P1432" s="14">
        <f>IF(JCIMS!P1432&gt;=0,JCIMS!P1432/INDEX(CIMS!P$4:P$41,MATCH("Generic Fuels"&amp;$E1432,CIMS!$W$4:$W$41,0)),1)</f>
        <v>1</v>
      </c>
      <c r="Q1432" s="14">
        <f>IF(JCIMS!Q1432&gt;=0,JCIMS!Q1432/INDEX(CIMS!Q$4:Q$41,MATCH("Generic Fuels"&amp;$E1432,CIMS!$W$4:$W$41,0)),1)</f>
        <v>1</v>
      </c>
      <c r="R1432" s="14">
        <f>IF(JCIMS!R1432&gt;=0,JCIMS!R1432/INDEX(CIMS!R$4:R$41,MATCH("Generic Fuels"&amp;$E1432,CIMS!$W$4:$W$41,0)),1)</f>
        <v>1</v>
      </c>
      <c r="S1432" s="14">
        <f>IF(JCIMS!S1432&gt;=0,JCIMS!S1432/INDEX(CIMS!S$4:S$41,MATCH("Generic Fuels"&amp;$E1432,CIMS!$W$4:$W$41,0)),1)</f>
        <v>1</v>
      </c>
      <c r="T1432" s="14">
        <f>IF(JCIMS!T1432&gt;=0,JCIMS!T1432/INDEX(CIMS!T$4:T$41,MATCH("Generic Fuels"&amp;$E1432,CIMS!$W$4:$W$41,0)),1)</f>
        <v>1</v>
      </c>
      <c r="V1432" t="str">
        <f t="shared" si="26"/>
        <v>ManitobaNatural GasGasoline</v>
      </c>
    </row>
    <row r="1433" spans="3:22" x14ac:dyDescent="0.25">
      <c r="C1433" s="6" t="s">
        <v>54</v>
      </c>
      <c r="D1433" s="6" t="s">
        <v>30</v>
      </c>
      <c r="E1433" t="s">
        <v>26</v>
      </c>
      <c r="F1433" s="6">
        <v>2005</v>
      </c>
      <c r="G1433" s="6" t="s">
        <v>14</v>
      </c>
      <c r="H1433" s="6" t="s">
        <v>15</v>
      </c>
      <c r="I1433" s="6" t="s">
        <v>16</v>
      </c>
      <c r="J1433" s="14">
        <f>IF(JCIMS!J1433&gt;=0,JCIMS!J1433/INDEX(CIMS!J$4:J$41,MATCH("Generic Fuels"&amp;$E1433,CIMS!$W$4:$W$41,0)),1)</f>
        <v>1</v>
      </c>
      <c r="K1433" s="14">
        <f>IF(JCIMS!K1433&gt;=0,JCIMS!K1433/INDEX(CIMS!K$4:K$41,MATCH("Generic Fuels"&amp;$E1433,CIMS!$W$4:$W$41,0)),1)</f>
        <v>1</v>
      </c>
      <c r="L1433" s="14">
        <f>IF(JCIMS!L1433&gt;=0,JCIMS!L1433/INDEX(CIMS!L$4:L$41,MATCH("Generic Fuels"&amp;$E1433,CIMS!$W$4:$W$41,0)),1)</f>
        <v>1</v>
      </c>
      <c r="M1433" s="14">
        <f>IF(JCIMS!M1433&gt;=0,JCIMS!M1433/INDEX(CIMS!M$4:M$41,MATCH("Generic Fuels"&amp;$E1433,CIMS!$W$4:$W$41,0)),1)</f>
        <v>1</v>
      </c>
      <c r="N1433" s="14">
        <f>IF(JCIMS!N1433&gt;=0,JCIMS!N1433/INDEX(CIMS!N$4:N$41,MATCH("Generic Fuels"&amp;$E1433,CIMS!$W$4:$W$41,0)),1)</f>
        <v>1</v>
      </c>
      <c r="O1433" s="14">
        <f>IF(JCIMS!O1433&gt;=0,JCIMS!O1433/INDEX(CIMS!O$4:O$41,MATCH("Generic Fuels"&amp;$E1433,CIMS!$W$4:$W$41,0)),1)</f>
        <v>1</v>
      </c>
      <c r="P1433" s="14">
        <f>IF(JCIMS!P1433&gt;=0,JCIMS!P1433/INDEX(CIMS!P$4:P$41,MATCH("Generic Fuels"&amp;$E1433,CIMS!$W$4:$W$41,0)),1)</f>
        <v>1</v>
      </c>
      <c r="Q1433" s="14">
        <f>IF(JCIMS!Q1433&gt;=0,JCIMS!Q1433/INDEX(CIMS!Q$4:Q$41,MATCH("Generic Fuels"&amp;$E1433,CIMS!$W$4:$W$41,0)),1)</f>
        <v>1</v>
      </c>
      <c r="R1433" s="14">
        <f>IF(JCIMS!R1433&gt;=0,JCIMS!R1433/INDEX(CIMS!R$4:R$41,MATCH("Generic Fuels"&amp;$E1433,CIMS!$W$4:$W$41,0)),1)</f>
        <v>1</v>
      </c>
      <c r="S1433" s="14">
        <f>IF(JCIMS!S1433&gt;=0,JCIMS!S1433/INDEX(CIMS!S$4:S$41,MATCH("Generic Fuels"&amp;$E1433,CIMS!$W$4:$W$41,0)),1)</f>
        <v>1</v>
      </c>
      <c r="T1433" s="14">
        <f>IF(JCIMS!T1433&gt;=0,JCIMS!T1433/INDEX(CIMS!T$4:T$41,MATCH("Generic Fuels"&amp;$E1433,CIMS!$W$4:$W$41,0)),1)</f>
        <v>1</v>
      </c>
      <c r="V1433" t="str">
        <f t="shared" si="26"/>
        <v>ManitobaNatural GasFuel Oil</v>
      </c>
    </row>
    <row r="1434" spans="3:22" x14ac:dyDescent="0.25">
      <c r="C1434" s="6" t="s">
        <v>54</v>
      </c>
      <c r="D1434" s="6" t="s">
        <v>30</v>
      </c>
      <c r="E1434" t="s">
        <v>27</v>
      </c>
      <c r="F1434" s="6">
        <v>2005</v>
      </c>
      <c r="G1434" s="6" t="s">
        <v>14</v>
      </c>
      <c r="H1434" s="6" t="s">
        <v>15</v>
      </c>
      <c r="I1434" s="6" t="s">
        <v>16</v>
      </c>
      <c r="J1434" s="14">
        <f>IF(JCIMS!J1434&gt;=0,JCIMS!J1434/INDEX(CIMS!J$4:J$41,MATCH("Generic Fuels"&amp;$E1434,CIMS!$W$4:$W$41,0)),1)</f>
        <v>1</v>
      </c>
      <c r="K1434" s="14">
        <f>IF(JCIMS!K1434&gt;=0,JCIMS!K1434/INDEX(CIMS!K$4:K$41,MATCH("Generic Fuels"&amp;$E1434,CIMS!$W$4:$W$41,0)),1)</f>
        <v>1</v>
      </c>
      <c r="L1434" s="14">
        <f>IF(JCIMS!L1434&gt;=0,JCIMS!L1434/INDEX(CIMS!L$4:L$41,MATCH("Generic Fuels"&amp;$E1434,CIMS!$W$4:$W$41,0)),1)</f>
        <v>1</v>
      </c>
      <c r="M1434" s="14">
        <f>IF(JCIMS!M1434&gt;=0,JCIMS!M1434/INDEX(CIMS!M$4:M$41,MATCH("Generic Fuels"&amp;$E1434,CIMS!$W$4:$W$41,0)),1)</f>
        <v>1</v>
      </c>
      <c r="N1434" s="14">
        <f>IF(JCIMS!N1434&gt;=0,JCIMS!N1434/INDEX(CIMS!N$4:N$41,MATCH("Generic Fuels"&amp;$E1434,CIMS!$W$4:$W$41,0)),1)</f>
        <v>1</v>
      </c>
      <c r="O1434" s="14">
        <f>IF(JCIMS!O1434&gt;=0,JCIMS!O1434/INDEX(CIMS!O$4:O$41,MATCH("Generic Fuels"&amp;$E1434,CIMS!$W$4:$W$41,0)),1)</f>
        <v>1</v>
      </c>
      <c r="P1434" s="14">
        <f>IF(JCIMS!P1434&gt;=0,JCIMS!P1434/INDEX(CIMS!P$4:P$41,MATCH("Generic Fuels"&amp;$E1434,CIMS!$W$4:$W$41,0)),1)</f>
        <v>1</v>
      </c>
      <c r="Q1434" s="14">
        <f>IF(JCIMS!Q1434&gt;=0,JCIMS!Q1434/INDEX(CIMS!Q$4:Q$41,MATCH("Generic Fuels"&amp;$E1434,CIMS!$W$4:$W$41,0)),1)</f>
        <v>1</v>
      </c>
      <c r="R1434" s="14">
        <f>IF(JCIMS!R1434&gt;=0,JCIMS!R1434/INDEX(CIMS!R$4:R$41,MATCH("Generic Fuels"&amp;$E1434,CIMS!$W$4:$W$41,0)),1)</f>
        <v>1</v>
      </c>
      <c r="S1434" s="14">
        <f>IF(JCIMS!S1434&gt;=0,JCIMS!S1434/INDEX(CIMS!S$4:S$41,MATCH("Generic Fuels"&amp;$E1434,CIMS!$W$4:$W$41,0)),1)</f>
        <v>1</v>
      </c>
      <c r="T1434" s="14">
        <f>IF(JCIMS!T1434&gt;=0,JCIMS!T1434/INDEX(CIMS!T$4:T$41,MATCH("Generic Fuels"&amp;$E1434,CIMS!$W$4:$W$41,0)),1)</f>
        <v>1</v>
      </c>
      <c r="V1434" t="str">
        <f t="shared" si="26"/>
        <v>ManitobaNatural GasHydrogen</v>
      </c>
    </row>
    <row r="1435" spans="3:22" x14ac:dyDescent="0.25">
      <c r="C1435" s="6" t="s">
        <v>54</v>
      </c>
      <c r="D1435" s="6" t="s">
        <v>30</v>
      </c>
      <c r="E1435" t="s">
        <v>28</v>
      </c>
      <c r="F1435" s="6">
        <v>2005</v>
      </c>
      <c r="G1435" s="6" t="s">
        <v>14</v>
      </c>
      <c r="H1435" s="6" t="s">
        <v>15</v>
      </c>
      <c r="I1435" s="6" t="s">
        <v>16</v>
      </c>
      <c r="J1435" s="14">
        <f>IF(JCIMS!J1435&gt;=0,JCIMS!J1435/INDEX(CIMS!J$4:J$41,MATCH("Generic Fuels"&amp;$E1435,CIMS!$W$4:$W$41,0)),1)</f>
        <v>1</v>
      </c>
      <c r="K1435" s="14">
        <f>IF(JCIMS!K1435&gt;=0,JCIMS!K1435/INDEX(CIMS!K$4:K$41,MATCH("Generic Fuels"&amp;$E1435,CIMS!$W$4:$W$41,0)),1)</f>
        <v>1</v>
      </c>
      <c r="L1435" s="14">
        <f>IF(JCIMS!L1435&gt;=0,JCIMS!L1435/INDEX(CIMS!L$4:L$41,MATCH("Generic Fuels"&amp;$E1435,CIMS!$W$4:$W$41,0)),1)</f>
        <v>1</v>
      </c>
      <c r="M1435" s="14">
        <f>IF(JCIMS!M1435&gt;=0,JCIMS!M1435/INDEX(CIMS!M$4:M$41,MATCH("Generic Fuels"&amp;$E1435,CIMS!$W$4:$W$41,0)),1)</f>
        <v>1</v>
      </c>
      <c r="N1435" s="14">
        <f>IF(JCIMS!N1435&gt;=0,JCIMS!N1435/INDEX(CIMS!N$4:N$41,MATCH("Generic Fuels"&amp;$E1435,CIMS!$W$4:$W$41,0)),1)</f>
        <v>1</v>
      </c>
      <c r="O1435" s="14">
        <f>IF(JCIMS!O1435&gt;=0,JCIMS!O1435/INDEX(CIMS!O$4:O$41,MATCH("Generic Fuels"&amp;$E1435,CIMS!$W$4:$W$41,0)),1)</f>
        <v>1</v>
      </c>
      <c r="P1435" s="14">
        <f>IF(JCIMS!P1435&gt;=0,JCIMS!P1435/INDEX(CIMS!P$4:P$41,MATCH("Generic Fuels"&amp;$E1435,CIMS!$W$4:$W$41,0)),1)</f>
        <v>1</v>
      </c>
      <c r="Q1435" s="14">
        <f>IF(JCIMS!Q1435&gt;=0,JCIMS!Q1435/INDEX(CIMS!Q$4:Q$41,MATCH("Generic Fuels"&amp;$E1435,CIMS!$W$4:$W$41,0)),1)</f>
        <v>1</v>
      </c>
      <c r="R1435" s="14">
        <f>IF(JCIMS!R1435&gt;=0,JCIMS!R1435/INDEX(CIMS!R$4:R$41,MATCH("Generic Fuels"&amp;$E1435,CIMS!$W$4:$W$41,0)),1)</f>
        <v>1</v>
      </c>
      <c r="S1435" s="14">
        <f>IF(JCIMS!S1435&gt;=0,JCIMS!S1435/INDEX(CIMS!S$4:S$41,MATCH("Generic Fuels"&amp;$E1435,CIMS!$W$4:$W$41,0)),1)</f>
        <v>1</v>
      </c>
      <c r="T1435" s="14">
        <f>IF(JCIMS!T1435&gt;=0,JCIMS!T1435/INDEX(CIMS!T$4:T$41,MATCH("Generic Fuels"&amp;$E1435,CIMS!$W$4:$W$41,0)),1)</f>
        <v>1</v>
      </c>
      <c r="V1435" t="str">
        <f t="shared" si="26"/>
        <v>ManitobaNatural GasBiogas</v>
      </c>
    </row>
    <row r="1436" spans="3:22" x14ac:dyDescent="0.25">
      <c r="C1436" s="6" t="s">
        <v>54</v>
      </c>
      <c r="D1436" s="6" t="s">
        <v>30</v>
      </c>
      <c r="E1436" t="s">
        <v>29</v>
      </c>
      <c r="F1436" s="6">
        <v>2005</v>
      </c>
      <c r="G1436" s="6" t="s">
        <v>14</v>
      </c>
      <c r="H1436" s="6" t="s">
        <v>15</v>
      </c>
      <c r="I1436" s="6" t="s">
        <v>16</v>
      </c>
      <c r="J1436" s="14">
        <f>IF(JCIMS!J1436&gt;=0,JCIMS!J1436/INDEX(CIMS!J$4:J$41,MATCH("Generic Fuels"&amp;$E1436,CIMS!$W$4:$W$41,0)),1)</f>
        <v>1</v>
      </c>
      <c r="K1436" s="14">
        <f>IF(JCIMS!K1436&gt;=0,JCIMS!K1436/INDEX(CIMS!K$4:K$41,MATCH("Generic Fuels"&amp;$E1436,CIMS!$W$4:$W$41,0)),1)</f>
        <v>1</v>
      </c>
      <c r="L1436" s="14">
        <f>IF(JCIMS!L1436&gt;=0,JCIMS!L1436/INDEX(CIMS!L$4:L$41,MATCH("Generic Fuels"&amp;$E1436,CIMS!$W$4:$W$41,0)),1)</f>
        <v>1</v>
      </c>
      <c r="M1436" s="14">
        <f>IF(JCIMS!M1436&gt;=0,JCIMS!M1436/INDEX(CIMS!M$4:M$41,MATCH("Generic Fuels"&amp;$E1436,CIMS!$W$4:$W$41,0)),1)</f>
        <v>1</v>
      </c>
      <c r="N1436" s="14">
        <f>IF(JCIMS!N1436&gt;=0,JCIMS!N1436/INDEX(CIMS!N$4:N$41,MATCH("Generic Fuels"&amp;$E1436,CIMS!$W$4:$W$41,0)),1)</f>
        <v>1</v>
      </c>
      <c r="O1436" s="14">
        <f>IF(JCIMS!O1436&gt;=0,JCIMS!O1436/INDEX(CIMS!O$4:O$41,MATCH("Generic Fuels"&amp;$E1436,CIMS!$W$4:$W$41,0)),1)</f>
        <v>1</v>
      </c>
      <c r="P1436" s="14">
        <f>IF(JCIMS!P1436&gt;=0,JCIMS!P1436/INDEX(CIMS!P$4:P$41,MATCH("Generic Fuels"&amp;$E1436,CIMS!$W$4:$W$41,0)),1)</f>
        <v>1</v>
      </c>
      <c r="Q1436" s="14">
        <f>IF(JCIMS!Q1436&gt;=0,JCIMS!Q1436/INDEX(CIMS!Q$4:Q$41,MATCH("Generic Fuels"&amp;$E1436,CIMS!$W$4:$W$41,0)),1)</f>
        <v>1</v>
      </c>
      <c r="R1436" s="14">
        <f>IF(JCIMS!R1436&gt;=0,JCIMS!R1436/INDEX(CIMS!R$4:R$41,MATCH("Generic Fuels"&amp;$E1436,CIMS!$W$4:$W$41,0)),1)</f>
        <v>1</v>
      </c>
      <c r="S1436" s="14">
        <f>IF(JCIMS!S1436&gt;=0,JCIMS!S1436/INDEX(CIMS!S$4:S$41,MATCH("Generic Fuels"&amp;$E1436,CIMS!$W$4:$W$41,0)),1)</f>
        <v>1</v>
      </c>
      <c r="T1436" s="14">
        <f>IF(JCIMS!T1436&gt;=0,JCIMS!T1436/INDEX(CIMS!T$4:T$41,MATCH("Generic Fuels"&amp;$E1436,CIMS!$W$4:$W$41,0)),1)</f>
        <v>1</v>
      </c>
      <c r="V1436" t="str">
        <f t="shared" si="26"/>
        <v>ManitobaNatural GasLPG</v>
      </c>
    </row>
    <row r="1437" spans="3:22" x14ac:dyDescent="0.25">
      <c r="C1437" s="6" t="s">
        <v>54</v>
      </c>
      <c r="D1437" s="6" t="s">
        <v>30</v>
      </c>
      <c r="E1437" t="s">
        <v>30</v>
      </c>
      <c r="F1437" s="6">
        <v>2005</v>
      </c>
      <c r="G1437" s="6" t="s">
        <v>14</v>
      </c>
      <c r="H1437" s="6" t="s">
        <v>15</v>
      </c>
      <c r="I1437" s="6" t="s">
        <v>16</v>
      </c>
      <c r="J1437" s="14">
        <f>IF(JCIMS!J1437&gt;=0,JCIMS!J1437/INDEX(CIMS!J$4:J$41,MATCH("Generic Fuels"&amp;$E1437,CIMS!$W$4:$W$41,0)),1)</f>
        <v>1.0926946036599805</v>
      </c>
      <c r="K1437" s="14">
        <f>IF(JCIMS!K1437&gt;=0,JCIMS!K1437/INDEX(CIMS!K$4:K$41,MATCH("Generic Fuels"&amp;$E1437,CIMS!$W$4:$W$41,0)),1)</f>
        <v>0.78727402291263349</v>
      </c>
      <c r="L1437" s="14">
        <f>IF(JCIMS!L1437&gt;=0,JCIMS!L1437/INDEX(CIMS!L$4:L$41,MATCH("Generic Fuels"&amp;$E1437,CIMS!$W$4:$W$41,0)),1)</f>
        <v>0.93016373239436634</v>
      </c>
      <c r="M1437" s="14">
        <f>IF(JCIMS!M1437&gt;=0,JCIMS!M1437/INDEX(CIMS!M$4:M$41,MATCH("Generic Fuels"&amp;$E1437,CIMS!$W$4:$W$41,0)),1)</f>
        <v>0.46918436015168252</v>
      </c>
      <c r="N1437" s="14">
        <f>IF(JCIMS!N1437&gt;=0,JCIMS!N1437/INDEX(CIMS!N$4:N$41,MATCH("Generic Fuels"&amp;$E1437,CIMS!$W$4:$W$41,0)),1)</f>
        <v>1.9997392338613462</v>
      </c>
      <c r="O1437" s="14">
        <f>IF(JCIMS!O1437&gt;=0,JCIMS!O1437/INDEX(CIMS!O$4:O$41,MATCH("Generic Fuels"&amp;$E1437,CIMS!$W$4:$W$41,0)),1)</f>
        <v>2.083943849785995</v>
      </c>
      <c r="P1437" s="14">
        <f>IF(JCIMS!P1437&gt;=0,JCIMS!P1437/INDEX(CIMS!P$4:P$41,MATCH("Generic Fuels"&amp;$E1437,CIMS!$W$4:$W$41,0)),1)</f>
        <v>2.2631783377385482</v>
      </c>
      <c r="Q1437" s="14">
        <f>IF(JCIMS!Q1437&gt;=0,JCIMS!Q1437/INDEX(CIMS!Q$4:Q$41,MATCH("Generic Fuels"&amp;$E1437,CIMS!$W$4:$W$41,0)),1)</f>
        <v>2.1223210823004925</v>
      </c>
      <c r="R1437" s="14">
        <f>IF(JCIMS!R1437&gt;=0,JCIMS!R1437/INDEX(CIMS!R$4:R$41,MATCH("Generic Fuels"&amp;$E1437,CIMS!$W$4:$W$41,0)),1)</f>
        <v>1.8641381019221575</v>
      </c>
      <c r="S1437" s="14">
        <f>IF(JCIMS!S1437&gt;=0,JCIMS!S1437/INDEX(CIMS!S$4:S$41,MATCH("Generic Fuels"&amp;$E1437,CIMS!$W$4:$W$41,0)),1)</f>
        <v>1.5874815638277031</v>
      </c>
      <c r="T1437" s="14">
        <f>IF(JCIMS!T1437&gt;=0,JCIMS!T1437/INDEX(CIMS!T$4:T$41,MATCH("Generic Fuels"&amp;$E1437,CIMS!$W$4:$W$41,0)),1)</f>
        <v>1.4083300393831975</v>
      </c>
      <c r="V1437" t="str">
        <f t="shared" si="26"/>
        <v>ManitobaNatural GasNatural Gas</v>
      </c>
    </row>
    <row r="1438" spans="3:22" x14ac:dyDescent="0.25">
      <c r="C1438" s="6" t="s">
        <v>54</v>
      </c>
      <c r="D1438" s="6" t="s">
        <v>30</v>
      </c>
      <c r="E1438" t="s">
        <v>31</v>
      </c>
      <c r="F1438" s="6">
        <v>2005</v>
      </c>
      <c r="G1438" s="6" t="s">
        <v>14</v>
      </c>
      <c r="H1438" s="6" t="s">
        <v>15</v>
      </c>
      <c r="I1438" s="6" t="s">
        <v>16</v>
      </c>
      <c r="J1438" s="14">
        <f>IF(JCIMS!J1438&gt;=0,JCIMS!J1438/INDEX(CIMS!J$4:J$41,MATCH("Generic Fuels"&amp;$E1438,CIMS!$W$4:$W$41,0)),1)</f>
        <v>1</v>
      </c>
      <c r="K1438" s="14">
        <f>IF(JCIMS!K1438&gt;=0,JCIMS!K1438/INDEX(CIMS!K$4:K$41,MATCH("Generic Fuels"&amp;$E1438,CIMS!$W$4:$W$41,0)),1)</f>
        <v>1</v>
      </c>
      <c r="L1438" s="14">
        <f>IF(JCIMS!L1438&gt;=0,JCIMS!L1438/INDEX(CIMS!L$4:L$41,MATCH("Generic Fuels"&amp;$E1438,CIMS!$W$4:$W$41,0)),1)</f>
        <v>1</v>
      </c>
      <c r="M1438" s="14">
        <f>IF(JCIMS!M1438&gt;=0,JCIMS!M1438/INDEX(CIMS!M$4:M$41,MATCH("Generic Fuels"&amp;$E1438,CIMS!$W$4:$W$41,0)),1)</f>
        <v>1</v>
      </c>
      <c r="N1438" s="14">
        <f>IF(JCIMS!N1438&gt;=0,JCIMS!N1438/INDEX(CIMS!N$4:N$41,MATCH("Generic Fuels"&amp;$E1438,CIMS!$W$4:$W$41,0)),1)</f>
        <v>1</v>
      </c>
      <c r="O1438" s="14">
        <f>IF(JCIMS!O1438&gt;=0,JCIMS!O1438/INDEX(CIMS!O$4:O$41,MATCH("Generic Fuels"&amp;$E1438,CIMS!$W$4:$W$41,0)),1)</f>
        <v>1</v>
      </c>
      <c r="P1438" s="14">
        <f>IF(JCIMS!P1438&gt;=0,JCIMS!P1438/INDEX(CIMS!P$4:P$41,MATCH("Generic Fuels"&amp;$E1438,CIMS!$W$4:$W$41,0)),1)</f>
        <v>1</v>
      </c>
      <c r="Q1438" s="14">
        <f>IF(JCIMS!Q1438&gt;=0,JCIMS!Q1438/INDEX(CIMS!Q$4:Q$41,MATCH("Generic Fuels"&amp;$E1438,CIMS!$W$4:$W$41,0)),1)</f>
        <v>1</v>
      </c>
      <c r="R1438" s="14">
        <f>IF(JCIMS!R1438&gt;=0,JCIMS!R1438/INDEX(CIMS!R$4:R$41,MATCH("Generic Fuels"&amp;$E1438,CIMS!$W$4:$W$41,0)),1)</f>
        <v>1</v>
      </c>
      <c r="S1438" s="14">
        <f>IF(JCIMS!S1438&gt;=0,JCIMS!S1438/INDEX(CIMS!S$4:S$41,MATCH("Generic Fuels"&amp;$E1438,CIMS!$W$4:$W$41,0)),1)</f>
        <v>1</v>
      </c>
      <c r="T1438" s="14">
        <f>IF(JCIMS!T1438&gt;=0,JCIMS!T1438/INDEX(CIMS!T$4:T$41,MATCH("Generic Fuels"&amp;$E1438,CIMS!$W$4:$W$41,0)),1)</f>
        <v>1</v>
      </c>
      <c r="V1438" t="str">
        <f t="shared" si="26"/>
        <v>ManitobaNatural GasPetroleum Coke</v>
      </c>
    </row>
    <row r="1439" spans="3:22" x14ac:dyDescent="0.25">
      <c r="C1439" s="6" t="s">
        <v>54</v>
      </c>
      <c r="D1439" s="6" t="s">
        <v>30</v>
      </c>
      <c r="E1439" t="s">
        <v>32</v>
      </c>
      <c r="F1439" s="6">
        <v>2005</v>
      </c>
      <c r="G1439" s="6" t="s">
        <v>14</v>
      </c>
      <c r="H1439" s="6" t="s">
        <v>15</v>
      </c>
      <c r="I1439" s="6" t="s">
        <v>16</v>
      </c>
      <c r="J1439" s="14">
        <f>IF(JCIMS!J1439&gt;=0,JCIMS!J1439/INDEX(CIMS!J$4:J$41,MATCH("Generic Fuels"&amp;$E1439,CIMS!$W$4:$W$41,0)),1)</f>
        <v>1</v>
      </c>
      <c r="K1439" s="14">
        <f>IF(JCIMS!K1439&gt;=0,JCIMS!K1439/INDEX(CIMS!K$4:K$41,MATCH("Generic Fuels"&amp;$E1439,CIMS!$W$4:$W$41,0)),1)</f>
        <v>1</v>
      </c>
      <c r="L1439" s="14">
        <f>IF(JCIMS!L1439&gt;=0,JCIMS!L1439/INDEX(CIMS!L$4:L$41,MATCH("Generic Fuels"&amp;$E1439,CIMS!$W$4:$W$41,0)),1)</f>
        <v>1</v>
      </c>
      <c r="M1439" s="14">
        <f>IF(JCIMS!M1439&gt;=0,JCIMS!M1439/INDEX(CIMS!M$4:M$41,MATCH("Generic Fuels"&amp;$E1439,CIMS!$W$4:$W$41,0)),1)</f>
        <v>1</v>
      </c>
      <c r="N1439" s="14">
        <f>IF(JCIMS!N1439&gt;=0,JCIMS!N1439/INDEX(CIMS!N$4:N$41,MATCH("Generic Fuels"&amp;$E1439,CIMS!$W$4:$W$41,0)),1)</f>
        <v>1</v>
      </c>
      <c r="O1439" s="14">
        <f>IF(JCIMS!O1439&gt;=0,JCIMS!O1439/INDEX(CIMS!O$4:O$41,MATCH("Generic Fuels"&amp;$E1439,CIMS!$W$4:$W$41,0)),1)</f>
        <v>1</v>
      </c>
      <c r="P1439" s="14">
        <f>IF(JCIMS!P1439&gt;=0,JCIMS!P1439/INDEX(CIMS!P$4:P$41,MATCH("Generic Fuels"&amp;$E1439,CIMS!$W$4:$W$41,0)),1)</f>
        <v>1</v>
      </c>
      <c r="Q1439" s="14">
        <f>IF(JCIMS!Q1439&gt;=0,JCIMS!Q1439/INDEX(CIMS!Q$4:Q$41,MATCH("Generic Fuels"&amp;$E1439,CIMS!$W$4:$W$41,0)),1)</f>
        <v>1</v>
      </c>
      <c r="R1439" s="14">
        <f>IF(JCIMS!R1439&gt;=0,JCIMS!R1439/INDEX(CIMS!R$4:R$41,MATCH("Generic Fuels"&amp;$E1439,CIMS!$W$4:$W$41,0)),1)</f>
        <v>1</v>
      </c>
      <c r="S1439" s="14">
        <f>IF(JCIMS!S1439&gt;=0,JCIMS!S1439/INDEX(CIMS!S$4:S$41,MATCH("Generic Fuels"&amp;$E1439,CIMS!$W$4:$W$41,0)),1)</f>
        <v>1</v>
      </c>
      <c r="T1439" s="14">
        <f>IF(JCIMS!T1439&gt;=0,JCIMS!T1439/INDEX(CIMS!T$4:T$41,MATCH("Generic Fuels"&amp;$E1439,CIMS!$W$4:$W$41,0)),1)</f>
        <v>1</v>
      </c>
      <c r="V1439" t="str">
        <f t="shared" si="26"/>
        <v>ManitobaNatural GasPropane</v>
      </c>
    </row>
    <row r="1440" spans="3:22" x14ac:dyDescent="0.25">
      <c r="C1440" s="6" t="s">
        <v>54</v>
      </c>
      <c r="D1440" s="6" t="s">
        <v>30</v>
      </c>
      <c r="E1440" t="s">
        <v>33</v>
      </c>
      <c r="F1440" s="6">
        <v>2005</v>
      </c>
      <c r="G1440" s="6" t="s">
        <v>14</v>
      </c>
      <c r="H1440" s="6" t="s">
        <v>15</v>
      </c>
      <c r="I1440" s="6" t="s">
        <v>16</v>
      </c>
      <c r="J1440" s="14">
        <f>IF(JCIMS!J1440&gt;=0,JCIMS!J1440/INDEX(CIMS!J$4:J$41,MATCH("Generic Fuels"&amp;$E1440,CIMS!$W$4:$W$41,0)),1)</f>
        <v>1</v>
      </c>
      <c r="K1440" s="14">
        <f>IF(JCIMS!K1440&gt;=0,JCIMS!K1440/INDEX(CIMS!K$4:K$41,MATCH("Generic Fuels"&amp;$E1440,CIMS!$W$4:$W$41,0)),1)</f>
        <v>1</v>
      </c>
      <c r="L1440" s="14">
        <f>IF(JCIMS!L1440&gt;=0,JCIMS!L1440/INDEX(CIMS!L$4:L$41,MATCH("Generic Fuels"&amp;$E1440,CIMS!$W$4:$W$41,0)),1)</f>
        <v>1</v>
      </c>
      <c r="M1440" s="14">
        <f>IF(JCIMS!M1440&gt;=0,JCIMS!M1440/INDEX(CIMS!M$4:M$41,MATCH("Generic Fuels"&amp;$E1440,CIMS!$W$4:$W$41,0)),1)</f>
        <v>1</v>
      </c>
      <c r="N1440" s="14">
        <f>IF(JCIMS!N1440&gt;=0,JCIMS!N1440/INDEX(CIMS!N$4:N$41,MATCH("Generic Fuels"&amp;$E1440,CIMS!$W$4:$W$41,0)),1)</f>
        <v>1</v>
      </c>
      <c r="O1440" s="14">
        <f>IF(JCIMS!O1440&gt;=0,JCIMS!O1440/INDEX(CIMS!O$4:O$41,MATCH("Generic Fuels"&amp;$E1440,CIMS!$W$4:$W$41,0)),1)</f>
        <v>1</v>
      </c>
      <c r="P1440" s="14">
        <f>IF(JCIMS!P1440&gt;=0,JCIMS!P1440/INDEX(CIMS!P$4:P$41,MATCH("Generic Fuels"&amp;$E1440,CIMS!$W$4:$W$41,0)),1)</f>
        <v>1</v>
      </c>
      <c r="Q1440" s="14">
        <f>IF(JCIMS!Q1440&gt;=0,JCIMS!Q1440/INDEX(CIMS!Q$4:Q$41,MATCH("Generic Fuels"&amp;$E1440,CIMS!$W$4:$W$41,0)),1)</f>
        <v>1</v>
      </c>
      <c r="R1440" s="14">
        <f>IF(JCIMS!R1440&gt;=0,JCIMS!R1440/INDEX(CIMS!R$4:R$41,MATCH("Generic Fuels"&amp;$E1440,CIMS!$W$4:$W$41,0)),1)</f>
        <v>1</v>
      </c>
      <c r="S1440" s="14">
        <f>IF(JCIMS!S1440&gt;=0,JCIMS!S1440/INDEX(CIMS!S$4:S$41,MATCH("Generic Fuels"&amp;$E1440,CIMS!$W$4:$W$41,0)),1)</f>
        <v>1</v>
      </c>
      <c r="T1440" s="14">
        <f>IF(JCIMS!T1440&gt;=0,JCIMS!T1440/INDEX(CIMS!T$4:T$41,MATCH("Generic Fuels"&amp;$E1440,CIMS!$W$4:$W$41,0)),1)</f>
        <v>1</v>
      </c>
      <c r="V1440" t="str">
        <f t="shared" si="26"/>
        <v>ManitobaNatural GasRefinery Fuel Gas</v>
      </c>
    </row>
    <row r="1441" spans="3:22" x14ac:dyDescent="0.25">
      <c r="C1441" s="6" t="s">
        <v>54</v>
      </c>
      <c r="D1441" s="6" t="s">
        <v>30</v>
      </c>
      <c r="E1441" t="s">
        <v>34</v>
      </c>
      <c r="F1441" s="6">
        <v>2005</v>
      </c>
      <c r="G1441" s="6" t="s">
        <v>14</v>
      </c>
      <c r="H1441" s="6" t="s">
        <v>15</v>
      </c>
      <c r="I1441" s="6" t="s">
        <v>16</v>
      </c>
      <c r="J1441" s="14">
        <f>IF(JCIMS!J1441&gt;=0,JCIMS!J1441/INDEX(CIMS!J$4:J$41,MATCH("Generic Fuels"&amp;$E1441,CIMS!$W$4:$W$41,0)),1)</f>
        <v>1</v>
      </c>
      <c r="K1441" s="14">
        <f>IF(JCIMS!K1441&gt;=0,JCIMS!K1441/INDEX(CIMS!K$4:K$41,MATCH("Generic Fuels"&amp;$E1441,CIMS!$W$4:$W$41,0)),1)</f>
        <v>1</v>
      </c>
      <c r="L1441" s="14">
        <f>IF(JCIMS!L1441&gt;=0,JCIMS!L1441/INDEX(CIMS!L$4:L$41,MATCH("Generic Fuels"&amp;$E1441,CIMS!$W$4:$W$41,0)),1)</f>
        <v>1</v>
      </c>
      <c r="M1441" s="14">
        <f>IF(JCIMS!M1441&gt;=0,JCIMS!M1441/INDEX(CIMS!M$4:M$41,MATCH("Generic Fuels"&amp;$E1441,CIMS!$W$4:$W$41,0)),1)</f>
        <v>1</v>
      </c>
      <c r="N1441" s="14">
        <f>IF(JCIMS!N1441&gt;=0,JCIMS!N1441/INDEX(CIMS!N$4:N$41,MATCH("Generic Fuels"&amp;$E1441,CIMS!$W$4:$W$41,0)),1)</f>
        <v>1</v>
      </c>
      <c r="O1441" s="14">
        <f>IF(JCIMS!O1441&gt;=0,JCIMS!O1441/INDEX(CIMS!O$4:O$41,MATCH("Generic Fuels"&amp;$E1441,CIMS!$W$4:$W$41,0)),1)</f>
        <v>1</v>
      </c>
      <c r="P1441" s="14">
        <f>IF(JCIMS!P1441&gt;=0,JCIMS!P1441/INDEX(CIMS!P$4:P$41,MATCH("Generic Fuels"&amp;$E1441,CIMS!$W$4:$W$41,0)),1)</f>
        <v>1</v>
      </c>
      <c r="Q1441" s="14">
        <f>IF(JCIMS!Q1441&gt;=0,JCIMS!Q1441/INDEX(CIMS!Q$4:Q$41,MATCH("Generic Fuels"&amp;$E1441,CIMS!$W$4:$W$41,0)),1)</f>
        <v>1</v>
      </c>
      <c r="R1441" s="14">
        <f>IF(JCIMS!R1441&gt;=0,JCIMS!R1441/INDEX(CIMS!R$4:R$41,MATCH("Generic Fuels"&amp;$E1441,CIMS!$W$4:$W$41,0)),1)</f>
        <v>1</v>
      </c>
      <c r="S1441" s="14">
        <f>IF(JCIMS!S1441&gt;=0,JCIMS!S1441/INDEX(CIMS!S$4:S$41,MATCH("Generic Fuels"&amp;$E1441,CIMS!$W$4:$W$41,0)),1)</f>
        <v>1</v>
      </c>
      <c r="T1441" s="14">
        <f>IF(JCIMS!T1441&gt;=0,JCIMS!T1441/INDEX(CIMS!T$4:T$41,MATCH("Generic Fuels"&amp;$E1441,CIMS!$W$4:$W$41,0)),1)</f>
        <v>1</v>
      </c>
      <c r="V1441" t="str">
        <f t="shared" si="26"/>
        <v>ManitobaNatural GasUranium</v>
      </c>
    </row>
    <row r="1442" spans="3:22" x14ac:dyDescent="0.25">
      <c r="C1442" s="6" t="s">
        <v>54</v>
      </c>
      <c r="D1442" s="6" t="s">
        <v>30</v>
      </c>
      <c r="E1442" t="s">
        <v>35</v>
      </c>
      <c r="F1442" s="6">
        <v>2005</v>
      </c>
      <c r="G1442" s="6" t="s">
        <v>14</v>
      </c>
      <c r="H1442" s="6" t="s">
        <v>15</v>
      </c>
      <c r="I1442" s="6" t="s">
        <v>16</v>
      </c>
      <c r="J1442" s="14">
        <f>IF(JCIMS!J1442&gt;=0,JCIMS!J1442/INDEX(CIMS!J$4:J$41,MATCH("Generic Fuels"&amp;$E1442,CIMS!$W$4:$W$41,0)),1)</f>
        <v>1</v>
      </c>
      <c r="K1442" s="14">
        <f>IF(JCIMS!K1442&gt;=0,JCIMS!K1442/INDEX(CIMS!K$4:K$41,MATCH("Generic Fuels"&amp;$E1442,CIMS!$W$4:$W$41,0)),1)</f>
        <v>1</v>
      </c>
      <c r="L1442" s="14">
        <f>IF(JCIMS!L1442&gt;=0,JCIMS!L1442/INDEX(CIMS!L$4:L$41,MATCH("Generic Fuels"&amp;$E1442,CIMS!$W$4:$W$41,0)),1)</f>
        <v>1</v>
      </c>
      <c r="M1442" s="14">
        <f>IF(JCIMS!M1442&gt;=0,JCIMS!M1442/INDEX(CIMS!M$4:M$41,MATCH("Generic Fuels"&amp;$E1442,CIMS!$W$4:$W$41,0)),1)</f>
        <v>1</v>
      </c>
      <c r="N1442" s="14">
        <f>IF(JCIMS!N1442&gt;=0,JCIMS!N1442/INDEX(CIMS!N$4:N$41,MATCH("Generic Fuels"&amp;$E1442,CIMS!$W$4:$W$41,0)),1)</f>
        <v>1</v>
      </c>
      <c r="O1442" s="14">
        <f>IF(JCIMS!O1442&gt;=0,JCIMS!O1442/INDEX(CIMS!O$4:O$41,MATCH("Generic Fuels"&amp;$E1442,CIMS!$W$4:$W$41,0)),1)</f>
        <v>1</v>
      </c>
      <c r="P1442" s="14">
        <f>IF(JCIMS!P1442&gt;=0,JCIMS!P1442/INDEX(CIMS!P$4:P$41,MATCH("Generic Fuels"&amp;$E1442,CIMS!$W$4:$W$41,0)),1)</f>
        <v>1</v>
      </c>
      <c r="Q1442" s="14">
        <f>IF(JCIMS!Q1442&gt;=0,JCIMS!Q1442/INDEX(CIMS!Q$4:Q$41,MATCH("Generic Fuels"&amp;$E1442,CIMS!$W$4:$W$41,0)),1)</f>
        <v>1</v>
      </c>
      <c r="R1442" s="14">
        <f>IF(JCIMS!R1442&gt;=0,JCIMS!R1442/INDEX(CIMS!R$4:R$41,MATCH("Generic Fuels"&amp;$E1442,CIMS!$W$4:$W$41,0)),1)</f>
        <v>1</v>
      </c>
      <c r="S1442" s="14">
        <f>IF(JCIMS!S1442&gt;=0,JCIMS!S1442/INDEX(CIMS!S$4:S$41,MATCH("Generic Fuels"&amp;$E1442,CIMS!$W$4:$W$41,0)),1)</f>
        <v>1</v>
      </c>
      <c r="T1442" s="14">
        <f>IF(JCIMS!T1442&gt;=0,JCIMS!T1442/INDEX(CIMS!T$4:T$41,MATCH("Generic Fuels"&amp;$E1442,CIMS!$W$4:$W$41,0)),1)</f>
        <v>1</v>
      </c>
      <c r="V1442" t="str">
        <f t="shared" si="26"/>
        <v>ManitobaNatural GasWaste Fuel</v>
      </c>
    </row>
    <row r="1443" spans="3:22" x14ac:dyDescent="0.25">
      <c r="C1443" s="6" t="s">
        <v>54</v>
      </c>
      <c r="D1443" s="6" t="s">
        <v>30</v>
      </c>
      <c r="E1443" t="s">
        <v>36</v>
      </c>
      <c r="F1443" s="6">
        <v>2005</v>
      </c>
      <c r="G1443" s="6" t="s">
        <v>14</v>
      </c>
      <c r="H1443" s="6" t="s">
        <v>15</v>
      </c>
      <c r="I1443" s="6" t="s">
        <v>16</v>
      </c>
      <c r="J1443" s="14">
        <f>IF(JCIMS!J1443&gt;=0,JCIMS!J1443/INDEX(CIMS!J$4:J$41,MATCH("Generic Fuels"&amp;$E1443,CIMS!$W$4:$W$41,0)),1)</f>
        <v>1</v>
      </c>
      <c r="K1443" s="14">
        <f>IF(JCIMS!K1443&gt;=0,JCIMS!K1443/INDEX(CIMS!K$4:K$41,MATCH("Generic Fuels"&amp;$E1443,CIMS!$W$4:$W$41,0)),1)</f>
        <v>1</v>
      </c>
      <c r="L1443" s="14">
        <f>IF(JCIMS!L1443&gt;=0,JCIMS!L1443/INDEX(CIMS!L$4:L$41,MATCH("Generic Fuels"&amp;$E1443,CIMS!$W$4:$W$41,0)),1)</f>
        <v>1</v>
      </c>
      <c r="M1443" s="14">
        <f>IF(JCIMS!M1443&gt;=0,JCIMS!M1443/INDEX(CIMS!M$4:M$41,MATCH("Generic Fuels"&amp;$E1443,CIMS!$W$4:$W$41,0)),1)</f>
        <v>1</v>
      </c>
      <c r="N1443" s="14">
        <f>IF(JCIMS!N1443&gt;=0,JCIMS!N1443/INDEX(CIMS!N$4:N$41,MATCH("Generic Fuels"&amp;$E1443,CIMS!$W$4:$W$41,0)),1)</f>
        <v>1</v>
      </c>
      <c r="O1443" s="14">
        <f>IF(JCIMS!O1443&gt;=0,JCIMS!O1443/INDEX(CIMS!O$4:O$41,MATCH("Generic Fuels"&amp;$E1443,CIMS!$W$4:$W$41,0)),1)</f>
        <v>1</v>
      </c>
      <c r="P1443" s="14">
        <f>IF(JCIMS!P1443&gt;=0,JCIMS!P1443/INDEX(CIMS!P$4:P$41,MATCH("Generic Fuels"&amp;$E1443,CIMS!$W$4:$W$41,0)),1)</f>
        <v>1</v>
      </c>
      <c r="Q1443" s="14">
        <f>IF(JCIMS!Q1443&gt;=0,JCIMS!Q1443/INDEX(CIMS!Q$4:Q$41,MATCH("Generic Fuels"&amp;$E1443,CIMS!$W$4:$W$41,0)),1)</f>
        <v>1</v>
      </c>
      <c r="R1443" s="14">
        <f>IF(JCIMS!R1443&gt;=0,JCIMS!R1443/INDEX(CIMS!R$4:R$41,MATCH("Generic Fuels"&amp;$E1443,CIMS!$W$4:$W$41,0)),1)</f>
        <v>1</v>
      </c>
      <c r="S1443" s="14">
        <f>IF(JCIMS!S1443&gt;=0,JCIMS!S1443/INDEX(CIMS!S$4:S$41,MATCH("Generic Fuels"&amp;$E1443,CIMS!$W$4:$W$41,0)),1)</f>
        <v>1</v>
      </c>
      <c r="T1443" s="14">
        <f>IF(JCIMS!T1443&gt;=0,JCIMS!T1443/INDEX(CIMS!T$4:T$41,MATCH("Generic Fuels"&amp;$E1443,CIMS!$W$4:$W$41,0)),1)</f>
        <v>1</v>
      </c>
      <c r="V1443" t="str">
        <f t="shared" si="26"/>
        <v>ManitobaNatural GasSolid Biomass</v>
      </c>
    </row>
    <row r="1444" spans="3:22" x14ac:dyDescent="0.25">
      <c r="C1444" s="6" t="s">
        <v>54</v>
      </c>
      <c r="D1444" s="6" t="s">
        <v>44</v>
      </c>
      <c r="E1444" t="s">
        <v>13</v>
      </c>
      <c r="F1444" s="6">
        <v>2005</v>
      </c>
      <c r="G1444" s="6" t="s">
        <v>14</v>
      </c>
      <c r="H1444" s="6" t="s">
        <v>15</v>
      </c>
      <c r="I1444" s="6" t="s">
        <v>16</v>
      </c>
      <c r="J1444" s="16">
        <f>IF(JCIMS!J1444&gt;=0,JCIMS!J1444/INDEX(CIMS!J$4:J$41,MATCH($C1444&amp;$E1444,CIMS!$W$4:$W$41,0)),1)</f>
        <v>1</v>
      </c>
      <c r="K1444" s="16">
        <f>IF(JCIMS!K1444&gt;=0,JCIMS!K1444/INDEX(CIMS!K$4:K$41,MATCH($C1444&amp;$E1444,CIMS!$W$4:$W$41,0)),1)</f>
        <v>1</v>
      </c>
      <c r="L1444" s="16">
        <f>IF(JCIMS!L1444&gt;=0,JCIMS!L1444/INDEX(CIMS!L$4:L$41,MATCH($C1444&amp;$E1444,CIMS!$W$4:$W$41,0)),1)</f>
        <v>1</v>
      </c>
      <c r="M1444" s="16">
        <f>IF(JCIMS!M1444&gt;=0,JCIMS!M1444/INDEX(CIMS!M$4:M$41,MATCH($C1444&amp;$E1444,CIMS!$W$4:$W$41,0)),1)</f>
        <v>1</v>
      </c>
      <c r="N1444" s="16">
        <f>IF(JCIMS!N1444&gt;=0,JCIMS!N1444/INDEX(CIMS!N$4:N$41,MATCH($C1444&amp;$E1444,CIMS!$W$4:$W$41,0)),1)</f>
        <v>1</v>
      </c>
      <c r="O1444" s="16">
        <f>IF(JCIMS!O1444&gt;=0,JCIMS!O1444/INDEX(CIMS!O$4:O$41,MATCH($C1444&amp;$E1444,CIMS!$W$4:$W$41,0)),1)</f>
        <v>1</v>
      </c>
      <c r="P1444" s="16">
        <f>IF(JCIMS!P1444&gt;=0,JCIMS!P1444/INDEX(CIMS!P$4:P$41,MATCH($C1444&amp;$E1444,CIMS!$W$4:$W$41,0)),1)</f>
        <v>1</v>
      </c>
      <c r="Q1444" s="16">
        <f>IF(JCIMS!Q1444&gt;=0,JCIMS!Q1444/INDEX(CIMS!Q$4:Q$41,MATCH($C1444&amp;$E1444,CIMS!$W$4:$W$41,0)),1)</f>
        <v>1</v>
      </c>
      <c r="R1444" s="16">
        <f>IF(JCIMS!R1444&gt;=0,JCIMS!R1444/INDEX(CIMS!R$4:R$41,MATCH($C1444&amp;$E1444,CIMS!$W$4:$W$41,0)),1)</f>
        <v>1</v>
      </c>
      <c r="S1444" s="16">
        <f>IF(JCIMS!S1444&gt;=0,JCIMS!S1444/INDEX(CIMS!S$4:S$41,MATCH($C1444&amp;$E1444,CIMS!$W$4:$W$41,0)),1)</f>
        <v>1</v>
      </c>
      <c r="T1444" s="16">
        <f>IF(JCIMS!T1444&gt;=0,JCIMS!T1444/INDEX(CIMS!T$4:T$41,MATCH($C1444&amp;$E1444,CIMS!$W$4:$W$41,0)),1)</f>
        <v>1</v>
      </c>
      <c r="V1444" t="str">
        <f t="shared" si="26"/>
        <v>ManitobaOther ManufacturingBiodiesel</v>
      </c>
    </row>
    <row r="1445" spans="3:22" x14ac:dyDescent="0.25">
      <c r="C1445" s="6" t="s">
        <v>54</v>
      </c>
      <c r="D1445" s="6" t="s">
        <v>44</v>
      </c>
      <c r="E1445" t="s">
        <v>17</v>
      </c>
      <c r="F1445" s="6">
        <v>2005</v>
      </c>
      <c r="G1445" s="6" t="s">
        <v>14</v>
      </c>
      <c r="H1445" s="6" t="s">
        <v>15</v>
      </c>
      <c r="I1445" s="6" t="s">
        <v>16</v>
      </c>
      <c r="J1445" s="16">
        <f>IF(JCIMS!J1445&gt;=0,JCIMS!J1445/INDEX(CIMS!J$4:J$41,MATCH($C1445&amp;$E1445,CIMS!$W$4:$W$41,0)),1)</f>
        <v>0.92980671711600904</v>
      </c>
      <c r="K1445" s="16">
        <f>IF(JCIMS!K1445&gt;=0,JCIMS!K1445/INDEX(CIMS!K$4:K$41,MATCH($C1445&amp;$E1445,CIMS!$W$4:$W$41,0)),1)</f>
        <v>0.97315451498618322</v>
      </c>
      <c r="L1445" s="16">
        <f>IF(JCIMS!L1445&gt;=0,JCIMS!L1445/INDEX(CIMS!L$4:L$41,MATCH($C1445&amp;$E1445,CIMS!$W$4:$W$41,0)),1)</f>
        <v>0.8730315292401688</v>
      </c>
      <c r="M1445" s="16">
        <f>IF(JCIMS!M1445&gt;=0,JCIMS!M1445/INDEX(CIMS!M$4:M$41,MATCH($C1445&amp;$E1445,CIMS!$W$4:$W$41,0)),1)</f>
        <v>1.0752356222456179</v>
      </c>
      <c r="N1445" s="16">
        <f>IF(JCIMS!N1445&gt;=0,JCIMS!N1445/INDEX(CIMS!N$4:N$41,MATCH($C1445&amp;$E1445,CIMS!$W$4:$W$41,0)),1)</f>
        <v>0.96360745316364016</v>
      </c>
      <c r="O1445" s="16">
        <f>IF(JCIMS!O1445&gt;=0,JCIMS!O1445/INDEX(CIMS!O$4:O$41,MATCH($C1445&amp;$E1445,CIMS!$W$4:$W$41,0)),1)</f>
        <v>0.85382862258279302</v>
      </c>
      <c r="P1445" s="16">
        <f>IF(JCIMS!P1445&gt;=0,JCIMS!P1445/INDEX(CIMS!P$4:P$41,MATCH($C1445&amp;$E1445,CIMS!$W$4:$W$41,0)),1)</f>
        <v>0.76613787498747321</v>
      </c>
      <c r="Q1445" s="16">
        <f>IF(JCIMS!Q1445&gt;=0,JCIMS!Q1445/INDEX(CIMS!Q$4:Q$41,MATCH($C1445&amp;$E1445,CIMS!$W$4:$W$41,0)),1)</f>
        <v>0.69307830610353449</v>
      </c>
      <c r="R1445" s="16">
        <f>IF(JCIMS!R1445&gt;=0,JCIMS!R1445/INDEX(CIMS!R$4:R$41,MATCH($C1445&amp;$E1445,CIMS!$W$4:$W$41,0)),1)</f>
        <v>0.63538480851913226</v>
      </c>
      <c r="S1445" s="16">
        <f>IF(JCIMS!S1445&gt;=0,JCIMS!S1445/INDEX(CIMS!S$4:S$41,MATCH($C1445&amp;$E1445,CIMS!$W$4:$W$41,0)),1)</f>
        <v>0.61846567295679744</v>
      </c>
      <c r="T1445" s="16">
        <f>IF(JCIMS!T1445&gt;=0,JCIMS!T1445/INDEX(CIMS!T$4:T$41,MATCH($C1445&amp;$E1445,CIMS!$W$4:$W$41,0)),1)</f>
        <v>0.60410991944067627</v>
      </c>
      <c r="V1445" t="str">
        <f t="shared" si="26"/>
        <v>ManitobaOther ManufacturingElectricity</v>
      </c>
    </row>
    <row r="1446" spans="3:22" x14ac:dyDescent="0.25">
      <c r="C1446" s="6" t="s">
        <v>54</v>
      </c>
      <c r="D1446" s="6" t="s">
        <v>44</v>
      </c>
      <c r="E1446" t="s">
        <v>18</v>
      </c>
      <c r="F1446" s="6">
        <v>2005</v>
      </c>
      <c r="G1446" s="6" t="s">
        <v>14</v>
      </c>
      <c r="H1446" s="6" t="s">
        <v>15</v>
      </c>
      <c r="I1446" s="6" t="s">
        <v>16</v>
      </c>
      <c r="J1446" s="16">
        <f>IF(JCIMS!J1446&gt;=0,JCIMS!J1446/INDEX(CIMS!J$4:J$41,MATCH($C1446&amp;$E1446,CIMS!$W$4:$W$41,0)),1)</f>
        <v>1</v>
      </c>
      <c r="K1446" s="16">
        <f>IF(JCIMS!K1446&gt;=0,JCIMS!K1446/INDEX(CIMS!K$4:K$41,MATCH($C1446&amp;$E1446,CIMS!$W$4:$W$41,0)),1)</f>
        <v>1</v>
      </c>
      <c r="L1446" s="16">
        <f>IF(JCIMS!L1446&gt;=0,JCIMS!L1446/INDEX(CIMS!L$4:L$41,MATCH($C1446&amp;$E1446,CIMS!$W$4:$W$41,0)),1)</f>
        <v>1</v>
      </c>
      <c r="M1446" s="16">
        <f>IF(JCIMS!M1446&gt;=0,JCIMS!M1446/INDEX(CIMS!M$4:M$41,MATCH($C1446&amp;$E1446,CIMS!$W$4:$W$41,0)),1)</f>
        <v>1</v>
      </c>
      <c r="N1446" s="16">
        <f>IF(JCIMS!N1446&gt;=0,JCIMS!N1446/INDEX(CIMS!N$4:N$41,MATCH($C1446&amp;$E1446,CIMS!$W$4:$W$41,0)),1)</f>
        <v>1</v>
      </c>
      <c r="O1446" s="16">
        <f>IF(JCIMS!O1446&gt;=0,JCIMS!O1446/INDEX(CIMS!O$4:O$41,MATCH($C1446&amp;$E1446,CIMS!$W$4:$W$41,0)),1)</f>
        <v>1</v>
      </c>
      <c r="P1446" s="16">
        <f>IF(JCIMS!P1446&gt;=0,JCIMS!P1446/INDEX(CIMS!P$4:P$41,MATCH($C1446&amp;$E1446,CIMS!$W$4:$W$41,0)),1)</f>
        <v>1</v>
      </c>
      <c r="Q1446" s="16">
        <f>IF(JCIMS!Q1446&gt;=0,JCIMS!Q1446/INDEX(CIMS!Q$4:Q$41,MATCH($C1446&amp;$E1446,CIMS!$W$4:$W$41,0)),1)</f>
        <v>1</v>
      </c>
      <c r="R1446" s="16">
        <f>IF(JCIMS!R1446&gt;=0,JCIMS!R1446/INDEX(CIMS!R$4:R$41,MATCH($C1446&amp;$E1446,CIMS!$W$4:$W$41,0)),1)</f>
        <v>1</v>
      </c>
      <c r="S1446" s="16">
        <f>IF(JCIMS!S1446&gt;=0,JCIMS!S1446/INDEX(CIMS!S$4:S$41,MATCH($C1446&amp;$E1446,CIMS!$W$4:$W$41,0)),1)</f>
        <v>1</v>
      </c>
      <c r="T1446" s="16">
        <f>IF(JCIMS!T1446&gt;=0,JCIMS!T1446/INDEX(CIMS!T$4:T$41,MATCH($C1446&amp;$E1446,CIMS!$W$4:$W$41,0)),1)</f>
        <v>1</v>
      </c>
      <c r="V1446" t="str">
        <f t="shared" si="26"/>
        <v>ManitobaOther ManufacturingEthanol</v>
      </c>
    </row>
    <row r="1447" spans="3:22" x14ac:dyDescent="0.25">
      <c r="C1447" s="6" t="s">
        <v>54</v>
      </c>
      <c r="D1447" s="6" t="s">
        <v>44</v>
      </c>
      <c r="E1447" t="s">
        <v>20</v>
      </c>
      <c r="F1447" s="6">
        <v>2005</v>
      </c>
      <c r="G1447" s="6" t="s">
        <v>14</v>
      </c>
      <c r="H1447" s="6" t="s">
        <v>15</v>
      </c>
      <c r="I1447" s="6" t="s">
        <v>16</v>
      </c>
      <c r="J1447" s="14">
        <f>IF(JCIMS!J1447&gt;=0,JCIMS!J1447/INDEX(CIMS!J$4:J$41,MATCH("Generic Fuels"&amp;$E1447,CIMS!$W$4:$W$41,0)),1)</f>
        <v>1</v>
      </c>
      <c r="K1447" s="14">
        <f>IF(JCIMS!K1447&gt;=0,JCIMS!K1447/INDEX(CIMS!K$4:K$41,MATCH("Generic Fuels"&amp;$E1447,CIMS!$W$4:$W$41,0)),1)</f>
        <v>1</v>
      </c>
      <c r="L1447" s="14">
        <f>IF(JCIMS!L1447&gt;=0,JCIMS!L1447/INDEX(CIMS!L$4:L$41,MATCH("Generic Fuels"&amp;$E1447,CIMS!$W$4:$W$41,0)),1)</f>
        <v>1</v>
      </c>
      <c r="M1447" s="14">
        <f>IF(JCIMS!M1447&gt;=0,JCIMS!M1447/INDEX(CIMS!M$4:M$41,MATCH("Generic Fuels"&amp;$E1447,CIMS!$W$4:$W$41,0)),1)</f>
        <v>1</v>
      </c>
      <c r="N1447" s="14">
        <f>IF(JCIMS!N1447&gt;=0,JCIMS!N1447/INDEX(CIMS!N$4:N$41,MATCH("Generic Fuels"&amp;$E1447,CIMS!$W$4:$W$41,0)),1)</f>
        <v>1</v>
      </c>
      <c r="O1447" s="14">
        <f>IF(JCIMS!O1447&gt;=0,JCIMS!O1447/INDEX(CIMS!O$4:O$41,MATCH("Generic Fuels"&amp;$E1447,CIMS!$W$4:$W$41,0)),1)</f>
        <v>1</v>
      </c>
      <c r="P1447" s="14">
        <f>IF(JCIMS!P1447&gt;=0,JCIMS!P1447/INDEX(CIMS!P$4:P$41,MATCH("Generic Fuels"&amp;$E1447,CIMS!$W$4:$W$41,0)),1)</f>
        <v>1</v>
      </c>
      <c r="Q1447" s="14">
        <f>IF(JCIMS!Q1447&gt;=0,JCIMS!Q1447/INDEX(CIMS!Q$4:Q$41,MATCH("Generic Fuels"&amp;$E1447,CIMS!$W$4:$W$41,0)),1)</f>
        <v>1</v>
      </c>
      <c r="R1447" s="14">
        <f>IF(JCIMS!R1447&gt;=0,JCIMS!R1447/INDEX(CIMS!R$4:R$41,MATCH("Generic Fuels"&amp;$E1447,CIMS!$W$4:$W$41,0)),1)</f>
        <v>1</v>
      </c>
      <c r="S1447" s="14">
        <f>IF(JCIMS!S1447&gt;=0,JCIMS!S1447/INDEX(CIMS!S$4:S$41,MATCH("Generic Fuels"&amp;$E1447,CIMS!$W$4:$W$41,0)),1)</f>
        <v>1</v>
      </c>
      <c r="T1447" s="14">
        <f>IF(JCIMS!T1447&gt;=0,JCIMS!T1447/INDEX(CIMS!T$4:T$41,MATCH("Generic Fuels"&amp;$E1447,CIMS!$W$4:$W$41,0)),1)</f>
        <v>1</v>
      </c>
      <c r="V1447" t="str">
        <f t="shared" si="26"/>
        <v>ManitobaOther ManufacturingJet Fuel</v>
      </c>
    </row>
    <row r="1448" spans="3:22" x14ac:dyDescent="0.25">
      <c r="C1448" s="6" t="s">
        <v>54</v>
      </c>
      <c r="D1448" s="6" t="s">
        <v>44</v>
      </c>
      <c r="E1448" t="s">
        <v>21</v>
      </c>
      <c r="F1448" s="6">
        <v>2005</v>
      </c>
      <c r="G1448" s="6" t="s">
        <v>14</v>
      </c>
      <c r="H1448" s="6" t="s">
        <v>15</v>
      </c>
      <c r="I1448" s="6" t="s">
        <v>16</v>
      </c>
      <c r="J1448" s="14">
        <f>IF(JCIMS!J1448&gt;=0,JCIMS!J1448/INDEX(CIMS!J$4:J$41,MATCH("Generic Fuels"&amp;$E1448,CIMS!$W$4:$W$41,0)),1)</f>
        <v>1</v>
      </c>
      <c r="K1448" s="14">
        <f>IF(JCIMS!K1448&gt;=0,JCIMS!K1448/INDEX(CIMS!K$4:K$41,MATCH("Generic Fuels"&amp;$E1448,CIMS!$W$4:$W$41,0)),1)</f>
        <v>1</v>
      </c>
      <c r="L1448" s="14">
        <f>IF(JCIMS!L1448&gt;=0,JCIMS!L1448/INDEX(CIMS!L$4:L$41,MATCH("Generic Fuels"&amp;$E1448,CIMS!$W$4:$W$41,0)),1)</f>
        <v>1</v>
      </c>
      <c r="M1448" s="14">
        <f>IF(JCIMS!M1448&gt;=0,JCIMS!M1448/INDEX(CIMS!M$4:M$41,MATCH("Generic Fuels"&amp;$E1448,CIMS!$W$4:$W$41,0)),1)</f>
        <v>1</v>
      </c>
      <c r="N1448" s="14">
        <f>IF(JCIMS!N1448&gt;=0,JCIMS!N1448/INDEX(CIMS!N$4:N$41,MATCH("Generic Fuels"&amp;$E1448,CIMS!$W$4:$W$41,0)),1)</f>
        <v>1</v>
      </c>
      <c r="O1448" s="14">
        <f>IF(JCIMS!O1448&gt;=0,JCIMS!O1448/INDEX(CIMS!O$4:O$41,MATCH("Generic Fuels"&amp;$E1448,CIMS!$W$4:$W$41,0)),1)</f>
        <v>1</v>
      </c>
      <c r="P1448" s="14">
        <f>IF(JCIMS!P1448&gt;=0,JCIMS!P1448/INDEX(CIMS!P$4:P$41,MATCH("Generic Fuels"&amp;$E1448,CIMS!$W$4:$W$41,0)),1)</f>
        <v>1</v>
      </c>
      <c r="Q1448" s="14">
        <f>IF(JCIMS!Q1448&gt;=0,JCIMS!Q1448/INDEX(CIMS!Q$4:Q$41,MATCH("Generic Fuels"&amp;$E1448,CIMS!$W$4:$W$41,0)),1)</f>
        <v>1</v>
      </c>
      <c r="R1448" s="14">
        <f>IF(JCIMS!R1448&gt;=0,JCIMS!R1448/INDEX(CIMS!R$4:R$41,MATCH("Generic Fuels"&amp;$E1448,CIMS!$W$4:$W$41,0)),1)</f>
        <v>1</v>
      </c>
      <c r="S1448" s="14">
        <f>IF(JCIMS!S1448&gt;=0,JCIMS!S1448/INDEX(CIMS!S$4:S$41,MATCH("Generic Fuels"&amp;$E1448,CIMS!$W$4:$W$41,0)),1)</f>
        <v>1</v>
      </c>
      <c r="T1448" s="14">
        <f>IF(JCIMS!T1448&gt;=0,JCIMS!T1448/INDEX(CIMS!T$4:T$41,MATCH("Generic Fuels"&amp;$E1448,CIMS!$W$4:$W$41,0)),1)</f>
        <v>1</v>
      </c>
      <c r="V1448" t="str">
        <f t="shared" si="26"/>
        <v>ManitobaOther ManufacturingBlack Liquor</v>
      </c>
    </row>
    <row r="1449" spans="3:22" x14ac:dyDescent="0.25">
      <c r="C1449" s="6" t="s">
        <v>54</v>
      </c>
      <c r="D1449" s="6" t="s">
        <v>44</v>
      </c>
      <c r="E1449" t="s">
        <v>22</v>
      </c>
      <c r="F1449" s="6">
        <v>2005</v>
      </c>
      <c r="G1449" s="6" t="s">
        <v>14</v>
      </c>
      <c r="H1449" s="6" t="s">
        <v>15</v>
      </c>
      <c r="I1449" s="6" t="s">
        <v>16</v>
      </c>
      <c r="J1449" s="14">
        <f>IF(JCIMS!J1449&gt;=0,JCIMS!J1449/INDEX(CIMS!J$4:J$41,MATCH("Generic Fuels"&amp;$E1449,CIMS!$W$4:$W$41,0)),1)</f>
        <v>1</v>
      </c>
      <c r="K1449" s="14">
        <f>IF(JCIMS!K1449&gt;=0,JCIMS!K1449/INDEX(CIMS!K$4:K$41,MATCH("Generic Fuels"&amp;$E1449,CIMS!$W$4:$W$41,0)),1)</f>
        <v>1</v>
      </c>
      <c r="L1449" s="14">
        <f>IF(JCIMS!L1449&gt;=0,JCIMS!L1449/INDEX(CIMS!L$4:L$41,MATCH("Generic Fuels"&amp;$E1449,CIMS!$W$4:$W$41,0)),1)</f>
        <v>1</v>
      </c>
      <c r="M1449" s="14">
        <f>IF(JCIMS!M1449&gt;=0,JCIMS!M1449/INDEX(CIMS!M$4:M$41,MATCH("Generic Fuels"&amp;$E1449,CIMS!$W$4:$W$41,0)),1)</f>
        <v>1</v>
      </c>
      <c r="N1449" s="14">
        <f>IF(JCIMS!N1449&gt;=0,JCIMS!N1449/INDEX(CIMS!N$4:N$41,MATCH("Generic Fuels"&amp;$E1449,CIMS!$W$4:$W$41,0)),1)</f>
        <v>1</v>
      </c>
      <c r="O1449" s="14">
        <f>IF(JCIMS!O1449&gt;=0,JCIMS!O1449/INDEX(CIMS!O$4:O$41,MATCH("Generic Fuels"&amp;$E1449,CIMS!$W$4:$W$41,0)),1)</f>
        <v>1</v>
      </c>
      <c r="P1449" s="14">
        <f>IF(JCIMS!P1449&gt;=0,JCIMS!P1449/INDEX(CIMS!P$4:P$41,MATCH("Generic Fuels"&amp;$E1449,CIMS!$W$4:$W$41,0)),1)</f>
        <v>1</v>
      </c>
      <c r="Q1449" s="14">
        <f>IF(JCIMS!Q1449&gt;=0,JCIMS!Q1449/INDEX(CIMS!Q$4:Q$41,MATCH("Generic Fuels"&amp;$E1449,CIMS!$W$4:$W$41,0)),1)</f>
        <v>1</v>
      </c>
      <c r="R1449" s="14">
        <f>IF(JCIMS!R1449&gt;=0,JCIMS!R1449/INDEX(CIMS!R$4:R$41,MATCH("Generic Fuels"&amp;$E1449,CIMS!$W$4:$W$41,0)),1)</f>
        <v>1</v>
      </c>
      <c r="S1449" s="14">
        <f>IF(JCIMS!S1449&gt;=0,JCIMS!S1449/INDEX(CIMS!S$4:S$41,MATCH("Generic Fuels"&amp;$E1449,CIMS!$W$4:$W$41,0)),1)</f>
        <v>1</v>
      </c>
      <c r="T1449" s="14">
        <f>IF(JCIMS!T1449&gt;=0,JCIMS!T1449/INDEX(CIMS!T$4:T$41,MATCH("Generic Fuels"&amp;$E1449,CIMS!$W$4:$W$41,0)),1)</f>
        <v>1</v>
      </c>
      <c r="V1449" t="str">
        <f t="shared" si="26"/>
        <v>ManitobaOther ManufacturingCoal</v>
      </c>
    </row>
    <row r="1450" spans="3:22" x14ac:dyDescent="0.25">
      <c r="C1450" s="6" t="s">
        <v>54</v>
      </c>
      <c r="D1450" s="6" t="s">
        <v>44</v>
      </c>
      <c r="E1450" t="s">
        <v>23</v>
      </c>
      <c r="F1450" s="6">
        <v>2005</v>
      </c>
      <c r="G1450" s="6" t="s">
        <v>14</v>
      </c>
      <c r="H1450" s="6" t="s">
        <v>15</v>
      </c>
      <c r="I1450" s="6" t="s">
        <v>16</v>
      </c>
      <c r="J1450" s="14">
        <f>IF(JCIMS!J1450&gt;=0,JCIMS!J1450/INDEX(CIMS!J$4:J$41,MATCH("Generic Fuels"&amp;$E1450,CIMS!$W$4:$W$41,0)),1)</f>
        <v>1</v>
      </c>
      <c r="K1450" s="14">
        <f>IF(JCIMS!K1450&gt;=0,JCIMS!K1450/INDEX(CIMS!K$4:K$41,MATCH("Generic Fuels"&amp;$E1450,CIMS!$W$4:$W$41,0)),1)</f>
        <v>1</v>
      </c>
      <c r="L1450" s="14">
        <f>IF(JCIMS!L1450&gt;=0,JCIMS!L1450/INDEX(CIMS!L$4:L$41,MATCH("Generic Fuels"&amp;$E1450,CIMS!$W$4:$W$41,0)),1)</f>
        <v>1</v>
      </c>
      <c r="M1450" s="14">
        <f>IF(JCIMS!M1450&gt;=0,JCIMS!M1450/INDEX(CIMS!M$4:M$41,MATCH("Generic Fuels"&amp;$E1450,CIMS!$W$4:$W$41,0)),1)</f>
        <v>1</v>
      </c>
      <c r="N1450" s="14">
        <f>IF(JCIMS!N1450&gt;=0,JCIMS!N1450/INDEX(CIMS!N$4:N$41,MATCH("Generic Fuels"&amp;$E1450,CIMS!$W$4:$W$41,0)),1)</f>
        <v>1</v>
      </c>
      <c r="O1450" s="14">
        <f>IF(JCIMS!O1450&gt;=0,JCIMS!O1450/INDEX(CIMS!O$4:O$41,MATCH("Generic Fuels"&amp;$E1450,CIMS!$W$4:$W$41,0)),1)</f>
        <v>1</v>
      </c>
      <c r="P1450" s="14">
        <f>IF(JCIMS!P1450&gt;=0,JCIMS!P1450/INDEX(CIMS!P$4:P$41,MATCH("Generic Fuels"&amp;$E1450,CIMS!$W$4:$W$41,0)),1)</f>
        <v>1</v>
      </c>
      <c r="Q1450" s="14">
        <f>IF(JCIMS!Q1450&gt;=0,JCIMS!Q1450/INDEX(CIMS!Q$4:Q$41,MATCH("Generic Fuels"&amp;$E1450,CIMS!$W$4:$W$41,0)),1)</f>
        <v>1</v>
      </c>
      <c r="R1450" s="14">
        <f>IF(JCIMS!R1450&gt;=0,JCIMS!R1450/INDEX(CIMS!R$4:R$41,MATCH("Generic Fuels"&amp;$E1450,CIMS!$W$4:$W$41,0)),1)</f>
        <v>1</v>
      </c>
      <c r="S1450" s="14">
        <f>IF(JCIMS!S1450&gt;=0,JCIMS!S1450/INDEX(CIMS!S$4:S$41,MATCH("Generic Fuels"&amp;$E1450,CIMS!$W$4:$W$41,0)),1)</f>
        <v>1</v>
      </c>
      <c r="T1450" s="14">
        <f>IF(JCIMS!T1450&gt;=0,JCIMS!T1450/INDEX(CIMS!T$4:T$41,MATCH("Generic Fuels"&amp;$E1450,CIMS!$W$4:$W$41,0)),1)</f>
        <v>1</v>
      </c>
      <c r="V1450" t="str">
        <f t="shared" si="26"/>
        <v>ManitobaOther ManufacturingCoke</v>
      </c>
    </row>
    <row r="1451" spans="3:22" x14ac:dyDescent="0.25">
      <c r="C1451" s="6" t="s">
        <v>54</v>
      </c>
      <c r="D1451" s="6" t="s">
        <v>44</v>
      </c>
      <c r="E1451" t="s">
        <v>24</v>
      </c>
      <c r="F1451" s="6">
        <v>2005</v>
      </c>
      <c r="G1451" s="6" t="s">
        <v>14</v>
      </c>
      <c r="H1451" s="6" t="s">
        <v>15</v>
      </c>
      <c r="I1451" s="6" t="s">
        <v>16</v>
      </c>
      <c r="J1451" s="14">
        <f>IF(JCIMS!J1451&gt;=0,JCIMS!J1451/INDEX(CIMS!J$4:J$41,MATCH("Generic Fuels"&amp;$E1451,CIMS!$W$4:$W$41,0)),1)</f>
        <v>1</v>
      </c>
      <c r="K1451" s="14">
        <f>IF(JCIMS!K1451&gt;=0,JCIMS!K1451/INDEX(CIMS!K$4:K$41,MATCH("Generic Fuels"&amp;$E1451,CIMS!$W$4:$W$41,0)),1)</f>
        <v>1</v>
      </c>
      <c r="L1451" s="14">
        <f>IF(JCIMS!L1451&gt;=0,JCIMS!L1451/INDEX(CIMS!L$4:L$41,MATCH("Generic Fuels"&amp;$E1451,CIMS!$W$4:$W$41,0)),1)</f>
        <v>1</v>
      </c>
      <c r="M1451" s="14">
        <f>IF(JCIMS!M1451&gt;=0,JCIMS!M1451/INDEX(CIMS!M$4:M$41,MATCH("Generic Fuels"&amp;$E1451,CIMS!$W$4:$W$41,0)),1)</f>
        <v>1</v>
      </c>
      <c r="N1451" s="14">
        <f>IF(JCIMS!N1451&gt;=0,JCIMS!N1451/INDEX(CIMS!N$4:N$41,MATCH("Generic Fuels"&amp;$E1451,CIMS!$W$4:$W$41,0)),1)</f>
        <v>1</v>
      </c>
      <c r="O1451" s="14">
        <f>IF(JCIMS!O1451&gt;=0,JCIMS!O1451/INDEX(CIMS!O$4:O$41,MATCH("Generic Fuels"&amp;$E1451,CIMS!$W$4:$W$41,0)),1)</f>
        <v>1</v>
      </c>
      <c r="P1451" s="14">
        <f>IF(JCIMS!P1451&gt;=0,JCIMS!P1451/INDEX(CIMS!P$4:P$41,MATCH("Generic Fuels"&amp;$E1451,CIMS!$W$4:$W$41,0)),1)</f>
        <v>1</v>
      </c>
      <c r="Q1451" s="14">
        <f>IF(JCIMS!Q1451&gt;=0,JCIMS!Q1451/INDEX(CIMS!Q$4:Q$41,MATCH("Generic Fuels"&amp;$E1451,CIMS!$W$4:$W$41,0)),1)</f>
        <v>1</v>
      </c>
      <c r="R1451" s="14">
        <f>IF(JCIMS!R1451&gt;=0,JCIMS!R1451/INDEX(CIMS!R$4:R$41,MATCH("Generic Fuels"&amp;$E1451,CIMS!$W$4:$W$41,0)),1)</f>
        <v>1</v>
      </c>
      <c r="S1451" s="14">
        <f>IF(JCIMS!S1451&gt;=0,JCIMS!S1451/INDEX(CIMS!S$4:S$41,MATCH("Generic Fuels"&amp;$E1451,CIMS!$W$4:$W$41,0)),1)</f>
        <v>1</v>
      </c>
      <c r="T1451" s="14">
        <f>IF(JCIMS!T1451&gt;=0,JCIMS!T1451/INDEX(CIMS!T$4:T$41,MATCH("Generic Fuels"&amp;$E1451,CIMS!$W$4:$W$41,0)),1)</f>
        <v>1</v>
      </c>
      <c r="V1451" t="str">
        <f t="shared" si="26"/>
        <v>ManitobaOther ManufacturingDiesel</v>
      </c>
    </row>
    <row r="1452" spans="3:22" x14ac:dyDescent="0.25">
      <c r="C1452" s="6" t="s">
        <v>54</v>
      </c>
      <c r="D1452" s="6" t="s">
        <v>44</v>
      </c>
      <c r="E1452" t="s">
        <v>25</v>
      </c>
      <c r="F1452" s="6">
        <v>2005</v>
      </c>
      <c r="G1452" s="6" t="s">
        <v>14</v>
      </c>
      <c r="H1452" s="6" t="s">
        <v>15</v>
      </c>
      <c r="I1452" s="6" t="s">
        <v>16</v>
      </c>
      <c r="J1452" s="14">
        <f>IF(JCIMS!J1452&gt;=0,JCIMS!J1452/INDEX(CIMS!J$4:J$41,MATCH("Generic Fuels"&amp;$E1452,CIMS!$W$4:$W$41,0)),1)</f>
        <v>1</v>
      </c>
      <c r="K1452" s="14">
        <f>IF(JCIMS!K1452&gt;=0,JCIMS!K1452/INDEX(CIMS!K$4:K$41,MATCH("Generic Fuels"&amp;$E1452,CIMS!$W$4:$W$41,0)),1)</f>
        <v>1</v>
      </c>
      <c r="L1452" s="14">
        <f>IF(JCIMS!L1452&gt;=0,JCIMS!L1452/INDEX(CIMS!L$4:L$41,MATCH("Generic Fuels"&amp;$E1452,CIMS!$W$4:$W$41,0)),1)</f>
        <v>1</v>
      </c>
      <c r="M1452" s="14">
        <f>IF(JCIMS!M1452&gt;=0,JCIMS!M1452/INDEX(CIMS!M$4:M$41,MATCH("Generic Fuels"&amp;$E1452,CIMS!$W$4:$W$41,0)),1)</f>
        <v>1</v>
      </c>
      <c r="N1452" s="14">
        <f>IF(JCIMS!N1452&gt;=0,JCIMS!N1452/INDEX(CIMS!N$4:N$41,MATCH("Generic Fuels"&amp;$E1452,CIMS!$W$4:$W$41,0)),1)</f>
        <v>1</v>
      </c>
      <c r="O1452" s="14">
        <f>IF(JCIMS!O1452&gt;=0,JCIMS!O1452/INDEX(CIMS!O$4:O$41,MATCH("Generic Fuels"&amp;$E1452,CIMS!$W$4:$W$41,0)),1)</f>
        <v>1</v>
      </c>
      <c r="P1452" s="14">
        <f>IF(JCIMS!P1452&gt;=0,JCIMS!P1452/INDEX(CIMS!P$4:P$41,MATCH("Generic Fuels"&amp;$E1452,CIMS!$W$4:$W$41,0)),1)</f>
        <v>1</v>
      </c>
      <c r="Q1452" s="14">
        <f>IF(JCIMS!Q1452&gt;=0,JCIMS!Q1452/INDEX(CIMS!Q$4:Q$41,MATCH("Generic Fuels"&amp;$E1452,CIMS!$W$4:$W$41,0)),1)</f>
        <v>1</v>
      </c>
      <c r="R1452" s="14">
        <f>IF(JCIMS!R1452&gt;=0,JCIMS!R1452/INDEX(CIMS!R$4:R$41,MATCH("Generic Fuels"&amp;$E1452,CIMS!$W$4:$W$41,0)),1)</f>
        <v>1</v>
      </c>
      <c r="S1452" s="14">
        <f>IF(JCIMS!S1452&gt;=0,JCIMS!S1452/INDEX(CIMS!S$4:S$41,MATCH("Generic Fuels"&amp;$E1452,CIMS!$W$4:$W$41,0)),1)</f>
        <v>1</v>
      </c>
      <c r="T1452" s="14">
        <f>IF(JCIMS!T1452&gt;=0,JCIMS!T1452/INDEX(CIMS!T$4:T$41,MATCH("Generic Fuels"&amp;$E1452,CIMS!$W$4:$W$41,0)),1)</f>
        <v>1</v>
      </c>
      <c r="V1452" t="str">
        <f t="shared" si="26"/>
        <v>ManitobaOther ManufacturingGasoline</v>
      </c>
    </row>
    <row r="1453" spans="3:22" x14ac:dyDescent="0.25">
      <c r="C1453" s="6" t="s">
        <v>54</v>
      </c>
      <c r="D1453" s="6" t="s">
        <v>44</v>
      </c>
      <c r="E1453" t="s">
        <v>26</v>
      </c>
      <c r="F1453" s="6">
        <v>2005</v>
      </c>
      <c r="G1453" s="6" t="s">
        <v>14</v>
      </c>
      <c r="H1453" s="6" t="s">
        <v>15</v>
      </c>
      <c r="I1453" s="6" t="s">
        <v>16</v>
      </c>
      <c r="J1453" s="14">
        <f>IF(JCIMS!J1453&gt;=0,JCIMS!J1453/INDEX(CIMS!J$4:J$41,MATCH("Generic Fuels"&amp;$E1453,CIMS!$W$4:$W$41,0)),1)</f>
        <v>0.31967603240668224</v>
      </c>
      <c r="K1453" s="14">
        <f>IF(JCIMS!K1453&gt;=0,JCIMS!K1453/INDEX(CIMS!K$4:K$41,MATCH("Generic Fuels"&amp;$E1453,CIMS!$W$4:$W$41,0)),1)</f>
        <v>0.4102505946026499</v>
      </c>
      <c r="L1453" s="14">
        <f>IF(JCIMS!L1453&gt;=0,JCIMS!L1453/INDEX(CIMS!L$4:L$41,MATCH("Generic Fuels"&amp;$E1453,CIMS!$W$4:$W$41,0)),1)</f>
        <v>0.72509383203873357</v>
      </c>
      <c r="M1453" s="14">
        <f>IF(JCIMS!M1453&gt;=0,JCIMS!M1453/INDEX(CIMS!M$4:M$41,MATCH("Generic Fuels"&amp;$E1453,CIMS!$W$4:$W$41,0)),1)</f>
        <v>0.71483420132611231</v>
      </c>
      <c r="N1453" s="14">
        <f>IF(JCIMS!N1453&gt;=0,JCIMS!N1453/INDEX(CIMS!N$4:N$41,MATCH("Generic Fuels"&amp;$E1453,CIMS!$W$4:$W$41,0)),1)</f>
        <v>0.87793474233541557</v>
      </c>
      <c r="O1453" s="14">
        <f>IF(JCIMS!O1453&gt;=0,JCIMS!O1453/INDEX(CIMS!O$4:O$41,MATCH("Generic Fuels"&amp;$E1453,CIMS!$W$4:$W$41,0)),1)</f>
        <v>0.97641831093469522</v>
      </c>
      <c r="P1453" s="14">
        <f>IF(JCIMS!P1453&gt;=0,JCIMS!P1453/INDEX(CIMS!P$4:P$41,MATCH("Generic Fuels"&amp;$E1453,CIMS!$W$4:$W$41,0)),1)</f>
        <v>1.0500487055846046</v>
      </c>
      <c r="Q1453" s="14">
        <f>IF(JCIMS!Q1453&gt;=0,JCIMS!Q1453/INDEX(CIMS!Q$4:Q$41,MATCH("Generic Fuels"&amp;$E1453,CIMS!$W$4:$W$41,0)),1)</f>
        <v>1.129289858542716</v>
      </c>
      <c r="R1453" s="14">
        <f>IF(JCIMS!R1453&gt;=0,JCIMS!R1453/INDEX(CIMS!R$4:R$41,MATCH("Generic Fuels"&amp;$E1453,CIMS!$W$4:$W$41,0)),1)</f>
        <v>1.1896255996343346</v>
      </c>
      <c r="S1453" s="14">
        <f>IF(JCIMS!S1453&gt;=0,JCIMS!S1453/INDEX(CIMS!S$4:S$41,MATCH("Generic Fuels"&amp;$E1453,CIMS!$W$4:$W$41,0)),1)</f>
        <v>1.1969265509678304</v>
      </c>
      <c r="T1453" s="14">
        <f>IF(JCIMS!T1453&gt;=0,JCIMS!T1453/INDEX(CIMS!T$4:T$41,MATCH("Generic Fuels"&amp;$E1453,CIMS!$W$4:$W$41,0)),1)</f>
        <v>1.2113578904570297</v>
      </c>
      <c r="V1453" t="str">
        <f t="shared" si="26"/>
        <v>ManitobaOther ManufacturingFuel Oil</v>
      </c>
    </row>
    <row r="1454" spans="3:22" x14ac:dyDescent="0.25">
      <c r="C1454" s="6" t="s">
        <v>54</v>
      </c>
      <c r="D1454" s="6" t="s">
        <v>44</v>
      </c>
      <c r="E1454" t="s">
        <v>27</v>
      </c>
      <c r="F1454" s="6">
        <v>2005</v>
      </c>
      <c r="G1454" s="6" t="s">
        <v>14</v>
      </c>
      <c r="H1454" s="6" t="s">
        <v>15</v>
      </c>
      <c r="I1454" s="6" t="s">
        <v>16</v>
      </c>
      <c r="J1454" s="14">
        <f>IF(JCIMS!J1454&gt;=0,JCIMS!J1454/INDEX(CIMS!J$4:J$41,MATCH("Generic Fuels"&amp;$E1454,CIMS!$W$4:$W$41,0)),1)</f>
        <v>1</v>
      </c>
      <c r="K1454" s="14">
        <f>IF(JCIMS!K1454&gt;=0,JCIMS!K1454/INDEX(CIMS!K$4:K$41,MATCH("Generic Fuels"&amp;$E1454,CIMS!$W$4:$W$41,0)),1)</f>
        <v>1</v>
      </c>
      <c r="L1454" s="14">
        <f>IF(JCIMS!L1454&gt;=0,JCIMS!L1454/INDEX(CIMS!L$4:L$41,MATCH("Generic Fuels"&amp;$E1454,CIMS!$W$4:$W$41,0)),1)</f>
        <v>1</v>
      </c>
      <c r="M1454" s="14">
        <f>IF(JCIMS!M1454&gt;=0,JCIMS!M1454/INDEX(CIMS!M$4:M$41,MATCH("Generic Fuels"&amp;$E1454,CIMS!$W$4:$W$41,0)),1)</f>
        <v>1</v>
      </c>
      <c r="N1454" s="14">
        <f>IF(JCIMS!N1454&gt;=0,JCIMS!N1454/INDEX(CIMS!N$4:N$41,MATCH("Generic Fuels"&amp;$E1454,CIMS!$W$4:$W$41,0)),1)</f>
        <v>1</v>
      </c>
      <c r="O1454" s="14">
        <f>IF(JCIMS!O1454&gt;=0,JCIMS!O1454/INDEX(CIMS!O$4:O$41,MATCH("Generic Fuels"&amp;$E1454,CIMS!$W$4:$W$41,0)),1)</f>
        <v>1</v>
      </c>
      <c r="P1454" s="14">
        <f>IF(JCIMS!P1454&gt;=0,JCIMS!P1454/INDEX(CIMS!P$4:P$41,MATCH("Generic Fuels"&amp;$E1454,CIMS!$W$4:$W$41,0)),1)</f>
        <v>1</v>
      </c>
      <c r="Q1454" s="14">
        <f>IF(JCIMS!Q1454&gt;=0,JCIMS!Q1454/INDEX(CIMS!Q$4:Q$41,MATCH("Generic Fuels"&amp;$E1454,CIMS!$W$4:$W$41,0)),1)</f>
        <v>1</v>
      </c>
      <c r="R1454" s="14">
        <f>IF(JCIMS!R1454&gt;=0,JCIMS!R1454/INDEX(CIMS!R$4:R$41,MATCH("Generic Fuels"&amp;$E1454,CIMS!$W$4:$W$41,0)),1)</f>
        <v>1</v>
      </c>
      <c r="S1454" s="14">
        <f>IF(JCIMS!S1454&gt;=0,JCIMS!S1454/INDEX(CIMS!S$4:S$41,MATCH("Generic Fuels"&amp;$E1454,CIMS!$W$4:$W$41,0)),1)</f>
        <v>1</v>
      </c>
      <c r="T1454" s="14">
        <f>IF(JCIMS!T1454&gt;=0,JCIMS!T1454/INDEX(CIMS!T$4:T$41,MATCH("Generic Fuels"&amp;$E1454,CIMS!$W$4:$W$41,0)),1)</f>
        <v>1</v>
      </c>
      <c r="V1454" t="str">
        <f t="shared" si="26"/>
        <v>ManitobaOther ManufacturingHydrogen</v>
      </c>
    </row>
    <row r="1455" spans="3:22" x14ac:dyDescent="0.25">
      <c r="C1455" s="6" t="s">
        <v>54</v>
      </c>
      <c r="D1455" s="6" t="s">
        <v>44</v>
      </c>
      <c r="E1455" t="s">
        <v>28</v>
      </c>
      <c r="F1455" s="6">
        <v>2005</v>
      </c>
      <c r="G1455" s="6" t="s">
        <v>14</v>
      </c>
      <c r="H1455" s="6" t="s">
        <v>15</v>
      </c>
      <c r="I1455" s="6" t="s">
        <v>16</v>
      </c>
      <c r="J1455" s="14">
        <f>IF(JCIMS!J1455&gt;=0,JCIMS!J1455/INDEX(CIMS!J$4:J$41,MATCH("Generic Fuels"&amp;$E1455,CIMS!$W$4:$W$41,0)),1)</f>
        <v>1</v>
      </c>
      <c r="K1455" s="14">
        <f>IF(JCIMS!K1455&gt;=0,JCIMS!K1455/INDEX(CIMS!K$4:K$41,MATCH("Generic Fuels"&amp;$E1455,CIMS!$W$4:$W$41,0)),1)</f>
        <v>1</v>
      </c>
      <c r="L1455" s="14">
        <f>IF(JCIMS!L1455&gt;=0,JCIMS!L1455/INDEX(CIMS!L$4:L$41,MATCH("Generic Fuels"&amp;$E1455,CIMS!$W$4:$W$41,0)),1)</f>
        <v>1</v>
      </c>
      <c r="M1455" s="14">
        <f>IF(JCIMS!M1455&gt;=0,JCIMS!M1455/INDEX(CIMS!M$4:M$41,MATCH("Generic Fuels"&amp;$E1455,CIMS!$W$4:$W$41,0)),1)</f>
        <v>1</v>
      </c>
      <c r="N1455" s="14">
        <f>IF(JCIMS!N1455&gt;=0,JCIMS!N1455/INDEX(CIMS!N$4:N$41,MATCH("Generic Fuels"&amp;$E1455,CIMS!$W$4:$W$41,0)),1)</f>
        <v>1</v>
      </c>
      <c r="O1455" s="14">
        <f>IF(JCIMS!O1455&gt;=0,JCIMS!O1455/INDEX(CIMS!O$4:O$41,MATCH("Generic Fuels"&amp;$E1455,CIMS!$W$4:$W$41,0)),1)</f>
        <v>1</v>
      </c>
      <c r="P1455" s="14">
        <f>IF(JCIMS!P1455&gt;=0,JCIMS!P1455/INDEX(CIMS!P$4:P$41,MATCH("Generic Fuels"&amp;$E1455,CIMS!$W$4:$W$41,0)),1)</f>
        <v>1</v>
      </c>
      <c r="Q1455" s="14">
        <f>IF(JCIMS!Q1455&gt;=0,JCIMS!Q1455/INDEX(CIMS!Q$4:Q$41,MATCH("Generic Fuels"&amp;$E1455,CIMS!$W$4:$W$41,0)),1)</f>
        <v>1</v>
      </c>
      <c r="R1455" s="14">
        <f>IF(JCIMS!R1455&gt;=0,JCIMS!R1455/INDEX(CIMS!R$4:R$41,MATCH("Generic Fuels"&amp;$E1455,CIMS!$W$4:$W$41,0)),1)</f>
        <v>1</v>
      </c>
      <c r="S1455" s="14">
        <f>IF(JCIMS!S1455&gt;=0,JCIMS!S1455/INDEX(CIMS!S$4:S$41,MATCH("Generic Fuels"&amp;$E1455,CIMS!$W$4:$W$41,0)),1)</f>
        <v>1</v>
      </c>
      <c r="T1455" s="14">
        <f>IF(JCIMS!T1455&gt;=0,JCIMS!T1455/INDEX(CIMS!T$4:T$41,MATCH("Generic Fuels"&amp;$E1455,CIMS!$W$4:$W$41,0)),1)</f>
        <v>1</v>
      </c>
      <c r="V1455" t="str">
        <f t="shared" si="26"/>
        <v>ManitobaOther ManufacturingBiogas</v>
      </c>
    </row>
    <row r="1456" spans="3:22" x14ac:dyDescent="0.25">
      <c r="C1456" s="6" t="s">
        <v>54</v>
      </c>
      <c r="D1456" s="6" t="s">
        <v>44</v>
      </c>
      <c r="E1456" t="s">
        <v>29</v>
      </c>
      <c r="F1456" s="6">
        <v>2005</v>
      </c>
      <c r="G1456" s="6" t="s">
        <v>14</v>
      </c>
      <c r="H1456" s="6" t="s">
        <v>15</v>
      </c>
      <c r="I1456" s="6" t="s">
        <v>16</v>
      </c>
      <c r="J1456" s="14">
        <f>IF(JCIMS!J1456&gt;=0,JCIMS!J1456/INDEX(CIMS!J$4:J$41,MATCH("Generic Fuels"&amp;$E1456,CIMS!$W$4:$W$41,0)),1)</f>
        <v>1</v>
      </c>
      <c r="K1456" s="14">
        <f>IF(JCIMS!K1456&gt;=0,JCIMS!K1456/INDEX(CIMS!K$4:K$41,MATCH("Generic Fuels"&amp;$E1456,CIMS!$W$4:$W$41,0)),1)</f>
        <v>1</v>
      </c>
      <c r="L1456" s="14">
        <f>IF(JCIMS!L1456&gt;=0,JCIMS!L1456/INDEX(CIMS!L$4:L$41,MATCH("Generic Fuels"&amp;$E1456,CIMS!$W$4:$W$41,0)),1)</f>
        <v>1</v>
      </c>
      <c r="M1456" s="14">
        <f>IF(JCIMS!M1456&gt;=0,JCIMS!M1456/INDEX(CIMS!M$4:M$41,MATCH("Generic Fuels"&amp;$E1456,CIMS!$W$4:$W$41,0)),1)</f>
        <v>1</v>
      </c>
      <c r="N1456" s="14">
        <f>IF(JCIMS!N1456&gt;=0,JCIMS!N1456/INDEX(CIMS!N$4:N$41,MATCH("Generic Fuels"&amp;$E1456,CIMS!$W$4:$W$41,0)),1)</f>
        <v>1</v>
      </c>
      <c r="O1456" s="14">
        <f>IF(JCIMS!O1456&gt;=0,JCIMS!O1456/INDEX(CIMS!O$4:O$41,MATCH("Generic Fuels"&amp;$E1456,CIMS!$W$4:$W$41,0)),1)</f>
        <v>1</v>
      </c>
      <c r="P1456" s="14">
        <f>IF(JCIMS!P1456&gt;=0,JCIMS!P1456/INDEX(CIMS!P$4:P$41,MATCH("Generic Fuels"&amp;$E1456,CIMS!$W$4:$W$41,0)),1)</f>
        <v>1</v>
      </c>
      <c r="Q1456" s="14">
        <f>IF(JCIMS!Q1456&gt;=0,JCIMS!Q1456/INDEX(CIMS!Q$4:Q$41,MATCH("Generic Fuels"&amp;$E1456,CIMS!$W$4:$W$41,0)),1)</f>
        <v>1</v>
      </c>
      <c r="R1456" s="14">
        <f>IF(JCIMS!R1456&gt;=0,JCIMS!R1456/INDEX(CIMS!R$4:R$41,MATCH("Generic Fuels"&amp;$E1456,CIMS!$W$4:$W$41,0)),1)</f>
        <v>1</v>
      </c>
      <c r="S1456" s="14">
        <f>IF(JCIMS!S1456&gt;=0,JCIMS!S1456/INDEX(CIMS!S$4:S$41,MATCH("Generic Fuels"&amp;$E1456,CIMS!$W$4:$W$41,0)),1)</f>
        <v>1</v>
      </c>
      <c r="T1456" s="14">
        <f>IF(JCIMS!T1456&gt;=0,JCIMS!T1456/INDEX(CIMS!T$4:T$41,MATCH("Generic Fuels"&amp;$E1456,CIMS!$W$4:$W$41,0)),1)</f>
        <v>1</v>
      </c>
      <c r="V1456" t="str">
        <f t="shared" si="26"/>
        <v>ManitobaOther ManufacturingLPG</v>
      </c>
    </row>
    <row r="1457" spans="3:22" x14ac:dyDescent="0.25">
      <c r="C1457" s="6" t="s">
        <v>54</v>
      </c>
      <c r="D1457" s="6" t="s">
        <v>44</v>
      </c>
      <c r="E1457" t="s">
        <v>30</v>
      </c>
      <c r="F1457" s="6">
        <v>2005</v>
      </c>
      <c r="G1457" s="6" t="s">
        <v>14</v>
      </c>
      <c r="H1457" s="6" t="s">
        <v>15</v>
      </c>
      <c r="I1457" s="6" t="s">
        <v>16</v>
      </c>
      <c r="J1457" s="14">
        <f>IF(JCIMS!J1457&gt;=0,JCIMS!J1457/INDEX(CIMS!J$4:J$41,MATCH("Generic Fuels"&amp;$E1457,CIMS!$W$4:$W$41,0)),1)</f>
        <v>1.4499822516458918</v>
      </c>
      <c r="K1457" s="14">
        <f>IF(JCIMS!K1457&gt;=0,JCIMS!K1457/INDEX(CIMS!K$4:K$41,MATCH("Generic Fuels"&amp;$E1457,CIMS!$W$4:$W$41,0)),1)</f>
        <v>1.0552397589020566</v>
      </c>
      <c r="L1457" s="14">
        <f>IF(JCIMS!L1457&gt;=0,JCIMS!L1457/INDEX(CIMS!L$4:L$41,MATCH("Generic Fuels"&amp;$E1457,CIMS!$W$4:$W$41,0)),1)</f>
        <v>0.93016373239436634</v>
      </c>
      <c r="M1457" s="14">
        <f>IF(JCIMS!M1457&gt;=0,JCIMS!M1457/INDEX(CIMS!M$4:M$41,MATCH("Generic Fuels"&amp;$E1457,CIMS!$W$4:$W$41,0)),1)</f>
        <v>0.46918436015168252</v>
      </c>
      <c r="N1457" s="14">
        <f>IF(JCIMS!N1457&gt;=0,JCIMS!N1457/INDEX(CIMS!N$4:N$41,MATCH("Generic Fuels"&amp;$E1457,CIMS!$W$4:$W$41,0)),1)</f>
        <v>1.9997392338613462</v>
      </c>
      <c r="O1457" s="14">
        <f>IF(JCIMS!O1457&gt;=0,JCIMS!O1457/INDEX(CIMS!O$4:O$41,MATCH("Generic Fuels"&amp;$E1457,CIMS!$W$4:$W$41,0)),1)</f>
        <v>2.083943849785995</v>
      </c>
      <c r="P1457" s="14">
        <f>IF(JCIMS!P1457&gt;=0,JCIMS!P1457/INDEX(CIMS!P$4:P$41,MATCH("Generic Fuels"&amp;$E1457,CIMS!$W$4:$W$41,0)),1)</f>
        <v>2.2631783377385482</v>
      </c>
      <c r="Q1457" s="14">
        <f>IF(JCIMS!Q1457&gt;=0,JCIMS!Q1457/INDEX(CIMS!Q$4:Q$41,MATCH("Generic Fuels"&amp;$E1457,CIMS!$W$4:$W$41,0)),1)</f>
        <v>2.1223210823004925</v>
      </c>
      <c r="R1457" s="14">
        <f>IF(JCIMS!R1457&gt;=0,JCIMS!R1457/INDEX(CIMS!R$4:R$41,MATCH("Generic Fuels"&amp;$E1457,CIMS!$W$4:$W$41,0)),1)</f>
        <v>1.8641381019221575</v>
      </c>
      <c r="S1457" s="14">
        <f>IF(JCIMS!S1457&gt;=0,JCIMS!S1457/INDEX(CIMS!S$4:S$41,MATCH("Generic Fuels"&amp;$E1457,CIMS!$W$4:$W$41,0)),1)</f>
        <v>1.5874815638277031</v>
      </c>
      <c r="T1457" s="14">
        <f>IF(JCIMS!T1457&gt;=0,JCIMS!T1457/INDEX(CIMS!T$4:T$41,MATCH("Generic Fuels"&amp;$E1457,CIMS!$W$4:$W$41,0)),1)</f>
        <v>1.4083300393831975</v>
      </c>
      <c r="V1457" t="str">
        <f t="shared" si="26"/>
        <v>ManitobaOther ManufacturingNatural Gas</v>
      </c>
    </row>
    <row r="1458" spans="3:22" x14ac:dyDescent="0.25">
      <c r="C1458" s="6" t="s">
        <v>54</v>
      </c>
      <c r="D1458" s="6" t="s">
        <v>44</v>
      </c>
      <c r="E1458" t="s">
        <v>31</v>
      </c>
      <c r="F1458" s="6">
        <v>2005</v>
      </c>
      <c r="G1458" s="6" t="s">
        <v>14</v>
      </c>
      <c r="H1458" s="6" t="s">
        <v>15</v>
      </c>
      <c r="I1458" s="6" t="s">
        <v>16</v>
      </c>
      <c r="J1458" s="14">
        <f>IF(JCIMS!J1458&gt;=0,JCIMS!J1458/INDEX(CIMS!J$4:J$41,MATCH("Generic Fuels"&amp;$E1458,CIMS!$W$4:$W$41,0)),1)</f>
        <v>1</v>
      </c>
      <c r="K1458" s="14">
        <f>IF(JCIMS!K1458&gt;=0,JCIMS!K1458/INDEX(CIMS!K$4:K$41,MATCH("Generic Fuels"&amp;$E1458,CIMS!$W$4:$W$41,0)),1)</f>
        <v>1</v>
      </c>
      <c r="L1458" s="14">
        <f>IF(JCIMS!L1458&gt;=0,JCIMS!L1458/INDEX(CIMS!L$4:L$41,MATCH("Generic Fuels"&amp;$E1458,CIMS!$W$4:$W$41,0)),1)</f>
        <v>1</v>
      </c>
      <c r="M1458" s="14">
        <f>IF(JCIMS!M1458&gt;=0,JCIMS!M1458/INDEX(CIMS!M$4:M$41,MATCH("Generic Fuels"&amp;$E1458,CIMS!$W$4:$W$41,0)),1)</f>
        <v>1</v>
      </c>
      <c r="N1458" s="14">
        <f>IF(JCIMS!N1458&gt;=0,JCIMS!N1458/INDEX(CIMS!N$4:N$41,MATCH("Generic Fuels"&amp;$E1458,CIMS!$W$4:$W$41,0)),1)</f>
        <v>1</v>
      </c>
      <c r="O1458" s="14">
        <f>IF(JCIMS!O1458&gt;=0,JCIMS!O1458/INDEX(CIMS!O$4:O$41,MATCH("Generic Fuels"&amp;$E1458,CIMS!$W$4:$W$41,0)),1)</f>
        <v>1</v>
      </c>
      <c r="P1458" s="14">
        <f>IF(JCIMS!P1458&gt;=0,JCIMS!P1458/INDEX(CIMS!P$4:P$41,MATCH("Generic Fuels"&amp;$E1458,CIMS!$W$4:$W$41,0)),1)</f>
        <v>1</v>
      </c>
      <c r="Q1458" s="14">
        <f>IF(JCIMS!Q1458&gt;=0,JCIMS!Q1458/INDEX(CIMS!Q$4:Q$41,MATCH("Generic Fuels"&amp;$E1458,CIMS!$W$4:$W$41,0)),1)</f>
        <v>1</v>
      </c>
      <c r="R1458" s="14">
        <f>IF(JCIMS!R1458&gt;=0,JCIMS!R1458/INDEX(CIMS!R$4:R$41,MATCH("Generic Fuels"&amp;$E1458,CIMS!$W$4:$W$41,0)),1)</f>
        <v>1</v>
      </c>
      <c r="S1458" s="14">
        <f>IF(JCIMS!S1458&gt;=0,JCIMS!S1458/INDEX(CIMS!S$4:S$41,MATCH("Generic Fuels"&amp;$E1458,CIMS!$W$4:$W$41,0)),1)</f>
        <v>1</v>
      </c>
      <c r="T1458" s="14">
        <f>IF(JCIMS!T1458&gt;=0,JCIMS!T1458/INDEX(CIMS!T$4:T$41,MATCH("Generic Fuels"&amp;$E1458,CIMS!$W$4:$W$41,0)),1)</f>
        <v>1</v>
      </c>
      <c r="V1458" t="str">
        <f t="shared" si="26"/>
        <v>ManitobaOther ManufacturingPetroleum Coke</v>
      </c>
    </row>
    <row r="1459" spans="3:22" x14ac:dyDescent="0.25">
      <c r="C1459" s="6" t="s">
        <v>54</v>
      </c>
      <c r="D1459" s="6" t="s">
        <v>44</v>
      </c>
      <c r="E1459" t="s">
        <v>32</v>
      </c>
      <c r="F1459" s="6">
        <v>2005</v>
      </c>
      <c r="G1459" s="6" t="s">
        <v>14</v>
      </c>
      <c r="H1459" s="6" t="s">
        <v>15</v>
      </c>
      <c r="I1459" s="6" t="s">
        <v>16</v>
      </c>
      <c r="J1459" s="14">
        <f>IF(JCIMS!J1459&gt;=0,JCIMS!J1459/INDEX(CIMS!J$4:J$41,MATCH("Generic Fuels"&amp;$E1459,CIMS!$W$4:$W$41,0)),1)</f>
        <v>1</v>
      </c>
      <c r="K1459" s="14">
        <f>IF(JCIMS!K1459&gt;=0,JCIMS!K1459/INDEX(CIMS!K$4:K$41,MATCH("Generic Fuels"&amp;$E1459,CIMS!$W$4:$W$41,0)),1)</f>
        <v>1</v>
      </c>
      <c r="L1459" s="14">
        <f>IF(JCIMS!L1459&gt;=0,JCIMS!L1459/INDEX(CIMS!L$4:L$41,MATCH("Generic Fuels"&amp;$E1459,CIMS!$W$4:$W$41,0)),1)</f>
        <v>1</v>
      </c>
      <c r="M1459" s="14">
        <f>IF(JCIMS!M1459&gt;=0,JCIMS!M1459/INDEX(CIMS!M$4:M$41,MATCH("Generic Fuels"&amp;$E1459,CIMS!$W$4:$W$41,0)),1)</f>
        <v>1</v>
      </c>
      <c r="N1459" s="14">
        <f>IF(JCIMS!N1459&gt;=0,JCIMS!N1459/INDEX(CIMS!N$4:N$41,MATCH("Generic Fuels"&amp;$E1459,CIMS!$W$4:$W$41,0)),1)</f>
        <v>1</v>
      </c>
      <c r="O1459" s="14">
        <f>IF(JCIMS!O1459&gt;=0,JCIMS!O1459/INDEX(CIMS!O$4:O$41,MATCH("Generic Fuels"&amp;$E1459,CIMS!$W$4:$W$41,0)),1)</f>
        <v>1</v>
      </c>
      <c r="P1459" s="14">
        <f>IF(JCIMS!P1459&gt;=0,JCIMS!P1459/INDEX(CIMS!P$4:P$41,MATCH("Generic Fuels"&amp;$E1459,CIMS!$W$4:$W$41,0)),1)</f>
        <v>1</v>
      </c>
      <c r="Q1459" s="14">
        <f>IF(JCIMS!Q1459&gt;=0,JCIMS!Q1459/INDEX(CIMS!Q$4:Q$41,MATCH("Generic Fuels"&amp;$E1459,CIMS!$W$4:$W$41,0)),1)</f>
        <v>1</v>
      </c>
      <c r="R1459" s="14">
        <f>IF(JCIMS!R1459&gt;=0,JCIMS!R1459/INDEX(CIMS!R$4:R$41,MATCH("Generic Fuels"&amp;$E1459,CIMS!$W$4:$W$41,0)),1)</f>
        <v>1</v>
      </c>
      <c r="S1459" s="14">
        <f>IF(JCIMS!S1459&gt;=0,JCIMS!S1459/INDEX(CIMS!S$4:S$41,MATCH("Generic Fuels"&amp;$E1459,CIMS!$W$4:$W$41,0)),1)</f>
        <v>1</v>
      </c>
      <c r="T1459" s="14">
        <f>IF(JCIMS!T1459&gt;=0,JCIMS!T1459/INDEX(CIMS!T$4:T$41,MATCH("Generic Fuels"&amp;$E1459,CIMS!$W$4:$W$41,0)),1)</f>
        <v>1</v>
      </c>
      <c r="V1459" t="str">
        <f t="shared" si="26"/>
        <v>ManitobaOther ManufacturingPropane</v>
      </c>
    </row>
    <row r="1460" spans="3:22" x14ac:dyDescent="0.25">
      <c r="C1460" s="6" t="s">
        <v>54</v>
      </c>
      <c r="D1460" s="6" t="s">
        <v>44</v>
      </c>
      <c r="E1460" t="s">
        <v>33</v>
      </c>
      <c r="F1460" s="6">
        <v>2005</v>
      </c>
      <c r="G1460" s="6" t="s">
        <v>14</v>
      </c>
      <c r="H1460" s="6" t="s">
        <v>15</v>
      </c>
      <c r="I1460" s="6" t="s">
        <v>16</v>
      </c>
      <c r="J1460" s="14">
        <f>IF(JCIMS!J1460&gt;=0,JCIMS!J1460/INDEX(CIMS!J$4:J$41,MATCH("Generic Fuels"&amp;$E1460,CIMS!$W$4:$W$41,0)),1)</f>
        <v>1</v>
      </c>
      <c r="K1460" s="14">
        <f>IF(JCIMS!K1460&gt;=0,JCIMS!K1460/INDEX(CIMS!K$4:K$41,MATCH("Generic Fuels"&amp;$E1460,CIMS!$W$4:$W$41,0)),1)</f>
        <v>1</v>
      </c>
      <c r="L1460" s="14">
        <f>IF(JCIMS!L1460&gt;=0,JCIMS!L1460/INDEX(CIMS!L$4:L$41,MATCH("Generic Fuels"&amp;$E1460,CIMS!$W$4:$W$41,0)),1)</f>
        <v>1</v>
      </c>
      <c r="M1460" s="14">
        <f>IF(JCIMS!M1460&gt;=0,JCIMS!M1460/INDEX(CIMS!M$4:M$41,MATCH("Generic Fuels"&amp;$E1460,CIMS!$W$4:$W$41,0)),1)</f>
        <v>1</v>
      </c>
      <c r="N1460" s="14">
        <f>IF(JCIMS!N1460&gt;=0,JCIMS!N1460/INDEX(CIMS!N$4:N$41,MATCH("Generic Fuels"&amp;$E1460,CIMS!$W$4:$W$41,0)),1)</f>
        <v>1</v>
      </c>
      <c r="O1460" s="14">
        <f>IF(JCIMS!O1460&gt;=0,JCIMS!O1460/INDEX(CIMS!O$4:O$41,MATCH("Generic Fuels"&amp;$E1460,CIMS!$W$4:$W$41,0)),1)</f>
        <v>1</v>
      </c>
      <c r="P1460" s="14">
        <f>IF(JCIMS!P1460&gt;=0,JCIMS!P1460/INDEX(CIMS!P$4:P$41,MATCH("Generic Fuels"&amp;$E1460,CIMS!$W$4:$W$41,0)),1)</f>
        <v>1</v>
      </c>
      <c r="Q1460" s="14">
        <f>IF(JCIMS!Q1460&gt;=0,JCIMS!Q1460/INDEX(CIMS!Q$4:Q$41,MATCH("Generic Fuels"&amp;$E1460,CIMS!$W$4:$W$41,0)),1)</f>
        <v>1</v>
      </c>
      <c r="R1460" s="14">
        <f>IF(JCIMS!R1460&gt;=0,JCIMS!R1460/INDEX(CIMS!R$4:R$41,MATCH("Generic Fuels"&amp;$E1460,CIMS!$W$4:$W$41,0)),1)</f>
        <v>1</v>
      </c>
      <c r="S1460" s="14">
        <f>IF(JCIMS!S1460&gt;=0,JCIMS!S1460/INDEX(CIMS!S$4:S$41,MATCH("Generic Fuels"&amp;$E1460,CIMS!$W$4:$W$41,0)),1)</f>
        <v>1</v>
      </c>
      <c r="T1460" s="14">
        <f>IF(JCIMS!T1460&gt;=0,JCIMS!T1460/INDEX(CIMS!T$4:T$41,MATCH("Generic Fuels"&amp;$E1460,CIMS!$W$4:$W$41,0)),1)</f>
        <v>1</v>
      </c>
      <c r="V1460" t="str">
        <f t="shared" si="26"/>
        <v>ManitobaOther ManufacturingRefinery Fuel Gas</v>
      </c>
    </row>
    <row r="1461" spans="3:22" x14ac:dyDescent="0.25">
      <c r="C1461" s="6" t="s">
        <v>54</v>
      </c>
      <c r="D1461" s="6" t="s">
        <v>44</v>
      </c>
      <c r="E1461" t="s">
        <v>34</v>
      </c>
      <c r="F1461" s="6">
        <v>2005</v>
      </c>
      <c r="G1461" s="6" t="s">
        <v>14</v>
      </c>
      <c r="H1461" s="6" t="s">
        <v>15</v>
      </c>
      <c r="I1461" s="6" t="s">
        <v>16</v>
      </c>
      <c r="J1461" s="14">
        <f>IF(JCIMS!J1461&gt;=0,JCIMS!J1461/INDEX(CIMS!J$4:J$41,MATCH("Generic Fuels"&amp;$E1461,CIMS!$W$4:$W$41,0)),1)</f>
        <v>1</v>
      </c>
      <c r="K1461" s="14">
        <f>IF(JCIMS!K1461&gt;=0,JCIMS!K1461/INDEX(CIMS!K$4:K$41,MATCH("Generic Fuels"&amp;$E1461,CIMS!$W$4:$W$41,0)),1)</f>
        <v>1</v>
      </c>
      <c r="L1461" s="14">
        <f>IF(JCIMS!L1461&gt;=0,JCIMS!L1461/INDEX(CIMS!L$4:L$41,MATCH("Generic Fuels"&amp;$E1461,CIMS!$W$4:$W$41,0)),1)</f>
        <v>1</v>
      </c>
      <c r="M1461" s="14">
        <f>IF(JCIMS!M1461&gt;=0,JCIMS!M1461/INDEX(CIMS!M$4:M$41,MATCH("Generic Fuels"&amp;$E1461,CIMS!$W$4:$W$41,0)),1)</f>
        <v>1</v>
      </c>
      <c r="N1461" s="14">
        <f>IF(JCIMS!N1461&gt;=0,JCIMS!N1461/INDEX(CIMS!N$4:N$41,MATCH("Generic Fuels"&amp;$E1461,CIMS!$W$4:$W$41,0)),1)</f>
        <v>1</v>
      </c>
      <c r="O1461" s="14">
        <f>IF(JCIMS!O1461&gt;=0,JCIMS!O1461/INDEX(CIMS!O$4:O$41,MATCH("Generic Fuels"&amp;$E1461,CIMS!$W$4:$W$41,0)),1)</f>
        <v>1</v>
      </c>
      <c r="P1461" s="14">
        <f>IF(JCIMS!P1461&gt;=0,JCIMS!P1461/INDEX(CIMS!P$4:P$41,MATCH("Generic Fuels"&amp;$E1461,CIMS!$W$4:$W$41,0)),1)</f>
        <v>1</v>
      </c>
      <c r="Q1461" s="14">
        <f>IF(JCIMS!Q1461&gt;=0,JCIMS!Q1461/INDEX(CIMS!Q$4:Q$41,MATCH("Generic Fuels"&amp;$E1461,CIMS!$W$4:$W$41,0)),1)</f>
        <v>1</v>
      </c>
      <c r="R1461" s="14">
        <f>IF(JCIMS!R1461&gt;=0,JCIMS!R1461/INDEX(CIMS!R$4:R$41,MATCH("Generic Fuels"&amp;$E1461,CIMS!$W$4:$W$41,0)),1)</f>
        <v>1</v>
      </c>
      <c r="S1461" s="14">
        <f>IF(JCIMS!S1461&gt;=0,JCIMS!S1461/INDEX(CIMS!S$4:S$41,MATCH("Generic Fuels"&amp;$E1461,CIMS!$W$4:$W$41,0)),1)</f>
        <v>1</v>
      </c>
      <c r="T1461" s="14">
        <f>IF(JCIMS!T1461&gt;=0,JCIMS!T1461/INDEX(CIMS!T$4:T$41,MATCH("Generic Fuels"&amp;$E1461,CIMS!$W$4:$W$41,0)),1)</f>
        <v>1</v>
      </c>
      <c r="V1461" t="str">
        <f t="shared" si="26"/>
        <v>ManitobaOther ManufacturingUranium</v>
      </c>
    </row>
    <row r="1462" spans="3:22" x14ac:dyDescent="0.25">
      <c r="C1462" s="6" t="s">
        <v>54</v>
      </c>
      <c r="D1462" s="6" t="s">
        <v>44</v>
      </c>
      <c r="E1462" t="s">
        <v>35</v>
      </c>
      <c r="F1462" s="6">
        <v>2005</v>
      </c>
      <c r="G1462" s="6" t="s">
        <v>14</v>
      </c>
      <c r="H1462" s="6" t="s">
        <v>15</v>
      </c>
      <c r="I1462" s="6" t="s">
        <v>16</v>
      </c>
      <c r="J1462" s="14">
        <f>IF(JCIMS!J1462&gt;=0,JCIMS!J1462/INDEX(CIMS!J$4:J$41,MATCH("Generic Fuels"&amp;$E1462,CIMS!$W$4:$W$41,0)),1)</f>
        <v>1</v>
      </c>
      <c r="K1462" s="14">
        <f>IF(JCIMS!K1462&gt;=0,JCIMS!K1462/INDEX(CIMS!K$4:K$41,MATCH("Generic Fuels"&amp;$E1462,CIMS!$W$4:$W$41,0)),1)</f>
        <v>1</v>
      </c>
      <c r="L1462" s="14">
        <f>IF(JCIMS!L1462&gt;=0,JCIMS!L1462/INDEX(CIMS!L$4:L$41,MATCH("Generic Fuels"&amp;$E1462,CIMS!$W$4:$W$41,0)),1)</f>
        <v>1</v>
      </c>
      <c r="M1462" s="14">
        <f>IF(JCIMS!M1462&gt;=0,JCIMS!M1462/INDEX(CIMS!M$4:M$41,MATCH("Generic Fuels"&amp;$E1462,CIMS!$W$4:$W$41,0)),1)</f>
        <v>1</v>
      </c>
      <c r="N1462" s="14">
        <f>IF(JCIMS!N1462&gt;=0,JCIMS!N1462/INDEX(CIMS!N$4:N$41,MATCH("Generic Fuels"&amp;$E1462,CIMS!$W$4:$W$41,0)),1)</f>
        <v>1</v>
      </c>
      <c r="O1462" s="14">
        <f>IF(JCIMS!O1462&gt;=0,JCIMS!O1462/INDEX(CIMS!O$4:O$41,MATCH("Generic Fuels"&amp;$E1462,CIMS!$W$4:$W$41,0)),1)</f>
        <v>1</v>
      </c>
      <c r="P1462" s="14">
        <f>IF(JCIMS!P1462&gt;=0,JCIMS!P1462/INDEX(CIMS!P$4:P$41,MATCH("Generic Fuels"&amp;$E1462,CIMS!$W$4:$W$41,0)),1)</f>
        <v>1</v>
      </c>
      <c r="Q1462" s="14">
        <f>IF(JCIMS!Q1462&gt;=0,JCIMS!Q1462/INDEX(CIMS!Q$4:Q$41,MATCH("Generic Fuels"&amp;$E1462,CIMS!$W$4:$W$41,0)),1)</f>
        <v>1</v>
      </c>
      <c r="R1462" s="14">
        <f>IF(JCIMS!R1462&gt;=0,JCIMS!R1462/INDEX(CIMS!R$4:R$41,MATCH("Generic Fuels"&amp;$E1462,CIMS!$W$4:$W$41,0)),1)</f>
        <v>1</v>
      </c>
      <c r="S1462" s="14">
        <f>IF(JCIMS!S1462&gt;=0,JCIMS!S1462/INDEX(CIMS!S$4:S$41,MATCH("Generic Fuels"&amp;$E1462,CIMS!$W$4:$W$41,0)),1)</f>
        <v>1</v>
      </c>
      <c r="T1462" s="14">
        <f>IF(JCIMS!T1462&gt;=0,JCIMS!T1462/INDEX(CIMS!T$4:T$41,MATCH("Generic Fuels"&amp;$E1462,CIMS!$W$4:$W$41,0)),1)</f>
        <v>1</v>
      </c>
      <c r="V1462" t="str">
        <f t="shared" si="26"/>
        <v>ManitobaOther ManufacturingWaste Fuel</v>
      </c>
    </row>
    <row r="1463" spans="3:22" x14ac:dyDescent="0.25">
      <c r="C1463" s="6" t="s">
        <v>54</v>
      </c>
      <c r="D1463" s="6" t="s">
        <v>44</v>
      </c>
      <c r="E1463" t="s">
        <v>36</v>
      </c>
      <c r="F1463" s="6">
        <v>2005</v>
      </c>
      <c r="G1463" s="6" t="s">
        <v>14</v>
      </c>
      <c r="H1463" s="6" t="s">
        <v>15</v>
      </c>
      <c r="I1463" s="6" t="s">
        <v>16</v>
      </c>
      <c r="J1463" s="14">
        <f>IF(JCIMS!J1463&gt;=0,JCIMS!J1463/INDEX(CIMS!J$4:J$41,MATCH("Generic Fuels"&amp;$E1463,CIMS!$W$4:$W$41,0)),1)</f>
        <v>1.6230533378004837</v>
      </c>
      <c r="K1463" s="14">
        <f>IF(JCIMS!K1463&gt;=0,JCIMS!K1463/INDEX(CIMS!K$4:K$41,MATCH("Generic Fuels"&amp;$E1463,CIMS!$W$4:$W$41,0)),1)</f>
        <v>2</v>
      </c>
      <c r="L1463" s="14">
        <f>IF(JCIMS!L1463&gt;=0,JCIMS!L1463/INDEX(CIMS!L$4:L$41,MATCH("Generic Fuels"&amp;$E1463,CIMS!$W$4:$W$41,0)),1)</f>
        <v>6.5949179713943993</v>
      </c>
      <c r="M1463" s="14">
        <f>IF(JCIMS!M1463&gt;=0,JCIMS!M1463/INDEX(CIMS!M$4:M$41,MATCH("Generic Fuels"&amp;$E1463,CIMS!$W$4:$W$41,0)),1)</f>
        <v>6.5949179713943993</v>
      </c>
      <c r="N1463" s="14">
        <f>IF(JCIMS!N1463&gt;=0,JCIMS!N1463/INDEX(CIMS!N$4:N$41,MATCH("Generic Fuels"&amp;$E1463,CIMS!$W$4:$W$41,0)),1)</f>
        <v>6.5949179713943993</v>
      </c>
      <c r="O1463" s="14">
        <f>IF(JCIMS!O1463&gt;=0,JCIMS!O1463/INDEX(CIMS!O$4:O$41,MATCH("Generic Fuels"&amp;$E1463,CIMS!$W$4:$W$41,0)),1)</f>
        <v>6.5949179713943993</v>
      </c>
      <c r="P1463" s="14">
        <f>IF(JCIMS!P1463&gt;=0,JCIMS!P1463/INDEX(CIMS!P$4:P$41,MATCH("Generic Fuels"&amp;$E1463,CIMS!$W$4:$W$41,0)),1)</f>
        <v>6.5949179713943993</v>
      </c>
      <c r="Q1463" s="14">
        <f>IF(JCIMS!Q1463&gt;=0,JCIMS!Q1463/INDEX(CIMS!Q$4:Q$41,MATCH("Generic Fuels"&amp;$E1463,CIMS!$W$4:$W$41,0)),1)</f>
        <v>6.5949179713943993</v>
      </c>
      <c r="R1463" s="14">
        <f>IF(JCIMS!R1463&gt;=0,JCIMS!R1463/INDEX(CIMS!R$4:R$41,MATCH("Generic Fuels"&amp;$E1463,CIMS!$W$4:$W$41,0)),1)</f>
        <v>6.5949179713943993</v>
      </c>
      <c r="S1463" s="14">
        <f>IF(JCIMS!S1463&gt;=0,JCIMS!S1463/INDEX(CIMS!S$4:S$41,MATCH("Generic Fuels"&amp;$E1463,CIMS!$W$4:$W$41,0)),1)</f>
        <v>6.5949179713943993</v>
      </c>
      <c r="T1463" s="14">
        <f>IF(JCIMS!T1463&gt;=0,JCIMS!T1463/INDEX(CIMS!T$4:T$41,MATCH("Generic Fuels"&amp;$E1463,CIMS!$W$4:$W$41,0)),1)</f>
        <v>6.5949179713943993</v>
      </c>
      <c r="V1463" t="str">
        <f t="shared" si="26"/>
        <v>ManitobaOther ManufacturingSolid Biomass</v>
      </c>
    </row>
    <row r="1464" spans="3:22" x14ac:dyDescent="0.25">
      <c r="C1464" s="6" t="s">
        <v>54</v>
      </c>
      <c r="D1464" s="6" t="s">
        <v>45</v>
      </c>
      <c r="E1464" t="s">
        <v>13</v>
      </c>
      <c r="F1464" s="6">
        <v>2005</v>
      </c>
      <c r="G1464" s="6" t="s">
        <v>14</v>
      </c>
      <c r="H1464" s="6" t="s">
        <v>15</v>
      </c>
      <c r="I1464" s="6" t="s">
        <v>16</v>
      </c>
      <c r="J1464" s="16">
        <f>IF(JCIMS!J1464&gt;=0,JCIMS!J1464/INDEX(CIMS!J$4:J$41,MATCH($C1464&amp;$E1464,CIMS!$W$4:$W$41,0)),1)</f>
        <v>1</v>
      </c>
      <c r="K1464" s="16">
        <f>IF(JCIMS!K1464&gt;=0,JCIMS!K1464/INDEX(CIMS!K$4:K$41,MATCH($C1464&amp;$E1464,CIMS!$W$4:$W$41,0)),1)</f>
        <v>1</v>
      </c>
      <c r="L1464" s="16">
        <f>IF(JCIMS!L1464&gt;=0,JCIMS!L1464/INDEX(CIMS!L$4:L$41,MATCH($C1464&amp;$E1464,CIMS!$W$4:$W$41,0)),1)</f>
        <v>1</v>
      </c>
      <c r="M1464" s="16">
        <f>IF(JCIMS!M1464&gt;=0,JCIMS!M1464/INDEX(CIMS!M$4:M$41,MATCH($C1464&amp;$E1464,CIMS!$W$4:$W$41,0)),1)</f>
        <v>1</v>
      </c>
      <c r="N1464" s="16">
        <f>IF(JCIMS!N1464&gt;=0,JCIMS!N1464/INDEX(CIMS!N$4:N$41,MATCH($C1464&amp;$E1464,CIMS!$W$4:$W$41,0)),1)</f>
        <v>1</v>
      </c>
      <c r="O1464" s="16">
        <f>IF(JCIMS!O1464&gt;=0,JCIMS!O1464/INDEX(CIMS!O$4:O$41,MATCH($C1464&amp;$E1464,CIMS!$W$4:$W$41,0)),1)</f>
        <v>1</v>
      </c>
      <c r="P1464" s="16">
        <f>IF(JCIMS!P1464&gt;=0,JCIMS!P1464/INDEX(CIMS!P$4:P$41,MATCH($C1464&amp;$E1464,CIMS!$W$4:$W$41,0)),1)</f>
        <v>1</v>
      </c>
      <c r="Q1464" s="16">
        <f>IF(JCIMS!Q1464&gt;=0,JCIMS!Q1464/INDEX(CIMS!Q$4:Q$41,MATCH($C1464&amp;$E1464,CIMS!$W$4:$W$41,0)),1)</f>
        <v>1</v>
      </c>
      <c r="R1464" s="16">
        <f>IF(JCIMS!R1464&gt;=0,JCIMS!R1464/INDEX(CIMS!R$4:R$41,MATCH($C1464&amp;$E1464,CIMS!$W$4:$W$41,0)),1)</f>
        <v>1</v>
      </c>
      <c r="S1464" s="16">
        <f>IF(JCIMS!S1464&gt;=0,JCIMS!S1464/INDEX(CIMS!S$4:S$41,MATCH($C1464&amp;$E1464,CIMS!$W$4:$W$41,0)),1)</f>
        <v>1</v>
      </c>
      <c r="T1464" s="16">
        <f>IF(JCIMS!T1464&gt;=0,JCIMS!T1464/INDEX(CIMS!T$4:T$41,MATCH($C1464&amp;$E1464,CIMS!$W$4:$W$41,0)),1)</f>
        <v>1</v>
      </c>
      <c r="V1464" t="str">
        <f t="shared" si="26"/>
        <v>ManitobaPetroleum CrudeBiodiesel</v>
      </c>
    </row>
    <row r="1465" spans="3:22" x14ac:dyDescent="0.25">
      <c r="C1465" s="6" t="s">
        <v>54</v>
      </c>
      <c r="D1465" s="6" t="s">
        <v>45</v>
      </c>
      <c r="E1465" t="s">
        <v>17</v>
      </c>
      <c r="F1465" s="6">
        <v>2005</v>
      </c>
      <c r="G1465" s="6" t="s">
        <v>14</v>
      </c>
      <c r="H1465" s="6" t="s">
        <v>15</v>
      </c>
      <c r="I1465" s="6" t="s">
        <v>16</v>
      </c>
      <c r="J1465" s="16">
        <f>IF(JCIMS!J1465&gt;=0,JCIMS!J1465/INDEX(CIMS!J$4:J$41,MATCH($C1465&amp;$E1465,CIMS!$W$4:$W$41,0)),1)</f>
        <v>1.9096722455981057</v>
      </c>
      <c r="K1465" s="16">
        <f>IF(JCIMS!K1465&gt;=0,JCIMS!K1465/INDEX(CIMS!K$4:K$41,MATCH($C1465&amp;$E1465,CIMS!$W$4:$W$41,0)),1)</f>
        <v>1.5940526286770784</v>
      </c>
      <c r="L1465" s="16">
        <f>IF(JCIMS!L1465&gt;=0,JCIMS!L1465/INDEX(CIMS!L$4:L$41,MATCH($C1465&amp;$E1465,CIMS!$W$4:$W$41,0)),1)</f>
        <v>0.8730315292401688</v>
      </c>
      <c r="M1465" s="16">
        <f>IF(JCIMS!M1465&gt;=0,JCIMS!M1465/INDEX(CIMS!M$4:M$41,MATCH($C1465&amp;$E1465,CIMS!$W$4:$W$41,0)),1)</f>
        <v>1.0752356222456179</v>
      </c>
      <c r="N1465" s="16">
        <f>IF(JCIMS!N1465&gt;=0,JCIMS!N1465/INDEX(CIMS!N$4:N$41,MATCH($C1465&amp;$E1465,CIMS!$W$4:$W$41,0)),1)</f>
        <v>0.96360745316364016</v>
      </c>
      <c r="O1465" s="16">
        <f>IF(JCIMS!O1465&gt;=0,JCIMS!O1465/INDEX(CIMS!O$4:O$41,MATCH($C1465&amp;$E1465,CIMS!$W$4:$W$41,0)),1)</f>
        <v>0.85382862258279302</v>
      </c>
      <c r="P1465" s="16">
        <f>IF(JCIMS!P1465&gt;=0,JCIMS!P1465/INDEX(CIMS!P$4:P$41,MATCH($C1465&amp;$E1465,CIMS!$W$4:$W$41,0)),1)</f>
        <v>0.76613787498747321</v>
      </c>
      <c r="Q1465" s="16">
        <f>IF(JCIMS!Q1465&gt;=0,JCIMS!Q1465/INDEX(CIMS!Q$4:Q$41,MATCH($C1465&amp;$E1465,CIMS!$W$4:$W$41,0)),1)</f>
        <v>0.69307830610353449</v>
      </c>
      <c r="R1465" s="16">
        <f>IF(JCIMS!R1465&gt;=0,JCIMS!R1465/INDEX(CIMS!R$4:R$41,MATCH($C1465&amp;$E1465,CIMS!$W$4:$W$41,0)),1)</f>
        <v>0.63538480851913226</v>
      </c>
      <c r="S1465" s="16">
        <f>IF(JCIMS!S1465&gt;=0,JCIMS!S1465/INDEX(CIMS!S$4:S$41,MATCH($C1465&amp;$E1465,CIMS!$W$4:$W$41,0)),1)</f>
        <v>0.61846567295679744</v>
      </c>
      <c r="T1465" s="16">
        <f>IF(JCIMS!T1465&gt;=0,JCIMS!T1465/INDEX(CIMS!T$4:T$41,MATCH($C1465&amp;$E1465,CIMS!$W$4:$W$41,0)),1)</f>
        <v>0.60410991944067627</v>
      </c>
      <c r="V1465" t="str">
        <f t="shared" si="26"/>
        <v>ManitobaPetroleum CrudeElectricity</v>
      </c>
    </row>
    <row r="1466" spans="3:22" x14ac:dyDescent="0.25">
      <c r="C1466" s="6" t="s">
        <v>54</v>
      </c>
      <c r="D1466" s="6" t="s">
        <v>45</v>
      </c>
      <c r="E1466" t="s">
        <v>18</v>
      </c>
      <c r="F1466" s="6">
        <v>2005</v>
      </c>
      <c r="G1466" s="6" t="s">
        <v>14</v>
      </c>
      <c r="H1466" s="6" t="s">
        <v>15</v>
      </c>
      <c r="I1466" s="6" t="s">
        <v>16</v>
      </c>
      <c r="J1466" s="16">
        <f>IF(JCIMS!J1466&gt;=0,JCIMS!J1466/INDEX(CIMS!J$4:J$41,MATCH($C1466&amp;$E1466,CIMS!$W$4:$W$41,0)),1)</f>
        <v>1</v>
      </c>
      <c r="K1466" s="16">
        <f>IF(JCIMS!K1466&gt;=0,JCIMS!K1466/INDEX(CIMS!K$4:K$41,MATCH($C1466&amp;$E1466,CIMS!$W$4:$W$41,0)),1)</f>
        <v>1</v>
      </c>
      <c r="L1466" s="16">
        <f>IF(JCIMS!L1466&gt;=0,JCIMS!L1466/INDEX(CIMS!L$4:L$41,MATCH($C1466&amp;$E1466,CIMS!$W$4:$W$41,0)),1)</f>
        <v>1</v>
      </c>
      <c r="M1466" s="16">
        <f>IF(JCIMS!M1466&gt;=0,JCIMS!M1466/INDEX(CIMS!M$4:M$41,MATCH($C1466&amp;$E1466,CIMS!$W$4:$W$41,0)),1)</f>
        <v>1</v>
      </c>
      <c r="N1466" s="16">
        <f>IF(JCIMS!N1466&gt;=0,JCIMS!N1466/INDEX(CIMS!N$4:N$41,MATCH($C1466&amp;$E1466,CIMS!$W$4:$W$41,0)),1)</f>
        <v>1</v>
      </c>
      <c r="O1466" s="16">
        <f>IF(JCIMS!O1466&gt;=0,JCIMS!O1466/INDEX(CIMS!O$4:O$41,MATCH($C1466&amp;$E1466,CIMS!$W$4:$W$41,0)),1)</f>
        <v>1</v>
      </c>
      <c r="P1466" s="16">
        <f>IF(JCIMS!P1466&gt;=0,JCIMS!P1466/INDEX(CIMS!P$4:P$41,MATCH($C1466&amp;$E1466,CIMS!$W$4:$W$41,0)),1)</f>
        <v>1</v>
      </c>
      <c r="Q1466" s="16">
        <f>IF(JCIMS!Q1466&gt;=0,JCIMS!Q1466/INDEX(CIMS!Q$4:Q$41,MATCH($C1466&amp;$E1466,CIMS!$W$4:$W$41,0)),1)</f>
        <v>1</v>
      </c>
      <c r="R1466" s="16">
        <f>IF(JCIMS!R1466&gt;=0,JCIMS!R1466/INDEX(CIMS!R$4:R$41,MATCH($C1466&amp;$E1466,CIMS!$W$4:$W$41,0)),1)</f>
        <v>1</v>
      </c>
      <c r="S1466" s="16">
        <f>IF(JCIMS!S1466&gt;=0,JCIMS!S1466/INDEX(CIMS!S$4:S$41,MATCH($C1466&amp;$E1466,CIMS!$W$4:$W$41,0)),1)</f>
        <v>1</v>
      </c>
      <c r="T1466" s="16">
        <f>IF(JCIMS!T1466&gt;=0,JCIMS!T1466/INDEX(CIMS!T$4:T$41,MATCH($C1466&amp;$E1466,CIMS!$W$4:$W$41,0)),1)</f>
        <v>1</v>
      </c>
      <c r="V1466" t="str">
        <f t="shared" si="26"/>
        <v>ManitobaPetroleum CrudeEthanol</v>
      </c>
    </row>
    <row r="1467" spans="3:22" x14ac:dyDescent="0.25">
      <c r="C1467" s="6" t="s">
        <v>54</v>
      </c>
      <c r="D1467" s="6" t="s">
        <v>45</v>
      </c>
      <c r="E1467" t="s">
        <v>20</v>
      </c>
      <c r="F1467" s="6">
        <v>2005</v>
      </c>
      <c r="G1467" s="6" t="s">
        <v>14</v>
      </c>
      <c r="H1467" s="6" t="s">
        <v>15</v>
      </c>
      <c r="I1467" s="6" t="s">
        <v>16</v>
      </c>
      <c r="J1467" s="14">
        <f>IF(JCIMS!J1467&gt;=0,JCIMS!J1467/INDEX(CIMS!J$4:J$41,MATCH("Generic Fuels"&amp;$E1467,CIMS!$W$4:$W$41,0)),1)</f>
        <v>1</v>
      </c>
      <c r="K1467" s="14">
        <f>IF(JCIMS!K1467&gt;=0,JCIMS!K1467/INDEX(CIMS!K$4:K$41,MATCH("Generic Fuels"&amp;$E1467,CIMS!$W$4:$W$41,0)),1)</f>
        <v>1</v>
      </c>
      <c r="L1467" s="14">
        <f>IF(JCIMS!L1467&gt;=0,JCIMS!L1467/INDEX(CIMS!L$4:L$41,MATCH("Generic Fuels"&amp;$E1467,CIMS!$W$4:$W$41,0)),1)</f>
        <v>1</v>
      </c>
      <c r="M1467" s="14">
        <f>IF(JCIMS!M1467&gt;=0,JCIMS!M1467/INDEX(CIMS!M$4:M$41,MATCH("Generic Fuels"&amp;$E1467,CIMS!$W$4:$W$41,0)),1)</f>
        <v>1</v>
      </c>
      <c r="N1467" s="14">
        <f>IF(JCIMS!N1467&gt;=0,JCIMS!N1467/INDEX(CIMS!N$4:N$41,MATCH("Generic Fuels"&amp;$E1467,CIMS!$W$4:$W$41,0)),1)</f>
        <v>1</v>
      </c>
      <c r="O1467" s="14">
        <f>IF(JCIMS!O1467&gt;=0,JCIMS!O1467/INDEX(CIMS!O$4:O$41,MATCH("Generic Fuels"&amp;$E1467,CIMS!$W$4:$W$41,0)),1)</f>
        <v>1</v>
      </c>
      <c r="P1467" s="14">
        <f>IF(JCIMS!P1467&gt;=0,JCIMS!P1467/INDEX(CIMS!P$4:P$41,MATCH("Generic Fuels"&amp;$E1467,CIMS!$W$4:$W$41,0)),1)</f>
        <v>1</v>
      </c>
      <c r="Q1467" s="14">
        <f>IF(JCIMS!Q1467&gt;=0,JCIMS!Q1467/INDEX(CIMS!Q$4:Q$41,MATCH("Generic Fuels"&amp;$E1467,CIMS!$W$4:$W$41,0)),1)</f>
        <v>1</v>
      </c>
      <c r="R1467" s="14">
        <f>IF(JCIMS!R1467&gt;=0,JCIMS!R1467/INDEX(CIMS!R$4:R$41,MATCH("Generic Fuels"&amp;$E1467,CIMS!$W$4:$W$41,0)),1)</f>
        <v>1</v>
      </c>
      <c r="S1467" s="14">
        <f>IF(JCIMS!S1467&gt;=0,JCIMS!S1467/INDEX(CIMS!S$4:S$41,MATCH("Generic Fuels"&amp;$E1467,CIMS!$W$4:$W$41,0)),1)</f>
        <v>1</v>
      </c>
      <c r="T1467" s="14">
        <f>IF(JCIMS!T1467&gt;=0,JCIMS!T1467/INDEX(CIMS!T$4:T$41,MATCH("Generic Fuels"&amp;$E1467,CIMS!$W$4:$W$41,0)),1)</f>
        <v>1</v>
      </c>
      <c r="V1467" t="str">
        <f t="shared" si="26"/>
        <v>ManitobaPetroleum CrudeJet Fuel</v>
      </c>
    </row>
    <row r="1468" spans="3:22" x14ac:dyDescent="0.25">
      <c r="C1468" s="6" t="s">
        <v>54</v>
      </c>
      <c r="D1468" s="6" t="s">
        <v>45</v>
      </c>
      <c r="E1468" t="s">
        <v>21</v>
      </c>
      <c r="F1468" s="6">
        <v>2005</v>
      </c>
      <c r="G1468" s="6" t="s">
        <v>14</v>
      </c>
      <c r="H1468" s="6" t="s">
        <v>15</v>
      </c>
      <c r="I1468" s="6" t="s">
        <v>16</v>
      </c>
      <c r="J1468" s="14">
        <f>IF(JCIMS!J1468&gt;=0,JCIMS!J1468/INDEX(CIMS!J$4:J$41,MATCH("Generic Fuels"&amp;$E1468,CIMS!$W$4:$W$41,0)),1)</f>
        <v>1</v>
      </c>
      <c r="K1468" s="14">
        <f>IF(JCIMS!K1468&gt;=0,JCIMS!K1468/INDEX(CIMS!K$4:K$41,MATCH("Generic Fuels"&amp;$E1468,CIMS!$W$4:$W$41,0)),1)</f>
        <v>1</v>
      </c>
      <c r="L1468" s="14">
        <f>IF(JCIMS!L1468&gt;=0,JCIMS!L1468/INDEX(CIMS!L$4:L$41,MATCH("Generic Fuels"&amp;$E1468,CIMS!$W$4:$W$41,0)),1)</f>
        <v>1</v>
      </c>
      <c r="M1468" s="14">
        <f>IF(JCIMS!M1468&gt;=0,JCIMS!M1468/INDEX(CIMS!M$4:M$41,MATCH("Generic Fuels"&amp;$E1468,CIMS!$W$4:$W$41,0)),1)</f>
        <v>1</v>
      </c>
      <c r="N1468" s="14">
        <f>IF(JCIMS!N1468&gt;=0,JCIMS!N1468/INDEX(CIMS!N$4:N$41,MATCH("Generic Fuels"&amp;$E1468,CIMS!$W$4:$W$41,0)),1)</f>
        <v>1</v>
      </c>
      <c r="O1468" s="14">
        <f>IF(JCIMS!O1468&gt;=0,JCIMS!O1468/INDEX(CIMS!O$4:O$41,MATCH("Generic Fuels"&amp;$E1468,CIMS!$W$4:$W$41,0)),1)</f>
        <v>1</v>
      </c>
      <c r="P1468" s="14">
        <f>IF(JCIMS!P1468&gt;=0,JCIMS!P1468/INDEX(CIMS!P$4:P$41,MATCH("Generic Fuels"&amp;$E1468,CIMS!$W$4:$W$41,0)),1)</f>
        <v>1</v>
      </c>
      <c r="Q1468" s="14">
        <f>IF(JCIMS!Q1468&gt;=0,JCIMS!Q1468/INDEX(CIMS!Q$4:Q$41,MATCH("Generic Fuels"&amp;$E1468,CIMS!$W$4:$W$41,0)),1)</f>
        <v>1</v>
      </c>
      <c r="R1468" s="14">
        <f>IF(JCIMS!R1468&gt;=0,JCIMS!R1468/INDEX(CIMS!R$4:R$41,MATCH("Generic Fuels"&amp;$E1468,CIMS!$W$4:$W$41,0)),1)</f>
        <v>1</v>
      </c>
      <c r="S1468" s="14">
        <f>IF(JCIMS!S1468&gt;=0,JCIMS!S1468/INDEX(CIMS!S$4:S$41,MATCH("Generic Fuels"&amp;$E1468,CIMS!$W$4:$W$41,0)),1)</f>
        <v>1</v>
      </c>
      <c r="T1468" s="14">
        <f>IF(JCIMS!T1468&gt;=0,JCIMS!T1468/INDEX(CIMS!T$4:T$41,MATCH("Generic Fuels"&amp;$E1468,CIMS!$W$4:$W$41,0)),1)</f>
        <v>1</v>
      </c>
      <c r="V1468" t="str">
        <f t="shared" si="26"/>
        <v>ManitobaPetroleum CrudeBlack Liquor</v>
      </c>
    </row>
    <row r="1469" spans="3:22" x14ac:dyDescent="0.25">
      <c r="C1469" s="6" t="s">
        <v>54</v>
      </c>
      <c r="D1469" s="6" t="s">
        <v>45</v>
      </c>
      <c r="E1469" t="s">
        <v>22</v>
      </c>
      <c r="F1469" s="6">
        <v>2005</v>
      </c>
      <c r="G1469" s="6" t="s">
        <v>14</v>
      </c>
      <c r="H1469" s="6" t="s">
        <v>15</v>
      </c>
      <c r="I1469" s="6" t="s">
        <v>16</v>
      </c>
      <c r="J1469" s="14">
        <f>IF(JCIMS!J1469&gt;=0,JCIMS!J1469/INDEX(CIMS!J$4:J$41,MATCH("Generic Fuels"&amp;$E1469,CIMS!$W$4:$W$41,0)),1)</f>
        <v>1</v>
      </c>
      <c r="K1469" s="14">
        <f>IF(JCIMS!K1469&gt;=0,JCIMS!K1469/INDEX(CIMS!K$4:K$41,MATCH("Generic Fuels"&amp;$E1469,CIMS!$W$4:$W$41,0)),1)</f>
        <v>1</v>
      </c>
      <c r="L1469" s="14">
        <f>IF(JCIMS!L1469&gt;=0,JCIMS!L1469/INDEX(CIMS!L$4:L$41,MATCH("Generic Fuels"&amp;$E1469,CIMS!$W$4:$W$41,0)),1)</f>
        <v>1</v>
      </c>
      <c r="M1469" s="14">
        <f>IF(JCIMS!M1469&gt;=0,JCIMS!M1469/INDEX(CIMS!M$4:M$41,MATCH("Generic Fuels"&amp;$E1469,CIMS!$W$4:$W$41,0)),1)</f>
        <v>1</v>
      </c>
      <c r="N1469" s="14">
        <f>IF(JCIMS!N1469&gt;=0,JCIMS!N1469/INDEX(CIMS!N$4:N$41,MATCH("Generic Fuels"&amp;$E1469,CIMS!$W$4:$W$41,0)),1)</f>
        <v>1</v>
      </c>
      <c r="O1469" s="14">
        <f>IF(JCIMS!O1469&gt;=0,JCIMS!O1469/INDEX(CIMS!O$4:O$41,MATCH("Generic Fuels"&amp;$E1469,CIMS!$W$4:$W$41,0)),1)</f>
        <v>1</v>
      </c>
      <c r="P1469" s="14">
        <f>IF(JCIMS!P1469&gt;=0,JCIMS!P1469/INDEX(CIMS!P$4:P$41,MATCH("Generic Fuels"&amp;$E1469,CIMS!$W$4:$W$41,0)),1)</f>
        <v>1</v>
      </c>
      <c r="Q1469" s="14">
        <f>IF(JCIMS!Q1469&gt;=0,JCIMS!Q1469/INDEX(CIMS!Q$4:Q$41,MATCH("Generic Fuels"&amp;$E1469,CIMS!$W$4:$W$41,0)),1)</f>
        <v>1</v>
      </c>
      <c r="R1469" s="14">
        <f>IF(JCIMS!R1469&gt;=0,JCIMS!R1469/INDEX(CIMS!R$4:R$41,MATCH("Generic Fuels"&amp;$E1469,CIMS!$W$4:$W$41,0)),1)</f>
        <v>1</v>
      </c>
      <c r="S1469" s="14">
        <f>IF(JCIMS!S1469&gt;=0,JCIMS!S1469/INDEX(CIMS!S$4:S$41,MATCH("Generic Fuels"&amp;$E1469,CIMS!$W$4:$W$41,0)),1)</f>
        <v>1</v>
      </c>
      <c r="T1469" s="14">
        <f>IF(JCIMS!T1469&gt;=0,JCIMS!T1469/INDEX(CIMS!T$4:T$41,MATCH("Generic Fuels"&amp;$E1469,CIMS!$W$4:$W$41,0)),1)</f>
        <v>1</v>
      </c>
      <c r="V1469" t="str">
        <f t="shared" si="26"/>
        <v>ManitobaPetroleum CrudeCoal</v>
      </c>
    </row>
    <row r="1470" spans="3:22" x14ac:dyDescent="0.25">
      <c r="C1470" s="6" t="s">
        <v>54</v>
      </c>
      <c r="D1470" s="6" t="s">
        <v>45</v>
      </c>
      <c r="E1470" t="s">
        <v>23</v>
      </c>
      <c r="F1470" s="6">
        <v>2005</v>
      </c>
      <c r="G1470" s="6" t="s">
        <v>14</v>
      </c>
      <c r="H1470" s="6" t="s">
        <v>15</v>
      </c>
      <c r="I1470" s="6" t="s">
        <v>16</v>
      </c>
      <c r="J1470" s="14">
        <f>IF(JCIMS!J1470&gt;=0,JCIMS!J1470/INDEX(CIMS!J$4:J$41,MATCH("Generic Fuels"&amp;$E1470,CIMS!$W$4:$W$41,0)),1)</f>
        <v>1</v>
      </c>
      <c r="K1470" s="14">
        <f>IF(JCIMS!K1470&gt;=0,JCIMS!K1470/INDEX(CIMS!K$4:K$41,MATCH("Generic Fuels"&amp;$E1470,CIMS!$W$4:$W$41,0)),1)</f>
        <v>1</v>
      </c>
      <c r="L1470" s="14">
        <f>IF(JCIMS!L1470&gt;=0,JCIMS!L1470/INDEX(CIMS!L$4:L$41,MATCH("Generic Fuels"&amp;$E1470,CIMS!$W$4:$W$41,0)),1)</f>
        <v>1</v>
      </c>
      <c r="M1470" s="14">
        <f>IF(JCIMS!M1470&gt;=0,JCIMS!M1470/INDEX(CIMS!M$4:M$41,MATCH("Generic Fuels"&amp;$E1470,CIMS!$W$4:$W$41,0)),1)</f>
        <v>1</v>
      </c>
      <c r="N1470" s="14">
        <f>IF(JCIMS!N1470&gt;=0,JCIMS!N1470/INDEX(CIMS!N$4:N$41,MATCH("Generic Fuels"&amp;$E1470,CIMS!$W$4:$W$41,0)),1)</f>
        <v>1</v>
      </c>
      <c r="O1470" s="14">
        <f>IF(JCIMS!O1470&gt;=0,JCIMS!O1470/INDEX(CIMS!O$4:O$41,MATCH("Generic Fuels"&amp;$E1470,CIMS!$W$4:$W$41,0)),1)</f>
        <v>1</v>
      </c>
      <c r="P1470" s="14">
        <f>IF(JCIMS!P1470&gt;=0,JCIMS!P1470/INDEX(CIMS!P$4:P$41,MATCH("Generic Fuels"&amp;$E1470,CIMS!$W$4:$W$41,0)),1)</f>
        <v>1</v>
      </c>
      <c r="Q1470" s="14">
        <f>IF(JCIMS!Q1470&gt;=0,JCIMS!Q1470/INDEX(CIMS!Q$4:Q$41,MATCH("Generic Fuels"&amp;$E1470,CIMS!$W$4:$W$41,0)),1)</f>
        <v>1</v>
      </c>
      <c r="R1470" s="14">
        <f>IF(JCIMS!R1470&gt;=0,JCIMS!R1470/INDEX(CIMS!R$4:R$41,MATCH("Generic Fuels"&amp;$E1470,CIMS!$W$4:$W$41,0)),1)</f>
        <v>1</v>
      </c>
      <c r="S1470" s="14">
        <f>IF(JCIMS!S1470&gt;=0,JCIMS!S1470/INDEX(CIMS!S$4:S$41,MATCH("Generic Fuels"&amp;$E1470,CIMS!$W$4:$W$41,0)),1)</f>
        <v>1</v>
      </c>
      <c r="T1470" s="14">
        <f>IF(JCIMS!T1470&gt;=0,JCIMS!T1470/INDEX(CIMS!T$4:T$41,MATCH("Generic Fuels"&amp;$E1470,CIMS!$W$4:$W$41,0)),1)</f>
        <v>1</v>
      </c>
      <c r="V1470" t="str">
        <f t="shared" si="26"/>
        <v>ManitobaPetroleum CrudeCoke</v>
      </c>
    </row>
    <row r="1471" spans="3:22" x14ac:dyDescent="0.25">
      <c r="C1471" s="6" t="s">
        <v>54</v>
      </c>
      <c r="D1471" s="6" t="s">
        <v>45</v>
      </c>
      <c r="E1471" t="s">
        <v>24</v>
      </c>
      <c r="F1471" s="6">
        <v>2005</v>
      </c>
      <c r="G1471" s="6" t="s">
        <v>14</v>
      </c>
      <c r="H1471" s="6" t="s">
        <v>15</v>
      </c>
      <c r="I1471" s="6" t="s">
        <v>16</v>
      </c>
      <c r="J1471" s="14">
        <f>IF(JCIMS!J1471&gt;=0,JCIMS!J1471/INDEX(CIMS!J$4:J$41,MATCH("Generic Fuels"&amp;$E1471,CIMS!$W$4:$W$41,0)),1)</f>
        <v>0.44023105136587015</v>
      </c>
      <c r="K1471" s="14">
        <f>IF(JCIMS!K1471&gt;=0,JCIMS!K1471/INDEX(CIMS!K$4:K$41,MATCH("Generic Fuels"&amp;$E1471,CIMS!$W$4:$W$41,0)),1)</f>
        <v>0.51351796820520978</v>
      </c>
      <c r="L1471" s="14">
        <f>IF(JCIMS!L1471&gt;=0,JCIMS!L1471/INDEX(CIMS!L$4:L$41,MATCH("Generic Fuels"&amp;$E1471,CIMS!$W$4:$W$41,0)),1)</f>
        <v>0.72711787323298482</v>
      </c>
      <c r="M1471" s="14">
        <f>IF(JCIMS!M1471&gt;=0,JCIMS!M1471/INDEX(CIMS!M$4:M$41,MATCH("Generic Fuels"&amp;$E1471,CIMS!$W$4:$W$41,0)),1)</f>
        <v>0.72985876620817947</v>
      </c>
      <c r="N1471" s="14">
        <f>IF(JCIMS!N1471&gt;=0,JCIMS!N1471/INDEX(CIMS!N$4:N$41,MATCH("Generic Fuels"&amp;$E1471,CIMS!$W$4:$W$41,0)),1)</f>
        <v>0.84861045949343628</v>
      </c>
      <c r="O1471" s="14">
        <f>IF(JCIMS!O1471&gt;=0,JCIMS!O1471/INDEX(CIMS!O$4:O$41,MATCH("Generic Fuels"&amp;$E1471,CIMS!$W$4:$W$41,0)),1)</f>
        <v>0.93902964907880837</v>
      </c>
      <c r="P1471" s="14">
        <f>IF(JCIMS!P1471&gt;=0,JCIMS!P1471/INDEX(CIMS!P$4:P$41,MATCH("Generic Fuels"&amp;$E1471,CIMS!$W$4:$W$41,0)),1)</f>
        <v>1.0174373529953171</v>
      </c>
      <c r="Q1471" s="14">
        <f>IF(JCIMS!Q1471&gt;=0,JCIMS!Q1471/INDEX(CIMS!Q$4:Q$41,MATCH("Generic Fuels"&amp;$E1471,CIMS!$W$4:$W$41,0)),1)</f>
        <v>1.0821837646406038</v>
      </c>
      <c r="R1471" s="14">
        <f>IF(JCIMS!R1471&gt;=0,JCIMS!R1471/INDEX(CIMS!R$4:R$41,MATCH("Generic Fuels"&amp;$E1471,CIMS!$W$4:$W$41,0)),1)</f>
        <v>1.1289315059967016</v>
      </c>
      <c r="S1471" s="14">
        <f>IF(JCIMS!S1471&gt;=0,JCIMS!S1471/INDEX(CIMS!S$4:S$41,MATCH("Generic Fuels"&amp;$E1471,CIMS!$W$4:$W$41,0)),1)</f>
        <v>1.13712566407388</v>
      </c>
      <c r="T1471" s="14">
        <f>IF(JCIMS!T1471&gt;=0,JCIMS!T1471/INDEX(CIMS!T$4:T$41,MATCH("Generic Fuels"&amp;$E1471,CIMS!$W$4:$W$41,0)),1)</f>
        <v>1.1511783192411256</v>
      </c>
      <c r="V1471" t="str">
        <f t="shared" si="26"/>
        <v>ManitobaPetroleum CrudeDiesel</v>
      </c>
    </row>
    <row r="1472" spans="3:22" x14ac:dyDescent="0.25">
      <c r="C1472" s="6" t="s">
        <v>54</v>
      </c>
      <c r="D1472" s="6" t="s">
        <v>45</v>
      </c>
      <c r="E1472" t="s">
        <v>25</v>
      </c>
      <c r="F1472" s="6">
        <v>2005</v>
      </c>
      <c r="G1472" s="6" t="s">
        <v>14</v>
      </c>
      <c r="H1472" s="6" t="s">
        <v>15</v>
      </c>
      <c r="I1472" s="6" t="s">
        <v>16</v>
      </c>
      <c r="J1472" s="14">
        <f>IF(JCIMS!J1472&gt;=0,JCIMS!J1472/INDEX(CIMS!J$4:J$41,MATCH("Generic Fuels"&amp;$E1472,CIMS!$W$4:$W$41,0)),1)</f>
        <v>0.70589128467708928</v>
      </c>
      <c r="K1472" s="14">
        <f>IF(JCIMS!K1472&gt;=0,JCIMS!K1472/INDEX(CIMS!K$4:K$41,MATCH("Generic Fuels"&amp;$E1472,CIMS!$W$4:$W$41,0)),1)</f>
        <v>0.66948389573020395</v>
      </c>
      <c r="L1472" s="14">
        <f>IF(JCIMS!L1472&gt;=0,JCIMS!L1472/INDEX(CIMS!L$4:L$41,MATCH("Generic Fuels"&amp;$E1472,CIMS!$W$4:$W$41,0)),1)</f>
        <v>0.47600532528856249</v>
      </c>
      <c r="M1472" s="14">
        <f>IF(JCIMS!M1472&gt;=0,JCIMS!M1472/INDEX(CIMS!M$4:M$41,MATCH("Generic Fuels"&amp;$E1472,CIMS!$W$4:$W$41,0)),1)</f>
        <v>0.52274615019014903</v>
      </c>
      <c r="N1472" s="14">
        <f>IF(JCIMS!N1472&gt;=0,JCIMS!N1472/INDEX(CIMS!N$4:N$41,MATCH("Generic Fuels"&amp;$E1472,CIMS!$W$4:$W$41,0)),1)</f>
        <v>0.61894910198464692</v>
      </c>
      <c r="O1472" s="14">
        <f>IF(JCIMS!O1472&gt;=0,JCIMS!O1472/INDEX(CIMS!O$4:O$41,MATCH("Generic Fuels"&amp;$E1472,CIMS!$W$4:$W$41,0)),1)</f>
        <v>0.67566042717649044</v>
      </c>
      <c r="P1472" s="14">
        <f>IF(JCIMS!P1472&gt;=0,JCIMS!P1472/INDEX(CIMS!P$4:P$41,MATCH("Generic Fuels"&amp;$E1472,CIMS!$W$4:$W$41,0)),1)</f>
        <v>0.71482788055242152</v>
      </c>
      <c r="Q1472" s="14">
        <f>IF(JCIMS!Q1472&gt;=0,JCIMS!Q1472/INDEX(CIMS!Q$4:Q$41,MATCH("Generic Fuels"&amp;$E1472,CIMS!$W$4:$W$41,0)),1)</f>
        <v>0.75863488926215239</v>
      </c>
      <c r="R1472" s="14">
        <f>IF(JCIMS!R1472&gt;=0,JCIMS!R1472/INDEX(CIMS!R$4:R$41,MATCH("Generic Fuels"&amp;$E1472,CIMS!$W$4:$W$41,0)),1)</f>
        <v>0.79688894502147178</v>
      </c>
      <c r="S1472" s="14">
        <f>IF(JCIMS!S1472&gt;=0,JCIMS!S1472/INDEX(CIMS!S$4:S$41,MATCH("Generic Fuels"&amp;$E1472,CIMS!$W$4:$W$41,0)),1)</f>
        <v>0.80599484093431739</v>
      </c>
      <c r="T1472" s="14">
        <f>IF(JCIMS!T1472&gt;=0,JCIMS!T1472/INDEX(CIMS!T$4:T$41,MATCH("Generic Fuels"&amp;$E1472,CIMS!$W$4:$W$41,0)),1)</f>
        <v>0.81914981008955434</v>
      </c>
      <c r="V1472" t="str">
        <f t="shared" si="26"/>
        <v>ManitobaPetroleum CrudeGasoline</v>
      </c>
    </row>
    <row r="1473" spans="3:22" x14ac:dyDescent="0.25">
      <c r="C1473" s="6" t="s">
        <v>54</v>
      </c>
      <c r="D1473" s="6" t="s">
        <v>45</v>
      </c>
      <c r="E1473" t="s">
        <v>26</v>
      </c>
      <c r="F1473" s="6">
        <v>2005</v>
      </c>
      <c r="G1473" s="6" t="s">
        <v>14</v>
      </c>
      <c r="H1473" s="6" t="s">
        <v>15</v>
      </c>
      <c r="I1473" s="6" t="s">
        <v>16</v>
      </c>
      <c r="J1473" s="14">
        <f>IF(JCIMS!J1473&gt;=0,JCIMS!J1473/INDEX(CIMS!J$4:J$41,MATCH("Generic Fuels"&amp;$E1473,CIMS!$W$4:$W$41,0)),1)</f>
        <v>1</v>
      </c>
      <c r="K1473" s="14">
        <f>IF(JCIMS!K1473&gt;=0,JCIMS!K1473/INDEX(CIMS!K$4:K$41,MATCH("Generic Fuels"&amp;$E1473,CIMS!$W$4:$W$41,0)),1)</f>
        <v>1</v>
      </c>
      <c r="L1473" s="14">
        <f>IF(JCIMS!L1473&gt;=0,JCIMS!L1473/INDEX(CIMS!L$4:L$41,MATCH("Generic Fuels"&amp;$E1473,CIMS!$W$4:$W$41,0)),1)</f>
        <v>1</v>
      </c>
      <c r="M1473" s="14">
        <f>IF(JCIMS!M1473&gt;=0,JCIMS!M1473/INDEX(CIMS!M$4:M$41,MATCH("Generic Fuels"&amp;$E1473,CIMS!$W$4:$W$41,0)),1)</f>
        <v>1</v>
      </c>
      <c r="N1473" s="14">
        <f>IF(JCIMS!N1473&gt;=0,JCIMS!N1473/INDEX(CIMS!N$4:N$41,MATCH("Generic Fuels"&amp;$E1473,CIMS!$W$4:$W$41,0)),1)</f>
        <v>1</v>
      </c>
      <c r="O1473" s="14">
        <f>IF(JCIMS!O1473&gt;=0,JCIMS!O1473/INDEX(CIMS!O$4:O$41,MATCH("Generic Fuels"&amp;$E1473,CIMS!$W$4:$W$41,0)),1)</f>
        <v>1</v>
      </c>
      <c r="P1473" s="14">
        <f>IF(JCIMS!P1473&gt;=0,JCIMS!P1473/INDEX(CIMS!P$4:P$41,MATCH("Generic Fuels"&amp;$E1473,CIMS!$W$4:$W$41,0)),1)</f>
        <v>1</v>
      </c>
      <c r="Q1473" s="14">
        <f>IF(JCIMS!Q1473&gt;=0,JCIMS!Q1473/INDEX(CIMS!Q$4:Q$41,MATCH("Generic Fuels"&amp;$E1473,CIMS!$W$4:$W$41,0)),1)</f>
        <v>1</v>
      </c>
      <c r="R1473" s="14">
        <f>IF(JCIMS!R1473&gt;=0,JCIMS!R1473/INDEX(CIMS!R$4:R$41,MATCH("Generic Fuels"&amp;$E1473,CIMS!$W$4:$W$41,0)),1)</f>
        <v>1</v>
      </c>
      <c r="S1473" s="14">
        <f>IF(JCIMS!S1473&gt;=0,JCIMS!S1473/INDEX(CIMS!S$4:S$41,MATCH("Generic Fuels"&amp;$E1473,CIMS!$W$4:$W$41,0)),1)</f>
        <v>1</v>
      </c>
      <c r="T1473" s="14">
        <f>IF(JCIMS!T1473&gt;=0,JCIMS!T1473/INDEX(CIMS!T$4:T$41,MATCH("Generic Fuels"&amp;$E1473,CIMS!$W$4:$W$41,0)),1)</f>
        <v>1</v>
      </c>
      <c r="V1473" t="str">
        <f t="shared" si="26"/>
        <v>ManitobaPetroleum CrudeFuel Oil</v>
      </c>
    </row>
    <row r="1474" spans="3:22" x14ac:dyDescent="0.25">
      <c r="C1474" s="6" t="s">
        <v>54</v>
      </c>
      <c r="D1474" s="6" t="s">
        <v>45</v>
      </c>
      <c r="E1474" t="s">
        <v>27</v>
      </c>
      <c r="F1474" s="6">
        <v>2005</v>
      </c>
      <c r="G1474" s="6" t="s">
        <v>14</v>
      </c>
      <c r="H1474" s="6" t="s">
        <v>15</v>
      </c>
      <c r="I1474" s="6" t="s">
        <v>16</v>
      </c>
      <c r="J1474" s="14">
        <f>IF(JCIMS!J1474&gt;=0,JCIMS!J1474/INDEX(CIMS!J$4:J$41,MATCH("Generic Fuels"&amp;$E1474,CIMS!$W$4:$W$41,0)),1)</f>
        <v>1</v>
      </c>
      <c r="K1474" s="14">
        <f>IF(JCIMS!K1474&gt;=0,JCIMS!K1474/INDEX(CIMS!K$4:K$41,MATCH("Generic Fuels"&amp;$E1474,CIMS!$W$4:$W$41,0)),1)</f>
        <v>1</v>
      </c>
      <c r="L1474" s="14">
        <f>IF(JCIMS!L1474&gt;=0,JCIMS!L1474/INDEX(CIMS!L$4:L$41,MATCH("Generic Fuels"&amp;$E1474,CIMS!$W$4:$W$41,0)),1)</f>
        <v>1</v>
      </c>
      <c r="M1474" s="14">
        <f>IF(JCIMS!M1474&gt;=0,JCIMS!M1474/INDEX(CIMS!M$4:M$41,MATCH("Generic Fuels"&amp;$E1474,CIMS!$W$4:$W$41,0)),1)</f>
        <v>1</v>
      </c>
      <c r="N1474" s="14">
        <f>IF(JCIMS!N1474&gt;=0,JCIMS!N1474/INDEX(CIMS!N$4:N$41,MATCH("Generic Fuels"&amp;$E1474,CIMS!$W$4:$W$41,0)),1)</f>
        <v>1</v>
      </c>
      <c r="O1474" s="14">
        <f>IF(JCIMS!O1474&gt;=0,JCIMS!O1474/INDEX(CIMS!O$4:O$41,MATCH("Generic Fuels"&amp;$E1474,CIMS!$W$4:$W$41,0)),1)</f>
        <v>1</v>
      </c>
      <c r="P1474" s="14">
        <f>IF(JCIMS!P1474&gt;=0,JCIMS!P1474/INDEX(CIMS!P$4:P$41,MATCH("Generic Fuels"&amp;$E1474,CIMS!$W$4:$W$41,0)),1)</f>
        <v>1</v>
      </c>
      <c r="Q1474" s="14">
        <f>IF(JCIMS!Q1474&gt;=0,JCIMS!Q1474/INDEX(CIMS!Q$4:Q$41,MATCH("Generic Fuels"&amp;$E1474,CIMS!$W$4:$W$41,0)),1)</f>
        <v>1</v>
      </c>
      <c r="R1474" s="14">
        <f>IF(JCIMS!R1474&gt;=0,JCIMS!R1474/INDEX(CIMS!R$4:R$41,MATCH("Generic Fuels"&amp;$E1474,CIMS!$W$4:$W$41,0)),1)</f>
        <v>1</v>
      </c>
      <c r="S1474" s="14">
        <f>IF(JCIMS!S1474&gt;=0,JCIMS!S1474/INDEX(CIMS!S$4:S$41,MATCH("Generic Fuels"&amp;$E1474,CIMS!$W$4:$W$41,0)),1)</f>
        <v>1</v>
      </c>
      <c r="T1474" s="14">
        <f>IF(JCIMS!T1474&gt;=0,JCIMS!T1474/INDEX(CIMS!T$4:T$41,MATCH("Generic Fuels"&amp;$E1474,CIMS!$W$4:$W$41,0)),1)</f>
        <v>1</v>
      </c>
      <c r="V1474" t="str">
        <f t="shared" si="26"/>
        <v>ManitobaPetroleum CrudeHydrogen</v>
      </c>
    </row>
    <row r="1475" spans="3:22" x14ac:dyDescent="0.25">
      <c r="C1475" s="6" t="s">
        <v>54</v>
      </c>
      <c r="D1475" s="6" t="s">
        <v>45</v>
      </c>
      <c r="E1475" t="s">
        <v>28</v>
      </c>
      <c r="F1475" s="6">
        <v>2005</v>
      </c>
      <c r="G1475" s="6" t="s">
        <v>14</v>
      </c>
      <c r="H1475" s="6" t="s">
        <v>15</v>
      </c>
      <c r="I1475" s="6" t="s">
        <v>16</v>
      </c>
      <c r="J1475" s="14">
        <f>IF(JCIMS!J1475&gt;=0,JCIMS!J1475/INDEX(CIMS!J$4:J$41,MATCH("Generic Fuels"&amp;$E1475,CIMS!$W$4:$W$41,0)),1)</f>
        <v>1</v>
      </c>
      <c r="K1475" s="14">
        <f>IF(JCIMS!K1475&gt;=0,JCIMS!K1475/INDEX(CIMS!K$4:K$41,MATCH("Generic Fuels"&amp;$E1475,CIMS!$W$4:$W$41,0)),1)</f>
        <v>1</v>
      </c>
      <c r="L1475" s="14">
        <f>IF(JCIMS!L1475&gt;=0,JCIMS!L1475/INDEX(CIMS!L$4:L$41,MATCH("Generic Fuels"&amp;$E1475,CIMS!$W$4:$W$41,0)),1)</f>
        <v>1</v>
      </c>
      <c r="M1475" s="14">
        <f>IF(JCIMS!M1475&gt;=0,JCIMS!M1475/INDEX(CIMS!M$4:M$41,MATCH("Generic Fuels"&amp;$E1475,CIMS!$W$4:$W$41,0)),1)</f>
        <v>1</v>
      </c>
      <c r="N1475" s="14">
        <f>IF(JCIMS!N1475&gt;=0,JCIMS!N1475/INDEX(CIMS!N$4:N$41,MATCH("Generic Fuels"&amp;$E1475,CIMS!$W$4:$W$41,0)),1)</f>
        <v>1</v>
      </c>
      <c r="O1475" s="14">
        <f>IF(JCIMS!O1475&gt;=0,JCIMS!O1475/INDEX(CIMS!O$4:O$41,MATCH("Generic Fuels"&amp;$E1475,CIMS!$W$4:$W$41,0)),1)</f>
        <v>1</v>
      </c>
      <c r="P1475" s="14">
        <f>IF(JCIMS!P1475&gt;=0,JCIMS!P1475/INDEX(CIMS!P$4:P$41,MATCH("Generic Fuels"&amp;$E1475,CIMS!$W$4:$W$41,0)),1)</f>
        <v>1</v>
      </c>
      <c r="Q1475" s="14">
        <f>IF(JCIMS!Q1475&gt;=0,JCIMS!Q1475/INDEX(CIMS!Q$4:Q$41,MATCH("Generic Fuels"&amp;$E1475,CIMS!$W$4:$W$41,0)),1)</f>
        <v>1</v>
      </c>
      <c r="R1475" s="14">
        <f>IF(JCIMS!R1475&gt;=0,JCIMS!R1475/INDEX(CIMS!R$4:R$41,MATCH("Generic Fuels"&amp;$E1475,CIMS!$W$4:$W$41,0)),1)</f>
        <v>1</v>
      </c>
      <c r="S1475" s="14">
        <f>IF(JCIMS!S1475&gt;=0,JCIMS!S1475/INDEX(CIMS!S$4:S$41,MATCH("Generic Fuels"&amp;$E1475,CIMS!$W$4:$W$41,0)),1)</f>
        <v>1</v>
      </c>
      <c r="T1475" s="14">
        <f>IF(JCIMS!T1475&gt;=0,JCIMS!T1475/INDEX(CIMS!T$4:T$41,MATCH("Generic Fuels"&amp;$E1475,CIMS!$W$4:$W$41,0)),1)</f>
        <v>1</v>
      </c>
      <c r="V1475" t="str">
        <f t="shared" si="26"/>
        <v>ManitobaPetroleum CrudeBiogas</v>
      </c>
    </row>
    <row r="1476" spans="3:22" x14ac:dyDescent="0.25">
      <c r="C1476" s="6" t="s">
        <v>54</v>
      </c>
      <c r="D1476" s="6" t="s">
        <v>45</v>
      </c>
      <c r="E1476" t="s">
        <v>29</v>
      </c>
      <c r="F1476" s="6">
        <v>2005</v>
      </c>
      <c r="G1476" s="6" t="s">
        <v>14</v>
      </c>
      <c r="H1476" s="6" t="s">
        <v>15</v>
      </c>
      <c r="I1476" s="6" t="s">
        <v>16</v>
      </c>
      <c r="J1476" s="14">
        <f>IF(JCIMS!J1476&gt;=0,JCIMS!J1476/INDEX(CIMS!J$4:J$41,MATCH("Generic Fuels"&amp;$E1476,CIMS!$W$4:$W$41,0)),1)</f>
        <v>1</v>
      </c>
      <c r="K1476" s="14">
        <f>IF(JCIMS!K1476&gt;=0,JCIMS!K1476/INDEX(CIMS!K$4:K$41,MATCH("Generic Fuels"&amp;$E1476,CIMS!$W$4:$W$41,0)),1)</f>
        <v>1</v>
      </c>
      <c r="L1476" s="14">
        <f>IF(JCIMS!L1476&gt;=0,JCIMS!L1476/INDEX(CIMS!L$4:L$41,MATCH("Generic Fuels"&amp;$E1476,CIMS!$W$4:$W$41,0)),1)</f>
        <v>1</v>
      </c>
      <c r="M1476" s="14">
        <f>IF(JCIMS!M1476&gt;=0,JCIMS!M1476/INDEX(CIMS!M$4:M$41,MATCH("Generic Fuels"&amp;$E1476,CIMS!$W$4:$W$41,0)),1)</f>
        <v>1</v>
      </c>
      <c r="N1476" s="14">
        <f>IF(JCIMS!N1476&gt;=0,JCIMS!N1476/INDEX(CIMS!N$4:N$41,MATCH("Generic Fuels"&amp;$E1476,CIMS!$W$4:$W$41,0)),1)</f>
        <v>1</v>
      </c>
      <c r="O1476" s="14">
        <f>IF(JCIMS!O1476&gt;=0,JCIMS!O1476/INDEX(CIMS!O$4:O$41,MATCH("Generic Fuels"&amp;$E1476,CIMS!$W$4:$W$41,0)),1)</f>
        <v>1</v>
      </c>
      <c r="P1476" s="14">
        <f>IF(JCIMS!P1476&gt;=0,JCIMS!P1476/INDEX(CIMS!P$4:P$41,MATCH("Generic Fuels"&amp;$E1476,CIMS!$W$4:$W$41,0)),1)</f>
        <v>1</v>
      </c>
      <c r="Q1476" s="14">
        <f>IF(JCIMS!Q1476&gt;=0,JCIMS!Q1476/INDEX(CIMS!Q$4:Q$41,MATCH("Generic Fuels"&amp;$E1476,CIMS!$W$4:$W$41,0)),1)</f>
        <v>1</v>
      </c>
      <c r="R1476" s="14">
        <f>IF(JCIMS!R1476&gt;=0,JCIMS!R1476/INDEX(CIMS!R$4:R$41,MATCH("Generic Fuels"&amp;$E1476,CIMS!$W$4:$W$41,0)),1)</f>
        <v>1</v>
      </c>
      <c r="S1476" s="14">
        <f>IF(JCIMS!S1476&gt;=0,JCIMS!S1476/INDEX(CIMS!S$4:S$41,MATCH("Generic Fuels"&amp;$E1476,CIMS!$W$4:$W$41,0)),1)</f>
        <v>1</v>
      </c>
      <c r="T1476" s="14">
        <f>IF(JCIMS!T1476&gt;=0,JCIMS!T1476/INDEX(CIMS!T$4:T$41,MATCH("Generic Fuels"&amp;$E1476,CIMS!$W$4:$W$41,0)),1)</f>
        <v>1</v>
      </c>
      <c r="V1476" t="str">
        <f t="shared" ref="V1476:V1539" si="27">C1476&amp;D1476&amp;E1476</f>
        <v>ManitobaPetroleum CrudeLPG</v>
      </c>
    </row>
    <row r="1477" spans="3:22" x14ac:dyDescent="0.25">
      <c r="C1477" s="6" t="s">
        <v>54</v>
      </c>
      <c r="D1477" s="6" t="s">
        <v>45</v>
      </c>
      <c r="E1477" t="s">
        <v>30</v>
      </c>
      <c r="F1477" s="6">
        <v>2005</v>
      </c>
      <c r="G1477" s="6" t="s">
        <v>14</v>
      </c>
      <c r="H1477" s="6" t="s">
        <v>15</v>
      </c>
      <c r="I1477" s="6" t="s">
        <v>16</v>
      </c>
      <c r="J1477" s="14">
        <f>IF(JCIMS!J1477&gt;=0,JCIMS!J1477/INDEX(CIMS!J$4:J$41,MATCH("Generic Fuels"&amp;$E1477,CIMS!$W$4:$W$41,0)),1)</f>
        <v>1.4262862978291257</v>
      </c>
      <c r="K1477" s="14">
        <f>IF(JCIMS!K1477&gt;=0,JCIMS!K1477/INDEX(CIMS!K$4:K$41,MATCH("Generic Fuels"&amp;$E1477,CIMS!$W$4:$W$41,0)),1)</f>
        <v>1.0374677935394834</v>
      </c>
      <c r="L1477" s="14">
        <f>IF(JCIMS!L1477&gt;=0,JCIMS!L1477/INDEX(CIMS!L$4:L$41,MATCH("Generic Fuels"&amp;$E1477,CIMS!$W$4:$W$41,0)),1)</f>
        <v>0.93016373239436634</v>
      </c>
      <c r="M1477" s="14">
        <f>IF(JCIMS!M1477&gt;=0,JCIMS!M1477/INDEX(CIMS!M$4:M$41,MATCH("Generic Fuels"&amp;$E1477,CIMS!$W$4:$W$41,0)),1)</f>
        <v>0.46918436015168252</v>
      </c>
      <c r="N1477" s="14">
        <f>IF(JCIMS!N1477&gt;=0,JCIMS!N1477/INDEX(CIMS!N$4:N$41,MATCH("Generic Fuels"&amp;$E1477,CIMS!$W$4:$W$41,0)),1)</f>
        <v>1.9997392338613462</v>
      </c>
      <c r="O1477" s="14">
        <f>IF(JCIMS!O1477&gt;=0,JCIMS!O1477/INDEX(CIMS!O$4:O$41,MATCH("Generic Fuels"&amp;$E1477,CIMS!$W$4:$W$41,0)),1)</f>
        <v>2.083943849785995</v>
      </c>
      <c r="P1477" s="14">
        <f>IF(JCIMS!P1477&gt;=0,JCIMS!P1477/INDEX(CIMS!P$4:P$41,MATCH("Generic Fuels"&amp;$E1477,CIMS!$W$4:$W$41,0)),1)</f>
        <v>2.2631783377385482</v>
      </c>
      <c r="Q1477" s="14">
        <f>IF(JCIMS!Q1477&gt;=0,JCIMS!Q1477/INDEX(CIMS!Q$4:Q$41,MATCH("Generic Fuels"&amp;$E1477,CIMS!$W$4:$W$41,0)),1)</f>
        <v>2.1223210823004925</v>
      </c>
      <c r="R1477" s="14">
        <f>IF(JCIMS!R1477&gt;=0,JCIMS!R1477/INDEX(CIMS!R$4:R$41,MATCH("Generic Fuels"&amp;$E1477,CIMS!$W$4:$W$41,0)),1)</f>
        <v>1.8641381019221575</v>
      </c>
      <c r="S1477" s="14">
        <f>IF(JCIMS!S1477&gt;=0,JCIMS!S1477/INDEX(CIMS!S$4:S$41,MATCH("Generic Fuels"&amp;$E1477,CIMS!$W$4:$W$41,0)),1)</f>
        <v>1.5874815638277031</v>
      </c>
      <c r="T1477" s="14">
        <f>IF(JCIMS!T1477&gt;=0,JCIMS!T1477/INDEX(CIMS!T$4:T$41,MATCH("Generic Fuels"&amp;$E1477,CIMS!$W$4:$W$41,0)),1)</f>
        <v>1.4083300393831975</v>
      </c>
      <c r="V1477" t="str">
        <f t="shared" si="27"/>
        <v>ManitobaPetroleum CrudeNatural Gas</v>
      </c>
    </row>
    <row r="1478" spans="3:22" x14ac:dyDescent="0.25">
      <c r="C1478" s="6" t="s">
        <v>54</v>
      </c>
      <c r="D1478" s="6" t="s">
        <v>45</v>
      </c>
      <c r="E1478" t="s">
        <v>31</v>
      </c>
      <c r="F1478" s="6">
        <v>2005</v>
      </c>
      <c r="G1478" s="6" t="s">
        <v>14</v>
      </c>
      <c r="H1478" s="6" t="s">
        <v>15</v>
      </c>
      <c r="I1478" s="6" t="s">
        <v>16</v>
      </c>
      <c r="J1478" s="14">
        <f>IF(JCIMS!J1478&gt;=0,JCIMS!J1478/INDEX(CIMS!J$4:J$41,MATCH("Generic Fuels"&amp;$E1478,CIMS!$W$4:$W$41,0)),1)</f>
        <v>1</v>
      </c>
      <c r="K1478" s="14">
        <f>IF(JCIMS!K1478&gt;=0,JCIMS!K1478/INDEX(CIMS!K$4:K$41,MATCH("Generic Fuels"&amp;$E1478,CIMS!$W$4:$W$41,0)),1)</f>
        <v>1</v>
      </c>
      <c r="L1478" s="14">
        <f>IF(JCIMS!L1478&gt;=0,JCIMS!L1478/INDEX(CIMS!L$4:L$41,MATCH("Generic Fuels"&amp;$E1478,CIMS!$W$4:$W$41,0)),1)</f>
        <v>1</v>
      </c>
      <c r="M1478" s="14">
        <f>IF(JCIMS!M1478&gt;=0,JCIMS!M1478/INDEX(CIMS!M$4:M$41,MATCH("Generic Fuels"&amp;$E1478,CIMS!$W$4:$W$41,0)),1)</f>
        <v>1</v>
      </c>
      <c r="N1478" s="14">
        <f>IF(JCIMS!N1478&gt;=0,JCIMS!N1478/INDEX(CIMS!N$4:N$41,MATCH("Generic Fuels"&amp;$E1478,CIMS!$W$4:$W$41,0)),1)</f>
        <v>1</v>
      </c>
      <c r="O1478" s="14">
        <f>IF(JCIMS!O1478&gt;=0,JCIMS!O1478/INDEX(CIMS!O$4:O$41,MATCH("Generic Fuels"&amp;$E1478,CIMS!$W$4:$W$41,0)),1)</f>
        <v>1</v>
      </c>
      <c r="P1478" s="14">
        <f>IF(JCIMS!P1478&gt;=0,JCIMS!P1478/INDEX(CIMS!P$4:P$41,MATCH("Generic Fuels"&amp;$E1478,CIMS!$W$4:$W$41,0)),1)</f>
        <v>1</v>
      </c>
      <c r="Q1478" s="14">
        <f>IF(JCIMS!Q1478&gt;=0,JCIMS!Q1478/INDEX(CIMS!Q$4:Q$41,MATCH("Generic Fuels"&amp;$E1478,CIMS!$W$4:$W$41,0)),1)</f>
        <v>1</v>
      </c>
      <c r="R1478" s="14">
        <f>IF(JCIMS!R1478&gt;=0,JCIMS!R1478/INDEX(CIMS!R$4:R$41,MATCH("Generic Fuels"&amp;$E1478,CIMS!$W$4:$W$41,0)),1)</f>
        <v>1</v>
      </c>
      <c r="S1478" s="14">
        <f>IF(JCIMS!S1478&gt;=0,JCIMS!S1478/INDEX(CIMS!S$4:S$41,MATCH("Generic Fuels"&amp;$E1478,CIMS!$W$4:$W$41,0)),1)</f>
        <v>1</v>
      </c>
      <c r="T1478" s="14">
        <f>IF(JCIMS!T1478&gt;=0,JCIMS!T1478/INDEX(CIMS!T$4:T$41,MATCH("Generic Fuels"&amp;$E1478,CIMS!$W$4:$W$41,0)),1)</f>
        <v>1</v>
      </c>
      <c r="V1478" t="str">
        <f t="shared" si="27"/>
        <v>ManitobaPetroleum CrudePetroleum Coke</v>
      </c>
    </row>
    <row r="1479" spans="3:22" x14ac:dyDescent="0.25">
      <c r="C1479" s="6" t="s">
        <v>54</v>
      </c>
      <c r="D1479" s="6" t="s">
        <v>45</v>
      </c>
      <c r="E1479" t="s">
        <v>32</v>
      </c>
      <c r="F1479" s="6">
        <v>2005</v>
      </c>
      <c r="G1479" s="6" t="s">
        <v>14</v>
      </c>
      <c r="H1479" s="6" t="s">
        <v>15</v>
      </c>
      <c r="I1479" s="6" t="s">
        <v>16</v>
      </c>
      <c r="J1479" s="14">
        <f>IF(JCIMS!J1479&gt;=0,JCIMS!J1479/INDEX(CIMS!J$4:J$41,MATCH("Generic Fuels"&amp;$E1479,CIMS!$W$4:$W$41,0)),1)</f>
        <v>1</v>
      </c>
      <c r="K1479" s="14">
        <f>IF(JCIMS!K1479&gt;=0,JCIMS!K1479/INDEX(CIMS!K$4:K$41,MATCH("Generic Fuels"&amp;$E1479,CIMS!$W$4:$W$41,0)),1)</f>
        <v>1</v>
      </c>
      <c r="L1479" s="14">
        <f>IF(JCIMS!L1479&gt;=0,JCIMS!L1479/INDEX(CIMS!L$4:L$41,MATCH("Generic Fuels"&amp;$E1479,CIMS!$W$4:$W$41,0)),1)</f>
        <v>1</v>
      </c>
      <c r="M1479" s="14">
        <f>IF(JCIMS!M1479&gt;=0,JCIMS!M1479/INDEX(CIMS!M$4:M$41,MATCH("Generic Fuels"&amp;$E1479,CIMS!$W$4:$W$41,0)),1)</f>
        <v>1</v>
      </c>
      <c r="N1479" s="14">
        <f>IF(JCIMS!N1479&gt;=0,JCIMS!N1479/INDEX(CIMS!N$4:N$41,MATCH("Generic Fuels"&amp;$E1479,CIMS!$W$4:$W$41,0)),1)</f>
        <v>1</v>
      </c>
      <c r="O1479" s="14">
        <f>IF(JCIMS!O1479&gt;=0,JCIMS!O1479/INDEX(CIMS!O$4:O$41,MATCH("Generic Fuels"&amp;$E1479,CIMS!$W$4:$W$41,0)),1)</f>
        <v>1</v>
      </c>
      <c r="P1479" s="14">
        <f>IF(JCIMS!P1479&gt;=0,JCIMS!P1479/INDEX(CIMS!P$4:P$41,MATCH("Generic Fuels"&amp;$E1479,CIMS!$W$4:$W$41,0)),1)</f>
        <v>1</v>
      </c>
      <c r="Q1479" s="14">
        <f>IF(JCIMS!Q1479&gt;=0,JCIMS!Q1479/INDEX(CIMS!Q$4:Q$41,MATCH("Generic Fuels"&amp;$E1479,CIMS!$W$4:$W$41,0)),1)</f>
        <v>1</v>
      </c>
      <c r="R1479" s="14">
        <f>IF(JCIMS!R1479&gt;=0,JCIMS!R1479/INDEX(CIMS!R$4:R$41,MATCH("Generic Fuels"&amp;$E1479,CIMS!$W$4:$W$41,0)),1)</f>
        <v>1</v>
      </c>
      <c r="S1479" s="14">
        <f>IF(JCIMS!S1479&gt;=0,JCIMS!S1479/INDEX(CIMS!S$4:S$41,MATCH("Generic Fuels"&amp;$E1479,CIMS!$W$4:$W$41,0)),1)</f>
        <v>1</v>
      </c>
      <c r="T1479" s="14">
        <f>IF(JCIMS!T1479&gt;=0,JCIMS!T1479/INDEX(CIMS!T$4:T$41,MATCH("Generic Fuels"&amp;$E1479,CIMS!$W$4:$W$41,0)),1)</f>
        <v>1</v>
      </c>
      <c r="V1479" t="str">
        <f t="shared" si="27"/>
        <v>ManitobaPetroleum CrudePropane</v>
      </c>
    </row>
    <row r="1480" spans="3:22" x14ac:dyDescent="0.25">
      <c r="C1480" s="6" t="s">
        <v>54</v>
      </c>
      <c r="D1480" s="6" t="s">
        <v>45</v>
      </c>
      <c r="E1480" t="s">
        <v>33</v>
      </c>
      <c r="F1480" s="6">
        <v>2005</v>
      </c>
      <c r="G1480" s="6" t="s">
        <v>14</v>
      </c>
      <c r="H1480" s="6" t="s">
        <v>15</v>
      </c>
      <c r="I1480" s="6" t="s">
        <v>16</v>
      </c>
      <c r="J1480" s="14">
        <f>IF(JCIMS!J1480&gt;=0,JCIMS!J1480/INDEX(CIMS!J$4:J$41,MATCH("Generic Fuels"&amp;$E1480,CIMS!$W$4:$W$41,0)),1)</f>
        <v>1</v>
      </c>
      <c r="K1480" s="14">
        <f>IF(JCIMS!K1480&gt;=0,JCIMS!K1480/INDEX(CIMS!K$4:K$41,MATCH("Generic Fuels"&amp;$E1480,CIMS!$W$4:$W$41,0)),1)</f>
        <v>1</v>
      </c>
      <c r="L1480" s="14">
        <f>IF(JCIMS!L1480&gt;=0,JCIMS!L1480/INDEX(CIMS!L$4:L$41,MATCH("Generic Fuels"&amp;$E1480,CIMS!$W$4:$W$41,0)),1)</f>
        <v>1</v>
      </c>
      <c r="M1480" s="14">
        <f>IF(JCIMS!M1480&gt;=0,JCIMS!M1480/INDEX(CIMS!M$4:M$41,MATCH("Generic Fuels"&amp;$E1480,CIMS!$W$4:$W$41,0)),1)</f>
        <v>1</v>
      </c>
      <c r="N1480" s="14">
        <f>IF(JCIMS!N1480&gt;=0,JCIMS!N1480/INDEX(CIMS!N$4:N$41,MATCH("Generic Fuels"&amp;$E1480,CIMS!$W$4:$W$41,0)),1)</f>
        <v>1</v>
      </c>
      <c r="O1480" s="14">
        <f>IF(JCIMS!O1480&gt;=0,JCIMS!O1480/INDEX(CIMS!O$4:O$41,MATCH("Generic Fuels"&amp;$E1480,CIMS!$W$4:$W$41,0)),1)</f>
        <v>1</v>
      </c>
      <c r="P1480" s="14">
        <f>IF(JCIMS!P1480&gt;=0,JCIMS!P1480/INDEX(CIMS!P$4:P$41,MATCH("Generic Fuels"&amp;$E1480,CIMS!$W$4:$W$41,0)),1)</f>
        <v>1</v>
      </c>
      <c r="Q1480" s="14">
        <f>IF(JCIMS!Q1480&gt;=0,JCIMS!Q1480/INDEX(CIMS!Q$4:Q$41,MATCH("Generic Fuels"&amp;$E1480,CIMS!$W$4:$W$41,0)),1)</f>
        <v>1</v>
      </c>
      <c r="R1480" s="14">
        <f>IF(JCIMS!R1480&gt;=0,JCIMS!R1480/INDEX(CIMS!R$4:R$41,MATCH("Generic Fuels"&amp;$E1480,CIMS!$W$4:$W$41,0)),1)</f>
        <v>1</v>
      </c>
      <c r="S1480" s="14">
        <f>IF(JCIMS!S1480&gt;=0,JCIMS!S1480/INDEX(CIMS!S$4:S$41,MATCH("Generic Fuels"&amp;$E1480,CIMS!$W$4:$W$41,0)),1)</f>
        <v>1</v>
      </c>
      <c r="T1480" s="14">
        <f>IF(JCIMS!T1480&gt;=0,JCIMS!T1480/INDEX(CIMS!T$4:T$41,MATCH("Generic Fuels"&amp;$E1480,CIMS!$W$4:$W$41,0)),1)</f>
        <v>1</v>
      </c>
      <c r="V1480" t="str">
        <f t="shared" si="27"/>
        <v>ManitobaPetroleum CrudeRefinery Fuel Gas</v>
      </c>
    </row>
    <row r="1481" spans="3:22" x14ac:dyDescent="0.25">
      <c r="C1481" s="6" t="s">
        <v>54</v>
      </c>
      <c r="D1481" s="6" t="s">
        <v>45</v>
      </c>
      <c r="E1481" t="s">
        <v>34</v>
      </c>
      <c r="F1481" s="6">
        <v>2005</v>
      </c>
      <c r="G1481" s="6" t="s">
        <v>14</v>
      </c>
      <c r="H1481" s="6" t="s">
        <v>15</v>
      </c>
      <c r="I1481" s="6" t="s">
        <v>16</v>
      </c>
      <c r="J1481" s="14">
        <f>IF(JCIMS!J1481&gt;=0,JCIMS!J1481/INDEX(CIMS!J$4:J$41,MATCH("Generic Fuels"&amp;$E1481,CIMS!$W$4:$W$41,0)),1)</f>
        <v>1</v>
      </c>
      <c r="K1481" s="14">
        <f>IF(JCIMS!K1481&gt;=0,JCIMS!K1481/INDEX(CIMS!K$4:K$41,MATCH("Generic Fuels"&amp;$E1481,CIMS!$W$4:$W$41,0)),1)</f>
        <v>1</v>
      </c>
      <c r="L1481" s="14">
        <f>IF(JCIMS!L1481&gt;=0,JCIMS!L1481/INDEX(CIMS!L$4:L$41,MATCH("Generic Fuels"&amp;$E1481,CIMS!$W$4:$W$41,0)),1)</f>
        <v>1</v>
      </c>
      <c r="M1481" s="14">
        <f>IF(JCIMS!M1481&gt;=0,JCIMS!M1481/INDEX(CIMS!M$4:M$41,MATCH("Generic Fuels"&amp;$E1481,CIMS!$W$4:$W$41,0)),1)</f>
        <v>1</v>
      </c>
      <c r="N1481" s="14">
        <f>IF(JCIMS!N1481&gt;=0,JCIMS!N1481/INDEX(CIMS!N$4:N$41,MATCH("Generic Fuels"&amp;$E1481,CIMS!$W$4:$W$41,0)),1)</f>
        <v>1</v>
      </c>
      <c r="O1481" s="14">
        <f>IF(JCIMS!O1481&gt;=0,JCIMS!O1481/INDEX(CIMS!O$4:O$41,MATCH("Generic Fuels"&amp;$E1481,CIMS!$W$4:$W$41,0)),1)</f>
        <v>1</v>
      </c>
      <c r="P1481" s="14">
        <f>IF(JCIMS!P1481&gt;=0,JCIMS!P1481/INDEX(CIMS!P$4:P$41,MATCH("Generic Fuels"&amp;$E1481,CIMS!$W$4:$W$41,0)),1)</f>
        <v>1</v>
      </c>
      <c r="Q1481" s="14">
        <f>IF(JCIMS!Q1481&gt;=0,JCIMS!Q1481/INDEX(CIMS!Q$4:Q$41,MATCH("Generic Fuels"&amp;$E1481,CIMS!$W$4:$W$41,0)),1)</f>
        <v>1</v>
      </c>
      <c r="R1481" s="14">
        <f>IF(JCIMS!R1481&gt;=0,JCIMS!R1481/INDEX(CIMS!R$4:R$41,MATCH("Generic Fuels"&amp;$E1481,CIMS!$W$4:$W$41,0)),1)</f>
        <v>1</v>
      </c>
      <c r="S1481" s="14">
        <f>IF(JCIMS!S1481&gt;=0,JCIMS!S1481/INDEX(CIMS!S$4:S$41,MATCH("Generic Fuels"&amp;$E1481,CIMS!$W$4:$W$41,0)),1)</f>
        <v>1</v>
      </c>
      <c r="T1481" s="14">
        <f>IF(JCIMS!T1481&gt;=0,JCIMS!T1481/INDEX(CIMS!T$4:T$41,MATCH("Generic Fuels"&amp;$E1481,CIMS!$W$4:$W$41,0)),1)</f>
        <v>1</v>
      </c>
      <c r="V1481" t="str">
        <f t="shared" si="27"/>
        <v>ManitobaPetroleum CrudeUranium</v>
      </c>
    </row>
    <row r="1482" spans="3:22" x14ac:dyDescent="0.25">
      <c r="C1482" s="6" t="s">
        <v>54</v>
      </c>
      <c r="D1482" s="6" t="s">
        <v>45</v>
      </c>
      <c r="E1482" t="s">
        <v>35</v>
      </c>
      <c r="F1482" s="6">
        <v>2005</v>
      </c>
      <c r="G1482" s="6" t="s">
        <v>14</v>
      </c>
      <c r="H1482" s="6" t="s">
        <v>15</v>
      </c>
      <c r="I1482" s="6" t="s">
        <v>16</v>
      </c>
      <c r="J1482" s="14">
        <f>IF(JCIMS!J1482&gt;=0,JCIMS!J1482/INDEX(CIMS!J$4:J$41,MATCH("Generic Fuels"&amp;$E1482,CIMS!$W$4:$W$41,0)),1)</f>
        <v>1</v>
      </c>
      <c r="K1482" s="14">
        <f>IF(JCIMS!K1482&gt;=0,JCIMS!K1482/INDEX(CIMS!K$4:K$41,MATCH("Generic Fuels"&amp;$E1482,CIMS!$W$4:$W$41,0)),1)</f>
        <v>1</v>
      </c>
      <c r="L1482" s="14">
        <f>IF(JCIMS!L1482&gt;=0,JCIMS!L1482/INDEX(CIMS!L$4:L$41,MATCH("Generic Fuels"&amp;$E1482,CIMS!$W$4:$W$41,0)),1)</f>
        <v>1</v>
      </c>
      <c r="M1482" s="14">
        <f>IF(JCIMS!M1482&gt;=0,JCIMS!M1482/INDEX(CIMS!M$4:M$41,MATCH("Generic Fuels"&amp;$E1482,CIMS!$W$4:$W$41,0)),1)</f>
        <v>1</v>
      </c>
      <c r="N1482" s="14">
        <f>IF(JCIMS!N1482&gt;=0,JCIMS!N1482/INDEX(CIMS!N$4:N$41,MATCH("Generic Fuels"&amp;$E1482,CIMS!$W$4:$W$41,0)),1)</f>
        <v>1</v>
      </c>
      <c r="O1482" s="14">
        <f>IF(JCIMS!O1482&gt;=0,JCIMS!O1482/INDEX(CIMS!O$4:O$41,MATCH("Generic Fuels"&amp;$E1482,CIMS!$W$4:$W$41,0)),1)</f>
        <v>1</v>
      </c>
      <c r="P1482" s="14">
        <f>IF(JCIMS!P1482&gt;=0,JCIMS!P1482/INDEX(CIMS!P$4:P$41,MATCH("Generic Fuels"&amp;$E1482,CIMS!$W$4:$W$41,0)),1)</f>
        <v>1</v>
      </c>
      <c r="Q1482" s="14">
        <f>IF(JCIMS!Q1482&gt;=0,JCIMS!Q1482/INDEX(CIMS!Q$4:Q$41,MATCH("Generic Fuels"&amp;$E1482,CIMS!$W$4:$W$41,0)),1)</f>
        <v>1</v>
      </c>
      <c r="R1482" s="14">
        <f>IF(JCIMS!R1482&gt;=0,JCIMS!R1482/INDEX(CIMS!R$4:R$41,MATCH("Generic Fuels"&amp;$E1482,CIMS!$W$4:$W$41,0)),1)</f>
        <v>1</v>
      </c>
      <c r="S1482" s="14">
        <f>IF(JCIMS!S1482&gt;=0,JCIMS!S1482/INDEX(CIMS!S$4:S$41,MATCH("Generic Fuels"&amp;$E1482,CIMS!$W$4:$W$41,0)),1)</f>
        <v>1</v>
      </c>
      <c r="T1482" s="14">
        <f>IF(JCIMS!T1482&gt;=0,JCIMS!T1482/INDEX(CIMS!T$4:T$41,MATCH("Generic Fuels"&amp;$E1482,CIMS!$W$4:$W$41,0)),1)</f>
        <v>1</v>
      </c>
      <c r="V1482" t="str">
        <f t="shared" si="27"/>
        <v>ManitobaPetroleum CrudeWaste Fuel</v>
      </c>
    </row>
    <row r="1483" spans="3:22" x14ac:dyDescent="0.25">
      <c r="C1483" s="6" t="s">
        <v>54</v>
      </c>
      <c r="D1483" s="6" t="s">
        <v>45</v>
      </c>
      <c r="E1483" t="s">
        <v>36</v>
      </c>
      <c r="F1483" s="6">
        <v>2005</v>
      </c>
      <c r="G1483" s="6" t="s">
        <v>14</v>
      </c>
      <c r="H1483" s="6" t="s">
        <v>15</v>
      </c>
      <c r="I1483" s="6" t="s">
        <v>16</v>
      </c>
      <c r="J1483" s="14">
        <f>IF(JCIMS!J1483&gt;=0,JCIMS!J1483/INDEX(CIMS!J$4:J$41,MATCH("Generic Fuels"&amp;$E1483,CIMS!$W$4:$W$41,0)),1)</f>
        <v>1</v>
      </c>
      <c r="K1483" s="14">
        <f>IF(JCIMS!K1483&gt;=0,JCIMS!K1483/INDEX(CIMS!K$4:K$41,MATCH("Generic Fuels"&amp;$E1483,CIMS!$W$4:$W$41,0)),1)</f>
        <v>1</v>
      </c>
      <c r="L1483" s="14">
        <f>IF(JCIMS!L1483&gt;=0,JCIMS!L1483/INDEX(CIMS!L$4:L$41,MATCH("Generic Fuels"&amp;$E1483,CIMS!$W$4:$W$41,0)),1)</f>
        <v>1</v>
      </c>
      <c r="M1483" s="14">
        <f>IF(JCIMS!M1483&gt;=0,JCIMS!M1483/INDEX(CIMS!M$4:M$41,MATCH("Generic Fuels"&amp;$E1483,CIMS!$W$4:$W$41,0)),1)</f>
        <v>1</v>
      </c>
      <c r="N1483" s="14">
        <f>IF(JCIMS!N1483&gt;=0,JCIMS!N1483/INDEX(CIMS!N$4:N$41,MATCH("Generic Fuels"&amp;$E1483,CIMS!$W$4:$W$41,0)),1)</f>
        <v>1</v>
      </c>
      <c r="O1483" s="14">
        <f>IF(JCIMS!O1483&gt;=0,JCIMS!O1483/INDEX(CIMS!O$4:O$41,MATCH("Generic Fuels"&amp;$E1483,CIMS!$W$4:$W$41,0)),1)</f>
        <v>1</v>
      </c>
      <c r="P1483" s="14">
        <f>IF(JCIMS!P1483&gt;=0,JCIMS!P1483/INDEX(CIMS!P$4:P$41,MATCH("Generic Fuels"&amp;$E1483,CIMS!$W$4:$W$41,0)),1)</f>
        <v>1</v>
      </c>
      <c r="Q1483" s="14">
        <f>IF(JCIMS!Q1483&gt;=0,JCIMS!Q1483/INDEX(CIMS!Q$4:Q$41,MATCH("Generic Fuels"&amp;$E1483,CIMS!$W$4:$W$41,0)),1)</f>
        <v>1</v>
      </c>
      <c r="R1483" s="14">
        <f>IF(JCIMS!R1483&gt;=0,JCIMS!R1483/INDEX(CIMS!R$4:R$41,MATCH("Generic Fuels"&amp;$E1483,CIMS!$W$4:$W$41,0)),1)</f>
        <v>1</v>
      </c>
      <c r="S1483" s="14">
        <f>IF(JCIMS!S1483&gt;=0,JCIMS!S1483/INDEX(CIMS!S$4:S$41,MATCH("Generic Fuels"&amp;$E1483,CIMS!$W$4:$W$41,0)),1)</f>
        <v>1</v>
      </c>
      <c r="T1483" s="14">
        <f>IF(JCIMS!T1483&gt;=0,JCIMS!T1483/INDEX(CIMS!T$4:T$41,MATCH("Generic Fuels"&amp;$E1483,CIMS!$W$4:$W$41,0)),1)</f>
        <v>1</v>
      </c>
      <c r="V1483" t="str">
        <f t="shared" si="27"/>
        <v>ManitobaPetroleum CrudeSolid Biomass</v>
      </c>
    </row>
    <row r="1484" spans="3:22" x14ac:dyDescent="0.25">
      <c r="C1484" s="6" t="s">
        <v>54</v>
      </c>
      <c r="D1484" s="6" t="s">
        <v>46</v>
      </c>
      <c r="E1484" t="s">
        <v>13</v>
      </c>
      <c r="F1484" s="6">
        <v>2005</v>
      </c>
      <c r="G1484" s="6" t="s">
        <v>14</v>
      </c>
      <c r="H1484" s="6" t="s">
        <v>15</v>
      </c>
      <c r="I1484" s="6" t="s">
        <v>16</v>
      </c>
      <c r="J1484" s="16">
        <f>IF(JCIMS!J1484&gt;=0,JCIMS!J1484/INDEX(CIMS!J$4:J$41,MATCH($C1484&amp;$E1484,CIMS!$W$4:$W$41,0)),1)</f>
        <v>1</v>
      </c>
      <c r="K1484" s="16">
        <f>IF(JCIMS!K1484&gt;=0,JCIMS!K1484/INDEX(CIMS!K$4:K$41,MATCH($C1484&amp;$E1484,CIMS!$W$4:$W$41,0)),1)</f>
        <v>1</v>
      </c>
      <c r="L1484" s="16">
        <f>IF(JCIMS!L1484&gt;=0,JCIMS!L1484/INDEX(CIMS!L$4:L$41,MATCH($C1484&amp;$E1484,CIMS!$W$4:$W$41,0)),1)</f>
        <v>1</v>
      </c>
      <c r="M1484" s="16">
        <f>IF(JCIMS!M1484&gt;=0,JCIMS!M1484/INDEX(CIMS!M$4:M$41,MATCH($C1484&amp;$E1484,CIMS!$W$4:$W$41,0)),1)</f>
        <v>1</v>
      </c>
      <c r="N1484" s="16">
        <f>IF(JCIMS!N1484&gt;=0,JCIMS!N1484/INDEX(CIMS!N$4:N$41,MATCH($C1484&amp;$E1484,CIMS!$W$4:$W$41,0)),1)</f>
        <v>1</v>
      </c>
      <c r="O1484" s="16">
        <f>IF(JCIMS!O1484&gt;=0,JCIMS!O1484/INDEX(CIMS!O$4:O$41,MATCH($C1484&amp;$E1484,CIMS!$W$4:$W$41,0)),1)</f>
        <v>1</v>
      </c>
      <c r="P1484" s="16">
        <f>IF(JCIMS!P1484&gt;=0,JCIMS!P1484/INDEX(CIMS!P$4:P$41,MATCH($C1484&amp;$E1484,CIMS!$W$4:$W$41,0)),1)</f>
        <v>1</v>
      </c>
      <c r="Q1484" s="16">
        <f>IF(JCIMS!Q1484&gt;=0,JCIMS!Q1484/INDEX(CIMS!Q$4:Q$41,MATCH($C1484&amp;$E1484,CIMS!$W$4:$W$41,0)),1)</f>
        <v>1</v>
      </c>
      <c r="R1484" s="16">
        <f>IF(JCIMS!R1484&gt;=0,JCIMS!R1484/INDEX(CIMS!R$4:R$41,MATCH($C1484&amp;$E1484,CIMS!$W$4:$W$41,0)),1)</f>
        <v>1</v>
      </c>
      <c r="S1484" s="16">
        <f>IF(JCIMS!S1484&gt;=0,JCIMS!S1484/INDEX(CIMS!S$4:S$41,MATCH($C1484&amp;$E1484,CIMS!$W$4:$W$41,0)),1)</f>
        <v>1</v>
      </c>
      <c r="T1484" s="16">
        <f>IF(JCIMS!T1484&gt;=0,JCIMS!T1484/INDEX(CIMS!T$4:T$41,MATCH($C1484&amp;$E1484,CIMS!$W$4:$W$41,0)),1)</f>
        <v>1</v>
      </c>
      <c r="V1484" t="str">
        <f t="shared" si="27"/>
        <v>ManitobaPetroleum RefiningBiodiesel</v>
      </c>
    </row>
    <row r="1485" spans="3:22" x14ac:dyDescent="0.25">
      <c r="C1485" s="6" t="s">
        <v>54</v>
      </c>
      <c r="D1485" s="6" t="s">
        <v>46</v>
      </c>
      <c r="E1485" t="s">
        <v>17</v>
      </c>
      <c r="F1485" s="6">
        <v>2005</v>
      </c>
      <c r="G1485" s="6" t="s">
        <v>14</v>
      </c>
      <c r="H1485" s="6" t="s">
        <v>15</v>
      </c>
      <c r="I1485" s="6" t="s">
        <v>16</v>
      </c>
      <c r="J1485" s="16">
        <f>IF(JCIMS!J1485&gt;=0,JCIMS!J1485/INDEX(CIMS!J$4:J$41,MATCH($C1485&amp;$E1485,CIMS!$W$4:$W$41,0)),1)</f>
        <v>1</v>
      </c>
      <c r="K1485" s="16">
        <f>IF(JCIMS!K1485&gt;=0,JCIMS!K1485/INDEX(CIMS!K$4:K$41,MATCH($C1485&amp;$E1485,CIMS!$W$4:$W$41,0)),1)</f>
        <v>1</v>
      </c>
      <c r="L1485" s="16">
        <f>IF(JCIMS!L1485&gt;=0,JCIMS!L1485/INDEX(CIMS!L$4:L$41,MATCH($C1485&amp;$E1485,CIMS!$W$4:$W$41,0)),1)</f>
        <v>1</v>
      </c>
      <c r="M1485" s="16">
        <f>IF(JCIMS!M1485&gt;=0,JCIMS!M1485/INDEX(CIMS!M$4:M$41,MATCH($C1485&amp;$E1485,CIMS!$W$4:$W$41,0)),1)</f>
        <v>1</v>
      </c>
      <c r="N1485" s="16">
        <f>IF(JCIMS!N1485&gt;=0,JCIMS!N1485/INDEX(CIMS!N$4:N$41,MATCH($C1485&amp;$E1485,CIMS!$W$4:$W$41,0)),1)</f>
        <v>1</v>
      </c>
      <c r="O1485" s="16">
        <f>IF(JCIMS!O1485&gt;=0,JCIMS!O1485/INDEX(CIMS!O$4:O$41,MATCH($C1485&amp;$E1485,CIMS!$W$4:$W$41,0)),1)</f>
        <v>1</v>
      </c>
      <c r="P1485" s="16">
        <f>IF(JCIMS!P1485&gt;=0,JCIMS!P1485/INDEX(CIMS!P$4:P$41,MATCH($C1485&amp;$E1485,CIMS!$W$4:$W$41,0)),1)</f>
        <v>1</v>
      </c>
      <c r="Q1485" s="16">
        <f>IF(JCIMS!Q1485&gt;=0,JCIMS!Q1485/INDEX(CIMS!Q$4:Q$41,MATCH($C1485&amp;$E1485,CIMS!$W$4:$W$41,0)),1)</f>
        <v>1</v>
      </c>
      <c r="R1485" s="16">
        <f>IF(JCIMS!R1485&gt;=0,JCIMS!R1485/INDEX(CIMS!R$4:R$41,MATCH($C1485&amp;$E1485,CIMS!$W$4:$W$41,0)),1)</f>
        <v>1</v>
      </c>
      <c r="S1485" s="16">
        <f>IF(JCIMS!S1485&gt;=0,JCIMS!S1485/INDEX(CIMS!S$4:S$41,MATCH($C1485&amp;$E1485,CIMS!$W$4:$W$41,0)),1)</f>
        <v>1</v>
      </c>
      <c r="T1485" s="16">
        <f>IF(JCIMS!T1485&gt;=0,JCIMS!T1485/INDEX(CIMS!T$4:T$41,MATCH($C1485&amp;$E1485,CIMS!$W$4:$W$41,0)),1)</f>
        <v>1</v>
      </c>
      <c r="V1485" t="str">
        <f t="shared" si="27"/>
        <v>ManitobaPetroleum RefiningElectricity</v>
      </c>
    </row>
    <row r="1486" spans="3:22" x14ac:dyDescent="0.25">
      <c r="C1486" s="6" t="s">
        <v>54</v>
      </c>
      <c r="D1486" s="6" t="s">
        <v>46</v>
      </c>
      <c r="E1486" t="s">
        <v>18</v>
      </c>
      <c r="F1486" s="6">
        <v>2005</v>
      </c>
      <c r="G1486" s="6" t="s">
        <v>14</v>
      </c>
      <c r="H1486" s="6" t="s">
        <v>15</v>
      </c>
      <c r="I1486" s="6" t="s">
        <v>16</v>
      </c>
      <c r="J1486" s="16">
        <f>IF(JCIMS!J1486&gt;=0,JCIMS!J1486/INDEX(CIMS!J$4:J$41,MATCH($C1486&amp;$E1486,CIMS!$W$4:$W$41,0)),1)</f>
        <v>1</v>
      </c>
      <c r="K1486" s="16">
        <f>IF(JCIMS!K1486&gt;=0,JCIMS!K1486/INDEX(CIMS!K$4:K$41,MATCH($C1486&amp;$E1486,CIMS!$W$4:$W$41,0)),1)</f>
        <v>1</v>
      </c>
      <c r="L1486" s="16">
        <f>IF(JCIMS!L1486&gt;=0,JCIMS!L1486/INDEX(CIMS!L$4:L$41,MATCH($C1486&amp;$E1486,CIMS!$W$4:$W$41,0)),1)</f>
        <v>1</v>
      </c>
      <c r="M1486" s="16">
        <f>IF(JCIMS!M1486&gt;=0,JCIMS!M1486/INDEX(CIMS!M$4:M$41,MATCH($C1486&amp;$E1486,CIMS!$W$4:$W$41,0)),1)</f>
        <v>1</v>
      </c>
      <c r="N1486" s="16">
        <f>IF(JCIMS!N1486&gt;=0,JCIMS!N1486/INDEX(CIMS!N$4:N$41,MATCH($C1486&amp;$E1486,CIMS!$W$4:$W$41,0)),1)</f>
        <v>1</v>
      </c>
      <c r="O1486" s="16">
        <f>IF(JCIMS!O1486&gt;=0,JCIMS!O1486/INDEX(CIMS!O$4:O$41,MATCH($C1486&amp;$E1486,CIMS!$W$4:$W$41,0)),1)</f>
        <v>1</v>
      </c>
      <c r="P1486" s="16">
        <f>IF(JCIMS!P1486&gt;=0,JCIMS!P1486/INDEX(CIMS!P$4:P$41,MATCH($C1486&amp;$E1486,CIMS!$W$4:$W$41,0)),1)</f>
        <v>1</v>
      </c>
      <c r="Q1486" s="16">
        <f>IF(JCIMS!Q1486&gt;=0,JCIMS!Q1486/INDEX(CIMS!Q$4:Q$41,MATCH($C1486&amp;$E1486,CIMS!$W$4:$W$41,0)),1)</f>
        <v>1</v>
      </c>
      <c r="R1486" s="16">
        <f>IF(JCIMS!R1486&gt;=0,JCIMS!R1486/INDEX(CIMS!R$4:R$41,MATCH($C1486&amp;$E1486,CIMS!$W$4:$W$41,0)),1)</f>
        <v>1</v>
      </c>
      <c r="S1486" s="16">
        <f>IF(JCIMS!S1486&gt;=0,JCIMS!S1486/INDEX(CIMS!S$4:S$41,MATCH($C1486&amp;$E1486,CIMS!$W$4:$W$41,0)),1)</f>
        <v>1</v>
      </c>
      <c r="T1486" s="16">
        <f>IF(JCIMS!T1486&gt;=0,JCIMS!T1486/INDEX(CIMS!T$4:T$41,MATCH($C1486&amp;$E1486,CIMS!$W$4:$W$41,0)),1)</f>
        <v>1</v>
      </c>
      <c r="V1486" t="str">
        <f t="shared" si="27"/>
        <v>ManitobaPetroleum RefiningEthanol</v>
      </c>
    </row>
    <row r="1487" spans="3:22" x14ac:dyDescent="0.25">
      <c r="C1487" s="6" t="s">
        <v>54</v>
      </c>
      <c r="D1487" s="6" t="s">
        <v>46</v>
      </c>
      <c r="E1487" t="s">
        <v>20</v>
      </c>
      <c r="F1487" s="6">
        <v>2005</v>
      </c>
      <c r="G1487" s="6" t="s">
        <v>14</v>
      </c>
      <c r="H1487" s="6" t="s">
        <v>15</v>
      </c>
      <c r="I1487" s="6" t="s">
        <v>16</v>
      </c>
      <c r="J1487" s="14">
        <f>IF(JCIMS!J1487&gt;=0,JCIMS!J1487/INDEX(CIMS!J$4:J$41,MATCH("Generic Fuels"&amp;$E1487,CIMS!$W$4:$W$41,0)),1)</f>
        <v>1</v>
      </c>
      <c r="K1487" s="14">
        <f>IF(JCIMS!K1487&gt;=0,JCIMS!K1487/INDEX(CIMS!K$4:K$41,MATCH("Generic Fuels"&amp;$E1487,CIMS!$W$4:$W$41,0)),1)</f>
        <v>1</v>
      </c>
      <c r="L1487" s="14">
        <f>IF(JCIMS!L1487&gt;=0,JCIMS!L1487/INDEX(CIMS!L$4:L$41,MATCH("Generic Fuels"&amp;$E1487,CIMS!$W$4:$W$41,0)),1)</f>
        <v>1</v>
      </c>
      <c r="M1487" s="14">
        <f>IF(JCIMS!M1487&gt;=0,JCIMS!M1487/INDEX(CIMS!M$4:M$41,MATCH("Generic Fuels"&amp;$E1487,CIMS!$W$4:$W$41,0)),1)</f>
        <v>1</v>
      </c>
      <c r="N1487" s="14">
        <f>IF(JCIMS!N1487&gt;=0,JCIMS!N1487/INDEX(CIMS!N$4:N$41,MATCH("Generic Fuels"&amp;$E1487,CIMS!$W$4:$W$41,0)),1)</f>
        <v>1</v>
      </c>
      <c r="O1487" s="14">
        <f>IF(JCIMS!O1487&gt;=0,JCIMS!O1487/INDEX(CIMS!O$4:O$41,MATCH("Generic Fuels"&amp;$E1487,CIMS!$W$4:$W$41,0)),1)</f>
        <v>1</v>
      </c>
      <c r="P1487" s="14">
        <f>IF(JCIMS!P1487&gt;=0,JCIMS!P1487/INDEX(CIMS!P$4:P$41,MATCH("Generic Fuels"&amp;$E1487,CIMS!$W$4:$W$41,0)),1)</f>
        <v>1</v>
      </c>
      <c r="Q1487" s="14">
        <f>IF(JCIMS!Q1487&gt;=0,JCIMS!Q1487/INDEX(CIMS!Q$4:Q$41,MATCH("Generic Fuels"&amp;$E1487,CIMS!$W$4:$W$41,0)),1)</f>
        <v>1</v>
      </c>
      <c r="R1487" s="14">
        <f>IF(JCIMS!R1487&gt;=0,JCIMS!R1487/INDEX(CIMS!R$4:R$41,MATCH("Generic Fuels"&amp;$E1487,CIMS!$W$4:$W$41,0)),1)</f>
        <v>1</v>
      </c>
      <c r="S1487" s="14">
        <f>IF(JCIMS!S1487&gt;=0,JCIMS!S1487/INDEX(CIMS!S$4:S$41,MATCH("Generic Fuels"&amp;$E1487,CIMS!$W$4:$W$41,0)),1)</f>
        <v>1</v>
      </c>
      <c r="T1487" s="14">
        <f>IF(JCIMS!T1487&gt;=0,JCIMS!T1487/INDEX(CIMS!T$4:T$41,MATCH("Generic Fuels"&amp;$E1487,CIMS!$W$4:$W$41,0)),1)</f>
        <v>1</v>
      </c>
      <c r="V1487" t="str">
        <f t="shared" si="27"/>
        <v>ManitobaPetroleum RefiningJet Fuel</v>
      </c>
    </row>
    <row r="1488" spans="3:22" x14ac:dyDescent="0.25">
      <c r="C1488" s="6" t="s">
        <v>54</v>
      </c>
      <c r="D1488" s="6" t="s">
        <v>46</v>
      </c>
      <c r="E1488" t="s">
        <v>21</v>
      </c>
      <c r="F1488" s="6">
        <v>2005</v>
      </c>
      <c r="G1488" s="6" t="s">
        <v>14</v>
      </c>
      <c r="H1488" s="6" t="s">
        <v>15</v>
      </c>
      <c r="I1488" s="6" t="s">
        <v>16</v>
      </c>
      <c r="J1488" s="14">
        <f>IF(JCIMS!J1488&gt;=0,JCIMS!J1488/INDEX(CIMS!J$4:J$41,MATCH("Generic Fuels"&amp;$E1488,CIMS!$W$4:$W$41,0)),1)</f>
        <v>1</v>
      </c>
      <c r="K1488" s="14">
        <f>IF(JCIMS!K1488&gt;=0,JCIMS!K1488/INDEX(CIMS!K$4:K$41,MATCH("Generic Fuels"&amp;$E1488,CIMS!$W$4:$W$41,0)),1)</f>
        <v>1</v>
      </c>
      <c r="L1488" s="14">
        <f>IF(JCIMS!L1488&gt;=0,JCIMS!L1488/INDEX(CIMS!L$4:L$41,MATCH("Generic Fuels"&amp;$E1488,CIMS!$W$4:$W$41,0)),1)</f>
        <v>1</v>
      </c>
      <c r="M1488" s="14">
        <f>IF(JCIMS!M1488&gt;=0,JCIMS!M1488/INDEX(CIMS!M$4:M$41,MATCH("Generic Fuels"&amp;$E1488,CIMS!$W$4:$W$41,0)),1)</f>
        <v>1</v>
      </c>
      <c r="N1488" s="14">
        <f>IF(JCIMS!N1488&gt;=0,JCIMS!N1488/INDEX(CIMS!N$4:N$41,MATCH("Generic Fuels"&amp;$E1488,CIMS!$W$4:$W$41,0)),1)</f>
        <v>1</v>
      </c>
      <c r="O1488" s="14">
        <f>IF(JCIMS!O1488&gt;=0,JCIMS!O1488/INDEX(CIMS!O$4:O$41,MATCH("Generic Fuels"&amp;$E1488,CIMS!$W$4:$W$41,0)),1)</f>
        <v>1</v>
      </c>
      <c r="P1488" s="14">
        <f>IF(JCIMS!P1488&gt;=0,JCIMS!P1488/INDEX(CIMS!P$4:P$41,MATCH("Generic Fuels"&amp;$E1488,CIMS!$W$4:$W$41,0)),1)</f>
        <v>1</v>
      </c>
      <c r="Q1488" s="14">
        <f>IF(JCIMS!Q1488&gt;=0,JCIMS!Q1488/INDEX(CIMS!Q$4:Q$41,MATCH("Generic Fuels"&amp;$E1488,CIMS!$W$4:$W$41,0)),1)</f>
        <v>1</v>
      </c>
      <c r="R1488" s="14">
        <f>IF(JCIMS!R1488&gt;=0,JCIMS!R1488/INDEX(CIMS!R$4:R$41,MATCH("Generic Fuels"&amp;$E1488,CIMS!$W$4:$W$41,0)),1)</f>
        <v>1</v>
      </c>
      <c r="S1488" s="14">
        <f>IF(JCIMS!S1488&gt;=0,JCIMS!S1488/INDEX(CIMS!S$4:S$41,MATCH("Generic Fuels"&amp;$E1488,CIMS!$W$4:$W$41,0)),1)</f>
        <v>1</v>
      </c>
      <c r="T1488" s="14">
        <f>IF(JCIMS!T1488&gt;=0,JCIMS!T1488/INDEX(CIMS!T$4:T$41,MATCH("Generic Fuels"&amp;$E1488,CIMS!$W$4:$W$41,0)),1)</f>
        <v>1</v>
      </c>
      <c r="V1488" t="str">
        <f t="shared" si="27"/>
        <v>ManitobaPetroleum RefiningBlack Liquor</v>
      </c>
    </row>
    <row r="1489" spans="3:22" x14ac:dyDescent="0.25">
      <c r="C1489" s="6" t="s">
        <v>54</v>
      </c>
      <c r="D1489" s="6" t="s">
        <v>46</v>
      </c>
      <c r="E1489" t="s">
        <v>22</v>
      </c>
      <c r="F1489" s="6">
        <v>2005</v>
      </c>
      <c r="G1489" s="6" t="s">
        <v>14</v>
      </c>
      <c r="H1489" s="6" t="s">
        <v>15</v>
      </c>
      <c r="I1489" s="6" t="s">
        <v>16</v>
      </c>
      <c r="J1489" s="14">
        <f>IF(JCIMS!J1489&gt;=0,JCIMS!J1489/INDEX(CIMS!J$4:J$41,MATCH("Generic Fuels"&amp;$E1489,CIMS!$W$4:$W$41,0)),1)</f>
        <v>1</v>
      </c>
      <c r="K1489" s="14">
        <f>IF(JCIMS!K1489&gt;=0,JCIMS!K1489/INDEX(CIMS!K$4:K$41,MATCH("Generic Fuels"&amp;$E1489,CIMS!$W$4:$W$41,0)),1)</f>
        <v>1</v>
      </c>
      <c r="L1489" s="14">
        <f>IF(JCIMS!L1489&gt;=0,JCIMS!L1489/INDEX(CIMS!L$4:L$41,MATCH("Generic Fuels"&amp;$E1489,CIMS!$W$4:$W$41,0)),1)</f>
        <v>1</v>
      </c>
      <c r="M1489" s="14">
        <f>IF(JCIMS!M1489&gt;=0,JCIMS!M1489/INDEX(CIMS!M$4:M$41,MATCH("Generic Fuels"&amp;$E1489,CIMS!$W$4:$W$41,0)),1)</f>
        <v>1</v>
      </c>
      <c r="N1489" s="14">
        <f>IF(JCIMS!N1489&gt;=0,JCIMS!N1489/INDEX(CIMS!N$4:N$41,MATCH("Generic Fuels"&amp;$E1489,CIMS!$W$4:$W$41,0)),1)</f>
        <v>1</v>
      </c>
      <c r="O1489" s="14">
        <f>IF(JCIMS!O1489&gt;=0,JCIMS!O1489/INDEX(CIMS!O$4:O$41,MATCH("Generic Fuels"&amp;$E1489,CIMS!$W$4:$W$41,0)),1)</f>
        <v>1</v>
      </c>
      <c r="P1489" s="14">
        <f>IF(JCIMS!P1489&gt;=0,JCIMS!P1489/INDEX(CIMS!P$4:P$41,MATCH("Generic Fuels"&amp;$E1489,CIMS!$W$4:$W$41,0)),1)</f>
        <v>1</v>
      </c>
      <c r="Q1489" s="14">
        <f>IF(JCIMS!Q1489&gt;=0,JCIMS!Q1489/INDEX(CIMS!Q$4:Q$41,MATCH("Generic Fuels"&amp;$E1489,CIMS!$W$4:$W$41,0)),1)</f>
        <v>1</v>
      </c>
      <c r="R1489" s="14">
        <f>IF(JCIMS!R1489&gt;=0,JCIMS!R1489/INDEX(CIMS!R$4:R$41,MATCH("Generic Fuels"&amp;$E1489,CIMS!$W$4:$W$41,0)),1)</f>
        <v>1</v>
      </c>
      <c r="S1489" s="14">
        <f>IF(JCIMS!S1489&gt;=0,JCIMS!S1489/INDEX(CIMS!S$4:S$41,MATCH("Generic Fuels"&amp;$E1489,CIMS!$W$4:$W$41,0)),1)</f>
        <v>1</v>
      </c>
      <c r="T1489" s="14">
        <f>IF(JCIMS!T1489&gt;=0,JCIMS!T1489/INDEX(CIMS!T$4:T$41,MATCH("Generic Fuels"&amp;$E1489,CIMS!$W$4:$W$41,0)),1)</f>
        <v>1</v>
      </c>
      <c r="V1489" t="str">
        <f t="shared" si="27"/>
        <v>ManitobaPetroleum RefiningCoal</v>
      </c>
    </row>
    <row r="1490" spans="3:22" x14ac:dyDescent="0.25">
      <c r="C1490" s="6" t="s">
        <v>54</v>
      </c>
      <c r="D1490" s="6" t="s">
        <v>46</v>
      </c>
      <c r="E1490" t="s">
        <v>23</v>
      </c>
      <c r="F1490" s="6">
        <v>2005</v>
      </c>
      <c r="G1490" s="6" t="s">
        <v>14</v>
      </c>
      <c r="H1490" s="6" t="s">
        <v>15</v>
      </c>
      <c r="I1490" s="6" t="s">
        <v>16</v>
      </c>
      <c r="J1490" s="14">
        <f>IF(JCIMS!J1490&gt;=0,JCIMS!J1490/INDEX(CIMS!J$4:J$41,MATCH("Generic Fuels"&amp;$E1490,CIMS!$W$4:$W$41,0)),1)</f>
        <v>1</v>
      </c>
      <c r="K1490" s="14">
        <f>IF(JCIMS!K1490&gt;=0,JCIMS!K1490/INDEX(CIMS!K$4:K$41,MATCH("Generic Fuels"&amp;$E1490,CIMS!$W$4:$W$41,0)),1)</f>
        <v>1</v>
      </c>
      <c r="L1490" s="14">
        <f>IF(JCIMS!L1490&gt;=0,JCIMS!L1490/INDEX(CIMS!L$4:L$41,MATCH("Generic Fuels"&amp;$E1490,CIMS!$W$4:$W$41,0)),1)</f>
        <v>1</v>
      </c>
      <c r="M1490" s="14">
        <f>IF(JCIMS!M1490&gt;=0,JCIMS!M1490/INDEX(CIMS!M$4:M$41,MATCH("Generic Fuels"&amp;$E1490,CIMS!$W$4:$W$41,0)),1)</f>
        <v>1</v>
      </c>
      <c r="N1490" s="14">
        <f>IF(JCIMS!N1490&gt;=0,JCIMS!N1490/INDEX(CIMS!N$4:N$41,MATCH("Generic Fuels"&amp;$E1490,CIMS!$W$4:$W$41,0)),1)</f>
        <v>1</v>
      </c>
      <c r="O1490" s="14">
        <f>IF(JCIMS!O1490&gt;=0,JCIMS!O1490/INDEX(CIMS!O$4:O$41,MATCH("Generic Fuels"&amp;$E1490,CIMS!$W$4:$W$41,0)),1)</f>
        <v>1</v>
      </c>
      <c r="P1490" s="14">
        <f>IF(JCIMS!P1490&gt;=0,JCIMS!P1490/INDEX(CIMS!P$4:P$41,MATCH("Generic Fuels"&amp;$E1490,CIMS!$W$4:$W$41,0)),1)</f>
        <v>1</v>
      </c>
      <c r="Q1490" s="14">
        <f>IF(JCIMS!Q1490&gt;=0,JCIMS!Q1490/INDEX(CIMS!Q$4:Q$41,MATCH("Generic Fuels"&amp;$E1490,CIMS!$W$4:$W$41,0)),1)</f>
        <v>1</v>
      </c>
      <c r="R1490" s="14">
        <f>IF(JCIMS!R1490&gt;=0,JCIMS!R1490/INDEX(CIMS!R$4:R$41,MATCH("Generic Fuels"&amp;$E1490,CIMS!$W$4:$W$41,0)),1)</f>
        <v>1</v>
      </c>
      <c r="S1490" s="14">
        <f>IF(JCIMS!S1490&gt;=0,JCIMS!S1490/INDEX(CIMS!S$4:S$41,MATCH("Generic Fuels"&amp;$E1490,CIMS!$W$4:$W$41,0)),1)</f>
        <v>1</v>
      </c>
      <c r="T1490" s="14">
        <f>IF(JCIMS!T1490&gt;=0,JCIMS!T1490/INDEX(CIMS!T$4:T$41,MATCH("Generic Fuels"&amp;$E1490,CIMS!$W$4:$W$41,0)),1)</f>
        <v>1</v>
      </c>
      <c r="V1490" t="str">
        <f t="shared" si="27"/>
        <v>ManitobaPetroleum RefiningCoke</v>
      </c>
    </row>
    <row r="1491" spans="3:22" x14ac:dyDescent="0.25">
      <c r="C1491" s="6" t="s">
        <v>54</v>
      </c>
      <c r="D1491" s="6" t="s">
        <v>46</v>
      </c>
      <c r="E1491" t="s">
        <v>24</v>
      </c>
      <c r="F1491" s="6">
        <v>2005</v>
      </c>
      <c r="G1491" s="6" t="s">
        <v>14</v>
      </c>
      <c r="H1491" s="6" t="s">
        <v>15</v>
      </c>
      <c r="I1491" s="6" t="s">
        <v>16</v>
      </c>
      <c r="J1491" s="14">
        <f>IF(JCIMS!J1491&gt;=0,JCIMS!J1491/INDEX(CIMS!J$4:J$41,MATCH("Generic Fuels"&amp;$E1491,CIMS!$W$4:$W$41,0)),1)</f>
        <v>1</v>
      </c>
      <c r="K1491" s="14">
        <f>IF(JCIMS!K1491&gt;=0,JCIMS!K1491/INDEX(CIMS!K$4:K$41,MATCH("Generic Fuels"&amp;$E1491,CIMS!$W$4:$W$41,0)),1)</f>
        <v>1</v>
      </c>
      <c r="L1491" s="14">
        <f>IF(JCIMS!L1491&gt;=0,JCIMS!L1491/INDEX(CIMS!L$4:L$41,MATCH("Generic Fuels"&amp;$E1491,CIMS!$W$4:$W$41,0)),1)</f>
        <v>1</v>
      </c>
      <c r="M1491" s="14">
        <f>IF(JCIMS!M1491&gt;=0,JCIMS!M1491/INDEX(CIMS!M$4:M$41,MATCH("Generic Fuels"&amp;$E1491,CIMS!$W$4:$W$41,0)),1)</f>
        <v>1</v>
      </c>
      <c r="N1491" s="14">
        <f>IF(JCIMS!N1491&gt;=0,JCIMS!N1491/INDEX(CIMS!N$4:N$41,MATCH("Generic Fuels"&amp;$E1491,CIMS!$W$4:$W$41,0)),1)</f>
        <v>1</v>
      </c>
      <c r="O1491" s="14">
        <f>IF(JCIMS!O1491&gt;=0,JCIMS!O1491/INDEX(CIMS!O$4:O$41,MATCH("Generic Fuels"&amp;$E1491,CIMS!$W$4:$W$41,0)),1)</f>
        <v>1</v>
      </c>
      <c r="P1491" s="14">
        <f>IF(JCIMS!P1491&gt;=0,JCIMS!P1491/INDEX(CIMS!P$4:P$41,MATCH("Generic Fuels"&amp;$E1491,CIMS!$W$4:$W$41,0)),1)</f>
        <v>1</v>
      </c>
      <c r="Q1491" s="14">
        <f>IF(JCIMS!Q1491&gt;=0,JCIMS!Q1491/INDEX(CIMS!Q$4:Q$41,MATCH("Generic Fuels"&amp;$E1491,CIMS!$W$4:$W$41,0)),1)</f>
        <v>1</v>
      </c>
      <c r="R1491" s="14">
        <f>IF(JCIMS!R1491&gt;=0,JCIMS!R1491/INDEX(CIMS!R$4:R$41,MATCH("Generic Fuels"&amp;$E1491,CIMS!$W$4:$W$41,0)),1)</f>
        <v>1</v>
      </c>
      <c r="S1491" s="14">
        <f>IF(JCIMS!S1491&gt;=0,JCIMS!S1491/INDEX(CIMS!S$4:S$41,MATCH("Generic Fuels"&amp;$E1491,CIMS!$W$4:$W$41,0)),1)</f>
        <v>1</v>
      </c>
      <c r="T1491" s="14">
        <f>IF(JCIMS!T1491&gt;=0,JCIMS!T1491/INDEX(CIMS!T$4:T$41,MATCH("Generic Fuels"&amp;$E1491,CIMS!$W$4:$W$41,0)),1)</f>
        <v>1</v>
      </c>
      <c r="V1491" t="str">
        <f t="shared" si="27"/>
        <v>ManitobaPetroleum RefiningDiesel</v>
      </c>
    </row>
    <row r="1492" spans="3:22" x14ac:dyDescent="0.25">
      <c r="C1492" s="6" t="s">
        <v>54</v>
      </c>
      <c r="D1492" s="6" t="s">
        <v>46</v>
      </c>
      <c r="E1492" t="s">
        <v>25</v>
      </c>
      <c r="F1492" s="6">
        <v>2005</v>
      </c>
      <c r="G1492" s="6" t="s">
        <v>14</v>
      </c>
      <c r="H1492" s="6" t="s">
        <v>15</v>
      </c>
      <c r="I1492" s="6" t="s">
        <v>16</v>
      </c>
      <c r="J1492" s="14">
        <f>IF(JCIMS!J1492&gt;=0,JCIMS!J1492/INDEX(CIMS!J$4:J$41,MATCH("Generic Fuels"&amp;$E1492,CIMS!$W$4:$W$41,0)),1)</f>
        <v>1</v>
      </c>
      <c r="K1492" s="14">
        <f>IF(JCIMS!K1492&gt;=0,JCIMS!K1492/INDEX(CIMS!K$4:K$41,MATCH("Generic Fuels"&amp;$E1492,CIMS!$W$4:$W$41,0)),1)</f>
        <v>1</v>
      </c>
      <c r="L1492" s="14">
        <f>IF(JCIMS!L1492&gt;=0,JCIMS!L1492/INDEX(CIMS!L$4:L$41,MATCH("Generic Fuels"&amp;$E1492,CIMS!$W$4:$W$41,0)),1)</f>
        <v>1</v>
      </c>
      <c r="M1492" s="14">
        <f>IF(JCIMS!M1492&gt;=0,JCIMS!M1492/INDEX(CIMS!M$4:M$41,MATCH("Generic Fuels"&amp;$E1492,CIMS!$W$4:$W$41,0)),1)</f>
        <v>1</v>
      </c>
      <c r="N1492" s="14">
        <f>IF(JCIMS!N1492&gt;=0,JCIMS!N1492/INDEX(CIMS!N$4:N$41,MATCH("Generic Fuels"&amp;$E1492,CIMS!$W$4:$W$41,0)),1)</f>
        <v>1</v>
      </c>
      <c r="O1492" s="14">
        <f>IF(JCIMS!O1492&gt;=0,JCIMS!O1492/INDEX(CIMS!O$4:O$41,MATCH("Generic Fuels"&amp;$E1492,CIMS!$W$4:$W$41,0)),1)</f>
        <v>1</v>
      </c>
      <c r="P1492" s="14">
        <f>IF(JCIMS!P1492&gt;=0,JCIMS!P1492/INDEX(CIMS!P$4:P$41,MATCH("Generic Fuels"&amp;$E1492,CIMS!$W$4:$W$41,0)),1)</f>
        <v>1</v>
      </c>
      <c r="Q1492" s="14">
        <f>IF(JCIMS!Q1492&gt;=0,JCIMS!Q1492/INDEX(CIMS!Q$4:Q$41,MATCH("Generic Fuels"&amp;$E1492,CIMS!$W$4:$W$41,0)),1)</f>
        <v>1</v>
      </c>
      <c r="R1492" s="14">
        <f>IF(JCIMS!R1492&gt;=0,JCIMS!R1492/INDEX(CIMS!R$4:R$41,MATCH("Generic Fuels"&amp;$E1492,CIMS!$W$4:$W$41,0)),1)</f>
        <v>1</v>
      </c>
      <c r="S1492" s="14">
        <f>IF(JCIMS!S1492&gt;=0,JCIMS!S1492/INDEX(CIMS!S$4:S$41,MATCH("Generic Fuels"&amp;$E1492,CIMS!$W$4:$W$41,0)),1)</f>
        <v>1</v>
      </c>
      <c r="T1492" s="14">
        <f>IF(JCIMS!T1492&gt;=0,JCIMS!T1492/INDEX(CIMS!T$4:T$41,MATCH("Generic Fuels"&amp;$E1492,CIMS!$W$4:$W$41,0)),1)</f>
        <v>1</v>
      </c>
      <c r="V1492" t="str">
        <f t="shared" si="27"/>
        <v>ManitobaPetroleum RefiningGasoline</v>
      </c>
    </row>
    <row r="1493" spans="3:22" x14ac:dyDescent="0.25">
      <c r="C1493" s="6" t="s">
        <v>54</v>
      </c>
      <c r="D1493" s="6" t="s">
        <v>46</v>
      </c>
      <c r="E1493" t="s">
        <v>26</v>
      </c>
      <c r="F1493" s="6">
        <v>2005</v>
      </c>
      <c r="G1493" s="6" t="s">
        <v>14</v>
      </c>
      <c r="H1493" s="6" t="s">
        <v>15</v>
      </c>
      <c r="I1493" s="6" t="s">
        <v>16</v>
      </c>
      <c r="J1493" s="14">
        <f>IF(JCIMS!J1493&gt;=0,JCIMS!J1493/INDEX(CIMS!J$4:J$41,MATCH("Generic Fuels"&amp;$E1493,CIMS!$W$4:$W$41,0)),1)</f>
        <v>1</v>
      </c>
      <c r="K1493" s="14">
        <f>IF(JCIMS!K1493&gt;=0,JCIMS!K1493/INDEX(CIMS!K$4:K$41,MATCH("Generic Fuels"&amp;$E1493,CIMS!$W$4:$W$41,0)),1)</f>
        <v>1</v>
      </c>
      <c r="L1493" s="14">
        <f>IF(JCIMS!L1493&gt;=0,JCIMS!L1493/INDEX(CIMS!L$4:L$41,MATCH("Generic Fuels"&amp;$E1493,CIMS!$W$4:$W$41,0)),1)</f>
        <v>1</v>
      </c>
      <c r="M1493" s="14">
        <f>IF(JCIMS!M1493&gt;=0,JCIMS!M1493/INDEX(CIMS!M$4:M$41,MATCH("Generic Fuels"&amp;$E1493,CIMS!$W$4:$W$41,0)),1)</f>
        <v>1</v>
      </c>
      <c r="N1493" s="14">
        <f>IF(JCIMS!N1493&gt;=0,JCIMS!N1493/INDEX(CIMS!N$4:N$41,MATCH("Generic Fuels"&amp;$E1493,CIMS!$W$4:$W$41,0)),1)</f>
        <v>1</v>
      </c>
      <c r="O1493" s="14">
        <f>IF(JCIMS!O1493&gt;=0,JCIMS!O1493/INDEX(CIMS!O$4:O$41,MATCH("Generic Fuels"&amp;$E1493,CIMS!$W$4:$W$41,0)),1)</f>
        <v>1</v>
      </c>
      <c r="P1493" s="14">
        <f>IF(JCIMS!P1493&gt;=0,JCIMS!P1493/INDEX(CIMS!P$4:P$41,MATCH("Generic Fuels"&amp;$E1493,CIMS!$W$4:$W$41,0)),1)</f>
        <v>1</v>
      </c>
      <c r="Q1493" s="14">
        <f>IF(JCIMS!Q1493&gt;=0,JCIMS!Q1493/INDEX(CIMS!Q$4:Q$41,MATCH("Generic Fuels"&amp;$E1493,CIMS!$W$4:$W$41,0)),1)</f>
        <v>1</v>
      </c>
      <c r="R1493" s="14">
        <f>IF(JCIMS!R1493&gt;=0,JCIMS!R1493/INDEX(CIMS!R$4:R$41,MATCH("Generic Fuels"&amp;$E1493,CIMS!$W$4:$W$41,0)),1)</f>
        <v>1</v>
      </c>
      <c r="S1493" s="14">
        <f>IF(JCIMS!S1493&gt;=0,JCIMS!S1493/INDEX(CIMS!S$4:S$41,MATCH("Generic Fuels"&amp;$E1493,CIMS!$W$4:$W$41,0)),1)</f>
        <v>1</v>
      </c>
      <c r="T1493" s="14">
        <f>IF(JCIMS!T1493&gt;=0,JCIMS!T1493/INDEX(CIMS!T$4:T$41,MATCH("Generic Fuels"&amp;$E1493,CIMS!$W$4:$W$41,0)),1)</f>
        <v>1</v>
      </c>
      <c r="V1493" t="str">
        <f t="shared" si="27"/>
        <v>ManitobaPetroleum RefiningFuel Oil</v>
      </c>
    </row>
    <row r="1494" spans="3:22" x14ac:dyDescent="0.25">
      <c r="C1494" s="6" t="s">
        <v>54</v>
      </c>
      <c r="D1494" s="6" t="s">
        <v>46</v>
      </c>
      <c r="E1494" t="s">
        <v>27</v>
      </c>
      <c r="F1494" s="6">
        <v>2005</v>
      </c>
      <c r="G1494" s="6" t="s">
        <v>14</v>
      </c>
      <c r="H1494" s="6" t="s">
        <v>15</v>
      </c>
      <c r="I1494" s="6" t="s">
        <v>16</v>
      </c>
      <c r="J1494" s="14">
        <f>IF(JCIMS!J1494&gt;=0,JCIMS!J1494/INDEX(CIMS!J$4:J$41,MATCH("Generic Fuels"&amp;$E1494,CIMS!$W$4:$W$41,0)),1)</f>
        <v>1</v>
      </c>
      <c r="K1494" s="14">
        <f>IF(JCIMS!K1494&gt;=0,JCIMS!K1494/INDEX(CIMS!K$4:K$41,MATCH("Generic Fuels"&amp;$E1494,CIMS!$W$4:$W$41,0)),1)</f>
        <v>1</v>
      </c>
      <c r="L1494" s="14">
        <f>IF(JCIMS!L1494&gt;=0,JCIMS!L1494/INDEX(CIMS!L$4:L$41,MATCH("Generic Fuels"&amp;$E1494,CIMS!$W$4:$W$41,0)),1)</f>
        <v>1</v>
      </c>
      <c r="M1494" s="14">
        <f>IF(JCIMS!M1494&gt;=0,JCIMS!M1494/INDEX(CIMS!M$4:M$41,MATCH("Generic Fuels"&amp;$E1494,CIMS!$W$4:$W$41,0)),1)</f>
        <v>1</v>
      </c>
      <c r="N1494" s="14">
        <f>IF(JCIMS!N1494&gt;=0,JCIMS!N1494/INDEX(CIMS!N$4:N$41,MATCH("Generic Fuels"&amp;$E1494,CIMS!$W$4:$W$41,0)),1)</f>
        <v>1</v>
      </c>
      <c r="O1494" s="14">
        <f>IF(JCIMS!O1494&gt;=0,JCIMS!O1494/INDEX(CIMS!O$4:O$41,MATCH("Generic Fuels"&amp;$E1494,CIMS!$W$4:$W$41,0)),1)</f>
        <v>1</v>
      </c>
      <c r="P1494" s="14">
        <f>IF(JCIMS!P1494&gt;=0,JCIMS!P1494/INDEX(CIMS!P$4:P$41,MATCH("Generic Fuels"&amp;$E1494,CIMS!$W$4:$W$41,0)),1)</f>
        <v>1</v>
      </c>
      <c r="Q1494" s="14">
        <f>IF(JCIMS!Q1494&gt;=0,JCIMS!Q1494/INDEX(CIMS!Q$4:Q$41,MATCH("Generic Fuels"&amp;$E1494,CIMS!$W$4:$W$41,0)),1)</f>
        <v>1</v>
      </c>
      <c r="R1494" s="14">
        <f>IF(JCIMS!R1494&gt;=0,JCIMS!R1494/INDEX(CIMS!R$4:R$41,MATCH("Generic Fuels"&amp;$E1494,CIMS!$W$4:$W$41,0)),1)</f>
        <v>1</v>
      </c>
      <c r="S1494" s="14">
        <f>IF(JCIMS!S1494&gt;=0,JCIMS!S1494/INDEX(CIMS!S$4:S$41,MATCH("Generic Fuels"&amp;$E1494,CIMS!$W$4:$W$41,0)),1)</f>
        <v>1</v>
      </c>
      <c r="T1494" s="14">
        <f>IF(JCIMS!T1494&gt;=0,JCIMS!T1494/INDEX(CIMS!T$4:T$41,MATCH("Generic Fuels"&amp;$E1494,CIMS!$W$4:$W$41,0)),1)</f>
        <v>1</v>
      </c>
      <c r="V1494" t="str">
        <f t="shared" si="27"/>
        <v>ManitobaPetroleum RefiningHydrogen</v>
      </c>
    </row>
    <row r="1495" spans="3:22" x14ac:dyDescent="0.25">
      <c r="C1495" s="6" t="s">
        <v>54</v>
      </c>
      <c r="D1495" s="6" t="s">
        <v>46</v>
      </c>
      <c r="E1495" t="s">
        <v>28</v>
      </c>
      <c r="F1495" s="6">
        <v>2005</v>
      </c>
      <c r="G1495" s="6" t="s">
        <v>14</v>
      </c>
      <c r="H1495" s="6" t="s">
        <v>15</v>
      </c>
      <c r="I1495" s="6" t="s">
        <v>16</v>
      </c>
      <c r="J1495" s="14">
        <f>IF(JCIMS!J1495&gt;=0,JCIMS!J1495/INDEX(CIMS!J$4:J$41,MATCH("Generic Fuels"&amp;$E1495,CIMS!$W$4:$W$41,0)),1)</f>
        <v>1</v>
      </c>
      <c r="K1495" s="14">
        <f>IF(JCIMS!K1495&gt;=0,JCIMS!K1495/INDEX(CIMS!K$4:K$41,MATCH("Generic Fuels"&amp;$E1495,CIMS!$W$4:$W$41,0)),1)</f>
        <v>1</v>
      </c>
      <c r="L1495" s="14">
        <f>IF(JCIMS!L1495&gt;=0,JCIMS!L1495/INDEX(CIMS!L$4:L$41,MATCH("Generic Fuels"&amp;$E1495,CIMS!$W$4:$W$41,0)),1)</f>
        <v>1</v>
      </c>
      <c r="M1495" s="14">
        <f>IF(JCIMS!M1495&gt;=0,JCIMS!M1495/INDEX(CIMS!M$4:M$41,MATCH("Generic Fuels"&amp;$E1495,CIMS!$W$4:$W$41,0)),1)</f>
        <v>1</v>
      </c>
      <c r="N1495" s="14">
        <f>IF(JCIMS!N1495&gt;=0,JCIMS!N1495/INDEX(CIMS!N$4:N$41,MATCH("Generic Fuels"&amp;$E1495,CIMS!$W$4:$W$41,0)),1)</f>
        <v>1</v>
      </c>
      <c r="O1495" s="14">
        <f>IF(JCIMS!O1495&gt;=0,JCIMS!O1495/INDEX(CIMS!O$4:O$41,MATCH("Generic Fuels"&amp;$E1495,CIMS!$W$4:$W$41,0)),1)</f>
        <v>1</v>
      </c>
      <c r="P1495" s="14">
        <f>IF(JCIMS!P1495&gt;=0,JCIMS!P1495/INDEX(CIMS!P$4:P$41,MATCH("Generic Fuels"&amp;$E1495,CIMS!$W$4:$W$41,0)),1)</f>
        <v>1</v>
      </c>
      <c r="Q1495" s="14">
        <f>IF(JCIMS!Q1495&gt;=0,JCIMS!Q1495/INDEX(CIMS!Q$4:Q$41,MATCH("Generic Fuels"&amp;$E1495,CIMS!$W$4:$W$41,0)),1)</f>
        <v>1</v>
      </c>
      <c r="R1495" s="14">
        <f>IF(JCIMS!R1495&gt;=0,JCIMS!R1495/INDEX(CIMS!R$4:R$41,MATCH("Generic Fuels"&amp;$E1495,CIMS!$W$4:$W$41,0)),1)</f>
        <v>1</v>
      </c>
      <c r="S1495" s="14">
        <f>IF(JCIMS!S1495&gt;=0,JCIMS!S1495/INDEX(CIMS!S$4:S$41,MATCH("Generic Fuels"&amp;$E1495,CIMS!$W$4:$W$41,0)),1)</f>
        <v>1</v>
      </c>
      <c r="T1495" s="14">
        <f>IF(JCIMS!T1495&gt;=0,JCIMS!T1495/INDEX(CIMS!T$4:T$41,MATCH("Generic Fuels"&amp;$E1495,CIMS!$W$4:$W$41,0)),1)</f>
        <v>1</v>
      </c>
      <c r="V1495" t="str">
        <f t="shared" si="27"/>
        <v>ManitobaPetroleum RefiningBiogas</v>
      </c>
    </row>
    <row r="1496" spans="3:22" x14ac:dyDescent="0.25">
      <c r="C1496" s="6" t="s">
        <v>54</v>
      </c>
      <c r="D1496" s="6" t="s">
        <v>46</v>
      </c>
      <c r="E1496" t="s">
        <v>29</v>
      </c>
      <c r="F1496" s="6">
        <v>2005</v>
      </c>
      <c r="G1496" s="6" t="s">
        <v>14</v>
      </c>
      <c r="H1496" s="6" t="s">
        <v>15</v>
      </c>
      <c r="I1496" s="6" t="s">
        <v>16</v>
      </c>
      <c r="J1496" s="14">
        <f>IF(JCIMS!J1496&gt;=0,JCIMS!J1496/INDEX(CIMS!J$4:J$41,MATCH("Generic Fuels"&amp;$E1496,CIMS!$W$4:$W$41,0)),1)</f>
        <v>1</v>
      </c>
      <c r="K1496" s="14">
        <f>IF(JCIMS!K1496&gt;=0,JCIMS!K1496/INDEX(CIMS!K$4:K$41,MATCH("Generic Fuels"&amp;$E1496,CIMS!$W$4:$W$41,0)),1)</f>
        <v>1</v>
      </c>
      <c r="L1496" s="14">
        <f>IF(JCIMS!L1496&gt;=0,JCIMS!L1496/INDEX(CIMS!L$4:L$41,MATCH("Generic Fuels"&amp;$E1496,CIMS!$W$4:$W$41,0)),1)</f>
        <v>1</v>
      </c>
      <c r="M1496" s="14">
        <f>IF(JCIMS!M1496&gt;=0,JCIMS!M1496/INDEX(CIMS!M$4:M$41,MATCH("Generic Fuels"&amp;$E1496,CIMS!$W$4:$W$41,0)),1)</f>
        <v>1</v>
      </c>
      <c r="N1496" s="14">
        <f>IF(JCIMS!N1496&gt;=0,JCIMS!N1496/INDEX(CIMS!N$4:N$41,MATCH("Generic Fuels"&amp;$E1496,CIMS!$W$4:$W$41,0)),1)</f>
        <v>1</v>
      </c>
      <c r="O1496" s="14">
        <f>IF(JCIMS!O1496&gt;=0,JCIMS!O1496/INDEX(CIMS!O$4:O$41,MATCH("Generic Fuels"&amp;$E1496,CIMS!$W$4:$W$41,0)),1)</f>
        <v>1</v>
      </c>
      <c r="P1496" s="14">
        <f>IF(JCIMS!P1496&gt;=0,JCIMS!P1496/INDEX(CIMS!P$4:P$41,MATCH("Generic Fuels"&amp;$E1496,CIMS!$W$4:$W$41,0)),1)</f>
        <v>1</v>
      </c>
      <c r="Q1496" s="14">
        <f>IF(JCIMS!Q1496&gt;=0,JCIMS!Q1496/INDEX(CIMS!Q$4:Q$41,MATCH("Generic Fuels"&amp;$E1496,CIMS!$W$4:$W$41,0)),1)</f>
        <v>1</v>
      </c>
      <c r="R1496" s="14">
        <f>IF(JCIMS!R1496&gt;=0,JCIMS!R1496/INDEX(CIMS!R$4:R$41,MATCH("Generic Fuels"&amp;$E1496,CIMS!$W$4:$W$41,0)),1)</f>
        <v>1</v>
      </c>
      <c r="S1496" s="14">
        <f>IF(JCIMS!S1496&gt;=0,JCIMS!S1496/INDEX(CIMS!S$4:S$41,MATCH("Generic Fuels"&amp;$E1496,CIMS!$W$4:$W$41,0)),1)</f>
        <v>1</v>
      </c>
      <c r="T1496" s="14">
        <f>IF(JCIMS!T1496&gt;=0,JCIMS!T1496/INDEX(CIMS!T$4:T$41,MATCH("Generic Fuels"&amp;$E1496,CIMS!$W$4:$W$41,0)),1)</f>
        <v>1</v>
      </c>
      <c r="V1496" t="str">
        <f t="shared" si="27"/>
        <v>ManitobaPetroleum RefiningLPG</v>
      </c>
    </row>
    <row r="1497" spans="3:22" x14ac:dyDescent="0.25">
      <c r="C1497" s="6" t="s">
        <v>54</v>
      </c>
      <c r="D1497" s="6" t="s">
        <v>46</v>
      </c>
      <c r="E1497" t="s">
        <v>30</v>
      </c>
      <c r="F1497" s="6">
        <v>2005</v>
      </c>
      <c r="G1497" s="6" t="s">
        <v>14</v>
      </c>
      <c r="H1497" s="6" t="s">
        <v>15</v>
      </c>
      <c r="I1497" s="6" t="s">
        <v>16</v>
      </c>
      <c r="J1497" s="14">
        <f>IF(JCIMS!J1497&gt;=0,JCIMS!J1497/INDEX(CIMS!J$4:J$41,MATCH("Generic Fuels"&amp;$E1497,CIMS!$W$4:$W$41,0)),1)</f>
        <v>1</v>
      </c>
      <c r="K1497" s="14">
        <f>IF(JCIMS!K1497&gt;=0,JCIMS!K1497/INDEX(CIMS!K$4:K$41,MATCH("Generic Fuels"&amp;$E1497,CIMS!$W$4:$W$41,0)),1)</f>
        <v>1</v>
      </c>
      <c r="L1497" s="14">
        <f>IF(JCIMS!L1497&gt;=0,JCIMS!L1497/INDEX(CIMS!L$4:L$41,MATCH("Generic Fuels"&amp;$E1497,CIMS!$W$4:$W$41,0)),1)</f>
        <v>1</v>
      </c>
      <c r="M1497" s="14">
        <f>IF(JCIMS!M1497&gt;=0,JCIMS!M1497/INDEX(CIMS!M$4:M$41,MATCH("Generic Fuels"&amp;$E1497,CIMS!$W$4:$W$41,0)),1)</f>
        <v>1</v>
      </c>
      <c r="N1497" s="14">
        <f>IF(JCIMS!N1497&gt;=0,JCIMS!N1497/INDEX(CIMS!N$4:N$41,MATCH("Generic Fuels"&amp;$E1497,CIMS!$W$4:$W$41,0)),1)</f>
        <v>1</v>
      </c>
      <c r="O1497" s="14">
        <f>IF(JCIMS!O1497&gt;=0,JCIMS!O1497/INDEX(CIMS!O$4:O$41,MATCH("Generic Fuels"&amp;$E1497,CIMS!$W$4:$W$41,0)),1)</f>
        <v>1</v>
      </c>
      <c r="P1497" s="14">
        <f>IF(JCIMS!P1497&gt;=0,JCIMS!P1497/INDEX(CIMS!P$4:P$41,MATCH("Generic Fuels"&amp;$E1497,CIMS!$W$4:$W$41,0)),1)</f>
        <v>1</v>
      </c>
      <c r="Q1497" s="14">
        <f>IF(JCIMS!Q1497&gt;=0,JCIMS!Q1497/INDEX(CIMS!Q$4:Q$41,MATCH("Generic Fuels"&amp;$E1497,CIMS!$W$4:$W$41,0)),1)</f>
        <v>1</v>
      </c>
      <c r="R1497" s="14">
        <f>IF(JCIMS!R1497&gt;=0,JCIMS!R1497/INDEX(CIMS!R$4:R$41,MATCH("Generic Fuels"&amp;$E1497,CIMS!$W$4:$W$41,0)),1)</f>
        <v>1</v>
      </c>
      <c r="S1497" s="14">
        <f>IF(JCIMS!S1497&gt;=0,JCIMS!S1497/INDEX(CIMS!S$4:S$41,MATCH("Generic Fuels"&amp;$E1497,CIMS!$W$4:$W$41,0)),1)</f>
        <v>1</v>
      </c>
      <c r="T1497" s="14">
        <f>IF(JCIMS!T1497&gt;=0,JCIMS!T1497/INDEX(CIMS!T$4:T$41,MATCH("Generic Fuels"&amp;$E1497,CIMS!$W$4:$W$41,0)),1)</f>
        <v>1</v>
      </c>
      <c r="V1497" t="str">
        <f t="shared" si="27"/>
        <v>ManitobaPetroleum RefiningNatural Gas</v>
      </c>
    </row>
    <row r="1498" spans="3:22" x14ac:dyDescent="0.25">
      <c r="C1498" s="6" t="s">
        <v>54</v>
      </c>
      <c r="D1498" s="6" t="s">
        <v>46</v>
      </c>
      <c r="E1498" t="s">
        <v>31</v>
      </c>
      <c r="F1498" s="6">
        <v>2005</v>
      </c>
      <c r="G1498" s="6" t="s">
        <v>14</v>
      </c>
      <c r="H1498" s="6" t="s">
        <v>15</v>
      </c>
      <c r="I1498" s="6" t="s">
        <v>16</v>
      </c>
      <c r="J1498" s="14">
        <f>IF(JCIMS!J1498&gt;=0,JCIMS!J1498/INDEX(CIMS!J$4:J$41,MATCH("Generic Fuels"&amp;$E1498,CIMS!$W$4:$W$41,0)),1)</f>
        <v>1</v>
      </c>
      <c r="K1498" s="14">
        <f>IF(JCIMS!K1498&gt;=0,JCIMS!K1498/INDEX(CIMS!K$4:K$41,MATCH("Generic Fuels"&amp;$E1498,CIMS!$W$4:$W$41,0)),1)</f>
        <v>1</v>
      </c>
      <c r="L1498" s="14">
        <f>IF(JCIMS!L1498&gt;=0,JCIMS!L1498/INDEX(CIMS!L$4:L$41,MATCH("Generic Fuels"&amp;$E1498,CIMS!$W$4:$W$41,0)),1)</f>
        <v>1</v>
      </c>
      <c r="M1498" s="14">
        <f>IF(JCIMS!M1498&gt;=0,JCIMS!M1498/INDEX(CIMS!M$4:M$41,MATCH("Generic Fuels"&amp;$E1498,CIMS!$W$4:$W$41,0)),1)</f>
        <v>1</v>
      </c>
      <c r="N1498" s="14">
        <f>IF(JCIMS!N1498&gt;=0,JCIMS!N1498/INDEX(CIMS!N$4:N$41,MATCH("Generic Fuels"&amp;$E1498,CIMS!$W$4:$W$41,0)),1)</f>
        <v>1</v>
      </c>
      <c r="O1498" s="14">
        <f>IF(JCIMS!O1498&gt;=0,JCIMS!O1498/INDEX(CIMS!O$4:O$41,MATCH("Generic Fuels"&amp;$E1498,CIMS!$W$4:$W$41,0)),1)</f>
        <v>1</v>
      </c>
      <c r="P1498" s="14">
        <f>IF(JCIMS!P1498&gt;=0,JCIMS!P1498/INDEX(CIMS!P$4:P$41,MATCH("Generic Fuels"&amp;$E1498,CIMS!$W$4:$W$41,0)),1)</f>
        <v>1</v>
      </c>
      <c r="Q1498" s="14">
        <f>IF(JCIMS!Q1498&gt;=0,JCIMS!Q1498/INDEX(CIMS!Q$4:Q$41,MATCH("Generic Fuels"&amp;$E1498,CIMS!$W$4:$W$41,0)),1)</f>
        <v>1</v>
      </c>
      <c r="R1498" s="14">
        <f>IF(JCIMS!R1498&gt;=0,JCIMS!R1498/INDEX(CIMS!R$4:R$41,MATCH("Generic Fuels"&amp;$E1498,CIMS!$W$4:$W$41,0)),1)</f>
        <v>1</v>
      </c>
      <c r="S1498" s="14">
        <f>IF(JCIMS!S1498&gt;=0,JCIMS!S1498/INDEX(CIMS!S$4:S$41,MATCH("Generic Fuels"&amp;$E1498,CIMS!$W$4:$W$41,0)),1)</f>
        <v>1</v>
      </c>
      <c r="T1498" s="14">
        <f>IF(JCIMS!T1498&gt;=0,JCIMS!T1498/INDEX(CIMS!T$4:T$41,MATCH("Generic Fuels"&amp;$E1498,CIMS!$W$4:$W$41,0)),1)</f>
        <v>1</v>
      </c>
      <c r="V1498" t="str">
        <f t="shared" si="27"/>
        <v>ManitobaPetroleum RefiningPetroleum Coke</v>
      </c>
    </row>
    <row r="1499" spans="3:22" x14ac:dyDescent="0.25">
      <c r="C1499" s="6" t="s">
        <v>54</v>
      </c>
      <c r="D1499" s="6" t="s">
        <v>46</v>
      </c>
      <c r="E1499" t="s">
        <v>32</v>
      </c>
      <c r="F1499" s="6">
        <v>2005</v>
      </c>
      <c r="G1499" s="6" t="s">
        <v>14</v>
      </c>
      <c r="H1499" s="6" t="s">
        <v>15</v>
      </c>
      <c r="I1499" s="6" t="s">
        <v>16</v>
      </c>
      <c r="J1499" s="14">
        <f>IF(JCIMS!J1499&gt;=0,JCIMS!J1499/INDEX(CIMS!J$4:J$41,MATCH("Generic Fuels"&amp;$E1499,CIMS!$W$4:$W$41,0)),1)</f>
        <v>1</v>
      </c>
      <c r="K1499" s="14">
        <f>IF(JCIMS!K1499&gt;=0,JCIMS!K1499/INDEX(CIMS!K$4:K$41,MATCH("Generic Fuels"&amp;$E1499,CIMS!$W$4:$W$41,0)),1)</f>
        <v>1</v>
      </c>
      <c r="L1499" s="14">
        <f>IF(JCIMS!L1499&gt;=0,JCIMS!L1499/INDEX(CIMS!L$4:L$41,MATCH("Generic Fuels"&amp;$E1499,CIMS!$W$4:$W$41,0)),1)</f>
        <v>1</v>
      </c>
      <c r="M1499" s="14">
        <f>IF(JCIMS!M1499&gt;=0,JCIMS!M1499/INDEX(CIMS!M$4:M$41,MATCH("Generic Fuels"&amp;$E1499,CIMS!$W$4:$W$41,0)),1)</f>
        <v>1</v>
      </c>
      <c r="N1499" s="14">
        <f>IF(JCIMS!N1499&gt;=0,JCIMS!N1499/INDEX(CIMS!N$4:N$41,MATCH("Generic Fuels"&amp;$E1499,CIMS!$W$4:$W$41,0)),1)</f>
        <v>1</v>
      </c>
      <c r="O1499" s="14">
        <f>IF(JCIMS!O1499&gt;=0,JCIMS!O1499/INDEX(CIMS!O$4:O$41,MATCH("Generic Fuels"&amp;$E1499,CIMS!$W$4:$W$41,0)),1)</f>
        <v>1</v>
      </c>
      <c r="P1499" s="14">
        <f>IF(JCIMS!P1499&gt;=0,JCIMS!P1499/INDEX(CIMS!P$4:P$41,MATCH("Generic Fuels"&amp;$E1499,CIMS!$W$4:$W$41,0)),1)</f>
        <v>1</v>
      </c>
      <c r="Q1499" s="14">
        <f>IF(JCIMS!Q1499&gt;=0,JCIMS!Q1499/INDEX(CIMS!Q$4:Q$41,MATCH("Generic Fuels"&amp;$E1499,CIMS!$W$4:$W$41,0)),1)</f>
        <v>1</v>
      </c>
      <c r="R1499" s="14">
        <f>IF(JCIMS!R1499&gt;=0,JCIMS!R1499/INDEX(CIMS!R$4:R$41,MATCH("Generic Fuels"&amp;$E1499,CIMS!$W$4:$W$41,0)),1)</f>
        <v>1</v>
      </c>
      <c r="S1499" s="14">
        <f>IF(JCIMS!S1499&gt;=0,JCIMS!S1499/INDEX(CIMS!S$4:S$41,MATCH("Generic Fuels"&amp;$E1499,CIMS!$W$4:$W$41,0)),1)</f>
        <v>1</v>
      </c>
      <c r="T1499" s="14">
        <f>IF(JCIMS!T1499&gt;=0,JCIMS!T1499/INDEX(CIMS!T$4:T$41,MATCH("Generic Fuels"&amp;$E1499,CIMS!$W$4:$W$41,0)),1)</f>
        <v>1</v>
      </c>
      <c r="V1499" t="str">
        <f t="shared" si="27"/>
        <v>ManitobaPetroleum RefiningPropane</v>
      </c>
    </row>
    <row r="1500" spans="3:22" x14ac:dyDescent="0.25">
      <c r="C1500" s="6" t="s">
        <v>54</v>
      </c>
      <c r="D1500" s="6" t="s">
        <v>46</v>
      </c>
      <c r="E1500" t="s">
        <v>33</v>
      </c>
      <c r="F1500" s="6">
        <v>2005</v>
      </c>
      <c r="G1500" s="6" t="s">
        <v>14</v>
      </c>
      <c r="H1500" s="6" t="s">
        <v>15</v>
      </c>
      <c r="I1500" s="6" t="s">
        <v>16</v>
      </c>
      <c r="J1500" s="14">
        <f>IF(JCIMS!J1500&gt;=0,JCIMS!J1500/INDEX(CIMS!J$4:J$41,MATCH("Generic Fuels"&amp;$E1500,CIMS!$W$4:$W$41,0)),1)</f>
        <v>1</v>
      </c>
      <c r="K1500" s="14">
        <f>IF(JCIMS!K1500&gt;=0,JCIMS!K1500/INDEX(CIMS!K$4:K$41,MATCH("Generic Fuels"&amp;$E1500,CIMS!$W$4:$W$41,0)),1)</f>
        <v>1</v>
      </c>
      <c r="L1500" s="14">
        <f>IF(JCIMS!L1500&gt;=0,JCIMS!L1500/INDEX(CIMS!L$4:L$41,MATCH("Generic Fuels"&amp;$E1500,CIMS!$W$4:$W$41,0)),1)</f>
        <v>1</v>
      </c>
      <c r="M1500" s="14">
        <f>IF(JCIMS!M1500&gt;=0,JCIMS!M1500/INDEX(CIMS!M$4:M$41,MATCH("Generic Fuels"&amp;$E1500,CIMS!$W$4:$W$41,0)),1)</f>
        <v>1</v>
      </c>
      <c r="N1500" s="14">
        <f>IF(JCIMS!N1500&gt;=0,JCIMS!N1500/INDEX(CIMS!N$4:N$41,MATCH("Generic Fuels"&amp;$E1500,CIMS!$W$4:$W$41,0)),1)</f>
        <v>1</v>
      </c>
      <c r="O1500" s="14">
        <f>IF(JCIMS!O1500&gt;=0,JCIMS!O1500/INDEX(CIMS!O$4:O$41,MATCH("Generic Fuels"&amp;$E1500,CIMS!$W$4:$W$41,0)),1)</f>
        <v>1</v>
      </c>
      <c r="P1500" s="14">
        <f>IF(JCIMS!P1500&gt;=0,JCIMS!P1500/INDEX(CIMS!P$4:P$41,MATCH("Generic Fuels"&amp;$E1500,CIMS!$W$4:$W$41,0)),1)</f>
        <v>1</v>
      </c>
      <c r="Q1500" s="14">
        <f>IF(JCIMS!Q1500&gt;=0,JCIMS!Q1500/INDEX(CIMS!Q$4:Q$41,MATCH("Generic Fuels"&amp;$E1500,CIMS!$W$4:$W$41,0)),1)</f>
        <v>1</v>
      </c>
      <c r="R1500" s="14">
        <f>IF(JCIMS!R1500&gt;=0,JCIMS!R1500/INDEX(CIMS!R$4:R$41,MATCH("Generic Fuels"&amp;$E1500,CIMS!$W$4:$W$41,0)),1)</f>
        <v>1</v>
      </c>
      <c r="S1500" s="14">
        <f>IF(JCIMS!S1500&gt;=0,JCIMS!S1500/INDEX(CIMS!S$4:S$41,MATCH("Generic Fuels"&amp;$E1500,CIMS!$W$4:$W$41,0)),1)</f>
        <v>1</v>
      </c>
      <c r="T1500" s="14">
        <f>IF(JCIMS!T1500&gt;=0,JCIMS!T1500/INDEX(CIMS!T$4:T$41,MATCH("Generic Fuels"&amp;$E1500,CIMS!$W$4:$W$41,0)),1)</f>
        <v>1</v>
      </c>
      <c r="V1500" t="str">
        <f t="shared" si="27"/>
        <v>ManitobaPetroleum RefiningRefinery Fuel Gas</v>
      </c>
    </row>
    <row r="1501" spans="3:22" x14ac:dyDescent="0.25">
      <c r="C1501" s="6" t="s">
        <v>54</v>
      </c>
      <c r="D1501" s="6" t="s">
        <v>46</v>
      </c>
      <c r="E1501" t="s">
        <v>34</v>
      </c>
      <c r="F1501" s="6">
        <v>2005</v>
      </c>
      <c r="G1501" s="6" t="s">
        <v>14</v>
      </c>
      <c r="H1501" s="6" t="s">
        <v>15</v>
      </c>
      <c r="I1501" s="6" t="s">
        <v>16</v>
      </c>
      <c r="J1501" s="14">
        <f>IF(JCIMS!J1501&gt;=0,JCIMS!J1501/INDEX(CIMS!J$4:J$41,MATCH("Generic Fuels"&amp;$E1501,CIMS!$W$4:$W$41,0)),1)</f>
        <v>1</v>
      </c>
      <c r="K1501" s="14">
        <f>IF(JCIMS!K1501&gt;=0,JCIMS!K1501/INDEX(CIMS!K$4:K$41,MATCH("Generic Fuels"&amp;$E1501,CIMS!$W$4:$W$41,0)),1)</f>
        <v>1</v>
      </c>
      <c r="L1501" s="14">
        <f>IF(JCIMS!L1501&gt;=0,JCIMS!L1501/INDEX(CIMS!L$4:L$41,MATCH("Generic Fuels"&amp;$E1501,CIMS!$W$4:$W$41,0)),1)</f>
        <v>1</v>
      </c>
      <c r="M1501" s="14">
        <f>IF(JCIMS!M1501&gt;=0,JCIMS!M1501/INDEX(CIMS!M$4:M$41,MATCH("Generic Fuels"&amp;$E1501,CIMS!$W$4:$W$41,0)),1)</f>
        <v>1</v>
      </c>
      <c r="N1501" s="14">
        <f>IF(JCIMS!N1501&gt;=0,JCIMS!N1501/INDEX(CIMS!N$4:N$41,MATCH("Generic Fuels"&amp;$E1501,CIMS!$W$4:$W$41,0)),1)</f>
        <v>1</v>
      </c>
      <c r="O1501" s="14">
        <f>IF(JCIMS!O1501&gt;=0,JCIMS!O1501/INDEX(CIMS!O$4:O$41,MATCH("Generic Fuels"&amp;$E1501,CIMS!$W$4:$W$41,0)),1)</f>
        <v>1</v>
      </c>
      <c r="P1501" s="14">
        <f>IF(JCIMS!P1501&gt;=0,JCIMS!P1501/INDEX(CIMS!P$4:P$41,MATCH("Generic Fuels"&amp;$E1501,CIMS!$W$4:$W$41,0)),1)</f>
        <v>1</v>
      </c>
      <c r="Q1501" s="14">
        <f>IF(JCIMS!Q1501&gt;=0,JCIMS!Q1501/INDEX(CIMS!Q$4:Q$41,MATCH("Generic Fuels"&amp;$E1501,CIMS!$W$4:$W$41,0)),1)</f>
        <v>1</v>
      </c>
      <c r="R1501" s="14">
        <f>IF(JCIMS!R1501&gt;=0,JCIMS!R1501/INDEX(CIMS!R$4:R$41,MATCH("Generic Fuels"&amp;$E1501,CIMS!$W$4:$W$41,0)),1)</f>
        <v>1</v>
      </c>
      <c r="S1501" s="14">
        <f>IF(JCIMS!S1501&gt;=0,JCIMS!S1501/INDEX(CIMS!S$4:S$41,MATCH("Generic Fuels"&amp;$E1501,CIMS!$W$4:$W$41,0)),1)</f>
        <v>1</v>
      </c>
      <c r="T1501" s="14">
        <f>IF(JCIMS!T1501&gt;=0,JCIMS!T1501/INDEX(CIMS!T$4:T$41,MATCH("Generic Fuels"&amp;$E1501,CIMS!$W$4:$W$41,0)),1)</f>
        <v>1</v>
      </c>
      <c r="V1501" t="str">
        <f t="shared" si="27"/>
        <v>ManitobaPetroleum RefiningUranium</v>
      </c>
    </row>
    <row r="1502" spans="3:22" x14ac:dyDescent="0.25">
      <c r="C1502" s="6" t="s">
        <v>54</v>
      </c>
      <c r="D1502" s="6" t="s">
        <v>46</v>
      </c>
      <c r="E1502" t="s">
        <v>35</v>
      </c>
      <c r="F1502" s="6">
        <v>2005</v>
      </c>
      <c r="G1502" s="6" t="s">
        <v>14</v>
      </c>
      <c r="H1502" s="6" t="s">
        <v>15</v>
      </c>
      <c r="I1502" s="6" t="s">
        <v>16</v>
      </c>
      <c r="J1502" s="14">
        <f>IF(JCIMS!J1502&gt;=0,JCIMS!J1502/INDEX(CIMS!J$4:J$41,MATCH("Generic Fuels"&amp;$E1502,CIMS!$W$4:$W$41,0)),1)</f>
        <v>1</v>
      </c>
      <c r="K1502" s="14">
        <f>IF(JCIMS!K1502&gt;=0,JCIMS!K1502/INDEX(CIMS!K$4:K$41,MATCH("Generic Fuels"&amp;$E1502,CIMS!$W$4:$W$41,0)),1)</f>
        <v>1</v>
      </c>
      <c r="L1502" s="14">
        <f>IF(JCIMS!L1502&gt;=0,JCIMS!L1502/INDEX(CIMS!L$4:L$41,MATCH("Generic Fuels"&amp;$E1502,CIMS!$W$4:$W$41,0)),1)</f>
        <v>1</v>
      </c>
      <c r="M1502" s="14">
        <f>IF(JCIMS!M1502&gt;=0,JCIMS!M1502/INDEX(CIMS!M$4:M$41,MATCH("Generic Fuels"&amp;$E1502,CIMS!$W$4:$W$41,0)),1)</f>
        <v>1</v>
      </c>
      <c r="N1502" s="14">
        <f>IF(JCIMS!N1502&gt;=0,JCIMS!N1502/INDEX(CIMS!N$4:N$41,MATCH("Generic Fuels"&amp;$E1502,CIMS!$W$4:$W$41,0)),1)</f>
        <v>1</v>
      </c>
      <c r="O1502" s="14">
        <f>IF(JCIMS!O1502&gt;=0,JCIMS!O1502/INDEX(CIMS!O$4:O$41,MATCH("Generic Fuels"&amp;$E1502,CIMS!$W$4:$W$41,0)),1)</f>
        <v>1</v>
      </c>
      <c r="P1502" s="14">
        <f>IF(JCIMS!P1502&gt;=0,JCIMS!P1502/INDEX(CIMS!P$4:P$41,MATCH("Generic Fuels"&amp;$E1502,CIMS!$W$4:$W$41,0)),1)</f>
        <v>1</v>
      </c>
      <c r="Q1502" s="14">
        <f>IF(JCIMS!Q1502&gt;=0,JCIMS!Q1502/INDEX(CIMS!Q$4:Q$41,MATCH("Generic Fuels"&amp;$E1502,CIMS!$W$4:$W$41,0)),1)</f>
        <v>1</v>
      </c>
      <c r="R1502" s="14">
        <f>IF(JCIMS!R1502&gt;=0,JCIMS!R1502/INDEX(CIMS!R$4:R$41,MATCH("Generic Fuels"&amp;$E1502,CIMS!$W$4:$W$41,0)),1)</f>
        <v>1</v>
      </c>
      <c r="S1502" s="14">
        <f>IF(JCIMS!S1502&gt;=0,JCIMS!S1502/INDEX(CIMS!S$4:S$41,MATCH("Generic Fuels"&amp;$E1502,CIMS!$W$4:$W$41,0)),1)</f>
        <v>1</v>
      </c>
      <c r="T1502" s="14">
        <f>IF(JCIMS!T1502&gt;=0,JCIMS!T1502/INDEX(CIMS!T$4:T$41,MATCH("Generic Fuels"&amp;$E1502,CIMS!$W$4:$W$41,0)),1)</f>
        <v>1</v>
      </c>
      <c r="V1502" t="str">
        <f t="shared" si="27"/>
        <v>ManitobaPetroleum RefiningWaste Fuel</v>
      </c>
    </row>
    <row r="1503" spans="3:22" x14ac:dyDescent="0.25">
      <c r="C1503" s="6" t="s">
        <v>54</v>
      </c>
      <c r="D1503" s="6" t="s">
        <v>46</v>
      </c>
      <c r="E1503" t="s">
        <v>36</v>
      </c>
      <c r="F1503" s="6">
        <v>2005</v>
      </c>
      <c r="G1503" s="6" t="s">
        <v>14</v>
      </c>
      <c r="H1503" s="6" t="s">
        <v>15</v>
      </c>
      <c r="I1503" s="6" t="s">
        <v>16</v>
      </c>
      <c r="J1503" s="14">
        <f>IF(JCIMS!J1503&gt;=0,JCIMS!J1503/INDEX(CIMS!J$4:J$41,MATCH("Generic Fuels"&amp;$E1503,CIMS!$W$4:$W$41,0)),1)</f>
        <v>1</v>
      </c>
      <c r="K1503" s="14">
        <f>IF(JCIMS!K1503&gt;=0,JCIMS!K1503/INDEX(CIMS!K$4:K$41,MATCH("Generic Fuels"&amp;$E1503,CIMS!$W$4:$W$41,0)),1)</f>
        <v>1</v>
      </c>
      <c r="L1503" s="14">
        <f>IF(JCIMS!L1503&gt;=0,JCIMS!L1503/INDEX(CIMS!L$4:L$41,MATCH("Generic Fuels"&amp;$E1503,CIMS!$W$4:$W$41,0)),1)</f>
        <v>1</v>
      </c>
      <c r="M1503" s="14">
        <f>IF(JCIMS!M1503&gt;=0,JCIMS!M1503/INDEX(CIMS!M$4:M$41,MATCH("Generic Fuels"&amp;$E1503,CIMS!$W$4:$W$41,0)),1)</f>
        <v>1</v>
      </c>
      <c r="N1503" s="14">
        <f>IF(JCIMS!N1503&gt;=0,JCIMS!N1503/INDEX(CIMS!N$4:N$41,MATCH("Generic Fuels"&amp;$E1503,CIMS!$W$4:$W$41,0)),1)</f>
        <v>1</v>
      </c>
      <c r="O1503" s="14">
        <f>IF(JCIMS!O1503&gt;=0,JCIMS!O1503/INDEX(CIMS!O$4:O$41,MATCH("Generic Fuels"&amp;$E1503,CIMS!$W$4:$W$41,0)),1)</f>
        <v>1</v>
      </c>
      <c r="P1503" s="14">
        <f>IF(JCIMS!P1503&gt;=0,JCIMS!P1503/INDEX(CIMS!P$4:P$41,MATCH("Generic Fuels"&amp;$E1503,CIMS!$W$4:$W$41,0)),1)</f>
        <v>1</v>
      </c>
      <c r="Q1503" s="14">
        <f>IF(JCIMS!Q1503&gt;=0,JCIMS!Q1503/INDEX(CIMS!Q$4:Q$41,MATCH("Generic Fuels"&amp;$E1503,CIMS!$W$4:$W$41,0)),1)</f>
        <v>1</v>
      </c>
      <c r="R1503" s="14">
        <f>IF(JCIMS!R1503&gt;=0,JCIMS!R1503/INDEX(CIMS!R$4:R$41,MATCH("Generic Fuels"&amp;$E1503,CIMS!$W$4:$W$41,0)),1)</f>
        <v>1</v>
      </c>
      <c r="S1503" s="14">
        <f>IF(JCIMS!S1503&gt;=0,JCIMS!S1503/INDEX(CIMS!S$4:S$41,MATCH("Generic Fuels"&amp;$E1503,CIMS!$W$4:$W$41,0)),1)</f>
        <v>1</v>
      </c>
      <c r="T1503" s="14">
        <f>IF(JCIMS!T1503&gt;=0,JCIMS!T1503/INDEX(CIMS!T$4:T$41,MATCH("Generic Fuels"&amp;$E1503,CIMS!$W$4:$W$41,0)),1)</f>
        <v>1</v>
      </c>
      <c r="V1503" t="str">
        <f t="shared" si="27"/>
        <v>ManitobaPetroleum RefiningSolid Biomass</v>
      </c>
    </row>
    <row r="1504" spans="3:22" x14ac:dyDescent="0.25">
      <c r="C1504" s="6" t="s">
        <v>54</v>
      </c>
      <c r="D1504" s="6" t="s">
        <v>47</v>
      </c>
      <c r="E1504" t="s">
        <v>13</v>
      </c>
      <c r="F1504" s="6">
        <v>2005</v>
      </c>
      <c r="G1504" s="6" t="s">
        <v>14</v>
      </c>
      <c r="H1504" s="6" t="s">
        <v>15</v>
      </c>
      <c r="I1504" s="6" t="s">
        <v>16</v>
      </c>
      <c r="J1504" s="16">
        <f>IF(JCIMS!J1504&gt;=0,JCIMS!J1504/INDEX(CIMS!J$4:J$41,MATCH($C1504&amp;$E1504,CIMS!$W$4:$W$41,0)),1)</f>
        <v>1</v>
      </c>
      <c r="K1504" s="16">
        <f>IF(JCIMS!K1504&gt;=0,JCIMS!K1504/INDEX(CIMS!K$4:K$41,MATCH($C1504&amp;$E1504,CIMS!$W$4:$W$41,0)),1)</f>
        <v>1</v>
      </c>
      <c r="L1504" s="16">
        <f>IF(JCIMS!L1504&gt;=0,JCIMS!L1504/INDEX(CIMS!L$4:L$41,MATCH($C1504&amp;$E1504,CIMS!$W$4:$W$41,0)),1)</f>
        <v>1</v>
      </c>
      <c r="M1504" s="16">
        <f>IF(JCIMS!M1504&gt;=0,JCIMS!M1504/INDEX(CIMS!M$4:M$41,MATCH($C1504&amp;$E1504,CIMS!$W$4:$W$41,0)),1)</f>
        <v>1</v>
      </c>
      <c r="N1504" s="16">
        <f>IF(JCIMS!N1504&gt;=0,JCIMS!N1504/INDEX(CIMS!N$4:N$41,MATCH($C1504&amp;$E1504,CIMS!$W$4:$W$41,0)),1)</f>
        <v>1</v>
      </c>
      <c r="O1504" s="16">
        <f>IF(JCIMS!O1504&gt;=0,JCIMS!O1504/INDEX(CIMS!O$4:O$41,MATCH($C1504&amp;$E1504,CIMS!$W$4:$W$41,0)),1)</f>
        <v>1</v>
      </c>
      <c r="P1504" s="16">
        <f>IF(JCIMS!P1504&gt;=0,JCIMS!P1504/INDEX(CIMS!P$4:P$41,MATCH($C1504&amp;$E1504,CIMS!$W$4:$W$41,0)),1)</f>
        <v>1</v>
      </c>
      <c r="Q1504" s="16">
        <f>IF(JCIMS!Q1504&gt;=0,JCIMS!Q1504/INDEX(CIMS!Q$4:Q$41,MATCH($C1504&amp;$E1504,CIMS!$W$4:$W$41,0)),1)</f>
        <v>1</v>
      </c>
      <c r="R1504" s="16">
        <f>IF(JCIMS!R1504&gt;=0,JCIMS!R1504/INDEX(CIMS!R$4:R$41,MATCH($C1504&amp;$E1504,CIMS!$W$4:$W$41,0)),1)</f>
        <v>1</v>
      </c>
      <c r="S1504" s="16">
        <f>IF(JCIMS!S1504&gt;=0,JCIMS!S1504/INDEX(CIMS!S$4:S$41,MATCH($C1504&amp;$E1504,CIMS!$W$4:$W$41,0)),1)</f>
        <v>1</v>
      </c>
      <c r="T1504" s="16">
        <f>IF(JCIMS!T1504&gt;=0,JCIMS!T1504/INDEX(CIMS!T$4:T$41,MATCH($C1504&amp;$E1504,CIMS!$W$4:$W$41,0)),1)</f>
        <v>1</v>
      </c>
      <c r="V1504" t="str">
        <f t="shared" si="27"/>
        <v>ManitobaPulp and PaperBiodiesel</v>
      </c>
    </row>
    <row r="1505" spans="3:22" x14ac:dyDescent="0.25">
      <c r="C1505" s="6" t="s">
        <v>54</v>
      </c>
      <c r="D1505" s="6" t="s">
        <v>47</v>
      </c>
      <c r="E1505" t="s">
        <v>17</v>
      </c>
      <c r="F1505" s="6">
        <v>2005</v>
      </c>
      <c r="G1505" s="6" t="s">
        <v>14</v>
      </c>
      <c r="H1505" s="6" t="s">
        <v>15</v>
      </c>
      <c r="I1505" s="6" t="s">
        <v>16</v>
      </c>
      <c r="J1505" s="16">
        <f>IF(JCIMS!J1505&gt;=0,JCIMS!J1505/INDEX(CIMS!J$4:J$41,MATCH($C1505&amp;$E1505,CIMS!$W$4:$W$41,0)),1)</f>
        <v>1</v>
      </c>
      <c r="K1505" s="16">
        <f>IF(JCIMS!K1505&gt;=0,JCIMS!K1505/INDEX(CIMS!K$4:K$41,MATCH($C1505&amp;$E1505,CIMS!$W$4:$W$41,0)),1)</f>
        <v>1</v>
      </c>
      <c r="L1505" s="16">
        <f>IF(JCIMS!L1505&gt;=0,JCIMS!L1505/INDEX(CIMS!L$4:L$41,MATCH($C1505&amp;$E1505,CIMS!$W$4:$W$41,0)),1)</f>
        <v>1</v>
      </c>
      <c r="M1505" s="16">
        <f>IF(JCIMS!M1505&gt;=0,JCIMS!M1505/INDEX(CIMS!M$4:M$41,MATCH($C1505&amp;$E1505,CIMS!$W$4:$W$41,0)),1)</f>
        <v>1</v>
      </c>
      <c r="N1505" s="16">
        <f>IF(JCIMS!N1505&gt;=0,JCIMS!N1505/INDEX(CIMS!N$4:N$41,MATCH($C1505&amp;$E1505,CIMS!$W$4:$W$41,0)),1)</f>
        <v>1</v>
      </c>
      <c r="O1505" s="16">
        <f>IF(JCIMS!O1505&gt;=0,JCIMS!O1505/INDEX(CIMS!O$4:O$41,MATCH($C1505&amp;$E1505,CIMS!$W$4:$W$41,0)),1)</f>
        <v>1</v>
      </c>
      <c r="P1505" s="16">
        <f>IF(JCIMS!P1505&gt;=0,JCIMS!P1505/INDEX(CIMS!P$4:P$41,MATCH($C1505&amp;$E1505,CIMS!$W$4:$W$41,0)),1)</f>
        <v>1</v>
      </c>
      <c r="Q1505" s="16">
        <f>IF(JCIMS!Q1505&gt;=0,JCIMS!Q1505/INDEX(CIMS!Q$4:Q$41,MATCH($C1505&amp;$E1505,CIMS!$W$4:$W$41,0)),1)</f>
        <v>1</v>
      </c>
      <c r="R1505" s="16">
        <f>IF(JCIMS!R1505&gt;=0,JCIMS!R1505/INDEX(CIMS!R$4:R$41,MATCH($C1505&amp;$E1505,CIMS!$W$4:$W$41,0)),1)</f>
        <v>1</v>
      </c>
      <c r="S1505" s="16">
        <f>IF(JCIMS!S1505&gt;=0,JCIMS!S1505/INDEX(CIMS!S$4:S$41,MATCH($C1505&amp;$E1505,CIMS!$W$4:$W$41,0)),1)</f>
        <v>1</v>
      </c>
      <c r="T1505" s="16">
        <f>IF(JCIMS!T1505&gt;=0,JCIMS!T1505/INDEX(CIMS!T$4:T$41,MATCH($C1505&amp;$E1505,CIMS!$W$4:$W$41,0)),1)</f>
        <v>1</v>
      </c>
      <c r="V1505" t="str">
        <f t="shared" si="27"/>
        <v>ManitobaPulp and PaperElectricity</v>
      </c>
    </row>
    <row r="1506" spans="3:22" x14ac:dyDescent="0.25">
      <c r="C1506" s="6" t="s">
        <v>54</v>
      </c>
      <c r="D1506" s="6" t="s">
        <v>47</v>
      </c>
      <c r="E1506" t="s">
        <v>18</v>
      </c>
      <c r="F1506" s="6">
        <v>2005</v>
      </c>
      <c r="G1506" s="6" t="s">
        <v>14</v>
      </c>
      <c r="H1506" s="6" t="s">
        <v>15</v>
      </c>
      <c r="I1506" s="6" t="s">
        <v>16</v>
      </c>
      <c r="J1506" s="16">
        <f>IF(JCIMS!J1506&gt;=0,JCIMS!J1506/INDEX(CIMS!J$4:J$41,MATCH($C1506&amp;$E1506,CIMS!$W$4:$W$41,0)),1)</f>
        <v>1</v>
      </c>
      <c r="K1506" s="16">
        <f>IF(JCIMS!K1506&gt;=0,JCIMS!K1506/INDEX(CIMS!K$4:K$41,MATCH($C1506&amp;$E1506,CIMS!$W$4:$W$41,0)),1)</f>
        <v>1</v>
      </c>
      <c r="L1506" s="16">
        <f>IF(JCIMS!L1506&gt;=0,JCIMS!L1506/INDEX(CIMS!L$4:L$41,MATCH($C1506&amp;$E1506,CIMS!$W$4:$W$41,0)),1)</f>
        <v>1</v>
      </c>
      <c r="M1506" s="16">
        <f>IF(JCIMS!M1506&gt;=0,JCIMS!M1506/INDEX(CIMS!M$4:M$41,MATCH($C1506&amp;$E1506,CIMS!$W$4:$W$41,0)),1)</f>
        <v>1</v>
      </c>
      <c r="N1506" s="16">
        <f>IF(JCIMS!N1506&gt;=0,JCIMS!N1506/INDEX(CIMS!N$4:N$41,MATCH($C1506&amp;$E1506,CIMS!$W$4:$W$41,0)),1)</f>
        <v>1</v>
      </c>
      <c r="O1506" s="16">
        <f>IF(JCIMS!O1506&gt;=0,JCIMS!O1506/INDEX(CIMS!O$4:O$41,MATCH($C1506&amp;$E1506,CIMS!$W$4:$W$41,0)),1)</f>
        <v>1</v>
      </c>
      <c r="P1506" s="16">
        <f>IF(JCIMS!P1506&gt;=0,JCIMS!P1506/INDEX(CIMS!P$4:P$41,MATCH($C1506&amp;$E1506,CIMS!$W$4:$W$41,0)),1)</f>
        <v>1</v>
      </c>
      <c r="Q1506" s="16">
        <f>IF(JCIMS!Q1506&gt;=0,JCIMS!Q1506/INDEX(CIMS!Q$4:Q$41,MATCH($C1506&amp;$E1506,CIMS!$W$4:$W$41,0)),1)</f>
        <v>1</v>
      </c>
      <c r="R1506" s="16">
        <f>IF(JCIMS!R1506&gt;=0,JCIMS!R1506/INDEX(CIMS!R$4:R$41,MATCH($C1506&amp;$E1506,CIMS!$W$4:$W$41,0)),1)</f>
        <v>1</v>
      </c>
      <c r="S1506" s="16">
        <f>IF(JCIMS!S1506&gt;=0,JCIMS!S1506/INDEX(CIMS!S$4:S$41,MATCH($C1506&amp;$E1506,CIMS!$W$4:$W$41,0)),1)</f>
        <v>1</v>
      </c>
      <c r="T1506" s="16">
        <f>IF(JCIMS!T1506&gt;=0,JCIMS!T1506/INDEX(CIMS!T$4:T$41,MATCH($C1506&amp;$E1506,CIMS!$W$4:$W$41,0)),1)</f>
        <v>1</v>
      </c>
      <c r="V1506" t="str">
        <f t="shared" si="27"/>
        <v>ManitobaPulp and PaperEthanol</v>
      </c>
    </row>
    <row r="1507" spans="3:22" x14ac:dyDescent="0.25">
      <c r="C1507" s="6" t="s">
        <v>54</v>
      </c>
      <c r="D1507" s="6" t="s">
        <v>47</v>
      </c>
      <c r="E1507" t="s">
        <v>20</v>
      </c>
      <c r="F1507" s="6">
        <v>2005</v>
      </c>
      <c r="G1507" s="6" t="s">
        <v>14</v>
      </c>
      <c r="H1507" s="6" t="s">
        <v>15</v>
      </c>
      <c r="I1507" s="6" t="s">
        <v>16</v>
      </c>
      <c r="J1507" s="14">
        <f>IF(JCIMS!J1507&gt;=0,JCIMS!J1507/INDEX(CIMS!J$4:J$41,MATCH("Generic Fuels"&amp;$E1507,CIMS!$W$4:$W$41,0)),1)</f>
        <v>1</v>
      </c>
      <c r="K1507" s="14">
        <f>IF(JCIMS!K1507&gt;=0,JCIMS!K1507/INDEX(CIMS!K$4:K$41,MATCH("Generic Fuels"&amp;$E1507,CIMS!$W$4:$W$41,0)),1)</f>
        <v>1</v>
      </c>
      <c r="L1507" s="14">
        <f>IF(JCIMS!L1507&gt;=0,JCIMS!L1507/INDEX(CIMS!L$4:L$41,MATCH("Generic Fuels"&amp;$E1507,CIMS!$W$4:$W$41,0)),1)</f>
        <v>1</v>
      </c>
      <c r="M1507" s="14">
        <f>IF(JCIMS!M1507&gt;=0,JCIMS!M1507/INDEX(CIMS!M$4:M$41,MATCH("Generic Fuels"&amp;$E1507,CIMS!$W$4:$W$41,0)),1)</f>
        <v>1</v>
      </c>
      <c r="N1507" s="14">
        <f>IF(JCIMS!N1507&gt;=0,JCIMS!N1507/INDEX(CIMS!N$4:N$41,MATCH("Generic Fuels"&amp;$E1507,CIMS!$W$4:$W$41,0)),1)</f>
        <v>1</v>
      </c>
      <c r="O1507" s="14">
        <f>IF(JCIMS!O1507&gt;=0,JCIMS!O1507/INDEX(CIMS!O$4:O$41,MATCH("Generic Fuels"&amp;$E1507,CIMS!$W$4:$W$41,0)),1)</f>
        <v>1</v>
      </c>
      <c r="P1507" s="14">
        <f>IF(JCIMS!P1507&gt;=0,JCIMS!P1507/INDEX(CIMS!P$4:P$41,MATCH("Generic Fuels"&amp;$E1507,CIMS!$W$4:$W$41,0)),1)</f>
        <v>1</v>
      </c>
      <c r="Q1507" s="14">
        <f>IF(JCIMS!Q1507&gt;=0,JCIMS!Q1507/INDEX(CIMS!Q$4:Q$41,MATCH("Generic Fuels"&amp;$E1507,CIMS!$W$4:$W$41,0)),1)</f>
        <v>1</v>
      </c>
      <c r="R1507" s="14">
        <f>IF(JCIMS!R1507&gt;=0,JCIMS!R1507/INDEX(CIMS!R$4:R$41,MATCH("Generic Fuels"&amp;$E1507,CIMS!$W$4:$W$41,0)),1)</f>
        <v>1</v>
      </c>
      <c r="S1507" s="14">
        <f>IF(JCIMS!S1507&gt;=0,JCIMS!S1507/INDEX(CIMS!S$4:S$41,MATCH("Generic Fuels"&amp;$E1507,CIMS!$W$4:$W$41,0)),1)</f>
        <v>1</v>
      </c>
      <c r="T1507" s="14">
        <f>IF(JCIMS!T1507&gt;=0,JCIMS!T1507/INDEX(CIMS!T$4:T$41,MATCH("Generic Fuels"&amp;$E1507,CIMS!$W$4:$W$41,0)),1)</f>
        <v>1</v>
      </c>
      <c r="V1507" t="str">
        <f t="shared" si="27"/>
        <v>ManitobaPulp and PaperJet Fuel</v>
      </c>
    </row>
    <row r="1508" spans="3:22" x14ac:dyDescent="0.25">
      <c r="C1508" s="6" t="s">
        <v>54</v>
      </c>
      <c r="D1508" s="6" t="s">
        <v>47</v>
      </c>
      <c r="E1508" t="s">
        <v>21</v>
      </c>
      <c r="F1508" s="6">
        <v>2005</v>
      </c>
      <c r="G1508" s="6" t="s">
        <v>14</v>
      </c>
      <c r="H1508" s="6" t="s">
        <v>15</v>
      </c>
      <c r="I1508" s="6" t="s">
        <v>16</v>
      </c>
      <c r="J1508" s="14">
        <f>IF(JCIMS!J1508&gt;=0,JCIMS!J1508/INDEX(CIMS!J$4:J$41,MATCH("Generic Fuels"&amp;$E1508,CIMS!$W$4:$W$41,0)),1)</f>
        <v>1</v>
      </c>
      <c r="K1508" s="14">
        <f>IF(JCIMS!K1508&gt;=0,JCIMS!K1508/INDEX(CIMS!K$4:K$41,MATCH("Generic Fuels"&amp;$E1508,CIMS!$W$4:$W$41,0)),1)</f>
        <v>1</v>
      </c>
      <c r="L1508" s="14">
        <f>IF(JCIMS!L1508&gt;=0,JCIMS!L1508/INDEX(CIMS!L$4:L$41,MATCH("Generic Fuels"&amp;$E1508,CIMS!$W$4:$W$41,0)),1)</f>
        <v>1</v>
      </c>
      <c r="M1508" s="14">
        <f>IF(JCIMS!M1508&gt;=0,JCIMS!M1508/INDEX(CIMS!M$4:M$41,MATCH("Generic Fuels"&amp;$E1508,CIMS!$W$4:$W$41,0)),1)</f>
        <v>1</v>
      </c>
      <c r="N1508" s="14">
        <f>IF(JCIMS!N1508&gt;=0,JCIMS!N1508/INDEX(CIMS!N$4:N$41,MATCH("Generic Fuels"&amp;$E1508,CIMS!$W$4:$W$41,0)),1)</f>
        <v>1</v>
      </c>
      <c r="O1508" s="14">
        <f>IF(JCIMS!O1508&gt;=0,JCIMS!O1508/INDEX(CIMS!O$4:O$41,MATCH("Generic Fuels"&amp;$E1508,CIMS!$W$4:$W$41,0)),1)</f>
        <v>1</v>
      </c>
      <c r="P1508" s="14">
        <f>IF(JCIMS!P1508&gt;=0,JCIMS!P1508/INDEX(CIMS!P$4:P$41,MATCH("Generic Fuels"&amp;$E1508,CIMS!$W$4:$W$41,0)),1)</f>
        <v>1</v>
      </c>
      <c r="Q1508" s="14">
        <f>IF(JCIMS!Q1508&gt;=0,JCIMS!Q1508/INDEX(CIMS!Q$4:Q$41,MATCH("Generic Fuels"&amp;$E1508,CIMS!$W$4:$W$41,0)),1)</f>
        <v>1</v>
      </c>
      <c r="R1508" s="14">
        <f>IF(JCIMS!R1508&gt;=0,JCIMS!R1508/INDEX(CIMS!R$4:R$41,MATCH("Generic Fuels"&amp;$E1508,CIMS!$W$4:$W$41,0)),1)</f>
        <v>1</v>
      </c>
      <c r="S1508" s="14">
        <f>IF(JCIMS!S1508&gt;=0,JCIMS!S1508/INDEX(CIMS!S$4:S$41,MATCH("Generic Fuels"&amp;$E1508,CIMS!$W$4:$W$41,0)),1)</f>
        <v>1</v>
      </c>
      <c r="T1508" s="14">
        <f>IF(JCIMS!T1508&gt;=0,JCIMS!T1508/INDEX(CIMS!T$4:T$41,MATCH("Generic Fuels"&amp;$E1508,CIMS!$W$4:$W$41,0)),1)</f>
        <v>1</v>
      </c>
      <c r="V1508" t="str">
        <f t="shared" si="27"/>
        <v>ManitobaPulp and PaperBlack Liquor</v>
      </c>
    </row>
    <row r="1509" spans="3:22" x14ac:dyDescent="0.25">
      <c r="C1509" s="6" t="s">
        <v>54</v>
      </c>
      <c r="D1509" s="6" t="s">
        <v>47</v>
      </c>
      <c r="E1509" t="s">
        <v>22</v>
      </c>
      <c r="F1509" s="6">
        <v>2005</v>
      </c>
      <c r="G1509" s="6" t="s">
        <v>14</v>
      </c>
      <c r="H1509" s="6" t="s">
        <v>15</v>
      </c>
      <c r="I1509" s="6" t="s">
        <v>16</v>
      </c>
      <c r="J1509" s="14">
        <f>IF(JCIMS!J1509&gt;=0,JCIMS!J1509/INDEX(CIMS!J$4:J$41,MATCH("Generic Fuels"&amp;$E1509,CIMS!$W$4:$W$41,0)),1)</f>
        <v>1</v>
      </c>
      <c r="K1509" s="14">
        <f>IF(JCIMS!K1509&gt;=0,JCIMS!K1509/INDEX(CIMS!K$4:K$41,MATCH("Generic Fuels"&amp;$E1509,CIMS!$W$4:$W$41,0)),1)</f>
        <v>1</v>
      </c>
      <c r="L1509" s="14">
        <f>IF(JCIMS!L1509&gt;=0,JCIMS!L1509/INDEX(CIMS!L$4:L$41,MATCH("Generic Fuels"&amp;$E1509,CIMS!$W$4:$W$41,0)),1)</f>
        <v>1</v>
      </c>
      <c r="M1509" s="14">
        <f>IF(JCIMS!M1509&gt;=0,JCIMS!M1509/INDEX(CIMS!M$4:M$41,MATCH("Generic Fuels"&amp;$E1509,CIMS!$W$4:$W$41,0)),1)</f>
        <v>1</v>
      </c>
      <c r="N1509" s="14">
        <f>IF(JCIMS!N1509&gt;=0,JCIMS!N1509/INDEX(CIMS!N$4:N$41,MATCH("Generic Fuels"&amp;$E1509,CIMS!$W$4:$W$41,0)),1)</f>
        <v>1</v>
      </c>
      <c r="O1509" s="14">
        <f>IF(JCIMS!O1509&gt;=0,JCIMS!O1509/INDEX(CIMS!O$4:O$41,MATCH("Generic Fuels"&amp;$E1509,CIMS!$W$4:$W$41,0)),1)</f>
        <v>1</v>
      </c>
      <c r="P1509" s="14">
        <f>IF(JCIMS!P1509&gt;=0,JCIMS!P1509/INDEX(CIMS!P$4:P$41,MATCH("Generic Fuels"&amp;$E1509,CIMS!$W$4:$W$41,0)),1)</f>
        <v>1</v>
      </c>
      <c r="Q1509" s="14">
        <f>IF(JCIMS!Q1509&gt;=0,JCIMS!Q1509/INDEX(CIMS!Q$4:Q$41,MATCH("Generic Fuels"&amp;$E1509,CIMS!$W$4:$W$41,0)),1)</f>
        <v>1</v>
      </c>
      <c r="R1509" s="14">
        <f>IF(JCIMS!R1509&gt;=0,JCIMS!R1509/INDEX(CIMS!R$4:R$41,MATCH("Generic Fuels"&amp;$E1509,CIMS!$W$4:$W$41,0)),1)</f>
        <v>1</v>
      </c>
      <c r="S1509" s="14">
        <f>IF(JCIMS!S1509&gt;=0,JCIMS!S1509/INDEX(CIMS!S$4:S$41,MATCH("Generic Fuels"&amp;$E1509,CIMS!$W$4:$W$41,0)),1)</f>
        <v>1</v>
      </c>
      <c r="T1509" s="14">
        <f>IF(JCIMS!T1509&gt;=0,JCIMS!T1509/INDEX(CIMS!T$4:T$41,MATCH("Generic Fuels"&amp;$E1509,CIMS!$W$4:$W$41,0)),1)</f>
        <v>1</v>
      </c>
      <c r="V1509" t="str">
        <f t="shared" si="27"/>
        <v>ManitobaPulp and PaperCoal</v>
      </c>
    </row>
    <row r="1510" spans="3:22" x14ac:dyDescent="0.25">
      <c r="C1510" s="6" t="s">
        <v>54</v>
      </c>
      <c r="D1510" s="6" t="s">
        <v>47</v>
      </c>
      <c r="E1510" t="s">
        <v>23</v>
      </c>
      <c r="F1510" s="6">
        <v>2005</v>
      </c>
      <c r="G1510" s="6" t="s">
        <v>14</v>
      </c>
      <c r="H1510" s="6" t="s">
        <v>15</v>
      </c>
      <c r="I1510" s="6" t="s">
        <v>16</v>
      </c>
      <c r="J1510" s="14">
        <f>IF(JCIMS!J1510&gt;=0,JCIMS!J1510/INDEX(CIMS!J$4:J$41,MATCH("Generic Fuels"&amp;$E1510,CIMS!$W$4:$W$41,0)),1)</f>
        <v>1</v>
      </c>
      <c r="K1510" s="14">
        <f>IF(JCIMS!K1510&gt;=0,JCIMS!K1510/INDEX(CIMS!K$4:K$41,MATCH("Generic Fuels"&amp;$E1510,CIMS!$W$4:$W$41,0)),1)</f>
        <v>1</v>
      </c>
      <c r="L1510" s="14">
        <f>IF(JCIMS!L1510&gt;=0,JCIMS!L1510/INDEX(CIMS!L$4:L$41,MATCH("Generic Fuels"&amp;$E1510,CIMS!$W$4:$W$41,0)),1)</f>
        <v>1</v>
      </c>
      <c r="M1510" s="14">
        <f>IF(JCIMS!M1510&gt;=0,JCIMS!M1510/INDEX(CIMS!M$4:M$41,MATCH("Generic Fuels"&amp;$E1510,CIMS!$W$4:$W$41,0)),1)</f>
        <v>1</v>
      </c>
      <c r="N1510" s="14">
        <f>IF(JCIMS!N1510&gt;=0,JCIMS!N1510/INDEX(CIMS!N$4:N$41,MATCH("Generic Fuels"&amp;$E1510,CIMS!$W$4:$W$41,0)),1)</f>
        <v>1</v>
      </c>
      <c r="O1510" s="14">
        <f>IF(JCIMS!O1510&gt;=0,JCIMS!O1510/INDEX(CIMS!O$4:O$41,MATCH("Generic Fuels"&amp;$E1510,CIMS!$W$4:$W$41,0)),1)</f>
        <v>1</v>
      </c>
      <c r="P1510" s="14">
        <f>IF(JCIMS!P1510&gt;=0,JCIMS!P1510/INDEX(CIMS!P$4:P$41,MATCH("Generic Fuels"&amp;$E1510,CIMS!$W$4:$W$41,0)),1)</f>
        <v>1</v>
      </c>
      <c r="Q1510" s="14">
        <f>IF(JCIMS!Q1510&gt;=0,JCIMS!Q1510/INDEX(CIMS!Q$4:Q$41,MATCH("Generic Fuels"&amp;$E1510,CIMS!$W$4:$W$41,0)),1)</f>
        <v>1</v>
      </c>
      <c r="R1510" s="14">
        <f>IF(JCIMS!R1510&gt;=0,JCIMS!R1510/INDEX(CIMS!R$4:R$41,MATCH("Generic Fuels"&amp;$E1510,CIMS!$W$4:$W$41,0)),1)</f>
        <v>1</v>
      </c>
      <c r="S1510" s="14">
        <f>IF(JCIMS!S1510&gt;=0,JCIMS!S1510/INDEX(CIMS!S$4:S$41,MATCH("Generic Fuels"&amp;$E1510,CIMS!$W$4:$W$41,0)),1)</f>
        <v>1</v>
      </c>
      <c r="T1510" s="14">
        <f>IF(JCIMS!T1510&gt;=0,JCIMS!T1510/INDEX(CIMS!T$4:T$41,MATCH("Generic Fuels"&amp;$E1510,CIMS!$W$4:$W$41,0)),1)</f>
        <v>1</v>
      </c>
      <c r="V1510" t="str">
        <f t="shared" si="27"/>
        <v>ManitobaPulp and PaperCoke</v>
      </c>
    </row>
    <row r="1511" spans="3:22" x14ac:dyDescent="0.25">
      <c r="C1511" s="6" t="s">
        <v>54</v>
      </c>
      <c r="D1511" s="6" t="s">
        <v>47</v>
      </c>
      <c r="E1511" t="s">
        <v>24</v>
      </c>
      <c r="F1511" s="6">
        <v>2005</v>
      </c>
      <c r="G1511" s="6" t="s">
        <v>14</v>
      </c>
      <c r="H1511" s="6" t="s">
        <v>15</v>
      </c>
      <c r="I1511" s="6" t="s">
        <v>16</v>
      </c>
      <c r="J1511" s="14">
        <f>IF(JCIMS!J1511&gt;=0,JCIMS!J1511/INDEX(CIMS!J$4:J$41,MATCH("Generic Fuels"&amp;$E1511,CIMS!$W$4:$W$41,0)),1)</f>
        <v>1</v>
      </c>
      <c r="K1511" s="14">
        <f>IF(JCIMS!K1511&gt;=0,JCIMS!K1511/INDEX(CIMS!K$4:K$41,MATCH("Generic Fuels"&amp;$E1511,CIMS!$W$4:$W$41,0)),1)</f>
        <v>1</v>
      </c>
      <c r="L1511" s="14">
        <f>IF(JCIMS!L1511&gt;=0,JCIMS!L1511/INDEX(CIMS!L$4:L$41,MATCH("Generic Fuels"&amp;$E1511,CIMS!$W$4:$W$41,0)),1)</f>
        <v>1</v>
      </c>
      <c r="M1511" s="14">
        <f>IF(JCIMS!M1511&gt;=0,JCIMS!M1511/INDEX(CIMS!M$4:M$41,MATCH("Generic Fuels"&amp;$E1511,CIMS!$W$4:$W$41,0)),1)</f>
        <v>1</v>
      </c>
      <c r="N1511" s="14">
        <f>IF(JCIMS!N1511&gt;=0,JCIMS!N1511/INDEX(CIMS!N$4:N$41,MATCH("Generic Fuels"&amp;$E1511,CIMS!$W$4:$W$41,0)),1)</f>
        <v>1</v>
      </c>
      <c r="O1511" s="14">
        <f>IF(JCIMS!O1511&gt;=0,JCIMS!O1511/INDEX(CIMS!O$4:O$41,MATCH("Generic Fuels"&amp;$E1511,CIMS!$W$4:$W$41,0)),1)</f>
        <v>1</v>
      </c>
      <c r="P1511" s="14">
        <f>IF(JCIMS!P1511&gt;=0,JCIMS!P1511/INDEX(CIMS!P$4:P$41,MATCH("Generic Fuels"&amp;$E1511,CIMS!$W$4:$W$41,0)),1)</f>
        <v>1</v>
      </c>
      <c r="Q1511" s="14">
        <f>IF(JCIMS!Q1511&gt;=0,JCIMS!Q1511/INDEX(CIMS!Q$4:Q$41,MATCH("Generic Fuels"&amp;$E1511,CIMS!$W$4:$W$41,0)),1)</f>
        <v>1</v>
      </c>
      <c r="R1511" s="14">
        <f>IF(JCIMS!R1511&gt;=0,JCIMS!R1511/INDEX(CIMS!R$4:R$41,MATCH("Generic Fuels"&amp;$E1511,CIMS!$W$4:$W$41,0)),1)</f>
        <v>1</v>
      </c>
      <c r="S1511" s="14">
        <f>IF(JCIMS!S1511&gt;=0,JCIMS!S1511/INDEX(CIMS!S$4:S$41,MATCH("Generic Fuels"&amp;$E1511,CIMS!$W$4:$W$41,0)),1)</f>
        <v>1</v>
      </c>
      <c r="T1511" s="14">
        <f>IF(JCIMS!T1511&gt;=0,JCIMS!T1511/INDEX(CIMS!T$4:T$41,MATCH("Generic Fuels"&amp;$E1511,CIMS!$W$4:$W$41,0)),1)</f>
        <v>1</v>
      </c>
      <c r="V1511" t="str">
        <f t="shared" si="27"/>
        <v>ManitobaPulp and PaperDiesel</v>
      </c>
    </row>
    <row r="1512" spans="3:22" x14ac:dyDescent="0.25">
      <c r="C1512" s="6" t="s">
        <v>54</v>
      </c>
      <c r="D1512" s="6" t="s">
        <v>47</v>
      </c>
      <c r="E1512" t="s">
        <v>25</v>
      </c>
      <c r="F1512" s="6">
        <v>2005</v>
      </c>
      <c r="G1512" s="6" t="s">
        <v>14</v>
      </c>
      <c r="H1512" s="6" t="s">
        <v>15</v>
      </c>
      <c r="I1512" s="6" t="s">
        <v>16</v>
      </c>
      <c r="J1512" s="14">
        <f>IF(JCIMS!J1512&gt;=0,JCIMS!J1512/INDEX(CIMS!J$4:J$41,MATCH("Generic Fuels"&amp;$E1512,CIMS!$W$4:$W$41,0)),1)</f>
        <v>1</v>
      </c>
      <c r="K1512" s="14">
        <f>IF(JCIMS!K1512&gt;=0,JCIMS!K1512/INDEX(CIMS!K$4:K$41,MATCH("Generic Fuels"&amp;$E1512,CIMS!$W$4:$W$41,0)),1)</f>
        <v>1</v>
      </c>
      <c r="L1512" s="14">
        <f>IF(JCIMS!L1512&gt;=0,JCIMS!L1512/INDEX(CIMS!L$4:L$41,MATCH("Generic Fuels"&amp;$E1512,CIMS!$W$4:$W$41,0)),1)</f>
        <v>1</v>
      </c>
      <c r="M1512" s="14">
        <f>IF(JCIMS!M1512&gt;=0,JCIMS!M1512/INDEX(CIMS!M$4:M$41,MATCH("Generic Fuels"&amp;$E1512,CIMS!$W$4:$W$41,0)),1)</f>
        <v>1</v>
      </c>
      <c r="N1512" s="14">
        <f>IF(JCIMS!N1512&gt;=0,JCIMS!N1512/INDEX(CIMS!N$4:N$41,MATCH("Generic Fuels"&amp;$E1512,CIMS!$W$4:$W$41,0)),1)</f>
        <v>1</v>
      </c>
      <c r="O1512" s="14">
        <f>IF(JCIMS!O1512&gt;=0,JCIMS!O1512/INDEX(CIMS!O$4:O$41,MATCH("Generic Fuels"&amp;$E1512,CIMS!$W$4:$W$41,0)),1)</f>
        <v>1</v>
      </c>
      <c r="P1512" s="14">
        <f>IF(JCIMS!P1512&gt;=0,JCIMS!P1512/INDEX(CIMS!P$4:P$41,MATCH("Generic Fuels"&amp;$E1512,CIMS!$W$4:$W$41,0)),1)</f>
        <v>1</v>
      </c>
      <c r="Q1512" s="14">
        <f>IF(JCIMS!Q1512&gt;=0,JCIMS!Q1512/INDEX(CIMS!Q$4:Q$41,MATCH("Generic Fuels"&amp;$E1512,CIMS!$W$4:$W$41,0)),1)</f>
        <v>1</v>
      </c>
      <c r="R1512" s="14">
        <f>IF(JCIMS!R1512&gt;=0,JCIMS!R1512/INDEX(CIMS!R$4:R$41,MATCH("Generic Fuels"&amp;$E1512,CIMS!$W$4:$W$41,0)),1)</f>
        <v>1</v>
      </c>
      <c r="S1512" s="14">
        <f>IF(JCIMS!S1512&gt;=0,JCIMS!S1512/INDEX(CIMS!S$4:S$41,MATCH("Generic Fuels"&amp;$E1512,CIMS!$W$4:$W$41,0)),1)</f>
        <v>1</v>
      </c>
      <c r="T1512" s="14">
        <f>IF(JCIMS!T1512&gt;=0,JCIMS!T1512/INDEX(CIMS!T$4:T$41,MATCH("Generic Fuels"&amp;$E1512,CIMS!$W$4:$W$41,0)),1)</f>
        <v>1</v>
      </c>
      <c r="V1512" t="str">
        <f t="shared" si="27"/>
        <v>ManitobaPulp and PaperGasoline</v>
      </c>
    </row>
    <row r="1513" spans="3:22" x14ac:dyDescent="0.25">
      <c r="C1513" s="6" t="s">
        <v>54</v>
      </c>
      <c r="D1513" s="6" t="s">
        <v>47</v>
      </c>
      <c r="E1513" t="s">
        <v>26</v>
      </c>
      <c r="F1513" s="6">
        <v>2005</v>
      </c>
      <c r="G1513" s="6" t="s">
        <v>14</v>
      </c>
      <c r="H1513" s="6" t="s">
        <v>15</v>
      </c>
      <c r="I1513" s="6" t="s">
        <v>16</v>
      </c>
      <c r="J1513" s="14">
        <f>IF(JCIMS!J1513&gt;=0,JCIMS!J1513/INDEX(CIMS!J$4:J$41,MATCH("Generic Fuels"&amp;$E1513,CIMS!$W$4:$W$41,0)),1)</f>
        <v>1</v>
      </c>
      <c r="K1513" s="14">
        <f>IF(JCIMS!K1513&gt;=0,JCIMS!K1513/INDEX(CIMS!K$4:K$41,MATCH("Generic Fuels"&amp;$E1513,CIMS!$W$4:$W$41,0)),1)</f>
        <v>1</v>
      </c>
      <c r="L1513" s="14">
        <f>IF(JCIMS!L1513&gt;=0,JCIMS!L1513/INDEX(CIMS!L$4:L$41,MATCH("Generic Fuels"&amp;$E1513,CIMS!$W$4:$W$41,0)),1)</f>
        <v>1</v>
      </c>
      <c r="M1513" s="14">
        <f>IF(JCIMS!M1513&gt;=0,JCIMS!M1513/INDEX(CIMS!M$4:M$41,MATCH("Generic Fuels"&amp;$E1513,CIMS!$W$4:$W$41,0)),1)</f>
        <v>1</v>
      </c>
      <c r="N1513" s="14">
        <f>IF(JCIMS!N1513&gt;=0,JCIMS!N1513/INDEX(CIMS!N$4:N$41,MATCH("Generic Fuels"&amp;$E1513,CIMS!$W$4:$W$41,0)),1)</f>
        <v>1</v>
      </c>
      <c r="O1513" s="14">
        <f>IF(JCIMS!O1513&gt;=0,JCIMS!O1513/INDEX(CIMS!O$4:O$41,MATCH("Generic Fuels"&amp;$E1513,CIMS!$W$4:$W$41,0)),1)</f>
        <v>1</v>
      </c>
      <c r="P1513" s="14">
        <f>IF(JCIMS!P1513&gt;=0,JCIMS!P1513/INDEX(CIMS!P$4:P$41,MATCH("Generic Fuels"&amp;$E1513,CIMS!$W$4:$W$41,0)),1)</f>
        <v>1</v>
      </c>
      <c r="Q1513" s="14">
        <f>IF(JCIMS!Q1513&gt;=0,JCIMS!Q1513/INDEX(CIMS!Q$4:Q$41,MATCH("Generic Fuels"&amp;$E1513,CIMS!$W$4:$W$41,0)),1)</f>
        <v>1</v>
      </c>
      <c r="R1513" s="14">
        <f>IF(JCIMS!R1513&gt;=0,JCIMS!R1513/INDEX(CIMS!R$4:R$41,MATCH("Generic Fuels"&amp;$E1513,CIMS!$W$4:$W$41,0)),1)</f>
        <v>1</v>
      </c>
      <c r="S1513" s="14">
        <f>IF(JCIMS!S1513&gt;=0,JCIMS!S1513/INDEX(CIMS!S$4:S$41,MATCH("Generic Fuels"&amp;$E1513,CIMS!$W$4:$W$41,0)),1)</f>
        <v>1</v>
      </c>
      <c r="T1513" s="14">
        <f>IF(JCIMS!T1513&gt;=0,JCIMS!T1513/INDEX(CIMS!T$4:T$41,MATCH("Generic Fuels"&amp;$E1513,CIMS!$W$4:$W$41,0)),1)</f>
        <v>1</v>
      </c>
      <c r="V1513" t="str">
        <f t="shared" si="27"/>
        <v>ManitobaPulp and PaperFuel Oil</v>
      </c>
    </row>
    <row r="1514" spans="3:22" x14ac:dyDescent="0.25">
      <c r="C1514" s="6" t="s">
        <v>54</v>
      </c>
      <c r="D1514" s="6" t="s">
        <v>47</v>
      </c>
      <c r="E1514" t="s">
        <v>27</v>
      </c>
      <c r="F1514" s="6">
        <v>2005</v>
      </c>
      <c r="G1514" s="6" t="s">
        <v>14</v>
      </c>
      <c r="H1514" s="6" t="s">
        <v>15</v>
      </c>
      <c r="I1514" s="6" t="s">
        <v>16</v>
      </c>
      <c r="J1514" s="14">
        <f>IF(JCIMS!J1514&gt;=0,JCIMS!J1514/INDEX(CIMS!J$4:J$41,MATCH("Generic Fuels"&amp;$E1514,CIMS!$W$4:$W$41,0)),1)</f>
        <v>1</v>
      </c>
      <c r="K1514" s="14">
        <f>IF(JCIMS!K1514&gt;=0,JCIMS!K1514/INDEX(CIMS!K$4:K$41,MATCH("Generic Fuels"&amp;$E1514,CIMS!$W$4:$W$41,0)),1)</f>
        <v>1</v>
      </c>
      <c r="L1514" s="14">
        <f>IF(JCIMS!L1514&gt;=0,JCIMS!L1514/INDEX(CIMS!L$4:L$41,MATCH("Generic Fuels"&amp;$E1514,CIMS!$W$4:$W$41,0)),1)</f>
        <v>1</v>
      </c>
      <c r="M1514" s="14">
        <f>IF(JCIMS!M1514&gt;=0,JCIMS!M1514/INDEX(CIMS!M$4:M$41,MATCH("Generic Fuels"&amp;$E1514,CIMS!$W$4:$W$41,0)),1)</f>
        <v>1</v>
      </c>
      <c r="N1514" s="14">
        <f>IF(JCIMS!N1514&gt;=0,JCIMS!N1514/INDEX(CIMS!N$4:N$41,MATCH("Generic Fuels"&amp;$E1514,CIMS!$W$4:$W$41,0)),1)</f>
        <v>1</v>
      </c>
      <c r="O1514" s="14">
        <f>IF(JCIMS!O1514&gt;=0,JCIMS!O1514/INDEX(CIMS!O$4:O$41,MATCH("Generic Fuels"&amp;$E1514,CIMS!$W$4:$W$41,0)),1)</f>
        <v>1</v>
      </c>
      <c r="P1514" s="14">
        <f>IF(JCIMS!P1514&gt;=0,JCIMS!P1514/INDEX(CIMS!P$4:P$41,MATCH("Generic Fuels"&amp;$E1514,CIMS!$W$4:$W$41,0)),1)</f>
        <v>1</v>
      </c>
      <c r="Q1514" s="14">
        <f>IF(JCIMS!Q1514&gt;=0,JCIMS!Q1514/INDEX(CIMS!Q$4:Q$41,MATCH("Generic Fuels"&amp;$E1514,CIMS!$W$4:$W$41,0)),1)</f>
        <v>1</v>
      </c>
      <c r="R1514" s="14">
        <f>IF(JCIMS!R1514&gt;=0,JCIMS!R1514/INDEX(CIMS!R$4:R$41,MATCH("Generic Fuels"&amp;$E1514,CIMS!$W$4:$W$41,0)),1)</f>
        <v>1</v>
      </c>
      <c r="S1514" s="14">
        <f>IF(JCIMS!S1514&gt;=0,JCIMS!S1514/INDEX(CIMS!S$4:S$41,MATCH("Generic Fuels"&amp;$E1514,CIMS!$W$4:$W$41,0)),1)</f>
        <v>1</v>
      </c>
      <c r="T1514" s="14">
        <f>IF(JCIMS!T1514&gt;=0,JCIMS!T1514/INDEX(CIMS!T$4:T$41,MATCH("Generic Fuels"&amp;$E1514,CIMS!$W$4:$W$41,0)),1)</f>
        <v>1</v>
      </c>
      <c r="V1514" t="str">
        <f t="shared" si="27"/>
        <v>ManitobaPulp and PaperHydrogen</v>
      </c>
    </row>
    <row r="1515" spans="3:22" x14ac:dyDescent="0.25">
      <c r="C1515" s="6" t="s">
        <v>54</v>
      </c>
      <c r="D1515" s="6" t="s">
        <v>47</v>
      </c>
      <c r="E1515" t="s">
        <v>28</v>
      </c>
      <c r="F1515" s="6">
        <v>2005</v>
      </c>
      <c r="G1515" s="6" t="s">
        <v>14</v>
      </c>
      <c r="H1515" s="6" t="s">
        <v>15</v>
      </c>
      <c r="I1515" s="6" t="s">
        <v>16</v>
      </c>
      <c r="J1515" s="14">
        <f>IF(JCIMS!J1515&gt;=0,JCIMS!J1515/INDEX(CIMS!J$4:J$41,MATCH("Generic Fuels"&amp;$E1515,CIMS!$W$4:$W$41,0)),1)</f>
        <v>1</v>
      </c>
      <c r="K1515" s="14">
        <f>IF(JCIMS!K1515&gt;=0,JCIMS!K1515/INDEX(CIMS!K$4:K$41,MATCH("Generic Fuels"&amp;$E1515,CIMS!$W$4:$W$41,0)),1)</f>
        <v>1</v>
      </c>
      <c r="L1515" s="14">
        <f>IF(JCIMS!L1515&gt;=0,JCIMS!L1515/INDEX(CIMS!L$4:L$41,MATCH("Generic Fuels"&amp;$E1515,CIMS!$W$4:$W$41,0)),1)</f>
        <v>1</v>
      </c>
      <c r="M1515" s="14">
        <f>IF(JCIMS!M1515&gt;=0,JCIMS!M1515/INDEX(CIMS!M$4:M$41,MATCH("Generic Fuels"&amp;$E1515,CIMS!$W$4:$W$41,0)),1)</f>
        <v>1</v>
      </c>
      <c r="N1515" s="14">
        <f>IF(JCIMS!N1515&gt;=0,JCIMS!N1515/INDEX(CIMS!N$4:N$41,MATCH("Generic Fuels"&amp;$E1515,CIMS!$W$4:$W$41,0)),1)</f>
        <v>1</v>
      </c>
      <c r="O1515" s="14">
        <f>IF(JCIMS!O1515&gt;=0,JCIMS!O1515/INDEX(CIMS!O$4:O$41,MATCH("Generic Fuels"&amp;$E1515,CIMS!$W$4:$W$41,0)),1)</f>
        <v>1</v>
      </c>
      <c r="P1515" s="14">
        <f>IF(JCIMS!P1515&gt;=0,JCIMS!P1515/INDEX(CIMS!P$4:P$41,MATCH("Generic Fuels"&amp;$E1515,CIMS!$W$4:$W$41,0)),1)</f>
        <v>1</v>
      </c>
      <c r="Q1515" s="14">
        <f>IF(JCIMS!Q1515&gt;=0,JCIMS!Q1515/INDEX(CIMS!Q$4:Q$41,MATCH("Generic Fuels"&amp;$E1515,CIMS!$W$4:$W$41,0)),1)</f>
        <v>1</v>
      </c>
      <c r="R1515" s="14">
        <f>IF(JCIMS!R1515&gt;=0,JCIMS!R1515/INDEX(CIMS!R$4:R$41,MATCH("Generic Fuels"&amp;$E1515,CIMS!$W$4:$W$41,0)),1)</f>
        <v>1</v>
      </c>
      <c r="S1515" s="14">
        <f>IF(JCIMS!S1515&gt;=0,JCIMS!S1515/INDEX(CIMS!S$4:S$41,MATCH("Generic Fuels"&amp;$E1515,CIMS!$W$4:$W$41,0)),1)</f>
        <v>1</v>
      </c>
      <c r="T1515" s="14">
        <f>IF(JCIMS!T1515&gt;=0,JCIMS!T1515/INDEX(CIMS!T$4:T$41,MATCH("Generic Fuels"&amp;$E1515,CIMS!$W$4:$W$41,0)),1)</f>
        <v>1</v>
      </c>
      <c r="V1515" t="str">
        <f t="shared" si="27"/>
        <v>ManitobaPulp and PaperBiogas</v>
      </c>
    </row>
    <row r="1516" spans="3:22" x14ac:dyDescent="0.25">
      <c r="C1516" s="6" t="s">
        <v>54</v>
      </c>
      <c r="D1516" s="6" t="s">
        <v>47</v>
      </c>
      <c r="E1516" t="s">
        <v>29</v>
      </c>
      <c r="F1516" s="6">
        <v>2005</v>
      </c>
      <c r="G1516" s="6" t="s">
        <v>14</v>
      </c>
      <c r="H1516" s="6" t="s">
        <v>15</v>
      </c>
      <c r="I1516" s="6" t="s">
        <v>16</v>
      </c>
      <c r="J1516" s="14">
        <f>IF(JCIMS!J1516&gt;=0,JCIMS!J1516/INDEX(CIMS!J$4:J$41,MATCH("Generic Fuels"&amp;$E1516,CIMS!$W$4:$W$41,0)),1)</f>
        <v>1</v>
      </c>
      <c r="K1516" s="14">
        <f>IF(JCIMS!K1516&gt;=0,JCIMS!K1516/INDEX(CIMS!K$4:K$41,MATCH("Generic Fuels"&amp;$E1516,CIMS!$W$4:$W$41,0)),1)</f>
        <v>1</v>
      </c>
      <c r="L1516" s="14">
        <f>IF(JCIMS!L1516&gt;=0,JCIMS!L1516/INDEX(CIMS!L$4:L$41,MATCH("Generic Fuels"&amp;$E1516,CIMS!$W$4:$W$41,0)),1)</f>
        <v>1</v>
      </c>
      <c r="M1516" s="14">
        <f>IF(JCIMS!M1516&gt;=0,JCIMS!M1516/INDEX(CIMS!M$4:M$41,MATCH("Generic Fuels"&amp;$E1516,CIMS!$W$4:$W$41,0)),1)</f>
        <v>1</v>
      </c>
      <c r="N1516" s="14">
        <f>IF(JCIMS!N1516&gt;=0,JCIMS!N1516/INDEX(CIMS!N$4:N$41,MATCH("Generic Fuels"&amp;$E1516,CIMS!$W$4:$W$41,0)),1)</f>
        <v>1</v>
      </c>
      <c r="O1516" s="14">
        <f>IF(JCIMS!O1516&gt;=0,JCIMS!O1516/INDEX(CIMS!O$4:O$41,MATCH("Generic Fuels"&amp;$E1516,CIMS!$W$4:$W$41,0)),1)</f>
        <v>1</v>
      </c>
      <c r="P1516" s="14">
        <f>IF(JCIMS!P1516&gt;=0,JCIMS!P1516/INDEX(CIMS!P$4:P$41,MATCH("Generic Fuels"&amp;$E1516,CIMS!$W$4:$W$41,0)),1)</f>
        <v>1</v>
      </c>
      <c r="Q1516" s="14">
        <f>IF(JCIMS!Q1516&gt;=0,JCIMS!Q1516/INDEX(CIMS!Q$4:Q$41,MATCH("Generic Fuels"&amp;$E1516,CIMS!$W$4:$W$41,0)),1)</f>
        <v>1</v>
      </c>
      <c r="R1516" s="14">
        <f>IF(JCIMS!R1516&gt;=0,JCIMS!R1516/INDEX(CIMS!R$4:R$41,MATCH("Generic Fuels"&amp;$E1516,CIMS!$W$4:$W$41,0)),1)</f>
        <v>1</v>
      </c>
      <c r="S1516" s="14">
        <f>IF(JCIMS!S1516&gt;=0,JCIMS!S1516/INDEX(CIMS!S$4:S$41,MATCH("Generic Fuels"&amp;$E1516,CIMS!$W$4:$W$41,0)),1)</f>
        <v>1</v>
      </c>
      <c r="T1516" s="14">
        <f>IF(JCIMS!T1516&gt;=0,JCIMS!T1516/INDEX(CIMS!T$4:T$41,MATCH("Generic Fuels"&amp;$E1516,CIMS!$W$4:$W$41,0)),1)</f>
        <v>1</v>
      </c>
      <c r="V1516" t="str">
        <f t="shared" si="27"/>
        <v>ManitobaPulp and PaperLPG</v>
      </c>
    </row>
    <row r="1517" spans="3:22" x14ac:dyDescent="0.25">
      <c r="C1517" s="6" t="s">
        <v>54</v>
      </c>
      <c r="D1517" s="6" t="s">
        <v>47</v>
      </c>
      <c r="E1517" t="s">
        <v>30</v>
      </c>
      <c r="F1517" s="6">
        <v>2005</v>
      </c>
      <c r="G1517" s="6" t="s">
        <v>14</v>
      </c>
      <c r="H1517" s="6" t="s">
        <v>15</v>
      </c>
      <c r="I1517" s="6" t="s">
        <v>16</v>
      </c>
      <c r="J1517" s="14">
        <f>IF(JCIMS!J1517&gt;=0,JCIMS!J1517/INDEX(CIMS!J$4:J$41,MATCH("Generic Fuels"&amp;$E1517,CIMS!$W$4:$W$41,0)),1)</f>
        <v>1</v>
      </c>
      <c r="K1517" s="14">
        <f>IF(JCIMS!K1517&gt;=0,JCIMS!K1517/INDEX(CIMS!K$4:K$41,MATCH("Generic Fuels"&amp;$E1517,CIMS!$W$4:$W$41,0)),1)</f>
        <v>1</v>
      </c>
      <c r="L1517" s="14">
        <f>IF(JCIMS!L1517&gt;=0,JCIMS!L1517/INDEX(CIMS!L$4:L$41,MATCH("Generic Fuels"&amp;$E1517,CIMS!$W$4:$W$41,0)),1)</f>
        <v>1</v>
      </c>
      <c r="M1517" s="14">
        <f>IF(JCIMS!M1517&gt;=0,JCIMS!M1517/INDEX(CIMS!M$4:M$41,MATCH("Generic Fuels"&amp;$E1517,CIMS!$W$4:$W$41,0)),1)</f>
        <v>1</v>
      </c>
      <c r="N1517" s="14">
        <f>IF(JCIMS!N1517&gt;=0,JCIMS!N1517/INDEX(CIMS!N$4:N$41,MATCH("Generic Fuels"&amp;$E1517,CIMS!$W$4:$W$41,0)),1)</f>
        <v>1</v>
      </c>
      <c r="O1517" s="14">
        <f>IF(JCIMS!O1517&gt;=0,JCIMS!O1517/INDEX(CIMS!O$4:O$41,MATCH("Generic Fuels"&amp;$E1517,CIMS!$W$4:$W$41,0)),1)</f>
        <v>1</v>
      </c>
      <c r="P1517" s="14">
        <f>IF(JCIMS!P1517&gt;=0,JCIMS!P1517/INDEX(CIMS!P$4:P$41,MATCH("Generic Fuels"&amp;$E1517,CIMS!$W$4:$W$41,0)),1)</f>
        <v>1</v>
      </c>
      <c r="Q1517" s="14">
        <f>IF(JCIMS!Q1517&gt;=0,JCIMS!Q1517/INDEX(CIMS!Q$4:Q$41,MATCH("Generic Fuels"&amp;$E1517,CIMS!$W$4:$W$41,0)),1)</f>
        <v>1</v>
      </c>
      <c r="R1517" s="14">
        <f>IF(JCIMS!R1517&gt;=0,JCIMS!R1517/INDEX(CIMS!R$4:R$41,MATCH("Generic Fuels"&amp;$E1517,CIMS!$W$4:$W$41,0)),1)</f>
        <v>1</v>
      </c>
      <c r="S1517" s="14">
        <f>IF(JCIMS!S1517&gt;=0,JCIMS!S1517/INDEX(CIMS!S$4:S$41,MATCH("Generic Fuels"&amp;$E1517,CIMS!$W$4:$W$41,0)),1)</f>
        <v>1</v>
      </c>
      <c r="T1517" s="14">
        <f>IF(JCIMS!T1517&gt;=0,JCIMS!T1517/INDEX(CIMS!T$4:T$41,MATCH("Generic Fuels"&amp;$E1517,CIMS!$W$4:$W$41,0)),1)</f>
        <v>1</v>
      </c>
      <c r="V1517" t="str">
        <f t="shared" si="27"/>
        <v>ManitobaPulp and PaperNatural Gas</v>
      </c>
    </row>
    <row r="1518" spans="3:22" x14ac:dyDescent="0.25">
      <c r="C1518" s="6" t="s">
        <v>54</v>
      </c>
      <c r="D1518" s="6" t="s">
        <v>47</v>
      </c>
      <c r="E1518" t="s">
        <v>31</v>
      </c>
      <c r="F1518" s="6">
        <v>2005</v>
      </c>
      <c r="G1518" s="6" t="s">
        <v>14</v>
      </c>
      <c r="H1518" s="6" t="s">
        <v>15</v>
      </c>
      <c r="I1518" s="6" t="s">
        <v>16</v>
      </c>
      <c r="J1518" s="14">
        <f>IF(JCIMS!J1518&gt;=0,JCIMS!J1518/INDEX(CIMS!J$4:J$41,MATCH("Generic Fuels"&amp;$E1518,CIMS!$W$4:$W$41,0)),1)</f>
        <v>1</v>
      </c>
      <c r="K1518" s="14">
        <f>IF(JCIMS!K1518&gt;=0,JCIMS!K1518/INDEX(CIMS!K$4:K$41,MATCH("Generic Fuels"&amp;$E1518,CIMS!$W$4:$W$41,0)),1)</f>
        <v>1</v>
      </c>
      <c r="L1518" s="14">
        <f>IF(JCIMS!L1518&gt;=0,JCIMS!L1518/INDEX(CIMS!L$4:L$41,MATCH("Generic Fuels"&amp;$E1518,CIMS!$W$4:$W$41,0)),1)</f>
        <v>1</v>
      </c>
      <c r="M1518" s="14">
        <f>IF(JCIMS!M1518&gt;=0,JCIMS!M1518/INDEX(CIMS!M$4:M$41,MATCH("Generic Fuels"&amp;$E1518,CIMS!$W$4:$W$41,0)),1)</f>
        <v>1</v>
      </c>
      <c r="N1518" s="14">
        <f>IF(JCIMS!N1518&gt;=0,JCIMS!N1518/INDEX(CIMS!N$4:N$41,MATCH("Generic Fuels"&amp;$E1518,CIMS!$W$4:$W$41,0)),1)</f>
        <v>1</v>
      </c>
      <c r="O1518" s="14">
        <f>IF(JCIMS!O1518&gt;=0,JCIMS!O1518/INDEX(CIMS!O$4:O$41,MATCH("Generic Fuels"&amp;$E1518,CIMS!$W$4:$W$41,0)),1)</f>
        <v>1</v>
      </c>
      <c r="P1518" s="14">
        <f>IF(JCIMS!P1518&gt;=0,JCIMS!P1518/INDEX(CIMS!P$4:P$41,MATCH("Generic Fuels"&amp;$E1518,CIMS!$W$4:$W$41,0)),1)</f>
        <v>1</v>
      </c>
      <c r="Q1518" s="14">
        <f>IF(JCIMS!Q1518&gt;=0,JCIMS!Q1518/INDEX(CIMS!Q$4:Q$41,MATCH("Generic Fuels"&amp;$E1518,CIMS!$W$4:$W$41,0)),1)</f>
        <v>1</v>
      </c>
      <c r="R1518" s="14">
        <f>IF(JCIMS!R1518&gt;=0,JCIMS!R1518/INDEX(CIMS!R$4:R$41,MATCH("Generic Fuels"&amp;$E1518,CIMS!$W$4:$W$41,0)),1)</f>
        <v>1</v>
      </c>
      <c r="S1518" s="14">
        <f>IF(JCIMS!S1518&gt;=0,JCIMS!S1518/INDEX(CIMS!S$4:S$41,MATCH("Generic Fuels"&amp;$E1518,CIMS!$W$4:$W$41,0)),1)</f>
        <v>1</v>
      </c>
      <c r="T1518" s="14">
        <f>IF(JCIMS!T1518&gt;=0,JCIMS!T1518/INDEX(CIMS!T$4:T$41,MATCH("Generic Fuels"&amp;$E1518,CIMS!$W$4:$W$41,0)),1)</f>
        <v>1</v>
      </c>
      <c r="V1518" t="str">
        <f t="shared" si="27"/>
        <v>ManitobaPulp and PaperPetroleum Coke</v>
      </c>
    </row>
    <row r="1519" spans="3:22" x14ac:dyDescent="0.25">
      <c r="C1519" s="6" t="s">
        <v>54</v>
      </c>
      <c r="D1519" s="6" t="s">
        <v>47</v>
      </c>
      <c r="E1519" t="s">
        <v>32</v>
      </c>
      <c r="F1519" s="6">
        <v>2005</v>
      </c>
      <c r="G1519" s="6" t="s">
        <v>14</v>
      </c>
      <c r="H1519" s="6" t="s">
        <v>15</v>
      </c>
      <c r="I1519" s="6" t="s">
        <v>16</v>
      </c>
      <c r="J1519" s="14">
        <f>IF(JCIMS!J1519&gt;=0,JCIMS!J1519/INDEX(CIMS!J$4:J$41,MATCH("Generic Fuels"&amp;$E1519,CIMS!$W$4:$W$41,0)),1)</f>
        <v>1</v>
      </c>
      <c r="K1519" s="14">
        <f>IF(JCIMS!K1519&gt;=0,JCIMS!K1519/INDEX(CIMS!K$4:K$41,MATCH("Generic Fuels"&amp;$E1519,CIMS!$W$4:$W$41,0)),1)</f>
        <v>1</v>
      </c>
      <c r="L1519" s="14">
        <f>IF(JCIMS!L1519&gt;=0,JCIMS!L1519/INDEX(CIMS!L$4:L$41,MATCH("Generic Fuels"&amp;$E1519,CIMS!$W$4:$W$41,0)),1)</f>
        <v>1</v>
      </c>
      <c r="M1519" s="14">
        <f>IF(JCIMS!M1519&gt;=0,JCIMS!M1519/INDEX(CIMS!M$4:M$41,MATCH("Generic Fuels"&amp;$E1519,CIMS!$W$4:$W$41,0)),1)</f>
        <v>1</v>
      </c>
      <c r="N1519" s="14">
        <f>IF(JCIMS!N1519&gt;=0,JCIMS!N1519/INDEX(CIMS!N$4:N$41,MATCH("Generic Fuels"&amp;$E1519,CIMS!$W$4:$W$41,0)),1)</f>
        <v>1</v>
      </c>
      <c r="O1519" s="14">
        <f>IF(JCIMS!O1519&gt;=0,JCIMS!O1519/INDEX(CIMS!O$4:O$41,MATCH("Generic Fuels"&amp;$E1519,CIMS!$W$4:$W$41,0)),1)</f>
        <v>1</v>
      </c>
      <c r="P1519" s="14">
        <f>IF(JCIMS!P1519&gt;=0,JCIMS!P1519/INDEX(CIMS!P$4:P$41,MATCH("Generic Fuels"&amp;$E1519,CIMS!$W$4:$W$41,0)),1)</f>
        <v>1</v>
      </c>
      <c r="Q1519" s="14">
        <f>IF(JCIMS!Q1519&gt;=0,JCIMS!Q1519/INDEX(CIMS!Q$4:Q$41,MATCH("Generic Fuels"&amp;$E1519,CIMS!$W$4:$W$41,0)),1)</f>
        <v>1</v>
      </c>
      <c r="R1519" s="14">
        <f>IF(JCIMS!R1519&gt;=0,JCIMS!R1519/INDEX(CIMS!R$4:R$41,MATCH("Generic Fuels"&amp;$E1519,CIMS!$W$4:$W$41,0)),1)</f>
        <v>1</v>
      </c>
      <c r="S1519" s="14">
        <f>IF(JCIMS!S1519&gt;=0,JCIMS!S1519/INDEX(CIMS!S$4:S$41,MATCH("Generic Fuels"&amp;$E1519,CIMS!$W$4:$W$41,0)),1)</f>
        <v>1</v>
      </c>
      <c r="T1519" s="14">
        <f>IF(JCIMS!T1519&gt;=0,JCIMS!T1519/INDEX(CIMS!T$4:T$41,MATCH("Generic Fuels"&amp;$E1519,CIMS!$W$4:$W$41,0)),1)</f>
        <v>1</v>
      </c>
      <c r="V1519" t="str">
        <f t="shared" si="27"/>
        <v>ManitobaPulp and PaperPropane</v>
      </c>
    </row>
    <row r="1520" spans="3:22" x14ac:dyDescent="0.25">
      <c r="C1520" s="6" t="s">
        <v>54</v>
      </c>
      <c r="D1520" s="6" t="s">
        <v>47</v>
      </c>
      <c r="E1520" t="s">
        <v>33</v>
      </c>
      <c r="F1520" s="6">
        <v>2005</v>
      </c>
      <c r="G1520" s="6" t="s">
        <v>14</v>
      </c>
      <c r="H1520" s="6" t="s">
        <v>15</v>
      </c>
      <c r="I1520" s="6" t="s">
        <v>16</v>
      </c>
      <c r="J1520" s="14">
        <f>IF(JCIMS!J1520&gt;=0,JCIMS!J1520/INDEX(CIMS!J$4:J$41,MATCH("Generic Fuels"&amp;$E1520,CIMS!$W$4:$W$41,0)),1)</f>
        <v>1</v>
      </c>
      <c r="K1520" s="14">
        <f>IF(JCIMS!K1520&gt;=0,JCIMS!K1520/INDEX(CIMS!K$4:K$41,MATCH("Generic Fuels"&amp;$E1520,CIMS!$W$4:$W$41,0)),1)</f>
        <v>1</v>
      </c>
      <c r="L1520" s="14">
        <f>IF(JCIMS!L1520&gt;=0,JCIMS!L1520/INDEX(CIMS!L$4:L$41,MATCH("Generic Fuels"&amp;$E1520,CIMS!$W$4:$W$41,0)),1)</f>
        <v>1</v>
      </c>
      <c r="M1520" s="14">
        <f>IF(JCIMS!M1520&gt;=0,JCIMS!M1520/INDEX(CIMS!M$4:M$41,MATCH("Generic Fuels"&amp;$E1520,CIMS!$W$4:$W$41,0)),1)</f>
        <v>1</v>
      </c>
      <c r="N1520" s="14">
        <f>IF(JCIMS!N1520&gt;=0,JCIMS!N1520/INDEX(CIMS!N$4:N$41,MATCH("Generic Fuels"&amp;$E1520,CIMS!$W$4:$W$41,0)),1)</f>
        <v>1</v>
      </c>
      <c r="O1520" s="14">
        <f>IF(JCIMS!O1520&gt;=0,JCIMS!O1520/INDEX(CIMS!O$4:O$41,MATCH("Generic Fuels"&amp;$E1520,CIMS!$W$4:$W$41,0)),1)</f>
        <v>1</v>
      </c>
      <c r="P1520" s="14">
        <f>IF(JCIMS!P1520&gt;=0,JCIMS!P1520/INDEX(CIMS!P$4:P$41,MATCH("Generic Fuels"&amp;$E1520,CIMS!$W$4:$W$41,0)),1)</f>
        <v>1</v>
      </c>
      <c r="Q1520" s="14">
        <f>IF(JCIMS!Q1520&gt;=0,JCIMS!Q1520/INDEX(CIMS!Q$4:Q$41,MATCH("Generic Fuels"&amp;$E1520,CIMS!$W$4:$W$41,0)),1)</f>
        <v>1</v>
      </c>
      <c r="R1520" s="14">
        <f>IF(JCIMS!R1520&gt;=0,JCIMS!R1520/INDEX(CIMS!R$4:R$41,MATCH("Generic Fuels"&amp;$E1520,CIMS!$W$4:$W$41,0)),1)</f>
        <v>1</v>
      </c>
      <c r="S1520" s="14">
        <f>IF(JCIMS!S1520&gt;=0,JCIMS!S1520/INDEX(CIMS!S$4:S$41,MATCH("Generic Fuels"&amp;$E1520,CIMS!$W$4:$W$41,0)),1)</f>
        <v>1</v>
      </c>
      <c r="T1520" s="14">
        <f>IF(JCIMS!T1520&gt;=0,JCIMS!T1520/INDEX(CIMS!T$4:T$41,MATCH("Generic Fuels"&amp;$E1520,CIMS!$W$4:$W$41,0)),1)</f>
        <v>1</v>
      </c>
      <c r="V1520" t="str">
        <f t="shared" si="27"/>
        <v>ManitobaPulp and PaperRefinery Fuel Gas</v>
      </c>
    </row>
    <row r="1521" spans="3:22" x14ac:dyDescent="0.25">
      <c r="C1521" s="6" t="s">
        <v>54</v>
      </c>
      <c r="D1521" s="6" t="s">
        <v>47</v>
      </c>
      <c r="E1521" t="s">
        <v>34</v>
      </c>
      <c r="F1521" s="6">
        <v>2005</v>
      </c>
      <c r="G1521" s="6" t="s">
        <v>14</v>
      </c>
      <c r="H1521" s="6" t="s">
        <v>15</v>
      </c>
      <c r="I1521" s="6" t="s">
        <v>16</v>
      </c>
      <c r="J1521" s="14">
        <f>IF(JCIMS!J1521&gt;=0,JCIMS!J1521/INDEX(CIMS!J$4:J$41,MATCH("Generic Fuels"&amp;$E1521,CIMS!$W$4:$W$41,0)),1)</f>
        <v>1</v>
      </c>
      <c r="K1521" s="14">
        <f>IF(JCIMS!K1521&gt;=0,JCIMS!K1521/INDEX(CIMS!K$4:K$41,MATCH("Generic Fuels"&amp;$E1521,CIMS!$W$4:$W$41,0)),1)</f>
        <v>1</v>
      </c>
      <c r="L1521" s="14">
        <f>IF(JCIMS!L1521&gt;=0,JCIMS!L1521/INDEX(CIMS!L$4:L$41,MATCH("Generic Fuels"&amp;$E1521,CIMS!$W$4:$W$41,0)),1)</f>
        <v>1</v>
      </c>
      <c r="M1521" s="14">
        <f>IF(JCIMS!M1521&gt;=0,JCIMS!M1521/INDEX(CIMS!M$4:M$41,MATCH("Generic Fuels"&amp;$E1521,CIMS!$W$4:$W$41,0)),1)</f>
        <v>1</v>
      </c>
      <c r="N1521" s="14">
        <f>IF(JCIMS!N1521&gt;=0,JCIMS!N1521/INDEX(CIMS!N$4:N$41,MATCH("Generic Fuels"&amp;$E1521,CIMS!$W$4:$W$41,0)),1)</f>
        <v>1</v>
      </c>
      <c r="O1521" s="14">
        <f>IF(JCIMS!O1521&gt;=0,JCIMS!O1521/INDEX(CIMS!O$4:O$41,MATCH("Generic Fuels"&amp;$E1521,CIMS!$W$4:$W$41,0)),1)</f>
        <v>1</v>
      </c>
      <c r="P1521" s="14">
        <f>IF(JCIMS!P1521&gt;=0,JCIMS!P1521/INDEX(CIMS!P$4:P$41,MATCH("Generic Fuels"&amp;$E1521,CIMS!$W$4:$W$41,0)),1)</f>
        <v>1</v>
      </c>
      <c r="Q1521" s="14">
        <f>IF(JCIMS!Q1521&gt;=0,JCIMS!Q1521/INDEX(CIMS!Q$4:Q$41,MATCH("Generic Fuels"&amp;$E1521,CIMS!$W$4:$W$41,0)),1)</f>
        <v>1</v>
      </c>
      <c r="R1521" s="14">
        <f>IF(JCIMS!R1521&gt;=0,JCIMS!R1521/INDEX(CIMS!R$4:R$41,MATCH("Generic Fuels"&amp;$E1521,CIMS!$W$4:$W$41,0)),1)</f>
        <v>1</v>
      </c>
      <c r="S1521" s="14">
        <f>IF(JCIMS!S1521&gt;=0,JCIMS!S1521/INDEX(CIMS!S$4:S$41,MATCH("Generic Fuels"&amp;$E1521,CIMS!$W$4:$W$41,0)),1)</f>
        <v>1</v>
      </c>
      <c r="T1521" s="14">
        <f>IF(JCIMS!T1521&gt;=0,JCIMS!T1521/INDEX(CIMS!T$4:T$41,MATCH("Generic Fuels"&amp;$E1521,CIMS!$W$4:$W$41,0)),1)</f>
        <v>1</v>
      </c>
      <c r="V1521" t="str">
        <f t="shared" si="27"/>
        <v>ManitobaPulp and PaperUranium</v>
      </c>
    </row>
    <row r="1522" spans="3:22" x14ac:dyDescent="0.25">
      <c r="C1522" s="6" t="s">
        <v>54</v>
      </c>
      <c r="D1522" s="6" t="s">
        <v>47</v>
      </c>
      <c r="E1522" t="s">
        <v>35</v>
      </c>
      <c r="F1522" s="6">
        <v>2005</v>
      </c>
      <c r="G1522" s="6" t="s">
        <v>14</v>
      </c>
      <c r="H1522" s="6" t="s">
        <v>15</v>
      </c>
      <c r="I1522" s="6" t="s">
        <v>16</v>
      </c>
      <c r="J1522" s="14">
        <f>IF(JCIMS!J1522&gt;=0,JCIMS!J1522/INDEX(CIMS!J$4:J$41,MATCH("Generic Fuels"&amp;$E1522,CIMS!$W$4:$W$41,0)),1)</f>
        <v>1</v>
      </c>
      <c r="K1522" s="14">
        <f>IF(JCIMS!K1522&gt;=0,JCIMS!K1522/INDEX(CIMS!K$4:K$41,MATCH("Generic Fuels"&amp;$E1522,CIMS!$W$4:$W$41,0)),1)</f>
        <v>1</v>
      </c>
      <c r="L1522" s="14">
        <f>IF(JCIMS!L1522&gt;=0,JCIMS!L1522/INDEX(CIMS!L$4:L$41,MATCH("Generic Fuels"&amp;$E1522,CIMS!$W$4:$W$41,0)),1)</f>
        <v>1</v>
      </c>
      <c r="M1522" s="14">
        <f>IF(JCIMS!M1522&gt;=0,JCIMS!M1522/INDEX(CIMS!M$4:M$41,MATCH("Generic Fuels"&amp;$E1522,CIMS!$W$4:$W$41,0)),1)</f>
        <v>1</v>
      </c>
      <c r="N1522" s="14">
        <f>IF(JCIMS!N1522&gt;=0,JCIMS!N1522/INDEX(CIMS!N$4:N$41,MATCH("Generic Fuels"&amp;$E1522,CIMS!$W$4:$W$41,0)),1)</f>
        <v>1</v>
      </c>
      <c r="O1522" s="14">
        <f>IF(JCIMS!O1522&gt;=0,JCIMS!O1522/INDEX(CIMS!O$4:O$41,MATCH("Generic Fuels"&amp;$E1522,CIMS!$W$4:$W$41,0)),1)</f>
        <v>1</v>
      </c>
      <c r="P1522" s="14">
        <f>IF(JCIMS!P1522&gt;=0,JCIMS!P1522/INDEX(CIMS!P$4:P$41,MATCH("Generic Fuels"&amp;$E1522,CIMS!$W$4:$W$41,0)),1)</f>
        <v>1</v>
      </c>
      <c r="Q1522" s="14">
        <f>IF(JCIMS!Q1522&gt;=0,JCIMS!Q1522/INDEX(CIMS!Q$4:Q$41,MATCH("Generic Fuels"&amp;$E1522,CIMS!$W$4:$W$41,0)),1)</f>
        <v>1</v>
      </c>
      <c r="R1522" s="14">
        <f>IF(JCIMS!R1522&gt;=0,JCIMS!R1522/INDEX(CIMS!R$4:R$41,MATCH("Generic Fuels"&amp;$E1522,CIMS!$W$4:$W$41,0)),1)</f>
        <v>1</v>
      </c>
      <c r="S1522" s="14">
        <f>IF(JCIMS!S1522&gt;=0,JCIMS!S1522/INDEX(CIMS!S$4:S$41,MATCH("Generic Fuels"&amp;$E1522,CIMS!$W$4:$W$41,0)),1)</f>
        <v>1</v>
      </c>
      <c r="T1522" s="14">
        <f>IF(JCIMS!T1522&gt;=0,JCIMS!T1522/INDEX(CIMS!T$4:T$41,MATCH("Generic Fuels"&amp;$E1522,CIMS!$W$4:$W$41,0)),1)</f>
        <v>1</v>
      </c>
      <c r="V1522" t="str">
        <f t="shared" si="27"/>
        <v>ManitobaPulp and PaperWaste Fuel</v>
      </c>
    </row>
    <row r="1523" spans="3:22" x14ac:dyDescent="0.25">
      <c r="C1523" s="6" t="s">
        <v>54</v>
      </c>
      <c r="D1523" s="6" t="s">
        <v>47</v>
      </c>
      <c r="E1523" t="s">
        <v>36</v>
      </c>
      <c r="F1523" s="6">
        <v>2005</v>
      </c>
      <c r="G1523" s="6" t="s">
        <v>14</v>
      </c>
      <c r="H1523" s="6" t="s">
        <v>15</v>
      </c>
      <c r="I1523" s="6" t="s">
        <v>16</v>
      </c>
      <c r="J1523" s="14">
        <f>IF(JCIMS!J1523&gt;=0,JCIMS!J1523/INDEX(CIMS!J$4:J$41,MATCH("Generic Fuels"&amp;$E1523,CIMS!$W$4:$W$41,0)),1)</f>
        <v>1</v>
      </c>
      <c r="K1523" s="14">
        <f>IF(JCIMS!K1523&gt;=0,JCIMS!K1523/INDEX(CIMS!K$4:K$41,MATCH("Generic Fuels"&amp;$E1523,CIMS!$W$4:$W$41,0)),1)</f>
        <v>1</v>
      </c>
      <c r="L1523" s="14">
        <f>IF(JCIMS!L1523&gt;=0,JCIMS!L1523/INDEX(CIMS!L$4:L$41,MATCH("Generic Fuels"&amp;$E1523,CIMS!$W$4:$W$41,0)),1)</f>
        <v>1</v>
      </c>
      <c r="M1523" s="14">
        <f>IF(JCIMS!M1523&gt;=0,JCIMS!M1523/INDEX(CIMS!M$4:M$41,MATCH("Generic Fuels"&amp;$E1523,CIMS!$W$4:$W$41,0)),1)</f>
        <v>1</v>
      </c>
      <c r="N1523" s="14">
        <f>IF(JCIMS!N1523&gt;=0,JCIMS!N1523/INDEX(CIMS!N$4:N$41,MATCH("Generic Fuels"&amp;$E1523,CIMS!$W$4:$W$41,0)),1)</f>
        <v>1</v>
      </c>
      <c r="O1523" s="14">
        <f>IF(JCIMS!O1523&gt;=0,JCIMS!O1523/INDEX(CIMS!O$4:O$41,MATCH("Generic Fuels"&amp;$E1523,CIMS!$W$4:$W$41,0)),1)</f>
        <v>1</v>
      </c>
      <c r="P1523" s="14">
        <f>IF(JCIMS!P1523&gt;=0,JCIMS!P1523/INDEX(CIMS!P$4:P$41,MATCH("Generic Fuels"&amp;$E1523,CIMS!$W$4:$W$41,0)),1)</f>
        <v>1</v>
      </c>
      <c r="Q1523" s="14">
        <f>IF(JCIMS!Q1523&gt;=0,JCIMS!Q1523/INDEX(CIMS!Q$4:Q$41,MATCH("Generic Fuels"&amp;$E1523,CIMS!$W$4:$W$41,0)),1)</f>
        <v>1</v>
      </c>
      <c r="R1523" s="14">
        <f>IF(JCIMS!R1523&gt;=0,JCIMS!R1523/INDEX(CIMS!R$4:R$41,MATCH("Generic Fuels"&amp;$E1523,CIMS!$W$4:$W$41,0)),1)</f>
        <v>1</v>
      </c>
      <c r="S1523" s="14">
        <f>IF(JCIMS!S1523&gt;=0,JCIMS!S1523/INDEX(CIMS!S$4:S$41,MATCH("Generic Fuels"&amp;$E1523,CIMS!$W$4:$W$41,0)),1)</f>
        <v>1</v>
      </c>
      <c r="T1523" s="14">
        <f>IF(JCIMS!T1523&gt;=0,JCIMS!T1523/INDEX(CIMS!T$4:T$41,MATCH("Generic Fuels"&amp;$E1523,CIMS!$W$4:$W$41,0)),1)</f>
        <v>1</v>
      </c>
      <c r="V1523" t="str">
        <f t="shared" si="27"/>
        <v>ManitobaPulp and PaperSolid Biomass</v>
      </c>
    </row>
    <row r="1524" spans="3:22" x14ac:dyDescent="0.25">
      <c r="C1524" s="6" t="s">
        <v>54</v>
      </c>
      <c r="D1524" s="6" t="s">
        <v>48</v>
      </c>
      <c r="E1524" t="s">
        <v>13</v>
      </c>
      <c r="F1524" s="6">
        <v>2005</v>
      </c>
      <c r="G1524" s="6" t="s">
        <v>14</v>
      </c>
      <c r="H1524" s="6" t="s">
        <v>15</v>
      </c>
      <c r="I1524" s="6" t="s">
        <v>16</v>
      </c>
      <c r="J1524" s="16">
        <f>IF(JCIMS!J1524&gt;=0,JCIMS!J1524/INDEX(CIMS!J$4:J$41,MATCH($C1524&amp;$E1524,CIMS!$W$4:$W$41,0)),1)</f>
        <v>1</v>
      </c>
      <c r="K1524" s="16">
        <f>IF(JCIMS!K1524&gt;=0,JCIMS!K1524/INDEX(CIMS!K$4:K$41,MATCH($C1524&amp;$E1524,CIMS!$W$4:$W$41,0)),1)</f>
        <v>1</v>
      </c>
      <c r="L1524" s="16">
        <f>IF(JCIMS!L1524&gt;=0,JCIMS!L1524/INDEX(CIMS!L$4:L$41,MATCH($C1524&amp;$E1524,CIMS!$W$4:$W$41,0)),1)</f>
        <v>1</v>
      </c>
      <c r="M1524" s="16">
        <f>IF(JCIMS!M1524&gt;=0,JCIMS!M1524/INDEX(CIMS!M$4:M$41,MATCH($C1524&amp;$E1524,CIMS!$W$4:$W$41,0)),1)</f>
        <v>1</v>
      </c>
      <c r="N1524" s="16">
        <f>IF(JCIMS!N1524&gt;=0,JCIMS!N1524/INDEX(CIMS!N$4:N$41,MATCH($C1524&amp;$E1524,CIMS!$W$4:$W$41,0)),1)</f>
        <v>1</v>
      </c>
      <c r="O1524" s="16">
        <f>IF(JCIMS!O1524&gt;=0,JCIMS!O1524/INDEX(CIMS!O$4:O$41,MATCH($C1524&amp;$E1524,CIMS!$W$4:$W$41,0)),1)</f>
        <v>1</v>
      </c>
      <c r="P1524" s="16">
        <f>IF(JCIMS!P1524&gt;=0,JCIMS!P1524/INDEX(CIMS!P$4:P$41,MATCH($C1524&amp;$E1524,CIMS!$W$4:$W$41,0)),1)</f>
        <v>1</v>
      </c>
      <c r="Q1524" s="16">
        <f>IF(JCIMS!Q1524&gt;=0,JCIMS!Q1524/INDEX(CIMS!Q$4:Q$41,MATCH($C1524&amp;$E1524,CIMS!$W$4:$W$41,0)),1)</f>
        <v>1</v>
      </c>
      <c r="R1524" s="16">
        <f>IF(JCIMS!R1524&gt;=0,JCIMS!R1524/INDEX(CIMS!R$4:R$41,MATCH($C1524&amp;$E1524,CIMS!$W$4:$W$41,0)),1)</f>
        <v>1</v>
      </c>
      <c r="S1524" s="16">
        <f>IF(JCIMS!S1524&gt;=0,JCIMS!S1524/INDEX(CIMS!S$4:S$41,MATCH($C1524&amp;$E1524,CIMS!$W$4:$W$41,0)),1)</f>
        <v>1</v>
      </c>
      <c r="T1524" s="16">
        <f>IF(JCIMS!T1524&gt;=0,JCIMS!T1524/INDEX(CIMS!T$4:T$41,MATCH($C1524&amp;$E1524,CIMS!$W$4:$W$41,0)),1)</f>
        <v>1</v>
      </c>
      <c r="V1524" t="str">
        <f t="shared" si="27"/>
        <v>ManitobaResidentialBiodiesel</v>
      </c>
    </row>
    <row r="1525" spans="3:22" x14ac:dyDescent="0.25">
      <c r="C1525" s="6" t="s">
        <v>54</v>
      </c>
      <c r="D1525" s="6" t="s">
        <v>48</v>
      </c>
      <c r="E1525" t="s">
        <v>17</v>
      </c>
      <c r="F1525" s="6">
        <v>2005</v>
      </c>
      <c r="G1525" s="6" t="s">
        <v>14</v>
      </c>
      <c r="H1525" s="6" t="s">
        <v>15</v>
      </c>
      <c r="I1525" s="6" t="s">
        <v>16</v>
      </c>
      <c r="J1525" s="16">
        <f>IF(JCIMS!J1525&gt;=0,JCIMS!J1525/INDEX(CIMS!J$4:J$41,MATCH($C1525&amp;$E1525,CIMS!$W$4:$W$41,0)),1)</f>
        <v>1.7374741683580903</v>
      </c>
      <c r="K1525" s="16">
        <f>IF(JCIMS!K1525&gt;=0,JCIMS!K1525/INDEX(CIMS!K$4:K$41,MATCH($C1525&amp;$E1525,CIMS!$W$4:$W$41,0)),1)</f>
        <v>1.5985942940739268</v>
      </c>
      <c r="L1525" s="16">
        <f>IF(JCIMS!L1525&gt;=0,JCIMS!L1525/INDEX(CIMS!L$4:L$41,MATCH($C1525&amp;$E1525,CIMS!$W$4:$W$41,0)),1)</f>
        <v>1.4528467300349392</v>
      </c>
      <c r="M1525" s="16">
        <f>IF(JCIMS!M1525&gt;=0,JCIMS!M1525/INDEX(CIMS!M$4:M$41,MATCH($C1525&amp;$E1525,CIMS!$W$4:$W$41,0)),1)</f>
        <v>1.5377071173627008</v>
      </c>
      <c r="N1525" s="16">
        <f>IF(JCIMS!N1525&gt;=0,JCIMS!N1525/INDEX(CIMS!N$4:N$41,MATCH($C1525&amp;$E1525,CIMS!$W$4:$W$41,0)),1)</f>
        <v>1.3857940519613461</v>
      </c>
      <c r="O1525" s="16">
        <f>IF(JCIMS!O1525&gt;=0,JCIMS!O1525/INDEX(CIMS!O$4:O$41,MATCH($C1525&amp;$E1525,CIMS!$W$4:$W$41,0)),1)</f>
        <v>1.2449164564944593</v>
      </c>
      <c r="P1525" s="16">
        <f>IF(JCIMS!P1525&gt;=0,JCIMS!P1525/INDEX(CIMS!P$4:P$41,MATCH($C1525&amp;$E1525,CIMS!$W$4:$W$41,0)),1)</f>
        <v>1.1314885010723861</v>
      </c>
      <c r="Q1525" s="16">
        <f>IF(JCIMS!Q1525&gt;=0,JCIMS!Q1525/INDEX(CIMS!Q$4:Q$41,MATCH($C1525&amp;$E1525,CIMS!$W$4:$W$41,0)),1)</f>
        <v>1.039185257667335</v>
      </c>
      <c r="R1525" s="16">
        <f>IF(JCIMS!R1525&gt;=0,JCIMS!R1525/INDEX(CIMS!R$4:R$41,MATCH($C1525&amp;$E1525,CIMS!$W$4:$W$41,0)),1)</f>
        <v>0.95268098877737695</v>
      </c>
      <c r="S1525" s="16">
        <f>IF(JCIMS!S1525&gt;=0,JCIMS!S1525/INDEX(CIMS!S$4:S$41,MATCH($C1525&amp;$E1525,CIMS!$W$4:$W$41,0)),1)</f>
        <v>0.92731283615447968</v>
      </c>
      <c r="T1525" s="16">
        <f>IF(JCIMS!T1525&gt;=0,JCIMS!T1525/INDEX(CIMS!T$4:T$41,MATCH($C1525&amp;$E1525,CIMS!$W$4:$W$41,0)),1)</f>
        <v>0.90578815808378765</v>
      </c>
      <c r="V1525" t="str">
        <f t="shared" si="27"/>
        <v>ManitobaResidentialElectricity</v>
      </c>
    </row>
    <row r="1526" spans="3:22" x14ac:dyDescent="0.25">
      <c r="C1526" s="6" t="s">
        <v>54</v>
      </c>
      <c r="D1526" s="6" t="s">
        <v>48</v>
      </c>
      <c r="E1526" t="s">
        <v>18</v>
      </c>
      <c r="F1526" s="6">
        <v>2005</v>
      </c>
      <c r="G1526" s="6" t="s">
        <v>14</v>
      </c>
      <c r="H1526" s="6" t="s">
        <v>15</v>
      </c>
      <c r="I1526" s="6" t="s">
        <v>16</v>
      </c>
      <c r="J1526" s="16">
        <f>IF(JCIMS!J1526&gt;=0,JCIMS!J1526/INDEX(CIMS!J$4:J$41,MATCH($C1526&amp;$E1526,CIMS!$W$4:$W$41,0)),1)</f>
        <v>1</v>
      </c>
      <c r="K1526" s="16">
        <f>IF(JCIMS!K1526&gt;=0,JCIMS!K1526/INDEX(CIMS!K$4:K$41,MATCH($C1526&amp;$E1526,CIMS!$W$4:$W$41,0)),1)</f>
        <v>1</v>
      </c>
      <c r="L1526" s="16">
        <f>IF(JCIMS!L1526&gt;=0,JCIMS!L1526/INDEX(CIMS!L$4:L$41,MATCH($C1526&amp;$E1526,CIMS!$W$4:$W$41,0)),1)</f>
        <v>1</v>
      </c>
      <c r="M1526" s="16">
        <f>IF(JCIMS!M1526&gt;=0,JCIMS!M1526/INDEX(CIMS!M$4:M$41,MATCH($C1526&amp;$E1526,CIMS!$W$4:$W$41,0)),1)</f>
        <v>1</v>
      </c>
      <c r="N1526" s="16">
        <f>IF(JCIMS!N1526&gt;=0,JCIMS!N1526/INDEX(CIMS!N$4:N$41,MATCH($C1526&amp;$E1526,CIMS!$W$4:$W$41,0)),1)</f>
        <v>1</v>
      </c>
      <c r="O1526" s="16">
        <f>IF(JCIMS!O1526&gt;=0,JCIMS!O1526/INDEX(CIMS!O$4:O$41,MATCH($C1526&amp;$E1526,CIMS!$W$4:$W$41,0)),1)</f>
        <v>1</v>
      </c>
      <c r="P1526" s="16">
        <f>IF(JCIMS!P1526&gt;=0,JCIMS!P1526/INDEX(CIMS!P$4:P$41,MATCH($C1526&amp;$E1526,CIMS!$W$4:$W$41,0)),1)</f>
        <v>1</v>
      </c>
      <c r="Q1526" s="16">
        <f>IF(JCIMS!Q1526&gt;=0,JCIMS!Q1526/INDEX(CIMS!Q$4:Q$41,MATCH($C1526&amp;$E1526,CIMS!$W$4:$W$41,0)),1)</f>
        <v>1</v>
      </c>
      <c r="R1526" s="16">
        <f>IF(JCIMS!R1526&gt;=0,JCIMS!R1526/INDEX(CIMS!R$4:R$41,MATCH($C1526&amp;$E1526,CIMS!$W$4:$W$41,0)),1)</f>
        <v>1</v>
      </c>
      <c r="S1526" s="16">
        <f>IF(JCIMS!S1526&gt;=0,JCIMS!S1526/INDEX(CIMS!S$4:S$41,MATCH($C1526&amp;$E1526,CIMS!$W$4:$W$41,0)),1)</f>
        <v>1</v>
      </c>
      <c r="T1526" s="16">
        <f>IF(JCIMS!T1526&gt;=0,JCIMS!T1526/INDEX(CIMS!T$4:T$41,MATCH($C1526&amp;$E1526,CIMS!$W$4:$W$41,0)),1)</f>
        <v>1</v>
      </c>
      <c r="V1526" t="str">
        <f t="shared" si="27"/>
        <v>ManitobaResidentialEthanol</v>
      </c>
    </row>
    <row r="1527" spans="3:22" x14ac:dyDescent="0.25">
      <c r="C1527" s="6" t="s">
        <v>54</v>
      </c>
      <c r="D1527" s="6" t="s">
        <v>48</v>
      </c>
      <c r="E1527" t="s">
        <v>20</v>
      </c>
      <c r="F1527" s="6">
        <v>2005</v>
      </c>
      <c r="G1527" s="6" t="s">
        <v>14</v>
      </c>
      <c r="H1527" s="6" t="s">
        <v>15</v>
      </c>
      <c r="I1527" s="6" t="s">
        <v>16</v>
      </c>
      <c r="J1527" s="14">
        <f>IF(JCIMS!J1527&gt;=0,JCIMS!J1527/INDEX(CIMS!J$4:J$41,MATCH("Generic Fuels"&amp;$E1527,CIMS!$W$4:$W$41,0)),1)</f>
        <v>1</v>
      </c>
      <c r="K1527" s="14">
        <f>IF(JCIMS!K1527&gt;=0,JCIMS!K1527/INDEX(CIMS!K$4:K$41,MATCH("Generic Fuels"&amp;$E1527,CIMS!$W$4:$W$41,0)),1)</f>
        <v>1</v>
      </c>
      <c r="L1527" s="14">
        <f>IF(JCIMS!L1527&gt;=0,JCIMS!L1527/INDEX(CIMS!L$4:L$41,MATCH("Generic Fuels"&amp;$E1527,CIMS!$W$4:$W$41,0)),1)</f>
        <v>1</v>
      </c>
      <c r="M1527" s="14">
        <f>IF(JCIMS!M1527&gt;=0,JCIMS!M1527/INDEX(CIMS!M$4:M$41,MATCH("Generic Fuels"&amp;$E1527,CIMS!$W$4:$W$41,0)),1)</f>
        <v>1</v>
      </c>
      <c r="N1527" s="14">
        <f>IF(JCIMS!N1527&gt;=0,JCIMS!N1527/INDEX(CIMS!N$4:N$41,MATCH("Generic Fuels"&amp;$E1527,CIMS!$W$4:$W$41,0)),1)</f>
        <v>1</v>
      </c>
      <c r="O1527" s="14">
        <f>IF(JCIMS!O1527&gt;=0,JCIMS!O1527/INDEX(CIMS!O$4:O$41,MATCH("Generic Fuels"&amp;$E1527,CIMS!$W$4:$W$41,0)),1)</f>
        <v>1</v>
      </c>
      <c r="P1527" s="14">
        <f>IF(JCIMS!P1527&gt;=0,JCIMS!P1527/INDEX(CIMS!P$4:P$41,MATCH("Generic Fuels"&amp;$E1527,CIMS!$W$4:$W$41,0)),1)</f>
        <v>1</v>
      </c>
      <c r="Q1527" s="14">
        <f>IF(JCIMS!Q1527&gt;=0,JCIMS!Q1527/INDEX(CIMS!Q$4:Q$41,MATCH("Generic Fuels"&amp;$E1527,CIMS!$W$4:$W$41,0)),1)</f>
        <v>1</v>
      </c>
      <c r="R1527" s="14">
        <f>IF(JCIMS!R1527&gt;=0,JCIMS!R1527/INDEX(CIMS!R$4:R$41,MATCH("Generic Fuels"&amp;$E1527,CIMS!$W$4:$W$41,0)),1)</f>
        <v>1</v>
      </c>
      <c r="S1527" s="14">
        <f>IF(JCIMS!S1527&gt;=0,JCIMS!S1527/INDEX(CIMS!S$4:S$41,MATCH("Generic Fuels"&amp;$E1527,CIMS!$W$4:$W$41,0)),1)</f>
        <v>1</v>
      </c>
      <c r="T1527" s="14">
        <f>IF(JCIMS!T1527&gt;=0,JCIMS!T1527/INDEX(CIMS!T$4:T$41,MATCH("Generic Fuels"&amp;$E1527,CIMS!$W$4:$W$41,0)),1)</f>
        <v>1</v>
      </c>
      <c r="V1527" t="str">
        <f t="shared" si="27"/>
        <v>ManitobaResidentialJet Fuel</v>
      </c>
    </row>
    <row r="1528" spans="3:22" x14ac:dyDescent="0.25">
      <c r="C1528" s="6" t="s">
        <v>54</v>
      </c>
      <c r="D1528" s="6" t="s">
        <v>48</v>
      </c>
      <c r="E1528" t="s">
        <v>21</v>
      </c>
      <c r="F1528" s="6">
        <v>2005</v>
      </c>
      <c r="G1528" s="6" t="s">
        <v>14</v>
      </c>
      <c r="H1528" s="6" t="s">
        <v>15</v>
      </c>
      <c r="I1528" s="6" t="s">
        <v>16</v>
      </c>
      <c r="J1528" s="14">
        <f>IF(JCIMS!J1528&gt;=0,JCIMS!J1528/INDEX(CIMS!J$4:J$41,MATCH("Generic Fuels"&amp;$E1528,CIMS!$W$4:$W$41,0)),1)</f>
        <v>1</v>
      </c>
      <c r="K1528" s="14">
        <f>IF(JCIMS!K1528&gt;=0,JCIMS!K1528/INDEX(CIMS!K$4:K$41,MATCH("Generic Fuels"&amp;$E1528,CIMS!$W$4:$W$41,0)),1)</f>
        <v>1</v>
      </c>
      <c r="L1528" s="14">
        <f>IF(JCIMS!L1528&gt;=0,JCIMS!L1528/INDEX(CIMS!L$4:L$41,MATCH("Generic Fuels"&amp;$E1528,CIMS!$W$4:$W$41,0)),1)</f>
        <v>1</v>
      </c>
      <c r="M1528" s="14">
        <f>IF(JCIMS!M1528&gt;=0,JCIMS!M1528/INDEX(CIMS!M$4:M$41,MATCH("Generic Fuels"&amp;$E1528,CIMS!$W$4:$W$41,0)),1)</f>
        <v>1</v>
      </c>
      <c r="N1528" s="14">
        <f>IF(JCIMS!N1528&gt;=0,JCIMS!N1528/INDEX(CIMS!N$4:N$41,MATCH("Generic Fuels"&amp;$E1528,CIMS!$W$4:$W$41,0)),1)</f>
        <v>1</v>
      </c>
      <c r="O1528" s="14">
        <f>IF(JCIMS!O1528&gt;=0,JCIMS!O1528/INDEX(CIMS!O$4:O$41,MATCH("Generic Fuels"&amp;$E1528,CIMS!$W$4:$W$41,0)),1)</f>
        <v>1</v>
      </c>
      <c r="P1528" s="14">
        <f>IF(JCIMS!P1528&gt;=0,JCIMS!P1528/INDEX(CIMS!P$4:P$41,MATCH("Generic Fuels"&amp;$E1528,CIMS!$W$4:$W$41,0)),1)</f>
        <v>1</v>
      </c>
      <c r="Q1528" s="14">
        <f>IF(JCIMS!Q1528&gt;=0,JCIMS!Q1528/INDEX(CIMS!Q$4:Q$41,MATCH("Generic Fuels"&amp;$E1528,CIMS!$W$4:$W$41,0)),1)</f>
        <v>1</v>
      </c>
      <c r="R1528" s="14">
        <f>IF(JCIMS!R1528&gt;=0,JCIMS!R1528/INDEX(CIMS!R$4:R$41,MATCH("Generic Fuels"&amp;$E1528,CIMS!$W$4:$W$41,0)),1)</f>
        <v>1</v>
      </c>
      <c r="S1528" s="14">
        <f>IF(JCIMS!S1528&gt;=0,JCIMS!S1528/INDEX(CIMS!S$4:S$41,MATCH("Generic Fuels"&amp;$E1528,CIMS!$W$4:$W$41,0)),1)</f>
        <v>1</v>
      </c>
      <c r="T1528" s="14">
        <f>IF(JCIMS!T1528&gt;=0,JCIMS!T1528/INDEX(CIMS!T$4:T$41,MATCH("Generic Fuels"&amp;$E1528,CIMS!$W$4:$W$41,0)),1)</f>
        <v>1</v>
      </c>
      <c r="V1528" t="str">
        <f t="shared" si="27"/>
        <v>ManitobaResidentialBlack Liquor</v>
      </c>
    </row>
    <row r="1529" spans="3:22" x14ac:dyDescent="0.25">
      <c r="C1529" s="6" t="s">
        <v>54</v>
      </c>
      <c r="D1529" s="6" t="s">
        <v>48</v>
      </c>
      <c r="E1529" t="s">
        <v>22</v>
      </c>
      <c r="F1529" s="6">
        <v>2005</v>
      </c>
      <c r="G1529" s="6" t="s">
        <v>14</v>
      </c>
      <c r="H1529" s="6" t="s">
        <v>15</v>
      </c>
      <c r="I1529" s="6" t="s">
        <v>16</v>
      </c>
      <c r="J1529" s="14">
        <f>IF(JCIMS!J1529&gt;=0,JCIMS!J1529/INDEX(CIMS!J$4:J$41,MATCH("Generic Fuels"&amp;$E1529,CIMS!$W$4:$W$41,0)),1)</f>
        <v>1</v>
      </c>
      <c r="K1529" s="14">
        <f>IF(JCIMS!K1529&gt;=0,JCIMS!K1529/INDEX(CIMS!K$4:K$41,MATCH("Generic Fuels"&amp;$E1529,CIMS!$W$4:$W$41,0)),1)</f>
        <v>1</v>
      </c>
      <c r="L1529" s="14">
        <f>IF(JCIMS!L1529&gt;=0,JCIMS!L1529/INDEX(CIMS!L$4:L$41,MATCH("Generic Fuels"&amp;$E1529,CIMS!$W$4:$W$41,0)),1)</f>
        <v>1</v>
      </c>
      <c r="M1529" s="14">
        <f>IF(JCIMS!M1529&gt;=0,JCIMS!M1529/INDEX(CIMS!M$4:M$41,MATCH("Generic Fuels"&amp;$E1529,CIMS!$W$4:$W$41,0)),1)</f>
        <v>1</v>
      </c>
      <c r="N1529" s="14">
        <f>IF(JCIMS!N1529&gt;=0,JCIMS!N1529/INDEX(CIMS!N$4:N$41,MATCH("Generic Fuels"&amp;$E1529,CIMS!$W$4:$W$41,0)),1)</f>
        <v>1</v>
      </c>
      <c r="O1529" s="14">
        <f>IF(JCIMS!O1529&gt;=0,JCIMS!O1529/INDEX(CIMS!O$4:O$41,MATCH("Generic Fuels"&amp;$E1529,CIMS!$W$4:$W$41,0)),1)</f>
        <v>1</v>
      </c>
      <c r="P1529" s="14">
        <f>IF(JCIMS!P1529&gt;=0,JCIMS!P1529/INDEX(CIMS!P$4:P$41,MATCH("Generic Fuels"&amp;$E1529,CIMS!$W$4:$W$41,0)),1)</f>
        <v>1</v>
      </c>
      <c r="Q1529" s="14">
        <f>IF(JCIMS!Q1529&gt;=0,JCIMS!Q1529/INDEX(CIMS!Q$4:Q$41,MATCH("Generic Fuels"&amp;$E1529,CIMS!$W$4:$W$41,0)),1)</f>
        <v>1</v>
      </c>
      <c r="R1529" s="14">
        <f>IF(JCIMS!R1529&gt;=0,JCIMS!R1529/INDEX(CIMS!R$4:R$41,MATCH("Generic Fuels"&amp;$E1529,CIMS!$W$4:$W$41,0)),1)</f>
        <v>1</v>
      </c>
      <c r="S1529" s="14">
        <f>IF(JCIMS!S1529&gt;=0,JCIMS!S1529/INDEX(CIMS!S$4:S$41,MATCH("Generic Fuels"&amp;$E1529,CIMS!$W$4:$W$41,0)),1)</f>
        <v>1</v>
      </c>
      <c r="T1529" s="14">
        <f>IF(JCIMS!T1529&gt;=0,JCIMS!T1529/INDEX(CIMS!T$4:T$41,MATCH("Generic Fuels"&amp;$E1529,CIMS!$W$4:$W$41,0)),1)</f>
        <v>1</v>
      </c>
      <c r="V1529" t="str">
        <f t="shared" si="27"/>
        <v>ManitobaResidentialCoal</v>
      </c>
    </row>
    <row r="1530" spans="3:22" x14ac:dyDescent="0.25">
      <c r="C1530" s="6" t="s">
        <v>54</v>
      </c>
      <c r="D1530" s="6" t="s">
        <v>48</v>
      </c>
      <c r="E1530" t="s">
        <v>23</v>
      </c>
      <c r="F1530" s="6">
        <v>2005</v>
      </c>
      <c r="G1530" s="6" t="s">
        <v>14</v>
      </c>
      <c r="H1530" s="6" t="s">
        <v>15</v>
      </c>
      <c r="I1530" s="6" t="s">
        <v>16</v>
      </c>
      <c r="J1530" s="14">
        <f>IF(JCIMS!J1530&gt;=0,JCIMS!J1530/INDEX(CIMS!J$4:J$41,MATCH("Generic Fuels"&amp;$E1530,CIMS!$W$4:$W$41,0)),1)</f>
        <v>1</v>
      </c>
      <c r="K1530" s="14">
        <f>IF(JCIMS!K1530&gt;=0,JCIMS!K1530/INDEX(CIMS!K$4:K$41,MATCH("Generic Fuels"&amp;$E1530,CIMS!$W$4:$W$41,0)),1)</f>
        <v>1</v>
      </c>
      <c r="L1530" s="14">
        <f>IF(JCIMS!L1530&gt;=0,JCIMS!L1530/INDEX(CIMS!L$4:L$41,MATCH("Generic Fuels"&amp;$E1530,CIMS!$W$4:$W$41,0)),1)</f>
        <v>1</v>
      </c>
      <c r="M1530" s="14">
        <f>IF(JCIMS!M1530&gt;=0,JCIMS!M1530/INDEX(CIMS!M$4:M$41,MATCH("Generic Fuels"&amp;$E1530,CIMS!$W$4:$W$41,0)),1)</f>
        <v>1</v>
      </c>
      <c r="N1530" s="14">
        <f>IF(JCIMS!N1530&gt;=0,JCIMS!N1530/INDEX(CIMS!N$4:N$41,MATCH("Generic Fuels"&amp;$E1530,CIMS!$W$4:$W$41,0)),1)</f>
        <v>1</v>
      </c>
      <c r="O1530" s="14">
        <f>IF(JCIMS!O1530&gt;=0,JCIMS!O1530/INDEX(CIMS!O$4:O$41,MATCH("Generic Fuels"&amp;$E1530,CIMS!$W$4:$W$41,0)),1)</f>
        <v>1</v>
      </c>
      <c r="P1530" s="14">
        <f>IF(JCIMS!P1530&gt;=0,JCIMS!P1530/INDEX(CIMS!P$4:P$41,MATCH("Generic Fuels"&amp;$E1530,CIMS!$W$4:$W$41,0)),1)</f>
        <v>1</v>
      </c>
      <c r="Q1530" s="14">
        <f>IF(JCIMS!Q1530&gt;=0,JCIMS!Q1530/INDEX(CIMS!Q$4:Q$41,MATCH("Generic Fuels"&amp;$E1530,CIMS!$W$4:$W$41,0)),1)</f>
        <v>1</v>
      </c>
      <c r="R1530" s="14">
        <f>IF(JCIMS!R1530&gt;=0,JCIMS!R1530/INDEX(CIMS!R$4:R$41,MATCH("Generic Fuels"&amp;$E1530,CIMS!$W$4:$W$41,0)),1)</f>
        <v>1</v>
      </c>
      <c r="S1530" s="14">
        <f>IF(JCIMS!S1530&gt;=0,JCIMS!S1530/INDEX(CIMS!S$4:S$41,MATCH("Generic Fuels"&amp;$E1530,CIMS!$W$4:$W$41,0)),1)</f>
        <v>1</v>
      </c>
      <c r="T1530" s="14">
        <f>IF(JCIMS!T1530&gt;=0,JCIMS!T1530/INDEX(CIMS!T$4:T$41,MATCH("Generic Fuels"&amp;$E1530,CIMS!$W$4:$W$41,0)),1)</f>
        <v>1</v>
      </c>
      <c r="V1530" t="str">
        <f t="shared" si="27"/>
        <v>ManitobaResidentialCoke</v>
      </c>
    </row>
    <row r="1531" spans="3:22" x14ac:dyDescent="0.25">
      <c r="C1531" s="6" t="s">
        <v>54</v>
      </c>
      <c r="D1531" s="6" t="s">
        <v>48</v>
      </c>
      <c r="E1531" t="s">
        <v>24</v>
      </c>
      <c r="F1531" s="6">
        <v>2005</v>
      </c>
      <c r="G1531" s="6" t="s">
        <v>14</v>
      </c>
      <c r="H1531" s="6" t="s">
        <v>15</v>
      </c>
      <c r="I1531" s="6" t="s">
        <v>16</v>
      </c>
      <c r="J1531" s="14">
        <f>IF(JCIMS!J1531&gt;=0,JCIMS!J1531/INDEX(CIMS!J$4:J$41,MATCH("Generic Fuels"&amp;$E1531,CIMS!$W$4:$W$41,0)),1)</f>
        <v>0.38922817434576468</v>
      </c>
      <c r="K1531" s="14">
        <f>IF(JCIMS!K1531&gt;=0,JCIMS!K1531/INDEX(CIMS!K$4:K$41,MATCH("Generic Fuels"&amp;$E1531,CIMS!$W$4:$W$41,0)),1)</f>
        <v>0.61275097987025007</v>
      </c>
      <c r="L1531" s="14">
        <f>IF(JCIMS!L1531&gt;=0,JCIMS!L1531/INDEX(CIMS!L$4:L$41,MATCH("Generic Fuels"&amp;$E1531,CIMS!$W$4:$W$41,0)),1)</f>
        <v>1.0302911315242334</v>
      </c>
      <c r="M1531" s="14">
        <f>IF(JCIMS!M1531&gt;=0,JCIMS!M1531/INDEX(CIMS!M$4:M$41,MATCH("Generic Fuels"&amp;$E1531,CIMS!$W$4:$W$41,0)),1)</f>
        <v>1.1575294005999739</v>
      </c>
      <c r="N1531" s="14">
        <f>IF(JCIMS!N1531&gt;=0,JCIMS!N1531/INDEX(CIMS!N$4:N$41,MATCH("Generic Fuels"&amp;$E1531,CIMS!$W$4:$W$41,0)),1)</f>
        <v>1.3208675531526359</v>
      </c>
      <c r="O1531" s="14">
        <f>IF(JCIMS!O1531&gt;=0,JCIMS!O1531/INDEX(CIMS!O$4:O$41,MATCH("Generic Fuels"&amp;$E1531,CIMS!$W$4:$W$41,0)),1)</f>
        <v>1.4512853344769421</v>
      </c>
      <c r="P1531" s="14">
        <f>IF(JCIMS!P1531&gt;=0,JCIMS!P1531/INDEX(CIMS!P$4:P$41,MATCH("Generic Fuels"&amp;$E1531,CIMS!$W$4:$W$41,0)),1)</f>
        <v>1.5704626920732652</v>
      </c>
      <c r="Q1531" s="14">
        <f>IF(JCIMS!Q1531&gt;=0,JCIMS!Q1531/INDEX(CIMS!Q$4:Q$41,MATCH("Generic Fuels"&amp;$E1531,CIMS!$W$4:$W$41,0)),1)</f>
        <v>1.6725274650472834</v>
      </c>
      <c r="R1531" s="14">
        <f>IF(JCIMS!R1531&gt;=0,JCIMS!R1531/INDEX(CIMS!R$4:R$41,MATCH("Generic Fuels"&amp;$E1531,CIMS!$W$4:$W$41,0)),1)</f>
        <v>1.7358362222829218</v>
      </c>
      <c r="S1531" s="14">
        <f>IF(JCIMS!S1531&gt;=0,JCIMS!S1531/INDEX(CIMS!S$4:S$41,MATCH("Generic Fuels"&amp;$E1531,CIMS!$W$4:$W$41,0)),1)</f>
        <v>1.7484354954238734</v>
      </c>
      <c r="T1531" s="14">
        <f>IF(JCIMS!T1531&gt;=0,JCIMS!T1531/INDEX(CIMS!T$4:T$41,MATCH("Generic Fuels"&amp;$E1531,CIMS!$W$4:$W$41,0)),1)</f>
        <v>1.7700427477053307</v>
      </c>
      <c r="V1531" t="str">
        <f t="shared" si="27"/>
        <v>ManitobaResidentialDiesel</v>
      </c>
    </row>
    <row r="1532" spans="3:22" x14ac:dyDescent="0.25">
      <c r="C1532" s="6" t="s">
        <v>54</v>
      </c>
      <c r="D1532" s="6" t="s">
        <v>48</v>
      </c>
      <c r="E1532" t="s">
        <v>25</v>
      </c>
      <c r="F1532" s="6">
        <v>2005</v>
      </c>
      <c r="G1532" s="6" t="s">
        <v>14</v>
      </c>
      <c r="H1532" s="6" t="s">
        <v>15</v>
      </c>
      <c r="I1532" s="6" t="s">
        <v>16</v>
      </c>
      <c r="J1532" s="14">
        <f>IF(JCIMS!J1532&gt;=0,JCIMS!J1532/INDEX(CIMS!J$4:J$41,MATCH("Generic Fuels"&amp;$E1532,CIMS!$W$4:$W$41,0)),1)</f>
        <v>1</v>
      </c>
      <c r="K1532" s="14">
        <f>IF(JCIMS!K1532&gt;=0,JCIMS!K1532/INDEX(CIMS!K$4:K$41,MATCH("Generic Fuels"&amp;$E1532,CIMS!$W$4:$W$41,0)),1)</f>
        <v>1</v>
      </c>
      <c r="L1532" s="14">
        <f>IF(JCIMS!L1532&gt;=0,JCIMS!L1532/INDEX(CIMS!L$4:L$41,MATCH("Generic Fuels"&amp;$E1532,CIMS!$W$4:$W$41,0)),1)</f>
        <v>1</v>
      </c>
      <c r="M1532" s="14">
        <f>IF(JCIMS!M1532&gt;=0,JCIMS!M1532/INDEX(CIMS!M$4:M$41,MATCH("Generic Fuels"&amp;$E1532,CIMS!$W$4:$W$41,0)),1)</f>
        <v>1</v>
      </c>
      <c r="N1532" s="14">
        <f>IF(JCIMS!N1532&gt;=0,JCIMS!N1532/INDEX(CIMS!N$4:N$41,MATCH("Generic Fuels"&amp;$E1532,CIMS!$W$4:$W$41,0)),1)</f>
        <v>1</v>
      </c>
      <c r="O1532" s="14">
        <f>IF(JCIMS!O1532&gt;=0,JCIMS!O1532/INDEX(CIMS!O$4:O$41,MATCH("Generic Fuels"&amp;$E1532,CIMS!$W$4:$W$41,0)),1)</f>
        <v>1</v>
      </c>
      <c r="P1532" s="14">
        <f>IF(JCIMS!P1532&gt;=0,JCIMS!P1532/INDEX(CIMS!P$4:P$41,MATCH("Generic Fuels"&amp;$E1532,CIMS!$W$4:$W$41,0)),1)</f>
        <v>1</v>
      </c>
      <c r="Q1532" s="14">
        <f>IF(JCIMS!Q1532&gt;=0,JCIMS!Q1532/INDEX(CIMS!Q$4:Q$41,MATCH("Generic Fuels"&amp;$E1532,CIMS!$W$4:$W$41,0)),1)</f>
        <v>1</v>
      </c>
      <c r="R1532" s="14">
        <f>IF(JCIMS!R1532&gt;=0,JCIMS!R1532/INDEX(CIMS!R$4:R$41,MATCH("Generic Fuels"&amp;$E1532,CIMS!$W$4:$W$41,0)),1)</f>
        <v>1</v>
      </c>
      <c r="S1532" s="14">
        <f>IF(JCIMS!S1532&gt;=0,JCIMS!S1532/INDEX(CIMS!S$4:S$41,MATCH("Generic Fuels"&amp;$E1532,CIMS!$W$4:$W$41,0)),1)</f>
        <v>1</v>
      </c>
      <c r="T1532" s="14">
        <f>IF(JCIMS!T1532&gt;=0,JCIMS!T1532/INDEX(CIMS!T$4:T$41,MATCH("Generic Fuels"&amp;$E1532,CIMS!$W$4:$W$41,0)),1)</f>
        <v>1</v>
      </c>
      <c r="V1532" t="str">
        <f t="shared" si="27"/>
        <v>ManitobaResidentialGasoline</v>
      </c>
    </row>
    <row r="1533" spans="3:22" x14ac:dyDescent="0.25">
      <c r="C1533" s="6" t="s">
        <v>54</v>
      </c>
      <c r="D1533" s="6" t="s">
        <v>48</v>
      </c>
      <c r="E1533" t="s">
        <v>26</v>
      </c>
      <c r="F1533" s="6">
        <v>2005</v>
      </c>
      <c r="G1533" s="6" t="s">
        <v>14</v>
      </c>
      <c r="H1533" s="6" t="s">
        <v>15</v>
      </c>
      <c r="I1533" s="6" t="s">
        <v>16</v>
      </c>
      <c r="J1533" s="14">
        <f>IF(JCIMS!J1533&gt;=0,JCIMS!J1533/INDEX(CIMS!J$4:J$41,MATCH("Generic Fuels"&amp;$E1533,CIMS!$W$4:$W$41,0)),1)</f>
        <v>0.45190906256081675</v>
      </c>
      <c r="K1533" s="14">
        <f>IF(JCIMS!K1533&gt;=0,JCIMS!K1533/INDEX(CIMS!K$4:K$41,MATCH("Generic Fuels"&amp;$E1533,CIMS!$W$4:$W$41,0)),1)</f>
        <v>0.71142774122616492</v>
      </c>
      <c r="L1533" s="14">
        <f>IF(JCIMS!L1533&gt;=0,JCIMS!L1533/INDEX(CIMS!L$4:L$41,MATCH("Generic Fuels"&amp;$E1533,CIMS!$W$4:$W$41,0)),1)</f>
        <v>1.1418592254740723</v>
      </c>
      <c r="M1533" s="14">
        <f>IF(JCIMS!M1533&gt;=0,JCIMS!M1533/INDEX(CIMS!M$4:M$41,MATCH("Generic Fuels"&amp;$E1533,CIMS!$W$4:$W$41,0)),1)</f>
        <v>1.334399439779296</v>
      </c>
      <c r="N1533" s="14">
        <f>IF(JCIMS!N1533&gt;=0,JCIMS!N1533/INDEX(CIMS!N$4:N$41,MATCH("Generic Fuels"&amp;$E1533,CIMS!$W$4:$W$41,0)),1)</f>
        <v>1.4273633892804913</v>
      </c>
      <c r="O1533" s="14">
        <f>IF(JCIMS!O1533&gt;=0,JCIMS!O1533/INDEX(CIMS!O$4:O$41,MATCH("Generic Fuels"&amp;$E1533,CIMS!$W$4:$W$41,0)),1)</f>
        <v>1.5183771170632114</v>
      </c>
      <c r="P1533" s="14">
        <f>IF(JCIMS!P1533&gt;=0,JCIMS!P1533/INDEX(CIMS!P$4:P$41,MATCH("Generic Fuels"&amp;$E1533,CIMS!$W$4:$W$41,0)),1)</f>
        <v>1.5873130991201057</v>
      </c>
      <c r="Q1533" s="14">
        <f>IF(JCIMS!Q1533&gt;=0,JCIMS!Q1533/INDEX(CIMS!Q$4:Q$41,MATCH("Generic Fuels"&amp;$E1533,CIMS!$W$4:$W$41,0)),1)</f>
        <v>1.6829361750363847</v>
      </c>
      <c r="R1533" s="14">
        <f>IF(JCIMS!R1533&gt;=0,JCIMS!R1533/INDEX(CIMS!R$4:R$41,MATCH("Generic Fuels"&amp;$E1533,CIMS!$W$4:$W$41,0)),1)</f>
        <v>1.7452462368863866</v>
      </c>
      <c r="S1533" s="14">
        <f>IF(JCIMS!S1533&gt;=0,JCIMS!S1533/INDEX(CIMS!S$4:S$41,MATCH("Generic Fuels"&amp;$E1533,CIMS!$W$4:$W$41,0)),1)</f>
        <v>1.755957134369083</v>
      </c>
      <c r="T1533" s="14">
        <f>IF(JCIMS!T1533&gt;=0,JCIMS!T1533/INDEX(CIMS!T$4:T$41,MATCH("Generic Fuels"&amp;$E1533,CIMS!$W$4:$W$41,0)),1)</f>
        <v>1.7771287037641066</v>
      </c>
      <c r="V1533" t="str">
        <f t="shared" si="27"/>
        <v>ManitobaResidentialFuel Oil</v>
      </c>
    </row>
    <row r="1534" spans="3:22" x14ac:dyDescent="0.25">
      <c r="C1534" s="6" t="s">
        <v>54</v>
      </c>
      <c r="D1534" s="6" t="s">
        <v>48</v>
      </c>
      <c r="E1534" t="s">
        <v>27</v>
      </c>
      <c r="F1534" s="6">
        <v>2005</v>
      </c>
      <c r="G1534" s="6" t="s">
        <v>14</v>
      </c>
      <c r="H1534" s="6" t="s">
        <v>15</v>
      </c>
      <c r="I1534" s="6" t="s">
        <v>16</v>
      </c>
      <c r="J1534" s="14">
        <f>IF(JCIMS!J1534&gt;=0,JCIMS!J1534/INDEX(CIMS!J$4:J$41,MATCH("Generic Fuels"&amp;$E1534,CIMS!$W$4:$W$41,0)),1)</f>
        <v>1</v>
      </c>
      <c r="K1534" s="14">
        <f>IF(JCIMS!K1534&gt;=0,JCIMS!K1534/INDEX(CIMS!K$4:K$41,MATCH("Generic Fuels"&amp;$E1534,CIMS!$W$4:$W$41,0)),1)</f>
        <v>1</v>
      </c>
      <c r="L1534" s="14">
        <f>IF(JCIMS!L1534&gt;=0,JCIMS!L1534/INDEX(CIMS!L$4:L$41,MATCH("Generic Fuels"&amp;$E1534,CIMS!$W$4:$W$41,0)),1)</f>
        <v>1</v>
      </c>
      <c r="M1534" s="14">
        <f>IF(JCIMS!M1534&gt;=0,JCIMS!M1534/INDEX(CIMS!M$4:M$41,MATCH("Generic Fuels"&amp;$E1534,CIMS!$W$4:$W$41,0)),1)</f>
        <v>1</v>
      </c>
      <c r="N1534" s="14">
        <f>IF(JCIMS!N1534&gt;=0,JCIMS!N1534/INDEX(CIMS!N$4:N$41,MATCH("Generic Fuels"&amp;$E1534,CIMS!$W$4:$W$41,0)),1)</f>
        <v>1</v>
      </c>
      <c r="O1534" s="14">
        <f>IF(JCIMS!O1534&gt;=0,JCIMS!O1534/INDEX(CIMS!O$4:O$41,MATCH("Generic Fuels"&amp;$E1534,CIMS!$W$4:$W$41,0)),1)</f>
        <v>1</v>
      </c>
      <c r="P1534" s="14">
        <f>IF(JCIMS!P1534&gt;=0,JCIMS!P1534/INDEX(CIMS!P$4:P$41,MATCH("Generic Fuels"&amp;$E1534,CIMS!$W$4:$W$41,0)),1)</f>
        <v>1</v>
      </c>
      <c r="Q1534" s="14">
        <f>IF(JCIMS!Q1534&gt;=0,JCIMS!Q1534/INDEX(CIMS!Q$4:Q$41,MATCH("Generic Fuels"&amp;$E1534,CIMS!$W$4:$W$41,0)),1)</f>
        <v>1</v>
      </c>
      <c r="R1534" s="14">
        <f>IF(JCIMS!R1534&gt;=0,JCIMS!R1534/INDEX(CIMS!R$4:R$41,MATCH("Generic Fuels"&amp;$E1534,CIMS!$W$4:$W$41,0)),1)</f>
        <v>1</v>
      </c>
      <c r="S1534" s="14">
        <f>IF(JCIMS!S1534&gt;=0,JCIMS!S1534/INDEX(CIMS!S$4:S$41,MATCH("Generic Fuels"&amp;$E1534,CIMS!$W$4:$W$41,0)),1)</f>
        <v>1</v>
      </c>
      <c r="T1534" s="14">
        <f>IF(JCIMS!T1534&gt;=0,JCIMS!T1534/INDEX(CIMS!T$4:T$41,MATCH("Generic Fuels"&amp;$E1534,CIMS!$W$4:$W$41,0)),1)</f>
        <v>1</v>
      </c>
      <c r="V1534" t="str">
        <f t="shared" si="27"/>
        <v>ManitobaResidentialHydrogen</v>
      </c>
    </row>
    <row r="1535" spans="3:22" x14ac:dyDescent="0.25">
      <c r="C1535" s="6" t="s">
        <v>54</v>
      </c>
      <c r="D1535" s="6" t="s">
        <v>48</v>
      </c>
      <c r="E1535" t="s">
        <v>28</v>
      </c>
      <c r="F1535" s="6">
        <v>2005</v>
      </c>
      <c r="G1535" s="6" t="s">
        <v>14</v>
      </c>
      <c r="H1535" s="6" t="s">
        <v>15</v>
      </c>
      <c r="I1535" s="6" t="s">
        <v>16</v>
      </c>
      <c r="J1535" s="14">
        <f>IF(JCIMS!J1535&gt;=0,JCIMS!J1535/INDEX(CIMS!J$4:J$41,MATCH("Generic Fuels"&amp;$E1535,CIMS!$W$4:$W$41,0)),1)</f>
        <v>1</v>
      </c>
      <c r="K1535" s="14">
        <f>IF(JCIMS!K1535&gt;=0,JCIMS!K1535/INDEX(CIMS!K$4:K$41,MATCH("Generic Fuels"&amp;$E1535,CIMS!$W$4:$W$41,0)),1)</f>
        <v>1</v>
      </c>
      <c r="L1535" s="14">
        <f>IF(JCIMS!L1535&gt;=0,JCIMS!L1535/INDEX(CIMS!L$4:L$41,MATCH("Generic Fuels"&amp;$E1535,CIMS!$W$4:$W$41,0)),1)</f>
        <v>1</v>
      </c>
      <c r="M1535" s="14">
        <f>IF(JCIMS!M1535&gt;=0,JCIMS!M1535/INDEX(CIMS!M$4:M$41,MATCH("Generic Fuels"&amp;$E1535,CIMS!$W$4:$W$41,0)),1)</f>
        <v>1</v>
      </c>
      <c r="N1535" s="14">
        <f>IF(JCIMS!N1535&gt;=0,JCIMS!N1535/INDEX(CIMS!N$4:N$41,MATCH("Generic Fuels"&amp;$E1535,CIMS!$W$4:$W$41,0)),1)</f>
        <v>1</v>
      </c>
      <c r="O1535" s="14">
        <f>IF(JCIMS!O1535&gt;=0,JCIMS!O1535/INDEX(CIMS!O$4:O$41,MATCH("Generic Fuels"&amp;$E1535,CIMS!$W$4:$W$41,0)),1)</f>
        <v>1</v>
      </c>
      <c r="P1535" s="14">
        <f>IF(JCIMS!P1535&gt;=0,JCIMS!P1535/INDEX(CIMS!P$4:P$41,MATCH("Generic Fuels"&amp;$E1535,CIMS!$W$4:$W$41,0)),1)</f>
        <v>1</v>
      </c>
      <c r="Q1535" s="14">
        <f>IF(JCIMS!Q1535&gt;=0,JCIMS!Q1535/INDEX(CIMS!Q$4:Q$41,MATCH("Generic Fuels"&amp;$E1535,CIMS!$W$4:$W$41,0)),1)</f>
        <v>1</v>
      </c>
      <c r="R1535" s="14">
        <f>IF(JCIMS!R1535&gt;=0,JCIMS!R1535/INDEX(CIMS!R$4:R$41,MATCH("Generic Fuels"&amp;$E1535,CIMS!$W$4:$W$41,0)),1)</f>
        <v>1</v>
      </c>
      <c r="S1535" s="14">
        <f>IF(JCIMS!S1535&gt;=0,JCIMS!S1535/INDEX(CIMS!S$4:S$41,MATCH("Generic Fuels"&amp;$E1535,CIMS!$W$4:$W$41,0)),1)</f>
        <v>1</v>
      </c>
      <c r="T1535" s="14">
        <f>IF(JCIMS!T1535&gt;=0,JCIMS!T1535/INDEX(CIMS!T$4:T$41,MATCH("Generic Fuels"&amp;$E1535,CIMS!$W$4:$W$41,0)),1)</f>
        <v>1</v>
      </c>
      <c r="V1535" t="str">
        <f t="shared" si="27"/>
        <v>ManitobaResidentialBiogas</v>
      </c>
    </row>
    <row r="1536" spans="3:22" x14ac:dyDescent="0.25">
      <c r="C1536" s="6" t="s">
        <v>54</v>
      </c>
      <c r="D1536" s="6" t="s">
        <v>48</v>
      </c>
      <c r="E1536" t="s">
        <v>29</v>
      </c>
      <c r="F1536" s="6">
        <v>2005</v>
      </c>
      <c r="G1536" s="6" t="s">
        <v>14</v>
      </c>
      <c r="H1536" s="6" t="s">
        <v>15</v>
      </c>
      <c r="I1536" s="6" t="s">
        <v>16</v>
      </c>
      <c r="J1536" s="14">
        <f>IF(JCIMS!J1536&gt;=0,JCIMS!J1536/INDEX(CIMS!J$4:J$41,MATCH("Generic Fuels"&amp;$E1536,CIMS!$W$4:$W$41,0)),1)</f>
        <v>1</v>
      </c>
      <c r="K1536" s="14">
        <f>IF(JCIMS!K1536&gt;=0,JCIMS!K1536/INDEX(CIMS!K$4:K$41,MATCH("Generic Fuels"&amp;$E1536,CIMS!$W$4:$W$41,0)),1)</f>
        <v>1</v>
      </c>
      <c r="L1536" s="14">
        <f>IF(JCIMS!L1536&gt;=0,JCIMS!L1536/INDEX(CIMS!L$4:L$41,MATCH("Generic Fuels"&amp;$E1536,CIMS!$W$4:$W$41,0)),1)</f>
        <v>1</v>
      </c>
      <c r="M1536" s="14">
        <f>IF(JCIMS!M1536&gt;=0,JCIMS!M1536/INDEX(CIMS!M$4:M$41,MATCH("Generic Fuels"&amp;$E1536,CIMS!$W$4:$W$41,0)),1)</f>
        <v>1</v>
      </c>
      <c r="N1536" s="14">
        <f>IF(JCIMS!N1536&gt;=0,JCIMS!N1536/INDEX(CIMS!N$4:N$41,MATCH("Generic Fuels"&amp;$E1536,CIMS!$W$4:$W$41,0)),1)</f>
        <v>1</v>
      </c>
      <c r="O1536" s="14">
        <f>IF(JCIMS!O1536&gt;=0,JCIMS!O1536/INDEX(CIMS!O$4:O$41,MATCH("Generic Fuels"&amp;$E1536,CIMS!$W$4:$W$41,0)),1)</f>
        <v>1</v>
      </c>
      <c r="P1536" s="14">
        <f>IF(JCIMS!P1536&gt;=0,JCIMS!P1536/INDEX(CIMS!P$4:P$41,MATCH("Generic Fuels"&amp;$E1536,CIMS!$W$4:$W$41,0)),1)</f>
        <v>1</v>
      </c>
      <c r="Q1536" s="14">
        <f>IF(JCIMS!Q1536&gt;=0,JCIMS!Q1536/INDEX(CIMS!Q$4:Q$41,MATCH("Generic Fuels"&amp;$E1536,CIMS!$W$4:$W$41,0)),1)</f>
        <v>1</v>
      </c>
      <c r="R1536" s="14">
        <f>IF(JCIMS!R1536&gt;=0,JCIMS!R1536/INDEX(CIMS!R$4:R$41,MATCH("Generic Fuels"&amp;$E1536,CIMS!$W$4:$W$41,0)),1)</f>
        <v>1</v>
      </c>
      <c r="S1536" s="14">
        <f>IF(JCIMS!S1536&gt;=0,JCIMS!S1536/INDEX(CIMS!S$4:S$41,MATCH("Generic Fuels"&amp;$E1536,CIMS!$W$4:$W$41,0)),1)</f>
        <v>1</v>
      </c>
      <c r="T1536" s="14">
        <f>IF(JCIMS!T1536&gt;=0,JCIMS!T1536/INDEX(CIMS!T$4:T$41,MATCH("Generic Fuels"&amp;$E1536,CIMS!$W$4:$W$41,0)),1)</f>
        <v>1</v>
      </c>
      <c r="V1536" t="str">
        <f t="shared" si="27"/>
        <v>ManitobaResidentialLPG</v>
      </c>
    </row>
    <row r="1537" spans="3:22" x14ac:dyDescent="0.25">
      <c r="C1537" s="6" t="s">
        <v>54</v>
      </c>
      <c r="D1537" s="6" t="s">
        <v>48</v>
      </c>
      <c r="E1537" t="s">
        <v>30</v>
      </c>
      <c r="F1537" s="6">
        <v>2005</v>
      </c>
      <c r="G1537" s="6" t="s">
        <v>14</v>
      </c>
      <c r="H1537" s="6" t="s">
        <v>15</v>
      </c>
      <c r="I1537" s="6" t="s">
        <v>16</v>
      </c>
      <c r="J1537" s="14">
        <f>IF(JCIMS!J1537&gt;=0,JCIMS!J1537/INDEX(CIMS!J$4:J$41,MATCH("Generic Fuels"&amp;$E1537,CIMS!$W$4:$W$41,0)),1)</f>
        <v>1.7006698114246377</v>
      </c>
      <c r="K1537" s="14">
        <f>IF(JCIMS!K1537&gt;=0,JCIMS!K1537/INDEX(CIMS!K$4:K$41,MATCH("Generic Fuels"&amp;$E1537,CIMS!$W$4:$W$41,0)),1)</f>
        <v>1.4115595954027875</v>
      </c>
      <c r="L1537" s="14">
        <f>IF(JCIMS!L1537&gt;=0,JCIMS!L1537/INDEX(CIMS!L$4:L$41,MATCH("Generic Fuels"&amp;$E1537,CIMS!$W$4:$W$41,0)),1)</f>
        <v>1.7523786971830988</v>
      </c>
      <c r="M1537" s="14">
        <f>IF(JCIMS!M1537&gt;=0,JCIMS!M1537/INDEX(CIMS!M$4:M$41,MATCH("Generic Fuels"&amp;$E1537,CIMS!$W$4:$W$41,0)),1)</f>
        <v>1.8409123222369908</v>
      </c>
      <c r="N1537" s="14">
        <f>IF(JCIMS!N1537&gt;=0,JCIMS!N1537/INDEX(CIMS!N$4:N$41,MATCH("Generic Fuels"&amp;$E1537,CIMS!$W$4:$W$41,0)),1)</f>
        <v>5.2563498483864803</v>
      </c>
      <c r="O1537" s="14">
        <f>IF(JCIMS!O1537&gt;=0,JCIMS!O1537/INDEX(CIMS!O$4:O$41,MATCH("Generic Fuels"&amp;$E1537,CIMS!$W$4:$W$41,0)),1)</f>
        <v>5.0668948807138294</v>
      </c>
      <c r="P1537" s="14">
        <f>IF(JCIMS!P1537&gt;=0,JCIMS!P1537/INDEX(CIMS!P$4:P$41,MATCH("Generic Fuels"&amp;$E1537,CIMS!$W$4:$W$41,0)),1)</f>
        <v>5.3592283377385481</v>
      </c>
      <c r="Q1537" s="14">
        <f>IF(JCIMS!Q1537&gt;=0,JCIMS!Q1537/INDEX(CIMS!Q$4:Q$41,MATCH("Generic Fuels"&amp;$E1537,CIMS!$W$4:$W$41,0)),1)</f>
        <v>4.9210766920565865</v>
      </c>
      <c r="R1537" s="14">
        <f>IF(JCIMS!R1537&gt;=0,JCIMS!R1537/INDEX(CIMS!R$4:R$41,MATCH("Generic Fuels"&amp;$E1537,CIMS!$W$4:$W$41,0)),1)</f>
        <v>4.2448223342873028</v>
      </c>
      <c r="S1537" s="14">
        <f>IF(JCIMS!S1537&gt;=0,JCIMS!S1537/INDEX(CIMS!S$4:S$41,MATCH("Generic Fuels"&amp;$E1537,CIMS!$W$4:$W$41,0)),1)</f>
        <v>3.6148487016368906</v>
      </c>
      <c r="T1537" s="14">
        <f>IF(JCIMS!T1537&gt;=0,JCIMS!T1537/INDEX(CIMS!T$4:T$41,MATCH("Generic Fuels"&amp;$E1537,CIMS!$W$4:$W$41,0)),1)</f>
        <v>3.2069033936151725</v>
      </c>
      <c r="V1537" t="str">
        <f t="shared" si="27"/>
        <v>ManitobaResidentialNatural Gas</v>
      </c>
    </row>
    <row r="1538" spans="3:22" x14ac:dyDescent="0.25">
      <c r="C1538" s="6" t="s">
        <v>54</v>
      </c>
      <c r="D1538" s="6" t="s">
        <v>48</v>
      </c>
      <c r="E1538" t="s">
        <v>31</v>
      </c>
      <c r="F1538" s="6">
        <v>2005</v>
      </c>
      <c r="G1538" s="6" t="s">
        <v>14</v>
      </c>
      <c r="H1538" s="6" t="s">
        <v>15</v>
      </c>
      <c r="I1538" s="6" t="s">
        <v>16</v>
      </c>
      <c r="J1538" s="14">
        <f>IF(JCIMS!J1538&gt;=0,JCIMS!J1538/INDEX(CIMS!J$4:J$41,MATCH("Generic Fuels"&amp;$E1538,CIMS!$W$4:$W$41,0)),1)</f>
        <v>1</v>
      </c>
      <c r="K1538" s="14">
        <f>IF(JCIMS!K1538&gt;=0,JCIMS!K1538/INDEX(CIMS!K$4:K$41,MATCH("Generic Fuels"&amp;$E1538,CIMS!$W$4:$W$41,0)),1)</f>
        <v>1</v>
      </c>
      <c r="L1538" s="14">
        <f>IF(JCIMS!L1538&gt;=0,JCIMS!L1538/INDEX(CIMS!L$4:L$41,MATCH("Generic Fuels"&amp;$E1538,CIMS!$W$4:$W$41,0)),1)</f>
        <v>1</v>
      </c>
      <c r="M1538" s="14">
        <f>IF(JCIMS!M1538&gt;=0,JCIMS!M1538/INDEX(CIMS!M$4:M$41,MATCH("Generic Fuels"&amp;$E1538,CIMS!$W$4:$W$41,0)),1)</f>
        <v>1</v>
      </c>
      <c r="N1538" s="14">
        <f>IF(JCIMS!N1538&gt;=0,JCIMS!N1538/INDEX(CIMS!N$4:N$41,MATCH("Generic Fuels"&amp;$E1538,CIMS!$W$4:$W$41,0)),1)</f>
        <v>1</v>
      </c>
      <c r="O1538" s="14">
        <f>IF(JCIMS!O1538&gt;=0,JCIMS!O1538/INDEX(CIMS!O$4:O$41,MATCH("Generic Fuels"&amp;$E1538,CIMS!$W$4:$W$41,0)),1)</f>
        <v>1</v>
      </c>
      <c r="P1538" s="14">
        <f>IF(JCIMS!P1538&gt;=0,JCIMS!P1538/INDEX(CIMS!P$4:P$41,MATCH("Generic Fuels"&amp;$E1538,CIMS!$W$4:$W$41,0)),1)</f>
        <v>1</v>
      </c>
      <c r="Q1538" s="14">
        <f>IF(JCIMS!Q1538&gt;=0,JCIMS!Q1538/INDEX(CIMS!Q$4:Q$41,MATCH("Generic Fuels"&amp;$E1538,CIMS!$W$4:$W$41,0)),1)</f>
        <v>1</v>
      </c>
      <c r="R1538" s="14">
        <f>IF(JCIMS!R1538&gt;=0,JCIMS!R1538/INDEX(CIMS!R$4:R$41,MATCH("Generic Fuels"&amp;$E1538,CIMS!$W$4:$W$41,0)),1)</f>
        <v>1</v>
      </c>
      <c r="S1538" s="14">
        <f>IF(JCIMS!S1538&gt;=0,JCIMS!S1538/INDEX(CIMS!S$4:S$41,MATCH("Generic Fuels"&amp;$E1538,CIMS!$W$4:$W$41,0)),1)</f>
        <v>1</v>
      </c>
      <c r="T1538" s="14">
        <f>IF(JCIMS!T1538&gt;=0,JCIMS!T1538/INDEX(CIMS!T$4:T$41,MATCH("Generic Fuels"&amp;$E1538,CIMS!$W$4:$W$41,0)),1)</f>
        <v>1</v>
      </c>
      <c r="V1538" t="str">
        <f t="shared" si="27"/>
        <v>ManitobaResidentialPetroleum Coke</v>
      </c>
    </row>
    <row r="1539" spans="3:22" x14ac:dyDescent="0.25">
      <c r="C1539" s="6" t="s">
        <v>54</v>
      </c>
      <c r="D1539" s="6" t="s">
        <v>48</v>
      </c>
      <c r="E1539" t="s">
        <v>32</v>
      </c>
      <c r="F1539" s="6">
        <v>2005</v>
      </c>
      <c r="G1539" s="6" t="s">
        <v>14</v>
      </c>
      <c r="H1539" s="6" t="s">
        <v>15</v>
      </c>
      <c r="I1539" s="6" t="s">
        <v>16</v>
      </c>
      <c r="J1539" s="14">
        <f>IF(JCIMS!J1539&gt;=0,JCIMS!J1539/INDEX(CIMS!J$4:J$41,MATCH("Generic Fuels"&amp;$E1539,CIMS!$W$4:$W$41,0)),1)</f>
        <v>1</v>
      </c>
      <c r="K1539" s="14">
        <f>IF(JCIMS!K1539&gt;=0,JCIMS!K1539/INDEX(CIMS!K$4:K$41,MATCH("Generic Fuels"&amp;$E1539,CIMS!$W$4:$W$41,0)),1)</f>
        <v>1</v>
      </c>
      <c r="L1539" s="14">
        <f>IF(JCIMS!L1539&gt;=0,JCIMS!L1539/INDEX(CIMS!L$4:L$41,MATCH("Generic Fuels"&amp;$E1539,CIMS!$W$4:$W$41,0)),1)</f>
        <v>1</v>
      </c>
      <c r="M1539" s="14">
        <f>IF(JCIMS!M1539&gt;=0,JCIMS!M1539/INDEX(CIMS!M$4:M$41,MATCH("Generic Fuels"&amp;$E1539,CIMS!$W$4:$W$41,0)),1)</f>
        <v>1</v>
      </c>
      <c r="N1539" s="14">
        <f>IF(JCIMS!N1539&gt;=0,JCIMS!N1539/INDEX(CIMS!N$4:N$41,MATCH("Generic Fuels"&amp;$E1539,CIMS!$W$4:$W$41,0)),1)</f>
        <v>1</v>
      </c>
      <c r="O1539" s="14">
        <f>IF(JCIMS!O1539&gt;=0,JCIMS!O1539/INDEX(CIMS!O$4:O$41,MATCH("Generic Fuels"&amp;$E1539,CIMS!$W$4:$W$41,0)),1)</f>
        <v>1</v>
      </c>
      <c r="P1539" s="14">
        <f>IF(JCIMS!P1539&gt;=0,JCIMS!P1539/INDEX(CIMS!P$4:P$41,MATCH("Generic Fuels"&amp;$E1539,CIMS!$W$4:$W$41,0)),1)</f>
        <v>1</v>
      </c>
      <c r="Q1539" s="14">
        <f>IF(JCIMS!Q1539&gt;=0,JCIMS!Q1539/INDEX(CIMS!Q$4:Q$41,MATCH("Generic Fuels"&amp;$E1539,CIMS!$W$4:$W$41,0)),1)</f>
        <v>1</v>
      </c>
      <c r="R1539" s="14">
        <f>IF(JCIMS!R1539&gt;=0,JCIMS!R1539/INDEX(CIMS!R$4:R$41,MATCH("Generic Fuels"&amp;$E1539,CIMS!$W$4:$W$41,0)),1)</f>
        <v>1</v>
      </c>
      <c r="S1539" s="14">
        <f>IF(JCIMS!S1539&gt;=0,JCIMS!S1539/INDEX(CIMS!S$4:S$41,MATCH("Generic Fuels"&amp;$E1539,CIMS!$W$4:$W$41,0)),1)</f>
        <v>1</v>
      </c>
      <c r="T1539" s="14">
        <f>IF(JCIMS!T1539&gt;=0,JCIMS!T1539/INDEX(CIMS!T$4:T$41,MATCH("Generic Fuels"&amp;$E1539,CIMS!$W$4:$W$41,0)),1)</f>
        <v>1</v>
      </c>
      <c r="V1539" t="str">
        <f t="shared" si="27"/>
        <v>ManitobaResidentialPropane</v>
      </c>
    </row>
    <row r="1540" spans="3:22" x14ac:dyDescent="0.25">
      <c r="C1540" s="6" t="s">
        <v>54</v>
      </c>
      <c r="D1540" s="6" t="s">
        <v>48</v>
      </c>
      <c r="E1540" t="s">
        <v>33</v>
      </c>
      <c r="F1540" s="6">
        <v>2005</v>
      </c>
      <c r="G1540" s="6" t="s">
        <v>14</v>
      </c>
      <c r="H1540" s="6" t="s">
        <v>15</v>
      </c>
      <c r="I1540" s="6" t="s">
        <v>16</v>
      </c>
      <c r="J1540" s="14">
        <f>IF(JCIMS!J1540&gt;=0,JCIMS!J1540/INDEX(CIMS!J$4:J$41,MATCH("Generic Fuels"&amp;$E1540,CIMS!$W$4:$W$41,0)),1)</f>
        <v>1</v>
      </c>
      <c r="K1540" s="14">
        <f>IF(JCIMS!K1540&gt;=0,JCIMS!K1540/INDEX(CIMS!K$4:K$41,MATCH("Generic Fuels"&amp;$E1540,CIMS!$W$4:$W$41,0)),1)</f>
        <v>1</v>
      </c>
      <c r="L1540" s="14">
        <f>IF(JCIMS!L1540&gt;=0,JCIMS!L1540/INDEX(CIMS!L$4:L$41,MATCH("Generic Fuels"&amp;$E1540,CIMS!$W$4:$W$41,0)),1)</f>
        <v>1</v>
      </c>
      <c r="M1540" s="14">
        <f>IF(JCIMS!M1540&gt;=0,JCIMS!M1540/INDEX(CIMS!M$4:M$41,MATCH("Generic Fuels"&amp;$E1540,CIMS!$W$4:$W$41,0)),1)</f>
        <v>1</v>
      </c>
      <c r="N1540" s="14">
        <f>IF(JCIMS!N1540&gt;=0,JCIMS!N1540/INDEX(CIMS!N$4:N$41,MATCH("Generic Fuels"&amp;$E1540,CIMS!$W$4:$W$41,0)),1)</f>
        <v>1</v>
      </c>
      <c r="O1540" s="14">
        <f>IF(JCIMS!O1540&gt;=0,JCIMS!O1540/INDEX(CIMS!O$4:O$41,MATCH("Generic Fuels"&amp;$E1540,CIMS!$W$4:$W$41,0)),1)</f>
        <v>1</v>
      </c>
      <c r="P1540" s="14">
        <f>IF(JCIMS!P1540&gt;=0,JCIMS!P1540/INDEX(CIMS!P$4:P$41,MATCH("Generic Fuels"&amp;$E1540,CIMS!$W$4:$W$41,0)),1)</f>
        <v>1</v>
      </c>
      <c r="Q1540" s="14">
        <f>IF(JCIMS!Q1540&gt;=0,JCIMS!Q1540/INDEX(CIMS!Q$4:Q$41,MATCH("Generic Fuels"&amp;$E1540,CIMS!$W$4:$W$41,0)),1)</f>
        <v>1</v>
      </c>
      <c r="R1540" s="14">
        <f>IF(JCIMS!R1540&gt;=0,JCIMS!R1540/INDEX(CIMS!R$4:R$41,MATCH("Generic Fuels"&amp;$E1540,CIMS!$W$4:$W$41,0)),1)</f>
        <v>1</v>
      </c>
      <c r="S1540" s="14">
        <f>IF(JCIMS!S1540&gt;=0,JCIMS!S1540/INDEX(CIMS!S$4:S$41,MATCH("Generic Fuels"&amp;$E1540,CIMS!$W$4:$W$41,0)),1)</f>
        <v>1</v>
      </c>
      <c r="T1540" s="14">
        <f>IF(JCIMS!T1540&gt;=0,JCIMS!T1540/INDEX(CIMS!T$4:T$41,MATCH("Generic Fuels"&amp;$E1540,CIMS!$W$4:$W$41,0)),1)</f>
        <v>1</v>
      </c>
      <c r="V1540" t="str">
        <f t="shared" ref="V1540:V1603" si="28">C1540&amp;D1540&amp;E1540</f>
        <v>ManitobaResidentialRefinery Fuel Gas</v>
      </c>
    </row>
    <row r="1541" spans="3:22" x14ac:dyDescent="0.25">
      <c r="C1541" s="6" t="s">
        <v>54</v>
      </c>
      <c r="D1541" s="6" t="s">
        <v>48</v>
      </c>
      <c r="E1541" t="s">
        <v>34</v>
      </c>
      <c r="F1541" s="6">
        <v>2005</v>
      </c>
      <c r="G1541" s="6" t="s">
        <v>14</v>
      </c>
      <c r="H1541" s="6" t="s">
        <v>15</v>
      </c>
      <c r="I1541" s="6" t="s">
        <v>16</v>
      </c>
      <c r="J1541" s="14">
        <f>IF(JCIMS!J1541&gt;=0,JCIMS!J1541/INDEX(CIMS!J$4:J$41,MATCH("Generic Fuels"&amp;$E1541,CIMS!$W$4:$W$41,0)),1)</f>
        <v>1</v>
      </c>
      <c r="K1541" s="14">
        <f>IF(JCIMS!K1541&gt;=0,JCIMS!K1541/INDEX(CIMS!K$4:K$41,MATCH("Generic Fuels"&amp;$E1541,CIMS!$W$4:$W$41,0)),1)</f>
        <v>1</v>
      </c>
      <c r="L1541" s="14">
        <f>IF(JCIMS!L1541&gt;=0,JCIMS!L1541/INDEX(CIMS!L$4:L$41,MATCH("Generic Fuels"&amp;$E1541,CIMS!$W$4:$W$41,0)),1)</f>
        <v>1</v>
      </c>
      <c r="M1541" s="14">
        <f>IF(JCIMS!M1541&gt;=0,JCIMS!M1541/INDEX(CIMS!M$4:M$41,MATCH("Generic Fuels"&amp;$E1541,CIMS!$W$4:$W$41,0)),1)</f>
        <v>1</v>
      </c>
      <c r="N1541" s="14">
        <f>IF(JCIMS!N1541&gt;=0,JCIMS!N1541/INDEX(CIMS!N$4:N$41,MATCH("Generic Fuels"&amp;$E1541,CIMS!$W$4:$W$41,0)),1)</f>
        <v>1</v>
      </c>
      <c r="O1541" s="14">
        <f>IF(JCIMS!O1541&gt;=0,JCIMS!O1541/INDEX(CIMS!O$4:O$41,MATCH("Generic Fuels"&amp;$E1541,CIMS!$W$4:$W$41,0)),1)</f>
        <v>1</v>
      </c>
      <c r="P1541" s="14">
        <f>IF(JCIMS!P1541&gt;=0,JCIMS!P1541/INDEX(CIMS!P$4:P$41,MATCH("Generic Fuels"&amp;$E1541,CIMS!$W$4:$W$41,0)),1)</f>
        <v>1</v>
      </c>
      <c r="Q1541" s="14">
        <f>IF(JCIMS!Q1541&gt;=0,JCIMS!Q1541/INDEX(CIMS!Q$4:Q$41,MATCH("Generic Fuels"&amp;$E1541,CIMS!$W$4:$W$41,0)),1)</f>
        <v>1</v>
      </c>
      <c r="R1541" s="14">
        <f>IF(JCIMS!R1541&gt;=0,JCIMS!R1541/INDEX(CIMS!R$4:R$41,MATCH("Generic Fuels"&amp;$E1541,CIMS!$W$4:$W$41,0)),1)</f>
        <v>1</v>
      </c>
      <c r="S1541" s="14">
        <f>IF(JCIMS!S1541&gt;=0,JCIMS!S1541/INDEX(CIMS!S$4:S$41,MATCH("Generic Fuels"&amp;$E1541,CIMS!$W$4:$W$41,0)),1)</f>
        <v>1</v>
      </c>
      <c r="T1541" s="14">
        <f>IF(JCIMS!T1541&gt;=0,JCIMS!T1541/INDEX(CIMS!T$4:T$41,MATCH("Generic Fuels"&amp;$E1541,CIMS!$W$4:$W$41,0)),1)</f>
        <v>1</v>
      </c>
      <c r="V1541" t="str">
        <f t="shared" si="28"/>
        <v>ManitobaResidentialUranium</v>
      </c>
    </row>
    <row r="1542" spans="3:22" x14ac:dyDescent="0.25">
      <c r="C1542" s="6" t="s">
        <v>54</v>
      </c>
      <c r="D1542" s="6" t="s">
        <v>48</v>
      </c>
      <c r="E1542" t="s">
        <v>35</v>
      </c>
      <c r="F1542" s="6">
        <v>2005</v>
      </c>
      <c r="G1542" s="6" t="s">
        <v>14</v>
      </c>
      <c r="H1542" s="6" t="s">
        <v>15</v>
      </c>
      <c r="I1542" s="6" t="s">
        <v>16</v>
      </c>
      <c r="J1542" s="14">
        <f>IF(JCIMS!J1542&gt;=0,JCIMS!J1542/INDEX(CIMS!J$4:J$41,MATCH("Generic Fuels"&amp;$E1542,CIMS!$W$4:$W$41,0)),1)</f>
        <v>1</v>
      </c>
      <c r="K1542" s="14">
        <f>IF(JCIMS!K1542&gt;=0,JCIMS!K1542/INDEX(CIMS!K$4:K$41,MATCH("Generic Fuels"&amp;$E1542,CIMS!$W$4:$W$41,0)),1)</f>
        <v>1</v>
      </c>
      <c r="L1542" s="14">
        <f>IF(JCIMS!L1542&gt;=0,JCIMS!L1542/INDEX(CIMS!L$4:L$41,MATCH("Generic Fuels"&amp;$E1542,CIMS!$W$4:$W$41,0)),1)</f>
        <v>1</v>
      </c>
      <c r="M1542" s="14">
        <f>IF(JCIMS!M1542&gt;=0,JCIMS!M1542/INDEX(CIMS!M$4:M$41,MATCH("Generic Fuels"&amp;$E1542,CIMS!$W$4:$W$41,0)),1)</f>
        <v>1</v>
      </c>
      <c r="N1542" s="14">
        <f>IF(JCIMS!N1542&gt;=0,JCIMS!N1542/INDEX(CIMS!N$4:N$41,MATCH("Generic Fuels"&amp;$E1542,CIMS!$W$4:$W$41,0)),1)</f>
        <v>1</v>
      </c>
      <c r="O1542" s="14">
        <f>IF(JCIMS!O1542&gt;=0,JCIMS!O1542/INDEX(CIMS!O$4:O$41,MATCH("Generic Fuels"&amp;$E1542,CIMS!$W$4:$W$41,0)),1)</f>
        <v>1</v>
      </c>
      <c r="P1542" s="14">
        <f>IF(JCIMS!P1542&gt;=0,JCIMS!P1542/INDEX(CIMS!P$4:P$41,MATCH("Generic Fuels"&amp;$E1542,CIMS!$W$4:$W$41,0)),1)</f>
        <v>1</v>
      </c>
      <c r="Q1542" s="14">
        <f>IF(JCIMS!Q1542&gt;=0,JCIMS!Q1542/INDEX(CIMS!Q$4:Q$41,MATCH("Generic Fuels"&amp;$E1542,CIMS!$W$4:$W$41,0)),1)</f>
        <v>1</v>
      </c>
      <c r="R1542" s="14">
        <f>IF(JCIMS!R1542&gt;=0,JCIMS!R1542/INDEX(CIMS!R$4:R$41,MATCH("Generic Fuels"&amp;$E1542,CIMS!$W$4:$W$41,0)),1)</f>
        <v>1</v>
      </c>
      <c r="S1542" s="14">
        <f>IF(JCIMS!S1542&gt;=0,JCIMS!S1542/INDEX(CIMS!S$4:S$41,MATCH("Generic Fuels"&amp;$E1542,CIMS!$W$4:$W$41,0)),1)</f>
        <v>1</v>
      </c>
      <c r="T1542" s="14">
        <f>IF(JCIMS!T1542&gt;=0,JCIMS!T1542/INDEX(CIMS!T$4:T$41,MATCH("Generic Fuels"&amp;$E1542,CIMS!$W$4:$W$41,0)),1)</f>
        <v>1</v>
      </c>
      <c r="V1542" t="str">
        <f t="shared" si="28"/>
        <v>ManitobaResidentialWaste Fuel</v>
      </c>
    </row>
    <row r="1543" spans="3:22" x14ac:dyDescent="0.25">
      <c r="C1543" s="6" t="s">
        <v>54</v>
      </c>
      <c r="D1543" s="6" t="s">
        <v>48</v>
      </c>
      <c r="E1543" t="s">
        <v>36</v>
      </c>
      <c r="F1543" s="6">
        <v>2005</v>
      </c>
      <c r="G1543" s="6" t="s">
        <v>14</v>
      </c>
      <c r="H1543" s="6" t="s">
        <v>15</v>
      </c>
      <c r="I1543" s="6" t="s">
        <v>16</v>
      </c>
      <c r="J1543" s="14">
        <f>IF(JCIMS!J1543&gt;=0,JCIMS!J1543/INDEX(CIMS!J$4:J$41,MATCH("Generic Fuels"&amp;$E1543,CIMS!$W$4:$W$41,0)),1)</f>
        <v>8.1586911566489491</v>
      </c>
      <c r="K1543" s="14">
        <f>IF(JCIMS!K1543&gt;=0,JCIMS!K1543/INDEX(CIMS!K$4:K$41,MATCH("Generic Fuels"&amp;$E1543,CIMS!$W$4:$W$41,0)),1)</f>
        <v>10</v>
      </c>
      <c r="L1543" s="14">
        <f>IF(JCIMS!L1543&gt;=0,JCIMS!L1543/INDEX(CIMS!L$4:L$41,MATCH("Generic Fuels"&amp;$E1543,CIMS!$W$4:$W$41,0)),1)</f>
        <v>32.445252720457859</v>
      </c>
      <c r="M1543" s="14">
        <f>IF(JCIMS!M1543&gt;=0,JCIMS!M1543/INDEX(CIMS!M$4:M$41,MATCH("Generic Fuels"&amp;$E1543,CIMS!$W$4:$W$41,0)),1)</f>
        <v>32.445252720457859</v>
      </c>
      <c r="N1543" s="14">
        <f>IF(JCIMS!N1543&gt;=0,JCIMS!N1543/INDEX(CIMS!N$4:N$41,MATCH("Generic Fuels"&amp;$E1543,CIMS!$W$4:$W$41,0)),1)</f>
        <v>32.445252720457859</v>
      </c>
      <c r="O1543" s="14">
        <f>IF(JCIMS!O1543&gt;=0,JCIMS!O1543/INDEX(CIMS!O$4:O$41,MATCH("Generic Fuels"&amp;$E1543,CIMS!$W$4:$W$41,0)),1)</f>
        <v>32.445252720457859</v>
      </c>
      <c r="P1543" s="14">
        <f>IF(JCIMS!P1543&gt;=0,JCIMS!P1543/INDEX(CIMS!P$4:P$41,MATCH("Generic Fuels"&amp;$E1543,CIMS!$W$4:$W$41,0)),1)</f>
        <v>32.445252720457859</v>
      </c>
      <c r="Q1543" s="14">
        <f>IF(JCIMS!Q1543&gt;=0,JCIMS!Q1543/INDEX(CIMS!Q$4:Q$41,MATCH("Generic Fuels"&amp;$E1543,CIMS!$W$4:$W$41,0)),1)</f>
        <v>32.445252720457859</v>
      </c>
      <c r="R1543" s="14">
        <f>IF(JCIMS!R1543&gt;=0,JCIMS!R1543/INDEX(CIMS!R$4:R$41,MATCH("Generic Fuels"&amp;$E1543,CIMS!$W$4:$W$41,0)),1)</f>
        <v>32.445252720457859</v>
      </c>
      <c r="S1543" s="14">
        <f>IF(JCIMS!S1543&gt;=0,JCIMS!S1543/INDEX(CIMS!S$4:S$41,MATCH("Generic Fuels"&amp;$E1543,CIMS!$W$4:$W$41,0)),1)</f>
        <v>32.445252720457859</v>
      </c>
      <c r="T1543" s="14">
        <f>IF(JCIMS!T1543&gt;=0,JCIMS!T1543/INDEX(CIMS!T$4:T$41,MATCH("Generic Fuels"&amp;$E1543,CIMS!$W$4:$W$41,0)),1)</f>
        <v>32.445252720457859</v>
      </c>
      <c r="V1543" t="str">
        <f t="shared" si="28"/>
        <v>ManitobaResidentialSolid Biomass</v>
      </c>
    </row>
    <row r="1544" spans="3:22" x14ac:dyDescent="0.25">
      <c r="C1544" s="6" t="s">
        <v>54</v>
      </c>
      <c r="D1544" s="6" t="s">
        <v>49</v>
      </c>
      <c r="E1544" t="s">
        <v>13</v>
      </c>
      <c r="F1544" s="6">
        <v>2005</v>
      </c>
      <c r="G1544" s="6" t="s">
        <v>14</v>
      </c>
      <c r="H1544" s="6" t="s">
        <v>15</v>
      </c>
      <c r="I1544" s="6" t="s">
        <v>16</v>
      </c>
      <c r="J1544" s="16">
        <f>IF(JCIMS!J1544&gt;=0,JCIMS!J1544/INDEX(CIMS!J$4:J$41,MATCH($C1544&amp;$E1544,CIMS!$W$4:$W$41,0)),1)</f>
        <v>1.1774915348337149</v>
      </c>
      <c r="K1544" s="16">
        <f>IF(JCIMS!K1544&gt;=0,JCIMS!K1544/INDEX(CIMS!K$4:K$41,MATCH($C1544&amp;$E1544,CIMS!$W$4:$W$41,0)),1)</f>
        <v>1.4646782152660827</v>
      </c>
      <c r="L1544" s="16">
        <f>IF(JCIMS!L1544&gt;=0,JCIMS!L1544/INDEX(CIMS!L$4:L$41,MATCH($C1544&amp;$E1544,CIMS!$W$4:$W$41,0)),1)</f>
        <v>1.9041295665830487</v>
      </c>
      <c r="M1544" s="16">
        <f>IF(JCIMS!M1544&gt;=0,JCIMS!M1544/INDEX(CIMS!M$4:M$41,MATCH($C1544&amp;$E1544,CIMS!$W$4:$W$41,0)),1)</f>
        <v>2.0907726000169689</v>
      </c>
      <c r="N1544" s="16">
        <f>IF(JCIMS!N1544&gt;=0,JCIMS!N1544/INDEX(CIMS!N$4:N$41,MATCH($C1544&amp;$E1544,CIMS!$W$4:$W$41,0)),1)</f>
        <v>2.1983520793759901</v>
      </c>
      <c r="O1544" s="16">
        <f>IF(JCIMS!O1544&gt;=0,JCIMS!O1544/INDEX(CIMS!O$4:O$41,MATCH($C1544&amp;$E1544,CIMS!$W$4:$W$41,0)),1)</f>
        <v>2.8407368865011677</v>
      </c>
      <c r="P1544" s="16">
        <f>IF(JCIMS!P1544&gt;=0,JCIMS!P1544/INDEX(CIMS!P$4:P$41,MATCH($C1544&amp;$E1544,CIMS!$W$4:$W$41,0)),1)</f>
        <v>2.7265830977129983</v>
      </c>
      <c r="Q1544" s="16">
        <f>IF(JCIMS!Q1544&gt;=0,JCIMS!Q1544/INDEX(CIMS!Q$4:Q$41,MATCH($C1544&amp;$E1544,CIMS!$W$4:$W$41,0)),1)</f>
        <v>2.6249595229882861</v>
      </c>
      <c r="R1544" s="16">
        <f>IF(JCIMS!R1544&gt;=0,JCIMS!R1544/INDEX(CIMS!R$4:R$41,MATCH($C1544&amp;$E1544,CIMS!$W$4:$W$41,0)),1)</f>
        <v>2.5280396352399981</v>
      </c>
      <c r="S1544" s="16">
        <f>IF(JCIMS!S1544&gt;=0,JCIMS!S1544/INDEX(CIMS!S$4:S$41,MATCH($C1544&amp;$E1544,CIMS!$W$4:$W$41,0)),1)</f>
        <v>2.5277854015054797</v>
      </c>
      <c r="T1544" s="16">
        <f>IF(JCIMS!T1544&gt;=0,JCIMS!T1544/INDEX(CIMS!T$4:T$41,MATCH($C1544&amp;$E1544,CIMS!$W$4:$W$41,0)),1)</f>
        <v>2.5277550274163043</v>
      </c>
      <c r="V1544" t="str">
        <f t="shared" si="28"/>
        <v>ManitobaTransportation FreightBiodiesel</v>
      </c>
    </row>
    <row r="1545" spans="3:22" x14ac:dyDescent="0.25">
      <c r="C1545" s="6" t="s">
        <v>54</v>
      </c>
      <c r="D1545" s="6" t="s">
        <v>49</v>
      </c>
      <c r="E1545" t="s">
        <v>17</v>
      </c>
      <c r="F1545" s="6">
        <v>2005</v>
      </c>
      <c r="G1545" s="6" t="s">
        <v>14</v>
      </c>
      <c r="H1545" s="6" t="s">
        <v>15</v>
      </c>
      <c r="I1545" s="6" t="s">
        <v>16</v>
      </c>
      <c r="J1545" s="16">
        <f>IF(JCIMS!J1545&gt;=0,JCIMS!J1545/INDEX(CIMS!J$4:J$41,MATCH($C1545&amp;$E1545,CIMS!$W$4:$W$41,0)),1)</f>
        <v>1.5120812599120887</v>
      </c>
      <c r="K1545" s="16">
        <f>IF(JCIMS!K1545&gt;=0,JCIMS!K1545/INDEX(CIMS!K$4:K$41,MATCH($C1545&amp;$E1545,CIMS!$W$4:$W$41,0)),1)</f>
        <v>1.5985942940739268</v>
      </c>
      <c r="L1545" s="16">
        <f>IF(JCIMS!L1545&gt;=0,JCIMS!L1545/INDEX(CIMS!L$4:L$41,MATCH($C1545&amp;$E1545,CIMS!$W$4:$W$41,0)),1)</f>
        <v>1.4561744443101441</v>
      </c>
      <c r="M1545" s="16">
        <f>IF(JCIMS!M1545&gt;=0,JCIMS!M1545/INDEX(CIMS!M$4:M$41,MATCH($C1545&amp;$E1545,CIMS!$W$4:$W$41,0)),1)</f>
        <v>1.7934411098402137</v>
      </c>
      <c r="N1545" s="16">
        <f>IF(JCIMS!N1545&gt;=0,JCIMS!N1545/INDEX(CIMS!N$4:N$41,MATCH($C1545&amp;$E1545,CIMS!$W$4:$W$41,0)),1)</f>
        <v>1.6072507127719939</v>
      </c>
      <c r="O1545" s="16">
        <f>IF(JCIMS!O1545&gt;=0,JCIMS!O1545/INDEX(CIMS!O$4:O$41,MATCH($C1545&amp;$E1545,CIMS!$W$4:$W$41,0)),1)</f>
        <v>1.424144923045001</v>
      </c>
      <c r="P1545" s="16">
        <f>IF(JCIMS!P1545&gt;=0,JCIMS!P1545/INDEX(CIMS!P$4:P$41,MATCH($C1545&amp;$E1545,CIMS!$W$4:$W$41,0)),1)</f>
        <v>1.2778809894137624</v>
      </c>
      <c r="Q1545" s="16">
        <f>IF(JCIMS!Q1545&gt;=0,JCIMS!Q1545/INDEX(CIMS!Q$4:Q$41,MATCH($C1545&amp;$E1545,CIMS!$W$4:$W$41,0)),1)</f>
        <v>1.1560211555384587</v>
      </c>
      <c r="R1545" s="16">
        <f>IF(JCIMS!R1545&gt;=0,JCIMS!R1545/INDEX(CIMS!R$4:R$41,MATCH($C1545&amp;$E1545,CIMS!$W$4:$W$41,0)),1)</f>
        <v>1.05979118677846</v>
      </c>
      <c r="S1545" s="16">
        <f>IF(JCIMS!S1545&gt;=0,JCIMS!S1545/INDEX(CIMS!S$4:S$41,MATCH($C1545&amp;$E1545,CIMS!$W$4:$W$41,0)),1)</f>
        <v>1.0315708854485257</v>
      </c>
      <c r="T1545" s="16">
        <f>IF(JCIMS!T1545&gt;=0,JCIMS!T1545/INDEX(CIMS!T$4:T$41,MATCH($C1545&amp;$E1545,CIMS!$W$4:$W$41,0)),1)</f>
        <v>1.0076261816218666</v>
      </c>
      <c r="V1545" t="str">
        <f t="shared" si="28"/>
        <v>ManitobaTransportation FreightElectricity</v>
      </c>
    </row>
    <row r="1546" spans="3:22" x14ac:dyDescent="0.25">
      <c r="C1546" s="6" t="s">
        <v>54</v>
      </c>
      <c r="D1546" s="6" t="s">
        <v>49</v>
      </c>
      <c r="E1546" t="s">
        <v>18</v>
      </c>
      <c r="F1546" s="6">
        <v>2005</v>
      </c>
      <c r="G1546" s="6" t="s">
        <v>14</v>
      </c>
      <c r="H1546" s="6" t="s">
        <v>15</v>
      </c>
      <c r="I1546" s="6" t="s">
        <v>16</v>
      </c>
      <c r="J1546" s="16">
        <f>IF(JCIMS!J1546&gt;=0,JCIMS!J1546/INDEX(CIMS!J$4:J$41,MATCH($C1546&amp;$E1546,CIMS!$W$4:$W$41,0)),1)</f>
        <v>1</v>
      </c>
      <c r="K1546" s="16">
        <f>IF(JCIMS!K1546&gt;=0,JCIMS!K1546/INDEX(CIMS!K$4:K$41,MATCH($C1546&amp;$E1546,CIMS!$W$4:$W$41,0)),1)</f>
        <v>1</v>
      </c>
      <c r="L1546" s="16">
        <f>IF(JCIMS!L1546&gt;=0,JCIMS!L1546/INDEX(CIMS!L$4:L$41,MATCH($C1546&amp;$E1546,CIMS!$W$4:$W$41,0)),1)</f>
        <v>1</v>
      </c>
      <c r="M1546" s="16">
        <f>IF(JCIMS!M1546&gt;=0,JCIMS!M1546/INDEX(CIMS!M$4:M$41,MATCH($C1546&amp;$E1546,CIMS!$W$4:$W$41,0)),1)</f>
        <v>1</v>
      </c>
      <c r="N1546" s="16">
        <f>IF(JCIMS!N1546&gt;=0,JCIMS!N1546/INDEX(CIMS!N$4:N$41,MATCH($C1546&amp;$E1546,CIMS!$W$4:$W$41,0)),1)</f>
        <v>1</v>
      </c>
      <c r="O1546" s="16">
        <f>IF(JCIMS!O1546&gt;=0,JCIMS!O1546/INDEX(CIMS!O$4:O$41,MATCH($C1546&amp;$E1546,CIMS!$W$4:$W$41,0)),1)</f>
        <v>1</v>
      </c>
      <c r="P1546" s="16">
        <f>IF(JCIMS!P1546&gt;=0,JCIMS!P1546/INDEX(CIMS!P$4:P$41,MATCH($C1546&amp;$E1546,CIMS!$W$4:$W$41,0)),1)</f>
        <v>1</v>
      </c>
      <c r="Q1546" s="16">
        <f>IF(JCIMS!Q1546&gt;=0,JCIMS!Q1546/INDEX(CIMS!Q$4:Q$41,MATCH($C1546&amp;$E1546,CIMS!$W$4:$W$41,0)),1)</f>
        <v>1</v>
      </c>
      <c r="R1546" s="16">
        <f>IF(JCIMS!R1546&gt;=0,JCIMS!R1546/INDEX(CIMS!R$4:R$41,MATCH($C1546&amp;$E1546,CIMS!$W$4:$W$41,0)),1)</f>
        <v>1</v>
      </c>
      <c r="S1546" s="16">
        <f>IF(JCIMS!S1546&gt;=0,JCIMS!S1546/INDEX(CIMS!S$4:S$41,MATCH($C1546&amp;$E1546,CIMS!$W$4:$W$41,0)),1)</f>
        <v>1</v>
      </c>
      <c r="T1546" s="16">
        <f>IF(JCIMS!T1546&gt;=0,JCIMS!T1546/INDEX(CIMS!T$4:T$41,MATCH($C1546&amp;$E1546,CIMS!$W$4:$W$41,0)),1)</f>
        <v>1</v>
      </c>
      <c r="V1546" t="str">
        <f t="shared" si="28"/>
        <v>ManitobaTransportation FreightEthanol</v>
      </c>
    </row>
    <row r="1547" spans="3:22" x14ac:dyDescent="0.25">
      <c r="C1547" s="6" t="s">
        <v>54</v>
      </c>
      <c r="D1547" s="6" t="s">
        <v>49</v>
      </c>
      <c r="E1547" t="s">
        <v>20</v>
      </c>
      <c r="F1547" s="6">
        <v>2005</v>
      </c>
      <c r="G1547" s="6" t="s">
        <v>14</v>
      </c>
      <c r="H1547" s="6" t="s">
        <v>15</v>
      </c>
      <c r="I1547" s="6" t="s">
        <v>16</v>
      </c>
      <c r="J1547" s="14">
        <f>IF(JCIMS!J1547&gt;=0,JCIMS!J1547/INDEX(CIMS!J$4:J$41,MATCH("Generic Fuels"&amp;$E1547,CIMS!$W$4:$W$41,0)),1)</f>
        <v>1.016128301527089</v>
      </c>
      <c r="K1547" s="14">
        <f>IF(JCIMS!K1547&gt;=0,JCIMS!K1547/INDEX(CIMS!K$4:K$41,MATCH("Generic Fuels"&amp;$E1547,CIMS!$W$4:$W$41,0)),1)</f>
        <v>1.0276499342651371</v>
      </c>
      <c r="L1547" s="14">
        <f>IF(JCIMS!L1547&gt;=0,JCIMS!L1547/INDEX(CIMS!L$4:L$41,MATCH("Generic Fuels"&amp;$E1547,CIMS!$W$4:$W$41,0)),1)</f>
        <v>1.0613798635144096</v>
      </c>
      <c r="M1547" s="14">
        <f>IF(JCIMS!M1547&gt;=0,JCIMS!M1547/INDEX(CIMS!M$4:M$41,MATCH("Generic Fuels"&amp;$E1547,CIMS!$W$4:$W$41,0)),1)</f>
        <v>1.0550953001318433</v>
      </c>
      <c r="N1547" s="14">
        <f>IF(JCIMS!N1547&gt;=0,JCIMS!N1547/INDEX(CIMS!N$4:N$41,MATCH("Generic Fuels"&amp;$E1547,CIMS!$W$4:$W$41,0)),1)</f>
        <v>1.0547826389714783</v>
      </c>
      <c r="O1547" s="14">
        <f>IF(JCIMS!O1547&gt;=0,JCIMS!O1547/INDEX(CIMS!O$4:O$41,MATCH("Generic Fuels"&amp;$E1547,CIMS!$W$4:$W$41,0)),1)</f>
        <v>1.0583493698030308</v>
      </c>
      <c r="P1547" s="14">
        <f>IF(JCIMS!P1547&gt;=0,JCIMS!P1547/INDEX(CIMS!P$4:P$41,MATCH("Generic Fuels"&amp;$E1547,CIMS!$W$4:$W$41,0)),1)</f>
        <v>1.0607153161514558</v>
      </c>
      <c r="Q1547" s="14">
        <f>IF(JCIMS!Q1547&gt;=0,JCIMS!Q1547/INDEX(CIMS!Q$4:Q$41,MATCH("Generic Fuels"&amp;$E1547,CIMS!$W$4:$W$41,0)),1)</f>
        <v>1.0635177958985309</v>
      </c>
      <c r="R1547" s="14">
        <f>IF(JCIMS!R1547&gt;=0,JCIMS!R1547/INDEX(CIMS!R$4:R$41,MATCH("Generic Fuels"&amp;$E1547,CIMS!$W$4:$W$41,0)),1)</f>
        <v>1.062846252581636</v>
      </c>
      <c r="S1547" s="14">
        <f>IF(JCIMS!S1547&gt;=0,JCIMS!S1547/INDEX(CIMS!S$4:S$41,MATCH("Generic Fuels"&amp;$E1547,CIMS!$W$4:$W$41,0)),1)</f>
        <v>1.062846252581636</v>
      </c>
      <c r="T1547" s="14">
        <f>IF(JCIMS!T1547&gt;=0,JCIMS!T1547/INDEX(CIMS!T$4:T$41,MATCH("Generic Fuels"&amp;$E1547,CIMS!$W$4:$W$41,0)),1)</f>
        <v>1.062846252581636</v>
      </c>
      <c r="V1547" t="str">
        <f t="shared" si="28"/>
        <v>ManitobaTransportation FreightJet Fuel</v>
      </c>
    </row>
    <row r="1548" spans="3:22" x14ac:dyDescent="0.25">
      <c r="C1548" s="6" t="s">
        <v>54</v>
      </c>
      <c r="D1548" s="6" t="s">
        <v>49</v>
      </c>
      <c r="E1548" t="s">
        <v>21</v>
      </c>
      <c r="F1548" s="6">
        <v>2005</v>
      </c>
      <c r="G1548" s="6" t="s">
        <v>14</v>
      </c>
      <c r="H1548" s="6" t="s">
        <v>15</v>
      </c>
      <c r="I1548" s="6" t="s">
        <v>16</v>
      </c>
      <c r="J1548" s="14">
        <f>IF(JCIMS!J1548&gt;=0,JCIMS!J1548/INDEX(CIMS!J$4:J$41,MATCH("Generic Fuels"&amp;$E1548,CIMS!$W$4:$W$41,0)),1)</f>
        <v>1</v>
      </c>
      <c r="K1548" s="14">
        <f>IF(JCIMS!K1548&gt;=0,JCIMS!K1548/INDEX(CIMS!K$4:K$41,MATCH("Generic Fuels"&amp;$E1548,CIMS!$W$4:$W$41,0)),1)</f>
        <v>1</v>
      </c>
      <c r="L1548" s="14">
        <f>IF(JCIMS!L1548&gt;=0,JCIMS!L1548/INDEX(CIMS!L$4:L$41,MATCH("Generic Fuels"&amp;$E1548,CIMS!$W$4:$W$41,0)),1)</f>
        <v>1</v>
      </c>
      <c r="M1548" s="14">
        <f>IF(JCIMS!M1548&gt;=0,JCIMS!M1548/INDEX(CIMS!M$4:M$41,MATCH("Generic Fuels"&amp;$E1548,CIMS!$W$4:$W$41,0)),1)</f>
        <v>1</v>
      </c>
      <c r="N1548" s="14">
        <f>IF(JCIMS!N1548&gt;=0,JCIMS!N1548/INDEX(CIMS!N$4:N$41,MATCH("Generic Fuels"&amp;$E1548,CIMS!$W$4:$W$41,0)),1)</f>
        <v>1</v>
      </c>
      <c r="O1548" s="14">
        <f>IF(JCIMS!O1548&gt;=0,JCIMS!O1548/INDEX(CIMS!O$4:O$41,MATCH("Generic Fuels"&amp;$E1548,CIMS!$W$4:$W$41,0)),1)</f>
        <v>1</v>
      </c>
      <c r="P1548" s="14">
        <f>IF(JCIMS!P1548&gt;=0,JCIMS!P1548/INDEX(CIMS!P$4:P$41,MATCH("Generic Fuels"&amp;$E1548,CIMS!$W$4:$W$41,0)),1)</f>
        <v>1</v>
      </c>
      <c r="Q1548" s="14">
        <f>IF(JCIMS!Q1548&gt;=0,JCIMS!Q1548/INDEX(CIMS!Q$4:Q$41,MATCH("Generic Fuels"&amp;$E1548,CIMS!$W$4:$W$41,0)),1)</f>
        <v>1</v>
      </c>
      <c r="R1548" s="14">
        <f>IF(JCIMS!R1548&gt;=0,JCIMS!R1548/INDEX(CIMS!R$4:R$41,MATCH("Generic Fuels"&amp;$E1548,CIMS!$W$4:$W$41,0)),1)</f>
        <v>1</v>
      </c>
      <c r="S1548" s="14">
        <f>IF(JCIMS!S1548&gt;=0,JCIMS!S1548/INDEX(CIMS!S$4:S$41,MATCH("Generic Fuels"&amp;$E1548,CIMS!$W$4:$W$41,0)),1)</f>
        <v>1</v>
      </c>
      <c r="T1548" s="14">
        <f>IF(JCIMS!T1548&gt;=0,JCIMS!T1548/INDEX(CIMS!T$4:T$41,MATCH("Generic Fuels"&amp;$E1548,CIMS!$W$4:$W$41,0)),1)</f>
        <v>1</v>
      </c>
      <c r="V1548" t="str">
        <f t="shared" si="28"/>
        <v>ManitobaTransportation FreightBlack Liquor</v>
      </c>
    </row>
    <row r="1549" spans="3:22" x14ac:dyDescent="0.25">
      <c r="C1549" s="6" t="s">
        <v>54</v>
      </c>
      <c r="D1549" s="6" t="s">
        <v>49</v>
      </c>
      <c r="E1549" t="s">
        <v>22</v>
      </c>
      <c r="F1549" s="6">
        <v>2005</v>
      </c>
      <c r="G1549" s="6" t="s">
        <v>14</v>
      </c>
      <c r="H1549" s="6" t="s">
        <v>15</v>
      </c>
      <c r="I1549" s="6" t="s">
        <v>16</v>
      </c>
      <c r="J1549" s="14">
        <f>IF(JCIMS!J1549&gt;=0,JCIMS!J1549/INDEX(CIMS!J$4:J$41,MATCH("Generic Fuels"&amp;$E1549,CIMS!$W$4:$W$41,0)),1)</f>
        <v>1</v>
      </c>
      <c r="K1549" s="14">
        <f>IF(JCIMS!K1549&gt;=0,JCIMS!K1549/INDEX(CIMS!K$4:K$41,MATCH("Generic Fuels"&amp;$E1549,CIMS!$W$4:$W$41,0)),1)</f>
        <v>1</v>
      </c>
      <c r="L1549" s="14">
        <f>IF(JCIMS!L1549&gt;=0,JCIMS!L1549/INDEX(CIMS!L$4:L$41,MATCH("Generic Fuels"&amp;$E1549,CIMS!$W$4:$W$41,0)),1)</f>
        <v>1</v>
      </c>
      <c r="M1549" s="14">
        <f>IF(JCIMS!M1549&gt;=0,JCIMS!M1549/INDEX(CIMS!M$4:M$41,MATCH("Generic Fuels"&amp;$E1549,CIMS!$W$4:$W$41,0)),1)</f>
        <v>1</v>
      </c>
      <c r="N1549" s="14">
        <f>IF(JCIMS!N1549&gt;=0,JCIMS!N1549/INDEX(CIMS!N$4:N$41,MATCH("Generic Fuels"&amp;$E1549,CIMS!$W$4:$W$41,0)),1)</f>
        <v>1</v>
      </c>
      <c r="O1549" s="14">
        <f>IF(JCIMS!O1549&gt;=0,JCIMS!O1549/INDEX(CIMS!O$4:O$41,MATCH("Generic Fuels"&amp;$E1549,CIMS!$W$4:$W$41,0)),1)</f>
        <v>1</v>
      </c>
      <c r="P1549" s="14">
        <f>IF(JCIMS!P1549&gt;=0,JCIMS!P1549/INDEX(CIMS!P$4:P$41,MATCH("Generic Fuels"&amp;$E1549,CIMS!$W$4:$W$41,0)),1)</f>
        <v>1</v>
      </c>
      <c r="Q1549" s="14">
        <f>IF(JCIMS!Q1549&gt;=0,JCIMS!Q1549/INDEX(CIMS!Q$4:Q$41,MATCH("Generic Fuels"&amp;$E1549,CIMS!$W$4:$W$41,0)),1)</f>
        <v>1</v>
      </c>
      <c r="R1549" s="14">
        <f>IF(JCIMS!R1549&gt;=0,JCIMS!R1549/INDEX(CIMS!R$4:R$41,MATCH("Generic Fuels"&amp;$E1549,CIMS!$W$4:$W$41,0)),1)</f>
        <v>1</v>
      </c>
      <c r="S1549" s="14">
        <f>IF(JCIMS!S1549&gt;=0,JCIMS!S1549/INDEX(CIMS!S$4:S$41,MATCH("Generic Fuels"&amp;$E1549,CIMS!$W$4:$W$41,0)),1)</f>
        <v>1</v>
      </c>
      <c r="T1549" s="14">
        <f>IF(JCIMS!T1549&gt;=0,JCIMS!T1549/INDEX(CIMS!T$4:T$41,MATCH("Generic Fuels"&amp;$E1549,CIMS!$W$4:$W$41,0)),1)</f>
        <v>1</v>
      </c>
      <c r="V1549" t="str">
        <f t="shared" si="28"/>
        <v>ManitobaTransportation FreightCoal</v>
      </c>
    </row>
    <row r="1550" spans="3:22" x14ac:dyDescent="0.25">
      <c r="C1550" s="6" t="s">
        <v>54</v>
      </c>
      <c r="D1550" s="6" t="s">
        <v>49</v>
      </c>
      <c r="E1550" t="s">
        <v>23</v>
      </c>
      <c r="F1550" s="6">
        <v>2005</v>
      </c>
      <c r="G1550" s="6" t="s">
        <v>14</v>
      </c>
      <c r="H1550" s="6" t="s">
        <v>15</v>
      </c>
      <c r="I1550" s="6" t="s">
        <v>16</v>
      </c>
      <c r="J1550" s="14">
        <f>IF(JCIMS!J1550&gt;=0,JCIMS!J1550/INDEX(CIMS!J$4:J$41,MATCH("Generic Fuels"&amp;$E1550,CIMS!$W$4:$W$41,0)),1)</f>
        <v>1</v>
      </c>
      <c r="K1550" s="14">
        <f>IF(JCIMS!K1550&gt;=0,JCIMS!K1550/INDEX(CIMS!K$4:K$41,MATCH("Generic Fuels"&amp;$E1550,CIMS!$W$4:$W$41,0)),1)</f>
        <v>1</v>
      </c>
      <c r="L1550" s="14">
        <f>IF(JCIMS!L1550&gt;=0,JCIMS!L1550/INDEX(CIMS!L$4:L$41,MATCH("Generic Fuels"&amp;$E1550,CIMS!$W$4:$W$41,0)),1)</f>
        <v>1</v>
      </c>
      <c r="M1550" s="14">
        <f>IF(JCIMS!M1550&gt;=0,JCIMS!M1550/INDEX(CIMS!M$4:M$41,MATCH("Generic Fuels"&amp;$E1550,CIMS!$W$4:$W$41,0)),1)</f>
        <v>1</v>
      </c>
      <c r="N1550" s="14">
        <f>IF(JCIMS!N1550&gt;=0,JCIMS!N1550/INDEX(CIMS!N$4:N$41,MATCH("Generic Fuels"&amp;$E1550,CIMS!$W$4:$W$41,0)),1)</f>
        <v>1</v>
      </c>
      <c r="O1550" s="14">
        <f>IF(JCIMS!O1550&gt;=0,JCIMS!O1550/INDEX(CIMS!O$4:O$41,MATCH("Generic Fuels"&amp;$E1550,CIMS!$W$4:$W$41,0)),1)</f>
        <v>1</v>
      </c>
      <c r="P1550" s="14">
        <f>IF(JCIMS!P1550&gt;=0,JCIMS!P1550/INDEX(CIMS!P$4:P$41,MATCH("Generic Fuels"&amp;$E1550,CIMS!$W$4:$W$41,0)),1)</f>
        <v>1</v>
      </c>
      <c r="Q1550" s="14">
        <f>IF(JCIMS!Q1550&gt;=0,JCIMS!Q1550/INDEX(CIMS!Q$4:Q$41,MATCH("Generic Fuels"&amp;$E1550,CIMS!$W$4:$W$41,0)),1)</f>
        <v>1</v>
      </c>
      <c r="R1550" s="14">
        <f>IF(JCIMS!R1550&gt;=0,JCIMS!R1550/INDEX(CIMS!R$4:R$41,MATCH("Generic Fuels"&amp;$E1550,CIMS!$W$4:$W$41,0)),1)</f>
        <v>1</v>
      </c>
      <c r="S1550" s="14">
        <f>IF(JCIMS!S1550&gt;=0,JCIMS!S1550/INDEX(CIMS!S$4:S$41,MATCH("Generic Fuels"&amp;$E1550,CIMS!$W$4:$W$41,0)),1)</f>
        <v>1</v>
      </c>
      <c r="T1550" s="14">
        <f>IF(JCIMS!T1550&gt;=0,JCIMS!T1550/INDEX(CIMS!T$4:T$41,MATCH("Generic Fuels"&amp;$E1550,CIMS!$W$4:$W$41,0)),1)</f>
        <v>1</v>
      </c>
      <c r="V1550" t="str">
        <f t="shared" si="28"/>
        <v>ManitobaTransportation FreightCoke</v>
      </c>
    </row>
    <row r="1551" spans="3:22" x14ac:dyDescent="0.25">
      <c r="C1551" s="6" t="s">
        <v>54</v>
      </c>
      <c r="D1551" s="6" t="s">
        <v>49</v>
      </c>
      <c r="E1551" t="s">
        <v>24</v>
      </c>
      <c r="F1551" s="6">
        <v>2005</v>
      </c>
      <c r="G1551" s="6" t="s">
        <v>14</v>
      </c>
      <c r="H1551" s="6" t="s">
        <v>15</v>
      </c>
      <c r="I1551" s="6" t="s">
        <v>16</v>
      </c>
      <c r="J1551" s="14">
        <f>IF(JCIMS!J1551&gt;=0,JCIMS!J1551/INDEX(CIMS!J$4:J$41,MATCH("Generic Fuels"&amp;$E1551,CIMS!$W$4:$W$41,0)),1)</f>
        <v>0.63356163553301903</v>
      </c>
      <c r="K1551" s="14">
        <f>IF(JCIMS!K1551&gt;=0,JCIMS!K1551/INDEX(CIMS!K$4:K$41,MATCH("Generic Fuels"&amp;$E1551,CIMS!$W$4:$W$41,0)),1)</f>
        <v>0.61275097987025007</v>
      </c>
      <c r="L1551" s="14">
        <f>IF(JCIMS!L1551&gt;=0,JCIMS!L1551/INDEX(CIMS!L$4:L$41,MATCH("Generic Fuels"&amp;$E1551,CIMS!$W$4:$W$41,0)),1)</f>
        <v>0.5456209459459459</v>
      </c>
      <c r="M1551" s="14">
        <f>IF(JCIMS!M1551&gt;=0,JCIMS!M1551/INDEX(CIMS!M$4:M$41,MATCH("Generic Fuels"&amp;$E1551,CIMS!$W$4:$W$41,0)),1)</f>
        <v>0.54767768072432632</v>
      </c>
      <c r="N1551" s="14">
        <f>IF(JCIMS!N1551&gt;=0,JCIMS!N1551/INDEX(CIMS!N$4:N$41,MATCH("Generic Fuels"&amp;$E1551,CIMS!$W$4:$W$41,0)),1)</f>
        <v>0.63678759482242431</v>
      </c>
      <c r="O1551" s="14">
        <f>IF(JCIMS!O1551&gt;=0,JCIMS!O1551/INDEX(CIMS!O$4:O$41,MATCH("Generic Fuels"&amp;$E1551,CIMS!$W$4:$W$41,0)),1)</f>
        <v>0.70463712179647253</v>
      </c>
      <c r="P1551" s="14">
        <f>IF(JCIMS!P1551&gt;=0,JCIMS!P1551/INDEX(CIMS!P$4:P$41,MATCH("Generic Fuels"&amp;$E1551,CIMS!$W$4:$W$41,0)),1)</f>
        <v>0.76347336713611569</v>
      </c>
      <c r="Q1551" s="14">
        <f>IF(JCIMS!Q1551&gt;=0,JCIMS!Q1551/INDEX(CIMS!Q$4:Q$41,MATCH("Generic Fuels"&amp;$E1551,CIMS!$W$4:$W$41,0)),1)</f>
        <v>0.81205833481327516</v>
      </c>
      <c r="R1551" s="14">
        <f>IF(JCIMS!R1551&gt;=0,JCIMS!R1551/INDEX(CIMS!R$4:R$41,MATCH("Generic Fuels"&amp;$E1551,CIMS!$W$4:$W$41,0)),1)</f>
        <v>0.84713730591068448</v>
      </c>
      <c r="S1551" s="14">
        <f>IF(JCIMS!S1551&gt;=0,JCIMS!S1551/INDEX(CIMS!S$4:S$41,MATCH("Generic Fuels"&amp;$E1551,CIMS!$W$4:$W$41,0)),1)</f>
        <v>0.85328610852699438</v>
      </c>
      <c r="T1551" s="14">
        <f>IF(JCIMS!T1551&gt;=0,JCIMS!T1551/INDEX(CIMS!T$4:T$41,MATCH("Generic Fuels"&amp;$E1551,CIMS!$W$4:$W$41,0)),1)</f>
        <v>0.86383106043597857</v>
      </c>
      <c r="V1551" t="str">
        <f t="shared" si="28"/>
        <v>ManitobaTransportation FreightDiesel</v>
      </c>
    </row>
    <row r="1552" spans="3:22" x14ac:dyDescent="0.25">
      <c r="C1552" s="6" t="s">
        <v>54</v>
      </c>
      <c r="D1552" s="6" t="s">
        <v>49</v>
      </c>
      <c r="E1552" t="s">
        <v>25</v>
      </c>
      <c r="F1552" s="6">
        <v>2005</v>
      </c>
      <c r="G1552" s="6" t="s">
        <v>14</v>
      </c>
      <c r="H1552" s="6" t="s">
        <v>15</v>
      </c>
      <c r="I1552" s="6" t="s">
        <v>16</v>
      </c>
      <c r="J1552" s="14">
        <f>IF(JCIMS!J1552&gt;=0,JCIMS!J1552/INDEX(CIMS!J$4:J$41,MATCH("Generic Fuels"&amp;$E1552,CIMS!$W$4:$W$41,0)),1)</f>
        <v>1</v>
      </c>
      <c r="K1552" s="14">
        <f>IF(JCIMS!K1552&gt;=0,JCIMS!K1552/INDEX(CIMS!K$4:K$41,MATCH("Generic Fuels"&amp;$E1552,CIMS!$W$4:$W$41,0)),1)</f>
        <v>1</v>
      </c>
      <c r="L1552" s="14">
        <f>IF(JCIMS!L1552&gt;=0,JCIMS!L1552/INDEX(CIMS!L$4:L$41,MATCH("Generic Fuels"&amp;$E1552,CIMS!$W$4:$W$41,0)),1)</f>
        <v>1</v>
      </c>
      <c r="M1552" s="14">
        <f>IF(JCIMS!M1552&gt;=0,JCIMS!M1552/INDEX(CIMS!M$4:M$41,MATCH("Generic Fuels"&amp;$E1552,CIMS!$W$4:$W$41,0)),1)</f>
        <v>1</v>
      </c>
      <c r="N1552" s="14">
        <f>IF(JCIMS!N1552&gt;=0,JCIMS!N1552/INDEX(CIMS!N$4:N$41,MATCH("Generic Fuels"&amp;$E1552,CIMS!$W$4:$W$41,0)),1)</f>
        <v>1</v>
      </c>
      <c r="O1552" s="14">
        <f>IF(JCIMS!O1552&gt;=0,JCIMS!O1552/INDEX(CIMS!O$4:O$41,MATCH("Generic Fuels"&amp;$E1552,CIMS!$W$4:$W$41,0)),1)</f>
        <v>1</v>
      </c>
      <c r="P1552" s="14">
        <f>IF(JCIMS!P1552&gt;=0,JCIMS!P1552/INDEX(CIMS!P$4:P$41,MATCH("Generic Fuels"&amp;$E1552,CIMS!$W$4:$W$41,0)),1)</f>
        <v>1</v>
      </c>
      <c r="Q1552" s="14">
        <f>IF(JCIMS!Q1552&gt;=0,JCIMS!Q1552/INDEX(CIMS!Q$4:Q$41,MATCH("Generic Fuels"&amp;$E1552,CIMS!$W$4:$W$41,0)),1)</f>
        <v>1</v>
      </c>
      <c r="R1552" s="14">
        <f>IF(JCIMS!R1552&gt;=0,JCIMS!R1552/INDEX(CIMS!R$4:R$41,MATCH("Generic Fuels"&amp;$E1552,CIMS!$W$4:$W$41,0)),1)</f>
        <v>1</v>
      </c>
      <c r="S1552" s="14">
        <f>IF(JCIMS!S1552&gt;=0,JCIMS!S1552/INDEX(CIMS!S$4:S$41,MATCH("Generic Fuels"&amp;$E1552,CIMS!$W$4:$W$41,0)),1)</f>
        <v>1</v>
      </c>
      <c r="T1552" s="14">
        <f>IF(JCIMS!T1552&gt;=0,JCIMS!T1552/INDEX(CIMS!T$4:T$41,MATCH("Generic Fuels"&amp;$E1552,CIMS!$W$4:$W$41,0)),1)</f>
        <v>1</v>
      </c>
      <c r="V1552" t="str">
        <f t="shared" si="28"/>
        <v>ManitobaTransportation FreightGasoline</v>
      </c>
    </row>
    <row r="1553" spans="3:22" x14ac:dyDescent="0.25">
      <c r="C1553" s="6" t="s">
        <v>54</v>
      </c>
      <c r="D1553" s="6" t="s">
        <v>49</v>
      </c>
      <c r="E1553" t="s">
        <v>26</v>
      </c>
      <c r="F1553" s="6">
        <v>2005</v>
      </c>
      <c r="G1553" s="6" t="s">
        <v>14</v>
      </c>
      <c r="H1553" s="6" t="s">
        <v>15</v>
      </c>
      <c r="I1553" s="6" t="s">
        <v>16</v>
      </c>
      <c r="J1553" s="14">
        <f>IF(JCIMS!J1553&gt;=0,JCIMS!J1553/INDEX(CIMS!J$4:J$41,MATCH("Generic Fuels"&amp;$E1553,CIMS!$W$4:$W$41,0)),1)</f>
        <v>0.35170152120796799</v>
      </c>
      <c r="K1553" s="14">
        <f>IF(JCIMS!K1553&gt;=0,JCIMS!K1553/INDEX(CIMS!K$4:K$41,MATCH("Generic Fuels"&amp;$E1553,CIMS!$W$4:$W$41,0)),1)</f>
        <v>0.4102505946026499</v>
      </c>
      <c r="L1553" s="14">
        <f>IF(JCIMS!L1553&gt;=0,JCIMS!L1553/INDEX(CIMS!L$4:L$41,MATCH("Generic Fuels"&amp;$E1553,CIMS!$W$4:$W$41,0)),1)</f>
        <v>0.55450340451582114</v>
      </c>
      <c r="M1553" s="14">
        <f>IF(JCIMS!M1553&gt;=0,JCIMS!M1553/INDEX(CIMS!M$4:M$41,MATCH("Generic Fuels"&amp;$E1553,CIMS!$W$4:$W$41,0)),1)</f>
        <v>0.57894784569808533</v>
      </c>
      <c r="N1553" s="14">
        <f>IF(JCIMS!N1553&gt;=0,JCIMS!N1553/INDEX(CIMS!N$4:N$41,MATCH("Generic Fuels"&amp;$E1553,CIMS!$W$4:$W$41,0)),1)</f>
        <v>0.63100159198566819</v>
      </c>
      <c r="O1553" s="14">
        <f>IF(JCIMS!O1553&gt;=0,JCIMS!O1553/INDEX(CIMS!O$4:O$41,MATCH("Generic Fuels"&amp;$E1553,CIMS!$W$4:$W$41,0)),1)</f>
        <v>0.67600972182074526</v>
      </c>
      <c r="P1553" s="14">
        <f>IF(JCIMS!P1553&gt;=0,JCIMS!P1553/INDEX(CIMS!P$4:P$41,MATCH("Generic Fuels"&amp;$E1553,CIMS!$W$4:$W$41,0)),1)</f>
        <v>0.7076026448853715</v>
      </c>
      <c r="Q1553" s="14">
        <f>IF(JCIMS!Q1553&gt;=0,JCIMS!Q1553/INDEX(CIMS!Q$4:Q$41,MATCH("Generic Fuels"&amp;$E1553,CIMS!$W$4:$W$41,0)),1)</f>
        <v>0.74927664373986913</v>
      </c>
      <c r="R1553" s="14">
        <f>IF(JCIMS!R1553&gt;=0,JCIMS!R1553/INDEX(CIMS!R$4:R$41,MATCH("Generic Fuels"&amp;$E1553,CIMS!$W$4:$W$41,0)),1)</f>
        <v>0.78102035075957665</v>
      </c>
      <c r="S1553" s="14">
        <f>IF(JCIMS!S1553&gt;=0,JCIMS!S1553/INDEX(CIMS!S$4:S$41,MATCH("Generic Fuels"&amp;$E1553,CIMS!$W$4:$W$41,0)),1)</f>
        <v>0.7858136164501589</v>
      </c>
      <c r="T1553" s="14">
        <f>IF(JCIMS!T1553&gt;=0,JCIMS!T1553/INDEX(CIMS!T$4:T$41,MATCH("Generic Fuels"&amp;$E1553,CIMS!$W$4:$W$41,0)),1)</f>
        <v>0.79528816863972962</v>
      </c>
      <c r="V1553" t="str">
        <f t="shared" si="28"/>
        <v>ManitobaTransportation FreightFuel Oil</v>
      </c>
    </row>
    <row r="1554" spans="3:22" x14ac:dyDescent="0.25">
      <c r="C1554" s="6" t="s">
        <v>54</v>
      </c>
      <c r="D1554" s="6" t="s">
        <v>49</v>
      </c>
      <c r="E1554" t="s">
        <v>27</v>
      </c>
      <c r="F1554" s="6">
        <v>2005</v>
      </c>
      <c r="G1554" s="6" t="s">
        <v>14</v>
      </c>
      <c r="H1554" s="6" t="s">
        <v>15</v>
      </c>
      <c r="I1554" s="6" t="s">
        <v>16</v>
      </c>
      <c r="J1554" s="14">
        <f>IF(JCIMS!J1554&gt;=0,JCIMS!J1554/INDEX(CIMS!J$4:J$41,MATCH("Generic Fuels"&amp;$E1554,CIMS!$W$4:$W$41,0)),1)</f>
        <v>1</v>
      </c>
      <c r="K1554" s="14">
        <f>IF(JCIMS!K1554&gt;=0,JCIMS!K1554/INDEX(CIMS!K$4:K$41,MATCH("Generic Fuels"&amp;$E1554,CIMS!$W$4:$W$41,0)),1)</f>
        <v>1</v>
      </c>
      <c r="L1554" s="14">
        <f>IF(JCIMS!L1554&gt;=0,JCIMS!L1554/INDEX(CIMS!L$4:L$41,MATCH("Generic Fuels"&amp;$E1554,CIMS!$W$4:$W$41,0)),1)</f>
        <v>1</v>
      </c>
      <c r="M1554" s="14">
        <f>IF(JCIMS!M1554&gt;=0,JCIMS!M1554/INDEX(CIMS!M$4:M$41,MATCH("Generic Fuels"&amp;$E1554,CIMS!$W$4:$W$41,0)),1)</f>
        <v>1</v>
      </c>
      <c r="N1554" s="14">
        <f>IF(JCIMS!N1554&gt;=0,JCIMS!N1554/INDEX(CIMS!N$4:N$41,MATCH("Generic Fuels"&amp;$E1554,CIMS!$W$4:$W$41,0)),1)</f>
        <v>1</v>
      </c>
      <c r="O1554" s="14">
        <f>IF(JCIMS!O1554&gt;=0,JCIMS!O1554/INDEX(CIMS!O$4:O$41,MATCH("Generic Fuels"&amp;$E1554,CIMS!$W$4:$W$41,0)),1)</f>
        <v>1</v>
      </c>
      <c r="P1554" s="14">
        <f>IF(JCIMS!P1554&gt;=0,JCIMS!P1554/INDEX(CIMS!P$4:P$41,MATCH("Generic Fuels"&amp;$E1554,CIMS!$W$4:$W$41,0)),1)</f>
        <v>1</v>
      </c>
      <c r="Q1554" s="14">
        <f>IF(JCIMS!Q1554&gt;=0,JCIMS!Q1554/INDEX(CIMS!Q$4:Q$41,MATCH("Generic Fuels"&amp;$E1554,CIMS!$W$4:$W$41,0)),1)</f>
        <v>1</v>
      </c>
      <c r="R1554" s="14">
        <f>IF(JCIMS!R1554&gt;=0,JCIMS!R1554/INDEX(CIMS!R$4:R$41,MATCH("Generic Fuels"&amp;$E1554,CIMS!$W$4:$W$41,0)),1)</f>
        <v>1</v>
      </c>
      <c r="S1554" s="14">
        <f>IF(JCIMS!S1554&gt;=0,JCIMS!S1554/INDEX(CIMS!S$4:S$41,MATCH("Generic Fuels"&amp;$E1554,CIMS!$W$4:$W$41,0)),1)</f>
        <v>1</v>
      </c>
      <c r="T1554" s="14">
        <f>IF(JCIMS!T1554&gt;=0,JCIMS!T1554/INDEX(CIMS!T$4:T$41,MATCH("Generic Fuels"&amp;$E1554,CIMS!$W$4:$W$41,0)),1)</f>
        <v>1</v>
      </c>
      <c r="V1554" t="str">
        <f t="shared" si="28"/>
        <v>ManitobaTransportation FreightHydrogen</v>
      </c>
    </row>
    <row r="1555" spans="3:22" x14ac:dyDescent="0.25">
      <c r="C1555" s="6" t="s">
        <v>54</v>
      </c>
      <c r="D1555" s="6" t="s">
        <v>49</v>
      </c>
      <c r="E1555" t="s">
        <v>28</v>
      </c>
      <c r="F1555" s="6">
        <v>2005</v>
      </c>
      <c r="G1555" s="6" t="s">
        <v>14</v>
      </c>
      <c r="H1555" s="6" t="s">
        <v>15</v>
      </c>
      <c r="I1555" s="6" t="s">
        <v>16</v>
      </c>
      <c r="J1555" s="14">
        <f>IF(JCIMS!J1555&gt;=0,JCIMS!J1555/INDEX(CIMS!J$4:J$41,MATCH("Generic Fuels"&amp;$E1555,CIMS!$W$4:$W$41,0)),1)</f>
        <v>1</v>
      </c>
      <c r="K1555" s="14">
        <f>IF(JCIMS!K1555&gt;=0,JCIMS!K1555/INDEX(CIMS!K$4:K$41,MATCH("Generic Fuels"&amp;$E1555,CIMS!$W$4:$W$41,0)),1)</f>
        <v>1</v>
      </c>
      <c r="L1555" s="14">
        <f>IF(JCIMS!L1555&gt;=0,JCIMS!L1555/INDEX(CIMS!L$4:L$41,MATCH("Generic Fuels"&amp;$E1555,CIMS!$W$4:$W$41,0)),1)</f>
        <v>1</v>
      </c>
      <c r="M1555" s="14">
        <f>IF(JCIMS!M1555&gt;=0,JCIMS!M1555/INDEX(CIMS!M$4:M$41,MATCH("Generic Fuels"&amp;$E1555,CIMS!$W$4:$W$41,0)),1)</f>
        <v>1</v>
      </c>
      <c r="N1555" s="14">
        <f>IF(JCIMS!N1555&gt;=0,JCIMS!N1555/INDEX(CIMS!N$4:N$41,MATCH("Generic Fuels"&amp;$E1555,CIMS!$W$4:$W$41,0)),1)</f>
        <v>1</v>
      </c>
      <c r="O1555" s="14">
        <f>IF(JCIMS!O1555&gt;=0,JCIMS!O1555/INDEX(CIMS!O$4:O$41,MATCH("Generic Fuels"&amp;$E1555,CIMS!$W$4:$W$41,0)),1)</f>
        <v>1</v>
      </c>
      <c r="P1555" s="14">
        <f>IF(JCIMS!P1555&gt;=0,JCIMS!P1555/INDEX(CIMS!P$4:P$41,MATCH("Generic Fuels"&amp;$E1555,CIMS!$W$4:$W$41,0)),1)</f>
        <v>1</v>
      </c>
      <c r="Q1555" s="14">
        <f>IF(JCIMS!Q1555&gt;=0,JCIMS!Q1555/INDEX(CIMS!Q$4:Q$41,MATCH("Generic Fuels"&amp;$E1555,CIMS!$W$4:$W$41,0)),1)</f>
        <v>1</v>
      </c>
      <c r="R1555" s="14">
        <f>IF(JCIMS!R1555&gt;=0,JCIMS!R1555/INDEX(CIMS!R$4:R$41,MATCH("Generic Fuels"&amp;$E1555,CIMS!$W$4:$W$41,0)),1)</f>
        <v>1</v>
      </c>
      <c r="S1555" s="14">
        <f>IF(JCIMS!S1555&gt;=0,JCIMS!S1555/INDEX(CIMS!S$4:S$41,MATCH("Generic Fuels"&amp;$E1555,CIMS!$W$4:$W$41,0)),1)</f>
        <v>1</v>
      </c>
      <c r="T1555" s="14">
        <f>IF(JCIMS!T1555&gt;=0,JCIMS!T1555/INDEX(CIMS!T$4:T$41,MATCH("Generic Fuels"&amp;$E1555,CIMS!$W$4:$W$41,0)),1)</f>
        <v>1</v>
      </c>
      <c r="V1555" t="str">
        <f t="shared" si="28"/>
        <v>ManitobaTransportation FreightBiogas</v>
      </c>
    </row>
    <row r="1556" spans="3:22" x14ac:dyDescent="0.25">
      <c r="C1556" s="6" t="s">
        <v>54</v>
      </c>
      <c r="D1556" s="6" t="s">
        <v>49</v>
      </c>
      <c r="E1556" t="s">
        <v>29</v>
      </c>
      <c r="F1556" s="6">
        <v>2005</v>
      </c>
      <c r="G1556" s="6" t="s">
        <v>14</v>
      </c>
      <c r="H1556" s="6" t="s">
        <v>15</v>
      </c>
      <c r="I1556" s="6" t="s">
        <v>16</v>
      </c>
      <c r="J1556" s="14">
        <f>IF(JCIMS!J1556&gt;=0,JCIMS!J1556/INDEX(CIMS!J$4:J$41,MATCH("Generic Fuels"&amp;$E1556,CIMS!$W$4:$W$41,0)),1)</f>
        <v>1</v>
      </c>
      <c r="K1556" s="14">
        <f>IF(JCIMS!K1556&gt;=0,JCIMS!K1556/INDEX(CIMS!K$4:K$41,MATCH("Generic Fuels"&amp;$E1556,CIMS!$W$4:$W$41,0)),1)</f>
        <v>1</v>
      </c>
      <c r="L1556" s="14">
        <f>IF(JCIMS!L1556&gt;=0,JCIMS!L1556/INDEX(CIMS!L$4:L$41,MATCH("Generic Fuels"&amp;$E1556,CIMS!$W$4:$W$41,0)),1)</f>
        <v>1</v>
      </c>
      <c r="M1556" s="14">
        <f>IF(JCIMS!M1556&gt;=0,JCIMS!M1556/INDEX(CIMS!M$4:M$41,MATCH("Generic Fuels"&amp;$E1556,CIMS!$W$4:$W$41,0)),1)</f>
        <v>1</v>
      </c>
      <c r="N1556" s="14">
        <f>IF(JCIMS!N1556&gt;=0,JCIMS!N1556/INDEX(CIMS!N$4:N$41,MATCH("Generic Fuels"&amp;$E1556,CIMS!$W$4:$W$41,0)),1)</f>
        <v>1</v>
      </c>
      <c r="O1556" s="14">
        <f>IF(JCIMS!O1556&gt;=0,JCIMS!O1556/INDEX(CIMS!O$4:O$41,MATCH("Generic Fuels"&amp;$E1556,CIMS!$W$4:$W$41,0)),1)</f>
        <v>1</v>
      </c>
      <c r="P1556" s="14">
        <f>IF(JCIMS!P1556&gt;=0,JCIMS!P1556/INDEX(CIMS!P$4:P$41,MATCH("Generic Fuels"&amp;$E1556,CIMS!$W$4:$W$41,0)),1)</f>
        <v>1</v>
      </c>
      <c r="Q1556" s="14">
        <f>IF(JCIMS!Q1556&gt;=0,JCIMS!Q1556/INDEX(CIMS!Q$4:Q$41,MATCH("Generic Fuels"&amp;$E1556,CIMS!$W$4:$W$41,0)),1)</f>
        <v>1</v>
      </c>
      <c r="R1556" s="14">
        <f>IF(JCIMS!R1556&gt;=0,JCIMS!R1556/INDEX(CIMS!R$4:R$41,MATCH("Generic Fuels"&amp;$E1556,CIMS!$W$4:$W$41,0)),1)</f>
        <v>1</v>
      </c>
      <c r="S1556" s="14">
        <f>IF(JCIMS!S1556&gt;=0,JCIMS!S1556/INDEX(CIMS!S$4:S$41,MATCH("Generic Fuels"&amp;$E1556,CIMS!$W$4:$W$41,0)),1)</f>
        <v>1</v>
      </c>
      <c r="T1556" s="14">
        <f>IF(JCIMS!T1556&gt;=0,JCIMS!T1556/INDEX(CIMS!T$4:T$41,MATCH("Generic Fuels"&amp;$E1556,CIMS!$W$4:$W$41,0)),1)</f>
        <v>1</v>
      </c>
      <c r="V1556" t="str">
        <f t="shared" si="28"/>
        <v>ManitobaTransportation FreightLPG</v>
      </c>
    </row>
    <row r="1557" spans="3:22" x14ac:dyDescent="0.25">
      <c r="C1557" s="6" t="s">
        <v>54</v>
      </c>
      <c r="D1557" s="6" t="s">
        <v>49</v>
      </c>
      <c r="E1557" t="s">
        <v>30</v>
      </c>
      <c r="F1557" s="6">
        <v>2005</v>
      </c>
      <c r="G1557" s="6" t="s">
        <v>14</v>
      </c>
      <c r="H1557" s="6" t="s">
        <v>15</v>
      </c>
      <c r="I1557" s="6" t="s">
        <v>16</v>
      </c>
      <c r="J1557" s="14">
        <f>IF(JCIMS!J1557&gt;=0,JCIMS!J1557/INDEX(CIMS!J$4:J$41,MATCH("Generic Fuels"&amp;$E1557,CIMS!$W$4:$W$41,0)),1)</f>
        <v>1</v>
      </c>
      <c r="K1557" s="14">
        <f>IF(JCIMS!K1557&gt;=0,JCIMS!K1557/INDEX(CIMS!K$4:K$41,MATCH("Generic Fuels"&amp;$E1557,CIMS!$W$4:$W$41,0)),1)</f>
        <v>1</v>
      </c>
      <c r="L1557" s="14">
        <f>IF(JCIMS!L1557&gt;=0,JCIMS!L1557/INDEX(CIMS!L$4:L$41,MATCH("Generic Fuels"&amp;$E1557,CIMS!$W$4:$W$41,0)),1)</f>
        <v>1</v>
      </c>
      <c r="M1557" s="14">
        <f>IF(JCIMS!M1557&gt;=0,JCIMS!M1557/INDEX(CIMS!M$4:M$41,MATCH("Generic Fuels"&amp;$E1557,CIMS!$W$4:$W$41,0)),1)</f>
        <v>1</v>
      </c>
      <c r="N1557" s="14">
        <f>IF(JCIMS!N1557&gt;=0,JCIMS!N1557/INDEX(CIMS!N$4:N$41,MATCH("Generic Fuels"&amp;$E1557,CIMS!$W$4:$W$41,0)),1)</f>
        <v>1</v>
      </c>
      <c r="O1557" s="14">
        <f>IF(JCIMS!O1557&gt;=0,JCIMS!O1557/INDEX(CIMS!O$4:O$41,MATCH("Generic Fuels"&amp;$E1557,CIMS!$W$4:$W$41,0)),1)</f>
        <v>1</v>
      </c>
      <c r="P1557" s="14">
        <f>IF(JCIMS!P1557&gt;=0,JCIMS!P1557/INDEX(CIMS!P$4:P$41,MATCH("Generic Fuels"&amp;$E1557,CIMS!$W$4:$W$41,0)),1)</f>
        <v>1</v>
      </c>
      <c r="Q1557" s="14">
        <f>IF(JCIMS!Q1557&gt;=0,JCIMS!Q1557/INDEX(CIMS!Q$4:Q$41,MATCH("Generic Fuels"&amp;$E1557,CIMS!$W$4:$W$41,0)),1)</f>
        <v>1</v>
      </c>
      <c r="R1557" s="14">
        <f>IF(JCIMS!R1557&gt;=0,JCIMS!R1557/INDEX(CIMS!R$4:R$41,MATCH("Generic Fuels"&amp;$E1557,CIMS!$W$4:$W$41,0)),1)</f>
        <v>1</v>
      </c>
      <c r="S1557" s="14">
        <f>IF(JCIMS!S1557&gt;=0,JCIMS!S1557/INDEX(CIMS!S$4:S$41,MATCH("Generic Fuels"&amp;$E1557,CIMS!$W$4:$W$41,0)),1)</f>
        <v>1</v>
      </c>
      <c r="T1557" s="14">
        <f>IF(JCIMS!T1557&gt;=0,JCIMS!T1557/INDEX(CIMS!T$4:T$41,MATCH("Generic Fuels"&amp;$E1557,CIMS!$W$4:$W$41,0)),1)</f>
        <v>1</v>
      </c>
      <c r="V1557" t="str">
        <f t="shared" si="28"/>
        <v>ManitobaTransportation FreightNatural Gas</v>
      </c>
    </row>
    <row r="1558" spans="3:22" x14ac:dyDescent="0.25">
      <c r="C1558" s="6" t="s">
        <v>54</v>
      </c>
      <c r="D1558" s="6" t="s">
        <v>49</v>
      </c>
      <c r="E1558" t="s">
        <v>31</v>
      </c>
      <c r="F1558" s="6">
        <v>2005</v>
      </c>
      <c r="G1558" s="6" t="s">
        <v>14</v>
      </c>
      <c r="H1558" s="6" t="s">
        <v>15</v>
      </c>
      <c r="I1558" s="6" t="s">
        <v>16</v>
      </c>
      <c r="J1558" s="14">
        <f>IF(JCIMS!J1558&gt;=0,JCIMS!J1558/INDEX(CIMS!J$4:J$41,MATCH("Generic Fuels"&amp;$E1558,CIMS!$W$4:$W$41,0)),1)</f>
        <v>1</v>
      </c>
      <c r="K1558" s="14">
        <f>IF(JCIMS!K1558&gt;=0,JCIMS!K1558/INDEX(CIMS!K$4:K$41,MATCH("Generic Fuels"&amp;$E1558,CIMS!$W$4:$W$41,0)),1)</f>
        <v>1</v>
      </c>
      <c r="L1558" s="14">
        <f>IF(JCIMS!L1558&gt;=0,JCIMS!L1558/INDEX(CIMS!L$4:L$41,MATCH("Generic Fuels"&amp;$E1558,CIMS!$W$4:$W$41,0)),1)</f>
        <v>1</v>
      </c>
      <c r="M1558" s="14">
        <f>IF(JCIMS!M1558&gt;=0,JCIMS!M1558/INDEX(CIMS!M$4:M$41,MATCH("Generic Fuels"&amp;$E1558,CIMS!$W$4:$W$41,0)),1)</f>
        <v>1</v>
      </c>
      <c r="N1558" s="14">
        <f>IF(JCIMS!N1558&gt;=0,JCIMS!N1558/INDEX(CIMS!N$4:N$41,MATCH("Generic Fuels"&amp;$E1558,CIMS!$W$4:$W$41,0)),1)</f>
        <v>1</v>
      </c>
      <c r="O1558" s="14">
        <f>IF(JCIMS!O1558&gt;=0,JCIMS!O1558/INDEX(CIMS!O$4:O$41,MATCH("Generic Fuels"&amp;$E1558,CIMS!$W$4:$W$41,0)),1)</f>
        <v>1</v>
      </c>
      <c r="P1558" s="14">
        <f>IF(JCIMS!P1558&gt;=0,JCIMS!P1558/INDEX(CIMS!P$4:P$41,MATCH("Generic Fuels"&amp;$E1558,CIMS!$W$4:$W$41,0)),1)</f>
        <v>1</v>
      </c>
      <c r="Q1558" s="14">
        <f>IF(JCIMS!Q1558&gt;=0,JCIMS!Q1558/INDEX(CIMS!Q$4:Q$41,MATCH("Generic Fuels"&amp;$E1558,CIMS!$W$4:$W$41,0)),1)</f>
        <v>1</v>
      </c>
      <c r="R1558" s="14">
        <f>IF(JCIMS!R1558&gt;=0,JCIMS!R1558/INDEX(CIMS!R$4:R$41,MATCH("Generic Fuels"&amp;$E1558,CIMS!$W$4:$W$41,0)),1)</f>
        <v>1</v>
      </c>
      <c r="S1558" s="14">
        <f>IF(JCIMS!S1558&gt;=0,JCIMS!S1558/INDEX(CIMS!S$4:S$41,MATCH("Generic Fuels"&amp;$E1558,CIMS!$W$4:$W$41,0)),1)</f>
        <v>1</v>
      </c>
      <c r="T1558" s="14">
        <f>IF(JCIMS!T1558&gt;=0,JCIMS!T1558/INDEX(CIMS!T$4:T$41,MATCH("Generic Fuels"&amp;$E1558,CIMS!$W$4:$W$41,0)),1)</f>
        <v>1</v>
      </c>
      <c r="V1558" t="str">
        <f t="shared" si="28"/>
        <v>ManitobaTransportation FreightPetroleum Coke</v>
      </c>
    </row>
    <row r="1559" spans="3:22" x14ac:dyDescent="0.25">
      <c r="C1559" s="6" t="s">
        <v>54</v>
      </c>
      <c r="D1559" s="6" t="s">
        <v>49</v>
      </c>
      <c r="E1559" t="s">
        <v>32</v>
      </c>
      <c r="F1559" s="6">
        <v>2005</v>
      </c>
      <c r="G1559" s="6" t="s">
        <v>14</v>
      </c>
      <c r="H1559" s="6" t="s">
        <v>15</v>
      </c>
      <c r="I1559" s="6" t="s">
        <v>16</v>
      </c>
      <c r="J1559" s="14">
        <f>IF(JCIMS!J1559&gt;=0,JCIMS!J1559/INDEX(CIMS!J$4:J$41,MATCH("Generic Fuels"&amp;$E1559,CIMS!$W$4:$W$41,0)),1)</f>
        <v>1</v>
      </c>
      <c r="K1559" s="14">
        <f>IF(JCIMS!K1559&gt;=0,JCIMS!K1559/INDEX(CIMS!K$4:K$41,MATCH("Generic Fuels"&amp;$E1559,CIMS!$W$4:$W$41,0)),1)</f>
        <v>1</v>
      </c>
      <c r="L1559" s="14">
        <f>IF(JCIMS!L1559&gt;=0,JCIMS!L1559/INDEX(CIMS!L$4:L$41,MATCH("Generic Fuels"&amp;$E1559,CIMS!$W$4:$W$41,0)),1)</f>
        <v>1</v>
      </c>
      <c r="M1559" s="14">
        <f>IF(JCIMS!M1559&gt;=0,JCIMS!M1559/INDEX(CIMS!M$4:M$41,MATCH("Generic Fuels"&amp;$E1559,CIMS!$W$4:$W$41,0)),1)</f>
        <v>1</v>
      </c>
      <c r="N1559" s="14">
        <f>IF(JCIMS!N1559&gt;=0,JCIMS!N1559/INDEX(CIMS!N$4:N$41,MATCH("Generic Fuels"&amp;$E1559,CIMS!$W$4:$W$41,0)),1)</f>
        <v>1</v>
      </c>
      <c r="O1559" s="14">
        <f>IF(JCIMS!O1559&gt;=0,JCIMS!O1559/INDEX(CIMS!O$4:O$41,MATCH("Generic Fuels"&amp;$E1559,CIMS!$W$4:$W$41,0)),1)</f>
        <v>1</v>
      </c>
      <c r="P1559" s="14">
        <f>IF(JCIMS!P1559&gt;=0,JCIMS!P1559/INDEX(CIMS!P$4:P$41,MATCH("Generic Fuels"&amp;$E1559,CIMS!$W$4:$W$41,0)),1)</f>
        <v>1</v>
      </c>
      <c r="Q1559" s="14">
        <f>IF(JCIMS!Q1559&gt;=0,JCIMS!Q1559/INDEX(CIMS!Q$4:Q$41,MATCH("Generic Fuels"&amp;$E1559,CIMS!$W$4:$W$41,0)),1)</f>
        <v>1</v>
      </c>
      <c r="R1559" s="14">
        <f>IF(JCIMS!R1559&gt;=0,JCIMS!R1559/INDEX(CIMS!R$4:R$41,MATCH("Generic Fuels"&amp;$E1559,CIMS!$W$4:$W$41,0)),1)</f>
        <v>1</v>
      </c>
      <c r="S1559" s="14">
        <f>IF(JCIMS!S1559&gt;=0,JCIMS!S1559/INDEX(CIMS!S$4:S$41,MATCH("Generic Fuels"&amp;$E1559,CIMS!$W$4:$W$41,0)),1)</f>
        <v>1</v>
      </c>
      <c r="T1559" s="14">
        <f>IF(JCIMS!T1559&gt;=0,JCIMS!T1559/INDEX(CIMS!T$4:T$41,MATCH("Generic Fuels"&amp;$E1559,CIMS!$W$4:$W$41,0)),1)</f>
        <v>1</v>
      </c>
      <c r="V1559" t="str">
        <f t="shared" si="28"/>
        <v>ManitobaTransportation FreightPropane</v>
      </c>
    </row>
    <row r="1560" spans="3:22" x14ac:dyDescent="0.25">
      <c r="C1560" s="6" t="s">
        <v>54</v>
      </c>
      <c r="D1560" s="6" t="s">
        <v>49</v>
      </c>
      <c r="E1560" t="s">
        <v>33</v>
      </c>
      <c r="F1560" s="6">
        <v>2005</v>
      </c>
      <c r="G1560" s="6" t="s">
        <v>14</v>
      </c>
      <c r="H1560" s="6" t="s">
        <v>15</v>
      </c>
      <c r="I1560" s="6" t="s">
        <v>16</v>
      </c>
      <c r="J1560" s="14">
        <f>IF(JCIMS!J1560&gt;=0,JCIMS!J1560/INDEX(CIMS!J$4:J$41,MATCH("Generic Fuels"&amp;$E1560,CIMS!$W$4:$W$41,0)),1)</f>
        <v>1</v>
      </c>
      <c r="K1560" s="14">
        <f>IF(JCIMS!K1560&gt;=0,JCIMS!K1560/INDEX(CIMS!K$4:K$41,MATCH("Generic Fuels"&amp;$E1560,CIMS!$W$4:$W$41,0)),1)</f>
        <v>1</v>
      </c>
      <c r="L1560" s="14">
        <f>IF(JCIMS!L1560&gt;=0,JCIMS!L1560/INDEX(CIMS!L$4:L$41,MATCH("Generic Fuels"&amp;$E1560,CIMS!$W$4:$W$41,0)),1)</f>
        <v>1</v>
      </c>
      <c r="M1560" s="14">
        <f>IF(JCIMS!M1560&gt;=0,JCIMS!M1560/INDEX(CIMS!M$4:M$41,MATCH("Generic Fuels"&amp;$E1560,CIMS!$W$4:$W$41,0)),1)</f>
        <v>1</v>
      </c>
      <c r="N1560" s="14">
        <f>IF(JCIMS!N1560&gt;=0,JCIMS!N1560/INDEX(CIMS!N$4:N$41,MATCH("Generic Fuels"&amp;$E1560,CIMS!$W$4:$W$41,0)),1)</f>
        <v>1</v>
      </c>
      <c r="O1560" s="14">
        <f>IF(JCIMS!O1560&gt;=0,JCIMS!O1560/INDEX(CIMS!O$4:O$41,MATCH("Generic Fuels"&amp;$E1560,CIMS!$W$4:$W$41,0)),1)</f>
        <v>1</v>
      </c>
      <c r="P1560" s="14">
        <f>IF(JCIMS!P1560&gt;=0,JCIMS!P1560/INDEX(CIMS!P$4:P$41,MATCH("Generic Fuels"&amp;$E1560,CIMS!$W$4:$W$41,0)),1)</f>
        <v>1</v>
      </c>
      <c r="Q1560" s="14">
        <f>IF(JCIMS!Q1560&gt;=0,JCIMS!Q1560/INDEX(CIMS!Q$4:Q$41,MATCH("Generic Fuels"&amp;$E1560,CIMS!$W$4:$W$41,0)),1)</f>
        <v>1</v>
      </c>
      <c r="R1560" s="14">
        <f>IF(JCIMS!R1560&gt;=0,JCIMS!R1560/INDEX(CIMS!R$4:R$41,MATCH("Generic Fuels"&amp;$E1560,CIMS!$W$4:$W$41,0)),1)</f>
        <v>1</v>
      </c>
      <c r="S1560" s="14">
        <f>IF(JCIMS!S1560&gt;=0,JCIMS!S1560/INDEX(CIMS!S$4:S$41,MATCH("Generic Fuels"&amp;$E1560,CIMS!$W$4:$W$41,0)),1)</f>
        <v>1</v>
      </c>
      <c r="T1560" s="14">
        <f>IF(JCIMS!T1560&gt;=0,JCIMS!T1560/INDEX(CIMS!T$4:T$41,MATCH("Generic Fuels"&amp;$E1560,CIMS!$W$4:$W$41,0)),1)</f>
        <v>1</v>
      </c>
      <c r="V1560" t="str">
        <f t="shared" si="28"/>
        <v>ManitobaTransportation FreightRefinery Fuel Gas</v>
      </c>
    </row>
    <row r="1561" spans="3:22" x14ac:dyDescent="0.25">
      <c r="C1561" s="6" t="s">
        <v>54</v>
      </c>
      <c r="D1561" s="6" t="s">
        <v>49</v>
      </c>
      <c r="E1561" t="s">
        <v>34</v>
      </c>
      <c r="F1561" s="6">
        <v>2005</v>
      </c>
      <c r="G1561" s="6" t="s">
        <v>14</v>
      </c>
      <c r="H1561" s="6" t="s">
        <v>15</v>
      </c>
      <c r="I1561" s="6" t="s">
        <v>16</v>
      </c>
      <c r="J1561" s="14">
        <f>IF(JCIMS!J1561&gt;=0,JCIMS!J1561/INDEX(CIMS!J$4:J$41,MATCH("Generic Fuels"&amp;$E1561,CIMS!$W$4:$W$41,0)),1)</f>
        <v>1</v>
      </c>
      <c r="K1561" s="14">
        <f>IF(JCIMS!K1561&gt;=0,JCIMS!K1561/INDEX(CIMS!K$4:K$41,MATCH("Generic Fuels"&amp;$E1561,CIMS!$W$4:$W$41,0)),1)</f>
        <v>1</v>
      </c>
      <c r="L1561" s="14">
        <f>IF(JCIMS!L1561&gt;=0,JCIMS!L1561/INDEX(CIMS!L$4:L$41,MATCH("Generic Fuels"&amp;$E1561,CIMS!$W$4:$W$41,0)),1)</f>
        <v>1</v>
      </c>
      <c r="M1561" s="14">
        <f>IF(JCIMS!M1561&gt;=0,JCIMS!M1561/INDEX(CIMS!M$4:M$41,MATCH("Generic Fuels"&amp;$E1561,CIMS!$W$4:$W$41,0)),1)</f>
        <v>1</v>
      </c>
      <c r="N1561" s="14">
        <f>IF(JCIMS!N1561&gt;=0,JCIMS!N1561/INDEX(CIMS!N$4:N$41,MATCH("Generic Fuels"&amp;$E1561,CIMS!$W$4:$W$41,0)),1)</f>
        <v>1</v>
      </c>
      <c r="O1561" s="14">
        <f>IF(JCIMS!O1561&gt;=0,JCIMS!O1561/INDEX(CIMS!O$4:O$41,MATCH("Generic Fuels"&amp;$E1561,CIMS!$W$4:$W$41,0)),1)</f>
        <v>1</v>
      </c>
      <c r="P1561" s="14">
        <f>IF(JCIMS!P1561&gt;=0,JCIMS!P1561/INDEX(CIMS!P$4:P$41,MATCH("Generic Fuels"&amp;$E1561,CIMS!$W$4:$W$41,0)),1)</f>
        <v>1</v>
      </c>
      <c r="Q1561" s="14">
        <f>IF(JCIMS!Q1561&gt;=0,JCIMS!Q1561/INDEX(CIMS!Q$4:Q$41,MATCH("Generic Fuels"&amp;$E1561,CIMS!$W$4:$W$41,0)),1)</f>
        <v>1</v>
      </c>
      <c r="R1561" s="14">
        <f>IF(JCIMS!R1561&gt;=0,JCIMS!R1561/INDEX(CIMS!R$4:R$41,MATCH("Generic Fuels"&amp;$E1561,CIMS!$W$4:$W$41,0)),1)</f>
        <v>1</v>
      </c>
      <c r="S1561" s="14">
        <f>IF(JCIMS!S1561&gt;=0,JCIMS!S1561/INDEX(CIMS!S$4:S$41,MATCH("Generic Fuels"&amp;$E1561,CIMS!$W$4:$W$41,0)),1)</f>
        <v>1</v>
      </c>
      <c r="T1561" s="14">
        <f>IF(JCIMS!T1561&gt;=0,JCIMS!T1561/INDEX(CIMS!T$4:T$41,MATCH("Generic Fuels"&amp;$E1561,CIMS!$W$4:$W$41,0)),1)</f>
        <v>1</v>
      </c>
      <c r="V1561" t="str">
        <f t="shared" si="28"/>
        <v>ManitobaTransportation FreightUranium</v>
      </c>
    </row>
    <row r="1562" spans="3:22" x14ac:dyDescent="0.25">
      <c r="C1562" s="6" t="s">
        <v>54</v>
      </c>
      <c r="D1562" s="6" t="s">
        <v>49</v>
      </c>
      <c r="E1562" t="s">
        <v>35</v>
      </c>
      <c r="F1562" s="6">
        <v>2005</v>
      </c>
      <c r="G1562" s="6" t="s">
        <v>14</v>
      </c>
      <c r="H1562" s="6" t="s">
        <v>15</v>
      </c>
      <c r="I1562" s="6" t="s">
        <v>16</v>
      </c>
      <c r="J1562" s="14">
        <f>IF(JCIMS!J1562&gt;=0,JCIMS!J1562/INDEX(CIMS!J$4:J$41,MATCH("Generic Fuels"&amp;$E1562,CIMS!$W$4:$W$41,0)),1)</f>
        <v>1</v>
      </c>
      <c r="K1562" s="14">
        <f>IF(JCIMS!K1562&gt;=0,JCIMS!K1562/INDEX(CIMS!K$4:K$41,MATCH("Generic Fuels"&amp;$E1562,CIMS!$W$4:$W$41,0)),1)</f>
        <v>1</v>
      </c>
      <c r="L1562" s="14">
        <f>IF(JCIMS!L1562&gt;=0,JCIMS!L1562/INDEX(CIMS!L$4:L$41,MATCH("Generic Fuels"&amp;$E1562,CIMS!$W$4:$W$41,0)),1)</f>
        <v>1</v>
      </c>
      <c r="M1562" s="14">
        <f>IF(JCIMS!M1562&gt;=0,JCIMS!M1562/INDEX(CIMS!M$4:M$41,MATCH("Generic Fuels"&amp;$E1562,CIMS!$W$4:$W$41,0)),1)</f>
        <v>1</v>
      </c>
      <c r="N1562" s="14">
        <f>IF(JCIMS!N1562&gt;=0,JCIMS!N1562/INDEX(CIMS!N$4:N$41,MATCH("Generic Fuels"&amp;$E1562,CIMS!$W$4:$W$41,0)),1)</f>
        <v>1</v>
      </c>
      <c r="O1562" s="14">
        <f>IF(JCIMS!O1562&gt;=0,JCIMS!O1562/INDEX(CIMS!O$4:O$41,MATCH("Generic Fuels"&amp;$E1562,CIMS!$W$4:$W$41,0)),1)</f>
        <v>1</v>
      </c>
      <c r="P1562" s="14">
        <f>IF(JCIMS!P1562&gt;=0,JCIMS!P1562/INDEX(CIMS!P$4:P$41,MATCH("Generic Fuels"&amp;$E1562,CIMS!$W$4:$W$41,0)),1)</f>
        <v>1</v>
      </c>
      <c r="Q1562" s="14">
        <f>IF(JCIMS!Q1562&gt;=0,JCIMS!Q1562/INDEX(CIMS!Q$4:Q$41,MATCH("Generic Fuels"&amp;$E1562,CIMS!$W$4:$W$41,0)),1)</f>
        <v>1</v>
      </c>
      <c r="R1562" s="14">
        <f>IF(JCIMS!R1562&gt;=0,JCIMS!R1562/INDEX(CIMS!R$4:R$41,MATCH("Generic Fuels"&amp;$E1562,CIMS!$W$4:$W$41,0)),1)</f>
        <v>1</v>
      </c>
      <c r="S1562" s="14">
        <f>IF(JCIMS!S1562&gt;=0,JCIMS!S1562/INDEX(CIMS!S$4:S$41,MATCH("Generic Fuels"&amp;$E1562,CIMS!$W$4:$W$41,0)),1)</f>
        <v>1</v>
      </c>
      <c r="T1562" s="14">
        <f>IF(JCIMS!T1562&gt;=0,JCIMS!T1562/INDEX(CIMS!T$4:T$41,MATCH("Generic Fuels"&amp;$E1562,CIMS!$W$4:$W$41,0)),1)</f>
        <v>1</v>
      </c>
      <c r="V1562" t="str">
        <f t="shared" si="28"/>
        <v>ManitobaTransportation FreightWaste Fuel</v>
      </c>
    </row>
    <row r="1563" spans="3:22" x14ac:dyDescent="0.25">
      <c r="C1563" s="6" t="s">
        <v>54</v>
      </c>
      <c r="D1563" s="6" t="s">
        <v>49</v>
      </c>
      <c r="E1563" t="s">
        <v>36</v>
      </c>
      <c r="F1563" s="6">
        <v>2005</v>
      </c>
      <c r="G1563" s="6" t="s">
        <v>14</v>
      </c>
      <c r="H1563" s="6" t="s">
        <v>15</v>
      </c>
      <c r="I1563" s="6" t="s">
        <v>16</v>
      </c>
      <c r="J1563" s="14">
        <f>IF(JCIMS!J1563&gt;=0,JCIMS!J1563/INDEX(CIMS!J$4:J$41,MATCH("Generic Fuels"&amp;$E1563,CIMS!$W$4:$W$41,0)),1)</f>
        <v>1</v>
      </c>
      <c r="K1563" s="14">
        <f>IF(JCIMS!K1563&gt;=0,JCIMS!K1563/INDEX(CIMS!K$4:K$41,MATCH("Generic Fuels"&amp;$E1563,CIMS!$W$4:$W$41,0)),1)</f>
        <v>1</v>
      </c>
      <c r="L1563" s="14">
        <f>IF(JCIMS!L1563&gt;=0,JCIMS!L1563/INDEX(CIMS!L$4:L$41,MATCH("Generic Fuels"&amp;$E1563,CIMS!$W$4:$W$41,0)),1)</f>
        <v>1</v>
      </c>
      <c r="M1563" s="14">
        <f>IF(JCIMS!M1563&gt;=0,JCIMS!M1563/INDEX(CIMS!M$4:M$41,MATCH("Generic Fuels"&amp;$E1563,CIMS!$W$4:$W$41,0)),1)</f>
        <v>1</v>
      </c>
      <c r="N1563" s="14">
        <f>IF(JCIMS!N1563&gt;=0,JCIMS!N1563/INDEX(CIMS!N$4:N$41,MATCH("Generic Fuels"&amp;$E1563,CIMS!$W$4:$W$41,0)),1)</f>
        <v>1</v>
      </c>
      <c r="O1563" s="14">
        <f>IF(JCIMS!O1563&gt;=0,JCIMS!O1563/INDEX(CIMS!O$4:O$41,MATCH("Generic Fuels"&amp;$E1563,CIMS!$W$4:$W$41,0)),1)</f>
        <v>1</v>
      </c>
      <c r="P1563" s="14">
        <f>IF(JCIMS!P1563&gt;=0,JCIMS!P1563/INDEX(CIMS!P$4:P$41,MATCH("Generic Fuels"&amp;$E1563,CIMS!$W$4:$W$41,0)),1)</f>
        <v>1</v>
      </c>
      <c r="Q1563" s="14">
        <f>IF(JCIMS!Q1563&gt;=0,JCIMS!Q1563/INDEX(CIMS!Q$4:Q$41,MATCH("Generic Fuels"&amp;$E1563,CIMS!$W$4:$W$41,0)),1)</f>
        <v>1</v>
      </c>
      <c r="R1563" s="14">
        <f>IF(JCIMS!R1563&gt;=0,JCIMS!R1563/INDEX(CIMS!R$4:R$41,MATCH("Generic Fuels"&amp;$E1563,CIMS!$W$4:$W$41,0)),1)</f>
        <v>1</v>
      </c>
      <c r="S1563" s="14">
        <f>IF(JCIMS!S1563&gt;=0,JCIMS!S1563/INDEX(CIMS!S$4:S$41,MATCH("Generic Fuels"&amp;$E1563,CIMS!$W$4:$W$41,0)),1)</f>
        <v>1</v>
      </c>
      <c r="T1563" s="14">
        <f>IF(JCIMS!T1563&gt;=0,JCIMS!T1563/INDEX(CIMS!T$4:T$41,MATCH("Generic Fuels"&amp;$E1563,CIMS!$W$4:$W$41,0)),1)</f>
        <v>1</v>
      </c>
      <c r="V1563" t="str">
        <f t="shared" si="28"/>
        <v>ManitobaTransportation FreightSolid Biomass</v>
      </c>
    </row>
    <row r="1564" spans="3:22" x14ac:dyDescent="0.25">
      <c r="C1564" s="6" t="s">
        <v>54</v>
      </c>
      <c r="D1564" s="6" t="s">
        <v>50</v>
      </c>
      <c r="E1564" t="s">
        <v>13</v>
      </c>
      <c r="F1564" s="6">
        <v>2005</v>
      </c>
      <c r="G1564" s="6" t="s">
        <v>14</v>
      </c>
      <c r="H1564" s="6" t="s">
        <v>15</v>
      </c>
      <c r="I1564" s="6" t="s">
        <v>16</v>
      </c>
      <c r="J1564" s="16">
        <f>IF(JCIMS!J1564&gt;=0,JCIMS!J1564/INDEX(CIMS!J$4:J$41,MATCH($C1564&amp;$E1564,CIMS!$W$4:$W$41,0)),1)</f>
        <v>1.1774915348337149</v>
      </c>
      <c r="K1564" s="16">
        <f>IF(JCIMS!K1564&gt;=0,JCIMS!K1564/INDEX(CIMS!K$4:K$41,MATCH($C1564&amp;$E1564,CIMS!$W$4:$W$41,0)),1)</f>
        <v>1.4646782152660827</v>
      </c>
      <c r="L1564" s="16">
        <f>IF(JCIMS!L1564&gt;=0,JCIMS!L1564/INDEX(CIMS!L$4:L$41,MATCH($C1564&amp;$E1564,CIMS!$W$4:$W$41,0)),1)</f>
        <v>1.9041295665830487</v>
      </c>
      <c r="M1564" s="16">
        <f>IF(JCIMS!M1564&gt;=0,JCIMS!M1564/INDEX(CIMS!M$4:M$41,MATCH($C1564&amp;$E1564,CIMS!$W$4:$W$41,0)),1)</f>
        <v>2.0907726000169689</v>
      </c>
      <c r="N1564" s="16">
        <f>IF(JCIMS!N1564&gt;=0,JCIMS!N1564/INDEX(CIMS!N$4:N$41,MATCH($C1564&amp;$E1564,CIMS!$W$4:$W$41,0)),1)</f>
        <v>2.1983520793759901</v>
      </c>
      <c r="O1564" s="16">
        <f>IF(JCIMS!O1564&gt;=0,JCIMS!O1564/INDEX(CIMS!O$4:O$41,MATCH($C1564&amp;$E1564,CIMS!$W$4:$W$41,0)),1)</f>
        <v>2.8407368865011677</v>
      </c>
      <c r="P1564" s="16">
        <f>IF(JCIMS!P1564&gt;=0,JCIMS!P1564/INDEX(CIMS!P$4:P$41,MATCH($C1564&amp;$E1564,CIMS!$W$4:$W$41,0)),1)</f>
        <v>2.7265830977129983</v>
      </c>
      <c r="Q1564" s="16">
        <f>IF(JCIMS!Q1564&gt;=0,JCIMS!Q1564/INDEX(CIMS!Q$4:Q$41,MATCH($C1564&amp;$E1564,CIMS!$W$4:$W$41,0)),1)</f>
        <v>2.6249595229882861</v>
      </c>
      <c r="R1564" s="16">
        <f>IF(JCIMS!R1564&gt;=0,JCIMS!R1564/INDEX(CIMS!R$4:R$41,MATCH($C1564&amp;$E1564,CIMS!$W$4:$W$41,0)),1)</f>
        <v>2.5280396352399981</v>
      </c>
      <c r="S1564" s="16">
        <f>IF(JCIMS!S1564&gt;=0,JCIMS!S1564/INDEX(CIMS!S$4:S$41,MATCH($C1564&amp;$E1564,CIMS!$W$4:$W$41,0)),1)</f>
        <v>2.5277854015054797</v>
      </c>
      <c r="T1564" s="16">
        <f>IF(JCIMS!T1564&gt;=0,JCIMS!T1564/INDEX(CIMS!T$4:T$41,MATCH($C1564&amp;$E1564,CIMS!$W$4:$W$41,0)),1)</f>
        <v>2.5277550274163043</v>
      </c>
      <c r="V1564" t="str">
        <f t="shared" si="28"/>
        <v>ManitobaTransportation PersonalBiodiesel</v>
      </c>
    </row>
    <row r="1565" spans="3:22" x14ac:dyDescent="0.25">
      <c r="C1565" s="6" t="s">
        <v>54</v>
      </c>
      <c r="D1565" s="6" t="s">
        <v>50</v>
      </c>
      <c r="E1565" t="s">
        <v>17</v>
      </c>
      <c r="F1565" s="6">
        <v>2005</v>
      </c>
      <c r="G1565" s="6" t="s">
        <v>14</v>
      </c>
      <c r="H1565" s="6" t="s">
        <v>15</v>
      </c>
      <c r="I1565" s="6" t="s">
        <v>16</v>
      </c>
      <c r="J1565" s="16">
        <f>IF(JCIMS!J1565&gt;=0,JCIMS!J1565/INDEX(CIMS!J$4:J$41,MATCH($C1565&amp;$E1565,CIMS!$W$4:$W$41,0)),1)</f>
        <v>1.5120812599120887</v>
      </c>
      <c r="K1565" s="16">
        <f>IF(JCIMS!K1565&gt;=0,JCIMS!K1565/INDEX(CIMS!K$4:K$41,MATCH($C1565&amp;$E1565,CIMS!$W$4:$W$41,0)),1)</f>
        <v>1.5985942940739268</v>
      </c>
      <c r="L1565" s="16">
        <f>IF(JCIMS!L1565&gt;=0,JCIMS!L1565/INDEX(CIMS!L$4:L$41,MATCH($C1565&amp;$E1565,CIMS!$W$4:$W$41,0)),1)</f>
        <v>1.4561744443101441</v>
      </c>
      <c r="M1565" s="16">
        <f>IF(JCIMS!M1565&gt;=0,JCIMS!M1565/INDEX(CIMS!M$4:M$41,MATCH($C1565&amp;$E1565,CIMS!$W$4:$W$41,0)),1)</f>
        <v>1.7934411098402137</v>
      </c>
      <c r="N1565" s="16">
        <f>IF(JCIMS!N1565&gt;=0,JCIMS!N1565/INDEX(CIMS!N$4:N$41,MATCH($C1565&amp;$E1565,CIMS!$W$4:$W$41,0)),1)</f>
        <v>1.6072507127719939</v>
      </c>
      <c r="O1565" s="16">
        <f>IF(JCIMS!O1565&gt;=0,JCIMS!O1565/INDEX(CIMS!O$4:O$41,MATCH($C1565&amp;$E1565,CIMS!$W$4:$W$41,0)),1)</f>
        <v>1.424144923045001</v>
      </c>
      <c r="P1565" s="16">
        <f>IF(JCIMS!P1565&gt;=0,JCIMS!P1565/INDEX(CIMS!P$4:P$41,MATCH($C1565&amp;$E1565,CIMS!$W$4:$W$41,0)),1)</f>
        <v>1.2778809894137624</v>
      </c>
      <c r="Q1565" s="16">
        <f>IF(JCIMS!Q1565&gt;=0,JCIMS!Q1565/INDEX(CIMS!Q$4:Q$41,MATCH($C1565&amp;$E1565,CIMS!$W$4:$W$41,0)),1)</f>
        <v>1.1560211555384587</v>
      </c>
      <c r="R1565" s="16">
        <f>IF(JCIMS!R1565&gt;=0,JCIMS!R1565/INDEX(CIMS!R$4:R$41,MATCH($C1565&amp;$E1565,CIMS!$W$4:$W$41,0)),1)</f>
        <v>1.05979118677846</v>
      </c>
      <c r="S1565" s="16">
        <f>IF(JCIMS!S1565&gt;=0,JCIMS!S1565/INDEX(CIMS!S$4:S$41,MATCH($C1565&amp;$E1565,CIMS!$W$4:$W$41,0)),1)</f>
        <v>1.0315708854485257</v>
      </c>
      <c r="T1565" s="16">
        <f>IF(JCIMS!T1565&gt;=0,JCIMS!T1565/INDEX(CIMS!T$4:T$41,MATCH($C1565&amp;$E1565,CIMS!$W$4:$W$41,0)),1)</f>
        <v>1.0076261816218666</v>
      </c>
      <c r="V1565" t="str">
        <f t="shared" si="28"/>
        <v>ManitobaTransportation PersonalElectricity</v>
      </c>
    </row>
    <row r="1566" spans="3:22" x14ac:dyDescent="0.25">
      <c r="C1566" s="6" t="s">
        <v>54</v>
      </c>
      <c r="D1566" s="6" t="s">
        <v>50</v>
      </c>
      <c r="E1566" t="s">
        <v>18</v>
      </c>
      <c r="F1566" s="6">
        <v>2005</v>
      </c>
      <c r="G1566" s="6" t="s">
        <v>14</v>
      </c>
      <c r="H1566" s="6" t="s">
        <v>15</v>
      </c>
      <c r="I1566" s="6" t="s">
        <v>16</v>
      </c>
      <c r="J1566" s="16">
        <f>IF(JCIMS!J1566&gt;=0,JCIMS!J1566/INDEX(CIMS!J$4:J$41,MATCH($C1566&amp;$E1566,CIMS!$W$4:$W$41,0)),1)</f>
        <v>1.1745247830255416</v>
      </c>
      <c r="K1566" s="16">
        <f>IF(JCIMS!K1566&gt;=0,JCIMS!K1566/INDEX(CIMS!K$4:K$41,MATCH($C1566&amp;$E1566,CIMS!$W$4:$W$41,0)),1)</f>
        <v>1.2802039700370493</v>
      </c>
      <c r="L1566" s="16">
        <f>IF(JCIMS!L1566&gt;=0,JCIMS!L1566/INDEX(CIMS!L$4:L$41,MATCH($C1566&amp;$E1566,CIMS!$W$4:$W$41,0)),1)</f>
        <v>1.3414399631841714</v>
      </c>
      <c r="M1566" s="16">
        <f>IF(JCIMS!M1566&gt;=0,JCIMS!M1566/INDEX(CIMS!M$4:M$41,MATCH($C1566&amp;$E1566,CIMS!$W$4:$W$41,0)),1)</f>
        <v>1.4431207088837466</v>
      </c>
      <c r="N1566" s="16">
        <f>IF(JCIMS!N1566&gt;=0,JCIMS!N1566/INDEX(CIMS!N$4:N$41,MATCH($C1566&amp;$E1566,CIMS!$W$4:$W$41,0)),1)</f>
        <v>1.3405363305882716</v>
      </c>
      <c r="O1566" s="16">
        <f>IF(JCIMS!O1566&gt;=0,JCIMS!O1566/INDEX(CIMS!O$4:O$41,MATCH($C1566&amp;$E1566,CIMS!$W$4:$W$41,0)),1)</f>
        <v>1.4162899634242705</v>
      </c>
      <c r="P1566" s="16">
        <f>IF(JCIMS!P1566&gt;=0,JCIMS!P1566/INDEX(CIMS!P$4:P$41,MATCH($C1566&amp;$E1566,CIMS!$W$4:$W$41,0)),1)</f>
        <v>1.5567316998860523</v>
      </c>
      <c r="Q1566" s="16">
        <f>IF(JCIMS!Q1566&gt;=0,JCIMS!Q1566/INDEX(CIMS!Q$4:Q$41,MATCH($C1566&amp;$E1566,CIMS!$W$4:$W$41,0)),1)</f>
        <v>1.7100611452872185</v>
      </c>
      <c r="R1566" s="16">
        <f>IF(JCIMS!R1566&gt;=0,JCIMS!R1566/INDEX(CIMS!R$4:R$41,MATCH($C1566&amp;$E1566,CIMS!$W$4:$W$41,0)),1)</f>
        <v>1.630364537724114</v>
      </c>
      <c r="S1566" s="16">
        <f>IF(JCIMS!S1566&gt;=0,JCIMS!S1566/INDEX(CIMS!S$4:S$41,MATCH($C1566&amp;$E1566,CIMS!$W$4:$W$41,0)),1)</f>
        <v>1.6304072109366183</v>
      </c>
      <c r="T1566" s="16">
        <f>IF(JCIMS!T1566&gt;=0,JCIMS!T1566/INDEX(CIMS!T$4:T$41,MATCH($C1566&amp;$E1566,CIMS!$W$4:$W$41,0)),1)</f>
        <v>1.6303825855495495</v>
      </c>
      <c r="V1566" t="str">
        <f t="shared" si="28"/>
        <v>ManitobaTransportation PersonalEthanol</v>
      </c>
    </row>
    <row r="1567" spans="3:22" x14ac:dyDescent="0.25">
      <c r="C1567" s="6" t="s">
        <v>54</v>
      </c>
      <c r="D1567" s="6" t="s">
        <v>50</v>
      </c>
      <c r="E1567" t="s">
        <v>20</v>
      </c>
      <c r="F1567" s="6">
        <v>2005</v>
      </c>
      <c r="G1567" s="6" t="s">
        <v>14</v>
      </c>
      <c r="H1567" s="6" t="s">
        <v>15</v>
      </c>
      <c r="I1567" s="6" t="s">
        <v>16</v>
      </c>
      <c r="J1567" s="14">
        <f>IF(JCIMS!J1567&gt;=0,JCIMS!J1567/INDEX(CIMS!J$4:J$41,MATCH("Generic Fuels"&amp;$E1567,CIMS!$W$4:$W$41,0)),1)</f>
        <v>1.016128301527089</v>
      </c>
      <c r="K1567" s="14">
        <f>IF(JCIMS!K1567&gt;=0,JCIMS!K1567/INDEX(CIMS!K$4:K$41,MATCH("Generic Fuels"&amp;$E1567,CIMS!$W$4:$W$41,0)),1)</f>
        <v>1.0276499342651371</v>
      </c>
      <c r="L1567" s="14">
        <f>IF(JCIMS!L1567&gt;=0,JCIMS!L1567/INDEX(CIMS!L$4:L$41,MATCH("Generic Fuels"&amp;$E1567,CIMS!$W$4:$W$41,0)),1)</f>
        <v>1.0613798635144096</v>
      </c>
      <c r="M1567" s="14">
        <f>IF(JCIMS!M1567&gt;=0,JCIMS!M1567/INDEX(CIMS!M$4:M$41,MATCH("Generic Fuels"&amp;$E1567,CIMS!$W$4:$W$41,0)),1)</f>
        <v>1.0550953001318433</v>
      </c>
      <c r="N1567" s="14">
        <f>IF(JCIMS!N1567&gt;=0,JCIMS!N1567/INDEX(CIMS!N$4:N$41,MATCH("Generic Fuels"&amp;$E1567,CIMS!$W$4:$W$41,0)),1)</f>
        <v>1.0547826389714783</v>
      </c>
      <c r="O1567" s="14">
        <f>IF(JCIMS!O1567&gt;=0,JCIMS!O1567/INDEX(CIMS!O$4:O$41,MATCH("Generic Fuels"&amp;$E1567,CIMS!$W$4:$W$41,0)),1)</f>
        <v>1.0583493698030308</v>
      </c>
      <c r="P1567" s="14">
        <f>IF(JCIMS!P1567&gt;=0,JCIMS!P1567/INDEX(CIMS!P$4:P$41,MATCH("Generic Fuels"&amp;$E1567,CIMS!$W$4:$W$41,0)),1)</f>
        <v>1.0607153161514558</v>
      </c>
      <c r="Q1567" s="14">
        <f>IF(JCIMS!Q1567&gt;=0,JCIMS!Q1567/INDEX(CIMS!Q$4:Q$41,MATCH("Generic Fuels"&amp;$E1567,CIMS!$W$4:$W$41,0)),1)</f>
        <v>1.0635177958985309</v>
      </c>
      <c r="R1567" s="14">
        <f>IF(JCIMS!R1567&gt;=0,JCIMS!R1567/INDEX(CIMS!R$4:R$41,MATCH("Generic Fuels"&amp;$E1567,CIMS!$W$4:$W$41,0)),1)</f>
        <v>1.062846252581636</v>
      </c>
      <c r="S1567" s="14">
        <f>IF(JCIMS!S1567&gt;=0,JCIMS!S1567/INDEX(CIMS!S$4:S$41,MATCH("Generic Fuels"&amp;$E1567,CIMS!$W$4:$W$41,0)),1)</f>
        <v>1.062846252581636</v>
      </c>
      <c r="T1567" s="14">
        <f>IF(JCIMS!T1567&gt;=0,JCIMS!T1567/INDEX(CIMS!T$4:T$41,MATCH("Generic Fuels"&amp;$E1567,CIMS!$W$4:$W$41,0)),1)</f>
        <v>1.062846252581636</v>
      </c>
      <c r="V1567" t="str">
        <f t="shared" si="28"/>
        <v>ManitobaTransportation PersonalJet Fuel</v>
      </c>
    </row>
    <row r="1568" spans="3:22" x14ac:dyDescent="0.25">
      <c r="C1568" s="6" t="s">
        <v>54</v>
      </c>
      <c r="D1568" s="6" t="s">
        <v>50</v>
      </c>
      <c r="E1568" t="s">
        <v>21</v>
      </c>
      <c r="F1568" s="6">
        <v>2005</v>
      </c>
      <c r="G1568" s="6" t="s">
        <v>14</v>
      </c>
      <c r="H1568" s="6" t="s">
        <v>15</v>
      </c>
      <c r="I1568" s="6" t="s">
        <v>16</v>
      </c>
      <c r="J1568" s="14">
        <f>IF(JCIMS!J1568&gt;=0,JCIMS!J1568/INDEX(CIMS!J$4:J$41,MATCH("Generic Fuels"&amp;$E1568,CIMS!$W$4:$W$41,0)),1)</f>
        <v>1</v>
      </c>
      <c r="K1568" s="14">
        <f>IF(JCIMS!K1568&gt;=0,JCIMS!K1568/INDEX(CIMS!K$4:K$41,MATCH("Generic Fuels"&amp;$E1568,CIMS!$W$4:$W$41,0)),1)</f>
        <v>1</v>
      </c>
      <c r="L1568" s="14">
        <f>IF(JCIMS!L1568&gt;=0,JCIMS!L1568/INDEX(CIMS!L$4:L$41,MATCH("Generic Fuels"&amp;$E1568,CIMS!$W$4:$W$41,0)),1)</f>
        <v>1</v>
      </c>
      <c r="M1568" s="14">
        <f>IF(JCIMS!M1568&gt;=0,JCIMS!M1568/INDEX(CIMS!M$4:M$41,MATCH("Generic Fuels"&amp;$E1568,CIMS!$W$4:$W$41,0)),1)</f>
        <v>1</v>
      </c>
      <c r="N1568" s="14">
        <f>IF(JCIMS!N1568&gt;=0,JCIMS!N1568/INDEX(CIMS!N$4:N$41,MATCH("Generic Fuels"&amp;$E1568,CIMS!$W$4:$W$41,0)),1)</f>
        <v>1</v>
      </c>
      <c r="O1568" s="14">
        <f>IF(JCIMS!O1568&gt;=0,JCIMS!O1568/INDEX(CIMS!O$4:O$41,MATCH("Generic Fuels"&amp;$E1568,CIMS!$W$4:$W$41,0)),1)</f>
        <v>1</v>
      </c>
      <c r="P1568" s="14">
        <f>IF(JCIMS!P1568&gt;=0,JCIMS!P1568/INDEX(CIMS!P$4:P$41,MATCH("Generic Fuels"&amp;$E1568,CIMS!$W$4:$W$41,0)),1)</f>
        <v>1</v>
      </c>
      <c r="Q1568" s="14">
        <f>IF(JCIMS!Q1568&gt;=0,JCIMS!Q1568/INDEX(CIMS!Q$4:Q$41,MATCH("Generic Fuels"&amp;$E1568,CIMS!$W$4:$W$41,0)),1)</f>
        <v>1</v>
      </c>
      <c r="R1568" s="14">
        <f>IF(JCIMS!R1568&gt;=0,JCIMS!R1568/INDEX(CIMS!R$4:R$41,MATCH("Generic Fuels"&amp;$E1568,CIMS!$W$4:$W$41,0)),1)</f>
        <v>1</v>
      </c>
      <c r="S1568" s="14">
        <f>IF(JCIMS!S1568&gt;=0,JCIMS!S1568/INDEX(CIMS!S$4:S$41,MATCH("Generic Fuels"&amp;$E1568,CIMS!$W$4:$W$41,0)),1)</f>
        <v>1</v>
      </c>
      <c r="T1568" s="14">
        <f>IF(JCIMS!T1568&gt;=0,JCIMS!T1568/INDEX(CIMS!T$4:T$41,MATCH("Generic Fuels"&amp;$E1568,CIMS!$W$4:$W$41,0)),1)</f>
        <v>1</v>
      </c>
      <c r="V1568" t="str">
        <f t="shared" si="28"/>
        <v>ManitobaTransportation PersonalBlack Liquor</v>
      </c>
    </row>
    <row r="1569" spans="3:22" x14ac:dyDescent="0.25">
      <c r="C1569" s="6" t="s">
        <v>54</v>
      </c>
      <c r="D1569" s="6" t="s">
        <v>50</v>
      </c>
      <c r="E1569" t="s">
        <v>22</v>
      </c>
      <c r="F1569" s="6">
        <v>2005</v>
      </c>
      <c r="G1569" s="6" t="s">
        <v>14</v>
      </c>
      <c r="H1569" s="6" t="s">
        <v>15</v>
      </c>
      <c r="I1569" s="6" t="s">
        <v>16</v>
      </c>
      <c r="J1569" s="14">
        <f>IF(JCIMS!J1569&gt;=0,JCIMS!J1569/INDEX(CIMS!J$4:J$41,MATCH("Generic Fuels"&amp;$E1569,CIMS!$W$4:$W$41,0)),1)</f>
        <v>1</v>
      </c>
      <c r="K1569" s="14">
        <f>IF(JCIMS!K1569&gt;=0,JCIMS!K1569/INDEX(CIMS!K$4:K$41,MATCH("Generic Fuels"&amp;$E1569,CIMS!$W$4:$W$41,0)),1)</f>
        <v>1</v>
      </c>
      <c r="L1569" s="14">
        <f>IF(JCIMS!L1569&gt;=0,JCIMS!L1569/INDEX(CIMS!L$4:L$41,MATCH("Generic Fuels"&amp;$E1569,CIMS!$W$4:$W$41,0)),1)</f>
        <v>1</v>
      </c>
      <c r="M1569" s="14">
        <f>IF(JCIMS!M1569&gt;=0,JCIMS!M1569/INDEX(CIMS!M$4:M$41,MATCH("Generic Fuels"&amp;$E1569,CIMS!$W$4:$W$41,0)),1)</f>
        <v>1</v>
      </c>
      <c r="N1569" s="14">
        <f>IF(JCIMS!N1569&gt;=0,JCIMS!N1569/INDEX(CIMS!N$4:N$41,MATCH("Generic Fuels"&amp;$E1569,CIMS!$W$4:$W$41,0)),1)</f>
        <v>1</v>
      </c>
      <c r="O1569" s="14">
        <f>IF(JCIMS!O1569&gt;=0,JCIMS!O1569/INDEX(CIMS!O$4:O$41,MATCH("Generic Fuels"&amp;$E1569,CIMS!$W$4:$W$41,0)),1)</f>
        <v>1</v>
      </c>
      <c r="P1569" s="14">
        <f>IF(JCIMS!P1569&gt;=0,JCIMS!P1569/INDEX(CIMS!P$4:P$41,MATCH("Generic Fuels"&amp;$E1569,CIMS!$W$4:$W$41,0)),1)</f>
        <v>1</v>
      </c>
      <c r="Q1569" s="14">
        <f>IF(JCIMS!Q1569&gt;=0,JCIMS!Q1569/INDEX(CIMS!Q$4:Q$41,MATCH("Generic Fuels"&amp;$E1569,CIMS!$W$4:$W$41,0)),1)</f>
        <v>1</v>
      </c>
      <c r="R1569" s="14">
        <f>IF(JCIMS!R1569&gt;=0,JCIMS!R1569/INDEX(CIMS!R$4:R$41,MATCH("Generic Fuels"&amp;$E1569,CIMS!$W$4:$W$41,0)),1)</f>
        <v>1</v>
      </c>
      <c r="S1569" s="14">
        <f>IF(JCIMS!S1569&gt;=0,JCIMS!S1569/INDEX(CIMS!S$4:S$41,MATCH("Generic Fuels"&amp;$E1569,CIMS!$W$4:$W$41,0)),1)</f>
        <v>1</v>
      </c>
      <c r="T1569" s="14">
        <f>IF(JCIMS!T1569&gt;=0,JCIMS!T1569/INDEX(CIMS!T$4:T$41,MATCH("Generic Fuels"&amp;$E1569,CIMS!$W$4:$W$41,0)),1)</f>
        <v>1</v>
      </c>
      <c r="V1569" t="str">
        <f t="shared" si="28"/>
        <v>ManitobaTransportation PersonalCoal</v>
      </c>
    </row>
    <row r="1570" spans="3:22" x14ac:dyDescent="0.25">
      <c r="C1570" s="6" t="s">
        <v>54</v>
      </c>
      <c r="D1570" s="6" t="s">
        <v>50</v>
      </c>
      <c r="E1570" t="s">
        <v>23</v>
      </c>
      <c r="F1570" s="6">
        <v>2005</v>
      </c>
      <c r="G1570" s="6" t="s">
        <v>14</v>
      </c>
      <c r="H1570" s="6" t="s">
        <v>15</v>
      </c>
      <c r="I1570" s="6" t="s">
        <v>16</v>
      </c>
      <c r="J1570" s="14">
        <f>IF(JCIMS!J1570&gt;=0,JCIMS!J1570/INDEX(CIMS!J$4:J$41,MATCH("Generic Fuels"&amp;$E1570,CIMS!$W$4:$W$41,0)),1)</f>
        <v>1</v>
      </c>
      <c r="K1570" s="14">
        <f>IF(JCIMS!K1570&gt;=0,JCIMS!K1570/INDEX(CIMS!K$4:K$41,MATCH("Generic Fuels"&amp;$E1570,CIMS!$W$4:$W$41,0)),1)</f>
        <v>1</v>
      </c>
      <c r="L1570" s="14">
        <f>IF(JCIMS!L1570&gt;=0,JCIMS!L1570/INDEX(CIMS!L$4:L$41,MATCH("Generic Fuels"&amp;$E1570,CIMS!$W$4:$W$41,0)),1)</f>
        <v>1</v>
      </c>
      <c r="M1570" s="14">
        <f>IF(JCIMS!M1570&gt;=0,JCIMS!M1570/INDEX(CIMS!M$4:M$41,MATCH("Generic Fuels"&amp;$E1570,CIMS!$W$4:$W$41,0)),1)</f>
        <v>1</v>
      </c>
      <c r="N1570" s="14">
        <f>IF(JCIMS!N1570&gt;=0,JCIMS!N1570/INDEX(CIMS!N$4:N$41,MATCH("Generic Fuels"&amp;$E1570,CIMS!$W$4:$W$41,0)),1)</f>
        <v>1</v>
      </c>
      <c r="O1570" s="14">
        <f>IF(JCIMS!O1570&gt;=0,JCIMS!O1570/INDEX(CIMS!O$4:O$41,MATCH("Generic Fuels"&amp;$E1570,CIMS!$W$4:$W$41,0)),1)</f>
        <v>1</v>
      </c>
      <c r="P1570" s="14">
        <f>IF(JCIMS!P1570&gt;=0,JCIMS!P1570/INDEX(CIMS!P$4:P$41,MATCH("Generic Fuels"&amp;$E1570,CIMS!$W$4:$W$41,0)),1)</f>
        <v>1</v>
      </c>
      <c r="Q1570" s="14">
        <f>IF(JCIMS!Q1570&gt;=0,JCIMS!Q1570/INDEX(CIMS!Q$4:Q$41,MATCH("Generic Fuels"&amp;$E1570,CIMS!$W$4:$W$41,0)),1)</f>
        <v>1</v>
      </c>
      <c r="R1570" s="14">
        <f>IF(JCIMS!R1570&gt;=0,JCIMS!R1570/INDEX(CIMS!R$4:R$41,MATCH("Generic Fuels"&amp;$E1570,CIMS!$W$4:$W$41,0)),1)</f>
        <v>1</v>
      </c>
      <c r="S1570" s="14">
        <f>IF(JCIMS!S1570&gt;=0,JCIMS!S1570/INDEX(CIMS!S$4:S$41,MATCH("Generic Fuels"&amp;$E1570,CIMS!$W$4:$W$41,0)),1)</f>
        <v>1</v>
      </c>
      <c r="T1570" s="14">
        <f>IF(JCIMS!T1570&gt;=0,JCIMS!T1570/INDEX(CIMS!T$4:T$41,MATCH("Generic Fuels"&amp;$E1570,CIMS!$W$4:$W$41,0)),1)</f>
        <v>1</v>
      </c>
      <c r="V1570" t="str">
        <f t="shared" si="28"/>
        <v>ManitobaTransportation PersonalCoke</v>
      </c>
    </row>
    <row r="1571" spans="3:22" x14ac:dyDescent="0.25">
      <c r="C1571" s="6" t="s">
        <v>54</v>
      </c>
      <c r="D1571" s="6" t="s">
        <v>50</v>
      </c>
      <c r="E1571" t="s">
        <v>24</v>
      </c>
      <c r="F1571" s="6">
        <v>2005</v>
      </c>
      <c r="G1571" s="6" t="s">
        <v>14</v>
      </c>
      <c r="H1571" s="6" t="s">
        <v>15</v>
      </c>
      <c r="I1571" s="6" t="s">
        <v>16</v>
      </c>
      <c r="J1571" s="14">
        <f>IF(JCIMS!J1571&gt;=0,JCIMS!J1571/INDEX(CIMS!J$4:J$41,MATCH("Generic Fuels"&amp;$E1571,CIMS!$W$4:$W$41,0)),1)</f>
        <v>0.63356163553301903</v>
      </c>
      <c r="K1571" s="14">
        <f>IF(JCIMS!K1571&gt;=0,JCIMS!K1571/INDEX(CIMS!K$4:K$41,MATCH("Generic Fuels"&amp;$E1571,CIMS!$W$4:$W$41,0)),1)</f>
        <v>0.61275097987025007</v>
      </c>
      <c r="L1571" s="14">
        <f>IF(JCIMS!L1571&gt;=0,JCIMS!L1571/INDEX(CIMS!L$4:L$41,MATCH("Generic Fuels"&amp;$E1571,CIMS!$W$4:$W$41,0)),1)</f>
        <v>0.5456209459459459</v>
      </c>
      <c r="M1571" s="14">
        <f>IF(JCIMS!M1571&gt;=0,JCIMS!M1571/INDEX(CIMS!M$4:M$41,MATCH("Generic Fuels"&amp;$E1571,CIMS!$W$4:$W$41,0)),1)</f>
        <v>0.54767768072432632</v>
      </c>
      <c r="N1571" s="14">
        <f>IF(JCIMS!N1571&gt;=0,JCIMS!N1571/INDEX(CIMS!N$4:N$41,MATCH("Generic Fuels"&amp;$E1571,CIMS!$W$4:$W$41,0)),1)</f>
        <v>0.63678759482242431</v>
      </c>
      <c r="O1571" s="14">
        <f>IF(JCIMS!O1571&gt;=0,JCIMS!O1571/INDEX(CIMS!O$4:O$41,MATCH("Generic Fuels"&amp;$E1571,CIMS!$W$4:$W$41,0)),1)</f>
        <v>0.70463712179647253</v>
      </c>
      <c r="P1571" s="14">
        <f>IF(JCIMS!P1571&gt;=0,JCIMS!P1571/INDEX(CIMS!P$4:P$41,MATCH("Generic Fuels"&amp;$E1571,CIMS!$W$4:$W$41,0)),1)</f>
        <v>0.76347336713611569</v>
      </c>
      <c r="Q1571" s="14">
        <f>IF(JCIMS!Q1571&gt;=0,JCIMS!Q1571/INDEX(CIMS!Q$4:Q$41,MATCH("Generic Fuels"&amp;$E1571,CIMS!$W$4:$W$41,0)),1)</f>
        <v>0.81205833481327516</v>
      </c>
      <c r="R1571" s="14">
        <f>IF(JCIMS!R1571&gt;=0,JCIMS!R1571/INDEX(CIMS!R$4:R$41,MATCH("Generic Fuels"&amp;$E1571,CIMS!$W$4:$W$41,0)),1)</f>
        <v>0.84713730591068448</v>
      </c>
      <c r="S1571" s="14">
        <f>IF(JCIMS!S1571&gt;=0,JCIMS!S1571/INDEX(CIMS!S$4:S$41,MATCH("Generic Fuels"&amp;$E1571,CIMS!$W$4:$W$41,0)),1)</f>
        <v>0.85328610852699438</v>
      </c>
      <c r="T1571" s="14">
        <f>IF(JCIMS!T1571&gt;=0,JCIMS!T1571/INDEX(CIMS!T$4:T$41,MATCH("Generic Fuels"&amp;$E1571,CIMS!$W$4:$W$41,0)),1)</f>
        <v>0.86383106043597857</v>
      </c>
      <c r="V1571" t="str">
        <f t="shared" si="28"/>
        <v>ManitobaTransportation PersonalDiesel</v>
      </c>
    </row>
    <row r="1572" spans="3:22" x14ac:dyDescent="0.25">
      <c r="C1572" s="6" t="s">
        <v>54</v>
      </c>
      <c r="D1572" s="6" t="s">
        <v>50</v>
      </c>
      <c r="E1572" t="s">
        <v>25</v>
      </c>
      <c r="F1572" s="6">
        <v>2005</v>
      </c>
      <c r="G1572" s="6" t="s">
        <v>14</v>
      </c>
      <c r="H1572" s="6" t="s">
        <v>15</v>
      </c>
      <c r="I1572" s="6" t="s">
        <v>16</v>
      </c>
      <c r="J1572" s="14">
        <f>IF(JCIMS!J1572&gt;=0,JCIMS!J1572/INDEX(CIMS!J$4:J$41,MATCH("Generic Fuels"&amp;$E1572,CIMS!$W$4:$W$41,0)),1)</f>
        <v>0.70585534424956364</v>
      </c>
      <c r="K1572" s="14">
        <f>IF(JCIMS!K1572&gt;=0,JCIMS!K1572/INDEX(CIMS!K$4:K$41,MATCH("Generic Fuels"&amp;$E1572,CIMS!$W$4:$W$41,0)),1)</f>
        <v>0.6694569404095575</v>
      </c>
      <c r="L1572" s="14">
        <f>IF(JCIMS!L1572&gt;=0,JCIMS!L1572/INDEX(CIMS!L$4:L$41,MATCH("Generic Fuels"&amp;$E1572,CIMS!$W$4:$W$41,0)),1)</f>
        <v>0.47600532528856249</v>
      </c>
      <c r="M1572" s="14">
        <f>IF(JCIMS!M1572&gt;=0,JCIMS!M1572/INDEX(CIMS!M$4:M$41,MATCH("Generic Fuels"&amp;$E1572,CIMS!$W$4:$W$41,0)),1)</f>
        <v>0.52274615019014903</v>
      </c>
      <c r="N1572" s="14">
        <f>IF(JCIMS!N1572&gt;=0,JCIMS!N1572/INDEX(CIMS!N$4:N$41,MATCH("Generic Fuels"&amp;$E1572,CIMS!$W$4:$W$41,0)),1)</f>
        <v>0.61894910198464692</v>
      </c>
      <c r="O1572" s="14">
        <f>IF(JCIMS!O1572&gt;=0,JCIMS!O1572/INDEX(CIMS!O$4:O$41,MATCH("Generic Fuels"&amp;$E1572,CIMS!$W$4:$W$41,0)),1)</f>
        <v>0.67566042717649044</v>
      </c>
      <c r="P1572" s="14">
        <f>IF(JCIMS!P1572&gt;=0,JCIMS!P1572/INDEX(CIMS!P$4:P$41,MATCH("Generic Fuels"&amp;$E1572,CIMS!$W$4:$W$41,0)),1)</f>
        <v>0.71482788055242152</v>
      </c>
      <c r="Q1572" s="14">
        <f>IF(JCIMS!Q1572&gt;=0,JCIMS!Q1572/INDEX(CIMS!Q$4:Q$41,MATCH("Generic Fuels"&amp;$E1572,CIMS!$W$4:$W$41,0)),1)</f>
        <v>0.75863488926215239</v>
      </c>
      <c r="R1572" s="14">
        <f>IF(JCIMS!R1572&gt;=0,JCIMS!R1572/INDEX(CIMS!R$4:R$41,MATCH("Generic Fuels"&amp;$E1572,CIMS!$W$4:$W$41,0)),1)</f>
        <v>0.79688894502147178</v>
      </c>
      <c r="S1572" s="14">
        <f>IF(JCIMS!S1572&gt;=0,JCIMS!S1572/INDEX(CIMS!S$4:S$41,MATCH("Generic Fuels"&amp;$E1572,CIMS!$W$4:$W$41,0)),1)</f>
        <v>0.80599484093431739</v>
      </c>
      <c r="T1572" s="14">
        <f>IF(JCIMS!T1572&gt;=0,JCIMS!T1572/INDEX(CIMS!T$4:T$41,MATCH("Generic Fuels"&amp;$E1572,CIMS!$W$4:$W$41,0)),1)</f>
        <v>0.81914981008955434</v>
      </c>
      <c r="V1572" t="str">
        <f t="shared" si="28"/>
        <v>ManitobaTransportation PersonalGasoline</v>
      </c>
    </row>
    <row r="1573" spans="3:22" x14ac:dyDescent="0.25">
      <c r="C1573" s="6" t="s">
        <v>54</v>
      </c>
      <c r="D1573" s="6" t="s">
        <v>50</v>
      </c>
      <c r="E1573" t="s">
        <v>26</v>
      </c>
      <c r="F1573" s="6">
        <v>2005</v>
      </c>
      <c r="G1573" s="6" t="s">
        <v>14</v>
      </c>
      <c r="H1573" s="6" t="s">
        <v>15</v>
      </c>
      <c r="I1573" s="6" t="s">
        <v>16</v>
      </c>
      <c r="J1573" s="14">
        <f>IF(JCIMS!J1573&gt;=0,JCIMS!J1573/INDEX(CIMS!J$4:J$41,MATCH("Generic Fuels"&amp;$E1573,CIMS!$W$4:$W$41,0)),1)</f>
        <v>1</v>
      </c>
      <c r="K1573" s="14">
        <f>IF(JCIMS!K1573&gt;=0,JCIMS!K1573/INDEX(CIMS!K$4:K$41,MATCH("Generic Fuels"&amp;$E1573,CIMS!$W$4:$W$41,0)),1)</f>
        <v>1</v>
      </c>
      <c r="L1573" s="14">
        <f>IF(JCIMS!L1573&gt;=0,JCIMS!L1573/INDEX(CIMS!L$4:L$41,MATCH("Generic Fuels"&amp;$E1573,CIMS!$W$4:$W$41,0)),1)</f>
        <v>1</v>
      </c>
      <c r="M1573" s="14">
        <f>IF(JCIMS!M1573&gt;=0,JCIMS!M1573/INDEX(CIMS!M$4:M$41,MATCH("Generic Fuels"&amp;$E1573,CIMS!$W$4:$W$41,0)),1)</f>
        <v>1</v>
      </c>
      <c r="N1573" s="14">
        <f>IF(JCIMS!N1573&gt;=0,JCIMS!N1573/INDEX(CIMS!N$4:N$41,MATCH("Generic Fuels"&amp;$E1573,CIMS!$W$4:$W$41,0)),1)</f>
        <v>1</v>
      </c>
      <c r="O1573" s="14">
        <f>IF(JCIMS!O1573&gt;=0,JCIMS!O1573/INDEX(CIMS!O$4:O$41,MATCH("Generic Fuels"&amp;$E1573,CIMS!$W$4:$W$41,0)),1)</f>
        <v>1</v>
      </c>
      <c r="P1573" s="14">
        <f>IF(JCIMS!P1573&gt;=0,JCIMS!P1573/INDEX(CIMS!P$4:P$41,MATCH("Generic Fuels"&amp;$E1573,CIMS!$W$4:$W$41,0)),1)</f>
        <v>1</v>
      </c>
      <c r="Q1573" s="14">
        <f>IF(JCIMS!Q1573&gt;=0,JCIMS!Q1573/INDEX(CIMS!Q$4:Q$41,MATCH("Generic Fuels"&amp;$E1573,CIMS!$W$4:$W$41,0)),1)</f>
        <v>1</v>
      </c>
      <c r="R1573" s="14">
        <f>IF(JCIMS!R1573&gt;=0,JCIMS!R1573/INDEX(CIMS!R$4:R$41,MATCH("Generic Fuels"&amp;$E1573,CIMS!$W$4:$W$41,0)),1)</f>
        <v>1</v>
      </c>
      <c r="S1573" s="14">
        <f>IF(JCIMS!S1573&gt;=0,JCIMS!S1573/INDEX(CIMS!S$4:S$41,MATCH("Generic Fuels"&amp;$E1573,CIMS!$W$4:$W$41,0)),1)</f>
        <v>1</v>
      </c>
      <c r="T1573" s="14">
        <f>IF(JCIMS!T1573&gt;=0,JCIMS!T1573/INDEX(CIMS!T$4:T$41,MATCH("Generic Fuels"&amp;$E1573,CIMS!$W$4:$W$41,0)),1)</f>
        <v>1</v>
      </c>
      <c r="V1573" t="str">
        <f t="shared" si="28"/>
        <v>ManitobaTransportation PersonalFuel Oil</v>
      </c>
    </row>
    <row r="1574" spans="3:22" x14ac:dyDescent="0.25">
      <c r="C1574" s="6" t="s">
        <v>54</v>
      </c>
      <c r="D1574" s="6" t="s">
        <v>50</v>
      </c>
      <c r="E1574" t="s">
        <v>27</v>
      </c>
      <c r="F1574" s="6">
        <v>2005</v>
      </c>
      <c r="G1574" s="6" t="s">
        <v>14</v>
      </c>
      <c r="H1574" s="6" t="s">
        <v>15</v>
      </c>
      <c r="I1574" s="6" t="s">
        <v>16</v>
      </c>
      <c r="J1574" s="14">
        <f>IF(JCIMS!J1574&gt;=0,JCIMS!J1574/INDEX(CIMS!J$4:J$41,MATCH("Generic Fuels"&amp;$E1574,CIMS!$W$4:$W$41,0)),1)</f>
        <v>1</v>
      </c>
      <c r="K1574" s="14">
        <f>IF(JCIMS!K1574&gt;=0,JCIMS!K1574/INDEX(CIMS!K$4:K$41,MATCH("Generic Fuels"&amp;$E1574,CIMS!$W$4:$W$41,0)),1)</f>
        <v>1</v>
      </c>
      <c r="L1574" s="14">
        <f>IF(JCIMS!L1574&gt;=0,JCIMS!L1574/INDEX(CIMS!L$4:L$41,MATCH("Generic Fuels"&amp;$E1574,CIMS!$W$4:$W$41,0)),1)</f>
        <v>1</v>
      </c>
      <c r="M1574" s="14">
        <f>IF(JCIMS!M1574&gt;=0,JCIMS!M1574/INDEX(CIMS!M$4:M$41,MATCH("Generic Fuels"&amp;$E1574,CIMS!$W$4:$W$41,0)),1)</f>
        <v>1</v>
      </c>
      <c r="N1574" s="14">
        <f>IF(JCIMS!N1574&gt;=0,JCIMS!N1574/INDEX(CIMS!N$4:N$41,MATCH("Generic Fuels"&amp;$E1574,CIMS!$W$4:$W$41,0)),1)</f>
        <v>1</v>
      </c>
      <c r="O1574" s="14">
        <f>IF(JCIMS!O1574&gt;=0,JCIMS!O1574/INDEX(CIMS!O$4:O$41,MATCH("Generic Fuels"&amp;$E1574,CIMS!$W$4:$W$41,0)),1)</f>
        <v>1</v>
      </c>
      <c r="P1574" s="14">
        <f>IF(JCIMS!P1574&gt;=0,JCIMS!P1574/INDEX(CIMS!P$4:P$41,MATCH("Generic Fuels"&amp;$E1574,CIMS!$W$4:$W$41,0)),1)</f>
        <v>1</v>
      </c>
      <c r="Q1574" s="14">
        <f>IF(JCIMS!Q1574&gt;=0,JCIMS!Q1574/INDEX(CIMS!Q$4:Q$41,MATCH("Generic Fuels"&amp;$E1574,CIMS!$W$4:$W$41,0)),1)</f>
        <v>1</v>
      </c>
      <c r="R1574" s="14">
        <f>IF(JCIMS!R1574&gt;=0,JCIMS!R1574/INDEX(CIMS!R$4:R$41,MATCH("Generic Fuels"&amp;$E1574,CIMS!$W$4:$W$41,0)),1)</f>
        <v>1</v>
      </c>
      <c r="S1574" s="14">
        <f>IF(JCIMS!S1574&gt;=0,JCIMS!S1574/INDEX(CIMS!S$4:S$41,MATCH("Generic Fuels"&amp;$E1574,CIMS!$W$4:$W$41,0)),1)</f>
        <v>1</v>
      </c>
      <c r="T1574" s="14">
        <f>IF(JCIMS!T1574&gt;=0,JCIMS!T1574/INDEX(CIMS!T$4:T$41,MATCH("Generic Fuels"&amp;$E1574,CIMS!$W$4:$W$41,0)),1)</f>
        <v>1</v>
      </c>
      <c r="V1574" t="str">
        <f t="shared" si="28"/>
        <v>ManitobaTransportation PersonalHydrogen</v>
      </c>
    </row>
    <row r="1575" spans="3:22" x14ac:dyDescent="0.25">
      <c r="C1575" s="6" t="s">
        <v>54</v>
      </c>
      <c r="D1575" s="6" t="s">
        <v>50</v>
      </c>
      <c r="E1575" t="s">
        <v>28</v>
      </c>
      <c r="F1575" s="6">
        <v>2005</v>
      </c>
      <c r="G1575" s="6" t="s">
        <v>14</v>
      </c>
      <c r="H1575" s="6" t="s">
        <v>15</v>
      </c>
      <c r="I1575" s="6" t="s">
        <v>16</v>
      </c>
      <c r="J1575" s="14">
        <f>IF(JCIMS!J1575&gt;=0,JCIMS!J1575/INDEX(CIMS!J$4:J$41,MATCH("Generic Fuels"&amp;$E1575,CIMS!$W$4:$W$41,0)),1)</f>
        <v>1</v>
      </c>
      <c r="K1575" s="14">
        <f>IF(JCIMS!K1575&gt;=0,JCIMS!K1575/INDEX(CIMS!K$4:K$41,MATCH("Generic Fuels"&amp;$E1575,CIMS!$W$4:$W$41,0)),1)</f>
        <v>1</v>
      </c>
      <c r="L1575" s="14">
        <f>IF(JCIMS!L1575&gt;=0,JCIMS!L1575/INDEX(CIMS!L$4:L$41,MATCH("Generic Fuels"&amp;$E1575,CIMS!$W$4:$W$41,0)),1)</f>
        <v>1</v>
      </c>
      <c r="M1575" s="14">
        <f>IF(JCIMS!M1575&gt;=0,JCIMS!M1575/INDEX(CIMS!M$4:M$41,MATCH("Generic Fuels"&amp;$E1575,CIMS!$W$4:$W$41,0)),1)</f>
        <v>1</v>
      </c>
      <c r="N1575" s="14">
        <f>IF(JCIMS!N1575&gt;=0,JCIMS!N1575/INDEX(CIMS!N$4:N$41,MATCH("Generic Fuels"&amp;$E1575,CIMS!$W$4:$W$41,0)),1)</f>
        <v>1</v>
      </c>
      <c r="O1575" s="14">
        <f>IF(JCIMS!O1575&gt;=0,JCIMS!O1575/INDEX(CIMS!O$4:O$41,MATCH("Generic Fuels"&amp;$E1575,CIMS!$W$4:$W$41,0)),1)</f>
        <v>1</v>
      </c>
      <c r="P1575" s="14">
        <f>IF(JCIMS!P1575&gt;=0,JCIMS!P1575/INDEX(CIMS!P$4:P$41,MATCH("Generic Fuels"&amp;$E1575,CIMS!$W$4:$W$41,0)),1)</f>
        <v>1</v>
      </c>
      <c r="Q1575" s="14">
        <f>IF(JCIMS!Q1575&gt;=0,JCIMS!Q1575/INDEX(CIMS!Q$4:Q$41,MATCH("Generic Fuels"&amp;$E1575,CIMS!$W$4:$W$41,0)),1)</f>
        <v>1</v>
      </c>
      <c r="R1575" s="14">
        <f>IF(JCIMS!R1575&gt;=0,JCIMS!R1575/INDEX(CIMS!R$4:R$41,MATCH("Generic Fuels"&amp;$E1575,CIMS!$W$4:$W$41,0)),1)</f>
        <v>1</v>
      </c>
      <c r="S1575" s="14">
        <f>IF(JCIMS!S1575&gt;=0,JCIMS!S1575/INDEX(CIMS!S$4:S$41,MATCH("Generic Fuels"&amp;$E1575,CIMS!$W$4:$W$41,0)),1)</f>
        <v>1</v>
      </c>
      <c r="T1575" s="14">
        <f>IF(JCIMS!T1575&gt;=0,JCIMS!T1575/INDEX(CIMS!T$4:T$41,MATCH("Generic Fuels"&amp;$E1575,CIMS!$W$4:$W$41,0)),1)</f>
        <v>1</v>
      </c>
      <c r="V1575" t="str">
        <f t="shared" si="28"/>
        <v>ManitobaTransportation PersonalBiogas</v>
      </c>
    </row>
    <row r="1576" spans="3:22" x14ac:dyDescent="0.25">
      <c r="C1576" s="6" t="s">
        <v>54</v>
      </c>
      <c r="D1576" s="6" t="s">
        <v>50</v>
      </c>
      <c r="E1576" t="s">
        <v>29</v>
      </c>
      <c r="F1576" s="6">
        <v>2005</v>
      </c>
      <c r="G1576" s="6" t="s">
        <v>14</v>
      </c>
      <c r="H1576" s="6" t="s">
        <v>15</v>
      </c>
      <c r="I1576" s="6" t="s">
        <v>16</v>
      </c>
      <c r="J1576" s="14">
        <f>IF(JCIMS!J1576&gt;=0,JCIMS!J1576/INDEX(CIMS!J$4:J$41,MATCH("Generic Fuels"&amp;$E1576,CIMS!$W$4:$W$41,0)),1)</f>
        <v>1</v>
      </c>
      <c r="K1576" s="14">
        <f>IF(JCIMS!K1576&gt;=0,JCIMS!K1576/INDEX(CIMS!K$4:K$41,MATCH("Generic Fuels"&amp;$E1576,CIMS!$W$4:$W$41,0)),1)</f>
        <v>1</v>
      </c>
      <c r="L1576" s="14">
        <f>IF(JCIMS!L1576&gt;=0,JCIMS!L1576/INDEX(CIMS!L$4:L$41,MATCH("Generic Fuels"&amp;$E1576,CIMS!$W$4:$W$41,0)),1)</f>
        <v>1</v>
      </c>
      <c r="M1576" s="14">
        <f>IF(JCIMS!M1576&gt;=0,JCIMS!M1576/INDEX(CIMS!M$4:M$41,MATCH("Generic Fuels"&amp;$E1576,CIMS!$W$4:$W$41,0)),1)</f>
        <v>1</v>
      </c>
      <c r="N1576" s="14">
        <f>IF(JCIMS!N1576&gt;=0,JCIMS!N1576/INDEX(CIMS!N$4:N$41,MATCH("Generic Fuels"&amp;$E1576,CIMS!$W$4:$W$41,0)),1)</f>
        <v>1</v>
      </c>
      <c r="O1576" s="14">
        <f>IF(JCIMS!O1576&gt;=0,JCIMS!O1576/INDEX(CIMS!O$4:O$41,MATCH("Generic Fuels"&amp;$E1576,CIMS!$W$4:$W$41,0)),1)</f>
        <v>1</v>
      </c>
      <c r="P1576" s="14">
        <f>IF(JCIMS!P1576&gt;=0,JCIMS!P1576/INDEX(CIMS!P$4:P$41,MATCH("Generic Fuels"&amp;$E1576,CIMS!$W$4:$W$41,0)),1)</f>
        <v>1</v>
      </c>
      <c r="Q1576" s="14">
        <f>IF(JCIMS!Q1576&gt;=0,JCIMS!Q1576/INDEX(CIMS!Q$4:Q$41,MATCH("Generic Fuels"&amp;$E1576,CIMS!$W$4:$W$41,0)),1)</f>
        <v>1</v>
      </c>
      <c r="R1576" s="14">
        <f>IF(JCIMS!R1576&gt;=0,JCIMS!R1576/INDEX(CIMS!R$4:R$41,MATCH("Generic Fuels"&amp;$E1576,CIMS!$W$4:$W$41,0)),1)</f>
        <v>1</v>
      </c>
      <c r="S1576" s="14">
        <f>IF(JCIMS!S1576&gt;=0,JCIMS!S1576/INDEX(CIMS!S$4:S$41,MATCH("Generic Fuels"&amp;$E1576,CIMS!$W$4:$W$41,0)),1)</f>
        <v>1</v>
      </c>
      <c r="T1576" s="14">
        <f>IF(JCIMS!T1576&gt;=0,JCIMS!T1576/INDEX(CIMS!T$4:T$41,MATCH("Generic Fuels"&amp;$E1576,CIMS!$W$4:$W$41,0)),1)</f>
        <v>1</v>
      </c>
      <c r="V1576" t="str">
        <f t="shared" si="28"/>
        <v>ManitobaTransportation PersonalLPG</v>
      </c>
    </row>
    <row r="1577" spans="3:22" x14ac:dyDescent="0.25">
      <c r="C1577" s="6" t="s">
        <v>54</v>
      </c>
      <c r="D1577" s="6" t="s">
        <v>50</v>
      </c>
      <c r="E1577" t="s">
        <v>30</v>
      </c>
      <c r="F1577" s="6">
        <v>2005</v>
      </c>
      <c r="G1577" s="6" t="s">
        <v>14</v>
      </c>
      <c r="H1577" s="6" t="s">
        <v>15</v>
      </c>
      <c r="I1577" s="6" t="s">
        <v>16</v>
      </c>
      <c r="J1577" s="14">
        <f>IF(JCIMS!J1577&gt;=0,JCIMS!J1577/INDEX(CIMS!J$4:J$41,MATCH("Generic Fuels"&amp;$E1577,CIMS!$W$4:$W$41,0)),1)</f>
        <v>1.2468280525723578</v>
      </c>
      <c r="K1577" s="14">
        <f>IF(JCIMS!K1577&gt;=0,JCIMS!K1577/INDEX(CIMS!K$4:K$41,MATCH("Generic Fuels"&amp;$E1577,CIMS!$W$4:$W$41,0)),1)</f>
        <v>1.0552397589020566</v>
      </c>
      <c r="L1577" s="14">
        <f>IF(JCIMS!L1577&gt;=0,JCIMS!L1577/INDEX(CIMS!L$4:L$41,MATCH("Generic Fuels"&amp;$E1577,CIMS!$W$4:$W$41,0)),1)</f>
        <v>2.3255946152006342</v>
      </c>
      <c r="M1577" s="14">
        <f>IF(JCIMS!M1577&gt;=0,JCIMS!M1577/INDEX(CIMS!M$4:M$41,MATCH("Generic Fuels"&amp;$E1577,CIMS!$W$4:$W$41,0)),1)</f>
        <v>2.1491765001780712</v>
      </c>
      <c r="N1577" s="14">
        <f>IF(JCIMS!N1577&gt;=0,JCIMS!N1577/INDEX(CIMS!N$4:N$41,MATCH("Generic Fuels"&amp;$E1577,CIMS!$W$4:$W$41,0)),1)</f>
        <v>6.670262517618827</v>
      </c>
      <c r="O1577" s="14">
        <f>IF(JCIMS!O1577&gt;=0,JCIMS!O1577/INDEX(CIMS!O$4:O$41,MATCH("Generic Fuels"&amp;$E1577,CIMS!$W$4:$W$41,0)),1)</f>
        <v>6.5657965131479905</v>
      </c>
      <c r="P1577" s="14">
        <f>IF(JCIMS!P1577&gt;=0,JCIMS!P1577/INDEX(CIMS!P$4:P$41,MATCH("Generic Fuels"&amp;$E1577,CIMS!$W$4:$W$41,0)),1)</f>
        <v>7.0008639965831172</v>
      </c>
      <c r="Q1577" s="14">
        <f>IF(JCIMS!Q1577&gt;=0,JCIMS!Q1577/INDEX(CIMS!Q$4:Q$41,MATCH("Generic Fuels"&amp;$E1577,CIMS!$W$4:$W$41,0)),1)</f>
        <v>6.4721411051936109</v>
      </c>
      <c r="R1577" s="14">
        <f>IF(JCIMS!R1577&gt;=0,JCIMS!R1577/INDEX(CIMS!R$4:R$41,MATCH("Generic Fuels"&amp;$E1577,CIMS!$W$4:$W$41,0)),1)</f>
        <v>5.6066833514259748</v>
      </c>
      <c r="S1577" s="14">
        <f>IF(JCIMS!S1577&gt;=0,JCIMS!S1577/INDEX(CIMS!S$4:S$41,MATCH("Generic Fuels"&amp;$E1577,CIMS!$W$4:$W$41,0)),1)</f>
        <v>4.7745960695889051</v>
      </c>
      <c r="T1577" s="14">
        <f>IF(JCIMS!T1577&gt;=0,JCIMS!T1577/INDEX(CIMS!T$4:T$41,MATCH("Generic Fuels"&amp;$E1577,CIMS!$W$4:$W$41,0)),1)</f>
        <v>4.2357701808578687</v>
      </c>
      <c r="V1577" t="str">
        <f t="shared" si="28"/>
        <v>ManitobaTransportation PersonalNatural Gas</v>
      </c>
    </row>
    <row r="1578" spans="3:22" x14ac:dyDescent="0.25">
      <c r="C1578" s="6" t="s">
        <v>54</v>
      </c>
      <c r="D1578" s="6" t="s">
        <v>50</v>
      </c>
      <c r="E1578" t="s">
        <v>31</v>
      </c>
      <c r="F1578" s="6">
        <v>2005</v>
      </c>
      <c r="G1578" s="6" t="s">
        <v>14</v>
      </c>
      <c r="H1578" s="6" t="s">
        <v>15</v>
      </c>
      <c r="I1578" s="6" t="s">
        <v>16</v>
      </c>
      <c r="J1578" s="14">
        <f>IF(JCIMS!J1578&gt;=0,JCIMS!J1578/INDEX(CIMS!J$4:J$41,MATCH("Generic Fuels"&amp;$E1578,CIMS!$W$4:$W$41,0)),1)</f>
        <v>1</v>
      </c>
      <c r="K1578" s="14">
        <f>IF(JCIMS!K1578&gt;=0,JCIMS!K1578/INDEX(CIMS!K$4:K$41,MATCH("Generic Fuels"&amp;$E1578,CIMS!$W$4:$W$41,0)),1)</f>
        <v>1</v>
      </c>
      <c r="L1578" s="14">
        <f>IF(JCIMS!L1578&gt;=0,JCIMS!L1578/INDEX(CIMS!L$4:L$41,MATCH("Generic Fuels"&amp;$E1578,CIMS!$W$4:$W$41,0)),1)</f>
        <v>1</v>
      </c>
      <c r="M1578" s="14">
        <f>IF(JCIMS!M1578&gt;=0,JCIMS!M1578/INDEX(CIMS!M$4:M$41,MATCH("Generic Fuels"&amp;$E1578,CIMS!$W$4:$W$41,0)),1)</f>
        <v>1</v>
      </c>
      <c r="N1578" s="14">
        <f>IF(JCIMS!N1578&gt;=0,JCIMS!N1578/INDEX(CIMS!N$4:N$41,MATCH("Generic Fuels"&amp;$E1578,CIMS!$W$4:$W$41,0)),1)</f>
        <v>1</v>
      </c>
      <c r="O1578" s="14">
        <f>IF(JCIMS!O1578&gt;=0,JCIMS!O1578/INDEX(CIMS!O$4:O$41,MATCH("Generic Fuels"&amp;$E1578,CIMS!$W$4:$W$41,0)),1)</f>
        <v>1</v>
      </c>
      <c r="P1578" s="14">
        <f>IF(JCIMS!P1578&gt;=0,JCIMS!P1578/INDEX(CIMS!P$4:P$41,MATCH("Generic Fuels"&amp;$E1578,CIMS!$W$4:$W$41,0)),1)</f>
        <v>1</v>
      </c>
      <c r="Q1578" s="14">
        <f>IF(JCIMS!Q1578&gt;=0,JCIMS!Q1578/INDEX(CIMS!Q$4:Q$41,MATCH("Generic Fuels"&amp;$E1578,CIMS!$W$4:$W$41,0)),1)</f>
        <v>1</v>
      </c>
      <c r="R1578" s="14">
        <f>IF(JCIMS!R1578&gt;=0,JCIMS!R1578/INDEX(CIMS!R$4:R$41,MATCH("Generic Fuels"&amp;$E1578,CIMS!$W$4:$W$41,0)),1)</f>
        <v>1</v>
      </c>
      <c r="S1578" s="14">
        <f>IF(JCIMS!S1578&gt;=0,JCIMS!S1578/INDEX(CIMS!S$4:S$41,MATCH("Generic Fuels"&amp;$E1578,CIMS!$W$4:$W$41,0)),1)</f>
        <v>1</v>
      </c>
      <c r="T1578" s="14">
        <f>IF(JCIMS!T1578&gt;=0,JCIMS!T1578/INDEX(CIMS!T$4:T$41,MATCH("Generic Fuels"&amp;$E1578,CIMS!$W$4:$W$41,0)),1)</f>
        <v>1</v>
      </c>
      <c r="V1578" t="str">
        <f t="shared" si="28"/>
        <v>ManitobaTransportation PersonalPetroleum Coke</v>
      </c>
    </row>
    <row r="1579" spans="3:22" x14ac:dyDescent="0.25">
      <c r="C1579" s="6" t="s">
        <v>54</v>
      </c>
      <c r="D1579" s="6" t="s">
        <v>50</v>
      </c>
      <c r="E1579" t="s">
        <v>32</v>
      </c>
      <c r="F1579" s="6">
        <v>2005</v>
      </c>
      <c r="G1579" s="6" t="s">
        <v>14</v>
      </c>
      <c r="H1579" s="6" t="s">
        <v>15</v>
      </c>
      <c r="I1579" s="6" t="s">
        <v>16</v>
      </c>
      <c r="J1579" s="14">
        <f>IF(JCIMS!J1579&gt;=0,JCIMS!J1579/INDEX(CIMS!J$4:J$41,MATCH("Generic Fuels"&amp;$E1579,CIMS!$W$4:$W$41,0)),1)</f>
        <v>1.8363945276104161</v>
      </c>
      <c r="K1579" s="14">
        <f>IF(JCIMS!K1579&gt;=0,JCIMS!K1579/INDEX(CIMS!K$4:K$41,MATCH("Generic Fuels"&amp;$E1579,CIMS!$W$4:$W$41,0)),1)</f>
        <v>1.0307521350963147</v>
      </c>
      <c r="L1579" s="14">
        <f>IF(JCIMS!L1579&gt;=0,JCIMS!L1579/INDEX(CIMS!L$4:L$41,MATCH("Generic Fuels"&amp;$E1579,CIMS!$W$4:$W$41,0)),1)</f>
        <v>0.84546196783597027</v>
      </c>
      <c r="M1579" s="14">
        <f>IF(JCIMS!M1579&gt;=0,JCIMS!M1579/INDEX(CIMS!M$4:M$41,MATCH("Generic Fuels"&amp;$E1579,CIMS!$W$4:$W$41,0)),1)</f>
        <v>0.68308110082228068</v>
      </c>
      <c r="N1579" s="14">
        <f>IF(JCIMS!N1579&gt;=0,JCIMS!N1579/INDEX(CIMS!N$4:N$41,MATCH("Generic Fuels"&amp;$E1579,CIMS!$W$4:$W$41,0)),1)</f>
        <v>0.7023505647796775</v>
      </c>
      <c r="O1579" s="14">
        <f>IF(JCIMS!O1579&gt;=0,JCIMS!O1579/INDEX(CIMS!O$4:O$41,MATCH("Generic Fuels"&amp;$E1579,CIMS!$W$4:$W$41,0)),1)</f>
        <v>0.71016069106106217</v>
      </c>
      <c r="P1579" s="14">
        <f>IF(JCIMS!P1579&gt;=0,JCIMS!P1579/INDEX(CIMS!P$4:P$41,MATCH("Generic Fuels"&amp;$E1579,CIMS!$W$4:$W$41,0)),1)</f>
        <v>0.71283164421600542</v>
      </c>
      <c r="Q1579" s="14">
        <f>IF(JCIMS!Q1579&gt;=0,JCIMS!Q1579/INDEX(CIMS!Q$4:Q$41,MATCH("Generic Fuels"&amp;$E1579,CIMS!$W$4:$W$41,0)),1)</f>
        <v>0.71295441005375992</v>
      </c>
      <c r="R1579" s="14">
        <f>IF(JCIMS!R1579&gt;=0,JCIMS!R1579/INDEX(CIMS!R$4:R$41,MATCH("Generic Fuels"&amp;$E1579,CIMS!$W$4:$W$41,0)),1)</f>
        <v>0.71769761890674399</v>
      </c>
      <c r="S1579" s="14">
        <f>IF(JCIMS!S1579&gt;=0,JCIMS!S1579/INDEX(CIMS!S$4:S$41,MATCH("Generic Fuels"&amp;$E1579,CIMS!$W$4:$W$41,0)),1)</f>
        <v>0.71769761890674399</v>
      </c>
      <c r="T1579" s="14">
        <f>IF(JCIMS!T1579&gt;=0,JCIMS!T1579/INDEX(CIMS!T$4:T$41,MATCH("Generic Fuels"&amp;$E1579,CIMS!$W$4:$W$41,0)),1)</f>
        <v>0.71769761890674399</v>
      </c>
      <c r="V1579" t="str">
        <f t="shared" si="28"/>
        <v>ManitobaTransportation PersonalPropane</v>
      </c>
    </row>
    <row r="1580" spans="3:22" x14ac:dyDescent="0.25">
      <c r="C1580" s="6" t="s">
        <v>54</v>
      </c>
      <c r="D1580" s="6" t="s">
        <v>50</v>
      </c>
      <c r="E1580" t="s">
        <v>33</v>
      </c>
      <c r="F1580" s="6">
        <v>2005</v>
      </c>
      <c r="G1580" s="6" t="s">
        <v>14</v>
      </c>
      <c r="H1580" s="6" t="s">
        <v>15</v>
      </c>
      <c r="I1580" s="6" t="s">
        <v>16</v>
      </c>
      <c r="J1580" s="14">
        <f>IF(JCIMS!J1580&gt;=0,JCIMS!J1580/INDEX(CIMS!J$4:J$41,MATCH("Generic Fuels"&amp;$E1580,CIMS!$W$4:$W$41,0)),1)</f>
        <v>1</v>
      </c>
      <c r="K1580" s="14">
        <f>IF(JCIMS!K1580&gt;=0,JCIMS!K1580/INDEX(CIMS!K$4:K$41,MATCH("Generic Fuels"&amp;$E1580,CIMS!$W$4:$W$41,0)),1)</f>
        <v>1</v>
      </c>
      <c r="L1580" s="14">
        <f>IF(JCIMS!L1580&gt;=0,JCIMS!L1580/INDEX(CIMS!L$4:L$41,MATCH("Generic Fuels"&amp;$E1580,CIMS!$W$4:$W$41,0)),1)</f>
        <v>1</v>
      </c>
      <c r="M1580" s="14">
        <f>IF(JCIMS!M1580&gt;=0,JCIMS!M1580/INDEX(CIMS!M$4:M$41,MATCH("Generic Fuels"&amp;$E1580,CIMS!$W$4:$W$41,0)),1)</f>
        <v>1</v>
      </c>
      <c r="N1580" s="14">
        <f>IF(JCIMS!N1580&gt;=0,JCIMS!N1580/INDEX(CIMS!N$4:N$41,MATCH("Generic Fuels"&amp;$E1580,CIMS!$W$4:$W$41,0)),1)</f>
        <v>1</v>
      </c>
      <c r="O1580" s="14">
        <f>IF(JCIMS!O1580&gt;=0,JCIMS!O1580/INDEX(CIMS!O$4:O$41,MATCH("Generic Fuels"&amp;$E1580,CIMS!$W$4:$W$41,0)),1)</f>
        <v>1</v>
      </c>
      <c r="P1580" s="14">
        <f>IF(JCIMS!P1580&gt;=0,JCIMS!P1580/INDEX(CIMS!P$4:P$41,MATCH("Generic Fuels"&amp;$E1580,CIMS!$W$4:$W$41,0)),1)</f>
        <v>1</v>
      </c>
      <c r="Q1580" s="14">
        <f>IF(JCIMS!Q1580&gt;=0,JCIMS!Q1580/INDEX(CIMS!Q$4:Q$41,MATCH("Generic Fuels"&amp;$E1580,CIMS!$W$4:$W$41,0)),1)</f>
        <v>1</v>
      </c>
      <c r="R1580" s="14">
        <f>IF(JCIMS!R1580&gt;=0,JCIMS!R1580/INDEX(CIMS!R$4:R$41,MATCH("Generic Fuels"&amp;$E1580,CIMS!$W$4:$W$41,0)),1)</f>
        <v>1</v>
      </c>
      <c r="S1580" s="14">
        <f>IF(JCIMS!S1580&gt;=0,JCIMS!S1580/INDEX(CIMS!S$4:S$41,MATCH("Generic Fuels"&amp;$E1580,CIMS!$W$4:$W$41,0)),1)</f>
        <v>1</v>
      </c>
      <c r="T1580" s="14">
        <f>IF(JCIMS!T1580&gt;=0,JCIMS!T1580/INDEX(CIMS!T$4:T$41,MATCH("Generic Fuels"&amp;$E1580,CIMS!$W$4:$W$41,0)),1)</f>
        <v>1</v>
      </c>
      <c r="V1580" t="str">
        <f t="shared" si="28"/>
        <v>ManitobaTransportation PersonalRefinery Fuel Gas</v>
      </c>
    </row>
    <row r="1581" spans="3:22" x14ac:dyDescent="0.25">
      <c r="C1581" s="6" t="s">
        <v>54</v>
      </c>
      <c r="D1581" s="6" t="s">
        <v>50</v>
      </c>
      <c r="E1581" t="s">
        <v>34</v>
      </c>
      <c r="F1581" s="6">
        <v>2005</v>
      </c>
      <c r="G1581" s="6" t="s">
        <v>14</v>
      </c>
      <c r="H1581" s="6" t="s">
        <v>15</v>
      </c>
      <c r="I1581" s="6" t="s">
        <v>16</v>
      </c>
      <c r="J1581" s="14">
        <f>IF(JCIMS!J1581&gt;=0,JCIMS!J1581/INDEX(CIMS!J$4:J$41,MATCH("Generic Fuels"&amp;$E1581,CIMS!$W$4:$W$41,0)),1)</f>
        <v>1</v>
      </c>
      <c r="K1581" s="14">
        <f>IF(JCIMS!K1581&gt;=0,JCIMS!K1581/INDEX(CIMS!K$4:K$41,MATCH("Generic Fuels"&amp;$E1581,CIMS!$W$4:$W$41,0)),1)</f>
        <v>1</v>
      </c>
      <c r="L1581" s="14">
        <f>IF(JCIMS!L1581&gt;=0,JCIMS!L1581/INDEX(CIMS!L$4:L$41,MATCH("Generic Fuels"&amp;$E1581,CIMS!$W$4:$W$41,0)),1)</f>
        <v>1</v>
      </c>
      <c r="M1581" s="14">
        <f>IF(JCIMS!M1581&gt;=0,JCIMS!M1581/INDEX(CIMS!M$4:M$41,MATCH("Generic Fuels"&amp;$E1581,CIMS!$W$4:$W$41,0)),1)</f>
        <v>1</v>
      </c>
      <c r="N1581" s="14">
        <f>IF(JCIMS!N1581&gt;=0,JCIMS!N1581/INDEX(CIMS!N$4:N$41,MATCH("Generic Fuels"&amp;$E1581,CIMS!$W$4:$W$41,0)),1)</f>
        <v>1</v>
      </c>
      <c r="O1581" s="14">
        <f>IF(JCIMS!O1581&gt;=0,JCIMS!O1581/INDEX(CIMS!O$4:O$41,MATCH("Generic Fuels"&amp;$E1581,CIMS!$W$4:$W$41,0)),1)</f>
        <v>1</v>
      </c>
      <c r="P1581" s="14">
        <f>IF(JCIMS!P1581&gt;=0,JCIMS!P1581/INDEX(CIMS!P$4:P$41,MATCH("Generic Fuels"&amp;$E1581,CIMS!$W$4:$W$41,0)),1)</f>
        <v>1</v>
      </c>
      <c r="Q1581" s="14">
        <f>IF(JCIMS!Q1581&gt;=0,JCIMS!Q1581/INDEX(CIMS!Q$4:Q$41,MATCH("Generic Fuels"&amp;$E1581,CIMS!$W$4:$W$41,0)),1)</f>
        <v>1</v>
      </c>
      <c r="R1581" s="14">
        <f>IF(JCIMS!R1581&gt;=0,JCIMS!R1581/INDEX(CIMS!R$4:R$41,MATCH("Generic Fuels"&amp;$E1581,CIMS!$W$4:$W$41,0)),1)</f>
        <v>1</v>
      </c>
      <c r="S1581" s="14">
        <f>IF(JCIMS!S1581&gt;=0,JCIMS!S1581/INDEX(CIMS!S$4:S$41,MATCH("Generic Fuels"&amp;$E1581,CIMS!$W$4:$W$41,0)),1)</f>
        <v>1</v>
      </c>
      <c r="T1581" s="14">
        <f>IF(JCIMS!T1581&gt;=0,JCIMS!T1581/INDEX(CIMS!T$4:T$41,MATCH("Generic Fuels"&amp;$E1581,CIMS!$W$4:$W$41,0)),1)</f>
        <v>1</v>
      </c>
      <c r="V1581" t="str">
        <f t="shared" si="28"/>
        <v>ManitobaTransportation PersonalUranium</v>
      </c>
    </row>
    <row r="1582" spans="3:22" x14ac:dyDescent="0.25">
      <c r="C1582" s="6" t="s">
        <v>54</v>
      </c>
      <c r="D1582" s="6" t="s">
        <v>50</v>
      </c>
      <c r="E1582" t="s">
        <v>35</v>
      </c>
      <c r="F1582" s="6">
        <v>2005</v>
      </c>
      <c r="G1582" s="6" t="s">
        <v>14</v>
      </c>
      <c r="H1582" s="6" t="s">
        <v>15</v>
      </c>
      <c r="I1582" s="6" t="s">
        <v>16</v>
      </c>
      <c r="J1582" s="14">
        <f>IF(JCIMS!J1582&gt;=0,JCIMS!J1582/INDEX(CIMS!J$4:J$41,MATCH("Generic Fuels"&amp;$E1582,CIMS!$W$4:$W$41,0)),1)</f>
        <v>1</v>
      </c>
      <c r="K1582" s="14">
        <f>IF(JCIMS!K1582&gt;=0,JCIMS!K1582/INDEX(CIMS!K$4:K$41,MATCH("Generic Fuels"&amp;$E1582,CIMS!$W$4:$W$41,0)),1)</f>
        <v>1</v>
      </c>
      <c r="L1582" s="14">
        <f>IF(JCIMS!L1582&gt;=0,JCIMS!L1582/INDEX(CIMS!L$4:L$41,MATCH("Generic Fuels"&amp;$E1582,CIMS!$W$4:$W$41,0)),1)</f>
        <v>1</v>
      </c>
      <c r="M1582" s="14">
        <f>IF(JCIMS!M1582&gt;=0,JCIMS!M1582/INDEX(CIMS!M$4:M$41,MATCH("Generic Fuels"&amp;$E1582,CIMS!$W$4:$W$41,0)),1)</f>
        <v>1</v>
      </c>
      <c r="N1582" s="14">
        <f>IF(JCIMS!N1582&gt;=0,JCIMS!N1582/INDEX(CIMS!N$4:N$41,MATCH("Generic Fuels"&amp;$E1582,CIMS!$W$4:$W$41,0)),1)</f>
        <v>1</v>
      </c>
      <c r="O1582" s="14">
        <f>IF(JCIMS!O1582&gt;=0,JCIMS!O1582/INDEX(CIMS!O$4:O$41,MATCH("Generic Fuels"&amp;$E1582,CIMS!$W$4:$W$41,0)),1)</f>
        <v>1</v>
      </c>
      <c r="P1582" s="14">
        <f>IF(JCIMS!P1582&gt;=0,JCIMS!P1582/INDEX(CIMS!P$4:P$41,MATCH("Generic Fuels"&amp;$E1582,CIMS!$W$4:$W$41,0)),1)</f>
        <v>1</v>
      </c>
      <c r="Q1582" s="14">
        <f>IF(JCIMS!Q1582&gt;=0,JCIMS!Q1582/INDEX(CIMS!Q$4:Q$41,MATCH("Generic Fuels"&amp;$E1582,CIMS!$W$4:$W$41,0)),1)</f>
        <v>1</v>
      </c>
      <c r="R1582" s="14">
        <f>IF(JCIMS!R1582&gt;=0,JCIMS!R1582/INDEX(CIMS!R$4:R$41,MATCH("Generic Fuels"&amp;$E1582,CIMS!$W$4:$W$41,0)),1)</f>
        <v>1</v>
      </c>
      <c r="S1582" s="14">
        <f>IF(JCIMS!S1582&gt;=0,JCIMS!S1582/INDEX(CIMS!S$4:S$41,MATCH("Generic Fuels"&amp;$E1582,CIMS!$W$4:$W$41,0)),1)</f>
        <v>1</v>
      </c>
      <c r="T1582" s="14">
        <f>IF(JCIMS!T1582&gt;=0,JCIMS!T1582/INDEX(CIMS!T$4:T$41,MATCH("Generic Fuels"&amp;$E1582,CIMS!$W$4:$W$41,0)),1)</f>
        <v>1</v>
      </c>
      <c r="V1582" t="str">
        <f t="shared" si="28"/>
        <v>ManitobaTransportation PersonalWaste Fuel</v>
      </c>
    </row>
    <row r="1583" spans="3:22" x14ac:dyDescent="0.25">
      <c r="C1583" s="6" t="s">
        <v>54</v>
      </c>
      <c r="D1583" s="6" t="s">
        <v>50</v>
      </c>
      <c r="E1583" t="s">
        <v>36</v>
      </c>
      <c r="F1583" s="6">
        <v>2005</v>
      </c>
      <c r="G1583" s="6" t="s">
        <v>14</v>
      </c>
      <c r="H1583" s="6" t="s">
        <v>15</v>
      </c>
      <c r="I1583" s="6" t="s">
        <v>16</v>
      </c>
      <c r="J1583" s="14">
        <f>IF(JCIMS!J1583&gt;=0,JCIMS!J1583/INDEX(CIMS!J$4:J$41,MATCH("Generic Fuels"&amp;$E1583,CIMS!$W$4:$W$41,0)),1)</f>
        <v>1</v>
      </c>
      <c r="K1583" s="14">
        <f>IF(JCIMS!K1583&gt;=0,JCIMS!K1583/INDEX(CIMS!K$4:K$41,MATCH("Generic Fuels"&amp;$E1583,CIMS!$W$4:$W$41,0)),1)</f>
        <v>1</v>
      </c>
      <c r="L1583" s="14">
        <f>IF(JCIMS!L1583&gt;=0,JCIMS!L1583/INDEX(CIMS!L$4:L$41,MATCH("Generic Fuels"&amp;$E1583,CIMS!$W$4:$W$41,0)),1)</f>
        <v>1</v>
      </c>
      <c r="M1583" s="14">
        <f>IF(JCIMS!M1583&gt;=0,JCIMS!M1583/INDEX(CIMS!M$4:M$41,MATCH("Generic Fuels"&amp;$E1583,CIMS!$W$4:$W$41,0)),1)</f>
        <v>1</v>
      </c>
      <c r="N1583" s="14">
        <f>IF(JCIMS!N1583&gt;=0,JCIMS!N1583/INDEX(CIMS!N$4:N$41,MATCH("Generic Fuels"&amp;$E1583,CIMS!$W$4:$W$41,0)),1)</f>
        <v>1</v>
      </c>
      <c r="O1583" s="14">
        <f>IF(JCIMS!O1583&gt;=0,JCIMS!O1583/INDEX(CIMS!O$4:O$41,MATCH("Generic Fuels"&amp;$E1583,CIMS!$W$4:$W$41,0)),1)</f>
        <v>1</v>
      </c>
      <c r="P1583" s="14">
        <f>IF(JCIMS!P1583&gt;=0,JCIMS!P1583/INDEX(CIMS!P$4:P$41,MATCH("Generic Fuels"&amp;$E1583,CIMS!$W$4:$W$41,0)),1)</f>
        <v>1</v>
      </c>
      <c r="Q1583" s="14">
        <f>IF(JCIMS!Q1583&gt;=0,JCIMS!Q1583/INDEX(CIMS!Q$4:Q$41,MATCH("Generic Fuels"&amp;$E1583,CIMS!$W$4:$W$41,0)),1)</f>
        <v>1</v>
      </c>
      <c r="R1583" s="14">
        <f>IF(JCIMS!R1583&gt;=0,JCIMS!R1583/INDEX(CIMS!R$4:R$41,MATCH("Generic Fuels"&amp;$E1583,CIMS!$W$4:$W$41,0)),1)</f>
        <v>1</v>
      </c>
      <c r="S1583" s="14">
        <f>IF(JCIMS!S1583&gt;=0,JCIMS!S1583/INDEX(CIMS!S$4:S$41,MATCH("Generic Fuels"&amp;$E1583,CIMS!$W$4:$W$41,0)),1)</f>
        <v>1</v>
      </c>
      <c r="T1583" s="14">
        <f>IF(JCIMS!T1583&gt;=0,JCIMS!T1583/INDEX(CIMS!T$4:T$41,MATCH("Generic Fuels"&amp;$E1583,CIMS!$W$4:$W$41,0)),1)</f>
        <v>1</v>
      </c>
      <c r="V1583" t="str">
        <f t="shared" si="28"/>
        <v>ManitobaTransportation PersonalSolid Biomass</v>
      </c>
    </row>
    <row r="1584" spans="3:22" x14ac:dyDescent="0.25">
      <c r="C1584" s="6" t="s">
        <v>54</v>
      </c>
      <c r="D1584" s="6" t="s">
        <v>51</v>
      </c>
      <c r="E1584" t="s">
        <v>13</v>
      </c>
      <c r="F1584" s="6">
        <v>2005</v>
      </c>
      <c r="G1584" s="6" t="s">
        <v>14</v>
      </c>
      <c r="H1584" s="6" t="s">
        <v>15</v>
      </c>
      <c r="I1584" s="6" t="s">
        <v>16</v>
      </c>
      <c r="J1584" s="16">
        <f>IF(JCIMS!J1584&gt;=0,JCIMS!J1584/INDEX(CIMS!J$4:J$41,MATCH($C1584&amp;$E1584,CIMS!$W$4:$W$41,0)),1)</f>
        <v>1</v>
      </c>
      <c r="K1584" s="16">
        <f>IF(JCIMS!K1584&gt;=0,JCIMS!K1584/INDEX(CIMS!K$4:K$41,MATCH($C1584&amp;$E1584,CIMS!$W$4:$W$41,0)),1)</f>
        <v>1</v>
      </c>
      <c r="L1584" s="16">
        <f>IF(JCIMS!L1584&gt;=0,JCIMS!L1584/INDEX(CIMS!L$4:L$41,MATCH($C1584&amp;$E1584,CIMS!$W$4:$W$41,0)),1)</f>
        <v>1</v>
      </c>
      <c r="M1584" s="16">
        <f>IF(JCIMS!M1584&gt;=0,JCIMS!M1584/INDEX(CIMS!M$4:M$41,MATCH($C1584&amp;$E1584,CIMS!$W$4:$W$41,0)),1)</f>
        <v>1</v>
      </c>
      <c r="N1584" s="16">
        <f>IF(JCIMS!N1584&gt;=0,JCIMS!N1584/INDEX(CIMS!N$4:N$41,MATCH($C1584&amp;$E1584,CIMS!$W$4:$W$41,0)),1)</f>
        <v>1</v>
      </c>
      <c r="O1584" s="16">
        <f>IF(JCIMS!O1584&gt;=0,JCIMS!O1584/INDEX(CIMS!O$4:O$41,MATCH($C1584&amp;$E1584,CIMS!$W$4:$W$41,0)),1)</f>
        <v>1</v>
      </c>
      <c r="P1584" s="16">
        <f>IF(JCIMS!P1584&gt;=0,JCIMS!P1584/INDEX(CIMS!P$4:P$41,MATCH($C1584&amp;$E1584,CIMS!$W$4:$W$41,0)),1)</f>
        <v>1</v>
      </c>
      <c r="Q1584" s="16">
        <f>IF(JCIMS!Q1584&gt;=0,JCIMS!Q1584/INDEX(CIMS!Q$4:Q$41,MATCH($C1584&amp;$E1584,CIMS!$W$4:$W$41,0)),1)</f>
        <v>1</v>
      </c>
      <c r="R1584" s="16">
        <f>IF(JCIMS!R1584&gt;=0,JCIMS!R1584/INDEX(CIMS!R$4:R$41,MATCH($C1584&amp;$E1584,CIMS!$W$4:$W$41,0)),1)</f>
        <v>1</v>
      </c>
      <c r="S1584" s="16">
        <f>IF(JCIMS!S1584&gt;=0,JCIMS!S1584/INDEX(CIMS!S$4:S$41,MATCH($C1584&amp;$E1584,CIMS!$W$4:$W$41,0)),1)</f>
        <v>1</v>
      </c>
      <c r="T1584" s="16">
        <f>IF(JCIMS!T1584&gt;=0,JCIMS!T1584/INDEX(CIMS!T$4:T$41,MATCH($C1584&amp;$E1584,CIMS!$W$4:$W$41,0)),1)</f>
        <v>1</v>
      </c>
      <c r="V1584" t="str">
        <f t="shared" si="28"/>
        <v>ManitobaWasteBiodiesel</v>
      </c>
    </row>
    <row r="1585" spans="3:22" x14ac:dyDescent="0.25">
      <c r="C1585" s="6" t="s">
        <v>54</v>
      </c>
      <c r="D1585" s="6" t="s">
        <v>51</v>
      </c>
      <c r="E1585" t="s">
        <v>17</v>
      </c>
      <c r="F1585" s="6">
        <v>2005</v>
      </c>
      <c r="G1585" s="6" t="s">
        <v>14</v>
      </c>
      <c r="H1585" s="6" t="s">
        <v>15</v>
      </c>
      <c r="I1585" s="6" t="s">
        <v>16</v>
      </c>
      <c r="J1585" s="16">
        <f>IF(JCIMS!J1585&gt;=0,JCIMS!J1585/INDEX(CIMS!J$4:J$41,MATCH($C1585&amp;$E1585,CIMS!$W$4:$W$41,0)),1)</f>
        <v>1.453181086300001</v>
      </c>
      <c r="K1585" s="16">
        <f>IF(JCIMS!K1585&gt;=0,JCIMS!K1585/INDEX(CIMS!K$4:K$41,MATCH($C1585&amp;$E1585,CIMS!$W$4:$W$41,0)),1)</f>
        <v>1.3047940605510719</v>
      </c>
      <c r="L1585" s="16">
        <f>IF(JCIMS!L1585&gt;=0,JCIMS!L1585/INDEX(CIMS!L$4:L$41,MATCH($C1585&amp;$E1585,CIMS!$W$4:$W$41,0)),1)</f>
        <v>0.8730315292401688</v>
      </c>
      <c r="M1585" s="16">
        <f>IF(JCIMS!M1585&gt;=0,JCIMS!M1585/INDEX(CIMS!M$4:M$41,MATCH($C1585&amp;$E1585,CIMS!$W$4:$W$41,0)),1)</f>
        <v>1.0752356222456179</v>
      </c>
      <c r="N1585" s="16">
        <f>IF(JCIMS!N1585&gt;=0,JCIMS!N1585/INDEX(CIMS!N$4:N$41,MATCH($C1585&amp;$E1585,CIMS!$W$4:$W$41,0)),1)</f>
        <v>0.96360745316364016</v>
      </c>
      <c r="O1585" s="16">
        <f>IF(JCIMS!O1585&gt;=0,JCIMS!O1585/INDEX(CIMS!O$4:O$41,MATCH($C1585&amp;$E1585,CIMS!$W$4:$W$41,0)),1)</f>
        <v>0.85382862258279302</v>
      </c>
      <c r="P1585" s="16">
        <f>IF(JCIMS!P1585&gt;=0,JCIMS!P1585/INDEX(CIMS!P$4:P$41,MATCH($C1585&amp;$E1585,CIMS!$W$4:$W$41,0)),1)</f>
        <v>0.76613787498747321</v>
      </c>
      <c r="Q1585" s="16">
        <f>IF(JCIMS!Q1585&gt;=0,JCIMS!Q1585/INDEX(CIMS!Q$4:Q$41,MATCH($C1585&amp;$E1585,CIMS!$W$4:$W$41,0)),1)</f>
        <v>0.69307830610353449</v>
      </c>
      <c r="R1585" s="16">
        <f>IF(JCIMS!R1585&gt;=0,JCIMS!R1585/INDEX(CIMS!R$4:R$41,MATCH($C1585&amp;$E1585,CIMS!$W$4:$W$41,0)),1)</f>
        <v>0.63538480851913226</v>
      </c>
      <c r="S1585" s="16">
        <f>IF(JCIMS!S1585&gt;=0,JCIMS!S1585/INDEX(CIMS!S$4:S$41,MATCH($C1585&amp;$E1585,CIMS!$W$4:$W$41,0)),1)</f>
        <v>0.61846567295679744</v>
      </c>
      <c r="T1585" s="16">
        <f>IF(JCIMS!T1585&gt;=0,JCIMS!T1585/INDEX(CIMS!T$4:T$41,MATCH($C1585&amp;$E1585,CIMS!$W$4:$W$41,0)),1)</f>
        <v>0.60410991944067627</v>
      </c>
      <c r="V1585" t="str">
        <f t="shared" si="28"/>
        <v>ManitobaWasteElectricity</v>
      </c>
    </row>
    <row r="1586" spans="3:22" x14ac:dyDescent="0.25">
      <c r="C1586" s="6" t="s">
        <v>54</v>
      </c>
      <c r="D1586" s="6" t="s">
        <v>51</v>
      </c>
      <c r="E1586" t="s">
        <v>18</v>
      </c>
      <c r="F1586" s="6">
        <v>2005</v>
      </c>
      <c r="G1586" s="6" t="s">
        <v>14</v>
      </c>
      <c r="H1586" s="6" t="s">
        <v>15</v>
      </c>
      <c r="I1586" s="6" t="s">
        <v>16</v>
      </c>
      <c r="J1586" s="16">
        <f>IF(JCIMS!J1586&gt;=0,JCIMS!J1586/INDEX(CIMS!J$4:J$41,MATCH($C1586&amp;$E1586,CIMS!$W$4:$W$41,0)),1)</f>
        <v>1</v>
      </c>
      <c r="K1586" s="16">
        <f>IF(JCIMS!K1586&gt;=0,JCIMS!K1586/INDEX(CIMS!K$4:K$41,MATCH($C1586&amp;$E1586,CIMS!$W$4:$W$41,0)),1)</f>
        <v>1</v>
      </c>
      <c r="L1586" s="16">
        <f>IF(JCIMS!L1586&gt;=0,JCIMS!L1586/INDEX(CIMS!L$4:L$41,MATCH($C1586&amp;$E1586,CIMS!$W$4:$W$41,0)),1)</f>
        <v>1</v>
      </c>
      <c r="M1586" s="16">
        <f>IF(JCIMS!M1586&gt;=0,JCIMS!M1586/INDEX(CIMS!M$4:M$41,MATCH($C1586&amp;$E1586,CIMS!$W$4:$W$41,0)),1)</f>
        <v>1</v>
      </c>
      <c r="N1586" s="16">
        <f>IF(JCIMS!N1586&gt;=0,JCIMS!N1586/INDEX(CIMS!N$4:N$41,MATCH($C1586&amp;$E1586,CIMS!$W$4:$W$41,0)),1)</f>
        <v>1</v>
      </c>
      <c r="O1586" s="16">
        <f>IF(JCIMS!O1586&gt;=0,JCIMS!O1586/INDEX(CIMS!O$4:O$41,MATCH($C1586&amp;$E1586,CIMS!$W$4:$W$41,0)),1)</f>
        <v>1</v>
      </c>
      <c r="P1586" s="16">
        <f>IF(JCIMS!P1586&gt;=0,JCIMS!P1586/INDEX(CIMS!P$4:P$41,MATCH($C1586&amp;$E1586,CIMS!$W$4:$W$41,0)),1)</f>
        <v>1</v>
      </c>
      <c r="Q1586" s="16">
        <f>IF(JCIMS!Q1586&gt;=0,JCIMS!Q1586/INDEX(CIMS!Q$4:Q$41,MATCH($C1586&amp;$E1586,CIMS!$W$4:$W$41,0)),1)</f>
        <v>1</v>
      </c>
      <c r="R1586" s="16">
        <f>IF(JCIMS!R1586&gt;=0,JCIMS!R1586/INDEX(CIMS!R$4:R$41,MATCH($C1586&amp;$E1586,CIMS!$W$4:$W$41,0)),1)</f>
        <v>1</v>
      </c>
      <c r="S1586" s="16">
        <f>IF(JCIMS!S1586&gt;=0,JCIMS!S1586/INDEX(CIMS!S$4:S$41,MATCH($C1586&amp;$E1586,CIMS!$W$4:$W$41,0)),1)</f>
        <v>1</v>
      </c>
      <c r="T1586" s="16">
        <f>IF(JCIMS!T1586&gt;=0,JCIMS!T1586/INDEX(CIMS!T$4:T$41,MATCH($C1586&amp;$E1586,CIMS!$W$4:$W$41,0)),1)</f>
        <v>1</v>
      </c>
      <c r="V1586" t="str">
        <f t="shared" si="28"/>
        <v>ManitobaWasteEthanol</v>
      </c>
    </row>
    <row r="1587" spans="3:22" x14ac:dyDescent="0.25">
      <c r="C1587" s="6" t="s">
        <v>54</v>
      </c>
      <c r="D1587" s="6" t="s">
        <v>51</v>
      </c>
      <c r="E1587" t="s">
        <v>20</v>
      </c>
      <c r="F1587" s="6">
        <v>2005</v>
      </c>
      <c r="G1587" s="6" t="s">
        <v>14</v>
      </c>
      <c r="H1587" s="6" t="s">
        <v>15</v>
      </c>
      <c r="I1587" s="6" t="s">
        <v>16</v>
      </c>
      <c r="J1587" s="14">
        <f>IF(JCIMS!J1587&gt;=0,JCIMS!J1587/INDEX(CIMS!J$4:J$41,MATCH("Generic Fuels"&amp;$E1587,CIMS!$W$4:$W$41,0)),1)</f>
        <v>1</v>
      </c>
      <c r="K1587" s="14">
        <f>IF(JCIMS!K1587&gt;=0,JCIMS!K1587/INDEX(CIMS!K$4:K$41,MATCH("Generic Fuels"&amp;$E1587,CIMS!$W$4:$W$41,0)),1)</f>
        <v>1</v>
      </c>
      <c r="L1587" s="14">
        <f>IF(JCIMS!L1587&gt;=0,JCIMS!L1587/INDEX(CIMS!L$4:L$41,MATCH("Generic Fuels"&amp;$E1587,CIMS!$W$4:$W$41,0)),1)</f>
        <v>1</v>
      </c>
      <c r="M1587" s="14">
        <f>IF(JCIMS!M1587&gt;=0,JCIMS!M1587/INDEX(CIMS!M$4:M$41,MATCH("Generic Fuels"&amp;$E1587,CIMS!$W$4:$W$41,0)),1)</f>
        <v>1</v>
      </c>
      <c r="N1587" s="14">
        <f>IF(JCIMS!N1587&gt;=0,JCIMS!N1587/INDEX(CIMS!N$4:N$41,MATCH("Generic Fuels"&amp;$E1587,CIMS!$W$4:$W$41,0)),1)</f>
        <v>1</v>
      </c>
      <c r="O1587" s="14">
        <f>IF(JCIMS!O1587&gt;=0,JCIMS!O1587/INDEX(CIMS!O$4:O$41,MATCH("Generic Fuels"&amp;$E1587,CIMS!$W$4:$W$41,0)),1)</f>
        <v>1</v>
      </c>
      <c r="P1587" s="14">
        <f>IF(JCIMS!P1587&gt;=0,JCIMS!P1587/INDEX(CIMS!P$4:P$41,MATCH("Generic Fuels"&amp;$E1587,CIMS!$W$4:$W$41,0)),1)</f>
        <v>1</v>
      </c>
      <c r="Q1587" s="14">
        <f>IF(JCIMS!Q1587&gt;=0,JCIMS!Q1587/INDEX(CIMS!Q$4:Q$41,MATCH("Generic Fuels"&amp;$E1587,CIMS!$W$4:$W$41,0)),1)</f>
        <v>1</v>
      </c>
      <c r="R1587" s="14">
        <f>IF(JCIMS!R1587&gt;=0,JCIMS!R1587/INDEX(CIMS!R$4:R$41,MATCH("Generic Fuels"&amp;$E1587,CIMS!$W$4:$W$41,0)),1)</f>
        <v>1</v>
      </c>
      <c r="S1587" s="14">
        <f>IF(JCIMS!S1587&gt;=0,JCIMS!S1587/INDEX(CIMS!S$4:S$41,MATCH("Generic Fuels"&amp;$E1587,CIMS!$W$4:$W$41,0)),1)</f>
        <v>1</v>
      </c>
      <c r="T1587" s="14">
        <f>IF(JCIMS!T1587&gt;=0,JCIMS!T1587/INDEX(CIMS!T$4:T$41,MATCH("Generic Fuels"&amp;$E1587,CIMS!$W$4:$W$41,0)),1)</f>
        <v>1</v>
      </c>
      <c r="V1587" t="str">
        <f t="shared" si="28"/>
        <v>ManitobaWasteJet Fuel</v>
      </c>
    </row>
    <row r="1588" spans="3:22" x14ac:dyDescent="0.25">
      <c r="C1588" s="6" t="s">
        <v>54</v>
      </c>
      <c r="D1588" s="6" t="s">
        <v>51</v>
      </c>
      <c r="E1588" t="s">
        <v>21</v>
      </c>
      <c r="F1588" s="6">
        <v>2005</v>
      </c>
      <c r="G1588" s="6" t="s">
        <v>14</v>
      </c>
      <c r="H1588" s="6" t="s">
        <v>15</v>
      </c>
      <c r="I1588" s="6" t="s">
        <v>16</v>
      </c>
      <c r="J1588" s="14">
        <f>IF(JCIMS!J1588&gt;=0,JCIMS!J1588/INDEX(CIMS!J$4:J$41,MATCH("Generic Fuels"&amp;$E1588,CIMS!$W$4:$W$41,0)),1)</f>
        <v>1</v>
      </c>
      <c r="K1588" s="14">
        <f>IF(JCIMS!K1588&gt;=0,JCIMS!K1588/INDEX(CIMS!K$4:K$41,MATCH("Generic Fuels"&amp;$E1588,CIMS!$W$4:$W$41,0)),1)</f>
        <v>1</v>
      </c>
      <c r="L1588" s="14">
        <f>IF(JCIMS!L1588&gt;=0,JCIMS!L1588/INDEX(CIMS!L$4:L$41,MATCH("Generic Fuels"&amp;$E1588,CIMS!$W$4:$W$41,0)),1)</f>
        <v>1</v>
      </c>
      <c r="M1588" s="14">
        <f>IF(JCIMS!M1588&gt;=0,JCIMS!M1588/INDEX(CIMS!M$4:M$41,MATCH("Generic Fuels"&amp;$E1588,CIMS!$W$4:$W$41,0)),1)</f>
        <v>1</v>
      </c>
      <c r="N1588" s="14">
        <f>IF(JCIMS!N1588&gt;=0,JCIMS!N1588/INDEX(CIMS!N$4:N$41,MATCH("Generic Fuels"&amp;$E1588,CIMS!$W$4:$W$41,0)),1)</f>
        <v>1</v>
      </c>
      <c r="O1588" s="14">
        <f>IF(JCIMS!O1588&gt;=0,JCIMS!O1588/INDEX(CIMS!O$4:O$41,MATCH("Generic Fuels"&amp;$E1588,CIMS!$W$4:$W$41,0)),1)</f>
        <v>1</v>
      </c>
      <c r="P1588" s="14">
        <f>IF(JCIMS!P1588&gt;=0,JCIMS!P1588/INDEX(CIMS!P$4:P$41,MATCH("Generic Fuels"&amp;$E1588,CIMS!$W$4:$W$41,0)),1)</f>
        <v>1</v>
      </c>
      <c r="Q1588" s="14">
        <f>IF(JCIMS!Q1588&gt;=0,JCIMS!Q1588/INDEX(CIMS!Q$4:Q$41,MATCH("Generic Fuels"&amp;$E1588,CIMS!$W$4:$W$41,0)),1)</f>
        <v>1</v>
      </c>
      <c r="R1588" s="14">
        <f>IF(JCIMS!R1588&gt;=0,JCIMS!R1588/INDEX(CIMS!R$4:R$41,MATCH("Generic Fuels"&amp;$E1588,CIMS!$W$4:$W$41,0)),1)</f>
        <v>1</v>
      </c>
      <c r="S1588" s="14">
        <f>IF(JCIMS!S1588&gt;=0,JCIMS!S1588/INDEX(CIMS!S$4:S$41,MATCH("Generic Fuels"&amp;$E1588,CIMS!$W$4:$W$41,0)),1)</f>
        <v>1</v>
      </c>
      <c r="T1588" s="14">
        <f>IF(JCIMS!T1588&gt;=0,JCIMS!T1588/INDEX(CIMS!T$4:T$41,MATCH("Generic Fuels"&amp;$E1588,CIMS!$W$4:$W$41,0)),1)</f>
        <v>1</v>
      </c>
      <c r="V1588" t="str">
        <f t="shared" si="28"/>
        <v>ManitobaWasteBlack Liquor</v>
      </c>
    </row>
    <row r="1589" spans="3:22" x14ac:dyDescent="0.25">
      <c r="C1589" s="6" t="s">
        <v>54</v>
      </c>
      <c r="D1589" s="6" t="s">
        <v>51</v>
      </c>
      <c r="E1589" t="s">
        <v>22</v>
      </c>
      <c r="F1589" s="6">
        <v>2005</v>
      </c>
      <c r="G1589" s="6" t="s">
        <v>14</v>
      </c>
      <c r="H1589" s="6" t="s">
        <v>15</v>
      </c>
      <c r="I1589" s="6" t="s">
        <v>16</v>
      </c>
      <c r="J1589" s="14">
        <f>IF(JCIMS!J1589&gt;=0,JCIMS!J1589/INDEX(CIMS!J$4:J$41,MATCH("Generic Fuels"&amp;$E1589,CIMS!$W$4:$W$41,0)),1)</f>
        <v>1</v>
      </c>
      <c r="K1589" s="14">
        <f>IF(JCIMS!K1589&gt;=0,JCIMS!K1589/INDEX(CIMS!K$4:K$41,MATCH("Generic Fuels"&amp;$E1589,CIMS!$W$4:$W$41,0)),1)</f>
        <v>1</v>
      </c>
      <c r="L1589" s="14">
        <f>IF(JCIMS!L1589&gt;=0,JCIMS!L1589/INDEX(CIMS!L$4:L$41,MATCH("Generic Fuels"&amp;$E1589,CIMS!$W$4:$W$41,0)),1)</f>
        <v>1</v>
      </c>
      <c r="M1589" s="14">
        <f>IF(JCIMS!M1589&gt;=0,JCIMS!M1589/INDEX(CIMS!M$4:M$41,MATCH("Generic Fuels"&amp;$E1589,CIMS!$W$4:$W$41,0)),1)</f>
        <v>1</v>
      </c>
      <c r="N1589" s="14">
        <f>IF(JCIMS!N1589&gt;=0,JCIMS!N1589/INDEX(CIMS!N$4:N$41,MATCH("Generic Fuels"&amp;$E1589,CIMS!$W$4:$W$41,0)),1)</f>
        <v>1</v>
      </c>
      <c r="O1589" s="14">
        <f>IF(JCIMS!O1589&gt;=0,JCIMS!O1589/INDEX(CIMS!O$4:O$41,MATCH("Generic Fuels"&amp;$E1589,CIMS!$W$4:$W$41,0)),1)</f>
        <v>1</v>
      </c>
      <c r="P1589" s="14">
        <f>IF(JCIMS!P1589&gt;=0,JCIMS!P1589/INDEX(CIMS!P$4:P$41,MATCH("Generic Fuels"&amp;$E1589,CIMS!$W$4:$W$41,0)),1)</f>
        <v>1</v>
      </c>
      <c r="Q1589" s="14">
        <f>IF(JCIMS!Q1589&gt;=0,JCIMS!Q1589/INDEX(CIMS!Q$4:Q$41,MATCH("Generic Fuels"&amp;$E1589,CIMS!$W$4:$W$41,0)),1)</f>
        <v>1</v>
      </c>
      <c r="R1589" s="14">
        <f>IF(JCIMS!R1589&gt;=0,JCIMS!R1589/INDEX(CIMS!R$4:R$41,MATCH("Generic Fuels"&amp;$E1589,CIMS!$W$4:$W$41,0)),1)</f>
        <v>1</v>
      </c>
      <c r="S1589" s="14">
        <f>IF(JCIMS!S1589&gt;=0,JCIMS!S1589/INDEX(CIMS!S$4:S$41,MATCH("Generic Fuels"&amp;$E1589,CIMS!$W$4:$W$41,0)),1)</f>
        <v>1</v>
      </c>
      <c r="T1589" s="14">
        <f>IF(JCIMS!T1589&gt;=0,JCIMS!T1589/INDEX(CIMS!T$4:T$41,MATCH("Generic Fuels"&amp;$E1589,CIMS!$W$4:$W$41,0)),1)</f>
        <v>1</v>
      </c>
      <c r="V1589" t="str">
        <f t="shared" si="28"/>
        <v>ManitobaWasteCoal</v>
      </c>
    </row>
    <row r="1590" spans="3:22" x14ac:dyDescent="0.25">
      <c r="C1590" s="6" t="s">
        <v>54</v>
      </c>
      <c r="D1590" s="6" t="s">
        <v>51</v>
      </c>
      <c r="E1590" t="s">
        <v>23</v>
      </c>
      <c r="F1590" s="6">
        <v>2005</v>
      </c>
      <c r="G1590" s="6" t="s">
        <v>14</v>
      </c>
      <c r="H1590" s="6" t="s">
        <v>15</v>
      </c>
      <c r="I1590" s="6" t="s">
        <v>16</v>
      </c>
      <c r="J1590" s="14">
        <f>IF(JCIMS!J1590&gt;=0,JCIMS!J1590/INDEX(CIMS!J$4:J$41,MATCH("Generic Fuels"&amp;$E1590,CIMS!$W$4:$W$41,0)),1)</f>
        <v>1</v>
      </c>
      <c r="K1590" s="14">
        <f>IF(JCIMS!K1590&gt;=0,JCIMS!K1590/INDEX(CIMS!K$4:K$41,MATCH("Generic Fuels"&amp;$E1590,CIMS!$W$4:$W$41,0)),1)</f>
        <v>1</v>
      </c>
      <c r="L1590" s="14">
        <f>IF(JCIMS!L1590&gt;=0,JCIMS!L1590/INDEX(CIMS!L$4:L$41,MATCH("Generic Fuels"&amp;$E1590,CIMS!$W$4:$W$41,0)),1)</f>
        <v>1</v>
      </c>
      <c r="M1590" s="14">
        <f>IF(JCIMS!M1590&gt;=0,JCIMS!M1590/INDEX(CIMS!M$4:M$41,MATCH("Generic Fuels"&amp;$E1590,CIMS!$W$4:$W$41,0)),1)</f>
        <v>1</v>
      </c>
      <c r="N1590" s="14">
        <f>IF(JCIMS!N1590&gt;=0,JCIMS!N1590/INDEX(CIMS!N$4:N$41,MATCH("Generic Fuels"&amp;$E1590,CIMS!$W$4:$W$41,0)),1)</f>
        <v>1</v>
      </c>
      <c r="O1590" s="14">
        <f>IF(JCIMS!O1590&gt;=0,JCIMS!O1590/INDEX(CIMS!O$4:O$41,MATCH("Generic Fuels"&amp;$E1590,CIMS!$W$4:$W$41,0)),1)</f>
        <v>1</v>
      </c>
      <c r="P1590" s="14">
        <f>IF(JCIMS!P1590&gt;=0,JCIMS!P1590/INDEX(CIMS!P$4:P$41,MATCH("Generic Fuels"&amp;$E1590,CIMS!$W$4:$W$41,0)),1)</f>
        <v>1</v>
      </c>
      <c r="Q1590" s="14">
        <f>IF(JCIMS!Q1590&gt;=0,JCIMS!Q1590/INDEX(CIMS!Q$4:Q$41,MATCH("Generic Fuels"&amp;$E1590,CIMS!$W$4:$W$41,0)),1)</f>
        <v>1</v>
      </c>
      <c r="R1590" s="14">
        <f>IF(JCIMS!R1590&gt;=0,JCIMS!R1590/INDEX(CIMS!R$4:R$41,MATCH("Generic Fuels"&amp;$E1590,CIMS!$W$4:$W$41,0)),1)</f>
        <v>1</v>
      </c>
      <c r="S1590" s="14">
        <f>IF(JCIMS!S1590&gt;=0,JCIMS!S1590/INDEX(CIMS!S$4:S$41,MATCH("Generic Fuels"&amp;$E1590,CIMS!$W$4:$W$41,0)),1)</f>
        <v>1</v>
      </c>
      <c r="T1590" s="14">
        <f>IF(JCIMS!T1590&gt;=0,JCIMS!T1590/INDEX(CIMS!T$4:T$41,MATCH("Generic Fuels"&amp;$E1590,CIMS!$W$4:$W$41,0)),1)</f>
        <v>1</v>
      </c>
      <c r="V1590" t="str">
        <f t="shared" si="28"/>
        <v>ManitobaWasteCoke</v>
      </c>
    </row>
    <row r="1591" spans="3:22" x14ac:dyDescent="0.25">
      <c r="C1591" s="6" t="s">
        <v>54</v>
      </c>
      <c r="D1591" s="6" t="s">
        <v>51</v>
      </c>
      <c r="E1591" t="s">
        <v>24</v>
      </c>
      <c r="F1591" s="6">
        <v>2005</v>
      </c>
      <c r="G1591" s="6" t="s">
        <v>14</v>
      </c>
      <c r="H1591" s="6" t="s">
        <v>15</v>
      </c>
      <c r="I1591" s="6" t="s">
        <v>16</v>
      </c>
      <c r="J1591" s="14">
        <f>IF(JCIMS!J1591&gt;=0,JCIMS!J1591/INDEX(CIMS!J$4:J$41,MATCH("Generic Fuels"&amp;$E1591,CIMS!$W$4:$W$41,0)),1)</f>
        <v>1</v>
      </c>
      <c r="K1591" s="14">
        <f>IF(JCIMS!K1591&gt;=0,JCIMS!K1591/INDEX(CIMS!K$4:K$41,MATCH("Generic Fuels"&amp;$E1591,CIMS!$W$4:$W$41,0)),1)</f>
        <v>1</v>
      </c>
      <c r="L1591" s="14">
        <f>IF(JCIMS!L1591&gt;=0,JCIMS!L1591/INDEX(CIMS!L$4:L$41,MATCH("Generic Fuels"&amp;$E1591,CIMS!$W$4:$W$41,0)),1)</f>
        <v>1</v>
      </c>
      <c r="M1591" s="14">
        <f>IF(JCIMS!M1591&gt;=0,JCIMS!M1591/INDEX(CIMS!M$4:M$41,MATCH("Generic Fuels"&amp;$E1591,CIMS!$W$4:$W$41,0)),1)</f>
        <v>1</v>
      </c>
      <c r="N1591" s="14">
        <f>IF(JCIMS!N1591&gt;=0,JCIMS!N1591/INDEX(CIMS!N$4:N$41,MATCH("Generic Fuels"&amp;$E1591,CIMS!$W$4:$W$41,0)),1)</f>
        <v>1</v>
      </c>
      <c r="O1591" s="14">
        <f>IF(JCIMS!O1591&gt;=0,JCIMS!O1591/INDEX(CIMS!O$4:O$41,MATCH("Generic Fuels"&amp;$E1591,CIMS!$W$4:$W$41,0)),1)</f>
        <v>1</v>
      </c>
      <c r="P1591" s="14">
        <f>IF(JCIMS!P1591&gt;=0,JCIMS!P1591/INDEX(CIMS!P$4:P$41,MATCH("Generic Fuels"&amp;$E1591,CIMS!$W$4:$W$41,0)),1)</f>
        <v>1</v>
      </c>
      <c r="Q1591" s="14">
        <f>IF(JCIMS!Q1591&gt;=0,JCIMS!Q1591/INDEX(CIMS!Q$4:Q$41,MATCH("Generic Fuels"&amp;$E1591,CIMS!$W$4:$W$41,0)),1)</f>
        <v>1</v>
      </c>
      <c r="R1591" s="14">
        <f>IF(JCIMS!R1591&gt;=0,JCIMS!R1591/INDEX(CIMS!R$4:R$41,MATCH("Generic Fuels"&amp;$E1591,CIMS!$W$4:$W$41,0)),1)</f>
        <v>1</v>
      </c>
      <c r="S1591" s="14">
        <f>IF(JCIMS!S1591&gt;=0,JCIMS!S1591/INDEX(CIMS!S$4:S$41,MATCH("Generic Fuels"&amp;$E1591,CIMS!$W$4:$W$41,0)),1)</f>
        <v>1</v>
      </c>
      <c r="T1591" s="14">
        <f>IF(JCIMS!T1591&gt;=0,JCIMS!T1591/INDEX(CIMS!T$4:T$41,MATCH("Generic Fuels"&amp;$E1591,CIMS!$W$4:$W$41,0)),1)</f>
        <v>1</v>
      </c>
      <c r="V1591" t="str">
        <f t="shared" si="28"/>
        <v>ManitobaWasteDiesel</v>
      </c>
    </row>
    <row r="1592" spans="3:22" x14ac:dyDescent="0.25">
      <c r="C1592" s="6" t="s">
        <v>54</v>
      </c>
      <c r="D1592" s="6" t="s">
        <v>51</v>
      </c>
      <c r="E1592" t="s">
        <v>25</v>
      </c>
      <c r="F1592" s="6">
        <v>2005</v>
      </c>
      <c r="G1592" s="6" t="s">
        <v>14</v>
      </c>
      <c r="H1592" s="6" t="s">
        <v>15</v>
      </c>
      <c r="I1592" s="6" t="s">
        <v>16</v>
      </c>
      <c r="J1592" s="14">
        <f>IF(JCIMS!J1592&gt;=0,JCIMS!J1592/INDEX(CIMS!J$4:J$41,MATCH("Generic Fuels"&amp;$E1592,CIMS!$W$4:$W$41,0)),1)</f>
        <v>1</v>
      </c>
      <c r="K1592" s="14">
        <f>IF(JCIMS!K1592&gt;=0,JCIMS!K1592/INDEX(CIMS!K$4:K$41,MATCH("Generic Fuels"&amp;$E1592,CIMS!$W$4:$W$41,0)),1)</f>
        <v>1</v>
      </c>
      <c r="L1592" s="14">
        <f>IF(JCIMS!L1592&gt;=0,JCIMS!L1592/INDEX(CIMS!L$4:L$41,MATCH("Generic Fuels"&amp;$E1592,CIMS!$W$4:$W$41,0)),1)</f>
        <v>1</v>
      </c>
      <c r="M1592" s="14">
        <f>IF(JCIMS!M1592&gt;=0,JCIMS!M1592/INDEX(CIMS!M$4:M$41,MATCH("Generic Fuels"&amp;$E1592,CIMS!$W$4:$W$41,0)),1)</f>
        <v>1</v>
      </c>
      <c r="N1592" s="14">
        <f>IF(JCIMS!N1592&gt;=0,JCIMS!N1592/INDEX(CIMS!N$4:N$41,MATCH("Generic Fuels"&amp;$E1592,CIMS!$W$4:$W$41,0)),1)</f>
        <v>1</v>
      </c>
      <c r="O1592" s="14">
        <f>IF(JCIMS!O1592&gt;=0,JCIMS!O1592/INDEX(CIMS!O$4:O$41,MATCH("Generic Fuels"&amp;$E1592,CIMS!$W$4:$W$41,0)),1)</f>
        <v>1</v>
      </c>
      <c r="P1592" s="14">
        <f>IF(JCIMS!P1592&gt;=0,JCIMS!P1592/INDEX(CIMS!P$4:P$41,MATCH("Generic Fuels"&amp;$E1592,CIMS!$W$4:$W$41,0)),1)</f>
        <v>1</v>
      </c>
      <c r="Q1592" s="14">
        <f>IF(JCIMS!Q1592&gt;=0,JCIMS!Q1592/INDEX(CIMS!Q$4:Q$41,MATCH("Generic Fuels"&amp;$E1592,CIMS!$W$4:$W$41,0)),1)</f>
        <v>1</v>
      </c>
      <c r="R1592" s="14">
        <f>IF(JCIMS!R1592&gt;=0,JCIMS!R1592/INDEX(CIMS!R$4:R$41,MATCH("Generic Fuels"&amp;$E1592,CIMS!$W$4:$W$41,0)),1)</f>
        <v>1</v>
      </c>
      <c r="S1592" s="14">
        <f>IF(JCIMS!S1592&gt;=0,JCIMS!S1592/INDEX(CIMS!S$4:S$41,MATCH("Generic Fuels"&amp;$E1592,CIMS!$W$4:$W$41,0)),1)</f>
        <v>1</v>
      </c>
      <c r="T1592" s="14">
        <f>IF(JCIMS!T1592&gt;=0,JCIMS!T1592/INDEX(CIMS!T$4:T$41,MATCH("Generic Fuels"&amp;$E1592,CIMS!$W$4:$W$41,0)),1)</f>
        <v>1</v>
      </c>
      <c r="V1592" t="str">
        <f t="shared" si="28"/>
        <v>ManitobaWasteGasoline</v>
      </c>
    </row>
    <row r="1593" spans="3:22" x14ac:dyDescent="0.25">
      <c r="C1593" s="6" t="s">
        <v>54</v>
      </c>
      <c r="D1593" s="6" t="s">
        <v>51</v>
      </c>
      <c r="E1593" t="s">
        <v>26</v>
      </c>
      <c r="F1593" s="6">
        <v>2005</v>
      </c>
      <c r="G1593" s="6" t="s">
        <v>14</v>
      </c>
      <c r="H1593" s="6" t="s">
        <v>15</v>
      </c>
      <c r="I1593" s="6" t="s">
        <v>16</v>
      </c>
      <c r="J1593" s="14">
        <f>IF(JCIMS!J1593&gt;=0,JCIMS!J1593/INDEX(CIMS!J$4:J$41,MATCH("Generic Fuels"&amp;$E1593,CIMS!$W$4:$W$41,0)),1)</f>
        <v>1</v>
      </c>
      <c r="K1593" s="14">
        <f>IF(JCIMS!K1593&gt;=0,JCIMS!K1593/INDEX(CIMS!K$4:K$41,MATCH("Generic Fuels"&amp;$E1593,CIMS!$W$4:$W$41,0)),1)</f>
        <v>1</v>
      </c>
      <c r="L1593" s="14">
        <f>IF(JCIMS!L1593&gt;=0,JCIMS!L1593/INDEX(CIMS!L$4:L$41,MATCH("Generic Fuels"&amp;$E1593,CIMS!$W$4:$W$41,0)),1)</f>
        <v>1</v>
      </c>
      <c r="M1593" s="14">
        <f>IF(JCIMS!M1593&gt;=0,JCIMS!M1593/INDEX(CIMS!M$4:M$41,MATCH("Generic Fuels"&amp;$E1593,CIMS!$W$4:$W$41,0)),1)</f>
        <v>1</v>
      </c>
      <c r="N1593" s="14">
        <f>IF(JCIMS!N1593&gt;=0,JCIMS!N1593/INDEX(CIMS!N$4:N$41,MATCH("Generic Fuels"&amp;$E1593,CIMS!$W$4:$W$41,0)),1)</f>
        <v>1</v>
      </c>
      <c r="O1593" s="14">
        <f>IF(JCIMS!O1593&gt;=0,JCIMS!O1593/INDEX(CIMS!O$4:O$41,MATCH("Generic Fuels"&amp;$E1593,CIMS!$W$4:$W$41,0)),1)</f>
        <v>1</v>
      </c>
      <c r="P1593" s="14">
        <f>IF(JCIMS!P1593&gt;=0,JCIMS!P1593/INDEX(CIMS!P$4:P$41,MATCH("Generic Fuels"&amp;$E1593,CIMS!$W$4:$W$41,0)),1)</f>
        <v>1</v>
      </c>
      <c r="Q1593" s="14">
        <f>IF(JCIMS!Q1593&gt;=0,JCIMS!Q1593/INDEX(CIMS!Q$4:Q$41,MATCH("Generic Fuels"&amp;$E1593,CIMS!$W$4:$W$41,0)),1)</f>
        <v>1</v>
      </c>
      <c r="R1593" s="14">
        <f>IF(JCIMS!R1593&gt;=0,JCIMS!R1593/INDEX(CIMS!R$4:R$41,MATCH("Generic Fuels"&amp;$E1593,CIMS!$W$4:$W$41,0)),1)</f>
        <v>1</v>
      </c>
      <c r="S1593" s="14">
        <f>IF(JCIMS!S1593&gt;=0,JCIMS!S1593/INDEX(CIMS!S$4:S$41,MATCH("Generic Fuels"&amp;$E1593,CIMS!$W$4:$W$41,0)),1)</f>
        <v>1</v>
      </c>
      <c r="T1593" s="14">
        <f>IF(JCIMS!T1593&gt;=0,JCIMS!T1593/INDEX(CIMS!T$4:T$41,MATCH("Generic Fuels"&amp;$E1593,CIMS!$W$4:$W$41,0)),1)</f>
        <v>1</v>
      </c>
      <c r="V1593" t="str">
        <f t="shared" si="28"/>
        <v>ManitobaWasteFuel Oil</v>
      </c>
    </row>
    <row r="1594" spans="3:22" x14ac:dyDescent="0.25">
      <c r="C1594" s="6" t="s">
        <v>54</v>
      </c>
      <c r="D1594" s="6" t="s">
        <v>51</v>
      </c>
      <c r="E1594" t="s">
        <v>27</v>
      </c>
      <c r="F1594" s="6">
        <v>2005</v>
      </c>
      <c r="G1594" s="6" t="s">
        <v>14</v>
      </c>
      <c r="H1594" s="6" t="s">
        <v>15</v>
      </c>
      <c r="I1594" s="6" t="s">
        <v>16</v>
      </c>
      <c r="J1594" s="14">
        <f>IF(JCIMS!J1594&gt;=0,JCIMS!J1594/INDEX(CIMS!J$4:J$41,MATCH("Generic Fuels"&amp;$E1594,CIMS!$W$4:$W$41,0)),1)</f>
        <v>1</v>
      </c>
      <c r="K1594" s="14">
        <f>IF(JCIMS!K1594&gt;=0,JCIMS!K1594/INDEX(CIMS!K$4:K$41,MATCH("Generic Fuels"&amp;$E1594,CIMS!$W$4:$W$41,0)),1)</f>
        <v>1</v>
      </c>
      <c r="L1594" s="14">
        <f>IF(JCIMS!L1594&gt;=0,JCIMS!L1594/INDEX(CIMS!L$4:L$41,MATCH("Generic Fuels"&amp;$E1594,CIMS!$W$4:$W$41,0)),1)</f>
        <v>1</v>
      </c>
      <c r="M1594" s="14">
        <f>IF(JCIMS!M1594&gt;=0,JCIMS!M1594/INDEX(CIMS!M$4:M$41,MATCH("Generic Fuels"&amp;$E1594,CIMS!$W$4:$W$41,0)),1)</f>
        <v>1</v>
      </c>
      <c r="N1594" s="14">
        <f>IF(JCIMS!N1594&gt;=0,JCIMS!N1594/INDEX(CIMS!N$4:N$41,MATCH("Generic Fuels"&amp;$E1594,CIMS!$W$4:$W$41,0)),1)</f>
        <v>1</v>
      </c>
      <c r="O1594" s="14">
        <f>IF(JCIMS!O1594&gt;=0,JCIMS!O1594/INDEX(CIMS!O$4:O$41,MATCH("Generic Fuels"&amp;$E1594,CIMS!$W$4:$W$41,0)),1)</f>
        <v>1</v>
      </c>
      <c r="P1594" s="14">
        <f>IF(JCIMS!P1594&gt;=0,JCIMS!P1594/INDEX(CIMS!P$4:P$41,MATCH("Generic Fuels"&amp;$E1594,CIMS!$W$4:$W$41,0)),1)</f>
        <v>1</v>
      </c>
      <c r="Q1594" s="14">
        <f>IF(JCIMS!Q1594&gt;=0,JCIMS!Q1594/INDEX(CIMS!Q$4:Q$41,MATCH("Generic Fuels"&amp;$E1594,CIMS!$W$4:$W$41,0)),1)</f>
        <v>1</v>
      </c>
      <c r="R1594" s="14">
        <f>IF(JCIMS!R1594&gt;=0,JCIMS!R1594/INDEX(CIMS!R$4:R$41,MATCH("Generic Fuels"&amp;$E1594,CIMS!$W$4:$W$41,0)),1)</f>
        <v>1</v>
      </c>
      <c r="S1594" s="14">
        <f>IF(JCIMS!S1594&gt;=0,JCIMS!S1594/INDEX(CIMS!S$4:S$41,MATCH("Generic Fuels"&amp;$E1594,CIMS!$W$4:$W$41,0)),1)</f>
        <v>1</v>
      </c>
      <c r="T1594" s="14">
        <f>IF(JCIMS!T1594&gt;=0,JCIMS!T1594/INDEX(CIMS!T$4:T$41,MATCH("Generic Fuels"&amp;$E1594,CIMS!$W$4:$W$41,0)),1)</f>
        <v>1</v>
      </c>
      <c r="V1594" t="str">
        <f t="shared" si="28"/>
        <v>ManitobaWasteHydrogen</v>
      </c>
    </row>
    <row r="1595" spans="3:22" x14ac:dyDescent="0.25">
      <c r="C1595" s="6" t="s">
        <v>54</v>
      </c>
      <c r="D1595" s="6" t="s">
        <v>51</v>
      </c>
      <c r="E1595" t="s">
        <v>28</v>
      </c>
      <c r="F1595" s="6">
        <v>2005</v>
      </c>
      <c r="G1595" s="6" t="s">
        <v>14</v>
      </c>
      <c r="H1595" s="6" t="s">
        <v>15</v>
      </c>
      <c r="I1595" s="6" t="s">
        <v>16</v>
      </c>
      <c r="J1595" s="14">
        <f>IF(JCIMS!J1595&gt;=0,JCIMS!J1595/INDEX(CIMS!J$4:J$41,MATCH("Generic Fuels"&amp;$E1595,CIMS!$W$4:$W$41,0)),1)</f>
        <v>0</v>
      </c>
      <c r="K1595" s="14">
        <f>IF(JCIMS!K1595&gt;=0,JCIMS!K1595/INDEX(CIMS!K$4:K$41,MATCH("Generic Fuels"&amp;$E1595,CIMS!$W$4:$W$41,0)),1)</f>
        <v>0</v>
      </c>
      <c r="L1595" s="14">
        <f>IF(JCIMS!L1595&gt;=0,JCIMS!L1595/INDEX(CIMS!L$4:L$41,MATCH("Generic Fuels"&amp;$E1595,CIMS!$W$4:$W$41,0)),1)</f>
        <v>0</v>
      </c>
      <c r="M1595" s="14">
        <f>IF(JCIMS!M1595&gt;=0,JCIMS!M1595/INDEX(CIMS!M$4:M$41,MATCH("Generic Fuels"&amp;$E1595,CIMS!$W$4:$W$41,0)),1)</f>
        <v>0</v>
      </c>
      <c r="N1595" s="14">
        <f>IF(JCIMS!N1595&gt;=0,JCIMS!N1595/INDEX(CIMS!N$4:N$41,MATCH("Generic Fuels"&amp;$E1595,CIMS!$W$4:$W$41,0)),1)</f>
        <v>0</v>
      </c>
      <c r="O1595" s="14">
        <f>IF(JCIMS!O1595&gt;=0,JCIMS!O1595/INDEX(CIMS!O$4:O$41,MATCH("Generic Fuels"&amp;$E1595,CIMS!$W$4:$W$41,0)),1)</f>
        <v>0</v>
      </c>
      <c r="P1595" s="14">
        <f>IF(JCIMS!P1595&gt;=0,JCIMS!P1595/INDEX(CIMS!P$4:P$41,MATCH("Generic Fuels"&amp;$E1595,CIMS!$W$4:$W$41,0)),1)</f>
        <v>0</v>
      </c>
      <c r="Q1595" s="14">
        <f>IF(JCIMS!Q1595&gt;=0,JCIMS!Q1595/INDEX(CIMS!Q$4:Q$41,MATCH("Generic Fuels"&amp;$E1595,CIMS!$W$4:$W$41,0)),1)</f>
        <v>0</v>
      </c>
      <c r="R1595" s="14">
        <f>IF(JCIMS!R1595&gt;=0,JCIMS!R1595/INDEX(CIMS!R$4:R$41,MATCH("Generic Fuels"&amp;$E1595,CIMS!$W$4:$W$41,0)),1)</f>
        <v>0</v>
      </c>
      <c r="S1595" s="14">
        <f>IF(JCIMS!S1595&gt;=0,JCIMS!S1595/INDEX(CIMS!S$4:S$41,MATCH("Generic Fuels"&amp;$E1595,CIMS!$W$4:$W$41,0)),1)</f>
        <v>0</v>
      </c>
      <c r="T1595" s="14">
        <f>IF(JCIMS!T1595&gt;=0,JCIMS!T1595/INDEX(CIMS!T$4:T$41,MATCH("Generic Fuels"&amp;$E1595,CIMS!$W$4:$W$41,0)),1)</f>
        <v>0</v>
      </c>
      <c r="V1595" t="str">
        <f t="shared" si="28"/>
        <v>ManitobaWasteBiogas</v>
      </c>
    </row>
    <row r="1596" spans="3:22" x14ac:dyDescent="0.25">
      <c r="C1596" s="6" t="s">
        <v>54</v>
      </c>
      <c r="D1596" s="6" t="s">
        <v>51</v>
      </c>
      <c r="E1596" t="s">
        <v>29</v>
      </c>
      <c r="F1596" s="6">
        <v>2005</v>
      </c>
      <c r="G1596" s="6" t="s">
        <v>14</v>
      </c>
      <c r="H1596" s="6" t="s">
        <v>15</v>
      </c>
      <c r="I1596" s="6" t="s">
        <v>16</v>
      </c>
      <c r="J1596" s="14">
        <f>IF(JCIMS!J1596&gt;=0,JCIMS!J1596/INDEX(CIMS!J$4:J$41,MATCH("Generic Fuels"&amp;$E1596,CIMS!$W$4:$W$41,0)),1)</f>
        <v>1</v>
      </c>
      <c r="K1596" s="14">
        <f>IF(JCIMS!K1596&gt;=0,JCIMS!K1596/INDEX(CIMS!K$4:K$41,MATCH("Generic Fuels"&amp;$E1596,CIMS!$W$4:$W$41,0)),1)</f>
        <v>1</v>
      </c>
      <c r="L1596" s="14">
        <f>IF(JCIMS!L1596&gt;=0,JCIMS!L1596/INDEX(CIMS!L$4:L$41,MATCH("Generic Fuels"&amp;$E1596,CIMS!$W$4:$W$41,0)),1)</f>
        <v>1</v>
      </c>
      <c r="M1596" s="14">
        <f>IF(JCIMS!M1596&gt;=0,JCIMS!M1596/INDEX(CIMS!M$4:M$41,MATCH("Generic Fuels"&amp;$E1596,CIMS!$W$4:$W$41,0)),1)</f>
        <v>1</v>
      </c>
      <c r="N1596" s="14">
        <f>IF(JCIMS!N1596&gt;=0,JCIMS!N1596/INDEX(CIMS!N$4:N$41,MATCH("Generic Fuels"&amp;$E1596,CIMS!$W$4:$W$41,0)),1)</f>
        <v>1</v>
      </c>
      <c r="O1596" s="14">
        <f>IF(JCIMS!O1596&gt;=0,JCIMS!O1596/INDEX(CIMS!O$4:O$41,MATCH("Generic Fuels"&amp;$E1596,CIMS!$W$4:$W$41,0)),1)</f>
        <v>1</v>
      </c>
      <c r="P1596" s="14">
        <f>IF(JCIMS!P1596&gt;=0,JCIMS!P1596/INDEX(CIMS!P$4:P$41,MATCH("Generic Fuels"&amp;$E1596,CIMS!$W$4:$W$41,0)),1)</f>
        <v>1</v>
      </c>
      <c r="Q1596" s="14">
        <f>IF(JCIMS!Q1596&gt;=0,JCIMS!Q1596/INDEX(CIMS!Q$4:Q$41,MATCH("Generic Fuels"&amp;$E1596,CIMS!$W$4:$W$41,0)),1)</f>
        <v>1</v>
      </c>
      <c r="R1596" s="14">
        <f>IF(JCIMS!R1596&gt;=0,JCIMS!R1596/INDEX(CIMS!R$4:R$41,MATCH("Generic Fuels"&amp;$E1596,CIMS!$W$4:$W$41,0)),1)</f>
        <v>1</v>
      </c>
      <c r="S1596" s="14">
        <f>IF(JCIMS!S1596&gt;=0,JCIMS!S1596/INDEX(CIMS!S$4:S$41,MATCH("Generic Fuels"&amp;$E1596,CIMS!$W$4:$W$41,0)),1)</f>
        <v>1</v>
      </c>
      <c r="T1596" s="14">
        <f>IF(JCIMS!T1596&gt;=0,JCIMS!T1596/INDEX(CIMS!T$4:T$41,MATCH("Generic Fuels"&amp;$E1596,CIMS!$W$4:$W$41,0)),1)</f>
        <v>1</v>
      </c>
      <c r="V1596" t="str">
        <f t="shared" si="28"/>
        <v>ManitobaWasteLPG</v>
      </c>
    </row>
    <row r="1597" spans="3:22" x14ac:dyDescent="0.25">
      <c r="C1597" s="6" t="s">
        <v>54</v>
      </c>
      <c r="D1597" s="6" t="s">
        <v>51</v>
      </c>
      <c r="E1597" t="s">
        <v>30</v>
      </c>
      <c r="F1597" s="6">
        <v>2005</v>
      </c>
      <c r="G1597" s="6" t="s">
        <v>14</v>
      </c>
      <c r="H1597" s="6" t="s">
        <v>15</v>
      </c>
      <c r="I1597" s="6" t="s">
        <v>16</v>
      </c>
      <c r="J1597" s="14">
        <f>IF(JCIMS!J1597&gt;=0,JCIMS!J1597/INDEX(CIMS!J$4:J$41,MATCH("Generic Fuels"&amp;$E1597,CIMS!$W$4:$W$41,0)),1)</f>
        <v>1</v>
      </c>
      <c r="K1597" s="14">
        <f>IF(JCIMS!K1597&gt;=0,JCIMS!K1597/INDEX(CIMS!K$4:K$41,MATCH("Generic Fuels"&amp;$E1597,CIMS!$W$4:$W$41,0)),1)</f>
        <v>1</v>
      </c>
      <c r="L1597" s="14">
        <f>IF(JCIMS!L1597&gt;=0,JCIMS!L1597/INDEX(CIMS!L$4:L$41,MATCH("Generic Fuels"&amp;$E1597,CIMS!$W$4:$W$41,0)),1)</f>
        <v>1</v>
      </c>
      <c r="M1597" s="14">
        <f>IF(JCIMS!M1597&gt;=0,JCIMS!M1597/INDEX(CIMS!M$4:M$41,MATCH("Generic Fuels"&amp;$E1597,CIMS!$W$4:$W$41,0)),1)</f>
        <v>1</v>
      </c>
      <c r="N1597" s="14">
        <f>IF(JCIMS!N1597&gt;=0,JCIMS!N1597/INDEX(CIMS!N$4:N$41,MATCH("Generic Fuels"&amp;$E1597,CIMS!$W$4:$W$41,0)),1)</f>
        <v>1</v>
      </c>
      <c r="O1597" s="14">
        <f>IF(JCIMS!O1597&gt;=0,JCIMS!O1597/INDEX(CIMS!O$4:O$41,MATCH("Generic Fuels"&amp;$E1597,CIMS!$W$4:$W$41,0)),1)</f>
        <v>1</v>
      </c>
      <c r="P1597" s="14">
        <f>IF(JCIMS!P1597&gt;=0,JCIMS!P1597/INDEX(CIMS!P$4:P$41,MATCH("Generic Fuels"&amp;$E1597,CIMS!$W$4:$W$41,0)),1)</f>
        <v>1</v>
      </c>
      <c r="Q1597" s="14">
        <f>IF(JCIMS!Q1597&gt;=0,JCIMS!Q1597/INDEX(CIMS!Q$4:Q$41,MATCH("Generic Fuels"&amp;$E1597,CIMS!$W$4:$W$41,0)),1)</f>
        <v>1</v>
      </c>
      <c r="R1597" s="14">
        <f>IF(JCIMS!R1597&gt;=0,JCIMS!R1597/INDEX(CIMS!R$4:R$41,MATCH("Generic Fuels"&amp;$E1597,CIMS!$W$4:$W$41,0)),1)</f>
        <v>1</v>
      </c>
      <c r="S1597" s="14">
        <f>IF(JCIMS!S1597&gt;=0,JCIMS!S1597/INDEX(CIMS!S$4:S$41,MATCH("Generic Fuels"&amp;$E1597,CIMS!$W$4:$W$41,0)),1)</f>
        <v>1</v>
      </c>
      <c r="T1597" s="14">
        <f>IF(JCIMS!T1597&gt;=0,JCIMS!T1597/INDEX(CIMS!T$4:T$41,MATCH("Generic Fuels"&amp;$E1597,CIMS!$W$4:$W$41,0)),1)</f>
        <v>1</v>
      </c>
      <c r="V1597" t="str">
        <f t="shared" si="28"/>
        <v>ManitobaWasteNatural Gas</v>
      </c>
    </row>
    <row r="1598" spans="3:22" x14ac:dyDescent="0.25">
      <c r="C1598" s="6" t="s">
        <v>54</v>
      </c>
      <c r="D1598" s="6" t="s">
        <v>51</v>
      </c>
      <c r="E1598" t="s">
        <v>31</v>
      </c>
      <c r="F1598" s="6">
        <v>2005</v>
      </c>
      <c r="G1598" s="6" t="s">
        <v>14</v>
      </c>
      <c r="H1598" s="6" t="s">
        <v>15</v>
      </c>
      <c r="I1598" s="6" t="s">
        <v>16</v>
      </c>
      <c r="J1598" s="14">
        <f>IF(JCIMS!J1598&gt;=0,JCIMS!J1598/INDEX(CIMS!J$4:J$41,MATCH("Generic Fuels"&amp;$E1598,CIMS!$W$4:$W$41,0)),1)</f>
        <v>1</v>
      </c>
      <c r="K1598" s="14">
        <f>IF(JCIMS!K1598&gt;=0,JCIMS!K1598/INDEX(CIMS!K$4:K$41,MATCH("Generic Fuels"&amp;$E1598,CIMS!$W$4:$W$41,0)),1)</f>
        <v>1</v>
      </c>
      <c r="L1598" s="14">
        <f>IF(JCIMS!L1598&gt;=0,JCIMS!L1598/INDEX(CIMS!L$4:L$41,MATCH("Generic Fuels"&amp;$E1598,CIMS!$W$4:$W$41,0)),1)</f>
        <v>1</v>
      </c>
      <c r="M1598" s="14">
        <f>IF(JCIMS!M1598&gt;=0,JCIMS!M1598/INDEX(CIMS!M$4:M$41,MATCH("Generic Fuels"&amp;$E1598,CIMS!$W$4:$W$41,0)),1)</f>
        <v>1</v>
      </c>
      <c r="N1598" s="14">
        <f>IF(JCIMS!N1598&gt;=0,JCIMS!N1598/INDEX(CIMS!N$4:N$41,MATCH("Generic Fuels"&amp;$E1598,CIMS!$W$4:$W$41,0)),1)</f>
        <v>1</v>
      </c>
      <c r="O1598" s="14">
        <f>IF(JCIMS!O1598&gt;=0,JCIMS!O1598/INDEX(CIMS!O$4:O$41,MATCH("Generic Fuels"&amp;$E1598,CIMS!$W$4:$W$41,0)),1)</f>
        <v>1</v>
      </c>
      <c r="P1598" s="14">
        <f>IF(JCIMS!P1598&gt;=0,JCIMS!P1598/INDEX(CIMS!P$4:P$41,MATCH("Generic Fuels"&amp;$E1598,CIMS!$W$4:$W$41,0)),1)</f>
        <v>1</v>
      </c>
      <c r="Q1598" s="14">
        <f>IF(JCIMS!Q1598&gt;=0,JCIMS!Q1598/INDEX(CIMS!Q$4:Q$41,MATCH("Generic Fuels"&amp;$E1598,CIMS!$W$4:$W$41,0)),1)</f>
        <v>1</v>
      </c>
      <c r="R1598" s="14">
        <f>IF(JCIMS!R1598&gt;=0,JCIMS!R1598/INDEX(CIMS!R$4:R$41,MATCH("Generic Fuels"&amp;$E1598,CIMS!$W$4:$W$41,0)),1)</f>
        <v>1</v>
      </c>
      <c r="S1598" s="14">
        <f>IF(JCIMS!S1598&gt;=0,JCIMS!S1598/INDEX(CIMS!S$4:S$41,MATCH("Generic Fuels"&amp;$E1598,CIMS!$W$4:$W$41,0)),1)</f>
        <v>1</v>
      </c>
      <c r="T1598" s="14">
        <f>IF(JCIMS!T1598&gt;=0,JCIMS!T1598/INDEX(CIMS!T$4:T$41,MATCH("Generic Fuels"&amp;$E1598,CIMS!$W$4:$W$41,0)),1)</f>
        <v>1</v>
      </c>
      <c r="V1598" t="str">
        <f t="shared" si="28"/>
        <v>ManitobaWastePetroleum Coke</v>
      </c>
    </row>
    <row r="1599" spans="3:22" x14ac:dyDescent="0.25">
      <c r="C1599" s="6" t="s">
        <v>54</v>
      </c>
      <c r="D1599" s="6" t="s">
        <v>51</v>
      </c>
      <c r="E1599" t="s">
        <v>32</v>
      </c>
      <c r="F1599" s="6">
        <v>2005</v>
      </c>
      <c r="G1599" s="6" t="s">
        <v>14</v>
      </c>
      <c r="H1599" s="6" t="s">
        <v>15</v>
      </c>
      <c r="I1599" s="6" t="s">
        <v>16</v>
      </c>
      <c r="J1599" s="14">
        <f>IF(JCIMS!J1599&gt;=0,JCIMS!J1599/INDEX(CIMS!J$4:J$41,MATCH("Generic Fuels"&amp;$E1599,CIMS!$W$4:$W$41,0)),1)</f>
        <v>1</v>
      </c>
      <c r="K1599" s="14">
        <f>IF(JCIMS!K1599&gt;=0,JCIMS!K1599/INDEX(CIMS!K$4:K$41,MATCH("Generic Fuels"&amp;$E1599,CIMS!$W$4:$W$41,0)),1)</f>
        <v>1</v>
      </c>
      <c r="L1599" s="14">
        <f>IF(JCIMS!L1599&gt;=0,JCIMS!L1599/INDEX(CIMS!L$4:L$41,MATCH("Generic Fuels"&amp;$E1599,CIMS!$W$4:$W$41,0)),1)</f>
        <v>1</v>
      </c>
      <c r="M1599" s="14">
        <f>IF(JCIMS!M1599&gt;=0,JCIMS!M1599/INDEX(CIMS!M$4:M$41,MATCH("Generic Fuels"&amp;$E1599,CIMS!$W$4:$W$41,0)),1)</f>
        <v>1</v>
      </c>
      <c r="N1599" s="14">
        <f>IF(JCIMS!N1599&gt;=0,JCIMS!N1599/INDEX(CIMS!N$4:N$41,MATCH("Generic Fuels"&amp;$E1599,CIMS!$W$4:$W$41,0)),1)</f>
        <v>1</v>
      </c>
      <c r="O1599" s="14">
        <f>IF(JCIMS!O1599&gt;=0,JCIMS!O1599/INDEX(CIMS!O$4:O$41,MATCH("Generic Fuels"&amp;$E1599,CIMS!$W$4:$W$41,0)),1)</f>
        <v>1</v>
      </c>
      <c r="P1599" s="14">
        <f>IF(JCIMS!P1599&gt;=0,JCIMS!P1599/INDEX(CIMS!P$4:P$41,MATCH("Generic Fuels"&amp;$E1599,CIMS!$W$4:$W$41,0)),1)</f>
        <v>1</v>
      </c>
      <c r="Q1599" s="14">
        <f>IF(JCIMS!Q1599&gt;=0,JCIMS!Q1599/INDEX(CIMS!Q$4:Q$41,MATCH("Generic Fuels"&amp;$E1599,CIMS!$W$4:$W$41,0)),1)</f>
        <v>1</v>
      </c>
      <c r="R1599" s="14">
        <f>IF(JCIMS!R1599&gt;=0,JCIMS!R1599/INDEX(CIMS!R$4:R$41,MATCH("Generic Fuels"&amp;$E1599,CIMS!$W$4:$W$41,0)),1)</f>
        <v>1</v>
      </c>
      <c r="S1599" s="14">
        <f>IF(JCIMS!S1599&gt;=0,JCIMS!S1599/INDEX(CIMS!S$4:S$41,MATCH("Generic Fuels"&amp;$E1599,CIMS!$W$4:$W$41,0)),1)</f>
        <v>1</v>
      </c>
      <c r="T1599" s="14">
        <f>IF(JCIMS!T1599&gt;=0,JCIMS!T1599/INDEX(CIMS!T$4:T$41,MATCH("Generic Fuels"&amp;$E1599,CIMS!$W$4:$W$41,0)),1)</f>
        <v>1</v>
      </c>
      <c r="V1599" t="str">
        <f t="shared" si="28"/>
        <v>ManitobaWastePropane</v>
      </c>
    </row>
    <row r="1600" spans="3:22" x14ac:dyDescent="0.25">
      <c r="C1600" s="6" t="s">
        <v>54</v>
      </c>
      <c r="D1600" s="6" t="s">
        <v>51</v>
      </c>
      <c r="E1600" t="s">
        <v>33</v>
      </c>
      <c r="F1600" s="6">
        <v>2005</v>
      </c>
      <c r="G1600" s="6" t="s">
        <v>14</v>
      </c>
      <c r="H1600" s="6" t="s">
        <v>15</v>
      </c>
      <c r="I1600" s="6" t="s">
        <v>16</v>
      </c>
      <c r="J1600" s="14">
        <f>IF(JCIMS!J1600&gt;=0,JCIMS!J1600/INDEX(CIMS!J$4:J$41,MATCH("Generic Fuels"&amp;$E1600,CIMS!$W$4:$W$41,0)),1)</f>
        <v>1</v>
      </c>
      <c r="K1600" s="14">
        <f>IF(JCIMS!K1600&gt;=0,JCIMS!K1600/INDEX(CIMS!K$4:K$41,MATCH("Generic Fuels"&amp;$E1600,CIMS!$W$4:$W$41,0)),1)</f>
        <v>1</v>
      </c>
      <c r="L1600" s="14">
        <f>IF(JCIMS!L1600&gt;=0,JCIMS!L1600/INDEX(CIMS!L$4:L$41,MATCH("Generic Fuels"&amp;$E1600,CIMS!$W$4:$W$41,0)),1)</f>
        <v>1</v>
      </c>
      <c r="M1600" s="14">
        <f>IF(JCIMS!M1600&gt;=0,JCIMS!M1600/INDEX(CIMS!M$4:M$41,MATCH("Generic Fuels"&amp;$E1600,CIMS!$W$4:$W$41,0)),1)</f>
        <v>1</v>
      </c>
      <c r="N1600" s="14">
        <f>IF(JCIMS!N1600&gt;=0,JCIMS!N1600/INDEX(CIMS!N$4:N$41,MATCH("Generic Fuels"&amp;$E1600,CIMS!$W$4:$W$41,0)),1)</f>
        <v>1</v>
      </c>
      <c r="O1600" s="14">
        <f>IF(JCIMS!O1600&gt;=0,JCIMS!O1600/INDEX(CIMS!O$4:O$41,MATCH("Generic Fuels"&amp;$E1600,CIMS!$W$4:$W$41,0)),1)</f>
        <v>1</v>
      </c>
      <c r="P1600" s="14">
        <f>IF(JCIMS!P1600&gt;=0,JCIMS!P1600/INDEX(CIMS!P$4:P$41,MATCH("Generic Fuels"&amp;$E1600,CIMS!$W$4:$W$41,0)),1)</f>
        <v>1</v>
      </c>
      <c r="Q1600" s="14">
        <f>IF(JCIMS!Q1600&gt;=0,JCIMS!Q1600/INDEX(CIMS!Q$4:Q$41,MATCH("Generic Fuels"&amp;$E1600,CIMS!$W$4:$W$41,0)),1)</f>
        <v>1</v>
      </c>
      <c r="R1600" s="14">
        <f>IF(JCIMS!R1600&gt;=0,JCIMS!R1600/INDEX(CIMS!R$4:R$41,MATCH("Generic Fuels"&amp;$E1600,CIMS!$W$4:$W$41,0)),1)</f>
        <v>1</v>
      </c>
      <c r="S1600" s="14">
        <f>IF(JCIMS!S1600&gt;=0,JCIMS!S1600/INDEX(CIMS!S$4:S$41,MATCH("Generic Fuels"&amp;$E1600,CIMS!$W$4:$W$41,0)),1)</f>
        <v>1</v>
      </c>
      <c r="T1600" s="14">
        <f>IF(JCIMS!T1600&gt;=0,JCIMS!T1600/INDEX(CIMS!T$4:T$41,MATCH("Generic Fuels"&amp;$E1600,CIMS!$W$4:$W$41,0)),1)</f>
        <v>1</v>
      </c>
      <c r="V1600" t="str">
        <f t="shared" si="28"/>
        <v>ManitobaWasteRefinery Fuel Gas</v>
      </c>
    </row>
    <row r="1601" spans="3:22" x14ac:dyDescent="0.25">
      <c r="C1601" s="6" t="s">
        <v>54</v>
      </c>
      <c r="D1601" s="6" t="s">
        <v>51</v>
      </c>
      <c r="E1601" t="s">
        <v>34</v>
      </c>
      <c r="F1601" s="6">
        <v>2005</v>
      </c>
      <c r="G1601" s="6" t="s">
        <v>14</v>
      </c>
      <c r="H1601" s="6" t="s">
        <v>15</v>
      </c>
      <c r="I1601" s="6" t="s">
        <v>16</v>
      </c>
      <c r="J1601" s="14">
        <f>IF(JCIMS!J1601&gt;=0,JCIMS!J1601/INDEX(CIMS!J$4:J$41,MATCH("Generic Fuels"&amp;$E1601,CIMS!$W$4:$W$41,0)),1)</f>
        <v>1</v>
      </c>
      <c r="K1601" s="14">
        <f>IF(JCIMS!K1601&gt;=0,JCIMS!K1601/INDEX(CIMS!K$4:K$41,MATCH("Generic Fuels"&amp;$E1601,CIMS!$W$4:$W$41,0)),1)</f>
        <v>1</v>
      </c>
      <c r="L1601" s="14">
        <f>IF(JCIMS!L1601&gt;=0,JCIMS!L1601/INDEX(CIMS!L$4:L$41,MATCH("Generic Fuels"&amp;$E1601,CIMS!$W$4:$W$41,0)),1)</f>
        <v>1</v>
      </c>
      <c r="M1601" s="14">
        <f>IF(JCIMS!M1601&gt;=0,JCIMS!M1601/INDEX(CIMS!M$4:M$41,MATCH("Generic Fuels"&amp;$E1601,CIMS!$W$4:$W$41,0)),1)</f>
        <v>1</v>
      </c>
      <c r="N1601" s="14">
        <f>IF(JCIMS!N1601&gt;=0,JCIMS!N1601/INDEX(CIMS!N$4:N$41,MATCH("Generic Fuels"&amp;$E1601,CIMS!$W$4:$W$41,0)),1)</f>
        <v>1</v>
      </c>
      <c r="O1601" s="14">
        <f>IF(JCIMS!O1601&gt;=0,JCIMS!O1601/INDEX(CIMS!O$4:O$41,MATCH("Generic Fuels"&amp;$E1601,CIMS!$W$4:$W$41,0)),1)</f>
        <v>1</v>
      </c>
      <c r="P1601" s="14">
        <f>IF(JCIMS!P1601&gt;=0,JCIMS!P1601/INDEX(CIMS!P$4:P$41,MATCH("Generic Fuels"&amp;$E1601,CIMS!$W$4:$W$41,0)),1)</f>
        <v>1</v>
      </c>
      <c r="Q1601" s="14">
        <f>IF(JCIMS!Q1601&gt;=0,JCIMS!Q1601/INDEX(CIMS!Q$4:Q$41,MATCH("Generic Fuels"&amp;$E1601,CIMS!$W$4:$W$41,0)),1)</f>
        <v>1</v>
      </c>
      <c r="R1601" s="14">
        <f>IF(JCIMS!R1601&gt;=0,JCIMS!R1601/INDEX(CIMS!R$4:R$41,MATCH("Generic Fuels"&amp;$E1601,CIMS!$W$4:$W$41,0)),1)</f>
        <v>1</v>
      </c>
      <c r="S1601" s="14">
        <f>IF(JCIMS!S1601&gt;=0,JCIMS!S1601/INDEX(CIMS!S$4:S$41,MATCH("Generic Fuels"&amp;$E1601,CIMS!$W$4:$W$41,0)),1)</f>
        <v>1</v>
      </c>
      <c r="T1601" s="14">
        <f>IF(JCIMS!T1601&gt;=0,JCIMS!T1601/INDEX(CIMS!T$4:T$41,MATCH("Generic Fuels"&amp;$E1601,CIMS!$W$4:$W$41,0)),1)</f>
        <v>1</v>
      </c>
      <c r="V1601" t="str">
        <f t="shared" si="28"/>
        <v>ManitobaWasteUranium</v>
      </c>
    </row>
    <row r="1602" spans="3:22" x14ac:dyDescent="0.25">
      <c r="C1602" s="6" t="s">
        <v>54</v>
      </c>
      <c r="D1602" s="6" t="s">
        <v>51</v>
      </c>
      <c r="E1602" t="s">
        <v>35</v>
      </c>
      <c r="F1602" s="6">
        <v>2005</v>
      </c>
      <c r="G1602" s="6" t="s">
        <v>14</v>
      </c>
      <c r="H1602" s="6" t="s">
        <v>15</v>
      </c>
      <c r="I1602" s="6" t="s">
        <v>16</v>
      </c>
      <c r="J1602" s="14">
        <f>IF(JCIMS!J1602&gt;=0,JCIMS!J1602/INDEX(CIMS!J$4:J$41,MATCH("Generic Fuels"&amp;$E1602,CIMS!$W$4:$W$41,0)),1)</f>
        <v>1</v>
      </c>
      <c r="K1602" s="14">
        <f>IF(JCIMS!K1602&gt;=0,JCIMS!K1602/INDEX(CIMS!K$4:K$41,MATCH("Generic Fuels"&amp;$E1602,CIMS!$W$4:$W$41,0)),1)</f>
        <v>1</v>
      </c>
      <c r="L1602" s="14">
        <f>IF(JCIMS!L1602&gt;=0,JCIMS!L1602/INDEX(CIMS!L$4:L$41,MATCH("Generic Fuels"&amp;$E1602,CIMS!$W$4:$W$41,0)),1)</f>
        <v>1</v>
      </c>
      <c r="M1602" s="14">
        <f>IF(JCIMS!M1602&gt;=0,JCIMS!M1602/INDEX(CIMS!M$4:M$41,MATCH("Generic Fuels"&amp;$E1602,CIMS!$W$4:$W$41,0)),1)</f>
        <v>1</v>
      </c>
      <c r="N1602" s="14">
        <f>IF(JCIMS!N1602&gt;=0,JCIMS!N1602/INDEX(CIMS!N$4:N$41,MATCH("Generic Fuels"&amp;$E1602,CIMS!$W$4:$W$41,0)),1)</f>
        <v>1</v>
      </c>
      <c r="O1602" s="14">
        <f>IF(JCIMS!O1602&gt;=0,JCIMS!O1602/INDEX(CIMS!O$4:O$41,MATCH("Generic Fuels"&amp;$E1602,CIMS!$W$4:$W$41,0)),1)</f>
        <v>1</v>
      </c>
      <c r="P1602" s="14">
        <f>IF(JCIMS!P1602&gt;=0,JCIMS!P1602/INDEX(CIMS!P$4:P$41,MATCH("Generic Fuels"&amp;$E1602,CIMS!$W$4:$W$41,0)),1)</f>
        <v>1</v>
      </c>
      <c r="Q1602" s="14">
        <f>IF(JCIMS!Q1602&gt;=0,JCIMS!Q1602/INDEX(CIMS!Q$4:Q$41,MATCH("Generic Fuels"&amp;$E1602,CIMS!$W$4:$W$41,0)),1)</f>
        <v>1</v>
      </c>
      <c r="R1602" s="14">
        <f>IF(JCIMS!R1602&gt;=0,JCIMS!R1602/INDEX(CIMS!R$4:R$41,MATCH("Generic Fuels"&amp;$E1602,CIMS!$W$4:$W$41,0)),1)</f>
        <v>1</v>
      </c>
      <c r="S1602" s="14">
        <f>IF(JCIMS!S1602&gt;=0,JCIMS!S1602/INDEX(CIMS!S$4:S$41,MATCH("Generic Fuels"&amp;$E1602,CIMS!$W$4:$W$41,0)),1)</f>
        <v>1</v>
      </c>
      <c r="T1602" s="14">
        <f>IF(JCIMS!T1602&gt;=0,JCIMS!T1602/INDEX(CIMS!T$4:T$41,MATCH("Generic Fuels"&amp;$E1602,CIMS!$W$4:$W$41,0)),1)</f>
        <v>1</v>
      </c>
      <c r="V1602" t="str">
        <f t="shared" si="28"/>
        <v>ManitobaWasteWaste Fuel</v>
      </c>
    </row>
    <row r="1603" spans="3:22" x14ac:dyDescent="0.25">
      <c r="C1603" s="6" t="s">
        <v>54</v>
      </c>
      <c r="D1603" s="6" t="s">
        <v>51</v>
      </c>
      <c r="E1603" t="s">
        <v>36</v>
      </c>
      <c r="F1603" s="6">
        <v>2005</v>
      </c>
      <c r="G1603" s="6" t="s">
        <v>14</v>
      </c>
      <c r="H1603" s="6" t="s">
        <v>15</v>
      </c>
      <c r="I1603" s="6" t="s">
        <v>16</v>
      </c>
      <c r="J1603" s="14">
        <f>IF(JCIMS!J1603&gt;=0,JCIMS!J1603/INDEX(CIMS!J$4:J$41,MATCH("Generic Fuels"&amp;$E1603,CIMS!$W$4:$W$41,0)),1)</f>
        <v>1</v>
      </c>
      <c r="K1603" s="14">
        <f>IF(JCIMS!K1603&gt;=0,JCIMS!K1603/INDEX(CIMS!K$4:K$41,MATCH("Generic Fuels"&amp;$E1603,CIMS!$W$4:$W$41,0)),1)</f>
        <v>1</v>
      </c>
      <c r="L1603" s="14">
        <f>IF(JCIMS!L1603&gt;=0,JCIMS!L1603/INDEX(CIMS!L$4:L$41,MATCH("Generic Fuels"&amp;$E1603,CIMS!$W$4:$W$41,0)),1)</f>
        <v>1</v>
      </c>
      <c r="M1603" s="14">
        <f>IF(JCIMS!M1603&gt;=0,JCIMS!M1603/INDEX(CIMS!M$4:M$41,MATCH("Generic Fuels"&amp;$E1603,CIMS!$W$4:$W$41,0)),1)</f>
        <v>1</v>
      </c>
      <c r="N1603" s="14">
        <f>IF(JCIMS!N1603&gt;=0,JCIMS!N1603/INDEX(CIMS!N$4:N$41,MATCH("Generic Fuels"&amp;$E1603,CIMS!$W$4:$W$41,0)),1)</f>
        <v>1</v>
      </c>
      <c r="O1603" s="14">
        <f>IF(JCIMS!O1603&gt;=0,JCIMS!O1603/INDEX(CIMS!O$4:O$41,MATCH("Generic Fuels"&amp;$E1603,CIMS!$W$4:$W$41,0)),1)</f>
        <v>1</v>
      </c>
      <c r="P1603" s="14">
        <f>IF(JCIMS!P1603&gt;=0,JCIMS!P1603/INDEX(CIMS!P$4:P$41,MATCH("Generic Fuels"&amp;$E1603,CIMS!$W$4:$W$41,0)),1)</f>
        <v>1</v>
      </c>
      <c r="Q1603" s="14">
        <f>IF(JCIMS!Q1603&gt;=0,JCIMS!Q1603/INDEX(CIMS!Q$4:Q$41,MATCH("Generic Fuels"&amp;$E1603,CIMS!$W$4:$W$41,0)),1)</f>
        <v>1</v>
      </c>
      <c r="R1603" s="14">
        <f>IF(JCIMS!R1603&gt;=0,JCIMS!R1603/INDEX(CIMS!R$4:R$41,MATCH("Generic Fuels"&amp;$E1603,CIMS!$W$4:$W$41,0)),1)</f>
        <v>1</v>
      </c>
      <c r="S1603" s="14">
        <f>IF(JCIMS!S1603&gt;=0,JCIMS!S1603/INDEX(CIMS!S$4:S$41,MATCH("Generic Fuels"&amp;$E1603,CIMS!$W$4:$W$41,0)),1)</f>
        <v>1</v>
      </c>
      <c r="T1603" s="14">
        <f>IF(JCIMS!T1603&gt;=0,JCIMS!T1603/INDEX(CIMS!T$4:T$41,MATCH("Generic Fuels"&amp;$E1603,CIMS!$W$4:$W$41,0)),1)</f>
        <v>1</v>
      </c>
      <c r="V1603" t="str">
        <f t="shared" si="28"/>
        <v>ManitobaWasteSolid Biomass</v>
      </c>
    </row>
    <row r="1604" spans="3:22" x14ac:dyDescent="0.25">
      <c r="C1604" s="6" t="s">
        <v>55</v>
      </c>
      <c r="D1604" s="6" t="s">
        <v>12</v>
      </c>
      <c r="E1604" t="s">
        <v>13</v>
      </c>
      <c r="F1604" s="6">
        <v>2005</v>
      </c>
      <c r="G1604" s="6" t="s">
        <v>14</v>
      </c>
      <c r="H1604" s="6" t="s">
        <v>15</v>
      </c>
      <c r="I1604" s="6" t="s">
        <v>16</v>
      </c>
      <c r="J1604" s="16">
        <f>IF(JCIMS!J1604&gt;=0,JCIMS!J1604/INDEX(CIMS!J$4:J$41,MATCH($C1604&amp;$E1604,CIMS!$W$4:$W$41,0)),1)</f>
        <v>1.2014072853525233</v>
      </c>
      <c r="K1604" s="16">
        <f>IF(JCIMS!K1604&gt;=0,JCIMS!K1604/INDEX(CIMS!K$4:K$41,MATCH($C1604&amp;$E1604,CIMS!$W$4:$W$41,0)),1)</f>
        <v>1.4625870515976731</v>
      </c>
      <c r="L1604" s="16">
        <f>IF(JCIMS!L1604&gt;=0,JCIMS!L1604/INDEX(CIMS!L$4:L$41,MATCH($C1604&amp;$E1604,CIMS!$W$4:$W$41,0)),1)</f>
        <v>1.8756593798603747</v>
      </c>
      <c r="M1604" s="16">
        <f>IF(JCIMS!M1604&gt;=0,JCIMS!M1604/INDEX(CIMS!M$4:M$41,MATCH($C1604&amp;$E1604,CIMS!$W$4:$W$41,0)),1)</f>
        <v>2.0658229677869957</v>
      </c>
      <c r="N1604" s="16">
        <f>IF(JCIMS!N1604&gt;=0,JCIMS!N1604/INDEX(CIMS!N$4:N$41,MATCH($C1604&amp;$E1604,CIMS!$W$4:$W$41,0)),1)</f>
        <v>2.172338167860862</v>
      </c>
      <c r="O1604" s="16">
        <f>IF(JCIMS!O1604&gt;=0,JCIMS!O1604/INDEX(CIMS!O$4:O$41,MATCH($C1604&amp;$E1604,CIMS!$W$4:$W$41,0)),1)</f>
        <v>2.8222630529449542</v>
      </c>
      <c r="P1604" s="16">
        <f>IF(JCIMS!P1604&gt;=0,JCIMS!P1604/INDEX(CIMS!P$4:P$41,MATCH($C1604&amp;$E1604,CIMS!$W$4:$W$41,0)),1)</f>
        <v>2.7005718553511984</v>
      </c>
      <c r="Q1604" s="16">
        <f>IF(JCIMS!Q1604&gt;=0,JCIMS!Q1604/INDEX(CIMS!Q$4:Q$41,MATCH($C1604&amp;$E1604,CIMS!$W$4:$W$41,0)),1)</f>
        <v>2.6016775089512025</v>
      </c>
      <c r="R1604" s="16">
        <f>IF(JCIMS!R1604&gt;=0,JCIMS!R1604/INDEX(CIMS!R$4:R$41,MATCH($C1604&amp;$E1604,CIMS!$W$4:$W$41,0)),1)</f>
        <v>2.5050661881433012</v>
      </c>
      <c r="S1604" s="16">
        <f>IF(JCIMS!S1604&gt;=0,JCIMS!S1604/INDEX(CIMS!S$4:S$41,MATCH($C1604&amp;$E1604,CIMS!$W$4:$W$41,0)),1)</f>
        <v>2.5036340177528924</v>
      </c>
      <c r="T1604" s="16">
        <f>IF(JCIMS!T1604&gt;=0,JCIMS!T1604/INDEX(CIMS!T$4:T$41,MATCH($C1604&amp;$E1604,CIMS!$W$4:$W$41,0)),1)</f>
        <v>2.5038754146788205</v>
      </c>
      <c r="V1604" t="str">
        <f t="shared" ref="V1604:V1667" si="29">C1604&amp;D1604&amp;E1604</f>
        <v>OntarioAgricultureBiodiesel</v>
      </c>
    </row>
    <row r="1605" spans="3:22" x14ac:dyDescent="0.25">
      <c r="C1605" s="6" t="s">
        <v>55</v>
      </c>
      <c r="D1605" s="6" t="s">
        <v>12</v>
      </c>
      <c r="E1605" t="s">
        <v>17</v>
      </c>
      <c r="F1605" s="6">
        <v>2005</v>
      </c>
      <c r="G1605" s="6" t="s">
        <v>14</v>
      </c>
      <c r="H1605" s="6" t="s">
        <v>15</v>
      </c>
      <c r="I1605" s="6" t="s">
        <v>16</v>
      </c>
      <c r="J1605" s="16">
        <f>IF(JCIMS!J1605&gt;=0,JCIMS!J1605/INDEX(CIMS!J$4:J$41,MATCH($C1605&amp;$E1605,CIMS!$W$4:$W$41,0)),1)</f>
        <v>0.85395957875340023</v>
      </c>
      <c r="K1605" s="16">
        <f>IF(JCIMS!K1605&gt;=0,JCIMS!K1605/INDEX(CIMS!K$4:K$41,MATCH($C1605&amp;$E1605,CIMS!$W$4:$W$41,0)),1)</f>
        <v>0.90338490215361278</v>
      </c>
      <c r="L1605" s="16">
        <f>IF(JCIMS!L1605&gt;=0,JCIMS!L1605/INDEX(CIMS!L$4:L$41,MATCH($C1605&amp;$E1605,CIMS!$W$4:$W$41,0)),1)</f>
        <v>0.68795756514097273</v>
      </c>
      <c r="M1605" s="16">
        <f>IF(JCIMS!M1605&gt;=0,JCIMS!M1605/INDEX(CIMS!M$4:M$41,MATCH($C1605&amp;$E1605,CIMS!$W$4:$W$41,0)),1)</f>
        <v>0.9324527843710354</v>
      </c>
      <c r="N1605" s="16">
        <f>IF(JCIMS!N1605&gt;=0,JCIMS!N1605/INDEX(CIMS!N$4:N$41,MATCH($C1605&amp;$E1605,CIMS!$W$4:$W$41,0)),1)</f>
        <v>0.97994706543784871</v>
      </c>
      <c r="O1605" s="16">
        <f>IF(JCIMS!O1605&gt;=0,JCIMS!O1605/INDEX(CIMS!O$4:O$41,MATCH($C1605&amp;$E1605,CIMS!$W$4:$W$41,0)),1)</f>
        <v>1.0170834473262618</v>
      </c>
      <c r="P1605" s="16">
        <f>IF(JCIMS!P1605&gt;=0,JCIMS!P1605/INDEX(CIMS!P$4:P$41,MATCH($C1605&amp;$E1605,CIMS!$W$4:$W$41,0)),1)</f>
        <v>1.057789172456794</v>
      </c>
      <c r="Q1605" s="16">
        <f>IF(JCIMS!Q1605&gt;=0,JCIMS!Q1605/INDEX(CIMS!Q$4:Q$41,MATCH($C1605&amp;$E1605,CIMS!$W$4:$W$41,0)),1)</f>
        <v>1.0824309226532769</v>
      </c>
      <c r="R1605" s="16">
        <f>IF(JCIMS!R1605&gt;=0,JCIMS!R1605/INDEX(CIMS!R$4:R$41,MATCH($C1605&amp;$E1605,CIMS!$W$4:$W$41,0)),1)</f>
        <v>1.0731696204554764</v>
      </c>
      <c r="S1605" s="16">
        <f>IF(JCIMS!S1605&gt;=0,JCIMS!S1605/INDEX(CIMS!S$4:S$41,MATCH($C1605&amp;$E1605,CIMS!$W$4:$W$41,0)),1)</f>
        <v>1.0660915381246665</v>
      </c>
      <c r="T1605" s="16">
        <f>IF(JCIMS!T1605&gt;=0,JCIMS!T1605/INDEX(CIMS!T$4:T$41,MATCH($C1605&amp;$E1605,CIMS!$W$4:$W$41,0)),1)</f>
        <v>1.0594380911888075</v>
      </c>
      <c r="V1605" t="str">
        <f t="shared" si="29"/>
        <v>OntarioAgricultureElectricity</v>
      </c>
    </row>
    <row r="1606" spans="3:22" x14ac:dyDescent="0.25">
      <c r="C1606" s="6" t="s">
        <v>55</v>
      </c>
      <c r="D1606" s="6" t="s">
        <v>12</v>
      </c>
      <c r="E1606" t="s">
        <v>18</v>
      </c>
      <c r="F1606" s="6">
        <v>2005</v>
      </c>
      <c r="G1606" s="6" t="s">
        <v>14</v>
      </c>
      <c r="H1606" s="6" t="s">
        <v>15</v>
      </c>
      <c r="I1606" s="6" t="s">
        <v>16</v>
      </c>
      <c r="J1606" s="16">
        <f>IF(JCIMS!J1606&gt;=0,JCIMS!J1606/INDEX(CIMS!J$4:J$41,MATCH($C1606&amp;$E1606,CIMS!$W$4:$W$41,0)),1)</f>
        <v>1</v>
      </c>
      <c r="K1606" s="16">
        <f>IF(JCIMS!K1606&gt;=0,JCIMS!K1606/INDEX(CIMS!K$4:K$41,MATCH($C1606&amp;$E1606,CIMS!$W$4:$W$41,0)),1)</f>
        <v>1</v>
      </c>
      <c r="L1606" s="16">
        <f>IF(JCIMS!L1606&gt;=0,JCIMS!L1606/INDEX(CIMS!L$4:L$41,MATCH($C1606&amp;$E1606,CIMS!$W$4:$W$41,0)),1)</f>
        <v>1</v>
      </c>
      <c r="M1606" s="16">
        <f>IF(JCIMS!M1606&gt;=0,JCIMS!M1606/INDEX(CIMS!M$4:M$41,MATCH($C1606&amp;$E1606,CIMS!$W$4:$W$41,0)),1)</f>
        <v>1</v>
      </c>
      <c r="N1606" s="16">
        <f>IF(JCIMS!N1606&gt;=0,JCIMS!N1606/INDEX(CIMS!N$4:N$41,MATCH($C1606&amp;$E1606,CIMS!$W$4:$W$41,0)),1)</f>
        <v>1</v>
      </c>
      <c r="O1606" s="16">
        <f>IF(JCIMS!O1606&gt;=0,JCIMS!O1606/INDEX(CIMS!O$4:O$41,MATCH($C1606&amp;$E1606,CIMS!$W$4:$W$41,0)),1)</f>
        <v>1</v>
      </c>
      <c r="P1606" s="16">
        <f>IF(JCIMS!P1606&gt;=0,JCIMS!P1606/INDEX(CIMS!P$4:P$41,MATCH($C1606&amp;$E1606,CIMS!$W$4:$W$41,0)),1)</f>
        <v>1</v>
      </c>
      <c r="Q1606" s="16">
        <f>IF(JCIMS!Q1606&gt;=0,JCIMS!Q1606/INDEX(CIMS!Q$4:Q$41,MATCH($C1606&amp;$E1606,CIMS!$W$4:$W$41,0)),1)</f>
        <v>1</v>
      </c>
      <c r="R1606" s="16">
        <f>IF(JCIMS!R1606&gt;=0,JCIMS!R1606/INDEX(CIMS!R$4:R$41,MATCH($C1606&amp;$E1606,CIMS!$W$4:$W$41,0)),1)</f>
        <v>1</v>
      </c>
      <c r="S1606" s="16">
        <f>IF(JCIMS!S1606&gt;=0,JCIMS!S1606/INDEX(CIMS!S$4:S$41,MATCH($C1606&amp;$E1606,CIMS!$W$4:$W$41,0)),1)</f>
        <v>1</v>
      </c>
      <c r="T1606" s="16">
        <f>IF(JCIMS!T1606&gt;=0,JCIMS!T1606/INDEX(CIMS!T$4:T$41,MATCH($C1606&amp;$E1606,CIMS!$W$4:$W$41,0)),1)</f>
        <v>1</v>
      </c>
      <c r="V1606" t="str">
        <f t="shared" si="29"/>
        <v>OntarioAgricultureEthanol</v>
      </c>
    </row>
    <row r="1607" spans="3:22" x14ac:dyDescent="0.25">
      <c r="C1607" s="6" t="s">
        <v>55</v>
      </c>
      <c r="D1607" s="6" t="s">
        <v>12</v>
      </c>
      <c r="E1607" t="s">
        <v>20</v>
      </c>
      <c r="F1607" s="6">
        <v>2005</v>
      </c>
      <c r="G1607" s="6" t="s">
        <v>14</v>
      </c>
      <c r="H1607" s="6" t="s">
        <v>15</v>
      </c>
      <c r="I1607" s="6" t="s">
        <v>16</v>
      </c>
      <c r="J1607" s="14">
        <f>IF(JCIMS!J1607&gt;=0,JCIMS!J1607/INDEX(CIMS!J$4:J$41,MATCH("Generic Fuels"&amp;$E1607,CIMS!$W$4:$W$41,0)),1)</f>
        <v>1</v>
      </c>
      <c r="K1607" s="14">
        <f>IF(JCIMS!K1607&gt;=0,JCIMS!K1607/INDEX(CIMS!K$4:K$41,MATCH("Generic Fuels"&amp;$E1607,CIMS!$W$4:$W$41,0)),1)</f>
        <v>1</v>
      </c>
      <c r="L1607" s="14">
        <f>IF(JCIMS!L1607&gt;=0,JCIMS!L1607/INDEX(CIMS!L$4:L$41,MATCH("Generic Fuels"&amp;$E1607,CIMS!$W$4:$W$41,0)),1)</f>
        <v>1</v>
      </c>
      <c r="M1607" s="14">
        <f>IF(JCIMS!M1607&gt;=0,JCIMS!M1607/INDEX(CIMS!M$4:M$41,MATCH("Generic Fuels"&amp;$E1607,CIMS!$W$4:$W$41,0)),1)</f>
        <v>1</v>
      </c>
      <c r="N1607" s="14">
        <f>IF(JCIMS!N1607&gt;=0,JCIMS!N1607/INDEX(CIMS!N$4:N$41,MATCH("Generic Fuels"&amp;$E1607,CIMS!$W$4:$W$41,0)),1)</f>
        <v>1</v>
      </c>
      <c r="O1607" s="14">
        <f>IF(JCIMS!O1607&gt;=0,JCIMS!O1607/INDEX(CIMS!O$4:O$41,MATCH("Generic Fuels"&amp;$E1607,CIMS!$W$4:$W$41,0)),1)</f>
        <v>1</v>
      </c>
      <c r="P1607" s="14">
        <f>IF(JCIMS!P1607&gt;=0,JCIMS!P1607/INDEX(CIMS!P$4:P$41,MATCH("Generic Fuels"&amp;$E1607,CIMS!$W$4:$W$41,0)),1)</f>
        <v>1</v>
      </c>
      <c r="Q1607" s="14">
        <f>IF(JCIMS!Q1607&gt;=0,JCIMS!Q1607/INDEX(CIMS!Q$4:Q$41,MATCH("Generic Fuels"&amp;$E1607,CIMS!$W$4:$W$41,0)),1)</f>
        <v>1</v>
      </c>
      <c r="R1607" s="14">
        <f>IF(JCIMS!R1607&gt;=0,JCIMS!R1607/INDEX(CIMS!R$4:R$41,MATCH("Generic Fuels"&amp;$E1607,CIMS!$W$4:$W$41,0)),1)</f>
        <v>1</v>
      </c>
      <c r="S1607" s="14">
        <f>IF(JCIMS!S1607&gt;=0,JCIMS!S1607/INDEX(CIMS!S$4:S$41,MATCH("Generic Fuels"&amp;$E1607,CIMS!$W$4:$W$41,0)),1)</f>
        <v>1</v>
      </c>
      <c r="T1607" s="14">
        <f>IF(JCIMS!T1607&gt;=0,JCIMS!T1607/INDEX(CIMS!T$4:T$41,MATCH("Generic Fuels"&amp;$E1607,CIMS!$W$4:$W$41,0)),1)</f>
        <v>1</v>
      </c>
      <c r="V1607" t="str">
        <f t="shared" si="29"/>
        <v>OntarioAgricultureJet Fuel</v>
      </c>
    </row>
    <row r="1608" spans="3:22" x14ac:dyDescent="0.25">
      <c r="C1608" s="6" t="s">
        <v>55</v>
      </c>
      <c r="D1608" s="6" t="s">
        <v>12</v>
      </c>
      <c r="E1608" t="s">
        <v>21</v>
      </c>
      <c r="F1608" s="6">
        <v>2005</v>
      </c>
      <c r="G1608" s="6" t="s">
        <v>14</v>
      </c>
      <c r="H1608" s="6" t="s">
        <v>15</v>
      </c>
      <c r="I1608" s="6" t="s">
        <v>16</v>
      </c>
      <c r="J1608" s="14">
        <f>IF(JCIMS!J1608&gt;=0,JCIMS!J1608/INDEX(CIMS!J$4:J$41,MATCH("Generic Fuels"&amp;$E1608,CIMS!$W$4:$W$41,0)),1)</f>
        <v>1</v>
      </c>
      <c r="K1608" s="14">
        <f>IF(JCIMS!K1608&gt;=0,JCIMS!K1608/INDEX(CIMS!K$4:K$41,MATCH("Generic Fuels"&amp;$E1608,CIMS!$W$4:$W$41,0)),1)</f>
        <v>1</v>
      </c>
      <c r="L1608" s="14">
        <f>IF(JCIMS!L1608&gt;=0,JCIMS!L1608/INDEX(CIMS!L$4:L$41,MATCH("Generic Fuels"&amp;$E1608,CIMS!$W$4:$W$41,0)),1)</f>
        <v>1</v>
      </c>
      <c r="M1608" s="14">
        <f>IF(JCIMS!M1608&gt;=0,JCIMS!M1608/INDEX(CIMS!M$4:M$41,MATCH("Generic Fuels"&amp;$E1608,CIMS!$W$4:$W$41,0)),1)</f>
        <v>1</v>
      </c>
      <c r="N1608" s="14">
        <f>IF(JCIMS!N1608&gt;=0,JCIMS!N1608/INDEX(CIMS!N$4:N$41,MATCH("Generic Fuels"&amp;$E1608,CIMS!$W$4:$W$41,0)),1)</f>
        <v>1</v>
      </c>
      <c r="O1608" s="14">
        <f>IF(JCIMS!O1608&gt;=0,JCIMS!O1608/INDEX(CIMS!O$4:O$41,MATCH("Generic Fuels"&amp;$E1608,CIMS!$W$4:$W$41,0)),1)</f>
        <v>1</v>
      </c>
      <c r="P1608" s="14">
        <f>IF(JCIMS!P1608&gt;=0,JCIMS!P1608/INDEX(CIMS!P$4:P$41,MATCH("Generic Fuels"&amp;$E1608,CIMS!$W$4:$W$41,0)),1)</f>
        <v>1</v>
      </c>
      <c r="Q1608" s="14">
        <f>IF(JCIMS!Q1608&gt;=0,JCIMS!Q1608/INDEX(CIMS!Q$4:Q$41,MATCH("Generic Fuels"&amp;$E1608,CIMS!$W$4:$W$41,0)),1)</f>
        <v>1</v>
      </c>
      <c r="R1608" s="14">
        <f>IF(JCIMS!R1608&gt;=0,JCIMS!R1608/INDEX(CIMS!R$4:R$41,MATCH("Generic Fuels"&amp;$E1608,CIMS!$W$4:$W$41,0)),1)</f>
        <v>1</v>
      </c>
      <c r="S1608" s="14">
        <f>IF(JCIMS!S1608&gt;=0,JCIMS!S1608/INDEX(CIMS!S$4:S$41,MATCH("Generic Fuels"&amp;$E1608,CIMS!$W$4:$W$41,0)),1)</f>
        <v>1</v>
      </c>
      <c r="T1608" s="14">
        <f>IF(JCIMS!T1608&gt;=0,JCIMS!T1608/INDEX(CIMS!T$4:T$41,MATCH("Generic Fuels"&amp;$E1608,CIMS!$W$4:$W$41,0)),1)</f>
        <v>1</v>
      </c>
      <c r="V1608" t="str">
        <f t="shared" si="29"/>
        <v>OntarioAgricultureBlack Liquor</v>
      </c>
    </row>
    <row r="1609" spans="3:22" x14ac:dyDescent="0.25">
      <c r="C1609" s="6" t="s">
        <v>55</v>
      </c>
      <c r="D1609" s="6" t="s">
        <v>12</v>
      </c>
      <c r="E1609" t="s">
        <v>22</v>
      </c>
      <c r="F1609" s="6">
        <v>2005</v>
      </c>
      <c r="G1609" s="6" t="s">
        <v>14</v>
      </c>
      <c r="H1609" s="6" t="s">
        <v>15</v>
      </c>
      <c r="I1609" s="6" t="s">
        <v>16</v>
      </c>
      <c r="J1609" s="14">
        <f>IF(JCIMS!J1609&gt;=0,JCIMS!J1609/INDEX(CIMS!J$4:J$41,MATCH("Generic Fuels"&amp;$E1609,CIMS!$W$4:$W$41,0)),1)</f>
        <v>1</v>
      </c>
      <c r="K1609" s="14">
        <f>IF(JCIMS!K1609&gt;=0,JCIMS!K1609/INDEX(CIMS!K$4:K$41,MATCH("Generic Fuels"&amp;$E1609,CIMS!$W$4:$W$41,0)),1)</f>
        <v>1</v>
      </c>
      <c r="L1609" s="14">
        <f>IF(JCIMS!L1609&gt;=0,JCIMS!L1609/INDEX(CIMS!L$4:L$41,MATCH("Generic Fuels"&amp;$E1609,CIMS!$W$4:$W$41,0)),1)</f>
        <v>1</v>
      </c>
      <c r="M1609" s="14">
        <f>IF(JCIMS!M1609&gt;=0,JCIMS!M1609/INDEX(CIMS!M$4:M$41,MATCH("Generic Fuels"&amp;$E1609,CIMS!$W$4:$W$41,0)),1)</f>
        <v>1</v>
      </c>
      <c r="N1609" s="14">
        <f>IF(JCIMS!N1609&gt;=0,JCIMS!N1609/INDEX(CIMS!N$4:N$41,MATCH("Generic Fuels"&amp;$E1609,CIMS!$W$4:$W$41,0)),1)</f>
        <v>1</v>
      </c>
      <c r="O1609" s="14">
        <f>IF(JCIMS!O1609&gt;=0,JCIMS!O1609/INDEX(CIMS!O$4:O$41,MATCH("Generic Fuels"&amp;$E1609,CIMS!$W$4:$W$41,0)),1)</f>
        <v>1</v>
      </c>
      <c r="P1609" s="14">
        <f>IF(JCIMS!P1609&gt;=0,JCIMS!P1609/INDEX(CIMS!P$4:P$41,MATCH("Generic Fuels"&amp;$E1609,CIMS!$W$4:$W$41,0)),1)</f>
        <v>1</v>
      </c>
      <c r="Q1609" s="14">
        <f>IF(JCIMS!Q1609&gt;=0,JCIMS!Q1609/INDEX(CIMS!Q$4:Q$41,MATCH("Generic Fuels"&amp;$E1609,CIMS!$W$4:$W$41,0)),1)</f>
        <v>1</v>
      </c>
      <c r="R1609" s="14">
        <f>IF(JCIMS!R1609&gt;=0,JCIMS!R1609/INDEX(CIMS!R$4:R$41,MATCH("Generic Fuels"&amp;$E1609,CIMS!$W$4:$W$41,0)),1)</f>
        <v>1</v>
      </c>
      <c r="S1609" s="14">
        <f>IF(JCIMS!S1609&gt;=0,JCIMS!S1609/INDEX(CIMS!S$4:S$41,MATCH("Generic Fuels"&amp;$E1609,CIMS!$W$4:$W$41,0)),1)</f>
        <v>1</v>
      </c>
      <c r="T1609" s="14">
        <f>IF(JCIMS!T1609&gt;=0,JCIMS!T1609/INDEX(CIMS!T$4:T$41,MATCH("Generic Fuels"&amp;$E1609,CIMS!$W$4:$W$41,0)),1)</f>
        <v>1</v>
      </c>
      <c r="V1609" t="str">
        <f t="shared" si="29"/>
        <v>OntarioAgricultureCoal</v>
      </c>
    </row>
    <row r="1610" spans="3:22" x14ac:dyDescent="0.25">
      <c r="C1610" s="6" t="s">
        <v>55</v>
      </c>
      <c r="D1610" s="6" t="s">
        <v>12</v>
      </c>
      <c r="E1610" t="s">
        <v>23</v>
      </c>
      <c r="F1610" s="6">
        <v>2005</v>
      </c>
      <c r="G1610" s="6" t="s">
        <v>14</v>
      </c>
      <c r="H1610" s="6" t="s">
        <v>15</v>
      </c>
      <c r="I1610" s="6" t="s">
        <v>16</v>
      </c>
      <c r="J1610" s="14">
        <f>IF(JCIMS!J1610&gt;=0,JCIMS!J1610/INDEX(CIMS!J$4:J$41,MATCH("Generic Fuels"&amp;$E1610,CIMS!$W$4:$W$41,0)),1)</f>
        <v>1</v>
      </c>
      <c r="K1610" s="14">
        <f>IF(JCIMS!K1610&gt;=0,JCIMS!K1610/INDEX(CIMS!K$4:K$41,MATCH("Generic Fuels"&amp;$E1610,CIMS!$W$4:$W$41,0)),1)</f>
        <v>1</v>
      </c>
      <c r="L1610" s="14">
        <f>IF(JCIMS!L1610&gt;=0,JCIMS!L1610/INDEX(CIMS!L$4:L$41,MATCH("Generic Fuels"&amp;$E1610,CIMS!$W$4:$W$41,0)),1)</f>
        <v>1</v>
      </c>
      <c r="M1610" s="14">
        <f>IF(JCIMS!M1610&gt;=0,JCIMS!M1610/INDEX(CIMS!M$4:M$41,MATCH("Generic Fuels"&amp;$E1610,CIMS!$W$4:$W$41,0)),1)</f>
        <v>1</v>
      </c>
      <c r="N1610" s="14">
        <f>IF(JCIMS!N1610&gt;=0,JCIMS!N1610/INDEX(CIMS!N$4:N$41,MATCH("Generic Fuels"&amp;$E1610,CIMS!$W$4:$W$41,0)),1)</f>
        <v>1</v>
      </c>
      <c r="O1610" s="14">
        <f>IF(JCIMS!O1610&gt;=0,JCIMS!O1610/INDEX(CIMS!O$4:O$41,MATCH("Generic Fuels"&amp;$E1610,CIMS!$W$4:$W$41,0)),1)</f>
        <v>1</v>
      </c>
      <c r="P1610" s="14">
        <f>IF(JCIMS!P1610&gt;=0,JCIMS!P1610/INDEX(CIMS!P$4:P$41,MATCH("Generic Fuels"&amp;$E1610,CIMS!$W$4:$W$41,0)),1)</f>
        <v>1</v>
      </c>
      <c r="Q1610" s="14">
        <f>IF(JCIMS!Q1610&gt;=0,JCIMS!Q1610/INDEX(CIMS!Q$4:Q$41,MATCH("Generic Fuels"&amp;$E1610,CIMS!$W$4:$W$41,0)),1)</f>
        <v>1</v>
      </c>
      <c r="R1610" s="14">
        <f>IF(JCIMS!R1610&gt;=0,JCIMS!R1610/INDEX(CIMS!R$4:R$41,MATCH("Generic Fuels"&amp;$E1610,CIMS!$W$4:$W$41,0)),1)</f>
        <v>1</v>
      </c>
      <c r="S1610" s="14">
        <f>IF(JCIMS!S1610&gt;=0,JCIMS!S1610/INDEX(CIMS!S$4:S$41,MATCH("Generic Fuels"&amp;$E1610,CIMS!$W$4:$W$41,0)),1)</f>
        <v>1</v>
      </c>
      <c r="T1610" s="14">
        <f>IF(JCIMS!T1610&gt;=0,JCIMS!T1610/INDEX(CIMS!T$4:T$41,MATCH("Generic Fuels"&amp;$E1610,CIMS!$W$4:$W$41,0)),1)</f>
        <v>1</v>
      </c>
      <c r="V1610" t="str">
        <f t="shared" si="29"/>
        <v>OntarioAgricultureCoke</v>
      </c>
    </row>
    <row r="1611" spans="3:22" x14ac:dyDescent="0.25">
      <c r="C1611" s="6" t="s">
        <v>55</v>
      </c>
      <c r="D1611" s="6" t="s">
        <v>12</v>
      </c>
      <c r="E1611" t="s">
        <v>24</v>
      </c>
      <c r="F1611" s="6">
        <v>2005</v>
      </c>
      <c r="G1611" s="6" t="s">
        <v>14</v>
      </c>
      <c r="H1611" s="6" t="s">
        <v>15</v>
      </c>
      <c r="I1611" s="6" t="s">
        <v>16</v>
      </c>
      <c r="J1611" s="14">
        <f>IF(JCIMS!J1611&gt;=0,JCIMS!J1611/INDEX(CIMS!J$4:J$41,MATCH("Generic Fuels"&amp;$E1611,CIMS!$W$4:$W$41,0)),1)</f>
        <v>0.55124403563773938</v>
      </c>
      <c r="K1611" s="14">
        <f>IF(JCIMS!K1611&gt;=0,JCIMS!K1611/INDEX(CIMS!K$4:K$41,MATCH("Generic Fuels"&amp;$E1611,CIMS!$W$4:$W$41,0)),1)</f>
        <v>0.63580249051724136</v>
      </c>
      <c r="L1611" s="14">
        <f>IF(JCIMS!L1611&gt;=0,JCIMS!L1611/INDEX(CIMS!L$4:L$41,MATCH("Generic Fuels"&amp;$E1611,CIMS!$W$4:$W$41,0)),1)</f>
        <v>0.87165726739348415</v>
      </c>
      <c r="M1611" s="14">
        <f>IF(JCIMS!M1611&gt;=0,JCIMS!M1611/INDEX(CIMS!M$4:M$41,MATCH("Generic Fuels"&amp;$E1611,CIMS!$W$4:$W$41,0)),1)</f>
        <v>0.88015451134574341</v>
      </c>
      <c r="N1611" s="14">
        <f>IF(JCIMS!N1611&gt;=0,JCIMS!N1611/INDEX(CIMS!N$4:N$41,MATCH("Generic Fuels"&amp;$E1611,CIMS!$W$4:$W$41,0)),1)</f>
        <v>1.0236634253349428</v>
      </c>
      <c r="O1611" s="14">
        <f>IF(JCIMS!O1611&gt;=0,JCIMS!O1611/INDEX(CIMS!O$4:O$41,MATCH("Generic Fuels"&amp;$E1611,CIMS!$W$4:$W$41,0)),1)</f>
        <v>1.128917040714942</v>
      </c>
      <c r="P1611" s="14">
        <f>IF(JCIMS!P1611&gt;=0,JCIMS!P1611/INDEX(CIMS!P$4:P$41,MATCH("Generic Fuels"&amp;$E1611,CIMS!$W$4:$W$41,0)),1)</f>
        <v>1.2204517574518199</v>
      </c>
      <c r="Q1611" s="14">
        <f>IF(JCIMS!Q1611&gt;=0,JCIMS!Q1611/INDEX(CIMS!Q$4:Q$41,MATCH("Generic Fuels"&amp;$E1611,CIMS!$W$4:$W$41,0)),1)</f>
        <v>1.2946966731246092</v>
      </c>
      <c r="R1611" s="14">
        <f>IF(JCIMS!R1611&gt;=0,JCIMS!R1611/INDEX(CIMS!R$4:R$41,MATCH("Generic Fuels"&amp;$E1611,CIMS!$W$4:$W$41,0)),1)</f>
        <v>1.3514778337119031</v>
      </c>
      <c r="S1611" s="14">
        <f>IF(JCIMS!S1611&gt;=0,JCIMS!S1611/INDEX(CIMS!S$4:S$41,MATCH("Generic Fuels"&amp;$E1611,CIMS!$W$4:$W$41,0)),1)</f>
        <v>1.3612873066058859</v>
      </c>
      <c r="T1611" s="14">
        <f>IF(JCIMS!T1611&gt;=0,JCIMS!T1611/INDEX(CIMS!T$4:T$41,MATCH("Generic Fuels"&amp;$E1611,CIMS!$W$4:$W$41,0)),1)</f>
        <v>1.3781101624323446</v>
      </c>
      <c r="V1611" t="str">
        <f t="shared" si="29"/>
        <v>OntarioAgricultureDiesel</v>
      </c>
    </row>
    <row r="1612" spans="3:22" x14ac:dyDescent="0.25">
      <c r="C1612" s="6" t="s">
        <v>55</v>
      </c>
      <c r="D1612" s="6" t="s">
        <v>12</v>
      </c>
      <c r="E1612" t="s">
        <v>25</v>
      </c>
      <c r="F1612" s="6">
        <v>2005</v>
      </c>
      <c r="G1612" s="6" t="s">
        <v>14</v>
      </c>
      <c r="H1612" s="6" t="s">
        <v>15</v>
      </c>
      <c r="I1612" s="6" t="s">
        <v>16</v>
      </c>
      <c r="J1612" s="14">
        <f>IF(JCIMS!J1612&gt;=0,JCIMS!J1612/INDEX(CIMS!J$4:J$41,MATCH("Generic Fuels"&amp;$E1612,CIMS!$W$4:$W$41,0)),1)</f>
        <v>1</v>
      </c>
      <c r="K1612" s="14">
        <f>IF(JCIMS!K1612&gt;=0,JCIMS!K1612/INDEX(CIMS!K$4:K$41,MATCH("Generic Fuels"&amp;$E1612,CIMS!$W$4:$W$41,0)),1)</f>
        <v>1</v>
      </c>
      <c r="L1612" s="14">
        <f>IF(JCIMS!L1612&gt;=0,JCIMS!L1612/INDEX(CIMS!L$4:L$41,MATCH("Generic Fuels"&amp;$E1612,CIMS!$W$4:$W$41,0)),1)</f>
        <v>1</v>
      </c>
      <c r="M1612" s="14">
        <f>IF(JCIMS!M1612&gt;=0,JCIMS!M1612/INDEX(CIMS!M$4:M$41,MATCH("Generic Fuels"&amp;$E1612,CIMS!$W$4:$W$41,0)),1)</f>
        <v>1</v>
      </c>
      <c r="N1612" s="14">
        <f>IF(JCIMS!N1612&gt;=0,JCIMS!N1612/INDEX(CIMS!N$4:N$41,MATCH("Generic Fuels"&amp;$E1612,CIMS!$W$4:$W$41,0)),1)</f>
        <v>1</v>
      </c>
      <c r="O1612" s="14">
        <f>IF(JCIMS!O1612&gt;=0,JCIMS!O1612/INDEX(CIMS!O$4:O$41,MATCH("Generic Fuels"&amp;$E1612,CIMS!$W$4:$W$41,0)),1)</f>
        <v>1</v>
      </c>
      <c r="P1612" s="14">
        <f>IF(JCIMS!P1612&gt;=0,JCIMS!P1612/INDEX(CIMS!P$4:P$41,MATCH("Generic Fuels"&amp;$E1612,CIMS!$W$4:$W$41,0)),1)</f>
        <v>1</v>
      </c>
      <c r="Q1612" s="14">
        <f>IF(JCIMS!Q1612&gt;=0,JCIMS!Q1612/INDEX(CIMS!Q$4:Q$41,MATCH("Generic Fuels"&amp;$E1612,CIMS!$W$4:$W$41,0)),1)</f>
        <v>1</v>
      </c>
      <c r="R1612" s="14">
        <f>IF(JCIMS!R1612&gt;=0,JCIMS!R1612/INDEX(CIMS!R$4:R$41,MATCH("Generic Fuels"&amp;$E1612,CIMS!$W$4:$W$41,0)),1)</f>
        <v>1</v>
      </c>
      <c r="S1612" s="14">
        <f>IF(JCIMS!S1612&gt;=0,JCIMS!S1612/INDEX(CIMS!S$4:S$41,MATCH("Generic Fuels"&amp;$E1612,CIMS!$W$4:$W$41,0)),1)</f>
        <v>1</v>
      </c>
      <c r="T1612" s="14">
        <f>IF(JCIMS!T1612&gt;=0,JCIMS!T1612/INDEX(CIMS!T$4:T$41,MATCH("Generic Fuels"&amp;$E1612,CIMS!$W$4:$W$41,0)),1)</f>
        <v>1</v>
      </c>
      <c r="V1612" t="str">
        <f t="shared" si="29"/>
        <v>OntarioAgricultureGasoline</v>
      </c>
    </row>
    <row r="1613" spans="3:22" x14ac:dyDescent="0.25">
      <c r="C1613" s="6" t="s">
        <v>55</v>
      </c>
      <c r="D1613" s="6" t="s">
        <v>12</v>
      </c>
      <c r="E1613" t="s">
        <v>26</v>
      </c>
      <c r="F1613" s="6">
        <v>2005</v>
      </c>
      <c r="G1613" s="6" t="s">
        <v>14</v>
      </c>
      <c r="H1613" s="6" t="s">
        <v>15</v>
      </c>
      <c r="I1613" s="6" t="s">
        <v>16</v>
      </c>
      <c r="J1613" s="14">
        <f>IF(JCIMS!J1613&gt;=0,JCIMS!J1613/INDEX(CIMS!J$4:J$41,MATCH("Generic Fuels"&amp;$E1613,CIMS!$W$4:$W$41,0)),1)</f>
        <v>1</v>
      </c>
      <c r="K1613" s="14">
        <f>IF(JCIMS!K1613&gt;=0,JCIMS!K1613/INDEX(CIMS!K$4:K$41,MATCH("Generic Fuels"&amp;$E1613,CIMS!$W$4:$W$41,0)),1)</f>
        <v>1</v>
      </c>
      <c r="L1613" s="14">
        <f>IF(JCIMS!L1613&gt;=0,JCIMS!L1613/INDEX(CIMS!L$4:L$41,MATCH("Generic Fuels"&amp;$E1613,CIMS!$W$4:$W$41,0)),1)</f>
        <v>1</v>
      </c>
      <c r="M1613" s="14">
        <f>IF(JCIMS!M1613&gt;=0,JCIMS!M1613/INDEX(CIMS!M$4:M$41,MATCH("Generic Fuels"&amp;$E1613,CIMS!$W$4:$W$41,0)),1)</f>
        <v>1</v>
      </c>
      <c r="N1613" s="14">
        <f>IF(JCIMS!N1613&gt;=0,JCIMS!N1613/INDEX(CIMS!N$4:N$41,MATCH("Generic Fuels"&amp;$E1613,CIMS!$W$4:$W$41,0)),1)</f>
        <v>1</v>
      </c>
      <c r="O1613" s="14">
        <f>IF(JCIMS!O1613&gt;=0,JCIMS!O1613/INDEX(CIMS!O$4:O$41,MATCH("Generic Fuels"&amp;$E1613,CIMS!$W$4:$W$41,0)),1)</f>
        <v>1</v>
      </c>
      <c r="P1613" s="14">
        <f>IF(JCIMS!P1613&gt;=0,JCIMS!P1613/INDEX(CIMS!P$4:P$41,MATCH("Generic Fuels"&amp;$E1613,CIMS!$W$4:$W$41,0)),1)</f>
        <v>1</v>
      </c>
      <c r="Q1613" s="14">
        <f>IF(JCIMS!Q1613&gt;=0,JCIMS!Q1613/INDEX(CIMS!Q$4:Q$41,MATCH("Generic Fuels"&amp;$E1613,CIMS!$W$4:$W$41,0)),1)</f>
        <v>1</v>
      </c>
      <c r="R1613" s="14">
        <f>IF(JCIMS!R1613&gt;=0,JCIMS!R1613/INDEX(CIMS!R$4:R$41,MATCH("Generic Fuels"&amp;$E1613,CIMS!$W$4:$W$41,0)),1)</f>
        <v>1</v>
      </c>
      <c r="S1613" s="14">
        <f>IF(JCIMS!S1613&gt;=0,JCIMS!S1613/INDEX(CIMS!S$4:S$41,MATCH("Generic Fuels"&amp;$E1613,CIMS!$W$4:$W$41,0)),1)</f>
        <v>1</v>
      </c>
      <c r="T1613" s="14">
        <f>IF(JCIMS!T1613&gt;=0,JCIMS!T1613/INDEX(CIMS!T$4:T$41,MATCH("Generic Fuels"&amp;$E1613,CIMS!$W$4:$W$41,0)),1)</f>
        <v>1</v>
      </c>
      <c r="V1613" t="str">
        <f t="shared" si="29"/>
        <v>OntarioAgricultureFuel Oil</v>
      </c>
    </row>
    <row r="1614" spans="3:22" x14ac:dyDescent="0.25">
      <c r="C1614" s="6" t="s">
        <v>55</v>
      </c>
      <c r="D1614" s="6" t="s">
        <v>12</v>
      </c>
      <c r="E1614" t="s">
        <v>27</v>
      </c>
      <c r="F1614" s="6">
        <v>2005</v>
      </c>
      <c r="G1614" s="6" t="s">
        <v>14</v>
      </c>
      <c r="H1614" s="6" t="s">
        <v>15</v>
      </c>
      <c r="I1614" s="6" t="s">
        <v>16</v>
      </c>
      <c r="J1614" s="14">
        <f>IF(JCIMS!J1614&gt;=0,JCIMS!J1614/INDEX(CIMS!J$4:J$41,MATCH("Generic Fuels"&amp;$E1614,CIMS!$W$4:$W$41,0)),1)</f>
        <v>0.99999999982762755</v>
      </c>
      <c r="K1614" s="14">
        <f>IF(JCIMS!K1614&gt;=0,JCIMS!K1614/INDEX(CIMS!K$4:K$41,MATCH("Generic Fuels"&amp;$E1614,CIMS!$W$4:$W$41,0)),1)</f>
        <v>0.99999999991567645</v>
      </c>
      <c r="L1614" s="14">
        <f>IF(JCIMS!L1614&gt;=0,JCIMS!L1614/INDEX(CIMS!L$4:L$41,MATCH("Generic Fuels"&amp;$E1614,CIMS!$W$4:$W$41,0)),1)</f>
        <v>0.99999999992787747</v>
      </c>
      <c r="M1614" s="14">
        <f>IF(JCIMS!M1614&gt;=0,JCIMS!M1614/INDEX(CIMS!M$4:M$41,MATCH("Generic Fuels"&amp;$E1614,CIMS!$W$4:$W$41,0)),1)</f>
        <v>1.0000000000959584</v>
      </c>
      <c r="N1614" s="14">
        <f>IF(JCIMS!N1614&gt;=0,JCIMS!N1614/INDEX(CIMS!N$4:N$41,MATCH("Generic Fuels"&amp;$E1614,CIMS!$W$4:$W$41,0)),1)</f>
        <v>0.99999999992841759</v>
      </c>
      <c r="O1614" s="14">
        <f>IF(JCIMS!O1614&gt;=0,JCIMS!O1614/INDEX(CIMS!O$4:O$41,MATCH("Generic Fuels"&amp;$E1614,CIMS!$W$4:$W$41,0)),1)</f>
        <v>0.99999999992841759</v>
      </c>
      <c r="P1614" s="14">
        <f>IF(JCIMS!P1614&gt;=0,JCIMS!P1614/INDEX(CIMS!P$4:P$41,MATCH("Generic Fuels"&amp;$E1614,CIMS!$W$4:$W$41,0)),1)</f>
        <v>0.99999999992841759</v>
      </c>
      <c r="Q1614" s="14">
        <f>IF(JCIMS!Q1614&gt;=0,JCIMS!Q1614/INDEX(CIMS!Q$4:Q$41,MATCH("Generic Fuels"&amp;$E1614,CIMS!$W$4:$W$41,0)),1)</f>
        <v>0.99999999992841759</v>
      </c>
      <c r="R1614" s="14">
        <f>IF(JCIMS!R1614&gt;=0,JCIMS!R1614/INDEX(CIMS!R$4:R$41,MATCH("Generic Fuels"&amp;$E1614,CIMS!$W$4:$W$41,0)),1)</f>
        <v>0.99999999992841759</v>
      </c>
      <c r="S1614" s="14">
        <f>IF(JCIMS!S1614&gt;=0,JCIMS!S1614/INDEX(CIMS!S$4:S$41,MATCH("Generic Fuels"&amp;$E1614,CIMS!$W$4:$W$41,0)),1)</f>
        <v>0.99999999992841759</v>
      </c>
      <c r="T1614" s="14">
        <f>IF(JCIMS!T1614&gt;=0,JCIMS!T1614/INDEX(CIMS!T$4:T$41,MATCH("Generic Fuels"&amp;$E1614,CIMS!$W$4:$W$41,0)),1)</f>
        <v>0.99999999992841759</v>
      </c>
      <c r="V1614" t="str">
        <f t="shared" si="29"/>
        <v>OntarioAgricultureHydrogen</v>
      </c>
    </row>
    <row r="1615" spans="3:22" x14ac:dyDescent="0.25">
      <c r="C1615" s="6" t="s">
        <v>55</v>
      </c>
      <c r="D1615" s="6" t="s">
        <v>12</v>
      </c>
      <c r="E1615" t="s">
        <v>28</v>
      </c>
      <c r="F1615" s="6">
        <v>2005</v>
      </c>
      <c r="G1615" s="6" t="s">
        <v>14</v>
      </c>
      <c r="H1615" s="6" t="s">
        <v>15</v>
      </c>
      <c r="I1615" s="6" t="s">
        <v>16</v>
      </c>
      <c r="J1615" s="14">
        <f>IF(JCIMS!J1615&gt;=0,JCIMS!J1615/INDEX(CIMS!J$4:J$41,MATCH("Generic Fuels"&amp;$E1615,CIMS!$W$4:$W$41,0)),1)</f>
        <v>1</v>
      </c>
      <c r="K1615" s="14">
        <f>IF(JCIMS!K1615&gt;=0,JCIMS!K1615/INDEX(CIMS!K$4:K$41,MATCH("Generic Fuels"&amp;$E1615,CIMS!$W$4:$W$41,0)),1)</f>
        <v>1</v>
      </c>
      <c r="L1615" s="14">
        <f>IF(JCIMS!L1615&gt;=0,JCIMS!L1615/INDEX(CIMS!L$4:L$41,MATCH("Generic Fuels"&amp;$E1615,CIMS!$W$4:$W$41,0)),1)</f>
        <v>1</v>
      </c>
      <c r="M1615" s="14">
        <f>IF(JCIMS!M1615&gt;=0,JCIMS!M1615/INDEX(CIMS!M$4:M$41,MATCH("Generic Fuels"&amp;$E1615,CIMS!$W$4:$W$41,0)),1)</f>
        <v>1</v>
      </c>
      <c r="N1615" s="14">
        <f>IF(JCIMS!N1615&gt;=0,JCIMS!N1615/INDEX(CIMS!N$4:N$41,MATCH("Generic Fuels"&amp;$E1615,CIMS!$W$4:$W$41,0)),1)</f>
        <v>1</v>
      </c>
      <c r="O1615" s="14">
        <f>IF(JCIMS!O1615&gt;=0,JCIMS!O1615/INDEX(CIMS!O$4:O$41,MATCH("Generic Fuels"&amp;$E1615,CIMS!$W$4:$W$41,0)),1)</f>
        <v>1</v>
      </c>
      <c r="P1615" s="14">
        <f>IF(JCIMS!P1615&gt;=0,JCIMS!P1615/INDEX(CIMS!P$4:P$41,MATCH("Generic Fuels"&amp;$E1615,CIMS!$W$4:$W$41,0)),1)</f>
        <v>1</v>
      </c>
      <c r="Q1615" s="14">
        <f>IF(JCIMS!Q1615&gt;=0,JCIMS!Q1615/INDEX(CIMS!Q$4:Q$41,MATCH("Generic Fuels"&amp;$E1615,CIMS!$W$4:$W$41,0)),1)</f>
        <v>1</v>
      </c>
      <c r="R1615" s="14">
        <f>IF(JCIMS!R1615&gt;=0,JCIMS!R1615/INDEX(CIMS!R$4:R$41,MATCH("Generic Fuels"&amp;$E1615,CIMS!$W$4:$W$41,0)),1)</f>
        <v>1</v>
      </c>
      <c r="S1615" s="14">
        <f>IF(JCIMS!S1615&gt;=0,JCIMS!S1615/INDEX(CIMS!S$4:S$41,MATCH("Generic Fuels"&amp;$E1615,CIMS!$W$4:$W$41,0)),1)</f>
        <v>1</v>
      </c>
      <c r="T1615" s="14">
        <f>IF(JCIMS!T1615&gt;=0,JCIMS!T1615/INDEX(CIMS!T$4:T$41,MATCH("Generic Fuels"&amp;$E1615,CIMS!$W$4:$W$41,0)),1)</f>
        <v>1</v>
      </c>
      <c r="V1615" t="str">
        <f t="shared" si="29"/>
        <v>OntarioAgricultureBiogas</v>
      </c>
    </row>
    <row r="1616" spans="3:22" x14ac:dyDescent="0.25">
      <c r="C1616" s="6" t="s">
        <v>55</v>
      </c>
      <c r="D1616" s="6" t="s">
        <v>12</v>
      </c>
      <c r="E1616" t="s">
        <v>29</v>
      </c>
      <c r="F1616" s="6">
        <v>2005</v>
      </c>
      <c r="G1616" s="6" t="s">
        <v>14</v>
      </c>
      <c r="H1616" s="6" t="s">
        <v>15</v>
      </c>
      <c r="I1616" s="6" t="s">
        <v>16</v>
      </c>
      <c r="J1616" s="14">
        <f>IF(JCIMS!J1616&gt;=0,JCIMS!J1616/INDEX(CIMS!J$4:J$41,MATCH("Generic Fuels"&amp;$E1616,CIMS!$W$4:$W$41,0)),1)</f>
        <v>1</v>
      </c>
      <c r="K1616" s="14">
        <f>IF(JCIMS!K1616&gt;=0,JCIMS!K1616/INDEX(CIMS!K$4:K$41,MATCH("Generic Fuels"&amp;$E1616,CIMS!$W$4:$W$41,0)),1)</f>
        <v>1</v>
      </c>
      <c r="L1616" s="14">
        <f>IF(JCIMS!L1616&gt;=0,JCIMS!L1616/INDEX(CIMS!L$4:L$41,MATCH("Generic Fuels"&amp;$E1616,CIMS!$W$4:$W$41,0)),1)</f>
        <v>1</v>
      </c>
      <c r="M1616" s="14">
        <f>IF(JCIMS!M1616&gt;=0,JCIMS!M1616/INDEX(CIMS!M$4:M$41,MATCH("Generic Fuels"&amp;$E1616,CIMS!$W$4:$W$41,0)),1)</f>
        <v>1</v>
      </c>
      <c r="N1616" s="14">
        <f>IF(JCIMS!N1616&gt;=0,JCIMS!N1616/INDEX(CIMS!N$4:N$41,MATCH("Generic Fuels"&amp;$E1616,CIMS!$W$4:$W$41,0)),1)</f>
        <v>1</v>
      </c>
      <c r="O1616" s="14">
        <f>IF(JCIMS!O1616&gt;=0,JCIMS!O1616/INDEX(CIMS!O$4:O$41,MATCH("Generic Fuels"&amp;$E1616,CIMS!$W$4:$W$41,0)),1)</f>
        <v>1</v>
      </c>
      <c r="P1616" s="14">
        <f>IF(JCIMS!P1616&gt;=0,JCIMS!P1616/INDEX(CIMS!P$4:P$41,MATCH("Generic Fuels"&amp;$E1616,CIMS!$W$4:$W$41,0)),1)</f>
        <v>1</v>
      </c>
      <c r="Q1616" s="14">
        <f>IF(JCIMS!Q1616&gt;=0,JCIMS!Q1616/INDEX(CIMS!Q$4:Q$41,MATCH("Generic Fuels"&amp;$E1616,CIMS!$W$4:$W$41,0)),1)</f>
        <v>1</v>
      </c>
      <c r="R1616" s="14">
        <f>IF(JCIMS!R1616&gt;=0,JCIMS!R1616/INDEX(CIMS!R$4:R$41,MATCH("Generic Fuels"&amp;$E1616,CIMS!$W$4:$W$41,0)),1)</f>
        <v>1</v>
      </c>
      <c r="S1616" s="14">
        <f>IF(JCIMS!S1616&gt;=0,JCIMS!S1616/INDEX(CIMS!S$4:S$41,MATCH("Generic Fuels"&amp;$E1616,CIMS!$W$4:$W$41,0)),1)</f>
        <v>1</v>
      </c>
      <c r="T1616" s="14">
        <f>IF(JCIMS!T1616&gt;=0,JCIMS!T1616/INDEX(CIMS!T$4:T$41,MATCH("Generic Fuels"&amp;$E1616,CIMS!$W$4:$W$41,0)),1)</f>
        <v>1</v>
      </c>
      <c r="V1616" t="str">
        <f t="shared" si="29"/>
        <v>OntarioAgricultureLPG</v>
      </c>
    </row>
    <row r="1617" spans="3:22" x14ac:dyDescent="0.25">
      <c r="C1617" s="6" t="s">
        <v>55</v>
      </c>
      <c r="D1617" s="6" t="s">
        <v>12</v>
      </c>
      <c r="E1617" t="s">
        <v>30</v>
      </c>
      <c r="F1617" s="6">
        <v>2005</v>
      </c>
      <c r="G1617" s="6" t="s">
        <v>14</v>
      </c>
      <c r="H1617" s="6" t="s">
        <v>15</v>
      </c>
      <c r="I1617" s="6" t="s">
        <v>16</v>
      </c>
      <c r="J1617" s="14">
        <f>IF(JCIMS!J1617&gt;=0,JCIMS!J1617/INDEX(CIMS!J$4:J$41,MATCH("Generic Fuels"&amp;$E1617,CIMS!$W$4:$W$41,0)),1)</f>
        <v>1.4326667598274796</v>
      </c>
      <c r="K1617" s="14">
        <f>IF(JCIMS!K1617&gt;=0,JCIMS!K1617/INDEX(CIMS!K$4:K$41,MATCH("Generic Fuels"&amp;$E1617,CIMS!$W$4:$W$41,0)),1)</f>
        <v>1.1160073067049414</v>
      </c>
      <c r="L1617" s="14">
        <f>IF(JCIMS!L1617&gt;=0,JCIMS!L1617/INDEX(CIMS!L$4:L$41,MATCH("Generic Fuels"&amp;$E1617,CIMS!$W$4:$W$41,0)),1)</f>
        <v>1.4363096830985915</v>
      </c>
      <c r="M1617" s="14">
        <f>IF(JCIMS!M1617&gt;=0,JCIMS!M1617/INDEX(CIMS!M$4:M$41,MATCH("Generic Fuels"&amp;$E1617,CIMS!$W$4:$W$41,0)),1)</f>
        <v>1.1684473933270378</v>
      </c>
      <c r="N1617" s="14">
        <f>IF(JCIMS!N1617&gt;=0,JCIMS!N1617/INDEX(CIMS!N$4:N$41,MATCH("Generic Fuels"&amp;$E1617,CIMS!$W$4:$W$41,0)),1)</f>
        <v>3.6719727534144191</v>
      </c>
      <c r="O1617" s="14">
        <f>IF(JCIMS!O1617&gt;=0,JCIMS!O1617/INDEX(CIMS!O$4:O$41,MATCH("Generic Fuels"&amp;$E1617,CIMS!$W$4:$W$41,0)),1)</f>
        <v>3.6050211693736238</v>
      </c>
      <c r="P1617" s="14">
        <f>IF(JCIMS!P1617&gt;=0,JCIMS!P1617/INDEX(CIMS!P$4:P$41,MATCH("Generic Fuels"&amp;$E1617,CIMS!$W$4:$W$41,0)),1)</f>
        <v>3.8344783377385481</v>
      </c>
      <c r="Q1617" s="14">
        <f>IF(JCIMS!Q1617&gt;=0,JCIMS!Q1617/INDEX(CIMS!Q$4:Q$41,MATCH("Generic Fuels"&amp;$E1617,CIMS!$W$4:$W$41,0)),1)</f>
        <v>3.5385069359590293</v>
      </c>
      <c r="R1617" s="14">
        <f>IF(JCIMS!R1617&gt;=0,JCIMS!R1617/INDEX(CIMS!R$4:R$41,MATCH("Generic Fuels"&amp;$E1617,CIMS!$W$4:$W$41,0)),1)</f>
        <v>3.0687775210092942</v>
      </c>
      <c r="S1617" s="14">
        <f>IF(JCIMS!S1617&gt;=0,JCIMS!S1617/INDEX(CIMS!S$4:S$41,MATCH("Generic Fuels"&amp;$E1617,CIMS!$W$4:$W$41,0)),1)</f>
        <v>2.6133405744284097</v>
      </c>
      <c r="T1617" s="14">
        <f>IF(JCIMS!T1617&gt;=0,JCIMS!T1617/INDEX(CIMS!T$4:T$41,MATCH("Generic Fuels"&amp;$E1617,CIMS!$W$4:$W$41,0)),1)</f>
        <v>2.318418127157492</v>
      </c>
      <c r="V1617" t="str">
        <f t="shared" si="29"/>
        <v>OntarioAgricultureNatural Gas</v>
      </c>
    </row>
    <row r="1618" spans="3:22" x14ac:dyDescent="0.25">
      <c r="C1618" s="6" t="s">
        <v>55</v>
      </c>
      <c r="D1618" s="6" t="s">
        <v>12</v>
      </c>
      <c r="E1618" t="s">
        <v>31</v>
      </c>
      <c r="F1618" s="6">
        <v>2005</v>
      </c>
      <c r="G1618" s="6" t="s">
        <v>14</v>
      </c>
      <c r="H1618" s="6" t="s">
        <v>15</v>
      </c>
      <c r="I1618" s="6" t="s">
        <v>16</v>
      </c>
      <c r="J1618" s="14">
        <f>IF(JCIMS!J1618&gt;=0,JCIMS!J1618/INDEX(CIMS!J$4:J$41,MATCH("Generic Fuels"&amp;$E1618,CIMS!$W$4:$W$41,0)),1)</f>
        <v>1</v>
      </c>
      <c r="K1618" s="14">
        <f>IF(JCIMS!K1618&gt;=0,JCIMS!K1618/INDEX(CIMS!K$4:K$41,MATCH("Generic Fuels"&amp;$E1618,CIMS!$W$4:$W$41,0)),1)</f>
        <v>1</v>
      </c>
      <c r="L1618" s="14">
        <f>IF(JCIMS!L1618&gt;=0,JCIMS!L1618/INDEX(CIMS!L$4:L$41,MATCH("Generic Fuels"&amp;$E1618,CIMS!$W$4:$W$41,0)),1)</f>
        <v>1</v>
      </c>
      <c r="M1618" s="14">
        <f>IF(JCIMS!M1618&gt;=0,JCIMS!M1618/INDEX(CIMS!M$4:M$41,MATCH("Generic Fuels"&amp;$E1618,CIMS!$W$4:$W$41,0)),1)</f>
        <v>1</v>
      </c>
      <c r="N1618" s="14">
        <f>IF(JCIMS!N1618&gt;=0,JCIMS!N1618/INDEX(CIMS!N$4:N$41,MATCH("Generic Fuels"&amp;$E1618,CIMS!$W$4:$W$41,0)),1)</f>
        <v>1</v>
      </c>
      <c r="O1618" s="14">
        <f>IF(JCIMS!O1618&gt;=0,JCIMS!O1618/INDEX(CIMS!O$4:O$41,MATCH("Generic Fuels"&amp;$E1618,CIMS!$W$4:$W$41,0)),1)</f>
        <v>1</v>
      </c>
      <c r="P1618" s="14">
        <f>IF(JCIMS!P1618&gt;=0,JCIMS!P1618/INDEX(CIMS!P$4:P$41,MATCH("Generic Fuels"&amp;$E1618,CIMS!$W$4:$W$41,0)),1)</f>
        <v>1</v>
      </c>
      <c r="Q1618" s="14">
        <f>IF(JCIMS!Q1618&gt;=0,JCIMS!Q1618/INDEX(CIMS!Q$4:Q$41,MATCH("Generic Fuels"&amp;$E1618,CIMS!$W$4:$W$41,0)),1)</f>
        <v>1</v>
      </c>
      <c r="R1618" s="14">
        <f>IF(JCIMS!R1618&gt;=0,JCIMS!R1618/INDEX(CIMS!R$4:R$41,MATCH("Generic Fuels"&amp;$E1618,CIMS!$W$4:$W$41,0)),1)</f>
        <v>1</v>
      </c>
      <c r="S1618" s="14">
        <f>IF(JCIMS!S1618&gt;=0,JCIMS!S1618/INDEX(CIMS!S$4:S$41,MATCH("Generic Fuels"&amp;$E1618,CIMS!$W$4:$W$41,0)),1)</f>
        <v>1</v>
      </c>
      <c r="T1618" s="14">
        <f>IF(JCIMS!T1618&gt;=0,JCIMS!T1618/INDEX(CIMS!T$4:T$41,MATCH("Generic Fuels"&amp;$E1618,CIMS!$W$4:$W$41,0)),1)</f>
        <v>1</v>
      </c>
      <c r="V1618" t="str">
        <f t="shared" si="29"/>
        <v>OntarioAgriculturePetroleum Coke</v>
      </c>
    </row>
    <row r="1619" spans="3:22" x14ac:dyDescent="0.25">
      <c r="C1619" s="6" t="s">
        <v>55</v>
      </c>
      <c r="D1619" s="6" t="s">
        <v>12</v>
      </c>
      <c r="E1619" t="s">
        <v>32</v>
      </c>
      <c r="F1619" s="6">
        <v>2005</v>
      </c>
      <c r="G1619" s="6" t="s">
        <v>14</v>
      </c>
      <c r="H1619" s="6" t="s">
        <v>15</v>
      </c>
      <c r="I1619" s="6" t="s">
        <v>16</v>
      </c>
      <c r="J1619" s="14">
        <f>IF(JCIMS!J1619&gt;=0,JCIMS!J1619/INDEX(CIMS!J$4:J$41,MATCH("Generic Fuels"&amp;$E1619,CIMS!$W$4:$W$41,0)),1)</f>
        <v>1</v>
      </c>
      <c r="K1619" s="14">
        <f>IF(JCIMS!K1619&gt;=0,JCIMS!K1619/INDEX(CIMS!K$4:K$41,MATCH("Generic Fuels"&amp;$E1619,CIMS!$W$4:$W$41,0)),1)</f>
        <v>1</v>
      </c>
      <c r="L1619" s="14">
        <f>IF(JCIMS!L1619&gt;=0,JCIMS!L1619/INDEX(CIMS!L$4:L$41,MATCH("Generic Fuels"&amp;$E1619,CIMS!$W$4:$W$41,0)),1)</f>
        <v>1</v>
      </c>
      <c r="M1619" s="14">
        <f>IF(JCIMS!M1619&gt;=0,JCIMS!M1619/INDEX(CIMS!M$4:M$41,MATCH("Generic Fuels"&amp;$E1619,CIMS!$W$4:$W$41,0)),1)</f>
        <v>1</v>
      </c>
      <c r="N1619" s="14">
        <f>IF(JCIMS!N1619&gt;=0,JCIMS!N1619/INDEX(CIMS!N$4:N$41,MATCH("Generic Fuels"&amp;$E1619,CIMS!$W$4:$W$41,0)),1)</f>
        <v>1</v>
      </c>
      <c r="O1619" s="14">
        <f>IF(JCIMS!O1619&gt;=0,JCIMS!O1619/INDEX(CIMS!O$4:O$41,MATCH("Generic Fuels"&amp;$E1619,CIMS!$W$4:$W$41,0)),1)</f>
        <v>1</v>
      </c>
      <c r="P1619" s="14">
        <f>IF(JCIMS!P1619&gt;=0,JCIMS!P1619/INDEX(CIMS!P$4:P$41,MATCH("Generic Fuels"&amp;$E1619,CIMS!$W$4:$W$41,0)),1)</f>
        <v>1</v>
      </c>
      <c r="Q1619" s="14">
        <f>IF(JCIMS!Q1619&gt;=0,JCIMS!Q1619/INDEX(CIMS!Q$4:Q$41,MATCH("Generic Fuels"&amp;$E1619,CIMS!$W$4:$W$41,0)),1)</f>
        <v>1</v>
      </c>
      <c r="R1619" s="14">
        <f>IF(JCIMS!R1619&gt;=0,JCIMS!R1619/INDEX(CIMS!R$4:R$41,MATCH("Generic Fuels"&amp;$E1619,CIMS!$W$4:$W$41,0)),1)</f>
        <v>1</v>
      </c>
      <c r="S1619" s="14">
        <f>IF(JCIMS!S1619&gt;=0,JCIMS!S1619/INDEX(CIMS!S$4:S$41,MATCH("Generic Fuels"&amp;$E1619,CIMS!$W$4:$W$41,0)),1)</f>
        <v>1</v>
      </c>
      <c r="T1619" s="14">
        <f>IF(JCIMS!T1619&gt;=0,JCIMS!T1619/INDEX(CIMS!T$4:T$41,MATCH("Generic Fuels"&amp;$E1619,CIMS!$W$4:$W$41,0)),1)</f>
        <v>1</v>
      </c>
      <c r="V1619" t="str">
        <f t="shared" si="29"/>
        <v>OntarioAgriculturePropane</v>
      </c>
    </row>
    <row r="1620" spans="3:22" x14ac:dyDescent="0.25">
      <c r="C1620" s="6" t="s">
        <v>55</v>
      </c>
      <c r="D1620" s="6" t="s">
        <v>12</v>
      </c>
      <c r="E1620" t="s">
        <v>33</v>
      </c>
      <c r="F1620" s="6">
        <v>2005</v>
      </c>
      <c r="G1620" s="6" t="s">
        <v>14</v>
      </c>
      <c r="H1620" s="6" t="s">
        <v>15</v>
      </c>
      <c r="I1620" s="6" t="s">
        <v>16</v>
      </c>
      <c r="J1620" s="14">
        <f>IF(JCIMS!J1620&gt;=0,JCIMS!J1620/INDEX(CIMS!J$4:J$41,MATCH("Generic Fuels"&amp;$E1620,CIMS!$W$4:$W$41,0)),1)</f>
        <v>1</v>
      </c>
      <c r="K1620" s="14">
        <f>IF(JCIMS!K1620&gt;=0,JCIMS!K1620/INDEX(CIMS!K$4:K$41,MATCH("Generic Fuels"&amp;$E1620,CIMS!$W$4:$W$41,0)),1)</f>
        <v>1</v>
      </c>
      <c r="L1620" s="14">
        <f>IF(JCIMS!L1620&gt;=0,JCIMS!L1620/INDEX(CIMS!L$4:L$41,MATCH("Generic Fuels"&amp;$E1620,CIMS!$W$4:$W$41,0)),1)</f>
        <v>1</v>
      </c>
      <c r="M1620" s="14">
        <f>IF(JCIMS!M1620&gt;=0,JCIMS!M1620/INDEX(CIMS!M$4:M$41,MATCH("Generic Fuels"&amp;$E1620,CIMS!$W$4:$W$41,0)),1)</f>
        <v>1</v>
      </c>
      <c r="N1620" s="14">
        <f>IF(JCIMS!N1620&gt;=0,JCIMS!N1620/INDEX(CIMS!N$4:N$41,MATCH("Generic Fuels"&amp;$E1620,CIMS!$W$4:$W$41,0)),1)</f>
        <v>1</v>
      </c>
      <c r="O1620" s="14">
        <f>IF(JCIMS!O1620&gt;=0,JCIMS!O1620/INDEX(CIMS!O$4:O$41,MATCH("Generic Fuels"&amp;$E1620,CIMS!$W$4:$W$41,0)),1)</f>
        <v>1</v>
      </c>
      <c r="P1620" s="14">
        <f>IF(JCIMS!P1620&gt;=0,JCIMS!P1620/INDEX(CIMS!P$4:P$41,MATCH("Generic Fuels"&amp;$E1620,CIMS!$W$4:$W$41,0)),1)</f>
        <v>1</v>
      </c>
      <c r="Q1620" s="14">
        <f>IF(JCIMS!Q1620&gt;=0,JCIMS!Q1620/INDEX(CIMS!Q$4:Q$41,MATCH("Generic Fuels"&amp;$E1620,CIMS!$W$4:$W$41,0)),1)</f>
        <v>1</v>
      </c>
      <c r="R1620" s="14">
        <f>IF(JCIMS!R1620&gt;=0,JCIMS!R1620/INDEX(CIMS!R$4:R$41,MATCH("Generic Fuels"&amp;$E1620,CIMS!$W$4:$W$41,0)),1)</f>
        <v>1</v>
      </c>
      <c r="S1620" s="14">
        <f>IF(JCIMS!S1620&gt;=0,JCIMS!S1620/INDEX(CIMS!S$4:S$41,MATCH("Generic Fuels"&amp;$E1620,CIMS!$W$4:$W$41,0)),1)</f>
        <v>1</v>
      </c>
      <c r="T1620" s="14">
        <f>IF(JCIMS!T1620&gt;=0,JCIMS!T1620/INDEX(CIMS!T$4:T$41,MATCH("Generic Fuels"&amp;$E1620,CIMS!$W$4:$W$41,0)),1)</f>
        <v>1</v>
      </c>
      <c r="V1620" t="str">
        <f t="shared" si="29"/>
        <v>OntarioAgricultureRefinery Fuel Gas</v>
      </c>
    </row>
    <row r="1621" spans="3:22" x14ac:dyDescent="0.25">
      <c r="C1621" s="6" t="s">
        <v>55</v>
      </c>
      <c r="D1621" s="6" t="s">
        <v>12</v>
      </c>
      <c r="E1621" t="s">
        <v>34</v>
      </c>
      <c r="F1621" s="6">
        <v>2005</v>
      </c>
      <c r="G1621" s="6" t="s">
        <v>14</v>
      </c>
      <c r="H1621" s="6" t="s">
        <v>15</v>
      </c>
      <c r="I1621" s="6" t="s">
        <v>16</v>
      </c>
      <c r="J1621" s="14">
        <f>IF(JCIMS!J1621&gt;=0,JCIMS!J1621/INDEX(CIMS!J$4:J$41,MATCH("Generic Fuels"&amp;$E1621,CIMS!$W$4:$W$41,0)),1)</f>
        <v>1</v>
      </c>
      <c r="K1621" s="14">
        <f>IF(JCIMS!K1621&gt;=0,JCIMS!K1621/INDEX(CIMS!K$4:K$41,MATCH("Generic Fuels"&amp;$E1621,CIMS!$W$4:$W$41,0)),1)</f>
        <v>1</v>
      </c>
      <c r="L1621" s="14">
        <f>IF(JCIMS!L1621&gt;=0,JCIMS!L1621/INDEX(CIMS!L$4:L$41,MATCH("Generic Fuels"&amp;$E1621,CIMS!$W$4:$W$41,0)),1)</f>
        <v>1</v>
      </c>
      <c r="M1621" s="14">
        <f>IF(JCIMS!M1621&gt;=0,JCIMS!M1621/INDEX(CIMS!M$4:M$41,MATCH("Generic Fuels"&amp;$E1621,CIMS!$W$4:$W$41,0)),1)</f>
        <v>1</v>
      </c>
      <c r="N1621" s="14">
        <f>IF(JCIMS!N1621&gt;=0,JCIMS!N1621/INDEX(CIMS!N$4:N$41,MATCH("Generic Fuels"&amp;$E1621,CIMS!$W$4:$W$41,0)),1)</f>
        <v>1</v>
      </c>
      <c r="O1621" s="14">
        <f>IF(JCIMS!O1621&gt;=0,JCIMS!O1621/INDEX(CIMS!O$4:O$41,MATCH("Generic Fuels"&amp;$E1621,CIMS!$W$4:$W$41,0)),1)</f>
        <v>1</v>
      </c>
      <c r="P1621" s="14">
        <f>IF(JCIMS!P1621&gt;=0,JCIMS!P1621/INDEX(CIMS!P$4:P$41,MATCH("Generic Fuels"&amp;$E1621,CIMS!$W$4:$W$41,0)),1)</f>
        <v>1</v>
      </c>
      <c r="Q1621" s="14">
        <f>IF(JCIMS!Q1621&gt;=0,JCIMS!Q1621/INDEX(CIMS!Q$4:Q$41,MATCH("Generic Fuels"&amp;$E1621,CIMS!$W$4:$W$41,0)),1)</f>
        <v>1</v>
      </c>
      <c r="R1621" s="14">
        <f>IF(JCIMS!R1621&gt;=0,JCIMS!R1621/INDEX(CIMS!R$4:R$41,MATCH("Generic Fuels"&amp;$E1621,CIMS!$W$4:$W$41,0)),1)</f>
        <v>1</v>
      </c>
      <c r="S1621" s="14">
        <f>IF(JCIMS!S1621&gt;=0,JCIMS!S1621/INDEX(CIMS!S$4:S$41,MATCH("Generic Fuels"&amp;$E1621,CIMS!$W$4:$W$41,0)),1)</f>
        <v>1</v>
      </c>
      <c r="T1621" s="14">
        <f>IF(JCIMS!T1621&gt;=0,JCIMS!T1621/INDEX(CIMS!T$4:T$41,MATCH("Generic Fuels"&amp;$E1621,CIMS!$W$4:$W$41,0)),1)</f>
        <v>1</v>
      </c>
      <c r="V1621" t="str">
        <f t="shared" si="29"/>
        <v>OntarioAgricultureUranium</v>
      </c>
    </row>
    <row r="1622" spans="3:22" x14ac:dyDescent="0.25">
      <c r="C1622" s="6" t="s">
        <v>55</v>
      </c>
      <c r="D1622" s="6" t="s">
        <v>12</v>
      </c>
      <c r="E1622" t="s">
        <v>35</v>
      </c>
      <c r="F1622" s="6">
        <v>2005</v>
      </c>
      <c r="G1622" s="6" t="s">
        <v>14</v>
      </c>
      <c r="H1622" s="6" t="s">
        <v>15</v>
      </c>
      <c r="I1622" s="6" t="s">
        <v>16</v>
      </c>
      <c r="J1622" s="14">
        <f>IF(JCIMS!J1622&gt;=0,JCIMS!J1622/INDEX(CIMS!J$4:J$41,MATCH("Generic Fuels"&amp;$E1622,CIMS!$W$4:$W$41,0)),1)</f>
        <v>1</v>
      </c>
      <c r="K1622" s="14">
        <f>IF(JCIMS!K1622&gt;=0,JCIMS!K1622/INDEX(CIMS!K$4:K$41,MATCH("Generic Fuels"&amp;$E1622,CIMS!$W$4:$W$41,0)),1)</f>
        <v>1</v>
      </c>
      <c r="L1622" s="14">
        <f>IF(JCIMS!L1622&gt;=0,JCIMS!L1622/INDEX(CIMS!L$4:L$41,MATCH("Generic Fuels"&amp;$E1622,CIMS!$W$4:$W$41,0)),1)</f>
        <v>1</v>
      </c>
      <c r="M1622" s="14">
        <f>IF(JCIMS!M1622&gt;=0,JCIMS!M1622/INDEX(CIMS!M$4:M$41,MATCH("Generic Fuels"&amp;$E1622,CIMS!$W$4:$W$41,0)),1)</f>
        <v>1</v>
      </c>
      <c r="N1622" s="14">
        <f>IF(JCIMS!N1622&gt;=0,JCIMS!N1622/INDEX(CIMS!N$4:N$41,MATCH("Generic Fuels"&amp;$E1622,CIMS!$W$4:$W$41,0)),1)</f>
        <v>1</v>
      </c>
      <c r="O1622" s="14">
        <f>IF(JCIMS!O1622&gt;=0,JCIMS!O1622/INDEX(CIMS!O$4:O$41,MATCH("Generic Fuels"&amp;$E1622,CIMS!$W$4:$W$41,0)),1)</f>
        <v>1</v>
      </c>
      <c r="P1622" s="14">
        <f>IF(JCIMS!P1622&gt;=0,JCIMS!P1622/INDEX(CIMS!P$4:P$41,MATCH("Generic Fuels"&amp;$E1622,CIMS!$W$4:$W$41,0)),1)</f>
        <v>1</v>
      </c>
      <c r="Q1622" s="14">
        <f>IF(JCIMS!Q1622&gt;=0,JCIMS!Q1622/INDEX(CIMS!Q$4:Q$41,MATCH("Generic Fuels"&amp;$E1622,CIMS!$W$4:$W$41,0)),1)</f>
        <v>1</v>
      </c>
      <c r="R1622" s="14">
        <f>IF(JCIMS!R1622&gt;=0,JCIMS!R1622/INDEX(CIMS!R$4:R$41,MATCH("Generic Fuels"&amp;$E1622,CIMS!$W$4:$W$41,0)),1)</f>
        <v>1</v>
      </c>
      <c r="S1622" s="14">
        <f>IF(JCIMS!S1622&gt;=0,JCIMS!S1622/INDEX(CIMS!S$4:S$41,MATCH("Generic Fuels"&amp;$E1622,CIMS!$W$4:$W$41,0)),1)</f>
        <v>1</v>
      </c>
      <c r="T1622" s="14">
        <f>IF(JCIMS!T1622&gt;=0,JCIMS!T1622/INDEX(CIMS!T$4:T$41,MATCH("Generic Fuels"&amp;$E1622,CIMS!$W$4:$W$41,0)),1)</f>
        <v>1</v>
      </c>
      <c r="V1622" t="str">
        <f t="shared" si="29"/>
        <v>OntarioAgricultureWaste Fuel</v>
      </c>
    </row>
    <row r="1623" spans="3:22" x14ac:dyDescent="0.25">
      <c r="C1623" s="6" t="s">
        <v>55</v>
      </c>
      <c r="D1623" s="6" t="s">
        <v>12</v>
      </c>
      <c r="E1623" t="s">
        <v>36</v>
      </c>
      <c r="F1623" s="6">
        <v>2005</v>
      </c>
      <c r="G1623" s="6" t="s">
        <v>14</v>
      </c>
      <c r="H1623" s="6" t="s">
        <v>15</v>
      </c>
      <c r="I1623" s="6" t="s">
        <v>16</v>
      </c>
      <c r="J1623" s="14">
        <f>IF(JCIMS!J1623&gt;=0,JCIMS!J1623/INDEX(CIMS!J$4:J$41,MATCH("Generic Fuels"&amp;$E1623,CIMS!$W$4:$W$41,0)),1)</f>
        <v>1</v>
      </c>
      <c r="K1623" s="14">
        <f>IF(JCIMS!K1623&gt;=0,JCIMS!K1623/INDEX(CIMS!K$4:K$41,MATCH("Generic Fuels"&amp;$E1623,CIMS!$W$4:$W$41,0)),1)</f>
        <v>1</v>
      </c>
      <c r="L1623" s="14">
        <f>IF(JCIMS!L1623&gt;=0,JCIMS!L1623/INDEX(CIMS!L$4:L$41,MATCH("Generic Fuels"&amp;$E1623,CIMS!$W$4:$W$41,0)),1)</f>
        <v>1</v>
      </c>
      <c r="M1623" s="14">
        <f>IF(JCIMS!M1623&gt;=0,JCIMS!M1623/INDEX(CIMS!M$4:M$41,MATCH("Generic Fuels"&amp;$E1623,CIMS!$W$4:$W$41,0)),1)</f>
        <v>1</v>
      </c>
      <c r="N1623" s="14">
        <f>IF(JCIMS!N1623&gt;=0,JCIMS!N1623/INDEX(CIMS!N$4:N$41,MATCH("Generic Fuels"&amp;$E1623,CIMS!$W$4:$W$41,0)),1)</f>
        <v>1</v>
      </c>
      <c r="O1623" s="14">
        <f>IF(JCIMS!O1623&gt;=0,JCIMS!O1623/INDEX(CIMS!O$4:O$41,MATCH("Generic Fuels"&amp;$E1623,CIMS!$W$4:$W$41,0)),1)</f>
        <v>1</v>
      </c>
      <c r="P1623" s="14">
        <f>IF(JCIMS!P1623&gt;=0,JCIMS!P1623/INDEX(CIMS!P$4:P$41,MATCH("Generic Fuels"&amp;$E1623,CIMS!$W$4:$W$41,0)),1)</f>
        <v>1</v>
      </c>
      <c r="Q1623" s="14">
        <f>IF(JCIMS!Q1623&gt;=0,JCIMS!Q1623/INDEX(CIMS!Q$4:Q$41,MATCH("Generic Fuels"&amp;$E1623,CIMS!$W$4:$W$41,0)),1)</f>
        <v>1</v>
      </c>
      <c r="R1623" s="14">
        <f>IF(JCIMS!R1623&gt;=0,JCIMS!R1623/INDEX(CIMS!R$4:R$41,MATCH("Generic Fuels"&amp;$E1623,CIMS!$W$4:$W$41,0)),1)</f>
        <v>1</v>
      </c>
      <c r="S1623" s="14">
        <f>IF(JCIMS!S1623&gt;=0,JCIMS!S1623/INDEX(CIMS!S$4:S$41,MATCH("Generic Fuels"&amp;$E1623,CIMS!$W$4:$W$41,0)),1)</f>
        <v>1</v>
      </c>
      <c r="T1623" s="14">
        <f>IF(JCIMS!T1623&gt;=0,JCIMS!T1623/INDEX(CIMS!T$4:T$41,MATCH("Generic Fuels"&amp;$E1623,CIMS!$W$4:$W$41,0)),1)</f>
        <v>1</v>
      </c>
      <c r="V1623" t="str">
        <f t="shared" si="29"/>
        <v>OntarioAgricultureSolid Biomass</v>
      </c>
    </row>
    <row r="1624" spans="3:22" x14ac:dyDescent="0.25">
      <c r="C1624" s="6" t="s">
        <v>55</v>
      </c>
      <c r="D1624" s="6" t="s">
        <v>13</v>
      </c>
      <c r="E1624" t="s">
        <v>13</v>
      </c>
      <c r="F1624" s="6">
        <v>2005</v>
      </c>
      <c r="G1624" s="6" t="s">
        <v>14</v>
      </c>
      <c r="H1624" s="6" t="s">
        <v>15</v>
      </c>
      <c r="I1624" s="6" t="s">
        <v>16</v>
      </c>
      <c r="J1624" s="16">
        <f>IF(JCIMS!J1624&gt;=0,JCIMS!J1624/INDEX(CIMS!J$4:J$41,MATCH($C1624&amp;$E1624,CIMS!$W$4:$W$41,0)),1)</f>
        <v>1.2014072853525233</v>
      </c>
      <c r="K1624" s="16">
        <f>IF(JCIMS!K1624&gt;=0,JCIMS!K1624/INDEX(CIMS!K$4:K$41,MATCH($C1624&amp;$E1624,CIMS!$W$4:$W$41,0)),1)</f>
        <v>1.4625870515976731</v>
      </c>
      <c r="L1624" s="16">
        <f>IF(JCIMS!L1624&gt;=0,JCIMS!L1624/INDEX(CIMS!L$4:L$41,MATCH($C1624&amp;$E1624,CIMS!$W$4:$W$41,0)),1)</f>
        <v>1.8756593798603747</v>
      </c>
      <c r="M1624" s="16">
        <f>IF(JCIMS!M1624&gt;=0,JCIMS!M1624/INDEX(CIMS!M$4:M$41,MATCH($C1624&amp;$E1624,CIMS!$W$4:$W$41,0)),1)</f>
        <v>2.0658229677869957</v>
      </c>
      <c r="N1624" s="16">
        <f>IF(JCIMS!N1624&gt;=0,JCIMS!N1624/INDEX(CIMS!N$4:N$41,MATCH($C1624&amp;$E1624,CIMS!$W$4:$W$41,0)),1)</f>
        <v>2.172338167860862</v>
      </c>
      <c r="O1624" s="16">
        <f>IF(JCIMS!O1624&gt;=0,JCIMS!O1624/INDEX(CIMS!O$4:O$41,MATCH($C1624&amp;$E1624,CIMS!$W$4:$W$41,0)),1)</f>
        <v>2.8222630529449542</v>
      </c>
      <c r="P1624" s="16">
        <f>IF(JCIMS!P1624&gt;=0,JCIMS!P1624/INDEX(CIMS!P$4:P$41,MATCH($C1624&amp;$E1624,CIMS!$W$4:$W$41,0)),1)</f>
        <v>2.7005718553511984</v>
      </c>
      <c r="Q1624" s="16">
        <f>IF(JCIMS!Q1624&gt;=0,JCIMS!Q1624/INDEX(CIMS!Q$4:Q$41,MATCH($C1624&amp;$E1624,CIMS!$W$4:$W$41,0)),1)</f>
        <v>2.6016775089512025</v>
      </c>
      <c r="R1624" s="16">
        <f>IF(JCIMS!R1624&gt;=0,JCIMS!R1624/INDEX(CIMS!R$4:R$41,MATCH($C1624&amp;$E1624,CIMS!$W$4:$W$41,0)),1)</f>
        <v>2.5050661881433012</v>
      </c>
      <c r="S1624" s="16">
        <f>IF(JCIMS!S1624&gt;=0,JCIMS!S1624/INDEX(CIMS!S$4:S$41,MATCH($C1624&amp;$E1624,CIMS!$W$4:$W$41,0)),1)</f>
        <v>2.5036340177528924</v>
      </c>
      <c r="T1624" s="16">
        <f>IF(JCIMS!T1624&gt;=0,JCIMS!T1624/INDEX(CIMS!T$4:T$41,MATCH($C1624&amp;$E1624,CIMS!$W$4:$W$41,0)),1)</f>
        <v>2.5038754146788205</v>
      </c>
      <c r="V1624" t="str">
        <f t="shared" si="29"/>
        <v>OntarioBiodieselBiodiesel</v>
      </c>
    </row>
    <row r="1625" spans="3:22" x14ac:dyDescent="0.25">
      <c r="C1625" s="6" t="s">
        <v>55</v>
      </c>
      <c r="D1625" s="6" t="s">
        <v>13</v>
      </c>
      <c r="E1625" t="s">
        <v>17</v>
      </c>
      <c r="F1625" s="6">
        <v>2005</v>
      </c>
      <c r="G1625" s="6" t="s">
        <v>14</v>
      </c>
      <c r="H1625" s="6" t="s">
        <v>15</v>
      </c>
      <c r="I1625" s="6" t="s">
        <v>16</v>
      </c>
      <c r="J1625" s="16">
        <f>IF(JCIMS!J1625&gt;=0,JCIMS!J1625/INDEX(CIMS!J$4:J$41,MATCH($C1625&amp;$E1625,CIMS!$W$4:$W$41,0)),1)</f>
        <v>0.14504973942208382</v>
      </c>
      <c r="K1625" s="16">
        <f>IF(JCIMS!K1625&gt;=0,JCIMS!K1625/INDEX(CIMS!K$4:K$41,MATCH($C1625&amp;$E1625,CIMS!$W$4:$W$41,0)),1)</f>
        <v>0.39471990478572488</v>
      </c>
      <c r="L1625" s="16">
        <f>IF(JCIMS!L1625&gt;=0,JCIMS!L1625/INDEX(CIMS!L$4:L$41,MATCH($C1625&amp;$E1625,CIMS!$W$4:$W$41,0)),1)</f>
        <v>0.68795756514097273</v>
      </c>
      <c r="M1625" s="16">
        <f>IF(JCIMS!M1625&gt;=0,JCIMS!M1625/INDEX(CIMS!M$4:M$41,MATCH($C1625&amp;$E1625,CIMS!$W$4:$W$41,0)),1)</f>
        <v>0.9324527843710354</v>
      </c>
      <c r="N1625" s="16">
        <f>IF(JCIMS!N1625&gt;=0,JCIMS!N1625/INDEX(CIMS!N$4:N$41,MATCH($C1625&amp;$E1625,CIMS!$W$4:$W$41,0)),1)</f>
        <v>0.97994706543784871</v>
      </c>
      <c r="O1625" s="16">
        <f>IF(JCIMS!O1625&gt;=0,JCIMS!O1625/INDEX(CIMS!O$4:O$41,MATCH($C1625&amp;$E1625,CIMS!$W$4:$W$41,0)),1)</f>
        <v>1.0170834473262618</v>
      </c>
      <c r="P1625" s="16">
        <f>IF(JCIMS!P1625&gt;=0,JCIMS!P1625/INDEX(CIMS!P$4:P$41,MATCH($C1625&amp;$E1625,CIMS!$W$4:$W$41,0)),1)</f>
        <v>1.057789172456794</v>
      </c>
      <c r="Q1625" s="16">
        <f>IF(JCIMS!Q1625&gt;=0,JCIMS!Q1625/INDEX(CIMS!Q$4:Q$41,MATCH($C1625&amp;$E1625,CIMS!$W$4:$W$41,0)),1)</f>
        <v>1.0824309226532769</v>
      </c>
      <c r="R1625" s="16">
        <f>IF(JCIMS!R1625&gt;=0,JCIMS!R1625/INDEX(CIMS!R$4:R$41,MATCH($C1625&amp;$E1625,CIMS!$W$4:$W$41,0)),1)</f>
        <v>1.0731696204554764</v>
      </c>
      <c r="S1625" s="16">
        <f>IF(JCIMS!S1625&gt;=0,JCIMS!S1625/INDEX(CIMS!S$4:S$41,MATCH($C1625&amp;$E1625,CIMS!$W$4:$W$41,0)),1)</f>
        <v>1.0660915381246665</v>
      </c>
      <c r="T1625" s="16">
        <f>IF(JCIMS!T1625&gt;=0,JCIMS!T1625/INDEX(CIMS!T$4:T$41,MATCH($C1625&amp;$E1625,CIMS!$W$4:$W$41,0)),1)</f>
        <v>1.0594380911888075</v>
      </c>
      <c r="V1625" t="str">
        <f t="shared" si="29"/>
        <v>OntarioBiodieselElectricity</v>
      </c>
    </row>
    <row r="1626" spans="3:22" x14ac:dyDescent="0.25">
      <c r="C1626" s="6" t="s">
        <v>55</v>
      </c>
      <c r="D1626" s="6" t="s">
        <v>13</v>
      </c>
      <c r="E1626" t="s">
        <v>18</v>
      </c>
      <c r="F1626" s="6">
        <v>2005</v>
      </c>
      <c r="G1626" s="6" t="s">
        <v>14</v>
      </c>
      <c r="H1626" s="6" t="s">
        <v>15</v>
      </c>
      <c r="I1626" s="6" t="s">
        <v>16</v>
      </c>
      <c r="J1626" s="16">
        <f>IF(JCIMS!J1626&gt;=0,JCIMS!J1626/INDEX(CIMS!J$4:J$41,MATCH($C1626&amp;$E1626,CIMS!$W$4:$W$41,0)),1)</f>
        <v>1</v>
      </c>
      <c r="K1626" s="16">
        <f>IF(JCIMS!K1626&gt;=0,JCIMS!K1626/INDEX(CIMS!K$4:K$41,MATCH($C1626&amp;$E1626,CIMS!$W$4:$W$41,0)),1)</f>
        <v>1</v>
      </c>
      <c r="L1626" s="16">
        <f>IF(JCIMS!L1626&gt;=0,JCIMS!L1626/INDEX(CIMS!L$4:L$41,MATCH($C1626&amp;$E1626,CIMS!$W$4:$W$41,0)),1)</f>
        <v>1</v>
      </c>
      <c r="M1626" s="16">
        <f>IF(JCIMS!M1626&gt;=0,JCIMS!M1626/INDEX(CIMS!M$4:M$41,MATCH($C1626&amp;$E1626,CIMS!$W$4:$W$41,0)),1)</f>
        <v>1</v>
      </c>
      <c r="N1626" s="16">
        <f>IF(JCIMS!N1626&gt;=0,JCIMS!N1626/INDEX(CIMS!N$4:N$41,MATCH($C1626&amp;$E1626,CIMS!$W$4:$W$41,0)),1)</f>
        <v>1</v>
      </c>
      <c r="O1626" s="16">
        <f>IF(JCIMS!O1626&gt;=0,JCIMS!O1626/INDEX(CIMS!O$4:O$41,MATCH($C1626&amp;$E1626,CIMS!$W$4:$W$41,0)),1)</f>
        <v>1</v>
      </c>
      <c r="P1626" s="16">
        <f>IF(JCIMS!P1626&gt;=0,JCIMS!P1626/INDEX(CIMS!P$4:P$41,MATCH($C1626&amp;$E1626,CIMS!$W$4:$W$41,0)),1)</f>
        <v>1</v>
      </c>
      <c r="Q1626" s="16">
        <f>IF(JCIMS!Q1626&gt;=0,JCIMS!Q1626/INDEX(CIMS!Q$4:Q$41,MATCH($C1626&amp;$E1626,CIMS!$W$4:$W$41,0)),1)</f>
        <v>1</v>
      </c>
      <c r="R1626" s="16">
        <f>IF(JCIMS!R1626&gt;=0,JCIMS!R1626/INDEX(CIMS!R$4:R$41,MATCH($C1626&amp;$E1626,CIMS!$W$4:$W$41,0)),1)</f>
        <v>1</v>
      </c>
      <c r="S1626" s="16">
        <f>IF(JCIMS!S1626&gt;=0,JCIMS!S1626/INDEX(CIMS!S$4:S$41,MATCH($C1626&amp;$E1626,CIMS!$W$4:$W$41,0)),1)</f>
        <v>1</v>
      </c>
      <c r="T1626" s="16">
        <f>IF(JCIMS!T1626&gt;=0,JCIMS!T1626/INDEX(CIMS!T$4:T$41,MATCH($C1626&amp;$E1626,CIMS!$W$4:$W$41,0)),1)</f>
        <v>1</v>
      </c>
      <c r="V1626" t="str">
        <f t="shared" si="29"/>
        <v>OntarioBiodieselEthanol</v>
      </c>
    </row>
    <row r="1627" spans="3:22" x14ac:dyDescent="0.25">
      <c r="C1627" s="6" t="s">
        <v>55</v>
      </c>
      <c r="D1627" s="6" t="s">
        <v>13</v>
      </c>
      <c r="E1627" t="s">
        <v>20</v>
      </c>
      <c r="F1627" s="6">
        <v>2005</v>
      </c>
      <c r="G1627" s="6" t="s">
        <v>14</v>
      </c>
      <c r="H1627" s="6" t="s">
        <v>15</v>
      </c>
      <c r="I1627" s="6" t="s">
        <v>16</v>
      </c>
      <c r="J1627" s="14">
        <f>IF(JCIMS!J1627&gt;=0,JCIMS!J1627/INDEX(CIMS!J$4:J$41,MATCH("Generic Fuels"&amp;$E1627,CIMS!$W$4:$W$41,0)),1)</f>
        <v>1</v>
      </c>
      <c r="K1627" s="14">
        <f>IF(JCIMS!K1627&gt;=0,JCIMS!K1627/INDEX(CIMS!K$4:K$41,MATCH("Generic Fuels"&amp;$E1627,CIMS!$W$4:$W$41,0)),1)</f>
        <v>1</v>
      </c>
      <c r="L1627" s="14">
        <f>IF(JCIMS!L1627&gt;=0,JCIMS!L1627/INDEX(CIMS!L$4:L$41,MATCH("Generic Fuels"&amp;$E1627,CIMS!$W$4:$W$41,0)),1)</f>
        <v>1</v>
      </c>
      <c r="M1627" s="14">
        <f>IF(JCIMS!M1627&gt;=0,JCIMS!M1627/INDEX(CIMS!M$4:M$41,MATCH("Generic Fuels"&amp;$E1627,CIMS!$W$4:$W$41,0)),1)</f>
        <v>1</v>
      </c>
      <c r="N1627" s="14">
        <f>IF(JCIMS!N1627&gt;=0,JCIMS!N1627/INDEX(CIMS!N$4:N$41,MATCH("Generic Fuels"&amp;$E1627,CIMS!$W$4:$W$41,0)),1)</f>
        <v>1</v>
      </c>
      <c r="O1627" s="14">
        <f>IF(JCIMS!O1627&gt;=0,JCIMS!O1627/INDEX(CIMS!O$4:O$41,MATCH("Generic Fuels"&amp;$E1627,CIMS!$W$4:$W$41,0)),1)</f>
        <v>1</v>
      </c>
      <c r="P1627" s="14">
        <f>IF(JCIMS!P1627&gt;=0,JCIMS!P1627/INDEX(CIMS!P$4:P$41,MATCH("Generic Fuels"&amp;$E1627,CIMS!$W$4:$W$41,0)),1)</f>
        <v>1</v>
      </c>
      <c r="Q1627" s="14">
        <f>IF(JCIMS!Q1627&gt;=0,JCIMS!Q1627/INDEX(CIMS!Q$4:Q$41,MATCH("Generic Fuels"&amp;$E1627,CIMS!$W$4:$W$41,0)),1)</f>
        <v>1</v>
      </c>
      <c r="R1627" s="14">
        <f>IF(JCIMS!R1627&gt;=0,JCIMS!R1627/INDEX(CIMS!R$4:R$41,MATCH("Generic Fuels"&amp;$E1627,CIMS!$W$4:$W$41,0)),1)</f>
        <v>1</v>
      </c>
      <c r="S1627" s="14">
        <f>IF(JCIMS!S1627&gt;=0,JCIMS!S1627/INDEX(CIMS!S$4:S$41,MATCH("Generic Fuels"&amp;$E1627,CIMS!$W$4:$W$41,0)),1)</f>
        <v>1</v>
      </c>
      <c r="T1627" s="14">
        <f>IF(JCIMS!T1627&gt;=0,JCIMS!T1627/INDEX(CIMS!T$4:T$41,MATCH("Generic Fuels"&amp;$E1627,CIMS!$W$4:$W$41,0)),1)</f>
        <v>1</v>
      </c>
      <c r="V1627" t="str">
        <f t="shared" si="29"/>
        <v>OntarioBiodieselJet Fuel</v>
      </c>
    </row>
    <row r="1628" spans="3:22" x14ac:dyDescent="0.25">
      <c r="C1628" s="6" t="s">
        <v>55</v>
      </c>
      <c r="D1628" s="6" t="s">
        <v>13</v>
      </c>
      <c r="E1628" t="s">
        <v>21</v>
      </c>
      <c r="F1628" s="6">
        <v>2005</v>
      </c>
      <c r="G1628" s="6" t="s">
        <v>14</v>
      </c>
      <c r="H1628" s="6" t="s">
        <v>15</v>
      </c>
      <c r="I1628" s="6" t="s">
        <v>16</v>
      </c>
      <c r="J1628" s="14">
        <f>IF(JCIMS!J1628&gt;=0,JCIMS!J1628/INDEX(CIMS!J$4:J$41,MATCH("Generic Fuels"&amp;$E1628,CIMS!$W$4:$W$41,0)),1)</f>
        <v>1</v>
      </c>
      <c r="K1628" s="14">
        <f>IF(JCIMS!K1628&gt;=0,JCIMS!K1628/INDEX(CIMS!K$4:K$41,MATCH("Generic Fuels"&amp;$E1628,CIMS!$W$4:$W$41,0)),1)</f>
        <v>1</v>
      </c>
      <c r="L1628" s="14">
        <f>IF(JCIMS!L1628&gt;=0,JCIMS!L1628/INDEX(CIMS!L$4:L$41,MATCH("Generic Fuels"&amp;$E1628,CIMS!$W$4:$W$41,0)),1)</f>
        <v>1</v>
      </c>
      <c r="M1628" s="14">
        <f>IF(JCIMS!M1628&gt;=0,JCIMS!M1628/INDEX(CIMS!M$4:M$41,MATCH("Generic Fuels"&amp;$E1628,CIMS!$W$4:$W$41,0)),1)</f>
        <v>1</v>
      </c>
      <c r="N1628" s="14">
        <f>IF(JCIMS!N1628&gt;=0,JCIMS!N1628/INDEX(CIMS!N$4:N$41,MATCH("Generic Fuels"&amp;$E1628,CIMS!$W$4:$W$41,0)),1)</f>
        <v>1</v>
      </c>
      <c r="O1628" s="14">
        <f>IF(JCIMS!O1628&gt;=0,JCIMS!O1628/INDEX(CIMS!O$4:O$41,MATCH("Generic Fuels"&amp;$E1628,CIMS!$W$4:$W$41,0)),1)</f>
        <v>1</v>
      </c>
      <c r="P1628" s="14">
        <f>IF(JCIMS!P1628&gt;=0,JCIMS!P1628/INDEX(CIMS!P$4:P$41,MATCH("Generic Fuels"&amp;$E1628,CIMS!$W$4:$W$41,0)),1)</f>
        <v>1</v>
      </c>
      <c r="Q1628" s="14">
        <f>IF(JCIMS!Q1628&gt;=0,JCIMS!Q1628/INDEX(CIMS!Q$4:Q$41,MATCH("Generic Fuels"&amp;$E1628,CIMS!$W$4:$W$41,0)),1)</f>
        <v>1</v>
      </c>
      <c r="R1628" s="14">
        <f>IF(JCIMS!R1628&gt;=0,JCIMS!R1628/INDEX(CIMS!R$4:R$41,MATCH("Generic Fuels"&amp;$E1628,CIMS!$W$4:$W$41,0)),1)</f>
        <v>1</v>
      </c>
      <c r="S1628" s="14">
        <f>IF(JCIMS!S1628&gt;=0,JCIMS!S1628/INDEX(CIMS!S$4:S$41,MATCH("Generic Fuels"&amp;$E1628,CIMS!$W$4:$W$41,0)),1)</f>
        <v>1</v>
      </c>
      <c r="T1628" s="14">
        <f>IF(JCIMS!T1628&gt;=0,JCIMS!T1628/INDEX(CIMS!T$4:T$41,MATCH("Generic Fuels"&amp;$E1628,CIMS!$W$4:$W$41,0)),1)</f>
        <v>1</v>
      </c>
      <c r="V1628" t="str">
        <f t="shared" si="29"/>
        <v>OntarioBiodieselBlack Liquor</v>
      </c>
    </row>
    <row r="1629" spans="3:22" x14ac:dyDescent="0.25">
      <c r="C1629" s="6" t="s">
        <v>55</v>
      </c>
      <c r="D1629" s="6" t="s">
        <v>13</v>
      </c>
      <c r="E1629" t="s">
        <v>22</v>
      </c>
      <c r="F1629" s="6">
        <v>2005</v>
      </c>
      <c r="G1629" s="6" t="s">
        <v>14</v>
      </c>
      <c r="H1629" s="6" t="s">
        <v>15</v>
      </c>
      <c r="I1629" s="6" t="s">
        <v>16</v>
      </c>
      <c r="J1629" s="14">
        <f>IF(JCIMS!J1629&gt;=0,JCIMS!J1629/INDEX(CIMS!J$4:J$41,MATCH("Generic Fuels"&amp;$E1629,CIMS!$W$4:$W$41,0)),1)</f>
        <v>1</v>
      </c>
      <c r="K1629" s="14">
        <f>IF(JCIMS!K1629&gt;=0,JCIMS!K1629/INDEX(CIMS!K$4:K$41,MATCH("Generic Fuels"&amp;$E1629,CIMS!$W$4:$W$41,0)),1)</f>
        <v>1</v>
      </c>
      <c r="L1629" s="14">
        <f>IF(JCIMS!L1629&gt;=0,JCIMS!L1629/INDEX(CIMS!L$4:L$41,MATCH("Generic Fuels"&amp;$E1629,CIMS!$W$4:$W$41,0)),1)</f>
        <v>1</v>
      </c>
      <c r="M1629" s="14">
        <f>IF(JCIMS!M1629&gt;=0,JCIMS!M1629/INDEX(CIMS!M$4:M$41,MATCH("Generic Fuels"&amp;$E1629,CIMS!$W$4:$W$41,0)),1)</f>
        <v>1</v>
      </c>
      <c r="N1629" s="14">
        <f>IF(JCIMS!N1629&gt;=0,JCIMS!N1629/INDEX(CIMS!N$4:N$41,MATCH("Generic Fuels"&amp;$E1629,CIMS!$W$4:$W$41,0)),1)</f>
        <v>1</v>
      </c>
      <c r="O1629" s="14">
        <f>IF(JCIMS!O1629&gt;=0,JCIMS!O1629/INDEX(CIMS!O$4:O$41,MATCH("Generic Fuels"&amp;$E1629,CIMS!$W$4:$W$41,0)),1)</f>
        <v>1</v>
      </c>
      <c r="P1629" s="14">
        <f>IF(JCIMS!P1629&gt;=0,JCIMS!P1629/INDEX(CIMS!P$4:P$41,MATCH("Generic Fuels"&amp;$E1629,CIMS!$W$4:$W$41,0)),1)</f>
        <v>1</v>
      </c>
      <c r="Q1629" s="14">
        <f>IF(JCIMS!Q1629&gt;=0,JCIMS!Q1629/INDEX(CIMS!Q$4:Q$41,MATCH("Generic Fuels"&amp;$E1629,CIMS!$W$4:$W$41,0)),1)</f>
        <v>1</v>
      </c>
      <c r="R1629" s="14">
        <f>IF(JCIMS!R1629&gt;=0,JCIMS!R1629/INDEX(CIMS!R$4:R$41,MATCH("Generic Fuels"&amp;$E1629,CIMS!$W$4:$W$41,0)),1)</f>
        <v>1</v>
      </c>
      <c r="S1629" s="14">
        <f>IF(JCIMS!S1629&gt;=0,JCIMS!S1629/INDEX(CIMS!S$4:S$41,MATCH("Generic Fuels"&amp;$E1629,CIMS!$W$4:$W$41,0)),1)</f>
        <v>1</v>
      </c>
      <c r="T1629" s="14">
        <f>IF(JCIMS!T1629&gt;=0,JCIMS!T1629/INDEX(CIMS!T$4:T$41,MATCH("Generic Fuels"&amp;$E1629,CIMS!$W$4:$W$41,0)),1)</f>
        <v>1</v>
      </c>
      <c r="V1629" t="str">
        <f t="shared" si="29"/>
        <v>OntarioBiodieselCoal</v>
      </c>
    </row>
    <row r="1630" spans="3:22" x14ac:dyDescent="0.25">
      <c r="C1630" s="6" t="s">
        <v>55</v>
      </c>
      <c r="D1630" s="6" t="s">
        <v>13</v>
      </c>
      <c r="E1630" t="s">
        <v>23</v>
      </c>
      <c r="F1630" s="6">
        <v>2005</v>
      </c>
      <c r="G1630" s="6" t="s">
        <v>14</v>
      </c>
      <c r="H1630" s="6" t="s">
        <v>15</v>
      </c>
      <c r="I1630" s="6" t="s">
        <v>16</v>
      </c>
      <c r="J1630" s="14">
        <f>IF(JCIMS!J1630&gt;=0,JCIMS!J1630/INDEX(CIMS!J$4:J$41,MATCH("Generic Fuels"&amp;$E1630,CIMS!$W$4:$W$41,0)),1)</f>
        <v>1</v>
      </c>
      <c r="K1630" s="14">
        <f>IF(JCIMS!K1630&gt;=0,JCIMS!K1630/INDEX(CIMS!K$4:K$41,MATCH("Generic Fuels"&amp;$E1630,CIMS!$W$4:$W$41,0)),1)</f>
        <v>1</v>
      </c>
      <c r="L1630" s="14">
        <f>IF(JCIMS!L1630&gt;=0,JCIMS!L1630/INDEX(CIMS!L$4:L$41,MATCH("Generic Fuels"&amp;$E1630,CIMS!$W$4:$W$41,0)),1)</f>
        <v>1</v>
      </c>
      <c r="M1630" s="14">
        <f>IF(JCIMS!M1630&gt;=0,JCIMS!M1630/INDEX(CIMS!M$4:M$41,MATCH("Generic Fuels"&amp;$E1630,CIMS!$W$4:$W$41,0)),1)</f>
        <v>1</v>
      </c>
      <c r="N1630" s="14">
        <f>IF(JCIMS!N1630&gt;=0,JCIMS!N1630/INDEX(CIMS!N$4:N$41,MATCH("Generic Fuels"&amp;$E1630,CIMS!$W$4:$W$41,0)),1)</f>
        <v>1</v>
      </c>
      <c r="O1630" s="14">
        <f>IF(JCIMS!O1630&gt;=0,JCIMS!O1630/INDEX(CIMS!O$4:O$41,MATCH("Generic Fuels"&amp;$E1630,CIMS!$W$4:$W$41,0)),1)</f>
        <v>1</v>
      </c>
      <c r="P1630" s="14">
        <f>IF(JCIMS!P1630&gt;=0,JCIMS!P1630/INDEX(CIMS!P$4:P$41,MATCH("Generic Fuels"&amp;$E1630,CIMS!$W$4:$W$41,0)),1)</f>
        <v>1</v>
      </c>
      <c r="Q1630" s="14">
        <f>IF(JCIMS!Q1630&gt;=0,JCIMS!Q1630/INDEX(CIMS!Q$4:Q$41,MATCH("Generic Fuels"&amp;$E1630,CIMS!$W$4:$W$41,0)),1)</f>
        <v>1</v>
      </c>
      <c r="R1630" s="14">
        <f>IF(JCIMS!R1630&gt;=0,JCIMS!R1630/INDEX(CIMS!R$4:R$41,MATCH("Generic Fuels"&amp;$E1630,CIMS!$W$4:$W$41,0)),1)</f>
        <v>1</v>
      </c>
      <c r="S1630" s="14">
        <f>IF(JCIMS!S1630&gt;=0,JCIMS!S1630/INDEX(CIMS!S$4:S$41,MATCH("Generic Fuels"&amp;$E1630,CIMS!$W$4:$W$41,0)),1)</f>
        <v>1</v>
      </c>
      <c r="T1630" s="14">
        <f>IF(JCIMS!T1630&gt;=0,JCIMS!T1630/INDEX(CIMS!T$4:T$41,MATCH("Generic Fuels"&amp;$E1630,CIMS!$W$4:$W$41,0)),1)</f>
        <v>1</v>
      </c>
      <c r="V1630" t="str">
        <f t="shared" si="29"/>
        <v>OntarioBiodieselCoke</v>
      </c>
    </row>
    <row r="1631" spans="3:22" x14ac:dyDescent="0.25">
      <c r="C1631" s="6" t="s">
        <v>55</v>
      </c>
      <c r="D1631" s="6" t="s">
        <v>13</v>
      </c>
      <c r="E1631" t="s">
        <v>24</v>
      </c>
      <c r="F1631" s="6">
        <v>2005</v>
      </c>
      <c r="G1631" s="6" t="s">
        <v>14</v>
      </c>
      <c r="H1631" s="6" t="s">
        <v>15</v>
      </c>
      <c r="I1631" s="6" t="s">
        <v>16</v>
      </c>
      <c r="J1631" s="14">
        <f>IF(JCIMS!J1631&gt;=0,JCIMS!J1631/INDEX(CIMS!J$4:J$41,MATCH("Generic Fuels"&amp;$E1631,CIMS!$W$4:$W$41,0)),1)</f>
        <v>0.58087360115443598</v>
      </c>
      <c r="K1631" s="14">
        <f>IF(JCIMS!K1631&gt;=0,JCIMS!K1631/INDEX(CIMS!K$4:K$41,MATCH("Generic Fuels"&amp;$E1631,CIMS!$W$4:$W$41,0)),1)</f>
        <v>0.66997710344827588</v>
      </c>
      <c r="L1631" s="14">
        <f>IF(JCIMS!L1631&gt;=0,JCIMS!L1631/INDEX(CIMS!L$4:L$41,MATCH("Generic Fuels"&amp;$E1631,CIMS!$W$4:$W$41,0)),1)</f>
        <v>0.91850915955493539</v>
      </c>
      <c r="M1631" s="14">
        <f>IF(JCIMS!M1631&gt;=0,JCIMS!M1631/INDEX(CIMS!M$4:M$41,MATCH("Generic Fuels"&amp;$E1631,CIMS!$W$4:$W$41,0)),1)</f>
        <v>0.92746313343100173</v>
      </c>
      <c r="N1631" s="14">
        <f>IF(JCIMS!N1631&gt;=0,JCIMS!N1631/INDEX(CIMS!N$4:N$41,MATCH("Generic Fuels"&amp;$E1631,CIMS!$W$4:$W$41,0)),1)</f>
        <v>1.0786857032502404</v>
      </c>
      <c r="O1631" s="14">
        <f>IF(JCIMS!O1631&gt;=0,JCIMS!O1631/INDEX(CIMS!O$4:O$41,MATCH("Generic Fuels"&amp;$E1631,CIMS!$W$4:$W$41,0)),1)</f>
        <v>1.1895967383774919</v>
      </c>
      <c r="P1631" s="14">
        <f>IF(JCIMS!P1631&gt;=0,JCIMS!P1631/INDEX(CIMS!P$4:P$41,MATCH("Generic Fuels"&amp;$E1631,CIMS!$W$4:$W$41,0)),1)</f>
        <v>1.2860514791169326</v>
      </c>
      <c r="Q1631" s="14">
        <f>IF(JCIMS!Q1631&gt;=0,JCIMS!Q1631/INDEX(CIMS!Q$4:Q$41,MATCH("Generic Fuels"&amp;$E1631,CIMS!$W$4:$W$41,0)),1)</f>
        <v>1.3642870857559559</v>
      </c>
      <c r="R1631" s="14">
        <f>IF(JCIMS!R1631&gt;=0,JCIMS!R1631/INDEX(CIMS!R$4:R$41,MATCH("Generic Fuels"&amp;$E1631,CIMS!$W$4:$W$41,0)),1)</f>
        <v>1.4241202541818276</v>
      </c>
      <c r="S1631" s="14">
        <f>IF(JCIMS!S1631&gt;=0,JCIMS!S1631/INDEX(CIMS!S$4:S$41,MATCH("Generic Fuels"&amp;$E1631,CIMS!$W$4:$W$41,0)),1)</f>
        <v>1.4344569897780008</v>
      </c>
      <c r="T1631" s="14">
        <f>IF(JCIMS!T1631&gt;=0,JCIMS!T1631/INDEX(CIMS!T$4:T$41,MATCH("Generic Fuels"&amp;$E1631,CIMS!$W$4:$W$41,0)),1)</f>
        <v>1.4521840801660388</v>
      </c>
      <c r="V1631" t="str">
        <f t="shared" si="29"/>
        <v>OntarioBiodieselDiesel</v>
      </c>
    </row>
    <row r="1632" spans="3:22" x14ac:dyDescent="0.25">
      <c r="C1632" s="6" t="s">
        <v>55</v>
      </c>
      <c r="D1632" s="6" t="s">
        <v>13</v>
      </c>
      <c r="E1632" t="s">
        <v>25</v>
      </c>
      <c r="F1632" s="6">
        <v>2005</v>
      </c>
      <c r="G1632" s="6" t="s">
        <v>14</v>
      </c>
      <c r="H1632" s="6" t="s">
        <v>15</v>
      </c>
      <c r="I1632" s="6" t="s">
        <v>16</v>
      </c>
      <c r="J1632" s="14">
        <f>IF(JCIMS!J1632&gt;=0,JCIMS!J1632/INDEX(CIMS!J$4:J$41,MATCH("Generic Fuels"&amp;$E1632,CIMS!$W$4:$W$41,0)),1)</f>
        <v>1</v>
      </c>
      <c r="K1632" s="14">
        <f>IF(JCIMS!K1632&gt;=0,JCIMS!K1632/INDEX(CIMS!K$4:K$41,MATCH("Generic Fuels"&amp;$E1632,CIMS!$W$4:$W$41,0)),1)</f>
        <v>1</v>
      </c>
      <c r="L1632" s="14">
        <f>IF(JCIMS!L1632&gt;=0,JCIMS!L1632/INDEX(CIMS!L$4:L$41,MATCH("Generic Fuels"&amp;$E1632,CIMS!$W$4:$W$41,0)),1)</f>
        <v>1</v>
      </c>
      <c r="M1632" s="14">
        <f>IF(JCIMS!M1632&gt;=0,JCIMS!M1632/INDEX(CIMS!M$4:M$41,MATCH("Generic Fuels"&amp;$E1632,CIMS!$W$4:$W$41,0)),1)</f>
        <v>1</v>
      </c>
      <c r="N1632" s="14">
        <f>IF(JCIMS!N1632&gt;=0,JCIMS!N1632/INDEX(CIMS!N$4:N$41,MATCH("Generic Fuels"&amp;$E1632,CIMS!$W$4:$W$41,0)),1)</f>
        <v>1</v>
      </c>
      <c r="O1632" s="14">
        <f>IF(JCIMS!O1632&gt;=0,JCIMS!O1632/INDEX(CIMS!O$4:O$41,MATCH("Generic Fuels"&amp;$E1632,CIMS!$W$4:$W$41,0)),1)</f>
        <v>1</v>
      </c>
      <c r="P1632" s="14">
        <f>IF(JCIMS!P1632&gt;=0,JCIMS!P1632/INDEX(CIMS!P$4:P$41,MATCH("Generic Fuels"&amp;$E1632,CIMS!$W$4:$W$41,0)),1)</f>
        <v>1</v>
      </c>
      <c r="Q1632" s="14">
        <f>IF(JCIMS!Q1632&gt;=0,JCIMS!Q1632/INDEX(CIMS!Q$4:Q$41,MATCH("Generic Fuels"&amp;$E1632,CIMS!$W$4:$W$41,0)),1)</f>
        <v>1</v>
      </c>
      <c r="R1632" s="14">
        <f>IF(JCIMS!R1632&gt;=0,JCIMS!R1632/INDEX(CIMS!R$4:R$41,MATCH("Generic Fuels"&amp;$E1632,CIMS!$W$4:$W$41,0)),1)</f>
        <v>1</v>
      </c>
      <c r="S1632" s="14">
        <f>IF(JCIMS!S1632&gt;=0,JCIMS!S1632/INDEX(CIMS!S$4:S$41,MATCH("Generic Fuels"&amp;$E1632,CIMS!$W$4:$W$41,0)),1)</f>
        <v>1</v>
      </c>
      <c r="T1632" s="14">
        <f>IF(JCIMS!T1632&gt;=0,JCIMS!T1632/INDEX(CIMS!T$4:T$41,MATCH("Generic Fuels"&amp;$E1632,CIMS!$W$4:$W$41,0)),1)</f>
        <v>1</v>
      </c>
      <c r="V1632" t="str">
        <f t="shared" si="29"/>
        <v>OntarioBiodieselGasoline</v>
      </c>
    </row>
    <row r="1633" spans="3:22" x14ac:dyDescent="0.25">
      <c r="C1633" s="6" t="s">
        <v>55</v>
      </c>
      <c r="D1633" s="6" t="s">
        <v>13</v>
      </c>
      <c r="E1633" t="s">
        <v>26</v>
      </c>
      <c r="F1633" s="6">
        <v>2005</v>
      </c>
      <c r="G1633" s="6" t="s">
        <v>14</v>
      </c>
      <c r="H1633" s="6" t="s">
        <v>15</v>
      </c>
      <c r="I1633" s="6" t="s">
        <v>16</v>
      </c>
      <c r="J1633" s="14">
        <f>IF(JCIMS!J1633&gt;=0,JCIMS!J1633/INDEX(CIMS!J$4:J$41,MATCH("Generic Fuels"&amp;$E1633,CIMS!$W$4:$W$41,0)),1)</f>
        <v>1</v>
      </c>
      <c r="K1633" s="14">
        <f>IF(JCIMS!K1633&gt;=0,JCIMS!K1633/INDEX(CIMS!K$4:K$41,MATCH("Generic Fuels"&amp;$E1633,CIMS!$W$4:$W$41,0)),1)</f>
        <v>1</v>
      </c>
      <c r="L1633" s="14">
        <f>IF(JCIMS!L1633&gt;=0,JCIMS!L1633/INDEX(CIMS!L$4:L$41,MATCH("Generic Fuels"&amp;$E1633,CIMS!$W$4:$W$41,0)),1)</f>
        <v>1</v>
      </c>
      <c r="M1633" s="14">
        <f>IF(JCIMS!M1633&gt;=0,JCIMS!M1633/INDEX(CIMS!M$4:M$41,MATCH("Generic Fuels"&amp;$E1633,CIMS!$W$4:$W$41,0)),1)</f>
        <v>1</v>
      </c>
      <c r="N1633" s="14">
        <f>IF(JCIMS!N1633&gt;=0,JCIMS!N1633/INDEX(CIMS!N$4:N$41,MATCH("Generic Fuels"&amp;$E1633,CIMS!$W$4:$W$41,0)),1)</f>
        <v>1</v>
      </c>
      <c r="O1633" s="14">
        <f>IF(JCIMS!O1633&gt;=0,JCIMS!O1633/INDEX(CIMS!O$4:O$41,MATCH("Generic Fuels"&amp;$E1633,CIMS!$W$4:$W$41,0)),1)</f>
        <v>1</v>
      </c>
      <c r="P1633" s="14">
        <f>IF(JCIMS!P1633&gt;=0,JCIMS!P1633/INDEX(CIMS!P$4:P$41,MATCH("Generic Fuels"&amp;$E1633,CIMS!$W$4:$W$41,0)),1)</f>
        <v>1</v>
      </c>
      <c r="Q1633" s="14">
        <f>IF(JCIMS!Q1633&gt;=0,JCIMS!Q1633/INDEX(CIMS!Q$4:Q$41,MATCH("Generic Fuels"&amp;$E1633,CIMS!$W$4:$W$41,0)),1)</f>
        <v>1</v>
      </c>
      <c r="R1633" s="14">
        <f>IF(JCIMS!R1633&gt;=0,JCIMS!R1633/INDEX(CIMS!R$4:R$41,MATCH("Generic Fuels"&amp;$E1633,CIMS!$W$4:$W$41,0)),1)</f>
        <v>1</v>
      </c>
      <c r="S1633" s="14">
        <f>IF(JCIMS!S1633&gt;=0,JCIMS!S1633/INDEX(CIMS!S$4:S$41,MATCH("Generic Fuels"&amp;$E1633,CIMS!$W$4:$W$41,0)),1)</f>
        <v>1</v>
      </c>
      <c r="T1633" s="14">
        <f>IF(JCIMS!T1633&gt;=0,JCIMS!T1633/INDEX(CIMS!T$4:T$41,MATCH("Generic Fuels"&amp;$E1633,CIMS!$W$4:$W$41,0)),1)</f>
        <v>1</v>
      </c>
      <c r="V1633" t="str">
        <f t="shared" si="29"/>
        <v>OntarioBiodieselFuel Oil</v>
      </c>
    </row>
    <row r="1634" spans="3:22" x14ac:dyDescent="0.25">
      <c r="C1634" s="6" t="s">
        <v>55</v>
      </c>
      <c r="D1634" s="6" t="s">
        <v>13</v>
      </c>
      <c r="E1634" t="s">
        <v>27</v>
      </c>
      <c r="F1634" s="6">
        <v>2005</v>
      </c>
      <c r="G1634" s="6" t="s">
        <v>14</v>
      </c>
      <c r="H1634" s="6" t="s">
        <v>15</v>
      </c>
      <c r="I1634" s="6" t="s">
        <v>16</v>
      </c>
      <c r="J1634" s="14">
        <f>IF(JCIMS!J1634&gt;=0,JCIMS!J1634/INDEX(CIMS!J$4:J$41,MATCH("Generic Fuels"&amp;$E1634,CIMS!$W$4:$W$41,0)),1)</f>
        <v>1</v>
      </c>
      <c r="K1634" s="14">
        <f>IF(JCIMS!K1634&gt;=0,JCIMS!K1634/INDEX(CIMS!K$4:K$41,MATCH("Generic Fuels"&amp;$E1634,CIMS!$W$4:$W$41,0)),1)</f>
        <v>1</v>
      </c>
      <c r="L1634" s="14">
        <f>IF(JCIMS!L1634&gt;=0,JCIMS!L1634/INDEX(CIMS!L$4:L$41,MATCH("Generic Fuels"&amp;$E1634,CIMS!$W$4:$W$41,0)),1)</f>
        <v>1</v>
      </c>
      <c r="M1634" s="14">
        <f>IF(JCIMS!M1634&gt;=0,JCIMS!M1634/INDEX(CIMS!M$4:M$41,MATCH("Generic Fuels"&amp;$E1634,CIMS!$W$4:$W$41,0)),1)</f>
        <v>1</v>
      </c>
      <c r="N1634" s="14">
        <f>IF(JCIMS!N1634&gt;=0,JCIMS!N1634/INDEX(CIMS!N$4:N$41,MATCH("Generic Fuels"&amp;$E1634,CIMS!$W$4:$W$41,0)),1)</f>
        <v>1</v>
      </c>
      <c r="O1634" s="14">
        <f>IF(JCIMS!O1634&gt;=0,JCIMS!O1634/INDEX(CIMS!O$4:O$41,MATCH("Generic Fuels"&amp;$E1634,CIMS!$W$4:$W$41,0)),1)</f>
        <v>1</v>
      </c>
      <c r="P1634" s="14">
        <f>IF(JCIMS!P1634&gt;=0,JCIMS!P1634/INDEX(CIMS!P$4:P$41,MATCH("Generic Fuels"&amp;$E1634,CIMS!$W$4:$W$41,0)),1)</f>
        <v>1</v>
      </c>
      <c r="Q1634" s="14">
        <f>IF(JCIMS!Q1634&gt;=0,JCIMS!Q1634/INDEX(CIMS!Q$4:Q$41,MATCH("Generic Fuels"&amp;$E1634,CIMS!$W$4:$W$41,0)),1)</f>
        <v>1</v>
      </c>
      <c r="R1634" s="14">
        <f>IF(JCIMS!R1634&gt;=0,JCIMS!R1634/INDEX(CIMS!R$4:R$41,MATCH("Generic Fuels"&amp;$E1634,CIMS!$W$4:$W$41,0)),1)</f>
        <v>1</v>
      </c>
      <c r="S1634" s="14">
        <f>IF(JCIMS!S1634&gt;=0,JCIMS!S1634/INDEX(CIMS!S$4:S$41,MATCH("Generic Fuels"&amp;$E1634,CIMS!$W$4:$W$41,0)),1)</f>
        <v>1</v>
      </c>
      <c r="T1634" s="14">
        <f>IF(JCIMS!T1634&gt;=0,JCIMS!T1634/INDEX(CIMS!T$4:T$41,MATCH("Generic Fuels"&amp;$E1634,CIMS!$W$4:$W$41,0)),1)</f>
        <v>1</v>
      </c>
      <c r="V1634" t="str">
        <f t="shared" si="29"/>
        <v>OntarioBiodieselHydrogen</v>
      </c>
    </row>
    <row r="1635" spans="3:22" x14ac:dyDescent="0.25">
      <c r="C1635" s="6" t="s">
        <v>55</v>
      </c>
      <c r="D1635" s="6" t="s">
        <v>13</v>
      </c>
      <c r="E1635" t="s">
        <v>28</v>
      </c>
      <c r="F1635" s="6">
        <v>2005</v>
      </c>
      <c r="G1635" s="6" t="s">
        <v>14</v>
      </c>
      <c r="H1635" s="6" t="s">
        <v>15</v>
      </c>
      <c r="I1635" s="6" t="s">
        <v>16</v>
      </c>
      <c r="J1635" s="14">
        <f>IF(JCIMS!J1635&gt;=0,JCIMS!J1635/INDEX(CIMS!J$4:J$41,MATCH("Generic Fuels"&amp;$E1635,CIMS!$W$4:$W$41,0)),1)</f>
        <v>1</v>
      </c>
      <c r="K1635" s="14">
        <f>IF(JCIMS!K1635&gt;=0,JCIMS!K1635/INDEX(CIMS!K$4:K$41,MATCH("Generic Fuels"&amp;$E1635,CIMS!$W$4:$W$41,0)),1)</f>
        <v>1</v>
      </c>
      <c r="L1635" s="14">
        <f>IF(JCIMS!L1635&gt;=0,JCIMS!L1635/INDEX(CIMS!L$4:L$41,MATCH("Generic Fuels"&amp;$E1635,CIMS!$W$4:$W$41,0)),1)</f>
        <v>1</v>
      </c>
      <c r="M1635" s="14">
        <f>IF(JCIMS!M1635&gt;=0,JCIMS!M1635/INDEX(CIMS!M$4:M$41,MATCH("Generic Fuels"&amp;$E1635,CIMS!$W$4:$W$41,0)),1)</f>
        <v>1</v>
      </c>
      <c r="N1635" s="14">
        <f>IF(JCIMS!N1635&gt;=0,JCIMS!N1635/INDEX(CIMS!N$4:N$41,MATCH("Generic Fuels"&amp;$E1635,CIMS!$W$4:$W$41,0)),1)</f>
        <v>1</v>
      </c>
      <c r="O1635" s="14">
        <f>IF(JCIMS!O1635&gt;=0,JCIMS!O1635/INDEX(CIMS!O$4:O$41,MATCH("Generic Fuels"&amp;$E1635,CIMS!$W$4:$W$41,0)),1)</f>
        <v>1</v>
      </c>
      <c r="P1635" s="14">
        <f>IF(JCIMS!P1635&gt;=0,JCIMS!P1635/INDEX(CIMS!P$4:P$41,MATCH("Generic Fuels"&amp;$E1635,CIMS!$W$4:$W$41,0)),1)</f>
        <v>1</v>
      </c>
      <c r="Q1635" s="14">
        <f>IF(JCIMS!Q1635&gt;=0,JCIMS!Q1635/INDEX(CIMS!Q$4:Q$41,MATCH("Generic Fuels"&amp;$E1635,CIMS!$W$4:$W$41,0)),1)</f>
        <v>1</v>
      </c>
      <c r="R1635" s="14">
        <f>IF(JCIMS!R1635&gt;=0,JCIMS!R1635/INDEX(CIMS!R$4:R$41,MATCH("Generic Fuels"&amp;$E1635,CIMS!$W$4:$W$41,0)),1)</f>
        <v>1</v>
      </c>
      <c r="S1635" s="14">
        <f>IF(JCIMS!S1635&gt;=0,JCIMS!S1635/INDEX(CIMS!S$4:S$41,MATCH("Generic Fuels"&amp;$E1635,CIMS!$W$4:$W$41,0)),1)</f>
        <v>1</v>
      </c>
      <c r="T1635" s="14">
        <f>IF(JCIMS!T1635&gt;=0,JCIMS!T1635/INDEX(CIMS!T$4:T$41,MATCH("Generic Fuels"&amp;$E1635,CIMS!$W$4:$W$41,0)),1)</f>
        <v>1</v>
      </c>
      <c r="V1635" t="str">
        <f t="shared" si="29"/>
        <v>OntarioBiodieselBiogas</v>
      </c>
    </row>
    <row r="1636" spans="3:22" x14ac:dyDescent="0.25">
      <c r="C1636" s="6" t="s">
        <v>55</v>
      </c>
      <c r="D1636" s="6" t="s">
        <v>13</v>
      </c>
      <c r="E1636" t="s">
        <v>29</v>
      </c>
      <c r="F1636" s="6">
        <v>2005</v>
      </c>
      <c r="G1636" s="6" t="s">
        <v>14</v>
      </c>
      <c r="H1636" s="6" t="s">
        <v>15</v>
      </c>
      <c r="I1636" s="6" t="s">
        <v>16</v>
      </c>
      <c r="J1636" s="14">
        <f>IF(JCIMS!J1636&gt;=0,JCIMS!J1636/INDEX(CIMS!J$4:J$41,MATCH("Generic Fuels"&amp;$E1636,CIMS!$W$4:$W$41,0)),1)</f>
        <v>1</v>
      </c>
      <c r="K1636" s="14">
        <f>IF(JCIMS!K1636&gt;=0,JCIMS!K1636/INDEX(CIMS!K$4:K$41,MATCH("Generic Fuels"&amp;$E1636,CIMS!$W$4:$W$41,0)),1)</f>
        <v>1</v>
      </c>
      <c r="L1636" s="14">
        <f>IF(JCIMS!L1636&gt;=0,JCIMS!L1636/INDEX(CIMS!L$4:L$41,MATCH("Generic Fuels"&amp;$E1636,CIMS!$W$4:$W$41,0)),1)</f>
        <v>1</v>
      </c>
      <c r="M1636" s="14">
        <f>IF(JCIMS!M1636&gt;=0,JCIMS!M1636/INDEX(CIMS!M$4:M$41,MATCH("Generic Fuels"&amp;$E1636,CIMS!$W$4:$W$41,0)),1)</f>
        <v>1</v>
      </c>
      <c r="N1636" s="14">
        <f>IF(JCIMS!N1636&gt;=0,JCIMS!N1636/INDEX(CIMS!N$4:N$41,MATCH("Generic Fuels"&amp;$E1636,CIMS!$W$4:$W$41,0)),1)</f>
        <v>1</v>
      </c>
      <c r="O1636" s="14">
        <f>IF(JCIMS!O1636&gt;=0,JCIMS!O1636/INDEX(CIMS!O$4:O$41,MATCH("Generic Fuels"&amp;$E1636,CIMS!$W$4:$W$41,0)),1)</f>
        <v>1</v>
      </c>
      <c r="P1636" s="14">
        <f>IF(JCIMS!P1636&gt;=0,JCIMS!P1636/INDEX(CIMS!P$4:P$41,MATCH("Generic Fuels"&amp;$E1636,CIMS!$W$4:$W$41,0)),1)</f>
        <v>1</v>
      </c>
      <c r="Q1636" s="14">
        <f>IF(JCIMS!Q1636&gt;=0,JCIMS!Q1636/INDEX(CIMS!Q$4:Q$41,MATCH("Generic Fuels"&amp;$E1636,CIMS!$W$4:$W$41,0)),1)</f>
        <v>1</v>
      </c>
      <c r="R1636" s="14">
        <f>IF(JCIMS!R1636&gt;=0,JCIMS!R1636/INDEX(CIMS!R$4:R$41,MATCH("Generic Fuels"&amp;$E1636,CIMS!$W$4:$W$41,0)),1)</f>
        <v>1</v>
      </c>
      <c r="S1636" s="14">
        <f>IF(JCIMS!S1636&gt;=0,JCIMS!S1636/INDEX(CIMS!S$4:S$41,MATCH("Generic Fuels"&amp;$E1636,CIMS!$W$4:$W$41,0)),1)</f>
        <v>1</v>
      </c>
      <c r="T1636" s="14">
        <f>IF(JCIMS!T1636&gt;=0,JCIMS!T1636/INDEX(CIMS!T$4:T$41,MATCH("Generic Fuels"&amp;$E1636,CIMS!$W$4:$W$41,0)),1)</f>
        <v>1</v>
      </c>
      <c r="V1636" t="str">
        <f t="shared" si="29"/>
        <v>OntarioBiodieselLPG</v>
      </c>
    </row>
    <row r="1637" spans="3:22" x14ac:dyDescent="0.25">
      <c r="C1637" s="6" t="s">
        <v>55</v>
      </c>
      <c r="D1637" s="6" t="s">
        <v>13</v>
      </c>
      <c r="E1637" t="s">
        <v>30</v>
      </c>
      <c r="F1637" s="6">
        <v>2005</v>
      </c>
      <c r="G1637" s="6" t="s">
        <v>14</v>
      </c>
      <c r="H1637" s="6" t="s">
        <v>15</v>
      </c>
      <c r="I1637" s="6" t="s">
        <v>16</v>
      </c>
      <c r="J1637" s="14">
        <f>IF(JCIMS!J1637&gt;=0,JCIMS!J1637/INDEX(CIMS!J$4:J$41,MATCH("Generic Fuels"&amp;$E1637,CIMS!$W$4:$W$41,0)),1)</f>
        <v>1.2423906483858334</v>
      </c>
      <c r="K1637" s="14">
        <f>IF(JCIMS!K1637&gt;=0,JCIMS!K1637/INDEX(CIMS!K$4:K$41,MATCH("Generic Fuels"&amp;$E1637,CIMS!$W$4:$W$41,0)),1)</f>
        <v>0.97330022312368425</v>
      </c>
      <c r="L1637" s="14">
        <f>IF(JCIMS!L1637&gt;=0,JCIMS!L1637/INDEX(CIMS!L$4:L$41,MATCH("Generic Fuels"&amp;$E1637,CIMS!$W$4:$W$41,0)),1)</f>
        <v>1.4363096830985915</v>
      </c>
      <c r="M1637" s="14">
        <f>IF(JCIMS!M1637&gt;=0,JCIMS!M1637/INDEX(CIMS!M$4:M$41,MATCH("Generic Fuels"&amp;$E1637,CIMS!$W$4:$W$41,0)),1)</f>
        <v>1.1684473933270378</v>
      </c>
      <c r="N1637" s="14">
        <f>IF(JCIMS!N1637&gt;=0,JCIMS!N1637/INDEX(CIMS!N$4:N$41,MATCH("Generic Fuels"&amp;$E1637,CIMS!$W$4:$W$41,0)),1)</f>
        <v>3.6719727534144191</v>
      </c>
      <c r="O1637" s="14">
        <f>IF(JCIMS!O1637&gt;=0,JCIMS!O1637/INDEX(CIMS!O$4:O$41,MATCH("Generic Fuels"&amp;$E1637,CIMS!$W$4:$W$41,0)),1)</f>
        <v>3.6050211693736238</v>
      </c>
      <c r="P1637" s="14">
        <f>IF(JCIMS!P1637&gt;=0,JCIMS!P1637/INDEX(CIMS!P$4:P$41,MATCH("Generic Fuels"&amp;$E1637,CIMS!$W$4:$W$41,0)),1)</f>
        <v>3.8344783377385481</v>
      </c>
      <c r="Q1637" s="14">
        <f>IF(JCIMS!Q1637&gt;=0,JCIMS!Q1637/INDEX(CIMS!Q$4:Q$41,MATCH("Generic Fuels"&amp;$E1637,CIMS!$W$4:$W$41,0)),1)</f>
        <v>3.5385069359590293</v>
      </c>
      <c r="R1637" s="14">
        <f>IF(JCIMS!R1637&gt;=0,JCIMS!R1637/INDEX(CIMS!R$4:R$41,MATCH("Generic Fuels"&amp;$E1637,CIMS!$W$4:$W$41,0)),1)</f>
        <v>3.0687775210092942</v>
      </c>
      <c r="S1637" s="14">
        <f>IF(JCIMS!S1637&gt;=0,JCIMS!S1637/INDEX(CIMS!S$4:S$41,MATCH("Generic Fuels"&amp;$E1637,CIMS!$W$4:$W$41,0)),1)</f>
        <v>2.6133405744284097</v>
      </c>
      <c r="T1637" s="14">
        <f>IF(JCIMS!T1637&gt;=0,JCIMS!T1637/INDEX(CIMS!T$4:T$41,MATCH("Generic Fuels"&amp;$E1637,CIMS!$W$4:$W$41,0)),1)</f>
        <v>2.318418127157492</v>
      </c>
      <c r="V1637" t="str">
        <f t="shared" si="29"/>
        <v>OntarioBiodieselNatural Gas</v>
      </c>
    </row>
    <row r="1638" spans="3:22" x14ac:dyDescent="0.25">
      <c r="C1638" s="6" t="s">
        <v>55</v>
      </c>
      <c r="D1638" s="6" t="s">
        <v>13</v>
      </c>
      <c r="E1638" t="s">
        <v>31</v>
      </c>
      <c r="F1638" s="6">
        <v>2005</v>
      </c>
      <c r="G1638" s="6" t="s">
        <v>14</v>
      </c>
      <c r="H1638" s="6" t="s">
        <v>15</v>
      </c>
      <c r="I1638" s="6" t="s">
        <v>16</v>
      </c>
      <c r="J1638" s="14">
        <f>IF(JCIMS!J1638&gt;=0,JCIMS!J1638/INDEX(CIMS!J$4:J$41,MATCH("Generic Fuels"&amp;$E1638,CIMS!$W$4:$W$41,0)),1)</f>
        <v>1</v>
      </c>
      <c r="K1638" s="14">
        <f>IF(JCIMS!K1638&gt;=0,JCIMS!K1638/INDEX(CIMS!K$4:K$41,MATCH("Generic Fuels"&amp;$E1638,CIMS!$W$4:$W$41,0)),1)</f>
        <v>1</v>
      </c>
      <c r="L1638" s="14">
        <f>IF(JCIMS!L1638&gt;=0,JCIMS!L1638/INDEX(CIMS!L$4:L$41,MATCH("Generic Fuels"&amp;$E1638,CIMS!$W$4:$W$41,0)),1)</f>
        <v>1</v>
      </c>
      <c r="M1638" s="14">
        <f>IF(JCIMS!M1638&gt;=0,JCIMS!M1638/INDEX(CIMS!M$4:M$41,MATCH("Generic Fuels"&amp;$E1638,CIMS!$W$4:$W$41,0)),1)</f>
        <v>1</v>
      </c>
      <c r="N1638" s="14">
        <f>IF(JCIMS!N1638&gt;=0,JCIMS!N1638/INDEX(CIMS!N$4:N$41,MATCH("Generic Fuels"&amp;$E1638,CIMS!$W$4:$W$41,0)),1)</f>
        <v>1</v>
      </c>
      <c r="O1638" s="14">
        <f>IF(JCIMS!O1638&gt;=0,JCIMS!O1638/INDEX(CIMS!O$4:O$41,MATCH("Generic Fuels"&amp;$E1638,CIMS!$W$4:$W$41,0)),1)</f>
        <v>1</v>
      </c>
      <c r="P1638" s="14">
        <f>IF(JCIMS!P1638&gt;=0,JCIMS!P1638/INDEX(CIMS!P$4:P$41,MATCH("Generic Fuels"&amp;$E1638,CIMS!$W$4:$W$41,0)),1)</f>
        <v>1</v>
      </c>
      <c r="Q1638" s="14">
        <f>IF(JCIMS!Q1638&gt;=0,JCIMS!Q1638/INDEX(CIMS!Q$4:Q$41,MATCH("Generic Fuels"&amp;$E1638,CIMS!$W$4:$W$41,0)),1)</f>
        <v>1</v>
      </c>
      <c r="R1638" s="14">
        <f>IF(JCIMS!R1638&gt;=0,JCIMS!R1638/INDEX(CIMS!R$4:R$41,MATCH("Generic Fuels"&amp;$E1638,CIMS!$W$4:$W$41,0)),1)</f>
        <v>1</v>
      </c>
      <c r="S1638" s="14">
        <f>IF(JCIMS!S1638&gt;=0,JCIMS!S1638/INDEX(CIMS!S$4:S$41,MATCH("Generic Fuels"&amp;$E1638,CIMS!$W$4:$W$41,0)),1)</f>
        <v>1</v>
      </c>
      <c r="T1638" s="14">
        <f>IF(JCIMS!T1638&gt;=0,JCIMS!T1638/INDEX(CIMS!T$4:T$41,MATCH("Generic Fuels"&amp;$E1638,CIMS!$W$4:$W$41,0)),1)</f>
        <v>1</v>
      </c>
      <c r="V1638" t="str">
        <f t="shared" si="29"/>
        <v>OntarioBiodieselPetroleum Coke</v>
      </c>
    </row>
    <row r="1639" spans="3:22" x14ac:dyDescent="0.25">
      <c r="C1639" s="6" t="s">
        <v>55</v>
      </c>
      <c r="D1639" s="6" t="s">
        <v>13</v>
      </c>
      <c r="E1639" t="s">
        <v>32</v>
      </c>
      <c r="F1639" s="6">
        <v>2005</v>
      </c>
      <c r="G1639" s="6" t="s">
        <v>14</v>
      </c>
      <c r="H1639" s="6" t="s">
        <v>15</v>
      </c>
      <c r="I1639" s="6" t="s">
        <v>16</v>
      </c>
      <c r="J1639" s="14">
        <f>IF(JCIMS!J1639&gt;=0,JCIMS!J1639/INDEX(CIMS!J$4:J$41,MATCH("Generic Fuels"&amp;$E1639,CIMS!$W$4:$W$41,0)),1)</f>
        <v>1</v>
      </c>
      <c r="K1639" s="14">
        <f>IF(JCIMS!K1639&gt;=0,JCIMS!K1639/INDEX(CIMS!K$4:K$41,MATCH("Generic Fuels"&amp;$E1639,CIMS!$W$4:$W$41,0)),1)</f>
        <v>1</v>
      </c>
      <c r="L1639" s="14">
        <f>IF(JCIMS!L1639&gt;=0,JCIMS!L1639/INDEX(CIMS!L$4:L$41,MATCH("Generic Fuels"&amp;$E1639,CIMS!$W$4:$W$41,0)),1)</f>
        <v>1</v>
      </c>
      <c r="M1639" s="14">
        <f>IF(JCIMS!M1639&gt;=0,JCIMS!M1639/INDEX(CIMS!M$4:M$41,MATCH("Generic Fuels"&amp;$E1639,CIMS!$W$4:$W$41,0)),1)</f>
        <v>1</v>
      </c>
      <c r="N1639" s="14">
        <f>IF(JCIMS!N1639&gt;=0,JCIMS!N1639/INDEX(CIMS!N$4:N$41,MATCH("Generic Fuels"&amp;$E1639,CIMS!$W$4:$W$41,0)),1)</f>
        <v>1</v>
      </c>
      <c r="O1639" s="14">
        <f>IF(JCIMS!O1639&gt;=0,JCIMS!O1639/INDEX(CIMS!O$4:O$41,MATCH("Generic Fuels"&amp;$E1639,CIMS!$W$4:$W$41,0)),1)</f>
        <v>1</v>
      </c>
      <c r="P1639" s="14">
        <f>IF(JCIMS!P1639&gt;=0,JCIMS!P1639/INDEX(CIMS!P$4:P$41,MATCH("Generic Fuels"&amp;$E1639,CIMS!$W$4:$W$41,0)),1)</f>
        <v>1</v>
      </c>
      <c r="Q1639" s="14">
        <f>IF(JCIMS!Q1639&gt;=0,JCIMS!Q1639/INDEX(CIMS!Q$4:Q$41,MATCH("Generic Fuels"&amp;$E1639,CIMS!$W$4:$W$41,0)),1)</f>
        <v>1</v>
      </c>
      <c r="R1639" s="14">
        <f>IF(JCIMS!R1639&gt;=0,JCIMS!R1639/INDEX(CIMS!R$4:R$41,MATCH("Generic Fuels"&amp;$E1639,CIMS!$W$4:$W$41,0)),1)</f>
        <v>1</v>
      </c>
      <c r="S1639" s="14">
        <f>IF(JCIMS!S1639&gt;=0,JCIMS!S1639/INDEX(CIMS!S$4:S$41,MATCH("Generic Fuels"&amp;$E1639,CIMS!$W$4:$W$41,0)),1)</f>
        <v>1</v>
      </c>
      <c r="T1639" s="14">
        <f>IF(JCIMS!T1639&gt;=0,JCIMS!T1639/INDEX(CIMS!T$4:T$41,MATCH("Generic Fuels"&amp;$E1639,CIMS!$W$4:$W$41,0)),1)</f>
        <v>1</v>
      </c>
      <c r="V1639" t="str">
        <f t="shared" si="29"/>
        <v>OntarioBiodieselPropane</v>
      </c>
    </row>
    <row r="1640" spans="3:22" x14ac:dyDescent="0.25">
      <c r="C1640" s="6" t="s">
        <v>55</v>
      </c>
      <c r="D1640" s="6" t="s">
        <v>13</v>
      </c>
      <c r="E1640" t="s">
        <v>33</v>
      </c>
      <c r="F1640" s="6">
        <v>2005</v>
      </c>
      <c r="G1640" s="6" t="s">
        <v>14</v>
      </c>
      <c r="H1640" s="6" t="s">
        <v>15</v>
      </c>
      <c r="I1640" s="6" t="s">
        <v>16</v>
      </c>
      <c r="J1640" s="14">
        <f>IF(JCIMS!J1640&gt;=0,JCIMS!J1640/INDEX(CIMS!J$4:J$41,MATCH("Generic Fuels"&amp;$E1640,CIMS!$W$4:$W$41,0)),1)</f>
        <v>1</v>
      </c>
      <c r="K1640" s="14">
        <f>IF(JCIMS!K1640&gt;=0,JCIMS!K1640/INDEX(CIMS!K$4:K$41,MATCH("Generic Fuels"&amp;$E1640,CIMS!$W$4:$W$41,0)),1)</f>
        <v>1</v>
      </c>
      <c r="L1640" s="14">
        <f>IF(JCIMS!L1640&gt;=0,JCIMS!L1640/INDEX(CIMS!L$4:L$41,MATCH("Generic Fuels"&amp;$E1640,CIMS!$W$4:$W$41,0)),1)</f>
        <v>1</v>
      </c>
      <c r="M1640" s="14">
        <f>IF(JCIMS!M1640&gt;=0,JCIMS!M1640/INDEX(CIMS!M$4:M$41,MATCH("Generic Fuels"&amp;$E1640,CIMS!$W$4:$W$41,0)),1)</f>
        <v>1</v>
      </c>
      <c r="N1640" s="14">
        <f>IF(JCIMS!N1640&gt;=0,JCIMS!N1640/INDEX(CIMS!N$4:N$41,MATCH("Generic Fuels"&amp;$E1640,CIMS!$W$4:$W$41,0)),1)</f>
        <v>1</v>
      </c>
      <c r="O1640" s="14">
        <f>IF(JCIMS!O1640&gt;=0,JCIMS!O1640/INDEX(CIMS!O$4:O$41,MATCH("Generic Fuels"&amp;$E1640,CIMS!$W$4:$W$41,0)),1)</f>
        <v>1</v>
      </c>
      <c r="P1640" s="14">
        <f>IF(JCIMS!P1640&gt;=0,JCIMS!P1640/INDEX(CIMS!P$4:P$41,MATCH("Generic Fuels"&amp;$E1640,CIMS!$W$4:$W$41,0)),1)</f>
        <v>1</v>
      </c>
      <c r="Q1640" s="14">
        <f>IF(JCIMS!Q1640&gt;=0,JCIMS!Q1640/INDEX(CIMS!Q$4:Q$41,MATCH("Generic Fuels"&amp;$E1640,CIMS!$W$4:$W$41,0)),1)</f>
        <v>1</v>
      </c>
      <c r="R1640" s="14">
        <f>IF(JCIMS!R1640&gt;=0,JCIMS!R1640/INDEX(CIMS!R$4:R$41,MATCH("Generic Fuels"&amp;$E1640,CIMS!$W$4:$W$41,0)),1)</f>
        <v>1</v>
      </c>
      <c r="S1640" s="14">
        <f>IF(JCIMS!S1640&gt;=0,JCIMS!S1640/INDEX(CIMS!S$4:S$41,MATCH("Generic Fuels"&amp;$E1640,CIMS!$W$4:$W$41,0)),1)</f>
        <v>1</v>
      </c>
      <c r="T1640" s="14">
        <f>IF(JCIMS!T1640&gt;=0,JCIMS!T1640/INDEX(CIMS!T$4:T$41,MATCH("Generic Fuels"&amp;$E1640,CIMS!$W$4:$W$41,0)),1)</f>
        <v>1</v>
      </c>
      <c r="V1640" t="str">
        <f t="shared" si="29"/>
        <v>OntarioBiodieselRefinery Fuel Gas</v>
      </c>
    </row>
    <row r="1641" spans="3:22" x14ac:dyDescent="0.25">
      <c r="C1641" s="6" t="s">
        <v>55</v>
      </c>
      <c r="D1641" s="6" t="s">
        <v>13</v>
      </c>
      <c r="E1641" t="s">
        <v>34</v>
      </c>
      <c r="F1641" s="6">
        <v>2005</v>
      </c>
      <c r="G1641" s="6" t="s">
        <v>14</v>
      </c>
      <c r="H1641" s="6" t="s">
        <v>15</v>
      </c>
      <c r="I1641" s="6" t="s">
        <v>16</v>
      </c>
      <c r="J1641" s="14">
        <f>IF(JCIMS!J1641&gt;=0,JCIMS!J1641/INDEX(CIMS!J$4:J$41,MATCH("Generic Fuels"&amp;$E1641,CIMS!$W$4:$W$41,0)),1)</f>
        <v>1</v>
      </c>
      <c r="K1641" s="14">
        <f>IF(JCIMS!K1641&gt;=0,JCIMS!K1641/INDEX(CIMS!K$4:K$41,MATCH("Generic Fuels"&amp;$E1641,CIMS!$W$4:$W$41,0)),1)</f>
        <v>1</v>
      </c>
      <c r="L1641" s="14">
        <f>IF(JCIMS!L1641&gt;=0,JCIMS!L1641/INDEX(CIMS!L$4:L$41,MATCH("Generic Fuels"&amp;$E1641,CIMS!$W$4:$W$41,0)),1)</f>
        <v>1</v>
      </c>
      <c r="M1641" s="14">
        <f>IF(JCIMS!M1641&gt;=0,JCIMS!M1641/INDEX(CIMS!M$4:M$41,MATCH("Generic Fuels"&amp;$E1641,CIMS!$W$4:$W$41,0)),1)</f>
        <v>1</v>
      </c>
      <c r="N1641" s="14">
        <f>IF(JCIMS!N1641&gt;=0,JCIMS!N1641/INDEX(CIMS!N$4:N$41,MATCH("Generic Fuels"&amp;$E1641,CIMS!$W$4:$W$41,0)),1)</f>
        <v>1</v>
      </c>
      <c r="O1641" s="14">
        <f>IF(JCIMS!O1641&gt;=0,JCIMS!O1641/INDEX(CIMS!O$4:O$41,MATCH("Generic Fuels"&amp;$E1641,CIMS!$W$4:$W$41,0)),1)</f>
        <v>1</v>
      </c>
      <c r="P1641" s="14">
        <f>IF(JCIMS!P1641&gt;=0,JCIMS!P1641/INDEX(CIMS!P$4:P$41,MATCH("Generic Fuels"&amp;$E1641,CIMS!$W$4:$W$41,0)),1)</f>
        <v>1</v>
      </c>
      <c r="Q1641" s="14">
        <f>IF(JCIMS!Q1641&gt;=0,JCIMS!Q1641/INDEX(CIMS!Q$4:Q$41,MATCH("Generic Fuels"&amp;$E1641,CIMS!$W$4:$W$41,0)),1)</f>
        <v>1</v>
      </c>
      <c r="R1641" s="14">
        <f>IF(JCIMS!R1641&gt;=0,JCIMS!R1641/INDEX(CIMS!R$4:R$41,MATCH("Generic Fuels"&amp;$E1641,CIMS!$W$4:$W$41,0)),1)</f>
        <v>1</v>
      </c>
      <c r="S1641" s="14">
        <f>IF(JCIMS!S1641&gt;=0,JCIMS!S1641/INDEX(CIMS!S$4:S$41,MATCH("Generic Fuels"&amp;$E1641,CIMS!$W$4:$W$41,0)),1)</f>
        <v>1</v>
      </c>
      <c r="T1641" s="14">
        <f>IF(JCIMS!T1641&gt;=0,JCIMS!T1641/INDEX(CIMS!T$4:T$41,MATCH("Generic Fuels"&amp;$E1641,CIMS!$W$4:$W$41,0)),1)</f>
        <v>1</v>
      </c>
      <c r="V1641" t="str">
        <f t="shared" si="29"/>
        <v>OntarioBiodieselUranium</v>
      </c>
    </row>
    <row r="1642" spans="3:22" x14ac:dyDescent="0.25">
      <c r="C1642" s="6" t="s">
        <v>55</v>
      </c>
      <c r="D1642" s="6" t="s">
        <v>13</v>
      </c>
      <c r="E1642" t="s">
        <v>35</v>
      </c>
      <c r="F1642" s="6">
        <v>2005</v>
      </c>
      <c r="G1642" s="6" t="s">
        <v>14</v>
      </c>
      <c r="H1642" s="6" t="s">
        <v>15</v>
      </c>
      <c r="I1642" s="6" t="s">
        <v>16</v>
      </c>
      <c r="J1642" s="14">
        <f>IF(JCIMS!J1642&gt;=0,JCIMS!J1642/INDEX(CIMS!J$4:J$41,MATCH("Generic Fuels"&amp;$E1642,CIMS!$W$4:$W$41,0)),1)</f>
        <v>1</v>
      </c>
      <c r="K1642" s="14">
        <f>IF(JCIMS!K1642&gt;=0,JCIMS!K1642/INDEX(CIMS!K$4:K$41,MATCH("Generic Fuels"&amp;$E1642,CIMS!$W$4:$W$41,0)),1)</f>
        <v>1</v>
      </c>
      <c r="L1642" s="14">
        <f>IF(JCIMS!L1642&gt;=0,JCIMS!L1642/INDEX(CIMS!L$4:L$41,MATCH("Generic Fuels"&amp;$E1642,CIMS!$W$4:$W$41,0)),1)</f>
        <v>1</v>
      </c>
      <c r="M1642" s="14">
        <f>IF(JCIMS!M1642&gt;=0,JCIMS!M1642/INDEX(CIMS!M$4:M$41,MATCH("Generic Fuels"&amp;$E1642,CIMS!$W$4:$W$41,0)),1)</f>
        <v>1</v>
      </c>
      <c r="N1642" s="14">
        <f>IF(JCIMS!N1642&gt;=0,JCIMS!N1642/INDEX(CIMS!N$4:N$41,MATCH("Generic Fuels"&amp;$E1642,CIMS!$W$4:$W$41,0)),1)</f>
        <v>1</v>
      </c>
      <c r="O1642" s="14">
        <f>IF(JCIMS!O1642&gt;=0,JCIMS!O1642/INDEX(CIMS!O$4:O$41,MATCH("Generic Fuels"&amp;$E1642,CIMS!$W$4:$W$41,0)),1)</f>
        <v>1</v>
      </c>
      <c r="P1642" s="14">
        <f>IF(JCIMS!P1642&gt;=0,JCIMS!P1642/INDEX(CIMS!P$4:P$41,MATCH("Generic Fuels"&amp;$E1642,CIMS!$W$4:$W$41,0)),1)</f>
        <v>1</v>
      </c>
      <c r="Q1642" s="14">
        <f>IF(JCIMS!Q1642&gt;=0,JCIMS!Q1642/INDEX(CIMS!Q$4:Q$41,MATCH("Generic Fuels"&amp;$E1642,CIMS!$W$4:$W$41,0)),1)</f>
        <v>1</v>
      </c>
      <c r="R1642" s="14">
        <f>IF(JCIMS!R1642&gt;=0,JCIMS!R1642/INDEX(CIMS!R$4:R$41,MATCH("Generic Fuels"&amp;$E1642,CIMS!$W$4:$W$41,0)),1)</f>
        <v>1</v>
      </c>
      <c r="S1642" s="14">
        <f>IF(JCIMS!S1642&gt;=0,JCIMS!S1642/INDEX(CIMS!S$4:S$41,MATCH("Generic Fuels"&amp;$E1642,CIMS!$W$4:$W$41,0)),1)</f>
        <v>1</v>
      </c>
      <c r="T1642" s="14">
        <f>IF(JCIMS!T1642&gt;=0,JCIMS!T1642/INDEX(CIMS!T$4:T$41,MATCH("Generic Fuels"&amp;$E1642,CIMS!$W$4:$W$41,0)),1)</f>
        <v>1</v>
      </c>
      <c r="V1642" t="str">
        <f t="shared" si="29"/>
        <v>OntarioBiodieselWaste Fuel</v>
      </c>
    </row>
    <row r="1643" spans="3:22" x14ac:dyDescent="0.25">
      <c r="C1643" s="6" t="s">
        <v>55</v>
      </c>
      <c r="D1643" s="6" t="s">
        <v>13</v>
      </c>
      <c r="E1643" t="s">
        <v>36</v>
      </c>
      <c r="F1643" s="6">
        <v>2005</v>
      </c>
      <c r="G1643" s="6" t="s">
        <v>14</v>
      </c>
      <c r="H1643" s="6" t="s">
        <v>15</v>
      </c>
      <c r="I1643" s="6" t="s">
        <v>16</v>
      </c>
      <c r="J1643" s="14">
        <f>IF(JCIMS!J1643&gt;=0,JCIMS!J1643/INDEX(CIMS!J$4:J$41,MATCH("Generic Fuels"&amp;$E1643,CIMS!$W$4:$W$41,0)),1)</f>
        <v>1</v>
      </c>
      <c r="K1643" s="14">
        <f>IF(JCIMS!K1643&gt;=0,JCIMS!K1643/INDEX(CIMS!K$4:K$41,MATCH("Generic Fuels"&amp;$E1643,CIMS!$W$4:$W$41,0)),1)</f>
        <v>1</v>
      </c>
      <c r="L1643" s="14">
        <f>IF(JCIMS!L1643&gt;=0,JCIMS!L1643/INDEX(CIMS!L$4:L$41,MATCH("Generic Fuels"&amp;$E1643,CIMS!$W$4:$W$41,0)),1)</f>
        <v>1</v>
      </c>
      <c r="M1643" s="14">
        <f>IF(JCIMS!M1643&gt;=0,JCIMS!M1643/INDEX(CIMS!M$4:M$41,MATCH("Generic Fuels"&amp;$E1643,CIMS!$W$4:$W$41,0)),1)</f>
        <v>1</v>
      </c>
      <c r="N1643" s="14">
        <f>IF(JCIMS!N1643&gt;=0,JCIMS!N1643/INDEX(CIMS!N$4:N$41,MATCH("Generic Fuels"&amp;$E1643,CIMS!$W$4:$W$41,0)),1)</f>
        <v>1</v>
      </c>
      <c r="O1643" s="14">
        <f>IF(JCIMS!O1643&gt;=0,JCIMS!O1643/INDEX(CIMS!O$4:O$41,MATCH("Generic Fuels"&amp;$E1643,CIMS!$W$4:$W$41,0)),1)</f>
        <v>1</v>
      </c>
      <c r="P1643" s="14">
        <f>IF(JCIMS!P1643&gt;=0,JCIMS!P1643/INDEX(CIMS!P$4:P$41,MATCH("Generic Fuels"&amp;$E1643,CIMS!$W$4:$W$41,0)),1)</f>
        <v>1</v>
      </c>
      <c r="Q1643" s="14">
        <f>IF(JCIMS!Q1643&gt;=0,JCIMS!Q1643/INDEX(CIMS!Q$4:Q$41,MATCH("Generic Fuels"&amp;$E1643,CIMS!$W$4:$W$41,0)),1)</f>
        <v>1</v>
      </c>
      <c r="R1643" s="14">
        <f>IF(JCIMS!R1643&gt;=0,JCIMS!R1643/INDEX(CIMS!R$4:R$41,MATCH("Generic Fuels"&amp;$E1643,CIMS!$W$4:$W$41,0)),1)</f>
        <v>1</v>
      </c>
      <c r="S1643" s="14">
        <f>IF(JCIMS!S1643&gt;=0,JCIMS!S1643/INDEX(CIMS!S$4:S$41,MATCH("Generic Fuels"&amp;$E1643,CIMS!$W$4:$W$41,0)),1)</f>
        <v>1</v>
      </c>
      <c r="T1643" s="14">
        <f>IF(JCIMS!T1643&gt;=0,JCIMS!T1643/INDEX(CIMS!T$4:T$41,MATCH("Generic Fuels"&amp;$E1643,CIMS!$W$4:$W$41,0)),1)</f>
        <v>1</v>
      </c>
      <c r="V1643" t="str">
        <f t="shared" si="29"/>
        <v>OntarioBiodieselSolid Biomass</v>
      </c>
    </row>
    <row r="1644" spans="3:22" x14ac:dyDescent="0.25">
      <c r="C1644" s="6" t="s">
        <v>55</v>
      </c>
      <c r="D1644" s="6" t="s">
        <v>37</v>
      </c>
      <c r="E1644" t="s">
        <v>13</v>
      </c>
      <c r="F1644" s="6">
        <v>2005</v>
      </c>
      <c r="G1644" s="6" t="s">
        <v>14</v>
      </c>
      <c r="H1644" s="6" t="s">
        <v>15</v>
      </c>
      <c r="I1644" s="6" t="s">
        <v>16</v>
      </c>
      <c r="J1644" s="16">
        <f>IF(JCIMS!J1644&gt;=0,JCIMS!J1644/INDEX(CIMS!J$4:J$41,MATCH($C1644&amp;$E1644,CIMS!$W$4:$W$41,0)),1)</f>
        <v>1</v>
      </c>
      <c r="K1644" s="16">
        <f>IF(JCIMS!K1644&gt;=0,JCIMS!K1644/INDEX(CIMS!K$4:K$41,MATCH($C1644&amp;$E1644,CIMS!$W$4:$W$41,0)),1)</f>
        <v>1</v>
      </c>
      <c r="L1644" s="16">
        <f>IF(JCIMS!L1644&gt;=0,JCIMS!L1644/INDEX(CIMS!L$4:L$41,MATCH($C1644&amp;$E1644,CIMS!$W$4:$W$41,0)),1)</f>
        <v>1</v>
      </c>
      <c r="M1644" s="16">
        <f>IF(JCIMS!M1644&gt;=0,JCIMS!M1644/INDEX(CIMS!M$4:M$41,MATCH($C1644&amp;$E1644,CIMS!$W$4:$W$41,0)),1)</f>
        <v>1</v>
      </c>
      <c r="N1644" s="16">
        <f>IF(JCIMS!N1644&gt;=0,JCIMS!N1644/INDEX(CIMS!N$4:N$41,MATCH($C1644&amp;$E1644,CIMS!$W$4:$W$41,0)),1)</f>
        <v>1</v>
      </c>
      <c r="O1644" s="16">
        <f>IF(JCIMS!O1644&gt;=0,JCIMS!O1644/INDEX(CIMS!O$4:O$41,MATCH($C1644&amp;$E1644,CIMS!$W$4:$W$41,0)),1)</f>
        <v>1</v>
      </c>
      <c r="P1644" s="16">
        <f>IF(JCIMS!P1644&gt;=0,JCIMS!P1644/INDEX(CIMS!P$4:P$41,MATCH($C1644&amp;$E1644,CIMS!$W$4:$W$41,0)),1)</f>
        <v>1</v>
      </c>
      <c r="Q1644" s="16">
        <f>IF(JCIMS!Q1644&gt;=0,JCIMS!Q1644/INDEX(CIMS!Q$4:Q$41,MATCH($C1644&amp;$E1644,CIMS!$W$4:$W$41,0)),1)</f>
        <v>1</v>
      </c>
      <c r="R1644" s="16">
        <f>IF(JCIMS!R1644&gt;=0,JCIMS!R1644/INDEX(CIMS!R$4:R$41,MATCH($C1644&amp;$E1644,CIMS!$W$4:$W$41,0)),1)</f>
        <v>1</v>
      </c>
      <c r="S1644" s="16">
        <f>IF(JCIMS!S1644&gt;=0,JCIMS!S1644/INDEX(CIMS!S$4:S$41,MATCH($C1644&amp;$E1644,CIMS!$W$4:$W$41,0)),1)</f>
        <v>1</v>
      </c>
      <c r="T1644" s="16">
        <f>IF(JCIMS!T1644&gt;=0,JCIMS!T1644/INDEX(CIMS!T$4:T$41,MATCH($C1644&amp;$E1644,CIMS!$W$4:$W$41,0)),1)</f>
        <v>1</v>
      </c>
      <c r="V1644" t="str">
        <f t="shared" si="29"/>
        <v>OntarioChemical ProductsBiodiesel</v>
      </c>
    </row>
    <row r="1645" spans="3:22" x14ac:dyDescent="0.25">
      <c r="C1645" s="6" t="s">
        <v>55</v>
      </c>
      <c r="D1645" s="6" t="s">
        <v>37</v>
      </c>
      <c r="E1645" t="s">
        <v>17</v>
      </c>
      <c r="F1645" s="6">
        <v>2005</v>
      </c>
      <c r="G1645" s="6" t="s">
        <v>14</v>
      </c>
      <c r="H1645" s="6" t="s">
        <v>15</v>
      </c>
      <c r="I1645" s="6" t="s">
        <v>16</v>
      </c>
      <c r="J1645" s="16">
        <f>IF(JCIMS!J1645&gt;=0,JCIMS!J1645/INDEX(CIMS!J$4:J$41,MATCH($C1645&amp;$E1645,CIMS!$W$4:$W$41,0)),1)</f>
        <v>0.44772298585002845</v>
      </c>
      <c r="K1645" s="16">
        <f>IF(JCIMS!K1645&gt;=0,JCIMS!K1645/INDEX(CIMS!K$4:K$41,MATCH($C1645&amp;$E1645,CIMS!$W$4:$W$41,0)),1)</f>
        <v>0.61189743224509852</v>
      </c>
      <c r="L1645" s="16">
        <f>IF(JCIMS!L1645&gt;=0,JCIMS!L1645/INDEX(CIMS!L$4:L$41,MATCH($C1645&amp;$E1645,CIMS!$W$4:$W$41,0)),1)</f>
        <v>0.68795756514097273</v>
      </c>
      <c r="M1645" s="16">
        <f>IF(JCIMS!M1645&gt;=0,JCIMS!M1645/INDEX(CIMS!M$4:M$41,MATCH($C1645&amp;$E1645,CIMS!$W$4:$W$41,0)),1)</f>
        <v>0.9324527843710354</v>
      </c>
      <c r="N1645" s="16">
        <f>IF(JCIMS!N1645&gt;=0,JCIMS!N1645/INDEX(CIMS!N$4:N$41,MATCH($C1645&amp;$E1645,CIMS!$W$4:$W$41,0)),1)</f>
        <v>0.97994706543784871</v>
      </c>
      <c r="O1645" s="16">
        <f>IF(JCIMS!O1645&gt;=0,JCIMS!O1645/INDEX(CIMS!O$4:O$41,MATCH($C1645&amp;$E1645,CIMS!$W$4:$W$41,0)),1)</f>
        <v>1.0170834473262618</v>
      </c>
      <c r="P1645" s="16">
        <f>IF(JCIMS!P1645&gt;=0,JCIMS!P1645/INDEX(CIMS!P$4:P$41,MATCH($C1645&amp;$E1645,CIMS!$W$4:$W$41,0)),1)</f>
        <v>1.057789172456794</v>
      </c>
      <c r="Q1645" s="16">
        <f>IF(JCIMS!Q1645&gt;=0,JCIMS!Q1645/INDEX(CIMS!Q$4:Q$41,MATCH($C1645&amp;$E1645,CIMS!$W$4:$W$41,0)),1)</f>
        <v>1.0824309226532769</v>
      </c>
      <c r="R1645" s="16">
        <f>IF(JCIMS!R1645&gt;=0,JCIMS!R1645/INDEX(CIMS!R$4:R$41,MATCH($C1645&amp;$E1645,CIMS!$W$4:$W$41,0)),1)</f>
        <v>1.0731696204554764</v>
      </c>
      <c r="S1645" s="16">
        <f>IF(JCIMS!S1645&gt;=0,JCIMS!S1645/INDEX(CIMS!S$4:S$41,MATCH($C1645&amp;$E1645,CIMS!$W$4:$W$41,0)),1)</f>
        <v>1.0660915381246665</v>
      </c>
      <c r="T1645" s="16">
        <f>IF(JCIMS!T1645&gt;=0,JCIMS!T1645/INDEX(CIMS!T$4:T$41,MATCH($C1645&amp;$E1645,CIMS!$W$4:$W$41,0)),1)</f>
        <v>1.0594380911888075</v>
      </c>
      <c r="V1645" t="str">
        <f t="shared" si="29"/>
        <v>OntarioChemical ProductsElectricity</v>
      </c>
    </row>
    <row r="1646" spans="3:22" x14ac:dyDescent="0.25">
      <c r="C1646" s="6" t="s">
        <v>55</v>
      </c>
      <c r="D1646" s="6" t="s">
        <v>37</v>
      </c>
      <c r="E1646" t="s">
        <v>18</v>
      </c>
      <c r="F1646" s="6">
        <v>2005</v>
      </c>
      <c r="G1646" s="6" t="s">
        <v>14</v>
      </c>
      <c r="H1646" s="6" t="s">
        <v>15</v>
      </c>
      <c r="I1646" s="6" t="s">
        <v>16</v>
      </c>
      <c r="J1646" s="16">
        <f>IF(JCIMS!J1646&gt;=0,JCIMS!J1646/INDEX(CIMS!J$4:J$41,MATCH($C1646&amp;$E1646,CIMS!$W$4:$W$41,0)),1)</f>
        <v>1</v>
      </c>
      <c r="K1646" s="16">
        <f>IF(JCIMS!K1646&gt;=0,JCIMS!K1646/INDEX(CIMS!K$4:K$41,MATCH($C1646&amp;$E1646,CIMS!$W$4:$W$41,0)),1)</f>
        <v>1</v>
      </c>
      <c r="L1646" s="16">
        <f>IF(JCIMS!L1646&gt;=0,JCIMS!L1646/INDEX(CIMS!L$4:L$41,MATCH($C1646&amp;$E1646,CIMS!$W$4:$W$41,0)),1)</f>
        <v>1</v>
      </c>
      <c r="M1646" s="16">
        <f>IF(JCIMS!M1646&gt;=0,JCIMS!M1646/INDEX(CIMS!M$4:M$41,MATCH($C1646&amp;$E1646,CIMS!$W$4:$W$41,0)),1)</f>
        <v>1</v>
      </c>
      <c r="N1646" s="16">
        <f>IF(JCIMS!N1646&gt;=0,JCIMS!N1646/INDEX(CIMS!N$4:N$41,MATCH($C1646&amp;$E1646,CIMS!$W$4:$W$41,0)),1)</f>
        <v>1</v>
      </c>
      <c r="O1646" s="16">
        <f>IF(JCIMS!O1646&gt;=0,JCIMS!O1646/INDEX(CIMS!O$4:O$41,MATCH($C1646&amp;$E1646,CIMS!$W$4:$W$41,0)),1)</f>
        <v>1</v>
      </c>
      <c r="P1646" s="16">
        <f>IF(JCIMS!P1646&gt;=0,JCIMS!P1646/INDEX(CIMS!P$4:P$41,MATCH($C1646&amp;$E1646,CIMS!$W$4:$W$41,0)),1)</f>
        <v>1</v>
      </c>
      <c r="Q1646" s="16">
        <f>IF(JCIMS!Q1646&gt;=0,JCIMS!Q1646/INDEX(CIMS!Q$4:Q$41,MATCH($C1646&amp;$E1646,CIMS!$W$4:$W$41,0)),1)</f>
        <v>1</v>
      </c>
      <c r="R1646" s="16">
        <f>IF(JCIMS!R1646&gt;=0,JCIMS!R1646/INDEX(CIMS!R$4:R$41,MATCH($C1646&amp;$E1646,CIMS!$W$4:$W$41,0)),1)</f>
        <v>1</v>
      </c>
      <c r="S1646" s="16">
        <f>IF(JCIMS!S1646&gt;=0,JCIMS!S1646/INDEX(CIMS!S$4:S$41,MATCH($C1646&amp;$E1646,CIMS!$W$4:$W$41,0)),1)</f>
        <v>1</v>
      </c>
      <c r="T1646" s="16">
        <f>IF(JCIMS!T1646&gt;=0,JCIMS!T1646/INDEX(CIMS!T$4:T$41,MATCH($C1646&amp;$E1646,CIMS!$W$4:$W$41,0)),1)</f>
        <v>1</v>
      </c>
      <c r="V1646" t="str">
        <f t="shared" si="29"/>
        <v>OntarioChemical ProductsEthanol</v>
      </c>
    </row>
    <row r="1647" spans="3:22" x14ac:dyDescent="0.25">
      <c r="C1647" s="6" t="s">
        <v>55</v>
      </c>
      <c r="D1647" s="6" t="s">
        <v>37</v>
      </c>
      <c r="E1647" t="s">
        <v>20</v>
      </c>
      <c r="F1647" s="6">
        <v>2005</v>
      </c>
      <c r="G1647" s="6" t="s">
        <v>14</v>
      </c>
      <c r="H1647" s="6" t="s">
        <v>15</v>
      </c>
      <c r="I1647" s="6" t="s">
        <v>16</v>
      </c>
      <c r="J1647" s="14">
        <f>IF(JCIMS!J1647&gt;=0,JCIMS!J1647/INDEX(CIMS!J$4:J$41,MATCH("Generic Fuels"&amp;$E1647,CIMS!$W$4:$W$41,0)),1)</f>
        <v>1</v>
      </c>
      <c r="K1647" s="14">
        <f>IF(JCIMS!K1647&gt;=0,JCIMS!K1647/INDEX(CIMS!K$4:K$41,MATCH("Generic Fuels"&amp;$E1647,CIMS!$W$4:$W$41,0)),1)</f>
        <v>1</v>
      </c>
      <c r="L1647" s="14">
        <f>IF(JCIMS!L1647&gt;=0,JCIMS!L1647/INDEX(CIMS!L$4:L$41,MATCH("Generic Fuels"&amp;$E1647,CIMS!$W$4:$W$41,0)),1)</f>
        <v>1</v>
      </c>
      <c r="M1647" s="14">
        <f>IF(JCIMS!M1647&gt;=0,JCIMS!M1647/INDEX(CIMS!M$4:M$41,MATCH("Generic Fuels"&amp;$E1647,CIMS!$W$4:$W$41,0)),1)</f>
        <v>1</v>
      </c>
      <c r="N1647" s="14">
        <f>IF(JCIMS!N1647&gt;=0,JCIMS!N1647/INDEX(CIMS!N$4:N$41,MATCH("Generic Fuels"&amp;$E1647,CIMS!$W$4:$W$41,0)),1)</f>
        <v>1</v>
      </c>
      <c r="O1647" s="14">
        <f>IF(JCIMS!O1647&gt;=0,JCIMS!O1647/INDEX(CIMS!O$4:O$41,MATCH("Generic Fuels"&amp;$E1647,CIMS!$W$4:$W$41,0)),1)</f>
        <v>1</v>
      </c>
      <c r="P1647" s="14">
        <f>IF(JCIMS!P1647&gt;=0,JCIMS!P1647/INDEX(CIMS!P$4:P$41,MATCH("Generic Fuels"&amp;$E1647,CIMS!$W$4:$W$41,0)),1)</f>
        <v>1</v>
      </c>
      <c r="Q1647" s="14">
        <f>IF(JCIMS!Q1647&gt;=0,JCIMS!Q1647/INDEX(CIMS!Q$4:Q$41,MATCH("Generic Fuels"&amp;$E1647,CIMS!$W$4:$W$41,0)),1)</f>
        <v>1</v>
      </c>
      <c r="R1647" s="14">
        <f>IF(JCIMS!R1647&gt;=0,JCIMS!R1647/INDEX(CIMS!R$4:R$41,MATCH("Generic Fuels"&amp;$E1647,CIMS!$W$4:$W$41,0)),1)</f>
        <v>1</v>
      </c>
      <c r="S1647" s="14">
        <f>IF(JCIMS!S1647&gt;=0,JCIMS!S1647/INDEX(CIMS!S$4:S$41,MATCH("Generic Fuels"&amp;$E1647,CIMS!$W$4:$W$41,0)),1)</f>
        <v>1</v>
      </c>
      <c r="T1647" s="14">
        <f>IF(JCIMS!T1647&gt;=0,JCIMS!T1647/INDEX(CIMS!T$4:T$41,MATCH("Generic Fuels"&amp;$E1647,CIMS!$W$4:$W$41,0)),1)</f>
        <v>1</v>
      </c>
      <c r="V1647" t="str">
        <f t="shared" si="29"/>
        <v>OntarioChemical ProductsJet Fuel</v>
      </c>
    </row>
    <row r="1648" spans="3:22" x14ac:dyDescent="0.25">
      <c r="C1648" s="6" t="s">
        <v>55</v>
      </c>
      <c r="D1648" s="6" t="s">
        <v>37</v>
      </c>
      <c r="E1648" t="s">
        <v>21</v>
      </c>
      <c r="F1648" s="6">
        <v>2005</v>
      </c>
      <c r="G1648" s="6" t="s">
        <v>14</v>
      </c>
      <c r="H1648" s="6" t="s">
        <v>15</v>
      </c>
      <c r="I1648" s="6" t="s">
        <v>16</v>
      </c>
      <c r="J1648" s="14">
        <f>IF(JCIMS!J1648&gt;=0,JCIMS!J1648/INDEX(CIMS!J$4:J$41,MATCH("Generic Fuels"&amp;$E1648,CIMS!$W$4:$W$41,0)),1)</f>
        <v>1</v>
      </c>
      <c r="K1648" s="14">
        <f>IF(JCIMS!K1648&gt;=0,JCIMS!K1648/INDEX(CIMS!K$4:K$41,MATCH("Generic Fuels"&amp;$E1648,CIMS!$W$4:$W$41,0)),1)</f>
        <v>1</v>
      </c>
      <c r="L1648" s="14">
        <f>IF(JCIMS!L1648&gt;=0,JCIMS!L1648/INDEX(CIMS!L$4:L$41,MATCH("Generic Fuels"&amp;$E1648,CIMS!$W$4:$W$41,0)),1)</f>
        <v>1</v>
      </c>
      <c r="M1648" s="14">
        <f>IF(JCIMS!M1648&gt;=0,JCIMS!M1648/INDEX(CIMS!M$4:M$41,MATCH("Generic Fuels"&amp;$E1648,CIMS!$W$4:$W$41,0)),1)</f>
        <v>1</v>
      </c>
      <c r="N1648" s="14">
        <f>IF(JCIMS!N1648&gt;=0,JCIMS!N1648/INDEX(CIMS!N$4:N$41,MATCH("Generic Fuels"&amp;$E1648,CIMS!$W$4:$W$41,0)),1)</f>
        <v>1</v>
      </c>
      <c r="O1648" s="14">
        <f>IF(JCIMS!O1648&gt;=0,JCIMS!O1648/INDEX(CIMS!O$4:O$41,MATCH("Generic Fuels"&amp;$E1648,CIMS!$W$4:$W$41,0)),1)</f>
        <v>1</v>
      </c>
      <c r="P1648" s="14">
        <f>IF(JCIMS!P1648&gt;=0,JCIMS!P1648/INDEX(CIMS!P$4:P$41,MATCH("Generic Fuels"&amp;$E1648,CIMS!$W$4:$W$41,0)),1)</f>
        <v>1</v>
      </c>
      <c r="Q1648" s="14">
        <f>IF(JCIMS!Q1648&gt;=0,JCIMS!Q1648/INDEX(CIMS!Q$4:Q$41,MATCH("Generic Fuels"&amp;$E1648,CIMS!$W$4:$W$41,0)),1)</f>
        <v>1</v>
      </c>
      <c r="R1648" s="14">
        <f>IF(JCIMS!R1648&gt;=0,JCIMS!R1648/INDEX(CIMS!R$4:R$41,MATCH("Generic Fuels"&amp;$E1648,CIMS!$W$4:$W$41,0)),1)</f>
        <v>1</v>
      </c>
      <c r="S1648" s="14">
        <f>IF(JCIMS!S1648&gt;=0,JCIMS!S1648/INDEX(CIMS!S$4:S$41,MATCH("Generic Fuels"&amp;$E1648,CIMS!$W$4:$W$41,0)),1)</f>
        <v>1</v>
      </c>
      <c r="T1648" s="14">
        <f>IF(JCIMS!T1648&gt;=0,JCIMS!T1648/INDEX(CIMS!T$4:T$41,MATCH("Generic Fuels"&amp;$E1648,CIMS!$W$4:$W$41,0)),1)</f>
        <v>1</v>
      </c>
      <c r="V1648" t="str">
        <f t="shared" si="29"/>
        <v>OntarioChemical ProductsBlack Liquor</v>
      </c>
    </row>
    <row r="1649" spans="3:22" x14ac:dyDescent="0.25">
      <c r="C1649" s="6" t="s">
        <v>55</v>
      </c>
      <c r="D1649" s="6" t="s">
        <v>37</v>
      </c>
      <c r="E1649" t="s">
        <v>22</v>
      </c>
      <c r="F1649" s="6">
        <v>2005</v>
      </c>
      <c r="G1649" s="6" t="s">
        <v>14</v>
      </c>
      <c r="H1649" s="6" t="s">
        <v>15</v>
      </c>
      <c r="I1649" s="6" t="s">
        <v>16</v>
      </c>
      <c r="J1649" s="14">
        <f>IF(JCIMS!J1649&gt;=0,JCIMS!J1649/INDEX(CIMS!J$4:J$41,MATCH("Generic Fuels"&amp;$E1649,CIMS!$W$4:$W$41,0)),1)</f>
        <v>1.0250494397827203</v>
      </c>
      <c r="K1649" s="14">
        <f>IF(JCIMS!K1649&gt;=0,JCIMS!K1649/INDEX(CIMS!K$4:K$41,MATCH("Generic Fuels"&amp;$E1649,CIMS!$W$4:$W$41,0)),1)</f>
        <v>1.1191135338619715</v>
      </c>
      <c r="L1649" s="14">
        <f>IF(JCIMS!L1649&gt;=0,JCIMS!L1649/INDEX(CIMS!L$4:L$41,MATCH("Generic Fuels"&amp;$E1649,CIMS!$W$4:$W$41,0)),1)</f>
        <v>1.4388435368140353</v>
      </c>
      <c r="M1649" s="14">
        <f>IF(JCIMS!M1649&gt;=0,JCIMS!M1649/INDEX(CIMS!M$4:M$41,MATCH("Generic Fuels"&amp;$E1649,CIMS!$W$4:$W$41,0)),1)</f>
        <v>1.4388435368140353</v>
      </c>
      <c r="N1649" s="14">
        <f>IF(JCIMS!N1649&gt;=0,JCIMS!N1649/INDEX(CIMS!N$4:N$41,MATCH("Generic Fuels"&amp;$E1649,CIMS!$W$4:$W$41,0)),1)</f>
        <v>1.4388435368140353</v>
      </c>
      <c r="O1649" s="14">
        <f>IF(JCIMS!O1649&gt;=0,JCIMS!O1649/INDEX(CIMS!O$4:O$41,MATCH("Generic Fuels"&amp;$E1649,CIMS!$W$4:$W$41,0)),1)</f>
        <v>1.4388435368140353</v>
      </c>
      <c r="P1649" s="14">
        <f>IF(JCIMS!P1649&gt;=0,JCIMS!P1649/INDEX(CIMS!P$4:P$41,MATCH("Generic Fuels"&amp;$E1649,CIMS!$W$4:$W$41,0)),1)</f>
        <v>1.4388435368140353</v>
      </c>
      <c r="Q1649" s="14">
        <f>IF(JCIMS!Q1649&gt;=0,JCIMS!Q1649/INDEX(CIMS!Q$4:Q$41,MATCH("Generic Fuels"&amp;$E1649,CIMS!$W$4:$W$41,0)),1)</f>
        <v>1.4388435368140353</v>
      </c>
      <c r="R1649" s="14">
        <f>IF(JCIMS!R1649&gt;=0,JCIMS!R1649/INDEX(CIMS!R$4:R$41,MATCH("Generic Fuels"&amp;$E1649,CIMS!$W$4:$W$41,0)),1)</f>
        <v>1.4388435368140353</v>
      </c>
      <c r="S1649" s="14">
        <f>IF(JCIMS!S1649&gt;=0,JCIMS!S1649/INDEX(CIMS!S$4:S$41,MATCH("Generic Fuels"&amp;$E1649,CIMS!$W$4:$W$41,0)),1)</f>
        <v>1.4388435368140353</v>
      </c>
      <c r="T1649" s="14">
        <f>IF(JCIMS!T1649&gt;=0,JCIMS!T1649/INDEX(CIMS!T$4:T$41,MATCH("Generic Fuels"&amp;$E1649,CIMS!$W$4:$W$41,0)),1)</f>
        <v>1.4388435368140353</v>
      </c>
      <c r="V1649" t="str">
        <f t="shared" si="29"/>
        <v>OntarioChemical ProductsCoal</v>
      </c>
    </row>
    <row r="1650" spans="3:22" x14ac:dyDescent="0.25">
      <c r="C1650" s="6" t="s">
        <v>55</v>
      </c>
      <c r="D1650" s="6" t="s">
        <v>37</v>
      </c>
      <c r="E1650" t="s">
        <v>23</v>
      </c>
      <c r="F1650" s="6">
        <v>2005</v>
      </c>
      <c r="G1650" s="6" t="s">
        <v>14</v>
      </c>
      <c r="H1650" s="6" t="s">
        <v>15</v>
      </c>
      <c r="I1650" s="6" t="s">
        <v>16</v>
      </c>
      <c r="J1650" s="14">
        <f>IF(JCIMS!J1650&gt;=0,JCIMS!J1650/INDEX(CIMS!J$4:J$41,MATCH("Generic Fuels"&amp;$E1650,CIMS!$W$4:$W$41,0)),1)</f>
        <v>1</v>
      </c>
      <c r="K1650" s="14">
        <f>IF(JCIMS!K1650&gt;=0,JCIMS!K1650/INDEX(CIMS!K$4:K$41,MATCH("Generic Fuels"&amp;$E1650,CIMS!$W$4:$W$41,0)),1)</f>
        <v>1</v>
      </c>
      <c r="L1650" s="14">
        <f>IF(JCIMS!L1650&gt;=0,JCIMS!L1650/INDEX(CIMS!L$4:L$41,MATCH("Generic Fuels"&amp;$E1650,CIMS!$W$4:$W$41,0)),1)</f>
        <v>1</v>
      </c>
      <c r="M1650" s="14">
        <f>IF(JCIMS!M1650&gt;=0,JCIMS!M1650/INDEX(CIMS!M$4:M$41,MATCH("Generic Fuels"&amp;$E1650,CIMS!$W$4:$W$41,0)),1)</f>
        <v>1</v>
      </c>
      <c r="N1650" s="14">
        <f>IF(JCIMS!N1650&gt;=0,JCIMS!N1650/INDEX(CIMS!N$4:N$41,MATCH("Generic Fuels"&amp;$E1650,CIMS!$W$4:$W$41,0)),1)</f>
        <v>1</v>
      </c>
      <c r="O1650" s="14">
        <f>IF(JCIMS!O1650&gt;=0,JCIMS!O1650/INDEX(CIMS!O$4:O$41,MATCH("Generic Fuels"&amp;$E1650,CIMS!$W$4:$W$41,0)),1)</f>
        <v>1</v>
      </c>
      <c r="P1650" s="14">
        <f>IF(JCIMS!P1650&gt;=0,JCIMS!P1650/INDEX(CIMS!P$4:P$41,MATCH("Generic Fuels"&amp;$E1650,CIMS!$W$4:$W$41,0)),1)</f>
        <v>1</v>
      </c>
      <c r="Q1650" s="14">
        <f>IF(JCIMS!Q1650&gt;=0,JCIMS!Q1650/INDEX(CIMS!Q$4:Q$41,MATCH("Generic Fuels"&amp;$E1650,CIMS!$W$4:$W$41,0)),1)</f>
        <v>1</v>
      </c>
      <c r="R1650" s="14">
        <f>IF(JCIMS!R1650&gt;=0,JCIMS!R1650/INDEX(CIMS!R$4:R$41,MATCH("Generic Fuels"&amp;$E1650,CIMS!$W$4:$W$41,0)),1)</f>
        <v>1</v>
      </c>
      <c r="S1650" s="14">
        <f>IF(JCIMS!S1650&gt;=0,JCIMS!S1650/INDEX(CIMS!S$4:S$41,MATCH("Generic Fuels"&amp;$E1650,CIMS!$W$4:$W$41,0)),1)</f>
        <v>1</v>
      </c>
      <c r="T1650" s="14">
        <f>IF(JCIMS!T1650&gt;=0,JCIMS!T1650/INDEX(CIMS!T$4:T$41,MATCH("Generic Fuels"&amp;$E1650,CIMS!$W$4:$W$41,0)),1)</f>
        <v>1</v>
      </c>
      <c r="V1650" t="str">
        <f t="shared" si="29"/>
        <v>OntarioChemical ProductsCoke</v>
      </c>
    </row>
    <row r="1651" spans="3:22" x14ac:dyDescent="0.25">
      <c r="C1651" s="6" t="s">
        <v>55</v>
      </c>
      <c r="D1651" s="6" t="s">
        <v>37</v>
      </c>
      <c r="E1651" t="s">
        <v>24</v>
      </c>
      <c r="F1651" s="6">
        <v>2005</v>
      </c>
      <c r="G1651" s="6" t="s">
        <v>14</v>
      </c>
      <c r="H1651" s="6" t="s">
        <v>15</v>
      </c>
      <c r="I1651" s="6" t="s">
        <v>16</v>
      </c>
      <c r="J1651" s="14">
        <f>IF(JCIMS!J1651&gt;=0,JCIMS!J1651/INDEX(CIMS!J$4:J$41,MATCH("Generic Fuels"&amp;$E1651,CIMS!$W$4:$W$41,0)),1)</f>
        <v>1</v>
      </c>
      <c r="K1651" s="14">
        <f>IF(JCIMS!K1651&gt;=0,JCIMS!K1651/INDEX(CIMS!K$4:K$41,MATCH("Generic Fuels"&amp;$E1651,CIMS!$W$4:$W$41,0)),1)</f>
        <v>1</v>
      </c>
      <c r="L1651" s="14">
        <f>IF(JCIMS!L1651&gt;=0,JCIMS!L1651/INDEX(CIMS!L$4:L$41,MATCH("Generic Fuels"&amp;$E1651,CIMS!$W$4:$W$41,0)),1)</f>
        <v>1</v>
      </c>
      <c r="M1651" s="14">
        <f>IF(JCIMS!M1651&gt;=0,JCIMS!M1651/INDEX(CIMS!M$4:M$41,MATCH("Generic Fuels"&amp;$E1651,CIMS!$W$4:$W$41,0)),1)</f>
        <v>1</v>
      </c>
      <c r="N1651" s="14">
        <f>IF(JCIMS!N1651&gt;=0,JCIMS!N1651/INDEX(CIMS!N$4:N$41,MATCH("Generic Fuels"&amp;$E1651,CIMS!$W$4:$W$41,0)),1)</f>
        <v>1</v>
      </c>
      <c r="O1651" s="14">
        <f>IF(JCIMS!O1651&gt;=0,JCIMS!O1651/INDEX(CIMS!O$4:O$41,MATCH("Generic Fuels"&amp;$E1651,CIMS!$W$4:$W$41,0)),1)</f>
        <v>1</v>
      </c>
      <c r="P1651" s="14">
        <f>IF(JCIMS!P1651&gt;=0,JCIMS!P1651/INDEX(CIMS!P$4:P$41,MATCH("Generic Fuels"&amp;$E1651,CIMS!$W$4:$W$41,0)),1)</f>
        <v>1</v>
      </c>
      <c r="Q1651" s="14">
        <f>IF(JCIMS!Q1651&gt;=0,JCIMS!Q1651/INDEX(CIMS!Q$4:Q$41,MATCH("Generic Fuels"&amp;$E1651,CIMS!$W$4:$W$41,0)),1)</f>
        <v>1</v>
      </c>
      <c r="R1651" s="14">
        <f>IF(JCIMS!R1651&gt;=0,JCIMS!R1651/INDEX(CIMS!R$4:R$41,MATCH("Generic Fuels"&amp;$E1651,CIMS!$W$4:$W$41,0)),1)</f>
        <v>1</v>
      </c>
      <c r="S1651" s="14">
        <f>IF(JCIMS!S1651&gt;=0,JCIMS!S1651/INDEX(CIMS!S$4:S$41,MATCH("Generic Fuels"&amp;$E1651,CIMS!$W$4:$W$41,0)),1)</f>
        <v>1</v>
      </c>
      <c r="T1651" s="14">
        <f>IF(JCIMS!T1651&gt;=0,JCIMS!T1651/INDEX(CIMS!T$4:T$41,MATCH("Generic Fuels"&amp;$E1651,CIMS!$W$4:$W$41,0)),1)</f>
        <v>1</v>
      </c>
      <c r="V1651" t="str">
        <f t="shared" si="29"/>
        <v>OntarioChemical ProductsDiesel</v>
      </c>
    </row>
    <row r="1652" spans="3:22" x14ac:dyDescent="0.25">
      <c r="C1652" s="6" t="s">
        <v>55</v>
      </c>
      <c r="D1652" s="6" t="s">
        <v>37</v>
      </c>
      <c r="E1652" t="s">
        <v>25</v>
      </c>
      <c r="F1652" s="6">
        <v>2005</v>
      </c>
      <c r="G1652" s="6" t="s">
        <v>14</v>
      </c>
      <c r="H1652" s="6" t="s">
        <v>15</v>
      </c>
      <c r="I1652" s="6" t="s">
        <v>16</v>
      </c>
      <c r="J1652" s="14">
        <f>IF(JCIMS!J1652&gt;=0,JCIMS!J1652/INDEX(CIMS!J$4:J$41,MATCH("Generic Fuels"&amp;$E1652,CIMS!$W$4:$W$41,0)),1)</f>
        <v>1</v>
      </c>
      <c r="K1652" s="14">
        <f>IF(JCIMS!K1652&gt;=0,JCIMS!K1652/INDEX(CIMS!K$4:K$41,MATCH("Generic Fuels"&amp;$E1652,CIMS!$W$4:$W$41,0)),1)</f>
        <v>1</v>
      </c>
      <c r="L1652" s="14">
        <f>IF(JCIMS!L1652&gt;=0,JCIMS!L1652/INDEX(CIMS!L$4:L$41,MATCH("Generic Fuels"&amp;$E1652,CIMS!$W$4:$W$41,0)),1)</f>
        <v>1</v>
      </c>
      <c r="M1652" s="14">
        <f>IF(JCIMS!M1652&gt;=0,JCIMS!M1652/INDEX(CIMS!M$4:M$41,MATCH("Generic Fuels"&amp;$E1652,CIMS!$W$4:$W$41,0)),1)</f>
        <v>1</v>
      </c>
      <c r="N1652" s="14">
        <f>IF(JCIMS!N1652&gt;=0,JCIMS!N1652/INDEX(CIMS!N$4:N$41,MATCH("Generic Fuels"&amp;$E1652,CIMS!$W$4:$W$41,0)),1)</f>
        <v>1</v>
      </c>
      <c r="O1652" s="14">
        <f>IF(JCIMS!O1652&gt;=0,JCIMS!O1652/INDEX(CIMS!O$4:O$41,MATCH("Generic Fuels"&amp;$E1652,CIMS!$W$4:$W$41,0)),1)</f>
        <v>1</v>
      </c>
      <c r="P1652" s="14">
        <f>IF(JCIMS!P1652&gt;=0,JCIMS!P1652/INDEX(CIMS!P$4:P$41,MATCH("Generic Fuels"&amp;$E1652,CIMS!$W$4:$W$41,0)),1)</f>
        <v>1</v>
      </c>
      <c r="Q1652" s="14">
        <f>IF(JCIMS!Q1652&gt;=0,JCIMS!Q1652/INDEX(CIMS!Q$4:Q$41,MATCH("Generic Fuels"&amp;$E1652,CIMS!$W$4:$W$41,0)),1)</f>
        <v>1</v>
      </c>
      <c r="R1652" s="14">
        <f>IF(JCIMS!R1652&gt;=0,JCIMS!R1652/INDEX(CIMS!R$4:R$41,MATCH("Generic Fuels"&amp;$E1652,CIMS!$W$4:$W$41,0)),1)</f>
        <v>1</v>
      </c>
      <c r="S1652" s="14">
        <f>IF(JCIMS!S1652&gt;=0,JCIMS!S1652/INDEX(CIMS!S$4:S$41,MATCH("Generic Fuels"&amp;$E1652,CIMS!$W$4:$W$41,0)),1)</f>
        <v>1</v>
      </c>
      <c r="T1652" s="14">
        <f>IF(JCIMS!T1652&gt;=0,JCIMS!T1652/INDEX(CIMS!T$4:T$41,MATCH("Generic Fuels"&amp;$E1652,CIMS!$W$4:$W$41,0)),1)</f>
        <v>1</v>
      </c>
      <c r="V1652" t="str">
        <f t="shared" si="29"/>
        <v>OntarioChemical ProductsGasoline</v>
      </c>
    </row>
    <row r="1653" spans="3:22" x14ac:dyDescent="0.25">
      <c r="C1653" s="6" t="s">
        <v>55</v>
      </c>
      <c r="D1653" s="6" t="s">
        <v>37</v>
      </c>
      <c r="E1653" t="s">
        <v>26</v>
      </c>
      <c r="F1653" s="6">
        <v>2005</v>
      </c>
      <c r="G1653" s="6" t="s">
        <v>14</v>
      </c>
      <c r="H1653" s="6" t="s">
        <v>15</v>
      </c>
      <c r="I1653" s="6" t="s">
        <v>16</v>
      </c>
      <c r="J1653" s="14">
        <f>IF(JCIMS!J1653&gt;=0,JCIMS!J1653/INDEX(CIMS!J$4:J$41,MATCH("Generic Fuels"&amp;$E1653,CIMS!$W$4:$W$41,0)),1)</f>
        <v>0.3439293744520352</v>
      </c>
      <c r="K1653" s="14">
        <f>IF(JCIMS!K1653&gt;=0,JCIMS!K1653/INDEX(CIMS!K$4:K$41,MATCH("Generic Fuels"&amp;$E1653,CIMS!$W$4:$W$41,0)),1)</f>
        <v>0.44461532246086144</v>
      </c>
      <c r="L1653" s="14">
        <f>IF(JCIMS!L1653&gt;=0,JCIMS!L1653/INDEX(CIMS!L$4:L$41,MATCH("Generic Fuels"&amp;$E1653,CIMS!$W$4:$W$41,0)),1)</f>
        <v>0.79388346819127698</v>
      </c>
      <c r="M1653" s="14">
        <f>IF(JCIMS!M1653&gt;=0,JCIMS!M1653/INDEX(CIMS!M$4:M$41,MATCH("Generic Fuels"&amp;$E1653,CIMS!$W$4:$W$41,0)),1)</f>
        <v>0.78265050653499268</v>
      </c>
      <c r="N1653" s="14">
        <f>IF(JCIMS!N1653&gt;=0,JCIMS!N1653/INDEX(CIMS!N$4:N$41,MATCH("Generic Fuels"&amp;$E1653,CIMS!$W$4:$W$41,0)),1)</f>
        <v>0.96122439233991919</v>
      </c>
      <c r="O1653" s="14">
        <f>IF(JCIMS!O1653&gt;=0,JCIMS!O1653/INDEX(CIMS!O$4:O$41,MATCH("Generic Fuels"&amp;$E1653,CIMS!$W$4:$W$41,0)),1)</f>
        <v>1.0690510949607657</v>
      </c>
      <c r="P1653" s="14">
        <f>IF(JCIMS!P1653&gt;=0,JCIMS!P1653/INDEX(CIMS!P$4:P$41,MATCH("Generic Fuels"&amp;$E1653,CIMS!$W$4:$W$41,0)),1)</f>
        <v>1.1496668035575528</v>
      </c>
      <c r="Q1653" s="14">
        <f>IF(JCIMS!Q1653&gt;=0,JCIMS!Q1653/INDEX(CIMS!Q$4:Q$41,MATCH("Generic Fuels"&amp;$E1653,CIMS!$W$4:$W$41,0)),1)</f>
        <v>1.2364255629818062</v>
      </c>
      <c r="R1653" s="14">
        <f>IF(JCIMS!R1653&gt;=0,JCIMS!R1653/INDEX(CIMS!R$4:R$41,MATCH("Generic Fuels"&amp;$E1653,CIMS!$W$4:$W$41,0)),1)</f>
        <v>1.3024853545249624</v>
      </c>
      <c r="S1653" s="14">
        <f>IF(JCIMS!S1653&gt;=0,JCIMS!S1653/INDEX(CIMS!S$4:S$41,MATCH("Generic Fuels"&amp;$E1653,CIMS!$W$4:$W$41,0)),1)</f>
        <v>1.310478946953455</v>
      </c>
      <c r="T1653" s="14">
        <f>IF(JCIMS!T1653&gt;=0,JCIMS!T1653/INDEX(CIMS!T$4:T$41,MATCH("Generic Fuels"&amp;$E1653,CIMS!$W$4:$W$41,0)),1)</f>
        <v>1.3262793873076617</v>
      </c>
      <c r="V1653" t="str">
        <f t="shared" si="29"/>
        <v>OntarioChemical ProductsFuel Oil</v>
      </c>
    </row>
    <row r="1654" spans="3:22" x14ac:dyDescent="0.25">
      <c r="C1654" s="6" t="s">
        <v>55</v>
      </c>
      <c r="D1654" s="6" t="s">
        <v>37</v>
      </c>
      <c r="E1654" t="s">
        <v>27</v>
      </c>
      <c r="F1654" s="6">
        <v>2005</v>
      </c>
      <c r="G1654" s="6" t="s">
        <v>14</v>
      </c>
      <c r="H1654" s="6" t="s">
        <v>15</v>
      </c>
      <c r="I1654" s="6" t="s">
        <v>16</v>
      </c>
      <c r="J1654" s="14">
        <f>IF(JCIMS!J1654&gt;=0,JCIMS!J1654/INDEX(CIMS!J$4:J$41,MATCH("Generic Fuels"&amp;$E1654,CIMS!$W$4:$W$41,0)),1)</f>
        <v>1</v>
      </c>
      <c r="K1654" s="14">
        <f>IF(JCIMS!K1654&gt;=0,JCIMS!K1654/INDEX(CIMS!K$4:K$41,MATCH("Generic Fuels"&amp;$E1654,CIMS!$W$4:$W$41,0)),1)</f>
        <v>1</v>
      </c>
      <c r="L1654" s="14">
        <f>IF(JCIMS!L1654&gt;=0,JCIMS!L1654/INDEX(CIMS!L$4:L$41,MATCH("Generic Fuels"&amp;$E1654,CIMS!$W$4:$W$41,0)),1)</f>
        <v>1</v>
      </c>
      <c r="M1654" s="14">
        <f>IF(JCIMS!M1654&gt;=0,JCIMS!M1654/INDEX(CIMS!M$4:M$41,MATCH("Generic Fuels"&amp;$E1654,CIMS!$W$4:$W$41,0)),1)</f>
        <v>1</v>
      </c>
      <c r="N1654" s="14">
        <f>IF(JCIMS!N1654&gt;=0,JCIMS!N1654/INDEX(CIMS!N$4:N$41,MATCH("Generic Fuels"&amp;$E1654,CIMS!$W$4:$W$41,0)),1)</f>
        <v>1</v>
      </c>
      <c r="O1654" s="14">
        <f>IF(JCIMS!O1654&gt;=0,JCIMS!O1654/INDEX(CIMS!O$4:O$41,MATCH("Generic Fuels"&amp;$E1654,CIMS!$W$4:$W$41,0)),1)</f>
        <v>1</v>
      </c>
      <c r="P1654" s="14">
        <f>IF(JCIMS!P1654&gt;=0,JCIMS!P1654/INDEX(CIMS!P$4:P$41,MATCH("Generic Fuels"&amp;$E1654,CIMS!$W$4:$W$41,0)),1)</f>
        <v>1</v>
      </c>
      <c r="Q1654" s="14">
        <f>IF(JCIMS!Q1654&gt;=0,JCIMS!Q1654/INDEX(CIMS!Q$4:Q$41,MATCH("Generic Fuels"&amp;$E1654,CIMS!$W$4:$W$41,0)),1)</f>
        <v>1</v>
      </c>
      <c r="R1654" s="14">
        <f>IF(JCIMS!R1654&gt;=0,JCIMS!R1654/INDEX(CIMS!R$4:R$41,MATCH("Generic Fuels"&amp;$E1654,CIMS!$W$4:$W$41,0)),1)</f>
        <v>1</v>
      </c>
      <c r="S1654" s="14">
        <f>IF(JCIMS!S1654&gt;=0,JCIMS!S1654/INDEX(CIMS!S$4:S$41,MATCH("Generic Fuels"&amp;$E1654,CIMS!$W$4:$W$41,0)),1)</f>
        <v>1</v>
      </c>
      <c r="T1654" s="14">
        <f>IF(JCIMS!T1654&gt;=0,JCIMS!T1654/INDEX(CIMS!T$4:T$41,MATCH("Generic Fuels"&amp;$E1654,CIMS!$W$4:$W$41,0)),1)</f>
        <v>1</v>
      </c>
      <c r="V1654" t="str">
        <f t="shared" si="29"/>
        <v>OntarioChemical ProductsHydrogen</v>
      </c>
    </row>
    <row r="1655" spans="3:22" x14ac:dyDescent="0.25">
      <c r="C1655" s="6" t="s">
        <v>55</v>
      </c>
      <c r="D1655" s="6" t="s">
        <v>37</v>
      </c>
      <c r="E1655" t="s">
        <v>28</v>
      </c>
      <c r="F1655" s="6">
        <v>2005</v>
      </c>
      <c r="G1655" s="6" t="s">
        <v>14</v>
      </c>
      <c r="H1655" s="6" t="s">
        <v>15</v>
      </c>
      <c r="I1655" s="6" t="s">
        <v>16</v>
      </c>
      <c r="J1655" s="14">
        <f>IF(JCIMS!J1655&gt;=0,JCIMS!J1655/INDEX(CIMS!J$4:J$41,MATCH("Generic Fuels"&amp;$E1655,CIMS!$W$4:$W$41,0)),1)</f>
        <v>1</v>
      </c>
      <c r="K1655" s="14">
        <f>IF(JCIMS!K1655&gt;=0,JCIMS!K1655/INDEX(CIMS!K$4:K$41,MATCH("Generic Fuels"&amp;$E1655,CIMS!$W$4:$W$41,0)),1)</f>
        <v>1</v>
      </c>
      <c r="L1655" s="14">
        <f>IF(JCIMS!L1655&gt;=0,JCIMS!L1655/INDEX(CIMS!L$4:L$41,MATCH("Generic Fuels"&amp;$E1655,CIMS!$W$4:$W$41,0)),1)</f>
        <v>1</v>
      </c>
      <c r="M1655" s="14">
        <f>IF(JCIMS!M1655&gt;=0,JCIMS!M1655/INDEX(CIMS!M$4:M$41,MATCH("Generic Fuels"&amp;$E1655,CIMS!$W$4:$W$41,0)),1)</f>
        <v>1</v>
      </c>
      <c r="N1655" s="14">
        <f>IF(JCIMS!N1655&gt;=0,JCIMS!N1655/INDEX(CIMS!N$4:N$41,MATCH("Generic Fuels"&amp;$E1655,CIMS!$W$4:$W$41,0)),1)</f>
        <v>1</v>
      </c>
      <c r="O1655" s="14">
        <f>IF(JCIMS!O1655&gt;=0,JCIMS!O1655/INDEX(CIMS!O$4:O$41,MATCH("Generic Fuels"&amp;$E1655,CIMS!$W$4:$W$41,0)),1)</f>
        <v>1</v>
      </c>
      <c r="P1655" s="14">
        <f>IF(JCIMS!P1655&gt;=0,JCIMS!P1655/INDEX(CIMS!P$4:P$41,MATCH("Generic Fuels"&amp;$E1655,CIMS!$W$4:$W$41,0)),1)</f>
        <v>1</v>
      </c>
      <c r="Q1655" s="14">
        <f>IF(JCIMS!Q1655&gt;=0,JCIMS!Q1655/INDEX(CIMS!Q$4:Q$41,MATCH("Generic Fuels"&amp;$E1655,CIMS!$W$4:$W$41,0)),1)</f>
        <v>1</v>
      </c>
      <c r="R1655" s="14">
        <f>IF(JCIMS!R1655&gt;=0,JCIMS!R1655/INDEX(CIMS!R$4:R$41,MATCH("Generic Fuels"&amp;$E1655,CIMS!$W$4:$W$41,0)),1)</f>
        <v>1</v>
      </c>
      <c r="S1655" s="14">
        <f>IF(JCIMS!S1655&gt;=0,JCIMS!S1655/INDEX(CIMS!S$4:S$41,MATCH("Generic Fuels"&amp;$E1655,CIMS!$W$4:$W$41,0)),1)</f>
        <v>1</v>
      </c>
      <c r="T1655" s="14">
        <f>IF(JCIMS!T1655&gt;=0,JCIMS!T1655/INDEX(CIMS!T$4:T$41,MATCH("Generic Fuels"&amp;$E1655,CIMS!$W$4:$W$41,0)),1)</f>
        <v>1</v>
      </c>
      <c r="V1655" t="str">
        <f t="shared" si="29"/>
        <v>OntarioChemical ProductsBiogas</v>
      </c>
    </row>
    <row r="1656" spans="3:22" x14ac:dyDescent="0.25">
      <c r="C1656" s="6" t="s">
        <v>55</v>
      </c>
      <c r="D1656" s="6" t="s">
        <v>37</v>
      </c>
      <c r="E1656" t="s">
        <v>29</v>
      </c>
      <c r="F1656" s="6">
        <v>2005</v>
      </c>
      <c r="G1656" s="6" t="s">
        <v>14</v>
      </c>
      <c r="H1656" s="6" t="s">
        <v>15</v>
      </c>
      <c r="I1656" s="6" t="s">
        <v>16</v>
      </c>
      <c r="J1656" s="14">
        <f>IF(JCIMS!J1656&gt;=0,JCIMS!J1656/INDEX(CIMS!J$4:J$41,MATCH("Generic Fuels"&amp;$E1656,CIMS!$W$4:$W$41,0)),1)</f>
        <v>1</v>
      </c>
      <c r="K1656" s="14">
        <f>IF(JCIMS!K1656&gt;=0,JCIMS!K1656/INDEX(CIMS!K$4:K$41,MATCH("Generic Fuels"&amp;$E1656,CIMS!$W$4:$W$41,0)),1)</f>
        <v>1</v>
      </c>
      <c r="L1656" s="14">
        <f>IF(JCIMS!L1656&gt;=0,JCIMS!L1656/INDEX(CIMS!L$4:L$41,MATCH("Generic Fuels"&amp;$E1656,CIMS!$W$4:$W$41,0)),1)</f>
        <v>1</v>
      </c>
      <c r="M1656" s="14">
        <f>IF(JCIMS!M1656&gt;=0,JCIMS!M1656/INDEX(CIMS!M$4:M$41,MATCH("Generic Fuels"&amp;$E1656,CIMS!$W$4:$W$41,0)),1)</f>
        <v>1</v>
      </c>
      <c r="N1656" s="14">
        <f>IF(JCIMS!N1656&gt;=0,JCIMS!N1656/INDEX(CIMS!N$4:N$41,MATCH("Generic Fuels"&amp;$E1656,CIMS!$W$4:$W$41,0)),1)</f>
        <v>1</v>
      </c>
      <c r="O1656" s="14">
        <f>IF(JCIMS!O1656&gt;=0,JCIMS!O1656/INDEX(CIMS!O$4:O$41,MATCH("Generic Fuels"&amp;$E1656,CIMS!$W$4:$W$41,0)),1)</f>
        <v>1</v>
      </c>
      <c r="P1656" s="14">
        <f>IF(JCIMS!P1656&gt;=0,JCIMS!P1656/INDEX(CIMS!P$4:P$41,MATCH("Generic Fuels"&amp;$E1656,CIMS!$W$4:$W$41,0)),1)</f>
        <v>1</v>
      </c>
      <c r="Q1656" s="14">
        <f>IF(JCIMS!Q1656&gt;=0,JCIMS!Q1656/INDEX(CIMS!Q$4:Q$41,MATCH("Generic Fuels"&amp;$E1656,CIMS!$W$4:$W$41,0)),1)</f>
        <v>1</v>
      </c>
      <c r="R1656" s="14">
        <f>IF(JCIMS!R1656&gt;=0,JCIMS!R1656/INDEX(CIMS!R$4:R$41,MATCH("Generic Fuels"&amp;$E1656,CIMS!$W$4:$W$41,0)),1)</f>
        <v>1</v>
      </c>
      <c r="S1656" s="14">
        <f>IF(JCIMS!S1656&gt;=0,JCIMS!S1656/INDEX(CIMS!S$4:S$41,MATCH("Generic Fuels"&amp;$E1656,CIMS!$W$4:$W$41,0)),1)</f>
        <v>1</v>
      </c>
      <c r="T1656" s="14">
        <f>IF(JCIMS!T1656&gt;=0,JCIMS!T1656/INDEX(CIMS!T$4:T$41,MATCH("Generic Fuels"&amp;$E1656,CIMS!$W$4:$W$41,0)),1)</f>
        <v>1</v>
      </c>
      <c r="V1656" t="str">
        <f t="shared" si="29"/>
        <v>OntarioChemical ProductsLPG</v>
      </c>
    </row>
    <row r="1657" spans="3:22" x14ac:dyDescent="0.25">
      <c r="C1657" s="6" t="s">
        <v>55</v>
      </c>
      <c r="D1657" s="6" t="s">
        <v>37</v>
      </c>
      <c r="E1657" t="s">
        <v>30</v>
      </c>
      <c r="F1657" s="6">
        <v>2005</v>
      </c>
      <c r="G1657" s="6" t="s">
        <v>14</v>
      </c>
      <c r="H1657" s="6" t="s">
        <v>15</v>
      </c>
      <c r="I1657" s="6" t="s">
        <v>16</v>
      </c>
      <c r="J1657" s="14">
        <f>IF(JCIMS!J1657&gt;=0,JCIMS!J1657/INDEX(CIMS!J$4:J$41,MATCH("Generic Fuels"&amp;$E1657,CIMS!$W$4:$W$41,0)),1)</f>
        <v>1.2423906483858334</v>
      </c>
      <c r="K1657" s="14">
        <f>IF(JCIMS!K1657&gt;=0,JCIMS!K1657/INDEX(CIMS!K$4:K$41,MATCH("Generic Fuels"&amp;$E1657,CIMS!$W$4:$W$41,0)),1)</f>
        <v>0.97330022312368425</v>
      </c>
      <c r="L1657" s="14">
        <f>IF(JCIMS!L1657&gt;=0,JCIMS!L1657/INDEX(CIMS!L$4:L$41,MATCH("Generic Fuels"&amp;$E1657,CIMS!$W$4:$W$41,0)),1)</f>
        <v>1.4363096830985915</v>
      </c>
      <c r="M1657" s="14">
        <f>IF(JCIMS!M1657&gt;=0,JCIMS!M1657/INDEX(CIMS!M$4:M$41,MATCH("Generic Fuels"&amp;$E1657,CIMS!$W$4:$W$41,0)),1)</f>
        <v>1.1684473933270378</v>
      </c>
      <c r="N1657" s="14">
        <f>IF(JCIMS!N1657&gt;=0,JCIMS!N1657/INDEX(CIMS!N$4:N$41,MATCH("Generic Fuels"&amp;$E1657,CIMS!$W$4:$W$41,0)),1)</f>
        <v>3.6719727534144191</v>
      </c>
      <c r="O1657" s="14">
        <f>IF(JCIMS!O1657&gt;=0,JCIMS!O1657/INDEX(CIMS!O$4:O$41,MATCH("Generic Fuels"&amp;$E1657,CIMS!$W$4:$W$41,0)),1)</f>
        <v>3.6050211693736238</v>
      </c>
      <c r="P1657" s="14">
        <f>IF(JCIMS!P1657&gt;=0,JCIMS!P1657/INDEX(CIMS!P$4:P$41,MATCH("Generic Fuels"&amp;$E1657,CIMS!$W$4:$W$41,0)),1)</f>
        <v>3.8344783377385481</v>
      </c>
      <c r="Q1657" s="14">
        <f>IF(JCIMS!Q1657&gt;=0,JCIMS!Q1657/INDEX(CIMS!Q$4:Q$41,MATCH("Generic Fuels"&amp;$E1657,CIMS!$W$4:$W$41,0)),1)</f>
        <v>3.5385069359590293</v>
      </c>
      <c r="R1657" s="14">
        <f>IF(JCIMS!R1657&gt;=0,JCIMS!R1657/INDEX(CIMS!R$4:R$41,MATCH("Generic Fuels"&amp;$E1657,CIMS!$W$4:$W$41,0)),1)</f>
        <v>3.0687775210092942</v>
      </c>
      <c r="S1657" s="14">
        <f>IF(JCIMS!S1657&gt;=0,JCIMS!S1657/INDEX(CIMS!S$4:S$41,MATCH("Generic Fuels"&amp;$E1657,CIMS!$W$4:$W$41,0)),1)</f>
        <v>2.6133405744284097</v>
      </c>
      <c r="T1657" s="14">
        <f>IF(JCIMS!T1657&gt;=0,JCIMS!T1657/INDEX(CIMS!T$4:T$41,MATCH("Generic Fuels"&amp;$E1657,CIMS!$W$4:$W$41,0)),1)</f>
        <v>2.318418127157492</v>
      </c>
      <c r="V1657" t="str">
        <f t="shared" si="29"/>
        <v>OntarioChemical ProductsNatural Gas</v>
      </c>
    </row>
    <row r="1658" spans="3:22" x14ac:dyDescent="0.25">
      <c r="C1658" s="6" t="s">
        <v>55</v>
      </c>
      <c r="D1658" s="6" t="s">
        <v>37</v>
      </c>
      <c r="E1658" t="s">
        <v>31</v>
      </c>
      <c r="F1658" s="6">
        <v>2005</v>
      </c>
      <c r="G1658" s="6" t="s">
        <v>14</v>
      </c>
      <c r="H1658" s="6" t="s">
        <v>15</v>
      </c>
      <c r="I1658" s="6" t="s">
        <v>16</v>
      </c>
      <c r="J1658" s="14">
        <f>IF(JCIMS!J1658&gt;=0,JCIMS!J1658/INDEX(CIMS!J$4:J$41,MATCH("Generic Fuels"&amp;$E1658,CIMS!$W$4:$W$41,0)),1)</f>
        <v>1</v>
      </c>
      <c r="K1658" s="14">
        <f>IF(JCIMS!K1658&gt;=0,JCIMS!K1658/INDEX(CIMS!K$4:K$41,MATCH("Generic Fuels"&amp;$E1658,CIMS!$W$4:$W$41,0)),1)</f>
        <v>1</v>
      </c>
      <c r="L1658" s="14">
        <f>IF(JCIMS!L1658&gt;=0,JCIMS!L1658/INDEX(CIMS!L$4:L$41,MATCH("Generic Fuels"&amp;$E1658,CIMS!$W$4:$W$41,0)),1)</f>
        <v>1</v>
      </c>
      <c r="M1658" s="14">
        <f>IF(JCIMS!M1658&gt;=0,JCIMS!M1658/INDEX(CIMS!M$4:M$41,MATCH("Generic Fuels"&amp;$E1658,CIMS!$W$4:$W$41,0)),1)</f>
        <v>1</v>
      </c>
      <c r="N1658" s="14">
        <f>IF(JCIMS!N1658&gt;=0,JCIMS!N1658/INDEX(CIMS!N$4:N$41,MATCH("Generic Fuels"&amp;$E1658,CIMS!$W$4:$W$41,0)),1)</f>
        <v>1</v>
      </c>
      <c r="O1658" s="14">
        <f>IF(JCIMS!O1658&gt;=0,JCIMS!O1658/INDEX(CIMS!O$4:O$41,MATCH("Generic Fuels"&amp;$E1658,CIMS!$W$4:$W$41,0)),1)</f>
        <v>1</v>
      </c>
      <c r="P1658" s="14">
        <f>IF(JCIMS!P1658&gt;=0,JCIMS!P1658/INDEX(CIMS!P$4:P$41,MATCH("Generic Fuels"&amp;$E1658,CIMS!$W$4:$W$41,0)),1)</f>
        <v>1</v>
      </c>
      <c r="Q1658" s="14">
        <f>IF(JCIMS!Q1658&gt;=0,JCIMS!Q1658/INDEX(CIMS!Q$4:Q$41,MATCH("Generic Fuels"&amp;$E1658,CIMS!$W$4:$W$41,0)),1)</f>
        <v>1</v>
      </c>
      <c r="R1658" s="14">
        <f>IF(JCIMS!R1658&gt;=0,JCIMS!R1658/INDEX(CIMS!R$4:R$41,MATCH("Generic Fuels"&amp;$E1658,CIMS!$W$4:$W$41,0)),1)</f>
        <v>1</v>
      </c>
      <c r="S1658" s="14">
        <f>IF(JCIMS!S1658&gt;=0,JCIMS!S1658/INDEX(CIMS!S$4:S$41,MATCH("Generic Fuels"&amp;$E1658,CIMS!$W$4:$W$41,0)),1)</f>
        <v>1</v>
      </c>
      <c r="T1658" s="14">
        <f>IF(JCIMS!T1658&gt;=0,JCIMS!T1658/INDEX(CIMS!T$4:T$41,MATCH("Generic Fuels"&amp;$E1658,CIMS!$W$4:$W$41,0)),1)</f>
        <v>1</v>
      </c>
      <c r="V1658" t="str">
        <f t="shared" si="29"/>
        <v>OntarioChemical ProductsPetroleum Coke</v>
      </c>
    </row>
    <row r="1659" spans="3:22" x14ac:dyDescent="0.25">
      <c r="C1659" s="6" t="s">
        <v>55</v>
      </c>
      <c r="D1659" s="6" t="s">
        <v>37</v>
      </c>
      <c r="E1659" t="s">
        <v>32</v>
      </c>
      <c r="F1659" s="6">
        <v>2005</v>
      </c>
      <c r="G1659" s="6" t="s">
        <v>14</v>
      </c>
      <c r="H1659" s="6" t="s">
        <v>15</v>
      </c>
      <c r="I1659" s="6" t="s">
        <v>16</v>
      </c>
      <c r="J1659" s="14">
        <f>IF(JCIMS!J1659&gt;=0,JCIMS!J1659/INDEX(CIMS!J$4:J$41,MATCH("Generic Fuels"&amp;$E1659,CIMS!$W$4:$W$41,0)),1)</f>
        <v>1</v>
      </c>
      <c r="K1659" s="14">
        <f>IF(JCIMS!K1659&gt;=0,JCIMS!K1659/INDEX(CIMS!K$4:K$41,MATCH("Generic Fuels"&amp;$E1659,CIMS!$W$4:$W$41,0)),1)</f>
        <v>1</v>
      </c>
      <c r="L1659" s="14">
        <f>IF(JCIMS!L1659&gt;=0,JCIMS!L1659/INDEX(CIMS!L$4:L$41,MATCH("Generic Fuels"&amp;$E1659,CIMS!$W$4:$W$41,0)),1)</f>
        <v>1</v>
      </c>
      <c r="M1659" s="14">
        <f>IF(JCIMS!M1659&gt;=0,JCIMS!M1659/INDEX(CIMS!M$4:M$41,MATCH("Generic Fuels"&amp;$E1659,CIMS!$W$4:$W$41,0)),1)</f>
        <v>1</v>
      </c>
      <c r="N1659" s="14">
        <f>IF(JCIMS!N1659&gt;=0,JCIMS!N1659/INDEX(CIMS!N$4:N$41,MATCH("Generic Fuels"&amp;$E1659,CIMS!$W$4:$W$41,0)),1)</f>
        <v>1</v>
      </c>
      <c r="O1659" s="14">
        <f>IF(JCIMS!O1659&gt;=0,JCIMS!O1659/INDEX(CIMS!O$4:O$41,MATCH("Generic Fuels"&amp;$E1659,CIMS!$W$4:$W$41,0)),1)</f>
        <v>1</v>
      </c>
      <c r="P1659" s="14">
        <f>IF(JCIMS!P1659&gt;=0,JCIMS!P1659/INDEX(CIMS!P$4:P$41,MATCH("Generic Fuels"&amp;$E1659,CIMS!$W$4:$W$41,0)),1)</f>
        <v>1</v>
      </c>
      <c r="Q1659" s="14">
        <f>IF(JCIMS!Q1659&gt;=0,JCIMS!Q1659/INDEX(CIMS!Q$4:Q$41,MATCH("Generic Fuels"&amp;$E1659,CIMS!$W$4:$W$41,0)),1)</f>
        <v>1</v>
      </c>
      <c r="R1659" s="14">
        <f>IF(JCIMS!R1659&gt;=0,JCIMS!R1659/INDEX(CIMS!R$4:R$41,MATCH("Generic Fuels"&amp;$E1659,CIMS!$W$4:$W$41,0)),1)</f>
        <v>1</v>
      </c>
      <c r="S1659" s="14">
        <f>IF(JCIMS!S1659&gt;=0,JCIMS!S1659/INDEX(CIMS!S$4:S$41,MATCH("Generic Fuels"&amp;$E1659,CIMS!$W$4:$W$41,0)),1)</f>
        <v>1</v>
      </c>
      <c r="T1659" s="14">
        <f>IF(JCIMS!T1659&gt;=0,JCIMS!T1659/INDEX(CIMS!T$4:T$41,MATCH("Generic Fuels"&amp;$E1659,CIMS!$W$4:$W$41,0)),1)</f>
        <v>1</v>
      </c>
      <c r="V1659" t="str">
        <f t="shared" si="29"/>
        <v>OntarioChemical ProductsPropane</v>
      </c>
    </row>
    <row r="1660" spans="3:22" x14ac:dyDescent="0.25">
      <c r="C1660" s="6" t="s">
        <v>55</v>
      </c>
      <c r="D1660" s="6" t="s">
        <v>37</v>
      </c>
      <c r="E1660" t="s">
        <v>33</v>
      </c>
      <c r="F1660" s="6">
        <v>2005</v>
      </c>
      <c r="G1660" s="6" t="s">
        <v>14</v>
      </c>
      <c r="H1660" s="6" t="s">
        <v>15</v>
      </c>
      <c r="I1660" s="6" t="s">
        <v>16</v>
      </c>
      <c r="J1660" s="14">
        <f>IF(JCIMS!J1660&gt;=0,JCIMS!J1660/INDEX(CIMS!J$4:J$41,MATCH("Generic Fuels"&amp;$E1660,CIMS!$W$4:$W$41,0)),1)</f>
        <v>1</v>
      </c>
      <c r="K1660" s="14">
        <f>IF(JCIMS!K1660&gt;=0,JCIMS!K1660/INDEX(CIMS!K$4:K$41,MATCH("Generic Fuels"&amp;$E1660,CIMS!$W$4:$W$41,0)),1)</f>
        <v>1</v>
      </c>
      <c r="L1660" s="14">
        <f>IF(JCIMS!L1660&gt;=0,JCIMS!L1660/INDEX(CIMS!L$4:L$41,MATCH("Generic Fuels"&amp;$E1660,CIMS!$W$4:$W$41,0)),1)</f>
        <v>1</v>
      </c>
      <c r="M1660" s="14">
        <f>IF(JCIMS!M1660&gt;=0,JCIMS!M1660/INDEX(CIMS!M$4:M$41,MATCH("Generic Fuels"&amp;$E1660,CIMS!$W$4:$W$41,0)),1)</f>
        <v>1</v>
      </c>
      <c r="N1660" s="14">
        <f>IF(JCIMS!N1660&gt;=0,JCIMS!N1660/INDEX(CIMS!N$4:N$41,MATCH("Generic Fuels"&amp;$E1660,CIMS!$W$4:$W$41,0)),1)</f>
        <v>1</v>
      </c>
      <c r="O1660" s="14">
        <f>IF(JCIMS!O1660&gt;=0,JCIMS!O1660/INDEX(CIMS!O$4:O$41,MATCH("Generic Fuels"&amp;$E1660,CIMS!$W$4:$W$41,0)),1)</f>
        <v>1</v>
      </c>
      <c r="P1660" s="14">
        <f>IF(JCIMS!P1660&gt;=0,JCIMS!P1660/INDEX(CIMS!P$4:P$41,MATCH("Generic Fuels"&amp;$E1660,CIMS!$W$4:$W$41,0)),1)</f>
        <v>1</v>
      </c>
      <c r="Q1660" s="14">
        <f>IF(JCIMS!Q1660&gt;=0,JCIMS!Q1660/INDEX(CIMS!Q$4:Q$41,MATCH("Generic Fuels"&amp;$E1660,CIMS!$W$4:$W$41,0)),1)</f>
        <v>1</v>
      </c>
      <c r="R1660" s="14">
        <f>IF(JCIMS!R1660&gt;=0,JCIMS!R1660/INDEX(CIMS!R$4:R$41,MATCH("Generic Fuels"&amp;$E1660,CIMS!$W$4:$W$41,0)),1)</f>
        <v>1</v>
      </c>
      <c r="S1660" s="14">
        <f>IF(JCIMS!S1660&gt;=0,JCIMS!S1660/INDEX(CIMS!S$4:S$41,MATCH("Generic Fuels"&amp;$E1660,CIMS!$W$4:$W$41,0)),1)</f>
        <v>1</v>
      </c>
      <c r="T1660" s="14">
        <f>IF(JCIMS!T1660&gt;=0,JCIMS!T1660/INDEX(CIMS!T$4:T$41,MATCH("Generic Fuels"&amp;$E1660,CIMS!$W$4:$W$41,0)),1)</f>
        <v>1</v>
      </c>
      <c r="V1660" t="str">
        <f t="shared" si="29"/>
        <v>OntarioChemical ProductsRefinery Fuel Gas</v>
      </c>
    </row>
    <row r="1661" spans="3:22" x14ac:dyDescent="0.25">
      <c r="C1661" s="6" t="s">
        <v>55</v>
      </c>
      <c r="D1661" s="6" t="s">
        <v>37</v>
      </c>
      <c r="E1661" t="s">
        <v>34</v>
      </c>
      <c r="F1661" s="6">
        <v>2005</v>
      </c>
      <c r="G1661" s="6" t="s">
        <v>14</v>
      </c>
      <c r="H1661" s="6" t="s">
        <v>15</v>
      </c>
      <c r="I1661" s="6" t="s">
        <v>16</v>
      </c>
      <c r="J1661" s="14">
        <f>IF(JCIMS!J1661&gt;=0,JCIMS!J1661/INDEX(CIMS!J$4:J$41,MATCH("Generic Fuels"&amp;$E1661,CIMS!$W$4:$W$41,0)),1)</f>
        <v>1</v>
      </c>
      <c r="K1661" s="14">
        <f>IF(JCIMS!K1661&gt;=0,JCIMS!K1661/INDEX(CIMS!K$4:K$41,MATCH("Generic Fuels"&amp;$E1661,CIMS!$W$4:$W$41,0)),1)</f>
        <v>1</v>
      </c>
      <c r="L1661" s="14">
        <f>IF(JCIMS!L1661&gt;=0,JCIMS!L1661/INDEX(CIMS!L$4:L$41,MATCH("Generic Fuels"&amp;$E1661,CIMS!$W$4:$W$41,0)),1)</f>
        <v>1</v>
      </c>
      <c r="M1661" s="14">
        <f>IF(JCIMS!M1661&gt;=0,JCIMS!M1661/INDEX(CIMS!M$4:M$41,MATCH("Generic Fuels"&amp;$E1661,CIMS!$W$4:$W$41,0)),1)</f>
        <v>1</v>
      </c>
      <c r="N1661" s="14">
        <f>IF(JCIMS!N1661&gt;=0,JCIMS!N1661/INDEX(CIMS!N$4:N$41,MATCH("Generic Fuels"&amp;$E1661,CIMS!$W$4:$W$41,0)),1)</f>
        <v>1</v>
      </c>
      <c r="O1661" s="14">
        <f>IF(JCIMS!O1661&gt;=0,JCIMS!O1661/INDEX(CIMS!O$4:O$41,MATCH("Generic Fuels"&amp;$E1661,CIMS!$W$4:$W$41,0)),1)</f>
        <v>1</v>
      </c>
      <c r="P1661" s="14">
        <f>IF(JCIMS!P1661&gt;=0,JCIMS!P1661/INDEX(CIMS!P$4:P$41,MATCH("Generic Fuels"&amp;$E1661,CIMS!$W$4:$W$41,0)),1)</f>
        <v>1</v>
      </c>
      <c r="Q1661" s="14">
        <f>IF(JCIMS!Q1661&gt;=0,JCIMS!Q1661/INDEX(CIMS!Q$4:Q$41,MATCH("Generic Fuels"&amp;$E1661,CIMS!$W$4:$W$41,0)),1)</f>
        <v>1</v>
      </c>
      <c r="R1661" s="14">
        <f>IF(JCIMS!R1661&gt;=0,JCIMS!R1661/INDEX(CIMS!R$4:R$41,MATCH("Generic Fuels"&amp;$E1661,CIMS!$W$4:$W$41,0)),1)</f>
        <v>1</v>
      </c>
      <c r="S1661" s="14">
        <f>IF(JCIMS!S1661&gt;=0,JCIMS!S1661/INDEX(CIMS!S$4:S$41,MATCH("Generic Fuels"&amp;$E1661,CIMS!$W$4:$W$41,0)),1)</f>
        <v>1</v>
      </c>
      <c r="T1661" s="14">
        <f>IF(JCIMS!T1661&gt;=0,JCIMS!T1661/INDEX(CIMS!T$4:T$41,MATCH("Generic Fuels"&amp;$E1661,CIMS!$W$4:$W$41,0)),1)</f>
        <v>1</v>
      </c>
      <c r="V1661" t="str">
        <f t="shared" si="29"/>
        <v>OntarioChemical ProductsUranium</v>
      </c>
    </row>
    <row r="1662" spans="3:22" x14ac:dyDescent="0.25">
      <c r="C1662" s="6" t="s">
        <v>55</v>
      </c>
      <c r="D1662" s="6" t="s">
        <v>37</v>
      </c>
      <c r="E1662" t="s">
        <v>35</v>
      </c>
      <c r="F1662" s="6">
        <v>2005</v>
      </c>
      <c r="G1662" s="6" t="s">
        <v>14</v>
      </c>
      <c r="H1662" s="6" t="s">
        <v>15</v>
      </c>
      <c r="I1662" s="6" t="s">
        <v>16</v>
      </c>
      <c r="J1662" s="14">
        <f>IF(JCIMS!J1662&gt;=0,JCIMS!J1662/INDEX(CIMS!J$4:J$41,MATCH("Generic Fuels"&amp;$E1662,CIMS!$W$4:$W$41,0)),1)</f>
        <v>0</v>
      </c>
      <c r="K1662" s="14">
        <f>IF(JCIMS!K1662&gt;=0,JCIMS!K1662/INDEX(CIMS!K$4:K$41,MATCH("Generic Fuels"&amp;$E1662,CIMS!$W$4:$W$41,0)),1)</f>
        <v>0</v>
      </c>
      <c r="L1662" s="14">
        <f>IF(JCIMS!L1662&gt;=0,JCIMS!L1662/INDEX(CIMS!L$4:L$41,MATCH("Generic Fuels"&amp;$E1662,CIMS!$W$4:$W$41,0)),1)</f>
        <v>0</v>
      </c>
      <c r="M1662" s="14">
        <f>IF(JCIMS!M1662&gt;=0,JCIMS!M1662/INDEX(CIMS!M$4:M$41,MATCH("Generic Fuels"&amp;$E1662,CIMS!$W$4:$W$41,0)),1)</f>
        <v>0</v>
      </c>
      <c r="N1662" s="14">
        <f>IF(JCIMS!N1662&gt;=0,JCIMS!N1662/INDEX(CIMS!N$4:N$41,MATCH("Generic Fuels"&amp;$E1662,CIMS!$W$4:$W$41,0)),1)</f>
        <v>0</v>
      </c>
      <c r="O1662" s="14">
        <f>IF(JCIMS!O1662&gt;=0,JCIMS!O1662/INDEX(CIMS!O$4:O$41,MATCH("Generic Fuels"&amp;$E1662,CIMS!$W$4:$W$41,0)),1)</f>
        <v>0</v>
      </c>
      <c r="P1662" s="14">
        <f>IF(JCIMS!P1662&gt;=0,JCIMS!P1662/INDEX(CIMS!P$4:P$41,MATCH("Generic Fuels"&amp;$E1662,CIMS!$W$4:$W$41,0)),1)</f>
        <v>0</v>
      </c>
      <c r="Q1662" s="14">
        <f>IF(JCIMS!Q1662&gt;=0,JCIMS!Q1662/INDEX(CIMS!Q$4:Q$41,MATCH("Generic Fuels"&amp;$E1662,CIMS!$W$4:$W$41,0)),1)</f>
        <v>0</v>
      </c>
      <c r="R1662" s="14">
        <f>IF(JCIMS!R1662&gt;=0,JCIMS!R1662/INDEX(CIMS!R$4:R$41,MATCH("Generic Fuels"&amp;$E1662,CIMS!$W$4:$W$41,0)),1)</f>
        <v>0</v>
      </c>
      <c r="S1662" s="14">
        <f>IF(JCIMS!S1662&gt;=0,JCIMS!S1662/INDEX(CIMS!S$4:S$41,MATCH("Generic Fuels"&amp;$E1662,CIMS!$W$4:$W$41,0)),1)</f>
        <v>0</v>
      </c>
      <c r="T1662" s="14">
        <f>IF(JCIMS!T1662&gt;=0,JCIMS!T1662/INDEX(CIMS!T$4:T$41,MATCH("Generic Fuels"&amp;$E1662,CIMS!$W$4:$W$41,0)),1)</f>
        <v>0</v>
      </c>
      <c r="V1662" t="str">
        <f t="shared" si="29"/>
        <v>OntarioChemical ProductsWaste Fuel</v>
      </c>
    </row>
    <row r="1663" spans="3:22" x14ac:dyDescent="0.25">
      <c r="C1663" s="6" t="s">
        <v>55</v>
      </c>
      <c r="D1663" s="6" t="s">
        <v>37</v>
      </c>
      <c r="E1663" t="s">
        <v>36</v>
      </c>
      <c r="F1663" s="6">
        <v>2005</v>
      </c>
      <c r="G1663" s="6" t="s">
        <v>14</v>
      </c>
      <c r="H1663" s="6" t="s">
        <v>15</v>
      </c>
      <c r="I1663" s="6" t="s">
        <v>16</v>
      </c>
      <c r="J1663" s="14">
        <f>IF(JCIMS!J1663&gt;=0,JCIMS!J1663/INDEX(CIMS!J$4:J$41,MATCH("Generic Fuels"&amp;$E1663,CIMS!$W$4:$W$41,0)),1)</f>
        <v>1</v>
      </c>
      <c r="K1663" s="14">
        <f>IF(JCIMS!K1663&gt;=0,JCIMS!K1663/INDEX(CIMS!K$4:K$41,MATCH("Generic Fuels"&amp;$E1663,CIMS!$W$4:$W$41,0)),1)</f>
        <v>1</v>
      </c>
      <c r="L1663" s="14">
        <f>IF(JCIMS!L1663&gt;=0,JCIMS!L1663/INDEX(CIMS!L$4:L$41,MATCH("Generic Fuels"&amp;$E1663,CIMS!$W$4:$W$41,0)),1)</f>
        <v>1</v>
      </c>
      <c r="M1663" s="14">
        <f>IF(JCIMS!M1663&gt;=0,JCIMS!M1663/INDEX(CIMS!M$4:M$41,MATCH("Generic Fuels"&amp;$E1663,CIMS!$W$4:$W$41,0)),1)</f>
        <v>1</v>
      </c>
      <c r="N1663" s="14">
        <f>IF(JCIMS!N1663&gt;=0,JCIMS!N1663/INDEX(CIMS!N$4:N$41,MATCH("Generic Fuels"&amp;$E1663,CIMS!$W$4:$W$41,0)),1)</f>
        <v>1</v>
      </c>
      <c r="O1663" s="14">
        <f>IF(JCIMS!O1663&gt;=0,JCIMS!O1663/INDEX(CIMS!O$4:O$41,MATCH("Generic Fuels"&amp;$E1663,CIMS!$W$4:$W$41,0)),1)</f>
        <v>1</v>
      </c>
      <c r="P1663" s="14">
        <f>IF(JCIMS!P1663&gt;=0,JCIMS!P1663/INDEX(CIMS!P$4:P$41,MATCH("Generic Fuels"&amp;$E1663,CIMS!$W$4:$W$41,0)),1)</f>
        <v>1</v>
      </c>
      <c r="Q1663" s="14">
        <f>IF(JCIMS!Q1663&gt;=0,JCIMS!Q1663/INDEX(CIMS!Q$4:Q$41,MATCH("Generic Fuels"&amp;$E1663,CIMS!$W$4:$W$41,0)),1)</f>
        <v>1</v>
      </c>
      <c r="R1663" s="14">
        <f>IF(JCIMS!R1663&gt;=0,JCIMS!R1663/INDEX(CIMS!R$4:R$41,MATCH("Generic Fuels"&amp;$E1663,CIMS!$W$4:$W$41,0)),1)</f>
        <v>1</v>
      </c>
      <c r="S1663" s="14">
        <f>IF(JCIMS!S1663&gt;=0,JCIMS!S1663/INDEX(CIMS!S$4:S$41,MATCH("Generic Fuels"&amp;$E1663,CIMS!$W$4:$W$41,0)),1)</f>
        <v>1</v>
      </c>
      <c r="T1663" s="14">
        <f>IF(JCIMS!T1663&gt;=0,JCIMS!T1663/INDEX(CIMS!T$4:T$41,MATCH("Generic Fuels"&amp;$E1663,CIMS!$W$4:$W$41,0)),1)</f>
        <v>1</v>
      </c>
      <c r="V1663" t="str">
        <f t="shared" si="29"/>
        <v>OntarioChemical ProductsSolid Biomass</v>
      </c>
    </row>
    <row r="1664" spans="3:22" x14ac:dyDescent="0.25">
      <c r="C1664" s="6" t="s">
        <v>55</v>
      </c>
      <c r="D1664" s="6" t="s">
        <v>38</v>
      </c>
      <c r="E1664" t="s">
        <v>13</v>
      </c>
      <c r="F1664" s="6">
        <v>2005</v>
      </c>
      <c r="G1664" s="6" t="s">
        <v>14</v>
      </c>
      <c r="H1664" s="6" t="s">
        <v>15</v>
      </c>
      <c r="I1664" s="6" t="s">
        <v>16</v>
      </c>
      <c r="J1664" s="16">
        <f>IF(JCIMS!J1664&gt;=0,JCIMS!J1664/INDEX(CIMS!J$4:J$41,MATCH($C1664&amp;$E1664,CIMS!$W$4:$W$41,0)),1)</f>
        <v>1</v>
      </c>
      <c r="K1664" s="16">
        <f>IF(JCIMS!K1664&gt;=0,JCIMS!K1664/INDEX(CIMS!K$4:K$41,MATCH($C1664&amp;$E1664,CIMS!$W$4:$W$41,0)),1)</f>
        <v>1</v>
      </c>
      <c r="L1664" s="16">
        <f>IF(JCIMS!L1664&gt;=0,JCIMS!L1664/INDEX(CIMS!L$4:L$41,MATCH($C1664&amp;$E1664,CIMS!$W$4:$W$41,0)),1)</f>
        <v>1</v>
      </c>
      <c r="M1664" s="16">
        <f>IF(JCIMS!M1664&gt;=0,JCIMS!M1664/INDEX(CIMS!M$4:M$41,MATCH($C1664&amp;$E1664,CIMS!$W$4:$W$41,0)),1)</f>
        <v>1</v>
      </c>
      <c r="N1664" s="16">
        <f>IF(JCIMS!N1664&gt;=0,JCIMS!N1664/INDEX(CIMS!N$4:N$41,MATCH($C1664&amp;$E1664,CIMS!$W$4:$W$41,0)),1)</f>
        <v>1</v>
      </c>
      <c r="O1664" s="16">
        <f>IF(JCIMS!O1664&gt;=0,JCIMS!O1664/INDEX(CIMS!O$4:O$41,MATCH($C1664&amp;$E1664,CIMS!$W$4:$W$41,0)),1)</f>
        <v>1</v>
      </c>
      <c r="P1664" s="16">
        <f>IF(JCIMS!P1664&gt;=0,JCIMS!P1664/INDEX(CIMS!P$4:P$41,MATCH($C1664&amp;$E1664,CIMS!$W$4:$W$41,0)),1)</f>
        <v>1</v>
      </c>
      <c r="Q1664" s="16">
        <f>IF(JCIMS!Q1664&gt;=0,JCIMS!Q1664/INDEX(CIMS!Q$4:Q$41,MATCH($C1664&amp;$E1664,CIMS!$W$4:$W$41,0)),1)</f>
        <v>1</v>
      </c>
      <c r="R1664" s="16">
        <f>IF(JCIMS!R1664&gt;=0,JCIMS!R1664/INDEX(CIMS!R$4:R$41,MATCH($C1664&amp;$E1664,CIMS!$W$4:$W$41,0)),1)</f>
        <v>1</v>
      </c>
      <c r="S1664" s="16">
        <f>IF(JCIMS!S1664&gt;=0,JCIMS!S1664/INDEX(CIMS!S$4:S$41,MATCH($C1664&amp;$E1664,CIMS!$W$4:$W$41,0)),1)</f>
        <v>1</v>
      </c>
      <c r="T1664" s="16">
        <f>IF(JCIMS!T1664&gt;=0,JCIMS!T1664/INDEX(CIMS!T$4:T$41,MATCH($C1664&amp;$E1664,CIMS!$W$4:$W$41,0)),1)</f>
        <v>1</v>
      </c>
      <c r="V1664" t="str">
        <f t="shared" si="29"/>
        <v>OntarioCoal MiningBiodiesel</v>
      </c>
    </row>
    <row r="1665" spans="3:22" x14ac:dyDescent="0.25">
      <c r="C1665" s="6" t="s">
        <v>55</v>
      </c>
      <c r="D1665" s="6" t="s">
        <v>38</v>
      </c>
      <c r="E1665" t="s">
        <v>17</v>
      </c>
      <c r="F1665" s="6">
        <v>2005</v>
      </c>
      <c r="G1665" s="6" t="s">
        <v>14</v>
      </c>
      <c r="H1665" s="6" t="s">
        <v>15</v>
      </c>
      <c r="I1665" s="6" t="s">
        <v>16</v>
      </c>
      <c r="J1665" s="16">
        <f>IF(JCIMS!J1665&gt;=0,JCIMS!J1665/INDEX(CIMS!J$4:J$41,MATCH($C1665&amp;$E1665,CIMS!$W$4:$W$41,0)),1)</f>
        <v>1</v>
      </c>
      <c r="K1665" s="16">
        <f>IF(JCIMS!K1665&gt;=0,JCIMS!K1665/INDEX(CIMS!K$4:K$41,MATCH($C1665&amp;$E1665,CIMS!$W$4:$W$41,0)),1)</f>
        <v>1</v>
      </c>
      <c r="L1665" s="16">
        <f>IF(JCIMS!L1665&gt;=0,JCIMS!L1665/INDEX(CIMS!L$4:L$41,MATCH($C1665&amp;$E1665,CIMS!$W$4:$W$41,0)),1)</f>
        <v>1</v>
      </c>
      <c r="M1665" s="16">
        <f>IF(JCIMS!M1665&gt;=0,JCIMS!M1665/INDEX(CIMS!M$4:M$41,MATCH($C1665&amp;$E1665,CIMS!$W$4:$W$41,0)),1)</f>
        <v>1</v>
      </c>
      <c r="N1665" s="16">
        <f>IF(JCIMS!N1665&gt;=0,JCIMS!N1665/INDEX(CIMS!N$4:N$41,MATCH($C1665&amp;$E1665,CIMS!$W$4:$W$41,0)),1)</f>
        <v>1</v>
      </c>
      <c r="O1665" s="16">
        <f>IF(JCIMS!O1665&gt;=0,JCIMS!O1665/INDEX(CIMS!O$4:O$41,MATCH($C1665&amp;$E1665,CIMS!$W$4:$W$41,0)),1)</f>
        <v>1</v>
      </c>
      <c r="P1665" s="16">
        <f>IF(JCIMS!P1665&gt;=0,JCIMS!P1665/INDEX(CIMS!P$4:P$41,MATCH($C1665&amp;$E1665,CIMS!$W$4:$W$41,0)),1)</f>
        <v>1</v>
      </c>
      <c r="Q1665" s="16">
        <f>IF(JCIMS!Q1665&gt;=0,JCIMS!Q1665/INDEX(CIMS!Q$4:Q$41,MATCH($C1665&amp;$E1665,CIMS!$W$4:$W$41,0)),1)</f>
        <v>1</v>
      </c>
      <c r="R1665" s="16">
        <f>IF(JCIMS!R1665&gt;=0,JCIMS!R1665/INDEX(CIMS!R$4:R$41,MATCH($C1665&amp;$E1665,CIMS!$W$4:$W$41,0)),1)</f>
        <v>1</v>
      </c>
      <c r="S1665" s="16">
        <f>IF(JCIMS!S1665&gt;=0,JCIMS!S1665/INDEX(CIMS!S$4:S$41,MATCH($C1665&amp;$E1665,CIMS!$W$4:$W$41,0)),1)</f>
        <v>1</v>
      </c>
      <c r="T1665" s="16">
        <f>IF(JCIMS!T1665&gt;=0,JCIMS!T1665/INDEX(CIMS!T$4:T$41,MATCH($C1665&amp;$E1665,CIMS!$W$4:$W$41,0)),1)</f>
        <v>1</v>
      </c>
      <c r="V1665" t="str">
        <f t="shared" si="29"/>
        <v>OntarioCoal MiningElectricity</v>
      </c>
    </row>
    <row r="1666" spans="3:22" x14ac:dyDescent="0.25">
      <c r="C1666" s="6" t="s">
        <v>55</v>
      </c>
      <c r="D1666" s="6" t="s">
        <v>38</v>
      </c>
      <c r="E1666" t="s">
        <v>18</v>
      </c>
      <c r="F1666" s="6">
        <v>2005</v>
      </c>
      <c r="G1666" s="6" t="s">
        <v>14</v>
      </c>
      <c r="H1666" s="6" t="s">
        <v>15</v>
      </c>
      <c r="I1666" s="6" t="s">
        <v>16</v>
      </c>
      <c r="J1666" s="16">
        <f>IF(JCIMS!J1666&gt;=0,JCIMS!J1666/INDEX(CIMS!J$4:J$41,MATCH($C1666&amp;$E1666,CIMS!$W$4:$W$41,0)),1)</f>
        <v>1</v>
      </c>
      <c r="K1666" s="16">
        <f>IF(JCIMS!K1666&gt;=0,JCIMS!K1666/INDEX(CIMS!K$4:K$41,MATCH($C1666&amp;$E1666,CIMS!$W$4:$W$41,0)),1)</f>
        <v>1</v>
      </c>
      <c r="L1666" s="16">
        <f>IF(JCIMS!L1666&gt;=0,JCIMS!L1666/INDEX(CIMS!L$4:L$41,MATCH($C1666&amp;$E1666,CIMS!$W$4:$W$41,0)),1)</f>
        <v>1</v>
      </c>
      <c r="M1666" s="16">
        <f>IF(JCIMS!M1666&gt;=0,JCIMS!M1666/INDEX(CIMS!M$4:M$41,MATCH($C1666&amp;$E1666,CIMS!$W$4:$W$41,0)),1)</f>
        <v>1</v>
      </c>
      <c r="N1666" s="16">
        <f>IF(JCIMS!N1666&gt;=0,JCIMS!N1666/INDEX(CIMS!N$4:N$41,MATCH($C1666&amp;$E1666,CIMS!$W$4:$W$41,0)),1)</f>
        <v>1</v>
      </c>
      <c r="O1666" s="16">
        <f>IF(JCIMS!O1666&gt;=0,JCIMS!O1666/INDEX(CIMS!O$4:O$41,MATCH($C1666&amp;$E1666,CIMS!$W$4:$W$41,0)),1)</f>
        <v>1</v>
      </c>
      <c r="P1666" s="16">
        <f>IF(JCIMS!P1666&gt;=0,JCIMS!P1666/INDEX(CIMS!P$4:P$41,MATCH($C1666&amp;$E1666,CIMS!$W$4:$W$41,0)),1)</f>
        <v>1</v>
      </c>
      <c r="Q1666" s="16">
        <f>IF(JCIMS!Q1666&gt;=0,JCIMS!Q1666/INDEX(CIMS!Q$4:Q$41,MATCH($C1666&amp;$E1666,CIMS!$W$4:$W$41,0)),1)</f>
        <v>1</v>
      </c>
      <c r="R1666" s="16">
        <f>IF(JCIMS!R1666&gt;=0,JCIMS!R1666/INDEX(CIMS!R$4:R$41,MATCH($C1666&amp;$E1666,CIMS!$W$4:$W$41,0)),1)</f>
        <v>1</v>
      </c>
      <c r="S1666" s="16">
        <f>IF(JCIMS!S1666&gt;=0,JCIMS!S1666/INDEX(CIMS!S$4:S$41,MATCH($C1666&amp;$E1666,CIMS!$W$4:$W$41,0)),1)</f>
        <v>1</v>
      </c>
      <c r="T1666" s="16">
        <f>IF(JCIMS!T1666&gt;=0,JCIMS!T1666/INDEX(CIMS!T$4:T$41,MATCH($C1666&amp;$E1666,CIMS!$W$4:$W$41,0)),1)</f>
        <v>1</v>
      </c>
      <c r="V1666" t="str">
        <f t="shared" si="29"/>
        <v>OntarioCoal MiningEthanol</v>
      </c>
    </row>
    <row r="1667" spans="3:22" x14ac:dyDescent="0.25">
      <c r="C1667" s="6" t="s">
        <v>55</v>
      </c>
      <c r="D1667" s="6" t="s">
        <v>38</v>
      </c>
      <c r="E1667" t="s">
        <v>20</v>
      </c>
      <c r="F1667" s="6">
        <v>2005</v>
      </c>
      <c r="G1667" s="6" t="s">
        <v>14</v>
      </c>
      <c r="H1667" s="6" t="s">
        <v>15</v>
      </c>
      <c r="I1667" s="6" t="s">
        <v>16</v>
      </c>
      <c r="J1667" s="14">
        <f>IF(JCIMS!J1667&gt;=0,JCIMS!J1667/INDEX(CIMS!J$4:J$41,MATCH("Generic Fuels"&amp;$E1667,CIMS!$W$4:$W$41,0)),1)</f>
        <v>1</v>
      </c>
      <c r="K1667" s="14">
        <f>IF(JCIMS!K1667&gt;=0,JCIMS!K1667/INDEX(CIMS!K$4:K$41,MATCH("Generic Fuels"&amp;$E1667,CIMS!$W$4:$W$41,0)),1)</f>
        <v>1</v>
      </c>
      <c r="L1667" s="14">
        <f>IF(JCIMS!L1667&gt;=0,JCIMS!L1667/INDEX(CIMS!L$4:L$41,MATCH("Generic Fuels"&amp;$E1667,CIMS!$W$4:$W$41,0)),1)</f>
        <v>1</v>
      </c>
      <c r="M1667" s="14">
        <f>IF(JCIMS!M1667&gt;=0,JCIMS!M1667/INDEX(CIMS!M$4:M$41,MATCH("Generic Fuels"&amp;$E1667,CIMS!$W$4:$W$41,0)),1)</f>
        <v>1</v>
      </c>
      <c r="N1667" s="14">
        <f>IF(JCIMS!N1667&gt;=0,JCIMS!N1667/INDEX(CIMS!N$4:N$41,MATCH("Generic Fuels"&amp;$E1667,CIMS!$W$4:$W$41,0)),1)</f>
        <v>1</v>
      </c>
      <c r="O1667" s="14">
        <f>IF(JCIMS!O1667&gt;=0,JCIMS!O1667/INDEX(CIMS!O$4:O$41,MATCH("Generic Fuels"&amp;$E1667,CIMS!$W$4:$W$41,0)),1)</f>
        <v>1</v>
      </c>
      <c r="P1667" s="14">
        <f>IF(JCIMS!P1667&gt;=0,JCIMS!P1667/INDEX(CIMS!P$4:P$41,MATCH("Generic Fuels"&amp;$E1667,CIMS!$W$4:$W$41,0)),1)</f>
        <v>1</v>
      </c>
      <c r="Q1667" s="14">
        <f>IF(JCIMS!Q1667&gt;=0,JCIMS!Q1667/INDEX(CIMS!Q$4:Q$41,MATCH("Generic Fuels"&amp;$E1667,CIMS!$W$4:$W$41,0)),1)</f>
        <v>1</v>
      </c>
      <c r="R1667" s="14">
        <f>IF(JCIMS!R1667&gt;=0,JCIMS!R1667/INDEX(CIMS!R$4:R$41,MATCH("Generic Fuels"&amp;$E1667,CIMS!$W$4:$W$41,0)),1)</f>
        <v>1</v>
      </c>
      <c r="S1667" s="14">
        <f>IF(JCIMS!S1667&gt;=0,JCIMS!S1667/INDEX(CIMS!S$4:S$41,MATCH("Generic Fuels"&amp;$E1667,CIMS!$W$4:$W$41,0)),1)</f>
        <v>1</v>
      </c>
      <c r="T1667" s="14">
        <f>IF(JCIMS!T1667&gt;=0,JCIMS!T1667/INDEX(CIMS!T$4:T$41,MATCH("Generic Fuels"&amp;$E1667,CIMS!$W$4:$W$41,0)),1)</f>
        <v>1</v>
      </c>
      <c r="V1667" t="str">
        <f t="shared" si="29"/>
        <v>OntarioCoal MiningJet Fuel</v>
      </c>
    </row>
    <row r="1668" spans="3:22" x14ac:dyDescent="0.25">
      <c r="C1668" s="6" t="s">
        <v>55</v>
      </c>
      <c r="D1668" s="6" t="s">
        <v>38</v>
      </c>
      <c r="E1668" t="s">
        <v>21</v>
      </c>
      <c r="F1668" s="6">
        <v>2005</v>
      </c>
      <c r="G1668" s="6" t="s">
        <v>14</v>
      </c>
      <c r="H1668" s="6" t="s">
        <v>15</v>
      </c>
      <c r="I1668" s="6" t="s">
        <v>16</v>
      </c>
      <c r="J1668" s="14">
        <f>IF(JCIMS!J1668&gt;=0,JCIMS!J1668/INDEX(CIMS!J$4:J$41,MATCH("Generic Fuels"&amp;$E1668,CIMS!$W$4:$W$41,0)),1)</f>
        <v>1</v>
      </c>
      <c r="K1668" s="14">
        <f>IF(JCIMS!K1668&gt;=0,JCIMS!K1668/INDEX(CIMS!K$4:K$41,MATCH("Generic Fuels"&amp;$E1668,CIMS!$W$4:$W$41,0)),1)</f>
        <v>1</v>
      </c>
      <c r="L1668" s="14">
        <f>IF(JCIMS!L1668&gt;=0,JCIMS!L1668/INDEX(CIMS!L$4:L$41,MATCH("Generic Fuels"&amp;$E1668,CIMS!$W$4:$W$41,0)),1)</f>
        <v>1</v>
      </c>
      <c r="M1668" s="14">
        <f>IF(JCIMS!M1668&gt;=0,JCIMS!M1668/INDEX(CIMS!M$4:M$41,MATCH("Generic Fuels"&amp;$E1668,CIMS!$W$4:$W$41,0)),1)</f>
        <v>1</v>
      </c>
      <c r="N1668" s="14">
        <f>IF(JCIMS!N1668&gt;=0,JCIMS!N1668/INDEX(CIMS!N$4:N$41,MATCH("Generic Fuels"&amp;$E1668,CIMS!$W$4:$W$41,0)),1)</f>
        <v>1</v>
      </c>
      <c r="O1668" s="14">
        <f>IF(JCIMS!O1668&gt;=0,JCIMS!O1668/INDEX(CIMS!O$4:O$41,MATCH("Generic Fuels"&amp;$E1668,CIMS!$W$4:$W$41,0)),1)</f>
        <v>1</v>
      </c>
      <c r="P1668" s="14">
        <f>IF(JCIMS!P1668&gt;=0,JCIMS!P1668/INDEX(CIMS!P$4:P$41,MATCH("Generic Fuels"&amp;$E1668,CIMS!$W$4:$W$41,0)),1)</f>
        <v>1</v>
      </c>
      <c r="Q1668" s="14">
        <f>IF(JCIMS!Q1668&gt;=0,JCIMS!Q1668/INDEX(CIMS!Q$4:Q$41,MATCH("Generic Fuels"&amp;$E1668,CIMS!$W$4:$W$41,0)),1)</f>
        <v>1</v>
      </c>
      <c r="R1668" s="14">
        <f>IF(JCIMS!R1668&gt;=0,JCIMS!R1668/INDEX(CIMS!R$4:R$41,MATCH("Generic Fuels"&amp;$E1668,CIMS!$W$4:$W$41,0)),1)</f>
        <v>1</v>
      </c>
      <c r="S1668" s="14">
        <f>IF(JCIMS!S1668&gt;=0,JCIMS!S1668/INDEX(CIMS!S$4:S$41,MATCH("Generic Fuels"&amp;$E1668,CIMS!$W$4:$W$41,0)),1)</f>
        <v>1</v>
      </c>
      <c r="T1668" s="14">
        <f>IF(JCIMS!T1668&gt;=0,JCIMS!T1668/INDEX(CIMS!T$4:T$41,MATCH("Generic Fuels"&amp;$E1668,CIMS!$W$4:$W$41,0)),1)</f>
        <v>1</v>
      </c>
      <c r="V1668" t="str">
        <f t="shared" ref="V1668:V1731" si="30">C1668&amp;D1668&amp;E1668</f>
        <v>OntarioCoal MiningBlack Liquor</v>
      </c>
    </row>
    <row r="1669" spans="3:22" x14ac:dyDescent="0.25">
      <c r="C1669" s="6" t="s">
        <v>55</v>
      </c>
      <c r="D1669" s="6" t="s">
        <v>38</v>
      </c>
      <c r="E1669" t="s">
        <v>22</v>
      </c>
      <c r="F1669" s="6">
        <v>2005</v>
      </c>
      <c r="G1669" s="6" t="s">
        <v>14</v>
      </c>
      <c r="H1669" s="6" t="s">
        <v>15</v>
      </c>
      <c r="I1669" s="6" t="s">
        <v>16</v>
      </c>
      <c r="J1669" s="14">
        <f>IF(JCIMS!J1669&gt;=0,JCIMS!J1669/INDEX(CIMS!J$4:J$41,MATCH("Generic Fuels"&amp;$E1669,CIMS!$W$4:$W$41,0)),1)</f>
        <v>1</v>
      </c>
      <c r="K1669" s="14">
        <f>IF(JCIMS!K1669&gt;=0,JCIMS!K1669/INDEX(CIMS!K$4:K$41,MATCH("Generic Fuels"&amp;$E1669,CIMS!$W$4:$W$41,0)),1)</f>
        <v>1</v>
      </c>
      <c r="L1669" s="14">
        <f>IF(JCIMS!L1669&gt;=0,JCIMS!L1669/INDEX(CIMS!L$4:L$41,MATCH("Generic Fuels"&amp;$E1669,CIMS!$W$4:$W$41,0)),1)</f>
        <v>1</v>
      </c>
      <c r="M1669" s="14">
        <f>IF(JCIMS!M1669&gt;=0,JCIMS!M1669/INDEX(CIMS!M$4:M$41,MATCH("Generic Fuels"&amp;$E1669,CIMS!$W$4:$W$41,0)),1)</f>
        <v>1</v>
      </c>
      <c r="N1669" s="14">
        <f>IF(JCIMS!N1669&gt;=0,JCIMS!N1669/INDEX(CIMS!N$4:N$41,MATCH("Generic Fuels"&amp;$E1669,CIMS!$W$4:$W$41,0)),1)</f>
        <v>1</v>
      </c>
      <c r="O1669" s="14">
        <f>IF(JCIMS!O1669&gt;=0,JCIMS!O1669/INDEX(CIMS!O$4:O$41,MATCH("Generic Fuels"&amp;$E1669,CIMS!$W$4:$W$41,0)),1)</f>
        <v>1</v>
      </c>
      <c r="P1669" s="14">
        <f>IF(JCIMS!P1669&gt;=0,JCIMS!P1669/INDEX(CIMS!P$4:P$41,MATCH("Generic Fuels"&amp;$E1669,CIMS!$W$4:$W$41,0)),1)</f>
        <v>1</v>
      </c>
      <c r="Q1669" s="14">
        <f>IF(JCIMS!Q1669&gt;=0,JCIMS!Q1669/INDEX(CIMS!Q$4:Q$41,MATCH("Generic Fuels"&amp;$E1669,CIMS!$W$4:$W$41,0)),1)</f>
        <v>1</v>
      </c>
      <c r="R1669" s="14">
        <f>IF(JCIMS!R1669&gt;=0,JCIMS!R1669/INDEX(CIMS!R$4:R$41,MATCH("Generic Fuels"&amp;$E1669,CIMS!$W$4:$W$41,0)),1)</f>
        <v>1</v>
      </c>
      <c r="S1669" s="14">
        <f>IF(JCIMS!S1669&gt;=0,JCIMS!S1669/INDEX(CIMS!S$4:S$41,MATCH("Generic Fuels"&amp;$E1669,CIMS!$W$4:$W$41,0)),1)</f>
        <v>1</v>
      </c>
      <c r="T1669" s="14">
        <f>IF(JCIMS!T1669&gt;=0,JCIMS!T1669/INDEX(CIMS!T$4:T$41,MATCH("Generic Fuels"&amp;$E1669,CIMS!$W$4:$W$41,0)),1)</f>
        <v>1</v>
      </c>
      <c r="V1669" t="str">
        <f t="shared" si="30"/>
        <v>OntarioCoal MiningCoal</v>
      </c>
    </row>
    <row r="1670" spans="3:22" x14ac:dyDescent="0.25">
      <c r="C1670" s="6" t="s">
        <v>55</v>
      </c>
      <c r="D1670" s="6" t="s">
        <v>38</v>
      </c>
      <c r="E1670" t="s">
        <v>23</v>
      </c>
      <c r="F1670" s="6">
        <v>2005</v>
      </c>
      <c r="G1670" s="6" t="s">
        <v>14</v>
      </c>
      <c r="H1670" s="6" t="s">
        <v>15</v>
      </c>
      <c r="I1670" s="6" t="s">
        <v>16</v>
      </c>
      <c r="J1670" s="14">
        <f>IF(JCIMS!J1670&gt;=0,JCIMS!J1670/INDEX(CIMS!J$4:J$41,MATCH("Generic Fuels"&amp;$E1670,CIMS!$W$4:$W$41,0)),1)</f>
        <v>1</v>
      </c>
      <c r="K1670" s="14">
        <f>IF(JCIMS!K1670&gt;=0,JCIMS!K1670/INDEX(CIMS!K$4:K$41,MATCH("Generic Fuels"&amp;$E1670,CIMS!$W$4:$W$41,0)),1)</f>
        <v>1</v>
      </c>
      <c r="L1670" s="14">
        <f>IF(JCIMS!L1670&gt;=0,JCIMS!L1670/INDEX(CIMS!L$4:L$41,MATCH("Generic Fuels"&amp;$E1670,CIMS!$W$4:$W$41,0)),1)</f>
        <v>1</v>
      </c>
      <c r="M1670" s="14">
        <f>IF(JCIMS!M1670&gt;=0,JCIMS!M1670/INDEX(CIMS!M$4:M$41,MATCH("Generic Fuels"&amp;$E1670,CIMS!$W$4:$W$41,0)),1)</f>
        <v>1</v>
      </c>
      <c r="N1670" s="14">
        <f>IF(JCIMS!N1670&gt;=0,JCIMS!N1670/INDEX(CIMS!N$4:N$41,MATCH("Generic Fuels"&amp;$E1670,CIMS!$W$4:$W$41,0)),1)</f>
        <v>1</v>
      </c>
      <c r="O1670" s="14">
        <f>IF(JCIMS!O1670&gt;=0,JCIMS!O1670/INDEX(CIMS!O$4:O$41,MATCH("Generic Fuels"&amp;$E1670,CIMS!$W$4:$W$41,0)),1)</f>
        <v>1</v>
      </c>
      <c r="P1670" s="14">
        <f>IF(JCIMS!P1670&gt;=0,JCIMS!P1670/INDEX(CIMS!P$4:P$41,MATCH("Generic Fuels"&amp;$E1670,CIMS!$W$4:$W$41,0)),1)</f>
        <v>1</v>
      </c>
      <c r="Q1670" s="14">
        <f>IF(JCIMS!Q1670&gt;=0,JCIMS!Q1670/INDEX(CIMS!Q$4:Q$41,MATCH("Generic Fuels"&amp;$E1670,CIMS!$W$4:$W$41,0)),1)</f>
        <v>1</v>
      </c>
      <c r="R1670" s="14">
        <f>IF(JCIMS!R1670&gt;=0,JCIMS!R1670/INDEX(CIMS!R$4:R$41,MATCH("Generic Fuels"&amp;$E1670,CIMS!$W$4:$W$41,0)),1)</f>
        <v>1</v>
      </c>
      <c r="S1670" s="14">
        <f>IF(JCIMS!S1670&gt;=0,JCIMS!S1670/INDEX(CIMS!S$4:S$41,MATCH("Generic Fuels"&amp;$E1670,CIMS!$W$4:$W$41,0)),1)</f>
        <v>1</v>
      </c>
      <c r="T1670" s="14">
        <f>IF(JCIMS!T1670&gt;=0,JCIMS!T1670/INDEX(CIMS!T$4:T$41,MATCH("Generic Fuels"&amp;$E1670,CIMS!$W$4:$W$41,0)),1)</f>
        <v>1</v>
      </c>
      <c r="V1670" t="str">
        <f t="shared" si="30"/>
        <v>OntarioCoal MiningCoke</v>
      </c>
    </row>
    <row r="1671" spans="3:22" x14ac:dyDescent="0.25">
      <c r="C1671" s="6" t="s">
        <v>55</v>
      </c>
      <c r="D1671" s="6" t="s">
        <v>38</v>
      </c>
      <c r="E1671" t="s">
        <v>24</v>
      </c>
      <c r="F1671" s="6">
        <v>2005</v>
      </c>
      <c r="G1671" s="6" t="s">
        <v>14</v>
      </c>
      <c r="H1671" s="6" t="s">
        <v>15</v>
      </c>
      <c r="I1671" s="6" t="s">
        <v>16</v>
      </c>
      <c r="J1671" s="14">
        <f>IF(JCIMS!J1671&gt;=0,JCIMS!J1671/INDEX(CIMS!J$4:J$41,MATCH("Generic Fuels"&amp;$E1671,CIMS!$W$4:$W$41,0)),1)</f>
        <v>1</v>
      </c>
      <c r="K1671" s="14">
        <f>IF(JCIMS!K1671&gt;=0,JCIMS!K1671/INDEX(CIMS!K$4:K$41,MATCH("Generic Fuels"&amp;$E1671,CIMS!$W$4:$W$41,0)),1)</f>
        <v>1</v>
      </c>
      <c r="L1671" s="14">
        <f>IF(JCIMS!L1671&gt;=0,JCIMS!L1671/INDEX(CIMS!L$4:L$41,MATCH("Generic Fuels"&amp;$E1671,CIMS!$W$4:$W$41,0)),1)</f>
        <v>1</v>
      </c>
      <c r="M1671" s="14">
        <f>IF(JCIMS!M1671&gt;=0,JCIMS!M1671/INDEX(CIMS!M$4:M$41,MATCH("Generic Fuels"&amp;$E1671,CIMS!$W$4:$W$41,0)),1)</f>
        <v>1</v>
      </c>
      <c r="N1671" s="14">
        <f>IF(JCIMS!N1671&gt;=0,JCIMS!N1671/INDEX(CIMS!N$4:N$41,MATCH("Generic Fuels"&amp;$E1671,CIMS!$W$4:$W$41,0)),1)</f>
        <v>1</v>
      </c>
      <c r="O1671" s="14">
        <f>IF(JCIMS!O1671&gt;=0,JCIMS!O1671/INDEX(CIMS!O$4:O$41,MATCH("Generic Fuels"&amp;$E1671,CIMS!$W$4:$W$41,0)),1)</f>
        <v>1</v>
      </c>
      <c r="P1671" s="14">
        <f>IF(JCIMS!P1671&gt;=0,JCIMS!P1671/INDEX(CIMS!P$4:P$41,MATCH("Generic Fuels"&amp;$E1671,CIMS!$W$4:$W$41,0)),1)</f>
        <v>1</v>
      </c>
      <c r="Q1671" s="14">
        <f>IF(JCIMS!Q1671&gt;=0,JCIMS!Q1671/INDEX(CIMS!Q$4:Q$41,MATCH("Generic Fuels"&amp;$E1671,CIMS!$W$4:$W$41,0)),1)</f>
        <v>1</v>
      </c>
      <c r="R1671" s="14">
        <f>IF(JCIMS!R1671&gt;=0,JCIMS!R1671/INDEX(CIMS!R$4:R$41,MATCH("Generic Fuels"&amp;$E1671,CIMS!$W$4:$W$41,0)),1)</f>
        <v>1</v>
      </c>
      <c r="S1671" s="14">
        <f>IF(JCIMS!S1671&gt;=0,JCIMS!S1671/INDEX(CIMS!S$4:S$41,MATCH("Generic Fuels"&amp;$E1671,CIMS!$W$4:$W$41,0)),1)</f>
        <v>1</v>
      </c>
      <c r="T1671" s="14">
        <f>IF(JCIMS!T1671&gt;=0,JCIMS!T1671/INDEX(CIMS!T$4:T$41,MATCH("Generic Fuels"&amp;$E1671,CIMS!$W$4:$W$41,0)),1)</f>
        <v>1</v>
      </c>
      <c r="V1671" t="str">
        <f t="shared" si="30"/>
        <v>OntarioCoal MiningDiesel</v>
      </c>
    </row>
    <row r="1672" spans="3:22" x14ac:dyDescent="0.25">
      <c r="C1672" s="6" t="s">
        <v>55</v>
      </c>
      <c r="D1672" s="6" t="s">
        <v>38</v>
      </c>
      <c r="E1672" t="s">
        <v>25</v>
      </c>
      <c r="F1672" s="6">
        <v>2005</v>
      </c>
      <c r="G1672" s="6" t="s">
        <v>14</v>
      </c>
      <c r="H1672" s="6" t="s">
        <v>15</v>
      </c>
      <c r="I1672" s="6" t="s">
        <v>16</v>
      </c>
      <c r="J1672" s="14">
        <f>IF(JCIMS!J1672&gt;=0,JCIMS!J1672/INDEX(CIMS!J$4:J$41,MATCH("Generic Fuels"&amp;$E1672,CIMS!$W$4:$W$41,0)),1)</f>
        <v>1</v>
      </c>
      <c r="K1672" s="14">
        <f>IF(JCIMS!K1672&gt;=0,JCIMS!K1672/INDEX(CIMS!K$4:K$41,MATCH("Generic Fuels"&amp;$E1672,CIMS!$W$4:$W$41,0)),1)</f>
        <v>1</v>
      </c>
      <c r="L1672" s="14">
        <f>IF(JCIMS!L1672&gt;=0,JCIMS!L1672/INDEX(CIMS!L$4:L$41,MATCH("Generic Fuels"&amp;$E1672,CIMS!$W$4:$W$41,0)),1)</f>
        <v>1</v>
      </c>
      <c r="M1672" s="14">
        <f>IF(JCIMS!M1672&gt;=0,JCIMS!M1672/INDEX(CIMS!M$4:M$41,MATCH("Generic Fuels"&amp;$E1672,CIMS!$W$4:$W$41,0)),1)</f>
        <v>1</v>
      </c>
      <c r="N1672" s="14">
        <f>IF(JCIMS!N1672&gt;=0,JCIMS!N1672/INDEX(CIMS!N$4:N$41,MATCH("Generic Fuels"&amp;$E1672,CIMS!$W$4:$W$41,0)),1)</f>
        <v>1</v>
      </c>
      <c r="O1672" s="14">
        <f>IF(JCIMS!O1672&gt;=0,JCIMS!O1672/INDEX(CIMS!O$4:O$41,MATCH("Generic Fuels"&amp;$E1672,CIMS!$W$4:$W$41,0)),1)</f>
        <v>1</v>
      </c>
      <c r="P1672" s="14">
        <f>IF(JCIMS!P1672&gt;=0,JCIMS!P1672/INDEX(CIMS!P$4:P$41,MATCH("Generic Fuels"&amp;$E1672,CIMS!$W$4:$W$41,0)),1)</f>
        <v>1</v>
      </c>
      <c r="Q1672" s="14">
        <f>IF(JCIMS!Q1672&gt;=0,JCIMS!Q1672/INDEX(CIMS!Q$4:Q$41,MATCH("Generic Fuels"&amp;$E1672,CIMS!$W$4:$W$41,0)),1)</f>
        <v>1</v>
      </c>
      <c r="R1672" s="14">
        <f>IF(JCIMS!R1672&gt;=0,JCIMS!R1672/INDEX(CIMS!R$4:R$41,MATCH("Generic Fuels"&amp;$E1672,CIMS!$W$4:$W$41,0)),1)</f>
        <v>1</v>
      </c>
      <c r="S1672" s="14">
        <f>IF(JCIMS!S1672&gt;=0,JCIMS!S1672/INDEX(CIMS!S$4:S$41,MATCH("Generic Fuels"&amp;$E1672,CIMS!$W$4:$W$41,0)),1)</f>
        <v>1</v>
      </c>
      <c r="T1672" s="14">
        <f>IF(JCIMS!T1672&gt;=0,JCIMS!T1672/INDEX(CIMS!T$4:T$41,MATCH("Generic Fuels"&amp;$E1672,CIMS!$W$4:$W$41,0)),1)</f>
        <v>1</v>
      </c>
      <c r="V1672" t="str">
        <f t="shared" si="30"/>
        <v>OntarioCoal MiningGasoline</v>
      </c>
    </row>
    <row r="1673" spans="3:22" x14ac:dyDescent="0.25">
      <c r="C1673" s="6" t="s">
        <v>55</v>
      </c>
      <c r="D1673" s="6" t="s">
        <v>38</v>
      </c>
      <c r="E1673" t="s">
        <v>26</v>
      </c>
      <c r="F1673" s="6">
        <v>2005</v>
      </c>
      <c r="G1673" s="6" t="s">
        <v>14</v>
      </c>
      <c r="H1673" s="6" t="s">
        <v>15</v>
      </c>
      <c r="I1673" s="6" t="s">
        <v>16</v>
      </c>
      <c r="J1673" s="14">
        <f>IF(JCIMS!J1673&gt;=0,JCIMS!J1673/INDEX(CIMS!J$4:J$41,MATCH("Generic Fuels"&amp;$E1673,CIMS!$W$4:$W$41,0)),1)</f>
        <v>1</v>
      </c>
      <c r="K1673" s="14">
        <f>IF(JCIMS!K1673&gt;=0,JCIMS!K1673/INDEX(CIMS!K$4:K$41,MATCH("Generic Fuels"&amp;$E1673,CIMS!$W$4:$W$41,0)),1)</f>
        <v>1</v>
      </c>
      <c r="L1673" s="14">
        <f>IF(JCIMS!L1673&gt;=0,JCIMS!L1673/INDEX(CIMS!L$4:L$41,MATCH("Generic Fuels"&amp;$E1673,CIMS!$W$4:$W$41,0)),1)</f>
        <v>1</v>
      </c>
      <c r="M1673" s="14">
        <f>IF(JCIMS!M1673&gt;=0,JCIMS!M1673/INDEX(CIMS!M$4:M$41,MATCH("Generic Fuels"&amp;$E1673,CIMS!$W$4:$W$41,0)),1)</f>
        <v>1</v>
      </c>
      <c r="N1673" s="14">
        <f>IF(JCIMS!N1673&gt;=0,JCIMS!N1673/INDEX(CIMS!N$4:N$41,MATCH("Generic Fuels"&amp;$E1673,CIMS!$W$4:$W$41,0)),1)</f>
        <v>1</v>
      </c>
      <c r="O1673" s="14">
        <f>IF(JCIMS!O1673&gt;=0,JCIMS!O1673/INDEX(CIMS!O$4:O$41,MATCH("Generic Fuels"&amp;$E1673,CIMS!$W$4:$W$41,0)),1)</f>
        <v>1</v>
      </c>
      <c r="P1673" s="14">
        <f>IF(JCIMS!P1673&gt;=0,JCIMS!P1673/INDEX(CIMS!P$4:P$41,MATCH("Generic Fuels"&amp;$E1673,CIMS!$W$4:$W$41,0)),1)</f>
        <v>1</v>
      </c>
      <c r="Q1673" s="14">
        <f>IF(JCIMS!Q1673&gt;=0,JCIMS!Q1673/INDEX(CIMS!Q$4:Q$41,MATCH("Generic Fuels"&amp;$E1673,CIMS!$W$4:$W$41,0)),1)</f>
        <v>1</v>
      </c>
      <c r="R1673" s="14">
        <f>IF(JCIMS!R1673&gt;=0,JCIMS!R1673/INDEX(CIMS!R$4:R$41,MATCH("Generic Fuels"&amp;$E1673,CIMS!$W$4:$W$41,0)),1)</f>
        <v>1</v>
      </c>
      <c r="S1673" s="14">
        <f>IF(JCIMS!S1673&gt;=0,JCIMS!S1673/INDEX(CIMS!S$4:S$41,MATCH("Generic Fuels"&amp;$E1673,CIMS!$W$4:$W$41,0)),1)</f>
        <v>1</v>
      </c>
      <c r="T1673" s="14">
        <f>IF(JCIMS!T1673&gt;=0,JCIMS!T1673/INDEX(CIMS!T$4:T$41,MATCH("Generic Fuels"&amp;$E1673,CIMS!$W$4:$W$41,0)),1)</f>
        <v>1</v>
      </c>
      <c r="V1673" t="str">
        <f t="shared" si="30"/>
        <v>OntarioCoal MiningFuel Oil</v>
      </c>
    </row>
    <row r="1674" spans="3:22" x14ac:dyDescent="0.25">
      <c r="C1674" s="6" t="s">
        <v>55</v>
      </c>
      <c r="D1674" s="6" t="s">
        <v>38</v>
      </c>
      <c r="E1674" t="s">
        <v>27</v>
      </c>
      <c r="F1674" s="6">
        <v>2005</v>
      </c>
      <c r="G1674" s="6" t="s">
        <v>14</v>
      </c>
      <c r="H1674" s="6" t="s">
        <v>15</v>
      </c>
      <c r="I1674" s="6" t="s">
        <v>16</v>
      </c>
      <c r="J1674" s="14">
        <f>IF(JCIMS!J1674&gt;=0,JCIMS!J1674/INDEX(CIMS!J$4:J$41,MATCH("Generic Fuels"&amp;$E1674,CIMS!$W$4:$W$41,0)),1)</f>
        <v>1</v>
      </c>
      <c r="K1674" s="14">
        <f>IF(JCIMS!K1674&gt;=0,JCIMS!K1674/INDEX(CIMS!K$4:K$41,MATCH("Generic Fuels"&amp;$E1674,CIMS!$W$4:$W$41,0)),1)</f>
        <v>1</v>
      </c>
      <c r="L1674" s="14">
        <f>IF(JCIMS!L1674&gt;=0,JCIMS!L1674/INDEX(CIMS!L$4:L$41,MATCH("Generic Fuels"&amp;$E1674,CIMS!$W$4:$W$41,0)),1)</f>
        <v>1</v>
      </c>
      <c r="M1674" s="14">
        <f>IF(JCIMS!M1674&gt;=0,JCIMS!M1674/INDEX(CIMS!M$4:M$41,MATCH("Generic Fuels"&amp;$E1674,CIMS!$W$4:$W$41,0)),1)</f>
        <v>1</v>
      </c>
      <c r="N1674" s="14">
        <f>IF(JCIMS!N1674&gt;=0,JCIMS!N1674/INDEX(CIMS!N$4:N$41,MATCH("Generic Fuels"&amp;$E1674,CIMS!$W$4:$W$41,0)),1)</f>
        <v>1</v>
      </c>
      <c r="O1674" s="14">
        <f>IF(JCIMS!O1674&gt;=0,JCIMS!O1674/INDEX(CIMS!O$4:O$41,MATCH("Generic Fuels"&amp;$E1674,CIMS!$W$4:$W$41,0)),1)</f>
        <v>1</v>
      </c>
      <c r="P1674" s="14">
        <f>IF(JCIMS!P1674&gt;=0,JCIMS!P1674/INDEX(CIMS!P$4:P$41,MATCH("Generic Fuels"&amp;$E1674,CIMS!$W$4:$W$41,0)),1)</f>
        <v>1</v>
      </c>
      <c r="Q1674" s="14">
        <f>IF(JCIMS!Q1674&gt;=0,JCIMS!Q1674/INDEX(CIMS!Q$4:Q$41,MATCH("Generic Fuels"&amp;$E1674,CIMS!$W$4:$W$41,0)),1)</f>
        <v>1</v>
      </c>
      <c r="R1674" s="14">
        <f>IF(JCIMS!R1674&gt;=0,JCIMS!R1674/INDEX(CIMS!R$4:R$41,MATCH("Generic Fuels"&amp;$E1674,CIMS!$W$4:$W$41,0)),1)</f>
        <v>1</v>
      </c>
      <c r="S1674" s="14">
        <f>IF(JCIMS!S1674&gt;=0,JCIMS!S1674/INDEX(CIMS!S$4:S$41,MATCH("Generic Fuels"&amp;$E1674,CIMS!$W$4:$W$41,0)),1)</f>
        <v>1</v>
      </c>
      <c r="T1674" s="14">
        <f>IF(JCIMS!T1674&gt;=0,JCIMS!T1674/INDEX(CIMS!T$4:T$41,MATCH("Generic Fuels"&amp;$E1674,CIMS!$W$4:$W$41,0)),1)</f>
        <v>1</v>
      </c>
      <c r="V1674" t="str">
        <f t="shared" si="30"/>
        <v>OntarioCoal MiningHydrogen</v>
      </c>
    </row>
    <row r="1675" spans="3:22" x14ac:dyDescent="0.25">
      <c r="C1675" s="6" t="s">
        <v>55</v>
      </c>
      <c r="D1675" s="6" t="s">
        <v>38</v>
      </c>
      <c r="E1675" t="s">
        <v>28</v>
      </c>
      <c r="F1675" s="6">
        <v>2005</v>
      </c>
      <c r="G1675" s="6" t="s">
        <v>14</v>
      </c>
      <c r="H1675" s="6" t="s">
        <v>15</v>
      </c>
      <c r="I1675" s="6" t="s">
        <v>16</v>
      </c>
      <c r="J1675" s="14">
        <f>IF(JCIMS!J1675&gt;=0,JCIMS!J1675/INDEX(CIMS!J$4:J$41,MATCH("Generic Fuels"&amp;$E1675,CIMS!$W$4:$W$41,0)),1)</f>
        <v>1</v>
      </c>
      <c r="K1675" s="14">
        <f>IF(JCIMS!K1675&gt;=0,JCIMS!K1675/INDEX(CIMS!K$4:K$41,MATCH("Generic Fuels"&amp;$E1675,CIMS!$W$4:$W$41,0)),1)</f>
        <v>1</v>
      </c>
      <c r="L1675" s="14">
        <f>IF(JCIMS!L1675&gt;=0,JCIMS!L1675/INDEX(CIMS!L$4:L$41,MATCH("Generic Fuels"&amp;$E1675,CIMS!$W$4:$W$41,0)),1)</f>
        <v>1</v>
      </c>
      <c r="M1675" s="14">
        <f>IF(JCIMS!M1675&gt;=0,JCIMS!M1675/INDEX(CIMS!M$4:M$41,MATCH("Generic Fuels"&amp;$E1675,CIMS!$W$4:$W$41,0)),1)</f>
        <v>1</v>
      </c>
      <c r="N1675" s="14">
        <f>IF(JCIMS!N1675&gt;=0,JCIMS!N1675/INDEX(CIMS!N$4:N$41,MATCH("Generic Fuels"&amp;$E1675,CIMS!$W$4:$W$41,0)),1)</f>
        <v>1</v>
      </c>
      <c r="O1675" s="14">
        <f>IF(JCIMS!O1675&gt;=0,JCIMS!O1675/INDEX(CIMS!O$4:O$41,MATCH("Generic Fuels"&amp;$E1675,CIMS!$W$4:$W$41,0)),1)</f>
        <v>1</v>
      </c>
      <c r="P1675" s="14">
        <f>IF(JCIMS!P1675&gt;=0,JCIMS!P1675/INDEX(CIMS!P$4:P$41,MATCH("Generic Fuels"&amp;$E1675,CIMS!$W$4:$W$41,0)),1)</f>
        <v>1</v>
      </c>
      <c r="Q1675" s="14">
        <f>IF(JCIMS!Q1675&gt;=0,JCIMS!Q1675/INDEX(CIMS!Q$4:Q$41,MATCH("Generic Fuels"&amp;$E1675,CIMS!$W$4:$W$41,0)),1)</f>
        <v>1</v>
      </c>
      <c r="R1675" s="14">
        <f>IF(JCIMS!R1675&gt;=0,JCIMS!R1675/INDEX(CIMS!R$4:R$41,MATCH("Generic Fuels"&amp;$E1675,CIMS!$W$4:$W$41,0)),1)</f>
        <v>1</v>
      </c>
      <c r="S1675" s="14">
        <f>IF(JCIMS!S1675&gt;=0,JCIMS!S1675/INDEX(CIMS!S$4:S$41,MATCH("Generic Fuels"&amp;$E1675,CIMS!$W$4:$W$41,0)),1)</f>
        <v>1</v>
      </c>
      <c r="T1675" s="14">
        <f>IF(JCIMS!T1675&gt;=0,JCIMS!T1675/INDEX(CIMS!T$4:T$41,MATCH("Generic Fuels"&amp;$E1675,CIMS!$W$4:$W$41,0)),1)</f>
        <v>1</v>
      </c>
      <c r="V1675" t="str">
        <f t="shared" si="30"/>
        <v>OntarioCoal MiningBiogas</v>
      </c>
    </row>
    <row r="1676" spans="3:22" x14ac:dyDescent="0.25">
      <c r="C1676" s="6" t="s">
        <v>55</v>
      </c>
      <c r="D1676" s="6" t="s">
        <v>38</v>
      </c>
      <c r="E1676" t="s">
        <v>29</v>
      </c>
      <c r="F1676" s="6">
        <v>2005</v>
      </c>
      <c r="G1676" s="6" t="s">
        <v>14</v>
      </c>
      <c r="H1676" s="6" t="s">
        <v>15</v>
      </c>
      <c r="I1676" s="6" t="s">
        <v>16</v>
      </c>
      <c r="J1676" s="14">
        <f>IF(JCIMS!J1676&gt;=0,JCIMS!J1676/INDEX(CIMS!J$4:J$41,MATCH("Generic Fuels"&amp;$E1676,CIMS!$W$4:$W$41,0)),1)</f>
        <v>1</v>
      </c>
      <c r="K1676" s="14">
        <f>IF(JCIMS!K1676&gt;=0,JCIMS!K1676/INDEX(CIMS!K$4:K$41,MATCH("Generic Fuels"&amp;$E1676,CIMS!$W$4:$W$41,0)),1)</f>
        <v>1</v>
      </c>
      <c r="L1676" s="14">
        <f>IF(JCIMS!L1676&gt;=0,JCIMS!L1676/INDEX(CIMS!L$4:L$41,MATCH("Generic Fuels"&amp;$E1676,CIMS!$W$4:$W$41,0)),1)</f>
        <v>1</v>
      </c>
      <c r="M1676" s="14">
        <f>IF(JCIMS!M1676&gt;=0,JCIMS!M1676/INDEX(CIMS!M$4:M$41,MATCH("Generic Fuels"&amp;$E1676,CIMS!$W$4:$W$41,0)),1)</f>
        <v>1</v>
      </c>
      <c r="N1676" s="14">
        <f>IF(JCIMS!N1676&gt;=0,JCIMS!N1676/INDEX(CIMS!N$4:N$41,MATCH("Generic Fuels"&amp;$E1676,CIMS!$W$4:$W$41,0)),1)</f>
        <v>1</v>
      </c>
      <c r="O1676" s="14">
        <f>IF(JCIMS!O1676&gt;=0,JCIMS!O1676/INDEX(CIMS!O$4:O$41,MATCH("Generic Fuels"&amp;$E1676,CIMS!$W$4:$W$41,0)),1)</f>
        <v>1</v>
      </c>
      <c r="P1676" s="14">
        <f>IF(JCIMS!P1676&gt;=0,JCIMS!P1676/INDEX(CIMS!P$4:P$41,MATCH("Generic Fuels"&amp;$E1676,CIMS!$W$4:$W$41,0)),1)</f>
        <v>1</v>
      </c>
      <c r="Q1676" s="14">
        <f>IF(JCIMS!Q1676&gt;=0,JCIMS!Q1676/INDEX(CIMS!Q$4:Q$41,MATCH("Generic Fuels"&amp;$E1676,CIMS!$W$4:$W$41,0)),1)</f>
        <v>1</v>
      </c>
      <c r="R1676" s="14">
        <f>IF(JCIMS!R1676&gt;=0,JCIMS!R1676/INDEX(CIMS!R$4:R$41,MATCH("Generic Fuels"&amp;$E1676,CIMS!$W$4:$W$41,0)),1)</f>
        <v>1</v>
      </c>
      <c r="S1676" s="14">
        <f>IF(JCIMS!S1676&gt;=0,JCIMS!S1676/INDEX(CIMS!S$4:S$41,MATCH("Generic Fuels"&amp;$E1676,CIMS!$W$4:$W$41,0)),1)</f>
        <v>1</v>
      </c>
      <c r="T1676" s="14">
        <f>IF(JCIMS!T1676&gt;=0,JCIMS!T1676/INDEX(CIMS!T$4:T$41,MATCH("Generic Fuels"&amp;$E1676,CIMS!$W$4:$W$41,0)),1)</f>
        <v>1</v>
      </c>
      <c r="V1676" t="str">
        <f t="shared" si="30"/>
        <v>OntarioCoal MiningLPG</v>
      </c>
    </row>
    <row r="1677" spans="3:22" x14ac:dyDescent="0.25">
      <c r="C1677" s="6" t="s">
        <v>55</v>
      </c>
      <c r="D1677" s="6" t="s">
        <v>38</v>
      </c>
      <c r="E1677" t="s">
        <v>30</v>
      </c>
      <c r="F1677" s="6">
        <v>2005</v>
      </c>
      <c r="G1677" s="6" t="s">
        <v>14</v>
      </c>
      <c r="H1677" s="6" t="s">
        <v>15</v>
      </c>
      <c r="I1677" s="6" t="s">
        <v>16</v>
      </c>
      <c r="J1677" s="14">
        <f>IF(JCIMS!J1677&gt;=0,JCIMS!J1677/INDEX(CIMS!J$4:J$41,MATCH("Generic Fuels"&amp;$E1677,CIMS!$W$4:$W$41,0)),1)</f>
        <v>1</v>
      </c>
      <c r="K1677" s="14">
        <f>IF(JCIMS!K1677&gt;=0,JCIMS!K1677/INDEX(CIMS!K$4:K$41,MATCH("Generic Fuels"&amp;$E1677,CIMS!$W$4:$W$41,0)),1)</f>
        <v>1</v>
      </c>
      <c r="L1677" s="14">
        <f>IF(JCIMS!L1677&gt;=0,JCIMS!L1677/INDEX(CIMS!L$4:L$41,MATCH("Generic Fuels"&amp;$E1677,CIMS!$W$4:$W$41,0)),1)</f>
        <v>1</v>
      </c>
      <c r="M1677" s="14">
        <f>IF(JCIMS!M1677&gt;=0,JCIMS!M1677/INDEX(CIMS!M$4:M$41,MATCH("Generic Fuels"&amp;$E1677,CIMS!$W$4:$W$41,0)),1)</f>
        <v>1</v>
      </c>
      <c r="N1677" s="14">
        <f>IF(JCIMS!N1677&gt;=0,JCIMS!N1677/INDEX(CIMS!N$4:N$41,MATCH("Generic Fuels"&amp;$E1677,CIMS!$W$4:$W$41,0)),1)</f>
        <v>1</v>
      </c>
      <c r="O1677" s="14">
        <f>IF(JCIMS!O1677&gt;=0,JCIMS!O1677/INDEX(CIMS!O$4:O$41,MATCH("Generic Fuels"&amp;$E1677,CIMS!$W$4:$W$41,0)),1)</f>
        <v>1</v>
      </c>
      <c r="P1677" s="14">
        <f>IF(JCIMS!P1677&gt;=0,JCIMS!P1677/INDEX(CIMS!P$4:P$41,MATCH("Generic Fuels"&amp;$E1677,CIMS!$W$4:$W$41,0)),1)</f>
        <v>1</v>
      </c>
      <c r="Q1677" s="14">
        <f>IF(JCIMS!Q1677&gt;=0,JCIMS!Q1677/INDEX(CIMS!Q$4:Q$41,MATCH("Generic Fuels"&amp;$E1677,CIMS!$W$4:$W$41,0)),1)</f>
        <v>1</v>
      </c>
      <c r="R1677" s="14">
        <f>IF(JCIMS!R1677&gt;=0,JCIMS!R1677/INDEX(CIMS!R$4:R$41,MATCH("Generic Fuels"&amp;$E1677,CIMS!$W$4:$W$41,0)),1)</f>
        <v>1</v>
      </c>
      <c r="S1677" s="14">
        <f>IF(JCIMS!S1677&gt;=0,JCIMS!S1677/INDEX(CIMS!S$4:S$41,MATCH("Generic Fuels"&amp;$E1677,CIMS!$W$4:$W$41,0)),1)</f>
        <v>1</v>
      </c>
      <c r="T1677" s="14">
        <f>IF(JCIMS!T1677&gt;=0,JCIMS!T1677/INDEX(CIMS!T$4:T$41,MATCH("Generic Fuels"&amp;$E1677,CIMS!$W$4:$W$41,0)),1)</f>
        <v>1</v>
      </c>
      <c r="V1677" t="str">
        <f t="shared" si="30"/>
        <v>OntarioCoal MiningNatural Gas</v>
      </c>
    </row>
    <row r="1678" spans="3:22" x14ac:dyDescent="0.25">
      <c r="C1678" s="6" t="s">
        <v>55</v>
      </c>
      <c r="D1678" s="6" t="s">
        <v>38</v>
      </c>
      <c r="E1678" t="s">
        <v>31</v>
      </c>
      <c r="F1678" s="6">
        <v>2005</v>
      </c>
      <c r="G1678" s="6" t="s">
        <v>14</v>
      </c>
      <c r="H1678" s="6" t="s">
        <v>15</v>
      </c>
      <c r="I1678" s="6" t="s">
        <v>16</v>
      </c>
      <c r="J1678" s="14">
        <f>IF(JCIMS!J1678&gt;=0,JCIMS!J1678/INDEX(CIMS!J$4:J$41,MATCH("Generic Fuels"&amp;$E1678,CIMS!$W$4:$W$41,0)),1)</f>
        <v>1</v>
      </c>
      <c r="K1678" s="14">
        <f>IF(JCIMS!K1678&gt;=0,JCIMS!K1678/INDEX(CIMS!K$4:K$41,MATCH("Generic Fuels"&amp;$E1678,CIMS!$W$4:$W$41,0)),1)</f>
        <v>1</v>
      </c>
      <c r="L1678" s="14">
        <f>IF(JCIMS!L1678&gt;=0,JCIMS!L1678/INDEX(CIMS!L$4:L$41,MATCH("Generic Fuels"&amp;$E1678,CIMS!$W$4:$W$41,0)),1)</f>
        <v>1</v>
      </c>
      <c r="M1678" s="14">
        <f>IF(JCIMS!M1678&gt;=0,JCIMS!M1678/INDEX(CIMS!M$4:M$41,MATCH("Generic Fuels"&amp;$E1678,CIMS!$W$4:$W$41,0)),1)</f>
        <v>1</v>
      </c>
      <c r="N1678" s="14">
        <f>IF(JCIMS!N1678&gt;=0,JCIMS!N1678/INDEX(CIMS!N$4:N$41,MATCH("Generic Fuels"&amp;$E1678,CIMS!$W$4:$W$41,0)),1)</f>
        <v>1</v>
      </c>
      <c r="O1678" s="14">
        <f>IF(JCIMS!O1678&gt;=0,JCIMS!O1678/INDEX(CIMS!O$4:O$41,MATCH("Generic Fuels"&amp;$E1678,CIMS!$W$4:$W$41,0)),1)</f>
        <v>1</v>
      </c>
      <c r="P1678" s="14">
        <f>IF(JCIMS!P1678&gt;=0,JCIMS!P1678/INDEX(CIMS!P$4:P$41,MATCH("Generic Fuels"&amp;$E1678,CIMS!$W$4:$W$41,0)),1)</f>
        <v>1</v>
      </c>
      <c r="Q1678" s="14">
        <f>IF(JCIMS!Q1678&gt;=0,JCIMS!Q1678/INDEX(CIMS!Q$4:Q$41,MATCH("Generic Fuels"&amp;$E1678,CIMS!$W$4:$W$41,0)),1)</f>
        <v>1</v>
      </c>
      <c r="R1678" s="14">
        <f>IF(JCIMS!R1678&gt;=0,JCIMS!R1678/INDEX(CIMS!R$4:R$41,MATCH("Generic Fuels"&amp;$E1678,CIMS!$W$4:$W$41,0)),1)</f>
        <v>1</v>
      </c>
      <c r="S1678" s="14">
        <f>IF(JCIMS!S1678&gt;=0,JCIMS!S1678/INDEX(CIMS!S$4:S$41,MATCH("Generic Fuels"&amp;$E1678,CIMS!$W$4:$W$41,0)),1)</f>
        <v>1</v>
      </c>
      <c r="T1678" s="14">
        <f>IF(JCIMS!T1678&gt;=0,JCIMS!T1678/INDEX(CIMS!T$4:T$41,MATCH("Generic Fuels"&amp;$E1678,CIMS!$W$4:$W$41,0)),1)</f>
        <v>1</v>
      </c>
      <c r="V1678" t="str">
        <f t="shared" si="30"/>
        <v>OntarioCoal MiningPetroleum Coke</v>
      </c>
    </row>
    <row r="1679" spans="3:22" x14ac:dyDescent="0.25">
      <c r="C1679" s="6" t="s">
        <v>55</v>
      </c>
      <c r="D1679" s="6" t="s">
        <v>38</v>
      </c>
      <c r="E1679" t="s">
        <v>32</v>
      </c>
      <c r="F1679" s="6">
        <v>2005</v>
      </c>
      <c r="G1679" s="6" t="s">
        <v>14</v>
      </c>
      <c r="H1679" s="6" t="s">
        <v>15</v>
      </c>
      <c r="I1679" s="6" t="s">
        <v>16</v>
      </c>
      <c r="J1679" s="14">
        <f>IF(JCIMS!J1679&gt;=0,JCIMS!J1679/INDEX(CIMS!J$4:J$41,MATCH("Generic Fuels"&amp;$E1679,CIMS!$W$4:$W$41,0)),1)</f>
        <v>1</v>
      </c>
      <c r="K1679" s="14">
        <f>IF(JCIMS!K1679&gt;=0,JCIMS!K1679/INDEX(CIMS!K$4:K$41,MATCH("Generic Fuels"&amp;$E1679,CIMS!$W$4:$W$41,0)),1)</f>
        <v>1</v>
      </c>
      <c r="L1679" s="14">
        <f>IF(JCIMS!L1679&gt;=0,JCIMS!L1679/INDEX(CIMS!L$4:L$41,MATCH("Generic Fuels"&amp;$E1679,CIMS!$W$4:$W$41,0)),1)</f>
        <v>1</v>
      </c>
      <c r="M1679" s="14">
        <f>IF(JCIMS!M1679&gt;=0,JCIMS!M1679/INDEX(CIMS!M$4:M$41,MATCH("Generic Fuels"&amp;$E1679,CIMS!$W$4:$W$41,0)),1)</f>
        <v>1</v>
      </c>
      <c r="N1679" s="14">
        <f>IF(JCIMS!N1679&gt;=0,JCIMS!N1679/INDEX(CIMS!N$4:N$41,MATCH("Generic Fuels"&amp;$E1679,CIMS!$W$4:$W$41,0)),1)</f>
        <v>1</v>
      </c>
      <c r="O1679" s="14">
        <f>IF(JCIMS!O1679&gt;=0,JCIMS!O1679/INDEX(CIMS!O$4:O$41,MATCH("Generic Fuels"&amp;$E1679,CIMS!$W$4:$W$41,0)),1)</f>
        <v>1</v>
      </c>
      <c r="P1679" s="14">
        <f>IF(JCIMS!P1679&gt;=0,JCIMS!P1679/INDEX(CIMS!P$4:P$41,MATCH("Generic Fuels"&amp;$E1679,CIMS!$W$4:$W$41,0)),1)</f>
        <v>1</v>
      </c>
      <c r="Q1679" s="14">
        <f>IF(JCIMS!Q1679&gt;=0,JCIMS!Q1679/INDEX(CIMS!Q$4:Q$41,MATCH("Generic Fuels"&amp;$E1679,CIMS!$W$4:$W$41,0)),1)</f>
        <v>1</v>
      </c>
      <c r="R1679" s="14">
        <f>IF(JCIMS!R1679&gt;=0,JCIMS!R1679/INDEX(CIMS!R$4:R$41,MATCH("Generic Fuels"&amp;$E1679,CIMS!$W$4:$W$41,0)),1)</f>
        <v>1</v>
      </c>
      <c r="S1679" s="14">
        <f>IF(JCIMS!S1679&gt;=0,JCIMS!S1679/INDEX(CIMS!S$4:S$41,MATCH("Generic Fuels"&amp;$E1679,CIMS!$W$4:$W$41,0)),1)</f>
        <v>1</v>
      </c>
      <c r="T1679" s="14">
        <f>IF(JCIMS!T1679&gt;=0,JCIMS!T1679/INDEX(CIMS!T$4:T$41,MATCH("Generic Fuels"&amp;$E1679,CIMS!$W$4:$W$41,0)),1)</f>
        <v>1</v>
      </c>
      <c r="V1679" t="str">
        <f t="shared" si="30"/>
        <v>OntarioCoal MiningPropane</v>
      </c>
    </row>
    <row r="1680" spans="3:22" x14ac:dyDescent="0.25">
      <c r="C1680" s="6" t="s">
        <v>55</v>
      </c>
      <c r="D1680" s="6" t="s">
        <v>38</v>
      </c>
      <c r="E1680" t="s">
        <v>33</v>
      </c>
      <c r="F1680" s="6">
        <v>2005</v>
      </c>
      <c r="G1680" s="6" t="s">
        <v>14</v>
      </c>
      <c r="H1680" s="6" t="s">
        <v>15</v>
      </c>
      <c r="I1680" s="6" t="s">
        <v>16</v>
      </c>
      <c r="J1680" s="14">
        <f>IF(JCIMS!J1680&gt;=0,JCIMS!J1680/INDEX(CIMS!J$4:J$41,MATCH("Generic Fuels"&amp;$E1680,CIMS!$W$4:$W$41,0)),1)</f>
        <v>1</v>
      </c>
      <c r="K1680" s="14">
        <f>IF(JCIMS!K1680&gt;=0,JCIMS!K1680/INDEX(CIMS!K$4:K$41,MATCH("Generic Fuels"&amp;$E1680,CIMS!$W$4:$W$41,0)),1)</f>
        <v>1</v>
      </c>
      <c r="L1680" s="14">
        <f>IF(JCIMS!L1680&gt;=0,JCIMS!L1680/INDEX(CIMS!L$4:L$41,MATCH("Generic Fuels"&amp;$E1680,CIMS!$W$4:$W$41,0)),1)</f>
        <v>1</v>
      </c>
      <c r="M1680" s="14">
        <f>IF(JCIMS!M1680&gt;=0,JCIMS!M1680/INDEX(CIMS!M$4:M$41,MATCH("Generic Fuels"&amp;$E1680,CIMS!$W$4:$W$41,0)),1)</f>
        <v>1</v>
      </c>
      <c r="N1680" s="14">
        <f>IF(JCIMS!N1680&gt;=0,JCIMS!N1680/INDEX(CIMS!N$4:N$41,MATCH("Generic Fuels"&amp;$E1680,CIMS!$W$4:$W$41,0)),1)</f>
        <v>1</v>
      </c>
      <c r="O1680" s="14">
        <f>IF(JCIMS!O1680&gt;=0,JCIMS!O1680/INDEX(CIMS!O$4:O$41,MATCH("Generic Fuels"&amp;$E1680,CIMS!$W$4:$W$41,0)),1)</f>
        <v>1</v>
      </c>
      <c r="P1680" s="14">
        <f>IF(JCIMS!P1680&gt;=0,JCIMS!P1680/INDEX(CIMS!P$4:P$41,MATCH("Generic Fuels"&amp;$E1680,CIMS!$W$4:$W$41,0)),1)</f>
        <v>1</v>
      </c>
      <c r="Q1680" s="14">
        <f>IF(JCIMS!Q1680&gt;=0,JCIMS!Q1680/INDEX(CIMS!Q$4:Q$41,MATCH("Generic Fuels"&amp;$E1680,CIMS!$W$4:$W$41,0)),1)</f>
        <v>1</v>
      </c>
      <c r="R1680" s="14">
        <f>IF(JCIMS!R1680&gt;=0,JCIMS!R1680/INDEX(CIMS!R$4:R$41,MATCH("Generic Fuels"&amp;$E1680,CIMS!$W$4:$W$41,0)),1)</f>
        <v>1</v>
      </c>
      <c r="S1680" s="14">
        <f>IF(JCIMS!S1680&gt;=0,JCIMS!S1680/INDEX(CIMS!S$4:S$41,MATCH("Generic Fuels"&amp;$E1680,CIMS!$W$4:$W$41,0)),1)</f>
        <v>1</v>
      </c>
      <c r="T1680" s="14">
        <f>IF(JCIMS!T1680&gt;=0,JCIMS!T1680/INDEX(CIMS!T$4:T$41,MATCH("Generic Fuels"&amp;$E1680,CIMS!$W$4:$W$41,0)),1)</f>
        <v>1</v>
      </c>
      <c r="V1680" t="str">
        <f t="shared" si="30"/>
        <v>OntarioCoal MiningRefinery Fuel Gas</v>
      </c>
    </row>
    <row r="1681" spans="3:22" x14ac:dyDescent="0.25">
      <c r="C1681" s="6" t="s">
        <v>55</v>
      </c>
      <c r="D1681" s="6" t="s">
        <v>38</v>
      </c>
      <c r="E1681" t="s">
        <v>34</v>
      </c>
      <c r="F1681" s="6">
        <v>2005</v>
      </c>
      <c r="G1681" s="6" t="s">
        <v>14</v>
      </c>
      <c r="H1681" s="6" t="s">
        <v>15</v>
      </c>
      <c r="I1681" s="6" t="s">
        <v>16</v>
      </c>
      <c r="J1681" s="14">
        <f>IF(JCIMS!J1681&gt;=0,JCIMS!J1681/INDEX(CIMS!J$4:J$41,MATCH("Generic Fuels"&amp;$E1681,CIMS!$W$4:$W$41,0)),1)</f>
        <v>1</v>
      </c>
      <c r="K1681" s="14">
        <f>IF(JCIMS!K1681&gt;=0,JCIMS!K1681/INDEX(CIMS!K$4:K$41,MATCH("Generic Fuels"&amp;$E1681,CIMS!$W$4:$W$41,0)),1)</f>
        <v>1</v>
      </c>
      <c r="L1681" s="14">
        <f>IF(JCIMS!L1681&gt;=0,JCIMS!L1681/INDEX(CIMS!L$4:L$41,MATCH("Generic Fuels"&amp;$E1681,CIMS!$W$4:$W$41,0)),1)</f>
        <v>1</v>
      </c>
      <c r="M1681" s="14">
        <f>IF(JCIMS!M1681&gt;=0,JCIMS!M1681/INDEX(CIMS!M$4:M$41,MATCH("Generic Fuels"&amp;$E1681,CIMS!$W$4:$W$41,0)),1)</f>
        <v>1</v>
      </c>
      <c r="N1681" s="14">
        <f>IF(JCIMS!N1681&gt;=0,JCIMS!N1681/INDEX(CIMS!N$4:N$41,MATCH("Generic Fuels"&amp;$E1681,CIMS!$W$4:$W$41,0)),1)</f>
        <v>1</v>
      </c>
      <c r="O1681" s="14">
        <f>IF(JCIMS!O1681&gt;=0,JCIMS!O1681/INDEX(CIMS!O$4:O$41,MATCH("Generic Fuels"&amp;$E1681,CIMS!$W$4:$W$41,0)),1)</f>
        <v>1</v>
      </c>
      <c r="P1681" s="14">
        <f>IF(JCIMS!P1681&gt;=0,JCIMS!P1681/INDEX(CIMS!P$4:P$41,MATCH("Generic Fuels"&amp;$E1681,CIMS!$W$4:$W$41,0)),1)</f>
        <v>1</v>
      </c>
      <c r="Q1681" s="14">
        <f>IF(JCIMS!Q1681&gt;=0,JCIMS!Q1681/INDEX(CIMS!Q$4:Q$41,MATCH("Generic Fuels"&amp;$E1681,CIMS!$W$4:$W$41,0)),1)</f>
        <v>1</v>
      </c>
      <c r="R1681" s="14">
        <f>IF(JCIMS!R1681&gt;=0,JCIMS!R1681/INDEX(CIMS!R$4:R$41,MATCH("Generic Fuels"&amp;$E1681,CIMS!$W$4:$W$41,0)),1)</f>
        <v>1</v>
      </c>
      <c r="S1681" s="14">
        <f>IF(JCIMS!S1681&gt;=0,JCIMS!S1681/INDEX(CIMS!S$4:S$41,MATCH("Generic Fuels"&amp;$E1681,CIMS!$W$4:$W$41,0)),1)</f>
        <v>1</v>
      </c>
      <c r="T1681" s="14">
        <f>IF(JCIMS!T1681&gt;=0,JCIMS!T1681/INDEX(CIMS!T$4:T$41,MATCH("Generic Fuels"&amp;$E1681,CIMS!$W$4:$W$41,0)),1)</f>
        <v>1</v>
      </c>
      <c r="V1681" t="str">
        <f t="shared" si="30"/>
        <v>OntarioCoal MiningUranium</v>
      </c>
    </row>
    <row r="1682" spans="3:22" x14ac:dyDescent="0.25">
      <c r="C1682" s="6" t="s">
        <v>55</v>
      </c>
      <c r="D1682" s="6" t="s">
        <v>38</v>
      </c>
      <c r="E1682" t="s">
        <v>35</v>
      </c>
      <c r="F1682" s="6">
        <v>2005</v>
      </c>
      <c r="G1682" s="6" t="s">
        <v>14</v>
      </c>
      <c r="H1682" s="6" t="s">
        <v>15</v>
      </c>
      <c r="I1682" s="6" t="s">
        <v>16</v>
      </c>
      <c r="J1682" s="14">
        <f>IF(JCIMS!J1682&gt;=0,JCIMS!J1682/INDEX(CIMS!J$4:J$41,MATCH("Generic Fuels"&amp;$E1682,CIMS!$W$4:$W$41,0)),1)</f>
        <v>1</v>
      </c>
      <c r="K1682" s="14">
        <f>IF(JCIMS!K1682&gt;=0,JCIMS!K1682/INDEX(CIMS!K$4:K$41,MATCH("Generic Fuels"&amp;$E1682,CIMS!$W$4:$W$41,0)),1)</f>
        <v>1</v>
      </c>
      <c r="L1682" s="14">
        <f>IF(JCIMS!L1682&gt;=0,JCIMS!L1682/INDEX(CIMS!L$4:L$41,MATCH("Generic Fuels"&amp;$E1682,CIMS!$W$4:$W$41,0)),1)</f>
        <v>1</v>
      </c>
      <c r="M1682" s="14">
        <f>IF(JCIMS!M1682&gt;=0,JCIMS!M1682/INDEX(CIMS!M$4:M$41,MATCH("Generic Fuels"&amp;$E1682,CIMS!$W$4:$W$41,0)),1)</f>
        <v>1</v>
      </c>
      <c r="N1682" s="14">
        <f>IF(JCIMS!N1682&gt;=0,JCIMS!N1682/INDEX(CIMS!N$4:N$41,MATCH("Generic Fuels"&amp;$E1682,CIMS!$W$4:$W$41,0)),1)</f>
        <v>1</v>
      </c>
      <c r="O1682" s="14">
        <f>IF(JCIMS!O1682&gt;=0,JCIMS!O1682/INDEX(CIMS!O$4:O$41,MATCH("Generic Fuels"&amp;$E1682,CIMS!$W$4:$W$41,0)),1)</f>
        <v>1</v>
      </c>
      <c r="P1682" s="14">
        <f>IF(JCIMS!P1682&gt;=0,JCIMS!P1682/INDEX(CIMS!P$4:P$41,MATCH("Generic Fuels"&amp;$E1682,CIMS!$W$4:$W$41,0)),1)</f>
        <v>1</v>
      </c>
      <c r="Q1682" s="14">
        <f>IF(JCIMS!Q1682&gt;=0,JCIMS!Q1682/INDEX(CIMS!Q$4:Q$41,MATCH("Generic Fuels"&amp;$E1682,CIMS!$W$4:$W$41,0)),1)</f>
        <v>1</v>
      </c>
      <c r="R1682" s="14">
        <f>IF(JCIMS!R1682&gt;=0,JCIMS!R1682/INDEX(CIMS!R$4:R$41,MATCH("Generic Fuels"&amp;$E1682,CIMS!$W$4:$W$41,0)),1)</f>
        <v>1</v>
      </c>
      <c r="S1682" s="14">
        <f>IF(JCIMS!S1682&gt;=0,JCIMS!S1682/INDEX(CIMS!S$4:S$41,MATCH("Generic Fuels"&amp;$E1682,CIMS!$W$4:$W$41,0)),1)</f>
        <v>1</v>
      </c>
      <c r="T1682" s="14">
        <f>IF(JCIMS!T1682&gt;=0,JCIMS!T1682/INDEX(CIMS!T$4:T$41,MATCH("Generic Fuels"&amp;$E1682,CIMS!$W$4:$W$41,0)),1)</f>
        <v>1</v>
      </c>
      <c r="V1682" t="str">
        <f t="shared" si="30"/>
        <v>OntarioCoal MiningWaste Fuel</v>
      </c>
    </row>
    <row r="1683" spans="3:22" x14ac:dyDescent="0.25">
      <c r="C1683" s="6" t="s">
        <v>55</v>
      </c>
      <c r="D1683" s="6" t="s">
        <v>38</v>
      </c>
      <c r="E1683" t="s">
        <v>36</v>
      </c>
      <c r="F1683" s="6">
        <v>2005</v>
      </c>
      <c r="G1683" s="6" t="s">
        <v>14</v>
      </c>
      <c r="H1683" s="6" t="s">
        <v>15</v>
      </c>
      <c r="I1683" s="6" t="s">
        <v>16</v>
      </c>
      <c r="J1683" s="14">
        <f>IF(JCIMS!J1683&gt;=0,JCIMS!J1683/INDEX(CIMS!J$4:J$41,MATCH("Generic Fuels"&amp;$E1683,CIMS!$W$4:$W$41,0)),1)</f>
        <v>1</v>
      </c>
      <c r="K1683" s="14">
        <f>IF(JCIMS!K1683&gt;=0,JCIMS!K1683/INDEX(CIMS!K$4:K$41,MATCH("Generic Fuels"&amp;$E1683,CIMS!$W$4:$W$41,0)),1)</f>
        <v>1</v>
      </c>
      <c r="L1683" s="14">
        <f>IF(JCIMS!L1683&gt;=0,JCIMS!L1683/INDEX(CIMS!L$4:L$41,MATCH("Generic Fuels"&amp;$E1683,CIMS!$W$4:$W$41,0)),1)</f>
        <v>1</v>
      </c>
      <c r="M1683" s="14">
        <f>IF(JCIMS!M1683&gt;=0,JCIMS!M1683/INDEX(CIMS!M$4:M$41,MATCH("Generic Fuels"&amp;$E1683,CIMS!$W$4:$W$41,0)),1)</f>
        <v>1</v>
      </c>
      <c r="N1683" s="14">
        <f>IF(JCIMS!N1683&gt;=0,JCIMS!N1683/INDEX(CIMS!N$4:N$41,MATCH("Generic Fuels"&amp;$E1683,CIMS!$W$4:$W$41,0)),1)</f>
        <v>1</v>
      </c>
      <c r="O1683" s="14">
        <f>IF(JCIMS!O1683&gt;=0,JCIMS!O1683/INDEX(CIMS!O$4:O$41,MATCH("Generic Fuels"&amp;$E1683,CIMS!$W$4:$W$41,0)),1)</f>
        <v>1</v>
      </c>
      <c r="P1683" s="14">
        <f>IF(JCIMS!P1683&gt;=0,JCIMS!P1683/INDEX(CIMS!P$4:P$41,MATCH("Generic Fuels"&amp;$E1683,CIMS!$W$4:$W$41,0)),1)</f>
        <v>1</v>
      </c>
      <c r="Q1683" s="14">
        <f>IF(JCIMS!Q1683&gt;=0,JCIMS!Q1683/INDEX(CIMS!Q$4:Q$41,MATCH("Generic Fuels"&amp;$E1683,CIMS!$W$4:$W$41,0)),1)</f>
        <v>1</v>
      </c>
      <c r="R1683" s="14">
        <f>IF(JCIMS!R1683&gt;=0,JCIMS!R1683/INDEX(CIMS!R$4:R$41,MATCH("Generic Fuels"&amp;$E1683,CIMS!$W$4:$W$41,0)),1)</f>
        <v>1</v>
      </c>
      <c r="S1683" s="14">
        <f>IF(JCIMS!S1683&gt;=0,JCIMS!S1683/INDEX(CIMS!S$4:S$41,MATCH("Generic Fuels"&amp;$E1683,CIMS!$W$4:$W$41,0)),1)</f>
        <v>1</v>
      </c>
      <c r="T1683" s="14">
        <f>IF(JCIMS!T1683&gt;=0,JCIMS!T1683/INDEX(CIMS!T$4:T$41,MATCH("Generic Fuels"&amp;$E1683,CIMS!$W$4:$W$41,0)),1)</f>
        <v>1</v>
      </c>
      <c r="V1683" t="str">
        <f t="shared" si="30"/>
        <v>OntarioCoal MiningSolid Biomass</v>
      </c>
    </row>
    <row r="1684" spans="3:22" x14ac:dyDescent="0.25">
      <c r="C1684" s="6" t="s">
        <v>55</v>
      </c>
      <c r="D1684" s="6" t="s">
        <v>39</v>
      </c>
      <c r="E1684" t="s">
        <v>13</v>
      </c>
      <c r="F1684" s="6">
        <v>2005</v>
      </c>
      <c r="G1684" s="6" t="s">
        <v>14</v>
      </c>
      <c r="H1684" s="6" t="s">
        <v>15</v>
      </c>
      <c r="I1684" s="6" t="s">
        <v>16</v>
      </c>
      <c r="J1684" s="16">
        <f>IF(JCIMS!J1684&gt;=0,JCIMS!J1684/INDEX(CIMS!J$4:J$41,MATCH($C1684&amp;$E1684,CIMS!$W$4:$W$41,0)),1)</f>
        <v>1</v>
      </c>
      <c r="K1684" s="16">
        <f>IF(JCIMS!K1684&gt;=0,JCIMS!K1684/INDEX(CIMS!K$4:K$41,MATCH($C1684&amp;$E1684,CIMS!$W$4:$W$41,0)),1)</f>
        <v>1</v>
      </c>
      <c r="L1684" s="16">
        <f>IF(JCIMS!L1684&gt;=0,JCIMS!L1684/INDEX(CIMS!L$4:L$41,MATCH($C1684&amp;$E1684,CIMS!$W$4:$W$41,0)),1)</f>
        <v>1</v>
      </c>
      <c r="M1684" s="16">
        <f>IF(JCIMS!M1684&gt;=0,JCIMS!M1684/INDEX(CIMS!M$4:M$41,MATCH($C1684&amp;$E1684,CIMS!$W$4:$W$41,0)),1)</f>
        <v>1</v>
      </c>
      <c r="N1684" s="16">
        <f>IF(JCIMS!N1684&gt;=0,JCIMS!N1684/INDEX(CIMS!N$4:N$41,MATCH($C1684&amp;$E1684,CIMS!$W$4:$W$41,0)),1)</f>
        <v>1</v>
      </c>
      <c r="O1684" s="16">
        <f>IF(JCIMS!O1684&gt;=0,JCIMS!O1684/INDEX(CIMS!O$4:O$41,MATCH($C1684&amp;$E1684,CIMS!$W$4:$W$41,0)),1)</f>
        <v>1</v>
      </c>
      <c r="P1684" s="16">
        <f>IF(JCIMS!P1684&gt;=0,JCIMS!P1684/INDEX(CIMS!P$4:P$41,MATCH($C1684&amp;$E1684,CIMS!$W$4:$W$41,0)),1)</f>
        <v>1</v>
      </c>
      <c r="Q1684" s="16">
        <f>IF(JCIMS!Q1684&gt;=0,JCIMS!Q1684/INDEX(CIMS!Q$4:Q$41,MATCH($C1684&amp;$E1684,CIMS!$W$4:$W$41,0)),1)</f>
        <v>1</v>
      </c>
      <c r="R1684" s="16">
        <f>IF(JCIMS!R1684&gt;=0,JCIMS!R1684/INDEX(CIMS!R$4:R$41,MATCH($C1684&amp;$E1684,CIMS!$W$4:$W$41,0)),1)</f>
        <v>1</v>
      </c>
      <c r="S1684" s="16">
        <f>IF(JCIMS!S1684&gt;=0,JCIMS!S1684/INDEX(CIMS!S$4:S$41,MATCH($C1684&amp;$E1684,CIMS!$W$4:$W$41,0)),1)</f>
        <v>1</v>
      </c>
      <c r="T1684" s="16">
        <f>IF(JCIMS!T1684&gt;=0,JCIMS!T1684/INDEX(CIMS!T$4:T$41,MATCH($C1684&amp;$E1684,CIMS!$W$4:$W$41,0)),1)</f>
        <v>1</v>
      </c>
      <c r="V1684" t="str">
        <f t="shared" si="30"/>
        <v>OntarioCommercialBiodiesel</v>
      </c>
    </row>
    <row r="1685" spans="3:22" x14ac:dyDescent="0.25">
      <c r="C1685" s="6" t="s">
        <v>55</v>
      </c>
      <c r="D1685" s="6" t="s">
        <v>39</v>
      </c>
      <c r="E1685" t="s">
        <v>17</v>
      </c>
      <c r="F1685" s="6">
        <v>2005</v>
      </c>
      <c r="G1685" s="6" t="s">
        <v>14</v>
      </c>
      <c r="H1685" s="6" t="s">
        <v>15</v>
      </c>
      <c r="I1685" s="6" t="s">
        <v>16</v>
      </c>
      <c r="J1685" s="16">
        <f>IF(JCIMS!J1685&gt;=0,JCIMS!J1685/INDEX(CIMS!J$4:J$41,MATCH($C1685&amp;$E1685,CIMS!$W$4:$W$41,0)),1)</f>
        <v>0.53456643036261231</v>
      </c>
      <c r="K1685" s="16">
        <f>IF(JCIMS!K1685&gt;=0,JCIMS!K1685/INDEX(CIMS!K$4:K$41,MATCH($C1685&amp;$E1685,CIMS!$W$4:$W$41,0)),1)</f>
        <v>0.7156587681346962</v>
      </c>
      <c r="L1685" s="16">
        <f>IF(JCIMS!L1685&gt;=0,JCIMS!L1685/INDEX(CIMS!L$4:L$41,MATCH($C1685&amp;$E1685,CIMS!$W$4:$W$41,0)),1)</f>
        <v>0.91411969349185906</v>
      </c>
      <c r="M1685" s="16">
        <f>IF(JCIMS!M1685&gt;=0,JCIMS!M1685/INDEX(CIMS!M$4:M$41,MATCH($C1685&amp;$E1685,CIMS!$W$4:$W$41,0)),1)</f>
        <v>1.1303886100786775</v>
      </c>
      <c r="N1685" s="16">
        <f>IF(JCIMS!N1685&gt;=0,JCIMS!N1685/INDEX(CIMS!N$4:N$41,MATCH($C1685&amp;$E1685,CIMS!$W$4:$W$41,0)),1)</f>
        <v>1.1863055249920904</v>
      </c>
      <c r="O1685" s="16">
        <f>IF(JCIMS!O1685&gt;=0,JCIMS!O1685/INDEX(CIMS!O$4:O$41,MATCH($C1685&amp;$E1685,CIMS!$W$4:$W$41,0)),1)</f>
        <v>1.232151660830467</v>
      </c>
      <c r="P1685" s="16">
        <f>IF(JCIMS!P1685&gt;=0,JCIMS!P1685/INDEX(CIMS!P$4:P$41,MATCH($C1685&amp;$E1685,CIMS!$W$4:$W$41,0)),1)</f>
        <v>1.2818828831454399</v>
      </c>
      <c r="Q1685" s="16">
        <f>IF(JCIMS!Q1685&gt;=0,JCIMS!Q1685/INDEX(CIMS!Q$4:Q$41,MATCH($C1685&amp;$E1685,CIMS!$W$4:$W$41,0)),1)</f>
        <v>1.314177608716421</v>
      </c>
      <c r="R1685" s="16">
        <f>IF(JCIMS!R1685&gt;=0,JCIMS!R1685/INDEX(CIMS!R$4:R$41,MATCH($C1685&amp;$E1685,CIMS!$W$4:$W$41,0)),1)</f>
        <v>1.3029334769005338</v>
      </c>
      <c r="S1685" s="16">
        <f>IF(JCIMS!S1685&gt;=0,JCIMS!S1685/INDEX(CIMS!S$4:S$41,MATCH($C1685&amp;$E1685,CIMS!$W$4:$W$41,0)),1)</f>
        <v>1.2943399887461113</v>
      </c>
      <c r="T1685" s="16">
        <f>IF(JCIMS!T1685&gt;=0,JCIMS!T1685/INDEX(CIMS!T$4:T$41,MATCH($C1685&amp;$E1685,CIMS!$W$4:$W$41,0)),1)</f>
        <v>1.2862620497285748</v>
      </c>
      <c r="V1685" t="str">
        <f t="shared" si="30"/>
        <v>OntarioCommercialElectricity</v>
      </c>
    </row>
    <row r="1686" spans="3:22" x14ac:dyDescent="0.25">
      <c r="C1686" s="6" t="s">
        <v>55</v>
      </c>
      <c r="D1686" s="6" t="s">
        <v>39</v>
      </c>
      <c r="E1686" t="s">
        <v>18</v>
      </c>
      <c r="F1686" s="6">
        <v>2005</v>
      </c>
      <c r="G1686" s="6" t="s">
        <v>14</v>
      </c>
      <c r="H1686" s="6" t="s">
        <v>15</v>
      </c>
      <c r="I1686" s="6" t="s">
        <v>16</v>
      </c>
      <c r="J1686" s="16">
        <f>IF(JCIMS!J1686&gt;=0,JCIMS!J1686/INDEX(CIMS!J$4:J$41,MATCH($C1686&amp;$E1686,CIMS!$W$4:$W$41,0)),1)</f>
        <v>1</v>
      </c>
      <c r="K1686" s="16">
        <f>IF(JCIMS!K1686&gt;=0,JCIMS!K1686/INDEX(CIMS!K$4:K$41,MATCH($C1686&amp;$E1686,CIMS!$W$4:$W$41,0)),1)</f>
        <v>1</v>
      </c>
      <c r="L1686" s="16">
        <f>IF(JCIMS!L1686&gt;=0,JCIMS!L1686/INDEX(CIMS!L$4:L$41,MATCH($C1686&amp;$E1686,CIMS!$W$4:$W$41,0)),1)</f>
        <v>1</v>
      </c>
      <c r="M1686" s="16">
        <f>IF(JCIMS!M1686&gt;=0,JCIMS!M1686/INDEX(CIMS!M$4:M$41,MATCH($C1686&amp;$E1686,CIMS!$W$4:$W$41,0)),1)</f>
        <v>1</v>
      </c>
      <c r="N1686" s="16">
        <f>IF(JCIMS!N1686&gt;=0,JCIMS!N1686/INDEX(CIMS!N$4:N$41,MATCH($C1686&amp;$E1686,CIMS!$W$4:$W$41,0)),1)</f>
        <v>1</v>
      </c>
      <c r="O1686" s="16">
        <f>IF(JCIMS!O1686&gt;=0,JCIMS!O1686/INDEX(CIMS!O$4:O$41,MATCH($C1686&amp;$E1686,CIMS!$W$4:$W$41,0)),1)</f>
        <v>1</v>
      </c>
      <c r="P1686" s="16">
        <f>IF(JCIMS!P1686&gt;=0,JCIMS!P1686/INDEX(CIMS!P$4:P$41,MATCH($C1686&amp;$E1686,CIMS!$W$4:$W$41,0)),1)</f>
        <v>1</v>
      </c>
      <c r="Q1686" s="16">
        <f>IF(JCIMS!Q1686&gt;=0,JCIMS!Q1686/INDEX(CIMS!Q$4:Q$41,MATCH($C1686&amp;$E1686,CIMS!$W$4:$W$41,0)),1)</f>
        <v>1</v>
      </c>
      <c r="R1686" s="16">
        <f>IF(JCIMS!R1686&gt;=0,JCIMS!R1686/INDEX(CIMS!R$4:R$41,MATCH($C1686&amp;$E1686,CIMS!$W$4:$W$41,0)),1)</f>
        <v>1</v>
      </c>
      <c r="S1686" s="16">
        <f>IF(JCIMS!S1686&gt;=0,JCIMS!S1686/INDEX(CIMS!S$4:S$41,MATCH($C1686&amp;$E1686,CIMS!$W$4:$W$41,0)),1)</f>
        <v>1</v>
      </c>
      <c r="T1686" s="16">
        <f>IF(JCIMS!T1686&gt;=0,JCIMS!T1686/INDEX(CIMS!T$4:T$41,MATCH($C1686&amp;$E1686,CIMS!$W$4:$W$41,0)),1)</f>
        <v>1</v>
      </c>
      <c r="V1686" t="str">
        <f t="shared" si="30"/>
        <v>OntarioCommercialEthanol</v>
      </c>
    </row>
    <row r="1687" spans="3:22" x14ac:dyDescent="0.25">
      <c r="C1687" s="6" t="s">
        <v>55</v>
      </c>
      <c r="D1687" s="6" t="s">
        <v>39</v>
      </c>
      <c r="E1687" t="s">
        <v>20</v>
      </c>
      <c r="F1687" s="6">
        <v>2005</v>
      </c>
      <c r="G1687" s="6" t="s">
        <v>14</v>
      </c>
      <c r="H1687" s="6" t="s">
        <v>15</v>
      </c>
      <c r="I1687" s="6" t="s">
        <v>16</v>
      </c>
      <c r="J1687" s="14">
        <f>IF(JCIMS!J1687&gt;=0,JCIMS!J1687/INDEX(CIMS!J$4:J$41,MATCH("Generic Fuels"&amp;$E1687,CIMS!$W$4:$W$41,0)),1)</f>
        <v>1</v>
      </c>
      <c r="K1687" s="14">
        <f>IF(JCIMS!K1687&gt;=0,JCIMS!K1687/INDEX(CIMS!K$4:K$41,MATCH("Generic Fuels"&amp;$E1687,CIMS!$W$4:$W$41,0)),1)</f>
        <v>1</v>
      </c>
      <c r="L1687" s="14">
        <f>IF(JCIMS!L1687&gt;=0,JCIMS!L1687/INDEX(CIMS!L$4:L$41,MATCH("Generic Fuels"&amp;$E1687,CIMS!$W$4:$W$41,0)),1)</f>
        <v>1</v>
      </c>
      <c r="M1687" s="14">
        <f>IF(JCIMS!M1687&gt;=0,JCIMS!M1687/INDEX(CIMS!M$4:M$41,MATCH("Generic Fuels"&amp;$E1687,CIMS!$W$4:$W$41,0)),1)</f>
        <v>1</v>
      </c>
      <c r="N1687" s="14">
        <f>IF(JCIMS!N1687&gt;=0,JCIMS!N1687/INDEX(CIMS!N$4:N$41,MATCH("Generic Fuels"&amp;$E1687,CIMS!$W$4:$W$41,0)),1)</f>
        <v>1</v>
      </c>
      <c r="O1687" s="14">
        <f>IF(JCIMS!O1687&gt;=0,JCIMS!O1687/INDEX(CIMS!O$4:O$41,MATCH("Generic Fuels"&amp;$E1687,CIMS!$W$4:$W$41,0)),1)</f>
        <v>1</v>
      </c>
      <c r="P1687" s="14">
        <f>IF(JCIMS!P1687&gt;=0,JCIMS!P1687/INDEX(CIMS!P$4:P$41,MATCH("Generic Fuels"&amp;$E1687,CIMS!$W$4:$W$41,0)),1)</f>
        <v>1</v>
      </c>
      <c r="Q1687" s="14">
        <f>IF(JCIMS!Q1687&gt;=0,JCIMS!Q1687/INDEX(CIMS!Q$4:Q$41,MATCH("Generic Fuels"&amp;$E1687,CIMS!$W$4:$W$41,0)),1)</f>
        <v>1</v>
      </c>
      <c r="R1687" s="14">
        <f>IF(JCIMS!R1687&gt;=0,JCIMS!R1687/INDEX(CIMS!R$4:R$41,MATCH("Generic Fuels"&amp;$E1687,CIMS!$W$4:$W$41,0)),1)</f>
        <v>1</v>
      </c>
      <c r="S1687" s="14">
        <f>IF(JCIMS!S1687&gt;=0,JCIMS!S1687/INDEX(CIMS!S$4:S$41,MATCH("Generic Fuels"&amp;$E1687,CIMS!$W$4:$W$41,0)),1)</f>
        <v>1</v>
      </c>
      <c r="T1687" s="14">
        <f>IF(JCIMS!T1687&gt;=0,JCIMS!T1687/INDEX(CIMS!T$4:T$41,MATCH("Generic Fuels"&amp;$E1687,CIMS!$W$4:$W$41,0)),1)</f>
        <v>1</v>
      </c>
      <c r="V1687" t="str">
        <f t="shared" si="30"/>
        <v>OntarioCommercialJet Fuel</v>
      </c>
    </row>
    <row r="1688" spans="3:22" x14ac:dyDescent="0.25">
      <c r="C1688" s="6" t="s">
        <v>55</v>
      </c>
      <c r="D1688" s="6" t="s">
        <v>39</v>
      </c>
      <c r="E1688" t="s">
        <v>21</v>
      </c>
      <c r="F1688" s="6">
        <v>2005</v>
      </c>
      <c r="G1688" s="6" t="s">
        <v>14</v>
      </c>
      <c r="H1688" s="6" t="s">
        <v>15</v>
      </c>
      <c r="I1688" s="6" t="s">
        <v>16</v>
      </c>
      <c r="J1688" s="14">
        <f>IF(JCIMS!J1688&gt;=0,JCIMS!J1688/INDEX(CIMS!J$4:J$41,MATCH("Generic Fuels"&amp;$E1688,CIMS!$W$4:$W$41,0)),1)</f>
        <v>1</v>
      </c>
      <c r="K1688" s="14">
        <f>IF(JCIMS!K1688&gt;=0,JCIMS!K1688/INDEX(CIMS!K$4:K$41,MATCH("Generic Fuels"&amp;$E1688,CIMS!$W$4:$W$41,0)),1)</f>
        <v>1</v>
      </c>
      <c r="L1688" s="14">
        <f>IF(JCIMS!L1688&gt;=0,JCIMS!L1688/INDEX(CIMS!L$4:L$41,MATCH("Generic Fuels"&amp;$E1688,CIMS!$W$4:$W$41,0)),1)</f>
        <v>1</v>
      </c>
      <c r="M1688" s="14">
        <f>IF(JCIMS!M1688&gt;=0,JCIMS!M1688/INDEX(CIMS!M$4:M$41,MATCH("Generic Fuels"&amp;$E1688,CIMS!$W$4:$W$41,0)),1)</f>
        <v>1</v>
      </c>
      <c r="N1688" s="14">
        <f>IF(JCIMS!N1688&gt;=0,JCIMS!N1688/INDEX(CIMS!N$4:N$41,MATCH("Generic Fuels"&amp;$E1688,CIMS!$W$4:$W$41,0)),1)</f>
        <v>1</v>
      </c>
      <c r="O1688" s="14">
        <f>IF(JCIMS!O1688&gt;=0,JCIMS!O1688/INDEX(CIMS!O$4:O$41,MATCH("Generic Fuels"&amp;$E1688,CIMS!$W$4:$W$41,0)),1)</f>
        <v>1</v>
      </c>
      <c r="P1688" s="14">
        <f>IF(JCIMS!P1688&gt;=0,JCIMS!P1688/INDEX(CIMS!P$4:P$41,MATCH("Generic Fuels"&amp;$E1688,CIMS!$W$4:$W$41,0)),1)</f>
        <v>1</v>
      </c>
      <c r="Q1688" s="14">
        <f>IF(JCIMS!Q1688&gt;=0,JCIMS!Q1688/INDEX(CIMS!Q$4:Q$41,MATCH("Generic Fuels"&amp;$E1688,CIMS!$W$4:$W$41,0)),1)</f>
        <v>1</v>
      </c>
      <c r="R1688" s="14">
        <f>IF(JCIMS!R1688&gt;=0,JCIMS!R1688/INDEX(CIMS!R$4:R$41,MATCH("Generic Fuels"&amp;$E1688,CIMS!$W$4:$W$41,0)),1)</f>
        <v>1</v>
      </c>
      <c r="S1688" s="14">
        <f>IF(JCIMS!S1688&gt;=0,JCIMS!S1688/INDEX(CIMS!S$4:S$41,MATCH("Generic Fuels"&amp;$E1688,CIMS!$W$4:$W$41,0)),1)</f>
        <v>1</v>
      </c>
      <c r="T1688" s="14">
        <f>IF(JCIMS!T1688&gt;=0,JCIMS!T1688/INDEX(CIMS!T$4:T$41,MATCH("Generic Fuels"&amp;$E1688,CIMS!$W$4:$W$41,0)),1)</f>
        <v>1</v>
      </c>
      <c r="V1688" t="str">
        <f t="shared" si="30"/>
        <v>OntarioCommercialBlack Liquor</v>
      </c>
    </row>
    <row r="1689" spans="3:22" x14ac:dyDescent="0.25">
      <c r="C1689" s="6" t="s">
        <v>55</v>
      </c>
      <c r="D1689" s="6" t="s">
        <v>39</v>
      </c>
      <c r="E1689" t="s">
        <v>22</v>
      </c>
      <c r="F1689" s="6">
        <v>2005</v>
      </c>
      <c r="G1689" s="6" t="s">
        <v>14</v>
      </c>
      <c r="H1689" s="6" t="s">
        <v>15</v>
      </c>
      <c r="I1689" s="6" t="s">
        <v>16</v>
      </c>
      <c r="J1689" s="14">
        <f>IF(JCIMS!J1689&gt;=0,JCIMS!J1689/INDEX(CIMS!J$4:J$41,MATCH("Generic Fuels"&amp;$E1689,CIMS!$W$4:$W$41,0)),1)</f>
        <v>1</v>
      </c>
      <c r="K1689" s="14">
        <f>IF(JCIMS!K1689&gt;=0,JCIMS!K1689/INDEX(CIMS!K$4:K$41,MATCH("Generic Fuels"&amp;$E1689,CIMS!$W$4:$W$41,0)),1)</f>
        <v>1</v>
      </c>
      <c r="L1689" s="14">
        <f>IF(JCIMS!L1689&gt;=0,JCIMS!L1689/INDEX(CIMS!L$4:L$41,MATCH("Generic Fuels"&amp;$E1689,CIMS!$W$4:$W$41,0)),1)</f>
        <v>1</v>
      </c>
      <c r="M1689" s="14">
        <f>IF(JCIMS!M1689&gt;=0,JCIMS!M1689/INDEX(CIMS!M$4:M$41,MATCH("Generic Fuels"&amp;$E1689,CIMS!$W$4:$W$41,0)),1)</f>
        <v>1</v>
      </c>
      <c r="N1689" s="14">
        <f>IF(JCIMS!N1689&gt;=0,JCIMS!N1689/INDEX(CIMS!N$4:N$41,MATCH("Generic Fuels"&amp;$E1689,CIMS!$W$4:$W$41,0)),1)</f>
        <v>1</v>
      </c>
      <c r="O1689" s="14">
        <f>IF(JCIMS!O1689&gt;=0,JCIMS!O1689/INDEX(CIMS!O$4:O$41,MATCH("Generic Fuels"&amp;$E1689,CIMS!$W$4:$W$41,0)),1)</f>
        <v>1</v>
      </c>
      <c r="P1689" s="14">
        <f>IF(JCIMS!P1689&gt;=0,JCIMS!P1689/INDEX(CIMS!P$4:P$41,MATCH("Generic Fuels"&amp;$E1689,CIMS!$W$4:$W$41,0)),1)</f>
        <v>1</v>
      </c>
      <c r="Q1689" s="14">
        <f>IF(JCIMS!Q1689&gt;=0,JCIMS!Q1689/INDEX(CIMS!Q$4:Q$41,MATCH("Generic Fuels"&amp;$E1689,CIMS!$W$4:$W$41,0)),1)</f>
        <v>1</v>
      </c>
      <c r="R1689" s="14">
        <f>IF(JCIMS!R1689&gt;=0,JCIMS!R1689/INDEX(CIMS!R$4:R$41,MATCH("Generic Fuels"&amp;$E1689,CIMS!$W$4:$W$41,0)),1)</f>
        <v>1</v>
      </c>
      <c r="S1689" s="14">
        <f>IF(JCIMS!S1689&gt;=0,JCIMS!S1689/INDEX(CIMS!S$4:S$41,MATCH("Generic Fuels"&amp;$E1689,CIMS!$W$4:$W$41,0)),1)</f>
        <v>1</v>
      </c>
      <c r="T1689" s="14">
        <f>IF(JCIMS!T1689&gt;=0,JCIMS!T1689/INDEX(CIMS!T$4:T$41,MATCH("Generic Fuels"&amp;$E1689,CIMS!$W$4:$W$41,0)),1)</f>
        <v>1</v>
      </c>
      <c r="V1689" t="str">
        <f t="shared" si="30"/>
        <v>OntarioCommercialCoal</v>
      </c>
    </row>
    <row r="1690" spans="3:22" x14ac:dyDescent="0.25">
      <c r="C1690" s="6" t="s">
        <v>55</v>
      </c>
      <c r="D1690" s="6" t="s">
        <v>39</v>
      </c>
      <c r="E1690" t="s">
        <v>23</v>
      </c>
      <c r="F1690" s="6">
        <v>2005</v>
      </c>
      <c r="G1690" s="6" t="s">
        <v>14</v>
      </c>
      <c r="H1690" s="6" t="s">
        <v>15</v>
      </c>
      <c r="I1690" s="6" t="s">
        <v>16</v>
      </c>
      <c r="J1690" s="14">
        <f>IF(JCIMS!J1690&gt;=0,JCIMS!J1690/INDEX(CIMS!J$4:J$41,MATCH("Generic Fuels"&amp;$E1690,CIMS!$W$4:$W$41,0)),1)</f>
        <v>1</v>
      </c>
      <c r="K1690" s="14">
        <f>IF(JCIMS!K1690&gt;=0,JCIMS!K1690/INDEX(CIMS!K$4:K$41,MATCH("Generic Fuels"&amp;$E1690,CIMS!$W$4:$W$41,0)),1)</f>
        <v>1</v>
      </c>
      <c r="L1690" s="14">
        <f>IF(JCIMS!L1690&gt;=0,JCIMS!L1690/INDEX(CIMS!L$4:L$41,MATCH("Generic Fuels"&amp;$E1690,CIMS!$W$4:$W$41,0)),1)</f>
        <v>1</v>
      </c>
      <c r="M1690" s="14">
        <f>IF(JCIMS!M1690&gt;=0,JCIMS!M1690/INDEX(CIMS!M$4:M$41,MATCH("Generic Fuels"&amp;$E1690,CIMS!$W$4:$W$41,0)),1)</f>
        <v>1</v>
      </c>
      <c r="N1690" s="14">
        <f>IF(JCIMS!N1690&gt;=0,JCIMS!N1690/INDEX(CIMS!N$4:N$41,MATCH("Generic Fuels"&amp;$E1690,CIMS!$W$4:$W$41,0)),1)</f>
        <v>1</v>
      </c>
      <c r="O1690" s="14">
        <f>IF(JCIMS!O1690&gt;=0,JCIMS!O1690/INDEX(CIMS!O$4:O$41,MATCH("Generic Fuels"&amp;$E1690,CIMS!$W$4:$W$41,0)),1)</f>
        <v>1</v>
      </c>
      <c r="P1690" s="14">
        <f>IF(JCIMS!P1690&gt;=0,JCIMS!P1690/INDEX(CIMS!P$4:P$41,MATCH("Generic Fuels"&amp;$E1690,CIMS!$W$4:$W$41,0)),1)</f>
        <v>1</v>
      </c>
      <c r="Q1690" s="14">
        <f>IF(JCIMS!Q1690&gt;=0,JCIMS!Q1690/INDEX(CIMS!Q$4:Q$41,MATCH("Generic Fuels"&amp;$E1690,CIMS!$W$4:$W$41,0)),1)</f>
        <v>1</v>
      </c>
      <c r="R1690" s="14">
        <f>IF(JCIMS!R1690&gt;=0,JCIMS!R1690/INDEX(CIMS!R$4:R$41,MATCH("Generic Fuels"&amp;$E1690,CIMS!$W$4:$W$41,0)),1)</f>
        <v>1</v>
      </c>
      <c r="S1690" s="14">
        <f>IF(JCIMS!S1690&gt;=0,JCIMS!S1690/INDEX(CIMS!S$4:S$41,MATCH("Generic Fuels"&amp;$E1690,CIMS!$W$4:$W$41,0)),1)</f>
        <v>1</v>
      </c>
      <c r="T1690" s="14">
        <f>IF(JCIMS!T1690&gt;=0,JCIMS!T1690/INDEX(CIMS!T$4:T$41,MATCH("Generic Fuels"&amp;$E1690,CIMS!$W$4:$W$41,0)),1)</f>
        <v>1</v>
      </c>
      <c r="V1690" t="str">
        <f t="shared" si="30"/>
        <v>OntarioCommercialCoke</v>
      </c>
    </row>
    <row r="1691" spans="3:22" x14ac:dyDescent="0.25">
      <c r="C1691" s="6" t="s">
        <v>55</v>
      </c>
      <c r="D1691" s="6" t="s">
        <v>39</v>
      </c>
      <c r="E1691" t="s">
        <v>24</v>
      </c>
      <c r="F1691" s="6">
        <v>2005</v>
      </c>
      <c r="G1691" s="6" t="s">
        <v>14</v>
      </c>
      <c r="H1691" s="6" t="s">
        <v>15</v>
      </c>
      <c r="I1691" s="6" t="s">
        <v>16</v>
      </c>
      <c r="J1691" s="14">
        <f>IF(JCIMS!J1691&gt;=0,JCIMS!J1691/INDEX(CIMS!J$4:J$41,MATCH("Generic Fuels"&amp;$E1691,CIMS!$W$4:$W$41,0)),1)</f>
        <v>1</v>
      </c>
      <c r="K1691" s="14">
        <f>IF(JCIMS!K1691&gt;=0,JCIMS!K1691/INDEX(CIMS!K$4:K$41,MATCH("Generic Fuels"&amp;$E1691,CIMS!$W$4:$W$41,0)),1)</f>
        <v>1</v>
      </c>
      <c r="L1691" s="14">
        <f>IF(JCIMS!L1691&gt;=0,JCIMS!L1691/INDEX(CIMS!L$4:L$41,MATCH("Generic Fuels"&amp;$E1691,CIMS!$W$4:$W$41,0)),1)</f>
        <v>1</v>
      </c>
      <c r="M1691" s="14">
        <f>IF(JCIMS!M1691&gt;=0,JCIMS!M1691/INDEX(CIMS!M$4:M$41,MATCH("Generic Fuels"&amp;$E1691,CIMS!$W$4:$W$41,0)),1)</f>
        <v>1</v>
      </c>
      <c r="N1691" s="14">
        <f>IF(JCIMS!N1691&gt;=0,JCIMS!N1691/INDEX(CIMS!N$4:N$41,MATCH("Generic Fuels"&amp;$E1691,CIMS!$W$4:$W$41,0)),1)</f>
        <v>1</v>
      </c>
      <c r="O1691" s="14">
        <f>IF(JCIMS!O1691&gt;=0,JCIMS!O1691/INDEX(CIMS!O$4:O$41,MATCH("Generic Fuels"&amp;$E1691,CIMS!$W$4:$W$41,0)),1)</f>
        <v>1</v>
      </c>
      <c r="P1691" s="14">
        <f>IF(JCIMS!P1691&gt;=0,JCIMS!P1691/INDEX(CIMS!P$4:P$41,MATCH("Generic Fuels"&amp;$E1691,CIMS!$W$4:$W$41,0)),1)</f>
        <v>1</v>
      </c>
      <c r="Q1691" s="14">
        <f>IF(JCIMS!Q1691&gt;=0,JCIMS!Q1691/INDEX(CIMS!Q$4:Q$41,MATCH("Generic Fuels"&amp;$E1691,CIMS!$W$4:$W$41,0)),1)</f>
        <v>1</v>
      </c>
      <c r="R1691" s="14">
        <f>IF(JCIMS!R1691&gt;=0,JCIMS!R1691/INDEX(CIMS!R$4:R$41,MATCH("Generic Fuels"&amp;$E1691,CIMS!$W$4:$W$41,0)),1)</f>
        <v>1</v>
      </c>
      <c r="S1691" s="14">
        <f>IF(JCIMS!S1691&gt;=0,JCIMS!S1691/INDEX(CIMS!S$4:S$41,MATCH("Generic Fuels"&amp;$E1691,CIMS!$W$4:$W$41,0)),1)</f>
        <v>1</v>
      </c>
      <c r="T1691" s="14">
        <f>IF(JCIMS!T1691&gt;=0,JCIMS!T1691/INDEX(CIMS!T$4:T$41,MATCH("Generic Fuels"&amp;$E1691,CIMS!$W$4:$W$41,0)),1)</f>
        <v>1</v>
      </c>
      <c r="V1691" t="str">
        <f t="shared" si="30"/>
        <v>OntarioCommercialDiesel</v>
      </c>
    </row>
    <row r="1692" spans="3:22" x14ac:dyDescent="0.25">
      <c r="C1692" s="6" t="s">
        <v>55</v>
      </c>
      <c r="D1692" s="6" t="s">
        <v>39</v>
      </c>
      <c r="E1692" t="s">
        <v>25</v>
      </c>
      <c r="F1692" s="6">
        <v>2005</v>
      </c>
      <c r="G1692" s="6" t="s">
        <v>14</v>
      </c>
      <c r="H1692" s="6" t="s">
        <v>15</v>
      </c>
      <c r="I1692" s="6" t="s">
        <v>16</v>
      </c>
      <c r="J1692" s="14">
        <f>IF(JCIMS!J1692&gt;=0,JCIMS!J1692/INDEX(CIMS!J$4:J$41,MATCH("Generic Fuels"&amp;$E1692,CIMS!$W$4:$W$41,0)),1)</f>
        <v>1</v>
      </c>
      <c r="K1692" s="14">
        <f>IF(JCIMS!K1692&gt;=0,JCIMS!K1692/INDEX(CIMS!K$4:K$41,MATCH("Generic Fuels"&amp;$E1692,CIMS!$W$4:$W$41,0)),1)</f>
        <v>1</v>
      </c>
      <c r="L1692" s="14">
        <f>IF(JCIMS!L1692&gt;=0,JCIMS!L1692/INDEX(CIMS!L$4:L$41,MATCH("Generic Fuels"&amp;$E1692,CIMS!$W$4:$W$41,0)),1)</f>
        <v>1</v>
      </c>
      <c r="M1692" s="14">
        <f>IF(JCIMS!M1692&gt;=0,JCIMS!M1692/INDEX(CIMS!M$4:M$41,MATCH("Generic Fuels"&amp;$E1692,CIMS!$W$4:$W$41,0)),1)</f>
        <v>1</v>
      </c>
      <c r="N1692" s="14">
        <f>IF(JCIMS!N1692&gt;=0,JCIMS!N1692/INDEX(CIMS!N$4:N$41,MATCH("Generic Fuels"&amp;$E1692,CIMS!$W$4:$W$41,0)),1)</f>
        <v>1</v>
      </c>
      <c r="O1692" s="14">
        <f>IF(JCIMS!O1692&gt;=0,JCIMS!O1692/INDEX(CIMS!O$4:O$41,MATCH("Generic Fuels"&amp;$E1692,CIMS!$W$4:$W$41,0)),1)</f>
        <v>1</v>
      </c>
      <c r="P1692" s="14">
        <f>IF(JCIMS!P1692&gt;=0,JCIMS!P1692/INDEX(CIMS!P$4:P$41,MATCH("Generic Fuels"&amp;$E1692,CIMS!$W$4:$W$41,0)),1)</f>
        <v>1</v>
      </c>
      <c r="Q1692" s="14">
        <f>IF(JCIMS!Q1692&gt;=0,JCIMS!Q1692/INDEX(CIMS!Q$4:Q$41,MATCH("Generic Fuels"&amp;$E1692,CIMS!$W$4:$W$41,0)),1)</f>
        <v>1</v>
      </c>
      <c r="R1692" s="14">
        <f>IF(JCIMS!R1692&gt;=0,JCIMS!R1692/INDEX(CIMS!R$4:R$41,MATCH("Generic Fuels"&amp;$E1692,CIMS!$W$4:$W$41,0)),1)</f>
        <v>1</v>
      </c>
      <c r="S1692" s="14">
        <f>IF(JCIMS!S1692&gt;=0,JCIMS!S1692/INDEX(CIMS!S$4:S$41,MATCH("Generic Fuels"&amp;$E1692,CIMS!$W$4:$W$41,0)),1)</f>
        <v>1</v>
      </c>
      <c r="T1692" s="14">
        <f>IF(JCIMS!T1692&gt;=0,JCIMS!T1692/INDEX(CIMS!T$4:T$41,MATCH("Generic Fuels"&amp;$E1692,CIMS!$W$4:$W$41,0)),1)</f>
        <v>1</v>
      </c>
      <c r="V1692" t="str">
        <f t="shared" si="30"/>
        <v>OntarioCommercialGasoline</v>
      </c>
    </row>
    <row r="1693" spans="3:22" x14ac:dyDescent="0.25">
      <c r="C1693" s="6" t="s">
        <v>55</v>
      </c>
      <c r="D1693" s="6" t="s">
        <v>39</v>
      </c>
      <c r="E1693" t="s">
        <v>26</v>
      </c>
      <c r="F1693" s="6">
        <v>2005</v>
      </c>
      <c r="G1693" s="6" t="s">
        <v>14</v>
      </c>
      <c r="H1693" s="6" t="s">
        <v>15</v>
      </c>
      <c r="I1693" s="6" t="s">
        <v>16</v>
      </c>
      <c r="J1693" s="14">
        <f>IF(JCIMS!J1693&gt;=0,JCIMS!J1693/INDEX(CIMS!J$4:J$41,MATCH("Generic Fuels"&amp;$E1693,CIMS!$W$4:$W$41,0)),1)</f>
        <v>0.29529169051990561</v>
      </c>
      <c r="K1693" s="14">
        <f>IF(JCIMS!K1693&gt;=0,JCIMS!K1693/INDEX(CIMS!K$4:K$41,MATCH("Generic Fuels"&amp;$E1693,CIMS!$W$4:$W$41,0)),1)</f>
        <v>0.61367431341280987</v>
      </c>
      <c r="L1693" s="14">
        <f>IF(JCIMS!L1693&gt;=0,JCIMS!L1693/INDEX(CIMS!L$4:L$41,MATCH("Generic Fuels"&amp;$E1693,CIMS!$W$4:$W$41,0)),1)</f>
        <v>1.0112373691756544</v>
      </c>
      <c r="M1693" s="14">
        <f>IF(JCIMS!M1693&gt;=0,JCIMS!M1693/INDEX(CIMS!M$4:M$41,MATCH("Generic Fuels"&amp;$E1693,CIMS!$W$4:$W$41,0)),1)</f>
        <v>1.3068030573741793</v>
      </c>
      <c r="N1693" s="14">
        <f>IF(JCIMS!N1693&gt;=0,JCIMS!N1693/INDEX(CIMS!N$4:N$41,MATCH("Generic Fuels"&amp;$E1693,CIMS!$W$4:$W$41,0)),1)</f>
        <v>1.3852223440757285</v>
      </c>
      <c r="O1693" s="14">
        <f>IF(JCIMS!O1693&gt;=0,JCIMS!O1693/INDEX(CIMS!O$4:O$41,MATCH("Generic Fuels"&amp;$E1693,CIMS!$W$4:$W$41,0)),1)</f>
        <v>1.4677067158204811</v>
      </c>
      <c r="P1693" s="14">
        <f>IF(JCIMS!P1693&gt;=0,JCIMS!P1693/INDEX(CIMS!P$4:P$41,MATCH("Generic Fuels"&amp;$E1693,CIMS!$W$4:$W$41,0)),1)</f>
        <v>1.5305426850021029</v>
      </c>
      <c r="Q1693" s="14">
        <f>IF(JCIMS!Q1693&gt;=0,JCIMS!Q1693/INDEX(CIMS!Q$4:Q$41,MATCH("Generic Fuels"&amp;$E1693,CIMS!$W$4:$W$41,0)),1)</f>
        <v>1.6204043658779994</v>
      </c>
      <c r="R1693" s="14">
        <f>IF(JCIMS!R1693&gt;=0,JCIMS!R1693/INDEX(CIMS!R$4:R$41,MATCH("Generic Fuels"&amp;$E1693,CIMS!$W$4:$W$41,0)),1)</f>
        <v>1.6778912689738068</v>
      </c>
      <c r="S1693" s="14">
        <f>IF(JCIMS!S1693&gt;=0,JCIMS!S1693/INDEX(CIMS!S$4:S$41,MATCH("Generic Fuels"&amp;$E1693,CIMS!$W$4:$W$41,0)),1)</f>
        <v>1.6881887966173286</v>
      </c>
      <c r="T1693" s="14">
        <f>IF(JCIMS!T1693&gt;=0,JCIMS!T1693/INDEX(CIMS!T$4:T$41,MATCH("Generic Fuels"&amp;$E1693,CIMS!$W$4:$W$41,0)),1)</f>
        <v>1.7085432833869199</v>
      </c>
      <c r="V1693" t="str">
        <f t="shared" si="30"/>
        <v>OntarioCommercialFuel Oil</v>
      </c>
    </row>
    <row r="1694" spans="3:22" x14ac:dyDescent="0.25">
      <c r="C1694" s="6" t="s">
        <v>55</v>
      </c>
      <c r="D1694" s="6" t="s">
        <v>39</v>
      </c>
      <c r="E1694" t="s">
        <v>27</v>
      </c>
      <c r="F1694" s="6">
        <v>2005</v>
      </c>
      <c r="G1694" s="6" t="s">
        <v>14</v>
      </c>
      <c r="H1694" s="6" t="s">
        <v>15</v>
      </c>
      <c r="I1694" s="6" t="s">
        <v>16</v>
      </c>
      <c r="J1694" s="14">
        <f>IF(JCIMS!J1694&gt;=0,JCIMS!J1694/INDEX(CIMS!J$4:J$41,MATCH("Generic Fuels"&amp;$E1694,CIMS!$W$4:$W$41,0)),1)</f>
        <v>1</v>
      </c>
      <c r="K1694" s="14">
        <f>IF(JCIMS!K1694&gt;=0,JCIMS!K1694/INDEX(CIMS!K$4:K$41,MATCH("Generic Fuels"&amp;$E1694,CIMS!$W$4:$W$41,0)),1)</f>
        <v>1</v>
      </c>
      <c r="L1694" s="14">
        <f>IF(JCIMS!L1694&gt;=0,JCIMS!L1694/INDEX(CIMS!L$4:L$41,MATCH("Generic Fuels"&amp;$E1694,CIMS!$W$4:$W$41,0)),1)</f>
        <v>1</v>
      </c>
      <c r="M1694" s="14">
        <f>IF(JCIMS!M1694&gt;=0,JCIMS!M1694/INDEX(CIMS!M$4:M$41,MATCH("Generic Fuels"&amp;$E1694,CIMS!$W$4:$W$41,0)),1)</f>
        <v>1</v>
      </c>
      <c r="N1694" s="14">
        <f>IF(JCIMS!N1694&gt;=0,JCIMS!N1694/INDEX(CIMS!N$4:N$41,MATCH("Generic Fuels"&amp;$E1694,CIMS!$W$4:$W$41,0)),1)</f>
        <v>1</v>
      </c>
      <c r="O1694" s="14">
        <f>IF(JCIMS!O1694&gt;=0,JCIMS!O1694/INDEX(CIMS!O$4:O$41,MATCH("Generic Fuels"&amp;$E1694,CIMS!$W$4:$W$41,0)),1)</f>
        <v>1</v>
      </c>
      <c r="P1694" s="14">
        <f>IF(JCIMS!P1694&gt;=0,JCIMS!P1694/INDEX(CIMS!P$4:P$41,MATCH("Generic Fuels"&amp;$E1694,CIMS!$W$4:$W$41,0)),1)</f>
        <v>1</v>
      </c>
      <c r="Q1694" s="14">
        <f>IF(JCIMS!Q1694&gt;=0,JCIMS!Q1694/INDEX(CIMS!Q$4:Q$41,MATCH("Generic Fuels"&amp;$E1694,CIMS!$W$4:$W$41,0)),1)</f>
        <v>1</v>
      </c>
      <c r="R1694" s="14">
        <f>IF(JCIMS!R1694&gt;=0,JCIMS!R1694/INDEX(CIMS!R$4:R$41,MATCH("Generic Fuels"&amp;$E1694,CIMS!$W$4:$W$41,0)),1)</f>
        <v>1</v>
      </c>
      <c r="S1694" s="14">
        <f>IF(JCIMS!S1694&gt;=0,JCIMS!S1694/INDEX(CIMS!S$4:S$41,MATCH("Generic Fuels"&amp;$E1694,CIMS!$W$4:$W$41,0)),1)</f>
        <v>1</v>
      </c>
      <c r="T1694" s="14">
        <f>IF(JCIMS!T1694&gt;=0,JCIMS!T1694/INDEX(CIMS!T$4:T$41,MATCH("Generic Fuels"&amp;$E1694,CIMS!$W$4:$W$41,0)),1)</f>
        <v>1</v>
      </c>
      <c r="V1694" t="str">
        <f t="shared" si="30"/>
        <v>OntarioCommercialHydrogen</v>
      </c>
    </row>
    <row r="1695" spans="3:22" x14ac:dyDescent="0.25">
      <c r="C1695" s="6" t="s">
        <v>55</v>
      </c>
      <c r="D1695" s="6" t="s">
        <v>39</v>
      </c>
      <c r="E1695" t="s">
        <v>28</v>
      </c>
      <c r="F1695" s="6">
        <v>2005</v>
      </c>
      <c r="G1695" s="6" t="s">
        <v>14</v>
      </c>
      <c r="H1695" s="6" t="s">
        <v>15</v>
      </c>
      <c r="I1695" s="6" t="s">
        <v>16</v>
      </c>
      <c r="J1695" s="14">
        <f>IF(JCIMS!J1695&gt;=0,JCIMS!J1695/INDEX(CIMS!J$4:J$41,MATCH("Generic Fuels"&amp;$E1695,CIMS!$W$4:$W$41,0)),1)</f>
        <v>1</v>
      </c>
      <c r="K1695" s="14">
        <f>IF(JCIMS!K1695&gt;=0,JCIMS!K1695/INDEX(CIMS!K$4:K$41,MATCH("Generic Fuels"&amp;$E1695,CIMS!$W$4:$W$41,0)),1)</f>
        <v>1</v>
      </c>
      <c r="L1695" s="14">
        <f>IF(JCIMS!L1695&gt;=0,JCIMS!L1695/INDEX(CIMS!L$4:L$41,MATCH("Generic Fuels"&amp;$E1695,CIMS!$W$4:$W$41,0)),1)</f>
        <v>1</v>
      </c>
      <c r="M1695" s="14">
        <f>IF(JCIMS!M1695&gt;=0,JCIMS!M1695/INDEX(CIMS!M$4:M$41,MATCH("Generic Fuels"&amp;$E1695,CIMS!$W$4:$W$41,0)),1)</f>
        <v>1</v>
      </c>
      <c r="N1695" s="14">
        <f>IF(JCIMS!N1695&gt;=0,JCIMS!N1695/INDEX(CIMS!N$4:N$41,MATCH("Generic Fuels"&amp;$E1695,CIMS!$W$4:$W$41,0)),1)</f>
        <v>1</v>
      </c>
      <c r="O1695" s="14">
        <f>IF(JCIMS!O1695&gt;=0,JCIMS!O1695/INDEX(CIMS!O$4:O$41,MATCH("Generic Fuels"&amp;$E1695,CIMS!$W$4:$W$41,0)),1)</f>
        <v>1</v>
      </c>
      <c r="P1695" s="14">
        <f>IF(JCIMS!P1695&gt;=0,JCIMS!P1695/INDEX(CIMS!P$4:P$41,MATCH("Generic Fuels"&amp;$E1695,CIMS!$W$4:$W$41,0)),1)</f>
        <v>1</v>
      </c>
      <c r="Q1695" s="14">
        <f>IF(JCIMS!Q1695&gt;=0,JCIMS!Q1695/INDEX(CIMS!Q$4:Q$41,MATCH("Generic Fuels"&amp;$E1695,CIMS!$W$4:$W$41,0)),1)</f>
        <v>1</v>
      </c>
      <c r="R1695" s="14">
        <f>IF(JCIMS!R1695&gt;=0,JCIMS!R1695/INDEX(CIMS!R$4:R$41,MATCH("Generic Fuels"&amp;$E1695,CIMS!$W$4:$W$41,0)),1)</f>
        <v>1</v>
      </c>
      <c r="S1695" s="14">
        <f>IF(JCIMS!S1695&gt;=0,JCIMS!S1695/INDEX(CIMS!S$4:S$41,MATCH("Generic Fuels"&amp;$E1695,CIMS!$W$4:$W$41,0)),1)</f>
        <v>1</v>
      </c>
      <c r="T1695" s="14">
        <f>IF(JCIMS!T1695&gt;=0,JCIMS!T1695/INDEX(CIMS!T$4:T$41,MATCH("Generic Fuels"&amp;$E1695,CIMS!$W$4:$W$41,0)),1)</f>
        <v>1</v>
      </c>
      <c r="V1695" t="str">
        <f t="shared" si="30"/>
        <v>OntarioCommercialBiogas</v>
      </c>
    </row>
    <row r="1696" spans="3:22" x14ac:dyDescent="0.25">
      <c r="C1696" s="6" t="s">
        <v>55</v>
      </c>
      <c r="D1696" s="6" t="s">
        <v>39</v>
      </c>
      <c r="E1696" t="s">
        <v>29</v>
      </c>
      <c r="F1696" s="6">
        <v>2005</v>
      </c>
      <c r="G1696" s="6" t="s">
        <v>14</v>
      </c>
      <c r="H1696" s="6" t="s">
        <v>15</v>
      </c>
      <c r="I1696" s="6" t="s">
        <v>16</v>
      </c>
      <c r="J1696" s="14">
        <f>IF(JCIMS!J1696&gt;=0,JCIMS!J1696/INDEX(CIMS!J$4:J$41,MATCH("Generic Fuels"&amp;$E1696,CIMS!$W$4:$W$41,0)),1)</f>
        <v>1</v>
      </c>
      <c r="K1696" s="14">
        <f>IF(JCIMS!K1696&gt;=0,JCIMS!K1696/INDEX(CIMS!K$4:K$41,MATCH("Generic Fuels"&amp;$E1696,CIMS!$W$4:$W$41,0)),1)</f>
        <v>1</v>
      </c>
      <c r="L1696" s="14">
        <f>IF(JCIMS!L1696&gt;=0,JCIMS!L1696/INDEX(CIMS!L$4:L$41,MATCH("Generic Fuels"&amp;$E1696,CIMS!$W$4:$W$41,0)),1)</f>
        <v>1</v>
      </c>
      <c r="M1696" s="14">
        <f>IF(JCIMS!M1696&gt;=0,JCIMS!M1696/INDEX(CIMS!M$4:M$41,MATCH("Generic Fuels"&amp;$E1696,CIMS!$W$4:$W$41,0)),1)</f>
        <v>1</v>
      </c>
      <c r="N1696" s="14">
        <f>IF(JCIMS!N1696&gt;=0,JCIMS!N1696/INDEX(CIMS!N$4:N$41,MATCH("Generic Fuels"&amp;$E1696,CIMS!$W$4:$W$41,0)),1)</f>
        <v>1</v>
      </c>
      <c r="O1696" s="14">
        <f>IF(JCIMS!O1696&gt;=0,JCIMS!O1696/INDEX(CIMS!O$4:O$41,MATCH("Generic Fuels"&amp;$E1696,CIMS!$W$4:$W$41,0)),1)</f>
        <v>1</v>
      </c>
      <c r="P1696" s="14">
        <f>IF(JCIMS!P1696&gt;=0,JCIMS!P1696/INDEX(CIMS!P$4:P$41,MATCH("Generic Fuels"&amp;$E1696,CIMS!$W$4:$W$41,0)),1)</f>
        <v>1</v>
      </c>
      <c r="Q1696" s="14">
        <f>IF(JCIMS!Q1696&gt;=0,JCIMS!Q1696/INDEX(CIMS!Q$4:Q$41,MATCH("Generic Fuels"&amp;$E1696,CIMS!$W$4:$W$41,0)),1)</f>
        <v>1</v>
      </c>
      <c r="R1696" s="14">
        <f>IF(JCIMS!R1696&gt;=0,JCIMS!R1696/INDEX(CIMS!R$4:R$41,MATCH("Generic Fuels"&amp;$E1696,CIMS!$W$4:$W$41,0)),1)</f>
        <v>1</v>
      </c>
      <c r="S1696" s="14">
        <f>IF(JCIMS!S1696&gt;=0,JCIMS!S1696/INDEX(CIMS!S$4:S$41,MATCH("Generic Fuels"&amp;$E1696,CIMS!$W$4:$W$41,0)),1)</f>
        <v>1</v>
      </c>
      <c r="T1696" s="14">
        <f>IF(JCIMS!T1696&gt;=0,JCIMS!T1696/INDEX(CIMS!T$4:T$41,MATCH("Generic Fuels"&amp;$E1696,CIMS!$W$4:$W$41,0)),1)</f>
        <v>1</v>
      </c>
      <c r="V1696" t="str">
        <f t="shared" si="30"/>
        <v>OntarioCommercialLPG</v>
      </c>
    </row>
    <row r="1697" spans="3:22" x14ac:dyDescent="0.25">
      <c r="C1697" s="6" t="s">
        <v>55</v>
      </c>
      <c r="D1697" s="6" t="s">
        <v>39</v>
      </c>
      <c r="E1697" t="s">
        <v>30</v>
      </c>
      <c r="F1697" s="6">
        <v>2005</v>
      </c>
      <c r="G1697" s="6" t="s">
        <v>14</v>
      </c>
      <c r="H1697" s="6" t="s">
        <v>15</v>
      </c>
      <c r="I1697" s="6" t="s">
        <v>16</v>
      </c>
      <c r="J1697" s="14">
        <f>IF(JCIMS!J1697&gt;=0,JCIMS!J1697/INDEX(CIMS!J$4:J$41,MATCH("Generic Fuels"&amp;$E1697,CIMS!$W$4:$W$41,0)),1)</f>
        <v>1.3188732525506921</v>
      </c>
      <c r="K1697" s="14">
        <f>IF(JCIMS!K1697&gt;=0,JCIMS!K1697/INDEX(CIMS!K$4:K$41,MATCH("Generic Fuels"&amp;$E1697,CIMS!$W$4:$W$41,0)),1)</f>
        <v>1.0657093984695516</v>
      </c>
      <c r="L1697" s="14">
        <f>IF(JCIMS!L1697&gt;=0,JCIMS!L1697/INDEX(CIMS!L$4:L$41,MATCH("Generic Fuels"&amp;$E1697,CIMS!$W$4:$W$41,0)),1)</f>
        <v>1.5899889084507042</v>
      </c>
      <c r="M1697" s="14">
        <f>IF(JCIMS!M1697&gt;=0,JCIMS!M1697/INDEX(CIMS!M$4:M$41,MATCH("Generic Fuels"&amp;$E1697,CIMS!$W$4:$W$41,0)),1)</f>
        <v>1.4422905212891233</v>
      </c>
      <c r="N1697" s="14">
        <f>IF(JCIMS!N1697&gt;=0,JCIMS!N1697/INDEX(CIMS!N$4:N$41,MATCH("Generic Fuels"&amp;$E1697,CIMS!$W$4:$W$41,0)),1)</f>
        <v>4.3481710774367652</v>
      </c>
      <c r="O1697" s="14">
        <f>IF(JCIMS!O1697&gt;=0,JCIMS!O1697/INDEX(CIMS!O$4:O$41,MATCH("Generic Fuels"&amp;$E1697,CIMS!$W$4:$W$41,0)),1)</f>
        <v>4.233490241538572</v>
      </c>
      <c r="P1697" s="14">
        <f>IF(JCIMS!P1697&gt;=0,JCIMS!P1697/INDEX(CIMS!P$4:P$41,MATCH("Generic Fuels"&amp;$E1697,CIMS!$W$4:$W$41,0)),1)</f>
        <v>4.489978337738548</v>
      </c>
      <c r="Q1697" s="14">
        <f>IF(JCIMS!Q1697&gt;=0,JCIMS!Q1697/INDEX(CIMS!Q$4:Q$41,MATCH("Generic Fuels"&amp;$E1697,CIMS!$W$4:$W$41,0)),1)</f>
        <v>4.1323913262029377</v>
      </c>
      <c r="R1697" s="14">
        <f>IF(JCIMS!R1697&gt;=0,JCIMS!R1697/INDEX(CIMS!R$4:R$41,MATCH("Generic Fuels"&amp;$E1697,CIMS!$W$4:$W$41,0)),1)</f>
        <v>3.5739488903039001</v>
      </c>
      <c r="S1697" s="14">
        <f>IF(JCIMS!S1697&gt;=0,JCIMS!S1697/INDEX(CIMS!S$4:S$41,MATCH("Generic Fuels"&amp;$E1697,CIMS!$W$4:$W$41,0)),1)</f>
        <v>3.0435395143577382</v>
      </c>
      <c r="T1697" s="14">
        <f>IF(JCIMS!T1697&gt;=0,JCIMS!T1697/INDEX(CIMS!T$4:T$41,MATCH("Generic Fuels"&amp;$E1697,CIMS!$W$4:$W$41,0)),1)</f>
        <v>2.7000679704176802</v>
      </c>
      <c r="V1697" t="str">
        <f t="shared" si="30"/>
        <v>OntarioCommercialNatural Gas</v>
      </c>
    </row>
    <row r="1698" spans="3:22" x14ac:dyDescent="0.25">
      <c r="C1698" s="6" t="s">
        <v>55</v>
      </c>
      <c r="D1698" s="6" t="s">
        <v>39</v>
      </c>
      <c r="E1698" t="s">
        <v>31</v>
      </c>
      <c r="F1698" s="6">
        <v>2005</v>
      </c>
      <c r="G1698" s="6" t="s">
        <v>14</v>
      </c>
      <c r="H1698" s="6" t="s">
        <v>15</v>
      </c>
      <c r="I1698" s="6" t="s">
        <v>16</v>
      </c>
      <c r="J1698" s="14">
        <f>IF(JCIMS!J1698&gt;=0,JCIMS!J1698/INDEX(CIMS!J$4:J$41,MATCH("Generic Fuels"&amp;$E1698,CIMS!$W$4:$W$41,0)),1)</f>
        <v>1</v>
      </c>
      <c r="K1698" s="14">
        <f>IF(JCIMS!K1698&gt;=0,JCIMS!K1698/INDEX(CIMS!K$4:K$41,MATCH("Generic Fuels"&amp;$E1698,CIMS!$W$4:$W$41,0)),1)</f>
        <v>1</v>
      </c>
      <c r="L1698" s="14">
        <f>IF(JCIMS!L1698&gt;=0,JCIMS!L1698/INDEX(CIMS!L$4:L$41,MATCH("Generic Fuels"&amp;$E1698,CIMS!$W$4:$W$41,0)),1)</f>
        <v>1</v>
      </c>
      <c r="M1698" s="14">
        <f>IF(JCIMS!M1698&gt;=0,JCIMS!M1698/INDEX(CIMS!M$4:M$41,MATCH("Generic Fuels"&amp;$E1698,CIMS!$W$4:$W$41,0)),1)</f>
        <v>1</v>
      </c>
      <c r="N1698" s="14">
        <f>IF(JCIMS!N1698&gt;=0,JCIMS!N1698/INDEX(CIMS!N$4:N$41,MATCH("Generic Fuels"&amp;$E1698,CIMS!$W$4:$W$41,0)),1)</f>
        <v>1</v>
      </c>
      <c r="O1698" s="14">
        <f>IF(JCIMS!O1698&gt;=0,JCIMS!O1698/INDEX(CIMS!O$4:O$41,MATCH("Generic Fuels"&amp;$E1698,CIMS!$W$4:$W$41,0)),1)</f>
        <v>1</v>
      </c>
      <c r="P1698" s="14">
        <f>IF(JCIMS!P1698&gt;=0,JCIMS!P1698/INDEX(CIMS!P$4:P$41,MATCH("Generic Fuels"&amp;$E1698,CIMS!$W$4:$W$41,0)),1)</f>
        <v>1</v>
      </c>
      <c r="Q1698" s="14">
        <f>IF(JCIMS!Q1698&gt;=0,JCIMS!Q1698/INDEX(CIMS!Q$4:Q$41,MATCH("Generic Fuels"&amp;$E1698,CIMS!$W$4:$W$41,0)),1)</f>
        <v>1</v>
      </c>
      <c r="R1698" s="14">
        <f>IF(JCIMS!R1698&gt;=0,JCIMS!R1698/INDEX(CIMS!R$4:R$41,MATCH("Generic Fuels"&amp;$E1698,CIMS!$W$4:$W$41,0)),1)</f>
        <v>1</v>
      </c>
      <c r="S1698" s="14">
        <f>IF(JCIMS!S1698&gt;=0,JCIMS!S1698/INDEX(CIMS!S$4:S$41,MATCH("Generic Fuels"&amp;$E1698,CIMS!$W$4:$W$41,0)),1)</f>
        <v>1</v>
      </c>
      <c r="T1698" s="14">
        <f>IF(JCIMS!T1698&gt;=0,JCIMS!T1698/INDEX(CIMS!T$4:T$41,MATCH("Generic Fuels"&amp;$E1698,CIMS!$W$4:$W$41,0)),1)</f>
        <v>1</v>
      </c>
      <c r="V1698" t="str">
        <f t="shared" si="30"/>
        <v>OntarioCommercialPetroleum Coke</v>
      </c>
    </row>
    <row r="1699" spans="3:22" x14ac:dyDescent="0.25">
      <c r="C1699" s="6" t="s">
        <v>55</v>
      </c>
      <c r="D1699" s="6" t="s">
        <v>39</v>
      </c>
      <c r="E1699" t="s">
        <v>32</v>
      </c>
      <c r="F1699" s="6">
        <v>2005</v>
      </c>
      <c r="G1699" s="6" t="s">
        <v>14</v>
      </c>
      <c r="H1699" s="6" t="s">
        <v>15</v>
      </c>
      <c r="I1699" s="6" t="s">
        <v>16</v>
      </c>
      <c r="J1699" s="14">
        <f>IF(JCIMS!J1699&gt;=0,JCIMS!J1699/INDEX(CIMS!J$4:J$41,MATCH("Generic Fuels"&amp;$E1699,CIMS!$W$4:$W$41,0)),1)</f>
        <v>1</v>
      </c>
      <c r="K1699" s="14">
        <f>IF(JCIMS!K1699&gt;=0,JCIMS!K1699/INDEX(CIMS!K$4:K$41,MATCH("Generic Fuels"&amp;$E1699,CIMS!$W$4:$W$41,0)),1)</f>
        <v>1</v>
      </c>
      <c r="L1699" s="14">
        <f>IF(JCIMS!L1699&gt;=0,JCIMS!L1699/INDEX(CIMS!L$4:L$41,MATCH("Generic Fuels"&amp;$E1699,CIMS!$W$4:$W$41,0)),1)</f>
        <v>1</v>
      </c>
      <c r="M1699" s="14">
        <f>IF(JCIMS!M1699&gt;=0,JCIMS!M1699/INDEX(CIMS!M$4:M$41,MATCH("Generic Fuels"&amp;$E1699,CIMS!$W$4:$W$41,0)),1)</f>
        <v>1</v>
      </c>
      <c r="N1699" s="14">
        <f>IF(JCIMS!N1699&gt;=0,JCIMS!N1699/INDEX(CIMS!N$4:N$41,MATCH("Generic Fuels"&amp;$E1699,CIMS!$W$4:$W$41,0)),1)</f>
        <v>1</v>
      </c>
      <c r="O1699" s="14">
        <f>IF(JCIMS!O1699&gt;=0,JCIMS!O1699/INDEX(CIMS!O$4:O$41,MATCH("Generic Fuels"&amp;$E1699,CIMS!$W$4:$W$41,0)),1)</f>
        <v>1</v>
      </c>
      <c r="P1699" s="14">
        <f>IF(JCIMS!P1699&gt;=0,JCIMS!P1699/INDEX(CIMS!P$4:P$41,MATCH("Generic Fuels"&amp;$E1699,CIMS!$W$4:$W$41,0)),1)</f>
        <v>1</v>
      </c>
      <c r="Q1699" s="14">
        <f>IF(JCIMS!Q1699&gt;=0,JCIMS!Q1699/INDEX(CIMS!Q$4:Q$41,MATCH("Generic Fuels"&amp;$E1699,CIMS!$W$4:$W$41,0)),1)</f>
        <v>1</v>
      </c>
      <c r="R1699" s="14">
        <f>IF(JCIMS!R1699&gt;=0,JCIMS!R1699/INDEX(CIMS!R$4:R$41,MATCH("Generic Fuels"&amp;$E1699,CIMS!$W$4:$W$41,0)),1)</f>
        <v>1</v>
      </c>
      <c r="S1699" s="14">
        <f>IF(JCIMS!S1699&gt;=0,JCIMS!S1699/INDEX(CIMS!S$4:S$41,MATCH("Generic Fuels"&amp;$E1699,CIMS!$W$4:$W$41,0)),1)</f>
        <v>1</v>
      </c>
      <c r="T1699" s="14">
        <f>IF(JCIMS!T1699&gt;=0,JCIMS!T1699/INDEX(CIMS!T$4:T$41,MATCH("Generic Fuels"&amp;$E1699,CIMS!$W$4:$W$41,0)),1)</f>
        <v>1</v>
      </c>
      <c r="V1699" t="str">
        <f t="shared" si="30"/>
        <v>OntarioCommercialPropane</v>
      </c>
    </row>
    <row r="1700" spans="3:22" x14ac:dyDescent="0.25">
      <c r="C1700" s="6" t="s">
        <v>55</v>
      </c>
      <c r="D1700" s="6" t="s">
        <v>39</v>
      </c>
      <c r="E1700" t="s">
        <v>33</v>
      </c>
      <c r="F1700" s="6">
        <v>2005</v>
      </c>
      <c r="G1700" s="6" t="s">
        <v>14</v>
      </c>
      <c r="H1700" s="6" t="s">
        <v>15</v>
      </c>
      <c r="I1700" s="6" t="s">
        <v>16</v>
      </c>
      <c r="J1700" s="14">
        <f>IF(JCIMS!J1700&gt;=0,JCIMS!J1700/INDEX(CIMS!J$4:J$41,MATCH("Generic Fuels"&amp;$E1700,CIMS!$W$4:$W$41,0)),1)</f>
        <v>1</v>
      </c>
      <c r="K1700" s="14">
        <f>IF(JCIMS!K1700&gt;=0,JCIMS!K1700/INDEX(CIMS!K$4:K$41,MATCH("Generic Fuels"&amp;$E1700,CIMS!$W$4:$W$41,0)),1)</f>
        <v>1</v>
      </c>
      <c r="L1700" s="14">
        <f>IF(JCIMS!L1700&gt;=0,JCIMS!L1700/INDEX(CIMS!L$4:L$41,MATCH("Generic Fuels"&amp;$E1700,CIMS!$W$4:$W$41,0)),1)</f>
        <v>1</v>
      </c>
      <c r="M1700" s="14">
        <f>IF(JCIMS!M1700&gt;=0,JCIMS!M1700/INDEX(CIMS!M$4:M$41,MATCH("Generic Fuels"&amp;$E1700,CIMS!$W$4:$W$41,0)),1)</f>
        <v>1</v>
      </c>
      <c r="N1700" s="14">
        <f>IF(JCIMS!N1700&gt;=0,JCIMS!N1700/INDEX(CIMS!N$4:N$41,MATCH("Generic Fuels"&amp;$E1700,CIMS!$W$4:$W$41,0)),1)</f>
        <v>1</v>
      </c>
      <c r="O1700" s="14">
        <f>IF(JCIMS!O1700&gt;=0,JCIMS!O1700/INDEX(CIMS!O$4:O$41,MATCH("Generic Fuels"&amp;$E1700,CIMS!$W$4:$W$41,0)),1)</f>
        <v>1</v>
      </c>
      <c r="P1700" s="14">
        <f>IF(JCIMS!P1700&gt;=0,JCIMS!P1700/INDEX(CIMS!P$4:P$41,MATCH("Generic Fuels"&amp;$E1700,CIMS!$W$4:$W$41,0)),1)</f>
        <v>1</v>
      </c>
      <c r="Q1700" s="14">
        <f>IF(JCIMS!Q1700&gt;=0,JCIMS!Q1700/INDEX(CIMS!Q$4:Q$41,MATCH("Generic Fuels"&amp;$E1700,CIMS!$W$4:$W$41,0)),1)</f>
        <v>1</v>
      </c>
      <c r="R1700" s="14">
        <f>IF(JCIMS!R1700&gt;=0,JCIMS!R1700/INDEX(CIMS!R$4:R$41,MATCH("Generic Fuels"&amp;$E1700,CIMS!$W$4:$W$41,0)),1)</f>
        <v>1</v>
      </c>
      <c r="S1700" s="14">
        <f>IF(JCIMS!S1700&gt;=0,JCIMS!S1700/INDEX(CIMS!S$4:S$41,MATCH("Generic Fuels"&amp;$E1700,CIMS!$W$4:$W$41,0)),1)</f>
        <v>1</v>
      </c>
      <c r="T1700" s="14">
        <f>IF(JCIMS!T1700&gt;=0,JCIMS!T1700/INDEX(CIMS!T$4:T$41,MATCH("Generic Fuels"&amp;$E1700,CIMS!$W$4:$W$41,0)),1)</f>
        <v>1</v>
      </c>
      <c r="V1700" t="str">
        <f t="shared" si="30"/>
        <v>OntarioCommercialRefinery Fuel Gas</v>
      </c>
    </row>
    <row r="1701" spans="3:22" x14ac:dyDescent="0.25">
      <c r="C1701" s="6" t="s">
        <v>55</v>
      </c>
      <c r="D1701" s="6" t="s">
        <v>39</v>
      </c>
      <c r="E1701" t="s">
        <v>34</v>
      </c>
      <c r="F1701" s="6">
        <v>2005</v>
      </c>
      <c r="G1701" s="6" t="s">
        <v>14</v>
      </c>
      <c r="H1701" s="6" t="s">
        <v>15</v>
      </c>
      <c r="I1701" s="6" t="s">
        <v>16</v>
      </c>
      <c r="J1701" s="14">
        <f>IF(JCIMS!J1701&gt;=0,JCIMS!J1701/INDEX(CIMS!J$4:J$41,MATCH("Generic Fuels"&amp;$E1701,CIMS!$W$4:$W$41,0)),1)</f>
        <v>1</v>
      </c>
      <c r="K1701" s="14">
        <f>IF(JCIMS!K1701&gt;=0,JCIMS!K1701/INDEX(CIMS!K$4:K$41,MATCH("Generic Fuels"&amp;$E1701,CIMS!$W$4:$W$41,0)),1)</f>
        <v>1</v>
      </c>
      <c r="L1701" s="14">
        <f>IF(JCIMS!L1701&gt;=0,JCIMS!L1701/INDEX(CIMS!L$4:L$41,MATCH("Generic Fuels"&amp;$E1701,CIMS!$W$4:$W$41,0)),1)</f>
        <v>1</v>
      </c>
      <c r="M1701" s="14">
        <f>IF(JCIMS!M1701&gt;=0,JCIMS!M1701/INDEX(CIMS!M$4:M$41,MATCH("Generic Fuels"&amp;$E1701,CIMS!$W$4:$W$41,0)),1)</f>
        <v>1</v>
      </c>
      <c r="N1701" s="14">
        <f>IF(JCIMS!N1701&gt;=0,JCIMS!N1701/INDEX(CIMS!N$4:N$41,MATCH("Generic Fuels"&amp;$E1701,CIMS!$W$4:$W$41,0)),1)</f>
        <v>1</v>
      </c>
      <c r="O1701" s="14">
        <f>IF(JCIMS!O1701&gt;=0,JCIMS!O1701/INDEX(CIMS!O$4:O$41,MATCH("Generic Fuels"&amp;$E1701,CIMS!$W$4:$W$41,0)),1)</f>
        <v>1</v>
      </c>
      <c r="P1701" s="14">
        <f>IF(JCIMS!P1701&gt;=0,JCIMS!P1701/INDEX(CIMS!P$4:P$41,MATCH("Generic Fuels"&amp;$E1701,CIMS!$W$4:$W$41,0)),1)</f>
        <v>1</v>
      </c>
      <c r="Q1701" s="14">
        <f>IF(JCIMS!Q1701&gt;=0,JCIMS!Q1701/INDEX(CIMS!Q$4:Q$41,MATCH("Generic Fuels"&amp;$E1701,CIMS!$W$4:$W$41,0)),1)</f>
        <v>1</v>
      </c>
      <c r="R1701" s="14">
        <f>IF(JCIMS!R1701&gt;=0,JCIMS!R1701/INDEX(CIMS!R$4:R$41,MATCH("Generic Fuels"&amp;$E1701,CIMS!$W$4:$W$41,0)),1)</f>
        <v>1</v>
      </c>
      <c r="S1701" s="14">
        <f>IF(JCIMS!S1701&gt;=0,JCIMS!S1701/INDEX(CIMS!S$4:S$41,MATCH("Generic Fuels"&amp;$E1701,CIMS!$W$4:$W$41,0)),1)</f>
        <v>1</v>
      </c>
      <c r="T1701" s="14">
        <f>IF(JCIMS!T1701&gt;=0,JCIMS!T1701/INDEX(CIMS!T$4:T$41,MATCH("Generic Fuels"&amp;$E1701,CIMS!$W$4:$W$41,0)),1)</f>
        <v>1</v>
      </c>
      <c r="V1701" t="str">
        <f t="shared" si="30"/>
        <v>OntarioCommercialUranium</v>
      </c>
    </row>
    <row r="1702" spans="3:22" x14ac:dyDescent="0.25">
      <c r="C1702" s="6" t="s">
        <v>55</v>
      </c>
      <c r="D1702" s="6" t="s">
        <v>39</v>
      </c>
      <c r="E1702" t="s">
        <v>35</v>
      </c>
      <c r="F1702" s="6">
        <v>2005</v>
      </c>
      <c r="G1702" s="6" t="s">
        <v>14</v>
      </c>
      <c r="H1702" s="6" t="s">
        <v>15</v>
      </c>
      <c r="I1702" s="6" t="s">
        <v>16</v>
      </c>
      <c r="J1702" s="14">
        <f>IF(JCIMS!J1702&gt;=0,JCIMS!J1702/INDEX(CIMS!J$4:J$41,MATCH("Generic Fuels"&amp;$E1702,CIMS!$W$4:$W$41,0)),1)</f>
        <v>1</v>
      </c>
      <c r="K1702" s="14">
        <f>IF(JCIMS!K1702&gt;=0,JCIMS!K1702/INDEX(CIMS!K$4:K$41,MATCH("Generic Fuels"&amp;$E1702,CIMS!$W$4:$W$41,0)),1)</f>
        <v>1</v>
      </c>
      <c r="L1702" s="14">
        <f>IF(JCIMS!L1702&gt;=0,JCIMS!L1702/INDEX(CIMS!L$4:L$41,MATCH("Generic Fuels"&amp;$E1702,CIMS!$W$4:$W$41,0)),1)</f>
        <v>1</v>
      </c>
      <c r="M1702" s="14">
        <f>IF(JCIMS!M1702&gt;=0,JCIMS!M1702/INDEX(CIMS!M$4:M$41,MATCH("Generic Fuels"&amp;$E1702,CIMS!$W$4:$W$41,0)),1)</f>
        <v>1</v>
      </c>
      <c r="N1702" s="14">
        <f>IF(JCIMS!N1702&gt;=0,JCIMS!N1702/INDEX(CIMS!N$4:N$41,MATCH("Generic Fuels"&amp;$E1702,CIMS!$W$4:$W$41,0)),1)</f>
        <v>1</v>
      </c>
      <c r="O1702" s="14">
        <f>IF(JCIMS!O1702&gt;=0,JCIMS!O1702/INDEX(CIMS!O$4:O$41,MATCH("Generic Fuels"&amp;$E1702,CIMS!$W$4:$W$41,0)),1)</f>
        <v>1</v>
      </c>
      <c r="P1702" s="14">
        <f>IF(JCIMS!P1702&gt;=0,JCIMS!P1702/INDEX(CIMS!P$4:P$41,MATCH("Generic Fuels"&amp;$E1702,CIMS!$W$4:$W$41,0)),1)</f>
        <v>1</v>
      </c>
      <c r="Q1702" s="14">
        <f>IF(JCIMS!Q1702&gt;=0,JCIMS!Q1702/INDEX(CIMS!Q$4:Q$41,MATCH("Generic Fuels"&amp;$E1702,CIMS!$W$4:$W$41,0)),1)</f>
        <v>1</v>
      </c>
      <c r="R1702" s="14">
        <f>IF(JCIMS!R1702&gt;=0,JCIMS!R1702/INDEX(CIMS!R$4:R$41,MATCH("Generic Fuels"&amp;$E1702,CIMS!$W$4:$W$41,0)),1)</f>
        <v>1</v>
      </c>
      <c r="S1702" s="14">
        <f>IF(JCIMS!S1702&gt;=0,JCIMS!S1702/INDEX(CIMS!S$4:S$41,MATCH("Generic Fuels"&amp;$E1702,CIMS!$W$4:$W$41,0)),1)</f>
        <v>1</v>
      </c>
      <c r="T1702" s="14">
        <f>IF(JCIMS!T1702&gt;=0,JCIMS!T1702/INDEX(CIMS!T$4:T$41,MATCH("Generic Fuels"&amp;$E1702,CIMS!$W$4:$W$41,0)),1)</f>
        <v>1</v>
      </c>
      <c r="V1702" t="str">
        <f t="shared" si="30"/>
        <v>OntarioCommercialWaste Fuel</v>
      </c>
    </row>
    <row r="1703" spans="3:22" x14ac:dyDescent="0.25">
      <c r="C1703" s="6" t="s">
        <v>55</v>
      </c>
      <c r="D1703" s="6" t="s">
        <v>39</v>
      </c>
      <c r="E1703" t="s">
        <v>36</v>
      </c>
      <c r="F1703" s="6">
        <v>2005</v>
      </c>
      <c r="G1703" s="6" t="s">
        <v>14</v>
      </c>
      <c r="H1703" s="6" t="s">
        <v>15</v>
      </c>
      <c r="I1703" s="6" t="s">
        <v>16</v>
      </c>
      <c r="J1703" s="37">
        <f t="shared" ref="J1703:T1703" si="31">J1863</f>
        <v>1.6230533378004837</v>
      </c>
      <c r="K1703" s="37">
        <f t="shared" si="31"/>
        <v>2</v>
      </c>
      <c r="L1703" s="37">
        <f t="shared" si="31"/>
        <v>6.5949179713943993</v>
      </c>
      <c r="M1703" s="37">
        <f t="shared" si="31"/>
        <v>6.5949179713943993</v>
      </c>
      <c r="N1703" s="37">
        <f t="shared" si="31"/>
        <v>6.5949179713943993</v>
      </c>
      <c r="O1703" s="37">
        <f t="shared" si="31"/>
        <v>6.5949179713943993</v>
      </c>
      <c r="P1703" s="37">
        <f t="shared" si="31"/>
        <v>6.5949179713943993</v>
      </c>
      <c r="Q1703" s="37">
        <f t="shared" si="31"/>
        <v>6.5949179713943993</v>
      </c>
      <c r="R1703" s="37">
        <f t="shared" si="31"/>
        <v>6.5949179713943993</v>
      </c>
      <c r="S1703" s="37">
        <f t="shared" si="31"/>
        <v>6.5949179713943993</v>
      </c>
      <c r="T1703" s="37">
        <f t="shared" si="31"/>
        <v>6.5949179713943993</v>
      </c>
      <c r="V1703" t="str">
        <f t="shared" si="30"/>
        <v>OntarioCommercialSolid Biomass</v>
      </c>
    </row>
    <row r="1704" spans="3:22" x14ac:dyDescent="0.25">
      <c r="C1704" s="6" t="s">
        <v>55</v>
      </c>
      <c r="D1704" s="6" t="s">
        <v>17</v>
      </c>
      <c r="E1704" t="s">
        <v>13</v>
      </c>
      <c r="F1704" s="6">
        <v>2005</v>
      </c>
      <c r="G1704" s="6" t="s">
        <v>14</v>
      </c>
      <c r="H1704" s="6" t="s">
        <v>15</v>
      </c>
      <c r="I1704" s="6" t="s">
        <v>16</v>
      </c>
      <c r="J1704" s="16">
        <f>IF(JCIMS!J1704&gt;=0,JCIMS!J1704/INDEX(CIMS!J$4:J$41,MATCH($C1704&amp;$E1704,CIMS!$W$4:$W$41,0)),1)</f>
        <v>1</v>
      </c>
      <c r="K1704" s="16">
        <f>IF(JCIMS!K1704&gt;=0,JCIMS!K1704/INDEX(CIMS!K$4:K$41,MATCH($C1704&amp;$E1704,CIMS!$W$4:$W$41,0)),1)</f>
        <v>1</v>
      </c>
      <c r="L1704" s="16">
        <f>IF(JCIMS!L1704&gt;=0,JCIMS!L1704/INDEX(CIMS!L$4:L$41,MATCH($C1704&amp;$E1704,CIMS!$W$4:$W$41,0)),1)</f>
        <v>1</v>
      </c>
      <c r="M1704" s="16">
        <f>IF(JCIMS!M1704&gt;=0,JCIMS!M1704/INDEX(CIMS!M$4:M$41,MATCH($C1704&amp;$E1704,CIMS!$W$4:$W$41,0)),1)</f>
        <v>1</v>
      </c>
      <c r="N1704" s="16">
        <f>IF(JCIMS!N1704&gt;=0,JCIMS!N1704/INDEX(CIMS!N$4:N$41,MATCH($C1704&amp;$E1704,CIMS!$W$4:$W$41,0)),1)</f>
        <v>1</v>
      </c>
      <c r="O1704" s="16">
        <f>IF(JCIMS!O1704&gt;=0,JCIMS!O1704/INDEX(CIMS!O$4:O$41,MATCH($C1704&amp;$E1704,CIMS!$W$4:$W$41,0)),1)</f>
        <v>1</v>
      </c>
      <c r="P1704" s="16">
        <f>IF(JCIMS!P1704&gt;=0,JCIMS!P1704/INDEX(CIMS!P$4:P$41,MATCH($C1704&amp;$E1704,CIMS!$W$4:$W$41,0)),1)</f>
        <v>1</v>
      </c>
      <c r="Q1704" s="16">
        <f>IF(JCIMS!Q1704&gt;=0,JCIMS!Q1704/INDEX(CIMS!Q$4:Q$41,MATCH($C1704&amp;$E1704,CIMS!$W$4:$W$41,0)),1)</f>
        <v>1</v>
      </c>
      <c r="R1704" s="16">
        <f>IF(JCIMS!R1704&gt;=0,JCIMS!R1704/INDEX(CIMS!R$4:R$41,MATCH($C1704&amp;$E1704,CIMS!$W$4:$W$41,0)),1)</f>
        <v>1</v>
      </c>
      <c r="S1704" s="16">
        <f>IF(JCIMS!S1704&gt;=0,JCIMS!S1704/INDEX(CIMS!S$4:S$41,MATCH($C1704&amp;$E1704,CIMS!$W$4:$W$41,0)),1)</f>
        <v>1</v>
      </c>
      <c r="T1704" s="16">
        <f>IF(JCIMS!T1704&gt;=0,JCIMS!T1704/INDEX(CIMS!T$4:T$41,MATCH($C1704&amp;$E1704,CIMS!$W$4:$W$41,0)),1)</f>
        <v>1</v>
      </c>
      <c r="V1704" t="str">
        <f t="shared" si="30"/>
        <v>OntarioElectricityBiodiesel</v>
      </c>
    </row>
    <row r="1705" spans="3:22" x14ac:dyDescent="0.25">
      <c r="C1705" s="6" t="s">
        <v>55</v>
      </c>
      <c r="D1705" s="6" t="s">
        <v>17</v>
      </c>
      <c r="E1705" t="s">
        <v>17</v>
      </c>
      <c r="F1705" s="6">
        <v>2005</v>
      </c>
      <c r="G1705" s="6" t="s">
        <v>14</v>
      </c>
      <c r="H1705" s="6" t="s">
        <v>15</v>
      </c>
      <c r="I1705" s="6" t="s">
        <v>16</v>
      </c>
      <c r="J1705" s="16">
        <f>IF(JCIMS!J1705&gt;=0,JCIMS!J1705/INDEX(CIMS!J$4:J$41,MATCH($C1705&amp;$E1705,CIMS!$W$4:$W$41,0)),1)</f>
        <v>1</v>
      </c>
      <c r="K1705" s="16">
        <f>IF(JCIMS!K1705&gt;=0,JCIMS!K1705/INDEX(CIMS!K$4:K$41,MATCH($C1705&amp;$E1705,CIMS!$W$4:$W$41,0)),1)</f>
        <v>1</v>
      </c>
      <c r="L1705" s="16">
        <f>IF(JCIMS!L1705&gt;=0,JCIMS!L1705/INDEX(CIMS!L$4:L$41,MATCH($C1705&amp;$E1705,CIMS!$W$4:$W$41,0)),1)</f>
        <v>1</v>
      </c>
      <c r="M1705" s="16">
        <f>IF(JCIMS!M1705&gt;=0,JCIMS!M1705/INDEX(CIMS!M$4:M$41,MATCH($C1705&amp;$E1705,CIMS!$W$4:$W$41,0)),1)</f>
        <v>1</v>
      </c>
      <c r="N1705" s="16">
        <f>IF(JCIMS!N1705&gt;=0,JCIMS!N1705/INDEX(CIMS!N$4:N$41,MATCH($C1705&amp;$E1705,CIMS!$W$4:$W$41,0)),1)</f>
        <v>1</v>
      </c>
      <c r="O1705" s="16">
        <f>IF(JCIMS!O1705&gt;=0,JCIMS!O1705/INDEX(CIMS!O$4:O$41,MATCH($C1705&amp;$E1705,CIMS!$W$4:$W$41,0)),1)</f>
        <v>1</v>
      </c>
      <c r="P1705" s="16">
        <f>IF(JCIMS!P1705&gt;=0,JCIMS!P1705/INDEX(CIMS!P$4:P$41,MATCH($C1705&amp;$E1705,CIMS!$W$4:$W$41,0)),1)</f>
        <v>1</v>
      </c>
      <c r="Q1705" s="16">
        <f>IF(JCIMS!Q1705&gt;=0,JCIMS!Q1705/INDEX(CIMS!Q$4:Q$41,MATCH($C1705&amp;$E1705,CIMS!$W$4:$W$41,0)),1)</f>
        <v>1</v>
      </c>
      <c r="R1705" s="16">
        <f>IF(JCIMS!R1705&gt;=0,JCIMS!R1705/INDEX(CIMS!R$4:R$41,MATCH($C1705&amp;$E1705,CIMS!$W$4:$W$41,0)),1)</f>
        <v>1</v>
      </c>
      <c r="S1705" s="16">
        <f>IF(JCIMS!S1705&gt;=0,JCIMS!S1705/INDEX(CIMS!S$4:S$41,MATCH($C1705&amp;$E1705,CIMS!$W$4:$W$41,0)),1)</f>
        <v>1</v>
      </c>
      <c r="T1705" s="16">
        <f>IF(JCIMS!T1705&gt;=0,JCIMS!T1705/INDEX(CIMS!T$4:T$41,MATCH($C1705&amp;$E1705,CIMS!$W$4:$W$41,0)),1)</f>
        <v>1</v>
      </c>
      <c r="V1705" t="str">
        <f t="shared" si="30"/>
        <v>OntarioElectricityElectricity</v>
      </c>
    </row>
    <row r="1706" spans="3:22" x14ac:dyDescent="0.25">
      <c r="C1706" s="6" t="s">
        <v>55</v>
      </c>
      <c r="D1706" s="6" t="s">
        <v>17</v>
      </c>
      <c r="E1706" t="s">
        <v>18</v>
      </c>
      <c r="F1706" s="6">
        <v>2005</v>
      </c>
      <c r="G1706" s="6" t="s">
        <v>14</v>
      </c>
      <c r="H1706" s="6" t="s">
        <v>15</v>
      </c>
      <c r="I1706" s="6" t="s">
        <v>16</v>
      </c>
      <c r="J1706" s="16">
        <f>IF(JCIMS!J1706&gt;=0,JCIMS!J1706/INDEX(CIMS!J$4:J$41,MATCH($C1706&amp;$E1706,CIMS!$W$4:$W$41,0)),1)</f>
        <v>1</v>
      </c>
      <c r="K1706" s="16">
        <f>IF(JCIMS!K1706&gt;=0,JCIMS!K1706/INDEX(CIMS!K$4:K$41,MATCH($C1706&amp;$E1706,CIMS!$W$4:$W$41,0)),1)</f>
        <v>1</v>
      </c>
      <c r="L1706" s="16">
        <f>IF(JCIMS!L1706&gt;=0,JCIMS!L1706/INDEX(CIMS!L$4:L$41,MATCH($C1706&amp;$E1706,CIMS!$W$4:$W$41,0)),1)</f>
        <v>1</v>
      </c>
      <c r="M1706" s="16">
        <f>IF(JCIMS!M1706&gt;=0,JCIMS!M1706/INDEX(CIMS!M$4:M$41,MATCH($C1706&amp;$E1706,CIMS!$W$4:$W$41,0)),1)</f>
        <v>1</v>
      </c>
      <c r="N1706" s="16">
        <f>IF(JCIMS!N1706&gt;=0,JCIMS!N1706/INDEX(CIMS!N$4:N$41,MATCH($C1706&amp;$E1706,CIMS!$W$4:$W$41,0)),1)</f>
        <v>1</v>
      </c>
      <c r="O1706" s="16">
        <f>IF(JCIMS!O1706&gt;=0,JCIMS!O1706/INDEX(CIMS!O$4:O$41,MATCH($C1706&amp;$E1706,CIMS!$W$4:$W$41,0)),1)</f>
        <v>1</v>
      </c>
      <c r="P1706" s="16">
        <f>IF(JCIMS!P1706&gt;=0,JCIMS!P1706/INDEX(CIMS!P$4:P$41,MATCH($C1706&amp;$E1706,CIMS!$W$4:$W$41,0)),1)</f>
        <v>1</v>
      </c>
      <c r="Q1706" s="16">
        <f>IF(JCIMS!Q1706&gt;=0,JCIMS!Q1706/INDEX(CIMS!Q$4:Q$41,MATCH($C1706&amp;$E1706,CIMS!$W$4:$W$41,0)),1)</f>
        <v>1</v>
      </c>
      <c r="R1706" s="16">
        <f>IF(JCIMS!R1706&gt;=0,JCIMS!R1706/INDEX(CIMS!R$4:R$41,MATCH($C1706&amp;$E1706,CIMS!$W$4:$W$41,0)),1)</f>
        <v>1</v>
      </c>
      <c r="S1706" s="16">
        <f>IF(JCIMS!S1706&gt;=0,JCIMS!S1706/INDEX(CIMS!S$4:S$41,MATCH($C1706&amp;$E1706,CIMS!$W$4:$W$41,0)),1)</f>
        <v>1</v>
      </c>
      <c r="T1706" s="16">
        <f>IF(JCIMS!T1706&gt;=0,JCIMS!T1706/INDEX(CIMS!T$4:T$41,MATCH($C1706&amp;$E1706,CIMS!$W$4:$W$41,0)),1)</f>
        <v>1</v>
      </c>
      <c r="V1706" t="str">
        <f t="shared" si="30"/>
        <v>OntarioElectricityEthanol</v>
      </c>
    </row>
    <row r="1707" spans="3:22" x14ac:dyDescent="0.25">
      <c r="C1707" s="6" t="s">
        <v>55</v>
      </c>
      <c r="D1707" s="6" t="s">
        <v>17</v>
      </c>
      <c r="E1707" t="s">
        <v>20</v>
      </c>
      <c r="F1707" s="6">
        <v>2005</v>
      </c>
      <c r="G1707" s="6" t="s">
        <v>14</v>
      </c>
      <c r="H1707" s="6" t="s">
        <v>15</v>
      </c>
      <c r="I1707" s="6" t="s">
        <v>16</v>
      </c>
      <c r="J1707" s="14">
        <f>IF(JCIMS!J1707&gt;=0,JCIMS!J1707/INDEX(CIMS!J$4:J$41,MATCH("Generic Fuels"&amp;$E1707,CIMS!$W$4:$W$41,0)),1)</f>
        <v>1</v>
      </c>
      <c r="K1707" s="14">
        <f>IF(JCIMS!K1707&gt;=0,JCIMS!K1707/INDEX(CIMS!K$4:K$41,MATCH("Generic Fuels"&amp;$E1707,CIMS!$W$4:$W$41,0)),1)</f>
        <v>1</v>
      </c>
      <c r="L1707" s="14">
        <f>IF(JCIMS!L1707&gt;=0,JCIMS!L1707/INDEX(CIMS!L$4:L$41,MATCH("Generic Fuels"&amp;$E1707,CIMS!$W$4:$W$41,0)),1)</f>
        <v>1</v>
      </c>
      <c r="M1707" s="14">
        <f>IF(JCIMS!M1707&gt;=0,JCIMS!M1707/INDEX(CIMS!M$4:M$41,MATCH("Generic Fuels"&amp;$E1707,CIMS!$W$4:$W$41,0)),1)</f>
        <v>1</v>
      </c>
      <c r="N1707" s="14">
        <f>IF(JCIMS!N1707&gt;=0,JCIMS!N1707/INDEX(CIMS!N$4:N$41,MATCH("Generic Fuels"&amp;$E1707,CIMS!$W$4:$W$41,0)),1)</f>
        <v>1</v>
      </c>
      <c r="O1707" s="14">
        <f>IF(JCIMS!O1707&gt;=0,JCIMS!O1707/INDEX(CIMS!O$4:O$41,MATCH("Generic Fuels"&amp;$E1707,CIMS!$W$4:$W$41,0)),1)</f>
        <v>1</v>
      </c>
      <c r="P1707" s="14">
        <f>IF(JCIMS!P1707&gt;=0,JCIMS!P1707/INDEX(CIMS!P$4:P$41,MATCH("Generic Fuels"&amp;$E1707,CIMS!$W$4:$W$41,0)),1)</f>
        <v>1</v>
      </c>
      <c r="Q1707" s="14">
        <f>IF(JCIMS!Q1707&gt;=0,JCIMS!Q1707/INDEX(CIMS!Q$4:Q$41,MATCH("Generic Fuels"&amp;$E1707,CIMS!$W$4:$W$41,0)),1)</f>
        <v>1</v>
      </c>
      <c r="R1707" s="14">
        <f>IF(JCIMS!R1707&gt;=0,JCIMS!R1707/INDEX(CIMS!R$4:R$41,MATCH("Generic Fuels"&amp;$E1707,CIMS!$W$4:$W$41,0)),1)</f>
        <v>1</v>
      </c>
      <c r="S1707" s="14">
        <f>IF(JCIMS!S1707&gt;=0,JCIMS!S1707/INDEX(CIMS!S$4:S$41,MATCH("Generic Fuels"&amp;$E1707,CIMS!$W$4:$W$41,0)),1)</f>
        <v>1</v>
      </c>
      <c r="T1707" s="14">
        <f>IF(JCIMS!T1707&gt;=0,JCIMS!T1707/INDEX(CIMS!T$4:T$41,MATCH("Generic Fuels"&amp;$E1707,CIMS!$W$4:$W$41,0)),1)</f>
        <v>1</v>
      </c>
      <c r="V1707" t="str">
        <f t="shared" si="30"/>
        <v>OntarioElectricityJet Fuel</v>
      </c>
    </row>
    <row r="1708" spans="3:22" x14ac:dyDescent="0.25">
      <c r="C1708" s="6" t="s">
        <v>55</v>
      </c>
      <c r="D1708" s="6" t="s">
        <v>17</v>
      </c>
      <c r="E1708" t="s">
        <v>21</v>
      </c>
      <c r="F1708" s="6">
        <v>2005</v>
      </c>
      <c r="G1708" s="6" t="s">
        <v>14</v>
      </c>
      <c r="H1708" s="6" t="s">
        <v>15</v>
      </c>
      <c r="I1708" s="6" t="s">
        <v>16</v>
      </c>
      <c r="J1708" s="14">
        <f>IF(JCIMS!J1708&gt;=0,JCIMS!J1708/INDEX(CIMS!J$4:J$41,MATCH("Generic Fuels"&amp;$E1708,CIMS!$W$4:$W$41,0)),1)</f>
        <v>1</v>
      </c>
      <c r="K1708" s="14">
        <f>IF(JCIMS!K1708&gt;=0,JCIMS!K1708/INDEX(CIMS!K$4:K$41,MATCH("Generic Fuels"&amp;$E1708,CIMS!$W$4:$W$41,0)),1)</f>
        <v>1</v>
      </c>
      <c r="L1708" s="14">
        <f>IF(JCIMS!L1708&gt;=0,JCIMS!L1708/INDEX(CIMS!L$4:L$41,MATCH("Generic Fuels"&amp;$E1708,CIMS!$W$4:$W$41,0)),1)</f>
        <v>1</v>
      </c>
      <c r="M1708" s="14">
        <f>IF(JCIMS!M1708&gt;=0,JCIMS!M1708/INDEX(CIMS!M$4:M$41,MATCH("Generic Fuels"&amp;$E1708,CIMS!$W$4:$W$41,0)),1)</f>
        <v>1</v>
      </c>
      <c r="N1708" s="14">
        <f>IF(JCIMS!N1708&gt;=0,JCIMS!N1708/INDEX(CIMS!N$4:N$41,MATCH("Generic Fuels"&amp;$E1708,CIMS!$W$4:$W$41,0)),1)</f>
        <v>1</v>
      </c>
      <c r="O1708" s="14">
        <f>IF(JCIMS!O1708&gt;=0,JCIMS!O1708/INDEX(CIMS!O$4:O$41,MATCH("Generic Fuels"&amp;$E1708,CIMS!$W$4:$W$41,0)),1)</f>
        <v>1</v>
      </c>
      <c r="P1708" s="14">
        <f>IF(JCIMS!P1708&gt;=0,JCIMS!P1708/INDEX(CIMS!P$4:P$41,MATCH("Generic Fuels"&amp;$E1708,CIMS!$W$4:$W$41,0)),1)</f>
        <v>1</v>
      </c>
      <c r="Q1708" s="14">
        <f>IF(JCIMS!Q1708&gt;=0,JCIMS!Q1708/INDEX(CIMS!Q$4:Q$41,MATCH("Generic Fuels"&amp;$E1708,CIMS!$W$4:$W$41,0)),1)</f>
        <v>1</v>
      </c>
      <c r="R1708" s="14">
        <f>IF(JCIMS!R1708&gt;=0,JCIMS!R1708/INDEX(CIMS!R$4:R$41,MATCH("Generic Fuels"&amp;$E1708,CIMS!$W$4:$W$41,0)),1)</f>
        <v>1</v>
      </c>
      <c r="S1708" s="14">
        <f>IF(JCIMS!S1708&gt;=0,JCIMS!S1708/INDEX(CIMS!S$4:S$41,MATCH("Generic Fuels"&amp;$E1708,CIMS!$W$4:$W$41,0)),1)</f>
        <v>1</v>
      </c>
      <c r="T1708" s="14">
        <f>IF(JCIMS!T1708&gt;=0,JCIMS!T1708/INDEX(CIMS!T$4:T$41,MATCH("Generic Fuels"&amp;$E1708,CIMS!$W$4:$W$41,0)),1)</f>
        <v>1</v>
      </c>
      <c r="V1708" t="str">
        <f t="shared" si="30"/>
        <v>OntarioElectricityBlack Liquor</v>
      </c>
    </row>
    <row r="1709" spans="3:22" x14ac:dyDescent="0.25">
      <c r="C1709" s="6" t="s">
        <v>55</v>
      </c>
      <c r="D1709" s="6" t="s">
        <v>17</v>
      </c>
      <c r="E1709" t="s">
        <v>22</v>
      </c>
      <c r="F1709" s="6">
        <v>2005</v>
      </c>
      <c r="G1709" s="6" t="s">
        <v>14</v>
      </c>
      <c r="H1709" s="6" t="s">
        <v>15</v>
      </c>
      <c r="I1709" s="6" t="s">
        <v>16</v>
      </c>
      <c r="J1709" s="14">
        <f>IF(JCIMS!J1709&gt;=0,JCIMS!J1709/INDEX(CIMS!J$4:J$41,MATCH("Generic Fuels"&amp;$E1709,CIMS!$W$4:$W$41,0)),1)</f>
        <v>1</v>
      </c>
      <c r="K1709" s="14">
        <f>IF(JCIMS!K1709&gt;=0,JCIMS!K1709/INDEX(CIMS!K$4:K$41,MATCH("Generic Fuels"&amp;$E1709,CIMS!$W$4:$W$41,0)),1)</f>
        <v>1</v>
      </c>
      <c r="L1709" s="14">
        <f>IF(JCIMS!L1709&gt;=0,JCIMS!L1709/INDEX(CIMS!L$4:L$41,MATCH("Generic Fuels"&amp;$E1709,CIMS!$W$4:$W$41,0)),1)</f>
        <v>1</v>
      </c>
      <c r="M1709" s="14">
        <f>IF(JCIMS!M1709&gt;=0,JCIMS!M1709/INDEX(CIMS!M$4:M$41,MATCH("Generic Fuels"&amp;$E1709,CIMS!$W$4:$W$41,0)),1)</f>
        <v>1</v>
      </c>
      <c r="N1709" s="14">
        <f>IF(JCIMS!N1709&gt;=0,JCIMS!N1709/INDEX(CIMS!N$4:N$41,MATCH("Generic Fuels"&amp;$E1709,CIMS!$W$4:$W$41,0)),1)</f>
        <v>1</v>
      </c>
      <c r="O1709" s="14">
        <f>IF(JCIMS!O1709&gt;=0,JCIMS!O1709/INDEX(CIMS!O$4:O$41,MATCH("Generic Fuels"&amp;$E1709,CIMS!$W$4:$W$41,0)),1)</f>
        <v>1</v>
      </c>
      <c r="P1709" s="14">
        <f>IF(JCIMS!P1709&gt;=0,JCIMS!P1709/INDEX(CIMS!P$4:P$41,MATCH("Generic Fuels"&amp;$E1709,CIMS!$W$4:$W$41,0)),1)</f>
        <v>1</v>
      </c>
      <c r="Q1709" s="14">
        <f>IF(JCIMS!Q1709&gt;=0,JCIMS!Q1709/INDEX(CIMS!Q$4:Q$41,MATCH("Generic Fuels"&amp;$E1709,CIMS!$W$4:$W$41,0)),1)</f>
        <v>1</v>
      </c>
      <c r="R1709" s="14">
        <f>IF(JCIMS!R1709&gt;=0,JCIMS!R1709/INDEX(CIMS!R$4:R$41,MATCH("Generic Fuels"&amp;$E1709,CIMS!$W$4:$W$41,0)),1)</f>
        <v>1</v>
      </c>
      <c r="S1709" s="14">
        <f>IF(JCIMS!S1709&gt;=0,JCIMS!S1709/INDEX(CIMS!S$4:S$41,MATCH("Generic Fuels"&amp;$E1709,CIMS!$W$4:$W$41,0)),1)</f>
        <v>1</v>
      </c>
      <c r="T1709" s="14">
        <f>IF(JCIMS!T1709&gt;=0,JCIMS!T1709/INDEX(CIMS!T$4:T$41,MATCH("Generic Fuels"&amp;$E1709,CIMS!$W$4:$W$41,0)),1)</f>
        <v>1</v>
      </c>
      <c r="V1709" t="str">
        <f t="shared" si="30"/>
        <v>OntarioElectricityCoal</v>
      </c>
    </row>
    <row r="1710" spans="3:22" x14ac:dyDescent="0.25">
      <c r="C1710" s="6" t="s">
        <v>55</v>
      </c>
      <c r="D1710" s="6" t="s">
        <v>17</v>
      </c>
      <c r="E1710" t="s">
        <v>23</v>
      </c>
      <c r="F1710" s="6">
        <v>2005</v>
      </c>
      <c r="G1710" s="6" t="s">
        <v>14</v>
      </c>
      <c r="H1710" s="6" t="s">
        <v>15</v>
      </c>
      <c r="I1710" s="6" t="s">
        <v>16</v>
      </c>
      <c r="J1710" s="14">
        <f>IF(JCIMS!J1710&gt;=0,JCIMS!J1710/INDEX(CIMS!J$4:J$41,MATCH("Generic Fuels"&amp;$E1710,CIMS!$W$4:$W$41,0)),1)</f>
        <v>1</v>
      </c>
      <c r="K1710" s="14">
        <f>IF(JCIMS!K1710&gt;=0,JCIMS!K1710/INDEX(CIMS!K$4:K$41,MATCH("Generic Fuels"&amp;$E1710,CIMS!$W$4:$W$41,0)),1)</f>
        <v>1</v>
      </c>
      <c r="L1710" s="14">
        <f>IF(JCIMS!L1710&gt;=0,JCIMS!L1710/INDEX(CIMS!L$4:L$41,MATCH("Generic Fuels"&amp;$E1710,CIMS!$W$4:$W$41,0)),1)</f>
        <v>1</v>
      </c>
      <c r="M1710" s="14">
        <f>IF(JCIMS!M1710&gt;=0,JCIMS!M1710/INDEX(CIMS!M$4:M$41,MATCH("Generic Fuels"&amp;$E1710,CIMS!$W$4:$W$41,0)),1)</f>
        <v>1</v>
      </c>
      <c r="N1710" s="14">
        <f>IF(JCIMS!N1710&gt;=0,JCIMS!N1710/INDEX(CIMS!N$4:N$41,MATCH("Generic Fuels"&amp;$E1710,CIMS!$W$4:$W$41,0)),1)</f>
        <v>1</v>
      </c>
      <c r="O1710" s="14">
        <f>IF(JCIMS!O1710&gt;=0,JCIMS!O1710/INDEX(CIMS!O$4:O$41,MATCH("Generic Fuels"&amp;$E1710,CIMS!$W$4:$W$41,0)),1)</f>
        <v>1</v>
      </c>
      <c r="P1710" s="14">
        <f>IF(JCIMS!P1710&gt;=0,JCIMS!P1710/INDEX(CIMS!P$4:P$41,MATCH("Generic Fuels"&amp;$E1710,CIMS!$W$4:$W$41,0)),1)</f>
        <v>1</v>
      </c>
      <c r="Q1710" s="14">
        <f>IF(JCIMS!Q1710&gt;=0,JCIMS!Q1710/INDEX(CIMS!Q$4:Q$41,MATCH("Generic Fuels"&amp;$E1710,CIMS!$W$4:$W$41,0)),1)</f>
        <v>1</v>
      </c>
      <c r="R1710" s="14">
        <f>IF(JCIMS!R1710&gt;=0,JCIMS!R1710/INDEX(CIMS!R$4:R$41,MATCH("Generic Fuels"&amp;$E1710,CIMS!$W$4:$W$41,0)),1)</f>
        <v>1</v>
      </c>
      <c r="S1710" s="14">
        <f>IF(JCIMS!S1710&gt;=0,JCIMS!S1710/INDEX(CIMS!S$4:S$41,MATCH("Generic Fuels"&amp;$E1710,CIMS!$W$4:$W$41,0)),1)</f>
        <v>1</v>
      </c>
      <c r="T1710" s="14">
        <f>IF(JCIMS!T1710&gt;=0,JCIMS!T1710/INDEX(CIMS!T$4:T$41,MATCH("Generic Fuels"&amp;$E1710,CIMS!$W$4:$W$41,0)),1)</f>
        <v>1</v>
      </c>
      <c r="V1710" t="str">
        <f t="shared" si="30"/>
        <v>OntarioElectricityCoke</v>
      </c>
    </row>
    <row r="1711" spans="3:22" x14ac:dyDescent="0.25">
      <c r="C1711" s="6" t="s">
        <v>55</v>
      </c>
      <c r="D1711" s="6" t="s">
        <v>17</v>
      </c>
      <c r="E1711" t="s">
        <v>24</v>
      </c>
      <c r="F1711" s="6">
        <v>2005</v>
      </c>
      <c r="G1711" s="6" t="s">
        <v>14</v>
      </c>
      <c r="H1711" s="6" t="s">
        <v>15</v>
      </c>
      <c r="I1711" s="6" t="s">
        <v>16</v>
      </c>
      <c r="J1711" s="14">
        <f>IF(JCIMS!J1711&gt;=0,JCIMS!J1711/INDEX(CIMS!J$4:J$41,MATCH("Generic Fuels"&amp;$E1711,CIMS!$W$4:$W$41,0)),1)</f>
        <v>0.44522272464777846</v>
      </c>
      <c r="K1711" s="14">
        <f>IF(JCIMS!K1711&gt;=0,JCIMS!K1711/INDEX(CIMS!K$4:K$41,MATCH("Generic Fuels"&amp;$E1711,CIMS!$W$4:$W$41,0)),1)</f>
        <v>0.51351796820520978</v>
      </c>
      <c r="L1711" s="14">
        <f>IF(JCIMS!L1711&gt;=0,JCIMS!L1711/INDEX(CIMS!L$4:L$41,MATCH("Generic Fuels"&amp;$E1711,CIMS!$W$4:$W$41,0)),1)</f>
        <v>0.70401056239818161</v>
      </c>
      <c r="M1711" s="14">
        <f>IF(JCIMS!M1711&gt;=0,JCIMS!M1711/INDEX(CIMS!M$4:M$41,MATCH("Generic Fuels"&amp;$E1711,CIMS!$W$4:$W$41,0)),1)</f>
        <v>0.71087352301061846</v>
      </c>
      <c r="N1711" s="14">
        <f>IF(JCIMS!N1711&gt;=0,JCIMS!N1711/INDEX(CIMS!N$4:N$41,MATCH("Generic Fuels"&amp;$E1711,CIMS!$W$4:$W$41,0)),1)</f>
        <v>0.82678122552860789</v>
      </c>
      <c r="O1711" s="14">
        <f>IF(JCIMS!O1711&gt;=0,JCIMS!O1711/INDEX(CIMS!O$4:O$41,MATCH("Generic Fuels"&amp;$E1711,CIMS!$W$4:$W$41,0)),1)</f>
        <v>0.91179130888361071</v>
      </c>
      <c r="P1711" s="14">
        <f>IF(JCIMS!P1711&gt;=0,JCIMS!P1711/INDEX(CIMS!P$4:P$41,MATCH("Generic Fuels"&amp;$E1711,CIMS!$W$4:$W$41,0)),1)</f>
        <v>0.98572106295035278</v>
      </c>
      <c r="Q1711" s="14">
        <f>IF(JCIMS!Q1711&gt;=0,JCIMS!Q1711/INDEX(CIMS!Q$4:Q$41,MATCH("Generic Fuels"&amp;$E1711,CIMS!$W$4:$W$41,0)),1)</f>
        <v>1.0456863805049321</v>
      </c>
      <c r="R1711" s="14">
        <f>IF(JCIMS!R1711&gt;=0,JCIMS!R1711/INDEX(CIMS!R$4:R$41,MATCH("Generic Fuels"&amp;$E1711,CIMS!$W$4:$W$41,0)),1)</f>
        <v>1.091546764275054</v>
      </c>
      <c r="S1711" s="14">
        <f>IF(JCIMS!S1711&gt;=0,JCIMS!S1711/INDEX(CIMS!S$4:S$41,MATCH("Generic Fuels"&amp;$E1711,CIMS!$W$4:$W$41,0)),1)</f>
        <v>1.0994695715380205</v>
      </c>
      <c r="T1711" s="14">
        <f>IF(JCIMS!T1711&gt;=0,JCIMS!T1711/INDEX(CIMS!T$4:T$41,MATCH("Generic Fuels"&amp;$E1711,CIMS!$W$4:$W$41,0)),1)</f>
        <v>1.1130568708522846</v>
      </c>
      <c r="V1711" t="str">
        <f t="shared" si="30"/>
        <v>OntarioElectricityDiesel</v>
      </c>
    </row>
    <row r="1712" spans="3:22" x14ac:dyDescent="0.25">
      <c r="C1712" s="6" t="s">
        <v>55</v>
      </c>
      <c r="D1712" s="6" t="s">
        <v>17</v>
      </c>
      <c r="E1712" t="s">
        <v>25</v>
      </c>
      <c r="F1712" s="6">
        <v>2005</v>
      </c>
      <c r="G1712" s="6" t="s">
        <v>14</v>
      </c>
      <c r="H1712" s="6" t="s">
        <v>15</v>
      </c>
      <c r="I1712" s="6" t="s">
        <v>16</v>
      </c>
      <c r="J1712" s="14">
        <f>IF(JCIMS!J1712&gt;=0,JCIMS!J1712/INDEX(CIMS!J$4:J$41,MATCH("Generic Fuels"&amp;$E1712,CIMS!$W$4:$W$41,0)),1)</f>
        <v>1</v>
      </c>
      <c r="K1712" s="14">
        <f>IF(JCIMS!K1712&gt;=0,JCIMS!K1712/INDEX(CIMS!K$4:K$41,MATCH("Generic Fuels"&amp;$E1712,CIMS!$W$4:$W$41,0)),1)</f>
        <v>1</v>
      </c>
      <c r="L1712" s="14">
        <f>IF(JCIMS!L1712&gt;=0,JCIMS!L1712/INDEX(CIMS!L$4:L$41,MATCH("Generic Fuels"&amp;$E1712,CIMS!$W$4:$W$41,0)),1)</f>
        <v>1</v>
      </c>
      <c r="M1712" s="14">
        <f>IF(JCIMS!M1712&gt;=0,JCIMS!M1712/INDEX(CIMS!M$4:M$41,MATCH("Generic Fuels"&amp;$E1712,CIMS!$W$4:$W$41,0)),1)</f>
        <v>1</v>
      </c>
      <c r="N1712" s="14">
        <f>IF(JCIMS!N1712&gt;=0,JCIMS!N1712/INDEX(CIMS!N$4:N$41,MATCH("Generic Fuels"&amp;$E1712,CIMS!$W$4:$W$41,0)),1)</f>
        <v>1</v>
      </c>
      <c r="O1712" s="14">
        <f>IF(JCIMS!O1712&gt;=0,JCIMS!O1712/INDEX(CIMS!O$4:O$41,MATCH("Generic Fuels"&amp;$E1712,CIMS!$W$4:$W$41,0)),1)</f>
        <v>1</v>
      </c>
      <c r="P1712" s="14">
        <f>IF(JCIMS!P1712&gt;=0,JCIMS!P1712/INDEX(CIMS!P$4:P$41,MATCH("Generic Fuels"&amp;$E1712,CIMS!$W$4:$W$41,0)),1)</f>
        <v>1</v>
      </c>
      <c r="Q1712" s="14">
        <f>IF(JCIMS!Q1712&gt;=0,JCIMS!Q1712/INDEX(CIMS!Q$4:Q$41,MATCH("Generic Fuels"&amp;$E1712,CIMS!$W$4:$W$41,0)),1)</f>
        <v>1</v>
      </c>
      <c r="R1712" s="14">
        <f>IF(JCIMS!R1712&gt;=0,JCIMS!R1712/INDEX(CIMS!R$4:R$41,MATCH("Generic Fuels"&amp;$E1712,CIMS!$W$4:$W$41,0)),1)</f>
        <v>1</v>
      </c>
      <c r="S1712" s="14">
        <f>IF(JCIMS!S1712&gt;=0,JCIMS!S1712/INDEX(CIMS!S$4:S$41,MATCH("Generic Fuels"&amp;$E1712,CIMS!$W$4:$W$41,0)),1)</f>
        <v>1</v>
      </c>
      <c r="T1712" s="14">
        <f>IF(JCIMS!T1712&gt;=0,JCIMS!T1712/INDEX(CIMS!T$4:T$41,MATCH("Generic Fuels"&amp;$E1712,CIMS!$W$4:$W$41,0)),1)</f>
        <v>1</v>
      </c>
      <c r="V1712" t="str">
        <f t="shared" si="30"/>
        <v>OntarioElectricityGasoline</v>
      </c>
    </row>
    <row r="1713" spans="3:22" x14ac:dyDescent="0.25">
      <c r="C1713" s="6" t="s">
        <v>55</v>
      </c>
      <c r="D1713" s="6" t="s">
        <v>17</v>
      </c>
      <c r="E1713" t="s">
        <v>26</v>
      </c>
      <c r="F1713" s="6">
        <v>2005</v>
      </c>
      <c r="G1713" s="6" t="s">
        <v>14</v>
      </c>
      <c r="H1713" s="6" t="s">
        <v>15</v>
      </c>
      <c r="I1713" s="6" t="s">
        <v>16</v>
      </c>
      <c r="J1713" s="14">
        <f>IF(JCIMS!J1713&gt;=0,JCIMS!J1713/INDEX(CIMS!J$4:J$41,MATCH("Generic Fuels"&amp;$E1713,CIMS!$W$4:$W$41,0)),1)</f>
        <v>0.38548377572461318</v>
      </c>
      <c r="K1713" s="14">
        <f>IF(JCIMS!K1713&gt;=0,JCIMS!K1713/INDEX(CIMS!K$4:K$41,MATCH("Generic Fuels"&amp;$E1713,CIMS!$W$4:$W$41,0)),1)</f>
        <v>0.44461532246086144</v>
      </c>
      <c r="L1713" s="14">
        <f>IF(JCIMS!L1713&gt;=0,JCIMS!L1713/INDEX(CIMS!L$4:L$41,MATCH("Generic Fuels"&amp;$E1713,CIMS!$W$4:$W$41,0)),1)</f>
        <v>0.58185367011855615</v>
      </c>
      <c r="M1713" s="14">
        <f>IF(JCIMS!M1713&gt;=0,JCIMS!M1713/INDEX(CIMS!M$4:M$41,MATCH("Generic Fuels"&amp;$E1713,CIMS!$W$4:$W$41,0)),1)</f>
        <v>0.6111223383239095</v>
      </c>
      <c r="N1713" s="14">
        <f>IF(JCIMS!N1713&gt;=0,JCIMS!N1713/INDEX(CIMS!N$4:N$41,MATCH("Generic Fuels"&amp;$E1713,CIMS!$W$4:$W$41,0)),1)</f>
        <v>0.66626636128110062</v>
      </c>
      <c r="O1713" s="14">
        <f>IF(JCIMS!O1713&gt;=0,JCIMS!O1713/INDEX(CIMS!O$4:O$41,MATCH("Generic Fuels"&amp;$E1713,CIMS!$W$4:$W$41,0)),1)</f>
        <v>0.71138432442332999</v>
      </c>
      <c r="P1713" s="14">
        <f>IF(JCIMS!P1713&gt;=0,JCIMS!P1713/INDEX(CIMS!P$4:P$41,MATCH("Generic Fuels"&amp;$E1713,CIMS!$W$4:$W$41,0)),1)</f>
        <v>0.74296954619943079</v>
      </c>
      <c r="Q1713" s="14">
        <f>IF(JCIMS!Q1713&gt;=0,JCIMS!Q1713/INDEX(CIMS!Q$4:Q$41,MATCH("Generic Fuels"&amp;$E1713,CIMS!$W$4:$W$41,0)),1)</f>
        <v>0.78465335989466367</v>
      </c>
      <c r="R1713" s="14">
        <f>IF(JCIMS!R1713&gt;=0,JCIMS!R1713/INDEX(CIMS!R$4:R$41,MATCH("Generic Fuels"&amp;$E1713,CIMS!$W$4:$W$41,0)),1)</f>
        <v>0.81841260501778612</v>
      </c>
      <c r="S1713" s="14">
        <f>IF(JCIMS!S1713&gt;=0,JCIMS!S1713/INDEX(CIMS!S$4:S$41,MATCH("Generic Fuels"&amp;$E1713,CIMS!$W$4:$W$41,0)),1)</f>
        <v>0.82343535385724553</v>
      </c>
      <c r="T1713" s="14">
        <f>IF(JCIMS!T1713&gt;=0,JCIMS!T1713/INDEX(CIMS!T$4:T$41,MATCH("Generic Fuels"&amp;$E1713,CIMS!$W$4:$W$41,0)),1)</f>
        <v>0.83336351121102292</v>
      </c>
      <c r="V1713" t="str">
        <f t="shared" si="30"/>
        <v>OntarioElectricityFuel Oil</v>
      </c>
    </row>
    <row r="1714" spans="3:22" x14ac:dyDescent="0.25">
      <c r="C1714" s="6" t="s">
        <v>55</v>
      </c>
      <c r="D1714" s="6" t="s">
        <v>17</v>
      </c>
      <c r="E1714" t="s">
        <v>27</v>
      </c>
      <c r="F1714" s="6">
        <v>2005</v>
      </c>
      <c r="G1714" s="6" t="s">
        <v>14</v>
      </c>
      <c r="H1714" s="6" t="s">
        <v>15</v>
      </c>
      <c r="I1714" s="6" t="s">
        <v>16</v>
      </c>
      <c r="J1714" s="14">
        <f>IF(JCIMS!J1714&gt;=0,JCIMS!J1714/INDEX(CIMS!J$4:J$41,MATCH("Generic Fuels"&amp;$E1714,CIMS!$W$4:$W$41,0)),1)</f>
        <v>1</v>
      </c>
      <c r="K1714" s="14">
        <f>IF(JCIMS!K1714&gt;=0,JCIMS!K1714/INDEX(CIMS!K$4:K$41,MATCH("Generic Fuels"&amp;$E1714,CIMS!$W$4:$W$41,0)),1)</f>
        <v>1</v>
      </c>
      <c r="L1714" s="14">
        <f>IF(JCIMS!L1714&gt;=0,JCIMS!L1714/INDEX(CIMS!L$4:L$41,MATCH("Generic Fuels"&amp;$E1714,CIMS!$W$4:$W$41,0)),1)</f>
        <v>1</v>
      </c>
      <c r="M1714" s="14">
        <f>IF(JCIMS!M1714&gt;=0,JCIMS!M1714/INDEX(CIMS!M$4:M$41,MATCH("Generic Fuels"&amp;$E1714,CIMS!$W$4:$W$41,0)),1)</f>
        <v>1</v>
      </c>
      <c r="N1714" s="14">
        <f>IF(JCIMS!N1714&gt;=0,JCIMS!N1714/INDEX(CIMS!N$4:N$41,MATCH("Generic Fuels"&amp;$E1714,CIMS!$W$4:$W$41,0)),1)</f>
        <v>1</v>
      </c>
      <c r="O1714" s="14">
        <f>IF(JCIMS!O1714&gt;=0,JCIMS!O1714/INDEX(CIMS!O$4:O$41,MATCH("Generic Fuels"&amp;$E1714,CIMS!$W$4:$W$41,0)),1)</f>
        <v>1</v>
      </c>
      <c r="P1714" s="14">
        <f>IF(JCIMS!P1714&gt;=0,JCIMS!P1714/INDEX(CIMS!P$4:P$41,MATCH("Generic Fuels"&amp;$E1714,CIMS!$W$4:$W$41,0)),1)</f>
        <v>1</v>
      </c>
      <c r="Q1714" s="14">
        <f>IF(JCIMS!Q1714&gt;=0,JCIMS!Q1714/INDEX(CIMS!Q$4:Q$41,MATCH("Generic Fuels"&amp;$E1714,CIMS!$W$4:$W$41,0)),1)</f>
        <v>1</v>
      </c>
      <c r="R1714" s="14">
        <f>IF(JCIMS!R1714&gt;=0,JCIMS!R1714/INDEX(CIMS!R$4:R$41,MATCH("Generic Fuels"&amp;$E1714,CIMS!$W$4:$W$41,0)),1)</f>
        <v>1</v>
      </c>
      <c r="S1714" s="14">
        <f>IF(JCIMS!S1714&gt;=0,JCIMS!S1714/INDEX(CIMS!S$4:S$41,MATCH("Generic Fuels"&amp;$E1714,CIMS!$W$4:$W$41,0)),1)</f>
        <v>1</v>
      </c>
      <c r="T1714" s="14">
        <f>IF(JCIMS!T1714&gt;=0,JCIMS!T1714/INDEX(CIMS!T$4:T$41,MATCH("Generic Fuels"&amp;$E1714,CIMS!$W$4:$W$41,0)),1)</f>
        <v>1</v>
      </c>
      <c r="V1714" t="str">
        <f t="shared" si="30"/>
        <v>OntarioElectricityHydrogen</v>
      </c>
    </row>
    <row r="1715" spans="3:22" x14ac:dyDescent="0.25">
      <c r="C1715" s="6" t="s">
        <v>55</v>
      </c>
      <c r="D1715" s="6" t="s">
        <v>17</v>
      </c>
      <c r="E1715" t="s">
        <v>28</v>
      </c>
      <c r="F1715" s="6">
        <v>2005</v>
      </c>
      <c r="G1715" s="6" t="s">
        <v>14</v>
      </c>
      <c r="H1715" s="6" t="s">
        <v>15</v>
      </c>
      <c r="I1715" s="6" t="s">
        <v>16</v>
      </c>
      <c r="J1715" s="14">
        <f>IF(JCIMS!J1715&gt;=0,JCIMS!J1715/INDEX(CIMS!J$4:J$41,MATCH("Generic Fuels"&amp;$E1715,CIMS!$W$4:$W$41,0)),1)</f>
        <v>1</v>
      </c>
      <c r="K1715" s="14">
        <f>IF(JCIMS!K1715&gt;=0,JCIMS!K1715/INDEX(CIMS!K$4:K$41,MATCH("Generic Fuels"&amp;$E1715,CIMS!$W$4:$W$41,0)),1)</f>
        <v>1</v>
      </c>
      <c r="L1715" s="14">
        <f>IF(JCIMS!L1715&gt;=0,JCIMS!L1715/INDEX(CIMS!L$4:L$41,MATCH("Generic Fuels"&amp;$E1715,CIMS!$W$4:$W$41,0)),1)</f>
        <v>1</v>
      </c>
      <c r="M1715" s="14">
        <f>IF(JCIMS!M1715&gt;=0,JCIMS!M1715/INDEX(CIMS!M$4:M$41,MATCH("Generic Fuels"&amp;$E1715,CIMS!$W$4:$W$41,0)),1)</f>
        <v>1</v>
      </c>
      <c r="N1715" s="14">
        <f>IF(JCIMS!N1715&gt;=0,JCIMS!N1715/INDEX(CIMS!N$4:N$41,MATCH("Generic Fuels"&amp;$E1715,CIMS!$W$4:$W$41,0)),1)</f>
        <v>1</v>
      </c>
      <c r="O1715" s="14">
        <f>IF(JCIMS!O1715&gt;=0,JCIMS!O1715/INDEX(CIMS!O$4:O$41,MATCH("Generic Fuels"&amp;$E1715,CIMS!$W$4:$W$41,0)),1)</f>
        <v>1</v>
      </c>
      <c r="P1715" s="14">
        <f>IF(JCIMS!P1715&gt;=0,JCIMS!P1715/INDEX(CIMS!P$4:P$41,MATCH("Generic Fuels"&amp;$E1715,CIMS!$W$4:$W$41,0)),1)</f>
        <v>1</v>
      </c>
      <c r="Q1715" s="14">
        <f>IF(JCIMS!Q1715&gt;=0,JCIMS!Q1715/INDEX(CIMS!Q$4:Q$41,MATCH("Generic Fuels"&amp;$E1715,CIMS!$W$4:$W$41,0)),1)</f>
        <v>1</v>
      </c>
      <c r="R1715" s="14">
        <f>IF(JCIMS!R1715&gt;=0,JCIMS!R1715/INDEX(CIMS!R$4:R$41,MATCH("Generic Fuels"&amp;$E1715,CIMS!$W$4:$W$41,0)),1)</f>
        <v>1</v>
      </c>
      <c r="S1715" s="14">
        <f>IF(JCIMS!S1715&gt;=0,JCIMS!S1715/INDEX(CIMS!S$4:S$41,MATCH("Generic Fuels"&amp;$E1715,CIMS!$W$4:$W$41,0)),1)</f>
        <v>1</v>
      </c>
      <c r="T1715" s="14">
        <f>IF(JCIMS!T1715&gt;=0,JCIMS!T1715/INDEX(CIMS!T$4:T$41,MATCH("Generic Fuels"&amp;$E1715,CIMS!$W$4:$W$41,0)),1)</f>
        <v>1</v>
      </c>
      <c r="V1715" t="str">
        <f t="shared" si="30"/>
        <v>OntarioElectricityBiogas</v>
      </c>
    </row>
    <row r="1716" spans="3:22" x14ac:dyDescent="0.25">
      <c r="C1716" s="6" t="s">
        <v>55</v>
      </c>
      <c r="D1716" s="6" t="s">
        <v>17</v>
      </c>
      <c r="E1716" t="s">
        <v>29</v>
      </c>
      <c r="F1716" s="6">
        <v>2005</v>
      </c>
      <c r="G1716" s="6" t="s">
        <v>14</v>
      </c>
      <c r="H1716" s="6" t="s">
        <v>15</v>
      </c>
      <c r="I1716" s="6" t="s">
        <v>16</v>
      </c>
      <c r="J1716" s="14">
        <f>IF(JCIMS!J1716&gt;=0,JCIMS!J1716/INDEX(CIMS!J$4:J$41,MATCH("Generic Fuels"&amp;$E1716,CIMS!$W$4:$W$41,0)),1)</f>
        <v>1</v>
      </c>
      <c r="K1716" s="14">
        <f>IF(JCIMS!K1716&gt;=0,JCIMS!K1716/INDEX(CIMS!K$4:K$41,MATCH("Generic Fuels"&amp;$E1716,CIMS!$W$4:$W$41,0)),1)</f>
        <v>1</v>
      </c>
      <c r="L1716" s="14">
        <f>IF(JCIMS!L1716&gt;=0,JCIMS!L1716/INDEX(CIMS!L$4:L$41,MATCH("Generic Fuels"&amp;$E1716,CIMS!$W$4:$W$41,0)),1)</f>
        <v>1</v>
      </c>
      <c r="M1716" s="14">
        <f>IF(JCIMS!M1716&gt;=0,JCIMS!M1716/INDEX(CIMS!M$4:M$41,MATCH("Generic Fuels"&amp;$E1716,CIMS!$W$4:$W$41,0)),1)</f>
        <v>1</v>
      </c>
      <c r="N1716" s="14">
        <f>IF(JCIMS!N1716&gt;=0,JCIMS!N1716/INDEX(CIMS!N$4:N$41,MATCH("Generic Fuels"&amp;$E1716,CIMS!$W$4:$W$41,0)),1)</f>
        <v>1</v>
      </c>
      <c r="O1716" s="14">
        <f>IF(JCIMS!O1716&gt;=0,JCIMS!O1716/INDEX(CIMS!O$4:O$41,MATCH("Generic Fuels"&amp;$E1716,CIMS!$W$4:$W$41,0)),1)</f>
        <v>1</v>
      </c>
      <c r="P1716" s="14">
        <f>IF(JCIMS!P1716&gt;=0,JCIMS!P1716/INDEX(CIMS!P$4:P$41,MATCH("Generic Fuels"&amp;$E1716,CIMS!$W$4:$W$41,0)),1)</f>
        <v>1</v>
      </c>
      <c r="Q1716" s="14">
        <f>IF(JCIMS!Q1716&gt;=0,JCIMS!Q1716/INDEX(CIMS!Q$4:Q$41,MATCH("Generic Fuels"&amp;$E1716,CIMS!$W$4:$W$41,0)),1)</f>
        <v>1</v>
      </c>
      <c r="R1716" s="14">
        <f>IF(JCIMS!R1716&gt;=0,JCIMS!R1716/INDEX(CIMS!R$4:R$41,MATCH("Generic Fuels"&amp;$E1716,CIMS!$W$4:$W$41,0)),1)</f>
        <v>1</v>
      </c>
      <c r="S1716" s="14">
        <f>IF(JCIMS!S1716&gt;=0,JCIMS!S1716/INDEX(CIMS!S$4:S$41,MATCH("Generic Fuels"&amp;$E1716,CIMS!$W$4:$W$41,0)),1)</f>
        <v>1</v>
      </c>
      <c r="T1716" s="14">
        <f>IF(JCIMS!T1716&gt;=0,JCIMS!T1716/INDEX(CIMS!T$4:T$41,MATCH("Generic Fuels"&amp;$E1716,CIMS!$W$4:$W$41,0)),1)</f>
        <v>1</v>
      </c>
      <c r="V1716" t="str">
        <f t="shared" si="30"/>
        <v>OntarioElectricityLPG</v>
      </c>
    </row>
    <row r="1717" spans="3:22" x14ac:dyDescent="0.25">
      <c r="C1717" s="6" t="s">
        <v>55</v>
      </c>
      <c r="D1717" s="6" t="s">
        <v>17</v>
      </c>
      <c r="E1717" t="s">
        <v>30</v>
      </c>
      <c r="F1717" s="6">
        <v>2005</v>
      </c>
      <c r="G1717" s="6" t="s">
        <v>14</v>
      </c>
      <c r="H1717" s="6" t="s">
        <v>15</v>
      </c>
      <c r="I1717" s="6" t="s">
        <v>16</v>
      </c>
      <c r="J1717" s="14">
        <f>IF(JCIMS!J1717&gt;=0,JCIMS!J1717/INDEX(CIMS!J$4:J$41,MATCH("Generic Fuels"&amp;$E1717,CIMS!$W$4:$W$41,0)),1)</f>
        <v>1.161253064655851</v>
      </c>
      <c r="K1717" s="14">
        <f>IF(JCIMS!K1717&gt;=0,JCIMS!K1717/INDEX(CIMS!K$4:K$41,MATCH("Generic Fuels"&amp;$E1717,CIMS!$W$4:$W$41,0)),1)</f>
        <v>0.97725375720081875</v>
      </c>
      <c r="L1717" s="14">
        <f>IF(JCIMS!L1717&gt;=0,JCIMS!L1717/INDEX(CIMS!L$4:L$41,MATCH("Generic Fuels"&amp;$E1717,CIMS!$W$4:$W$41,0)),1)</f>
        <v>2.2080753654839791</v>
      </c>
      <c r="M1717" s="14">
        <f>IF(JCIMS!M1717&gt;=0,JCIMS!M1717/INDEX(CIMS!M$4:M$41,MATCH("Generic Fuels"&amp;$E1717,CIMS!$W$4:$W$41,0)),1)</f>
        <v>2.0029612489767299</v>
      </c>
      <c r="N1717" s="14">
        <f>IF(JCIMS!N1717&gt;=0,JCIMS!N1717/INDEX(CIMS!N$4:N$41,MATCH("Generic Fuels"&amp;$E1717,CIMS!$W$4:$W$41,0)),1)</f>
        <v>6.0384631552891621</v>
      </c>
      <c r="O1717" s="14">
        <f>IF(JCIMS!O1717&gt;=0,JCIMS!O1717/INDEX(CIMS!O$4:O$41,MATCH("Generic Fuels"&amp;$E1717,CIMS!$W$4:$W$41,0)),1)</f>
        <v>5.8792017118325255</v>
      </c>
      <c r="P1717" s="14">
        <f>IF(JCIMS!P1717&gt;=0,JCIMS!P1717/INDEX(CIMS!P$4:P$41,MATCH("Generic Fuels"&amp;$E1717,CIMS!$W$4:$W$41,0)),1)</f>
        <v>6.2353960498867202</v>
      </c>
      <c r="Q1717" s="14">
        <f>IF(JCIMS!Q1717&gt;=0,JCIMS!Q1717/INDEX(CIMS!Q$4:Q$41,MATCH("Generic Fuels"&amp;$E1717,CIMS!$W$4:$W$41,0)),1)</f>
        <v>5.7388019749266341</v>
      </c>
      <c r="R1717" s="14">
        <f>IF(JCIMS!R1717&gt;=0,JCIMS!R1717/INDEX(CIMS!R$4:R$41,MATCH("Generic Fuels"&amp;$E1717,CIMS!$W$4:$W$41,0)),1)</f>
        <v>4.9632726745675102</v>
      </c>
      <c r="S1717" s="14">
        <f>IF(JCIMS!S1717&gt;=0,JCIMS!S1717/INDEX(CIMS!S$4:S$41,MATCH("Generic Fuels"&amp;$E1717,CIMS!$W$4:$W$41,0)),1)</f>
        <v>4.226673903076926</v>
      </c>
      <c r="T1717" s="14">
        <f>IF(JCIMS!T1717&gt;=0,JCIMS!T1717/INDEX(CIMS!T$4:T$41,MATCH("Generic Fuels"&amp;$E1717,CIMS!$W$4:$W$41,0)),1)</f>
        <v>3.7496824908174609</v>
      </c>
      <c r="V1717" t="str">
        <f t="shared" si="30"/>
        <v>OntarioElectricityNatural Gas</v>
      </c>
    </row>
    <row r="1718" spans="3:22" x14ac:dyDescent="0.25">
      <c r="C1718" s="6" t="s">
        <v>55</v>
      </c>
      <c r="D1718" s="6" t="s">
        <v>17</v>
      </c>
      <c r="E1718" t="s">
        <v>31</v>
      </c>
      <c r="F1718" s="6">
        <v>2005</v>
      </c>
      <c r="G1718" s="6" t="s">
        <v>14</v>
      </c>
      <c r="H1718" s="6" t="s">
        <v>15</v>
      </c>
      <c r="I1718" s="6" t="s">
        <v>16</v>
      </c>
      <c r="J1718" s="14">
        <f>IF(JCIMS!J1718&gt;=0,JCIMS!J1718/INDEX(CIMS!J$4:J$41,MATCH("Generic Fuels"&amp;$E1718,CIMS!$W$4:$W$41,0)),1)</f>
        <v>1</v>
      </c>
      <c r="K1718" s="14">
        <f>IF(JCIMS!K1718&gt;=0,JCIMS!K1718/INDEX(CIMS!K$4:K$41,MATCH("Generic Fuels"&amp;$E1718,CIMS!$W$4:$W$41,0)),1)</f>
        <v>1</v>
      </c>
      <c r="L1718" s="14">
        <f>IF(JCIMS!L1718&gt;=0,JCIMS!L1718/INDEX(CIMS!L$4:L$41,MATCH("Generic Fuels"&amp;$E1718,CIMS!$W$4:$W$41,0)),1)</f>
        <v>1</v>
      </c>
      <c r="M1718" s="14">
        <f>IF(JCIMS!M1718&gt;=0,JCIMS!M1718/INDEX(CIMS!M$4:M$41,MATCH("Generic Fuels"&amp;$E1718,CIMS!$W$4:$W$41,0)),1)</f>
        <v>1</v>
      </c>
      <c r="N1718" s="14">
        <f>IF(JCIMS!N1718&gt;=0,JCIMS!N1718/INDEX(CIMS!N$4:N$41,MATCH("Generic Fuels"&amp;$E1718,CIMS!$W$4:$W$41,0)),1)</f>
        <v>1</v>
      </c>
      <c r="O1718" s="14">
        <f>IF(JCIMS!O1718&gt;=0,JCIMS!O1718/INDEX(CIMS!O$4:O$41,MATCH("Generic Fuels"&amp;$E1718,CIMS!$W$4:$W$41,0)),1)</f>
        <v>1</v>
      </c>
      <c r="P1718" s="14">
        <f>IF(JCIMS!P1718&gt;=0,JCIMS!P1718/INDEX(CIMS!P$4:P$41,MATCH("Generic Fuels"&amp;$E1718,CIMS!$W$4:$W$41,0)),1)</f>
        <v>1</v>
      </c>
      <c r="Q1718" s="14">
        <f>IF(JCIMS!Q1718&gt;=0,JCIMS!Q1718/INDEX(CIMS!Q$4:Q$41,MATCH("Generic Fuels"&amp;$E1718,CIMS!$W$4:$W$41,0)),1)</f>
        <v>1</v>
      </c>
      <c r="R1718" s="14">
        <f>IF(JCIMS!R1718&gt;=0,JCIMS!R1718/INDEX(CIMS!R$4:R$41,MATCH("Generic Fuels"&amp;$E1718,CIMS!$W$4:$W$41,0)),1)</f>
        <v>1</v>
      </c>
      <c r="S1718" s="14">
        <f>IF(JCIMS!S1718&gt;=0,JCIMS!S1718/INDEX(CIMS!S$4:S$41,MATCH("Generic Fuels"&amp;$E1718,CIMS!$W$4:$W$41,0)),1)</f>
        <v>1</v>
      </c>
      <c r="T1718" s="14">
        <f>IF(JCIMS!T1718&gt;=0,JCIMS!T1718/INDEX(CIMS!T$4:T$41,MATCH("Generic Fuels"&amp;$E1718,CIMS!$W$4:$W$41,0)),1)</f>
        <v>1</v>
      </c>
      <c r="V1718" t="str">
        <f t="shared" si="30"/>
        <v>OntarioElectricityPetroleum Coke</v>
      </c>
    </row>
    <row r="1719" spans="3:22" x14ac:dyDescent="0.25">
      <c r="C1719" s="6" t="s">
        <v>55</v>
      </c>
      <c r="D1719" s="6" t="s">
        <v>17</v>
      </c>
      <c r="E1719" t="s">
        <v>32</v>
      </c>
      <c r="F1719" s="6">
        <v>2005</v>
      </c>
      <c r="G1719" s="6" t="s">
        <v>14</v>
      </c>
      <c r="H1719" s="6" t="s">
        <v>15</v>
      </c>
      <c r="I1719" s="6" t="s">
        <v>16</v>
      </c>
      <c r="J1719" s="14">
        <f>IF(JCIMS!J1719&gt;=0,JCIMS!J1719/INDEX(CIMS!J$4:J$41,MATCH("Generic Fuels"&amp;$E1719,CIMS!$W$4:$W$41,0)),1)</f>
        <v>1</v>
      </c>
      <c r="K1719" s="14">
        <f>IF(JCIMS!K1719&gt;=0,JCIMS!K1719/INDEX(CIMS!K$4:K$41,MATCH("Generic Fuels"&amp;$E1719,CIMS!$W$4:$W$41,0)),1)</f>
        <v>1</v>
      </c>
      <c r="L1719" s="14">
        <f>IF(JCIMS!L1719&gt;=0,JCIMS!L1719/INDEX(CIMS!L$4:L$41,MATCH("Generic Fuels"&amp;$E1719,CIMS!$W$4:$W$41,0)),1)</f>
        <v>1</v>
      </c>
      <c r="M1719" s="14">
        <f>IF(JCIMS!M1719&gt;=0,JCIMS!M1719/INDEX(CIMS!M$4:M$41,MATCH("Generic Fuels"&amp;$E1719,CIMS!$W$4:$W$41,0)),1)</f>
        <v>1</v>
      </c>
      <c r="N1719" s="14">
        <f>IF(JCIMS!N1719&gt;=0,JCIMS!N1719/INDEX(CIMS!N$4:N$41,MATCH("Generic Fuels"&amp;$E1719,CIMS!$W$4:$W$41,0)),1)</f>
        <v>1</v>
      </c>
      <c r="O1719" s="14">
        <f>IF(JCIMS!O1719&gt;=0,JCIMS!O1719/INDEX(CIMS!O$4:O$41,MATCH("Generic Fuels"&amp;$E1719,CIMS!$W$4:$W$41,0)),1)</f>
        <v>1</v>
      </c>
      <c r="P1719" s="14">
        <f>IF(JCIMS!P1719&gt;=0,JCIMS!P1719/INDEX(CIMS!P$4:P$41,MATCH("Generic Fuels"&amp;$E1719,CIMS!$W$4:$W$41,0)),1)</f>
        <v>1</v>
      </c>
      <c r="Q1719" s="14">
        <f>IF(JCIMS!Q1719&gt;=0,JCIMS!Q1719/INDEX(CIMS!Q$4:Q$41,MATCH("Generic Fuels"&amp;$E1719,CIMS!$W$4:$W$41,0)),1)</f>
        <v>1</v>
      </c>
      <c r="R1719" s="14">
        <f>IF(JCIMS!R1719&gt;=0,JCIMS!R1719/INDEX(CIMS!R$4:R$41,MATCH("Generic Fuels"&amp;$E1719,CIMS!$W$4:$W$41,0)),1)</f>
        <v>1</v>
      </c>
      <c r="S1719" s="14">
        <f>IF(JCIMS!S1719&gt;=0,JCIMS!S1719/INDEX(CIMS!S$4:S$41,MATCH("Generic Fuels"&amp;$E1719,CIMS!$W$4:$W$41,0)),1)</f>
        <v>1</v>
      </c>
      <c r="T1719" s="14">
        <f>IF(JCIMS!T1719&gt;=0,JCIMS!T1719/INDEX(CIMS!T$4:T$41,MATCH("Generic Fuels"&amp;$E1719,CIMS!$W$4:$W$41,0)),1)</f>
        <v>1</v>
      </c>
      <c r="V1719" t="str">
        <f t="shared" si="30"/>
        <v>OntarioElectricityPropane</v>
      </c>
    </row>
    <row r="1720" spans="3:22" x14ac:dyDescent="0.25">
      <c r="C1720" s="6" t="s">
        <v>55</v>
      </c>
      <c r="D1720" s="6" t="s">
        <v>17</v>
      </c>
      <c r="E1720" t="s">
        <v>33</v>
      </c>
      <c r="F1720" s="6">
        <v>2005</v>
      </c>
      <c r="G1720" s="6" t="s">
        <v>14</v>
      </c>
      <c r="H1720" s="6" t="s">
        <v>15</v>
      </c>
      <c r="I1720" s="6" t="s">
        <v>16</v>
      </c>
      <c r="J1720" s="14">
        <f>IF(JCIMS!J1720&gt;=0,JCIMS!J1720/INDEX(CIMS!J$4:J$41,MATCH("Generic Fuels"&amp;$E1720,CIMS!$W$4:$W$41,0)),1)</f>
        <v>1</v>
      </c>
      <c r="K1720" s="14">
        <f>IF(JCIMS!K1720&gt;=0,JCIMS!K1720/INDEX(CIMS!K$4:K$41,MATCH("Generic Fuels"&amp;$E1720,CIMS!$W$4:$W$41,0)),1)</f>
        <v>1</v>
      </c>
      <c r="L1720" s="14">
        <f>IF(JCIMS!L1720&gt;=0,JCIMS!L1720/INDEX(CIMS!L$4:L$41,MATCH("Generic Fuels"&amp;$E1720,CIMS!$W$4:$W$41,0)),1)</f>
        <v>1</v>
      </c>
      <c r="M1720" s="14">
        <f>IF(JCIMS!M1720&gt;=0,JCIMS!M1720/INDEX(CIMS!M$4:M$41,MATCH("Generic Fuels"&amp;$E1720,CIMS!$W$4:$W$41,0)),1)</f>
        <v>1</v>
      </c>
      <c r="N1720" s="14">
        <f>IF(JCIMS!N1720&gt;=0,JCIMS!N1720/INDEX(CIMS!N$4:N$41,MATCH("Generic Fuels"&amp;$E1720,CIMS!$W$4:$W$41,0)),1)</f>
        <v>1</v>
      </c>
      <c r="O1720" s="14">
        <f>IF(JCIMS!O1720&gt;=0,JCIMS!O1720/INDEX(CIMS!O$4:O$41,MATCH("Generic Fuels"&amp;$E1720,CIMS!$W$4:$W$41,0)),1)</f>
        <v>1</v>
      </c>
      <c r="P1720" s="14">
        <f>IF(JCIMS!P1720&gt;=0,JCIMS!P1720/INDEX(CIMS!P$4:P$41,MATCH("Generic Fuels"&amp;$E1720,CIMS!$W$4:$W$41,0)),1)</f>
        <v>1</v>
      </c>
      <c r="Q1720" s="14">
        <f>IF(JCIMS!Q1720&gt;=0,JCIMS!Q1720/INDEX(CIMS!Q$4:Q$41,MATCH("Generic Fuels"&amp;$E1720,CIMS!$W$4:$W$41,0)),1)</f>
        <v>1</v>
      </c>
      <c r="R1720" s="14">
        <f>IF(JCIMS!R1720&gt;=0,JCIMS!R1720/INDEX(CIMS!R$4:R$41,MATCH("Generic Fuels"&amp;$E1720,CIMS!$W$4:$W$41,0)),1)</f>
        <v>1</v>
      </c>
      <c r="S1720" s="14">
        <f>IF(JCIMS!S1720&gt;=0,JCIMS!S1720/INDEX(CIMS!S$4:S$41,MATCH("Generic Fuels"&amp;$E1720,CIMS!$W$4:$W$41,0)),1)</f>
        <v>1</v>
      </c>
      <c r="T1720" s="14">
        <f>IF(JCIMS!T1720&gt;=0,JCIMS!T1720/INDEX(CIMS!T$4:T$41,MATCH("Generic Fuels"&amp;$E1720,CIMS!$W$4:$W$41,0)),1)</f>
        <v>1</v>
      </c>
      <c r="V1720" t="str">
        <f t="shared" si="30"/>
        <v>OntarioElectricityRefinery Fuel Gas</v>
      </c>
    </row>
    <row r="1721" spans="3:22" x14ac:dyDescent="0.25">
      <c r="C1721" s="6" t="s">
        <v>55</v>
      </c>
      <c r="D1721" s="6" t="s">
        <v>17</v>
      </c>
      <c r="E1721" t="s">
        <v>34</v>
      </c>
      <c r="F1721" s="6">
        <v>2005</v>
      </c>
      <c r="G1721" s="6" t="s">
        <v>14</v>
      </c>
      <c r="H1721" s="6" t="s">
        <v>15</v>
      </c>
      <c r="I1721" s="6" t="s">
        <v>16</v>
      </c>
      <c r="J1721" s="14">
        <f>IF(JCIMS!J1721&gt;=0,JCIMS!J1721/INDEX(CIMS!J$4:J$41,MATCH("Generic Fuels"&amp;$E1721,CIMS!$W$4:$W$41,0)),1)</f>
        <v>1</v>
      </c>
      <c r="K1721" s="14">
        <f>IF(JCIMS!K1721&gt;=0,JCIMS!K1721/INDEX(CIMS!K$4:K$41,MATCH("Generic Fuels"&amp;$E1721,CIMS!$W$4:$W$41,0)),1)</f>
        <v>1</v>
      </c>
      <c r="L1721" s="14">
        <f>IF(JCIMS!L1721&gt;=0,JCIMS!L1721/INDEX(CIMS!L$4:L$41,MATCH("Generic Fuels"&amp;$E1721,CIMS!$W$4:$W$41,0)),1)</f>
        <v>1</v>
      </c>
      <c r="M1721" s="14">
        <f>IF(JCIMS!M1721&gt;=0,JCIMS!M1721/INDEX(CIMS!M$4:M$41,MATCH("Generic Fuels"&amp;$E1721,CIMS!$W$4:$W$41,0)),1)</f>
        <v>1</v>
      </c>
      <c r="N1721" s="14">
        <f>IF(JCIMS!N1721&gt;=0,JCIMS!N1721/INDEX(CIMS!N$4:N$41,MATCH("Generic Fuels"&amp;$E1721,CIMS!$W$4:$W$41,0)),1)</f>
        <v>1</v>
      </c>
      <c r="O1721" s="14">
        <f>IF(JCIMS!O1721&gt;=0,JCIMS!O1721/INDEX(CIMS!O$4:O$41,MATCH("Generic Fuels"&amp;$E1721,CIMS!$W$4:$W$41,0)),1)</f>
        <v>1</v>
      </c>
      <c r="P1721" s="14">
        <f>IF(JCIMS!P1721&gt;=0,JCIMS!P1721/INDEX(CIMS!P$4:P$41,MATCH("Generic Fuels"&amp;$E1721,CIMS!$W$4:$W$41,0)),1)</f>
        <v>1</v>
      </c>
      <c r="Q1721" s="14">
        <f>IF(JCIMS!Q1721&gt;=0,JCIMS!Q1721/INDEX(CIMS!Q$4:Q$41,MATCH("Generic Fuels"&amp;$E1721,CIMS!$W$4:$W$41,0)),1)</f>
        <v>1</v>
      </c>
      <c r="R1721" s="14">
        <f>IF(JCIMS!R1721&gt;=0,JCIMS!R1721/INDEX(CIMS!R$4:R$41,MATCH("Generic Fuels"&amp;$E1721,CIMS!$W$4:$W$41,0)),1)</f>
        <v>1</v>
      </c>
      <c r="S1721" s="14">
        <f>IF(JCIMS!S1721&gt;=0,JCIMS!S1721/INDEX(CIMS!S$4:S$41,MATCH("Generic Fuels"&amp;$E1721,CIMS!$W$4:$W$41,0)),1)</f>
        <v>1</v>
      </c>
      <c r="T1721" s="14">
        <f>IF(JCIMS!T1721&gt;=0,JCIMS!T1721/INDEX(CIMS!T$4:T$41,MATCH("Generic Fuels"&amp;$E1721,CIMS!$W$4:$W$41,0)),1)</f>
        <v>1</v>
      </c>
      <c r="V1721" t="str">
        <f t="shared" si="30"/>
        <v>OntarioElectricityUranium</v>
      </c>
    </row>
    <row r="1722" spans="3:22" x14ac:dyDescent="0.25">
      <c r="C1722" s="6" t="s">
        <v>55</v>
      </c>
      <c r="D1722" s="6" t="s">
        <v>17</v>
      </c>
      <c r="E1722" t="s">
        <v>35</v>
      </c>
      <c r="F1722" s="6">
        <v>2005</v>
      </c>
      <c r="G1722" s="6" t="s">
        <v>14</v>
      </c>
      <c r="H1722" s="6" t="s">
        <v>15</v>
      </c>
      <c r="I1722" s="6" t="s">
        <v>16</v>
      </c>
      <c r="J1722" s="14">
        <f>IF(JCIMS!J1722&gt;=0,JCIMS!J1722/INDEX(CIMS!J$4:J$41,MATCH("Generic Fuels"&amp;$E1722,CIMS!$W$4:$W$41,0)),1)</f>
        <v>1</v>
      </c>
      <c r="K1722" s="14">
        <f>IF(JCIMS!K1722&gt;=0,JCIMS!K1722/INDEX(CIMS!K$4:K$41,MATCH("Generic Fuels"&amp;$E1722,CIMS!$W$4:$W$41,0)),1)</f>
        <v>1</v>
      </c>
      <c r="L1722" s="14">
        <f>IF(JCIMS!L1722&gt;=0,JCIMS!L1722/INDEX(CIMS!L$4:L$41,MATCH("Generic Fuels"&amp;$E1722,CIMS!$W$4:$W$41,0)),1)</f>
        <v>1</v>
      </c>
      <c r="M1722" s="14">
        <f>IF(JCIMS!M1722&gt;=0,JCIMS!M1722/INDEX(CIMS!M$4:M$41,MATCH("Generic Fuels"&amp;$E1722,CIMS!$W$4:$W$41,0)),1)</f>
        <v>1</v>
      </c>
      <c r="N1722" s="14">
        <f>IF(JCIMS!N1722&gt;=0,JCIMS!N1722/INDEX(CIMS!N$4:N$41,MATCH("Generic Fuels"&amp;$E1722,CIMS!$W$4:$W$41,0)),1)</f>
        <v>1</v>
      </c>
      <c r="O1722" s="14">
        <f>IF(JCIMS!O1722&gt;=0,JCIMS!O1722/INDEX(CIMS!O$4:O$41,MATCH("Generic Fuels"&amp;$E1722,CIMS!$W$4:$W$41,0)),1)</f>
        <v>1</v>
      </c>
      <c r="P1722" s="14">
        <f>IF(JCIMS!P1722&gt;=0,JCIMS!P1722/INDEX(CIMS!P$4:P$41,MATCH("Generic Fuels"&amp;$E1722,CIMS!$W$4:$W$41,0)),1)</f>
        <v>1</v>
      </c>
      <c r="Q1722" s="14">
        <f>IF(JCIMS!Q1722&gt;=0,JCIMS!Q1722/INDEX(CIMS!Q$4:Q$41,MATCH("Generic Fuels"&amp;$E1722,CIMS!$W$4:$W$41,0)),1)</f>
        <v>1</v>
      </c>
      <c r="R1722" s="14">
        <f>IF(JCIMS!R1722&gt;=0,JCIMS!R1722/INDEX(CIMS!R$4:R$41,MATCH("Generic Fuels"&amp;$E1722,CIMS!$W$4:$W$41,0)),1)</f>
        <v>1</v>
      </c>
      <c r="S1722" s="14">
        <f>IF(JCIMS!S1722&gt;=0,JCIMS!S1722/INDEX(CIMS!S$4:S$41,MATCH("Generic Fuels"&amp;$E1722,CIMS!$W$4:$W$41,0)),1)</f>
        <v>1</v>
      </c>
      <c r="T1722" s="14">
        <f>IF(JCIMS!T1722&gt;=0,JCIMS!T1722/INDEX(CIMS!T$4:T$41,MATCH("Generic Fuels"&amp;$E1722,CIMS!$W$4:$W$41,0)),1)</f>
        <v>1</v>
      </c>
      <c r="V1722" t="str">
        <f t="shared" si="30"/>
        <v>OntarioElectricityWaste Fuel</v>
      </c>
    </row>
    <row r="1723" spans="3:22" x14ac:dyDescent="0.25">
      <c r="C1723" s="6" t="s">
        <v>55</v>
      </c>
      <c r="D1723" s="6" t="s">
        <v>17</v>
      </c>
      <c r="E1723" t="s">
        <v>36</v>
      </c>
      <c r="F1723" s="6">
        <v>2005</v>
      </c>
      <c r="G1723" s="6" t="s">
        <v>14</v>
      </c>
      <c r="H1723" s="6" t="s">
        <v>15</v>
      </c>
      <c r="I1723" s="6" t="s">
        <v>16</v>
      </c>
      <c r="J1723" s="14">
        <f>IF(JCIMS!J1723&gt;=0,JCIMS!J1723/INDEX(CIMS!J$4:J$41,MATCH("Generic Fuels"&amp;$E1723,CIMS!$W$4:$W$41,0)),1)</f>
        <v>0.89576095874423078</v>
      </c>
      <c r="K1723" s="14">
        <f>IF(JCIMS!K1723&gt;=0,JCIMS!K1723/INDEX(CIMS!K$4:K$41,MATCH("Generic Fuels"&amp;$E1723,CIMS!$W$4:$W$41,0)),1)</f>
        <v>1</v>
      </c>
      <c r="L1723" s="14">
        <f>IF(JCIMS!L1723&gt;=0,JCIMS!L1723/INDEX(CIMS!L$4:L$41,MATCH("Generic Fuels"&amp;$E1723,CIMS!$W$4:$W$41,0)),1)</f>
        <v>2.2706568117417323</v>
      </c>
      <c r="M1723" s="14">
        <f>IF(JCIMS!M1723&gt;=0,JCIMS!M1723/INDEX(CIMS!M$4:M$41,MATCH("Generic Fuels"&amp;$E1723,CIMS!$W$4:$W$41,0)),1)</f>
        <v>2.2706568117417323</v>
      </c>
      <c r="N1723" s="14">
        <f>IF(JCIMS!N1723&gt;=0,JCIMS!N1723/INDEX(CIMS!N$4:N$41,MATCH("Generic Fuels"&amp;$E1723,CIMS!$W$4:$W$41,0)),1)</f>
        <v>2.2706568117417323</v>
      </c>
      <c r="O1723" s="14">
        <f>IF(JCIMS!O1723&gt;=0,JCIMS!O1723/INDEX(CIMS!O$4:O$41,MATCH("Generic Fuels"&amp;$E1723,CIMS!$W$4:$W$41,0)),1)</f>
        <v>2.2706568117417323</v>
      </c>
      <c r="P1723" s="14">
        <f>IF(JCIMS!P1723&gt;=0,JCIMS!P1723/INDEX(CIMS!P$4:P$41,MATCH("Generic Fuels"&amp;$E1723,CIMS!$W$4:$W$41,0)),1)</f>
        <v>2.2706568117417323</v>
      </c>
      <c r="Q1723" s="14">
        <f>IF(JCIMS!Q1723&gt;=0,JCIMS!Q1723/INDEX(CIMS!Q$4:Q$41,MATCH("Generic Fuels"&amp;$E1723,CIMS!$W$4:$W$41,0)),1)</f>
        <v>2.2706568117417323</v>
      </c>
      <c r="R1723" s="14">
        <f>IF(JCIMS!R1723&gt;=0,JCIMS!R1723/INDEX(CIMS!R$4:R$41,MATCH("Generic Fuels"&amp;$E1723,CIMS!$W$4:$W$41,0)),1)</f>
        <v>2.2706568117417323</v>
      </c>
      <c r="S1723" s="14">
        <f>IF(JCIMS!S1723&gt;=0,JCIMS!S1723/INDEX(CIMS!S$4:S$41,MATCH("Generic Fuels"&amp;$E1723,CIMS!$W$4:$W$41,0)),1)</f>
        <v>2.2706568117417323</v>
      </c>
      <c r="T1723" s="14">
        <f>IF(JCIMS!T1723&gt;=0,JCIMS!T1723/INDEX(CIMS!T$4:T$41,MATCH("Generic Fuels"&amp;$E1723,CIMS!$W$4:$W$41,0)),1)</f>
        <v>2.2706568117417323</v>
      </c>
      <c r="V1723" t="str">
        <f t="shared" si="30"/>
        <v>OntarioElectricitySolid Biomass</v>
      </c>
    </row>
    <row r="1724" spans="3:22" x14ac:dyDescent="0.25">
      <c r="C1724" s="6" t="s">
        <v>55</v>
      </c>
      <c r="D1724" s="6" t="s">
        <v>18</v>
      </c>
      <c r="E1724" t="s">
        <v>13</v>
      </c>
      <c r="F1724" s="6">
        <v>2005</v>
      </c>
      <c r="G1724" s="6" t="s">
        <v>14</v>
      </c>
      <c r="H1724" s="6" t="s">
        <v>15</v>
      </c>
      <c r="I1724" s="6" t="s">
        <v>16</v>
      </c>
      <c r="J1724" s="16">
        <f>IF(JCIMS!J1724&gt;=0,JCIMS!J1724/INDEX(CIMS!J$4:J$41,MATCH($C1724&amp;$E1724,CIMS!$W$4:$W$41,0)),1)</f>
        <v>1.2014072853525233</v>
      </c>
      <c r="K1724" s="16">
        <f>IF(JCIMS!K1724&gt;=0,JCIMS!K1724/INDEX(CIMS!K$4:K$41,MATCH($C1724&amp;$E1724,CIMS!$W$4:$W$41,0)),1)</f>
        <v>1.4625870515976731</v>
      </c>
      <c r="L1724" s="16">
        <f>IF(JCIMS!L1724&gt;=0,JCIMS!L1724/INDEX(CIMS!L$4:L$41,MATCH($C1724&amp;$E1724,CIMS!$W$4:$W$41,0)),1)</f>
        <v>1.8756593798603747</v>
      </c>
      <c r="M1724" s="16">
        <f>IF(JCIMS!M1724&gt;=0,JCIMS!M1724/INDEX(CIMS!M$4:M$41,MATCH($C1724&amp;$E1724,CIMS!$W$4:$W$41,0)),1)</f>
        <v>2.0658229677869957</v>
      </c>
      <c r="N1724" s="16">
        <f>IF(JCIMS!N1724&gt;=0,JCIMS!N1724/INDEX(CIMS!N$4:N$41,MATCH($C1724&amp;$E1724,CIMS!$W$4:$W$41,0)),1)</f>
        <v>2.172338167860862</v>
      </c>
      <c r="O1724" s="16">
        <f>IF(JCIMS!O1724&gt;=0,JCIMS!O1724/INDEX(CIMS!O$4:O$41,MATCH($C1724&amp;$E1724,CIMS!$W$4:$W$41,0)),1)</f>
        <v>2.8222630529449542</v>
      </c>
      <c r="P1724" s="16">
        <f>IF(JCIMS!P1724&gt;=0,JCIMS!P1724/INDEX(CIMS!P$4:P$41,MATCH($C1724&amp;$E1724,CIMS!$W$4:$W$41,0)),1)</f>
        <v>2.7005718553511984</v>
      </c>
      <c r="Q1724" s="16">
        <f>IF(JCIMS!Q1724&gt;=0,JCIMS!Q1724/INDEX(CIMS!Q$4:Q$41,MATCH($C1724&amp;$E1724,CIMS!$W$4:$W$41,0)),1)</f>
        <v>2.6016775089512025</v>
      </c>
      <c r="R1724" s="16">
        <f>IF(JCIMS!R1724&gt;=0,JCIMS!R1724/INDEX(CIMS!R$4:R$41,MATCH($C1724&amp;$E1724,CIMS!$W$4:$W$41,0)),1)</f>
        <v>2.5050661881433012</v>
      </c>
      <c r="S1724" s="16">
        <f>IF(JCIMS!S1724&gt;=0,JCIMS!S1724/INDEX(CIMS!S$4:S$41,MATCH($C1724&amp;$E1724,CIMS!$W$4:$W$41,0)),1)</f>
        <v>2.5036340177528924</v>
      </c>
      <c r="T1724" s="16">
        <f>IF(JCIMS!T1724&gt;=0,JCIMS!T1724/INDEX(CIMS!T$4:T$41,MATCH($C1724&amp;$E1724,CIMS!$W$4:$W$41,0)),1)</f>
        <v>2.5038754146788205</v>
      </c>
      <c r="V1724" t="str">
        <f t="shared" si="30"/>
        <v>OntarioEthanolBiodiesel</v>
      </c>
    </row>
    <row r="1725" spans="3:22" x14ac:dyDescent="0.25">
      <c r="C1725" s="6" t="s">
        <v>55</v>
      </c>
      <c r="D1725" s="6" t="s">
        <v>18</v>
      </c>
      <c r="E1725" t="s">
        <v>17</v>
      </c>
      <c r="F1725" s="6">
        <v>2005</v>
      </c>
      <c r="G1725" s="6" t="s">
        <v>14</v>
      </c>
      <c r="H1725" s="6" t="s">
        <v>15</v>
      </c>
      <c r="I1725" s="6" t="s">
        <v>16</v>
      </c>
      <c r="J1725" s="16">
        <f>IF(JCIMS!J1725&gt;=0,JCIMS!J1725/INDEX(CIMS!J$4:J$41,MATCH($C1725&amp;$E1725,CIMS!$W$4:$W$41,0)),1)</f>
        <v>0.44772298585002013</v>
      </c>
      <c r="K1725" s="16">
        <f>IF(JCIMS!K1725&gt;=0,JCIMS!K1725/INDEX(CIMS!K$4:K$41,MATCH($C1725&amp;$E1725,CIMS!$W$4:$W$41,0)),1)</f>
        <v>0.61189743224509496</v>
      </c>
      <c r="L1725" s="16">
        <f>IF(JCIMS!L1725&gt;=0,JCIMS!L1725/INDEX(CIMS!L$4:L$41,MATCH($C1725&amp;$E1725,CIMS!$W$4:$W$41,0)),1)</f>
        <v>0.68795756514097273</v>
      </c>
      <c r="M1725" s="16">
        <f>IF(JCIMS!M1725&gt;=0,JCIMS!M1725/INDEX(CIMS!M$4:M$41,MATCH($C1725&amp;$E1725,CIMS!$W$4:$W$41,0)),1)</f>
        <v>0.9324527843710354</v>
      </c>
      <c r="N1725" s="16">
        <f>IF(JCIMS!N1725&gt;=0,JCIMS!N1725/INDEX(CIMS!N$4:N$41,MATCH($C1725&amp;$E1725,CIMS!$W$4:$W$41,0)),1)</f>
        <v>0.97994706543784871</v>
      </c>
      <c r="O1725" s="16">
        <f>IF(JCIMS!O1725&gt;=0,JCIMS!O1725/INDEX(CIMS!O$4:O$41,MATCH($C1725&amp;$E1725,CIMS!$W$4:$W$41,0)),1)</f>
        <v>1.0170834473262618</v>
      </c>
      <c r="P1725" s="16">
        <f>IF(JCIMS!P1725&gt;=0,JCIMS!P1725/INDEX(CIMS!P$4:P$41,MATCH($C1725&amp;$E1725,CIMS!$W$4:$W$41,0)),1)</f>
        <v>1.057789172456794</v>
      </c>
      <c r="Q1725" s="16">
        <f>IF(JCIMS!Q1725&gt;=0,JCIMS!Q1725/INDEX(CIMS!Q$4:Q$41,MATCH($C1725&amp;$E1725,CIMS!$W$4:$W$41,0)),1)</f>
        <v>1.0824309226532769</v>
      </c>
      <c r="R1725" s="16">
        <f>IF(JCIMS!R1725&gt;=0,JCIMS!R1725/INDEX(CIMS!R$4:R$41,MATCH($C1725&amp;$E1725,CIMS!$W$4:$W$41,0)),1)</f>
        <v>1.0731696204554764</v>
      </c>
      <c r="S1725" s="16">
        <f>IF(JCIMS!S1725&gt;=0,JCIMS!S1725/INDEX(CIMS!S$4:S$41,MATCH($C1725&amp;$E1725,CIMS!$W$4:$W$41,0)),1)</f>
        <v>1.0660915381246665</v>
      </c>
      <c r="T1725" s="16">
        <f>IF(JCIMS!T1725&gt;=0,JCIMS!T1725/INDEX(CIMS!T$4:T$41,MATCH($C1725&amp;$E1725,CIMS!$W$4:$W$41,0)),1)</f>
        <v>1.0594380911888075</v>
      </c>
      <c r="V1725" t="str">
        <f t="shared" si="30"/>
        <v>OntarioEthanolElectricity</v>
      </c>
    </row>
    <row r="1726" spans="3:22" x14ac:dyDescent="0.25">
      <c r="C1726" s="6" t="s">
        <v>55</v>
      </c>
      <c r="D1726" s="6" t="s">
        <v>18</v>
      </c>
      <c r="E1726" t="s">
        <v>18</v>
      </c>
      <c r="F1726" s="6">
        <v>2005</v>
      </c>
      <c r="G1726" s="6" t="s">
        <v>14</v>
      </c>
      <c r="H1726" s="6" t="s">
        <v>15</v>
      </c>
      <c r="I1726" s="6" t="s">
        <v>16</v>
      </c>
      <c r="J1726" s="16">
        <f>IF(JCIMS!J1726&gt;=0,JCIMS!J1726/INDEX(CIMS!J$4:J$41,MATCH($C1726&amp;$E1726,CIMS!$W$4:$W$41,0)),1)</f>
        <v>1</v>
      </c>
      <c r="K1726" s="16">
        <f>IF(JCIMS!K1726&gt;=0,JCIMS!K1726/INDEX(CIMS!K$4:K$41,MATCH($C1726&amp;$E1726,CIMS!$W$4:$W$41,0)),1)</f>
        <v>1</v>
      </c>
      <c r="L1726" s="16">
        <f>IF(JCIMS!L1726&gt;=0,JCIMS!L1726/INDEX(CIMS!L$4:L$41,MATCH($C1726&amp;$E1726,CIMS!$W$4:$W$41,0)),1)</f>
        <v>1</v>
      </c>
      <c r="M1726" s="16">
        <f>IF(JCIMS!M1726&gt;=0,JCIMS!M1726/INDEX(CIMS!M$4:M$41,MATCH($C1726&amp;$E1726,CIMS!$W$4:$W$41,0)),1)</f>
        <v>1</v>
      </c>
      <c r="N1726" s="16">
        <f>IF(JCIMS!N1726&gt;=0,JCIMS!N1726/INDEX(CIMS!N$4:N$41,MATCH($C1726&amp;$E1726,CIMS!$W$4:$W$41,0)),1)</f>
        <v>1</v>
      </c>
      <c r="O1726" s="16">
        <f>IF(JCIMS!O1726&gt;=0,JCIMS!O1726/INDEX(CIMS!O$4:O$41,MATCH($C1726&amp;$E1726,CIMS!$W$4:$W$41,0)),1)</f>
        <v>1</v>
      </c>
      <c r="P1726" s="16">
        <f>IF(JCIMS!P1726&gt;=0,JCIMS!P1726/INDEX(CIMS!P$4:P$41,MATCH($C1726&amp;$E1726,CIMS!$W$4:$W$41,0)),1)</f>
        <v>1</v>
      </c>
      <c r="Q1726" s="16">
        <f>IF(JCIMS!Q1726&gt;=0,JCIMS!Q1726/INDEX(CIMS!Q$4:Q$41,MATCH($C1726&amp;$E1726,CIMS!$W$4:$W$41,0)),1)</f>
        <v>1</v>
      </c>
      <c r="R1726" s="16">
        <f>IF(JCIMS!R1726&gt;=0,JCIMS!R1726/INDEX(CIMS!R$4:R$41,MATCH($C1726&amp;$E1726,CIMS!$W$4:$W$41,0)),1)</f>
        <v>1</v>
      </c>
      <c r="S1726" s="16">
        <f>IF(JCIMS!S1726&gt;=0,JCIMS!S1726/INDEX(CIMS!S$4:S$41,MATCH($C1726&amp;$E1726,CIMS!$W$4:$W$41,0)),1)</f>
        <v>1</v>
      </c>
      <c r="T1726" s="16">
        <f>IF(JCIMS!T1726&gt;=0,JCIMS!T1726/INDEX(CIMS!T$4:T$41,MATCH($C1726&amp;$E1726,CIMS!$W$4:$W$41,0)),1)</f>
        <v>1</v>
      </c>
      <c r="V1726" t="str">
        <f t="shared" si="30"/>
        <v>OntarioEthanolEthanol</v>
      </c>
    </row>
    <row r="1727" spans="3:22" x14ac:dyDescent="0.25">
      <c r="C1727" s="6" t="s">
        <v>55</v>
      </c>
      <c r="D1727" s="6" t="s">
        <v>18</v>
      </c>
      <c r="E1727" t="s">
        <v>20</v>
      </c>
      <c r="F1727" s="6">
        <v>2005</v>
      </c>
      <c r="G1727" s="6" t="s">
        <v>14</v>
      </c>
      <c r="H1727" s="6" t="s">
        <v>15</v>
      </c>
      <c r="I1727" s="6" t="s">
        <v>16</v>
      </c>
      <c r="J1727" s="14">
        <f>IF(JCIMS!J1727&gt;=0,JCIMS!J1727/INDEX(CIMS!J$4:J$41,MATCH("Generic Fuels"&amp;$E1727,CIMS!$W$4:$W$41,0)),1)</f>
        <v>1</v>
      </c>
      <c r="K1727" s="14">
        <f>IF(JCIMS!K1727&gt;=0,JCIMS!K1727/INDEX(CIMS!K$4:K$41,MATCH("Generic Fuels"&amp;$E1727,CIMS!$W$4:$W$41,0)),1)</f>
        <v>1</v>
      </c>
      <c r="L1727" s="14">
        <f>IF(JCIMS!L1727&gt;=0,JCIMS!L1727/INDEX(CIMS!L$4:L$41,MATCH("Generic Fuels"&amp;$E1727,CIMS!$W$4:$W$41,0)),1)</f>
        <v>1</v>
      </c>
      <c r="M1727" s="14">
        <f>IF(JCIMS!M1727&gt;=0,JCIMS!M1727/INDEX(CIMS!M$4:M$41,MATCH("Generic Fuels"&amp;$E1727,CIMS!$W$4:$W$41,0)),1)</f>
        <v>1</v>
      </c>
      <c r="N1727" s="14">
        <f>IF(JCIMS!N1727&gt;=0,JCIMS!N1727/INDEX(CIMS!N$4:N$41,MATCH("Generic Fuels"&amp;$E1727,CIMS!$W$4:$W$41,0)),1)</f>
        <v>1</v>
      </c>
      <c r="O1727" s="14">
        <f>IF(JCIMS!O1727&gt;=0,JCIMS!O1727/INDEX(CIMS!O$4:O$41,MATCH("Generic Fuels"&amp;$E1727,CIMS!$W$4:$W$41,0)),1)</f>
        <v>1</v>
      </c>
      <c r="P1727" s="14">
        <f>IF(JCIMS!P1727&gt;=0,JCIMS!P1727/INDEX(CIMS!P$4:P$41,MATCH("Generic Fuels"&amp;$E1727,CIMS!$W$4:$W$41,0)),1)</f>
        <v>1</v>
      </c>
      <c r="Q1727" s="14">
        <f>IF(JCIMS!Q1727&gt;=0,JCIMS!Q1727/INDEX(CIMS!Q$4:Q$41,MATCH("Generic Fuels"&amp;$E1727,CIMS!$W$4:$W$41,0)),1)</f>
        <v>1</v>
      </c>
      <c r="R1727" s="14">
        <f>IF(JCIMS!R1727&gt;=0,JCIMS!R1727/INDEX(CIMS!R$4:R$41,MATCH("Generic Fuels"&amp;$E1727,CIMS!$W$4:$W$41,0)),1)</f>
        <v>1</v>
      </c>
      <c r="S1727" s="14">
        <f>IF(JCIMS!S1727&gt;=0,JCIMS!S1727/INDEX(CIMS!S$4:S$41,MATCH("Generic Fuels"&amp;$E1727,CIMS!$W$4:$W$41,0)),1)</f>
        <v>1</v>
      </c>
      <c r="T1727" s="14">
        <f>IF(JCIMS!T1727&gt;=0,JCIMS!T1727/INDEX(CIMS!T$4:T$41,MATCH("Generic Fuels"&amp;$E1727,CIMS!$W$4:$W$41,0)),1)</f>
        <v>1</v>
      </c>
      <c r="V1727" t="str">
        <f t="shared" si="30"/>
        <v>OntarioEthanolJet Fuel</v>
      </c>
    </row>
    <row r="1728" spans="3:22" x14ac:dyDescent="0.25">
      <c r="C1728" s="6" t="s">
        <v>55</v>
      </c>
      <c r="D1728" s="6" t="s">
        <v>18</v>
      </c>
      <c r="E1728" t="s">
        <v>21</v>
      </c>
      <c r="F1728" s="6">
        <v>2005</v>
      </c>
      <c r="G1728" s="6" t="s">
        <v>14</v>
      </c>
      <c r="H1728" s="6" t="s">
        <v>15</v>
      </c>
      <c r="I1728" s="6" t="s">
        <v>16</v>
      </c>
      <c r="J1728" s="14">
        <f>IF(JCIMS!J1728&gt;=0,JCIMS!J1728/INDEX(CIMS!J$4:J$41,MATCH("Generic Fuels"&amp;$E1728,CIMS!$W$4:$W$41,0)),1)</f>
        <v>1</v>
      </c>
      <c r="K1728" s="14">
        <f>IF(JCIMS!K1728&gt;=0,JCIMS!K1728/INDEX(CIMS!K$4:K$41,MATCH("Generic Fuels"&amp;$E1728,CIMS!$W$4:$W$41,0)),1)</f>
        <v>1</v>
      </c>
      <c r="L1728" s="14">
        <f>IF(JCIMS!L1728&gt;=0,JCIMS!L1728/INDEX(CIMS!L$4:L$41,MATCH("Generic Fuels"&amp;$E1728,CIMS!$W$4:$W$41,0)),1)</f>
        <v>1</v>
      </c>
      <c r="M1728" s="14">
        <f>IF(JCIMS!M1728&gt;=0,JCIMS!M1728/INDEX(CIMS!M$4:M$41,MATCH("Generic Fuels"&amp;$E1728,CIMS!$W$4:$W$41,0)),1)</f>
        <v>1</v>
      </c>
      <c r="N1728" s="14">
        <f>IF(JCIMS!N1728&gt;=0,JCIMS!N1728/INDEX(CIMS!N$4:N$41,MATCH("Generic Fuels"&amp;$E1728,CIMS!$W$4:$W$41,0)),1)</f>
        <v>1</v>
      </c>
      <c r="O1728" s="14">
        <f>IF(JCIMS!O1728&gt;=0,JCIMS!O1728/INDEX(CIMS!O$4:O$41,MATCH("Generic Fuels"&amp;$E1728,CIMS!$W$4:$W$41,0)),1)</f>
        <v>1</v>
      </c>
      <c r="P1728" s="14">
        <f>IF(JCIMS!P1728&gt;=0,JCIMS!P1728/INDEX(CIMS!P$4:P$41,MATCH("Generic Fuels"&amp;$E1728,CIMS!$W$4:$W$41,0)),1)</f>
        <v>1</v>
      </c>
      <c r="Q1728" s="14">
        <f>IF(JCIMS!Q1728&gt;=0,JCIMS!Q1728/INDEX(CIMS!Q$4:Q$41,MATCH("Generic Fuels"&amp;$E1728,CIMS!$W$4:$W$41,0)),1)</f>
        <v>1</v>
      </c>
      <c r="R1728" s="14">
        <f>IF(JCIMS!R1728&gt;=0,JCIMS!R1728/INDEX(CIMS!R$4:R$41,MATCH("Generic Fuels"&amp;$E1728,CIMS!$W$4:$W$41,0)),1)</f>
        <v>1</v>
      </c>
      <c r="S1728" s="14">
        <f>IF(JCIMS!S1728&gt;=0,JCIMS!S1728/INDEX(CIMS!S$4:S$41,MATCH("Generic Fuels"&amp;$E1728,CIMS!$W$4:$W$41,0)),1)</f>
        <v>1</v>
      </c>
      <c r="T1728" s="14">
        <f>IF(JCIMS!T1728&gt;=0,JCIMS!T1728/INDEX(CIMS!T$4:T$41,MATCH("Generic Fuels"&amp;$E1728,CIMS!$W$4:$W$41,0)),1)</f>
        <v>1</v>
      </c>
      <c r="V1728" t="str">
        <f t="shared" si="30"/>
        <v>OntarioEthanolBlack Liquor</v>
      </c>
    </row>
    <row r="1729" spans="3:22" x14ac:dyDescent="0.25">
      <c r="C1729" s="6" t="s">
        <v>55</v>
      </c>
      <c r="D1729" s="6" t="s">
        <v>18</v>
      </c>
      <c r="E1729" t="s">
        <v>22</v>
      </c>
      <c r="F1729" s="6">
        <v>2005</v>
      </c>
      <c r="G1729" s="6" t="s">
        <v>14</v>
      </c>
      <c r="H1729" s="6" t="s">
        <v>15</v>
      </c>
      <c r="I1729" s="6" t="s">
        <v>16</v>
      </c>
      <c r="J1729" s="14">
        <f>IF(JCIMS!J1729&gt;=0,JCIMS!J1729/INDEX(CIMS!J$4:J$41,MATCH("Generic Fuels"&amp;$E1729,CIMS!$W$4:$W$41,0)),1)</f>
        <v>1.0250494397827203</v>
      </c>
      <c r="K1729" s="14">
        <f>IF(JCIMS!K1729&gt;=0,JCIMS!K1729/INDEX(CIMS!K$4:K$41,MATCH("Generic Fuels"&amp;$E1729,CIMS!$W$4:$W$41,0)),1)</f>
        <v>1.1191135338619715</v>
      </c>
      <c r="L1729" s="14">
        <f>IF(JCIMS!L1729&gt;=0,JCIMS!L1729/INDEX(CIMS!L$4:L$41,MATCH("Generic Fuels"&amp;$E1729,CIMS!$W$4:$W$41,0)),1)</f>
        <v>1.4388435368140353</v>
      </c>
      <c r="M1729" s="14">
        <f>IF(JCIMS!M1729&gt;=0,JCIMS!M1729/INDEX(CIMS!M$4:M$41,MATCH("Generic Fuels"&amp;$E1729,CIMS!$W$4:$W$41,0)),1)</f>
        <v>1.4388435368140353</v>
      </c>
      <c r="N1729" s="14">
        <f>IF(JCIMS!N1729&gt;=0,JCIMS!N1729/INDEX(CIMS!N$4:N$41,MATCH("Generic Fuels"&amp;$E1729,CIMS!$W$4:$W$41,0)),1)</f>
        <v>1.4388435368140353</v>
      </c>
      <c r="O1729" s="14">
        <f>IF(JCIMS!O1729&gt;=0,JCIMS!O1729/INDEX(CIMS!O$4:O$41,MATCH("Generic Fuels"&amp;$E1729,CIMS!$W$4:$W$41,0)),1)</f>
        <v>1.4388435368140353</v>
      </c>
      <c r="P1729" s="14">
        <f>IF(JCIMS!P1729&gt;=0,JCIMS!P1729/INDEX(CIMS!P$4:P$41,MATCH("Generic Fuels"&amp;$E1729,CIMS!$W$4:$W$41,0)),1)</f>
        <v>1.4388435368140353</v>
      </c>
      <c r="Q1729" s="14">
        <f>IF(JCIMS!Q1729&gt;=0,JCIMS!Q1729/INDEX(CIMS!Q$4:Q$41,MATCH("Generic Fuels"&amp;$E1729,CIMS!$W$4:$W$41,0)),1)</f>
        <v>1.4388435368140353</v>
      </c>
      <c r="R1729" s="14">
        <f>IF(JCIMS!R1729&gt;=0,JCIMS!R1729/INDEX(CIMS!R$4:R$41,MATCH("Generic Fuels"&amp;$E1729,CIMS!$W$4:$W$41,0)),1)</f>
        <v>1.4388435368140353</v>
      </c>
      <c r="S1729" s="14">
        <f>IF(JCIMS!S1729&gt;=0,JCIMS!S1729/INDEX(CIMS!S$4:S$41,MATCH("Generic Fuels"&amp;$E1729,CIMS!$W$4:$W$41,0)),1)</f>
        <v>1.4388435368140353</v>
      </c>
      <c r="T1729" s="14">
        <f>IF(JCIMS!T1729&gt;=0,JCIMS!T1729/INDEX(CIMS!T$4:T$41,MATCH("Generic Fuels"&amp;$E1729,CIMS!$W$4:$W$41,0)),1)</f>
        <v>1.4388435368140353</v>
      </c>
      <c r="V1729" t="str">
        <f t="shared" si="30"/>
        <v>OntarioEthanolCoal</v>
      </c>
    </row>
    <row r="1730" spans="3:22" x14ac:dyDescent="0.25">
      <c r="C1730" s="6" t="s">
        <v>55</v>
      </c>
      <c r="D1730" s="6" t="s">
        <v>18</v>
      </c>
      <c r="E1730" t="s">
        <v>23</v>
      </c>
      <c r="F1730" s="6">
        <v>2005</v>
      </c>
      <c r="G1730" s="6" t="s">
        <v>14</v>
      </c>
      <c r="H1730" s="6" t="s">
        <v>15</v>
      </c>
      <c r="I1730" s="6" t="s">
        <v>16</v>
      </c>
      <c r="J1730" s="14">
        <f>IF(JCIMS!J1730&gt;=0,JCIMS!J1730/INDEX(CIMS!J$4:J$41,MATCH("Generic Fuels"&amp;$E1730,CIMS!$W$4:$W$41,0)),1)</f>
        <v>1</v>
      </c>
      <c r="K1730" s="14">
        <f>IF(JCIMS!K1730&gt;=0,JCIMS!K1730/INDEX(CIMS!K$4:K$41,MATCH("Generic Fuels"&amp;$E1730,CIMS!$W$4:$W$41,0)),1)</f>
        <v>1</v>
      </c>
      <c r="L1730" s="14">
        <f>IF(JCIMS!L1730&gt;=0,JCIMS!L1730/INDEX(CIMS!L$4:L$41,MATCH("Generic Fuels"&amp;$E1730,CIMS!$W$4:$W$41,0)),1)</f>
        <v>1</v>
      </c>
      <c r="M1730" s="14">
        <f>IF(JCIMS!M1730&gt;=0,JCIMS!M1730/INDEX(CIMS!M$4:M$41,MATCH("Generic Fuels"&amp;$E1730,CIMS!$W$4:$W$41,0)),1)</f>
        <v>1</v>
      </c>
      <c r="N1730" s="14">
        <f>IF(JCIMS!N1730&gt;=0,JCIMS!N1730/INDEX(CIMS!N$4:N$41,MATCH("Generic Fuels"&amp;$E1730,CIMS!$W$4:$W$41,0)),1)</f>
        <v>1</v>
      </c>
      <c r="O1730" s="14">
        <f>IF(JCIMS!O1730&gt;=0,JCIMS!O1730/INDEX(CIMS!O$4:O$41,MATCH("Generic Fuels"&amp;$E1730,CIMS!$W$4:$W$41,0)),1)</f>
        <v>1</v>
      </c>
      <c r="P1730" s="14">
        <f>IF(JCIMS!P1730&gt;=0,JCIMS!P1730/INDEX(CIMS!P$4:P$41,MATCH("Generic Fuels"&amp;$E1730,CIMS!$W$4:$W$41,0)),1)</f>
        <v>1</v>
      </c>
      <c r="Q1730" s="14">
        <f>IF(JCIMS!Q1730&gt;=0,JCIMS!Q1730/INDEX(CIMS!Q$4:Q$41,MATCH("Generic Fuels"&amp;$E1730,CIMS!$W$4:$W$41,0)),1)</f>
        <v>1</v>
      </c>
      <c r="R1730" s="14">
        <f>IF(JCIMS!R1730&gt;=0,JCIMS!R1730/INDEX(CIMS!R$4:R$41,MATCH("Generic Fuels"&amp;$E1730,CIMS!$W$4:$W$41,0)),1)</f>
        <v>1</v>
      </c>
      <c r="S1730" s="14">
        <f>IF(JCIMS!S1730&gt;=0,JCIMS!S1730/INDEX(CIMS!S$4:S$41,MATCH("Generic Fuels"&amp;$E1730,CIMS!$W$4:$W$41,0)),1)</f>
        <v>1</v>
      </c>
      <c r="T1730" s="14">
        <f>IF(JCIMS!T1730&gt;=0,JCIMS!T1730/INDEX(CIMS!T$4:T$41,MATCH("Generic Fuels"&amp;$E1730,CIMS!$W$4:$W$41,0)),1)</f>
        <v>1</v>
      </c>
      <c r="V1730" t="str">
        <f t="shared" si="30"/>
        <v>OntarioEthanolCoke</v>
      </c>
    </row>
    <row r="1731" spans="3:22" x14ac:dyDescent="0.25">
      <c r="C1731" s="6" t="s">
        <v>55</v>
      </c>
      <c r="D1731" s="6" t="s">
        <v>18</v>
      </c>
      <c r="E1731" t="s">
        <v>24</v>
      </c>
      <c r="F1731" s="6">
        <v>2005</v>
      </c>
      <c r="G1731" s="6" t="s">
        <v>14</v>
      </c>
      <c r="H1731" s="6" t="s">
        <v>15</v>
      </c>
      <c r="I1731" s="6" t="s">
        <v>16</v>
      </c>
      <c r="J1731" s="14">
        <f>IF(JCIMS!J1731&gt;=0,JCIMS!J1731/INDEX(CIMS!J$4:J$41,MATCH("Generic Fuels"&amp;$E1731,CIMS!$W$4:$W$41,0)),1)</f>
        <v>0.54540655115868597</v>
      </c>
      <c r="K1731" s="14">
        <f>IF(JCIMS!K1731&gt;=0,JCIMS!K1731/INDEX(CIMS!K$4:K$41,MATCH("Generic Fuels"&amp;$E1731,CIMS!$W$4:$W$41,0)),1)</f>
        <v>0.62906956112447132</v>
      </c>
      <c r="L1731" s="14">
        <f>IF(JCIMS!L1731&gt;=0,JCIMS!L1731/INDEX(CIMS!L$4:L$41,MATCH("Generic Fuels"&amp;$E1731,CIMS!$W$4:$W$41,0)),1)</f>
        <v>0.86242671714621921</v>
      </c>
      <c r="M1731" s="14">
        <f>IF(JCIMS!M1731&gt;=0,JCIMS!M1731/INDEX(CIMS!M$4:M$41,MATCH("Generic Fuels"&amp;$E1731,CIMS!$W$4:$W$41,0)),1)</f>
        <v>0.87083397821163189</v>
      </c>
      <c r="N1731" s="14">
        <f>IF(JCIMS!N1731&gt;=0,JCIMS!N1731/INDEX(CIMS!N$4:N$41,MATCH("Generic Fuels"&amp;$E1731,CIMS!$W$4:$W$41,0)),1)</f>
        <v>1.0128231822287337</v>
      </c>
      <c r="O1731" s="14">
        <f>IF(JCIMS!O1731&gt;=0,JCIMS!O1731/INDEX(CIMS!O$4:O$41,MATCH("Generic Fuels"&amp;$E1731,CIMS!$W$4:$W$41,0)),1)</f>
        <v>1.1169621980730937</v>
      </c>
      <c r="P1731" s="14">
        <f>IF(JCIMS!P1731&gt;=0,JCIMS!P1731/INDEX(CIMS!P$4:P$41,MATCH("Generic Fuels"&amp;$E1731,CIMS!$W$4:$W$41,0)),1)</f>
        <v>1.20752759368593</v>
      </c>
      <c r="Q1731" s="14">
        <f>IF(JCIMS!Q1731&gt;=0,JCIMS!Q1731/INDEX(CIMS!Q$4:Q$41,MATCH("Generic Fuels"&amp;$E1731,CIMS!$W$4:$W$41,0)),1)</f>
        <v>1.2809862812730297</v>
      </c>
      <c r="R1731" s="14">
        <f>IF(JCIMS!R1731&gt;=0,JCIMS!R1731/INDEX(CIMS!R$4:R$41,MATCH("Generic Fuels"&amp;$E1731,CIMS!$W$4:$W$41,0)),1)</f>
        <v>1.3371661489261579</v>
      </c>
      <c r="S1731" s="14">
        <f>IF(JCIMS!S1731&gt;=0,JCIMS!S1731/INDEX(CIMS!S$4:S$41,MATCH("Generic Fuels"&amp;$E1731,CIMS!$W$4:$W$41,0)),1)</f>
        <v>1.3468717428807524</v>
      </c>
      <c r="T1731" s="14">
        <f>IF(JCIMS!T1731&gt;=0,JCIMS!T1731/INDEX(CIMS!T$4:T$41,MATCH("Generic Fuels"&amp;$E1731,CIMS!$W$4:$W$41,0)),1)</f>
        <v>1.3635164504581028</v>
      </c>
      <c r="V1731" t="str">
        <f t="shared" si="30"/>
        <v>OntarioEthanolDiesel</v>
      </c>
    </row>
    <row r="1732" spans="3:22" x14ac:dyDescent="0.25">
      <c r="C1732" s="6" t="s">
        <v>55</v>
      </c>
      <c r="D1732" s="6" t="s">
        <v>18</v>
      </c>
      <c r="E1732" t="s">
        <v>25</v>
      </c>
      <c r="F1732" s="6">
        <v>2005</v>
      </c>
      <c r="G1732" s="6" t="s">
        <v>14</v>
      </c>
      <c r="H1732" s="6" t="s">
        <v>15</v>
      </c>
      <c r="I1732" s="6" t="s">
        <v>16</v>
      </c>
      <c r="J1732" s="14">
        <f>IF(JCIMS!J1732&gt;=0,JCIMS!J1732/INDEX(CIMS!J$4:J$41,MATCH("Generic Fuels"&amp;$E1732,CIMS!$W$4:$W$41,0)),1)</f>
        <v>1</v>
      </c>
      <c r="K1732" s="14">
        <f>IF(JCIMS!K1732&gt;=0,JCIMS!K1732/INDEX(CIMS!K$4:K$41,MATCH("Generic Fuels"&amp;$E1732,CIMS!$W$4:$W$41,0)),1)</f>
        <v>1</v>
      </c>
      <c r="L1732" s="14">
        <f>IF(JCIMS!L1732&gt;=0,JCIMS!L1732/INDEX(CIMS!L$4:L$41,MATCH("Generic Fuels"&amp;$E1732,CIMS!$W$4:$W$41,0)),1)</f>
        <v>1</v>
      </c>
      <c r="M1732" s="14">
        <f>IF(JCIMS!M1732&gt;=0,JCIMS!M1732/INDEX(CIMS!M$4:M$41,MATCH("Generic Fuels"&amp;$E1732,CIMS!$W$4:$W$41,0)),1)</f>
        <v>1</v>
      </c>
      <c r="N1732" s="14">
        <f>IF(JCIMS!N1732&gt;=0,JCIMS!N1732/INDEX(CIMS!N$4:N$41,MATCH("Generic Fuels"&amp;$E1732,CIMS!$W$4:$W$41,0)),1)</f>
        <v>1</v>
      </c>
      <c r="O1732" s="14">
        <f>IF(JCIMS!O1732&gt;=0,JCIMS!O1732/INDEX(CIMS!O$4:O$41,MATCH("Generic Fuels"&amp;$E1732,CIMS!$W$4:$W$41,0)),1)</f>
        <v>1</v>
      </c>
      <c r="P1732" s="14">
        <f>IF(JCIMS!P1732&gt;=0,JCIMS!P1732/INDEX(CIMS!P$4:P$41,MATCH("Generic Fuels"&amp;$E1732,CIMS!$W$4:$W$41,0)),1)</f>
        <v>1</v>
      </c>
      <c r="Q1732" s="14">
        <f>IF(JCIMS!Q1732&gt;=0,JCIMS!Q1732/INDEX(CIMS!Q$4:Q$41,MATCH("Generic Fuels"&amp;$E1732,CIMS!$W$4:$W$41,0)),1)</f>
        <v>1</v>
      </c>
      <c r="R1732" s="14">
        <f>IF(JCIMS!R1732&gt;=0,JCIMS!R1732/INDEX(CIMS!R$4:R$41,MATCH("Generic Fuels"&amp;$E1732,CIMS!$W$4:$W$41,0)),1)</f>
        <v>1</v>
      </c>
      <c r="S1732" s="14">
        <f>IF(JCIMS!S1732&gt;=0,JCIMS!S1732/INDEX(CIMS!S$4:S$41,MATCH("Generic Fuels"&amp;$E1732,CIMS!$W$4:$W$41,0)),1)</f>
        <v>1</v>
      </c>
      <c r="T1732" s="14">
        <f>IF(JCIMS!T1732&gt;=0,JCIMS!T1732/INDEX(CIMS!T$4:T$41,MATCH("Generic Fuels"&amp;$E1732,CIMS!$W$4:$W$41,0)),1)</f>
        <v>1</v>
      </c>
      <c r="V1732" t="str">
        <f t="shared" ref="V1732:V1795" si="32">C1732&amp;D1732&amp;E1732</f>
        <v>OntarioEthanolGasoline</v>
      </c>
    </row>
    <row r="1733" spans="3:22" x14ac:dyDescent="0.25">
      <c r="C1733" s="6" t="s">
        <v>55</v>
      </c>
      <c r="D1733" s="6" t="s">
        <v>18</v>
      </c>
      <c r="E1733" t="s">
        <v>26</v>
      </c>
      <c r="F1733" s="6">
        <v>2005</v>
      </c>
      <c r="G1733" s="6" t="s">
        <v>14</v>
      </c>
      <c r="H1733" s="6" t="s">
        <v>15</v>
      </c>
      <c r="I1733" s="6" t="s">
        <v>16</v>
      </c>
      <c r="J1733" s="14">
        <f>IF(JCIMS!J1733&gt;=0,JCIMS!J1733/INDEX(CIMS!J$4:J$41,MATCH("Generic Fuels"&amp;$E1733,CIMS!$W$4:$W$41,0)),1)</f>
        <v>1</v>
      </c>
      <c r="K1733" s="14">
        <f>IF(JCIMS!K1733&gt;=0,JCIMS!K1733/INDEX(CIMS!K$4:K$41,MATCH("Generic Fuels"&amp;$E1733,CIMS!$W$4:$W$41,0)),1)</f>
        <v>1</v>
      </c>
      <c r="L1733" s="14">
        <f>IF(JCIMS!L1733&gt;=0,JCIMS!L1733/INDEX(CIMS!L$4:L$41,MATCH("Generic Fuels"&amp;$E1733,CIMS!$W$4:$W$41,0)),1)</f>
        <v>1</v>
      </c>
      <c r="M1733" s="14">
        <f>IF(JCIMS!M1733&gt;=0,JCIMS!M1733/INDEX(CIMS!M$4:M$41,MATCH("Generic Fuels"&amp;$E1733,CIMS!$W$4:$W$41,0)),1)</f>
        <v>1</v>
      </c>
      <c r="N1733" s="14">
        <f>IF(JCIMS!N1733&gt;=0,JCIMS!N1733/INDEX(CIMS!N$4:N$41,MATCH("Generic Fuels"&amp;$E1733,CIMS!$W$4:$W$41,0)),1)</f>
        <v>1</v>
      </c>
      <c r="O1733" s="14">
        <f>IF(JCIMS!O1733&gt;=0,JCIMS!O1733/INDEX(CIMS!O$4:O$41,MATCH("Generic Fuels"&amp;$E1733,CIMS!$W$4:$W$41,0)),1)</f>
        <v>1</v>
      </c>
      <c r="P1733" s="14">
        <f>IF(JCIMS!P1733&gt;=0,JCIMS!P1733/INDEX(CIMS!P$4:P$41,MATCH("Generic Fuels"&amp;$E1733,CIMS!$W$4:$W$41,0)),1)</f>
        <v>1</v>
      </c>
      <c r="Q1733" s="14">
        <f>IF(JCIMS!Q1733&gt;=0,JCIMS!Q1733/INDEX(CIMS!Q$4:Q$41,MATCH("Generic Fuels"&amp;$E1733,CIMS!$W$4:$W$41,0)),1)</f>
        <v>1</v>
      </c>
      <c r="R1733" s="14">
        <f>IF(JCIMS!R1733&gt;=0,JCIMS!R1733/INDEX(CIMS!R$4:R$41,MATCH("Generic Fuels"&amp;$E1733,CIMS!$W$4:$W$41,0)),1)</f>
        <v>1</v>
      </c>
      <c r="S1733" s="14">
        <f>IF(JCIMS!S1733&gt;=0,JCIMS!S1733/INDEX(CIMS!S$4:S$41,MATCH("Generic Fuels"&amp;$E1733,CIMS!$W$4:$W$41,0)),1)</f>
        <v>1</v>
      </c>
      <c r="T1733" s="14">
        <f>IF(JCIMS!T1733&gt;=0,JCIMS!T1733/INDEX(CIMS!T$4:T$41,MATCH("Generic Fuels"&amp;$E1733,CIMS!$W$4:$W$41,0)),1)</f>
        <v>1</v>
      </c>
      <c r="V1733" t="str">
        <f t="shared" si="32"/>
        <v>OntarioEthanolFuel Oil</v>
      </c>
    </row>
    <row r="1734" spans="3:22" x14ac:dyDescent="0.25">
      <c r="C1734" s="6" t="s">
        <v>55</v>
      </c>
      <c r="D1734" s="6" t="s">
        <v>18</v>
      </c>
      <c r="E1734" t="s">
        <v>27</v>
      </c>
      <c r="F1734" s="6">
        <v>2005</v>
      </c>
      <c r="G1734" s="6" t="s">
        <v>14</v>
      </c>
      <c r="H1734" s="6" t="s">
        <v>15</v>
      </c>
      <c r="I1734" s="6" t="s">
        <v>16</v>
      </c>
      <c r="J1734" s="14">
        <f>IF(JCIMS!J1734&gt;=0,JCIMS!J1734/INDEX(CIMS!J$4:J$41,MATCH("Generic Fuels"&amp;$E1734,CIMS!$W$4:$W$41,0)),1)</f>
        <v>1</v>
      </c>
      <c r="K1734" s="14">
        <f>IF(JCIMS!K1734&gt;=0,JCIMS!K1734/INDEX(CIMS!K$4:K$41,MATCH("Generic Fuels"&amp;$E1734,CIMS!$W$4:$W$41,0)),1)</f>
        <v>1</v>
      </c>
      <c r="L1734" s="14">
        <f>IF(JCIMS!L1734&gt;=0,JCIMS!L1734/INDEX(CIMS!L$4:L$41,MATCH("Generic Fuels"&amp;$E1734,CIMS!$W$4:$W$41,0)),1)</f>
        <v>1</v>
      </c>
      <c r="M1734" s="14">
        <f>IF(JCIMS!M1734&gt;=0,JCIMS!M1734/INDEX(CIMS!M$4:M$41,MATCH("Generic Fuels"&amp;$E1734,CIMS!$W$4:$W$41,0)),1)</f>
        <v>1</v>
      </c>
      <c r="N1734" s="14">
        <f>IF(JCIMS!N1734&gt;=0,JCIMS!N1734/INDEX(CIMS!N$4:N$41,MATCH("Generic Fuels"&amp;$E1734,CIMS!$W$4:$W$41,0)),1)</f>
        <v>1</v>
      </c>
      <c r="O1734" s="14">
        <f>IF(JCIMS!O1734&gt;=0,JCIMS!O1734/INDEX(CIMS!O$4:O$41,MATCH("Generic Fuels"&amp;$E1734,CIMS!$W$4:$W$41,0)),1)</f>
        <v>1</v>
      </c>
      <c r="P1734" s="14">
        <f>IF(JCIMS!P1734&gt;=0,JCIMS!P1734/INDEX(CIMS!P$4:P$41,MATCH("Generic Fuels"&amp;$E1734,CIMS!$W$4:$W$41,0)),1)</f>
        <v>1</v>
      </c>
      <c r="Q1734" s="14">
        <f>IF(JCIMS!Q1734&gt;=0,JCIMS!Q1734/INDEX(CIMS!Q$4:Q$41,MATCH("Generic Fuels"&amp;$E1734,CIMS!$W$4:$W$41,0)),1)</f>
        <v>1</v>
      </c>
      <c r="R1734" s="14">
        <f>IF(JCIMS!R1734&gt;=0,JCIMS!R1734/INDEX(CIMS!R$4:R$41,MATCH("Generic Fuels"&amp;$E1734,CIMS!$W$4:$W$41,0)),1)</f>
        <v>1</v>
      </c>
      <c r="S1734" s="14">
        <f>IF(JCIMS!S1734&gt;=0,JCIMS!S1734/INDEX(CIMS!S$4:S$41,MATCH("Generic Fuels"&amp;$E1734,CIMS!$W$4:$W$41,0)),1)</f>
        <v>1</v>
      </c>
      <c r="T1734" s="14">
        <f>IF(JCIMS!T1734&gt;=0,JCIMS!T1734/INDEX(CIMS!T$4:T$41,MATCH("Generic Fuels"&amp;$E1734,CIMS!$W$4:$W$41,0)),1)</f>
        <v>1</v>
      </c>
      <c r="V1734" t="str">
        <f t="shared" si="32"/>
        <v>OntarioEthanolHydrogen</v>
      </c>
    </row>
    <row r="1735" spans="3:22" x14ac:dyDescent="0.25">
      <c r="C1735" s="6" t="s">
        <v>55</v>
      </c>
      <c r="D1735" s="6" t="s">
        <v>18</v>
      </c>
      <c r="E1735" t="s">
        <v>28</v>
      </c>
      <c r="F1735" s="6">
        <v>2005</v>
      </c>
      <c r="G1735" s="6" t="s">
        <v>14</v>
      </c>
      <c r="H1735" s="6" t="s">
        <v>15</v>
      </c>
      <c r="I1735" s="6" t="s">
        <v>16</v>
      </c>
      <c r="J1735" s="14">
        <f>IF(JCIMS!J1735&gt;=0,JCIMS!J1735/INDEX(CIMS!J$4:J$41,MATCH("Generic Fuels"&amp;$E1735,CIMS!$W$4:$W$41,0)),1)</f>
        <v>1</v>
      </c>
      <c r="K1735" s="14">
        <f>IF(JCIMS!K1735&gt;=0,JCIMS!K1735/INDEX(CIMS!K$4:K$41,MATCH("Generic Fuels"&amp;$E1735,CIMS!$W$4:$W$41,0)),1)</f>
        <v>1</v>
      </c>
      <c r="L1735" s="14">
        <f>IF(JCIMS!L1735&gt;=0,JCIMS!L1735/INDEX(CIMS!L$4:L$41,MATCH("Generic Fuels"&amp;$E1735,CIMS!$W$4:$W$41,0)),1)</f>
        <v>1</v>
      </c>
      <c r="M1735" s="14">
        <f>IF(JCIMS!M1735&gt;=0,JCIMS!M1735/INDEX(CIMS!M$4:M$41,MATCH("Generic Fuels"&amp;$E1735,CIMS!$W$4:$W$41,0)),1)</f>
        <v>1</v>
      </c>
      <c r="N1735" s="14">
        <f>IF(JCIMS!N1735&gt;=0,JCIMS!N1735/INDEX(CIMS!N$4:N$41,MATCH("Generic Fuels"&amp;$E1735,CIMS!$W$4:$W$41,0)),1)</f>
        <v>1</v>
      </c>
      <c r="O1735" s="14">
        <f>IF(JCIMS!O1735&gt;=0,JCIMS!O1735/INDEX(CIMS!O$4:O$41,MATCH("Generic Fuels"&amp;$E1735,CIMS!$W$4:$W$41,0)),1)</f>
        <v>1</v>
      </c>
      <c r="P1735" s="14">
        <f>IF(JCIMS!P1735&gt;=0,JCIMS!P1735/INDEX(CIMS!P$4:P$41,MATCH("Generic Fuels"&amp;$E1735,CIMS!$W$4:$W$41,0)),1)</f>
        <v>1</v>
      </c>
      <c r="Q1735" s="14">
        <f>IF(JCIMS!Q1735&gt;=0,JCIMS!Q1735/INDEX(CIMS!Q$4:Q$41,MATCH("Generic Fuels"&amp;$E1735,CIMS!$W$4:$W$41,0)),1)</f>
        <v>1</v>
      </c>
      <c r="R1735" s="14">
        <f>IF(JCIMS!R1735&gt;=0,JCIMS!R1735/INDEX(CIMS!R$4:R$41,MATCH("Generic Fuels"&amp;$E1735,CIMS!$W$4:$W$41,0)),1)</f>
        <v>1</v>
      </c>
      <c r="S1735" s="14">
        <f>IF(JCIMS!S1735&gt;=0,JCIMS!S1735/INDEX(CIMS!S$4:S$41,MATCH("Generic Fuels"&amp;$E1735,CIMS!$W$4:$W$41,0)),1)</f>
        <v>1</v>
      </c>
      <c r="T1735" s="14">
        <f>IF(JCIMS!T1735&gt;=0,JCIMS!T1735/INDEX(CIMS!T$4:T$41,MATCH("Generic Fuels"&amp;$E1735,CIMS!$W$4:$W$41,0)),1)</f>
        <v>1</v>
      </c>
      <c r="V1735" t="str">
        <f t="shared" si="32"/>
        <v>OntarioEthanolBiogas</v>
      </c>
    </row>
    <row r="1736" spans="3:22" x14ac:dyDescent="0.25">
      <c r="C1736" s="6" t="s">
        <v>55</v>
      </c>
      <c r="D1736" s="6" t="s">
        <v>18</v>
      </c>
      <c r="E1736" t="s">
        <v>29</v>
      </c>
      <c r="F1736" s="6">
        <v>2005</v>
      </c>
      <c r="G1736" s="6" t="s">
        <v>14</v>
      </c>
      <c r="H1736" s="6" t="s">
        <v>15</v>
      </c>
      <c r="I1736" s="6" t="s">
        <v>16</v>
      </c>
      <c r="J1736" s="14">
        <f>IF(JCIMS!J1736&gt;=0,JCIMS!J1736/INDEX(CIMS!J$4:J$41,MATCH("Generic Fuels"&amp;$E1736,CIMS!$W$4:$W$41,0)),1)</f>
        <v>1</v>
      </c>
      <c r="K1736" s="14">
        <f>IF(JCIMS!K1736&gt;=0,JCIMS!K1736/INDEX(CIMS!K$4:K$41,MATCH("Generic Fuels"&amp;$E1736,CIMS!$W$4:$W$41,0)),1)</f>
        <v>1</v>
      </c>
      <c r="L1736" s="14">
        <f>IF(JCIMS!L1736&gt;=0,JCIMS!L1736/INDEX(CIMS!L$4:L$41,MATCH("Generic Fuels"&amp;$E1736,CIMS!$W$4:$W$41,0)),1)</f>
        <v>1</v>
      </c>
      <c r="M1736" s="14">
        <f>IF(JCIMS!M1736&gt;=0,JCIMS!M1736/INDEX(CIMS!M$4:M$41,MATCH("Generic Fuels"&amp;$E1736,CIMS!$W$4:$W$41,0)),1)</f>
        <v>1</v>
      </c>
      <c r="N1736" s="14">
        <f>IF(JCIMS!N1736&gt;=0,JCIMS!N1736/INDEX(CIMS!N$4:N$41,MATCH("Generic Fuels"&amp;$E1736,CIMS!$W$4:$W$41,0)),1)</f>
        <v>1</v>
      </c>
      <c r="O1736" s="14">
        <f>IF(JCIMS!O1736&gt;=0,JCIMS!O1736/INDEX(CIMS!O$4:O$41,MATCH("Generic Fuels"&amp;$E1736,CIMS!$W$4:$W$41,0)),1)</f>
        <v>1</v>
      </c>
      <c r="P1736" s="14">
        <f>IF(JCIMS!P1736&gt;=0,JCIMS!P1736/INDEX(CIMS!P$4:P$41,MATCH("Generic Fuels"&amp;$E1736,CIMS!$W$4:$W$41,0)),1)</f>
        <v>1</v>
      </c>
      <c r="Q1736" s="14">
        <f>IF(JCIMS!Q1736&gt;=0,JCIMS!Q1736/INDEX(CIMS!Q$4:Q$41,MATCH("Generic Fuels"&amp;$E1736,CIMS!$W$4:$W$41,0)),1)</f>
        <v>1</v>
      </c>
      <c r="R1736" s="14">
        <f>IF(JCIMS!R1736&gt;=0,JCIMS!R1736/INDEX(CIMS!R$4:R$41,MATCH("Generic Fuels"&amp;$E1736,CIMS!$W$4:$W$41,0)),1)</f>
        <v>1</v>
      </c>
      <c r="S1736" s="14">
        <f>IF(JCIMS!S1736&gt;=0,JCIMS!S1736/INDEX(CIMS!S$4:S$41,MATCH("Generic Fuels"&amp;$E1736,CIMS!$W$4:$W$41,0)),1)</f>
        <v>1</v>
      </c>
      <c r="T1736" s="14">
        <f>IF(JCIMS!T1736&gt;=0,JCIMS!T1736/INDEX(CIMS!T$4:T$41,MATCH("Generic Fuels"&amp;$E1736,CIMS!$W$4:$W$41,0)),1)</f>
        <v>1</v>
      </c>
      <c r="V1736" t="str">
        <f t="shared" si="32"/>
        <v>OntarioEthanolLPG</v>
      </c>
    </row>
    <row r="1737" spans="3:22" x14ac:dyDescent="0.25">
      <c r="C1737" s="6" t="s">
        <v>55</v>
      </c>
      <c r="D1737" s="6" t="s">
        <v>18</v>
      </c>
      <c r="E1737" t="s">
        <v>30</v>
      </c>
      <c r="F1737" s="6">
        <v>2005</v>
      </c>
      <c r="G1737" s="6" t="s">
        <v>14</v>
      </c>
      <c r="H1737" s="6" t="s">
        <v>15</v>
      </c>
      <c r="I1737" s="6" t="s">
        <v>16</v>
      </c>
      <c r="J1737" s="14">
        <f>IF(JCIMS!J1737&gt;=0,JCIMS!J1737/INDEX(CIMS!J$4:J$41,MATCH("Generic Fuels"&amp;$E1737,CIMS!$W$4:$W$41,0)),1)</f>
        <v>1.2423906483858334</v>
      </c>
      <c r="K1737" s="14">
        <f>IF(JCIMS!K1737&gt;=0,JCIMS!K1737/INDEX(CIMS!K$4:K$41,MATCH("Generic Fuels"&amp;$E1737,CIMS!$W$4:$W$41,0)),1)</f>
        <v>0.97330022312368425</v>
      </c>
      <c r="L1737" s="14">
        <f>IF(JCIMS!L1737&gt;=0,JCIMS!L1737/INDEX(CIMS!L$4:L$41,MATCH("Generic Fuels"&amp;$E1737,CIMS!$W$4:$W$41,0)),1)</f>
        <v>1.4363096830985915</v>
      </c>
      <c r="M1737" s="14">
        <f>IF(JCIMS!M1737&gt;=0,JCIMS!M1737/INDEX(CIMS!M$4:M$41,MATCH("Generic Fuels"&amp;$E1737,CIMS!$W$4:$W$41,0)),1)</f>
        <v>1.1684473933270378</v>
      </c>
      <c r="N1737" s="14">
        <f>IF(JCIMS!N1737&gt;=0,JCIMS!N1737/INDEX(CIMS!N$4:N$41,MATCH("Generic Fuels"&amp;$E1737,CIMS!$W$4:$W$41,0)),1)</f>
        <v>3.6719727534144191</v>
      </c>
      <c r="O1737" s="14">
        <f>IF(JCIMS!O1737&gt;=0,JCIMS!O1737/INDEX(CIMS!O$4:O$41,MATCH("Generic Fuels"&amp;$E1737,CIMS!$W$4:$W$41,0)),1)</f>
        <v>3.6050211693736238</v>
      </c>
      <c r="P1737" s="14">
        <f>IF(JCIMS!P1737&gt;=0,JCIMS!P1737/INDEX(CIMS!P$4:P$41,MATCH("Generic Fuels"&amp;$E1737,CIMS!$W$4:$W$41,0)),1)</f>
        <v>3.8344783377385481</v>
      </c>
      <c r="Q1737" s="14">
        <f>IF(JCIMS!Q1737&gt;=0,JCIMS!Q1737/INDEX(CIMS!Q$4:Q$41,MATCH("Generic Fuels"&amp;$E1737,CIMS!$W$4:$W$41,0)),1)</f>
        <v>3.5385069359590293</v>
      </c>
      <c r="R1737" s="14">
        <f>IF(JCIMS!R1737&gt;=0,JCIMS!R1737/INDEX(CIMS!R$4:R$41,MATCH("Generic Fuels"&amp;$E1737,CIMS!$W$4:$W$41,0)),1)</f>
        <v>3.0687775210092942</v>
      </c>
      <c r="S1737" s="14">
        <f>IF(JCIMS!S1737&gt;=0,JCIMS!S1737/INDEX(CIMS!S$4:S$41,MATCH("Generic Fuels"&amp;$E1737,CIMS!$W$4:$W$41,0)),1)</f>
        <v>2.6133405744284097</v>
      </c>
      <c r="T1737" s="14">
        <f>IF(JCIMS!T1737&gt;=0,JCIMS!T1737/INDEX(CIMS!T$4:T$41,MATCH("Generic Fuels"&amp;$E1737,CIMS!$W$4:$W$41,0)),1)</f>
        <v>2.318418127157492</v>
      </c>
      <c r="V1737" t="str">
        <f t="shared" si="32"/>
        <v>OntarioEthanolNatural Gas</v>
      </c>
    </row>
    <row r="1738" spans="3:22" x14ac:dyDescent="0.25">
      <c r="C1738" s="6" t="s">
        <v>55</v>
      </c>
      <c r="D1738" s="6" t="s">
        <v>18</v>
      </c>
      <c r="E1738" t="s">
        <v>31</v>
      </c>
      <c r="F1738" s="6">
        <v>2005</v>
      </c>
      <c r="G1738" s="6" t="s">
        <v>14</v>
      </c>
      <c r="H1738" s="6" t="s">
        <v>15</v>
      </c>
      <c r="I1738" s="6" t="s">
        <v>16</v>
      </c>
      <c r="J1738" s="14">
        <f>IF(JCIMS!J1738&gt;=0,JCIMS!J1738/INDEX(CIMS!J$4:J$41,MATCH("Generic Fuels"&amp;$E1738,CIMS!$W$4:$W$41,0)),1)</f>
        <v>1</v>
      </c>
      <c r="K1738" s="14">
        <f>IF(JCIMS!K1738&gt;=0,JCIMS!K1738/INDEX(CIMS!K$4:K$41,MATCH("Generic Fuels"&amp;$E1738,CIMS!$W$4:$W$41,0)),1)</f>
        <v>1</v>
      </c>
      <c r="L1738" s="14">
        <f>IF(JCIMS!L1738&gt;=0,JCIMS!L1738/INDEX(CIMS!L$4:L$41,MATCH("Generic Fuels"&amp;$E1738,CIMS!$W$4:$W$41,0)),1)</f>
        <v>1</v>
      </c>
      <c r="M1738" s="14">
        <f>IF(JCIMS!M1738&gt;=0,JCIMS!M1738/INDEX(CIMS!M$4:M$41,MATCH("Generic Fuels"&amp;$E1738,CIMS!$W$4:$W$41,0)),1)</f>
        <v>1</v>
      </c>
      <c r="N1738" s="14">
        <f>IF(JCIMS!N1738&gt;=0,JCIMS!N1738/INDEX(CIMS!N$4:N$41,MATCH("Generic Fuels"&amp;$E1738,CIMS!$W$4:$W$41,0)),1)</f>
        <v>1</v>
      </c>
      <c r="O1738" s="14">
        <f>IF(JCIMS!O1738&gt;=0,JCIMS!O1738/INDEX(CIMS!O$4:O$41,MATCH("Generic Fuels"&amp;$E1738,CIMS!$W$4:$W$41,0)),1)</f>
        <v>1</v>
      </c>
      <c r="P1738" s="14">
        <f>IF(JCIMS!P1738&gt;=0,JCIMS!P1738/INDEX(CIMS!P$4:P$41,MATCH("Generic Fuels"&amp;$E1738,CIMS!$W$4:$W$41,0)),1)</f>
        <v>1</v>
      </c>
      <c r="Q1738" s="14">
        <f>IF(JCIMS!Q1738&gt;=0,JCIMS!Q1738/INDEX(CIMS!Q$4:Q$41,MATCH("Generic Fuels"&amp;$E1738,CIMS!$W$4:$W$41,0)),1)</f>
        <v>1</v>
      </c>
      <c r="R1738" s="14">
        <f>IF(JCIMS!R1738&gt;=0,JCIMS!R1738/INDEX(CIMS!R$4:R$41,MATCH("Generic Fuels"&amp;$E1738,CIMS!$W$4:$W$41,0)),1)</f>
        <v>1</v>
      </c>
      <c r="S1738" s="14">
        <f>IF(JCIMS!S1738&gt;=0,JCIMS!S1738/INDEX(CIMS!S$4:S$41,MATCH("Generic Fuels"&amp;$E1738,CIMS!$W$4:$W$41,0)),1)</f>
        <v>1</v>
      </c>
      <c r="T1738" s="14">
        <f>IF(JCIMS!T1738&gt;=0,JCIMS!T1738/INDEX(CIMS!T$4:T$41,MATCH("Generic Fuels"&amp;$E1738,CIMS!$W$4:$W$41,0)),1)</f>
        <v>1</v>
      </c>
      <c r="V1738" t="str">
        <f t="shared" si="32"/>
        <v>OntarioEthanolPetroleum Coke</v>
      </c>
    </row>
    <row r="1739" spans="3:22" x14ac:dyDescent="0.25">
      <c r="C1739" s="6" t="s">
        <v>55</v>
      </c>
      <c r="D1739" s="6" t="s">
        <v>18</v>
      </c>
      <c r="E1739" t="s">
        <v>32</v>
      </c>
      <c r="F1739" s="6">
        <v>2005</v>
      </c>
      <c r="G1739" s="6" t="s">
        <v>14</v>
      </c>
      <c r="H1739" s="6" t="s">
        <v>15</v>
      </c>
      <c r="I1739" s="6" t="s">
        <v>16</v>
      </c>
      <c r="J1739" s="14">
        <f>IF(JCIMS!J1739&gt;=0,JCIMS!J1739/INDEX(CIMS!J$4:J$41,MATCH("Generic Fuels"&amp;$E1739,CIMS!$W$4:$W$41,0)),1)</f>
        <v>1</v>
      </c>
      <c r="K1739" s="14">
        <f>IF(JCIMS!K1739&gt;=0,JCIMS!K1739/INDEX(CIMS!K$4:K$41,MATCH("Generic Fuels"&amp;$E1739,CIMS!$W$4:$W$41,0)),1)</f>
        <v>1</v>
      </c>
      <c r="L1739" s="14">
        <f>IF(JCIMS!L1739&gt;=0,JCIMS!L1739/INDEX(CIMS!L$4:L$41,MATCH("Generic Fuels"&amp;$E1739,CIMS!$W$4:$W$41,0)),1)</f>
        <v>1</v>
      </c>
      <c r="M1739" s="14">
        <f>IF(JCIMS!M1739&gt;=0,JCIMS!M1739/INDEX(CIMS!M$4:M$41,MATCH("Generic Fuels"&amp;$E1739,CIMS!$W$4:$W$41,0)),1)</f>
        <v>1</v>
      </c>
      <c r="N1739" s="14">
        <f>IF(JCIMS!N1739&gt;=0,JCIMS!N1739/INDEX(CIMS!N$4:N$41,MATCH("Generic Fuels"&amp;$E1739,CIMS!$W$4:$W$41,0)),1)</f>
        <v>1</v>
      </c>
      <c r="O1739" s="14">
        <f>IF(JCIMS!O1739&gt;=0,JCIMS!O1739/INDEX(CIMS!O$4:O$41,MATCH("Generic Fuels"&amp;$E1739,CIMS!$W$4:$W$41,0)),1)</f>
        <v>1</v>
      </c>
      <c r="P1739" s="14">
        <f>IF(JCIMS!P1739&gt;=0,JCIMS!P1739/INDEX(CIMS!P$4:P$41,MATCH("Generic Fuels"&amp;$E1739,CIMS!$W$4:$W$41,0)),1)</f>
        <v>1</v>
      </c>
      <c r="Q1739" s="14">
        <f>IF(JCIMS!Q1739&gt;=0,JCIMS!Q1739/INDEX(CIMS!Q$4:Q$41,MATCH("Generic Fuels"&amp;$E1739,CIMS!$W$4:$W$41,0)),1)</f>
        <v>1</v>
      </c>
      <c r="R1739" s="14">
        <f>IF(JCIMS!R1739&gt;=0,JCIMS!R1739/INDEX(CIMS!R$4:R$41,MATCH("Generic Fuels"&amp;$E1739,CIMS!$W$4:$W$41,0)),1)</f>
        <v>1</v>
      </c>
      <c r="S1739" s="14">
        <f>IF(JCIMS!S1739&gt;=0,JCIMS!S1739/INDEX(CIMS!S$4:S$41,MATCH("Generic Fuels"&amp;$E1739,CIMS!$W$4:$W$41,0)),1)</f>
        <v>1</v>
      </c>
      <c r="T1739" s="14">
        <f>IF(JCIMS!T1739&gt;=0,JCIMS!T1739/INDEX(CIMS!T$4:T$41,MATCH("Generic Fuels"&amp;$E1739,CIMS!$W$4:$W$41,0)),1)</f>
        <v>1</v>
      </c>
      <c r="V1739" t="str">
        <f t="shared" si="32"/>
        <v>OntarioEthanolPropane</v>
      </c>
    </row>
    <row r="1740" spans="3:22" x14ac:dyDescent="0.25">
      <c r="C1740" s="6" t="s">
        <v>55</v>
      </c>
      <c r="D1740" s="6" t="s">
        <v>18</v>
      </c>
      <c r="E1740" t="s">
        <v>33</v>
      </c>
      <c r="F1740" s="6">
        <v>2005</v>
      </c>
      <c r="G1740" s="6" t="s">
        <v>14</v>
      </c>
      <c r="H1740" s="6" t="s">
        <v>15</v>
      </c>
      <c r="I1740" s="6" t="s">
        <v>16</v>
      </c>
      <c r="J1740" s="14">
        <f>IF(JCIMS!J1740&gt;=0,JCIMS!J1740/INDEX(CIMS!J$4:J$41,MATCH("Generic Fuels"&amp;$E1740,CIMS!$W$4:$W$41,0)),1)</f>
        <v>1</v>
      </c>
      <c r="K1740" s="14">
        <f>IF(JCIMS!K1740&gt;=0,JCIMS!K1740/INDEX(CIMS!K$4:K$41,MATCH("Generic Fuels"&amp;$E1740,CIMS!$W$4:$W$41,0)),1)</f>
        <v>1</v>
      </c>
      <c r="L1740" s="14">
        <f>IF(JCIMS!L1740&gt;=0,JCIMS!L1740/INDEX(CIMS!L$4:L$41,MATCH("Generic Fuels"&amp;$E1740,CIMS!$W$4:$W$41,0)),1)</f>
        <v>1</v>
      </c>
      <c r="M1740" s="14">
        <f>IF(JCIMS!M1740&gt;=0,JCIMS!M1740/INDEX(CIMS!M$4:M$41,MATCH("Generic Fuels"&amp;$E1740,CIMS!$W$4:$W$41,0)),1)</f>
        <v>1</v>
      </c>
      <c r="N1740" s="14">
        <f>IF(JCIMS!N1740&gt;=0,JCIMS!N1740/INDEX(CIMS!N$4:N$41,MATCH("Generic Fuels"&amp;$E1740,CIMS!$W$4:$W$41,0)),1)</f>
        <v>1</v>
      </c>
      <c r="O1740" s="14">
        <f>IF(JCIMS!O1740&gt;=0,JCIMS!O1740/INDEX(CIMS!O$4:O$41,MATCH("Generic Fuels"&amp;$E1740,CIMS!$W$4:$W$41,0)),1)</f>
        <v>1</v>
      </c>
      <c r="P1740" s="14">
        <f>IF(JCIMS!P1740&gt;=0,JCIMS!P1740/INDEX(CIMS!P$4:P$41,MATCH("Generic Fuels"&amp;$E1740,CIMS!$W$4:$W$41,0)),1)</f>
        <v>1</v>
      </c>
      <c r="Q1740" s="14">
        <f>IF(JCIMS!Q1740&gt;=0,JCIMS!Q1740/INDEX(CIMS!Q$4:Q$41,MATCH("Generic Fuels"&amp;$E1740,CIMS!$W$4:$W$41,0)),1)</f>
        <v>1</v>
      </c>
      <c r="R1740" s="14">
        <f>IF(JCIMS!R1740&gt;=0,JCIMS!R1740/INDEX(CIMS!R$4:R$41,MATCH("Generic Fuels"&amp;$E1740,CIMS!$W$4:$W$41,0)),1)</f>
        <v>1</v>
      </c>
      <c r="S1740" s="14">
        <f>IF(JCIMS!S1740&gt;=0,JCIMS!S1740/INDEX(CIMS!S$4:S$41,MATCH("Generic Fuels"&amp;$E1740,CIMS!$W$4:$W$41,0)),1)</f>
        <v>1</v>
      </c>
      <c r="T1740" s="14">
        <f>IF(JCIMS!T1740&gt;=0,JCIMS!T1740/INDEX(CIMS!T$4:T$41,MATCH("Generic Fuels"&amp;$E1740,CIMS!$W$4:$W$41,0)),1)</f>
        <v>1</v>
      </c>
      <c r="V1740" t="str">
        <f t="shared" si="32"/>
        <v>OntarioEthanolRefinery Fuel Gas</v>
      </c>
    </row>
    <row r="1741" spans="3:22" x14ac:dyDescent="0.25">
      <c r="C1741" s="6" t="s">
        <v>55</v>
      </c>
      <c r="D1741" s="6" t="s">
        <v>18</v>
      </c>
      <c r="E1741" t="s">
        <v>34</v>
      </c>
      <c r="F1741" s="6">
        <v>2005</v>
      </c>
      <c r="G1741" s="6" t="s">
        <v>14</v>
      </c>
      <c r="H1741" s="6" t="s">
        <v>15</v>
      </c>
      <c r="I1741" s="6" t="s">
        <v>16</v>
      </c>
      <c r="J1741" s="14">
        <f>IF(JCIMS!J1741&gt;=0,JCIMS!J1741/INDEX(CIMS!J$4:J$41,MATCH("Generic Fuels"&amp;$E1741,CIMS!$W$4:$W$41,0)),1)</f>
        <v>1</v>
      </c>
      <c r="K1741" s="14">
        <f>IF(JCIMS!K1741&gt;=0,JCIMS!K1741/INDEX(CIMS!K$4:K$41,MATCH("Generic Fuels"&amp;$E1741,CIMS!$W$4:$W$41,0)),1)</f>
        <v>1</v>
      </c>
      <c r="L1741" s="14">
        <f>IF(JCIMS!L1741&gt;=0,JCIMS!L1741/INDEX(CIMS!L$4:L$41,MATCH("Generic Fuels"&amp;$E1741,CIMS!$W$4:$W$41,0)),1)</f>
        <v>1</v>
      </c>
      <c r="M1741" s="14">
        <f>IF(JCIMS!M1741&gt;=0,JCIMS!M1741/INDEX(CIMS!M$4:M$41,MATCH("Generic Fuels"&amp;$E1741,CIMS!$W$4:$W$41,0)),1)</f>
        <v>1</v>
      </c>
      <c r="N1741" s="14">
        <f>IF(JCIMS!N1741&gt;=0,JCIMS!N1741/INDEX(CIMS!N$4:N$41,MATCH("Generic Fuels"&amp;$E1741,CIMS!$W$4:$W$41,0)),1)</f>
        <v>1</v>
      </c>
      <c r="O1741" s="14">
        <f>IF(JCIMS!O1741&gt;=0,JCIMS!O1741/INDEX(CIMS!O$4:O$41,MATCH("Generic Fuels"&amp;$E1741,CIMS!$W$4:$W$41,0)),1)</f>
        <v>1</v>
      </c>
      <c r="P1741" s="14">
        <f>IF(JCIMS!P1741&gt;=0,JCIMS!P1741/INDEX(CIMS!P$4:P$41,MATCH("Generic Fuels"&amp;$E1741,CIMS!$W$4:$W$41,0)),1)</f>
        <v>1</v>
      </c>
      <c r="Q1741" s="14">
        <f>IF(JCIMS!Q1741&gt;=0,JCIMS!Q1741/INDEX(CIMS!Q$4:Q$41,MATCH("Generic Fuels"&amp;$E1741,CIMS!$W$4:$W$41,0)),1)</f>
        <v>1</v>
      </c>
      <c r="R1741" s="14">
        <f>IF(JCIMS!R1741&gt;=0,JCIMS!R1741/INDEX(CIMS!R$4:R$41,MATCH("Generic Fuels"&amp;$E1741,CIMS!$W$4:$W$41,0)),1)</f>
        <v>1</v>
      </c>
      <c r="S1741" s="14">
        <f>IF(JCIMS!S1741&gt;=0,JCIMS!S1741/INDEX(CIMS!S$4:S$41,MATCH("Generic Fuels"&amp;$E1741,CIMS!$W$4:$W$41,0)),1)</f>
        <v>1</v>
      </c>
      <c r="T1741" s="14">
        <f>IF(JCIMS!T1741&gt;=0,JCIMS!T1741/INDEX(CIMS!T$4:T$41,MATCH("Generic Fuels"&amp;$E1741,CIMS!$W$4:$W$41,0)),1)</f>
        <v>1</v>
      </c>
      <c r="V1741" t="str">
        <f t="shared" si="32"/>
        <v>OntarioEthanolUranium</v>
      </c>
    </row>
    <row r="1742" spans="3:22" x14ac:dyDescent="0.25">
      <c r="C1742" s="6" t="s">
        <v>55</v>
      </c>
      <c r="D1742" s="6" t="s">
        <v>18</v>
      </c>
      <c r="E1742" t="s">
        <v>35</v>
      </c>
      <c r="F1742" s="6">
        <v>2005</v>
      </c>
      <c r="G1742" s="6" t="s">
        <v>14</v>
      </c>
      <c r="H1742" s="6" t="s">
        <v>15</v>
      </c>
      <c r="I1742" s="6" t="s">
        <v>16</v>
      </c>
      <c r="J1742" s="14">
        <f>IF(JCIMS!J1742&gt;=0,JCIMS!J1742/INDEX(CIMS!J$4:J$41,MATCH("Generic Fuels"&amp;$E1742,CIMS!$W$4:$W$41,0)),1)</f>
        <v>1</v>
      </c>
      <c r="K1742" s="14">
        <f>IF(JCIMS!K1742&gt;=0,JCIMS!K1742/INDEX(CIMS!K$4:K$41,MATCH("Generic Fuels"&amp;$E1742,CIMS!$W$4:$W$41,0)),1)</f>
        <v>1</v>
      </c>
      <c r="L1742" s="14">
        <f>IF(JCIMS!L1742&gt;=0,JCIMS!L1742/INDEX(CIMS!L$4:L$41,MATCH("Generic Fuels"&amp;$E1742,CIMS!$W$4:$W$41,0)),1)</f>
        <v>1</v>
      </c>
      <c r="M1742" s="14">
        <f>IF(JCIMS!M1742&gt;=0,JCIMS!M1742/INDEX(CIMS!M$4:M$41,MATCH("Generic Fuels"&amp;$E1742,CIMS!$W$4:$W$41,0)),1)</f>
        <v>1</v>
      </c>
      <c r="N1742" s="14">
        <f>IF(JCIMS!N1742&gt;=0,JCIMS!N1742/INDEX(CIMS!N$4:N$41,MATCH("Generic Fuels"&amp;$E1742,CIMS!$W$4:$W$41,0)),1)</f>
        <v>1</v>
      </c>
      <c r="O1742" s="14">
        <f>IF(JCIMS!O1742&gt;=0,JCIMS!O1742/INDEX(CIMS!O$4:O$41,MATCH("Generic Fuels"&amp;$E1742,CIMS!$W$4:$W$41,0)),1)</f>
        <v>1</v>
      </c>
      <c r="P1742" s="14">
        <f>IF(JCIMS!P1742&gt;=0,JCIMS!P1742/INDEX(CIMS!P$4:P$41,MATCH("Generic Fuels"&amp;$E1742,CIMS!$W$4:$W$41,0)),1)</f>
        <v>1</v>
      </c>
      <c r="Q1742" s="14">
        <f>IF(JCIMS!Q1742&gt;=0,JCIMS!Q1742/INDEX(CIMS!Q$4:Q$41,MATCH("Generic Fuels"&amp;$E1742,CIMS!$W$4:$W$41,0)),1)</f>
        <v>1</v>
      </c>
      <c r="R1742" s="14">
        <f>IF(JCIMS!R1742&gt;=0,JCIMS!R1742/INDEX(CIMS!R$4:R$41,MATCH("Generic Fuels"&amp;$E1742,CIMS!$W$4:$W$41,0)),1)</f>
        <v>1</v>
      </c>
      <c r="S1742" s="14">
        <f>IF(JCIMS!S1742&gt;=0,JCIMS!S1742/INDEX(CIMS!S$4:S$41,MATCH("Generic Fuels"&amp;$E1742,CIMS!$W$4:$W$41,0)),1)</f>
        <v>1</v>
      </c>
      <c r="T1742" s="14">
        <f>IF(JCIMS!T1742&gt;=0,JCIMS!T1742/INDEX(CIMS!T$4:T$41,MATCH("Generic Fuels"&amp;$E1742,CIMS!$W$4:$W$41,0)),1)</f>
        <v>1</v>
      </c>
      <c r="V1742" t="str">
        <f t="shared" si="32"/>
        <v>OntarioEthanolWaste Fuel</v>
      </c>
    </row>
    <row r="1743" spans="3:22" x14ac:dyDescent="0.25">
      <c r="C1743" s="6" t="s">
        <v>55</v>
      </c>
      <c r="D1743" s="6" t="s">
        <v>18</v>
      </c>
      <c r="E1743" t="s">
        <v>36</v>
      </c>
      <c r="F1743" s="6">
        <v>2005</v>
      </c>
      <c r="G1743" s="6" t="s">
        <v>14</v>
      </c>
      <c r="H1743" s="6" t="s">
        <v>15</v>
      </c>
      <c r="I1743" s="6" t="s">
        <v>16</v>
      </c>
      <c r="J1743" s="14">
        <f>IF(JCIMS!J1743&gt;=0,JCIMS!J1743/INDEX(CIMS!J$4:J$41,MATCH("Generic Fuels"&amp;$E1743,CIMS!$W$4:$W$41,0)),1)</f>
        <v>1</v>
      </c>
      <c r="K1743" s="14">
        <f>IF(JCIMS!K1743&gt;=0,JCIMS!K1743/INDEX(CIMS!K$4:K$41,MATCH("Generic Fuels"&amp;$E1743,CIMS!$W$4:$W$41,0)),1)</f>
        <v>1</v>
      </c>
      <c r="L1743" s="14">
        <f>IF(JCIMS!L1743&gt;=0,JCIMS!L1743/INDEX(CIMS!L$4:L$41,MATCH("Generic Fuels"&amp;$E1743,CIMS!$W$4:$W$41,0)),1)</f>
        <v>1</v>
      </c>
      <c r="M1743" s="14">
        <f>IF(JCIMS!M1743&gt;=0,JCIMS!M1743/INDEX(CIMS!M$4:M$41,MATCH("Generic Fuels"&amp;$E1743,CIMS!$W$4:$W$41,0)),1)</f>
        <v>1</v>
      </c>
      <c r="N1743" s="14">
        <f>IF(JCIMS!N1743&gt;=0,JCIMS!N1743/INDEX(CIMS!N$4:N$41,MATCH("Generic Fuels"&amp;$E1743,CIMS!$W$4:$W$41,0)),1)</f>
        <v>1</v>
      </c>
      <c r="O1743" s="14">
        <f>IF(JCIMS!O1743&gt;=0,JCIMS!O1743/INDEX(CIMS!O$4:O$41,MATCH("Generic Fuels"&amp;$E1743,CIMS!$W$4:$W$41,0)),1)</f>
        <v>1</v>
      </c>
      <c r="P1743" s="14">
        <f>IF(JCIMS!P1743&gt;=0,JCIMS!P1743/INDEX(CIMS!P$4:P$41,MATCH("Generic Fuels"&amp;$E1743,CIMS!$W$4:$W$41,0)),1)</f>
        <v>1</v>
      </c>
      <c r="Q1743" s="14">
        <f>IF(JCIMS!Q1743&gt;=0,JCIMS!Q1743/INDEX(CIMS!Q$4:Q$41,MATCH("Generic Fuels"&amp;$E1743,CIMS!$W$4:$W$41,0)),1)</f>
        <v>1</v>
      </c>
      <c r="R1743" s="14">
        <f>IF(JCIMS!R1743&gt;=0,JCIMS!R1743/INDEX(CIMS!R$4:R$41,MATCH("Generic Fuels"&amp;$E1743,CIMS!$W$4:$W$41,0)),1)</f>
        <v>1</v>
      </c>
      <c r="S1743" s="14">
        <f>IF(JCIMS!S1743&gt;=0,JCIMS!S1743/INDEX(CIMS!S$4:S$41,MATCH("Generic Fuels"&amp;$E1743,CIMS!$W$4:$W$41,0)),1)</f>
        <v>1</v>
      </c>
      <c r="T1743" s="14">
        <f>IF(JCIMS!T1743&gt;=0,JCIMS!T1743/INDEX(CIMS!T$4:T$41,MATCH("Generic Fuels"&amp;$E1743,CIMS!$W$4:$W$41,0)),1)</f>
        <v>1</v>
      </c>
      <c r="V1743" t="str">
        <f t="shared" si="32"/>
        <v>OntarioEthanolSolid Biomass</v>
      </c>
    </row>
    <row r="1744" spans="3:22" x14ac:dyDescent="0.25">
      <c r="C1744" s="6" t="s">
        <v>55</v>
      </c>
      <c r="D1744" s="6" t="s">
        <v>40</v>
      </c>
      <c r="E1744" t="s">
        <v>13</v>
      </c>
      <c r="F1744" s="6">
        <v>2005</v>
      </c>
      <c r="G1744" s="6" t="s">
        <v>14</v>
      </c>
      <c r="H1744" s="6" t="s">
        <v>15</v>
      </c>
      <c r="I1744" s="6" t="s">
        <v>16</v>
      </c>
      <c r="J1744" s="16">
        <f>IF(JCIMS!J1744&gt;=0,JCIMS!J1744/INDEX(CIMS!J$4:J$41,MATCH($C1744&amp;$E1744,CIMS!$W$4:$W$41,0)),1)</f>
        <v>1</v>
      </c>
      <c r="K1744" s="16">
        <f>IF(JCIMS!K1744&gt;=0,JCIMS!K1744/INDEX(CIMS!K$4:K$41,MATCH($C1744&amp;$E1744,CIMS!$W$4:$W$41,0)),1)</f>
        <v>1</v>
      </c>
      <c r="L1744" s="16">
        <f>IF(JCIMS!L1744&gt;=0,JCIMS!L1744/INDEX(CIMS!L$4:L$41,MATCH($C1744&amp;$E1744,CIMS!$W$4:$W$41,0)),1)</f>
        <v>1</v>
      </c>
      <c r="M1744" s="16">
        <f>IF(JCIMS!M1744&gt;=0,JCIMS!M1744/INDEX(CIMS!M$4:M$41,MATCH($C1744&amp;$E1744,CIMS!$W$4:$W$41,0)),1)</f>
        <v>1</v>
      </c>
      <c r="N1744" s="16">
        <f>IF(JCIMS!N1744&gt;=0,JCIMS!N1744/INDEX(CIMS!N$4:N$41,MATCH($C1744&amp;$E1744,CIMS!$W$4:$W$41,0)),1)</f>
        <v>1</v>
      </c>
      <c r="O1744" s="16">
        <f>IF(JCIMS!O1744&gt;=0,JCIMS!O1744/INDEX(CIMS!O$4:O$41,MATCH($C1744&amp;$E1744,CIMS!$W$4:$W$41,0)),1)</f>
        <v>1</v>
      </c>
      <c r="P1744" s="16">
        <f>IF(JCIMS!P1744&gt;=0,JCIMS!P1744/INDEX(CIMS!P$4:P$41,MATCH($C1744&amp;$E1744,CIMS!$W$4:$W$41,0)),1)</f>
        <v>1</v>
      </c>
      <c r="Q1744" s="16">
        <f>IF(JCIMS!Q1744&gt;=0,JCIMS!Q1744/INDEX(CIMS!Q$4:Q$41,MATCH($C1744&amp;$E1744,CIMS!$W$4:$W$41,0)),1)</f>
        <v>1</v>
      </c>
      <c r="R1744" s="16">
        <f>IF(JCIMS!R1744&gt;=0,JCIMS!R1744/INDEX(CIMS!R$4:R$41,MATCH($C1744&amp;$E1744,CIMS!$W$4:$W$41,0)),1)</f>
        <v>1</v>
      </c>
      <c r="S1744" s="16">
        <f>IF(JCIMS!S1744&gt;=0,JCIMS!S1744/INDEX(CIMS!S$4:S$41,MATCH($C1744&amp;$E1744,CIMS!$W$4:$W$41,0)),1)</f>
        <v>1</v>
      </c>
      <c r="T1744" s="16">
        <f>IF(JCIMS!T1744&gt;=0,JCIMS!T1744/INDEX(CIMS!T$4:T$41,MATCH($C1744&amp;$E1744,CIMS!$W$4:$W$41,0)),1)</f>
        <v>1</v>
      </c>
      <c r="V1744" t="str">
        <f t="shared" si="32"/>
        <v>OntarioIndustrial MineralsBiodiesel</v>
      </c>
    </row>
    <row r="1745" spans="3:22" x14ac:dyDescent="0.25">
      <c r="C1745" s="6" t="s">
        <v>55</v>
      </c>
      <c r="D1745" s="6" t="s">
        <v>40</v>
      </c>
      <c r="E1745" t="s">
        <v>17</v>
      </c>
      <c r="F1745" s="6">
        <v>2005</v>
      </c>
      <c r="G1745" s="6" t="s">
        <v>14</v>
      </c>
      <c r="H1745" s="6" t="s">
        <v>15</v>
      </c>
      <c r="I1745" s="6" t="s">
        <v>16</v>
      </c>
      <c r="J1745" s="16">
        <f>IF(JCIMS!J1745&gt;=0,JCIMS!J1745/INDEX(CIMS!J$4:J$41,MATCH($C1745&amp;$E1745,CIMS!$W$4:$W$41,0)),1)</f>
        <v>0.44772298585002845</v>
      </c>
      <c r="K1745" s="16">
        <f>IF(JCIMS!K1745&gt;=0,JCIMS!K1745/INDEX(CIMS!K$4:K$41,MATCH($C1745&amp;$E1745,CIMS!$W$4:$W$41,0)),1)</f>
        <v>0.61189743224509852</v>
      </c>
      <c r="L1745" s="16">
        <f>IF(JCIMS!L1745&gt;=0,JCIMS!L1745/INDEX(CIMS!L$4:L$41,MATCH($C1745&amp;$E1745,CIMS!$W$4:$W$41,0)),1)</f>
        <v>0.68795756514097273</v>
      </c>
      <c r="M1745" s="16">
        <f>IF(JCIMS!M1745&gt;=0,JCIMS!M1745/INDEX(CIMS!M$4:M$41,MATCH($C1745&amp;$E1745,CIMS!$W$4:$W$41,0)),1)</f>
        <v>0.9324527843710354</v>
      </c>
      <c r="N1745" s="16">
        <f>IF(JCIMS!N1745&gt;=0,JCIMS!N1745/INDEX(CIMS!N$4:N$41,MATCH($C1745&amp;$E1745,CIMS!$W$4:$W$41,0)),1)</f>
        <v>0.97994706543784871</v>
      </c>
      <c r="O1745" s="16">
        <f>IF(JCIMS!O1745&gt;=0,JCIMS!O1745/INDEX(CIMS!O$4:O$41,MATCH($C1745&amp;$E1745,CIMS!$W$4:$W$41,0)),1)</f>
        <v>1.0170834473262618</v>
      </c>
      <c r="P1745" s="16">
        <f>IF(JCIMS!P1745&gt;=0,JCIMS!P1745/INDEX(CIMS!P$4:P$41,MATCH($C1745&amp;$E1745,CIMS!$W$4:$W$41,0)),1)</f>
        <v>1.057789172456794</v>
      </c>
      <c r="Q1745" s="16">
        <f>IF(JCIMS!Q1745&gt;=0,JCIMS!Q1745/INDEX(CIMS!Q$4:Q$41,MATCH($C1745&amp;$E1745,CIMS!$W$4:$W$41,0)),1)</f>
        <v>1.0824309226532769</v>
      </c>
      <c r="R1745" s="16">
        <f>IF(JCIMS!R1745&gt;=0,JCIMS!R1745/INDEX(CIMS!R$4:R$41,MATCH($C1745&amp;$E1745,CIMS!$W$4:$W$41,0)),1)</f>
        <v>1.0731696204554764</v>
      </c>
      <c r="S1745" s="16">
        <f>IF(JCIMS!S1745&gt;=0,JCIMS!S1745/INDEX(CIMS!S$4:S$41,MATCH($C1745&amp;$E1745,CIMS!$W$4:$W$41,0)),1)</f>
        <v>1.0660915381246665</v>
      </c>
      <c r="T1745" s="16">
        <f>IF(JCIMS!T1745&gt;=0,JCIMS!T1745/INDEX(CIMS!T$4:T$41,MATCH($C1745&amp;$E1745,CIMS!$W$4:$W$41,0)),1)</f>
        <v>1.0594380911888075</v>
      </c>
      <c r="V1745" t="str">
        <f t="shared" si="32"/>
        <v>OntarioIndustrial MineralsElectricity</v>
      </c>
    </row>
    <row r="1746" spans="3:22" x14ac:dyDescent="0.25">
      <c r="C1746" s="6" t="s">
        <v>55</v>
      </c>
      <c r="D1746" s="6" t="s">
        <v>40</v>
      </c>
      <c r="E1746" t="s">
        <v>18</v>
      </c>
      <c r="F1746" s="6">
        <v>2005</v>
      </c>
      <c r="G1746" s="6" t="s">
        <v>14</v>
      </c>
      <c r="H1746" s="6" t="s">
        <v>15</v>
      </c>
      <c r="I1746" s="6" t="s">
        <v>16</v>
      </c>
      <c r="J1746" s="16">
        <f>IF(JCIMS!J1746&gt;=0,JCIMS!J1746/INDEX(CIMS!J$4:J$41,MATCH($C1746&amp;$E1746,CIMS!$W$4:$W$41,0)),1)</f>
        <v>1</v>
      </c>
      <c r="K1746" s="16">
        <f>IF(JCIMS!K1746&gt;=0,JCIMS!K1746/INDEX(CIMS!K$4:K$41,MATCH($C1746&amp;$E1746,CIMS!$W$4:$W$41,0)),1)</f>
        <v>1</v>
      </c>
      <c r="L1746" s="16">
        <f>IF(JCIMS!L1746&gt;=0,JCIMS!L1746/INDEX(CIMS!L$4:L$41,MATCH($C1746&amp;$E1746,CIMS!$W$4:$W$41,0)),1)</f>
        <v>1</v>
      </c>
      <c r="M1746" s="16">
        <f>IF(JCIMS!M1746&gt;=0,JCIMS!M1746/INDEX(CIMS!M$4:M$41,MATCH($C1746&amp;$E1746,CIMS!$W$4:$W$41,0)),1)</f>
        <v>1</v>
      </c>
      <c r="N1746" s="16">
        <f>IF(JCIMS!N1746&gt;=0,JCIMS!N1746/INDEX(CIMS!N$4:N$41,MATCH($C1746&amp;$E1746,CIMS!$W$4:$W$41,0)),1)</f>
        <v>1</v>
      </c>
      <c r="O1746" s="16">
        <f>IF(JCIMS!O1746&gt;=0,JCIMS!O1746/INDEX(CIMS!O$4:O$41,MATCH($C1746&amp;$E1746,CIMS!$W$4:$W$41,0)),1)</f>
        <v>1</v>
      </c>
      <c r="P1746" s="16">
        <f>IF(JCIMS!P1746&gt;=0,JCIMS!P1746/INDEX(CIMS!P$4:P$41,MATCH($C1746&amp;$E1746,CIMS!$W$4:$W$41,0)),1)</f>
        <v>1</v>
      </c>
      <c r="Q1746" s="16">
        <f>IF(JCIMS!Q1746&gt;=0,JCIMS!Q1746/INDEX(CIMS!Q$4:Q$41,MATCH($C1746&amp;$E1746,CIMS!$W$4:$W$41,0)),1)</f>
        <v>1</v>
      </c>
      <c r="R1746" s="16">
        <f>IF(JCIMS!R1746&gt;=0,JCIMS!R1746/INDEX(CIMS!R$4:R$41,MATCH($C1746&amp;$E1746,CIMS!$W$4:$W$41,0)),1)</f>
        <v>1</v>
      </c>
      <c r="S1746" s="16">
        <f>IF(JCIMS!S1746&gt;=0,JCIMS!S1746/INDEX(CIMS!S$4:S$41,MATCH($C1746&amp;$E1746,CIMS!$W$4:$W$41,0)),1)</f>
        <v>1</v>
      </c>
      <c r="T1746" s="16">
        <f>IF(JCIMS!T1746&gt;=0,JCIMS!T1746/INDEX(CIMS!T$4:T$41,MATCH($C1746&amp;$E1746,CIMS!$W$4:$W$41,0)),1)</f>
        <v>1</v>
      </c>
      <c r="V1746" t="str">
        <f t="shared" si="32"/>
        <v>OntarioIndustrial MineralsEthanol</v>
      </c>
    </row>
    <row r="1747" spans="3:22" x14ac:dyDescent="0.25">
      <c r="C1747" s="6" t="s">
        <v>55</v>
      </c>
      <c r="D1747" s="6" t="s">
        <v>40</v>
      </c>
      <c r="E1747" t="s">
        <v>20</v>
      </c>
      <c r="F1747" s="6">
        <v>2005</v>
      </c>
      <c r="G1747" s="6" t="s">
        <v>14</v>
      </c>
      <c r="H1747" s="6" t="s">
        <v>15</v>
      </c>
      <c r="I1747" s="6" t="s">
        <v>16</v>
      </c>
      <c r="J1747" s="14">
        <f>IF(JCIMS!J1747&gt;=0,JCIMS!J1747/INDEX(CIMS!J$4:J$41,MATCH("Generic Fuels"&amp;$E1747,CIMS!$W$4:$W$41,0)),1)</f>
        <v>1</v>
      </c>
      <c r="K1747" s="14">
        <f>IF(JCIMS!K1747&gt;=0,JCIMS!K1747/INDEX(CIMS!K$4:K$41,MATCH("Generic Fuels"&amp;$E1747,CIMS!$W$4:$W$41,0)),1)</f>
        <v>1</v>
      </c>
      <c r="L1747" s="14">
        <f>IF(JCIMS!L1747&gt;=0,JCIMS!L1747/INDEX(CIMS!L$4:L$41,MATCH("Generic Fuels"&amp;$E1747,CIMS!$W$4:$W$41,0)),1)</f>
        <v>1</v>
      </c>
      <c r="M1747" s="14">
        <f>IF(JCIMS!M1747&gt;=0,JCIMS!M1747/INDEX(CIMS!M$4:M$41,MATCH("Generic Fuels"&amp;$E1747,CIMS!$W$4:$W$41,0)),1)</f>
        <v>1</v>
      </c>
      <c r="N1747" s="14">
        <f>IF(JCIMS!N1747&gt;=0,JCIMS!N1747/INDEX(CIMS!N$4:N$41,MATCH("Generic Fuels"&amp;$E1747,CIMS!$W$4:$W$41,0)),1)</f>
        <v>1</v>
      </c>
      <c r="O1747" s="14">
        <f>IF(JCIMS!O1747&gt;=0,JCIMS!O1747/INDEX(CIMS!O$4:O$41,MATCH("Generic Fuels"&amp;$E1747,CIMS!$W$4:$W$41,0)),1)</f>
        <v>1</v>
      </c>
      <c r="P1747" s="14">
        <f>IF(JCIMS!P1747&gt;=0,JCIMS!P1747/INDEX(CIMS!P$4:P$41,MATCH("Generic Fuels"&amp;$E1747,CIMS!$W$4:$W$41,0)),1)</f>
        <v>1</v>
      </c>
      <c r="Q1747" s="14">
        <f>IF(JCIMS!Q1747&gt;=0,JCIMS!Q1747/INDEX(CIMS!Q$4:Q$41,MATCH("Generic Fuels"&amp;$E1747,CIMS!$W$4:$W$41,0)),1)</f>
        <v>1</v>
      </c>
      <c r="R1747" s="14">
        <f>IF(JCIMS!R1747&gt;=0,JCIMS!R1747/INDEX(CIMS!R$4:R$41,MATCH("Generic Fuels"&amp;$E1747,CIMS!$W$4:$W$41,0)),1)</f>
        <v>1</v>
      </c>
      <c r="S1747" s="14">
        <f>IF(JCIMS!S1747&gt;=0,JCIMS!S1747/INDEX(CIMS!S$4:S$41,MATCH("Generic Fuels"&amp;$E1747,CIMS!$W$4:$W$41,0)),1)</f>
        <v>1</v>
      </c>
      <c r="T1747" s="14">
        <f>IF(JCIMS!T1747&gt;=0,JCIMS!T1747/INDEX(CIMS!T$4:T$41,MATCH("Generic Fuels"&amp;$E1747,CIMS!$W$4:$W$41,0)),1)</f>
        <v>1</v>
      </c>
      <c r="V1747" t="str">
        <f t="shared" si="32"/>
        <v>OntarioIndustrial MineralsJet Fuel</v>
      </c>
    </row>
    <row r="1748" spans="3:22" x14ac:dyDescent="0.25">
      <c r="C1748" s="6" t="s">
        <v>55</v>
      </c>
      <c r="D1748" s="6" t="s">
        <v>40</v>
      </c>
      <c r="E1748" t="s">
        <v>21</v>
      </c>
      <c r="F1748" s="6">
        <v>2005</v>
      </c>
      <c r="G1748" s="6" t="s">
        <v>14</v>
      </c>
      <c r="H1748" s="6" t="s">
        <v>15</v>
      </c>
      <c r="I1748" s="6" t="s">
        <v>16</v>
      </c>
      <c r="J1748" s="14">
        <f>IF(JCIMS!J1748&gt;=0,JCIMS!J1748/INDEX(CIMS!J$4:J$41,MATCH("Generic Fuels"&amp;$E1748,CIMS!$W$4:$W$41,0)),1)</f>
        <v>1</v>
      </c>
      <c r="K1748" s="14">
        <f>IF(JCIMS!K1748&gt;=0,JCIMS!K1748/INDEX(CIMS!K$4:K$41,MATCH("Generic Fuels"&amp;$E1748,CIMS!$W$4:$W$41,0)),1)</f>
        <v>1</v>
      </c>
      <c r="L1748" s="14">
        <f>IF(JCIMS!L1748&gt;=0,JCIMS!L1748/INDEX(CIMS!L$4:L$41,MATCH("Generic Fuels"&amp;$E1748,CIMS!$W$4:$W$41,0)),1)</f>
        <v>1</v>
      </c>
      <c r="M1748" s="14">
        <f>IF(JCIMS!M1748&gt;=0,JCIMS!M1748/INDEX(CIMS!M$4:M$41,MATCH("Generic Fuels"&amp;$E1748,CIMS!$W$4:$W$41,0)),1)</f>
        <v>1</v>
      </c>
      <c r="N1748" s="14">
        <f>IF(JCIMS!N1748&gt;=0,JCIMS!N1748/INDEX(CIMS!N$4:N$41,MATCH("Generic Fuels"&amp;$E1748,CIMS!$W$4:$W$41,0)),1)</f>
        <v>1</v>
      </c>
      <c r="O1748" s="14">
        <f>IF(JCIMS!O1748&gt;=0,JCIMS!O1748/INDEX(CIMS!O$4:O$41,MATCH("Generic Fuels"&amp;$E1748,CIMS!$W$4:$W$41,0)),1)</f>
        <v>1</v>
      </c>
      <c r="P1748" s="14">
        <f>IF(JCIMS!P1748&gt;=0,JCIMS!P1748/INDEX(CIMS!P$4:P$41,MATCH("Generic Fuels"&amp;$E1748,CIMS!$W$4:$W$41,0)),1)</f>
        <v>1</v>
      </c>
      <c r="Q1748" s="14">
        <f>IF(JCIMS!Q1748&gt;=0,JCIMS!Q1748/INDEX(CIMS!Q$4:Q$41,MATCH("Generic Fuels"&amp;$E1748,CIMS!$W$4:$W$41,0)),1)</f>
        <v>1</v>
      </c>
      <c r="R1748" s="14">
        <f>IF(JCIMS!R1748&gt;=0,JCIMS!R1748/INDEX(CIMS!R$4:R$41,MATCH("Generic Fuels"&amp;$E1748,CIMS!$W$4:$W$41,0)),1)</f>
        <v>1</v>
      </c>
      <c r="S1748" s="14">
        <f>IF(JCIMS!S1748&gt;=0,JCIMS!S1748/INDEX(CIMS!S$4:S$41,MATCH("Generic Fuels"&amp;$E1748,CIMS!$W$4:$W$41,0)),1)</f>
        <v>1</v>
      </c>
      <c r="T1748" s="14">
        <f>IF(JCIMS!T1748&gt;=0,JCIMS!T1748/INDEX(CIMS!T$4:T$41,MATCH("Generic Fuels"&amp;$E1748,CIMS!$W$4:$W$41,0)),1)</f>
        <v>1</v>
      </c>
      <c r="V1748" t="str">
        <f t="shared" si="32"/>
        <v>OntarioIndustrial MineralsBlack Liquor</v>
      </c>
    </row>
    <row r="1749" spans="3:22" x14ac:dyDescent="0.25">
      <c r="C1749" s="6" t="s">
        <v>55</v>
      </c>
      <c r="D1749" s="6" t="s">
        <v>40</v>
      </c>
      <c r="E1749" t="s">
        <v>22</v>
      </c>
      <c r="F1749" s="6">
        <v>2005</v>
      </c>
      <c r="G1749" s="6" t="s">
        <v>14</v>
      </c>
      <c r="H1749" s="6" t="s">
        <v>15</v>
      </c>
      <c r="I1749" s="6" t="s">
        <v>16</v>
      </c>
      <c r="J1749" s="14">
        <f>IF(JCIMS!J1749&gt;=0,JCIMS!J1749/INDEX(CIMS!J$4:J$41,MATCH("Generic Fuels"&amp;$E1749,CIMS!$W$4:$W$41,0)),1)</f>
        <v>1.0250494397827203</v>
      </c>
      <c r="K1749" s="14">
        <f>IF(JCIMS!K1749&gt;=0,JCIMS!K1749/INDEX(CIMS!K$4:K$41,MATCH("Generic Fuels"&amp;$E1749,CIMS!$W$4:$W$41,0)),1)</f>
        <v>1.1191135338619715</v>
      </c>
      <c r="L1749" s="14">
        <f>IF(JCIMS!L1749&gt;=0,JCIMS!L1749/INDEX(CIMS!L$4:L$41,MATCH("Generic Fuels"&amp;$E1749,CIMS!$W$4:$W$41,0)),1)</f>
        <v>1.4388435368140353</v>
      </c>
      <c r="M1749" s="14">
        <f>IF(JCIMS!M1749&gt;=0,JCIMS!M1749/INDEX(CIMS!M$4:M$41,MATCH("Generic Fuels"&amp;$E1749,CIMS!$W$4:$W$41,0)),1)</f>
        <v>1.4388435368140353</v>
      </c>
      <c r="N1749" s="14">
        <f>IF(JCIMS!N1749&gt;=0,JCIMS!N1749/INDEX(CIMS!N$4:N$41,MATCH("Generic Fuels"&amp;$E1749,CIMS!$W$4:$W$41,0)),1)</f>
        <v>1.4388435368140353</v>
      </c>
      <c r="O1749" s="14">
        <f>IF(JCIMS!O1749&gt;=0,JCIMS!O1749/INDEX(CIMS!O$4:O$41,MATCH("Generic Fuels"&amp;$E1749,CIMS!$W$4:$W$41,0)),1)</f>
        <v>1.4388435368140353</v>
      </c>
      <c r="P1749" s="14">
        <f>IF(JCIMS!P1749&gt;=0,JCIMS!P1749/INDEX(CIMS!P$4:P$41,MATCH("Generic Fuels"&amp;$E1749,CIMS!$W$4:$W$41,0)),1)</f>
        <v>1.4388435368140353</v>
      </c>
      <c r="Q1749" s="14">
        <f>IF(JCIMS!Q1749&gt;=0,JCIMS!Q1749/INDEX(CIMS!Q$4:Q$41,MATCH("Generic Fuels"&amp;$E1749,CIMS!$W$4:$W$41,0)),1)</f>
        <v>1.4388435368140353</v>
      </c>
      <c r="R1749" s="14">
        <f>IF(JCIMS!R1749&gt;=0,JCIMS!R1749/INDEX(CIMS!R$4:R$41,MATCH("Generic Fuels"&amp;$E1749,CIMS!$W$4:$W$41,0)),1)</f>
        <v>1.4388435368140353</v>
      </c>
      <c r="S1749" s="14">
        <f>IF(JCIMS!S1749&gt;=0,JCIMS!S1749/INDEX(CIMS!S$4:S$41,MATCH("Generic Fuels"&amp;$E1749,CIMS!$W$4:$W$41,0)),1)</f>
        <v>1.4388435368140353</v>
      </c>
      <c r="T1749" s="14">
        <f>IF(JCIMS!T1749&gt;=0,JCIMS!T1749/INDEX(CIMS!T$4:T$41,MATCH("Generic Fuels"&amp;$E1749,CIMS!$W$4:$W$41,0)),1)</f>
        <v>1.4388435368140353</v>
      </c>
      <c r="V1749" t="str">
        <f t="shared" si="32"/>
        <v>OntarioIndustrial MineralsCoal</v>
      </c>
    </row>
    <row r="1750" spans="3:22" x14ac:dyDescent="0.25">
      <c r="C1750" s="6" t="s">
        <v>55</v>
      </c>
      <c r="D1750" s="6" t="s">
        <v>40</v>
      </c>
      <c r="E1750" t="s">
        <v>23</v>
      </c>
      <c r="F1750" s="6">
        <v>2005</v>
      </c>
      <c r="G1750" s="6" t="s">
        <v>14</v>
      </c>
      <c r="H1750" s="6" t="s">
        <v>15</v>
      </c>
      <c r="I1750" s="6" t="s">
        <v>16</v>
      </c>
      <c r="J1750" s="14">
        <f>IF(JCIMS!J1750&gt;=0,JCIMS!J1750/INDEX(CIMS!J$4:J$41,MATCH("Generic Fuels"&amp;$E1750,CIMS!$W$4:$W$41,0)),1)</f>
        <v>1</v>
      </c>
      <c r="K1750" s="14">
        <f>IF(JCIMS!K1750&gt;=0,JCIMS!K1750/INDEX(CIMS!K$4:K$41,MATCH("Generic Fuels"&amp;$E1750,CIMS!$W$4:$W$41,0)),1)</f>
        <v>1</v>
      </c>
      <c r="L1750" s="14">
        <f>IF(JCIMS!L1750&gt;=0,JCIMS!L1750/INDEX(CIMS!L$4:L$41,MATCH("Generic Fuels"&amp;$E1750,CIMS!$W$4:$W$41,0)),1)</f>
        <v>1</v>
      </c>
      <c r="M1750" s="14">
        <f>IF(JCIMS!M1750&gt;=0,JCIMS!M1750/INDEX(CIMS!M$4:M$41,MATCH("Generic Fuels"&amp;$E1750,CIMS!$W$4:$W$41,0)),1)</f>
        <v>1</v>
      </c>
      <c r="N1750" s="14">
        <f>IF(JCIMS!N1750&gt;=0,JCIMS!N1750/INDEX(CIMS!N$4:N$41,MATCH("Generic Fuels"&amp;$E1750,CIMS!$W$4:$W$41,0)),1)</f>
        <v>1</v>
      </c>
      <c r="O1750" s="14">
        <f>IF(JCIMS!O1750&gt;=0,JCIMS!O1750/INDEX(CIMS!O$4:O$41,MATCH("Generic Fuels"&amp;$E1750,CIMS!$W$4:$W$41,0)),1)</f>
        <v>1</v>
      </c>
      <c r="P1750" s="14">
        <f>IF(JCIMS!P1750&gt;=0,JCIMS!P1750/INDEX(CIMS!P$4:P$41,MATCH("Generic Fuels"&amp;$E1750,CIMS!$W$4:$W$41,0)),1)</f>
        <v>1</v>
      </c>
      <c r="Q1750" s="14">
        <f>IF(JCIMS!Q1750&gt;=0,JCIMS!Q1750/INDEX(CIMS!Q$4:Q$41,MATCH("Generic Fuels"&amp;$E1750,CIMS!$W$4:$W$41,0)),1)</f>
        <v>1</v>
      </c>
      <c r="R1750" s="14">
        <f>IF(JCIMS!R1750&gt;=0,JCIMS!R1750/INDEX(CIMS!R$4:R$41,MATCH("Generic Fuels"&amp;$E1750,CIMS!$W$4:$W$41,0)),1)</f>
        <v>1</v>
      </c>
      <c r="S1750" s="14">
        <f>IF(JCIMS!S1750&gt;=0,JCIMS!S1750/INDEX(CIMS!S$4:S$41,MATCH("Generic Fuels"&amp;$E1750,CIMS!$W$4:$W$41,0)),1)</f>
        <v>1</v>
      </c>
      <c r="T1750" s="14">
        <f>IF(JCIMS!T1750&gt;=0,JCIMS!T1750/INDEX(CIMS!T$4:T$41,MATCH("Generic Fuels"&amp;$E1750,CIMS!$W$4:$W$41,0)),1)</f>
        <v>1</v>
      </c>
      <c r="V1750" t="str">
        <f t="shared" si="32"/>
        <v>OntarioIndustrial MineralsCoke</v>
      </c>
    </row>
    <row r="1751" spans="3:22" x14ac:dyDescent="0.25">
      <c r="C1751" s="6" t="s">
        <v>55</v>
      </c>
      <c r="D1751" s="6" t="s">
        <v>40</v>
      </c>
      <c r="E1751" t="s">
        <v>24</v>
      </c>
      <c r="F1751" s="6">
        <v>2005</v>
      </c>
      <c r="G1751" s="6" t="s">
        <v>14</v>
      </c>
      <c r="H1751" s="6" t="s">
        <v>15</v>
      </c>
      <c r="I1751" s="6" t="s">
        <v>16</v>
      </c>
      <c r="J1751" s="14">
        <f>IF(JCIMS!J1751&gt;=0,JCIMS!J1751/INDEX(CIMS!J$4:J$41,MATCH("Generic Fuels"&amp;$E1751,CIMS!$W$4:$W$41,0)),1)</f>
        <v>1</v>
      </c>
      <c r="K1751" s="14">
        <f>IF(JCIMS!K1751&gt;=0,JCIMS!K1751/INDEX(CIMS!K$4:K$41,MATCH("Generic Fuels"&amp;$E1751,CIMS!$W$4:$W$41,0)),1)</f>
        <v>1</v>
      </c>
      <c r="L1751" s="14">
        <f>IF(JCIMS!L1751&gt;=0,JCIMS!L1751/INDEX(CIMS!L$4:L$41,MATCH("Generic Fuels"&amp;$E1751,CIMS!$W$4:$W$41,0)),1)</f>
        <v>1</v>
      </c>
      <c r="M1751" s="14">
        <f>IF(JCIMS!M1751&gt;=0,JCIMS!M1751/INDEX(CIMS!M$4:M$41,MATCH("Generic Fuels"&amp;$E1751,CIMS!$W$4:$W$41,0)),1)</f>
        <v>1</v>
      </c>
      <c r="N1751" s="14">
        <f>IF(JCIMS!N1751&gt;=0,JCIMS!N1751/INDEX(CIMS!N$4:N$41,MATCH("Generic Fuels"&amp;$E1751,CIMS!$W$4:$W$41,0)),1)</f>
        <v>1</v>
      </c>
      <c r="O1751" s="14">
        <f>IF(JCIMS!O1751&gt;=0,JCIMS!O1751/INDEX(CIMS!O$4:O$41,MATCH("Generic Fuels"&amp;$E1751,CIMS!$W$4:$W$41,0)),1)</f>
        <v>1</v>
      </c>
      <c r="P1751" s="14">
        <f>IF(JCIMS!P1751&gt;=0,JCIMS!P1751/INDEX(CIMS!P$4:P$41,MATCH("Generic Fuels"&amp;$E1751,CIMS!$W$4:$W$41,0)),1)</f>
        <v>1</v>
      </c>
      <c r="Q1751" s="14">
        <f>IF(JCIMS!Q1751&gt;=0,JCIMS!Q1751/INDEX(CIMS!Q$4:Q$41,MATCH("Generic Fuels"&amp;$E1751,CIMS!$W$4:$W$41,0)),1)</f>
        <v>1</v>
      </c>
      <c r="R1751" s="14">
        <f>IF(JCIMS!R1751&gt;=0,JCIMS!R1751/INDEX(CIMS!R$4:R$41,MATCH("Generic Fuels"&amp;$E1751,CIMS!$W$4:$W$41,0)),1)</f>
        <v>1</v>
      </c>
      <c r="S1751" s="14">
        <f>IF(JCIMS!S1751&gt;=0,JCIMS!S1751/INDEX(CIMS!S$4:S$41,MATCH("Generic Fuels"&amp;$E1751,CIMS!$W$4:$W$41,0)),1)</f>
        <v>1</v>
      </c>
      <c r="T1751" s="14">
        <f>IF(JCIMS!T1751&gt;=0,JCIMS!T1751/INDEX(CIMS!T$4:T$41,MATCH("Generic Fuels"&amp;$E1751,CIMS!$W$4:$W$41,0)),1)</f>
        <v>1</v>
      </c>
      <c r="V1751" t="str">
        <f t="shared" si="32"/>
        <v>OntarioIndustrial MineralsDiesel</v>
      </c>
    </row>
    <row r="1752" spans="3:22" x14ac:dyDescent="0.25">
      <c r="C1752" s="6" t="s">
        <v>55</v>
      </c>
      <c r="D1752" s="6" t="s">
        <v>40</v>
      </c>
      <c r="E1752" t="s">
        <v>25</v>
      </c>
      <c r="F1752" s="6">
        <v>2005</v>
      </c>
      <c r="G1752" s="6" t="s">
        <v>14</v>
      </c>
      <c r="H1752" s="6" t="s">
        <v>15</v>
      </c>
      <c r="I1752" s="6" t="s">
        <v>16</v>
      </c>
      <c r="J1752" s="14">
        <f>IF(JCIMS!J1752&gt;=0,JCIMS!J1752/INDEX(CIMS!J$4:J$41,MATCH("Generic Fuels"&amp;$E1752,CIMS!$W$4:$W$41,0)),1)</f>
        <v>1</v>
      </c>
      <c r="K1752" s="14">
        <f>IF(JCIMS!K1752&gt;=0,JCIMS!K1752/INDEX(CIMS!K$4:K$41,MATCH("Generic Fuels"&amp;$E1752,CIMS!$W$4:$W$41,0)),1)</f>
        <v>1</v>
      </c>
      <c r="L1752" s="14">
        <f>IF(JCIMS!L1752&gt;=0,JCIMS!L1752/INDEX(CIMS!L$4:L$41,MATCH("Generic Fuels"&amp;$E1752,CIMS!$W$4:$W$41,0)),1)</f>
        <v>1</v>
      </c>
      <c r="M1752" s="14">
        <f>IF(JCIMS!M1752&gt;=0,JCIMS!M1752/INDEX(CIMS!M$4:M$41,MATCH("Generic Fuels"&amp;$E1752,CIMS!$W$4:$W$41,0)),1)</f>
        <v>1</v>
      </c>
      <c r="N1752" s="14">
        <f>IF(JCIMS!N1752&gt;=0,JCIMS!N1752/INDEX(CIMS!N$4:N$41,MATCH("Generic Fuels"&amp;$E1752,CIMS!$W$4:$W$41,0)),1)</f>
        <v>1</v>
      </c>
      <c r="O1752" s="14">
        <f>IF(JCIMS!O1752&gt;=0,JCIMS!O1752/INDEX(CIMS!O$4:O$41,MATCH("Generic Fuels"&amp;$E1752,CIMS!$W$4:$W$41,0)),1)</f>
        <v>1</v>
      </c>
      <c r="P1752" s="14">
        <f>IF(JCIMS!P1752&gt;=0,JCIMS!P1752/INDEX(CIMS!P$4:P$41,MATCH("Generic Fuels"&amp;$E1752,CIMS!$W$4:$W$41,0)),1)</f>
        <v>1</v>
      </c>
      <c r="Q1752" s="14">
        <f>IF(JCIMS!Q1752&gt;=0,JCIMS!Q1752/INDEX(CIMS!Q$4:Q$41,MATCH("Generic Fuels"&amp;$E1752,CIMS!$W$4:$W$41,0)),1)</f>
        <v>1</v>
      </c>
      <c r="R1752" s="14">
        <f>IF(JCIMS!R1752&gt;=0,JCIMS!R1752/INDEX(CIMS!R$4:R$41,MATCH("Generic Fuels"&amp;$E1752,CIMS!$W$4:$W$41,0)),1)</f>
        <v>1</v>
      </c>
      <c r="S1752" s="14">
        <f>IF(JCIMS!S1752&gt;=0,JCIMS!S1752/INDEX(CIMS!S$4:S$41,MATCH("Generic Fuels"&amp;$E1752,CIMS!$W$4:$W$41,0)),1)</f>
        <v>1</v>
      </c>
      <c r="T1752" s="14">
        <f>IF(JCIMS!T1752&gt;=0,JCIMS!T1752/INDEX(CIMS!T$4:T$41,MATCH("Generic Fuels"&amp;$E1752,CIMS!$W$4:$W$41,0)),1)</f>
        <v>1</v>
      </c>
      <c r="V1752" t="str">
        <f t="shared" si="32"/>
        <v>OntarioIndustrial MineralsGasoline</v>
      </c>
    </row>
    <row r="1753" spans="3:22" x14ac:dyDescent="0.25">
      <c r="C1753" s="6" t="s">
        <v>55</v>
      </c>
      <c r="D1753" s="6" t="s">
        <v>40</v>
      </c>
      <c r="E1753" t="s">
        <v>26</v>
      </c>
      <c r="F1753" s="6">
        <v>2005</v>
      </c>
      <c r="G1753" s="6" t="s">
        <v>14</v>
      </c>
      <c r="H1753" s="6" t="s">
        <v>15</v>
      </c>
      <c r="I1753" s="6" t="s">
        <v>16</v>
      </c>
      <c r="J1753" s="14">
        <f>IF(JCIMS!J1753&gt;=0,JCIMS!J1753/INDEX(CIMS!J$4:J$41,MATCH("Generic Fuels"&amp;$E1753,CIMS!$W$4:$W$41,0)),1)</f>
        <v>0.3439293744520352</v>
      </c>
      <c r="K1753" s="14">
        <f>IF(JCIMS!K1753&gt;=0,JCIMS!K1753/INDEX(CIMS!K$4:K$41,MATCH("Generic Fuels"&amp;$E1753,CIMS!$W$4:$W$41,0)),1)</f>
        <v>0.44461532246086144</v>
      </c>
      <c r="L1753" s="14">
        <f>IF(JCIMS!L1753&gt;=0,JCIMS!L1753/INDEX(CIMS!L$4:L$41,MATCH("Generic Fuels"&amp;$E1753,CIMS!$W$4:$W$41,0)),1)</f>
        <v>0.79388346819127698</v>
      </c>
      <c r="M1753" s="14">
        <f>IF(JCIMS!M1753&gt;=0,JCIMS!M1753/INDEX(CIMS!M$4:M$41,MATCH("Generic Fuels"&amp;$E1753,CIMS!$W$4:$W$41,0)),1)</f>
        <v>0.78265050653499268</v>
      </c>
      <c r="N1753" s="14">
        <f>IF(JCIMS!N1753&gt;=0,JCIMS!N1753/INDEX(CIMS!N$4:N$41,MATCH("Generic Fuels"&amp;$E1753,CIMS!$W$4:$W$41,0)),1)</f>
        <v>0.96122439233991919</v>
      </c>
      <c r="O1753" s="14">
        <f>IF(JCIMS!O1753&gt;=0,JCIMS!O1753/INDEX(CIMS!O$4:O$41,MATCH("Generic Fuels"&amp;$E1753,CIMS!$W$4:$W$41,0)),1)</f>
        <v>1.0690510949607657</v>
      </c>
      <c r="P1753" s="14">
        <f>IF(JCIMS!P1753&gt;=0,JCIMS!P1753/INDEX(CIMS!P$4:P$41,MATCH("Generic Fuels"&amp;$E1753,CIMS!$W$4:$W$41,0)),1)</f>
        <v>1.1496668035575528</v>
      </c>
      <c r="Q1753" s="14">
        <f>IF(JCIMS!Q1753&gt;=0,JCIMS!Q1753/INDEX(CIMS!Q$4:Q$41,MATCH("Generic Fuels"&amp;$E1753,CIMS!$W$4:$W$41,0)),1)</f>
        <v>1.2364255629818062</v>
      </c>
      <c r="R1753" s="14">
        <f>IF(JCIMS!R1753&gt;=0,JCIMS!R1753/INDEX(CIMS!R$4:R$41,MATCH("Generic Fuels"&amp;$E1753,CIMS!$W$4:$W$41,0)),1)</f>
        <v>1.3024853545249624</v>
      </c>
      <c r="S1753" s="14">
        <f>IF(JCIMS!S1753&gt;=0,JCIMS!S1753/INDEX(CIMS!S$4:S$41,MATCH("Generic Fuels"&amp;$E1753,CIMS!$W$4:$W$41,0)),1)</f>
        <v>1.310478946953455</v>
      </c>
      <c r="T1753" s="14">
        <f>IF(JCIMS!T1753&gt;=0,JCIMS!T1753/INDEX(CIMS!T$4:T$41,MATCH("Generic Fuels"&amp;$E1753,CIMS!$W$4:$W$41,0)),1)</f>
        <v>1.3262793873076617</v>
      </c>
      <c r="V1753" t="str">
        <f t="shared" si="32"/>
        <v>OntarioIndustrial MineralsFuel Oil</v>
      </c>
    </row>
    <row r="1754" spans="3:22" x14ac:dyDescent="0.25">
      <c r="C1754" s="6" t="s">
        <v>55</v>
      </c>
      <c r="D1754" s="6" t="s">
        <v>40</v>
      </c>
      <c r="E1754" t="s">
        <v>27</v>
      </c>
      <c r="F1754" s="6">
        <v>2005</v>
      </c>
      <c r="G1754" s="6" t="s">
        <v>14</v>
      </c>
      <c r="H1754" s="6" t="s">
        <v>15</v>
      </c>
      <c r="I1754" s="6" t="s">
        <v>16</v>
      </c>
      <c r="J1754" s="14">
        <f>IF(JCIMS!J1754&gt;=0,JCIMS!J1754/INDEX(CIMS!J$4:J$41,MATCH("Generic Fuels"&amp;$E1754,CIMS!$W$4:$W$41,0)),1)</f>
        <v>1</v>
      </c>
      <c r="K1754" s="14">
        <f>IF(JCIMS!K1754&gt;=0,JCIMS!K1754/INDEX(CIMS!K$4:K$41,MATCH("Generic Fuels"&amp;$E1754,CIMS!$W$4:$W$41,0)),1)</f>
        <v>1</v>
      </c>
      <c r="L1754" s="14">
        <f>IF(JCIMS!L1754&gt;=0,JCIMS!L1754/INDEX(CIMS!L$4:L$41,MATCH("Generic Fuels"&amp;$E1754,CIMS!$W$4:$W$41,0)),1)</f>
        <v>1</v>
      </c>
      <c r="M1754" s="14">
        <f>IF(JCIMS!M1754&gt;=0,JCIMS!M1754/INDEX(CIMS!M$4:M$41,MATCH("Generic Fuels"&amp;$E1754,CIMS!$W$4:$W$41,0)),1)</f>
        <v>1</v>
      </c>
      <c r="N1754" s="14">
        <f>IF(JCIMS!N1754&gt;=0,JCIMS!N1754/INDEX(CIMS!N$4:N$41,MATCH("Generic Fuels"&amp;$E1754,CIMS!$W$4:$W$41,0)),1)</f>
        <v>1</v>
      </c>
      <c r="O1754" s="14">
        <f>IF(JCIMS!O1754&gt;=0,JCIMS!O1754/INDEX(CIMS!O$4:O$41,MATCH("Generic Fuels"&amp;$E1754,CIMS!$W$4:$W$41,0)),1)</f>
        <v>1</v>
      </c>
      <c r="P1754" s="14">
        <f>IF(JCIMS!P1754&gt;=0,JCIMS!P1754/INDEX(CIMS!P$4:P$41,MATCH("Generic Fuels"&amp;$E1754,CIMS!$W$4:$W$41,0)),1)</f>
        <v>1</v>
      </c>
      <c r="Q1754" s="14">
        <f>IF(JCIMS!Q1754&gt;=0,JCIMS!Q1754/INDEX(CIMS!Q$4:Q$41,MATCH("Generic Fuels"&amp;$E1754,CIMS!$W$4:$W$41,0)),1)</f>
        <v>1</v>
      </c>
      <c r="R1754" s="14">
        <f>IF(JCIMS!R1754&gt;=0,JCIMS!R1754/INDEX(CIMS!R$4:R$41,MATCH("Generic Fuels"&amp;$E1754,CIMS!$W$4:$W$41,0)),1)</f>
        <v>1</v>
      </c>
      <c r="S1754" s="14">
        <f>IF(JCIMS!S1754&gt;=0,JCIMS!S1754/INDEX(CIMS!S$4:S$41,MATCH("Generic Fuels"&amp;$E1754,CIMS!$W$4:$W$41,0)),1)</f>
        <v>1</v>
      </c>
      <c r="T1754" s="14">
        <f>IF(JCIMS!T1754&gt;=0,JCIMS!T1754/INDEX(CIMS!T$4:T$41,MATCH("Generic Fuels"&amp;$E1754,CIMS!$W$4:$W$41,0)),1)</f>
        <v>1</v>
      </c>
      <c r="V1754" t="str">
        <f t="shared" si="32"/>
        <v>OntarioIndustrial MineralsHydrogen</v>
      </c>
    </row>
    <row r="1755" spans="3:22" x14ac:dyDescent="0.25">
      <c r="C1755" s="6" t="s">
        <v>55</v>
      </c>
      <c r="D1755" s="6" t="s">
        <v>40</v>
      </c>
      <c r="E1755" t="s">
        <v>28</v>
      </c>
      <c r="F1755" s="6">
        <v>2005</v>
      </c>
      <c r="G1755" s="6" t="s">
        <v>14</v>
      </c>
      <c r="H1755" s="6" t="s">
        <v>15</v>
      </c>
      <c r="I1755" s="6" t="s">
        <v>16</v>
      </c>
      <c r="J1755" s="14">
        <f>IF(JCIMS!J1755&gt;=0,JCIMS!J1755/INDEX(CIMS!J$4:J$41,MATCH("Generic Fuels"&amp;$E1755,CIMS!$W$4:$W$41,0)),1)</f>
        <v>1</v>
      </c>
      <c r="K1755" s="14">
        <f>IF(JCIMS!K1755&gt;=0,JCIMS!K1755/INDEX(CIMS!K$4:K$41,MATCH("Generic Fuels"&amp;$E1755,CIMS!$W$4:$W$41,0)),1)</f>
        <v>1</v>
      </c>
      <c r="L1755" s="14">
        <f>IF(JCIMS!L1755&gt;=0,JCIMS!L1755/INDEX(CIMS!L$4:L$41,MATCH("Generic Fuels"&amp;$E1755,CIMS!$W$4:$W$41,0)),1)</f>
        <v>1</v>
      </c>
      <c r="M1755" s="14">
        <f>IF(JCIMS!M1755&gt;=0,JCIMS!M1755/INDEX(CIMS!M$4:M$41,MATCH("Generic Fuels"&amp;$E1755,CIMS!$W$4:$W$41,0)),1)</f>
        <v>1</v>
      </c>
      <c r="N1755" s="14">
        <f>IF(JCIMS!N1755&gt;=0,JCIMS!N1755/INDEX(CIMS!N$4:N$41,MATCH("Generic Fuels"&amp;$E1755,CIMS!$W$4:$W$41,0)),1)</f>
        <v>1</v>
      </c>
      <c r="O1755" s="14">
        <f>IF(JCIMS!O1755&gt;=0,JCIMS!O1755/INDEX(CIMS!O$4:O$41,MATCH("Generic Fuels"&amp;$E1755,CIMS!$W$4:$W$41,0)),1)</f>
        <v>1</v>
      </c>
      <c r="P1755" s="14">
        <f>IF(JCIMS!P1755&gt;=0,JCIMS!P1755/INDEX(CIMS!P$4:P$41,MATCH("Generic Fuels"&amp;$E1755,CIMS!$W$4:$W$41,0)),1)</f>
        <v>1</v>
      </c>
      <c r="Q1755" s="14">
        <f>IF(JCIMS!Q1755&gt;=0,JCIMS!Q1755/INDEX(CIMS!Q$4:Q$41,MATCH("Generic Fuels"&amp;$E1755,CIMS!$W$4:$W$41,0)),1)</f>
        <v>1</v>
      </c>
      <c r="R1755" s="14">
        <f>IF(JCIMS!R1755&gt;=0,JCIMS!R1755/INDEX(CIMS!R$4:R$41,MATCH("Generic Fuels"&amp;$E1755,CIMS!$W$4:$W$41,0)),1)</f>
        <v>1</v>
      </c>
      <c r="S1755" s="14">
        <f>IF(JCIMS!S1755&gt;=0,JCIMS!S1755/INDEX(CIMS!S$4:S$41,MATCH("Generic Fuels"&amp;$E1755,CIMS!$W$4:$W$41,0)),1)</f>
        <v>1</v>
      </c>
      <c r="T1755" s="14">
        <f>IF(JCIMS!T1755&gt;=0,JCIMS!T1755/INDEX(CIMS!T$4:T$41,MATCH("Generic Fuels"&amp;$E1755,CIMS!$W$4:$W$41,0)),1)</f>
        <v>1</v>
      </c>
      <c r="V1755" t="str">
        <f t="shared" si="32"/>
        <v>OntarioIndustrial MineralsBiogas</v>
      </c>
    </row>
    <row r="1756" spans="3:22" x14ac:dyDescent="0.25">
      <c r="C1756" s="6" t="s">
        <v>55</v>
      </c>
      <c r="D1756" s="6" t="s">
        <v>40</v>
      </c>
      <c r="E1756" t="s">
        <v>29</v>
      </c>
      <c r="F1756" s="6">
        <v>2005</v>
      </c>
      <c r="G1756" s="6" t="s">
        <v>14</v>
      </c>
      <c r="H1756" s="6" t="s">
        <v>15</v>
      </c>
      <c r="I1756" s="6" t="s">
        <v>16</v>
      </c>
      <c r="J1756" s="14">
        <f>IF(JCIMS!J1756&gt;=0,JCIMS!J1756/INDEX(CIMS!J$4:J$41,MATCH("Generic Fuels"&amp;$E1756,CIMS!$W$4:$W$41,0)),1)</f>
        <v>1</v>
      </c>
      <c r="K1756" s="14">
        <f>IF(JCIMS!K1756&gt;=0,JCIMS!K1756/INDEX(CIMS!K$4:K$41,MATCH("Generic Fuels"&amp;$E1756,CIMS!$W$4:$W$41,0)),1)</f>
        <v>1</v>
      </c>
      <c r="L1756" s="14">
        <f>IF(JCIMS!L1756&gt;=0,JCIMS!L1756/INDEX(CIMS!L$4:L$41,MATCH("Generic Fuels"&amp;$E1756,CIMS!$W$4:$W$41,0)),1)</f>
        <v>1</v>
      </c>
      <c r="M1756" s="14">
        <f>IF(JCIMS!M1756&gt;=0,JCIMS!M1756/INDEX(CIMS!M$4:M$41,MATCH("Generic Fuels"&amp;$E1756,CIMS!$W$4:$W$41,0)),1)</f>
        <v>1</v>
      </c>
      <c r="N1756" s="14">
        <f>IF(JCIMS!N1756&gt;=0,JCIMS!N1756/INDEX(CIMS!N$4:N$41,MATCH("Generic Fuels"&amp;$E1756,CIMS!$W$4:$W$41,0)),1)</f>
        <v>1</v>
      </c>
      <c r="O1756" s="14">
        <f>IF(JCIMS!O1756&gt;=0,JCIMS!O1756/INDEX(CIMS!O$4:O$41,MATCH("Generic Fuels"&amp;$E1756,CIMS!$W$4:$W$41,0)),1)</f>
        <v>1</v>
      </c>
      <c r="P1756" s="14">
        <f>IF(JCIMS!P1756&gt;=0,JCIMS!P1756/INDEX(CIMS!P$4:P$41,MATCH("Generic Fuels"&amp;$E1756,CIMS!$W$4:$W$41,0)),1)</f>
        <v>1</v>
      </c>
      <c r="Q1756" s="14">
        <f>IF(JCIMS!Q1756&gt;=0,JCIMS!Q1756/INDEX(CIMS!Q$4:Q$41,MATCH("Generic Fuels"&amp;$E1756,CIMS!$W$4:$W$41,0)),1)</f>
        <v>1</v>
      </c>
      <c r="R1756" s="14">
        <f>IF(JCIMS!R1756&gt;=0,JCIMS!R1756/INDEX(CIMS!R$4:R$41,MATCH("Generic Fuels"&amp;$E1756,CIMS!$W$4:$W$41,0)),1)</f>
        <v>1</v>
      </c>
      <c r="S1756" s="14">
        <f>IF(JCIMS!S1756&gt;=0,JCIMS!S1756/INDEX(CIMS!S$4:S$41,MATCH("Generic Fuels"&amp;$E1756,CIMS!$W$4:$W$41,0)),1)</f>
        <v>1</v>
      </c>
      <c r="T1756" s="14">
        <f>IF(JCIMS!T1756&gt;=0,JCIMS!T1756/INDEX(CIMS!T$4:T$41,MATCH("Generic Fuels"&amp;$E1756,CIMS!$W$4:$W$41,0)),1)</f>
        <v>1</v>
      </c>
      <c r="V1756" t="str">
        <f t="shared" si="32"/>
        <v>OntarioIndustrial MineralsLPG</v>
      </c>
    </row>
    <row r="1757" spans="3:22" x14ac:dyDescent="0.25">
      <c r="C1757" s="6" t="s">
        <v>55</v>
      </c>
      <c r="D1757" s="6" t="s">
        <v>40</v>
      </c>
      <c r="E1757" t="s">
        <v>30</v>
      </c>
      <c r="F1757" s="6">
        <v>2005</v>
      </c>
      <c r="G1757" s="6" t="s">
        <v>14</v>
      </c>
      <c r="H1757" s="6" t="s">
        <v>15</v>
      </c>
      <c r="I1757" s="6" t="s">
        <v>16</v>
      </c>
      <c r="J1757" s="14">
        <f>IF(JCIMS!J1757&gt;=0,JCIMS!J1757/INDEX(CIMS!J$4:J$41,MATCH("Generic Fuels"&amp;$E1757,CIMS!$W$4:$W$41,0)),1)</f>
        <v>1.2423906483858334</v>
      </c>
      <c r="K1757" s="14">
        <f>IF(JCIMS!K1757&gt;=0,JCIMS!K1757/INDEX(CIMS!K$4:K$41,MATCH("Generic Fuels"&amp;$E1757,CIMS!$W$4:$W$41,0)),1)</f>
        <v>0.97330022312368425</v>
      </c>
      <c r="L1757" s="14">
        <f>IF(JCIMS!L1757&gt;=0,JCIMS!L1757/INDEX(CIMS!L$4:L$41,MATCH("Generic Fuels"&amp;$E1757,CIMS!$W$4:$W$41,0)),1)</f>
        <v>1.4363096830985915</v>
      </c>
      <c r="M1757" s="14">
        <f>IF(JCIMS!M1757&gt;=0,JCIMS!M1757/INDEX(CIMS!M$4:M$41,MATCH("Generic Fuels"&amp;$E1757,CIMS!$W$4:$W$41,0)),1)</f>
        <v>1.1684473933270378</v>
      </c>
      <c r="N1757" s="14">
        <f>IF(JCIMS!N1757&gt;=0,JCIMS!N1757/INDEX(CIMS!N$4:N$41,MATCH("Generic Fuels"&amp;$E1757,CIMS!$W$4:$W$41,0)),1)</f>
        <v>3.6719727534144191</v>
      </c>
      <c r="O1757" s="14">
        <f>IF(JCIMS!O1757&gt;=0,JCIMS!O1757/INDEX(CIMS!O$4:O$41,MATCH("Generic Fuels"&amp;$E1757,CIMS!$W$4:$W$41,0)),1)</f>
        <v>3.6050211693736238</v>
      </c>
      <c r="P1757" s="14">
        <f>IF(JCIMS!P1757&gt;=0,JCIMS!P1757/INDEX(CIMS!P$4:P$41,MATCH("Generic Fuels"&amp;$E1757,CIMS!$W$4:$W$41,0)),1)</f>
        <v>3.8344783377385481</v>
      </c>
      <c r="Q1757" s="14">
        <f>IF(JCIMS!Q1757&gt;=0,JCIMS!Q1757/INDEX(CIMS!Q$4:Q$41,MATCH("Generic Fuels"&amp;$E1757,CIMS!$W$4:$W$41,0)),1)</f>
        <v>3.5385069359590293</v>
      </c>
      <c r="R1757" s="14">
        <f>IF(JCIMS!R1757&gt;=0,JCIMS!R1757/INDEX(CIMS!R$4:R$41,MATCH("Generic Fuels"&amp;$E1757,CIMS!$W$4:$W$41,0)),1)</f>
        <v>3.0687775210092942</v>
      </c>
      <c r="S1757" s="14">
        <f>IF(JCIMS!S1757&gt;=0,JCIMS!S1757/INDEX(CIMS!S$4:S$41,MATCH("Generic Fuels"&amp;$E1757,CIMS!$W$4:$W$41,0)),1)</f>
        <v>2.6133405744284097</v>
      </c>
      <c r="T1757" s="14">
        <f>IF(JCIMS!T1757&gt;=0,JCIMS!T1757/INDEX(CIMS!T$4:T$41,MATCH("Generic Fuels"&amp;$E1757,CIMS!$W$4:$W$41,0)),1)</f>
        <v>2.318418127157492</v>
      </c>
      <c r="V1757" t="str">
        <f t="shared" si="32"/>
        <v>OntarioIndustrial MineralsNatural Gas</v>
      </c>
    </row>
    <row r="1758" spans="3:22" x14ac:dyDescent="0.25">
      <c r="C1758" s="6" t="s">
        <v>55</v>
      </c>
      <c r="D1758" s="6" t="s">
        <v>40</v>
      </c>
      <c r="E1758" t="s">
        <v>31</v>
      </c>
      <c r="F1758" s="6">
        <v>2005</v>
      </c>
      <c r="G1758" s="6" t="s">
        <v>14</v>
      </c>
      <c r="H1758" s="6" t="s">
        <v>15</v>
      </c>
      <c r="I1758" s="6" t="s">
        <v>16</v>
      </c>
      <c r="J1758" s="14">
        <f>IF(JCIMS!J1758&gt;=0,JCIMS!J1758/INDEX(CIMS!J$4:J$41,MATCH("Generic Fuels"&amp;$E1758,CIMS!$W$4:$W$41,0)),1)</f>
        <v>1</v>
      </c>
      <c r="K1758" s="14">
        <f>IF(JCIMS!K1758&gt;=0,JCIMS!K1758/INDEX(CIMS!K$4:K$41,MATCH("Generic Fuels"&amp;$E1758,CIMS!$W$4:$W$41,0)),1)</f>
        <v>1</v>
      </c>
      <c r="L1758" s="14">
        <f>IF(JCIMS!L1758&gt;=0,JCIMS!L1758/INDEX(CIMS!L$4:L$41,MATCH("Generic Fuels"&amp;$E1758,CIMS!$W$4:$W$41,0)),1)</f>
        <v>1</v>
      </c>
      <c r="M1758" s="14">
        <f>IF(JCIMS!M1758&gt;=0,JCIMS!M1758/INDEX(CIMS!M$4:M$41,MATCH("Generic Fuels"&amp;$E1758,CIMS!$W$4:$W$41,0)),1)</f>
        <v>1</v>
      </c>
      <c r="N1758" s="14">
        <f>IF(JCIMS!N1758&gt;=0,JCIMS!N1758/INDEX(CIMS!N$4:N$41,MATCH("Generic Fuels"&amp;$E1758,CIMS!$W$4:$W$41,0)),1)</f>
        <v>1</v>
      </c>
      <c r="O1758" s="14">
        <f>IF(JCIMS!O1758&gt;=0,JCIMS!O1758/INDEX(CIMS!O$4:O$41,MATCH("Generic Fuels"&amp;$E1758,CIMS!$W$4:$W$41,0)),1)</f>
        <v>1</v>
      </c>
      <c r="P1758" s="14">
        <f>IF(JCIMS!P1758&gt;=0,JCIMS!P1758/INDEX(CIMS!P$4:P$41,MATCH("Generic Fuels"&amp;$E1758,CIMS!$W$4:$W$41,0)),1)</f>
        <v>1</v>
      </c>
      <c r="Q1758" s="14">
        <f>IF(JCIMS!Q1758&gt;=0,JCIMS!Q1758/INDEX(CIMS!Q$4:Q$41,MATCH("Generic Fuels"&amp;$E1758,CIMS!$W$4:$W$41,0)),1)</f>
        <v>1</v>
      </c>
      <c r="R1758" s="14">
        <f>IF(JCIMS!R1758&gt;=0,JCIMS!R1758/INDEX(CIMS!R$4:R$41,MATCH("Generic Fuels"&amp;$E1758,CIMS!$W$4:$W$41,0)),1)</f>
        <v>1</v>
      </c>
      <c r="S1758" s="14">
        <f>IF(JCIMS!S1758&gt;=0,JCIMS!S1758/INDEX(CIMS!S$4:S$41,MATCH("Generic Fuels"&amp;$E1758,CIMS!$W$4:$W$41,0)),1)</f>
        <v>1</v>
      </c>
      <c r="T1758" s="14">
        <f>IF(JCIMS!T1758&gt;=0,JCIMS!T1758/INDEX(CIMS!T$4:T$41,MATCH("Generic Fuels"&amp;$E1758,CIMS!$W$4:$W$41,0)),1)</f>
        <v>1</v>
      </c>
      <c r="V1758" t="str">
        <f t="shared" si="32"/>
        <v>OntarioIndustrial MineralsPetroleum Coke</v>
      </c>
    </row>
    <row r="1759" spans="3:22" x14ac:dyDescent="0.25">
      <c r="C1759" s="6" t="s">
        <v>55</v>
      </c>
      <c r="D1759" s="6" t="s">
        <v>40</v>
      </c>
      <c r="E1759" t="s">
        <v>32</v>
      </c>
      <c r="F1759" s="6">
        <v>2005</v>
      </c>
      <c r="G1759" s="6" t="s">
        <v>14</v>
      </c>
      <c r="H1759" s="6" t="s">
        <v>15</v>
      </c>
      <c r="I1759" s="6" t="s">
        <v>16</v>
      </c>
      <c r="J1759" s="14">
        <f>IF(JCIMS!J1759&gt;=0,JCIMS!J1759/INDEX(CIMS!J$4:J$41,MATCH("Generic Fuels"&amp;$E1759,CIMS!$W$4:$W$41,0)),1)</f>
        <v>1</v>
      </c>
      <c r="K1759" s="14">
        <f>IF(JCIMS!K1759&gt;=0,JCIMS!K1759/INDEX(CIMS!K$4:K$41,MATCH("Generic Fuels"&amp;$E1759,CIMS!$W$4:$W$41,0)),1)</f>
        <v>1</v>
      </c>
      <c r="L1759" s="14">
        <f>IF(JCIMS!L1759&gt;=0,JCIMS!L1759/INDEX(CIMS!L$4:L$41,MATCH("Generic Fuels"&amp;$E1759,CIMS!$W$4:$W$41,0)),1)</f>
        <v>1</v>
      </c>
      <c r="M1759" s="14">
        <f>IF(JCIMS!M1759&gt;=0,JCIMS!M1759/INDEX(CIMS!M$4:M$41,MATCH("Generic Fuels"&amp;$E1759,CIMS!$W$4:$W$41,0)),1)</f>
        <v>1</v>
      </c>
      <c r="N1759" s="14">
        <f>IF(JCIMS!N1759&gt;=0,JCIMS!N1759/INDEX(CIMS!N$4:N$41,MATCH("Generic Fuels"&amp;$E1759,CIMS!$W$4:$W$41,0)),1)</f>
        <v>1</v>
      </c>
      <c r="O1759" s="14">
        <f>IF(JCIMS!O1759&gt;=0,JCIMS!O1759/INDEX(CIMS!O$4:O$41,MATCH("Generic Fuels"&amp;$E1759,CIMS!$W$4:$W$41,0)),1)</f>
        <v>1</v>
      </c>
      <c r="P1759" s="14">
        <f>IF(JCIMS!P1759&gt;=0,JCIMS!P1759/INDEX(CIMS!P$4:P$41,MATCH("Generic Fuels"&amp;$E1759,CIMS!$W$4:$W$41,0)),1)</f>
        <v>1</v>
      </c>
      <c r="Q1759" s="14">
        <f>IF(JCIMS!Q1759&gt;=0,JCIMS!Q1759/INDEX(CIMS!Q$4:Q$41,MATCH("Generic Fuels"&amp;$E1759,CIMS!$W$4:$W$41,0)),1)</f>
        <v>1</v>
      </c>
      <c r="R1759" s="14">
        <f>IF(JCIMS!R1759&gt;=0,JCIMS!R1759/INDEX(CIMS!R$4:R$41,MATCH("Generic Fuels"&amp;$E1759,CIMS!$W$4:$W$41,0)),1)</f>
        <v>1</v>
      </c>
      <c r="S1759" s="14">
        <f>IF(JCIMS!S1759&gt;=0,JCIMS!S1759/INDEX(CIMS!S$4:S$41,MATCH("Generic Fuels"&amp;$E1759,CIMS!$W$4:$W$41,0)),1)</f>
        <v>1</v>
      </c>
      <c r="T1759" s="14">
        <f>IF(JCIMS!T1759&gt;=0,JCIMS!T1759/INDEX(CIMS!T$4:T$41,MATCH("Generic Fuels"&amp;$E1759,CIMS!$W$4:$W$41,0)),1)</f>
        <v>1</v>
      </c>
      <c r="V1759" t="str">
        <f t="shared" si="32"/>
        <v>OntarioIndustrial MineralsPropane</v>
      </c>
    </row>
    <row r="1760" spans="3:22" x14ac:dyDescent="0.25">
      <c r="C1760" s="6" t="s">
        <v>55</v>
      </c>
      <c r="D1760" s="6" t="s">
        <v>40</v>
      </c>
      <c r="E1760" t="s">
        <v>33</v>
      </c>
      <c r="F1760" s="6">
        <v>2005</v>
      </c>
      <c r="G1760" s="6" t="s">
        <v>14</v>
      </c>
      <c r="H1760" s="6" t="s">
        <v>15</v>
      </c>
      <c r="I1760" s="6" t="s">
        <v>16</v>
      </c>
      <c r="J1760" s="14">
        <f>IF(JCIMS!J1760&gt;=0,JCIMS!J1760/INDEX(CIMS!J$4:J$41,MATCH("Generic Fuels"&amp;$E1760,CIMS!$W$4:$W$41,0)),1)</f>
        <v>1</v>
      </c>
      <c r="K1760" s="14">
        <f>IF(JCIMS!K1760&gt;=0,JCIMS!K1760/INDEX(CIMS!K$4:K$41,MATCH("Generic Fuels"&amp;$E1760,CIMS!$W$4:$W$41,0)),1)</f>
        <v>1</v>
      </c>
      <c r="L1760" s="14">
        <f>IF(JCIMS!L1760&gt;=0,JCIMS!L1760/INDEX(CIMS!L$4:L$41,MATCH("Generic Fuels"&amp;$E1760,CIMS!$W$4:$W$41,0)),1)</f>
        <v>1</v>
      </c>
      <c r="M1760" s="14">
        <f>IF(JCIMS!M1760&gt;=0,JCIMS!M1760/INDEX(CIMS!M$4:M$41,MATCH("Generic Fuels"&amp;$E1760,CIMS!$W$4:$W$41,0)),1)</f>
        <v>1</v>
      </c>
      <c r="N1760" s="14">
        <f>IF(JCIMS!N1760&gt;=0,JCIMS!N1760/INDEX(CIMS!N$4:N$41,MATCH("Generic Fuels"&amp;$E1760,CIMS!$W$4:$W$41,0)),1)</f>
        <v>1</v>
      </c>
      <c r="O1760" s="14">
        <f>IF(JCIMS!O1760&gt;=0,JCIMS!O1760/INDEX(CIMS!O$4:O$41,MATCH("Generic Fuels"&amp;$E1760,CIMS!$W$4:$W$41,0)),1)</f>
        <v>1</v>
      </c>
      <c r="P1760" s="14">
        <f>IF(JCIMS!P1760&gt;=0,JCIMS!P1760/INDEX(CIMS!P$4:P$41,MATCH("Generic Fuels"&amp;$E1760,CIMS!$W$4:$W$41,0)),1)</f>
        <v>1</v>
      </c>
      <c r="Q1760" s="14">
        <f>IF(JCIMS!Q1760&gt;=0,JCIMS!Q1760/INDEX(CIMS!Q$4:Q$41,MATCH("Generic Fuels"&amp;$E1760,CIMS!$W$4:$W$41,0)),1)</f>
        <v>1</v>
      </c>
      <c r="R1760" s="14">
        <f>IF(JCIMS!R1760&gt;=0,JCIMS!R1760/INDEX(CIMS!R$4:R$41,MATCH("Generic Fuels"&amp;$E1760,CIMS!$W$4:$W$41,0)),1)</f>
        <v>1</v>
      </c>
      <c r="S1760" s="14">
        <f>IF(JCIMS!S1760&gt;=0,JCIMS!S1760/INDEX(CIMS!S$4:S$41,MATCH("Generic Fuels"&amp;$E1760,CIMS!$W$4:$W$41,0)),1)</f>
        <v>1</v>
      </c>
      <c r="T1760" s="14">
        <f>IF(JCIMS!T1760&gt;=0,JCIMS!T1760/INDEX(CIMS!T$4:T$41,MATCH("Generic Fuels"&amp;$E1760,CIMS!$W$4:$W$41,0)),1)</f>
        <v>1</v>
      </c>
      <c r="V1760" t="str">
        <f t="shared" si="32"/>
        <v>OntarioIndustrial MineralsRefinery Fuel Gas</v>
      </c>
    </row>
    <row r="1761" spans="3:22" x14ac:dyDescent="0.25">
      <c r="C1761" s="6" t="s">
        <v>55</v>
      </c>
      <c r="D1761" s="6" t="s">
        <v>40</v>
      </c>
      <c r="E1761" t="s">
        <v>34</v>
      </c>
      <c r="F1761" s="6">
        <v>2005</v>
      </c>
      <c r="G1761" s="6" t="s">
        <v>14</v>
      </c>
      <c r="H1761" s="6" t="s">
        <v>15</v>
      </c>
      <c r="I1761" s="6" t="s">
        <v>16</v>
      </c>
      <c r="J1761" s="14">
        <f>IF(JCIMS!J1761&gt;=0,JCIMS!J1761/INDEX(CIMS!J$4:J$41,MATCH("Generic Fuels"&amp;$E1761,CIMS!$W$4:$W$41,0)),1)</f>
        <v>1</v>
      </c>
      <c r="K1761" s="14">
        <f>IF(JCIMS!K1761&gt;=0,JCIMS!K1761/INDEX(CIMS!K$4:K$41,MATCH("Generic Fuels"&amp;$E1761,CIMS!$W$4:$W$41,0)),1)</f>
        <v>1</v>
      </c>
      <c r="L1761" s="14">
        <f>IF(JCIMS!L1761&gt;=0,JCIMS!L1761/INDEX(CIMS!L$4:L$41,MATCH("Generic Fuels"&amp;$E1761,CIMS!$W$4:$W$41,0)),1)</f>
        <v>1</v>
      </c>
      <c r="M1761" s="14">
        <f>IF(JCIMS!M1761&gt;=0,JCIMS!M1761/INDEX(CIMS!M$4:M$41,MATCH("Generic Fuels"&amp;$E1761,CIMS!$W$4:$W$41,0)),1)</f>
        <v>1</v>
      </c>
      <c r="N1761" s="14">
        <f>IF(JCIMS!N1761&gt;=0,JCIMS!N1761/INDEX(CIMS!N$4:N$41,MATCH("Generic Fuels"&amp;$E1761,CIMS!$W$4:$W$41,0)),1)</f>
        <v>1</v>
      </c>
      <c r="O1761" s="14">
        <f>IF(JCIMS!O1761&gt;=0,JCIMS!O1761/INDEX(CIMS!O$4:O$41,MATCH("Generic Fuels"&amp;$E1761,CIMS!$W$4:$W$41,0)),1)</f>
        <v>1</v>
      </c>
      <c r="P1761" s="14">
        <f>IF(JCIMS!P1761&gt;=0,JCIMS!P1761/INDEX(CIMS!P$4:P$41,MATCH("Generic Fuels"&amp;$E1761,CIMS!$W$4:$W$41,0)),1)</f>
        <v>1</v>
      </c>
      <c r="Q1761" s="14">
        <f>IF(JCIMS!Q1761&gt;=0,JCIMS!Q1761/INDEX(CIMS!Q$4:Q$41,MATCH("Generic Fuels"&amp;$E1761,CIMS!$W$4:$W$41,0)),1)</f>
        <v>1</v>
      </c>
      <c r="R1761" s="14">
        <f>IF(JCIMS!R1761&gt;=0,JCIMS!R1761/INDEX(CIMS!R$4:R$41,MATCH("Generic Fuels"&amp;$E1761,CIMS!$W$4:$W$41,0)),1)</f>
        <v>1</v>
      </c>
      <c r="S1761" s="14">
        <f>IF(JCIMS!S1761&gt;=0,JCIMS!S1761/INDEX(CIMS!S$4:S$41,MATCH("Generic Fuels"&amp;$E1761,CIMS!$W$4:$W$41,0)),1)</f>
        <v>1</v>
      </c>
      <c r="T1761" s="14">
        <f>IF(JCIMS!T1761&gt;=0,JCIMS!T1761/INDEX(CIMS!T$4:T$41,MATCH("Generic Fuels"&amp;$E1761,CIMS!$W$4:$W$41,0)),1)</f>
        <v>1</v>
      </c>
      <c r="V1761" t="str">
        <f t="shared" si="32"/>
        <v>OntarioIndustrial MineralsUranium</v>
      </c>
    </row>
    <row r="1762" spans="3:22" x14ac:dyDescent="0.25">
      <c r="C1762" s="6" t="s">
        <v>55</v>
      </c>
      <c r="D1762" s="6" t="s">
        <v>40</v>
      </c>
      <c r="E1762" t="s">
        <v>35</v>
      </c>
      <c r="F1762" s="6">
        <v>2005</v>
      </c>
      <c r="G1762" s="6" t="s">
        <v>14</v>
      </c>
      <c r="H1762" s="6" t="s">
        <v>15</v>
      </c>
      <c r="I1762" s="6" t="s">
        <v>16</v>
      </c>
      <c r="J1762" s="14">
        <f>IF(JCIMS!J1762&gt;=0,JCIMS!J1762/INDEX(CIMS!J$4:J$41,MATCH("Generic Fuels"&amp;$E1762,CIMS!$W$4:$W$41,0)),1)</f>
        <v>0</v>
      </c>
      <c r="K1762" s="14">
        <f>IF(JCIMS!K1762&gt;=0,JCIMS!K1762/INDEX(CIMS!K$4:K$41,MATCH("Generic Fuels"&amp;$E1762,CIMS!$W$4:$W$41,0)),1)</f>
        <v>0</v>
      </c>
      <c r="L1762" s="14">
        <f>IF(JCIMS!L1762&gt;=0,JCIMS!L1762/INDEX(CIMS!L$4:L$41,MATCH("Generic Fuels"&amp;$E1762,CIMS!$W$4:$W$41,0)),1)</f>
        <v>0</v>
      </c>
      <c r="M1762" s="14">
        <f>IF(JCIMS!M1762&gt;=0,JCIMS!M1762/INDEX(CIMS!M$4:M$41,MATCH("Generic Fuels"&amp;$E1762,CIMS!$W$4:$W$41,0)),1)</f>
        <v>0</v>
      </c>
      <c r="N1762" s="14">
        <f>IF(JCIMS!N1762&gt;=0,JCIMS!N1762/INDEX(CIMS!N$4:N$41,MATCH("Generic Fuels"&amp;$E1762,CIMS!$W$4:$W$41,0)),1)</f>
        <v>0</v>
      </c>
      <c r="O1762" s="14">
        <f>IF(JCIMS!O1762&gt;=0,JCIMS!O1762/INDEX(CIMS!O$4:O$41,MATCH("Generic Fuels"&amp;$E1762,CIMS!$W$4:$W$41,0)),1)</f>
        <v>0</v>
      </c>
      <c r="P1762" s="14">
        <f>IF(JCIMS!P1762&gt;=0,JCIMS!P1762/INDEX(CIMS!P$4:P$41,MATCH("Generic Fuels"&amp;$E1762,CIMS!$W$4:$W$41,0)),1)</f>
        <v>0</v>
      </c>
      <c r="Q1762" s="14">
        <f>IF(JCIMS!Q1762&gt;=0,JCIMS!Q1762/INDEX(CIMS!Q$4:Q$41,MATCH("Generic Fuels"&amp;$E1762,CIMS!$W$4:$W$41,0)),1)</f>
        <v>0</v>
      </c>
      <c r="R1762" s="14">
        <f>IF(JCIMS!R1762&gt;=0,JCIMS!R1762/INDEX(CIMS!R$4:R$41,MATCH("Generic Fuels"&amp;$E1762,CIMS!$W$4:$W$41,0)),1)</f>
        <v>0</v>
      </c>
      <c r="S1762" s="14">
        <f>IF(JCIMS!S1762&gt;=0,JCIMS!S1762/INDEX(CIMS!S$4:S$41,MATCH("Generic Fuels"&amp;$E1762,CIMS!$W$4:$W$41,0)),1)</f>
        <v>0</v>
      </c>
      <c r="T1762" s="14">
        <f>IF(JCIMS!T1762&gt;=0,JCIMS!T1762/INDEX(CIMS!T$4:T$41,MATCH("Generic Fuels"&amp;$E1762,CIMS!$W$4:$W$41,0)),1)</f>
        <v>0</v>
      </c>
      <c r="V1762" t="str">
        <f t="shared" si="32"/>
        <v>OntarioIndustrial MineralsWaste Fuel</v>
      </c>
    </row>
    <row r="1763" spans="3:22" x14ac:dyDescent="0.25">
      <c r="C1763" s="6" t="s">
        <v>55</v>
      </c>
      <c r="D1763" s="6" t="s">
        <v>40</v>
      </c>
      <c r="E1763" t="s">
        <v>36</v>
      </c>
      <c r="F1763" s="6">
        <v>2005</v>
      </c>
      <c r="G1763" s="6" t="s">
        <v>14</v>
      </c>
      <c r="H1763" s="6" t="s">
        <v>15</v>
      </c>
      <c r="I1763" s="6" t="s">
        <v>16</v>
      </c>
      <c r="J1763" s="14">
        <f>IF(JCIMS!J1763&gt;=0,JCIMS!J1763/INDEX(CIMS!J$4:J$41,MATCH("Generic Fuels"&amp;$E1763,CIMS!$W$4:$W$41,0)),1)</f>
        <v>1</v>
      </c>
      <c r="K1763" s="14">
        <f>IF(JCIMS!K1763&gt;=0,JCIMS!K1763/INDEX(CIMS!K$4:K$41,MATCH("Generic Fuels"&amp;$E1763,CIMS!$W$4:$W$41,0)),1)</f>
        <v>1</v>
      </c>
      <c r="L1763" s="14">
        <f>IF(JCIMS!L1763&gt;=0,JCIMS!L1763/INDEX(CIMS!L$4:L$41,MATCH("Generic Fuels"&amp;$E1763,CIMS!$W$4:$W$41,0)),1)</f>
        <v>1</v>
      </c>
      <c r="M1763" s="14">
        <f>IF(JCIMS!M1763&gt;=0,JCIMS!M1763/INDEX(CIMS!M$4:M$41,MATCH("Generic Fuels"&amp;$E1763,CIMS!$W$4:$W$41,0)),1)</f>
        <v>1</v>
      </c>
      <c r="N1763" s="14">
        <f>IF(JCIMS!N1763&gt;=0,JCIMS!N1763/INDEX(CIMS!N$4:N$41,MATCH("Generic Fuels"&amp;$E1763,CIMS!$W$4:$W$41,0)),1)</f>
        <v>1</v>
      </c>
      <c r="O1763" s="14">
        <f>IF(JCIMS!O1763&gt;=0,JCIMS!O1763/INDEX(CIMS!O$4:O$41,MATCH("Generic Fuels"&amp;$E1763,CIMS!$W$4:$W$41,0)),1)</f>
        <v>1</v>
      </c>
      <c r="P1763" s="14">
        <f>IF(JCIMS!P1763&gt;=0,JCIMS!P1763/INDEX(CIMS!P$4:P$41,MATCH("Generic Fuels"&amp;$E1763,CIMS!$W$4:$W$41,0)),1)</f>
        <v>1</v>
      </c>
      <c r="Q1763" s="14">
        <f>IF(JCIMS!Q1763&gt;=0,JCIMS!Q1763/INDEX(CIMS!Q$4:Q$41,MATCH("Generic Fuels"&amp;$E1763,CIMS!$W$4:$W$41,0)),1)</f>
        <v>1</v>
      </c>
      <c r="R1763" s="14">
        <f>IF(JCIMS!R1763&gt;=0,JCIMS!R1763/INDEX(CIMS!R$4:R$41,MATCH("Generic Fuels"&amp;$E1763,CIMS!$W$4:$W$41,0)),1)</f>
        <v>1</v>
      </c>
      <c r="S1763" s="14">
        <f>IF(JCIMS!S1763&gt;=0,JCIMS!S1763/INDEX(CIMS!S$4:S$41,MATCH("Generic Fuels"&amp;$E1763,CIMS!$W$4:$W$41,0)),1)</f>
        <v>1</v>
      </c>
      <c r="T1763" s="14">
        <f>IF(JCIMS!T1763&gt;=0,JCIMS!T1763/INDEX(CIMS!T$4:T$41,MATCH("Generic Fuels"&amp;$E1763,CIMS!$W$4:$W$41,0)),1)</f>
        <v>1</v>
      </c>
      <c r="V1763" t="str">
        <f t="shared" si="32"/>
        <v>OntarioIndustrial MineralsSolid Biomass</v>
      </c>
    </row>
    <row r="1764" spans="3:22" x14ac:dyDescent="0.25">
      <c r="C1764" s="6" t="s">
        <v>55</v>
      </c>
      <c r="D1764" s="6" t="s">
        <v>41</v>
      </c>
      <c r="E1764" t="s">
        <v>13</v>
      </c>
      <c r="F1764" s="6">
        <v>2005</v>
      </c>
      <c r="G1764" s="6" t="s">
        <v>14</v>
      </c>
      <c r="H1764" s="6" t="s">
        <v>15</v>
      </c>
      <c r="I1764" s="6" t="s">
        <v>16</v>
      </c>
      <c r="J1764" s="16">
        <f>IF(JCIMS!J1764&gt;=0,JCIMS!J1764/INDEX(CIMS!J$4:J$41,MATCH($C1764&amp;$E1764,CIMS!$W$4:$W$41,0)),1)</f>
        <v>1</v>
      </c>
      <c r="K1764" s="16">
        <f>IF(JCIMS!K1764&gt;=0,JCIMS!K1764/INDEX(CIMS!K$4:K$41,MATCH($C1764&amp;$E1764,CIMS!$W$4:$W$41,0)),1)</f>
        <v>1</v>
      </c>
      <c r="L1764" s="16">
        <f>IF(JCIMS!L1764&gt;=0,JCIMS!L1764/INDEX(CIMS!L$4:L$41,MATCH($C1764&amp;$E1764,CIMS!$W$4:$W$41,0)),1)</f>
        <v>1</v>
      </c>
      <c r="M1764" s="16">
        <f>IF(JCIMS!M1764&gt;=0,JCIMS!M1764/INDEX(CIMS!M$4:M$41,MATCH($C1764&amp;$E1764,CIMS!$W$4:$W$41,0)),1)</f>
        <v>1</v>
      </c>
      <c r="N1764" s="16">
        <f>IF(JCIMS!N1764&gt;=0,JCIMS!N1764/INDEX(CIMS!N$4:N$41,MATCH($C1764&amp;$E1764,CIMS!$W$4:$W$41,0)),1)</f>
        <v>1</v>
      </c>
      <c r="O1764" s="16">
        <f>IF(JCIMS!O1764&gt;=0,JCIMS!O1764/INDEX(CIMS!O$4:O$41,MATCH($C1764&amp;$E1764,CIMS!$W$4:$W$41,0)),1)</f>
        <v>1</v>
      </c>
      <c r="P1764" s="16">
        <f>IF(JCIMS!P1764&gt;=0,JCIMS!P1764/INDEX(CIMS!P$4:P$41,MATCH($C1764&amp;$E1764,CIMS!$W$4:$W$41,0)),1)</f>
        <v>1</v>
      </c>
      <c r="Q1764" s="16">
        <f>IF(JCIMS!Q1764&gt;=0,JCIMS!Q1764/INDEX(CIMS!Q$4:Q$41,MATCH($C1764&amp;$E1764,CIMS!$W$4:$W$41,0)),1)</f>
        <v>1</v>
      </c>
      <c r="R1764" s="16">
        <f>IF(JCIMS!R1764&gt;=0,JCIMS!R1764/INDEX(CIMS!R$4:R$41,MATCH($C1764&amp;$E1764,CIMS!$W$4:$W$41,0)),1)</f>
        <v>1</v>
      </c>
      <c r="S1764" s="16">
        <f>IF(JCIMS!S1764&gt;=0,JCIMS!S1764/INDEX(CIMS!S$4:S$41,MATCH($C1764&amp;$E1764,CIMS!$W$4:$W$41,0)),1)</f>
        <v>1</v>
      </c>
      <c r="T1764" s="16">
        <f>IF(JCIMS!T1764&gt;=0,JCIMS!T1764/INDEX(CIMS!T$4:T$41,MATCH($C1764&amp;$E1764,CIMS!$W$4:$W$41,0)),1)</f>
        <v>1</v>
      </c>
      <c r="V1764" t="str">
        <f t="shared" si="32"/>
        <v>OntarioIron and SteelBiodiesel</v>
      </c>
    </row>
    <row r="1765" spans="3:22" x14ac:dyDescent="0.25">
      <c r="C1765" s="6" t="s">
        <v>55</v>
      </c>
      <c r="D1765" s="6" t="s">
        <v>41</v>
      </c>
      <c r="E1765" t="s">
        <v>17</v>
      </c>
      <c r="F1765" s="6">
        <v>2005</v>
      </c>
      <c r="G1765" s="6" t="s">
        <v>14</v>
      </c>
      <c r="H1765" s="6" t="s">
        <v>15</v>
      </c>
      <c r="I1765" s="6" t="s">
        <v>16</v>
      </c>
      <c r="J1765" s="16">
        <f>IF(JCIMS!J1765&gt;=0,JCIMS!J1765/INDEX(CIMS!J$4:J$41,MATCH($C1765&amp;$E1765,CIMS!$W$4:$W$41,0)),1)</f>
        <v>0.44772298585002845</v>
      </c>
      <c r="K1765" s="16">
        <f>IF(JCIMS!K1765&gt;=0,JCIMS!K1765/INDEX(CIMS!K$4:K$41,MATCH($C1765&amp;$E1765,CIMS!$W$4:$W$41,0)),1)</f>
        <v>0.61189743224509852</v>
      </c>
      <c r="L1765" s="16">
        <f>IF(JCIMS!L1765&gt;=0,JCIMS!L1765/INDEX(CIMS!L$4:L$41,MATCH($C1765&amp;$E1765,CIMS!$W$4:$W$41,0)),1)</f>
        <v>0.68795756514097273</v>
      </c>
      <c r="M1765" s="16">
        <f>IF(JCIMS!M1765&gt;=0,JCIMS!M1765/INDEX(CIMS!M$4:M$41,MATCH($C1765&amp;$E1765,CIMS!$W$4:$W$41,0)),1)</f>
        <v>0.9324527843710354</v>
      </c>
      <c r="N1765" s="16">
        <f>IF(JCIMS!N1765&gt;=0,JCIMS!N1765/INDEX(CIMS!N$4:N$41,MATCH($C1765&amp;$E1765,CIMS!$W$4:$W$41,0)),1)</f>
        <v>0.97994706543784871</v>
      </c>
      <c r="O1765" s="16">
        <f>IF(JCIMS!O1765&gt;=0,JCIMS!O1765/INDEX(CIMS!O$4:O$41,MATCH($C1765&amp;$E1765,CIMS!$W$4:$W$41,0)),1)</f>
        <v>1.0170834473262618</v>
      </c>
      <c r="P1765" s="16">
        <f>IF(JCIMS!P1765&gt;=0,JCIMS!P1765/INDEX(CIMS!P$4:P$41,MATCH($C1765&amp;$E1765,CIMS!$W$4:$W$41,0)),1)</f>
        <v>1.057789172456794</v>
      </c>
      <c r="Q1765" s="16">
        <f>IF(JCIMS!Q1765&gt;=0,JCIMS!Q1765/INDEX(CIMS!Q$4:Q$41,MATCH($C1765&amp;$E1765,CIMS!$W$4:$W$41,0)),1)</f>
        <v>1.0824309226532769</v>
      </c>
      <c r="R1765" s="16">
        <f>IF(JCIMS!R1765&gt;=0,JCIMS!R1765/INDEX(CIMS!R$4:R$41,MATCH($C1765&amp;$E1765,CIMS!$W$4:$W$41,0)),1)</f>
        <v>1.0731696204554764</v>
      </c>
      <c r="S1765" s="16">
        <f>IF(JCIMS!S1765&gt;=0,JCIMS!S1765/INDEX(CIMS!S$4:S$41,MATCH($C1765&amp;$E1765,CIMS!$W$4:$W$41,0)),1)</f>
        <v>1.0660915381246665</v>
      </c>
      <c r="T1765" s="16">
        <f>IF(JCIMS!T1765&gt;=0,JCIMS!T1765/INDEX(CIMS!T$4:T$41,MATCH($C1765&amp;$E1765,CIMS!$W$4:$W$41,0)),1)</f>
        <v>1.0594380911888075</v>
      </c>
      <c r="V1765" t="str">
        <f t="shared" si="32"/>
        <v>OntarioIron and SteelElectricity</v>
      </c>
    </row>
    <row r="1766" spans="3:22" x14ac:dyDescent="0.25">
      <c r="C1766" s="6" t="s">
        <v>55</v>
      </c>
      <c r="D1766" s="6" t="s">
        <v>41</v>
      </c>
      <c r="E1766" t="s">
        <v>18</v>
      </c>
      <c r="F1766" s="6">
        <v>2005</v>
      </c>
      <c r="G1766" s="6" t="s">
        <v>14</v>
      </c>
      <c r="H1766" s="6" t="s">
        <v>15</v>
      </c>
      <c r="I1766" s="6" t="s">
        <v>16</v>
      </c>
      <c r="J1766" s="16">
        <f>IF(JCIMS!J1766&gt;=0,JCIMS!J1766/INDEX(CIMS!J$4:J$41,MATCH($C1766&amp;$E1766,CIMS!$W$4:$W$41,0)),1)</f>
        <v>1</v>
      </c>
      <c r="K1766" s="16">
        <f>IF(JCIMS!K1766&gt;=0,JCIMS!K1766/INDEX(CIMS!K$4:K$41,MATCH($C1766&amp;$E1766,CIMS!$W$4:$W$41,0)),1)</f>
        <v>1</v>
      </c>
      <c r="L1766" s="16">
        <f>IF(JCIMS!L1766&gt;=0,JCIMS!L1766/INDEX(CIMS!L$4:L$41,MATCH($C1766&amp;$E1766,CIMS!$W$4:$W$41,0)),1)</f>
        <v>1</v>
      </c>
      <c r="M1766" s="16">
        <f>IF(JCIMS!M1766&gt;=0,JCIMS!M1766/INDEX(CIMS!M$4:M$41,MATCH($C1766&amp;$E1766,CIMS!$W$4:$W$41,0)),1)</f>
        <v>1</v>
      </c>
      <c r="N1766" s="16">
        <f>IF(JCIMS!N1766&gt;=0,JCIMS!N1766/INDEX(CIMS!N$4:N$41,MATCH($C1766&amp;$E1766,CIMS!$W$4:$W$41,0)),1)</f>
        <v>1</v>
      </c>
      <c r="O1766" s="16">
        <f>IF(JCIMS!O1766&gt;=0,JCIMS!O1766/INDEX(CIMS!O$4:O$41,MATCH($C1766&amp;$E1766,CIMS!$W$4:$W$41,0)),1)</f>
        <v>1</v>
      </c>
      <c r="P1766" s="16">
        <f>IF(JCIMS!P1766&gt;=0,JCIMS!P1766/INDEX(CIMS!P$4:P$41,MATCH($C1766&amp;$E1766,CIMS!$W$4:$W$41,0)),1)</f>
        <v>1</v>
      </c>
      <c r="Q1766" s="16">
        <f>IF(JCIMS!Q1766&gt;=0,JCIMS!Q1766/INDEX(CIMS!Q$4:Q$41,MATCH($C1766&amp;$E1766,CIMS!$W$4:$W$41,0)),1)</f>
        <v>1</v>
      </c>
      <c r="R1766" s="16">
        <f>IF(JCIMS!R1766&gt;=0,JCIMS!R1766/INDEX(CIMS!R$4:R$41,MATCH($C1766&amp;$E1766,CIMS!$W$4:$W$41,0)),1)</f>
        <v>1</v>
      </c>
      <c r="S1766" s="16">
        <f>IF(JCIMS!S1766&gt;=0,JCIMS!S1766/INDEX(CIMS!S$4:S$41,MATCH($C1766&amp;$E1766,CIMS!$W$4:$W$41,0)),1)</f>
        <v>1</v>
      </c>
      <c r="T1766" s="16">
        <f>IF(JCIMS!T1766&gt;=0,JCIMS!T1766/INDEX(CIMS!T$4:T$41,MATCH($C1766&amp;$E1766,CIMS!$W$4:$W$41,0)),1)</f>
        <v>1</v>
      </c>
      <c r="V1766" t="str">
        <f t="shared" si="32"/>
        <v>OntarioIron and SteelEthanol</v>
      </c>
    </row>
    <row r="1767" spans="3:22" x14ac:dyDescent="0.25">
      <c r="C1767" s="6" t="s">
        <v>55</v>
      </c>
      <c r="D1767" s="6" t="s">
        <v>41</v>
      </c>
      <c r="E1767" t="s">
        <v>20</v>
      </c>
      <c r="F1767" s="6">
        <v>2005</v>
      </c>
      <c r="G1767" s="6" t="s">
        <v>14</v>
      </c>
      <c r="H1767" s="6" t="s">
        <v>15</v>
      </c>
      <c r="I1767" s="6" t="s">
        <v>16</v>
      </c>
      <c r="J1767" s="14">
        <f>IF(JCIMS!J1767&gt;=0,JCIMS!J1767/INDEX(CIMS!J$4:J$41,MATCH("Generic Fuels"&amp;$E1767,CIMS!$W$4:$W$41,0)),1)</f>
        <v>1</v>
      </c>
      <c r="K1767" s="14">
        <f>IF(JCIMS!K1767&gt;=0,JCIMS!K1767/INDEX(CIMS!K$4:K$41,MATCH("Generic Fuels"&amp;$E1767,CIMS!$W$4:$W$41,0)),1)</f>
        <v>1</v>
      </c>
      <c r="L1767" s="14">
        <f>IF(JCIMS!L1767&gt;=0,JCIMS!L1767/INDEX(CIMS!L$4:L$41,MATCH("Generic Fuels"&amp;$E1767,CIMS!$W$4:$W$41,0)),1)</f>
        <v>1</v>
      </c>
      <c r="M1767" s="14">
        <f>IF(JCIMS!M1767&gt;=0,JCIMS!M1767/INDEX(CIMS!M$4:M$41,MATCH("Generic Fuels"&amp;$E1767,CIMS!$W$4:$W$41,0)),1)</f>
        <v>1</v>
      </c>
      <c r="N1767" s="14">
        <f>IF(JCIMS!N1767&gt;=0,JCIMS!N1767/INDEX(CIMS!N$4:N$41,MATCH("Generic Fuels"&amp;$E1767,CIMS!$W$4:$W$41,0)),1)</f>
        <v>1</v>
      </c>
      <c r="O1767" s="14">
        <f>IF(JCIMS!O1767&gt;=0,JCIMS!O1767/INDEX(CIMS!O$4:O$41,MATCH("Generic Fuels"&amp;$E1767,CIMS!$W$4:$W$41,0)),1)</f>
        <v>1</v>
      </c>
      <c r="P1767" s="14">
        <f>IF(JCIMS!P1767&gt;=0,JCIMS!P1767/INDEX(CIMS!P$4:P$41,MATCH("Generic Fuels"&amp;$E1767,CIMS!$W$4:$W$41,0)),1)</f>
        <v>1</v>
      </c>
      <c r="Q1767" s="14">
        <f>IF(JCIMS!Q1767&gt;=0,JCIMS!Q1767/INDEX(CIMS!Q$4:Q$41,MATCH("Generic Fuels"&amp;$E1767,CIMS!$W$4:$W$41,0)),1)</f>
        <v>1</v>
      </c>
      <c r="R1767" s="14">
        <f>IF(JCIMS!R1767&gt;=0,JCIMS!R1767/INDEX(CIMS!R$4:R$41,MATCH("Generic Fuels"&amp;$E1767,CIMS!$W$4:$W$41,0)),1)</f>
        <v>1</v>
      </c>
      <c r="S1767" s="14">
        <f>IF(JCIMS!S1767&gt;=0,JCIMS!S1767/INDEX(CIMS!S$4:S$41,MATCH("Generic Fuels"&amp;$E1767,CIMS!$W$4:$W$41,0)),1)</f>
        <v>1</v>
      </c>
      <c r="T1767" s="14">
        <f>IF(JCIMS!T1767&gt;=0,JCIMS!T1767/INDEX(CIMS!T$4:T$41,MATCH("Generic Fuels"&amp;$E1767,CIMS!$W$4:$W$41,0)),1)</f>
        <v>1</v>
      </c>
      <c r="V1767" t="str">
        <f t="shared" si="32"/>
        <v>OntarioIron and SteelJet Fuel</v>
      </c>
    </row>
    <row r="1768" spans="3:22" x14ac:dyDescent="0.25">
      <c r="C1768" s="6" t="s">
        <v>55</v>
      </c>
      <c r="D1768" s="6" t="s">
        <v>41</v>
      </c>
      <c r="E1768" t="s">
        <v>21</v>
      </c>
      <c r="F1768" s="6">
        <v>2005</v>
      </c>
      <c r="G1768" s="6" t="s">
        <v>14</v>
      </c>
      <c r="H1768" s="6" t="s">
        <v>15</v>
      </c>
      <c r="I1768" s="6" t="s">
        <v>16</v>
      </c>
      <c r="J1768" s="14">
        <f>IF(JCIMS!J1768&gt;=0,JCIMS!J1768/INDEX(CIMS!J$4:J$41,MATCH("Generic Fuels"&amp;$E1768,CIMS!$W$4:$W$41,0)),1)</f>
        <v>1</v>
      </c>
      <c r="K1768" s="14">
        <f>IF(JCIMS!K1768&gt;=0,JCIMS!K1768/INDEX(CIMS!K$4:K$41,MATCH("Generic Fuels"&amp;$E1768,CIMS!$W$4:$W$41,0)),1)</f>
        <v>1</v>
      </c>
      <c r="L1768" s="14">
        <f>IF(JCIMS!L1768&gt;=0,JCIMS!L1768/INDEX(CIMS!L$4:L$41,MATCH("Generic Fuels"&amp;$E1768,CIMS!$W$4:$W$41,0)),1)</f>
        <v>1</v>
      </c>
      <c r="M1768" s="14">
        <f>IF(JCIMS!M1768&gt;=0,JCIMS!M1768/INDEX(CIMS!M$4:M$41,MATCH("Generic Fuels"&amp;$E1768,CIMS!$W$4:$W$41,0)),1)</f>
        <v>1</v>
      </c>
      <c r="N1768" s="14">
        <f>IF(JCIMS!N1768&gt;=0,JCIMS!N1768/INDEX(CIMS!N$4:N$41,MATCH("Generic Fuels"&amp;$E1768,CIMS!$W$4:$W$41,0)),1)</f>
        <v>1</v>
      </c>
      <c r="O1768" s="14">
        <f>IF(JCIMS!O1768&gt;=0,JCIMS!O1768/INDEX(CIMS!O$4:O$41,MATCH("Generic Fuels"&amp;$E1768,CIMS!$W$4:$W$41,0)),1)</f>
        <v>1</v>
      </c>
      <c r="P1768" s="14">
        <f>IF(JCIMS!P1768&gt;=0,JCIMS!P1768/INDEX(CIMS!P$4:P$41,MATCH("Generic Fuels"&amp;$E1768,CIMS!$W$4:$W$41,0)),1)</f>
        <v>1</v>
      </c>
      <c r="Q1768" s="14">
        <f>IF(JCIMS!Q1768&gt;=0,JCIMS!Q1768/INDEX(CIMS!Q$4:Q$41,MATCH("Generic Fuels"&amp;$E1768,CIMS!$W$4:$W$41,0)),1)</f>
        <v>1</v>
      </c>
      <c r="R1768" s="14">
        <f>IF(JCIMS!R1768&gt;=0,JCIMS!R1768/INDEX(CIMS!R$4:R$41,MATCH("Generic Fuels"&amp;$E1768,CIMS!$W$4:$W$41,0)),1)</f>
        <v>1</v>
      </c>
      <c r="S1768" s="14">
        <f>IF(JCIMS!S1768&gt;=0,JCIMS!S1768/INDEX(CIMS!S$4:S$41,MATCH("Generic Fuels"&amp;$E1768,CIMS!$W$4:$W$41,0)),1)</f>
        <v>1</v>
      </c>
      <c r="T1768" s="14">
        <f>IF(JCIMS!T1768&gt;=0,JCIMS!T1768/INDEX(CIMS!T$4:T$41,MATCH("Generic Fuels"&amp;$E1768,CIMS!$W$4:$W$41,0)),1)</f>
        <v>1</v>
      </c>
      <c r="V1768" t="str">
        <f t="shared" si="32"/>
        <v>OntarioIron and SteelBlack Liquor</v>
      </c>
    </row>
    <row r="1769" spans="3:22" x14ac:dyDescent="0.25">
      <c r="C1769" s="6" t="s">
        <v>55</v>
      </c>
      <c r="D1769" s="6" t="s">
        <v>41</v>
      </c>
      <c r="E1769" t="s">
        <v>22</v>
      </c>
      <c r="F1769" s="6">
        <v>2005</v>
      </c>
      <c r="G1769" s="6" t="s">
        <v>14</v>
      </c>
      <c r="H1769" s="6" t="s">
        <v>15</v>
      </c>
      <c r="I1769" s="6" t="s">
        <v>16</v>
      </c>
      <c r="J1769" s="14">
        <f>IF(JCIMS!J1769&gt;=0,JCIMS!J1769/INDEX(CIMS!J$4:J$41,MATCH("Generic Fuels"&amp;$E1769,CIMS!$W$4:$W$41,0)),1)</f>
        <v>1.0250494397827203</v>
      </c>
      <c r="K1769" s="14">
        <f>IF(JCIMS!K1769&gt;=0,JCIMS!K1769/INDEX(CIMS!K$4:K$41,MATCH("Generic Fuels"&amp;$E1769,CIMS!$W$4:$W$41,0)),1)</f>
        <v>1.1191135338619715</v>
      </c>
      <c r="L1769" s="14">
        <f>IF(JCIMS!L1769&gt;=0,JCIMS!L1769/INDEX(CIMS!L$4:L$41,MATCH("Generic Fuels"&amp;$E1769,CIMS!$W$4:$W$41,0)),1)</f>
        <v>1.4388435368140353</v>
      </c>
      <c r="M1769" s="14">
        <f>IF(JCIMS!M1769&gt;=0,JCIMS!M1769/INDEX(CIMS!M$4:M$41,MATCH("Generic Fuels"&amp;$E1769,CIMS!$W$4:$W$41,0)),1)</f>
        <v>1.4388435368140353</v>
      </c>
      <c r="N1769" s="14">
        <f>IF(JCIMS!N1769&gt;=0,JCIMS!N1769/INDEX(CIMS!N$4:N$41,MATCH("Generic Fuels"&amp;$E1769,CIMS!$W$4:$W$41,0)),1)</f>
        <v>1.4388435368140353</v>
      </c>
      <c r="O1769" s="14">
        <f>IF(JCIMS!O1769&gt;=0,JCIMS!O1769/INDEX(CIMS!O$4:O$41,MATCH("Generic Fuels"&amp;$E1769,CIMS!$W$4:$W$41,0)),1)</f>
        <v>1.4388435368140353</v>
      </c>
      <c r="P1769" s="14">
        <f>IF(JCIMS!P1769&gt;=0,JCIMS!P1769/INDEX(CIMS!P$4:P$41,MATCH("Generic Fuels"&amp;$E1769,CIMS!$W$4:$W$41,0)),1)</f>
        <v>1.4388435368140353</v>
      </c>
      <c r="Q1769" s="14">
        <f>IF(JCIMS!Q1769&gt;=0,JCIMS!Q1769/INDEX(CIMS!Q$4:Q$41,MATCH("Generic Fuels"&amp;$E1769,CIMS!$W$4:$W$41,0)),1)</f>
        <v>1.4388435368140353</v>
      </c>
      <c r="R1769" s="14">
        <f>IF(JCIMS!R1769&gt;=0,JCIMS!R1769/INDEX(CIMS!R$4:R$41,MATCH("Generic Fuels"&amp;$E1769,CIMS!$W$4:$W$41,0)),1)</f>
        <v>1.4388435368140353</v>
      </c>
      <c r="S1769" s="14">
        <f>IF(JCIMS!S1769&gt;=0,JCIMS!S1769/INDEX(CIMS!S$4:S$41,MATCH("Generic Fuels"&amp;$E1769,CIMS!$W$4:$W$41,0)),1)</f>
        <v>1.4388435368140353</v>
      </c>
      <c r="T1769" s="14">
        <f>IF(JCIMS!T1769&gt;=0,JCIMS!T1769/INDEX(CIMS!T$4:T$41,MATCH("Generic Fuels"&amp;$E1769,CIMS!$W$4:$W$41,0)),1)</f>
        <v>1.4388435368140353</v>
      </c>
      <c r="V1769" t="str">
        <f t="shared" si="32"/>
        <v>OntarioIron and SteelCoal</v>
      </c>
    </row>
    <row r="1770" spans="3:22" x14ac:dyDescent="0.25">
      <c r="C1770" s="6" t="s">
        <v>55</v>
      </c>
      <c r="D1770" s="6" t="s">
        <v>41</v>
      </c>
      <c r="E1770" t="s">
        <v>23</v>
      </c>
      <c r="F1770" s="6">
        <v>2005</v>
      </c>
      <c r="G1770" s="6" t="s">
        <v>14</v>
      </c>
      <c r="H1770" s="6" t="s">
        <v>15</v>
      </c>
      <c r="I1770" s="6" t="s">
        <v>16</v>
      </c>
      <c r="J1770" s="14">
        <f>IF(JCIMS!J1770&gt;=0,JCIMS!J1770/INDEX(CIMS!J$4:J$41,MATCH("Generic Fuels"&amp;$E1770,CIMS!$W$4:$W$41,0)),1)</f>
        <v>1</v>
      </c>
      <c r="K1770" s="14">
        <f>IF(JCIMS!K1770&gt;=0,JCIMS!K1770/INDEX(CIMS!K$4:K$41,MATCH("Generic Fuels"&amp;$E1770,CIMS!$W$4:$W$41,0)),1)</f>
        <v>1</v>
      </c>
      <c r="L1770" s="14">
        <f>IF(JCIMS!L1770&gt;=0,JCIMS!L1770/INDEX(CIMS!L$4:L$41,MATCH("Generic Fuels"&amp;$E1770,CIMS!$W$4:$W$41,0)),1)</f>
        <v>1</v>
      </c>
      <c r="M1770" s="14">
        <f>IF(JCIMS!M1770&gt;=0,JCIMS!M1770/INDEX(CIMS!M$4:M$41,MATCH("Generic Fuels"&amp;$E1770,CIMS!$W$4:$W$41,0)),1)</f>
        <v>1</v>
      </c>
      <c r="N1770" s="14">
        <f>IF(JCIMS!N1770&gt;=0,JCIMS!N1770/INDEX(CIMS!N$4:N$41,MATCH("Generic Fuels"&amp;$E1770,CIMS!$W$4:$W$41,0)),1)</f>
        <v>1</v>
      </c>
      <c r="O1770" s="14">
        <f>IF(JCIMS!O1770&gt;=0,JCIMS!O1770/INDEX(CIMS!O$4:O$41,MATCH("Generic Fuels"&amp;$E1770,CIMS!$W$4:$W$41,0)),1)</f>
        <v>1</v>
      </c>
      <c r="P1770" s="14">
        <f>IF(JCIMS!P1770&gt;=0,JCIMS!P1770/INDEX(CIMS!P$4:P$41,MATCH("Generic Fuels"&amp;$E1770,CIMS!$W$4:$W$41,0)),1)</f>
        <v>1</v>
      </c>
      <c r="Q1770" s="14">
        <f>IF(JCIMS!Q1770&gt;=0,JCIMS!Q1770/INDEX(CIMS!Q$4:Q$41,MATCH("Generic Fuels"&amp;$E1770,CIMS!$W$4:$W$41,0)),1)</f>
        <v>1</v>
      </c>
      <c r="R1770" s="14">
        <f>IF(JCIMS!R1770&gt;=0,JCIMS!R1770/INDEX(CIMS!R$4:R$41,MATCH("Generic Fuels"&amp;$E1770,CIMS!$W$4:$W$41,0)),1)</f>
        <v>1</v>
      </c>
      <c r="S1770" s="14">
        <f>IF(JCIMS!S1770&gt;=0,JCIMS!S1770/INDEX(CIMS!S$4:S$41,MATCH("Generic Fuels"&amp;$E1770,CIMS!$W$4:$W$41,0)),1)</f>
        <v>1</v>
      </c>
      <c r="T1770" s="14">
        <f>IF(JCIMS!T1770&gt;=0,JCIMS!T1770/INDEX(CIMS!T$4:T$41,MATCH("Generic Fuels"&amp;$E1770,CIMS!$W$4:$W$41,0)),1)</f>
        <v>1</v>
      </c>
      <c r="V1770" t="str">
        <f t="shared" si="32"/>
        <v>OntarioIron and SteelCoke</v>
      </c>
    </row>
    <row r="1771" spans="3:22" x14ac:dyDescent="0.25">
      <c r="C1771" s="6" t="s">
        <v>55</v>
      </c>
      <c r="D1771" s="6" t="s">
        <v>41</v>
      </c>
      <c r="E1771" t="s">
        <v>24</v>
      </c>
      <c r="F1771" s="6">
        <v>2005</v>
      </c>
      <c r="G1771" s="6" t="s">
        <v>14</v>
      </c>
      <c r="H1771" s="6" t="s">
        <v>15</v>
      </c>
      <c r="I1771" s="6" t="s">
        <v>16</v>
      </c>
      <c r="J1771" s="14">
        <f>IF(JCIMS!J1771&gt;=0,JCIMS!J1771/INDEX(CIMS!J$4:J$41,MATCH("Generic Fuels"&amp;$E1771,CIMS!$W$4:$W$41,0)),1)</f>
        <v>1</v>
      </c>
      <c r="K1771" s="14">
        <f>IF(JCIMS!K1771&gt;=0,JCIMS!K1771/INDEX(CIMS!K$4:K$41,MATCH("Generic Fuels"&amp;$E1771,CIMS!$W$4:$W$41,0)),1)</f>
        <v>1</v>
      </c>
      <c r="L1771" s="14">
        <f>IF(JCIMS!L1771&gt;=0,JCIMS!L1771/INDEX(CIMS!L$4:L$41,MATCH("Generic Fuels"&amp;$E1771,CIMS!$W$4:$W$41,0)),1)</f>
        <v>1</v>
      </c>
      <c r="M1771" s="14">
        <f>IF(JCIMS!M1771&gt;=0,JCIMS!M1771/INDEX(CIMS!M$4:M$41,MATCH("Generic Fuels"&amp;$E1771,CIMS!$W$4:$W$41,0)),1)</f>
        <v>1</v>
      </c>
      <c r="N1771" s="14">
        <f>IF(JCIMS!N1771&gt;=0,JCIMS!N1771/INDEX(CIMS!N$4:N$41,MATCH("Generic Fuels"&amp;$E1771,CIMS!$W$4:$W$41,0)),1)</f>
        <v>1</v>
      </c>
      <c r="O1771" s="14">
        <f>IF(JCIMS!O1771&gt;=0,JCIMS!O1771/INDEX(CIMS!O$4:O$41,MATCH("Generic Fuels"&amp;$E1771,CIMS!$W$4:$W$41,0)),1)</f>
        <v>1</v>
      </c>
      <c r="P1771" s="14">
        <f>IF(JCIMS!P1771&gt;=0,JCIMS!P1771/INDEX(CIMS!P$4:P$41,MATCH("Generic Fuels"&amp;$E1771,CIMS!$W$4:$W$41,0)),1)</f>
        <v>1</v>
      </c>
      <c r="Q1771" s="14">
        <f>IF(JCIMS!Q1771&gt;=0,JCIMS!Q1771/INDEX(CIMS!Q$4:Q$41,MATCH("Generic Fuels"&amp;$E1771,CIMS!$W$4:$W$41,0)),1)</f>
        <v>1</v>
      </c>
      <c r="R1771" s="14">
        <f>IF(JCIMS!R1771&gt;=0,JCIMS!R1771/INDEX(CIMS!R$4:R$41,MATCH("Generic Fuels"&amp;$E1771,CIMS!$W$4:$W$41,0)),1)</f>
        <v>1</v>
      </c>
      <c r="S1771" s="14">
        <f>IF(JCIMS!S1771&gt;=0,JCIMS!S1771/INDEX(CIMS!S$4:S$41,MATCH("Generic Fuels"&amp;$E1771,CIMS!$W$4:$W$41,0)),1)</f>
        <v>1</v>
      </c>
      <c r="T1771" s="14">
        <f>IF(JCIMS!T1771&gt;=0,JCIMS!T1771/INDEX(CIMS!T$4:T$41,MATCH("Generic Fuels"&amp;$E1771,CIMS!$W$4:$W$41,0)),1)</f>
        <v>1</v>
      </c>
      <c r="V1771" t="str">
        <f t="shared" si="32"/>
        <v>OntarioIron and SteelDiesel</v>
      </c>
    </row>
    <row r="1772" spans="3:22" x14ac:dyDescent="0.25">
      <c r="C1772" s="6" t="s">
        <v>55</v>
      </c>
      <c r="D1772" s="6" t="s">
        <v>41</v>
      </c>
      <c r="E1772" t="s">
        <v>25</v>
      </c>
      <c r="F1772" s="6">
        <v>2005</v>
      </c>
      <c r="G1772" s="6" t="s">
        <v>14</v>
      </c>
      <c r="H1772" s="6" t="s">
        <v>15</v>
      </c>
      <c r="I1772" s="6" t="s">
        <v>16</v>
      </c>
      <c r="J1772" s="14">
        <f>IF(JCIMS!J1772&gt;=0,JCIMS!J1772/INDEX(CIMS!J$4:J$41,MATCH("Generic Fuels"&amp;$E1772,CIMS!$W$4:$W$41,0)),1)</f>
        <v>1</v>
      </c>
      <c r="K1772" s="14">
        <f>IF(JCIMS!K1772&gt;=0,JCIMS!K1772/INDEX(CIMS!K$4:K$41,MATCH("Generic Fuels"&amp;$E1772,CIMS!$W$4:$W$41,0)),1)</f>
        <v>1</v>
      </c>
      <c r="L1772" s="14">
        <f>IF(JCIMS!L1772&gt;=0,JCIMS!L1772/INDEX(CIMS!L$4:L$41,MATCH("Generic Fuels"&amp;$E1772,CIMS!$W$4:$W$41,0)),1)</f>
        <v>1</v>
      </c>
      <c r="M1772" s="14">
        <f>IF(JCIMS!M1772&gt;=0,JCIMS!M1772/INDEX(CIMS!M$4:M$41,MATCH("Generic Fuels"&amp;$E1772,CIMS!$W$4:$W$41,0)),1)</f>
        <v>1</v>
      </c>
      <c r="N1772" s="14">
        <f>IF(JCIMS!N1772&gt;=0,JCIMS!N1772/INDEX(CIMS!N$4:N$41,MATCH("Generic Fuels"&amp;$E1772,CIMS!$W$4:$W$41,0)),1)</f>
        <v>1</v>
      </c>
      <c r="O1772" s="14">
        <f>IF(JCIMS!O1772&gt;=0,JCIMS!O1772/INDEX(CIMS!O$4:O$41,MATCH("Generic Fuels"&amp;$E1772,CIMS!$W$4:$W$41,0)),1)</f>
        <v>1</v>
      </c>
      <c r="P1772" s="14">
        <f>IF(JCIMS!P1772&gt;=0,JCIMS!P1772/INDEX(CIMS!P$4:P$41,MATCH("Generic Fuels"&amp;$E1772,CIMS!$W$4:$W$41,0)),1)</f>
        <v>1</v>
      </c>
      <c r="Q1772" s="14">
        <f>IF(JCIMS!Q1772&gt;=0,JCIMS!Q1772/INDEX(CIMS!Q$4:Q$41,MATCH("Generic Fuels"&amp;$E1772,CIMS!$W$4:$W$41,0)),1)</f>
        <v>1</v>
      </c>
      <c r="R1772" s="14">
        <f>IF(JCIMS!R1772&gt;=0,JCIMS!R1772/INDEX(CIMS!R$4:R$41,MATCH("Generic Fuels"&amp;$E1772,CIMS!$W$4:$W$41,0)),1)</f>
        <v>1</v>
      </c>
      <c r="S1772" s="14">
        <f>IF(JCIMS!S1772&gt;=0,JCIMS!S1772/INDEX(CIMS!S$4:S$41,MATCH("Generic Fuels"&amp;$E1772,CIMS!$W$4:$W$41,0)),1)</f>
        <v>1</v>
      </c>
      <c r="T1772" s="14">
        <f>IF(JCIMS!T1772&gt;=0,JCIMS!T1772/INDEX(CIMS!T$4:T$41,MATCH("Generic Fuels"&amp;$E1772,CIMS!$W$4:$W$41,0)),1)</f>
        <v>1</v>
      </c>
      <c r="V1772" t="str">
        <f t="shared" si="32"/>
        <v>OntarioIron and SteelGasoline</v>
      </c>
    </row>
    <row r="1773" spans="3:22" x14ac:dyDescent="0.25">
      <c r="C1773" s="6" t="s">
        <v>55</v>
      </c>
      <c r="D1773" s="6" t="s">
        <v>41</v>
      </c>
      <c r="E1773" t="s">
        <v>26</v>
      </c>
      <c r="F1773" s="6">
        <v>2005</v>
      </c>
      <c r="G1773" s="6" t="s">
        <v>14</v>
      </c>
      <c r="H1773" s="6" t="s">
        <v>15</v>
      </c>
      <c r="I1773" s="6" t="s">
        <v>16</v>
      </c>
      <c r="J1773" s="14">
        <f>IF(JCIMS!J1773&gt;=0,JCIMS!J1773/INDEX(CIMS!J$4:J$41,MATCH("Generic Fuels"&amp;$E1773,CIMS!$W$4:$W$41,0)),1)</f>
        <v>0.3439293744520352</v>
      </c>
      <c r="K1773" s="14">
        <f>IF(JCIMS!K1773&gt;=0,JCIMS!K1773/INDEX(CIMS!K$4:K$41,MATCH("Generic Fuels"&amp;$E1773,CIMS!$W$4:$W$41,0)),1)</f>
        <v>0.44461532246086144</v>
      </c>
      <c r="L1773" s="14">
        <f>IF(JCIMS!L1773&gt;=0,JCIMS!L1773/INDEX(CIMS!L$4:L$41,MATCH("Generic Fuels"&amp;$E1773,CIMS!$W$4:$W$41,0)),1)</f>
        <v>0.79388346819127698</v>
      </c>
      <c r="M1773" s="14">
        <f>IF(JCIMS!M1773&gt;=0,JCIMS!M1773/INDEX(CIMS!M$4:M$41,MATCH("Generic Fuels"&amp;$E1773,CIMS!$W$4:$W$41,0)),1)</f>
        <v>0.78265050653499268</v>
      </c>
      <c r="N1773" s="14">
        <f>IF(JCIMS!N1773&gt;=0,JCIMS!N1773/INDEX(CIMS!N$4:N$41,MATCH("Generic Fuels"&amp;$E1773,CIMS!$W$4:$W$41,0)),1)</f>
        <v>0.96122439233991919</v>
      </c>
      <c r="O1773" s="14">
        <f>IF(JCIMS!O1773&gt;=0,JCIMS!O1773/INDEX(CIMS!O$4:O$41,MATCH("Generic Fuels"&amp;$E1773,CIMS!$W$4:$W$41,0)),1)</f>
        <v>1.0690510949607657</v>
      </c>
      <c r="P1773" s="14">
        <f>IF(JCIMS!P1773&gt;=0,JCIMS!P1773/INDEX(CIMS!P$4:P$41,MATCH("Generic Fuels"&amp;$E1773,CIMS!$W$4:$W$41,0)),1)</f>
        <v>1.1496668035575528</v>
      </c>
      <c r="Q1773" s="14">
        <f>IF(JCIMS!Q1773&gt;=0,JCIMS!Q1773/INDEX(CIMS!Q$4:Q$41,MATCH("Generic Fuels"&amp;$E1773,CIMS!$W$4:$W$41,0)),1)</f>
        <v>1.2364255629818062</v>
      </c>
      <c r="R1773" s="14">
        <f>IF(JCIMS!R1773&gt;=0,JCIMS!R1773/INDEX(CIMS!R$4:R$41,MATCH("Generic Fuels"&amp;$E1773,CIMS!$W$4:$W$41,0)),1)</f>
        <v>1.3024853545249624</v>
      </c>
      <c r="S1773" s="14">
        <f>IF(JCIMS!S1773&gt;=0,JCIMS!S1773/INDEX(CIMS!S$4:S$41,MATCH("Generic Fuels"&amp;$E1773,CIMS!$W$4:$W$41,0)),1)</f>
        <v>1.310478946953455</v>
      </c>
      <c r="T1773" s="14">
        <f>IF(JCIMS!T1773&gt;=0,JCIMS!T1773/INDEX(CIMS!T$4:T$41,MATCH("Generic Fuels"&amp;$E1773,CIMS!$W$4:$W$41,0)),1)</f>
        <v>1.3262793873076617</v>
      </c>
      <c r="V1773" t="str">
        <f t="shared" si="32"/>
        <v>OntarioIron and SteelFuel Oil</v>
      </c>
    </row>
    <row r="1774" spans="3:22" x14ac:dyDescent="0.25">
      <c r="C1774" s="6" t="s">
        <v>55</v>
      </c>
      <c r="D1774" s="6" t="s">
        <v>41</v>
      </c>
      <c r="E1774" t="s">
        <v>27</v>
      </c>
      <c r="F1774" s="6">
        <v>2005</v>
      </c>
      <c r="G1774" s="6" t="s">
        <v>14</v>
      </c>
      <c r="H1774" s="6" t="s">
        <v>15</v>
      </c>
      <c r="I1774" s="6" t="s">
        <v>16</v>
      </c>
      <c r="J1774" s="14">
        <f>IF(JCIMS!J1774&gt;=0,JCIMS!J1774/INDEX(CIMS!J$4:J$41,MATCH("Generic Fuels"&amp;$E1774,CIMS!$W$4:$W$41,0)),1)</f>
        <v>1</v>
      </c>
      <c r="K1774" s="14">
        <f>IF(JCIMS!K1774&gt;=0,JCIMS!K1774/INDEX(CIMS!K$4:K$41,MATCH("Generic Fuels"&amp;$E1774,CIMS!$W$4:$W$41,0)),1)</f>
        <v>1</v>
      </c>
      <c r="L1774" s="14">
        <f>IF(JCIMS!L1774&gt;=0,JCIMS!L1774/INDEX(CIMS!L$4:L$41,MATCH("Generic Fuels"&amp;$E1774,CIMS!$W$4:$W$41,0)),1)</f>
        <v>1</v>
      </c>
      <c r="M1774" s="14">
        <f>IF(JCIMS!M1774&gt;=0,JCIMS!M1774/INDEX(CIMS!M$4:M$41,MATCH("Generic Fuels"&amp;$E1774,CIMS!$W$4:$W$41,0)),1)</f>
        <v>1</v>
      </c>
      <c r="N1774" s="14">
        <f>IF(JCIMS!N1774&gt;=0,JCIMS!N1774/INDEX(CIMS!N$4:N$41,MATCH("Generic Fuels"&amp;$E1774,CIMS!$W$4:$W$41,0)),1)</f>
        <v>1</v>
      </c>
      <c r="O1774" s="14">
        <f>IF(JCIMS!O1774&gt;=0,JCIMS!O1774/INDEX(CIMS!O$4:O$41,MATCH("Generic Fuels"&amp;$E1774,CIMS!$W$4:$W$41,0)),1)</f>
        <v>1</v>
      </c>
      <c r="P1774" s="14">
        <f>IF(JCIMS!P1774&gt;=0,JCIMS!P1774/INDEX(CIMS!P$4:P$41,MATCH("Generic Fuels"&amp;$E1774,CIMS!$W$4:$W$41,0)),1)</f>
        <v>1</v>
      </c>
      <c r="Q1774" s="14">
        <f>IF(JCIMS!Q1774&gt;=0,JCIMS!Q1774/INDEX(CIMS!Q$4:Q$41,MATCH("Generic Fuels"&amp;$E1774,CIMS!$W$4:$W$41,0)),1)</f>
        <v>1</v>
      </c>
      <c r="R1774" s="14">
        <f>IF(JCIMS!R1774&gt;=0,JCIMS!R1774/INDEX(CIMS!R$4:R$41,MATCH("Generic Fuels"&amp;$E1774,CIMS!$W$4:$W$41,0)),1)</f>
        <v>1</v>
      </c>
      <c r="S1774" s="14">
        <f>IF(JCIMS!S1774&gt;=0,JCIMS!S1774/INDEX(CIMS!S$4:S$41,MATCH("Generic Fuels"&amp;$E1774,CIMS!$W$4:$W$41,0)),1)</f>
        <v>1</v>
      </c>
      <c r="T1774" s="14">
        <f>IF(JCIMS!T1774&gt;=0,JCIMS!T1774/INDEX(CIMS!T$4:T$41,MATCH("Generic Fuels"&amp;$E1774,CIMS!$W$4:$W$41,0)),1)</f>
        <v>1</v>
      </c>
      <c r="V1774" t="str">
        <f t="shared" si="32"/>
        <v>OntarioIron and SteelHydrogen</v>
      </c>
    </row>
    <row r="1775" spans="3:22" x14ac:dyDescent="0.25">
      <c r="C1775" s="6" t="s">
        <v>55</v>
      </c>
      <c r="D1775" s="6" t="s">
        <v>41</v>
      </c>
      <c r="E1775" t="s">
        <v>28</v>
      </c>
      <c r="F1775" s="6">
        <v>2005</v>
      </c>
      <c r="G1775" s="6" t="s">
        <v>14</v>
      </c>
      <c r="H1775" s="6" t="s">
        <v>15</v>
      </c>
      <c r="I1775" s="6" t="s">
        <v>16</v>
      </c>
      <c r="J1775" s="14">
        <f>IF(JCIMS!J1775&gt;=0,JCIMS!J1775/INDEX(CIMS!J$4:J$41,MATCH("Generic Fuels"&amp;$E1775,CIMS!$W$4:$W$41,0)),1)</f>
        <v>1</v>
      </c>
      <c r="K1775" s="14">
        <f>IF(JCIMS!K1775&gt;=0,JCIMS!K1775/INDEX(CIMS!K$4:K$41,MATCH("Generic Fuels"&amp;$E1775,CIMS!$W$4:$W$41,0)),1)</f>
        <v>1</v>
      </c>
      <c r="L1775" s="14">
        <f>IF(JCIMS!L1775&gt;=0,JCIMS!L1775/INDEX(CIMS!L$4:L$41,MATCH("Generic Fuels"&amp;$E1775,CIMS!$W$4:$W$41,0)),1)</f>
        <v>1</v>
      </c>
      <c r="M1775" s="14">
        <f>IF(JCIMS!M1775&gt;=0,JCIMS!M1775/INDEX(CIMS!M$4:M$41,MATCH("Generic Fuels"&amp;$E1775,CIMS!$W$4:$W$41,0)),1)</f>
        <v>1</v>
      </c>
      <c r="N1775" s="14">
        <f>IF(JCIMS!N1775&gt;=0,JCIMS!N1775/INDEX(CIMS!N$4:N$41,MATCH("Generic Fuels"&amp;$E1775,CIMS!$W$4:$W$41,0)),1)</f>
        <v>1</v>
      </c>
      <c r="O1775" s="14">
        <f>IF(JCIMS!O1775&gt;=0,JCIMS!O1775/INDEX(CIMS!O$4:O$41,MATCH("Generic Fuels"&amp;$E1775,CIMS!$W$4:$W$41,0)),1)</f>
        <v>1</v>
      </c>
      <c r="P1775" s="14">
        <f>IF(JCIMS!P1775&gt;=0,JCIMS!P1775/INDEX(CIMS!P$4:P$41,MATCH("Generic Fuels"&amp;$E1775,CIMS!$W$4:$W$41,0)),1)</f>
        <v>1</v>
      </c>
      <c r="Q1775" s="14">
        <f>IF(JCIMS!Q1775&gt;=0,JCIMS!Q1775/INDEX(CIMS!Q$4:Q$41,MATCH("Generic Fuels"&amp;$E1775,CIMS!$W$4:$W$41,0)),1)</f>
        <v>1</v>
      </c>
      <c r="R1775" s="14">
        <f>IF(JCIMS!R1775&gt;=0,JCIMS!R1775/INDEX(CIMS!R$4:R$41,MATCH("Generic Fuels"&amp;$E1775,CIMS!$W$4:$W$41,0)),1)</f>
        <v>1</v>
      </c>
      <c r="S1775" s="14">
        <f>IF(JCIMS!S1775&gt;=0,JCIMS!S1775/INDEX(CIMS!S$4:S$41,MATCH("Generic Fuels"&amp;$E1775,CIMS!$W$4:$W$41,0)),1)</f>
        <v>1</v>
      </c>
      <c r="T1775" s="14">
        <f>IF(JCIMS!T1775&gt;=0,JCIMS!T1775/INDEX(CIMS!T$4:T$41,MATCH("Generic Fuels"&amp;$E1775,CIMS!$W$4:$W$41,0)),1)</f>
        <v>1</v>
      </c>
      <c r="V1775" t="str">
        <f t="shared" si="32"/>
        <v>OntarioIron and SteelBiogas</v>
      </c>
    </row>
    <row r="1776" spans="3:22" x14ac:dyDescent="0.25">
      <c r="C1776" s="6" t="s">
        <v>55</v>
      </c>
      <c r="D1776" s="6" t="s">
        <v>41</v>
      </c>
      <c r="E1776" t="s">
        <v>29</v>
      </c>
      <c r="F1776" s="6">
        <v>2005</v>
      </c>
      <c r="G1776" s="6" t="s">
        <v>14</v>
      </c>
      <c r="H1776" s="6" t="s">
        <v>15</v>
      </c>
      <c r="I1776" s="6" t="s">
        <v>16</v>
      </c>
      <c r="J1776" s="14">
        <f>IF(JCIMS!J1776&gt;=0,JCIMS!J1776/INDEX(CIMS!J$4:J$41,MATCH("Generic Fuels"&amp;$E1776,CIMS!$W$4:$W$41,0)),1)</f>
        <v>1</v>
      </c>
      <c r="K1776" s="14">
        <f>IF(JCIMS!K1776&gt;=0,JCIMS!K1776/INDEX(CIMS!K$4:K$41,MATCH("Generic Fuels"&amp;$E1776,CIMS!$W$4:$W$41,0)),1)</f>
        <v>1</v>
      </c>
      <c r="L1776" s="14">
        <f>IF(JCIMS!L1776&gt;=0,JCIMS!L1776/INDEX(CIMS!L$4:L$41,MATCH("Generic Fuels"&amp;$E1776,CIMS!$W$4:$W$41,0)),1)</f>
        <v>1</v>
      </c>
      <c r="M1776" s="14">
        <f>IF(JCIMS!M1776&gt;=0,JCIMS!M1776/INDEX(CIMS!M$4:M$41,MATCH("Generic Fuels"&amp;$E1776,CIMS!$W$4:$W$41,0)),1)</f>
        <v>1</v>
      </c>
      <c r="N1776" s="14">
        <f>IF(JCIMS!N1776&gt;=0,JCIMS!N1776/INDEX(CIMS!N$4:N$41,MATCH("Generic Fuels"&amp;$E1776,CIMS!$W$4:$W$41,0)),1)</f>
        <v>1</v>
      </c>
      <c r="O1776" s="14">
        <f>IF(JCIMS!O1776&gt;=0,JCIMS!O1776/INDEX(CIMS!O$4:O$41,MATCH("Generic Fuels"&amp;$E1776,CIMS!$W$4:$W$41,0)),1)</f>
        <v>1</v>
      </c>
      <c r="P1776" s="14">
        <f>IF(JCIMS!P1776&gt;=0,JCIMS!P1776/INDEX(CIMS!P$4:P$41,MATCH("Generic Fuels"&amp;$E1776,CIMS!$W$4:$W$41,0)),1)</f>
        <v>1</v>
      </c>
      <c r="Q1776" s="14">
        <f>IF(JCIMS!Q1776&gt;=0,JCIMS!Q1776/INDEX(CIMS!Q$4:Q$41,MATCH("Generic Fuels"&amp;$E1776,CIMS!$W$4:$W$41,0)),1)</f>
        <v>1</v>
      </c>
      <c r="R1776" s="14">
        <f>IF(JCIMS!R1776&gt;=0,JCIMS!R1776/INDEX(CIMS!R$4:R$41,MATCH("Generic Fuels"&amp;$E1776,CIMS!$W$4:$W$41,0)),1)</f>
        <v>1</v>
      </c>
      <c r="S1776" s="14">
        <f>IF(JCIMS!S1776&gt;=0,JCIMS!S1776/INDEX(CIMS!S$4:S$41,MATCH("Generic Fuels"&amp;$E1776,CIMS!$W$4:$W$41,0)),1)</f>
        <v>1</v>
      </c>
      <c r="T1776" s="14">
        <f>IF(JCIMS!T1776&gt;=0,JCIMS!T1776/INDEX(CIMS!T$4:T$41,MATCH("Generic Fuels"&amp;$E1776,CIMS!$W$4:$W$41,0)),1)</f>
        <v>1</v>
      </c>
      <c r="V1776" t="str">
        <f t="shared" si="32"/>
        <v>OntarioIron and SteelLPG</v>
      </c>
    </row>
    <row r="1777" spans="3:22" x14ac:dyDescent="0.25">
      <c r="C1777" s="6" t="s">
        <v>55</v>
      </c>
      <c r="D1777" s="6" t="s">
        <v>41</v>
      </c>
      <c r="E1777" t="s">
        <v>30</v>
      </c>
      <c r="F1777" s="6">
        <v>2005</v>
      </c>
      <c r="G1777" s="6" t="s">
        <v>14</v>
      </c>
      <c r="H1777" s="6" t="s">
        <v>15</v>
      </c>
      <c r="I1777" s="6" t="s">
        <v>16</v>
      </c>
      <c r="J1777" s="14">
        <f>IF(JCIMS!J1777&gt;=0,JCIMS!J1777/INDEX(CIMS!J$4:J$41,MATCH("Generic Fuels"&amp;$E1777,CIMS!$W$4:$W$41,0)),1)</f>
        <v>1.2423906483858334</v>
      </c>
      <c r="K1777" s="14">
        <f>IF(JCIMS!K1777&gt;=0,JCIMS!K1777/INDEX(CIMS!K$4:K$41,MATCH("Generic Fuels"&amp;$E1777,CIMS!$W$4:$W$41,0)),1)</f>
        <v>0.97330022312368425</v>
      </c>
      <c r="L1777" s="14">
        <f>IF(JCIMS!L1777&gt;=0,JCIMS!L1777/INDEX(CIMS!L$4:L$41,MATCH("Generic Fuels"&amp;$E1777,CIMS!$W$4:$W$41,0)),1)</f>
        <v>1.4363096830985915</v>
      </c>
      <c r="M1777" s="14">
        <f>IF(JCIMS!M1777&gt;=0,JCIMS!M1777/INDEX(CIMS!M$4:M$41,MATCH("Generic Fuels"&amp;$E1777,CIMS!$W$4:$W$41,0)),1)</f>
        <v>1.1684473933270378</v>
      </c>
      <c r="N1777" s="14">
        <f>IF(JCIMS!N1777&gt;=0,JCIMS!N1777/INDEX(CIMS!N$4:N$41,MATCH("Generic Fuels"&amp;$E1777,CIMS!$W$4:$W$41,0)),1)</f>
        <v>3.6719727534144191</v>
      </c>
      <c r="O1777" s="14">
        <f>IF(JCIMS!O1777&gt;=0,JCIMS!O1777/INDEX(CIMS!O$4:O$41,MATCH("Generic Fuels"&amp;$E1777,CIMS!$W$4:$W$41,0)),1)</f>
        <v>3.6050211693736238</v>
      </c>
      <c r="P1777" s="14">
        <f>IF(JCIMS!P1777&gt;=0,JCIMS!P1777/INDEX(CIMS!P$4:P$41,MATCH("Generic Fuels"&amp;$E1777,CIMS!$W$4:$W$41,0)),1)</f>
        <v>3.8344783377385481</v>
      </c>
      <c r="Q1777" s="14">
        <f>IF(JCIMS!Q1777&gt;=0,JCIMS!Q1777/INDEX(CIMS!Q$4:Q$41,MATCH("Generic Fuels"&amp;$E1777,CIMS!$W$4:$W$41,0)),1)</f>
        <v>3.5385069359590293</v>
      </c>
      <c r="R1777" s="14">
        <f>IF(JCIMS!R1777&gt;=0,JCIMS!R1777/INDEX(CIMS!R$4:R$41,MATCH("Generic Fuels"&amp;$E1777,CIMS!$W$4:$W$41,0)),1)</f>
        <v>3.0687775210092942</v>
      </c>
      <c r="S1777" s="14">
        <f>IF(JCIMS!S1777&gt;=0,JCIMS!S1777/INDEX(CIMS!S$4:S$41,MATCH("Generic Fuels"&amp;$E1777,CIMS!$W$4:$W$41,0)),1)</f>
        <v>2.6133405744284097</v>
      </c>
      <c r="T1777" s="14">
        <f>IF(JCIMS!T1777&gt;=0,JCIMS!T1777/INDEX(CIMS!T$4:T$41,MATCH("Generic Fuels"&amp;$E1777,CIMS!$W$4:$W$41,0)),1)</f>
        <v>2.318418127157492</v>
      </c>
      <c r="V1777" t="str">
        <f t="shared" si="32"/>
        <v>OntarioIron and SteelNatural Gas</v>
      </c>
    </row>
    <row r="1778" spans="3:22" x14ac:dyDescent="0.25">
      <c r="C1778" s="6" t="s">
        <v>55</v>
      </c>
      <c r="D1778" s="6" t="s">
        <v>41</v>
      </c>
      <c r="E1778" t="s">
        <v>31</v>
      </c>
      <c r="F1778" s="6">
        <v>2005</v>
      </c>
      <c r="G1778" s="6" t="s">
        <v>14</v>
      </c>
      <c r="H1778" s="6" t="s">
        <v>15</v>
      </c>
      <c r="I1778" s="6" t="s">
        <v>16</v>
      </c>
      <c r="J1778" s="14">
        <f>IF(JCIMS!J1778&gt;=0,JCIMS!J1778/INDEX(CIMS!J$4:J$41,MATCH("Generic Fuels"&amp;$E1778,CIMS!$W$4:$W$41,0)),1)</f>
        <v>1</v>
      </c>
      <c r="K1778" s="14">
        <f>IF(JCIMS!K1778&gt;=0,JCIMS!K1778/INDEX(CIMS!K$4:K$41,MATCH("Generic Fuels"&amp;$E1778,CIMS!$W$4:$W$41,0)),1)</f>
        <v>1</v>
      </c>
      <c r="L1778" s="14">
        <f>IF(JCIMS!L1778&gt;=0,JCIMS!L1778/INDEX(CIMS!L$4:L$41,MATCH("Generic Fuels"&amp;$E1778,CIMS!$W$4:$W$41,0)),1)</f>
        <v>1</v>
      </c>
      <c r="M1778" s="14">
        <f>IF(JCIMS!M1778&gt;=0,JCIMS!M1778/INDEX(CIMS!M$4:M$41,MATCH("Generic Fuels"&amp;$E1778,CIMS!$W$4:$W$41,0)),1)</f>
        <v>1</v>
      </c>
      <c r="N1778" s="14">
        <f>IF(JCIMS!N1778&gt;=0,JCIMS!N1778/INDEX(CIMS!N$4:N$41,MATCH("Generic Fuels"&amp;$E1778,CIMS!$W$4:$W$41,0)),1)</f>
        <v>1</v>
      </c>
      <c r="O1778" s="14">
        <f>IF(JCIMS!O1778&gt;=0,JCIMS!O1778/INDEX(CIMS!O$4:O$41,MATCH("Generic Fuels"&amp;$E1778,CIMS!$W$4:$W$41,0)),1)</f>
        <v>1</v>
      </c>
      <c r="P1778" s="14">
        <f>IF(JCIMS!P1778&gt;=0,JCIMS!P1778/INDEX(CIMS!P$4:P$41,MATCH("Generic Fuels"&amp;$E1778,CIMS!$W$4:$W$41,0)),1)</f>
        <v>1</v>
      </c>
      <c r="Q1778" s="14">
        <f>IF(JCIMS!Q1778&gt;=0,JCIMS!Q1778/INDEX(CIMS!Q$4:Q$41,MATCH("Generic Fuels"&amp;$E1778,CIMS!$W$4:$W$41,0)),1)</f>
        <v>1</v>
      </c>
      <c r="R1778" s="14">
        <f>IF(JCIMS!R1778&gt;=0,JCIMS!R1778/INDEX(CIMS!R$4:R$41,MATCH("Generic Fuels"&amp;$E1778,CIMS!$W$4:$W$41,0)),1)</f>
        <v>1</v>
      </c>
      <c r="S1778" s="14">
        <f>IF(JCIMS!S1778&gt;=0,JCIMS!S1778/INDEX(CIMS!S$4:S$41,MATCH("Generic Fuels"&amp;$E1778,CIMS!$W$4:$W$41,0)),1)</f>
        <v>1</v>
      </c>
      <c r="T1778" s="14">
        <f>IF(JCIMS!T1778&gt;=0,JCIMS!T1778/INDEX(CIMS!T$4:T$41,MATCH("Generic Fuels"&amp;$E1778,CIMS!$W$4:$W$41,0)),1)</f>
        <v>1</v>
      </c>
      <c r="V1778" t="str">
        <f t="shared" si="32"/>
        <v>OntarioIron and SteelPetroleum Coke</v>
      </c>
    </row>
    <row r="1779" spans="3:22" x14ac:dyDescent="0.25">
      <c r="C1779" s="6" t="s">
        <v>55</v>
      </c>
      <c r="D1779" s="6" t="s">
        <v>41</v>
      </c>
      <c r="E1779" t="s">
        <v>32</v>
      </c>
      <c r="F1779" s="6">
        <v>2005</v>
      </c>
      <c r="G1779" s="6" t="s">
        <v>14</v>
      </c>
      <c r="H1779" s="6" t="s">
        <v>15</v>
      </c>
      <c r="I1779" s="6" t="s">
        <v>16</v>
      </c>
      <c r="J1779" s="14">
        <f>IF(JCIMS!J1779&gt;=0,JCIMS!J1779/INDEX(CIMS!J$4:J$41,MATCH("Generic Fuels"&amp;$E1779,CIMS!$W$4:$W$41,0)),1)</f>
        <v>1</v>
      </c>
      <c r="K1779" s="14">
        <f>IF(JCIMS!K1779&gt;=0,JCIMS!K1779/INDEX(CIMS!K$4:K$41,MATCH("Generic Fuels"&amp;$E1779,CIMS!$W$4:$W$41,0)),1)</f>
        <v>1</v>
      </c>
      <c r="L1779" s="14">
        <f>IF(JCIMS!L1779&gt;=0,JCIMS!L1779/INDEX(CIMS!L$4:L$41,MATCH("Generic Fuels"&amp;$E1779,CIMS!$W$4:$W$41,0)),1)</f>
        <v>1</v>
      </c>
      <c r="M1779" s="14">
        <f>IF(JCIMS!M1779&gt;=0,JCIMS!M1779/INDEX(CIMS!M$4:M$41,MATCH("Generic Fuels"&amp;$E1779,CIMS!$W$4:$W$41,0)),1)</f>
        <v>1</v>
      </c>
      <c r="N1779" s="14">
        <f>IF(JCIMS!N1779&gt;=0,JCIMS!N1779/INDEX(CIMS!N$4:N$41,MATCH("Generic Fuels"&amp;$E1779,CIMS!$W$4:$W$41,0)),1)</f>
        <v>1</v>
      </c>
      <c r="O1779" s="14">
        <f>IF(JCIMS!O1779&gt;=0,JCIMS!O1779/INDEX(CIMS!O$4:O$41,MATCH("Generic Fuels"&amp;$E1779,CIMS!$W$4:$W$41,0)),1)</f>
        <v>1</v>
      </c>
      <c r="P1779" s="14">
        <f>IF(JCIMS!P1779&gt;=0,JCIMS!P1779/INDEX(CIMS!P$4:P$41,MATCH("Generic Fuels"&amp;$E1779,CIMS!$W$4:$W$41,0)),1)</f>
        <v>1</v>
      </c>
      <c r="Q1779" s="14">
        <f>IF(JCIMS!Q1779&gt;=0,JCIMS!Q1779/INDEX(CIMS!Q$4:Q$41,MATCH("Generic Fuels"&amp;$E1779,CIMS!$W$4:$W$41,0)),1)</f>
        <v>1</v>
      </c>
      <c r="R1779" s="14">
        <f>IF(JCIMS!R1779&gt;=0,JCIMS!R1779/INDEX(CIMS!R$4:R$41,MATCH("Generic Fuels"&amp;$E1779,CIMS!$W$4:$W$41,0)),1)</f>
        <v>1</v>
      </c>
      <c r="S1779" s="14">
        <f>IF(JCIMS!S1779&gt;=0,JCIMS!S1779/INDEX(CIMS!S$4:S$41,MATCH("Generic Fuels"&amp;$E1779,CIMS!$W$4:$W$41,0)),1)</f>
        <v>1</v>
      </c>
      <c r="T1779" s="14">
        <f>IF(JCIMS!T1779&gt;=0,JCIMS!T1779/INDEX(CIMS!T$4:T$41,MATCH("Generic Fuels"&amp;$E1779,CIMS!$W$4:$W$41,0)),1)</f>
        <v>1</v>
      </c>
      <c r="V1779" t="str">
        <f t="shared" si="32"/>
        <v>OntarioIron and SteelPropane</v>
      </c>
    </row>
    <row r="1780" spans="3:22" x14ac:dyDescent="0.25">
      <c r="C1780" s="6" t="s">
        <v>55</v>
      </c>
      <c r="D1780" s="6" t="s">
        <v>41</v>
      </c>
      <c r="E1780" t="s">
        <v>33</v>
      </c>
      <c r="F1780" s="6">
        <v>2005</v>
      </c>
      <c r="G1780" s="6" t="s">
        <v>14</v>
      </c>
      <c r="H1780" s="6" t="s">
        <v>15</v>
      </c>
      <c r="I1780" s="6" t="s">
        <v>16</v>
      </c>
      <c r="J1780" s="14">
        <f>IF(JCIMS!J1780&gt;=0,JCIMS!J1780/INDEX(CIMS!J$4:J$41,MATCH("Generic Fuels"&amp;$E1780,CIMS!$W$4:$W$41,0)),1)</f>
        <v>1</v>
      </c>
      <c r="K1780" s="14">
        <f>IF(JCIMS!K1780&gt;=0,JCIMS!K1780/INDEX(CIMS!K$4:K$41,MATCH("Generic Fuels"&amp;$E1780,CIMS!$W$4:$W$41,0)),1)</f>
        <v>1</v>
      </c>
      <c r="L1780" s="14">
        <f>IF(JCIMS!L1780&gt;=0,JCIMS!L1780/INDEX(CIMS!L$4:L$41,MATCH("Generic Fuels"&amp;$E1780,CIMS!$W$4:$W$41,0)),1)</f>
        <v>1</v>
      </c>
      <c r="M1780" s="14">
        <f>IF(JCIMS!M1780&gt;=0,JCIMS!M1780/INDEX(CIMS!M$4:M$41,MATCH("Generic Fuels"&amp;$E1780,CIMS!$W$4:$W$41,0)),1)</f>
        <v>1</v>
      </c>
      <c r="N1780" s="14">
        <f>IF(JCIMS!N1780&gt;=0,JCIMS!N1780/INDEX(CIMS!N$4:N$41,MATCH("Generic Fuels"&amp;$E1780,CIMS!$W$4:$W$41,0)),1)</f>
        <v>1</v>
      </c>
      <c r="O1780" s="14">
        <f>IF(JCIMS!O1780&gt;=0,JCIMS!O1780/INDEX(CIMS!O$4:O$41,MATCH("Generic Fuels"&amp;$E1780,CIMS!$W$4:$W$41,0)),1)</f>
        <v>1</v>
      </c>
      <c r="P1780" s="14">
        <f>IF(JCIMS!P1780&gt;=0,JCIMS!P1780/INDEX(CIMS!P$4:P$41,MATCH("Generic Fuels"&amp;$E1780,CIMS!$W$4:$W$41,0)),1)</f>
        <v>1</v>
      </c>
      <c r="Q1780" s="14">
        <f>IF(JCIMS!Q1780&gt;=0,JCIMS!Q1780/INDEX(CIMS!Q$4:Q$41,MATCH("Generic Fuels"&amp;$E1780,CIMS!$W$4:$W$41,0)),1)</f>
        <v>1</v>
      </c>
      <c r="R1780" s="14">
        <f>IF(JCIMS!R1780&gt;=0,JCIMS!R1780/INDEX(CIMS!R$4:R$41,MATCH("Generic Fuels"&amp;$E1780,CIMS!$W$4:$W$41,0)),1)</f>
        <v>1</v>
      </c>
      <c r="S1780" s="14">
        <f>IF(JCIMS!S1780&gt;=0,JCIMS!S1780/INDEX(CIMS!S$4:S$41,MATCH("Generic Fuels"&amp;$E1780,CIMS!$W$4:$W$41,0)),1)</f>
        <v>1</v>
      </c>
      <c r="T1780" s="14">
        <f>IF(JCIMS!T1780&gt;=0,JCIMS!T1780/INDEX(CIMS!T$4:T$41,MATCH("Generic Fuels"&amp;$E1780,CIMS!$W$4:$W$41,0)),1)</f>
        <v>1</v>
      </c>
      <c r="V1780" t="str">
        <f t="shared" si="32"/>
        <v>OntarioIron and SteelRefinery Fuel Gas</v>
      </c>
    </row>
    <row r="1781" spans="3:22" x14ac:dyDescent="0.25">
      <c r="C1781" s="6" t="s">
        <v>55</v>
      </c>
      <c r="D1781" s="6" t="s">
        <v>41</v>
      </c>
      <c r="E1781" t="s">
        <v>34</v>
      </c>
      <c r="F1781" s="6">
        <v>2005</v>
      </c>
      <c r="G1781" s="6" t="s">
        <v>14</v>
      </c>
      <c r="H1781" s="6" t="s">
        <v>15</v>
      </c>
      <c r="I1781" s="6" t="s">
        <v>16</v>
      </c>
      <c r="J1781" s="14">
        <f>IF(JCIMS!J1781&gt;=0,JCIMS!J1781/INDEX(CIMS!J$4:J$41,MATCH("Generic Fuels"&amp;$E1781,CIMS!$W$4:$W$41,0)),1)</f>
        <v>1</v>
      </c>
      <c r="K1781" s="14">
        <f>IF(JCIMS!K1781&gt;=0,JCIMS!K1781/INDEX(CIMS!K$4:K$41,MATCH("Generic Fuels"&amp;$E1781,CIMS!$W$4:$W$41,0)),1)</f>
        <v>1</v>
      </c>
      <c r="L1781" s="14">
        <f>IF(JCIMS!L1781&gt;=0,JCIMS!L1781/INDEX(CIMS!L$4:L$41,MATCH("Generic Fuels"&amp;$E1781,CIMS!$W$4:$W$41,0)),1)</f>
        <v>1</v>
      </c>
      <c r="M1781" s="14">
        <f>IF(JCIMS!M1781&gt;=0,JCIMS!M1781/INDEX(CIMS!M$4:M$41,MATCH("Generic Fuels"&amp;$E1781,CIMS!$W$4:$W$41,0)),1)</f>
        <v>1</v>
      </c>
      <c r="N1781" s="14">
        <f>IF(JCIMS!N1781&gt;=0,JCIMS!N1781/INDEX(CIMS!N$4:N$41,MATCH("Generic Fuels"&amp;$E1781,CIMS!$W$4:$W$41,0)),1)</f>
        <v>1</v>
      </c>
      <c r="O1781" s="14">
        <f>IF(JCIMS!O1781&gt;=0,JCIMS!O1781/INDEX(CIMS!O$4:O$41,MATCH("Generic Fuels"&amp;$E1781,CIMS!$W$4:$W$41,0)),1)</f>
        <v>1</v>
      </c>
      <c r="P1781" s="14">
        <f>IF(JCIMS!P1781&gt;=0,JCIMS!P1781/INDEX(CIMS!P$4:P$41,MATCH("Generic Fuels"&amp;$E1781,CIMS!$W$4:$W$41,0)),1)</f>
        <v>1</v>
      </c>
      <c r="Q1781" s="14">
        <f>IF(JCIMS!Q1781&gt;=0,JCIMS!Q1781/INDEX(CIMS!Q$4:Q$41,MATCH("Generic Fuels"&amp;$E1781,CIMS!$W$4:$W$41,0)),1)</f>
        <v>1</v>
      </c>
      <c r="R1781" s="14">
        <f>IF(JCIMS!R1781&gt;=0,JCIMS!R1781/INDEX(CIMS!R$4:R$41,MATCH("Generic Fuels"&amp;$E1781,CIMS!$W$4:$W$41,0)),1)</f>
        <v>1</v>
      </c>
      <c r="S1781" s="14">
        <f>IF(JCIMS!S1781&gt;=0,JCIMS!S1781/INDEX(CIMS!S$4:S$41,MATCH("Generic Fuels"&amp;$E1781,CIMS!$W$4:$W$41,0)),1)</f>
        <v>1</v>
      </c>
      <c r="T1781" s="14">
        <f>IF(JCIMS!T1781&gt;=0,JCIMS!T1781/INDEX(CIMS!T$4:T$41,MATCH("Generic Fuels"&amp;$E1781,CIMS!$W$4:$W$41,0)),1)</f>
        <v>1</v>
      </c>
      <c r="V1781" t="str">
        <f t="shared" si="32"/>
        <v>OntarioIron and SteelUranium</v>
      </c>
    </row>
    <row r="1782" spans="3:22" x14ac:dyDescent="0.25">
      <c r="C1782" s="6" t="s">
        <v>55</v>
      </c>
      <c r="D1782" s="6" t="s">
        <v>41</v>
      </c>
      <c r="E1782" t="s">
        <v>35</v>
      </c>
      <c r="F1782" s="6">
        <v>2005</v>
      </c>
      <c r="G1782" s="6" t="s">
        <v>14</v>
      </c>
      <c r="H1782" s="6" t="s">
        <v>15</v>
      </c>
      <c r="I1782" s="6" t="s">
        <v>16</v>
      </c>
      <c r="J1782" s="14">
        <f>IF(JCIMS!J1782&gt;=0,JCIMS!J1782/INDEX(CIMS!J$4:J$41,MATCH("Generic Fuels"&amp;$E1782,CIMS!$W$4:$W$41,0)),1)</f>
        <v>1</v>
      </c>
      <c r="K1782" s="14">
        <f>IF(JCIMS!K1782&gt;=0,JCIMS!K1782/INDEX(CIMS!K$4:K$41,MATCH("Generic Fuels"&amp;$E1782,CIMS!$W$4:$W$41,0)),1)</f>
        <v>1</v>
      </c>
      <c r="L1782" s="14">
        <f>IF(JCIMS!L1782&gt;=0,JCIMS!L1782/INDEX(CIMS!L$4:L$41,MATCH("Generic Fuels"&amp;$E1782,CIMS!$W$4:$W$41,0)),1)</f>
        <v>1</v>
      </c>
      <c r="M1782" s="14">
        <f>IF(JCIMS!M1782&gt;=0,JCIMS!M1782/INDEX(CIMS!M$4:M$41,MATCH("Generic Fuels"&amp;$E1782,CIMS!$W$4:$W$41,0)),1)</f>
        <v>1</v>
      </c>
      <c r="N1782" s="14">
        <f>IF(JCIMS!N1782&gt;=0,JCIMS!N1782/INDEX(CIMS!N$4:N$41,MATCH("Generic Fuels"&amp;$E1782,CIMS!$W$4:$W$41,0)),1)</f>
        <v>1</v>
      </c>
      <c r="O1782" s="14">
        <f>IF(JCIMS!O1782&gt;=0,JCIMS!O1782/INDEX(CIMS!O$4:O$41,MATCH("Generic Fuels"&amp;$E1782,CIMS!$W$4:$W$41,0)),1)</f>
        <v>1</v>
      </c>
      <c r="P1782" s="14">
        <f>IF(JCIMS!P1782&gt;=0,JCIMS!P1782/INDEX(CIMS!P$4:P$41,MATCH("Generic Fuels"&amp;$E1782,CIMS!$W$4:$W$41,0)),1)</f>
        <v>1</v>
      </c>
      <c r="Q1782" s="14">
        <f>IF(JCIMS!Q1782&gt;=0,JCIMS!Q1782/INDEX(CIMS!Q$4:Q$41,MATCH("Generic Fuels"&amp;$E1782,CIMS!$W$4:$W$41,0)),1)</f>
        <v>1</v>
      </c>
      <c r="R1782" s="14">
        <f>IF(JCIMS!R1782&gt;=0,JCIMS!R1782/INDEX(CIMS!R$4:R$41,MATCH("Generic Fuels"&amp;$E1782,CIMS!$W$4:$W$41,0)),1)</f>
        <v>1</v>
      </c>
      <c r="S1782" s="14">
        <f>IF(JCIMS!S1782&gt;=0,JCIMS!S1782/INDEX(CIMS!S$4:S$41,MATCH("Generic Fuels"&amp;$E1782,CIMS!$W$4:$W$41,0)),1)</f>
        <v>1</v>
      </c>
      <c r="T1782" s="14">
        <f>IF(JCIMS!T1782&gt;=0,JCIMS!T1782/INDEX(CIMS!T$4:T$41,MATCH("Generic Fuels"&amp;$E1782,CIMS!$W$4:$W$41,0)),1)</f>
        <v>1</v>
      </c>
      <c r="V1782" t="str">
        <f t="shared" si="32"/>
        <v>OntarioIron and SteelWaste Fuel</v>
      </c>
    </row>
    <row r="1783" spans="3:22" x14ac:dyDescent="0.25">
      <c r="C1783" s="6" t="s">
        <v>55</v>
      </c>
      <c r="D1783" s="6" t="s">
        <v>41</v>
      </c>
      <c r="E1783" t="s">
        <v>36</v>
      </c>
      <c r="F1783" s="6">
        <v>2005</v>
      </c>
      <c r="G1783" s="6" t="s">
        <v>14</v>
      </c>
      <c r="H1783" s="6" t="s">
        <v>15</v>
      </c>
      <c r="I1783" s="6" t="s">
        <v>16</v>
      </c>
      <c r="J1783" s="14">
        <f>IF(JCIMS!J1783&gt;=0,JCIMS!J1783/INDEX(CIMS!J$4:J$41,MATCH("Generic Fuels"&amp;$E1783,CIMS!$W$4:$W$41,0)),1)</f>
        <v>1</v>
      </c>
      <c r="K1783" s="14">
        <f>IF(JCIMS!K1783&gt;=0,JCIMS!K1783/INDEX(CIMS!K$4:K$41,MATCH("Generic Fuels"&amp;$E1783,CIMS!$W$4:$W$41,0)),1)</f>
        <v>1</v>
      </c>
      <c r="L1783" s="14">
        <f>IF(JCIMS!L1783&gt;=0,JCIMS!L1783/INDEX(CIMS!L$4:L$41,MATCH("Generic Fuels"&amp;$E1783,CIMS!$W$4:$W$41,0)),1)</f>
        <v>1</v>
      </c>
      <c r="M1783" s="14">
        <f>IF(JCIMS!M1783&gt;=0,JCIMS!M1783/INDEX(CIMS!M$4:M$41,MATCH("Generic Fuels"&amp;$E1783,CIMS!$W$4:$W$41,0)),1)</f>
        <v>1</v>
      </c>
      <c r="N1783" s="14">
        <f>IF(JCIMS!N1783&gt;=0,JCIMS!N1783/INDEX(CIMS!N$4:N$41,MATCH("Generic Fuels"&amp;$E1783,CIMS!$W$4:$W$41,0)),1)</f>
        <v>1</v>
      </c>
      <c r="O1783" s="14">
        <f>IF(JCIMS!O1783&gt;=0,JCIMS!O1783/INDEX(CIMS!O$4:O$41,MATCH("Generic Fuels"&amp;$E1783,CIMS!$W$4:$W$41,0)),1)</f>
        <v>1</v>
      </c>
      <c r="P1783" s="14">
        <f>IF(JCIMS!P1783&gt;=0,JCIMS!P1783/INDEX(CIMS!P$4:P$41,MATCH("Generic Fuels"&amp;$E1783,CIMS!$W$4:$W$41,0)),1)</f>
        <v>1</v>
      </c>
      <c r="Q1783" s="14">
        <f>IF(JCIMS!Q1783&gt;=0,JCIMS!Q1783/INDEX(CIMS!Q$4:Q$41,MATCH("Generic Fuels"&amp;$E1783,CIMS!$W$4:$W$41,0)),1)</f>
        <v>1</v>
      </c>
      <c r="R1783" s="14">
        <f>IF(JCIMS!R1783&gt;=0,JCIMS!R1783/INDEX(CIMS!R$4:R$41,MATCH("Generic Fuels"&amp;$E1783,CIMS!$W$4:$W$41,0)),1)</f>
        <v>1</v>
      </c>
      <c r="S1783" s="14">
        <f>IF(JCIMS!S1783&gt;=0,JCIMS!S1783/INDEX(CIMS!S$4:S$41,MATCH("Generic Fuels"&amp;$E1783,CIMS!$W$4:$W$41,0)),1)</f>
        <v>1</v>
      </c>
      <c r="T1783" s="14">
        <f>IF(JCIMS!T1783&gt;=0,JCIMS!T1783/INDEX(CIMS!T$4:T$41,MATCH("Generic Fuels"&amp;$E1783,CIMS!$W$4:$W$41,0)),1)</f>
        <v>1</v>
      </c>
      <c r="V1783" t="str">
        <f t="shared" si="32"/>
        <v>OntarioIron and SteelSolid Biomass</v>
      </c>
    </row>
    <row r="1784" spans="3:22" x14ac:dyDescent="0.25">
      <c r="C1784" s="6" t="s">
        <v>55</v>
      </c>
      <c r="D1784" s="6" t="s">
        <v>42</v>
      </c>
      <c r="E1784" t="s">
        <v>13</v>
      </c>
      <c r="F1784" s="6">
        <v>2005</v>
      </c>
      <c r="G1784" s="6" t="s">
        <v>14</v>
      </c>
      <c r="H1784" s="6" t="s">
        <v>15</v>
      </c>
      <c r="I1784" s="6" t="s">
        <v>16</v>
      </c>
      <c r="J1784" s="16">
        <f>IF(JCIMS!J1784&gt;=0,JCIMS!J1784/INDEX(CIMS!J$4:J$41,MATCH($C1784&amp;$E1784,CIMS!$W$4:$W$41,0)),1)</f>
        <v>1</v>
      </c>
      <c r="K1784" s="16">
        <f>IF(JCIMS!K1784&gt;=0,JCIMS!K1784/INDEX(CIMS!K$4:K$41,MATCH($C1784&amp;$E1784,CIMS!$W$4:$W$41,0)),1)</f>
        <v>1</v>
      </c>
      <c r="L1784" s="16">
        <f>IF(JCIMS!L1784&gt;=0,JCIMS!L1784/INDEX(CIMS!L$4:L$41,MATCH($C1784&amp;$E1784,CIMS!$W$4:$W$41,0)),1)</f>
        <v>1</v>
      </c>
      <c r="M1784" s="16">
        <f>IF(JCIMS!M1784&gt;=0,JCIMS!M1784/INDEX(CIMS!M$4:M$41,MATCH($C1784&amp;$E1784,CIMS!$W$4:$W$41,0)),1)</f>
        <v>1</v>
      </c>
      <c r="N1784" s="16">
        <f>IF(JCIMS!N1784&gt;=0,JCIMS!N1784/INDEX(CIMS!N$4:N$41,MATCH($C1784&amp;$E1784,CIMS!$W$4:$W$41,0)),1)</f>
        <v>1</v>
      </c>
      <c r="O1784" s="16">
        <f>IF(JCIMS!O1784&gt;=0,JCIMS!O1784/INDEX(CIMS!O$4:O$41,MATCH($C1784&amp;$E1784,CIMS!$W$4:$W$41,0)),1)</f>
        <v>1</v>
      </c>
      <c r="P1784" s="16">
        <f>IF(JCIMS!P1784&gt;=0,JCIMS!P1784/INDEX(CIMS!P$4:P$41,MATCH($C1784&amp;$E1784,CIMS!$W$4:$W$41,0)),1)</f>
        <v>1</v>
      </c>
      <c r="Q1784" s="16">
        <f>IF(JCIMS!Q1784&gt;=0,JCIMS!Q1784/INDEX(CIMS!Q$4:Q$41,MATCH($C1784&amp;$E1784,CIMS!$W$4:$W$41,0)),1)</f>
        <v>1</v>
      </c>
      <c r="R1784" s="16">
        <f>IF(JCIMS!R1784&gt;=0,JCIMS!R1784/INDEX(CIMS!R$4:R$41,MATCH($C1784&amp;$E1784,CIMS!$W$4:$W$41,0)),1)</f>
        <v>1</v>
      </c>
      <c r="S1784" s="16">
        <f>IF(JCIMS!S1784&gt;=0,JCIMS!S1784/INDEX(CIMS!S$4:S$41,MATCH($C1784&amp;$E1784,CIMS!$W$4:$W$41,0)),1)</f>
        <v>1</v>
      </c>
      <c r="T1784" s="16">
        <f>IF(JCIMS!T1784&gt;=0,JCIMS!T1784/INDEX(CIMS!T$4:T$41,MATCH($C1784&amp;$E1784,CIMS!$W$4:$W$41,0)),1)</f>
        <v>1</v>
      </c>
      <c r="V1784" t="str">
        <f t="shared" si="32"/>
        <v>OntarioMetal SmeltingBiodiesel</v>
      </c>
    </row>
    <row r="1785" spans="3:22" x14ac:dyDescent="0.25">
      <c r="C1785" s="6" t="s">
        <v>55</v>
      </c>
      <c r="D1785" s="6" t="s">
        <v>42</v>
      </c>
      <c r="E1785" t="s">
        <v>17</v>
      </c>
      <c r="F1785" s="6">
        <v>2005</v>
      </c>
      <c r="G1785" s="6" t="s">
        <v>14</v>
      </c>
      <c r="H1785" s="6" t="s">
        <v>15</v>
      </c>
      <c r="I1785" s="6" t="s">
        <v>16</v>
      </c>
      <c r="J1785" s="16">
        <f>IF(JCIMS!J1785&gt;=0,JCIMS!J1785/INDEX(CIMS!J$4:J$41,MATCH($C1785&amp;$E1785,CIMS!$W$4:$W$41,0)),1)</f>
        <v>0.44772298585002845</v>
      </c>
      <c r="K1785" s="16">
        <f>IF(JCIMS!K1785&gt;=0,JCIMS!K1785/INDEX(CIMS!K$4:K$41,MATCH($C1785&amp;$E1785,CIMS!$W$4:$W$41,0)),1)</f>
        <v>0.61189743224509852</v>
      </c>
      <c r="L1785" s="16">
        <f>IF(JCIMS!L1785&gt;=0,JCIMS!L1785/INDEX(CIMS!L$4:L$41,MATCH($C1785&amp;$E1785,CIMS!$W$4:$W$41,0)),1)</f>
        <v>0.68795756514097273</v>
      </c>
      <c r="M1785" s="16">
        <f>IF(JCIMS!M1785&gt;=0,JCIMS!M1785/INDEX(CIMS!M$4:M$41,MATCH($C1785&amp;$E1785,CIMS!$W$4:$W$41,0)),1)</f>
        <v>0.9324527843710354</v>
      </c>
      <c r="N1785" s="16">
        <f>IF(JCIMS!N1785&gt;=0,JCIMS!N1785/INDEX(CIMS!N$4:N$41,MATCH($C1785&amp;$E1785,CIMS!$W$4:$W$41,0)),1)</f>
        <v>0.97994706543784871</v>
      </c>
      <c r="O1785" s="16">
        <f>IF(JCIMS!O1785&gt;=0,JCIMS!O1785/INDEX(CIMS!O$4:O$41,MATCH($C1785&amp;$E1785,CIMS!$W$4:$W$41,0)),1)</f>
        <v>1.0170834473262618</v>
      </c>
      <c r="P1785" s="16">
        <f>IF(JCIMS!P1785&gt;=0,JCIMS!P1785/INDEX(CIMS!P$4:P$41,MATCH($C1785&amp;$E1785,CIMS!$W$4:$W$41,0)),1)</f>
        <v>1.057789172456794</v>
      </c>
      <c r="Q1785" s="16">
        <f>IF(JCIMS!Q1785&gt;=0,JCIMS!Q1785/INDEX(CIMS!Q$4:Q$41,MATCH($C1785&amp;$E1785,CIMS!$W$4:$W$41,0)),1)</f>
        <v>1.0824309226532769</v>
      </c>
      <c r="R1785" s="16">
        <f>IF(JCIMS!R1785&gt;=0,JCIMS!R1785/INDEX(CIMS!R$4:R$41,MATCH($C1785&amp;$E1785,CIMS!$W$4:$W$41,0)),1)</f>
        <v>1.0731696204554764</v>
      </c>
      <c r="S1785" s="16">
        <f>IF(JCIMS!S1785&gt;=0,JCIMS!S1785/INDEX(CIMS!S$4:S$41,MATCH($C1785&amp;$E1785,CIMS!$W$4:$W$41,0)),1)</f>
        <v>1.0660915381246665</v>
      </c>
      <c r="T1785" s="16">
        <f>IF(JCIMS!T1785&gt;=0,JCIMS!T1785/INDEX(CIMS!T$4:T$41,MATCH($C1785&amp;$E1785,CIMS!$W$4:$W$41,0)),1)</f>
        <v>1.0594380911888075</v>
      </c>
      <c r="V1785" t="str">
        <f t="shared" si="32"/>
        <v>OntarioMetal SmeltingElectricity</v>
      </c>
    </row>
    <row r="1786" spans="3:22" x14ac:dyDescent="0.25">
      <c r="C1786" s="6" t="s">
        <v>55</v>
      </c>
      <c r="D1786" s="6" t="s">
        <v>42</v>
      </c>
      <c r="E1786" t="s">
        <v>18</v>
      </c>
      <c r="F1786" s="6">
        <v>2005</v>
      </c>
      <c r="G1786" s="6" t="s">
        <v>14</v>
      </c>
      <c r="H1786" s="6" t="s">
        <v>15</v>
      </c>
      <c r="I1786" s="6" t="s">
        <v>16</v>
      </c>
      <c r="J1786" s="16">
        <f>IF(JCIMS!J1786&gt;=0,JCIMS!J1786/INDEX(CIMS!J$4:J$41,MATCH($C1786&amp;$E1786,CIMS!$W$4:$W$41,0)),1)</f>
        <v>1</v>
      </c>
      <c r="K1786" s="16">
        <f>IF(JCIMS!K1786&gt;=0,JCIMS!K1786/INDEX(CIMS!K$4:K$41,MATCH($C1786&amp;$E1786,CIMS!$W$4:$W$41,0)),1)</f>
        <v>1</v>
      </c>
      <c r="L1786" s="16">
        <f>IF(JCIMS!L1786&gt;=0,JCIMS!L1786/INDEX(CIMS!L$4:L$41,MATCH($C1786&amp;$E1786,CIMS!$W$4:$W$41,0)),1)</f>
        <v>1</v>
      </c>
      <c r="M1786" s="16">
        <f>IF(JCIMS!M1786&gt;=0,JCIMS!M1786/INDEX(CIMS!M$4:M$41,MATCH($C1786&amp;$E1786,CIMS!$W$4:$W$41,0)),1)</f>
        <v>1</v>
      </c>
      <c r="N1786" s="16">
        <f>IF(JCIMS!N1786&gt;=0,JCIMS!N1786/INDEX(CIMS!N$4:N$41,MATCH($C1786&amp;$E1786,CIMS!$W$4:$W$41,0)),1)</f>
        <v>1</v>
      </c>
      <c r="O1786" s="16">
        <f>IF(JCIMS!O1786&gt;=0,JCIMS!O1786/INDEX(CIMS!O$4:O$41,MATCH($C1786&amp;$E1786,CIMS!$W$4:$W$41,0)),1)</f>
        <v>1</v>
      </c>
      <c r="P1786" s="16">
        <f>IF(JCIMS!P1786&gt;=0,JCIMS!P1786/INDEX(CIMS!P$4:P$41,MATCH($C1786&amp;$E1786,CIMS!$W$4:$W$41,0)),1)</f>
        <v>1</v>
      </c>
      <c r="Q1786" s="16">
        <f>IF(JCIMS!Q1786&gt;=0,JCIMS!Q1786/INDEX(CIMS!Q$4:Q$41,MATCH($C1786&amp;$E1786,CIMS!$W$4:$W$41,0)),1)</f>
        <v>1</v>
      </c>
      <c r="R1786" s="16">
        <f>IF(JCIMS!R1786&gt;=0,JCIMS!R1786/INDEX(CIMS!R$4:R$41,MATCH($C1786&amp;$E1786,CIMS!$W$4:$W$41,0)),1)</f>
        <v>1</v>
      </c>
      <c r="S1786" s="16">
        <f>IF(JCIMS!S1786&gt;=0,JCIMS!S1786/INDEX(CIMS!S$4:S$41,MATCH($C1786&amp;$E1786,CIMS!$W$4:$W$41,0)),1)</f>
        <v>1</v>
      </c>
      <c r="T1786" s="16">
        <f>IF(JCIMS!T1786&gt;=0,JCIMS!T1786/INDEX(CIMS!T$4:T$41,MATCH($C1786&amp;$E1786,CIMS!$W$4:$W$41,0)),1)</f>
        <v>1</v>
      </c>
      <c r="V1786" t="str">
        <f t="shared" si="32"/>
        <v>OntarioMetal SmeltingEthanol</v>
      </c>
    </row>
    <row r="1787" spans="3:22" x14ac:dyDescent="0.25">
      <c r="C1787" s="6" t="s">
        <v>55</v>
      </c>
      <c r="D1787" s="6" t="s">
        <v>42</v>
      </c>
      <c r="E1787" t="s">
        <v>20</v>
      </c>
      <c r="F1787" s="6">
        <v>2005</v>
      </c>
      <c r="G1787" s="6" t="s">
        <v>14</v>
      </c>
      <c r="H1787" s="6" t="s">
        <v>15</v>
      </c>
      <c r="I1787" s="6" t="s">
        <v>16</v>
      </c>
      <c r="J1787" s="14">
        <f>IF(JCIMS!J1787&gt;=0,JCIMS!J1787/INDEX(CIMS!J$4:J$41,MATCH("Generic Fuels"&amp;$E1787,CIMS!$W$4:$W$41,0)),1)</f>
        <v>1</v>
      </c>
      <c r="K1787" s="14">
        <f>IF(JCIMS!K1787&gt;=0,JCIMS!K1787/INDEX(CIMS!K$4:K$41,MATCH("Generic Fuels"&amp;$E1787,CIMS!$W$4:$W$41,0)),1)</f>
        <v>1</v>
      </c>
      <c r="L1787" s="14">
        <f>IF(JCIMS!L1787&gt;=0,JCIMS!L1787/INDEX(CIMS!L$4:L$41,MATCH("Generic Fuels"&amp;$E1787,CIMS!$W$4:$W$41,0)),1)</f>
        <v>1</v>
      </c>
      <c r="M1787" s="14">
        <f>IF(JCIMS!M1787&gt;=0,JCIMS!M1787/INDEX(CIMS!M$4:M$41,MATCH("Generic Fuels"&amp;$E1787,CIMS!$W$4:$W$41,0)),1)</f>
        <v>1</v>
      </c>
      <c r="N1787" s="14">
        <f>IF(JCIMS!N1787&gt;=0,JCIMS!N1787/INDEX(CIMS!N$4:N$41,MATCH("Generic Fuels"&amp;$E1787,CIMS!$W$4:$W$41,0)),1)</f>
        <v>1</v>
      </c>
      <c r="O1787" s="14">
        <f>IF(JCIMS!O1787&gt;=0,JCIMS!O1787/INDEX(CIMS!O$4:O$41,MATCH("Generic Fuels"&amp;$E1787,CIMS!$W$4:$W$41,0)),1)</f>
        <v>1</v>
      </c>
      <c r="P1787" s="14">
        <f>IF(JCIMS!P1787&gt;=0,JCIMS!P1787/INDEX(CIMS!P$4:P$41,MATCH("Generic Fuels"&amp;$E1787,CIMS!$W$4:$W$41,0)),1)</f>
        <v>1</v>
      </c>
      <c r="Q1787" s="14">
        <f>IF(JCIMS!Q1787&gt;=0,JCIMS!Q1787/INDEX(CIMS!Q$4:Q$41,MATCH("Generic Fuels"&amp;$E1787,CIMS!$W$4:$W$41,0)),1)</f>
        <v>1</v>
      </c>
      <c r="R1787" s="14">
        <f>IF(JCIMS!R1787&gt;=0,JCIMS!R1787/INDEX(CIMS!R$4:R$41,MATCH("Generic Fuels"&amp;$E1787,CIMS!$W$4:$W$41,0)),1)</f>
        <v>1</v>
      </c>
      <c r="S1787" s="14">
        <f>IF(JCIMS!S1787&gt;=0,JCIMS!S1787/INDEX(CIMS!S$4:S$41,MATCH("Generic Fuels"&amp;$E1787,CIMS!$W$4:$W$41,0)),1)</f>
        <v>1</v>
      </c>
      <c r="T1787" s="14">
        <f>IF(JCIMS!T1787&gt;=0,JCIMS!T1787/INDEX(CIMS!T$4:T$41,MATCH("Generic Fuels"&amp;$E1787,CIMS!$W$4:$W$41,0)),1)</f>
        <v>1</v>
      </c>
      <c r="V1787" t="str">
        <f t="shared" si="32"/>
        <v>OntarioMetal SmeltingJet Fuel</v>
      </c>
    </row>
    <row r="1788" spans="3:22" x14ac:dyDescent="0.25">
      <c r="C1788" s="6" t="s">
        <v>55</v>
      </c>
      <c r="D1788" s="6" t="s">
        <v>42</v>
      </c>
      <c r="E1788" t="s">
        <v>21</v>
      </c>
      <c r="F1788" s="6">
        <v>2005</v>
      </c>
      <c r="G1788" s="6" t="s">
        <v>14</v>
      </c>
      <c r="H1788" s="6" t="s">
        <v>15</v>
      </c>
      <c r="I1788" s="6" t="s">
        <v>16</v>
      </c>
      <c r="J1788" s="14">
        <f>IF(JCIMS!J1788&gt;=0,JCIMS!J1788/INDEX(CIMS!J$4:J$41,MATCH("Generic Fuels"&amp;$E1788,CIMS!$W$4:$W$41,0)),1)</f>
        <v>1</v>
      </c>
      <c r="K1788" s="14">
        <f>IF(JCIMS!K1788&gt;=0,JCIMS!K1788/INDEX(CIMS!K$4:K$41,MATCH("Generic Fuels"&amp;$E1788,CIMS!$W$4:$W$41,0)),1)</f>
        <v>1</v>
      </c>
      <c r="L1788" s="14">
        <f>IF(JCIMS!L1788&gt;=0,JCIMS!L1788/INDEX(CIMS!L$4:L$41,MATCH("Generic Fuels"&amp;$E1788,CIMS!$W$4:$W$41,0)),1)</f>
        <v>1</v>
      </c>
      <c r="M1788" s="14">
        <f>IF(JCIMS!M1788&gt;=0,JCIMS!M1788/INDEX(CIMS!M$4:M$41,MATCH("Generic Fuels"&amp;$E1788,CIMS!$W$4:$W$41,0)),1)</f>
        <v>1</v>
      </c>
      <c r="N1788" s="14">
        <f>IF(JCIMS!N1788&gt;=0,JCIMS!N1788/INDEX(CIMS!N$4:N$41,MATCH("Generic Fuels"&amp;$E1788,CIMS!$W$4:$W$41,0)),1)</f>
        <v>1</v>
      </c>
      <c r="O1788" s="14">
        <f>IF(JCIMS!O1788&gt;=0,JCIMS!O1788/INDEX(CIMS!O$4:O$41,MATCH("Generic Fuels"&amp;$E1788,CIMS!$W$4:$W$41,0)),1)</f>
        <v>1</v>
      </c>
      <c r="P1788" s="14">
        <f>IF(JCIMS!P1788&gt;=0,JCIMS!P1788/INDEX(CIMS!P$4:P$41,MATCH("Generic Fuels"&amp;$E1788,CIMS!$W$4:$W$41,0)),1)</f>
        <v>1</v>
      </c>
      <c r="Q1788" s="14">
        <f>IF(JCIMS!Q1788&gt;=0,JCIMS!Q1788/INDEX(CIMS!Q$4:Q$41,MATCH("Generic Fuels"&amp;$E1788,CIMS!$W$4:$W$41,0)),1)</f>
        <v>1</v>
      </c>
      <c r="R1788" s="14">
        <f>IF(JCIMS!R1788&gt;=0,JCIMS!R1788/INDEX(CIMS!R$4:R$41,MATCH("Generic Fuels"&amp;$E1788,CIMS!$W$4:$W$41,0)),1)</f>
        <v>1</v>
      </c>
      <c r="S1788" s="14">
        <f>IF(JCIMS!S1788&gt;=0,JCIMS!S1788/INDEX(CIMS!S$4:S$41,MATCH("Generic Fuels"&amp;$E1788,CIMS!$W$4:$W$41,0)),1)</f>
        <v>1</v>
      </c>
      <c r="T1788" s="14">
        <f>IF(JCIMS!T1788&gt;=0,JCIMS!T1788/INDEX(CIMS!T$4:T$41,MATCH("Generic Fuels"&amp;$E1788,CIMS!$W$4:$W$41,0)),1)</f>
        <v>1</v>
      </c>
      <c r="V1788" t="str">
        <f t="shared" si="32"/>
        <v>OntarioMetal SmeltingBlack Liquor</v>
      </c>
    </row>
    <row r="1789" spans="3:22" x14ac:dyDescent="0.25">
      <c r="C1789" s="6" t="s">
        <v>55</v>
      </c>
      <c r="D1789" s="6" t="s">
        <v>42</v>
      </c>
      <c r="E1789" t="s">
        <v>22</v>
      </c>
      <c r="F1789" s="6">
        <v>2005</v>
      </c>
      <c r="G1789" s="6" t="s">
        <v>14</v>
      </c>
      <c r="H1789" s="6" t="s">
        <v>15</v>
      </c>
      <c r="I1789" s="6" t="s">
        <v>16</v>
      </c>
      <c r="J1789" s="14">
        <f>IF(JCIMS!J1789&gt;=0,JCIMS!J1789/INDEX(CIMS!J$4:J$41,MATCH("Generic Fuels"&amp;$E1789,CIMS!$W$4:$W$41,0)),1)</f>
        <v>1.0250494397827203</v>
      </c>
      <c r="K1789" s="14">
        <f>IF(JCIMS!K1789&gt;=0,JCIMS!K1789/INDEX(CIMS!K$4:K$41,MATCH("Generic Fuels"&amp;$E1789,CIMS!$W$4:$W$41,0)),1)</f>
        <v>1.1191135338619715</v>
      </c>
      <c r="L1789" s="14">
        <f>IF(JCIMS!L1789&gt;=0,JCIMS!L1789/INDEX(CIMS!L$4:L$41,MATCH("Generic Fuels"&amp;$E1789,CIMS!$W$4:$W$41,0)),1)</f>
        <v>1.4388435368140353</v>
      </c>
      <c r="M1789" s="14">
        <f>IF(JCIMS!M1789&gt;=0,JCIMS!M1789/INDEX(CIMS!M$4:M$41,MATCH("Generic Fuels"&amp;$E1789,CIMS!$W$4:$W$41,0)),1)</f>
        <v>1.4388435368140353</v>
      </c>
      <c r="N1789" s="14">
        <f>IF(JCIMS!N1789&gt;=0,JCIMS!N1789/INDEX(CIMS!N$4:N$41,MATCH("Generic Fuels"&amp;$E1789,CIMS!$W$4:$W$41,0)),1)</f>
        <v>1.4388435368140353</v>
      </c>
      <c r="O1789" s="14">
        <f>IF(JCIMS!O1789&gt;=0,JCIMS!O1789/INDEX(CIMS!O$4:O$41,MATCH("Generic Fuels"&amp;$E1789,CIMS!$W$4:$W$41,0)),1)</f>
        <v>1.4388435368140353</v>
      </c>
      <c r="P1789" s="14">
        <f>IF(JCIMS!P1789&gt;=0,JCIMS!P1789/INDEX(CIMS!P$4:P$41,MATCH("Generic Fuels"&amp;$E1789,CIMS!$W$4:$W$41,0)),1)</f>
        <v>1.4388435368140353</v>
      </c>
      <c r="Q1789" s="14">
        <f>IF(JCIMS!Q1789&gt;=0,JCIMS!Q1789/INDEX(CIMS!Q$4:Q$41,MATCH("Generic Fuels"&amp;$E1789,CIMS!$W$4:$W$41,0)),1)</f>
        <v>1.4388435368140353</v>
      </c>
      <c r="R1789" s="14">
        <f>IF(JCIMS!R1789&gt;=0,JCIMS!R1789/INDEX(CIMS!R$4:R$41,MATCH("Generic Fuels"&amp;$E1789,CIMS!$W$4:$W$41,0)),1)</f>
        <v>1.4388435368140353</v>
      </c>
      <c r="S1789" s="14">
        <f>IF(JCIMS!S1789&gt;=0,JCIMS!S1789/INDEX(CIMS!S$4:S$41,MATCH("Generic Fuels"&amp;$E1789,CIMS!$W$4:$W$41,0)),1)</f>
        <v>1.4388435368140353</v>
      </c>
      <c r="T1789" s="14">
        <f>IF(JCIMS!T1789&gt;=0,JCIMS!T1789/INDEX(CIMS!T$4:T$41,MATCH("Generic Fuels"&amp;$E1789,CIMS!$W$4:$W$41,0)),1)</f>
        <v>1.4388435368140353</v>
      </c>
      <c r="V1789" t="str">
        <f t="shared" si="32"/>
        <v>OntarioMetal SmeltingCoal</v>
      </c>
    </row>
    <row r="1790" spans="3:22" x14ac:dyDescent="0.25">
      <c r="C1790" s="6" t="s">
        <v>55</v>
      </c>
      <c r="D1790" s="6" t="s">
        <v>42</v>
      </c>
      <c r="E1790" t="s">
        <v>23</v>
      </c>
      <c r="F1790" s="6">
        <v>2005</v>
      </c>
      <c r="G1790" s="6" t="s">
        <v>14</v>
      </c>
      <c r="H1790" s="6" t="s">
        <v>15</v>
      </c>
      <c r="I1790" s="6" t="s">
        <v>16</v>
      </c>
      <c r="J1790" s="14">
        <f>IF(JCIMS!J1790&gt;=0,JCIMS!J1790/INDEX(CIMS!J$4:J$41,MATCH("Generic Fuels"&amp;$E1790,CIMS!$W$4:$W$41,0)),1)</f>
        <v>1</v>
      </c>
      <c r="K1790" s="14">
        <f>IF(JCIMS!K1790&gt;=0,JCIMS!K1790/INDEX(CIMS!K$4:K$41,MATCH("Generic Fuels"&amp;$E1790,CIMS!$W$4:$W$41,0)),1)</f>
        <v>1</v>
      </c>
      <c r="L1790" s="14">
        <f>IF(JCIMS!L1790&gt;=0,JCIMS!L1790/INDEX(CIMS!L$4:L$41,MATCH("Generic Fuels"&amp;$E1790,CIMS!$W$4:$W$41,0)),1)</f>
        <v>1</v>
      </c>
      <c r="M1790" s="14">
        <f>IF(JCIMS!M1790&gt;=0,JCIMS!M1790/INDEX(CIMS!M$4:M$41,MATCH("Generic Fuels"&amp;$E1790,CIMS!$W$4:$W$41,0)),1)</f>
        <v>1</v>
      </c>
      <c r="N1790" s="14">
        <f>IF(JCIMS!N1790&gt;=0,JCIMS!N1790/INDEX(CIMS!N$4:N$41,MATCH("Generic Fuels"&amp;$E1790,CIMS!$W$4:$W$41,0)),1)</f>
        <v>1</v>
      </c>
      <c r="O1790" s="14">
        <f>IF(JCIMS!O1790&gt;=0,JCIMS!O1790/INDEX(CIMS!O$4:O$41,MATCH("Generic Fuels"&amp;$E1790,CIMS!$W$4:$W$41,0)),1)</f>
        <v>1</v>
      </c>
      <c r="P1790" s="14">
        <f>IF(JCIMS!P1790&gt;=0,JCIMS!P1790/INDEX(CIMS!P$4:P$41,MATCH("Generic Fuels"&amp;$E1790,CIMS!$W$4:$W$41,0)),1)</f>
        <v>1</v>
      </c>
      <c r="Q1790" s="14">
        <f>IF(JCIMS!Q1790&gt;=0,JCIMS!Q1790/INDEX(CIMS!Q$4:Q$41,MATCH("Generic Fuels"&amp;$E1790,CIMS!$W$4:$W$41,0)),1)</f>
        <v>1</v>
      </c>
      <c r="R1790" s="14">
        <f>IF(JCIMS!R1790&gt;=0,JCIMS!R1790/INDEX(CIMS!R$4:R$41,MATCH("Generic Fuels"&amp;$E1790,CIMS!$W$4:$W$41,0)),1)</f>
        <v>1</v>
      </c>
      <c r="S1790" s="14">
        <f>IF(JCIMS!S1790&gt;=0,JCIMS!S1790/INDEX(CIMS!S$4:S$41,MATCH("Generic Fuels"&amp;$E1790,CIMS!$W$4:$W$41,0)),1)</f>
        <v>1</v>
      </c>
      <c r="T1790" s="14">
        <f>IF(JCIMS!T1790&gt;=0,JCIMS!T1790/INDEX(CIMS!T$4:T$41,MATCH("Generic Fuels"&amp;$E1790,CIMS!$W$4:$W$41,0)),1)</f>
        <v>1</v>
      </c>
      <c r="V1790" t="str">
        <f t="shared" si="32"/>
        <v>OntarioMetal SmeltingCoke</v>
      </c>
    </row>
    <row r="1791" spans="3:22" x14ac:dyDescent="0.25">
      <c r="C1791" s="6" t="s">
        <v>55</v>
      </c>
      <c r="D1791" s="6" t="s">
        <v>42</v>
      </c>
      <c r="E1791" t="s">
        <v>24</v>
      </c>
      <c r="F1791" s="6">
        <v>2005</v>
      </c>
      <c r="G1791" s="6" t="s">
        <v>14</v>
      </c>
      <c r="H1791" s="6" t="s">
        <v>15</v>
      </c>
      <c r="I1791" s="6" t="s">
        <v>16</v>
      </c>
      <c r="J1791" s="14">
        <f>IF(JCIMS!J1791&gt;=0,JCIMS!J1791/INDEX(CIMS!J$4:J$41,MATCH("Generic Fuels"&amp;$E1791,CIMS!$W$4:$W$41,0)),1)</f>
        <v>1</v>
      </c>
      <c r="K1791" s="14">
        <f>IF(JCIMS!K1791&gt;=0,JCIMS!K1791/INDEX(CIMS!K$4:K$41,MATCH("Generic Fuels"&amp;$E1791,CIMS!$W$4:$W$41,0)),1)</f>
        <v>1</v>
      </c>
      <c r="L1791" s="14">
        <f>IF(JCIMS!L1791&gt;=0,JCIMS!L1791/INDEX(CIMS!L$4:L$41,MATCH("Generic Fuels"&amp;$E1791,CIMS!$W$4:$W$41,0)),1)</f>
        <v>1</v>
      </c>
      <c r="M1791" s="14">
        <f>IF(JCIMS!M1791&gt;=0,JCIMS!M1791/INDEX(CIMS!M$4:M$41,MATCH("Generic Fuels"&amp;$E1791,CIMS!$W$4:$W$41,0)),1)</f>
        <v>1</v>
      </c>
      <c r="N1791" s="14">
        <f>IF(JCIMS!N1791&gt;=0,JCIMS!N1791/INDEX(CIMS!N$4:N$41,MATCH("Generic Fuels"&amp;$E1791,CIMS!$W$4:$W$41,0)),1)</f>
        <v>1</v>
      </c>
      <c r="O1791" s="14">
        <f>IF(JCIMS!O1791&gt;=0,JCIMS!O1791/INDEX(CIMS!O$4:O$41,MATCH("Generic Fuels"&amp;$E1791,CIMS!$W$4:$W$41,0)),1)</f>
        <v>1</v>
      </c>
      <c r="P1791" s="14">
        <f>IF(JCIMS!P1791&gt;=0,JCIMS!P1791/INDEX(CIMS!P$4:P$41,MATCH("Generic Fuels"&amp;$E1791,CIMS!$W$4:$W$41,0)),1)</f>
        <v>1</v>
      </c>
      <c r="Q1791" s="14">
        <f>IF(JCIMS!Q1791&gt;=0,JCIMS!Q1791/INDEX(CIMS!Q$4:Q$41,MATCH("Generic Fuels"&amp;$E1791,CIMS!$W$4:$W$41,0)),1)</f>
        <v>1</v>
      </c>
      <c r="R1791" s="14">
        <f>IF(JCIMS!R1791&gt;=0,JCIMS!R1791/INDEX(CIMS!R$4:R$41,MATCH("Generic Fuels"&amp;$E1791,CIMS!$W$4:$W$41,0)),1)</f>
        <v>1</v>
      </c>
      <c r="S1791" s="14">
        <f>IF(JCIMS!S1791&gt;=0,JCIMS!S1791/INDEX(CIMS!S$4:S$41,MATCH("Generic Fuels"&amp;$E1791,CIMS!$W$4:$W$41,0)),1)</f>
        <v>1</v>
      </c>
      <c r="T1791" s="14">
        <f>IF(JCIMS!T1791&gt;=0,JCIMS!T1791/INDEX(CIMS!T$4:T$41,MATCH("Generic Fuels"&amp;$E1791,CIMS!$W$4:$W$41,0)),1)</f>
        <v>1</v>
      </c>
      <c r="V1791" t="str">
        <f t="shared" si="32"/>
        <v>OntarioMetal SmeltingDiesel</v>
      </c>
    </row>
    <row r="1792" spans="3:22" x14ac:dyDescent="0.25">
      <c r="C1792" s="6" t="s">
        <v>55</v>
      </c>
      <c r="D1792" s="6" t="s">
        <v>42</v>
      </c>
      <c r="E1792" t="s">
        <v>25</v>
      </c>
      <c r="F1792" s="6">
        <v>2005</v>
      </c>
      <c r="G1792" s="6" t="s">
        <v>14</v>
      </c>
      <c r="H1792" s="6" t="s">
        <v>15</v>
      </c>
      <c r="I1792" s="6" t="s">
        <v>16</v>
      </c>
      <c r="J1792" s="14">
        <f>IF(JCIMS!J1792&gt;=0,JCIMS!J1792/INDEX(CIMS!J$4:J$41,MATCH("Generic Fuels"&amp;$E1792,CIMS!$W$4:$W$41,0)),1)</f>
        <v>1</v>
      </c>
      <c r="K1792" s="14">
        <f>IF(JCIMS!K1792&gt;=0,JCIMS!K1792/INDEX(CIMS!K$4:K$41,MATCH("Generic Fuels"&amp;$E1792,CIMS!$W$4:$W$41,0)),1)</f>
        <v>1</v>
      </c>
      <c r="L1792" s="14">
        <f>IF(JCIMS!L1792&gt;=0,JCIMS!L1792/INDEX(CIMS!L$4:L$41,MATCH("Generic Fuels"&amp;$E1792,CIMS!$W$4:$W$41,0)),1)</f>
        <v>1</v>
      </c>
      <c r="M1792" s="14">
        <f>IF(JCIMS!M1792&gt;=0,JCIMS!M1792/INDEX(CIMS!M$4:M$41,MATCH("Generic Fuels"&amp;$E1792,CIMS!$W$4:$W$41,0)),1)</f>
        <v>1</v>
      </c>
      <c r="N1792" s="14">
        <f>IF(JCIMS!N1792&gt;=0,JCIMS!N1792/INDEX(CIMS!N$4:N$41,MATCH("Generic Fuels"&amp;$E1792,CIMS!$W$4:$W$41,0)),1)</f>
        <v>1</v>
      </c>
      <c r="O1792" s="14">
        <f>IF(JCIMS!O1792&gt;=0,JCIMS!O1792/INDEX(CIMS!O$4:O$41,MATCH("Generic Fuels"&amp;$E1792,CIMS!$W$4:$W$41,0)),1)</f>
        <v>1</v>
      </c>
      <c r="P1792" s="14">
        <f>IF(JCIMS!P1792&gt;=0,JCIMS!P1792/INDEX(CIMS!P$4:P$41,MATCH("Generic Fuels"&amp;$E1792,CIMS!$W$4:$W$41,0)),1)</f>
        <v>1</v>
      </c>
      <c r="Q1792" s="14">
        <f>IF(JCIMS!Q1792&gt;=0,JCIMS!Q1792/INDEX(CIMS!Q$4:Q$41,MATCH("Generic Fuels"&amp;$E1792,CIMS!$W$4:$W$41,0)),1)</f>
        <v>1</v>
      </c>
      <c r="R1792" s="14">
        <f>IF(JCIMS!R1792&gt;=0,JCIMS!R1792/INDEX(CIMS!R$4:R$41,MATCH("Generic Fuels"&amp;$E1792,CIMS!$W$4:$W$41,0)),1)</f>
        <v>1</v>
      </c>
      <c r="S1792" s="14">
        <f>IF(JCIMS!S1792&gt;=0,JCIMS!S1792/INDEX(CIMS!S$4:S$41,MATCH("Generic Fuels"&amp;$E1792,CIMS!$W$4:$W$41,0)),1)</f>
        <v>1</v>
      </c>
      <c r="T1792" s="14">
        <f>IF(JCIMS!T1792&gt;=0,JCIMS!T1792/INDEX(CIMS!T$4:T$41,MATCH("Generic Fuels"&amp;$E1792,CIMS!$W$4:$W$41,0)),1)</f>
        <v>1</v>
      </c>
      <c r="V1792" t="str">
        <f t="shared" si="32"/>
        <v>OntarioMetal SmeltingGasoline</v>
      </c>
    </row>
    <row r="1793" spans="3:22" x14ac:dyDescent="0.25">
      <c r="C1793" s="6" t="s">
        <v>55</v>
      </c>
      <c r="D1793" s="6" t="s">
        <v>42</v>
      </c>
      <c r="E1793" t="s">
        <v>26</v>
      </c>
      <c r="F1793" s="6">
        <v>2005</v>
      </c>
      <c r="G1793" s="6" t="s">
        <v>14</v>
      </c>
      <c r="H1793" s="6" t="s">
        <v>15</v>
      </c>
      <c r="I1793" s="6" t="s">
        <v>16</v>
      </c>
      <c r="J1793" s="14">
        <f>IF(JCIMS!J1793&gt;=0,JCIMS!J1793/INDEX(CIMS!J$4:J$41,MATCH("Generic Fuels"&amp;$E1793,CIMS!$W$4:$W$41,0)),1)</f>
        <v>0.3439293744520352</v>
      </c>
      <c r="K1793" s="14">
        <f>IF(JCIMS!K1793&gt;=0,JCIMS!K1793/INDEX(CIMS!K$4:K$41,MATCH("Generic Fuels"&amp;$E1793,CIMS!$W$4:$W$41,0)),1)</f>
        <v>0.44461532246086144</v>
      </c>
      <c r="L1793" s="14">
        <f>IF(JCIMS!L1793&gt;=0,JCIMS!L1793/INDEX(CIMS!L$4:L$41,MATCH("Generic Fuels"&amp;$E1793,CIMS!$W$4:$W$41,0)),1)</f>
        <v>0.79388346819127698</v>
      </c>
      <c r="M1793" s="14">
        <f>IF(JCIMS!M1793&gt;=0,JCIMS!M1793/INDEX(CIMS!M$4:M$41,MATCH("Generic Fuels"&amp;$E1793,CIMS!$W$4:$W$41,0)),1)</f>
        <v>0.78265050653499268</v>
      </c>
      <c r="N1793" s="14">
        <f>IF(JCIMS!N1793&gt;=0,JCIMS!N1793/INDEX(CIMS!N$4:N$41,MATCH("Generic Fuels"&amp;$E1793,CIMS!$W$4:$W$41,0)),1)</f>
        <v>0.96122439233991919</v>
      </c>
      <c r="O1793" s="14">
        <f>IF(JCIMS!O1793&gt;=0,JCIMS!O1793/INDEX(CIMS!O$4:O$41,MATCH("Generic Fuels"&amp;$E1793,CIMS!$W$4:$W$41,0)),1)</f>
        <v>1.0690510949607657</v>
      </c>
      <c r="P1793" s="14">
        <f>IF(JCIMS!P1793&gt;=0,JCIMS!P1793/INDEX(CIMS!P$4:P$41,MATCH("Generic Fuels"&amp;$E1793,CIMS!$W$4:$W$41,0)),1)</f>
        <v>1.1496668035575528</v>
      </c>
      <c r="Q1793" s="14">
        <f>IF(JCIMS!Q1793&gt;=0,JCIMS!Q1793/INDEX(CIMS!Q$4:Q$41,MATCH("Generic Fuels"&amp;$E1793,CIMS!$W$4:$W$41,0)),1)</f>
        <v>1.2364255629818062</v>
      </c>
      <c r="R1793" s="14">
        <f>IF(JCIMS!R1793&gt;=0,JCIMS!R1793/INDEX(CIMS!R$4:R$41,MATCH("Generic Fuels"&amp;$E1793,CIMS!$W$4:$W$41,0)),1)</f>
        <v>1.3024853545249624</v>
      </c>
      <c r="S1793" s="14">
        <f>IF(JCIMS!S1793&gt;=0,JCIMS!S1793/INDEX(CIMS!S$4:S$41,MATCH("Generic Fuels"&amp;$E1793,CIMS!$W$4:$W$41,0)),1)</f>
        <v>1.310478946953455</v>
      </c>
      <c r="T1793" s="14">
        <f>IF(JCIMS!T1793&gt;=0,JCIMS!T1793/INDEX(CIMS!T$4:T$41,MATCH("Generic Fuels"&amp;$E1793,CIMS!$W$4:$W$41,0)),1)</f>
        <v>1.3262793873076617</v>
      </c>
      <c r="V1793" t="str">
        <f t="shared" si="32"/>
        <v>OntarioMetal SmeltingFuel Oil</v>
      </c>
    </row>
    <row r="1794" spans="3:22" x14ac:dyDescent="0.25">
      <c r="C1794" s="6" t="s">
        <v>55</v>
      </c>
      <c r="D1794" s="6" t="s">
        <v>42</v>
      </c>
      <c r="E1794" t="s">
        <v>27</v>
      </c>
      <c r="F1794" s="6">
        <v>2005</v>
      </c>
      <c r="G1794" s="6" t="s">
        <v>14</v>
      </c>
      <c r="H1794" s="6" t="s">
        <v>15</v>
      </c>
      <c r="I1794" s="6" t="s">
        <v>16</v>
      </c>
      <c r="J1794" s="14">
        <f>IF(JCIMS!J1794&gt;=0,JCIMS!J1794/INDEX(CIMS!J$4:J$41,MATCH("Generic Fuels"&amp;$E1794,CIMS!$W$4:$W$41,0)),1)</f>
        <v>1</v>
      </c>
      <c r="K1794" s="14">
        <f>IF(JCIMS!K1794&gt;=0,JCIMS!K1794/INDEX(CIMS!K$4:K$41,MATCH("Generic Fuels"&amp;$E1794,CIMS!$W$4:$W$41,0)),1)</f>
        <v>1</v>
      </c>
      <c r="L1794" s="14">
        <f>IF(JCIMS!L1794&gt;=0,JCIMS!L1794/INDEX(CIMS!L$4:L$41,MATCH("Generic Fuels"&amp;$E1794,CIMS!$W$4:$W$41,0)),1)</f>
        <v>1</v>
      </c>
      <c r="M1794" s="14">
        <f>IF(JCIMS!M1794&gt;=0,JCIMS!M1794/INDEX(CIMS!M$4:M$41,MATCH("Generic Fuels"&amp;$E1794,CIMS!$W$4:$W$41,0)),1)</f>
        <v>1</v>
      </c>
      <c r="N1794" s="14">
        <f>IF(JCIMS!N1794&gt;=0,JCIMS!N1794/INDEX(CIMS!N$4:N$41,MATCH("Generic Fuels"&amp;$E1794,CIMS!$W$4:$W$41,0)),1)</f>
        <v>1</v>
      </c>
      <c r="O1794" s="14">
        <f>IF(JCIMS!O1794&gt;=0,JCIMS!O1794/INDEX(CIMS!O$4:O$41,MATCH("Generic Fuels"&amp;$E1794,CIMS!$W$4:$W$41,0)),1)</f>
        <v>1</v>
      </c>
      <c r="P1794" s="14">
        <f>IF(JCIMS!P1794&gt;=0,JCIMS!P1794/INDEX(CIMS!P$4:P$41,MATCH("Generic Fuels"&amp;$E1794,CIMS!$W$4:$W$41,0)),1)</f>
        <v>1</v>
      </c>
      <c r="Q1794" s="14">
        <f>IF(JCIMS!Q1794&gt;=0,JCIMS!Q1794/INDEX(CIMS!Q$4:Q$41,MATCH("Generic Fuels"&amp;$E1794,CIMS!$W$4:$W$41,0)),1)</f>
        <v>1</v>
      </c>
      <c r="R1794" s="14">
        <f>IF(JCIMS!R1794&gt;=0,JCIMS!R1794/INDEX(CIMS!R$4:R$41,MATCH("Generic Fuels"&amp;$E1794,CIMS!$W$4:$W$41,0)),1)</f>
        <v>1</v>
      </c>
      <c r="S1794" s="14">
        <f>IF(JCIMS!S1794&gt;=0,JCIMS!S1794/INDEX(CIMS!S$4:S$41,MATCH("Generic Fuels"&amp;$E1794,CIMS!$W$4:$W$41,0)),1)</f>
        <v>1</v>
      </c>
      <c r="T1794" s="14">
        <f>IF(JCIMS!T1794&gt;=0,JCIMS!T1794/INDEX(CIMS!T$4:T$41,MATCH("Generic Fuels"&amp;$E1794,CIMS!$W$4:$W$41,0)),1)</f>
        <v>1</v>
      </c>
      <c r="V1794" t="str">
        <f t="shared" si="32"/>
        <v>OntarioMetal SmeltingHydrogen</v>
      </c>
    </row>
    <row r="1795" spans="3:22" x14ac:dyDescent="0.25">
      <c r="C1795" s="6" t="s">
        <v>55</v>
      </c>
      <c r="D1795" s="6" t="s">
        <v>42</v>
      </c>
      <c r="E1795" t="s">
        <v>28</v>
      </c>
      <c r="F1795" s="6">
        <v>2005</v>
      </c>
      <c r="G1795" s="6" t="s">
        <v>14</v>
      </c>
      <c r="H1795" s="6" t="s">
        <v>15</v>
      </c>
      <c r="I1795" s="6" t="s">
        <v>16</v>
      </c>
      <c r="J1795" s="14">
        <f>IF(JCIMS!J1795&gt;=0,JCIMS!J1795/INDEX(CIMS!J$4:J$41,MATCH("Generic Fuels"&amp;$E1795,CIMS!$W$4:$W$41,0)),1)</f>
        <v>1</v>
      </c>
      <c r="K1795" s="14">
        <f>IF(JCIMS!K1795&gt;=0,JCIMS!K1795/INDEX(CIMS!K$4:K$41,MATCH("Generic Fuels"&amp;$E1795,CIMS!$W$4:$W$41,0)),1)</f>
        <v>1</v>
      </c>
      <c r="L1795" s="14">
        <f>IF(JCIMS!L1795&gt;=0,JCIMS!L1795/INDEX(CIMS!L$4:L$41,MATCH("Generic Fuels"&amp;$E1795,CIMS!$W$4:$W$41,0)),1)</f>
        <v>1</v>
      </c>
      <c r="M1795" s="14">
        <f>IF(JCIMS!M1795&gt;=0,JCIMS!M1795/INDEX(CIMS!M$4:M$41,MATCH("Generic Fuels"&amp;$E1795,CIMS!$W$4:$W$41,0)),1)</f>
        <v>1</v>
      </c>
      <c r="N1795" s="14">
        <f>IF(JCIMS!N1795&gt;=0,JCIMS!N1795/INDEX(CIMS!N$4:N$41,MATCH("Generic Fuels"&amp;$E1795,CIMS!$W$4:$W$41,0)),1)</f>
        <v>1</v>
      </c>
      <c r="O1795" s="14">
        <f>IF(JCIMS!O1795&gt;=0,JCIMS!O1795/INDEX(CIMS!O$4:O$41,MATCH("Generic Fuels"&amp;$E1795,CIMS!$W$4:$W$41,0)),1)</f>
        <v>1</v>
      </c>
      <c r="P1795" s="14">
        <f>IF(JCIMS!P1795&gt;=0,JCIMS!P1795/INDEX(CIMS!P$4:P$41,MATCH("Generic Fuels"&amp;$E1795,CIMS!$W$4:$W$41,0)),1)</f>
        <v>1</v>
      </c>
      <c r="Q1795" s="14">
        <f>IF(JCIMS!Q1795&gt;=0,JCIMS!Q1795/INDEX(CIMS!Q$4:Q$41,MATCH("Generic Fuels"&amp;$E1795,CIMS!$W$4:$W$41,0)),1)</f>
        <v>1</v>
      </c>
      <c r="R1795" s="14">
        <f>IF(JCIMS!R1795&gt;=0,JCIMS!R1795/INDEX(CIMS!R$4:R$41,MATCH("Generic Fuels"&amp;$E1795,CIMS!$W$4:$W$41,0)),1)</f>
        <v>1</v>
      </c>
      <c r="S1795" s="14">
        <f>IF(JCIMS!S1795&gt;=0,JCIMS!S1795/INDEX(CIMS!S$4:S$41,MATCH("Generic Fuels"&amp;$E1795,CIMS!$W$4:$W$41,0)),1)</f>
        <v>1</v>
      </c>
      <c r="T1795" s="14">
        <f>IF(JCIMS!T1795&gt;=0,JCIMS!T1795/INDEX(CIMS!T$4:T$41,MATCH("Generic Fuels"&amp;$E1795,CIMS!$W$4:$W$41,0)),1)</f>
        <v>1</v>
      </c>
      <c r="V1795" t="str">
        <f t="shared" si="32"/>
        <v>OntarioMetal SmeltingBiogas</v>
      </c>
    </row>
    <row r="1796" spans="3:22" x14ac:dyDescent="0.25">
      <c r="C1796" s="6" t="s">
        <v>55</v>
      </c>
      <c r="D1796" s="6" t="s">
        <v>42</v>
      </c>
      <c r="E1796" t="s">
        <v>29</v>
      </c>
      <c r="F1796" s="6">
        <v>2005</v>
      </c>
      <c r="G1796" s="6" t="s">
        <v>14</v>
      </c>
      <c r="H1796" s="6" t="s">
        <v>15</v>
      </c>
      <c r="I1796" s="6" t="s">
        <v>16</v>
      </c>
      <c r="J1796" s="14">
        <f>IF(JCIMS!J1796&gt;=0,JCIMS!J1796/INDEX(CIMS!J$4:J$41,MATCH("Generic Fuels"&amp;$E1796,CIMS!$W$4:$W$41,0)),1)</f>
        <v>1</v>
      </c>
      <c r="K1796" s="14">
        <f>IF(JCIMS!K1796&gt;=0,JCIMS!K1796/INDEX(CIMS!K$4:K$41,MATCH("Generic Fuels"&amp;$E1796,CIMS!$W$4:$W$41,0)),1)</f>
        <v>1</v>
      </c>
      <c r="L1796" s="14">
        <f>IF(JCIMS!L1796&gt;=0,JCIMS!L1796/INDEX(CIMS!L$4:L$41,MATCH("Generic Fuels"&amp;$E1796,CIMS!$W$4:$W$41,0)),1)</f>
        <v>1</v>
      </c>
      <c r="M1796" s="14">
        <f>IF(JCIMS!M1796&gt;=0,JCIMS!M1796/INDEX(CIMS!M$4:M$41,MATCH("Generic Fuels"&amp;$E1796,CIMS!$W$4:$W$41,0)),1)</f>
        <v>1</v>
      </c>
      <c r="N1796" s="14">
        <f>IF(JCIMS!N1796&gt;=0,JCIMS!N1796/INDEX(CIMS!N$4:N$41,MATCH("Generic Fuels"&amp;$E1796,CIMS!$W$4:$W$41,0)),1)</f>
        <v>1</v>
      </c>
      <c r="O1796" s="14">
        <f>IF(JCIMS!O1796&gt;=0,JCIMS!O1796/INDEX(CIMS!O$4:O$41,MATCH("Generic Fuels"&amp;$E1796,CIMS!$W$4:$W$41,0)),1)</f>
        <v>1</v>
      </c>
      <c r="P1796" s="14">
        <f>IF(JCIMS!P1796&gt;=0,JCIMS!P1796/INDEX(CIMS!P$4:P$41,MATCH("Generic Fuels"&amp;$E1796,CIMS!$W$4:$W$41,0)),1)</f>
        <v>1</v>
      </c>
      <c r="Q1796" s="14">
        <f>IF(JCIMS!Q1796&gt;=0,JCIMS!Q1796/INDEX(CIMS!Q$4:Q$41,MATCH("Generic Fuels"&amp;$E1796,CIMS!$W$4:$W$41,0)),1)</f>
        <v>1</v>
      </c>
      <c r="R1796" s="14">
        <f>IF(JCIMS!R1796&gt;=0,JCIMS!R1796/INDEX(CIMS!R$4:R$41,MATCH("Generic Fuels"&amp;$E1796,CIMS!$W$4:$W$41,0)),1)</f>
        <v>1</v>
      </c>
      <c r="S1796" s="14">
        <f>IF(JCIMS!S1796&gt;=0,JCIMS!S1796/INDEX(CIMS!S$4:S$41,MATCH("Generic Fuels"&amp;$E1796,CIMS!$W$4:$W$41,0)),1)</f>
        <v>1</v>
      </c>
      <c r="T1796" s="14">
        <f>IF(JCIMS!T1796&gt;=0,JCIMS!T1796/INDEX(CIMS!T$4:T$41,MATCH("Generic Fuels"&amp;$E1796,CIMS!$W$4:$W$41,0)),1)</f>
        <v>1</v>
      </c>
      <c r="V1796" t="str">
        <f t="shared" ref="V1796:V1859" si="33">C1796&amp;D1796&amp;E1796</f>
        <v>OntarioMetal SmeltingLPG</v>
      </c>
    </row>
    <row r="1797" spans="3:22" x14ac:dyDescent="0.25">
      <c r="C1797" s="6" t="s">
        <v>55</v>
      </c>
      <c r="D1797" s="6" t="s">
        <v>42</v>
      </c>
      <c r="E1797" t="s">
        <v>30</v>
      </c>
      <c r="F1797" s="6">
        <v>2005</v>
      </c>
      <c r="G1797" s="6" t="s">
        <v>14</v>
      </c>
      <c r="H1797" s="6" t="s">
        <v>15</v>
      </c>
      <c r="I1797" s="6" t="s">
        <v>16</v>
      </c>
      <c r="J1797" s="14">
        <f>IF(JCIMS!J1797&gt;=0,JCIMS!J1797/INDEX(CIMS!J$4:J$41,MATCH("Generic Fuels"&amp;$E1797,CIMS!$W$4:$W$41,0)),1)</f>
        <v>1.2423906483858334</v>
      </c>
      <c r="K1797" s="14">
        <f>IF(JCIMS!K1797&gt;=0,JCIMS!K1797/INDEX(CIMS!K$4:K$41,MATCH("Generic Fuels"&amp;$E1797,CIMS!$W$4:$W$41,0)),1)</f>
        <v>0.97330022312368425</v>
      </c>
      <c r="L1797" s="14">
        <f>IF(JCIMS!L1797&gt;=0,JCIMS!L1797/INDEX(CIMS!L$4:L$41,MATCH("Generic Fuels"&amp;$E1797,CIMS!$W$4:$W$41,0)),1)</f>
        <v>1.4363096830985915</v>
      </c>
      <c r="M1797" s="14">
        <f>IF(JCIMS!M1797&gt;=0,JCIMS!M1797/INDEX(CIMS!M$4:M$41,MATCH("Generic Fuels"&amp;$E1797,CIMS!$W$4:$W$41,0)),1)</f>
        <v>1.1684473933270378</v>
      </c>
      <c r="N1797" s="14">
        <f>IF(JCIMS!N1797&gt;=0,JCIMS!N1797/INDEX(CIMS!N$4:N$41,MATCH("Generic Fuels"&amp;$E1797,CIMS!$W$4:$W$41,0)),1)</f>
        <v>3.6719727534144191</v>
      </c>
      <c r="O1797" s="14">
        <f>IF(JCIMS!O1797&gt;=0,JCIMS!O1797/INDEX(CIMS!O$4:O$41,MATCH("Generic Fuels"&amp;$E1797,CIMS!$W$4:$W$41,0)),1)</f>
        <v>3.6050211693736238</v>
      </c>
      <c r="P1797" s="14">
        <f>IF(JCIMS!P1797&gt;=0,JCIMS!P1797/INDEX(CIMS!P$4:P$41,MATCH("Generic Fuels"&amp;$E1797,CIMS!$W$4:$W$41,0)),1)</f>
        <v>3.8344783377385481</v>
      </c>
      <c r="Q1797" s="14">
        <f>IF(JCIMS!Q1797&gt;=0,JCIMS!Q1797/INDEX(CIMS!Q$4:Q$41,MATCH("Generic Fuels"&amp;$E1797,CIMS!$W$4:$W$41,0)),1)</f>
        <v>3.5385069359590293</v>
      </c>
      <c r="R1797" s="14">
        <f>IF(JCIMS!R1797&gt;=0,JCIMS!R1797/INDEX(CIMS!R$4:R$41,MATCH("Generic Fuels"&amp;$E1797,CIMS!$W$4:$W$41,0)),1)</f>
        <v>3.0687775210092942</v>
      </c>
      <c r="S1797" s="14">
        <f>IF(JCIMS!S1797&gt;=0,JCIMS!S1797/INDEX(CIMS!S$4:S$41,MATCH("Generic Fuels"&amp;$E1797,CIMS!$W$4:$W$41,0)),1)</f>
        <v>2.6133405744284097</v>
      </c>
      <c r="T1797" s="14">
        <f>IF(JCIMS!T1797&gt;=0,JCIMS!T1797/INDEX(CIMS!T$4:T$41,MATCH("Generic Fuels"&amp;$E1797,CIMS!$W$4:$W$41,0)),1)</f>
        <v>2.318418127157492</v>
      </c>
      <c r="V1797" t="str">
        <f t="shared" si="33"/>
        <v>OntarioMetal SmeltingNatural Gas</v>
      </c>
    </row>
    <row r="1798" spans="3:22" x14ac:dyDescent="0.25">
      <c r="C1798" s="6" t="s">
        <v>55</v>
      </c>
      <c r="D1798" s="6" t="s">
        <v>42</v>
      </c>
      <c r="E1798" t="s">
        <v>31</v>
      </c>
      <c r="F1798" s="6">
        <v>2005</v>
      </c>
      <c r="G1798" s="6" t="s">
        <v>14</v>
      </c>
      <c r="H1798" s="6" t="s">
        <v>15</v>
      </c>
      <c r="I1798" s="6" t="s">
        <v>16</v>
      </c>
      <c r="J1798" s="14">
        <f>IF(JCIMS!J1798&gt;=0,JCIMS!J1798/INDEX(CIMS!J$4:J$41,MATCH("Generic Fuels"&amp;$E1798,CIMS!$W$4:$W$41,0)),1)</f>
        <v>1</v>
      </c>
      <c r="K1798" s="14">
        <f>IF(JCIMS!K1798&gt;=0,JCIMS!K1798/INDEX(CIMS!K$4:K$41,MATCH("Generic Fuels"&amp;$E1798,CIMS!$W$4:$W$41,0)),1)</f>
        <v>1</v>
      </c>
      <c r="L1798" s="14">
        <f>IF(JCIMS!L1798&gt;=0,JCIMS!L1798/INDEX(CIMS!L$4:L$41,MATCH("Generic Fuels"&amp;$E1798,CIMS!$W$4:$W$41,0)),1)</f>
        <v>1</v>
      </c>
      <c r="M1798" s="14">
        <f>IF(JCIMS!M1798&gt;=0,JCIMS!M1798/INDEX(CIMS!M$4:M$41,MATCH("Generic Fuels"&amp;$E1798,CIMS!$W$4:$W$41,0)),1)</f>
        <v>1</v>
      </c>
      <c r="N1798" s="14">
        <f>IF(JCIMS!N1798&gt;=0,JCIMS!N1798/INDEX(CIMS!N$4:N$41,MATCH("Generic Fuels"&amp;$E1798,CIMS!$W$4:$W$41,0)),1)</f>
        <v>1</v>
      </c>
      <c r="O1798" s="14">
        <f>IF(JCIMS!O1798&gt;=0,JCIMS!O1798/INDEX(CIMS!O$4:O$41,MATCH("Generic Fuels"&amp;$E1798,CIMS!$W$4:$W$41,0)),1)</f>
        <v>1</v>
      </c>
      <c r="P1798" s="14">
        <f>IF(JCIMS!P1798&gt;=0,JCIMS!P1798/INDEX(CIMS!P$4:P$41,MATCH("Generic Fuels"&amp;$E1798,CIMS!$W$4:$W$41,0)),1)</f>
        <v>1</v>
      </c>
      <c r="Q1798" s="14">
        <f>IF(JCIMS!Q1798&gt;=0,JCIMS!Q1798/INDEX(CIMS!Q$4:Q$41,MATCH("Generic Fuels"&amp;$E1798,CIMS!$W$4:$W$41,0)),1)</f>
        <v>1</v>
      </c>
      <c r="R1798" s="14">
        <f>IF(JCIMS!R1798&gt;=0,JCIMS!R1798/INDEX(CIMS!R$4:R$41,MATCH("Generic Fuels"&amp;$E1798,CIMS!$W$4:$W$41,0)),1)</f>
        <v>1</v>
      </c>
      <c r="S1798" s="14">
        <f>IF(JCIMS!S1798&gt;=0,JCIMS!S1798/INDEX(CIMS!S$4:S$41,MATCH("Generic Fuels"&amp;$E1798,CIMS!$W$4:$W$41,0)),1)</f>
        <v>1</v>
      </c>
      <c r="T1798" s="14">
        <f>IF(JCIMS!T1798&gt;=0,JCIMS!T1798/INDEX(CIMS!T$4:T$41,MATCH("Generic Fuels"&amp;$E1798,CIMS!$W$4:$W$41,0)),1)</f>
        <v>1</v>
      </c>
      <c r="V1798" t="str">
        <f t="shared" si="33"/>
        <v>OntarioMetal SmeltingPetroleum Coke</v>
      </c>
    </row>
    <row r="1799" spans="3:22" x14ac:dyDescent="0.25">
      <c r="C1799" s="6" t="s">
        <v>55</v>
      </c>
      <c r="D1799" s="6" t="s">
        <v>42</v>
      </c>
      <c r="E1799" t="s">
        <v>32</v>
      </c>
      <c r="F1799" s="6">
        <v>2005</v>
      </c>
      <c r="G1799" s="6" t="s">
        <v>14</v>
      </c>
      <c r="H1799" s="6" t="s">
        <v>15</v>
      </c>
      <c r="I1799" s="6" t="s">
        <v>16</v>
      </c>
      <c r="J1799" s="14">
        <f>IF(JCIMS!J1799&gt;=0,JCIMS!J1799/INDEX(CIMS!J$4:J$41,MATCH("Generic Fuels"&amp;$E1799,CIMS!$W$4:$W$41,0)),1)</f>
        <v>1</v>
      </c>
      <c r="K1799" s="14">
        <f>IF(JCIMS!K1799&gt;=0,JCIMS!K1799/INDEX(CIMS!K$4:K$41,MATCH("Generic Fuels"&amp;$E1799,CIMS!$W$4:$W$41,0)),1)</f>
        <v>1</v>
      </c>
      <c r="L1799" s="14">
        <f>IF(JCIMS!L1799&gt;=0,JCIMS!L1799/INDEX(CIMS!L$4:L$41,MATCH("Generic Fuels"&amp;$E1799,CIMS!$W$4:$W$41,0)),1)</f>
        <v>1</v>
      </c>
      <c r="M1799" s="14">
        <f>IF(JCIMS!M1799&gt;=0,JCIMS!M1799/INDEX(CIMS!M$4:M$41,MATCH("Generic Fuels"&amp;$E1799,CIMS!$W$4:$W$41,0)),1)</f>
        <v>1</v>
      </c>
      <c r="N1799" s="14">
        <f>IF(JCIMS!N1799&gt;=0,JCIMS!N1799/INDEX(CIMS!N$4:N$41,MATCH("Generic Fuels"&amp;$E1799,CIMS!$W$4:$W$41,0)),1)</f>
        <v>1</v>
      </c>
      <c r="O1799" s="14">
        <f>IF(JCIMS!O1799&gt;=0,JCIMS!O1799/INDEX(CIMS!O$4:O$41,MATCH("Generic Fuels"&amp;$E1799,CIMS!$W$4:$W$41,0)),1)</f>
        <v>1</v>
      </c>
      <c r="P1799" s="14">
        <f>IF(JCIMS!P1799&gt;=0,JCIMS!P1799/INDEX(CIMS!P$4:P$41,MATCH("Generic Fuels"&amp;$E1799,CIMS!$W$4:$W$41,0)),1)</f>
        <v>1</v>
      </c>
      <c r="Q1799" s="14">
        <f>IF(JCIMS!Q1799&gt;=0,JCIMS!Q1799/INDEX(CIMS!Q$4:Q$41,MATCH("Generic Fuels"&amp;$E1799,CIMS!$W$4:$W$41,0)),1)</f>
        <v>1</v>
      </c>
      <c r="R1799" s="14">
        <f>IF(JCIMS!R1799&gt;=0,JCIMS!R1799/INDEX(CIMS!R$4:R$41,MATCH("Generic Fuels"&amp;$E1799,CIMS!$W$4:$W$41,0)),1)</f>
        <v>1</v>
      </c>
      <c r="S1799" s="14">
        <f>IF(JCIMS!S1799&gt;=0,JCIMS!S1799/INDEX(CIMS!S$4:S$41,MATCH("Generic Fuels"&amp;$E1799,CIMS!$W$4:$W$41,0)),1)</f>
        <v>1</v>
      </c>
      <c r="T1799" s="14">
        <f>IF(JCIMS!T1799&gt;=0,JCIMS!T1799/INDEX(CIMS!T$4:T$41,MATCH("Generic Fuels"&amp;$E1799,CIMS!$W$4:$W$41,0)),1)</f>
        <v>1</v>
      </c>
      <c r="V1799" t="str">
        <f t="shared" si="33"/>
        <v>OntarioMetal SmeltingPropane</v>
      </c>
    </row>
    <row r="1800" spans="3:22" x14ac:dyDescent="0.25">
      <c r="C1800" s="6" t="s">
        <v>55</v>
      </c>
      <c r="D1800" s="6" t="s">
        <v>42</v>
      </c>
      <c r="E1800" t="s">
        <v>33</v>
      </c>
      <c r="F1800" s="6">
        <v>2005</v>
      </c>
      <c r="G1800" s="6" t="s">
        <v>14</v>
      </c>
      <c r="H1800" s="6" t="s">
        <v>15</v>
      </c>
      <c r="I1800" s="6" t="s">
        <v>16</v>
      </c>
      <c r="J1800" s="14">
        <f>IF(JCIMS!J1800&gt;=0,JCIMS!J1800/INDEX(CIMS!J$4:J$41,MATCH("Generic Fuels"&amp;$E1800,CIMS!$W$4:$W$41,0)),1)</f>
        <v>1</v>
      </c>
      <c r="K1800" s="14">
        <f>IF(JCIMS!K1800&gt;=0,JCIMS!K1800/INDEX(CIMS!K$4:K$41,MATCH("Generic Fuels"&amp;$E1800,CIMS!$W$4:$W$41,0)),1)</f>
        <v>1</v>
      </c>
      <c r="L1800" s="14">
        <f>IF(JCIMS!L1800&gt;=0,JCIMS!L1800/INDEX(CIMS!L$4:L$41,MATCH("Generic Fuels"&amp;$E1800,CIMS!$W$4:$W$41,0)),1)</f>
        <v>1</v>
      </c>
      <c r="M1800" s="14">
        <f>IF(JCIMS!M1800&gt;=0,JCIMS!M1800/INDEX(CIMS!M$4:M$41,MATCH("Generic Fuels"&amp;$E1800,CIMS!$W$4:$W$41,0)),1)</f>
        <v>1</v>
      </c>
      <c r="N1800" s="14">
        <f>IF(JCIMS!N1800&gt;=0,JCIMS!N1800/INDEX(CIMS!N$4:N$41,MATCH("Generic Fuels"&amp;$E1800,CIMS!$W$4:$W$41,0)),1)</f>
        <v>1</v>
      </c>
      <c r="O1800" s="14">
        <f>IF(JCIMS!O1800&gt;=0,JCIMS!O1800/INDEX(CIMS!O$4:O$41,MATCH("Generic Fuels"&amp;$E1800,CIMS!$W$4:$W$41,0)),1)</f>
        <v>1</v>
      </c>
      <c r="P1800" s="14">
        <f>IF(JCIMS!P1800&gt;=0,JCIMS!P1800/INDEX(CIMS!P$4:P$41,MATCH("Generic Fuels"&amp;$E1800,CIMS!$W$4:$W$41,0)),1)</f>
        <v>1</v>
      </c>
      <c r="Q1800" s="14">
        <f>IF(JCIMS!Q1800&gt;=0,JCIMS!Q1800/INDEX(CIMS!Q$4:Q$41,MATCH("Generic Fuels"&amp;$E1800,CIMS!$W$4:$W$41,0)),1)</f>
        <v>1</v>
      </c>
      <c r="R1800" s="14">
        <f>IF(JCIMS!R1800&gt;=0,JCIMS!R1800/INDEX(CIMS!R$4:R$41,MATCH("Generic Fuels"&amp;$E1800,CIMS!$W$4:$W$41,0)),1)</f>
        <v>1</v>
      </c>
      <c r="S1800" s="14">
        <f>IF(JCIMS!S1800&gt;=0,JCIMS!S1800/INDEX(CIMS!S$4:S$41,MATCH("Generic Fuels"&amp;$E1800,CIMS!$W$4:$W$41,0)),1)</f>
        <v>1</v>
      </c>
      <c r="T1800" s="14">
        <f>IF(JCIMS!T1800&gt;=0,JCIMS!T1800/INDEX(CIMS!T$4:T$41,MATCH("Generic Fuels"&amp;$E1800,CIMS!$W$4:$W$41,0)),1)</f>
        <v>1</v>
      </c>
      <c r="V1800" t="str">
        <f t="shared" si="33"/>
        <v>OntarioMetal SmeltingRefinery Fuel Gas</v>
      </c>
    </row>
    <row r="1801" spans="3:22" x14ac:dyDescent="0.25">
      <c r="C1801" s="6" t="s">
        <v>55</v>
      </c>
      <c r="D1801" s="6" t="s">
        <v>42</v>
      </c>
      <c r="E1801" t="s">
        <v>34</v>
      </c>
      <c r="F1801" s="6">
        <v>2005</v>
      </c>
      <c r="G1801" s="6" t="s">
        <v>14</v>
      </c>
      <c r="H1801" s="6" t="s">
        <v>15</v>
      </c>
      <c r="I1801" s="6" t="s">
        <v>16</v>
      </c>
      <c r="J1801" s="14">
        <f>IF(JCIMS!J1801&gt;=0,JCIMS!J1801/INDEX(CIMS!J$4:J$41,MATCH("Generic Fuels"&amp;$E1801,CIMS!$W$4:$W$41,0)),1)</f>
        <v>1</v>
      </c>
      <c r="K1801" s="14">
        <f>IF(JCIMS!K1801&gt;=0,JCIMS!K1801/INDEX(CIMS!K$4:K$41,MATCH("Generic Fuels"&amp;$E1801,CIMS!$W$4:$W$41,0)),1)</f>
        <v>1</v>
      </c>
      <c r="L1801" s="14">
        <f>IF(JCIMS!L1801&gt;=0,JCIMS!L1801/INDEX(CIMS!L$4:L$41,MATCH("Generic Fuels"&amp;$E1801,CIMS!$W$4:$W$41,0)),1)</f>
        <v>1</v>
      </c>
      <c r="M1801" s="14">
        <f>IF(JCIMS!M1801&gt;=0,JCIMS!M1801/INDEX(CIMS!M$4:M$41,MATCH("Generic Fuels"&amp;$E1801,CIMS!$W$4:$W$41,0)),1)</f>
        <v>1</v>
      </c>
      <c r="N1801" s="14">
        <f>IF(JCIMS!N1801&gt;=0,JCIMS!N1801/INDEX(CIMS!N$4:N$41,MATCH("Generic Fuels"&amp;$E1801,CIMS!$W$4:$W$41,0)),1)</f>
        <v>1</v>
      </c>
      <c r="O1801" s="14">
        <f>IF(JCIMS!O1801&gt;=0,JCIMS!O1801/INDEX(CIMS!O$4:O$41,MATCH("Generic Fuels"&amp;$E1801,CIMS!$W$4:$W$41,0)),1)</f>
        <v>1</v>
      </c>
      <c r="P1801" s="14">
        <f>IF(JCIMS!P1801&gt;=0,JCIMS!P1801/INDEX(CIMS!P$4:P$41,MATCH("Generic Fuels"&amp;$E1801,CIMS!$W$4:$W$41,0)),1)</f>
        <v>1</v>
      </c>
      <c r="Q1801" s="14">
        <f>IF(JCIMS!Q1801&gt;=0,JCIMS!Q1801/INDEX(CIMS!Q$4:Q$41,MATCH("Generic Fuels"&amp;$E1801,CIMS!$W$4:$W$41,0)),1)</f>
        <v>1</v>
      </c>
      <c r="R1801" s="14">
        <f>IF(JCIMS!R1801&gt;=0,JCIMS!R1801/INDEX(CIMS!R$4:R$41,MATCH("Generic Fuels"&amp;$E1801,CIMS!$W$4:$W$41,0)),1)</f>
        <v>1</v>
      </c>
      <c r="S1801" s="14">
        <f>IF(JCIMS!S1801&gt;=0,JCIMS!S1801/INDEX(CIMS!S$4:S$41,MATCH("Generic Fuels"&amp;$E1801,CIMS!$W$4:$W$41,0)),1)</f>
        <v>1</v>
      </c>
      <c r="T1801" s="14">
        <f>IF(JCIMS!T1801&gt;=0,JCIMS!T1801/INDEX(CIMS!T$4:T$41,MATCH("Generic Fuels"&amp;$E1801,CIMS!$W$4:$W$41,0)),1)</f>
        <v>1</v>
      </c>
      <c r="V1801" t="str">
        <f t="shared" si="33"/>
        <v>OntarioMetal SmeltingUranium</v>
      </c>
    </row>
    <row r="1802" spans="3:22" x14ac:dyDescent="0.25">
      <c r="C1802" s="6" t="s">
        <v>55</v>
      </c>
      <c r="D1802" s="6" t="s">
        <v>42</v>
      </c>
      <c r="E1802" t="s">
        <v>35</v>
      </c>
      <c r="F1802" s="6">
        <v>2005</v>
      </c>
      <c r="G1802" s="6" t="s">
        <v>14</v>
      </c>
      <c r="H1802" s="6" t="s">
        <v>15</v>
      </c>
      <c r="I1802" s="6" t="s">
        <v>16</v>
      </c>
      <c r="J1802" s="14">
        <f>IF(JCIMS!J1802&gt;=0,JCIMS!J1802/INDEX(CIMS!J$4:J$41,MATCH("Generic Fuels"&amp;$E1802,CIMS!$W$4:$W$41,0)),1)</f>
        <v>1</v>
      </c>
      <c r="K1802" s="14">
        <f>IF(JCIMS!K1802&gt;=0,JCIMS!K1802/INDEX(CIMS!K$4:K$41,MATCH("Generic Fuels"&amp;$E1802,CIMS!$W$4:$W$41,0)),1)</f>
        <v>1</v>
      </c>
      <c r="L1802" s="14">
        <f>IF(JCIMS!L1802&gt;=0,JCIMS!L1802/INDEX(CIMS!L$4:L$41,MATCH("Generic Fuels"&amp;$E1802,CIMS!$W$4:$W$41,0)),1)</f>
        <v>1</v>
      </c>
      <c r="M1802" s="14">
        <f>IF(JCIMS!M1802&gt;=0,JCIMS!M1802/INDEX(CIMS!M$4:M$41,MATCH("Generic Fuels"&amp;$E1802,CIMS!$W$4:$W$41,0)),1)</f>
        <v>1</v>
      </c>
      <c r="N1802" s="14">
        <f>IF(JCIMS!N1802&gt;=0,JCIMS!N1802/INDEX(CIMS!N$4:N$41,MATCH("Generic Fuels"&amp;$E1802,CIMS!$W$4:$W$41,0)),1)</f>
        <v>1</v>
      </c>
      <c r="O1802" s="14">
        <f>IF(JCIMS!O1802&gt;=0,JCIMS!O1802/INDEX(CIMS!O$4:O$41,MATCH("Generic Fuels"&amp;$E1802,CIMS!$W$4:$W$41,0)),1)</f>
        <v>1</v>
      </c>
      <c r="P1802" s="14">
        <f>IF(JCIMS!P1802&gt;=0,JCIMS!P1802/INDEX(CIMS!P$4:P$41,MATCH("Generic Fuels"&amp;$E1802,CIMS!$W$4:$W$41,0)),1)</f>
        <v>1</v>
      </c>
      <c r="Q1802" s="14">
        <f>IF(JCIMS!Q1802&gt;=0,JCIMS!Q1802/INDEX(CIMS!Q$4:Q$41,MATCH("Generic Fuels"&amp;$E1802,CIMS!$W$4:$W$41,0)),1)</f>
        <v>1</v>
      </c>
      <c r="R1802" s="14">
        <f>IF(JCIMS!R1802&gt;=0,JCIMS!R1802/INDEX(CIMS!R$4:R$41,MATCH("Generic Fuels"&amp;$E1802,CIMS!$W$4:$W$41,0)),1)</f>
        <v>1</v>
      </c>
      <c r="S1802" s="14">
        <f>IF(JCIMS!S1802&gt;=0,JCIMS!S1802/INDEX(CIMS!S$4:S$41,MATCH("Generic Fuels"&amp;$E1802,CIMS!$W$4:$W$41,0)),1)</f>
        <v>1</v>
      </c>
      <c r="T1802" s="14">
        <f>IF(JCIMS!T1802&gt;=0,JCIMS!T1802/INDEX(CIMS!T$4:T$41,MATCH("Generic Fuels"&amp;$E1802,CIMS!$W$4:$W$41,0)),1)</f>
        <v>1</v>
      </c>
      <c r="V1802" t="str">
        <f t="shared" si="33"/>
        <v>OntarioMetal SmeltingWaste Fuel</v>
      </c>
    </row>
    <row r="1803" spans="3:22" x14ac:dyDescent="0.25">
      <c r="C1803" s="6" t="s">
        <v>55</v>
      </c>
      <c r="D1803" s="6" t="s">
        <v>42</v>
      </c>
      <c r="E1803" t="s">
        <v>36</v>
      </c>
      <c r="F1803" s="6">
        <v>2005</v>
      </c>
      <c r="G1803" s="6" t="s">
        <v>14</v>
      </c>
      <c r="H1803" s="6" t="s">
        <v>15</v>
      </c>
      <c r="I1803" s="6" t="s">
        <v>16</v>
      </c>
      <c r="J1803" s="14">
        <f>IF(JCIMS!J1803&gt;=0,JCIMS!J1803/INDEX(CIMS!J$4:J$41,MATCH("Generic Fuels"&amp;$E1803,CIMS!$W$4:$W$41,0)),1)</f>
        <v>1</v>
      </c>
      <c r="K1803" s="14">
        <f>IF(JCIMS!K1803&gt;=0,JCIMS!K1803/INDEX(CIMS!K$4:K$41,MATCH("Generic Fuels"&amp;$E1803,CIMS!$W$4:$W$41,0)),1)</f>
        <v>1</v>
      </c>
      <c r="L1803" s="14">
        <f>IF(JCIMS!L1803&gt;=0,JCIMS!L1803/INDEX(CIMS!L$4:L$41,MATCH("Generic Fuels"&amp;$E1803,CIMS!$W$4:$W$41,0)),1)</f>
        <v>1</v>
      </c>
      <c r="M1803" s="14">
        <f>IF(JCIMS!M1803&gt;=0,JCIMS!M1803/INDEX(CIMS!M$4:M$41,MATCH("Generic Fuels"&amp;$E1803,CIMS!$W$4:$W$41,0)),1)</f>
        <v>1</v>
      </c>
      <c r="N1803" s="14">
        <f>IF(JCIMS!N1803&gt;=0,JCIMS!N1803/INDEX(CIMS!N$4:N$41,MATCH("Generic Fuels"&amp;$E1803,CIMS!$W$4:$W$41,0)),1)</f>
        <v>1</v>
      </c>
      <c r="O1803" s="14">
        <f>IF(JCIMS!O1803&gt;=0,JCIMS!O1803/INDEX(CIMS!O$4:O$41,MATCH("Generic Fuels"&amp;$E1803,CIMS!$W$4:$W$41,0)),1)</f>
        <v>1</v>
      </c>
      <c r="P1803" s="14">
        <f>IF(JCIMS!P1803&gt;=0,JCIMS!P1803/INDEX(CIMS!P$4:P$41,MATCH("Generic Fuels"&amp;$E1803,CIMS!$W$4:$W$41,0)),1)</f>
        <v>1</v>
      </c>
      <c r="Q1803" s="14">
        <f>IF(JCIMS!Q1803&gt;=0,JCIMS!Q1803/INDEX(CIMS!Q$4:Q$41,MATCH("Generic Fuels"&amp;$E1803,CIMS!$W$4:$W$41,0)),1)</f>
        <v>1</v>
      </c>
      <c r="R1803" s="14">
        <f>IF(JCIMS!R1803&gt;=0,JCIMS!R1803/INDEX(CIMS!R$4:R$41,MATCH("Generic Fuels"&amp;$E1803,CIMS!$W$4:$W$41,0)),1)</f>
        <v>1</v>
      </c>
      <c r="S1803" s="14">
        <f>IF(JCIMS!S1803&gt;=0,JCIMS!S1803/INDEX(CIMS!S$4:S$41,MATCH("Generic Fuels"&amp;$E1803,CIMS!$W$4:$W$41,0)),1)</f>
        <v>1</v>
      </c>
      <c r="T1803" s="14">
        <f>IF(JCIMS!T1803&gt;=0,JCIMS!T1803/INDEX(CIMS!T$4:T$41,MATCH("Generic Fuels"&amp;$E1803,CIMS!$W$4:$W$41,0)),1)</f>
        <v>1</v>
      </c>
      <c r="V1803" t="str">
        <f t="shared" si="33"/>
        <v>OntarioMetal SmeltingSolid Biomass</v>
      </c>
    </row>
    <row r="1804" spans="3:22" x14ac:dyDescent="0.25">
      <c r="C1804" s="6" t="s">
        <v>55</v>
      </c>
      <c r="D1804" s="6" t="s">
        <v>43</v>
      </c>
      <c r="E1804" t="s">
        <v>13</v>
      </c>
      <c r="F1804" s="6">
        <v>2005</v>
      </c>
      <c r="G1804" s="6" t="s">
        <v>14</v>
      </c>
      <c r="H1804" s="6" t="s">
        <v>15</v>
      </c>
      <c r="I1804" s="6" t="s">
        <v>16</v>
      </c>
      <c r="J1804" s="16">
        <f>IF(JCIMS!J1804&gt;=0,JCIMS!J1804/INDEX(CIMS!J$4:J$41,MATCH($C1804&amp;$E1804,CIMS!$W$4:$W$41,0)),1)</f>
        <v>1</v>
      </c>
      <c r="K1804" s="16">
        <f>IF(JCIMS!K1804&gt;=0,JCIMS!K1804/INDEX(CIMS!K$4:K$41,MATCH($C1804&amp;$E1804,CIMS!$W$4:$W$41,0)),1)</f>
        <v>1</v>
      </c>
      <c r="L1804" s="16">
        <f>IF(JCIMS!L1804&gt;=0,JCIMS!L1804/INDEX(CIMS!L$4:L$41,MATCH($C1804&amp;$E1804,CIMS!$W$4:$W$41,0)),1)</f>
        <v>1</v>
      </c>
      <c r="M1804" s="16">
        <f>IF(JCIMS!M1804&gt;=0,JCIMS!M1804/INDEX(CIMS!M$4:M$41,MATCH($C1804&amp;$E1804,CIMS!$W$4:$W$41,0)),1)</f>
        <v>1</v>
      </c>
      <c r="N1804" s="16">
        <f>IF(JCIMS!N1804&gt;=0,JCIMS!N1804/INDEX(CIMS!N$4:N$41,MATCH($C1804&amp;$E1804,CIMS!$W$4:$W$41,0)),1)</f>
        <v>1</v>
      </c>
      <c r="O1804" s="16">
        <f>IF(JCIMS!O1804&gt;=0,JCIMS!O1804/INDEX(CIMS!O$4:O$41,MATCH($C1804&amp;$E1804,CIMS!$W$4:$W$41,0)),1)</f>
        <v>1</v>
      </c>
      <c r="P1804" s="16">
        <f>IF(JCIMS!P1804&gt;=0,JCIMS!P1804/INDEX(CIMS!P$4:P$41,MATCH($C1804&amp;$E1804,CIMS!$W$4:$W$41,0)),1)</f>
        <v>1</v>
      </c>
      <c r="Q1804" s="16">
        <f>IF(JCIMS!Q1804&gt;=0,JCIMS!Q1804/INDEX(CIMS!Q$4:Q$41,MATCH($C1804&amp;$E1804,CIMS!$W$4:$W$41,0)),1)</f>
        <v>1</v>
      </c>
      <c r="R1804" s="16">
        <f>IF(JCIMS!R1804&gt;=0,JCIMS!R1804/INDEX(CIMS!R$4:R$41,MATCH($C1804&amp;$E1804,CIMS!$W$4:$W$41,0)),1)</f>
        <v>1</v>
      </c>
      <c r="S1804" s="16">
        <f>IF(JCIMS!S1804&gt;=0,JCIMS!S1804/INDEX(CIMS!S$4:S$41,MATCH($C1804&amp;$E1804,CIMS!$W$4:$W$41,0)),1)</f>
        <v>1</v>
      </c>
      <c r="T1804" s="16">
        <f>IF(JCIMS!T1804&gt;=0,JCIMS!T1804/INDEX(CIMS!T$4:T$41,MATCH($C1804&amp;$E1804,CIMS!$W$4:$W$41,0)),1)</f>
        <v>1</v>
      </c>
      <c r="V1804" t="str">
        <f t="shared" si="33"/>
        <v>OntarioMiningBiodiesel</v>
      </c>
    </row>
    <row r="1805" spans="3:22" x14ac:dyDescent="0.25">
      <c r="C1805" s="6" t="s">
        <v>55</v>
      </c>
      <c r="D1805" s="6" t="s">
        <v>43</v>
      </c>
      <c r="E1805" t="s">
        <v>17</v>
      </c>
      <c r="F1805" s="6">
        <v>2005</v>
      </c>
      <c r="G1805" s="6" t="s">
        <v>14</v>
      </c>
      <c r="H1805" s="6" t="s">
        <v>15</v>
      </c>
      <c r="I1805" s="6" t="s">
        <v>16</v>
      </c>
      <c r="J1805" s="16">
        <f>IF(JCIMS!J1805&gt;=0,JCIMS!J1805/INDEX(CIMS!J$4:J$41,MATCH($C1805&amp;$E1805,CIMS!$W$4:$W$41,0)),1)</f>
        <v>0.44772298585002845</v>
      </c>
      <c r="K1805" s="16">
        <f>IF(JCIMS!K1805&gt;=0,JCIMS!K1805/INDEX(CIMS!K$4:K$41,MATCH($C1805&amp;$E1805,CIMS!$W$4:$W$41,0)),1)</f>
        <v>0.61189743224509852</v>
      </c>
      <c r="L1805" s="16">
        <f>IF(JCIMS!L1805&gt;=0,JCIMS!L1805/INDEX(CIMS!L$4:L$41,MATCH($C1805&amp;$E1805,CIMS!$W$4:$W$41,0)),1)</f>
        <v>0.68795756514097273</v>
      </c>
      <c r="M1805" s="16">
        <f>IF(JCIMS!M1805&gt;=0,JCIMS!M1805/INDEX(CIMS!M$4:M$41,MATCH($C1805&amp;$E1805,CIMS!$W$4:$W$41,0)),1)</f>
        <v>0.9324527843710354</v>
      </c>
      <c r="N1805" s="16">
        <f>IF(JCIMS!N1805&gt;=0,JCIMS!N1805/INDEX(CIMS!N$4:N$41,MATCH($C1805&amp;$E1805,CIMS!$W$4:$W$41,0)),1)</f>
        <v>0.97994706543784871</v>
      </c>
      <c r="O1805" s="16">
        <f>IF(JCIMS!O1805&gt;=0,JCIMS!O1805/INDEX(CIMS!O$4:O$41,MATCH($C1805&amp;$E1805,CIMS!$W$4:$W$41,0)),1)</f>
        <v>1.0170834473262618</v>
      </c>
      <c r="P1805" s="16">
        <f>IF(JCIMS!P1805&gt;=0,JCIMS!P1805/INDEX(CIMS!P$4:P$41,MATCH($C1805&amp;$E1805,CIMS!$W$4:$W$41,0)),1)</f>
        <v>1.057789172456794</v>
      </c>
      <c r="Q1805" s="16">
        <f>IF(JCIMS!Q1805&gt;=0,JCIMS!Q1805/INDEX(CIMS!Q$4:Q$41,MATCH($C1805&amp;$E1805,CIMS!$W$4:$W$41,0)),1)</f>
        <v>1.0824309226532769</v>
      </c>
      <c r="R1805" s="16">
        <f>IF(JCIMS!R1805&gt;=0,JCIMS!R1805/INDEX(CIMS!R$4:R$41,MATCH($C1805&amp;$E1805,CIMS!$W$4:$W$41,0)),1)</f>
        <v>1.0731696204554764</v>
      </c>
      <c r="S1805" s="16">
        <f>IF(JCIMS!S1805&gt;=0,JCIMS!S1805/INDEX(CIMS!S$4:S$41,MATCH($C1805&amp;$E1805,CIMS!$W$4:$W$41,0)),1)</f>
        <v>1.0660915381246665</v>
      </c>
      <c r="T1805" s="16">
        <f>IF(JCIMS!T1805&gt;=0,JCIMS!T1805/INDEX(CIMS!T$4:T$41,MATCH($C1805&amp;$E1805,CIMS!$W$4:$W$41,0)),1)</f>
        <v>1.0594380911888075</v>
      </c>
      <c r="V1805" t="str">
        <f t="shared" si="33"/>
        <v>OntarioMiningElectricity</v>
      </c>
    </row>
    <row r="1806" spans="3:22" x14ac:dyDescent="0.25">
      <c r="C1806" s="6" t="s">
        <v>55</v>
      </c>
      <c r="D1806" s="6" t="s">
        <v>43</v>
      </c>
      <c r="E1806" t="s">
        <v>18</v>
      </c>
      <c r="F1806" s="6">
        <v>2005</v>
      </c>
      <c r="G1806" s="6" t="s">
        <v>14</v>
      </c>
      <c r="H1806" s="6" t="s">
        <v>15</v>
      </c>
      <c r="I1806" s="6" t="s">
        <v>16</v>
      </c>
      <c r="J1806" s="16">
        <f>IF(JCIMS!J1806&gt;=0,JCIMS!J1806/INDEX(CIMS!J$4:J$41,MATCH($C1806&amp;$E1806,CIMS!$W$4:$W$41,0)),1)</f>
        <v>1</v>
      </c>
      <c r="K1806" s="16">
        <f>IF(JCIMS!K1806&gt;=0,JCIMS!K1806/INDEX(CIMS!K$4:K$41,MATCH($C1806&amp;$E1806,CIMS!$W$4:$W$41,0)),1)</f>
        <v>1</v>
      </c>
      <c r="L1806" s="16">
        <f>IF(JCIMS!L1806&gt;=0,JCIMS!L1806/INDEX(CIMS!L$4:L$41,MATCH($C1806&amp;$E1806,CIMS!$W$4:$W$41,0)),1)</f>
        <v>1</v>
      </c>
      <c r="M1806" s="16">
        <f>IF(JCIMS!M1806&gt;=0,JCIMS!M1806/INDEX(CIMS!M$4:M$41,MATCH($C1806&amp;$E1806,CIMS!$W$4:$W$41,0)),1)</f>
        <v>1</v>
      </c>
      <c r="N1806" s="16">
        <f>IF(JCIMS!N1806&gt;=0,JCIMS!N1806/INDEX(CIMS!N$4:N$41,MATCH($C1806&amp;$E1806,CIMS!$W$4:$W$41,0)),1)</f>
        <v>1</v>
      </c>
      <c r="O1806" s="16">
        <f>IF(JCIMS!O1806&gt;=0,JCIMS!O1806/INDEX(CIMS!O$4:O$41,MATCH($C1806&amp;$E1806,CIMS!$W$4:$W$41,0)),1)</f>
        <v>1</v>
      </c>
      <c r="P1806" s="16">
        <f>IF(JCIMS!P1806&gt;=0,JCIMS!P1806/INDEX(CIMS!P$4:P$41,MATCH($C1806&amp;$E1806,CIMS!$W$4:$W$41,0)),1)</f>
        <v>1</v>
      </c>
      <c r="Q1806" s="16">
        <f>IF(JCIMS!Q1806&gt;=0,JCIMS!Q1806/INDEX(CIMS!Q$4:Q$41,MATCH($C1806&amp;$E1806,CIMS!$W$4:$W$41,0)),1)</f>
        <v>1</v>
      </c>
      <c r="R1806" s="16">
        <f>IF(JCIMS!R1806&gt;=0,JCIMS!R1806/INDEX(CIMS!R$4:R$41,MATCH($C1806&amp;$E1806,CIMS!$W$4:$W$41,0)),1)</f>
        <v>1</v>
      </c>
      <c r="S1806" s="16">
        <f>IF(JCIMS!S1806&gt;=0,JCIMS!S1806/INDEX(CIMS!S$4:S$41,MATCH($C1806&amp;$E1806,CIMS!$W$4:$W$41,0)),1)</f>
        <v>1</v>
      </c>
      <c r="T1806" s="16">
        <f>IF(JCIMS!T1806&gt;=0,JCIMS!T1806/INDEX(CIMS!T$4:T$41,MATCH($C1806&amp;$E1806,CIMS!$W$4:$W$41,0)),1)</f>
        <v>1</v>
      </c>
      <c r="V1806" t="str">
        <f t="shared" si="33"/>
        <v>OntarioMiningEthanol</v>
      </c>
    </row>
    <row r="1807" spans="3:22" x14ac:dyDescent="0.25">
      <c r="C1807" s="6" t="s">
        <v>55</v>
      </c>
      <c r="D1807" s="6" t="s">
        <v>43</v>
      </c>
      <c r="E1807" t="s">
        <v>20</v>
      </c>
      <c r="F1807" s="6">
        <v>2005</v>
      </c>
      <c r="G1807" s="6" t="s">
        <v>14</v>
      </c>
      <c r="H1807" s="6" t="s">
        <v>15</v>
      </c>
      <c r="I1807" s="6" t="s">
        <v>16</v>
      </c>
      <c r="J1807" s="14">
        <f>IF(JCIMS!J1807&gt;=0,JCIMS!J1807/INDEX(CIMS!J$4:J$41,MATCH("Generic Fuels"&amp;$E1807,CIMS!$W$4:$W$41,0)),1)</f>
        <v>1</v>
      </c>
      <c r="K1807" s="14">
        <f>IF(JCIMS!K1807&gt;=0,JCIMS!K1807/INDEX(CIMS!K$4:K$41,MATCH("Generic Fuels"&amp;$E1807,CIMS!$W$4:$W$41,0)),1)</f>
        <v>1</v>
      </c>
      <c r="L1807" s="14">
        <f>IF(JCIMS!L1807&gt;=0,JCIMS!L1807/INDEX(CIMS!L$4:L$41,MATCH("Generic Fuels"&amp;$E1807,CIMS!$W$4:$W$41,0)),1)</f>
        <v>1</v>
      </c>
      <c r="M1807" s="14">
        <f>IF(JCIMS!M1807&gt;=0,JCIMS!M1807/INDEX(CIMS!M$4:M$41,MATCH("Generic Fuels"&amp;$E1807,CIMS!$W$4:$W$41,0)),1)</f>
        <v>1</v>
      </c>
      <c r="N1807" s="14">
        <f>IF(JCIMS!N1807&gt;=0,JCIMS!N1807/INDEX(CIMS!N$4:N$41,MATCH("Generic Fuels"&amp;$E1807,CIMS!$W$4:$W$41,0)),1)</f>
        <v>1</v>
      </c>
      <c r="O1807" s="14">
        <f>IF(JCIMS!O1807&gt;=0,JCIMS!O1807/INDEX(CIMS!O$4:O$41,MATCH("Generic Fuels"&amp;$E1807,CIMS!$W$4:$W$41,0)),1)</f>
        <v>1</v>
      </c>
      <c r="P1807" s="14">
        <f>IF(JCIMS!P1807&gt;=0,JCIMS!P1807/INDEX(CIMS!P$4:P$41,MATCH("Generic Fuels"&amp;$E1807,CIMS!$W$4:$W$41,0)),1)</f>
        <v>1</v>
      </c>
      <c r="Q1807" s="14">
        <f>IF(JCIMS!Q1807&gt;=0,JCIMS!Q1807/INDEX(CIMS!Q$4:Q$41,MATCH("Generic Fuels"&amp;$E1807,CIMS!$W$4:$W$41,0)),1)</f>
        <v>1</v>
      </c>
      <c r="R1807" s="14">
        <f>IF(JCIMS!R1807&gt;=0,JCIMS!R1807/INDEX(CIMS!R$4:R$41,MATCH("Generic Fuels"&amp;$E1807,CIMS!$W$4:$W$41,0)),1)</f>
        <v>1</v>
      </c>
      <c r="S1807" s="14">
        <f>IF(JCIMS!S1807&gt;=0,JCIMS!S1807/INDEX(CIMS!S$4:S$41,MATCH("Generic Fuels"&amp;$E1807,CIMS!$W$4:$W$41,0)),1)</f>
        <v>1</v>
      </c>
      <c r="T1807" s="14">
        <f>IF(JCIMS!T1807&gt;=0,JCIMS!T1807/INDEX(CIMS!T$4:T$41,MATCH("Generic Fuels"&amp;$E1807,CIMS!$W$4:$W$41,0)),1)</f>
        <v>1</v>
      </c>
      <c r="V1807" t="str">
        <f t="shared" si="33"/>
        <v>OntarioMiningJet Fuel</v>
      </c>
    </row>
    <row r="1808" spans="3:22" x14ac:dyDescent="0.25">
      <c r="C1808" s="6" t="s">
        <v>55</v>
      </c>
      <c r="D1808" s="6" t="s">
        <v>43</v>
      </c>
      <c r="E1808" t="s">
        <v>21</v>
      </c>
      <c r="F1808" s="6">
        <v>2005</v>
      </c>
      <c r="G1808" s="6" t="s">
        <v>14</v>
      </c>
      <c r="H1808" s="6" t="s">
        <v>15</v>
      </c>
      <c r="I1808" s="6" t="s">
        <v>16</v>
      </c>
      <c r="J1808" s="14">
        <f>IF(JCIMS!J1808&gt;=0,JCIMS!J1808/INDEX(CIMS!J$4:J$41,MATCH("Generic Fuels"&amp;$E1808,CIMS!$W$4:$W$41,0)),1)</f>
        <v>1</v>
      </c>
      <c r="K1808" s="14">
        <f>IF(JCIMS!K1808&gt;=0,JCIMS!K1808/INDEX(CIMS!K$4:K$41,MATCH("Generic Fuels"&amp;$E1808,CIMS!$W$4:$W$41,0)),1)</f>
        <v>1</v>
      </c>
      <c r="L1808" s="14">
        <f>IF(JCIMS!L1808&gt;=0,JCIMS!L1808/INDEX(CIMS!L$4:L$41,MATCH("Generic Fuels"&amp;$E1808,CIMS!$W$4:$W$41,0)),1)</f>
        <v>1</v>
      </c>
      <c r="M1808" s="14">
        <f>IF(JCIMS!M1808&gt;=0,JCIMS!M1808/INDEX(CIMS!M$4:M$41,MATCH("Generic Fuels"&amp;$E1808,CIMS!$W$4:$W$41,0)),1)</f>
        <v>1</v>
      </c>
      <c r="N1808" s="14">
        <f>IF(JCIMS!N1808&gt;=0,JCIMS!N1808/INDEX(CIMS!N$4:N$41,MATCH("Generic Fuels"&amp;$E1808,CIMS!$W$4:$W$41,0)),1)</f>
        <v>1</v>
      </c>
      <c r="O1808" s="14">
        <f>IF(JCIMS!O1808&gt;=0,JCIMS!O1808/INDEX(CIMS!O$4:O$41,MATCH("Generic Fuels"&amp;$E1808,CIMS!$W$4:$W$41,0)),1)</f>
        <v>1</v>
      </c>
      <c r="P1808" s="14">
        <f>IF(JCIMS!P1808&gt;=0,JCIMS!P1808/INDEX(CIMS!P$4:P$41,MATCH("Generic Fuels"&amp;$E1808,CIMS!$W$4:$W$41,0)),1)</f>
        <v>1</v>
      </c>
      <c r="Q1808" s="14">
        <f>IF(JCIMS!Q1808&gt;=0,JCIMS!Q1808/INDEX(CIMS!Q$4:Q$41,MATCH("Generic Fuels"&amp;$E1808,CIMS!$W$4:$W$41,0)),1)</f>
        <v>1</v>
      </c>
      <c r="R1808" s="14">
        <f>IF(JCIMS!R1808&gt;=0,JCIMS!R1808/INDEX(CIMS!R$4:R$41,MATCH("Generic Fuels"&amp;$E1808,CIMS!$W$4:$W$41,0)),1)</f>
        <v>1</v>
      </c>
      <c r="S1808" s="14">
        <f>IF(JCIMS!S1808&gt;=0,JCIMS!S1808/INDEX(CIMS!S$4:S$41,MATCH("Generic Fuels"&amp;$E1808,CIMS!$W$4:$W$41,0)),1)</f>
        <v>1</v>
      </c>
      <c r="T1808" s="14">
        <f>IF(JCIMS!T1808&gt;=0,JCIMS!T1808/INDEX(CIMS!T$4:T$41,MATCH("Generic Fuels"&amp;$E1808,CIMS!$W$4:$W$41,0)),1)</f>
        <v>1</v>
      </c>
      <c r="V1808" t="str">
        <f t="shared" si="33"/>
        <v>OntarioMiningBlack Liquor</v>
      </c>
    </row>
    <row r="1809" spans="3:22" x14ac:dyDescent="0.25">
      <c r="C1809" s="6" t="s">
        <v>55</v>
      </c>
      <c r="D1809" s="6" t="s">
        <v>43</v>
      </c>
      <c r="E1809" t="s">
        <v>22</v>
      </c>
      <c r="F1809" s="6">
        <v>2005</v>
      </c>
      <c r="G1809" s="6" t="s">
        <v>14</v>
      </c>
      <c r="H1809" s="6" t="s">
        <v>15</v>
      </c>
      <c r="I1809" s="6" t="s">
        <v>16</v>
      </c>
      <c r="J1809" s="14">
        <f>IF(JCIMS!J1809&gt;=0,JCIMS!J1809/INDEX(CIMS!J$4:J$41,MATCH("Generic Fuels"&amp;$E1809,CIMS!$W$4:$W$41,0)),1)</f>
        <v>1.0250494397827203</v>
      </c>
      <c r="K1809" s="14">
        <f>IF(JCIMS!K1809&gt;=0,JCIMS!K1809/INDEX(CIMS!K$4:K$41,MATCH("Generic Fuels"&amp;$E1809,CIMS!$W$4:$W$41,0)),1)</f>
        <v>1.1191135338619715</v>
      </c>
      <c r="L1809" s="14">
        <f>IF(JCIMS!L1809&gt;=0,JCIMS!L1809/INDEX(CIMS!L$4:L$41,MATCH("Generic Fuels"&amp;$E1809,CIMS!$W$4:$W$41,0)),1)</f>
        <v>1.4388435368140353</v>
      </c>
      <c r="M1809" s="14">
        <f>IF(JCIMS!M1809&gt;=0,JCIMS!M1809/INDEX(CIMS!M$4:M$41,MATCH("Generic Fuels"&amp;$E1809,CIMS!$W$4:$W$41,0)),1)</f>
        <v>1.4388435368140353</v>
      </c>
      <c r="N1809" s="14">
        <f>IF(JCIMS!N1809&gt;=0,JCIMS!N1809/INDEX(CIMS!N$4:N$41,MATCH("Generic Fuels"&amp;$E1809,CIMS!$W$4:$W$41,0)),1)</f>
        <v>1.4388435368140353</v>
      </c>
      <c r="O1809" s="14">
        <f>IF(JCIMS!O1809&gt;=0,JCIMS!O1809/INDEX(CIMS!O$4:O$41,MATCH("Generic Fuels"&amp;$E1809,CIMS!$W$4:$W$41,0)),1)</f>
        <v>1.4388435368140353</v>
      </c>
      <c r="P1809" s="14">
        <f>IF(JCIMS!P1809&gt;=0,JCIMS!P1809/INDEX(CIMS!P$4:P$41,MATCH("Generic Fuels"&amp;$E1809,CIMS!$W$4:$W$41,0)),1)</f>
        <v>1.4388435368140353</v>
      </c>
      <c r="Q1809" s="14">
        <f>IF(JCIMS!Q1809&gt;=0,JCIMS!Q1809/INDEX(CIMS!Q$4:Q$41,MATCH("Generic Fuels"&amp;$E1809,CIMS!$W$4:$W$41,0)),1)</f>
        <v>1.4388435368140353</v>
      </c>
      <c r="R1809" s="14">
        <f>IF(JCIMS!R1809&gt;=0,JCIMS!R1809/INDEX(CIMS!R$4:R$41,MATCH("Generic Fuels"&amp;$E1809,CIMS!$W$4:$W$41,0)),1)</f>
        <v>1.4388435368140353</v>
      </c>
      <c r="S1809" s="14">
        <f>IF(JCIMS!S1809&gt;=0,JCIMS!S1809/INDEX(CIMS!S$4:S$41,MATCH("Generic Fuels"&amp;$E1809,CIMS!$W$4:$W$41,0)),1)</f>
        <v>1.4388435368140353</v>
      </c>
      <c r="T1809" s="14">
        <f>IF(JCIMS!T1809&gt;=0,JCIMS!T1809/INDEX(CIMS!T$4:T$41,MATCH("Generic Fuels"&amp;$E1809,CIMS!$W$4:$W$41,0)),1)</f>
        <v>1.4388435368140353</v>
      </c>
      <c r="V1809" t="str">
        <f t="shared" si="33"/>
        <v>OntarioMiningCoal</v>
      </c>
    </row>
    <row r="1810" spans="3:22" x14ac:dyDescent="0.25">
      <c r="C1810" s="6" t="s">
        <v>55</v>
      </c>
      <c r="D1810" s="6" t="s">
        <v>43</v>
      </c>
      <c r="E1810" t="s">
        <v>23</v>
      </c>
      <c r="F1810" s="6">
        <v>2005</v>
      </c>
      <c r="G1810" s="6" t="s">
        <v>14</v>
      </c>
      <c r="H1810" s="6" t="s">
        <v>15</v>
      </c>
      <c r="I1810" s="6" t="s">
        <v>16</v>
      </c>
      <c r="J1810" s="14">
        <f>IF(JCIMS!J1810&gt;=0,JCIMS!J1810/INDEX(CIMS!J$4:J$41,MATCH("Generic Fuels"&amp;$E1810,CIMS!$W$4:$W$41,0)),1)</f>
        <v>1</v>
      </c>
      <c r="K1810" s="14">
        <f>IF(JCIMS!K1810&gt;=0,JCIMS!K1810/INDEX(CIMS!K$4:K$41,MATCH("Generic Fuels"&amp;$E1810,CIMS!$W$4:$W$41,0)),1)</f>
        <v>1</v>
      </c>
      <c r="L1810" s="14">
        <f>IF(JCIMS!L1810&gt;=0,JCIMS!L1810/INDEX(CIMS!L$4:L$41,MATCH("Generic Fuels"&amp;$E1810,CIMS!$W$4:$W$41,0)),1)</f>
        <v>1</v>
      </c>
      <c r="M1810" s="14">
        <f>IF(JCIMS!M1810&gt;=0,JCIMS!M1810/INDEX(CIMS!M$4:M$41,MATCH("Generic Fuels"&amp;$E1810,CIMS!$W$4:$W$41,0)),1)</f>
        <v>1</v>
      </c>
      <c r="N1810" s="14">
        <f>IF(JCIMS!N1810&gt;=0,JCIMS!N1810/INDEX(CIMS!N$4:N$41,MATCH("Generic Fuels"&amp;$E1810,CIMS!$W$4:$W$41,0)),1)</f>
        <v>1</v>
      </c>
      <c r="O1810" s="14">
        <f>IF(JCIMS!O1810&gt;=0,JCIMS!O1810/INDEX(CIMS!O$4:O$41,MATCH("Generic Fuels"&amp;$E1810,CIMS!$W$4:$W$41,0)),1)</f>
        <v>1</v>
      </c>
      <c r="P1810" s="14">
        <f>IF(JCIMS!P1810&gt;=0,JCIMS!P1810/INDEX(CIMS!P$4:P$41,MATCH("Generic Fuels"&amp;$E1810,CIMS!$W$4:$W$41,0)),1)</f>
        <v>1</v>
      </c>
      <c r="Q1810" s="14">
        <f>IF(JCIMS!Q1810&gt;=0,JCIMS!Q1810/INDEX(CIMS!Q$4:Q$41,MATCH("Generic Fuels"&amp;$E1810,CIMS!$W$4:$W$41,0)),1)</f>
        <v>1</v>
      </c>
      <c r="R1810" s="14">
        <f>IF(JCIMS!R1810&gt;=0,JCIMS!R1810/INDEX(CIMS!R$4:R$41,MATCH("Generic Fuels"&amp;$E1810,CIMS!$W$4:$W$41,0)),1)</f>
        <v>1</v>
      </c>
      <c r="S1810" s="14">
        <f>IF(JCIMS!S1810&gt;=0,JCIMS!S1810/INDEX(CIMS!S$4:S$41,MATCH("Generic Fuels"&amp;$E1810,CIMS!$W$4:$W$41,0)),1)</f>
        <v>1</v>
      </c>
      <c r="T1810" s="14">
        <f>IF(JCIMS!T1810&gt;=0,JCIMS!T1810/INDEX(CIMS!T$4:T$41,MATCH("Generic Fuels"&amp;$E1810,CIMS!$W$4:$W$41,0)),1)</f>
        <v>1</v>
      </c>
      <c r="V1810" t="str">
        <f t="shared" si="33"/>
        <v>OntarioMiningCoke</v>
      </c>
    </row>
    <row r="1811" spans="3:22" x14ac:dyDescent="0.25">
      <c r="C1811" s="6" t="s">
        <v>55</v>
      </c>
      <c r="D1811" s="6" t="s">
        <v>43</v>
      </c>
      <c r="E1811" t="s">
        <v>24</v>
      </c>
      <c r="F1811" s="6">
        <v>2005</v>
      </c>
      <c r="G1811" s="6" t="s">
        <v>14</v>
      </c>
      <c r="H1811" s="6" t="s">
        <v>15</v>
      </c>
      <c r="I1811" s="6" t="s">
        <v>16</v>
      </c>
      <c r="J1811" s="14">
        <f>IF(JCIMS!J1811&gt;=0,JCIMS!J1811/INDEX(CIMS!J$4:J$41,MATCH("Generic Fuels"&amp;$E1811,CIMS!$W$4:$W$41,0)),1)</f>
        <v>0.44522272464777846</v>
      </c>
      <c r="K1811" s="14">
        <f>IF(JCIMS!K1811&gt;=0,JCIMS!K1811/INDEX(CIMS!K$4:K$41,MATCH("Generic Fuels"&amp;$E1811,CIMS!$W$4:$W$41,0)),1)</f>
        <v>0.51351796820520978</v>
      </c>
      <c r="L1811" s="14">
        <f>IF(JCIMS!L1811&gt;=0,JCIMS!L1811/INDEX(CIMS!L$4:L$41,MATCH("Generic Fuels"&amp;$E1811,CIMS!$W$4:$W$41,0)),1)</f>
        <v>0.70401056239818161</v>
      </c>
      <c r="M1811" s="14">
        <f>IF(JCIMS!M1811&gt;=0,JCIMS!M1811/INDEX(CIMS!M$4:M$41,MATCH("Generic Fuels"&amp;$E1811,CIMS!$W$4:$W$41,0)),1)</f>
        <v>0.71087352301061846</v>
      </c>
      <c r="N1811" s="14">
        <f>IF(JCIMS!N1811&gt;=0,JCIMS!N1811/INDEX(CIMS!N$4:N$41,MATCH("Generic Fuels"&amp;$E1811,CIMS!$W$4:$W$41,0)),1)</f>
        <v>0.82678122552860789</v>
      </c>
      <c r="O1811" s="14">
        <f>IF(JCIMS!O1811&gt;=0,JCIMS!O1811/INDEX(CIMS!O$4:O$41,MATCH("Generic Fuels"&amp;$E1811,CIMS!$W$4:$W$41,0)),1)</f>
        <v>0.91179130888361071</v>
      </c>
      <c r="P1811" s="14">
        <f>IF(JCIMS!P1811&gt;=0,JCIMS!P1811/INDEX(CIMS!P$4:P$41,MATCH("Generic Fuels"&amp;$E1811,CIMS!$W$4:$W$41,0)),1)</f>
        <v>0.98572106295035278</v>
      </c>
      <c r="Q1811" s="14">
        <f>IF(JCIMS!Q1811&gt;=0,JCIMS!Q1811/INDEX(CIMS!Q$4:Q$41,MATCH("Generic Fuels"&amp;$E1811,CIMS!$W$4:$W$41,0)),1)</f>
        <v>1.0456863805049321</v>
      </c>
      <c r="R1811" s="14">
        <f>IF(JCIMS!R1811&gt;=0,JCIMS!R1811/INDEX(CIMS!R$4:R$41,MATCH("Generic Fuels"&amp;$E1811,CIMS!$W$4:$W$41,0)),1)</f>
        <v>1.091546764275054</v>
      </c>
      <c r="S1811" s="14">
        <f>IF(JCIMS!S1811&gt;=0,JCIMS!S1811/INDEX(CIMS!S$4:S$41,MATCH("Generic Fuels"&amp;$E1811,CIMS!$W$4:$W$41,0)),1)</f>
        <v>1.0994695715380205</v>
      </c>
      <c r="T1811" s="14">
        <f>IF(JCIMS!T1811&gt;=0,JCIMS!T1811/INDEX(CIMS!T$4:T$41,MATCH("Generic Fuels"&amp;$E1811,CIMS!$W$4:$W$41,0)),1)</f>
        <v>1.1130568708522846</v>
      </c>
      <c r="V1811" t="str">
        <f t="shared" si="33"/>
        <v>OntarioMiningDiesel</v>
      </c>
    </row>
    <row r="1812" spans="3:22" x14ac:dyDescent="0.25">
      <c r="C1812" s="6" t="s">
        <v>55</v>
      </c>
      <c r="D1812" s="6" t="s">
        <v>43</v>
      </c>
      <c r="E1812" t="s">
        <v>25</v>
      </c>
      <c r="F1812" s="6">
        <v>2005</v>
      </c>
      <c r="G1812" s="6" t="s">
        <v>14</v>
      </c>
      <c r="H1812" s="6" t="s">
        <v>15</v>
      </c>
      <c r="I1812" s="6" t="s">
        <v>16</v>
      </c>
      <c r="J1812" s="14">
        <f>IF(JCIMS!J1812&gt;=0,JCIMS!J1812/INDEX(CIMS!J$4:J$41,MATCH("Generic Fuels"&amp;$E1812,CIMS!$W$4:$W$41,0)),1)</f>
        <v>1</v>
      </c>
      <c r="K1812" s="14">
        <f>IF(JCIMS!K1812&gt;=0,JCIMS!K1812/INDEX(CIMS!K$4:K$41,MATCH("Generic Fuels"&amp;$E1812,CIMS!$W$4:$W$41,0)),1)</f>
        <v>1</v>
      </c>
      <c r="L1812" s="14">
        <f>IF(JCIMS!L1812&gt;=0,JCIMS!L1812/INDEX(CIMS!L$4:L$41,MATCH("Generic Fuels"&amp;$E1812,CIMS!$W$4:$W$41,0)),1)</f>
        <v>1</v>
      </c>
      <c r="M1812" s="14">
        <f>IF(JCIMS!M1812&gt;=0,JCIMS!M1812/INDEX(CIMS!M$4:M$41,MATCH("Generic Fuels"&amp;$E1812,CIMS!$W$4:$W$41,0)),1)</f>
        <v>1</v>
      </c>
      <c r="N1812" s="14">
        <f>IF(JCIMS!N1812&gt;=0,JCIMS!N1812/INDEX(CIMS!N$4:N$41,MATCH("Generic Fuels"&amp;$E1812,CIMS!$W$4:$W$41,0)),1)</f>
        <v>1</v>
      </c>
      <c r="O1812" s="14">
        <f>IF(JCIMS!O1812&gt;=0,JCIMS!O1812/INDEX(CIMS!O$4:O$41,MATCH("Generic Fuels"&amp;$E1812,CIMS!$W$4:$W$41,0)),1)</f>
        <v>1</v>
      </c>
      <c r="P1812" s="14">
        <f>IF(JCIMS!P1812&gt;=0,JCIMS!P1812/INDEX(CIMS!P$4:P$41,MATCH("Generic Fuels"&amp;$E1812,CIMS!$W$4:$W$41,0)),1)</f>
        <v>1</v>
      </c>
      <c r="Q1812" s="14">
        <f>IF(JCIMS!Q1812&gt;=0,JCIMS!Q1812/INDEX(CIMS!Q$4:Q$41,MATCH("Generic Fuels"&amp;$E1812,CIMS!$W$4:$W$41,0)),1)</f>
        <v>1</v>
      </c>
      <c r="R1812" s="14">
        <f>IF(JCIMS!R1812&gt;=0,JCIMS!R1812/INDEX(CIMS!R$4:R$41,MATCH("Generic Fuels"&amp;$E1812,CIMS!$W$4:$W$41,0)),1)</f>
        <v>1</v>
      </c>
      <c r="S1812" s="14">
        <f>IF(JCIMS!S1812&gt;=0,JCIMS!S1812/INDEX(CIMS!S$4:S$41,MATCH("Generic Fuels"&amp;$E1812,CIMS!$W$4:$W$41,0)),1)</f>
        <v>1</v>
      </c>
      <c r="T1812" s="14">
        <f>IF(JCIMS!T1812&gt;=0,JCIMS!T1812/INDEX(CIMS!T$4:T$41,MATCH("Generic Fuels"&amp;$E1812,CIMS!$W$4:$W$41,0)),1)</f>
        <v>1</v>
      </c>
      <c r="V1812" t="str">
        <f t="shared" si="33"/>
        <v>OntarioMiningGasoline</v>
      </c>
    </row>
    <row r="1813" spans="3:22" x14ac:dyDescent="0.25">
      <c r="C1813" s="6" t="s">
        <v>55</v>
      </c>
      <c r="D1813" s="6" t="s">
        <v>43</v>
      </c>
      <c r="E1813" t="s">
        <v>26</v>
      </c>
      <c r="F1813" s="6">
        <v>2005</v>
      </c>
      <c r="G1813" s="6" t="s">
        <v>14</v>
      </c>
      <c r="H1813" s="6" t="s">
        <v>15</v>
      </c>
      <c r="I1813" s="6" t="s">
        <v>16</v>
      </c>
      <c r="J1813" s="14">
        <f>IF(JCIMS!J1813&gt;=0,JCIMS!J1813/INDEX(CIMS!J$4:J$41,MATCH("Generic Fuels"&amp;$E1813,CIMS!$W$4:$W$41,0)),1)</f>
        <v>0.3439293744520352</v>
      </c>
      <c r="K1813" s="14">
        <f>IF(JCIMS!K1813&gt;=0,JCIMS!K1813/INDEX(CIMS!K$4:K$41,MATCH("Generic Fuels"&amp;$E1813,CIMS!$W$4:$W$41,0)),1)</f>
        <v>0.44461532246086144</v>
      </c>
      <c r="L1813" s="14">
        <f>IF(JCIMS!L1813&gt;=0,JCIMS!L1813/INDEX(CIMS!L$4:L$41,MATCH("Generic Fuels"&amp;$E1813,CIMS!$W$4:$W$41,0)),1)</f>
        <v>0.79388346819127698</v>
      </c>
      <c r="M1813" s="14">
        <f>IF(JCIMS!M1813&gt;=0,JCIMS!M1813/INDEX(CIMS!M$4:M$41,MATCH("Generic Fuels"&amp;$E1813,CIMS!$W$4:$W$41,0)),1)</f>
        <v>0.78265050653499268</v>
      </c>
      <c r="N1813" s="14">
        <f>IF(JCIMS!N1813&gt;=0,JCIMS!N1813/INDEX(CIMS!N$4:N$41,MATCH("Generic Fuels"&amp;$E1813,CIMS!$W$4:$W$41,0)),1)</f>
        <v>0.96122439233991919</v>
      </c>
      <c r="O1813" s="14">
        <f>IF(JCIMS!O1813&gt;=0,JCIMS!O1813/INDEX(CIMS!O$4:O$41,MATCH("Generic Fuels"&amp;$E1813,CIMS!$W$4:$W$41,0)),1)</f>
        <v>1.0690510949607657</v>
      </c>
      <c r="P1813" s="14">
        <f>IF(JCIMS!P1813&gt;=0,JCIMS!P1813/INDEX(CIMS!P$4:P$41,MATCH("Generic Fuels"&amp;$E1813,CIMS!$W$4:$W$41,0)),1)</f>
        <v>1.1496668035575528</v>
      </c>
      <c r="Q1813" s="14">
        <f>IF(JCIMS!Q1813&gt;=0,JCIMS!Q1813/INDEX(CIMS!Q$4:Q$41,MATCH("Generic Fuels"&amp;$E1813,CIMS!$W$4:$W$41,0)),1)</f>
        <v>1.2364255629818062</v>
      </c>
      <c r="R1813" s="14">
        <f>IF(JCIMS!R1813&gt;=0,JCIMS!R1813/INDEX(CIMS!R$4:R$41,MATCH("Generic Fuels"&amp;$E1813,CIMS!$W$4:$W$41,0)),1)</f>
        <v>1.3024853545249624</v>
      </c>
      <c r="S1813" s="14">
        <f>IF(JCIMS!S1813&gt;=0,JCIMS!S1813/INDEX(CIMS!S$4:S$41,MATCH("Generic Fuels"&amp;$E1813,CIMS!$W$4:$W$41,0)),1)</f>
        <v>1.310478946953455</v>
      </c>
      <c r="T1813" s="14">
        <f>IF(JCIMS!T1813&gt;=0,JCIMS!T1813/INDEX(CIMS!T$4:T$41,MATCH("Generic Fuels"&amp;$E1813,CIMS!$W$4:$W$41,0)),1)</f>
        <v>1.3262793873076617</v>
      </c>
      <c r="V1813" t="str">
        <f t="shared" si="33"/>
        <v>OntarioMiningFuel Oil</v>
      </c>
    </row>
    <row r="1814" spans="3:22" x14ac:dyDescent="0.25">
      <c r="C1814" s="6" t="s">
        <v>55</v>
      </c>
      <c r="D1814" s="6" t="s">
        <v>43</v>
      </c>
      <c r="E1814" t="s">
        <v>27</v>
      </c>
      <c r="F1814" s="6">
        <v>2005</v>
      </c>
      <c r="G1814" s="6" t="s">
        <v>14</v>
      </c>
      <c r="H1814" s="6" t="s">
        <v>15</v>
      </c>
      <c r="I1814" s="6" t="s">
        <v>16</v>
      </c>
      <c r="J1814" s="14">
        <f>IF(JCIMS!J1814&gt;=0,JCIMS!J1814/INDEX(CIMS!J$4:J$41,MATCH("Generic Fuels"&amp;$E1814,CIMS!$W$4:$W$41,0)),1)</f>
        <v>1</v>
      </c>
      <c r="K1814" s="14">
        <f>IF(JCIMS!K1814&gt;=0,JCIMS!K1814/INDEX(CIMS!K$4:K$41,MATCH("Generic Fuels"&amp;$E1814,CIMS!$W$4:$W$41,0)),1)</f>
        <v>1</v>
      </c>
      <c r="L1814" s="14">
        <f>IF(JCIMS!L1814&gt;=0,JCIMS!L1814/INDEX(CIMS!L$4:L$41,MATCH("Generic Fuels"&amp;$E1814,CIMS!$W$4:$W$41,0)),1)</f>
        <v>1</v>
      </c>
      <c r="M1814" s="14">
        <f>IF(JCIMS!M1814&gt;=0,JCIMS!M1814/INDEX(CIMS!M$4:M$41,MATCH("Generic Fuels"&amp;$E1814,CIMS!$W$4:$W$41,0)),1)</f>
        <v>1</v>
      </c>
      <c r="N1814" s="14">
        <f>IF(JCIMS!N1814&gt;=0,JCIMS!N1814/INDEX(CIMS!N$4:N$41,MATCH("Generic Fuels"&amp;$E1814,CIMS!$W$4:$W$41,0)),1)</f>
        <v>1</v>
      </c>
      <c r="O1814" s="14">
        <f>IF(JCIMS!O1814&gt;=0,JCIMS!O1814/INDEX(CIMS!O$4:O$41,MATCH("Generic Fuels"&amp;$E1814,CIMS!$W$4:$W$41,0)),1)</f>
        <v>1</v>
      </c>
      <c r="P1814" s="14">
        <f>IF(JCIMS!P1814&gt;=0,JCIMS!P1814/INDEX(CIMS!P$4:P$41,MATCH("Generic Fuels"&amp;$E1814,CIMS!$W$4:$W$41,0)),1)</f>
        <v>1</v>
      </c>
      <c r="Q1814" s="14">
        <f>IF(JCIMS!Q1814&gt;=0,JCIMS!Q1814/INDEX(CIMS!Q$4:Q$41,MATCH("Generic Fuels"&amp;$E1814,CIMS!$W$4:$W$41,0)),1)</f>
        <v>1</v>
      </c>
      <c r="R1814" s="14">
        <f>IF(JCIMS!R1814&gt;=0,JCIMS!R1814/INDEX(CIMS!R$4:R$41,MATCH("Generic Fuels"&amp;$E1814,CIMS!$W$4:$W$41,0)),1)</f>
        <v>1</v>
      </c>
      <c r="S1814" s="14">
        <f>IF(JCIMS!S1814&gt;=0,JCIMS!S1814/INDEX(CIMS!S$4:S$41,MATCH("Generic Fuels"&amp;$E1814,CIMS!$W$4:$W$41,0)),1)</f>
        <v>1</v>
      </c>
      <c r="T1814" s="14">
        <f>IF(JCIMS!T1814&gt;=0,JCIMS!T1814/INDEX(CIMS!T$4:T$41,MATCH("Generic Fuels"&amp;$E1814,CIMS!$W$4:$W$41,0)),1)</f>
        <v>1</v>
      </c>
      <c r="V1814" t="str">
        <f t="shared" si="33"/>
        <v>OntarioMiningHydrogen</v>
      </c>
    </row>
    <row r="1815" spans="3:22" x14ac:dyDescent="0.25">
      <c r="C1815" s="6" t="s">
        <v>55</v>
      </c>
      <c r="D1815" s="6" t="s">
        <v>43</v>
      </c>
      <c r="E1815" t="s">
        <v>28</v>
      </c>
      <c r="F1815" s="6">
        <v>2005</v>
      </c>
      <c r="G1815" s="6" t="s">
        <v>14</v>
      </c>
      <c r="H1815" s="6" t="s">
        <v>15</v>
      </c>
      <c r="I1815" s="6" t="s">
        <v>16</v>
      </c>
      <c r="J1815" s="14">
        <f>IF(JCIMS!J1815&gt;=0,JCIMS!J1815/INDEX(CIMS!J$4:J$41,MATCH("Generic Fuels"&amp;$E1815,CIMS!$W$4:$W$41,0)),1)</f>
        <v>1</v>
      </c>
      <c r="K1815" s="14">
        <f>IF(JCIMS!K1815&gt;=0,JCIMS!K1815/INDEX(CIMS!K$4:K$41,MATCH("Generic Fuels"&amp;$E1815,CIMS!$W$4:$W$41,0)),1)</f>
        <v>1</v>
      </c>
      <c r="L1815" s="14">
        <f>IF(JCIMS!L1815&gt;=0,JCIMS!L1815/INDEX(CIMS!L$4:L$41,MATCH("Generic Fuels"&amp;$E1815,CIMS!$W$4:$W$41,0)),1)</f>
        <v>1</v>
      </c>
      <c r="M1815" s="14">
        <f>IF(JCIMS!M1815&gt;=0,JCIMS!M1815/INDEX(CIMS!M$4:M$41,MATCH("Generic Fuels"&amp;$E1815,CIMS!$W$4:$W$41,0)),1)</f>
        <v>1</v>
      </c>
      <c r="N1815" s="14">
        <f>IF(JCIMS!N1815&gt;=0,JCIMS!N1815/INDEX(CIMS!N$4:N$41,MATCH("Generic Fuels"&amp;$E1815,CIMS!$W$4:$W$41,0)),1)</f>
        <v>1</v>
      </c>
      <c r="O1815" s="14">
        <f>IF(JCIMS!O1815&gt;=0,JCIMS!O1815/INDEX(CIMS!O$4:O$41,MATCH("Generic Fuels"&amp;$E1815,CIMS!$W$4:$W$41,0)),1)</f>
        <v>1</v>
      </c>
      <c r="P1815" s="14">
        <f>IF(JCIMS!P1815&gt;=0,JCIMS!P1815/INDEX(CIMS!P$4:P$41,MATCH("Generic Fuels"&amp;$E1815,CIMS!$W$4:$W$41,0)),1)</f>
        <v>1</v>
      </c>
      <c r="Q1815" s="14">
        <f>IF(JCIMS!Q1815&gt;=0,JCIMS!Q1815/INDEX(CIMS!Q$4:Q$41,MATCH("Generic Fuels"&amp;$E1815,CIMS!$W$4:$W$41,0)),1)</f>
        <v>1</v>
      </c>
      <c r="R1815" s="14">
        <f>IF(JCIMS!R1815&gt;=0,JCIMS!R1815/INDEX(CIMS!R$4:R$41,MATCH("Generic Fuels"&amp;$E1815,CIMS!$W$4:$W$41,0)),1)</f>
        <v>1</v>
      </c>
      <c r="S1815" s="14">
        <f>IF(JCIMS!S1815&gt;=0,JCIMS!S1815/INDEX(CIMS!S$4:S$41,MATCH("Generic Fuels"&amp;$E1815,CIMS!$W$4:$W$41,0)),1)</f>
        <v>1</v>
      </c>
      <c r="T1815" s="14">
        <f>IF(JCIMS!T1815&gt;=0,JCIMS!T1815/INDEX(CIMS!T$4:T$41,MATCH("Generic Fuels"&amp;$E1815,CIMS!$W$4:$W$41,0)),1)</f>
        <v>1</v>
      </c>
      <c r="V1815" t="str">
        <f t="shared" si="33"/>
        <v>OntarioMiningBiogas</v>
      </c>
    </row>
    <row r="1816" spans="3:22" x14ac:dyDescent="0.25">
      <c r="C1816" s="6" t="s">
        <v>55</v>
      </c>
      <c r="D1816" s="6" t="s">
        <v>43</v>
      </c>
      <c r="E1816" t="s">
        <v>29</v>
      </c>
      <c r="F1816" s="6">
        <v>2005</v>
      </c>
      <c r="G1816" s="6" t="s">
        <v>14</v>
      </c>
      <c r="H1816" s="6" t="s">
        <v>15</v>
      </c>
      <c r="I1816" s="6" t="s">
        <v>16</v>
      </c>
      <c r="J1816" s="14">
        <f>IF(JCIMS!J1816&gt;=0,JCIMS!J1816/INDEX(CIMS!J$4:J$41,MATCH("Generic Fuels"&amp;$E1816,CIMS!$W$4:$W$41,0)),1)</f>
        <v>1</v>
      </c>
      <c r="K1816" s="14">
        <f>IF(JCIMS!K1816&gt;=0,JCIMS!K1816/INDEX(CIMS!K$4:K$41,MATCH("Generic Fuels"&amp;$E1816,CIMS!$W$4:$W$41,0)),1)</f>
        <v>1</v>
      </c>
      <c r="L1816" s="14">
        <f>IF(JCIMS!L1816&gt;=0,JCIMS!L1816/INDEX(CIMS!L$4:L$41,MATCH("Generic Fuels"&amp;$E1816,CIMS!$W$4:$W$41,0)),1)</f>
        <v>1</v>
      </c>
      <c r="M1816" s="14">
        <f>IF(JCIMS!M1816&gt;=0,JCIMS!M1816/INDEX(CIMS!M$4:M$41,MATCH("Generic Fuels"&amp;$E1816,CIMS!$W$4:$W$41,0)),1)</f>
        <v>1</v>
      </c>
      <c r="N1816" s="14">
        <f>IF(JCIMS!N1816&gt;=0,JCIMS!N1816/INDEX(CIMS!N$4:N$41,MATCH("Generic Fuels"&amp;$E1816,CIMS!$W$4:$W$41,0)),1)</f>
        <v>1</v>
      </c>
      <c r="O1816" s="14">
        <f>IF(JCIMS!O1816&gt;=0,JCIMS!O1816/INDEX(CIMS!O$4:O$41,MATCH("Generic Fuels"&amp;$E1816,CIMS!$W$4:$W$41,0)),1)</f>
        <v>1</v>
      </c>
      <c r="P1816" s="14">
        <f>IF(JCIMS!P1816&gt;=0,JCIMS!P1816/INDEX(CIMS!P$4:P$41,MATCH("Generic Fuels"&amp;$E1816,CIMS!$W$4:$W$41,0)),1)</f>
        <v>1</v>
      </c>
      <c r="Q1816" s="14">
        <f>IF(JCIMS!Q1816&gt;=0,JCIMS!Q1816/INDEX(CIMS!Q$4:Q$41,MATCH("Generic Fuels"&amp;$E1816,CIMS!$W$4:$W$41,0)),1)</f>
        <v>1</v>
      </c>
      <c r="R1816" s="14">
        <f>IF(JCIMS!R1816&gt;=0,JCIMS!R1816/INDEX(CIMS!R$4:R$41,MATCH("Generic Fuels"&amp;$E1816,CIMS!$W$4:$W$41,0)),1)</f>
        <v>1</v>
      </c>
      <c r="S1816" s="14">
        <f>IF(JCIMS!S1816&gt;=0,JCIMS!S1816/INDEX(CIMS!S$4:S$41,MATCH("Generic Fuels"&amp;$E1816,CIMS!$W$4:$W$41,0)),1)</f>
        <v>1</v>
      </c>
      <c r="T1816" s="14">
        <f>IF(JCIMS!T1816&gt;=0,JCIMS!T1816/INDEX(CIMS!T$4:T$41,MATCH("Generic Fuels"&amp;$E1816,CIMS!$W$4:$W$41,0)),1)</f>
        <v>1</v>
      </c>
      <c r="V1816" t="str">
        <f t="shared" si="33"/>
        <v>OntarioMiningLPG</v>
      </c>
    </row>
    <row r="1817" spans="3:22" x14ac:dyDescent="0.25">
      <c r="C1817" s="6" t="s">
        <v>55</v>
      </c>
      <c r="D1817" s="6" t="s">
        <v>43</v>
      </c>
      <c r="E1817" t="s">
        <v>30</v>
      </c>
      <c r="F1817" s="6">
        <v>2005</v>
      </c>
      <c r="G1817" s="6" t="s">
        <v>14</v>
      </c>
      <c r="H1817" s="6" t="s">
        <v>15</v>
      </c>
      <c r="I1817" s="6" t="s">
        <v>16</v>
      </c>
      <c r="J1817" s="14">
        <f>IF(JCIMS!J1817&gt;=0,JCIMS!J1817/INDEX(CIMS!J$4:J$41,MATCH("Generic Fuels"&amp;$E1817,CIMS!$W$4:$W$41,0)),1)</f>
        <v>1.2423906483858334</v>
      </c>
      <c r="K1817" s="14">
        <f>IF(JCIMS!K1817&gt;=0,JCIMS!K1817/INDEX(CIMS!K$4:K$41,MATCH("Generic Fuels"&amp;$E1817,CIMS!$W$4:$W$41,0)),1)</f>
        <v>0.97330022312368425</v>
      </c>
      <c r="L1817" s="14">
        <f>IF(JCIMS!L1817&gt;=0,JCIMS!L1817/INDEX(CIMS!L$4:L$41,MATCH("Generic Fuels"&amp;$E1817,CIMS!$W$4:$W$41,0)),1)</f>
        <v>1.4363096830985915</v>
      </c>
      <c r="M1817" s="14">
        <f>IF(JCIMS!M1817&gt;=0,JCIMS!M1817/INDEX(CIMS!M$4:M$41,MATCH("Generic Fuels"&amp;$E1817,CIMS!$W$4:$W$41,0)),1)</f>
        <v>1.1684473933270378</v>
      </c>
      <c r="N1817" s="14">
        <f>IF(JCIMS!N1817&gt;=0,JCIMS!N1817/INDEX(CIMS!N$4:N$41,MATCH("Generic Fuels"&amp;$E1817,CIMS!$W$4:$W$41,0)),1)</f>
        <v>3.6719727534144191</v>
      </c>
      <c r="O1817" s="14">
        <f>IF(JCIMS!O1817&gt;=0,JCIMS!O1817/INDEX(CIMS!O$4:O$41,MATCH("Generic Fuels"&amp;$E1817,CIMS!$W$4:$W$41,0)),1)</f>
        <v>3.6050211693736238</v>
      </c>
      <c r="P1817" s="14">
        <f>IF(JCIMS!P1817&gt;=0,JCIMS!P1817/INDEX(CIMS!P$4:P$41,MATCH("Generic Fuels"&amp;$E1817,CIMS!$W$4:$W$41,0)),1)</f>
        <v>3.8344783377385481</v>
      </c>
      <c r="Q1817" s="14">
        <f>IF(JCIMS!Q1817&gt;=0,JCIMS!Q1817/INDEX(CIMS!Q$4:Q$41,MATCH("Generic Fuels"&amp;$E1817,CIMS!$W$4:$W$41,0)),1)</f>
        <v>3.5385069359590293</v>
      </c>
      <c r="R1817" s="14">
        <f>IF(JCIMS!R1817&gt;=0,JCIMS!R1817/INDEX(CIMS!R$4:R$41,MATCH("Generic Fuels"&amp;$E1817,CIMS!$W$4:$W$41,0)),1)</f>
        <v>3.0687775210092942</v>
      </c>
      <c r="S1817" s="14">
        <f>IF(JCIMS!S1817&gt;=0,JCIMS!S1817/INDEX(CIMS!S$4:S$41,MATCH("Generic Fuels"&amp;$E1817,CIMS!$W$4:$W$41,0)),1)</f>
        <v>2.6133405744284097</v>
      </c>
      <c r="T1817" s="14">
        <f>IF(JCIMS!T1817&gt;=0,JCIMS!T1817/INDEX(CIMS!T$4:T$41,MATCH("Generic Fuels"&amp;$E1817,CIMS!$W$4:$W$41,0)),1)</f>
        <v>2.318418127157492</v>
      </c>
      <c r="V1817" t="str">
        <f t="shared" si="33"/>
        <v>OntarioMiningNatural Gas</v>
      </c>
    </row>
    <row r="1818" spans="3:22" x14ac:dyDescent="0.25">
      <c r="C1818" s="6" t="s">
        <v>55</v>
      </c>
      <c r="D1818" s="6" t="s">
        <v>43</v>
      </c>
      <c r="E1818" t="s">
        <v>31</v>
      </c>
      <c r="F1818" s="6">
        <v>2005</v>
      </c>
      <c r="G1818" s="6" t="s">
        <v>14</v>
      </c>
      <c r="H1818" s="6" t="s">
        <v>15</v>
      </c>
      <c r="I1818" s="6" t="s">
        <v>16</v>
      </c>
      <c r="J1818" s="14">
        <f>IF(JCIMS!J1818&gt;=0,JCIMS!J1818/INDEX(CIMS!J$4:J$41,MATCH("Generic Fuels"&amp;$E1818,CIMS!$W$4:$W$41,0)),1)</f>
        <v>1</v>
      </c>
      <c r="K1818" s="14">
        <f>IF(JCIMS!K1818&gt;=0,JCIMS!K1818/INDEX(CIMS!K$4:K$41,MATCH("Generic Fuels"&amp;$E1818,CIMS!$W$4:$W$41,0)),1)</f>
        <v>1</v>
      </c>
      <c r="L1818" s="14">
        <f>IF(JCIMS!L1818&gt;=0,JCIMS!L1818/INDEX(CIMS!L$4:L$41,MATCH("Generic Fuels"&amp;$E1818,CIMS!$W$4:$W$41,0)),1)</f>
        <v>1</v>
      </c>
      <c r="M1818" s="14">
        <f>IF(JCIMS!M1818&gt;=0,JCIMS!M1818/INDEX(CIMS!M$4:M$41,MATCH("Generic Fuels"&amp;$E1818,CIMS!$W$4:$W$41,0)),1)</f>
        <v>1</v>
      </c>
      <c r="N1818" s="14">
        <f>IF(JCIMS!N1818&gt;=0,JCIMS!N1818/INDEX(CIMS!N$4:N$41,MATCH("Generic Fuels"&amp;$E1818,CIMS!$W$4:$W$41,0)),1)</f>
        <v>1</v>
      </c>
      <c r="O1818" s="14">
        <f>IF(JCIMS!O1818&gt;=0,JCIMS!O1818/INDEX(CIMS!O$4:O$41,MATCH("Generic Fuels"&amp;$E1818,CIMS!$W$4:$W$41,0)),1)</f>
        <v>1</v>
      </c>
      <c r="P1818" s="14">
        <f>IF(JCIMS!P1818&gt;=0,JCIMS!P1818/INDEX(CIMS!P$4:P$41,MATCH("Generic Fuels"&amp;$E1818,CIMS!$W$4:$W$41,0)),1)</f>
        <v>1</v>
      </c>
      <c r="Q1818" s="14">
        <f>IF(JCIMS!Q1818&gt;=0,JCIMS!Q1818/INDEX(CIMS!Q$4:Q$41,MATCH("Generic Fuels"&amp;$E1818,CIMS!$W$4:$W$41,0)),1)</f>
        <v>1</v>
      </c>
      <c r="R1818" s="14">
        <f>IF(JCIMS!R1818&gt;=0,JCIMS!R1818/INDEX(CIMS!R$4:R$41,MATCH("Generic Fuels"&amp;$E1818,CIMS!$W$4:$W$41,0)),1)</f>
        <v>1</v>
      </c>
      <c r="S1818" s="14">
        <f>IF(JCIMS!S1818&gt;=0,JCIMS!S1818/INDEX(CIMS!S$4:S$41,MATCH("Generic Fuels"&amp;$E1818,CIMS!$W$4:$W$41,0)),1)</f>
        <v>1</v>
      </c>
      <c r="T1818" s="14">
        <f>IF(JCIMS!T1818&gt;=0,JCIMS!T1818/INDEX(CIMS!T$4:T$41,MATCH("Generic Fuels"&amp;$E1818,CIMS!$W$4:$W$41,0)),1)</f>
        <v>1</v>
      </c>
      <c r="V1818" t="str">
        <f t="shared" si="33"/>
        <v>OntarioMiningPetroleum Coke</v>
      </c>
    </row>
    <row r="1819" spans="3:22" x14ac:dyDescent="0.25">
      <c r="C1819" s="6" t="s">
        <v>55</v>
      </c>
      <c r="D1819" s="6" t="s">
        <v>43</v>
      </c>
      <c r="E1819" t="s">
        <v>32</v>
      </c>
      <c r="F1819" s="6">
        <v>2005</v>
      </c>
      <c r="G1819" s="6" t="s">
        <v>14</v>
      </c>
      <c r="H1819" s="6" t="s">
        <v>15</v>
      </c>
      <c r="I1819" s="6" t="s">
        <v>16</v>
      </c>
      <c r="J1819" s="14">
        <f>IF(JCIMS!J1819&gt;=0,JCIMS!J1819/INDEX(CIMS!J$4:J$41,MATCH("Generic Fuels"&amp;$E1819,CIMS!$W$4:$W$41,0)),1)</f>
        <v>1</v>
      </c>
      <c r="K1819" s="14">
        <f>IF(JCIMS!K1819&gt;=0,JCIMS!K1819/INDEX(CIMS!K$4:K$41,MATCH("Generic Fuels"&amp;$E1819,CIMS!$W$4:$W$41,0)),1)</f>
        <v>1</v>
      </c>
      <c r="L1819" s="14">
        <f>IF(JCIMS!L1819&gt;=0,JCIMS!L1819/INDEX(CIMS!L$4:L$41,MATCH("Generic Fuels"&amp;$E1819,CIMS!$W$4:$W$41,0)),1)</f>
        <v>1</v>
      </c>
      <c r="M1819" s="14">
        <f>IF(JCIMS!M1819&gt;=0,JCIMS!M1819/INDEX(CIMS!M$4:M$41,MATCH("Generic Fuels"&amp;$E1819,CIMS!$W$4:$W$41,0)),1)</f>
        <v>1</v>
      </c>
      <c r="N1819" s="14">
        <f>IF(JCIMS!N1819&gt;=0,JCIMS!N1819/INDEX(CIMS!N$4:N$41,MATCH("Generic Fuels"&amp;$E1819,CIMS!$W$4:$W$41,0)),1)</f>
        <v>1</v>
      </c>
      <c r="O1819" s="14">
        <f>IF(JCIMS!O1819&gt;=0,JCIMS!O1819/INDEX(CIMS!O$4:O$41,MATCH("Generic Fuels"&amp;$E1819,CIMS!$W$4:$W$41,0)),1)</f>
        <v>1</v>
      </c>
      <c r="P1819" s="14">
        <f>IF(JCIMS!P1819&gt;=0,JCIMS!P1819/INDEX(CIMS!P$4:P$41,MATCH("Generic Fuels"&amp;$E1819,CIMS!$W$4:$W$41,0)),1)</f>
        <v>1</v>
      </c>
      <c r="Q1819" s="14">
        <f>IF(JCIMS!Q1819&gt;=0,JCIMS!Q1819/INDEX(CIMS!Q$4:Q$41,MATCH("Generic Fuels"&amp;$E1819,CIMS!$W$4:$W$41,0)),1)</f>
        <v>1</v>
      </c>
      <c r="R1819" s="14">
        <f>IF(JCIMS!R1819&gt;=0,JCIMS!R1819/INDEX(CIMS!R$4:R$41,MATCH("Generic Fuels"&amp;$E1819,CIMS!$W$4:$W$41,0)),1)</f>
        <v>1</v>
      </c>
      <c r="S1819" s="14">
        <f>IF(JCIMS!S1819&gt;=0,JCIMS!S1819/INDEX(CIMS!S$4:S$41,MATCH("Generic Fuels"&amp;$E1819,CIMS!$W$4:$W$41,0)),1)</f>
        <v>1</v>
      </c>
      <c r="T1819" s="14">
        <f>IF(JCIMS!T1819&gt;=0,JCIMS!T1819/INDEX(CIMS!T$4:T$41,MATCH("Generic Fuels"&amp;$E1819,CIMS!$W$4:$W$41,0)),1)</f>
        <v>1</v>
      </c>
      <c r="V1819" t="str">
        <f t="shared" si="33"/>
        <v>OntarioMiningPropane</v>
      </c>
    </row>
    <row r="1820" spans="3:22" x14ac:dyDescent="0.25">
      <c r="C1820" s="6" t="s">
        <v>55</v>
      </c>
      <c r="D1820" s="6" t="s">
        <v>43</v>
      </c>
      <c r="E1820" t="s">
        <v>33</v>
      </c>
      <c r="F1820" s="6">
        <v>2005</v>
      </c>
      <c r="G1820" s="6" t="s">
        <v>14</v>
      </c>
      <c r="H1820" s="6" t="s">
        <v>15</v>
      </c>
      <c r="I1820" s="6" t="s">
        <v>16</v>
      </c>
      <c r="J1820" s="14">
        <f>IF(JCIMS!J1820&gt;=0,JCIMS!J1820/INDEX(CIMS!J$4:J$41,MATCH("Generic Fuels"&amp;$E1820,CIMS!$W$4:$W$41,0)),1)</f>
        <v>1</v>
      </c>
      <c r="K1820" s="14">
        <f>IF(JCIMS!K1820&gt;=0,JCIMS!K1820/INDEX(CIMS!K$4:K$41,MATCH("Generic Fuels"&amp;$E1820,CIMS!$W$4:$W$41,0)),1)</f>
        <v>1</v>
      </c>
      <c r="L1820" s="14">
        <f>IF(JCIMS!L1820&gt;=0,JCIMS!L1820/INDEX(CIMS!L$4:L$41,MATCH("Generic Fuels"&amp;$E1820,CIMS!$W$4:$W$41,0)),1)</f>
        <v>1</v>
      </c>
      <c r="M1820" s="14">
        <f>IF(JCIMS!M1820&gt;=0,JCIMS!M1820/INDEX(CIMS!M$4:M$41,MATCH("Generic Fuels"&amp;$E1820,CIMS!$W$4:$W$41,0)),1)</f>
        <v>1</v>
      </c>
      <c r="N1820" s="14">
        <f>IF(JCIMS!N1820&gt;=0,JCIMS!N1820/INDEX(CIMS!N$4:N$41,MATCH("Generic Fuels"&amp;$E1820,CIMS!$W$4:$W$41,0)),1)</f>
        <v>1</v>
      </c>
      <c r="O1820" s="14">
        <f>IF(JCIMS!O1820&gt;=0,JCIMS!O1820/INDEX(CIMS!O$4:O$41,MATCH("Generic Fuels"&amp;$E1820,CIMS!$W$4:$W$41,0)),1)</f>
        <v>1</v>
      </c>
      <c r="P1820" s="14">
        <f>IF(JCIMS!P1820&gt;=0,JCIMS!P1820/INDEX(CIMS!P$4:P$41,MATCH("Generic Fuels"&amp;$E1820,CIMS!$W$4:$W$41,0)),1)</f>
        <v>1</v>
      </c>
      <c r="Q1820" s="14">
        <f>IF(JCIMS!Q1820&gt;=0,JCIMS!Q1820/INDEX(CIMS!Q$4:Q$41,MATCH("Generic Fuels"&amp;$E1820,CIMS!$W$4:$W$41,0)),1)</f>
        <v>1</v>
      </c>
      <c r="R1820" s="14">
        <f>IF(JCIMS!R1820&gt;=0,JCIMS!R1820/INDEX(CIMS!R$4:R$41,MATCH("Generic Fuels"&amp;$E1820,CIMS!$W$4:$W$41,0)),1)</f>
        <v>1</v>
      </c>
      <c r="S1820" s="14">
        <f>IF(JCIMS!S1820&gt;=0,JCIMS!S1820/INDEX(CIMS!S$4:S$41,MATCH("Generic Fuels"&amp;$E1820,CIMS!$W$4:$W$41,0)),1)</f>
        <v>1</v>
      </c>
      <c r="T1820" s="14">
        <f>IF(JCIMS!T1820&gt;=0,JCIMS!T1820/INDEX(CIMS!T$4:T$41,MATCH("Generic Fuels"&amp;$E1820,CIMS!$W$4:$W$41,0)),1)</f>
        <v>1</v>
      </c>
      <c r="V1820" t="str">
        <f t="shared" si="33"/>
        <v>OntarioMiningRefinery Fuel Gas</v>
      </c>
    </row>
    <row r="1821" spans="3:22" x14ac:dyDescent="0.25">
      <c r="C1821" s="6" t="s">
        <v>55</v>
      </c>
      <c r="D1821" s="6" t="s">
        <v>43</v>
      </c>
      <c r="E1821" t="s">
        <v>34</v>
      </c>
      <c r="F1821" s="6">
        <v>2005</v>
      </c>
      <c r="G1821" s="6" t="s">
        <v>14</v>
      </c>
      <c r="H1821" s="6" t="s">
        <v>15</v>
      </c>
      <c r="I1821" s="6" t="s">
        <v>16</v>
      </c>
      <c r="J1821" s="14">
        <f>IF(JCIMS!J1821&gt;=0,JCIMS!J1821/INDEX(CIMS!J$4:J$41,MATCH("Generic Fuels"&amp;$E1821,CIMS!$W$4:$W$41,0)),1)</f>
        <v>1</v>
      </c>
      <c r="K1821" s="14">
        <f>IF(JCIMS!K1821&gt;=0,JCIMS!K1821/INDEX(CIMS!K$4:K$41,MATCH("Generic Fuels"&amp;$E1821,CIMS!$W$4:$W$41,0)),1)</f>
        <v>1</v>
      </c>
      <c r="L1821" s="14">
        <f>IF(JCIMS!L1821&gt;=0,JCIMS!L1821/INDEX(CIMS!L$4:L$41,MATCH("Generic Fuels"&amp;$E1821,CIMS!$W$4:$W$41,0)),1)</f>
        <v>1</v>
      </c>
      <c r="M1821" s="14">
        <f>IF(JCIMS!M1821&gt;=0,JCIMS!M1821/INDEX(CIMS!M$4:M$41,MATCH("Generic Fuels"&amp;$E1821,CIMS!$W$4:$W$41,0)),1)</f>
        <v>1</v>
      </c>
      <c r="N1821" s="14">
        <f>IF(JCIMS!N1821&gt;=0,JCIMS!N1821/INDEX(CIMS!N$4:N$41,MATCH("Generic Fuels"&amp;$E1821,CIMS!$W$4:$W$41,0)),1)</f>
        <v>1</v>
      </c>
      <c r="O1821" s="14">
        <f>IF(JCIMS!O1821&gt;=0,JCIMS!O1821/INDEX(CIMS!O$4:O$41,MATCH("Generic Fuels"&amp;$E1821,CIMS!$W$4:$W$41,0)),1)</f>
        <v>1</v>
      </c>
      <c r="P1821" s="14">
        <f>IF(JCIMS!P1821&gt;=0,JCIMS!P1821/INDEX(CIMS!P$4:P$41,MATCH("Generic Fuels"&amp;$E1821,CIMS!$W$4:$W$41,0)),1)</f>
        <v>1</v>
      </c>
      <c r="Q1821" s="14">
        <f>IF(JCIMS!Q1821&gt;=0,JCIMS!Q1821/INDEX(CIMS!Q$4:Q$41,MATCH("Generic Fuels"&amp;$E1821,CIMS!$W$4:$W$41,0)),1)</f>
        <v>1</v>
      </c>
      <c r="R1821" s="14">
        <f>IF(JCIMS!R1821&gt;=0,JCIMS!R1821/INDEX(CIMS!R$4:R$41,MATCH("Generic Fuels"&amp;$E1821,CIMS!$W$4:$W$41,0)),1)</f>
        <v>1</v>
      </c>
      <c r="S1821" s="14">
        <f>IF(JCIMS!S1821&gt;=0,JCIMS!S1821/INDEX(CIMS!S$4:S$41,MATCH("Generic Fuels"&amp;$E1821,CIMS!$W$4:$W$41,0)),1)</f>
        <v>1</v>
      </c>
      <c r="T1821" s="14">
        <f>IF(JCIMS!T1821&gt;=0,JCIMS!T1821/INDEX(CIMS!T$4:T$41,MATCH("Generic Fuels"&amp;$E1821,CIMS!$W$4:$W$41,0)),1)</f>
        <v>1</v>
      </c>
      <c r="V1821" t="str">
        <f t="shared" si="33"/>
        <v>OntarioMiningUranium</v>
      </c>
    </row>
    <row r="1822" spans="3:22" x14ac:dyDescent="0.25">
      <c r="C1822" s="6" t="s">
        <v>55</v>
      </c>
      <c r="D1822" s="6" t="s">
        <v>43</v>
      </c>
      <c r="E1822" t="s">
        <v>35</v>
      </c>
      <c r="F1822" s="6">
        <v>2005</v>
      </c>
      <c r="G1822" s="6" t="s">
        <v>14</v>
      </c>
      <c r="H1822" s="6" t="s">
        <v>15</v>
      </c>
      <c r="I1822" s="6" t="s">
        <v>16</v>
      </c>
      <c r="J1822" s="14">
        <f>IF(JCIMS!J1822&gt;=0,JCIMS!J1822/INDEX(CIMS!J$4:J$41,MATCH("Generic Fuels"&amp;$E1822,CIMS!$W$4:$W$41,0)),1)</f>
        <v>1</v>
      </c>
      <c r="K1822" s="14">
        <f>IF(JCIMS!K1822&gt;=0,JCIMS!K1822/INDEX(CIMS!K$4:K$41,MATCH("Generic Fuels"&amp;$E1822,CIMS!$W$4:$W$41,0)),1)</f>
        <v>1</v>
      </c>
      <c r="L1822" s="14">
        <f>IF(JCIMS!L1822&gt;=0,JCIMS!L1822/INDEX(CIMS!L$4:L$41,MATCH("Generic Fuels"&amp;$E1822,CIMS!$W$4:$W$41,0)),1)</f>
        <v>1</v>
      </c>
      <c r="M1822" s="14">
        <f>IF(JCIMS!M1822&gt;=0,JCIMS!M1822/INDEX(CIMS!M$4:M$41,MATCH("Generic Fuels"&amp;$E1822,CIMS!$W$4:$W$41,0)),1)</f>
        <v>1</v>
      </c>
      <c r="N1822" s="14">
        <f>IF(JCIMS!N1822&gt;=0,JCIMS!N1822/INDEX(CIMS!N$4:N$41,MATCH("Generic Fuels"&amp;$E1822,CIMS!$W$4:$W$41,0)),1)</f>
        <v>1</v>
      </c>
      <c r="O1822" s="14">
        <f>IF(JCIMS!O1822&gt;=0,JCIMS!O1822/INDEX(CIMS!O$4:O$41,MATCH("Generic Fuels"&amp;$E1822,CIMS!$W$4:$W$41,0)),1)</f>
        <v>1</v>
      </c>
      <c r="P1822" s="14">
        <f>IF(JCIMS!P1822&gt;=0,JCIMS!P1822/INDEX(CIMS!P$4:P$41,MATCH("Generic Fuels"&amp;$E1822,CIMS!$W$4:$W$41,0)),1)</f>
        <v>1</v>
      </c>
      <c r="Q1822" s="14">
        <f>IF(JCIMS!Q1822&gt;=0,JCIMS!Q1822/INDEX(CIMS!Q$4:Q$41,MATCH("Generic Fuels"&amp;$E1822,CIMS!$W$4:$W$41,0)),1)</f>
        <v>1</v>
      </c>
      <c r="R1822" s="14">
        <f>IF(JCIMS!R1822&gt;=0,JCIMS!R1822/INDEX(CIMS!R$4:R$41,MATCH("Generic Fuels"&amp;$E1822,CIMS!$W$4:$W$41,0)),1)</f>
        <v>1</v>
      </c>
      <c r="S1822" s="14">
        <f>IF(JCIMS!S1822&gt;=0,JCIMS!S1822/INDEX(CIMS!S$4:S$41,MATCH("Generic Fuels"&amp;$E1822,CIMS!$W$4:$W$41,0)),1)</f>
        <v>1</v>
      </c>
      <c r="T1822" s="14">
        <f>IF(JCIMS!T1822&gt;=0,JCIMS!T1822/INDEX(CIMS!T$4:T$41,MATCH("Generic Fuels"&amp;$E1822,CIMS!$W$4:$W$41,0)),1)</f>
        <v>1</v>
      </c>
      <c r="V1822" t="str">
        <f t="shared" si="33"/>
        <v>OntarioMiningWaste Fuel</v>
      </c>
    </row>
    <row r="1823" spans="3:22" x14ac:dyDescent="0.25">
      <c r="C1823" s="6" t="s">
        <v>55</v>
      </c>
      <c r="D1823" s="6" t="s">
        <v>43</v>
      </c>
      <c r="E1823" t="s">
        <v>36</v>
      </c>
      <c r="F1823" s="6">
        <v>2005</v>
      </c>
      <c r="G1823" s="6" t="s">
        <v>14</v>
      </c>
      <c r="H1823" s="6" t="s">
        <v>15</v>
      </c>
      <c r="I1823" s="6" t="s">
        <v>16</v>
      </c>
      <c r="J1823" s="14">
        <f>IF(JCIMS!J1823&gt;=0,JCIMS!J1823/INDEX(CIMS!J$4:J$41,MATCH("Generic Fuels"&amp;$E1823,CIMS!$W$4:$W$41,0)),1)</f>
        <v>1</v>
      </c>
      <c r="K1823" s="14">
        <f>IF(JCIMS!K1823&gt;=0,JCIMS!K1823/INDEX(CIMS!K$4:K$41,MATCH("Generic Fuels"&amp;$E1823,CIMS!$W$4:$W$41,0)),1)</f>
        <v>1</v>
      </c>
      <c r="L1823" s="14">
        <f>IF(JCIMS!L1823&gt;=0,JCIMS!L1823/INDEX(CIMS!L$4:L$41,MATCH("Generic Fuels"&amp;$E1823,CIMS!$W$4:$W$41,0)),1)</f>
        <v>1</v>
      </c>
      <c r="M1823" s="14">
        <f>IF(JCIMS!M1823&gt;=0,JCIMS!M1823/INDEX(CIMS!M$4:M$41,MATCH("Generic Fuels"&amp;$E1823,CIMS!$W$4:$W$41,0)),1)</f>
        <v>1</v>
      </c>
      <c r="N1823" s="14">
        <f>IF(JCIMS!N1823&gt;=0,JCIMS!N1823/INDEX(CIMS!N$4:N$41,MATCH("Generic Fuels"&amp;$E1823,CIMS!$W$4:$W$41,0)),1)</f>
        <v>1</v>
      </c>
      <c r="O1823" s="14">
        <f>IF(JCIMS!O1823&gt;=0,JCIMS!O1823/INDEX(CIMS!O$4:O$41,MATCH("Generic Fuels"&amp;$E1823,CIMS!$W$4:$W$41,0)),1)</f>
        <v>1</v>
      </c>
      <c r="P1823" s="14">
        <f>IF(JCIMS!P1823&gt;=0,JCIMS!P1823/INDEX(CIMS!P$4:P$41,MATCH("Generic Fuels"&amp;$E1823,CIMS!$W$4:$W$41,0)),1)</f>
        <v>1</v>
      </c>
      <c r="Q1823" s="14">
        <f>IF(JCIMS!Q1823&gt;=0,JCIMS!Q1823/INDEX(CIMS!Q$4:Q$41,MATCH("Generic Fuels"&amp;$E1823,CIMS!$W$4:$W$41,0)),1)</f>
        <v>1</v>
      </c>
      <c r="R1823" s="14">
        <f>IF(JCIMS!R1823&gt;=0,JCIMS!R1823/INDEX(CIMS!R$4:R$41,MATCH("Generic Fuels"&amp;$E1823,CIMS!$W$4:$W$41,0)),1)</f>
        <v>1</v>
      </c>
      <c r="S1823" s="14">
        <f>IF(JCIMS!S1823&gt;=0,JCIMS!S1823/INDEX(CIMS!S$4:S$41,MATCH("Generic Fuels"&amp;$E1823,CIMS!$W$4:$W$41,0)),1)</f>
        <v>1</v>
      </c>
      <c r="T1823" s="14">
        <f>IF(JCIMS!T1823&gt;=0,JCIMS!T1823/INDEX(CIMS!T$4:T$41,MATCH("Generic Fuels"&amp;$E1823,CIMS!$W$4:$W$41,0)),1)</f>
        <v>1</v>
      </c>
      <c r="V1823" t="str">
        <f t="shared" si="33"/>
        <v>OntarioMiningSolid Biomass</v>
      </c>
    </row>
    <row r="1824" spans="3:22" x14ac:dyDescent="0.25">
      <c r="C1824" s="6" t="s">
        <v>55</v>
      </c>
      <c r="D1824" s="6" t="s">
        <v>30</v>
      </c>
      <c r="E1824" t="s">
        <v>13</v>
      </c>
      <c r="F1824" s="6">
        <v>2005</v>
      </c>
      <c r="G1824" s="6" t="s">
        <v>14</v>
      </c>
      <c r="H1824" s="6" t="s">
        <v>15</v>
      </c>
      <c r="I1824" s="6" t="s">
        <v>16</v>
      </c>
      <c r="J1824" s="16">
        <f>IF(JCIMS!J1824&gt;=0,JCIMS!J1824/INDEX(CIMS!J$4:J$41,MATCH($C1824&amp;$E1824,CIMS!$W$4:$W$41,0)),1)</f>
        <v>1</v>
      </c>
      <c r="K1824" s="16">
        <f>IF(JCIMS!K1824&gt;=0,JCIMS!K1824/INDEX(CIMS!K$4:K$41,MATCH($C1824&amp;$E1824,CIMS!$W$4:$W$41,0)),1)</f>
        <v>1</v>
      </c>
      <c r="L1824" s="16">
        <f>IF(JCIMS!L1824&gt;=0,JCIMS!L1824/INDEX(CIMS!L$4:L$41,MATCH($C1824&amp;$E1824,CIMS!$W$4:$W$41,0)),1)</f>
        <v>1</v>
      </c>
      <c r="M1824" s="16">
        <f>IF(JCIMS!M1824&gt;=0,JCIMS!M1824/INDEX(CIMS!M$4:M$41,MATCH($C1824&amp;$E1824,CIMS!$W$4:$W$41,0)),1)</f>
        <v>1</v>
      </c>
      <c r="N1824" s="16">
        <f>IF(JCIMS!N1824&gt;=0,JCIMS!N1824/INDEX(CIMS!N$4:N$41,MATCH($C1824&amp;$E1824,CIMS!$W$4:$W$41,0)),1)</f>
        <v>1</v>
      </c>
      <c r="O1824" s="16">
        <f>IF(JCIMS!O1824&gt;=0,JCIMS!O1824/INDEX(CIMS!O$4:O$41,MATCH($C1824&amp;$E1824,CIMS!$W$4:$W$41,0)),1)</f>
        <v>1</v>
      </c>
      <c r="P1824" s="16">
        <f>IF(JCIMS!P1824&gt;=0,JCIMS!P1824/INDEX(CIMS!P$4:P$41,MATCH($C1824&amp;$E1824,CIMS!$W$4:$W$41,0)),1)</f>
        <v>1</v>
      </c>
      <c r="Q1824" s="16">
        <f>IF(JCIMS!Q1824&gt;=0,JCIMS!Q1824/INDEX(CIMS!Q$4:Q$41,MATCH($C1824&amp;$E1824,CIMS!$W$4:$W$41,0)),1)</f>
        <v>1</v>
      </c>
      <c r="R1824" s="16">
        <f>IF(JCIMS!R1824&gt;=0,JCIMS!R1824/INDEX(CIMS!R$4:R$41,MATCH($C1824&amp;$E1824,CIMS!$W$4:$W$41,0)),1)</f>
        <v>1</v>
      </c>
      <c r="S1824" s="16">
        <f>IF(JCIMS!S1824&gt;=0,JCIMS!S1824/INDEX(CIMS!S$4:S$41,MATCH($C1824&amp;$E1824,CIMS!$W$4:$W$41,0)),1)</f>
        <v>1</v>
      </c>
      <c r="T1824" s="16">
        <f>IF(JCIMS!T1824&gt;=0,JCIMS!T1824/INDEX(CIMS!T$4:T$41,MATCH($C1824&amp;$E1824,CIMS!$W$4:$W$41,0)),1)</f>
        <v>1</v>
      </c>
      <c r="V1824" t="str">
        <f t="shared" si="33"/>
        <v>OntarioNatural GasBiodiesel</v>
      </c>
    </row>
    <row r="1825" spans="3:22" x14ac:dyDescent="0.25">
      <c r="C1825" s="6" t="s">
        <v>55</v>
      </c>
      <c r="D1825" s="6" t="s">
        <v>30</v>
      </c>
      <c r="E1825" t="s">
        <v>17</v>
      </c>
      <c r="F1825" s="6">
        <v>2005</v>
      </c>
      <c r="G1825" s="6" t="s">
        <v>14</v>
      </c>
      <c r="H1825" s="6" t="s">
        <v>15</v>
      </c>
      <c r="I1825" s="6" t="s">
        <v>16</v>
      </c>
      <c r="J1825" s="16">
        <f>IF(JCIMS!J1825&gt;=0,JCIMS!J1825/INDEX(CIMS!J$4:J$41,MATCH($C1825&amp;$E1825,CIMS!$W$4:$W$41,0)),1)</f>
        <v>0.44772298585002845</v>
      </c>
      <c r="K1825" s="16">
        <f>IF(JCIMS!K1825&gt;=0,JCIMS!K1825/INDEX(CIMS!K$4:K$41,MATCH($C1825&amp;$E1825,CIMS!$W$4:$W$41,0)),1)</f>
        <v>0.61189743224509852</v>
      </c>
      <c r="L1825" s="16">
        <f>IF(JCIMS!L1825&gt;=0,JCIMS!L1825/INDEX(CIMS!L$4:L$41,MATCH($C1825&amp;$E1825,CIMS!$W$4:$W$41,0)),1)</f>
        <v>0.68795756514097273</v>
      </c>
      <c r="M1825" s="16">
        <f>IF(JCIMS!M1825&gt;=0,JCIMS!M1825/INDEX(CIMS!M$4:M$41,MATCH($C1825&amp;$E1825,CIMS!$W$4:$W$41,0)),1)</f>
        <v>0.9324527843710354</v>
      </c>
      <c r="N1825" s="16">
        <f>IF(JCIMS!N1825&gt;=0,JCIMS!N1825/INDEX(CIMS!N$4:N$41,MATCH($C1825&amp;$E1825,CIMS!$W$4:$W$41,0)),1)</f>
        <v>0.97994706543784871</v>
      </c>
      <c r="O1825" s="16">
        <f>IF(JCIMS!O1825&gt;=0,JCIMS!O1825/INDEX(CIMS!O$4:O$41,MATCH($C1825&amp;$E1825,CIMS!$W$4:$W$41,0)),1)</f>
        <v>1.0170834473262618</v>
      </c>
      <c r="P1825" s="16">
        <f>IF(JCIMS!P1825&gt;=0,JCIMS!P1825/INDEX(CIMS!P$4:P$41,MATCH($C1825&amp;$E1825,CIMS!$W$4:$W$41,0)),1)</f>
        <v>1.057789172456794</v>
      </c>
      <c r="Q1825" s="16">
        <f>IF(JCIMS!Q1825&gt;=0,JCIMS!Q1825/INDEX(CIMS!Q$4:Q$41,MATCH($C1825&amp;$E1825,CIMS!$W$4:$W$41,0)),1)</f>
        <v>1.0824309226532769</v>
      </c>
      <c r="R1825" s="16">
        <f>IF(JCIMS!R1825&gt;=0,JCIMS!R1825/INDEX(CIMS!R$4:R$41,MATCH($C1825&amp;$E1825,CIMS!$W$4:$W$41,0)),1)</f>
        <v>1.0731696204554764</v>
      </c>
      <c r="S1825" s="16">
        <f>IF(JCIMS!S1825&gt;=0,JCIMS!S1825/INDEX(CIMS!S$4:S$41,MATCH($C1825&amp;$E1825,CIMS!$W$4:$W$41,0)),1)</f>
        <v>1.0660915381246665</v>
      </c>
      <c r="T1825" s="16">
        <f>IF(JCIMS!T1825&gt;=0,JCIMS!T1825/INDEX(CIMS!T$4:T$41,MATCH($C1825&amp;$E1825,CIMS!$W$4:$W$41,0)),1)</f>
        <v>1.0594380911888075</v>
      </c>
      <c r="V1825" t="str">
        <f t="shared" si="33"/>
        <v>OntarioNatural GasElectricity</v>
      </c>
    </row>
    <row r="1826" spans="3:22" x14ac:dyDescent="0.25">
      <c r="C1826" s="6" t="s">
        <v>55</v>
      </c>
      <c r="D1826" s="6" t="s">
        <v>30</v>
      </c>
      <c r="E1826" t="s">
        <v>18</v>
      </c>
      <c r="F1826" s="6">
        <v>2005</v>
      </c>
      <c r="G1826" s="6" t="s">
        <v>14</v>
      </c>
      <c r="H1826" s="6" t="s">
        <v>15</v>
      </c>
      <c r="I1826" s="6" t="s">
        <v>16</v>
      </c>
      <c r="J1826" s="16">
        <f>IF(JCIMS!J1826&gt;=0,JCIMS!J1826/INDEX(CIMS!J$4:J$41,MATCH($C1826&amp;$E1826,CIMS!$W$4:$W$41,0)),1)</f>
        <v>1</v>
      </c>
      <c r="K1826" s="16">
        <f>IF(JCIMS!K1826&gt;=0,JCIMS!K1826/INDEX(CIMS!K$4:K$41,MATCH($C1826&amp;$E1826,CIMS!$W$4:$W$41,0)),1)</f>
        <v>1</v>
      </c>
      <c r="L1826" s="16">
        <f>IF(JCIMS!L1826&gt;=0,JCIMS!L1826/INDEX(CIMS!L$4:L$41,MATCH($C1826&amp;$E1826,CIMS!$W$4:$W$41,0)),1)</f>
        <v>1</v>
      </c>
      <c r="M1826" s="16">
        <f>IF(JCIMS!M1826&gt;=0,JCIMS!M1826/INDEX(CIMS!M$4:M$41,MATCH($C1826&amp;$E1826,CIMS!$W$4:$W$41,0)),1)</f>
        <v>1</v>
      </c>
      <c r="N1826" s="16">
        <f>IF(JCIMS!N1826&gt;=0,JCIMS!N1826/INDEX(CIMS!N$4:N$41,MATCH($C1826&amp;$E1826,CIMS!$W$4:$W$41,0)),1)</f>
        <v>1</v>
      </c>
      <c r="O1826" s="16">
        <f>IF(JCIMS!O1826&gt;=0,JCIMS!O1826/INDEX(CIMS!O$4:O$41,MATCH($C1826&amp;$E1826,CIMS!$W$4:$W$41,0)),1)</f>
        <v>1</v>
      </c>
      <c r="P1826" s="16">
        <f>IF(JCIMS!P1826&gt;=0,JCIMS!P1826/INDEX(CIMS!P$4:P$41,MATCH($C1826&amp;$E1826,CIMS!$W$4:$W$41,0)),1)</f>
        <v>1</v>
      </c>
      <c r="Q1826" s="16">
        <f>IF(JCIMS!Q1826&gt;=0,JCIMS!Q1826/INDEX(CIMS!Q$4:Q$41,MATCH($C1826&amp;$E1826,CIMS!$W$4:$W$41,0)),1)</f>
        <v>1</v>
      </c>
      <c r="R1826" s="16">
        <f>IF(JCIMS!R1826&gt;=0,JCIMS!R1826/INDEX(CIMS!R$4:R$41,MATCH($C1826&amp;$E1826,CIMS!$W$4:$W$41,0)),1)</f>
        <v>1</v>
      </c>
      <c r="S1826" s="16">
        <f>IF(JCIMS!S1826&gt;=0,JCIMS!S1826/INDEX(CIMS!S$4:S$41,MATCH($C1826&amp;$E1826,CIMS!$W$4:$W$41,0)),1)</f>
        <v>1</v>
      </c>
      <c r="T1826" s="16">
        <f>IF(JCIMS!T1826&gt;=0,JCIMS!T1826/INDEX(CIMS!T$4:T$41,MATCH($C1826&amp;$E1826,CIMS!$W$4:$W$41,0)),1)</f>
        <v>1</v>
      </c>
      <c r="V1826" t="str">
        <f t="shared" si="33"/>
        <v>OntarioNatural GasEthanol</v>
      </c>
    </row>
    <row r="1827" spans="3:22" x14ac:dyDescent="0.25">
      <c r="C1827" s="6" t="s">
        <v>55</v>
      </c>
      <c r="D1827" s="6" t="s">
        <v>30</v>
      </c>
      <c r="E1827" t="s">
        <v>20</v>
      </c>
      <c r="F1827" s="6">
        <v>2005</v>
      </c>
      <c r="G1827" s="6" t="s">
        <v>14</v>
      </c>
      <c r="H1827" s="6" t="s">
        <v>15</v>
      </c>
      <c r="I1827" s="6" t="s">
        <v>16</v>
      </c>
      <c r="J1827" s="14">
        <f>IF(JCIMS!J1827&gt;=0,JCIMS!J1827/INDEX(CIMS!J$4:J$41,MATCH("Generic Fuels"&amp;$E1827,CIMS!$W$4:$W$41,0)),1)</f>
        <v>1</v>
      </c>
      <c r="K1827" s="14">
        <f>IF(JCIMS!K1827&gt;=0,JCIMS!K1827/INDEX(CIMS!K$4:K$41,MATCH("Generic Fuels"&amp;$E1827,CIMS!$W$4:$W$41,0)),1)</f>
        <v>1</v>
      </c>
      <c r="L1827" s="14">
        <f>IF(JCIMS!L1827&gt;=0,JCIMS!L1827/INDEX(CIMS!L$4:L$41,MATCH("Generic Fuels"&amp;$E1827,CIMS!$W$4:$W$41,0)),1)</f>
        <v>1</v>
      </c>
      <c r="M1827" s="14">
        <f>IF(JCIMS!M1827&gt;=0,JCIMS!M1827/INDEX(CIMS!M$4:M$41,MATCH("Generic Fuels"&amp;$E1827,CIMS!$W$4:$W$41,0)),1)</f>
        <v>1</v>
      </c>
      <c r="N1827" s="14">
        <f>IF(JCIMS!N1827&gt;=0,JCIMS!N1827/INDEX(CIMS!N$4:N$41,MATCH("Generic Fuels"&amp;$E1827,CIMS!$W$4:$W$41,0)),1)</f>
        <v>1</v>
      </c>
      <c r="O1827" s="14">
        <f>IF(JCIMS!O1827&gt;=0,JCIMS!O1827/INDEX(CIMS!O$4:O$41,MATCH("Generic Fuels"&amp;$E1827,CIMS!$W$4:$W$41,0)),1)</f>
        <v>1</v>
      </c>
      <c r="P1827" s="14">
        <f>IF(JCIMS!P1827&gt;=0,JCIMS!P1827/INDEX(CIMS!P$4:P$41,MATCH("Generic Fuels"&amp;$E1827,CIMS!$W$4:$W$41,0)),1)</f>
        <v>1</v>
      </c>
      <c r="Q1827" s="14">
        <f>IF(JCIMS!Q1827&gt;=0,JCIMS!Q1827/INDEX(CIMS!Q$4:Q$41,MATCH("Generic Fuels"&amp;$E1827,CIMS!$W$4:$W$41,0)),1)</f>
        <v>1</v>
      </c>
      <c r="R1827" s="14">
        <f>IF(JCIMS!R1827&gt;=0,JCIMS!R1827/INDEX(CIMS!R$4:R$41,MATCH("Generic Fuels"&amp;$E1827,CIMS!$W$4:$W$41,0)),1)</f>
        <v>1</v>
      </c>
      <c r="S1827" s="14">
        <f>IF(JCIMS!S1827&gt;=0,JCIMS!S1827/INDEX(CIMS!S$4:S$41,MATCH("Generic Fuels"&amp;$E1827,CIMS!$W$4:$W$41,0)),1)</f>
        <v>1</v>
      </c>
      <c r="T1827" s="14">
        <f>IF(JCIMS!T1827&gt;=0,JCIMS!T1827/INDEX(CIMS!T$4:T$41,MATCH("Generic Fuels"&amp;$E1827,CIMS!$W$4:$W$41,0)),1)</f>
        <v>1</v>
      </c>
      <c r="V1827" t="str">
        <f t="shared" si="33"/>
        <v>OntarioNatural GasJet Fuel</v>
      </c>
    </row>
    <row r="1828" spans="3:22" x14ac:dyDescent="0.25">
      <c r="C1828" s="6" t="s">
        <v>55</v>
      </c>
      <c r="D1828" s="6" t="s">
        <v>30</v>
      </c>
      <c r="E1828" t="s">
        <v>21</v>
      </c>
      <c r="F1828" s="6">
        <v>2005</v>
      </c>
      <c r="G1828" s="6" t="s">
        <v>14</v>
      </c>
      <c r="H1828" s="6" t="s">
        <v>15</v>
      </c>
      <c r="I1828" s="6" t="s">
        <v>16</v>
      </c>
      <c r="J1828" s="14">
        <f>IF(JCIMS!J1828&gt;=0,JCIMS!J1828/INDEX(CIMS!J$4:J$41,MATCH("Generic Fuels"&amp;$E1828,CIMS!$W$4:$W$41,0)),1)</f>
        <v>1</v>
      </c>
      <c r="K1828" s="14">
        <f>IF(JCIMS!K1828&gt;=0,JCIMS!K1828/INDEX(CIMS!K$4:K$41,MATCH("Generic Fuels"&amp;$E1828,CIMS!$W$4:$W$41,0)),1)</f>
        <v>1</v>
      </c>
      <c r="L1828" s="14">
        <f>IF(JCIMS!L1828&gt;=0,JCIMS!L1828/INDEX(CIMS!L$4:L$41,MATCH("Generic Fuels"&amp;$E1828,CIMS!$W$4:$W$41,0)),1)</f>
        <v>1</v>
      </c>
      <c r="M1828" s="14">
        <f>IF(JCIMS!M1828&gt;=0,JCIMS!M1828/INDEX(CIMS!M$4:M$41,MATCH("Generic Fuels"&amp;$E1828,CIMS!$W$4:$W$41,0)),1)</f>
        <v>1</v>
      </c>
      <c r="N1828" s="14">
        <f>IF(JCIMS!N1828&gt;=0,JCIMS!N1828/INDEX(CIMS!N$4:N$41,MATCH("Generic Fuels"&amp;$E1828,CIMS!$W$4:$W$41,0)),1)</f>
        <v>1</v>
      </c>
      <c r="O1828" s="14">
        <f>IF(JCIMS!O1828&gt;=0,JCIMS!O1828/INDEX(CIMS!O$4:O$41,MATCH("Generic Fuels"&amp;$E1828,CIMS!$W$4:$W$41,0)),1)</f>
        <v>1</v>
      </c>
      <c r="P1828" s="14">
        <f>IF(JCIMS!P1828&gt;=0,JCIMS!P1828/INDEX(CIMS!P$4:P$41,MATCH("Generic Fuels"&amp;$E1828,CIMS!$W$4:$W$41,0)),1)</f>
        <v>1</v>
      </c>
      <c r="Q1828" s="14">
        <f>IF(JCIMS!Q1828&gt;=0,JCIMS!Q1828/INDEX(CIMS!Q$4:Q$41,MATCH("Generic Fuels"&amp;$E1828,CIMS!$W$4:$W$41,0)),1)</f>
        <v>1</v>
      </c>
      <c r="R1828" s="14">
        <f>IF(JCIMS!R1828&gt;=0,JCIMS!R1828/INDEX(CIMS!R$4:R$41,MATCH("Generic Fuels"&amp;$E1828,CIMS!$W$4:$W$41,0)),1)</f>
        <v>1</v>
      </c>
      <c r="S1828" s="14">
        <f>IF(JCIMS!S1828&gt;=0,JCIMS!S1828/INDEX(CIMS!S$4:S$41,MATCH("Generic Fuels"&amp;$E1828,CIMS!$W$4:$W$41,0)),1)</f>
        <v>1</v>
      </c>
      <c r="T1828" s="14">
        <f>IF(JCIMS!T1828&gt;=0,JCIMS!T1828/INDEX(CIMS!T$4:T$41,MATCH("Generic Fuels"&amp;$E1828,CIMS!$W$4:$W$41,0)),1)</f>
        <v>1</v>
      </c>
      <c r="V1828" t="str">
        <f t="shared" si="33"/>
        <v>OntarioNatural GasBlack Liquor</v>
      </c>
    </row>
    <row r="1829" spans="3:22" x14ac:dyDescent="0.25">
      <c r="C1829" s="6" t="s">
        <v>55</v>
      </c>
      <c r="D1829" s="6" t="s">
        <v>30</v>
      </c>
      <c r="E1829" t="s">
        <v>22</v>
      </c>
      <c r="F1829" s="6">
        <v>2005</v>
      </c>
      <c r="G1829" s="6" t="s">
        <v>14</v>
      </c>
      <c r="H1829" s="6" t="s">
        <v>15</v>
      </c>
      <c r="I1829" s="6" t="s">
        <v>16</v>
      </c>
      <c r="J1829" s="14">
        <f>IF(JCIMS!J1829&gt;=0,JCIMS!J1829/INDEX(CIMS!J$4:J$41,MATCH("Generic Fuels"&amp;$E1829,CIMS!$W$4:$W$41,0)),1)</f>
        <v>1</v>
      </c>
      <c r="K1829" s="14">
        <f>IF(JCIMS!K1829&gt;=0,JCIMS!K1829/INDEX(CIMS!K$4:K$41,MATCH("Generic Fuels"&amp;$E1829,CIMS!$W$4:$W$41,0)),1)</f>
        <v>1</v>
      </c>
      <c r="L1829" s="14">
        <f>IF(JCIMS!L1829&gt;=0,JCIMS!L1829/INDEX(CIMS!L$4:L$41,MATCH("Generic Fuels"&amp;$E1829,CIMS!$W$4:$W$41,0)),1)</f>
        <v>1</v>
      </c>
      <c r="M1829" s="14">
        <f>IF(JCIMS!M1829&gt;=0,JCIMS!M1829/INDEX(CIMS!M$4:M$41,MATCH("Generic Fuels"&amp;$E1829,CIMS!$W$4:$W$41,0)),1)</f>
        <v>1</v>
      </c>
      <c r="N1829" s="14">
        <f>IF(JCIMS!N1829&gt;=0,JCIMS!N1829/INDEX(CIMS!N$4:N$41,MATCH("Generic Fuels"&amp;$E1829,CIMS!$W$4:$W$41,0)),1)</f>
        <v>1</v>
      </c>
      <c r="O1829" s="14">
        <f>IF(JCIMS!O1829&gt;=0,JCIMS!O1829/INDEX(CIMS!O$4:O$41,MATCH("Generic Fuels"&amp;$E1829,CIMS!$W$4:$W$41,0)),1)</f>
        <v>1</v>
      </c>
      <c r="P1829" s="14">
        <f>IF(JCIMS!P1829&gt;=0,JCIMS!P1829/INDEX(CIMS!P$4:P$41,MATCH("Generic Fuels"&amp;$E1829,CIMS!$W$4:$W$41,0)),1)</f>
        <v>1</v>
      </c>
      <c r="Q1829" s="14">
        <f>IF(JCIMS!Q1829&gt;=0,JCIMS!Q1829/INDEX(CIMS!Q$4:Q$41,MATCH("Generic Fuels"&amp;$E1829,CIMS!$W$4:$W$41,0)),1)</f>
        <v>1</v>
      </c>
      <c r="R1829" s="14">
        <f>IF(JCIMS!R1829&gt;=0,JCIMS!R1829/INDEX(CIMS!R$4:R$41,MATCH("Generic Fuels"&amp;$E1829,CIMS!$W$4:$W$41,0)),1)</f>
        <v>1</v>
      </c>
      <c r="S1829" s="14">
        <f>IF(JCIMS!S1829&gt;=0,JCIMS!S1829/INDEX(CIMS!S$4:S$41,MATCH("Generic Fuels"&amp;$E1829,CIMS!$W$4:$W$41,0)),1)</f>
        <v>1</v>
      </c>
      <c r="T1829" s="14">
        <f>IF(JCIMS!T1829&gt;=0,JCIMS!T1829/INDEX(CIMS!T$4:T$41,MATCH("Generic Fuels"&amp;$E1829,CIMS!$W$4:$W$41,0)),1)</f>
        <v>1</v>
      </c>
      <c r="V1829" t="str">
        <f t="shared" si="33"/>
        <v>OntarioNatural GasCoal</v>
      </c>
    </row>
    <row r="1830" spans="3:22" x14ac:dyDescent="0.25">
      <c r="C1830" s="6" t="s">
        <v>55</v>
      </c>
      <c r="D1830" s="6" t="s">
        <v>30</v>
      </c>
      <c r="E1830" t="s">
        <v>23</v>
      </c>
      <c r="F1830" s="6">
        <v>2005</v>
      </c>
      <c r="G1830" s="6" t="s">
        <v>14</v>
      </c>
      <c r="H1830" s="6" t="s">
        <v>15</v>
      </c>
      <c r="I1830" s="6" t="s">
        <v>16</v>
      </c>
      <c r="J1830" s="14">
        <f>IF(JCIMS!J1830&gt;=0,JCIMS!J1830/INDEX(CIMS!J$4:J$41,MATCH("Generic Fuels"&amp;$E1830,CIMS!$W$4:$W$41,0)),1)</f>
        <v>1</v>
      </c>
      <c r="K1830" s="14">
        <f>IF(JCIMS!K1830&gt;=0,JCIMS!K1830/INDEX(CIMS!K$4:K$41,MATCH("Generic Fuels"&amp;$E1830,CIMS!$W$4:$W$41,0)),1)</f>
        <v>1</v>
      </c>
      <c r="L1830" s="14">
        <f>IF(JCIMS!L1830&gt;=0,JCIMS!L1830/INDEX(CIMS!L$4:L$41,MATCH("Generic Fuels"&amp;$E1830,CIMS!$W$4:$W$41,0)),1)</f>
        <v>1</v>
      </c>
      <c r="M1830" s="14">
        <f>IF(JCIMS!M1830&gt;=0,JCIMS!M1830/INDEX(CIMS!M$4:M$41,MATCH("Generic Fuels"&amp;$E1830,CIMS!$W$4:$W$41,0)),1)</f>
        <v>1</v>
      </c>
      <c r="N1830" s="14">
        <f>IF(JCIMS!N1830&gt;=0,JCIMS!N1830/INDEX(CIMS!N$4:N$41,MATCH("Generic Fuels"&amp;$E1830,CIMS!$W$4:$W$41,0)),1)</f>
        <v>1</v>
      </c>
      <c r="O1830" s="14">
        <f>IF(JCIMS!O1830&gt;=0,JCIMS!O1830/INDEX(CIMS!O$4:O$41,MATCH("Generic Fuels"&amp;$E1830,CIMS!$W$4:$W$41,0)),1)</f>
        <v>1</v>
      </c>
      <c r="P1830" s="14">
        <f>IF(JCIMS!P1830&gt;=0,JCIMS!P1830/INDEX(CIMS!P$4:P$41,MATCH("Generic Fuels"&amp;$E1830,CIMS!$W$4:$W$41,0)),1)</f>
        <v>1</v>
      </c>
      <c r="Q1830" s="14">
        <f>IF(JCIMS!Q1830&gt;=0,JCIMS!Q1830/INDEX(CIMS!Q$4:Q$41,MATCH("Generic Fuels"&amp;$E1830,CIMS!$W$4:$W$41,0)),1)</f>
        <v>1</v>
      </c>
      <c r="R1830" s="14">
        <f>IF(JCIMS!R1830&gt;=0,JCIMS!R1830/INDEX(CIMS!R$4:R$41,MATCH("Generic Fuels"&amp;$E1830,CIMS!$W$4:$W$41,0)),1)</f>
        <v>1</v>
      </c>
      <c r="S1830" s="14">
        <f>IF(JCIMS!S1830&gt;=0,JCIMS!S1830/INDEX(CIMS!S$4:S$41,MATCH("Generic Fuels"&amp;$E1830,CIMS!$W$4:$W$41,0)),1)</f>
        <v>1</v>
      </c>
      <c r="T1830" s="14">
        <f>IF(JCIMS!T1830&gt;=0,JCIMS!T1830/INDEX(CIMS!T$4:T$41,MATCH("Generic Fuels"&amp;$E1830,CIMS!$W$4:$W$41,0)),1)</f>
        <v>1</v>
      </c>
      <c r="V1830" t="str">
        <f t="shared" si="33"/>
        <v>OntarioNatural GasCoke</v>
      </c>
    </row>
    <row r="1831" spans="3:22" x14ac:dyDescent="0.25">
      <c r="C1831" s="6" t="s">
        <v>55</v>
      </c>
      <c r="D1831" s="6" t="s">
        <v>30</v>
      </c>
      <c r="E1831" t="s">
        <v>24</v>
      </c>
      <c r="F1831" s="6">
        <v>2005</v>
      </c>
      <c r="G1831" s="6" t="s">
        <v>14</v>
      </c>
      <c r="H1831" s="6" t="s">
        <v>15</v>
      </c>
      <c r="I1831" s="6" t="s">
        <v>16</v>
      </c>
      <c r="J1831" s="14">
        <f>IF(JCIMS!J1831&gt;=0,JCIMS!J1831/INDEX(CIMS!J$4:J$41,MATCH("Generic Fuels"&amp;$E1831,CIMS!$W$4:$W$41,0)),1)</f>
        <v>0.44522272464777846</v>
      </c>
      <c r="K1831" s="14">
        <f>IF(JCIMS!K1831&gt;=0,JCIMS!K1831/INDEX(CIMS!K$4:K$41,MATCH("Generic Fuels"&amp;$E1831,CIMS!$W$4:$W$41,0)),1)</f>
        <v>0.51351796820520978</v>
      </c>
      <c r="L1831" s="14">
        <f>IF(JCIMS!L1831&gt;=0,JCIMS!L1831/INDEX(CIMS!L$4:L$41,MATCH("Generic Fuels"&amp;$E1831,CIMS!$W$4:$W$41,0)),1)</f>
        <v>0.70401056239818161</v>
      </c>
      <c r="M1831" s="14">
        <f>IF(JCIMS!M1831&gt;=0,JCIMS!M1831/INDEX(CIMS!M$4:M$41,MATCH("Generic Fuels"&amp;$E1831,CIMS!$W$4:$W$41,0)),1)</f>
        <v>0.71087352301061846</v>
      </c>
      <c r="N1831" s="14">
        <f>IF(JCIMS!N1831&gt;=0,JCIMS!N1831/INDEX(CIMS!N$4:N$41,MATCH("Generic Fuels"&amp;$E1831,CIMS!$W$4:$W$41,0)),1)</f>
        <v>0.82678122552860789</v>
      </c>
      <c r="O1831" s="14">
        <f>IF(JCIMS!O1831&gt;=0,JCIMS!O1831/INDEX(CIMS!O$4:O$41,MATCH("Generic Fuels"&amp;$E1831,CIMS!$W$4:$W$41,0)),1)</f>
        <v>0.91179130888361071</v>
      </c>
      <c r="P1831" s="14">
        <f>IF(JCIMS!P1831&gt;=0,JCIMS!P1831/INDEX(CIMS!P$4:P$41,MATCH("Generic Fuels"&amp;$E1831,CIMS!$W$4:$W$41,0)),1)</f>
        <v>0.98572106295035278</v>
      </c>
      <c r="Q1831" s="14">
        <f>IF(JCIMS!Q1831&gt;=0,JCIMS!Q1831/INDEX(CIMS!Q$4:Q$41,MATCH("Generic Fuels"&amp;$E1831,CIMS!$W$4:$W$41,0)),1)</f>
        <v>1.0456863805049321</v>
      </c>
      <c r="R1831" s="14">
        <f>IF(JCIMS!R1831&gt;=0,JCIMS!R1831/INDEX(CIMS!R$4:R$41,MATCH("Generic Fuels"&amp;$E1831,CIMS!$W$4:$W$41,0)),1)</f>
        <v>1.091546764275054</v>
      </c>
      <c r="S1831" s="14">
        <f>IF(JCIMS!S1831&gt;=0,JCIMS!S1831/INDEX(CIMS!S$4:S$41,MATCH("Generic Fuels"&amp;$E1831,CIMS!$W$4:$W$41,0)),1)</f>
        <v>1.0994695715380205</v>
      </c>
      <c r="T1831" s="14">
        <f>IF(JCIMS!T1831&gt;=0,JCIMS!T1831/INDEX(CIMS!T$4:T$41,MATCH("Generic Fuels"&amp;$E1831,CIMS!$W$4:$W$41,0)),1)</f>
        <v>1.1130568708522846</v>
      </c>
      <c r="V1831" t="str">
        <f t="shared" si="33"/>
        <v>OntarioNatural GasDiesel</v>
      </c>
    </row>
    <row r="1832" spans="3:22" x14ac:dyDescent="0.25">
      <c r="C1832" s="6" t="s">
        <v>55</v>
      </c>
      <c r="D1832" s="6" t="s">
        <v>30</v>
      </c>
      <c r="E1832" t="s">
        <v>25</v>
      </c>
      <c r="F1832" s="6">
        <v>2005</v>
      </c>
      <c r="G1832" s="6" t="s">
        <v>14</v>
      </c>
      <c r="H1832" s="6" t="s">
        <v>15</v>
      </c>
      <c r="I1832" s="6" t="s">
        <v>16</v>
      </c>
      <c r="J1832" s="14">
        <f>IF(JCIMS!J1832&gt;=0,JCIMS!J1832/INDEX(CIMS!J$4:J$41,MATCH("Generic Fuels"&amp;$E1832,CIMS!$W$4:$W$41,0)),1)</f>
        <v>1</v>
      </c>
      <c r="K1832" s="14">
        <f>IF(JCIMS!K1832&gt;=0,JCIMS!K1832/INDEX(CIMS!K$4:K$41,MATCH("Generic Fuels"&amp;$E1832,CIMS!$W$4:$W$41,0)),1)</f>
        <v>1</v>
      </c>
      <c r="L1832" s="14">
        <f>IF(JCIMS!L1832&gt;=0,JCIMS!L1832/INDEX(CIMS!L$4:L$41,MATCH("Generic Fuels"&amp;$E1832,CIMS!$W$4:$W$41,0)),1)</f>
        <v>1</v>
      </c>
      <c r="M1832" s="14">
        <f>IF(JCIMS!M1832&gt;=0,JCIMS!M1832/INDEX(CIMS!M$4:M$41,MATCH("Generic Fuels"&amp;$E1832,CIMS!$W$4:$W$41,0)),1)</f>
        <v>1</v>
      </c>
      <c r="N1832" s="14">
        <f>IF(JCIMS!N1832&gt;=0,JCIMS!N1832/INDEX(CIMS!N$4:N$41,MATCH("Generic Fuels"&amp;$E1832,CIMS!$W$4:$W$41,0)),1)</f>
        <v>1</v>
      </c>
      <c r="O1832" s="14">
        <f>IF(JCIMS!O1832&gt;=0,JCIMS!O1832/INDEX(CIMS!O$4:O$41,MATCH("Generic Fuels"&amp;$E1832,CIMS!$W$4:$W$41,0)),1)</f>
        <v>1</v>
      </c>
      <c r="P1832" s="14">
        <f>IF(JCIMS!P1832&gt;=0,JCIMS!P1832/INDEX(CIMS!P$4:P$41,MATCH("Generic Fuels"&amp;$E1832,CIMS!$W$4:$W$41,0)),1)</f>
        <v>1</v>
      </c>
      <c r="Q1832" s="14">
        <f>IF(JCIMS!Q1832&gt;=0,JCIMS!Q1832/INDEX(CIMS!Q$4:Q$41,MATCH("Generic Fuels"&amp;$E1832,CIMS!$W$4:$W$41,0)),1)</f>
        <v>1</v>
      </c>
      <c r="R1832" s="14">
        <f>IF(JCIMS!R1832&gt;=0,JCIMS!R1832/INDEX(CIMS!R$4:R$41,MATCH("Generic Fuels"&amp;$E1832,CIMS!$W$4:$W$41,0)),1)</f>
        <v>1</v>
      </c>
      <c r="S1832" s="14">
        <f>IF(JCIMS!S1832&gt;=0,JCIMS!S1832/INDEX(CIMS!S$4:S$41,MATCH("Generic Fuels"&amp;$E1832,CIMS!$W$4:$W$41,0)),1)</f>
        <v>1</v>
      </c>
      <c r="T1832" s="14">
        <f>IF(JCIMS!T1832&gt;=0,JCIMS!T1832/INDEX(CIMS!T$4:T$41,MATCH("Generic Fuels"&amp;$E1832,CIMS!$W$4:$W$41,0)),1)</f>
        <v>1</v>
      </c>
      <c r="V1832" t="str">
        <f t="shared" si="33"/>
        <v>OntarioNatural GasGasoline</v>
      </c>
    </row>
    <row r="1833" spans="3:22" x14ac:dyDescent="0.25">
      <c r="C1833" s="6" t="s">
        <v>55</v>
      </c>
      <c r="D1833" s="6" t="s">
        <v>30</v>
      </c>
      <c r="E1833" t="s">
        <v>26</v>
      </c>
      <c r="F1833" s="6">
        <v>2005</v>
      </c>
      <c r="G1833" s="6" t="s">
        <v>14</v>
      </c>
      <c r="H1833" s="6" t="s">
        <v>15</v>
      </c>
      <c r="I1833" s="6" t="s">
        <v>16</v>
      </c>
      <c r="J1833" s="14">
        <f>IF(JCIMS!J1833&gt;=0,JCIMS!J1833/INDEX(CIMS!J$4:J$41,MATCH("Generic Fuels"&amp;$E1833,CIMS!$W$4:$W$41,0)),1)</f>
        <v>1</v>
      </c>
      <c r="K1833" s="14">
        <f>IF(JCIMS!K1833&gt;=0,JCIMS!K1833/INDEX(CIMS!K$4:K$41,MATCH("Generic Fuels"&amp;$E1833,CIMS!$W$4:$W$41,0)),1)</f>
        <v>1</v>
      </c>
      <c r="L1833" s="14">
        <f>IF(JCIMS!L1833&gt;=0,JCIMS!L1833/INDEX(CIMS!L$4:L$41,MATCH("Generic Fuels"&amp;$E1833,CIMS!$W$4:$W$41,0)),1)</f>
        <v>1</v>
      </c>
      <c r="M1833" s="14">
        <f>IF(JCIMS!M1833&gt;=0,JCIMS!M1833/INDEX(CIMS!M$4:M$41,MATCH("Generic Fuels"&amp;$E1833,CIMS!$W$4:$W$41,0)),1)</f>
        <v>1</v>
      </c>
      <c r="N1833" s="14">
        <f>IF(JCIMS!N1833&gt;=0,JCIMS!N1833/INDEX(CIMS!N$4:N$41,MATCH("Generic Fuels"&amp;$E1833,CIMS!$W$4:$W$41,0)),1)</f>
        <v>1</v>
      </c>
      <c r="O1833" s="14">
        <f>IF(JCIMS!O1833&gt;=0,JCIMS!O1833/INDEX(CIMS!O$4:O$41,MATCH("Generic Fuels"&amp;$E1833,CIMS!$W$4:$W$41,0)),1)</f>
        <v>1</v>
      </c>
      <c r="P1833" s="14">
        <f>IF(JCIMS!P1833&gt;=0,JCIMS!P1833/INDEX(CIMS!P$4:P$41,MATCH("Generic Fuels"&amp;$E1833,CIMS!$W$4:$W$41,0)),1)</f>
        <v>1</v>
      </c>
      <c r="Q1833" s="14">
        <f>IF(JCIMS!Q1833&gt;=0,JCIMS!Q1833/INDEX(CIMS!Q$4:Q$41,MATCH("Generic Fuels"&amp;$E1833,CIMS!$W$4:$W$41,0)),1)</f>
        <v>1</v>
      </c>
      <c r="R1833" s="14">
        <f>IF(JCIMS!R1833&gt;=0,JCIMS!R1833/INDEX(CIMS!R$4:R$41,MATCH("Generic Fuels"&amp;$E1833,CIMS!$W$4:$W$41,0)),1)</f>
        <v>1</v>
      </c>
      <c r="S1833" s="14">
        <f>IF(JCIMS!S1833&gt;=0,JCIMS!S1833/INDEX(CIMS!S$4:S$41,MATCH("Generic Fuels"&amp;$E1833,CIMS!$W$4:$W$41,0)),1)</f>
        <v>1</v>
      </c>
      <c r="T1833" s="14">
        <f>IF(JCIMS!T1833&gt;=0,JCIMS!T1833/INDEX(CIMS!T$4:T$41,MATCH("Generic Fuels"&amp;$E1833,CIMS!$W$4:$W$41,0)),1)</f>
        <v>1</v>
      </c>
      <c r="V1833" t="str">
        <f t="shared" si="33"/>
        <v>OntarioNatural GasFuel Oil</v>
      </c>
    </row>
    <row r="1834" spans="3:22" x14ac:dyDescent="0.25">
      <c r="C1834" s="6" t="s">
        <v>55</v>
      </c>
      <c r="D1834" s="6" t="s">
        <v>30</v>
      </c>
      <c r="E1834" t="s">
        <v>27</v>
      </c>
      <c r="F1834" s="6">
        <v>2005</v>
      </c>
      <c r="G1834" s="6" t="s">
        <v>14</v>
      </c>
      <c r="H1834" s="6" t="s">
        <v>15</v>
      </c>
      <c r="I1834" s="6" t="s">
        <v>16</v>
      </c>
      <c r="J1834" s="14">
        <f>IF(JCIMS!J1834&gt;=0,JCIMS!J1834/INDEX(CIMS!J$4:J$41,MATCH("Generic Fuels"&amp;$E1834,CIMS!$W$4:$W$41,0)),1)</f>
        <v>1</v>
      </c>
      <c r="K1834" s="14">
        <f>IF(JCIMS!K1834&gt;=0,JCIMS!K1834/INDEX(CIMS!K$4:K$41,MATCH("Generic Fuels"&amp;$E1834,CIMS!$W$4:$W$41,0)),1)</f>
        <v>1</v>
      </c>
      <c r="L1834" s="14">
        <f>IF(JCIMS!L1834&gt;=0,JCIMS!L1834/INDEX(CIMS!L$4:L$41,MATCH("Generic Fuels"&amp;$E1834,CIMS!$W$4:$W$41,0)),1)</f>
        <v>1</v>
      </c>
      <c r="M1834" s="14">
        <f>IF(JCIMS!M1834&gt;=0,JCIMS!M1834/INDEX(CIMS!M$4:M$41,MATCH("Generic Fuels"&amp;$E1834,CIMS!$W$4:$W$41,0)),1)</f>
        <v>1</v>
      </c>
      <c r="N1834" s="14">
        <f>IF(JCIMS!N1834&gt;=0,JCIMS!N1834/INDEX(CIMS!N$4:N$41,MATCH("Generic Fuels"&amp;$E1834,CIMS!$W$4:$W$41,0)),1)</f>
        <v>1</v>
      </c>
      <c r="O1834" s="14">
        <f>IF(JCIMS!O1834&gt;=0,JCIMS!O1834/INDEX(CIMS!O$4:O$41,MATCH("Generic Fuels"&amp;$E1834,CIMS!$W$4:$W$41,0)),1)</f>
        <v>1</v>
      </c>
      <c r="P1834" s="14">
        <f>IF(JCIMS!P1834&gt;=0,JCIMS!P1834/INDEX(CIMS!P$4:P$41,MATCH("Generic Fuels"&amp;$E1834,CIMS!$W$4:$W$41,0)),1)</f>
        <v>1</v>
      </c>
      <c r="Q1834" s="14">
        <f>IF(JCIMS!Q1834&gt;=0,JCIMS!Q1834/INDEX(CIMS!Q$4:Q$41,MATCH("Generic Fuels"&amp;$E1834,CIMS!$W$4:$W$41,0)),1)</f>
        <v>1</v>
      </c>
      <c r="R1834" s="14">
        <f>IF(JCIMS!R1834&gt;=0,JCIMS!R1834/INDEX(CIMS!R$4:R$41,MATCH("Generic Fuels"&amp;$E1834,CIMS!$W$4:$W$41,0)),1)</f>
        <v>1</v>
      </c>
      <c r="S1834" s="14">
        <f>IF(JCIMS!S1834&gt;=0,JCIMS!S1834/INDEX(CIMS!S$4:S$41,MATCH("Generic Fuels"&amp;$E1834,CIMS!$W$4:$W$41,0)),1)</f>
        <v>1</v>
      </c>
      <c r="T1834" s="14">
        <f>IF(JCIMS!T1834&gt;=0,JCIMS!T1834/INDEX(CIMS!T$4:T$41,MATCH("Generic Fuels"&amp;$E1834,CIMS!$W$4:$W$41,0)),1)</f>
        <v>1</v>
      </c>
      <c r="V1834" t="str">
        <f t="shared" si="33"/>
        <v>OntarioNatural GasHydrogen</v>
      </c>
    </row>
    <row r="1835" spans="3:22" x14ac:dyDescent="0.25">
      <c r="C1835" s="6" t="s">
        <v>55</v>
      </c>
      <c r="D1835" s="6" t="s">
        <v>30</v>
      </c>
      <c r="E1835" t="s">
        <v>28</v>
      </c>
      <c r="F1835" s="6">
        <v>2005</v>
      </c>
      <c r="G1835" s="6" t="s">
        <v>14</v>
      </c>
      <c r="H1835" s="6" t="s">
        <v>15</v>
      </c>
      <c r="I1835" s="6" t="s">
        <v>16</v>
      </c>
      <c r="J1835" s="14">
        <f>IF(JCIMS!J1835&gt;=0,JCIMS!J1835/INDEX(CIMS!J$4:J$41,MATCH("Generic Fuels"&amp;$E1835,CIMS!$W$4:$W$41,0)),1)</f>
        <v>1</v>
      </c>
      <c r="K1835" s="14">
        <f>IF(JCIMS!K1835&gt;=0,JCIMS!K1835/INDEX(CIMS!K$4:K$41,MATCH("Generic Fuels"&amp;$E1835,CIMS!$W$4:$W$41,0)),1)</f>
        <v>1</v>
      </c>
      <c r="L1835" s="14">
        <f>IF(JCIMS!L1835&gt;=0,JCIMS!L1835/INDEX(CIMS!L$4:L$41,MATCH("Generic Fuels"&amp;$E1835,CIMS!$W$4:$W$41,0)),1)</f>
        <v>1</v>
      </c>
      <c r="M1835" s="14">
        <f>IF(JCIMS!M1835&gt;=0,JCIMS!M1835/INDEX(CIMS!M$4:M$41,MATCH("Generic Fuels"&amp;$E1835,CIMS!$W$4:$W$41,0)),1)</f>
        <v>1</v>
      </c>
      <c r="N1835" s="14">
        <f>IF(JCIMS!N1835&gt;=0,JCIMS!N1835/INDEX(CIMS!N$4:N$41,MATCH("Generic Fuels"&amp;$E1835,CIMS!$W$4:$W$41,0)),1)</f>
        <v>1</v>
      </c>
      <c r="O1835" s="14">
        <f>IF(JCIMS!O1835&gt;=0,JCIMS!O1835/INDEX(CIMS!O$4:O$41,MATCH("Generic Fuels"&amp;$E1835,CIMS!$W$4:$W$41,0)),1)</f>
        <v>1</v>
      </c>
      <c r="P1835" s="14">
        <f>IF(JCIMS!P1835&gt;=0,JCIMS!P1835/INDEX(CIMS!P$4:P$41,MATCH("Generic Fuels"&amp;$E1835,CIMS!$W$4:$W$41,0)),1)</f>
        <v>1</v>
      </c>
      <c r="Q1835" s="14">
        <f>IF(JCIMS!Q1835&gt;=0,JCIMS!Q1835/INDEX(CIMS!Q$4:Q$41,MATCH("Generic Fuels"&amp;$E1835,CIMS!$W$4:$W$41,0)),1)</f>
        <v>1</v>
      </c>
      <c r="R1835" s="14">
        <f>IF(JCIMS!R1835&gt;=0,JCIMS!R1835/INDEX(CIMS!R$4:R$41,MATCH("Generic Fuels"&amp;$E1835,CIMS!$W$4:$W$41,0)),1)</f>
        <v>1</v>
      </c>
      <c r="S1835" s="14">
        <f>IF(JCIMS!S1835&gt;=0,JCIMS!S1835/INDEX(CIMS!S$4:S$41,MATCH("Generic Fuels"&amp;$E1835,CIMS!$W$4:$W$41,0)),1)</f>
        <v>1</v>
      </c>
      <c r="T1835" s="14">
        <f>IF(JCIMS!T1835&gt;=0,JCIMS!T1835/INDEX(CIMS!T$4:T$41,MATCH("Generic Fuels"&amp;$E1835,CIMS!$W$4:$W$41,0)),1)</f>
        <v>1</v>
      </c>
      <c r="V1835" t="str">
        <f t="shared" si="33"/>
        <v>OntarioNatural GasBiogas</v>
      </c>
    </row>
    <row r="1836" spans="3:22" x14ac:dyDescent="0.25">
      <c r="C1836" s="6" t="s">
        <v>55</v>
      </c>
      <c r="D1836" s="6" t="s">
        <v>30</v>
      </c>
      <c r="E1836" t="s">
        <v>29</v>
      </c>
      <c r="F1836" s="6">
        <v>2005</v>
      </c>
      <c r="G1836" s="6" t="s">
        <v>14</v>
      </c>
      <c r="H1836" s="6" t="s">
        <v>15</v>
      </c>
      <c r="I1836" s="6" t="s">
        <v>16</v>
      </c>
      <c r="J1836" s="14">
        <f>IF(JCIMS!J1836&gt;=0,JCIMS!J1836/INDEX(CIMS!J$4:J$41,MATCH("Generic Fuels"&amp;$E1836,CIMS!$W$4:$W$41,0)),1)</f>
        <v>1</v>
      </c>
      <c r="K1836" s="14">
        <f>IF(JCIMS!K1836&gt;=0,JCIMS!K1836/INDEX(CIMS!K$4:K$41,MATCH("Generic Fuels"&amp;$E1836,CIMS!$W$4:$W$41,0)),1)</f>
        <v>1</v>
      </c>
      <c r="L1836" s="14">
        <f>IF(JCIMS!L1836&gt;=0,JCIMS!L1836/INDEX(CIMS!L$4:L$41,MATCH("Generic Fuels"&amp;$E1836,CIMS!$W$4:$W$41,0)),1)</f>
        <v>1</v>
      </c>
      <c r="M1836" s="14">
        <f>IF(JCIMS!M1836&gt;=0,JCIMS!M1836/INDEX(CIMS!M$4:M$41,MATCH("Generic Fuels"&amp;$E1836,CIMS!$W$4:$W$41,0)),1)</f>
        <v>1</v>
      </c>
      <c r="N1836" s="14">
        <f>IF(JCIMS!N1836&gt;=0,JCIMS!N1836/INDEX(CIMS!N$4:N$41,MATCH("Generic Fuels"&amp;$E1836,CIMS!$W$4:$W$41,0)),1)</f>
        <v>1</v>
      </c>
      <c r="O1836" s="14">
        <f>IF(JCIMS!O1836&gt;=0,JCIMS!O1836/INDEX(CIMS!O$4:O$41,MATCH("Generic Fuels"&amp;$E1836,CIMS!$W$4:$W$41,0)),1)</f>
        <v>1</v>
      </c>
      <c r="P1836" s="14">
        <f>IF(JCIMS!P1836&gt;=0,JCIMS!P1836/INDEX(CIMS!P$4:P$41,MATCH("Generic Fuels"&amp;$E1836,CIMS!$W$4:$W$41,0)),1)</f>
        <v>1</v>
      </c>
      <c r="Q1836" s="14">
        <f>IF(JCIMS!Q1836&gt;=0,JCIMS!Q1836/INDEX(CIMS!Q$4:Q$41,MATCH("Generic Fuels"&amp;$E1836,CIMS!$W$4:$W$41,0)),1)</f>
        <v>1</v>
      </c>
      <c r="R1836" s="14">
        <f>IF(JCIMS!R1836&gt;=0,JCIMS!R1836/INDEX(CIMS!R$4:R$41,MATCH("Generic Fuels"&amp;$E1836,CIMS!$W$4:$W$41,0)),1)</f>
        <v>1</v>
      </c>
      <c r="S1836" s="14">
        <f>IF(JCIMS!S1836&gt;=0,JCIMS!S1836/INDEX(CIMS!S$4:S$41,MATCH("Generic Fuels"&amp;$E1836,CIMS!$W$4:$W$41,0)),1)</f>
        <v>1</v>
      </c>
      <c r="T1836" s="14">
        <f>IF(JCIMS!T1836&gt;=0,JCIMS!T1836/INDEX(CIMS!T$4:T$41,MATCH("Generic Fuels"&amp;$E1836,CIMS!$W$4:$W$41,0)),1)</f>
        <v>1</v>
      </c>
      <c r="V1836" t="str">
        <f t="shared" si="33"/>
        <v>OntarioNatural GasLPG</v>
      </c>
    </row>
    <row r="1837" spans="3:22" x14ac:dyDescent="0.25">
      <c r="C1837" s="6" t="s">
        <v>55</v>
      </c>
      <c r="D1837" s="6" t="s">
        <v>30</v>
      </c>
      <c r="E1837" t="s">
        <v>30</v>
      </c>
      <c r="F1837" s="6">
        <v>2005</v>
      </c>
      <c r="G1837" s="6" t="s">
        <v>14</v>
      </c>
      <c r="H1837" s="6" t="s">
        <v>15</v>
      </c>
      <c r="I1837" s="6" t="s">
        <v>16</v>
      </c>
      <c r="J1837" s="14">
        <f>IF(JCIMS!J1837&gt;=0,JCIMS!J1837/INDEX(CIMS!J$4:J$41,MATCH("Generic Fuels"&amp;$E1837,CIMS!$W$4:$W$41,0)),1)</f>
        <v>1.2423906483858334</v>
      </c>
      <c r="K1837" s="14">
        <f>IF(JCIMS!K1837&gt;=0,JCIMS!K1837/INDEX(CIMS!K$4:K$41,MATCH("Generic Fuels"&amp;$E1837,CIMS!$W$4:$W$41,0)),1)</f>
        <v>0.97330022312368425</v>
      </c>
      <c r="L1837" s="14">
        <f>IF(JCIMS!L1837&gt;=0,JCIMS!L1837/INDEX(CIMS!L$4:L$41,MATCH("Generic Fuels"&amp;$E1837,CIMS!$W$4:$W$41,0)),1)</f>
        <v>1.4363096830985915</v>
      </c>
      <c r="M1837" s="14">
        <f>IF(JCIMS!M1837&gt;=0,JCIMS!M1837/INDEX(CIMS!M$4:M$41,MATCH("Generic Fuels"&amp;$E1837,CIMS!$W$4:$W$41,0)),1)</f>
        <v>1.1684473933270378</v>
      </c>
      <c r="N1837" s="14">
        <f>IF(JCIMS!N1837&gt;=0,JCIMS!N1837/INDEX(CIMS!N$4:N$41,MATCH("Generic Fuels"&amp;$E1837,CIMS!$W$4:$W$41,0)),1)</f>
        <v>3.6719727534144191</v>
      </c>
      <c r="O1837" s="14">
        <f>IF(JCIMS!O1837&gt;=0,JCIMS!O1837/INDEX(CIMS!O$4:O$41,MATCH("Generic Fuels"&amp;$E1837,CIMS!$W$4:$W$41,0)),1)</f>
        <v>3.6050211693736238</v>
      </c>
      <c r="P1837" s="14">
        <f>IF(JCIMS!P1837&gt;=0,JCIMS!P1837/INDEX(CIMS!P$4:P$41,MATCH("Generic Fuels"&amp;$E1837,CIMS!$W$4:$W$41,0)),1)</f>
        <v>3.8344783377385481</v>
      </c>
      <c r="Q1837" s="14">
        <f>IF(JCIMS!Q1837&gt;=0,JCIMS!Q1837/INDEX(CIMS!Q$4:Q$41,MATCH("Generic Fuels"&amp;$E1837,CIMS!$W$4:$W$41,0)),1)</f>
        <v>3.5385069359590293</v>
      </c>
      <c r="R1837" s="14">
        <f>IF(JCIMS!R1837&gt;=0,JCIMS!R1837/INDEX(CIMS!R$4:R$41,MATCH("Generic Fuels"&amp;$E1837,CIMS!$W$4:$W$41,0)),1)</f>
        <v>3.0687775210092942</v>
      </c>
      <c r="S1837" s="14">
        <f>IF(JCIMS!S1837&gt;=0,JCIMS!S1837/INDEX(CIMS!S$4:S$41,MATCH("Generic Fuels"&amp;$E1837,CIMS!$W$4:$W$41,0)),1)</f>
        <v>2.6133405744284097</v>
      </c>
      <c r="T1837" s="14">
        <f>IF(JCIMS!T1837&gt;=0,JCIMS!T1837/INDEX(CIMS!T$4:T$41,MATCH("Generic Fuels"&amp;$E1837,CIMS!$W$4:$W$41,0)),1)</f>
        <v>2.318418127157492</v>
      </c>
      <c r="V1837" t="str">
        <f t="shared" si="33"/>
        <v>OntarioNatural GasNatural Gas</v>
      </c>
    </row>
    <row r="1838" spans="3:22" x14ac:dyDescent="0.25">
      <c r="C1838" s="6" t="s">
        <v>55</v>
      </c>
      <c r="D1838" s="6" t="s">
        <v>30</v>
      </c>
      <c r="E1838" t="s">
        <v>31</v>
      </c>
      <c r="F1838" s="6">
        <v>2005</v>
      </c>
      <c r="G1838" s="6" t="s">
        <v>14</v>
      </c>
      <c r="H1838" s="6" t="s">
        <v>15</v>
      </c>
      <c r="I1838" s="6" t="s">
        <v>16</v>
      </c>
      <c r="J1838" s="14">
        <f>IF(JCIMS!J1838&gt;=0,JCIMS!J1838/INDEX(CIMS!J$4:J$41,MATCH("Generic Fuels"&amp;$E1838,CIMS!$W$4:$W$41,0)),1)</f>
        <v>1</v>
      </c>
      <c r="K1838" s="14">
        <f>IF(JCIMS!K1838&gt;=0,JCIMS!K1838/INDEX(CIMS!K$4:K$41,MATCH("Generic Fuels"&amp;$E1838,CIMS!$W$4:$W$41,0)),1)</f>
        <v>1</v>
      </c>
      <c r="L1838" s="14">
        <f>IF(JCIMS!L1838&gt;=0,JCIMS!L1838/INDEX(CIMS!L$4:L$41,MATCH("Generic Fuels"&amp;$E1838,CIMS!$W$4:$W$41,0)),1)</f>
        <v>1</v>
      </c>
      <c r="M1838" s="14">
        <f>IF(JCIMS!M1838&gt;=0,JCIMS!M1838/INDEX(CIMS!M$4:M$41,MATCH("Generic Fuels"&amp;$E1838,CIMS!$W$4:$W$41,0)),1)</f>
        <v>1</v>
      </c>
      <c r="N1838" s="14">
        <f>IF(JCIMS!N1838&gt;=0,JCIMS!N1838/INDEX(CIMS!N$4:N$41,MATCH("Generic Fuels"&amp;$E1838,CIMS!$W$4:$W$41,0)),1)</f>
        <v>1</v>
      </c>
      <c r="O1838" s="14">
        <f>IF(JCIMS!O1838&gt;=0,JCIMS!O1838/INDEX(CIMS!O$4:O$41,MATCH("Generic Fuels"&amp;$E1838,CIMS!$W$4:$W$41,0)),1)</f>
        <v>1</v>
      </c>
      <c r="P1838" s="14">
        <f>IF(JCIMS!P1838&gt;=0,JCIMS!P1838/INDEX(CIMS!P$4:P$41,MATCH("Generic Fuels"&amp;$E1838,CIMS!$W$4:$W$41,0)),1)</f>
        <v>1</v>
      </c>
      <c r="Q1838" s="14">
        <f>IF(JCIMS!Q1838&gt;=0,JCIMS!Q1838/INDEX(CIMS!Q$4:Q$41,MATCH("Generic Fuels"&amp;$E1838,CIMS!$W$4:$W$41,0)),1)</f>
        <v>1</v>
      </c>
      <c r="R1838" s="14">
        <f>IF(JCIMS!R1838&gt;=0,JCIMS!R1838/INDEX(CIMS!R$4:R$41,MATCH("Generic Fuels"&amp;$E1838,CIMS!$W$4:$W$41,0)),1)</f>
        <v>1</v>
      </c>
      <c r="S1838" s="14">
        <f>IF(JCIMS!S1838&gt;=0,JCIMS!S1838/INDEX(CIMS!S$4:S$41,MATCH("Generic Fuels"&amp;$E1838,CIMS!$W$4:$W$41,0)),1)</f>
        <v>1</v>
      </c>
      <c r="T1838" s="14">
        <f>IF(JCIMS!T1838&gt;=0,JCIMS!T1838/INDEX(CIMS!T$4:T$41,MATCH("Generic Fuels"&amp;$E1838,CIMS!$W$4:$W$41,0)),1)</f>
        <v>1</v>
      </c>
      <c r="V1838" t="str">
        <f t="shared" si="33"/>
        <v>OntarioNatural GasPetroleum Coke</v>
      </c>
    </row>
    <row r="1839" spans="3:22" x14ac:dyDescent="0.25">
      <c r="C1839" s="6" t="s">
        <v>55</v>
      </c>
      <c r="D1839" s="6" t="s">
        <v>30</v>
      </c>
      <c r="E1839" t="s">
        <v>32</v>
      </c>
      <c r="F1839" s="6">
        <v>2005</v>
      </c>
      <c r="G1839" s="6" t="s">
        <v>14</v>
      </c>
      <c r="H1839" s="6" t="s">
        <v>15</v>
      </c>
      <c r="I1839" s="6" t="s">
        <v>16</v>
      </c>
      <c r="J1839" s="14">
        <f>IF(JCIMS!J1839&gt;=0,JCIMS!J1839/INDEX(CIMS!J$4:J$41,MATCH("Generic Fuels"&amp;$E1839,CIMS!$W$4:$W$41,0)),1)</f>
        <v>1</v>
      </c>
      <c r="K1839" s="14">
        <f>IF(JCIMS!K1839&gt;=0,JCIMS!K1839/INDEX(CIMS!K$4:K$41,MATCH("Generic Fuels"&amp;$E1839,CIMS!$W$4:$W$41,0)),1)</f>
        <v>1</v>
      </c>
      <c r="L1839" s="14">
        <f>IF(JCIMS!L1839&gt;=0,JCIMS!L1839/INDEX(CIMS!L$4:L$41,MATCH("Generic Fuels"&amp;$E1839,CIMS!$W$4:$W$41,0)),1)</f>
        <v>1</v>
      </c>
      <c r="M1839" s="14">
        <f>IF(JCIMS!M1839&gt;=0,JCIMS!M1839/INDEX(CIMS!M$4:M$41,MATCH("Generic Fuels"&amp;$E1839,CIMS!$W$4:$W$41,0)),1)</f>
        <v>1</v>
      </c>
      <c r="N1839" s="14">
        <f>IF(JCIMS!N1839&gt;=0,JCIMS!N1839/INDEX(CIMS!N$4:N$41,MATCH("Generic Fuels"&amp;$E1839,CIMS!$W$4:$W$41,0)),1)</f>
        <v>1</v>
      </c>
      <c r="O1839" s="14">
        <f>IF(JCIMS!O1839&gt;=0,JCIMS!O1839/INDEX(CIMS!O$4:O$41,MATCH("Generic Fuels"&amp;$E1839,CIMS!$W$4:$W$41,0)),1)</f>
        <v>1</v>
      </c>
      <c r="P1839" s="14">
        <f>IF(JCIMS!P1839&gt;=0,JCIMS!P1839/INDEX(CIMS!P$4:P$41,MATCH("Generic Fuels"&amp;$E1839,CIMS!$W$4:$W$41,0)),1)</f>
        <v>1</v>
      </c>
      <c r="Q1839" s="14">
        <f>IF(JCIMS!Q1839&gt;=0,JCIMS!Q1839/INDEX(CIMS!Q$4:Q$41,MATCH("Generic Fuels"&amp;$E1839,CIMS!$W$4:$W$41,0)),1)</f>
        <v>1</v>
      </c>
      <c r="R1839" s="14">
        <f>IF(JCIMS!R1839&gt;=0,JCIMS!R1839/INDEX(CIMS!R$4:R$41,MATCH("Generic Fuels"&amp;$E1839,CIMS!$W$4:$W$41,0)),1)</f>
        <v>1</v>
      </c>
      <c r="S1839" s="14">
        <f>IF(JCIMS!S1839&gt;=0,JCIMS!S1839/INDEX(CIMS!S$4:S$41,MATCH("Generic Fuels"&amp;$E1839,CIMS!$W$4:$W$41,0)),1)</f>
        <v>1</v>
      </c>
      <c r="T1839" s="14">
        <f>IF(JCIMS!T1839&gt;=0,JCIMS!T1839/INDEX(CIMS!T$4:T$41,MATCH("Generic Fuels"&amp;$E1839,CIMS!$W$4:$W$41,0)),1)</f>
        <v>1</v>
      </c>
      <c r="V1839" t="str">
        <f t="shared" si="33"/>
        <v>OntarioNatural GasPropane</v>
      </c>
    </row>
    <row r="1840" spans="3:22" x14ac:dyDescent="0.25">
      <c r="C1840" s="6" t="s">
        <v>55</v>
      </c>
      <c r="D1840" s="6" t="s">
        <v>30</v>
      </c>
      <c r="E1840" t="s">
        <v>33</v>
      </c>
      <c r="F1840" s="6">
        <v>2005</v>
      </c>
      <c r="G1840" s="6" t="s">
        <v>14</v>
      </c>
      <c r="H1840" s="6" t="s">
        <v>15</v>
      </c>
      <c r="I1840" s="6" t="s">
        <v>16</v>
      </c>
      <c r="J1840" s="14">
        <f>IF(JCIMS!J1840&gt;=0,JCIMS!J1840/INDEX(CIMS!J$4:J$41,MATCH("Generic Fuels"&amp;$E1840,CIMS!$W$4:$W$41,0)),1)</f>
        <v>1</v>
      </c>
      <c r="K1840" s="14">
        <f>IF(JCIMS!K1840&gt;=0,JCIMS!K1840/INDEX(CIMS!K$4:K$41,MATCH("Generic Fuels"&amp;$E1840,CIMS!$W$4:$W$41,0)),1)</f>
        <v>1</v>
      </c>
      <c r="L1840" s="14">
        <f>IF(JCIMS!L1840&gt;=0,JCIMS!L1840/INDEX(CIMS!L$4:L$41,MATCH("Generic Fuels"&amp;$E1840,CIMS!$W$4:$W$41,0)),1)</f>
        <v>1</v>
      </c>
      <c r="M1840" s="14">
        <f>IF(JCIMS!M1840&gt;=0,JCIMS!M1840/INDEX(CIMS!M$4:M$41,MATCH("Generic Fuels"&amp;$E1840,CIMS!$W$4:$W$41,0)),1)</f>
        <v>1</v>
      </c>
      <c r="N1840" s="14">
        <f>IF(JCIMS!N1840&gt;=0,JCIMS!N1840/INDEX(CIMS!N$4:N$41,MATCH("Generic Fuels"&amp;$E1840,CIMS!$W$4:$W$41,0)),1)</f>
        <v>1</v>
      </c>
      <c r="O1840" s="14">
        <f>IF(JCIMS!O1840&gt;=0,JCIMS!O1840/INDEX(CIMS!O$4:O$41,MATCH("Generic Fuels"&amp;$E1840,CIMS!$W$4:$W$41,0)),1)</f>
        <v>1</v>
      </c>
      <c r="P1840" s="14">
        <f>IF(JCIMS!P1840&gt;=0,JCIMS!P1840/INDEX(CIMS!P$4:P$41,MATCH("Generic Fuels"&amp;$E1840,CIMS!$W$4:$W$41,0)),1)</f>
        <v>1</v>
      </c>
      <c r="Q1840" s="14">
        <f>IF(JCIMS!Q1840&gt;=0,JCIMS!Q1840/INDEX(CIMS!Q$4:Q$41,MATCH("Generic Fuels"&amp;$E1840,CIMS!$W$4:$W$41,0)),1)</f>
        <v>1</v>
      </c>
      <c r="R1840" s="14">
        <f>IF(JCIMS!R1840&gt;=0,JCIMS!R1840/INDEX(CIMS!R$4:R$41,MATCH("Generic Fuels"&amp;$E1840,CIMS!$W$4:$W$41,0)),1)</f>
        <v>1</v>
      </c>
      <c r="S1840" s="14">
        <f>IF(JCIMS!S1840&gt;=0,JCIMS!S1840/INDEX(CIMS!S$4:S$41,MATCH("Generic Fuels"&amp;$E1840,CIMS!$W$4:$W$41,0)),1)</f>
        <v>1</v>
      </c>
      <c r="T1840" s="14">
        <f>IF(JCIMS!T1840&gt;=0,JCIMS!T1840/INDEX(CIMS!T$4:T$41,MATCH("Generic Fuels"&amp;$E1840,CIMS!$W$4:$W$41,0)),1)</f>
        <v>1</v>
      </c>
      <c r="V1840" t="str">
        <f t="shared" si="33"/>
        <v>OntarioNatural GasRefinery Fuel Gas</v>
      </c>
    </row>
    <row r="1841" spans="3:22" x14ac:dyDescent="0.25">
      <c r="C1841" s="6" t="s">
        <v>55</v>
      </c>
      <c r="D1841" s="6" t="s">
        <v>30</v>
      </c>
      <c r="E1841" t="s">
        <v>34</v>
      </c>
      <c r="F1841" s="6">
        <v>2005</v>
      </c>
      <c r="G1841" s="6" t="s">
        <v>14</v>
      </c>
      <c r="H1841" s="6" t="s">
        <v>15</v>
      </c>
      <c r="I1841" s="6" t="s">
        <v>16</v>
      </c>
      <c r="J1841" s="14">
        <f>IF(JCIMS!J1841&gt;=0,JCIMS!J1841/INDEX(CIMS!J$4:J$41,MATCH("Generic Fuels"&amp;$E1841,CIMS!$W$4:$W$41,0)),1)</f>
        <v>1</v>
      </c>
      <c r="K1841" s="14">
        <f>IF(JCIMS!K1841&gt;=0,JCIMS!K1841/INDEX(CIMS!K$4:K$41,MATCH("Generic Fuels"&amp;$E1841,CIMS!$W$4:$W$41,0)),1)</f>
        <v>1</v>
      </c>
      <c r="L1841" s="14">
        <f>IF(JCIMS!L1841&gt;=0,JCIMS!L1841/INDEX(CIMS!L$4:L$41,MATCH("Generic Fuels"&amp;$E1841,CIMS!$W$4:$W$41,0)),1)</f>
        <v>1</v>
      </c>
      <c r="M1841" s="14">
        <f>IF(JCIMS!M1841&gt;=0,JCIMS!M1841/INDEX(CIMS!M$4:M$41,MATCH("Generic Fuels"&amp;$E1841,CIMS!$W$4:$W$41,0)),1)</f>
        <v>1</v>
      </c>
      <c r="N1841" s="14">
        <f>IF(JCIMS!N1841&gt;=0,JCIMS!N1841/INDEX(CIMS!N$4:N$41,MATCH("Generic Fuels"&amp;$E1841,CIMS!$W$4:$W$41,0)),1)</f>
        <v>1</v>
      </c>
      <c r="O1841" s="14">
        <f>IF(JCIMS!O1841&gt;=0,JCIMS!O1841/INDEX(CIMS!O$4:O$41,MATCH("Generic Fuels"&amp;$E1841,CIMS!$W$4:$W$41,0)),1)</f>
        <v>1</v>
      </c>
      <c r="P1841" s="14">
        <f>IF(JCIMS!P1841&gt;=0,JCIMS!P1841/INDEX(CIMS!P$4:P$41,MATCH("Generic Fuels"&amp;$E1841,CIMS!$W$4:$W$41,0)),1)</f>
        <v>1</v>
      </c>
      <c r="Q1841" s="14">
        <f>IF(JCIMS!Q1841&gt;=0,JCIMS!Q1841/INDEX(CIMS!Q$4:Q$41,MATCH("Generic Fuels"&amp;$E1841,CIMS!$W$4:$W$41,0)),1)</f>
        <v>1</v>
      </c>
      <c r="R1841" s="14">
        <f>IF(JCIMS!R1841&gt;=0,JCIMS!R1841/INDEX(CIMS!R$4:R$41,MATCH("Generic Fuels"&amp;$E1841,CIMS!$W$4:$W$41,0)),1)</f>
        <v>1</v>
      </c>
      <c r="S1841" s="14">
        <f>IF(JCIMS!S1841&gt;=0,JCIMS!S1841/INDEX(CIMS!S$4:S$41,MATCH("Generic Fuels"&amp;$E1841,CIMS!$W$4:$W$41,0)),1)</f>
        <v>1</v>
      </c>
      <c r="T1841" s="14">
        <f>IF(JCIMS!T1841&gt;=0,JCIMS!T1841/INDEX(CIMS!T$4:T$41,MATCH("Generic Fuels"&amp;$E1841,CIMS!$W$4:$W$41,0)),1)</f>
        <v>1</v>
      </c>
      <c r="V1841" t="str">
        <f t="shared" si="33"/>
        <v>OntarioNatural GasUranium</v>
      </c>
    </row>
    <row r="1842" spans="3:22" x14ac:dyDescent="0.25">
      <c r="C1842" s="6" t="s">
        <v>55</v>
      </c>
      <c r="D1842" s="6" t="s">
        <v>30</v>
      </c>
      <c r="E1842" t="s">
        <v>35</v>
      </c>
      <c r="F1842" s="6">
        <v>2005</v>
      </c>
      <c r="G1842" s="6" t="s">
        <v>14</v>
      </c>
      <c r="H1842" s="6" t="s">
        <v>15</v>
      </c>
      <c r="I1842" s="6" t="s">
        <v>16</v>
      </c>
      <c r="J1842" s="14">
        <f>IF(JCIMS!J1842&gt;=0,JCIMS!J1842/INDEX(CIMS!J$4:J$41,MATCH("Generic Fuels"&amp;$E1842,CIMS!$W$4:$W$41,0)),1)</f>
        <v>1</v>
      </c>
      <c r="K1842" s="14">
        <f>IF(JCIMS!K1842&gt;=0,JCIMS!K1842/INDEX(CIMS!K$4:K$41,MATCH("Generic Fuels"&amp;$E1842,CIMS!$W$4:$W$41,0)),1)</f>
        <v>1</v>
      </c>
      <c r="L1842" s="14">
        <f>IF(JCIMS!L1842&gt;=0,JCIMS!L1842/INDEX(CIMS!L$4:L$41,MATCH("Generic Fuels"&amp;$E1842,CIMS!$W$4:$W$41,0)),1)</f>
        <v>1</v>
      </c>
      <c r="M1842" s="14">
        <f>IF(JCIMS!M1842&gt;=0,JCIMS!M1842/INDEX(CIMS!M$4:M$41,MATCH("Generic Fuels"&amp;$E1842,CIMS!$W$4:$W$41,0)),1)</f>
        <v>1</v>
      </c>
      <c r="N1842" s="14">
        <f>IF(JCIMS!N1842&gt;=0,JCIMS!N1842/INDEX(CIMS!N$4:N$41,MATCH("Generic Fuels"&amp;$E1842,CIMS!$W$4:$W$41,0)),1)</f>
        <v>1</v>
      </c>
      <c r="O1842" s="14">
        <f>IF(JCIMS!O1842&gt;=0,JCIMS!O1842/INDEX(CIMS!O$4:O$41,MATCH("Generic Fuels"&amp;$E1842,CIMS!$W$4:$W$41,0)),1)</f>
        <v>1</v>
      </c>
      <c r="P1842" s="14">
        <f>IF(JCIMS!P1842&gt;=0,JCIMS!P1842/INDEX(CIMS!P$4:P$41,MATCH("Generic Fuels"&amp;$E1842,CIMS!$W$4:$W$41,0)),1)</f>
        <v>1</v>
      </c>
      <c r="Q1842" s="14">
        <f>IF(JCIMS!Q1842&gt;=0,JCIMS!Q1842/INDEX(CIMS!Q$4:Q$41,MATCH("Generic Fuels"&amp;$E1842,CIMS!$W$4:$W$41,0)),1)</f>
        <v>1</v>
      </c>
      <c r="R1842" s="14">
        <f>IF(JCIMS!R1842&gt;=0,JCIMS!R1842/INDEX(CIMS!R$4:R$41,MATCH("Generic Fuels"&amp;$E1842,CIMS!$W$4:$W$41,0)),1)</f>
        <v>1</v>
      </c>
      <c r="S1842" s="14">
        <f>IF(JCIMS!S1842&gt;=0,JCIMS!S1842/INDEX(CIMS!S$4:S$41,MATCH("Generic Fuels"&amp;$E1842,CIMS!$W$4:$W$41,0)),1)</f>
        <v>1</v>
      </c>
      <c r="T1842" s="14">
        <f>IF(JCIMS!T1842&gt;=0,JCIMS!T1842/INDEX(CIMS!T$4:T$41,MATCH("Generic Fuels"&amp;$E1842,CIMS!$W$4:$W$41,0)),1)</f>
        <v>1</v>
      </c>
      <c r="V1842" t="str">
        <f t="shared" si="33"/>
        <v>OntarioNatural GasWaste Fuel</v>
      </c>
    </row>
    <row r="1843" spans="3:22" x14ac:dyDescent="0.25">
      <c r="C1843" s="6" t="s">
        <v>55</v>
      </c>
      <c r="D1843" s="6" t="s">
        <v>30</v>
      </c>
      <c r="E1843" t="s">
        <v>36</v>
      </c>
      <c r="F1843" s="6">
        <v>2005</v>
      </c>
      <c r="G1843" s="6" t="s">
        <v>14</v>
      </c>
      <c r="H1843" s="6" t="s">
        <v>15</v>
      </c>
      <c r="I1843" s="6" t="s">
        <v>16</v>
      </c>
      <c r="J1843" s="14">
        <f>IF(JCIMS!J1843&gt;=0,JCIMS!J1843/INDEX(CIMS!J$4:J$41,MATCH("Generic Fuels"&amp;$E1843,CIMS!$W$4:$W$41,0)),1)</f>
        <v>1</v>
      </c>
      <c r="K1843" s="14">
        <f>IF(JCIMS!K1843&gt;=0,JCIMS!K1843/INDEX(CIMS!K$4:K$41,MATCH("Generic Fuels"&amp;$E1843,CIMS!$W$4:$W$41,0)),1)</f>
        <v>1</v>
      </c>
      <c r="L1843" s="14">
        <f>IF(JCIMS!L1843&gt;=0,JCIMS!L1843/INDEX(CIMS!L$4:L$41,MATCH("Generic Fuels"&amp;$E1843,CIMS!$W$4:$W$41,0)),1)</f>
        <v>1</v>
      </c>
      <c r="M1843" s="14">
        <f>IF(JCIMS!M1843&gt;=0,JCIMS!M1843/INDEX(CIMS!M$4:M$41,MATCH("Generic Fuels"&amp;$E1843,CIMS!$W$4:$W$41,0)),1)</f>
        <v>1</v>
      </c>
      <c r="N1843" s="14">
        <f>IF(JCIMS!N1843&gt;=0,JCIMS!N1843/INDEX(CIMS!N$4:N$41,MATCH("Generic Fuels"&amp;$E1843,CIMS!$W$4:$W$41,0)),1)</f>
        <v>1</v>
      </c>
      <c r="O1843" s="14">
        <f>IF(JCIMS!O1843&gt;=0,JCIMS!O1843/INDEX(CIMS!O$4:O$41,MATCH("Generic Fuels"&amp;$E1843,CIMS!$W$4:$W$41,0)),1)</f>
        <v>1</v>
      </c>
      <c r="P1843" s="14">
        <f>IF(JCIMS!P1843&gt;=0,JCIMS!P1843/INDEX(CIMS!P$4:P$41,MATCH("Generic Fuels"&amp;$E1843,CIMS!$W$4:$W$41,0)),1)</f>
        <v>1</v>
      </c>
      <c r="Q1843" s="14">
        <f>IF(JCIMS!Q1843&gt;=0,JCIMS!Q1843/INDEX(CIMS!Q$4:Q$41,MATCH("Generic Fuels"&amp;$E1843,CIMS!$W$4:$W$41,0)),1)</f>
        <v>1</v>
      </c>
      <c r="R1843" s="14">
        <f>IF(JCIMS!R1843&gt;=0,JCIMS!R1843/INDEX(CIMS!R$4:R$41,MATCH("Generic Fuels"&amp;$E1843,CIMS!$W$4:$W$41,0)),1)</f>
        <v>1</v>
      </c>
      <c r="S1843" s="14">
        <f>IF(JCIMS!S1843&gt;=0,JCIMS!S1843/INDEX(CIMS!S$4:S$41,MATCH("Generic Fuels"&amp;$E1843,CIMS!$W$4:$W$41,0)),1)</f>
        <v>1</v>
      </c>
      <c r="T1843" s="14">
        <f>IF(JCIMS!T1843&gt;=0,JCIMS!T1843/INDEX(CIMS!T$4:T$41,MATCH("Generic Fuels"&amp;$E1843,CIMS!$W$4:$W$41,0)),1)</f>
        <v>1</v>
      </c>
      <c r="V1843" t="str">
        <f t="shared" si="33"/>
        <v>OntarioNatural GasSolid Biomass</v>
      </c>
    </row>
    <row r="1844" spans="3:22" x14ac:dyDescent="0.25">
      <c r="C1844" s="6" t="s">
        <v>55</v>
      </c>
      <c r="D1844" s="6" t="s">
        <v>44</v>
      </c>
      <c r="E1844" t="s">
        <v>13</v>
      </c>
      <c r="F1844" s="6">
        <v>2005</v>
      </c>
      <c r="G1844" s="6" t="s">
        <v>14</v>
      </c>
      <c r="H1844" s="6" t="s">
        <v>15</v>
      </c>
      <c r="I1844" s="6" t="s">
        <v>16</v>
      </c>
      <c r="J1844" s="16">
        <f>IF(JCIMS!J1844&gt;=0,JCIMS!J1844/INDEX(CIMS!J$4:J$41,MATCH($C1844&amp;$E1844,CIMS!$W$4:$W$41,0)),1)</f>
        <v>1</v>
      </c>
      <c r="K1844" s="16">
        <f>IF(JCIMS!K1844&gt;=0,JCIMS!K1844/INDEX(CIMS!K$4:K$41,MATCH($C1844&amp;$E1844,CIMS!$W$4:$W$41,0)),1)</f>
        <v>1</v>
      </c>
      <c r="L1844" s="16">
        <f>IF(JCIMS!L1844&gt;=0,JCIMS!L1844/INDEX(CIMS!L$4:L$41,MATCH($C1844&amp;$E1844,CIMS!$W$4:$W$41,0)),1)</f>
        <v>1</v>
      </c>
      <c r="M1844" s="16">
        <f>IF(JCIMS!M1844&gt;=0,JCIMS!M1844/INDEX(CIMS!M$4:M$41,MATCH($C1844&amp;$E1844,CIMS!$W$4:$W$41,0)),1)</f>
        <v>1</v>
      </c>
      <c r="N1844" s="16">
        <f>IF(JCIMS!N1844&gt;=0,JCIMS!N1844/INDEX(CIMS!N$4:N$41,MATCH($C1844&amp;$E1844,CIMS!$W$4:$W$41,0)),1)</f>
        <v>1</v>
      </c>
      <c r="O1844" s="16">
        <f>IF(JCIMS!O1844&gt;=0,JCIMS!O1844/INDEX(CIMS!O$4:O$41,MATCH($C1844&amp;$E1844,CIMS!$W$4:$W$41,0)),1)</f>
        <v>1</v>
      </c>
      <c r="P1844" s="16">
        <f>IF(JCIMS!P1844&gt;=0,JCIMS!P1844/INDEX(CIMS!P$4:P$41,MATCH($C1844&amp;$E1844,CIMS!$W$4:$W$41,0)),1)</f>
        <v>1</v>
      </c>
      <c r="Q1844" s="16">
        <f>IF(JCIMS!Q1844&gt;=0,JCIMS!Q1844/INDEX(CIMS!Q$4:Q$41,MATCH($C1844&amp;$E1844,CIMS!$W$4:$W$41,0)),1)</f>
        <v>1</v>
      </c>
      <c r="R1844" s="16">
        <f>IF(JCIMS!R1844&gt;=0,JCIMS!R1844/INDEX(CIMS!R$4:R$41,MATCH($C1844&amp;$E1844,CIMS!$W$4:$W$41,0)),1)</f>
        <v>1</v>
      </c>
      <c r="S1844" s="16">
        <f>IF(JCIMS!S1844&gt;=0,JCIMS!S1844/INDEX(CIMS!S$4:S$41,MATCH($C1844&amp;$E1844,CIMS!$W$4:$W$41,0)),1)</f>
        <v>1</v>
      </c>
      <c r="T1844" s="16">
        <f>IF(JCIMS!T1844&gt;=0,JCIMS!T1844/INDEX(CIMS!T$4:T$41,MATCH($C1844&amp;$E1844,CIMS!$W$4:$W$41,0)),1)</f>
        <v>1</v>
      </c>
      <c r="V1844" t="str">
        <f t="shared" si="33"/>
        <v>OntarioOther ManufacturingBiodiesel</v>
      </c>
    </row>
    <row r="1845" spans="3:22" x14ac:dyDescent="0.25">
      <c r="C1845" s="6" t="s">
        <v>55</v>
      </c>
      <c r="D1845" s="6" t="s">
        <v>44</v>
      </c>
      <c r="E1845" t="s">
        <v>17</v>
      </c>
      <c r="F1845" s="6">
        <v>2005</v>
      </c>
      <c r="G1845" s="6" t="s">
        <v>14</v>
      </c>
      <c r="H1845" s="6" t="s">
        <v>15</v>
      </c>
      <c r="I1845" s="6" t="s">
        <v>16</v>
      </c>
      <c r="J1845" s="16">
        <f>IF(JCIMS!J1845&gt;=0,JCIMS!J1845/INDEX(CIMS!J$4:J$41,MATCH($C1845&amp;$E1845,CIMS!$W$4:$W$41,0)),1)</f>
        <v>0.44772298585002845</v>
      </c>
      <c r="K1845" s="16">
        <f>IF(JCIMS!K1845&gt;=0,JCIMS!K1845/INDEX(CIMS!K$4:K$41,MATCH($C1845&amp;$E1845,CIMS!$W$4:$W$41,0)),1)</f>
        <v>0.61189743224509852</v>
      </c>
      <c r="L1845" s="16">
        <f>IF(JCIMS!L1845&gt;=0,JCIMS!L1845/INDEX(CIMS!L$4:L$41,MATCH($C1845&amp;$E1845,CIMS!$W$4:$W$41,0)),1)</f>
        <v>0.68795756514097273</v>
      </c>
      <c r="M1845" s="16">
        <f>IF(JCIMS!M1845&gt;=0,JCIMS!M1845/INDEX(CIMS!M$4:M$41,MATCH($C1845&amp;$E1845,CIMS!$W$4:$W$41,0)),1)</f>
        <v>0.9324527843710354</v>
      </c>
      <c r="N1845" s="16">
        <f>IF(JCIMS!N1845&gt;=0,JCIMS!N1845/INDEX(CIMS!N$4:N$41,MATCH($C1845&amp;$E1845,CIMS!$W$4:$W$41,0)),1)</f>
        <v>0.97994706543784871</v>
      </c>
      <c r="O1845" s="16">
        <f>IF(JCIMS!O1845&gt;=0,JCIMS!O1845/INDEX(CIMS!O$4:O$41,MATCH($C1845&amp;$E1845,CIMS!$W$4:$W$41,0)),1)</f>
        <v>1.0170834473262618</v>
      </c>
      <c r="P1845" s="16">
        <f>IF(JCIMS!P1845&gt;=0,JCIMS!P1845/INDEX(CIMS!P$4:P$41,MATCH($C1845&amp;$E1845,CIMS!$W$4:$W$41,0)),1)</f>
        <v>1.057789172456794</v>
      </c>
      <c r="Q1845" s="16">
        <f>IF(JCIMS!Q1845&gt;=0,JCIMS!Q1845/INDEX(CIMS!Q$4:Q$41,MATCH($C1845&amp;$E1845,CIMS!$W$4:$W$41,0)),1)</f>
        <v>1.0824309226532769</v>
      </c>
      <c r="R1845" s="16">
        <f>IF(JCIMS!R1845&gt;=0,JCIMS!R1845/INDEX(CIMS!R$4:R$41,MATCH($C1845&amp;$E1845,CIMS!$W$4:$W$41,0)),1)</f>
        <v>1.0731696204554764</v>
      </c>
      <c r="S1845" s="16">
        <f>IF(JCIMS!S1845&gt;=0,JCIMS!S1845/INDEX(CIMS!S$4:S$41,MATCH($C1845&amp;$E1845,CIMS!$W$4:$W$41,0)),1)</f>
        <v>1.0660915381246665</v>
      </c>
      <c r="T1845" s="16">
        <f>IF(JCIMS!T1845&gt;=0,JCIMS!T1845/INDEX(CIMS!T$4:T$41,MATCH($C1845&amp;$E1845,CIMS!$W$4:$W$41,0)),1)</f>
        <v>1.0594380911888075</v>
      </c>
      <c r="V1845" t="str">
        <f t="shared" si="33"/>
        <v>OntarioOther ManufacturingElectricity</v>
      </c>
    </row>
    <row r="1846" spans="3:22" x14ac:dyDescent="0.25">
      <c r="C1846" s="6" t="s">
        <v>55</v>
      </c>
      <c r="D1846" s="6" t="s">
        <v>44</v>
      </c>
      <c r="E1846" t="s">
        <v>18</v>
      </c>
      <c r="F1846" s="6">
        <v>2005</v>
      </c>
      <c r="G1846" s="6" t="s">
        <v>14</v>
      </c>
      <c r="H1846" s="6" t="s">
        <v>15</v>
      </c>
      <c r="I1846" s="6" t="s">
        <v>16</v>
      </c>
      <c r="J1846" s="16">
        <f>IF(JCIMS!J1846&gt;=0,JCIMS!J1846/INDEX(CIMS!J$4:J$41,MATCH($C1846&amp;$E1846,CIMS!$W$4:$W$41,0)),1)</f>
        <v>1</v>
      </c>
      <c r="K1846" s="16">
        <f>IF(JCIMS!K1846&gt;=0,JCIMS!K1846/INDEX(CIMS!K$4:K$41,MATCH($C1846&amp;$E1846,CIMS!$W$4:$W$41,0)),1)</f>
        <v>1</v>
      </c>
      <c r="L1846" s="16">
        <f>IF(JCIMS!L1846&gt;=0,JCIMS!L1846/INDEX(CIMS!L$4:L$41,MATCH($C1846&amp;$E1846,CIMS!$W$4:$W$41,0)),1)</f>
        <v>1</v>
      </c>
      <c r="M1846" s="16">
        <f>IF(JCIMS!M1846&gt;=0,JCIMS!M1846/INDEX(CIMS!M$4:M$41,MATCH($C1846&amp;$E1846,CIMS!$W$4:$W$41,0)),1)</f>
        <v>1</v>
      </c>
      <c r="N1846" s="16">
        <f>IF(JCIMS!N1846&gt;=0,JCIMS!N1846/INDEX(CIMS!N$4:N$41,MATCH($C1846&amp;$E1846,CIMS!$W$4:$W$41,0)),1)</f>
        <v>1</v>
      </c>
      <c r="O1846" s="16">
        <f>IF(JCIMS!O1846&gt;=0,JCIMS!O1846/INDEX(CIMS!O$4:O$41,MATCH($C1846&amp;$E1846,CIMS!$W$4:$W$41,0)),1)</f>
        <v>1</v>
      </c>
      <c r="P1846" s="16">
        <f>IF(JCIMS!P1846&gt;=0,JCIMS!P1846/INDEX(CIMS!P$4:P$41,MATCH($C1846&amp;$E1846,CIMS!$W$4:$W$41,0)),1)</f>
        <v>1</v>
      </c>
      <c r="Q1846" s="16">
        <f>IF(JCIMS!Q1846&gt;=0,JCIMS!Q1846/INDEX(CIMS!Q$4:Q$41,MATCH($C1846&amp;$E1846,CIMS!$W$4:$W$41,0)),1)</f>
        <v>1</v>
      </c>
      <c r="R1846" s="16">
        <f>IF(JCIMS!R1846&gt;=0,JCIMS!R1846/INDEX(CIMS!R$4:R$41,MATCH($C1846&amp;$E1846,CIMS!$W$4:$W$41,0)),1)</f>
        <v>1</v>
      </c>
      <c r="S1846" s="16">
        <f>IF(JCIMS!S1846&gt;=0,JCIMS!S1846/INDEX(CIMS!S$4:S$41,MATCH($C1846&amp;$E1846,CIMS!$W$4:$W$41,0)),1)</f>
        <v>1</v>
      </c>
      <c r="T1846" s="16">
        <f>IF(JCIMS!T1846&gt;=0,JCIMS!T1846/INDEX(CIMS!T$4:T$41,MATCH($C1846&amp;$E1846,CIMS!$W$4:$W$41,0)),1)</f>
        <v>1</v>
      </c>
      <c r="V1846" t="str">
        <f t="shared" si="33"/>
        <v>OntarioOther ManufacturingEthanol</v>
      </c>
    </row>
    <row r="1847" spans="3:22" x14ac:dyDescent="0.25">
      <c r="C1847" s="6" t="s">
        <v>55</v>
      </c>
      <c r="D1847" s="6" t="s">
        <v>44</v>
      </c>
      <c r="E1847" t="s">
        <v>20</v>
      </c>
      <c r="F1847" s="6">
        <v>2005</v>
      </c>
      <c r="G1847" s="6" t="s">
        <v>14</v>
      </c>
      <c r="H1847" s="6" t="s">
        <v>15</v>
      </c>
      <c r="I1847" s="6" t="s">
        <v>16</v>
      </c>
      <c r="J1847" s="14">
        <f>IF(JCIMS!J1847&gt;=0,JCIMS!J1847/INDEX(CIMS!J$4:J$41,MATCH("Generic Fuels"&amp;$E1847,CIMS!$W$4:$W$41,0)),1)</f>
        <v>1</v>
      </c>
      <c r="K1847" s="14">
        <f>IF(JCIMS!K1847&gt;=0,JCIMS!K1847/INDEX(CIMS!K$4:K$41,MATCH("Generic Fuels"&amp;$E1847,CIMS!$W$4:$W$41,0)),1)</f>
        <v>1</v>
      </c>
      <c r="L1847" s="14">
        <f>IF(JCIMS!L1847&gt;=0,JCIMS!L1847/INDEX(CIMS!L$4:L$41,MATCH("Generic Fuels"&amp;$E1847,CIMS!$W$4:$W$41,0)),1)</f>
        <v>1</v>
      </c>
      <c r="M1847" s="14">
        <f>IF(JCIMS!M1847&gt;=0,JCIMS!M1847/INDEX(CIMS!M$4:M$41,MATCH("Generic Fuels"&amp;$E1847,CIMS!$W$4:$W$41,0)),1)</f>
        <v>1</v>
      </c>
      <c r="N1847" s="14">
        <f>IF(JCIMS!N1847&gt;=0,JCIMS!N1847/INDEX(CIMS!N$4:N$41,MATCH("Generic Fuels"&amp;$E1847,CIMS!$W$4:$W$41,0)),1)</f>
        <v>1</v>
      </c>
      <c r="O1847" s="14">
        <f>IF(JCIMS!O1847&gt;=0,JCIMS!O1847/INDEX(CIMS!O$4:O$41,MATCH("Generic Fuels"&amp;$E1847,CIMS!$W$4:$W$41,0)),1)</f>
        <v>1</v>
      </c>
      <c r="P1847" s="14">
        <f>IF(JCIMS!P1847&gt;=0,JCIMS!P1847/INDEX(CIMS!P$4:P$41,MATCH("Generic Fuels"&amp;$E1847,CIMS!$W$4:$W$41,0)),1)</f>
        <v>1</v>
      </c>
      <c r="Q1847" s="14">
        <f>IF(JCIMS!Q1847&gt;=0,JCIMS!Q1847/INDEX(CIMS!Q$4:Q$41,MATCH("Generic Fuels"&amp;$E1847,CIMS!$W$4:$W$41,0)),1)</f>
        <v>1</v>
      </c>
      <c r="R1847" s="14">
        <f>IF(JCIMS!R1847&gt;=0,JCIMS!R1847/INDEX(CIMS!R$4:R$41,MATCH("Generic Fuels"&amp;$E1847,CIMS!$W$4:$W$41,0)),1)</f>
        <v>1</v>
      </c>
      <c r="S1847" s="14">
        <f>IF(JCIMS!S1847&gt;=0,JCIMS!S1847/INDEX(CIMS!S$4:S$41,MATCH("Generic Fuels"&amp;$E1847,CIMS!$W$4:$W$41,0)),1)</f>
        <v>1</v>
      </c>
      <c r="T1847" s="14">
        <f>IF(JCIMS!T1847&gt;=0,JCIMS!T1847/INDEX(CIMS!T$4:T$41,MATCH("Generic Fuels"&amp;$E1847,CIMS!$W$4:$W$41,0)),1)</f>
        <v>1</v>
      </c>
      <c r="V1847" t="str">
        <f t="shared" si="33"/>
        <v>OntarioOther ManufacturingJet Fuel</v>
      </c>
    </row>
    <row r="1848" spans="3:22" x14ac:dyDescent="0.25">
      <c r="C1848" s="6" t="s">
        <v>55</v>
      </c>
      <c r="D1848" s="6" t="s">
        <v>44</v>
      </c>
      <c r="E1848" t="s">
        <v>21</v>
      </c>
      <c r="F1848" s="6">
        <v>2005</v>
      </c>
      <c r="G1848" s="6" t="s">
        <v>14</v>
      </c>
      <c r="H1848" s="6" t="s">
        <v>15</v>
      </c>
      <c r="I1848" s="6" t="s">
        <v>16</v>
      </c>
      <c r="J1848" s="14">
        <f>IF(JCIMS!J1848&gt;=0,JCIMS!J1848/INDEX(CIMS!J$4:J$41,MATCH("Generic Fuels"&amp;$E1848,CIMS!$W$4:$W$41,0)),1)</f>
        <v>1</v>
      </c>
      <c r="K1848" s="14">
        <f>IF(JCIMS!K1848&gt;=0,JCIMS!K1848/INDEX(CIMS!K$4:K$41,MATCH("Generic Fuels"&amp;$E1848,CIMS!$W$4:$W$41,0)),1)</f>
        <v>1</v>
      </c>
      <c r="L1848" s="14">
        <f>IF(JCIMS!L1848&gt;=0,JCIMS!L1848/INDEX(CIMS!L$4:L$41,MATCH("Generic Fuels"&amp;$E1848,CIMS!$W$4:$W$41,0)),1)</f>
        <v>1</v>
      </c>
      <c r="M1848" s="14">
        <f>IF(JCIMS!M1848&gt;=0,JCIMS!M1848/INDEX(CIMS!M$4:M$41,MATCH("Generic Fuels"&amp;$E1848,CIMS!$W$4:$W$41,0)),1)</f>
        <v>1</v>
      </c>
      <c r="N1848" s="14">
        <f>IF(JCIMS!N1848&gt;=0,JCIMS!N1848/INDEX(CIMS!N$4:N$41,MATCH("Generic Fuels"&amp;$E1848,CIMS!$W$4:$W$41,0)),1)</f>
        <v>1</v>
      </c>
      <c r="O1848" s="14">
        <f>IF(JCIMS!O1848&gt;=0,JCIMS!O1848/INDEX(CIMS!O$4:O$41,MATCH("Generic Fuels"&amp;$E1848,CIMS!$W$4:$W$41,0)),1)</f>
        <v>1</v>
      </c>
      <c r="P1848" s="14">
        <f>IF(JCIMS!P1848&gt;=0,JCIMS!P1848/INDEX(CIMS!P$4:P$41,MATCH("Generic Fuels"&amp;$E1848,CIMS!$W$4:$W$41,0)),1)</f>
        <v>1</v>
      </c>
      <c r="Q1848" s="14">
        <f>IF(JCIMS!Q1848&gt;=0,JCIMS!Q1848/INDEX(CIMS!Q$4:Q$41,MATCH("Generic Fuels"&amp;$E1848,CIMS!$W$4:$W$41,0)),1)</f>
        <v>1</v>
      </c>
      <c r="R1848" s="14">
        <f>IF(JCIMS!R1848&gt;=0,JCIMS!R1848/INDEX(CIMS!R$4:R$41,MATCH("Generic Fuels"&amp;$E1848,CIMS!$W$4:$W$41,0)),1)</f>
        <v>1</v>
      </c>
      <c r="S1848" s="14">
        <f>IF(JCIMS!S1848&gt;=0,JCIMS!S1848/INDEX(CIMS!S$4:S$41,MATCH("Generic Fuels"&amp;$E1848,CIMS!$W$4:$W$41,0)),1)</f>
        <v>1</v>
      </c>
      <c r="T1848" s="14">
        <f>IF(JCIMS!T1848&gt;=0,JCIMS!T1848/INDEX(CIMS!T$4:T$41,MATCH("Generic Fuels"&amp;$E1848,CIMS!$W$4:$W$41,0)),1)</f>
        <v>1</v>
      </c>
      <c r="V1848" t="str">
        <f t="shared" si="33"/>
        <v>OntarioOther ManufacturingBlack Liquor</v>
      </c>
    </row>
    <row r="1849" spans="3:22" x14ac:dyDescent="0.25">
      <c r="C1849" s="6" t="s">
        <v>55</v>
      </c>
      <c r="D1849" s="6" t="s">
        <v>44</v>
      </c>
      <c r="E1849" t="s">
        <v>22</v>
      </c>
      <c r="F1849" s="6">
        <v>2005</v>
      </c>
      <c r="G1849" s="6" t="s">
        <v>14</v>
      </c>
      <c r="H1849" s="6" t="s">
        <v>15</v>
      </c>
      <c r="I1849" s="6" t="s">
        <v>16</v>
      </c>
      <c r="J1849" s="14">
        <f>IF(JCIMS!J1849&gt;=0,JCIMS!J1849/INDEX(CIMS!J$4:J$41,MATCH("Generic Fuels"&amp;$E1849,CIMS!$W$4:$W$41,0)),1)</f>
        <v>1.0250494397827203</v>
      </c>
      <c r="K1849" s="14">
        <f>IF(JCIMS!K1849&gt;=0,JCIMS!K1849/INDEX(CIMS!K$4:K$41,MATCH("Generic Fuels"&amp;$E1849,CIMS!$W$4:$W$41,0)),1)</f>
        <v>1.1191135338619715</v>
      </c>
      <c r="L1849" s="14">
        <f>IF(JCIMS!L1849&gt;=0,JCIMS!L1849/INDEX(CIMS!L$4:L$41,MATCH("Generic Fuels"&amp;$E1849,CIMS!$W$4:$W$41,0)),1)</f>
        <v>1.4388435368140353</v>
      </c>
      <c r="M1849" s="14">
        <f>IF(JCIMS!M1849&gt;=0,JCIMS!M1849/INDEX(CIMS!M$4:M$41,MATCH("Generic Fuels"&amp;$E1849,CIMS!$W$4:$W$41,0)),1)</f>
        <v>1.4388435368140353</v>
      </c>
      <c r="N1849" s="14">
        <f>IF(JCIMS!N1849&gt;=0,JCIMS!N1849/INDEX(CIMS!N$4:N$41,MATCH("Generic Fuels"&amp;$E1849,CIMS!$W$4:$W$41,0)),1)</f>
        <v>1.4388435368140353</v>
      </c>
      <c r="O1849" s="14">
        <f>IF(JCIMS!O1849&gt;=0,JCIMS!O1849/INDEX(CIMS!O$4:O$41,MATCH("Generic Fuels"&amp;$E1849,CIMS!$W$4:$W$41,0)),1)</f>
        <v>1.4388435368140353</v>
      </c>
      <c r="P1849" s="14">
        <f>IF(JCIMS!P1849&gt;=0,JCIMS!P1849/INDEX(CIMS!P$4:P$41,MATCH("Generic Fuels"&amp;$E1849,CIMS!$W$4:$W$41,0)),1)</f>
        <v>1.4388435368140353</v>
      </c>
      <c r="Q1849" s="14">
        <f>IF(JCIMS!Q1849&gt;=0,JCIMS!Q1849/INDEX(CIMS!Q$4:Q$41,MATCH("Generic Fuels"&amp;$E1849,CIMS!$W$4:$W$41,0)),1)</f>
        <v>1.4388435368140353</v>
      </c>
      <c r="R1849" s="14">
        <f>IF(JCIMS!R1849&gt;=0,JCIMS!R1849/INDEX(CIMS!R$4:R$41,MATCH("Generic Fuels"&amp;$E1849,CIMS!$W$4:$W$41,0)),1)</f>
        <v>1.4388435368140353</v>
      </c>
      <c r="S1849" s="14">
        <f>IF(JCIMS!S1849&gt;=0,JCIMS!S1849/INDEX(CIMS!S$4:S$41,MATCH("Generic Fuels"&amp;$E1849,CIMS!$W$4:$W$41,0)),1)</f>
        <v>1.4388435368140353</v>
      </c>
      <c r="T1849" s="14">
        <f>IF(JCIMS!T1849&gt;=0,JCIMS!T1849/INDEX(CIMS!T$4:T$41,MATCH("Generic Fuels"&amp;$E1849,CIMS!$W$4:$W$41,0)),1)</f>
        <v>1.4388435368140353</v>
      </c>
      <c r="V1849" t="str">
        <f t="shared" si="33"/>
        <v>OntarioOther ManufacturingCoal</v>
      </c>
    </row>
    <row r="1850" spans="3:22" x14ac:dyDescent="0.25">
      <c r="C1850" s="6" t="s">
        <v>55</v>
      </c>
      <c r="D1850" s="6" t="s">
        <v>44</v>
      </c>
      <c r="E1850" t="s">
        <v>23</v>
      </c>
      <c r="F1850" s="6">
        <v>2005</v>
      </c>
      <c r="G1850" s="6" t="s">
        <v>14</v>
      </c>
      <c r="H1850" s="6" t="s">
        <v>15</v>
      </c>
      <c r="I1850" s="6" t="s">
        <v>16</v>
      </c>
      <c r="J1850" s="14">
        <f>IF(JCIMS!J1850&gt;=0,JCIMS!J1850/INDEX(CIMS!J$4:J$41,MATCH("Generic Fuels"&amp;$E1850,CIMS!$W$4:$W$41,0)),1)</f>
        <v>1</v>
      </c>
      <c r="K1850" s="14">
        <f>IF(JCIMS!K1850&gt;=0,JCIMS!K1850/INDEX(CIMS!K$4:K$41,MATCH("Generic Fuels"&amp;$E1850,CIMS!$W$4:$W$41,0)),1)</f>
        <v>1</v>
      </c>
      <c r="L1850" s="14">
        <f>IF(JCIMS!L1850&gt;=0,JCIMS!L1850/INDEX(CIMS!L$4:L$41,MATCH("Generic Fuels"&amp;$E1850,CIMS!$W$4:$W$41,0)),1)</f>
        <v>1</v>
      </c>
      <c r="M1850" s="14">
        <f>IF(JCIMS!M1850&gt;=0,JCIMS!M1850/INDEX(CIMS!M$4:M$41,MATCH("Generic Fuels"&amp;$E1850,CIMS!$W$4:$W$41,0)),1)</f>
        <v>1</v>
      </c>
      <c r="N1850" s="14">
        <f>IF(JCIMS!N1850&gt;=0,JCIMS!N1850/INDEX(CIMS!N$4:N$41,MATCH("Generic Fuels"&amp;$E1850,CIMS!$W$4:$W$41,0)),1)</f>
        <v>1</v>
      </c>
      <c r="O1850" s="14">
        <f>IF(JCIMS!O1850&gt;=0,JCIMS!O1850/INDEX(CIMS!O$4:O$41,MATCH("Generic Fuels"&amp;$E1850,CIMS!$W$4:$W$41,0)),1)</f>
        <v>1</v>
      </c>
      <c r="P1850" s="14">
        <f>IF(JCIMS!P1850&gt;=0,JCIMS!P1850/INDEX(CIMS!P$4:P$41,MATCH("Generic Fuels"&amp;$E1850,CIMS!$W$4:$W$41,0)),1)</f>
        <v>1</v>
      </c>
      <c r="Q1850" s="14">
        <f>IF(JCIMS!Q1850&gt;=0,JCIMS!Q1850/INDEX(CIMS!Q$4:Q$41,MATCH("Generic Fuels"&amp;$E1850,CIMS!$W$4:$W$41,0)),1)</f>
        <v>1</v>
      </c>
      <c r="R1850" s="14">
        <f>IF(JCIMS!R1850&gt;=0,JCIMS!R1850/INDEX(CIMS!R$4:R$41,MATCH("Generic Fuels"&amp;$E1850,CIMS!$W$4:$W$41,0)),1)</f>
        <v>1</v>
      </c>
      <c r="S1850" s="14">
        <f>IF(JCIMS!S1850&gt;=0,JCIMS!S1850/INDEX(CIMS!S$4:S$41,MATCH("Generic Fuels"&amp;$E1850,CIMS!$W$4:$W$41,0)),1)</f>
        <v>1</v>
      </c>
      <c r="T1850" s="14">
        <f>IF(JCIMS!T1850&gt;=0,JCIMS!T1850/INDEX(CIMS!T$4:T$41,MATCH("Generic Fuels"&amp;$E1850,CIMS!$W$4:$W$41,0)),1)</f>
        <v>1</v>
      </c>
      <c r="V1850" t="str">
        <f t="shared" si="33"/>
        <v>OntarioOther ManufacturingCoke</v>
      </c>
    </row>
    <row r="1851" spans="3:22" x14ac:dyDescent="0.25">
      <c r="C1851" s="6" t="s">
        <v>55</v>
      </c>
      <c r="D1851" s="6" t="s">
        <v>44</v>
      </c>
      <c r="E1851" t="s">
        <v>24</v>
      </c>
      <c r="F1851" s="6">
        <v>2005</v>
      </c>
      <c r="G1851" s="6" t="s">
        <v>14</v>
      </c>
      <c r="H1851" s="6" t="s">
        <v>15</v>
      </c>
      <c r="I1851" s="6" t="s">
        <v>16</v>
      </c>
      <c r="J1851" s="14">
        <f>IF(JCIMS!J1851&gt;=0,JCIMS!J1851/INDEX(CIMS!J$4:J$41,MATCH("Generic Fuels"&amp;$E1851,CIMS!$W$4:$W$41,0)),1)</f>
        <v>1</v>
      </c>
      <c r="K1851" s="14">
        <f>IF(JCIMS!K1851&gt;=0,JCIMS!K1851/INDEX(CIMS!K$4:K$41,MATCH("Generic Fuels"&amp;$E1851,CIMS!$W$4:$W$41,0)),1)</f>
        <v>1</v>
      </c>
      <c r="L1851" s="14">
        <f>IF(JCIMS!L1851&gt;=0,JCIMS!L1851/INDEX(CIMS!L$4:L$41,MATCH("Generic Fuels"&amp;$E1851,CIMS!$W$4:$W$41,0)),1)</f>
        <v>1</v>
      </c>
      <c r="M1851" s="14">
        <f>IF(JCIMS!M1851&gt;=0,JCIMS!M1851/INDEX(CIMS!M$4:M$41,MATCH("Generic Fuels"&amp;$E1851,CIMS!$W$4:$W$41,0)),1)</f>
        <v>1</v>
      </c>
      <c r="N1851" s="14">
        <f>IF(JCIMS!N1851&gt;=0,JCIMS!N1851/INDEX(CIMS!N$4:N$41,MATCH("Generic Fuels"&amp;$E1851,CIMS!$W$4:$W$41,0)),1)</f>
        <v>1</v>
      </c>
      <c r="O1851" s="14">
        <f>IF(JCIMS!O1851&gt;=0,JCIMS!O1851/INDEX(CIMS!O$4:O$41,MATCH("Generic Fuels"&amp;$E1851,CIMS!$W$4:$W$41,0)),1)</f>
        <v>1</v>
      </c>
      <c r="P1851" s="14">
        <f>IF(JCIMS!P1851&gt;=0,JCIMS!P1851/INDEX(CIMS!P$4:P$41,MATCH("Generic Fuels"&amp;$E1851,CIMS!$W$4:$W$41,0)),1)</f>
        <v>1</v>
      </c>
      <c r="Q1851" s="14">
        <f>IF(JCIMS!Q1851&gt;=0,JCIMS!Q1851/INDEX(CIMS!Q$4:Q$41,MATCH("Generic Fuels"&amp;$E1851,CIMS!$W$4:$W$41,0)),1)</f>
        <v>1</v>
      </c>
      <c r="R1851" s="14">
        <f>IF(JCIMS!R1851&gt;=0,JCIMS!R1851/INDEX(CIMS!R$4:R$41,MATCH("Generic Fuels"&amp;$E1851,CIMS!$W$4:$W$41,0)),1)</f>
        <v>1</v>
      </c>
      <c r="S1851" s="14">
        <f>IF(JCIMS!S1851&gt;=0,JCIMS!S1851/INDEX(CIMS!S$4:S$41,MATCH("Generic Fuels"&amp;$E1851,CIMS!$W$4:$W$41,0)),1)</f>
        <v>1</v>
      </c>
      <c r="T1851" s="14">
        <f>IF(JCIMS!T1851&gt;=0,JCIMS!T1851/INDEX(CIMS!T$4:T$41,MATCH("Generic Fuels"&amp;$E1851,CIMS!$W$4:$W$41,0)),1)</f>
        <v>1</v>
      </c>
      <c r="V1851" t="str">
        <f t="shared" si="33"/>
        <v>OntarioOther ManufacturingDiesel</v>
      </c>
    </row>
    <row r="1852" spans="3:22" x14ac:dyDescent="0.25">
      <c r="C1852" s="6" t="s">
        <v>55</v>
      </c>
      <c r="D1852" s="6" t="s">
        <v>44</v>
      </c>
      <c r="E1852" t="s">
        <v>25</v>
      </c>
      <c r="F1852" s="6">
        <v>2005</v>
      </c>
      <c r="G1852" s="6" t="s">
        <v>14</v>
      </c>
      <c r="H1852" s="6" t="s">
        <v>15</v>
      </c>
      <c r="I1852" s="6" t="s">
        <v>16</v>
      </c>
      <c r="J1852" s="14">
        <f>IF(JCIMS!J1852&gt;=0,JCIMS!J1852/INDEX(CIMS!J$4:J$41,MATCH("Generic Fuels"&amp;$E1852,CIMS!$W$4:$W$41,0)),1)</f>
        <v>1</v>
      </c>
      <c r="K1852" s="14">
        <f>IF(JCIMS!K1852&gt;=0,JCIMS!K1852/INDEX(CIMS!K$4:K$41,MATCH("Generic Fuels"&amp;$E1852,CIMS!$W$4:$W$41,0)),1)</f>
        <v>1</v>
      </c>
      <c r="L1852" s="14">
        <f>IF(JCIMS!L1852&gt;=0,JCIMS!L1852/INDEX(CIMS!L$4:L$41,MATCH("Generic Fuels"&amp;$E1852,CIMS!$W$4:$W$41,0)),1)</f>
        <v>1</v>
      </c>
      <c r="M1852" s="14">
        <f>IF(JCIMS!M1852&gt;=0,JCIMS!M1852/INDEX(CIMS!M$4:M$41,MATCH("Generic Fuels"&amp;$E1852,CIMS!$W$4:$W$41,0)),1)</f>
        <v>1</v>
      </c>
      <c r="N1852" s="14">
        <f>IF(JCIMS!N1852&gt;=0,JCIMS!N1852/INDEX(CIMS!N$4:N$41,MATCH("Generic Fuels"&amp;$E1852,CIMS!$W$4:$W$41,0)),1)</f>
        <v>1</v>
      </c>
      <c r="O1852" s="14">
        <f>IF(JCIMS!O1852&gt;=0,JCIMS!O1852/INDEX(CIMS!O$4:O$41,MATCH("Generic Fuels"&amp;$E1852,CIMS!$W$4:$W$41,0)),1)</f>
        <v>1</v>
      </c>
      <c r="P1852" s="14">
        <f>IF(JCIMS!P1852&gt;=0,JCIMS!P1852/INDEX(CIMS!P$4:P$41,MATCH("Generic Fuels"&amp;$E1852,CIMS!$W$4:$W$41,0)),1)</f>
        <v>1</v>
      </c>
      <c r="Q1852" s="14">
        <f>IF(JCIMS!Q1852&gt;=0,JCIMS!Q1852/INDEX(CIMS!Q$4:Q$41,MATCH("Generic Fuels"&amp;$E1852,CIMS!$W$4:$W$41,0)),1)</f>
        <v>1</v>
      </c>
      <c r="R1852" s="14">
        <f>IF(JCIMS!R1852&gt;=0,JCIMS!R1852/INDEX(CIMS!R$4:R$41,MATCH("Generic Fuels"&amp;$E1852,CIMS!$W$4:$W$41,0)),1)</f>
        <v>1</v>
      </c>
      <c r="S1852" s="14">
        <f>IF(JCIMS!S1852&gt;=0,JCIMS!S1852/INDEX(CIMS!S$4:S$41,MATCH("Generic Fuels"&amp;$E1852,CIMS!$W$4:$W$41,0)),1)</f>
        <v>1</v>
      </c>
      <c r="T1852" s="14">
        <f>IF(JCIMS!T1852&gt;=0,JCIMS!T1852/INDEX(CIMS!T$4:T$41,MATCH("Generic Fuels"&amp;$E1852,CIMS!$W$4:$W$41,0)),1)</f>
        <v>1</v>
      </c>
      <c r="V1852" t="str">
        <f t="shared" si="33"/>
        <v>OntarioOther ManufacturingGasoline</v>
      </c>
    </row>
    <row r="1853" spans="3:22" x14ac:dyDescent="0.25">
      <c r="C1853" s="6" t="s">
        <v>55</v>
      </c>
      <c r="D1853" s="6" t="s">
        <v>44</v>
      </c>
      <c r="E1853" t="s">
        <v>26</v>
      </c>
      <c r="F1853" s="6">
        <v>2005</v>
      </c>
      <c r="G1853" s="6" t="s">
        <v>14</v>
      </c>
      <c r="H1853" s="6" t="s">
        <v>15</v>
      </c>
      <c r="I1853" s="6" t="s">
        <v>16</v>
      </c>
      <c r="J1853" s="14">
        <f>IF(JCIMS!J1853&gt;=0,JCIMS!J1853/INDEX(CIMS!J$4:J$41,MATCH("Generic Fuels"&amp;$E1853,CIMS!$W$4:$W$41,0)),1)</f>
        <v>0.3439293744520352</v>
      </c>
      <c r="K1853" s="14">
        <f>IF(JCIMS!K1853&gt;=0,JCIMS!K1853/INDEX(CIMS!K$4:K$41,MATCH("Generic Fuels"&amp;$E1853,CIMS!$W$4:$W$41,0)),1)</f>
        <v>0.44461532246086144</v>
      </c>
      <c r="L1853" s="14">
        <f>IF(JCIMS!L1853&gt;=0,JCIMS!L1853/INDEX(CIMS!L$4:L$41,MATCH("Generic Fuels"&amp;$E1853,CIMS!$W$4:$W$41,0)),1)</f>
        <v>0.79388346819127698</v>
      </c>
      <c r="M1853" s="14">
        <f>IF(JCIMS!M1853&gt;=0,JCIMS!M1853/INDEX(CIMS!M$4:M$41,MATCH("Generic Fuels"&amp;$E1853,CIMS!$W$4:$W$41,0)),1)</f>
        <v>0.78265050653499268</v>
      </c>
      <c r="N1853" s="14">
        <f>IF(JCIMS!N1853&gt;=0,JCIMS!N1853/INDEX(CIMS!N$4:N$41,MATCH("Generic Fuels"&amp;$E1853,CIMS!$W$4:$W$41,0)),1)</f>
        <v>0.96122439233991919</v>
      </c>
      <c r="O1853" s="14">
        <f>IF(JCIMS!O1853&gt;=0,JCIMS!O1853/INDEX(CIMS!O$4:O$41,MATCH("Generic Fuels"&amp;$E1853,CIMS!$W$4:$W$41,0)),1)</f>
        <v>1.0690510949607657</v>
      </c>
      <c r="P1853" s="14">
        <f>IF(JCIMS!P1853&gt;=0,JCIMS!P1853/INDEX(CIMS!P$4:P$41,MATCH("Generic Fuels"&amp;$E1853,CIMS!$W$4:$W$41,0)),1)</f>
        <v>1.1496668035575528</v>
      </c>
      <c r="Q1853" s="14">
        <f>IF(JCIMS!Q1853&gt;=0,JCIMS!Q1853/INDEX(CIMS!Q$4:Q$41,MATCH("Generic Fuels"&amp;$E1853,CIMS!$W$4:$W$41,0)),1)</f>
        <v>1.2364255629818062</v>
      </c>
      <c r="R1853" s="14">
        <f>IF(JCIMS!R1853&gt;=0,JCIMS!R1853/INDEX(CIMS!R$4:R$41,MATCH("Generic Fuels"&amp;$E1853,CIMS!$W$4:$W$41,0)),1)</f>
        <v>1.3024853545249624</v>
      </c>
      <c r="S1853" s="14">
        <f>IF(JCIMS!S1853&gt;=0,JCIMS!S1853/INDEX(CIMS!S$4:S$41,MATCH("Generic Fuels"&amp;$E1853,CIMS!$W$4:$W$41,0)),1)</f>
        <v>1.310478946953455</v>
      </c>
      <c r="T1853" s="14">
        <f>IF(JCIMS!T1853&gt;=0,JCIMS!T1853/INDEX(CIMS!T$4:T$41,MATCH("Generic Fuels"&amp;$E1853,CIMS!$W$4:$W$41,0)),1)</f>
        <v>1.3262793873076617</v>
      </c>
      <c r="V1853" t="str">
        <f t="shared" si="33"/>
        <v>OntarioOther ManufacturingFuel Oil</v>
      </c>
    </row>
    <row r="1854" spans="3:22" x14ac:dyDescent="0.25">
      <c r="C1854" s="6" t="s">
        <v>55</v>
      </c>
      <c r="D1854" s="6" t="s">
        <v>44</v>
      </c>
      <c r="E1854" t="s">
        <v>27</v>
      </c>
      <c r="F1854" s="6">
        <v>2005</v>
      </c>
      <c r="G1854" s="6" t="s">
        <v>14</v>
      </c>
      <c r="H1854" s="6" t="s">
        <v>15</v>
      </c>
      <c r="I1854" s="6" t="s">
        <v>16</v>
      </c>
      <c r="J1854" s="14">
        <f>IF(JCIMS!J1854&gt;=0,JCIMS!J1854/INDEX(CIMS!J$4:J$41,MATCH("Generic Fuels"&amp;$E1854,CIMS!$W$4:$W$41,0)),1)</f>
        <v>1</v>
      </c>
      <c r="K1854" s="14">
        <f>IF(JCIMS!K1854&gt;=0,JCIMS!K1854/INDEX(CIMS!K$4:K$41,MATCH("Generic Fuels"&amp;$E1854,CIMS!$W$4:$W$41,0)),1)</f>
        <v>1</v>
      </c>
      <c r="L1854" s="14">
        <f>IF(JCIMS!L1854&gt;=0,JCIMS!L1854/INDEX(CIMS!L$4:L$41,MATCH("Generic Fuels"&amp;$E1854,CIMS!$W$4:$W$41,0)),1)</f>
        <v>1</v>
      </c>
      <c r="M1854" s="14">
        <f>IF(JCIMS!M1854&gt;=0,JCIMS!M1854/INDEX(CIMS!M$4:M$41,MATCH("Generic Fuels"&amp;$E1854,CIMS!$W$4:$W$41,0)),1)</f>
        <v>1</v>
      </c>
      <c r="N1854" s="14">
        <f>IF(JCIMS!N1854&gt;=0,JCIMS!N1854/INDEX(CIMS!N$4:N$41,MATCH("Generic Fuels"&amp;$E1854,CIMS!$W$4:$W$41,0)),1)</f>
        <v>1</v>
      </c>
      <c r="O1854" s="14">
        <f>IF(JCIMS!O1854&gt;=0,JCIMS!O1854/INDEX(CIMS!O$4:O$41,MATCH("Generic Fuels"&amp;$E1854,CIMS!$W$4:$W$41,0)),1)</f>
        <v>1</v>
      </c>
      <c r="P1854" s="14">
        <f>IF(JCIMS!P1854&gt;=0,JCIMS!P1854/INDEX(CIMS!P$4:P$41,MATCH("Generic Fuels"&amp;$E1854,CIMS!$W$4:$W$41,0)),1)</f>
        <v>1</v>
      </c>
      <c r="Q1854" s="14">
        <f>IF(JCIMS!Q1854&gt;=0,JCIMS!Q1854/INDEX(CIMS!Q$4:Q$41,MATCH("Generic Fuels"&amp;$E1854,CIMS!$W$4:$W$41,0)),1)</f>
        <v>1</v>
      </c>
      <c r="R1854" s="14">
        <f>IF(JCIMS!R1854&gt;=0,JCIMS!R1854/INDEX(CIMS!R$4:R$41,MATCH("Generic Fuels"&amp;$E1854,CIMS!$W$4:$W$41,0)),1)</f>
        <v>1</v>
      </c>
      <c r="S1854" s="14">
        <f>IF(JCIMS!S1854&gt;=0,JCIMS!S1854/INDEX(CIMS!S$4:S$41,MATCH("Generic Fuels"&amp;$E1854,CIMS!$W$4:$W$41,0)),1)</f>
        <v>1</v>
      </c>
      <c r="T1854" s="14">
        <f>IF(JCIMS!T1854&gt;=0,JCIMS!T1854/INDEX(CIMS!T$4:T$41,MATCH("Generic Fuels"&amp;$E1854,CIMS!$W$4:$W$41,0)),1)</f>
        <v>1</v>
      </c>
      <c r="V1854" t="str">
        <f t="shared" si="33"/>
        <v>OntarioOther ManufacturingHydrogen</v>
      </c>
    </row>
    <row r="1855" spans="3:22" x14ac:dyDescent="0.25">
      <c r="C1855" s="6" t="s">
        <v>55</v>
      </c>
      <c r="D1855" s="6" t="s">
        <v>44</v>
      </c>
      <c r="E1855" t="s">
        <v>28</v>
      </c>
      <c r="F1855" s="6">
        <v>2005</v>
      </c>
      <c r="G1855" s="6" t="s">
        <v>14</v>
      </c>
      <c r="H1855" s="6" t="s">
        <v>15</v>
      </c>
      <c r="I1855" s="6" t="s">
        <v>16</v>
      </c>
      <c r="J1855" s="14">
        <f>IF(JCIMS!J1855&gt;=0,JCIMS!J1855/INDEX(CIMS!J$4:J$41,MATCH("Generic Fuels"&amp;$E1855,CIMS!$W$4:$W$41,0)),1)</f>
        <v>1</v>
      </c>
      <c r="K1855" s="14">
        <f>IF(JCIMS!K1855&gt;=0,JCIMS!K1855/INDEX(CIMS!K$4:K$41,MATCH("Generic Fuels"&amp;$E1855,CIMS!$W$4:$W$41,0)),1)</f>
        <v>1</v>
      </c>
      <c r="L1855" s="14">
        <f>IF(JCIMS!L1855&gt;=0,JCIMS!L1855/INDEX(CIMS!L$4:L$41,MATCH("Generic Fuels"&amp;$E1855,CIMS!$W$4:$W$41,0)),1)</f>
        <v>1</v>
      </c>
      <c r="M1855" s="14">
        <f>IF(JCIMS!M1855&gt;=0,JCIMS!M1855/INDEX(CIMS!M$4:M$41,MATCH("Generic Fuels"&amp;$E1855,CIMS!$W$4:$W$41,0)),1)</f>
        <v>1</v>
      </c>
      <c r="N1855" s="14">
        <f>IF(JCIMS!N1855&gt;=0,JCIMS!N1855/INDEX(CIMS!N$4:N$41,MATCH("Generic Fuels"&amp;$E1855,CIMS!$W$4:$W$41,0)),1)</f>
        <v>1</v>
      </c>
      <c r="O1855" s="14">
        <f>IF(JCIMS!O1855&gt;=0,JCIMS!O1855/INDEX(CIMS!O$4:O$41,MATCH("Generic Fuels"&amp;$E1855,CIMS!$W$4:$W$41,0)),1)</f>
        <v>1</v>
      </c>
      <c r="P1855" s="14">
        <f>IF(JCIMS!P1855&gt;=0,JCIMS!P1855/INDEX(CIMS!P$4:P$41,MATCH("Generic Fuels"&amp;$E1855,CIMS!$W$4:$W$41,0)),1)</f>
        <v>1</v>
      </c>
      <c r="Q1855" s="14">
        <f>IF(JCIMS!Q1855&gt;=0,JCIMS!Q1855/INDEX(CIMS!Q$4:Q$41,MATCH("Generic Fuels"&amp;$E1855,CIMS!$W$4:$W$41,0)),1)</f>
        <v>1</v>
      </c>
      <c r="R1855" s="14">
        <f>IF(JCIMS!R1855&gt;=0,JCIMS!R1855/INDEX(CIMS!R$4:R$41,MATCH("Generic Fuels"&amp;$E1855,CIMS!$W$4:$W$41,0)),1)</f>
        <v>1</v>
      </c>
      <c r="S1855" s="14">
        <f>IF(JCIMS!S1855&gt;=0,JCIMS!S1855/INDEX(CIMS!S$4:S$41,MATCH("Generic Fuels"&amp;$E1855,CIMS!$W$4:$W$41,0)),1)</f>
        <v>1</v>
      </c>
      <c r="T1855" s="14">
        <f>IF(JCIMS!T1855&gt;=0,JCIMS!T1855/INDEX(CIMS!T$4:T$41,MATCH("Generic Fuels"&amp;$E1855,CIMS!$W$4:$W$41,0)),1)</f>
        <v>1</v>
      </c>
      <c r="V1855" t="str">
        <f t="shared" si="33"/>
        <v>OntarioOther ManufacturingBiogas</v>
      </c>
    </row>
    <row r="1856" spans="3:22" x14ac:dyDescent="0.25">
      <c r="C1856" s="6" t="s">
        <v>55</v>
      </c>
      <c r="D1856" s="6" t="s">
        <v>44</v>
      </c>
      <c r="E1856" t="s">
        <v>29</v>
      </c>
      <c r="F1856" s="6">
        <v>2005</v>
      </c>
      <c r="G1856" s="6" t="s">
        <v>14</v>
      </c>
      <c r="H1856" s="6" t="s">
        <v>15</v>
      </c>
      <c r="I1856" s="6" t="s">
        <v>16</v>
      </c>
      <c r="J1856" s="14">
        <f>IF(JCIMS!J1856&gt;=0,JCIMS!J1856/INDEX(CIMS!J$4:J$41,MATCH("Generic Fuels"&amp;$E1856,CIMS!$W$4:$W$41,0)),1)</f>
        <v>1</v>
      </c>
      <c r="K1856" s="14">
        <f>IF(JCIMS!K1856&gt;=0,JCIMS!K1856/INDEX(CIMS!K$4:K$41,MATCH("Generic Fuels"&amp;$E1856,CIMS!$W$4:$W$41,0)),1)</f>
        <v>1</v>
      </c>
      <c r="L1856" s="14">
        <f>IF(JCIMS!L1856&gt;=0,JCIMS!L1856/INDEX(CIMS!L$4:L$41,MATCH("Generic Fuels"&amp;$E1856,CIMS!$W$4:$W$41,0)),1)</f>
        <v>1</v>
      </c>
      <c r="M1856" s="14">
        <f>IF(JCIMS!M1856&gt;=0,JCIMS!M1856/INDEX(CIMS!M$4:M$41,MATCH("Generic Fuels"&amp;$E1856,CIMS!$W$4:$W$41,0)),1)</f>
        <v>1</v>
      </c>
      <c r="N1856" s="14">
        <f>IF(JCIMS!N1856&gt;=0,JCIMS!N1856/INDEX(CIMS!N$4:N$41,MATCH("Generic Fuels"&amp;$E1856,CIMS!$W$4:$W$41,0)),1)</f>
        <v>1</v>
      </c>
      <c r="O1856" s="14">
        <f>IF(JCIMS!O1856&gt;=0,JCIMS!O1856/INDEX(CIMS!O$4:O$41,MATCH("Generic Fuels"&amp;$E1856,CIMS!$W$4:$W$41,0)),1)</f>
        <v>1</v>
      </c>
      <c r="P1856" s="14">
        <f>IF(JCIMS!P1856&gt;=0,JCIMS!P1856/INDEX(CIMS!P$4:P$41,MATCH("Generic Fuels"&amp;$E1856,CIMS!$W$4:$W$41,0)),1)</f>
        <v>1</v>
      </c>
      <c r="Q1856" s="14">
        <f>IF(JCIMS!Q1856&gt;=0,JCIMS!Q1856/INDEX(CIMS!Q$4:Q$41,MATCH("Generic Fuels"&amp;$E1856,CIMS!$W$4:$W$41,0)),1)</f>
        <v>1</v>
      </c>
      <c r="R1856" s="14">
        <f>IF(JCIMS!R1856&gt;=0,JCIMS!R1856/INDEX(CIMS!R$4:R$41,MATCH("Generic Fuels"&amp;$E1856,CIMS!$W$4:$W$41,0)),1)</f>
        <v>1</v>
      </c>
      <c r="S1856" s="14">
        <f>IF(JCIMS!S1856&gt;=0,JCIMS!S1856/INDEX(CIMS!S$4:S$41,MATCH("Generic Fuels"&amp;$E1856,CIMS!$W$4:$W$41,0)),1)</f>
        <v>1</v>
      </c>
      <c r="T1856" s="14">
        <f>IF(JCIMS!T1856&gt;=0,JCIMS!T1856/INDEX(CIMS!T$4:T$41,MATCH("Generic Fuels"&amp;$E1856,CIMS!$W$4:$W$41,0)),1)</f>
        <v>1</v>
      </c>
      <c r="V1856" t="str">
        <f t="shared" si="33"/>
        <v>OntarioOther ManufacturingLPG</v>
      </c>
    </row>
    <row r="1857" spans="3:22" x14ac:dyDescent="0.25">
      <c r="C1857" s="6" t="s">
        <v>55</v>
      </c>
      <c r="D1857" s="6" t="s">
        <v>44</v>
      </c>
      <c r="E1857" t="s">
        <v>30</v>
      </c>
      <c r="F1857" s="6">
        <v>2005</v>
      </c>
      <c r="G1857" s="6" t="s">
        <v>14</v>
      </c>
      <c r="H1857" s="6" t="s">
        <v>15</v>
      </c>
      <c r="I1857" s="6" t="s">
        <v>16</v>
      </c>
      <c r="J1857" s="14">
        <f>IF(JCIMS!J1857&gt;=0,JCIMS!J1857/INDEX(CIMS!J$4:J$41,MATCH("Generic Fuels"&amp;$E1857,CIMS!$W$4:$W$41,0)),1)</f>
        <v>1.2423906483858334</v>
      </c>
      <c r="K1857" s="14">
        <f>IF(JCIMS!K1857&gt;=0,JCIMS!K1857/INDEX(CIMS!K$4:K$41,MATCH("Generic Fuels"&amp;$E1857,CIMS!$W$4:$W$41,0)),1)</f>
        <v>0.97330022312368425</v>
      </c>
      <c r="L1857" s="14">
        <f>IF(JCIMS!L1857&gt;=0,JCIMS!L1857/INDEX(CIMS!L$4:L$41,MATCH("Generic Fuels"&amp;$E1857,CIMS!$W$4:$W$41,0)),1)</f>
        <v>1.4363096830985915</v>
      </c>
      <c r="M1857" s="14">
        <f>IF(JCIMS!M1857&gt;=0,JCIMS!M1857/INDEX(CIMS!M$4:M$41,MATCH("Generic Fuels"&amp;$E1857,CIMS!$W$4:$W$41,0)),1)</f>
        <v>1.1684473933270378</v>
      </c>
      <c r="N1857" s="14">
        <f>IF(JCIMS!N1857&gt;=0,JCIMS!N1857/INDEX(CIMS!N$4:N$41,MATCH("Generic Fuels"&amp;$E1857,CIMS!$W$4:$W$41,0)),1)</f>
        <v>3.6719727534144191</v>
      </c>
      <c r="O1857" s="14">
        <f>IF(JCIMS!O1857&gt;=0,JCIMS!O1857/INDEX(CIMS!O$4:O$41,MATCH("Generic Fuels"&amp;$E1857,CIMS!$W$4:$W$41,0)),1)</f>
        <v>3.6050211693736238</v>
      </c>
      <c r="P1857" s="14">
        <f>IF(JCIMS!P1857&gt;=0,JCIMS!P1857/INDEX(CIMS!P$4:P$41,MATCH("Generic Fuels"&amp;$E1857,CIMS!$W$4:$W$41,0)),1)</f>
        <v>3.8344783377385481</v>
      </c>
      <c r="Q1857" s="14">
        <f>IF(JCIMS!Q1857&gt;=0,JCIMS!Q1857/INDEX(CIMS!Q$4:Q$41,MATCH("Generic Fuels"&amp;$E1857,CIMS!$W$4:$W$41,0)),1)</f>
        <v>3.5385069359590293</v>
      </c>
      <c r="R1857" s="14">
        <f>IF(JCIMS!R1857&gt;=0,JCIMS!R1857/INDEX(CIMS!R$4:R$41,MATCH("Generic Fuels"&amp;$E1857,CIMS!$W$4:$W$41,0)),1)</f>
        <v>3.0687775210092942</v>
      </c>
      <c r="S1857" s="14">
        <f>IF(JCIMS!S1857&gt;=0,JCIMS!S1857/INDEX(CIMS!S$4:S$41,MATCH("Generic Fuels"&amp;$E1857,CIMS!$W$4:$W$41,0)),1)</f>
        <v>2.6133405744284097</v>
      </c>
      <c r="T1857" s="14">
        <f>IF(JCIMS!T1857&gt;=0,JCIMS!T1857/INDEX(CIMS!T$4:T$41,MATCH("Generic Fuels"&amp;$E1857,CIMS!$W$4:$W$41,0)),1)</f>
        <v>2.318418127157492</v>
      </c>
      <c r="V1857" t="str">
        <f t="shared" si="33"/>
        <v>OntarioOther ManufacturingNatural Gas</v>
      </c>
    </row>
    <row r="1858" spans="3:22" x14ac:dyDescent="0.25">
      <c r="C1858" s="6" t="s">
        <v>55</v>
      </c>
      <c r="D1858" s="6" t="s">
        <v>44</v>
      </c>
      <c r="E1858" t="s">
        <v>31</v>
      </c>
      <c r="F1858" s="6">
        <v>2005</v>
      </c>
      <c r="G1858" s="6" t="s">
        <v>14</v>
      </c>
      <c r="H1858" s="6" t="s">
        <v>15</v>
      </c>
      <c r="I1858" s="6" t="s">
        <v>16</v>
      </c>
      <c r="J1858" s="14">
        <f>IF(JCIMS!J1858&gt;=0,JCIMS!J1858/INDEX(CIMS!J$4:J$41,MATCH("Generic Fuels"&amp;$E1858,CIMS!$W$4:$W$41,0)),1)</f>
        <v>1</v>
      </c>
      <c r="K1858" s="14">
        <f>IF(JCIMS!K1858&gt;=0,JCIMS!K1858/INDEX(CIMS!K$4:K$41,MATCH("Generic Fuels"&amp;$E1858,CIMS!$W$4:$W$41,0)),1)</f>
        <v>1</v>
      </c>
      <c r="L1858" s="14">
        <f>IF(JCIMS!L1858&gt;=0,JCIMS!L1858/INDEX(CIMS!L$4:L$41,MATCH("Generic Fuels"&amp;$E1858,CIMS!$W$4:$W$41,0)),1)</f>
        <v>1</v>
      </c>
      <c r="M1858" s="14">
        <f>IF(JCIMS!M1858&gt;=0,JCIMS!M1858/INDEX(CIMS!M$4:M$41,MATCH("Generic Fuels"&amp;$E1858,CIMS!$W$4:$W$41,0)),1)</f>
        <v>1</v>
      </c>
      <c r="N1858" s="14">
        <f>IF(JCIMS!N1858&gt;=0,JCIMS!N1858/INDEX(CIMS!N$4:N$41,MATCH("Generic Fuels"&amp;$E1858,CIMS!$W$4:$W$41,0)),1)</f>
        <v>1</v>
      </c>
      <c r="O1858" s="14">
        <f>IF(JCIMS!O1858&gt;=0,JCIMS!O1858/INDEX(CIMS!O$4:O$41,MATCH("Generic Fuels"&amp;$E1858,CIMS!$W$4:$W$41,0)),1)</f>
        <v>1</v>
      </c>
      <c r="P1858" s="14">
        <f>IF(JCIMS!P1858&gt;=0,JCIMS!P1858/INDEX(CIMS!P$4:P$41,MATCH("Generic Fuels"&amp;$E1858,CIMS!$W$4:$W$41,0)),1)</f>
        <v>1</v>
      </c>
      <c r="Q1858" s="14">
        <f>IF(JCIMS!Q1858&gt;=0,JCIMS!Q1858/INDEX(CIMS!Q$4:Q$41,MATCH("Generic Fuels"&amp;$E1858,CIMS!$W$4:$W$41,0)),1)</f>
        <v>1</v>
      </c>
      <c r="R1858" s="14">
        <f>IF(JCIMS!R1858&gt;=0,JCIMS!R1858/INDEX(CIMS!R$4:R$41,MATCH("Generic Fuels"&amp;$E1858,CIMS!$W$4:$W$41,0)),1)</f>
        <v>1</v>
      </c>
      <c r="S1858" s="14">
        <f>IF(JCIMS!S1858&gt;=0,JCIMS!S1858/INDEX(CIMS!S$4:S$41,MATCH("Generic Fuels"&amp;$E1858,CIMS!$W$4:$W$41,0)),1)</f>
        <v>1</v>
      </c>
      <c r="T1858" s="14">
        <f>IF(JCIMS!T1858&gt;=0,JCIMS!T1858/INDEX(CIMS!T$4:T$41,MATCH("Generic Fuels"&amp;$E1858,CIMS!$W$4:$W$41,0)),1)</f>
        <v>1</v>
      </c>
      <c r="V1858" t="str">
        <f t="shared" si="33"/>
        <v>OntarioOther ManufacturingPetroleum Coke</v>
      </c>
    </row>
    <row r="1859" spans="3:22" x14ac:dyDescent="0.25">
      <c r="C1859" s="6" t="s">
        <v>55</v>
      </c>
      <c r="D1859" s="6" t="s">
        <v>44</v>
      </c>
      <c r="E1859" t="s">
        <v>32</v>
      </c>
      <c r="F1859" s="6">
        <v>2005</v>
      </c>
      <c r="G1859" s="6" t="s">
        <v>14</v>
      </c>
      <c r="H1859" s="6" t="s">
        <v>15</v>
      </c>
      <c r="I1859" s="6" t="s">
        <v>16</v>
      </c>
      <c r="J1859" s="14">
        <f>IF(JCIMS!J1859&gt;=0,JCIMS!J1859/INDEX(CIMS!J$4:J$41,MATCH("Generic Fuels"&amp;$E1859,CIMS!$W$4:$W$41,0)),1)</f>
        <v>1</v>
      </c>
      <c r="K1859" s="14">
        <f>IF(JCIMS!K1859&gt;=0,JCIMS!K1859/INDEX(CIMS!K$4:K$41,MATCH("Generic Fuels"&amp;$E1859,CIMS!$W$4:$W$41,0)),1)</f>
        <v>1</v>
      </c>
      <c r="L1859" s="14">
        <f>IF(JCIMS!L1859&gt;=0,JCIMS!L1859/INDEX(CIMS!L$4:L$41,MATCH("Generic Fuels"&amp;$E1859,CIMS!$W$4:$W$41,0)),1)</f>
        <v>1</v>
      </c>
      <c r="M1859" s="14">
        <f>IF(JCIMS!M1859&gt;=0,JCIMS!M1859/INDEX(CIMS!M$4:M$41,MATCH("Generic Fuels"&amp;$E1859,CIMS!$W$4:$W$41,0)),1)</f>
        <v>1</v>
      </c>
      <c r="N1859" s="14">
        <f>IF(JCIMS!N1859&gt;=0,JCIMS!N1859/INDEX(CIMS!N$4:N$41,MATCH("Generic Fuels"&amp;$E1859,CIMS!$W$4:$W$41,0)),1)</f>
        <v>1</v>
      </c>
      <c r="O1859" s="14">
        <f>IF(JCIMS!O1859&gt;=0,JCIMS!O1859/INDEX(CIMS!O$4:O$41,MATCH("Generic Fuels"&amp;$E1859,CIMS!$W$4:$W$41,0)),1)</f>
        <v>1</v>
      </c>
      <c r="P1859" s="14">
        <f>IF(JCIMS!P1859&gt;=0,JCIMS!P1859/INDEX(CIMS!P$4:P$41,MATCH("Generic Fuels"&amp;$E1859,CIMS!$W$4:$W$41,0)),1)</f>
        <v>1</v>
      </c>
      <c r="Q1859" s="14">
        <f>IF(JCIMS!Q1859&gt;=0,JCIMS!Q1859/INDEX(CIMS!Q$4:Q$41,MATCH("Generic Fuels"&amp;$E1859,CIMS!$W$4:$W$41,0)),1)</f>
        <v>1</v>
      </c>
      <c r="R1859" s="14">
        <f>IF(JCIMS!R1859&gt;=0,JCIMS!R1859/INDEX(CIMS!R$4:R$41,MATCH("Generic Fuels"&amp;$E1859,CIMS!$W$4:$W$41,0)),1)</f>
        <v>1</v>
      </c>
      <c r="S1859" s="14">
        <f>IF(JCIMS!S1859&gt;=0,JCIMS!S1859/INDEX(CIMS!S$4:S$41,MATCH("Generic Fuels"&amp;$E1859,CIMS!$W$4:$W$41,0)),1)</f>
        <v>1</v>
      </c>
      <c r="T1859" s="14">
        <f>IF(JCIMS!T1859&gt;=0,JCIMS!T1859/INDEX(CIMS!T$4:T$41,MATCH("Generic Fuels"&amp;$E1859,CIMS!$W$4:$W$41,0)),1)</f>
        <v>1</v>
      </c>
      <c r="V1859" t="str">
        <f t="shared" si="33"/>
        <v>OntarioOther ManufacturingPropane</v>
      </c>
    </row>
    <row r="1860" spans="3:22" x14ac:dyDescent="0.25">
      <c r="C1860" s="6" t="s">
        <v>55</v>
      </c>
      <c r="D1860" s="6" t="s">
        <v>44</v>
      </c>
      <c r="E1860" t="s">
        <v>33</v>
      </c>
      <c r="F1860" s="6">
        <v>2005</v>
      </c>
      <c r="G1860" s="6" t="s">
        <v>14</v>
      </c>
      <c r="H1860" s="6" t="s">
        <v>15</v>
      </c>
      <c r="I1860" s="6" t="s">
        <v>16</v>
      </c>
      <c r="J1860" s="14">
        <f>IF(JCIMS!J1860&gt;=0,JCIMS!J1860/INDEX(CIMS!J$4:J$41,MATCH("Generic Fuels"&amp;$E1860,CIMS!$W$4:$W$41,0)),1)</f>
        <v>1</v>
      </c>
      <c r="K1860" s="14">
        <f>IF(JCIMS!K1860&gt;=0,JCIMS!K1860/INDEX(CIMS!K$4:K$41,MATCH("Generic Fuels"&amp;$E1860,CIMS!$W$4:$W$41,0)),1)</f>
        <v>1</v>
      </c>
      <c r="L1860" s="14">
        <f>IF(JCIMS!L1860&gt;=0,JCIMS!L1860/INDEX(CIMS!L$4:L$41,MATCH("Generic Fuels"&amp;$E1860,CIMS!$W$4:$W$41,0)),1)</f>
        <v>1</v>
      </c>
      <c r="M1860" s="14">
        <f>IF(JCIMS!M1860&gt;=0,JCIMS!M1860/INDEX(CIMS!M$4:M$41,MATCH("Generic Fuels"&amp;$E1860,CIMS!$W$4:$W$41,0)),1)</f>
        <v>1</v>
      </c>
      <c r="N1860" s="14">
        <f>IF(JCIMS!N1860&gt;=0,JCIMS!N1860/INDEX(CIMS!N$4:N$41,MATCH("Generic Fuels"&amp;$E1860,CIMS!$W$4:$W$41,0)),1)</f>
        <v>1</v>
      </c>
      <c r="O1860" s="14">
        <f>IF(JCIMS!O1860&gt;=0,JCIMS!O1860/INDEX(CIMS!O$4:O$41,MATCH("Generic Fuels"&amp;$E1860,CIMS!$W$4:$W$41,0)),1)</f>
        <v>1</v>
      </c>
      <c r="P1860" s="14">
        <f>IF(JCIMS!P1860&gt;=0,JCIMS!P1860/INDEX(CIMS!P$4:P$41,MATCH("Generic Fuels"&amp;$E1860,CIMS!$W$4:$W$41,0)),1)</f>
        <v>1</v>
      </c>
      <c r="Q1860" s="14">
        <f>IF(JCIMS!Q1860&gt;=0,JCIMS!Q1860/INDEX(CIMS!Q$4:Q$41,MATCH("Generic Fuels"&amp;$E1860,CIMS!$W$4:$W$41,0)),1)</f>
        <v>1</v>
      </c>
      <c r="R1860" s="14">
        <f>IF(JCIMS!R1860&gt;=0,JCIMS!R1860/INDEX(CIMS!R$4:R$41,MATCH("Generic Fuels"&amp;$E1860,CIMS!$W$4:$W$41,0)),1)</f>
        <v>1</v>
      </c>
      <c r="S1860" s="14">
        <f>IF(JCIMS!S1860&gt;=0,JCIMS!S1860/INDEX(CIMS!S$4:S$41,MATCH("Generic Fuels"&amp;$E1860,CIMS!$W$4:$W$41,0)),1)</f>
        <v>1</v>
      </c>
      <c r="T1860" s="14">
        <f>IF(JCIMS!T1860&gt;=0,JCIMS!T1860/INDEX(CIMS!T$4:T$41,MATCH("Generic Fuels"&amp;$E1860,CIMS!$W$4:$W$41,0)),1)</f>
        <v>1</v>
      </c>
      <c r="V1860" t="str">
        <f t="shared" ref="V1860:V1923" si="34">C1860&amp;D1860&amp;E1860</f>
        <v>OntarioOther ManufacturingRefinery Fuel Gas</v>
      </c>
    </row>
    <row r="1861" spans="3:22" x14ac:dyDescent="0.25">
      <c r="C1861" s="6" t="s">
        <v>55</v>
      </c>
      <c r="D1861" s="6" t="s">
        <v>44</v>
      </c>
      <c r="E1861" t="s">
        <v>34</v>
      </c>
      <c r="F1861" s="6">
        <v>2005</v>
      </c>
      <c r="G1861" s="6" t="s">
        <v>14</v>
      </c>
      <c r="H1861" s="6" t="s">
        <v>15</v>
      </c>
      <c r="I1861" s="6" t="s">
        <v>16</v>
      </c>
      <c r="J1861" s="14">
        <f>IF(JCIMS!J1861&gt;=0,JCIMS!J1861/INDEX(CIMS!J$4:J$41,MATCH("Generic Fuels"&amp;$E1861,CIMS!$W$4:$W$41,0)),1)</f>
        <v>1</v>
      </c>
      <c r="K1861" s="14">
        <f>IF(JCIMS!K1861&gt;=0,JCIMS!K1861/INDEX(CIMS!K$4:K$41,MATCH("Generic Fuels"&amp;$E1861,CIMS!$W$4:$W$41,0)),1)</f>
        <v>1</v>
      </c>
      <c r="L1861" s="14">
        <f>IF(JCIMS!L1861&gt;=0,JCIMS!L1861/INDEX(CIMS!L$4:L$41,MATCH("Generic Fuels"&amp;$E1861,CIMS!$W$4:$W$41,0)),1)</f>
        <v>1</v>
      </c>
      <c r="M1861" s="14">
        <f>IF(JCIMS!M1861&gt;=0,JCIMS!M1861/INDEX(CIMS!M$4:M$41,MATCH("Generic Fuels"&amp;$E1861,CIMS!$W$4:$W$41,0)),1)</f>
        <v>1</v>
      </c>
      <c r="N1861" s="14">
        <f>IF(JCIMS!N1861&gt;=0,JCIMS!N1861/INDEX(CIMS!N$4:N$41,MATCH("Generic Fuels"&amp;$E1861,CIMS!$W$4:$W$41,0)),1)</f>
        <v>1</v>
      </c>
      <c r="O1861" s="14">
        <f>IF(JCIMS!O1861&gt;=0,JCIMS!O1861/INDEX(CIMS!O$4:O$41,MATCH("Generic Fuels"&amp;$E1861,CIMS!$W$4:$W$41,0)),1)</f>
        <v>1</v>
      </c>
      <c r="P1861" s="14">
        <f>IF(JCIMS!P1861&gt;=0,JCIMS!P1861/INDEX(CIMS!P$4:P$41,MATCH("Generic Fuels"&amp;$E1861,CIMS!$W$4:$W$41,0)),1)</f>
        <v>1</v>
      </c>
      <c r="Q1861" s="14">
        <f>IF(JCIMS!Q1861&gt;=0,JCIMS!Q1861/INDEX(CIMS!Q$4:Q$41,MATCH("Generic Fuels"&amp;$E1861,CIMS!$W$4:$W$41,0)),1)</f>
        <v>1</v>
      </c>
      <c r="R1861" s="14">
        <f>IF(JCIMS!R1861&gt;=0,JCIMS!R1861/INDEX(CIMS!R$4:R$41,MATCH("Generic Fuels"&amp;$E1861,CIMS!$W$4:$W$41,0)),1)</f>
        <v>1</v>
      </c>
      <c r="S1861" s="14">
        <f>IF(JCIMS!S1861&gt;=0,JCIMS!S1861/INDEX(CIMS!S$4:S$41,MATCH("Generic Fuels"&amp;$E1861,CIMS!$W$4:$W$41,0)),1)</f>
        <v>1</v>
      </c>
      <c r="T1861" s="14">
        <f>IF(JCIMS!T1861&gt;=0,JCIMS!T1861/INDEX(CIMS!T$4:T$41,MATCH("Generic Fuels"&amp;$E1861,CIMS!$W$4:$W$41,0)),1)</f>
        <v>1</v>
      </c>
      <c r="V1861" t="str">
        <f t="shared" si="34"/>
        <v>OntarioOther ManufacturingUranium</v>
      </c>
    </row>
    <row r="1862" spans="3:22" x14ac:dyDescent="0.25">
      <c r="C1862" s="6" t="s">
        <v>55</v>
      </c>
      <c r="D1862" s="6" t="s">
        <v>44</v>
      </c>
      <c r="E1862" t="s">
        <v>35</v>
      </c>
      <c r="F1862" s="6">
        <v>2005</v>
      </c>
      <c r="G1862" s="6" t="s">
        <v>14</v>
      </c>
      <c r="H1862" s="6" t="s">
        <v>15</v>
      </c>
      <c r="I1862" s="6" t="s">
        <v>16</v>
      </c>
      <c r="J1862" s="14">
        <f>IF(JCIMS!J1862&gt;=0,JCIMS!J1862/INDEX(CIMS!J$4:J$41,MATCH("Generic Fuels"&amp;$E1862,CIMS!$W$4:$W$41,0)),1)</f>
        <v>1</v>
      </c>
      <c r="K1862" s="14">
        <f>IF(JCIMS!K1862&gt;=0,JCIMS!K1862/INDEX(CIMS!K$4:K$41,MATCH("Generic Fuels"&amp;$E1862,CIMS!$W$4:$W$41,0)),1)</f>
        <v>1</v>
      </c>
      <c r="L1862" s="14">
        <f>IF(JCIMS!L1862&gt;=0,JCIMS!L1862/INDEX(CIMS!L$4:L$41,MATCH("Generic Fuels"&amp;$E1862,CIMS!$W$4:$W$41,0)),1)</f>
        <v>1</v>
      </c>
      <c r="M1862" s="14">
        <f>IF(JCIMS!M1862&gt;=0,JCIMS!M1862/INDEX(CIMS!M$4:M$41,MATCH("Generic Fuels"&amp;$E1862,CIMS!$W$4:$W$41,0)),1)</f>
        <v>1</v>
      </c>
      <c r="N1862" s="14">
        <f>IF(JCIMS!N1862&gt;=0,JCIMS!N1862/INDEX(CIMS!N$4:N$41,MATCH("Generic Fuels"&amp;$E1862,CIMS!$W$4:$W$41,0)),1)</f>
        <v>1</v>
      </c>
      <c r="O1862" s="14">
        <f>IF(JCIMS!O1862&gt;=0,JCIMS!O1862/INDEX(CIMS!O$4:O$41,MATCH("Generic Fuels"&amp;$E1862,CIMS!$W$4:$W$41,0)),1)</f>
        <v>1</v>
      </c>
      <c r="P1862" s="14">
        <f>IF(JCIMS!P1862&gt;=0,JCIMS!P1862/INDEX(CIMS!P$4:P$41,MATCH("Generic Fuels"&amp;$E1862,CIMS!$W$4:$W$41,0)),1)</f>
        <v>1</v>
      </c>
      <c r="Q1862" s="14">
        <f>IF(JCIMS!Q1862&gt;=0,JCIMS!Q1862/INDEX(CIMS!Q$4:Q$41,MATCH("Generic Fuels"&amp;$E1862,CIMS!$W$4:$W$41,0)),1)</f>
        <v>1</v>
      </c>
      <c r="R1862" s="14">
        <f>IF(JCIMS!R1862&gt;=0,JCIMS!R1862/INDEX(CIMS!R$4:R$41,MATCH("Generic Fuels"&amp;$E1862,CIMS!$W$4:$W$41,0)),1)</f>
        <v>1</v>
      </c>
      <c r="S1862" s="14">
        <f>IF(JCIMS!S1862&gt;=0,JCIMS!S1862/INDEX(CIMS!S$4:S$41,MATCH("Generic Fuels"&amp;$E1862,CIMS!$W$4:$W$41,0)),1)</f>
        <v>1</v>
      </c>
      <c r="T1862" s="14">
        <f>IF(JCIMS!T1862&gt;=0,JCIMS!T1862/INDEX(CIMS!T$4:T$41,MATCH("Generic Fuels"&amp;$E1862,CIMS!$W$4:$W$41,0)),1)</f>
        <v>1</v>
      </c>
      <c r="V1862" t="str">
        <f t="shared" si="34"/>
        <v>OntarioOther ManufacturingWaste Fuel</v>
      </c>
    </row>
    <row r="1863" spans="3:22" x14ac:dyDescent="0.25">
      <c r="C1863" s="6" t="s">
        <v>55</v>
      </c>
      <c r="D1863" s="6" t="s">
        <v>44</v>
      </c>
      <c r="E1863" t="s">
        <v>36</v>
      </c>
      <c r="F1863" s="6">
        <v>2005</v>
      </c>
      <c r="G1863" s="6" t="s">
        <v>14</v>
      </c>
      <c r="H1863" s="6" t="s">
        <v>15</v>
      </c>
      <c r="I1863" s="6" t="s">
        <v>16</v>
      </c>
      <c r="J1863" s="14">
        <f>IF(JCIMS!J1863&gt;=0,JCIMS!J1863/INDEX(CIMS!J$4:J$41,MATCH("Generic Fuels"&amp;$E1863,CIMS!$W$4:$W$41,0)),1)</f>
        <v>1.6230533378004837</v>
      </c>
      <c r="K1863" s="14">
        <f>IF(JCIMS!K1863&gt;=0,JCIMS!K1863/INDEX(CIMS!K$4:K$41,MATCH("Generic Fuels"&amp;$E1863,CIMS!$W$4:$W$41,0)),1)</f>
        <v>2</v>
      </c>
      <c r="L1863" s="14">
        <f>IF(JCIMS!L1863&gt;=0,JCIMS!L1863/INDEX(CIMS!L$4:L$41,MATCH("Generic Fuels"&amp;$E1863,CIMS!$W$4:$W$41,0)),1)</f>
        <v>6.5949179713943993</v>
      </c>
      <c r="M1863" s="14">
        <f>IF(JCIMS!M1863&gt;=0,JCIMS!M1863/INDEX(CIMS!M$4:M$41,MATCH("Generic Fuels"&amp;$E1863,CIMS!$W$4:$W$41,0)),1)</f>
        <v>6.5949179713943993</v>
      </c>
      <c r="N1863" s="14">
        <f>IF(JCIMS!N1863&gt;=0,JCIMS!N1863/INDEX(CIMS!N$4:N$41,MATCH("Generic Fuels"&amp;$E1863,CIMS!$W$4:$W$41,0)),1)</f>
        <v>6.5949179713943993</v>
      </c>
      <c r="O1863" s="14">
        <f>IF(JCIMS!O1863&gt;=0,JCIMS!O1863/INDEX(CIMS!O$4:O$41,MATCH("Generic Fuels"&amp;$E1863,CIMS!$W$4:$W$41,0)),1)</f>
        <v>6.5949179713943993</v>
      </c>
      <c r="P1863" s="14">
        <f>IF(JCIMS!P1863&gt;=0,JCIMS!P1863/INDEX(CIMS!P$4:P$41,MATCH("Generic Fuels"&amp;$E1863,CIMS!$W$4:$W$41,0)),1)</f>
        <v>6.5949179713943993</v>
      </c>
      <c r="Q1863" s="14">
        <f>IF(JCIMS!Q1863&gt;=0,JCIMS!Q1863/INDEX(CIMS!Q$4:Q$41,MATCH("Generic Fuels"&amp;$E1863,CIMS!$W$4:$W$41,0)),1)</f>
        <v>6.5949179713943993</v>
      </c>
      <c r="R1863" s="14">
        <f>IF(JCIMS!R1863&gt;=0,JCIMS!R1863/INDEX(CIMS!R$4:R$41,MATCH("Generic Fuels"&amp;$E1863,CIMS!$W$4:$W$41,0)),1)</f>
        <v>6.5949179713943993</v>
      </c>
      <c r="S1863" s="14">
        <f>IF(JCIMS!S1863&gt;=0,JCIMS!S1863/INDEX(CIMS!S$4:S$41,MATCH("Generic Fuels"&amp;$E1863,CIMS!$W$4:$W$41,0)),1)</f>
        <v>6.5949179713943993</v>
      </c>
      <c r="T1863" s="14">
        <f>IF(JCIMS!T1863&gt;=0,JCIMS!T1863/INDEX(CIMS!T$4:T$41,MATCH("Generic Fuels"&amp;$E1863,CIMS!$W$4:$W$41,0)),1)</f>
        <v>6.5949179713943993</v>
      </c>
      <c r="V1863" t="str">
        <f t="shared" si="34"/>
        <v>OntarioOther ManufacturingSolid Biomass</v>
      </c>
    </row>
    <row r="1864" spans="3:22" x14ac:dyDescent="0.25">
      <c r="C1864" s="6" t="s">
        <v>55</v>
      </c>
      <c r="D1864" s="6" t="s">
        <v>45</v>
      </c>
      <c r="E1864" t="s">
        <v>13</v>
      </c>
      <c r="F1864" s="6">
        <v>2005</v>
      </c>
      <c r="G1864" s="6" t="s">
        <v>14</v>
      </c>
      <c r="H1864" s="6" t="s">
        <v>15</v>
      </c>
      <c r="I1864" s="6" t="s">
        <v>16</v>
      </c>
      <c r="J1864" s="16">
        <f>IF(JCIMS!J1864&gt;=0,JCIMS!J1864/INDEX(CIMS!J$4:J$41,MATCH($C1864&amp;$E1864,CIMS!$W$4:$W$41,0)),1)</f>
        <v>1</v>
      </c>
      <c r="K1864" s="16">
        <f>IF(JCIMS!K1864&gt;=0,JCIMS!K1864/INDEX(CIMS!K$4:K$41,MATCH($C1864&amp;$E1864,CIMS!$W$4:$W$41,0)),1)</f>
        <v>1</v>
      </c>
      <c r="L1864" s="16">
        <f>IF(JCIMS!L1864&gt;=0,JCIMS!L1864/INDEX(CIMS!L$4:L$41,MATCH($C1864&amp;$E1864,CIMS!$W$4:$W$41,0)),1)</f>
        <v>1</v>
      </c>
      <c r="M1864" s="16">
        <f>IF(JCIMS!M1864&gt;=0,JCIMS!M1864/INDEX(CIMS!M$4:M$41,MATCH($C1864&amp;$E1864,CIMS!$W$4:$W$41,0)),1)</f>
        <v>1</v>
      </c>
      <c r="N1864" s="16">
        <f>IF(JCIMS!N1864&gt;=0,JCIMS!N1864/INDEX(CIMS!N$4:N$41,MATCH($C1864&amp;$E1864,CIMS!$W$4:$W$41,0)),1)</f>
        <v>1</v>
      </c>
      <c r="O1864" s="16">
        <f>IF(JCIMS!O1864&gt;=0,JCIMS!O1864/INDEX(CIMS!O$4:O$41,MATCH($C1864&amp;$E1864,CIMS!$W$4:$W$41,0)),1)</f>
        <v>1</v>
      </c>
      <c r="P1864" s="16">
        <f>IF(JCIMS!P1864&gt;=0,JCIMS!P1864/INDEX(CIMS!P$4:P$41,MATCH($C1864&amp;$E1864,CIMS!$W$4:$W$41,0)),1)</f>
        <v>1</v>
      </c>
      <c r="Q1864" s="16">
        <f>IF(JCIMS!Q1864&gt;=0,JCIMS!Q1864/INDEX(CIMS!Q$4:Q$41,MATCH($C1864&amp;$E1864,CIMS!$W$4:$W$41,0)),1)</f>
        <v>1</v>
      </c>
      <c r="R1864" s="16">
        <f>IF(JCIMS!R1864&gt;=0,JCIMS!R1864/INDEX(CIMS!R$4:R$41,MATCH($C1864&amp;$E1864,CIMS!$W$4:$W$41,0)),1)</f>
        <v>1</v>
      </c>
      <c r="S1864" s="16">
        <f>IF(JCIMS!S1864&gt;=0,JCIMS!S1864/INDEX(CIMS!S$4:S$41,MATCH($C1864&amp;$E1864,CIMS!$W$4:$W$41,0)),1)</f>
        <v>1</v>
      </c>
      <c r="T1864" s="16">
        <f>IF(JCIMS!T1864&gt;=0,JCIMS!T1864/INDEX(CIMS!T$4:T$41,MATCH($C1864&amp;$E1864,CIMS!$W$4:$W$41,0)),1)</f>
        <v>1</v>
      </c>
      <c r="V1864" t="str">
        <f t="shared" si="34"/>
        <v>OntarioPetroleum CrudeBiodiesel</v>
      </c>
    </row>
    <row r="1865" spans="3:22" x14ac:dyDescent="0.25">
      <c r="C1865" s="6" t="s">
        <v>55</v>
      </c>
      <c r="D1865" s="6" t="s">
        <v>45</v>
      </c>
      <c r="E1865" t="s">
        <v>17</v>
      </c>
      <c r="F1865" s="6">
        <v>2005</v>
      </c>
      <c r="G1865" s="6" t="s">
        <v>14</v>
      </c>
      <c r="H1865" s="6" t="s">
        <v>15</v>
      </c>
      <c r="I1865" s="6" t="s">
        <v>16</v>
      </c>
      <c r="J1865" s="16">
        <f>IF(JCIMS!J1865&gt;=0,JCIMS!J1865/INDEX(CIMS!J$4:J$41,MATCH($C1865&amp;$E1865,CIMS!$W$4:$W$41,0)),1)</f>
        <v>0.44772298585002845</v>
      </c>
      <c r="K1865" s="16">
        <f>IF(JCIMS!K1865&gt;=0,JCIMS!K1865/INDEX(CIMS!K$4:K$41,MATCH($C1865&amp;$E1865,CIMS!$W$4:$W$41,0)),1)</f>
        <v>0.61189743224509852</v>
      </c>
      <c r="L1865" s="16">
        <f>IF(JCIMS!L1865&gt;=0,JCIMS!L1865/INDEX(CIMS!L$4:L$41,MATCH($C1865&amp;$E1865,CIMS!$W$4:$W$41,0)),1)</f>
        <v>0.68795756514097273</v>
      </c>
      <c r="M1865" s="16">
        <f>IF(JCIMS!M1865&gt;=0,JCIMS!M1865/INDEX(CIMS!M$4:M$41,MATCH($C1865&amp;$E1865,CIMS!$W$4:$W$41,0)),1)</f>
        <v>0.9324527843710354</v>
      </c>
      <c r="N1865" s="16">
        <f>IF(JCIMS!N1865&gt;=0,JCIMS!N1865/INDEX(CIMS!N$4:N$41,MATCH($C1865&amp;$E1865,CIMS!$W$4:$W$41,0)),1)</f>
        <v>0.97994706543784871</v>
      </c>
      <c r="O1865" s="16">
        <f>IF(JCIMS!O1865&gt;=0,JCIMS!O1865/INDEX(CIMS!O$4:O$41,MATCH($C1865&amp;$E1865,CIMS!$W$4:$W$41,0)),1)</f>
        <v>1.0170834473262618</v>
      </c>
      <c r="P1865" s="16">
        <f>IF(JCIMS!P1865&gt;=0,JCIMS!P1865/INDEX(CIMS!P$4:P$41,MATCH($C1865&amp;$E1865,CIMS!$W$4:$W$41,0)),1)</f>
        <v>1.057789172456794</v>
      </c>
      <c r="Q1865" s="16">
        <f>IF(JCIMS!Q1865&gt;=0,JCIMS!Q1865/INDEX(CIMS!Q$4:Q$41,MATCH($C1865&amp;$E1865,CIMS!$W$4:$W$41,0)),1)</f>
        <v>1.0824309226532769</v>
      </c>
      <c r="R1865" s="16">
        <f>IF(JCIMS!R1865&gt;=0,JCIMS!R1865/INDEX(CIMS!R$4:R$41,MATCH($C1865&amp;$E1865,CIMS!$W$4:$W$41,0)),1)</f>
        <v>1.0731696204554764</v>
      </c>
      <c r="S1865" s="16">
        <f>IF(JCIMS!S1865&gt;=0,JCIMS!S1865/INDEX(CIMS!S$4:S$41,MATCH($C1865&amp;$E1865,CIMS!$W$4:$W$41,0)),1)</f>
        <v>1.0660915381246665</v>
      </c>
      <c r="T1865" s="16">
        <f>IF(JCIMS!T1865&gt;=0,JCIMS!T1865/INDEX(CIMS!T$4:T$41,MATCH($C1865&amp;$E1865,CIMS!$W$4:$W$41,0)),1)</f>
        <v>1.0594380911888075</v>
      </c>
      <c r="V1865" t="str">
        <f t="shared" si="34"/>
        <v>OntarioPetroleum CrudeElectricity</v>
      </c>
    </row>
    <row r="1866" spans="3:22" x14ac:dyDescent="0.25">
      <c r="C1866" s="6" t="s">
        <v>55</v>
      </c>
      <c r="D1866" s="6" t="s">
        <v>45</v>
      </c>
      <c r="E1866" t="s">
        <v>18</v>
      </c>
      <c r="F1866" s="6">
        <v>2005</v>
      </c>
      <c r="G1866" s="6" t="s">
        <v>14</v>
      </c>
      <c r="H1866" s="6" t="s">
        <v>15</v>
      </c>
      <c r="I1866" s="6" t="s">
        <v>16</v>
      </c>
      <c r="J1866" s="16">
        <f>IF(JCIMS!J1866&gt;=0,JCIMS!J1866/INDEX(CIMS!J$4:J$41,MATCH($C1866&amp;$E1866,CIMS!$W$4:$W$41,0)),1)</f>
        <v>1</v>
      </c>
      <c r="K1866" s="16">
        <f>IF(JCIMS!K1866&gt;=0,JCIMS!K1866/INDEX(CIMS!K$4:K$41,MATCH($C1866&amp;$E1866,CIMS!$W$4:$W$41,0)),1)</f>
        <v>1</v>
      </c>
      <c r="L1866" s="16">
        <f>IF(JCIMS!L1866&gt;=0,JCIMS!L1866/INDEX(CIMS!L$4:L$41,MATCH($C1866&amp;$E1866,CIMS!$W$4:$W$41,0)),1)</f>
        <v>1</v>
      </c>
      <c r="M1866" s="16">
        <f>IF(JCIMS!M1866&gt;=0,JCIMS!M1866/INDEX(CIMS!M$4:M$41,MATCH($C1866&amp;$E1866,CIMS!$W$4:$W$41,0)),1)</f>
        <v>1</v>
      </c>
      <c r="N1866" s="16">
        <f>IF(JCIMS!N1866&gt;=0,JCIMS!N1866/INDEX(CIMS!N$4:N$41,MATCH($C1866&amp;$E1866,CIMS!$W$4:$W$41,0)),1)</f>
        <v>1</v>
      </c>
      <c r="O1866" s="16">
        <f>IF(JCIMS!O1866&gt;=0,JCIMS!O1866/INDEX(CIMS!O$4:O$41,MATCH($C1866&amp;$E1866,CIMS!$W$4:$W$41,0)),1)</f>
        <v>1</v>
      </c>
      <c r="P1866" s="16">
        <f>IF(JCIMS!P1866&gt;=0,JCIMS!P1866/INDEX(CIMS!P$4:P$41,MATCH($C1866&amp;$E1866,CIMS!$W$4:$W$41,0)),1)</f>
        <v>1</v>
      </c>
      <c r="Q1866" s="16">
        <f>IF(JCIMS!Q1866&gt;=0,JCIMS!Q1866/INDEX(CIMS!Q$4:Q$41,MATCH($C1866&amp;$E1866,CIMS!$W$4:$W$41,0)),1)</f>
        <v>1</v>
      </c>
      <c r="R1866" s="16">
        <f>IF(JCIMS!R1866&gt;=0,JCIMS!R1866/INDEX(CIMS!R$4:R$41,MATCH($C1866&amp;$E1866,CIMS!$W$4:$W$41,0)),1)</f>
        <v>1</v>
      </c>
      <c r="S1866" s="16">
        <f>IF(JCIMS!S1866&gt;=0,JCIMS!S1866/INDEX(CIMS!S$4:S$41,MATCH($C1866&amp;$E1866,CIMS!$W$4:$W$41,0)),1)</f>
        <v>1</v>
      </c>
      <c r="T1866" s="16">
        <f>IF(JCIMS!T1866&gt;=0,JCIMS!T1866/INDEX(CIMS!T$4:T$41,MATCH($C1866&amp;$E1866,CIMS!$W$4:$W$41,0)),1)</f>
        <v>1</v>
      </c>
      <c r="V1866" t="str">
        <f t="shared" si="34"/>
        <v>OntarioPetroleum CrudeEthanol</v>
      </c>
    </row>
    <row r="1867" spans="3:22" x14ac:dyDescent="0.25">
      <c r="C1867" s="6" t="s">
        <v>55</v>
      </c>
      <c r="D1867" s="6" t="s">
        <v>45</v>
      </c>
      <c r="E1867" t="s">
        <v>20</v>
      </c>
      <c r="F1867" s="6">
        <v>2005</v>
      </c>
      <c r="G1867" s="6" t="s">
        <v>14</v>
      </c>
      <c r="H1867" s="6" t="s">
        <v>15</v>
      </c>
      <c r="I1867" s="6" t="s">
        <v>16</v>
      </c>
      <c r="J1867" s="14">
        <f>IF(JCIMS!J1867&gt;=0,JCIMS!J1867/INDEX(CIMS!J$4:J$41,MATCH("Generic Fuels"&amp;$E1867,CIMS!$W$4:$W$41,0)),1)</f>
        <v>1</v>
      </c>
      <c r="K1867" s="14">
        <f>IF(JCIMS!K1867&gt;=0,JCIMS!K1867/INDEX(CIMS!K$4:K$41,MATCH("Generic Fuels"&amp;$E1867,CIMS!$W$4:$W$41,0)),1)</f>
        <v>1</v>
      </c>
      <c r="L1867" s="14">
        <f>IF(JCIMS!L1867&gt;=0,JCIMS!L1867/INDEX(CIMS!L$4:L$41,MATCH("Generic Fuels"&amp;$E1867,CIMS!$W$4:$W$41,0)),1)</f>
        <v>1</v>
      </c>
      <c r="M1867" s="14">
        <f>IF(JCIMS!M1867&gt;=0,JCIMS!M1867/INDEX(CIMS!M$4:M$41,MATCH("Generic Fuels"&amp;$E1867,CIMS!$W$4:$W$41,0)),1)</f>
        <v>1</v>
      </c>
      <c r="N1867" s="14">
        <f>IF(JCIMS!N1867&gt;=0,JCIMS!N1867/INDEX(CIMS!N$4:N$41,MATCH("Generic Fuels"&amp;$E1867,CIMS!$W$4:$W$41,0)),1)</f>
        <v>1</v>
      </c>
      <c r="O1867" s="14">
        <f>IF(JCIMS!O1867&gt;=0,JCIMS!O1867/INDEX(CIMS!O$4:O$41,MATCH("Generic Fuels"&amp;$E1867,CIMS!$W$4:$W$41,0)),1)</f>
        <v>1</v>
      </c>
      <c r="P1867" s="14">
        <f>IF(JCIMS!P1867&gt;=0,JCIMS!P1867/INDEX(CIMS!P$4:P$41,MATCH("Generic Fuels"&amp;$E1867,CIMS!$W$4:$W$41,0)),1)</f>
        <v>1</v>
      </c>
      <c r="Q1867" s="14">
        <f>IF(JCIMS!Q1867&gt;=0,JCIMS!Q1867/INDEX(CIMS!Q$4:Q$41,MATCH("Generic Fuels"&amp;$E1867,CIMS!$W$4:$W$41,0)),1)</f>
        <v>1</v>
      </c>
      <c r="R1867" s="14">
        <f>IF(JCIMS!R1867&gt;=0,JCIMS!R1867/INDEX(CIMS!R$4:R$41,MATCH("Generic Fuels"&amp;$E1867,CIMS!$W$4:$W$41,0)),1)</f>
        <v>1</v>
      </c>
      <c r="S1867" s="14">
        <f>IF(JCIMS!S1867&gt;=0,JCIMS!S1867/INDEX(CIMS!S$4:S$41,MATCH("Generic Fuels"&amp;$E1867,CIMS!$W$4:$W$41,0)),1)</f>
        <v>1</v>
      </c>
      <c r="T1867" s="14">
        <f>IF(JCIMS!T1867&gt;=0,JCIMS!T1867/INDEX(CIMS!T$4:T$41,MATCH("Generic Fuels"&amp;$E1867,CIMS!$W$4:$W$41,0)),1)</f>
        <v>1</v>
      </c>
      <c r="V1867" t="str">
        <f t="shared" si="34"/>
        <v>OntarioPetroleum CrudeJet Fuel</v>
      </c>
    </row>
    <row r="1868" spans="3:22" x14ac:dyDescent="0.25">
      <c r="C1868" s="6" t="s">
        <v>55</v>
      </c>
      <c r="D1868" s="6" t="s">
        <v>45</v>
      </c>
      <c r="E1868" t="s">
        <v>21</v>
      </c>
      <c r="F1868" s="6">
        <v>2005</v>
      </c>
      <c r="G1868" s="6" t="s">
        <v>14</v>
      </c>
      <c r="H1868" s="6" t="s">
        <v>15</v>
      </c>
      <c r="I1868" s="6" t="s">
        <v>16</v>
      </c>
      <c r="J1868" s="14">
        <f>IF(JCIMS!J1868&gt;=0,JCIMS!J1868/INDEX(CIMS!J$4:J$41,MATCH("Generic Fuels"&amp;$E1868,CIMS!$W$4:$W$41,0)),1)</f>
        <v>1</v>
      </c>
      <c r="K1868" s="14">
        <f>IF(JCIMS!K1868&gt;=0,JCIMS!K1868/INDEX(CIMS!K$4:K$41,MATCH("Generic Fuels"&amp;$E1868,CIMS!$W$4:$W$41,0)),1)</f>
        <v>1</v>
      </c>
      <c r="L1868" s="14">
        <f>IF(JCIMS!L1868&gt;=0,JCIMS!L1868/INDEX(CIMS!L$4:L$41,MATCH("Generic Fuels"&amp;$E1868,CIMS!$W$4:$W$41,0)),1)</f>
        <v>1</v>
      </c>
      <c r="M1868" s="14">
        <f>IF(JCIMS!M1868&gt;=0,JCIMS!M1868/INDEX(CIMS!M$4:M$41,MATCH("Generic Fuels"&amp;$E1868,CIMS!$W$4:$W$41,0)),1)</f>
        <v>1</v>
      </c>
      <c r="N1868" s="14">
        <f>IF(JCIMS!N1868&gt;=0,JCIMS!N1868/INDEX(CIMS!N$4:N$41,MATCH("Generic Fuels"&amp;$E1868,CIMS!$W$4:$W$41,0)),1)</f>
        <v>1</v>
      </c>
      <c r="O1868" s="14">
        <f>IF(JCIMS!O1868&gt;=0,JCIMS!O1868/INDEX(CIMS!O$4:O$41,MATCH("Generic Fuels"&amp;$E1868,CIMS!$W$4:$W$41,0)),1)</f>
        <v>1</v>
      </c>
      <c r="P1868" s="14">
        <f>IF(JCIMS!P1868&gt;=0,JCIMS!P1868/INDEX(CIMS!P$4:P$41,MATCH("Generic Fuels"&amp;$E1868,CIMS!$W$4:$W$41,0)),1)</f>
        <v>1</v>
      </c>
      <c r="Q1868" s="14">
        <f>IF(JCIMS!Q1868&gt;=0,JCIMS!Q1868/INDEX(CIMS!Q$4:Q$41,MATCH("Generic Fuels"&amp;$E1868,CIMS!$W$4:$W$41,0)),1)</f>
        <v>1</v>
      </c>
      <c r="R1868" s="14">
        <f>IF(JCIMS!R1868&gt;=0,JCIMS!R1868/INDEX(CIMS!R$4:R$41,MATCH("Generic Fuels"&amp;$E1868,CIMS!$W$4:$W$41,0)),1)</f>
        <v>1</v>
      </c>
      <c r="S1868" s="14">
        <f>IF(JCIMS!S1868&gt;=0,JCIMS!S1868/INDEX(CIMS!S$4:S$41,MATCH("Generic Fuels"&amp;$E1868,CIMS!$W$4:$W$41,0)),1)</f>
        <v>1</v>
      </c>
      <c r="T1868" s="14">
        <f>IF(JCIMS!T1868&gt;=0,JCIMS!T1868/INDEX(CIMS!T$4:T$41,MATCH("Generic Fuels"&amp;$E1868,CIMS!$W$4:$W$41,0)),1)</f>
        <v>1</v>
      </c>
      <c r="V1868" t="str">
        <f t="shared" si="34"/>
        <v>OntarioPetroleum CrudeBlack Liquor</v>
      </c>
    </row>
    <row r="1869" spans="3:22" x14ac:dyDescent="0.25">
      <c r="C1869" s="6" t="s">
        <v>55</v>
      </c>
      <c r="D1869" s="6" t="s">
        <v>45</v>
      </c>
      <c r="E1869" t="s">
        <v>22</v>
      </c>
      <c r="F1869" s="6">
        <v>2005</v>
      </c>
      <c r="G1869" s="6" t="s">
        <v>14</v>
      </c>
      <c r="H1869" s="6" t="s">
        <v>15</v>
      </c>
      <c r="I1869" s="6" t="s">
        <v>16</v>
      </c>
      <c r="J1869" s="14">
        <f>IF(JCIMS!J1869&gt;=0,JCIMS!J1869/INDEX(CIMS!J$4:J$41,MATCH("Generic Fuels"&amp;$E1869,CIMS!$W$4:$W$41,0)),1)</f>
        <v>1</v>
      </c>
      <c r="K1869" s="14">
        <f>IF(JCIMS!K1869&gt;=0,JCIMS!K1869/INDEX(CIMS!K$4:K$41,MATCH("Generic Fuels"&amp;$E1869,CIMS!$W$4:$W$41,0)),1)</f>
        <v>1</v>
      </c>
      <c r="L1869" s="14">
        <f>IF(JCIMS!L1869&gt;=0,JCIMS!L1869/INDEX(CIMS!L$4:L$41,MATCH("Generic Fuels"&amp;$E1869,CIMS!$W$4:$W$41,0)),1)</f>
        <v>1</v>
      </c>
      <c r="M1869" s="14">
        <f>IF(JCIMS!M1869&gt;=0,JCIMS!M1869/INDEX(CIMS!M$4:M$41,MATCH("Generic Fuels"&amp;$E1869,CIMS!$W$4:$W$41,0)),1)</f>
        <v>1</v>
      </c>
      <c r="N1869" s="14">
        <f>IF(JCIMS!N1869&gt;=0,JCIMS!N1869/INDEX(CIMS!N$4:N$41,MATCH("Generic Fuels"&amp;$E1869,CIMS!$W$4:$W$41,0)),1)</f>
        <v>1</v>
      </c>
      <c r="O1869" s="14">
        <f>IF(JCIMS!O1869&gt;=0,JCIMS!O1869/INDEX(CIMS!O$4:O$41,MATCH("Generic Fuels"&amp;$E1869,CIMS!$W$4:$W$41,0)),1)</f>
        <v>1</v>
      </c>
      <c r="P1869" s="14">
        <f>IF(JCIMS!P1869&gt;=0,JCIMS!P1869/INDEX(CIMS!P$4:P$41,MATCH("Generic Fuels"&amp;$E1869,CIMS!$W$4:$W$41,0)),1)</f>
        <v>1</v>
      </c>
      <c r="Q1869" s="14">
        <f>IF(JCIMS!Q1869&gt;=0,JCIMS!Q1869/INDEX(CIMS!Q$4:Q$41,MATCH("Generic Fuels"&amp;$E1869,CIMS!$W$4:$W$41,0)),1)</f>
        <v>1</v>
      </c>
      <c r="R1869" s="14">
        <f>IF(JCIMS!R1869&gt;=0,JCIMS!R1869/INDEX(CIMS!R$4:R$41,MATCH("Generic Fuels"&amp;$E1869,CIMS!$W$4:$W$41,0)),1)</f>
        <v>1</v>
      </c>
      <c r="S1869" s="14">
        <f>IF(JCIMS!S1869&gt;=0,JCIMS!S1869/INDEX(CIMS!S$4:S$41,MATCH("Generic Fuels"&amp;$E1869,CIMS!$W$4:$W$41,0)),1)</f>
        <v>1</v>
      </c>
      <c r="T1869" s="14">
        <f>IF(JCIMS!T1869&gt;=0,JCIMS!T1869/INDEX(CIMS!T$4:T$41,MATCH("Generic Fuels"&amp;$E1869,CIMS!$W$4:$W$41,0)),1)</f>
        <v>1</v>
      </c>
      <c r="V1869" t="str">
        <f t="shared" si="34"/>
        <v>OntarioPetroleum CrudeCoal</v>
      </c>
    </row>
    <row r="1870" spans="3:22" x14ac:dyDescent="0.25">
      <c r="C1870" s="6" t="s">
        <v>55</v>
      </c>
      <c r="D1870" s="6" t="s">
        <v>45</v>
      </c>
      <c r="E1870" t="s">
        <v>23</v>
      </c>
      <c r="F1870" s="6">
        <v>2005</v>
      </c>
      <c r="G1870" s="6" t="s">
        <v>14</v>
      </c>
      <c r="H1870" s="6" t="s">
        <v>15</v>
      </c>
      <c r="I1870" s="6" t="s">
        <v>16</v>
      </c>
      <c r="J1870" s="14">
        <f>IF(JCIMS!J1870&gt;=0,JCIMS!J1870/INDEX(CIMS!J$4:J$41,MATCH("Generic Fuels"&amp;$E1870,CIMS!$W$4:$W$41,0)),1)</f>
        <v>1</v>
      </c>
      <c r="K1870" s="14">
        <f>IF(JCIMS!K1870&gt;=0,JCIMS!K1870/INDEX(CIMS!K$4:K$41,MATCH("Generic Fuels"&amp;$E1870,CIMS!$W$4:$W$41,0)),1)</f>
        <v>1</v>
      </c>
      <c r="L1870" s="14">
        <f>IF(JCIMS!L1870&gt;=0,JCIMS!L1870/INDEX(CIMS!L$4:L$41,MATCH("Generic Fuels"&amp;$E1870,CIMS!$W$4:$W$41,0)),1)</f>
        <v>1</v>
      </c>
      <c r="M1870" s="14">
        <f>IF(JCIMS!M1870&gt;=0,JCIMS!M1870/INDEX(CIMS!M$4:M$41,MATCH("Generic Fuels"&amp;$E1870,CIMS!$W$4:$W$41,0)),1)</f>
        <v>1</v>
      </c>
      <c r="N1870" s="14">
        <f>IF(JCIMS!N1870&gt;=0,JCIMS!N1870/INDEX(CIMS!N$4:N$41,MATCH("Generic Fuels"&amp;$E1870,CIMS!$W$4:$W$41,0)),1)</f>
        <v>1</v>
      </c>
      <c r="O1870" s="14">
        <f>IF(JCIMS!O1870&gt;=0,JCIMS!O1870/INDEX(CIMS!O$4:O$41,MATCH("Generic Fuels"&amp;$E1870,CIMS!$W$4:$W$41,0)),1)</f>
        <v>1</v>
      </c>
      <c r="P1870" s="14">
        <f>IF(JCIMS!P1870&gt;=0,JCIMS!P1870/INDEX(CIMS!P$4:P$41,MATCH("Generic Fuels"&amp;$E1870,CIMS!$W$4:$W$41,0)),1)</f>
        <v>1</v>
      </c>
      <c r="Q1870" s="14">
        <f>IF(JCIMS!Q1870&gt;=0,JCIMS!Q1870/INDEX(CIMS!Q$4:Q$41,MATCH("Generic Fuels"&amp;$E1870,CIMS!$W$4:$W$41,0)),1)</f>
        <v>1</v>
      </c>
      <c r="R1870" s="14">
        <f>IF(JCIMS!R1870&gt;=0,JCIMS!R1870/INDEX(CIMS!R$4:R$41,MATCH("Generic Fuels"&amp;$E1870,CIMS!$W$4:$W$41,0)),1)</f>
        <v>1</v>
      </c>
      <c r="S1870" s="14">
        <f>IF(JCIMS!S1870&gt;=0,JCIMS!S1870/INDEX(CIMS!S$4:S$41,MATCH("Generic Fuels"&amp;$E1870,CIMS!$W$4:$W$41,0)),1)</f>
        <v>1</v>
      </c>
      <c r="T1870" s="14">
        <f>IF(JCIMS!T1870&gt;=0,JCIMS!T1870/INDEX(CIMS!T$4:T$41,MATCH("Generic Fuels"&amp;$E1870,CIMS!$W$4:$W$41,0)),1)</f>
        <v>1</v>
      </c>
      <c r="V1870" t="str">
        <f t="shared" si="34"/>
        <v>OntarioPetroleum CrudeCoke</v>
      </c>
    </row>
    <row r="1871" spans="3:22" x14ac:dyDescent="0.25">
      <c r="C1871" s="6" t="s">
        <v>55</v>
      </c>
      <c r="D1871" s="6" t="s">
        <v>45</v>
      </c>
      <c r="E1871" t="s">
        <v>24</v>
      </c>
      <c r="F1871" s="6">
        <v>2005</v>
      </c>
      <c r="G1871" s="6" t="s">
        <v>14</v>
      </c>
      <c r="H1871" s="6" t="s">
        <v>15</v>
      </c>
      <c r="I1871" s="6" t="s">
        <v>16</v>
      </c>
      <c r="J1871" s="14">
        <f>IF(JCIMS!J1871&gt;=0,JCIMS!J1871/INDEX(CIMS!J$4:J$41,MATCH("Generic Fuels"&amp;$E1871,CIMS!$W$4:$W$41,0)),1)</f>
        <v>0.44522272464777846</v>
      </c>
      <c r="K1871" s="14">
        <f>IF(JCIMS!K1871&gt;=0,JCIMS!K1871/INDEX(CIMS!K$4:K$41,MATCH("Generic Fuels"&amp;$E1871,CIMS!$W$4:$W$41,0)),1)</f>
        <v>0.51351796820520978</v>
      </c>
      <c r="L1871" s="14">
        <f>IF(JCIMS!L1871&gt;=0,JCIMS!L1871/INDEX(CIMS!L$4:L$41,MATCH("Generic Fuels"&amp;$E1871,CIMS!$W$4:$W$41,0)),1)</f>
        <v>0.70401056239818161</v>
      </c>
      <c r="M1871" s="14">
        <f>IF(JCIMS!M1871&gt;=0,JCIMS!M1871/INDEX(CIMS!M$4:M$41,MATCH("Generic Fuels"&amp;$E1871,CIMS!$W$4:$W$41,0)),1)</f>
        <v>0.71087352301061846</v>
      </c>
      <c r="N1871" s="14">
        <f>IF(JCIMS!N1871&gt;=0,JCIMS!N1871/INDEX(CIMS!N$4:N$41,MATCH("Generic Fuels"&amp;$E1871,CIMS!$W$4:$W$41,0)),1)</f>
        <v>0.82678122552860789</v>
      </c>
      <c r="O1871" s="14">
        <f>IF(JCIMS!O1871&gt;=0,JCIMS!O1871/INDEX(CIMS!O$4:O$41,MATCH("Generic Fuels"&amp;$E1871,CIMS!$W$4:$W$41,0)),1)</f>
        <v>0.91179130888361071</v>
      </c>
      <c r="P1871" s="14">
        <f>IF(JCIMS!P1871&gt;=0,JCIMS!P1871/INDEX(CIMS!P$4:P$41,MATCH("Generic Fuels"&amp;$E1871,CIMS!$W$4:$W$41,0)),1)</f>
        <v>0.98572106295035278</v>
      </c>
      <c r="Q1871" s="14">
        <f>IF(JCIMS!Q1871&gt;=0,JCIMS!Q1871/INDEX(CIMS!Q$4:Q$41,MATCH("Generic Fuels"&amp;$E1871,CIMS!$W$4:$W$41,0)),1)</f>
        <v>1.0456863805049321</v>
      </c>
      <c r="R1871" s="14">
        <f>IF(JCIMS!R1871&gt;=0,JCIMS!R1871/INDEX(CIMS!R$4:R$41,MATCH("Generic Fuels"&amp;$E1871,CIMS!$W$4:$W$41,0)),1)</f>
        <v>1.091546764275054</v>
      </c>
      <c r="S1871" s="14">
        <f>IF(JCIMS!S1871&gt;=0,JCIMS!S1871/INDEX(CIMS!S$4:S$41,MATCH("Generic Fuels"&amp;$E1871,CIMS!$W$4:$W$41,0)),1)</f>
        <v>1.0994695715380205</v>
      </c>
      <c r="T1871" s="14">
        <f>IF(JCIMS!T1871&gt;=0,JCIMS!T1871/INDEX(CIMS!T$4:T$41,MATCH("Generic Fuels"&amp;$E1871,CIMS!$W$4:$W$41,0)),1)</f>
        <v>1.1130568708522846</v>
      </c>
      <c r="V1871" t="str">
        <f t="shared" si="34"/>
        <v>OntarioPetroleum CrudeDiesel</v>
      </c>
    </row>
    <row r="1872" spans="3:22" x14ac:dyDescent="0.25">
      <c r="C1872" s="6" t="s">
        <v>55</v>
      </c>
      <c r="D1872" s="6" t="s">
        <v>45</v>
      </c>
      <c r="E1872" t="s">
        <v>25</v>
      </c>
      <c r="F1872" s="6">
        <v>2005</v>
      </c>
      <c r="G1872" s="6" t="s">
        <v>14</v>
      </c>
      <c r="H1872" s="6" t="s">
        <v>15</v>
      </c>
      <c r="I1872" s="6" t="s">
        <v>16</v>
      </c>
      <c r="J1872" s="14">
        <f>IF(JCIMS!J1872&gt;=0,JCIMS!J1872/INDEX(CIMS!J$4:J$41,MATCH("Generic Fuels"&amp;$E1872,CIMS!$W$4:$W$41,0)),1)</f>
        <v>0.70462713523352349</v>
      </c>
      <c r="K1872" s="14">
        <f>IF(JCIMS!K1872&gt;=0,JCIMS!K1872/INDEX(CIMS!K$4:K$41,MATCH("Generic Fuels"&amp;$E1872,CIMS!$W$4:$W$41,0)),1)</f>
        <v>0.66948389573020395</v>
      </c>
      <c r="L1872" s="14">
        <f>IF(JCIMS!L1872&gt;=0,JCIMS!L1872/INDEX(CIMS!L$4:L$41,MATCH("Generic Fuels"&amp;$E1872,CIMS!$W$4:$W$41,0)),1)</f>
        <v>0.44397497376705147</v>
      </c>
      <c r="M1872" s="14">
        <f>IF(JCIMS!M1872&gt;=0,JCIMS!M1872/INDEX(CIMS!M$4:M$41,MATCH("Generic Fuels"&amp;$E1872,CIMS!$W$4:$W$41,0)),1)</f>
        <v>0.50840514433597128</v>
      </c>
      <c r="N1872" s="14">
        <f>IF(JCIMS!N1872&gt;=0,JCIMS!N1872/INDEX(CIMS!N$4:N$41,MATCH("Generic Fuels"&amp;$E1872,CIMS!$W$4:$W$41,0)),1)</f>
        <v>0.60058141463573467</v>
      </c>
      <c r="O1872" s="14">
        <f>IF(JCIMS!O1872&gt;=0,JCIMS!O1872/INDEX(CIMS!O$4:O$41,MATCH("Generic Fuels"&amp;$E1872,CIMS!$W$4:$W$41,0)),1)</f>
        <v>0.65279221120098252</v>
      </c>
      <c r="P1872" s="14">
        <f>IF(JCIMS!P1872&gt;=0,JCIMS!P1872/INDEX(CIMS!P$4:P$41,MATCH("Generic Fuels"&amp;$E1872,CIMS!$W$4:$W$41,0)),1)</f>
        <v>0.68856983719817166</v>
      </c>
      <c r="Q1872" s="14">
        <f>IF(JCIMS!Q1872&gt;=0,JCIMS!Q1872/INDEX(CIMS!Q$4:Q$41,MATCH("Generic Fuels"&amp;$E1872,CIMS!$W$4:$W$41,0)),1)</f>
        <v>0.72815479957605367</v>
      </c>
      <c r="R1872" s="14">
        <f>IF(JCIMS!R1872&gt;=0,JCIMS!R1872/INDEX(CIMS!R$4:R$41,MATCH("Generic Fuels"&amp;$E1872,CIMS!$W$4:$W$41,0)),1)</f>
        <v>0.76575737250238785</v>
      </c>
      <c r="S1872" s="14">
        <f>IF(JCIMS!S1872&gt;=0,JCIMS!S1872/INDEX(CIMS!S$4:S$41,MATCH("Generic Fuels"&amp;$E1872,CIMS!$W$4:$W$41,0)),1)</f>
        <v>0.7745075339547004</v>
      </c>
      <c r="T1872" s="14">
        <f>IF(JCIMS!T1872&gt;=0,JCIMS!T1872/INDEX(CIMS!T$4:T$41,MATCH("Generic Fuels"&amp;$E1872,CIMS!$W$4:$W$41,0)),1)</f>
        <v>0.78714858598409299</v>
      </c>
      <c r="V1872" t="str">
        <f t="shared" si="34"/>
        <v>OntarioPetroleum CrudeGasoline</v>
      </c>
    </row>
    <row r="1873" spans="3:22" x14ac:dyDescent="0.25">
      <c r="C1873" s="6" t="s">
        <v>55</v>
      </c>
      <c r="D1873" s="6" t="s">
        <v>45</v>
      </c>
      <c r="E1873" t="s">
        <v>26</v>
      </c>
      <c r="F1873" s="6">
        <v>2005</v>
      </c>
      <c r="G1873" s="6" t="s">
        <v>14</v>
      </c>
      <c r="H1873" s="6" t="s">
        <v>15</v>
      </c>
      <c r="I1873" s="6" t="s">
        <v>16</v>
      </c>
      <c r="J1873" s="14">
        <f>IF(JCIMS!J1873&gt;=0,JCIMS!J1873/INDEX(CIMS!J$4:J$41,MATCH("Generic Fuels"&amp;$E1873,CIMS!$W$4:$W$41,0)),1)</f>
        <v>0.3439293744520352</v>
      </c>
      <c r="K1873" s="14">
        <f>IF(JCIMS!K1873&gt;=0,JCIMS!K1873/INDEX(CIMS!K$4:K$41,MATCH("Generic Fuels"&amp;$E1873,CIMS!$W$4:$W$41,0)),1)</f>
        <v>0.44461532246086144</v>
      </c>
      <c r="L1873" s="14">
        <f>IF(JCIMS!L1873&gt;=0,JCIMS!L1873/INDEX(CIMS!L$4:L$41,MATCH("Generic Fuels"&amp;$E1873,CIMS!$W$4:$W$41,0)),1)</f>
        <v>0.79388346819127698</v>
      </c>
      <c r="M1873" s="14">
        <f>IF(JCIMS!M1873&gt;=0,JCIMS!M1873/INDEX(CIMS!M$4:M$41,MATCH("Generic Fuels"&amp;$E1873,CIMS!$W$4:$W$41,0)),1)</f>
        <v>0.78265050653499268</v>
      </c>
      <c r="N1873" s="14">
        <f>IF(JCIMS!N1873&gt;=0,JCIMS!N1873/INDEX(CIMS!N$4:N$41,MATCH("Generic Fuels"&amp;$E1873,CIMS!$W$4:$W$41,0)),1)</f>
        <v>0.96122439233991919</v>
      </c>
      <c r="O1873" s="14">
        <f>IF(JCIMS!O1873&gt;=0,JCIMS!O1873/INDEX(CIMS!O$4:O$41,MATCH("Generic Fuels"&amp;$E1873,CIMS!$W$4:$W$41,0)),1)</f>
        <v>1.0690510949607657</v>
      </c>
      <c r="P1873" s="14">
        <f>IF(JCIMS!P1873&gt;=0,JCIMS!P1873/INDEX(CIMS!P$4:P$41,MATCH("Generic Fuels"&amp;$E1873,CIMS!$W$4:$W$41,0)),1)</f>
        <v>1.1496668035575528</v>
      </c>
      <c r="Q1873" s="14">
        <f>IF(JCIMS!Q1873&gt;=0,JCIMS!Q1873/INDEX(CIMS!Q$4:Q$41,MATCH("Generic Fuels"&amp;$E1873,CIMS!$W$4:$W$41,0)),1)</f>
        <v>1.2364255629818062</v>
      </c>
      <c r="R1873" s="14">
        <f>IF(JCIMS!R1873&gt;=0,JCIMS!R1873/INDEX(CIMS!R$4:R$41,MATCH("Generic Fuels"&amp;$E1873,CIMS!$W$4:$W$41,0)),1)</f>
        <v>1.3024853545249624</v>
      </c>
      <c r="S1873" s="14">
        <f>IF(JCIMS!S1873&gt;=0,JCIMS!S1873/INDEX(CIMS!S$4:S$41,MATCH("Generic Fuels"&amp;$E1873,CIMS!$W$4:$W$41,0)),1)</f>
        <v>1.310478946953455</v>
      </c>
      <c r="T1873" s="14">
        <f>IF(JCIMS!T1873&gt;=0,JCIMS!T1873/INDEX(CIMS!T$4:T$41,MATCH("Generic Fuels"&amp;$E1873,CIMS!$W$4:$W$41,0)),1)</f>
        <v>1.3262793873076617</v>
      </c>
      <c r="V1873" t="str">
        <f t="shared" si="34"/>
        <v>OntarioPetroleum CrudeFuel Oil</v>
      </c>
    </row>
    <row r="1874" spans="3:22" x14ac:dyDescent="0.25">
      <c r="C1874" s="6" t="s">
        <v>55</v>
      </c>
      <c r="D1874" s="6" t="s">
        <v>45</v>
      </c>
      <c r="E1874" t="s">
        <v>27</v>
      </c>
      <c r="F1874" s="6">
        <v>2005</v>
      </c>
      <c r="G1874" s="6" t="s">
        <v>14</v>
      </c>
      <c r="H1874" s="6" t="s">
        <v>15</v>
      </c>
      <c r="I1874" s="6" t="s">
        <v>16</v>
      </c>
      <c r="J1874" s="14">
        <f>IF(JCIMS!J1874&gt;=0,JCIMS!J1874/INDEX(CIMS!J$4:J$41,MATCH("Generic Fuels"&amp;$E1874,CIMS!$W$4:$W$41,0)),1)</f>
        <v>1</v>
      </c>
      <c r="K1874" s="14">
        <f>IF(JCIMS!K1874&gt;=0,JCIMS!K1874/INDEX(CIMS!K$4:K$41,MATCH("Generic Fuels"&amp;$E1874,CIMS!$W$4:$W$41,0)),1)</f>
        <v>1</v>
      </c>
      <c r="L1874" s="14">
        <f>IF(JCIMS!L1874&gt;=0,JCIMS!L1874/INDEX(CIMS!L$4:L$41,MATCH("Generic Fuels"&amp;$E1874,CIMS!$W$4:$W$41,0)),1)</f>
        <v>1</v>
      </c>
      <c r="M1874" s="14">
        <f>IF(JCIMS!M1874&gt;=0,JCIMS!M1874/INDEX(CIMS!M$4:M$41,MATCH("Generic Fuels"&amp;$E1874,CIMS!$W$4:$W$41,0)),1)</f>
        <v>1</v>
      </c>
      <c r="N1874" s="14">
        <f>IF(JCIMS!N1874&gt;=0,JCIMS!N1874/INDEX(CIMS!N$4:N$41,MATCH("Generic Fuels"&amp;$E1874,CIMS!$W$4:$W$41,0)),1)</f>
        <v>1</v>
      </c>
      <c r="O1874" s="14">
        <f>IF(JCIMS!O1874&gt;=0,JCIMS!O1874/INDEX(CIMS!O$4:O$41,MATCH("Generic Fuels"&amp;$E1874,CIMS!$W$4:$W$41,0)),1)</f>
        <v>1</v>
      </c>
      <c r="P1874" s="14">
        <f>IF(JCIMS!P1874&gt;=0,JCIMS!P1874/INDEX(CIMS!P$4:P$41,MATCH("Generic Fuels"&amp;$E1874,CIMS!$W$4:$W$41,0)),1)</f>
        <v>1</v>
      </c>
      <c r="Q1874" s="14">
        <f>IF(JCIMS!Q1874&gt;=0,JCIMS!Q1874/INDEX(CIMS!Q$4:Q$41,MATCH("Generic Fuels"&amp;$E1874,CIMS!$W$4:$W$41,0)),1)</f>
        <v>1</v>
      </c>
      <c r="R1874" s="14">
        <f>IF(JCIMS!R1874&gt;=0,JCIMS!R1874/INDEX(CIMS!R$4:R$41,MATCH("Generic Fuels"&amp;$E1874,CIMS!$W$4:$W$41,0)),1)</f>
        <v>1</v>
      </c>
      <c r="S1874" s="14">
        <f>IF(JCIMS!S1874&gt;=0,JCIMS!S1874/INDEX(CIMS!S$4:S$41,MATCH("Generic Fuels"&amp;$E1874,CIMS!$W$4:$W$41,0)),1)</f>
        <v>1</v>
      </c>
      <c r="T1874" s="14">
        <f>IF(JCIMS!T1874&gt;=0,JCIMS!T1874/INDEX(CIMS!T$4:T$41,MATCH("Generic Fuels"&amp;$E1874,CIMS!$W$4:$W$41,0)),1)</f>
        <v>1</v>
      </c>
      <c r="V1874" t="str">
        <f t="shared" si="34"/>
        <v>OntarioPetroleum CrudeHydrogen</v>
      </c>
    </row>
    <row r="1875" spans="3:22" x14ac:dyDescent="0.25">
      <c r="C1875" s="6" t="s">
        <v>55</v>
      </c>
      <c r="D1875" s="6" t="s">
        <v>45</v>
      </c>
      <c r="E1875" t="s">
        <v>28</v>
      </c>
      <c r="F1875" s="6">
        <v>2005</v>
      </c>
      <c r="G1875" s="6" t="s">
        <v>14</v>
      </c>
      <c r="H1875" s="6" t="s">
        <v>15</v>
      </c>
      <c r="I1875" s="6" t="s">
        <v>16</v>
      </c>
      <c r="J1875" s="14">
        <f>IF(JCIMS!J1875&gt;=0,JCIMS!J1875/INDEX(CIMS!J$4:J$41,MATCH("Generic Fuels"&amp;$E1875,CIMS!$W$4:$W$41,0)),1)</f>
        <v>1</v>
      </c>
      <c r="K1875" s="14">
        <f>IF(JCIMS!K1875&gt;=0,JCIMS!K1875/INDEX(CIMS!K$4:K$41,MATCH("Generic Fuels"&amp;$E1875,CIMS!$W$4:$W$41,0)),1)</f>
        <v>1</v>
      </c>
      <c r="L1875" s="14">
        <f>IF(JCIMS!L1875&gt;=0,JCIMS!L1875/INDEX(CIMS!L$4:L$41,MATCH("Generic Fuels"&amp;$E1875,CIMS!$W$4:$W$41,0)),1)</f>
        <v>1</v>
      </c>
      <c r="M1875" s="14">
        <f>IF(JCIMS!M1875&gt;=0,JCIMS!M1875/INDEX(CIMS!M$4:M$41,MATCH("Generic Fuels"&amp;$E1875,CIMS!$W$4:$W$41,0)),1)</f>
        <v>1</v>
      </c>
      <c r="N1875" s="14">
        <f>IF(JCIMS!N1875&gt;=0,JCIMS!N1875/INDEX(CIMS!N$4:N$41,MATCH("Generic Fuels"&amp;$E1875,CIMS!$W$4:$W$41,0)),1)</f>
        <v>1</v>
      </c>
      <c r="O1875" s="14">
        <f>IF(JCIMS!O1875&gt;=0,JCIMS!O1875/INDEX(CIMS!O$4:O$41,MATCH("Generic Fuels"&amp;$E1875,CIMS!$W$4:$W$41,0)),1)</f>
        <v>1</v>
      </c>
      <c r="P1875" s="14">
        <f>IF(JCIMS!P1875&gt;=0,JCIMS!P1875/INDEX(CIMS!P$4:P$41,MATCH("Generic Fuels"&amp;$E1875,CIMS!$W$4:$W$41,0)),1)</f>
        <v>1</v>
      </c>
      <c r="Q1875" s="14">
        <f>IF(JCIMS!Q1875&gt;=0,JCIMS!Q1875/INDEX(CIMS!Q$4:Q$41,MATCH("Generic Fuels"&amp;$E1875,CIMS!$W$4:$W$41,0)),1)</f>
        <v>1</v>
      </c>
      <c r="R1875" s="14">
        <f>IF(JCIMS!R1875&gt;=0,JCIMS!R1875/INDEX(CIMS!R$4:R$41,MATCH("Generic Fuels"&amp;$E1875,CIMS!$W$4:$W$41,0)),1)</f>
        <v>1</v>
      </c>
      <c r="S1875" s="14">
        <f>IF(JCIMS!S1875&gt;=0,JCIMS!S1875/INDEX(CIMS!S$4:S$41,MATCH("Generic Fuels"&amp;$E1875,CIMS!$W$4:$W$41,0)),1)</f>
        <v>1</v>
      </c>
      <c r="T1875" s="14">
        <f>IF(JCIMS!T1875&gt;=0,JCIMS!T1875/INDEX(CIMS!T$4:T$41,MATCH("Generic Fuels"&amp;$E1875,CIMS!$W$4:$W$41,0)),1)</f>
        <v>1</v>
      </c>
      <c r="V1875" t="str">
        <f t="shared" si="34"/>
        <v>OntarioPetroleum CrudeBiogas</v>
      </c>
    </row>
    <row r="1876" spans="3:22" x14ac:dyDescent="0.25">
      <c r="C1876" s="6" t="s">
        <v>55</v>
      </c>
      <c r="D1876" s="6" t="s">
        <v>45</v>
      </c>
      <c r="E1876" t="s">
        <v>29</v>
      </c>
      <c r="F1876" s="6">
        <v>2005</v>
      </c>
      <c r="G1876" s="6" t="s">
        <v>14</v>
      </c>
      <c r="H1876" s="6" t="s">
        <v>15</v>
      </c>
      <c r="I1876" s="6" t="s">
        <v>16</v>
      </c>
      <c r="J1876" s="14">
        <f>IF(JCIMS!J1876&gt;=0,JCIMS!J1876/INDEX(CIMS!J$4:J$41,MATCH("Generic Fuels"&amp;$E1876,CIMS!$W$4:$W$41,0)),1)</f>
        <v>1</v>
      </c>
      <c r="K1876" s="14">
        <f>IF(JCIMS!K1876&gt;=0,JCIMS!K1876/INDEX(CIMS!K$4:K$41,MATCH("Generic Fuels"&amp;$E1876,CIMS!$W$4:$W$41,0)),1)</f>
        <v>1</v>
      </c>
      <c r="L1876" s="14">
        <f>IF(JCIMS!L1876&gt;=0,JCIMS!L1876/INDEX(CIMS!L$4:L$41,MATCH("Generic Fuels"&amp;$E1876,CIMS!$W$4:$W$41,0)),1)</f>
        <v>1</v>
      </c>
      <c r="M1876" s="14">
        <f>IF(JCIMS!M1876&gt;=0,JCIMS!M1876/INDEX(CIMS!M$4:M$41,MATCH("Generic Fuels"&amp;$E1876,CIMS!$W$4:$W$41,0)),1)</f>
        <v>1</v>
      </c>
      <c r="N1876" s="14">
        <f>IF(JCIMS!N1876&gt;=0,JCIMS!N1876/INDEX(CIMS!N$4:N$41,MATCH("Generic Fuels"&amp;$E1876,CIMS!$W$4:$W$41,0)),1)</f>
        <v>1</v>
      </c>
      <c r="O1876" s="14">
        <f>IF(JCIMS!O1876&gt;=0,JCIMS!O1876/INDEX(CIMS!O$4:O$41,MATCH("Generic Fuels"&amp;$E1876,CIMS!$W$4:$W$41,0)),1)</f>
        <v>1</v>
      </c>
      <c r="P1876" s="14">
        <f>IF(JCIMS!P1876&gt;=0,JCIMS!P1876/INDEX(CIMS!P$4:P$41,MATCH("Generic Fuels"&amp;$E1876,CIMS!$W$4:$W$41,0)),1)</f>
        <v>1</v>
      </c>
      <c r="Q1876" s="14">
        <f>IF(JCIMS!Q1876&gt;=0,JCIMS!Q1876/INDEX(CIMS!Q$4:Q$41,MATCH("Generic Fuels"&amp;$E1876,CIMS!$W$4:$W$41,0)),1)</f>
        <v>1</v>
      </c>
      <c r="R1876" s="14">
        <f>IF(JCIMS!R1876&gt;=0,JCIMS!R1876/INDEX(CIMS!R$4:R$41,MATCH("Generic Fuels"&amp;$E1876,CIMS!$W$4:$W$41,0)),1)</f>
        <v>1</v>
      </c>
      <c r="S1876" s="14">
        <f>IF(JCIMS!S1876&gt;=0,JCIMS!S1876/INDEX(CIMS!S$4:S$41,MATCH("Generic Fuels"&amp;$E1876,CIMS!$W$4:$W$41,0)),1)</f>
        <v>1</v>
      </c>
      <c r="T1876" s="14">
        <f>IF(JCIMS!T1876&gt;=0,JCIMS!T1876/INDEX(CIMS!T$4:T$41,MATCH("Generic Fuels"&amp;$E1876,CIMS!$W$4:$W$41,0)),1)</f>
        <v>1</v>
      </c>
      <c r="V1876" t="str">
        <f t="shared" si="34"/>
        <v>OntarioPetroleum CrudeLPG</v>
      </c>
    </row>
    <row r="1877" spans="3:22" x14ac:dyDescent="0.25">
      <c r="C1877" s="6" t="s">
        <v>55</v>
      </c>
      <c r="D1877" s="6" t="s">
        <v>45</v>
      </c>
      <c r="E1877" t="s">
        <v>30</v>
      </c>
      <c r="F1877" s="6">
        <v>2005</v>
      </c>
      <c r="G1877" s="6" t="s">
        <v>14</v>
      </c>
      <c r="H1877" s="6" t="s">
        <v>15</v>
      </c>
      <c r="I1877" s="6" t="s">
        <v>16</v>
      </c>
      <c r="J1877" s="14">
        <f>IF(JCIMS!J1877&gt;=0,JCIMS!J1877/INDEX(CIMS!J$4:J$41,MATCH("Generic Fuels"&amp;$E1877,CIMS!$W$4:$W$41,0)),1)</f>
        <v>1.2423906483858334</v>
      </c>
      <c r="K1877" s="14">
        <f>IF(JCIMS!K1877&gt;=0,JCIMS!K1877/INDEX(CIMS!K$4:K$41,MATCH("Generic Fuels"&amp;$E1877,CIMS!$W$4:$W$41,0)),1)</f>
        <v>0.97330022312368425</v>
      </c>
      <c r="L1877" s="14">
        <f>IF(JCIMS!L1877&gt;=0,JCIMS!L1877/INDEX(CIMS!L$4:L$41,MATCH("Generic Fuels"&amp;$E1877,CIMS!$W$4:$W$41,0)),1)</f>
        <v>1.4363096830985915</v>
      </c>
      <c r="M1877" s="14">
        <f>IF(JCIMS!M1877&gt;=0,JCIMS!M1877/INDEX(CIMS!M$4:M$41,MATCH("Generic Fuels"&amp;$E1877,CIMS!$W$4:$W$41,0)),1)</f>
        <v>1.1684473933270378</v>
      </c>
      <c r="N1877" s="14">
        <f>IF(JCIMS!N1877&gt;=0,JCIMS!N1877/INDEX(CIMS!N$4:N$41,MATCH("Generic Fuels"&amp;$E1877,CIMS!$W$4:$W$41,0)),1)</f>
        <v>3.6719727534144191</v>
      </c>
      <c r="O1877" s="14">
        <f>IF(JCIMS!O1877&gt;=0,JCIMS!O1877/INDEX(CIMS!O$4:O$41,MATCH("Generic Fuels"&amp;$E1877,CIMS!$W$4:$W$41,0)),1)</f>
        <v>3.6050211693736238</v>
      </c>
      <c r="P1877" s="14">
        <f>IF(JCIMS!P1877&gt;=0,JCIMS!P1877/INDEX(CIMS!P$4:P$41,MATCH("Generic Fuels"&amp;$E1877,CIMS!$W$4:$W$41,0)),1)</f>
        <v>3.8344783377385481</v>
      </c>
      <c r="Q1877" s="14">
        <f>IF(JCIMS!Q1877&gt;=0,JCIMS!Q1877/INDEX(CIMS!Q$4:Q$41,MATCH("Generic Fuels"&amp;$E1877,CIMS!$W$4:$W$41,0)),1)</f>
        <v>3.5385069359590293</v>
      </c>
      <c r="R1877" s="14">
        <f>IF(JCIMS!R1877&gt;=0,JCIMS!R1877/INDEX(CIMS!R$4:R$41,MATCH("Generic Fuels"&amp;$E1877,CIMS!$W$4:$W$41,0)),1)</f>
        <v>3.0687775210092942</v>
      </c>
      <c r="S1877" s="14">
        <f>IF(JCIMS!S1877&gt;=0,JCIMS!S1877/INDEX(CIMS!S$4:S$41,MATCH("Generic Fuels"&amp;$E1877,CIMS!$W$4:$W$41,0)),1)</f>
        <v>2.6133405744284097</v>
      </c>
      <c r="T1877" s="14">
        <f>IF(JCIMS!T1877&gt;=0,JCIMS!T1877/INDEX(CIMS!T$4:T$41,MATCH("Generic Fuels"&amp;$E1877,CIMS!$W$4:$W$41,0)),1)</f>
        <v>2.318418127157492</v>
      </c>
      <c r="V1877" t="str">
        <f t="shared" si="34"/>
        <v>OntarioPetroleum CrudeNatural Gas</v>
      </c>
    </row>
    <row r="1878" spans="3:22" x14ac:dyDescent="0.25">
      <c r="C1878" s="6" t="s">
        <v>55</v>
      </c>
      <c r="D1878" s="6" t="s">
        <v>45</v>
      </c>
      <c r="E1878" t="s">
        <v>31</v>
      </c>
      <c r="F1878" s="6">
        <v>2005</v>
      </c>
      <c r="G1878" s="6" t="s">
        <v>14</v>
      </c>
      <c r="H1878" s="6" t="s">
        <v>15</v>
      </c>
      <c r="I1878" s="6" t="s">
        <v>16</v>
      </c>
      <c r="J1878" s="14">
        <f>IF(JCIMS!J1878&gt;=0,JCIMS!J1878/INDEX(CIMS!J$4:J$41,MATCH("Generic Fuels"&amp;$E1878,CIMS!$W$4:$W$41,0)),1)</f>
        <v>1</v>
      </c>
      <c r="K1878" s="14">
        <f>IF(JCIMS!K1878&gt;=0,JCIMS!K1878/INDEX(CIMS!K$4:K$41,MATCH("Generic Fuels"&amp;$E1878,CIMS!$W$4:$W$41,0)),1)</f>
        <v>1</v>
      </c>
      <c r="L1878" s="14">
        <f>IF(JCIMS!L1878&gt;=0,JCIMS!L1878/INDEX(CIMS!L$4:L$41,MATCH("Generic Fuels"&amp;$E1878,CIMS!$W$4:$W$41,0)),1)</f>
        <v>1</v>
      </c>
      <c r="M1878" s="14">
        <f>IF(JCIMS!M1878&gt;=0,JCIMS!M1878/INDEX(CIMS!M$4:M$41,MATCH("Generic Fuels"&amp;$E1878,CIMS!$W$4:$W$41,0)),1)</f>
        <v>1</v>
      </c>
      <c r="N1878" s="14">
        <f>IF(JCIMS!N1878&gt;=0,JCIMS!N1878/INDEX(CIMS!N$4:N$41,MATCH("Generic Fuels"&amp;$E1878,CIMS!$W$4:$W$41,0)),1)</f>
        <v>1</v>
      </c>
      <c r="O1878" s="14">
        <f>IF(JCIMS!O1878&gt;=0,JCIMS!O1878/INDEX(CIMS!O$4:O$41,MATCH("Generic Fuels"&amp;$E1878,CIMS!$W$4:$W$41,0)),1)</f>
        <v>1</v>
      </c>
      <c r="P1878" s="14">
        <f>IF(JCIMS!P1878&gt;=0,JCIMS!P1878/INDEX(CIMS!P$4:P$41,MATCH("Generic Fuels"&amp;$E1878,CIMS!$W$4:$W$41,0)),1)</f>
        <v>1</v>
      </c>
      <c r="Q1878" s="14">
        <f>IF(JCIMS!Q1878&gt;=0,JCIMS!Q1878/INDEX(CIMS!Q$4:Q$41,MATCH("Generic Fuels"&amp;$E1878,CIMS!$W$4:$W$41,0)),1)</f>
        <v>1</v>
      </c>
      <c r="R1878" s="14">
        <f>IF(JCIMS!R1878&gt;=0,JCIMS!R1878/INDEX(CIMS!R$4:R$41,MATCH("Generic Fuels"&amp;$E1878,CIMS!$W$4:$W$41,0)),1)</f>
        <v>1</v>
      </c>
      <c r="S1878" s="14">
        <f>IF(JCIMS!S1878&gt;=0,JCIMS!S1878/INDEX(CIMS!S$4:S$41,MATCH("Generic Fuels"&amp;$E1878,CIMS!$W$4:$W$41,0)),1)</f>
        <v>1</v>
      </c>
      <c r="T1878" s="14">
        <f>IF(JCIMS!T1878&gt;=0,JCIMS!T1878/INDEX(CIMS!T$4:T$41,MATCH("Generic Fuels"&amp;$E1878,CIMS!$W$4:$W$41,0)),1)</f>
        <v>1</v>
      </c>
      <c r="V1878" t="str">
        <f t="shared" si="34"/>
        <v>OntarioPetroleum CrudePetroleum Coke</v>
      </c>
    </row>
    <row r="1879" spans="3:22" x14ac:dyDescent="0.25">
      <c r="C1879" s="6" t="s">
        <v>55</v>
      </c>
      <c r="D1879" s="6" t="s">
        <v>45</v>
      </c>
      <c r="E1879" t="s">
        <v>32</v>
      </c>
      <c r="F1879" s="6">
        <v>2005</v>
      </c>
      <c r="G1879" s="6" t="s">
        <v>14</v>
      </c>
      <c r="H1879" s="6" t="s">
        <v>15</v>
      </c>
      <c r="I1879" s="6" t="s">
        <v>16</v>
      </c>
      <c r="J1879" s="14">
        <f>IF(JCIMS!J1879&gt;=0,JCIMS!J1879/INDEX(CIMS!J$4:J$41,MATCH("Generic Fuels"&amp;$E1879,CIMS!$W$4:$W$41,0)),1)</f>
        <v>1</v>
      </c>
      <c r="K1879" s="14">
        <f>IF(JCIMS!K1879&gt;=0,JCIMS!K1879/INDEX(CIMS!K$4:K$41,MATCH("Generic Fuels"&amp;$E1879,CIMS!$W$4:$W$41,0)),1)</f>
        <v>1</v>
      </c>
      <c r="L1879" s="14">
        <f>IF(JCIMS!L1879&gt;=0,JCIMS!L1879/INDEX(CIMS!L$4:L$41,MATCH("Generic Fuels"&amp;$E1879,CIMS!$W$4:$W$41,0)),1)</f>
        <v>1</v>
      </c>
      <c r="M1879" s="14">
        <f>IF(JCIMS!M1879&gt;=0,JCIMS!M1879/INDEX(CIMS!M$4:M$41,MATCH("Generic Fuels"&amp;$E1879,CIMS!$W$4:$W$41,0)),1)</f>
        <v>1</v>
      </c>
      <c r="N1879" s="14">
        <f>IF(JCIMS!N1879&gt;=0,JCIMS!N1879/INDEX(CIMS!N$4:N$41,MATCH("Generic Fuels"&amp;$E1879,CIMS!$W$4:$W$41,0)),1)</f>
        <v>1</v>
      </c>
      <c r="O1879" s="14">
        <f>IF(JCIMS!O1879&gt;=0,JCIMS!O1879/INDEX(CIMS!O$4:O$41,MATCH("Generic Fuels"&amp;$E1879,CIMS!$W$4:$W$41,0)),1)</f>
        <v>1</v>
      </c>
      <c r="P1879" s="14">
        <f>IF(JCIMS!P1879&gt;=0,JCIMS!P1879/INDEX(CIMS!P$4:P$41,MATCH("Generic Fuels"&amp;$E1879,CIMS!$W$4:$W$41,0)),1)</f>
        <v>1</v>
      </c>
      <c r="Q1879" s="14">
        <f>IF(JCIMS!Q1879&gt;=0,JCIMS!Q1879/INDEX(CIMS!Q$4:Q$41,MATCH("Generic Fuels"&amp;$E1879,CIMS!$W$4:$W$41,0)),1)</f>
        <v>1</v>
      </c>
      <c r="R1879" s="14">
        <f>IF(JCIMS!R1879&gt;=0,JCIMS!R1879/INDEX(CIMS!R$4:R$41,MATCH("Generic Fuels"&amp;$E1879,CIMS!$W$4:$W$41,0)),1)</f>
        <v>1</v>
      </c>
      <c r="S1879" s="14">
        <f>IF(JCIMS!S1879&gt;=0,JCIMS!S1879/INDEX(CIMS!S$4:S$41,MATCH("Generic Fuels"&amp;$E1879,CIMS!$W$4:$W$41,0)),1)</f>
        <v>1</v>
      </c>
      <c r="T1879" s="14">
        <f>IF(JCIMS!T1879&gt;=0,JCIMS!T1879/INDEX(CIMS!T$4:T$41,MATCH("Generic Fuels"&amp;$E1879,CIMS!$W$4:$W$41,0)),1)</f>
        <v>1</v>
      </c>
      <c r="V1879" t="str">
        <f t="shared" si="34"/>
        <v>OntarioPetroleum CrudePropane</v>
      </c>
    </row>
    <row r="1880" spans="3:22" x14ac:dyDescent="0.25">
      <c r="C1880" s="6" t="s">
        <v>55</v>
      </c>
      <c r="D1880" s="6" t="s">
        <v>45</v>
      </c>
      <c r="E1880" t="s">
        <v>33</v>
      </c>
      <c r="F1880" s="6">
        <v>2005</v>
      </c>
      <c r="G1880" s="6" t="s">
        <v>14</v>
      </c>
      <c r="H1880" s="6" t="s">
        <v>15</v>
      </c>
      <c r="I1880" s="6" t="s">
        <v>16</v>
      </c>
      <c r="J1880" s="14">
        <f>IF(JCIMS!J1880&gt;=0,JCIMS!J1880/INDEX(CIMS!J$4:J$41,MATCH("Generic Fuels"&amp;$E1880,CIMS!$W$4:$W$41,0)),1)</f>
        <v>1</v>
      </c>
      <c r="K1880" s="14">
        <f>IF(JCIMS!K1880&gt;=0,JCIMS!K1880/INDEX(CIMS!K$4:K$41,MATCH("Generic Fuels"&amp;$E1880,CIMS!$W$4:$W$41,0)),1)</f>
        <v>1</v>
      </c>
      <c r="L1880" s="14">
        <f>IF(JCIMS!L1880&gt;=0,JCIMS!L1880/INDEX(CIMS!L$4:L$41,MATCH("Generic Fuels"&amp;$E1880,CIMS!$W$4:$W$41,0)),1)</f>
        <v>1</v>
      </c>
      <c r="M1880" s="14">
        <f>IF(JCIMS!M1880&gt;=0,JCIMS!M1880/INDEX(CIMS!M$4:M$41,MATCH("Generic Fuels"&amp;$E1880,CIMS!$W$4:$W$41,0)),1)</f>
        <v>1</v>
      </c>
      <c r="N1880" s="14">
        <f>IF(JCIMS!N1880&gt;=0,JCIMS!N1880/INDEX(CIMS!N$4:N$41,MATCH("Generic Fuels"&amp;$E1880,CIMS!$W$4:$W$41,0)),1)</f>
        <v>1</v>
      </c>
      <c r="O1880" s="14">
        <f>IF(JCIMS!O1880&gt;=0,JCIMS!O1880/INDEX(CIMS!O$4:O$41,MATCH("Generic Fuels"&amp;$E1880,CIMS!$W$4:$W$41,0)),1)</f>
        <v>1</v>
      </c>
      <c r="P1880" s="14">
        <f>IF(JCIMS!P1880&gt;=0,JCIMS!P1880/INDEX(CIMS!P$4:P$41,MATCH("Generic Fuels"&amp;$E1880,CIMS!$W$4:$W$41,0)),1)</f>
        <v>1</v>
      </c>
      <c r="Q1880" s="14">
        <f>IF(JCIMS!Q1880&gt;=0,JCIMS!Q1880/INDEX(CIMS!Q$4:Q$41,MATCH("Generic Fuels"&amp;$E1880,CIMS!$W$4:$W$41,0)),1)</f>
        <v>1</v>
      </c>
      <c r="R1880" s="14">
        <f>IF(JCIMS!R1880&gt;=0,JCIMS!R1880/INDEX(CIMS!R$4:R$41,MATCH("Generic Fuels"&amp;$E1880,CIMS!$W$4:$W$41,0)),1)</f>
        <v>1</v>
      </c>
      <c r="S1880" s="14">
        <f>IF(JCIMS!S1880&gt;=0,JCIMS!S1880/INDEX(CIMS!S$4:S$41,MATCH("Generic Fuels"&amp;$E1880,CIMS!$W$4:$W$41,0)),1)</f>
        <v>1</v>
      </c>
      <c r="T1880" s="14">
        <f>IF(JCIMS!T1880&gt;=0,JCIMS!T1880/INDEX(CIMS!T$4:T$41,MATCH("Generic Fuels"&amp;$E1880,CIMS!$W$4:$W$41,0)),1)</f>
        <v>1</v>
      </c>
      <c r="V1880" t="str">
        <f t="shared" si="34"/>
        <v>OntarioPetroleum CrudeRefinery Fuel Gas</v>
      </c>
    </row>
    <row r="1881" spans="3:22" x14ac:dyDescent="0.25">
      <c r="C1881" s="6" t="s">
        <v>55</v>
      </c>
      <c r="D1881" s="6" t="s">
        <v>45</v>
      </c>
      <c r="E1881" t="s">
        <v>34</v>
      </c>
      <c r="F1881" s="6">
        <v>2005</v>
      </c>
      <c r="G1881" s="6" t="s">
        <v>14</v>
      </c>
      <c r="H1881" s="6" t="s">
        <v>15</v>
      </c>
      <c r="I1881" s="6" t="s">
        <v>16</v>
      </c>
      <c r="J1881" s="14">
        <f>IF(JCIMS!J1881&gt;=0,JCIMS!J1881/INDEX(CIMS!J$4:J$41,MATCH("Generic Fuels"&amp;$E1881,CIMS!$W$4:$W$41,0)),1)</f>
        <v>1</v>
      </c>
      <c r="K1881" s="14">
        <f>IF(JCIMS!K1881&gt;=0,JCIMS!K1881/INDEX(CIMS!K$4:K$41,MATCH("Generic Fuels"&amp;$E1881,CIMS!$W$4:$W$41,0)),1)</f>
        <v>1</v>
      </c>
      <c r="L1881" s="14">
        <f>IF(JCIMS!L1881&gt;=0,JCIMS!L1881/INDEX(CIMS!L$4:L$41,MATCH("Generic Fuels"&amp;$E1881,CIMS!$W$4:$W$41,0)),1)</f>
        <v>1</v>
      </c>
      <c r="M1881" s="14">
        <f>IF(JCIMS!M1881&gt;=0,JCIMS!M1881/INDEX(CIMS!M$4:M$41,MATCH("Generic Fuels"&amp;$E1881,CIMS!$W$4:$W$41,0)),1)</f>
        <v>1</v>
      </c>
      <c r="N1881" s="14">
        <f>IF(JCIMS!N1881&gt;=0,JCIMS!N1881/INDEX(CIMS!N$4:N$41,MATCH("Generic Fuels"&amp;$E1881,CIMS!$W$4:$W$41,0)),1)</f>
        <v>1</v>
      </c>
      <c r="O1881" s="14">
        <f>IF(JCIMS!O1881&gt;=0,JCIMS!O1881/INDEX(CIMS!O$4:O$41,MATCH("Generic Fuels"&amp;$E1881,CIMS!$W$4:$W$41,0)),1)</f>
        <v>1</v>
      </c>
      <c r="P1881" s="14">
        <f>IF(JCIMS!P1881&gt;=0,JCIMS!P1881/INDEX(CIMS!P$4:P$41,MATCH("Generic Fuels"&amp;$E1881,CIMS!$W$4:$W$41,0)),1)</f>
        <v>1</v>
      </c>
      <c r="Q1881" s="14">
        <f>IF(JCIMS!Q1881&gt;=0,JCIMS!Q1881/INDEX(CIMS!Q$4:Q$41,MATCH("Generic Fuels"&amp;$E1881,CIMS!$W$4:$W$41,0)),1)</f>
        <v>1</v>
      </c>
      <c r="R1881" s="14">
        <f>IF(JCIMS!R1881&gt;=0,JCIMS!R1881/INDEX(CIMS!R$4:R$41,MATCH("Generic Fuels"&amp;$E1881,CIMS!$W$4:$W$41,0)),1)</f>
        <v>1</v>
      </c>
      <c r="S1881" s="14">
        <f>IF(JCIMS!S1881&gt;=0,JCIMS!S1881/INDEX(CIMS!S$4:S$41,MATCH("Generic Fuels"&amp;$E1881,CIMS!$W$4:$W$41,0)),1)</f>
        <v>1</v>
      </c>
      <c r="T1881" s="14">
        <f>IF(JCIMS!T1881&gt;=0,JCIMS!T1881/INDEX(CIMS!T$4:T$41,MATCH("Generic Fuels"&amp;$E1881,CIMS!$W$4:$W$41,0)),1)</f>
        <v>1</v>
      </c>
      <c r="V1881" t="str">
        <f t="shared" si="34"/>
        <v>OntarioPetroleum CrudeUranium</v>
      </c>
    </row>
    <row r="1882" spans="3:22" x14ac:dyDescent="0.25">
      <c r="C1882" s="6" t="s">
        <v>55</v>
      </c>
      <c r="D1882" s="6" t="s">
        <v>45</v>
      </c>
      <c r="E1882" t="s">
        <v>35</v>
      </c>
      <c r="F1882" s="6">
        <v>2005</v>
      </c>
      <c r="G1882" s="6" t="s">
        <v>14</v>
      </c>
      <c r="H1882" s="6" t="s">
        <v>15</v>
      </c>
      <c r="I1882" s="6" t="s">
        <v>16</v>
      </c>
      <c r="J1882" s="14">
        <f>IF(JCIMS!J1882&gt;=0,JCIMS!J1882/INDEX(CIMS!J$4:J$41,MATCH("Generic Fuels"&amp;$E1882,CIMS!$W$4:$W$41,0)),1)</f>
        <v>1</v>
      </c>
      <c r="K1882" s="14">
        <f>IF(JCIMS!K1882&gt;=0,JCIMS!K1882/INDEX(CIMS!K$4:K$41,MATCH("Generic Fuels"&amp;$E1882,CIMS!$W$4:$W$41,0)),1)</f>
        <v>1</v>
      </c>
      <c r="L1882" s="14">
        <f>IF(JCIMS!L1882&gt;=0,JCIMS!L1882/INDEX(CIMS!L$4:L$41,MATCH("Generic Fuels"&amp;$E1882,CIMS!$W$4:$W$41,0)),1)</f>
        <v>1</v>
      </c>
      <c r="M1882" s="14">
        <f>IF(JCIMS!M1882&gt;=0,JCIMS!M1882/INDEX(CIMS!M$4:M$41,MATCH("Generic Fuels"&amp;$E1882,CIMS!$W$4:$W$41,0)),1)</f>
        <v>1</v>
      </c>
      <c r="N1882" s="14">
        <f>IF(JCIMS!N1882&gt;=0,JCIMS!N1882/INDEX(CIMS!N$4:N$41,MATCH("Generic Fuels"&amp;$E1882,CIMS!$W$4:$W$41,0)),1)</f>
        <v>1</v>
      </c>
      <c r="O1882" s="14">
        <f>IF(JCIMS!O1882&gt;=0,JCIMS!O1882/INDEX(CIMS!O$4:O$41,MATCH("Generic Fuels"&amp;$E1882,CIMS!$W$4:$W$41,0)),1)</f>
        <v>1</v>
      </c>
      <c r="P1882" s="14">
        <f>IF(JCIMS!P1882&gt;=0,JCIMS!P1882/INDEX(CIMS!P$4:P$41,MATCH("Generic Fuels"&amp;$E1882,CIMS!$W$4:$W$41,0)),1)</f>
        <v>1</v>
      </c>
      <c r="Q1882" s="14">
        <f>IF(JCIMS!Q1882&gt;=0,JCIMS!Q1882/INDEX(CIMS!Q$4:Q$41,MATCH("Generic Fuels"&amp;$E1882,CIMS!$W$4:$W$41,0)),1)</f>
        <v>1</v>
      </c>
      <c r="R1882" s="14">
        <f>IF(JCIMS!R1882&gt;=0,JCIMS!R1882/INDEX(CIMS!R$4:R$41,MATCH("Generic Fuels"&amp;$E1882,CIMS!$W$4:$W$41,0)),1)</f>
        <v>1</v>
      </c>
      <c r="S1882" s="14">
        <f>IF(JCIMS!S1882&gt;=0,JCIMS!S1882/INDEX(CIMS!S$4:S$41,MATCH("Generic Fuels"&amp;$E1882,CIMS!$W$4:$W$41,0)),1)</f>
        <v>1</v>
      </c>
      <c r="T1882" s="14">
        <f>IF(JCIMS!T1882&gt;=0,JCIMS!T1882/INDEX(CIMS!T$4:T$41,MATCH("Generic Fuels"&amp;$E1882,CIMS!$W$4:$W$41,0)),1)</f>
        <v>1</v>
      </c>
      <c r="V1882" t="str">
        <f t="shared" si="34"/>
        <v>OntarioPetroleum CrudeWaste Fuel</v>
      </c>
    </row>
    <row r="1883" spans="3:22" x14ac:dyDescent="0.25">
      <c r="C1883" s="6" t="s">
        <v>55</v>
      </c>
      <c r="D1883" s="6" t="s">
        <v>45</v>
      </c>
      <c r="E1883" t="s">
        <v>36</v>
      </c>
      <c r="F1883" s="6">
        <v>2005</v>
      </c>
      <c r="G1883" s="6" t="s">
        <v>14</v>
      </c>
      <c r="H1883" s="6" t="s">
        <v>15</v>
      </c>
      <c r="I1883" s="6" t="s">
        <v>16</v>
      </c>
      <c r="J1883" s="14">
        <f>IF(JCIMS!J1883&gt;=0,JCIMS!J1883/INDEX(CIMS!J$4:J$41,MATCH("Generic Fuels"&amp;$E1883,CIMS!$W$4:$W$41,0)),1)</f>
        <v>1</v>
      </c>
      <c r="K1883" s="14">
        <f>IF(JCIMS!K1883&gt;=0,JCIMS!K1883/INDEX(CIMS!K$4:K$41,MATCH("Generic Fuels"&amp;$E1883,CIMS!$W$4:$W$41,0)),1)</f>
        <v>1</v>
      </c>
      <c r="L1883" s="14">
        <f>IF(JCIMS!L1883&gt;=0,JCIMS!L1883/INDEX(CIMS!L$4:L$41,MATCH("Generic Fuels"&amp;$E1883,CIMS!$W$4:$W$41,0)),1)</f>
        <v>1</v>
      </c>
      <c r="M1883" s="14">
        <f>IF(JCIMS!M1883&gt;=0,JCIMS!M1883/INDEX(CIMS!M$4:M$41,MATCH("Generic Fuels"&amp;$E1883,CIMS!$W$4:$W$41,0)),1)</f>
        <v>1</v>
      </c>
      <c r="N1883" s="14">
        <f>IF(JCIMS!N1883&gt;=0,JCIMS!N1883/INDEX(CIMS!N$4:N$41,MATCH("Generic Fuels"&amp;$E1883,CIMS!$W$4:$W$41,0)),1)</f>
        <v>1</v>
      </c>
      <c r="O1883" s="14">
        <f>IF(JCIMS!O1883&gt;=0,JCIMS!O1883/INDEX(CIMS!O$4:O$41,MATCH("Generic Fuels"&amp;$E1883,CIMS!$W$4:$W$41,0)),1)</f>
        <v>1</v>
      </c>
      <c r="P1883" s="14">
        <f>IF(JCIMS!P1883&gt;=0,JCIMS!P1883/INDEX(CIMS!P$4:P$41,MATCH("Generic Fuels"&amp;$E1883,CIMS!$W$4:$W$41,0)),1)</f>
        <v>1</v>
      </c>
      <c r="Q1883" s="14">
        <f>IF(JCIMS!Q1883&gt;=0,JCIMS!Q1883/INDEX(CIMS!Q$4:Q$41,MATCH("Generic Fuels"&amp;$E1883,CIMS!$W$4:$W$41,0)),1)</f>
        <v>1</v>
      </c>
      <c r="R1883" s="14">
        <f>IF(JCIMS!R1883&gt;=0,JCIMS!R1883/INDEX(CIMS!R$4:R$41,MATCH("Generic Fuels"&amp;$E1883,CIMS!$W$4:$W$41,0)),1)</f>
        <v>1</v>
      </c>
      <c r="S1883" s="14">
        <f>IF(JCIMS!S1883&gt;=0,JCIMS!S1883/INDEX(CIMS!S$4:S$41,MATCH("Generic Fuels"&amp;$E1883,CIMS!$W$4:$W$41,0)),1)</f>
        <v>1</v>
      </c>
      <c r="T1883" s="14">
        <f>IF(JCIMS!T1883&gt;=0,JCIMS!T1883/INDEX(CIMS!T$4:T$41,MATCH("Generic Fuels"&amp;$E1883,CIMS!$W$4:$W$41,0)),1)</f>
        <v>1</v>
      </c>
      <c r="V1883" t="str">
        <f t="shared" si="34"/>
        <v>OntarioPetroleum CrudeSolid Biomass</v>
      </c>
    </row>
    <row r="1884" spans="3:22" x14ac:dyDescent="0.25">
      <c r="C1884" s="6" t="s">
        <v>55</v>
      </c>
      <c r="D1884" s="6" t="s">
        <v>46</v>
      </c>
      <c r="E1884" t="s">
        <v>13</v>
      </c>
      <c r="F1884" s="6">
        <v>2005</v>
      </c>
      <c r="G1884" s="6" t="s">
        <v>14</v>
      </c>
      <c r="H1884" s="6" t="s">
        <v>15</v>
      </c>
      <c r="I1884" s="6" t="s">
        <v>16</v>
      </c>
      <c r="J1884" s="16">
        <f>IF(JCIMS!J1884&gt;=0,JCIMS!J1884/INDEX(CIMS!J$4:J$41,MATCH($C1884&amp;$E1884,CIMS!$W$4:$W$41,0)),1)</f>
        <v>1</v>
      </c>
      <c r="K1884" s="16">
        <f>IF(JCIMS!K1884&gt;=0,JCIMS!K1884/INDEX(CIMS!K$4:K$41,MATCH($C1884&amp;$E1884,CIMS!$W$4:$W$41,0)),1)</f>
        <v>1</v>
      </c>
      <c r="L1884" s="16">
        <f>IF(JCIMS!L1884&gt;=0,JCIMS!L1884/INDEX(CIMS!L$4:L$41,MATCH($C1884&amp;$E1884,CIMS!$W$4:$W$41,0)),1)</f>
        <v>1</v>
      </c>
      <c r="M1884" s="16">
        <f>IF(JCIMS!M1884&gt;=0,JCIMS!M1884/INDEX(CIMS!M$4:M$41,MATCH($C1884&amp;$E1884,CIMS!$W$4:$W$41,0)),1)</f>
        <v>1</v>
      </c>
      <c r="N1884" s="16">
        <f>IF(JCIMS!N1884&gt;=0,JCIMS!N1884/INDEX(CIMS!N$4:N$41,MATCH($C1884&amp;$E1884,CIMS!$W$4:$W$41,0)),1)</f>
        <v>1</v>
      </c>
      <c r="O1884" s="16">
        <f>IF(JCIMS!O1884&gt;=0,JCIMS!O1884/INDEX(CIMS!O$4:O$41,MATCH($C1884&amp;$E1884,CIMS!$W$4:$W$41,0)),1)</f>
        <v>1</v>
      </c>
      <c r="P1884" s="16">
        <f>IF(JCIMS!P1884&gt;=0,JCIMS!P1884/INDEX(CIMS!P$4:P$41,MATCH($C1884&amp;$E1884,CIMS!$W$4:$W$41,0)),1)</f>
        <v>1</v>
      </c>
      <c r="Q1884" s="16">
        <f>IF(JCIMS!Q1884&gt;=0,JCIMS!Q1884/INDEX(CIMS!Q$4:Q$41,MATCH($C1884&amp;$E1884,CIMS!$W$4:$W$41,0)),1)</f>
        <v>1</v>
      </c>
      <c r="R1884" s="16">
        <f>IF(JCIMS!R1884&gt;=0,JCIMS!R1884/INDEX(CIMS!R$4:R$41,MATCH($C1884&amp;$E1884,CIMS!$W$4:$W$41,0)),1)</f>
        <v>1</v>
      </c>
      <c r="S1884" s="16">
        <f>IF(JCIMS!S1884&gt;=0,JCIMS!S1884/INDEX(CIMS!S$4:S$41,MATCH($C1884&amp;$E1884,CIMS!$W$4:$W$41,0)),1)</f>
        <v>1</v>
      </c>
      <c r="T1884" s="16">
        <f>IF(JCIMS!T1884&gt;=0,JCIMS!T1884/INDEX(CIMS!T$4:T$41,MATCH($C1884&amp;$E1884,CIMS!$W$4:$W$41,0)),1)</f>
        <v>1</v>
      </c>
      <c r="V1884" t="str">
        <f t="shared" si="34"/>
        <v>OntarioPetroleum RefiningBiodiesel</v>
      </c>
    </row>
    <row r="1885" spans="3:22" x14ac:dyDescent="0.25">
      <c r="C1885" s="6" t="s">
        <v>55</v>
      </c>
      <c r="D1885" s="6" t="s">
        <v>46</v>
      </c>
      <c r="E1885" t="s">
        <v>17</v>
      </c>
      <c r="F1885" s="6">
        <v>2005</v>
      </c>
      <c r="G1885" s="6" t="s">
        <v>14</v>
      </c>
      <c r="H1885" s="6" t="s">
        <v>15</v>
      </c>
      <c r="I1885" s="6" t="s">
        <v>16</v>
      </c>
      <c r="J1885" s="16">
        <f>IF(JCIMS!J1885&gt;=0,JCIMS!J1885/INDEX(CIMS!J$4:J$41,MATCH($C1885&amp;$E1885,CIMS!$W$4:$W$41,0)),1)</f>
        <v>0.44772298585002845</v>
      </c>
      <c r="K1885" s="16">
        <f>IF(JCIMS!K1885&gt;=0,JCIMS!K1885/INDEX(CIMS!K$4:K$41,MATCH($C1885&amp;$E1885,CIMS!$W$4:$W$41,0)),1)</f>
        <v>0.61189743224509852</v>
      </c>
      <c r="L1885" s="16">
        <f>IF(JCIMS!L1885&gt;=0,JCIMS!L1885/INDEX(CIMS!L$4:L$41,MATCH($C1885&amp;$E1885,CIMS!$W$4:$W$41,0)),1)</f>
        <v>0.68795756514097273</v>
      </c>
      <c r="M1885" s="16">
        <f>IF(JCIMS!M1885&gt;=0,JCIMS!M1885/INDEX(CIMS!M$4:M$41,MATCH($C1885&amp;$E1885,CIMS!$W$4:$W$41,0)),1)</f>
        <v>0.9324527843710354</v>
      </c>
      <c r="N1885" s="16">
        <f>IF(JCIMS!N1885&gt;=0,JCIMS!N1885/INDEX(CIMS!N$4:N$41,MATCH($C1885&amp;$E1885,CIMS!$W$4:$W$41,0)),1)</f>
        <v>0.97994706543784871</v>
      </c>
      <c r="O1885" s="16">
        <f>IF(JCIMS!O1885&gt;=0,JCIMS!O1885/INDEX(CIMS!O$4:O$41,MATCH($C1885&amp;$E1885,CIMS!$W$4:$W$41,0)),1)</f>
        <v>1.0170834473262618</v>
      </c>
      <c r="P1885" s="16">
        <f>IF(JCIMS!P1885&gt;=0,JCIMS!P1885/INDEX(CIMS!P$4:P$41,MATCH($C1885&amp;$E1885,CIMS!$W$4:$W$41,0)),1)</f>
        <v>1.057789172456794</v>
      </c>
      <c r="Q1885" s="16">
        <f>IF(JCIMS!Q1885&gt;=0,JCIMS!Q1885/INDEX(CIMS!Q$4:Q$41,MATCH($C1885&amp;$E1885,CIMS!$W$4:$W$41,0)),1)</f>
        <v>1.0824309226532769</v>
      </c>
      <c r="R1885" s="16">
        <f>IF(JCIMS!R1885&gt;=0,JCIMS!R1885/INDEX(CIMS!R$4:R$41,MATCH($C1885&amp;$E1885,CIMS!$W$4:$W$41,0)),1)</f>
        <v>1.0731696204554764</v>
      </c>
      <c r="S1885" s="16">
        <f>IF(JCIMS!S1885&gt;=0,JCIMS!S1885/INDEX(CIMS!S$4:S$41,MATCH($C1885&amp;$E1885,CIMS!$W$4:$W$41,0)),1)</f>
        <v>1.0660915381246665</v>
      </c>
      <c r="T1885" s="16">
        <f>IF(JCIMS!T1885&gt;=0,JCIMS!T1885/INDEX(CIMS!T$4:T$41,MATCH($C1885&amp;$E1885,CIMS!$W$4:$W$41,0)),1)</f>
        <v>1.0594380911888075</v>
      </c>
      <c r="V1885" t="str">
        <f t="shared" si="34"/>
        <v>OntarioPetroleum RefiningElectricity</v>
      </c>
    </row>
    <row r="1886" spans="3:22" x14ac:dyDescent="0.25">
      <c r="C1886" s="6" t="s">
        <v>55</v>
      </c>
      <c r="D1886" s="6" t="s">
        <v>46</v>
      </c>
      <c r="E1886" t="s">
        <v>18</v>
      </c>
      <c r="F1886" s="6">
        <v>2005</v>
      </c>
      <c r="G1886" s="6" t="s">
        <v>14</v>
      </c>
      <c r="H1886" s="6" t="s">
        <v>15</v>
      </c>
      <c r="I1886" s="6" t="s">
        <v>16</v>
      </c>
      <c r="J1886" s="16">
        <f>IF(JCIMS!J1886&gt;=0,JCIMS!J1886/INDEX(CIMS!J$4:J$41,MATCH($C1886&amp;$E1886,CIMS!$W$4:$W$41,0)),1)</f>
        <v>1</v>
      </c>
      <c r="K1886" s="16">
        <f>IF(JCIMS!K1886&gt;=0,JCIMS!K1886/INDEX(CIMS!K$4:K$41,MATCH($C1886&amp;$E1886,CIMS!$W$4:$W$41,0)),1)</f>
        <v>1</v>
      </c>
      <c r="L1886" s="16">
        <f>IF(JCIMS!L1886&gt;=0,JCIMS!L1886/INDEX(CIMS!L$4:L$41,MATCH($C1886&amp;$E1886,CIMS!$W$4:$W$41,0)),1)</f>
        <v>1</v>
      </c>
      <c r="M1886" s="16">
        <f>IF(JCIMS!M1886&gt;=0,JCIMS!M1886/INDEX(CIMS!M$4:M$41,MATCH($C1886&amp;$E1886,CIMS!$W$4:$W$41,0)),1)</f>
        <v>1</v>
      </c>
      <c r="N1886" s="16">
        <f>IF(JCIMS!N1886&gt;=0,JCIMS!N1886/INDEX(CIMS!N$4:N$41,MATCH($C1886&amp;$E1886,CIMS!$W$4:$W$41,0)),1)</f>
        <v>1</v>
      </c>
      <c r="O1886" s="16">
        <f>IF(JCIMS!O1886&gt;=0,JCIMS!O1886/INDEX(CIMS!O$4:O$41,MATCH($C1886&amp;$E1886,CIMS!$W$4:$W$41,0)),1)</f>
        <v>1</v>
      </c>
      <c r="P1886" s="16">
        <f>IF(JCIMS!P1886&gt;=0,JCIMS!P1886/INDEX(CIMS!P$4:P$41,MATCH($C1886&amp;$E1886,CIMS!$W$4:$W$41,0)),1)</f>
        <v>1</v>
      </c>
      <c r="Q1886" s="16">
        <f>IF(JCIMS!Q1886&gt;=0,JCIMS!Q1886/INDEX(CIMS!Q$4:Q$41,MATCH($C1886&amp;$E1886,CIMS!$W$4:$W$41,0)),1)</f>
        <v>1</v>
      </c>
      <c r="R1886" s="16">
        <f>IF(JCIMS!R1886&gt;=0,JCIMS!R1886/INDEX(CIMS!R$4:R$41,MATCH($C1886&amp;$E1886,CIMS!$W$4:$W$41,0)),1)</f>
        <v>1</v>
      </c>
      <c r="S1886" s="16">
        <f>IF(JCIMS!S1886&gt;=0,JCIMS!S1886/INDEX(CIMS!S$4:S$41,MATCH($C1886&amp;$E1886,CIMS!$W$4:$W$41,0)),1)</f>
        <v>1</v>
      </c>
      <c r="T1886" s="16">
        <f>IF(JCIMS!T1886&gt;=0,JCIMS!T1886/INDEX(CIMS!T$4:T$41,MATCH($C1886&amp;$E1886,CIMS!$W$4:$W$41,0)),1)</f>
        <v>1</v>
      </c>
      <c r="V1886" t="str">
        <f t="shared" si="34"/>
        <v>OntarioPetroleum RefiningEthanol</v>
      </c>
    </row>
    <row r="1887" spans="3:22" x14ac:dyDescent="0.25">
      <c r="C1887" s="6" t="s">
        <v>55</v>
      </c>
      <c r="D1887" s="6" t="s">
        <v>46</v>
      </c>
      <c r="E1887" t="s">
        <v>20</v>
      </c>
      <c r="F1887" s="6">
        <v>2005</v>
      </c>
      <c r="G1887" s="6" t="s">
        <v>14</v>
      </c>
      <c r="H1887" s="6" t="s">
        <v>15</v>
      </c>
      <c r="I1887" s="6" t="s">
        <v>16</v>
      </c>
      <c r="J1887" s="14">
        <f>IF(JCIMS!J1887&gt;=0,JCIMS!J1887/INDEX(CIMS!J$4:J$41,MATCH("Generic Fuels"&amp;$E1887,CIMS!$W$4:$W$41,0)),1)</f>
        <v>1</v>
      </c>
      <c r="K1887" s="14">
        <f>IF(JCIMS!K1887&gt;=0,JCIMS!K1887/INDEX(CIMS!K$4:K$41,MATCH("Generic Fuels"&amp;$E1887,CIMS!$W$4:$W$41,0)),1)</f>
        <v>1</v>
      </c>
      <c r="L1887" s="14">
        <f>IF(JCIMS!L1887&gt;=0,JCIMS!L1887/INDEX(CIMS!L$4:L$41,MATCH("Generic Fuels"&amp;$E1887,CIMS!$W$4:$W$41,0)),1)</f>
        <v>1</v>
      </c>
      <c r="M1887" s="14">
        <f>IF(JCIMS!M1887&gt;=0,JCIMS!M1887/INDEX(CIMS!M$4:M$41,MATCH("Generic Fuels"&amp;$E1887,CIMS!$W$4:$W$41,0)),1)</f>
        <v>1</v>
      </c>
      <c r="N1887" s="14">
        <f>IF(JCIMS!N1887&gt;=0,JCIMS!N1887/INDEX(CIMS!N$4:N$41,MATCH("Generic Fuels"&amp;$E1887,CIMS!$W$4:$W$41,0)),1)</f>
        <v>1</v>
      </c>
      <c r="O1887" s="14">
        <f>IF(JCIMS!O1887&gt;=0,JCIMS!O1887/INDEX(CIMS!O$4:O$41,MATCH("Generic Fuels"&amp;$E1887,CIMS!$W$4:$W$41,0)),1)</f>
        <v>1</v>
      </c>
      <c r="P1887" s="14">
        <f>IF(JCIMS!P1887&gt;=0,JCIMS!P1887/INDEX(CIMS!P$4:P$41,MATCH("Generic Fuels"&amp;$E1887,CIMS!$W$4:$W$41,0)),1)</f>
        <v>1</v>
      </c>
      <c r="Q1887" s="14">
        <f>IF(JCIMS!Q1887&gt;=0,JCIMS!Q1887/INDEX(CIMS!Q$4:Q$41,MATCH("Generic Fuels"&amp;$E1887,CIMS!$W$4:$W$41,0)),1)</f>
        <v>1</v>
      </c>
      <c r="R1887" s="14">
        <f>IF(JCIMS!R1887&gt;=0,JCIMS!R1887/INDEX(CIMS!R$4:R$41,MATCH("Generic Fuels"&amp;$E1887,CIMS!$W$4:$W$41,0)),1)</f>
        <v>1</v>
      </c>
      <c r="S1887" s="14">
        <f>IF(JCIMS!S1887&gt;=0,JCIMS!S1887/INDEX(CIMS!S$4:S$41,MATCH("Generic Fuels"&amp;$E1887,CIMS!$W$4:$W$41,0)),1)</f>
        <v>1</v>
      </c>
      <c r="T1887" s="14">
        <f>IF(JCIMS!T1887&gt;=0,JCIMS!T1887/INDEX(CIMS!T$4:T$41,MATCH("Generic Fuels"&amp;$E1887,CIMS!$W$4:$W$41,0)),1)</f>
        <v>1</v>
      </c>
      <c r="V1887" t="str">
        <f t="shared" si="34"/>
        <v>OntarioPetroleum RefiningJet Fuel</v>
      </c>
    </row>
    <row r="1888" spans="3:22" x14ac:dyDescent="0.25">
      <c r="C1888" s="6" t="s">
        <v>55</v>
      </c>
      <c r="D1888" s="6" t="s">
        <v>46</v>
      </c>
      <c r="E1888" t="s">
        <v>21</v>
      </c>
      <c r="F1888" s="6">
        <v>2005</v>
      </c>
      <c r="G1888" s="6" t="s">
        <v>14</v>
      </c>
      <c r="H1888" s="6" t="s">
        <v>15</v>
      </c>
      <c r="I1888" s="6" t="s">
        <v>16</v>
      </c>
      <c r="J1888" s="14">
        <f>IF(JCIMS!J1888&gt;=0,JCIMS!J1888/INDEX(CIMS!J$4:J$41,MATCH("Generic Fuels"&amp;$E1888,CIMS!$W$4:$W$41,0)),1)</f>
        <v>1</v>
      </c>
      <c r="K1888" s="14">
        <f>IF(JCIMS!K1888&gt;=0,JCIMS!K1888/INDEX(CIMS!K$4:K$41,MATCH("Generic Fuels"&amp;$E1888,CIMS!$W$4:$W$41,0)),1)</f>
        <v>1</v>
      </c>
      <c r="L1888" s="14">
        <f>IF(JCIMS!L1888&gt;=0,JCIMS!L1888/INDEX(CIMS!L$4:L$41,MATCH("Generic Fuels"&amp;$E1888,CIMS!$W$4:$W$41,0)),1)</f>
        <v>1</v>
      </c>
      <c r="M1888" s="14">
        <f>IF(JCIMS!M1888&gt;=0,JCIMS!M1888/INDEX(CIMS!M$4:M$41,MATCH("Generic Fuels"&amp;$E1888,CIMS!$W$4:$W$41,0)),1)</f>
        <v>1</v>
      </c>
      <c r="N1888" s="14">
        <f>IF(JCIMS!N1888&gt;=0,JCIMS!N1888/INDEX(CIMS!N$4:N$41,MATCH("Generic Fuels"&amp;$E1888,CIMS!$W$4:$W$41,0)),1)</f>
        <v>1</v>
      </c>
      <c r="O1888" s="14">
        <f>IF(JCIMS!O1888&gt;=0,JCIMS!O1888/INDEX(CIMS!O$4:O$41,MATCH("Generic Fuels"&amp;$E1888,CIMS!$W$4:$W$41,0)),1)</f>
        <v>1</v>
      </c>
      <c r="P1888" s="14">
        <f>IF(JCIMS!P1888&gt;=0,JCIMS!P1888/INDEX(CIMS!P$4:P$41,MATCH("Generic Fuels"&amp;$E1888,CIMS!$W$4:$W$41,0)),1)</f>
        <v>1</v>
      </c>
      <c r="Q1888" s="14">
        <f>IF(JCIMS!Q1888&gt;=0,JCIMS!Q1888/INDEX(CIMS!Q$4:Q$41,MATCH("Generic Fuels"&amp;$E1888,CIMS!$W$4:$W$41,0)),1)</f>
        <v>1</v>
      </c>
      <c r="R1888" s="14">
        <f>IF(JCIMS!R1888&gt;=0,JCIMS!R1888/INDEX(CIMS!R$4:R$41,MATCH("Generic Fuels"&amp;$E1888,CIMS!$W$4:$W$41,0)),1)</f>
        <v>1</v>
      </c>
      <c r="S1888" s="14">
        <f>IF(JCIMS!S1888&gt;=0,JCIMS!S1888/INDEX(CIMS!S$4:S$41,MATCH("Generic Fuels"&amp;$E1888,CIMS!$W$4:$W$41,0)),1)</f>
        <v>1</v>
      </c>
      <c r="T1888" s="14">
        <f>IF(JCIMS!T1888&gt;=0,JCIMS!T1888/INDEX(CIMS!T$4:T$41,MATCH("Generic Fuels"&amp;$E1888,CIMS!$W$4:$W$41,0)),1)</f>
        <v>1</v>
      </c>
      <c r="V1888" t="str">
        <f t="shared" si="34"/>
        <v>OntarioPetroleum RefiningBlack Liquor</v>
      </c>
    </row>
    <row r="1889" spans="3:22" x14ac:dyDescent="0.25">
      <c r="C1889" s="6" t="s">
        <v>55</v>
      </c>
      <c r="D1889" s="6" t="s">
        <v>46</v>
      </c>
      <c r="E1889" t="s">
        <v>22</v>
      </c>
      <c r="F1889" s="6">
        <v>2005</v>
      </c>
      <c r="G1889" s="6" t="s">
        <v>14</v>
      </c>
      <c r="H1889" s="6" t="s">
        <v>15</v>
      </c>
      <c r="I1889" s="6" t="s">
        <v>16</v>
      </c>
      <c r="J1889" s="14">
        <f>IF(JCIMS!J1889&gt;=0,JCIMS!J1889/INDEX(CIMS!J$4:J$41,MATCH("Generic Fuels"&amp;$E1889,CIMS!$W$4:$W$41,0)),1)</f>
        <v>1</v>
      </c>
      <c r="K1889" s="14">
        <f>IF(JCIMS!K1889&gt;=0,JCIMS!K1889/INDEX(CIMS!K$4:K$41,MATCH("Generic Fuels"&amp;$E1889,CIMS!$W$4:$W$41,0)),1)</f>
        <v>1</v>
      </c>
      <c r="L1889" s="14">
        <f>IF(JCIMS!L1889&gt;=0,JCIMS!L1889/INDEX(CIMS!L$4:L$41,MATCH("Generic Fuels"&amp;$E1889,CIMS!$W$4:$W$41,0)),1)</f>
        <v>1</v>
      </c>
      <c r="M1889" s="14">
        <f>IF(JCIMS!M1889&gt;=0,JCIMS!M1889/INDEX(CIMS!M$4:M$41,MATCH("Generic Fuels"&amp;$E1889,CIMS!$W$4:$W$41,0)),1)</f>
        <v>1</v>
      </c>
      <c r="N1889" s="14">
        <f>IF(JCIMS!N1889&gt;=0,JCIMS!N1889/INDEX(CIMS!N$4:N$41,MATCH("Generic Fuels"&amp;$E1889,CIMS!$W$4:$W$41,0)),1)</f>
        <v>1</v>
      </c>
      <c r="O1889" s="14">
        <f>IF(JCIMS!O1889&gt;=0,JCIMS!O1889/INDEX(CIMS!O$4:O$41,MATCH("Generic Fuels"&amp;$E1889,CIMS!$W$4:$W$41,0)),1)</f>
        <v>1</v>
      </c>
      <c r="P1889" s="14">
        <f>IF(JCIMS!P1889&gt;=0,JCIMS!P1889/INDEX(CIMS!P$4:P$41,MATCH("Generic Fuels"&amp;$E1889,CIMS!$W$4:$W$41,0)),1)</f>
        <v>1</v>
      </c>
      <c r="Q1889" s="14">
        <f>IF(JCIMS!Q1889&gt;=0,JCIMS!Q1889/INDEX(CIMS!Q$4:Q$41,MATCH("Generic Fuels"&amp;$E1889,CIMS!$W$4:$W$41,0)),1)</f>
        <v>1</v>
      </c>
      <c r="R1889" s="14">
        <f>IF(JCIMS!R1889&gt;=0,JCIMS!R1889/INDEX(CIMS!R$4:R$41,MATCH("Generic Fuels"&amp;$E1889,CIMS!$W$4:$W$41,0)),1)</f>
        <v>1</v>
      </c>
      <c r="S1889" s="14">
        <f>IF(JCIMS!S1889&gt;=0,JCIMS!S1889/INDEX(CIMS!S$4:S$41,MATCH("Generic Fuels"&amp;$E1889,CIMS!$W$4:$W$41,0)),1)</f>
        <v>1</v>
      </c>
      <c r="T1889" s="14">
        <f>IF(JCIMS!T1889&gt;=0,JCIMS!T1889/INDEX(CIMS!T$4:T$41,MATCH("Generic Fuels"&amp;$E1889,CIMS!$W$4:$W$41,0)),1)</f>
        <v>1</v>
      </c>
      <c r="V1889" t="str">
        <f t="shared" si="34"/>
        <v>OntarioPetroleum RefiningCoal</v>
      </c>
    </row>
    <row r="1890" spans="3:22" x14ac:dyDescent="0.25">
      <c r="C1890" s="6" t="s">
        <v>55</v>
      </c>
      <c r="D1890" s="6" t="s">
        <v>46</v>
      </c>
      <c r="E1890" t="s">
        <v>23</v>
      </c>
      <c r="F1890" s="6">
        <v>2005</v>
      </c>
      <c r="G1890" s="6" t="s">
        <v>14</v>
      </c>
      <c r="H1890" s="6" t="s">
        <v>15</v>
      </c>
      <c r="I1890" s="6" t="s">
        <v>16</v>
      </c>
      <c r="J1890" s="14">
        <f>IF(JCIMS!J1890&gt;=0,JCIMS!J1890/INDEX(CIMS!J$4:J$41,MATCH("Generic Fuels"&amp;$E1890,CIMS!$W$4:$W$41,0)),1)</f>
        <v>1</v>
      </c>
      <c r="K1890" s="14">
        <f>IF(JCIMS!K1890&gt;=0,JCIMS!K1890/INDEX(CIMS!K$4:K$41,MATCH("Generic Fuels"&amp;$E1890,CIMS!$W$4:$W$41,0)),1)</f>
        <v>1</v>
      </c>
      <c r="L1890" s="14">
        <f>IF(JCIMS!L1890&gt;=0,JCIMS!L1890/INDEX(CIMS!L$4:L$41,MATCH("Generic Fuels"&amp;$E1890,CIMS!$W$4:$W$41,0)),1)</f>
        <v>1</v>
      </c>
      <c r="M1890" s="14">
        <f>IF(JCIMS!M1890&gt;=0,JCIMS!M1890/INDEX(CIMS!M$4:M$41,MATCH("Generic Fuels"&amp;$E1890,CIMS!$W$4:$W$41,0)),1)</f>
        <v>1</v>
      </c>
      <c r="N1890" s="14">
        <f>IF(JCIMS!N1890&gt;=0,JCIMS!N1890/INDEX(CIMS!N$4:N$41,MATCH("Generic Fuels"&amp;$E1890,CIMS!$W$4:$W$41,0)),1)</f>
        <v>1</v>
      </c>
      <c r="O1890" s="14">
        <f>IF(JCIMS!O1890&gt;=0,JCIMS!O1890/INDEX(CIMS!O$4:O$41,MATCH("Generic Fuels"&amp;$E1890,CIMS!$W$4:$W$41,0)),1)</f>
        <v>1</v>
      </c>
      <c r="P1890" s="14">
        <f>IF(JCIMS!P1890&gt;=0,JCIMS!P1890/INDEX(CIMS!P$4:P$41,MATCH("Generic Fuels"&amp;$E1890,CIMS!$W$4:$W$41,0)),1)</f>
        <v>1</v>
      </c>
      <c r="Q1890" s="14">
        <f>IF(JCIMS!Q1890&gt;=0,JCIMS!Q1890/INDEX(CIMS!Q$4:Q$41,MATCH("Generic Fuels"&amp;$E1890,CIMS!$W$4:$W$41,0)),1)</f>
        <v>1</v>
      </c>
      <c r="R1890" s="14">
        <f>IF(JCIMS!R1890&gt;=0,JCIMS!R1890/INDEX(CIMS!R$4:R$41,MATCH("Generic Fuels"&amp;$E1890,CIMS!$W$4:$W$41,0)),1)</f>
        <v>1</v>
      </c>
      <c r="S1890" s="14">
        <f>IF(JCIMS!S1890&gt;=0,JCIMS!S1890/INDEX(CIMS!S$4:S$41,MATCH("Generic Fuels"&amp;$E1890,CIMS!$W$4:$W$41,0)),1)</f>
        <v>1</v>
      </c>
      <c r="T1890" s="14">
        <f>IF(JCIMS!T1890&gt;=0,JCIMS!T1890/INDEX(CIMS!T$4:T$41,MATCH("Generic Fuels"&amp;$E1890,CIMS!$W$4:$W$41,0)),1)</f>
        <v>1</v>
      </c>
      <c r="V1890" t="str">
        <f t="shared" si="34"/>
        <v>OntarioPetroleum RefiningCoke</v>
      </c>
    </row>
    <row r="1891" spans="3:22" x14ac:dyDescent="0.25">
      <c r="C1891" s="6" t="s">
        <v>55</v>
      </c>
      <c r="D1891" s="6" t="s">
        <v>46</v>
      </c>
      <c r="E1891" t="s">
        <v>24</v>
      </c>
      <c r="F1891" s="6">
        <v>2005</v>
      </c>
      <c r="G1891" s="6" t="s">
        <v>14</v>
      </c>
      <c r="H1891" s="6" t="s">
        <v>15</v>
      </c>
      <c r="I1891" s="6" t="s">
        <v>16</v>
      </c>
      <c r="J1891" s="14">
        <f>IF(JCIMS!J1891&gt;=0,JCIMS!J1891/INDEX(CIMS!J$4:J$41,MATCH("Generic Fuels"&amp;$E1891,CIMS!$W$4:$W$41,0)),1)</f>
        <v>1</v>
      </c>
      <c r="K1891" s="14">
        <f>IF(JCIMS!K1891&gt;=0,JCIMS!K1891/INDEX(CIMS!K$4:K$41,MATCH("Generic Fuels"&amp;$E1891,CIMS!$W$4:$W$41,0)),1)</f>
        <v>1</v>
      </c>
      <c r="L1891" s="14">
        <f>IF(JCIMS!L1891&gt;=0,JCIMS!L1891/INDEX(CIMS!L$4:L$41,MATCH("Generic Fuels"&amp;$E1891,CIMS!$W$4:$W$41,0)),1)</f>
        <v>1</v>
      </c>
      <c r="M1891" s="14">
        <f>IF(JCIMS!M1891&gt;=0,JCIMS!M1891/INDEX(CIMS!M$4:M$41,MATCH("Generic Fuels"&amp;$E1891,CIMS!$W$4:$W$41,0)),1)</f>
        <v>1</v>
      </c>
      <c r="N1891" s="14">
        <f>IF(JCIMS!N1891&gt;=0,JCIMS!N1891/INDEX(CIMS!N$4:N$41,MATCH("Generic Fuels"&amp;$E1891,CIMS!$W$4:$W$41,0)),1)</f>
        <v>1</v>
      </c>
      <c r="O1891" s="14">
        <f>IF(JCIMS!O1891&gt;=0,JCIMS!O1891/INDEX(CIMS!O$4:O$41,MATCH("Generic Fuels"&amp;$E1891,CIMS!$W$4:$W$41,0)),1)</f>
        <v>1</v>
      </c>
      <c r="P1891" s="14">
        <f>IF(JCIMS!P1891&gt;=0,JCIMS!P1891/INDEX(CIMS!P$4:P$41,MATCH("Generic Fuels"&amp;$E1891,CIMS!$W$4:$W$41,0)),1)</f>
        <v>1</v>
      </c>
      <c r="Q1891" s="14">
        <f>IF(JCIMS!Q1891&gt;=0,JCIMS!Q1891/INDEX(CIMS!Q$4:Q$41,MATCH("Generic Fuels"&amp;$E1891,CIMS!$W$4:$W$41,0)),1)</f>
        <v>1</v>
      </c>
      <c r="R1891" s="14">
        <f>IF(JCIMS!R1891&gt;=0,JCIMS!R1891/INDEX(CIMS!R$4:R$41,MATCH("Generic Fuels"&amp;$E1891,CIMS!$W$4:$W$41,0)),1)</f>
        <v>1</v>
      </c>
      <c r="S1891" s="14">
        <f>IF(JCIMS!S1891&gt;=0,JCIMS!S1891/INDEX(CIMS!S$4:S$41,MATCH("Generic Fuels"&amp;$E1891,CIMS!$W$4:$W$41,0)),1)</f>
        <v>1</v>
      </c>
      <c r="T1891" s="14">
        <f>IF(JCIMS!T1891&gt;=0,JCIMS!T1891/INDEX(CIMS!T$4:T$41,MATCH("Generic Fuels"&amp;$E1891,CIMS!$W$4:$W$41,0)),1)</f>
        <v>1</v>
      </c>
      <c r="V1891" t="str">
        <f t="shared" si="34"/>
        <v>OntarioPetroleum RefiningDiesel</v>
      </c>
    </row>
    <row r="1892" spans="3:22" x14ac:dyDescent="0.25">
      <c r="C1892" s="6" t="s">
        <v>55</v>
      </c>
      <c r="D1892" s="6" t="s">
        <v>46</v>
      </c>
      <c r="E1892" t="s">
        <v>25</v>
      </c>
      <c r="F1892" s="6">
        <v>2005</v>
      </c>
      <c r="G1892" s="6" t="s">
        <v>14</v>
      </c>
      <c r="H1892" s="6" t="s">
        <v>15</v>
      </c>
      <c r="I1892" s="6" t="s">
        <v>16</v>
      </c>
      <c r="J1892" s="14">
        <f>IF(JCIMS!J1892&gt;=0,JCIMS!J1892/INDEX(CIMS!J$4:J$41,MATCH("Generic Fuels"&amp;$E1892,CIMS!$W$4:$W$41,0)),1)</f>
        <v>1</v>
      </c>
      <c r="K1892" s="14">
        <f>IF(JCIMS!K1892&gt;=0,JCIMS!K1892/INDEX(CIMS!K$4:K$41,MATCH("Generic Fuels"&amp;$E1892,CIMS!$W$4:$W$41,0)),1)</f>
        <v>1</v>
      </c>
      <c r="L1892" s="14">
        <f>IF(JCIMS!L1892&gt;=0,JCIMS!L1892/INDEX(CIMS!L$4:L$41,MATCH("Generic Fuels"&amp;$E1892,CIMS!$W$4:$W$41,0)),1)</f>
        <v>1</v>
      </c>
      <c r="M1892" s="14">
        <f>IF(JCIMS!M1892&gt;=0,JCIMS!M1892/INDEX(CIMS!M$4:M$41,MATCH("Generic Fuels"&amp;$E1892,CIMS!$W$4:$W$41,0)),1)</f>
        <v>1</v>
      </c>
      <c r="N1892" s="14">
        <f>IF(JCIMS!N1892&gt;=0,JCIMS!N1892/INDEX(CIMS!N$4:N$41,MATCH("Generic Fuels"&amp;$E1892,CIMS!$W$4:$W$41,0)),1)</f>
        <v>1</v>
      </c>
      <c r="O1892" s="14">
        <f>IF(JCIMS!O1892&gt;=0,JCIMS!O1892/INDEX(CIMS!O$4:O$41,MATCH("Generic Fuels"&amp;$E1892,CIMS!$W$4:$W$41,0)),1)</f>
        <v>1</v>
      </c>
      <c r="P1892" s="14">
        <f>IF(JCIMS!P1892&gt;=0,JCIMS!P1892/INDEX(CIMS!P$4:P$41,MATCH("Generic Fuels"&amp;$E1892,CIMS!$W$4:$W$41,0)),1)</f>
        <v>1</v>
      </c>
      <c r="Q1892" s="14">
        <f>IF(JCIMS!Q1892&gt;=0,JCIMS!Q1892/INDEX(CIMS!Q$4:Q$41,MATCH("Generic Fuels"&amp;$E1892,CIMS!$W$4:$W$41,0)),1)</f>
        <v>1</v>
      </c>
      <c r="R1892" s="14">
        <f>IF(JCIMS!R1892&gt;=0,JCIMS!R1892/INDEX(CIMS!R$4:R$41,MATCH("Generic Fuels"&amp;$E1892,CIMS!$W$4:$W$41,0)),1)</f>
        <v>1</v>
      </c>
      <c r="S1892" s="14">
        <f>IF(JCIMS!S1892&gt;=0,JCIMS!S1892/INDEX(CIMS!S$4:S$41,MATCH("Generic Fuels"&amp;$E1892,CIMS!$W$4:$W$41,0)),1)</f>
        <v>1</v>
      </c>
      <c r="T1892" s="14">
        <f>IF(JCIMS!T1892&gt;=0,JCIMS!T1892/INDEX(CIMS!T$4:T$41,MATCH("Generic Fuels"&amp;$E1892,CIMS!$W$4:$W$41,0)),1)</f>
        <v>1</v>
      </c>
      <c r="V1892" t="str">
        <f t="shared" si="34"/>
        <v>OntarioPetroleum RefiningGasoline</v>
      </c>
    </row>
    <row r="1893" spans="3:22" x14ac:dyDescent="0.25">
      <c r="C1893" s="6" t="s">
        <v>55</v>
      </c>
      <c r="D1893" s="6" t="s">
        <v>46</v>
      </c>
      <c r="E1893" t="s">
        <v>26</v>
      </c>
      <c r="F1893" s="6">
        <v>2005</v>
      </c>
      <c r="G1893" s="6" t="s">
        <v>14</v>
      </c>
      <c r="H1893" s="6" t="s">
        <v>15</v>
      </c>
      <c r="I1893" s="6" t="s">
        <v>16</v>
      </c>
      <c r="J1893" s="14">
        <f>IF(JCIMS!J1893&gt;=0,JCIMS!J1893/INDEX(CIMS!J$4:J$41,MATCH("Generic Fuels"&amp;$E1893,CIMS!$W$4:$W$41,0)),1)</f>
        <v>0.3439293744520352</v>
      </c>
      <c r="K1893" s="14">
        <f>IF(JCIMS!K1893&gt;=0,JCIMS!K1893/INDEX(CIMS!K$4:K$41,MATCH("Generic Fuels"&amp;$E1893,CIMS!$W$4:$W$41,0)),1)</f>
        <v>0.44461532246086144</v>
      </c>
      <c r="L1893" s="14">
        <f>IF(JCIMS!L1893&gt;=0,JCIMS!L1893/INDEX(CIMS!L$4:L$41,MATCH("Generic Fuels"&amp;$E1893,CIMS!$W$4:$W$41,0)),1)</f>
        <v>0.79388346819127698</v>
      </c>
      <c r="M1893" s="14">
        <f>IF(JCIMS!M1893&gt;=0,JCIMS!M1893/INDEX(CIMS!M$4:M$41,MATCH("Generic Fuels"&amp;$E1893,CIMS!$W$4:$W$41,0)),1)</f>
        <v>0.78265050653499268</v>
      </c>
      <c r="N1893" s="14">
        <f>IF(JCIMS!N1893&gt;=0,JCIMS!N1893/INDEX(CIMS!N$4:N$41,MATCH("Generic Fuels"&amp;$E1893,CIMS!$W$4:$W$41,0)),1)</f>
        <v>0.96122439233991919</v>
      </c>
      <c r="O1893" s="14">
        <f>IF(JCIMS!O1893&gt;=0,JCIMS!O1893/INDEX(CIMS!O$4:O$41,MATCH("Generic Fuels"&amp;$E1893,CIMS!$W$4:$W$41,0)),1)</f>
        <v>1.0690510949607657</v>
      </c>
      <c r="P1893" s="14">
        <f>IF(JCIMS!P1893&gt;=0,JCIMS!P1893/INDEX(CIMS!P$4:P$41,MATCH("Generic Fuels"&amp;$E1893,CIMS!$W$4:$W$41,0)),1)</f>
        <v>1.1496668035575528</v>
      </c>
      <c r="Q1893" s="14">
        <f>IF(JCIMS!Q1893&gt;=0,JCIMS!Q1893/INDEX(CIMS!Q$4:Q$41,MATCH("Generic Fuels"&amp;$E1893,CIMS!$W$4:$W$41,0)),1)</f>
        <v>1.2364255629818062</v>
      </c>
      <c r="R1893" s="14">
        <f>IF(JCIMS!R1893&gt;=0,JCIMS!R1893/INDEX(CIMS!R$4:R$41,MATCH("Generic Fuels"&amp;$E1893,CIMS!$W$4:$W$41,0)),1)</f>
        <v>1.3024853545249624</v>
      </c>
      <c r="S1893" s="14">
        <f>IF(JCIMS!S1893&gt;=0,JCIMS!S1893/INDEX(CIMS!S$4:S$41,MATCH("Generic Fuels"&amp;$E1893,CIMS!$W$4:$W$41,0)),1)</f>
        <v>1.310478946953455</v>
      </c>
      <c r="T1893" s="14">
        <f>IF(JCIMS!T1893&gt;=0,JCIMS!T1893/INDEX(CIMS!T$4:T$41,MATCH("Generic Fuels"&amp;$E1893,CIMS!$W$4:$W$41,0)),1)</f>
        <v>1.3262793873076617</v>
      </c>
      <c r="V1893" t="str">
        <f t="shared" si="34"/>
        <v>OntarioPetroleum RefiningFuel Oil</v>
      </c>
    </row>
    <row r="1894" spans="3:22" x14ac:dyDescent="0.25">
      <c r="C1894" s="6" t="s">
        <v>55</v>
      </c>
      <c r="D1894" s="6" t="s">
        <v>46</v>
      </c>
      <c r="E1894" t="s">
        <v>27</v>
      </c>
      <c r="F1894" s="6">
        <v>2005</v>
      </c>
      <c r="G1894" s="6" t="s">
        <v>14</v>
      </c>
      <c r="H1894" s="6" t="s">
        <v>15</v>
      </c>
      <c r="I1894" s="6" t="s">
        <v>16</v>
      </c>
      <c r="J1894" s="14">
        <f>IF(JCIMS!J1894&gt;=0,JCIMS!J1894/INDEX(CIMS!J$4:J$41,MATCH("Generic Fuels"&amp;$E1894,CIMS!$W$4:$W$41,0)),1)</f>
        <v>1</v>
      </c>
      <c r="K1894" s="14">
        <f>IF(JCIMS!K1894&gt;=0,JCIMS!K1894/INDEX(CIMS!K$4:K$41,MATCH("Generic Fuels"&amp;$E1894,CIMS!$W$4:$W$41,0)),1)</f>
        <v>1</v>
      </c>
      <c r="L1894" s="14">
        <f>IF(JCIMS!L1894&gt;=0,JCIMS!L1894/INDEX(CIMS!L$4:L$41,MATCH("Generic Fuels"&amp;$E1894,CIMS!$W$4:$W$41,0)),1)</f>
        <v>1</v>
      </c>
      <c r="M1894" s="14">
        <f>IF(JCIMS!M1894&gt;=0,JCIMS!M1894/INDEX(CIMS!M$4:M$41,MATCH("Generic Fuels"&amp;$E1894,CIMS!$W$4:$W$41,0)),1)</f>
        <v>1</v>
      </c>
      <c r="N1894" s="14">
        <f>IF(JCIMS!N1894&gt;=0,JCIMS!N1894/INDEX(CIMS!N$4:N$41,MATCH("Generic Fuels"&amp;$E1894,CIMS!$W$4:$W$41,0)),1)</f>
        <v>1</v>
      </c>
      <c r="O1894" s="14">
        <f>IF(JCIMS!O1894&gt;=0,JCIMS!O1894/INDEX(CIMS!O$4:O$41,MATCH("Generic Fuels"&amp;$E1894,CIMS!$W$4:$W$41,0)),1)</f>
        <v>1</v>
      </c>
      <c r="P1894" s="14">
        <f>IF(JCIMS!P1894&gt;=0,JCIMS!P1894/INDEX(CIMS!P$4:P$41,MATCH("Generic Fuels"&amp;$E1894,CIMS!$W$4:$W$41,0)),1)</f>
        <v>1</v>
      </c>
      <c r="Q1894" s="14">
        <f>IF(JCIMS!Q1894&gt;=0,JCIMS!Q1894/INDEX(CIMS!Q$4:Q$41,MATCH("Generic Fuels"&amp;$E1894,CIMS!$W$4:$W$41,0)),1)</f>
        <v>1</v>
      </c>
      <c r="R1894" s="14">
        <f>IF(JCIMS!R1894&gt;=0,JCIMS!R1894/INDEX(CIMS!R$4:R$41,MATCH("Generic Fuels"&amp;$E1894,CIMS!$W$4:$W$41,0)),1)</f>
        <v>1</v>
      </c>
      <c r="S1894" s="14">
        <f>IF(JCIMS!S1894&gt;=0,JCIMS!S1894/INDEX(CIMS!S$4:S$41,MATCH("Generic Fuels"&amp;$E1894,CIMS!$W$4:$W$41,0)),1)</f>
        <v>1</v>
      </c>
      <c r="T1894" s="14">
        <f>IF(JCIMS!T1894&gt;=0,JCIMS!T1894/INDEX(CIMS!T$4:T$41,MATCH("Generic Fuels"&amp;$E1894,CIMS!$W$4:$W$41,0)),1)</f>
        <v>1</v>
      </c>
      <c r="V1894" t="str">
        <f t="shared" si="34"/>
        <v>OntarioPetroleum RefiningHydrogen</v>
      </c>
    </row>
    <row r="1895" spans="3:22" x14ac:dyDescent="0.25">
      <c r="C1895" s="6" t="s">
        <v>55</v>
      </c>
      <c r="D1895" s="6" t="s">
        <v>46</v>
      </c>
      <c r="E1895" t="s">
        <v>28</v>
      </c>
      <c r="F1895" s="6">
        <v>2005</v>
      </c>
      <c r="G1895" s="6" t="s">
        <v>14</v>
      </c>
      <c r="H1895" s="6" t="s">
        <v>15</v>
      </c>
      <c r="I1895" s="6" t="s">
        <v>16</v>
      </c>
      <c r="J1895" s="14">
        <f>IF(JCIMS!J1895&gt;=0,JCIMS!J1895/INDEX(CIMS!J$4:J$41,MATCH("Generic Fuels"&amp;$E1895,CIMS!$W$4:$W$41,0)),1)</f>
        <v>1</v>
      </c>
      <c r="K1895" s="14">
        <f>IF(JCIMS!K1895&gt;=0,JCIMS!K1895/INDEX(CIMS!K$4:K$41,MATCH("Generic Fuels"&amp;$E1895,CIMS!$W$4:$W$41,0)),1)</f>
        <v>1</v>
      </c>
      <c r="L1895" s="14">
        <f>IF(JCIMS!L1895&gt;=0,JCIMS!L1895/INDEX(CIMS!L$4:L$41,MATCH("Generic Fuels"&amp;$E1895,CIMS!$W$4:$W$41,0)),1)</f>
        <v>1</v>
      </c>
      <c r="M1895" s="14">
        <f>IF(JCIMS!M1895&gt;=0,JCIMS!M1895/INDEX(CIMS!M$4:M$41,MATCH("Generic Fuels"&amp;$E1895,CIMS!$W$4:$W$41,0)),1)</f>
        <v>1</v>
      </c>
      <c r="N1895" s="14">
        <f>IF(JCIMS!N1895&gt;=0,JCIMS!N1895/INDEX(CIMS!N$4:N$41,MATCH("Generic Fuels"&amp;$E1895,CIMS!$W$4:$W$41,0)),1)</f>
        <v>1</v>
      </c>
      <c r="O1895" s="14">
        <f>IF(JCIMS!O1895&gt;=0,JCIMS!O1895/INDEX(CIMS!O$4:O$41,MATCH("Generic Fuels"&amp;$E1895,CIMS!$W$4:$W$41,0)),1)</f>
        <v>1</v>
      </c>
      <c r="P1895" s="14">
        <f>IF(JCIMS!P1895&gt;=0,JCIMS!P1895/INDEX(CIMS!P$4:P$41,MATCH("Generic Fuels"&amp;$E1895,CIMS!$W$4:$W$41,0)),1)</f>
        <v>1</v>
      </c>
      <c r="Q1895" s="14">
        <f>IF(JCIMS!Q1895&gt;=0,JCIMS!Q1895/INDEX(CIMS!Q$4:Q$41,MATCH("Generic Fuels"&amp;$E1895,CIMS!$W$4:$W$41,0)),1)</f>
        <v>1</v>
      </c>
      <c r="R1895" s="14">
        <f>IF(JCIMS!R1895&gt;=0,JCIMS!R1895/INDEX(CIMS!R$4:R$41,MATCH("Generic Fuels"&amp;$E1895,CIMS!$W$4:$W$41,0)),1)</f>
        <v>1</v>
      </c>
      <c r="S1895" s="14">
        <f>IF(JCIMS!S1895&gt;=0,JCIMS!S1895/INDEX(CIMS!S$4:S$41,MATCH("Generic Fuels"&amp;$E1895,CIMS!$W$4:$W$41,0)),1)</f>
        <v>1</v>
      </c>
      <c r="T1895" s="14">
        <f>IF(JCIMS!T1895&gt;=0,JCIMS!T1895/INDEX(CIMS!T$4:T$41,MATCH("Generic Fuels"&amp;$E1895,CIMS!$W$4:$W$41,0)),1)</f>
        <v>1</v>
      </c>
      <c r="V1895" t="str">
        <f t="shared" si="34"/>
        <v>OntarioPetroleum RefiningBiogas</v>
      </c>
    </row>
    <row r="1896" spans="3:22" x14ac:dyDescent="0.25">
      <c r="C1896" s="6" t="s">
        <v>55</v>
      </c>
      <c r="D1896" s="6" t="s">
        <v>46</v>
      </c>
      <c r="E1896" t="s">
        <v>29</v>
      </c>
      <c r="F1896" s="6">
        <v>2005</v>
      </c>
      <c r="G1896" s="6" t="s">
        <v>14</v>
      </c>
      <c r="H1896" s="6" t="s">
        <v>15</v>
      </c>
      <c r="I1896" s="6" t="s">
        <v>16</v>
      </c>
      <c r="J1896" s="14">
        <f>IF(JCIMS!J1896&gt;=0,JCIMS!J1896/INDEX(CIMS!J$4:J$41,MATCH("Generic Fuels"&amp;$E1896,CIMS!$W$4:$W$41,0)),1)</f>
        <v>1</v>
      </c>
      <c r="K1896" s="14">
        <f>IF(JCIMS!K1896&gt;=0,JCIMS!K1896/INDEX(CIMS!K$4:K$41,MATCH("Generic Fuels"&amp;$E1896,CIMS!$W$4:$W$41,0)),1)</f>
        <v>1</v>
      </c>
      <c r="L1896" s="14">
        <f>IF(JCIMS!L1896&gt;=0,JCIMS!L1896/INDEX(CIMS!L$4:L$41,MATCH("Generic Fuels"&amp;$E1896,CIMS!$W$4:$W$41,0)),1)</f>
        <v>1</v>
      </c>
      <c r="M1896" s="14">
        <f>IF(JCIMS!M1896&gt;=0,JCIMS!M1896/INDEX(CIMS!M$4:M$41,MATCH("Generic Fuels"&amp;$E1896,CIMS!$W$4:$W$41,0)),1)</f>
        <v>1</v>
      </c>
      <c r="N1896" s="14">
        <f>IF(JCIMS!N1896&gt;=0,JCIMS!N1896/INDEX(CIMS!N$4:N$41,MATCH("Generic Fuels"&amp;$E1896,CIMS!$W$4:$W$41,0)),1)</f>
        <v>1</v>
      </c>
      <c r="O1896" s="14">
        <f>IF(JCIMS!O1896&gt;=0,JCIMS!O1896/INDEX(CIMS!O$4:O$41,MATCH("Generic Fuels"&amp;$E1896,CIMS!$W$4:$W$41,0)),1)</f>
        <v>1</v>
      </c>
      <c r="P1896" s="14">
        <f>IF(JCIMS!P1896&gt;=0,JCIMS!P1896/INDEX(CIMS!P$4:P$41,MATCH("Generic Fuels"&amp;$E1896,CIMS!$W$4:$W$41,0)),1)</f>
        <v>1</v>
      </c>
      <c r="Q1896" s="14">
        <f>IF(JCIMS!Q1896&gt;=0,JCIMS!Q1896/INDEX(CIMS!Q$4:Q$41,MATCH("Generic Fuels"&amp;$E1896,CIMS!$W$4:$W$41,0)),1)</f>
        <v>1</v>
      </c>
      <c r="R1896" s="14">
        <f>IF(JCIMS!R1896&gt;=0,JCIMS!R1896/INDEX(CIMS!R$4:R$41,MATCH("Generic Fuels"&amp;$E1896,CIMS!$W$4:$W$41,0)),1)</f>
        <v>1</v>
      </c>
      <c r="S1896" s="14">
        <f>IF(JCIMS!S1896&gt;=0,JCIMS!S1896/INDEX(CIMS!S$4:S$41,MATCH("Generic Fuels"&amp;$E1896,CIMS!$W$4:$W$41,0)),1)</f>
        <v>1</v>
      </c>
      <c r="T1896" s="14">
        <f>IF(JCIMS!T1896&gt;=0,JCIMS!T1896/INDEX(CIMS!T$4:T$41,MATCH("Generic Fuels"&amp;$E1896,CIMS!$W$4:$W$41,0)),1)</f>
        <v>1</v>
      </c>
      <c r="V1896" t="str">
        <f t="shared" si="34"/>
        <v>OntarioPetroleum RefiningLPG</v>
      </c>
    </row>
    <row r="1897" spans="3:22" x14ac:dyDescent="0.25">
      <c r="C1897" s="6" t="s">
        <v>55</v>
      </c>
      <c r="D1897" s="6" t="s">
        <v>46</v>
      </c>
      <c r="E1897" t="s">
        <v>30</v>
      </c>
      <c r="F1897" s="6">
        <v>2005</v>
      </c>
      <c r="G1897" s="6" t="s">
        <v>14</v>
      </c>
      <c r="H1897" s="6" t="s">
        <v>15</v>
      </c>
      <c r="I1897" s="6" t="s">
        <v>16</v>
      </c>
      <c r="J1897" s="14">
        <f>IF(JCIMS!J1897&gt;=0,JCIMS!J1897/INDEX(CIMS!J$4:J$41,MATCH("Generic Fuels"&amp;$E1897,CIMS!$W$4:$W$41,0)),1)</f>
        <v>1.2423906483858334</v>
      </c>
      <c r="K1897" s="14">
        <f>IF(JCIMS!K1897&gt;=0,JCIMS!K1897/INDEX(CIMS!K$4:K$41,MATCH("Generic Fuels"&amp;$E1897,CIMS!$W$4:$W$41,0)),1)</f>
        <v>0.97330022312368425</v>
      </c>
      <c r="L1897" s="14">
        <f>IF(JCIMS!L1897&gt;=0,JCIMS!L1897/INDEX(CIMS!L$4:L$41,MATCH("Generic Fuels"&amp;$E1897,CIMS!$W$4:$W$41,0)),1)</f>
        <v>1.4363096830985915</v>
      </c>
      <c r="M1897" s="14">
        <f>IF(JCIMS!M1897&gt;=0,JCIMS!M1897/INDEX(CIMS!M$4:M$41,MATCH("Generic Fuels"&amp;$E1897,CIMS!$W$4:$W$41,0)),1)</f>
        <v>1.1684473933270378</v>
      </c>
      <c r="N1897" s="14">
        <f>IF(JCIMS!N1897&gt;=0,JCIMS!N1897/INDEX(CIMS!N$4:N$41,MATCH("Generic Fuels"&amp;$E1897,CIMS!$W$4:$W$41,0)),1)</f>
        <v>3.6719727534144191</v>
      </c>
      <c r="O1897" s="14">
        <f>IF(JCIMS!O1897&gt;=0,JCIMS!O1897/INDEX(CIMS!O$4:O$41,MATCH("Generic Fuels"&amp;$E1897,CIMS!$W$4:$W$41,0)),1)</f>
        <v>3.6050211693736238</v>
      </c>
      <c r="P1897" s="14">
        <f>IF(JCIMS!P1897&gt;=0,JCIMS!P1897/INDEX(CIMS!P$4:P$41,MATCH("Generic Fuels"&amp;$E1897,CIMS!$W$4:$W$41,0)),1)</f>
        <v>3.8344783377385481</v>
      </c>
      <c r="Q1897" s="14">
        <f>IF(JCIMS!Q1897&gt;=0,JCIMS!Q1897/INDEX(CIMS!Q$4:Q$41,MATCH("Generic Fuels"&amp;$E1897,CIMS!$W$4:$W$41,0)),1)</f>
        <v>3.5385069359590293</v>
      </c>
      <c r="R1897" s="14">
        <f>IF(JCIMS!R1897&gt;=0,JCIMS!R1897/INDEX(CIMS!R$4:R$41,MATCH("Generic Fuels"&amp;$E1897,CIMS!$W$4:$W$41,0)),1)</f>
        <v>3.0687775210092942</v>
      </c>
      <c r="S1897" s="14">
        <f>IF(JCIMS!S1897&gt;=0,JCIMS!S1897/INDEX(CIMS!S$4:S$41,MATCH("Generic Fuels"&amp;$E1897,CIMS!$W$4:$W$41,0)),1)</f>
        <v>2.6133405744284097</v>
      </c>
      <c r="T1897" s="14">
        <f>IF(JCIMS!T1897&gt;=0,JCIMS!T1897/INDEX(CIMS!T$4:T$41,MATCH("Generic Fuels"&amp;$E1897,CIMS!$W$4:$W$41,0)),1)</f>
        <v>2.318418127157492</v>
      </c>
      <c r="V1897" t="str">
        <f t="shared" si="34"/>
        <v>OntarioPetroleum RefiningNatural Gas</v>
      </c>
    </row>
    <row r="1898" spans="3:22" x14ac:dyDescent="0.25">
      <c r="C1898" s="6" t="s">
        <v>55</v>
      </c>
      <c r="D1898" s="6" t="s">
        <v>46</v>
      </c>
      <c r="E1898" t="s">
        <v>31</v>
      </c>
      <c r="F1898" s="6">
        <v>2005</v>
      </c>
      <c r="G1898" s="6" t="s">
        <v>14</v>
      </c>
      <c r="H1898" s="6" t="s">
        <v>15</v>
      </c>
      <c r="I1898" s="6" t="s">
        <v>16</v>
      </c>
      <c r="J1898" s="14">
        <f>IF(JCIMS!J1898&gt;=0,JCIMS!J1898/INDEX(CIMS!J$4:J$41,MATCH("Generic Fuels"&amp;$E1898,CIMS!$W$4:$W$41,0)),1)</f>
        <v>1</v>
      </c>
      <c r="K1898" s="14">
        <f>IF(JCIMS!K1898&gt;=0,JCIMS!K1898/INDEX(CIMS!K$4:K$41,MATCH("Generic Fuels"&amp;$E1898,CIMS!$W$4:$W$41,0)),1)</f>
        <v>1</v>
      </c>
      <c r="L1898" s="14">
        <f>IF(JCIMS!L1898&gt;=0,JCIMS!L1898/INDEX(CIMS!L$4:L$41,MATCH("Generic Fuels"&amp;$E1898,CIMS!$W$4:$W$41,0)),1)</f>
        <v>1</v>
      </c>
      <c r="M1898" s="14">
        <f>IF(JCIMS!M1898&gt;=0,JCIMS!M1898/INDEX(CIMS!M$4:M$41,MATCH("Generic Fuels"&amp;$E1898,CIMS!$W$4:$W$41,0)),1)</f>
        <v>1</v>
      </c>
      <c r="N1898" s="14">
        <f>IF(JCIMS!N1898&gt;=0,JCIMS!N1898/INDEX(CIMS!N$4:N$41,MATCH("Generic Fuels"&amp;$E1898,CIMS!$W$4:$W$41,0)),1)</f>
        <v>1</v>
      </c>
      <c r="O1898" s="14">
        <f>IF(JCIMS!O1898&gt;=0,JCIMS!O1898/INDEX(CIMS!O$4:O$41,MATCH("Generic Fuels"&amp;$E1898,CIMS!$W$4:$W$41,0)),1)</f>
        <v>1</v>
      </c>
      <c r="P1898" s="14">
        <f>IF(JCIMS!P1898&gt;=0,JCIMS!P1898/INDEX(CIMS!P$4:P$41,MATCH("Generic Fuels"&amp;$E1898,CIMS!$W$4:$W$41,0)),1)</f>
        <v>1</v>
      </c>
      <c r="Q1898" s="14">
        <f>IF(JCIMS!Q1898&gt;=0,JCIMS!Q1898/INDEX(CIMS!Q$4:Q$41,MATCH("Generic Fuels"&amp;$E1898,CIMS!$W$4:$W$41,0)),1)</f>
        <v>1</v>
      </c>
      <c r="R1898" s="14">
        <f>IF(JCIMS!R1898&gt;=0,JCIMS!R1898/INDEX(CIMS!R$4:R$41,MATCH("Generic Fuels"&amp;$E1898,CIMS!$W$4:$W$41,0)),1)</f>
        <v>1</v>
      </c>
      <c r="S1898" s="14">
        <f>IF(JCIMS!S1898&gt;=0,JCIMS!S1898/INDEX(CIMS!S$4:S$41,MATCH("Generic Fuels"&amp;$E1898,CIMS!$W$4:$W$41,0)),1)</f>
        <v>1</v>
      </c>
      <c r="T1898" s="14">
        <f>IF(JCIMS!T1898&gt;=0,JCIMS!T1898/INDEX(CIMS!T$4:T$41,MATCH("Generic Fuels"&amp;$E1898,CIMS!$W$4:$W$41,0)),1)</f>
        <v>1</v>
      </c>
      <c r="V1898" t="str">
        <f t="shared" si="34"/>
        <v>OntarioPetroleum RefiningPetroleum Coke</v>
      </c>
    </row>
    <row r="1899" spans="3:22" x14ac:dyDescent="0.25">
      <c r="C1899" s="6" t="s">
        <v>55</v>
      </c>
      <c r="D1899" s="6" t="s">
        <v>46</v>
      </c>
      <c r="E1899" t="s">
        <v>32</v>
      </c>
      <c r="F1899" s="6">
        <v>2005</v>
      </c>
      <c r="G1899" s="6" t="s">
        <v>14</v>
      </c>
      <c r="H1899" s="6" t="s">
        <v>15</v>
      </c>
      <c r="I1899" s="6" t="s">
        <v>16</v>
      </c>
      <c r="J1899" s="14">
        <f>IF(JCIMS!J1899&gt;=0,JCIMS!J1899/INDEX(CIMS!J$4:J$41,MATCH("Generic Fuels"&amp;$E1899,CIMS!$W$4:$W$41,0)),1)</f>
        <v>1.6075761843233749</v>
      </c>
      <c r="K1899" s="14">
        <f>IF(JCIMS!K1899&gt;=0,JCIMS!K1899/INDEX(CIMS!K$4:K$41,MATCH("Generic Fuels"&amp;$E1899,CIMS!$W$4:$W$41,0)),1)</f>
        <v>1</v>
      </c>
      <c r="L1899" s="14">
        <f>IF(JCIMS!L1899&gt;=0,JCIMS!L1899/INDEX(CIMS!L$4:L$41,MATCH("Generic Fuels"&amp;$E1899,CIMS!$W$4:$W$41,0)),1)</f>
        <v>1.0835704881049377</v>
      </c>
      <c r="M1899" s="14">
        <f>IF(JCIMS!M1899&gt;=0,JCIMS!M1899/INDEX(CIMS!M$4:M$41,MATCH("Generic Fuels"&amp;$E1899,CIMS!$W$4:$W$41,0)),1)</f>
        <v>0.82663016397459643</v>
      </c>
      <c r="N1899" s="14">
        <f>IF(JCIMS!N1899&gt;=0,JCIMS!N1899/INDEX(CIMS!N$4:N$41,MATCH("Generic Fuels"&amp;$E1899,CIMS!$W$4:$W$41,0)),1)</f>
        <v>0.95776467452567804</v>
      </c>
      <c r="O1899" s="14">
        <f>IF(JCIMS!O1899&gt;=0,JCIMS!O1899/INDEX(CIMS!O$4:O$41,MATCH("Generic Fuels"&amp;$E1899,CIMS!$W$4:$W$41,0)),1)</f>
        <v>1.0053393953595899</v>
      </c>
      <c r="P1899" s="14">
        <f>IF(JCIMS!P1899&gt;=0,JCIMS!P1899/INDEX(CIMS!P$4:P$41,MATCH("Generic Fuels"&amp;$E1899,CIMS!$W$4:$W$41,0)),1)</f>
        <v>1.0367643740609698</v>
      </c>
      <c r="Q1899" s="14">
        <f>IF(JCIMS!Q1899&gt;=0,JCIMS!Q1899/INDEX(CIMS!Q$4:Q$41,MATCH("Generic Fuels"&amp;$E1899,CIMS!$W$4:$W$41,0)),1)</f>
        <v>1.0531690573504311</v>
      </c>
      <c r="R1899" s="14">
        <f>IF(JCIMS!R1899&gt;=0,JCIMS!R1899/INDEX(CIMS!R$4:R$41,MATCH("Generic Fuels"&amp;$E1899,CIMS!$W$4:$W$41,0)),1)</f>
        <v>1.0714269212557048</v>
      </c>
      <c r="S1899" s="14">
        <f>IF(JCIMS!S1899&gt;=0,JCIMS!S1899/INDEX(CIMS!S$4:S$41,MATCH("Generic Fuels"&amp;$E1899,CIMS!$W$4:$W$41,0)),1)</f>
        <v>1.0714269212557048</v>
      </c>
      <c r="T1899" s="14">
        <f>IF(JCIMS!T1899&gt;=0,JCIMS!T1899/INDEX(CIMS!T$4:T$41,MATCH("Generic Fuels"&amp;$E1899,CIMS!$W$4:$W$41,0)),1)</f>
        <v>1.0714269212557048</v>
      </c>
      <c r="V1899" t="str">
        <f t="shared" si="34"/>
        <v>OntarioPetroleum RefiningPropane</v>
      </c>
    </row>
    <row r="1900" spans="3:22" x14ac:dyDescent="0.25">
      <c r="C1900" s="6" t="s">
        <v>55</v>
      </c>
      <c r="D1900" s="6" t="s">
        <v>46</v>
      </c>
      <c r="E1900" t="s">
        <v>33</v>
      </c>
      <c r="F1900" s="6">
        <v>2005</v>
      </c>
      <c r="G1900" s="6" t="s">
        <v>14</v>
      </c>
      <c r="H1900" s="6" t="s">
        <v>15</v>
      </c>
      <c r="I1900" s="6" t="s">
        <v>16</v>
      </c>
      <c r="J1900" s="14">
        <f>IF(JCIMS!J1900&gt;=0,JCIMS!J1900/INDEX(CIMS!J$4:J$41,MATCH("Generic Fuels"&amp;$E1900,CIMS!$W$4:$W$41,0)),1)</f>
        <v>0</v>
      </c>
      <c r="K1900" s="14">
        <f>IF(JCIMS!K1900&gt;=0,JCIMS!K1900/INDEX(CIMS!K$4:K$41,MATCH("Generic Fuels"&amp;$E1900,CIMS!$W$4:$W$41,0)),1)</f>
        <v>0</v>
      </c>
      <c r="L1900" s="14">
        <f>IF(JCIMS!L1900&gt;=0,JCIMS!L1900/INDEX(CIMS!L$4:L$41,MATCH("Generic Fuels"&amp;$E1900,CIMS!$W$4:$W$41,0)),1)</f>
        <v>0</v>
      </c>
      <c r="M1900" s="14">
        <f>IF(JCIMS!M1900&gt;=0,JCIMS!M1900/INDEX(CIMS!M$4:M$41,MATCH("Generic Fuels"&amp;$E1900,CIMS!$W$4:$W$41,0)),1)</f>
        <v>0</v>
      </c>
      <c r="N1900" s="14">
        <f>IF(JCIMS!N1900&gt;=0,JCIMS!N1900/INDEX(CIMS!N$4:N$41,MATCH("Generic Fuels"&amp;$E1900,CIMS!$W$4:$W$41,0)),1)</f>
        <v>0</v>
      </c>
      <c r="O1900" s="14">
        <f>IF(JCIMS!O1900&gt;=0,JCIMS!O1900/INDEX(CIMS!O$4:O$41,MATCH("Generic Fuels"&amp;$E1900,CIMS!$W$4:$W$41,0)),1)</f>
        <v>0</v>
      </c>
      <c r="P1900" s="14">
        <f>IF(JCIMS!P1900&gt;=0,JCIMS!P1900/INDEX(CIMS!P$4:P$41,MATCH("Generic Fuels"&amp;$E1900,CIMS!$W$4:$W$41,0)),1)</f>
        <v>0</v>
      </c>
      <c r="Q1900" s="14">
        <f>IF(JCIMS!Q1900&gt;=0,JCIMS!Q1900/INDEX(CIMS!Q$4:Q$41,MATCH("Generic Fuels"&amp;$E1900,CIMS!$W$4:$W$41,0)),1)</f>
        <v>0</v>
      </c>
      <c r="R1900" s="14">
        <f>IF(JCIMS!R1900&gt;=0,JCIMS!R1900/INDEX(CIMS!R$4:R$41,MATCH("Generic Fuels"&amp;$E1900,CIMS!$W$4:$W$41,0)),1)</f>
        <v>0</v>
      </c>
      <c r="S1900" s="14">
        <f>IF(JCIMS!S1900&gt;=0,JCIMS!S1900/INDEX(CIMS!S$4:S$41,MATCH("Generic Fuels"&amp;$E1900,CIMS!$W$4:$W$41,0)),1)</f>
        <v>0</v>
      </c>
      <c r="T1900" s="14">
        <f>IF(JCIMS!T1900&gt;=0,JCIMS!T1900/INDEX(CIMS!T$4:T$41,MATCH("Generic Fuels"&amp;$E1900,CIMS!$W$4:$W$41,0)),1)</f>
        <v>0</v>
      </c>
      <c r="V1900" t="str">
        <f t="shared" si="34"/>
        <v>OntarioPetroleum RefiningRefinery Fuel Gas</v>
      </c>
    </row>
    <row r="1901" spans="3:22" x14ac:dyDescent="0.25">
      <c r="C1901" s="6" t="s">
        <v>55</v>
      </c>
      <c r="D1901" s="6" t="s">
        <v>46</v>
      </c>
      <c r="E1901" t="s">
        <v>34</v>
      </c>
      <c r="F1901" s="6">
        <v>2005</v>
      </c>
      <c r="G1901" s="6" t="s">
        <v>14</v>
      </c>
      <c r="H1901" s="6" t="s">
        <v>15</v>
      </c>
      <c r="I1901" s="6" t="s">
        <v>16</v>
      </c>
      <c r="J1901" s="14">
        <f>IF(JCIMS!J1901&gt;=0,JCIMS!J1901/INDEX(CIMS!J$4:J$41,MATCH("Generic Fuels"&amp;$E1901,CIMS!$W$4:$W$41,0)),1)</f>
        <v>1</v>
      </c>
      <c r="K1901" s="14">
        <f>IF(JCIMS!K1901&gt;=0,JCIMS!K1901/INDEX(CIMS!K$4:K$41,MATCH("Generic Fuels"&amp;$E1901,CIMS!$W$4:$W$41,0)),1)</f>
        <v>1</v>
      </c>
      <c r="L1901" s="14">
        <f>IF(JCIMS!L1901&gt;=0,JCIMS!L1901/INDEX(CIMS!L$4:L$41,MATCH("Generic Fuels"&amp;$E1901,CIMS!$W$4:$W$41,0)),1)</f>
        <v>1</v>
      </c>
      <c r="M1901" s="14">
        <f>IF(JCIMS!M1901&gt;=0,JCIMS!M1901/INDEX(CIMS!M$4:M$41,MATCH("Generic Fuels"&amp;$E1901,CIMS!$W$4:$W$41,0)),1)</f>
        <v>1</v>
      </c>
      <c r="N1901" s="14">
        <f>IF(JCIMS!N1901&gt;=0,JCIMS!N1901/INDEX(CIMS!N$4:N$41,MATCH("Generic Fuels"&amp;$E1901,CIMS!$W$4:$W$41,0)),1)</f>
        <v>1</v>
      </c>
      <c r="O1901" s="14">
        <f>IF(JCIMS!O1901&gt;=0,JCIMS!O1901/INDEX(CIMS!O$4:O$41,MATCH("Generic Fuels"&amp;$E1901,CIMS!$W$4:$W$41,0)),1)</f>
        <v>1</v>
      </c>
      <c r="P1901" s="14">
        <f>IF(JCIMS!P1901&gt;=0,JCIMS!P1901/INDEX(CIMS!P$4:P$41,MATCH("Generic Fuels"&amp;$E1901,CIMS!$W$4:$W$41,0)),1)</f>
        <v>1</v>
      </c>
      <c r="Q1901" s="14">
        <f>IF(JCIMS!Q1901&gt;=0,JCIMS!Q1901/INDEX(CIMS!Q$4:Q$41,MATCH("Generic Fuels"&amp;$E1901,CIMS!$W$4:$W$41,0)),1)</f>
        <v>1</v>
      </c>
      <c r="R1901" s="14">
        <f>IF(JCIMS!R1901&gt;=0,JCIMS!R1901/INDEX(CIMS!R$4:R$41,MATCH("Generic Fuels"&amp;$E1901,CIMS!$W$4:$W$41,0)),1)</f>
        <v>1</v>
      </c>
      <c r="S1901" s="14">
        <f>IF(JCIMS!S1901&gt;=0,JCIMS!S1901/INDEX(CIMS!S$4:S$41,MATCH("Generic Fuels"&amp;$E1901,CIMS!$W$4:$W$41,0)),1)</f>
        <v>1</v>
      </c>
      <c r="T1901" s="14">
        <f>IF(JCIMS!T1901&gt;=0,JCIMS!T1901/INDEX(CIMS!T$4:T$41,MATCH("Generic Fuels"&amp;$E1901,CIMS!$W$4:$W$41,0)),1)</f>
        <v>1</v>
      </c>
      <c r="V1901" t="str">
        <f t="shared" si="34"/>
        <v>OntarioPetroleum RefiningUranium</v>
      </c>
    </row>
    <row r="1902" spans="3:22" x14ac:dyDescent="0.25">
      <c r="C1902" s="6" t="s">
        <v>55</v>
      </c>
      <c r="D1902" s="6" t="s">
        <v>46</v>
      </c>
      <c r="E1902" t="s">
        <v>35</v>
      </c>
      <c r="F1902" s="6">
        <v>2005</v>
      </c>
      <c r="G1902" s="6" t="s">
        <v>14</v>
      </c>
      <c r="H1902" s="6" t="s">
        <v>15</v>
      </c>
      <c r="I1902" s="6" t="s">
        <v>16</v>
      </c>
      <c r="J1902" s="14">
        <f>IF(JCIMS!J1902&gt;=0,JCIMS!J1902/INDEX(CIMS!J$4:J$41,MATCH("Generic Fuels"&amp;$E1902,CIMS!$W$4:$W$41,0)),1)</f>
        <v>1</v>
      </c>
      <c r="K1902" s="14">
        <f>IF(JCIMS!K1902&gt;=0,JCIMS!K1902/INDEX(CIMS!K$4:K$41,MATCH("Generic Fuels"&amp;$E1902,CIMS!$W$4:$W$41,0)),1)</f>
        <v>1</v>
      </c>
      <c r="L1902" s="14">
        <f>IF(JCIMS!L1902&gt;=0,JCIMS!L1902/INDEX(CIMS!L$4:L$41,MATCH("Generic Fuels"&amp;$E1902,CIMS!$W$4:$W$41,0)),1)</f>
        <v>1</v>
      </c>
      <c r="M1902" s="14">
        <f>IF(JCIMS!M1902&gt;=0,JCIMS!M1902/INDEX(CIMS!M$4:M$41,MATCH("Generic Fuels"&amp;$E1902,CIMS!$W$4:$W$41,0)),1)</f>
        <v>1</v>
      </c>
      <c r="N1902" s="14">
        <f>IF(JCIMS!N1902&gt;=0,JCIMS!N1902/INDEX(CIMS!N$4:N$41,MATCH("Generic Fuels"&amp;$E1902,CIMS!$W$4:$W$41,0)),1)</f>
        <v>1</v>
      </c>
      <c r="O1902" s="14">
        <f>IF(JCIMS!O1902&gt;=0,JCIMS!O1902/INDEX(CIMS!O$4:O$41,MATCH("Generic Fuels"&amp;$E1902,CIMS!$W$4:$W$41,0)),1)</f>
        <v>1</v>
      </c>
      <c r="P1902" s="14">
        <f>IF(JCIMS!P1902&gt;=0,JCIMS!P1902/INDEX(CIMS!P$4:P$41,MATCH("Generic Fuels"&amp;$E1902,CIMS!$W$4:$W$41,0)),1)</f>
        <v>1</v>
      </c>
      <c r="Q1902" s="14">
        <f>IF(JCIMS!Q1902&gt;=0,JCIMS!Q1902/INDEX(CIMS!Q$4:Q$41,MATCH("Generic Fuels"&amp;$E1902,CIMS!$W$4:$W$41,0)),1)</f>
        <v>1</v>
      </c>
      <c r="R1902" s="14">
        <f>IF(JCIMS!R1902&gt;=0,JCIMS!R1902/INDEX(CIMS!R$4:R$41,MATCH("Generic Fuels"&amp;$E1902,CIMS!$W$4:$W$41,0)),1)</f>
        <v>1</v>
      </c>
      <c r="S1902" s="14">
        <f>IF(JCIMS!S1902&gt;=0,JCIMS!S1902/INDEX(CIMS!S$4:S$41,MATCH("Generic Fuels"&amp;$E1902,CIMS!$W$4:$W$41,0)),1)</f>
        <v>1</v>
      </c>
      <c r="T1902" s="14">
        <f>IF(JCIMS!T1902&gt;=0,JCIMS!T1902/INDEX(CIMS!T$4:T$41,MATCH("Generic Fuels"&amp;$E1902,CIMS!$W$4:$W$41,0)),1)</f>
        <v>1</v>
      </c>
      <c r="V1902" t="str">
        <f t="shared" si="34"/>
        <v>OntarioPetroleum RefiningWaste Fuel</v>
      </c>
    </row>
    <row r="1903" spans="3:22" x14ac:dyDescent="0.25">
      <c r="C1903" s="6" t="s">
        <v>55</v>
      </c>
      <c r="D1903" s="6" t="s">
        <v>46</v>
      </c>
      <c r="E1903" t="s">
        <v>36</v>
      </c>
      <c r="F1903" s="6">
        <v>2005</v>
      </c>
      <c r="G1903" s="6" t="s">
        <v>14</v>
      </c>
      <c r="H1903" s="6" t="s">
        <v>15</v>
      </c>
      <c r="I1903" s="6" t="s">
        <v>16</v>
      </c>
      <c r="J1903" s="14">
        <f>IF(JCIMS!J1903&gt;=0,JCIMS!J1903/INDEX(CIMS!J$4:J$41,MATCH("Generic Fuels"&amp;$E1903,CIMS!$W$4:$W$41,0)),1)</f>
        <v>1</v>
      </c>
      <c r="K1903" s="14">
        <f>IF(JCIMS!K1903&gt;=0,JCIMS!K1903/INDEX(CIMS!K$4:K$41,MATCH("Generic Fuels"&amp;$E1903,CIMS!$W$4:$W$41,0)),1)</f>
        <v>1</v>
      </c>
      <c r="L1903" s="14">
        <f>IF(JCIMS!L1903&gt;=0,JCIMS!L1903/INDEX(CIMS!L$4:L$41,MATCH("Generic Fuels"&amp;$E1903,CIMS!$W$4:$W$41,0)),1)</f>
        <v>1</v>
      </c>
      <c r="M1903" s="14">
        <f>IF(JCIMS!M1903&gt;=0,JCIMS!M1903/INDEX(CIMS!M$4:M$41,MATCH("Generic Fuels"&amp;$E1903,CIMS!$W$4:$W$41,0)),1)</f>
        <v>1</v>
      </c>
      <c r="N1903" s="14">
        <f>IF(JCIMS!N1903&gt;=0,JCIMS!N1903/INDEX(CIMS!N$4:N$41,MATCH("Generic Fuels"&amp;$E1903,CIMS!$W$4:$W$41,0)),1)</f>
        <v>1</v>
      </c>
      <c r="O1903" s="14">
        <f>IF(JCIMS!O1903&gt;=0,JCIMS!O1903/INDEX(CIMS!O$4:O$41,MATCH("Generic Fuels"&amp;$E1903,CIMS!$W$4:$W$41,0)),1)</f>
        <v>1</v>
      </c>
      <c r="P1903" s="14">
        <f>IF(JCIMS!P1903&gt;=0,JCIMS!P1903/INDEX(CIMS!P$4:P$41,MATCH("Generic Fuels"&amp;$E1903,CIMS!$W$4:$W$41,0)),1)</f>
        <v>1</v>
      </c>
      <c r="Q1903" s="14">
        <f>IF(JCIMS!Q1903&gt;=0,JCIMS!Q1903/INDEX(CIMS!Q$4:Q$41,MATCH("Generic Fuels"&amp;$E1903,CIMS!$W$4:$W$41,0)),1)</f>
        <v>1</v>
      </c>
      <c r="R1903" s="14">
        <f>IF(JCIMS!R1903&gt;=0,JCIMS!R1903/INDEX(CIMS!R$4:R$41,MATCH("Generic Fuels"&amp;$E1903,CIMS!$W$4:$W$41,0)),1)</f>
        <v>1</v>
      </c>
      <c r="S1903" s="14">
        <f>IF(JCIMS!S1903&gt;=0,JCIMS!S1903/INDEX(CIMS!S$4:S$41,MATCH("Generic Fuels"&amp;$E1903,CIMS!$W$4:$W$41,0)),1)</f>
        <v>1</v>
      </c>
      <c r="T1903" s="14">
        <f>IF(JCIMS!T1903&gt;=0,JCIMS!T1903/INDEX(CIMS!T$4:T$41,MATCH("Generic Fuels"&amp;$E1903,CIMS!$W$4:$W$41,0)),1)</f>
        <v>1</v>
      </c>
      <c r="V1903" t="str">
        <f t="shared" si="34"/>
        <v>OntarioPetroleum RefiningSolid Biomass</v>
      </c>
    </row>
    <row r="1904" spans="3:22" x14ac:dyDescent="0.25">
      <c r="C1904" s="6" t="s">
        <v>55</v>
      </c>
      <c r="D1904" s="6" t="s">
        <v>47</v>
      </c>
      <c r="E1904" t="s">
        <v>13</v>
      </c>
      <c r="F1904" s="6">
        <v>2005</v>
      </c>
      <c r="G1904" s="6" t="s">
        <v>14</v>
      </c>
      <c r="H1904" s="6" t="s">
        <v>15</v>
      </c>
      <c r="I1904" s="6" t="s">
        <v>16</v>
      </c>
      <c r="J1904" s="16">
        <f>IF(JCIMS!J1904&gt;=0,JCIMS!J1904/INDEX(CIMS!J$4:J$41,MATCH($C1904&amp;$E1904,CIMS!$W$4:$W$41,0)),1)</f>
        <v>1</v>
      </c>
      <c r="K1904" s="16">
        <f>IF(JCIMS!K1904&gt;=0,JCIMS!K1904/INDEX(CIMS!K$4:K$41,MATCH($C1904&amp;$E1904,CIMS!$W$4:$W$41,0)),1)</f>
        <v>1</v>
      </c>
      <c r="L1904" s="16">
        <f>IF(JCIMS!L1904&gt;=0,JCIMS!L1904/INDEX(CIMS!L$4:L$41,MATCH($C1904&amp;$E1904,CIMS!$W$4:$W$41,0)),1)</f>
        <v>1</v>
      </c>
      <c r="M1904" s="16">
        <f>IF(JCIMS!M1904&gt;=0,JCIMS!M1904/INDEX(CIMS!M$4:M$41,MATCH($C1904&amp;$E1904,CIMS!$W$4:$W$41,0)),1)</f>
        <v>1</v>
      </c>
      <c r="N1904" s="16">
        <f>IF(JCIMS!N1904&gt;=0,JCIMS!N1904/INDEX(CIMS!N$4:N$41,MATCH($C1904&amp;$E1904,CIMS!$W$4:$W$41,0)),1)</f>
        <v>1</v>
      </c>
      <c r="O1904" s="16">
        <f>IF(JCIMS!O1904&gt;=0,JCIMS!O1904/INDEX(CIMS!O$4:O$41,MATCH($C1904&amp;$E1904,CIMS!$W$4:$W$41,0)),1)</f>
        <v>1</v>
      </c>
      <c r="P1904" s="16">
        <f>IF(JCIMS!P1904&gt;=0,JCIMS!P1904/INDEX(CIMS!P$4:P$41,MATCH($C1904&amp;$E1904,CIMS!$W$4:$W$41,0)),1)</f>
        <v>1</v>
      </c>
      <c r="Q1904" s="16">
        <f>IF(JCIMS!Q1904&gt;=0,JCIMS!Q1904/INDEX(CIMS!Q$4:Q$41,MATCH($C1904&amp;$E1904,CIMS!$W$4:$W$41,0)),1)</f>
        <v>1</v>
      </c>
      <c r="R1904" s="16">
        <f>IF(JCIMS!R1904&gt;=0,JCIMS!R1904/INDEX(CIMS!R$4:R$41,MATCH($C1904&amp;$E1904,CIMS!$W$4:$W$41,0)),1)</f>
        <v>1</v>
      </c>
      <c r="S1904" s="16">
        <f>IF(JCIMS!S1904&gt;=0,JCIMS!S1904/INDEX(CIMS!S$4:S$41,MATCH($C1904&amp;$E1904,CIMS!$W$4:$W$41,0)),1)</f>
        <v>1</v>
      </c>
      <c r="T1904" s="16">
        <f>IF(JCIMS!T1904&gt;=0,JCIMS!T1904/INDEX(CIMS!T$4:T$41,MATCH($C1904&amp;$E1904,CIMS!$W$4:$W$41,0)),1)</f>
        <v>1</v>
      </c>
      <c r="V1904" t="str">
        <f t="shared" si="34"/>
        <v>OntarioPulp and PaperBiodiesel</v>
      </c>
    </row>
    <row r="1905" spans="3:22" x14ac:dyDescent="0.25">
      <c r="C1905" s="6" t="s">
        <v>55</v>
      </c>
      <c r="D1905" s="6" t="s">
        <v>47</v>
      </c>
      <c r="E1905" t="s">
        <v>17</v>
      </c>
      <c r="F1905" s="6">
        <v>2005</v>
      </c>
      <c r="G1905" s="6" t="s">
        <v>14</v>
      </c>
      <c r="H1905" s="6" t="s">
        <v>15</v>
      </c>
      <c r="I1905" s="6" t="s">
        <v>16</v>
      </c>
      <c r="J1905" s="16">
        <f>IF(JCIMS!J1905&gt;=0,JCIMS!J1905/INDEX(CIMS!J$4:J$41,MATCH($C1905&amp;$E1905,CIMS!$W$4:$W$41,0)),1)</f>
        <v>0.44772298585002845</v>
      </c>
      <c r="K1905" s="16">
        <f>IF(JCIMS!K1905&gt;=0,JCIMS!K1905/INDEX(CIMS!K$4:K$41,MATCH($C1905&amp;$E1905,CIMS!$W$4:$W$41,0)),1)</f>
        <v>0.61189743224509852</v>
      </c>
      <c r="L1905" s="16">
        <f>IF(JCIMS!L1905&gt;=0,JCIMS!L1905/INDEX(CIMS!L$4:L$41,MATCH($C1905&amp;$E1905,CIMS!$W$4:$W$41,0)),1)</f>
        <v>0.68795756514097273</v>
      </c>
      <c r="M1905" s="16">
        <f>IF(JCIMS!M1905&gt;=0,JCIMS!M1905/INDEX(CIMS!M$4:M$41,MATCH($C1905&amp;$E1905,CIMS!$W$4:$W$41,0)),1)</f>
        <v>0.9324527843710354</v>
      </c>
      <c r="N1905" s="16">
        <f>IF(JCIMS!N1905&gt;=0,JCIMS!N1905/INDEX(CIMS!N$4:N$41,MATCH($C1905&amp;$E1905,CIMS!$W$4:$W$41,0)),1)</f>
        <v>0.97994706543784871</v>
      </c>
      <c r="O1905" s="16">
        <f>IF(JCIMS!O1905&gt;=0,JCIMS!O1905/INDEX(CIMS!O$4:O$41,MATCH($C1905&amp;$E1905,CIMS!$W$4:$W$41,0)),1)</f>
        <v>1.0170834473262618</v>
      </c>
      <c r="P1905" s="16">
        <f>IF(JCIMS!P1905&gt;=0,JCIMS!P1905/INDEX(CIMS!P$4:P$41,MATCH($C1905&amp;$E1905,CIMS!$W$4:$W$41,0)),1)</f>
        <v>1.057789172456794</v>
      </c>
      <c r="Q1905" s="16">
        <f>IF(JCIMS!Q1905&gt;=0,JCIMS!Q1905/INDEX(CIMS!Q$4:Q$41,MATCH($C1905&amp;$E1905,CIMS!$W$4:$W$41,0)),1)</f>
        <v>1.0824309226532769</v>
      </c>
      <c r="R1905" s="16">
        <f>IF(JCIMS!R1905&gt;=0,JCIMS!R1905/INDEX(CIMS!R$4:R$41,MATCH($C1905&amp;$E1905,CIMS!$W$4:$W$41,0)),1)</f>
        <v>1.0731696204554764</v>
      </c>
      <c r="S1905" s="16">
        <f>IF(JCIMS!S1905&gt;=0,JCIMS!S1905/INDEX(CIMS!S$4:S$41,MATCH($C1905&amp;$E1905,CIMS!$W$4:$W$41,0)),1)</f>
        <v>1.0660915381246665</v>
      </c>
      <c r="T1905" s="16">
        <f>IF(JCIMS!T1905&gt;=0,JCIMS!T1905/INDEX(CIMS!T$4:T$41,MATCH($C1905&amp;$E1905,CIMS!$W$4:$W$41,0)),1)</f>
        <v>1.0594380911888075</v>
      </c>
      <c r="V1905" t="str">
        <f t="shared" si="34"/>
        <v>OntarioPulp and PaperElectricity</v>
      </c>
    </row>
    <row r="1906" spans="3:22" x14ac:dyDescent="0.25">
      <c r="C1906" s="6" t="s">
        <v>55</v>
      </c>
      <c r="D1906" s="6" t="s">
        <v>47</v>
      </c>
      <c r="E1906" t="s">
        <v>18</v>
      </c>
      <c r="F1906" s="6">
        <v>2005</v>
      </c>
      <c r="G1906" s="6" t="s">
        <v>14</v>
      </c>
      <c r="H1906" s="6" t="s">
        <v>15</v>
      </c>
      <c r="I1906" s="6" t="s">
        <v>16</v>
      </c>
      <c r="J1906" s="16">
        <f>IF(JCIMS!J1906&gt;=0,JCIMS!J1906/INDEX(CIMS!J$4:J$41,MATCH($C1906&amp;$E1906,CIMS!$W$4:$W$41,0)),1)</f>
        <v>1</v>
      </c>
      <c r="K1906" s="16">
        <f>IF(JCIMS!K1906&gt;=0,JCIMS!K1906/INDEX(CIMS!K$4:K$41,MATCH($C1906&amp;$E1906,CIMS!$W$4:$W$41,0)),1)</f>
        <v>1</v>
      </c>
      <c r="L1906" s="16">
        <f>IF(JCIMS!L1906&gt;=0,JCIMS!L1906/INDEX(CIMS!L$4:L$41,MATCH($C1906&amp;$E1906,CIMS!$W$4:$W$41,0)),1)</f>
        <v>1</v>
      </c>
      <c r="M1906" s="16">
        <f>IF(JCIMS!M1906&gt;=0,JCIMS!M1906/INDEX(CIMS!M$4:M$41,MATCH($C1906&amp;$E1906,CIMS!$W$4:$W$41,0)),1)</f>
        <v>1</v>
      </c>
      <c r="N1906" s="16">
        <f>IF(JCIMS!N1906&gt;=0,JCIMS!N1906/INDEX(CIMS!N$4:N$41,MATCH($C1906&amp;$E1906,CIMS!$W$4:$W$41,0)),1)</f>
        <v>1</v>
      </c>
      <c r="O1906" s="16">
        <f>IF(JCIMS!O1906&gt;=0,JCIMS!O1906/INDEX(CIMS!O$4:O$41,MATCH($C1906&amp;$E1906,CIMS!$W$4:$W$41,0)),1)</f>
        <v>1</v>
      </c>
      <c r="P1906" s="16">
        <f>IF(JCIMS!P1906&gt;=0,JCIMS!P1906/INDEX(CIMS!P$4:P$41,MATCH($C1906&amp;$E1906,CIMS!$W$4:$W$41,0)),1)</f>
        <v>1</v>
      </c>
      <c r="Q1906" s="16">
        <f>IF(JCIMS!Q1906&gt;=0,JCIMS!Q1906/INDEX(CIMS!Q$4:Q$41,MATCH($C1906&amp;$E1906,CIMS!$W$4:$W$41,0)),1)</f>
        <v>1</v>
      </c>
      <c r="R1906" s="16">
        <f>IF(JCIMS!R1906&gt;=0,JCIMS!R1906/INDEX(CIMS!R$4:R$41,MATCH($C1906&amp;$E1906,CIMS!$W$4:$W$41,0)),1)</f>
        <v>1</v>
      </c>
      <c r="S1906" s="16">
        <f>IF(JCIMS!S1906&gt;=0,JCIMS!S1906/INDEX(CIMS!S$4:S$41,MATCH($C1906&amp;$E1906,CIMS!$W$4:$W$41,0)),1)</f>
        <v>1</v>
      </c>
      <c r="T1906" s="16">
        <f>IF(JCIMS!T1906&gt;=0,JCIMS!T1906/INDEX(CIMS!T$4:T$41,MATCH($C1906&amp;$E1906,CIMS!$W$4:$W$41,0)),1)</f>
        <v>1</v>
      </c>
      <c r="V1906" t="str">
        <f t="shared" si="34"/>
        <v>OntarioPulp and PaperEthanol</v>
      </c>
    </row>
    <row r="1907" spans="3:22" x14ac:dyDescent="0.25">
      <c r="C1907" s="6" t="s">
        <v>55</v>
      </c>
      <c r="D1907" s="6" t="s">
        <v>47</v>
      </c>
      <c r="E1907" t="s">
        <v>20</v>
      </c>
      <c r="F1907" s="6">
        <v>2005</v>
      </c>
      <c r="G1907" s="6" t="s">
        <v>14</v>
      </c>
      <c r="H1907" s="6" t="s">
        <v>15</v>
      </c>
      <c r="I1907" s="6" t="s">
        <v>16</v>
      </c>
      <c r="J1907" s="14">
        <f>IF(JCIMS!J1907&gt;=0,JCIMS!J1907/INDEX(CIMS!J$4:J$41,MATCH("Generic Fuels"&amp;$E1907,CIMS!$W$4:$W$41,0)),1)</f>
        <v>1</v>
      </c>
      <c r="K1907" s="14">
        <f>IF(JCIMS!K1907&gt;=0,JCIMS!K1907/INDEX(CIMS!K$4:K$41,MATCH("Generic Fuels"&amp;$E1907,CIMS!$W$4:$W$41,0)),1)</f>
        <v>1</v>
      </c>
      <c r="L1907" s="14">
        <f>IF(JCIMS!L1907&gt;=0,JCIMS!L1907/INDEX(CIMS!L$4:L$41,MATCH("Generic Fuels"&amp;$E1907,CIMS!$W$4:$W$41,0)),1)</f>
        <v>1</v>
      </c>
      <c r="M1907" s="14">
        <f>IF(JCIMS!M1907&gt;=0,JCIMS!M1907/INDEX(CIMS!M$4:M$41,MATCH("Generic Fuels"&amp;$E1907,CIMS!$W$4:$W$41,0)),1)</f>
        <v>1</v>
      </c>
      <c r="N1907" s="14">
        <f>IF(JCIMS!N1907&gt;=0,JCIMS!N1907/INDEX(CIMS!N$4:N$41,MATCH("Generic Fuels"&amp;$E1907,CIMS!$W$4:$W$41,0)),1)</f>
        <v>1</v>
      </c>
      <c r="O1907" s="14">
        <f>IF(JCIMS!O1907&gt;=0,JCIMS!O1907/INDEX(CIMS!O$4:O$41,MATCH("Generic Fuels"&amp;$E1907,CIMS!$W$4:$W$41,0)),1)</f>
        <v>1</v>
      </c>
      <c r="P1907" s="14">
        <f>IF(JCIMS!P1907&gt;=0,JCIMS!P1907/INDEX(CIMS!P$4:P$41,MATCH("Generic Fuels"&amp;$E1907,CIMS!$W$4:$W$41,0)),1)</f>
        <v>1</v>
      </c>
      <c r="Q1907" s="14">
        <f>IF(JCIMS!Q1907&gt;=0,JCIMS!Q1907/INDEX(CIMS!Q$4:Q$41,MATCH("Generic Fuels"&amp;$E1907,CIMS!$W$4:$W$41,0)),1)</f>
        <v>1</v>
      </c>
      <c r="R1907" s="14">
        <f>IF(JCIMS!R1907&gt;=0,JCIMS!R1907/INDEX(CIMS!R$4:R$41,MATCH("Generic Fuels"&amp;$E1907,CIMS!$W$4:$W$41,0)),1)</f>
        <v>1</v>
      </c>
      <c r="S1907" s="14">
        <f>IF(JCIMS!S1907&gt;=0,JCIMS!S1907/INDEX(CIMS!S$4:S$41,MATCH("Generic Fuels"&amp;$E1907,CIMS!$W$4:$W$41,0)),1)</f>
        <v>1</v>
      </c>
      <c r="T1907" s="14">
        <f>IF(JCIMS!T1907&gt;=0,JCIMS!T1907/INDEX(CIMS!T$4:T$41,MATCH("Generic Fuels"&amp;$E1907,CIMS!$W$4:$W$41,0)),1)</f>
        <v>1</v>
      </c>
      <c r="V1907" t="str">
        <f t="shared" si="34"/>
        <v>OntarioPulp and PaperJet Fuel</v>
      </c>
    </row>
    <row r="1908" spans="3:22" x14ac:dyDescent="0.25">
      <c r="C1908" s="6" t="s">
        <v>55</v>
      </c>
      <c r="D1908" s="6" t="s">
        <v>47</v>
      </c>
      <c r="E1908" t="s">
        <v>21</v>
      </c>
      <c r="F1908" s="6">
        <v>2005</v>
      </c>
      <c r="G1908" s="6" t="s">
        <v>14</v>
      </c>
      <c r="H1908" s="6" t="s">
        <v>15</v>
      </c>
      <c r="I1908" s="6" t="s">
        <v>16</v>
      </c>
      <c r="J1908" s="14">
        <f>IF(JCIMS!J1908&gt;=0,JCIMS!J1908/INDEX(CIMS!J$4:J$41,MATCH("Generic Fuels"&amp;$E1908,CIMS!$W$4:$W$41,0)),1)</f>
        <v>0</v>
      </c>
      <c r="K1908" s="14">
        <f>IF(JCIMS!K1908&gt;=0,JCIMS!K1908/INDEX(CIMS!K$4:K$41,MATCH("Generic Fuels"&amp;$E1908,CIMS!$W$4:$W$41,0)),1)</f>
        <v>0</v>
      </c>
      <c r="L1908" s="14">
        <f>IF(JCIMS!L1908&gt;=0,JCIMS!L1908/INDEX(CIMS!L$4:L$41,MATCH("Generic Fuels"&amp;$E1908,CIMS!$W$4:$W$41,0)),1)</f>
        <v>0</v>
      </c>
      <c r="M1908" s="14">
        <f>IF(JCIMS!M1908&gt;=0,JCIMS!M1908/INDEX(CIMS!M$4:M$41,MATCH("Generic Fuels"&amp;$E1908,CIMS!$W$4:$W$41,0)),1)</f>
        <v>0</v>
      </c>
      <c r="N1908" s="14">
        <f>IF(JCIMS!N1908&gt;=0,JCIMS!N1908/INDEX(CIMS!N$4:N$41,MATCH("Generic Fuels"&amp;$E1908,CIMS!$W$4:$W$41,0)),1)</f>
        <v>0</v>
      </c>
      <c r="O1908" s="14">
        <f>IF(JCIMS!O1908&gt;=0,JCIMS!O1908/INDEX(CIMS!O$4:O$41,MATCH("Generic Fuels"&amp;$E1908,CIMS!$W$4:$W$41,0)),1)</f>
        <v>0</v>
      </c>
      <c r="P1908" s="14">
        <f>IF(JCIMS!P1908&gt;=0,JCIMS!P1908/INDEX(CIMS!P$4:P$41,MATCH("Generic Fuels"&amp;$E1908,CIMS!$W$4:$W$41,0)),1)</f>
        <v>0</v>
      </c>
      <c r="Q1908" s="14">
        <f>IF(JCIMS!Q1908&gt;=0,JCIMS!Q1908/INDEX(CIMS!Q$4:Q$41,MATCH("Generic Fuels"&amp;$E1908,CIMS!$W$4:$W$41,0)),1)</f>
        <v>0</v>
      </c>
      <c r="R1908" s="14">
        <f>IF(JCIMS!R1908&gt;=0,JCIMS!R1908/INDEX(CIMS!R$4:R$41,MATCH("Generic Fuels"&amp;$E1908,CIMS!$W$4:$W$41,0)),1)</f>
        <v>0</v>
      </c>
      <c r="S1908" s="14">
        <f>IF(JCIMS!S1908&gt;=0,JCIMS!S1908/INDEX(CIMS!S$4:S$41,MATCH("Generic Fuels"&amp;$E1908,CIMS!$W$4:$W$41,0)),1)</f>
        <v>0</v>
      </c>
      <c r="T1908" s="14">
        <f>IF(JCIMS!T1908&gt;=0,JCIMS!T1908/INDEX(CIMS!T$4:T$41,MATCH("Generic Fuels"&amp;$E1908,CIMS!$W$4:$W$41,0)),1)</f>
        <v>0</v>
      </c>
      <c r="V1908" t="str">
        <f t="shared" si="34"/>
        <v>OntarioPulp and PaperBlack Liquor</v>
      </c>
    </row>
    <row r="1909" spans="3:22" x14ac:dyDescent="0.25">
      <c r="C1909" s="6" t="s">
        <v>55</v>
      </c>
      <c r="D1909" s="6" t="s">
        <v>47</v>
      </c>
      <c r="E1909" t="s">
        <v>22</v>
      </c>
      <c r="F1909" s="6">
        <v>2005</v>
      </c>
      <c r="G1909" s="6" t="s">
        <v>14</v>
      </c>
      <c r="H1909" s="6" t="s">
        <v>15</v>
      </c>
      <c r="I1909" s="6" t="s">
        <v>16</v>
      </c>
      <c r="J1909" s="14">
        <f>IF(JCIMS!J1909&gt;=0,JCIMS!J1909/INDEX(CIMS!J$4:J$41,MATCH("Generic Fuels"&amp;$E1909,CIMS!$W$4:$W$41,0)),1)</f>
        <v>1.0250494397827203</v>
      </c>
      <c r="K1909" s="14">
        <f>IF(JCIMS!K1909&gt;=0,JCIMS!K1909/INDEX(CIMS!K$4:K$41,MATCH("Generic Fuels"&amp;$E1909,CIMS!$W$4:$W$41,0)),1)</f>
        <v>1.1191135338619715</v>
      </c>
      <c r="L1909" s="14">
        <f>IF(JCIMS!L1909&gt;=0,JCIMS!L1909/INDEX(CIMS!L$4:L$41,MATCH("Generic Fuels"&amp;$E1909,CIMS!$W$4:$W$41,0)),1)</f>
        <v>1.4388435368140353</v>
      </c>
      <c r="M1909" s="14">
        <f>IF(JCIMS!M1909&gt;=0,JCIMS!M1909/INDEX(CIMS!M$4:M$41,MATCH("Generic Fuels"&amp;$E1909,CIMS!$W$4:$W$41,0)),1)</f>
        <v>1.4388435368140353</v>
      </c>
      <c r="N1909" s="14">
        <f>IF(JCIMS!N1909&gt;=0,JCIMS!N1909/INDEX(CIMS!N$4:N$41,MATCH("Generic Fuels"&amp;$E1909,CIMS!$W$4:$W$41,0)),1)</f>
        <v>1.4388435368140353</v>
      </c>
      <c r="O1909" s="14">
        <f>IF(JCIMS!O1909&gt;=0,JCIMS!O1909/INDEX(CIMS!O$4:O$41,MATCH("Generic Fuels"&amp;$E1909,CIMS!$W$4:$W$41,0)),1)</f>
        <v>1.4388435368140353</v>
      </c>
      <c r="P1909" s="14">
        <f>IF(JCIMS!P1909&gt;=0,JCIMS!P1909/INDEX(CIMS!P$4:P$41,MATCH("Generic Fuels"&amp;$E1909,CIMS!$W$4:$W$41,0)),1)</f>
        <v>1.4388435368140353</v>
      </c>
      <c r="Q1909" s="14">
        <f>IF(JCIMS!Q1909&gt;=0,JCIMS!Q1909/INDEX(CIMS!Q$4:Q$41,MATCH("Generic Fuels"&amp;$E1909,CIMS!$W$4:$W$41,0)),1)</f>
        <v>1.4388435368140353</v>
      </c>
      <c r="R1909" s="14">
        <f>IF(JCIMS!R1909&gt;=0,JCIMS!R1909/INDEX(CIMS!R$4:R$41,MATCH("Generic Fuels"&amp;$E1909,CIMS!$W$4:$W$41,0)),1)</f>
        <v>1.4388435368140353</v>
      </c>
      <c r="S1909" s="14">
        <f>IF(JCIMS!S1909&gt;=0,JCIMS!S1909/INDEX(CIMS!S$4:S$41,MATCH("Generic Fuels"&amp;$E1909,CIMS!$W$4:$W$41,0)),1)</f>
        <v>1.4388435368140353</v>
      </c>
      <c r="T1909" s="14">
        <f>IF(JCIMS!T1909&gt;=0,JCIMS!T1909/INDEX(CIMS!T$4:T$41,MATCH("Generic Fuels"&amp;$E1909,CIMS!$W$4:$W$41,0)),1)</f>
        <v>1.4388435368140353</v>
      </c>
      <c r="V1909" t="str">
        <f t="shared" si="34"/>
        <v>OntarioPulp and PaperCoal</v>
      </c>
    </row>
    <row r="1910" spans="3:22" x14ac:dyDescent="0.25">
      <c r="C1910" s="6" t="s">
        <v>55</v>
      </c>
      <c r="D1910" s="6" t="s">
        <v>47</v>
      </c>
      <c r="E1910" t="s">
        <v>23</v>
      </c>
      <c r="F1910" s="6">
        <v>2005</v>
      </c>
      <c r="G1910" s="6" t="s">
        <v>14</v>
      </c>
      <c r="H1910" s="6" t="s">
        <v>15</v>
      </c>
      <c r="I1910" s="6" t="s">
        <v>16</v>
      </c>
      <c r="J1910" s="14">
        <f>IF(JCIMS!J1910&gt;=0,JCIMS!J1910/INDEX(CIMS!J$4:J$41,MATCH("Generic Fuels"&amp;$E1910,CIMS!$W$4:$W$41,0)),1)</f>
        <v>1</v>
      </c>
      <c r="K1910" s="14">
        <f>IF(JCIMS!K1910&gt;=0,JCIMS!K1910/INDEX(CIMS!K$4:K$41,MATCH("Generic Fuels"&amp;$E1910,CIMS!$W$4:$W$41,0)),1)</f>
        <v>1</v>
      </c>
      <c r="L1910" s="14">
        <f>IF(JCIMS!L1910&gt;=0,JCIMS!L1910/INDEX(CIMS!L$4:L$41,MATCH("Generic Fuels"&amp;$E1910,CIMS!$W$4:$W$41,0)),1)</f>
        <v>1</v>
      </c>
      <c r="M1910" s="14">
        <f>IF(JCIMS!M1910&gt;=0,JCIMS!M1910/INDEX(CIMS!M$4:M$41,MATCH("Generic Fuels"&amp;$E1910,CIMS!$W$4:$W$41,0)),1)</f>
        <v>1</v>
      </c>
      <c r="N1910" s="14">
        <f>IF(JCIMS!N1910&gt;=0,JCIMS!N1910/INDEX(CIMS!N$4:N$41,MATCH("Generic Fuels"&amp;$E1910,CIMS!$W$4:$W$41,0)),1)</f>
        <v>1</v>
      </c>
      <c r="O1910" s="14">
        <f>IF(JCIMS!O1910&gt;=0,JCIMS!O1910/INDEX(CIMS!O$4:O$41,MATCH("Generic Fuels"&amp;$E1910,CIMS!$W$4:$W$41,0)),1)</f>
        <v>1</v>
      </c>
      <c r="P1910" s="14">
        <f>IF(JCIMS!P1910&gt;=0,JCIMS!P1910/INDEX(CIMS!P$4:P$41,MATCH("Generic Fuels"&amp;$E1910,CIMS!$W$4:$W$41,0)),1)</f>
        <v>1</v>
      </c>
      <c r="Q1910" s="14">
        <f>IF(JCIMS!Q1910&gt;=0,JCIMS!Q1910/INDEX(CIMS!Q$4:Q$41,MATCH("Generic Fuels"&amp;$E1910,CIMS!$W$4:$W$41,0)),1)</f>
        <v>1</v>
      </c>
      <c r="R1910" s="14">
        <f>IF(JCIMS!R1910&gt;=0,JCIMS!R1910/INDEX(CIMS!R$4:R$41,MATCH("Generic Fuels"&amp;$E1910,CIMS!$W$4:$W$41,0)),1)</f>
        <v>1</v>
      </c>
      <c r="S1910" s="14">
        <f>IF(JCIMS!S1910&gt;=0,JCIMS!S1910/INDEX(CIMS!S$4:S$41,MATCH("Generic Fuels"&amp;$E1910,CIMS!$W$4:$W$41,0)),1)</f>
        <v>1</v>
      </c>
      <c r="T1910" s="14">
        <f>IF(JCIMS!T1910&gt;=0,JCIMS!T1910/INDEX(CIMS!T$4:T$41,MATCH("Generic Fuels"&amp;$E1910,CIMS!$W$4:$W$41,0)),1)</f>
        <v>1</v>
      </c>
      <c r="V1910" t="str">
        <f t="shared" si="34"/>
        <v>OntarioPulp and PaperCoke</v>
      </c>
    </row>
    <row r="1911" spans="3:22" x14ac:dyDescent="0.25">
      <c r="C1911" s="6" t="s">
        <v>55</v>
      </c>
      <c r="D1911" s="6" t="s">
        <v>47</v>
      </c>
      <c r="E1911" t="s">
        <v>24</v>
      </c>
      <c r="F1911" s="6">
        <v>2005</v>
      </c>
      <c r="G1911" s="6" t="s">
        <v>14</v>
      </c>
      <c r="H1911" s="6" t="s">
        <v>15</v>
      </c>
      <c r="I1911" s="6" t="s">
        <v>16</v>
      </c>
      <c r="J1911" s="14">
        <f>IF(JCIMS!J1911&gt;=0,JCIMS!J1911/INDEX(CIMS!J$4:J$41,MATCH("Generic Fuels"&amp;$E1911,CIMS!$W$4:$W$41,0)),1)</f>
        <v>1</v>
      </c>
      <c r="K1911" s="14">
        <f>IF(JCIMS!K1911&gt;=0,JCIMS!K1911/INDEX(CIMS!K$4:K$41,MATCH("Generic Fuels"&amp;$E1911,CIMS!$W$4:$W$41,0)),1)</f>
        <v>1</v>
      </c>
      <c r="L1911" s="14">
        <f>IF(JCIMS!L1911&gt;=0,JCIMS!L1911/INDEX(CIMS!L$4:L$41,MATCH("Generic Fuels"&amp;$E1911,CIMS!$W$4:$W$41,0)),1)</f>
        <v>1</v>
      </c>
      <c r="M1911" s="14">
        <f>IF(JCIMS!M1911&gt;=0,JCIMS!M1911/INDEX(CIMS!M$4:M$41,MATCH("Generic Fuels"&amp;$E1911,CIMS!$W$4:$W$41,0)),1)</f>
        <v>1</v>
      </c>
      <c r="N1911" s="14">
        <f>IF(JCIMS!N1911&gt;=0,JCIMS!N1911/INDEX(CIMS!N$4:N$41,MATCH("Generic Fuels"&amp;$E1911,CIMS!$W$4:$W$41,0)),1)</f>
        <v>1</v>
      </c>
      <c r="O1911" s="14">
        <f>IF(JCIMS!O1911&gt;=0,JCIMS!O1911/INDEX(CIMS!O$4:O$41,MATCH("Generic Fuels"&amp;$E1911,CIMS!$W$4:$W$41,0)),1)</f>
        <v>1</v>
      </c>
      <c r="P1911" s="14">
        <f>IF(JCIMS!P1911&gt;=0,JCIMS!P1911/INDEX(CIMS!P$4:P$41,MATCH("Generic Fuels"&amp;$E1911,CIMS!$W$4:$W$41,0)),1)</f>
        <v>1</v>
      </c>
      <c r="Q1911" s="14">
        <f>IF(JCIMS!Q1911&gt;=0,JCIMS!Q1911/INDEX(CIMS!Q$4:Q$41,MATCH("Generic Fuels"&amp;$E1911,CIMS!$W$4:$W$41,0)),1)</f>
        <v>1</v>
      </c>
      <c r="R1911" s="14">
        <f>IF(JCIMS!R1911&gt;=0,JCIMS!R1911/INDEX(CIMS!R$4:R$41,MATCH("Generic Fuels"&amp;$E1911,CIMS!$W$4:$W$41,0)),1)</f>
        <v>1</v>
      </c>
      <c r="S1911" s="14">
        <f>IF(JCIMS!S1911&gt;=0,JCIMS!S1911/INDEX(CIMS!S$4:S$41,MATCH("Generic Fuels"&amp;$E1911,CIMS!$W$4:$W$41,0)),1)</f>
        <v>1</v>
      </c>
      <c r="T1911" s="14">
        <f>IF(JCIMS!T1911&gt;=0,JCIMS!T1911/INDEX(CIMS!T$4:T$41,MATCH("Generic Fuels"&amp;$E1911,CIMS!$W$4:$W$41,0)),1)</f>
        <v>1</v>
      </c>
      <c r="V1911" t="str">
        <f t="shared" si="34"/>
        <v>OntarioPulp and PaperDiesel</v>
      </c>
    </row>
    <row r="1912" spans="3:22" x14ac:dyDescent="0.25">
      <c r="C1912" s="6" t="s">
        <v>55</v>
      </c>
      <c r="D1912" s="6" t="s">
        <v>47</v>
      </c>
      <c r="E1912" t="s">
        <v>25</v>
      </c>
      <c r="F1912" s="6">
        <v>2005</v>
      </c>
      <c r="G1912" s="6" t="s">
        <v>14</v>
      </c>
      <c r="H1912" s="6" t="s">
        <v>15</v>
      </c>
      <c r="I1912" s="6" t="s">
        <v>16</v>
      </c>
      <c r="J1912" s="14">
        <f>IF(JCIMS!J1912&gt;=0,JCIMS!J1912/INDEX(CIMS!J$4:J$41,MATCH("Generic Fuels"&amp;$E1912,CIMS!$W$4:$W$41,0)),1)</f>
        <v>1</v>
      </c>
      <c r="K1912" s="14">
        <f>IF(JCIMS!K1912&gt;=0,JCIMS!K1912/INDEX(CIMS!K$4:K$41,MATCH("Generic Fuels"&amp;$E1912,CIMS!$W$4:$W$41,0)),1)</f>
        <v>1</v>
      </c>
      <c r="L1912" s="14">
        <f>IF(JCIMS!L1912&gt;=0,JCIMS!L1912/INDEX(CIMS!L$4:L$41,MATCH("Generic Fuels"&amp;$E1912,CIMS!$W$4:$W$41,0)),1)</f>
        <v>1</v>
      </c>
      <c r="M1912" s="14">
        <f>IF(JCIMS!M1912&gt;=0,JCIMS!M1912/INDEX(CIMS!M$4:M$41,MATCH("Generic Fuels"&amp;$E1912,CIMS!$W$4:$W$41,0)),1)</f>
        <v>1</v>
      </c>
      <c r="N1912" s="14">
        <f>IF(JCIMS!N1912&gt;=0,JCIMS!N1912/INDEX(CIMS!N$4:N$41,MATCH("Generic Fuels"&amp;$E1912,CIMS!$W$4:$W$41,0)),1)</f>
        <v>1</v>
      </c>
      <c r="O1912" s="14">
        <f>IF(JCIMS!O1912&gt;=0,JCIMS!O1912/INDEX(CIMS!O$4:O$41,MATCH("Generic Fuels"&amp;$E1912,CIMS!$W$4:$W$41,0)),1)</f>
        <v>1</v>
      </c>
      <c r="P1912" s="14">
        <f>IF(JCIMS!P1912&gt;=0,JCIMS!P1912/INDEX(CIMS!P$4:P$41,MATCH("Generic Fuels"&amp;$E1912,CIMS!$W$4:$W$41,0)),1)</f>
        <v>1</v>
      </c>
      <c r="Q1912" s="14">
        <f>IF(JCIMS!Q1912&gt;=0,JCIMS!Q1912/INDEX(CIMS!Q$4:Q$41,MATCH("Generic Fuels"&amp;$E1912,CIMS!$W$4:$W$41,0)),1)</f>
        <v>1</v>
      </c>
      <c r="R1912" s="14">
        <f>IF(JCIMS!R1912&gt;=0,JCIMS!R1912/INDEX(CIMS!R$4:R$41,MATCH("Generic Fuels"&amp;$E1912,CIMS!$W$4:$W$41,0)),1)</f>
        <v>1</v>
      </c>
      <c r="S1912" s="14">
        <f>IF(JCIMS!S1912&gt;=0,JCIMS!S1912/INDEX(CIMS!S$4:S$41,MATCH("Generic Fuels"&amp;$E1912,CIMS!$W$4:$W$41,0)),1)</f>
        <v>1</v>
      </c>
      <c r="T1912" s="14">
        <f>IF(JCIMS!T1912&gt;=0,JCIMS!T1912/INDEX(CIMS!T$4:T$41,MATCH("Generic Fuels"&amp;$E1912,CIMS!$W$4:$W$41,0)),1)</f>
        <v>1</v>
      </c>
      <c r="V1912" t="str">
        <f t="shared" si="34"/>
        <v>OntarioPulp and PaperGasoline</v>
      </c>
    </row>
    <row r="1913" spans="3:22" x14ac:dyDescent="0.25">
      <c r="C1913" s="6" t="s">
        <v>55</v>
      </c>
      <c r="D1913" s="6" t="s">
        <v>47</v>
      </c>
      <c r="E1913" t="s">
        <v>26</v>
      </c>
      <c r="F1913" s="6">
        <v>2005</v>
      </c>
      <c r="G1913" s="6" t="s">
        <v>14</v>
      </c>
      <c r="H1913" s="6" t="s">
        <v>15</v>
      </c>
      <c r="I1913" s="6" t="s">
        <v>16</v>
      </c>
      <c r="J1913" s="14">
        <f>IF(JCIMS!J1913&gt;=0,JCIMS!J1913/INDEX(CIMS!J$4:J$41,MATCH("Generic Fuels"&amp;$E1913,CIMS!$W$4:$W$41,0)),1)</f>
        <v>0.3439293744520352</v>
      </c>
      <c r="K1913" s="14">
        <f>IF(JCIMS!K1913&gt;=0,JCIMS!K1913/INDEX(CIMS!K$4:K$41,MATCH("Generic Fuels"&amp;$E1913,CIMS!$W$4:$W$41,0)),1)</f>
        <v>0.44461532246086144</v>
      </c>
      <c r="L1913" s="14">
        <f>IF(JCIMS!L1913&gt;=0,JCIMS!L1913/INDEX(CIMS!L$4:L$41,MATCH("Generic Fuels"&amp;$E1913,CIMS!$W$4:$W$41,0)),1)</f>
        <v>0.79388346819127698</v>
      </c>
      <c r="M1913" s="14">
        <f>IF(JCIMS!M1913&gt;=0,JCIMS!M1913/INDEX(CIMS!M$4:M$41,MATCH("Generic Fuels"&amp;$E1913,CIMS!$W$4:$W$41,0)),1)</f>
        <v>0.78265050653499268</v>
      </c>
      <c r="N1913" s="14">
        <f>IF(JCIMS!N1913&gt;=0,JCIMS!N1913/INDEX(CIMS!N$4:N$41,MATCH("Generic Fuels"&amp;$E1913,CIMS!$W$4:$W$41,0)),1)</f>
        <v>0.96122439233991919</v>
      </c>
      <c r="O1913" s="14">
        <f>IF(JCIMS!O1913&gt;=0,JCIMS!O1913/INDEX(CIMS!O$4:O$41,MATCH("Generic Fuels"&amp;$E1913,CIMS!$W$4:$W$41,0)),1)</f>
        <v>1.0690510949607657</v>
      </c>
      <c r="P1913" s="14">
        <f>IF(JCIMS!P1913&gt;=0,JCIMS!P1913/INDEX(CIMS!P$4:P$41,MATCH("Generic Fuels"&amp;$E1913,CIMS!$W$4:$W$41,0)),1)</f>
        <v>1.1496668035575528</v>
      </c>
      <c r="Q1913" s="14">
        <f>IF(JCIMS!Q1913&gt;=0,JCIMS!Q1913/INDEX(CIMS!Q$4:Q$41,MATCH("Generic Fuels"&amp;$E1913,CIMS!$W$4:$W$41,0)),1)</f>
        <v>1.2364255629818062</v>
      </c>
      <c r="R1913" s="14">
        <f>IF(JCIMS!R1913&gt;=0,JCIMS!R1913/INDEX(CIMS!R$4:R$41,MATCH("Generic Fuels"&amp;$E1913,CIMS!$W$4:$W$41,0)),1)</f>
        <v>1.3024853545249624</v>
      </c>
      <c r="S1913" s="14">
        <f>IF(JCIMS!S1913&gt;=0,JCIMS!S1913/INDEX(CIMS!S$4:S$41,MATCH("Generic Fuels"&amp;$E1913,CIMS!$W$4:$W$41,0)),1)</f>
        <v>1.310478946953455</v>
      </c>
      <c r="T1913" s="14">
        <f>IF(JCIMS!T1913&gt;=0,JCIMS!T1913/INDEX(CIMS!T$4:T$41,MATCH("Generic Fuels"&amp;$E1913,CIMS!$W$4:$W$41,0)),1)</f>
        <v>1.3262793873076617</v>
      </c>
      <c r="V1913" t="str">
        <f t="shared" si="34"/>
        <v>OntarioPulp and PaperFuel Oil</v>
      </c>
    </row>
    <row r="1914" spans="3:22" x14ac:dyDescent="0.25">
      <c r="C1914" s="6" t="s">
        <v>55</v>
      </c>
      <c r="D1914" s="6" t="s">
        <v>47</v>
      </c>
      <c r="E1914" t="s">
        <v>27</v>
      </c>
      <c r="F1914" s="6">
        <v>2005</v>
      </c>
      <c r="G1914" s="6" t="s">
        <v>14</v>
      </c>
      <c r="H1914" s="6" t="s">
        <v>15</v>
      </c>
      <c r="I1914" s="6" t="s">
        <v>16</v>
      </c>
      <c r="J1914" s="14">
        <f>IF(JCIMS!J1914&gt;=0,JCIMS!J1914/INDEX(CIMS!J$4:J$41,MATCH("Generic Fuels"&amp;$E1914,CIMS!$W$4:$W$41,0)),1)</f>
        <v>1</v>
      </c>
      <c r="K1914" s="14">
        <f>IF(JCIMS!K1914&gt;=0,JCIMS!K1914/INDEX(CIMS!K$4:K$41,MATCH("Generic Fuels"&amp;$E1914,CIMS!$W$4:$W$41,0)),1)</f>
        <v>1</v>
      </c>
      <c r="L1914" s="14">
        <f>IF(JCIMS!L1914&gt;=0,JCIMS!L1914/INDEX(CIMS!L$4:L$41,MATCH("Generic Fuels"&amp;$E1914,CIMS!$W$4:$W$41,0)),1)</f>
        <v>1</v>
      </c>
      <c r="M1914" s="14">
        <f>IF(JCIMS!M1914&gt;=0,JCIMS!M1914/INDEX(CIMS!M$4:M$41,MATCH("Generic Fuels"&amp;$E1914,CIMS!$W$4:$W$41,0)),1)</f>
        <v>1</v>
      </c>
      <c r="N1914" s="14">
        <f>IF(JCIMS!N1914&gt;=0,JCIMS!N1914/INDEX(CIMS!N$4:N$41,MATCH("Generic Fuels"&amp;$E1914,CIMS!$W$4:$W$41,0)),1)</f>
        <v>1</v>
      </c>
      <c r="O1914" s="14">
        <f>IF(JCIMS!O1914&gt;=0,JCIMS!O1914/INDEX(CIMS!O$4:O$41,MATCH("Generic Fuels"&amp;$E1914,CIMS!$W$4:$W$41,0)),1)</f>
        <v>1</v>
      </c>
      <c r="P1914" s="14">
        <f>IF(JCIMS!P1914&gt;=0,JCIMS!P1914/INDEX(CIMS!P$4:P$41,MATCH("Generic Fuels"&amp;$E1914,CIMS!$W$4:$W$41,0)),1)</f>
        <v>1</v>
      </c>
      <c r="Q1914" s="14">
        <f>IF(JCIMS!Q1914&gt;=0,JCIMS!Q1914/INDEX(CIMS!Q$4:Q$41,MATCH("Generic Fuels"&amp;$E1914,CIMS!$W$4:$W$41,0)),1)</f>
        <v>1</v>
      </c>
      <c r="R1914" s="14">
        <f>IF(JCIMS!R1914&gt;=0,JCIMS!R1914/INDEX(CIMS!R$4:R$41,MATCH("Generic Fuels"&amp;$E1914,CIMS!$W$4:$W$41,0)),1)</f>
        <v>1</v>
      </c>
      <c r="S1914" s="14">
        <f>IF(JCIMS!S1914&gt;=0,JCIMS!S1914/INDEX(CIMS!S$4:S$41,MATCH("Generic Fuels"&amp;$E1914,CIMS!$W$4:$W$41,0)),1)</f>
        <v>1</v>
      </c>
      <c r="T1914" s="14">
        <f>IF(JCIMS!T1914&gt;=0,JCIMS!T1914/INDEX(CIMS!T$4:T$41,MATCH("Generic Fuels"&amp;$E1914,CIMS!$W$4:$W$41,0)),1)</f>
        <v>1</v>
      </c>
      <c r="V1914" t="str">
        <f t="shared" si="34"/>
        <v>OntarioPulp and PaperHydrogen</v>
      </c>
    </row>
    <row r="1915" spans="3:22" x14ac:dyDescent="0.25">
      <c r="C1915" s="6" t="s">
        <v>55</v>
      </c>
      <c r="D1915" s="6" t="s">
        <v>47</v>
      </c>
      <c r="E1915" t="s">
        <v>28</v>
      </c>
      <c r="F1915" s="6">
        <v>2005</v>
      </c>
      <c r="G1915" s="6" t="s">
        <v>14</v>
      </c>
      <c r="H1915" s="6" t="s">
        <v>15</v>
      </c>
      <c r="I1915" s="6" t="s">
        <v>16</v>
      </c>
      <c r="J1915" s="14">
        <f>IF(JCIMS!J1915&gt;=0,JCIMS!J1915/INDEX(CIMS!J$4:J$41,MATCH("Generic Fuels"&amp;$E1915,CIMS!$W$4:$W$41,0)),1)</f>
        <v>1</v>
      </c>
      <c r="K1915" s="14">
        <f>IF(JCIMS!K1915&gt;=0,JCIMS!K1915/INDEX(CIMS!K$4:K$41,MATCH("Generic Fuels"&amp;$E1915,CIMS!$W$4:$W$41,0)),1)</f>
        <v>1</v>
      </c>
      <c r="L1915" s="14">
        <f>IF(JCIMS!L1915&gt;=0,JCIMS!L1915/INDEX(CIMS!L$4:L$41,MATCH("Generic Fuels"&amp;$E1915,CIMS!$W$4:$W$41,0)),1)</f>
        <v>1</v>
      </c>
      <c r="M1915" s="14">
        <f>IF(JCIMS!M1915&gt;=0,JCIMS!M1915/INDEX(CIMS!M$4:M$41,MATCH("Generic Fuels"&amp;$E1915,CIMS!$W$4:$W$41,0)),1)</f>
        <v>1</v>
      </c>
      <c r="N1915" s="14">
        <f>IF(JCIMS!N1915&gt;=0,JCIMS!N1915/INDEX(CIMS!N$4:N$41,MATCH("Generic Fuels"&amp;$E1915,CIMS!$W$4:$W$41,0)),1)</f>
        <v>1</v>
      </c>
      <c r="O1915" s="14">
        <f>IF(JCIMS!O1915&gt;=0,JCIMS!O1915/INDEX(CIMS!O$4:O$41,MATCH("Generic Fuels"&amp;$E1915,CIMS!$W$4:$W$41,0)),1)</f>
        <v>1</v>
      </c>
      <c r="P1915" s="14">
        <f>IF(JCIMS!P1915&gt;=0,JCIMS!P1915/INDEX(CIMS!P$4:P$41,MATCH("Generic Fuels"&amp;$E1915,CIMS!$W$4:$W$41,0)),1)</f>
        <v>1</v>
      </c>
      <c r="Q1915" s="14">
        <f>IF(JCIMS!Q1915&gt;=0,JCIMS!Q1915/INDEX(CIMS!Q$4:Q$41,MATCH("Generic Fuels"&amp;$E1915,CIMS!$W$4:$W$41,0)),1)</f>
        <v>1</v>
      </c>
      <c r="R1915" s="14">
        <f>IF(JCIMS!R1915&gt;=0,JCIMS!R1915/INDEX(CIMS!R$4:R$41,MATCH("Generic Fuels"&amp;$E1915,CIMS!$W$4:$W$41,0)),1)</f>
        <v>1</v>
      </c>
      <c r="S1915" s="14">
        <f>IF(JCIMS!S1915&gt;=0,JCIMS!S1915/INDEX(CIMS!S$4:S$41,MATCH("Generic Fuels"&amp;$E1915,CIMS!$W$4:$W$41,0)),1)</f>
        <v>1</v>
      </c>
      <c r="T1915" s="14">
        <f>IF(JCIMS!T1915&gt;=0,JCIMS!T1915/INDEX(CIMS!T$4:T$41,MATCH("Generic Fuels"&amp;$E1915,CIMS!$W$4:$W$41,0)),1)</f>
        <v>1</v>
      </c>
      <c r="V1915" t="str">
        <f t="shared" si="34"/>
        <v>OntarioPulp and PaperBiogas</v>
      </c>
    </row>
    <row r="1916" spans="3:22" x14ac:dyDescent="0.25">
      <c r="C1916" s="6" t="s">
        <v>55</v>
      </c>
      <c r="D1916" s="6" t="s">
        <v>47</v>
      </c>
      <c r="E1916" t="s">
        <v>29</v>
      </c>
      <c r="F1916" s="6">
        <v>2005</v>
      </c>
      <c r="G1916" s="6" t="s">
        <v>14</v>
      </c>
      <c r="H1916" s="6" t="s">
        <v>15</v>
      </c>
      <c r="I1916" s="6" t="s">
        <v>16</v>
      </c>
      <c r="J1916" s="14">
        <f>IF(JCIMS!J1916&gt;=0,JCIMS!J1916/INDEX(CIMS!J$4:J$41,MATCH("Generic Fuels"&amp;$E1916,CIMS!$W$4:$W$41,0)),1)</f>
        <v>1</v>
      </c>
      <c r="K1916" s="14">
        <f>IF(JCIMS!K1916&gt;=0,JCIMS!K1916/INDEX(CIMS!K$4:K$41,MATCH("Generic Fuels"&amp;$E1916,CIMS!$W$4:$W$41,0)),1)</f>
        <v>1</v>
      </c>
      <c r="L1916" s="14">
        <f>IF(JCIMS!L1916&gt;=0,JCIMS!L1916/INDEX(CIMS!L$4:L$41,MATCH("Generic Fuels"&amp;$E1916,CIMS!$W$4:$W$41,0)),1)</f>
        <v>1</v>
      </c>
      <c r="M1916" s="14">
        <f>IF(JCIMS!M1916&gt;=0,JCIMS!M1916/INDEX(CIMS!M$4:M$41,MATCH("Generic Fuels"&amp;$E1916,CIMS!$W$4:$W$41,0)),1)</f>
        <v>1</v>
      </c>
      <c r="N1916" s="14">
        <f>IF(JCIMS!N1916&gt;=0,JCIMS!N1916/INDEX(CIMS!N$4:N$41,MATCH("Generic Fuels"&amp;$E1916,CIMS!$W$4:$W$41,0)),1)</f>
        <v>1</v>
      </c>
      <c r="O1916" s="14">
        <f>IF(JCIMS!O1916&gt;=0,JCIMS!O1916/INDEX(CIMS!O$4:O$41,MATCH("Generic Fuels"&amp;$E1916,CIMS!$W$4:$W$41,0)),1)</f>
        <v>1</v>
      </c>
      <c r="P1916" s="14">
        <f>IF(JCIMS!P1916&gt;=0,JCIMS!P1916/INDEX(CIMS!P$4:P$41,MATCH("Generic Fuels"&amp;$E1916,CIMS!$W$4:$W$41,0)),1)</f>
        <v>1</v>
      </c>
      <c r="Q1916" s="14">
        <f>IF(JCIMS!Q1916&gt;=0,JCIMS!Q1916/INDEX(CIMS!Q$4:Q$41,MATCH("Generic Fuels"&amp;$E1916,CIMS!$W$4:$W$41,0)),1)</f>
        <v>1</v>
      </c>
      <c r="R1916" s="14">
        <f>IF(JCIMS!R1916&gt;=0,JCIMS!R1916/INDEX(CIMS!R$4:R$41,MATCH("Generic Fuels"&amp;$E1916,CIMS!$W$4:$W$41,0)),1)</f>
        <v>1</v>
      </c>
      <c r="S1916" s="14">
        <f>IF(JCIMS!S1916&gt;=0,JCIMS!S1916/INDEX(CIMS!S$4:S$41,MATCH("Generic Fuels"&amp;$E1916,CIMS!$W$4:$W$41,0)),1)</f>
        <v>1</v>
      </c>
      <c r="T1916" s="14">
        <f>IF(JCIMS!T1916&gt;=0,JCIMS!T1916/INDEX(CIMS!T$4:T$41,MATCH("Generic Fuels"&amp;$E1916,CIMS!$W$4:$W$41,0)),1)</f>
        <v>1</v>
      </c>
      <c r="V1916" t="str">
        <f t="shared" si="34"/>
        <v>OntarioPulp and PaperLPG</v>
      </c>
    </row>
    <row r="1917" spans="3:22" x14ac:dyDescent="0.25">
      <c r="C1917" s="6" t="s">
        <v>55</v>
      </c>
      <c r="D1917" s="6" t="s">
        <v>47</v>
      </c>
      <c r="E1917" t="s">
        <v>30</v>
      </c>
      <c r="F1917" s="6">
        <v>2005</v>
      </c>
      <c r="G1917" s="6" t="s">
        <v>14</v>
      </c>
      <c r="H1917" s="6" t="s">
        <v>15</v>
      </c>
      <c r="I1917" s="6" t="s">
        <v>16</v>
      </c>
      <c r="J1917" s="14">
        <f>IF(JCIMS!J1917&gt;=0,JCIMS!J1917/INDEX(CIMS!J$4:J$41,MATCH("Generic Fuels"&amp;$E1917,CIMS!$W$4:$W$41,0)),1)</f>
        <v>1.2423906483858334</v>
      </c>
      <c r="K1917" s="14">
        <f>IF(JCIMS!K1917&gt;=0,JCIMS!K1917/INDEX(CIMS!K$4:K$41,MATCH("Generic Fuels"&amp;$E1917,CIMS!$W$4:$W$41,0)),1)</f>
        <v>0.97330022312368425</v>
      </c>
      <c r="L1917" s="14">
        <f>IF(JCIMS!L1917&gt;=0,JCIMS!L1917/INDEX(CIMS!L$4:L$41,MATCH("Generic Fuels"&amp;$E1917,CIMS!$W$4:$W$41,0)),1)</f>
        <v>1.4363096830985915</v>
      </c>
      <c r="M1917" s="14">
        <f>IF(JCIMS!M1917&gt;=0,JCIMS!M1917/INDEX(CIMS!M$4:M$41,MATCH("Generic Fuels"&amp;$E1917,CIMS!$W$4:$W$41,0)),1)</f>
        <v>1.1684473933270378</v>
      </c>
      <c r="N1917" s="14">
        <f>IF(JCIMS!N1917&gt;=0,JCIMS!N1917/INDEX(CIMS!N$4:N$41,MATCH("Generic Fuels"&amp;$E1917,CIMS!$W$4:$W$41,0)),1)</f>
        <v>3.6719727534144191</v>
      </c>
      <c r="O1917" s="14">
        <f>IF(JCIMS!O1917&gt;=0,JCIMS!O1917/INDEX(CIMS!O$4:O$41,MATCH("Generic Fuels"&amp;$E1917,CIMS!$W$4:$W$41,0)),1)</f>
        <v>3.6050211693736238</v>
      </c>
      <c r="P1917" s="14">
        <f>IF(JCIMS!P1917&gt;=0,JCIMS!P1917/INDEX(CIMS!P$4:P$41,MATCH("Generic Fuels"&amp;$E1917,CIMS!$W$4:$W$41,0)),1)</f>
        <v>3.8344783377385481</v>
      </c>
      <c r="Q1917" s="14">
        <f>IF(JCIMS!Q1917&gt;=0,JCIMS!Q1917/INDEX(CIMS!Q$4:Q$41,MATCH("Generic Fuels"&amp;$E1917,CIMS!$W$4:$W$41,0)),1)</f>
        <v>3.5385069359590293</v>
      </c>
      <c r="R1917" s="14">
        <f>IF(JCIMS!R1917&gt;=0,JCIMS!R1917/INDEX(CIMS!R$4:R$41,MATCH("Generic Fuels"&amp;$E1917,CIMS!$W$4:$W$41,0)),1)</f>
        <v>3.0687775210092942</v>
      </c>
      <c r="S1917" s="14">
        <f>IF(JCIMS!S1917&gt;=0,JCIMS!S1917/INDEX(CIMS!S$4:S$41,MATCH("Generic Fuels"&amp;$E1917,CIMS!$W$4:$W$41,0)),1)</f>
        <v>2.6133405744284097</v>
      </c>
      <c r="T1917" s="14">
        <f>IF(JCIMS!T1917&gt;=0,JCIMS!T1917/INDEX(CIMS!T$4:T$41,MATCH("Generic Fuels"&amp;$E1917,CIMS!$W$4:$W$41,0)),1)</f>
        <v>2.318418127157492</v>
      </c>
      <c r="V1917" t="str">
        <f t="shared" si="34"/>
        <v>OntarioPulp and PaperNatural Gas</v>
      </c>
    </row>
    <row r="1918" spans="3:22" x14ac:dyDescent="0.25">
      <c r="C1918" s="6" t="s">
        <v>55</v>
      </c>
      <c r="D1918" s="6" t="s">
        <v>47</v>
      </c>
      <c r="E1918" t="s">
        <v>31</v>
      </c>
      <c r="F1918" s="6">
        <v>2005</v>
      </c>
      <c r="G1918" s="6" t="s">
        <v>14</v>
      </c>
      <c r="H1918" s="6" t="s">
        <v>15</v>
      </c>
      <c r="I1918" s="6" t="s">
        <v>16</v>
      </c>
      <c r="J1918" s="14">
        <f>IF(JCIMS!J1918&gt;=0,JCIMS!J1918/INDEX(CIMS!J$4:J$41,MATCH("Generic Fuels"&amp;$E1918,CIMS!$W$4:$W$41,0)),1)</f>
        <v>1</v>
      </c>
      <c r="K1918" s="14">
        <f>IF(JCIMS!K1918&gt;=0,JCIMS!K1918/INDEX(CIMS!K$4:K$41,MATCH("Generic Fuels"&amp;$E1918,CIMS!$W$4:$W$41,0)),1)</f>
        <v>1</v>
      </c>
      <c r="L1918" s="14">
        <f>IF(JCIMS!L1918&gt;=0,JCIMS!L1918/INDEX(CIMS!L$4:L$41,MATCH("Generic Fuels"&amp;$E1918,CIMS!$W$4:$W$41,0)),1)</f>
        <v>1</v>
      </c>
      <c r="M1918" s="14">
        <f>IF(JCIMS!M1918&gt;=0,JCIMS!M1918/INDEX(CIMS!M$4:M$41,MATCH("Generic Fuels"&amp;$E1918,CIMS!$W$4:$W$41,0)),1)</f>
        <v>1</v>
      </c>
      <c r="N1918" s="14">
        <f>IF(JCIMS!N1918&gt;=0,JCIMS!N1918/INDEX(CIMS!N$4:N$41,MATCH("Generic Fuels"&amp;$E1918,CIMS!$W$4:$W$41,0)),1)</f>
        <v>1</v>
      </c>
      <c r="O1918" s="14">
        <f>IF(JCIMS!O1918&gt;=0,JCIMS!O1918/INDEX(CIMS!O$4:O$41,MATCH("Generic Fuels"&amp;$E1918,CIMS!$W$4:$W$41,0)),1)</f>
        <v>1</v>
      </c>
      <c r="P1918" s="14">
        <f>IF(JCIMS!P1918&gt;=0,JCIMS!P1918/INDEX(CIMS!P$4:P$41,MATCH("Generic Fuels"&amp;$E1918,CIMS!$W$4:$W$41,0)),1)</f>
        <v>1</v>
      </c>
      <c r="Q1918" s="14">
        <f>IF(JCIMS!Q1918&gt;=0,JCIMS!Q1918/INDEX(CIMS!Q$4:Q$41,MATCH("Generic Fuels"&amp;$E1918,CIMS!$W$4:$W$41,0)),1)</f>
        <v>1</v>
      </c>
      <c r="R1918" s="14">
        <f>IF(JCIMS!R1918&gt;=0,JCIMS!R1918/INDEX(CIMS!R$4:R$41,MATCH("Generic Fuels"&amp;$E1918,CIMS!$W$4:$W$41,0)),1)</f>
        <v>1</v>
      </c>
      <c r="S1918" s="14">
        <f>IF(JCIMS!S1918&gt;=0,JCIMS!S1918/INDEX(CIMS!S$4:S$41,MATCH("Generic Fuels"&amp;$E1918,CIMS!$W$4:$W$41,0)),1)</f>
        <v>1</v>
      </c>
      <c r="T1918" s="14">
        <f>IF(JCIMS!T1918&gt;=0,JCIMS!T1918/INDEX(CIMS!T$4:T$41,MATCH("Generic Fuels"&amp;$E1918,CIMS!$W$4:$W$41,0)),1)</f>
        <v>1</v>
      </c>
      <c r="V1918" t="str">
        <f t="shared" si="34"/>
        <v>OntarioPulp and PaperPetroleum Coke</v>
      </c>
    </row>
    <row r="1919" spans="3:22" x14ac:dyDescent="0.25">
      <c r="C1919" s="6" t="s">
        <v>55</v>
      </c>
      <c r="D1919" s="6" t="s">
        <v>47</v>
      </c>
      <c r="E1919" t="s">
        <v>32</v>
      </c>
      <c r="F1919" s="6">
        <v>2005</v>
      </c>
      <c r="G1919" s="6" t="s">
        <v>14</v>
      </c>
      <c r="H1919" s="6" t="s">
        <v>15</v>
      </c>
      <c r="I1919" s="6" t="s">
        <v>16</v>
      </c>
      <c r="J1919" s="14">
        <f>IF(JCIMS!J1919&gt;=0,JCIMS!J1919/INDEX(CIMS!J$4:J$41,MATCH("Generic Fuels"&amp;$E1919,CIMS!$W$4:$W$41,0)),1)</f>
        <v>1</v>
      </c>
      <c r="K1919" s="14">
        <f>IF(JCIMS!K1919&gt;=0,JCIMS!K1919/INDEX(CIMS!K$4:K$41,MATCH("Generic Fuels"&amp;$E1919,CIMS!$W$4:$W$41,0)),1)</f>
        <v>1</v>
      </c>
      <c r="L1919" s="14">
        <f>IF(JCIMS!L1919&gt;=0,JCIMS!L1919/INDEX(CIMS!L$4:L$41,MATCH("Generic Fuels"&amp;$E1919,CIMS!$W$4:$W$41,0)),1)</f>
        <v>1</v>
      </c>
      <c r="M1919" s="14">
        <f>IF(JCIMS!M1919&gt;=0,JCIMS!M1919/INDEX(CIMS!M$4:M$41,MATCH("Generic Fuels"&amp;$E1919,CIMS!$W$4:$W$41,0)),1)</f>
        <v>1</v>
      </c>
      <c r="N1919" s="14">
        <f>IF(JCIMS!N1919&gt;=0,JCIMS!N1919/INDEX(CIMS!N$4:N$41,MATCH("Generic Fuels"&amp;$E1919,CIMS!$W$4:$W$41,0)),1)</f>
        <v>1</v>
      </c>
      <c r="O1919" s="14">
        <f>IF(JCIMS!O1919&gt;=0,JCIMS!O1919/INDEX(CIMS!O$4:O$41,MATCH("Generic Fuels"&amp;$E1919,CIMS!$W$4:$W$41,0)),1)</f>
        <v>1</v>
      </c>
      <c r="P1919" s="14">
        <f>IF(JCIMS!P1919&gt;=0,JCIMS!P1919/INDEX(CIMS!P$4:P$41,MATCH("Generic Fuels"&amp;$E1919,CIMS!$W$4:$W$41,0)),1)</f>
        <v>1</v>
      </c>
      <c r="Q1919" s="14">
        <f>IF(JCIMS!Q1919&gt;=0,JCIMS!Q1919/INDEX(CIMS!Q$4:Q$41,MATCH("Generic Fuels"&amp;$E1919,CIMS!$W$4:$W$41,0)),1)</f>
        <v>1</v>
      </c>
      <c r="R1919" s="14">
        <f>IF(JCIMS!R1919&gt;=0,JCIMS!R1919/INDEX(CIMS!R$4:R$41,MATCH("Generic Fuels"&amp;$E1919,CIMS!$W$4:$W$41,0)),1)</f>
        <v>1</v>
      </c>
      <c r="S1919" s="14">
        <f>IF(JCIMS!S1919&gt;=0,JCIMS!S1919/INDEX(CIMS!S$4:S$41,MATCH("Generic Fuels"&amp;$E1919,CIMS!$W$4:$W$41,0)),1)</f>
        <v>1</v>
      </c>
      <c r="T1919" s="14">
        <f>IF(JCIMS!T1919&gt;=0,JCIMS!T1919/INDEX(CIMS!T$4:T$41,MATCH("Generic Fuels"&amp;$E1919,CIMS!$W$4:$W$41,0)),1)</f>
        <v>1</v>
      </c>
      <c r="V1919" t="str">
        <f t="shared" si="34"/>
        <v>OntarioPulp and PaperPropane</v>
      </c>
    </row>
    <row r="1920" spans="3:22" x14ac:dyDescent="0.25">
      <c r="C1920" s="6" t="s">
        <v>55</v>
      </c>
      <c r="D1920" s="6" t="s">
        <v>47</v>
      </c>
      <c r="E1920" t="s">
        <v>33</v>
      </c>
      <c r="F1920" s="6">
        <v>2005</v>
      </c>
      <c r="G1920" s="6" t="s">
        <v>14</v>
      </c>
      <c r="H1920" s="6" t="s">
        <v>15</v>
      </c>
      <c r="I1920" s="6" t="s">
        <v>16</v>
      </c>
      <c r="J1920" s="14">
        <f>IF(JCIMS!J1920&gt;=0,JCIMS!J1920/INDEX(CIMS!J$4:J$41,MATCH("Generic Fuels"&amp;$E1920,CIMS!$W$4:$W$41,0)),1)</f>
        <v>1</v>
      </c>
      <c r="K1920" s="14">
        <f>IF(JCIMS!K1920&gt;=0,JCIMS!K1920/INDEX(CIMS!K$4:K$41,MATCH("Generic Fuels"&amp;$E1920,CIMS!$W$4:$W$41,0)),1)</f>
        <v>1</v>
      </c>
      <c r="L1920" s="14">
        <f>IF(JCIMS!L1920&gt;=0,JCIMS!L1920/INDEX(CIMS!L$4:L$41,MATCH("Generic Fuels"&amp;$E1920,CIMS!$W$4:$W$41,0)),1)</f>
        <v>1</v>
      </c>
      <c r="M1920" s="14">
        <f>IF(JCIMS!M1920&gt;=0,JCIMS!M1920/INDEX(CIMS!M$4:M$41,MATCH("Generic Fuels"&amp;$E1920,CIMS!$W$4:$W$41,0)),1)</f>
        <v>1</v>
      </c>
      <c r="N1920" s="14">
        <f>IF(JCIMS!N1920&gt;=0,JCIMS!N1920/INDEX(CIMS!N$4:N$41,MATCH("Generic Fuels"&amp;$E1920,CIMS!$W$4:$W$41,0)),1)</f>
        <v>1</v>
      </c>
      <c r="O1920" s="14">
        <f>IF(JCIMS!O1920&gt;=0,JCIMS!O1920/INDEX(CIMS!O$4:O$41,MATCH("Generic Fuels"&amp;$E1920,CIMS!$W$4:$W$41,0)),1)</f>
        <v>1</v>
      </c>
      <c r="P1920" s="14">
        <f>IF(JCIMS!P1920&gt;=0,JCIMS!P1920/INDEX(CIMS!P$4:P$41,MATCH("Generic Fuels"&amp;$E1920,CIMS!$W$4:$W$41,0)),1)</f>
        <v>1</v>
      </c>
      <c r="Q1920" s="14">
        <f>IF(JCIMS!Q1920&gt;=0,JCIMS!Q1920/INDEX(CIMS!Q$4:Q$41,MATCH("Generic Fuels"&amp;$E1920,CIMS!$W$4:$W$41,0)),1)</f>
        <v>1</v>
      </c>
      <c r="R1920" s="14">
        <f>IF(JCIMS!R1920&gt;=0,JCIMS!R1920/INDEX(CIMS!R$4:R$41,MATCH("Generic Fuels"&amp;$E1920,CIMS!$W$4:$W$41,0)),1)</f>
        <v>1</v>
      </c>
      <c r="S1920" s="14">
        <f>IF(JCIMS!S1920&gt;=0,JCIMS!S1920/INDEX(CIMS!S$4:S$41,MATCH("Generic Fuels"&amp;$E1920,CIMS!$W$4:$W$41,0)),1)</f>
        <v>1</v>
      </c>
      <c r="T1920" s="14">
        <f>IF(JCIMS!T1920&gt;=0,JCIMS!T1920/INDEX(CIMS!T$4:T$41,MATCH("Generic Fuels"&amp;$E1920,CIMS!$W$4:$W$41,0)),1)</f>
        <v>1</v>
      </c>
      <c r="V1920" t="str">
        <f t="shared" si="34"/>
        <v>OntarioPulp and PaperRefinery Fuel Gas</v>
      </c>
    </row>
    <row r="1921" spans="3:22" x14ac:dyDescent="0.25">
      <c r="C1921" s="6" t="s">
        <v>55</v>
      </c>
      <c r="D1921" s="6" t="s">
        <v>47</v>
      </c>
      <c r="E1921" t="s">
        <v>34</v>
      </c>
      <c r="F1921" s="6">
        <v>2005</v>
      </c>
      <c r="G1921" s="6" t="s">
        <v>14</v>
      </c>
      <c r="H1921" s="6" t="s">
        <v>15</v>
      </c>
      <c r="I1921" s="6" t="s">
        <v>16</v>
      </c>
      <c r="J1921" s="14">
        <f>IF(JCIMS!J1921&gt;=0,JCIMS!J1921/INDEX(CIMS!J$4:J$41,MATCH("Generic Fuels"&amp;$E1921,CIMS!$W$4:$W$41,0)),1)</f>
        <v>1</v>
      </c>
      <c r="K1921" s="14">
        <f>IF(JCIMS!K1921&gt;=0,JCIMS!K1921/INDEX(CIMS!K$4:K$41,MATCH("Generic Fuels"&amp;$E1921,CIMS!$W$4:$W$41,0)),1)</f>
        <v>1</v>
      </c>
      <c r="L1921" s="14">
        <f>IF(JCIMS!L1921&gt;=0,JCIMS!L1921/INDEX(CIMS!L$4:L$41,MATCH("Generic Fuels"&amp;$E1921,CIMS!$W$4:$W$41,0)),1)</f>
        <v>1</v>
      </c>
      <c r="M1921" s="14">
        <f>IF(JCIMS!M1921&gt;=0,JCIMS!M1921/INDEX(CIMS!M$4:M$41,MATCH("Generic Fuels"&amp;$E1921,CIMS!$W$4:$W$41,0)),1)</f>
        <v>1</v>
      </c>
      <c r="N1921" s="14">
        <f>IF(JCIMS!N1921&gt;=0,JCIMS!N1921/INDEX(CIMS!N$4:N$41,MATCH("Generic Fuels"&amp;$E1921,CIMS!$W$4:$W$41,0)),1)</f>
        <v>1</v>
      </c>
      <c r="O1921" s="14">
        <f>IF(JCIMS!O1921&gt;=0,JCIMS!O1921/INDEX(CIMS!O$4:O$41,MATCH("Generic Fuels"&amp;$E1921,CIMS!$W$4:$W$41,0)),1)</f>
        <v>1</v>
      </c>
      <c r="P1921" s="14">
        <f>IF(JCIMS!P1921&gt;=0,JCIMS!P1921/INDEX(CIMS!P$4:P$41,MATCH("Generic Fuels"&amp;$E1921,CIMS!$W$4:$W$41,0)),1)</f>
        <v>1</v>
      </c>
      <c r="Q1921" s="14">
        <f>IF(JCIMS!Q1921&gt;=0,JCIMS!Q1921/INDEX(CIMS!Q$4:Q$41,MATCH("Generic Fuels"&amp;$E1921,CIMS!$W$4:$W$41,0)),1)</f>
        <v>1</v>
      </c>
      <c r="R1921" s="14">
        <f>IF(JCIMS!R1921&gt;=0,JCIMS!R1921/INDEX(CIMS!R$4:R$41,MATCH("Generic Fuels"&amp;$E1921,CIMS!$W$4:$W$41,0)),1)</f>
        <v>1</v>
      </c>
      <c r="S1921" s="14">
        <f>IF(JCIMS!S1921&gt;=0,JCIMS!S1921/INDEX(CIMS!S$4:S$41,MATCH("Generic Fuels"&amp;$E1921,CIMS!$W$4:$W$41,0)),1)</f>
        <v>1</v>
      </c>
      <c r="T1921" s="14">
        <f>IF(JCIMS!T1921&gt;=0,JCIMS!T1921/INDEX(CIMS!T$4:T$41,MATCH("Generic Fuels"&amp;$E1921,CIMS!$W$4:$W$41,0)),1)</f>
        <v>1</v>
      </c>
      <c r="V1921" t="str">
        <f t="shared" si="34"/>
        <v>OntarioPulp and PaperUranium</v>
      </c>
    </row>
    <row r="1922" spans="3:22" x14ac:dyDescent="0.25">
      <c r="C1922" s="6" t="s">
        <v>55</v>
      </c>
      <c r="D1922" s="6" t="s">
        <v>47</v>
      </c>
      <c r="E1922" t="s">
        <v>35</v>
      </c>
      <c r="F1922" s="6">
        <v>2005</v>
      </c>
      <c r="G1922" s="6" t="s">
        <v>14</v>
      </c>
      <c r="H1922" s="6" t="s">
        <v>15</v>
      </c>
      <c r="I1922" s="6" t="s">
        <v>16</v>
      </c>
      <c r="J1922" s="14">
        <f>IF(JCIMS!J1922&gt;=0,JCIMS!J1922/INDEX(CIMS!J$4:J$41,MATCH("Generic Fuels"&amp;$E1922,CIMS!$W$4:$W$41,0)),1)</f>
        <v>1</v>
      </c>
      <c r="K1922" s="14">
        <f>IF(JCIMS!K1922&gt;=0,JCIMS!K1922/INDEX(CIMS!K$4:K$41,MATCH("Generic Fuels"&amp;$E1922,CIMS!$W$4:$W$41,0)),1)</f>
        <v>1</v>
      </c>
      <c r="L1922" s="14">
        <f>IF(JCIMS!L1922&gt;=0,JCIMS!L1922/INDEX(CIMS!L$4:L$41,MATCH("Generic Fuels"&amp;$E1922,CIMS!$W$4:$W$41,0)),1)</f>
        <v>1</v>
      </c>
      <c r="M1922" s="14">
        <f>IF(JCIMS!M1922&gt;=0,JCIMS!M1922/INDEX(CIMS!M$4:M$41,MATCH("Generic Fuels"&amp;$E1922,CIMS!$W$4:$W$41,0)),1)</f>
        <v>1</v>
      </c>
      <c r="N1922" s="14">
        <f>IF(JCIMS!N1922&gt;=0,JCIMS!N1922/INDEX(CIMS!N$4:N$41,MATCH("Generic Fuels"&amp;$E1922,CIMS!$W$4:$W$41,0)),1)</f>
        <v>1</v>
      </c>
      <c r="O1922" s="14">
        <f>IF(JCIMS!O1922&gt;=0,JCIMS!O1922/INDEX(CIMS!O$4:O$41,MATCH("Generic Fuels"&amp;$E1922,CIMS!$W$4:$W$41,0)),1)</f>
        <v>1</v>
      </c>
      <c r="P1922" s="14">
        <f>IF(JCIMS!P1922&gt;=0,JCIMS!P1922/INDEX(CIMS!P$4:P$41,MATCH("Generic Fuels"&amp;$E1922,CIMS!$W$4:$W$41,0)),1)</f>
        <v>1</v>
      </c>
      <c r="Q1922" s="14">
        <f>IF(JCIMS!Q1922&gt;=0,JCIMS!Q1922/INDEX(CIMS!Q$4:Q$41,MATCH("Generic Fuels"&amp;$E1922,CIMS!$W$4:$W$41,0)),1)</f>
        <v>1</v>
      </c>
      <c r="R1922" s="14">
        <f>IF(JCIMS!R1922&gt;=0,JCIMS!R1922/INDEX(CIMS!R$4:R$41,MATCH("Generic Fuels"&amp;$E1922,CIMS!$W$4:$W$41,0)),1)</f>
        <v>1</v>
      </c>
      <c r="S1922" s="14">
        <f>IF(JCIMS!S1922&gt;=0,JCIMS!S1922/INDEX(CIMS!S$4:S$41,MATCH("Generic Fuels"&amp;$E1922,CIMS!$W$4:$W$41,0)),1)</f>
        <v>1</v>
      </c>
      <c r="T1922" s="14">
        <f>IF(JCIMS!T1922&gt;=0,JCIMS!T1922/INDEX(CIMS!T$4:T$41,MATCH("Generic Fuels"&amp;$E1922,CIMS!$W$4:$W$41,0)),1)</f>
        <v>1</v>
      </c>
      <c r="V1922" t="str">
        <f t="shared" si="34"/>
        <v>OntarioPulp and PaperWaste Fuel</v>
      </c>
    </row>
    <row r="1923" spans="3:22" x14ac:dyDescent="0.25">
      <c r="C1923" s="6" t="s">
        <v>55</v>
      </c>
      <c r="D1923" s="6" t="s">
        <v>47</v>
      </c>
      <c r="E1923" t="s">
        <v>36</v>
      </c>
      <c r="F1923" s="6">
        <v>2005</v>
      </c>
      <c r="G1923" s="6" t="s">
        <v>14</v>
      </c>
      <c r="H1923" s="6" t="s">
        <v>15</v>
      </c>
      <c r="I1923" s="6" t="s">
        <v>16</v>
      </c>
      <c r="J1923" s="14">
        <f>IF(JCIMS!J1923&gt;=0,JCIMS!J1923/INDEX(CIMS!J$4:J$41,MATCH("Generic Fuels"&amp;$E1923,CIMS!$W$4:$W$41,0)),1)</f>
        <v>0</v>
      </c>
      <c r="K1923" s="14">
        <f>IF(JCIMS!K1923&gt;=0,JCIMS!K1923/INDEX(CIMS!K$4:K$41,MATCH("Generic Fuels"&amp;$E1923,CIMS!$W$4:$W$41,0)),1)</f>
        <v>0</v>
      </c>
      <c r="L1923" s="14">
        <f>IF(JCIMS!L1923&gt;=0,JCIMS!L1923/INDEX(CIMS!L$4:L$41,MATCH("Generic Fuels"&amp;$E1923,CIMS!$W$4:$W$41,0)),1)</f>
        <v>0</v>
      </c>
      <c r="M1923" s="14">
        <f>IF(JCIMS!M1923&gt;=0,JCIMS!M1923/INDEX(CIMS!M$4:M$41,MATCH("Generic Fuels"&amp;$E1923,CIMS!$W$4:$W$41,0)),1)</f>
        <v>0</v>
      </c>
      <c r="N1923" s="14">
        <f>IF(JCIMS!N1923&gt;=0,JCIMS!N1923/INDEX(CIMS!N$4:N$41,MATCH("Generic Fuels"&amp;$E1923,CIMS!$W$4:$W$41,0)),1)</f>
        <v>0</v>
      </c>
      <c r="O1923" s="14">
        <f>IF(JCIMS!O1923&gt;=0,JCIMS!O1923/INDEX(CIMS!O$4:O$41,MATCH("Generic Fuels"&amp;$E1923,CIMS!$W$4:$W$41,0)),1)</f>
        <v>0</v>
      </c>
      <c r="P1923" s="14">
        <f>IF(JCIMS!P1923&gt;=0,JCIMS!P1923/INDEX(CIMS!P$4:P$41,MATCH("Generic Fuels"&amp;$E1923,CIMS!$W$4:$W$41,0)),1)</f>
        <v>0</v>
      </c>
      <c r="Q1923" s="14">
        <f>IF(JCIMS!Q1923&gt;=0,JCIMS!Q1923/INDEX(CIMS!Q$4:Q$41,MATCH("Generic Fuels"&amp;$E1923,CIMS!$W$4:$W$41,0)),1)</f>
        <v>0</v>
      </c>
      <c r="R1923" s="14">
        <f>IF(JCIMS!R1923&gt;=0,JCIMS!R1923/INDEX(CIMS!R$4:R$41,MATCH("Generic Fuels"&amp;$E1923,CIMS!$W$4:$W$41,0)),1)</f>
        <v>0</v>
      </c>
      <c r="S1923" s="14">
        <f>IF(JCIMS!S1923&gt;=0,JCIMS!S1923/INDEX(CIMS!S$4:S$41,MATCH("Generic Fuels"&amp;$E1923,CIMS!$W$4:$W$41,0)),1)</f>
        <v>0</v>
      </c>
      <c r="T1923" s="14">
        <f>IF(JCIMS!T1923&gt;=0,JCIMS!T1923/INDEX(CIMS!T$4:T$41,MATCH("Generic Fuels"&amp;$E1923,CIMS!$W$4:$W$41,0)),1)</f>
        <v>0</v>
      </c>
      <c r="V1923" t="str">
        <f t="shared" si="34"/>
        <v>OntarioPulp and PaperSolid Biomass</v>
      </c>
    </row>
    <row r="1924" spans="3:22" x14ac:dyDescent="0.25">
      <c r="C1924" s="6" t="s">
        <v>55</v>
      </c>
      <c r="D1924" s="6" t="s">
        <v>48</v>
      </c>
      <c r="E1924" t="s">
        <v>13</v>
      </c>
      <c r="F1924" s="6">
        <v>2005</v>
      </c>
      <c r="G1924" s="6" t="s">
        <v>14</v>
      </c>
      <c r="H1924" s="6" t="s">
        <v>15</v>
      </c>
      <c r="I1924" s="6" t="s">
        <v>16</v>
      </c>
      <c r="J1924" s="16">
        <f>IF(JCIMS!J1924&gt;=0,JCIMS!J1924/INDEX(CIMS!J$4:J$41,MATCH($C1924&amp;$E1924,CIMS!$W$4:$W$41,0)),1)</f>
        <v>1</v>
      </c>
      <c r="K1924" s="16">
        <f>IF(JCIMS!K1924&gt;=0,JCIMS!K1924/INDEX(CIMS!K$4:K$41,MATCH($C1924&amp;$E1924,CIMS!$W$4:$W$41,0)),1)</f>
        <v>1</v>
      </c>
      <c r="L1924" s="16">
        <f>IF(JCIMS!L1924&gt;=0,JCIMS!L1924/INDEX(CIMS!L$4:L$41,MATCH($C1924&amp;$E1924,CIMS!$W$4:$W$41,0)),1)</f>
        <v>1</v>
      </c>
      <c r="M1924" s="16">
        <f>IF(JCIMS!M1924&gt;=0,JCIMS!M1924/INDEX(CIMS!M$4:M$41,MATCH($C1924&amp;$E1924,CIMS!$W$4:$W$41,0)),1)</f>
        <v>1</v>
      </c>
      <c r="N1924" s="16">
        <f>IF(JCIMS!N1924&gt;=0,JCIMS!N1924/INDEX(CIMS!N$4:N$41,MATCH($C1924&amp;$E1924,CIMS!$W$4:$W$41,0)),1)</f>
        <v>1</v>
      </c>
      <c r="O1924" s="16">
        <f>IF(JCIMS!O1924&gt;=0,JCIMS!O1924/INDEX(CIMS!O$4:O$41,MATCH($C1924&amp;$E1924,CIMS!$W$4:$W$41,0)),1)</f>
        <v>1</v>
      </c>
      <c r="P1924" s="16">
        <f>IF(JCIMS!P1924&gt;=0,JCIMS!P1924/INDEX(CIMS!P$4:P$41,MATCH($C1924&amp;$E1924,CIMS!$W$4:$W$41,0)),1)</f>
        <v>1</v>
      </c>
      <c r="Q1924" s="16">
        <f>IF(JCIMS!Q1924&gt;=0,JCIMS!Q1924/INDEX(CIMS!Q$4:Q$41,MATCH($C1924&amp;$E1924,CIMS!$W$4:$W$41,0)),1)</f>
        <v>1</v>
      </c>
      <c r="R1924" s="16">
        <f>IF(JCIMS!R1924&gt;=0,JCIMS!R1924/INDEX(CIMS!R$4:R$41,MATCH($C1924&amp;$E1924,CIMS!$W$4:$W$41,0)),1)</f>
        <v>1</v>
      </c>
      <c r="S1924" s="16">
        <f>IF(JCIMS!S1924&gt;=0,JCIMS!S1924/INDEX(CIMS!S$4:S$41,MATCH($C1924&amp;$E1924,CIMS!$W$4:$W$41,0)),1)</f>
        <v>1</v>
      </c>
      <c r="T1924" s="16">
        <f>IF(JCIMS!T1924&gt;=0,JCIMS!T1924/INDEX(CIMS!T$4:T$41,MATCH($C1924&amp;$E1924,CIMS!$W$4:$W$41,0)),1)</f>
        <v>1</v>
      </c>
      <c r="V1924" t="str">
        <f t="shared" ref="V1924:V1987" si="35">C1924&amp;D1924&amp;E1924</f>
        <v>OntarioResidentialBiodiesel</v>
      </c>
    </row>
    <row r="1925" spans="3:22" x14ac:dyDescent="0.25">
      <c r="C1925" s="6" t="s">
        <v>55</v>
      </c>
      <c r="D1925" s="6" t="s">
        <v>48</v>
      </c>
      <c r="E1925" t="s">
        <v>17</v>
      </c>
      <c r="F1925" s="6">
        <v>2005</v>
      </c>
      <c r="G1925" s="6" t="s">
        <v>14</v>
      </c>
      <c r="H1925" s="6" t="s">
        <v>15</v>
      </c>
      <c r="I1925" s="6" t="s">
        <v>16</v>
      </c>
      <c r="J1925" s="16">
        <f>IF(JCIMS!J1925&gt;=0,JCIMS!J1925/INDEX(CIMS!J$4:J$41,MATCH($C1925&amp;$E1925,CIMS!$W$4:$W$41,0)),1)</f>
        <v>0.76400537081946784</v>
      </c>
      <c r="K1925" s="16">
        <f>IF(JCIMS!K1925&gt;=0,JCIMS!K1925/INDEX(CIMS!K$4:K$41,MATCH($C1925&amp;$E1925,CIMS!$W$4:$W$41,0)),1)</f>
        <v>0.82951061220895106</v>
      </c>
      <c r="L1925" s="16">
        <f>IF(JCIMS!L1925&gt;=0,JCIMS!L1925/INDEX(CIMS!L$4:L$41,MATCH($C1925&amp;$E1925,CIMS!$W$4:$W$41,0)),1)</f>
        <v>0.89137679608234077</v>
      </c>
      <c r="M1925" s="16">
        <f>IF(JCIMS!M1925&gt;=0,JCIMS!M1925/INDEX(CIMS!M$4:M$41,MATCH($C1925&amp;$E1925,CIMS!$W$4:$W$41,0)),1)</f>
        <v>1.0169151960830163</v>
      </c>
      <c r="N1925" s="16">
        <f>IF(JCIMS!N1925&gt;=0,JCIMS!N1925/INDEX(CIMS!N$4:N$41,MATCH($C1925&amp;$E1925,CIMS!$W$4:$W$41,0)),1)</f>
        <v>1.06348886092629</v>
      </c>
      <c r="O1925" s="16">
        <f>IF(JCIMS!O1925&gt;=0,JCIMS!O1925/INDEX(CIMS!O$4:O$41,MATCH($C1925&amp;$E1925,CIMS!$W$4:$W$41,0)),1)</f>
        <v>1.1054578023185244</v>
      </c>
      <c r="P1925" s="16">
        <f>IF(JCIMS!P1925&gt;=0,JCIMS!P1925/INDEX(CIMS!P$4:P$41,MATCH($C1925&amp;$E1925,CIMS!$W$4:$W$41,0)),1)</f>
        <v>1.1511516028023032</v>
      </c>
      <c r="Q1925" s="16">
        <f>IF(JCIMS!Q1925&gt;=0,JCIMS!Q1925/INDEX(CIMS!Q$4:Q$41,MATCH($C1925&amp;$E1925,CIMS!$W$4:$W$41,0)),1)</f>
        <v>1.1802637503072944</v>
      </c>
      <c r="R1925" s="16">
        <f>IF(JCIMS!R1925&gt;=0,JCIMS!R1925/INDEX(CIMS!R$4:R$41,MATCH($C1925&amp;$E1925,CIMS!$W$4:$W$41,0)),1)</f>
        <v>1.1701653883370804</v>
      </c>
      <c r="S1925" s="16">
        <f>IF(JCIMS!S1925&gt;=0,JCIMS!S1925/INDEX(CIMS!S$4:S$41,MATCH($C1925&amp;$E1925,CIMS!$W$4:$W$41,0)),1)</f>
        <v>1.1624475711333113</v>
      </c>
      <c r="T1925" s="16">
        <f>IF(JCIMS!T1925&gt;=0,JCIMS!T1925/INDEX(CIMS!T$4:T$41,MATCH($C1925&amp;$E1925,CIMS!$W$4:$W$41,0)),1)</f>
        <v>1.1551927689388777</v>
      </c>
      <c r="V1925" t="str">
        <f t="shared" si="35"/>
        <v>OntarioResidentialElectricity</v>
      </c>
    </row>
    <row r="1926" spans="3:22" x14ac:dyDescent="0.25">
      <c r="C1926" s="6" t="s">
        <v>55</v>
      </c>
      <c r="D1926" s="6" t="s">
        <v>48</v>
      </c>
      <c r="E1926" t="s">
        <v>18</v>
      </c>
      <c r="F1926" s="6">
        <v>2005</v>
      </c>
      <c r="G1926" s="6" t="s">
        <v>14</v>
      </c>
      <c r="H1926" s="6" t="s">
        <v>15</v>
      </c>
      <c r="I1926" s="6" t="s">
        <v>16</v>
      </c>
      <c r="J1926" s="16">
        <f>IF(JCIMS!J1926&gt;=0,JCIMS!J1926/INDEX(CIMS!J$4:J$41,MATCH($C1926&amp;$E1926,CIMS!$W$4:$W$41,0)),1)</f>
        <v>1</v>
      </c>
      <c r="K1926" s="16">
        <f>IF(JCIMS!K1926&gt;=0,JCIMS!K1926/INDEX(CIMS!K$4:K$41,MATCH($C1926&amp;$E1926,CIMS!$W$4:$W$41,0)),1)</f>
        <v>1</v>
      </c>
      <c r="L1926" s="16">
        <f>IF(JCIMS!L1926&gt;=0,JCIMS!L1926/INDEX(CIMS!L$4:L$41,MATCH($C1926&amp;$E1926,CIMS!$W$4:$W$41,0)),1)</f>
        <v>1</v>
      </c>
      <c r="M1926" s="16">
        <f>IF(JCIMS!M1926&gt;=0,JCIMS!M1926/INDEX(CIMS!M$4:M$41,MATCH($C1926&amp;$E1926,CIMS!$W$4:$W$41,0)),1)</f>
        <v>1</v>
      </c>
      <c r="N1926" s="16">
        <f>IF(JCIMS!N1926&gt;=0,JCIMS!N1926/INDEX(CIMS!N$4:N$41,MATCH($C1926&amp;$E1926,CIMS!$W$4:$W$41,0)),1)</f>
        <v>1</v>
      </c>
      <c r="O1926" s="16">
        <f>IF(JCIMS!O1926&gt;=0,JCIMS!O1926/INDEX(CIMS!O$4:O$41,MATCH($C1926&amp;$E1926,CIMS!$W$4:$W$41,0)),1)</f>
        <v>1</v>
      </c>
      <c r="P1926" s="16">
        <f>IF(JCIMS!P1926&gt;=0,JCIMS!P1926/INDEX(CIMS!P$4:P$41,MATCH($C1926&amp;$E1926,CIMS!$W$4:$W$41,0)),1)</f>
        <v>1</v>
      </c>
      <c r="Q1926" s="16">
        <f>IF(JCIMS!Q1926&gt;=0,JCIMS!Q1926/INDEX(CIMS!Q$4:Q$41,MATCH($C1926&amp;$E1926,CIMS!$W$4:$W$41,0)),1)</f>
        <v>1</v>
      </c>
      <c r="R1926" s="16">
        <f>IF(JCIMS!R1926&gt;=0,JCIMS!R1926/INDEX(CIMS!R$4:R$41,MATCH($C1926&amp;$E1926,CIMS!$W$4:$W$41,0)),1)</f>
        <v>1</v>
      </c>
      <c r="S1926" s="16">
        <f>IF(JCIMS!S1926&gt;=0,JCIMS!S1926/INDEX(CIMS!S$4:S$41,MATCH($C1926&amp;$E1926,CIMS!$W$4:$W$41,0)),1)</f>
        <v>1</v>
      </c>
      <c r="T1926" s="16">
        <f>IF(JCIMS!T1926&gt;=0,JCIMS!T1926/INDEX(CIMS!T$4:T$41,MATCH($C1926&amp;$E1926,CIMS!$W$4:$W$41,0)),1)</f>
        <v>1</v>
      </c>
      <c r="V1926" t="str">
        <f t="shared" si="35"/>
        <v>OntarioResidentialEthanol</v>
      </c>
    </row>
    <row r="1927" spans="3:22" x14ac:dyDescent="0.25">
      <c r="C1927" s="6" t="s">
        <v>55</v>
      </c>
      <c r="D1927" s="6" t="s">
        <v>48</v>
      </c>
      <c r="E1927" t="s">
        <v>20</v>
      </c>
      <c r="F1927" s="6">
        <v>2005</v>
      </c>
      <c r="G1927" s="6" t="s">
        <v>14</v>
      </c>
      <c r="H1927" s="6" t="s">
        <v>15</v>
      </c>
      <c r="I1927" s="6" t="s">
        <v>16</v>
      </c>
      <c r="J1927" s="14">
        <f>IF(JCIMS!J1927&gt;=0,JCIMS!J1927/INDEX(CIMS!J$4:J$41,MATCH("Generic Fuels"&amp;$E1927,CIMS!$W$4:$W$41,0)),1)</f>
        <v>1</v>
      </c>
      <c r="K1927" s="14">
        <f>IF(JCIMS!K1927&gt;=0,JCIMS!K1927/INDEX(CIMS!K$4:K$41,MATCH("Generic Fuels"&amp;$E1927,CIMS!$W$4:$W$41,0)),1)</f>
        <v>1</v>
      </c>
      <c r="L1927" s="14">
        <f>IF(JCIMS!L1927&gt;=0,JCIMS!L1927/INDEX(CIMS!L$4:L$41,MATCH("Generic Fuels"&amp;$E1927,CIMS!$W$4:$W$41,0)),1)</f>
        <v>1</v>
      </c>
      <c r="M1927" s="14">
        <f>IF(JCIMS!M1927&gt;=0,JCIMS!M1927/INDEX(CIMS!M$4:M$41,MATCH("Generic Fuels"&amp;$E1927,CIMS!$W$4:$W$41,0)),1)</f>
        <v>1</v>
      </c>
      <c r="N1927" s="14">
        <f>IF(JCIMS!N1927&gt;=0,JCIMS!N1927/INDEX(CIMS!N$4:N$41,MATCH("Generic Fuels"&amp;$E1927,CIMS!$W$4:$W$41,0)),1)</f>
        <v>1</v>
      </c>
      <c r="O1927" s="14">
        <f>IF(JCIMS!O1927&gt;=0,JCIMS!O1927/INDEX(CIMS!O$4:O$41,MATCH("Generic Fuels"&amp;$E1927,CIMS!$W$4:$W$41,0)),1)</f>
        <v>1</v>
      </c>
      <c r="P1927" s="14">
        <f>IF(JCIMS!P1927&gt;=0,JCIMS!P1927/INDEX(CIMS!P$4:P$41,MATCH("Generic Fuels"&amp;$E1927,CIMS!$W$4:$W$41,0)),1)</f>
        <v>1</v>
      </c>
      <c r="Q1927" s="14">
        <f>IF(JCIMS!Q1927&gt;=0,JCIMS!Q1927/INDEX(CIMS!Q$4:Q$41,MATCH("Generic Fuels"&amp;$E1927,CIMS!$W$4:$W$41,0)),1)</f>
        <v>1</v>
      </c>
      <c r="R1927" s="14">
        <f>IF(JCIMS!R1927&gt;=0,JCIMS!R1927/INDEX(CIMS!R$4:R$41,MATCH("Generic Fuels"&amp;$E1927,CIMS!$W$4:$W$41,0)),1)</f>
        <v>1</v>
      </c>
      <c r="S1927" s="14">
        <f>IF(JCIMS!S1927&gt;=0,JCIMS!S1927/INDEX(CIMS!S$4:S$41,MATCH("Generic Fuels"&amp;$E1927,CIMS!$W$4:$W$41,0)),1)</f>
        <v>1</v>
      </c>
      <c r="T1927" s="14">
        <f>IF(JCIMS!T1927&gt;=0,JCIMS!T1927/INDEX(CIMS!T$4:T$41,MATCH("Generic Fuels"&amp;$E1927,CIMS!$W$4:$W$41,0)),1)</f>
        <v>1</v>
      </c>
      <c r="V1927" t="str">
        <f t="shared" si="35"/>
        <v>OntarioResidentialJet Fuel</v>
      </c>
    </row>
    <row r="1928" spans="3:22" x14ac:dyDescent="0.25">
      <c r="C1928" s="6" t="s">
        <v>55</v>
      </c>
      <c r="D1928" s="6" t="s">
        <v>48</v>
      </c>
      <c r="E1928" t="s">
        <v>21</v>
      </c>
      <c r="F1928" s="6">
        <v>2005</v>
      </c>
      <c r="G1928" s="6" t="s">
        <v>14</v>
      </c>
      <c r="H1928" s="6" t="s">
        <v>15</v>
      </c>
      <c r="I1928" s="6" t="s">
        <v>16</v>
      </c>
      <c r="J1928" s="14">
        <f>IF(JCIMS!J1928&gt;=0,JCIMS!J1928/INDEX(CIMS!J$4:J$41,MATCH("Generic Fuels"&amp;$E1928,CIMS!$W$4:$W$41,0)),1)</f>
        <v>1</v>
      </c>
      <c r="K1928" s="14">
        <f>IF(JCIMS!K1928&gt;=0,JCIMS!K1928/INDEX(CIMS!K$4:K$41,MATCH("Generic Fuels"&amp;$E1928,CIMS!$W$4:$W$41,0)),1)</f>
        <v>1</v>
      </c>
      <c r="L1928" s="14">
        <f>IF(JCIMS!L1928&gt;=0,JCIMS!L1928/INDEX(CIMS!L$4:L$41,MATCH("Generic Fuels"&amp;$E1928,CIMS!$W$4:$W$41,0)),1)</f>
        <v>1</v>
      </c>
      <c r="M1928" s="14">
        <f>IF(JCIMS!M1928&gt;=0,JCIMS!M1928/INDEX(CIMS!M$4:M$41,MATCH("Generic Fuels"&amp;$E1928,CIMS!$W$4:$W$41,0)),1)</f>
        <v>1</v>
      </c>
      <c r="N1928" s="14">
        <f>IF(JCIMS!N1928&gt;=0,JCIMS!N1928/INDEX(CIMS!N$4:N$41,MATCH("Generic Fuels"&amp;$E1928,CIMS!$W$4:$W$41,0)),1)</f>
        <v>1</v>
      </c>
      <c r="O1928" s="14">
        <f>IF(JCIMS!O1928&gt;=0,JCIMS!O1928/INDEX(CIMS!O$4:O$41,MATCH("Generic Fuels"&amp;$E1928,CIMS!$W$4:$W$41,0)),1)</f>
        <v>1</v>
      </c>
      <c r="P1928" s="14">
        <f>IF(JCIMS!P1928&gt;=0,JCIMS!P1928/INDEX(CIMS!P$4:P$41,MATCH("Generic Fuels"&amp;$E1928,CIMS!$W$4:$W$41,0)),1)</f>
        <v>1</v>
      </c>
      <c r="Q1928" s="14">
        <f>IF(JCIMS!Q1928&gt;=0,JCIMS!Q1928/INDEX(CIMS!Q$4:Q$41,MATCH("Generic Fuels"&amp;$E1928,CIMS!$W$4:$W$41,0)),1)</f>
        <v>1</v>
      </c>
      <c r="R1928" s="14">
        <f>IF(JCIMS!R1928&gt;=0,JCIMS!R1928/INDEX(CIMS!R$4:R$41,MATCH("Generic Fuels"&amp;$E1928,CIMS!$W$4:$W$41,0)),1)</f>
        <v>1</v>
      </c>
      <c r="S1928" s="14">
        <f>IF(JCIMS!S1928&gt;=0,JCIMS!S1928/INDEX(CIMS!S$4:S$41,MATCH("Generic Fuels"&amp;$E1928,CIMS!$W$4:$W$41,0)),1)</f>
        <v>1</v>
      </c>
      <c r="T1928" s="14">
        <f>IF(JCIMS!T1928&gt;=0,JCIMS!T1928/INDEX(CIMS!T$4:T$41,MATCH("Generic Fuels"&amp;$E1928,CIMS!$W$4:$W$41,0)),1)</f>
        <v>1</v>
      </c>
      <c r="V1928" t="str">
        <f t="shared" si="35"/>
        <v>OntarioResidentialBlack Liquor</v>
      </c>
    </row>
    <row r="1929" spans="3:22" x14ac:dyDescent="0.25">
      <c r="C1929" s="6" t="s">
        <v>55</v>
      </c>
      <c r="D1929" s="6" t="s">
        <v>48</v>
      </c>
      <c r="E1929" t="s">
        <v>22</v>
      </c>
      <c r="F1929" s="6">
        <v>2005</v>
      </c>
      <c r="G1929" s="6" t="s">
        <v>14</v>
      </c>
      <c r="H1929" s="6" t="s">
        <v>15</v>
      </c>
      <c r="I1929" s="6" t="s">
        <v>16</v>
      </c>
      <c r="J1929" s="14">
        <f>IF(JCIMS!J1929&gt;=0,JCIMS!J1929/INDEX(CIMS!J$4:J$41,MATCH("Generic Fuels"&amp;$E1929,CIMS!$W$4:$W$41,0)),1)</f>
        <v>1</v>
      </c>
      <c r="K1929" s="14">
        <f>IF(JCIMS!K1929&gt;=0,JCIMS!K1929/INDEX(CIMS!K$4:K$41,MATCH("Generic Fuels"&amp;$E1929,CIMS!$W$4:$W$41,0)),1)</f>
        <v>1</v>
      </c>
      <c r="L1929" s="14">
        <f>IF(JCIMS!L1929&gt;=0,JCIMS!L1929/INDEX(CIMS!L$4:L$41,MATCH("Generic Fuels"&amp;$E1929,CIMS!$W$4:$W$41,0)),1)</f>
        <v>1</v>
      </c>
      <c r="M1929" s="14">
        <f>IF(JCIMS!M1929&gt;=0,JCIMS!M1929/INDEX(CIMS!M$4:M$41,MATCH("Generic Fuels"&amp;$E1929,CIMS!$W$4:$W$41,0)),1)</f>
        <v>1</v>
      </c>
      <c r="N1929" s="14">
        <f>IF(JCIMS!N1929&gt;=0,JCIMS!N1929/INDEX(CIMS!N$4:N$41,MATCH("Generic Fuels"&amp;$E1929,CIMS!$W$4:$W$41,0)),1)</f>
        <v>1</v>
      </c>
      <c r="O1929" s="14">
        <f>IF(JCIMS!O1929&gt;=0,JCIMS!O1929/INDEX(CIMS!O$4:O$41,MATCH("Generic Fuels"&amp;$E1929,CIMS!$W$4:$W$41,0)),1)</f>
        <v>1</v>
      </c>
      <c r="P1929" s="14">
        <f>IF(JCIMS!P1929&gt;=0,JCIMS!P1929/INDEX(CIMS!P$4:P$41,MATCH("Generic Fuels"&amp;$E1929,CIMS!$W$4:$W$41,0)),1)</f>
        <v>1</v>
      </c>
      <c r="Q1929" s="14">
        <f>IF(JCIMS!Q1929&gt;=0,JCIMS!Q1929/INDEX(CIMS!Q$4:Q$41,MATCH("Generic Fuels"&amp;$E1929,CIMS!$W$4:$W$41,0)),1)</f>
        <v>1</v>
      </c>
      <c r="R1929" s="14">
        <f>IF(JCIMS!R1929&gt;=0,JCIMS!R1929/INDEX(CIMS!R$4:R$41,MATCH("Generic Fuels"&amp;$E1929,CIMS!$W$4:$W$41,0)),1)</f>
        <v>1</v>
      </c>
      <c r="S1929" s="14">
        <f>IF(JCIMS!S1929&gt;=0,JCIMS!S1929/INDEX(CIMS!S$4:S$41,MATCH("Generic Fuels"&amp;$E1929,CIMS!$W$4:$W$41,0)),1)</f>
        <v>1</v>
      </c>
      <c r="T1929" s="14">
        <f>IF(JCIMS!T1929&gt;=0,JCIMS!T1929/INDEX(CIMS!T$4:T$41,MATCH("Generic Fuels"&amp;$E1929,CIMS!$W$4:$W$41,0)),1)</f>
        <v>1</v>
      </c>
      <c r="V1929" t="str">
        <f t="shared" si="35"/>
        <v>OntarioResidentialCoal</v>
      </c>
    </row>
    <row r="1930" spans="3:22" x14ac:dyDescent="0.25">
      <c r="C1930" s="6" t="s">
        <v>55</v>
      </c>
      <c r="D1930" s="6" t="s">
        <v>48</v>
      </c>
      <c r="E1930" t="s">
        <v>23</v>
      </c>
      <c r="F1930" s="6">
        <v>2005</v>
      </c>
      <c r="G1930" s="6" t="s">
        <v>14</v>
      </c>
      <c r="H1930" s="6" t="s">
        <v>15</v>
      </c>
      <c r="I1930" s="6" t="s">
        <v>16</v>
      </c>
      <c r="J1930" s="14">
        <f>IF(JCIMS!J1930&gt;=0,JCIMS!J1930/INDEX(CIMS!J$4:J$41,MATCH("Generic Fuels"&amp;$E1930,CIMS!$W$4:$W$41,0)),1)</f>
        <v>1</v>
      </c>
      <c r="K1930" s="14">
        <f>IF(JCIMS!K1930&gt;=0,JCIMS!K1930/INDEX(CIMS!K$4:K$41,MATCH("Generic Fuels"&amp;$E1930,CIMS!$W$4:$W$41,0)),1)</f>
        <v>1</v>
      </c>
      <c r="L1930" s="14">
        <f>IF(JCIMS!L1930&gt;=0,JCIMS!L1930/INDEX(CIMS!L$4:L$41,MATCH("Generic Fuels"&amp;$E1930,CIMS!$W$4:$W$41,0)),1)</f>
        <v>1</v>
      </c>
      <c r="M1930" s="14">
        <f>IF(JCIMS!M1930&gt;=0,JCIMS!M1930/INDEX(CIMS!M$4:M$41,MATCH("Generic Fuels"&amp;$E1930,CIMS!$W$4:$W$41,0)),1)</f>
        <v>1</v>
      </c>
      <c r="N1930" s="14">
        <f>IF(JCIMS!N1930&gt;=0,JCIMS!N1930/INDEX(CIMS!N$4:N$41,MATCH("Generic Fuels"&amp;$E1930,CIMS!$W$4:$W$41,0)),1)</f>
        <v>1</v>
      </c>
      <c r="O1930" s="14">
        <f>IF(JCIMS!O1930&gt;=0,JCIMS!O1930/INDEX(CIMS!O$4:O$41,MATCH("Generic Fuels"&amp;$E1930,CIMS!$W$4:$W$41,0)),1)</f>
        <v>1</v>
      </c>
      <c r="P1930" s="14">
        <f>IF(JCIMS!P1930&gt;=0,JCIMS!P1930/INDEX(CIMS!P$4:P$41,MATCH("Generic Fuels"&amp;$E1930,CIMS!$W$4:$W$41,0)),1)</f>
        <v>1</v>
      </c>
      <c r="Q1930" s="14">
        <f>IF(JCIMS!Q1930&gt;=0,JCIMS!Q1930/INDEX(CIMS!Q$4:Q$41,MATCH("Generic Fuels"&amp;$E1930,CIMS!$W$4:$W$41,0)),1)</f>
        <v>1</v>
      </c>
      <c r="R1930" s="14">
        <f>IF(JCIMS!R1930&gt;=0,JCIMS!R1930/INDEX(CIMS!R$4:R$41,MATCH("Generic Fuels"&amp;$E1930,CIMS!$W$4:$W$41,0)),1)</f>
        <v>1</v>
      </c>
      <c r="S1930" s="14">
        <f>IF(JCIMS!S1930&gt;=0,JCIMS!S1930/INDEX(CIMS!S$4:S$41,MATCH("Generic Fuels"&amp;$E1930,CIMS!$W$4:$W$41,0)),1)</f>
        <v>1</v>
      </c>
      <c r="T1930" s="14">
        <f>IF(JCIMS!T1930&gt;=0,JCIMS!T1930/INDEX(CIMS!T$4:T$41,MATCH("Generic Fuels"&amp;$E1930,CIMS!$W$4:$W$41,0)),1)</f>
        <v>1</v>
      </c>
      <c r="V1930" t="str">
        <f t="shared" si="35"/>
        <v>OntarioResidentialCoke</v>
      </c>
    </row>
    <row r="1931" spans="3:22" x14ac:dyDescent="0.25">
      <c r="C1931" s="6" t="s">
        <v>55</v>
      </c>
      <c r="D1931" s="6" t="s">
        <v>48</v>
      </c>
      <c r="E1931" t="s">
        <v>24</v>
      </c>
      <c r="F1931" s="6">
        <v>2005</v>
      </c>
      <c r="G1931" s="6" t="s">
        <v>14</v>
      </c>
      <c r="H1931" s="6" t="s">
        <v>15</v>
      </c>
      <c r="I1931" s="6" t="s">
        <v>16</v>
      </c>
      <c r="J1931" s="14">
        <f>IF(JCIMS!J1931&gt;=0,JCIMS!J1931/INDEX(CIMS!J$4:J$41,MATCH("Generic Fuels"&amp;$E1931,CIMS!$W$4:$W$41,0)),1)</f>
        <v>0.30269967326153852</v>
      </c>
      <c r="K1931" s="14">
        <f>IF(JCIMS!K1931&gt;=0,JCIMS!K1931/INDEX(CIMS!K$4:K$41,MATCH("Generic Fuels"&amp;$E1931,CIMS!$W$4:$W$41,0)),1)</f>
        <v>0.62906956112447132</v>
      </c>
      <c r="L1931" s="14">
        <f>IF(JCIMS!L1931&gt;=0,JCIMS!L1931/INDEX(CIMS!L$4:L$41,MATCH("Generic Fuels"&amp;$E1931,CIMS!$W$4:$W$41,0)),1)</f>
        <v>1.0859454604187133</v>
      </c>
      <c r="M1931" s="14">
        <f>IF(JCIMS!M1931&gt;=0,JCIMS!M1931/INDEX(CIMS!M$4:M$41,MATCH("Generic Fuels"&amp;$E1931,CIMS!$W$4:$W$41,0)),1)</f>
        <v>1.349161156978441</v>
      </c>
      <c r="N1931" s="14">
        <f>IF(JCIMS!N1931&gt;=0,JCIMS!N1931/INDEX(CIMS!N$4:N$41,MATCH("Generic Fuels"&amp;$E1931,CIMS!$W$4:$W$41,0)),1)</f>
        <v>1.5256387626169412</v>
      </c>
      <c r="O1931" s="14">
        <f>IF(JCIMS!O1931&gt;=0,JCIMS!O1931/INDEX(CIMS!O$4:O$41,MATCH("Generic Fuels"&amp;$E1931,CIMS!$W$4:$W$41,0)),1)</f>
        <v>1.6696288700488677</v>
      </c>
      <c r="P1931" s="14">
        <f>IF(JCIMS!P1931&gt;=0,JCIMS!P1931/INDEX(CIMS!P$4:P$41,MATCH("Generic Fuels"&amp;$E1931,CIMS!$W$4:$W$41,0)),1)</f>
        <v>1.8022622127847414</v>
      </c>
      <c r="Q1931" s="14">
        <f>IF(JCIMS!Q1931&gt;=0,JCIMS!Q1931/INDEX(CIMS!Q$4:Q$41,MATCH("Generic Fuels"&amp;$E1931,CIMS!$W$4:$W$41,0)),1)</f>
        <v>1.9166222458304811</v>
      </c>
      <c r="R1931" s="14">
        <f>IF(JCIMS!R1931&gt;=0,JCIMS!R1931/INDEX(CIMS!R$4:R$41,MATCH("Generic Fuels"&amp;$E1931,CIMS!$W$4:$W$41,0)),1)</f>
        <v>1.9862017407715722</v>
      </c>
      <c r="S1931" s="14">
        <f>IF(JCIMS!S1931&gt;=0,JCIMS!S1931/INDEX(CIMS!S$4:S$41,MATCH("Generic Fuels"&amp;$E1931,CIMS!$W$4:$W$41,0)),1)</f>
        <v>2.0006182496125406</v>
      </c>
      <c r="T1931" s="14">
        <f>IF(JCIMS!T1931&gt;=0,JCIMS!T1931/INDEX(CIMS!T$4:T$41,MATCH("Generic Fuels"&amp;$E1931,CIMS!$W$4:$W$41,0)),1)</f>
        <v>2.025341988836209</v>
      </c>
      <c r="V1931" t="str">
        <f t="shared" si="35"/>
        <v>OntarioResidentialDiesel</v>
      </c>
    </row>
    <row r="1932" spans="3:22" x14ac:dyDescent="0.25">
      <c r="C1932" s="6" t="s">
        <v>55</v>
      </c>
      <c r="D1932" s="6" t="s">
        <v>48</v>
      </c>
      <c r="E1932" t="s">
        <v>25</v>
      </c>
      <c r="F1932" s="6">
        <v>2005</v>
      </c>
      <c r="G1932" s="6" t="s">
        <v>14</v>
      </c>
      <c r="H1932" s="6" t="s">
        <v>15</v>
      </c>
      <c r="I1932" s="6" t="s">
        <v>16</v>
      </c>
      <c r="J1932" s="14">
        <f>IF(JCIMS!J1932&gt;=0,JCIMS!J1932/INDEX(CIMS!J$4:J$41,MATCH("Generic Fuels"&amp;$E1932,CIMS!$W$4:$W$41,0)),1)</f>
        <v>1</v>
      </c>
      <c r="K1932" s="14">
        <f>IF(JCIMS!K1932&gt;=0,JCIMS!K1932/INDEX(CIMS!K$4:K$41,MATCH("Generic Fuels"&amp;$E1932,CIMS!$W$4:$W$41,0)),1)</f>
        <v>1</v>
      </c>
      <c r="L1932" s="14">
        <f>IF(JCIMS!L1932&gt;=0,JCIMS!L1932/INDEX(CIMS!L$4:L$41,MATCH("Generic Fuels"&amp;$E1932,CIMS!$W$4:$W$41,0)),1)</f>
        <v>1</v>
      </c>
      <c r="M1932" s="14">
        <f>IF(JCIMS!M1932&gt;=0,JCIMS!M1932/INDEX(CIMS!M$4:M$41,MATCH("Generic Fuels"&amp;$E1932,CIMS!$W$4:$W$41,0)),1)</f>
        <v>1</v>
      </c>
      <c r="N1932" s="14">
        <f>IF(JCIMS!N1932&gt;=0,JCIMS!N1932/INDEX(CIMS!N$4:N$41,MATCH("Generic Fuels"&amp;$E1932,CIMS!$W$4:$W$41,0)),1)</f>
        <v>1</v>
      </c>
      <c r="O1932" s="14">
        <f>IF(JCIMS!O1932&gt;=0,JCIMS!O1932/INDEX(CIMS!O$4:O$41,MATCH("Generic Fuels"&amp;$E1932,CIMS!$W$4:$W$41,0)),1)</f>
        <v>1</v>
      </c>
      <c r="P1932" s="14">
        <f>IF(JCIMS!P1932&gt;=0,JCIMS!P1932/INDEX(CIMS!P$4:P$41,MATCH("Generic Fuels"&amp;$E1932,CIMS!$W$4:$W$41,0)),1)</f>
        <v>1</v>
      </c>
      <c r="Q1932" s="14">
        <f>IF(JCIMS!Q1932&gt;=0,JCIMS!Q1932/INDEX(CIMS!Q$4:Q$41,MATCH("Generic Fuels"&amp;$E1932,CIMS!$W$4:$W$41,0)),1)</f>
        <v>1</v>
      </c>
      <c r="R1932" s="14">
        <f>IF(JCIMS!R1932&gt;=0,JCIMS!R1932/INDEX(CIMS!R$4:R$41,MATCH("Generic Fuels"&amp;$E1932,CIMS!$W$4:$W$41,0)),1)</f>
        <v>1</v>
      </c>
      <c r="S1932" s="14">
        <f>IF(JCIMS!S1932&gt;=0,JCIMS!S1932/INDEX(CIMS!S$4:S$41,MATCH("Generic Fuels"&amp;$E1932,CIMS!$W$4:$W$41,0)),1)</f>
        <v>1</v>
      </c>
      <c r="T1932" s="14">
        <f>IF(JCIMS!T1932&gt;=0,JCIMS!T1932/INDEX(CIMS!T$4:T$41,MATCH("Generic Fuels"&amp;$E1932,CIMS!$W$4:$W$41,0)),1)</f>
        <v>1</v>
      </c>
      <c r="V1932" t="str">
        <f t="shared" si="35"/>
        <v>OntarioResidentialGasoline</v>
      </c>
    </row>
    <row r="1933" spans="3:22" x14ac:dyDescent="0.25">
      <c r="C1933" s="6" t="s">
        <v>55</v>
      </c>
      <c r="D1933" s="6" t="s">
        <v>48</v>
      </c>
      <c r="E1933" t="s">
        <v>26</v>
      </c>
      <c r="F1933" s="6">
        <v>2005</v>
      </c>
      <c r="G1933" s="6" t="s">
        <v>14</v>
      </c>
      <c r="H1933" s="6" t="s">
        <v>15</v>
      </c>
      <c r="I1933" s="6" t="s">
        <v>16</v>
      </c>
      <c r="J1933" s="14">
        <f>IF(JCIMS!J1933&gt;=0,JCIMS!J1933/INDEX(CIMS!J$4:J$41,MATCH("Generic Fuels"&amp;$E1933,CIMS!$W$4:$W$41,0)),1)</f>
        <v>0.35191685570737941</v>
      </c>
      <c r="K1933" s="14">
        <f>IF(JCIMS!K1933&gt;=0,JCIMS!K1933/INDEX(CIMS!K$4:K$41,MATCH("Generic Fuels"&amp;$E1933,CIMS!$W$4:$W$41,0)),1)</f>
        <v>0.7313525633734641</v>
      </c>
      <c r="L1933" s="14">
        <f>IF(JCIMS!L1933&gt;=0,JCIMS!L1933/INDEX(CIMS!L$4:L$41,MATCH("Generic Fuels"&amp;$E1933,CIMS!$W$4:$W$41,0)),1)</f>
        <v>1.205152351925399</v>
      </c>
      <c r="M1933" s="14">
        <f>IF(JCIMS!M1933&gt;=0,JCIMS!M1933/INDEX(CIMS!M$4:M$41,MATCH("Generic Fuels"&amp;$E1933,CIMS!$W$4:$W$41,0)),1)</f>
        <v>1.5573957471346498</v>
      </c>
      <c r="N1933" s="14">
        <f>IF(JCIMS!N1933&gt;=0,JCIMS!N1933/INDEX(CIMS!N$4:N$41,MATCH("Generic Fuels"&amp;$E1933,CIMS!$W$4:$W$41,0)),1)</f>
        <v>1.6508527243839413</v>
      </c>
      <c r="O1933" s="14">
        <f>IF(JCIMS!O1933&gt;=0,JCIMS!O1933/INDEX(CIMS!O$4:O$41,MATCH("Generic Fuels"&amp;$E1933,CIMS!$W$4:$W$41,0)),1)</f>
        <v>1.7491543078057588</v>
      </c>
      <c r="P1933" s="14">
        <f>IF(JCIMS!P1933&gt;=0,JCIMS!P1933/INDEX(CIMS!P$4:P$41,MATCH("Generic Fuels"&amp;$E1933,CIMS!$W$4:$W$41,0)),1)</f>
        <v>1.8240397089519564</v>
      </c>
      <c r="Q1933" s="14">
        <f>IF(JCIMS!Q1933&gt;=0,JCIMS!Q1933/INDEX(CIMS!Q$4:Q$41,MATCH("Generic Fuels"&amp;$E1933,CIMS!$W$4:$W$41,0)),1)</f>
        <v>1.9311332750687218</v>
      </c>
      <c r="R1933" s="14">
        <f>IF(JCIMS!R1933&gt;=0,JCIMS!R1933/INDEX(CIMS!R$4:R$41,MATCH("Generic Fuels"&amp;$E1933,CIMS!$W$4:$W$41,0)),1)</f>
        <v>1.9996438726619412</v>
      </c>
      <c r="S1933" s="14">
        <f>IF(JCIMS!S1933&gt;=0,JCIMS!S1933/INDEX(CIMS!S$4:S$41,MATCH("Generic Fuels"&amp;$E1933,CIMS!$W$4:$W$41,0)),1)</f>
        <v>2.0119160552739461</v>
      </c>
      <c r="T1933" s="14">
        <f>IF(JCIMS!T1933&gt;=0,JCIMS!T1933/INDEX(CIMS!T$4:T$41,MATCH("Generic Fuels"&amp;$E1933,CIMS!$W$4:$W$41,0)),1)</f>
        <v>2.0361737205366568</v>
      </c>
      <c r="V1933" t="str">
        <f t="shared" si="35"/>
        <v>OntarioResidentialFuel Oil</v>
      </c>
    </row>
    <row r="1934" spans="3:22" x14ac:dyDescent="0.25">
      <c r="C1934" s="6" t="s">
        <v>55</v>
      </c>
      <c r="D1934" s="6" t="s">
        <v>48</v>
      </c>
      <c r="E1934" t="s">
        <v>27</v>
      </c>
      <c r="F1934" s="6">
        <v>2005</v>
      </c>
      <c r="G1934" s="6" t="s">
        <v>14</v>
      </c>
      <c r="H1934" s="6" t="s">
        <v>15</v>
      </c>
      <c r="I1934" s="6" t="s">
        <v>16</v>
      </c>
      <c r="J1934" s="14">
        <f>IF(JCIMS!J1934&gt;=0,JCIMS!J1934/INDEX(CIMS!J$4:J$41,MATCH("Generic Fuels"&amp;$E1934,CIMS!$W$4:$W$41,0)),1)</f>
        <v>1</v>
      </c>
      <c r="K1934" s="14">
        <f>IF(JCIMS!K1934&gt;=0,JCIMS!K1934/INDEX(CIMS!K$4:K$41,MATCH("Generic Fuels"&amp;$E1934,CIMS!$W$4:$W$41,0)),1)</f>
        <v>1</v>
      </c>
      <c r="L1934" s="14">
        <f>IF(JCIMS!L1934&gt;=0,JCIMS!L1934/INDEX(CIMS!L$4:L$41,MATCH("Generic Fuels"&amp;$E1934,CIMS!$W$4:$W$41,0)),1)</f>
        <v>1</v>
      </c>
      <c r="M1934" s="14">
        <f>IF(JCIMS!M1934&gt;=0,JCIMS!M1934/INDEX(CIMS!M$4:M$41,MATCH("Generic Fuels"&amp;$E1934,CIMS!$W$4:$W$41,0)),1)</f>
        <v>1</v>
      </c>
      <c r="N1934" s="14">
        <f>IF(JCIMS!N1934&gt;=0,JCIMS!N1934/INDEX(CIMS!N$4:N$41,MATCH("Generic Fuels"&amp;$E1934,CIMS!$W$4:$W$41,0)),1)</f>
        <v>1</v>
      </c>
      <c r="O1934" s="14">
        <f>IF(JCIMS!O1934&gt;=0,JCIMS!O1934/INDEX(CIMS!O$4:O$41,MATCH("Generic Fuels"&amp;$E1934,CIMS!$W$4:$W$41,0)),1)</f>
        <v>1</v>
      </c>
      <c r="P1934" s="14">
        <f>IF(JCIMS!P1934&gt;=0,JCIMS!P1934/INDEX(CIMS!P$4:P$41,MATCH("Generic Fuels"&amp;$E1934,CIMS!$W$4:$W$41,0)),1)</f>
        <v>1</v>
      </c>
      <c r="Q1934" s="14">
        <f>IF(JCIMS!Q1934&gt;=0,JCIMS!Q1934/INDEX(CIMS!Q$4:Q$41,MATCH("Generic Fuels"&amp;$E1934,CIMS!$W$4:$W$41,0)),1)</f>
        <v>1</v>
      </c>
      <c r="R1934" s="14">
        <f>IF(JCIMS!R1934&gt;=0,JCIMS!R1934/INDEX(CIMS!R$4:R$41,MATCH("Generic Fuels"&amp;$E1934,CIMS!$W$4:$W$41,0)),1)</f>
        <v>1</v>
      </c>
      <c r="S1934" s="14">
        <f>IF(JCIMS!S1934&gt;=0,JCIMS!S1934/INDEX(CIMS!S$4:S$41,MATCH("Generic Fuels"&amp;$E1934,CIMS!$W$4:$W$41,0)),1)</f>
        <v>1</v>
      </c>
      <c r="T1934" s="14">
        <f>IF(JCIMS!T1934&gt;=0,JCIMS!T1934/INDEX(CIMS!T$4:T$41,MATCH("Generic Fuels"&amp;$E1934,CIMS!$W$4:$W$41,0)),1)</f>
        <v>1</v>
      </c>
      <c r="V1934" t="str">
        <f t="shared" si="35"/>
        <v>OntarioResidentialHydrogen</v>
      </c>
    </row>
    <row r="1935" spans="3:22" x14ac:dyDescent="0.25">
      <c r="C1935" s="6" t="s">
        <v>55</v>
      </c>
      <c r="D1935" s="6" t="s">
        <v>48</v>
      </c>
      <c r="E1935" t="s">
        <v>28</v>
      </c>
      <c r="F1935" s="6">
        <v>2005</v>
      </c>
      <c r="G1935" s="6" t="s">
        <v>14</v>
      </c>
      <c r="H1935" s="6" t="s">
        <v>15</v>
      </c>
      <c r="I1935" s="6" t="s">
        <v>16</v>
      </c>
      <c r="J1935" s="14">
        <f>IF(JCIMS!J1935&gt;=0,JCIMS!J1935/INDEX(CIMS!J$4:J$41,MATCH("Generic Fuels"&amp;$E1935,CIMS!$W$4:$W$41,0)),1)</f>
        <v>1</v>
      </c>
      <c r="K1935" s="14">
        <f>IF(JCIMS!K1935&gt;=0,JCIMS!K1935/INDEX(CIMS!K$4:K$41,MATCH("Generic Fuels"&amp;$E1935,CIMS!$W$4:$W$41,0)),1)</f>
        <v>1</v>
      </c>
      <c r="L1935" s="14">
        <f>IF(JCIMS!L1935&gt;=0,JCIMS!L1935/INDEX(CIMS!L$4:L$41,MATCH("Generic Fuels"&amp;$E1935,CIMS!$W$4:$W$41,0)),1)</f>
        <v>1</v>
      </c>
      <c r="M1935" s="14">
        <f>IF(JCIMS!M1935&gt;=0,JCIMS!M1935/INDEX(CIMS!M$4:M$41,MATCH("Generic Fuels"&amp;$E1935,CIMS!$W$4:$W$41,0)),1)</f>
        <v>1</v>
      </c>
      <c r="N1935" s="14">
        <f>IF(JCIMS!N1935&gt;=0,JCIMS!N1935/INDEX(CIMS!N$4:N$41,MATCH("Generic Fuels"&amp;$E1935,CIMS!$W$4:$W$41,0)),1)</f>
        <v>1</v>
      </c>
      <c r="O1935" s="14">
        <f>IF(JCIMS!O1935&gt;=0,JCIMS!O1935/INDEX(CIMS!O$4:O$41,MATCH("Generic Fuels"&amp;$E1935,CIMS!$W$4:$W$41,0)),1)</f>
        <v>1</v>
      </c>
      <c r="P1935" s="14">
        <f>IF(JCIMS!P1935&gt;=0,JCIMS!P1935/INDEX(CIMS!P$4:P$41,MATCH("Generic Fuels"&amp;$E1935,CIMS!$W$4:$W$41,0)),1)</f>
        <v>1</v>
      </c>
      <c r="Q1935" s="14">
        <f>IF(JCIMS!Q1935&gt;=0,JCIMS!Q1935/INDEX(CIMS!Q$4:Q$41,MATCH("Generic Fuels"&amp;$E1935,CIMS!$W$4:$W$41,0)),1)</f>
        <v>1</v>
      </c>
      <c r="R1935" s="14">
        <f>IF(JCIMS!R1935&gt;=0,JCIMS!R1935/INDEX(CIMS!R$4:R$41,MATCH("Generic Fuels"&amp;$E1935,CIMS!$W$4:$W$41,0)),1)</f>
        <v>1</v>
      </c>
      <c r="S1935" s="14">
        <f>IF(JCIMS!S1935&gt;=0,JCIMS!S1935/INDEX(CIMS!S$4:S$41,MATCH("Generic Fuels"&amp;$E1935,CIMS!$W$4:$W$41,0)),1)</f>
        <v>1</v>
      </c>
      <c r="T1935" s="14">
        <f>IF(JCIMS!T1935&gt;=0,JCIMS!T1935/INDEX(CIMS!T$4:T$41,MATCH("Generic Fuels"&amp;$E1935,CIMS!$W$4:$W$41,0)),1)</f>
        <v>1</v>
      </c>
      <c r="V1935" t="str">
        <f t="shared" si="35"/>
        <v>OntarioResidentialBiogas</v>
      </c>
    </row>
    <row r="1936" spans="3:22" x14ac:dyDescent="0.25">
      <c r="C1936" s="6" t="s">
        <v>55</v>
      </c>
      <c r="D1936" s="6" t="s">
        <v>48</v>
      </c>
      <c r="E1936" t="s">
        <v>29</v>
      </c>
      <c r="F1936" s="6">
        <v>2005</v>
      </c>
      <c r="G1936" s="6" t="s">
        <v>14</v>
      </c>
      <c r="H1936" s="6" t="s">
        <v>15</v>
      </c>
      <c r="I1936" s="6" t="s">
        <v>16</v>
      </c>
      <c r="J1936" s="14">
        <f>IF(JCIMS!J1936&gt;=0,JCIMS!J1936/INDEX(CIMS!J$4:J$41,MATCH("Generic Fuels"&amp;$E1936,CIMS!$W$4:$W$41,0)),1)</f>
        <v>1</v>
      </c>
      <c r="K1936" s="14">
        <f>IF(JCIMS!K1936&gt;=0,JCIMS!K1936/INDEX(CIMS!K$4:K$41,MATCH("Generic Fuels"&amp;$E1936,CIMS!$W$4:$W$41,0)),1)</f>
        <v>1</v>
      </c>
      <c r="L1936" s="14">
        <f>IF(JCIMS!L1936&gt;=0,JCIMS!L1936/INDEX(CIMS!L$4:L$41,MATCH("Generic Fuels"&amp;$E1936,CIMS!$W$4:$W$41,0)),1)</f>
        <v>1</v>
      </c>
      <c r="M1936" s="14">
        <f>IF(JCIMS!M1936&gt;=0,JCIMS!M1936/INDEX(CIMS!M$4:M$41,MATCH("Generic Fuels"&amp;$E1936,CIMS!$W$4:$W$41,0)),1)</f>
        <v>1</v>
      </c>
      <c r="N1936" s="14">
        <f>IF(JCIMS!N1936&gt;=0,JCIMS!N1936/INDEX(CIMS!N$4:N$41,MATCH("Generic Fuels"&amp;$E1936,CIMS!$W$4:$W$41,0)),1)</f>
        <v>1</v>
      </c>
      <c r="O1936" s="14">
        <f>IF(JCIMS!O1936&gt;=0,JCIMS!O1936/INDEX(CIMS!O$4:O$41,MATCH("Generic Fuels"&amp;$E1936,CIMS!$W$4:$W$41,0)),1)</f>
        <v>1</v>
      </c>
      <c r="P1936" s="14">
        <f>IF(JCIMS!P1936&gt;=0,JCIMS!P1936/INDEX(CIMS!P$4:P$41,MATCH("Generic Fuels"&amp;$E1936,CIMS!$W$4:$W$41,0)),1)</f>
        <v>1</v>
      </c>
      <c r="Q1936" s="14">
        <f>IF(JCIMS!Q1936&gt;=0,JCIMS!Q1936/INDEX(CIMS!Q$4:Q$41,MATCH("Generic Fuels"&amp;$E1936,CIMS!$W$4:$W$41,0)),1)</f>
        <v>1</v>
      </c>
      <c r="R1936" s="14">
        <f>IF(JCIMS!R1936&gt;=0,JCIMS!R1936/INDEX(CIMS!R$4:R$41,MATCH("Generic Fuels"&amp;$E1936,CIMS!$W$4:$W$41,0)),1)</f>
        <v>1</v>
      </c>
      <c r="S1936" s="14">
        <f>IF(JCIMS!S1936&gt;=0,JCIMS!S1936/INDEX(CIMS!S$4:S$41,MATCH("Generic Fuels"&amp;$E1936,CIMS!$W$4:$W$41,0)),1)</f>
        <v>1</v>
      </c>
      <c r="T1936" s="14">
        <f>IF(JCIMS!T1936&gt;=0,JCIMS!T1936/INDEX(CIMS!T$4:T$41,MATCH("Generic Fuels"&amp;$E1936,CIMS!$W$4:$W$41,0)),1)</f>
        <v>1</v>
      </c>
      <c r="V1936" t="str">
        <f t="shared" si="35"/>
        <v>OntarioResidentialLPG</v>
      </c>
    </row>
    <row r="1937" spans="3:22" x14ac:dyDescent="0.25">
      <c r="C1937" s="6" t="s">
        <v>55</v>
      </c>
      <c r="D1937" s="6" t="s">
        <v>48</v>
      </c>
      <c r="E1937" t="s">
        <v>30</v>
      </c>
      <c r="F1937" s="6">
        <v>2005</v>
      </c>
      <c r="G1937" s="6" t="s">
        <v>14</v>
      </c>
      <c r="H1937" s="6" t="s">
        <v>15</v>
      </c>
      <c r="I1937" s="6" t="s">
        <v>16</v>
      </c>
      <c r="J1937" s="14">
        <f>IF(JCIMS!J1937&gt;=0,JCIMS!J1937/INDEX(CIMS!J$4:J$41,MATCH("Generic Fuels"&amp;$E1937,CIMS!$W$4:$W$41,0)),1)</f>
        <v>1.5738631822588547</v>
      </c>
      <c r="K1937" s="14">
        <f>IF(JCIMS!K1937&gt;=0,JCIMS!K1937/INDEX(CIMS!K$4:K$41,MATCH("Generic Fuels"&amp;$E1937,CIMS!$W$4:$W$41,0)),1)</f>
        <v>1.2972949013062378</v>
      </c>
      <c r="L1937" s="14">
        <f>IF(JCIMS!L1937&gt;=0,JCIMS!L1937/INDEX(CIMS!L$4:L$41,MATCH("Generic Fuels"&amp;$E1937,CIMS!$W$4:$W$41,0)),1)</f>
        <v>1.8205077464788733</v>
      </c>
      <c r="M1937" s="14">
        <f>IF(JCIMS!M1937&gt;=0,JCIMS!M1937/INDEX(CIMS!M$4:M$41,MATCH("Generic Fuels"&amp;$E1937,CIMS!$W$4:$W$41,0)),1)</f>
        <v>1.7935969193933887</v>
      </c>
      <c r="N1937" s="14">
        <f>IF(JCIMS!N1937&gt;=0,JCIMS!N1937/INDEX(CIMS!N$4:N$41,MATCH("Generic Fuels"&amp;$E1937,CIMS!$W$4:$W$41,0)),1)</f>
        <v>5.1872492897272684</v>
      </c>
      <c r="O1937" s="14">
        <f>IF(JCIMS!O1937&gt;=0,JCIMS!O1937/INDEX(CIMS!O$4:O$41,MATCH("Generic Fuels"&amp;$E1937,CIMS!$W$4:$W$41,0)),1)</f>
        <v>5.0031371487550667</v>
      </c>
      <c r="P1937" s="14">
        <f>IF(JCIMS!P1937&gt;=0,JCIMS!P1937/INDEX(CIMS!P$4:P$41,MATCH("Generic Fuels"&amp;$E1937,CIMS!$W$4:$W$41,0)),1)</f>
        <v>5.2927283377385477</v>
      </c>
      <c r="Q1937" s="14">
        <f>IF(JCIMS!Q1937&gt;=0,JCIMS!Q1937/INDEX(CIMS!Q$4:Q$41,MATCH("Generic Fuels"&amp;$E1937,CIMS!$W$4:$W$41,0)),1)</f>
        <v>4.860740106690737</v>
      </c>
      <c r="R1937" s="14">
        <f>IF(JCIMS!R1937&gt;=0,JCIMS!R1937/INDEX(CIMS!R$4:R$41,MATCH("Generic Fuels"&amp;$E1937,CIMS!$W$4:$W$41,0)),1)</f>
        <v>4.1934986828350205</v>
      </c>
      <c r="S1937" s="14">
        <f>IF(JCIMS!S1937&gt;=0,JCIMS!S1937/INDEX(CIMS!S$4:S$41,MATCH("Generic Fuels"&amp;$E1937,CIMS!$W$4:$W$41,0)),1)</f>
        <v>3.571141987855972</v>
      </c>
      <c r="T1937" s="14">
        <f>IF(JCIMS!T1937&gt;=0,JCIMS!T1937/INDEX(CIMS!T$4:T$41,MATCH("Generic Fuels"&amp;$E1937,CIMS!$W$4:$W$41,0)),1)</f>
        <v>3.1681290989443265</v>
      </c>
      <c r="V1937" t="str">
        <f t="shared" si="35"/>
        <v>OntarioResidentialNatural Gas</v>
      </c>
    </row>
    <row r="1938" spans="3:22" x14ac:dyDescent="0.25">
      <c r="C1938" s="6" t="s">
        <v>55</v>
      </c>
      <c r="D1938" s="6" t="s">
        <v>48</v>
      </c>
      <c r="E1938" t="s">
        <v>31</v>
      </c>
      <c r="F1938" s="6">
        <v>2005</v>
      </c>
      <c r="G1938" s="6" t="s">
        <v>14</v>
      </c>
      <c r="H1938" s="6" t="s">
        <v>15</v>
      </c>
      <c r="I1938" s="6" t="s">
        <v>16</v>
      </c>
      <c r="J1938" s="14">
        <f>IF(JCIMS!J1938&gt;=0,JCIMS!J1938/INDEX(CIMS!J$4:J$41,MATCH("Generic Fuels"&amp;$E1938,CIMS!$W$4:$W$41,0)),1)</f>
        <v>1</v>
      </c>
      <c r="K1938" s="14">
        <f>IF(JCIMS!K1938&gt;=0,JCIMS!K1938/INDEX(CIMS!K$4:K$41,MATCH("Generic Fuels"&amp;$E1938,CIMS!$W$4:$W$41,0)),1)</f>
        <v>1</v>
      </c>
      <c r="L1938" s="14">
        <f>IF(JCIMS!L1938&gt;=0,JCIMS!L1938/INDEX(CIMS!L$4:L$41,MATCH("Generic Fuels"&amp;$E1938,CIMS!$W$4:$W$41,0)),1)</f>
        <v>1</v>
      </c>
      <c r="M1938" s="14">
        <f>IF(JCIMS!M1938&gt;=0,JCIMS!M1938/INDEX(CIMS!M$4:M$41,MATCH("Generic Fuels"&amp;$E1938,CIMS!$W$4:$W$41,0)),1)</f>
        <v>1</v>
      </c>
      <c r="N1938" s="14">
        <f>IF(JCIMS!N1938&gt;=0,JCIMS!N1938/INDEX(CIMS!N$4:N$41,MATCH("Generic Fuels"&amp;$E1938,CIMS!$W$4:$W$41,0)),1)</f>
        <v>1</v>
      </c>
      <c r="O1938" s="14">
        <f>IF(JCIMS!O1938&gt;=0,JCIMS!O1938/INDEX(CIMS!O$4:O$41,MATCH("Generic Fuels"&amp;$E1938,CIMS!$W$4:$W$41,0)),1)</f>
        <v>1</v>
      </c>
      <c r="P1938" s="14">
        <f>IF(JCIMS!P1938&gt;=0,JCIMS!P1938/INDEX(CIMS!P$4:P$41,MATCH("Generic Fuels"&amp;$E1938,CIMS!$W$4:$W$41,0)),1)</f>
        <v>1</v>
      </c>
      <c r="Q1938" s="14">
        <f>IF(JCIMS!Q1938&gt;=0,JCIMS!Q1938/INDEX(CIMS!Q$4:Q$41,MATCH("Generic Fuels"&amp;$E1938,CIMS!$W$4:$W$41,0)),1)</f>
        <v>1</v>
      </c>
      <c r="R1938" s="14">
        <f>IF(JCIMS!R1938&gt;=0,JCIMS!R1938/INDEX(CIMS!R$4:R$41,MATCH("Generic Fuels"&amp;$E1938,CIMS!$W$4:$W$41,0)),1)</f>
        <v>1</v>
      </c>
      <c r="S1938" s="14">
        <f>IF(JCIMS!S1938&gt;=0,JCIMS!S1938/INDEX(CIMS!S$4:S$41,MATCH("Generic Fuels"&amp;$E1938,CIMS!$W$4:$W$41,0)),1)</f>
        <v>1</v>
      </c>
      <c r="T1938" s="14">
        <f>IF(JCIMS!T1938&gt;=0,JCIMS!T1938/INDEX(CIMS!T$4:T$41,MATCH("Generic Fuels"&amp;$E1938,CIMS!$W$4:$W$41,0)),1)</f>
        <v>1</v>
      </c>
      <c r="V1938" t="str">
        <f t="shared" si="35"/>
        <v>OntarioResidentialPetroleum Coke</v>
      </c>
    </row>
    <row r="1939" spans="3:22" x14ac:dyDescent="0.25">
      <c r="C1939" s="6" t="s">
        <v>55</v>
      </c>
      <c r="D1939" s="6" t="s">
        <v>48</v>
      </c>
      <c r="E1939" t="s">
        <v>32</v>
      </c>
      <c r="F1939" s="6">
        <v>2005</v>
      </c>
      <c r="G1939" s="6" t="s">
        <v>14</v>
      </c>
      <c r="H1939" s="6" t="s">
        <v>15</v>
      </c>
      <c r="I1939" s="6" t="s">
        <v>16</v>
      </c>
      <c r="J1939" s="14">
        <f>IF(JCIMS!J1939&gt;=0,JCIMS!J1939/INDEX(CIMS!J$4:J$41,MATCH("Generic Fuels"&amp;$E1939,CIMS!$W$4:$W$41,0)),1)</f>
        <v>1</v>
      </c>
      <c r="K1939" s="14">
        <f>IF(JCIMS!K1939&gt;=0,JCIMS!K1939/INDEX(CIMS!K$4:K$41,MATCH("Generic Fuels"&amp;$E1939,CIMS!$W$4:$W$41,0)),1)</f>
        <v>1</v>
      </c>
      <c r="L1939" s="14">
        <f>IF(JCIMS!L1939&gt;=0,JCIMS!L1939/INDEX(CIMS!L$4:L$41,MATCH("Generic Fuels"&amp;$E1939,CIMS!$W$4:$W$41,0)),1)</f>
        <v>1</v>
      </c>
      <c r="M1939" s="14">
        <f>IF(JCIMS!M1939&gt;=0,JCIMS!M1939/INDEX(CIMS!M$4:M$41,MATCH("Generic Fuels"&amp;$E1939,CIMS!$W$4:$W$41,0)),1)</f>
        <v>1</v>
      </c>
      <c r="N1939" s="14">
        <f>IF(JCIMS!N1939&gt;=0,JCIMS!N1939/INDEX(CIMS!N$4:N$41,MATCH("Generic Fuels"&amp;$E1939,CIMS!$W$4:$W$41,0)),1)</f>
        <v>1</v>
      </c>
      <c r="O1939" s="14">
        <f>IF(JCIMS!O1939&gt;=0,JCIMS!O1939/INDEX(CIMS!O$4:O$41,MATCH("Generic Fuels"&amp;$E1939,CIMS!$W$4:$W$41,0)),1)</f>
        <v>1</v>
      </c>
      <c r="P1939" s="14">
        <f>IF(JCIMS!P1939&gt;=0,JCIMS!P1939/INDEX(CIMS!P$4:P$41,MATCH("Generic Fuels"&amp;$E1939,CIMS!$W$4:$W$41,0)),1)</f>
        <v>1</v>
      </c>
      <c r="Q1939" s="14">
        <f>IF(JCIMS!Q1939&gt;=0,JCIMS!Q1939/INDEX(CIMS!Q$4:Q$41,MATCH("Generic Fuels"&amp;$E1939,CIMS!$W$4:$W$41,0)),1)</f>
        <v>1</v>
      </c>
      <c r="R1939" s="14">
        <f>IF(JCIMS!R1939&gt;=0,JCIMS!R1939/INDEX(CIMS!R$4:R$41,MATCH("Generic Fuels"&amp;$E1939,CIMS!$W$4:$W$41,0)),1)</f>
        <v>1</v>
      </c>
      <c r="S1939" s="14">
        <f>IF(JCIMS!S1939&gt;=0,JCIMS!S1939/INDEX(CIMS!S$4:S$41,MATCH("Generic Fuels"&amp;$E1939,CIMS!$W$4:$W$41,0)),1)</f>
        <v>1</v>
      </c>
      <c r="T1939" s="14">
        <f>IF(JCIMS!T1939&gt;=0,JCIMS!T1939/INDEX(CIMS!T$4:T$41,MATCH("Generic Fuels"&amp;$E1939,CIMS!$W$4:$W$41,0)),1)</f>
        <v>1</v>
      </c>
      <c r="V1939" t="str">
        <f t="shared" si="35"/>
        <v>OntarioResidentialPropane</v>
      </c>
    </row>
    <row r="1940" spans="3:22" x14ac:dyDescent="0.25">
      <c r="C1940" s="6" t="s">
        <v>55</v>
      </c>
      <c r="D1940" s="6" t="s">
        <v>48</v>
      </c>
      <c r="E1940" t="s">
        <v>33</v>
      </c>
      <c r="F1940" s="6">
        <v>2005</v>
      </c>
      <c r="G1940" s="6" t="s">
        <v>14</v>
      </c>
      <c r="H1940" s="6" t="s">
        <v>15</v>
      </c>
      <c r="I1940" s="6" t="s">
        <v>16</v>
      </c>
      <c r="J1940" s="14">
        <f>IF(JCIMS!J1940&gt;=0,JCIMS!J1940/INDEX(CIMS!J$4:J$41,MATCH("Generic Fuels"&amp;$E1940,CIMS!$W$4:$W$41,0)),1)</f>
        <v>1</v>
      </c>
      <c r="K1940" s="14">
        <f>IF(JCIMS!K1940&gt;=0,JCIMS!K1940/INDEX(CIMS!K$4:K$41,MATCH("Generic Fuels"&amp;$E1940,CIMS!$W$4:$W$41,0)),1)</f>
        <v>1</v>
      </c>
      <c r="L1940" s="14">
        <f>IF(JCIMS!L1940&gt;=0,JCIMS!L1940/INDEX(CIMS!L$4:L$41,MATCH("Generic Fuels"&amp;$E1940,CIMS!$W$4:$W$41,0)),1)</f>
        <v>1</v>
      </c>
      <c r="M1940" s="14">
        <f>IF(JCIMS!M1940&gt;=0,JCIMS!M1940/INDEX(CIMS!M$4:M$41,MATCH("Generic Fuels"&amp;$E1940,CIMS!$W$4:$W$41,0)),1)</f>
        <v>1</v>
      </c>
      <c r="N1940" s="14">
        <f>IF(JCIMS!N1940&gt;=0,JCIMS!N1940/INDEX(CIMS!N$4:N$41,MATCH("Generic Fuels"&amp;$E1940,CIMS!$W$4:$W$41,0)),1)</f>
        <v>1</v>
      </c>
      <c r="O1940" s="14">
        <f>IF(JCIMS!O1940&gt;=0,JCIMS!O1940/INDEX(CIMS!O$4:O$41,MATCH("Generic Fuels"&amp;$E1940,CIMS!$W$4:$W$41,0)),1)</f>
        <v>1</v>
      </c>
      <c r="P1940" s="14">
        <f>IF(JCIMS!P1940&gt;=0,JCIMS!P1940/INDEX(CIMS!P$4:P$41,MATCH("Generic Fuels"&amp;$E1940,CIMS!$W$4:$W$41,0)),1)</f>
        <v>1</v>
      </c>
      <c r="Q1940" s="14">
        <f>IF(JCIMS!Q1940&gt;=0,JCIMS!Q1940/INDEX(CIMS!Q$4:Q$41,MATCH("Generic Fuels"&amp;$E1940,CIMS!$W$4:$W$41,0)),1)</f>
        <v>1</v>
      </c>
      <c r="R1940" s="14">
        <f>IF(JCIMS!R1940&gt;=0,JCIMS!R1940/INDEX(CIMS!R$4:R$41,MATCH("Generic Fuels"&amp;$E1940,CIMS!$W$4:$W$41,0)),1)</f>
        <v>1</v>
      </c>
      <c r="S1940" s="14">
        <f>IF(JCIMS!S1940&gt;=0,JCIMS!S1940/INDEX(CIMS!S$4:S$41,MATCH("Generic Fuels"&amp;$E1940,CIMS!$W$4:$W$41,0)),1)</f>
        <v>1</v>
      </c>
      <c r="T1940" s="14">
        <f>IF(JCIMS!T1940&gt;=0,JCIMS!T1940/INDEX(CIMS!T$4:T$41,MATCH("Generic Fuels"&amp;$E1940,CIMS!$W$4:$W$41,0)),1)</f>
        <v>1</v>
      </c>
      <c r="V1940" t="str">
        <f t="shared" si="35"/>
        <v>OntarioResidentialRefinery Fuel Gas</v>
      </c>
    </row>
    <row r="1941" spans="3:22" x14ac:dyDescent="0.25">
      <c r="C1941" s="6" t="s">
        <v>55</v>
      </c>
      <c r="D1941" s="6" t="s">
        <v>48</v>
      </c>
      <c r="E1941" t="s">
        <v>34</v>
      </c>
      <c r="F1941" s="6">
        <v>2005</v>
      </c>
      <c r="G1941" s="6" t="s">
        <v>14</v>
      </c>
      <c r="H1941" s="6" t="s">
        <v>15</v>
      </c>
      <c r="I1941" s="6" t="s">
        <v>16</v>
      </c>
      <c r="J1941" s="14">
        <f>IF(JCIMS!J1941&gt;=0,JCIMS!J1941/INDEX(CIMS!J$4:J$41,MATCH("Generic Fuels"&amp;$E1941,CIMS!$W$4:$W$41,0)),1)</f>
        <v>1</v>
      </c>
      <c r="K1941" s="14">
        <f>IF(JCIMS!K1941&gt;=0,JCIMS!K1941/INDEX(CIMS!K$4:K$41,MATCH("Generic Fuels"&amp;$E1941,CIMS!$W$4:$W$41,0)),1)</f>
        <v>1</v>
      </c>
      <c r="L1941" s="14">
        <f>IF(JCIMS!L1941&gt;=0,JCIMS!L1941/INDEX(CIMS!L$4:L$41,MATCH("Generic Fuels"&amp;$E1941,CIMS!$W$4:$W$41,0)),1)</f>
        <v>1</v>
      </c>
      <c r="M1941" s="14">
        <f>IF(JCIMS!M1941&gt;=0,JCIMS!M1941/INDEX(CIMS!M$4:M$41,MATCH("Generic Fuels"&amp;$E1941,CIMS!$W$4:$W$41,0)),1)</f>
        <v>1</v>
      </c>
      <c r="N1941" s="14">
        <f>IF(JCIMS!N1941&gt;=0,JCIMS!N1941/INDEX(CIMS!N$4:N$41,MATCH("Generic Fuels"&amp;$E1941,CIMS!$W$4:$W$41,0)),1)</f>
        <v>1</v>
      </c>
      <c r="O1941" s="14">
        <f>IF(JCIMS!O1941&gt;=0,JCIMS!O1941/INDEX(CIMS!O$4:O$41,MATCH("Generic Fuels"&amp;$E1941,CIMS!$W$4:$W$41,0)),1)</f>
        <v>1</v>
      </c>
      <c r="P1941" s="14">
        <f>IF(JCIMS!P1941&gt;=0,JCIMS!P1941/INDEX(CIMS!P$4:P$41,MATCH("Generic Fuels"&amp;$E1941,CIMS!$W$4:$W$41,0)),1)</f>
        <v>1</v>
      </c>
      <c r="Q1941" s="14">
        <f>IF(JCIMS!Q1941&gt;=0,JCIMS!Q1941/INDEX(CIMS!Q$4:Q$41,MATCH("Generic Fuels"&amp;$E1941,CIMS!$W$4:$W$41,0)),1)</f>
        <v>1</v>
      </c>
      <c r="R1941" s="14">
        <f>IF(JCIMS!R1941&gt;=0,JCIMS!R1941/INDEX(CIMS!R$4:R$41,MATCH("Generic Fuels"&amp;$E1941,CIMS!$W$4:$W$41,0)),1)</f>
        <v>1</v>
      </c>
      <c r="S1941" s="14">
        <f>IF(JCIMS!S1941&gt;=0,JCIMS!S1941/INDEX(CIMS!S$4:S$41,MATCH("Generic Fuels"&amp;$E1941,CIMS!$W$4:$W$41,0)),1)</f>
        <v>1</v>
      </c>
      <c r="T1941" s="14">
        <f>IF(JCIMS!T1941&gt;=0,JCIMS!T1941/INDEX(CIMS!T$4:T$41,MATCH("Generic Fuels"&amp;$E1941,CIMS!$W$4:$W$41,0)),1)</f>
        <v>1</v>
      </c>
      <c r="V1941" t="str">
        <f t="shared" si="35"/>
        <v>OntarioResidentialUranium</v>
      </c>
    </row>
    <row r="1942" spans="3:22" x14ac:dyDescent="0.25">
      <c r="C1942" s="6" t="s">
        <v>55</v>
      </c>
      <c r="D1942" s="6" t="s">
        <v>48</v>
      </c>
      <c r="E1942" t="s">
        <v>35</v>
      </c>
      <c r="F1942" s="6">
        <v>2005</v>
      </c>
      <c r="G1942" s="6" t="s">
        <v>14</v>
      </c>
      <c r="H1942" s="6" t="s">
        <v>15</v>
      </c>
      <c r="I1942" s="6" t="s">
        <v>16</v>
      </c>
      <c r="J1942" s="14">
        <f>IF(JCIMS!J1942&gt;=0,JCIMS!J1942/INDEX(CIMS!J$4:J$41,MATCH("Generic Fuels"&amp;$E1942,CIMS!$W$4:$W$41,0)),1)</f>
        <v>1</v>
      </c>
      <c r="K1942" s="14">
        <f>IF(JCIMS!K1942&gt;=0,JCIMS!K1942/INDEX(CIMS!K$4:K$41,MATCH("Generic Fuels"&amp;$E1942,CIMS!$W$4:$W$41,0)),1)</f>
        <v>1</v>
      </c>
      <c r="L1942" s="14">
        <f>IF(JCIMS!L1942&gt;=0,JCIMS!L1942/INDEX(CIMS!L$4:L$41,MATCH("Generic Fuels"&amp;$E1942,CIMS!$W$4:$W$41,0)),1)</f>
        <v>1</v>
      </c>
      <c r="M1942" s="14">
        <f>IF(JCIMS!M1942&gt;=0,JCIMS!M1942/INDEX(CIMS!M$4:M$41,MATCH("Generic Fuels"&amp;$E1942,CIMS!$W$4:$W$41,0)),1)</f>
        <v>1</v>
      </c>
      <c r="N1942" s="14">
        <f>IF(JCIMS!N1942&gt;=0,JCIMS!N1942/INDEX(CIMS!N$4:N$41,MATCH("Generic Fuels"&amp;$E1942,CIMS!$W$4:$W$41,0)),1)</f>
        <v>1</v>
      </c>
      <c r="O1942" s="14">
        <f>IF(JCIMS!O1942&gt;=0,JCIMS!O1942/INDEX(CIMS!O$4:O$41,MATCH("Generic Fuels"&amp;$E1942,CIMS!$W$4:$W$41,0)),1)</f>
        <v>1</v>
      </c>
      <c r="P1942" s="14">
        <f>IF(JCIMS!P1942&gt;=0,JCIMS!P1942/INDEX(CIMS!P$4:P$41,MATCH("Generic Fuels"&amp;$E1942,CIMS!$W$4:$W$41,0)),1)</f>
        <v>1</v>
      </c>
      <c r="Q1942" s="14">
        <f>IF(JCIMS!Q1942&gt;=0,JCIMS!Q1942/INDEX(CIMS!Q$4:Q$41,MATCH("Generic Fuels"&amp;$E1942,CIMS!$W$4:$W$41,0)),1)</f>
        <v>1</v>
      </c>
      <c r="R1942" s="14">
        <f>IF(JCIMS!R1942&gt;=0,JCIMS!R1942/INDEX(CIMS!R$4:R$41,MATCH("Generic Fuels"&amp;$E1942,CIMS!$W$4:$W$41,0)),1)</f>
        <v>1</v>
      </c>
      <c r="S1942" s="14">
        <f>IF(JCIMS!S1942&gt;=0,JCIMS!S1942/INDEX(CIMS!S$4:S$41,MATCH("Generic Fuels"&amp;$E1942,CIMS!$W$4:$W$41,0)),1)</f>
        <v>1</v>
      </c>
      <c r="T1942" s="14">
        <f>IF(JCIMS!T1942&gt;=0,JCIMS!T1942/INDEX(CIMS!T$4:T$41,MATCH("Generic Fuels"&amp;$E1942,CIMS!$W$4:$W$41,0)),1)</f>
        <v>1</v>
      </c>
      <c r="V1942" t="str">
        <f t="shared" si="35"/>
        <v>OntarioResidentialWaste Fuel</v>
      </c>
    </row>
    <row r="1943" spans="3:22" x14ac:dyDescent="0.25">
      <c r="C1943" s="6" t="s">
        <v>55</v>
      </c>
      <c r="D1943" s="6" t="s">
        <v>48</v>
      </c>
      <c r="E1943" t="s">
        <v>36</v>
      </c>
      <c r="F1943" s="6">
        <v>2005</v>
      </c>
      <c r="G1943" s="6" t="s">
        <v>14</v>
      </c>
      <c r="H1943" s="6" t="s">
        <v>15</v>
      </c>
      <c r="I1943" s="6" t="s">
        <v>16</v>
      </c>
      <c r="J1943" s="14">
        <f>IF(JCIMS!J1943&gt;=0,JCIMS!J1943/INDEX(CIMS!J$4:J$41,MATCH("Generic Fuels"&amp;$E1943,CIMS!$W$4:$W$41,0)),1)</f>
        <v>8.1586911566489491</v>
      </c>
      <c r="K1943" s="14">
        <f>IF(JCIMS!K1943&gt;=0,JCIMS!K1943/INDEX(CIMS!K$4:K$41,MATCH("Generic Fuels"&amp;$E1943,CIMS!$W$4:$W$41,0)),1)</f>
        <v>10</v>
      </c>
      <c r="L1943" s="14">
        <f>IF(JCIMS!L1943&gt;=0,JCIMS!L1943/INDEX(CIMS!L$4:L$41,MATCH("Generic Fuels"&amp;$E1943,CIMS!$W$4:$W$41,0)),1)</f>
        <v>32.445252720457859</v>
      </c>
      <c r="M1943" s="14">
        <f>IF(JCIMS!M1943&gt;=0,JCIMS!M1943/INDEX(CIMS!M$4:M$41,MATCH("Generic Fuels"&amp;$E1943,CIMS!$W$4:$W$41,0)),1)</f>
        <v>32.445252720457859</v>
      </c>
      <c r="N1943" s="14">
        <f>IF(JCIMS!N1943&gt;=0,JCIMS!N1943/INDEX(CIMS!N$4:N$41,MATCH("Generic Fuels"&amp;$E1943,CIMS!$W$4:$W$41,0)),1)</f>
        <v>32.445252720457859</v>
      </c>
      <c r="O1943" s="14">
        <f>IF(JCIMS!O1943&gt;=0,JCIMS!O1943/INDEX(CIMS!O$4:O$41,MATCH("Generic Fuels"&amp;$E1943,CIMS!$W$4:$W$41,0)),1)</f>
        <v>32.445252720457859</v>
      </c>
      <c r="P1943" s="14">
        <f>IF(JCIMS!P1943&gt;=0,JCIMS!P1943/INDEX(CIMS!P$4:P$41,MATCH("Generic Fuels"&amp;$E1943,CIMS!$W$4:$W$41,0)),1)</f>
        <v>32.445252720457859</v>
      </c>
      <c r="Q1943" s="14">
        <f>IF(JCIMS!Q1943&gt;=0,JCIMS!Q1943/INDEX(CIMS!Q$4:Q$41,MATCH("Generic Fuels"&amp;$E1943,CIMS!$W$4:$W$41,0)),1)</f>
        <v>32.445252720457859</v>
      </c>
      <c r="R1943" s="14">
        <f>IF(JCIMS!R1943&gt;=0,JCIMS!R1943/INDEX(CIMS!R$4:R$41,MATCH("Generic Fuels"&amp;$E1943,CIMS!$W$4:$W$41,0)),1)</f>
        <v>32.445252720457859</v>
      </c>
      <c r="S1943" s="14">
        <f>IF(JCIMS!S1943&gt;=0,JCIMS!S1943/INDEX(CIMS!S$4:S$41,MATCH("Generic Fuels"&amp;$E1943,CIMS!$W$4:$W$41,0)),1)</f>
        <v>32.445252720457859</v>
      </c>
      <c r="T1943" s="14">
        <f>IF(JCIMS!T1943&gt;=0,JCIMS!T1943/INDEX(CIMS!T$4:T$41,MATCH("Generic Fuels"&amp;$E1943,CIMS!$W$4:$W$41,0)),1)</f>
        <v>32.445252720457859</v>
      </c>
      <c r="V1943" t="str">
        <f t="shared" si="35"/>
        <v>OntarioResidentialSolid Biomass</v>
      </c>
    </row>
    <row r="1944" spans="3:22" x14ac:dyDescent="0.25">
      <c r="C1944" s="6" t="s">
        <v>55</v>
      </c>
      <c r="D1944" s="6" t="s">
        <v>49</v>
      </c>
      <c r="E1944" t="s">
        <v>13</v>
      </c>
      <c r="F1944" s="6">
        <v>2005</v>
      </c>
      <c r="G1944" s="6" t="s">
        <v>14</v>
      </c>
      <c r="H1944" s="6" t="s">
        <v>15</v>
      </c>
      <c r="I1944" s="6" t="s">
        <v>16</v>
      </c>
      <c r="J1944" s="16">
        <f>IF(JCIMS!J1944&gt;=0,JCIMS!J1944/INDEX(CIMS!J$4:J$41,MATCH($C1944&amp;$E1944,CIMS!$W$4:$W$41,0)),1)</f>
        <v>1.2014072853525233</v>
      </c>
      <c r="K1944" s="16">
        <f>IF(JCIMS!K1944&gt;=0,JCIMS!K1944/INDEX(CIMS!K$4:K$41,MATCH($C1944&amp;$E1944,CIMS!$W$4:$W$41,0)),1)</f>
        <v>1.4625870515976731</v>
      </c>
      <c r="L1944" s="16">
        <f>IF(JCIMS!L1944&gt;=0,JCIMS!L1944/INDEX(CIMS!L$4:L$41,MATCH($C1944&amp;$E1944,CIMS!$W$4:$W$41,0)),1)</f>
        <v>1.8756593798603747</v>
      </c>
      <c r="M1944" s="16">
        <f>IF(JCIMS!M1944&gt;=0,JCIMS!M1944/INDEX(CIMS!M$4:M$41,MATCH($C1944&amp;$E1944,CIMS!$W$4:$W$41,0)),1)</f>
        <v>2.0658229677869957</v>
      </c>
      <c r="N1944" s="16">
        <f>IF(JCIMS!N1944&gt;=0,JCIMS!N1944/INDEX(CIMS!N$4:N$41,MATCH($C1944&amp;$E1944,CIMS!$W$4:$W$41,0)),1)</f>
        <v>2.172338167860862</v>
      </c>
      <c r="O1944" s="16">
        <f>IF(JCIMS!O1944&gt;=0,JCIMS!O1944/INDEX(CIMS!O$4:O$41,MATCH($C1944&amp;$E1944,CIMS!$W$4:$W$41,0)),1)</f>
        <v>2.8222630529449542</v>
      </c>
      <c r="P1944" s="16">
        <f>IF(JCIMS!P1944&gt;=0,JCIMS!P1944/INDEX(CIMS!P$4:P$41,MATCH($C1944&amp;$E1944,CIMS!$W$4:$W$41,0)),1)</f>
        <v>2.7005718553511984</v>
      </c>
      <c r="Q1944" s="16">
        <f>IF(JCIMS!Q1944&gt;=0,JCIMS!Q1944/INDEX(CIMS!Q$4:Q$41,MATCH($C1944&amp;$E1944,CIMS!$W$4:$W$41,0)),1)</f>
        <v>2.6016775089512025</v>
      </c>
      <c r="R1944" s="16">
        <f>IF(JCIMS!R1944&gt;=0,JCIMS!R1944/INDEX(CIMS!R$4:R$41,MATCH($C1944&amp;$E1944,CIMS!$W$4:$W$41,0)),1)</f>
        <v>2.5050661881433012</v>
      </c>
      <c r="S1944" s="16">
        <f>IF(JCIMS!S1944&gt;=0,JCIMS!S1944/INDEX(CIMS!S$4:S$41,MATCH($C1944&amp;$E1944,CIMS!$W$4:$W$41,0)),1)</f>
        <v>2.5036340177528924</v>
      </c>
      <c r="T1944" s="16">
        <f>IF(JCIMS!T1944&gt;=0,JCIMS!T1944/INDEX(CIMS!T$4:T$41,MATCH($C1944&amp;$E1944,CIMS!$W$4:$W$41,0)),1)</f>
        <v>2.5038754146788205</v>
      </c>
      <c r="V1944" t="str">
        <f t="shared" si="35"/>
        <v>OntarioTransportation FreightBiodiesel</v>
      </c>
    </row>
    <row r="1945" spans="3:22" x14ac:dyDescent="0.25">
      <c r="C1945" s="6" t="s">
        <v>55</v>
      </c>
      <c r="D1945" s="6" t="s">
        <v>49</v>
      </c>
      <c r="E1945" t="s">
        <v>17</v>
      </c>
      <c r="F1945" s="6">
        <v>2005</v>
      </c>
      <c r="G1945" s="6" t="s">
        <v>14</v>
      </c>
      <c r="H1945" s="6" t="s">
        <v>15</v>
      </c>
      <c r="I1945" s="6" t="s">
        <v>16</v>
      </c>
      <c r="J1945" s="16">
        <f>IF(JCIMS!J1945&gt;=0,JCIMS!J1945/INDEX(CIMS!J$4:J$41,MATCH($C1945&amp;$E1945,CIMS!$W$4:$W$41,0)),1)</f>
        <v>0.85346959702038017</v>
      </c>
      <c r="K1945" s="16">
        <f>IF(JCIMS!K1945&gt;=0,JCIMS!K1945/INDEX(CIMS!K$4:K$41,MATCH($C1945&amp;$E1945,CIMS!$W$4:$W$41,0)),1)</f>
        <v>0.82951061220895106</v>
      </c>
      <c r="L1945" s="16">
        <f>IF(JCIMS!L1945&gt;=0,JCIMS!L1945/INDEX(CIMS!L$4:L$41,MATCH($C1945&amp;$E1945,CIMS!$W$4:$W$41,0)),1)</f>
        <v>0.51392739872111881</v>
      </c>
      <c r="M1945" s="16">
        <f>IF(JCIMS!M1945&gt;=0,JCIMS!M1945/INDEX(CIMS!M$4:M$41,MATCH($C1945&amp;$E1945,CIMS!$W$4:$W$41,0)),1)</f>
        <v>0.69657353619459383</v>
      </c>
      <c r="N1945" s="16">
        <f>IF(JCIMS!N1945&gt;=0,JCIMS!N1945/INDEX(CIMS!N$4:N$41,MATCH($C1945&amp;$E1945,CIMS!$W$4:$W$41,0)),1)</f>
        <v>0.73205335872957655</v>
      </c>
      <c r="O1945" s="16">
        <f>IF(JCIMS!O1945&gt;=0,JCIMS!O1945/INDEX(CIMS!O$4:O$41,MATCH($C1945&amp;$E1945,CIMS!$W$4:$W$41,0)),1)</f>
        <v>0.7597954828210719</v>
      </c>
      <c r="P1945" s="16">
        <f>IF(JCIMS!P1945&gt;=0,JCIMS!P1945/INDEX(CIMS!P$4:P$41,MATCH($C1945&amp;$E1945,CIMS!$W$4:$W$41,0)),1)</f>
        <v>0.79020402615194396</v>
      </c>
      <c r="Q1945" s="16">
        <f>IF(JCIMS!Q1945&gt;=0,JCIMS!Q1945/INDEX(CIMS!Q$4:Q$41,MATCH($C1945&amp;$E1945,CIMS!$W$4:$W$41,0)),1)</f>
        <v>0.80861224087346906</v>
      </c>
      <c r="R1945" s="16">
        <f>IF(JCIMS!R1945&gt;=0,JCIMS!R1945/INDEX(CIMS!R$4:R$41,MATCH($C1945&amp;$E1945,CIMS!$W$4:$W$41,0)),1)</f>
        <v>0.80169373719176229</v>
      </c>
      <c r="S1945" s="16">
        <f>IF(JCIMS!S1945&gt;=0,JCIMS!S1945/INDEX(CIMS!S$4:S$41,MATCH($C1945&amp;$E1945,CIMS!$W$4:$W$41,0)),1)</f>
        <v>0.7964061720503548</v>
      </c>
      <c r="T1945" s="16">
        <f>IF(JCIMS!T1945&gt;=0,JCIMS!T1945/INDEX(CIMS!T$4:T$41,MATCH($C1945&amp;$E1945,CIMS!$W$4:$W$41,0)),1)</f>
        <v>0.79143582380572963</v>
      </c>
      <c r="V1945" t="str">
        <f t="shared" si="35"/>
        <v>OntarioTransportation FreightElectricity</v>
      </c>
    </row>
    <row r="1946" spans="3:22" x14ac:dyDescent="0.25">
      <c r="C1946" s="6" t="s">
        <v>55</v>
      </c>
      <c r="D1946" s="6" t="s">
        <v>49</v>
      </c>
      <c r="E1946" t="s">
        <v>18</v>
      </c>
      <c r="F1946" s="6">
        <v>2005</v>
      </c>
      <c r="G1946" s="6" t="s">
        <v>14</v>
      </c>
      <c r="H1946" s="6" t="s">
        <v>15</v>
      </c>
      <c r="I1946" s="6" t="s">
        <v>16</v>
      </c>
      <c r="J1946" s="16">
        <f>IF(JCIMS!J1946&gt;=0,JCIMS!J1946/INDEX(CIMS!J$4:J$41,MATCH($C1946&amp;$E1946,CIMS!$W$4:$W$41,0)),1)</f>
        <v>1</v>
      </c>
      <c r="K1946" s="16">
        <f>IF(JCIMS!K1946&gt;=0,JCIMS!K1946/INDEX(CIMS!K$4:K$41,MATCH($C1946&amp;$E1946,CIMS!$W$4:$W$41,0)),1)</f>
        <v>1</v>
      </c>
      <c r="L1946" s="16">
        <f>IF(JCIMS!L1946&gt;=0,JCIMS!L1946/INDEX(CIMS!L$4:L$41,MATCH($C1946&amp;$E1946,CIMS!$W$4:$W$41,0)),1)</f>
        <v>1</v>
      </c>
      <c r="M1946" s="16">
        <f>IF(JCIMS!M1946&gt;=0,JCIMS!M1946/INDEX(CIMS!M$4:M$41,MATCH($C1946&amp;$E1946,CIMS!$W$4:$W$41,0)),1)</f>
        <v>1</v>
      </c>
      <c r="N1946" s="16">
        <f>IF(JCIMS!N1946&gt;=0,JCIMS!N1946/INDEX(CIMS!N$4:N$41,MATCH($C1946&amp;$E1946,CIMS!$W$4:$W$41,0)),1)</f>
        <v>1</v>
      </c>
      <c r="O1946" s="16">
        <f>IF(JCIMS!O1946&gt;=0,JCIMS!O1946/INDEX(CIMS!O$4:O$41,MATCH($C1946&amp;$E1946,CIMS!$W$4:$W$41,0)),1)</f>
        <v>1</v>
      </c>
      <c r="P1946" s="16">
        <f>IF(JCIMS!P1946&gt;=0,JCIMS!P1946/INDEX(CIMS!P$4:P$41,MATCH($C1946&amp;$E1946,CIMS!$W$4:$W$41,0)),1)</f>
        <v>1</v>
      </c>
      <c r="Q1946" s="16">
        <f>IF(JCIMS!Q1946&gt;=0,JCIMS!Q1946/INDEX(CIMS!Q$4:Q$41,MATCH($C1946&amp;$E1946,CIMS!$W$4:$W$41,0)),1)</f>
        <v>1</v>
      </c>
      <c r="R1946" s="16">
        <f>IF(JCIMS!R1946&gt;=0,JCIMS!R1946/INDEX(CIMS!R$4:R$41,MATCH($C1946&amp;$E1946,CIMS!$W$4:$W$41,0)),1)</f>
        <v>1</v>
      </c>
      <c r="S1946" s="16">
        <f>IF(JCIMS!S1946&gt;=0,JCIMS!S1946/INDEX(CIMS!S$4:S$41,MATCH($C1946&amp;$E1946,CIMS!$W$4:$W$41,0)),1)</f>
        <v>1</v>
      </c>
      <c r="T1946" s="16">
        <f>IF(JCIMS!T1946&gt;=0,JCIMS!T1946/INDEX(CIMS!T$4:T$41,MATCH($C1946&amp;$E1946,CIMS!$W$4:$W$41,0)),1)</f>
        <v>1</v>
      </c>
      <c r="V1946" t="str">
        <f t="shared" si="35"/>
        <v>OntarioTransportation FreightEthanol</v>
      </c>
    </row>
    <row r="1947" spans="3:22" x14ac:dyDescent="0.25">
      <c r="C1947" s="6" t="s">
        <v>55</v>
      </c>
      <c r="D1947" s="6" t="s">
        <v>49</v>
      </c>
      <c r="E1947" t="s">
        <v>20</v>
      </c>
      <c r="F1947" s="6">
        <v>2005</v>
      </c>
      <c r="G1947" s="6" t="s">
        <v>14</v>
      </c>
      <c r="H1947" s="6" t="s">
        <v>15</v>
      </c>
      <c r="I1947" s="6" t="s">
        <v>16</v>
      </c>
      <c r="J1947" s="14">
        <f>IF(JCIMS!J1947&gt;=0,JCIMS!J1947/INDEX(CIMS!J$4:J$41,MATCH("Generic Fuels"&amp;$E1947,CIMS!$W$4:$W$41,0)),1)</f>
        <v>1</v>
      </c>
      <c r="K1947" s="14">
        <f>IF(JCIMS!K1947&gt;=0,JCIMS!K1947/INDEX(CIMS!K$4:K$41,MATCH("Generic Fuels"&amp;$E1947,CIMS!$W$4:$W$41,0)),1)</f>
        <v>1</v>
      </c>
      <c r="L1947" s="14">
        <f>IF(JCIMS!L1947&gt;=0,JCIMS!L1947/INDEX(CIMS!L$4:L$41,MATCH("Generic Fuels"&amp;$E1947,CIMS!$W$4:$W$41,0)),1)</f>
        <v>1</v>
      </c>
      <c r="M1947" s="14">
        <f>IF(JCIMS!M1947&gt;=0,JCIMS!M1947/INDEX(CIMS!M$4:M$41,MATCH("Generic Fuels"&amp;$E1947,CIMS!$W$4:$W$41,0)),1)</f>
        <v>1</v>
      </c>
      <c r="N1947" s="14">
        <f>IF(JCIMS!N1947&gt;=0,JCIMS!N1947/INDEX(CIMS!N$4:N$41,MATCH("Generic Fuels"&amp;$E1947,CIMS!$W$4:$W$41,0)),1)</f>
        <v>1</v>
      </c>
      <c r="O1947" s="14">
        <f>IF(JCIMS!O1947&gt;=0,JCIMS!O1947/INDEX(CIMS!O$4:O$41,MATCH("Generic Fuels"&amp;$E1947,CIMS!$W$4:$W$41,0)),1)</f>
        <v>1</v>
      </c>
      <c r="P1947" s="14">
        <f>IF(JCIMS!P1947&gt;=0,JCIMS!P1947/INDEX(CIMS!P$4:P$41,MATCH("Generic Fuels"&amp;$E1947,CIMS!$W$4:$W$41,0)),1)</f>
        <v>1</v>
      </c>
      <c r="Q1947" s="14">
        <f>IF(JCIMS!Q1947&gt;=0,JCIMS!Q1947/INDEX(CIMS!Q$4:Q$41,MATCH("Generic Fuels"&amp;$E1947,CIMS!$W$4:$W$41,0)),1)</f>
        <v>1</v>
      </c>
      <c r="R1947" s="14">
        <f>IF(JCIMS!R1947&gt;=0,JCIMS!R1947/INDEX(CIMS!R$4:R$41,MATCH("Generic Fuels"&amp;$E1947,CIMS!$W$4:$W$41,0)),1)</f>
        <v>1</v>
      </c>
      <c r="S1947" s="14">
        <f>IF(JCIMS!S1947&gt;=0,JCIMS!S1947/INDEX(CIMS!S$4:S$41,MATCH("Generic Fuels"&amp;$E1947,CIMS!$W$4:$W$41,0)),1)</f>
        <v>1</v>
      </c>
      <c r="T1947" s="14">
        <f>IF(JCIMS!T1947&gt;=0,JCIMS!T1947/INDEX(CIMS!T$4:T$41,MATCH("Generic Fuels"&amp;$E1947,CIMS!$W$4:$W$41,0)),1)</f>
        <v>1</v>
      </c>
      <c r="V1947" t="str">
        <f t="shared" si="35"/>
        <v>OntarioTransportation FreightJet Fuel</v>
      </c>
    </row>
    <row r="1948" spans="3:22" x14ac:dyDescent="0.25">
      <c r="C1948" s="6" t="s">
        <v>55</v>
      </c>
      <c r="D1948" s="6" t="s">
        <v>49</v>
      </c>
      <c r="E1948" t="s">
        <v>21</v>
      </c>
      <c r="F1948" s="6">
        <v>2005</v>
      </c>
      <c r="G1948" s="6" t="s">
        <v>14</v>
      </c>
      <c r="H1948" s="6" t="s">
        <v>15</v>
      </c>
      <c r="I1948" s="6" t="s">
        <v>16</v>
      </c>
      <c r="J1948" s="14">
        <f>IF(JCIMS!J1948&gt;=0,JCIMS!J1948/INDEX(CIMS!J$4:J$41,MATCH("Generic Fuels"&amp;$E1948,CIMS!$W$4:$W$41,0)),1)</f>
        <v>1</v>
      </c>
      <c r="K1948" s="14">
        <f>IF(JCIMS!K1948&gt;=0,JCIMS!K1948/INDEX(CIMS!K$4:K$41,MATCH("Generic Fuels"&amp;$E1948,CIMS!$W$4:$W$41,0)),1)</f>
        <v>1</v>
      </c>
      <c r="L1948" s="14">
        <f>IF(JCIMS!L1948&gt;=0,JCIMS!L1948/INDEX(CIMS!L$4:L$41,MATCH("Generic Fuels"&amp;$E1948,CIMS!$W$4:$W$41,0)),1)</f>
        <v>1</v>
      </c>
      <c r="M1948" s="14">
        <f>IF(JCIMS!M1948&gt;=0,JCIMS!M1948/INDEX(CIMS!M$4:M$41,MATCH("Generic Fuels"&amp;$E1948,CIMS!$W$4:$W$41,0)),1)</f>
        <v>1</v>
      </c>
      <c r="N1948" s="14">
        <f>IF(JCIMS!N1948&gt;=0,JCIMS!N1948/INDEX(CIMS!N$4:N$41,MATCH("Generic Fuels"&amp;$E1948,CIMS!$W$4:$W$41,0)),1)</f>
        <v>1</v>
      </c>
      <c r="O1948" s="14">
        <f>IF(JCIMS!O1948&gt;=0,JCIMS!O1948/INDEX(CIMS!O$4:O$41,MATCH("Generic Fuels"&amp;$E1948,CIMS!$W$4:$W$41,0)),1)</f>
        <v>1</v>
      </c>
      <c r="P1948" s="14">
        <f>IF(JCIMS!P1948&gt;=0,JCIMS!P1948/INDEX(CIMS!P$4:P$41,MATCH("Generic Fuels"&amp;$E1948,CIMS!$W$4:$W$41,0)),1)</f>
        <v>1</v>
      </c>
      <c r="Q1948" s="14">
        <f>IF(JCIMS!Q1948&gt;=0,JCIMS!Q1948/INDEX(CIMS!Q$4:Q$41,MATCH("Generic Fuels"&amp;$E1948,CIMS!$W$4:$W$41,0)),1)</f>
        <v>1</v>
      </c>
      <c r="R1948" s="14">
        <f>IF(JCIMS!R1948&gt;=0,JCIMS!R1948/INDEX(CIMS!R$4:R$41,MATCH("Generic Fuels"&amp;$E1948,CIMS!$W$4:$W$41,0)),1)</f>
        <v>1</v>
      </c>
      <c r="S1948" s="14">
        <f>IF(JCIMS!S1948&gt;=0,JCIMS!S1948/INDEX(CIMS!S$4:S$41,MATCH("Generic Fuels"&amp;$E1948,CIMS!$W$4:$W$41,0)),1)</f>
        <v>1</v>
      </c>
      <c r="T1948" s="14">
        <f>IF(JCIMS!T1948&gt;=0,JCIMS!T1948/INDEX(CIMS!T$4:T$41,MATCH("Generic Fuels"&amp;$E1948,CIMS!$W$4:$W$41,0)),1)</f>
        <v>1</v>
      </c>
      <c r="V1948" t="str">
        <f t="shared" si="35"/>
        <v>OntarioTransportation FreightBlack Liquor</v>
      </c>
    </row>
    <row r="1949" spans="3:22" x14ac:dyDescent="0.25">
      <c r="C1949" s="6" t="s">
        <v>55</v>
      </c>
      <c r="D1949" s="6" t="s">
        <v>49</v>
      </c>
      <c r="E1949" t="s">
        <v>22</v>
      </c>
      <c r="F1949" s="6">
        <v>2005</v>
      </c>
      <c r="G1949" s="6" t="s">
        <v>14</v>
      </c>
      <c r="H1949" s="6" t="s">
        <v>15</v>
      </c>
      <c r="I1949" s="6" t="s">
        <v>16</v>
      </c>
      <c r="J1949" s="14">
        <f>IF(JCIMS!J1949&gt;=0,JCIMS!J1949/INDEX(CIMS!J$4:J$41,MATCH("Generic Fuels"&amp;$E1949,CIMS!$W$4:$W$41,0)),1)</f>
        <v>1</v>
      </c>
      <c r="K1949" s="14">
        <f>IF(JCIMS!K1949&gt;=0,JCIMS!K1949/INDEX(CIMS!K$4:K$41,MATCH("Generic Fuels"&amp;$E1949,CIMS!$W$4:$W$41,0)),1)</f>
        <v>1</v>
      </c>
      <c r="L1949" s="14">
        <f>IF(JCIMS!L1949&gt;=0,JCIMS!L1949/INDEX(CIMS!L$4:L$41,MATCH("Generic Fuels"&amp;$E1949,CIMS!$W$4:$W$41,0)),1)</f>
        <v>1</v>
      </c>
      <c r="M1949" s="14">
        <f>IF(JCIMS!M1949&gt;=0,JCIMS!M1949/INDEX(CIMS!M$4:M$41,MATCH("Generic Fuels"&amp;$E1949,CIMS!$W$4:$W$41,0)),1)</f>
        <v>1</v>
      </c>
      <c r="N1949" s="14">
        <f>IF(JCIMS!N1949&gt;=0,JCIMS!N1949/INDEX(CIMS!N$4:N$41,MATCH("Generic Fuels"&amp;$E1949,CIMS!$W$4:$W$41,0)),1)</f>
        <v>1</v>
      </c>
      <c r="O1949" s="14">
        <f>IF(JCIMS!O1949&gt;=0,JCIMS!O1949/INDEX(CIMS!O$4:O$41,MATCH("Generic Fuels"&amp;$E1949,CIMS!$W$4:$W$41,0)),1)</f>
        <v>1</v>
      </c>
      <c r="P1949" s="14">
        <f>IF(JCIMS!P1949&gt;=0,JCIMS!P1949/INDEX(CIMS!P$4:P$41,MATCH("Generic Fuels"&amp;$E1949,CIMS!$W$4:$W$41,0)),1)</f>
        <v>1</v>
      </c>
      <c r="Q1949" s="14">
        <f>IF(JCIMS!Q1949&gt;=0,JCIMS!Q1949/INDEX(CIMS!Q$4:Q$41,MATCH("Generic Fuels"&amp;$E1949,CIMS!$W$4:$W$41,0)),1)</f>
        <v>1</v>
      </c>
      <c r="R1949" s="14">
        <f>IF(JCIMS!R1949&gt;=0,JCIMS!R1949/INDEX(CIMS!R$4:R$41,MATCH("Generic Fuels"&amp;$E1949,CIMS!$W$4:$W$41,0)),1)</f>
        <v>1</v>
      </c>
      <c r="S1949" s="14">
        <f>IF(JCIMS!S1949&gt;=0,JCIMS!S1949/INDEX(CIMS!S$4:S$41,MATCH("Generic Fuels"&amp;$E1949,CIMS!$W$4:$W$41,0)),1)</f>
        <v>1</v>
      </c>
      <c r="T1949" s="14">
        <f>IF(JCIMS!T1949&gt;=0,JCIMS!T1949/INDEX(CIMS!T$4:T$41,MATCH("Generic Fuels"&amp;$E1949,CIMS!$W$4:$W$41,0)),1)</f>
        <v>1</v>
      </c>
      <c r="V1949" t="str">
        <f t="shared" si="35"/>
        <v>OntarioTransportation FreightCoal</v>
      </c>
    </row>
    <row r="1950" spans="3:22" x14ac:dyDescent="0.25">
      <c r="C1950" s="6" t="s">
        <v>55</v>
      </c>
      <c r="D1950" s="6" t="s">
        <v>49</v>
      </c>
      <c r="E1950" t="s">
        <v>23</v>
      </c>
      <c r="F1950" s="6">
        <v>2005</v>
      </c>
      <c r="G1950" s="6" t="s">
        <v>14</v>
      </c>
      <c r="H1950" s="6" t="s">
        <v>15</v>
      </c>
      <c r="I1950" s="6" t="s">
        <v>16</v>
      </c>
      <c r="J1950" s="14">
        <f>IF(JCIMS!J1950&gt;=0,JCIMS!J1950/INDEX(CIMS!J$4:J$41,MATCH("Generic Fuels"&amp;$E1950,CIMS!$W$4:$W$41,0)),1)</f>
        <v>1</v>
      </c>
      <c r="K1950" s="14">
        <f>IF(JCIMS!K1950&gt;=0,JCIMS!K1950/INDEX(CIMS!K$4:K$41,MATCH("Generic Fuels"&amp;$E1950,CIMS!$W$4:$W$41,0)),1)</f>
        <v>1</v>
      </c>
      <c r="L1950" s="14">
        <f>IF(JCIMS!L1950&gt;=0,JCIMS!L1950/INDEX(CIMS!L$4:L$41,MATCH("Generic Fuels"&amp;$E1950,CIMS!$W$4:$W$41,0)),1)</f>
        <v>1</v>
      </c>
      <c r="M1950" s="14">
        <f>IF(JCIMS!M1950&gt;=0,JCIMS!M1950/INDEX(CIMS!M$4:M$41,MATCH("Generic Fuels"&amp;$E1950,CIMS!$W$4:$W$41,0)),1)</f>
        <v>1</v>
      </c>
      <c r="N1950" s="14">
        <f>IF(JCIMS!N1950&gt;=0,JCIMS!N1950/INDEX(CIMS!N$4:N$41,MATCH("Generic Fuels"&amp;$E1950,CIMS!$W$4:$W$41,0)),1)</f>
        <v>1</v>
      </c>
      <c r="O1950" s="14">
        <f>IF(JCIMS!O1950&gt;=0,JCIMS!O1950/INDEX(CIMS!O$4:O$41,MATCH("Generic Fuels"&amp;$E1950,CIMS!$W$4:$W$41,0)),1)</f>
        <v>1</v>
      </c>
      <c r="P1950" s="14">
        <f>IF(JCIMS!P1950&gt;=0,JCIMS!P1950/INDEX(CIMS!P$4:P$41,MATCH("Generic Fuels"&amp;$E1950,CIMS!$W$4:$W$41,0)),1)</f>
        <v>1</v>
      </c>
      <c r="Q1950" s="14">
        <f>IF(JCIMS!Q1950&gt;=0,JCIMS!Q1950/INDEX(CIMS!Q$4:Q$41,MATCH("Generic Fuels"&amp;$E1950,CIMS!$W$4:$W$41,0)),1)</f>
        <v>1</v>
      </c>
      <c r="R1950" s="14">
        <f>IF(JCIMS!R1950&gt;=0,JCIMS!R1950/INDEX(CIMS!R$4:R$41,MATCH("Generic Fuels"&amp;$E1950,CIMS!$W$4:$W$41,0)),1)</f>
        <v>1</v>
      </c>
      <c r="S1950" s="14">
        <f>IF(JCIMS!S1950&gt;=0,JCIMS!S1950/INDEX(CIMS!S$4:S$41,MATCH("Generic Fuels"&amp;$E1950,CIMS!$W$4:$W$41,0)),1)</f>
        <v>1</v>
      </c>
      <c r="T1950" s="14">
        <f>IF(JCIMS!T1950&gt;=0,JCIMS!T1950/INDEX(CIMS!T$4:T$41,MATCH("Generic Fuels"&amp;$E1950,CIMS!$W$4:$W$41,0)),1)</f>
        <v>1</v>
      </c>
      <c r="V1950" t="str">
        <f t="shared" si="35"/>
        <v>OntarioTransportation FreightCoke</v>
      </c>
    </row>
    <row r="1951" spans="3:22" x14ac:dyDescent="0.25">
      <c r="C1951" s="6" t="s">
        <v>55</v>
      </c>
      <c r="D1951" s="6" t="s">
        <v>49</v>
      </c>
      <c r="E1951" t="s">
        <v>24</v>
      </c>
      <c r="F1951" s="6">
        <v>2005</v>
      </c>
      <c r="G1951" s="6" t="s">
        <v>14</v>
      </c>
      <c r="H1951" s="6" t="s">
        <v>15</v>
      </c>
      <c r="I1951" s="6" t="s">
        <v>16</v>
      </c>
      <c r="J1951" s="14">
        <f>IF(JCIMS!J1951&gt;=0,JCIMS!J1951/INDEX(CIMS!J$4:J$41,MATCH("Generic Fuels"&amp;$E1951,CIMS!$W$4:$W$41,0)),1)</f>
        <v>0.71452252028014596</v>
      </c>
      <c r="K1951" s="14">
        <f>IF(JCIMS!K1951&gt;=0,JCIMS!K1951/INDEX(CIMS!K$4:K$41,MATCH("Generic Fuels"&amp;$E1951,CIMS!$W$4:$W$41,0)),1)</f>
        <v>0.67227841067197414</v>
      </c>
      <c r="L1951" s="14">
        <f>IF(JCIMS!L1951&gt;=0,JCIMS!L1951/INDEX(CIMS!L$4:L$41,MATCH("Generic Fuels"&amp;$E1951,CIMS!$W$4:$W$41,0)),1)</f>
        <v>0.53461612808460646</v>
      </c>
      <c r="M1951" s="14">
        <f>IF(JCIMS!M1951&gt;=0,JCIMS!M1951/INDEX(CIMS!M$4:M$41,MATCH("Generic Fuels"&amp;$E1951,CIMS!$W$4:$W$41,0)),1)</f>
        <v>0.53982776783234032</v>
      </c>
      <c r="N1951" s="14">
        <f>IF(JCIMS!N1951&gt;=0,JCIMS!N1951/INDEX(CIMS!N$4:N$41,MATCH("Generic Fuels"&amp;$E1951,CIMS!$W$4:$W$41,0)),1)</f>
        <v>0.62784651420492854</v>
      </c>
      <c r="O1951" s="14">
        <f>IF(JCIMS!O1951&gt;=0,JCIMS!O1951/INDEX(CIMS!O$4:O$41,MATCH("Generic Fuels"&amp;$E1951,CIMS!$W$4:$W$41,0)),1)</f>
        <v>0.69240202521400596</v>
      </c>
      <c r="P1951" s="14">
        <f>IF(JCIMS!P1951&gt;=0,JCIMS!P1951/INDEX(CIMS!P$4:P$41,MATCH("Generic Fuels"&amp;$E1951,CIMS!$W$4:$W$41,0)),1)</f>
        <v>0.74854328357065603</v>
      </c>
      <c r="Q1951" s="14">
        <f>IF(JCIMS!Q1951&gt;=0,JCIMS!Q1951/INDEX(CIMS!Q$4:Q$41,MATCH("Generic Fuels"&amp;$E1951,CIMS!$W$4:$W$41,0)),1)</f>
        <v>0.7940801371388565</v>
      </c>
      <c r="R1951" s="14">
        <f>IF(JCIMS!R1951&gt;=0,JCIMS!R1951/INDEX(CIMS!R$4:R$41,MATCH("Generic Fuels"&amp;$E1951,CIMS!$W$4:$W$41,0)),1)</f>
        <v>0.82890589418451366</v>
      </c>
      <c r="S1951" s="14">
        <f>IF(JCIMS!S1951&gt;=0,JCIMS!S1951/INDEX(CIMS!S$4:S$41,MATCH("Generic Fuels"&amp;$E1951,CIMS!$W$4:$W$41,0)),1)</f>
        <v>0.83492236718750257</v>
      </c>
      <c r="T1951" s="14">
        <f>IF(JCIMS!T1951&gt;=0,JCIMS!T1951/INDEX(CIMS!T$4:T$41,MATCH("Generic Fuels"&amp;$E1951,CIMS!$W$4:$W$41,0)),1)</f>
        <v>0.84524037907325322</v>
      </c>
      <c r="V1951" t="str">
        <f t="shared" si="35"/>
        <v>OntarioTransportation FreightDiesel</v>
      </c>
    </row>
    <row r="1952" spans="3:22" x14ac:dyDescent="0.25">
      <c r="C1952" s="6" t="s">
        <v>55</v>
      </c>
      <c r="D1952" s="6" t="s">
        <v>49</v>
      </c>
      <c r="E1952" t="s">
        <v>25</v>
      </c>
      <c r="F1952" s="6">
        <v>2005</v>
      </c>
      <c r="G1952" s="6" t="s">
        <v>14</v>
      </c>
      <c r="H1952" s="6" t="s">
        <v>15</v>
      </c>
      <c r="I1952" s="6" t="s">
        <v>16</v>
      </c>
      <c r="J1952" s="14">
        <f>IF(JCIMS!J1952&gt;=0,JCIMS!J1952/INDEX(CIMS!J$4:J$41,MATCH("Generic Fuels"&amp;$E1952,CIMS!$W$4:$W$41,0)),1)</f>
        <v>1</v>
      </c>
      <c r="K1952" s="14">
        <f>IF(JCIMS!K1952&gt;=0,JCIMS!K1952/INDEX(CIMS!K$4:K$41,MATCH("Generic Fuels"&amp;$E1952,CIMS!$W$4:$W$41,0)),1)</f>
        <v>1</v>
      </c>
      <c r="L1952" s="14">
        <f>IF(JCIMS!L1952&gt;=0,JCIMS!L1952/INDEX(CIMS!L$4:L$41,MATCH("Generic Fuels"&amp;$E1952,CIMS!$W$4:$W$41,0)),1)</f>
        <v>1</v>
      </c>
      <c r="M1952" s="14">
        <f>IF(JCIMS!M1952&gt;=0,JCIMS!M1952/INDEX(CIMS!M$4:M$41,MATCH("Generic Fuels"&amp;$E1952,CIMS!$W$4:$W$41,0)),1)</f>
        <v>1</v>
      </c>
      <c r="N1952" s="14">
        <f>IF(JCIMS!N1952&gt;=0,JCIMS!N1952/INDEX(CIMS!N$4:N$41,MATCH("Generic Fuels"&amp;$E1952,CIMS!$W$4:$W$41,0)),1)</f>
        <v>1</v>
      </c>
      <c r="O1952" s="14">
        <f>IF(JCIMS!O1952&gt;=0,JCIMS!O1952/INDEX(CIMS!O$4:O$41,MATCH("Generic Fuels"&amp;$E1952,CIMS!$W$4:$W$41,0)),1)</f>
        <v>1</v>
      </c>
      <c r="P1952" s="14">
        <f>IF(JCIMS!P1952&gt;=0,JCIMS!P1952/INDEX(CIMS!P$4:P$41,MATCH("Generic Fuels"&amp;$E1952,CIMS!$W$4:$W$41,0)),1)</f>
        <v>1</v>
      </c>
      <c r="Q1952" s="14">
        <f>IF(JCIMS!Q1952&gt;=0,JCIMS!Q1952/INDEX(CIMS!Q$4:Q$41,MATCH("Generic Fuels"&amp;$E1952,CIMS!$W$4:$W$41,0)),1)</f>
        <v>1</v>
      </c>
      <c r="R1952" s="14">
        <f>IF(JCIMS!R1952&gt;=0,JCIMS!R1952/INDEX(CIMS!R$4:R$41,MATCH("Generic Fuels"&amp;$E1952,CIMS!$W$4:$W$41,0)),1)</f>
        <v>1</v>
      </c>
      <c r="S1952" s="14">
        <f>IF(JCIMS!S1952&gt;=0,JCIMS!S1952/INDEX(CIMS!S$4:S$41,MATCH("Generic Fuels"&amp;$E1952,CIMS!$W$4:$W$41,0)),1)</f>
        <v>1</v>
      </c>
      <c r="T1952" s="14">
        <f>IF(JCIMS!T1952&gt;=0,JCIMS!T1952/INDEX(CIMS!T$4:T$41,MATCH("Generic Fuels"&amp;$E1952,CIMS!$W$4:$W$41,0)),1)</f>
        <v>1</v>
      </c>
      <c r="V1952" t="str">
        <f t="shared" si="35"/>
        <v>OntarioTransportation FreightGasoline</v>
      </c>
    </row>
    <row r="1953" spans="3:22" x14ac:dyDescent="0.25">
      <c r="C1953" s="6" t="s">
        <v>55</v>
      </c>
      <c r="D1953" s="6" t="s">
        <v>49</v>
      </c>
      <c r="E1953" t="s">
        <v>26</v>
      </c>
      <c r="F1953" s="6">
        <v>2005</v>
      </c>
      <c r="G1953" s="6" t="s">
        <v>14</v>
      </c>
      <c r="H1953" s="6" t="s">
        <v>15</v>
      </c>
      <c r="I1953" s="6" t="s">
        <v>16</v>
      </c>
      <c r="J1953" s="14">
        <f>IF(JCIMS!J1953&gt;=0,JCIMS!J1953/INDEX(CIMS!J$4:J$41,MATCH("Generic Fuels"&amp;$E1953,CIMS!$W$4:$W$41,0)),1)</f>
        <v>0.38548377572461318</v>
      </c>
      <c r="K1953" s="14">
        <f>IF(JCIMS!K1953&gt;=0,JCIMS!K1953/INDEX(CIMS!K$4:K$41,MATCH("Generic Fuels"&amp;$E1953,CIMS!$W$4:$W$41,0)),1)</f>
        <v>0.44461532246086144</v>
      </c>
      <c r="L1953" s="14">
        <f>IF(JCIMS!L1953&gt;=0,JCIMS!L1953/INDEX(CIMS!L$4:L$41,MATCH("Generic Fuels"&amp;$E1953,CIMS!$W$4:$W$41,0)),1)</f>
        <v>0.58185367011855615</v>
      </c>
      <c r="M1953" s="14">
        <f>IF(JCIMS!M1953&gt;=0,JCIMS!M1953/INDEX(CIMS!M$4:M$41,MATCH("Generic Fuels"&amp;$E1953,CIMS!$W$4:$W$41,0)),1)</f>
        <v>0.6111223383239095</v>
      </c>
      <c r="N1953" s="14">
        <f>IF(JCIMS!N1953&gt;=0,JCIMS!N1953/INDEX(CIMS!N$4:N$41,MATCH("Generic Fuels"&amp;$E1953,CIMS!$W$4:$W$41,0)),1)</f>
        <v>0.66626636128110062</v>
      </c>
      <c r="O1953" s="14">
        <f>IF(JCIMS!O1953&gt;=0,JCIMS!O1953/INDEX(CIMS!O$4:O$41,MATCH("Generic Fuels"&amp;$E1953,CIMS!$W$4:$W$41,0)),1)</f>
        <v>0.71138432442332999</v>
      </c>
      <c r="P1953" s="14">
        <f>IF(JCIMS!P1953&gt;=0,JCIMS!P1953/INDEX(CIMS!P$4:P$41,MATCH("Generic Fuels"&amp;$E1953,CIMS!$W$4:$W$41,0)),1)</f>
        <v>0.74296954619943079</v>
      </c>
      <c r="Q1953" s="14">
        <f>IF(JCIMS!Q1953&gt;=0,JCIMS!Q1953/INDEX(CIMS!Q$4:Q$41,MATCH("Generic Fuels"&amp;$E1953,CIMS!$W$4:$W$41,0)),1)</f>
        <v>0.78465335989466367</v>
      </c>
      <c r="R1953" s="14">
        <f>IF(JCIMS!R1953&gt;=0,JCIMS!R1953/INDEX(CIMS!R$4:R$41,MATCH("Generic Fuels"&amp;$E1953,CIMS!$W$4:$W$41,0)),1)</f>
        <v>0.81841260501778612</v>
      </c>
      <c r="S1953" s="14">
        <f>IF(JCIMS!S1953&gt;=0,JCIMS!S1953/INDEX(CIMS!S$4:S$41,MATCH("Generic Fuels"&amp;$E1953,CIMS!$W$4:$W$41,0)),1)</f>
        <v>0.82343535385724553</v>
      </c>
      <c r="T1953" s="14">
        <f>IF(JCIMS!T1953&gt;=0,JCIMS!T1953/INDEX(CIMS!T$4:T$41,MATCH("Generic Fuels"&amp;$E1953,CIMS!$W$4:$W$41,0)),1)</f>
        <v>0.83336351121102292</v>
      </c>
      <c r="V1953" t="str">
        <f t="shared" si="35"/>
        <v>OntarioTransportation FreightFuel Oil</v>
      </c>
    </row>
    <row r="1954" spans="3:22" x14ac:dyDescent="0.25">
      <c r="C1954" s="6" t="s">
        <v>55</v>
      </c>
      <c r="D1954" s="6" t="s">
        <v>49</v>
      </c>
      <c r="E1954" t="s">
        <v>27</v>
      </c>
      <c r="F1954" s="6">
        <v>2005</v>
      </c>
      <c r="G1954" s="6" t="s">
        <v>14</v>
      </c>
      <c r="H1954" s="6" t="s">
        <v>15</v>
      </c>
      <c r="I1954" s="6" t="s">
        <v>16</v>
      </c>
      <c r="J1954" s="14">
        <f>IF(JCIMS!J1954&gt;=0,JCIMS!J1954/INDEX(CIMS!J$4:J$41,MATCH("Generic Fuels"&amp;$E1954,CIMS!$W$4:$W$41,0)),1)</f>
        <v>1</v>
      </c>
      <c r="K1954" s="14">
        <f>IF(JCIMS!K1954&gt;=0,JCIMS!K1954/INDEX(CIMS!K$4:K$41,MATCH("Generic Fuels"&amp;$E1954,CIMS!$W$4:$W$41,0)),1)</f>
        <v>1</v>
      </c>
      <c r="L1954" s="14">
        <f>IF(JCIMS!L1954&gt;=0,JCIMS!L1954/INDEX(CIMS!L$4:L$41,MATCH("Generic Fuels"&amp;$E1954,CIMS!$W$4:$W$41,0)),1)</f>
        <v>1</v>
      </c>
      <c r="M1954" s="14">
        <f>IF(JCIMS!M1954&gt;=0,JCIMS!M1954/INDEX(CIMS!M$4:M$41,MATCH("Generic Fuels"&amp;$E1954,CIMS!$W$4:$W$41,0)),1)</f>
        <v>1</v>
      </c>
      <c r="N1954" s="14">
        <f>IF(JCIMS!N1954&gt;=0,JCIMS!N1954/INDEX(CIMS!N$4:N$41,MATCH("Generic Fuels"&amp;$E1954,CIMS!$W$4:$W$41,0)),1)</f>
        <v>1</v>
      </c>
      <c r="O1954" s="14">
        <f>IF(JCIMS!O1954&gt;=0,JCIMS!O1954/INDEX(CIMS!O$4:O$41,MATCH("Generic Fuels"&amp;$E1954,CIMS!$W$4:$W$41,0)),1)</f>
        <v>1</v>
      </c>
      <c r="P1954" s="14">
        <f>IF(JCIMS!P1954&gt;=0,JCIMS!P1954/INDEX(CIMS!P$4:P$41,MATCH("Generic Fuels"&amp;$E1954,CIMS!$W$4:$W$41,0)),1)</f>
        <v>1</v>
      </c>
      <c r="Q1954" s="14">
        <f>IF(JCIMS!Q1954&gt;=0,JCIMS!Q1954/INDEX(CIMS!Q$4:Q$41,MATCH("Generic Fuels"&amp;$E1954,CIMS!$W$4:$W$41,0)),1)</f>
        <v>1</v>
      </c>
      <c r="R1954" s="14">
        <f>IF(JCIMS!R1954&gt;=0,JCIMS!R1954/INDEX(CIMS!R$4:R$41,MATCH("Generic Fuels"&amp;$E1954,CIMS!$W$4:$W$41,0)),1)</f>
        <v>1</v>
      </c>
      <c r="S1954" s="14">
        <f>IF(JCIMS!S1954&gt;=0,JCIMS!S1954/INDEX(CIMS!S$4:S$41,MATCH("Generic Fuels"&amp;$E1954,CIMS!$W$4:$W$41,0)),1)</f>
        <v>1</v>
      </c>
      <c r="T1954" s="14">
        <f>IF(JCIMS!T1954&gt;=0,JCIMS!T1954/INDEX(CIMS!T$4:T$41,MATCH("Generic Fuels"&amp;$E1954,CIMS!$W$4:$W$41,0)),1)</f>
        <v>1</v>
      </c>
      <c r="V1954" t="str">
        <f t="shared" si="35"/>
        <v>OntarioTransportation FreightHydrogen</v>
      </c>
    </row>
    <row r="1955" spans="3:22" x14ac:dyDescent="0.25">
      <c r="C1955" s="6" t="s">
        <v>55</v>
      </c>
      <c r="D1955" s="6" t="s">
        <v>49</v>
      </c>
      <c r="E1955" t="s">
        <v>28</v>
      </c>
      <c r="F1955" s="6">
        <v>2005</v>
      </c>
      <c r="G1955" s="6" t="s">
        <v>14</v>
      </c>
      <c r="H1955" s="6" t="s">
        <v>15</v>
      </c>
      <c r="I1955" s="6" t="s">
        <v>16</v>
      </c>
      <c r="J1955" s="14">
        <f>IF(JCIMS!J1955&gt;=0,JCIMS!J1955/INDEX(CIMS!J$4:J$41,MATCH("Generic Fuels"&amp;$E1955,CIMS!$W$4:$W$41,0)),1)</f>
        <v>1</v>
      </c>
      <c r="K1955" s="14">
        <f>IF(JCIMS!K1955&gt;=0,JCIMS!K1955/INDEX(CIMS!K$4:K$41,MATCH("Generic Fuels"&amp;$E1955,CIMS!$W$4:$W$41,0)),1)</f>
        <v>1</v>
      </c>
      <c r="L1955" s="14">
        <f>IF(JCIMS!L1955&gt;=0,JCIMS!L1955/INDEX(CIMS!L$4:L$41,MATCH("Generic Fuels"&amp;$E1955,CIMS!$W$4:$W$41,0)),1)</f>
        <v>1</v>
      </c>
      <c r="M1955" s="14">
        <f>IF(JCIMS!M1955&gt;=0,JCIMS!M1955/INDEX(CIMS!M$4:M$41,MATCH("Generic Fuels"&amp;$E1955,CIMS!$W$4:$W$41,0)),1)</f>
        <v>1</v>
      </c>
      <c r="N1955" s="14">
        <f>IF(JCIMS!N1955&gt;=0,JCIMS!N1955/INDEX(CIMS!N$4:N$41,MATCH("Generic Fuels"&amp;$E1955,CIMS!$W$4:$W$41,0)),1)</f>
        <v>1</v>
      </c>
      <c r="O1955" s="14">
        <f>IF(JCIMS!O1955&gt;=0,JCIMS!O1955/INDEX(CIMS!O$4:O$41,MATCH("Generic Fuels"&amp;$E1955,CIMS!$W$4:$W$41,0)),1)</f>
        <v>1</v>
      </c>
      <c r="P1955" s="14">
        <f>IF(JCIMS!P1955&gt;=0,JCIMS!P1955/INDEX(CIMS!P$4:P$41,MATCH("Generic Fuels"&amp;$E1955,CIMS!$W$4:$W$41,0)),1)</f>
        <v>1</v>
      </c>
      <c r="Q1955" s="14">
        <f>IF(JCIMS!Q1955&gt;=0,JCIMS!Q1955/INDEX(CIMS!Q$4:Q$41,MATCH("Generic Fuels"&amp;$E1955,CIMS!$W$4:$W$41,0)),1)</f>
        <v>1</v>
      </c>
      <c r="R1955" s="14">
        <f>IF(JCIMS!R1955&gt;=0,JCIMS!R1955/INDEX(CIMS!R$4:R$41,MATCH("Generic Fuels"&amp;$E1955,CIMS!$W$4:$W$41,0)),1)</f>
        <v>1</v>
      </c>
      <c r="S1955" s="14">
        <f>IF(JCIMS!S1955&gt;=0,JCIMS!S1955/INDEX(CIMS!S$4:S$41,MATCH("Generic Fuels"&amp;$E1955,CIMS!$W$4:$W$41,0)),1)</f>
        <v>1</v>
      </c>
      <c r="T1955" s="14">
        <f>IF(JCIMS!T1955&gt;=0,JCIMS!T1955/INDEX(CIMS!T$4:T$41,MATCH("Generic Fuels"&amp;$E1955,CIMS!$W$4:$W$41,0)),1)</f>
        <v>1</v>
      </c>
      <c r="V1955" t="str">
        <f t="shared" si="35"/>
        <v>OntarioTransportation FreightBiogas</v>
      </c>
    </row>
    <row r="1956" spans="3:22" x14ac:dyDescent="0.25">
      <c r="C1956" s="6" t="s">
        <v>55</v>
      </c>
      <c r="D1956" s="6" t="s">
        <v>49</v>
      </c>
      <c r="E1956" t="s">
        <v>29</v>
      </c>
      <c r="F1956" s="6">
        <v>2005</v>
      </c>
      <c r="G1956" s="6" t="s">
        <v>14</v>
      </c>
      <c r="H1956" s="6" t="s">
        <v>15</v>
      </c>
      <c r="I1956" s="6" t="s">
        <v>16</v>
      </c>
      <c r="J1956" s="14">
        <f>IF(JCIMS!J1956&gt;=0,JCIMS!J1956/INDEX(CIMS!J$4:J$41,MATCH("Generic Fuels"&amp;$E1956,CIMS!$W$4:$W$41,0)),1)</f>
        <v>1</v>
      </c>
      <c r="K1956" s="14">
        <f>IF(JCIMS!K1956&gt;=0,JCIMS!K1956/INDEX(CIMS!K$4:K$41,MATCH("Generic Fuels"&amp;$E1956,CIMS!$W$4:$W$41,0)),1)</f>
        <v>1</v>
      </c>
      <c r="L1956" s="14">
        <f>IF(JCIMS!L1956&gt;=0,JCIMS!L1956/INDEX(CIMS!L$4:L$41,MATCH("Generic Fuels"&amp;$E1956,CIMS!$W$4:$W$41,0)),1)</f>
        <v>1</v>
      </c>
      <c r="M1956" s="14">
        <f>IF(JCIMS!M1956&gt;=0,JCIMS!M1956/INDEX(CIMS!M$4:M$41,MATCH("Generic Fuels"&amp;$E1956,CIMS!$W$4:$W$41,0)),1)</f>
        <v>1</v>
      </c>
      <c r="N1956" s="14">
        <f>IF(JCIMS!N1956&gt;=0,JCIMS!N1956/INDEX(CIMS!N$4:N$41,MATCH("Generic Fuels"&amp;$E1956,CIMS!$W$4:$W$41,0)),1)</f>
        <v>1</v>
      </c>
      <c r="O1956" s="14">
        <f>IF(JCIMS!O1956&gt;=0,JCIMS!O1956/INDEX(CIMS!O$4:O$41,MATCH("Generic Fuels"&amp;$E1956,CIMS!$W$4:$W$41,0)),1)</f>
        <v>1</v>
      </c>
      <c r="P1956" s="14">
        <f>IF(JCIMS!P1956&gt;=0,JCIMS!P1956/INDEX(CIMS!P$4:P$41,MATCH("Generic Fuels"&amp;$E1956,CIMS!$W$4:$W$41,0)),1)</f>
        <v>1</v>
      </c>
      <c r="Q1956" s="14">
        <f>IF(JCIMS!Q1956&gt;=0,JCIMS!Q1956/INDEX(CIMS!Q$4:Q$41,MATCH("Generic Fuels"&amp;$E1956,CIMS!$W$4:$W$41,0)),1)</f>
        <v>1</v>
      </c>
      <c r="R1956" s="14">
        <f>IF(JCIMS!R1956&gt;=0,JCIMS!R1956/INDEX(CIMS!R$4:R$41,MATCH("Generic Fuels"&amp;$E1956,CIMS!$W$4:$W$41,0)),1)</f>
        <v>1</v>
      </c>
      <c r="S1956" s="14">
        <f>IF(JCIMS!S1956&gt;=0,JCIMS!S1956/INDEX(CIMS!S$4:S$41,MATCH("Generic Fuels"&amp;$E1956,CIMS!$W$4:$W$41,0)),1)</f>
        <v>1</v>
      </c>
      <c r="T1956" s="14">
        <f>IF(JCIMS!T1956&gt;=0,JCIMS!T1956/INDEX(CIMS!T$4:T$41,MATCH("Generic Fuels"&amp;$E1956,CIMS!$W$4:$W$41,0)),1)</f>
        <v>1</v>
      </c>
      <c r="V1956" t="str">
        <f t="shared" si="35"/>
        <v>OntarioTransportation FreightLPG</v>
      </c>
    </row>
    <row r="1957" spans="3:22" x14ac:dyDescent="0.25">
      <c r="C1957" s="6" t="s">
        <v>55</v>
      </c>
      <c r="D1957" s="6" t="s">
        <v>49</v>
      </c>
      <c r="E1957" t="s">
        <v>30</v>
      </c>
      <c r="F1957" s="6">
        <v>2005</v>
      </c>
      <c r="G1957" s="6" t="s">
        <v>14</v>
      </c>
      <c r="H1957" s="6" t="s">
        <v>15</v>
      </c>
      <c r="I1957" s="6" t="s">
        <v>16</v>
      </c>
      <c r="J1957" s="14">
        <f>IF(JCIMS!J1957&gt;=0,JCIMS!J1957/INDEX(CIMS!J$4:J$41,MATCH("Generic Fuels"&amp;$E1957,CIMS!$W$4:$W$41,0)),1)</f>
        <v>1</v>
      </c>
      <c r="K1957" s="14">
        <f>IF(JCIMS!K1957&gt;=0,JCIMS!K1957/INDEX(CIMS!K$4:K$41,MATCH("Generic Fuels"&amp;$E1957,CIMS!$W$4:$W$41,0)),1)</f>
        <v>1</v>
      </c>
      <c r="L1957" s="14">
        <f>IF(JCIMS!L1957&gt;=0,JCIMS!L1957/INDEX(CIMS!L$4:L$41,MATCH("Generic Fuels"&amp;$E1957,CIMS!$W$4:$W$41,0)),1)</f>
        <v>1</v>
      </c>
      <c r="M1957" s="14">
        <f>IF(JCIMS!M1957&gt;=0,JCIMS!M1957/INDEX(CIMS!M$4:M$41,MATCH("Generic Fuels"&amp;$E1957,CIMS!$W$4:$W$41,0)),1)</f>
        <v>1</v>
      </c>
      <c r="N1957" s="14">
        <f>IF(JCIMS!N1957&gt;=0,JCIMS!N1957/INDEX(CIMS!N$4:N$41,MATCH("Generic Fuels"&amp;$E1957,CIMS!$W$4:$W$41,0)),1)</f>
        <v>1</v>
      </c>
      <c r="O1957" s="14">
        <f>IF(JCIMS!O1957&gt;=0,JCIMS!O1957/INDEX(CIMS!O$4:O$41,MATCH("Generic Fuels"&amp;$E1957,CIMS!$W$4:$W$41,0)),1)</f>
        <v>1</v>
      </c>
      <c r="P1957" s="14">
        <f>IF(JCIMS!P1957&gt;=0,JCIMS!P1957/INDEX(CIMS!P$4:P$41,MATCH("Generic Fuels"&amp;$E1957,CIMS!$W$4:$W$41,0)),1)</f>
        <v>1</v>
      </c>
      <c r="Q1957" s="14">
        <f>IF(JCIMS!Q1957&gt;=0,JCIMS!Q1957/INDEX(CIMS!Q$4:Q$41,MATCH("Generic Fuels"&amp;$E1957,CIMS!$W$4:$W$41,0)),1)</f>
        <v>1</v>
      </c>
      <c r="R1957" s="14">
        <f>IF(JCIMS!R1957&gt;=0,JCIMS!R1957/INDEX(CIMS!R$4:R$41,MATCH("Generic Fuels"&amp;$E1957,CIMS!$W$4:$W$41,0)),1)</f>
        <v>1</v>
      </c>
      <c r="S1957" s="14">
        <f>IF(JCIMS!S1957&gt;=0,JCIMS!S1957/INDEX(CIMS!S$4:S$41,MATCH("Generic Fuels"&amp;$E1957,CIMS!$W$4:$W$41,0)),1)</f>
        <v>1</v>
      </c>
      <c r="T1957" s="14">
        <f>IF(JCIMS!T1957&gt;=0,JCIMS!T1957/INDEX(CIMS!T$4:T$41,MATCH("Generic Fuels"&amp;$E1957,CIMS!$W$4:$W$41,0)),1)</f>
        <v>1</v>
      </c>
      <c r="V1957" t="str">
        <f t="shared" si="35"/>
        <v>OntarioTransportation FreightNatural Gas</v>
      </c>
    </row>
    <row r="1958" spans="3:22" x14ac:dyDescent="0.25">
      <c r="C1958" s="6" t="s">
        <v>55</v>
      </c>
      <c r="D1958" s="6" t="s">
        <v>49</v>
      </c>
      <c r="E1958" t="s">
        <v>31</v>
      </c>
      <c r="F1958" s="6">
        <v>2005</v>
      </c>
      <c r="G1958" s="6" t="s">
        <v>14</v>
      </c>
      <c r="H1958" s="6" t="s">
        <v>15</v>
      </c>
      <c r="I1958" s="6" t="s">
        <v>16</v>
      </c>
      <c r="J1958" s="14">
        <f>IF(JCIMS!J1958&gt;=0,JCIMS!J1958/INDEX(CIMS!J$4:J$41,MATCH("Generic Fuels"&amp;$E1958,CIMS!$W$4:$W$41,0)),1)</f>
        <v>1</v>
      </c>
      <c r="K1958" s="14">
        <f>IF(JCIMS!K1958&gt;=0,JCIMS!K1958/INDEX(CIMS!K$4:K$41,MATCH("Generic Fuels"&amp;$E1958,CIMS!$W$4:$W$41,0)),1)</f>
        <v>1</v>
      </c>
      <c r="L1958" s="14">
        <f>IF(JCIMS!L1958&gt;=0,JCIMS!L1958/INDEX(CIMS!L$4:L$41,MATCH("Generic Fuels"&amp;$E1958,CIMS!$W$4:$W$41,0)),1)</f>
        <v>1</v>
      </c>
      <c r="M1958" s="14">
        <f>IF(JCIMS!M1958&gt;=0,JCIMS!M1958/INDEX(CIMS!M$4:M$41,MATCH("Generic Fuels"&amp;$E1958,CIMS!$W$4:$W$41,0)),1)</f>
        <v>1</v>
      </c>
      <c r="N1958" s="14">
        <f>IF(JCIMS!N1958&gt;=0,JCIMS!N1958/INDEX(CIMS!N$4:N$41,MATCH("Generic Fuels"&amp;$E1958,CIMS!$W$4:$W$41,0)),1)</f>
        <v>1</v>
      </c>
      <c r="O1958" s="14">
        <f>IF(JCIMS!O1958&gt;=0,JCIMS!O1958/INDEX(CIMS!O$4:O$41,MATCH("Generic Fuels"&amp;$E1958,CIMS!$W$4:$W$41,0)),1)</f>
        <v>1</v>
      </c>
      <c r="P1958" s="14">
        <f>IF(JCIMS!P1958&gt;=0,JCIMS!P1958/INDEX(CIMS!P$4:P$41,MATCH("Generic Fuels"&amp;$E1958,CIMS!$W$4:$W$41,0)),1)</f>
        <v>1</v>
      </c>
      <c r="Q1958" s="14">
        <f>IF(JCIMS!Q1958&gt;=0,JCIMS!Q1958/INDEX(CIMS!Q$4:Q$41,MATCH("Generic Fuels"&amp;$E1958,CIMS!$W$4:$W$41,0)),1)</f>
        <v>1</v>
      </c>
      <c r="R1958" s="14">
        <f>IF(JCIMS!R1958&gt;=0,JCIMS!R1958/INDEX(CIMS!R$4:R$41,MATCH("Generic Fuels"&amp;$E1958,CIMS!$W$4:$W$41,0)),1)</f>
        <v>1</v>
      </c>
      <c r="S1958" s="14">
        <f>IF(JCIMS!S1958&gt;=0,JCIMS!S1958/INDEX(CIMS!S$4:S$41,MATCH("Generic Fuels"&amp;$E1958,CIMS!$W$4:$W$41,0)),1)</f>
        <v>1</v>
      </c>
      <c r="T1958" s="14">
        <f>IF(JCIMS!T1958&gt;=0,JCIMS!T1958/INDEX(CIMS!T$4:T$41,MATCH("Generic Fuels"&amp;$E1958,CIMS!$W$4:$W$41,0)),1)</f>
        <v>1</v>
      </c>
      <c r="V1958" t="str">
        <f t="shared" si="35"/>
        <v>OntarioTransportation FreightPetroleum Coke</v>
      </c>
    </row>
    <row r="1959" spans="3:22" x14ac:dyDescent="0.25">
      <c r="C1959" s="6" t="s">
        <v>55</v>
      </c>
      <c r="D1959" s="6" t="s">
        <v>49</v>
      </c>
      <c r="E1959" t="s">
        <v>32</v>
      </c>
      <c r="F1959" s="6">
        <v>2005</v>
      </c>
      <c r="G1959" s="6" t="s">
        <v>14</v>
      </c>
      <c r="H1959" s="6" t="s">
        <v>15</v>
      </c>
      <c r="I1959" s="6" t="s">
        <v>16</v>
      </c>
      <c r="J1959" s="14">
        <f>IF(JCIMS!J1959&gt;=0,JCIMS!J1959/INDEX(CIMS!J$4:J$41,MATCH("Generic Fuels"&amp;$E1959,CIMS!$W$4:$W$41,0)),1)</f>
        <v>1</v>
      </c>
      <c r="K1959" s="14">
        <f>IF(JCIMS!K1959&gt;=0,JCIMS!K1959/INDEX(CIMS!K$4:K$41,MATCH("Generic Fuels"&amp;$E1959,CIMS!$W$4:$W$41,0)),1)</f>
        <v>1</v>
      </c>
      <c r="L1959" s="14">
        <f>IF(JCIMS!L1959&gt;=0,JCIMS!L1959/INDEX(CIMS!L$4:L$41,MATCH("Generic Fuels"&amp;$E1959,CIMS!$W$4:$W$41,0)),1)</f>
        <v>1</v>
      </c>
      <c r="M1959" s="14">
        <f>IF(JCIMS!M1959&gt;=0,JCIMS!M1959/INDEX(CIMS!M$4:M$41,MATCH("Generic Fuels"&amp;$E1959,CIMS!$W$4:$W$41,0)),1)</f>
        <v>1</v>
      </c>
      <c r="N1959" s="14">
        <f>IF(JCIMS!N1959&gt;=0,JCIMS!N1959/INDEX(CIMS!N$4:N$41,MATCH("Generic Fuels"&amp;$E1959,CIMS!$W$4:$W$41,0)),1)</f>
        <v>1</v>
      </c>
      <c r="O1959" s="14">
        <f>IF(JCIMS!O1959&gt;=0,JCIMS!O1959/INDEX(CIMS!O$4:O$41,MATCH("Generic Fuels"&amp;$E1959,CIMS!$W$4:$W$41,0)),1)</f>
        <v>1</v>
      </c>
      <c r="P1959" s="14">
        <f>IF(JCIMS!P1959&gt;=0,JCIMS!P1959/INDEX(CIMS!P$4:P$41,MATCH("Generic Fuels"&amp;$E1959,CIMS!$W$4:$W$41,0)),1)</f>
        <v>1</v>
      </c>
      <c r="Q1959" s="14">
        <f>IF(JCIMS!Q1959&gt;=0,JCIMS!Q1959/INDEX(CIMS!Q$4:Q$41,MATCH("Generic Fuels"&amp;$E1959,CIMS!$W$4:$W$41,0)),1)</f>
        <v>1</v>
      </c>
      <c r="R1959" s="14">
        <f>IF(JCIMS!R1959&gt;=0,JCIMS!R1959/INDEX(CIMS!R$4:R$41,MATCH("Generic Fuels"&amp;$E1959,CIMS!$W$4:$W$41,0)),1)</f>
        <v>1</v>
      </c>
      <c r="S1959" s="14">
        <f>IF(JCIMS!S1959&gt;=0,JCIMS!S1959/INDEX(CIMS!S$4:S$41,MATCH("Generic Fuels"&amp;$E1959,CIMS!$W$4:$W$41,0)),1)</f>
        <v>1</v>
      </c>
      <c r="T1959" s="14">
        <f>IF(JCIMS!T1959&gt;=0,JCIMS!T1959/INDEX(CIMS!T$4:T$41,MATCH("Generic Fuels"&amp;$E1959,CIMS!$W$4:$W$41,0)),1)</f>
        <v>1</v>
      </c>
      <c r="V1959" t="str">
        <f t="shared" si="35"/>
        <v>OntarioTransportation FreightPropane</v>
      </c>
    </row>
    <row r="1960" spans="3:22" x14ac:dyDescent="0.25">
      <c r="C1960" s="6" t="s">
        <v>55</v>
      </c>
      <c r="D1960" s="6" t="s">
        <v>49</v>
      </c>
      <c r="E1960" t="s">
        <v>33</v>
      </c>
      <c r="F1960" s="6">
        <v>2005</v>
      </c>
      <c r="G1960" s="6" t="s">
        <v>14</v>
      </c>
      <c r="H1960" s="6" t="s">
        <v>15</v>
      </c>
      <c r="I1960" s="6" t="s">
        <v>16</v>
      </c>
      <c r="J1960" s="14">
        <f>IF(JCIMS!J1960&gt;=0,JCIMS!J1960/INDEX(CIMS!J$4:J$41,MATCH("Generic Fuels"&amp;$E1960,CIMS!$W$4:$W$41,0)),1)</f>
        <v>1</v>
      </c>
      <c r="K1960" s="14">
        <f>IF(JCIMS!K1960&gt;=0,JCIMS!K1960/INDEX(CIMS!K$4:K$41,MATCH("Generic Fuels"&amp;$E1960,CIMS!$W$4:$W$41,0)),1)</f>
        <v>1</v>
      </c>
      <c r="L1960" s="14">
        <f>IF(JCIMS!L1960&gt;=0,JCIMS!L1960/INDEX(CIMS!L$4:L$41,MATCH("Generic Fuels"&amp;$E1960,CIMS!$W$4:$W$41,0)),1)</f>
        <v>1</v>
      </c>
      <c r="M1960" s="14">
        <f>IF(JCIMS!M1960&gt;=0,JCIMS!M1960/INDEX(CIMS!M$4:M$41,MATCH("Generic Fuels"&amp;$E1960,CIMS!$W$4:$W$41,0)),1)</f>
        <v>1</v>
      </c>
      <c r="N1960" s="14">
        <f>IF(JCIMS!N1960&gt;=0,JCIMS!N1960/INDEX(CIMS!N$4:N$41,MATCH("Generic Fuels"&amp;$E1960,CIMS!$W$4:$W$41,0)),1)</f>
        <v>1</v>
      </c>
      <c r="O1960" s="14">
        <f>IF(JCIMS!O1960&gt;=0,JCIMS!O1960/INDEX(CIMS!O$4:O$41,MATCH("Generic Fuels"&amp;$E1960,CIMS!$W$4:$W$41,0)),1)</f>
        <v>1</v>
      </c>
      <c r="P1960" s="14">
        <f>IF(JCIMS!P1960&gt;=0,JCIMS!P1960/INDEX(CIMS!P$4:P$41,MATCH("Generic Fuels"&amp;$E1960,CIMS!$W$4:$W$41,0)),1)</f>
        <v>1</v>
      </c>
      <c r="Q1960" s="14">
        <f>IF(JCIMS!Q1960&gt;=0,JCIMS!Q1960/INDEX(CIMS!Q$4:Q$41,MATCH("Generic Fuels"&amp;$E1960,CIMS!$W$4:$W$41,0)),1)</f>
        <v>1</v>
      </c>
      <c r="R1960" s="14">
        <f>IF(JCIMS!R1960&gt;=0,JCIMS!R1960/INDEX(CIMS!R$4:R$41,MATCH("Generic Fuels"&amp;$E1960,CIMS!$W$4:$W$41,0)),1)</f>
        <v>1</v>
      </c>
      <c r="S1960" s="14">
        <f>IF(JCIMS!S1960&gt;=0,JCIMS!S1960/INDEX(CIMS!S$4:S$41,MATCH("Generic Fuels"&amp;$E1960,CIMS!$W$4:$W$41,0)),1)</f>
        <v>1</v>
      </c>
      <c r="T1960" s="14">
        <f>IF(JCIMS!T1960&gt;=0,JCIMS!T1960/INDEX(CIMS!T$4:T$41,MATCH("Generic Fuels"&amp;$E1960,CIMS!$W$4:$W$41,0)),1)</f>
        <v>1</v>
      </c>
      <c r="V1960" t="str">
        <f t="shared" si="35"/>
        <v>OntarioTransportation FreightRefinery Fuel Gas</v>
      </c>
    </row>
    <row r="1961" spans="3:22" x14ac:dyDescent="0.25">
      <c r="C1961" s="6" t="s">
        <v>55</v>
      </c>
      <c r="D1961" s="6" t="s">
        <v>49</v>
      </c>
      <c r="E1961" t="s">
        <v>34</v>
      </c>
      <c r="F1961" s="6">
        <v>2005</v>
      </c>
      <c r="G1961" s="6" t="s">
        <v>14</v>
      </c>
      <c r="H1961" s="6" t="s">
        <v>15</v>
      </c>
      <c r="I1961" s="6" t="s">
        <v>16</v>
      </c>
      <c r="J1961" s="14">
        <f>IF(JCIMS!J1961&gt;=0,JCIMS!J1961/INDEX(CIMS!J$4:J$41,MATCH("Generic Fuels"&amp;$E1961,CIMS!$W$4:$W$41,0)),1)</f>
        <v>1</v>
      </c>
      <c r="K1961" s="14">
        <f>IF(JCIMS!K1961&gt;=0,JCIMS!K1961/INDEX(CIMS!K$4:K$41,MATCH("Generic Fuels"&amp;$E1961,CIMS!$W$4:$W$41,0)),1)</f>
        <v>1</v>
      </c>
      <c r="L1961" s="14">
        <f>IF(JCIMS!L1961&gt;=0,JCIMS!L1961/INDEX(CIMS!L$4:L$41,MATCH("Generic Fuels"&amp;$E1961,CIMS!$W$4:$W$41,0)),1)</f>
        <v>1</v>
      </c>
      <c r="M1961" s="14">
        <f>IF(JCIMS!M1961&gt;=0,JCIMS!M1961/INDEX(CIMS!M$4:M$41,MATCH("Generic Fuels"&amp;$E1961,CIMS!$W$4:$W$41,0)),1)</f>
        <v>1</v>
      </c>
      <c r="N1961" s="14">
        <f>IF(JCIMS!N1961&gt;=0,JCIMS!N1961/INDEX(CIMS!N$4:N$41,MATCH("Generic Fuels"&amp;$E1961,CIMS!$W$4:$W$41,0)),1)</f>
        <v>1</v>
      </c>
      <c r="O1961" s="14">
        <f>IF(JCIMS!O1961&gt;=0,JCIMS!O1961/INDEX(CIMS!O$4:O$41,MATCH("Generic Fuels"&amp;$E1961,CIMS!$W$4:$W$41,0)),1)</f>
        <v>1</v>
      </c>
      <c r="P1961" s="14">
        <f>IF(JCIMS!P1961&gt;=0,JCIMS!P1961/INDEX(CIMS!P$4:P$41,MATCH("Generic Fuels"&amp;$E1961,CIMS!$W$4:$W$41,0)),1)</f>
        <v>1</v>
      </c>
      <c r="Q1961" s="14">
        <f>IF(JCIMS!Q1961&gt;=0,JCIMS!Q1961/INDEX(CIMS!Q$4:Q$41,MATCH("Generic Fuels"&amp;$E1961,CIMS!$W$4:$W$41,0)),1)</f>
        <v>1</v>
      </c>
      <c r="R1961" s="14">
        <f>IF(JCIMS!R1961&gt;=0,JCIMS!R1961/INDEX(CIMS!R$4:R$41,MATCH("Generic Fuels"&amp;$E1961,CIMS!$W$4:$W$41,0)),1)</f>
        <v>1</v>
      </c>
      <c r="S1961" s="14">
        <f>IF(JCIMS!S1961&gt;=0,JCIMS!S1961/INDEX(CIMS!S$4:S$41,MATCH("Generic Fuels"&amp;$E1961,CIMS!$W$4:$W$41,0)),1)</f>
        <v>1</v>
      </c>
      <c r="T1961" s="14">
        <f>IF(JCIMS!T1961&gt;=0,JCIMS!T1961/INDEX(CIMS!T$4:T$41,MATCH("Generic Fuels"&amp;$E1961,CIMS!$W$4:$W$41,0)),1)</f>
        <v>1</v>
      </c>
      <c r="V1961" t="str">
        <f t="shared" si="35"/>
        <v>OntarioTransportation FreightUranium</v>
      </c>
    </row>
    <row r="1962" spans="3:22" x14ac:dyDescent="0.25">
      <c r="C1962" s="6" t="s">
        <v>55</v>
      </c>
      <c r="D1962" s="6" t="s">
        <v>49</v>
      </c>
      <c r="E1962" t="s">
        <v>35</v>
      </c>
      <c r="F1962" s="6">
        <v>2005</v>
      </c>
      <c r="G1962" s="6" t="s">
        <v>14</v>
      </c>
      <c r="H1962" s="6" t="s">
        <v>15</v>
      </c>
      <c r="I1962" s="6" t="s">
        <v>16</v>
      </c>
      <c r="J1962" s="14">
        <f>IF(JCIMS!J1962&gt;=0,JCIMS!J1962/INDEX(CIMS!J$4:J$41,MATCH("Generic Fuels"&amp;$E1962,CIMS!$W$4:$W$41,0)),1)</f>
        <v>1</v>
      </c>
      <c r="K1962" s="14">
        <f>IF(JCIMS!K1962&gt;=0,JCIMS!K1962/INDEX(CIMS!K$4:K$41,MATCH("Generic Fuels"&amp;$E1962,CIMS!$W$4:$W$41,0)),1)</f>
        <v>1</v>
      </c>
      <c r="L1962" s="14">
        <f>IF(JCIMS!L1962&gt;=0,JCIMS!L1962/INDEX(CIMS!L$4:L$41,MATCH("Generic Fuels"&amp;$E1962,CIMS!$W$4:$W$41,0)),1)</f>
        <v>1</v>
      </c>
      <c r="M1962" s="14">
        <f>IF(JCIMS!M1962&gt;=0,JCIMS!M1962/INDEX(CIMS!M$4:M$41,MATCH("Generic Fuels"&amp;$E1962,CIMS!$W$4:$W$41,0)),1)</f>
        <v>1</v>
      </c>
      <c r="N1962" s="14">
        <f>IF(JCIMS!N1962&gt;=0,JCIMS!N1962/INDEX(CIMS!N$4:N$41,MATCH("Generic Fuels"&amp;$E1962,CIMS!$W$4:$W$41,0)),1)</f>
        <v>1</v>
      </c>
      <c r="O1962" s="14">
        <f>IF(JCIMS!O1962&gt;=0,JCIMS!O1962/INDEX(CIMS!O$4:O$41,MATCH("Generic Fuels"&amp;$E1962,CIMS!$W$4:$W$41,0)),1)</f>
        <v>1</v>
      </c>
      <c r="P1962" s="14">
        <f>IF(JCIMS!P1962&gt;=0,JCIMS!P1962/INDEX(CIMS!P$4:P$41,MATCH("Generic Fuels"&amp;$E1962,CIMS!$W$4:$W$41,0)),1)</f>
        <v>1</v>
      </c>
      <c r="Q1962" s="14">
        <f>IF(JCIMS!Q1962&gt;=0,JCIMS!Q1962/INDEX(CIMS!Q$4:Q$41,MATCH("Generic Fuels"&amp;$E1962,CIMS!$W$4:$W$41,0)),1)</f>
        <v>1</v>
      </c>
      <c r="R1962" s="14">
        <f>IF(JCIMS!R1962&gt;=0,JCIMS!R1962/INDEX(CIMS!R$4:R$41,MATCH("Generic Fuels"&amp;$E1962,CIMS!$W$4:$W$41,0)),1)</f>
        <v>1</v>
      </c>
      <c r="S1962" s="14">
        <f>IF(JCIMS!S1962&gt;=0,JCIMS!S1962/INDEX(CIMS!S$4:S$41,MATCH("Generic Fuels"&amp;$E1962,CIMS!$W$4:$W$41,0)),1)</f>
        <v>1</v>
      </c>
      <c r="T1962" s="14">
        <f>IF(JCIMS!T1962&gt;=0,JCIMS!T1962/INDEX(CIMS!T$4:T$41,MATCH("Generic Fuels"&amp;$E1962,CIMS!$W$4:$W$41,0)),1)</f>
        <v>1</v>
      </c>
      <c r="V1962" t="str">
        <f t="shared" si="35"/>
        <v>OntarioTransportation FreightWaste Fuel</v>
      </c>
    </row>
    <row r="1963" spans="3:22" x14ac:dyDescent="0.25">
      <c r="C1963" s="6" t="s">
        <v>55</v>
      </c>
      <c r="D1963" s="6" t="s">
        <v>49</v>
      </c>
      <c r="E1963" t="s">
        <v>36</v>
      </c>
      <c r="F1963" s="6">
        <v>2005</v>
      </c>
      <c r="G1963" s="6" t="s">
        <v>14</v>
      </c>
      <c r="H1963" s="6" t="s">
        <v>15</v>
      </c>
      <c r="I1963" s="6" t="s">
        <v>16</v>
      </c>
      <c r="J1963" s="14">
        <f>IF(JCIMS!J1963&gt;=0,JCIMS!J1963/INDEX(CIMS!J$4:J$41,MATCH("Generic Fuels"&amp;$E1963,CIMS!$W$4:$W$41,0)),1)</f>
        <v>1</v>
      </c>
      <c r="K1963" s="14">
        <f>IF(JCIMS!K1963&gt;=0,JCIMS!K1963/INDEX(CIMS!K$4:K$41,MATCH("Generic Fuels"&amp;$E1963,CIMS!$W$4:$W$41,0)),1)</f>
        <v>1</v>
      </c>
      <c r="L1963" s="14">
        <f>IF(JCIMS!L1963&gt;=0,JCIMS!L1963/INDEX(CIMS!L$4:L$41,MATCH("Generic Fuels"&amp;$E1963,CIMS!$W$4:$W$41,0)),1)</f>
        <v>1</v>
      </c>
      <c r="M1963" s="14">
        <f>IF(JCIMS!M1963&gt;=0,JCIMS!M1963/INDEX(CIMS!M$4:M$41,MATCH("Generic Fuels"&amp;$E1963,CIMS!$W$4:$W$41,0)),1)</f>
        <v>1</v>
      </c>
      <c r="N1963" s="14">
        <f>IF(JCIMS!N1963&gt;=0,JCIMS!N1963/INDEX(CIMS!N$4:N$41,MATCH("Generic Fuels"&amp;$E1963,CIMS!$W$4:$W$41,0)),1)</f>
        <v>1</v>
      </c>
      <c r="O1963" s="14">
        <f>IF(JCIMS!O1963&gt;=0,JCIMS!O1963/INDEX(CIMS!O$4:O$41,MATCH("Generic Fuels"&amp;$E1963,CIMS!$W$4:$W$41,0)),1)</f>
        <v>1</v>
      </c>
      <c r="P1963" s="14">
        <f>IF(JCIMS!P1963&gt;=0,JCIMS!P1963/INDEX(CIMS!P$4:P$41,MATCH("Generic Fuels"&amp;$E1963,CIMS!$W$4:$W$41,0)),1)</f>
        <v>1</v>
      </c>
      <c r="Q1963" s="14">
        <f>IF(JCIMS!Q1963&gt;=0,JCIMS!Q1963/INDEX(CIMS!Q$4:Q$41,MATCH("Generic Fuels"&amp;$E1963,CIMS!$W$4:$W$41,0)),1)</f>
        <v>1</v>
      </c>
      <c r="R1963" s="14">
        <f>IF(JCIMS!R1963&gt;=0,JCIMS!R1963/INDEX(CIMS!R$4:R$41,MATCH("Generic Fuels"&amp;$E1963,CIMS!$W$4:$W$41,0)),1)</f>
        <v>1</v>
      </c>
      <c r="S1963" s="14">
        <f>IF(JCIMS!S1963&gt;=0,JCIMS!S1963/INDEX(CIMS!S$4:S$41,MATCH("Generic Fuels"&amp;$E1963,CIMS!$W$4:$W$41,0)),1)</f>
        <v>1</v>
      </c>
      <c r="T1963" s="14">
        <f>IF(JCIMS!T1963&gt;=0,JCIMS!T1963/INDEX(CIMS!T$4:T$41,MATCH("Generic Fuels"&amp;$E1963,CIMS!$W$4:$W$41,0)),1)</f>
        <v>1</v>
      </c>
      <c r="V1963" t="str">
        <f t="shared" si="35"/>
        <v>OntarioTransportation FreightSolid Biomass</v>
      </c>
    </row>
    <row r="1964" spans="3:22" x14ac:dyDescent="0.25">
      <c r="C1964" s="6" t="s">
        <v>55</v>
      </c>
      <c r="D1964" s="6" t="s">
        <v>50</v>
      </c>
      <c r="E1964" t="s">
        <v>13</v>
      </c>
      <c r="F1964" s="6">
        <v>2005</v>
      </c>
      <c r="G1964" s="6" t="s">
        <v>14</v>
      </c>
      <c r="H1964" s="6" t="s">
        <v>15</v>
      </c>
      <c r="I1964" s="6" t="s">
        <v>16</v>
      </c>
      <c r="J1964" s="16">
        <f>IF(JCIMS!J1964&gt;=0,JCIMS!J1964/INDEX(CIMS!J$4:J$41,MATCH($C1964&amp;$E1964,CIMS!$W$4:$W$41,0)),1)</f>
        <v>1.2014072853525233</v>
      </c>
      <c r="K1964" s="16">
        <f>IF(JCIMS!K1964&gt;=0,JCIMS!K1964/INDEX(CIMS!K$4:K$41,MATCH($C1964&amp;$E1964,CIMS!$W$4:$W$41,0)),1)</f>
        <v>1.4625870515976731</v>
      </c>
      <c r="L1964" s="16">
        <f>IF(JCIMS!L1964&gt;=0,JCIMS!L1964/INDEX(CIMS!L$4:L$41,MATCH($C1964&amp;$E1964,CIMS!$W$4:$W$41,0)),1)</f>
        <v>1.8756593798603747</v>
      </c>
      <c r="M1964" s="16">
        <f>IF(JCIMS!M1964&gt;=0,JCIMS!M1964/INDEX(CIMS!M$4:M$41,MATCH($C1964&amp;$E1964,CIMS!$W$4:$W$41,0)),1)</f>
        <v>2.0658229677869957</v>
      </c>
      <c r="N1964" s="16">
        <f>IF(JCIMS!N1964&gt;=0,JCIMS!N1964/INDEX(CIMS!N$4:N$41,MATCH($C1964&amp;$E1964,CIMS!$W$4:$W$41,0)),1)</f>
        <v>2.172338167860862</v>
      </c>
      <c r="O1964" s="16">
        <f>IF(JCIMS!O1964&gt;=0,JCIMS!O1964/INDEX(CIMS!O$4:O$41,MATCH($C1964&amp;$E1964,CIMS!$W$4:$W$41,0)),1)</f>
        <v>2.8222630529449542</v>
      </c>
      <c r="P1964" s="16">
        <f>IF(JCIMS!P1964&gt;=0,JCIMS!P1964/INDEX(CIMS!P$4:P$41,MATCH($C1964&amp;$E1964,CIMS!$W$4:$W$41,0)),1)</f>
        <v>2.7005718553511984</v>
      </c>
      <c r="Q1964" s="16">
        <f>IF(JCIMS!Q1964&gt;=0,JCIMS!Q1964/INDEX(CIMS!Q$4:Q$41,MATCH($C1964&amp;$E1964,CIMS!$W$4:$W$41,0)),1)</f>
        <v>2.6016775089512025</v>
      </c>
      <c r="R1964" s="16">
        <f>IF(JCIMS!R1964&gt;=0,JCIMS!R1964/INDEX(CIMS!R$4:R$41,MATCH($C1964&amp;$E1964,CIMS!$W$4:$W$41,0)),1)</f>
        <v>2.5050661881433012</v>
      </c>
      <c r="S1964" s="16">
        <f>IF(JCIMS!S1964&gt;=0,JCIMS!S1964/INDEX(CIMS!S$4:S$41,MATCH($C1964&amp;$E1964,CIMS!$W$4:$W$41,0)),1)</f>
        <v>2.5036340177528924</v>
      </c>
      <c r="T1964" s="16">
        <f>IF(JCIMS!T1964&gt;=0,JCIMS!T1964/INDEX(CIMS!T$4:T$41,MATCH($C1964&amp;$E1964,CIMS!$W$4:$W$41,0)),1)</f>
        <v>2.5038754146788205</v>
      </c>
      <c r="V1964" t="str">
        <f t="shared" si="35"/>
        <v>OntarioTransportation PersonalBiodiesel</v>
      </c>
    </row>
    <row r="1965" spans="3:22" x14ac:dyDescent="0.25">
      <c r="C1965" s="6" t="s">
        <v>55</v>
      </c>
      <c r="D1965" s="6" t="s">
        <v>50</v>
      </c>
      <c r="E1965" t="s">
        <v>17</v>
      </c>
      <c r="F1965" s="6">
        <v>2005</v>
      </c>
      <c r="G1965" s="6" t="s">
        <v>14</v>
      </c>
      <c r="H1965" s="6" t="s">
        <v>15</v>
      </c>
      <c r="I1965" s="6" t="s">
        <v>16</v>
      </c>
      <c r="J1965" s="16">
        <f>IF(JCIMS!J1965&gt;=0,JCIMS!J1965/INDEX(CIMS!J$4:J$41,MATCH($C1965&amp;$E1965,CIMS!$W$4:$W$41,0)),1)</f>
        <v>0.85346959702038017</v>
      </c>
      <c r="K1965" s="16">
        <f>IF(JCIMS!K1965&gt;=0,JCIMS!K1965/INDEX(CIMS!K$4:K$41,MATCH($C1965&amp;$E1965,CIMS!$W$4:$W$41,0)),1)</f>
        <v>0.82951061220895106</v>
      </c>
      <c r="L1965" s="16">
        <f>IF(JCIMS!L1965&gt;=0,JCIMS!L1965/INDEX(CIMS!L$4:L$41,MATCH($C1965&amp;$E1965,CIMS!$W$4:$W$41,0)),1)</f>
        <v>0.51392739872111881</v>
      </c>
      <c r="M1965" s="16">
        <f>IF(JCIMS!M1965&gt;=0,JCIMS!M1965/INDEX(CIMS!M$4:M$41,MATCH($C1965&amp;$E1965,CIMS!$W$4:$W$41,0)),1)</f>
        <v>0.69657353619459383</v>
      </c>
      <c r="N1965" s="16">
        <f>IF(JCIMS!N1965&gt;=0,JCIMS!N1965/INDEX(CIMS!N$4:N$41,MATCH($C1965&amp;$E1965,CIMS!$W$4:$W$41,0)),1)</f>
        <v>0.73205335872957655</v>
      </c>
      <c r="O1965" s="16">
        <f>IF(JCIMS!O1965&gt;=0,JCIMS!O1965/INDEX(CIMS!O$4:O$41,MATCH($C1965&amp;$E1965,CIMS!$W$4:$W$41,0)),1)</f>
        <v>0.7597954828210719</v>
      </c>
      <c r="P1965" s="16">
        <f>IF(JCIMS!P1965&gt;=0,JCIMS!P1965/INDEX(CIMS!P$4:P$41,MATCH($C1965&amp;$E1965,CIMS!$W$4:$W$41,0)),1)</f>
        <v>0.79020402615194396</v>
      </c>
      <c r="Q1965" s="16">
        <f>IF(JCIMS!Q1965&gt;=0,JCIMS!Q1965/INDEX(CIMS!Q$4:Q$41,MATCH($C1965&amp;$E1965,CIMS!$W$4:$W$41,0)),1)</f>
        <v>0.80861224087346906</v>
      </c>
      <c r="R1965" s="16">
        <f>IF(JCIMS!R1965&gt;=0,JCIMS!R1965/INDEX(CIMS!R$4:R$41,MATCH($C1965&amp;$E1965,CIMS!$W$4:$W$41,0)),1)</f>
        <v>0.80169373719176229</v>
      </c>
      <c r="S1965" s="16">
        <f>IF(JCIMS!S1965&gt;=0,JCIMS!S1965/INDEX(CIMS!S$4:S$41,MATCH($C1965&amp;$E1965,CIMS!$W$4:$W$41,0)),1)</f>
        <v>0.7964061720503548</v>
      </c>
      <c r="T1965" s="16">
        <f>IF(JCIMS!T1965&gt;=0,JCIMS!T1965/INDEX(CIMS!T$4:T$41,MATCH($C1965&amp;$E1965,CIMS!$W$4:$W$41,0)),1)</f>
        <v>0.79143582380572963</v>
      </c>
      <c r="V1965" t="str">
        <f t="shared" si="35"/>
        <v>OntarioTransportation PersonalElectricity</v>
      </c>
    </row>
    <row r="1966" spans="3:22" x14ac:dyDescent="0.25">
      <c r="C1966" s="6" t="s">
        <v>55</v>
      </c>
      <c r="D1966" s="6" t="s">
        <v>50</v>
      </c>
      <c r="E1966" t="s">
        <v>18</v>
      </c>
      <c r="F1966" s="6">
        <v>2005</v>
      </c>
      <c r="G1966" s="6" t="s">
        <v>14</v>
      </c>
      <c r="H1966" s="6" t="s">
        <v>15</v>
      </c>
      <c r="I1966" s="6" t="s">
        <v>16</v>
      </c>
      <c r="J1966" s="16">
        <f>IF(JCIMS!J1966&gt;=0,JCIMS!J1966/INDEX(CIMS!J$4:J$41,MATCH($C1966&amp;$E1966,CIMS!$W$4:$W$41,0)),1)</f>
        <v>1.4200596277018083</v>
      </c>
      <c r="K1966" s="16">
        <f>IF(JCIMS!K1966&gt;=0,JCIMS!K1966/INDEX(CIMS!K$4:K$41,MATCH($C1966&amp;$E1966,CIMS!$W$4:$W$41,0)),1)</f>
        <v>1.4774959966114798</v>
      </c>
      <c r="L1966" s="16">
        <f>IF(JCIMS!L1966&gt;=0,JCIMS!L1966/INDEX(CIMS!L$4:L$41,MATCH($C1966&amp;$E1966,CIMS!$W$4:$W$41,0)),1)</f>
        <v>1.4610642131418299</v>
      </c>
      <c r="M1966" s="16">
        <f>IF(JCIMS!M1966&gt;=0,JCIMS!M1966/INDEX(CIMS!M$4:M$41,MATCH($C1966&amp;$E1966,CIMS!$W$4:$W$41,0)),1)</f>
        <v>1.5916760223807722</v>
      </c>
      <c r="N1966" s="16">
        <f>IF(JCIMS!N1966&gt;=0,JCIMS!N1966/INDEX(CIMS!N$4:N$41,MATCH($C1966&amp;$E1966,CIMS!$W$4:$W$41,0)),1)</f>
        <v>1.497028796514372</v>
      </c>
      <c r="O1966" s="16">
        <f>IF(JCIMS!O1966&gt;=0,JCIMS!O1966/INDEX(CIMS!O$4:O$41,MATCH($C1966&amp;$E1966,CIMS!$W$4:$W$41,0)),1)</f>
        <v>1.6870883254838942</v>
      </c>
      <c r="P1966" s="16">
        <f>IF(JCIMS!P1966&gt;=0,JCIMS!P1966/INDEX(CIMS!P$4:P$41,MATCH($C1966&amp;$E1966,CIMS!$W$4:$W$41,0)),1)</f>
        <v>1.8849237393705525</v>
      </c>
      <c r="Q1966" s="16">
        <f>IF(JCIMS!Q1966&gt;=0,JCIMS!Q1966/INDEX(CIMS!Q$4:Q$41,MATCH($C1966&amp;$E1966,CIMS!$W$4:$W$41,0)),1)</f>
        <v>2.0950304943587312</v>
      </c>
      <c r="R1966" s="16">
        <f>IF(JCIMS!R1966&gt;=0,JCIMS!R1966/INDEX(CIMS!R$4:R$41,MATCH($C1966&amp;$E1966,CIMS!$W$4:$W$41,0)),1)</f>
        <v>1.9842038439466212</v>
      </c>
      <c r="S1966" s="16">
        <f>IF(JCIMS!S1966&gt;=0,JCIMS!S1966/INDEX(CIMS!S$4:S$41,MATCH($C1966&amp;$E1966,CIMS!$W$4:$W$41,0)),1)</f>
        <v>1.9842841733602912</v>
      </c>
      <c r="T1966" s="16">
        <f>IF(JCIMS!T1966&gt;=0,JCIMS!T1966/INDEX(CIMS!T$4:T$41,MATCH($C1966&amp;$E1966,CIMS!$W$4:$W$41,0)),1)</f>
        <v>1.9843960136326679</v>
      </c>
      <c r="V1966" t="str">
        <f t="shared" si="35"/>
        <v>OntarioTransportation PersonalEthanol</v>
      </c>
    </row>
    <row r="1967" spans="3:22" x14ac:dyDescent="0.25">
      <c r="C1967" s="6" t="s">
        <v>55</v>
      </c>
      <c r="D1967" s="6" t="s">
        <v>50</v>
      </c>
      <c r="E1967" t="s">
        <v>20</v>
      </c>
      <c r="F1967" s="6">
        <v>2005</v>
      </c>
      <c r="G1967" s="6" t="s">
        <v>14</v>
      </c>
      <c r="H1967" s="6" t="s">
        <v>15</v>
      </c>
      <c r="I1967" s="6" t="s">
        <v>16</v>
      </c>
      <c r="J1967" s="14">
        <f>IF(JCIMS!J1967&gt;=0,JCIMS!J1967/INDEX(CIMS!J$4:J$41,MATCH("Generic Fuels"&amp;$E1967,CIMS!$W$4:$W$41,0)),1)</f>
        <v>1</v>
      </c>
      <c r="K1967" s="14">
        <f>IF(JCIMS!K1967&gt;=0,JCIMS!K1967/INDEX(CIMS!K$4:K$41,MATCH("Generic Fuels"&amp;$E1967,CIMS!$W$4:$W$41,0)),1)</f>
        <v>1</v>
      </c>
      <c r="L1967" s="14">
        <f>IF(JCIMS!L1967&gt;=0,JCIMS!L1967/INDEX(CIMS!L$4:L$41,MATCH("Generic Fuels"&amp;$E1967,CIMS!$W$4:$W$41,0)),1)</f>
        <v>1</v>
      </c>
      <c r="M1967" s="14">
        <f>IF(JCIMS!M1967&gt;=0,JCIMS!M1967/INDEX(CIMS!M$4:M$41,MATCH("Generic Fuels"&amp;$E1967,CIMS!$W$4:$W$41,0)),1)</f>
        <v>1</v>
      </c>
      <c r="N1967" s="14">
        <f>IF(JCIMS!N1967&gt;=0,JCIMS!N1967/INDEX(CIMS!N$4:N$41,MATCH("Generic Fuels"&amp;$E1967,CIMS!$W$4:$W$41,0)),1)</f>
        <v>1</v>
      </c>
      <c r="O1967" s="14">
        <f>IF(JCIMS!O1967&gt;=0,JCIMS!O1967/INDEX(CIMS!O$4:O$41,MATCH("Generic Fuels"&amp;$E1967,CIMS!$W$4:$W$41,0)),1)</f>
        <v>1</v>
      </c>
      <c r="P1967" s="14">
        <f>IF(JCIMS!P1967&gt;=0,JCIMS!P1967/INDEX(CIMS!P$4:P$41,MATCH("Generic Fuels"&amp;$E1967,CIMS!$W$4:$W$41,0)),1)</f>
        <v>1</v>
      </c>
      <c r="Q1967" s="14">
        <f>IF(JCIMS!Q1967&gt;=0,JCIMS!Q1967/INDEX(CIMS!Q$4:Q$41,MATCH("Generic Fuels"&amp;$E1967,CIMS!$W$4:$W$41,0)),1)</f>
        <v>1</v>
      </c>
      <c r="R1967" s="14">
        <f>IF(JCIMS!R1967&gt;=0,JCIMS!R1967/INDEX(CIMS!R$4:R$41,MATCH("Generic Fuels"&amp;$E1967,CIMS!$W$4:$W$41,0)),1)</f>
        <v>1</v>
      </c>
      <c r="S1967" s="14">
        <f>IF(JCIMS!S1967&gt;=0,JCIMS!S1967/INDEX(CIMS!S$4:S$41,MATCH("Generic Fuels"&amp;$E1967,CIMS!$W$4:$W$41,0)),1)</f>
        <v>1</v>
      </c>
      <c r="T1967" s="14">
        <f>IF(JCIMS!T1967&gt;=0,JCIMS!T1967/INDEX(CIMS!T$4:T$41,MATCH("Generic Fuels"&amp;$E1967,CIMS!$W$4:$W$41,0)),1)</f>
        <v>1</v>
      </c>
      <c r="V1967" t="str">
        <f t="shared" si="35"/>
        <v>OntarioTransportation PersonalJet Fuel</v>
      </c>
    </row>
    <row r="1968" spans="3:22" x14ac:dyDescent="0.25">
      <c r="C1968" s="6" t="s">
        <v>55</v>
      </c>
      <c r="D1968" s="6" t="s">
        <v>50</v>
      </c>
      <c r="E1968" t="s">
        <v>21</v>
      </c>
      <c r="F1968" s="6">
        <v>2005</v>
      </c>
      <c r="G1968" s="6" t="s">
        <v>14</v>
      </c>
      <c r="H1968" s="6" t="s">
        <v>15</v>
      </c>
      <c r="I1968" s="6" t="s">
        <v>16</v>
      </c>
      <c r="J1968" s="14">
        <f>IF(JCIMS!J1968&gt;=0,JCIMS!J1968/INDEX(CIMS!J$4:J$41,MATCH("Generic Fuels"&amp;$E1968,CIMS!$W$4:$W$41,0)),1)</f>
        <v>1</v>
      </c>
      <c r="K1968" s="14">
        <f>IF(JCIMS!K1968&gt;=0,JCIMS!K1968/INDEX(CIMS!K$4:K$41,MATCH("Generic Fuels"&amp;$E1968,CIMS!$W$4:$W$41,0)),1)</f>
        <v>1</v>
      </c>
      <c r="L1968" s="14">
        <f>IF(JCIMS!L1968&gt;=0,JCIMS!L1968/INDEX(CIMS!L$4:L$41,MATCH("Generic Fuels"&amp;$E1968,CIMS!$W$4:$W$41,0)),1)</f>
        <v>1</v>
      </c>
      <c r="M1968" s="14">
        <f>IF(JCIMS!M1968&gt;=0,JCIMS!M1968/INDEX(CIMS!M$4:M$41,MATCH("Generic Fuels"&amp;$E1968,CIMS!$W$4:$W$41,0)),1)</f>
        <v>1</v>
      </c>
      <c r="N1968" s="14">
        <f>IF(JCIMS!N1968&gt;=0,JCIMS!N1968/INDEX(CIMS!N$4:N$41,MATCH("Generic Fuels"&amp;$E1968,CIMS!$W$4:$W$41,0)),1)</f>
        <v>1</v>
      </c>
      <c r="O1968" s="14">
        <f>IF(JCIMS!O1968&gt;=0,JCIMS!O1968/INDEX(CIMS!O$4:O$41,MATCH("Generic Fuels"&amp;$E1968,CIMS!$W$4:$W$41,0)),1)</f>
        <v>1</v>
      </c>
      <c r="P1968" s="14">
        <f>IF(JCIMS!P1968&gt;=0,JCIMS!P1968/INDEX(CIMS!P$4:P$41,MATCH("Generic Fuels"&amp;$E1968,CIMS!$W$4:$W$41,0)),1)</f>
        <v>1</v>
      </c>
      <c r="Q1968" s="14">
        <f>IF(JCIMS!Q1968&gt;=0,JCIMS!Q1968/INDEX(CIMS!Q$4:Q$41,MATCH("Generic Fuels"&amp;$E1968,CIMS!$W$4:$W$41,0)),1)</f>
        <v>1</v>
      </c>
      <c r="R1968" s="14">
        <f>IF(JCIMS!R1968&gt;=0,JCIMS!R1968/INDEX(CIMS!R$4:R$41,MATCH("Generic Fuels"&amp;$E1968,CIMS!$W$4:$W$41,0)),1)</f>
        <v>1</v>
      </c>
      <c r="S1968" s="14">
        <f>IF(JCIMS!S1968&gt;=0,JCIMS!S1968/INDEX(CIMS!S$4:S$41,MATCH("Generic Fuels"&amp;$E1968,CIMS!$W$4:$W$41,0)),1)</f>
        <v>1</v>
      </c>
      <c r="T1968" s="14">
        <f>IF(JCIMS!T1968&gt;=0,JCIMS!T1968/INDEX(CIMS!T$4:T$41,MATCH("Generic Fuels"&amp;$E1968,CIMS!$W$4:$W$41,0)),1)</f>
        <v>1</v>
      </c>
      <c r="V1968" t="str">
        <f t="shared" si="35"/>
        <v>OntarioTransportation PersonalBlack Liquor</v>
      </c>
    </row>
    <row r="1969" spans="3:22" x14ac:dyDescent="0.25">
      <c r="C1969" s="6" t="s">
        <v>55</v>
      </c>
      <c r="D1969" s="6" t="s">
        <v>50</v>
      </c>
      <c r="E1969" t="s">
        <v>22</v>
      </c>
      <c r="F1969" s="6">
        <v>2005</v>
      </c>
      <c r="G1969" s="6" t="s">
        <v>14</v>
      </c>
      <c r="H1969" s="6" t="s">
        <v>15</v>
      </c>
      <c r="I1969" s="6" t="s">
        <v>16</v>
      </c>
      <c r="J1969" s="14">
        <f>IF(JCIMS!J1969&gt;=0,JCIMS!J1969/INDEX(CIMS!J$4:J$41,MATCH("Generic Fuels"&amp;$E1969,CIMS!$W$4:$W$41,0)),1)</f>
        <v>1</v>
      </c>
      <c r="K1969" s="14">
        <f>IF(JCIMS!K1969&gt;=0,JCIMS!K1969/INDEX(CIMS!K$4:K$41,MATCH("Generic Fuels"&amp;$E1969,CIMS!$W$4:$W$41,0)),1)</f>
        <v>1</v>
      </c>
      <c r="L1969" s="14">
        <f>IF(JCIMS!L1969&gt;=0,JCIMS!L1969/INDEX(CIMS!L$4:L$41,MATCH("Generic Fuels"&amp;$E1969,CIMS!$W$4:$W$41,0)),1)</f>
        <v>1</v>
      </c>
      <c r="M1969" s="14">
        <f>IF(JCIMS!M1969&gt;=0,JCIMS!M1969/INDEX(CIMS!M$4:M$41,MATCH("Generic Fuels"&amp;$E1969,CIMS!$W$4:$W$41,0)),1)</f>
        <v>1</v>
      </c>
      <c r="N1969" s="14">
        <f>IF(JCIMS!N1969&gt;=0,JCIMS!N1969/INDEX(CIMS!N$4:N$41,MATCH("Generic Fuels"&amp;$E1969,CIMS!$W$4:$W$41,0)),1)</f>
        <v>1</v>
      </c>
      <c r="O1969" s="14">
        <f>IF(JCIMS!O1969&gt;=0,JCIMS!O1969/INDEX(CIMS!O$4:O$41,MATCH("Generic Fuels"&amp;$E1969,CIMS!$W$4:$W$41,0)),1)</f>
        <v>1</v>
      </c>
      <c r="P1969" s="14">
        <f>IF(JCIMS!P1969&gt;=0,JCIMS!P1969/INDEX(CIMS!P$4:P$41,MATCH("Generic Fuels"&amp;$E1969,CIMS!$W$4:$W$41,0)),1)</f>
        <v>1</v>
      </c>
      <c r="Q1969" s="14">
        <f>IF(JCIMS!Q1969&gt;=0,JCIMS!Q1969/INDEX(CIMS!Q$4:Q$41,MATCH("Generic Fuels"&amp;$E1969,CIMS!$W$4:$W$41,0)),1)</f>
        <v>1</v>
      </c>
      <c r="R1969" s="14">
        <f>IF(JCIMS!R1969&gt;=0,JCIMS!R1969/INDEX(CIMS!R$4:R$41,MATCH("Generic Fuels"&amp;$E1969,CIMS!$W$4:$W$41,0)),1)</f>
        <v>1</v>
      </c>
      <c r="S1969" s="14">
        <f>IF(JCIMS!S1969&gt;=0,JCIMS!S1969/INDEX(CIMS!S$4:S$41,MATCH("Generic Fuels"&amp;$E1969,CIMS!$W$4:$W$41,0)),1)</f>
        <v>1</v>
      </c>
      <c r="T1969" s="14">
        <f>IF(JCIMS!T1969&gt;=0,JCIMS!T1969/INDEX(CIMS!T$4:T$41,MATCH("Generic Fuels"&amp;$E1969,CIMS!$W$4:$W$41,0)),1)</f>
        <v>1</v>
      </c>
      <c r="V1969" t="str">
        <f t="shared" si="35"/>
        <v>OntarioTransportation PersonalCoal</v>
      </c>
    </row>
    <row r="1970" spans="3:22" x14ac:dyDescent="0.25">
      <c r="C1970" s="6" t="s">
        <v>55</v>
      </c>
      <c r="D1970" s="6" t="s">
        <v>50</v>
      </c>
      <c r="E1970" t="s">
        <v>23</v>
      </c>
      <c r="F1970" s="6">
        <v>2005</v>
      </c>
      <c r="G1970" s="6" t="s">
        <v>14</v>
      </c>
      <c r="H1970" s="6" t="s">
        <v>15</v>
      </c>
      <c r="I1970" s="6" t="s">
        <v>16</v>
      </c>
      <c r="J1970" s="14">
        <f>IF(JCIMS!J1970&gt;=0,JCIMS!J1970/INDEX(CIMS!J$4:J$41,MATCH("Generic Fuels"&amp;$E1970,CIMS!$W$4:$W$41,0)),1)</f>
        <v>1</v>
      </c>
      <c r="K1970" s="14">
        <f>IF(JCIMS!K1970&gt;=0,JCIMS!K1970/INDEX(CIMS!K$4:K$41,MATCH("Generic Fuels"&amp;$E1970,CIMS!$W$4:$W$41,0)),1)</f>
        <v>1</v>
      </c>
      <c r="L1970" s="14">
        <f>IF(JCIMS!L1970&gt;=0,JCIMS!L1970/INDEX(CIMS!L$4:L$41,MATCH("Generic Fuels"&amp;$E1970,CIMS!$W$4:$W$41,0)),1)</f>
        <v>1</v>
      </c>
      <c r="M1970" s="14">
        <f>IF(JCIMS!M1970&gt;=0,JCIMS!M1970/INDEX(CIMS!M$4:M$41,MATCH("Generic Fuels"&amp;$E1970,CIMS!$W$4:$W$41,0)),1)</f>
        <v>1</v>
      </c>
      <c r="N1970" s="14">
        <f>IF(JCIMS!N1970&gt;=0,JCIMS!N1970/INDEX(CIMS!N$4:N$41,MATCH("Generic Fuels"&amp;$E1970,CIMS!$W$4:$W$41,0)),1)</f>
        <v>1</v>
      </c>
      <c r="O1970" s="14">
        <f>IF(JCIMS!O1970&gt;=0,JCIMS!O1970/INDEX(CIMS!O$4:O$41,MATCH("Generic Fuels"&amp;$E1970,CIMS!$W$4:$W$41,0)),1)</f>
        <v>1</v>
      </c>
      <c r="P1970" s="14">
        <f>IF(JCIMS!P1970&gt;=0,JCIMS!P1970/INDEX(CIMS!P$4:P$41,MATCH("Generic Fuels"&amp;$E1970,CIMS!$W$4:$W$41,0)),1)</f>
        <v>1</v>
      </c>
      <c r="Q1970" s="14">
        <f>IF(JCIMS!Q1970&gt;=0,JCIMS!Q1970/INDEX(CIMS!Q$4:Q$41,MATCH("Generic Fuels"&amp;$E1970,CIMS!$W$4:$W$41,0)),1)</f>
        <v>1</v>
      </c>
      <c r="R1970" s="14">
        <f>IF(JCIMS!R1970&gt;=0,JCIMS!R1970/INDEX(CIMS!R$4:R$41,MATCH("Generic Fuels"&amp;$E1970,CIMS!$W$4:$W$41,0)),1)</f>
        <v>1</v>
      </c>
      <c r="S1970" s="14">
        <f>IF(JCIMS!S1970&gt;=0,JCIMS!S1970/INDEX(CIMS!S$4:S$41,MATCH("Generic Fuels"&amp;$E1970,CIMS!$W$4:$W$41,0)),1)</f>
        <v>1</v>
      </c>
      <c r="T1970" s="14">
        <f>IF(JCIMS!T1970&gt;=0,JCIMS!T1970/INDEX(CIMS!T$4:T$41,MATCH("Generic Fuels"&amp;$E1970,CIMS!$W$4:$W$41,0)),1)</f>
        <v>1</v>
      </c>
      <c r="V1970" t="str">
        <f t="shared" si="35"/>
        <v>OntarioTransportation PersonalCoke</v>
      </c>
    </row>
    <row r="1971" spans="3:22" x14ac:dyDescent="0.25">
      <c r="C1971" s="6" t="s">
        <v>55</v>
      </c>
      <c r="D1971" s="6" t="s">
        <v>50</v>
      </c>
      <c r="E1971" t="s">
        <v>24</v>
      </c>
      <c r="F1971" s="6">
        <v>2005</v>
      </c>
      <c r="G1971" s="6" t="s">
        <v>14</v>
      </c>
      <c r="H1971" s="6" t="s">
        <v>15</v>
      </c>
      <c r="I1971" s="6" t="s">
        <v>16</v>
      </c>
      <c r="J1971" s="14">
        <f>IF(JCIMS!J1971&gt;=0,JCIMS!J1971/INDEX(CIMS!J$4:J$41,MATCH("Generic Fuels"&amp;$E1971,CIMS!$W$4:$W$41,0)),1)</f>
        <v>0.71452252028014596</v>
      </c>
      <c r="K1971" s="14">
        <f>IF(JCIMS!K1971&gt;=0,JCIMS!K1971/INDEX(CIMS!K$4:K$41,MATCH("Generic Fuels"&amp;$E1971,CIMS!$W$4:$W$41,0)),1)</f>
        <v>0.67227841067197414</v>
      </c>
      <c r="L1971" s="14">
        <f>IF(JCIMS!L1971&gt;=0,JCIMS!L1971/INDEX(CIMS!L$4:L$41,MATCH("Generic Fuels"&amp;$E1971,CIMS!$W$4:$W$41,0)),1)</f>
        <v>0.53461612808460646</v>
      </c>
      <c r="M1971" s="14">
        <f>IF(JCIMS!M1971&gt;=0,JCIMS!M1971/INDEX(CIMS!M$4:M$41,MATCH("Generic Fuels"&amp;$E1971,CIMS!$W$4:$W$41,0)),1)</f>
        <v>0.53982776783234032</v>
      </c>
      <c r="N1971" s="14">
        <f>IF(JCIMS!N1971&gt;=0,JCIMS!N1971/INDEX(CIMS!N$4:N$41,MATCH("Generic Fuels"&amp;$E1971,CIMS!$W$4:$W$41,0)),1)</f>
        <v>0.62784651420492854</v>
      </c>
      <c r="O1971" s="14">
        <f>IF(JCIMS!O1971&gt;=0,JCIMS!O1971/INDEX(CIMS!O$4:O$41,MATCH("Generic Fuels"&amp;$E1971,CIMS!$W$4:$W$41,0)),1)</f>
        <v>0.69240202521400596</v>
      </c>
      <c r="P1971" s="14">
        <f>IF(JCIMS!P1971&gt;=0,JCIMS!P1971/INDEX(CIMS!P$4:P$41,MATCH("Generic Fuels"&amp;$E1971,CIMS!$W$4:$W$41,0)),1)</f>
        <v>0.74854328357065603</v>
      </c>
      <c r="Q1971" s="14">
        <f>IF(JCIMS!Q1971&gt;=0,JCIMS!Q1971/INDEX(CIMS!Q$4:Q$41,MATCH("Generic Fuels"&amp;$E1971,CIMS!$W$4:$W$41,0)),1)</f>
        <v>0.7940801371388565</v>
      </c>
      <c r="R1971" s="14">
        <f>IF(JCIMS!R1971&gt;=0,JCIMS!R1971/INDEX(CIMS!R$4:R$41,MATCH("Generic Fuels"&amp;$E1971,CIMS!$W$4:$W$41,0)),1)</f>
        <v>0.82890589418451366</v>
      </c>
      <c r="S1971" s="14">
        <f>IF(JCIMS!S1971&gt;=0,JCIMS!S1971/INDEX(CIMS!S$4:S$41,MATCH("Generic Fuels"&amp;$E1971,CIMS!$W$4:$W$41,0)),1)</f>
        <v>0.83492236718750257</v>
      </c>
      <c r="T1971" s="14">
        <f>IF(JCIMS!T1971&gt;=0,JCIMS!T1971/INDEX(CIMS!T$4:T$41,MATCH("Generic Fuels"&amp;$E1971,CIMS!$W$4:$W$41,0)),1)</f>
        <v>0.84524037907325322</v>
      </c>
      <c r="V1971" t="str">
        <f t="shared" si="35"/>
        <v>OntarioTransportation PersonalDiesel</v>
      </c>
    </row>
    <row r="1972" spans="3:22" x14ac:dyDescent="0.25">
      <c r="C1972" s="6" t="s">
        <v>55</v>
      </c>
      <c r="D1972" s="6" t="s">
        <v>50</v>
      </c>
      <c r="E1972" t="s">
        <v>25</v>
      </c>
      <c r="F1972" s="6">
        <v>2005</v>
      </c>
      <c r="G1972" s="6" t="s">
        <v>14</v>
      </c>
      <c r="H1972" s="6" t="s">
        <v>15</v>
      </c>
      <c r="I1972" s="6" t="s">
        <v>16</v>
      </c>
      <c r="J1972" s="14">
        <f>IF(JCIMS!J1972&gt;=0,JCIMS!J1972/INDEX(CIMS!J$4:J$41,MATCH("Generic Fuels"&amp;$E1972,CIMS!$W$4:$W$41,0)),1)</f>
        <v>0.71210070503381528</v>
      </c>
      <c r="K1972" s="14">
        <f>IF(JCIMS!K1972&gt;=0,JCIMS!K1972/INDEX(CIMS!K$4:K$41,MATCH("Generic Fuels"&amp;$E1972,CIMS!$W$4:$W$41,0)),1)</f>
        <v>0.67508907308041866</v>
      </c>
      <c r="L1972" s="14">
        <f>IF(JCIMS!L1972&gt;=0,JCIMS!L1972/INDEX(CIMS!L$4:L$41,MATCH("Generic Fuels"&amp;$E1972,CIMS!$W$4:$W$41,0)),1)</f>
        <v>0.44397497376705147</v>
      </c>
      <c r="M1972" s="14">
        <f>IF(JCIMS!M1972&gt;=0,JCIMS!M1972/INDEX(CIMS!M$4:M$41,MATCH("Generic Fuels"&amp;$E1972,CIMS!$W$4:$W$41,0)),1)</f>
        <v>0.50840514433597128</v>
      </c>
      <c r="N1972" s="14">
        <f>IF(JCIMS!N1972&gt;=0,JCIMS!N1972/INDEX(CIMS!N$4:N$41,MATCH("Generic Fuels"&amp;$E1972,CIMS!$W$4:$W$41,0)),1)</f>
        <v>0.60058141463573467</v>
      </c>
      <c r="O1972" s="14">
        <f>IF(JCIMS!O1972&gt;=0,JCIMS!O1972/INDEX(CIMS!O$4:O$41,MATCH("Generic Fuels"&amp;$E1972,CIMS!$W$4:$W$41,0)),1)</f>
        <v>0.65279221120098252</v>
      </c>
      <c r="P1972" s="14">
        <f>IF(JCIMS!P1972&gt;=0,JCIMS!P1972/INDEX(CIMS!P$4:P$41,MATCH("Generic Fuels"&amp;$E1972,CIMS!$W$4:$W$41,0)),1)</f>
        <v>0.68856983719817166</v>
      </c>
      <c r="Q1972" s="14">
        <f>IF(JCIMS!Q1972&gt;=0,JCIMS!Q1972/INDEX(CIMS!Q$4:Q$41,MATCH("Generic Fuels"&amp;$E1972,CIMS!$W$4:$W$41,0)),1)</f>
        <v>0.72815479957605367</v>
      </c>
      <c r="R1972" s="14">
        <f>IF(JCIMS!R1972&gt;=0,JCIMS!R1972/INDEX(CIMS!R$4:R$41,MATCH("Generic Fuels"&amp;$E1972,CIMS!$W$4:$W$41,0)),1)</f>
        <v>0.76575737250238785</v>
      </c>
      <c r="S1972" s="14">
        <f>IF(JCIMS!S1972&gt;=0,JCIMS!S1972/INDEX(CIMS!S$4:S$41,MATCH("Generic Fuels"&amp;$E1972,CIMS!$W$4:$W$41,0)),1)</f>
        <v>0.7745075339547004</v>
      </c>
      <c r="T1972" s="14">
        <f>IF(JCIMS!T1972&gt;=0,JCIMS!T1972/INDEX(CIMS!T$4:T$41,MATCH("Generic Fuels"&amp;$E1972,CIMS!$W$4:$W$41,0)),1)</f>
        <v>0.78714858598409299</v>
      </c>
      <c r="V1972" t="str">
        <f t="shared" si="35"/>
        <v>OntarioTransportation PersonalGasoline</v>
      </c>
    </row>
    <row r="1973" spans="3:22" x14ac:dyDescent="0.25">
      <c r="C1973" s="6" t="s">
        <v>55</v>
      </c>
      <c r="D1973" s="6" t="s">
        <v>50</v>
      </c>
      <c r="E1973" t="s">
        <v>26</v>
      </c>
      <c r="F1973" s="6">
        <v>2005</v>
      </c>
      <c r="G1973" s="6" t="s">
        <v>14</v>
      </c>
      <c r="H1973" s="6" t="s">
        <v>15</v>
      </c>
      <c r="I1973" s="6" t="s">
        <v>16</v>
      </c>
      <c r="J1973" s="14">
        <f>IF(JCIMS!J1973&gt;=0,JCIMS!J1973/INDEX(CIMS!J$4:J$41,MATCH("Generic Fuels"&amp;$E1973,CIMS!$W$4:$W$41,0)),1)</f>
        <v>1</v>
      </c>
      <c r="K1973" s="14">
        <f>IF(JCIMS!K1973&gt;=0,JCIMS!K1973/INDEX(CIMS!K$4:K$41,MATCH("Generic Fuels"&amp;$E1973,CIMS!$W$4:$W$41,0)),1)</f>
        <v>1</v>
      </c>
      <c r="L1973" s="14">
        <f>IF(JCIMS!L1973&gt;=0,JCIMS!L1973/INDEX(CIMS!L$4:L$41,MATCH("Generic Fuels"&amp;$E1973,CIMS!$W$4:$W$41,0)),1)</f>
        <v>1</v>
      </c>
      <c r="M1973" s="14">
        <f>IF(JCIMS!M1973&gt;=0,JCIMS!M1973/INDEX(CIMS!M$4:M$41,MATCH("Generic Fuels"&amp;$E1973,CIMS!$W$4:$W$41,0)),1)</f>
        <v>1</v>
      </c>
      <c r="N1973" s="14">
        <f>IF(JCIMS!N1973&gt;=0,JCIMS!N1973/INDEX(CIMS!N$4:N$41,MATCH("Generic Fuels"&amp;$E1973,CIMS!$W$4:$W$41,0)),1)</f>
        <v>1</v>
      </c>
      <c r="O1973" s="14">
        <f>IF(JCIMS!O1973&gt;=0,JCIMS!O1973/INDEX(CIMS!O$4:O$41,MATCH("Generic Fuels"&amp;$E1973,CIMS!$W$4:$W$41,0)),1)</f>
        <v>1</v>
      </c>
      <c r="P1973" s="14">
        <f>IF(JCIMS!P1973&gt;=0,JCIMS!P1973/INDEX(CIMS!P$4:P$41,MATCH("Generic Fuels"&amp;$E1973,CIMS!$W$4:$W$41,0)),1)</f>
        <v>1</v>
      </c>
      <c r="Q1973" s="14">
        <f>IF(JCIMS!Q1973&gt;=0,JCIMS!Q1973/INDEX(CIMS!Q$4:Q$41,MATCH("Generic Fuels"&amp;$E1973,CIMS!$W$4:$W$41,0)),1)</f>
        <v>1</v>
      </c>
      <c r="R1973" s="14">
        <f>IF(JCIMS!R1973&gt;=0,JCIMS!R1973/INDEX(CIMS!R$4:R$41,MATCH("Generic Fuels"&amp;$E1973,CIMS!$W$4:$W$41,0)),1)</f>
        <v>1</v>
      </c>
      <c r="S1973" s="14">
        <f>IF(JCIMS!S1973&gt;=0,JCIMS!S1973/INDEX(CIMS!S$4:S$41,MATCH("Generic Fuels"&amp;$E1973,CIMS!$W$4:$W$41,0)),1)</f>
        <v>1</v>
      </c>
      <c r="T1973" s="14">
        <f>IF(JCIMS!T1973&gt;=0,JCIMS!T1973/INDEX(CIMS!T$4:T$41,MATCH("Generic Fuels"&amp;$E1973,CIMS!$W$4:$W$41,0)),1)</f>
        <v>1</v>
      </c>
      <c r="V1973" t="str">
        <f t="shared" si="35"/>
        <v>OntarioTransportation PersonalFuel Oil</v>
      </c>
    </row>
    <row r="1974" spans="3:22" x14ac:dyDescent="0.25">
      <c r="C1974" s="6" t="s">
        <v>55</v>
      </c>
      <c r="D1974" s="6" t="s">
        <v>50</v>
      </c>
      <c r="E1974" t="s">
        <v>27</v>
      </c>
      <c r="F1974" s="6">
        <v>2005</v>
      </c>
      <c r="G1974" s="6" t="s">
        <v>14</v>
      </c>
      <c r="H1974" s="6" t="s">
        <v>15</v>
      </c>
      <c r="I1974" s="6" t="s">
        <v>16</v>
      </c>
      <c r="J1974" s="14">
        <f>IF(JCIMS!J1974&gt;=0,JCIMS!J1974/INDEX(CIMS!J$4:J$41,MATCH("Generic Fuels"&amp;$E1974,CIMS!$W$4:$W$41,0)),1)</f>
        <v>1</v>
      </c>
      <c r="K1974" s="14">
        <f>IF(JCIMS!K1974&gt;=0,JCIMS!K1974/INDEX(CIMS!K$4:K$41,MATCH("Generic Fuels"&amp;$E1974,CIMS!$W$4:$W$41,0)),1)</f>
        <v>1</v>
      </c>
      <c r="L1974" s="14">
        <f>IF(JCIMS!L1974&gt;=0,JCIMS!L1974/INDEX(CIMS!L$4:L$41,MATCH("Generic Fuels"&amp;$E1974,CIMS!$W$4:$W$41,0)),1)</f>
        <v>1</v>
      </c>
      <c r="M1974" s="14">
        <f>IF(JCIMS!M1974&gt;=0,JCIMS!M1974/INDEX(CIMS!M$4:M$41,MATCH("Generic Fuels"&amp;$E1974,CIMS!$W$4:$W$41,0)),1)</f>
        <v>1</v>
      </c>
      <c r="N1974" s="14">
        <f>IF(JCIMS!N1974&gt;=0,JCIMS!N1974/INDEX(CIMS!N$4:N$41,MATCH("Generic Fuels"&amp;$E1974,CIMS!$W$4:$W$41,0)),1)</f>
        <v>1</v>
      </c>
      <c r="O1974" s="14">
        <f>IF(JCIMS!O1974&gt;=0,JCIMS!O1974/INDEX(CIMS!O$4:O$41,MATCH("Generic Fuels"&amp;$E1974,CIMS!$W$4:$W$41,0)),1)</f>
        <v>1</v>
      </c>
      <c r="P1974" s="14">
        <f>IF(JCIMS!P1974&gt;=0,JCIMS!P1974/INDEX(CIMS!P$4:P$41,MATCH("Generic Fuels"&amp;$E1974,CIMS!$W$4:$W$41,0)),1)</f>
        <v>1</v>
      </c>
      <c r="Q1974" s="14">
        <f>IF(JCIMS!Q1974&gt;=0,JCIMS!Q1974/INDEX(CIMS!Q$4:Q$41,MATCH("Generic Fuels"&amp;$E1974,CIMS!$W$4:$W$41,0)),1)</f>
        <v>1</v>
      </c>
      <c r="R1974" s="14">
        <f>IF(JCIMS!R1974&gt;=0,JCIMS!R1974/INDEX(CIMS!R$4:R$41,MATCH("Generic Fuels"&amp;$E1974,CIMS!$W$4:$W$41,0)),1)</f>
        <v>1</v>
      </c>
      <c r="S1974" s="14">
        <f>IF(JCIMS!S1974&gt;=0,JCIMS!S1974/INDEX(CIMS!S$4:S$41,MATCH("Generic Fuels"&amp;$E1974,CIMS!$W$4:$W$41,0)),1)</f>
        <v>1</v>
      </c>
      <c r="T1974" s="14">
        <f>IF(JCIMS!T1974&gt;=0,JCIMS!T1974/INDEX(CIMS!T$4:T$41,MATCH("Generic Fuels"&amp;$E1974,CIMS!$W$4:$W$41,0)),1)</f>
        <v>1</v>
      </c>
      <c r="V1974" t="str">
        <f t="shared" si="35"/>
        <v>OntarioTransportation PersonalHydrogen</v>
      </c>
    </row>
    <row r="1975" spans="3:22" x14ac:dyDescent="0.25">
      <c r="C1975" s="6" t="s">
        <v>55</v>
      </c>
      <c r="D1975" s="6" t="s">
        <v>50</v>
      </c>
      <c r="E1975" t="s">
        <v>28</v>
      </c>
      <c r="F1975" s="6">
        <v>2005</v>
      </c>
      <c r="G1975" s="6" t="s">
        <v>14</v>
      </c>
      <c r="H1975" s="6" t="s">
        <v>15</v>
      </c>
      <c r="I1975" s="6" t="s">
        <v>16</v>
      </c>
      <c r="J1975" s="14">
        <f>IF(JCIMS!J1975&gt;=0,JCIMS!J1975/INDEX(CIMS!J$4:J$41,MATCH("Generic Fuels"&amp;$E1975,CIMS!$W$4:$W$41,0)),1)</f>
        <v>1</v>
      </c>
      <c r="K1975" s="14">
        <f>IF(JCIMS!K1975&gt;=0,JCIMS!K1975/INDEX(CIMS!K$4:K$41,MATCH("Generic Fuels"&amp;$E1975,CIMS!$W$4:$W$41,0)),1)</f>
        <v>1</v>
      </c>
      <c r="L1975" s="14">
        <f>IF(JCIMS!L1975&gt;=0,JCIMS!L1975/INDEX(CIMS!L$4:L$41,MATCH("Generic Fuels"&amp;$E1975,CIMS!$W$4:$W$41,0)),1)</f>
        <v>1</v>
      </c>
      <c r="M1975" s="14">
        <f>IF(JCIMS!M1975&gt;=0,JCIMS!M1975/INDEX(CIMS!M$4:M$41,MATCH("Generic Fuels"&amp;$E1975,CIMS!$W$4:$W$41,0)),1)</f>
        <v>1</v>
      </c>
      <c r="N1975" s="14">
        <f>IF(JCIMS!N1975&gt;=0,JCIMS!N1975/INDEX(CIMS!N$4:N$41,MATCH("Generic Fuels"&amp;$E1975,CIMS!$W$4:$W$41,0)),1)</f>
        <v>1</v>
      </c>
      <c r="O1975" s="14">
        <f>IF(JCIMS!O1975&gt;=0,JCIMS!O1975/INDEX(CIMS!O$4:O$41,MATCH("Generic Fuels"&amp;$E1975,CIMS!$W$4:$W$41,0)),1)</f>
        <v>1</v>
      </c>
      <c r="P1975" s="14">
        <f>IF(JCIMS!P1975&gt;=0,JCIMS!P1975/INDEX(CIMS!P$4:P$41,MATCH("Generic Fuels"&amp;$E1975,CIMS!$W$4:$W$41,0)),1)</f>
        <v>1</v>
      </c>
      <c r="Q1975" s="14">
        <f>IF(JCIMS!Q1975&gt;=0,JCIMS!Q1975/INDEX(CIMS!Q$4:Q$41,MATCH("Generic Fuels"&amp;$E1975,CIMS!$W$4:$W$41,0)),1)</f>
        <v>1</v>
      </c>
      <c r="R1975" s="14">
        <f>IF(JCIMS!R1975&gt;=0,JCIMS!R1975/INDEX(CIMS!R$4:R$41,MATCH("Generic Fuels"&amp;$E1975,CIMS!$W$4:$W$41,0)),1)</f>
        <v>1</v>
      </c>
      <c r="S1975" s="14">
        <f>IF(JCIMS!S1975&gt;=0,JCIMS!S1975/INDEX(CIMS!S$4:S$41,MATCH("Generic Fuels"&amp;$E1975,CIMS!$W$4:$W$41,0)),1)</f>
        <v>1</v>
      </c>
      <c r="T1975" s="14">
        <f>IF(JCIMS!T1975&gt;=0,JCIMS!T1975/INDEX(CIMS!T$4:T$41,MATCH("Generic Fuels"&amp;$E1975,CIMS!$W$4:$W$41,0)),1)</f>
        <v>1</v>
      </c>
      <c r="V1975" t="str">
        <f t="shared" si="35"/>
        <v>OntarioTransportation PersonalBiogas</v>
      </c>
    </row>
    <row r="1976" spans="3:22" x14ac:dyDescent="0.25">
      <c r="C1976" s="6" t="s">
        <v>55</v>
      </c>
      <c r="D1976" s="6" t="s">
        <v>50</v>
      </c>
      <c r="E1976" t="s">
        <v>29</v>
      </c>
      <c r="F1976" s="6">
        <v>2005</v>
      </c>
      <c r="G1976" s="6" t="s">
        <v>14</v>
      </c>
      <c r="H1976" s="6" t="s">
        <v>15</v>
      </c>
      <c r="I1976" s="6" t="s">
        <v>16</v>
      </c>
      <c r="J1976" s="14">
        <f>IF(JCIMS!J1976&gt;=0,JCIMS!J1976/INDEX(CIMS!J$4:J$41,MATCH("Generic Fuels"&amp;$E1976,CIMS!$W$4:$W$41,0)),1)</f>
        <v>1</v>
      </c>
      <c r="K1976" s="14">
        <f>IF(JCIMS!K1976&gt;=0,JCIMS!K1976/INDEX(CIMS!K$4:K$41,MATCH("Generic Fuels"&amp;$E1976,CIMS!$W$4:$W$41,0)),1)</f>
        <v>1</v>
      </c>
      <c r="L1976" s="14">
        <f>IF(JCIMS!L1976&gt;=0,JCIMS!L1976/INDEX(CIMS!L$4:L$41,MATCH("Generic Fuels"&amp;$E1976,CIMS!$W$4:$W$41,0)),1)</f>
        <v>1</v>
      </c>
      <c r="M1976" s="14">
        <f>IF(JCIMS!M1976&gt;=0,JCIMS!M1976/INDEX(CIMS!M$4:M$41,MATCH("Generic Fuels"&amp;$E1976,CIMS!$W$4:$W$41,0)),1)</f>
        <v>1</v>
      </c>
      <c r="N1976" s="14">
        <f>IF(JCIMS!N1976&gt;=0,JCIMS!N1976/INDEX(CIMS!N$4:N$41,MATCH("Generic Fuels"&amp;$E1976,CIMS!$W$4:$W$41,0)),1)</f>
        <v>1</v>
      </c>
      <c r="O1976" s="14">
        <f>IF(JCIMS!O1976&gt;=0,JCIMS!O1976/INDEX(CIMS!O$4:O$41,MATCH("Generic Fuels"&amp;$E1976,CIMS!$W$4:$W$41,0)),1)</f>
        <v>1</v>
      </c>
      <c r="P1976" s="14">
        <f>IF(JCIMS!P1976&gt;=0,JCIMS!P1976/INDEX(CIMS!P$4:P$41,MATCH("Generic Fuels"&amp;$E1976,CIMS!$W$4:$W$41,0)),1)</f>
        <v>1</v>
      </c>
      <c r="Q1976" s="14">
        <f>IF(JCIMS!Q1976&gt;=0,JCIMS!Q1976/INDEX(CIMS!Q$4:Q$41,MATCH("Generic Fuels"&amp;$E1976,CIMS!$W$4:$W$41,0)),1)</f>
        <v>1</v>
      </c>
      <c r="R1976" s="14">
        <f>IF(JCIMS!R1976&gt;=0,JCIMS!R1976/INDEX(CIMS!R$4:R$41,MATCH("Generic Fuels"&amp;$E1976,CIMS!$W$4:$W$41,0)),1)</f>
        <v>1</v>
      </c>
      <c r="S1976" s="14">
        <f>IF(JCIMS!S1976&gt;=0,JCIMS!S1976/INDEX(CIMS!S$4:S$41,MATCH("Generic Fuels"&amp;$E1976,CIMS!$W$4:$W$41,0)),1)</f>
        <v>1</v>
      </c>
      <c r="T1976" s="14">
        <f>IF(JCIMS!T1976&gt;=0,JCIMS!T1976/INDEX(CIMS!T$4:T$41,MATCH("Generic Fuels"&amp;$E1976,CIMS!$W$4:$W$41,0)),1)</f>
        <v>1</v>
      </c>
      <c r="V1976" t="str">
        <f t="shared" si="35"/>
        <v>OntarioTransportation PersonalLPG</v>
      </c>
    </row>
    <row r="1977" spans="3:22" x14ac:dyDescent="0.25">
      <c r="C1977" s="6" t="s">
        <v>55</v>
      </c>
      <c r="D1977" s="6" t="s">
        <v>50</v>
      </c>
      <c r="E1977" t="s">
        <v>30</v>
      </c>
      <c r="F1977" s="6">
        <v>2005</v>
      </c>
      <c r="G1977" s="6" t="s">
        <v>14</v>
      </c>
      <c r="H1977" s="6" t="s">
        <v>15</v>
      </c>
      <c r="I1977" s="6" t="s">
        <v>16</v>
      </c>
      <c r="J1977" s="14">
        <f>IF(JCIMS!J1977&gt;=0,JCIMS!J1977/INDEX(CIMS!J$4:J$41,MATCH("Generic Fuels"&amp;$E1977,CIMS!$W$4:$W$41,0)),1)</f>
        <v>1.2328043211420399</v>
      </c>
      <c r="K1977" s="14">
        <f>IF(JCIMS!K1977&gt;=0,JCIMS!K1977/INDEX(CIMS!K$4:K$41,MATCH("Generic Fuels"&amp;$E1977,CIMS!$W$4:$W$41,0)),1)</f>
        <v>1.0374677935394834</v>
      </c>
      <c r="L1977" s="14">
        <f>IF(JCIMS!L1977&gt;=0,JCIMS!L1977/INDEX(CIMS!L$4:L$41,MATCH("Generic Fuels"&amp;$E1977,CIMS!$W$4:$W$41,0)),1)</f>
        <v>2.3441271629992957</v>
      </c>
      <c r="M1977" s="14">
        <f>IF(JCIMS!M1977&gt;=0,JCIMS!M1977/INDEX(CIMS!M$4:M$41,MATCH("Generic Fuels"&amp;$E1977,CIMS!$W$4:$W$41,0)),1)</f>
        <v>2.126374825585827</v>
      </c>
      <c r="N1977" s="14">
        <f>IF(JCIMS!N1977&gt;=0,JCIMS!N1977/INDEX(CIMS!N$4:N$41,MATCH("Generic Fuels"&amp;$E1977,CIMS!$W$4:$W$41,0)),1)</f>
        <v>6.4105264368914527</v>
      </c>
      <c r="O1977" s="14">
        <f>IF(JCIMS!O1977&gt;=0,JCIMS!O1977/INDEX(CIMS!O$4:O$41,MATCH("Generic Fuels"&amp;$E1977,CIMS!$W$4:$W$41,0)),1)</f>
        <v>6.2414520106010825</v>
      </c>
      <c r="P1977" s="14">
        <f>IF(JCIMS!P1977&gt;=0,JCIMS!P1977/INDEX(CIMS!P$4:P$41,MATCH("Generic Fuels"&amp;$E1977,CIMS!$W$4:$W$41,0)),1)</f>
        <v>6.6195934618355912</v>
      </c>
      <c r="Q1977" s="14">
        <f>IF(JCIMS!Q1977&gt;=0,JCIMS!Q1977/INDEX(CIMS!Q$4:Q$41,MATCH("Generic Fuels"&amp;$E1977,CIMS!$W$4:$W$41,0)),1)</f>
        <v>6.0924014654503909</v>
      </c>
      <c r="R1977" s="14">
        <f>IF(JCIMS!R1977&gt;=0,JCIMS!R1977/INDEX(CIMS!R$4:R$41,MATCH("Generic Fuels"&amp;$E1977,CIMS!$W$4:$W$41,0)),1)</f>
        <v>5.2690874938843972</v>
      </c>
      <c r="S1977" s="14">
        <f>IF(JCIMS!S1977&gt;=0,JCIMS!S1977/INDEX(CIMS!S$4:S$41,MATCH("Generic Fuels"&amp;$E1977,CIMS!$W$4:$W$41,0)),1)</f>
        <v>4.4871027774775261</v>
      </c>
      <c r="T1977" s="14">
        <f>IF(JCIMS!T1977&gt;=0,JCIMS!T1977/INDEX(CIMS!T$4:T$41,MATCH("Generic Fuels"&amp;$E1977,CIMS!$W$4:$W$41,0)),1)</f>
        <v>3.9807212728092161</v>
      </c>
      <c r="V1977" t="str">
        <f t="shared" si="35"/>
        <v>OntarioTransportation PersonalNatural Gas</v>
      </c>
    </row>
    <row r="1978" spans="3:22" x14ac:dyDescent="0.25">
      <c r="C1978" s="6" t="s">
        <v>55</v>
      </c>
      <c r="D1978" s="6" t="s">
        <v>50</v>
      </c>
      <c r="E1978" t="s">
        <v>31</v>
      </c>
      <c r="F1978" s="6">
        <v>2005</v>
      </c>
      <c r="G1978" s="6" t="s">
        <v>14</v>
      </c>
      <c r="H1978" s="6" t="s">
        <v>15</v>
      </c>
      <c r="I1978" s="6" t="s">
        <v>16</v>
      </c>
      <c r="J1978" s="14">
        <f>IF(JCIMS!J1978&gt;=0,JCIMS!J1978/INDEX(CIMS!J$4:J$41,MATCH("Generic Fuels"&amp;$E1978,CIMS!$W$4:$W$41,0)),1)</f>
        <v>1</v>
      </c>
      <c r="K1978" s="14">
        <f>IF(JCIMS!K1978&gt;=0,JCIMS!K1978/INDEX(CIMS!K$4:K$41,MATCH("Generic Fuels"&amp;$E1978,CIMS!$W$4:$W$41,0)),1)</f>
        <v>1</v>
      </c>
      <c r="L1978" s="14">
        <f>IF(JCIMS!L1978&gt;=0,JCIMS!L1978/INDEX(CIMS!L$4:L$41,MATCH("Generic Fuels"&amp;$E1978,CIMS!$W$4:$W$41,0)),1)</f>
        <v>1</v>
      </c>
      <c r="M1978" s="14">
        <f>IF(JCIMS!M1978&gt;=0,JCIMS!M1978/INDEX(CIMS!M$4:M$41,MATCH("Generic Fuels"&amp;$E1978,CIMS!$W$4:$W$41,0)),1)</f>
        <v>1</v>
      </c>
      <c r="N1978" s="14">
        <f>IF(JCIMS!N1978&gt;=0,JCIMS!N1978/INDEX(CIMS!N$4:N$41,MATCH("Generic Fuels"&amp;$E1978,CIMS!$W$4:$W$41,0)),1)</f>
        <v>1</v>
      </c>
      <c r="O1978" s="14">
        <f>IF(JCIMS!O1978&gt;=0,JCIMS!O1978/INDEX(CIMS!O$4:O$41,MATCH("Generic Fuels"&amp;$E1978,CIMS!$W$4:$W$41,0)),1)</f>
        <v>1</v>
      </c>
      <c r="P1978" s="14">
        <f>IF(JCIMS!P1978&gt;=0,JCIMS!P1978/INDEX(CIMS!P$4:P$41,MATCH("Generic Fuels"&amp;$E1978,CIMS!$W$4:$W$41,0)),1)</f>
        <v>1</v>
      </c>
      <c r="Q1978" s="14">
        <f>IF(JCIMS!Q1978&gt;=0,JCIMS!Q1978/INDEX(CIMS!Q$4:Q$41,MATCH("Generic Fuels"&amp;$E1978,CIMS!$W$4:$W$41,0)),1)</f>
        <v>1</v>
      </c>
      <c r="R1978" s="14">
        <f>IF(JCIMS!R1978&gt;=0,JCIMS!R1978/INDEX(CIMS!R$4:R$41,MATCH("Generic Fuels"&amp;$E1978,CIMS!$W$4:$W$41,0)),1)</f>
        <v>1</v>
      </c>
      <c r="S1978" s="14">
        <f>IF(JCIMS!S1978&gt;=0,JCIMS!S1978/INDEX(CIMS!S$4:S$41,MATCH("Generic Fuels"&amp;$E1978,CIMS!$W$4:$W$41,0)),1)</f>
        <v>1</v>
      </c>
      <c r="T1978" s="14">
        <f>IF(JCIMS!T1978&gt;=0,JCIMS!T1978/INDEX(CIMS!T$4:T$41,MATCH("Generic Fuels"&amp;$E1978,CIMS!$W$4:$W$41,0)),1)</f>
        <v>1</v>
      </c>
      <c r="V1978" t="str">
        <f t="shared" si="35"/>
        <v>OntarioTransportation PersonalPetroleum Coke</v>
      </c>
    </row>
    <row r="1979" spans="3:22" x14ac:dyDescent="0.25">
      <c r="C1979" s="6" t="s">
        <v>55</v>
      </c>
      <c r="D1979" s="6" t="s">
        <v>50</v>
      </c>
      <c r="E1979" t="s">
        <v>32</v>
      </c>
      <c r="F1979" s="6">
        <v>2005</v>
      </c>
      <c r="G1979" s="6" t="s">
        <v>14</v>
      </c>
      <c r="H1979" s="6" t="s">
        <v>15</v>
      </c>
      <c r="I1979" s="6" t="s">
        <v>16</v>
      </c>
      <c r="J1979" s="14">
        <f>IF(JCIMS!J1979&gt;=0,JCIMS!J1979/INDEX(CIMS!J$4:J$41,MATCH("Generic Fuels"&amp;$E1979,CIMS!$W$4:$W$41,0)),1)</f>
        <v>1.8000309949847768</v>
      </c>
      <c r="K1979" s="14">
        <f>IF(JCIMS!K1979&gt;=0,JCIMS!K1979/INDEX(CIMS!K$4:K$41,MATCH("Generic Fuels"&amp;$E1979,CIMS!$W$4:$W$41,0)),1)</f>
        <v>0.99901402519827598</v>
      </c>
      <c r="L1979" s="14">
        <f>IF(JCIMS!L1979&gt;=0,JCIMS!L1979/INDEX(CIMS!L$4:L$41,MATCH("Generic Fuels"&amp;$E1979,CIMS!$W$4:$W$41,0)),1)</f>
        <v>0.79338826629707682</v>
      </c>
      <c r="M1979" s="14">
        <f>IF(JCIMS!M1979&gt;=0,JCIMS!M1979/INDEX(CIMS!M$4:M$41,MATCH("Generic Fuels"&amp;$E1979,CIMS!$W$4:$W$41,0)),1)</f>
        <v>0.64482686397599465</v>
      </c>
      <c r="N1979" s="14">
        <f>IF(JCIMS!N1979&gt;=0,JCIMS!N1979/INDEX(CIMS!N$4:N$41,MATCH("Generic Fuels"&amp;$E1979,CIMS!$W$4:$W$41,0)),1)</f>
        <v>0.66321372325180417</v>
      </c>
      <c r="O1979" s="14">
        <f>IF(JCIMS!O1979&gt;=0,JCIMS!O1979/INDEX(CIMS!O$4:O$41,MATCH("Generic Fuels"&amp;$E1979,CIMS!$W$4:$W$41,0)),1)</f>
        <v>0.66832870556356561</v>
      </c>
      <c r="P1979" s="14">
        <f>IF(JCIMS!P1979&gt;=0,JCIMS!P1979/INDEX(CIMS!P$4:P$41,MATCH("Generic Fuels"&amp;$E1979,CIMS!$W$4:$W$41,0)),1)</f>
        <v>0.66934599934946115</v>
      </c>
      <c r="Q1979" s="14">
        <f>IF(JCIMS!Q1979&gt;=0,JCIMS!Q1979/INDEX(CIMS!Q$4:Q$41,MATCH("Generic Fuels"&amp;$E1979,CIMS!$W$4:$W$41,0)),1)</f>
        <v>0.66769717604098744</v>
      </c>
      <c r="R1979" s="14">
        <f>IF(JCIMS!R1979&gt;=0,JCIMS!R1979/INDEX(CIMS!R$4:R$41,MATCH("Generic Fuels"&amp;$E1979,CIMS!$W$4:$W$41,0)),1)</f>
        <v>0.6725639744322599</v>
      </c>
      <c r="S1979" s="14">
        <f>IF(JCIMS!S1979&gt;=0,JCIMS!S1979/INDEX(CIMS!S$4:S$41,MATCH("Generic Fuels"&amp;$E1979,CIMS!$W$4:$W$41,0)),1)</f>
        <v>0.6725639744322599</v>
      </c>
      <c r="T1979" s="14">
        <f>IF(JCIMS!T1979&gt;=0,JCIMS!T1979/INDEX(CIMS!T$4:T$41,MATCH("Generic Fuels"&amp;$E1979,CIMS!$W$4:$W$41,0)),1)</f>
        <v>0.6725639744322599</v>
      </c>
      <c r="V1979" t="str">
        <f t="shared" si="35"/>
        <v>OntarioTransportation PersonalPropane</v>
      </c>
    </row>
    <row r="1980" spans="3:22" x14ac:dyDescent="0.25">
      <c r="C1980" s="6" t="s">
        <v>55</v>
      </c>
      <c r="D1980" s="6" t="s">
        <v>50</v>
      </c>
      <c r="E1980" t="s">
        <v>33</v>
      </c>
      <c r="F1980" s="6">
        <v>2005</v>
      </c>
      <c r="G1980" s="6" t="s">
        <v>14</v>
      </c>
      <c r="H1980" s="6" t="s">
        <v>15</v>
      </c>
      <c r="I1980" s="6" t="s">
        <v>16</v>
      </c>
      <c r="J1980" s="14">
        <f>IF(JCIMS!J1980&gt;=0,JCIMS!J1980/INDEX(CIMS!J$4:J$41,MATCH("Generic Fuels"&amp;$E1980,CIMS!$W$4:$W$41,0)),1)</f>
        <v>1</v>
      </c>
      <c r="K1980" s="14">
        <f>IF(JCIMS!K1980&gt;=0,JCIMS!K1980/INDEX(CIMS!K$4:K$41,MATCH("Generic Fuels"&amp;$E1980,CIMS!$W$4:$W$41,0)),1)</f>
        <v>1</v>
      </c>
      <c r="L1980" s="14">
        <f>IF(JCIMS!L1980&gt;=0,JCIMS!L1980/INDEX(CIMS!L$4:L$41,MATCH("Generic Fuels"&amp;$E1980,CIMS!$W$4:$W$41,0)),1)</f>
        <v>1</v>
      </c>
      <c r="M1980" s="14">
        <f>IF(JCIMS!M1980&gt;=0,JCIMS!M1980/INDEX(CIMS!M$4:M$41,MATCH("Generic Fuels"&amp;$E1980,CIMS!$W$4:$W$41,0)),1)</f>
        <v>1</v>
      </c>
      <c r="N1980" s="14">
        <f>IF(JCIMS!N1980&gt;=0,JCIMS!N1980/INDEX(CIMS!N$4:N$41,MATCH("Generic Fuels"&amp;$E1980,CIMS!$W$4:$W$41,0)),1)</f>
        <v>1</v>
      </c>
      <c r="O1980" s="14">
        <f>IF(JCIMS!O1980&gt;=0,JCIMS!O1980/INDEX(CIMS!O$4:O$41,MATCH("Generic Fuels"&amp;$E1980,CIMS!$W$4:$W$41,0)),1)</f>
        <v>1</v>
      </c>
      <c r="P1980" s="14">
        <f>IF(JCIMS!P1980&gt;=0,JCIMS!P1980/INDEX(CIMS!P$4:P$41,MATCH("Generic Fuels"&amp;$E1980,CIMS!$W$4:$W$41,0)),1)</f>
        <v>1</v>
      </c>
      <c r="Q1980" s="14">
        <f>IF(JCIMS!Q1980&gt;=0,JCIMS!Q1980/INDEX(CIMS!Q$4:Q$41,MATCH("Generic Fuels"&amp;$E1980,CIMS!$W$4:$W$41,0)),1)</f>
        <v>1</v>
      </c>
      <c r="R1980" s="14">
        <f>IF(JCIMS!R1980&gt;=0,JCIMS!R1980/INDEX(CIMS!R$4:R$41,MATCH("Generic Fuels"&amp;$E1980,CIMS!$W$4:$W$41,0)),1)</f>
        <v>1</v>
      </c>
      <c r="S1980" s="14">
        <f>IF(JCIMS!S1980&gt;=0,JCIMS!S1980/INDEX(CIMS!S$4:S$41,MATCH("Generic Fuels"&amp;$E1980,CIMS!$W$4:$W$41,0)),1)</f>
        <v>1</v>
      </c>
      <c r="T1980" s="14">
        <f>IF(JCIMS!T1980&gt;=0,JCIMS!T1980/INDEX(CIMS!T$4:T$41,MATCH("Generic Fuels"&amp;$E1980,CIMS!$W$4:$W$41,0)),1)</f>
        <v>1</v>
      </c>
      <c r="V1980" t="str">
        <f t="shared" si="35"/>
        <v>OntarioTransportation PersonalRefinery Fuel Gas</v>
      </c>
    </row>
    <row r="1981" spans="3:22" x14ac:dyDescent="0.25">
      <c r="C1981" s="6" t="s">
        <v>55</v>
      </c>
      <c r="D1981" s="6" t="s">
        <v>50</v>
      </c>
      <c r="E1981" t="s">
        <v>34</v>
      </c>
      <c r="F1981" s="6">
        <v>2005</v>
      </c>
      <c r="G1981" s="6" t="s">
        <v>14</v>
      </c>
      <c r="H1981" s="6" t="s">
        <v>15</v>
      </c>
      <c r="I1981" s="6" t="s">
        <v>16</v>
      </c>
      <c r="J1981" s="14">
        <f>IF(JCIMS!J1981&gt;=0,JCIMS!J1981/INDEX(CIMS!J$4:J$41,MATCH("Generic Fuels"&amp;$E1981,CIMS!$W$4:$W$41,0)),1)</f>
        <v>1</v>
      </c>
      <c r="K1981" s="14">
        <f>IF(JCIMS!K1981&gt;=0,JCIMS!K1981/INDEX(CIMS!K$4:K$41,MATCH("Generic Fuels"&amp;$E1981,CIMS!$W$4:$W$41,0)),1)</f>
        <v>1</v>
      </c>
      <c r="L1981" s="14">
        <f>IF(JCIMS!L1981&gt;=0,JCIMS!L1981/INDEX(CIMS!L$4:L$41,MATCH("Generic Fuels"&amp;$E1981,CIMS!$W$4:$W$41,0)),1)</f>
        <v>1</v>
      </c>
      <c r="M1981" s="14">
        <f>IF(JCIMS!M1981&gt;=0,JCIMS!M1981/INDEX(CIMS!M$4:M$41,MATCH("Generic Fuels"&amp;$E1981,CIMS!$W$4:$W$41,0)),1)</f>
        <v>1</v>
      </c>
      <c r="N1981" s="14">
        <f>IF(JCIMS!N1981&gt;=0,JCIMS!N1981/INDEX(CIMS!N$4:N$41,MATCH("Generic Fuels"&amp;$E1981,CIMS!$W$4:$W$41,0)),1)</f>
        <v>1</v>
      </c>
      <c r="O1981" s="14">
        <f>IF(JCIMS!O1981&gt;=0,JCIMS!O1981/INDEX(CIMS!O$4:O$41,MATCH("Generic Fuels"&amp;$E1981,CIMS!$W$4:$W$41,0)),1)</f>
        <v>1</v>
      </c>
      <c r="P1981" s="14">
        <f>IF(JCIMS!P1981&gt;=0,JCIMS!P1981/INDEX(CIMS!P$4:P$41,MATCH("Generic Fuels"&amp;$E1981,CIMS!$W$4:$W$41,0)),1)</f>
        <v>1</v>
      </c>
      <c r="Q1981" s="14">
        <f>IF(JCIMS!Q1981&gt;=0,JCIMS!Q1981/INDEX(CIMS!Q$4:Q$41,MATCH("Generic Fuels"&amp;$E1981,CIMS!$W$4:$W$41,0)),1)</f>
        <v>1</v>
      </c>
      <c r="R1981" s="14">
        <f>IF(JCIMS!R1981&gt;=0,JCIMS!R1981/INDEX(CIMS!R$4:R$41,MATCH("Generic Fuels"&amp;$E1981,CIMS!$W$4:$W$41,0)),1)</f>
        <v>1</v>
      </c>
      <c r="S1981" s="14">
        <f>IF(JCIMS!S1981&gt;=0,JCIMS!S1981/INDEX(CIMS!S$4:S$41,MATCH("Generic Fuels"&amp;$E1981,CIMS!$W$4:$W$41,0)),1)</f>
        <v>1</v>
      </c>
      <c r="T1981" s="14">
        <f>IF(JCIMS!T1981&gt;=0,JCIMS!T1981/INDEX(CIMS!T$4:T$41,MATCH("Generic Fuels"&amp;$E1981,CIMS!$W$4:$W$41,0)),1)</f>
        <v>1</v>
      </c>
      <c r="V1981" t="str">
        <f t="shared" si="35"/>
        <v>OntarioTransportation PersonalUranium</v>
      </c>
    </row>
    <row r="1982" spans="3:22" x14ac:dyDescent="0.25">
      <c r="C1982" s="6" t="s">
        <v>55</v>
      </c>
      <c r="D1982" s="6" t="s">
        <v>50</v>
      </c>
      <c r="E1982" t="s">
        <v>35</v>
      </c>
      <c r="F1982" s="6">
        <v>2005</v>
      </c>
      <c r="G1982" s="6" t="s">
        <v>14</v>
      </c>
      <c r="H1982" s="6" t="s">
        <v>15</v>
      </c>
      <c r="I1982" s="6" t="s">
        <v>16</v>
      </c>
      <c r="J1982" s="14">
        <f>IF(JCIMS!J1982&gt;=0,JCIMS!J1982/INDEX(CIMS!J$4:J$41,MATCH("Generic Fuels"&amp;$E1982,CIMS!$W$4:$W$41,0)),1)</f>
        <v>1</v>
      </c>
      <c r="K1982" s="14">
        <f>IF(JCIMS!K1982&gt;=0,JCIMS!K1982/INDEX(CIMS!K$4:K$41,MATCH("Generic Fuels"&amp;$E1982,CIMS!$W$4:$W$41,0)),1)</f>
        <v>1</v>
      </c>
      <c r="L1982" s="14">
        <f>IF(JCIMS!L1982&gt;=0,JCIMS!L1982/INDEX(CIMS!L$4:L$41,MATCH("Generic Fuels"&amp;$E1982,CIMS!$W$4:$W$41,0)),1)</f>
        <v>1</v>
      </c>
      <c r="M1982" s="14">
        <f>IF(JCIMS!M1982&gt;=0,JCIMS!M1982/INDEX(CIMS!M$4:M$41,MATCH("Generic Fuels"&amp;$E1982,CIMS!$W$4:$W$41,0)),1)</f>
        <v>1</v>
      </c>
      <c r="N1982" s="14">
        <f>IF(JCIMS!N1982&gt;=0,JCIMS!N1982/INDEX(CIMS!N$4:N$41,MATCH("Generic Fuels"&amp;$E1982,CIMS!$W$4:$W$41,0)),1)</f>
        <v>1</v>
      </c>
      <c r="O1982" s="14">
        <f>IF(JCIMS!O1982&gt;=0,JCIMS!O1982/INDEX(CIMS!O$4:O$41,MATCH("Generic Fuels"&amp;$E1982,CIMS!$W$4:$W$41,0)),1)</f>
        <v>1</v>
      </c>
      <c r="P1982" s="14">
        <f>IF(JCIMS!P1982&gt;=0,JCIMS!P1982/INDEX(CIMS!P$4:P$41,MATCH("Generic Fuels"&amp;$E1982,CIMS!$W$4:$W$41,0)),1)</f>
        <v>1</v>
      </c>
      <c r="Q1982" s="14">
        <f>IF(JCIMS!Q1982&gt;=0,JCIMS!Q1982/INDEX(CIMS!Q$4:Q$41,MATCH("Generic Fuels"&amp;$E1982,CIMS!$W$4:$W$41,0)),1)</f>
        <v>1</v>
      </c>
      <c r="R1982" s="14">
        <f>IF(JCIMS!R1982&gt;=0,JCIMS!R1982/INDEX(CIMS!R$4:R$41,MATCH("Generic Fuels"&amp;$E1982,CIMS!$W$4:$W$41,0)),1)</f>
        <v>1</v>
      </c>
      <c r="S1982" s="14">
        <f>IF(JCIMS!S1982&gt;=0,JCIMS!S1982/INDEX(CIMS!S$4:S$41,MATCH("Generic Fuels"&amp;$E1982,CIMS!$W$4:$W$41,0)),1)</f>
        <v>1</v>
      </c>
      <c r="T1982" s="14">
        <f>IF(JCIMS!T1982&gt;=0,JCIMS!T1982/INDEX(CIMS!T$4:T$41,MATCH("Generic Fuels"&amp;$E1982,CIMS!$W$4:$W$41,0)),1)</f>
        <v>1</v>
      </c>
      <c r="V1982" t="str">
        <f t="shared" si="35"/>
        <v>OntarioTransportation PersonalWaste Fuel</v>
      </c>
    </row>
    <row r="1983" spans="3:22" x14ac:dyDescent="0.25">
      <c r="C1983" s="6" t="s">
        <v>55</v>
      </c>
      <c r="D1983" s="6" t="s">
        <v>50</v>
      </c>
      <c r="E1983" t="s">
        <v>36</v>
      </c>
      <c r="F1983" s="6">
        <v>2005</v>
      </c>
      <c r="G1983" s="6" t="s">
        <v>14</v>
      </c>
      <c r="H1983" s="6" t="s">
        <v>15</v>
      </c>
      <c r="I1983" s="6" t="s">
        <v>16</v>
      </c>
      <c r="J1983" s="14">
        <f>IF(JCIMS!J1983&gt;=0,JCIMS!J1983/INDEX(CIMS!J$4:J$41,MATCH("Generic Fuels"&amp;$E1983,CIMS!$W$4:$W$41,0)),1)</f>
        <v>1</v>
      </c>
      <c r="K1983" s="14">
        <f>IF(JCIMS!K1983&gt;=0,JCIMS!K1983/INDEX(CIMS!K$4:K$41,MATCH("Generic Fuels"&amp;$E1983,CIMS!$W$4:$W$41,0)),1)</f>
        <v>1</v>
      </c>
      <c r="L1983" s="14">
        <f>IF(JCIMS!L1983&gt;=0,JCIMS!L1983/INDEX(CIMS!L$4:L$41,MATCH("Generic Fuels"&amp;$E1983,CIMS!$W$4:$W$41,0)),1)</f>
        <v>1</v>
      </c>
      <c r="M1983" s="14">
        <f>IF(JCIMS!M1983&gt;=0,JCIMS!M1983/INDEX(CIMS!M$4:M$41,MATCH("Generic Fuels"&amp;$E1983,CIMS!$W$4:$W$41,0)),1)</f>
        <v>1</v>
      </c>
      <c r="N1983" s="14">
        <f>IF(JCIMS!N1983&gt;=0,JCIMS!N1983/INDEX(CIMS!N$4:N$41,MATCH("Generic Fuels"&amp;$E1983,CIMS!$W$4:$W$41,0)),1)</f>
        <v>1</v>
      </c>
      <c r="O1983" s="14">
        <f>IF(JCIMS!O1983&gt;=0,JCIMS!O1983/INDEX(CIMS!O$4:O$41,MATCH("Generic Fuels"&amp;$E1983,CIMS!$W$4:$W$41,0)),1)</f>
        <v>1</v>
      </c>
      <c r="P1983" s="14">
        <f>IF(JCIMS!P1983&gt;=0,JCIMS!P1983/INDEX(CIMS!P$4:P$41,MATCH("Generic Fuels"&amp;$E1983,CIMS!$W$4:$W$41,0)),1)</f>
        <v>1</v>
      </c>
      <c r="Q1983" s="14">
        <f>IF(JCIMS!Q1983&gt;=0,JCIMS!Q1983/INDEX(CIMS!Q$4:Q$41,MATCH("Generic Fuels"&amp;$E1983,CIMS!$W$4:$W$41,0)),1)</f>
        <v>1</v>
      </c>
      <c r="R1983" s="14">
        <f>IF(JCIMS!R1983&gt;=0,JCIMS!R1983/INDEX(CIMS!R$4:R$41,MATCH("Generic Fuels"&amp;$E1983,CIMS!$W$4:$W$41,0)),1)</f>
        <v>1</v>
      </c>
      <c r="S1983" s="14">
        <f>IF(JCIMS!S1983&gt;=0,JCIMS!S1983/INDEX(CIMS!S$4:S$41,MATCH("Generic Fuels"&amp;$E1983,CIMS!$W$4:$W$41,0)),1)</f>
        <v>1</v>
      </c>
      <c r="T1983" s="14">
        <f>IF(JCIMS!T1983&gt;=0,JCIMS!T1983/INDEX(CIMS!T$4:T$41,MATCH("Generic Fuels"&amp;$E1983,CIMS!$W$4:$W$41,0)),1)</f>
        <v>1</v>
      </c>
      <c r="V1983" t="str">
        <f t="shared" si="35"/>
        <v>OntarioTransportation PersonalSolid Biomass</v>
      </c>
    </row>
    <row r="1984" spans="3:22" x14ac:dyDescent="0.25">
      <c r="C1984" s="6" t="s">
        <v>55</v>
      </c>
      <c r="D1984" s="6" t="s">
        <v>51</v>
      </c>
      <c r="E1984" t="s">
        <v>13</v>
      </c>
      <c r="F1984" s="6">
        <v>2005</v>
      </c>
      <c r="G1984" s="6" t="s">
        <v>14</v>
      </c>
      <c r="H1984" s="6" t="s">
        <v>15</v>
      </c>
      <c r="I1984" s="6" t="s">
        <v>16</v>
      </c>
      <c r="J1984" s="16">
        <f>IF(JCIMS!J1984&gt;=0,JCIMS!J1984/INDEX(CIMS!J$4:J$41,MATCH($C1984&amp;$E1984,CIMS!$W$4:$W$41,0)),1)</f>
        <v>1</v>
      </c>
      <c r="K1984" s="16">
        <f>IF(JCIMS!K1984&gt;=0,JCIMS!K1984/INDEX(CIMS!K$4:K$41,MATCH($C1984&amp;$E1984,CIMS!$W$4:$W$41,0)),1)</f>
        <v>1</v>
      </c>
      <c r="L1984" s="16">
        <f>IF(JCIMS!L1984&gt;=0,JCIMS!L1984/INDEX(CIMS!L$4:L$41,MATCH($C1984&amp;$E1984,CIMS!$W$4:$W$41,0)),1)</f>
        <v>1</v>
      </c>
      <c r="M1984" s="16">
        <f>IF(JCIMS!M1984&gt;=0,JCIMS!M1984/INDEX(CIMS!M$4:M$41,MATCH($C1984&amp;$E1984,CIMS!$W$4:$W$41,0)),1)</f>
        <v>1</v>
      </c>
      <c r="N1984" s="16">
        <f>IF(JCIMS!N1984&gt;=0,JCIMS!N1984/INDEX(CIMS!N$4:N$41,MATCH($C1984&amp;$E1984,CIMS!$W$4:$W$41,0)),1)</f>
        <v>1</v>
      </c>
      <c r="O1984" s="16">
        <f>IF(JCIMS!O1984&gt;=0,JCIMS!O1984/INDEX(CIMS!O$4:O$41,MATCH($C1984&amp;$E1984,CIMS!$W$4:$W$41,0)),1)</f>
        <v>1</v>
      </c>
      <c r="P1984" s="16">
        <f>IF(JCIMS!P1984&gt;=0,JCIMS!P1984/INDEX(CIMS!P$4:P$41,MATCH($C1984&amp;$E1984,CIMS!$W$4:$W$41,0)),1)</f>
        <v>1</v>
      </c>
      <c r="Q1984" s="16">
        <f>IF(JCIMS!Q1984&gt;=0,JCIMS!Q1984/INDEX(CIMS!Q$4:Q$41,MATCH($C1984&amp;$E1984,CIMS!$W$4:$W$41,0)),1)</f>
        <v>1</v>
      </c>
      <c r="R1984" s="16">
        <f>IF(JCIMS!R1984&gt;=0,JCIMS!R1984/INDEX(CIMS!R$4:R$41,MATCH($C1984&amp;$E1984,CIMS!$W$4:$W$41,0)),1)</f>
        <v>1</v>
      </c>
      <c r="S1984" s="16">
        <f>IF(JCIMS!S1984&gt;=0,JCIMS!S1984/INDEX(CIMS!S$4:S$41,MATCH($C1984&amp;$E1984,CIMS!$W$4:$W$41,0)),1)</f>
        <v>1</v>
      </c>
      <c r="T1984" s="16">
        <f>IF(JCIMS!T1984&gt;=0,JCIMS!T1984/INDEX(CIMS!T$4:T$41,MATCH($C1984&amp;$E1984,CIMS!$W$4:$W$41,0)),1)</f>
        <v>1</v>
      </c>
      <c r="V1984" t="str">
        <f t="shared" si="35"/>
        <v>OntarioWasteBiodiesel</v>
      </c>
    </row>
    <row r="1985" spans="3:22" x14ac:dyDescent="0.25">
      <c r="C1985" s="6" t="s">
        <v>55</v>
      </c>
      <c r="D1985" s="6" t="s">
        <v>51</v>
      </c>
      <c r="E1985" t="s">
        <v>17</v>
      </c>
      <c r="F1985" s="6">
        <v>2005</v>
      </c>
      <c r="G1985" s="6" t="s">
        <v>14</v>
      </c>
      <c r="H1985" s="6" t="s">
        <v>15</v>
      </c>
      <c r="I1985" s="6" t="s">
        <v>16</v>
      </c>
      <c r="J1985" s="16">
        <f>IF(JCIMS!J1985&gt;=0,JCIMS!J1985/INDEX(CIMS!J$4:J$41,MATCH($C1985&amp;$E1985,CIMS!$W$4:$W$41,0)),1)</f>
        <v>0.29297629970518424</v>
      </c>
      <c r="K1985" s="16">
        <f>IF(JCIMS!K1985&gt;=0,JCIMS!K1985/INDEX(CIMS!K$4:K$41,MATCH($C1985&amp;$E1985,CIMS!$W$4:$W$41,0)),1)</f>
        <v>0.50086184163345826</v>
      </c>
      <c r="L1985" s="16">
        <f>IF(JCIMS!L1985&gt;=0,JCIMS!L1985/INDEX(CIMS!L$4:L$41,MATCH($C1985&amp;$E1985,CIMS!$W$4:$W$41,0)),1)</f>
        <v>0.68795756514097273</v>
      </c>
      <c r="M1985" s="16">
        <f>IF(JCIMS!M1985&gt;=0,JCIMS!M1985/INDEX(CIMS!M$4:M$41,MATCH($C1985&amp;$E1985,CIMS!$W$4:$W$41,0)),1)</f>
        <v>0.9324527843710354</v>
      </c>
      <c r="N1985" s="16">
        <f>IF(JCIMS!N1985&gt;=0,JCIMS!N1985/INDEX(CIMS!N$4:N$41,MATCH($C1985&amp;$E1985,CIMS!$W$4:$W$41,0)),1)</f>
        <v>0.97994706543784871</v>
      </c>
      <c r="O1985" s="16">
        <f>IF(JCIMS!O1985&gt;=0,JCIMS!O1985/INDEX(CIMS!O$4:O$41,MATCH($C1985&amp;$E1985,CIMS!$W$4:$W$41,0)),1)</f>
        <v>1.0170834473262618</v>
      </c>
      <c r="P1985" s="16">
        <f>IF(JCIMS!P1985&gt;=0,JCIMS!P1985/INDEX(CIMS!P$4:P$41,MATCH($C1985&amp;$E1985,CIMS!$W$4:$W$41,0)),1)</f>
        <v>1.057789172456794</v>
      </c>
      <c r="Q1985" s="16">
        <f>IF(JCIMS!Q1985&gt;=0,JCIMS!Q1985/INDEX(CIMS!Q$4:Q$41,MATCH($C1985&amp;$E1985,CIMS!$W$4:$W$41,0)),1)</f>
        <v>1.0824309226532769</v>
      </c>
      <c r="R1985" s="16">
        <f>IF(JCIMS!R1985&gt;=0,JCIMS!R1985/INDEX(CIMS!R$4:R$41,MATCH($C1985&amp;$E1985,CIMS!$W$4:$W$41,0)),1)</f>
        <v>1.0731696204554764</v>
      </c>
      <c r="S1985" s="16">
        <f>IF(JCIMS!S1985&gt;=0,JCIMS!S1985/INDEX(CIMS!S$4:S$41,MATCH($C1985&amp;$E1985,CIMS!$W$4:$W$41,0)),1)</f>
        <v>1.0660915381246665</v>
      </c>
      <c r="T1985" s="16">
        <f>IF(JCIMS!T1985&gt;=0,JCIMS!T1985/INDEX(CIMS!T$4:T$41,MATCH($C1985&amp;$E1985,CIMS!$W$4:$W$41,0)),1)</f>
        <v>1.0594380911888075</v>
      </c>
      <c r="V1985" t="str">
        <f t="shared" si="35"/>
        <v>OntarioWasteElectricity</v>
      </c>
    </row>
    <row r="1986" spans="3:22" x14ac:dyDescent="0.25">
      <c r="C1986" s="6" t="s">
        <v>55</v>
      </c>
      <c r="D1986" s="6" t="s">
        <v>51</v>
      </c>
      <c r="E1986" t="s">
        <v>18</v>
      </c>
      <c r="F1986" s="6">
        <v>2005</v>
      </c>
      <c r="G1986" s="6" t="s">
        <v>14</v>
      </c>
      <c r="H1986" s="6" t="s">
        <v>15</v>
      </c>
      <c r="I1986" s="6" t="s">
        <v>16</v>
      </c>
      <c r="J1986" s="16">
        <f>IF(JCIMS!J1986&gt;=0,JCIMS!J1986/INDEX(CIMS!J$4:J$41,MATCH($C1986&amp;$E1986,CIMS!$W$4:$W$41,0)),1)</f>
        <v>1</v>
      </c>
      <c r="K1986" s="16">
        <f>IF(JCIMS!K1986&gt;=0,JCIMS!K1986/INDEX(CIMS!K$4:K$41,MATCH($C1986&amp;$E1986,CIMS!$W$4:$W$41,0)),1)</f>
        <v>1</v>
      </c>
      <c r="L1986" s="16">
        <f>IF(JCIMS!L1986&gt;=0,JCIMS!L1986/INDEX(CIMS!L$4:L$41,MATCH($C1986&amp;$E1986,CIMS!$W$4:$W$41,0)),1)</f>
        <v>1</v>
      </c>
      <c r="M1986" s="16">
        <f>IF(JCIMS!M1986&gt;=0,JCIMS!M1986/INDEX(CIMS!M$4:M$41,MATCH($C1986&amp;$E1986,CIMS!$W$4:$W$41,0)),1)</f>
        <v>1</v>
      </c>
      <c r="N1986" s="16">
        <f>IF(JCIMS!N1986&gt;=0,JCIMS!N1986/INDEX(CIMS!N$4:N$41,MATCH($C1986&amp;$E1986,CIMS!$W$4:$W$41,0)),1)</f>
        <v>1</v>
      </c>
      <c r="O1986" s="16">
        <f>IF(JCIMS!O1986&gt;=0,JCIMS!O1986/INDEX(CIMS!O$4:O$41,MATCH($C1986&amp;$E1986,CIMS!$W$4:$W$41,0)),1)</f>
        <v>1</v>
      </c>
      <c r="P1986" s="16">
        <f>IF(JCIMS!P1986&gt;=0,JCIMS!P1986/INDEX(CIMS!P$4:P$41,MATCH($C1986&amp;$E1986,CIMS!$W$4:$W$41,0)),1)</f>
        <v>1</v>
      </c>
      <c r="Q1986" s="16">
        <f>IF(JCIMS!Q1986&gt;=0,JCIMS!Q1986/INDEX(CIMS!Q$4:Q$41,MATCH($C1986&amp;$E1986,CIMS!$W$4:$W$41,0)),1)</f>
        <v>1</v>
      </c>
      <c r="R1986" s="16">
        <f>IF(JCIMS!R1986&gt;=0,JCIMS!R1986/INDEX(CIMS!R$4:R$41,MATCH($C1986&amp;$E1986,CIMS!$W$4:$W$41,0)),1)</f>
        <v>1</v>
      </c>
      <c r="S1986" s="16">
        <f>IF(JCIMS!S1986&gt;=0,JCIMS!S1986/INDEX(CIMS!S$4:S$41,MATCH($C1986&amp;$E1986,CIMS!$W$4:$W$41,0)),1)</f>
        <v>1</v>
      </c>
      <c r="T1986" s="16">
        <f>IF(JCIMS!T1986&gt;=0,JCIMS!T1986/INDEX(CIMS!T$4:T$41,MATCH($C1986&amp;$E1986,CIMS!$W$4:$W$41,0)),1)</f>
        <v>1</v>
      </c>
      <c r="V1986" t="str">
        <f t="shared" si="35"/>
        <v>OntarioWasteEthanol</v>
      </c>
    </row>
    <row r="1987" spans="3:22" x14ac:dyDescent="0.25">
      <c r="C1987" s="6" t="s">
        <v>55</v>
      </c>
      <c r="D1987" s="6" t="s">
        <v>51</v>
      </c>
      <c r="E1987" t="s">
        <v>20</v>
      </c>
      <c r="F1987" s="6">
        <v>2005</v>
      </c>
      <c r="G1987" s="6" t="s">
        <v>14</v>
      </c>
      <c r="H1987" s="6" t="s">
        <v>15</v>
      </c>
      <c r="I1987" s="6" t="s">
        <v>16</v>
      </c>
      <c r="J1987" s="14">
        <f>IF(JCIMS!J1987&gt;=0,JCIMS!J1987/INDEX(CIMS!J$4:J$41,MATCH("Generic Fuels"&amp;$E1987,CIMS!$W$4:$W$41,0)),1)</f>
        <v>1</v>
      </c>
      <c r="K1987" s="14">
        <f>IF(JCIMS!K1987&gt;=0,JCIMS!K1987/INDEX(CIMS!K$4:K$41,MATCH("Generic Fuels"&amp;$E1987,CIMS!$W$4:$W$41,0)),1)</f>
        <v>1</v>
      </c>
      <c r="L1987" s="14">
        <f>IF(JCIMS!L1987&gt;=0,JCIMS!L1987/INDEX(CIMS!L$4:L$41,MATCH("Generic Fuels"&amp;$E1987,CIMS!$W$4:$W$41,0)),1)</f>
        <v>1</v>
      </c>
      <c r="M1987" s="14">
        <f>IF(JCIMS!M1987&gt;=0,JCIMS!M1987/INDEX(CIMS!M$4:M$41,MATCH("Generic Fuels"&amp;$E1987,CIMS!$W$4:$W$41,0)),1)</f>
        <v>1</v>
      </c>
      <c r="N1987" s="14">
        <f>IF(JCIMS!N1987&gt;=0,JCIMS!N1987/INDEX(CIMS!N$4:N$41,MATCH("Generic Fuels"&amp;$E1987,CIMS!$W$4:$W$41,0)),1)</f>
        <v>1</v>
      </c>
      <c r="O1987" s="14">
        <f>IF(JCIMS!O1987&gt;=0,JCIMS!O1987/INDEX(CIMS!O$4:O$41,MATCH("Generic Fuels"&amp;$E1987,CIMS!$W$4:$W$41,0)),1)</f>
        <v>1</v>
      </c>
      <c r="P1987" s="14">
        <f>IF(JCIMS!P1987&gt;=0,JCIMS!P1987/INDEX(CIMS!P$4:P$41,MATCH("Generic Fuels"&amp;$E1987,CIMS!$W$4:$W$41,0)),1)</f>
        <v>1</v>
      </c>
      <c r="Q1987" s="14">
        <f>IF(JCIMS!Q1987&gt;=0,JCIMS!Q1987/INDEX(CIMS!Q$4:Q$41,MATCH("Generic Fuels"&amp;$E1987,CIMS!$W$4:$W$41,0)),1)</f>
        <v>1</v>
      </c>
      <c r="R1987" s="14">
        <f>IF(JCIMS!R1987&gt;=0,JCIMS!R1987/INDEX(CIMS!R$4:R$41,MATCH("Generic Fuels"&amp;$E1987,CIMS!$W$4:$W$41,0)),1)</f>
        <v>1</v>
      </c>
      <c r="S1987" s="14">
        <f>IF(JCIMS!S1987&gt;=0,JCIMS!S1987/INDEX(CIMS!S$4:S$41,MATCH("Generic Fuels"&amp;$E1987,CIMS!$W$4:$W$41,0)),1)</f>
        <v>1</v>
      </c>
      <c r="T1987" s="14">
        <f>IF(JCIMS!T1987&gt;=0,JCIMS!T1987/INDEX(CIMS!T$4:T$41,MATCH("Generic Fuels"&amp;$E1987,CIMS!$W$4:$W$41,0)),1)</f>
        <v>1</v>
      </c>
      <c r="V1987" t="str">
        <f t="shared" si="35"/>
        <v>OntarioWasteJet Fuel</v>
      </c>
    </row>
    <row r="1988" spans="3:22" x14ac:dyDescent="0.25">
      <c r="C1988" s="6" t="s">
        <v>55</v>
      </c>
      <c r="D1988" s="6" t="s">
        <v>51</v>
      </c>
      <c r="E1988" t="s">
        <v>21</v>
      </c>
      <c r="F1988" s="6">
        <v>2005</v>
      </c>
      <c r="G1988" s="6" t="s">
        <v>14</v>
      </c>
      <c r="H1988" s="6" t="s">
        <v>15</v>
      </c>
      <c r="I1988" s="6" t="s">
        <v>16</v>
      </c>
      <c r="J1988" s="14">
        <f>IF(JCIMS!J1988&gt;=0,JCIMS!J1988/INDEX(CIMS!J$4:J$41,MATCH("Generic Fuels"&amp;$E1988,CIMS!$W$4:$W$41,0)),1)</f>
        <v>1</v>
      </c>
      <c r="K1988" s="14">
        <f>IF(JCIMS!K1988&gt;=0,JCIMS!K1988/INDEX(CIMS!K$4:K$41,MATCH("Generic Fuels"&amp;$E1988,CIMS!$W$4:$W$41,0)),1)</f>
        <v>1</v>
      </c>
      <c r="L1988" s="14">
        <f>IF(JCIMS!L1988&gt;=0,JCIMS!L1988/INDEX(CIMS!L$4:L$41,MATCH("Generic Fuels"&amp;$E1988,CIMS!$W$4:$W$41,0)),1)</f>
        <v>1</v>
      </c>
      <c r="M1988" s="14">
        <f>IF(JCIMS!M1988&gt;=0,JCIMS!M1988/INDEX(CIMS!M$4:M$41,MATCH("Generic Fuels"&amp;$E1988,CIMS!$W$4:$W$41,0)),1)</f>
        <v>1</v>
      </c>
      <c r="N1988" s="14">
        <f>IF(JCIMS!N1988&gt;=0,JCIMS!N1988/INDEX(CIMS!N$4:N$41,MATCH("Generic Fuels"&amp;$E1988,CIMS!$W$4:$W$41,0)),1)</f>
        <v>1</v>
      </c>
      <c r="O1988" s="14">
        <f>IF(JCIMS!O1988&gt;=0,JCIMS!O1988/INDEX(CIMS!O$4:O$41,MATCH("Generic Fuels"&amp;$E1988,CIMS!$W$4:$W$41,0)),1)</f>
        <v>1</v>
      </c>
      <c r="P1988" s="14">
        <f>IF(JCIMS!P1988&gt;=0,JCIMS!P1988/INDEX(CIMS!P$4:P$41,MATCH("Generic Fuels"&amp;$E1988,CIMS!$W$4:$W$41,0)),1)</f>
        <v>1</v>
      </c>
      <c r="Q1988" s="14">
        <f>IF(JCIMS!Q1988&gt;=0,JCIMS!Q1988/INDEX(CIMS!Q$4:Q$41,MATCH("Generic Fuels"&amp;$E1988,CIMS!$W$4:$W$41,0)),1)</f>
        <v>1</v>
      </c>
      <c r="R1988" s="14">
        <f>IF(JCIMS!R1988&gt;=0,JCIMS!R1988/INDEX(CIMS!R$4:R$41,MATCH("Generic Fuels"&amp;$E1988,CIMS!$W$4:$W$41,0)),1)</f>
        <v>1</v>
      </c>
      <c r="S1988" s="14">
        <f>IF(JCIMS!S1988&gt;=0,JCIMS!S1988/INDEX(CIMS!S$4:S$41,MATCH("Generic Fuels"&amp;$E1988,CIMS!$W$4:$W$41,0)),1)</f>
        <v>1</v>
      </c>
      <c r="T1988" s="14">
        <f>IF(JCIMS!T1988&gt;=0,JCIMS!T1988/INDEX(CIMS!T$4:T$41,MATCH("Generic Fuels"&amp;$E1988,CIMS!$W$4:$W$41,0)),1)</f>
        <v>1</v>
      </c>
      <c r="V1988" t="str">
        <f t="shared" ref="V1988:V2051" si="36">C1988&amp;D1988&amp;E1988</f>
        <v>OntarioWasteBlack Liquor</v>
      </c>
    </row>
    <row r="1989" spans="3:22" x14ac:dyDescent="0.25">
      <c r="C1989" s="6" t="s">
        <v>55</v>
      </c>
      <c r="D1989" s="6" t="s">
        <v>51</v>
      </c>
      <c r="E1989" t="s">
        <v>22</v>
      </c>
      <c r="F1989" s="6">
        <v>2005</v>
      </c>
      <c r="G1989" s="6" t="s">
        <v>14</v>
      </c>
      <c r="H1989" s="6" t="s">
        <v>15</v>
      </c>
      <c r="I1989" s="6" t="s">
        <v>16</v>
      </c>
      <c r="J1989" s="14">
        <f>IF(JCIMS!J1989&gt;=0,JCIMS!J1989/INDEX(CIMS!J$4:J$41,MATCH("Generic Fuels"&amp;$E1989,CIMS!$W$4:$W$41,0)),1)</f>
        <v>1</v>
      </c>
      <c r="K1989" s="14">
        <f>IF(JCIMS!K1989&gt;=0,JCIMS!K1989/INDEX(CIMS!K$4:K$41,MATCH("Generic Fuels"&amp;$E1989,CIMS!$W$4:$W$41,0)),1)</f>
        <v>1</v>
      </c>
      <c r="L1989" s="14">
        <f>IF(JCIMS!L1989&gt;=0,JCIMS!L1989/INDEX(CIMS!L$4:L$41,MATCH("Generic Fuels"&amp;$E1989,CIMS!$W$4:$W$41,0)),1)</f>
        <v>1</v>
      </c>
      <c r="M1989" s="14">
        <f>IF(JCIMS!M1989&gt;=0,JCIMS!M1989/INDEX(CIMS!M$4:M$41,MATCH("Generic Fuels"&amp;$E1989,CIMS!$W$4:$W$41,0)),1)</f>
        <v>1</v>
      </c>
      <c r="N1989" s="14">
        <f>IF(JCIMS!N1989&gt;=0,JCIMS!N1989/INDEX(CIMS!N$4:N$41,MATCH("Generic Fuels"&amp;$E1989,CIMS!$W$4:$W$41,0)),1)</f>
        <v>1</v>
      </c>
      <c r="O1989" s="14">
        <f>IF(JCIMS!O1989&gt;=0,JCIMS!O1989/INDEX(CIMS!O$4:O$41,MATCH("Generic Fuels"&amp;$E1989,CIMS!$W$4:$W$41,0)),1)</f>
        <v>1</v>
      </c>
      <c r="P1989" s="14">
        <f>IF(JCIMS!P1989&gt;=0,JCIMS!P1989/INDEX(CIMS!P$4:P$41,MATCH("Generic Fuels"&amp;$E1989,CIMS!$W$4:$W$41,0)),1)</f>
        <v>1</v>
      </c>
      <c r="Q1989" s="14">
        <f>IF(JCIMS!Q1989&gt;=0,JCIMS!Q1989/INDEX(CIMS!Q$4:Q$41,MATCH("Generic Fuels"&amp;$E1989,CIMS!$W$4:$W$41,0)),1)</f>
        <v>1</v>
      </c>
      <c r="R1989" s="14">
        <f>IF(JCIMS!R1989&gt;=0,JCIMS!R1989/INDEX(CIMS!R$4:R$41,MATCH("Generic Fuels"&amp;$E1989,CIMS!$W$4:$W$41,0)),1)</f>
        <v>1</v>
      </c>
      <c r="S1989" s="14">
        <f>IF(JCIMS!S1989&gt;=0,JCIMS!S1989/INDEX(CIMS!S$4:S$41,MATCH("Generic Fuels"&amp;$E1989,CIMS!$W$4:$W$41,0)),1)</f>
        <v>1</v>
      </c>
      <c r="T1989" s="14">
        <f>IF(JCIMS!T1989&gt;=0,JCIMS!T1989/INDEX(CIMS!T$4:T$41,MATCH("Generic Fuels"&amp;$E1989,CIMS!$W$4:$W$41,0)),1)</f>
        <v>1</v>
      </c>
      <c r="V1989" t="str">
        <f t="shared" si="36"/>
        <v>OntarioWasteCoal</v>
      </c>
    </row>
    <row r="1990" spans="3:22" x14ac:dyDescent="0.25">
      <c r="C1990" s="6" t="s">
        <v>55</v>
      </c>
      <c r="D1990" s="6" t="s">
        <v>51</v>
      </c>
      <c r="E1990" t="s">
        <v>23</v>
      </c>
      <c r="F1990" s="6">
        <v>2005</v>
      </c>
      <c r="G1990" s="6" t="s">
        <v>14</v>
      </c>
      <c r="H1990" s="6" t="s">
        <v>15</v>
      </c>
      <c r="I1990" s="6" t="s">
        <v>16</v>
      </c>
      <c r="J1990" s="14">
        <f>IF(JCIMS!J1990&gt;=0,JCIMS!J1990/INDEX(CIMS!J$4:J$41,MATCH("Generic Fuels"&amp;$E1990,CIMS!$W$4:$W$41,0)),1)</f>
        <v>1</v>
      </c>
      <c r="K1990" s="14">
        <f>IF(JCIMS!K1990&gt;=0,JCIMS!K1990/INDEX(CIMS!K$4:K$41,MATCH("Generic Fuels"&amp;$E1990,CIMS!$W$4:$W$41,0)),1)</f>
        <v>1</v>
      </c>
      <c r="L1990" s="14">
        <f>IF(JCIMS!L1990&gt;=0,JCIMS!L1990/INDEX(CIMS!L$4:L$41,MATCH("Generic Fuels"&amp;$E1990,CIMS!$W$4:$W$41,0)),1)</f>
        <v>1</v>
      </c>
      <c r="M1990" s="14">
        <f>IF(JCIMS!M1990&gt;=0,JCIMS!M1990/INDEX(CIMS!M$4:M$41,MATCH("Generic Fuels"&amp;$E1990,CIMS!$W$4:$W$41,0)),1)</f>
        <v>1</v>
      </c>
      <c r="N1990" s="14">
        <f>IF(JCIMS!N1990&gt;=0,JCIMS!N1990/INDEX(CIMS!N$4:N$41,MATCH("Generic Fuels"&amp;$E1990,CIMS!$W$4:$W$41,0)),1)</f>
        <v>1</v>
      </c>
      <c r="O1990" s="14">
        <f>IF(JCIMS!O1990&gt;=0,JCIMS!O1990/INDEX(CIMS!O$4:O$41,MATCH("Generic Fuels"&amp;$E1990,CIMS!$W$4:$W$41,0)),1)</f>
        <v>1</v>
      </c>
      <c r="P1990" s="14">
        <f>IF(JCIMS!P1990&gt;=0,JCIMS!P1990/INDEX(CIMS!P$4:P$41,MATCH("Generic Fuels"&amp;$E1990,CIMS!$W$4:$W$41,0)),1)</f>
        <v>1</v>
      </c>
      <c r="Q1990" s="14">
        <f>IF(JCIMS!Q1990&gt;=0,JCIMS!Q1990/INDEX(CIMS!Q$4:Q$41,MATCH("Generic Fuels"&amp;$E1990,CIMS!$W$4:$W$41,0)),1)</f>
        <v>1</v>
      </c>
      <c r="R1990" s="14">
        <f>IF(JCIMS!R1990&gt;=0,JCIMS!R1990/INDEX(CIMS!R$4:R$41,MATCH("Generic Fuels"&amp;$E1990,CIMS!$W$4:$W$41,0)),1)</f>
        <v>1</v>
      </c>
      <c r="S1990" s="14">
        <f>IF(JCIMS!S1990&gt;=0,JCIMS!S1990/INDEX(CIMS!S$4:S$41,MATCH("Generic Fuels"&amp;$E1990,CIMS!$W$4:$W$41,0)),1)</f>
        <v>1</v>
      </c>
      <c r="T1990" s="14">
        <f>IF(JCIMS!T1990&gt;=0,JCIMS!T1990/INDEX(CIMS!T$4:T$41,MATCH("Generic Fuels"&amp;$E1990,CIMS!$W$4:$W$41,0)),1)</f>
        <v>1</v>
      </c>
      <c r="V1990" t="str">
        <f t="shared" si="36"/>
        <v>OntarioWasteCoke</v>
      </c>
    </row>
    <row r="1991" spans="3:22" x14ac:dyDescent="0.25">
      <c r="C1991" s="6" t="s">
        <v>55</v>
      </c>
      <c r="D1991" s="6" t="s">
        <v>51</v>
      </c>
      <c r="E1991" t="s">
        <v>24</v>
      </c>
      <c r="F1991" s="6">
        <v>2005</v>
      </c>
      <c r="G1991" s="6" t="s">
        <v>14</v>
      </c>
      <c r="H1991" s="6" t="s">
        <v>15</v>
      </c>
      <c r="I1991" s="6" t="s">
        <v>16</v>
      </c>
      <c r="J1991" s="14">
        <f>IF(JCIMS!J1991&gt;=0,JCIMS!J1991/INDEX(CIMS!J$4:J$41,MATCH("Generic Fuels"&amp;$E1991,CIMS!$W$4:$W$41,0)),1)</f>
        <v>1</v>
      </c>
      <c r="K1991" s="14">
        <f>IF(JCIMS!K1991&gt;=0,JCIMS!K1991/INDEX(CIMS!K$4:K$41,MATCH("Generic Fuels"&amp;$E1991,CIMS!$W$4:$W$41,0)),1)</f>
        <v>1</v>
      </c>
      <c r="L1991" s="14">
        <f>IF(JCIMS!L1991&gt;=0,JCIMS!L1991/INDEX(CIMS!L$4:L$41,MATCH("Generic Fuels"&amp;$E1991,CIMS!$W$4:$W$41,0)),1)</f>
        <v>1</v>
      </c>
      <c r="M1991" s="14">
        <f>IF(JCIMS!M1991&gt;=0,JCIMS!M1991/INDEX(CIMS!M$4:M$41,MATCH("Generic Fuels"&amp;$E1991,CIMS!$W$4:$W$41,0)),1)</f>
        <v>1</v>
      </c>
      <c r="N1991" s="14">
        <f>IF(JCIMS!N1991&gt;=0,JCIMS!N1991/INDEX(CIMS!N$4:N$41,MATCH("Generic Fuels"&amp;$E1991,CIMS!$W$4:$W$41,0)),1)</f>
        <v>1</v>
      </c>
      <c r="O1991" s="14">
        <f>IF(JCIMS!O1991&gt;=0,JCIMS!O1991/INDEX(CIMS!O$4:O$41,MATCH("Generic Fuels"&amp;$E1991,CIMS!$W$4:$W$41,0)),1)</f>
        <v>1</v>
      </c>
      <c r="P1991" s="14">
        <f>IF(JCIMS!P1991&gt;=0,JCIMS!P1991/INDEX(CIMS!P$4:P$41,MATCH("Generic Fuels"&amp;$E1991,CIMS!$W$4:$W$41,0)),1)</f>
        <v>1</v>
      </c>
      <c r="Q1991" s="14">
        <f>IF(JCIMS!Q1991&gt;=0,JCIMS!Q1991/INDEX(CIMS!Q$4:Q$41,MATCH("Generic Fuels"&amp;$E1991,CIMS!$W$4:$W$41,0)),1)</f>
        <v>1</v>
      </c>
      <c r="R1991" s="14">
        <f>IF(JCIMS!R1991&gt;=0,JCIMS!R1991/INDEX(CIMS!R$4:R$41,MATCH("Generic Fuels"&amp;$E1991,CIMS!$W$4:$W$41,0)),1)</f>
        <v>1</v>
      </c>
      <c r="S1991" s="14">
        <f>IF(JCIMS!S1991&gt;=0,JCIMS!S1991/INDEX(CIMS!S$4:S$41,MATCH("Generic Fuels"&amp;$E1991,CIMS!$W$4:$W$41,0)),1)</f>
        <v>1</v>
      </c>
      <c r="T1991" s="14">
        <f>IF(JCIMS!T1991&gt;=0,JCIMS!T1991/INDEX(CIMS!T$4:T$41,MATCH("Generic Fuels"&amp;$E1991,CIMS!$W$4:$W$41,0)),1)</f>
        <v>1</v>
      </c>
      <c r="V1991" t="str">
        <f t="shared" si="36"/>
        <v>OntarioWasteDiesel</v>
      </c>
    </row>
    <row r="1992" spans="3:22" x14ac:dyDescent="0.25">
      <c r="C1992" s="6" t="s">
        <v>55</v>
      </c>
      <c r="D1992" s="6" t="s">
        <v>51</v>
      </c>
      <c r="E1992" t="s">
        <v>25</v>
      </c>
      <c r="F1992" s="6">
        <v>2005</v>
      </c>
      <c r="G1992" s="6" t="s">
        <v>14</v>
      </c>
      <c r="H1992" s="6" t="s">
        <v>15</v>
      </c>
      <c r="I1992" s="6" t="s">
        <v>16</v>
      </c>
      <c r="J1992" s="14">
        <f>IF(JCIMS!J1992&gt;=0,JCIMS!J1992/INDEX(CIMS!J$4:J$41,MATCH("Generic Fuels"&amp;$E1992,CIMS!$W$4:$W$41,0)),1)</f>
        <v>1</v>
      </c>
      <c r="K1992" s="14">
        <f>IF(JCIMS!K1992&gt;=0,JCIMS!K1992/INDEX(CIMS!K$4:K$41,MATCH("Generic Fuels"&amp;$E1992,CIMS!$W$4:$W$41,0)),1)</f>
        <v>1</v>
      </c>
      <c r="L1992" s="14">
        <f>IF(JCIMS!L1992&gt;=0,JCIMS!L1992/INDEX(CIMS!L$4:L$41,MATCH("Generic Fuels"&amp;$E1992,CIMS!$W$4:$W$41,0)),1)</f>
        <v>1</v>
      </c>
      <c r="M1992" s="14">
        <f>IF(JCIMS!M1992&gt;=0,JCIMS!M1992/INDEX(CIMS!M$4:M$41,MATCH("Generic Fuels"&amp;$E1992,CIMS!$W$4:$W$41,0)),1)</f>
        <v>1</v>
      </c>
      <c r="N1992" s="14">
        <f>IF(JCIMS!N1992&gt;=0,JCIMS!N1992/INDEX(CIMS!N$4:N$41,MATCH("Generic Fuels"&amp;$E1992,CIMS!$W$4:$W$41,0)),1)</f>
        <v>1</v>
      </c>
      <c r="O1992" s="14">
        <f>IF(JCIMS!O1992&gt;=0,JCIMS!O1992/INDEX(CIMS!O$4:O$41,MATCH("Generic Fuels"&amp;$E1992,CIMS!$W$4:$W$41,0)),1)</f>
        <v>1</v>
      </c>
      <c r="P1992" s="14">
        <f>IF(JCIMS!P1992&gt;=0,JCIMS!P1992/INDEX(CIMS!P$4:P$41,MATCH("Generic Fuels"&amp;$E1992,CIMS!$W$4:$W$41,0)),1)</f>
        <v>1</v>
      </c>
      <c r="Q1992" s="14">
        <f>IF(JCIMS!Q1992&gt;=0,JCIMS!Q1992/INDEX(CIMS!Q$4:Q$41,MATCH("Generic Fuels"&amp;$E1992,CIMS!$W$4:$W$41,0)),1)</f>
        <v>1</v>
      </c>
      <c r="R1992" s="14">
        <f>IF(JCIMS!R1992&gt;=0,JCIMS!R1992/INDEX(CIMS!R$4:R$41,MATCH("Generic Fuels"&amp;$E1992,CIMS!$W$4:$W$41,0)),1)</f>
        <v>1</v>
      </c>
      <c r="S1992" s="14">
        <f>IF(JCIMS!S1992&gt;=0,JCIMS!S1992/INDEX(CIMS!S$4:S$41,MATCH("Generic Fuels"&amp;$E1992,CIMS!$W$4:$W$41,0)),1)</f>
        <v>1</v>
      </c>
      <c r="T1992" s="14">
        <f>IF(JCIMS!T1992&gt;=0,JCIMS!T1992/INDEX(CIMS!T$4:T$41,MATCH("Generic Fuels"&amp;$E1992,CIMS!$W$4:$W$41,0)),1)</f>
        <v>1</v>
      </c>
      <c r="V1992" t="str">
        <f t="shared" si="36"/>
        <v>OntarioWasteGasoline</v>
      </c>
    </row>
    <row r="1993" spans="3:22" x14ac:dyDescent="0.25">
      <c r="C1993" s="6" t="s">
        <v>55</v>
      </c>
      <c r="D1993" s="6" t="s">
        <v>51</v>
      </c>
      <c r="E1993" t="s">
        <v>26</v>
      </c>
      <c r="F1993" s="6">
        <v>2005</v>
      </c>
      <c r="G1993" s="6" t="s">
        <v>14</v>
      </c>
      <c r="H1993" s="6" t="s">
        <v>15</v>
      </c>
      <c r="I1993" s="6" t="s">
        <v>16</v>
      </c>
      <c r="J1993" s="14">
        <f>IF(JCIMS!J1993&gt;=0,JCIMS!J1993/INDEX(CIMS!J$4:J$41,MATCH("Generic Fuels"&amp;$E1993,CIMS!$W$4:$W$41,0)),1)</f>
        <v>1</v>
      </c>
      <c r="K1993" s="14">
        <f>IF(JCIMS!K1993&gt;=0,JCIMS!K1993/INDEX(CIMS!K$4:K$41,MATCH("Generic Fuels"&amp;$E1993,CIMS!$W$4:$W$41,0)),1)</f>
        <v>1</v>
      </c>
      <c r="L1993" s="14">
        <f>IF(JCIMS!L1993&gt;=0,JCIMS!L1993/INDEX(CIMS!L$4:L$41,MATCH("Generic Fuels"&amp;$E1993,CIMS!$W$4:$W$41,0)),1)</f>
        <v>1</v>
      </c>
      <c r="M1993" s="14">
        <f>IF(JCIMS!M1993&gt;=0,JCIMS!M1993/INDEX(CIMS!M$4:M$41,MATCH("Generic Fuels"&amp;$E1993,CIMS!$W$4:$W$41,0)),1)</f>
        <v>1</v>
      </c>
      <c r="N1993" s="14">
        <f>IF(JCIMS!N1993&gt;=0,JCIMS!N1993/INDEX(CIMS!N$4:N$41,MATCH("Generic Fuels"&amp;$E1993,CIMS!$W$4:$W$41,0)),1)</f>
        <v>1</v>
      </c>
      <c r="O1993" s="14">
        <f>IF(JCIMS!O1993&gt;=0,JCIMS!O1993/INDEX(CIMS!O$4:O$41,MATCH("Generic Fuels"&amp;$E1993,CIMS!$W$4:$W$41,0)),1)</f>
        <v>1</v>
      </c>
      <c r="P1993" s="14">
        <f>IF(JCIMS!P1993&gt;=0,JCIMS!P1993/INDEX(CIMS!P$4:P$41,MATCH("Generic Fuels"&amp;$E1993,CIMS!$W$4:$W$41,0)),1)</f>
        <v>1</v>
      </c>
      <c r="Q1993" s="14">
        <f>IF(JCIMS!Q1993&gt;=0,JCIMS!Q1993/INDEX(CIMS!Q$4:Q$41,MATCH("Generic Fuels"&amp;$E1993,CIMS!$W$4:$W$41,0)),1)</f>
        <v>1</v>
      </c>
      <c r="R1993" s="14">
        <f>IF(JCIMS!R1993&gt;=0,JCIMS!R1993/INDEX(CIMS!R$4:R$41,MATCH("Generic Fuels"&amp;$E1993,CIMS!$W$4:$W$41,0)),1)</f>
        <v>1</v>
      </c>
      <c r="S1993" s="14">
        <f>IF(JCIMS!S1993&gt;=0,JCIMS!S1993/INDEX(CIMS!S$4:S$41,MATCH("Generic Fuels"&amp;$E1993,CIMS!$W$4:$W$41,0)),1)</f>
        <v>1</v>
      </c>
      <c r="T1993" s="14">
        <f>IF(JCIMS!T1993&gt;=0,JCIMS!T1993/INDEX(CIMS!T$4:T$41,MATCH("Generic Fuels"&amp;$E1993,CIMS!$W$4:$W$41,0)),1)</f>
        <v>1</v>
      </c>
      <c r="V1993" t="str">
        <f t="shared" si="36"/>
        <v>OntarioWasteFuel Oil</v>
      </c>
    </row>
    <row r="1994" spans="3:22" x14ac:dyDescent="0.25">
      <c r="C1994" s="6" t="s">
        <v>55</v>
      </c>
      <c r="D1994" s="6" t="s">
        <v>51</v>
      </c>
      <c r="E1994" t="s">
        <v>27</v>
      </c>
      <c r="F1994" s="6">
        <v>2005</v>
      </c>
      <c r="G1994" s="6" t="s">
        <v>14</v>
      </c>
      <c r="H1994" s="6" t="s">
        <v>15</v>
      </c>
      <c r="I1994" s="6" t="s">
        <v>16</v>
      </c>
      <c r="J1994" s="14">
        <f>IF(JCIMS!J1994&gt;=0,JCIMS!J1994/INDEX(CIMS!J$4:J$41,MATCH("Generic Fuels"&amp;$E1994,CIMS!$W$4:$W$41,0)),1)</f>
        <v>1</v>
      </c>
      <c r="K1994" s="14">
        <f>IF(JCIMS!K1994&gt;=0,JCIMS!K1994/INDEX(CIMS!K$4:K$41,MATCH("Generic Fuels"&amp;$E1994,CIMS!$W$4:$W$41,0)),1)</f>
        <v>1</v>
      </c>
      <c r="L1994" s="14">
        <f>IF(JCIMS!L1994&gt;=0,JCIMS!L1994/INDEX(CIMS!L$4:L$41,MATCH("Generic Fuels"&amp;$E1994,CIMS!$W$4:$W$41,0)),1)</f>
        <v>1</v>
      </c>
      <c r="M1994" s="14">
        <f>IF(JCIMS!M1994&gt;=0,JCIMS!M1994/INDEX(CIMS!M$4:M$41,MATCH("Generic Fuels"&amp;$E1994,CIMS!$W$4:$W$41,0)),1)</f>
        <v>1</v>
      </c>
      <c r="N1994" s="14">
        <f>IF(JCIMS!N1994&gt;=0,JCIMS!N1994/INDEX(CIMS!N$4:N$41,MATCH("Generic Fuels"&amp;$E1994,CIMS!$W$4:$W$41,0)),1)</f>
        <v>1</v>
      </c>
      <c r="O1994" s="14">
        <f>IF(JCIMS!O1994&gt;=0,JCIMS!O1994/INDEX(CIMS!O$4:O$41,MATCH("Generic Fuels"&amp;$E1994,CIMS!$W$4:$W$41,0)),1)</f>
        <v>1</v>
      </c>
      <c r="P1994" s="14">
        <f>IF(JCIMS!P1994&gt;=0,JCIMS!P1994/INDEX(CIMS!P$4:P$41,MATCH("Generic Fuels"&amp;$E1994,CIMS!$W$4:$W$41,0)),1)</f>
        <v>1</v>
      </c>
      <c r="Q1994" s="14">
        <f>IF(JCIMS!Q1994&gt;=0,JCIMS!Q1994/INDEX(CIMS!Q$4:Q$41,MATCH("Generic Fuels"&amp;$E1994,CIMS!$W$4:$W$41,0)),1)</f>
        <v>1</v>
      </c>
      <c r="R1994" s="14">
        <f>IF(JCIMS!R1994&gt;=0,JCIMS!R1994/INDEX(CIMS!R$4:R$41,MATCH("Generic Fuels"&amp;$E1994,CIMS!$W$4:$W$41,0)),1)</f>
        <v>1</v>
      </c>
      <c r="S1994" s="14">
        <f>IF(JCIMS!S1994&gt;=0,JCIMS!S1994/INDEX(CIMS!S$4:S$41,MATCH("Generic Fuels"&amp;$E1994,CIMS!$W$4:$W$41,0)),1)</f>
        <v>1</v>
      </c>
      <c r="T1994" s="14">
        <f>IF(JCIMS!T1994&gt;=0,JCIMS!T1994/INDEX(CIMS!T$4:T$41,MATCH("Generic Fuels"&amp;$E1994,CIMS!$W$4:$W$41,0)),1)</f>
        <v>1</v>
      </c>
      <c r="V1994" t="str">
        <f t="shared" si="36"/>
        <v>OntarioWasteHydrogen</v>
      </c>
    </row>
    <row r="1995" spans="3:22" x14ac:dyDescent="0.25">
      <c r="C1995" s="6" t="s">
        <v>55</v>
      </c>
      <c r="D1995" s="6" t="s">
        <v>51</v>
      </c>
      <c r="E1995" t="s">
        <v>28</v>
      </c>
      <c r="F1995" s="6">
        <v>2005</v>
      </c>
      <c r="G1995" s="6" t="s">
        <v>14</v>
      </c>
      <c r="H1995" s="6" t="s">
        <v>15</v>
      </c>
      <c r="I1995" s="6" t="s">
        <v>16</v>
      </c>
      <c r="J1995" s="14">
        <f>IF(JCIMS!J1995&gt;=0,JCIMS!J1995/INDEX(CIMS!J$4:J$41,MATCH("Generic Fuels"&amp;$E1995,CIMS!$W$4:$W$41,0)),1)</f>
        <v>0</v>
      </c>
      <c r="K1995" s="14">
        <f>IF(JCIMS!K1995&gt;=0,JCIMS!K1995/INDEX(CIMS!K$4:K$41,MATCH("Generic Fuels"&amp;$E1995,CIMS!$W$4:$W$41,0)),1)</f>
        <v>0</v>
      </c>
      <c r="L1995" s="14">
        <f>IF(JCIMS!L1995&gt;=0,JCIMS!L1995/INDEX(CIMS!L$4:L$41,MATCH("Generic Fuels"&amp;$E1995,CIMS!$W$4:$W$41,0)),1)</f>
        <v>0</v>
      </c>
      <c r="M1995" s="14">
        <f>IF(JCIMS!M1995&gt;=0,JCIMS!M1995/INDEX(CIMS!M$4:M$41,MATCH("Generic Fuels"&amp;$E1995,CIMS!$W$4:$W$41,0)),1)</f>
        <v>0</v>
      </c>
      <c r="N1995" s="14">
        <f>IF(JCIMS!N1995&gt;=0,JCIMS!N1995/INDEX(CIMS!N$4:N$41,MATCH("Generic Fuels"&amp;$E1995,CIMS!$W$4:$W$41,0)),1)</f>
        <v>0</v>
      </c>
      <c r="O1995" s="14">
        <f>IF(JCIMS!O1995&gt;=0,JCIMS!O1995/INDEX(CIMS!O$4:O$41,MATCH("Generic Fuels"&amp;$E1995,CIMS!$W$4:$W$41,0)),1)</f>
        <v>0</v>
      </c>
      <c r="P1995" s="14">
        <f>IF(JCIMS!P1995&gt;=0,JCIMS!P1995/INDEX(CIMS!P$4:P$41,MATCH("Generic Fuels"&amp;$E1995,CIMS!$W$4:$W$41,0)),1)</f>
        <v>0</v>
      </c>
      <c r="Q1995" s="14">
        <f>IF(JCIMS!Q1995&gt;=0,JCIMS!Q1995/INDEX(CIMS!Q$4:Q$41,MATCH("Generic Fuels"&amp;$E1995,CIMS!$W$4:$W$41,0)),1)</f>
        <v>0</v>
      </c>
      <c r="R1995" s="14">
        <f>IF(JCIMS!R1995&gt;=0,JCIMS!R1995/INDEX(CIMS!R$4:R$41,MATCH("Generic Fuels"&amp;$E1995,CIMS!$W$4:$W$41,0)),1)</f>
        <v>0</v>
      </c>
      <c r="S1995" s="14">
        <f>IF(JCIMS!S1995&gt;=0,JCIMS!S1995/INDEX(CIMS!S$4:S$41,MATCH("Generic Fuels"&amp;$E1995,CIMS!$W$4:$W$41,0)),1)</f>
        <v>0</v>
      </c>
      <c r="T1995" s="14">
        <f>IF(JCIMS!T1995&gt;=0,JCIMS!T1995/INDEX(CIMS!T$4:T$41,MATCH("Generic Fuels"&amp;$E1995,CIMS!$W$4:$W$41,0)),1)</f>
        <v>0</v>
      </c>
      <c r="V1995" t="str">
        <f t="shared" si="36"/>
        <v>OntarioWasteBiogas</v>
      </c>
    </row>
    <row r="1996" spans="3:22" x14ac:dyDescent="0.25">
      <c r="C1996" s="6" t="s">
        <v>55</v>
      </c>
      <c r="D1996" s="6" t="s">
        <v>51</v>
      </c>
      <c r="E1996" t="s">
        <v>29</v>
      </c>
      <c r="F1996" s="6">
        <v>2005</v>
      </c>
      <c r="G1996" s="6" t="s">
        <v>14</v>
      </c>
      <c r="H1996" s="6" t="s">
        <v>15</v>
      </c>
      <c r="I1996" s="6" t="s">
        <v>16</v>
      </c>
      <c r="J1996" s="14">
        <f>IF(JCIMS!J1996&gt;=0,JCIMS!J1996/INDEX(CIMS!J$4:J$41,MATCH("Generic Fuels"&amp;$E1996,CIMS!$W$4:$W$41,0)),1)</f>
        <v>1</v>
      </c>
      <c r="K1996" s="14">
        <f>IF(JCIMS!K1996&gt;=0,JCIMS!K1996/INDEX(CIMS!K$4:K$41,MATCH("Generic Fuels"&amp;$E1996,CIMS!$W$4:$W$41,0)),1)</f>
        <v>1</v>
      </c>
      <c r="L1996" s="14">
        <f>IF(JCIMS!L1996&gt;=0,JCIMS!L1996/INDEX(CIMS!L$4:L$41,MATCH("Generic Fuels"&amp;$E1996,CIMS!$W$4:$W$41,0)),1)</f>
        <v>1</v>
      </c>
      <c r="M1996" s="14">
        <f>IF(JCIMS!M1996&gt;=0,JCIMS!M1996/INDEX(CIMS!M$4:M$41,MATCH("Generic Fuels"&amp;$E1996,CIMS!$W$4:$W$41,0)),1)</f>
        <v>1</v>
      </c>
      <c r="N1996" s="14">
        <f>IF(JCIMS!N1996&gt;=0,JCIMS!N1996/INDEX(CIMS!N$4:N$41,MATCH("Generic Fuels"&amp;$E1996,CIMS!$W$4:$W$41,0)),1)</f>
        <v>1</v>
      </c>
      <c r="O1996" s="14">
        <f>IF(JCIMS!O1996&gt;=0,JCIMS!O1996/INDEX(CIMS!O$4:O$41,MATCH("Generic Fuels"&amp;$E1996,CIMS!$W$4:$W$41,0)),1)</f>
        <v>1</v>
      </c>
      <c r="P1996" s="14">
        <f>IF(JCIMS!P1996&gt;=0,JCIMS!P1996/INDEX(CIMS!P$4:P$41,MATCH("Generic Fuels"&amp;$E1996,CIMS!$W$4:$W$41,0)),1)</f>
        <v>1</v>
      </c>
      <c r="Q1996" s="14">
        <f>IF(JCIMS!Q1996&gt;=0,JCIMS!Q1996/INDEX(CIMS!Q$4:Q$41,MATCH("Generic Fuels"&amp;$E1996,CIMS!$W$4:$W$41,0)),1)</f>
        <v>1</v>
      </c>
      <c r="R1996" s="14">
        <f>IF(JCIMS!R1996&gt;=0,JCIMS!R1996/INDEX(CIMS!R$4:R$41,MATCH("Generic Fuels"&amp;$E1996,CIMS!$W$4:$W$41,0)),1)</f>
        <v>1</v>
      </c>
      <c r="S1996" s="14">
        <f>IF(JCIMS!S1996&gt;=0,JCIMS!S1996/INDEX(CIMS!S$4:S$41,MATCH("Generic Fuels"&amp;$E1996,CIMS!$W$4:$W$41,0)),1)</f>
        <v>1</v>
      </c>
      <c r="T1996" s="14">
        <f>IF(JCIMS!T1996&gt;=0,JCIMS!T1996/INDEX(CIMS!T$4:T$41,MATCH("Generic Fuels"&amp;$E1996,CIMS!$W$4:$W$41,0)),1)</f>
        <v>1</v>
      </c>
      <c r="V1996" t="str">
        <f t="shared" si="36"/>
        <v>OntarioWasteLPG</v>
      </c>
    </row>
    <row r="1997" spans="3:22" x14ac:dyDescent="0.25">
      <c r="C1997" s="6" t="s">
        <v>55</v>
      </c>
      <c r="D1997" s="6" t="s">
        <v>51</v>
      </c>
      <c r="E1997" t="s">
        <v>30</v>
      </c>
      <c r="F1997" s="6">
        <v>2005</v>
      </c>
      <c r="G1997" s="6" t="s">
        <v>14</v>
      </c>
      <c r="H1997" s="6" t="s">
        <v>15</v>
      </c>
      <c r="I1997" s="6" t="s">
        <v>16</v>
      </c>
      <c r="J1997" s="14">
        <f>IF(JCIMS!J1997&gt;=0,JCIMS!J1997/INDEX(CIMS!J$4:J$41,MATCH("Generic Fuels"&amp;$E1997,CIMS!$W$4:$W$41,0)),1)</f>
        <v>1</v>
      </c>
      <c r="K1997" s="14">
        <f>IF(JCIMS!K1997&gt;=0,JCIMS!K1997/INDEX(CIMS!K$4:K$41,MATCH("Generic Fuels"&amp;$E1997,CIMS!$W$4:$W$41,0)),1)</f>
        <v>1</v>
      </c>
      <c r="L1997" s="14">
        <f>IF(JCIMS!L1997&gt;=0,JCIMS!L1997/INDEX(CIMS!L$4:L$41,MATCH("Generic Fuels"&amp;$E1997,CIMS!$W$4:$W$41,0)),1)</f>
        <v>1</v>
      </c>
      <c r="M1997" s="14">
        <f>IF(JCIMS!M1997&gt;=0,JCIMS!M1997/INDEX(CIMS!M$4:M$41,MATCH("Generic Fuels"&amp;$E1997,CIMS!$W$4:$W$41,0)),1)</f>
        <v>1</v>
      </c>
      <c r="N1997" s="14">
        <f>IF(JCIMS!N1997&gt;=0,JCIMS!N1997/INDEX(CIMS!N$4:N$41,MATCH("Generic Fuels"&amp;$E1997,CIMS!$W$4:$W$41,0)),1)</f>
        <v>1</v>
      </c>
      <c r="O1997" s="14">
        <f>IF(JCIMS!O1997&gt;=0,JCIMS!O1997/INDEX(CIMS!O$4:O$41,MATCH("Generic Fuels"&amp;$E1997,CIMS!$W$4:$W$41,0)),1)</f>
        <v>1</v>
      </c>
      <c r="P1997" s="14">
        <f>IF(JCIMS!P1997&gt;=0,JCIMS!P1997/INDEX(CIMS!P$4:P$41,MATCH("Generic Fuels"&amp;$E1997,CIMS!$W$4:$W$41,0)),1)</f>
        <v>1</v>
      </c>
      <c r="Q1997" s="14">
        <f>IF(JCIMS!Q1997&gt;=0,JCIMS!Q1997/INDEX(CIMS!Q$4:Q$41,MATCH("Generic Fuels"&amp;$E1997,CIMS!$W$4:$W$41,0)),1)</f>
        <v>1</v>
      </c>
      <c r="R1997" s="14">
        <f>IF(JCIMS!R1997&gt;=0,JCIMS!R1997/INDEX(CIMS!R$4:R$41,MATCH("Generic Fuels"&amp;$E1997,CIMS!$W$4:$W$41,0)),1)</f>
        <v>1</v>
      </c>
      <c r="S1997" s="14">
        <f>IF(JCIMS!S1997&gt;=0,JCIMS!S1997/INDEX(CIMS!S$4:S$41,MATCH("Generic Fuels"&amp;$E1997,CIMS!$W$4:$W$41,0)),1)</f>
        <v>1</v>
      </c>
      <c r="T1997" s="14">
        <f>IF(JCIMS!T1997&gt;=0,JCIMS!T1997/INDEX(CIMS!T$4:T$41,MATCH("Generic Fuels"&amp;$E1997,CIMS!$W$4:$W$41,0)),1)</f>
        <v>1</v>
      </c>
      <c r="V1997" t="str">
        <f t="shared" si="36"/>
        <v>OntarioWasteNatural Gas</v>
      </c>
    </row>
    <row r="1998" spans="3:22" x14ac:dyDescent="0.25">
      <c r="C1998" s="6" t="s">
        <v>55</v>
      </c>
      <c r="D1998" s="6" t="s">
        <v>51</v>
      </c>
      <c r="E1998" t="s">
        <v>31</v>
      </c>
      <c r="F1998" s="6">
        <v>2005</v>
      </c>
      <c r="G1998" s="6" t="s">
        <v>14</v>
      </c>
      <c r="H1998" s="6" t="s">
        <v>15</v>
      </c>
      <c r="I1998" s="6" t="s">
        <v>16</v>
      </c>
      <c r="J1998" s="14">
        <f>IF(JCIMS!J1998&gt;=0,JCIMS!J1998/INDEX(CIMS!J$4:J$41,MATCH("Generic Fuels"&amp;$E1998,CIMS!$W$4:$W$41,0)),1)</f>
        <v>1</v>
      </c>
      <c r="K1998" s="14">
        <f>IF(JCIMS!K1998&gt;=0,JCIMS!K1998/INDEX(CIMS!K$4:K$41,MATCH("Generic Fuels"&amp;$E1998,CIMS!$W$4:$W$41,0)),1)</f>
        <v>1</v>
      </c>
      <c r="L1998" s="14">
        <f>IF(JCIMS!L1998&gt;=0,JCIMS!L1998/INDEX(CIMS!L$4:L$41,MATCH("Generic Fuels"&amp;$E1998,CIMS!$W$4:$W$41,0)),1)</f>
        <v>1</v>
      </c>
      <c r="M1998" s="14">
        <f>IF(JCIMS!M1998&gt;=0,JCIMS!M1998/INDEX(CIMS!M$4:M$41,MATCH("Generic Fuels"&amp;$E1998,CIMS!$W$4:$W$41,0)),1)</f>
        <v>1</v>
      </c>
      <c r="N1998" s="14">
        <f>IF(JCIMS!N1998&gt;=0,JCIMS!N1998/INDEX(CIMS!N$4:N$41,MATCH("Generic Fuels"&amp;$E1998,CIMS!$W$4:$W$41,0)),1)</f>
        <v>1</v>
      </c>
      <c r="O1998" s="14">
        <f>IF(JCIMS!O1998&gt;=0,JCIMS!O1998/INDEX(CIMS!O$4:O$41,MATCH("Generic Fuels"&amp;$E1998,CIMS!$W$4:$W$41,0)),1)</f>
        <v>1</v>
      </c>
      <c r="P1998" s="14">
        <f>IF(JCIMS!P1998&gt;=0,JCIMS!P1998/INDEX(CIMS!P$4:P$41,MATCH("Generic Fuels"&amp;$E1998,CIMS!$W$4:$W$41,0)),1)</f>
        <v>1</v>
      </c>
      <c r="Q1998" s="14">
        <f>IF(JCIMS!Q1998&gt;=0,JCIMS!Q1998/INDEX(CIMS!Q$4:Q$41,MATCH("Generic Fuels"&amp;$E1998,CIMS!$W$4:$W$41,0)),1)</f>
        <v>1</v>
      </c>
      <c r="R1998" s="14">
        <f>IF(JCIMS!R1998&gt;=0,JCIMS!R1998/INDEX(CIMS!R$4:R$41,MATCH("Generic Fuels"&amp;$E1998,CIMS!$W$4:$W$41,0)),1)</f>
        <v>1</v>
      </c>
      <c r="S1998" s="14">
        <f>IF(JCIMS!S1998&gt;=0,JCIMS!S1998/INDEX(CIMS!S$4:S$41,MATCH("Generic Fuels"&amp;$E1998,CIMS!$W$4:$W$41,0)),1)</f>
        <v>1</v>
      </c>
      <c r="T1998" s="14">
        <f>IF(JCIMS!T1998&gt;=0,JCIMS!T1998/INDEX(CIMS!T$4:T$41,MATCH("Generic Fuels"&amp;$E1998,CIMS!$W$4:$W$41,0)),1)</f>
        <v>1</v>
      </c>
      <c r="V1998" t="str">
        <f t="shared" si="36"/>
        <v>OntarioWastePetroleum Coke</v>
      </c>
    </row>
    <row r="1999" spans="3:22" x14ac:dyDescent="0.25">
      <c r="C1999" s="6" t="s">
        <v>55</v>
      </c>
      <c r="D1999" s="6" t="s">
        <v>51</v>
      </c>
      <c r="E1999" t="s">
        <v>32</v>
      </c>
      <c r="F1999" s="6">
        <v>2005</v>
      </c>
      <c r="G1999" s="6" t="s">
        <v>14</v>
      </c>
      <c r="H1999" s="6" t="s">
        <v>15</v>
      </c>
      <c r="I1999" s="6" t="s">
        <v>16</v>
      </c>
      <c r="J1999" s="14">
        <f>IF(JCIMS!J1999&gt;=0,JCIMS!J1999/INDEX(CIMS!J$4:J$41,MATCH("Generic Fuels"&amp;$E1999,CIMS!$W$4:$W$41,0)),1)</f>
        <v>1</v>
      </c>
      <c r="K1999" s="14">
        <f>IF(JCIMS!K1999&gt;=0,JCIMS!K1999/INDEX(CIMS!K$4:K$41,MATCH("Generic Fuels"&amp;$E1999,CIMS!$W$4:$W$41,0)),1)</f>
        <v>1</v>
      </c>
      <c r="L1999" s="14">
        <f>IF(JCIMS!L1999&gt;=0,JCIMS!L1999/INDEX(CIMS!L$4:L$41,MATCH("Generic Fuels"&amp;$E1999,CIMS!$W$4:$W$41,0)),1)</f>
        <v>1</v>
      </c>
      <c r="M1999" s="14">
        <f>IF(JCIMS!M1999&gt;=0,JCIMS!M1999/INDEX(CIMS!M$4:M$41,MATCH("Generic Fuels"&amp;$E1999,CIMS!$W$4:$W$41,0)),1)</f>
        <v>1</v>
      </c>
      <c r="N1999" s="14">
        <f>IF(JCIMS!N1999&gt;=0,JCIMS!N1999/INDEX(CIMS!N$4:N$41,MATCH("Generic Fuels"&amp;$E1999,CIMS!$W$4:$W$41,0)),1)</f>
        <v>1</v>
      </c>
      <c r="O1999" s="14">
        <f>IF(JCIMS!O1999&gt;=0,JCIMS!O1999/INDEX(CIMS!O$4:O$41,MATCH("Generic Fuels"&amp;$E1999,CIMS!$W$4:$W$41,0)),1)</f>
        <v>1</v>
      </c>
      <c r="P1999" s="14">
        <f>IF(JCIMS!P1999&gt;=0,JCIMS!P1999/INDEX(CIMS!P$4:P$41,MATCH("Generic Fuels"&amp;$E1999,CIMS!$W$4:$W$41,0)),1)</f>
        <v>1</v>
      </c>
      <c r="Q1999" s="14">
        <f>IF(JCIMS!Q1999&gt;=0,JCIMS!Q1999/INDEX(CIMS!Q$4:Q$41,MATCH("Generic Fuels"&amp;$E1999,CIMS!$W$4:$W$41,0)),1)</f>
        <v>1</v>
      </c>
      <c r="R1999" s="14">
        <f>IF(JCIMS!R1999&gt;=0,JCIMS!R1999/INDEX(CIMS!R$4:R$41,MATCH("Generic Fuels"&amp;$E1999,CIMS!$W$4:$W$41,0)),1)</f>
        <v>1</v>
      </c>
      <c r="S1999" s="14">
        <f>IF(JCIMS!S1999&gt;=0,JCIMS!S1999/INDEX(CIMS!S$4:S$41,MATCH("Generic Fuels"&amp;$E1999,CIMS!$W$4:$W$41,0)),1)</f>
        <v>1</v>
      </c>
      <c r="T1999" s="14">
        <f>IF(JCIMS!T1999&gt;=0,JCIMS!T1999/INDEX(CIMS!T$4:T$41,MATCH("Generic Fuels"&amp;$E1999,CIMS!$W$4:$W$41,0)),1)</f>
        <v>1</v>
      </c>
      <c r="V1999" t="str">
        <f t="shared" si="36"/>
        <v>OntarioWastePropane</v>
      </c>
    </row>
    <row r="2000" spans="3:22" x14ac:dyDescent="0.25">
      <c r="C2000" s="6" t="s">
        <v>55</v>
      </c>
      <c r="D2000" s="6" t="s">
        <v>51</v>
      </c>
      <c r="E2000" t="s">
        <v>33</v>
      </c>
      <c r="F2000" s="6">
        <v>2005</v>
      </c>
      <c r="G2000" s="6" t="s">
        <v>14</v>
      </c>
      <c r="H2000" s="6" t="s">
        <v>15</v>
      </c>
      <c r="I2000" s="6" t="s">
        <v>16</v>
      </c>
      <c r="J2000" s="14">
        <f>IF(JCIMS!J2000&gt;=0,JCIMS!J2000/INDEX(CIMS!J$4:J$41,MATCH("Generic Fuels"&amp;$E2000,CIMS!$W$4:$W$41,0)),1)</f>
        <v>1</v>
      </c>
      <c r="K2000" s="14">
        <f>IF(JCIMS!K2000&gt;=0,JCIMS!K2000/INDEX(CIMS!K$4:K$41,MATCH("Generic Fuels"&amp;$E2000,CIMS!$W$4:$W$41,0)),1)</f>
        <v>1</v>
      </c>
      <c r="L2000" s="14">
        <f>IF(JCIMS!L2000&gt;=0,JCIMS!L2000/INDEX(CIMS!L$4:L$41,MATCH("Generic Fuels"&amp;$E2000,CIMS!$W$4:$W$41,0)),1)</f>
        <v>1</v>
      </c>
      <c r="M2000" s="14">
        <f>IF(JCIMS!M2000&gt;=0,JCIMS!M2000/INDEX(CIMS!M$4:M$41,MATCH("Generic Fuels"&amp;$E2000,CIMS!$W$4:$W$41,0)),1)</f>
        <v>1</v>
      </c>
      <c r="N2000" s="14">
        <f>IF(JCIMS!N2000&gt;=0,JCIMS!N2000/INDEX(CIMS!N$4:N$41,MATCH("Generic Fuels"&amp;$E2000,CIMS!$W$4:$W$41,0)),1)</f>
        <v>1</v>
      </c>
      <c r="O2000" s="14">
        <f>IF(JCIMS!O2000&gt;=0,JCIMS!O2000/INDEX(CIMS!O$4:O$41,MATCH("Generic Fuels"&amp;$E2000,CIMS!$W$4:$W$41,0)),1)</f>
        <v>1</v>
      </c>
      <c r="P2000" s="14">
        <f>IF(JCIMS!P2000&gt;=0,JCIMS!P2000/INDEX(CIMS!P$4:P$41,MATCH("Generic Fuels"&amp;$E2000,CIMS!$W$4:$W$41,0)),1)</f>
        <v>1</v>
      </c>
      <c r="Q2000" s="14">
        <f>IF(JCIMS!Q2000&gt;=0,JCIMS!Q2000/INDEX(CIMS!Q$4:Q$41,MATCH("Generic Fuels"&amp;$E2000,CIMS!$W$4:$W$41,0)),1)</f>
        <v>1</v>
      </c>
      <c r="R2000" s="14">
        <f>IF(JCIMS!R2000&gt;=0,JCIMS!R2000/INDEX(CIMS!R$4:R$41,MATCH("Generic Fuels"&amp;$E2000,CIMS!$W$4:$W$41,0)),1)</f>
        <v>1</v>
      </c>
      <c r="S2000" s="14">
        <f>IF(JCIMS!S2000&gt;=0,JCIMS!S2000/INDEX(CIMS!S$4:S$41,MATCH("Generic Fuels"&amp;$E2000,CIMS!$W$4:$W$41,0)),1)</f>
        <v>1</v>
      </c>
      <c r="T2000" s="14">
        <f>IF(JCIMS!T2000&gt;=0,JCIMS!T2000/INDEX(CIMS!T$4:T$41,MATCH("Generic Fuels"&amp;$E2000,CIMS!$W$4:$W$41,0)),1)</f>
        <v>1</v>
      </c>
      <c r="V2000" t="str">
        <f t="shared" si="36"/>
        <v>OntarioWasteRefinery Fuel Gas</v>
      </c>
    </row>
    <row r="2001" spans="3:22" x14ac:dyDescent="0.25">
      <c r="C2001" s="6" t="s">
        <v>55</v>
      </c>
      <c r="D2001" s="6" t="s">
        <v>51</v>
      </c>
      <c r="E2001" t="s">
        <v>34</v>
      </c>
      <c r="F2001" s="6">
        <v>2005</v>
      </c>
      <c r="G2001" s="6" t="s">
        <v>14</v>
      </c>
      <c r="H2001" s="6" t="s">
        <v>15</v>
      </c>
      <c r="I2001" s="6" t="s">
        <v>16</v>
      </c>
      <c r="J2001" s="14">
        <f>IF(JCIMS!J2001&gt;=0,JCIMS!J2001/INDEX(CIMS!J$4:J$41,MATCH("Generic Fuels"&amp;$E2001,CIMS!$W$4:$W$41,0)),1)</f>
        <v>1</v>
      </c>
      <c r="K2001" s="14">
        <f>IF(JCIMS!K2001&gt;=0,JCIMS!K2001/INDEX(CIMS!K$4:K$41,MATCH("Generic Fuels"&amp;$E2001,CIMS!$W$4:$W$41,0)),1)</f>
        <v>1</v>
      </c>
      <c r="L2001" s="14">
        <f>IF(JCIMS!L2001&gt;=0,JCIMS!L2001/INDEX(CIMS!L$4:L$41,MATCH("Generic Fuels"&amp;$E2001,CIMS!$W$4:$W$41,0)),1)</f>
        <v>1</v>
      </c>
      <c r="M2001" s="14">
        <f>IF(JCIMS!M2001&gt;=0,JCIMS!M2001/INDEX(CIMS!M$4:M$41,MATCH("Generic Fuels"&amp;$E2001,CIMS!$W$4:$W$41,0)),1)</f>
        <v>1</v>
      </c>
      <c r="N2001" s="14">
        <f>IF(JCIMS!N2001&gt;=0,JCIMS!N2001/INDEX(CIMS!N$4:N$41,MATCH("Generic Fuels"&amp;$E2001,CIMS!$W$4:$W$41,0)),1)</f>
        <v>1</v>
      </c>
      <c r="O2001" s="14">
        <f>IF(JCIMS!O2001&gt;=0,JCIMS!O2001/INDEX(CIMS!O$4:O$41,MATCH("Generic Fuels"&amp;$E2001,CIMS!$W$4:$W$41,0)),1)</f>
        <v>1</v>
      </c>
      <c r="P2001" s="14">
        <f>IF(JCIMS!P2001&gt;=0,JCIMS!P2001/INDEX(CIMS!P$4:P$41,MATCH("Generic Fuels"&amp;$E2001,CIMS!$W$4:$W$41,0)),1)</f>
        <v>1</v>
      </c>
      <c r="Q2001" s="14">
        <f>IF(JCIMS!Q2001&gt;=0,JCIMS!Q2001/INDEX(CIMS!Q$4:Q$41,MATCH("Generic Fuels"&amp;$E2001,CIMS!$W$4:$W$41,0)),1)</f>
        <v>1</v>
      </c>
      <c r="R2001" s="14">
        <f>IF(JCIMS!R2001&gt;=0,JCIMS!R2001/INDEX(CIMS!R$4:R$41,MATCH("Generic Fuels"&amp;$E2001,CIMS!$W$4:$W$41,0)),1)</f>
        <v>1</v>
      </c>
      <c r="S2001" s="14">
        <f>IF(JCIMS!S2001&gt;=0,JCIMS!S2001/INDEX(CIMS!S$4:S$41,MATCH("Generic Fuels"&amp;$E2001,CIMS!$W$4:$W$41,0)),1)</f>
        <v>1</v>
      </c>
      <c r="T2001" s="14">
        <f>IF(JCIMS!T2001&gt;=0,JCIMS!T2001/INDEX(CIMS!T$4:T$41,MATCH("Generic Fuels"&amp;$E2001,CIMS!$W$4:$W$41,0)),1)</f>
        <v>1</v>
      </c>
      <c r="V2001" t="str">
        <f t="shared" si="36"/>
        <v>OntarioWasteUranium</v>
      </c>
    </row>
    <row r="2002" spans="3:22" x14ac:dyDescent="0.25">
      <c r="C2002" s="6" t="s">
        <v>55</v>
      </c>
      <c r="D2002" s="6" t="s">
        <v>51</v>
      </c>
      <c r="E2002" t="s">
        <v>35</v>
      </c>
      <c r="F2002" s="6">
        <v>2005</v>
      </c>
      <c r="G2002" s="6" t="s">
        <v>14</v>
      </c>
      <c r="H2002" s="6" t="s">
        <v>15</v>
      </c>
      <c r="I2002" s="6" t="s">
        <v>16</v>
      </c>
      <c r="J2002" s="14">
        <f>IF(JCIMS!J2002&gt;=0,JCIMS!J2002/INDEX(CIMS!J$4:J$41,MATCH("Generic Fuels"&amp;$E2002,CIMS!$W$4:$W$41,0)),1)</f>
        <v>1</v>
      </c>
      <c r="K2002" s="14">
        <f>IF(JCIMS!K2002&gt;=0,JCIMS!K2002/INDEX(CIMS!K$4:K$41,MATCH("Generic Fuels"&amp;$E2002,CIMS!$W$4:$W$41,0)),1)</f>
        <v>1</v>
      </c>
      <c r="L2002" s="14">
        <f>IF(JCIMS!L2002&gt;=0,JCIMS!L2002/INDEX(CIMS!L$4:L$41,MATCH("Generic Fuels"&amp;$E2002,CIMS!$W$4:$W$41,0)),1)</f>
        <v>1</v>
      </c>
      <c r="M2002" s="14">
        <f>IF(JCIMS!M2002&gt;=0,JCIMS!M2002/INDEX(CIMS!M$4:M$41,MATCH("Generic Fuels"&amp;$E2002,CIMS!$W$4:$W$41,0)),1)</f>
        <v>1</v>
      </c>
      <c r="N2002" s="14">
        <f>IF(JCIMS!N2002&gt;=0,JCIMS!N2002/INDEX(CIMS!N$4:N$41,MATCH("Generic Fuels"&amp;$E2002,CIMS!$W$4:$W$41,0)),1)</f>
        <v>1</v>
      </c>
      <c r="O2002" s="14">
        <f>IF(JCIMS!O2002&gt;=0,JCIMS!O2002/INDEX(CIMS!O$4:O$41,MATCH("Generic Fuels"&amp;$E2002,CIMS!$W$4:$W$41,0)),1)</f>
        <v>1</v>
      </c>
      <c r="P2002" s="14">
        <f>IF(JCIMS!P2002&gt;=0,JCIMS!P2002/INDEX(CIMS!P$4:P$41,MATCH("Generic Fuels"&amp;$E2002,CIMS!$W$4:$W$41,0)),1)</f>
        <v>1</v>
      </c>
      <c r="Q2002" s="14">
        <f>IF(JCIMS!Q2002&gt;=0,JCIMS!Q2002/INDEX(CIMS!Q$4:Q$41,MATCH("Generic Fuels"&amp;$E2002,CIMS!$W$4:$W$41,0)),1)</f>
        <v>1</v>
      </c>
      <c r="R2002" s="14">
        <f>IF(JCIMS!R2002&gt;=0,JCIMS!R2002/INDEX(CIMS!R$4:R$41,MATCH("Generic Fuels"&amp;$E2002,CIMS!$W$4:$W$41,0)),1)</f>
        <v>1</v>
      </c>
      <c r="S2002" s="14">
        <f>IF(JCIMS!S2002&gt;=0,JCIMS!S2002/INDEX(CIMS!S$4:S$41,MATCH("Generic Fuels"&amp;$E2002,CIMS!$W$4:$W$41,0)),1)</f>
        <v>1</v>
      </c>
      <c r="T2002" s="14">
        <f>IF(JCIMS!T2002&gt;=0,JCIMS!T2002/INDEX(CIMS!T$4:T$41,MATCH("Generic Fuels"&amp;$E2002,CIMS!$W$4:$W$41,0)),1)</f>
        <v>1</v>
      </c>
      <c r="V2002" t="str">
        <f t="shared" si="36"/>
        <v>OntarioWasteWaste Fuel</v>
      </c>
    </row>
    <row r="2003" spans="3:22" x14ac:dyDescent="0.25">
      <c r="C2003" s="6" t="s">
        <v>55</v>
      </c>
      <c r="D2003" s="6" t="s">
        <v>51</v>
      </c>
      <c r="E2003" t="s">
        <v>36</v>
      </c>
      <c r="F2003" s="6">
        <v>2005</v>
      </c>
      <c r="G2003" s="6" t="s">
        <v>14</v>
      </c>
      <c r="H2003" s="6" t="s">
        <v>15</v>
      </c>
      <c r="I2003" s="6" t="s">
        <v>16</v>
      </c>
      <c r="J2003" s="14">
        <f>IF(JCIMS!J2003&gt;=0,JCIMS!J2003/INDEX(CIMS!J$4:J$41,MATCH("Generic Fuels"&amp;$E2003,CIMS!$W$4:$W$41,0)),1)</f>
        <v>1</v>
      </c>
      <c r="K2003" s="14">
        <f>IF(JCIMS!K2003&gt;=0,JCIMS!K2003/INDEX(CIMS!K$4:K$41,MATCH("Generic Fuels"&amp;$E2003,CIMS!$W$4:$W$41,0)),1)</f>
        <v>1</v>
      </c>
      <c r="L2003" s="14">
        <f>IF(JCIMS!L2003&gt;=0,JCIMS!L2003/INDEX(CIMS!L$4:L$41,MATCH("Generic Fuels"&amp;$E2003,CIMS!$W$4:$W$41,0)),1)</f>
        <v>1</v>
      </c>
      <c r="M2003" s="14">
        <f>IF(JCIMS!M2003&gt;=0,JCIMS!M2003/INDEX(CIMS!M$4:M$41,MATCH("Generic Fuels"&amp;$E2003,CIMS!$W$4:$W$41,0)),1)</f>
        <v>1</v>
      </c>
      <c r="N2003" s="14">
        <f>IF(JCIMS!N2003&gt;=0,JCIMS!N2003/INDEX(CIMS!N$4:N$41,MATCH("Generic Fuels"&amp;$E2003,CIMS!$W$4:$W$41,0)),1)</f>
        <v>1</v>
      </c>
      <c r="O2003" s="14">
        <f>IF(JCIMS!O2003&gt;=0,JCIMS!O2003/INDEX(CIMS!O$4:O$41,MATCH("Generic Fuels"&amp;$E2003,CIMS!$W$4:$W$41,0)),1)</f>
        <v>1</v>
      </c>
      <c r="P2003" s="14">
        <f>IF(JCIMS!P2003&gt;=0,JCIMS!P2003/INDEX(CIMS!P$4:P$41,MATCH("Generic Fuels"&amp;$E2003,CIMS!$W$4:$W$41,0)),1)</f>
        <v>1</v>
      </c>
      <c r="Q2003" s="14">
        <f>IF(JCIMS!Q2003&gt;=0,JCIMS!Q2003/INDEX(CIMS!Q$4:Q$41,MATCH("Generic Fuels"&amp;$E2003,CIMS!$W$4:$W$41,0)),1)</f>
        <v>1</v>
      </c>
      <c r="R2003" s="14">
        <f>IF(JCIMS!R2003&gt;=0,JCIMS!R2003/INDEX(CIMS!R$4:R$41,MATCH("Generic Fuels"&amp;$E2003,CIMS!$W$4:$W$41,0)),1)</f>
        <v>1</v>
      </c>
      <c r="S2003" s="14">
        <f>IF(JCIMS!S2003&gt;=0,JCIMS!S2003/INDEX(CIMS!S$4:S$41,MATCH("Generic Fuels"&amp;$E2003,CIMS!$W$4:$W$41,0)),1)</f>
        <v>1</v>
      </c>
      <c r="T2003" s="14">
        <f>IF(JCIMS!T2003&gt;=0,JCIMS!T2003/INDEX(CIMS!T$4:T$41,MATCH("Generic Fuels"&amp;$E2003,CIMS!$W$4:$W$41,0)),1)</f>
        <v>1</v>
      </c>
      <c r="V2003" t="str">
        <f t="shared" si="36"/>
        <v>OntarioWasteSolid Biomass</v>
      </c>
    </row>
    <row r="2004" spans="3:22" x14ac:dyDescent="0.25">
      <c r="C2004" s="6" t="s">
        <v>56</v>
      </c>
      <c r="D2004" s="6" t="s">
        <v>12</v>
      </c>
      <c r="E2004" t="s">
        <v>13</v>
      </c>
      <c r="F2004" s="6">
        <v>2005</v>
      </c>
      <c r="G2004" s="6" t="s">
        <v>14</v>
      </c>
      <c r="H2004" s="6" t="s">
        <v>15</v>
      </c>
      <c r="I2004" s="6" t="s">
        <v>16</v>
      </c>
      <c r="J2004" s="16">
        <f>IF(JCIMS!J2004&gt;=0,JCIMS!J2004/INDEX(CIMS!J$4:J$41,MATCH($C2004&amp;$E2004,CIMS!$W$4:$W$41,0)),1)</f>
        <v>1.1935048219468547</v>
      </c>
      <c r="K2004" s="16">
        <f>IF(JCIMS!K2004&gt;=0,JCIMS!K2004/INDEX(CIMS!K$4:K$41,MATCH($C2004&amp;$E2004,CIMS!$W$4:$W$41,0)),1)</f>
        <v>1.4646532101609557</v>
      </c>
      <c r="L2004" s="16">
        <f>IF(JCIMS!L2004&gt;=0,JCIMS!L2004/INDEX(CIMS!L$4:L$41,MATCH($C2004&amp;$E2004,CIMS!$W$4:$W$41,0)),1)</f>
        <v>1.9067048784566716</v>
      </c>
      <c r="M2004" s="16">
        <f>IF(JCIMS!M2004&gt;=0,JCIMS!M2004/INDEX(CIMS!M$4:M$41,MATCH($C2004&amp;$E2004,CIMS!$W$4:$W$41,0)),1)</f>
        <v>2.065422608529504</v>
      </c>
      <c r="N2004" s="16">
        <f>IF(JCIMS!N2004&gt;=0,JCIMS!N2004/INDEX(CIMS!N$4:N$41,MATCH($C2004&amp;$E2004,CIMS!$W$4:$W$41,0)),1)</f>
        <v>2.1367878648781691</v>
      </c>
      <c r="O2004" s="16">
        <f>IF(JCIMS!O2004&gt;=0,JCIMS!O2004/INDEX(CIMS!O$4:O$41,MATCH($C2004&amp;$E2004,CIMS!$W$4:$W$41,0)),1)</f>
        <v>2.7661981840238359</v>
      </c>
      <c r="P2004" s="16">
        <f>IF(JCIMS!P2004&gt;=0,JCIMS!P2004/INDEX(CIMS!P$4:P$41,MATCH($C2004&amp;$E2004,CIMS!$W$4:$W$41,0)),1)</f>
        <v>2.638352679524905</v>
      </c>
      <c r="Q2004" s="16">
        <f>IF(JCIMS!Q2004&gt;=0,JCIMS!Q2004/INDEX(CIMS!Q$4:Q$41,MATCH($C2004&amp;$E2004,CIMS!$W$4:$W$41,0)),1)</f>
        <v>2.518792341118008</v>
      </c>
      <c r="R2004" s="16">
        <f>IF(JCIMS!R2004&gt;=0,JCIMS!R2004/INDEX(CIMS!R$4:R$41,MATCH($C2004&amp;$E2004,CIMS!$W$4:$W$41,0)),1)</f>
        <v>2.4271402396353032</v>
      </c>
      <c r="S2004" s="16">
        <f>IF(JCIMS!S2004&gt;=0,JCIMS!S2004/INDEX(CIMS!S$4:S$41,MATCH($C2004&amp;$E2004,CIMS!$W$4:$W$41,0)),1)</f>
        <v>2.4378739551319732</v>
      </c>
      <c r="T2004" s="16">
        <f>IF(JCIMS!T2004&gt;=0,JCIMS!T2004/INDEX(CIMS!T$4:T$41,MATCH($C2004&amp;$E2004,CIMS!$W$4:$W$41,0)),1)</f>
        <v>2.4494291172026315</v>
      </c>
      <c r="V2004" t="str">
        <f t="shared" si="36"/>
        <v>QuebecAgricultureBiodiesel</v>
      </c>
    </row>
    <row r="2005" spans="3:22" x14ac:dyDescent="0.25">
      <c r="C2005" s="6" t="s">
        <v>56</v>
      </c>
      <c r="D2005" s="6" t="s">
        <v>12</v>
      </c>
      <c r="E2005" t="s">
        <v>17</v>
      </c>
      <c r="F2005" s="6">
        <v>2005</v>
      </c>
      <c r="G2005" s="6" t="s">
        <v>14</v>
      </c>
      <c r="H2005" s="6" t="s">
        <v>15</v>
      </c>
      <c r="I2005" s="6" t="s">
        <v>16</v>
      </c>
      <c r="J2005" s="16">
        <f>IF(JCIMS!J2005&gt;=0,JCIMS!J2005/INDEX(CIMS!J$4:J$41,MATCH($C2005&amp;$E2005,CIMS!$W$4:$W$41,0)),1)</f>
        <v>3.222381504776954</v>
      </c>
      <c r="K2005" s="16">
        <f>IF(JCIMS!K2005&gt;=0,JCIMS!K2005/INDEX(CIMS!K$4:K$41,MATCH($C2005&amp;$E2005,CIMS!$W$4:$W$41,0)),1)</f>
        <v>2.5340219820801564</v>
      </c>
      <c r="L2005" s="16">
        <f>IF(JCIMS!L2005&gt;=0,JCIMS!L2005/INDEX(CIMS!L$4:L$41,MATCH($C2005&amp;$E2005,CIMS!$W$4:$W$41,0)),1)</f>
        <v>1.1654770349589358</v>
      </c>
      <c r="M2005" s="16">
        <f>IF(JCIMS!M2005&gt;=0,JCIMS!M2005/INDEX(CIMS!M$4:M$41,MATCH($C2005&amp;$E2005,CIMS!$W$4:$W$41,0)),1)</f>
        <v>1.0674971881523396</v>
      </c>
      <c r="N2005" s="16">
        <f>IF(JCIMS!N2005&gt;=0,JCIMS!N2005/INDEX(CIMS!N$4:N$41,MATCH($C2005&amp;$E2005,CIMS!$W$4:$W$41,0)),1)</f>
        <v>0.95618875078376731</v>
      </c>
      <c r="O2005" s="16">
        <f>IF(JCIMS!O2005&gt;=0,JCIMS!O2005/INDEX(CIMS!O$4:O$41,MATCH($C2005&amp;$E2005,CIMS!$W$4:$W$41,0)),1)</f>
        <v>0.87977740362114032</v>
      </c>
      <c r="P2005" s="16">
        <f>IF(JCIMS!P2005&gt;=0,JCIMS!P2005/INDEX(CIMS!P$4:P$41,MATCH($C2005&amp;$E2005,CIMS!$W$4:$W$41,0)),1)</f>
        <v>0.81216642105625259</v>
      </c>
      <c r="Q2005" s="16">
        <f>IF(JCIMS!Q2005&gt;=0,JCIMS!Q2005/INDEX(CIMS!Q$4:Q$41,MATCH($C2005&amp;$E2005,CIMS!$W$4:$W$41,0)),1)</f>
        <v>0.7923274872377285</v>
      </c>
      <c r="R2005" s="16">
        <f>IF(JCIMS!R2005&gt;=0,JCIMS!R2005/INDEX(CIMS!R$4:R$41,MATCH($C2005&amp;$E2005,CIMS!$W$4:$W$41,0)),1)</f>
        <v>0.76126218276669766</v>
      </c>
      <c r="S2005" s="16">
        <f>IF(JCIMS!S2005&gt;=0,JCIMS!S2005/INDEX(CIMS!S$4:S$41,MATCH($C2005&amp;$E2005,CIMS!$W$4:$W$41,0)),1)</f>
        <v>0.7460662271580869</v>
      </c>
      <c r="T2005" s="16">
        <f>IF(JCIMS!T2005&gt;=0,JCIMS!T2005/INDEX(CIMS!T$4:T$41,MATCH($C2005&amp;$E2005,CIMS!$W$4:$W$41,0)),1)</f>
        <v>0.73465924946767369</v>
      </c>
      <c r="V2005" t="str">
        <f t="shared" si="36"/>
        <v>QuebecAgricultureElectricity</v>
      </c>
    </row>
    <row r="2006" spans="3:22" x14ac:dyDescent="0.25">
      <c r="C2006" s="6" t="s">
        <v>56</v>
      </c>
      <c r="D2006" s="6" t="s">
        <v>12</v>
      </c>
      <c r="E2006" t="s">
        <v>18</v>
      </c>
      <c r="F2006" s="6">
        <v>2005</v>
      </c>
      <c r="G2006" s="6" t="s">
        <v>14</v>
      </c>
      <c r="H2006" s="6" t="s">
        <v>15</v>
      </c>
      <c r="I2006" s="6" t="s">
        <v>16</v>
      </c>
      <c r="J2006" s="16">
        <f>IF(JCIMS!J2006&gt;=0,JCIMS!J2006/INDEX(CIMS!J$4:J$41,MATCH($C2006&amp;$E2006,CIMS!$W$4:$W$41,0)),1)</f>
        <v>1</v>
      </c>
      <c r="K2006" s="16">
        <f>IF(JCIMS!K2006&gt;=0,JCIMS!K2006/INDEX(CIMS!K$4:K$41,MATCH($C2006&amp;$E2006,CIMS!$W$4:$W$41,0)),1)</f>
        <v>1</v>
      </c>
      <c r="L2006" s="16">
        <f>IF(JCIMS!L2006&gt;=0,JCIMS!L2006/INDEX(CIMS!L$4:L$41,MATCH($C2006&amp;$E2006,CIMS!$W$4:$W$41,0)),1)</f>
        <v>1</v>
      </c>
      <c r="M2006" s="16">
        <f>IF(JCIMS!M2006&gt;=0,JCIMS!M2006/INDEX(CIMS!M$4:M$41,MATCH($C2006&amp;$E2006,CIMS!$W$4:$W$41,0)),1)</f>
        <v>1</v>
      </c>
      <c r="N2006" s="16">
        <f>IF(JCIMS!N2006&gt;=0,JCIMS!N2006/INDEX(CIMS!N$4:N$41,MATCH($C2006&amp;$E2006,CIMS!$W$4:$W$41,0)),1)</f>
        <v>1</v>
      </c>
      <c r="O2006" s="16">
        <f>IF(JCIMS!O2006&gt;=0,JCIMS!O2006/INDEX(CIMS!O$4:O$41,MATCH($C2006&amp;$E2006,CIMS!$W$4:$W$41,0)),1)</f>
        <v>1</v>
      </c>
      <c r="P2006" s="16">
        <f>IF(JCIMS!P2006&gt;=0,JCIMS!P2006/INDEX(CIMS!P$4:P$41,MATCH($C2006&amp;$E2006,CIMS!$W$4:$W$41,0)),1)</f>
        <v>1</v>
      </c>
      <c r="Q2006" s="16">
        <f>IF(JCIMS!Q2006&gt;=0,JCIMS!Q2006/INDEX(CIMS!Q$4:Q$41,MATCH($C2006&amp;$E2006,CIMS!$W$4:$W$41,0)),1)</f>
        <v>1</v>
      </c>
      <c r="R2006" s="16">
        <f>IF(JCIMS!R2006&gt;=0,JCIMS!R2006/INDEX(CIMS!R$4:R$41,MATCH($C2006&amp;$E2006,CIMS!$W$4:$W$41,0)),1)</f>
        <v>1</v>
      </c>
      <c r="S2006" s="16">
        <f>IF(JCIMS!S2006&gt;=0,JCIMS!S2006/INDEX(CIMS!S$4:S$41,MATCH($C2006&amp;$E2006,CIMS!$W$4:$W$41,0)),1)</f>
        <v>1</v>
      </c>
      <c r="T2006" s="16">
        <f>IF(JCIMS!T2006&gt;=0,JCIMS!T2006/INDEX(CIMS!T$4:T$41,MATCH($C2006&amp;$E2006,CIMS!$W$4:$W$41,0)),1)</f>
        <v>1</v>
      </c>
      <c r="V2006" t="str">
        <f t="shared" si="36"/>
        <v>QuebecAgricultureEthanol</v>
      </c>
    </row>
    <row r="2007" spans="3:22" x14ac:dyDescent="0.25">
      <c r="C2007" s="6" t="s">
        <v>56</v>
      </c>
      <c r="D2007" s="6" t="s">
        <v>12</v>
      </c>
      <c r="E2007" t="s">
        <v>20</v>
      </c>
      <c r="F2007" s="6">
        <v>2005</v>
      </c>
      <c r="G2007" s="6" t="s">
        <v>14</v>
      </c>
      <c r="H2007" s="6" t="s">
        <v>15</v>
      </c>
      <c r="I2007" s="6" t="s">
        <v>16</v>
      </c>
      <c r="J2007" s="14">
        <f>IF(JCIMS!J2007&gt;=0,JCIMS!J2007/INDEX(CIMS!J$4:J$41,MATCH("Generic Fuels"&amp;$E2007,CIMS!$W$4:$W$41,0)),1)</f>
        <v>1</v>
      </c>
      <c r="K2007" s="14">
        <f>IF(JCIMS!K2007&gt;=0,JCIMS!K2007/INDEX(CIMS!K$4:K$41,MATCH("Generic Fuels"&amp;$E2007,CIMS!$W$4:$W$41,0)),1)</f>
        <v>1</v>
      </c>
      <c r="L2007" s="14">
        <f>IF(JCIMS!L2007&gt;=0,JCIMS!L2007/INDEX(CIMS!L$4:L$41,MATCH("Generic Fuels"&amp;$E2007,CIMS!$W$4:$W$41,0)),1)</f>
        <v>1</v>
      </c>
      <c r="M2007" s="14">
        <f>IF(JCIMS!M2007&gt;=0,JCIMS!M2007/INDEX(CIMS!M$4:M$41,MATCH("Generic Fuels"&amp;$E2007,CIMS!$W$4:$W$41,0)),1)</f>
        <v>1</v>
      </c>
      <c r="N2007" s="14">
        <f>IF(JCIMS!N2007&gt;=0,JCIMS!N2007/INDEX(CIMS!N$4:N$41,MATCH("Generic Fuels"&amp;$E2007,CIMS!$W$4:$W$41,0)),1)</f>
        <v>1</v>
      </c>
      <c r="O2007" s="14">
        <f>IF(JCIMS!O2007&gt;=0,JCIMS!O2007/INDEX(CIMS!O$4:O$41,MATCH("Generic Fuels"&amp;$E2007,CIMS!$W$4:$W$41,0)),1)</f>
        <v>1</v>
      </c>
      <c r="P2007" s="14">
        <f>IF(JCIMS!P2007&gt;=0,JCIMS!P2007/INDEX(CIMS!P$4:P$41,MATCH("Generic Fuels"&amp;$E2007,CIMS!$W$4:$W$41,0)),1)</f>
        <v>1</v>
      </c>
      <c r="Q2007" s="14">
        <f>IF(JCIMS!Q2007&gt;=0,JCIMS!Q2007/INDEX(CIMS!Q$4:Q$41,MATCH("Generic Fuels"&amp;$E2007,CIMS!$W$4:$W$41,0)),1)</f>
        <v>1</v>
      </c>
      <c r="R2007" s="14">
        <f>IF(JCIMS!R2007&gt;=0,JCIMS!R2007/INDEX(CIMS!R$4:R$41,MATCH("Generic Fuels"&amp;$E2007,CIMS!$W$4:$W$41,0)),1)</f>
        <v>1</v>
      </c>
      <c r="S2007" s="14">
        <f>IF(JCIMS!S2007&gt;=0,JCIMS!S2007/INDEX(CIMS!S$4:S$41,MATCH("Generic Fuels"&amp;$E2007,CIMS!$W$4:$W$41,0)),1)</f>
        <v>1</v>
      </c>
      <c r="T2007" s="14">
        <f>IF(JCIMS!T2007&gt;=0,JCIMS!T2007/INDEX(CIMS!T$4:T$41,MATCH("Generic Fuels"&amp;$E2007,CIMS!$W$4:$W$41,0)),1)</f>
        <v>1</v>
      </c>
      <c r="V2007" t="str">
        <f t="shared" si="36"/>
        <v>QuebecAgricultureJet Fuel</v>
      </c>
    </row>
    <row r="2008" spans="3:22" x14ac:dyDescent="0.25">
      <c r="C2008" s="6" t="s">
        <v>56</v>
      </c>
      <c r="D2008" s="6" t="s">
        <v>12</v>
      </c>
      <c r="E2008" t="s">
        <v>21</v>
      </c>
      <c r="F2008" s="6">
        <v>2005</v>
      </c>
      <c r="G2008" s="6" t="s">
        <v>14</v>
      </c>
      <c r="H2008" s="6" t="s">
        <v>15</v>
      </c>
      <c r="I2008" s="6" t="s">
        <v>16</v>
      </c>
      <c r="J2008" s="14">
        <f>IF(JCIMS!J2008&gt;=0,JCIMS!J2008/INDEX(CIMS!J$4:J$41,MATCH("Generic Fuels"&amp;$E2008,CIMS!$W$4:$W$41,0)),1)</f>
        <v>1</v>
      </c>
      <c r="K2008" s="14">
        <f>IF(JCIMS!K2008&gt;=0,JCIMS!K2008/INDEX(CIMS!K$4:K$41,MATCH("Generic Fuels"&amp;$E2008,CIMS!$W$4:$W$41,0)),1)</f>
        <v>1</v>
      </c>
      <c r="L2008" s="14">
        <f>IF(JCIMS!L2008&gt;=0,JCIMS!L2008/INDEX(CIMS!L$4:L$41,MATCH("Generic Fuels"&amp;$E2008,CIMS!$W$4:$W$41,0)),1)</f>
        <v>1</v>
      </c>
      <c r="M2008" s="14">
        <f>IF(JCIMS!M2008&gt;=0,JCIMS!M2008/INDEX(CIMS!M$4:M$41,MATCH("Generic Fuels"&amp;$E2008,CIMS!$W$4:$W$41,0)),1)</f>
        <v>1</v>
      </c>
      <c r="N2008" s="14">
        <f>IF(JCIMS!N2008&gt;=0,JCIMS!N2008/INDEX(CIMS!N$4:N$41,MATCH("Generic Fuels"&amp;$E2008,CIMS!$W$4:$W$41,0)),1)</f>
        <v>1</v>
      </c>
      <c r="O2008" s="14">
        <f>IF(JCIMS!O2008&gt;=0,JCIMS!O2008/INDEX(CIMS!O$4:O$41,MATCH("Generic Fuels"&amp;$E2008,CIMS!$W$4:$W$41,0)),1)</f>
        <v>1</v>
      </c>
      <c r="P2008" s="14">
        <f>IF(JCIMS!P2008&gt;=0,JCIMS!P2008/INDEX(CIMS!P$4:P$41,MATCH("Generic Fuels"&amp;$E2008,CIMS!$W$4:$W$41,0)),1)</f>
        <v>1</v>
      </c>
      <c r="Q2008" s="14">
        <f>IF(JCIMS!Q2008&gt;=0,JCIMS!Q2008/INDEX(CIMS!Q$4:Q$41,MATCH("Generic Fuels"&amp;$E2008,CIMS!$W$4:$W$41,0)),1)</f>
        <v>1</v>
      </c>
      <c r="R2008" s="14">
        <f>IF(JCIMS!R2008&gt;=0,JCIMS!R2008/INDEX(CIMS!R$4:R$41,MATCH("Generic Fuels"&amp;$E2008,CIMS!$W$4:$W$41,0)),1)</f>
        <v>1</v>
      </c>
      <c r="S2008" s="14">
        <f>IF(JCIMS!S2008&gt;=0,JCIMS!S2008/INDEX(CIMS!S$4:S$41,MATCH("Generic Fuels"&amp;$E2008,CIMS!$W$4:$W$41,0)),1)</f>
        <v>1</v>
      </c>
      <c r="T2008" s="14">
        <f>IF(JCIMS!T2008&gt;=0,JCIMS!T2008/INDEX(CIMS!T$4:T$41,MATCH("Generic Fuels"&amp;$E2008,CIMS!$W$4:$W$41,0)),1)</f>
        <v>1</v>
      </c>
      <c r="V2008" t="str">
        <f t="shared" si="36"/>
        <v>QuebecAgricultureBlack Liquor</v>
      </c>
    </row>
    <row r="2009" spans="3:22" x14ac:dyDescent="0.25">
      <c r="C2009" s="6" t="s">
        <v>56</v>
      </c>
      <c r="D2009" s="6" t="s">
        <v>12</v>
      </c>
      <c r="E2009" t="s">
        <v>22</v>
      </c>
      <c r="F2009" s="6">
        <v>2005</v>
      </c>
      <c r="G2009" s="6" t="s">
        <v>14</v>
      </c>
      <c r="H2009" s="6" t="s">
        <v>15</v>
      </c>
      <c r="I2009" s="6" t="s">
        <v>16</v>
      </c>
      <c r="J2009" s="14">
        <f>IF(JCIMS!J2009&gt;=0,JCIMS!J2009/INDEX(CIMS!J$4:J$41,MATCH("Generic Fuels"&amp;$E2009,CIMS!$W$4:$W$41,0)),1)</f>
        <v>1</v>
      </c>
      <c r="K2009" s="14">
        <f>IF(JCIMS!K2009&gt;=0,JCIMS!K2009/INDEX(CIMS!K$4:K$41,MATCH("Generic Fuels"&amp;$E2009,CIMS!$W$4:$W$41,0)),1)</f>
        <v>1</v>
      </c>
      <c r="L2009" s="14">
        <f>IF(JCIMS!L2009&gt;=0,JCIMS!L2009/INDEX(CIMS!L$4:L$41,MATCH("Generic Fuels"&amp;$E2009,CIMS!$W$4:$W$41,0)),1)</f>
        <v>1</v>
      </c>
      <c r="M2009" s="14">
        <f>IF(JCIMS!M2009&gt;=0,JCIMS!M2009/INDEX(CIMS!M$4:M$41,MATCH("Generic Fuels"&amp;$E2009,CIMS!$W$4:$W$41,0)),1)</f>
        <v>1</v>
      </c>
      <c r="N2009" s="14">
        <f>IF(JCIMS!N2009&gt;=0,JCIMS!N2009/INDEX(CIMS!N$4:N$41,MATCH("Generic Fuels"&amp;$E2009,CIMS!$W$4:$W$41,0)),1)</f>
        <v>1</v>
      </c>
      <c r="O2009" s="14">
        <f>IF(JCIMS!O2009&gt;=0,JCIMS!O2009/INDEX(CIMS!O$4:O$41,MATCH("Generic Fuels"&amp;$E2009,CIMS!$W$4:$W$41,0)),1)</f>
        <v>1</v>
      </c>
      <c r="P2009" s="14">
        <f>IF(JCIMS!P2009&gt;=0,JCIMS!P2009/INDEX(CIMS!P$4:P$41,MATCH("Generic Fuels"&amp;$E2009,CIMS!$W$4:$W$41,0)),1)</f>
        <v>1</v>
      </c>
      <c r="Q2009" s="14">
        <f>IF(JCIMS!Q2009&gt;=0,JCIMS!Q2009/INDEX(CIMS!Q$4:Q$41,MATCH("Generic Fuels"&amp;$E2009,CIMS!$W$4:$W$41,0)),1)</f>
        <v>1</v>
      </c>
      <c r="R2009" s="14">
        <f>IF(JCIMS!R2009&gt;=0,JCIMS!R2009/INDEX(CIMS!R$4:R$41,MATCH("Generic Fuels"&amp;$E2009,CIMS!$W$4:$W$41,0)),1)</f>
        <v>1</v>
      </c>
      <c r="S2009" s="14">
        <f>IF(JCIMS!S2009&gt;=0,JCIMS!S2009/INDEX(CIMS!S$4:S$41,MATCH("Generic Fuels"&amp;$E2009,CIMS!$W$4:$W$41,0)),1)</f>
        <v>1</v>
      </c>
      <c r="T2009" s="14">
        <f>IF(JCIMS!T2009&gt;=0,JCIMS!T2009/INDEX(CIMS!T$4:T$41,MATCH("Generic Fuels"&amp;$E2009,CIMS!$W$4:$W$41,0)),1)</f>
        <v>1</v>
      </c>
      <c r="V2009" t="str">
        <f t="shared" si="36"/>
        <v>QuebecAgricultureCoal</v>
      </c>
    </row>
    <row r="2010" spans="3:22" x14ac:dyDescent="0.25">
      <c r="C2010" s="6" t="s">
        <v>56</v>
      </c>
      <c r="D2010" s="6" t="s">
        <v>12</v>
      </c>
      <c r="E2010" t="s">
        <v>23</v>
      </c>
      <c r="F2010" s="6">
        <v>2005</v>
      </c>
      <c r="G2010" s="6" t="s">
        <v>14</v>
      </c>
      <c r="H2010" s="6" t="s">
        <v>15</v>
      </c>
      <c r="I2010" s="6" t="s">
        <v>16</v>
      </c>
      <c r="J2010" s="14">
        <f>IF(JCIMS!J2010&gt;=0,JCIMS!J2010/INDEX(CIMS!J$4:J$41,MATCH("Generic Fuels"&amp;$E2010,CIMS!$W$4:$W$41,0)),1)</f>
        <v>1</v>
      </c>
      <c r="K2010" s="14">
        <f>IF(JCIMS!K2010&gt;=0,JCIMS!K2010/INDEX(CIMS!K$4:K$41,MATCH("Generic Fuels"&amp;$E2010,CIMS!$W$4:$W$41,0)),1)</f>
        <v>1</v>
      </c>
      <c r="L2010" s="14">
        <f>IF(JCIMS!L2010&gt;=0,JCIMS!L2010/INDEX(CIMS!L$4:L$41,MATCH("Generic Fuels"&amp;$E2010,CIMS!$W$4:$W$41,0)),1)</f>
        <v>1</v>
      </c>
      <c r="M2010" s="14">
        <f>IF(JCIMS!M2010&gt;=0,JCIMS!M2010/INDEX(CIMS!M$4:M$41,MATCH("Generic Fuels"&amp;$E2010,CIMS!$W$4:$W$41,0)),1)</f>
        <v>1</v>
      </c>
      <c r="N2010" s="14">
        <f>IF(JCIMS!N2010&gt;=0,JCIMS!N2010/INDEX(CIMS!N$4:N$41,MATCH("Generic Fuels"&amp;$E2010,CIMS!$W$4:$W$41,0)),1)</f>
        <v>1</v>
      </c>
      <c r="O2010" s="14">
        <f>IF(JCIMS!O2010&gt;=0,JCIMS!O2010/INDEX(CIMS!O$4:O$41,MATCH("Generic Fuels"&amp;$E2010,CIMS!$W$4:$W$41,0)),1)</f>
        <v>1</v>
      </c>
      <c r="P2010" s="14">
        <f>IF(JCIMS!P2010&gt;=0,JCIMS!P2010/INDEX(CIMS!P$4:P$41,MATCH("Generic Fuels"&amp;$E2010,CIMS!$W$4:$W$41,0)),1)</f>
        <v>1</v>
      </c>
      <c r="Q2010" s="14">
        <f>IF(JCIMS!Q2010&gt;=0,JCIMS!Q2010/INDEX(CIMS!Q$4:Q$41,MATCH("Generic Fuels"&amp;$E2010,CIMS!$W$4:$W$41,0)),1)</f>
        <v>1</v>
      </c>
      <c r="R2010" s="14">
        <f>IF(JCIMS!R2010&gt;=0,JCIMS!R2010/INDEX(CIMS!R$4:R$41,MATCH("Generic Fuels"&amp;$E2010,CIMS!$W$4:$W$41,0)),1)</f>
        <v>1</v>
      </c>
      <c r="S2010" s="14">
        <f>IF(JCIMS!S2010&gt;=0,JCIMS!S2010/INDEX(CIMS!S$4:S$41,MATCH("Generic Fuels"&amp;$E2010,CIMS!$W$4:$W$41,0)),1)</f>
        <v>1</v>
      </c>
      <c r="T2010" s="14">
        <f>IF(JCIMS!T2010&gt;=0,JCIMS!T2010/INDEX(CIMS!T$4:T$41,MATCH("Generic Fuels"&amp;$E2010,CIMS!$W$4:$W$41,0)),1)</f>
        <v>1</v>
      </c>
      <c r="V2010" t="str">
        <f t="shared" si="36"/>
        <v>QuebecAgricultureCoke</v>
      </c>
    </row>
    <row r="2011" spans="3:22" x14ac:dyDescent="0.25">
      <c r="C2011" s="6" t="s">
        <v>56</v>
      </c>
      <c r="D2011" s="6" t="s">
        <v>12</v>
      </c>
      <c r="E2011" t="s">
        <v>24</v>
      </c>
      <c r="F2011" s="6">
        <v>2005</v>
      </c>
      <c r="G2011" s="6" t="s">
        <v>14</v>
      </c>
      <c r="H2011" s="6" t="s">
        <v>15</v>
      </c>
      <c r="I2011" s="6" t="s">
        <v>16</v>
      </c>
      <c r="J2011" s="14">
        <f>IF(JCIMS!J2011&gt;=0,JCIMS!J2011/INDEX(CIMS!J$4:J$41,MATCH("Generic Fuels"&amp;$E2011,CIMS!$W$4:$W$41,0)),1)</f>
        <v>0.54586362696434432</v>
      </c>
      <c r="K2011" s="14">
        <f>IF(JCIMS!K2011&gt;=0,JCIMS!K2011/INDEX(CIMS!K$4:K$41,MATCH("Generic Fuels"&amp;$E2011,CIMS!$W$4:$W$41,0)),1)</f>
        <v>0.63580249051724136</v>
      </c>
      <c r="L2011" s="14">
        <f>IF(JCIMS!L2011&gt;=0,JCIMS!L2011/INDEX(CIMS!L$4:L$41,MATCH("Generic Fuels"&amp;$E2011,CIMS!$W$4:$W$41,0)),1)</f>
        <v>0.82444064804591077</v>
      </c>
      <c r="M2011" s="14">
        <f>IF(JCIMS!M2011&gt;=0,JCIMS!M2011/INDEX(CIMS!M$4:M$41,MATCH("Generic Fuels"&amp;$E2011,CIMS!$W$4:$W$41,0)),1)</f>
        <v>0.86497537288625448</v>
      </c>
      <c r="N2011" s="14">
        <f>IF(JCIMS!N2011&gt;=0,JCIMS!N2011/INDEX(CIMS!N$4:N$41,MATCH("Generic Fuels"&amp;$E2011,CIMS!$W$4:$W$41,0)),1)</f>
        <v>1.1276383705384307</v>
      </c>
      <c r="O2011" s="14">
        <f>IF(JCIMS!O2011&gt;=0,JCIMS!O2011/INDEX(CIMS!O$4:O$41,MATCH("Generic Fuels"&amp;$E2011,CIMS!$W$4:$W$41,0)),1)</f>
        <v>1.2749062733197325</v>
      </c>
      <c r="P2011" s="14">
        <f>IF(JCIMS!P2011&gt;=0,JCIMS!P2011/INDEX(CIMS!P$4:P$41,MATCH("Generic Fuels"&amp;$E2011,CIMS!$W$4:$W$41,0)),1)</f>
        <v>1.4232360420910088</v>
      </c>
      <c r="Q2011" s="14">
        <f>IF(JCIMS!Q2011&gt;=0,JCIMS!Q2011/INDEX(CIMS!Q$4:Q$41,MATCH("Generic Fuels"&amp;$E2011,CIMS!$W$4:$W$41,0)),1)</f>
        <v>1.5785396181603519</v>
      </c>
      <c r="R2011" s="14">
        <f>IF(JCIMS!R2011&gt;=0,JCIMS!R2011/INDEX(CIMS!R$4:R$41,MATCH("Generic Fuels"&amp;$E2011,CIMS!$W$4:$W$41,0)),1)</f>
        <v>1.6362086790564625</v>
      </c>
      <c r="S2011" s="14">
        <f>IF(JCIMS!S2011&gt;=0,JCIMS!S2011/INDEX(CIMS!S$4:S$41,MATCH("Generic Fuels"&amp;$E2011,CIMS!$W$4:$W$41,0)),1)</f>
        <v>1.6480848225534084</v>
      </c>
      <c r="T2011" s="14">
        <f>IF(JCIMS!T2011&gt;=0,JCIMS!T2011/INDEX(CIMS!T$4:T$41,MATCH("Generic Fuels"&amp;$E2011,CIMS!$W$4:$W$41,0)),1)</f>
        <v>1.668451936258978</v>
      </c>
      <c r="V2011" t="str">
        <f t="shared" si="36"/>
        <v>QuebecAgricultureDiesel</v>
      </c>
    </row>
    <row r="2012" spans="3:22" x14ac:dyDescent="0.25">
      <c r="C2012" s="6" t="s">
        <v>56</v>
      </c>
      <c r="D2012" s="6" t="s">
        <v>12</v>
      </c>
      <c r="E2012" t="s">
        <v>25</v>
      </c>
      <c r="F2012" s="6">
        <v>2005</v>
      </c>
      <c r="G2012" s="6" t="s">
        <v>14</v>
      </c>
      <c r="H2012" s="6" t="s">
        <v>15</v>
      </c>
      <c r="I2012" s="6" t="s">
        <v>16</v>
      </c>
      <c r="J2012" s="14">
        <f>IF(JCIMS!J2012&gt;=0,JCIMS!J2012/INDEX(CIMS!J$4:J$41,MATCH("Generic Fuels"&amp;$E2012,CIMS!$W$4:$W$41,0)),1)</f>
        <v>1</v>
      </c>
      <c r="K2012" s="14">
        <f>IF(JCIMS!K2012&gt;=0,JCIMS!K2012/INDEX(CIMS!K$4:K$41,MATCH("Generic Fuels"&amp;$E2012,CIMS!$W$4:$W$41,0)),1)</f>
        <v>1</v>
      </c>
      <c r="L2012" s="14">
        <f>IF(JCIMS!L2012&gt;=0,JCIMS!L2012/INDEX(CIMS!L$4:L$41,MATCH("Generic Fuels"&amp;$E2012,CIMS!$W$4:$W$41,0)),1)</f>
        <v>1</v>
      </c>
      <c r="M2012" s="14">
        <f>IF(JCIMS!M2012&gt;=0,JCIMS!M2012/INDEX(CIMS!M$4:M$41,MATCH("Generic Fuels"&amp;$E2012,CIMS!$W$4:$W$41,0)),1)</f>
        <v>1</v>
      </c>
      <c r="N2012" s="14">
        <f>IF(JCIMS!N2012&gt;=0,JCIMS!N2012/INDEX(CIMS!N$4:N$41,MATCH("Generic Fuels"&amp;$E2012,CIMS!$W$4:$W$41,0)),1)</f>
        <v>1</v>
      </c>
      <c r="O2012" s="14">
        <f>IF(JCIMS!O2012&gt;=0,JCIMS!O2012/INDEX(CIMS!O$4:O$41,MATCH("Generic Fuels"&amp;$E2012,CIMS!$W$4:$W$41,0)),1)</f>
        <v>1</v>
      </c>
      <c r="P2012" s="14">
        <f>IF(JCIMS!P2012&gt;=0,JCIMS!P2012/INDEX(CIMS!P$4:P$41,MATCH("Generic Fuels"&amp;$E2012,CIMS!$W$4:$W$41,0)),1)</f>
        <v>1</v>
      </c>
      <c r="Q2012" s="14">
        <f>IF(JCIMS!Q2012&gt;=0,JCIMS!Q2012/INDEX(CIMS!Q$4:Q$41,MATCH("Generic Fuels"&amp;$E2012,CIMS!$W$4:$W$41,0)),1)</f>
        <v>1</v>
      </c>
      <c r="R2012" s="14">
        <f>IF(JCIMS!R2012&gt;=0,JCIMS!R2012/INDEX(CIMS!R$4:R$41,MATCH("Generic Fuels"&amp;$E2012,CIMS!$W$4:$W$41,0)),1)</f>
        <v>1</v>
      </c>
      <c r="S2012" s="14">
        <f>IF(JCIMS!S2012&gt;=0,JCIMS!S2012/INDEX(CIMS!S$4:S$41,MATCH("Generic Fuels"&amp;$E2012,CIMS!$W$4:$W$41,0)),1)</f>
        <v>1</v>
      </c>
      <c r="T2012" s="14">
        <f>IF(JCIMS!T2012&gt;=0,JCIMS!T2012/INDEX(CIMS!T$4:T$41,MATCH("Generic Fuels"&amp;$E2012,CIMS!$W$4:$W$41,0)),1)</f>
        <v>1</v>
      </c>
      <c r="V2012" t="str">
        <f t="shared" si="36"/>
        <v>QuebecAgricultureGasoline</v>
      </c>
    </row>
    <row r="2013" spans="3:22" x14ac:dyDescent="0.25">
      <c r="C2013" s="6" t="s">
        <v>56</v>
      </c>
      <c r="D2013" s="6" t="s">
        <v>12</v>
      </c>
      <c r="E2013" t="s">
        <v>26</v>
      </c>
      <c r="F2013" s="6">
        <v>2005</v>
      </c>
      <c r="G2013" s="6" t="s">
        <v>14</v>
      </c>
      <c r="H2013" s="6" t="s">
        <v>15</v>
      </c>
      <c r="I2013" s="6" t="s">
        <v>16</v>
      </c>
      <c r="J2013" s="14">
        <f>IF(JCIMS!J2013&gt;=0,JCIMS!J2013/INDEX(CIMS!J$4:J$41,MATCH("Generic Fuels"&amp;$E2013,CIMS!$W$4:$W$41,0)),1)</f>
        <v>1</v>
      </c>
      <c r="K2013" s="14">
        <f>IF(JCIMS!K2013&gt;=0,JCIMS!K2013/INDEX(CIMS!K$4:K$41,MATCH("Generic Fuels"&amp;$E2013,CIMS!$W$4:$W$41,0)),1)</f>
        <v>1</v>
      </c>
      <c r="L2013" s="14">
        <f>IF(JCIMS!L2013&gt;=0,JCIMS!L2013/INDEX(CIMS!L$4:L$41,MATCH("Generic Fuels"&amp;$E2013,CIMS!$W$4:$W$41,0)),1)</f>
        <v>1</v>
      </c>
      <c r="M2013" s="14">
        <f>IF(JCIMS!M2013&gt;=0,JCIMS!M2013/INDEX(CIMS!M$4:M$41,MATCH("Generic Fuels"&amp;$E2013,CIMS!$W$4:$W$41,0)),1)</f>
        <v>1</v>
      </c>
      <c r="N2013" s="14">
        <f>IF(JCIMS!N2013&gt;=0,JCIMS!N2013/INDEX(CIMS!N$4:N$41,MATCH("Generic Fuels"&amp;$E2013,CIMS!$W$4:$W$41,0)),1)</f>
        <v>1</v>
      </c>
      <c r="O2013" s="14">
        <f>IF(JCIMS!O2013&gt;=0,JCIMS!O2013/INDEX(CIMS!O$4:O$41,MATCH("Generic Fuels"&amp;$E2013,CIMS!$W$4:$W$41,0)),1)</f>
        <v>1</v>
      </c>
      <c r="P2013" s="14">
        <f>IF(JCIMS!P2013&gt;=0,JCIMS!P2013/INDEX(CIMS!P$4:P$41,MATCH("Generic Fuels"&amp;$E2013,CIMS!$W$4:$W$41,0)),1)</f>
        <v>1</v>
      </c>
      <c r="Q2013" s="14">
        <f>IF(JCIMS!Q2013&gt;=0,JCIMS!Q2013/INDEX(CIMS!Q$4:Q$41,MATCH("Generic Fuels"&amp;$E2013,CIMS!$W$4:$W$41,0)),1)</f>
        <v>1</v>
      </c>
      <c r="R2013" s="14">
        <f>IF(JCIMS!R2013&gt;=0,JCIMS!R2013/INDEX(CIMS!R$4:R$41,MATCH("Generic Fuels"&amp;$E2013,CIMS!$W$4:$W$41,0)),1)</f>
        <v>1</v>
      </c>
      <c r="S2013" s="14">
        <f>IF(JCIMS!S2013&gt;=0,JCIMS!S2013/INDEX(CIMS!S$4:S$41,MATCH("Generic Fuels"&amp;$E2013,CIMS!$W$4:$W$41,0)),1)</f>
        <v>1</v>
      </c>
      <c r="T2013" s="14">
        <f>IF(JCIMS!T2013&gt;=0,JCIMS!T2013/INDEX(CIMS!T$4:T$41,MATCH("Generic Fuels"&amp;$E2013,CIMS!$W$4:$W$41,0)),1)</f>
        <v>1</v>
      </c>
      <c r="V2013" t="str">
        <f t="shared" si="36"/>
        <v>QuebecAgricultureFuel Oil</v>
      </c>
    </row>
    <row r="2014" spans="3:22" x14ac:dyDescent="0.25">
      <c r="C2014" s="6" t="s">
        <v>56</v>
      </c>
      <c r="D2014" s="6" t="s">
        <v>12</v>
      </c>
      <c r="E2014" t="s">
        <v>27</v>
      </c>
      <c r="F2014" s="6">
        <v>2005</v>
      </c>
      <c r="G2014" s="6" t="s">
        <v>14</v>
      </c>
      <c r="H2014" s="6" t="s">
        <v>15</v>
      </c>
      <c r="I2014" s="6" t="s">
        <v>16</v>
      </c>
      <c r="J2014" s="14">
        <f>IF(JCIMS!J2014&gt;=0,JCIMS!J2014/INDEX(CIMS!J$4:J$41,MATCH("Generic Fuels"&amp;$E2014,CIMS!$W$4:$W$41,0)),1)</f>
        <v>0.99999999982762755</v>
      </c>
      <c r="K2014" s="14">
        <f>IF(JCIMS!K2014&gt;=0,JCIMS!K2014/INDEX(CIMS!K$4:K$41,MATCH("Generic Fuels"&amp;$E2014,CIMS!$W$4:$W$41,0)),1)</f>
        <v>0.99999999991567645</v>
      </c>
      <c r="L2014" s="14">
        <f>IF(JCIMS!L2014&gt;=0,JCIMS!L2014/INDEX(CIMS!L$4:L$41,MATCH("Generic Fuels"&amp;$E2014,CIMS!$W$4:$W$41,0)),1)</f>
        <v>0.99999999992787747</v>
      </c>
      <c r="M2014" s="14">
        <f>IF(JCIMS!M2014&gt;=0,JCIMS!M2014/INDEX(CIMS!M$4:M$41,MATCH("Generic Fuels"&amp;$E2014,CIMS!$W$4:$W$41,0)),1)</f>
        <v>1.0000000000959584</v>
      </c>
      <c r="N2014" s="14">
        <f>IF(JCIMS!N2014&gt;=0,JCIMS!N2014/INDEX(CIMS!N$4:N$41,MATCH("Generic Fuels"&amp;$E2014,CIMS!$W$4:$W$41,0)),1)</f>
        <v>0.99999999992841759</v>
      </c>
      <c r="O2014" s="14">
        <f>IF(JCIMS!O2014&gt;=0,JCIMS!O2014/INDEX(CIMS!O$4:O$41,MATCH("Generic Fuels"&amp;$E2014,CIMS!$W$4:$W$41,0)),1)</f>
        <v>0.99999999992841759</v>
      </c>
      <c r="P2014" s="14">
        <f>IF(JCIMS!P2014&gt;=0,JCIMS!P2014/INDEX(CIMS!P$4:P$41,MATCH("Generic Fuels"&amp;$E2014,CIMS!$W$4:$W$41,0)),1)</f>
        <v>0.99999999992841759</v>
      </c>
      <c r="Q2014" s="14">
        <f>IF(JCIMS!Q2014&gt;=0,JCIMS!Q2014/INDEX(CIMS!Q$4:Q$41,MATCH("Generic Fuels"&amp;$E2014,CIMS!$W$4:$W$41,0)),1)</f>
        <v>0.99999999992841759</v>
      </c>
      <c r="R2014" s="14">
        <f>IF(JCIMS!R2014&gt;=0,JCIMS!R2014/INDEX(CIMS!R$4:R$41,MATCH("Generic Fuels"&amp;$E2014,CIMS!$W$4:$W$41,0)),1)</f>
        <v>0.99999999992841759</v>
      </c>
      <c r="S2014" s="14">
        <f>IF(JCIMS!S2014&gt;=0,JCIMS!S2014/INDEX(CIMS!S$4:S$41,MATCH("Generic Fuels"&amp;$E2014,CIMS!$W$4:$W$41,0)),1)</f>
        <v>0.99999999992841759</v>
      </c>
      <c r="T2014" s="14">
        <f>IF(JCIMS!T2014&gt;=0,JCIMS!T2014/INDEX(CIMS!T$4:T$41,MATCH("Generic Fuels"&amp;$E2014,CIMS!$W$4:$W$41,0)),1)</f>
        <v>0.99999999992841759</v>
      </c>
      <c r="V2014" t="str">
        <f t="shared" si="36"/>
        <v>QuebecAgricultureHydrogen</v>
      </c>
    </row>
    <row r="2015" spans="3:22" x14ac:dyDescent="0.25">
      <c r="C2015" s="6" t="s">
        <v>56</v>
      </c>
      <c r="D2015" s="6" t="s">
        <v>12</v>
      </c>
      <c r="E2015" t="s">
        <v>28</v>
      </c>
      <c r="F2015" s="6">
        <v>2005</v>
      </c>
      <c r="G2015" s="6" t="s">
        <v>14</v>
      </c>
      <c r="H2015" s="6" t="s">
        <v>15</v>
      </c>
      <c r="I2015" s="6" t="s">
        <v>16</v>
      </c>
      <c r="J2015" s="14">
        <f>IF(JCIMS!J2015&gt;=0,JCIMS!J2015/INDEX(CIMS!J$4:J$41,MATCH("Generic Fuels"&amp;$E2015,CIMS!$W$4:$W$41,0)),1)</f>
        <v>1</v>
      </c>
      <c r="K2015" s="14">
        <f>IF(JCIMS!K2015&gt;=0,JCIMS!K2015/INDEX(CIMS!K$4:K$41,MATCH("Generic Fuels"&amp;$E2015,CIMS!$W$4:$W$41,0)),1)</f>
        <v>1</v>
      </c>
      <c r="L2015" s="14">
        <f>IF(JCIMS!L2015&gt;=0,JCIMS!L2015/INDEX(CIMS!L$4:L$41,MATCH("Generic Fuels"&amp;$E2015,CIMS!$W$4:$W$41,0)),1)</f>
        <v>1</v>
      </c>
      <c r="M2015" s="14">
        <f>IF(JCIMS!M2015&gt;=0,JCIMS!M2015/INDEX(CIMS!M$4:M$41,MATCH("Generic Fuels"&amp;$E2015,CIMS!$W$4:$W$41,0)),1)</f>
        <v>1</v>
      </c>
      <c r="N2015" s="14">
        <f>IF(JCIMS!N2015&gt;=0,JCIMS!N2015/INDEX(CIMS!N$4:N$41,MATCH("Generic Fuels"&amp;$E2015,CIMS!$W$4:$W$41,0)),1)</f>
        <v>1</v>
      </c>
      <c r="O2015" s="14">
        <f>IF(JCIMS!O2015&gt;=0,JCIMS!O2015/INDEX(CIMS!O$4:O$41,MATCH("Generic Fuels"&amp;$E2015,CIMS!$W$4:$W$41,0)),1)</f>
        <v>1</v>
      </c>
      <c r="P2015" s="14">
        <f>IF(JCIMS!P2015&gt;=0,JCIMS!P2015/INDEX(CIMS!P$4:P$41,MATCH("Generic Fuels"&amp;$E2015,CIMS!$W$4:$W$41,0)),1)</f>
        <v>1</v>
      </c>
      <c r="Q2015" s="14">
        <f>IF(JCIMS!Q2015&gt;=0,JCIMS!Q2015/INDEX(CIMS!Q$4:Q$41,MATCH("Generic Fuels"&amp;$E2015,CIMS!$W$4:$W$41,0)),1)</f>
        <v>1</v>
      </c>
      <c r="R2015" s="14">
        <f>IF(JCIMS!R2015&gt;=0,JCIMS!R2015/INDEX(CIMS!R$4:R$41,MATCH("Generic Fuels"&amp;$E2015,CIMS!$W$4:$W$41,0)),1)</f>
        <v>1</v>
      </c>
      <c r="S2015" s="14">
        <f>IF(JCIMS!S2015&gt;=0,JCIMS!S2015/INDEX(CIMS!S$4:S$41,MATCH("Generic Fuels"&amp;$E2015,CIMS!$W$4:$W$41,0)),1)</f>
        <v>1</v>
      </c>
      <c r="T2015" s="14">
        <f>IF(JCIMS!T2015&gt;=0,JCIMS!T2015/INDEX(CIMS!T$4:T$41,MATCH("Generic Fuels"&amp;$E2015,CIMS!$W$4:$W$41,0)),1)</f>
        <v>1</v>
      </c>
      <c r="V2015" t="str">
        <f t="shared" si="36"/>
        <v>QuebecAgricultureBiogas</v>
      </c>
    </row>
    <row r="2016" spans="3:22" x14ac:dyDescent="0.25">
      <c r="C2016" s="6" t="s">
        <v>56</v>
      </c>
      <c r="D2016" s="6" t="s">
        <v>12</v>
      </c>
      <c r="E2016" t="s">
        <v>29</v>
      </c>
      <c r="F2016" s="6">
        <v>2005</v>
      </c>
      <c r="G2016" s="6" t="s">
        <v>14</v>
      </c>
      <c r="H2016" s="6" t="s">
        <v>15</v>
      </c>
      <c r="I2016" s="6" t="s">
        <v>16</v>
      </c>
      <c r="J2016" s="14">
        <f>IF(JCIMS!J2016&gt;=0,JCIMS!J2016/INDEX(CIMS!J$4:J$41,MATCH("Generic Fuels"&amp;$E2016,CIMS!$W$4:$W$41,0)),1)</f>
        <v>1</v>
      </c>
      <c r="K2016" s="14">
        <f>IF(JCIMS!K2016&gt;=0,JCIMS!K2016/INDEX(CIMS!K$4:K$41,MATCH("Generic Fuels"&amp;$E2016,CIMS!$W$4:$W$41,0)),1)</f>
        <v>1</v>
      </c>
      <c r="L2016" s="14">
        <f>IF(JCIMS!L2016&gt;=0,JCIMS!L2016/INDEX(CIMS!L$4:L$41,MATCH("Generic Fuels"&amp;$E2016,CIMS!$W$4:$W$41,0)),1)</f>
        <v>1</v>
      </c>
      <c r="M2016" s="14">
        <f>IF(JCIMS!M2016&gt;=0,JCIMS!M2016/INDEX(CIMS!M$4:M$41,MATCH("Generic Fuels"&amp;$E2016,CIMS!$W$4:$W$41,0)),1)</f>
        <v>1</v>
      </c>
      <c r="N2016" s="14">
        <f>IF(JCIMS!N2016&gt;=0,JCIMS!N2016/INDEX(CIMS!N$4:N$41,MATCH("Generic Fuels"&amp;$E2016,CIMS!$W$4:$W$41,0)),1)</f>
        <v>1</v>
      </c>
      <c r="O2016" s="14">
        <f>IF(JCIMS!O2016&gt;=0,JCIMS!O2016/INDEX(CIMS!O$4:O$41,MATCH("Generic Fuels"&amp;$E2016,CIMS!$W$4:$W$41,0)),1)</f>
        <v>1</v>
      </c>
      <c r="P2016" s="14">
        <f>IF(JCIMS!P2016&gt;=0,JCIMS!P2016/INDEX(CIMS!P$4:P$41,MATCH("Generic Fuels"&amp;$E2016,CIMS!$W$4:$W$41,0)),1)</f>
        <v>1</v>
      </c>
      <c r="Q2016" s="14">
        <f>IF(JCIMS!Q2016&gt;=0,JCIMS!Q2016/INDEX(CIMS!Q$4:Q$41,MATCH("Generic Fuels"&amp;$E2016,CIMS!$W$4:$W$41,0)),1)</f>
        <v>1</v>
      </c>
      <c r="R2016" s="14">
        <f>IF(JCIMS!R2016&gt;=0,JCIMS!R2016/INDEX(CIMS!R$4:R$41,MATCH("Generic Fuels"&amp;$E2016,CIMS!$W$4:$W$41,0)),1)</f>
        <v>1</v>
      </c>
      <c r="S2016" s="14">
        <f>IF(JCIMS!S2016&gt;=0,JCIMS!S2016/INDEX(CIMS!S$4:S$41,MATCH("Generic Fuels"&amp;$E2016,CIMS!$W$4:$W$41,0)),1)</f>
        <v>1</v>
      </c>
      <c r="T2016" s="14">
        <f>IF(JCIMS!T2016&gt;=0,JCIMS!T2016/INDEX(CIMS!T$4:T$41,MATCH("Generic Fuels"&amp;$E2016,CIMS!$W$4:$W$41,0)),1)</f>
        <v>1</v>
      </c>
      <c r="V2016" t="str">
        <f t="shared" si="36"/>
        <v>QuebecAgricultureLPG</v>
      </c>
    </row>
    <row r="2017" spans="3:22" x14ac:dyDescent="0.25">
      <c r="C2017" s="6" t="s">
        <v>56</v>
      </c>
      <c r="D2017" s="6" t="s">
        <v>12</v>
      </c>
      <c r="E2017" t="s">
        <v>30</v>
      </c>
      <c r="F2017" s="6">
        <v>2005</v>
      </c>
      <c r="G2017" s="6" t="s">
        <v>14</v>
      </c>
      <c r="H2017" s="6" t="s">
        <v>15</v>
      </c>
      <c r="I2017" s="6" t="s">
        <v>16</v>
      </c>
      <c r="J2017" s="14">
        <f>IF(JCIMS!J2017&gt;=0,JCIMS!J2017/INDEX(CIMS!J$4:J$41,MATCH("Generic Fuels"&amp;$E2017,CIMS!$W$4:$W$41,0)),1)</f>
        <v>1.2644056487164015</v>
      </c>
      <c r="K2017" s="14">
        <f>IF(JCIMS!K2017&gt;=0,JCIMS!K2017/INDEX(CIMS!K$4:K$41,MATCH("Generic Fuels"&amp;$E2017,CIMS!$W$4:$W$41,0)),1)</f>
        <v>1.1160073067049414</v>
      </c>
      <c r="L2017" s="14">
        <f>IF(JCIMS!L2017&gt;=0,JCIMS!L2017/INDEX(CIMS!L$4:L$41,MATCH("Generic Fuels"&amp;$E2017,CIMS!$W$4:$W$41,0)),1)</f>
        <v>1.1759260563380283</v>
      </c>
      <c r="M2017" s="14">
        <f>IF(JCIMS!M2017&gt;=0,JCIMS!M2017/INDEX(CIMS!M$4:M$41,MATCH("Generic Fuels"&amp;$E2017,CIMS!$W$4:$W$41,0)),1)</f>
        <v>1.6068476302938626</v>
      </c>
      <c r="N2017" s="14">
        <f>IF(JCIMS!N2017&gt;=0,JCIMS!N2017/INDEX(CIMS!N$4:N$41,MATCH("Generic Fuels"&amp;$E2017,CIMS!$W$4:$W$41,0)),1)</f>
        <v>5.5327520830233574</v>
      </c>
      <c r="O2017" s="14">
        <f>IF(JCIMS!O2017&gt;=0,JCIMS!O2017/INDEX(CIMS!O$4:O$41,MATCH("Generic Fuels"&amp;$E2017,CIMS!$W$4:$W$41,0)),1)</f>
        <v>5.7226886951468048</v>
      </c>
      <c r="P2017" s="14">
        <f>IF(JCIMS!P2017&gt;=0,JCIMS!P2017/INDEX(CIMS!P$4:P$41,MATCH("Generic Fuels"&amp;$E2017,CIMS!$W$4:$W$41,0)),1)</f>
        <v>6.531528337738548</v>
      </c>
      <c r="Q2017" s="14">
        <f>IF(JCIMS!Q2017&gt;=0,JCIMS!Q2017/INDEX(CIMS!Q$4:Q$41,MATCH("Generic Fuels"&amp;$E2017,CIMS!$W$4:$W$41,0)),1)</f>
        <v>6.5467166920565862</v>
      </c>
      <c r="R2017" s="14">
        <f>IF(JCIMS!R2017&gt;=0,JCIMS!R2017/INDEX(CIMS!R$4:R$41,MATCH("Generic Fuels"&amp;$E2017,CIMS!$W$4:$W$41,0)),1)</f>
        <v>5.627628143415933</v>
      </c>
      <c r="S2017" s="14">
        <f>IF(JCIMS!S2017&gt;=0,JCIMS!S2017/INDEX(CIMS!S$4:S$41,MATCH("Generic Fuels"&amp;$E2017,CIMS!$W$4:$W$41,0)),1)</f>
        <v>4.7924324472199293</v>
      </c>
      <c r="T2017" s="14">
        <f>IF(JCIMS!T2017&gt;=0,JCIMS!T2017/INDEX(CIMS!T$4:T$41,MATCH("Generic Fuels"&amp;$E2017,CIMS!$W$4:$W$41,0)),1)</f>
        <v>4.2515936757468342</v>
      </c>
      <c r="V2017" t="str">
        <f t="shared" si="36"/>
        <v>QuebecAgricultureNatural Gas</v>
      </c>
    </row>
    <row r="2018" spans="3:22" x14ac:dyDescent="0.25">
      <c r="C2018" s="6" t="s">
        <v>56</v>
      </c>
      <c r="D2018" s="6" t="s">
        <v>12</v>
      </c>
      <c r="E2018" t="s">
        <v>31</v>
      </c>
      <c r="F2018" s="6">
        <v>2005</v>
      </c>
      <c r="G2018" s="6" t="s">
        <v>14</v>
      </c>
      <c r="H2018" s="6" t="s">
        <v>15</v>
      </c>
      <c r="I2018" s="6" t="s">
        <v>16</v>
      </c>
      <c r="J2018" s="14">
        <f>IF(JCIMS!J2018&gt;=0,JCIMS!J2018/INDEX(CIMS!J$4:J$41,MATCH("Generic Fuels"&amp;$E2018,CIMS!$W$4:$W$41,0)),1)</f>
        <v>1</v>
      </c>
      <c r="K2018" s="14">
        <f>IF(JCIMS!K2018&gt;=0,JCIMS!K2018/INDEX(CIMS!K$4:K$41,MATCH("Generic Fuels"&amp;$E2018,CIMS!$W$4:$W$41,0)),1)</f>
        <v>1</v>
      </c>
      <c r="L2018" s="14">
        <f>IF(JCIMS!L2018&gt;=0,JCIMS!L2018/INDEX(CIMS!L$4:L$41,MATCH("Generic Fuels"&amp;$E2018,CIMS!$W$4:$W$41,0)),1)</f>
        <v>1</v>
      </c>
      <c r="M2018" s="14">
        <f>IF(JCIMS!M2018&gt;=0,JCIMS!M2018/INDEX(CIMS!M$4:M$41,MATCH("Generic Fuels"&amp;$E2018,CIMS!$W$4:$W$41,0)),1)</f>
        <v>1</v>
      </c>
      <c r="N2018" s="14">
        <f>IF(JCIMS!N2018&gt;=0,JCIMS!N2018/INDEX(CIMS!N$4:N$41,MATCH("Generic Fuels"&amp;$E2018,CIMS!$W$4:$W$41,0)),1)</f>
        <v>1</v>
      </c>
      <c r="O2018" s="14">
        <f>IF(JCIMS!O2018&gt;=0,JCIMS!O2018/INDEX(CIMS!O$4:O$41,MATCH("Generic Fuels"&amp;$E2018,CIMS!$W$4:$W$41,0)),1)</f>
        <v>1</v>
      </c>
      <c r="P2018" s="14">
        <f>IF(JCIMS!P2018&gt;=0,JCIMS!P2018/INDEX(CIMS!P$4:P$41,MATCH("Generic Fuels"&amp;$E2018,CIMS!$W$4:$W$41,0)),1)</f>
        <v>1</v>
      </c>
      <c r="Q2018" s="14">
        <f>IF(JCIMS!Q2018&gt;=0,JCIMS!Q2018/INDEX(CIMS!Q$4:Q$41,MATCH("Generic Fuels"&amp;$E2018,CIMS!$W$4:$W$41,0)),1)</f>
        <v>1</v>
      </c>
      <c r="R2018" s="14">
        <f>IF(JCIMS!R2018&gt;=0,JCIMS!R2018/INDEX(CIMS!R$4:R$41,MATCH("Generic Fuels"&amp;$E2018,CIMS!$W$4:$W$41,0)),1)</f>
        <v>1</v>
      </c>
      <c r="S2018" s="14">
        <f>IF(JCIMS!S2018&gt;=0,JCIMS!S2018/INDEX(CIMS!S$4:S$41,MATCH("Generic Fuels"&amp;$E2018,CIMS!$W$4:$W$41,0)),1)</f>
        <v>1</v>
      </c>
      <c r="T2018" s="14">
        <f>IF(JCIMS!T2018&gt;=0,JCIMS!T2018/INDEX(CIMS!T$4:T$41,MATCH("Generic Fuels"&amp;$E2018,CIMS!$W$4:$W$41,0)),1)</f>
        <v>1</v>
      </c>
      <c r="V2018" t="str">
        <f t="shared" si="36"/>
        <v>QuebecAgriculturePetroleum Coke</v>
      </c>
    </row>
    <row r="2019" spans="3:22" x14ac:dyDescent="0.25">
      <c r="C2019" s="6" t="s">
        <v>56</v>
      </c>
      <c r="D2019" s="6" t="s">
        <v>12</v>
      </c>
      <c r="E2019" t="s">
        <v>32</v>
      </c>
      <c r="F2019" s="6">
        <v>2005</v>
      </c>
      <c r="G2019" s="6" t="s">
        <v>14</v>
      </c>
      <c r="H2019" s="6" t="s">
        <v>15</v>
      </c>
      <c r="I2019" s="6" t="s">
        <v>16</v>
      </c>
      <c r="J2019" s="14">
        <f>IF(JCIMS!J2019&gt;=0,JCIMS!J2019/INDEX(CIMS!J$4:J$41,MATCH("Generic Fuels"&amp;$E2019,CIMS!$W$4:$W$41,0)),1)</f>
        <v>1</v>
      </c>
      <c r="K2019" s="14">
        <f>IF(JCIMS!K2019&gt;=0,JCIMS!K2019/INDEX(CIMS!K$4:K$41,MATCH("Generic Fuels"&amp;$E2019,CIMS!$W$4:$W$41,0)),1)</f>
        <v>1</v>
      </c>
      <c r="L2019" s="14">
        <f>IF(JCIMS!L2019&gt;=0,JCIMS!L2019/INDEX(CIMS!L$4:L$41,MATCH("Generic Fuels"&amp;$E2019,CIMS!$W$4:$W$41,0)),1)</f>
        <v>1</v>
      </c>
      <c r="M2019" s="14">
        <f>IF(JCIMS!M2019&gt;=0,JCIMS!M2019/INDEX(CIMS!M$4:M$41,MATCH("Generic Fuels"&amp;$E2019,CIMS!$W$4:$W$41,0)),1)</f>
        <v>1</v>
      </c>
      <c r="N2019" s="14">
        <f>IF(JCIMS!N2019&gt;=0,JCIMS!N2019/INDEX(CIMS!N$4:N$41,MATCH("Generic Fuels"&amp;$E2019,CIMS!$W$4:$W$41,0)),1)</f>
        <v>1</v>
      </c>
      <c r="O2019" s="14">
        <f>IF(JCIMS!O2019&gt;=0,JCIMS!O2019/INDEX(CIMS!O$4:O$41,MATCH("Generic Fuels"&amp;$E2019,CIMS!$W$4:$W$41,0)),1)</f>
        <v>1</v>
      </c>
      <c r="P2019" s="14">
        <f>IF(JCIMS!P2019&gt;=0,JCIMS!P2019/INDEX(CIMS!P$4:P$41,MATCH("Generic Fuels"&amp;$E2019,CIMS!$W$4:$W$41,0)),1)</f>
        <v>1</v>
      </c>
      <c r="Q2019" s="14">
        <f>IF(JCIMS!Q2019&gt;=0,JCIMS!Q2019/INDEX(CIMS!Q$4:Q$41,MATCH("Generic Fuels"&amp;$E2019,CIMS!$W$4:$W$41,0)),1)</f>
        <v>1</v>
      </c>
      <c r="R2019" s="14">
        <f>IF(JCIMS!R2019&gt;=0,JCIMS!R2019/INDEX(CIMS!R$4:R$41,MATCH("Generic Fuels"&amp;$E2019,CIMS!$W$4:$W$41,0)),1)</f>
        <v>1</v>
      </c>
      <c r="S2019" s="14">
        <f>IF(JCIMS!S2019&gt;=0,JCIMS!S2019/INDEX(CIMS!S$4:S$41,MATCH("Generic Fuels"&amp;$E2019,CIMS!$W$4:$W$41,0)),1)</f>
        <v>1</v>
      </c>
      <c r="T2019" s="14">
        <f>IF(JCIMS!T2019&gt;=0,JCIMS!T2019/INDEX(CIMS!T$4:T$41,MATCH("Generic Fuels"&amp;$E2019,CIMS!$W$4:$W$41,0)),1)</f>
        <v>1</v>
      </c>
      <c r="V2019" t="str">
        <f t="shared" si="36"/>
        <v>QuebecAgriculturePropane</v>
      </c>
    </row>
    <row r="2020" spans="3:22" x14ac:dyDescent="0.25">
      <c r="C2020" s="6" t="s">
        <v>56</v>
      </c>
      <c r="D2020" s="6" t="s">
        <v>12</v>
      </c>
      <c r="E2020" t="s">
        <v>33</v>
      </c>
      <c r="F2020" s="6">
        <v>2005</v>
      </c>
      <c r="G2020" s="6" t="s">
        <v>14</v>
      </c>
      <c r="H2020" s="6" t="s">
        <v>15</v>
      </c>
      <c r="I2020" s="6" t="s">
        <v>16</v>
      </c>
      <c r="J2020" s="14">
        <f>IF(JCIMS!J2020&gt;=0,JCIMS!J2020/INDEX(CIMS!J$4:J$41,MATCH("Generic Fuels"&amp;$E2020,CIMS!$W$4:$W$41,0)),1)</f>
        <v>1</v>
      </c>
      <c r="K2020" s="14">
        <f>IF(JCIMS!K2020&gt;=0,JCIMS!K2020/INDEX(CIMS!K$4:K$41,MATCH("Generic Fuels"&amp;$E2020,CIMS!$W$4:$W$41,0)),1)</f>
        <v>1</v>
      </c>
      <c r="L2020" s="14">
        <f>IF(JCIMS!L2020&gt;=0,JCIMS!L2020/INDEX(CIMS!L$4:L$41,MATCH("Generic Fuels"&amp;$E2020,CIMS!$W$4:$W$41,0)),1)</f>
        <v>1</v>
      </c>
      <c r="M2020" s="14">
        <f>IF(JCIMS!M2020&gt;=0,JCIMS!M2020/INDEX(CIMS!M$4:M$41,MATCH("Generic Fuels"&amp;$E2020,CIMS!$W$4:$W$41,0)),1)</f>
        <v>1</v>
      </c>
      <c r="N2020" s="14">
        <f>IF(JCIMS!N2020&gt;=0,JCIMS!N2020/INDEX(CIMS!N$4:N$41,MATCH("Generic Fuels"&amp;$E2020,CIMS!$W$4:$W$41,0)),1)</f>
        <v>1</v>
      </c>
      <c r="O2020" s="14">
        <f>IF(JCIMS!O2020&gt;=0,JCIMS!O2020/INDEX(CIMS!O$4:O$41,MATCH("Generic Fuels"&amp;$E2020,CIMS!$W$4:$W$41,0)),1)</f>
        <v>1</v>
      </c>
      <c r="P2020" s="14">
        <f>IF(JCIMS!P2020&gt;=0,JCIMS!P2020/INDEX(CIMS!P$4:P$41,MATCH("Generic Fuels"&amp;$E2020,CIMS!$W$4:$W$41,0)),1)</f>
        <v>1</v>
      </c>
      <c r="Q2020" s="14">
        <f>IF(JCIMS!Q2020&gt;=0,JCIMS!Q2020/INDEX(CIMS!Q$4:Q$41,MATCH("Generic Fuels"&amp;$E2020,CIMS!$W$4:$W$41,0)),1)</f>
        <v>1</v>
      </c>
      <c r="R2020" s="14">
        <f>IF(JCIMS!R2020&gt;=0,JCIMS!R2020/INDEX(CIMS!R$4:R$41,MATCH("Generic Fuels"&amp;$E2020,CIMS!$W$4:$W$41,0)),1)</f>
        <v>1</v>
      </c>
      <c r="S2020" s="14">
        <f>IF(JCIMS!S2020&gt;=0,JCIMS!S2020/INDEX(CIMS!S$4:S$41,MATCH("Generic Fuels"&amp;$E2020,CIMS!$W$4:$W$41,0)),1)</f>
        <v>1</v>
      </c>
      <c r="T2020" s="14">
        <f>IF(JCIMS!T2020&gt;=0,JCIMS!T2020/INDEX(CIMS!T$4:T$41,MATCH("Generic Fuels"&amp;$E2020,CIMS!$W$4:$W$41,0)),1)</f>
        <v>1</v>
      </c>
      <c r="V2020" t="str">
        <f t="shared" si="36"/>
        <v>QuebecAgricultureRefinery Fuel Gas</v>
      </c>
    </row>
    <row r="2021" spans="3:22" x14ac:dyDescent="0.25">
      <c r="C2021" s="6" t="s">
        <v>56</v>
      </c>
      <c r="D2021" s="6" t="s">
        <v>12</v>
      </c>
      <c r="E2021" t="s">
        <v>34</v>
      </c>
      <c r="F2021" s="6">
        <v>2005</v>
      </c>
      <c r="G2021" s="6" t="s">
        <v>14</v>
      </c>
      <c r="H2021" s="6" t="s">
        <v>15</v>
      </c>
      <c r="I2021" s="6" t="s">
        <v>16</v>
      </c>
      <c r="J2021" s="14">
        <f>IF(JCIMS!J2021&gt;=0,JCIMS!J2021/INDEX(CIMS!J$4:J$41,MATCH("Generic Fuels"&amp;$E2021,CIMS!$W$4:$W$41,0)),1)</f>
        <v>1</v>
      </c>
      <c r="K2021" s="14">
        <f>IF(JCIMS!K2021&gt;=0,JCIMS!K2021/INDEX(CIMS!K$4:K$41,MATCH("Generic Fuels"&amp;$E2021,CIMS!$W$4:$W$41,0)),1)</f>
        <v>1</v>
      </c>
      <c r="L2021" s="14">
        <f>IF(JCIMS!L2021&gt;=0,JCIMS!L2021/INDEX(CIMS!L$4:L$41,MATCH("Generic Fuels"&amp;$E2021,CIMS!$W$4:$W$41,0)),1)</f>
        <v>1</v>
      </c>
      <c r="M2021" s="14">
        <f>IF(JCIMS!M2021&gt;=0,JCIMS!M2021/INDEX(CIMS!M$4:M$41,MATCH("Generic Fuels"&amp;$E2021,CIMS!$W$4:$W$41,0)),1)</f>
        <v>1</v>
      </c>
      <c r="N2021" s="14">
        <f>IF(JCIMS!N2021&gt;=0,JCIMS!N2021/INDEX(CIMS!N$4:N$41,MATCH("Generic Fuels"&amp;$E2021,CIMS!$W$4:$W$41,0)),1)</f>
        <v>1</v>
      </c>
      <c r="O2021" s="14">
        <f>IF(JCIMS!O2021&gt;=0,JCIMS!O2021/INDEX(CIMS!O$4:O$41,MATCH("Generic Fuels"&amp;$E2021,CIMS!$W$4:$W$41,0)),1)</f>
        <v>1</v>
      </c>
      <c r="P2021" s="14">
        <f>IF(JCIMS!P2021&gt;=0,JCIMS!P2021/INDEX(CIMS!P$4:P$41,MATCH("Generic Fuels"&amp;$E2021,CIMS!$W$4:$W$41,0)),1)</f>
        <v>1</v>
      </c>
      <c r="Q2021" s="14">
        <f>IF(JCIMS!Q2021&gt;=0,JCIMS!Q2021/INDEX(CIMS!Q$4:Q$41,MATCH("Generic Fuels"&amp;$E2021,CIMS!$W$4:$W$41,0)),1)</f>
        <v>1</v>
      </c>
      <c r="R2021" s="14">
        <f>IF(JCIMS!R2021&gt;=0,JCIMS!R2021/INDEX(CIMS!R$4:R$41,MATCH("Generic Fuels"&amp;$E2021,CIMS!$W$4:$W$41,0)),1)</f>
        <v>1</v>
      </c>
      <c r="S2021" s="14">
        <f>IF(JCIMS!S2021&gt;=0,JCIMS!S2021/INDEX(CIMS!S$4:S$41,MATCH("Generic Fuels"&amp;$E2021,CIMS!$W$4:$W$41,0)),1)</f>
        <v>1</v>
      </c>
      <c r="T2021" s="14">
        <f>IF(JCIMS!T2021&gt;=0,JCIMS!T2021/INDEX(CIMS!T$4:T$41,MATCH("Generic Fuels"&amp;$E2021,CIMS!$W$4:$W$41,0)),1)</f>
        <v>1</v>
      </c>
      <c r="V2021" t="str">
        <f t="shared" si="36"/>
        <v>QuebecAgricultureUranium</v>
      </c>
    </row>
    <row r="2022" spans="3:22" x14ac:dyDescent="0.25">
      <c r="C2022" s="6" t="s">
        <v>56</v>
      </c>
      <c r="D2022" s="6" t="s">
        <v>12</v>
      </c>
      <c r="E2022" t="s">
        <v>35</v>
      </c>
      <c r="F2022" s="6">
        <v>2005</v>
      </c>
      <c r="G2022" s="6" t="s">
        <v>14</v>
      </c>
      <c r="H2022" s="6" t="s">
        <v>15</v>
      </c>
      <c r="I2022" s="6" t="s">
        <v>16</v>
      </c>
      <c r="J2022" s="14">
        <f>IF(JCIMS!J2022&gt;=0,JCIMS!J2022/INDEX(CIMS!J$4:J$41,MATCH("Generic Fuels"&amp;$E2022,CIMS!$W$4:$W$41,0)),1)</f>
        <v>1</v>
      </c>
      <c r="K2022" s="14">
        <f>IF(JCIMS!K2022&gt;=0,JCIMS!K2022/INDEX(CIMS!K$4:K$41,MATCH("Generic Fuels"&amp;$E2022,CIMS!$W$4:$W$41,0)),1)</f>
        <v>1</v>
      </c>
      <c r="L2022" s="14">
        <f>IF(JCIMS!L2022&gt;=0,JCIMS!L2022/INDEX(CIMS!L$4:L$41,MATCH("Generic Fuels"&amp;$E2022,CIMS!$W$4:$W$41,0)),1)</f>
        <v>1</v>
      </c>
      <c r="M2022" s="14">
        <f>IF(JCIMS!M2022&gt;=0,JCIMS!M2022/INDEX(CIMS!M$4:M$41,MATCH("Generic Fuels"&amp;$E2022,CIMS!$W$4:$W$41,0)),1)</f>
        <v>1</v>
      </c>
      <c r="N2022" s="14">
        <f>IF(JCIMS!N2022&gt;=0,JCIMS!N2022/INDEX(CIMS!N$4:N$41,MATCH("Generic Fuels"&amp;$E2022,CIMS!$W$4:$W$41,0)),1)</f>
        <v>1</v>
      </c>
      <c r="O2022" s="14">
        <f>IF(JCIMS!O2022&gt;=0,JCIMS!O2022/INDEX(CIMS!O$4:O$41,MATCH("Generic Fuels"&amp;$E2022,CIMS!$W$4:$W$41,0)),1)</f>
        <v>1</v>
      </c>
      <c r="P2022" s="14">
        <f>IF(JCIMS!P2022&gt;=0,JCIMS!P2022/INDEX(CIMS!P$4:P$41,MATCH("Generic Fuels"&amp;$E2022,CIMS!$W$4:$W$41,0)),1)</f>
        <v>1</v>
      </c>
      <c r="Q2022" s="14">
        <f>IF(JCIMS!Q2022&gt;=0,JCIMS!Q2022/INDEX(CIMS!Q$4:Q$41,MATCH("Generic Fuels"&amp;$E2022,CIMS!$W$4:$W$41,0)),1)</f>
        <v>1</v>
      </c>
      <c r="R2022" s="14">
        <f>IF(JCIMS!R2022&gt;=0,JCIMS!R2022/INDEX(CIMS!R$4:R$41,MATCH("Generic Fuels"&amp;$E2022,CIMS!$W$4:$W$41,0)),1)</f>
        <v>1</v>
      </c>
      <c r="S2022" s="14">
        <f>IF(JCIMS!S2022&gt;=0,JCIMS!S2022/INDEX(CIMS!S$4:S$41,MATCH("Generic Fuels"&amp;$E2022,CIMS!$W$4:$W$41,0)),1)</f>
        <v>1</v>
      </c>
      <c r="T2022" s="14">
        <f>IF(JCIMS!T2022&gt;=0,JCIMS!T2022/INDEX(CIMS!T$4:T$41,MATCH("Generic Fuels"&amp;$E2022,CIMS!$W$4:$W$41,0)),1)</f>
        <v>1</v>
      </c>
      <c r="V2022" t="str">
        <f t="shared" si="36"/>
        <v>QuebecAgricultureWaste Fuel</v>
      </c>
    </row>
    <row r="2023" spans="3:22" x14ac:dyDescent="0.25">
      <c r="C2023" s="6" t="s">
        <v>56</v>
      </c>
      <c r="D2023" s="6" t="s">
        <v>12</v>
      </c>
      <c r="E2023" t="s">
        <v>36</v>
      </c>
      <c r="F2023" s="6">
        <v>2005</v>
      </c>
      <c r="G2023" s="6" t="s">
        <v>14</v>
      </c>
      <c r="H2023" s="6" t="s">
        <v>15</v>
      </c>
      <c r="I2023" s="6" t="s">
        <v>16</v>
      </c>
      <c r="J2023" s="14">
        <f>IF(JCIMS!J2023&gt;=0,JCIMS!J2023/INDEX(CIMS!J$4:J$41,MATCH("Generic Fuels"&amp;$E2023,CIMS!$W$4:$W$41,0)),1)</f>
        <v>1</v>
      </c>
      <c r="K2023" s="14">
        <f>IF(JCIMS!K2023&gt;=0,JCIMS!K2023/INDEX(CIMS!K$4:K$41,MATCH("Generic Fuels"&amp;$E2023,CIMS!$W$4:$W$41,0)),1)</f>
        <v>1</v>
      </c>
      <c r="L2023" s="14">
        <f>IF(JCIMS!L2023&gt;=0,JCIMS!L2023/INDEX(CIMS!L$4:L$41,MATCH("Generic Fuels"&amp;$E2023,CIMS!$W$4:$W$41,0)),1)</f>
        <v>1</v>
      </c>
      <c r="M2023" s="14">
        <f>IF(JCIMS!M2023&gt;=0,JCIMS!M2023/INDEX(CIMS!M$4:M$41,MATCH("Generic Fuels"&amp;$E2023,CIMS!$W$4:$W$41,0)),1)</f>
        <v>1</v>
      </c>
      <c r="N2023" s="14">
        <f>IF(JCIMS!N2023&gt;=0,JCIMS!N2023/INDEX(CIMS!N$4:N$41,MATCH("Generic Fuels"&amp;$E2023,CIMS!$W$4:$W$41,0)),1)</f>
        <v>1</v>
      </c>
      <c r="O2023" s="14">
        <f>IF(JCIMS!O2023&gt;=0,JCIMS!O2023/INDEX(CIMS!O$4:O$41,MATCH("Generic Fuels"&amp;$E2023,CIMS!$W$4:$W$41,0)),1)</f>
        <v>1</v>
      </c>
      <c r="P2023" s="14">
        <f>IF(JCIMS!P2023&gt;=0,JCIMS!P2023/INDEX(CIMS!P$4:P$41,MATCH("Generic Fuels"&amp;$E2023,CIMS!$W$4:$W$41,0)),1)</f>
        <v>1</v>
      </c>
      <c r="Q2023" s="14">
        <f>IF(JCIMS!Q2023&gt;=0,JCIMS!Q2023/INDEX(CIMS!Q$4:Q$41,MATCH("Generic Fuels"&amp;$E2023,CIMS!$W$4:$W$41,0)),1)</f>
        <v>1</v>
      </c>
      <c r="R2023" s="14">
        <f>IF(JCIMS!R2023&gt;=0,JCIMS!R2023/INDEX(CIMS!R$4:R$41,MATCH("Generic Fuels"&amp;$E2023,CIMS!$W$4:$W$41,0)),1)</f>
        <v>1</v>
      </c>
      <c r="S2023" s="14">
        <f>IF(JCIMS!S2023&gt;=0,JCIMS!S2023/INDEX(CIMS!S$4:S$41,MATCH("Generic Fuels"&amp;$E2023,CIMS!$W$4:$W$41,0)),1)</f>
        <v>1</v>
      </c>
      <c r="T2023" s="14">
        <f>IF(JCIMS!T2023&gt;=0,JCIMS!T2023/INDEX(CIMS!T$4:T$41,MATCH("Generic Fuels"&amp;$E2023,CIMS!$W$4:$W$41,0)),1)</f>
        <v>1</v>
      </c>
      <c r="V2023" t="str">
        <f t="shared" si="36"/>
        <v>QuebecAgricultureSolid Biomass</v>
      </c>
    </row>
    <row r="2024" spans="3:22" x14ac:dyDescent="0.25">
      <c r="C2024" s="6" t="s">
        <v>56</v>
      </c>
      <c r="D2024" s="6" t="s">
        <v>13</v>
      </c>
      <c r="E2024" t="s">
        <v>13</v>
      </c>
      <c r="F2024" s="6">
        <v>2005</v>
      </c>
      <c r="G2024" s="6" t="s">
        <v>14</v>
      </c>
      <c r="H2024" s="6" t="s">
        <v>15</v>
      </c>
      <c r="I2024" s="6" t="s">
        <v>16</v>
      </c>
      <c r="J2024" s="16">
        <f>IF(JCIMS!J2024&gt;=0,JCIMS!J2024/INDEX(CIMS!J$4:J$41,MATCH($C2024&amp;$E2024,CIMS!$W$4:$W$41,0)),1)</f>
        <v>1.1935048219468547</v>
      </c>
      <c r="K2024" s="16">
        <f>IF(JCIMS!K2024&gt;=0,JCIMS!K2024/INDEX(CIMS!K$4:K$41,MATCH($C2024&amp;$E2024,CIMS!$W$4:$W$41,0)),1)</f>
        <v>1.4646532101609557</v>
      </c>
      <c r="L2024" s="16">
        <f>IF(JCIMS!L2024&gt;=0,JCIMS!L2024/INDEX(CIMS!L$4:L$41,MATCH($C2024&amp;$E2024,CIMS!$W$4:$W$41,0)),1)</f>
        <v>1.9067048784566716</v>
      </c>
      <c r="M2024" s="16">
        <f>IF(JCIMS!M2024&gt;=0,JCIMS!M2024/INDEX(CIMS!M$4:M$41,MATCH($C2024&amp;$E2024,CIMS!$W$4:$W$41,0)),1)</f>
        <v>2.065422608529504</v>
      </c>
      <c r="N2024" s="16">
        <f>IF(JCIMS!N2024&gt;=0,JCIMS!N2024/INDEX(CIMS!N$4:N$41,MATCH($C2024&amp;$E2024,CIMS!$W$4:$W$41,0)),1)</f>
        <v>2.1367878648781691</v>
      </c>
      <c r="O2024" s="16">
        <f>IF(JCIMS!O2024&gt;=0,JCIMS!O2024/INDEX(CIMS!O$4:O$41,MATCH($C2024&amp;$E2024,CIMS!$W$4:$W$41,0)),1)</f>
        <v>2.7661981840238359</v>
      </c>
      <c r="P2024" s="16">
        <f>IF(JCIMS!P2024&gt;=0,JCIMS!P2024/INDEX(CIMS!P$4:P$41,MATCH($C2024&amp;$E2024,CIMS!$W$4:$W$41,0)),1)</f>
        <v>2.638352679524905</v>
      </c>
      <c r="Q2024" s="16">
        <f>IF(JCIMS!Q2024&gt;=0,JCIMS!Q2024/INDEX(CIMS!Q$4:Q$41,MATCH($C2024&amp;$E2024,CIMS!$W$4:$W$41,0)),1)</f>
        <v>2.518792341118008</v>
      </c>
      <c r="R2024" s="16">
        <f>IF(JCIMS!R2024&gt;=0,JCIMS!R2024/INDEX(CIMS!R$4:R$41,MATCH($C2024&amp;$E2024,CIMS!$W$4:$W$41,0)),1)</f>
        <v>2.4271402396353032</v>
      </c>
      <c r="S2024" s="16">
        <f>IF(JCIMS!S2024&gt;=0,JCIMS!S2024/INDEX(CIMS!S$4:S$41,MATCH($C2024&amp;$E2024,CIMS!$W$4:$W$41,0)),1)</f>
        <v>2.4378739551319732</v>
      </c>
      <c r="T2024" s="16">
        <f>IF(JCIMS!T2024&gt;=0,JCIMS!T2024/INDEX(CIMS!T$4:T$41,MATCH($C2024&amp;$E2024,CIMS!$W$4:$W$41,0)),1)</f>
        <v>2.4494291172026315</v>
      </c>
      <c r="V2024" t="str">
        <f t="shared" si="36"/>
        <v>QuebecBiodieselBiodiesel</v>
      </c>
    </row>
    <row r="2025" spans="3:22" x14ac:dyDescent="0.25">
      <c r="C2025" s="6" t="s">
        <v>56</v>
      </c>
      <c r="D2025" s="6" t="s">
        <v>13</v>
      </c>
      <c r="E2025" t="s">
        <v>17</v>
      </c>
      <c r="F2025" s="6">
        <v>2005</v>
      </c>
      <c r="G2025" s="6" t="s">
        <v>14</v>
      </c>
      <c r="H2025" s="6" t="s">
        <v>15</v>
      </c>
      <c r="I2025" s="6" t="s">
        <v>16</v>
      </c>
      <c r="J2025" s="16">
        <f>IF(JCIMS!J2025&gt;=0,JCIMS!J2025/INDEX(CIMS!J$4:J$41,MATCH($C2025&amp;$E2025,CIMS!$W$4:$W$41,0)),1)</f>
        <v>1.1343803378440882</v>
      </c>
      <c r="K2025" s="16">
        <f>IF(JCIMS!K2025&gt;=0,JCIMS!K2025/INDEX(CIMS!K$4:K$41,MATCH($C2025&amp;$E2025,CIMS!$W$4:$W$41,0)),1)</f>
        <v>1.1072012750126003</v>
      </c>
      <c r="L2025" s="16">
        <f>IF(JCIMS!L2025&gt;=0,JCIMS!L2025/INDEX(CIMS!L$4:L$41,MATCH($C2025&amp;$E2025,CIMS!$W$4:$W$41,0)),1)</f>
        <v>1.1654770349589358</v>
      </c>
      <c r="M2025" s="16">
        <f>IF(JCIMS!M2025&gt;=0,JCIMS!M2025/INDEX(CIMS!M$4:M$41,MATCH($C2025&amp;$E2025,CIMS!$W$4:$W$41,0)),1)</f>
        <v>1.0674971881523396</v>
      </c>
      <c r="N2025" s="16">
        <f>IF(JCIMS!N2025&gt;=0,JCIMS!N2025/INDEX(CIMS!N$4:N$41,MATCH($C2025&amp;$E2025,CIMS!$W$4:$W$41,0)),1)</f>
        <v>0.95618875078376731</v>
      </c>
      <c r="O2025" s="16">
        <f>IF(JCIMS!O2025&gt;=0,JCIMS!O2025/INDEX(CIMS!O$4:O$41,MATCH($C2025&amp;$E2025,CIMS!$W$4:$W$41,0)),1)</f>
        <v>0.87977740362114032</v>
      </c>
      <c r="P2025" s="16">
        <f>IF(JCIMS!P2025&gt;=0,JCIMS!P2025/INDEX(CIMS!P$4:P$41,MATCH($C2025&amp;$E2025,CIMS!$W$4:$W$41,0)),1)</f>
        <v>0.81216642105625259</v>
      </c>
      <c r="Q2025" s="16">
        <f>IF(JCIMS!Q2025&gt;=0,JCIMS!Q2025/INDEX(CIMS!Q$4:Q$41,MATCH($C2025&amp;$E2025,CIMS!$W$4:$W$41,0)),1)</f>
        <v>0.7923274872377285</v>
      </c>
      <c r="R2025" s="16">
        <f>IF(JCIMS!R2025&gt;=0,JCIMS!R2025/INDEX(CIMS!R$4:R$41,MATCH($C2025&amp;$E2025,CIMS!$W$4:$W$41,0)),1)</f>
        <v>0.76126218276669766</v>
      </c>
      <c r="S2025" s="16">
        <f>IF(JCIMS!S2025&gt;=0,JCIMS!S2025/INDEX(CIMS!S$4:S$41,MATCH($C2025&amp;$E2025,CIMS!$W$4:$W$41,0)),1)</f>
        <v>0.7460662271580869</v>
      </c>
      <c r="T2025" s="16">
        <f>IF(JCIMS!T2025&gt;=0,JCIMS!T2025/INDEX(CIMS!T$4:T$41,MATCH($C2025&amp;$E2025,CIMS!$W$4:$W$41,0)),1)</f>
        <v>0.73465924946767369</v>
      </c>
      <c r="V2025" t="str">
        <f t="shared" si="36"/>
        <v>QuebecBiodieselElectricity</v>
      </c>
    </row>
    <row r="2026" spans="3:22" x14ac:dyDescent="0.25">
      <c r="C2026" s="6" t="s">
        <v>56</v>
      </c>
      <c r="D2026" s="6" t="s">
        <v>13</v>
      </c>
      <c r="E2026" t="s">
        <v>18</v>
      </c>
      <c r="F2026" s="6">
        <v>2005</v>
      </c>
      <c r="G2026" s="6" t="s">
        <v>14</v>
      </c>
      <c r="H2026" s="6" t="s">
        <v>15</v>
      </c>
      <c r="I2026" s="6" t="s">
        <v>16</v>
      </c>
      <c r="J2026" s="16">
        <f>IF(JCIMS!J2026&gt;=0,JCIMS!J2026/INDEX(CIMS!J$4:J$41,MATCH($C2026&amp;$E2026,CIMS!$W$4:$W$41,0)),1)</f>
        <v>1</v>
      </c>
      <c r="K2026" s="16">
        <f>IF(JCIMS!K2026&gt;=0,JCIMS!K2026/INDEX(CIMS!K$4:K$41,MATCH($C2026&amp;$E2026,CIMS!$W$4:$W$41,0)),1)</f>
        <v>1</v>
      </c>
      <c r="L2026" s="16">
        <f>IF(JCIMS!L2026&gt;=0,JCIMS!L2026/INDEX(CIMS!L$4:L$41,MATCH($C2026&amp;$E2026,CIMS!$W$4:$W$41,0)),1)</f>
        <v>1</v>
      </c>
      <c r="M2026" s="16">
        <f>IF(JCIMS!M2026&gt;=0,JCIMS!M2026/INDEX(CIMS!M$4:M$41,MATCH($C2026&amp;$E2026,CIMS!$W$4:$W$41,0)),1)</f>
        <v>1</v>
      </c>
      <c r="N2026" s="16">
        <f>IF(JCIMS!N2026&gt;=0,JCIMS!N2026/INDEX(CIMS!N$4:N$41,MATCH($C2026&amp;$E2026,CIMS!$W$4:$W$41,0)),1)</f>
        <v>1</v>
      </c>
      <c r="O2026" s="16">
        <f>IF(JCIMS!O2026&gt;=0,JCIMS!O2026/INDEX(CIMS!O$4:O$41,MATCH($C2026&amp;$E2026,CIMS!$W$4:$W$41,0)),1)</f>
        <v>1</v>
      </c>
      <c r="P2026" s="16">
        <f>IF(JCIMS!P2026&gt;=0,JCIMS!P2026/INDEX(CIMS!P$4:P$41,MATCH($C2026&amp;$E2026,CIMS!$W$4:$W$41,0)),1)</f>
        <v>1</v>
      </c>
      <c r="Q2026" s="16">
        <f>IF(JCIMS!Q2026&gt;=0,JCIMS!Q2026/INDEX(CIMS!Q$4:Q$41,MATCH($C2026&amp;$E2026,CIMS!$W$4:$W$41,0)),1)</f>
        <v>1</v>
      </c>
      <c r="R2026" s="16">
        <f>IF(JCIMS!R2026&gt;=0,JCIMS!R2026/INDEX(CIMS!R$4:R$41,MATCH($C2026&amp;$E2026,CIMS!$W$4:$W$41,0)),1)</f>
        <v>1</v>
      </c>
      <c r="S2026" s="16">
        <f>IF(JCIMS!S2026&gt;=0,JCIMS!S2026/INDEX(CIMS!S$4:S$41,MATCH($C2026&amp;$E2026,CIMS!$W$4:$W$41,0)),1)</f>
        <v>1</v>
      </c>
      <c r="T2026" s="16">
        <f>IF(JCIMS!T2026&gt;=0,JCIMS!T2026/INDEX(CIMS!T$4:T$41,MATCH($C2026&amp;$E2026,CIMS!$W$4:$W$41,0)),1)</f>
        <v>1</v>
      </c>
      <c r="V2026" t="str">
        <f t="shared" si="36"/>
        <v>QuebecBiodieselEthanol</v>
      </c>
    </row>
    <row r="2027" spans="3:22" x14ac:dyDescent="0.25">
      <c r="C2027" s="6" t="s">
        <v>56</v>
      </c>
      <c r="D2027" s="6" t="s">
        <v>13</v>
      </c>
      <c r="E2027" t="s">
        <v>20</v>
      </c>
      <c r="F2027" s="6">
        <v>2005</v>
      </c>
      <c r="G2027" s="6" t="s">
        <v>14</v>
      </c>
      <c r="H2027" s="6" t="s">
        <v>15</v>
      </c>
      <c r="I2027" s="6" t="s">
        <v>16</v>
      </c>
      <c r="J2027" s="14">
        <f>IF(JCIMS!J2027&gt;=0,JCIMS!J2027/INDEX(CIMS!J$4:J$41,MATCH("Generic Fuels"&amp;$E2027,CIMS!$W$4:$W$41,0)),1)</f>
        <v>1</v>
      </c>
      <c r="K2027" s="14">
        <f>IF(JCIMS!K2027&gt;=0,JCIMS!K2027/INDEX(CIMS!K$4:K$41,MATCH("Generic Fuels"&amp;$E2027,CIMS!$W$4:$W$41,0)),1)</f>
        <v>1</v>
      </c>
      <c r="L2027" s="14">
        <f>IF(JCIMS!L2027&gt;=0,JCIMS!L2027/INDEX(CIMS!L$4:L$41,MATCH("Generic Fuels"&amp;$E2027,CIMS!$W$4:$W$41,0)),1)</f>
        <v>1</v>
      </c>
      <c r="M2027" s="14">
        <f>IF(JCIMS!M2027&gt;=0,JCIMS!M2027/INDEX(CIMS!M$4:M$41,MATCH("Generic Fuels"&amp;$E2027,CIMS!$W$4:$W$41,0)),1)</f>
        <v>1</v>
      </c>
      <c r="N2027" s="14">
        <f>IF(JCIMS!N2027&gt;=0,JCIMS!N2027/INDEX(CIMS!N$4:N$41,MATCH("Generic Fuels"&amp;$E2027,CIMS!$W$4:$W$41,0)),1)</f>
        <v>1</v>
      </c>
      <c r="O2027" s="14">
        <f>IF(JCIMS!O2027&gt;=0,JCIMS!O2027/INDEX(CIMS!O$4:O$41,MATCH("Generic Fuels"&amp;$E2027,CIMS!$W$4:$W$41,0)),1)</f>
        <v>1</v>
      </c>
      <c r="P2027" s="14">
        <f>IF(JCIMS!P2027&gt;=0,JCIMS!P2027/INDEX(CIMS!P$4:P$41,MATCH("Generic Fuels"&amp;$E2027,CIMS!$W$4:$W$41,0)),1)</f>
        <v>1</v>
      </c>
      <c r="Q2027" s="14">
        <f>IF(JCIMS!Q2027&gt;=0,JCIMS!Q2027/INDEX(CIMS!Q$4:Q$41,MATCH("Generic Fuels"&amp;$E2027,CIMS!$W$4:$W$41,0)),1)</f>
        <v>1</v>
      </c>
      <c r="R2027" s="14">
        <f>IF(JCIMS!R2027&gt;=0,JCIMS!R2027/INDEX(CIMS!R$4:R$41,MATCH("Generic Fuels"&amp;$E2027,CIMS!$W$4:$W$41,0)),1)</f>
        <v>1</v>
      </c>
      <c r="S2027" s="14">
        <f>IF(JCIMS!S2027&gt;=0,JCIMS!S2027/INDEX(CIMS!S$4:S$41,MATCH("Generic Fuels"&amp;$E2027,CIMS!$W$4:$W$41,0)),1)</f>
        <v>1</v>
      </c>
      <c r="T2027" s="14">
        <f>IF(JCIMS!T2027&gt;=0,JCIMS!T2027/INDEX(CIMS!T$4:T$41,MATCH("Generic Fuels"&amp;$E2027,CIMS!$W$4:$W$41,0)),1)</f>
        <v>1</v>
      </c>
      <c r="V2027" t="str">
        <f t="shared" si="36"/>
        <v>QuebecBiodieselJet Fuel</v>
      </c>
    </row>
    <row r="2028" spans="3:22" x14ac:dyDescent="0.25">
      <c r="C2028" s="6" t="s">
        <v>56</v>
      </c>
      <c r="D2028" s="6" t="s">
        <v>13</v>
      </c>
      <c r="E2028" t="s">
        <v>21</v>
      </c>
      <c r="F2028" s="6">
        <v>2005</v>
      </c>
      <c r="G2028" s="6" t="s">
        <v>14</v>
      </c>
      <c r="H2028" s="6" t="s">
        <v>15</v>
      </c>
      <c r="I2028" s="6" t="s">
        <v>16</v>
      </c>
      <c r="J2028" s="14">
        <f>IF(JCIMS!J2028&gt;=0,JCIMS!J2028/INDEX(CIMS!J$4:J$41,MATCH("Generic Fuels"&amp;$E2028,CIMS!$W$4:$W$41,0)),1)</f>
        <v>1</v>
      </c>
      <c r="K2028" s="14">
        <f>IF(JCIMS!K2028&gt;=0,JCIMS!K2028/INDEX(CIMS!K$4:K$41,MATCH("Generic Fuels"&amp;$E2028,CIMS!$W$4:$W$41,0)),1)</f>
        <v>1</v>
      </c>
      <c r="L2028" s="14">
        <f>IF(JCIMS!L2028&gt;=0,JCIMS!L2028/INDEX(CIMS!L$4:L$41,MATCH("Generic Fuels"&amp;$E2028,CIMS!$W$4:$W$41,0)),1)</f>
        <v>1</v>
      </c>
      <c r="M2028" s="14">
        <f>IF(JCIMS!M2028&gt;=0,JCIMS!M2028/INDEX(CIMS!M$4:M$41,MATCH("Generic Fuels"&amp;$E2028,CIMS!$W$4:$W$41,0)),1)</f>
        <v>1</v>
      </c>
      <c r="N2028" s="14">
        <f>IF(JCIMS!N2028&gt;=0,JCIMS!N2028/INDEX(CIMS!N$4:N$41,MATCH("Generic Fuels"&amp;$E2028,CIMS!$W$4:$W$41,0)),1)</f>
        <v>1</v>
      </c>
      <c r="O2028" s="14">
        <f>IF(JCIMS!O2028&gt;=0,JCIMS!O2028/INDEX(CIMS!O$4:O$41,MATCH("Generic Fuels"&amp;$E2028,CIMS!$W$4:$W$41,0)),1)</f>
        <v>1</v>
      </c>
      <c r="P2028" s="14">
        <f>IF(JCIMS!P2028&gt;=0,JCIMS!P2028/INDEX(CIMS!P$4:P$41,MATCH("Generic Fuels"&amp;$E2028,CIMS!$W$4:$W$41,0)),1)</f>
        <v>1</v>
      </c>
      <c r="Q2028" s="14">
        <f>IF(JCIMS!Q2028&gt;=0,JCIMS!Q2028/INDEX(CIMS!Q$4:Q$41,MATCH("Generic Fuels"&amp;$E2028,CIMS!$W$4:$W$41,0)),1)</f>
        <v>1</v>
      </c>
      <c r="R2028" s="14">
        <f>IF(JCIMS!R2028&gt;=0,JCIMS!R2028/INDEX(CIMS!R$4:R$41,MATCH("Generic Fuels"&amp;$E2028,CIMS!$W$4:$W$41,0)),1)</f>
        <v>1</v>
      </c>
      <c r="S2028" s="14">
        <f>IF(JCIMS!S2028&gt;=0,JCIMS!S2028/INDEX(CIMS!S$4:S$41,MATCH("Generic Fuels"&amp;$E2028,CIMS!$W$4:$W$41,0)),1)</f>
        <v>1</v>
      </c>
      <c r="T2028" s="14">
        <f>IF(JCIMS!T2028&gt;=0,JCIMS!T2028/INDEX(CIMS!T$4:T$41,MATCH("Generic Fuels"&amp;$E2028,CIMS!$W$4:$W$41,0)),1)</f>
        <v>1</v>
      </c>
      <c r="V2028" t="str">
        <f t="shared" si="36"/>
        <v>QuebecBiodieselBlack Liquor</v>
      </c>
    </row>
    <row r="2029" spans="3:22" x14ac:dyDescent="0.25">
      <c r="C2029" s="6" t="s">
        <v>56</v>
      </c>
      <c r="D2029" s="6" t="s">
        <v>13</v>
      </c>
      <c r="E2029" t="s">
        <v>22</v>
      </c>
      <c r="F2029" s="6">
        <v>2005</v>
      </c>
      <c r="G2029" s="6" t="s">
        <v>14</v>
      </c>
      <c r="H2029" s="6" t="s">
        <v>15</v>
      </c>
      <c r="I2029" s="6" t="s">
        <v>16</v>
      </c>
      <c r="J2029" s="14">
        <f>IF(JCIMS!J2029&gt;=0,JCIMS!J2029/INDEX(CIMS!J$4:J$41,MATCH("Generic Fuels"&amp;$E2029,CIMS!$W$4:$W$41,0)),1)</f>
        <v>1</v>
      </c>
      <c r="K2029" s="14">
        <f>IF(JCIMS!K2029&gt;=0,JCIMS!K2029/INDEX(CIMS!K$4:K$41,MATCH("Generic Fuels"&amp;$E2029,CIMS!$W$4:$W$41,0)),1)</f>
        <v>1</v>
      </c>
      <c r="L2029" s="14">
        <f>IF(JCIMS!L2029&gt;=0,JCIMS!L2029/INDEX(CIMS!L$4:L$41,MATCH("Generic Fuels"&amp;$E2029,CIMS!$W$4:$W$41,0)),1)</f>
        <v>1</v>
      </c>
      <c r="M2029" s="14">
        <f>IF(JCIMS!M2029&gt;=0,JCIMS!M2029/INDEX(CIMS!M$4:M$41,MATCH("Generic Fuels"&amp;$E2029,CIMS!$W$4:$W$41,0)),1)</f>
        <v>1</v>
      </c>
      <c r="N2029" s="14">
        <f>IF(JCIMS!N2029&gt;=0,JCIMS!N2029/INDEX(CIMS!N$4:N$41,MATCH("Generic Fuels"&amp;$E2029,CIMS!$W$4:$W$41,0)),1)</f>
        <v>1</v>
      </c>
      <c r="O2029" s="14">
        <f>IF(JCIMS!O2029&gt;=0,JCIMS!O2029/INDEX(CIMS!O$4:O$41,MATCH("Generic Fuels"&amp;$E2029,CIMS!$W$4:$W$41,0)),1)</f>
        <v>1</v>
      </c>
      <c r="P2029" s="14">
        <f>IF(JCIMS!P2029&gt;=0,JCIMS!P2029/INDEX(CIMS!P$4:P$41,MATCH("Generic Fuels"&amp;$E2029,CIMS!$W$4:$W$41,0)),1)</f>
        <v>1</v>
      </c>
      <c r="Q2029" s="14">
        <f>IF(JCIMS!Q2029&gt;=0,JCIMS!Q2029/INDEX(CIMS!Q$4:Q$41,MATCH("Generic Fuels"&amp;$E2029,CIMS!$W$4:$W$41,0)),1)</f>
        <v>1</v>
      </c>
      <c r="R2029" s="14">
        <f>IF(JCIMS!R2029&gt;=0,JCIMS!R2029/INDEX(CIMS!R$4:R$41,MATCH("Generic Fuels"&amp;$E2029,CIMS!$W$4:$W$41,0)),1)</f>
        <v>1</v>
      </c>
      <c r="S2029" s="14">
        <f>IF(JCIMS!S2029&gt;=0,JCIMS!S2029/INDEX(CIMS!S$4:S$41,MATCH("Generic Fuels"&amp;$E2029,CIMS!$W$4:$W$41,0)),1)</f>
        <v>1</v>
      </c>
      <c r="T2029" s="14">
        <f>IF(JCIMS!T2029&gt;=0,JCIMS!T2029/INDEX(CIMS!T$4:T$41,MATCH("Generic Fuels"&amp;$E2029,CIMS!$W$4:$W$41,0)),1)</f>
        <v>1</v>
      </c>
      <c r="V2029" t="str">
        <f t="shared" si="36"/>
        <v>QuebecBiodieselCoal</v>
      </c>
    </row>
    <row r="2030" spans="3:22" x14ac:dyDescent="0.25">
      <c r="C2030" s="6" t="s">
        <v>56</v>
      </c>
      <c r="D2030" s="6" t="s">
        <v>13</v>
      </c>
      <c r="E2030" t="s">
        <v>23</v>
      </c>
      <c r="F2030" s="6">
        <v>2005</v>
      </c>
      <c r="G2030" s="6" t="s">
        <v>14</v>
      </c>
      <c r="H2030" s="6" t="s">
        <v>15</v>
      </c>
      <c r="I2030" s="6" t="s">
        <v>16</v>
      </c>
      <c r="J2030" s="14">
        <f>IF(JCIMS!J2030&gt;=0,JCIMS!J2030/INDEX(CIMS!J$4:J$41,MATCH("Generic Fuels"&amp;$E2030,CIMS!$W$4:$W$41,0)),1)</f>
        <v>1</v>
      </c>
      <c r="K2030" s="14">
        <f>IF(JCIMS!K2030&gt;=0,JCIMS!K2030/INDEX(CIMS!K$4:K$41,MATCH("Generic Fuels"&amp;$E2030,CIMS!$W$4:$W$41,0)),1)</f>
        <v>1</v>
      </c>
      <c r="L2030" s="14">
        <f>IF(JCIMS!L2030&gt;=0,JCIMS!L2030/INDEX(CIMS!L$4:L$41,MATCH("Generic Fuels"&amp;$E2030,CIMS!$W$4:$W$41,0)),1)</f>
        <v>1</v>
      </c>
      <c r="M2030" s="14">
        <f>IF(JCIMS!M2030&gt;=0,JCIMS!M2030/INDEX(CIMS!M$4:M$41,MATCH("Generic Fuels"&amp;$E2030,CIMS!$W$4:$W$41,0)),1)</f>
        <v>1</v>
      </c>
      <c r="N2030" s="14">
        <f>IF(JCIMS!N2030&gt;=0,JCIMS!N2030/INDEX(CIMS!N$4:N$41,MATCH("Generic Fuels"&amp;$E2030,CIMS!$W$4:$W$41,0)),1)</f>
        <v>1</v>
      </c>
      <c r="O2030" s="14">
        <f>IF(JCIMS!O2030&gt;=0,JCIMS!O2030/INDEX(CIMS!O$4:O$41,MATCH("Generic Fuels"&amp;$E2030,CIMS!$W$4:$W$41,0)),1)</f>
        <v>1</v>
      </c>
      <c r="P2030" s="14">
        <f>IF(JCIMS!P2030&gt;=0,JCIMS!P2030/INDEX(CIMS!P$4:P$41,MATCH("Generic Fuels"&amp;$E2030,CIMS!$W$4:$W$41,0)),1)</f>
        <v>1</v>
      </c>
      <c r="Q2030" s="14">
        <f>IF(JCIMS!Q2030&gt;=0,JCIMS!Q2030/INDEX(CIMS!Q$4:Q$41,MATCH("Generic Fuels"&amp;$E2030,CIMS!$W$4:$W$41,0)),1)</f>
        <v>1</v>
      </c>
      <c r="R2030" s="14">
        <f>IF(JCIMS!R2030&gt;=0,JCIMS!R2030/INDEX(CIMS!R$4:R$41,MATCH("Generic Fuels"&amp;$E2030,CIMS!$W$4:$W$41,0)),1)</f>
        <v>1</v>
      </c>
      <c r="S2030" s="14">
        <f>IF(JCIMS!S2030&gt;=0,JCIMS!S2030/INDEX(CIMS!S$4:S$41,MATCH("Generic Fuels"&amp;$E2030,CIMS!$W$4:$W$41,0)),1)</f>
        <v>1</v>
      </c>
      <c r="T2030" s="14">
        <f>IF(JCIMS!T2030&gt;=0,JCIMS!T2030/INDEX(CIMS!T$4:T$41,MATCH("Generic Fuels"&amp;$E2030,CIMS!$W$4:$W$41,0)),1)</f>
        <v>1</v>
      </c>
      <c r="V2030" t="str">
        <f t="shared" si="36"/>
        <v>QuebecBiodieselCoke</v>
      </c>
    </row>
    <row r="2031" spans="3:22" x14ac:dyDescent="0.25">
      <c r="C2031" s="6" t="s">
        <v>56</v>
      </c>
      <c r="D2031" s="6" t="s">
        <v>13</v>
      </c>
      <c r="E2031" t="s">
        <v>24</v>
      </c>
      <c r="F2031" s="6">
        <v>2005</v>
      </c>
      <c r="G2031" s="6" t="s">
        <v>14</v>
      </c>
      <c r="H2031" s="6" t="s">
        <v>15</v>
      </c>
      <c r="I2031" s="6" t="s">
        <v>16</v>
      </c>
      <c r="J2031" s="14">
        <f>IF(JCIMS!J2031&gt;=0,JCIMS!J2031/INDEX(CIMS!J$4:J$41,MATCH("Generic Fuels"&amp;$E2031,CIMS!$W$4:$W$41,0)),1)</f>
        <v>0.57520399357640839</v>
      </c>
      <c r="K2031" s="14">
        <f>IF(JCIMS!K2031&gt;=0,JCIMS!K2031/INDEX(CIMS!K$4:K$41,MATCH("Generic Fuels"&amp;$E2031,CIMS!$W$4:$W$41,0)),1)</f>
        <v>0.66997710344827588</v>
      </c>
      <c r="L2031" s="14">
        <f>IF(JCIMS!L2031&gt;=0,JCIMS!L2031/INDEX(CIMS!L$4:L$41,MATCH("Generic Fuels"&amp;$E2031,CIMS!$W$4:$W$41,0)),1)</f>
        <v>0.86875462990631325</v>
      </c>
      <c r="M2031" s="14">
        <f>IF(JCIMS!M2031&gt;=0,JCIMS!M2031/INDEX(CIMS!M$4:M$41,MATCH("Generic Fuels"&amp;$E2031,CIMS!$W$4:$W$41,0)),1)</f>
        <v>0.91146811081060108</v>
      </c>
      <c r="N2031" s="14">
        <f>IF(JCIMS!N2031&gt;=0,JCIMS!N2031/INDEX(CIMS!N$4:N$41,MATCH("Generic Fuels"&amp;$E2031,CIMS!$W$4:$W$41,0)),1)</f>
        <v>1.1882493392183162</v>
      </c>
      <c r="O2031" s="14">
        <f>IF(JCIMS!O2031&gt;=0,JCIMS!O2031/INDEX(CIMS!O$4:O$41,MATCH("Generic Fuels"&amp;$E2031,CIMS!$W$4:$W$41,0)),1)</f>
        <v>1.3434329448315185</v>
      </c>
      <c r="P2031" s="14">
        <f>IF(JCIMS!P2031&gt;=0,JCIMS!P2031/INDEX(CIMS!P$4:P$41,MATCH("Generic Fuels"&amp;$E2031,CIMS!$W$4:$W$41,0)),1)</f>
        <v>1.4997354921142214</v>
      </c>
      <c r="Q2031" s="14">
        <f>IF(JCIMS!Q2031&gt;=0,JCIMS!Q2031/INDEX(CIMS!Q$4:Q$41,MATCH("Generic Fuels"&amp;$E2031,CIMS!$W$4:$W$41,0)),1)</f>
        <v>1.6633866913497708</v>
      </c>
      <c r="R2031" s="14">
        <f>IF(JCIMS!R2031&gt;=0,JCIMS!R2031/INDEX(CIMS!R$4:R$41,MATCH("Generic Fuels"&amp;$E2031,CIMS!$W$4:$W$41,0)),1)</f>
        <v>1.7241554850459515</v>
      </c>
      <c r="S2031" s="14">
        <f>IF(JCIMS!S2031&gt;=0,JCIMS!S2031/INDEX(CIMS!S$4:S$41,MATCH("Generic Fuels"&amp;$E2031,CIMS!$W$4:$W$41,0)),1)</f>
        <v>1.7366699755345729</v>
      </c>
      <c r="T2031" s="14">
        <f>IF(JCIMS!T2031&gt;=0,JCIMS!T2031/INDEX(CIMS!T$4:T$41,MATCH("Generic Fuels"&amp;$E2031,CIMS!$W$4:$W$41,0)),1)</f>
        <v>1.7581318289396426</v>
      </c>
      <c r="V2031" t="str">
        <f t="shared" si="36"/>
        <v>QuebecBiodieselDiesel</v>
      </c>
    </row>
    <row r="2032" spans="3:22" x14ac:dyDescent="0.25">
      <c r="C2032" s="6" t="s">
        <v>56</v>
      </c>
      <c r="D2032" s="6" t="s">
        <v>13</v>
      </c>
      <c r="E2032" t="s">
        <v>25</v>
      </c>
      <c r="F2032" s="6">
        <v>2005</v>
      </c>
      <c r="G2032" s="6" t="s">
        <v>14</v>
      </c>
      <c r="H2032" s="6" t="s">
        <v>15</v>
      </c>
      <c r="I2032" s="6" t="s">
        <v>16</v>
      </c>
      <c r="J2032" s="14">
        <f>IF(JCIMS!J2032&gt;=0,JCIMS!J2032/INDEX(CIMS!J$4:J$41,MATCH("Generic Fuels"&amp;$E2032,CIMS!$W$4:$W$41,0)),1)</f>
        <v>1</v>
      </c>
      <c r="K2032" s="14">
        <f>IF(JCIMS!K2032&gt;=0,JCIMS!K2032/INDEX(CIMS!K$4:K$41,MATCH("Generic Fuels"&amp;$E2032,CIMS!$W$4:$W$41,0)),1)</f>
        <v>1</v>
      </c>
      <c r="L2032" s="14">
        <f>IF(JCIMS!L2032&gt;=0,JCIMS!L2032/INDEX(CIMS!L$4:L$41,MATCH("Generic Fuels"&amp;$E2032,CIMS!$W$4:$W$41,0)),1)</f>
        <v>1</v>
      </c>
      <c r="M2032" s="14">
        <f>IF(JCIMS!M2032&gt;=0,JCIMS!M2032/INDEX(CIMS!M$4:M$41,MATCH("Generic Fuels"&amp;$E2032,CIMS!$W$4:$W$41,0)),1)</f>
        <v>1</v>
      </c>
      <c r="N2032" s="14">
        <f>IF(JCIMS!N2032&gt;=0,JCIMS!N2032/INDEX(CIMS!N$4:N$41,MATCH("Generic Fuels"&amp;$E2032,CIMS!$W$4:$W$41,0)),1)</f>
        <v>1</v>
      </c>
      <c r="O2032" s="14">
        <f>IF(JCIMS!O2032&gt;=0,JCIMS!O2032/INDEX(CIMS!O$4:O$41,MATCH("Generic Fuels"&amp;$E2032,CIMS!$W$4:$W$41,0)),1)</f>
        <v>1</v>
      </c>
      <c r="P2032" s="14">
        <f>IF(JCIMS!P2032&gt;=0,JCIMS!P2032/INDEX(CIMS!P$4:P$41,MATCH("Generic Fuels"&amp;$E2032,CIMS!$W$4:$W$41,0)),1)</f>
        <v>1</v>
      </c>
      <c r="Q2032" s="14">
        <f>IF(JCIMS!Q2032&gt;=0,JCIMS!Q2032/INDEX(CIMS!Q$4:Q$41,MATCH("Generic Fuels"&amp;$E2032,CIMS!$W$4:$W$41,0)),1)</f>
        <v>1</v>
      </c>
      <c r="R2032" s="14">
        <f>IF(JCIMS!R2032&gt;=0,JCIMS!R2032/INDEX(CIMS!R$4:R$41,MATCH("Generic Fuels"&amp;$E2032,CIMS!$W$4:$W$41,0)),1)</f>
        <v>1</v>
      </c>
      <c r="S2032" s="14">
        <f>IF(JCIMS!S2032&gt;=0,JCIMS!S2032/INDEX(CIMS!S$4:S$41,MATCH("Generic Fuels"&amp;$E2032,CIMS!$W$4:$W$41,0)),1)</f>
        <v>1</v>
      </c>
      <c r="T2032" s="14">
        <f>IF(JCIMS!T2032&gt;=0,JCIMS!T2032/INDEX(CIMS!T$4:T$41,MATCH("Generic Fuels"&amp;$E2032,CIMS!$W$4:$W$41,0)),1)</f>
        <v>1</v>
      </c>
      <c r="V2032" t="str">
        <f t="shared" si="36"/>
        <v>QuebecBiodieselGasoline</v>
      </c>
    </row>
    <row r="2033" spans="3:22" x14ac:dyDescent="0.25">
      <c r="C2033" s="6" t="s">
        <v>56</v>
      </c>
      <c r="D2033" s="6" t="s">
        <v>13</v>
      </c>
      <c r="E2033" t="s">
        <v>26</v>
      </c>
      <c r="F2033" s="6">
        <v>2005</v>
      </c>
      <c r="G2033" s="6" t="s">
        <v>14</v>
      </c>
      <c r="H2033" s="6" t="s">
        <v>15</v>
      </c>
      <c r="I2033" s="6" t="s">
        <v>16</v>
      </c>
      <c r="J2033" s="14">
        <f>IF(JCIMS!J2033&gt;=0,JCIMS!J2033/INDEX(CIMS!J$4:J$41,MATCH("Generic Fuels"&amp;$E2033,CIMS!$W$4:$W$41,0)),1)</f>
        <v>1</v>
      </c>
      <c r="K2033" s="14">
        <f>IF(JCIMS!K2033&gt;=0,JCIMS!K2033/INDEX(CIMS!K$4:K$41,MATCH("Generic Fuels"&amp;$E2033,CIMS!$W$4:$W$41,0)),1)</f>
        <v>1</v>
      </c>
      <c r="L2033" s="14">
        <f>IF(JCIMS!L2033&gt;=0,JCIMS!L2033/INDEX(CIMS!L$4:L$41,MATCH("Generic Fuels"&amp;$E2033,CIMS!$W$4:$W$41,0)),1)</f>
        <v>1</v>
      </c>
      <c r="M2033" s="14">
        <f>IF(JCIMS!M2033&gt;=0,JCIMS!M2033/INDEX(CIMS!M$4:M$41,MATCH("Generic Fuels"&amp;$E2033,CIMS!$W$4:$W$41,0)),1)</f>
        <v>1</v>
      </c>
      <c r="N2033" s="14">
        <f>IF(JCIMS!N2033&gt;=0,JCIMS!N2033/INDEX(CIMS!N$4:N$41,MATCH("Generic Fuels"&amp;$E2033,CIMS!$W$4:$W$41,0)),1)</f>
        <v>1</v>
      </c>
      <c r="O2033" s="14">
        <f>IF(JCIMS!O2033&gt;=0,JCIMS!O2033/INDEX(CIMS!O$4:O$41,MATCH("Generic Fuels"&amp;$E2033,CIMS!$W$4:$W$41,0)),1)</f>
        <v>1</v>
      </c>
      <c r="P2033" s="14">
        <f>IF(JCIMS!P2033&gt;=0,JCIMS!P2033/INDEX(CIMS!P$4:P$41,MATCH("Generic Fuels"&amp;$E2033,CIMS!$W$4:$W$41,0)),1)</f>
        <v>1</v>
      </c>
      <c r="Q2033" s="14">
        <f>IF(JCIMS!Q2033&gt;=0,JCIMS!Q2033/INDEX(CIMS!Q$4:Q$41,MATCH("Generic Fuels"&amp;$E2033,CIMS!$W$4:$W$41,0)),1)</f>
        <v>1</v>
      </c>
      <c r="R2033" s="14">
        <f>IF(JCIMS!R2033&gt;=0,JCIMS!R2033/INDEX(CIMS!R$4:R$41,MATCH("Generic Fuels"&amp;$E2033,CIMS!$W$4:$W$41,0)),1)</f>
        <v>1</v>
      </c>
      <c r="S2033" s="14">
        <f>IF(JCIMS!S2033&gt;=0,JCIMS!S2033/INDEX(CIMS!S$4:S$41,MATCH("Generic Fuels"&amp;$E2033,CIMS!$W$4:$W$41,0)),1)</f>
        <v>1</v>
      </c>
      <c r="T2033" s="14">
        <f>IF(JCIMS!T2033&gt;=0,JCIMS!T2033/INDEX(CIMS!T$4:T$41,MATCH("Generic Fuels"&amp;$E2033,CIMS!$W$4:$W$41,0)),1)</f>
        <v>1</v>
      </c>
      <c r="V2033" t="str">
        <f t="shared" si="36"/>
        <v>QuebecBiodieselFuel Oil</v>
      </c>
    </row>
    <row r="2034" spans="3:22" x14ac:dyDescent="0.25">
      <c r="C2034" s="6" t="s">
        <v>56</v>
      </c>
      <c r="D2034" s="6" t="s">
        <v>13</v>
      </c>
      <c r="E2034" t="s">
        <v>27</v>
      </c>
      <c r="F2034" s="6">
        <v>2005</v>
      </c>
      <c r="G2034" s="6" t="s">
        <v>14</v>
      </c>
      <c r="H2034" s="6" t="s">
        <v>15</v>
      </c>
      <c r="I2034" s="6" t="s">
        <v>16</v>
      </c>
      <c r="J2034" s="14">
        <f>IF(JCIMS!J2034&gt;=0,JCIMS!J2034/INDEX(CIMS!J$4:J$41,MATCH("Generic Fuels"&amp;$E2034,CIMS!$W$4:$W$41,0)),1)</f>
        <v>1</v>
      </c>
      <c r="K2034" s="14">
        <f>IF(JCIMS!K2034&gt;=0,JCIMS!K2034/INDEX(CIMS!K$4:K$41,MATCH("Generic Fuels"&amp;$E2034,CIMS!$W$4:$W$41,0)),1)</f>
        <v>1</v>
      </c>
      <c r="L2034" s="14">
        <f>IF(JCIMS!L2034&gt;=0,JCIMS!L2034/INDEX(CIMS!L$4:L$41,MATCH("Generic Fuels"&amp;$E2034,CIMS!$W$4:$W$41,0)),1)</f>
        <v>1</v>
      </c>
      <c r="M2034" s="14">
        <f>IF(JCIMS!M2034&gt;=0,JCIMS!M2034/INDEX(CIMS!M$4:M$41,MATCH("Generic Fuels"&amp;$E2034,CIMS!$W$4:$W$41,0)),1)</f>
        <v>1</v>
      </c>
      <c r="N2034" s="14">
        <f>IF(JCIMS!N2034&gt;=0,JCIMS!N2034/INDEX(CIMS!N$4:N$41,MATCH("Generic Fuels"&amp;$E2034,CIMS!$W$4:$W$41,0)),1)</f>
        <v>1</v>
      </c>
      <c r="O2034" s="14">
        <f>IF(JCIMS!O2034&gt;=0,JCIMS!O2034/INDEX(CIMS!O$4:O$41,MATCH("Generic Fuels"&amp;$E2034,CIMS!$W$4:$W$41,0)),1)</f>
        <v>1</v>
      </c>
      <c r="P2034" s="14">
        <f>IF(JCIMS!P2034&gt;=0,JCIMS!P2034/INDEX(CIMS!P$4:P$41,MATCH("Generic Fuels"&amp;$E2034,CIMS!$W$4:$W$41,0)),1)</f>
        <v>1</v>
      </c>
      <c r="Q2034" s="14">
        <f>IF(JCIMS!Q2034&gt;=0,JCIMS!Q2034/INDEX(CIMS!Q$4:Q$41,MATCH("Generic Fuels"&amp;$E2034,CIMS!$W$4:$W$41,0)),1)</f>
        <v>1</v>
      </c>
      <c r="R2034" s="14">
        <f>IF(JCIMS!R2034&gt;=0,JCIMS!R2034/INDEX(CIMS!R$4:R$41,MATCH("Generic Fuels"&amp;$E2034,CIMS!$W$4:$W$41,0)),1)</f>
        <v>1</v>
      </c>
      <c r="S2034" s="14">
        <f>IF(JCIMS!S2034&gt;=0,JCIMS!S2034/INDEX(CIMS!S$4:S$41,MATCH("Generic Fuels"&amp;$E2034,CIMS!$W$4:$W$41,0)),1)</f>
        <v>1</v>
      </c>
      <c r="T2034" s="14">
        <f>IF(JCIMS!T2034&gt;=0,JCIMS!T2034/INDEX(CIMS!T$4:T$41,MATCH("Generic Fuels"&amp;$E2034,CIMS!$W$4:$W$41,0)),1)</f>
        <v>1</v>
      </c>
      <c r="V2034" t="str">
        <f t="shared" si="36"/>
        <v>QuebecBiodieselHydrogen</v>
      </c>
    </row>
    <row r="2035" spans="3:22" x14ac:dyDescent="0.25">
      <c r="C2035" s="6" t="s">
        <v>56</v>
      </c>
      <c r="D2035" s="6" t="s">
        <v>13</v>
      </c>
      <c r="E2035" t="s">
        <v>28</v>
      </c>
      <c r="F2035" s="6">
        <v>2005</v>
      </c>
      <c r="G2035" s="6" t="s">
        <v>14</v>
      </c>
      <c r="H2035" s="6" t="s">
        <v>15</v>
      </c>
      <c r="I2035" s="6" t="s">
        <v>16</v>
      </c>
      <c r="J2035" s="14">
        <f>IF(JCIMS!J2035&gt;=0,JCIMS!J2035/INDEX(CIMS!J$4:J$41,MATCH("Generic Fuels"&amp;$E2035,CIMS!$W$4:$W$41,0)),1)</f>
        <v>1</v>
      </c>
      <c r="K2035" s="14">
        <f>IF(JCIMS!K2035&gt;=0,JCIMS!K2035/INDEX(CIMS!K$4:K$41,MATCH("Generic Fuels"&amp;$E2035,CIMS!$W$4:$W$41,0)),1)</f>
        <v>1</v>
      </c>
      <c r="L2035" s="14">
        <f>IF(JCIMS!L2035&gt;=0,JCIMS!L2035/INDEX(CIMS!L$4:L$41,MATCH("Generic Fuels"&amp;$E2035,CIMS!$W$4:$W$41,0)),1)</f>
        <v>1</v>
      </c>
      <c r="M2035" s="14">
        <f>IF(JCIMS!M2035&gt;=0,JCIMS!M2035/INDEX(CIMS!M$4:M$41,MATCH("Generic Fuels"&amp;$E2035,CIMS!$W$4:$W$41,0)),1)</f>
        <v>1</v>
      </c>
      <c r="N2035" s="14">
        <f>IF(JCIMS!N2035&gt;=0,JCIMS!N2035/INDEX(CIMS!N$4:N$41,MATCH("Generic Fuels"&amp;$E2035,CIMS!$W$4:$W$41,0)),1)</f>
        <v>1</v>
      </c>
      <c r="O2035" s="14">
        <f>IF(JCIMS!O2035&gt;=0,JCIMS!O2035/INDEX(CIMS!O$4:O$41,MATCH("Generic Fuels"&amp;$E2035,CIMS!$W$4:$W$41,0)),1)</f>
        <v>1</v>
      </c>
      <c r="P2035" s="14">
        <f>IF(JCIMS!P2035&gt;=0,JCIMS!P2035/INDEX(CIMS!P$4:P$41,MATCH("Generic Fuels"&amp;$E2035,CIMS!$W$4:$W$41,0)),1)</f>
        <v>1</v>
      </c>
      <c r="Q2035" s="14">
        <f>IF(JCIMS!Q2035&gt;=0,JCIMS!Q2035/INDEX(CIMS!Q$4:Q$41,MATCH("Generic Fuels"&amp;$E2035,CIMS!$W$4:$W$41,0)),1)</f>
        <v>1</v>
      </c>
      <c r="R2035" s="14">
        <f>IF(JCIMS!R2035&gt;=0,JCIMS!R2035/INDEX(CIMS!R$4:R$41,MATCH("Generic Fuels"&amp;$E2035,CIMS!$W$4:$W$41,0)),1)</f>
        <v>1</v>
      </c>
      <c r="S2035" s="14">
        <f>IF(JCIMS!S2035&gt;=0,JCIMS!S2035/INDEX(CIMS!S$4:S$41,MATCH("Generic Fuels"&amp;$E2035,CIMS!$W$4:$W$41,0)),1)</f>
        <v>1</v>
      </c>
      <c r="T2035" s="14">
        <f>IF(JCIMS!T2035&gt;=0,JCIMS!T2035/INDEX(CIMS!T$4:T$41,MATCH("Generic Fuels"&amp;$E2035,CIMS!$W$4:$W$41,0)),1)</f>
        <v>1</v>
      </c>
      <c r="V2035" t="str">
        <f t="shared" si="36"/>
        <v>QuebecBiodieselBiogas</v>
      </c>
    </row>
    <row r="2036" spans="3:22" x14ac:dyDescent="0.25">
      <c r="C2036" s="6" t="s">
        <v>56</v>
      </c>
      <c r="D2036" s="6" t="s">
        <v>13</v>
      </c>
      <c r="E2036" t="s">
        <v>29</v>
      </c>
      <c r="F2036" s="6">
        <v>2005</v>
      </c>
      <c r="G2036" s="6" t="s">
        <v>14</v>
      </c>
      <c r="H2036" s="6" t="s">
        <v>15</v>
      </c>
      <c r="I2036" s="6" t="s">
        <v>16</v>
      </c>
      <c r="J2036" s="14">
        <f>IF(JCIMS!J2036&gt;=0,JCIMS!J2036/INDEX(CIMS!J$4:J$41,MATCH("Generic Fuels"&amp;$E2036,CIMS!$W$4:$W$41,0)),1)</f>
        <v>1</v>
      </c>
      <c r="K2036" s="14">
        <f>IF(JCIMS!K2036&gt;=0,JCIMS!K2036/INDEX(CIMS!K$4:K$41,MATCH("Generic Fuels"&amp;$E2036,CIMS!$W$4:$W$41,0)),1)</f>
        <v>1</v>
      </c>
      <c r="L2036" s="14">
        <f>IF(JCIMS!L2036&gt;=0,JCIMS!L2036/INDEX(CIMS!L$4:L$41,MATCH("Generic Fuels"&amp;$E2036,CIMS!$W$4:$W$41,0)),1)</f>
        <v>1</v>
      </c>
      <c r="M2036" s="14">
        <f>IF(JCIMS!M2036&gt;=0,JCIMS!M2036/INDEX(CIMS!M$4:M$41,MATCH("Generic Fuels"&amp;$E2036,CIMS!$W$4:$W$41,0)),1)</f>
        <v>1</v>
      </c>
      <c r="N2036" s="14">
        <f>IF(JCIMS!N2036&gt;=0,JCIMS!N2036/INDEX(CIMS!N$4:N$41,MATCH("Generic Fuels"&amp;$E2036,CIMS!$W$4:$W$41,0)),1)</f>
        <v>1</v>
      </c>
      <c r="O2036" s="14">
        <f>IF(JCIMS!O2036&gt;=0,JCIMS!O2036/INDEX(CIMS!O$4:O$41,MATCH("Generic Fuels"&amp;$E2036,CIMS!$W$4:$W$41,0)),1)</f>
        <v>1</v>
      </c>
      <c r="P2036" s="14">
        <f>IF(JCIMS!P2036&gt;=0,JCIMS!P2036/INDEX(CIMS!P$4:P$41,MATCH("Generic Fuels"&amp;$E2036,CIMS!$W$4:$W$41,0)),1)</f>
        <v>1</v>
      </c>
      <c r="Q2036" s="14">
        <f>IF(JCIMS!Q2036&gt;=0,JCIMS!Q2036/INDEX(CIMS!Q$4:Q$41,MATCH("Generic Fuels"&amp;$E2036,CIMS!$W$4:$W$41,0)),1)</f>
        <v>1</v>
      </c>
      <c r="R2036" s="14">
        <f>IF(JCIMS!R2036&gt;=0,JCIMS!R2036/INDEX(CIMS!R$4:R$41,MATCH("Generic Fuels"&amp;$E2036,CIMS!$W$4:$W$41,0)),1)</f>
        <v>1</v>
      </c>
      <c r="S2036" s="14">
        <f>IF(JCIMS!S2036&gt;=0,JCIMS!S2036/INDEX(CIMS!S$4:S$41,MATCH("Generic Fuels"&amp;$E2036,CIMS!$W$4:$W$41,0)),1)</f>
        <v>1</v>
      </c>
      <c r="T2036" s="14">
        <f>IF(JCIMS!T2036&gt;=0,JCIMS!T2036/INDEX(CIMS!T$4:T$41,MATCH("Generic Fuels"&amp;$E2036,CIMS!$W$4:$W$41,0)),1)</f>
        <v>1</v>
      </c>
      <c r="V2036" t="str">
        <f t="shared" si="36"/>
        <v>QuebecBiodieselLPG</v>
      </c>
    </row>
    <row r="2037" spans="3:22" x14ac:dyDescent="0.25">
      <c r="C2037" s="6" t="s">
        <v>56</v>
      </c>
      <c r="D2037" s="6" t="s">
        <v>13</v>
      </c>
      <c r="E2037" t="s">
        <v>30</v>
      </c>
      <c r="F2037" s="6">
        <v>2005</v>
      </c>
      <c r="G2037" s="6" t="s">
        <v>14</v>
      </c>
      <c r="H2037" s="6" t="s">
        <v>15</v>
      </c>
      <c r="I2037" s="6" t="s">
        <v>16</v>
      </c>
      <c r="J2037" s="14">
        <f>IF(JCIMS!J2037&gt;=0,JCIMS!J2037/INDEX(CIMS!J$4:J$41,MATCH("Generic Fuels"&amp;$E2037,CIMS!$W$4:$W$41,0)),1)</f>
        <v>1.3234534503027748</v>
      </c>
      <c r="K2037" s="14">
        <f>IF(JCIMS!K2037&gt;=0,JCIMS!K2037/INDEX(CIMS!K$4:K$41,MATCH("Generic Fuels"&amp;$E2037,CIMS!$W$4:$W$41,0)),1)</f>
        <v>1.1602931578947369</v>
      </c>
      <c r="L2037" s="14">
        <f>IF(JCIMS!L2037&gt;=0,JCIMS!L2037/INDEX(CIMS!L$4:L$41,MATCH("Generic Fuels"&amp;$E2037,CIMS!$W$4:$W$41,0)),1)</f>
        <v>1.1759260563380283</v>
      </c>
      <c r="M2037" s="14">
        <f>IF(JCIMS!M2037&gt;=0,JCIMS!M2037/INDEX(CIMS!M$4:M$41,MATCH("Generic Fuels"&amp;$E2037,CIMS!$W$4:$W$41,0)),1)</f>
        <v>1.6068476302938626</v>
      </c>
      <c r="N2037" s="14">
        <f>IF(JCIMS!N2037&gt;=0,JCIMS!N2037/INDEX(CIMS!N$4:N$41,MATCH("Generic Fuels"&amp;$E2037,CIMS!$W$4:$W$41,0)),1)</f>
        <v>5.5327520830233574</v>
      </c>
      <c r="O2037" s="14">
        <f>IF(JCIMS!O2037&gt;=0,JCIMS!O2037/INDEX(CIMS!O$4:O$41,MATCH("Generic Fuels"&amp;$E2037,CIMS!$W$4:$W$41,0)),1)</f>
        <v>5.7226886951468048</v>
      </c>
      <c r="P2037" s="14">
        <f>IF(JCIMS!P2037&gt;=0,JCIMS!P2037/INDEX(CIMS!P$4:P$41,MATCH("Generic Fuels"&amp;$E2037,CIMS!$W$4:$W$41,0)),1)</f>
        <v>6.531528337738548</v>
      </c>
      <c r="Q2037" s="14">
        <f>IF(JCIMS!Q2037&gt;=0,JCIMS!Q2037/INDEX(CIMS!Q$4:Q$41,MATCH("Generic Fuels"&amp;$E2037,CIMS!$W$4:$W$41,0)),1)</f>
        <v>6.5467166920565862</v>
      </c>
      <c r="R2037" s="14">
        <f>IF(JCIMS!R2037&gt;=0,JCIMS!R2037/INDEX(CIMS!R$4:R$41,MATCH("Generic Fuels"&amp;$E2037,CIMS!$W$4:$W$41,0)),1)</f>
        <v>5.627628143415933</v>
      </c>
      <c r="S2037" s="14">
        <f>IF(JCIMS!S2037&gt;=0,JCIMS!S2037/INDEX(CIMS!S$4:S$41,MATCH("Generic Fuels"&amp;$E2037,CIMS!$W$4:$W$41,0)),1)</f>
        <v>4.7924324472199293</v>
      </c>
      <c r="T2037" s="14">
        <f>IF(JCIMS!T2037&gt;=0,JCIMS!T2037/INDEX(CIMS!T$4:T$41,MATCH("Generic Fuels"&amp;$E2037,CIMS!$W$4:$W$41,0)),1)</f>
        <v>4.2515936757468342</v>
      </c>
      <c r="V2037" t="str">
        <f t="shared" si="36"/>
        <v>QuebecBiodieselNatural Gas</v>
      </c>
    </row>
    <row r="2038" spans="3:22" x14ac:dyDescent="0.25">
      <c r="C2038" s="6" t="s">
        <v>56</v>
      </c>
      <c r="D2038" s="6" t="s">
        <v>13</v>
      </c>
      <c r="E2038" t="s">
        <v>31</v>
      </c>
      <c r="F2038" s="6">
        <v>2005</v>
      </c>
      <c r="G2038" s="6" t="s">
        <v>14</v>
      </c>
      <c r="H2038" s="6" t="s">
        <v>15</v>
      </c>
      <c r="I2038" s="6" t="s">
        <v>16</v>
      </c>
      <c r="J2038" s="14">
        <f>IF(JCIMS!J2038&gt;=0,JCIMS!J2038/INDEX(CIMS!J$4:J$41,MATCH("Generic Fuels"&amp;$E2038,CIMS!$W$4:$W$41,0)),1)</f>
        <v>1</v>
      </c>
      <c r="K2038" s="14">
        <f>IF(JCIMS!K2038&gt;=0,JCIMS!K2038/INDEX(CIMS!K$4:K$41,MATCH("Generic Fuels"&amp;$E2038,CIMS!$W$4:$W$41,0)),1)</f>
        <v>1</v>
      </c>
      <c r="L2038" s="14">
        <f>IF(JCIMS!L2038&gt;=0,JCIMS!L2038/INDEX(CIMS!L$4:L$41,MATCH("Generic Fuels"&amp;$E2038,CIMS!$W$4:$W$41,0)),1)</f>
        <v>1</v>
      </c>
      <c r="M2038" s="14">
        <f>IF(JCIMS!M2038&gt;=0,JCIMS!M2038/INDEX(CIMS!M$4:M$41,MATCH("Generic Fuels"&amp;$E2038,CIMS!$W$4:$W$41,0)),1)</f>
        <v>1</v>
      </c>
      <c r="N2038" s="14">
        <f>IF(JCIMS!N2038&gt;=0,JCIMS!N2038/INDEX(CIMS!N$4:N$41,MATCH("Generic Fuels"&amp;$E2038,CIMS!$W$4:$W$41,0)),1)</f>
        <v>1</v>
      </c>
      <c r="O2038" s="14">
        <f>IF(JCIMS!O2038&gt;=0,JCIMS!O2038/INDEX(CIMS!O$4:O$41,MATCH("Generic Fuels"&amp;$E2038,CIMS!$W$4:$W$41,0)),1)</f>
        <v>1</v>
      </c>
      <c r="P2038" s="14">
        <f>IF(JCIMS!P2038&gt;=0,JCIMS!P2038/INDEX(CIMS!P$4:P$41,MATCH("Generic Fuels"&amp;$E2038,CIMS!$W$4:$W$41,0)),1)</f>
        <v>1</v>
      </c>
      <c r="Q2038" s="14">
        <f>IF(JCIMS!Q2038&gt;=0,JCIMS!Q2038/INDEX(CIMS!Q$4:Q$41,MATCH("Generic Fuels"&amp;$E2038,CIMS!$W$4:$W$41,0)),1)</f>
        <v>1</v>
      </c>
      <c r="R2038" s="14">
        <f>IF(JCIMS!R2038&gt;=0,JCIMS!R2038/INDEX(CIMS!R$4:R$41,MATCH("Generic Fuels"&amp;$E2038,CIMS!$W$4:$W$41,0)),1)</f>
        <v>1</v>
      </c>
      <c r="S2038" s="14">
        <f>IF(JCIMS!S2038&gt;=0,JCIMS!S2038/INDEX(CIMS!S$4:S$41,MATCH("Generic Fuels"&amp;$E2038,CIMS!$W$4:$W$41,0)),1)</f>
        <v>1</v>
      </c>
      <c r="T2038" s="14">
        <f>IF(JCIMS!T2038&gt;=0,JCIMS!T2038/INDEX(CIMS!T$4:T$41,MATCH("Generic Fuels"&amp;$E2038,CIMS!$W$4:$W$41,0)),1)</f>
        <v>1</v>
      </c>
      <c r="V2038" t="str">
        <f t="shared" si="36"/>
        <v>QuebecBiodieselPetroleum Coke</v>
      </c>
    </row>
    <row r="2039" spans="3:22" x14ac:dyDescent="0.25">
      <c r="C2039" s="6" t="s">
        <v>56</v>
      </c>
      <c r="D2039" s="6" t="s">
        <v>13</v>
      </c>
      <c r="E2039" t="s">
        <v>32</v>
      </c>
      <c r="F2039" s="6">
        <v>2005</v>
      </c>
      <c r="G2039" s="6" t="s">
        <v>14</v>
      </c>
      <c r="H2039" s="6" t="s">
        <v>15</v>
      </c>
      <c r="I2039" s="6" t="s">
        <v>16</v>
      </c>
      <c r="J2039" s="14">
        <f>IF(JCIMS!J2039&gt;=0,JCIMS!J2039/INDEX(CIMS!J$4:J$41,MATCH("Generic Fuels"&amp;$E2039,CIMS!$W$4:$W$41,0)),1)</f>
        <v>1</v>
      </c>
      <c r="K2039" s="14">
        <f>IF(JCIMS!K2039&gt;=0,JCIMS!K2039/INDEX(CIMS!K$4:K$41,MATCH("Generic Fuels"&amp;$E2039,CIMS!$W$4:$W$41,0)),1)</f>
        <v>1</v>
      </c>
      <c r="L2039" s="14">
        <f>IF(JCIMS!L2039&gt;=0,JCIMS!L2039/INDEX(CIMS!L$4:L$41,MATCH("Generic Fuels"&amp;$E2039,CIMS!$W$4:$W$41,0)),1)</f>
        <v>1</v>
      </c>
      <c r="M2039" s="14">
        <f>IF(JCIMS!M2039&gt;=0,JCIMS!M2039/INDEX(CIMS!M$4:M$41,MATCH("Generic Fuels"&amp;$E2039,CIMS!$W$4:$W$41,0)),1)</f>
        <v>1</v>
      </c>
      <c r="N2039" s="14">
        <f>IF(JCIMS!N2039&gt;=0,JCIMS!N2039/INDEX(CIMS!N$4:N$41,MATCH("Generic Fuels"&amp;$E2039,CIMS!$W$4:$W$41,0)),1)</f>
        <v>1</v>
      </c>
      <c r="O2039" s="14">
        <f>IF(JCIMS!O2039&gt;=0,JCIMS!O2039/INDEX(CIMS!O$4:O$41,MATCH("Generic Fuels"&amp;$E2039,CIMS!$W$4:$W$41,0)),1)</f>
        <v>1</v>
      </c>
      <c r="P2039" s="14">
        <f>IF(JCIMS!P2039&gt;=0,JCIMS!P2039/INDEX(CIMS!P$4:P$41,MATCH("Generic Fuels"&amp;$E2039,CIMS!$W$4:$W$41,0)),1)</f>
        <v>1</v>
      </c>
      <c r="Q2039" s="14">
        <f>IF(JCIMS!Q2039&gt;=0,JCIMS!Q2039/INDEX(CIMS!Q$4:Q$41,MATCH("Generic Fuels"&amp;$E2039,CIMS!$W$4:$W$41,0)),1)</f>
        <v>1</v>
      </c>
      <c r="R2039" s="14">
        <f>IF(JCIMS!R2039&gt;=0,JCIMS!R2039/INDEX(CIMS!R$4:R$41,MATCH("Generic Fuels"&amp;$E2039,CIMS!$W$4:$W$41,0)),1)</f>
        <v>1</v>
      </c>
      <c r="S2039" s="14">
        <f>IF(JCIMS!S2039&gt;=0,JCIMS!S2039/INDEX(CIMS!S$4:S$41,MATCH("Generic Fuels"&amp;$E2039,CIMS!$W$4:$W$41,0)),1)</f>
        <v>1</v>
      </c>
      <c r="T2039" s="14">
        <f>IF(JCIMS!T2039&gt;=0,JCIMS!T2039/INDEX(CIMS!T$4:T$41,MATCH("Generic Fuels"&amp;$E2039,CIMS!$W$4:$W$41,0)),1)</f>
        <v>1</v>
      </c>
      <c r="V2039" t="str">
        <f t="shared" si="36"/>
        <v>QuebecBiodieselPropane</v>
      </c>
    </row>
    <row r="2040" spans="3:22" x14ac:dyDescent="0.25">
      <c r="C2040" s="6" t="s">
        <v>56</v>
      </c>
      <c r="D2040" s="6" t="s">
        <v>13</v>
      </c>
      <c r="E2040" t="s">
        <v>33</v>
      </c>
      <c r="F2040" s="6">
        <v>2005</v>
      </c>
      <c r="G2040" s="6" t="s">
        <v>14</v>
      </c>
      <c r="H2040" s="6" t="s">
        <v>15</v>
      </c>
      <c r="I2040" s="6" t="s">
        <v>16</v>
      </c>
      <c r="J2040" s="14">
        <f>IF(JCIMS!J2040&gt;=0,JCIMS!J2040/INDEX(CIMS!J$4:J$41,MATCH("Generic Fuels"&amp;$E2040,CIMS!$W$4:$W$41,0)),1)</f>
        <v>1</v>
      </c>
      <c r="K2040" s="14">
        <f>IF(JCIMS!K2040&gt;=0,JCIMS!K2040/INDEX(CIMS!K$4:K$41,MATCH("Generic Fuels"&amp;$E2040,CIMS!$W$4:$W$41,0)),1)</f>
        <v>1</v>
      </c>
      <c r="L2040" s="14">
        <f>IF(JCIMS!L2040&gt;=0,JCIMS!L2040/INDEX(CIMS!L$4:L$41,MATCH("Generic Fuels"&amp;$E2040,CIMS!$W$4:$W$41,0)),1)</f>
        <v>1</v>
      </c>
      <c r="M2040" s="14">
        <f>IF(JCIMS!M2040&gt;=0,JCIMS!M2040/INDEX(CIMS!M$4:M$41,MATCH("Generic Fuels"&amp;$E2040,CIMS!$W$4:$W$41,0)),1)</f>
        <v>1</v>
      </c>
      <c r="N2040" s="14">
        <f>IF(JCIMS!N2040&gt;=0,JCIMS!N2040/INDEX(CIMS!N$4:N$41,MATCH("Generic Fuels"&amp;$E2040,CIMS!$W$4:$W$41,0)),1)</f>
        <v>1</v>
      </c>
      <c r="O2040" s="14">
        <f>IF(JCIMS!O2040&gt;=0,JCIMS!O2040/INDEX(CIMS!O$4:O$41,MATCH("Generic Fuels"&amp;$E2040,CIMS!$W$4:$W$41,0)),1)</f>
        <v>1</v>
      </c>
      <c r="P2040" s="14">
        <f>IF(JCIMS!P2040&gt;=0,JCIMS!P2040/INDEX(CIMS!P$4:P$41,MATCH("Generic Fuels"&amp;$E2040,CIMS!$W$4:$W$41,0)),1)</f>
        <v>1</v>
      </c>
      <c r="Q2040" s="14">
        <f>IF(JCIMS!Q2040&gt;=0,JCIMS!Q2040/INDEX(CIMS!Q$4:Q$41,MATCH("Generic Fuels"&amp;$E2040,CIMS!$W$4:$W$41,0)),1)</f>
        <v>1</v>
      </c>
      <c r="R2040" s="14">
        <f>IF(JCIMS!R2040&gt;=0,JCIMS!R2040/INDEX(CIMS!R$4:R$41,MATCH("Generic Fuels"&amp;$E2040,CIMS!$W$4:$W$41,0)),1)</f>
        <v>1</v>
      </c>
      <c r="S2040" s="14">
        <f>IF(JCIMS!S2040&gt;=0,JCIMS!S2040/INDEX(CIMS!S$4:S$41,MATCH("Generic Fuels"&amp;$E2040,CIMS!$W$4:$W$41,0)),1)</f>
        <v>1</v>
      </c>
      <c r="T2040" s="14">
        <f>IF(JCIMS!T2040&gt;=0,JCIMS!T2040/INDEX(CIMS!T$4:T$41,MATCH("Generic Fuels"&amp;$E2040,CIMS!$W$4:$W$41,0)),1)</f>
        <v>1</v>
      </c>
      <c r="V2040" t="str">
        <f t="shared" si="36"/>
        <v>QuebecBiodieselRefinery Fuel Gas</v>
      </c>
    </row>
    <row r="2041" spans="3:22" x14ac:dyDescent="0.25">
      <c r="C2041" s="6" t="s">
        <v>56</v>
      </c>
      <c r="D2041" s="6" t="s">
        <v>13</v>
      </c>
      <c r="E2041" t="s">
        <v>34</v>
      </c>
      <c r="F2041" s="6">
        <v>2005</v>
      </c>
      <c r="G2041" s="6" t="s">
        <v>14</v>
      </c>
      <c r="H2041" s="6" t="s">
        <v>15</v>
      </c>
      <c r="I2041" s="6" t="s">
        <v>16</v>
      </c>
      <c r="J2041" s="14">
        <f>IF(JCIMS!J2041&gt;=0,JCIMS!J2041/INDEX(CIMS!J$4:J$41,MATCH("Generic Fuels"&amp;$E2041,CIMS!$W$4:$W$41,0)),1)</f>
        <v>1</v>
      </c>
      <c r="K2041" s="14">
        <f>IF(JCIMS!K2041&gt;=0,JCIMS!K2041/INDEX(CIMS!K$4:K$41,MATCH("Generic Fuels"&amp;$E2041,CIMS!$W$4:$W$41,0)),1)</f>
        <v>1</v>
      </c>
      <c r="L2041" s="14">
        <f>IF(JCIMS!L2041&gt;=0,JCIMS!L2041/INDEX(CIMS!L$4:L$41,MATCH("Generic Fuels"&amp;$E2041,CIMS!$W$4:$W$41,0)),1)</f>
        <v>1</v>
      </c>
      <c r="M2041" s="14">
        <f>IF(JCIMS!M2041&gt;=0,JCIMS!M2041/INDEX(CIMS!M$4:M$41,MATCH("Generic Fuels"&amp;$E2041,CIMS!$W$4:$W$41,0)),1)</f>
        <v>1</v>
      </c>
      <c r="N2041" s="14">
        <f>IF(JCIMS!N2041&gt;=0,JCIMS!N2041/INDEX(CIMS!N$4:N$41,MATCH("Generic Fuels"&amp;$E2041,CIMS!$W$4:$W$41,0)),1)</f>
        <v>1</v>
      </c>
      <c r="O2041" s="14">
        <f>IF(JCIMS!O2041&gt;=0,JCIMS!O2041/INDEX(CIMS!O$4:O$41,MATCH("Generic Fuels"&amp;$E2041,CIMS!$W$4:$W$41,0)),1)</f>
        <v>1</v>
      </c>
      <c r="P2041" s="14">
        <f>IF(JCIMS!P2041&gt;=0,JCIMS!P2041/INDEX(CIMS!P$4:P$41,MATCH("Generic Fuels"&amp;$E2041,CIMS!$W$4:$W$41,0)),1)</f>
        <v>1</v>
      </c>
      <c r="Q2041" s="14">
        <f>IF(JCIMS!Q2041&gt;=0,JCIMS!Q2041/INDEX(CIMS!Q$4:Q$41,MATCH("Generic Fuels"&amp;$E2041,CIMS!$W$4:$W$41,0)),1)</f>
        <v>1</v>
      </c>
      <c r="R2041" s="14">
        <f>IF(JCIMS!R2041&gt;=0,JCIMS!R2041/INDEX(CIMS!R$4:R$41,MATCH("Generic Fuels"&amp;$E2041,CIMS!$W$4:$W$41,0)),1)</f>
        <v>1</v>
      </c>
      <c r="S2041" s="14">
        <f>IF(JCIMS!S2041&gt;=0,JCIMS!S2041/INDEX(CIMS!S$4:S$41,MATCH("Generic Fuels"&amp;$E2041,CIMS!$W$4:$W$41,0)),1)</f>
        <v>1</v>
      </c>
      <c r="T2041" s="14">
        <f>IF(JCIMS!T2041&gt;=0,JCIMS!T2041/INDEX(CIMS!T$4:T$41,MATCH("Generic Fuels"&amp;$E2041,CIMS!$W$4:$W$41,0)),1)</f>
        <v>1</v>
      </c>
      <c r="V2041" t="str">
        <f t="shared" si="36"/>
        <v>QuebecBiodieselUranium</v>
      </c>
    </row>
    <row r="2042" spans="3:22" x14ac:dyDescent="0.25">
      <c r="C2042" s="6" t="s">
        <v>56</v>
      </c>
      <c r="D2042" s="6" t="s">
        <v>13</v>
      </c>
      <c r="E2042" t="s">
        <v>35</v>
      </c>
      <c r="F2042" s="6">
        <v>2005</v>
      </c>
      <c r="G2042" s="6" t="s">
        <v>14</v>
      </c>
      <c r="H2042" s="6" t="s">
        <v>15</v>
      </c>
      <c r="I2042" s="6" t="s">
        <v>16</v>
      </c>
      <c r="J2042" s="14">
        <f>IF(JCIMS!J2042&gt;=0,JCIMS!J2042/INDEX(CIMS!J$4:J$41,MATCH("Generic Fuels"&amp;$E2042,CIMS!$W$4:$W$41,0)),1)</f>
        <v>1</v>
      </c>
      <c r="K2042" s="14">
        <f>IF(JCIMS!K2042&gt;=0,JCIMS!K2042/INDEX(CIMS!K$4:K$41,MATCH("Generic Fuels"&amp;$E2042,CIMS!$W$4:$W$41,0)),1)</f>
        <v>1</v>
      </c>
      <c r="L2042" s="14">
        <f>IF(JCIMS!L2042&gt;=0,JCIMS!L2042/INDEX(CIMS!L$4:L$41,MATCH("Generic Fuels"&amp;$E2042,CIMS!$W$4:$W$41,0)),1)</f>
        <v>1</v>
      </c>
      <c r="M2042" s="14">
        <f>IF(JCIMS!M2042&gt;=0,JCIMS!M2042/INDEX(CIMS!M$4:M$41,MATCH("Generic Fuels"&amp;$E2042,CIMS!$W$4:$W$41,0)),1)</f>
        <v>1</v>
      </c>
      <c r="N2042" s="14">
        <f>IF(JCIMS!N2042&gt;=0,JCIMS!N2042/INDEX(CIMS!N$4:N$41,MATCH("Generic Fuels"&amp;$E2042,CIMS!$W$4:$W$41,0)),1)</f>
        <v>1</v>
      </c>
      <c r="O2042" s="14">
        <f>IF(JCIMS!O2042&gt;=0,JCIMS!O2042/INDEX(CIMS!O$4:O$41,MATCH("Generic Fuels"&amp;$E2042,CIMS!$W$4:$W$41,0)),1)</f>
        <v>1</v>
      </c>
      <c r="P2042" s="14">
        <f>IF(JCIMS!P2042&gt;=0,JCIMS!P2042/INDEX(CIMS!P$4:P$41,MATCH("Generic Fuels"&amp;$E2042,CIMS!$W$4:$W$41,0)),1)</f>
        <v>1</v>
      </c>
      <c r="Q2042" s="14">
        <f>IF(JCIMS!Q2042&gt;=0,JCIMS!Q2042/INDEX(CIMS!Q$4:Q$41,MATCH("Generic Fuels"&amp;$E2042,CIMS!$W$4:$W$41,0)),1)</f>
        <v>1</v>
      </c>
      <c r="R2042" s="14">
        <f>IF(JCIMS!R2042&gt;=0,JCIMS!R2042/INDEX(CIMS!R$4:R$41,MATCH("Generic Fuels"&amp;$E2042,CIMS!$W$4:$W$41,0)),1)</f>
        <v>1</v>
      </c>
      <c r="S2042" s="14">
        <f>IF(JCIMS!S2042&gt;=0,JCIMS!S2042/INDEX(CIMS!S$4:S$41,MATCH("Generic Fuels"&amp;$E2042,CIMS!$W$4:$W$41,0)),1)</f>
        <v>1</v>
      </c>
      <c r="T2042" s="14">
        <f>IF(JCIMS!T2042&gt;=0,JCIMS!T2042/INDEX(CIMS!T$4:T$41,MATCH("Generic Fuels"&amp;$E2042,CIMS!$W$4:$W$41,0)),1)</f>
        <v>1</v>
      </c>
      <c r="V2042" t="str">
        <f t="shared" si="36"/>
        <v>QuebecBiodieselWaste Fuel</v>
      </c>
    </row>
    <row r="2043" spans="3:22" x14ac:dyDescent="0.25">
      <c r="C2043" s="6" t="s">
        <v>56</v>
      </c>
      <c r="D2043" s="6" t="s">
        <v>13</v>
      </c>
      <c r="E2043" t="s">
        <v>36</v>
      </c>
      <c r="F2043" s="6">
        <v>2005</v>
      </c>
      <c r="G2043" s="6" t="s">
        <v>14</v>
      </c>
      <c r="H2043" s="6" t="s">
        <v>15</v>
      </c>
      <c r="I2043" s="6" t="s">
        <v>16</v>
      </c>
      <c r="J2043" s="14">
        <f>IF(JCIMS!J2043&gt;=0,JCIMS!J2043/INDEX(CIMS!J$4:J$41,MATCH("Generic Fuels"&amp;$E2043,CIMS!$W$4:$W$41,0)),1)</f>
        <v>1</v>
      </c>
      <c r="K2043" s="14">
        <f>IF(JCIMS!K2043&gt;=0,JCIMS!K2043/INDEX(CIMS!K$4:K$41,MATCH("Generic Fuels"&amp;$E2043,CIMS!$W$4:$W$41,0)),1)</f>
        <v>1</v>
      </c>
      <c r="L2043" s="14">
        <f>IF(JCIMS!L2043&gt;=0,JCIMS!L2043/INDEX(CIMS!L$4:L$41,MATCH("Generic Fuels"&amp;$E2043,CIMS!$W$4:$W$41,0)),1)</f>
        <v>1</v>
      </c>
      <c r="M2043" s="14">
        <f>IF(JCIMS!M2043&gt;=0,JCIMS!M2043/INDEX(CIMS!M$4:M$41,MATCH("Generic Fuels"&amp;$E2043,CIMS!$W$4:$W$41,0)),1)</f>
        <v>1</v>
      </c>
      <c r="N2043" s="14">
        <f>IF(JCIMS!N2043&gt;=0,JCIMS!N2043/INDEX(CIMS!N$4:N$41,MATCH("Generic Fuels"&amp;$E2043,CIMS!$W$4:$W$41,0)),1)</f>
        <v>1</v>
      </c>
      <c r="O2043" s="14">
        <f>IF(JCIMS!O2043&gt;=0,JCIMS!O2043/INDEX(CIMS!O$4:O$41,MATCH("Generic Fuels"&amp;$E2043,CIMS!$W$4:$W$41,0)),1)</f>
        <v>1</v>
      </c>
      <c r="P2043" s="14">
        <f>IF(JCIMS!P2043&gt;=0,JCIMS!P2043/INDEX(CIMS!P$4:P$41,MATCH("Generic Fuels"&amp;$E2043,CIMS!$W$4:$W$41,0)),1)</f>
        <v>1</v>
      </c>
      <c r="Q2043" s="14">
        <f>IF(JCIMS!Q2043&gt;=0,JCIMS!Q2043/INDEX(CIMS!Q$4:Q$41,MATCH("Generic Fuels"&amp;$E2043,CIMS!$W$4:$W$41,0)),1)</f>
        <v>1</v>
      </c>
      <c r="R2043" s="14">
        <f>IF(JCIMS!R2043&gt;=0,JCIMS!R2043/INDEX(CIMS!R$4:R$41,MATCH("Generic Fuels"&amp;$E2043,CIMS!$W$4:$W$41,0)),1)</f>
        <v>1</v>
      </c>
      <c r="S2043" s="14">
        <f>IF(JCIMS!S2043&gt;=0,JCIMS!S2043/INDEX(CIMS!S$4:S$41,MATCH("Generic Fuels"&amp;$E2043,CIMS!$W$4:$W$41,0)),1)</f>
        <v>1</v>
      </c>
      <c r="T2043" s="14">
        <f>IF(JCIMS!T2043&gt;=0,JCIMS!T2043/INDEX(CIMS!T$4:T$41,MATCH("Generic Fuels"&amp;$E2043,CIMS!$W$4:$W$41,0)),1)</f>
        <v>1</v>
      </c>
      <c r="V2043" t="str">
        <f t="shared" si="36"/>
        <v>QuebecBiodieselSolid Biomass</v>
      </c>
    </row>
    <row r="2044" spans="3:22" x14ac:dyDescent="0.25">
      <c r="C2044" s="6" t="s">
        <v>56</v>
      </c>
      <c r="D2044" s="6" t="s">
        <v>37</v>
      </c>
      <c r="E2044" t="s">
        <v>13</v>
      </c>
      <c r="F2044" s="6">
        <v>2005</v>
      </c>
      <c r="G2044" s="6" t="s">
        <v>14</v>
      </c>
      <c r="H2044" s="6" t="s">
        <v>15</v>
      </c>
      <c r="I2044" s="6" t="s">
        <v>16</v>
      </c>
      <c r="J2044" s="16">
        <f>IF(JCIMS!J2044&gt;=0,JCIMS!J2044/INDEX(CIMS!J$4:J$41,MATCH($C2044&amp;$E2044,CIMS!$W$4:$W$41,0)),1)</f>
        <v>1</v>
      </c>
      <c r="K2044" s="16">
        <f>IF(JCIMS!K2044&gt;=0,JCIMS!K2044/INDEX(CIMS!K$4:K$41,MATCH($C2044&amp;$E2044,CIMS!$W$4:$W$41,0)),1)</f>
        <v>1</v>
      </c>
      <c r="L2044" s="16">
        <f>IF(JCIMS!L2044&gt;=0,JCIMS!L2044/INDEX(CIMS!L$4:L$41,MATCH($C2044&amp;$E2044,CIMS!$W$4:$W$41,0)),1)</f>
        <v>1</v>
      </c>
      <c r="M2044" s="16">
        <f>IF(JCIMS!M2044&gt;=0,JCIMS!M2044/INDEX(CIMS!M$4:M$41,MATCH($C2044&amp;$E2044,CIMS!$W$4:$W$41,0)),1)</f>
        <v>1</v>
      </c>
      <c r="N2044" s="16">
        <f>IF(JCIMS!N2044&gt;=0,JCIMS!N2044/INDEX(CIMS!N$4:N$41,MATCH($C2044&amp;$E2044,CIMS!$W$4:$W$41,0)),1)</f>
        <v>1</v>
      </c>
      <c r="O2044" s="16">
        <f>IF(JCIMS!O2044&gt;=0,JCIMS!O2044/INDEX(CIMS!O$4:O$41,MATCH($C2044&amp;$E2044,CIMS!$W$4:$W$41,0)),1)</f>
        <v>1</v>
      </c>
      <c r="P2044" s="16">
        <f>IF(JCIMS!P2044&gt;=0,JCIMS!P2044/INDEX(CIMS!P$4:P$41,MATCH($C2044&amp;$E2044,CIMS!$W$4:$W$41,0)),1)</f>
        <v>1</v>
      </c>
      <c r="Q2044" s="16">
        <f>IF(JCIMS!Q2044&gt;=0,JCIMS!Q2044/INDEX(CIMS!Q$4:Q$41,MATCH($C2044&amp;$E2044,CIMS!$W$4:$W$41,0)),1)</f>
        <v>1</v>
      </c>
      <c r="R2044" s="16">
        <f>IF(JCIMS!R2044&gt;=0,JCIMS!R2044/INDEX(CIMS!R$4:R$41,MATCH($C2044&amp;$E2044,CIMS!$W$4:$W$41,0)),1)</f>
        <v>1</v>
      </c>
      <c r="S2044" s="16">
        <f>IF(JCIMS!S2044&gt;=0,JCIMS!S2044/INDEX(CIMS!S$4:S$41,MATCH($C2044&amp;$E2044,CIMS!$W$4:$W$41,0)),1)</f>
        <v>1</v>
      </c>
      <c r="T2044" s="16">
        <f>IF(JCIMS!T2044&gt;=0,JCIMS!T2044/INDEX(CIMS!T$4:T$41,MATCH($C2044&amp;$E2044,CIMS!$W$4:$W$41,0)),1)</f>
        <v>1</v>
      </c>
      <c r="V2044" t="str">
        <f t="shared" si="36"/>
        <v>QuebecChemical ProductsBiodiesel</v>
      </c>
    </row>
    <row r="2045" spans="3:22" x14ac:dyDescent="0.25">
      <c r="C2045" s="6" t="s">
        <v>56</v>
      </c>
      <c r="D2045" s="6" t="s">
        <v>37</v>
      </c>
      <c r="E2045" t="s">
        <v>17</v>
      </c>
      <c r="F2045" s="6">
        <v>2005</v>
      </c>
      <c r="G2045" s="6" t="s">
        <v>14</v>
      </c>
      <c r="H2045" s="6" t="s">
        <v>15</v>
      </c>
      <c r="I2045" s="6" t="s">
        <v>16</v>
      </c>
      <c r="J2045" s="16">
        <f>IF(JCIMS!J2045&gt;=0,JCIMS!J2045/INDEX(CIMS!J$4:J$41,MATCH($C2045&amp;$E2045,CIMS!$W$4:$W$41,0)),1)</f>
        <v>1.2659442781791268</v>
      </c>
      <c r="K2045" s="16">
        <f>IF(JCIMS!K2045&gt;=0,JCIMS!K2045/INDEX(CIMS!K$4:K$41,MATCH($C2045&amp;$E2045,CIMS!$W$4:$W$41,0)),1)</f>
        <v>1.197104555406443</v>
      </c>
      <c r="L2045" s="16">
        <f>IF(JCIMS!L2045&gt;=0,JCIMS!L2045/INDEX(CIMS!L$4:L$41,MATCH($C2045&amp;$E2045,CIMS!$W$4:$W$41,0)),1)</f>
        <v>1.1654770349589358</v>
      </c>
      <c r="M2045" s="16">
        <f>IF(JCIMS!M2045&gt;=0,JCIMS!M2045/INDEX(CIMS!M$4:M$41,MATCH($C2045&amp;$E2045,CIMS!$W$4:$W$41,0)),1)</f>
        <v>1.0674971881523396</v>
      </c>
      <c r="N2045" s="16">
        <f>IF(JCIMS!N2045&gt;=0,JCIMS!N2045/INDEX(CIMS!N$4:N$41,MATCH($C2045&amp;$E2045,CIMS!$W$4:$W$41,0)),1)</f>
        <v>0.95618875078376731</v>
      </c>
      <c r="O2045" s="16">
        <f>IF(JCIMS!O2045&gt;=0,JCIMS!O2045/INDEX(CIMS!O$4:O$41,MATCH($C2045&amp;$E2045,CIMS!$W$4:$W$41,0)),1)</f>
        <v>0.87977740362114032</v>
      </c>
      <c r="P2045" s="16">
        <f>IF(JCIMS!P2045&gt;=0,JCIMS!P2045/INDEX(CIMS!P$4:P$41,MATCH($C2045&amp;$E2045,CIMS!$W$4:$W$41,0)),1)</f>
        <v>0.81216642105625259</v>
      </c>
      <c r="Q2045" s="16">
        <f>IF(JCIMS!Q2045&gt;=0,JCIMS!Q2045/INDEX(CIMS!Q$4:Q$41,MATCH($C2045&amp;$E2045,CIMS!$W$4:$W$41,0)),1)</f>
        <v>0.7923274872377285</v>
      </c>
      <c r="R2045" s="16">
        <f>IF(JCIMS!R2045&gt;=0,JCIMS!R2045/INDEX(CIMS!R$4:R$41,MATCH($C2045&amp;$E2045,CIMS!$W$4:$W$41,0)),1)</f>
        <v>0.76126218276669766</v>
      </c>
      <c r="S2045" s="16">
        <f>IF(JCIMS!S2045&gt;=0,JCIMS!S2045/INDEX(CIMS!S$4:S$41,MATCH($C2045&amp;$E2045,CIMS!$W$4:$W$41,0)),1)</f>
        <v>0.7460662271580869</v>
      </c>
      <c r="T2045" s="16">
        <f>IF(JCIMS!T2045&gt;=0,JCIMS!T2045/INDEX(CIMS!T$4:T$41,MATCH($C2045&amp;$E2045,CIMS!$W$4:$W$41,0)),1)</f>
        <v>0.73465924946767369</v>
      </c>
      <c r="V2045" t="str">
        <f t="shared" si="36"/>
        <v>QuebecChemical ProductsElectricity</v>
      </c>
    </row>
    <row r="2046" spans="3:22" x14ac:dyDescent="0.25">
      <c r="C2046" s="6" t="s">
        <v>56</v>
      </c>
      <c r="D2046" s="6" t="s">
        <v>37</v>
      </c>
      <c r="E2046" t="s">
        <v>18</v>
      </c>
      <c r="F2046" s="6">
        <v>2005</v>
      </c>
      <c r="G2046" s="6" t="s">
        <v>14</v>
      </c>
      <c r="H2046" s="6" t="s">
        <v>15</v>
      </c>
      <c r="I2046" s="6" t="s">
        <v>16</v>
      </c>
      <c r="J2046" s="16">
        <f>IF(JCIMS!J2046&gt;=0,JCIMS!J2046/INDEX(CIMS!J$4:J$41,MATCH($C2046&amp;$E2046,CIMS!$W$4:$W$41,0)),1)</f>
        <v>1</v>
      </c>
      <c r="K2046" s="16">
        <f>IF(JCIMS!K2046&gt;=0,JCIMS!K2046/INDEX(CIMS!K$4:K$41,MATCH($C2046&amp;$E2046,CIMS!$W$4:$W$41,0)),1)</f>
        <v>1</v>
      </c>
      <c r="L2046" s="16">
        <f>IF(JCIMS!L2046&gt;=0,JCIMS!L2046/INDEX(CIMS!L$4:L$41,MATCH($C2046&amp;$E2046,CIMS!$W$4:$W$41,0)),1)</f>
        <v>1</v>
      </c>
      <c r="M2046" s="16">
        <f>IF(JCIMS!M2046&gt;=0,JCIMS!M2046/INDEX(CIMS!M$4:M$41,MATCH($C2046&amp;$E2046,CIMS!$W$4:$W$41,0)),1)</f>
        <v>1</v>
      </c>
      <c r="N2046" s="16">
        <f>IF(JCIMS!N2046&gt;=0,JCIMS!N2046/INDEX(CIMS!N$4:N$41,MATCH($C2046&amp;$E2046,CIMS!$W$4:$W$41,0)),1)</f>
        <v>1</v>
      </c>
      <c r="O2046" s="16">
        <f>IF(JCIMS!O2046&gt;=0,JCIMS!O2046/INDEX(CIMS!O$4:O$41,MATCH($C2046&amp;$E2046,CIMS!$W$4:$W$41,0)),1)</f>
        <v>1</v>
      </c>
      <c r="P2046" s="16">
        <f>IF(JCIMS!P2046&gt;=0,JCIMS!P2046/INDEX(CIMS!P$4:P$41,MATCH($C2046&amp;$E2046,CIMS!$W$4:$W$41,0)),1)</f>
        <v>1</v>
      </c>
      <c r="Q2046" s="16">
        <f>IF(JCIMS!Q2046&gt;=0,JCIMS!Q2046/INDEX(CIMS!Q$4:Q$41,MATCH($C2046&amp;$E2046,CIMS!$W$4:$W$41,0)),1)</f>
        <v>1</v>
      </c>
      <c r="R2046" s="16">
        <f>IF(JCIMS!R2046&gt;=0,JCIMS!R2046/INDEX(CIMS!R$4:R$41,MATCH($C2046&amp;$E2046,CIMS!$W$4:$W$41,0)),1)</f>
        <v>1</v>
      </c>
      <c r="S2046" s="16">
        <f>IF(JCIMS!S2046&gt;=0,JCIMS!S2046/INDEX(CIMS!S$4:S$41,MATCH($C2046&amp;$E2046,CIMS!$W$4:$W$41,0)),1)</f>
        <v>1</v>
      </c>
      <c r="T2046" s="16">
        <f>IF(JCIMS!T2046&gt;=0,JCIMS!T2046/INDEX(CIMS!T$4:T$41,MATCH($C2046&amp;$E2046,CIMS!$W$4:$W$41,0)),1)</f>
        <v>1</v>
      </c>
      <c r="V2046" t="str">
        <f t="shared" si="36"/>
        <v>QuebecChemical ProductsEthanol</v>
      </c>
    </row>
    <row r="2047" spans="3:22" x14ac:dyDescent="0.25">
      <c r="C2047" s="6" t="s">
        <v>56</v>
      </c>
      <c r="D2047" s="6" t="s">
        <v>37</v>
      </c>
      <c r="E2047" t="s">
        <v>20</v>
      </c>
      <c r="F2047" s="6">
        <v>2005</v>
      </c>
      <c r="G2047" s="6" t="s">
        <v>14</v>
      </c>
      <c r="H2047" s="6" t="s">
        <v>15</v>
      </c>
      <c r="I2047" s="6" t="s">
        <v>16</v>
      </c>
      <c r="J2047" s="14">
        <f>IF(JCIMS!J2047&gt;=0,JCIMS!J2047/INDEX(CIMS!J$4:J$41,MATCH("Generic Fuels"&amp;$E2047,CIMS!$W$4:$W$41,0)),1)</f>
        <v>1</v>
      </c>
      <c r="K2047" s="14">
        <f>IF(JCIMS!K2047&gt;=0,JCIMS!K2047/INDEX(CIMS!K$4:K$41,MATCH("Generic Fuels"&amp;$E2047,CIMS!$W$4:$W$41,0)),1)</f>
        <v>1</v>
      </c>
      <c r="L2047" s="14">
        <f>IF(JCIMS!L2047&gt;=0,JCIMS!L2047/INDEX(CIMS!L$4:L$41,MATCH("Generic Fuels"&amp;$E2047,CIMS!$W$4:$W$41,0)),1)</f>
        <v>1</v>
      </c>
      <c r="M2047" s="14">
        <f>IF(JCIMS!M2047&gt;=0,JCIMS!M2047/INDEX(CIMS!M$4:M$41,MATCH("Generic Fuels"&amp;$E2047,CIMS!$W$4:$W$41,0)),1)</f>
        <v>1</v>
      </c>
      <c r="N2047" s="14">
        <f>IF(JCIMS!N2047&gt;=0,JCIMS!N2047/INDEX(CIMS!N$4:N$41,MATCH("Generic Fuels"&amp;$E2047,CIMS!$W$4:$W$41,0)),1)</f>
        <v>1</v>
      </c>
      <c r="O2047" s="14">
        <f>IF(JCIMS!O2047&gt;=0,JCIMS!O2047/INDEX(CIMS!O$4:O$41,MATCH("Generic Fuels"&amp;$E2047,CIMS!$W$4:$W$41,0)),1)</f>
        <v>1</v>
      </c>
      <c r="P2047" s="14">
        <f>IF(JCIMS!P2047&gt;=0,JCIMS!P2047/INDEX(CIMS!P$4:P$41,MATCH("Generic Fuels"&amp;$E2047,CIMS!$W$4:$W$41,0)),1)</f>
        <v>1</v>
      </c>
      <c r="Q2047" s="14">
        <f>IF(JCIMS!Q2047&gt;=0,JCIMS!Q2047/INDEX(CIMS!Q$4:Q$41,MATCH("Generic Fuels"&amp;$E2047,CIMS!$W$4:$W$41,0)),1)</f>
        <v>1</v>
      </c>
      <c r="R2047" s="14">
        <f>IF(JCIMS!R2047&gt;=0,JCIMS!R2047/INDEX(CIMS!R$4:R$41,MATCH("Generic Fuels"&amp;$E2047,CIMS!$W$4:$W$41,0)),1)</f>
        <v>1</v>
      </c>
      <c r="S2047" s="14">
        <f>IF(JCIMS!S2047&gt;=0,JCIMS!S2047/INDEX(CIMS!S$4:S$41,MATCH("Generic Fuels"&amp;$E2047,CIMS!$W$4:$W$41,0)),1)</f>
        <v>1</v>
      </c>
      <c r="T2047" s="14">
        <f>IF(JCIMS!T2047&gt;=0,JCIMS!T2047/INDEX(CIMS!T$4:T$41,MATCH("Generic Fuels"&amp;$E2047,CIMS!$W$4:$W$41,0)),1)</f>
        <v>1</v>
      </c>
      <c r="V2047" t="str">
        <f t="shared" si="36"/>
        <v>QuebecChemical ProductsJet Fuel</v>
      </c>
    </row>
    <row r="2048" spans="3:22" x14ac:dyDescent="0.25">
      <c r="C2048" s="6" t="s">
        <v>56</v>
      </c>
      <c r="D2048" s="6" t="s">
        <v>37</v>
      </c>
      <c r="E2048" t="s">
        <v>21</v>
      </c>
      <c r="F2048" s="6">
        <v>2005</v>
      </c>
      <c r="G2048" s="6" t="s">
        <v>14</v>
      </c>
      <c r="H2048" s="6" t="s">
        <v>15</v>
      </c>
      <c r="I2048" s="6" t="s">
        <v>16</v>
      </c>
      <c r="J2048" s="14">
        <f>IF(JCIMS!J2048&gt;=0,JCIMS!J2048/INDEX(CIMS!J$4:J$41,MATCH("Generic Fuels"&amp;$E2048,CIMS!$W$4:$W$41,0)),1)</f>
        <v>1</v>
      </c>
      <c r="K2048" s="14">
        <f>IF(JCIMS!K2048&gt;=0,JCIMS!K2048/INDEX(CIMS!K$4:K$41,MATCH("Generic Fuels"&amp;$E2048,CIMS!$W$4:$W$41,0)),1)</f>
        <v>1</v>
      </c>
      <c r="L2048" s="14">
        <f>IF(JCIMS!L2048&gt;=0,JCIMS!L2048/INDEX(CIMS!L$4:L$41,MATCH("Generic Fuels"&amp;$E2048,CIMS!$W$4:$W$41,0)),1)</f>
        <v>1</v>
      </c>
      <c r="M2048" s="14">
        <f>IF(JCIMS!M2048&gt;=0,JCIMS!M2048/INDEX(CIMS!M$4:M$41,MATCH("Generic Fuels"&amp;$E2048,CIMS!$W$4:$W$41,0)),1)</f>
        <v>1</v>
      </c>
      <c r="N2048" s="14">
        <f>IF(JCIMS!N2048&gt;=0,JCIMS!N2048/INDEX(CIMS!N$4:N$41,MATCH("Generic Fuels"&amp;$E2048,CIMS!$W$4:$W$41,0)),1)</f>
        <v>1</v>
      </c>
      <c r="O2048" s="14">
        <f>IF(JCIMS!O2048&gt;=0,JCIMS!O2048/INDEX(CIMS!O$4:O$41,MATCH("Generic Fuels"&amp;$E2048,CIMS!$W$4:$W$41,0)),1)</f>
        <v>1</v>
      </c>
      <c r="P2048" s="14">
        <f>IF(JCIMS!P2048&gt;=0,JCIMS!P2048/INDEX(CIMS!P$4:P$41,MATCH("Generic Fuels"&amp;$E2048,CIMS!$W$4:$W$41,0)),1)</f>
        <v>1</v>
      </c>
      <c r="Q2048" s="14">
        <f>IF(JCIMS!Q2048&gt;=0,JCIMS!Q2048/INDEX(CIMS!Q$4:Q$41,MATCH("Generic Fuels"&amp;$E2048,CIMS!$W$4:$W$41,0)),1)</f>
        <v>1</v>
      </c>
      <c r="R2048" s="14">
        <f>IF(JCIMS!R2048&gt;=0,JCIMS!R2048/INDEX(CIMS!R$4:R$41,MATCH("Generic Fuels"&amp;$E2048,CIMS!$W$4:$W$41,0)),1)</f>
        <v>1</v>
      </c>
      <c r="S2048" s="14">
        <f>IF(JCIMS!S2048&gt;=0,JCIMS!S2048/INDEX(CIMS!S$4:S$41,MATCH("Generic Fuels"&amp;$E2048,CIMS!$W$4:$W$41,0)),1)</f>
        <v>1</v>
      </c>
      <c r="T2048" s="14">
        <f>IF(JCIMS!T2048&gt;=0,JCIMS!T2048/INDEX(CIMS!T$4:T$41,MATCH("Generic Fuels"&amp;$E2048,CIMS!$W$4:$W$41,0)),1)</f>
        <v>1</v>
      </c>
      <c r="V2048" t="str">
        <f t="shared" si="36"/>
        <v>QuebecChemical ProductsBlack Liquor</v>
      </c>
    </row>
    <row r="2049" spans="3:22" x14ac:dyDescent="0.25">
      <c r="C2049" s="6" t="s">
        <v>56</v>
      </c>
      <c r="D2049" s="6" t="s">
        <v>37</v>
      </c>
      <c r="E2049" t="s">
        <v>22</v>
      </c>
      <c r="F2049" s="6">
        <v>2005</v>
      </c>
      <c r="G2049" s="6" t="s">
        <v>14</v>
      </c>
      <c r="H2049" s="6" t="s">
        <v>15</v>
      </c>
      <c r="I2049" s="6" t="s">
        <v>16</v>
      </c>
      <c r="J2049" s="14">
        <f>IF(JCIMS!J2049&gt;=0,JCIMS!J2049/INDEX(CIMS!J$4:J$41,MATCH("Generic Fuels"&amp;$E2049,CIMS!$W$4:$W$41,0)),1)</f>
        <v>1.0250494397827203</v>
      </c>
      <c r="K2049" s="14">
        <f>IF(JCIMS!K2049&gt;=0,JCIMS!K2049/INDEX(CIMS!K$4:K$41,MATCH("Generic Fuels"&amp;$E2049,CIMS!$W$4:$W$41,0)),1)</f>
        <v>1.1191135338619715</v>
      </c>
      <c r="L2049" s="14">
        <f>IF(JCIMS!L2049&gt;=0,JCIMS!L2049/INDEX(CIMS!L$4:L$41,MATCH("Generic Fuels"&amp;$E2049,CIMS!$W$4:$W$41,0)),1)</f>
        <v>1.4388435368140353</v>
      </c>
      <c r="M2049" s="14">
        <f>IF(JCIMS!M2049&gt;=0,JCIMS!M2049/INDEX(CIMS!M$4:M$41,MATCH("Generic Fuels"&amp;$E2049,CIMS!$W$4:$W$41,0)),1)</f>
        <v>1.4388435368140353</v>
      </c>
      <c r="N2049" s="14">
        <f>IF(JCIMS!N2049&gt;=0,JCIMS!N2049/INDEX(CIMS!N$4:N$41,MATCH("Generic Fuels"&amp;$E2049,CIMS!$W$4:$W$41,0)),1)</f>
        <v>1.4388435368140353</v>
      </c>
      <c r="O2049" s="14">
        <f>IF(JCIMS!O2049&gt;=0,JCIMS!O2049/INDEX(CIMS!O$4:O$41,MATCH("Generic Fuels"&amp;$E2049,CIMS!$W$4:$W$41,0)),1)</f>
        <v>1.4388435368140353</v>
      </c>
      <c r="P2049" s="14">
        <f>IF(JCIMS!P2049&gt;=0,JCIMS!P2049/INDEX(CIMS!P$4:P$41,MATCH("Generic Fuels"&amp;$E2049,CIMS!$W$4:$W$41,0)),1)</f>
        <v>1.4388435368140353</v>
      </c>
      <c r="Q2049" s="14">
        <f>IF(JCIMS!Q2049&gt;=0,JCIMS!Q2049/INDEX(CIMS!Q$4:Q$41,MATCH("Generic Fuels"&amp;$E2049,CIMS!$W$4:$W$41,0)),1)</f>
        <v>1.4388435368140353</v>
      </c>
      <c r="R2049" s="14">
        <f>IF(JCIMS!R2049&gt;=0,JCIMS!R2049/INDEX(CIMS!R$4:R$41,MATCH("Generic Fuels"&amp;$E2049,CIMS!$W$4:$W$41,0)),1)</f>
        <v>1.4388435368140353</v>
      </c>
      <c r="S2049" s="14">
        <f>IF(JCIMS!S2049&gt;=0,JCIMS!S2049/INDEX(CIMS!S$4:S$41,MATCH("Generic Fuels"&amp;$E2049,CIMS!$W$4:$W$41,0)),1)</f>
        <v>1.4388435368140353</v>
      </c>
      <c r="T2049" s="14">
        <f>IF(JCIMS!T2049&gt;=0,JCIMS!T2049/INDEX(CIMS!T$4:T$41,MATCH("Generic Fuels"&amp;$E2049,CIMS!$W$4:$W$41,0)),1)</f>
        <v>1.4388435368140353</v>
      </c>
      <c r="V2049" t="str">
        <f t="shared" si="36"/>
        <v>QuebecChemical ProductsCoal</v>
      </c>
    </row>
    <row r="2050" spans="3:22" x14ac:dyDescent="0.25">
      <c r="C2050" s="6" t="s">
        <v>56</v>
      </c>
      <c r="D2050" s="6" t="s">
        <v>37</v>
      </c>
      <c r="E2050" t="s">
        <v>23</v>
      </c>
      <c r="F2050" s="6">
        <v>2005</v>
      </c>
      <c r="G2050" s="6" t="s">
        <v>14</v>
      </c>
      <c r="H2050" s="6" t="s">
        <v>15</v>
      </c>
      <c r="I2050" s="6" t="s">
        <v>16</v>
      </c>
      <c r="J2050" s="14">
        <f>IF(JCIMS!J2050&gt;=0,JCIMS!J2050/INDEX(CIMS!J$4:J$41,MATCH("Generic Fuels"&amp;$E2050,CIMS!$W$4:$W$41,0)),1)</f>
        <v>1</v>
      </c>
      <c r="K2050" s="14">
        <f>IF(JCIMS!K2050&gt;=0,JCIMS!K2050/INDEX(CIMS!K$4:K$41,MATCH("Generic Fuels"&amp;$E2050,CIMS!$W$4:$W$41,0)),1)</f>
        <v>1</v>
      </c>
      <c r="L2050" s="14">
        <f>IF(JCIMS!L2050&gt;=0,JCIMS!L2050/INDEX(CIMS!L$4:L$41,MATCH("Generic Fuels"&amp;$E2050,CIMS!$W$4:$W$41,0)),1)</f>
        <v>1</v>
      </c>
      <c r="M2050" s="14">
        <f>IF(JCIMS!M2050&gt;=0,JCIMS!M2050/INDEX(CIMS!M$4:M$41,MATCH("Generic Fuels"&amp;$E2050,CIMS!$W$4:$W$41,0)),1)</f>
        <v>1</v>
      </c>
      <c r="N2050" s="14">
        <f>IF(JCIMS!N2050&gt;=0,JCIMS!N2050/INDEX(CIMS!N$4:N$41,MATCH("Generic Fuels"&amp;$E2050,CIMS!$W$4:$W$41,0)),1)</f>
        <v>1</v>
      </c>
      <c r="O2050" s="14">
        <f>IF(JCIMS!O2050&gt;=0,JCIMS!O2050/INDEX(CIMS!O$4:O$41,MATCH("Generic Fuels"&amp;$E2050,CIMS!$W$4:$W$41,0)),1)</f>
        <v>1</v>
      </c>
      <c r="P2050" s="14">
        <f>IF(JCIMS!P2050&gt;=0,JCIMS!P2050/INDEX(CIMS!P$4:P$41,MATCH("Generic Fuels"&amp;$E2050,CIMS!$W$4:$W$41,0)),1)</f>
        <v>1</v>
      </c>
      <c r="Q2050" s="14">
        <f>IF(JCIMS!Q2050&gt;=0,JCIMS!Q2050/INDEX(CIMS!Q$4:Q$41,MATCH("Generic Fuels"&amp;$E2050,CIMS!$W$4:$W$41,0)),1)</f>
        <v>1</v>
      </c>
      <c r="R2050" s="14">
        <f>IF(JCIMS!R2050&gt;=0,JCIMS!R2050/INDEX(CIMS!R$4:R$41,MATCH("Generic Fuels"&amp;$E2050,CIMS!$W$4:$W$41,0)),1)</f>
        <v>1</v>
      </c>
      <c r="S2050" s="14">
        <f>IF(JCIMS!S2050&gt;=0,JCIMS!S2050/INDEX(CIMS!S$4:S$41,MATCH("Generic Fuels"&amp;$E2050,CIMS!$W$4:$W$41,0)),1)</f>
        <v>1</v>
      </c>
      <c r="T2050" s="14">
        <f>IF(JCIMS!T2050&gt;=0,JCIMS!T2050/INDEX(CIMS!T$4:T$41,MATCH("Generic Fuels"&amp;$E2050,CIMS!$W$4:$W$41,0)),1)</f>
        <v>1</v>
      </c>
      <c r="V2050" t="str">
        <f t="shared" si="36"/>
        <v>QuebecChemical ProductsCoke</v>
      </c>
    </row>
    <row r="2051" spans="3:22" x14ac:dyDescent="0.25">
      <c r="C2051" s="6" t="s">
        <v>56</v>
      </c>
      <c r="D2051" s="6" t="s">
        <v>37</v>
      </c>
      <c r="E2051" t="s">
        <v>24</v>
      </c>
      <c r="F2051" s="6">
        <v>2005</v>
      </c>
      <c r="G2051" s="6" t="s">
        <v>14</v>
      </c>
      <c r="H2051" s="6" t="s">
        <v>15</v>
      </c>
      <c r="I2051" s="6" t="s">
        <v>16</v>
      </c>
      <c r="J2051" s="14">
        <f>IF(JCIMS!J2051&gt;=0,JCIMS!J2051/INDEX(CIMS!J$4:J$41,MATCH("Generic Fuels"&amp;$E2051,CIMS!$W$4:$W$41,0)),1)</f>
        <v>1</v>
      </c>
      <c r="K2051" s="14">
        <f>IF(JCIMS!K2051&gt;=0,JCIMS!K2051/INDEX(CIMS!K$4:K$41,MATCH("Generic Fuels"&amp;$E2051,CIMS!$W$4:$W$41,0)),1)</f>
        <v>1</v>
      </c>
      <c r="L2051" s="14">
        <f>IF(JCIMS!L2051&gt;=0,JCIMS!L2051/INDEX(CIMS!L$4:L$41,MATCH("Generic Fuels"&amp;$E2051,CIMS!$W$4:$W$41,0)),1)</f>
        <v>1</v>
      </c>
      <c r="M2051" s="14">
        <f>IF(JCIMS!M2051&gt;=0,JCIMS!M2051/INDEX(CIMS!M$4:M$41,MATCH("Generic Fuels"&amp;$E2051,CIMS!$W$4:$W$41,0)),1)</f>
        <v>1</v>
      </c>
      <c r="N2051" s="14">
        <f>IF(JCIMS!N2051&gt;=0,JCIMS!N2051/INDEX(CIMS!N$4:N$41,MATCH("Generic Fuels"&amp;$E2051,CIMS!$W$4:$W$41,0)),1)</f>
        <v>1</v>
      </c>
      <c r="O2051" s="14">
        <f>IF(JCIMS!O2051&gt;=0,JCIMS!O2051/INDEX(CIMS!O$4:O$41,MATCH("Generic Fuels"&amp;$E2051,CIMS!$W$4:$W$41,0)),1)</f>
        <v>1</v>
      </c>
      <c r="P2051" s="14">
        <f>IF(JCIMS!P2051&gt;=0,JCIMS!P2051/INDEX(CIMS!P$4:P$41,MATCH("Generic Fuels"&amp;$E2051,CIMS!$W$4:$W$41,0)),1)</f>
        <v>1</v>
      </c>
      <c r="Q2051" s="14">
        <f>IF(JCIMS!Q2051&gt;=0,JCIMS!Q2051/INDEX(CIMS!Q$4:Q$41,MATCH("Generic Fuels"&amp;$E2051,CIMS!$W$4:$W$41,0)),1)</f>
        <v>1</v>
      </c>
      <c r="R2051" s="14">
        <f>IF(JCIMS!R2051&gt;=0,JCIMS!R2051/INDEX(CIMS!R$4:R$41,MATCH("Generic Fuels"&amp;$E2051,CIMS!$W$4:$W$41,0)),1)</f>
        <v>1</v>
      </c>
      <c r="S2051" s="14">
        <f>IF(JCIMS!S2051&gt;=0,JCIMS!S2051/INDEX(CIMS!S$4:S$41,MATCH("Generic Fuels"&amp;$E2051,CIMS!$W$4:$W$41,0)),1)</f>
        <v>1</v>
      </c>
      <c r="T2051" s="14">
        <f>IF(JCIMS!T2051&gt;=0,JCIMS!T2051/INDEX(CIMS!T$4:T$41,MATCH("Generic Fuels"&amp;$E2051,CIMS!$W$4:$W$41,0)),1)</f>
        <v>1</v>
      </c>
      <c r="V2051" t="str">
        <f t="shared" si="36"/>
        <v>QuebecChemical ProductsDiesel</v>
      </c>
    </row>
    <row r="2052" spans="3:22" x14ac:dyDescent="0.25">
      <c r="C2052" s="6" t="s">
        <v>56</v>
      </c>
      <c r="D2052" s="6" t="s">
        <v>37</v>
      </c>
      <c r="E2052" t="s">
        <v>25</v>
      </c>
      <c r="F2052" s="6">
        <v>2005</v>
      </c>
      <c r="G2052" s="6" t="s">
        <v>14</v>
      </c>
      <c r="H2052" s="6" t="s">
        <v>15</v>
      </c>
      <c r="I2052" s="6" t="s">
        <v>16</v>
      </c>
      <c r="J2052" s="14">
        <f>IF(JCIMS!J2052&gt;=0,JCIMS!J2052/INDEX(CIMS!J$4:J$41,MATCH("Generic Fuels"&amp;$E2052,CIMS!$W$4:$W$41,0)),1)</f>
        <v>1</v>
      </c>
      <c r="K2052" s="14">
        <f>IF(JCIMS!K2052&gt;=0,JCIMS!K2052/INDEX(CIMS!K$4:K$41,MATCH("Generic Fuels"&amp;$E2052,CIMS!$W$4:$W$41,0)),1)</f>
        <v>1</v>
      </c>
      <c r="L2052" s="14">
        <f>IF(JCIMS!L2052&gt;=0,JCIMS!L2052/INDEX(CIMS!L$4:L$41,MATCH("Generic Fuels"&amp;$E2052,CIMS!$W$4:$W$41,0)),1)</f>
        <v>1</v>
      </c>
      <c r="M2052" s="14">
        <f>IF(JCIMS!M2052&gt;=0,JCIMS!M2052/INDEX(CIMS!M$4:M$41,MATCH("Generic Fuels"&amp;$E2052,CIMS!$W$4:$W$41,0)),1)</f>
        <v>1</v>
      </c>
      <c r="N2052" s="14">
        <f>IF(JCIMS!N2052&gt;=0,JCIMS!N2052/INDEX(CIMS!N$4:N$41,MATCH("Generic Fuels"&amp;$E2052,CIMS!$W$4:$W$41,0)),1)</f>
        <v>1</v>
      </c>
      <c r="O2052" s="14">
        <f>IF(JCIMS!O2052&gt;=0,JCIMS!O2052/INDEX(CIMS!O$4:O$41,MATCH("Generic Fuels"&amp;$E2052,CIMS!$W$4:$W$41,0)),1)</f>
        <v>1</v>
      </c>
      <c r="P2052" s="14">
        <f>IF(JCIMS!P2052&gt;=0,JCIMS!P2052/INDEX(CIMS!P$4:P$41,MATCH("Generic Fuels"&amp;$E2052,CIMS!$W$4:$W$41,0)),1)</f>
        <v>1</v>
      </c>
      <c r="Q2052" s="14">
        <f>IF(JCIMS!Q2052&gt;=0,JCIMS!Q2052/INDEX(CIMS!Q$4:Q$41,MATCH("Generic Fuels"&amp;$E2052,CIMS!$W$4:$W$41,0)),1)</f>
        <v>1</v>
      </c>
      <c r="R2052" s="14">
        <f>IF(JCIMS!R2052&gt;=0,JCIMS!R2052/INDEX(CIMS!R$4:R$41,MATCH("Generic Fuels"&amp;$E2052,CIMS!$W$4:$W$41,0)),1)</f>
        <v>1</v>
      </c>
      <c r="S2052" s="14">
        <f>IF(JCIMS!S2052&gt;=0,JCIMS!S2052/INDEX(CIMS!S$4:S$41,MATCH("Generic Fuels"&amp;$E2052,CIMS!$W$4:$W$41,0)),1)</f>
        <v>1</v>
      </c>
      <c r="T2052" s="14">
        <f>IF(JCIMS!T2052&gt;=0,JCIMS!T2052/INDEX(CIMS!T$4:T$41,MATCH("Generic Fuels"&amp;$E2052,CIMS!$W$4:$W$41,0)),1)</f>
        <v>1</v>
      </c>
      <c r="V2052" t="str">
        <f t="shared" ref="V2052:V2115" si="37">C2052&amp;D2052&amp;E2052</f>
        <v>QuebecChemical ProductsGasoline</v>
      </c>
    </row>
    <row r="2053" spans="3:22" x14ac:dyDescent="0.25">
      <c r="C2053" s="6" t="s">
        <v>56</v>
      </c>
      <c r="D2053" s="6" t="s">
        <v>37</v>
      </c>
      <c r="E2053" t="s">
        <v>26</v>
      </c>
      <c r="F2053" s="6">
        <v>2005</v>
      </c>
      <c r="G2053" s="6" t="s">
        <v>14</v>
      </c>
      <c r="H2053" s="6" t="s">
        <v>15</v>
      </c>
      <c r="I2053" s="6" t="s">
        <v>16</v>
      </c>
      <c r="J2053" s="14">
        <f>IF(JCIMS!J2053&gt;=0,JCIMS!J2053/INDEX(CIMS!J$4:J$41,MATCH("Generic Fuels"&amp;$E2053,CIMS!$W$4:$W$41,0)),1)</f>
        <v>0.29348320277223716</v>
      </c>
      <c r="K2053" s="14">
        <f>IF(JCIMS!K2053&gt;=0,JCIMS!K2053/INDEX(CIMS!K$4:K$41,MATCH("Generic Fuels"&amp;$E2053,CIMS!$W$4:$W$41,0)),1)</f>
        <v>0.47796147565761538</v>
      </c>
      <c r="L2053" s="14">
        <f>IF(JCIMS!L2053&gt;=0,JCIMS!L2053/INDEX(CIMS!L$4:L$41,MATCH("Generic Fuels"&amp;$E2053,CIMS!$W$4:$W$41,0)),1)</f>
        <v>0.85342473546959197</v>
      </c>
      <c r="M2053" s="14">
        <f>IF(JCIMS!M2053&gt;=0,JCIMS!M2053/INDEX(CIMS!M$4:M$41,MATCH("Generic Fuels"&amp;$E2053,CIMS!$W$4:$W$41,0)),1)</f>
        <v>0.95608598376109399</v>
      </c>
      <c r="N2053" s="14">
        <f>IF(JCIMS!N2053&gt;=0,JCIMS!N2053/INDEX(CIMS!N$4:N$41,MATCH("Generic Fuels"&amp;$E2053,CIMS!$W$4:$W$41,0)),1)</f>
        <v>1.2621381694313767</v>
      </c>
      <c r="O2053" s="14">
        <f>IF(JCIMS!O2053&gt;=0,JCIMS!O2053/INDEX(CIMS!O$4:O$41,MATCH("Generic Fuels"&amp;$E2053,CIMS!$W$4:$W$41,0)),1)</f>
        <v>1.4442834684638517</v>
      </c>
      <c r="P2053" s="14">
        <f>IF(JCIMS!P2053&gt;=0,JCIMS!P2053/INDEX(CIMS!P$4:P$41,MATCH("Generic Fuels"&amp;$E2053,CIMS!$W$4:$W$41,0)),1)</f>
        <v>1.6108187328524948</v>
      </c>
      <c r="Q2053" s="14">
        <f>IF(JCIMS!Q2053&gt;=0,JCIMS!Q2053/INDEX(CIMS!Q$4:Q$41,MATCH("Generic Fuels"&amp;$E2053,CIMS!$W$4:$W$41,0)),1)</f>
        <v>1.8222281805752798</v>
      </c>
      <c r="R2053" s="14">
        <f>IF(JCIMS!R2053&gt;=0,JCIMS!R2053/INDEX(CIMS!R$4:R$41,MATCH("Generic Fuels"&amp;$E2053,CIMS!$W$4:$W$41,0)),1)</f>
        <v>1.8997884260436417</v>
      </c>
      <c r="S2053" s="14">
        <f>IF(JCIMS!S2053&gt;=0,JCIMS!S2053/INDEX(CIMS!S$4:S$41,MATCH("Generic Fuels"&amp;$E2053,CIMS!$W$4:$W$41,0)),1)</f>
        <v>1.9114477773948122</v>
      </c>
      <c r="T2053" s="14">
        <f>IF(JCIMS!T2053&gt;=0,JCIMS!T2053/INDEX(CIMS!T$4:T$41,MATCH("Generic Fuels"&amp;$E2053,CIMS!$W$4:$W$41,0)),1)</f>
        <v>1.9344940969615014</v>
      </c>
      <c r="V2053" t="str">
        <f t="shared" si="37"/>
        <v>QuebecChemical ProductsFuel Oil</v>
      </c>
    </row>
    <row r="2054" spans="3:22" x14ac:dyDescent="0.25">
      <c r="C2054" s="6" t="s">
        <v>56</v>
      </c>
      <c r="D2054" s="6" t="s">
        <v>37</v>
      </c>
      <c r="E2054" t="s">
        <v>27</v>
      </c>
      <c r="F2054" s="6">
        <v>2005</v>
      </c>
      <c r="G2054" s="6" t="s">
        <v>14</v>
      </c>
      <c r="H2054" s="6" t="s">
        <v>15</v>
      </c>
      <c r="I2054" s="6" t="s">
        <v>16</v>
      </c>
      <c r="J2054" s="14">
        <f>IF(JCIMS!J2054&gt;=0,JCIMS!J2054/INDEX(CIMS!J$4:J$41,MATCH("Generic Fuels"&amp;$E2054,CIMS!$W$4:$W$41,0)),1)</f>
        <v>1</v>
      </c>
      <c r="K2054" s="14">
        <f>IF(JCIMS!K2054&gt;=0,JCIMS!K2054/INDEX(CIMS!K$4:K$41,MATCH("Generic Fuels"&amp;$E2054,CIMS!$W$4:$W$41,0)),1)</f>
        <v>1</v>
      </c>
      <c r="L2054" s="14">
        <f>IF(JCIMS!L2054&gt;=0,JCIMS!L2054/INDEX(CIMS!L$4:L$41,MATCH("Generic Fuels"&amp;$E2054,CIMS!$W$4:$W$41,0)),1)</f>
        <v>1</v>
      </c>
      <c r="M2054" s="14">
        <f>IF(JCIMS!M2054&gt;=0,JCIMS!M2054/INDEX(CIMS!M$4:M$41,MATCH("Generic Fuels"&amp;$E2054,CIMS!$W$4:$W$41,0)),1)</f>
        <v>1</v>
      </c>
      <c r="N2054" s="14">
        <f>IF(JCIMS!N2054&gt;=0,JCIMS!N2054/INDEX(CIMS!N$4:N$41,MATCH("Generic Fuels"&amp;$E2054,CIMS!$W$4:$W$41,0)),1)</f>
        <v>1</v>
      </c>
      <c r="O2054" s="14">
        <f>IF(JCIMS!O2054&gt;=0,JCIMS!O2054/INDEX(CIMS!O$4:O$41,MATCH("Generic Fuels"&amp;$E2054,CIMS!$W$4:$W$41,0)),1)</f>
        <v>1</v>
      </c>
      <c r="P2054" s="14">
        <f>IF(JCIMS!P2054&gt;=0,JCIMS!P2054/INDEX(CIMS!P$4:P$41,MATCH("Generic Fuels"&amp;$E2054,CIMS!$W$4:$W$41,0)),1)</f>
        <v>1</v>
      </c>
      <c r="Q2054" s="14">
        <f>IF(JCIMS!Q2054&gt;=0,JCIMS!Q2054/INDEX(CIMS!Q$4:Q$41,MATCH("Generic Fuels"&amp;$E2054,CIMS!$W$4:$W$41,0)),1)</f>
        <v>1</v>
      </c>
      <c r="R2054" s="14">
        <f>IF(JCIMS!R2054&gt;=0,JCIMS!R2054/INDEX(CIMS!R$4:R$41,MATCH("Generic Fuels"&amp;$E2054,CIMS!$W$4:$W$41,0)),1)</f>
        <v>1</v>
      </c>
      <c r="S2054" s="14">
        <f>IF(JCIMS!S2054&gt;=0,JCIMS!S2054/INDEX(CIMS!S$4:S$41,MATCH("Generic Fuels"&amp;$E2054,CIMS!$W$4:$W$41,0)),1)</f>
        <v>1</v>
      </c>
      <c r="T2054" s="14">
        <f>IF(JCIMS!T2054&gt;=0,JCIMS!T2054/INDEX(CIMS!T$4:T$41,MATCH("Generic Fuels"&amp;$E2054,CIMS!$W$4:$W$41,0)),1)</f>
        <v>1</v>
      </c>
      <c r="V2054" t="str">
        <f t="shared" si="37"/>
        <v>QuebecChemical ProductsHydrogen</v>
      </c>
    </row>
    <row r="2055" spans="3:22" x14ac:dyDescent="0.25">
      <c r="C2055" s="6" t="s">
        <v>56</v>
      </c>
      <c r="D2055" s="6" t="s">
        <v>37</v>
      </c>
      <c r="E2055" t="s">
        <v>28</v>
      </c>
      <c r="F2055" s="6">
        <v>2005</v>
      </c>
      <c r="G2055" s="6" t="s">
        <v>14</v>
      </c>
      <c r="H2055" s="6" t="s">
        <v>15</v>
      </c>
      <c r="I2055" s="6" t="s">
        <v>16</v>
      </c>
      <c r="J2055" s="14">
        <f>IF(JCIMS!J2055&gt;=0,JCIMS!J2055/INDEX(CIMS!J$4:J$41,MATCH("Generic Fuels"&amp;$E2055,CIMS!$W$4:$W$41,0)),1)</f>
        <v>1</v>
      </c>
      <c r="K2055" s="14">
        <f>IF(JCIMS!K2055&gt;=0,JCIMS!K2055/INDEX(CIMS!K$4:K$41,MATCH("Generic Fuels"&amp;$E2055,CIMS!$W$4:$W$41,0)),1)</f>
        <v>1</v>
      </c>
      <c r="L2055" s="14">
        <f>IF(JCIMS!L2055&gt;=0,JCIMS!L2055/INDEX(CIMS!L$4:L$41,MATCH("Generic Fuels"&amp;$E2055,CIMS!$W$4:$W$41,0)),1)</f>
        <v>1</v>
      </c>
      <c r="M2055" s="14">
        <f>IF(JCIMS!M2055&gt;=0,JCIMS!M2055/INDEX(CIMS!M$4:M$41,MATCH("Generic Fuels"&amp;$E2055,CIMS!$W$4:$W$41,0)),1)</f>
        <v>1</v>
      </c>
      <c r="N2055" s="14">
        <f>IF(JCIMS!N2055&gt;=0,JCIMS!N2055/INDEX(CIMS!N$4:N$41,MATCH("Generic Fuels"&amp;$E2055,CIMS!$W$4:$W$41,0)),1)</f>
        <v>1</v>
      </c>
      <c r="O2055" s="14">
        <f>IF(JCIMS!O2055&gt;=0,JCIMS!O2055/INDEX(CIMS!O$4:O$41,MATCH("Generic Fuels"&amp;$E2055,CIMS!$W$4:$W$41,0)),1)</f>
        <v>1</v>
      </c>
      <c r="P2055" s="14">
        <f>IF(JCIMS!P2055&gt;=0,JCIMS!P2055/INDEX(CIMS!P$4:P$41,MATCH("Generic Fuels"&amp;$E2055,CIMS!$W$4:$W$41,0)),1)</f>
        <v>1</v>
      </c>
      <c r="Q2055" s="14">
        <f>IF(JCIMS!Q2055&gt;=0,JCIMS!Q2055/INDEX(CIMS!Q$4:Q$41,MATCH("Generic Fuels"&amp;$E2055,CIMS!$W$4:$W$41,0)),1)</f>
        <v>1</v>
      </c>
      <c r="R2055" s="14">
        <f>IF(JCIMS!R2055&gt;=0,JCIMS!R2055/INDEX(CIMS!R$4:R$41,MATCH("Generic Fuels"&amp;$E2055,CIMS!$W$4:$W$41,0)),1)</f>
        <v>1</v>
      </c>
      <c r="S2055" s="14">
        <f>IF(JCIMS!S2055&gt;=0,JCIMS!S2055/INDEX(CIMS!S$4:S$41,MATCH("Generic Fuels"&amp;$E2055,CIMS!$W$4:$W$41,0)),1)</f>
        <v>1</v>
      </c>
      <c r="T2055" s="14">
        <f>IF(JCIMS!T2055&gt;=0,JCIMS!T2055/INDEX(CIMS!T$4:T$41,MATCH("Generic Fuels"&amp;$E2055,CIMS!$W$4:$W$41,0)),1)</f>
        <v>1</v>
      </c>
      <c r="V2055" t="str">
        <f t="shared" si="37"/>
        <v>QuebecChemical ProductsBiogas</v>
      </c>
    </row>
    <row r="2056" spans="3:22" x14ac:dyDescent="0.25">
      <c r="C2056" s="6" t="s">
        <v>56</v>
      </c>
      <c r="D2056" s="6" t="s">
        <v>37</v>
      </c>
      <c r="E2056" t="s">
        <v>29</v>
      </c>
      <c r="F2056" s="6">
        <v>2005</v>
      </c>
      <c r="G2056" s="6" t="s">
        <v>14</v>
      </c>
      <c r="H2056" s="6" t="s">
        <v>15</v>
      </c>
      <c r="I2056" s="6" t="s">
        <v>16</v>
      </c>
      <c r="J2056" s="14">
        <f>IF(JCIMS!J2056&gt;=0,JCIMS!J2056/INDEX(CIMS!J$4:J$41,MATCH("Generic Fuels"&amp;$E2056,CIMS!$W$4:$W$41,0)),1)</f>
        <v>1</v>
      </c>
      <c r="K2056" s="14">
        <f>IF(JCIMS!K2056&gt;=0,JCIMS!K2056/INDEX(CIMS!K$4:K$41,MATCH("Generic Fuels"&amp;$E2056,CIMS!$W$4:$W$41,0)),1)</f>
        <v>1</v>
      </c>
      <c r="L2056" s="14">
        <f>IF(JCIMS!L2056&gt;=0,JCIMS!L2056/INDEX(CIMS!L$4:L$41,MATCH("Generic Fuels"&amp;$E2056,CIMS!$W$4:$W$41,0)),1)</f>
        <v>1</v>
      </c>
      <c r="M2056" s="14">
        <f>IF(JCIMS!M2056&gt;=0,JCIMS!M2056/INDEX(CIMS!M$4:M$41,MATCH("Generic Fuels"&amp;$E2056,CIMS!$W$4:$W$41,0)),1)</f>
        <v>1</v>
      </c>
      <c r="N2056" s="14">
        <f>IF(JCIMS!N2056&gt;=0,JCIMS!N2056/INDEX(CIMS!N$4:N$41,MATCH("Generic Fuels"&amp;$E2056,CIMS!$W$4:$W$41,0)),1)</f>
        <v>1</v>
      </c>
      <c r="O2056" s="14">
        <f>IF(JCIMS!O2056&gt;=0,JCIMS!O2056/INDEX(CIMS!O$4:O$41,MATCH("Generic Fuels"&amp;$E2056,CIMS!$W$4:$W$41,0)),1)</f>
        <v>1</v>
      </c>
      <c r="P2056" s="14">
        <f>IF(JCIMS!P2056&gt;=0,JCIMS!P2056/INDEX(CIMS!P$4:P$41,MATCH("Generic Fuels"&amp;$E2056,CIMS!$W$4:$W$41,0)),1)</f>
        <v>1</v>
      </c>
      <c r="Q2056" s="14">
        <f>IF(JCIMS!Q2056&gt;=0,JCIMS!Q2056/INDEX(CIMS!Q$4:Q$41,MATCH("Generic Fuels"&amp;$E2056,CIMS!$W$4:$W$41,0)),1)</f>
        <v>1</v>
      </c>
      <c r="R2056" s="14">
        <f>IF(JCIMS!R2056&gt;=0,JCIMS!R2056/INDEX(CIMS!R$4:R$41,MATCH("Generic Fuels"&amp;$E2056,CIMS!$W$4:$W$41,0)),1)</f>
        <v>1</v>
      </c>
      <c r="S2056" s="14">
        <f>IF(JCIMS!S2056&gt;=0,JCIMS!S2056/INDEX(CIMS!S$4:S$41,MATCH("Generic Fuels"&amp;$E2056,CIMS!$W$4:$W$41,0)),1)</f>
        <v>1</v>
      </c>
      <c r="T2056" s="14">
        <f>IF(JCIMS!T2056&gt;=0,JCIMS!T2056/INDEX(CIMS!T$4:T$41,MATCH("Generic Fuels"&amp;$E2056,CIMS!$W$4:$W$41,0)),1)</f>
        <v>1</v>
      </c>
      <c r="V2056" t="str">
        <f t="shared" si="37"/>
        <v>QuebecChemical ProductsLPG</v>
      </c>
    </row>
    <row r="2057" spans="3:22" x14ac:dyDescent="0.25">
      <c r="C2057" s="6" t="s">
        <v>56</v>
      </c>
      <c r="D2057" s="6" t="s">
        <v>37</v>
      </c>
      <c r="E2057" t="s">
        <v>30</v>
      </c>
      <c r="F2057" s="6">
        <v>2005</v>
      </c>
      <c r="G2057" s="6" t="s">
        <v>14</v>
      </c>
      <c r="H2057" s="6" t="s">
        <v>15</v>
      </c>
      <c r="I2057" s="6" t="s">
        <v>16</v>
      </c>
      <c r="J2057" s="14">
        <f>IF(JCIMS!J2057&gt;=0,JCIMS!J2057/INDEX(CIMS!J$4:J$41,MATCH("Generic Fuels"&amp;$E2057,CIMS!$W$4:$W$41,0)),1)</f>
        <v>1.1421255072651149</v>
      </c>
      <c r="K2057" s="14">
        <f>IF(JCIMS!K2057&gt;=0,JCIMS!K2057/INDEX(CIMS!K$4:K$41,MATCH("Generic Fuels"&amp;$E2057,CIMS!$W$4:$W$41,0)),1)</f>
        <v>1.0242972006164817</v>
      </c>
      <c r="L2057" s="14">
        <f>IF(JCIMS!L2057&gt;=0,JCIMS!L2057/INDEX(CIMS!L$4:L$41,MATCH("Generic Fuels"&amp;$E2057,CIMS!$W$4:$W$41,0)),1)</f>
        <v>1.1759260563380283</v>
      </c>
      <c r="M2057" s="14">
        <f>IF(JCIMS!M2057&gt;=0,JCIMS!M2057/INDEX(CIMS!M$4:M$41,MATCH("Generic Fuels"&amp;$E2057,CIMS!$W$4:$W$41,0)),1)</f>
        <v>1.6068476302938626</v>
      </c>
      <c r="N2057" s="14">
        <f>IF(JCIMS!N2057&gt;=0,JCIMS!N2057/INDEX(CIMS!N$4:N$41,MATCH("Generic Fuels"&amp;$E2057,CIMS!$W$4:$W$41,0)),1)</f>
        <v>5.5327520830233574</v>
      </c>
      <c r="O2057" s="14">
        <f>IF(JCIMS!O2057&gt;=0,JCIMS!O2057/INDEX(CIMS!O$4:O$41,MATCH("Generic Fuels"&amp;$E2057,CIMS!$W$4:$W$41,0)),1)</f>
        <v>5.7226886951468048</v>
      </c>
      <c r="P2057" s="14">
        <f>IF(JCIMS!P2057&gt;=0,JCIMS!P2057/INDEX(CIMS!P$4:P$41,MATCH("Generic Fuels"&amp;$E2057,CIMS!$W$4:$W$41,0)),1)</f>
        <v>6.531528337738548</v>
      </c>
      <c r="Q2057" s="14">
        <f>IF(JCIMS!Q2057&gt;=0,JCIMS!Q2057/INDEX(CIMS!Q$4:Q$41,MATCH("Generic Fuels"&amp;$E2057,CIMS!$W$4:$W$41,0)),1)</f>
        <v>6.5467166920565862</v>
      </c>
      <c r="R2057" s="14">
        <f>IF(JCIMS!R2057&gt;=0,JCIMS!R2057/INDEX(CIMS!R$4:R$41,MATCH("Generic Fuels"&amp;$E2057,CIMS!$W$4:$W$41,0)),1)</f>
        <v>5.627628143415933</v>
      </c>
      <c r="S2057" s="14">
        <f>IF(JCIMS!S2057&gt;=0,JCIMS!S2057/INDEX(CIMS!S$4:S$41,MATCH("Generic Fuels"&amp;$E2057,CIMS!$W$4:$W$41,0)),1)</f>
        <v>4.7924324472199293</v>
      </c>
      <c r="T2057" s="14">
        <f>IF(JCIMS!T2057&gt;=0,JCIMS!T2057/INDEX(CIMS!T$4:T$41,MATCH("Generic Fuels"&amp;$E2057,CIMS!$W$4:$W$41,0)),1)</f>
        <v>4.2515936757468342</v>
      </c>
      <c r="V2057" t="str">
        <f t="shared" si="37"/>
        <v>QuebecChemical ProductsNatural Gas</v>
      </c>
    </row>
    <row r="2058" spans="3:22" x14ac:dyDescent="0.25">
      <c r="C2058" s="6" t="s">
        <v>56</v>
      </c>
      <c r="D2058" s="6" t="s">
        <v>37</v>
      </c>
      <c r="E2058" t="s">
        <v>31</v>
      </c>
      <c r="F2058" s="6">
        <v>2005</v>
      </c>
      <c r="G2058" s="6" t="s">
        <v>14</v>
      </c>
      <c r="H2058" s="6" t="s">
        <v>15</v>
      </c>
      <c r="I2058" s="6" t="s">
        <v>16</v>
      </c>
      <c r="J2058" s="14">
        <f>IF(JCIMS!J2058&gt;=0,JCIMS!J2058/INDEX(CIMS!J$4:J$41,MATCH("Generic Fuels"&amp;$E2058,CIMS!$W$4:$W$41,0)),1)</f>
        <v>1</v>
      </c>
      <c r="K2058" s="14">
        <f>IF(JCIMS!K2058&gt;=0,JCIMS!K2058/INDEX(CIMS!K$4:K$41,MATCH("Generic Fuels"&amp;$E2058,CIMS!$W$4:$W$41,0)),1)</f>
        <v>1</v>
      </c>
      <c r="L2058" s="14">
        <f>IF(JCIMS!L2058&gt;=0,JCIMS!L2058/INDEX(CIMS!L$4:L$41,MATCH("Generic Fuels"&amp;$E2058,CIMS!$W$4:$W$41,0)),1)</f>
        <v>1</v>
      </c>
      <c r="M2058" s="14">
        <f>IF(JCIMS!M2058&gt;=0,JCIMS!M2058/INDEX(CIMS!M$4:M$41,MATCH("Generic Fuels"&amp;$E2058,CIMS!$W$4:$W$41,0)),1)</f>
        <v>1</v>
      </c>
      <c r="N2058" s="14">
        <f>IF(JCIMS!N2058&gt;=0,JCIMS!N2058/INDEX(CIMS!N$4:N$41,MATCH("Generic Fuels"&amp;$E2058,CIMS!$W$4:$W$41,0)),1)</f>
        <v>1</v>
      </c>
      <c r="O2058" s="14">
        <f>IF(JCIMS!O2058&gt;=0,JCIMS!O2058/INDEX(CIMS!O$4:O$41,MATCH("Generic Fuels"&amp;$E2058,CIMS!$W$4:$W$41,0)),1)</f>
        <v>1</v>
      </c>
      <c r="P2058" s="14">
        <f>IF(JCIMS!P2058&gt;=0,JCIMS!P2058/INDEX(CIMS!P$4:P$41,MATCH("Generic Fuels"&amp;$E2058,CIMS!$W$4:$W$41,0)),1)</f>
        <v>1</v>
      </c>
      <c r="Q2058" s="14">
        <f>IF(JCIMS!Q2058&gt;=0,JCIMS!Q2058/INDEX(CIMS!Q$4:Q$41,MATCH("Generic Fuels"&amp;$E2058,CIMS!$W$4:$W$41,0)),1)</f>
        <v>1</v>
      </c>
      <c r="R2058" s="14">
        <f>IF(JCIMS!R2058&gt;=0,JCIMS!R2058/INDEX(CIMS!R$4:R$41,MATCH("Generic Fuels"&amp;$E2058,CIMS!$W$4:$W$41,0)),1)</f>
        <v>1</v>
      </c>
      <c r="S2058" s="14">
        <f>IF(JCIMS!S2058&gt;=0,JCIMS!S2058/INDEX(CIMS!S$4:S$41,MATCH("Generic Fuels"&amp;$E2058,CIMS!$W$4:$W$41,0)),1)</f>
        <v>1</v>
      </c>
      <c r="T2058" s="14">
        <f>IF(JCIMS!T2058&gt;=0,JCIMS!T2058/INDEX(CIMS!T$4:T$41,MATCH("Generic Fuels"&amp;$E2058,CIMS!$W$4:$W$41,0)),1)</f>
        <v>1</v>
      </c>
      <c r="V2058" t="str">
        <f t="shared" si="37"/>
        <v>QuebecChemical ProductsPetroleum Coke</v>
      </c>
    </row>
    <row r="2059" spans="3:22" x14ac:dyDescent="0.25">
      <c r="C2059" s="6" t="s">
        <v>56</v>
      </c>
      <c r="D2059" s="6" t="s">
        <v>37</v>
      </c>
      <c r="E2059" t="s">
        <v>32</v>
      </c>
      <c r="F2059" s="6">
        <v>2005</v>
      </c>
      <c r="G2059" s="6" t="s">
        <v>14</v>
      </c>
      <c r="H2059" s="6" t="s">
        <v>15</v>
      </c>
      <c r="I2059" s="6" t="s">
        <v>16</v>
      </c>
      <c r="J2059" s="14">
        <f>IF(JCIMS!J2059&gt;=0,JCIMS!J2059/INDEX(CIMS!J$4:J$41,MATCH("Generic Fuels"&amp;$E2059,CIMS!$W$4:$W$41,0)),1)</f>
        <v>1</v>
      </c>
      <c r="K2059" s="14">
        <f>IF(JCIMS!K2059&gt;=0,JCIMS!K2059/INDEX(CIMS!K$4:K$41,MATCH("Generic Fuels"&amp;$E2059,CIMS!$W$4:$W$41,0)),1)</f>
        <v>1</v>
      </c>
      <c r="L2059" s="14">
        <f>IF(JCIMS!L2059&gt;=0,JCIMS!L2059/INDEX(CIMS!L$4:L$41,MATCH("Generic Fuels"&amp;$E2059,CIMS!$W$4:$W$41,0)),1)</f>
        <v>1</v>
      </c>
      <c r="M2059" s="14">
        <f>IF(JCIMS!M2059&gt;=0,JCIMS!M2059/INDEX(CIMS!M$4:M$41,MATCH("Generic Fuels"&amp;$E2059,CIMS!$W$4:$W$41,0)),1)</f>
        <v>1</v>
      </c>
      <c r="N2059" s="14">
        <f>IF(JCIMS!N2059&gt;=0,JCIMS!N2059/INDEX(CIMS!N$4:N$41,MATCH("Generic Fuels"&amp;$E2059,CIMS!$W$4:$W$41,0)),1)</f>
        <v>1</v>
      </c>
      <c r="O2059" s="14">
        <f>IF(JCIMS!O2059&gt;=0,JCIMS!O2059/INDEX(CIMS!O$4:O$41,MATCH("Generic Fuels"&amp;$E2059,CIMS!$W$4:$W$41,0)),1)</f>
        <v>1</v>
      </c>
      <c r="P2059" s="14">
        <f>IF(JCIMS!P2059&gt;=0,JCIMS!P2059/INDEX(CIMS!P$4:P$41,MATCH("Generic Fuels"&amp;$E2059,CIMS!$W$4:$W$41,0)),1)</f>
        <v>1</v>
      </c>
      <c r="Q2059" s="14">
        <f>IF(JCIMS!Q2059&gt;=0,JCIMS!Q2059/INDEX(CIMS!Q$4:Q$41,MATCH("Generic Fuels"&amp;$E2059,CIMS!$W$4:$W$41,0)),1)</f>
        <v>1</v>
      </c>
      <c r="R2059" s="14">
        <f>IF(JCIMS!R2059&gt;=0,JCIMS!R2059/INDEX(CIMS!R$4:R$41,MATCH("Generic Fuels"&amp;$E2059,CIMS!$W$4:$W$41,0)),1)</f>
        <v>1</v>
      </c>
      <c r="S2059" s="14">
        <f>IF(JCIMS!S2059&gt;=0,JCIMS!S2059/INDEX(CIMS!S$4:S$41,MATCH("Generic Fuels"&amp;$E2059,CIMS!$W$4:$W$41,0)),1)</f>
        <v>1</v>
      </c>
      <c r="T2059" s="14">
        <f>IF(JCIMS!T2059&gt;=0,JCIMS!T2059/INDEX(CIMS!T$4:T$41,MATCH("Generic Fuels"&amp;$E2059,CIMS!$W$4:$W$41,0)),1)</f>
        <v>1</v>
      </c>
      <c r="V2059" t="str">
        <f t="shared" si="37"/>
        <v>QuebecChemical ProductsPropane</v>
      </c>
    </row>
    <row r="2060" spans="3:22" x14ac:dyDescent="0.25">
      <c r="C2060" s="6" t="s">
        <v>56</v>
      </c>
      <c r="D2060" s="6" t="s">
        <v>37</v>
      </c>
      <c r="E2060" t="s">
        <v>33</v>
      </c>
      <c r="F2060" s="6">
        <v>2005</v>
      </c>
      <c r="G2060" s="6" t="s">
        <v>14</v>
      </c>
      <c r="H2060" s="6" t="s">
        <v>15</v>
      </c>
      <c r="I2060" s="6" t="s">
        <v>16</v>
      </c>
      <c r="J2060" s="14">
        <f>IF(JCIMS!J2060&gt;=0,JCIMS!J2060/INDEX(CIMS!J$4:J$41,MATCH("Generic Fuels"&amp;$E2060,CIMS!$W$4:$W$41,0)),1)</f>
        <v>1</v>
      </c>
      <c r="K2060" s="14">
        <f>IF(JCIMS!K2060&gt;=0,JCIMS!K2060/INDEX(CIMS!K$4:K$41,MATCH("Generic Fuels"&amp;$E2060,CIMS!$W$4:$W$41,0)),1)</f>
        <v>1</v>
      </c>
      <c r="L2060" s="14">
        <f>IF(JCIMS!L2060&gt;=0,JCIMS!L2060/INDEX(CIMS!L$4:L$41,MATCH("Generic Fuels"&amp;$E2060,CIMS!$W$4:$W$41,0)),1)</f>
        <v>1</v>
      </c>
      <c r="M2060" s="14">
        <f>IF(JCIMS!M2060&gt;=0,JCIMS!M2060/INDEX(CIMS!M$4:M$41,MATCH("Generic Fuels"&amp;$E2060,CIMS!$W$4:$W$41,0)),1)</f>
        <v>1</v>
      </c>
      <c r="N2060" s="14">
        <f>IF(JCIMS!N2060&gt;=0,JCIMS!N2060/INDEX(CIMS!N$4:N$41,MATCH("Generic Fuels"&amp;$E2060,CIMS!$W$4:$W$41,0)),1)</f>
        <v>1</v>
      </c>
      <c r="O2060" s="14">
        <f>IF(JCIMS!O2060&gt;=0,JCIMS!O2060/INDEX(CIMS!O$4:O$41,MATCH("Generic Fuels"&amp;$E2060,CIMS!$W$4:$W$41,0)),1)</f>
        <v>1</v>
      </c>
      <c r="P2060" s="14">
        <f>IF(JCIMS!P2060&gt;=0,JCIMS!P2060/INDEX(CIMS!P$4:P$41,MATCH("Generic Fuels"&amp;$E2060,CIMS!$W$4:$W$41,0)),1)</f>
        <v>1</v>
      </c>
      <c r="Q2060" s="14">
        <f>IF(JCIMS!Q2060&gt;=0,JCIMS!Q2060/INDEX(CIMS!Q$4:Q$41,MATCH("Generic Fuels"&amp;$E2060,CIMS!$W$4:$W$41,0)),1)</f>
        <v>1</v>
      </c>
      <c r="R2060" s="14">
        <f>IF(JCIMS!R2060&gt;=0,JCIMS!R2060/INDEX(CIMS!R$4:R$41,MATCH("Generic Fuels"&amp;$E2060,CIMS!$W$4:$W$41,0)),1)</f>
        <v>1</v>
      </c>
      <c r="S2060" s="14">
        <f>IF(JCIMS!S2060&gt;=0,JCIMS!S2060/INDEX(CIMS!S$4:S$41,MATCH("Generic Fuels"&amp;$E2060,CIMS!$W$4:$W$41,0)),1)</f>
        <v>1</v>
      </c>
      <c r="T2060" s="14">
        <f>IF(JCIMS!T2060&gt;=0,JCIMS!T2060/INDEX(CIMS!T$4:T$41,MATCH("Generic Fuels"&amp;$E2060,CIMS!$W$4:$W$41,0)),1)</f>
        <v>1</v>
      </c>
      <c r="V2060" t="str">
        <f t="shared" si="37"/>
        <v>QuebecChemical ProductsRefinery Fuel Gas</v>
      </c>
    </row>
    <row r="2061" spans="3:22" x14ac:dyDescent="0.25">
      <c r="C2061" s="6" t="s">
        <v>56</v>
      </c>
      <c r="D2061" s="6" t="s">
        <v>37</v>
      </c>
      <c r="E2061" t="s">
        <v>34</v>
      </c>
      <c r="F2061" s="6">
        <v>2005</v>
      </c>
      <c r="G2061" s="6" t="s">
        <v>14</v>
      </c>
      <c r="H2061" s="6" t="s">
        <v>15</v>
      </c>
      <c r="I2061" s="6" t="s">
        <v>16</v>
      </c>
      <c r="J2061" s="14">
        <f>IF(JCIMS!J2061&gt;=0,JCIMS!J2061/INDEX(CIMS!J$4:J$41,MATCH("Generic Fuels"&amp;$E2061,CIMS!$W$4:$W$41,0)),1)</f>
        <v>1</v>
      </c>
      <c r="K2061" s="14">
        <f>IF(JCIMS!K2061&gt;=0,JCIMS!K2061/INDEX(CIMS!K$4:K$41,MATCH("Generic Fuels"&amp;$E2061,CIMS!$W$4:$W$41,0)),1)</f>
        <v>1</v>
      </c>
      <c r="L2061" s="14">
        <f>IF(JCIMS!L2061&gt;=0,JCIMS!L2061/INDEX(CIMS!L$4:L$41,MATCH("Generic Fuels"&amp;$E2061,CIMS!$W$4:$W$41,0)),1)</f>
        <v>1</v>
      </c>
      <c r="M2061" s="14">
        <f>IF(JCIMS!M2061&gt;=0,JCIMS!M2061/INDEX(CIMS!M$4:M$41,MATCH("Generic Fuels"&amp;$E2061,CIMS!$W$4:$W$41,0)),1)</f>
        <v>1</v>
      </c>
      <c r="N2061" s="14">
        <f>IF(JCIMS!N2061&gt;=0,JCIMS!N2061/INDEX(CIMS!N$4:N$41,MATCH("Generic Fuels"&amp;$E2061,CIMS!$W$4:$W$41,0)),1)</f>
        <v>1</v>
      </c>
      <c r="O2061" s="14">
        <f>IF(JCIMS!O2061&gt;=0,JCIMS!O2061/INDEX(CIMS!O$4:O$41,MATCH("Generic Fuels"&amp;$E2061,CIMS!$W$4:$W$41,0)),1)</f>
        <v>1</v>
      </c>
      <c r="P2061" s="14">
        <f>IF(JCIMS!P2061&gt;=0,JCIMS!P2061/INDEX(CIMS!P$4:P$41,MATCH("Generic Fuels"&amp;$E2061,CIMS!$W$4:$W$41,0)),1)</f>
        <v>1</v>
      </c>
      <c r="Q2061" s="14">
        <f>IF(JCIMS!Q2061&gt;=0,JCIMS!Q2061/INDEX(CIMS!Q$4:Q$41,MATCH("Generic Fuels"&amp;$E2061,CIMS!$W$4:$W$41,0)),1)</f>
        <v>1</v>
      </c>
      <c r="R2061" s="14">
        <f>IF(JCIMS!R2061&gt;=0,JCIMS!R2061/INDEX(CIMS!R$4:R$41,MATCH("Generic Fuels"&amp;$E2061,CIMS!$W$4:$W$41,0)),1)</f>
        <v>1</v>
      </c>
      <c r="S2061" s="14">
        <f>IF(JCIMS!S2061&gt;=0,JCIMS!S2061/INDEX(CIMS!S$4:S$41,MATCH("Generic Fuels"&amp;$E2061,CIMS!$W$4:$W$41,0)),1)</f>
        <v>1</v>
      </c>
      <c r="T2061" s="14">
        <f>IF(JCIMS!T2061&gt;=0,JCIMS!T2061/INDEX(CIMS!T$4:T$41,MATCH("Generic Fuels"&amp;$E2061,CIMS!$W$4:$W$41,0)),1)</f>
        <v>1</v>
      </c>
      <c r="V2061" t="str">
        <f t="shared" si="37"/>
        <v>QuebecChemical ProductsUranium</v>
      </c>
    </row>
    <row r="2062" spans="3:22" x14ac:dyDescent="0.25">
      <c r="C2062" s="6" t="s">
        <v>56</v>
      </c>
      <c r="D2062" s="6" t="s">
        <v>37</v>
      </c>
      <c r="E2062" t="s">
        <v>35</v>
      </c>
      <c r="F2062" s="6">
        <v>2005</v>
      </c>
      <c r="G2062" s="6" t="s">
        <v>14</v>
      </c>
      <c r="H2062" s="6" t="s">
        <v>15</v>
      </c>
      <c r="I2062" s="6" t="s">
        <v>16</v>
      </c>
      <c r="J2062" s="14">
        <f>IF(JCIMS!J2062&gt;=0,JCIMS!J2062/INDEX(CIMS!J$4:J$41,MATCH("Generic Fuels"&amp;$E2062,CIMS!$W$4:$W$41,0)),1)</f>
        <v>0</v>
      </c>
      <c r="K2062" s="14">
        <f>IF(JCIMS!K2062&gt;=0,JCIMS!K2062/INDEX(CIMS!K$4:K$41,MATCH("Generic Fuels"&amp;$E2062,CIMS!$W$4:$W$41,0)),1)</f>
        <v>0</v>
      </c>
      <c r="L2062" s="14">
        <f>IF(JCIMS!L2062&gt;=0,JCIMS!L2062/INDEX(CIMS!L$4:L$41,MATCH("Generic Fuels"&amp;$E2062,CIMS!$W$4:$W$41,0)),1)</f>
        <v>0</v>
      </c>
      <c r="M2062" s="14">
        <f>IF(JCIMS!M2062&gt;=0,JCIMS!M2062/INDEX(CIMS!M$4:M$41,MATCH("Generic Fuels"&amp;$E2062,CIMS!$W$4:$W$41,0)),1)</f>
        <v>0</v>
      </c>
      <c r="N2062" s="14">
        <f>IF(JCIMS!N2062&gt;=0,JCIMS!N2062/INDEX(CIMS!N$4:N$41,MATCH("Generic Fuels"&amp;$E2062,CIMS!$W$4:$W$41,0)),1)</f>
        <v>0</v>
      </c>
      <c r="O2062" s="14">
        <f>IF(JCIMS!O2062&gt;=0,JCIMS!O2062/INDEX(CIMS!O$4:O$41,MATCH("Generic Fuels"&amp;$E2062,CIMS!$W$4:$W$41,0)),1)</f>
        <v>0</v>
      </c>
      <c r="P2062" s="14">
        <f>IF(JCIMS!P2062&gt;=0,JCIMS!P2062/INDEX(CIMS!P$4:P$41,MATCH("Generic Fuels"&amp;$E2062,CIMS!$W$4:$W$41,0)),1)</f>
        <v>0</v>
      </c>
      <c r="Q2062" s="14">
        <f>IF(JCIMS!Q2062&gt;=0,JCIMS!Q2062/INDEX(CIMS!Q$4:Q$41,MATCH("Generic Fuels"&amp;$E2062,CIMS!$W$4:$W$41,0)),1)</f>
        <v>0</v>
      </c>
      <c r="R2062" s="14">
        <f>IF(JCIMS!R2062&gt;=0,JCIMS!R2062/INDEX(CIMS!R$4:R$41,MATCH("Generic Fuels"&amp;$E2062,CIMS!$W$4:$W$41,0)),1)</f>
        <v>0</v>
      </c>
      <c r="S2062" s="14">
        <f>IF(JCIMS!S2062&gt;=0,JCIMS!S2062/INDEX(CIMS!S$4:S$41,MATCH("Generic Fuels"&amp;$E2062,CIMS!$W$4:$W$41,0)),1)</f>
        <v>0</v>
      </c>
      <c r="T2062" s="14">
        <f>IF(JCIMS!T2062&gt;=0,JCIMS!T2062/INDEX(CIMS!T$4:T$41,MATCH("Generic Fuels"&amp;$E2062,CIMS!$W$4:$W$41,0)),1)</f>
        <v>0</v>
      </c>
      <c r="V2062" t="str">
        <f t="shared" si="37"/>
        <v>QuebecChemical ProductsWaste Fuel</v>
      </c>
    </row>
    <row r="2063" spans="3:22" x14ac:dyDescent="0.25">
      <c r="C2063" s="6" t="s">
        <v>56</v>
      </c>
      <c r="D2063" s="6" t="s">
        <v>37</v>
      </c>
      <c r="E2063" t="s">
        <v>36</v>
      </c>
      <c r="F2063" s="6">
        <v>2005</v>
      </c>
      <c r="G2063" s="6" t="s">
        <v>14</v>
      </c>
      <c r="H2063" s="6" t="s">
        <v>15</v>
      </c>
      <c r="I2063" s="6" t="s">
        <v>16</v>
      </c>
      <c r="J2063" s="14">
        <f>IF(JCIMS!J2063&gt;=0,JCIMS!J2063/INDEX(CIMS!J$4:J$41,MATCH("Generic Fuels"&amp;$E2063,CIMS!$W$4:$W$41,0)),1)</f>
        <v>1</v>
      </c>
      <c r="K2063" s="14">
        <f>IF(JCIMS!K2063&gt;=0,JCIMS!K2063/INDEX(CIMS!K$4:K$41,MATCH("Generic Fuels"&amp;$E2063,CIMS!$W$4:$W$41,0)),1)</f>
        <v>1</v>
      </c>
      <c r="L2063" s="14">
        <f>IF(JCIMS!L2063&gt;=0,JCIMS!L2063/INDEX(CIMS!L$4:L$41,MATCH("Generic Fuels"&amp;$E2063,CIMS!$W$4:$W$41,0)),1)</f>
        <v>1</v>
      </c>
      <c r="M2063" s="14">
        <f>IF(JCIMS!M2063&gt;=0,JCIMS!M2063/INDEX(CIMS!M$4:M$41,MATCH("Generic Fuels"&amp;$E2063,CIMS!$W$4:$W$41,0)),1)</f>
        <v>1</v>
      </c>
      <c r="N2063" s="14">
        <f>IF(JCIMS!N2063&gt;=0,JCIMS!N2063/INDEX(CIMS!N$4:N$41,MATCH("Generic Fuels"&amp;$E2063,CIMS!$W$4:$W$41,0)),1)</f>
        <v>1</v>
      </c>
      <c r="O2063" s="14">
        <f>IF(JCIMS!O2063&gt;=0,JCIMS!O2063/INDEX(CIMS!O$4:O$41,MATCH("Generic Fuels"&amp;$E2063,CIMS!$W$4:$W$41,0)),1)</f>
        <v>1</v>
      </c>
      <c r="P2063" s="14">
        <f>IF(JCIMS!P2063&gt;=0,JCIMS!P2063/INDEX(CIMS!P$4:P$41,MATCH("Generic Fuels"&amp;$E2063,CIMS!$W$4:$W$41,0)),1)</f>
        <v>1</v>
      </c>
      <c r="Q2063" s="14">
        <f>IF(JCIMS!Q2063&gt;=0,JCIMS!Q2063/INDEX(CIMS!Q$4:Q$41,MATCH("Generic Fuels"&amp;$E2063,CIMS!$W$4:$W$41,0)),1)</f>
        <v>1</v>
      </c>
      <c r="R2063" s="14">
        <f>IF(JCIMS!R2063&gt;=0,JCIMS!R2063/INDEX(CIMS!R$4:R$41,MATCH("Generic Fuels"&amp;$E2063,CIMS!$W$4:$W$41,0)),1)</f>
        <v>1</v>
      </c>
      <c r="S2063" s="14">
        <f>IF(JCIMS!S2063&gt;=0,JCIMS!S2063/INDEX(CIMS!S$4:S$41,MATCH("Generic Fuels"&amp;$E2063,CIMS!$W$4:$W$41,0)),1)</f>
        <v>1</v>
      </c>
      <c r="T2063" s="14">
        <f>IF(JCIMS!T2063&gt;=0,JCIMS!T2063/INDEX(CIMS!T$4:T$41,MATCH("Generic Fuels"&amp;$E2063,CIMS!$W$4:$W$41,0)),1)</f>
        <v>1</v>
      </c>
      <c r="V2063" t="str">
        <f t="shared" si="37"/>
        <v>QuebecChemical ProductsSolid Biomass</v>
      </c>
    </row>
    <row r="2064" spans="3:22" x14ac:dyDescent="0.25">
      <c r="C2064" s="6" t="s">
        <v>56</v>
      </c>
      <c r="D2064" s="6" t="s">
        <v>38</v>
      </c>
      <c r="E2064" t="s">
        <v>13</v>
      </c>
      <c r="F2064" s="6">
        <v>2005</v>
      </c>
      <c r="G2064" s="6" t="s">
        <v>14</v>
      </c>
      <c r="H2064" s="6" t="s">
        <v>15</v>
      </c>
      <c r="I2064" s="6" t="s">
        <v>16</v>
      </c>
      <c r="J2064" s="16">
        <f>IF(JCIMS!J2064&gt;=0,JCIMS!J2064/INDEX(CIMS!J$4:J$41,MATCH($C2064&amp;$E2064,CIMS!$W$4:$W$41,0)),1)</f>
        <v>1</v>
      </c>
      <c r="K2064" s="16">
        <f>IF(JCIMS!K2064&gt;=0,JCIMS!K2064/INDEX(CIMS!K$4:K$41,MATCH($C2064&amp;$E2064,CIMS!$W$4:$W$41,0)),1)</f>
        <v>1</v>
      </c>
      <c r="L2064" s="16">
        <f>IF(JCIMS!L2064&gt;=0,JCIMS!L2064/INDEX(CIMS!L$4:L$41,MATCH($C2064&amp;$E2064,CIMS!$W$4:$W$41,0)),1)</f>
        <v>1</v>
      </c>
      <c r="M2064" s="16">
        <f>IF(JCIMS!M2064&gt;=0,JCIMS!M2064/INDEX(CIMS!M$4:M$41,MATCH($C2064&amp;$E2064,CIMS!$W$4:$W$41,0)),1)</f>
        <v>1</v>
      </c>
      <c r="N2064" s="16">
        <f>IF(JCIMS!N2064&gt;=0,JCIMS!N2064/INDEX(CIMS!N$4:N$41,MATCH($C2064&amp;$E2064,CIMS!$W$4:$W$41,0)),1)</f>
        <v>1</v>
      </c>
      <c r="O2064" s="16">
        <f>IF(JCIMS!O2064&gt;=0,JCIMS!O2064/INDEX(CIMS!O$4:O$41,MATCH($C2064&amp;$E2064,CIMS!$W$4:$W$41,0)),1)</f>
        <v>1</v>
      </c>
      <c r="P2064" s="16">
        <f>IF(JCIMS!P2064&gt;=0,JCIMS!P2064/INDEX(CIMS!P$4:P$41,MATCH($C2064&amp;$E2064,CIMS!$W$4:$W$41,0)),1)</f>
        <v>1</v>
      </c>
      <c r="Q2064" s="16">
        <f>IF(JCIMS!Q2064&gt;=0,JCIMS!Q2064/INDEX(CIMS!Q$4:Q$41,MATCH($C2064&amp;$E2064,CIMS!$W$4:$W$41,0)),1)</f>
        <v>1</v>
      </c>
      <c r="R2064" s="16">
        <f>IF(JCIMS!R2064&gt;=0,JCIMS!R2064/INDEX(CIMS!R$4:R$41,MATCH($C2064&amp;$E2064,CIMS!$W$4:$W$41,0)),1)</f>
        <v>1</v>
      </c>
      <c r="S2064" s="16">
        <f>IF(JCIMS!S2064&gt;=0,JCIMS!S2064/INDEX(CIMS!S$4:S$41,MATCH($C2064&amp;$E2064,CIMS!$W$4:$W$41,0)),1)</f>
        <v>1</v>
      </c>
      <c r="T2064" s="16">
        <f>IF(JCIMS!T2064&gt;=0,JCIMS!T2064/INDEX(CIMS!T$4:T$41,MATCH($C2064&amp;$E2064,CIMS!$W$4:$W$41,0)),1)</f>
        <v>1</v>
      </c>
      <c r="V2064" t="str">
        <f t="shared" si="37"/>
        <v>QuebecCoal MiningBiodiesel</v>
      </c>
    </row>
    <row r="2065" spans="3:22" x14ac:dyDescent="0.25">
      <c r="C2065" s="6" t="s">
        <v>56</v>
      </c>
      <c r="D2065" s="6" t="s">
        <v>38</v>
      </c>
      <c r="E2065" t="s">
        <v>17</v>
      </c>
      <c r="F2065" s="6">
        <v>2005</v>
      </c>
      <c r="G2065" s="6" t="s">
        <v>14</v>
      </c>
      <c r="H2065" s="6" t="s">
        <v>15</v>
      </c>
      <c r="I2065" s="6" t="s">
        <v>16</v>
      </c>
      <c r="J2065" s="16">
        <f>IF(JCIMS!J2065&gt;=0,JCIMS!J2065/INDEX(CIMS!J$4:J$41,MATCH($C2065&amp;$E2065,CIMS!$W$4:$W$41,0)),1)</f>
        <v>1</v>
      </c>
      <c r="K2065" s="16">
        <f>IF(JCIMS!K2065&gt;=0,JCIMS!K2065/INDEX(CIMS!K$4:K$41,MATCH($C2065&amp;$E2065,CIMS!$W$4:$W$41,0)),1)</f>
        <v>1</v>
      </c>
      <c r="L2065" s="16">
        <f>IF(JCIMS!L2065&gt;=0,JCIMS!L2065/INDEX(CIMS!L$4:L$41,MATCH($C2065&amp;$E2065,CIMS!$W$4:$W$41,0)),1)</f>
        <v>1</v>
      </c>
      <c r="M2065" s="16">
        <f>IF(JCIMS!M2065&gt;=0,JCIMS!M2065/INDEX(CIMS!M$4:M$41,MATCH($C2065&amp;$E2065,CIMS!$W$4:$W$41,0)),1)</f>
        <v>1</v>
      </c>
      <c r="N2065" s="16">
        <f>IF(JCIMS!N2065&gt;=0,JCIMS!N2065/INDEX(CIMS!N$4:N$41,MATCH($C2065&amp;$E2065,CIMS!$W$4:$W$41,0)),1)</f>
        <v>1</v>
      </c>
      <c r="O2065" s="16">
        <f>IF(JCIMS!O2065&gt;=0,JCIMS!O2065/INDEX(CIMS!O$4:O$41,MATCH($C2065&amp;$E2065,CIMS!$W$4:$W$41,0)),1)</f>
        <v>1</v>
      </c>
      <c r="P2065" s="16">
        <f>IF(JCIMS!P2065&gt;=0,JCIMS!P2065/INDEX(CIMS!P$4:P$41,MATCH($C2065&amp;$E2065,CIMS!$W$4:$W$41,0)),1)</f>
        <v>1</v>
      </c>
      <c r="Q2065" s="16">
        <f>IF(JCIMS!Q2065&gt;=0,JCIMS!Q2065/INDEX(CIMS!Q$4:Q$41,MATCH($C2065&amp;$E2065,CIMS!$W$4:$W$41,0)),1)</f>
        <v>1</v>
      </c>
      <c r="R2065" s="16">
        <f>IF(JCIMS!R2065&gt;=0,JCIMS!R2065/INDEX(CIMS!R$4:R$41,MATCH($C2065&amp;$E2065,CIMS!$W$4:$W$41,0)),1)</f>
        <v>1</v>
      </c>
      <c r="S2065" s="16">
        <f>IF(JCIMS!S2065&gt;=0,JCIMS!S2065/INDEX(CIMS!S$4:S$41,MATCH($C2065&amp;$E2065,CIMS!$W$4:$W$41,0)),1)</f>
        <v>1</v>
      </c>
      <c r="T2065" s="16">
        <f>IF(JCIMS!T2065&gt;=0,JCIMS!T2065/INDEX(CIMS!T$4:T$41,MATCH($C2065&amp;$E2065,CIMS!$W$4:$W$41,0)),1)</f>
        <v>1</v>
      </c>
      <c r="V2065" t="str">
        <f t="shared" si="37"/>
        <v>QuebecCoal MiningElectricity</v>
      </c>
    </row>
    <row r="2066" spans="3:22" x14ac:dyDescent="0.25">
      <c r="C2066" s="6" t="s">
        <v>56</v>
      </c>
      <c r="D2066" s="6" t="s">
        <v>38</v>
      </c>
      <c r="E2066" t="s">
        <v>18</v>
      </c>
      <c r="F2066" s="6">
        <v>2005</v>
      </c>
      <c r="G2066" s="6" t="s">
        <v>14</v>
      </c>
      <c r="H2066" s="6" t="s">
        <v>15</v>
      </c>
      <c r="I2066" s="6" t="s">
        <v>16</v>
      </c>
      <c r="J2066" s="16">
        <f>IF(JCIMS!J2066&gt;=0,JCIMS!J2066/INDEX(CIMS!J$4:J$41,MATCH($C2066&amp;$E2066,CIMS!$W$4:$W$41,0)),1)</f>
        <v>1</v>
      </c>
      <c r="K2066" s="16">
        <f>IF(JCIMS!K2066&gt;=0,JCIMS!K2066/INDEX(CIMS!K$4:K$41,MATCH($C2066&amp;$E2066,CIMS!$W$4:$W$41,0)),1)</f>
        <v>1</v>
      </c>
      <c r="L2066" s="16">
        <f>IF(JCIMS!L2066&gt;=0,JCIMS!L2066/INDEX(CIMS!L$4:L$41,MATCH($C2066&amp;$E2066,CIMS!$W$4:$W$41,0)),1)</f>
        <v>1</v>
      </c>
      <c r="M2066" s="16">
        <f>IF(JCIMS!M2066&gt;=0,JCIMS!M2066/INDEX(CIMS!M$4:M$41,MATCH($C2066&amp;$E2066,CIMS!$W$4:$W$41,0)),1)</f>
        <v>1</v>
      </c>
      <c r="N2066" s="16">
        <f>IF(JCIMS!N2066&gt;=0,JCIMS!N2066/INDEX(CIMS!N$4:N$41,MATCH($C2066&amp;$E2066,CIMS!$W$4:$W$41,0)),1)</f>
        <v>1</v>
      </c>
      <c r="O2066" s="16">
        <f>IF(JCIMS!O2066&gt;=0,JCIMS!O2066/INDEX(CIMS!O$4:O$41,MATCH($C2066&amp;$E2066,CIMS!$W$4:$W$41,0)),1)</f>
        <v>1</v>
      </c>
      <c r="P2066" s="16">
        <f>IF(JCIMS!P2066&gt;=0,JCIMS!P2066/INDEX(CIMS!P$4:P$41,MATCH($C2066&amp;$E2066,CIMS!$W$4:$W$41,0)),1)</f>
        <v>1</v>
      </c>
      <c r="Q2066" s="16">
        <f>IF(JCIMS!Q2066&gt;=0,JCIMS!Q2066/INDEX(CIMS!Q$4:Q$41,MATCH($C2066&amp;$E2066,CIMS!$W$4:$W$41,0)),1)</f>
        <v>1</v>
      </c>
      <c r="R2066" s="16">
        <f>IF(JCIMS!R2066&gt;=0,JCIMS!R2066/INDEX(CIMS!R$4:R$41,MATCH($C2066&amp;$E2066,CIMS!$W$4:$W$41,0)),1)</f>
        <v>1</v>
      </c>
      <c r="S2066" s="16">
        <f>IF(JCIMS!S2066&gt;=0,JCIMS!S2066/INDEX(CIMS!S$4:S$41,MATCH($C2066&amp;$E2066,CIMS!$W$4:$W$41,0)),1)</f>
        <v>1</v>
      </c>
      <c r="T2066" s="16">
        <f>IF(JCIMS!T2066&gt;=0,JCIMS!T2066/INDEX(CIMS!T$4:T$41,MATCH($C2066&amp;$E2066,CIMS!$W$4:$W$41,0)),1)</f>
        <v>1</v>
      </c>
      <c r="V2066" t="str">
        <f t="shared" si="37"/>
        <v>QuebecCoal MiningEthanol</v>
      </c>
    </row>
    <row r="2067" spans="3:22" x14ac:dyDescent="0.25">
      <c r="C2067" s="6" t="s">
        <v>56</v>
      </c>
      <c r="D2067" s="6" t="s">
        <v>38</v>
      </c>
      <c r="E2067" t="s">
        <v>20</v>
      </c>
      <c r="F2067" s="6">
        <v>2005</v>
      </c>
      <c r="G2067" s="6" t="s">
        <v>14</v>
      </c>
      <c r="H2067" s="6" t="s">
        <v>15</v>
      </c>
      <c r="I2067" s="6" t="s">
        <v>16</v>
      </c>
      <c r="J2067" s="14">
        <f>IF(JCIMS!J2067&gt;=0,JCIMS!J2067/INDEX(CIMS!J$4:J$41,MATCH("Generic Fuels"&amp;$E2067,CIMS!$W$4:$W$41,0)),1)</f>
        <v>1</v>
      </c>
      <c r="K2067" s="14">
        <f>IF(JCIMS!K2067&gt;=0,JCIMS!K2067/INDEX(CIMS!K$4:K$41,MATCH("Generic Fuels"&amp;$E2067,CIMS!$W$4:$W$41,0)),1)</f>
        <v>1</v>
      </c>
      <c r="L2067" s="14">
        <f>IF(JCIMS!L2067&gt;=0,JCIMS!L2067/INDEX(CIMS!L$4:L$41,MATCH("Generic Fuels"&amp;$E2067,CIMS!$W$4:$W$41,0)),1)</f>
        <v>1</v>
      </c>
      <c r="M2067" s="14">
        <f>IF(JCIMS!M2067&gt;=0,JCIMS!M2067/INDEX(CIMS!M$4:M$41,MATCH("Generic Fuels"&amp;$E2067,CIMS!$W$4:$W$41,0)),1)</f>
        <v>1</v>
      </c>
      <c r="N2067" s="14">
        <f>IF(JCIMS!N2067&gt;=0,JCIMS!N2067/INDEX(CIMS!N$4:N$41,MATCH("Generic Fuels"&amp;$E2067,CIMS!$W$4:$W$41,0)),1)</f>
        <v>1</v>
      </c>
      <c r="O2067" s="14">
        <f>IF(JCIMS!O2067&gt;=0,JCIMS!O2067/INDEX(CIMS!O$4:O$41,MATCH("Generic Fuels"&amp;$E2067,CIMS!$W$4:$W$41,0)),1)</f>
        <v>1</v>
      </c>
      <c r="P2067" s="14">
        <f>IF(JCIMS!P2067&gt;=0,JCIMS!P2067/INDEX(CIMS!P$4:P$41,MATCH("Generic Fuels"&amp;$E2067,CIMS!$W$4:$W$41,0)),1)</f>
        <v>1</v>
      </c>
      <c r="Q2067" s="14">
        <f>IF(JCIMS!Q2067&gt;=0,JCIMS!Q2067/INDEX(CIMS!Q$4:Q$41,MATCH("Generic Fuels"&amp;$E2067,CIMS!$W$4:$W$41,0)),1)</f>
        <v>1</v>
      </c>
      <c r="R2067" s="14">
        <f>IF(JCIMS!R2067&gt;=0,JCIMS!R2067/INDEX(CIMS!R$4:R$41,MATCH("Generic Fuels"&amp;$E2067,CIMS!$W$4:$W$41,0)),1)</f>
        <v>1</v>
      </c>
      <c r="S2067" s="14">
        <f>IF(JCIMS!S2067&gt;=0,JCIMS!S2067/INDEX(CIMS!S$4:S$41,MATCH("Generic Fuels"&amp;$E2067,CIMS!$W$4:$W$41,0)),1)</f>
        <v>1</v>
      </c>
      <c r="T2067" s="14">
        <f>IF(JCIMS!T2067&gt;=0,JCIMS!T2067/INDEX(CIMS!T$4:T$41,MATCH("Generic Fuels"&amp;$E2067,CIMS!$W$4:$W$41,0)),1)</f>
        <v>1</v>
      </c>
      <c r="V2067" t="str">
        <f t="shared" si="37"/>
        <v>QuebecCoal MiningJet Fuel</v>
      </c>
    </row>
    <row r="2068" spans="3:22" x14ac:dyDescent="0.25">
      <c r="C2068" s="6" t="s">
        <v>56</v>
      </c>
      <c r="D2068" s="6" t="s">
        <v>38</v>
      </c>
      <c r="E2068" t="s">
        <v>21</v>
      </c>
      <c r="F2068" s="6">
        <v>2005</v>
      </c>
      <c r="G2068" s="6" t="s">
        <v>14</v>
      </c>
      <c r="H2068" s="6" t="s">
        <v>15</v>
      </c>
      <c r="I2068" s="6" t="s">
        <v>16</v>
      </c>
      <c r="J2068" s="14">
        <f>IF(JCIMS!J2068&gt;=0,JCIMS!J2068/INDEX(CIMS!J$4:J$41,MATCH("Generic Fuels"&amp;$E2068,CIMS!$W$4:$W$41,0)),1)</f>
        <v>1</v>
      </c>
      <c r="K2068" s="14">
        <f>IF(JCIMS!K2068&gt;=0,JCIMS!K2068/INDEX(CIMS!K$4:K$41,MATCH("Generic Fuels"&amp;$E2068,CIMS!$W$4:$W$41,0)),1)</f>
        <v>1</v>
      </c>
      <c r="L2068" s="14">
        <f>IF(JCIMS!L2068&gt;=0,JCIMS!L2068/INDEX(CIMS!L$4:L$41,MATCH("Generic Fuels"&amp;$E2068,CIMS!$W$4:$W$41,0)),1)</f>
        <v>1</v>
      </c>
      <c r="M2068" s="14">
        <f>IF(JCIMS!M2068&gt;=0,JCIMS!M2068/INDEX(CIMS!M$4:M$41,MATCH("Generic Fuels"&amp;$E2068,CIMS!$W$4:$W$41,0)),1)</f>
        <v>1</v>
      </c>
      <c r="N2068" s="14">
        <f>IF(JCIMS!N2068&gt;=0,JCIMS!N2068/INDEX(CIMS!N$4:N$41,MATCH("Generic Fuels"&amp;$E2068,CIMS!$W$4:$W$41,0)),1)</f>
        <v>1</v>
      </c>
      <c r="O2068" s="14">
        <f>IF(JCIMS!O2068&gt;=0,JCIMS!O2068/INDEX(CIMS!O$4:O$41,MATCH("Generic Fuels"&amp;$E2068,CIMS!$W$4:$W$41,0)),1)</f>
        <v>1</v>
      </c>
      <c r="P2068" s="14">
        <f>IF(JCIMS!P2068&gt;=0,JCIMS!P2068/INDEX(CIMS!P$4:P$41,MATCH("Generic Fuels"&amp;$E2068,CIMS!$W$4:$W$41,0)),1)</f>
        <v>1</v>
      </c>
      <c r="Q2068" s="14">
        <f>IF(JCIMS!Q2068&gt;=0,JCIMS!Q2068/INDEX(CIMS!Q$4:Q$41,MATCH("Generic Fuels"&amp;$E2068,CIMS!$W$4:$W$41,0)),1)</f>
        <v>1</v>
      </c>
      <c r="R2068" s="14">
        <f>IF(JCIMS!R2068&gt;=0,JCIMS!R2068/INDEX(CIMS!R$4:R$41,MATCH("Generic Fuels"&amp;$E2068,CIMS!$W$4:$W$41,0)),1)</f>
        <v>1</v>
      </c>
      <c r="S2068" s="14">
        <f>IF(JCIMS!S2068&gt;=0,JCIMS!S2068/INDEX(CIMS!S$4:S$41,MATCH("Generic Fuels"&amp;$E2068,CIMS!$W$4:$W$41,0)),1)</f>
        <v>1</v>
      </c>
      <c r="T2068" s="14">
        <f>IF(JCIMS!T2068&gt;=0,JCIMS!T2068/INDEX(CIMS!T$4:T$41,MATCH("Generic Fuels"&amp;$E2068,CIMS!$W$4:$W$41,0)),1)</f>
        <v>1</v>
      </c>
      <c r="V2068" t="str">
        <f t="shared" si="37"/>
        <v>QuebecCoal MiningBlack Liquor</v>
      </c>
    </row>
    <row r="2069" spans="3:22" x14ac:dyDescent="0.25">
      <c r="C2069" s="6" t="s">
        <v>56</v>
      </c>
      <c r="D2069" s="6" t="s">
        <v>38</v>
      </c>
      <c r="E2069" t="s">
        <v>22</v>
      </c>
      <c r="F2069" s="6">
        <v>2005</v>
      </c>
      <c r="G2069" s="6" t="s">
        <v>14</v>
      </c>
      <c r="H2069" s="6" t="s">
        <v>15</v>
      </c>
      <c r="I2069" s="6" t="s">
        <v>16</v>
      </c>
      <c r="J2069" s="14">
        <f>IF(JCIMS!J2069&gt;=0,JCIMS!J2069/INDEX(CIMS!J$4:J$41,MATCH("Generic Fuels"&amp;$E2069,CIMS!$W$4:$W$41,0)),1)</f>
        <v>1</v>
      </c>
      <c r="K2069" s="14">
        <f>IF(JCIMS!K2069&gt;=0,JCIMS!K2069/INDEX(CIMS!K$4:K$41,MATCH("Generic Fuels"&amp;$E2069,CIMS!$W$4:$W$41,0)),1)</f>
        <v>1</v>
      </c>
      <c r="L2069" s="14">
        <f>IF(JCIMS!L2069&gt;=0,JCIMS!L2069/INDEX(CIMS!L$4:L$41,MATCH("Generic Fuels"&amp;$E2069,CIMS!$W$4:$W$41,0)),1)</f>
        <v>1</v>
      </c>
      <c r="M2069" s="14">
        <f>IF(JCIMS!M2069&gt;=0,JCIMS!M2069/INDEX(CIMS!M$4:M$41,MATCH("Generic Fuels"&amp;$E2069,CIMS!$W$4:$W$41,0)),1)</f>
        <v>1</v>
      </c>
      <c r="N2069" s="14">
        <f>IF(JCIMS!N2069&gt;=0,JCIMS!N2069/INDEX(CIMS!N$4:N$41,MATCH("Generic Fuels"&amp;$E2069,CIMS!$W$4:$W$41,0)),1)</f>
        <v>1</v>
      </c>
      <c r="O2069" s="14">
        <f>IF(JCIMS!O2069&gt;=0,JCIMS!O2069/INDEX(CIMS!O$4:O$41,MATCH("Generic Fuels"&amp;$E2069,CIMS!$W$4:$W$41,0)),1)</f>
        <v>1</v>
      </c>
      <c r="P2069" s="14">
        <f>IF(JCIMS!P2069&gt;=0,JCIMS!P2069/INDEX(CIMS!P$4:P$41,MATCH("Generic Fuels"&amp;$E2069,CIMS!$W$4:$W$41,0)),1)</f>
        <v>1</v>
      </c>
      <c r="Q2069" s="14">
        <f>IF(JCIMS!Q2069&gt;=0,JCIMS!Q2069/INDEX(CIMS!Q$4:Q$41,MATCH("Generic Fuels"&amp;$E2069,CIMS!$W$4:$W$41,0)),1)</f>
        <v>1</v>
      </c>
      <c r="R2069" s="14">
        <f>IF(JCIMS!R2069&gt;=0,JCIMS!R2069/INDEX(CIMS!R$4:R$41,MATCH("Generic Fuels"&amp;$E2069,CIMS!$W$4:$W$41,0)),1)</f>
        <v>1</v>
      </c>
      <c r="S2069" s="14">
        <f>IF(JCIMS!S2069&gt;=0,JCIMS!S2069/INDEX(CIMS!S$4:S$41,MATCH("Generic Fuels"&amp;$E2069,CIMS!$W$4:$W$41,0)),1)</f>
        <v>1</v>
      </c>
      <c r="T2069" s="14">
        <f>IF(JCIMS!T2069&gt;=0,JCIMS!T2069/INDEX(CIMS!T$4:T$41,MATCH("Generic Fuels"&amp;$E2069,CIMS!$W$4:$W$41,0)),1)</f>
        <v>1</v>
      </c>
      <c r="V2069" t="str">
        <f t="shared" si="37"/>
        <v>QuebecCoal MiningCoal</v>
      </c>
    </row>
    <row r="2070" spans="3:22" x14ac:dyDescent="0.25">
      <c r="C2070" s="6" t="s">
        <v>56</v>
      </c>
      <c r="D2070" s="6" t="s">
        <v>38</v>
      </c>
      <c r="E2070" t="s">
        <v>23</v>
      </c>
      <c r="F2070" s="6">
        <v>2005</v>
      </c>
      <c r="G2070" s="6" t="s">
        <v>14</v>
      </c>
      <c r="H2070" s="6" t="s">
        <v>15</v>
      </c>
      <c r="I2070" s="6" t="s">
        <v>16</v>
      </c>
      <c r="J2070" s="14">
        <f>IF(JCIMS!J2070&gt;=0,JCIMS!J2070/INDEX(CIMS!J$4:J$41,MATCH("Generic Fuels"&amp;$E2070,CIMS!$W$4:$W$41,0)),1)</f>
        <v>1</v>
      </c>
      <c r="K2070" s="14">
        <f>IF(JCIMS!K2070&gt;=0,JCIMS!K2070/INDEX(CIMS!K$4:K$41,MATCH("Generic Fuels"&amp;$E2070,CIMS!$W$4:$W$41,0)),1)</f>
        <v>1</v>
      </c>
      <c r="L2070" s="14">
        <f>IF(JCIMS!L2070&gt;=0,JCIMS!L2070/INDEX(CIMS!L$4:L$41,MATCH("Generic Fuels"&amp;$E2070,CIMS!$W$4:$W$41,0)),1)</f>
        <v>1</v>
      </c>
      <c r="M2070" s="14">
        <f>IF(JCIMS!M2070&gt;=0,JCIMS!M2070/INDEX(CIMS!M$4:M$41,MATCH("Generic Fuels"&amp;$E2070,CIMS!$W$4:$W$41,0)),1)</f>
        <v>1</v>
      </c>
      <c r="N2070" s="14">
        <f>IF(JCIMS!N2070&gt;=0,JCIMS!N2070/INDEX(CIMS!N$4:N$41,MATCH("Generic Fuels"&amp;$E2070,CIMS!$W$4:$W$41,0)),1)</f>
        <v>1</v>
      </c>
      <c r="O2070" s="14">
        <f>IF(JCIMS!O2070&gt;=0,JCIMS!O2070/INDEX(CIMS!O$4:O$41,MATCH("Generic Fuels"&amp;$E2070,CIMS!$W$4:$W$41,0)),1)</f>
        <v>1</v>
      </c>
      <c r="P2070" s="14">
        <f>IF(JCIMS!P2070&gt;=0,JCIMS!P2070/INDEX(CIMS!P$4:P$41,MATCH("Generic Fuels"&amp;$E2070,CIMS!$W$4:$W$41,0)),1)</f>
        <v>1</v>
      </c>
      <c r="Q2070" s="14">
        <f>IF(JCIMS!Q2070&gt;=0,JCIMS!Q2070/INDEX(CIMS!Q$4:Q$41,MATCH("Generic Fuels"&amp;$E2070,CIMS!$W$4:$W$41,0)),1)</f>
        <v>1</v>
      </c>
      <c r="R2070" s="14">
        <f>IF(JCIMS!R2070&gt;=0,JCIMS!R2070/INDEX(CIMS!R$4:R$41,MATCH("Generic Fuels"&amp;$E2070,CIMS!$W$4:$W$41,0)),1)</f>
        <v>1</v>
      </c>
      <c r="S2070" s="14">
        <f>IF(JCIMS!S2070&gt;=0,JCIMS!S2070/INDEX(CIMS!S$4:S$41,MATCH("Generic Fuels"&amp;$E2070,CIMS!$W$4:$W$41,0)),1)</f>
        <v>1</v>
      </c>
      <c r="T2070" s="14">
        <f>IF(JCIMS!T2070&gt;=0,JCIMS!T2070/INDEX(CIMS!T$4:T$41,MATCH("Generic Fuels"&amp;$E2070,CIMS!$W$4:$W$41,0)),1)</f>
        <v>1</v>
      </c>
      <c r="V2070" t="str">
        <f t="shared" si="37"/>
        <v>QuebecCoal MiningCoke</v>
      </c>
    </row>
    <row r="2071" spans="3:22" x14ac:dyDescent="0.25">
      <c r="C2071" s="6" t="s">
        <v>56</v>
      </c>
      <c r="D2071" s="6" t="s">
        <v>38</v>
      </c>
      <c r="E2071" t="s">
        <v>24</v>
      </c>
      <c r="F2071" s="6">
        <v>2005</v>
      </c>
      <c r="G2071" s="6" t="s">
        <v>14</v>
      </c>
      <c r="H2071" s="6" t="s">
        <v>15</v>
      </c>
      <c r="I2071" s="6" t="s">
        <v>16</v>
      </c>
      <c r="J2071" s="14">
        <f>IF(JCIMS!J2071&gt;=0,JCIMS!J2071/INDEX(CIMS!J$4:J$41,MATCH("Generic Fuels"&amp;$E2071,CIMS!$W$4:$W$41,0)),1)</f>
        <v>1</v>
      </c>
      <c r="K2071" s="14">
        <f>IF(JCIMS!K2071&gt;=0,JCIMS!K2071/INDEX(CIMS!K$4:K$41,MATCH("Generic Fuels"&amp;$E2071,CIMS!$W$4:$W$41,0)),1)</f>
        <v>1</v>
      </c>
      <c r="L2071" s="14">
        <f>IF(JCIMS!L2071&gt;=0,JCIMS!L2071/INDEX(CIMS!L$4:L$41,MATCH("Generic Fuels"&amp;$E2071,CIMS!$W$4:$W$41,0)),1)</f>
        <v>1</v>
      </c>
      <c r="M2071" s="14">
        <f>IF(JCIMS!M2071&gt;=0,JCIMS!M2071/INDEX(CIMS!M$4:M$41,MATCH("Generic Fuels"&amp;$E2071,CIMS!$W$4:$W$41,0)),1)</f>
        <v>1</v>
      </c>
      <c r="N2071" s="14">
        <f>IF(JCIMS!N2071&gt;=0,JCIMS!N2071/INDEX(CIMS!N$4:N$41,MATCH("Generic Fuels"&amp;$E2071,CIMS!$W$4:$W$41,0)),1)</f>
        <v>1</v>
      </c>
      <c r="O2071" s="14">
        <f>IF(JCIMS!O2071&gt;=0,JCIMS!O2071/INDEX(CIMS!O$4:O$41,MATCH("Generic Fuels"&amp;$E2071,CIMS!$W$4:$W$41,0)),1)</f>
        <v>1</v>
      </c>
      <c r="P2071" s="14">
        <f>IF(JCIMS!P2071&gt;=0,JCIMS!P2071/INDEX(CIMS!P$4:P$41,MATCH("Generic Fuels"&amp;$E2071,CIMS!$W$4:$W$41,0)),1)</f>
        <v>1</v>
      </c>
      <c r="Q2071" s="14">
        <f>IF(JCIMS!Q2071&gt;=0,JCIMS!Q2071/INDEX(CIMS!Q$4:Q$41,MATCH("Generic Fuels"&amp;$E2071,CIMS!$W$4:$W$41,0)),1)</f>
        <v>1</v>
      </c>
      <c r="R2071" s="14">
        <f>IF(JCIMS!R2071&gt;=0,JCIMS!R2071/INDEX(CIMS!R$4:R$41,MATCH("Generic Fuels"&amp;$E2071,CIMS!$W$4:$W$41,0)),1)</f>
        <v>1</v>
      </c>
      <c r="S2071" s="14">
        <f>IF(JCIMS!S2071&gt;=0,JCIMS!S2071/INDEX(CIMS!S$4:S$41,MATCH("Generic Fuels"&amp;$E2071,CIMS!$W$4:$W$41,0)),1)</f>
        <v>1</v>
      </c>
      <c r="T2071" s="14">
        <f>IF(JCIMS!T2071&gt;=0,JCIMS!T2071/INDEX(CIMS!T$4:T$41,MATCH("Generic Fuels"&amp;$E2071,CIMS!$W$4:$W$41,0)),1)</f>
        <v>1</v>
      </c>
      <c r="V2071" t="str">
        <f t="shared" si="37"/>
        <v>QuebecCoal MiningDiesel</v>
      </c>
    </row>
    <row r="2072" spans="3:22" x14ac:dyDescent="0.25">
      <c r="C2072" s="6" t="s">
        <v>56</v>
      </c>
      <c r="D2072" s="6" t="s">
        <v>38</v>
      </c>
      <c r="E2072" t="s">
        <v>25</v>
      </c>
      <c r="F2072" s="6">
        <v>2005</v>
      </c>
      <c r="G2072" s="6" t="s">
        <v>14</v>
      </c>
      <c r="H2072" s="6" t="s">
        <v>15</v>
      </c>
      <c r="I2072" s="6" t="s">
        <v>16</v>
      </c>
      <c r="J2072" s="14">
        <f>IF(JCIMS!J2072&gt;=0,JCIMS!J2072/INDEX(CIMS!J$4:J$41,MATCH("Generic Fuels"&amp;$E2072,CIMS!$W$4:$W$41,0)),1)</f>
        <v>1</v>
      </c>
      <c r="K2072" s="14">
        <f>IF(JCIMS!K2072&gt;=0,JCIMS!K2072/INDEX(CIMS!K$4:K$41,MATCH("Generic Fuels"&amp;$E2072,CIMS!$W$4:$W$41,0)),1)</f>
        <v>1</v>
      </c>
      <c r="L2072" s="14">
        <f>IF(JCIMS!L2072&gt;=0,JCIMS!L2072/INDEX(CIMS!L$4:L$41,MATCH("Generic Fuels"&amp;$E2072,CIMS!$W$4:$W$41,0)),1)</f>
        <v>1</v>
      </c>
      <c r="M2072" s="14">
        <f>IF(JCIMS!M2072&gt;=0,JCIMS!M2072/INDEX(CIMS!M$4:M$41,MATCH("Generic Fuels"&amp;$E2072,CIMS!$W$4:$W$41,0)),1)</f>
        <v>1</v>
      </c>
      <c r="N2072" s="14">
        <f>IF(JCIMS!N2072&gt;=0,JCIMS!N2072/INDEX(CIMS!N$4:N$41,MATCH("Generic Fuels"&amp;$E2072,CIMS!$W$4:$W$41,0)),1)</f>
        <v>1</v>
      </c>
      <c r="O2072" s="14">
        <f>IF(JCIMS!O2072&gt;=0,JCIMS!O2072/INDEX(CIMS!O$4:O$41,MATCH("Generic Fuels"&amp;$E2072,CIMS!$W$4:$W$41,0)),1)</f>
        <v>1</v>
      </c>
      <c r="P2072" s="14">
        <f>IF(JCIMS!P2072&gt;=0,JCIMS!P2072/INDEX(CIMS!P$4:P$41,MATCH("Generic Fuels"&amp;$E2072,CIMS!$W$4:$W$41,0)),1)</f>
        <v>1</v>
      </c>
      <c r="Q2072" s="14">
        <f>IF(JCIMS!Q2072&gt;=0,JCIMS!Q2072/INDEX(CIMS!Q$4:Q$41,MATCH("Generic Fuels"&amp;$E2072,CIMS!$W$4:$W$41,0)),1)</f>
        <v>1</v>
      </c>
      <c r="R2072" s="14">
        <f>IF(JCIMS!R2072&gt;=0,JCIMS!R2072/INDEX(CIMS!R$4:R$41,MATCH("Generic Fuels"&amp;$E2072,CIMS!$W$4:$W$41,0)),1)</f>
        <v>1</v>
      </c>
      <c r="S2072" s="14">
        <f>IF(JCIMS!S2072&gt;=0,JCIMS!S2072/INDEX(CIMS!S$4:S$41,MATCH("Generic Fuels"&amp;$E2072,CIMS!$W$4:$W$41,0)),1)</f>
        <v>1</v>
      </c>
      <c r="T2072" s="14">
        <f>IF(JCIMS!T2072&gt;=0,JCIMS!T2072/INDEX(CIMS!T$4:T$41,MATCH("Generic Fuels"&amp;$E2072,CIMS!$W$4:$W$41,0)),1)</f>
        <v>1</v>
      </c>
      <c r="V2072" t="str">
        <f t="shared" si="37"/>
        <v>QuebecCoal MiningGasoline</v>
      </c>
    </row>
    <row r="2073" spans="3:22" x14ac:dyDescent="0.25">
      <c r="C2073" s="6" t="s">
        <v>56</v>
      </c>
      <c r="D2073" s="6" t="s">
        <v>38</v>
      </c>
      <c r="E2073" t="s">
        <v>26</v>
      </c>
      <c r="F2073" s="6">
        <v>2005</v>
      </c>
      <c r="G2073" s="6" t="s">
        <v>14</v>
      </c>
      <c r="H2073" s="6" t="s">
        <v>15</v>
      </c>
      <c r="I2073" s="6" t="s">
        <v>16</v>
      </c>
      <c r="J2073" s="14">
        <f>IF(JCIMS!J2073&gt;=0,JCIMS!J2073/INDEX(CIMS!J$4:J$41,MATCH("Generic Fuels"&amp;$E2073,CIMS!$W$4:$W$41,0)),1)</f>
        <v>1</v>
      </c>
      <c r="K2073" s="14">
        <f>IF(JCIMS!K2073&gt;=0,JCIMS!K2073/INDEX(CIMS!K$4:K$41,MATCH("Generic Fuels"&amp;$E2073,CIMS!$W$4:$W$41,0)),1)</f>
        <v>1</v>
      </c>
      <c r="L2073" s="14">
        <f>IF(JCIMS!L2073&gt;=0,JCIMS!L2073/INDEX(CIMS!L$4:L$41,MATCH("Generic Fuels"&amp;$E2073,CIMS!$W$4:$W$41,0)),1)</f>
        <v>1</v>
      </c>
      <c r="M2073" s="14">
        <f>IF(JCIMS!M2073&gt;=0,JCIMS!M2073/INDEX(CIMS!M$4:M$41,MATCH("Generic Fuels"&amp;$E2073,CIMS!$W$4:$W$41,0)),1)</f>
        <v>1</v>
      </c>
      <c r="N2073" s="14">
        <f>IF(JCIMS!N2073&gt;=0,JCIMS!N2073/INDEX(CIMS!N$4:N$41,MATCH("Generic Fuels"&amp;$E2073,CIMS!$W$4:$W$41,0)),1)</f>
        <v>1</v>
      </c>
      <c r="O2073" s="14">
        <f>IF(JCIMS!O2073&gt;=0,JCIMS!O2073/INDEX(CIMS!O$4:O$41,MATCH("Generic Fuels"&amp;$E2073,CIMS!$W$4:$W$41,0)),1)</f>
        <v>1</v>
      </c>
      <c r="P2073" s="14">
        <f>IF(JCIMS!P2073&gt;=0,JCIMS!P2073/INDEX(CIMS!P$4:P$41,MATCH("Generic Fuels"&amp;$E2073,CIMS!$W$4:$W$41,0)),1)</f>
        <v>1</v>
      </c>
      <c r="Q2073" s="14">
        <f>IF(JCIMS!Q2073&gt;=0,JCIMS!Q2073/INDEX(CIMS!Q$4:Q$41,MATCH("Generic Fuels"&amp;$E2073,CIMS!$W$4:$W$41,0)),1)</f>
        <v>1</v>
      </c>
      <c r="R2073" s="14">
        <f>IF(JCIMS!R2073&gt;=0,JCIMS!R2073/INDEX(CIMS!R$4:R$41,MATCH("Generic Fuels"&amp;$E2073,CIMS!$W$4:$W$41,0)),1)</f>
        <v>1</v>
      </c>
      <c r="S2073" s="14">
        <f>IF(JCIMS!S2073&gt;=0,JCIMS!S2073/INDEX(CIMS!S$4:S$41,MATCH("Generic Fuels"&amp;$E2073,CIMS!$W$4:$W$41,0)),1)</f>
        <v>1</v>
      </c>
      <c r="T2073" s="14">
        <f>IF(JCIMS!T2073&gt;=0,JCIMS!T2073/INDEX(CIMS!T$4:T$41,MATCH("Generic Fuels"&amp;$E2073,CIMS!$W$4:$W$41,0)),1)</f>
        <v>1</v>
      </c>
      <c r="V2073" t="str">
        <f t="shared" si="37"/>
        <v>QuebecCoal MiningFuel Oil</v>
      </c>
    </row>
    <row r="2074" spans="3:22" x14ac:dyDescent="0.25">
      <c r="C2074" s="6" t="s">
        <v>56</v>
      </c>
      <c r="D2074" s="6" t="s">
        <v>38</v>
      </c>
      <c r="E2074" t="s">
        <v>27</v>
      </c>
      <c r="F2074" s="6">
        <v>2005</v>
      </c>
      <c r="G2074" s="6" t="s">
        <v>14</v>
      </c>
      <c r="H2074" s="6" t="s">
        <v>15</v>
      </c>
      <c r="I2074" s="6" t="s">
        <v>16</v>
      </c>
      <c r="J2074" s="14">
        <f>IF(JCIMS!J2074&gt;=0,JCIMS!J2074/INDEX(CIMS!J$4:J$41,MATCH("Generic Fuels"&amp;$E2074,CIMS!$W$4:$W$41,0)),1)</f>
        <v>1</v>
      </c>
      <c r="K2074" s="14">
        <f>IF(JCIMS!K2074&gt;=0,JCIMS!K2074/INDEX(CIMS!K$4:K$41,MATCH("Generic Fuels"&amp;$E2074,CIMS!$W$4:$W$41,0)),1)</f>
        <v>1</v>
      </c>
      <c r="L2074" s="14">
        <f>IF(JCIMS!L2074&gt;=0,JCIMS!L2074/INDEX(CIMS!L$4:L$41,MATCH("Generic Fuels"&amp;$E2074,CIMS!$W$4:$W$41,0)),1)</f>
        <v>1</v>
      </c>
      <c r="M2074" s="14">
        <f>IF(JCIMS!M2074&gt;=0,JCIMS!M2074/INDEX(CIMS!M$4:M$41,MATCH("Generic Fuels"&amp;$E2074,CIMS!$W$4:$W$41,0)),1)</f>
        <v>1</v>
      </c>
      <c r="N2074" s="14">
        <f>IF(JCIMS!N2074&gt;=0,JCIMS!N2074/INDEX(CIMS!N$4:N$41,MATCH("Generic Fuels"&amp;$E2074,CIMS!$W$4:$W$41,0)),1)</f>
        <v>1</v>
      </c>
      <c r="O2074" s="14">
        <f>IF(JCIMS!O2074&gt;=0,JCIMS!O2074/INDEX(CIMS!O$4:O$41,MATCH("Generic Fuels"&amp;$E2074,CIMS!$W$4:$W$41,0)),1)</f>
        <v>1</v>
      </c>
      <c r="P2074" s="14">
        <f>IF(JCIMS!P2074&gt;=0,JCIMS!P2074/INDEX(CIMS!P$4:P$41,MATCH("Generic Fuels"&amp;$E2074,CIMS!$W$4:$W$41,0)),1)</f>
        <v>1</v>
      </c>
      <c r="Q2074" s="14">
        <f>IF(JCIMS!Q2074&gt;=0,JCIMS!Q2074/INDEX(CIMS!Q$4:Q$41,MATCH("Generic Fuels"&amp;$E2074,CIMS!$W$4:$W$41,0)),1)</f>
        <v>1</v>
      </c>
      <c r="R2074" s="14">
        <f>IF(JCIMS!R2074&gt;=0,JCIMS!R2074/INDEX(CIMS!R$4:R$41,MATCH("Generic Fuels"&amp;$E2074,CIMS!$W$4:$W$41,0)),1)</f>
        <v>1</v>
      </c>
      <c r="S2074" s="14">
        <f>IF(JCIMS!S2074&gt;=0,JCIMS!S2074/INDEX(CIMS!S$4:S$41,MATCH("Generic Fuels"&amp;$E2074,CIMS!$W$4:$W$41,0)),1)</f>
        <v>1</v>
      </c>
      <c r="T2074" s="14">
        <f>IF(JCIMS!T2074&gt;=0,JCIMS!T2074/INDEX(CIMS!T$4:T$41,MATCH("Generic Fuels"&amp;$E2074,CIMS!$W$4:$W$41,0)),1)</f>
        <v>1</v>
      </c>
      <c r="V2074" t="str">
        <f t="shared" si="37"/>
        <v>QuebecCoal MiningHydrogen</v>
      </c>
    </row>
    <row r="2075" spans="3:22" x14ac:dyDescent="0.25">
      <c r="C2075" s="6" t="s">
        <v>56</v>
      </c>
      <c r="D2075" s="6" t="s">
        <v>38</v>
      </c>
      <c r="E2075" t="s">
        <v>28</v>
      </c>
      <c r="F2075" s="6">
        <v>2005</v>
      </c>
      <c r="G2075" s="6" t="s">
        <v>14</v>
      </c>
      <c r="H2075" s="6" t="s">
        <v>15</v>
      </c>
      <c r="I2075" s="6" t="s">
        <v>16</v>
      </c>
      <c r="J2075" s="14">
        <f>IF(JCIMS!J2075&gt;=0,JCIMS!J2075/INDEX(CIMS!J$4:J$41,MATCH("Generic Fuels"&amp;$E2075,CIMS!$W$4:$W$41,0)),1)</f>
        <v>1</v>
      </c>
      <c r="K2075" s="14">
        <f>IF(JCIMS!K2075&gt;=0,JCIMS!K2075/INDEX(CIMS!K$4:K$41,MATCH("Generic Fuels"&amp;$E2075,CIMS!$W$4:$W$41,0)),1)</f>
        <v>1</v>
      </c>
      <c r="L2075" s="14">
        <f>IF(JCIMS!L2075&gt;=0,JCIMS!L2075/INDEX(CIMS!L$4:L$41,MATCH("Generic Fuels"&amp;$E2075,CIMS!$W$4:$W$41,0)),1)</f>
        <v>1</v>
      </c>
      <c r="M2075" s="14">
        <f>IF(JCIMS!M2075&gt;=0,JCIMS!M2075/INDEX(CIMS!M$4:M$41,MATCH("Generic Fuels"&amp;$E2075,CIMS!$W$4:$W$41,0)),1)</f>
        <v>1</v>
      </c>
      <c r="N2075" s="14">
        <f>IF(JCIMS!N2075&gt;=0,JCIMS!N2075/INDEX(CIMS!N$4:N$41,MATCH("Generic Fuels"&amp;$E2075,CIMS!$W$4:$W$41,0)),1)</f>
        <v>1</v>
      </c>
      <c r="O2075" s="14">
        <f>IF(JCIMS!O2075&gt;=0,JCIMS!O2075/INDEX(CIMS!O$4:O$41,MATCH("Generic Fuels"&amp;$E2075,CIMS!$W$4:$W$41,0)),1)</f>
        <v>1</v>
      </c>
      <c r="P2075" s="14">
        <f>IF(JCIMS!P2075&gt;=0,JCIMS!P2075/INDEX(CIMS!P$4:P$41,MATCH("Generic Fuels"&amp;$E2075,CIMS!$W$4:$W$41,0)),1)</f>
        <v>1</v>
      </c>
      <c r="Q2075" s="14">
        <f>IF(JCIMS!Q2075&gt;=0,JCIMS!Q2075/INDEX(CIMS!Q$4:Q$41,MATCH("Generic Fuels"&amp;$E2075,CIMS!$W$4:$W$41,0)),1)</f>
        <v>1</v>
      </c>
      <c r="R2075" s="14">
        <f>IF(JCIMS!R2075&gt;=0,JCIMS!R2075/INDEX(CIMS!R$4:R$41,MATCH("Generic Fuels"&amp;$E2075,CIMS!$W$4:$W$41,0)),1)</f>
        <v>1</v>
      </c>
      <c r="S2075" s="14">
        <f>IF(JCIMS!S2075&gt;=0,JCIMS!S2075/INDEX(CIMS!S$4:S$41,MATCH("Generic Fuels"&amp;$E2075,CIMS!$W$4:$W$41,0)),1)</f>
        <v>1</v>
      </c>
      <c r="T2075" s="14">
        <f>IF(JCIMS!T2075&gt;=0,JCIMS!T2075/INDEX(CIMS!T$4:T$41,MATCH("Generic Fuels"&amp;$E2075,CIMS!$W$4:$W$41,0)),1)</f>
        <v>1</v>
      </c>
      <c r="V2075" t="str">
        <f t="shared" si="37"/>
        <v>QuebecCoal MiningBiogas</v>
      </c>
    </row>
    <row r="2076" spans="3:22" x14ac:dyDescent="0.25">
      <c r="C2076" s="6" t="s">
        <v>56</v>
      </c>
      <c r="D2076" s="6" t="s">
        <v>38</v>
      </c>
      <c r="E2076" t="s">
        <v>29</v>
      </c>
      <c r="F2076" s="6">
        <v>2005</v>
      </c>
      <c r="G2076" s="6" t="s">
        <v>14</v>
      </c>
      <c r="H2076" s="6" t="s">
        <v>15</v>
      </c>
      <c r="I2076" s="6" t="s">
        <v>16</v>
      </c>
      <c r="J2076" s="14">
        <f>IF(JCIMS!J2076&gt;=0,JCIMS!J2076/INDEX(CIMS!J$4:J$41,MATCH("Generic Fuels"&amp;$E2076,CIMS!$W$4:$W$41,0)),1)</f>
        <v>1</v>
      </c>
      <c r="K2076" s="14">
        <f>IF(JCIMS!K2076&gt;=0,JCIMS!K2076/INDEX(CIMS!K$4:K$41,MATCH("Generic Fuels"&amp;$E2076,CIMS!$W$4:$W$41,0)),1)</f>
        <v>1</v>
      </c>
      <c r="L2076" s="14">
        <f>IF(JCIMS!L2076&gt;=0,JCIMS!L2076/INDEX(CIMS!L$4:L$41,MATCH("Generic Fuels"&amp;$E2076,CIMS!$W$4:$W$41,0)),1)</f>
        <v>1</v>
      </c>
      <c r="M2076" s="14">
        <f>IF(JCIMS!M2076&gt;=0,JCIMS!M2076/INDEX(CIMS!M$4:M$41,MATCH("Generic Fuels"&amp;$E2076,CIMS!$W$4:$W$41,0)),1)</f>
        <v>1</v>
      </c>
      <c r="N2076" s="14">
        <f>IF(JCIMS!N2076&gt;=0,JCIMS!N2076/INDEX(CIMS!N$4:N$41,MATCH("Generic Fuels"&amp;$E2076,CIMS!$W$4:$W$41,0)),1)</f>
        <v>1</v>
      </c>
      <c r="O2076" s="14">
        <f>IF(JCIMS!O2076&gt;=0,JCIMS!O2076/INDEX(CIMS!O$4:O$41,MATCH("Generic Fuels"&amp;$E2076,CIMS!$W$4:$W$41,0)),1)</f>
        <v>1</v>
      </c>
      <c r="P2076" s="14">
        <f>IF(JCIMS!P2076&gt;=0,JCIMS!P2076/INDEX(CIMS!P$4:P$41,MATCH("Generic Fuels"&amp;$E2076,CIMS!$W$4:$W$41,0)),1)</f>
        <v>1</v>
      </c>
      <c r="Q2076" s="14">
        <f>IF(JCIMS!Q2076&gt;=0,JCIMS!Q2076/INDEX(CIMS!Q$4:Q$41,MATCH("Generic Fuels"&amp;$E2076,CIMS!$W$4:$W$41,0)),1)</f>
        <v>1</v>
      </c>
      <c r="R2076" s="14">
        <f>IF(JCIMS!R2076&gt;=0,JCIMS!R2076/INDEX(CIMS!R$4:R$41,MATCH("Generic Fuels"&amp;$E2076,CIMS!$W$4:$W$41,0)),1)</f>
        <v>1</v>
      </c>
      <c r="S2076" s="14">
        <f>IF(JCIMS!S2076&gt;=0,JCIMS!S2076/INDEX(CIMS!S$4:S$41,MATCH("Generic Fuels"&amp;$E2076,CIMS!$W$4:$W$41,0)),1)</f>
        <v>1</v>
      </c>
      <c r="T2076" s="14">
        <f>IF(JCIMS!T2076&gt;=0,JCIMS!T2076/INDEX(CIMS!T$4:T$41,MATCH("Generic Fuels"&amp;$E2076,CIMS!$W$4:$W$41,0)),1)</f>
        <v>1</v>
      </c>
      <c r="V2076" t="str">
        <f t="shared" si="37"/>
        <v>QuebecCoal MiningLPG</v>
      </c>
    </row>
    <row r="2077" spans="3:22" x14ac:dyDescent="0.25">
      <c r="C2077" s="6" t="s">
        <v>56</v>
      </c>
      <c r="D2077" s="6" t="s">
        <v>38</v>
      </c>
      <c r="E2077" t="s">
        <v>30</v>
      </c>
      <c r="F2077" s="6">
        <v>2005</v>
      </c>
      <c r="G2077" s="6" t="s">
        <v>14</v>
      </c>
      <c r="H2077" s="6" t="s">
        <v>15</v>
      </c>
      <c r="I2077" s="6" t="s">
        <v>16</v>
      </c>
      <c r="J2077" s="14">
        <f>IF(JCIMS!J2077&gt;=0,JCIMS!J2077/INDEX(CIMS!J$4:J$41,MATCH("Generic Fuels"&amp;$E2077,CIMS!$W$4:$W$41,0)),1)</f>
        <v>1</v>
      </c>
      <c r="K2077" s="14">
        <f>IF(JCIMS!K2077&gt;=0,JCIMS!K2077/INDEX(CIMS!K$4:K$41,MATCH("Generic Fuels"&amp;$E2077,CIMS!$W$4:$W$41,0)),1)</f>
        <v>1</v>
      </c>
      <c r="L2077" s="14">
        <f>IF(JCIMS!L2077&gt;=0,JCIMS!L2077/INDEX(CIMS!L$4:L$41,MATCH("Generic Fuels"&amp;$E2077,CIMS!$W$4:$W$41,0)),1)</f>
        <v>1</v>
      </c>
      <c r="M2077" s="14">
        <f>IF(JCIMS!M2077&gt;=0,JCIMS!M2077/INDEX(CIMS!M$4:M$41,MATCH("Generic Fuels"&amp;$E2077,CIMS!$W$4:$W$41,0)),1)</f>
        <v>1</v>
      </c>
      <c r="N2077" s="14">
        <f>IF(JCIMS!N2077&gt;=0,JCIMS!N2077/INDEX(CIMS!N$4:N$41,MATCH("Generic Fuels"&amp;$E2077,CIMS!$W$4:$W$41,0)),1)</f>
        <v>1</v>
      </c>
      <c r="O2077" s="14">
        <f>IF(JCIMS!O2077&gt;=0,JCIMS!O2077/INDEX(CIMS!O$4:O$41,MATCH("Generic Fuels"&amp;$E2077,CIMS!$W$4:$W$41,0)),1)</f>
        <v>1</v>
      </c>
      <c r="P2077" s="14">
        <f>IF(JCIMS!P2077&gt;=0,JCIMS!P2077/INDEX(CIMS!P$4:P$41,MATCH("Generic Fuels"&amp;$E2077,CIMS!$W$4:$W$41,0)),1)</f>
        <v>1</v>
      </c>
      <c r="Q2077" s="14">
        <f>IF(JCIMS!Q2077&gt;=0,JCIMS!Q2077/INDEX(CIMS!Q$4:Q$41,MATCH("Generic Fuels"&amp;$E2077,CIMS!$W$4:$W$41,0)),1)</f>
        <v>1</v>
      </c>
      <c r="R2077" s="14">
        <f>IF(JCIMS!R2077&gt;=0,JCIMS!R2077/INDEX(CIMS!R$4:R$41,MATCH("Generic Fuels"&amp;$E2077,CIMS!$W$4:$W$41,0)),1)</f>
        <v>1</v>
      </c>
      <c r="S2077" s="14">
        <f>IF(JCIMS!S2077&gt;=0,JCIMS!S2077/INDEX(CIMS!S$4:S$41,MATCH("Generic Fuels"&amp;$E2077,CIMS!$W$4:$W$41,0)),1)</f>
        <v>1</v>
      </c>
      <c r="T2077" s="14">
        <f>IF(JCIMS!T2077&gt;=0,JCIMS!T2077/INDEX(CIMS!T$4:T$41,MATCH("Generic Fuels"&amp;$E2077,CIMS!$W$4:$W$41,0)),1)</f>
        <v>1</v>
      </c>
      <c r="V2077" t="str">
        <f t="shared" si="37"/>
        <v>QuebecCoal MiningNatural Gas</v>
      </c>
    </row>
    <row r="2078" spans="3:22" x14ac:dyDescent="0.25">
      <c r="C2078" s="6" t="s">
        <v>56</v>
      </c>
      <c r="D2078" s="6" t="s">
        <v>38</v>
      </c>
      <c r="E2078" t="s">
        <v>31</v>
      </c>
      <c r="F2078" s="6">
        <v>2005</v>
      </c>
      <c r="G2078" s="6" t="s">
        <v>14</v>
      </c>
      <c r="H2078" s="6" t="s">
        <v>15</v>
      </c>
      <c r="I2078" s="6" t="s">
        <v>16</v>
      </c>
      <c r="J2078" s="14">
        <f>IF(JCIMS!J2078&gt;=0,JCIMS!J2078/INDEX(CIMS!J$4:J$41,MATCH("Generic Fuels"&amp;$E2078,CIMS!$W$4:$W$41,0)),1)</f>
        <v>1</v>
      </c>
      <c r="K2078" s="14">
        <f>IF(JCIMS!K2078&gt;=0,JCIMS!K2078/INDEX(CIMS!K$4:K$41,MATCH("Generic Fuels"&amp;$E2078,CIMS!$W$4:$W$41,0)),1)</f>
        <v>1</v>
      </c>
      <c r="L2078" s="14">
        <f>IF(JCIMS!L2078&gt;=0,JCIMS!L2078/INDEX(CIMS!L$4:L$41,MATCH("Generic Fuels"&amp;$E2078,CIMS!$W$4:$W$41,0)),1)</f>
        <v>1</v>
      </c>
      <c r="M2078" s="14">
        <f>IF(JCIMS!M2078&gt;=0,JCIMS!M2078/INDEX(CIMS!M$4:M$41,MATCH("Generic Fuels"&amp;$E2078,CIMS!$W$4:$W$41,0)),1)</f>
        <v>1</v>
      </c>
      <c r="N2078" s="14">
        <f>IF(JCIMS!N2078&gt;=0,JCIMS!N2078/INDEX(CIMS!N$4:N$41,MATCH("Generic Fuels"&amp;$E2078,CIMS!$W$4:$W$41,0)),1)</f>
        <v>1</v>
      </c>
      <c r="O2078" s="14">
        <f>IF(JCIMS!O2078&gt;=0,JCIMS!O2078/INDEX(CIMS!O$4:O$41,MATCH("Generic Fuels"&amp;$E2078,CIMS!$W$4:$W$41,0)),1)</f>
        <v>1</v>
      </c>
      <c r="P2078" s="14">
        <f>IF(JCIMS!P2078&gt;=0,JCIMS!P2078/INDEX(CIMS!P$4:P$41,MATCH("Generic Fuels"&amp;$E2078,CIMS!$W$4:$W$41,0)),1)</f>
        <v>1</v>
      </c>
      <c r="Q2078" s="14">
        <f>IF(JCIMS!Q2078&gt;=0,JCIMS!Q2078/INDEX(CIMS!Q$4:Q$41,MATCH("Generic Fuels"&amp;$E2078,CIMS!$W$4:$W$41,0)),1)</f>
        <v>1</v>
      </c>
      <c r="R2078" s="14">
        <f>IF(JCIMS!R2078&gt;=0,JCIMS!R2078/INDEX(CIMS!R$4:R$41,MATCH("Generic Fuels"&amp;$E2078,CIMS!$W$4:$W$41,0)),1)</f>
        <v>1</v>
      </c>
      <c r="S2078" s="14">
        <f>IF(JCIMS!S2078&gt;=0,JCIMS!S2078/INDEX(CIMS!S$4:S$41,MATCH("Generic Fuels"&amp;$E2078,CIMS!$W$4:$W$41,0)),1)</f>
        <v>1</v>
      </c>
      <c r="T2078" s="14">
        <f>IF(JCIMS!T2078&gt;=0,JCIMS!T2078/INDEX(CIMS!T$4:T$41,MATCH("Generic Fuels"&amp;$E2078,CIMS!$W$4:$W$41,0)),1)</f>
        <v>1</v>
      </c>
      <c r="V2078" t="str">
        <f t="shared" si="37"/>
        <v>QuebecCoal MiningPetroleum Coke</v>
      </c>
    </row>
    <row r="2079" spans="3:22" x14ac:dyDescent="0.25">
      <c r="C2079" s="6" t="s">
        <v>56</v>
      </c>
      <c r="D2079" s="6" t="s">
        <v>38</v>
      </c>
      <c r="E2079" t="s">
        <v>32</v>
      </c>
      <c r="F2079" s="6">
        <v>2005</v>
      </c>
      <c r="G2079" s="6" t="s">
        <v>14</v>
      </c>
      <c r="H2079" s="6" t="s">
        <v>15</v>
      </c>
      <c r="I2079" s="6" t="s">
        <v>16</v>
      </c>
      <c r="J2079" s="14">
        <f>IF(JCIMS!J2079&gt;=0,JCIMS!J2079/INDEX(CIMS!J$4:J$41,MATCH("Generic Fuels"&amp;$E2079,CIMS!$W$4:$W$41,0)),1)</f>
        <v>1</v>
      </c>
      <c r="K2079" s="14">
        <f>IF(JCIMS!K2079&gt;=0,JCIMS!K2079/INDEX(CIMS!K$4:K$41,MATCH("Generic Fuels"&amp;$E2079,CIMS!$W$4:$W$41,0)),1)</f>
        <v>1</v>
      </c>
      <c r="L2079" s="14">
        <f>IF(JCIMS!L2079&gt;=0,JCIMS!L2079/INDEX(CIMS!L$4:L$41,MATCH("Generic Fuels"&amp;$E2079,CIMS!$W$4:$W$41,0)),1)</f>
        <v>1</v>
      </c>
      <c r="M2079" s="14">
        <f>IF(JCIMS!M2079&gt;=0,JCIMS!M2079/INDEX(CIMS!M$4:M$41,MATCH("Generic Fuels"&amp;$E2079,CIMS!$W$4:$W$41,0)),1)</f>
        <v>1</v>
      </c>
      <c r="N2079" s="14">
        <f>IF(JCIMS!N2079&gt;=0,JCIMS!N2079/INDEX(CIMS!N$4:N$41,MATCH("Generic Fuels"&amp;$E2079,CIMS!$W$4:$W$41,0)),1)</f>
        <v>1</v>
      </c>
      <c r="O2079" s="14">
        <f>IF(JCIMS!O2079&gt;=0,JCIMS!O2079/INDEX(CIMS!O$4:O$41,MATCH("Generic Fuels"&amp;$E2079,CIMS!$W$4:$W$41,0)),1)</f>
        <v>1</v>
      </c>
      <c r="P2079" s="14">
        <f>IF(JCIMS!P2079&gt;=0,JCIMS!P2079/INDEX(CIMS!P$4:P$41,MATCH("Generic Fuels"&amp;$E2079,CIMS!$W$4:$W$41,0)),1)</f>
        <v>1</v>
      </c>
      <c r="Q2079" s="14">
        <f>IF(JCIMS!Q2079&gt;=0,JCIMS!Q2079/INDEX(CIMS!Q$4:Q$41,MATCH("Generic Fuels"&amp;$E2079,CIMS!$W$4:$W$41,0)),1)</f>
        <v>1</v>
      </c>
      <c r="R2079" s="14">
        <f>IF(JCIMS!R2079&gt;=0,JCIMS!R2079/INDEX(CIMS!R$4:R$41,MATCH("Generic Fuels"&amp;$E2079,CIMS!$W$4:$W$41,0)),1)</f>
        <v>1</v>
      </c>
      <c r="S2079" s="14">
        <f>IF(JCIMS!S2079&gt;=0,JCIMS!S2079/INDEX(CIMS!S$4:S$41,MATCH("Generic Fuels"&amp;$E2079,CIMS!$W$4:$W$41,0)),1)</f>
        <v>1</v>
      </c>
      <c r="T2079" s="14">
        <f>IF(JCIMS!T2079&gt;=0,JCIMS!T2079/INDEX(CIMS!T$4:T$41,MATCH("Generic Fuels"&amp;$E2079,CIMS!$W$4:$W$41,0)),1)</f>
        <v>1</v>
      </c>
      <c r="V2079" t="str">
        <f t="shared" si="37"/>
        <v>QuebecCoal MiningPropane</v>
      </c>
    </row>
    <row r="2080" spans="3:22" x14ac:dyDescent="0.25">
      <c r="C2080" s="6" t="s">
        <v>56</v>
      </c>
      <c r="D2080" s="6" t="s">
        <v>38</v>
      </c>
      <c r="E2080" t="s">
        <v>33</v>
      </c>
      <c r="F2080" s="6">
        <v>2005</v>
      </c>
      <c r="G2080" s="6" t="s">
        <v>14</v>
      </c>
      <c r="H2080" s="6" t="s">
        <v>15</v>
      </c>
      <c r="I2080" s="6" t="s">
        <v>16</v>
      </c>
      <c r="J2080" s="14">
        <f>IF(JCIMS!J2080&gt;=0,JCIMS!J2080/INDEX(CIMS!J$4:J$41,MATCH("Generic Fuels"&amp;$E2080,CIMS!$W$4:$W$41,0)),1)</f>
        <v>1</v>
      </c>
      <c r="K2080" s="14">
        <f>IF(JCIMS!K2080&gt;=0,JCIMS!K2080/INDEX(CIMS!K$4:K$41,MATCH("Generic Fuels"&amp;$E2080,CIMS!$W$4:$W$41,0)),1)</f>
        <v>1</v>
      </c>
      <c r="L2080" s="14">
        <f>IF(JCIMS!L2080&gt;=0,JCIMS!L2080/INDEX(CIMS!L$4:L$41,MATCH("Generic Fuels"&amp;$E2080,CIMS!$W$4:$W$41,0)),1)</f>
        <v>1</v>
      </c>
      <c r="M2080" s="14">
        <f>IF(JCIMS!M2080&gt;=0,JCIMS!M2080/INDEX(CIMS!M$4:M$41,MATCH("Generic Fuels"&amp;$E2080,CIMS!$W$4:$W$41,0)),1)</f>
        <v>1</v>
      </c>
      <c r="N2080" s="14">
        <f>IF(JCIMS!N2080&gt;=0,JCIMS!N2080/INDEX(CIMS!N$4:N$41,MATCH("Generic Fuels"&amp;$E2080,CIMS!$W$4:$W$41,0)),1)</f>
        <v>1</v>
      </c>
      <c r="O2080" s="14">
        <f>IF(JCIMS!O2080&gt;=0,JCIMS!O2080/INDEX(CIMS!O$4:O$41,MATCH("Generic Fuels"&amp;$E2080,CIMS!$W$4:$W$41,0)),1)</f>
        <v>1</v>
      </c>
      <c r="P2080" s="14">
        <f>IF(JCIMS!P2080&gt;=0,JCIMS!P2080/INDEX(CIMS!P$4:P$41,MATCH("Generic Fuels"&amp;$E2080,CIMS!$W$4:$W$41,0)),1)</f>
        <v>1</v>
      </c>
      <c r="Q2080" s="14">
        <f>IF(JCIMS!Q2080&gt;=0,JCIMS!Q2080/INDEX(CIMS!Q$4:Q$41,MATCH("Generic Fuels"&amp;$E2080,CIMS!$W$4:$W$41,0)),1)</f>
        <v>1</v>
      </c>
      <c r="R2080" s="14">
        <f>IF(JCIMS!R2080&gt;=0,JCIMS!R2080/INDEX(CIMS!R$4:R$41,MATCH("Generic Fuels"&amp;$E2080,CIMS!$W$4:$W$41,0)),1)</f>
        <v>1</v>
      </c>
      <c r="S2080" s="14">
        <f>IF(JCIMS!S2080&gt;=0,JCIMS!S2080/INDEX(CIMS!S$4:S$41,MATCH("Generic Fuels"&amp;$E2080,CIMS!$W$4:$W$41,0)),1)</f>
        <v>1</v>
      </c>
      <c r="T2080" s="14">
        <f>IF(JCIMS!T2080&gt;=0,JCIMS!T2080/INDEX(CIMS!T$4:T$41,MATCH("Generic Fuels"&amp;$E2080,CIMS!$W$4:$W$41,0)),1)</f>
        <v>1</v>
      </c>
      <c r="V2080" t="str">
        <f t="shared" si="37"/>
        <v>QuebecCoal MiningRefinery Fuel Gas</v>
      </c>
    </row>
    <row r="2081" spans="3:22" x14ac:dyDescent="0.25">
      <c r="C2081" s="6" t="s">
        <v>56</v>
      </c>
      <c r="D2081" s="6" t="s">
        <v>38</v>
      </c>
      <c r="E2081" t="s">
        <v>34</v>
      </c>
      <c r="F2081" s="6">
        <v>2005</v>
      </c>
      <c r="G2081" s="6" t="s">
        <v>14</v>
      </c>
      <c r="H2081" s="6" t="s">
        <v>15</v>
      </c>
      <c r="I2081" s="6" t="s">
        <v>16</v>
      </c>
      <c r="J2081" s="14">
        <f>IF(JCIMS!J2081&gt;=0,JCIMS!J2081/INDEX(CIMS!J$4:J$41,MATCH("Generic Fuels"&amp;$E2081,CIMS!$W$4:$W$41,0)),1)</f>
        <v>1</v>
      </c>
      <c r="K2081" s="14">
        <f>IF(JCIMS!K2081&gt;=0,JCIMS!K2081/INDEX(CIMS!K$4:K$41,MATCH("Generic Fuels"&amp;$E2081,CIMS!$W$4:$W$41,0)),1)</f>
        <v>1</v>
      </c>
      <c r="L2081" s="14">
        <f>IF(JCIMS!L2081&gt;=0,JCIMS!L2081/INDEX(CIMS!L$4:L$41,MATCH("Generic Fuels"&amp;$E2081,CIMS!$W$4:$W$41,0)),1)</f>
        <v>1</v>
      </c>
      <c r="M2081" s="14">
        <f>IF(JCIMS!M2081&gt;=0,JCIMS!M2081/INDEX(CIMS!M$4:M$41,MATCH("Generic Fuels"&amp;$E2081,CIMS!$W$4:$W$41,0)),1)</f>
        <v>1</v>
      </c>
      <c r="N2081" s="14">
        <f>IF(JCIMS!N2081&gt;=0,JCIMS!N2081/INDEX(CIMS!N$4:N$41,MATCH("Generic Fuels"&amp;$E2081,CIMS!$W$4:$W$41,0)),1)</f>
        <v>1</v>
      </c>
      <c r="O2081" s="14">
        <f>IF(JCIMS!O2081&gt;=0,JCIMS!O2081/INDEX(CIMS!O$4:O$41,MATCH("Generic Fuels"&amp;$E2081,CIMS!$W$4:$W$41,0)),1)</f>
        <v>1</v>
      </c>
      <c r="P2081" s="14">
        <f>IF(JCIMS!P2081&gt;=0,JCIMS!P2081/INDEX(CIMS!P$4:P$41,MATCH("Generic Fuels"&amp;$E2081,CIMS!$W$4:$W$41,0)),1)</f>
        <v>1</v>
      </c>
      <c r="Q2081" s="14">
        <f>IF(JCIMS!Q2081&gt;=0,JCIMS!Q2081/INDEX(CIMS!Q$4:Q$41,MATCH("Generic Fuels"&amp;$E2081,CIMS!$W$4:$W$41,0)),1)</f>
        <v>1</v>
      </c>
      <c r="R2081" s="14">
        <f>IF(JCIMS!R2081&gt;=0,JCIMS!R2081/INDEX(CIMS!R$4:R$41,MATCH("Generic Fuels"&amp;$E2081,CIMS!$W$4:$W$41,0)),1)</f>
        <v>1</v>
      </c>
      <c r="S2081" s="14">
        <f>IF(JCIMS!S2081&gt;=0,JCIMS!S2081/INDEX(CIMS!S$4:S$41,MATCH("Generic Fuels"&amp;$E2081,CIMS!$W$4:$W$41,0)),1)</f>
        <v>1</v>
      </c>
      <c r="T2081" s="14">
        <f>IF(JCIMS!T2081&gt;=0,JCIMS!T2081/INDEX(CIMS!T$4:T$41,MATCH("Generic Fuels"&amp;$E2081,CIMS!$W$4:$W$41,0)),1)</f>
        <v>1</v>
      </c>
      <c r="V2081" t="str">
        <f t="shared" si="37"/>
        <v>QuebecCoal MiningUranium</v>
      </c>
    </row>
    <row r="2082" spans="3:22" x14ac:dyDescent="0.25">
      <c r="C2082" s="6" t="s">
        <v>56</v>
      </c>
      <c r="D2082" s="6" t="s">
        <v>38</v>
      </c>
      <c r="E2082" t="s">
        <v>35</v>
      </c>
      <c r="F2082" s="6">
        <v>2005</v>
      </c>
      <c r="G2082" s="6" t="s">
        <v>14</v>
      </c>
      <c r="H2082" s="6" t="s">
        <v>15</v>
      </c>
      <c r="I2082" s="6" t="s">
        <v>16</v>
      </c>
      <c r="J2082" s="14">
        <f>IF(JCIMS!J2082&gt;=0,JCIMS!J2082/INDEX(CIMS!J$4:J$41,MATCH("Generic Fuels"&amp;$E2082,CIMS!$W$4:$W$41,0)),1)</f>
        <v>1</v>
      </c>
      <c r="K2082" s="14">
        <f>IF(JCIMS!K2082&gt;=0,JCIMS!K2082/INDEX(CIMS!K$4:K$41,MATCH("Generic Fuels"&amp;$E2082,CIMS!$W$4:$W$41,0)),1)</f>
        <v>1</v>
      </c>
      <c r="L2082" s="14">
        <f>IF(JCIMS!L2082&gt;=0,JCIMS!L2082/INDEX(CIMS!L$4:L$41,MATCH("Generic Fuels"&amp;$E2082,CIMS!$W$4:$W$41,0)),1)</f>
        <v>1</v>
      </c>
      <c r="M2082" s="14">
        <f>IF(JCIMS!M2082&gt;=0,JCIMS!M2082/INDEX(CIMS!M$4:M$41,MATCH("Generic Fuels"&amp;$E2082,CIMS!$W$4:$W$41,0)),1)</f>
        <v>1</v>
      </c>
      <c r="N2082" s="14">
        <f>IF(JCIMS!N2082&gt;=0,JCIMS!N2082/INDEX(CIMS!N$4:N$41,MATCH("Generic Fuels"&amp;$E2082,CIMS!$W$4:$W$41,0)),1)</f>
        <v>1</v>
      </c>
      <c r="O2082" s="14">
        <f>IF(JCIMS!O2082&gt;=0,JCIMS!O2082/INDEX(CIMS!O$4:O$41,MATCH("Generic Fuels"&amp;$E2082,CIMS!$W$4:$W$41,0)),1)</f>
        <v>1</v>
      </c>
      <c r="P2082" s="14">
        <f>IF(JCIMS!P2082&gt;=0,JCIMS!P2082/INDEX(CIMS!P$4:P$41,MATCH("Generic Fuels"&amp;$E2082,CIMS!$W$4:$W$41,0)),1)</f>
        <v>1</v>
      </c>
      <c r="Q2082" s="14">
        <f>IF(JCIMS!Q2082&gt;=0,JCIMS!Q2082/INDEX(CIMS!Q$4:Q$41,MATCH("Generic Fuels"&amp;$E2082,CIMS!$W$4:$W$41,0)),1)</f>
        <v>1</v>
      </c>
      <c r="R2082" s="14">
        <f>IF(JCIMS!R2082&gt;=0,JCIMS!R2082/INDEX(CIMS!R$4:R$41,MATCH("Generic Fuels"&amp;$E2082,CIMS!$W$4:$W$41,0)),1)</f>
        <v>1</v>
      </c>
      <c r="S2082" s="14">
        <f>IF(JCIMS!S2082&gt;=0,JCIMS!S2082/INDEX(CIMS!S$4:S$41,MATCH("Generic Fuels"&amp;$E2082,CIMS!$W$4:$W$41,0)),1)</f>
        <v>1</v>
      </c>
      <c r="T2082" s="14">
        <f>IF(JCIMS!T2082&gt;=0,JCIMS!T2082/INDEX(CIMS!T$4:T$41,MATCH("Generic Fuels"&amp;$E2082,CIMS!$W$4:$W$41,0)),1)</f>
        <v>1</v>
      </c>
      <c r="V2082" t="str">
        <f t="shared" si="37"/>
        <v>QuebecCoal MiningWaste Fuel</v>
      </c>
    </row>
    <row r="2083" spans="3:22" x14ac:dyDescent="0.25">
      <c r="C2083" s="6" t="s">
        <v>56</v>
      </c>
      <c r="D2083" s="6" t="s">
        <v>38</v>
      </c>
      <c r="E2083" t="s">
        <v>36</v>
      </c>
      <c r="F2083" s="6">
        <v>2005</v>
      </c>
      <c r="G2083" s="6" t="s">
        <v>14</v>
      </c>
      <c r="H2083" s="6" t="s">
        <v>15</v>
      </c>
      <c r="I2083" s="6" t="s">
        <v>16</v>
      </c>
      <c r="J2083" s="14">
        <f>IF(JCIMS!J2083&gt;=0,JCIMS!J2083/INDEX(CIMS!J$4:J$41,MATCH("Generic Fuels"&amp;$E2083,CIMS!$W$4:$W$41,0)),1)</f>
        <v>1</v>
      </c>
      <c r="K2083" s="14">
        <f>IF(JCIMS!K2083&gt;=0,JCIMS!K2083/INDEX(CIMS!K$4:K$41,MATCH("Generic Fuels"&amp;$E2083,CIMS!$W$4:$W$41,0)),1)</f>
        <v>1</v>
      </c>
      <c r="L2083" s="14">
        <f>IF(JCIMS!L2083&gt;=0,JCIMS!L2083/INDEX(CIMS!L$4:L$41,MATCH("Generic Fuels"&amp;$E2083,CIMS!$W$4:$W$41,0)),1)</f>
        <v>1</v>
      </c>
      <c r="M2083" s="14">
        <f>IF(JCIMS!M2083&gt;=0,JCIMS!M2083/INDEX(CIMS!M$4:M$41,MATCH("Generic Fuels"&amp;$E2083,CIMS!$W$4:$W$41,0)),1)</f>
        <v>1</v>
      </c>
      <c r="N2083" s="14">
        <f>IF(JCIMS!N2083&gt;=0,JCIMS!N2083/INDEX(CIMS!N$4:N$41,MATCH("Generic Fuels"&amp;$E2083,CIMS!$W$4:$W$41,0)),1)</f>
        <v>1</v>
      </c>
      <c r="O2083" s="14">
        <f>IF(JCIMS!O2083&gt;=0,JCIMS!O2083/INDEX(CIMS!O$4:O$41,MATCH("Generic Fuels"&amp;$E2083,CIMS!$W$4:$W$41,0)),1)</f>
        <v>1</v>
      </c>
      <c r="P2083" s="14">
        <f>IF(JCIMS!P2083&gt;=0,JCIMS!P2083/INDEX(CIMS!P$4:P$41,MATCH("Generic Fuels"&amp;$E2083,CIMS!$W$4:$W$41,0)),1)</f>
        <v>1</v>
      </c>
      <c r="Q2083" s="14">
        <f>IF(JCIMS!Q2083&gt;=0,JCIMS!Q2083/INDEX(CIMS!Q$4:Q$41,MATCH("Generic Fuels"&amp;$E2083,CIMS!$W$4:$W$41,0)),1)</f>
        <v>1</v>
      </c>
      <c r="R2083" s="14">
        <f>IF(JCIMS!R2083&gt;=0,JCIMS!R2083/INDEX(CIMS!R$4:R$41,MATCH("Generic Fuels"&amp;$E2083,CIMS!$W$4:$W$41,0)),1)</f>
        <v>1</v>
      </c>
      <c r="S2083" s="14">
        <f>IF(JCIMS!S2083&gt;=0,JCIMS!S2083/INDEX(CIMS!S$4:S$41,MATCH("Generic Fuels"&amp;$E2083,CIMS!$W$4:$W$41,0)),1)</f>
        <v>1</v>
      </c>
      <c r="T2083" s="14">
        <f>IF(JCIMS!T2083&gt;=0,JCIMS!T2083/INDEX(CIMS!T$4:T$41,MATCH("Generic Fuels"&amp;$E2083,CIMS!$W$4:$W$41,0)),1)</f>
        <v>1</v>
      </c>
      <c r="V2083" t="str">
        <f t="shared" si="37"/>
        <v>QuebecCoal MiningSolid Biomass</v>
      </c>
    </row>
    <row r="2084" spans="3:22" x14ac:dyDescent="0.25">
      <c r="C2084" s="6" t="s">
        <v>56</v>
      </c>
      <c r="D2084" s="6" t="s">
        <v>39</v>
      </c>
      <c r="E2084" t="s">
        <v>13</v>
      </c>
      <c r="F2084" s="6">
        <v>2005</v>
      </c>
      <c r="G2084" s="6" t="s">
        <v>14</v>
      </c>
      <c r="H2084" s="6" t="s">
        <v>15</v>
      </c>
      <c r="I2084" s="6" t="s">
        <v>16</v>
      </c>
      <c r="J2084" s="16">
        <f>IF(JCIMS!J2084&gt;=0,JCIMS!J2084/INDEX(CIMS!J$4:J$41,MATCH($C2084&amp;$E2084,CIMS!$W$4:$W$41,0)),1)</f>
        <v>1</v>
      </c>
      <c r="K2084" s="16">
        <f>IF(JCIMS!K2084&gt;=0,JCIMS!K2084/INDEX(CIMS!K$4:K$41,MATCH($C2084&amp;$E2084,CIMS!$W$4:$W$41,0)),1)</f>
        <v>1</v>
      </c>
      <c r="L2084" s="16">
        <f>IF(JCIMS!L2084&gt;=0,JCIMS!L2084/INDEX(CIMS!L$4:L$41,MATCH($C2084&amp;$E2084,CIMS!$W$4:$W$41,0)),1)</f>
        <v>1</v>
      </c>
      <c r="M2084" s="16">
        <f>IF(JCIMS!M2084&gt;=0,JCIMS!M2084/INDEX(CIMS!M$4:M$41,MATCH($C2084&amp;$E2084,CIMS!$W$4:$W$41,0)),1)</f>
        <v>1</v>
      </c>
      <c r="N2084" s="16">
        <f>IF(JCIMS!N2084&gt;=0,JCIMS!N2084/INDEX(CIMS!N$4:N$41,MATCH($C2084&amp;$E2084,CIMS!$W$4:$W$41,0)),1)</f>
        <v>1</v>
      </c>
      <c r="O2084" s="16">
        <f>IF(JCIMS!O2084&gt;=0,JCIMS!O2084/INDEX(CIMS!O$4:O$41,MATCH($C2084&amp;$E2084,CIMS!$W$4:$W$41,0)),1)</f>
        <v>1</v>
      </c>
      <c r="P2084" s="16">
        <f>IF(JCIMS!P2084&gt;=0,JCIMS!P2084/INDEX(CIMS!P$4:P$41,MATCH($C2084&amp;$E2084,CIMS!$W$4:$W$41,0)),1)</f>
        <v>1</v>
      </c>
      <c r="Q2084" s="16">
        <f>IF(JCIMS!Q2084&gt;=0,JCIMS!Q2084/INDEX(CIMS!Q$4:Q$41,MATCH($C2084&amp;$E2084,CIMS!$W$4:$W$41,0)),1)</f>
        <v>1</v>
      </c>
      <c r="R2084" s="16">
        <f>IF(JCIMS!R2084&gt;=0,JCIMS!R2084/INDEX(CIMS!R$4:R$41,MATCH($C2084&amp;$E2084,CIMS!$W$4:$W$41,0)),1)</f>
        <v>1</v>
      </c>
      <c r="S2084" s="16">
        <f>IF(JCIMS!S2084&gt;=0,JCIMS!S2084/INDEX(CIMS!S$4:S$41,MATCH($C2084&amp;$E2084,CIMS!$W$4:$W$41,0)),1)</f>
        <v>1</v>
      </c>
      <c r="T2084" s="16">
        <f>IF(JCIMS!T2084&gt;=0,JCIMS!T2084/INDEX(CIMS!T$4:T$41,MATCH($C2084&amp;$E2084,CIMS!$W$4:$W$41,0)),1)</f>
        <v>1</v>
      </c>
      <c r="V2084" t="str">
        <f t="shared" si="37"/>
        <v>QuebecCommercialBiodiesel</v>
      </c>
    </row>
    <row r="2085" spans="3:22" x14ac:dyDescent="0.25">
      <c r="C2085" s="6" t="s">
        <v>56</v>
      </c>
      <c r="D2085" s="6" t="s">
        <v>39</v>
      </c>
      <c r="E2085" t="s">
        <v>17</v>
      </c>
      <c r="F2085" s="6">
        <v>2005</v>
      </c>
      <c r="G2085" s="6" t="s">
        <v>14</v>
      </c>
      <c r="H2085" s="6" t="s">
        <v>15</v>
      </c>
      <c r="I2085" s="6" t="s">
        <v>16</v>
      </c>
      <c r="J2085" s="16">
        <f>IF(JCIMS!J2085&gt;=0,JCIMS!J2085/INDEX(CIMS!J$4:J$41,MATCH($C2085&amp;$E2085,CIMS!$W$4:$W$41,0)),1)</f>
        <v>0.88632381967193918</v>
      </c>
      <c r="K2085" s="16">
        <f>IF(JCIMS!K2085&gt;=0,JCIMS!K2085/INDEX(CIMS!K$4:K$41,MATCH($C2085&amp;$E2085,CIMS!$W$4:$W$41,0)),1)</f>
        <v>1.3013665031967536</v>
      </c>
      <c r="L2085" s="16">
        <f>IF(JCIMS!L2085&gt;=0,JCIMS!L2085/INDEX(CIMS!L$4:L$41,MATCH($C2085&amp;$E2085,CIMS!$W$4:$W$41,0)),1)</f>
        <v>2.4663845564198206</v>
      </c>
      <c r="M2085" s="16">
        <f>IF(JCIMS!M2085&gt;=0,JCIMS!M2085/INDEX(CIMS!M$4:M$41,MATCH($C2085&amp;$E2085,CIMS!$W$4:$W$41,0)),1)</f>
        <v>2.2472400626644733</v>
      </c>
      <c r="N2085" s="16">
        <f>IF(JCIMS!N2085&gt;=0,JCIMS!N2085/INDEX(CIMS!N$4:N$41,MATCH($C2085&amp;$E2085,CIMS!$W$4:$W$41,0)),1)</f>
        <v>2.0735431480577056</v>
      </c>
      <c r="O2085" s="16">
        <f>IF(JCIMS!O2085&gt;=0,JCIMS!O2085/INDEX(CIMS!O$4:O$41,MATCH($C2085&amp;$E2085,CIMS!$W$4:$W$41,0)),1)</f>
        <v>1.9817861159068748</v>
      </c>
      <c r="P2085" s="16">
        <f>IF(JCIMS!P2085&gt;=0,JCIMS!P2085/INDEX(CIMS!P$4:P$41,MATCH($C2085&amp;$E2085,CIMS!$W$4:$W$41,0)),1)</f>
        <v>1.9030298026307462</v>
      </c>
      <c r="Q2085" s="16">
        <f>IF(JCIMS!Q2085&gt;=0,JCIMS!Q2085/INDEX(CIMS!Q$4:Q$41,MATCH($C2085&amp;$E2085,CIMS!$W$4:$W$41,0)),1)</f>
        <v>1.8804499355022855</v>
      </c>
      <c r="R2085" s="16">
        <f>IF(JCIMS!R2085&gt;=0,JCIMS!R2085/INDEX(CIMS!R$4:R$41,MATCH($C2085&amp;$E2085,CIMS!$W$4:$W$41,0)),1)</f>
        <v>1.806721899141253</v>
      </c>
      <c r="S2085" s="16">
        <f>IF(JCIMS!S2085&gt;=0,JCIMS!S2085/INDEX(CIMS!S$4:S$41,MATCH($C2085&amp;$E2085,CIMS!$W$4:$W$41,0)),1)</f>
        <v>1.7706569711861104</v>
      </c>
      <c r="T2085" s="16">
        <f>IF(JCIMS!T2085&gt;=0,JCIMS!T2085/INDEX(CIMS!T$4:T$41,MATCH($C2085&amp;$E2085,CIMS!$W$4:$W$41,0)),1)</f>
        <v>1.7435845159100793</v>
      </c>
      <c r="V2085" t="str">
        <f t="shared" si="37"/>
        <v>QuebecCommercialElectricity</v>
      </c>
    </row>
    <row r="2086" spans="3:22" x14ac:dyDescent="0.25">
      <c r="C2086" s="6" t="s">
        <v>56</v>
      </c>
      <c r="D2086" s="6" t="s">
        <v>39</v>
      </c>
      <c r="E2086" t="s">
        <v>18</v>
      </c>
      <c r="F2086" s="6">
        <v>2005</v>
      </c>
      <c r="G2086" s="6" t="s">
        <v>14</v>
      </c>
      <c r="H2086" s="6" t="s">
        <v>15</v>
      </c>
      <c r="I2086" s="6" t="s">
        <v>16</v>
      </c>
      <c r="J2086" s="16">
        <f>IF(JCIMS!J2086&gt;=0,JCIMS!J2086/INDEX(CIMS!J$4:J$41,MATCH($C2086&amp;$E2086,CIMS!$W$4:$W$41,0)),1)</f>
        <v>1</v>
      </c>
      <c r="K2086" s="16">
        <f>IF(JCIMS!K2086&gt;=0,JCIMS!K2086/INDEX(CIMS!K$4:K$41,MATCH($C2086&amp;$E2086,CIMS!$W$4:$W$41,0)),1)</f>
        <v>1</v>
      </c>
      <c r="L2086" s="16">
        <f>IF(JCIMS!L2086&gt;=0,JCIMS!L2086/INDEX(CIMS!L$4:L$41,MATCH($C2086&amp;$E2086,CIMS!$W$4:$W$41,0)),1)</f>
        <v>1</v>
      </c>
      <c r="M2086" s="16">
        <f>IF(JCIMS!M2086&gt;=0,JCIMS!M2086/INDEX(CIMS!M$4:M$41,MATCH($C2086&amp;$E2086,CIMS!$W$4:$W$41,0)),1)</f>
        <v>1</v>
      </c>
      <c r="N2086" s="16">
        <f>IF(JCIMS!N2086&gt;=0,JCIMS!N2086/INDEX(CIMS!N$4:N$41,MATCH($C2086&amp;$E2086,CIMS!$W$4:$W$41,0)),1)</f>
        <v>1</v>
      </c>
      <c r="O2086" s="16">
        <f>IF(JCIMS!O2086&gt;=0,JCIMS!O2086/INDEX(CIMS!O$4:O$41,MATCH($C2086&amp;$E2086,CIMS!$W$4:$W$41,0)),1)</f>
        <v>1</v>
      </c>
      <c r="P2086" s="16">
        <f>IF(JCIMS!P2086&gt;=0,JCIMS!P2086/INDEX(CIMS!P$4:P$41,MATCH($C2086&amp;$E2086,CIMS!$W$4:$W$41,0)),1)</f>
        <v>1</v>
      </c>
      <c r="Q2086" s="16">
        <f>IF(JCIMS!Q2086&gt;=0,JCIMS!Q2086/INDEX(CIMS!Q$4:Q$41,MATCH($C2086&amp;$E2086,CIMS!$W$4:$W$41,0)),1)</f>
        <v>1</v>
      </c>
      <c r="R2086" s="16">
        <f>IF(JCIMS!R2086&gt;=0,JCIMS!R2086/INDEX(CIMS!R$4:R$41,MATCH($C2086&amp;$E2086,CIMS!$W$4:$W$41,0)),1)</f>
        <v>1</v>
      </c>
      <c r="S2086" s="16">
        <f>IF(JCIMS!S2086&gt;=0,JCIMS!S2086/INDEX(CIMS!S$4:S$41,MATCH($C2086&amp;$E2086,CIMS!$W$4:$W$41,0)),1)</f>
        <v>1</v>
      </c>
      <c r="T2086" s="16">
        <f>IF(JCIMS!T2086&gt;=0,JCIMS!T2086/INDEX(CIMS!T$4:T$41,MATCH($C2086&amp;$E2086,CIMS!$W$4:$W$41,0)),1)</f>
        <v>1</v>
      </c>
      <c r="V2086" t="str">
        <f t="shared" si="37"/>
        <v>QuebecCommercialEthanol</v>
      </c>
    </row>
    <row r="2087" spans="3:22" x14ac:dyDescent="0.25">
      <c r="C2087" s="6" t="s">
        <v>56</v>
      </c>
      <c r="D2087" s="6" t="s">
        <v>39</v>
      </c>
      <c r="E2087" t="s">
        <v>20</v>
      </c>
      <c r="F2087" s="6">
        <v>2005</v>
      </c>
      <c r="G2087" s="6" t="s">
        <v>14</v>
      </c>
      <c r="H2087" s="6" t="s">
        <v>15</v>
      </c>
      <c r="I2087" s="6" t="s">
        <v>16</v>
      </c>
      <c r="J2087" s="14">
        <f>IF(JCIMS!J2087&gt;=0,JCIMS!J2087/INDEX(CIMS!J$4:J$41,MATCH("Generic Fuels"&amp;$E2087,CIMS!$W$4:$W$41,0)),1)</f>
        <v>1</v>
      </c>
      <c r="K2087" s="14">
        <f>IF(JCIMS!K2087&gt;=0,JCIMS!K2087/INDEX(CIMS!K$4:K$41,MATCH("Generic Fuels"&amp;$E2087,CIMS!$W$4:$W$41,0)),1)</f>
        <v>1</v>
      </c>
      <c r="L2087" s="14">
        <f>IF(JCIMS!L2087&gt;=0,JCIMS!L2087/INDEX(CIMS!L$4:L$41,MATCH("Generic Fuels"&amp;$E2087,CIMS!$W$4:$W$41,0)),1)</f>
        <v>1</v>
      </c>
      <c r="M2087" s="14">
        <f>IF(JCIMS!M2087&gt;=0,JCIMS!M2087/INDEX(CIMS!M$4:M$41,MATCH("Generic Fuels"&amp;$E2087,CIMS!$W$4:$W$41,0)),1)</f>
        <v>1</v>
      </c>
      <c r="N2087" s="14">
        <f>IF(JCIMS!N2087&gt;=0,JCIMS!N2087/INDEX(CIMS!N$4:N$41,MATCH("Generic Fuels"&amp;$E2087,CIMS!$W$4:$W$41,0)),1)</f>
        <v>1</v>
      </c>
      <c r="O2087" s="14">
        <f>IF(JCIMS!O2087&gt;=0,JCIMS!O2087/INDEX(CIMS!O$4:O$41,MATCH("Generic Fuels"&amp;$E2087,CIMS!$W$4:$W$41,0)),1)</f>
        <v>1</v>
      </c>
      <c r="P2087" s="14">
        <f>IF(JCIMS!P2087&gt;=0,JCIMS!P2087/INDEX(CIMS!P$4:P$41,MATCH("Generic Fuels"&amp;$E2087,CIMS!$W$4:$W$41,0)),1)</f>
        <v>1</v>
      </c>
      <c r="Q2087" s="14">
        <f>IF(JCIMS!Q2087&gt;=0,JCIMS!Q2087/INDEX(CIMS!Q$4:Q$41,MATCH("Generic Fuels"&amp;$E2087,CIMS!$W$4:$W$41,0)),1)</f>
        <v>1</v>
      </c>
      <c r="R2087" s="14">
        <f>IF(JCIMS!R2087&gt;=0,JCIMS!R2087/INDEX(CIMS!R$4:R$41,MATCH("Generic Fuels"&amp;$E2087,CIMS!$W$4:$W$41,0)),1)</f>
        <v>1</v>
      </c>
      <c r="S2087" s="14">
        <f>IF(JCIMS!S2087&gt;=0,JCIMS!S2087/INDEX(CIMS!S$4:S$41,MATCH("Generic Fuels"&amp;$E2087,CIMS!$W$4:$W$41,0)),1)</f>
        <v>1</v>
      </c>
      <c r="T2087" s="14">
        <f>IF(JCIMS!T2087&gt;=0,JCIMS!T2087/INDEX(CIMS!T$4:T$41,MATCH("Generic Fuels"&amp;$E2087,CIMS!$W$4:$W$41,0)),1)</f>
        <v>1</v>
      </c>
      <c r="V2087" t="str">
        <f t="shared" si="37"/>
        <v>QuebecCommercialJet Fuel</v>
      </c>
    </row>
    <row r="2088" spans="3:22" x14ac:dyDescent="0.25">
      <c r="C2088" s="6" t="s">
        <v>56</v>
      </c>
      <c r="D2088" s="6" t="s">
        <v>39</v>
      </c>
      <c r="E2088" t="s">
        <v>21</v>
      </c>
      <c r="F2088" s="6">
        <v>2005</v>
      </c>
      <c r="G2088" s="6" t="s">
        <v>14</v>
      </c>
      <c r="H2088" s="6" t="s">
        <v>15</v>
      </c>
      <c r="I2088" s="6" t="s">
        <v>16</v>
      </c>
      <c r="J2088" s="14">
        <f>IF(JCIMS!J2088&gt;=0,JCIMS!J2088/INDEX(CIMS!J$4:J$41,MATCH("Generic Fuels"&amp;$E2088,CIMS!$W$4:$W$41,0)),1)</f>
        <v>1</v>
      </c>
      <c r="K2088" s="14">
        <f>IF(JCIMS!K2088&gt;=0,JCIMS!K2088/INDEX(CIMS!K$4:K$41,MATCH("Generic Fuels"&amp;$E2088,CIMS!$W$4:$W$41,0)),1)</f>
        <v>1</v>
      </c>
      <c r="L2088" s="14">
        <f>IF(JCIMS!L2088&gt;=0,JCIMS!L2088/INDEX(CIMS!L$4:L$41,MATCH("Generic Fuels"&amp;$E2088,CIMS!$W$4:$W$41,0)),1)</f>
        <v>1</v>
      </c>
      <c r="M2088" s="14">
        <f>IF(JCIMS!M2088&gt;=0,JCIMS!M2088/INDEX(CIMS!M$4:M$41,MATCH("Generic Fuels"&amp;$E2088,CIMS!$W$4:$W$41,0)),1)</f>
        <v>1</v>
      </c>
      <c r="N2088" s="14">
        <f>IF(JCIMS!N2088&gt;=0,JCIMS!N2088/INDEX(CIMS!N$4:N$41,MATCH("Generic Fuels"&amp;$E2088,CIMS!$W$4:$W$41,0)),1)</f>
        <v>1</v>
      </c>
      <c r="O2088" s="14">
        <f>IF(JCIMS!O2088&gt;=0,JCIMS!O2088/INDEX(CIMS!O$4:O$41,MATCH("Generic Fuels"&amp;$E2088,CIMS!$W$4:$W$41,0)),1)</f>
        <v>1</v>
      </c>
      <c r="P2088" s="14">
        <f>IF(JCIMS!P2088&gt;=0,JCIMS!P2088/INDEX(CIMS!P$4:P$41,MATCH("Generic Fuels"&amp;$E2088,CIMS!$W$4:$W$41,0)),1)</f>
        <v>1</v>
      </c>
      <c r="Q2088" s="14">
        <f>IF(JCIMS!Q2088&gt;=0,JCIMS!Q2088/INDEX(CIMS!Q$4:Q$41,MATCH("Generic Fuels"&amp;$E2088,CIMS!$W$4:$W$41,0)),1)</f>
        <v>1</v>
      </c>
      <c r="R2088" s="14">
        <f>IF(JCIMS!R2088&gt;=0,JCIMS!R2088/INDEX(CIMS!R$4:R$41,MATCH("Generic Fuels"&amp;$E2088,CIMS!$W$4:$W$41,0)),1)</f>
        <v>1</v>
      </c>
      <c r="S2088" s="14">
        <f>IF(JCIMS!S2088&gt;=0,JCIMS!S2088/INDEX(CIMS!S$4:S$41,MATCH("Generic Fuels"&amp;$E2088,CIMS!$W$4:$W$41,0)),1)</f>
        <v>1</v>
      </c>
      <c r="T2088" s="14">
        <f>IF(JCIMS!T2088&gt;=0,JCIMS!T2088/INDEX(CIMS!T$4:T$41,MATCH("Generic Fuels"&amp;$E2088,CIMS!$W$4:$W$41,0)),1)</f>
        <v>1</v>
      </c>
      <c r="V2088" t="str">
        <f t="shared" si="37"/>
        <v>QuebecCommercialBlack Liquor</v>
      </c>
    </row>
    <row r="2089" spans="3:22" x14ac:dyDescent="0.25">
      <c r="C2089" s="6" t="s">
        <v>56</v>
      </c>
      <c r="D2089" s="6" t="s">
        <v>39</v>
      </c>
      <c r="E2089" t="s">
        <v>22</v>
      </c>
      <c r="F2089" s="6">
        <v>2005</v>
      </c>
      <c r="G2089" s="6" t="s">
        <v>14</v>
      </c>
      <c r="H2089" s="6" t="s">
        <v>15</v>
      </c>
      <c r="I2089" s="6" t="s">
        <v>16</v>
      </c>
      <c r="J2089" s="14">
        <f>IF(JCIMS!J2089&gt;=0,JCIMS!J2089/INDEX(CIMS!J$4:J$41,MATCH("Generic Fuels"&amp;$E2089,CIMS!$W$4:$W$41,0)),1)</f>
        <v>1</v>
      </c>
      <c r="K2089" s="14">
        <f>IF(JCIMS!K2089&gt;=0,JCIMS!K2089/INDEX(CIMS!K$4:K$41,MATCH("Generic Fuels"&amp;$E2089,CIMS!$W$4:$W$41,0)),1)</f>
        <v>1</v>
      </c>
      <c r="L2089" s="14">
        <f>IF(JCIMS!L2089&gt;=0,JCIMS!L2089/INDEX(CIMS!L$4:L$41,MATCH("Generic Fuels"&amp;$E2089,CIMS!$W$4:$W$41,0)),1)</f>
        <v>1</v>
      </c>
      <c r="M2089" s="14">
        <f>IF(JCIMS!M2089&gt;=0,JCIMS!M2089/INDEX(CIMS!M$4:M$41,MATCH("Generic Fuels"&amp;$E2089,CIMS!$W$4:$W$41,0)),1)</f>
        <v>1</v>
      </c>
      <c r="N2089" s="14">
        <f>IF(JCIMS!N2089&gt;=0,JCIMS!N2089/INDEX(CIMS!N$4:N$41,MATCH("Generic Fuels"&amp;$E2089,CIMS!$W$4:$W$41,0)),1)</f>
        <v>1</v>
      </c>
      <c r="O2089" s="14">
        <f>IF(JCIMS!O2089&gt;=0,JCIMS!O2089/INDEX(CIMS!O$4:O$41,MATCH("Generic Fuels"&amp;$E2089,CIMS!$W$4:$W$41,0)),1)</f>
        <v>1</v>
      </c>
      <c r="P2089" s="14">
        <f>IF(JCIMS!P2089&gt;=0,JCIMS!P2089/INDEX(CIMS!P$4:P$41,MATCH("Generic Fuels"&amp;$E2089,CIMS!$W$4:$W$41,0)),1)</f>
        <v>1</v>
      </c>
      <c r="Q2089" s="14">
        <f>IF(JCIMS!Q2089&gt;=0,JCIMS!Q2089/INDEX(CIMS!Q$4:Q$41,MATCH("Generic Fuels"&amp;$E2089,CIMS!$W$4:$W$41,0)),1)</f>
        <v>1</v>
      </c>
      <c r="R2089" s="14">
        <f>IF(JCIMS!R2089&gt;=0,JCIMS!R2089/INDEX(CIMS!R$4:R$41,MATCH("Generic Fuels"&amp;$E2089,CIMS!$W$4:$W$41,0)),1)</f>
        <v>1</v>
      </c>
      <c r="S2089" s="14">
        <f>IF(JCIMS!S2089&gt;=0,JCIMS!S2089/INDEX(CIMS!S$4:S$41,MATCH("Generic Fuels"&amp;$E2089,CIMS!$W$4:$W$41,0)),1)</f>
        <v>1</v>
      </c>
      <c r="T2089" s="14">
        <f>IF(JCIMS!T2089&gt;=0,JCIMS!T2089/INDEX(CIMS!T$4:T$41,MATCH("Generic Fuels"&amp;$E2089,CIMS!$W$4:$W$41,0)),1)</f>
        <v>1</v>
      </c>
      <c r="V2089" t="str">
        <f t="shared" si="37"/>
        <v>QuebecCommercialCoal</v>
      </c>
    </row>
    <row r="2090" spans="3:22" x14ac:dyDescent="0.25">
      <c r="C2090" s="6" t="s">
        <v>56</v>
      </c>
      <c r="D2090" s="6" t="s">
        <v>39</v>
      </c>
      <c r="E2090" t="s">
        <v>23</v>
      </c>
      <c r="F2090" s="6">
        <v>2005</v>
      </c>
      <c r="G2090" s="6" t="s">
        <v>14</v>
      </c>
      <c r="H2090" s="6" t="s">
        <v>15</v>
      </c>
      <c r="I2090" s="6" t="s">
        <v>16</v>
      </c>
      <c r="J2090" s="14">
        <f>IF(JCIMS!J2090&gt;=0,JCIMS!J2090/INDEX(CIMS!J$4:J$41,MATCH("Generic Fuels"&amp;$E2090,CIMS!$W$4:$W$41,0)),1)</f>
        <v>1</v>
      </c>
      <c r="K2090" s="14">
        <f>IF(JCIMS!K2090&gt;=0,JCIMS!K2090/INDEX(CIMS!K$4:K$41,MATCH("Generic Fuels"&amp;$E2090,CIMS!$W$4:$W$41,0)),1)</f>
        <v>1</v>
      </c>
      <c r="L2090" s="14">
        <f>IF(JCIMS!L2090&gt;=0,JCIMS!L2090/INDEX(CIMS!L$4:L$41,MATCH("Generic Fuels"&amp;$E2090,CIMS!$W$4:$W$41,0)),1)</f>
        <v>1</v>
      </c>
      <c r="M2090" s="14">
        <f>IF(JCIMS!M2090&gt;=0,JCIMS!M2090/INDEX(CIMS!M$4:M$41,MATCH("Generic Fuels"&amp;$E2090,CIMS!$W$4:$W$41,0)),1)</f>
        <v>1</v>
      </c>
      <c r="N2090" s="14">
        <f>IF(JCIMS!N2090&gt;=0,JCIMS!N2090/INDEX(CIMS!N$4:N$41,MATCH("Generic Fuels"&amp;$E2090,CIMS!$W$4:$W$41,0)),1)</f>
        <v>1</v>
      </c>
      <c r="O2090" s="14">
        <f>IF(JCIMS!O2090&gt;=0,JCIMS!O2090/INDEX(CIMS!O$4:O$41,MATCH("Generic Fuels"&amp;$E2090,CIMS!$W$4:$W$41,0)),1)</f>
        <v>1</v>
      </c>
      <c r="P2090" s="14">
        <f>IF(JCIMS!P2090&gt;=0,JCIMS!P2090/INDEX(CIMS!P$4:P$41,MATCH("Generic Fuels"&amp;$E2090,CIMS!$W$4:$W$41,0)),1)</f>
        <v>1</v>
      </c>
      <c r="Q2090" s="14">
        <f>IF(JCIMS!Q2090&gt;=0,JCIMS!Q2090/INDEX(CIMS!Q$4:Q$41,MATCH("Generic Fuels"&amp;$E2090,CIMS!$W$4:$W$41,0)),1)</f>
        <v>1</v>
      </c>
      <c r="R2090" s="14">
        <f>IF(JCIMS!R2090&gt;=0,JCIMS!R2090/INDEX(CIMS!R$4:R$41,MATCH("Generic Fuels"&amp;$E2090,CIMS!$W$4:$W$41,0)),1)</f>
        <v>1</v>
      </c>
      <c r="S2090" s="14">
        <f>IF(JCIMS!S2090&gt;=0,JCIMS!S2090/INDEX(CIMS!S$4:S$41,MATCH("Generic Fuels"&amp;$E2090,CIMS!$W$4:$W$41,0)),1)</f>
        <v>1</v>
      </c>
      <c r="T2090" s="14">
        <f>IF(JCIMS!T2090&gt;=0,JCIMS!T2090/INDEX(CIMS!T$4:T$41,MATCH("Generic Fuels"&amp;$E2090,CIMS!$W$4:$W$41,0)),1)</f>
        <v>1</v>
      </c>
      <c r="V2090" t="str">
        <f t="shared" si="37"/>
        <v>QuebecCommercialCoke</v>
      </c>
    </row>
    <row r="2091" spans="3:22" x14ac:dyDescent="0.25">
      <c r="C2091" s="6" t="s">
        <v>56</v>
      </c>
      <c r="D2091" s="6" t="s">
        <v>39</v>
      </c>
      <c r="E2091" t="s">
        <v>24</v>
      </c>
      <c r="F2091" s="6">
        <v>2005</v>
      </c>
      <c r="G2091" s="6" t="s">
        <v>14</v>
      </c>
      <c r="H2091" s="6" t="s">
        <v>15</v>
      </c>
      <c r="I2091" s="6" t="s">
        <v>16</v>
      </c>
      <c r="J2091" s="14">
        <f>IF(JCIMS!J2091&gt;=0,JCIMS!J2091/INDEX(CIMS!J$4:J$41,MATCH("Generic Fuels"&amp;$E2091,CIMS!$W$4:$W$41,0)),1)</f>
        <v>1</v>
      </c>
      <c r="K2091" s="14">
        <f>IF(JCIMS!K2091&gt;=0,JCIMS!K2091/INDEX(CIMS!K$4:K$41,MATCH("Generic Fuels"&amp;$E2091,CIMS!$W$4:$W$41,0)),1)</f>
        <v>1</v>
      </c>
      <c r="L2091" s="14">
        <f>IF(JCIMS!L2091&gt;=0,JCIMS!L2091/INDEX(CIMS!L$4:L$41,MATCH("Generic Fuels"&amp;$E2091,CIMS!$W$4:$W$41,0)),1)</f>
        <v>1</v>
      </c>
      <c r="M2091" s="14">
        <f>IF(JCIMS!M2091&gt;=0,JCIMS!M2091/INDEX(CIMS!M$4:M$41,MATCH("Generic Fuels"&amp;$E2091,CIMS!$W$4:$W$41,0)),1)</f>
        <v>1</v>
      </c>
      <c r="N2091" s="14">
        <f>IF(JCIMS!N2091&gt;=0,JCIMS!N2091/INDEX(CIMS!N$4:N$41,MATCH("Generic Fuels"&amp;$E2091,CIMS!$W$4:$W$41,0)),1)</f>
        <v>1</v>
      </c>
      <c r="O2091" s="14">
        <f>IF(JCIMS!O2091&gt;=0,JCIMS!O2091/INDEX(CIMS!O$4:O$41,MATCH("Generic Fuels"&amp;$E2091,CIMS!$W$4:$W$41,0)),1)</f>
        <v>1</v>
      </c>
      <c r="P2091" s="14">
        <f>IF(JCIMS!P2091&gt;=0,JCIMS!P2091/INDEX(CIMS!P$4:P$41,MATCH("Generic Fuels"&amp;$E2091,CIMS!$W$4:$W$41,0)),1)</f>
        <v>1</v>
      </c>
      <c r="Q2091" s="14">
        <f>IF(JCIMS!Q2091&gt;=0,JCIMS!Q2091/INDEX(CIMS!Q$4:Q$41,MATCH("Generic Fuels"&amp;$E2091,CIMS!$W$4:$W$41,0)),1)</f>
        <v>1</v>
      </c>
      <c r="R2091" s="14">
        <f>IF(JCIMS!R2091&gt;=0,JCIMS!R2091/INDEX(CIMS!R$4:R$41,MATCH("Generic Fuels"&amp;$E2091,CIMS!$W$4:$W$41,0)),1)</f>
        <v>1</v>
      </c>
      <c r="S2091" s="14">
        <f>IF(JCIMS!S2091&gt;=0,JCIMS!S2091/INDEX(CIMS!S$4:S$41,MATCH("Generic Fuels"&amp;$E2091,CIMS!$W$4:$W$41,0)),1)</f>
        <v>1</v>
      </c>
      <c r="T2091" s="14">
        <f>IF(JCIMS!T2091&gt;=0,JCIMS!T2091/INDEX(CIMS!T$4:T$41,MATCH("Generic Fuels"&amp;$E2091,CIMS!$W$4:$W$41,0)),1)</f>
        <v>1</v>
      </c>
      <c r="V2091" t="str">
        <f t="shared" si="37"/>
        <v>QuebecCommercialDiesel</v>
      </c>
    </row>
    <row r="2092" spans="3:22" x14ac:dyDescent="0.25">
      <c r="C2092" s="6" t="s">
        <v>56</v>
      </c>
      <c r="D2092" s="6" t="s">
        <v>39</v>
      </c>
      <c r="E2092" t="s">
        <v>25</v>
      </c>
      <c r="F2092" s="6">
        <v>2005</v>
      </c>
      <c r="G2092" s="6" t="s">
        <v>14</v>
      </c>
      <c r="H2092" s="6" t="s">
        <v>15</v>
      </c>
      <c r="I2092" s="6" t="s">
        <v>16</v>
      </c>
      <c r="J2092" s="14">
        <f>IF(JCIMS!J2092&gt;=0,JCIMS!J2092/INDEX(CIMS!J$4:J$41,MATCH("Generic Fuels"&amp;$E2092,CIMS!$W$4:$W$41,0)),1)</f>
        <v>1</v>
      </c>
      <c r="K2092" s="14">
        <f>IF(JCIMS!K2092&gt;=0,JCIMS!K2092/INDEX(CIMS!K$4:K$41,MATCH("Generic Fuels"&amp;$E2092,CIMS!$W$4:$W$41,0)),1)</f>
        <v>1</v>
      </c>
      <c r="L2092" s="14">
        <f>IF(JCIMS!L2092&gt;=0,JCIMS!L2092/INDEX(CIMS!L$4:L$41,MATCH("Generic Fuels"&amp;$E2092,CIMS!$W$4:$W$41,0)),1)</f>
        <v>1</v>
      </c>
      <c r="M2092" s="14">
        <f>IF(JCIMS!M2092&gt;=0,JCIMS!M2092/INDEX(CIMS!M$4:M$41,MATCH("Generic Fuels"&amp;$E2092,CIMS!$W$4:$W$41,0)),1)</f>
        <v>1</v>
      </c>
      <c r="N2092" s="14">
        <f>IF(JCIMS!N2092&gt;=0,JCIMS!N2092/INDEX(CIMS!N$4:N$41,MATCH("Generic Fuels"&amp;$E2092,CIMS!$W$4:$W$41,0)),1)</f>
        <v>1</v>
      </c>
      <c r="O2092" s="14">
        <f>IF(JCIMS!O2092&gt;=0,JCIMS!O2092/INDEX(CIMS!O$4:O$41,MATCH("Generic Fuels"&amp;$E2092,CIMS!$W$4:$W$41,0)),1)</f>
        <v>1</v>
      </c>
      <c r="P2092" s="14">
        <f>IF(JCIMS!P2092&gt;=0,JCIMS!P2092/INDEX(CIMS!P$4:P$41,MATCH("Generic Fuels"&amp;$E2092,CIMS!$W$4:$W$41,0)),1)</f>
        <v>1</v>
      </c>
      <c r="Q2092" s="14">
        <f>IF(JCIMS!Q2092&gt;=0,JCIMS!Q2092/INDEX(CIMS!Q$4:Q$41,MATCH("Generic Fuels"&amp;$E2092,CIMS!$W$4:$W$41,0)),1)</f>
        <v>1</v>
      </c>
      <c r="R2092" s="14">
        <f>IF(JCIMS!R2092&gt;=0,JCIMS!R2092/INDEX(CIMS!R$4:R$41,MATCH("Generic Fuels"&amp;$E2092,CIMS!$W$4:$W$41,0)),1)</f>
        <v>1</v>
      </c>
      <c r="S2092" s="14">
        <f>IF(JCIMS!S2092&gt;=0,JCIMS!S2092/INDEX(CIMS!S$4:S$41,MATCH("Generic Fuels"&amp;$E2092,CIMS!$W$4:$W$41,0)),1)</f>
        <v>1</v>
      </c>
      <c r="T2092" s="14">
        <f>IF(JCIMS!T2092&gt;=0,JCIMS!T2092/INDEX(CIMS!T$4:T$41,MATCH("Generic Fuels"&amp;$E2092,CIMS!$W$4:$W$41,0)),1)</f>
        <v>1</v>
      </c>
      <c r="V2092" t="str">
        <f t="shared" si="37"/>
        <v>QuebecCommercialGasoline</v>
      </c>
    </row>
    <row r="2093" spans="3:22" x14ac:dyDescent="0.25">
      <c r="C2093" s="6" t="s">
        <v>56</v>
      </c>
      <c r="D2093" s="6" t="s">
        <v>39</v>
      </c>
      <c r="E2093" t="s">
        <v>26</v>
      </c>
      <c r="F2093" s="6">
        <v>2005</v>
      </c>
      <c r="G2093" s="6" t="s">
        <v>14</v>
      </c>
      <c r="H2093" s="6" t="s">
        <v>15</v>
      </c>
      <c r="I2093" s="6" t="s">
        <v>16</v>
      </c>
      <c r="J2093" s="14">
        <f>IF(JCIMS!J2093&gt;=0,JCIMS!J2093/INDEX(CIMS!J$4:J$41,MATCH("Generic Fuels"&amp;$E2093,CIMS!$W$4:$W$41,0)),1)</f>
        <v>0.29420324549879451</v>
      </c>
      <c r="K2093" s="14">
        <f>IF(JCIMS!K2093&gt;=0,JCIMS!K2093/INDEX(CIMS!K$4:K$41,MATCH("Generic Fuels"&amp;$E2093,CIMS!$W$4:$W$41,0)),1)</f>
        <v>0.65219374657600138</v>
      </c>
      <c r="L2093" s="14">
        <f>IF(JCIMS!L2093&gt;=0,JCIMS!L2093/INDEX(CIMS!L$4:L$41,MATCH("Generic Fuels"&amp;$E2093,CIMS!$W$4:$W$41,0)),1)</f>
        <v>1.0930405641052217</v>
      </c>
      <c r="M2093" s="14">
        <f>IF(JCIMS!M2093&gt;=0,JCIMS!M2093/INDEX(CIMS!M$4:M$41,MATCH("Generic Fuels"&amp;$E2093,CIMS!$W$4:$W$41,0)),1)</f>
        <v>1.4277829964320532</v>
      </c>
      <c r="N2093" s="14">
        <f>IF(JCIMS!N2093&gt;=0,JCIMS!N2093/INDEX(CIMS!N$4:N$41,MATCH("Generic Fuels"&amp;$E2093,CIMS!$W$4:$W$41,0)),1)</f>
        <v>1.6702955390440928</v>
      </c>
      <c r="O2093" s="14">
        <f>IF(JCIMS!O2093&gt;=0,JCIMS!O2093/INDEX(CIMS!O$4:O$41,MATCH("Generic Fuels"&amp;$E2093,CIMS!$W$4:$W$41,0)),1)</f>
        <v>1.8142750957157656</v>
      </c>
      <c r="P2093" s="14">
        <f>IF(JCIMS!P2093&gt;=0,JCIMS!P2093/INDEX(CIMS!P$4:P$41,MATCH("Generic Fuels"&amp;$E2093,CIMS!$W$4:$W$41,0)),1)</f>
        <v>1.9461194422508896</v>
      </c>
      <c r="Q2093" s="14">
        <f>IF(JCIMS!Q2093&gt;=0,JCIMS!Q2093/INDEX(CIMS!Q$4:Q$41,MATCH("Generic Fuels"&amp;$E2093,CIMS!$W$4:$W$41,0)),1)</f>
        <v>2.1358393232210768</v>
      </c>
      <c r="R2093" s="14">
        <f>IF(JCIMS!R2093&gt;=0,JCIMS!R2093/INDEX(CIMS!R$4:R$41,MATCH("Generic Fuels"&amp;$E2093,CIMS!$W$4:$W$41,0)),1)</f>
        <v>2.2050528404006458</v>
      </c>
      <c r="S2093" s="14">
        <f>IF(JCIMS!S2093&gt;=0,JCIMS!S2093/INDEX(CIMS!S$4:S$41,MATCH("Generic Fuels"&amp;$E2093,CIMS!$W$4:$W$41,0)),1)</f>
        <v>2.2185856556666428</v>
      </c>
      <c r="T2093" s="14">
        <f>IF(JCIMS!T2093&gt;=0,JCIMS!T2093/INDEX(CIMS!T$4:T$41,MATCH("Generic Fuels"&amp;$E2093,CIMS!$W$4:$W$41,0)),1)</f>
        <v>2.2453351356217026</v>
      </c>
      <c r="V2093" t="str">
        <f t="shared" si="37"/>
        <v>QuebecCommercialFuel Oil</v>
      </c>
    </row>
    <row r="2094" spans="3:22" x14ac:dyDescent="0.25">
      <c r="C2094" s="6" t="s">
        <v>56</v>
      </c>
      <c r="D2094" s="6" t="s">
        <v>39</v>
      </c>
      <c r="E2094" t="s">
        <v>27</v>
      </c>
      <c r="F2094" s="6">
        <v>2005</v>
      </c>
      <c r="G2094" s="6" t="s">
        <v>14</v>
      </c>
      <c r="H2094" s="6" t="s">
        <v>15</v>
      </c>
      <c r="I2094" s="6" t="s">
        <v>16</v>
      </c>
      <c r="J2094" s="14">
        <f>IF(JCIMS!J2094&gt;=0,JCIMS!J2094/INDEX(CIMS!J$4:J$41,MATCH("Generic Fuels"&amp;$E2094,CIMS!$W$4:$W$41,0)),1)</f>
        <v>1</v>
      </c>
      <c r="K2094" s="14">
        <f>IF(JCIMS!K2094&gt;=0,JCIMS!K2094/INDEX(CIMS!K$4:K$41,MATCH("Generic Fuels"&amp;$E2094,CIMS!$W$4:$W$41,0)),1)</f>
        <v>1</v>
      </c>
      <c r="L2094" s="14">
        <f>IF(JCIMS!L2094&gt;=0,JCIMS!L2094/INDEX(CIMS!L$4:L$41,MATCH("Generic Fuels"&amp;$E2094,CIMS!$W$4:$W$41,0)),1)</f>
        <v>1</v>
      </c>
      <c r="M2094" s="14">
        <f>IF(JCIMS!M2094&gt;=0,JCIMS!M2094/INDEX(CIMS!M$4:M$41,MATCH("Generic Fuels"&amp;$E2094,CIMS!$W$4:$W$41,0)),1)</f>
        <v>1</v>
      </c>
      <c r="N2094" s="14">
        <f>IF(JCIMS!N2094&gt;=0,JCIMS!N2094/INDEX(CIMS!N$4:N$41,MATCH("Generic Fuels"&amp;$E2094,CIMS!$W$4:$W$41,0)),1)</f>
        <v>1</v>
      </c>
      <c r="O2094" s="14">
        <f>IF(JCIMS!O2094&gt;=0,JCIMS!O2094/INDEX(CIMS!O$4:O$41,MATCH("Generic Fuels"&amp;$E2094,CIMS!$W$4:$W$41,0)),1)</f>
        <v>1</v>
      </c>
      <c r="P2094" s="14">
        <f>IF(JCIMS!P2094&gt;=0,JCIMS!P2094/INDEX(CIMS!P$4:P$41,MATCH("Generic Fuels"&amp;$E2094,CIMS!$W$4:$W$41,0)),1)</f>
        <v>1</v>
      </c>
      <c r="Q2094" s="14">
        <f>IF(JCIMS!Q2094&gt;=0,JCIMS!Q2094/INDEX(CIMS!Q$4:Q$41,MATCH("Generic Fuels"&amp;$E2094,CIMS!$W$4:$W$41,0)),1)</f>
        <v>1</v>
      </c>
      <c r="R2094" s="14">
        <f>IF(JCIMS!R2094&gt;=0,JCIMS!R2094/INDEX(CIMS!R$4:R$41,MATCH("Generic Fuels"&amp;$E2094,CIMS!$W$4:$W$41,0)),1)</f>
        <v>1</v>
      </c>
      <c r="S2094" s="14">
        <f>IF(JCIMS!S2094&gt;=0,JCIMS!S2094/INDEX(CIMS!S$4:S$41,MATCH("Generic Fuels"&amp;$E2094,CIMS!$W$4:$W$41,0)),1)</f>
        <v>1</v>
      </c>
      <c r="T2094" s="14">
        <f>IF(JCIMS!T2094&gt;=0,JCIMS!T2094/INDEX(CIMS!T$4:T$41,MATCH("Generic Fuels"&amp;$E2094,CIMS!$W$4:$W$41,0)),1)</f>
        <v>1</v>
      </c>
      <c r="V2094" t="str">
        <f t="shared" si="37"/>
        <v>QuebecCommercialHydrogen</v>
      </c>
    </row>
    <row r="2095" spans="3:22" x14ac:dyDescent="0.25">
      <c r="C2095" s="6" t="s">
        <v>56</v>
      </c>
      <c r="D2095" s="6" t="s">
        <v>39</v>
      </c>
      <c r="E2095" t="s">
        <v>28</v>
      </c>
      <c r="F2095" s="6">
        <v>2005</v>
      </c>
      <c r="G2095" s="6" t="s">
        <v>14</v>
      </c>
      <c r="H2095" s="6" t="s">
        <v>15</v>
      </c>
      <c r="I2095" s="6" t="s">
        <v>16</v>
      </c>
      <c r="J2095" s="14">
        <f>IF(JCIMS!J2095&gt;=0,JCIMS!J2095/INDEX(CIMS!J$4:J$41,MATCH("Generic Fuels"&amp;$E2095,CIMS!$W$4:$W$41,0)),1)</f>
        <v>1</v>
      </c>
      <c r="K2095" s="14">
        <f>IF(JCIMS!K2095&gt;=0,JCIMS!K2095/INDEX(CIMS!K$4:K$41,MATCH("Generic Fuels"&amp;$E2095,CIMS!$W$4:$W$41,0)),1)</f>
        <v>1</v>
      </c>
      <c r="L2095" s="14">
        <f>IF(JCIMS!L2095&gt;=0,JCIMS!L2095/INDEX(CIMS!L$4:L$41,MATCH("Generic Fuels"&amp;$E2095,CIMS!$W$4:$W$41,0)),1)</f>
        <v>1</v>
      </c>
      <c r="M2095" s="14">
        <f>IF(JCIMS!M2095&gt;=0,JCIMS!M2095/INDEX(CIMS!M$4:M$41,MATCH("Generic Fuels"&amp;$E2095,CIMS!$W$4:$W$41,0)),1)</f>
        <v>1</v>
      </c>
      <c r="N2095" s="14">
        <f>IF(JCIMS!N2095&gt;=0,JCIMS!N2095/INDEX(CIMS!N$4:N$41,MATCH("Generic Fuels"&amp;$E2095,CIMS!$W$4:$W$41,0)),1)</f>
        <v>1</v>
      </c>
      <c r="O2095" s="14">
        <f>IF(JCIMS!O2095&gt;=0,JCIMS!O2095/INDEX(CIMS!O$4:O$41,MATCH("Generic Fuels"&amp;$E2095,CIMS!$W$4:$W$41,0)),1)</f>
        <v>1</v>
      </c>
      <c r="P2095" s="14">
        <f>IF(JCIMS!P2095&gt;=0,JCIMS!P2095/INDEX(CIMS!P$4:P$41,MATCH("Generic Fuels"&amp;$E2095,CIMS!$W$4:$W$41,0)),1)</f>
        <v>1</v>
      </c>
      <c r="Q2095" s="14">
        <f>IF(JCIMS!Q2095&gt;=0,JCIMS!Q2095/INDEX(CIMS!Q$4:Q$41,MATCH("Generic Fuels"&amp;$E2095,CIMS!$W$4:$W$41,0)),1)</f>
        <v>1</v>
      </c>
      <c r="R2095" s="14">
        <f>IF(JCIMS!R2095&gt;=0,JCIMS!R2095/INDEX(CIMS!R$4:R$41,MATCH("Generic Fuels"&amp;$E2095,CIMS!$W$4:$W$41,0)),1)</f>
        <v>1</v>
      </c>
      <c r="S2095" s="14">
        <f>IF(JCIMS!S2095&gt;=0,JCIMS!S2095/INDEX(CIMS!S$4:S$41,MATCH("Generic Fuels"&amp;$E2095,CIMS!$W$4:$W$41,0)),1)</f>
        <v>1</v>
      </c>
      <c r="T2095" s="14">
        <f>IF(JCIMS!T2095&gt;=0,JCIMS!T2095/INDEX(CIMS!T$4:T$41,MATCH("Generic Fuels"&amp;$E2095,CIMS!$W$4:$W$41,0)),1)</f>
        <v>1</v>
      </c>
      <c r="V2095" t="str">
        <f t="shared" si="37"/>
        <v>QuebecCommercialBiogas</v>
      </c>
    </row>
    <row r="2096" spans="3:22" x14ac:dyDescent="0.25">
      <c r="C2096" s="6" t="s">
        <v>56</v>
      </c>
      <c r="D2096" s="6" t="s">
        <v>39</v>
      </c>
      <c r="E2096" t="s">
        <v>29</v>
      </c>
      <c r="F2096" s="6">
        <v>2005</v>
      </c>
      <c r="G2096" s="6" t="s">
        <v>14</v>
      </c>
      <c r="H2096" s="6" t="s">
        <v>15</v>
      </c>
      <c r="I2096" s="6" t="s">
        <v>16</v>
      </c>
      <c r="J2096" s="14">
        <f>IF(JCIMS!J2096&gt;=0,JCIMS!J2096/INDEX(CIMS!J$4:J$41,MATCH("Generic Fuels"&amp;$E2096,CIMS!$W$4:$W$41,0)),1)</f>
        <v>1</v>
      </c>
      <c r="K2096" s="14">
        <f>IF(JCIMS!K2096&gt;=0,JCIMS!K2096/INDEX(CIMS!K$4:K$41,MATCH("Generic Fuels"&amp;$E2096,CIMS!$W$4:$W$41,0)),1)</f>
        <v>1</v>
      </c>
      <c r="L2096" s="14">
        <f>IF(JCIMS!L2096&gt;=0,JCIMS!L2096/INDEX(CIMS!L$4:L$41,MATCH("Generic Fuels"&amp;$E2096,CIMS!$W$4:$W$41,0)),1)</f>
        <v>1</v>
      </c>
      <c r="M2096" s="14">
        <f>IF(JCIMS!M2096&gt;=0,JCIMS!M2096/INDEX(CIMS!M$4:M$41,MATCH("Generic Fuels"&amp;$E2096,CIMS!$W$4:$W$41,0)),1)</f>
        <v>1</v>
      </c>
      <c r="N2096" s="14">
        <f>IF(JCIMS!N2096&gt;=0,JCIMS!N2096/INDEX(CIMS!N$4:N$41,MATCH("Generic Fuels"&amp;$E2096,CIMS!$W$4:$W$41,0)),1)</f>
        <v>1</v>
      </c>
      <c r="O2096" s="14">
        <f>IF(JCIMS!O2096&gt;=0,JCIMS!O2096/INDEX(CIMS!O$4:O$41,MATCH("Generic Fuels"&amp;$E2096,CIMS!$W$4:$W$41,0)),1)</f>
        <v>1</v>
      </c>
      <c r="P2096" s="14">
        <f>IF(JCIMS!P2096&gt;=0,JCIMS!P2096/INDEX(CIMS!P$4:P$41,MATCH("Generic Fuels"&amp;$E2096,CIMS!$W$4:$W$41,0)),1)</f>
        <v>1</v>
      </c>
      <c r="Q2096" s="14">
        <f>IF(JCIMS!Q2096&gt;=0,JCIMS!Q2096/INDEX(CIMS!Q$4:Q$41,MATCH("Generic Fuels"&amp;$E2096,CIMS!$W$4:$W$41,0)),1)</f>
        <v>1</v>
      </c>
      <c r="R2096" s="14">
        <f>IF(JCIMS!R2096&gt;=0,JCIMS!R2096/INDEX(CIMS!R$4:R$41,MATCH("Generic Fuels"&amp;$E2096,CIMS!$W$4:$W$41,0)),1)</f>
        <v>1</v>
      </c>
      <c r="S2096" s="14">
        <f>IF(JCIMS!S2096&gt;=0,JCIMS!S2096/INDEX(CIMS!S$4:S$41,MATCH("Generic Fuels"&amp;$E2096,CIMS!$W$4:$W$41,0)),1)</f>
        <v>1</v>
      </c>
      <c r="T2096" s="14">
        <f>IF(JCIMS!T2096&gt;=0,JCIMS!T2096/INDEX(CIMS!T$4:T$41,MATCH("Generic Fuels"&amp;$E2096,CIMS!$W$4:$W$41,0)),1)</f>
        <v>1</v>
      </c>
      <c r="V2096" t="str">
        <f t="shared" si="37"/>
        <v>QuebecCommercialLPG</v>
      </c>
    </row>
    <row r="2097" spans="3:22" x14ac:dyDescent="0.25">
      <c r="C2097" s="6" t="s">
        <v>56</v>
      </c>
      <c r="D2097" s="6" t="s">
        <v>39</v>
      </c>
      <c r="E2097" t="s">
        <v>30</v>
      </c>
      <c r="F2097" s="6">
        <v>2005</v>
      </c>
      <c r="G2097" s="6" t="s">
        <v>14</v>
      </c>
      <c r="H2097" s="6" t="s">
        <v>15</v>
      </c>
      <c r="I2097" s="6" t="s">
        <v>16</v>
      </c>
      <c r="J2097" s="14">
        <f>IF(JCIMS!J2097&gt;=0,JCIMS!J2097/INDEX(CIMS!J$4:J$41,MATCH("Generic Fuels"&amp;$E2097,CIMS!$W$4:$W$41,0)),1)</f>
        <v>1.5888062498826501</v>
      </c>
      <c r="K2097" s="14">
        <f>IF(JCIMS!K2097&gt;=0,JCIMS!K2097/INDEX(CIMS!K$4:K$41,MATCH("Generic Fuels"&amp;$E2097,CIMS!$W$4:$W$41,0)),1)</f>
        <v>1.3826869242462962</v>
      </c>
      <c r="L2097" s="14">
        <f>IF(JCIMS!L2097&gt;=0,JCIMS!L2097/INDEX(CIMS!L$4:L$41,MATCH("Generic Fuels"&amp;$E2097,CIMS!$W$4:$W$41,0)),1)</f>
        <v>1.8587720070422535</v>
      </c>
      <c r="M2097" s="14">
        <f>IF(JCIMS!M2097&gt;=0,JCIMS!M2097/INDEX(CIMS!M$4:M$41,MATCH("Generic Fuels"&amp;$E2097,CIMS!$W$4:$W$41,0)),1)</f>
        <v>2.1800758293459954</v>
      </c>
      <c r="N2097" s="14">
        <f>IF(JCIMS!N2097&gt;=0,JCIMS!N2097/INDEX(CIMS!N$4:N$41,MATCH("Generic Fuels"&amp;$E2097,CIMS!$W$4:$W$41,0)),1)</f>
        <v>7.3194950997831283</v>
      </c>
      <c r="O2097" s="14">
        <f>IF(JCIMS!O2097&gt;=0,JCIMS!O2097/INDEX(CIMS!O$4:O$41,MATCH("Generic Fuels"&amp;$E2097,CIMS!$W$4:$W$41,0)),1)</f>
        <v>7.3740139528787623</v>
      </c>
      <c r="P2097" s="14">
        <f>IF(JCIMS!P2097&gt;=0,JCIMS!P2097/INDEX(CIMS!P$4:P$41,MATCH("Generic Fuels"&amp;$E2097,CIMS!$W$4:$W$41,0)),1)</f>
        <v>8.2529283377385489</v>
      </c>
      <c r="Q2097" s="14">
        <f>IF(JCIMS!Q2097&gt;=0,JCIMS!Q2097/INDEX(CIMS!Q$4:Q$41,MATCH("Generic Fuels"&amp;$E2097,CIMS!$W$4:$W$41,0)),1)</f>
        <v>8.1068483993736589</v>
      </c>
      <c r="R2097" s="14">
        <f>IF(JCIMS!R2097&gt;=0,JCIMS!R2097/INDEX(CIMS!R$4:R$41,MATCH("Generic Fuels"&amp;$E2097,CIMS!$W$4:$W$41,0)),1)</f>
        <v>6.9547111309677998</v>
      </c>
      <c r="S2097" s="14">
        <f>IF(JCIMS!S2097&gt;=0,JCIMS!S2097/INDEX(CIMS!S$4:S$41,MATCH("Generic Fuels"&amp;$E2097,CIMS!$W$4:$W$41,0)),1)</f>
        <v>5.9225631892693986</v>
      </c>
      <c r="T2097" s="14">
        <f>IF(JCIMS!T2097&gt;=0,JCIMS!T2097/INDEX(CIMS!T$4:T$41,MATCH("Generic Fuels"&amp;$E2097,CIMS!$W$4:$W$41,0)),1)</f>
        <v>5.2541861522358619</v>
      </c>
      <c r="V2097" t="str">
        <f t="shared" si="37"/>
        <v>QuebecCommercialNatural Gas</v>
      </c>
    </row>
    <row r="2098" spans="3:22" x14ac:dyDescent="0.25">
      <c r="C2098" s="6" t="s">
        <v>56</v>
      </c>
      <c r="D2098" s="6" t="s">
        <v>39</v>
      </c>
      <c r="E2098" t="s">
        <v>31</v>
      </c>
      <c r="F2098" s="6">
        <v>2005</v>
      </c>
      <c r="G2098" s="6" t="s">
        <v>14</v>
      </c>
      <c r="H2098" s="6" t="s">
        <v>15</v>
      </c>
      <c r="I2098" s="6" t="s">
        <v>16</v>
      </c>
      <c r="J2098" s="14">
        <f>IF(JCIMS!J2098&gt;=0,JCIMS!J2098/INDEX(CIMS!J$4:J$41,MATCH("Generic Fuels"&amp;$E2098,CIMS!$W$4:$W$41,0)),1)</f>
        <v>1</v>
      </c>
      <c r="K2098" s="14">
        <f>IF(JCIMS!K2098&gt;=0,JCIMS!K2098/INDEX(CIMS!K$4:K$41,MATCH("Generic Fuels"&amp;$E2098,CIMS!$W$4:$W$41,0)),1)</f>
        <v>1</v>
      </c>
      <c r="L2098" s="14">
        <f>IF(JCIMS!L2098&gt;=0,JCIMS!L2098/INDEX(CIMS!L$4:L$41,MATCH("Generic Fuels"&amp;$E2098,CIMS!$W$4:$W$41,0)),1)</f>
        <v>1</v>
      </c>
      <c r="M2098" s="14">
        <f>IF(JCIMS!M2098&gt;=0,JCIMS!M2098/INDEX(CIMS!M$4:M$41,MATCH("Generic Fuels"&amp;$E2098,CIMS!$W$4:$W$41,0)),1)</f>
        <v>1</v>
      </c>
      <c r="N2098" s="14">
        <f>IF(JCIMS!N2098&gt;=0,JCIMS!N2098/INDEX(CIMS!N$4:N$41,MATCH("Generic Fuels"&amp;$E2098,CIMS!$W$4:$W$41,0)),1)</f>
        <v>1</v>
      </c>
      <c r="O2098" s="14">
        <f>IF(JCIMS!O2098&gt;=0,JCIMS!O2098/INDEX(CIMS!O$4:O$41,MATCH("Generic Fuels"&amp;$E2098,CIMS!$W$4:$W$41,0)),1)</f>
        <v>1</v>
      </c>
      <c r="P2098" s="14">
        <f>IF(JCIMS!P2098&gt;=0,JCIMS!P2098/INDEX(CIMS!P$4:P$41,MATCH("Generic Fuels"&amp;$E2098,CIMS!$W$4:$W$41,0)),1)</f>
        <v>1</v>
      </c>
      <c r="Q2098" s="14">
        <f>IF(JCIMS!Q2098&gt;=0,JCIMS!Q2098/INDEX(CIMS!Q$4:Q$41,MATCH("Generic Fuels"&amp;$E2098,CIMS!$W$4:$W$41,0)),1)</f>
        <v>1</v>
      </c>
      <c r="R2098" s="14">
        <f>IF(JCIMS!R2098&gt;=0,JCIMS!R2098/INDEX(CIMS!R$4:R$41,MATCH("Generic Fuels"&amp;$E2098,CIMS!$W$4:$W$41,0)),1)</f>
        <v>1</v>
      </c>
      <c r="S2098" s="14">
        <f>IF(JCIMS!S2098&gt;=0,JCIMS!S2098/INDEX(CIMS!S$4:S$41,MATCH("Generic Fuels"&amp;$E2098,CIMS!$W$4:$W$41,0)),1)</f>
        <v>1</v>
      </c>
      <c r="T2098" s="14">
        <f>IF(JCIMS!T2098&gt;=0,JCIMS!T2098/INDEX(CIMS!T$4:T$41,MATCH("Generic Fuels"&amp;$E2098,CIMS!$W$4:$W$41,0)),1)</f>
        <v>1</v>
      </c>
      <c r="V2098" t="str">
        <f t="shared" si="37"/>
        <v>QuebecCommercialPetroleum Coke</v>
      </c>
    </row>
    <row r="2099" spans="3:22" x14ac:dyDescent="0.25">
      <c r="C2099" s="6" t="s">
        <v>56</v>
      </c>
      <c r="D2099" s="6" t="s">
        <v>39</v>
      </c>
      <c r="E2099" t="s">
        <v>32</v>
      </c>
      <c r="F2099" s="6">
        <v>2005</v>
      </c>
      <c r="G2099" s="6" t="s">
        <v>14</v>
      </c>
      <c r="H2099" s="6" t="s">
        <v>15</v>
      </c>
      <c r="I2099" s="6" t="s">
        <v>16</v>
      </c>
      <c r="J2099" s="14">
        <f>IF(JCIMS!J2099&gt;=0,JCIMS!J2099/INDEX(CIMS!J$4:J$41,MATCH("Generic Fuels"&amp;$E2099,CIMS!$W$4:$W$41,0)),1)</f>
        <v>0.93872241650717514</v>
      </c>
      <c r="K2099" s="14">
        <f>IF(JCIMS!K2099&gt;=0,JCIMS!K2099/INDEX(CIMS!K$4:K$41,MATCH("Generic Fuels"&amp;$E2099,CIMS!$W$4:$W$41,0)),1)</f>
        <v>1.0013355629212271</v>
      </c>
      <c r="L2099" s="14">
        <f>IF(JCIMS!L2099&gt;=0,JCIMS!L2099/INDEX(CIMS!L$4:L$41,MATCH("Generic Fuels"&amp;$E2099,CIMS!$W$4:$W$41,0)),1)</f>
        <v>1.0184134468877866</v>
      </c>
      <c r="M2099" s="14">
        <f>IF(JCIMS!M2099&gt;=0,JCIMS!M2099/INDEX(CIMS!M$4:M$41,MATCH("Generic Fuels"&amp;$E2099,CIMS!$W$4:$W$41,0)),1)</f>
        <v>1.0294209901916638</v>
      </c>
      <c r="N2099" s="14">
        <f>IF(JCIMS!N2099&gt;=0,JCIMS!N2099/INDEX(CIMS!N$4:N$41,MATCH("Generic Fuels"&amp;$E2099,CIMS!$W$4:$W$41,0)),1)</f>
        <v>1.1360953665947942</v>
      </c>
      <c r="O2099" s="14">
        <f>IF(JCIMS!O2099&gt;=0,JCIMS!O2099/INDEX(CIMS!O$4:O$41,MATCH("Generic Fuels"&amp;$E2099,CIMS!$W$4:$W$41,0)),1)</f>
        <v>1.1646751608459114</v>
      </c>
      <c r="P2099" s="14">
        <f>IF(JCIMS!P2099&gt;=0,JCIMS!P2099/INDEX(CIMS!P$4:P$41,MATCH("Generic Fuels"&amp;$E2099,CIMS!$W$4:$W$41,0)),1)</f>
        <v>1.1980225728212972</v>
      </c>
      <c r="Q2099" s="14">
        <f>IF(JCIMS!Q2099&gt;=0,JCIMS!Q2099/INDEX(CIMS!Q$4:Q$41,MATCH("Generic Fuels"&amp;$E2099,CIMS!$W$4:$W$41,0)),1)</f>
        <v>1.2418985760367693</v>
      </c>
      <c r="R2099" s="14">
        <f>IF(JCIMS!R2099&gt;=0,JCIMS!R2099/INDEX(CIMS!R$4:R$41,MATCH("Generic Fuels"&amp;$E2099,CIMS!$W$4:$W$41,0)),1)</f>
        <v>1.238215232962754</v>
      </c>
      <c r="S2099" s="14">
        <f>IF(JCIMS!S2099&gt;=0,JCIMS!S2099/INDEX(CIMS!S$4:S$41,MATCH("Generic Fuels"&amp;$E2099,CIMS!$W$4:$W$41,0)),1)</f>
        <v>1.238215232962754</v>
      </c>
      <c r="T2099" s="14">
        <f>IF(JCIMS!T2099&gt;=0,JCIMS!T2099/INDEX(CIMS!T$4:T$41,MATCH("Generic Fuels"&amp;$E2099,CIMS!$W$4:$W$41,0)),1)</f>
        <v>1.238215232962754</v>
      </c>
      <c r="V2099" t="str">
        <f t="shared" si="37"/>
        <v>QuebecCommercialPropane</v>
      </c>
    </row>
    <row r="2100" spans="3:22" x14ac:dyDescent="0.25">
      <c r="C2100" s="6" t="s">
        <v>56</v>
      </c>
      <c r="D2100" s="6" t="s">
        <v>39</v>
      </c>
      <c r="E2100" t="s">
        <v>33</v>
      </c>
      <c r="F2100" s="6">
        <v>2005</v>
      </c>
      <c r="G2100" s="6" t="s">
        <v>14</v>
      </c>
      <c r="H2100" s="6" t="s">
        <v>15</v>
      </c>
      <c r="I2100" s="6" t="s">
        <v>16</v>
      </c>
      <c r="J2100" s="14">
        <f>IF(JCIMS!J2100&gt;=0,JCIMS!J2100/INDEX(CIMS!J$4:J$41,MATCH("Generic Fuels"&amp;$E2100,CIMS!$W$4:$W$41,0)),1)</f>
        <v>1</v>
      </c>
      <c r="K2100" s="14">
        <f>IF(JCIMS!K2100&gt;=0,JCIMS!K2100/INDEX(CIMS!K$4:K$41,MATCH("Generic Fuels"&amp;$E2100,CIMS!$W$4:$W$41,0)),1)</f>
        <v>1</v>
      </c>
      <c r="L2100" s="14">
        <f>IF(JCIMS!L2100&gt;=0,JCIMS!L2100/INDEX(CIMS!L$4:L$41,MATCH("Generic Fuels"&amp;$E2100,CIMS!$W$4:$W$41,0)),1)</f>
        <v>1</v>
      </c>
      <c r="M2100" s="14">
        <f>IF(JCIMS!M2100&gt;=0,JCIMS!M2100/INDEX(CIMS!M$4:M$41,MATCH("Generic Fuels"&amp;$E2100,CIMS!$W$4:$W$41,0)),1)</f>
        <v>1</v>
      </c>
      <c r="N2100" s="14">
        <f>IF(JCIMS!N2100&gt;=0,JCIMS!N2100/INDEX(CIMS!N$4:N$41,MATCH("Generic Fuels"&amp;$E2100,CIMS!$W$4:$W$41,0)),1)</f>
        <v>1</v>
      </c>
      <c r="O2100" s="14">
        <f>IF(JCIMS!O2100&gt;=0,JCIMS!O2100/INDEX(CIMS!O$4:O$41,MATCH("Generic Fuels"&amp;$E2100,CIMS!$W$4:$W$41,0)),1)</f>
        <v>1</v>
      </c>
      <c r="P2100" s="14">
        <f>IF(JCIMS!P2100&gt;=0,JCIMS!P2100/INDEX(CIMS!P$4:P$41,MATCH("Generic Fuels"&amp;$E2100,CIMS!$W$4:$W$41,0)),1)</f>
        <v>1</v>
      </c>
      <c r="Q2100" s="14">
        <f>IF(JCIMS!Q2100&gt;=0,JCIMS!Q2100/INDEX(CIMS!Q$4:Q$41,MATCH("Generic Fuels"&amp;$E2100,CIMS!$W$4:$W$41,0)),1)</f>
        <v>1</v>
      </c>
      <c r="R2100" s="14">
        <f>IF(JCIMS!R2100&gt;=0,JCIMS!R2100/INDEX(CIMS!R$4:R$41,MATCH("Generic Fuels"&amp;$E2100,CIMS!$W$4:$W$41,0)),1)</f>
        <v>1</v>
      </c>
      <c r="S2100" s="14">
        <f>IF(JCIMS!S2100&gt;=0,JCIMS!S2100/INDEX(CIMS!S$4:S$41,MATCH("Generic Fuels"&amp;$E2100,CIMS!$W$4:$W$41,0)),1)</f>
        <v>1</v>
      </c>
      <c r="T2100" s="14">
        <f>IF(JCIMS!T2100&gt;=0,JCIMS!T2100/INDEX(CIMS!T$4:T$41,MATCH("Generic Fuels"&amp;$E2100,CIMS!$W$4:$W$41,0)),1)</f>
        <v>1</v>
      </c>
      <c r="V2100" t="str">
        <f t="shared" si="37"/>
        <v>QuebecCommercialRefinery Fuel Gas</v>
      </c>
    </row>
    <row r="2101" spans="3:22" x14ac:dyDescent="0.25">
      <c r="C2101" s="6" t="s">
        <v>56</v>
      </c>
      <c r="D2101" s="6" t="s">
        <v>39</v>
      </c>
      <c r="E2101" t="s">
        <v>34</v>
      </c>
      <c r="F2101" s="6">
        <v>2005</v>
      </c>
      <c r="G2101" s="6" t="s">
        <v>14</v>
      </c>
      <c r="H2101" s="6" t="s">
        <v>15</v>
      </c>
      <c r="I2101" s="6" t="s">
        <v>16</v>
      </c>
      <c r="J2101" s="14">
        <f>IF(JCIMS!J2101&gt;=0,JCIMS!J2101/INDEX(CIMS!J$4:J$41,MATCH("Generic Fuels"&amp;$E2101,CIMS!$W$4:$W$41,0)),1)</f>
        <v>1</v>
      </c>
      <c r="K2101" s="14">
        <f>IF(JCIMS!K2101&gt;=0,JCIMS!K2101/INDEX(CIMS!K$4:K$41,MATCH("Generic Fuels"&amp;$E2101,CIMS!$W$4:$W$41,0)),1)</f>
        <v>1</v>
      </c>
      <c r="L2101" s="14">
        <f>IF(JCIMS!L2101&gt;=0,JCIMS!L2101/INDEX(CIMS!L$4:L$41,MATCH("Generic Fuels"&amp;$E2101,CIMS!$W$4:$W$41,0)),1)</f>
        <v>1</v>
      </c>
      <c r="M2101" s="14">
        <f>IF(JCIMS!M2101&gt;=0,JCIMS!M2101/INDEX(CIMS!M$4:M$41,MATCH("Generic Fuels"&amp;$E2101,CIMS!$W$4:$W$41,0)),1)</f>
        <v>1</v>
      </c>
      <c r="N2101" s="14">
        <f>IF(JCIMS!N2101&gt;=0,JCIMS!N2101/INDEX(CIMS!N$4:N$41,MATCH("Generic Fuels"&amp;$E2101,CIMS!$W$4:$W$41,0)),1)</f>
        <v>1</v>
      </c>
      <c r="O2101" s="14">
        <f>IF(JCIMS!O2101&gt;=0,JCIMS!O2101/INDEX(CIMS!O$4:O$41,MATCH("Generic Fuels"&amp;$E2101,CIMS!$W$4:$W$41,0)),1)</f>
        <v>1</v>
      </c>
      <c r="P2101" s="14">
        <f>IF(JCIMS!P2101&gt;=0,JCIMS!P2101/INDEX(CIMS!P$4:P$41,MATCH("Generic Fuels"&amp;$E2101,CIMS!$W$4:$W$41,0)),1)</f>
        <v>1</v>
      </c>
      <c r="Q2101" s="14">
        <f>IF(JCIMS!Q2101&gt;=0,JCIMS!Q2101/INDEX(CIMS!Q$4:Q$41,MATCH("Generic Fuels"&amp;$E2101,CIMS!$W$4:$W$41,0)),1)</f>
        <v>1</v>
      </c>
      <c r="R2101" s="14">
        <f>IF(JCIMS!R2101&gt;=0,JCIMS!R2101/INDEX(CIMS!R$4:R$41,MATCH("Generic Fuels"&amp;$E2101,CIMS!$W$4:$W$41,0)),1)</f>
        <v>1</v>
      </c>
      <c r="S2101" s="14">
        <f>IF(JCIMS!S2101&gt;=0,JCIMS!S2101/INDEX(CIMS!S$4:S$41,MATCH("Generic Fuels"&amp;$E2101,CIMS!$W$4:$W$41,0)),1)</f>
        <v>1</v>
      </c>
      <c r="T2101" s="14">
        <f>IF(JCIMS!T2101&gt;=0,JCIMS!T2101/INDEX(CIMS!T$4:T$41,MATCH("Generic Fuels"&amp;$E2101,CIMS!$W$4:$W$41,0)),1)</f>
        <v>1</v>
      </c>
      <c r="V2101" t="str">
        <f t="shared" si="37"/>
        <v>QuebecCommercialUranium</v>
      </c>
    </row>
    <row r="2102" spans="3:22" x14ac:dyDescent="0.25">
      <c r="C2102" s="6" t="s">
        <v>56</v>
      </c>
      <c r="D2102" s="6" t="s">
        <v>39</v>
      </c>
      <c r="E2102" t="s">
        <v>35</v>
      </c>
      <c r="F2102" s="6">
        <v>2005</v>
      </c>
      <c r="G2102" s="6" t="s">
        <v>14</v>
      </c>
      <c r="H2102" s="6" t="s">
        <v>15</v>
      </c>
      <c r="I2102" s="6" t="s">
        <v>16</v>
      </c>
      <c r="J2102" s="14">
        <f>IF(JCIMS!J2102&gt;=0,JCIMS!J2102/INDEX(CIMS!J$4:J$41,MATCH("Generic Fuels"&amp;$E2102,CIMS!$W$4:$W$41,0)),1)</f>
        <v>1</v>
      </c>
      <c r="K2102" s="14">
        <f>IF(JCIMS!K2102&gt;=0,JCIMS!K2102/INDEX(CIMS!K$4:K$41,MATCH("Generic Fuels"&amp;$E2102,CIMS!$W$4:$W$41,0)),1)</f>
        <v>1</v>
      </c>
      <c r="L2102" s="14">
        <f>IF(JCIMS!L2102&gt;=0,JCIMS!L2102/INDEX(CIMS!L$4:L$41,MATCH("Generic Fuels"&amp;$E2102,CIMS!$W$4:$W$41,0)),1)</f>
        <v>1</v>
      </c>
      <c r="M2102" s="14">
        <f>IF(JCIMS!M2102&gt;=0,JCIMS!M2102/INDEX(CIMS!M$4:M$41,MATCH("Generic Fuels"&amp;$E2102,CIMS!$W$4:$W$41,0)),1)</f>
        <v>1</v>
      </c>
      <c r="N2102" s="14">
        <f>IF(JCIMS!N2102&gt;=0,JCIMS!N2102/INDEX(CIMS!N$4:N$41,MATCH("Generic Fuels"&amp;$E2102,CIMS!$W$4:$W$41,0)),1)</f>
        <v>1</v>
      </c>
      <c r="O2102" s="14">
        <f>IF(JCIMS!O2102&gt;=0,JCIMS!O2102/INDEX(CIMS!O$4:O$41,MATCH("Generic Fuels"&amp;$E2102,CIMS!$W$4:$W$41,0)),1)</f>
        <v>1</v>
      </c>
      <c r="P2102" s="14">
        <f>IF(JCIMS!P2102&gt;=0,JCIMS!P2102/INDEX(CIMS!P$4:P$41,MATCH("Generic Fuels"&amp;$E2102,CIMS!$W$4:$W$41,0)),1)</f>
        <v>1</v>
      </c>
      <c r="Q2102" s="14">
        <f>IF(JCIMS!Q2102&gt;=0,JCIMS!Q2102/INDEX(CIMS!Q$4:Q$41,MATCH("Generic Fuels"&amp;$E2102,CIMS!$W$4:$W$41,0)),1)</f>
        <v>1</v>
      </c>
      <c r="R2102" s="14">
        <f>IF(JCIMS!R2102&gt;=0,JCIMS!R2102/INDEX(CIMS!R$4:R$41,MATCH("Generic Fuels"&amp;$E2102,CIMS!$W$4:$W$41,0)),1)</f>
        <v>1</v>
      </c>
      <c r="S2102" s="14">
        <f>IF(JCIMS!S2102&gt;=0,JCIMS!S2102/INDEX(CIMS!S$4:S$41,MATCH("Generic Fuels"&amp;$E2102,CIMS!$W$4:$W$41,0)),1)</f>
        <v>1</v>
      </c>
      <c r="T2102" s="14">
        <f>IF(JCIMS!T2102&gt;=0,JCIMS!T2102/INDEX(CIMS!T$4:T$41,MATCH("Generic Fuels"&amp;$E2102,CIMS!$W$4:$W$41,0)),1)</f>
        <v>1</v>
      </c>
      <c r="V2102" t="str">
        <f t="shared" si="37"/>
        <v>QuebecCommercialWaste Fuel</v>
      </c>
    </row>
    <row r="2103" spans="3:22" x14ac:dyDescent="0.25">
      <c r="C2103" s="6" t="s">
        <v>56</v>
      </c>
      <c r="D2103" s="6" t="s">
        <v>39</v>
      </c>
      <c r="E2103" t="s">
        <v>36</v>
      </c>
      <c r="F2103" s="6">
        <v>2005</v>
      </c>
      <c r="G2103" s="6" t="s">
        <v>14</v>
      </c>
      <c r="H2103" s="6" t="s">
        <v>15</v>
      </c>
      <c r="I2103" s="6" t="s">
        <v>16</v>
      </c>
      <c r="J2103" s="37">
        <f t="shared" ref="J2103:T2103" si="38">J2263</f>
        <v>1.6230533378004837</v>
      </c>
      <c r="K2103" s="37">
        <f t="shared" si="38"/>
        <v>2</v>
      </c>
      <c r="L2103" s="37">
        <f t="shared" si="38"/>
        <v>6.5949179713943993</v>
      </c>
      <c r="M2103" s="37">
        <f t="shared" si="38"/>
        <v>6.5949179713943993</v>
      </c>
      <c r="N2103" s="37">
        <f t="shared" si="38"/>
        <v>6.5949179713943993</v>
      </c>
      <c r="O2103" s="37">
        <f t="shared" si="38"/>
        <v>6.5949179713943993</v>
      </c>
      <c r="P2103" s="37">
        <f t="shared" si="38"/>
        <v>6.5949179713943993</v>
      </c>
      <c r="Q2103" s="37">
        <f t="shared" si="38"/>
        <v>6.5949179713943993</v>
      </c>
      <c r="R2103" s="37">
        <f t="shared" si="38"/>
        <v>6.5949179713943993</v>
      </c>
      <c r="S2103" s="37">
        <f t="shared" si="38"/>
        <v>6.5949179713943993</v>
      </c>
      <c r="T2103" s="37">
        <f t="shared" si="38"/>
        <v>6.5949179713943993</v>
      </c>
      <c r="V2103" t="str">
        <f t="shared" si="37"/>
        <v>QuebecCommercialSolid Biomass</v>
      </c>
    </row>
    <row r="2104" spans="3:22" x14ac:dyDescent="0.25">
      <c r="C2104" s="6" t="s">
        <v>56</v>
      </c>
      <c r="D2104" s="6" t="s">
        <v>17</v>
      </c>
      <c r="E2104" t="s">
        <v>13</v>
      </c>
      <c r="F2104" s="6">
        <v>2005</v>
      </c>
      <c r="G2104" s="6" t="s">
        <v>14</v>
      </c>
      <c r="H2104" s="6" t="s">
        <v>15</v>
      </c>
      <c r="I2104" s="6" t="s">
        <v>16</v>
      </c>
      <c r="J2104" s="16">
        <f>IF(JCIMS!J2104&gt;=0,JCIMS!J2104/INDEX(CIMS!J$4:J$41,MATCH($C2104&amp;$E2104,CIMS!$W$4:$W$41,0)),1)</f>
        <v>1</v>
      </c>
      <c r="K2104" s="16">
        <f>IF(JCIMS!K2104&gt;=0,JCIMS!K2104/INDEX(CIMS!K$4:K$41,MATCH($C2104&amp;$E2104,CIMS!$W$4:$W$41,0)),1)</f>
        <v>1</v>
      </c>
      <c r="L2104" s="16">
        <f>IF(JCIMS!L2104&gt;=0,JCIMS!L2104/INDEX(CIMS!L$4:L$41,MATCH($C2104&amp;$E2104,CIMS!$W$4:$W$41,0)),1)</f>
        <v>1</v>
      </c>
      <c r="M2104" s="16">
        <f>IF(JCIMS!M2104&gt;=0,JCIMS!M2104/INDEX(CIMS!M$4:M$41,MATCH($C2104&amp;$E2104,CIMS!$W$4:$W$41,0)),1)</f>
        <v>1</v>
      </c>
      <c r="N2104" s="16">
        <f>IF(JCIMS!N2104&gt;=0,JCIMS!N2104/INDEX(CIMS!N$4:N$41,MATCH($C2104&amp;$E2104,CIMS!$W$4:$W$41,0)),1)</f>
        <v>1</v>
      </c>
      <c r="O2104" s="16">
        <f>IF(JCIMS!O2104&gt;=0,JCIMS!O2104/INDEX(CIMS!O$4:O$41,MATCH($C2104&amp;$E2104,CIMS!$W$4:$W$41,0)),1)</f>
        <v>1</v>
      </c>
      <c r="P2104" s="16">
        <f>IF(JCIMS!P2104&gt;=0,JCIMS!P2104/INDEX(CIMS!P$4:P$41,MATCH($C2104&amp;$E2104,CIMS!$W$4:$W$41,0)),1)</f>
        <v>1</v>
      </c>
      <c r="Q2104" s="16">
        <f>IF(JCIMS!Q2104&gt;=0,JCIMS!Q2104/INDEX(CIMS!Q$4:Q$41,MATCH($C2104&amp;$E2104,CIMS!$W$4:$W$41,0)),1)</f>
        <v>1</v>
      </c>
      <c r="R2104" s="16">
        <f>IF(JCIMS!R2104&gt;=0,JCIMS!R2104/INDEX(CIMS!R$4:R$41,MATCH($C2104&amp;$E2104,CIMS!$W$4:$W$41,0)),1)</f>
        <v>1</v>
      </c>
      <c r="S2104" s="16">
        <f>IF(JCIMS!S2104&gt;=0,JCIMS!S2104/INDEX(CIMS!S$4:S$41,MATCH($C2104&amp;$E2104,CIMS!$W$4:$W$41,0)),1)</f>
        <v>1</v>
      </c>
      <c r="T2104" s="16">
        <f>IF(JCIMS!T2104&gt;=0,JCIMS!T2104/INDEX(CIMS!T$4:T$41,MATCH($C2104&amp;$E2104,CIMS!$W$4:$W$41,0)),1)</f>
        <v>1</v>
      </c>
      <c r="V2104" t="str">
        <f t="shared" si="37"/>
        <v>QuebecElectricityBiodiesel</v>
      </c>
    </row>
    <row r="2105" spans="3:22" x14ac:dyDescent="0.25">
      <c r="C2105" s="6" t="s">
        <v>56</v>
      </c>
      <c r="D2105" s="6" t="s">
        <v>17</v>
      </c>
      <c r="E2105" t="s">
        <v>17</v>
      </c>
      <c r="F2105" s="6">
        <v>2005</v>
      </c>
      <c r="G2105" s="6" t="s">
        <v>14</v>
      </c>
      <c r="H2105" s="6" t="s">
        <v>15</v>
      </c>
      <c r="I2105" s="6" t="s">
        <v>16</v>
      </c>
      <c r="J2105" s="16">
        <f>IF(JCIMS!J2105&gt;=0,JCIMS!J2105/INDEX(CIMS!J$4:J$41,MATCH($C2105&amp;$E2105,CIMS!$W$4:$W$41,0)),1)</f>
        <v>1</v>
      </c>
      <c r="K2105" s="16">
        <f>IF(JCIMS!K2105&gt;=0,JCIMS!K2105/INDEX(CIMS!K$4:K$41,MATCH($C2105&amp;$E2105,CIMS!$W$4:$W$41,0)),1)</f>
        <v>1</v>
      </c>
      <c r="L2105" s="16">
        <f>IF(JCIMS!L2105&gt;=0,JCIMS!L2105/INDEX(CIMS!L$4:L$41,MATCH($C2105&amp;$E2105,CIMS!$W$4:$W$41,0)),1)</f>
        <v>1</v>
      </c>
      <c r="M2105" s="16">
        <f>IF(JCIMS!M2105&gt;=0,JCIMS!M2105/INDEX(CIMS!M$4:M$41,MATCH($C2105&amp;$E2105,CIMS!$W$4:$W$41,0)),1)</f>
        <v>1</v>
      </c>
      <c r="N2105" s="16">
        <f>IF(JCIMS!N2105&gt;=0,JCIMS!N2105/INDEX(CIMS!N$4:N$41,MATCH($C2105&amp;$E2105,CIMS!$W$4:$W$41,0)),1)</f>
        <v>1</v>
      </c>
      <c r="O2105" s="16">
        <f>IF(JCIMS!O2105&gt;=0,JCIMS!O2105/INDEX(CIMS!O$4:O$41,MATCH($C2105&amp;$E2105,CIMS!$W$4:$W$41,0)),1)</f>
        <v>1</v>
      </c>
      <c r="P2105" s="16">
        <f>IF(JCIMS!P2105&gt;=0,JCIMS!P2105/INDEX(CIMS!P$4:P$41,MATCH($C2105&amp;$E2105,CIMS!$W$4:$W$41,0)),1)</f>
        <v>1</v>
      </c>
      <c r="Q2105" s="16">
        <f>IF(JCIMS!Q2105&gt;=0,JCIMS!Q2105/INDEX(CIMS!Q$4:Q$41,MATCH($C2105&amp;$E2105,CIMS!$W$4:$W$41,0)),1)</f>
        <v>1</v>
      </c>
      <c r="R2105" s="16">
        <f>IF(JCIMS!R2105&gt;=0,JCIMS!R2105/INDEX(CIMS!R$4:R$41,MATCH($C2105&amp;$E2105,CIMS!$W$4:$W$41,0)),1)</f>
        <v>1</v>
      </c>
      <c r="S2105" s="16">
        <f>IF(JCIMS!S2105&gt;=0,JCIMS!S2105/INDEX(CIMS!S$4:S$41,MATCH($C2105&amp;$E2105,CIMS!$W$4:$W$41,0)),1)</f>
        <v>1</v>
      </c>
      <c r="T2105" s="16">
        <f>IF(JCIMS!T2105&gt;=0,JCIMS!T2105/INDEX(CIMS!T$4:T$41,MATCH($C2105&amp;$E2105,CIMS!$W$4:$W$41,0)),1)</f>
        <v>1</v>
      </c>
      <c r="V2105" t="str">
        <f t="shared" si="37"/>
        <v>QuebecElectricityElectricity</v>
      </c>
    </row>
    <row r="2106" spans="3:22" x14ac:dyDescent="0.25">
      <c r="C2106" s="6" t="s">
        <v>56</v>
      </c>
      <c r="D2106" s="6" t="s">
        <v>17</v>
      </c>
      <c r="E2106" t="s">
        <v>18</v>
      </c>
      <c r="F2106" s="6">
        <v>2005</v>
      </c>
      <c r="G2106" s="6" t="s">
        <v>14</v>
      </c>
      <c r="H2106" s="6" t="s">
        <v>15</v>
      </c>
      <c r="I2106" s="6" t="s">
        <v>16</v>
      </c>
      <c r="J2106" s="16">
        <f>IF(JCIMS!J2106&gt;=0,JCIMS!J2106/INDEX(CIMS!J$4:J$41,MATCH($C2106&amp;$E2106,CIMS!$W$4:$W$41,0)),1)</f>
        <v>1</v>
      </c>
      <c r="K2106" s="16">
        <f>IF(JCIMS!K2106&gt;=0,JCIMS!K2106/INDEX(CIMS!K$4:K$41,MATCH($C2106&amp;$E2106,CIMS!$W$4:$W$41,0)),1)</f>
        <v>1</v>
      </c>
      <c r="L2106" s="16">
        <f>IF(JCIMS!L2106&gt;=0,JCIMS!L2106/INDEX(CIMS!L$4:L$41,MATCH($C2106&amp;$E2106,CIMS!$W$4:$W$41,0)),1)</f>
        <v>1</v>
      </c>
      <c r="M2106" s="16">
        <f>IF(JCIMS!M2106&gt;=0,JCIMS!M2106/INDEX(CIMS!M$4:M$41,MATCH($C2106&amp;$E2106,CIMS!$W$4:$W$41,0)),1)</f>
        <v>1</v>
      </c>
      <c r="N2106" s="16">
        <f>IF(JCIMS!N2106&gt;=0,JCIMS!N2106/INDEX(CIMS!N$4:N$41,MATCH($C2106&amp;$E2106,CIMS!$W$4:$W$41,0)),1)</f>
        <v>1</v>
      </c>
      <c r="O2106" s="16">
        <f>IF(JCIMS!O2106&gt;=0,JCIMS!O2106/INDEX(CIMS!O$4:O$41,MATCH($C2106&amp;$E2106,CIMS!$W$4:$W$41,0)),1)</f>
        <v>1</v>
      </c>
      <c r="P2106" s="16">
        <f>IF(JCIMS!P2106&gt;=0,JCIMS!P2106/INDEX(CIMS!P$4:P$41,MATCH($C2106&amp;$E2106,CIMS!$W$4:$W$41,0)),1)</f>
        <v>1</v>
      </c>
      <c r="Q2106" s="16">
        <f>IF(JCIMS!Q2106&gt;=0,JCIMS!Q2106/INDEX(CIMS!Q$4:Q$41,MATCH($C2106&amp;$E2106,CIMS!$W$4:$W$41,0)),1)</f>
        <v>1</v>
      </c>
      <c r="R2106" s="16">
        <f>IF(JCIMS!R2106&gt;=0,JCIMS!R2106/INDEX(CIMS!R$4:R$41,MATCH($C2106&amp;$E2106,CIMS!$W$4:$W$41,0)),1)</f>
        <v>1</v>
      </c>
      <c r="S2106" s="16">
        <f>IF(JCIMS!S2106&gt;=0,JCIMS!S2106/INDEX(CIMS!S$4:S$41,MATCH($C2106&amp;$E2106,CIMS!$W$4:$W$41,0)),1)</f>
        <v>1</v>
      </c>
      <c r="T2106" s="16">
        <f>IF(JCIMS!T2106&gt;=0,JCIMS!T2106/INDEX(CIMS!T$4:T$41,MATCH($C2106&amp;$E2106,CIMS!$W$4:$W$41,0)),1)</f>
        <v>1</v>
      </c>
      <c r="V2106" t="str">
        <f t="shared" si="37"/>
        <v>QuebecElectricityEthanol</v>
      </c>
    </row>
    <row r="2107" spans="3:22" x14ac:dyDescent="0.25">
      <c r="C2107" s="6" t="s">
        <v>56</v>
      </c>
      <c r="D2107" s="6" t="s">
        <v>17</v>
      </c>
      <c r="E2107" t="s">
        <v>20</v>
      </c>
      <c r="F2107" s="6">
        <v>2005</v>
      </c>
      <c r="G2107" s="6" t="s">
        <v>14</v>
      </c>
      <c r="H2107" s="6" t="s">
        <v>15</v>
      </c>
      <c r="I2107" s="6" t="s">
        <v>16</v>
      </c>
      <c r="J2107" s="14">
        <f>IF(JCIMS!J2107&gt;=0,JCIMS!J2107/INDEX(CIMS!J$4:J$41,MATCH("Generic Fuels"&amp;$E2107,CIMS!$W$4:$W$41,0)),1)</f>
        <v>1</v>
      </c>
      <c r="K2107" s="14">
        <f>IF(JCIMS!K2107&gt;=0,JCIMS!K2107/INDEX(CIMS!K$4:K$41,MATCH("Generic Fuels"&amp;$E2107,CIMS!$W$4:$W$41,0)),1)</f>
        <v>1</v>
      </c>
      <c r="L2107" s="14">
        <f>IF(JCIMS!L2107&gt;=0,JCIMS!L2107/INDEX(CIMS!L$4:L$41,MATCH("Generic Fuels"&amp;$E2107,CIMS!$W$4:$W$41,0)),1)</f>
        <v>1</v>
      </c>
      <c r="M2107" s="14">
        <f>IF(JCIMS!M2107&gt;=0,JCIMS!M2107/INDEX(CIMS!M$4:M$41,MATCH("Generic Fuels"&amp;$E2107,CIMS!$W$4:$W$41,0)),1)</f>
        <v>1</v>
      </c>
      <c r="N2107" s="14">
        <f>IF(JCIMS!N2107&gt;=0,JCIMS!N2107/INDEX(CIMS!N$4:N$41,MATCH("Generic Fuels"&amp;$E2107,CIMS!$W$4:$W$41,0)),1)</f>
        <v>1</v>
      </c>
      <c r="O2107" s="14">
        <f>IF(JCIMS!O2107&gt;=0,JCIMS!O2107/INDEX(CIMS!O$4:O$41,MATCH("Generic Fuels"&amp;$E2107,CIMS!$W$4:$W$41,0)),1)</f>
        <v>1</v>
      </c>
      <c r="P2107" s="14">
        <f>IF(JCIMS!P2107&gt;=0,JCIMS!P2107/INDEX(CIMS!P$4:P$41,MATCH("Generic Fuels"&amp;$E2107,CIMS!$W$4:$W$41,0)),1)</f>
        <v>1</v>
      </c>
      <c r="Q2107" s="14">
        <f>IF(JCIMS!Q2107&gt;=0,JCIMS!Q2107/INDEX(CIMS!Q$4:Q$41,MATCH("Generic Fuels"&amp;$E2107,CIMS!$W$4:$W$41,0)),1)</f>
        <v>1</v>
      </c>
      <c r="R2107" s="14">
        <f>IF(JCIMS!R2107&gt;=0,JCIMS!R2107/INDEX(CIMS!R$4:R$41,MATCH("Generic Fuels"&amp;$E2107,CIMS!$W$4:$W$41,0)),1)</f>
        <v>1</v>
      </c>
      <c r="S2107" s="14">
        <f>IF(JCIMS!S2107&gt;=0,JCIMS!S2107/INDEX(CIMS!S$4:S$41,MATCH("Generic Fuels"&amp;$E2107,CIMS!$W$4:$W$41,0)),1)</f>
        <v>1</v>
      </c>
      <c r="T2107" s="14">
        <f>IF(JCIMS!T2107&gt;=0,JCIMS!T2107/INDEX(CIMS!T$4:T$41,MATCH("Generic Fuels"&amp;$E2107,CIMS!$W$4:$W$41,0)),1)</f>
        <v>1</v>
      </c>
      <c r="V2107" t="str">
        <f t="shared" si="37"/>
        <v>QuebecElectricityJet Fuel</v>
      </c>
    </row>
    <row r="2108" spans="3:22" x14ac:dyDescent="0.25">
      <c r="C2108" s="6" t="s">
        <v>56</v>
      </c>
      <c r="D2108" s="6" t="s">
        <v>17</v>
      </c>
      <c r="E2108" t="s">
        <v>21</v>
      </c>
      <c r="F2108" s="6">
        <v>2005</v>
      </c>
      <c r="G2108" s="6" t="s">
        <v>14</v>
      </c>
      <c r="H2108" s="6" t="s">
        <v>15</v>
      </c>
      <c r="I2108" s="6" t="s">
        <v>16</v>
      </c>
      <c r="J2108" s="14">
        <f>IF(JCIMS!J2108&gt;=0,JCIMS!J2108/INDEX(CIMS!J$4:J$41,MATCH("Generic Fuels"&amp;$E2108,CIMS!$W$4:$W$41,0)),1)</f>
        <v>1</v>
      </c>
      <c r="K2108" s="14">
        <f>IF(JCIMS!K2108&gt;=0,JCIMS!K2108/INDEX(CIMS!K$4:K$41,MATCH("Generic Fuels"&amp;$E2108,CIMS!$W$4:$W$41,0)),1)</f>
        <v>1</v>
      </c>
      <c r="L2108" s="14">
        <f>IF(JCIMS!L2108&gt;=0,JCIMS!L2108/INDEX(CIMS!L$4:L$41,MATCH("Generic Fuels"&amp;$E2108,CIMS!$W$4:$W$41,0)),1)</f>
        <v>1</v>
      </c>
      <c r="M2108" s="14">
        <f>IF(JCIMS!M2108&gt;=0,JCIMS!M2108/INDEX(CIMS!M$4:M$41,MATCH("Generic Fuels"&amp;$E2108,CIMS!$W$4:$W$41,0)),1)</f>
        <v>1</v>
      </c>
      <c r="N2108" s="14">
        <f>IF(JCIMS!N2108&gt;=0,JCIMS!N2108/INDEX(CIMS!N$4:N$41,MATCH("Generic Fuels"&amp;$E2108,CIMS!$W$4:$W$41,0)),1)</f>
        <v>1</v>
      </c>
      <c r="O2108" s="14">
        <f>IF(JCIMS!O2108&gt;=0,JCIMS!O2108/INDEX(CIMS!O$4:O$41,MATCH("Generic Fuels"&amp;$E2108,CIMS!$W$4:$W$41,0)),1)</f>
        <v>1</v>
      </c>
      <c r="P2108" s="14">
        <f>IF(JCIMS!P2108&gt;=0,JCIMS!P2108/INDEX(CIMS!P$4:P$41,MATCH("Generic Fuels"&amp;$E2108,CIMS!$W$4:$W$41,0)),1)</f>
        <v>1</v>
      </c>
      <c r="Q2108" s="14">
        <f>IF(JCIMS!Q2108&gt;=0,JCIMS!Q2108/INDEX(CIMS!Q$4:Q$41,MATCH("Generic Fuels"&amp;$E2108,CIMS!$W$4:$W$41,0)),1)</f>
        <v>1</v>
      </c>
      <c r="R2108" s="14">
        <f>IF(JCIMS!R2108&gt;=0,JCIMS!R2108/INDEX(CIMS!R$4:R$41,MATCH("Generic Fuels"&amp;$E2108,CIMS!$W$4:$W$41,0)),1)</f>
        <v>1</v>
      </c>
      <c r="S2108" s="14">
        <f>IF(JCIMS!S2108&gt;=0,JCIMS!S2108/INDEX(CIMS!S$4:S$41,MATCH("Generic Fuels"&amp;$E2108,CIMS!$W$4:$W$41,0)),1)</f>
        <v>1</v>
      </c>
      <c r="T2108" s="14">
        <f>IF(JCIMS!T2108&gt;=0,JCIMS!T2108/INDEX(CIMS!T$4:T$41,MATCH("Generic Fuels"&amp;$E2108,CIMS!$W$4:$W$41,0)),1)</f>
        <v>1</v>
      </c>
      <c r="V2108" t="str">
        <f t="shared" si="37"/>
        <v>QuebecElectricityBlack Liquor</v>
      </c>
    </row>
    <row r="2109" spans="3:22" x14ac:dyDescent="0.25">
      <c r="C2109" s="6" t="s">
        <v>56</v>
      </c>
      <c r="D2109" s="6" t="s">
        <v>17</v>
      </c>
      <c r="E2109" t="s">
        <v>22</v>
      </c>
      <c r="F2109" s="6">
        <v>2005</v>
      </c>
      <c r="G2109" s="6" t="s">
        <v>14</v>
      </c>
      <c r="H2109" s="6" t="s">
        <v>15</v>
      </c>
      <c r="I2109" s="6" t="s">
        <v>16</v>
      </c>
      <c r="J2109" s="14">
        <f>IF(JCIMS!J2109&gt;=0,JCIMS!J2109/INDEX(CIMS!J$4:J$41,MATCH("Generic Fuels"&amp;$E2109,CIMS!$W$4:$W$41,0)),1)</f>
        <v>1</v>
      </c>
      <c r="K2109" s="14">
        <f>IF(JCIMS!K2109&gt;=0,JCIMS!K2109/INDEX(CIMS!K$4:K$41,MATCH("Generic Fuels"&amp;$E2109,CIMS!$W$4:$W$41,0)),1)</f>
        <v>1</v>
      </c>
      <c r="L2109" s="14">
        <f>IF(JCIMS!L2109&gt;=0,JCIMS!L2109/INDEX(CIMS!L$4:L$41,MATCH("Generic Fuels"&amp;$E2109,CIMS!$W$4:$W$41,0)),1)</f>
        <v>1</v>
      </c>
      <c r="M2109" s="14">
        <f>IF(JCIMS!M2109&gt;=0,JCIMS!M2109/INDEX(CIMS!M$4:M$41,MATCH("Generic Fuels"&amp;$E2109,CIMS!$W$4:$W$41,0)),1)</f>
        <v>1</v>
      </c>
      <c r="N2109" s="14">
        <f>IF(JCIMS!N2109&gt;=0,JCIMS!N2109/INDEX(CIMS!N$4:N$41,MATCH("Generic Fuels"&amp;$E2109,CIMS!$W$4:$W$41,0)),1)</f>
        <v>1</v>
      </c>
      <c r="O2109" s="14">
        <f>IF(JCIMS!O2109&gt;=0,JCIMS!O2109/INDEX(CIMS!O$4:O$41,MATCH("Generic Fuels"&amp;$E2109,CIMS!$W$4:$W$41,0)),1)</f>
        <v>1</v>
      </c>
      <c r="P2109" s="14">
        <f>IF(JCIMS!P2109&gt;=0,JCIMS!P2109/INDEX(CIMS!P$4:P$41,MATCH("Generic Fuels"&amp;$E2109,CIMS!$W$4:$W$41,0)),1)</f>
        <v>1</v>
      </c>
      <c r="Q2109" s="14">
        <f>IF(JCIMS!Q2109&gt;=0,JCIMS!Q2109/INDEX(CIMS!Q$4:Q$41,MATCH("Generic Fuels"&amp;$E2109,CIMS!$W$4:$W$41,0)),1)</f>
        <v>1</v>
      </c>
      <c r="R2109" s="14">
        <f>IF(JCIMS!R2109&gt;=0,JCIMS!R2109/INDEX(CIMS!R$4:R$41,MATCH("Generic Fuels"&amp;$E2109,CIMS!$W$4:$W$41,0)),1)</f>
        <v>1</v>
      </c>
      <c r="S2109" s="14">
        <f>IF(JCIMS!S2109&gt;=0,JCIMS!S2109/INDEX(CIMS!S$4:S$41,MATCH("Generic Fuels"&amp;$E2109,CIMS!$W$4:$W$41,0)),1)</f>
        <v>1</v>
      </c>
      <c r="T2109" s="14">
        <f>IF(JCIMS!T2109&gt;=0,JCIMS!T2109/INDEX(CIMS!T$4:T$41,MATCH("Generic Fuels"&amp;$E2109,CIMS!$W$4:$W$41,0)),1)</f>
        <v>1</v>
      </c>
      <c r="V2109" t="str">
        <f t="shared" si="37"/>
        <v>QuebecElectricityCoal</v>
      </c>
    </row>
    <row r="2110" spans="3:22" x14ac:dyDescent="0.25">
      <c r="C2110" s="6" t="s">
        <v>56</v>
      </c>
      <c r="D2110" s="6" t="s">
        <v>17</v>
      </c>
      <c r="E2110" t="s">
        <v>23</v>
      </c>
      <c r="F2110" s="6">
        <v>2005</v>
      </c>
      <c r="G2110" s="6" t="s">
        <v>14</v>
      </c>
      <c r="H2110" s="6" t="s">
        <v>15</v>
      </c>
      <c r="I2110" s="6" t="s">
        <v>16</v>
      </c>
      <c r="J2110" s="14">
        <f>IF(JCIMS!J2110&gt;=0,JCIMS!J2110/INDEX(CIMS!J$4:J$41,MATCH("Generic Fuels"&amp;$E2110,CIMS!$W$4:$W$41,0)),1)</f>
        <v>1</v>
      </c>
      <c r="K2110" s="14">
        <f>IF(JCIMS!K2110&gt;=0,JCIMS!K2110/INDEX(CIMS!K$4:K$41,MATCH("Generic Fuels"&amp;$E2110,CIMS!$W$4:$W$41,0)),1)</f>
        <v>1</v>
      </c>
      <c r="L2110" s="14">
        <f>IF(JCIMS!L2110&gt;=0,JCIMS!L2110/INDEX(CIMS!L$4:L$41,MATCH("Generic Fuels"&amp;$E2110,CIMS!$W$4:$W$41,0)),1)</f>
        <v>1</v>
      </c>
      <c r="M2110" s="14">
        <f>IF(JCIMS!M2110&gt;=0,JCIMS!M2110/INDEX(CIMS!M$4:M$41,MATCH("Generic Fuels"&amp;$E2110,CIMS!$W$4:$W$41,0)),1)</f>
        <v>1</v>
      </c>
      <c r="N2110" s="14">
        <f>IF(JCIMS!N2110&gt;=0,JCIMS!N2110/INDEX(CIMS!N$4:N$41,MATCH("Generic Fuels"&amp;$E2110,CIMS!$W$4:$W$41,0)),1)</f>
        <v>1</v>
      </c>
      <c r="O2110" s="14">
        <f>IF(JCIMS!O2110&gt;=0,JCIMS!O2110/INDEX(CIMS!O$4:O$41,MATCH("Generic Fuels"&amp;$E2110,CIMS!$W$4:$W$41,0)),1)</f>
        <v>1</v>
      </c>
      <c r="P2110" s="14">
        <f>IF(JCIMS!P2110&gt;=0,JCIMS!P2110/INDEX(CIMS!P$4:P$41,MATCH("Generic Fuels"&amp;$E2110,CIMS!$W$4:$W$41,0)),1)</f>
        <v>1</v>
      </c>
      <c r="Q2110" s="14">
        <f>IF(JCIMS!Q2110&gt;=0,JCIMS!Q2110/INDEX(CIMS!Q$4:Q$41,MATCH("Generic Fuels"&amp;$E2110,CIMS!$W$4:$W$41,0)),1)</f>
        <v>1</v>
      </c>
      <c r="R2110" s="14">
        <f>IF(JCIMS!R2110&gt;=0,JCIMS!R2110/INDEX(CIMS!R$4:R$41,MATCH("Generic Fuels"&amp;$E2110,CIMS!$W$4:$W$41,0)),1)</f>
        <v>1</v>
      </c>
      <c r="S2110" s="14">
        <f>IF(JCIMS!S2110&gt;=0,JCIMS!S2110/INDEX(CIMS!S$4:S$41,MATCH("Generic Fuels"&amp;$E2110,CIMS!$W$4:$W$41,0)),1)</f>
        <v>1</v>
      </c>
      <c r="T2110" s="14">
        <f>IF(JCIMS!T2110&gt;=0,JCIMS!T2110/INDEX(CIMS!T$4:T$41,MATCH("Generic Fuels"&amp;$E2110,CIMS!$W$4:$W$41,0)),1)</f>
        <v>1</v>
      </c>
      <c r="V2110" t="str">
        <f t="shared" si="37"/>
        <v>QuebecElectricityCoke</v>
      </c>
    </row>
    <row r="2111" spans="3:22" x14ac:dyDescent="0.25">
      <c r="C2111" s="6" t="s">
        <v>56</v>
      </c>
      <c r="D2111" s="6" t="s">
        <v>17</v>
      </c>
      <c r="E2111" t="s">
        <v>24</v>
      </c>
      <c r="F2111" s="6">
        <v>2005</v>
      </c>
      <c r="G2111" s="6" t="s">
        <v>14</v>
      </c>
      <c r="H2111" s="6" t="s">
        <v>15</v>
      </c>
      <c r="I2111" s="6" t="s">
        <v>16</v>
      </c>
      <c r="J2111" s="14">
        <f>IF(JCIMS!J2111&gt;=0,JCIMS!J2111/INDEX(CIMS!J$4:J$41,MATCH("Generic Fuels"&amp;$E2111,CIMS!$W$4:$W$41,0)),1)</f>
        <v>0.46941463221595203</v>
      </c>
      <c r="K2111" s="14">
        <f>IF(JCIMS!K2111&gt;=0,JCIMS!K2111/INDEX(CIMS!K$4:K$41,MATCH("Generic Fuels"&amp;$E2111,CIMS!$W$4:$W$41,0)),1)</f>
        <v>0.54675742713964948</v>
      </c>
      <c r="L2111" s="14">
        <f>IF(JCIMS!L2111&gt;=0,JCIMS!L2111/INDEX(CIMS!L$4:L$41,MATCH("Generic Fuels"&amp;$E2111,CIMS!$W$4:$W$41,0)),1)</f>
        <v>0.70897653638980906</v>
      </c>
      <c r="M2111" s="14">
        <f>IF(JCIMS!M2111&gt;=0,JCIMS!M2111/INDEX(CIMS!M$4:M$41,MATCH("Generic Fuels"&amp;$E2111,CIMS!$W$4:$W$41,0)),1)</f>
        <v>0.74383431407087985</v>
      </c>
      <c r="N2111" s="14">
        <f>IF(JCIMS!N2111&gt;=0,JCIMS!N2111/INDEX(CIMS!N$4:N$41,MATCH("Generic Fuels"&amp;$E2111,CIMS!$W$4:$W$41,0)),1)</f>
        <v>0.96971097693871078</v>
      </c>
      <c r="O2111" s="14">
        <f>IF(JCIMS!O2111&gt;=0,JCIMS!O2111/INDEX(CIMS!O$4:O$41,MATCH("Generic Fuels"&amp;$E2111,CIMS!$W$4:$W$41,0)),1)</f>
        <v>1.0963537957792808</v>
      </c>
      <c r="P2111" s="14">
        <f>IF(JCIMS!P2111&gt;=0,JCIMS!P2111/INDEX(CIMS!P$4:P$41,MATCH("Generic Fuels"&amp;$E2111,CIMS!$W$4:$W$41,0)),1)</f>
        <v>1.2239097647337664</v>
      </c>
      <c r="Q2111" s="14">
        <f>IF(JCIMS!Q2111&gt;=0,JCIMS!Q2111/INDEX(CIMS!Q$4:Q$41,MATCH("Generic Fuels"&amp;$E2111,CIMS!$W$4:$W$41,0)),1)</f>
        <v>1.3574628491329488</v>
      </c>
      <c r="R2111" s="14">
        <f>IF(JCIMS!R2111&gt;=0,JCIMS!R2111/INDEX(CIMS!R$4:R$41,MATCH("Generic Fuels"&amp;$E2111,CIMS!$W$4:$W$41,0)),1)</f>
        <v>1.4070552741885161</v>
      </c>
      <c r="S2111" s="14">
        <f>IF(JCIMS!S2111&gt;=0,JCIMS!S2111/INDEX(CIMS!S$4:S$41,MATCH("Generic Fuels"&amp;$E2111,CIMS!$W$4:$W$41,0)),1)</f>
        <v>1.4172681465184889</v>
      </c>
      <c r="T2111" s="14">
        <f>IF(JCIMS!T2111&gt;=0,JCIMS!T2111/INDEX(CIMS!T$4:T$41,MATCH("Generic Fuels"&amp;$E2111,CIMS!$W$4:$W$41,0)),1)</f>
        <v>1.4347828163318435</v>
      </c>
      <c r="V2111" t="str">
        <f t="shared" si="37"/>
        <v>QuebecElectricityDiesel</v>
      </c>
    </row>
    <row r="2112" spans="3:22" x14ac:dyDescent="0.25">
      <c r="C2112" s="6" t="s">
        <v>56</v>
      </c>
      <c r="D2112" s="6" t="s">
        <v>17</v>
      </c>
      <c r="E2112" t="s">
        <v>25</v>
      </c>
      <c r="F2112" s="6">
        <v>2005</v>
      </c>
      <c r="G2112" s="6" t="s">
        <v>14</v>
      </c>
      <c r="H2112" s="6" t="s">
        <v>15</v>
      </c>
      <c r="I2112" s="6" t="s">
        <v>16</v>
      </c>
      <c r="J2112" s="14">
        <f>IF(JCIMS!J2112&gt;=0,JCIMS!J2112/INDEX(CIMS!J$4:J$41,MATCH("Generic Fuels"&amp;$E2112,CIMS!$W$4:$W$41,0)),1)</f>
        <v>1</v>
      </c>
      <c r="K2112" s="14">
        <f>IF(JCIMS!K2112&gt;=0,JCIMS!K2112/INDEX(CIMS!K$4:K$41,MATCH("Generic Fuels"&amp;$E2112,CIMS!$W$4:$W$41,0)),1)</f>
        <v>1</v>
      </c>
      <c r="L2112" s="14">
        <f>IF(JCIMS!L2112&gt;=0,JCIMS!L2112/INDEX(CIMS!L$4:L$41,MATCH("Generic Fuels"&amp;$E2112,CIMS!$W$4:$W$41,0)),1)</f>
        <v>1</v>
      </c>
      <c r="M2112" s="14">
        <f>IF(JCIMS!M2112&gt;=0,JCIMS!M2112/INDEX(CIMS!M$4:M$41,MATCH("Generic Fuels"&amp;$E2112,CIMS!$W$4:$W$41,0)),1)</f>
        <v>1</v>
      </c>
      <c r="N2112" s="14">
        <f>IF(JCIMS!N2112&gt;=0,JCIMS!N2112/INDEX(CIMS!N$4:N$41,MATCH("Generic Fuels"&amp;$E2112,CIMS!$W$4:$W$41,0)),1)</f>
        <v>1</v>
      </c>
      <c r="O2112" s="14">
        <f>IF(JCIMS!O2112&gt;=0,JCIMS!O2112/INDEX(CIMS!O$4:O$41,MATCH("Generic Fuels"&amp;$E2112,CIMS!$W$4:$W$41,0)),1)</f>
        <v>1</v>
      </c>
      <c r="P2112" s="14">
        <f>IF(JCIMS!P2112&gt;=0,JCIMS!P2112/INDEX(CIMS!P$4:P$41,MATCH("Generic Fuels"&amp;$E2112,CIMS!$W$4:$W$41,0)),1)</f>
        <v>1</v>
      </c>
      <c r="Q2112" s="14">
        <f>IF(JCIMS!Q2112&gt;=0,JCIMS!Q2112/INDEX(CIMS!Q$4:Q$41,MATCH("Generic Fuels"&amp;$E2112,CIMS!$W$4:$W$41,0)),1)</f>
        <v>1</v>
      </c>
      <c r="R2112" s="14">
        <f>IF(JCIMS!R2112&gt;=0,JCIMS!R2112/INDEX(CIMS!R$4:R$41,MATCH("Generic Fuels"&amp;$E2112,CIMS!$W$4:$W$41,0)),1)</f>
        <v>1</v>
      </c>
      <c r="S2112" s="14">
        <f>IF(JCIMS!S2112&gt;=0,JCIMS!S2112/INDEX(CIMS!S$4:S$41,MATCH("Generic Fuels"&amp;$E2112,CIMS!$W$4:$W$41,0)),1)</f>
        <v>1</v>
      </c>
      <c r="T2112" s="14">
        <f>IF(JCIMS!T2112&gt;=0,JCIMS!T2112/INDEX(CIMS!T$4:T$41,MATCH("Generic Fuels"&amp;$E2112,CIMS!$W$4:$W$41,0)),1)</f>
        <v>1</v>
      </c>
      <c r="V2112" t="str">
        <f t="shared" si="37"/>
        <v>QuebecElectricityGasoline</v>
      </c>
    </row>
    <row r="2113" spans="3:22" x14ac:dyDescent="0.25">
      <c r="C2113" s="6" t="s">
        <v>56</v>
      </c>
      <c r="D2113" s="6" t="s">
        <v>17</v>
      </c>
      <c r="E2113" t="s">
        <v>26</v>
      </c>
      <c r="F2113" s="6">
        <v>2005</v>
      </c>
      <c r="G2113" s="6" t="s">
        <v>14</v>
      </c>
      <c r="H2113" s="6" t="s">
        <v>15</v>
      </c>
      <c r="I2113" s="6" t="s">
        <v>16</v>
      </c>
      <c r="J2113" s="14">
        <f>IF(JCIMS!J2113&gt;=0,JCIMS!J2113/INDEX(CIMS!J$4:J$41,MATCH("Generic Fuels"&amp;$E2113,CIMS!$W$4:$W$41,0)),1)</f>
        <v>0.41035036594374952</v>
      </c>
      <c r="K2113" s="14">
        <f>IF(JCIMS!K2113&gt;=0,JCIMS!K2113/INDEX(CIMS!K$4:K$41,MATCH("Generic Fuels"&amp;$E2113,CIMS!$W$4:$W$41,0)),1)</f>
        <v>0.47796147565761538</v>
      </c>
      <c r="L2113" s="14">
        <f>IF(JCIMS!L2113&gt;=0,JCIMS!L2113/INDEX(CIMS!L$4:L$41,MATCH("Generic Fuels"&amp;$E2113,CIMS!$W$4:$W$41,0)),1)</f>
        <v>0.59161051796864494</v>
      </c>
      <c r="M2113" s="14">
        <f>IF(JCIMS!M2113&gt;=0,JCIMS!M2113/INDEX(CIMS!M$4:M$41,MATCH("Generic Fuels"&amp;$E2113,CIMS!$W$4:$W$41,0)),1)</f>
        <v>0.64562665174257106</v>
      </c>
      <c r="N2113" s="14">
        <f>IF(JCIMS!N2113&gt;=0,JCIMS!N2113/INDEX(CIMS!N$4:N$41,MATCH("Generic Fuels"&amp;$E2113,CIMS!$W$4:$W$41,0)),1)</f>
        <v>0.78898548518870748</v>
      </c>
      <c r="O2113" s="14">
        <f>IF(JCIMS!O2113&gt;=0,JCIMS!O2113/INDEX(CIMS!O$4:O$41,MATCH("Generic Fuels"&amp;$E2113,CIMS!$W$4:$W$41,0)),1)</f>
        <v>0.86363252242307254</v>
      </c>
      <c r="P2113" s="14">
        <f>IF(JCIMS!P2113&gt;=0,JCIMS!P2113/INDEX(CIMS!P$4:P$41,MATCH("Generic Fuels"&amp;$E2113,CIMS!$W$4:$W$41,0)),1)</f>
        <v>0.93139906321823795</v>
      </c>
      <c r="Q2113" s="14">
        <f>IF(JCIMS!Q2113&gt;=0,JCIMS!Q2113/INDEX(CIMS!Q$4:Q$41,MATCH("Generic Fuels"&amp;$E2113,CIMS!$W$4:$W$41,0)),1)</f>
        <v>1.0284276889456871</v>
      </c>
      <c r="R2113" s="14">
        <f>IF(JCIMS!R2113&gt;=0,JCIMS!R2113/INDEX(CIMS!R$4:R$41,MATCH("Generic Fuels"&amp;$E2113,CIMS!$W$4:$W$41,0)),1)</f>
        <v>1.0651494379770543</v>
      </c>
      <c r="S2113" s="14">
        <f>IF(JCIMS!S2113&gt;=0,JCIMS!S2113/INDEX(CIMS!S$4:S$41,MATCH("Generic Fuels"&amp;$E2113,CIMS!$W$4:$W$41,0)),1)</f>
        <v>1.0716864561884658</v>
      </c>
      <c r="T2113" s="14">
        <f>IF(JCIMS!T2113&gt;=0,JCIMS!T2113/INDEX(CIMS!T$4:T$41,MATCH("Generic Fuels"&amp;$E2113,CIMS!$W$4:$W$41,0)),1)</f>
        <v>1.0846077762667337</v>
      </c>
      <c r="V2113" t="str">
        <f t="shared" si="37"/>
        <v>QuebecElectricityFuel Oil</v>
      </c>
    </row>
    <row r="2114" spans="3:22" x14ac:dyDescent="0.25">
      <c r="C2114" s="6" t="s">
        <v>56</v>
      </c>
      <c r="D2114" s="6" t="s">
        <v>17</v>
      </c>
      <c r="E2114" t="s">
        <v>27</v>
      </c>
      <c r="F2114" s="6">
        <v>2005</v>
      </c>
      <c r="G2114" s="6" t="s">
        <v>14</v>
      </c>
      <c r="H2114" s="6" t="s">
        <v>15</v>
      </c>
      <c r="I2114" s="6" t="s">
        <v>16</v>
      </c>
      <c r="J2114" s="14">
        <f>IF(JCIMS!J2114&gt;=0,JCIMS!J2114/INDEX(CIMS!J$4:J$41,MATCH("Generic Fuels"&amp;$E2114,CIMS!$W$4:$W$41,0)),1)</f>
        <v>1</v>
      </c>
      <c r="K2114" s="14">
        <f>IF(JCIMS!K2114&gt;=0,JCIMS!K2114/INDEX(CIMS!K$4:K$41,MATCH("Generic Fuels"&amp;$E2114,CIMS!$W$4:$W$41,0)),1)</f>
        <v>1</v>
      </c>
      <c r="L2114" s="14">
        <f>IF(JCIMS!L2114&gt;=0,JCIMS!L2114/INDEX(CIMS!L$4:L$41,MATCH("Generic Fuels"&amp;$E2114,CIMS!$W$4:$W$41,0)),1)</f>
        <v>1</v>
      </c>
      <c r="M2114" s="14">
        <f>IF(JCIMS!M2114&gt;=0,JCIMS!M2114/INDEX(CIMS!M$4:M$41,MATCH("Generic Fuels"&amp;$E2114,CIMS!$W$4:$W$41,0)),1)</f>
        <v>1</v>
      </c>
      <c r="N2114" s="14">
        <f>IF(JCIMS!N2114&gt;=0,JCIMS!N2114/INDEX(CIMS!N$4:N$41,MATCH("Generic Fuels"&amp;$E2114,CIMS!$W$4:$W$41,0)),1)</f>
        <v>1</v>
      </c>
      <c r="O2114" s="14">
        <f>IF(JCIMS!O2114&gt;=0,JCIMS!O2114/INDEX(CIMS!O$4:O$41,MATCH("Generic Fuels"&amp;$E2114,CIMS!$W$4:$W$41,0)),1)</f>
        <v>1</v>
      </c>
      <c r="P2114" s="14">
        <f>IF(JCIMS!P2114&gt;=0,JCIMS!P2114/INDEX(CIMS!P$4:P$41,MATCH("Generic Fuels"&amp;$E2114,CIMS!$W$4:$W$41,0)),1)</f>
        <v>1</v>
      </c>
      <c r="Q2114" s="14">
        <f>IF(JCIMS!Q2114&gt;=0,JCIMS!Q2114/INDEX(CIMS!Q$4:Q$41,MATCH("Generic Fuels"&amp;$E2114,CIMS!$W$4:$W$41,0)),1)</f>
        <v>1</v>
      </c>
      <c r="R2114" s="14">
        <f>IF(JCIMS!R2114&gt;=0,JCIMS!R2114/INDEX(CIMS!R$4:R$41,MATCH("Generic Fuels"&amp;$E2114,CIMS!$W$4:$W$41,0)),1)</f>
        <v>1</v>
      </c>
      <c r="S2114" s="14">
        <f>IF(JCIMS!S2114&gt;=0,JCIMS!S2114/INDEX(CIMS!S$4:S$41,MATCH("Generic Fuels"&amp;$E2114,CIMS!$W$4:$W$41,0)),1)</f>
        <v>1</v>
      </c>
      <c r="T2114" s="14">
        <f>IF(JCIMS!T2114&gt;=0,JCIMS!T2114/INDEX(CIMS!T$4:T$41,MATCH("Generic Fuels"&amp;$E2114,CIMS!$W$4:$W$41,0)),1)</f>
        <v>1</v>
      </c>
      <c r="V2114" t="str">
        <f t="shared" si="37"/>
        <v>QuebecElectricityHydrogen</v>
      </c>
    </row>
    <row r="2115" spans="3:22" x14ac:dyDescent="0.25">
      <c r="C2115" s="6" t="s">
        <v>56</v>
      </c>
      <c r="D2115" s="6" t="s">
        <v>17</v>
      </c>
      <c r="E2115" t="s">
        <v>28</v>
      </c>
      <c r="F2115" s="6">
        <v>2005</v>
      </c>
      <c r="G2115" s="6" t="s">
        <v>14</v>
      </c>
      <c r="H2115" s="6" t="s">
        <v>15</v>
      </c>
      <c r="I2115" s="6" t="s">
        <v>16</v>
      </c>
      <c r="J2115" s="14">
        <f>IF(JCIMS!J2115&gt;=0,JCIMS!J2115/INDEX(CIMS!J$4:J$41,MATCH("Generic Fuels"&amp;$E2115,CIMS!$W$4:$W$41,0)),1)</f>
        <v>1</v>
      </c>
      <c r="K2115" s="14">
        <f>IF(JCIMS!K2115&gt;=0,JCIMS!K2115/INDEX(CIMS!K$4:K$41,MATCH("Generic Fuels"&amp;$E2115,CIMS!$W$4:$W$41,0)),1)</f>
        <v>1</v>
      </c>
      <c r="L2115" s="14">
        <f>IF(JCIMS!L2115&gt;=0,JCIMS!L2115/INDEX(CIMS!L$4:L$41,MATCH("Generic Fuels"&amp;$E2115,CIMS!$W$4:$W$41,0)),1)</f>
        <v>1</v>
      </c>
      <c r="M2115" s="14">
        <f>IF(JCIMS!M2115&gt;=0,JCIMS!M2115/INDEX(CIMS!M$4:M$41,MATCH("Generic Fuels"&amp;$E2115,CIMS!$W$4:$W$41,0)),1)</f>
        <v>1</v>
      </c>
      <c r="N2115" s="14">
        <f>IF(JCIMS!N2115&gt;=0,JCIMS!N2115/INDEX(CIMS!N$4:N$41,MATCH("Generic Fuels"&amp;$E2115,CIMS!$W$4:$W$41,0)),1)</f>
        <v>1</v>
      </c>
      <c r="O2115" s="14">
        <f>IF(JCIMS!O2115&gt;=0,JCIMS!O2115/INDEX(CIMS!O$4:O$41,MATCH("Generic Fuels"&amp;$E2115,CIMS!$W$4:$W$41,0)),1)</f>
        <v>1</v>
      </c>
      <c r="P2115" s="14">
        <f>IF(JCIMS!P2115&gt;=0,JCIMS!P2115/INDEX(CIMS!P$4:P$41,MATCH("Generic Fuels"&amp;$E2115,CIMS!$W$4:$W$41,0)),1)</f>
        <v>1</v>
      </c>
      <c r="Q2115" s="14">
        <f>IF(JCIMS!Q2115&gt;=0,JCIMS!Q2115/INDEX(CIMS!Q$4:Q$41,MATCH("Generic Fuels"&amp;$E2115,CIMS!$W$4:$W$41,0)),1)</f>
        <v>1</v>
      </c>
      <c r="R2115" s="14">
        <f>IF(JCIMS!R2115&gt;=0,JCIMS!R2115/INDEX(CIMS!R$4:R$41,MATCH("Generic Fuels"&amp;$E2115,CIMS!$W$4:$W$41,0)),1)</f>
        <v>1</v>
      </c>
      <c r="S2115" s="14">
        <f>IF(JCIMS!S2115&gt;=0,JCIMS!S2115/INDEX(CIMS!S$4:S$41,MATCH("Generic Fuels"&amp;$E2115,CIMS!$W$4:$W$41,0)),1)</f>
        <v>1</v>
      </c>
      <c r="T2115" s="14">
        <f>IF(JCIMS!T2115&gt;=0,JCIMS!T2115/INDEX(CIMS!T$4:T$41,MATCH("Generic Fuels"&amp;$E2115,CIMS!$W$4:$W$41,0)),1)</f>
        <v>1</v>
      </c>
      <c r="V2115" t="str">
        <f t="shared" si="37"/>
        <v>QuebecElectricityBiogas</v>
      </c>
    </row>
    <row r="2116" spans="3:22" x14ac:dyDescent="0.25">
      <c r="C2116" s="6" t="s">
        <v>56</v>
      </c>
      <c r="D2116" s="6" t="s">
        <v>17</v>
      </c>
      <c r="E2116" t="s">
        <v>29</v>
      </c>
      <c r="F2116" s="6">
        <v>2005</v>
      </c>
      <c r="G2116" s="6" t="s">
        <v>14</v>
      </c>
      <c r="H2116" s="6" t="s">
        <v>15</v>
      </c>
      <c r="I2116" s="6" t="s">
        <v>16</v>
      </c>
      <c r="J2116" s="14">
        <f>IF(JCIMS!J2116&gt;=0,JCIMS!J2116/INDEX(CIMS!J$4:J$41,MATCH("Generic Fuels"&amp;$E2116,CIMS!$W$4:$W$41,0)),1)</f>
        <v>1</v>
      </c>
      <c r="K2116" s="14">
        <f>IF(JCIMS!K2116&gt;=0,JCIMS!K2116/INDEX(CIMS!K$4:K$41,MATCH("Generic Fuels"&amp;$E2116,CIMS!$W$4:$W$41,0)),1)</f>
        <v>1</v>
      </c>
      <c r="L2116" s="14">
        <f>IF(JCIMS!L2116&gt;=0,JCIMS!L2116/INDEX(CIMS!L$4:L$41,MATCH("Generic Fuels"&amp;$E2116,CIMS!$W$4:$W$41,0)),1)</f>
        <v>1</v>
      </c>
      <c r="M2116" s="14">
        <f>IF(JCIMS!M2116&gt;=0,JCIMS!M2116/INDEX(CIMS!M$4:M$41,MATCH("Generic Fuels"&amp;$E2116,CIMS!$W$4:$W$41,0)),1)</f>
        <v>1</v>
      </c>
      <c r="N2116" s="14">
        <f>IF(JCIMS!N2116&gt;=0,JCIMS!N2116/INDEX(CIMS!N$4:N$41,MATCH("Generic Fuels"&amp;$E2116,CIMS!$W$4:$W$41,0)),1)</f>
        <v>1</v>
      </c>
      <c r="O2116" s="14">
        <f>IF(JCIMS!O2116&gt;=0,JCIMS!O2116/INDEX(CIMS!O$4:O$41,MATCH("Generic Fuels"&amp;$E2116,CIMS!$W$4:$W$41,0)),1)</f>
        <v>1</v>
      </c>
      <c r="P2116" s="14">
        <f>IF(JCIMS!P2116&gt;=0,JCIMS!P2116/INDEX(CIMS!P$4:P$41,MATCH("Generic Fuels"&amp;$E2116,CIMS!$W$4:$W$41,0)),1)</f>
        <v>1</v>
      </c>
      <c r="Q2116" s="14">
        <f>IF(JCIMS!Q2116&gt;=0,JCIMS!Q2116/INDEX(CIMS!Q$4:Q$41,MATCH("Generic Fuels"&amp;$E2116,CIMS!$W$4:$W$41,0)),1)</f>
        <v>1</v>
      </c>
      <c r="R2116" s="14">
        <f>IF(JCIMS!R2116&gt;=0,JCIMS!R2116/INDEX(CIMS!R$4:R$41,MATCH("Generic Fuels"&amp;$E2116,CIMS!$W$4:$W$41,0)),1)</f>
        <v>1</v>
      </c>
      <c r="S2116" s="14">
        <f>IF(JCIMS!S2116&gt;=0,JCIMS!S2116/INDEX(CIMS!S$4:S$41,MATCH("Generic Fuels"&amp;$E2116,CIMS!$W$4:$W$41,0)),1)</f>
        <v>1</v>
      </c>
      <c r="T2116" s="14">
        <f>IF(JCIMS!T2116&gt;=0,JCIMS!T2116/INDEX(CIMS!T$4:T$41,MATCH("Generic Fuels"&amp;$E2116,CIMS!$W$4:$W$41,0)),1)</f>
        <v>1</v>
      </c>
      <c r="V2116" t="str">
        <f t="shared" ref="V2116:V2179" si="39">C2116&amp;D2116&amp;E2116</f>
        <v>QuebecElectricityLPG</v>
      </c>
    </row>
    <row r="2117" spans="3:22" x14ac:dyDescent="0.25">
      <c r="C2117" s="6" t="s">
        <v>56</v>
      </c>
      <c r="D2117" s="6" t="s">
        <v>17</v>
      </c>
      <c r="E2117" t="s">
        <v>30</v>
      </c>
      <c r="F2117" s="6">
        <v>2005</v>
      </c>
      <c r="G2117" s="6" t="s">
        <v>14</v>
      </c>
      <c r="H2117" s="6" t="s">
        <v>15</v>
      </c>
      <c r="I2117" s="6" t="s">
        <v>16</v>
      </c>
      <c r="J2117" s="14">
        <f>IF(JCIMS!J2117&gt;=0,JCIMS!J2117/INDEX(CIMS!J$4:J$41,MATCH("Generic Fuels"&amp;$E2117,CIMS!$W$4:$W$41,0)),1)</f>
        <v>0.92403868100216202</v>
      </c>
      <c r="K2117" s="14">
        <f>IF(JCIMS!K2117&gt;=0,JCIMS!K2117/INDEX(CIMS!K$4:K$41,MATCH("Generic Fuels"&amp;$E2117,CIMS!$W$4:$W$41,0)),1)</f>
        <v>0.92348748602730901</v>
      </c>
      <c r="L2117" s="14">
        <f>IF(JCIMS!L2117&gt;=0,JCIMS!L2117/INDEX(CIMS!L$4:L$41,MATCH("Generic Fuels"&amp;$E2117,CIMS!$W$4:$W$41,0)),1)</f>
        <v>2.2418083947778347</v>
      </c>
      <c r="M2117" s="14">
        <f>IF(JCIMS!M2117&gt;=0,JCIMS!M2117/INDEX(CIMS!M$4:M$41,MATCH("Generic Fuels"&amp;$E2117,CIMS!$W$4:$W$41,0)),1)</f>
        <v>2.6293231644137682</v>
      </c>
      <c r="N2117" s="14">
        <f>IF(JCIMS!N2117&gt;=0,JCIMS!N2117/INDEX(CIMS!N$4:N$41,MATCH("Generic Fuels"&amp;$E2117,CIMS!$W$4:$W$41,0)),1)</f>
        <v>8.8278204632205028</v>
      </c>
      <c r="O2117" s="14">
        <f>IF(JCIMS!O2117&gt;=0,JCIMS!O2117/INDEX(CIMS!O$4:O$41,MATCH("Generic Fuels"&amp;$E2117,CIMS!$W$4:$W$41,0)),1)</f>
        <v>8.8935739940894845</v>
      </c>
      <c r="P2117" s="14">
        <f>IF(JCIMS!P2117&gt;=0,JCIMS!P2117/INDEX(CIMS!P$4:P$41,MATCH("Generic Fuels"&amp;$E2117,CIMS!$W$4:$W$41,0)),1)</f>
        <v>9.953605906989246</v>
      </c>
      <c r="Q2117" s="14">
        <f>IF(JCIMS!Q2117&gt;=0,JCIMS!Q2117/INDEX(CIMS!Q$4:Q$41,MATCH("Generic Fuels"&amp;$E2117,CIMS!$W$4:$W$41,0)),1)</f>
        <v>9.7774233354342943</v>
      </c>
      <c r="R2117" s="14">
        <f>IF(JCIMS!R2117&gt;=0,JCIMS!R2117/INDEX(CIMS!R$4:R$41,MATCH("Generic Fuels"&amp;$E2117,CIMS!$W$4:$W$41,0)),1)</f>
        <v>8.3878656110533196</v>
      </c>
      <c r="S2117" s="14">
        <f>IF(JCIMS!S2117&gt;=0,JCIMS!S2117/INDEX(CIMS!S$4:S$41,MATCH("Generic Fuels"&amp;$E2117,CIMS!$W$4:$W$41,0)),1)</f>
        <v>7.1430233648899293</v>
      </c>
      <c r="T2117" s="14">
        <f>IF(JCIMS!T2117&gt;=0,JCIMS!T2117/INDEX(CIMS!T$4:T$41,MATCH("Generic Fuels"&amp;$E2117,CIMS!$W$4:$W$41,0)),1)</f>
        <v>6.3369141450277437</v>
      </c>
      <c r="V2117" t="str">
        <f t="shared" si="39"/>
        <v>QuebecElectricityNatural Gas</v>
      </c>
    </row>
    <row r="2118" spans="3:22" x14ac:dyDescent="0.25">
      <c r="C2118" s="6" t="s">
        <v>56</v>
      </c>
      <c r="D2118" s="6" t="s">
        <v>17</v>
      </c>
      <c r="E2118" t="s">
        <v>31</v>
      </c>
      <c r="F2118" s="6">
        <v>2005</v>
      </c>
      <c r="G2118" s="6" t="s">
        <v>14</v>
      </c>
      <c r="H2118" s="6" t="s">
        <v>15</v>
      </c>
      <c r="I2118" s="6" t="s">
        <v>16</v>
      </c>
      <c r="J2118" s="14">
        <f>IF(JCIMS!J2118&gt;=0,JCIMS!J2118/INDEX(CIMS!J$4:J$41,MATCH("Generic Fuels"&amp;$E2118,CIMS!$W$4:$W$41,0)),1)</f>
        <v>1</v>
      </c>
      <c r="K2118" s="14">
        <f>IF(JCIMS!K2118&gt;=0,JCIMS!K2118/INDEX(CIMS!K$4:K$41,MATCH("Generic Fuels"&amp;$E2118,CIMS!$W$4:$W$41,0)),1)</f>
        <v>1</v>
      </c>
      <c r="L2118" s="14">
        <f>IF(JCIMS!L2118&gt;=0,JCIMS!L2118/INDEX(CIMS!L$4:L$41,MATCH("Generic Fuels"&amp;$E2118,CIMS!$W$4:$W$41,0)),1)</f>
        <v>1</v>
      </c>
      <c r="M2118" s="14">
        <f>IF(JCIMS!M2118&gt;=0,JCIMS!M2118/INDEX(CIMS!M$4:M$41,MATCH("Generic Fuels"&amp;$E2118,CIMS!$W$4:$W$41,0)),1)</f>
        <v>1</v>
      </c>
      <c r="N2118" s="14">
        <f>IF(JCIMS!N2118&gt;=0,JCIMS!N2118/INDEX(CIMS!N$4:N$41,MATCH("Generic Fuels"&amp;$E2118,CIMS!$W$4:$W$41,0)),1)</f>
        <v>1</v>
      </c>
      <c r="O2118" s="14">
        <f>IF(JCIMS!O2118&gt;=0,JCIMS!O2118/INDEX(CIMS!O$4:O$41,MATCH("Generic Fuels"&amp;$E2118,CIMS!$W$4:$W$41,0)),1)</f>
        <v>1</v>
      </c>
      <c r="P2118" s="14">
        <f>IF(JCIMS!P2118&gt;=0,JCIMS!P2118/INDEX(CIMS!P$4:P$41,MATCH("Generic Fuels"&amp;$E2118,CIMS!$W$4:$W$41,0)),1)</f>
        <v>1</v>
      </c>
      <c r="Q2118" s="14">
        <f>IF(JCIMS!Q2118&gt;=0,JCIMS!Q2118/INDEX(CIMS!Q$4:Q$41,MATCH("Generic Fuels"&amp;$E2118,CIMS!$W$4:$W$41,0)),1)</f>
        <v>1</v>
      </c>
      <c r="R2118" s="14">
        <f>IF(JCIMS!R2118&gt;=0,JCIMS!R2118/INDEX(CIMS!R$4:R$41,MATCH("Generic Fuels"&amp;$E2118,CIMS!$W$4:$W$41,0)),1)</f>
        <v>1</v>
      </c>
      <c r="S2118" s="14">
        <f>IF(JCIMS!S2118&gt;=0,JCIMS!S2118/INDEX(CIMS!S$4:S$41,MATCH("Generic Fuels"&amp;$E2118,CIMS!$W$4:$W$41,0)),1)</f>
        <v>1</v>
      </c>
      <c r="T2118" s="14">
        <f>IF(JCIMS!T2118&gt;=0,JCIMS!T2118/INDEX(CIMS!T$4:T$41,MATCH("Generic Fuels"&amp;$E2118,CIMS!$W$4:$W$41,0)),1)</f>
        <v>1</v>
      </c>
      <c r="V2118" t="str">
        <f t="shared" si="39"/>
        <v>QuebecElectricityPetroleum Coke</v>
      </c>
    </row>
    <row r="2119" spans="3:22" x14ac:dyDescent="0.25">
      <c r="C2119" s="6" t="s">
        <v>56</v>
      </c>
      <c r="D2119" s="6" t="s">
        <v>17</v>
      </c>
      <c r="E2119" t="s">
        <v>32</v>
      </c>
      <c r="F2119" s="6">
        <v>2005</v>
      </c>
      <c r="G2119" s="6" t="s">
        <v>14</v>
      </c>
      <c r="H2119" s="6" t="s">
        <v>15</v>
      </c>
      <c r="I2119" s="6" t="s">
        <v>16</v>
      </c>
      <c r="J2119" s="14">
        <f>IF(JCIMS!J2119&gt;=0,JCIMS!J2119/INDEX(CIMS!J$4:J$41,MATCH("Generic Fuels"&amp;$E2119,CIMS!$W$4:$W$41,0)),1)</f>
        <v>1</v>
      </c>
      <c r="K2119" s="14">
        <f>IF(JCIMS!K2119&gt;=0,JCIMS!K2119/INDEX(CIMS!K$4:K$41,MATCH("Generic Fuels"&amp;$E2119,CIMS!$W$4:$W$41,0)),1)</f>
        <v>1</v>
      </c>
      <c r="L2119" s="14">
        <f>IF(JCIMS!L2119&gt;=0,JCIMS!L2119/INDEX(CIMS!L$4:L$41,MATCH("Generic Fuels"&amp;$E2119,CIMS!$W$4:$W$41,0)),1)</f>
        <v>1</v>
      </c>
      <c r="M2119" s="14">
        <f>IF(JCIMS!M2119&gt;=0,JCIMS!M2119/INDEX(CIMS!M$4:M$41,MATCH("Generic Fuels"&amp;$E2119,CIMS!$W$4:$W$41,0)),1)</f>
        <v>1</v>
      </c>
      <c r="N2119" s="14">
        <f>IF(JCIMS!N2119&gt;=0,JCIMS!N2119/INDEX(CIMS!N$4:N$41,MATCH("Generic Fuels"&amp;$E2119,CIMS!$W$4:$W$41,0)),1)</f>
        <v>1</v>
      </c>
      <c r="O2119" s="14">
        <f>IF(JCIMS!O2119&gt;=0,JCIMS!O2119/INDEX(CIMS!O$4:O$41,MATCH("Generic Fuels"&amp;$E2119,CIMS!$W$4:$W$41,0)),1)</f>
        <v>1</v>
      </c>
      <c r="P2119" s="14">
        <f>IF(JCIMS!P2119&gt;=0,JCIMS!P2119/INDEX(CIMS!P$4:P$41,MATCH("Generic Fuels"&amp;$E2119,CIMS!$W$4:$W$41,0)),1)</f>
        <v>1</v>
      </c>
      <c r="Q2119" s="14">
        <f>IF(JCIMS!Q2119&gt;=0,JCIMS!Q2119/INDEX(CIMS!Q$4:Q$41,MATCH("Generic Fuels"&amp;$E2119,CIMS!$W$4:$W$41,0)),1)</f>
        <v>1</v>
      </c>
      <c r="R2119" s="14">
        <f>IF(JCIMS!R2119&gt;=0,JCIMS!R2119/INDEX(CIMS!R$4:R$41,MATCH("Generic Fuels"&amp;$E2119,CIMS!$W$4:$W$41,0)),1)</f>
        <v>1</v>
      </c>
      <c r="S2119" s="14">
        <f>IF(JCIMS!S2119&gt;=0,JCIMS!S2119/INDEX(CIMS!S$4:S$41,MATCH("Generic Fuels"&amp;$E2119,CIMS!$W$4:$W$41,0)),1)</f>
        <v>1</v>
      </c>
      <c r="T2119" s="14">
        <f>IF(JCIMS!T2119&gt;=0,JCIMS!T2119/INDEX(CIMS!T$4:T$41,MATCH("Generic Fuels"&amp;$E2119,CIMS!$W$4:$W$41,0)),1)</f>
        <v>1</v>
      </c>
      <c r="V2119" t="str">
        <f t="shared" si="39"/>
        <v>QuebecElectricityPropane</v>
      </c>
    </row>
    <row r="2120" spans="3:22" x14ac:dyDescent="0.25">
      <c r="C2120" s="6" t="s">
        <v>56</v>
      </c>
      <c r="D2120" s="6" t="s">
        <v>17</v>
      </c>
      <c r="E2120" t="s">
        <v>33</v>
      </c>
      <c r="F2120" s="6">
        <v>2005</v>
      </c>
      <c r="G2120" s="6" t="s">
        <v>14</v>
      </c>
      <c r="H2120" s="6" t="s">
        <v>15</v>
      </c>
      <c r="I2120" s="6" t="s">
        <v>16</v>
      </c>
      <c r="J2120" s="14">
        <f>IF(JCIMS!J2120&gt;=0,JCIMS!J2120/INDEX(CIMS!J$4:J$41,MATCH("Generic Fuels"&amp;$E2120,CIMS!$W$4:$W$41,0)),1)</f>
        <v>1</v>
      </c>
      <c r="K2120" s="14">
        <f>IF(JCIMS!K2120&gt;=0,JCIMS!K2120/INDEX(CIMS!K$4:K$41,MATCH("Generic Fuels"&amp;$E2120,CIMS!$W$4:$W$41,0)),1)</f>
        <v>1</v>
      </c>
      <c r="L2120" s="14">
        <f>IF(JCIMS!L2120&gt;=0,JCIMS!L2120/INDEX(CIMS!L$4:L$41,MATCH("Generic Fuels"&amp;$E2120,CIMS!$W$4:$W$41,0)),1)</f>
        <v>1</v>
      </c>
      <c r="M2120" s="14">
        <f>IF(JCIMS!M2120&gt;=0,JCIMS!M2120/INDEX(CIMS!M$4:M$41,MATCH("Generic Fuels"&amp;$E2120,CIMS!$W$4:$W$41,0)),1)</f>
        <v>1</v>
      </c>
      <c r="N2120" s="14">
        <f>IF(JCIMS!N2120&gt;=0,JCIMS!N2120/INDEX(CIMS!N$4:N$41,MATCH("Generic Fuels"&amp;$E2120,CIMS!$W$4:$W$41,0)),1)</f>
        <v>1</v>
      </c>
      <c r="O2120" s="14">
        <f>IF(JCIMS!O2120&gt;=0,JCIMS!O2120/INDEX(CIMS!O$4:O$41,MATCH("Generic Fuels"&amp;$E2120,CIMS!$W$4:$W$41,0)),1)</f>
        <v>1</v>
      </c>
      <c r="P2120" s="14">
        <f>IF(JCIMS!P2120&gt;=0,JCIMS!P2120/INDEX(CIMS!P$4:P$41,MATCH("Generic Fuels"&amp;$E2120,CIMS!$W$4:$W$41,0)),1)</f>
        <v>1</v>
      </c>
      <c r="Q2120" s="14">
        <f>IF(JCIMS!Q2120&gt;=0,JCIMS!Q2120/INDEX(CIMS!Q$4:Q$41,MATCH("Generic Fuels"&amp;$E2120,CIMS!$W$4:$W$41,0)),1)</f>
        <v>1</v>
      </c>
      <c r="R2120" s="14">
        <f>IF(JCIMS!R2120&gt;=0,JCIMS!R2120/INDEX(CIMS!R$4:R$41,MATCH("Generic Fuels"&amp;$E2120,CIMS!$W$4:$W$41,0)),1)</f>
        <v>1</v>
      </c>
      <c r="S2120" s="14">
        <f>IF(JCIMS!S2120&gt;=0,JCIMS!S2120/INDEX(CIMS!S$4:S$41,MATCH("Generic Fuels"&amp;$E2120,CIMS!$W$4:$W$41,0)),1)</f>
        <v>1</v>
      </c>
      <c r="T2120" s="14">
        <f>IF(JCIMS!T2120&gt;=0,JCIMS!T2120/INDEX(CIMS!T$4:T$41,MATCH("Generic Fuels"&amp;$E2120,CIMS!$W$4:$W$41,0)),1)</f>
        <v>1</v>
      </c>
      <c r="V2120" t="str">
        <f t="shared" si="39"/>
        <v>QuebecElectricityRefinery Fuel Gas</v>
      </c>
    </row>
    <row r="2121" spans="3:22" x14ac:dyDescent="0.25">
      <c r="C2121" s="6" t="s">
        <v>56</v>
      </c>
      <c r="D2121" s="6" t="s">
        <v>17</v>
      </c>
      <c r="E2121" t="s">
        <v>34</v>
      </c>
      <c r="F2121" s="6">
        <v>2005</v>
      </c>
      <c r="G2121" s="6" t="s">
        <v>14</v>
      </c>
      <c r="H2121" s="6" t="s">
        <v>15</v>
      </c>
      <c r="I2121" s="6" t="s">
        <v>16</v>
      </c>
      <c r="J2121" s="14">
        <f>IF(JCIMS!J2121&gt;=0,JCIMS!J2121/INDEX(CIMS!J$4:J$41,MATCH("Generic Fuels"&amp;$E2121,CIMS!$W$4:$W$41,0)),1)</f>
        <v>0.87775737058034664</v>
      </c>
      <c r="K2121" s="14">
        <f>IF(JCIMS!K2121&gt;=0,JCIMS!K2121/INDEX(CIMS!K$4:K$41,MATCH("Generic Fuels"&amp;$E2121,CIMS!$W$4:$W$41,0)),1)</f>
        <v>1</v>
      </c>
      <c r="L2121" s="14">
        <f>IF(JCIMS!L2121&gt;=0,JCIMS!L2121/INDEX(CIMS!L$4:L$41,MATCH("Generic Fuels"&amp;$E2121,CIMS!$W$4:$W$41,0)),1)</f>
        <v>1.3785826921673843</v>
      </c>
      <c r="M2121" s="14">
        <f>IF(JCIMS!M2121&gt;=0,JCIMS!M2121/INDEX(CIMS!M$4:M$41,MATCH("Generic Fuels"&amp;$E2121,CIMS!$W$4:$W$41,0)),1)</f>
        <v>1.3785826921673843</v>
      </c>
      <c r="N2121" s="14">
        <f>IF(JCIMS!N2121&gt;=0,JCIMS!N2121/INDEX(CIMS!N$4:N$41,MATCH("Generic Fuels"&amp;$E2121,CIMS!$W$4:$W$41,0)),1)</f>
        <v>1.3785826921673843</v>
      </c>
      <c r="O2121" s="14">
        <f>IF(JCIMS!O2121&gt;=0,JCIMS!O2121/INDEX(CIMS!O$4:O$41,MATCH("Generic Fuels"&amp;$E2121,CIMS!$W$4:$W$41,0)),1)</f>
        <v>1.3785826921673843</v>
      </c>
      <c r="P2121" s="14">
        <f>IF(JCIMS!P2121&gt;=0,JCIMS!P2121/INDEX(CIMS!P$4:P$41,MATCH("Generic Fuels"&amp;$E2121,CIMS!$W$4:$W$41,0)),1)</f>
        <v>1.3785826921673843</v>
      </c>
      <c r="Q2121" s="14">
        <f>IF(JCIMS!Q2121&gt;=0,JCIMS!Q2121/INDEX(CIMS!Q$4:Q$41,MATCH("Generic Fuels"&amp;$E2121,CIMS!$W$4:$W$41,0)),1)</f>
        <v>1.3785826921673843</v>
      </c>
      <c r="R2121" s="14">
        <f>IF(JCIMS!R2121&gt;=0,JCIMS!R2121/INDEX(CIMS!R$4:R$41,MATCH("Generic Fuels"&amp;$E2121,CIMS!$W$4:$W$41,0)),1)</f>
        <v>1.3785826921673843</v>
      </c>
      <c r="S2121" s="14">
        <f>IF(JCIMS!S2121&gt;=0,JCIMS!S2121/INDEX(CIMS!S$4:S$41,MATCH("Generic Fuels"&amp;$E2121,CIMS!$W$4:$W$41,0)),1)</f>
        <v>1.3785826921673843</v>
      </c>
      <c r="T2121" s="14">
        <f>IF(JCIMS!T2121&gt;=0,JCIMS!T2121/INDEX(CIMS!T$4:T$41,MATCH("Generic Fuels"&amp;$E2121,CIMS!$W$4:$W$41,0)),1)</f>
        <v>1.3785826921673843</v>
      </c>
      <c r="V2121" t="str">
        <f t="shared" si="39"/>
        <v>QuebecElectricityUranium</v>
      </c>
    </row>
    <row r="2122" spans="3:22" x14ac:dyDescent="0.25">
      <c r="C2122" s="6" t="s">
        <v>56</v>
      </c>
      <c r="D2122" s="6" t="s">
        <v>17</v>
      </c>
      <c r="E2122" t="s">
        <v>35</v>
      </c>
      <c r="F2122" s="6">
        <v>2005</v>
      </c>
      <c r="G2122" s="6" t="s">
        <v>14</v>
      </c>
      <c r="H2122" s="6" t="s">
        <v>15</v>
      </c>
      <c r="I2122" s="6" t="s">
        <v>16</v>
      </c>
      <c r="J2122" s="14">
        <f>IF(JCIMS!J2122&gt;=0,JCIMS!J2122/INDEX(CIMS!J$4:J$41,MATCH("Generic Fuels"&amp;$E2122,CIMS!$W$4:$W$41,0)),1)</f>
        <v>1</v>
      </c>
      <c r="K2122" s="14">
        <f>IF(JCIMS!K2122&gt;=0,JCIMS!K2122/INDEX(CIMS!K$4:K$41,MATCH("Generic Fuels"&amp;$E2122,CIMS!$W$4:$W$41,0)),1)</f>
        <v>1</v>
      </c>
      <c r="L2122" s="14">
        <f>IF(JCIMS!L2122&gt;=0,JCIMS!L2122/INDEX(CIMS!L$4:L$41,MATCH("Generic Fuels"&amp;$E2122,CIMS!$W$4:$W$41,0)),1)</f>
        <v>1</v>
      </c>
      <c r="M2122" s="14">
        <f>IF(JCIMS!M2122&gt;=0,JCIMS!M2122/INDEX(CIMS!M$4:M$41,MATCH("Generic Fuels"&amp;$E2122,CIMS!$W$4:$W$41,0)),1)</f>
        <v>1</v>
      </c>
      <c r="N2122" s="14">
        <f>IF(JCIMS!N2122&gt;=0,JCIMS!N2122/INDEX(CIMS!N$4:N$41,MATCH("Generic Fuels"&amp;$E2122,CIMS!$W$4:$W$41,0)),1)</f>
        <v>1</v>
      </c>
      <c r="O2122" s="14">
        <f>IF(JCIMS!O2122&gt;=0,JCIMS!O2122/INDEX(CIMS!O$4:O$41,MATCH("Generic Fuels"&amp;$E2122,CIMS!$W$4:$W$41,0)),1)</f>
        <v>1</v>
      </c>
      <c r="P2122" s="14">
        <f>IF(JCIMS!P2122&gt;=0,JCIMS!P2122/INDEX(CIMS!P$4:P$41,MATCH("Generic Fuels"&amp;$E2122,CIMS!$W$4:$W$41,0)),1)</f>
        <v>1</v>
      </c>
      <c r="Q2122" s="14">
        <f>IF(JCIMS!Q2122&gt;=0,JCIMS!Q2122/INDEX(CIMS!Q$4:Q$41,MATCH("Generic Fuels"&amp;$E2122,CIMS!$W$4:$W$41,0)),1)</f>
        <v>1</v>
      </c>
      <c r="R2122" s="14">
        <f>IF(JCIMS!R2122&gt;=0,JCIMS!R2122/INDEX(CIMS!R$4:R$41,MATCH("Generic Fuels"&amp;$E2122,CIMS!$W$4:$W$41,0)),1)</f>
        <v>1</v>
      </c>
      <c r="S2122" s="14">
        <f>IF(JCIMS!S2122&gt;=0,JCIMS!S2122/INDEX(CIMS!S$4:S$41,MATCH("Generic Fuels"&amp;$E2122,CIMS!$W$4:$W$41,0)),1)</f>
        <v>1</v>
      </c>
      <c r="T2122" s="14">
        <f>IF(JCIMS!T2122&gt;=0,JCIMS!T2122/INDEX(CIMS!T$4:T$41,MATCH("Generic Fuels"&amp;$E2122,CIMS!$W$4:$W$41,0)),1)</f>
        <v>1</v>
      </c>
      <c r="V2122" t="str">
        <f t="shared" si="39"/>
        <v>QuebecElectricityWaste Fuel</v>
      </c>
    </row>
    <row r="2123" spans="3:22" x14ac:dyDescent="0.25">
      <c r="C2123" s="6" t="s">
        <v>56</v>
      </c>
      <c r="D2123" s="6" t="s">
        <v>17</v>
      </c>
      <c r="E2123" t="s">
        <v>36</v>
      </c>
      <c r="F2123" s="6">
        <v>2005</v>
      </c>
      <c r="G2123" s="6" t="s">
        <v>14</v>
      </c>
      <c r="H2123" s="6" t="s">
        <v>15</v>
      </c>
      <c r="I2123" s="6" t="s">
        <v>16</v>
      </c>
      <c r="J2123" s="14">
        <f>IF(JCIMS!J2123&gt;=0,JCIMS!J2123/INDEX(CIMS!J$4:J$41,MATCH("Generic Fuels"&amp;$E2123,CIMS!$W$4:$W$41,0)),1)</f>
        <v>0.94557333783308917</v>
      </c>
      <c r="K2123" s="14">
        <f>IF(JCIMS!K2123&gt;=0,JCIMS!K2123/INDEX(CIMS!K$4:K$41,MATCH("Generic Fuels"&amp;$E2123,CIMS!$W$4:$W$41,0)),1)</f>
        <v>1</v>
      </c>
      <c r="L2123" s="14">
        <f>IF(JCIMS!L2123&gt;=0,JCIMS!L2123/INDEX(CIMS!L$4:L$41,MATCH("Generic Fuels"&amp;$E2123,CIMS!$W$4:$W$41,0)),1)</f>
        <v>1.6634520827285177</v>
      </c>
      <c r="M2123" s="14">
        <f>IF(JCIMS!M2123&gt;=0,JCIMS!M2123/INDEX(CIMS!M$4:M$41,MATCH("Generic Fuels"&amp;$E2123,CIMS!$W$4:$W$41,0)),1)</f>
        <v>1.6634520827285177</v>
      </c>
      <c r="N2123" s="14">
        <f>IF(JCIMS!N2123&gt;=0,JCIMS!N2123/INDEX(CIMS!N$4:N$41,MATCH("Generic Fuels"&amp;$E2123,CIMS!$W$4:$W$41,0)),1)</f>
        <v>1.6634520827285177</v>
      </c>
      <c r="O2123" s="14">
        <f>IF(JCIMS!O2123&gt;=0,JCIMS!O2123/INDEX(CIMS!O$4:O$41,MATCH("Generic Fuels"&amp;$E2123,CIMS!$W$4:$W$41,0)),1)</f>
        <v>1.6634520827285177</v>
      </c>
      <c r="P2123" s="14">
        <f>IF(JCIMS!P2123&gt;=0,JCIMS!P2123/INDEX(CIMS!P$4:P$41,MATCH("Generic Fuels"&amp;$E2123,CIMS!$W$4:$W$41,0)),1)</f>
        <v>1.6634520827285177</v>
      </c>
      <c r="Q2123" s="14">
        <f>IF(JCIMS!Q2123&gt;=0,JCIMS!Q2123/INDEX(CIMS!Q$4:Q$41,MATCH("Generic Fuels"&amp;$E2123,CIMS!$W$4:$W$41,0)),1)</f>
        <v>1.6634520827285177</v>
      </c>
      <c r="R2123" s="14">
        <f>IF(JCIMS!R2123&gt;=0,JCIMS!R2123/INDEX(CIMS!R$4:R$41,MATCH("Generic Fuels"&amp;$E2123,CIMS!$W$4:$W$41,0)),1)</f>
        <v>1.6634520827285177</v>
      </c>
      <c r="S2123" s="14">
        <f>IF(JCIMS!S2123&gt;=0,JCIMS!S2123/INDEX(CIMS!S$4:S$41,MATCH("Generic Fuels"&amp;$E2123,CIMS!$W$4:$W$41,0)),1)</f>
        <v>1.6634520827285177</v>
      </c>
      <c r="T2123" s="14">
        <f>IF(JCIMS!T2123&gt;=0,JCIMS!T2123/INDEX(CIMS!T$4:T$41,MATCH("Generic Fuels"&amp;$E2123,CIMS!$W$4:$W$41,0)),1)</f>
        <v>1.6634520827285177</v>
      </c>
      <c r="V2123" t="str">
        <f t="shared" si="39"/>
        <v>QuebecElectricitySolid Biomass</v>
      </c>
    </row>
    <row r="2124" spans="3:22" x14ac:dyDescent="0.25">
      <c r="C2124" s="6" t="s">
        <v>56</v>
      </c>
      <c r="D2124" s="6" t="s">
        <v>18</v>
      </c>
      <c r="E2124" t="s">
        <v>13</v>
      </c>
      <c r="F2124" s="6">
        <v>2005</v>
      </c>
      <c r="G2124" s="6" t="s">
        <v>14</v>
      </c>
      <c r="H2124" s="6" t="s">
        <v>15</v>
      </c>
      <c r="I2124" s="6" t="s">
        <v>16</v>
      </c>
      <c r="J2124" s="16">
        <f>IF(JCIMS!J2124&gt;=0,JCIMS!J2124/INDEX(CIMS!J$4:J$41,MATCH($C2124&amp;$E2124,CIMS!$W$4:$W$41,0)),1)</f>
        <v>1.1935048219468547</v>
      </c>
      <c r="K2124" s="16">
        <f>IF(JCIMS!K2124&gt;=0,JCIMS!K2124/INDEX(CIMS!K$4:K$41,MATCH($C2124&amp;$E2124,CIMS!$W$4:$W$41,0)),1)</f>
        <v>1.4646532101609557</v>
      </c>
      <c r="L2124" s="16">
        <f>IF(JCIMS!L2124&gt;=0,JCIMS!L2124/INDEX(CIMS!L$4:L$41,MATCH($C2124&amp;$E2124,CIMS!$W$4:$W$41,0)),1)</f>
        <v>1.9067048784566716</v>
      </c>
      <c r="M2124" s="16">
        <f>IF(JCIMS!M2124&gt;=0,JCIMS!M2124/INDEX(CIMS!M$4:M$41,MATCH($C2124&amp;$E2124,CIMS!$W$4:$W$41,0)),1)</f>
        <v>2.065422608529504</v>
      </c>
      <c r="N2124" s="16">
        <f>IF(JCIMS!N2124&gt;=0,JCIMS!N2124/INDEX(CIMS!N$4:N$41,MATCH($C2124&amp;$E2124,CIMS!$W$4:$W$41,0)),1)</f>
        <v>2.1367878648781691</v>
      </c>
      <c r="O2124" s="16">
        <f>IF(JCIMS!O2124&gt;=0,JCIMS!O2124/INDEX(CIMS!O$4:O$41,MATCH($C2124&amp;$E2124,CIMS!$W$4:$W$41,0)),1)</f>
        <v>2.7661981840238359</v>
      </c>
      <c r="P2124" s="16">
        <f>IF(JCIMS!P2124&gt;=0,JCIMS!P2124/INDEX(CIMS!P$4:P$41,MATCH($C2124&amp;$E2124,CIMS!$W$4:$W$41,0)),1)</f>
        <v>2.638352679524905</v>
      </c>
      <c r="Q2124" s="16">
        <f>IF(JCIMS!Q2124&gt;=0,JCIMS!Q2124/INDEX(CIMS!Q$4:Q$41,MATCH($C2124&amp;$E2124,CIMS!$W$4:$W$41,0)),1)</f>
        <v>2.518792341118008</v>
      </c>
      <c r="R2124" s="16">
        <f>IF(JCIMS!R2124&gt;=0,JCIMS!R2124/INDEX(CIMS!R$4:R$41,MATCH($C2124&amp;$E2124,CIMS!$W$4:$W$41,0)),1)</f>
        <v>2.4271402396353032</v>
      </c>
      <c r="S2124" s="16">
        <f>IF(JCIMS!S2124&gt;=0,JCIMS!S2124/INDEX(CIMS!S$4:S$41,MATCH($C2124&amp;$E2124,CIMS!$W$4:$W$41,0)),1)</f>
        <v>2.4378739551319732</v>
      </c>
      <c r="T2124" s="16">
        <f>IF(JCIMS!T2124&gt;=0,JCIMS!T2124/INDEX(CIMS!T$4:T$41,MATCH($C2124&amp;$E2124,CIMS!$W$4:$W$41,0)),1)</f>
        <v>2.4494291172026315</v>
      </c>
      <c r="V2124" t="str">
        <f t="shared" si="39"/>
        <v>QuebecEthanolBiodiesel</v>
      </c>
    </row>
    <row r="2125" spans="3:22" x14ac:dyDescent="0.25">
      <c r="C2125" s="6" t="s">
        <v>56</v>
      </c>
      <c r="D2125" s="6" t="s">
        <v>18</v>
      </c>
      <c r="E2125" t="s">
        <v>17</v>
      </c>
      <c r="F2125" s="6">
        <v>2005</v>
      </c>
      <c r="G2125" s="6" t="s">
        <v>14</v>
      </c>
      <c r="H2125" s="6" t="s">
        <v>15</v>
      </c>
      <c r="I2125" s="6" t="s">
        <v>16</v>
      </c>
      <c r="J2125" s="16">
        <f>IF(JCIMS!J2125&gt;=0,JCIMS!J2125/INDEX(CIMS!J$4:J$41,MATCH($C2125&amp;$E2125,CIMS!$W$4:$W$41,0)),1)</f>
        <v>1.2659442781791268</v>
      </c>
      <c r="K2125" s="16">
        <f>IF(JCIMS!K2125&gt;=0,JCIMS!K2125/INDEX(CIMS!K$4:K$41,MATCH($C2125&amp;$E2125,CIMS!$W$4:$W$41,0)),1)</f>
        <v>1.197104555406443</v>
      </c>
      <c r="L2125" s="16">
        <f>IF(JCIMS!L2125&gt;=0,JCIMS!L2125/INDEX(CIMS!L$4:L$41,MATCH($C2125&amp;$E2125,CIMS!$W$4:$W$41,0)),1)</f>
        <v>1.1654770349589358</v>
      </c>
      <c r="M2125" s="16">
        <f>IF(JCIMS!M2125&gt;=0,JCIMS!M2125/INDEX(CIMS!M$4:M$41,MATCH($C2125&amp;$E2125,CIMS!$W$4:$W$41,0)),1)</f>
        <v>1.0674971881523396</v>
      </c>
      <c r="N2125" s="16">
        <f>IF(JCIMS!N2125&gt;=0,JCIMS!N2125/INDEX(CIMS!N$4:N$41,MATCH($C2125&amp;$E2125,CIMS!$W$4:$W$41,0)),1)</f>
        <v>0.95618875078376731</v>
      </c>
      <c r="O2125" s="16">
        <f>IF(JCIMS!O2125&gt;=0,JCIMS!O2125/INDEX(CIMS!O$4:O$41,MATCH($C2125&amp;$E2125,CIMS!$W$4:$W$41,0)),1)</f>
        <v>0.87977740362114032</v>
      </c>
      <c r="P2125" s="16">
        <f>IF(JCIMS!P2125&gt;=0,JCIMS!P2125/INDEX(CIMS!P$4:P$41,MATCH($C2125&amp;$E2125,CIMS!$W$4:$W$41,0)),1)</f>
        <v>0.81216642105625259</v>
      </c>
      <c r="Q2125" s="16">
        <f>IF(JCIMS!Q2125&gt;=0,JCIMS!Q2125/INDEX(CIMS!Q$4:Q$41,MATCH($C2125&amp;$E2125,CIMS!$W$4:$W$41,0)),1)</f>
        <v>0.7923274872377285</v>
      </c>
      <c r="R2125" s="16">
        <f>IF(JCIMS!R2125&gt;=0,JCIMS!R2125/INDEX(CIMS!R$4:R$41,MATCH($C2125&amp;$E2125,CIMS!$W$4:$W$41,0)),1)</f>
        <v>0.76126218276669766</v>
      </c>
      <c r="S2125" s="16">
        <f>IF(JCIMS!S2125&gt;=0,JCIMS!S2125/INDEX(CIMS!S$4:S$41,MATCH($C2125&amp;$E2125,CIMS!$W$4:$W$41,0)),1)</f>
        <v>0.7460662271580869</v>
      </c>
      <c r="T2125" s="16">
        <f>IF(JCIMS!T2125&gt;=0,JCIMS!T2125/INDEX(CIMS!T$4:T$41,MATCH($C2125&amp;$E2125,CIMS!$W$4:$W$41,0)),1)</f>
        <v>0.73465924946767369</v>
      </c>
      <c r="V2125" t="str">
        <f t="shared" si="39"/>
        <v>QuebecEthanolElectricity</v>
      </c>
    </row>
    <row r="2126" spans="3:22" x14ac:dyDescent="0.25">
      <c r="C2126" s="6" t="s">
        <v>56</v>
      </c>
      <c r="D2126" s="6" t="s">
        <v>18</v>
      </c>
      <c r="E2126" t="s">
        <v>18</v>
      </c>
      <c r="F2126" s="6">
        <v>2005</v>
      </c>
      <c r="G2126" s="6" t="s">
        <v>14</v>
      </c>
      <c r="H2126" s="6" t="s">
        <v>15</v>
      </c>
      <c r="I2126" s="6" t="s">
        <v>16</v>
      </c>
      <c r="J2126" s="16">
        <f>IF(JCIMS!J2126&gt;=0,JCIMS!J2126/INDEX(CIMS!J$4:J$41,MATCH($C2126&amp;$E2126,CIMS!$W$4:$W$41,0)),1)</f>
        <v>1</v>
      </c>
      <c r="K2126" s="16">
        <f>IF(JCIMS!K2126&gt;=0,JCIMS!K2126/INDEX(CIMS!K$4:K$41,MATCH($C2126&amp;$E2126,CIMS!$W$4:$W$41,0)),1)</f>
        <v>1</v>
      </c>
      <c r="L2126" s="16">
        <f>IF(JCIMS!L2126&gt;=0,JCIMS!L2126/INDEX(CIMS!L$4:L$41,MATCH($C2126&amp;$E2126,CIMS!$W$4:$W$41,0)),1)</f>
        <v>1</v>
      </c>
      <c r="M2126" s="16">
        <f>IF(JCIMS!M2126&gt;=0,JCIMS!M2126/INDEX(CIMS!M$4:M$41,MATCH($C2126&amp;$E2126,CIMS!$W$4:$W$41,0)),1)</f>
        <v>1</v>
      </c>
      <c r="N2126" s="16">
        <f>IF(JCIMS!N2126&gt;=0,JCIMS!N2126/INDEX(CIMS!N$4:N$41,MATCH($C2126&amp;$E2126,CIMS!$W$4:$W$41,0)),1)</f>
        <v>1</v>
      </c>
      <c r="O2126" s="16">
        <f>IF(JCIMS!O2126&gt;=0,JCIMS!O2126/INDEX(CIMS!O$4:O$41,MATCH($C2126&amp;$E2126,CIMS!$W$4:$W$41,0)),1)</f>
        <v>1</v>
      </c>
      <c r="P2126" s="16">
        <f>IF(JCIMS!P2126&gt;=0,JCIMS!P2126/INDEX(CIMS!P$4:P$41,MATCH($C2126&amp;$E2126,CIMS!$W$4:$W$41,0)),1)</f>
        <v>1</v>
      </c>
      <c r="Q2126" s="16">
        <f>IF(JCIMS!Q2126&gt;=0,JCIMS!Q2126/INDEX(CIMS!Q$4:Q$41,MATCH($C2126&amp;$E2126,CIMS!$W$4:$W$41,0)),1)</f>
        <v>1</v>
      </c>
      <c r="R2126" s="16">
        <f>IF(JCIMS!R2126&gt;=0,JCIMS!R2126/INDEX(CIMS!R$4:R$41,MATCH($C2126&amp;$E2126,CIMS!$W$4:$W$41,0)),1)</f>
        <v>1</v>
      </c>
      <c r="S2126" s="16">
        <f>IF(JCIMS!S2126&gt;=0,JCIMS!S2126/INDEX(CIMS!S$4:S$41,MATCH($C2126&amp;$E2126,CIMS!$W$4:$W$41,0)),1)</f>
        <v>1</v>
      </c>
      <c r="T2126" s="16">
        <f>IF(JCIMS!T2126&gt;=0,JCIMS!T2126/INDEX(CIMS!T$4:T$41,MATCH($C2126&amp;$E2126,CIMS!$W$4:$W$41,0)),1)</f>
        <v>1</v>
      </c>
      <c r="V2126" t="str">
        <f t="shared" si="39"/>
        <v>QuebecEthanolEthanol</v>
      </c>
    </row>
    <row r="2127" spans="3:22" x14ac:dyDescent="0.25">
      <c r="C2127" s="6" t="s">
        <v>56</v>
      </c>
      <c r="D2127" s="6" t="s">
        <v>18</v>
      </c>
      <c r="E2127" t="s">
        <v>20</v>
      </c>
      <c r="F2127" s="6">
        <v>2005</v>
      </c>
      <c r="G2127" s="6" t="s">
        <v>14</v>
      </c>
      <c r="H2127" s="6" t="s">
        <v>15</v>
      </c>
      <c r="I2127" s="6" t="s">
        <v>16</v>
      </c>
      <c r="J2127" s="14">
        <f>IF(JCIMS!J2127&gt;=0,JCIMS!J2127/INDEX(CIMS!J$4:J$41,MATCH("Generic Fuels"&amp;$E2127,CIMS!$W$4:$W$41,0)),1)</f>
        <v>1</v>
      </c>
      <c r="K2127" s="14">
        <f>IF(JCIMS!K2127&gt;=0,JCIMS!K2127/INDEX(CIMS!K$4:K$41,MATCH("Generic Fuels"&amp;$E2127,CIMS!$W$4:$W$41,0)),1)</f>
        <v>1</v>
      </c>
      <c r="L2127" s="14">
        <f>IF(JCIMS!L2127&gt;=0,JCIMS!L2127/INDEX(CIMS!L$4:L$41,MATCH("Generic Fuels"&amp;$E2127,CIMS!$W$4:$W$41,0)),1)</f>
        <v>1</v>
      </c>
      <c r="M2127" s="14">
        <f>IF(JCIMS!M2127&gt;=0,JCIMS!M2127/INDEX(CIMS!M$4:M$41,MATCH("Generic Fuels"&amp;$E2127,CIMS!$W$4:$W$41,0)),1)</f>
        <v>1</v>
      </c>
      <c r="N2127" s="14">
        <f>IF(JCIMS!N2127&gt;=0,JCIMS!N2127/INDEX(CIMS!N$4:N$41,MATCH("Generic Fuels"&amp;$E2127,CIMS!$W$4:$W$41,0)),1)</f>
        <v>1</v>
      </c>
      <c r="O2127" s="14">
        <f>IF(JCIMS!O2127&gt;=0,JCIMS!O2127/INDEX(CIMS!O$4:O$41,MATCH("Generic Fuels"&amp;$E2127,CIMS!$W$4:$W$41,0)),1)</f>
        <v>1</v>
      </c>
      <c r="P2127" s="14">
        <f>IF(JCIMS!P2127&gt;=0,JCIMS!P2127/INDEX(CIMS!P$4:P$41,MATCH("Generic Fuels"&amp;$E2127,CIMS!$W$4:$W$41,0)),1)</f>
        <v>1</v>
      </c>
      <c r="Q2127" s="14">
        <f>IF(JCIMS!Q2127&gt;=0,JCIMS!Q2127/INDEX(CIMS!Q$4:Q$41,MATCH("Generic Fuels"&amp;$E2127,CIMS!$W$4:$W$41,0)),1)</f>
        <v>1</v>
      </c>
      <c r="R2127" s="14">
        <f>IF(JCIMS!R2127&gt;=0,JCIMS!R2127/INDEX(CIMS!R$4:R$41,MATCH("Generic Fuels"&amp;$E2127,CIMS!$W$4:$W$41,0)),1)</f>
        <v>1</v>
      </c>
      <c r="S2127" s="14">
        <f>IF(JCIMS!S2127&gt;=0,JCIMS!S2127/INDEX(CIMS!S$4:S$41,MATCH("Generic Fuels"&amp;$E2127,CIMS!$W$4:$W$41,0)),1)</f>
        <v>1</v>
      </c>
      <c r="T2127" s="14">
        <f>IF(JCIMS!T2127&gt;=0,JCIMS!T2127/INDEX(CIMS!T$4:T$41,MATCH("Generic Fuels"&amp;$E2127,CIMS!$W$4:$W$41,0)),1)</f>
        <v>1</v>
      </c>
      <c r="V2127" t="str">
        <f t="shared" si="39"/>
        <v>QuebecEthanolJet Fuel</v>
      </c>
    </row>
    <row r="2128" spans="3:22" x14ac:dyDescent="0.25">
      <c r="C2128" s="6" t="s">
        <v>56</v>
      </c>
      <c r="D2128" s="6" t="s">
        <v>18</v>
      </c>
      <c r="E2128" t="s">
        <v>21</v>
      </c>
      <c r="F2128" s="6">
        <v>2005</v>
      </c>
      <c r="G2128" s="6" t="s">
        <v>14</v>
      </c>
      <c r="H2128" s="6" t="s">
        <v>15</v>
      </c>
      <c r="I2128" s="6" t="s">
        <v>16</v>
      </c>
      <c r="J2128" s="14">
        <f>IF(JCIMS!J2128&gt;=0,JCIMS!J2128/INDEX(CIMS!J$4:J$41,MATCH("Generic Fuels"&amp;$E2128,CIMS!$W$4:$W$41,0)),1)</f>
        <v>1</v>
      </c>
      <c r="K2128" s="14">
        <f>IF(JCIMS!K2128&gt;=0,JCIMS!K2128/INDEX(CIMS!K$4:K$41,MATCH("Generic Fuels"&amp;$E2128,CIMS!$W$4:$W$41,0)),1)</f>
        <v>1</v>
      </c>
      <c r="L2128" s="14">
        <f>IF(JCIMS!L2128&gt;=0,JCIMS!L2128/INDEX(CIMS!L$4:L$41,MATCH("Generic Fuels"&amp;$E2128,CIMS!$W$4:$W$41,0)),1)</f>
        <v>1</v>
      </c>
      <c r="M2128" s="14">
        <f>IF(JCIMS!M2128&gt;=0,JCIMS!M2128/INDEX(CIMS!M$4:M$41,MATCH("Generic Fuels"&amp;$E2128,CIMS!$W$4:$W$41,0)),1)</f>
        <v>1</v>
      </c>
      <c r="N2128" s="14">
        <f>IF(JCIMS!N2128&gt;=0,JCIMS!N2128/INDEX(CIMS!N$4:N$41,MATCH("Generic Fuels"&amp;$E2128,CIMS!$W$4:$W$41,0)),1)</f>
        <v>1</v>
      </c>
      <c r="O2128" s="14">
        <f>IF(JCIMS!O2128&gt;=0,JCIMS!O2128/INDEX(CIMS!O$4:O$41,MATCH("Generic Fuels"&amp;$E2128,CIMS!$W$4:$W$41,0)),1)</f>
        <v>1</v>
      </c>
      <c r="P2128" s="14">
        <f>IF(JCIMS!P2128&gt;=0,JCIMS!P2128/INDEX(CIMS!P$4:P$41,MATCH("Generic Fuels"&amp;$E2128,CIMS!$W$4:$W$41,0)),1)</f>
        <v>1</v>
      </c>
      <c r="Q2128" s="14">
        <f>IF(JCIMS!Q2128&gt;=0,JCIMS!Q2128/INDEX(CIMS!Q$4:Q$41,MATCH("Generic Fuels"&amp;$E2128,CIMS!$W$4:$W$41,0)),1)</f>
        <v>1</v>
      </c>
      <c r="R2128" s="14">
        <f>IF(JCIMS!R2128&gt;=0,JCIMS!R2128/INDEX(CIMS!R$4:R$41,MATCH("Generic Fuels"&amp;$E2128,CIMS!$W$4:$W$41,0)),1)</f>
        <v>1</v>
      </c>
      <c r="S2128" s="14">
        <f>IF(JCIMS!S2128&gt;=0,JCIMS!S2128/INDEX(CIMS!S$4:S$41,MATCH("Generic Fuels"&amp;$E2128,CIMS!$W$4:$W$41,0)),1)</f>
        <v>1</v>
      </c>
      <c r="T2128" s="14">
        <f>IF(JCIMS!T2128&gt;=0,JCIMS!T2128/INDEX(CIMS!T$4:T$41,MATCH("Generic Fuels"&amp;$E2128,CIMS!$W$4:$W$41,0)),1)</f>
        <v>1</v>
      </c>
      <c r="V2128" t="str">
        <f t="shared" si="39"/>
        <v>QuebecEthanolBlack Liquor</v>
      </c>
    </row>
    <row r="2129" spans="3:22" x14ac:dyDescent="0.25">
      <c r="C2129" s="6" t="s">
        <v>56</v>
      </c>
      <c r="D2129" s="6" t="s">
        <v>18</v>
      </c>
      <c r="E2129" t="s">
        <v>22</v>
      </c>
      <c r="F2129" s="6">
        <v>2005</v>
      </c>
      <c r="G2129" s="6" t="s">
        <v>14</v>
      </c>
      <c r="H2129" s="6" t="s">
        <v>15</v>
      </c>
      <c r="I2129" s="6" t="s">
        <v>16</v>
      </c>
      <c r="J2129" s="14">
        <f>IF(JCIMS!J2129&gt;=0,JCIMS!J2129/INDEX(CIMS!J$4:J$41,MATCH("Generic Fuels"&amp;$E2129,CIMS!$W$4:$W$41,0)),1)</f>
        <v>1.0250494397827203</v>
      </c>
      <c r="K2129" s="14">
        <f>IF(JCIMS!K2129&gt;=0,JCIMS!K2129/INDEX(CIMS!K$4:K$41,MATCH("Generic Fuels"&amp;$E2129,CIMS!$W$4:$W$41,0)),1)</f>
        <v>1.1191135338619715</v>
      </c>
      <c r="L2129" s="14">
        <f>IF(JCIMS!L2129&gt;=0,JCIMS!L2129/INDEX(CIMS!L$4:L$41,MATCH("Generic Fuels"&amp;$E2129,CIMS!$W$4:$W$41,0)),1)</f>
        <v>1.4388435368140353</v>
      </c>
      <c r="M2129" s="14">
        <f>IF(JCIMS!M2129&gt;=0,JCIMS!M2129/INDEX(CIMS!M$4:M$41,MATCH("Generic Fuels"&amp;$E2129,CIMS!$W$4:$W$41,0)),1)</f>
        <v>1.4388435368140353</v>
      </c>
      <c r="N2129" s="14">
        <f>IF(JCIMS!N2129&gt;=0,JCIMS!N2129/INDEX(CIMS!N$4:N$41,MATCH("Generic Fuels"&amp;$E2129,CIMS!$W$4:$W$41,0)),1)</f>
        <v>1.4388435368140353</v>
      </c>
      <c r="O2129" s="14">
        <f>IF(JCIMS!O2129&gt;=0,JCIMS!O2129/INDEX(CIMS!O$4:O$41,MATCH("Generic Fuels"&amp;$E2129,CIMS!$W$4:$W$41,0)),1)</f>
        <v>1.4388435368140353</v>
      </c>
      <c r="P2129" s="14">
        <f>IF(JCIMS!P2129&gt;=0,JCIMS!P2129/INDEX(CIMS!P$4:P$41,MATCH("Generic Fuels"&amp;$E2129,CIMS!$W$4:$W$41,0)),1)</f>
        <v>1.4388435368140353</v>
      </c>
      <c r="Q2129" s="14">
        <f>IF(JCIMS!Q2129&gt;=0,JCIMS!Q2129/INDEX(CIMS!Q$4:Q$41,MATCH("Generic Fuels"&amp;$E2129,CIMS!$W$4:$W$41,0)),1)</f>
        <v>1.4388435368140353</v>
      </c>
      <c r="R2129" s="14">
        <f>IF(JCIMS!R2129&gt;=0,JCIMS!R2129/INDEX(CIMS!R$4:R$41,MATCH("Generic Fuels"&amp;$E2129,CIMS!$W$4:$W$41,0)),1)</f>
        <v>1.4388435368140353</v>
      </c>
      <c r="S2129" s="14">
        <f>IF(JCIMS!S2129&gt;=0,JCIMS!S2129/INDEX(CIMS!S$4:S$41,MATCH("Generic Fuels"&amp;$E2129,CIMS!$W$4:$W$41,0)),1)</f>
        <v>1.4388435368140353</v>
      </c>
      <c r="T2129" s="14">
        <f>IF(JCIMS!T2129&gt;=0,JCIMS!T2129/INDEX(CIMS!T$4:T$41,MATCH("Generic Fuels"&amp;$E2129,CIMS!$W$4:$W$41,0)),1)</f>
        <v>1.4388435368140353</v>
      </c>
      <c r="V2129" t="str">
        <f t="shared" si="39"/>
        <v>QuebecEthanolCoal</v>
      </c>
    </row>
    <row r="2130" spans="3:22" x14ac:dyDescent="0.25">
      <c r="C2130" s="6" t="s">
        <v>56</v>
      </c>
      <c r="D2130" s="6" t="s">
        <v>18</v>
      </c>
      <c r="E2130" t="s">
        <v>23</v>
      </c>
      <c r="F2130" s="6">
        <v>2005</v>
      </c>
      <c r="G2130" s="6" t="s">
        <v>14</v>
      </c>
      <c r="H2130" s="6" t="s">
        <v>15</v>
      </c>
      <c r="I2130" s="6" t="s">
        <v>16</v>
      </c>
      <c r="J2130" s="14">
        <f>IF(JCIMS!J2130&gt;=0,JCIMS!J2130/INDEX(CIMS!J$4:J$41,MATCH("Generic Fuels"&amp;$E2130,CIMS!$W$4:$W$41,0)),1)</f>
        <v>1</v>
      </c>
      <c r="K2130" s="14">
        <f>IF(JCIMS!K2130&gt;=0,JCIMS!K2130/INDEX(CIMS!K$4:K$41,MATCH("Generic Fuels"&amp;$E2130,CIMS!$W$4:$W$41,0)),1)</f>
        <v>1</v>
      </c>
      <c r="L2130" s="14">
        <f>IF(JCIMS!L2130&gt;=0,JCIMS!L2130/INDEX(CIMS!L$4:L$41,MATCH("Generic Fuels"&amp;$E2130,CIMS!$W$4:$W$41,0)),1)</f>
        <v>1</v>
      </c>
      <c r="M2130" s="14">
        <f>IF(JCIMS!M2130&gt;=0,JCIMS!M2130/INDEX(CIMS!M$4:M$41,MATCH("Generic Fuels"&amp;$E2130,CIMS!$W$4:$W$41,0)),1)</f>
        <v>1</v>
      </c>
      <c r="N2130" s="14">
        <f>IF(JCIMS!N2130&gt;=0,JCIMS!N2130/INDEX(CIMS!N$4:N$41,MATCH("Generic Fuels"&amp;$E2130,CIMS!$W$4:$W$41,0)),1)</f>
        <v>1</v>
      </c>
      <c r="O2130" s="14">
        <f>IF(JCIMS!O2130&gt;=0,JCIMS!O2130/INDEX(CIMS!O$4:O$41,MATCH("Generic Fuels"&amp;$E2130,CIMS!$W$4:$W$41,0)),1)</f>
        <v>1</v>
      </c>
      <c r="P2130" s="14">
        <f>IF(JCIMS!P2130&gt;=0,JCIMS!P2130/INDEX(CIMS!P$4:P$41,MATCH("Generic Fuels"&amp;$E2130,CIMS!$W$4:$W$41,0)),1)</f>
        <v>1</v>
      </c>
      <c r="Q2130" s="14">
        <f>IF(JCIMS!Q2130&gt;=0,JCIMS!Q2130/INDEX(CIMS!Q$4:Q$41,MATCH("Generic Fuels"&amp;$E2130,CIMS!$W$4:$W$41,0)),1)</f>
        <v>1</v>
      </c>
      <c r="R2130" s="14">
        <f>IF(JCIMS!R2130&gt;=0,JCIMS!R2130/INDEX(CIMS!R$4:R$41,MATCH("Generic Fuels"&amp;$E2130,CIMS!$W$4:$W$41,0)),1)</f>
        <v>1</v>
      </c>
      <c r="S2130" s="14">
        <f>IF(JCIMS!S2130&gt;=0,JCIMS!S2130/INDEX(CIMS!S$4:S$41,MATCH("Generic Fuels"&amp;$E2130,CIMS!$W$4:$W$41,0)),1)</f>
        <v>1</v>
      </c>
      <c r="T2130" s="14">
        <f>IF(JCIMS!T2130&gt;=0,JCIMS!T2130/INDEX(CIMS!T$4:T$41,MATCH("Generic Fuels"&amp;$E2130,CIMS!$W$4:$W$41,0)),1)</f>
        <v>1</v>
      </c>
      <c r="V2130" t="str">
        <f t="shared" si="39"/>
        <v>QuebecEthanolCoke</v>
      </c>
    </row>
    <row r="2131" spans="3:22" x14ac:dyDescent="0.25">
      <c r="C2131" s="6" t="s">
        <v>56</v>
      </c>
      <c r="D2131" s="6" t="s">
        <v>18</v>
      </c>
      <c r="E2131" t="s">
        <v>24</v>
      </c>
      <c r="F2131" s="6">
        <v>2005</v>
      </c>
      <c r="G2131" s="6" t="s">
        <v>14</v>
      </c>
      <c r="H2131" s="6" t="s">
        <v>15</v>
      </c>
      <c r="I2131" s="6" t="s">
        <v>16</v>
      </c>
      <c r="J2131" s="14">
        <f>IF(JCIMS!J2131&gt;=0,JCIMS!J2131/INDEX(CIMS!J$4:J$41,MATCH("Generic Fuels"&amp;$E2131,CIMS!$W$4:$W$41,0)),1)</f>
        <v>0.58928870243813314</v>
      </c>
      <c r="K2131" s="14">
        <f>IF(JCIMS!K2131&gt;=0,JCIMS!K2131/INDEX(CIMS!K$4:K$41,MATCH("Generic Fuels"&amp;$E2131,CIMS!$W$4:$W$41,0)),1)</f>
        <v>0.68638247015551734</v>
      </c>
      <c r="L2131" s="14">
        <f>IF(JCIMS!L2131&gt;=0,JCIMS!L2131/INDEX(CIMS!L$4:L$41,MATCH("Generic Fuels"&amp;$E2131,CIMS!$W$4:$W$41,0)),1)</f>
        <v>0.89002735431566093</v>
      </c>
      <c r="M2131" s="14">
        <f>IF(JCIMS!M2131&gt;=0,JCIMS!M2131/INDEX(CIMS!M$4:M$41,MATCH("Generic Fuels"&amp;$E2131,CIMS!$W$4:$W$41,0)),1)</f>
        <v>0.93378673710819415</v>
      </c>
      <c r="N2131" s="14">
        <f>IF(JCIMS!N2131&gt;=0,JCIMS!N2131/INDEX(CIMS!N$4:N$41,MATCH("Generic Fuels"&amp;$E2131,CIMS!$W$4:$W$41,0)),1)</f>
        <v>1.2173453576481763</v>
      </c>
      <c r="O2131" s="14">
        <f>IF(JCIMS!O2131&gt;=0,JCIMS!O2131/INDEX(CIMS!O$4:O$41,MATCH("Generic Fuels"&amp;$E2131,CIMS!$W$4:$W$41,0)),1)</f>
        <v>1.3763288602189512</v>
      </c>
      <c r="P2131" s="14">
        <f>IF(JCIMS!P2131&gt;=0,JCIMS!P2131/INDEX(CIMS!P$4:P$41,MATCH("Generic Fuels"&amp;$E2131,CIMS!$W$4:$W$41,0)),1)</f>
        <v>1.5364587033782635</v>
      </c>
      <c r="Q2131" s="14">
        <f>IF(JCIMS!Q2131&gt;=0,JCIMS!Q2131/INDEX(CIMS!Q$4:Q$41,MATCH("Generic Fuels"&amp;$E2131,CIMS!$W$4:$W$41,0)),1)</f>
        <v>1.7041171409533333</v>
      </c>
      <c r="R2131" s="14">
        <f>IF(JCIMS!R2131&gt;=0,JCIMS!R2131/INDEX(CIMS!R$4:R$41,MATCH("Generic Fuels"&amp;$E2131,CIMS!$W$4:$W$41,0)),1)</f>
        <v>1.7663739472096593</v>
      </c>
      <c r="S2131" s="14">
        <f>IF(JCIMS!S2131&gt;=0,JCIMS!S2131/INDEX(CIMS!S$4:S$41,MATCH("Generic Fuels"&amp;$E2131,CIMS!$W$4:$W$41,0)),1)</f>
        <v>1.7791948732534115</v>
      </c>
      <c r="T2131" s="14">
        <f>IF(JCIMS!T2131&gt;=0,JCIMS!T2131/INDEX(CIMS!T$4:T$41,MATCH("Generic Fuels"&amp;$E2131,CIMS!$W$4:$W$41,0)),1)</f>
        <v>1.8011822514465898</v>
      </c>
      <c r="V2131" t="str">
        <f t="shared" si="39"/>
        <v>QuebecEthanolDiesel</v>
      </c>
    </row>
    <row r="2132" spans="3:22" x14ac:dyDescent="0.25">
      <c r="C2132" s="6" t="s">
        <v>56</v>
      </c>
      <c r="D2132" s="6" t="s">
        <v>18</v>
      </c>
      <c r="E2132" t="s">
        <v>25</v>
      </c>
      <c r="F2132" s="6">
        <v>2005</v>
      </c>
      <c r="G2132" s="6" t="s">
        <v>14</v>
      </c>
      <c r="H2132" s="6" t="s">
        <v>15</v>
      </c>
      <c r="I2132" s="6" t="s">
        <v>16</v>
      </c>
      <c r="J2132" s="14">
        <f>IF(JCIMS!J2132&gt;=0,JCIMS!J2132/INDEX(CIMS!J$4:J$41,MATCH("Generic Fuels"&amp;$E2132,CIMS!$W$4:$W$41,0)),1)</f>
        <v>1</v>
      </c>
      <c r="K2132" s="14">
        <f>IF(JCIMS!K2132&gt;=0,JCIMS!K2132/INDEX(CIMS!K$4:K$41,MATCH("Generic Fuels"&amp;$E2132,CIMS!$W$4:$W$41,0)),1)</f>
        <v>1</v>
      </c>
      <c r="L2132" s="14">
        <f>IF(JCIMS!L2132&gt;=0,JCIMS!L2132/INDEX(CIMS!L$4:L$41,MATCH("Generic Fuels"&amp;$E2132,CIMS!$W$4:$W$41,0)),1)</f>
        <v>1</v>
      </c>
      <c r="M2132" s="14">
        <f>IF(JCIMS!M2132&gt;=0,JCIMS!M2132/INDEX(CIMS!M$4:M$41,MATCH("Generic Fuels"&amp;$E2132,CIMS!$W$4:$W$41,0)),1)</f>
        <v>1</v>
      </c>
      <c r="N2132" s="14">
        <f>IF(JCIMS!N2132&gt;=0,JCIMS!N2132/INDEX(CIMS!N$4:N$41,MATCH("Generic Fuels"&amp;$E2132,CIMS!$W$4:$W$41,0)),1)</f>
        <v>1</v>
      </c>
      <c r="O2132" s="14">
        <f>IF(JCIMS!O2132&gt;=0,JCIMS!O2132/INDEX(CIMS!O$4:O$41,MATCH("Generic Fuels"&amp;$E2132,CIMS!$W$4:$W$41,0)),1)</f>
        <v>1</v>
      </c>
      <c r="P2132" s="14">
        <f>IF(JCIMS!P2132&gt;=0,JCIMS!P2132/INDEX(CIMS!P$4:P$41,MATCH("Generic Fuels"&amp;$E2132,CIMS!$W$4:$W$41,0)),1)</f>
        <v>1</v>
      </c>
      <c r="Q2132" s="14">
        <f>IF(JCIMS!Q2132&gt;=0,JCIMS!Q2132/INDEX(CIMS!Q$4:Q$41,MATCH("Generic Fuels"&amp;$E2132,CIMS!$W$4:$W$41,0)),1)</f>
        <v>1</v>
      </c>
      <c r="R2132" s="14">
        <f>IF(JCIMS!R2132&gt;=0,JCIMS!R2132/INDEX(CIMS!R$4:R$41,MATCH("Generic Fuels"&amp;$E2132,CIMS!$W$4:$W$41,0)),1)</f>
        <v>1</v>
      </c>
      <c r="S2132" s="14">
        <f>IF(JCIMS!S2132&gt;=0,JCIMS!S2132/INDEX(CIMS!S$4:S$41,MATCH("Generic Fuels"&amp;$E2132,CIMS!$W$4:$W$41,0)),1)</f>
        <v>1</v>
      </c>
      <c r="T2132" s="14">
        <f>IF(JCIMS!T2132&gt;=0,JCIMS!T2132/INDEX(CIMS!T$4:T$41,MATCH("Generic Fuels"&amp;$E2132,CIMS!$W$4:$W$41,0)),1)</f>
        <v>1</v>
      </c>
      <c r="V2132" t="str">
        <f t="shared" si="39"/>
        <v>QuebecEthanolGasoline</v>
      </c>
    </row>
    <row r="2133" spans="3:22" x14ac:dyDescent="0.25">
      <c r="C2133" s="6" t="s">
        <v>56</v>
      </c>
      <c r="D2133" s="6" t="s">
        <v>18</v>
      </c>
      <c r="E2133" t="s">
        <v>26</v>
      </c>
      <c r="F2133" s="6">
        <v>2005</v>
      </c>
      <c r="G2133" s="6" t="s">
        <v>14</v>
      </c>
      <c r="H2133" s="6" t="s">
        <v>15</v>
      </c>
      <c r="I2133" s="6" t="s">
        <v>16</v>
      </c>
      <c r="J2133" s="14">
        <f>IF(JCIMS!J2133&gt;=0,JCIMS!J2133/INDEX(CIMS!J$4:J$41,MATCH("Generic Fuels"&amp;$E2133,CIMS!$W$4:$W$41,0)),1)</f>
        <v>1</v>
      </c>
      <c r="K2133" s="14">
        <f>IF(JCIMS!K2133&gt;=0,JCIMS!K2133/INDEX(CIMS!K$4:K$41,MATCH("Generic Fuels"&amp;$E2133,CIMS!$W$4:$W$41,0)),1)</f>
        <v>1</v>
      </c>
      <c r="L2133" s="14">
        <f>IF(JCIMS!L2133&gt;=0,JCIMS!L2133/INDEX(CIMS!L$4:L$41,MATCH("Generic Fuels"&amp;$E2133,CIMS!$W$4:$W$41,0)),1)</f>
        <v>1</v>
      </c>
      <c r="M2133" s="14">
        <f>IF(JCIMS!M2133&gt;=0,JCIMS!M2133/INDEX(CIMS!M$4:M$41,MATCH("Generic Fuels"&amp;$E2133,CIMS!$W$4:$W$41,0)),1)</f>
        <v>1</v>
      </c>
      <c r="N2133" s="14">
        <f>IF(JCIMS!N2133&gt;=0,JCIMS!N2133/INDEX(CIMS!N$4:N$41,MATCH("Generic Fuels"&amp;$E2133,CIMS!$W$4:$W$41,0)),1)</f>
        <v>1</v>
      </c>
      <c r="O2133" s="14">
        <f>IF(JCIMS!O2133&gt;=0,JCIMS!O2133/INDEX(CIMS!O$4:O$41,MATCH("Generic Fuels"&amp;$E2133,CIMS!$W$4:$W$41,0)),1)</f>
        <v>1</v>
      </c>
      <c r="P2133" s="14">
        <f>IF(JCIMS!P2133&gt;=0,JCIMS!P2133/INDEX(CIMS!P$4:P$41,MATCH("Generic Fuels"&amp;$E2133,CIMS!$W$4:$W$41,0)),1)</f>
        <v>1</v>
      </c>
      <c r="Q2133" s="14">
        <f>IF(JCIMS!Q2133&gt;=0,JCIMS!Q2133/INDEX(CIMS!Q$4:Q$41,MATCH("Generic Fuels"&amp;$E2133,CIMS!$W$4:$W$41,0)),1)</f>
        <v>1</v>
      </c>
      <c r="R2133" s="14">
        <f>IF(JCIMS!R2133&gt;=0,JCIMS!R2133/INDEX(CIMS!R$4:R$41,MATCH("Generic Fuels"&amp;$E2133,CIMS!$W$4:$W$41,0)),1)</f>
        <v>1</v>
      </c>
      <c r="S2133" s="14">
        <f>IF(JCIMS!S2133&gt;=0,JCIMS!S2133/INDEX(CIMS!S$4:S$41,MATCH("Generic Fuels"&amp;$E2133,CIMS!$W$4:$W$41,0)),1)</f>
        <v>1</v>
      </c>
      <c r="T2133" s="14">
        <f>IF(JCIMS!T2133&gt;=0,JCIMS!T2133/INDEX(CIMS!T$4:T$41,MATCH("Generic Fuels"&amp;$E2133,CIMS!$W$4:$W$41,0)),1)</f>
        <v>1</v>
      </c>
      <c r="V2133" t="str">
        <f t="shared" si="39"/>
        <v>QuebecEthanolFuel Oil</v>
      </c>
    </row>
    <row r="2134" spans="3:22" x14ac:dyDescent="0.25">
      <c r="C2134" s="6" t="s">
        <v>56</v>
      </c>
      <c r="D2134" s="6" t="s">
        <v>18</v>
      </c>
      <c r="E2134" t="s">
        <v>27</v>
      </c>
      <c r="F2134" s="6">
        <v>2005</v>
      </c>
      <c r="G2134" s="6" t="s">
        <v>14</v>
      </c>
      <c r="H2134" s="6" t="s">
        <v>15</v>
      </c>
      <c r="I2134" s="6" t="s">
        <v>16</v>
      </c>
      <c r="J2134" s="14">
        <f>IF(JCIMS!J2134&gt;=0,JCIMS!J2134/INDEX(CIMS!J$4:J$41,MATCH("Generic Fuels"&amp;$E2134,CIMS!$W$4:$W$41,0)),1)</f>
        <v>1</v>
      </c>
      <c r="K2134" s="14">
        <f>IF(JCIMS!K2134&gt;=0,JCIMS!K2134/INDEX(CIMS!K$4:K$41,MATCH("Generic Fuels"&amp;$E2134,CIMS!$W$4:$W$41,0)),1)</f>
        <v>1</v>
      </c>
      <c r="L2134" s="14">
        <f>IF(JCIMS!L2134&gt;=0,JCIMS!L2134/INDEX(CIMS!L$4:L$41,MATCH("Generic Fuels"&amp;$E2134,CIMS!$W$4:$W$41,0)),1)</f>
        <v>1</v>
      </c>
      <c r="M2134" s="14">
        <f>IF(JCIMS!M2134&gt;=0,JCIMS!M2134/INDEX(CIMS!M$4:M$41,MATCH("Generic Fuels"&amp;$E2134,CIMS!$W$4:$W$41,0)),1)</f>
        <v>1</v>
      </c>
      <c r="N2134" s="14">
        <f>IF(JCIMS!N2134&gt;=0,JCIMS!N2134/INDEX(CIMS!N$4:N$41,MATCH("Generic Fuels"&amp;$E2134,CIMS!$W$4:$W$41,0)),1)</f>
        <v>1</v>
      </c>
      <c r="O2134" s="14">
        <f>IF(JCIMS!O2134&gt;=0,JCIMS!O2134/INDEX(CIMS!O$4:O$41,MATCH("Generic Fuels"&amp;$E2134,CIMS!$W$4:$W$41,0)),1)</f>
        <v>1</v>
      </c>
      <c r="P2134" s="14">
        <f>IF(JCIMS!P2134&gt;=0,JCIMS!P2134/INDEX(CIMS!P$4:P$41,MATCH("Generic Fuels"&amp;$E2134,CIMS!$W$4:$W$41,0)),1)</f>
        <v>1</v>
      </c>
      <c r="Q2134" s="14">
        <f>IF(JCIMS!Q2134&gt;=0,JCIMS!Q2134/INDEX(CIMS!Q$4:Q$41,MATCH("Generic Fuels"&amp;$E2134,CIMS!$W$4:$W$41,0)),1)</f>
        <v>1</v>
      </c>
      <c r="R2134" s="14">
        <f>IF(JCIMS!R2134&gt;=0,JCIMS!R2134/INDEX(CIMS!R$4:R$41,MATCH("Generic Fuels"&amp;$E2134,CIMS!$W$4:$W$41,0)),1)</f>
        <v>1</v>
      </c>
      <c r="S2134" s="14">
        <f>IF(JCIMS!S2134&gt;=0,JCIMS!S2134/INDEX(CIMS!S$4:S$41,MATCH("Generic Fuels"&amp;$E2134,CIMS!$W$4:$W$41,0)),1)</f>
        <v>1</v>
      </c>
      <c r="T2134" s="14">
        <f>IF(JCIMS!T2134&gt;=0,JCIMS!T2134/INDEX(CIMS!T$4:T$41,MATCH("Generic Fuels"&amp;$E2134,CIMS!$W$4:$W$41,0)),1)</f>
        <v>1</v>
      </c>
      <c r="V2134" t="str">
        <f t="shared" si="39"/>
        <v>QuebecEthanolHydrogen</v>
      </c>
    </row>
    <row r="2135" spans="3:22" x14ac:dyDescent="0.25">
      <c r="C2135" s="6" t="s">
        <v>56</v>
      </c>
      <c r="D2135" s="6" t="s">
        <v>18</v>
      </c>
      <c r="E2135" t="s">
        <v>28</v>
      </c>
      <c r="F2135" s="6">
        <v>2005</v>
      </c>
      <c r="G2135" s="6" t="s">
        <v>14</v>
      </c>
      <c r="H2135" s="6" t="s">
        <v>15</v>
      </c>
      <c r="I2135" s="6" t="s">
        <v>16</v>
      </c>
      <c r="J2135" s="14">
        <f>IF(JCIMS!J2135&gt;=0,JCIMS!J2135/INDEX(CIMS!J$4:J$41,MATCH("Generic Fuels"&amp;$E2135,CIMS!$W$4:$W$41,0)),1)</f>
        <v>1</v>
      </c>
      <c r="K2135" s="14">
        <f>IF(JCIMS!K2135&gt;=0,JCIMS!K2135/INDEX(CIMS!K$4:K$41,MATCH("Generic Fuels"&amp;$E2135,CIMS!$W$4:$W$41,0)),1)</f>
        <v>1</v>
      </c>
      <c r="L2135" s="14">
        <f>IF(JCIMS!L2135&gt;=0,JCIMS!L2135/INDEX(CIMS!L$4:L$41,MATCH("Generic Fuels"&amp;$E2135,CIMS!$W$4:$W$41,0)),1)</f>
        <v>1</v>
      </c>
      <c r="M2135" s="14">
        <f>IF(JCIMS!M2135&gt;=0,JCIMS!M2135/INDEX(CIMS!M$4:M$41,MATCH("Generic Fuels"&amp;$E2135,CIMS!$W$4:$W$41,0)),1)</f>
        <v>1</v>
      </c>
      <c r="N2135" s="14">
        <f>IF(JCIMS!N2135&gt;=0,JCIMS!N2135/INDEX(CIMS!N$4:N$41,MATCH("Generic Fuels"&amp;$E2135,CIMS!$W$4:$W$41,0)),1)</f>
        <v>1</v>
      </c>
      <c r="O2135" s="14">
        <f>IF(JCIMS!O2135&gt;=0,JCIMS!O2135/INDEX(CIMS!O$4:O$41,MATCH("Generic Fuels"&amp;$E2135,CIMS!$W$4:$W$41,0)),1)</f>
        <v>1</v>
      </c>
      <c r="P2135" s="14">
        <f>IF(JCIMS!P2135&gt;=0,JCIMS!P2135/INDEX(CIMS!P$4:P$41,MATCH("Generic Fuels"&amp;$E2135,CIMS!$W$4:$W$41,0)),1)</f>
        <v>1</v>
      </c>
      <c r="Q2135" s="14">
        <f>IF(JCIMS!Q2135&gt;=0,JCIMS!Q2135/INDEX(CIMS!Q$4:Q$41,MATCH("Generic Fuels"&amp;$E2135,CIMS!$W$4:$W$41,0)),1)</f>
        <v>1</v>
      </c>
      <c r="R2135" s="14">
        <f>IF(JCIMS!R2135&gt;=0,JCIMS!R2135/INDEX(CIMS!R$4:R$41,MATCH("Generic Fuels"&amp;$E2135,CIMS!$W$4:$W$41,0)),1)</f>
        <v>1</v>
      </c>
      <c r="S2135" s="14">
        <f>IF(JCIMS!S2135&gt;=0,JCIMS!S2135/INDEX(CIMS!S$4:S$41,MATCH("Generic Fuels"&amp;$E2135,CIMS!$W$4:$W$41,0)),1)</f>
        <v>1</v>
      </c>
      <c r="T2135" s="14">
        <f>IF(JCIMS!T2135&gt;=0,JCIMS!T2135/INDEX(CIMS!T$4:T$41,MATCH("Generic Fuels"&amp;$E2135,CIMS!$W$4:$W$41,0)),1)</f>
        <v>1</v>
      </c>
      <c r="V2135" t="str">
        <f t="shared" si="39"/>
        <v>QuebecEthanolBiogas</v>
      </c>
    </row>
    <row r="2136" spans="3:22" x14ac:dyDescent="0.25">
      <c r="C2136" s="6" t="s">
        <v>56</v>
      </c>
      <c r="D2136" s="6" t="s">
        <v>18</v>
      </c>
      <c r="E2136" t="s">
        <v>29</v>
      </c>
      <c r="F2136" s="6">
        <v>2005</v>
      </c>
      <c r="G2136" s="6" t="s">
        <v>14</v>
      </c>
      <c r="H2136" s="6" t="s">
        <v>15</v>
      </c>
      <c r="I2136" s="6" t="s">
        <v>16</v>
      </c>
      <c r="J2136" s="14">
        <f>IF(JCIMS!J2136&gt;=0,JCIMS!J2136/INDEX(CIMS!J$4:J$41,MATCH("Generic Fuels"&amp;$E2136,CIMS!$W$4:$W$41,0)),1)</f>
        <v>1</v>
      </c>
      <c r="K2136" s="14">
        <f>IF(JCIMS!K2136&gt;=0,JCIMS!K2136/INDEX(CIMS!K$4:K$41,MATCH("Generic Fuels"&amp;$E2136,CIMS!$W$4:$W$41,0)),1)</f>
        <v>1</v>
      </c>
      <c r="L2136" s="14">
        <f>IF(JCIMS!L2136&gt;=0,JCIMS!L2136/INDEX(CIMS!L$4:L$41,MATCH("Generic Fuels"&amp;$E2136,CIMS!$W$4:$W$41,0)),1)</f>
        <v>1</v>
      </c>
      <c r="M2136" s="14">
        <f>IF(JCIMS!M2136&gt;=0,JCIMS!M2136/INDEX(CIMS!M$4:M$41,MATCH("Generic Fuels"&amp;$E2136,CIMS!$W$4:$W$41,0)),1)</f>
        <v>1</v>
      </c>
      <c r="N2136" s="14">
        <f>IF(JCIMS!N2136&gt;=0,JCIMS!N2136/INDEX(CIMS!N$4:N$41,MATCH("Generic Fuels"&amp;$E2136,CIMS!$W$4:$W$41,0)),1)</f>
        <v>1</v>
      </c>
      <c r="O2136" s="14">
        <f>IF(JCIMS!O2136&gt;=0,JCIMS!O2136/INDEX(CIMS!O$4:O$41,MATCH("Generic Fuels"&amp;$E2136,CIMS!$W$4:$W$41,0)),1)</f>
        <v>1</v>
      </c>
      <c r="P2136" s="14">
        <f>IF(JCIMS!P2136&gt;=0,JCIMS!P2136/INDEX(CIMS!P$4:P$41,MATCH("Generic Fuels"&amp;$E2136,CIMS!$W$4:$W$41,0)),1)</f>
        <v>1</v>
      </c>
      <c r="Q2136" s="14">
        <f>IF(JCIMS!Q2136&gt;=0,JCIMS!Q2136/INDEX(CIMS!Q$4:Q$41,MATCH("Generic Fuels"&amp;$E2136,CIMS!$W$4:$W$41,0)),1)</f>
        <v>1</v>
      </c>
      <c r="R2136" s="14">
        <f>IF(JCIMS!R2136&gt;=0,JCIMS!R2136/INDEX(CIMS!R$4:R$41,MATCH("Generic Fuels"&amp;$E2136,CIMS!$W$4:$W$41,0)),1)</f>
        <v>1</v>
      </c>
      <c r="S2136" s="14">
        <f>IF(JCIMS!S2136&gt;=0,JCIMS!S2136/INDEX(CIMS!S$4:S$41,MATCH("Generic Fuels"&amp;$E2136,CIMS!$W$4:$W$41,0)),1)</f>
        <v>1</v>
      </c>
      <c r="T2136" s="14">
        <f>IF(JCIMS!T2136&gt;=0,JCIMS!T2136/INDEX(CIMS!T$4:T$41,MATCH("Generic Fuels"&amp;$E2136,CIMS!$W$4:$W$41,0)),1)</f>
        <v>1</v>
      </c>
      <c r="V2136" t="str">
        <f t="shared" si="39"/>
        <v>QuebecEthanolLPG</v>
      </c>
    </row>
    <row r="2137" spans="3:22" x14ac:dyDescent="0.25">
      <c r="C2137" s="6" t="s">
        <v>56</v>
      </c>
      <c r="D2137" s="6" t="s">
        <v>18</v>
      </c>
      <c r="E2137" t="s">
        <v>30</v>
      </c>
      <c r="F2137" s="6">
        <v>2005</v>
      </c>
      <c r="G2137" s="6" t="s">
        <v>14</v>
      </c>
      <c r="H2137" s="6" t="s">
        <v>15</v>
      </c>
      <c r="I2137" s="6" t="s">
        <v>16</v>
      </c>
      <c r="J2137" s="14">
        <f>IF(JCIMS!J2137&gt;=0,JCIMS!J2137/INDEX(CIMS!J$4:J$41,MATCH("Generic Fuels"&amp;$E2137,CIMS!$W$4:$W$41,0)),1)</f>
        <v>1.1421255072651149</v>
      </c>
      <c r="K2137" s="14">
        <f>IF(JCIMS!K2137&gt;=0,JCIMS!K2137/INDEX(CIMS!K$4:K$41,MATCH("Generic Fuels"&amp;$E2137,CIMS!$W$4:$W$41,0)),1)</f>
        <v>1.0242972006164817</v>
      </c>
      <c r="L2137" s="14">
        <f>IF(JCIMS!L2137&gt;=0,JCIMS!L2137/INDEX(CIMS!L$4:L$41,MATCH("Generic Fuels"&amp;$E2137,CIMS!$W$4:$W$41,0)),1)</f>
        <v>1.1759260563380283</v>
      </c>
      <c r="M2137" s="14">
        <f>IF(JCIMS!M2137&gt;=0,JCIMS!M2137/INDEX(CIMS!M$4:M$41,MATCH("Generic Fuels"&amp;$E2137,CIMS!$W$4:$W$41,0)),1)</f>
        <v>1.6068476302938626</v>
      </c>
      <c r="N2137" s="14">
        <f>IF(JCIMS!N2137&gt;=0,JCIMS!N2137/INDEX(CIMS!N$4:N$41,MATCH("Generic Fuels"&amp;$E2137,CIMS!$W$4:$W$41,0)),1)</f>
        <v>5.5327520830233574</v>
      </c>
      <c r="O2137" s="14">
        <f>IF(JCIMS!O2137&gt;=0,JCIMS!O2137/INDEX(CIMS!O$4:O$41,MATCH("Generic Fuels"&amp;$E2137,CIMS!$W$4:$W$41,0)),1)</f>
        <v>5.7226886951468048</v>
      </c>
      <c r="P2137" s="14">
        <f>IF(JCIMS!P2137&gt;=0,JCIMS!P2137/INDEX(CIMS!P$4:P$41,MATCH("Generic Fuels"&amp;$E2137,CIMS!$W$4:$W$41,0)),1)</f>
        <v>6.531528337738548</v>
      </c>
      <c r="Q2137" s="14">
        <f>IF(JCIMS!Q2137&gt;=0,JCIMS!Q2137/INDEX(CIMS!Q$4:Q$41,MATCH("Generic Fuels"&amp;$E2137,CIMS!$W$4:$W$41,0)),1)</f>
        <v>6.5467166920565862</v>
      </c>
      <c r="R2137" s="14">
        <f>IF(JCIMS!R2137&gt;=0,JCIMS!R2137/INDEX(CIMS!R$4:R$41,MATCH("Generic Fuels"&amp;$E2137,CIMS!$W$4:$W$41,0)),1)</f>
        <v>5.627628143415933</v>
      </c>
      <c r="S2137" s="14">
        <f>IF(JCIMS!S2137&gt;=0,JCIMS!S2137/INDEX(CIMS!S$4:S$41,MATCH("Generic Fuels"&amp;$E2137,CIMS!$W$4:$W$41,0)),1)</f>
        <v>4.7924324472199293</v>
      </c>
      <c r="T2137" s="14">
        <f>IF(JCIMS!T2137&gt;=0,JCIMS!T2137/INDEX(CIMS!T$4:T$41,MATCH("Generic Fuels"&amp;$E2137,CIMS!$W$4:$W$41,0)),1)</f>
        <v>4.2515936757468342</v>
      </c>
      <c r="V2137" t="str">
        <f t="shared" si="39"/>
        <v>QuebecEthanolNatural Gas</v>
      </c>
    </row>
    <row r="2138" spans="3:22" x14ac:dyDescent="0.25">
      <c r="C2138" s="6" t="s">
        <v>56</v>
      </c>
      <c r="D2138" s="6" t="s">
        <v>18</v>
      </c>
      <c r="E2138" t="s">
        <v>31</v>
      </c>
      <c r="F2138" s="6">
        <v>2005</v>
      </c>
      <c r="G2138" s="6" t="s">
        <v>14</v>
      </c>
      <c r="H2138" s="6" t="s">
        <v>15</v>
      </c>
      <c r="I2138" s="6" t="s">
        <v>16</v>
      </c>
      <c r="J2138" s="14">
        <f>IF(JCIMS!J2138&gt;=0,JCIMS!J2138/INDEX(CIMS!J$4:J$41,MATCH("Generic Fuels"&amp;$E2138,CIMS!$W$4:$W$41,0)),1)</f>
        <v>1</v>
      </c>
      <c r="K2138" s="14">
        <f>IF(JCIMS!K2138&gt;=0,JCIMS!K2138/INDEX(CIMS!K$4:K$41,MATCH("Generic Fuels"&amp;$E2138,CIMS!$W$4:$W$41,0)),1)</f>
        <v>1</v>
      </c>
      <c r="L2138" s="14">
        <f>IF(JCIMS!L2138&gt;=0,JCIMS!L2138/INDEX(CIMS!L$4:L$41,MATCH("Generic Fuels"&amp;$E2138,CIMS!$W$4:$W$41,0)),1)</f>
        <v>1</v>
      </c>
      <c r="M2138" s="14">
        <f>IF(JCIMS!M2138&gt;=0,JCIMS!M2138/INDEX(CIMS!M$4:M$41,MATCH("Generic Fuels"&amp;$E2138,CIMS!$W$4:$W$41,0)),1)</f>
        <v>1</v>
      </c>
      <c r="N2138" s="14">
        <f>IF(JCIMS!N2138&gt;=0,JCIMS!N2138/INDEX(CIMS!N$4:N$41,MATCH("Generic Fuels"&amp;$E2138,CIMS!$W$4:$W$41,0)),1)</f>
        <v>1</v>
      </c>
      <c r="O2138" s="14">
        <f>IF(JCIMS!O2138&gt;=0,JCIMS!O2138/INDEX(CIMS!O$4:O$41,MATCH("Generic Fuels"&amp;$E2138,CIMS!$W$4:$W$41,0)),1)</f>
        <v>1</v>
      </c>
      <c r="P2138" s="14">
        <f>IF(JCIMS!P2138&gt;=0,JCIMS!P2138/INDEX(CIMS!P$4:P$41,MATCH("Generic Fuels"&amp;$E2138,CIMS!$W$4:$W$41,0)),1)</f>
        <v>1</v>
      </c>
      <c r="Q2138" s="14">
        <f>IF(JCIMS!Q2138&gt;=0,JCIMS!Q2138/INDEX(CIMS!Q$4:Q$41,MATCH("Generic Fuels"&amp;$E2138,CIMS!$W$4:$W$41,0)),1)</f>
        <v>1</v>
      </c>
      <c r="R2138" s="14">
        <f>IF(JCIMS!R2138&gt;=0,JCIMS!R2138/INDEX(CIMS!R$4:R$41,MATCH("Generic Fuels"&amp;$E2138,CIMS!$W$4:$W$41,0)),1)</f>
        <v>1</v>
      </c>
      <c r="S2138" s="14">
        <f>IF(JCIMS!S2138&gt;=0,JCIMS!S2138/INDEX(CIMS!S$4:S$41,MATCH("Generic Fuels"&amp;$E2138,CIMS!$W$4:$W$41,0)),1)</f>
        <v>1</v>
      </c>
      <c r="T2138" s="14">
        <f>IF(JCIMS!T2138&gt;=0,JCIMS!T2138/INDEX(CIMS!T$4:T$41,MATCH("Generic Fuels"&amp;$E2138,CIMS!$W$4:$W$41,0)),1)</f>
        <v>1</v>
      </c>
      <c r="V2138" t="str">
        <f t="shared" si="39"/>
        <v>QuebecEthanolPetroleum Coke</v>
      </c>
    </row>
    <row r="2139" spans="3:22" x14ac:dyDescent="0.25">
      <c r="C2139" s="6" t="s">
        <v>56</v>
      </c>
      <c r="D2139" s="6" t="s">
        <v>18</v>
      </c>
      <c r="E2139" t="s">
        <v>32</v>
      </c>
      <c r="F2139" s="6">
        <v>2005</v>
      </c>
      <c r="G2139" s="6" t="s">
        <v>14</v>
      </c>
      <c r="H2139" s="6" t="s">
        <v>15</v>
      </c>
      <c r="I2139" s="6" t="s">
        <v>16</v>
      </c>
      <c r="J2139" s="14">
        <f>IF(JCIMS!J2139&gt;=0,JCIMS!J2139/INDEX(CIMS!J$4:J$41,MATCH("Generic Fuels"&amp;$E2139,CIMS!$W$4:$W$41,0)),1)</f>
        <v>1</v>
      </c>
      <c r="K2139" s="14">
        <f>IF(JCIMS!K2139&gt;=0,JCIMS!K2139/INDEX(CIMS!K$4:K$41,MATCH("Generic Fuels"&amp;$E2139,CIMS!$W$4:$W$41,0)),1)</f>
        <v>1</v>
      </c>
      <c r="L2139" s="14">
        <f>IF(JCIMS!L2139&gt;=0,JCIMS!L2139/INDEX(CIMS!L$4:L$41,MATCH("Generic Fuels"&amp;$E2139,CIMS!$W$4:$W$41,0)),1)</f>
        <v>1</v>
      </c>
      <c r="M2139" s="14">
        <f>IF(JCIMS!M2139&gt;=0,JCIMS!M2139/INDEX(CIMS!M$4:M$41,MATCH("Generic Fuels"&amp;$E2139,CIMS!$W$4:$W$41,0)),1)</f>
        <v>1</v>
      </c>
      <c r="N2139" s="14">
        <f>IF(JCIMS!N2139&gt;=0,JCIMS!N2139/INDEX(CIMS!N$4:N$41,MATCH("Generic Fuels"&amp;$E2139,CIMS!$W$4:$W$41,0)),1)</f>
        <v>1</v>
      </c>
      <c r="O2139" s="14">
        <f>IF(JCIMS!O2139&gt;=0,JCIMS!O2139/INDEX(CIMS!O$4:O$41,MATCH("Generic Fuels"&amp;$E2139,CIMS!$W$4:$W$41,0)),1)</f>
        <v>1</v>
      </c>
      <c r="P2139" s="14">
        <f>IF(JCIMS!P2139&gt;=0,JCIMS!P2139/INDEX(CIMS!P$4:P$41,MATCH("Generic Fuels"&amp;$E2139,CIMS!$W$4:$W$41,0)),1)</f>
        <v>1</v>
      </c>
      <c r="Q2139" s="14">
        <f>IF(JCIMS!Q2139&gt;=0,JCIMS!Q2139/INDEX(CIMS!Q$4:Q$41,MATCH("Generic Fuels"&amp;$E2139,CIMS!$W$4:$W$41,0)),1)</f>
        <v>1</v>
      </c>
      <c r="R2139" s="14">
        <f>IF(JCIMS!R2139&gt;=0,JCIMS!R2139/INDEX(CIMS!R$4:R$41,MATCH("Generic Fuels"&amp;$E2139,CIMS!$W$4:$W$41,0)),1)</f>
        <v>1</v>
      </c>
      <c r="S2139" s="14">
        <f>IF(JCIMS!S2139&gt;=0,JCIMS!S2139/INDEX(CIMS!S$4:S$41,MATCH("Generic Fuels"&amp;$E2139,CIMS!$W$4:$W$41,0)),1)</f>
        <v>1</v>
      </c>
      <c r="T2139" s="14">
        <f>IF(JCIMS!T2139&gt;=0,JCIMS!T2139/INDEX(CIMS!T$4:T$41,MATCH("Generic Fuels"&amp;$E2139,CIMS!$W$4:$W$41,0)),1)</f>
        <v>1</v>
      </c>
      <c r="V2139" t="str">
        <f t="shared" si="39"/>
        <v>QuebecEthanolPropane</v>
      </c>
    </row>
    <row r="2140" spans="3:22" x14ac:dyDescent="0.25">
      <c r="C2140" s="6" t="s">
        <v>56</v>
      </c>
      <c r="D2140" s="6" t="s">
        <v>18</v>
      </c>
      <c r="E2140" t="s">
        <v>33</v>
      </c>
      <c r="F2140" s="6">
        <v>2005</v>
      </c>
      <c r="G2140" s="6" t="s">
        <v>14</v>
      </c>
      <c r="H2140" s="6" t="s">
        <v>15</v>
      </c>
      <c r="I2140" s="6" t="s">
        <v>16</v>
      </c>
      <c r="J2140" s="14">
        <f>IF(JCIMS!J2140&gt;=0,JCIMS!J2140/INDEX(CIMS!J$4:J$41,MATCH("Generic Fuels"&amp;$E2140,CIMS!$W$4:$W$41,0)),1)</f>
        <v>1</v>
      </c>
      <c r="K2140" s="14">
        <f>IF(JCIMS!K2140&gt;=0,JCIMS!K2140/INDEX(CIMS!K$4:K$41,MATCH("Generic Fuels"&amp;$E2140,CIMS!$W$4:$W$41,0)),1)</f>
        <v>1</v>
      </c>
      <c r="L2140" s="14">
        <f>IF(JCIMS!L2140&gt;=0,JCIMS!L2140/INDEX(CIMS!L$4:L$41,MATCH("Generic Fuels"&amp;$E2140,CIMS!$W$4:$W$41,0)),1)</f>
        <v>1</v>
      </c>
      <c r="M2140" s="14">
        <f>IF(JCIMS!M2140&gt;=0,JCIMS!M2140/INDEX(CIMS!M$4:M$41,MATCH("Generic Fuels"&amp;$E2140,CIMS!$W$4:$W$41,0)),1)</f>
        <v>1</v>
      </c>
      <c r="N2140" s="14">
        <f>IF(JCIMS!N2140&gt;=0,JCIMS!N2140/INDEX(CIMS!N$4:N$41,MATCH("Generic Fuels"&amp;$E2140,CIMS!$W$4:$W$41,0)),1)</f>
        <v>1</v>
      </c>
      <c r="O2140" s="14">
        <f>IF(JCIMS!O2140&gt;=0,JCIMS!O2140/INDEX(CIMS!O$4:O$41,MATCH("Generic Fuels"&amp;$E2140,CIMS!$W$4:$W$41,0)),1)</f>
        <v>1</v>
      </c>
      <c r="P2140" s="14">
        <f>IF(JCIMS!P2140&gt;=0,JCIMS!P2140/INDEX(CIMS!P$4:P$41,MATCH("Generic Fuels"&amp;$E2140,CIMS!$W$4:$W$41,0)),1)</f>
        <v>1</v>
      </c>
      <c r="Q2140" s="14">
        <f>IF(JCIMS!Q2140&gt;=0,JCIMS!Q2140/INDEX(CIMS!Q$4:Q$41,MATCH("Generic Fuels"&amp;$E2140,CIMS!$W$4:$W$41,0)),1)</f>
        <v>1</v>
      </c>
      <c r="R2140" s="14">
        <f>IF(JCIMS!R2140&gt;=0,JCIMS!R2140/INDEX(CIMS!R$4:R$41,MATCH("Generic Fuels"&amp;$E2140,CIMS!$W$4:$W$41,0)),1)</f>
        <v>1</v>
      </c>
      <c r="S2140" s="14">
        <f>IF(JCIMS!S2140&gt;=0,JCIMS!S2140/INDEX(CIMS!S$4:S$41,MATCH("Generic Fuels"&amp;$E2140,CIMS!$W$4:$W$41,0)),1)</f>
        <v>1</v>
      </c>
      <c r="T2140" s="14">
        <f>IF(JCIMS!T2140&gt;=0,JCIMS!T2140/INDEX(CIMS!T$4:T$41,MATCH("Generic Fuels"&amp;$E2140,CIMS!$W$4:$W$41,0)),1)</f>
        <v>1</v>
      </c>
      <c r="V2140" t="str">
        <f t="shared" si="39"/>
        <v>QuebecEthanolRefinery Fuel Gas</v>
      </c>
    </row>
    <row r="2141" spans="3:22" x14ac:dyDescent="0.25">
      <c r="C2141" s="6" t="s">
        <v>56</v>
      </c>
      <c r="D2141" s="6" t="s">
        <v>18</v>
      </c>
      <c r="E2141" t="s">
        <v>34</v>
      </c>
      <c r="F2141" s="6">
        <v>2005</v>
      </c>
      <c r="G2141" s="6" t="s">
        <v>14</v>
      </c>
      <c r="H2141" s="6" t="s">
        <v>15</v>
      </c>
      <c r="I2141" s="6" t="s">
        <v>16</v>
      </c>
      <c r="J2141" s="14">
        <f>IF(JCIMS!J2141&gt;=0,JCIMS!J2141/INDEX(CIMS!J$4:J$41,MATCH("Generic Fuels"&amp;$E2141,CIMS!$W$4:$W$41,0)),1)</f>
        <v>1</v>
      </c>
      <c r="K2141" s="14">
        <f>IF(JCIMS!K2141&gt;=0,JCIMS!K2141/INDEX(CIMS!K$4:K$41,MATCH("Generic Fuels"&amp;$E2141,CIMS!$W$4:$W$41,0)),1)</f>
        <v>1</v>
      </c>
      <c r="L2141" s="14">
        <f>IF(JCIMS!L2141&gt;=0,JCIMS!L2141/INDEX(CIMS!L$4:L$41,MATCH("Generic Fuels"&amp;$E2141,CIMS!$W$4:$W$41,0)),1)</f>
        <v>1</v>
      </c>
      <c r="M2141" s="14">
        <f>IF(JCIMS!M2141&gt;=0,JCIMS!M2141/INDEX(CIMS!M$4:M$41,MATCH("Generic Fuels"&amp;$E2141,CIMS!$W$4:$W$41,0)),1)</f>
        <v>1</v>
      </c>
      <c r="N2141" s="14">
        <f>IF(JCIMS!N2141&gt;=0,JCIMS!N2141/INDEX(CIMS!N$4:N$41,MATCH("Generic Fuels"&amp;$E2141,CIMS!$W$4:$W$41,0)),1)</f>
        <v>1</v>
      </c>
      <c r="O2141" s="14">
        <f>IF(JCIMS!O2141&gt;=0,JCIMS!O2141/INDEX(CIMS!O$4:O$41,MATCH("Generic Fuels"&amp;$E2141,CIMS!$W$4:$W$41,0)),1)</f>
        <v>1</v>
      </c>
      <c r="P2141" s="14">
        <f>IF(JCIMS!P2141&gt;=0,JCIMS!P2141/INDEX(CIMS!P$4:P$41,MATCH("Generic Fuels"&amp;$E2141,CIMS!$W$4:$W$41,0)),1)</f>
        <v>1</v>
      </c>
      <c r="Q2141" s="14">
        <f>IF(JCIMS!Q2141&gt;=0,JCIMS!Q2141/INDEX(CIMS!Q$4:Q$41,MATCH("Generic Fuels"&amp;$E2141,CIMS!$W$4:$W$41,0)),1)</f>
        <v>1</v>
      </c>
      <c r="R2141" s="14">
        <f>IF(JCIMS!R2141&gt;=0,JCIMS!R2141/INDEX(CIMS!R$4:R$41,MATCH("Generic Fuels"&amp;$E2141,CIMS!$W$4:$W$41,0)),1)</f>
        <v>1</v>
      </c>
      <c r="S2141" s="14">
        <f>IF(JCIMS!S2141&gt;=0,JCIMS!S2141/INDEX(CIMS!S$4:S$41,MATCH("Generic Fuels"&amp;$E2141,CIMS!$W$4:$W$41,0)),1)</f>
        <v>1</v>
      </c>
      <c r="T2141" s="14">
        <f>IF(JCIMS!T2141&gt;=0,JCIMS!T2141/INDEX(CIMS!T$4:T$41,MATCH("Generic Fuels"&amp;$E2141,CIMS!$W$4:$W$41,0)),1)</f>
        <v>1</v>
      </c>
      <c r="V2141" t="str">
        <f t="shared" si="39"/>
        <v>QuebecEthanolUranium</v>
      </c>
    </row>
    <row r="2142" spans="3:22" x14ac:dyDescent="0.25">
      <c r="C2142" s="6" t="s">
        <v>56</v>
      </c>
      <c r="D2142" s="6" t="s">
        <v>18</v>
      </c>
      <c r="E2142" t="s">
        <v>35</v>
      </c>
      <c r="F2142" s="6">
        <v>2005</v>
      </c>
      <c r="G2142" s="6" t="s">
        <v>14</v>
      </c>
      <c r="H2142" s="6" t="s">
        <v>15</v>
      </c>
      <c r="I2142" s="6" t="s">
        <v>16</v>
      </c>
      <c r="J2142" s="14">
        <f>IF(JCIMS!J2142&gt;=0,JCIMS!J2142/INDEX(CIMS!J$4:J$41,MATCH("Generic Fuels"&amp;$E2142,CIMS!$W$4:$W$41,0)),1)</f>
        <v>1</v>
      </c>
      <c r="K2142" s="14">
        <f>IF(JCIMS!K2142&gt;=0,JCIMS!K2142/INDEX(CIMS!K$4:K$41,MATCH("Generic Fuels"&amp;$E2142,CIMS!$W$4:$W$41,0)),1)</f>
        <v>1</v>
      </c>
      <c r="L2142" s="14">
        <f>IF(JCIMS!L2142&gt;=0,JCIMS!L2142/INDEX(CIMS!L$4:L$41,MATCH("Generic Fuels"&amp;$E2142,CIMS!$W$4:$W$41,0)),1)</f>
        <v>1</v>
      </c>
      <c r="M2142" s="14">
        <f>IF(JCIMS!M2142&gt;=0,JCIMS!M2142/INDEX(CIMS!M$4:M$41,MATCH("Generic Fuels"&amp;$E2142,CIMS!$W$4:$W$41,0)),1)</f>
        <v>1</v>
      </c>
      <c r="N2142" s="14">
        <f>IF(JCIMS!N2142&gt;=0,JCIMS!N2142/INDEX(CIMS!N$4:N$41,MATCH("Generic Fuels"&amp;$E2142,CIMS!$W$4:$W$41,0)),1)</f>
        <v>1</v>
      </c>
      <c r="O2142" s="14">
        <f>IF(JCIMS!O2142&gt;=0,JCIMS!O2142/INDEX(CIMS!O$4:O$41,MATCH("Generic Fuels"&amp;$E2142,CIMS!$W$4:$W$41,0)),1)</f>
        <v>1</v>
      </c>
      <c r="P2142" s="14">
        <f>IF(JCIMS!P2142&gt;=0,JCIMS!P2142/INDEX(CIMS!P$4:P$41,MATCH("Generic Fuels"&amp;$E2142,CIMS!$W$4:$W$41,0)),1)</f>
        <v>1</v>
      </c>
      <c r="Q2142" s="14">
        <f>IF(JCIMS!Q2142&gt;=0,JCIMS!Q2142/INDEX(CIMS!Q$4:Q$41,MATCH("Generic Fuels"&amp;$E2142,CIMS!$W$4:$W$41,0)),1)</f>
        <v>1</v>
      </c>
      <c r="R2142" s="14">
        <f>IF(JCIMS!R2142&gt;=0,JCIMS!R2142/INDEX(CIMS!R$4:R$41,MATCH("Generic Fuels"&amp;$E2142,CIMS!$W$4:$W$41,0)),1)</f>
        <v>1</v>
      </c>
      <c r="S2142" s="14">
        <f>IF(JCIMS!S2142&gt;=0,JCIMS!S2142/INDEX(CIMS!S$4:S$41,MATCH("Generic Fuels"&amp;$E2142,CIMS!$W$4:$W$41,0)),1)</f>
        <v>1</v>
      </c>
      <c r="T2142" s="14">
        <f>IF(JCIMS!T2142&gt;=0,JCIMS!T2142/INDEX(CIMS!T$4:T$41,MATCH("Generic Fuels"&amp;$E2142,CIMS!$W$4:$W$41,0)),1)</f>
        <v>1</v>
      </c>
      <c r="V2142" t="str">
        <f t="shared" si="39"/>
        <v>QuebecEthanolWaste Fuel</v>
      </c>
    </row>
    <row r="2143" spans="3:22" x14ac:dyDescent="0.25">
      <c r="C2143" s="6" t="s">
        <v>56</v>
      </c>
      <c r="D2143" s="6" t="s">
        <v>18</v>
      </c>
      <c r="E2143" t="s">
        <v>36</v>
      </c>
      <c r="F2143" s="6">
        <v>2005</v>
      </c>
      <c r="G2143" s="6" t="s">
        <v>14</v>
      </c>
      <c r="H2143" s="6" t="s">
        <v>15</v>
      </c>
      <c r="I2143" s="6" t="s">
        <v>16</v>
      </c>
      <c r="J2143" s="14">
        <f>IF(JCIMS!J2143&gt;=0,JCIMS!J2143/INDEX(CIMS!J$4:J$41,MATCH("Generic Fuels"&amp;$E2143,CIMS!$W$4:$W$41,0)),1)</f>
        <v>1</v>
      </c>
      <c r="K2143" s="14">
        <f>IF(JCIMS!K2143&gt;=0,JCIMS!K2143/INDEX(CIMS!K$4:K$41,MATCH("Generic Fuels"&amp;$E2143,CIMS!$W$4:$W$41,0)),1)</f>
        <v>1</v>
      </c>
      <c r="L2143" s="14">
        <f>IF(JCIMS!L2143&gt;=0,JCIMS!L2143/INDEX(CIMS!L$4:L$41,MATCH("Generic Fuels"&amp;$E2143,CIMS!$W$4:$W$41,0)),1)</f>
        <v>1</v>
      </c>
      <c r="M2143" s="14">
        <f>IF(JCIMS!M2143&gt;=0,JCIMS!M2143/INDEX(CIMS!M$4:M$41,MATCH("Generic Fuels"&amp;$E2143,CIMS!$W$4:$W$41,0)),1)</f>
        <v>1</v>
      </c>
      <c r="N2143" s="14">
        <f>IF(JCIMS!N2143&gt;=0,JCIMS!N2143/INDEX(CIMS!N$4:N$41,MATCH("Generic Fuels"&amp;$E2143,CIMS!$W$4:$W$41,0)),1)</f>
        <v>1</v>
      </c>
      <c r="O2143" s="14">
        <f>IF(JCIMS!O2143&gt;=0,JCIMS!O2143/INDEX(CIMS!O$4:O$41,MATCH("Generic Fuels"&amp;$E2143,CIMS!$W$4:$W$41,0)),1)</f>
        <v>1</v>
      </c>
      <c r="P2143" s="14">
        <f>IF(JCIMS!P2143&gt;=0,JCIMS!P2143/INDEX(CIMS!P$4:P$41,MATCH("Generic Fuels"&amp;$E2143,CIMS!$W$4:$W$41,0)),1)</f>
        <v>1</v>
      </c>
      <c r="Q2143" s="14">
        <f>IF(JCIMS!Q2143&gt;=0,JCIMS!Q2143/INDEX(CIMS!Q$4:Q$41,MATCH("Generic Fuels"&amp;$E2143,CIMS!$W$4:$W$41,0)),1)</f>
        <v>1</v>
      </c>
      <c r="R2143" s="14">
        <f>IF(JCIMS!R2143&gt;=0,JCIMS!R2143/INDEX(CIMS!R$4:R$41,MATCH("Generic Fuels"&amp;$E2143,CIMS!$W$4:$W$41,0)),1)</f>
        <v>1</v>
      </c>
      <c r="S2143" s="14">
        <f>IF(JCIMS!S2143&gt;=0,JCIMS!S2143/INDEX(CIMS!S$4:S$41,MATCH("Generic Fuels"&amp;$E2143,CIMS!$W$4:$W$41,0)),1)</f>
        <v>1</v>
      </c>
      <c r="T2143" s="14">
        <f>IF(JCIMS!T2143&gt;=0,JCIMS!T2143/INDEX(CIMS!T$4:T$41,MATCH("Generic Fuels"&amp;$E2143,CIMS!$W$4:$W$41,0)),1)</f>
        <v>1</v>
      </c>
      <c r="V2143" t="str">
        <f t="shared" si="39"/>
        <v>QuebecEthanolSolid Biomass</v>
      </c>
    </row>
    <row r="2144" spans="3:22" x14ac:dyDescent="0.25">
      <c r="C2144" s="6" t="s">
        <v>56</v>
      </c>
      <c r="D2144" s="6" t="s">
        <v>40</v>
      </c>
      <c r="E2144" t="s">
        <v>13</v>
      </c>
      <c r="F2144" s="6">
        <v>2005</v>
      </c>
      <c r="G2144" s="6" t="s">
        <v>14</v>
      </c>
      <c r="H2144" s="6" t="s">
        <v>15</v>
      </c>
      <c r="I2144" s="6" t="s">
        <v>16</v>
      </c>
      <c r="J2144" s="16">
        <f>IF(JCIMS!J2144&gt;=0,JCIMS!J2144/INDEX(CIMS!J$4:J$41,MATCH($C2144&amp;$E2144,CIMS!$W$4:$W$41,0)),1)</f>
        <v>1</v>
      </c>
      <c r="K2144" s="16">
        <f>IF(JCIMS!K2144&gt;=0,JCIMS!K2144/INDEX(CIMS!K$4:K$41,MATCH($C2144&amp;$E2144,CIMS!$W$4:$W$41,0)),1)</f>
        <v>1</v>
      </c>
      <c r="L2144" s="16">
        <f>IF(JCIMS!L2144&gt;=0,JCIMS!L2144/INDEX(CIMS!L$4:L$41,MATCH($C2144&amp;$E2144,CIMS!$W$4:$W$41,0)),1)</f>
        <v>1</v>
      </c>
      <c r="M2144" s="16">
        <f>IF(JCIMS!M2144&gt;=0,JCIMS!M2144/INDEX(CIMS!M$4:M$41,MATCH($C2144&amp;$E2144,CIMS!$W$4:$W$41,0)),1)</f>
        <v>1</v>
      </c>
      <c r="N2144" s="16">
        <f>IF(JCIMS!N2144&gt;=0,JCIMS!N2144/INDEX(CIMS!N$4:N$41,MATCH($C2144&amp;$E2144,CIMS!$W$4:$W$41,0)),1)</f>
        <v>1</v>
      </c>
      <c r="O2144" s="16">
        <f>IF(JCIMS!O2144&gt;=0,JCIMS!O2144/INDEX(CIMS!O$4:O$41,MATCH($C2144&amp;$E2144,CIMS!$W$4:$W$41,0)),1)</f>
        <v>1</v>
      </c>
      <c r="P2144" s="16">
        <f>IF(JCIMS!P2144&gt;=0,JCIMS!P2144/INDEX(CIMS!P$4:P$41,MATCH($C2144&amp;$E2144,CIMS!$W$4:$W$41,0)),1)</f>
        <v>1</v>
      </c>
      <c r="Q2144" s="16">
        <f>IF(JCIMS!Q2144&gt;=0,JCIMS!Q2144/INDEX(CIMS!Q$4:Q$41,MATCH($C2144&amp;$E2144,CIMS!$W$4:$W$41,0)),1)</f>
        <v>1</v>
      </c>
      <c r="R2144" s="16">
        <f>IF(JCIMS!R2144&gt;=0,JCIMS!R2144/INDEX(CIMS!R$4:R$41,MATCH($C2144&amp;$E2144,CIMS!$W$4:$W$41,0)),1)</f>
        <v>1</v>
      </c>
      <c r="S2144" s="16">
        <f>IF(JCIMS!S2144&gt;=0,JCIMS!S2144/INDEX(CIMS!S$4:S$41,MATCH($C2144&amp;$E2144,CIMS!$W$4:$W$41,0)),1)</f>
        <v>1</v>
      </c>
      <c r="T2144" s="16">
        <f>IF(JCIMS!T2144&gt;=0,JCIMS!T2144/INDEX(CIMS!T$4:T$41,MATCH($C2144&amp;$E2144,CIMS!$W$4:$W$41,0)),1)</f>
        <v>1</v>
      </c>
      <c r="V2144" t="str">
        <f t="shared" si="39"/>
        <v>QuebecIndustrial MineralsBiodiesel</v>
      </c>
    </row>
    <row r="2145" spans="3:22" x14ac:dyDescent="0.25">
      <c r="C2145" s="6" t="s">
        <v>56</v>
      </c>
      <c r="D2145" s="6" t="s">
        <v>40</v>
      </c>
      <c r="E2145" t="s">
        <v>17</v>
      </c>
      <c r="F2145" s="6">
        <v>2005</v>
      </c>
      <c r="G2145" s="6" t="s">
        <v>14</v>
      </c>
      <c r="H2145" s="6" t="s">
        <v>15</v>
      </c>
      <c r="I2145" s="6" t="s">
        <v>16</v>
      </c>
      <c r="J2145" s="16">
        <f>IF(JCIMS!J2145&gt;=0,JCIMS!J2145/INDEX(CIMS!J$4:J$41,MATCH($C2145&amp;$E2145,CIMS!$W$4:$W$41,0)),1)</f>
        <v>1.2659442781791268</v>
      </c>
      <c r="K2145" s="16">
        <f>IF(JCIMS!K2145&gt;=0,JCIMS!K2145/INDEX(CIMS!K$4:K$41,MATCH($C2145&amp;$E2145,CIMS!$W$4:$W$41,0)),1)</f>
        <v>1.197104555406443</v>
      </c>
      <c r="L2145" s="16">
        <f>IF(JCIMS!L2145&gt;=0,JCIMS!L2145/INDEX(CIMS!L$4:L$41,MATCH($C2145&amp;$E2145,CIMS!$W$4:$W$41,0)),1)</f>
        <v>1.1654770349589358</v>
      </c>
      <c r="M2145" s="16">
        <f>IF(JCIMS!M2145&gt;=0,JCIMS!M2145/INDEX(CIMS!M$4:M$41,MATCH($C2145&amp;$E2145,CIMS!$W$4:$W$41,0)),1)</f>
        <v>1.0674971881523396</v>
      </c>
      <c r="N2145" s="16">
        <f>IF(JCIMS!N2145&gt;=0,JCIMS!N2145/INDEX(CIMS!N$4:N$41,MATCH($C2145&amp;$E2145,CIMS!$W$4:$W$41,0)),1)</f>
        <v>0.95618875078376731</v>
      </c>
      <c r="O2145" s="16">
        <f>IF(JCIMS!O2145&gt;=0,JCIMS!O2145/INDEX(CIMS!O$4:O$41,MATCH($C2145&amp;$E2145,CIMS!$W$4:$W$41,0)),1)</f>
        <v>0.87977740362114032</v>
      </c>
      <c r="P2145" s="16">
        <f>IF(JCIMS!P2145&gt;=0,JCIMS!P2145/INDEX(CIMS!P$4:P$41,MATCH($C2145&amp;$E2145,CIMS!$W$4:$W$41,0)),1)</f>
        <v>0.81216642105625259</v>
      </c>
      <c r="Q2145" s="16">
        <f>IF(JCIMS!Q2145&gt;=0,JCIMS!Q2145/INDEX(CIMS!Q$4:Q$41,MATCH($C2145&amp;$E2145,CIMS!$W$4:$W$41,0)),1)</f>
        <v>0.7923274872377285</v>
      </c>
      <c r="R2145" s="16">
        <f>IF(JCIMS!R2145&gt;=0,JCIMS!R2145/INDEX(CIMS!R$4:R$41,MATCH($C2145&amp;$E2145,CIMS!$W$4:$W$41,0)),1)</f>
        <v>0.76126218276669766</v>
      </c>
      <c r="S2145" s="16">
        <f>IF(JCIMS!S2145&gt;=0,JCIMS!S2145/INDEX(CIMS!S$4:S$41,MATCH($C2145&amp;$E2145,CIMS!$W$4:$W$41,0)),1)</f>
        <v>0.7460662271580869</v>
      </c>
      <c r="T2145" s="16">
        <f>IF(JCIMS!T2145&gt;=0,JCIMS!T2145/INDEX(CIMS!T$4:T$41,MATCH($C2145&amp;$E2145,CIMS!$W$4:$W$41,0)),1)</f>
        <v>0.73465924946767369</v>
      </c>
      <c r="V2145" t="str">
        <f t="shared" si="39"/>
        <v>QuebecIndustrial MineralsElectricity</v>
      </c>
    </row>
    <row r="2146" spans="3:22" x14ac:dyDescent="0.25">
      <c r="C2146" s="6" t="s">
        <v>56</v>
      </c>
      <c r="D2146" s="6" t="s">
        <v>40</v>
      </c>
      <c r="E2146" t="s">
        <v>18</v>
      </c>
      <c r="F2146" s="6">
        <v>2005</v>
      </c>
      <c r="G2146" s="6" t="s">
        <v>14</v>
      </c>
      <c r="H2146" s="6" t="s">
        <v>15</v>
      </c>
      <c r="I2146" s="6" t="s">
        <v>16</v>
      </c>
      <c r="J2146" s="16">
        <f>IF(JCIMS!J2146&gt;=0,JCIMS!J2146/INDEX(CIMS!J$4:J$41,MATCH($C2146&amp;$E2146,CIMS!$W$4:$W$41,0)),1)</f>
        <v>1</v>
      </c>
      <c r="K2146" s="16">
        <f>IF(JCIMS!K2146&gt;=0,JCIMS!K2146/INDEX(CIMS!K$4:K$41,MATCH($C2146&amp;$E2146,CIMS!$W$4:$W$41,0)),1)</f>
        <v>1</v>
      </c>
      <c r="L2146" s="16">
        <f>IF(JCIMS!L2146&gt;=0,JCIMS!L2146/INDEX(CIMS!L$4:L$41,MATCH($C2146&amp;$E2146,CIMS!$W$4:$W$41,0)),1)</f>
        <v>1</v>
      </c>
      <c r="M2146" s="16">
        <f>IF(JCIMS!M2146&gt;=0,JCIMS!M2146/INDEX(CIMS!M$4:M$41,MATCH($C2146&amp;$E2146,CIMS!$W$4:$W$41,0)),1)</f>
        <v>1</v>
      </c>
      <c r="N2146" s="16">
        <f>IF(JCIMS!N2146&gt;=0,JCIMS!N2146/INDEX(CIMS!N$4:N$41,MATCH($C2146&amp;$E2146,CIMS!$W$4:$W$41,0)),1)</f>
        <v>1</v>
      </c>
      <c r="O2146" s="16">
        <f>IF(JCIMS!O2146&gt;=0,JCIMS!O2146/INDEX(CIMS!O$4:O$41,MATCH($C2146&amp;$E2146,CIMS!$W$4:$W$41,0)),1)</f>
        <v>1</v>
      </c>
      <c r="P2146" s="16">
        <f>IF(JCIMS!P2146&gt;=0,JCIMS!P2146/INDEX(CIMS!P$4:P$41,MATCH($C2146&amp;$E2146,CIMS!$W$4:$W$41,0)),1)</f>
        <v>1</v>
      </c>
      <c r="Q2146" s="16">
        <f>IF(JCIMS!Q2146&gt;=0,JCIMS!Q2146/INDEX(CIMS!Q$4:Q$41,MATCH($C2146&amp;$E2146,CIMS!$W$4:$W$41,0)),1)</f>
        <v>1</v>
      </c>
      <c r="R2146" s="16">
        <f>IF(JCIMS!R2146&gt;=0,JCIMS!R2146/INDEX(CIMS!R$4:R$41,MATCH($C2146&amp;$E2146,CIMS!$W$4:$W$41,0)),1)</f>
        <v>1</v>
      </c>
      <c r="S2146" s="16">
        <f>IF(JCIMS!S2146&gt;=0,JCIMS!S2146/INDEX(CIMS!S$4:S$41,MATCH($C2146&amp;$E2146,CIMS!$W$4:$W$41,0)),1)</f>
        <v>1</v>
      </c>
      <c r="T2146" s="16">
        <f>IF(JCIMS!T2146&gt;=0,JCIMS!T2146/INDEX(CIMS!T$4:T$41,MATCH($C2146&amp;$E2146,CIMS!$W$4:$W$41,0)),1)</f>
        <v>1</v>
      </c>
      <c r="V2146" t="str">
        <f t="shared" si="39"/>
        <v>QuebecIndustrial MineralsEthanol</v>
      </c>
    </row>
    <row r="2147" spans="3:22" x14ac:dyDescent="0.25">
      <c r="C2147" s="6" t="s">
        <v>56</v>
      </c>
      <c r="D2147" s="6" t="s">
        <v>40</v>
      </c>
      <c r="E2147" t="s">
        <v>20</v>
      </c>
      <c r="F2147" s="6">
        <v>2005</v>
      </c>
      <c r="G2147" s="6" t="s">
        <v>14</v>
      </c>
      <c r="H2147" s="6" t="s">
        <v>15</v>
      </c>
      <c r="I2147" s="6" t="s">
        <v>16</v>
      </c>
      <c r="J2147" s="14">
        <f>IF(JCIMS!J2147&gt;=0,JCIMS!J2147/INDEX(CIMS!J$4:J$41,MATCH("Generic Fuels"&amp;$E2147,CIMS!$W$4:$W$41,0)),1)</f>
        <v>1</v>
      </c>
      <c r="K2147" s="14">
        <f>IF(JCIMS!K2147&gt;=0,JCIMS!K2147/INDEX(CIMS!K$4:K$41,MATCH("Generic Fuels"&amp;$E2147,CIMS!$W$4:$W$41,0)),1)</f>
        <v>1</v>
      </c>
      <c r="L2147" s="14">
        <f>IF(JCIMS!L2147&gt;=0,JCIMS!L2147/INDEX(CIMS!L$4:L$41,MATCH("Generic Fuels"&amp;$E2147,CIMS!$W$4:$W$41,0)),1)</f>
        <v>1</v>
      </c>
      <c r="M2147" s="14">
        <f>IF(JCIMS!M2147&gt;=0,JCIMS!M2147/INDEX(CIMS!M$4:M$41,MATCH("Generic Fuels"&amp;$E2147,CIMS!$W$4:$W$41,0)),1)</f>
        <v>1</v>
      </c>
      <c r="N2147" s="14">
        <f>IF(JCIMS!N2147&gt;=0,JCIMS!N2147/INDEX(CIMS!N$4:N$41,MATCH("Generic Fuels"&amp;$E2147,CIMS!$W$4:$W$41,0)),1)</f>
        <v>1</v>
      </c>
      <c r="O2147" s="14">
        <f>IF(JCIMS!O2147&gt;=0,JCIMS!O2147/INDEX(CIMS!O$4:O$41,MATCH("Generic Fuels"&amp;$E2147,CIMS!$W$4:$W$41,0)),1)</f>
        <v>1</v>
      </c>
      <c r="P2147" s="14">
        <f>IF(JCIMS!P2147&gt;=0,JCIMS!P2147/INDEX(CIMS!P$4:P$41,MATCH("Generic Fuels"&amp;$E2147,CIMS!$W$4:$W$41,0)),1)</f>
        <v>1</v>
      </c>
      <c r="Q2147" s="14">
        <f>IF(JCIMS!Q2147&gt;=0,JCIMS!Q2147/INDEX(CIMS!Q$4:Q$41,MATCH("Generic Fuels"&amp;$E2147,CIMS!$W$4:$W$41,0)),1)</f>
        <v>1</v>
      </c>
      <c r="R2147" s="14">
        <f>IF(JCIMS!R2147&gt;=0,JCIMS!R2147/INDEX(CIMS!R$4:R$41,MATCH("Generic Fuels"&amp;$E2147,CIMS!$W$4:$W$41,0)),1)</f>
        <v>1</v>
      </c>
      <c r="S2147" s="14">
        <f>IF(JCIMS!S2147&gt;=0,JCIMS!S2147/INDEX(CIMS!S$4:S$41,MATCH("Generic Fuels"&amp;$E2147,CIMS!$W$4:$W$41,0)),1)</f>
        <v>1</v>
      </c>
      <c r="T2147" s="14">
        <f>IF(JCIMS!T2147&gt;=0,JCIMS!T2147/INDEX(CIMS!T$4:T$41,MATCH("Generic Fuels"&amp;$E2147,CIMS!$W$4:$W$41,0)),1)</f>
        <v>1</v>
      </c>
      <c r="V2147" t="str">
        <f t="shared" si="39"/>
        <v>QuebecIndustrial MineralsJet Fuel</v>
      </c>
    </row>
    <row r="2148" spans="3:22" x14ac:dyDescent="0.25">
      <c r="C2148" s="6" t="s">
        <v>56</v>
      </c>
      <c r="D2148" s="6" t="s">
        <v>40</v>
      </c>
      <c r="E2148" t="s">
        <v>21</v>
      </c>
      <c r="F2148" s="6">
        <v>2005</v>
      </c>
      <c r="G2148" s="6" t="s">
        <v>14</v>
      </c>
      <c r="H2148" s="6" t="s">
        <v>15</v>
      </c>
      <c r="I2148" s="6" t="s">
        <v>16</v>
      </c>
      <c r="J2148" s="14">
        <f>IF(JCIMS!J2148&gt;=0,JCIMS!J2148/INDEX(CIMS!J$4:J$41,MATCH("Generic Fuels"&amp;$E2148,CIMS!$W$4:$W$41,0)),1)</f>
        <v>1</v>
      </c>
      <c r="K2148" s="14">
        <f>IF(JCIMS!K2148&gt;=0,JCIMS!K2148/INDEX(CIMS!K$4:K$41,MATCH("Generic Fuels"&amp;$E2148,CIMS!$W$4:$W$41,0)),1)</f>
        <v>1</v>
      </c>
      <c r="L2148" s="14">
        <f>IF(JCIMS!L2148&gt;=0,JCIMS!L2148/INDEX(CIMS!L$4:L$41,MATCH("Generic Fuels"&amp;$E2148,CIMS!$W$4:$W$41,0)),1)</f>
        <v>1</v>
      </c>
      <c r="M2148" s="14">
        <f>IF(JCIMS!M2148&gt;=0,JCIMS!M2148/INDEX(CIMS!M$4:M$41,MATCH("Generic Fuels"&amp;$E2148,CIMS!$W$4:$W$41,0)),1)</f>
        <v>1</v>
      </c>
      <c r="N2148" s="14">
        <f>IF(JCIMS!N2148&gt;=0,JCIMS!N2148/INDEX(CIMS!N$4:N$41,MATCH("Generic Fuels"&amp;$E2148,CIMS!$W$4:$W$41,0)),1)</f>
        <v>1</v>
      </c>
      <c r="O2148" s="14">
        <f>IF(JCIMS!O2148&gt;=0,JCIMS!O2148/INDEX(CIMS!O$4:O$41,MATCH("Generic Fuels"&amp;$E2148,CIMS!$W$4:$W$41,0)),1)</f>
        <v>1</v>
      </c>
      <c r="P2148" s="14">
        <f>IF(JCIMS!P2148&gt;=0,JCIMS!P2148/INDEX(CIMS!P$4:P$41,MATCH("Generic Fuels"&amp;$E2148,CIMS!$W$4:$W$41,0)),1)</f>
        <v>1</v>
      </c>
      <c r="Q2148" s="14">
        <f>IF(JCIMS!Q2148&gt;=0,JCIMS!Q2148/INDEX(CIMS!Q$4:Q$41,MATCH("Generic Fuels"&amp;$E2148,CIMS!$W$4:$W$41,0)),1)</f>
        <v>1</v>
      </c>
      <c r="R2148" s="14">
        <f>IF(JCIMS!R2148&gt;=0,JCIMS!R2148/INDEX(CIMS!R$4:R$41,MATCH("Generic Fuels"&amp;$E2148,CIMS!$W$4:$W$41,0)),1)</f>
        <v>1</v>
      </c>
      <c r="S2148" s="14">
        <f>IF(JCIMS!S2148&gt;=0,JCIMS!S2148/INDEX(CIMS!S$4:S$41,MATCH("Generic Fuels"&amp;$E2148,CIMS!$W$4:$W$41,0)),1)</f>
        <v>1</v>
      </c>
      <c r="T2148" s="14">
        <f>IF(JCIMS!T2148&gt;=0,JCIMS!T2148/INDEX(CIMS!T$4:T$41,MATCH("Generic Fuels"&amp;$E2148,CIMS!$W$4:$W$41,0)),1)</f>
        <v>1</v>
      </c>
      <c r="V2148" t="str">
        <f t="shared" si="39"/>
        <v>QuebecIndustrial MineralsBlack Liquor</v>
      </c>
    </row>
    <row r="2149" spans="3:22" x14ac:dyDescent="0.25">
      <c r="C2149" s="6" t="s">
        <v>56</v>
      </c>
      <c r="D2149" s="6" t="s">
        <v>40</v>
      </c>
      <c r="E2149" t="s">
        <v>22</v>
      </c>
      <c r="F2149" s="6">
        <v>2005</v>
      </c>
      <c r="G2149" s="6" t="s">
        <v>14</v>
      </c>
      <c r="H2149" s="6" t="s">
        <v>15</v>
      </c>
      <c r="I2149" s="6" t="s">
        <v>16</v>
      </c>
      <c r="J2149" s="14">
        <f>IF(JCIMS!J2149&gt;=0,JCIMS!J2149/INDEX(CIMS!J$4:J$41,MATCH("Generic Fuels"&amp;$E2149,CIMS!$W$4:$W$41,0)),1)</f>
        <v>1.0250494397827203</v>
      </c>
      <c r="K2149" s="14">
        <f>IF(JCIMS!K2149&gt;=0,JCIMS!K2149/INDEX(CIMS!K$4:K$41,MATCH("Generic Fuels"&amp;$E2149,CIMS!$W$4:$W$41,0)),1)</f>
        <v>1.1191135338619715</v>
      </c>
      <c r="L2149" s="14">
        <f>IF(JCIMS!L2149&gt;=0,JCIMS!L2149/INDEX(CIMS!L$4:L$41,MATCH("Generic Fuels"&amp;$E2149,CIMS!$W$4:$W$41,0)),1)</f>
        <v>1.4388435368140353</v>
      </c>
      <c r="M2149" s="14">
        <f>IF(JCIMS!M2149&gt;=0,JCIMS!M2149/INDEX(CIMS!M$4:M$41,MATCH("Generic Fuels"&amp;$E2149,CIMS!$W$4:$W$41,0)),1)</f>
        <v>1.4388435368140353</v>
      </c>
      <c r="N2149" s="14">
        <f>IF(JCIMS!N2149&gt;=0,JCIMS!N2149/INDEX(CIMS!N$4:N$41,MATCH("Generic Fuels"&amp;$E2149,CIMS!$W$4:$W$41,0)),1)</f>
        <v>1.4388435368140353</v>
      </c>
      <c r="O2149" s="14">
        <f>IF(JCIMS!O2149&gt;=0,JCIMS!O2149/INDEX(CIMS!O$4:O$41,MATCH("Generic Fuels"&amp;$E2149,CIMS!$W$4:$W$41,0)),1)</f>
        <v>1.4388435368140353</v>
      </c>
      <c r="P2149" s="14">
        <f>IF(JCIMS!P2149&gt;=0,JCIMS!P2149/INDEX(CIMS!P$4:P$41,MATCH("Generic Fuels"&amp;$E2149,CIMS!$W$4:$W$41,0)),1)</f>
        <v>1.4388435368140353</v>
      </c>
      <c r="Q2149" s="14">
        <f>IF(JCIMS!Q2149&gt;=0,JCIMS!Q2149/INDEX(CIMS!Q$4:Q$41,MATCH("Generic Fuels"&amp;$E2149,CIMS!$W$4:$W$41,0)),1)</f>
        <v>1.4388435368140353</v>
      </c>
      <c r="R2149" s="14">
        <f>IF(JCIMS!R2149&gt;=0,JCIMS!R2149/INDEX(CIMS!R$4:R$41,MATCH("Generic Fuels"&amp;$E2149,CIMS!$W$4:$W$41,0)),1)</f>
        <v>1.4388435368140353</v>
      </c>
      <c r="S2149" s="14">
        <f>IF(JCIMS!S2149&gt;=0,JCIMS!S2149/INDEX(CIMS!S$4:S$41,MATCH("Generic Fuels"&amp;$E2149,CIMS!$W$4:$W$41,0)),1)</f>
        <v>1.4388435368140353</v>
      </c>
      <c r="T2149" s="14">
        <f>IF(JCIMS!T2149&gt;=0,JCIMS!T2149/INDEX(CIMS!T$4:T$41,MATCH("Generic Fuels"&amp;$E2149,CIMS!$W$4:$W$41,0)),1)</f>
        <v>1.4388435368140353</v>
      </c>
      <c r="V2149" t="str">
        <f t="shared" si="39"/>
        <v>QuebecIndustrial MineralsCoal</v>
      </c>
    </row>
    <row r="2150" spans="3:22" x14ac:dyDescent="0.25">
      <c r="C2150" s="6" t="s">
        <v>56</v>
      </c>
      <c r="D2150" s="6" t="s">
        <v>40</v>
      </c>
      <c r="E2150" t="s">
        <v>23</v>
      </c>
      <c r="F2150" s="6">
        <v>2005</v>
      </c>
      <c r="G2150" s="6" t="s">
        <v>14</v>
      </c>
      <c r="H2150" s="6" t="s">
        <v>15</v>
      </c>
      <c r="I2150" s="6" t="s">
        <v>16</v>
      </c>
      <c r="J2150" s="14">
        <f>IF(JCIMS!J2150&gt;=0,JCIMS!J2150/INDEX(CIMS!J$4:J$41,MATCH("Generic Fuels"&amp;$E2150,CIMS!$W$4:$W$41,0)),1)</f>
        <v>1</v>
      </c>
      <c r="K2150" s="14">
        <f>IF(JCIMS!K2150&gt;=0,JCIMS!K2150/INDEX(CIMS!K$4:K$41,MATCH("Generic Fuels"&amp;$E2150,CIMS!$W$4:$W$41,0)),1)</f>
        <v>1</v>
      </c>
      <c r="L2150" s="14">
        <f>IF(JCIMS!L2150&gt;=0,JCIMS!L2150/INDEX(CIMS!L$4:L$41,MATCH("Generic Fuels"&amp;$E2150,CIMS!$W$4:$W$41,0)),1)</f>
        <v>1</v>
      </c>
      <c r="M2150" s="14">
        <f>IF(JCIMS!M2150&gt;=0,JCIMS!M2150/INDEX(CIMS!M$4:M$41,MATCH("Generic Fuels"&amp;$E2150,CIMS!$W$4:$W$41,0)),1)</f>
        <v>1</v>
      </c>
      <c r="N2150" s="14">
        <f>IF(JCIMS!N2150&gt;=0,JCIMS!N2150/INDEX(CIMS!N$4:N$41,MATCH("Generic Fuels"&amp;$E2150,CIMS!$W$4:$W$41,0)),1)</f>
        <v>1</v>
      </c>
      <c r="O2150" s="14">
        <f>IF(JCIMS!O2150&gt;=0,JCIMS!O2150/INDEX(CIMS!O$4:O$41,MATCH("Generic Fuels"&amp;$E2150,CIMS!$W$4:$W$41,0)),1)</f>
        <v>1</v>
      </c>
      <c r="P2150" s="14">
        <f>IF(JCIMS!P2150&gt;=0,JCIMS!P2150/INDEX(CIMS!P$4:P$41,MATCH("Generic Fuels"&amp;$E2150,CIMS!$W$4:$W$41,0)),1)</f>
        <v>1</v>
      </c>
      <c r="Q2150" s="14">
        <f>IF(JCIMS!Q2150&gt;=0,JCIMS!Q2150/INDEX(CIMS!Q$4:Q$41,MATCH("Generic Fuels"&amp;$E2150,CIMS!$W$4:$W$41,0)),1)</f>
        <v>1</v>
      </c>
      <c r="R2150" s="14">
        <f>IF(JCIMS!R2150&gt;=0,JCIMS!R2150/INDEX(CIMS!R$4:R$41,MATCH("Generic Fuels"&amp;$E2150,CIMS!$W$4:$W$41,0)),1)</f>
        <v>1</v>
      </c>
      <c r="S2150" s="14">
        <f>IF(JCIMS!S2150&gt;=0,JCIMS!S2150/INDEX(CIMS!S$4:S$41,MATCH("Generic Fuels"&amp;$E2150,CIMS!$W$4:$W$41,0)),1)</f>
        <v>1</v>
      </c>
      <c r="T2150" s="14">
        <f>IF(JCIMS!T2150&gt;=0,JCIMS!T2150/INDEX(CIMS!T$4:T$41,MATCH("Generic Fuels"&amp;$E2150,CIMS!$W$4:$W$41,0)),1)</f>
        <v>1</v>
      </c>
      <c r="V2150" t="str">
        <f t="shared" si="39"/>
        <v>QuebecIndustrial MineralsCoke</v>
      </c>
    </row>
    <row r="2151" spans="3:22" x14ac:dyDescent="0.25">
      <c r="C2151" s="6" t="s">
        <v>56</v>
      </c>
      <c r="D2151" s="6" t="s">
        <v>40</v>
      </c>
      <c r="E2151" t="s">
        <v>24</v>
      </c>
      <c r="F2151" s="6">
        <v>2005</v>
      </c>
      <c r="G2151" s="6" t="s">
        <v>14</v>
      </c>
      <c r="H2151" s="6" t="s">
        <v>15</v>
      </c>
      <c r="I2151" s="6" t="s">
        <v>16</v>
      </c>
      <c r="J2151" s="14">
        <f>IF(JCIMS!J2151&gt;=0,JCIMS!J2151/INDEX(CIMS!J$4:J$41,MATCH("Generic Fuels"&amp;$E2151,CIMS!$W$4:$W$41,0)),1)</f>
        <v>1</v>
      </c>
      <c r="K2151" s="14">
        <f>IF(JCIMS!K2151&gt;=0,JCIMS!K2151/INDEX(CIMS!K$4:K$41,MATCH("Generic Fuels"&amp;$E2151,CIMS!$W$4:$W$41,0)),1)</f>
        <v>1</v>
      </c>
      <c r="L2151" s="14">
        <f>IF(JCIMS!L2151&gt;=0,JCIMS!L2151/INDEX(CIMS!L$4:L$41,MATCH("Generic Fuels"&amp;$E2151,CIMS!$W$4:$W$41,0)),1)</f>
        <v>1</v>
      </c>
      <c r="M2151" s="14">
        <f>IF(JCIMS!M2151&gt;=0,JCIMS!M2151/INDEX(CIMS!M$4:M$41,MATCH("Generic Fuels"&amp;$E2151,CIMS!$W$4:$W$41,0)),1)</f>
        <v>1</v>
      </c>
      <c r="N2151" s="14">
        <f>IF(JCIMS!N2151&gt;=0,JCIMS!N2151/INDEX(CIMS!N$4:N$41,MATCH("Generic Fuels"&amp;$E2151,CIMS!$W$4:$W$41,0)),1)</f>
        <v>1</v>
      </c>
      <c r="O2151" s="14">
        <f>IF(JCIMS!O2151&gt;=0,JCIMS!O2151/INDEX(CIMS!O$4:O$41,MATCH("Generic Fuels"&amp;$E2151,CIMS!$W$4:$W$41,0)),1)</f>
        <v>1</v>
      </c>
      <c r="P2151" s="14">
        <f>IF(JCIMS!P2151&gt;=0,JCIMS!P2151/INDEX(CIMS!P$4:P$41,MATCH("Generic Fuels"&amp;$E2151,CIMS!$W$4:$W$41,0)),1)</f>
        <v>1</v>
      </c>
      <c r="Q2151" s="14">
        <f>IF(JCIMS!Q2151&gt;=0,JCIMS!Q2151/INDEX(CIMS!Q$4:Q$41,MATCH("Generic Fuels"&amp;$E2151,CIMS!$W$4:$W$41,0)),1)</f>
        <v>1</v>
      </c>
      <c r="R2151" s="14">
        <f>IF(JCIMS!R2151&gt;=0,JCIMS!R2151/INDEX(CIMS!R$4:R$41,MATCH("Generic Fuels"&amp;$E2151,CIMS!$W$4:$W$41,0)),1)</f>
        <v>1</v>
      </c>
      <c r="S2151" s="14">
        <f>IF(JCIMS!S2151&gt;=0,JCIMS!S2151/INDEX(CIMS!S$4:S$41,MATCH("Generic Fuels"&amp;$E2151,CIMS!$W$4:$W$41,0)),1)</f>
        <v>1</v>
      </c>
      <c r="T2151" s="14">
        <f>IF(JCIMS!T2151&gt;=0,JCIMS!T2151/INDEX(CIMS!T$4:T$41,MATCH("Generic Fuels"&amp;$E2151,CIMS!$W$4:$W$41,0)),1)</f>
        <v>1</v>
      </c>
      <c r="V2151" t="str">
        <f t="shared" si="39"/>
        <v>QuebecIndustrial MineralsDiesel</v>
      </c>
    </row>
    <row r="2152" spans="3:22" x14ac:dyDescent="0.25">
      <c r="C2152" s="6" t="s">
        <v>56</v>
      </c>
      <c r="D2152" s="6" t="s">
        <v>40</v>
      </c>
      <c r="E2152" t="s">
        <v>25</v>
      </c>
      <c r="F2152" s="6">
        <v>2005</v>
      </c>
      <c r="G2152" s="6" t="s">
        <v>14</v>
      </c>
      <c r="H2152" s="6" t="s">
        <v>15</v>
      </c>
      <c r="I2152" s="6" t="s">
        <v>16</v>
      </c>
      <c r="J2152" s="14">
        <f>IF(JCIMS!J2152&gt;=0,JCIMS!J2152/INDEX(CIMS!J$4:J$41,MATCH("Generic Fuels"&amp;$E2152,CIMS!$W$4:$W$41,0)),1)</f>
        <v>1</v>
      </c>
      <c r="K2152" s="14">
        <f>IF(JCIMS!K2152&gt;=0,JCIMS!K2152/INDEX(CIMS!K$4:K$41,MATCH("Generic Fuels"&amp;$E2152,CIMS!$W$4:$W$41,0)),1)</f>
        <v>1</v>
      </c>
      <c r="L2152" s="14">
        <f>IF(JCIMS!L2152&gt;=0,JCIMS!L2152/INDEX(CIMS!L$4:L$41,MATCH("Generic Fuels"&amp;$E2152,CIMS!$W$4:$W$41,0)),1)</f>
        <v>1</v>
      </c>
      <c r="M2152" s="14">
        <f>IF(JCIMS!M2152&gt;=0,JCIMS!M2152/INDEX(CIMS!M$4:M$41,MATCH("Generic Fuels"&amp;$E2152,CIMS!$W$4:$W$41,0)),1)</f>
        <v>1</v>
      </c>
      <c r="N2152" s="14">
        <f>IF(JCIMS!N2152&gt;=0,JCIMS!N2152/INDEX(CIMS!N$4:N$41,MATCH("Generic Fuels"&amp;$E2152,CIMS!$W$4:$W$41,0)),1)</f>
        <v>1</v>
      </c>
      <c r="O2152" s="14">
        <f>IF(JCIMS!O2152&gt;=0,JCIMS!O2152/INDEX(CIMS!O$4:O$41,MATCH("Generic Fuels"&amp;$E2152,CIMS!$W$4:$W$41,0)),1)</f>
        <v>1</v>
      </c>
      <c r="P2152" s="14">
        <f>IF(JCIMS!P2152&gt;=0,JCIMS!P2152/INDEX(CIMS!P$4:P$41,MATCH("Generic Fuels"&amp;$E2152,CIMS!$W$4:$W$41,0)),1)</f>
        <v>1</v>
      </c>
      <c r="Q2152" s="14">
        <f>IF(JCIMS!Q2152&gt;=0,JCIMS!Q2152/INDEX(CIMS!Q$4:Q$41,MATCH("Generic Fuels"&amp;$E2152,CIMS!$W$4:$W$41,0)),1)</f>
        <v>1</v>
      </c>
      <c r="R2152" s="14">
        <f>IF(JCIMS!R2152&gt;=0,JCIMS!R2152/INDEX(CIMS!R$4:R$41,MATCH("Generic Fuels"&amp;$E2152,CIMS!$W$4:$W$41,0)),1)</f>
        <v>1</v>
      </c>
      <c r="S2152" s="14">
        <f>IF(JCIMS!S2152&gt;=0,JCIMS!S2152/INDEX(CIMS!S$4:S$41,MATCH("Generic Fuels"&amp;$E2152,CIMS!$W$4:$W$41,0)),1)</f>
        <v>1</v>
      </c>
      <c r="T2152" s="14">
        <f>IF(JCIMS!T2152&gt;=0,JCIMS!T2152/INDEX(CIMS!T$4:T$41,MATCH("Generic Fuels"&amp;$E2152,CIMS!$W$4:$W$41,0)),1)</f>
        <v>1</v>
      </c>
      <c r="V2152" t="str">
        <f t="shared" si="39"/>
        <v>QuebecIndustrial MineralsGasoline</v>
      </c>
    </row>
    <row r="2153" spans="3:22" x14ac:dyDescent="0.25">
      <c r="C2153" s="6" t="s">
        <v>56</v>
      </c>
      <c r="D2153" s="6" t="s">
        <v>40</v>
      </c>
      <c r="E2153" t="s">
        <v>26</v>
      </c>
      <c r="F2153" s="6">
        <v>2005</v>
      </c>
      <c r="G2153" s="6" t="s">
        <v>14</v>
      </c>
      <c r="H2153" s="6" t="s">
        <v>15</v>
      </c>
      <c r="I2153" s="6" t="s">
        <v>16</v>
      </c>
      <c r="J2153" s="14">
        <f>IF(JCIMS!J2153&gt;=0,JCIMS!J2153/INDEX(CIMS!J$4:J$41,MATCH("Generic Fuels"&amp;$E2153,CIMS!$W$4:$W$41,0)),1)</f>
        <v>0.29348320277223716</v>
      </c>
      <c r="K2153" s="14">
        <f>IF(JCIMS!K2153&gt;=0,JCIMS!K2153/INDEX(CIMS!K$4:K$41,MATCH("Generic Fuels"&amp;$E2153,CIMS!$W$4:$W$41,0)),1)</f>
        <v>0.47796147565761538</v>
      </c>
      <c r="L2153" s="14">
        <f>IF(JCIMS!L2153&gt;=0,JCIMS!L2153/INDEX(CIMS!L$4:L$41,MATCH("Generic Fuels"&amp;$E2153,CIMS!$W$4:$W$41,0)),1)</f>
        <v>0.85342473546959197</v>
      </c>
      <c r="M2153" s="14">
        <f>IF(JCIMS!M2153&gt;=0,JCIMS!M2153/INDEX(CIMS!M$4:M$41,MATCH("Generic Fuels"&amp;$E2153,CIMS!$W$4:$W$41,0)),1)</f>
        <v>0.95608598376109399</v>
      </c>
      <c r="N2153" s="14">
        <f>IF(JCIMS!N2153&gt;=0,JCIMS!N2153/INDEX(CIMS!N$4:N$41,MATCH("Generic Fuels"&amp;$E2153,CIMS!$W$4:$W$41,0)),1)</f>
        <v>1.2621381694313767</v>
      </c>
      <c r="O2153" s="14">
        <f>IF(JCIMS!O2153&gt;=0,JCIMS!O2153/INDEX(CIMS!O$4:O$41,MATCH("Generic Fuels"&amp;$E2153,CIMS!$W$4:$W$41,0)),1)</f>
        <v>1.4442834684638517</v>
      </c>
      <c r="P2153" s="14">
        <f>IF(JCIMS!P2153&gt;=0,JCIMS!P2153/INDEX(CIMS!P$4:P$41,MATCH("Generic Fuels"&amp;$E2153,CIMS!$W$4:$W$41,0)),1)</f>
        <v>1.6108187328524948</v>
      </c>
      <c r="Q2153" s="14">
        <f>IF(JCIMS!Q2153&gt;=0,JCIMS!Q2153/INDEX(CIMS!Q$4:Q$41,MATCH("Generic Fuels"&amp;$E2153,CIMS!$W$4:$W$41,0)),1)</f>
        <v>1.8222281805752798</v>
      </c>
      <c r="R2153" s="14">
        <f>IF(JCIMS!R2153&gt;=0,JCIMS!R2153/INDEX(CIMS!R$4:R$41,MATCH("Generic Fuels"&amp;$E2153,CIMS!$W$4:$W$41,0)),1)</f>
        <v>1.8997884260436417</v>
      </c>
      <c r="S2153" s="14">
        <f>IF(JCIMS!S2153&gt;=0,JCIMS!S2153/INDEX(CIMS!S$4:S$41,MATCH("Generic Fuels"&amp;$E2153,CIMS!$W$4:$W$41,0)),1)</f>
        <v>1.9114477773948122</v>
      </c>
      <c r="T2153" s="14">
        <f>IF(JCIMS!T2153&gt;=0,JCIMS!T2153/INDEX(CIMS!T$4:T$41,MATCH("Generic Fuels"&amp;$E2153,CIMS!$W$4:$W$41,0)),1)</f>
        <v>1.9344940969615014</v>
      </c>
      <c r="V2153" t="str">
        <f t="shared" si="39"/>
        <v>QuebecIndustrial MineralsFuel Oil</v>
      </c>
    </row>
    <row r="2154" spans="3:22" x14ac:dyDescent="0.25">
      <c r="C2154" s="6" t="s">
        <v>56</v>
      </c>
      <c r="D2154" s="6" t="s">
        <v>40</v>
      </c>
      <c r="E2154" t="s">
        <v>27</v>
      </c>
      <c r="F2154" s="6">
        <v>2005</v>
      </c>
      <c r="G2154" s="6" t="s">
        <v>14</v>
      </c>
      <c r="H2154" s="6" t="s">
        <v>15</v>
      </c>
      <c r="I2154" s="6" t="s">
        <v>16</v>
      </c>
      <c r="J2154" s="14">
        <f>IF(JCIMS!J2154&gt;=0,JCIMS!J2154/INDEX(CIMS!J$4:J$41,MATCH("Generic Fuels"&amp;$E2154,CIMS!$W$4:$W$41,0)),1)</f>
        <v>1</v>
      </c>
      <c r="K2154" s="14">
        <f>IF(JCIMS!K2154&gt;=0,JCIMS!K2154/INDEX(CIMS!K$4:K$41,MATCH("Generic Fuels"&amp;$E2154,CIMS!$W$4:$W$41,0)),1)</f>
        <v>1</v>
      </c>
      <c r="L2154" s="14">
        <f>IF(JCIMS!L2154&gt;=0,JCIMS!L2154/INDEX(CIMS!L$4:L$41,MATCH("Generic Fuels"&amp;$E2154,CIMS!$W$4:$W$41,0)),1)</f>
        <v>1</v>
      </c>
      <c r="M2154" s="14">
        <f>IF(JCIMS!M2154&gt;=0,JCIMS!M2154/INDEX(CIMS!M$4:M$41,MATCH("Generic Fuels"&amp;$E2154,CIMS!$W$4:$W$41,0)),1)</f>
        <v>1</v>
      </c>
      <c r="N2154" s="14">
        <f>IF(JCIMS!N2154&gt;=0,JCIMS!N2154/INDEX(CIMS!N$4:N$41,MATCH("Generic Fuels"&amp;$E2154,CIMS!$W$4:$W$41,0)),1)</f>
        <v>1</v>
      </c>
      <c r="O2154" s="14">
        <f>IF(JCIMS!O2154&gt;=0,JCIMS!O2154/INDEX(CIMS!O$4:O$41,MATCH("Generic Fuels"&amp;$E2154,CIMS!$W$4:$W$41,0)),1)</f>
        <v>1</v>
      </c>
      <c r="P2154" s="14">
        <f>IF(JCIMS!P2154&gt;=0,JCIMS!P2154/INDEX(CIMS!P$4:P$41,MATCH("Generic Fuels"&amp;$E2154,CIMS!$W$4:$W$41,0)),1)</f>
        <v>1</v>
      </c>
      <c r="Q2154" s="14">
        <f>IF(JCIMS!Q2154&gt;=0,JCIMS!Q2154/INDEX(CIMS!Q$4:Q$41,MATCH("Generic Fuels"&amp;$E2154,CIMS!$W$4:$W$41,0)),1)</f>
        <v>1</v>
      </c>
      <c r="R2154" s="14">
        <f>IF(JCIMS!R2154&gt;=0,JCIMS!R2154/INDEX(CIMS!R$4:R$41,MATCH("Generic Fuels"&amp;$E2154,CIMS!$W$4:$W$41,0)),1)</f>
        <v>1</v>
      </c>
      <c r="S2154" s="14">
        <f>IF(JCIMS!S2154&gt;=0,JCIMS!S2154/INDEX(CIMS!S$4:S$41,MATCH("Generic Fuels"&amp;$E2154,CIMS!$W$4:$W$41,0)),1)</f>
        <v>1</v>
      </c>
      <c r="T2154" s="14">
        <f>IF(JCIMS!T2154&gt;=0,JCIMS!T2154/INDEX(CIMS!T$4:T$41,MATCH("Generic Fuels"&amp;$E2154,CIMS!$W$4:$W$41,0)),1)</f>
        <v>1</v>
      </c>
      <c r="V2154" t="str">
        <f t="shared" si="39"/>
        <v>QuebecIndustrial MineralsHydrogen</v>
      </c>
    </row>
    <row r="2155" spans="3:22" x14ac:dyDescent="0.25">
      <c r="C2155" s="6" t="s">
        <v>56</v>
      </c>
      <c r="D2155" s="6" t="s">
        <v>40</v>
      </c>
      <c r="E2155" t="s">
        <v>28</v>
      </c>
      <c r="F2155" s="6">
        <v>2005</v>
      </c>
      <c r="G2155" s="6" t="s">
        <v>14</v>
      </c>
      <c r="H2155" s="6" t="s">
        <v>15</v>
      </c>
      <c r="I2155" s="6" t="s">
        <v>16</v>
      </c>
      <c r="J2155" s="14">
        <f>IF(JCIMS!J2155&gt;=0,JCIMS!J2155/INDEX(CIMS!J$4:J$41,MATCH("Generic Fuels"&amp;$E2155,CIMS!$W$4:$W$41,0)),1)</f>
        <v>1</v>
      </c>
      <c r="K2155" s="14">
        <f>IF(JCIMS!K2155&gt;=0,JCIMS!K2155/INDEX(CIMS!K$4:K$41,MATCH("Generic Fuels"&amp;$E2155,CIMS!$W$4:$W$41,0)),1)</f>
        <v>1</v>
      </c>
      <c r="L2155" s="14">
        <f>IF(JCIMS!L2155&gt;=0,JCIMS!L2155/INDEX(CIMS!L$4:L$41,MATCH("Generic Fuels"&amp;$E2155,CIMS!$W$4:$W$41,0)),1)</f>
        <v>1</v>
      </c>
      <c r="M2155" s="14">
        <f>IF(JCIMS!M2155&gt;=0,JCIMS!M2155/INDEX(CIMS!M$4:M$41,MATCH("Generic Fuels"&amp;$E2155,CIMS!$W$4:$W$41,0)),1)</f>
        <v>1</v>
      </c>
      <c r="N2155" s="14">
        <f>IF(JCIMS!N2155&gt;=0,JCIMS!N2155/INDEX(CIMS!N$4:N$41,MATCH("Generic Fuels"&amp;$E2155,CIMS!$W$4:$W$41,0)),1)</f>
        <v>1</v>
      </c>
      <c r="O2155" s="14">
        <f>IF(JCIMS!O2155&gt;=0,JCIMS!O2155/INDEX(CIMS!O$4:O$41,MATCH("Generic Fuels"&amp;$E2155,CIMS!$W$4:$W$41,0)),1)</f>
        <v>1</v>
      </c>
      <c r="P2155" s="14">
        <f>IF(JCIMS!P2155&gt;=0,JCIMS!P2155/INDEX(CIMS!P$4:P$41,MATCH("Generic Fuels"&amp;$E2155,CIMS!$W$4:$W$41,0)),1)</f>
        <v>1</v>
      </c>
      <c r="Q2155" s="14">
        <f>IF(JCIMS!Q2155&gt;=0,JCIMS!Q2155/INDEX(CIMS!Q$4:Q$41,MATCH("Generic Fuels"&amp;$E2155,CIMS!$W$4:$W$41,0)),1)</f>
        <v>1</v>
      </c>
      <c r="R2155" s="14">
        <f>IF(JCIMS!R2155&gt;=0,JCIMS!R2155/INDEX(CIMS!R$4:R$41,MATCH("Generic Fuels"&amp;$E2155,CIMS!$W$4:$W$41,0)),1)</f>
        <v>1</v>
      </c>
      <c r="S2155" s="14">
        <f>IF(JCIMS!S2155&gt;=0,JCIMS!S2155/INDEX(CIMS!S$4:S$41,MATCH("Generic Fuels"&amp;$E2155,CIMS!$W$4:$W$41,0)),1)</f>
        <v>1</v>
      </c>
      <c r="T2155" s="14">
        <f>IF(JCIMS!T2155&gt;=0,JCIMS!T2155/INDEX(CIMS!T$4:T$41,MATCH("Generic Fuels"&amp;$E2155,CIMS!$W$4:$W$41,0)),1)</f>
        <v>1</v>
      </c>
      <c r="V2155" t="str">
        <f t="shared" si="39"/>
        <v>QuebecIndustrial MineralsBiogas</v>
      </c>
    </row>
    <row r="2156" spans="3:22" x14ac:dyDescent="0.25">
      <c r="C2156" s="6" t="s">
        <v>56</v>
      </c>
      <c r="D2156" s="6" t="s">
        <v>40</v>
      </c>
      <c r="E2156" t="s">
        <v>29</v>
      </c>
      <c r="F2156" s="6">
        <v>2005</v>
      </c>
      <c r="G2156" s="6" t="s">
        <v>14</v>
      </c>
      <c r="H2156" s="6" t="s">
        <v>15</v>
      </c>
      <c r="I2156" s="6" t="s">
        <v>16</v>
      </c>
      <c r="J2156" s="14">
        <f>IF(JCIMS!J2156&gt;=0,JCIMS!J2156/INDEX(CIMS!J$4:J$41,MATCH("Generic Fuels"&amp;$E2156,CIMS!$W$4:$W$41,0)),1)</f>
        <v>1</v>
      </c>
      <c r="K2156" s="14">
        <f>IF(JCIMS!K2156&gt;=0,JCIMS!K2156/INDEX(CIMS!K$4:K$41,MATCH("Generic Fuels"&amp;$E2156,CIMS!$W$4:$W$41,0)),1)</f>
        <v>1</v>
      </c>
      <c r="L2156" s="14">
        <f>IF(JCIMS!L2156&gt;=0,JCIMS!L2156/INDEX(CIMS!L$4:L$41,MATCH("Generic Fuels"&amp;$E2156,CIMS!$W$4:$W$41,0)),1)</f>
        <v>1</v>
      </c>
      <c r="M2156" s="14">
        <f>IF(JCIMS!M2156&gt;=0,JCIMS!M2156/INDEX(CIMS!M$4:M$41,MATCH("Generic Fuels"&amp;$E2156,CIMS!$W$4:$W$41,0)),1)</f>
        <v>1</v>
      </c>
      <c r="N2156" s="14">
        <f>IF(JCIMS!N2156&gt;=0,JCIMS!N2156/INDEX(CIMS!N$4:N$41,MATCH("Generic Fuels"&amp;$E2156,CIMS!$W$4:$W$41,0)),1)</f>
        <v>1</v>
      </c>
      <c r="O2156" s="14">
        <f>IF(JCIMS!O2156&gt;=0,JCIMS!O2156/INDEX(CIMS!O$4:O$41,MATCH("Generic Fuels"&amp;$E2156,CIMS!$W$4:$W$41,0)),1)</f>
        <v>1</v>
      </c>
      <c r="P2156" s="14">
        <f>IF(JCIMS!P2156&gt;=0,JCIMS!P2156/INDEX(CIMS!P$4:P$41,MATCH("Generic Fuels"&amp;$E2156,CIMS!$W$4:$W$41,0)),1)</f>
        <v>1</v>
      </c>
      <c r="Q2156" s="14">
        <f>IF(JCIMS!Q2156&gt;=0,JCIMS!Q2156/INDEX(CIMS!Q$4:Q$41,MATCH("Generic Fuels"&amp;$E2156,CIMS!$W$4:$W$41,0)),1)</f>
        <v>1</v>
      </c>
      <c r="R2156" s="14">
        <f>IF(JCIMS!R2156&gt;=0,JCIMS!R2156/INDEX(CIMS!R$4:R$41,MATCH("Generic Fuels"&amp;$E2156,CIMS!$W$4:$W$41,0)),1)</f>
        <v>1</v>
      </c>
      <c r="S2156" s="14">
        <f>IF(JCIMS!S2156&gt;=0,JCIMS!S2156/INDEX(CIMS!S$4:S$41,MATCH("Generic Fuels"&amp;$E2156,CIMS!$W$4:$W$41,0)),1)</f>
        <v>1</v>
      </c>
      <c r="T2156" s="14">
        <f>IF(JCIMS!T2156&gt;=0,JCIMS!T2156/INDEX(CIMS!T$4:T$41,MATCH("Generic Fuels"&amp;$E2156,CIMS!$W$4:$W$41,0)),1)</f>
        <v>1</v>
      </c>
      <c r="V2156" t="str">
        <f t="shared" si="39"/>
        <v>QuebecIndustrial MineralsLPG</v>
      </c>
    </row>
    <row r="2157" spans="3:22" x14ac:dyDescent="0.25">
      <c r="C2157" s="6" t="s">
        <v>56</v>
      </c>
      <c r="D2157" s="6" t="s">
        <v>40</v>
      </c>
      <c r="E2157" t="s">
        <v>30</v>
      </c>
      <c r="F2157" s="6">
        <v>2005</v>
      </c>
      <c r="G2157" s="6" t="s">
        <v>14</v>
      </c>
      <c r="H2157" s="6" t="s">
        <v>15</v>
      </c>
      <c r="I2157" s="6" t="s">
        <v>16</v>
      </c>
      <c r="J2157" s="14">
        <f>IF(JCIMS!J2157&gt;=0,JCIMS!J2157/INDEX(CIMS!J$4:J$41,MATCH("Generic Fuels"&amp;$E2157,CIMS!$W$4:$W$41,0)),1)</f>
        <v>1.1421255072651149</v>
      </c>
      <c r="K2157" s="14">
        <f>IF(JCIMS!K2157&gt;=0,JCIMS!K2157/INDEX(CIMS!K$4:K$41,MATCH("Generic Fuels"&amp;$E2157,CIMS!$W$4:$W$41,0)),1)</f>
        <v>1.0242972006164817</v>
      </c>
      <c r="L2157" s="14">
        <f>IF(JCIMS!L2157&gt;=0,JCIMS!L2157/INDEX(CIMS!L$4:L$41,MATCH("Generic Fuels"&amp;$E2157,CIMS!$W$4:$W$41,0)),1)</f>
        <v>1.1759260563380283</v>
      </c>
      <c r="M2157" s="14">
        <f>IF(JCIMS!M2157&gt;=0,JCIMS!M2157/INDEX(CIMS!M$4:M$41,MATCH("Generic Fuels"&amp;$E2157,CIMS!$W$4:$W$41,0)),1)</f>
        <v>1.6068476302938626</v>
      </c>
      <c r="N2157" s="14">
        <f>IF(JCIMS!N2157&gt;=0,JCIMS!N2157/INDEX(CIMS!N$4:N$41,MATCH("Generic Fuels"&amp;$E2157,CIMS!$W$4:$W$41,0)),1)</f>
        <v>5.5327520830233574</v>
      </c>
      <c r="O2157" s="14">
        <f>IF(JCIMS!O2157&gt;=0,JCIMS!O2157/INDEX(CIMS!O$4:O$41,MATCH("Generic Fuels"&amp;$E2157,CIMS!$W$4:$W$41,0)),1)</f>
        <v>5.7226886951468048</v>
      </c>
      <c r="P2157" s="14">
        <f>IF(JCIMS!P2157&gt;=0,JCIMS!P2157/INDEX(CIMS!P$4:P$41,MATCH("Generic Fuels"&amp;$E2157,CIMS!$W$4:$W$41,0)),1)</f>
        <v>6.531528337738548</v>
      </c>
      <c r="Q2157" s="14">
        <f>IF(JCIMS!Q2157&gt;=0,JCIMS!Q2157/INDEX(CIMS!Q$4:Q$41,MATCH("Generic Fuels"&amp;$E2157,CIMS!$W$4:$W$41,0)),1)</f>
        <v>6.5467166920565862</v>
      </c>
      <c r="R2157" s="14">
        <f>IF(JCIMS!R2157&gt;=0,JCIMS!R2157/INDEX(CIMS!R$4:R$41,MATCH("Generic Fuels"&amp;$E2157,CIMS!$W$4:$W$41,0)),1)</f>
        <v>5.627628143415933</v>
      </c>
      <c r="S2157" s="14">
        <f>IF(JCIMS!S2157&gt;=0,JCIMS!S2157/INDEX(CIMS!S$4:S$41,MATCH("Generic Fuels"&amp;$E2157,CIMS!$W$4:$W$41,0)),1)</f>
        <v>4.7924324472199293</v>
      </c>
      <c r="T2157" s="14">
        <f>IF(JCIMS!T2157&gt;=0,JCIMS!T2157/INDEX(CIMS!T$4:T$41,MATCH("Generic Fuels"&amp;$E2157,CIMS!$W$4:$W$41,0)),1)</f>
        <v>4.2515936757468342</v>
      </c>
      <c r="V2157" t="str">
        <f t="shared" si="39"/>
        <v>QuebecIndustrial MineralsNatural Gas</v>
      </c>
    </row>
    <row r="2158" spans="3:22" x14ac:dyDescent="0.25">
      <c r="C2158" s="6" t="s">
        <v>56</v>
      </c>
      <c r="D2158" s="6" t="s">
        <v>40</v>
      </c>
      <c r="E2158" t="s">
        <v>31</v>
      </c>
      <c r="F2158" s="6">
        <v>2005</v>
      </c>
      <c r="G2158" s="6" t="s">
        <v>14</v>
      </c>
      <c r="H2158" s="6" t="s">
        <v>15</v>
      </c>
      <c r="I2158" s="6" t="s">
        <v>16</v>
      </c>
      <c r="J2158" s="14">
        <f>IF(JCIMS!J2158&gt;=0,JCIMS!J2158/INDEX(CIMS!J$4:J$41,MATCH("Generic Fuels"&amp;$E2158,CIMS!$W$4:$W$41,0)),1)</f>
        <v>1</v>
      </c>
      <c r="K2158" s="14">
        <f>IF(JCIMS!K2158&gt;=0,JCIMS!K2158/INDEX(CIMS!K$4:K$41,MATCH("Generic Fuels"&amp;$E2158,CIMS!$W$4:$W$41,0)),1)</f>
        <v>1</v>
      </c>
      <c r="L2158" s="14">
        <f>IF(JCIMS!L2158&gt;=0,JCIMS!L2158/INDEX(CIMS!L$4:L$41,MATCH("Generic Fuels"&amp;$E2158,CIMS!$W$4:$W$41,0)),1)</f>
        <v>1</v>
      </c>
      <c r="M2158" s="14">
        <f>IF(JCIMS!M2158&gt;=0,JCIMS!M2158/INDEX(CIMS!M$4:M$41,MATCH("Generic Fuels"&amp;$E2158,CIMS!$W$4:$W$41,0)),1)</f>
        <v>1</v>
      </c>
      <c r="N2158" s="14">
        <f>IF(JCIMS!N2158&gt;=0,JCIMS!N2158/INDEX(CIMS!N$4:N$41,MATCH("Generic Fuels"&amp;$E2158,CIMS!$W$4:$W$41,0)),1)</f>
        <v>1</v>
      </c>
      <c r="O2158" s="14">
        <f>IF(JCIMS!O2158&gt;=0,JCIMS!O2158/INDEX(CIMS!O$4:O$41,MATCH("Generic Fuels"&amp;$E2158,CIMS!$W$4:$W$41,0)),1)</f>
        <v>1</v>
      </c>
      <c r="P2158" s="14">
        <f>IF(JCIMS!P2158&gt;=0,JCIMS!P2158/INDEX(CIMS!P$4:P$41,MATCH("Generic Fuels"&amp;$E2158,CIMS!$W$4:$W$41,0)),1)</f>
        <v>1</v>
      </c>
      <c r="Q2158" s="14">
        <f>IF(JCIMS!Q2158&gt;=0,JCIMS!Q2158/INDEX(CIMS!Q$4:Q$41,MATCH("Generic Fuels"&amp;$E2158,CIMS!$W$4:$W$41,0)),1)</f>
        <v>1</v>
      </c>
      <c r="R2158" s="14">
        <f>IF(JCIMS!R2158&gt;=0,JCIMS!R2158/INDEX(CIMS!R$4:R$41,MATCH("Generic Fuels"&amp;$E2158,CIMS!$W$4:$W$41,0)),1)</f>
        <v>1</v>
      </c>
      <c r="S2158" s="14">
        <f>IF(JCIMS!S2158&gt;=0,JCIMS!S2158/INDEX(CIMS!S$4:S$41,MATCH("Generic Fuels"&amp;$E2158,CIMS!$W$4:$W$41,0)),1)</f>
        <v>1</v>
      </c>
      <c r="T2158" s="14">
        <f>IF(JCIMS!T2158&gt;=0,JCIMS!T2158/INDEX(CIMS!T$4:T$41,MATCH("Generic Fuels"&amp;$E2158,CIMS!$W$4:$W$41,0)),1)</f>
        <v>1</v>
      </c>
      <c r="V2158" t="str">
        <f t="shared" si="39"/>
        <v>QuebecIndustrial MineralsPetroleum Coke</v>
      </c>
    </row>
    <row r="2159" spans="3:22" x14ac:dyDescent="0.25">
      <c r="C2159" s="6" t="s">
        <v>56</v>
      </c>
      <c r="D2159" s="6" t="s">
        <v>40</v>
      </c>
      <c r="E2159" t="s">
        <v>32</v>
      </c>
      <c r="F2159" s="6">
        <v>2005</v>
      </c>
      <c r="G2159" s="6" t="s">
        <v>14</v>
      </c>
      <c r="H2159" s="6" t="s">
        <v>15</v>
      </c>
      <c r="I2159" s="6" t="s">
        <v>16</v>
      </c>
      <c r="J2159" s="14">
        <f>IF(JCIMS!J2159&gt;=0,JCIMS!J2159/INDEX(CIMS!J$4:J$41,MATCH("Generic Fuels"&amp;$E2159,CIMS!$W$4:$W$41,0)),1)</f>
        <v>1</v>
      </c>
      <c r="K2159" s="14">
        <f>IF(JCIMS!K2159&gt;=0,JCIMS!K2159/INDEX(CIMS!K$4:K$41,MATCH("Generic Fuels"&amp;$E2159,CIMS!$W$4:$W$41,0)),1)</f>
        <v>1</v>
      </c>
      <c r="L2159" s="14">
        <f>IF(JCIMS!L2159&gt;=0,JCIMS!L2159/INDEX(CIMS!L$4:L$41,MATCH("Generic Fuels"&amp;$E2159,CIMS!$W$4:$W$41,0)),1)</f>
        <v>1</v>
      </c>
      <c r="M2159" s="14">
        <f>IF(JCIMS!M2159&gt;=0,JCIMS!M2159/INDEX(CIMS!M$4:M$41,MATCH("Generic Fuels"&amp;$E2159,CIMS!$W$4:$W$41,0)),1)</f>
        <v>1</v>
      </c>
      <c r="N2159" s="14">
        <f>IF(JCIMS!N2159&gt;=0,JCIMS!N2159/INDEX(CIMS!N$4:N$41,MATCH("Generic Fuels"&amp;$E2159,CIMS!$W$4:$W$41,0)),1)</f>
        <v>1</v>
      </c>
      <c r="O2159" s="14">
        <f>IF(JCIMS!O2159&gt;=0,JCIMS!O2159/INDEX(CIMS!O$4:O$41,MATCH("Generic Fuels"&amp;$E2159,CIMS!$W$4:$W$41,0)),1)</f>
        <v>1</v>
      </c>
      <c r="P2159" s="14">
        <f>IF(JCIMS!P2159&gt;=0,JCIMS!P2159/INDEX(CIMS!P$4:P$41,MATCH("Generic Fuels"&amp;$E2159,CIMS!$W$4:$W$41,0)),1)</f>
        <v>1</v>
      </c>
      <c r="Q2159" s="14">
        <f>IF(JCIMS!Q2159&gt;=0,JCIMS!Q2159/INDEX(CIMS!Q$4:Q$41,MATCH("Generic Fuels"&amp;$E2159,CIMS!$W$4:$W$41,0)),1)</f>
        <v>1</v>
      </c>
      <c r="R2159" s="14">
        <f>IF(JCIMS!R2159&gt;=0,JCIMS!R2159/INDEX(CIMS!R$4:R$41,MATCH("Generic Fuels"&amp;$E2159,CIMS!$W$4:$W$41,0)),1)</f>
        <v>1</v>
      </c>
      <c r="S2159" s="14">
        <f>IF(JCIMS!S2159&gt;=0,JCIMS!S2159/INDEX(CIMS!S$4:S$41,MATCH("Generic Fuels"&amp;$E2159,CIMS!$W$4:$W$41,0)),1)</f>
        <v>1</v>
      </c>
      <c r="T2159" s="14">
        <f>IF(JCIMS!T2159&gt;=0,JCIMS!T2159/INDEX(CIMS!T$4:T$41,MATCH("Generic Fuels"&amp;$E2159,CIMS!$W$4:$W$41,0)),1)</f>
        <v>1</v>
      </c>
      <c r="V2159" t="str">
        <f t="shared" si="39"/>
        <v>QuebecIndustrial MineralsPropane</v>
      </c>
    </row>
    <row r="2160" spans="3:22" x14ac:dyDescent="0.25">
      <c r="C2160" s="6" t="s">
        <v>56</v>
      </c>
      <c r="D2160" s="6" t="s">
        <v>40</v>
      </c>
      <c r="E2160" t="s">
        <v>33</v>
      </c>
      <c r="F2160" s="6">
        <v>2005</v>
      </c>
      <c r="G2160" s="6" t="s">
        <v>14</v>
      </c>
      <c r="H2160" s="6" t="s">
        <v>15</v>
      </c>
      <c r="I2160" s="6" t="s">
        <v>16</v>
      </c>
      <c r="J2160" s="14">
        <f>IF(JCIMS!J2160&gt;=0,JCIMS!J2160/INDEX(CIMS!J$4:J$41,MATCH("Generic Fuels"&amp;$E2160,CIMS!$W$4:$W$41,0)),1)</f>
        <v>1</v>
      </c>
      <c r="K2160" s="14">
        <f>IF(JCIMS!K2160&gt;=0,JCIMS!K2160/INDEX(CIMS!K$4:K$41,MATCH("Generic Fuels"&amp;$E2160,CIMS!$W$4:$W$41,0)),1)</f>
        <v>1</v>
      </c>
      <c r="L2160" s="14">
        <f>IF(JCIMS!L2160&gt;=0,JCIMS!L2160/INDEX(CIMS!L$4:L$41,MATCH("Generic Fuels"&amp;$E2160,CIMS!$W$4:$W$41,0)),1)</f>
        <v>1</v>
      </c>
      <c r="M2160" s="14">
        <f>IF(JCIMS!M2160&gt;=0,JCIMS!M2160/INDEX(CIMS!M$4:M$41,MATCH("Generic Fuels"&amp;$E2160,CIMS!$W$4:$W$41,0)),1)</f>
        <v>1</v>
      </c>
      <c r="N2160" s="14">
        <f>IF(JCIMS!N2160&gt;=0,JCIMS!N2160/INDEX(CIMS!N$4:N$41,MATCH("Generic Fuels"&amp;$E2160,CIMS!$W$4:$W$41,0)),1)</f>
        <v>1</v>
      </c>
      <c r="O2160" s="14">
        <f>IF(JCIMS!O2160&gt;=0,JCIMS!O2160/INDEX(CIMS!O$4:O$41,MATCH("Generic Fuels"&amp;$E2160,CIMS!$W$4:$W$41,0)),1)</f>
        <v>1</v>
      </c>
      <c r="P2160" s="14">
        <f>IF(JCIMS!P2160&gt;=0,JCIMS!P2160/INDEX(CIMS!P$4:P$41,MATCH("Generic Fuels"&amp;$E2160,CIMS!$W$4:$W$41,0)),1)</f>
        <v>1</v>
      </c>
      <c r="Q2160" s="14">
        <f>IF(JCIMS!Q2160&gt;=0,JCIMS!Q2160/INDEX(CIMS!Q$4:Q$41,MATCH("Generic Fuels"&amp;$E2160,CIMS!$W$4:$W$41,0)),1)</f>
        <v>1</v>
      </c>
      <c r="R2160" s="14">
        <f>IF(JCIMS!R2160&gt;=0,JCIMS!R2160/INDEX(CIMS!R$4:R$41,MATCH("Generic Fuels"&amp;$E2160,CIMS!$W$4:$W$41,0)),1)</f>
        <v>1</v>
      </c>
      <c r="S2160" s="14">
        <f>IF(JCIMS!S2160&gt;=0,JCIMS!S2160/INDEX(CIMS!S$4:S$41,MATCH("Generic Fuels"&amp;$E2160,CIMS!$W$4:$W$41,0)),1)</f>
        <v>1</v>
      </c>
      <c r="T2160" s="14">
        <f>IF(JCIMS!T2160&gt;=0,JCIMS!T2160/INDEX(CIMS!T$4:T$41,MATCH("Generic Fuels"&amp;$E2160,CIMS!$W$4:$W$41,0)),1)</f>
        <v>1</v>
      </c>
      <c r="V2160" t="str">
        <f t="shared" si="39"/>
        <v>QuebecIndustrial MineralsRefinery Fuel Gas</v>
      </c>
    </row>
    <row r="2161" spans="3:22" x14ac:dyDescent="0.25">
      <c r="C2161" s="6" t="s">
        <v>56</v>
      </c>
      <c r="D2161" s="6" t="s">
        <v>40</v>
      </c>
      <c r="E2161" t="s">
        <v>34</v>
      </c>
      <c r="F2161" s="6">
        <v>2005</v>
      </c>
      <c r="G2161" s="6" t="s">
        <v>14</v>
      </c>
      <c r="H2161" s="6" t="s">
        <v>15</v>
      </c>
      <c r="I2161" s="6" t="s">
        <v>16</v>
      </c>
      <c r="J2161" s="14">
        <f>IF(JCIMS!J2161&gt;=0,JCIMS!J2161/INDEX(CIMS!J$4:J$41,MATCH("Generic Fuels"&amp;$E2161,CIMS!$W$4:$W$41,0)),1)</f>
        <v>1</v>
      </c>
      <c r="K2161" s="14">
        <f>IF(JCIMS!K2161&gt;=0,JCIMS!K2161/INDEX(CIMS!K$4:K$41,MATCH("Generic Fuels"&amp;$E2161,CIMS!$W$4:$W$41,0)),1)</f>
        <v>1</v>
      </c>
      <c r="L2161" s="14">
        <f>IF(JCIMS!L2161&gt;=0,JCIMS!L2161/INDEX(CIMS!L$4:L$41,MATCH("Generic Fuels"&amp;$E2161,CIMS!$W$4:$W$41,0)),1)</f>
        <v>1</v>
      </c>
      <c r="M2161" s="14">
        <f>IF(JCIMS!M2161&gt;=0,JCIMS!M2161/INDEX(CIMS!M$4:M$41,MATCH("Generic Fuels"&amp;$E2161,CIMS!$W$4:$W$41,0)),1)</f>
        <v>1</v>
      </c>
      <c r="N2161" s="14">
        <f>IF(JCIMS!N2161&gt;=0,JCIMS!N2161/INDEX(CIMS!N$4:N$41,MATCH("Generic Fuels"&amp;$E2161,CIMS!$W$4:$W$41,0)),1)</f>
        <v>1</v>
      </c>
      <c r="O2161" s="14">
        <f>IF(JCIMS!O2161&gt;=0,JCIMS!O2161/INDEX(CIMS!O$4:O$41,MATCH("Generic Fuels"&amp;$E2161,CIMS!$W$4:$W$41,0)),1)</f>
        <v>1</v>
      </c>
      <c r="P2161" s="14">
        <f>IF(JCIMS!P2161&gt;=0,JCIMS!P2161/INDEX(CIMS!P$4:P$41,MATCH("Generic Fuels"&amp;$E2161,CIMS!$W$4:$W$41,0)),1)</f>
        <v>1</v>
      </c>
      <c r="Q2161" s="14">
        <f>IF(JCIMS!Q2161&gt;=0,JCIMS!Q2161/INDEX(CIMS!Q$4:Q$41,MATCH("Generic Fuels"&amp;$E2161,CIMS!$W$4:$W$41,0)),1)</f>
        <v>1</v>
      </c>
      <c r="R2161" s="14">
        <f>IF(JCIMS!R2161&gt;=0,JCIMS!R2161/INDEX(CIMS!R$4:R$41,MATCH("Generic Fuels"&amp;$E2161,CIMS!$W$4:$W$41,0)),1)</f>
        <v>1</v>
      </c>
      <c r="S2161" s="14">
        <f>IF(JCIMS!S2161&gt;=0,JCIMS!S2161/INDEX(CIMS!S$4:S$41,MATCH("Generic Fuels"&amp;$E2161,CIMS!$W$4:$W$41,0)),1)</f>
        <v>1</v>
      </c>
      <c r="T2161" s="14">
        <f>IF(JCIMS!T2161&gt;=0,JCIMS!T2161/INDEX(CIMS!T$4:T$41,MATCH("Generic Fuels"&amp;$E2161,CIMS!$W$4:$W$41,0)),1)</f>
        <v>1</v>
      </c>
      <c r="V2161" t="str">
        <f t="shared" si="39"/>
        <v>QuebecIndustrial MineralsUranium</v>
      </c>
    </row>
    <row r="2162" spans="3:22" x14ac:dyDescent="0.25">
      <c r="C2162" s="6" t="s">
        <v>56</v>
      </c>
      <c r="D2162" s="6" t="s">
        <v>40</v>
      </c>
      <c r="E2162" t="s">
        <v>35</v>
      </c>
      <c r="F2162" s="6">
        <v>2005</v>
      </c>
      <c r="G2162" s="6" t="s">
        <v>14</v>
      </c>
      <c r="H2162" s="6" t="s">
        <v>15</v>
      </c>
      <c r="I2162" s="6" t="s">
        <v>16</v>
      </c>
      <c r="J2162" s="14">
        <f>IF(JCIMS!J2162&gt;=0,JCIMS!J2162/INDEX(CIMS!J$4:J$41,MATCH("Generic Fuels"&amp;$E2162,CIMS!$W$4:$W$41,0)),1)</f>
        <v>0</v>
      </c>
      <c r="K2162" s="14">
        <f>IF(JCIMS!K2162&gt;=0,JCIMS!K2162/INDEX(CIMS!K$4:K$41,MATCH("Generic Fuels"&amp;$E2162,CIMS!$W$4:$W$41,0)),1)</f>
        <v>0</v>
      </c>
      <c r="L2162" s="14">
        <f>IF(JCIMS!L2162&gt;=0,JCIMS!L2162/INDEX(CIMS!L$4:L$41,MATCH("Generic Fuels"&amp;$E2162,CIMS!$W$4:$W$41,0)),1)</f>
        <v>0</v>
      </c>
      <c r="M2162" s="14">
        <f>IF(JCIMS!M2162&gt;=0,JCIMS!M2162/INDEX(CIMS!M$4:M$41,MATCH("Generic Fuels"&amp;$E2162,CIMS!$W$4:$W$41,0)),1)</f>
        <v>0</v>
      </c>
      <c r="N2162" s="14">
        <f>IF(JCIMS!N2162&gt;=0,JCIMS!N2162/INDEX(CIMS!N$4:N$41,MATCH("Generic Fuels"&amp;$E2162,CIMS!$W$4:$W$41,0)),1)</f>
        <v>0</v>
      </c>
      <c r="O2162" s="14">
        <f>IF(JCIMS!O2162&gt;=0,JCIMS!O2162/INDEX(CIMS!O$4:O$41,MATCH("Generic Fuels"&amp;$E2162,CIMS!$W$4:$W$41,0)),1)</f>
        <v>0</v>
      </c>
      <c r="P2162" s="14">
        <f>IF(JCIMS!P2162&gt;=0,JCIMS!P2162/INDEX(CIMS!P$4:P$41,MATCH("Generic Fuels"&amp;$E2162,CIMS!$W$4:$W$41,0)),1)</f>
        <v>0</v>
      </c>
      <c r="Q2162" s="14">
        <f>IF(JCIMS!Q2162&gt;=0,JCIMS!Q2162/INDEX(CIMS!Q$4:Q$41,MATCH("Generic Fuels"&amp;$E2162,CIMS!$W$4:$W$41,0)),1)</f>
        <v>0</v>
      </c>
      <c r="R2162" s="14">
        <f>IF(JCIMS!R2162&gt;=0,JCIMS!R2162/INDEX(CIMS!R$4:R$41,MATCH("Generic Fuels"&amp;$E2162,CIMS!$W$4:$W$41,0)),1)</f>
        <v>0</v>
      </c>
      <c r="S2162" s="14">
        <f>IF(JCIMS!S2162&gt;=0,JCIMS!S2162/INDEX(CIMS!S$4:S$41,MATCH("Generic Fuels"&amp;$E2162,CIMS!$W$4:$W$41,0)),1)</f>
        <v>0</v>
      </c>
      <c r="T2162" s="14">
        <f>IF(JCIMS!T2162&gt;=0,JCIMS!T2162/INDEX(CIMS!T$4:T$41,MATCH("Generic Fuels"&amp;$E2162,CIMS!$W$4:$W$41,0)),1)</f>
        <v>0</v>
      </c>
      <c r="V2162" t="str">
        <f t="shared" si="39"/>
        <v>QuebecIndustrial MineralsWaste Fuel</v>
      </c>
    </row>
    <row r="2163" spans="3:22" x14ac:dyDescent="0.25">
      <c r="C2163" s="6" t="s">
        <v>56</v>
      </c>
      <c r="D2163" s="6" t="s">
        <v>40</v>
      </c>
      <c r="E2163" t="s">
        <v>36</v>
      </c>
      <c r="F2163" s="6">
        <v>2005</v>
      </c>
      <c r="G2163" s="6" t="s">
        <v>14</v>
      </c>
      <c r="H2163" s="6" t="s">
        <v>15</v>
      </c>
      <c r="I2163" s="6" t="s">
        <v>16</v>
      </c>
      <c r="J2163" s="14">
        <f>IF(JCIMS!J2163&gt;=0,JCIMS!J2163/INDEX(CIMS!J$4:J$41,MATCH("Generic Fuels"&amp;$E2163,CIMS!$W$4:$W$41,0)),1)</f>
        <v>1</v>
      </c>
      <c r="K2163" s="14">
        <f>IF(JCIMS!K2163&gt;=0,JCIMS!K2163/INDEX(CIMS!K$4:K$41,MATCH("Generic Fuels"&amp;$E2163,CIMS!$W$4:$W$41,0)),1)</f>
        <v>1</v>
      </c>
      <c r="L2163" s="14">
        <f>IF(JCIMS!L2163&gt;=0,JCIMS!L2163/INDEX(CIMS!L$4:L$41,MATCH("Generic Fuels"&amp;$E2163,CIMS!$W$4:$W$41,0)),1)</f>
        <v>1</v>
      </c>
      <c r="M2163" s="14">
        <f>IF(JCIMS!M2163&gt;=0,JCIMS!M2163/INDEX(CIMS!M$4:M$41,MATCH("Generic Fuels"&amp;$E2163,CIMS!$W$4:$W$41,0)),1)</f>
        <v>1</v>
      </c>
      <c r="N2163" s="14">
        <f>IF(JCIMS!N2163&gt;=0,JCIMS!N2163/INDEX(CIMS!N$4:N$41,MATCH("Generic Fuels"&amp;$E2163,CIMS!$W$4:$W$41,0)),1)</f>
        <v>1</v>
      </c>
      <c r="O2163" s="14">
        <f>IF(JCIMS!O2163&gt;=0,JCIMS!O2163/INDEX(CIMS!O$4:O$41,MATCH("Generic Fuels"&amp;$E2163,CIMS!$W$4:$W$41,0)),1)</f>
        <v>1</v>
      </c>
      <c r="P2163" s="14">
        <f>IF(JCIMS!P2163&gt;=0,JCIMS!P2163/INDEX(CIMS!P$4:P$41,MATCH("Generic Fuels"&amp;$E2163,CIMS!$W$4:$W$41,0)),1)</f>
        <v>1</v>
      </c>
      <c r="Q2163" s="14">
        <f>IF(JCIMS!Q2163&gt;=0,JCIMS!Q2163/INDEX(CIMS!Q$4:Q$41,MATCH("Generic Fuels"&amp;$E2163,CIMS!$W$4:$W$41,0)),1)</f>
        <v>1</v>
      </c>
      <c r="R2163" s="14">
        <f>IF(JCIMS!R2163&gt;=0,JCIMS!R2163/INDEX(CIMS!R$4:R$41,MATCH("Generic Fuels"&amp;$E2163,CIMS!$W$4:$W$41,0)),1)</f>
        <v>1</v>
      </c>
      <c r="S2163" s="14">
        <f>IF(JCIMS!S2163&gt;=0,JCIMS!S2163/INDEX(CIMS!S$4:S$41,MATCH("Generic Fuels"&amp;$E2163,CIMS!$W$4:$W$41,0)),1)</f>
        <v>1</v>
      </c>
      <c r="T2163" s="14">
        <f>IF(JCIMS!T2163&gt;=0,JCIMS!T2163/INDEX(CIMS!T$4:T$41,MATCH("Generic Fuels"&amp;$E2163,CIMS!$W$4:$W$41,0)),1)</f>
        <v>1</v>
      </c>
      <c r="V2163" t="str">
        <f t="shared" si="39"/>
        <v>QuebecIndustrial MineralsSolid Biomass</v>
      </c>
    </row>
    <row r="2164" spans="3:22" x14ac:dyDescent="0.25">
      <c r="C2164" s="6" t="s">
        <v>56</v>
      </c>
      <c r="D2164" s="6" t="s">
        <v>41</v>
      </c>
      <c r="E2164" t="s">
        <v>13</v>
      </c>
      <c r="F2164" s="6">
        <v>2005</v>
      </c>
      <c r="G2164" s="6" t="s">
        <v>14</v>
      </c>
      <c r="H2164" s="6" t="s">
        <v>15</v>
      </c>
      <c r="I2164" s="6" t="s">
        <v>16</v>
      </c>
      <c r="J2164" s="16">
        <f>IF(JCIMS!J2164&gt;=0,JCIMS!J2164/INDEX(CIMS!J$4:J$41,MATCH($C2164&amp;$E2164,CIMS!$W$4:$W$41,0)),1)</f>
        <v>1</v>
      </c>
      <c r="K2164" s="16">
        <f>IF(JCIMS!K2164&gt;=0,JCIMS!K2164/INDEX(CIMS!K$4:K$41,MATCH($C2164&amp;$E2164,CIMS!$W$4:$W$41,0)),1)</f>
        <v>1</v>
      </c>
      <c r="L2164" s="16">
        <f>IF(JCIMS!L2164&gt;=0,JCIMS!L2164/INDEX(CIMS!L$4:L$41,MATCH($C2164&amp;$E2164,CIMS!$W$4:$W$41,0)),1)</f>
        <v>1</v>
      </c>
      <c r="M2164" s="16">
        <f>IF(JCIMS!M2164&gt;=0,JCIMS!M2164/INDEX(CIMS!M$4:M$41,MATCH($C2164&amp;$E2164,CIMS!$W$4:$W$41,0)),1)</f>
        <v>1</v>
      </c>
      <c r="N2164" s="16">
        <f>IF(JCIMS!N2164&gt;=0,JCIMS!N2164/INDEX(CIMS!N$4:N$41,MATCH($C2164&amp;$E2164,CIMS!$W$4:$W$41,0)),1)</f>
        <v>1</v>
      </c>
      <c r="O2164" s="16">
        <f>IF(JCIMS!O2164&gt;=0,JCIMS!O2164/INDEX(CIMS!O$4:O$41,MATCH($C2164&amp;$E2164,CIMS!$W$4:$W$41,0)),1)</f>
        <v>1</v>
      </c>
      <c r="P2164" s="16">
        <f>IF(JCIMS!P2164&gt;=0,JCIMS!P2164/INDEX(CIMS!P$4:P$41,MATCH($C2164&amp;$E2164,CIMS!$W$4:$W$41,0)),1)</f>
        <v>1</v>
      </c>
      <c r="Q2164" s="16">
        <f>IF(JCIMS!Q2164&gt;=0,JCIMS!Q2164/INDEX(CIMS!Q$4:Q$41,MATCH($C2164&amp;$E2164,CIMS!$W$4:$W$41,0)),1)</f>
        <v>1</v>
      </c>
      <c r="R2164" s="16">
        <f>IF(JCIMS!R2164&gt;=0,JCIMS!R2164/INDEX(CIMS!R$4:R$41,MATCH($C2164&amp;$E2164,CIMS!$W$4:$W$41,0)),1)</f>
        <v>1</v>
      </c>
      <c r="S2164" s="16">
        <f>IF(JCIMS!S2164&gt;=0,JCIMS!S2164/INDEX(CIMS!S$4:S$41,MATCH($C2164&amp;$E2164,CIMS!$W$4:$W$41,0)),1)</f>
        <v>1</v>
      </c>
      <c r="T2164" s="16">
        <f>IF(JCIMS!T2164&gt;=0,JCIMS!T2164/INDEX(CIMS!T$4:T$41,MATCH($C2164&amp;$E2164,CIMS!$W$4:$W$41,0)),1)</f>
        <v>1</v>
      </c>
      <c r="V2164" t="str">
        <f t="shared" si="39"/>
        <v>QuebecIron and SteelBiodiesel</v>
      </c>
    </row>
    <row r="2165" spans="3:22" x14ac:dyDescent="0.25">
      <c r="C2165" s="6" t="s">
        <v>56</v>
      </c>
      <c r="D2165" s="6" t="s">
        <v>41</v>
      </c>
      <c r="E2165" t="s">
        <v>17</v>
      </c>
      <c r="F2165" s="6">
        <v>2005</v>
      </c>
      <c r="G2165" s="6" t="s">
        <v>14</v>
      </c>
      <c r="H2165" s="6" t="s">
        <v>15</v>
      </c>
      <c r="I2165" s="6" t="s">
        <v>16</v>
      </c>
      <c r="J2165" s="16">
        <f>IF(JCIMS!J2165&gt;=0,JCIMS!J2165/INDEX(CIMS!J$4:J$41,MATCH($C2165&amp;$E2165,CIMS!$W$4:$W$41,0)),1)</f>
        <v>1.2659442781791268</v>
      </c>
      <c r="K2165" s="16">
        <f>IF(JCIMS!K2165&gt;=0,JCIMS!K2165/INDEX(CIMS!K$4:K$41,MATCH($C2165&amp;$E2165,CIMS!$W$4:$W$41,0)),1)</f>
        <v>1.197104555406443</v>
      </c>
      <c r="L2165" s="16">
        <f>IF(JCIMS!L2165&gt;=0,JCIMS!L2165/INDEX(CIMS!L$4:L$41,MATCH($C2165&amp;$E2165,CIMS!$W$4:$W$41,0)),1)</f>
        <v>1.1654770349589358</v>
      </c>
      <c r="M2165" s="16">
        <f>IF(JCIMS!M2165&gt;=0,JCIMS!M2165/INDEX(CIMS!M$4:M$41,MATCH($C2165&amp;$E2165,CIMS!$W$4:$W$41,0)),1)</f>
        <v>1.0674971881523396</v>
      </c>
      <c r="N2165" s="16">
        <f>IF(JCIMS!N2165&gt;=0,JCIMS!N2165/INDEX(CIMS!N$4:N$41,MATCH($C2165&amp;$E2165,CIMS!$W$4:$W$41,0)),1)</f>
        <v>0.95618875078376731</v>
      </c>
      <c r="O2165" s="16">
        <f>IF(JCIMS!O2165&gt;=0,JCIMS!O2165/INDEX(CIMS!O$4:O$41,MATCH($C2165&amp;$E2165,CIMS!$W$4:$W$41,0)),1)</f>
        <v>0.87977740362114032</v>
      </c>
      <c r="P2165" s="16">
        <f>IF(JCIMS!P2165&gt;=0,JCIMS!P2165/INDEX(CIMS!P$4:P$41,MATCH($C2165&amp;$E2165,CIMS!$W$4:$W$41,0)),1)</f>
        <v>0.81216642105625259</v>
      </c>
      <c r="Q2165" s="16">
        <f>IF(JCIMS!Q2165&gt;=0,JCIMS!Q2165/INDEX(CIMS!Q$4:Q$41,MATCH($C2165&amp;$E2165,CIMS!$W$4:$W$41,0)),1)</f>
        <v>0.7923274872377285</v>
      </c>
      <c r="R2165" s="16">
        <f>IF(JCIMS!R2165&gt;=0,JCIMS!R2165/INDEX(CIMS!R$4:R$41,MATCH($C2165&amp;$E2165,CIMS!$W$4:$W$41,0)),1)</f>
        <v>0.76126218276669766</v>
      </c>
      <c r="S2165" s="16">
        <f>IF(JCIMS!S2165&gt;=0,JCIMS!S2165/INDEX(CIMS!S$4:S$41,MATCH($C2165&amp;$E2165,CIMS!$W$4:$W$41,0)),1)</f>
        <v>0.7460662271580869</v>
      </c>
      <c r="T2165" s="16">
        <f>IF(JCIMS!T2165&gt;=0,JCIMS!T2165/INDEX(CIMS!T$4:T$41,MATCH($C2165&amp;$E2165,CIMS!$W$4:$W$41,0)),1)</f>
        <v>0.73465924946767369</v>
      </c>
      <c r="V2165" t="str">
        <f t="shared" si="39"/>
        <v>QuebecIron and SteelElectricity</v>
      </c>
    </row>
    <row r="2166" spans="3:22" x14ac:dyDescent="0.25">
      <c r="C2166" s="6" t="s">
        <v>56</v>
      </c>
      <c r="D2166" s="6" t="s">
        <v>41</v>
      </c>
      <c r="E2166" t="s">
        <v>18</v>
      </c>
      <c r="F2166" s="6">
        <v>2005</v>
      </c>
      <c r="G2166" s="6" t="s">
        <v>14</v>
      </c>
      <c r="H2166" s="6" t="s">
        <v>15</v>
      </c>
      <c r="I2166" s="6" t="s">
        <v>16</v>
      </c>
      <c r="J2166" s="16">
        <f>IF(JCIMS!J2166&gt;=0,JCIMS!J2166/INDEX(CIMS!J$4:J$41,MATCH($C2166&amp;$E2166,CIMS!$W$4:$W$41,0)),1)</f>
        <v>1</v>
      </c>
      <c r="K2166" s="16">
        <f>IF(JCIMS!K2166&gt;=0,JCIMS!K2166/INDEX(CIMS!K$4:K$41,MATCH($C2166&amp;$E2166,CIMS!$W$4:$W$41,0)),1)</f>
        <v>1</v>
      </c>
      <c r="L2166" s="16">
        <f>IF(JCIMS!L2166&gt;=0,JCIMS!L2166/INDEX(CIMS!L$4:L$41,MATCH($C2166&amp;$E2166,CIMS!$W$4:$W$41,0)),1)</f>
        <v>1</v>
      </c>
      <c r="M2166" s="16">
        <f>IF(JCIMS!M2166&gt;=0,JCIMS!M2166/INDEX(CIMS!M$4:M$41,MATCH($C2166&amp;$E2166,CIMS!$W$4:$W$41,0)),1)</f>
        <v>1</v>
      </c>
      <c r="N2166" s="16">
        <f>IF(JCIMS!N2166&gt;=0,JCIMS!N2166/INDEX(CIMS!N$4:N$41,MATCH($C2166&amp;$E2166,CIMS!$W$4:$W$41,0)),1)</f>
        <v>1</v>
      </c>
      <c r="O2166" s="16">
        <f>IF(JCIMS!O2166&gt;=0,JCIMS!O2166/INDEX(CIMS!O$4:O$41,MATCH($C2166&amp;$E2166,CIMS!$W$4:$W$41,0)),1)</f>
        <v>1</v>
      </c>
      <c r="P2166" s="16">
        <f>IF(JCIMS!P2166&gt;=0,JCIMS!P2166/INDEX(CIMS!P$4:P$41,MATCH($C2166&amp;$E2166,CIMS!$W$4:$W$41,0)),1)</f>
        <v>1</v>
      </c>
      <c r="Q2166" s="16">
        <f>IF(JCIMS!Q2166&gt;=0,JCIMS!Q2166/INDEX(CIMS!Q$4:Q$41,MATCH($C2166&amp;$E2166,CIMS!$W$4:$W$41,0)),1)</f>
        <v>1</v>
      </c>
      <c r="R2166" s="16">
        <f>IF(JCIMS!R2166&gt;=0,JCIMS!R2166/INDEX(CIMS!R$4:R$41,MATCH($C2166&amp;$E2166,CIMS!$W$4:$W$41,0)),1)</f>
        <v>1</v>
      </c>
      <c r="S2166" s="16">
        <f>IF(JCIMS!S2166&gt;=0,JCIMS!S2166/INDEX(CIMS!S$4:S$41,MATCH($C2166&amp;$E2166,CIMS!$W$4:$W$41,0)),1)</f>
        <v>1</v>
      </c>
      <c r="T2166" s="16">
        <f>IF(JCIMS!T2166&gt;=0,JCIMS!T2166/INDEX(CIMS!T$4:T$41,MATCH($C2166&amp;$E2166,CIMS!$W$4:$W$41,0)),1)</f>
        <v>1</v>
      </c>
      <c r="V2166" t="str">
        <f t="shared" si="39"/>
        <v>QuebecIron and SteelEthanol</v>
      </c>
    </row>
    <row r="2167" spans="3:22" x14ac:dyDescent="0.25">
      <c r="C2167" s="6" t="s">
        <v>56</v>
      </c>
      <c r="D2167" s="6" t="s">
        <v>41</v>
      </c>
      <c r="E2167" t="s">
        <v>20</v>
      </c>
      <c r="F2167" s="6">
        <v>2005</v>
      </c>
      <c r="G2167" s="6" t="s">
        <v>14</v>
      </c>
      <c r="H2167" s="6" t="s">
        <v>15</v>
      </c>
      <c r="I2167" s="6" t="s">
        <v>16</v>
      </c>
      <c r="J2167" s="14">
        <f>IF(JCIMS!J2167&gt;=0,JCIMS!J2167/INDEX(CIMS!J$4:J$41,MATCH("Generic Fuels"&amp;$E2167,CIMS!$W$4:$W$41,0)),1)</f>
        <v>1</v>
      </c>
      <c r="K2167" s="14">
        <f>IF(JCIMS!K2167&gt;=0,JCIMS!K2167/INDEX(CIMS!K$4:K$41,MATCH("Generic Fuels"&amp;$E2167,CIMS!$W$4:$W$41,0)),1)</f>
        <v>1</v>
      </c>
      <c r="L2167" s="14">
        <f>IF(JCIMS!L2167&gt;=0,JCIMS!L2167/INDEX(CIMS!L$4:L$41,MATCH("Generic Fuels"&amp;$E2167,CIMS!$W$4:$W$41,0)),1)</f>
        <v>1</v>
      </c>
      <c r="M2167" s="14">
        <f>IF(JCIMS!M2167&gt;=0,JCIMS!M2167/INDEX(CIMS!M$4:M$41,MATCH("Generic Fuels"&amp;$E2167,CIMS!$W$4:$W$41,0)),1)</f>
        <v>1</v>
      </c>
      <c r="N2167" s="14">
        <f>IF(JCIMS!N2167&gt;=0,JCIMS!N2167/INDEX(CIMS!N$4:N$41,MATCH("Generic Fuels"&amp;$E2167,CIMS!$W$4:$W$41,0)),1)</f>
        <v>1</v>
      </c>
      <c r="O2167" s="14">
        <f>IF(JCIMS!O2167&gt;=0,JCIMS!O2167/INDEX(CIMS!O$4:O$41,MATCH("Generic Fuels"&amp;$E2167,CIMS!$W$4:$W$41,0)),1)</f>
        <v>1</v>
      </c>
      <c r="P2167" s="14">
        <f>IF(JCIMS!P2167&gt;=0,JCIMS!P2167/INDEX(CIMS!P$4:P$41,MATCH("Generic Fuels"&amp;$E2167,CIMS!$W$4:$W$41,0)),1)</f>
        <v>1</v>
      </c>
      <c r="Q2167" s="14">
        <f>IF(JCIMS!Q2167&gt;=0,JCIMS!Q2167/INDEX(CIMS!Q$4:Q$41,MATCH("Generic Fuels"&amp;$E2167,CIMS!$W$4:$W$41,0)),1)</f>
        <v>1</v>
      </c>
      <c r="R2167" s="14">
        <f>IF(JCIMS!R2167&gt;=0,JCIMS!R2167/INDEX(CIMS!R$4:R$41,MATCH("Generic Fuels"&amp;$E2167,CIMS!$W$4:$W$41,0)),1)</f>
        <v>1</v>
      </c>
      <c r="S2167" s="14">
        <f>IF(JCIMS!S2167&gt;=0,JCIMS!S2167/INDEX(CIMS!S$4:S$41,MATCH("Generic Fuels"&amp;$E2167,CIMS!$W$4:$W$41,0)),1)</f>
        <v>1</v>
      </c>
      <c r="T2167" s="14">
        <f>IF(JCIMS!T2167&gt;=0,JCIMS!T2167/INDEX(CIMS!T$4:T$41,MATCH("Generic Fuels"&amp;$E2167,CIMS!$W$4:$W$41,0)),1)</f>
        <v>1</v>
      </c>
      <c r="V2167" t="str">
        <f t="shared" si="39"/>
        <v>QuebecIron and SteelJet Fuel</v>
      </c>
    </row>
    <row r="2168" spans="3:22" x14ac:dyDescent="0.25">
      <c r="C2168" s="6" t="s">
        <v>56</v>
      </c>
      <c r="D2168" s="6" t="s">
        <v>41</v>
      </c>
      <c r="E2168" t="s">
        <v>21</v>
      </c>
      <c r="F2168" s="6">
        <v>2005</v>
      </c>
      <c r="G2168" s="6" t="s">
        <v>14</v>
      </c>
      <c r="H2168" s="6" t="s">
        <v>15</v>
      </c>
      <c r="I2168" s="6" t="s">
        <v>16</v>
      </c>
      <c r="J2168" s="14">
        <f>IF(JCIMS!J2168&gt;=0,JCIMS!J2168/INDEX(CIMS!J$4:J$41,MATCH("Generic Fuels"&amp;$E2168,CIMS!$W$4:$W$41,0)),1)</f>
        <v>1</v>
      </c>
      <c r="K2168" s="14">
        <f>IF(JCIMS!K2168&gt;=0,JCIMS!K2168/INDEX(CIMS!K$4:K$41,MATCH("Generic Fuels"&amp;$E2168,CIMS!$W$4:$W$41,0)),1)</f>
        <v>1</v>
      </c>
      <c r="L2168" s="14">
        <f>IF(JCIMS!L2168&gt;=0,JCIMS!L2168/INDEX(CIMS!L$4:L$41,MATCH("Generic Fuels"&amp;$E2168,CIMS!$W$4:$W$41,0)),1)</f>
        <v>1</v>
      </c>
      <c r="M2168" s="14">
        <f>IF(JCIMS!M2168&gt;=0,JCIMS!M2168/INDEX(CIMS!M$4:M$41,MATCH("Generic Fuels"&amp;$E2168,CIMS!$W$4:$W$41,0)),1)</f>
        <v>1</v>
      </c>
      <c r="N2168" s="14">
        <f>IF(JCIMS!N2168&gt;=0,JCIMS!N2168/INDEX(CIMS!N$4:N$41,MATCH("Generic Fuels"&amp;$E2168,CIMS!$W$4:$W$41,0)),1)</f>
        <v>1</v>
      </c>
      <c r="O2168" s="14">
        <f>IF(JCIMS!O2168&gt;=0,JCIMS!O2168/INDEX(CIMS!O$4:O$41,MATCH("Generic Fuels"&amp;$E2168,CIMS!$W$4:$W$41,0)),1)</f>
        <v>1</v>
      </c>
      <c r="P2168" s="14">
        <f>IF(JCIMS!P2168&gt;=0,JCIMS!P2168/INDEX(CIMS!P$4:P$41,MATCH("Generic Fuels"&amp;$E2168,CIMS!$W$4:$W$41,0)),1)</f>
        <v>1</v>
      </c>
      <c r="Q2168" s="14">
        <f>IF(JCIMS!Q2168&gt;=0,JCIMS!Q2168/INDEX(CIMS!Q$4:Q$41,MATCH("Generic Fuels"&amp;$E2168,CIMS!$W$4:$W$41,0)),1)</f>
        <v>1</v>
      </c>
      <c r="R2168" s="14">
        <f>IF(JCIMS!R2168&gt;=0,JCIMS!R2168/INDEX(CIMS!R$4:R$41,MATCH("Generic Fuels"&amp;$E2168,CIMS!$W$4:$W$41,0)),1)</f>
        <v>1</v>
      </c>
      <c r="S2168" s="14">
        <f>IF(JCIMS!S2168&gt;=0,JCIMS!S2168/INDEX(CIMS!S$4:S$41,MATCH("Generic Fuels"&amp;$E2168,CIMS!$W$4:$W$41,0)),1)</f>
        <v>1</v>
      </c>
      <c r="T2168" s="14">
        <f>IF(JCIMS!T2168&gt;=0,JCIMS!T2168/INDEX(CIMS!T$4:T$41,MATCH("Generic Fuels"&amp;$E2168,CIMS!$W$4:$W$41,0)),1)</f>
        <v>1</v>
      </c>
      <c r="V2168" t="str">
        <f t="shared" si="39"/>
        <v>QuebecIron and SteelBlack Liquor</v>
      </c>
    </row>
    <row r="2169" spans="3:22" x14ac:dyDescent="0.25">
      <c r="C2169" s="6" t="s">
        <v>56</v>
      </c>
      <c r="D2169" s="6" t="s">
        <v>41</v>
      </c>
      <c r="E2169" t="s">
        <v>22</v>
      </c>
      <c r="F2169" s="6">
        <v>2005</v>
      </c>
      <c r="G2169" s="6" t="s">
        <v>14</v>
      </c>
      <c r="H2169" s="6" t="s">
        <v>15</v>
      </c>
      <c r="I2169" s="6" t="s">
        <v>16</v>
      </c>
      <c r="J2169" s="14">
        <f>IF(JCIMS!J2169&gt;=0,JCIMS!J2169/INDEX(CIMS!J$4:J$41,MATCH("Generic Fuels"&amp;$E2169,CIMS!$W$4:$W$41,0)),1)</f>
        <v>1.0250494397827203</v>
      </c>
      <c r="K2169" s="14">
        <f>IF(JCIMS!K2169&gt;=0,JCIMS!K2169/INDEX(CIMS!K$4:K$41,MATCH("Generic Fuels"&amp;$E2169,CIMS!$W$4:$W$41,0)),1)</f>
        <v>1.1191135338619715</v>
      </c>
      <c r="L2169" s="14">
        <f>IF(JCIMS!L2169&gt;=0,JCIMS!L2169/INDEX(CIMS!L$4:L$41,MATCH("Generic Fuels"&amp;$E2169,CIMS!$W$4:$W$41,0)),1)</f>
        <v>1.4388435368140353</v>
      </c>
      <c r="M2169" s="14">
        <f>IF(JCIMS!M2169&gt;=0,JCIMS!M2169/INDEX(CIMS!M$4:M$41,MATCH("Generic Fuels"&amp;$E2169,CIMS!$W$4:$W$41,0)),1)</f>
        <v>1.4388435368140353</v>
      </c>
      <c r="N2169" s="14">
        <f>IF(JCIMS!N2169&gt;=0,JCIMS!N2169/INDEX(CIMS!N$4:N$41,MATCH("Generic Fuels"&amp;$E2169,CIMS!$W$4:$W$41,0)),1)</f>
        <v>1.4388435368140353</v>
      </c>
      <c r="O2169" s="14">
        <f>IF(JCIMS!O2169&gt;=0,JCIMS!O2169/INDEX(CIMS!O$4:O$41,MATCH("Generic Fuels"&amp;$E2169,CIMS!$W$4:$W$41,0)),1)</f>
        <v>1.4388435368140353</v>
      </c>
      <c r="P2169" s="14">
        <f>IF(JCIMS!P2169&gt;=0,JCIMS!P2169/INDEX(CIMS!P$4:P$41,MATCH("Generic Fuels"&amp;$E2169,CIMS!$W$4:$W$41,0)),1)</f>
        <v>1.4388435368140353</v>
      </c>
      <c r="Q2169" s="14">
        <f>IF(JCIMS!Q2169&gt;=0,JCIMS!Q2169/INDEX(CIMS!Q$4:Q$41,MATCH("Generic Fuels"&amp;$E2169,CIMS!$W$4:$W$41,0)),1)</f>
        <v>1.4388435368140353</v>
      </c>
      <c r="R2169" s="14">
        <f>IF(JCIMS!R2169&gt;=0,JCIMS!R2169/INDEX(CIMS!R$4:R$41,MATCH("Generic Fuels"&amp;$E2169,CIMS!$W$4:$W$41,0)),1)</f>
        <v>1.4388435368140353</v>
      </c>
      <c r="S2169" s="14">
        <f>IF(JCIMS!S2169&gt;=0,JCIMS!S2169/INDEX(CIMS!S$4:S$41,MATCH("Generic Fuels"&amp;$E2169,CIMS!$W$4:$W$41,0)),1)</f>
        <v>1.4388435368140353</v>
      </c>
      <c r="T2169" s="14">
        <f>IF(JCIMS!T2169&gt;=0,JCIMS!T2169/INDEX(CIMS!T$4:T$41,MATCH("Generic Fuels"&amp;$E2169,CIMS!$W$4:$W$41,0)),1)</f>
        <v>1.4388435368140353</v>
      </c>
      <c r="V2169" t="str">
        <f t="shared" si="39"/>
        <v>QuebecIron and SteelCoal</v>
      </c>
    </row>
    <row r="2170" spans="3:22" x14ac:dyDescent="0.25">
      <c r="C2170" s="6" t="s">
        <v>56</v>
      </c>
      <c r="D2170" s="6" t="s">
        <v>41</v>
      </c>
      <c r="E2170" t="s">
        <v>23</v>
      </c>
      <c r="F2170" s="6">
        <v>2005</v>
      </c>
      <c r="G2170" s="6" t="s">
        <v>14</v>
      </c>
      <c r="H2170" s="6" t="s">
        <v>15</v>
      </c>
      <c r="I2170" s="6" t="s">
        <v>16</v>
      </c>
      <c r="J2170" s="14">
        <f>IF(JCIMS!J2170&gt;=0,JCIMS!J2170/INDEX(CIMS!J$4:J$41,MATCH("Generic Fuels"&amp;$E2170,CIMS!$W$4:$W$41,0)),1)</f>
        <v>1</v>
      </c>
      <c r="K2170" s="14">
        <f>IF(JCIMS!K2170&gt;=0,JCIMS!K2170/INDEX(CIMS!K$4:K$41,MATCH("Generic Fuels"&amp;$E2170,CIMS!$W$4:$W$41,0)),1)</f>
        <v>1</v>
      </c>
      <c r="L2170" s="14">
        <f>IF(JCIMS!L2170&gt;=0,JCIMS!L2170/INDEX(CIMS!L$4:L$41,MATCH("Generic Fuels"&amp;$E2170,CIMS!$W$4:$W$41,0)),1)</f>
        <v>1</v>
      </c>
      <c r="M2170" s="14">
        <f>IF(JCIMS!M2170&gt;=0,JCIMS!M2170/INDEX(CIMS!M$4:M$41,MATCH("Generic Fuels"&amp;$E2170,CIMS!$W$4:$W$41,0)),1)</f>
        <v>1</v>
      </c>
      <c r="N2170" s="14">
        <f>IF(JCIMS!N2170&gt;=0,JCIMS!N2170/INDEX(CIMS!N$4:N$41,MATCH("Generic Fuels"&amp;$E2170,CIMS!$W$4:$W$41,0)),1)</f>
        <v>1</v>
      </c>
      <c r="O2170" s="14">
        <f>IF(JCIMS!O2170&gt;=0,JCIMS!O2170/INDEX(CIMS!O$4:O$41,MATCH("Generic Fuels"&amp;$E2170,CIMS!$W$4:$W$41,0)),1)</f>
        <v>1</v>
      </c>
      <c r="P2170" s="14">
        <f>IF(JCIMS!P2170&gt;=0,JCIMS!P2170/INDEX(CIMS!P$4:P$41,MATCH("Generic Fuels"&amp;$E2170,CIMS!$W$4:$W$41,0)),1)</f>
        <v>1</v>
      </c>
      <c r="Q2170" s="14">
        <f>IF(JCIMS!Q2170&gt;=0,JCIMS!Q2170/INDEX(CIMS!Q$4:Q$41,MATCH("Generic Fuels"&amp;$E2170,CIMS!$W$4:$W$41,0)),1)</f>
        <v>1</v>
      </c>
      <c r="R2170" s="14">
        <f>IF(JCIMS!R2170&gt;=0,JCIMS!R2170/INDEX(CIMS!R$4:R$41,MATCH("Generic Fuels"&amp;$E2170,CIMS!$W$4:$W$41,0)),1)</f>
        <v>1</v>
      </c>
      <c r="S2170" s="14">
        <f>IF(JCIMS!S2170&gt;=0,JCIMS!S2170/INDEX(CIMS!S$4:S$41,MATCH("Generic Fuels"&amp;$E2170,CIMS!$W$4:$W$41,0)),1)</f>
        <v>1</v>
      </c>
      <c r="T2170" s="14">
        <f>IF(JCIMS!T2170&gt;=0,JCIMS!T2170/INDEX(CIMS!T$4:T$41,MATCH("Generic Fuels"&amp;$E2170,CIMS!$W$4:$W$41,0)),1)</f>
        <v>1</v>
      </c>
      <c r="V2170" t="str">
        <f t="shared" si="39"/>
        <v>QuebecIron and SteelCoke</v>
      </c>
    </row>
    <row r="2171" spans="3:22" x14ac:dyDescent="0.25">
      <c r="C2171" s="6" t="s">
        <v>56</v>
      </c>
      <c r="D2171" s="6" t="s">
        <v>41</v>
      </c>
      <c r="E2171" t="s">
        <v>24</v>
      </c>
      <c r="F2171" s="6">
        <v>2005</v>
      </c>
      <c r="G2171" s="6" t="s">
        <v>14</v>
      </c>
      <c r="H2171" s="6" t="s">
        <v>15</v>
      </c>
      <c r="I2171" s="6" t="s">
        <v>16</v>
      </c>
      <c r="J2171" s="14">
        <f>IF(JCIMS!J2171&gt;=0,JCIMS!J2171/INDEX(CIMS!J$4:J$41,MATCH("Generic Fuels"&amp;$E2171,CIMS!$W$4:$W$41,0)),1)</f>
        <v>1</v>
      </c>
      <c r="K2171" s="14">
        <f>IF(JCIMS!K2171&gt;=0,JCIMS!K2171/INDEX(CIMS!K$4:K$41,MATCH("Generic Fuels"&amp;$E2171,CIMS!$W$4:$W$41,0)),1)</f>
        <v>1</v>
      </c>
      <c r="L2171" s="14">
        <f>IF(JCIMS!L2171&gt;=0,JCIMS!L2171/INDEX(CIMS!L$4:L$41,MATCH("Generic Fuels"&amp;$E2171,CIMS!$W$4:$W$41,0)),1)</f>
        <v>1</v>
      </c>
      <c r="M2171" s="14">
        <f>IF(JCIMS!M2171&gt;=0,JCIMS!M2171/INDEX(CIMS!M$4:M$41,MATCH("Generic Fuels"&amp;$E2171,CIMS!$W$4:$W$41,0)),1)</f>
        <v>1</v>
      </c>
      <c r="N2171" s="14">
        <f>IF(JCIMS!N2171&gt;=0,JCIMS!N2171/INDEX(CIMS!N$4:N$41,MATCH("Generic Fuels"&amp;$E2171,CIMS!$W$4:$W$41,0)),1)</f>
        <v>1</v>
      </c>
      <c r="O2171" s="14">
        <f>IF(JCIMS!O2171&gt;=0,JCIMS!O2171/INDEX(CIMS!O$4:O$41,MATCH("Generic Fuels"&amp;$E2171,CIMS!$W$4:$W$41,0)),1)</f>
        <v>1</v>
      </c>
      <c r="P2171" s="14">
        <f>IF(JCIMS!P2171&gt;=0,JCIMS!P2171/INDEX(CIMS!P$4:P$41,MATCH("Generic Fuels"&amp;$E2171,CIMS!$W$4:$W$41,0)),1)</f>
        <v>1</v>
      </c>
      <c r="Q2171" s="14">
        <f>IF(JCIMS!Q2171&gt;=0,JCIMS!Q2171/INDEX(CIMS!Q$4:Q$41,MATCH("Generic Fuels"&amp;$E2171,CIMS!$W$4:$W$41,0)),1)</f>
        <v>1</v>
      </c>
      <c r="R2171" s="14">
        <f>IF(JCIMS!R2171&gt;=0,JCIMS!R2171/INDEX(CIMS!R$4:R$41,MATCH("Generic Fuels"&amp;$E2171,CIMS!$W$4:$W$41,0)),1)</f>
        <v>1</v>
      </c>
      <c r="S2171" s="14">
        <f>IF(JCIMS!S2171&gt;=0,JCIMS!S2171/INDEX(CIMS!S$4:S$41,MATCH("Generic Fuels"&amp;$E2171,CIMS!$W$4:$W$41,0)),1)</f>
        <v>1</v>
      </c>
      <c r="T2171" s="14">
        <f>IF(JCIMS!T2171&gt;=0,JCIMS!T2171/INDEX(CIMS!T$4:T$41,MATCH("Generic Fuels"&amp;$E2171,CIMS!$W$4:$W$41,0)),1)</f>
        <v>1</v>
      </c>
      <c r="V2171" t="str">
        <f t="shared" si="39"/>
        <v>QuebecIron and SteelDiesel</v>
      </c>
    </row>
    <row r="2172" spans="3:22" x14ac:dyDescent="0.25">
      <c r="C2172" s="6" t="s">
        <v>56</v>
      </c>
      <c r="D2172" s="6" t="s">
        <v>41</v>
      </c>
      <c r="E2172" t="s">
        <v>25</v>
      </c>
      <c r="F2172" s="6">
        <v>2005</v>
      </c>
      <c r="G2172" s="6" t="s">
        <v>14</v>
      </c>
      <c r="H2172" s="6" t="s">
        <v>15</v>
      </c>
      <c r="I2172" s="6" t="s">
        <v>16</v>
      </c>
      <c r="J2172" s="14">
        <f>IF(JCIMS!J2172&gt;=0,JCIMS!J2172/INDEX(CIMS!J$4:J$41,MATCH("Generic Fuels"&amp;$E2172,CIMS!$W$4:$W$41,0)),1)</f>
        <v>1</v>
      </c>
      <c r="K2172" s="14">
        <f>IF(JCIMS!K2172&gt;=0,JCIMS!K2172/INDEX(CIMS!K$4:K$41,MATCH("Generic Fuels"&amp;$E2172,CIMS!$W$4:$W$41,0)),1)</f>
        <v>1</v>
      </c>
      <c r="L2172" s="14">
        <f>IF(JCIMS!L2172&gt;=0,JCIMS!L2172/INDEX(CIMS!L$4:L$41,MATCH("Generic Fuels"&amp;$E2172,CIMS!$W$4:$W$41,0)),1)</f>
        <v>1</v>
      </c>
      <c r="M2172" s="14">
        <f>IF(JCIMS!M2172&gt;=0,JCIMS!M2172/INDEX(CIMS!M$4:M$41,MATCH("Generic Fuels"&amp;$E2172,CIMS!$W$4:$W$41,0)),1)</f>
        <v>1</v>
      </c>
      <c r="N2172" s="14">
        <f>IF(JCIMS!N2172&gt;=0,JCIMS!N2172/INDEX(CIMS!N$4:N$41,MATCH("Generic Fuels"&amp;$E2172,CIMS!$W$4:$W$41,0)),1)</f>
        <v>1</v>
      </c>
      <c r="O2172" s="14">
        <f>IF(JCIMS!O2172&gt;=0,JCIMS!O2172/INDEX(CIMS!O$4:O$41,MATCH("Generic Fuels"&amp;$E2172,CIMS!$W$4:$W$41,0)),1)</f>
        <v>1</v>
      </c>
      <c r="P2172" s="14">
        <f>IF(JCIMS!P2172&gt;=0,JCIMS!P2172/INDEX(CIMS!P$4:P$41,MATCH("Generic Fuels"&amp;$E2172,CIMS!$W$4:$W$41,0)),1)</f>
        <v>1</v>
      </c>
      <c r="Q2172" s="14">
        <f>IF(JCIMS!Q2172&gt;=0,JCIMS!Q2172/INDEX(CIMS!Q$4:Q$41,MATCH("Generic Fuels"&amp;$E2172,CIMS!$W$4:$W$41,0)),1)</f>
        <v>1</v>
      </c>
      <c r="R2172" s="14">
        <f>IF(JCIMS!R2172&gt;=0,JCIMS!R2172/INDEX(CIMS!R$4:R$41,MATCH("Generic Fuels"&amp;$E2172,CIMS!$W$4:$W$41,0)),1)</f>
        <v>1</v>
      </c>
      <c r="S2172" s="14">
        <f>IF(JCIMS!S2172&gt;=0,JCIMS!S2172/INDEX(CIMS!S$4:S$41,MATCH("Generic Fuels"&amp;$E2172,CIMS!$W$4:$W$41,0)),1)</f>
        <v>1</v>
      </c>
      <c r="T2172" s="14">
        <f>IF(JCIMS!T2172&gt;=0,JCIMS!T2172/INDEX(CIMS!T$4:T$41,MATCH("Generic Fuels"&amp;$E2172,CIMS!$W$4:$W$41,0)),1)</f>
        <v>1</v>
      </c>
      <c r="V2172" t="str">
        <f t="shared" si="39"/>
        <v>QuebecIron and SteelGasoline</v>
      </c>
    </row>
    <row r="2173" spans="3:22" x14ac:dyDescent="0.25">
      <c r="C2173" s="6" t="s">
        <v>56</v>
      </c>
      <c r="D2173" s="6" t="s">
        <v>41</v>
      </c>
      <c r="E2173" t="s">
        <v>26</v>
      </c>
      <c r="F2173" s="6">
        <v>2005</v>
      </c>
      <c r="G2173" s="6" t="s">
        <v>14</v>
      </c>
      <c r="H2173" s="6" t="s">
        <v>15</v>
      </c>
      <c r="I2173" s="6" t="s">
        <v>16</v>
      </c>
      <c r="J2173" s="14">
        <f>IF(JCIMS!J2173&gt;=0,JCIMS!J2173/INDEX(CIMS!J$4:J$41,MATCH("Generic Fuels"&amp;$E2173,CIMS!$W$4:$W$41,0)),1)</f>
        <v>0.29348320277223716</v>
      </c>
      <c r="K2173" s="14">
        <f>IF(JCIMS!K2173&gt;=0,JCIMS!K2173/INDEX(CIMS!K$4:K$41,MATCH("Generic Fuels"&amp;$E2173,CIMS!$W$4:$W$41,0)),1)</f>
        <v>0.47796147565761538</v>
      </c>
      <c r="L2173" s="14">
        <f>IF(JCIMS!L2173&gt;=0,JCIMS!L2173/INDEX(CIMS!L$4:L$41,MATCH("Generic Fuels"&amp;$E2173,CIMS!$W$4:$W$41,0)),1)</f>
        <v>0.85342473546959197</v>
      </c>
      <c r="M2173" s="14">
        <f>IF(JCIMS!M2173&gt;=0,JCIMS!M2173/INDEX(CIMS!M$4:M$41,MATCH("Generic Fuels"&amp;$E2173,CIMS!$W$4:$W$41,0)),1)</f>
        <v>0.95608598376109399</v>
      </c>
      <c r="N2173" s="14">
        <f>IF(JCIMS!N2173&gt;=0,JCIMS!N2173/INDEX(CIMS!N$4:N$41,MATCH("Generic Fuels"&amp;$E2173,CIMS!$W$4:$W$41,0)),1)</f>
        <v>1.2621381694313767</v>
      </c>
      <c r="O2173" s="14">
        <f>IF(JCIMS!O2173&gt;=0,JCIMS!O2173/INDEX(CIMS!O$4:O$41,MATCH("Generic Fuels"&amp;$E2173,CIMS!$W$4:$W$41,0)),1)</f>
        <v>1.4442834684638517</v>
      </c>
      <c r="P2173" s="14">
        <f>IF(JCIMS!P2173&gt;=0,JCIMS!P2173/INDEX(CIMS!P$4:P$41,MATCH("Generic Fuels"&amp;$E2173,CIMS!$W$4:$W$41,0)),1)</f>
        <v>1.6108187328524948</v>
      </c>
      <c r="Q2173" s="14">
        <f>IF(JCIMS!Q2173&gt;=0,JCIMS!Q2173/INDEX(CIMS!Q$4:Q$41,MATCH("Generic Fuels"&amp;$E2173,CIMS!$W$4:$W$41,0)),1)</f>
        <v>1.8222281805752798</v>
      </c>
      <c r="R2173" s="14">
        <f>IF(JCIMS!R2173&gt;=0,JCIMS!R2173/INDEX(CIMS!R$4:R$41,MATCH("Generic Fuels"&amp;$E2173,CIMS!$W$4:$W$41,0)),1)</f>
        <v>1.8997884260436417</v>
      </c>
      <c r="S2173" s="14">
        <f>IF(JCIMS!S2173&gt;=0,JCIMS!S2173/INDEX(CIMS!S$4:S$41,MATCH("Generic Fuels"&amp;$E2173,CIMS!$W$4:$W$41,0)),1)</f>
        <v>1.9114477773948122</v>
      </c>
      <c r="T2173" s="14">
        <f>IF(JCIMS!T2173&gt;=0,JCIMS!T2173/INDEX(CIMS!T$4:T$41,MATCH("Generic Fuels"&amp;$E2173,CIMS!$W$4:$W$41,0)),1)</f>
        <v>1.9344940969615014</v>
      </c>
      <c r="V2173" t="str">
        <f t="shared" si="39"/>
        <v>QuebecIron and SteelFuel Oil</v>
      </c>
    </row>
    <row r="2174" spans="3:22" x14ac:dyDescent="0.25">
      <c r="C2174" s="6" t="s">
        <v>56</v>
      </c>
      <c r="D2174" s="6" t="s">
        <v>41</v>
      </c>
      <c r="E2174" t="s">
        <v>27</v>
      </c>
      <c r="F2174" s="6">
        <v>2005</v>
      </c>
      <c r="G2174" s="6" t="s">
        <v>14</v>
      </c>
      <c r="H2174" s="6" t="s">
        <v>15</v>
      </c>
      <c r="I2174" s="6" t="s">
        <v>16</v>
      </c>
      <c r="J2174" s="14">
        <f>IF(JCIMS!J2174&gt;=0,JCIMS!J2174/INDEX(CIMS!J$4:J$41,MATCH("Generic Fuels"&amp;$E2174,CIMS!$W$4:$W$41,0)),1)</f>
        <v>1</v>
      </c>
      <c r="K2174" s="14">
        <f>IF(JCIMS!K2174&gt;=0,JCIMS!K2174/INDEX(CIMS!K$4:K$41,MATCH("Generic Fuels"&amp;$E2174,CIMS!$W$4:$W$41,0)),1)</f>
        <v>1</v>
      </c>
      <c r="L2174" s="14">
        <f>IF(JCIMS!L2174&gt;=0,JCIMS!L2174/INDEX(CIMS!L$4:L$41,MATCH("Generic Fuels"&amp;$E2174,CIMS!$W$4:$W$41,0)),1)</f>
        <v>1</v>
      </c>
      <c r="M2174" s="14">
        <f>IF(JCIMS!M2174&gt;=0,JCIMS!M2174/INDEX(CIMS!M$4:M$41,MATCH("Generic Fuels"&amp;$E2174,CIMS!$W$4:$W$41,0)),1)</f>
        <v>1</v>
      </c>
      <c r="N2174" s="14">
        <f>IF(JCIMS!N2174&gt;=0,JCIMS!N2174/INDEX(CIMS!N$4:N$41,MATCH("Generic Fuels"&amp;$E2174,CIMS!$W$4:$W$41,0)),1)</f>
        <v>1</v>
      </c>
      <c r="O2174" s="14">
        <f>IF(JCIMS!O2174&gt;=0,JCIMS!O2174/INDEX(CIMS!O$4:O$41,MATCH("Generic Fuels"&amp;$E2174,CIMS!$W$4:$W$41,0)),1)</f>
        <v>1</v>
      </c>
      <c r="P2174" s="14">
        <f>IF(JCIMS!P2174&gt;=0,JCIMS!P2174/INDEX(CIMS!P$4:P$41,MATCH("Generic Fuels"&amp;$E2174,CIMS!$W$4:$W$41,0)),1)</f>
        <v>1</v>
      </c>
      <c r="Q2174" s="14">
        <f>IF(JCIMS!Q2174&gt;=0,JCIMS!Q2174/INDEX(CIMS!Q$4:Q$41,MATCH("Generic Fuels"&amp;$E2174,CIMS!$W$4:$W$41,0)),1)</f>
        <v>1</v>
      </c>
      <c r="R2174" s="14">
        <f>IF(JCIMS!R2174&gt;=0,JCIMS!R2174/INDEX(CIMS!R$4:R$41,MATCH("Generic Fuels"&amp;$E2174,CIMS!$W$4:$W$41,0)),1)</f>
        <v>1</v>
      </c>
      <c r="S2174" s="14">
        <f>IF(JCIMS!S2174&gt;=0,JCIMS!S2174/INDEX(CIMS!S$4:S$41,MATCH("Generic Fuels"&amp;$E2174,CIMS!$W$4:$W$41,0)),1)</f>
        <v>1</v>
      </c>
      <c r="T2174" s="14">
        <f>IF(JCIMS!T2174&gt;=0,JCIMS!T2174/INDEX(CIMS!T$4:T$41,MATCH("Generic Fuels"&amp;$E2174,CIMS!$W$4:$W$41,0)),1)</f>
        <v>1</v>
      </c>
      <c r="V2174" t="str">
        <f t="shared" si="39"/>
        <v>QuebecIron and SteelHydrogen</v>
      </c>
    </row>
    <row r="2175" spans="3:22" x14ac:dyDescent="0.25">
      <c r="C2175" s="6" t="s">
        <v>56</v>
      </c>
      <c r="D2175" s="6" t="s">
        <v>41</v>
      </c>
      <c r="E2175" t="s">
        <v>28</v>
      </c>
      <c r="F2175" s="6">
        <v>2005</v>
      </c>
      <c r="G2175" s="6" t="s">
        <v>14</v>
      </c>
      <c r="H2175" s="6" t="s">
        <v>15</v>
      </c>
      <c r="I2175" s="6" t="s">
        <v>16</v>
      </c>
      <c r="J2175" s="14">
        <f>IF(JCIMS!J2175&gt;=0,JCIMS!J2175/INDEX(CIMS!J$4:J$41,MATCH("Generic Fuels"&amp;$E2175,CIMS!$W$4:$W$41,0)),1)</f>
        <v>1</v>
      </c>
      <c r="K2175" s="14">
        <f>IF(JCIMS!K2175&gt;=0,JCIMS!K2175/INDEX(CIMS!K$4:K$41,MATCH("Generic Fuels"&amp;$E2175,CIMS!$W$4:$W$41,0)),1)</f>
        <v>1</v>
      </c>
      <c r="L2175" s="14">
        <f>IF(JCIMS!L2175&gt;=0,JCIMS!L2175/INDEX(CIMS!L$4:L$41,MATCH("Generic Fuels"&amp;$E2175,CIMS!$W$4:$W$41,0)),1)</f>
        <v>1</v>
      </c>
      <c r="M2175" s="14">
        <f>IF(JCIMS!M2175&gt;=0,JCIMS!M2175/INDEX(CIMS!M$4:M$41,MATCH("Generic Fuels"&amp;$E2175,CIMS!$W$4:$W$41,0)),1)</f>
        <v>1</v>
      </c>
      <c r="N2175" s="14">
        <f>IF(JCIMS!N2175&gt;=0,JCIMS!N2175/INDEX(CIMS!N$4:N$41,MATCH("Generic Fuels"&amp;$E2175,CIMS!$W$4:$W$41,0)),1)</f>
        <v>1</v>
      </c>
      <c r="O2175" s="14">
        <f>IF(JCIMS!O2175&gt;=0,JCIMS!O2175/INDEX(CIMS!O$4:O$41,MATCH("Generic Fuels"&amp;$E2175,CIMS!$W$4:$W$41,0)),1)</f>
        <v>1</v>
      </c>
      <c r="P2175" s="14">
        <f>IF(JCIMS!P2175&gt;=0,JCIMS!P2175/INDEX(CIMS!P$4:P$41,MATCH("Generic Fuels"&amp;$E2175,CIMS!$W$4:$W$41,0)),1)</f>
        <v>1</v>
      </c>
      <c r="Q2175" s="14">
        <f>IF(JCIMS!Q2175&gt;=0,JCIMS!Q2175/INDEX(CIMS!Q$4:Q$41,MATCH("Generic Fuels"&amp;$E2175,CIMS!$W$4:$W$41,0)),1)</f>
        <v>1</v>
      </c>
      <c r="R2175" s="14">
        <f>IF(JCIMS!R2175&gt;=0,JCIMS!R2175/INDEX(CIMS!R$4:R$41,MATCH("Generic Fuels"&amp;$E2175,CIMS!$W$4:$W$41,0)),1)</f>
        <v>1</v>
      </c>
      <c r="S2175" s="14">
        <f>IF(JCIMS!S2175&gt;=0,JCIMS!S2175/INDEX(CIMS!S$4:S$41,MATCH("Generic Fuels"&amp;$E2175,CIMS!$W$4:$W$41,0)),1)</f>
        <v>1</v>
      </c>
      <c r="T2175" s="14">
        <f>IF(JCIMS!T2175&gt;=0,JCIMS!T2175/INDEX(CIMS!T$4:T$41,MATCH("Generic Fuels"&amp;$E2175,CIMS!$W$4:$W$41,0)),1)</f>
        <v>1</v>
      </c>
      <c r="V2175" t="str">
        <f t="shared" si="39"/>
        <v>QuebecIron and SteelBiogas</v>
      </c>
    </row>
    <row r="2176" spans="3:22" x14ac:dyDescent="0.25">
      <c r="C2176" s="6" t="s">
        <v>56</v>
      </c>
      <c r="D2176" s="6" t="s">
        <v>41</v>
      </c>
      <c r="E2176" t="s">
        <v>29</v>
      </c>
      <c r="F2176" s="6">
        <v>2005</v>
      </c>
      <c r="G2176" s="6" t="s">
        <v>14</v>
      </c>
      <c r="H2176" s="6" t="s">
        <v>15</v>
      </c>
      <c r="I2176" s="6" t="s">
        <v>16</v>
      </c>
      <c r="J2176" s="14">
        <f>IF(JCIMS!J2176&gt;=0,JCIMS!J2176/INDEX(CIMS!J$4:J$41,MATCH("Generic Fuels"&amp;$E2176,CIMS!$W$4:$W$41,0)),1)</f>
        <v>1</v>
      </c>
      <c r="K2176" s="14">
        <f>IF(JCIMS!K2176&gt;=0,JCIMS!K2176/INDEX(CIMS!K$4:K$41,MATCH("Generic Fuels"&amp;$E2176,CIMS!$W$4:$W$41,0)),1)</f>
        <v>1</v>
      </c>
      <c r="L2176" s="14">
        <f>IF(JCIMS!L2176&gt;=0,JCIMS!L2176/INDEX(CIMS!L$4:L$41,MATCH("Generic Fuels"&amp;$E2176,CIMS!$W$4:$W$41,0)),1)</f>
        <v>1</v>
      </c>
      <c r="M2176" s="14">
        <f>IF(JCIMS!M2176&gt;=0,JCIMS!M2176/INDEX(CIMS!M$4:M$41,MATCH("Generic Fuels"&amp;$E2176,CIMS!$W$4:$W$41,0)),1)</f>
        <v>1</v>
      </c>
      <c r="N2176" s="14">
        <f>IF(JCIMS!N2176&gt;=0,JCIMS!N2176/INDEX(CIMS!N$4:N$41,MATCH("Generic Fuels"&amp;$E2176,CIMS!$W$4:$W$41,0)),1)</f>
        <v>1</v>
      </c>
      <c r="O2176" s="14">
        <f>IF(JCIMS!O2176&gt;=0,JCIMS!O2176/INDEX(CIMS!O$4:O$41,MATCH("Generic Fuels"&amp;$E2176,CIMS!$W$4:$W$41,0)),1)</f>
        <v>1</v>
      </c>
      <c r="P2176" s="14">
        <f>IF(JCIMS!P2176&gt;=0,JCIMS!P2176/INDEX(CIMS!P$4:P$41,MATCH("Generic Fuels"&amp;$E2176,CIMS!$W$4:$W$41,0)),1)</f>
        <v>1</v>
      </c>
      <c r="Q2176" s="14">
        <f>IF(JCIMS!Q2176&gt;=0,JCIMS!Q2176/INDEX(CIMS!Q$4:Q$41,MATCH("Generic Fuels"&amp;$E2176,CIMS!$W$4:$W$41,0)),1)</f>
        <v>1</v>
      </c>
      <c r="R2176" s="14">
        <f>IF(JCIMS!R2176&gt;=0,JCIMS!R2176/INDEX(CIMS!R$4:R$41,MATCH("Generic Fuels"&amp;$E2176,CIMS!$W$4:$W$41,0)),1)</f>
        <v>1</v>
      </c>
      <c r="S2176" s="14">
        <f>IF(JCIMS!S2176&gt;=0,JCIMS!S2176/INDEX(CIMS!S$4:S$41,MATCH("Generic Fuels"&amp;$E2176,CIMS!$W$4:$W$41,0)),1)</f>
        <v>1</v>
      </c>
      <c r="T2176" s="14">
        <f>IF(JCIMS!T2176&gt;=0,JCIMS!T2176/INDEX(CIMS!T$4:T$41,MATCH("Generic Fuels"&amp;$E2176,CIMS!$W$4:$W$41,0)),1)</f>
        <v>1</v>
      </c>
      <c r="V2176" t="str">
        <f t="shared" si="39"/>
        <v>QuebecIron and SteelLPG</v>
      </c>
    </row>
    <row r="2177" spans="3:22" x14ac:dyDescent="0.25">
      <c r="C2177" s="6" t="s">
        <v>56</v>
      </c>
      <c r="D2177" s="6" t="s">
        <v>41</v>
      </c>
      <c r="E2177" t="s">
        <v>30</v>
      </c>
      <c r="F2177" s="6">
        <v>2005</v>
      </c>
      <c r="G2177" s="6" t="s">
        <v>14</v>
      </c>
      <c r="H2177" s="6" t="s">
        <v>15</v>
      </c>
      <c r="I2177" s="6" t="s">
        <v>16</v>
      </c>
      <c r="J2177" s="14">
        <f>IF(JCIMS!J2177&gt;=0,JCIMS!J2177/INDEX(CIMS!J$4:J$41,MATCH("Generic Fuels"&amp;$E2177,CIMS!$W$4:$W$41,0)),1)</f>
        <v>1.1421255072651149</v>
      </c>
      <c r="K2177" s="14">
        <f>IF(JCIMS!K2177&gt;=0,JCIMS!K2177/INDEX(CIMS!K$4:K$41,MATCH("Generic Fuels"&amp;$E2177,CIMS!$W$4:$W$41,0)),1)</f>
        <v>1.0242972006164817</v>
      </c>
      <c r="L2177" s="14">
        <f>IF(JCIMS!L2177&gt;=0,JCIMS!L2177/INDEX(CIMS!L$4:L$41,MATCH("Generic Fuels"&amp;$E2177,CIMS!$W$4:$W$41,0)),1)</f>
        <v>1.1759260563380283</v>
      </c>
      <c r="M2177" s="14">
        <f>IF(JCIMS!M2177&gt;=0,JCIMS!M2177/INDEX(CIMS!M$4:M$41,MATCH("Generic Fuels"&amp;$E2177,CIMS!$W$4:$W$41,0)),1)</f>
        <v>1.6068476302938626</v>
      </c>
      <c r="N2177" s="14">
        <f>IF(JCIMS!N2177&gt;=0,JCIMS!N2177/INDEX(CIMS!N$4:N$41,MATCH("Generic Fuels"&amp;$E2177,CIMS!$W$4:$W$41,0)),1)</f>
        <v>5.5327520830233574</v>
      </c>
      <c r="O2177" s="14">
        <f>IF(JCIMS!O2177&gt;=0,JCIMS!O2177/INDEX(CIMS!O$4:O$41,MATCH("Generic Fuels"&amp;$E2177,CIMS!$W$4:$W$41,0)),1)</f>
        <v>5.7226886951468048</v>
      </c>
      <c r="P2177" s="14">
        <f>IF(JCIMS!P2177&gt;=0,JCIMS!P2177/INDEX(CIMS!P$4:P$41,MATCH("Generic Fuels"&amp;$E2177,CIMS!$W$4:$W$41,0)),1)</f>
        <v>6.531528337738548</v>
      </c>
      <c r="Q2177" s="14">
        <f>IF(JCIMS!Q2177&gt;=0,JCIMS!Q2177/INDEX(CIMS!Q$4:Q$41,MATCH("Generic Fuels"&amp;$E2177,CIMS!$W$4:$W$41,0)),1)</f>
        <v>6.5467166920565862</v>
      </c>
      <c r="R2177" s="14">
        <f>IF(JCIMS!R2177&gt;=0,JCIMS!R2177/INDEX(CIMS!R$4:R$41,MATCH("Generic Fuels"&amp;$E2177,CIMS!$W$4:$W$41,0)),1)</f>
        <v>5.627628143415933</v>
      </c>
      <c r="S2177" s="14">
        <f>IF(JCIMS!S2177&gt;=0,JCIMS!S2177/INDEX(CIMS!S$4:S$41,MATCH("Generic Fuels"&amp;$E2177,CIMS!$W$4:$W$41,0)),1)</f>
        <v>4.7924324472199293</v>
      </c>
      <c r="T2177" s="14">
        <f>IF(JCIMS!T2177&gt;=0,JCIMS!T2177/INDEX(CIMS!T$4:T$41,MATCH("Generic Fuels"&amp;$E2177,CIMS!$W$4:$W$41,0)),1)</f>
        <v>4.2515936757468342</v>
      </c>
      <c r="V2177" t="str">
        <f t="shared" si="39"/>
        <v>QuebecIron and SteelNatural Gas</v>
      </c>
    </row>
    <row r="2178" spans="3:22" x14ac:dyDescent="0.25">
      <c r="C2178" s="6" t="s">
        <v>56</v>
      </c>
      <c r="D2178" s="6" t="s">
        <v>41</v>
      </c>
      <c r="E2178" t="s">
        <v>31</v>
      </c>
      <c r="F2178" s="6">
        <v>2005</v>
      </c>
      <c r="G2178" s="6" t="s">
        <v>14</v>
      </c>
      <c r="H2178" s="6" t="s">
        <v>15</v>
      </c>
      <c r="I2178" s="6" t="s">
        <v>16</v>
      </c>
      <c r="J2178" s="14">
        <f>IF(JCIMS!J2178&gt;=0,JCIMS!J2178/INDEX(CIMS!J$4:J$41,MATCH("Generic Fuels"&amp;$E2178,CIMS!$W$4:$W$41,0)),1)</f>
        <v>1</v>
      </c>
      <c r="K2178" s="14">
        <f>IF(JCIMS!K2178&gt;=0,JCIMS!K2178/INDEX(CIMS!K$4:K$41,MATCH("Generic Fuels"&amp;$E2178,CIMS!$W$4:$W$41,0)),1)</f>
        <v>1</v>
      </c>
      <c r="L2178" s="14">
        <f>IF(JCIMS!L2178&gt;=0,JCIMS!L2178/INDEX(CIMS!L$4:L$41,MATCH("Generic Fuels"&amp;$E2178,CIMS!$W$4:$W$41,0)),1)</f>
        <v>1</v>
      </c>
      <c r="M2178" s="14">
        <f>IF(JCIMS!M2178&gt;=0,JCIMS!M2178/INDEX(CIMS!M$4:M$41,MATCH("Generic Fuels"&amp;$E2178,CIMS!$W$4:$W$41,0)),1)</f>
        <v>1</v>
      </c>
      <c r="N2178" s="14">
        <f>IF(JCIMS!N2178&gt;=0,JCIMS!N2178/INDEX(CIMS!N$4:N$41,MATCH("Generic Fuels"&amp;$E2178,CIMS!$W$4:$W$41,0)),1)</f>
        <v>1</v>
      </c>
      <c r="O2178" s="14">
        <f>IF(JCIMS!O2178&gt;=0,JCIMS!O2178/INDEX(CIMS!O$4:O$41,MATCH("Generic Fuels"&amp;$E2178,CIMS!$W$4:$W$41,0)),1)</f>
        <v>1</v>
      </c>
      <c r="P2178" s="14">
        <f>IF(JCIMS!P2178&gt;=0,JCIMS!P2178/INDEX(CIMS!P$4:P$41,MATCH("Generic Fuels"&amp;$E2178,CIMS!$W$4:$W$41,0)),1)</f>
        <v>1</v>
      </c>
      <c r="Q2178" s="14">
        <f>IF(JCIMS!Q2178&gt;=0,JCIMS!Q2178/INDEX(CIMS!Q$4:Q$41,MATCH("Generic Fuels"&amp;$E2178,CIMS!$W$4:$W$41,0)),1)</f>
        <v>1</v>
      </c>
      <c r="R2178" s="14">
        <f>IF(JCIMS!R2178&gt;=0,JCIMS!R2178/INDEX(CIMS!R$4:R$41,MATCH("Generic Fuels"&amp;$E2178,CIMS!$W$4:$W$41,0)),1)</f>
        <v>1</v>
      </c>
      <c r="S2178" s="14">
        <f>IF(JCIMS!S2178&gt;=0,JCIMS!S2178/INDEX(CIMS!S$4:S$41,MATCH("Generic Fuels"&amp;$E2178,CIMS!$W$4:$W$41,0)),1)</f>
        <v>1</v>
      </c>
      <c r="T2178" s="14">
        <f>IF(JCIMS!T2178&gt;=0,JCIMS!T2178/INDEX(CIMS!T$4:T$41,MATCH("Generic Fuels"&amp;$E2178,CIMS!$W$4:$W$41,0)),1)</f>
        <v>1</v>
      </c>
      <c r="V2178" t="str">
        <f t="shared" si="39"/>
        <v>QuebecIron and SteelPetroleum Coke</v>
      </c>
    </row>
    <row r="2179" spans="3:22" x14ac:dyDescent="0.25">
      <c r="C2179" s="6" t="s">
        <v>56</v>
      </c>
      <c r="D2179" s="6" t="s">
        <v>41</v>
      </c>
      <c r="E2179" t="s">
        <v>32</v>
      </c>
      <c r="F2179" s="6">
        <v>2005</v>
      </c>
      <c r="G2179" s="6" t="s">
        <v>14</v>
      </c>
      <c r="H2179" s="6" t="s">
        <v>15</v>
      </c>
      <c r="I2179" s="6" t="s">
        <v>16</v>
      </c>
      <c r="J2179" s="14">
        <f>IF(JCIMS!J2179&gt;=0,JCIMS!J2179/INDEX(CIMS!J$4:J$41,MATCH("Generic Fuels"&amp;$E2179,CIMS!$W$4:$W$41,0)),1)</f>
        <v>1</v>
      </c>
      <c r="K2179" s="14">
        <f>IF(JCIMS!K2179&gt;=0,JCIMS!K2179/INDEX(CIMS!K$4:K$41,MATCH("Generic Fuels"&amp;$E2179,CIMS!$W$4:$W$41,0)),1)</f>
        <v>1</v>
      </c>
      <c r="L2179" s="14">
        <f>IF(JCIMS!L2179&gt;=0,JCIMS!L2179/INDEX(CIMS!L$4:L$41,MATCH("Generic Fuels"&amp;$E2179,CIMS!$W$4:$W$41,0)),1)</f>
        <v>1</v>
      </c>
      <c r="M2179" s="14">
        <f>IF(JCIMS!M2179&gt;=0,JCIMS!M2179/INDEX(CIMS!M$4:M$41,MATCH("Generic Fuels"&amp;$E2179,CIMS!$W$4:$W$41,0)),1)</f>
        <v>1</v>
      </c>
      <c r="N2179" s="14">
        <f>IF(JCIMS!N2179&gt;=0,JCIMS!N2179/INDEX(CIMS!N$4:N$41,MATCH("Generic Fuels"&amp;$E2179,CIMS!$W$4:$W$41,0)),1)</f>
        <v>1</v>
      </c>
      <c r="O2179" s="14">
        <f>IF(JCIMS!O2179&gt;=0,JCIMS!O2179/INDEX(CIMS!O$4:O$41,MATCH("Generic Fuels"&amp;$E2179,CIMS!$W$4:$W$41,0)),1)</f>
        <v>1</v>
      </c>
      <c r="P2179" s="14">
        <f>IF(JCIMS!P2179&gt;=0,JCIMS!P2179/INDEX(CIMS!P$4:P$41,MATCH("Generic Fuels"&amp;$E2179,CIMS!$W$4:$W$41,0)),1)</f>
        <v>1</v>
      </c>
      <c r="Q2179" s="14">
        <f>IF(JCIMS!Q2179&gt;=0,JCIMS!Q2179/INDEX(CIMS!Q$4:Q$41,MATCH("Generic Fuels"&amp;$E2179,CIMS!$W$4:$W$41,0)),1)</f>
        <v>1</v>
      </c>
      <c r="R2179" s="14">
        <f>IF(JCIMS!R2179&gt;=0,JCIMS!R2179/INDEX(CIMS!R$4:R$41,MATCH("Generic Fuels"&amp;$E2179,CIMS!$W$4:$W$41,0)),1)</f>
        <v>1</v>
      </c>
      <c r="S2179" s="14">
        <f>IF(JCIMS!S2179&gt;=0,JCIMS!S2179/INDEX(CIMS!S$4:S$41,MATCH("Generic Fuels"&amp;$E2179,CIMS!$W$4:$W$41,0)),1)</f>
        <v>1</v>
      </c>
      <c r="T2179" s="14">
        <f>IF(JCIMS!T2179&gt;=0,JCIMS!T2179/INDEX(CIMS!T$4:T$41,MATCH("Generic Fuels"&amp;$E2179,CIMS!$W$4:$W$41,0)),1)</f>
        <v>1</v>
      </c>
      <c r="V2179" t="str">
        <f t="shared" si="39"/>
        <v>QuebecIron and SteelPropane</v>
      </c>
    </row>
    <row r="2180" spans="3:22" x14ac:dyDescent="0.25">
      <c r="C2180" s="6" t="s">
        <v>56</v>
      </c>
      <c r="D2180" s="6" t="s">
        <v>41</v>
      </c>
      <c r="E2180" t="s">
        <v>33</v>
      </c>
      <c r="F2180" s="6">
        <v>2005</v>
      </c>
      <c r="G2180" s="6" t="s">
        <v>14</v>
      </c>
      <c r="H2180" s="6" t="s">
        <v>15</v>
      </c>
      <c r="I2180" s="6" t="s">
        <v>16</v>
      </c>
      <c r="J2180" s="14">
        <f>IF(JCIMS!J2180&gt;=0,JCIMS!J2180/INDEX(CIMS!J$4:J$41,MATCH("Generic Fuels"&amp;$E2180,CIMS!$W$4:$W$41,0)),1)</f>
        <v>1</v>
      </c>
      <c r="K2180" s="14">
        <f>IF(JCIMS!K2180&gt;=0,JCIMS!K2180/INDEX(CIMS!K$4:K$41,MATCH("Generic Fuels"&amp;$E2180,CIMS!$W$4:$W$41,0)),1)</f>
        <v>1</v>
      </c>
      <c r="L2180" s="14">
        <f>IF(JCIMS!L2180&gt;=0,JCIMS!L2180/INDEX(CIMS!L$4:L$41,MATCH("Generic Fuels"&amp;$E2180,CIMS!$W$4:$W$41,0)),1)</f>
        <v>1</v>
      </c>
      <c r="M2180" s="14">
        <f>IF(JCIMS!M2180&gt;=0,JCIMS!M2180/INDEX(CIMS!M$4:M$41,MATCH("Generic Fuels"&amp;$E2180,CIMS!$W$4:$W$41,0)),1)</f>
        <v>1</v>
      </c>
      <c r="N2180" s="14">
        <f>IF(JCIMS!N2180&gt;=0,JCIMS!N2180/INDEX(CIMS!N$4:N$41,MATCH("Generic Fuels"&amp;$E2180,CIMS!$W$4:$W$41,0)),1)</f>
        <v>1</v>
      </c>
      <c r="O2180" s="14">
        <f>IF(JCIMS!O2180&gt;=0,JCIMS!O2180/INDEX(CIMS!O$4:O$41,MATCH("Generic Fuels"&amp;$E2180,CIMS!$W$4:$W$41,0)),1)</f>
        <v>1</v>
      </c>
      <c r="P2180" s="14">
        <f>IF(JCIMS!P2180&gt;=0,JCIMS!P2180/INDEX(CIMS!P$4:P$41,MATCH("Generic Fuels"&amp;$E2180,CIMS!$W$4:$W$41,0)),1)</f>
        <v>1</v>
      </c>
      <c r="Q2180" s="14">
        <f>IF(JCIMS!Q2180&gt;=0,JCIMS!Q2180/INDEX(CIMS!Q$4:Q$41,MATCH("Generic Fuels"&amp;$E2180,CIMS!$W$4:$W$41,0)),1)</f>
        <v>1</v>
      </c>
      <c r="R2180" s="14">
        <f>IF(JCIMS!R2180&gt;=0,JCIMS!R2180/INDEX(CIMS!R$4:R$41,MATCH("Generic Fuels"&amp;$E2180,CIMS!$W$4:$W$41,0)),1)</f>
        <v>1</v>
      </c>
      <c r="S2180" s="14">
        <f>IF(JCIMS!S2180&gt;=0,JCIMS!S2180/INDEX(CIMS!S$4:S$41,MATCH("Generic Fuels"&amp;$E2180,CIMS!$W$4:$W$41,0)),1)</f>
        <v>1</v>
      </c>
      <c r="T2180" s="14">
        <f>IF(JCIMS!T2180&gt;=0,JCIMS!T2180/INDEX(CIMS!T$4:T$41,MATCH("Generic Fuels"&amp;$E2180,CIMS!$W$4:$W$41,0)),1)</f>
        <v>1</v>
      </c>
      <c r="V2180" t="str">
        <f t="shared" ref="V2180:V2243" si="40">C2180&amp;D2180&amp;E2180</f>
        <v>QuebecIron and SteelRefinery Fuel Gas</v>
      </c>
    </row>
    <row r="2181" spans="3:22" x14ac:dyDescent="0.25">
      <c r="C2181" s="6" t="s">
        <v>56</v>
      </c>
      <c r="D2181" s="6" t="s">
        <v>41</v>
      </c>
      <c r="E2181" t="s">
        <v>34</v>
      </c>
      <c r="F2181" s="6">
        <v>2005</v>
      </c>
      <c r="G2181" s="6" t="s">
        <v>14</v>
      </c>
      <c r="H2181" s="6" t="s">
        <v>15</v>
      </c>
      <c r="I2181" s="6" t="s">
        <v>16</v>
      </c>
      <c r="J2181" s="14">
        <f>IF(JCIMS!J2181&gt;=0,JCIMS!J2181/INDEX(CIMS!J$4:J$41,MATCH("Generic Fuels"&amp;$E2181,CIMS!$W$4:$W$41,0)),1)</f>
        <v>1</v>
      </c>
      <c r="K2181" s="14">
        <f>IF(JCIMS!K2181&gt;=0,JCIMS!K2181/INDEX(CIMS!K$4:K$41,MATCH("Generic Fuels"&amp;$E2181,CIMS!$W$4:$W$41,0)),1)</f>
        <v>1</v>
      </c>
      <c r="L2181" s="14">
        <f>IF(JCIMS!L2181&gt;=0,JCIMS!L2181/INDEX(CIMS!L$4:L$41,MATCH("Generic Fuels"&amp;$E2181,CIMS!$W$4:$W$41,0)),1)</f>
        <v>1</v>
      </c>
      <c r="M2181" s="14">
        <f>IF(JCIMS!M2181&gt;=0,JCIMS!M2181/INDEX(CIMS!M$4:M$41,MATCH("Generic Fuels"&amp;$E2181,CIMS!$W$4:$W$41,0)),1)</f>
        <v>1</v>
      </c>
      <c r="N2181" s="14">
        <f>IF(JCIMS!N2181&gt;=0,JCIMS!N2181/INDEX(CIMS!N$4:N$41,MATCH("Generic Fuels"&amp;$E2181,CIMS!$W$4:$W$41,0)),1)</f>
        <v>1</v>
      </c>
      <c r="O2181" s="14">
        <f>IF(JCIMS!O2181&gt;=0,JCIMS!O2181/INDEX(CIMS!O$4:O$41,MATCH("Generic Fuels"&amp;$E2181,CIMS!$W$4:$W$41,0)),1)</f>
        <v>1</v>
      </c>
      <c r="P2181" s="14">
        <f>IF(JCIMS!P2181&gt;=0,JCIMS!P2181/INDEX(CIMS!P$4:P$41,MATCH("Generic Fuels"&amp;$E2181,CIMS!$W$4:$W$41,0)),1)</f>
        <v>1</v>
      </c>
      <c r="Q2181" s="14">
        <f>IF(JCIMS!Q2181&gt;=0,JCIMS!Q2181/INDEX(CIMS!Q$4:Q$41,MATCH("Generic Fuels"&amp;$E2181,CIMS!$W$4:$W$41,0)),1)</f>
        <v>1</v>
      </c>
      <c r="R2181" s="14">
        <f>IF(JCIMS!R2181&gt;=0,JCIMS!R2181/INDEX(CIMS!R$4:R$41,MATCH("Generic Fuels"&amp;$E2181,CIMS!$W$4:$W$41,0)),1)</f>
        <v>1</v>
      </c>
      <c r="S2181" s="14">
        <f>IF(JCIMS!S2181&gt;=0,JCIMS!S2181/INDEX(CIMS!S$4:S$41,MATCH("Generic Fuels"&amp;$E2181,CIMS!$W$4:$W$41,0)),1)</f>
        <v>1</v>
      </c>
      <c r="T2181" s="14">
        <f>IF(JCIMS!T2181&gt;=0,JCIMS!T2181/INDEX(CIMS!T$4:T$41,MATCH("Generic Fuels"&amp;$E2181,CIMS!$W$4:$W$41,0)),1)</f>
        <v>1</v>
      </c>
      <c r="V2181" t="str">
        <f t="shared" si="40"/>
        <v>QuebecIron and SteelUranium</v>
      </c>
    </row>
    <row r="2182" spans="3:22" x14ac:dyDescent="0.25">
      <c r="C2182" s="6" t="s">
        <v>56</v>
      </c>
      <c r="D2182" s="6" t="s">
        <v>41</v>
      </c>
      <c r="E2182" t="s">
        <v>35</v>
      </c>
      <c r="F2182" s="6">
        <v>2005</v>
      </c>
      <c r="G2182" s="6" t="s">
        <v>14</v>
      </c>
      <c r="H2182" s="6" t="s">
        <v>15</v>
      </c>
      <c r="I2182" s="6" t="s">
        <v>16</v>
      </c>
      <c r="J2182" s="14">
        <f>IF(JCIMS!J2182&gt;=0,JCIMS!J2182/INDEX(CIMS!J$4:J$41,MATCH("Generic Fuels"&amp;$E2182,CIMS!$W$4:$W$41,0)),1)</f>
        <v>1</v>
      </c>
      <c r="K2182" s="14">
        <f>IF(JCIMS!K2182&gt;=0,JCIMS!K2182/INDEX(CIMS!K$4:K$41,MATCH("Generic Fuels"&amp;$E2182,CIMS!$W$4:$W$41,0)),1)</f>
        <v>1</v>
      </c>
      <c r="L2182" s="14">
        <f>IF(JCIMS!L2182&gt;=0,JCIMS!L2182/INDEX(CIMS!L$4:L$41,MATCH("Generic Fuels"&amp;$E2182,CIMS!$W$4:$W$41,0)),1)</f>
        <v>1</v>
      </c>
      <c r="M2182" s="14">
        <f>IF(JCIMS!M2182&gt;=0,JCIMS!M2182/INDEX(CIMS!M$4:M$41,MATCH("Generic Fuels"&amp;$E2182,CIMS!$W$4:$W$41,0)),1)</f>
        <v>1</v>
      </c>
      <c r="N2182" s="14">
        <f>IF(JCIMS!N2182&gt;=0,JCIMS!N2182/INDEX(CIMS!N$4:N$41,MATCH("Generic Fuels"&amp;$E2182,CIMS!$W$4:$W$41,0)),1)</f>
        <v>1</v>
      </c>
      <c r="O2182" s="14">
        <f>IF(JCIMS!O2182&gt;=0,JCIMS!O2182/INDEX(CIMS!O$4:O$41,MATCH("Generic Fuels"&amp;$E2182,CIMS!$W$4:$W$41,0)),1)</f>
        <v>1</v>
      </c>
      <c r="P2182" s="14">
        <f>IF(JCIMS!P2182&gt;=0,JCIMS!P2182/INDEX(CIMS!P$4:P$41,MATCH("Generic Fuels"&amp;$E2182,CIMS!$W$4:$W$41,0)),1)</f>
        <v>1</v>
      </c>
      <c r="Q2182" s="14">
        <f>IF(JCIMS!Q2182&gt;=0,JCIMS!Q2182/INDEX(CIMS!Q$4:Q$41,MATCH("Generic Fuels"&amp;$E2182,CIMS!$W$4:$W$41,0)),1)</f>
        <v>1</v>
      </c>
      <c r="R2182" s="14">
        <f>IF(JCIMS!R2182&gt;=0,JCIMS!R2182/INDEX(CIMS!R$4:R$41,MATCH("Generic Fuels"&amp;$E2182,CIMS!$W$4:$W$41,0)),1)</f>
        <v>1</v>
      </c>
      <c r="S2182" s="14">
        <f>IF(JCIMS!S2182&gt;=0,JCIMS!S2182/INDEX(CIMS!S$4:S$41,MATCH("Generic Fuels"&amp;$E2182,CIMS!$W$4:$W$41,0)),1)</f>
        <v>1</v>
      </c>
      <c r="T2182" s="14">
        <f>IF(JCIMS!T2182&gt;=0,JCIMS!T2182/INDEX(CIMS!T$4:T$41,MATCH("Generic Fuels"&amp;$E2182,CIMS!$W$4:$W$41,0)),1)</f>
        <v>1</v>
      </c>
      <c r="V2182" t="str">
        <f t="shared" si="40"/>
        <v>QuebecIron and SteelWaste Fuel</v>
      </c>
    </row>
    <row r="2183" spans="3:22" x14ac:dyDescent="0.25">
      <c r="C2183" s="6" t="s">
        <v>56</v>
      </c>
      <c r="D2183" s="6" t="s">
        <v>41</v>
      </c>
      <c r="E2183" t="s">
        <v>36</v>
      </c>
      <c r="F2183" s="6">
        <v>2005</v>
      </c>
      <c r="G2183" s="6" t="s">
        <v>14</v>
      </c>
      <c r="H2183" s="6" t="s">
        <v>15</v>
      </c>
      <c r="I2183" s="6" t="s">
        <v>16</v>
      </c>
      <c r="J2183" s="14">
        <f>IF(JCIMS!J2183&gt;=0,JCIMS!J2183/INDEX(CIMS!J$4:J$41,MATCH("Generic Fuels"&amp;$E2183,CIMS!$W$4:$W$41,0)),1)</f>
        <v>1</v>
      </c>
      <c r="K2183" s="14">
        <f>IF(JCIMS!K2183&gt;=0,JCIMS!K2183/INDEX(CIMS!K$4:K$41,MATCH("Generic Fuels"&amp;$E2183,CIMS!$W$4:$W$41,0)),1)</f>
        <v>1</v>
      </c>
      <c r="L2183" s="14">
        <f>IF(JCIMS!L2183&gt;=0,JCIMS!L2183/INDEX(CIMS!L$4:L$41,MATCH("Generic Fuels"&amp;$E2183,CIMS!$W$4:$W$41,0)),1)</f>
        <v>1</v>
      </c>
      <c r="M2183" s="14">
        <f>IF(JCIMS!M2183&gt;=0,JCIMS!M2183/INDEX(CIMS!M$4:M$41,MATCH("Generic Fuels"&amp;$E2183,CIMS!$W$4:$W$41,0)),1)</f>
        <v>1</v>
      </c>
      <c r="N2183" s="14">
        <f>IF(JCIMS!N2183&gt;=0,JCIMS!N2183/INDEX(CIMS!N$4:N$41,MATCH("Generic Fuels"&amp;$E2183,CIMS!$W$4:$W$41,0)),1)</f>
        <v>1</v>
      </c>
      <c r="O2183" s="14">
        <f>IF(JCIMS!O2183&gt;=0,JCIMS!O2183/INDEX(CIMS!O$4:O$41,MATCH("Generic Fuels"&amp;$E2183,CIMS!$W$4:$W$41,0)),1)</f>
        <v>1</v>
      </c>
      <c r="P2183" s="14">
        <f>IF(JCIMS!P2183&gt;=0,JCIMS!P2183/INDEX(CIMS!P$4:P$41,MATCH("Generic Fuels"&amp;$E2183,CIMS!$W$4:$W$41,0)),1)</f>
        <v>1</v>
      </c>
      <c r="Q2183" s="14">
        <f>IF(JCIMS!Q2183&gt;=0,JCIMS!Q2183/INDEX(CIMS!Q$4:Q$41,MATCH("Generic Fuels"&amp;$E2183,CIMS!$W$4:$W$41,0)),1)</f>
        <v>1</v>
      </c>
      <c r="R2183" s="14">
        <f>IF(JCIMS!R2183&gt;=0,JCIMS!R2183/INDEX(CIMS!R$4:R$41,MATCH("Generic Fuels"&amp;$E2183,CIMS!$W$4:$W$41,0)),1)</f>
        <v>1</v>
      </c>
      <c r="S2183" s="14">
        <f>IF(JCIMS!S2183&gt;=0,JCIMS!S2183/INDEX(CIMS!S$4:S$41,MATCH("Generic Fuels"&amp;$E2183,CIMS!$W$4:$W$41,0)),1)</f>
        <v>1</v>
      </c>
      <c r="T2183" s="14">
        <f>IF(JCIMS!T2183&gt;=0,JCIMS!T2183/INDEX(CIMS!T$4:T$41,MATCH("Generic Fuels"&amp;$E2183,CIMS!$W$4:$W$41,0)),1)</f>
        <v>1</v>
      </c>
      <c r="V2183" t="str">
        <f t="shared" si="40"/>
        <v>QuebecIron and SteelSolid Biomass</v>
      </c>
    </row>
    <row r="2184" spans="3:22" x14ac:dyDescent="0.25">
      <c r="C2184" s="6" t="s">
        <v>56</v>
      </c>
      <c r="D2184" s="6" t="s">
        <v>42</v>
      </c>
      <c r="E2184" t="s">
        <v>13</v>
      </c>
      <c r="F2184" s="6">
        <v>2005</v>
      </c>
      <c r="G2184" s="6" t="s">
        <v>14</v>
      </c>
      <c r="H2184" s="6" t="s">
        <v>15</v>
      </c>
      <c r="I2184" s="6" t="s">
        <v>16</v>
      </c>
      <c r="J2184" s="16">
        <f>IF(JCIMS!J2184&gt;=0,JCIMS!J2184/INDEX(CIMS!J$4:J$41,MATCH($C2184&amp;$E2184,CIMS!$W$4:$W$41,0)),1)</f>
        <v>1</v>
      </c>
      <c r="K2184" s="16">
        <f>IF(JCIMS!K2184&gt;=0,JCIMS!K2184/INDEX(CIMS!K$4:K$41,MATCH($C2184&amp;$E2184,CIMS!$W$4:$W$41,0)),1)</f>
        <v>1</v>
      </c>
      <c r="L2184" s="16">
        <f>IF(JCIMS!L2184&gt;=0,JCIMS!L2184/INDEX(CIMS!L$4:L$41,MATCH($C2184&amp;$E2184,CIMS!$W$4:$W$41,0)),1)</f>
        <v>1</v>
      </c>
      <c r="M2184" s="16">
        <f>IF(JCIMS!M2184&gt;=0,JCIMS!M2184/INDEX(CIMS!M$4:M$41,MATCH($C2184&amp;$E2184,CIMS!$W$4:$W$41,0)),1)</f>
        <v>1</v>
      </c>
      <c r="N2184" s="16">
        <f>IF(JCIMS!N2184&gt;=0,JCIMS!N2184/INDEX(CIMS!N$4:N$41,MATCH($C2184&amp;$E2184,CIMS!$W$4:$W$41,0)),1)</f>
        <v>1</v>
      </c>
      <c r="O2184" s="16">
        <f>IF(JCIMS!O2184&gt;=0,JCIMS!O2184/INDEX(CIMS!O$4:O$41,MATCH($C2184&amp;$E2184,CIMS!$W$4:$W$41,0)),1)</f>
        <v>1</v>
      </c>
      <c r="P2184" s="16">
        <f>IF(JCIMS!P2184&gt;=0,JCIMS!P2184/INDEX(CIMS!P$4:P$41,MATCH($C2184&amp;$E2184,CIMS!$W$4:$W$41,0)),1)</f>
        <v>1</v>
      </c>
      <c r="Q2184" s="16">
        <f>IF(JCIMS!Q2184&gt;=0,JCIMS!Q2184/INDEX(CIMS!Q$4:Q$41,MATCH($C2184&amp;$E2184,CIMS!$W$4:$W$41,0)),1)</f>
        <v>1</v>
      </c>
      <c r="R2184" s="16">
        <f>IF(JCIMS!R2184&gt;=0,JCIMS!R2184/INDEX(CIMS!R$4:R$41,MATCH($C2184&amp;$E2184,CIMS!$W$4:$W$41,0)),1)</f>
        <v>1</v>
      </c>
      <c r="S2184" s="16">
        <f>IF(JCIMS!S2184&gt;=0,JCIMS!S2184/INDEX(CIMS!S$4:S$41,MATCH($C2184&amp;$E2184,CIMS!$W$4:$W$41,0)),1)</f>
        <v>1</v>
      </c>
      <c r="T2184" s="16">
        <f>IF(JCIMS!T2184&gt;=0,JCIMS!T2184/INDEX(CIMS!T$4:T$41,MATCH($C2184&amp;$E2184,CIMS!$W$4:$W$41,0)),1)</f>
        <v>1</v>
      </c>
      <c r="V2184" t="str">
        <f t="shared" si="40"/>
        <v>QuebecMetal SmeltingBiodiesel</v>
      </c>
    </row>
    <row r="2185" spans="3:22" x14ac:dyDescent="0.25">
      <c r="C2185" s="6" t="s">
        <v>56</v>
      </c>
      <c r="D2185" s="6" t="s">
        <v>42</v>
      </c>
      <c r="E2185" t="s">
        <v>17</v>
      </c>
      <c r="F2185" s="6">
        <v>2005</v>
      </c>
      <c r="G2185" s="6" t="s">
        <v>14</v>
      </c>
      <c r="H2185" s="6" t="s">
        <v>15</v>
      </c>
      <c r="I2185" s="6" t="s">
        <v>16</v>
      </c>
      <c r="J2185" s="16">
        <f>IF(JCIMS!J2185&gt;=0,JCIMS!J2185/INDEX(CIMS!J$4:J$41,MATCH($C2185&amp;$E2185,CIMS!$W$4:$W$41,0)),1)</f>
        <v>1.2659442781791268</v>
      </c>
      <c r="K2185" s="16">
        <f>IF(JCIMS!K2185&gt;=0,JCIMS!K2185/INDEX(CIMS!K$4:K$41,MATCH($C2185&amp;$E2185,CIMS!$W$4:$W$41,0)),1)</f>
        <v>1.197104555406443</v>
      </c>
      <c r="L2185" s="16">
        <f>IF(JCIMS!L2185&gt;=0,JCIMS!L2185/INDEX(CIMS!L$4:L$41,MATCH($C2185&amp;$E2185,CIMS!$W$4:$W$41,0)),1)</f>
        <v>1.1654770349589358</v>
      </c>
      <c r="M2185" s="16">
        <f>IF(JCIMS!M2185&gt;=0,JCIMS!M2185/INDEX(CIMS!M$4:M$41,MATCH($C2185&amp;$E2185,CIMS!$W$4:$W$41,0)),1)</f>
        <v>1.0674971881523396</v>
      </c>
      <c r="N2185" s="16">
        <f>IF(JCIMS!N2185&gt;=0,JCIMS!N2185/INDEX(CIMS!N$4:N$41,MATCH($C2185&amp;$E2185,CIMS!$W$4:$W$41,0)),1)</f>
        <v>0.95618875078376731</v>
      </c>
      <c r="O2185" s="16">
        <f>IF(JCIMS!O2185&gt;=0,JCIMS!O2185/INDEX(CIMS!O$4:O$41,MATCH($C2185&amp;$E2185,CIMS!$W$4:$W$41,0)),1)</f>
        <v>0.87977740362114032</v>
      </c>
      <c r="P2185" s="16">
        <f>IF(JCIMS!P2185&gt;=0,JCIMS!P2185/INDEX(CIMS!P$4:P$41,MATCH($C2185&amp;$E2185,CIMS!$W$4:$W$41,0)),1)</f>
        <v>0.81216642105625259</v>
      </c>
      <c r="Q2185" s="16">
        <f>IF(JCIMS!Q2185&gt;=0,JCIMS!Q2185/INDEX(CIMS!Q$4:Q$41,MATCH($C2185&amp;$E2185,CIMS!$W$4:$W$41,0)),1)</f>
        <v>0.7923274872377285</v>
      </c>
      <c r="R2185" s="16">
        <f>IF(JCIMS!R2185&gt;=0,JCIMS!R2185/INDEX(CIMS!R$4:R$41,MATCH($C2185&amp;$E2185,CIMS!$W$4:$W$41,0)),1)</f>
        <v>0.76126218276669766</v>
      </c>
      <c r="S2185" s="16">
        <f>IF(JCIMS!S2185&gt;=0,JCIMS!S2185/INDEX(CIMS!S$4:S$41,MATCH($C2185&amp;$E2185,CIMS!$W$4:$W$41,0)),1)</f>
        <v>0.7460662271580869</v>
      </c>
      <c r="T2185" s="16">
        <f>IF(JCIMS!T2185&gt;=0,JCIMS!T2185/INDEX(CIMS!T$4:T$41,MATCH($C2185&amp;$E2185,CIMS!$W$4:$W$41,0)),1)</f>
        <v>0.73465924946767369</v>
      </c>
      <c r="V2185" t="str">
        <f t="shared" si="40"/>
        <v>QuebecMetal SmeltingElectricity</v>
      </c>
    </row>
    <row r="2186" spans="3:22" x14ac:dyDescent="0.25">
      <c r="C2186" s="6" t="s">
        <v>56</v>
      </c>
      <c r="D2186" s="6" t="s">
        <v>42</v>
      </c>
      <c r="E2186" t="s">
        <v>18</v>
      </c>
      <c r="F2186" s="6">
        <v>2005</v>
      </c>
      <c r="G2186" s="6" t="s">
        <v>14</v>
      </c>
      <c r="H2186" s="6" t="s">
        <v>15</v>
      </c>
      <c r="I2186" s="6" t="s">
        <v>16</v>
      </c>
      <c r="J2186" s="16">
        <f>IF(JCIMS!J2186&gt;=0,JCIMS!J2186/INDEX(CIMS!J$4:J$41,MATCH($C2186&amp;$E2186,CIMS!$W$4:$W$41,0)),1)</f>
        <v>1</v>
      </c>
      <c r="K2186" s="16">
        <f>IF(JCIMS!K2186&gt;=0,JCIMS!K2186/INDEX(CIMS!K$4:K$41,MATCH($C2186&amp;$E2186,CIMS!$W$4:$W$41,0)),1)</f>
        <v>1</v>
      </c>
      <c r="L2186" s="16">
        <f>IF(JCIMS!L2186&gt;=0,JCIMS!L2186/INDEX(CIMS!L$4:L$41,MATCH($C2186&amp;$E2186,CIMS!$W$4:$W$41,0)),1)</f>
        <v>1</v>
      </c>
      <c r="M2186" s="16">
        <f>IF(JCIMS!M2186&gt;=0,JCIMS!M2186/INDEX(CIMS!M$4:M$41,MATCH($C2186&amp;$E2186,CIMS!$W$4:$W$41,0)),1)</f>
        <v>1</v>
      </c>
      <c r="N2186" s="16">
        <f>IF(JCIMS!N2186&gt;=0,JCIMS!N2186/INDEX(CIMS!N$4:N$41,MATCH($C2186&amp;$E2186,CIMS!$W$4:$W$41,0)),1)</f>
        <v>1</v>
      </c>
      <c r="O2186" s="16">
        <f>IF(JCIMS!O2186&gt;=0,JCIMS!O2186/INDEX(CIMS!O$4:O$41,MATCH($C2186&amp;$E2186,CIMS!$W$4:$W$41,0)),1)</f>
        <v>1</v>
      </c>
      <c r="P2186" s="16">
        <f>IF(JCIMS!P2186&gt;=0,JCIMS!P2186/INDEX(CIMS!P$4:P$41,MATCH($C2186&amp;$E2186,CIMS!$W$4:$W$41,0)),1)</f>
        <v>1</v>
      </c>
      <c r="Q2186" s="16">
        <f>IF(JCIMS!Q2186&gt;=0,JCIMS!Q2186/INDEX(CIMS!Q$4:Q$41,MATCH($C2186&amp;$E2186,CIMS!$W$4:$W$41,0)),1)</f>
        <v>1</v>
      </c>
      <c r="R2186" s="16">
        <f>IF(JCIMS!R2186&gt;=0,JCIMS!R2186/INDEX(CIMS!R$4:R$41,MATCH($C2186&amp;$E2186,CIMS!$W$4:$W$41,0)),1)</f>
        <v>1</v>
      </c>
      <c r="S2186" s="16">
        <f>IF(JCIMS!S2186&gt;=0,JCIMS!S2186/INDEX(CIMS!S$4:S$41,MATCH($C2186&amp;$E2186,CIMS!$W$4:$W$41,0)),1)</f>
        <v>1</v>
      </c>
      <c r="T2186" s="16">
        <f>IF(JCIMS!T2186&gt;=0,JCIMS!T2186/INDEX(CIMS!T$4:T$41,MATCH($C2186&amp;$E2186,CIMS!$W$4:$W$41,0)),1)</f>
        <v>1</v>
      </c>
      <c r="V2186" t="str">
        <f t="shared" si="40"/>
        <v>QuebecMetal SmeltingEthanol</v>
      </c>
    </row>
    <row r="2187" spans="3:22" x14ac:dyDescent="0.25">
      <c r="C2187" s="6" t="s">
        <v>56</v>
      </c>
      <c r="D2187" s="6" t="s">
        <v>42</v>
      </c>
      <c r="E2187" t="s">
        <v>20</v>
      </c>
      <c r="F2187" s="6">
        <v>2005</v>
      </c>
      <c r="G2187" s="6" t="s">
        <v>14</v>
      </c>
      <c r="H2187" s="6" t="s">
        <v>15</v>
      </c>
      <c r="I2187" s="6" t="s">
        <v>16</v>
      </c>
      <c r="J2187" s="14">
        <f>IF(JCIMS!J2187&gt;=0,JCIMS!J2187/INDEX(CIMS!J$4:J$41,MATCH("Generic Fuels"&amp;$E2187,CIMS!$W$4:$W$41,0)),1)</f>
        <v>1</v>
      </c>
      <c r="K2187" s="14">
        <f>IF(JCIMS!K2187&gt;=0,JCIMS!K2187/INDEX(CIMS!K$4:K$41,MATCH("Generic Fuels"&amp;$E2187,CIMS!$W$4:$W$41,0)),1)</f>
        <v>1</v>
      </c>
      <c r="L2187" s="14">
        <f>IF(JCIMS!L2187&gt;=0,JCIMS!L2187/INDEX(CIMS!L$4:L$41,MATCH("Generic Fuels"&amp;$E2187,CIMS!$W$4:$W$41,0)),1)</f>
        <v>1</v>
      </c>
      <c r="M2187" s="14">
        <f>IF(JCIMS!M2187&gt;=0,JCIMS!M2187/INDEX(CIMS!M$4:M$41,MATCH("Generic Fuels"&amp;$E2187,CIMS!$W$4:$W$41,0)),1)</f>
        <v>1</v>
      </c>
      <c r="N2187" s="14">
        <f>IF(JCIMS!N2187&gt;=0,JCIMS!N2187/INDEX(CIMS!N$4:N$41,MATCH("Generic Fuels"&amp;$E2187,CIMS!$W$4:$W$41,0)),1)</f>
        <v>1</v>
      </c>
      <c r="O2187" s="14">
        <f>IF(JCIMS!O2187&gt;=0,JCIMS!O2187/INDEX(CIMS!O$4:O$41,MATCH("Generic Fuels"&amp;$E2187,CIMS!$W$4:$W$41,0)),1)</f>
        <v>1</v>
      </c>
      <c r="P2187" s="14">
        <f>IF(JCIMS!P2187&gt;=0,JCIMS!P2187/INDEX(CIMS!P$4:P$41,MATCH("Generic Fuels"&amp;$E2187,CIMS!$W$4:$W$41,0)),1)</f>
        <v>1</v>
      </c>
      <c r="Q2187" s="14">
        <f>IF(JCIMS!Q2187&gt;=0,JCIMS!Q2187/INDEX(CIMS!Q$4:Q$41,MATCH("Generic Fuels"&amp;$E2187,CIMS!$W$4:$W$41,0)),1)</f>
        <v>1</v>
      </c>
      <c r="R2187" s="14">
        <f>IF(JCIMS!R2187&gt;=0,JCIMS!R2187/INDEX(CIMS!R$4:R$41,MATCH("Generic Fuels"&amp;$E2187,CIMS!$W$4:$W$41,0)),1)</f>
        <v>1</v>
      </c>
      <c r="S2187" s="14">
        <f>IF(JCIMS!S2187&gt;=0,JCIMS!S2187/INDEX(CIMS!S$4:S$41,MATCH("Generic Fuels"&amp;$E2187,CIMS!$W$4:$W$41,0)),1)</f>
        <v>1</v>
      </c>
      <c r="T2187" s="14">
        <f>IF(JCIMS!T2187&gt;=0,JCIMS!T2187/INDEX(CIMS!T$4:T$41,MATCH("Generic Fuels"&amp;$E2187,CIMS!$W$4:$W$41,0)),1)</f>
        <v>1</v>
      </c>
      <c r="V2187" t="str">
        <f t="shared" si="40"/>
        <v>QuebecMetal SmeltingJet Fuel</v>
      </c>
    </row>
    <row r="2188" spans="3:22" x14ac:dyDescent="0.25">
      <c r="C2188" s="6" t="s">
        <v>56</v>
      </c>
      <c r="D2188" s="6" t="s">
        <v>42</v>
      </c>
      <c r="E2188" t="s">
        <v>21</v>
      </c>
      <c r="F2188" s="6">
        <v>2005</v>
      </c>
      <c r="G2188" s="6" t="s">
        <v>14</v>
      </c>
      <c r="H2188" s="6" t="s">
        <v>15</v>
      </c>
      <c r="I2188" s="6" t="s">
        <v>16</v>
      </c>
      <c r="J2188" s="14">
        <f>IF(JCIMS!J2188&gt;=0,JCIMS!J2188/INDEX(CIMS!J$4:J$41,MATCH("Generic Fuels"&amp;$E2188,CIMS!$W$4:$W$41,0)),1)</f>
        <v>1</v>
      </c>
      <c r="K2188" s="14">
        <f>IF(JCIMS!K2188&gt;=0,JCIMS!K2188/INDEX(CIMS!K$4:K$41,MATCH("Generic Fuels"&amp;$E2188,CIMS!$W$4:$W$41,0)),1)</f>
        <v>1</v>
      </c>
      <c r="L2188" s="14">
        <f>IF(JCIMS!L2188&gt;=0,JCIMS!L2188/INDEX(CIMS!L$4:L$41,MATCH("Generic Fuels"&amp;$E2188,CIMS!$W$4:$W$41,0)),1)</f>
        <v>1</v>
      </c>
      <c r="M2188" s="14">
        <f>IF(JCIMS!M2188&gt;=0,JCIMS!M2188/INDEX(CIMS!M$4:M$41,MATCH("Generic Fuels"&amp;$E2188,CIMS!$W$4:$W$41,0)),1)</f>
        <v>1</v>
      </c>
      <c r="N2188" s="14">
        <f>IF(JCIMS!N2188&gt;=0,JCIMS!N2188/INDEX(CIMS!N$4:N$41,MATCH("Generic Fuels"&amp;$E2188,CIMS!$W$4:$W$41,0)),1)</f>
        <v>1</v>
      </c>
      <c r="O2188" s="14">
        <f>IF(JCIMS!O2188&gt;=0,JCIMS!O2188/INDEX(CIMS!O$4:O$41,MATCH("Generic Fuels"&amp;$E2188,CIMS!$W$4:$W$41,0)),1)</f>
        <v>1</v>
      </c>
      <c r="P2188" s="14">
        <f>IF(JCIMS!P2188&gt;=0,JCIMS!P2188/INDEX(CIMS!P$4:P$41,MATCH("Generic Fuels"&amp;$E2188,CIMS!$W$4:$W$41,0)),1)</f>
        <v>1</v>
      </c>
      <c r="Q2188" s="14">
        <f>IF(JCIMS!Q2188&gt;=0,JCIMS!Q2188/INDEX(CIMS!Q$4:Q$41,MATCH("Generic Fuels"&amp;$E2188,CIMS!$W$4:$W$41,0)),1)</f>
        <v>1</v>
      </c>
      <c r="R2188" s="14">
        <f>IF(JCIMS!R2188&gt;=0,JCIMS!R2188/INDEX(CIMS!R$4:R$41,MATCH("Generic Fuels"&amp;$E2188,CIMS!$W$4:$W$41,0)),1)</f>
        <v>1</v>
      </c>
      <c r="S2188" s="14">
        <f>IF(JCIMS!S2188&gt;=0,JCIMS!S2188/INDEX(CIMS!S$4:S$41,MATCH("Generic Fuels"&amp;$E2188,CIMS!$W$4:$W$41,0)),1)</f>
        <v>1</v>
      </c>
      <c r="T2188" s="14">
        <f>IF(JCIMS!T2188&gt;=0,JCIMS!T2188/INDEX(CIMS!T$4:T$41,MATCH("Generic Fuels"&amp;$E2188,CIMS!$W$4:$W$41,0)),1)</f>
        <v>1</v>
      </c>
      <c r="V2188" t="str">
        <f t="shared" si="40"/>
        <v>QuebecMetal SmeltingBlack Liquor</v>
      </c>
    </row>
    <row r="2189" spans="3:22" x14ac:dyDescent="0.25">
      <c r="C2189" s="6" t="s">
        <v>56</v>
      </c>
      <c r="D2189" s="6" t="s">
        <v>42</v>
      </c>
      <c r="E2189" t="s">
        <v>22</v>
      </c>
      <c r="F2189" s="6">
        <v>2005</v>
      </c>
      <c r="G2189" s="6" t="s">
        <v>14</v>
      </c>
      <c r="H2189" s="6" t="s">
        <v>15</v>
      </c>
      <c r="I2189" s="6" t="s">
        <v>16</v>
      </c>
      <c r="J2189" s="14">
        <f>IF(JCIMS!J2189&gt;=0,JCIMS!J2189/INDEX(CIMS!J$4:J$41,MATCH("Generic Fuels"&amp;$E2189,CIMS!$W$4:$W$41,0)),1)</f>
        <v>1.0250494397827203</v>
      </c>
      <c r="K2189" s="14">
        <f>IF(JCIMS!K2189&gt;=0,JCIMS!K2189/INDEX(CIMS!K$4:K$41,MATCH("Generic Fuels"&amp;$E2189,CIMS!$W$4:$W$41,0)),1)</f>
        <v>1.1191135338619715</v>
      </c>
      <c r="L2189" s="14">
        <f>IF(JCIMS!L2189&gt;=0,JCIMS!L2189/INDEX(CIMS!L$4:L$41,MATCH("Generic Fuels"&amp;$E2189,CIMS!$W$4:$W$41,0)),1)</f>
        <v>1.4388435368140353</v>
      </c>
      <c r="M2189" s="14">
        <f>IF(JCIMS!M2189&gt;=0,JCIMS!M2189/INDEX(CIMS!M$4:M$41,MATCH("Generic Fuels"&amp;$E2189,CIMS!$W$4:$W$41,0)),1)</f>
        <v>1.4388435368140353</v>
      </c>
      <c r="N2189" s="14">
        <f>IF(JCIMS!N2189&gt;=0,JCIMS!N2189/INDEX(CIMS!N$4:N$41,MATCH("Generic Fuels"&amp;$E2189,CIMS!$W$4:$W$41,0)),1)</f>
        <v>1.4388435368140353</v>
      </c>
      <c r="O2189" s="14">
        <f>IF(JCIMS!O2189&gt;=0,JCIMS!O2189/INDEX(CIMS!O$4:O$41,MATCH("Generic Fuels"&amp;$E2189,CIMS!$W$4:$W$41,0)),1)</f>
        <v>1.4388435368140353</v>
      </c>
      <c r="P2189" s="14">
        <f>IF(JCIMS!P2189&gt;=0,JCIMS!P2189/INDEX(CIMS!P$4:P$41,MATCH("Generic Fuels"&amp;$E2189,CIMS!$W$4:$W$41,0)),1)</f>
        <v>1.4388435368140353</v>
      </c>
      <c r="Q2189" s="14">
        <f>IF(JCIMS!Q2189&gt;=0,JCIMS!Q2189/INDEX(CIMS!Q$4:Q$41,MATCH("Generic Fuels"&amp;$E2189,CIMS!$W$4:$W$41,0)),1)</f>
        <v>1.4388435368140353</v>
      </c>
      <c r="R2189" s="14">
        <f>IF(JCIMS!R2189&gt;=0,JCIMS!R2189/INDEX(CIMS!R$4:R$41,MATCH("Generic Fuels"&amp;$E2189,CIMS!$W$4:$W$41,0)),1)</f>
        <v>1.4388435368140353</v>
      </c>
      <c r="S2189" s="14">
        <f>IF(JCIMS!S2189&gt;=0,JCIMS!S2189/INDEX(CIMS!S$4:S$41,MATCH("Generic Fuels"&amp;$E2189,CIMS!$W$4:$W$41,0)),1)</f>
        <v>1.4388435368140353</v>
      </c>
      <c r="T2189" s="14">
        <f>IF(JCIMS!T2189&gt;=0,JCIMS!T2189/INDEX(CIMS!T$4:T$41,MATCH("Generic Fuels"&amp;$E2189,CIMS!$W$4:$W$41,0)),1)</f>
        <v>1.4388435368140353</v>
      </c>
      <c r="V2189" t="str">
        <f t="shared" si="40"/>
        <v>QuebecMetal SmeltingCoal</v>
      </c>
    </row>
    <row r="2190" spans="3:22" x14ac:dyDescent="0.25">
      <c r="C2190" s="6" t="s">
        <v>56</v>
      </c>
      <c r="D2190" s="6" t="s">
        <v>42</v>
      </c>
      <c r="E2190" t="s">
        <v>23</v>
      </c>
      <c r="F2190" s="6">
        <v>2005</v>
      </c>
      <c r="G2190" s="6" t="s">
        <v>14</v>
      </c>
      <c r="H2190" s="6" t="s">
        <v>15</v>
      </c>
      <c r="I2190" s="6" t="s">
        <v>16</v>
      </c>
      <c r="J2190" s="14">
        <f>IF(JCIMS!J2190&gt;=0,JCIMS!J2190/INDEX(CIMS!J$4:J$41,MATCH("Generic Fuels"&amp;$E2190,CIMS!$W$4:$W$41,0)),1)</f>
        <v>1</v>
      </c>
      <c r="K2190" s="14">
        <f>IF(JCIMS!K2190&gt;=0,JCIMS!K2190/INDEX(CIMS!K$4:K$41,MATCH("Generic Fuels"&amp;$E2190,CIMS!$W$4:$W$41,0)),1)</f>
        <v>1</v>
      </c>
      <c r="L2190" s="14">
        <f>IF(JCIMS!L2190&gt;=0,JCIMS!L2190/INDEX(CIMS!L$4:L$41,MATCH("Generic Fuels"&amp;$E2190,CIMS!$W$4:$W$41,0)),1)</f>
        <v>1</v>
      </c>
      <c r="M2190" s="14">
        <f>IF(JCIMS!M2190&gt;=0,JCIMS!M2190/INDEX(CIMS!M$4:M$41,MATCH("Generic Fuels"&amp;$E2190,CIMS!$W$4:$W$41,0)),1)</f>
        <v>1</v>
      </c>
      <c r="N2190" s="14">
        <f>IF(JCIMS!N2190&gt;=0,JCIMS!N2190/INDEX(CIMS!N$4:N$41,MATCH("Generic Fuels"&amp;$E2190,CIMS!$W$4:$W$41,0)),1)</f>
        <v>1</v>
      </c>
      <c r="O2190" s="14">
        <f>IF(JCIMS!O2190&gt;=0,JCIMS!O2190/INDEX(CIMS!O$4:O$41,MATCH("Generic Fuels"&amp;$E2190,CIMS!$W$4:$W$41,0)),1)</f>
        <v>1</v>
      </c>
      <c r="P2190" s="14">
        <f>IF(JCIMS!P2190&gt;=0,JCIMS!P2190/INDEX(CIMS!P$4:P$41,MATCH("Generic Fuels"&amp;$E2190,CIMS!$W$4:$W$41,0)),1)</f>
        <v>1</v>
      </c>
      <c r="Q2190" s="14">
        <f>IF(JCIMS!Q2190&gt;=0,JCIMS!Q2190/INDEX(CIMS!Q$4:Q$41,MATCH("Generic Fuels"&amp;$E2190,CIMS!$W$4:$W$41,0)),1)</f>
        <v>1</v>
      </c>
      <c r="R2190" s="14">
        <f>IF(JCIMS!R2190&gt;=0,JCIMS!R2190/INDEX(CIMS!R$4:R$41,MATCH("Generic Fuels"&amp;$E2190,CIMS!$W$4:$W$41,0)),1)</f>
        <v>1</v>
      </c>
      <c r="S2190" s="14">
        <f>IF(JCIMS!S2190&gt;=0,JCIMS!S2190/INDEX(CIMS!S$4:S$41,MATCH("Generic Fuels"&amp;$E2190,CIMS!$W$4:$W$41,0)),1)</f>
        <v>1</v>
      </c>
      <c r="T2190" s="14">
        <f>IF(JCIMS!T2190&gt;=0,JCIMS!T2190/INDEX(CIMS!T$4:T$41,MATCH("Generic Fuels"&amp;$E2190,CIMS!$W$4:$W$41,0)),1)</f>
        <v>1</v>
      </c>
      <c r="V2190" t="str">
        <f t="shared" si="40"/>
        <v>QuebecMetal SmeltingCoke</v>
      </c>
    </row>
    <row r="2191" spans="3:22" x14ac:dyDescent="0.25">
      <c r="C2191" s="6" t="s">
        <v>56</v>
      </c>
      <c r="D2191" s="6" t="s">
        <v>42</v>
      </c>
      <c r="E2191" t="s">
        <v>24</v>
      </c>
      <c r="F2191" s="6">
        <v>2005</v>
      </c>
      <c r="G2191" s="6" t="s">
        <v>14</v>
      </c>
      <c r="H2191" s="6" t="s">
        <v>15</v>
      </c>
      <c r="I2191" s="6" t="s">
        <v>16</v>
      </c>
      <c r="J2191" s="14">
        <f>IF(JCIMS!J2191&gt;=0,JCIMS!J2191/INDEX(CIMS!J$4:J$41,MATCH("Generic Fuels"&amp;$E2191,CIMS!$W$4:$W$41,0)),1)</f>
        <v>1</v>
      </c>
      <c r="K2191" s="14">
        <f>IF(JCIMS!K2191&gt;=0,JCIMS!K2191/INDEX(CIMS!K$4:K$41,MATCH("Generic Fuels"&amp;$E2191,CIMS!$W$4:$W$41,0)),1)</f>
        <v>1</v>
      </c>
      <c r="L2191" s="14">
        <f>IF(JCIMS!L2191&gt;=0,JCIMS!L2191/INDEX(CIMS!L$4:L$41,MATCH("Generic Fuels"&amp;$E2191,CIMS!$W$4:$W$41,0)),1)</f>
        <v>1</v>
      </c>
      <c r="M2191" s="14">
        <f>IF(JCIMS!M2191&gt;=0,JCIMS!M2191/INDEX(CIMS!M$4:M$41,MATCH("Generic Fuels"&amp;$E2191,CIMS!$W$4:$W$41,0)),1)</f>
        <v>1</v>
      </c>
      <c r="N2191" s="14">
        <f>IF(JCIMS!N2191&gt;=0,JCIMS!N2191/INDEX(CIMS!N$4:N$41,MATCH("Generic Fuels"&amp;$E2191,CIMS!$W$4:$W$41,0)),1)</f>
        <v>1</v>
      </c>
      <c r="O2191" s="14">
        <f>IF(JCIMS!O2191&gt;=0,JCIMS!O2191/INDEX(CIMS!O$4:O$41,MATCH("Generic Fuels"&amp;$E2191,CIMS!$W$4:$W$41,0)),1)</f>
        <v>1</v>
      </c>
      <c r="P2191" s="14">
        <f>IF(JCIMS!P2191&gt;=0,JCIMS!P2191/INDEX(CIMS!P$4:P$41,MATCH("Generic Fuels"&amp;$E2191,CIMS!$W$4:$W$41,0)),1)</f>
        <v>1</v>
      </c>
      <c r="Q2191" s="14">
        <f>IF(JCIMS!Q2191&gt;=0,JCIMS!Q2191/INDEX(CIMS!Q$4:Q$41,MATCH("Generic Fuels"&amp;$E2191,CIMS!$W$4:$W$41,0)),1)</f>
        <v>1</v>
      </c>
      <c r="R2191" s="14">
        <f>IF(JCIMS!R2191&gt;=0,JCIMS!R2191/INDEX(CIMS!R$4:R$41,MATCH("Generic Fuels"&amp;$E2191,CIMS!$W$4:$W$41,0)),1)</f>
        <v>1</v>
      </c>
      <c r="S2191" s="14">
        <f>IF(JCIMS!S2191&gt;=0,JCIMS!S2191/INDEX(CIMS!S$4:S$41,MATCH("Generic Fuels"&amp;$E2191,CIMS!$W$4:$W$41,0)),1)</f>
        <v>1</v>
      </c>
      <c r="T2191" s="14">
        <f>IF(JCIMS!T2191&gt;=0,JCIMS!T2191/INDEX(CIMS!T$4:T$41,MATCH("Generic Fuels"&amp;$E2191,CIMS!$W$4:$W$41,0)),1)</f>
        <v>1</v>
      </c>
      <c r="V2191" t="str">
        <f t="shared" si="40"/>
        <v>QuebecMetal SmeltingDiesel</v>
      </c>
    </row>
    <row r="2192" spans="3:22" x14ac:dyDescent="0.25">
      <c r="C2192" s="6" t="s">
        <v>56</v>
      </c>
      <c r="D2192" s="6" t="s">
        <v>42</v>
      </c>
      <c r="E2192" t="s">
        <v>25</v>
      </c>
      <c r="F2192" s="6">
        <v>2005</v>
      </c>
      <c r="G2192" s="6" t="s">
        <v>14</v>
      </c>
      <c r="H2192" s="6" t="s">
        <v>15</v>
      </c>
      <c r="I2192" s="6" t="s">
        <v>16</v>
      </c>
      <c r="J2192" s="14">
        <f>IF(JCIMS!J2192&gt;=0,JCIMS!J2192/INDEX(CIMS!J$4:J$41,MATCH("Generic Fuels"&amp;$E2192,CIMS!$W$4:$W$41,0)),1)</f>
        <v>1</v>
      </c>
      <c r="K2192" s="14">
        <f>IF(JCIMS!K2192&gt;=0,JCIMS!K2192/INDEX(CIMS!K$4:K$41,MATCH("Generic Fuels"&amp;$E2192,CIMS!$W$4:$W$41,0)),1)</f>
        <v>1</v>
      </c>
      <c r="L2192" s="14">
        <f>IF(JCIMS!L2192&gt;=0,JCIMS!L2192/INDEX(CIMS!L$4:L$41,MATCH("Generic Fuels"&amp;$E2192,CIMS!$W$4:$W$41,0)),1)</f>
        <v>1</v>
      </c>
      <c r="M2192" s="14">
        <f>IF(JCIMS!M2192&gt;=0,JCIMS!M2192/INDEX(CIMS!M$4:M$41,MATCH("Generic Fuels"&amp;$E2192,CIMS!$W$4:$W$41,0)),1)</f>
        <v>1</v>
      </c>
      <c r="N2192" s="14">
        <f>IF(JCIMS!N2192&gt;=0,JCIMS!N2192/INDEX(CIMS!N$4:N$41,MATCH("Generic Fuels"&amp;$E2192,CIMS!$W$4:$W$41,0)),1)</f>
        <v>1</v>
      </c>
      <c r="O2192" s="14">
        <f>IF(JCIMS!O2192&gt;=0,JCIMS!O2192/INDEX(CIMS!O$4:O$41,MATCH("Generic Fuels"&amp;$E2192,CIMS!$W$4:$W$41,0)),1)</f>
        <v>1</v>
      </c>
      <c r="P2192" s="14">
        <f>IF(JCIMS!P2192&gt;=0,JCIMS!P2192/INDEX(CIMS!P$4:P$41,MATCH("Generic Fuels"&amp;$E2192,CIMS!$W$4:$W$41,0)),1)</f>
        <v>1</v>
      </c>
      <c r="Q2192" s="14">
        <f>IF(JCIMS!Q2192&gt;=0,JCIMS!Q2192/INDEX(CIMS!Q$4:Q$41,MATCH("Generic Fuels"&amp;$E2192,CIMS!$W$4:$W$41,0)),1)</f>
        <v>1</v>
      </c>
      <c r="R2192" s="14">
        <f>IF(JCIMS!R2192&gt;=0,JCIMS!R2192/INDEX(CIMS!R$4:R$41,MATCH("Generic Fuels"&amp;$E2192,CIMS!$W$4:$W$41,0)),1)</f>
        <v>1</v>
      </c>
      <c r="S2192" s="14">
        <f>IF(JCIMS!S2192&gt;=0,JCIMS!S2192/INDEX(CIMS!S$4:S$41,MATCH("Generic Fuels"&amp;$E2192,CIMS!$W$4:$W$41,0)),1)</f>
        <v>1</v>
      </c>
      <c r="T2192" s="14">
        <f>IF(JCIMS!T2192&gt;=0,JCIMS!T2192/INDEX(CIMS!T$4:T$41,MATCH("Generic Fuels"&amp;$E2192,CIMS!$W$4:$W$41,0)),1)</f>
        <v>1</v>
      </c>
      <c r="V2192" t="str">
        <f t="shared" si="40"/>
        <v>QuebecMetal SmeltingGasoline</v>
      </c>
    </row>
    <row r="2193" spans="3:22" x14ac:dyDescent="0.25">
      <c r="C2193" s="6" t="s">
        <v>56</v>
      </c>
      <c r="D2193" s="6" t="s">
        <v>42</v>
      </c>
      <c r="E2193" t="s">
        <v>26</v>
      </c>
      <c r="F2193" s="6">
        <v>2005</v>
      </c>
      <c r="G2193" s="6" t="s">
        <v>14</v>
      </c>
      <c r="H2193" s="6" t="s">
        <v>15</v>
      </c>
      <c r="I2193" s="6" t="s">
        <v>16</v>
      </c>
      <c r="J2193" s="14">
        <f>IF(JCIMS!J2193&gt;=0,JCIMS!J2193/INDEX(CIMS!J$4:J$41,MATCH("Generic Fuels"&amp;$E2193,CIMS!$W$4:$W$41,0)),1)</f>
        <v>0.29348320277223716</v>
      </c>
      <c r="K2193" s="14">
        <f>IF(JCIMS!K2193&gt;=0,JCIMS!K2193/INDEX(CIMS!K$4:K$41,MATCH("Generic Fuels"&amp;$E2193,CIMS!$W$4:$W$41,0)),1)</f>
        <v>0.47796147565761538</v>
      </c>
      <c r="L2193" s="14">
        <f>IF(JCIMS!L2193&gt;=0,JCIMS!L2193/INDEX(CIMS!L$4:L$41,MATCH("Generic Fuels"&amp;$E2193,CIMS!$W$4:$W$41,0)),1)</f>
        <v>0.85342473546959197</v>
      </c>
      <c r="M2193" s="14">
        <f>IF(JCIMS!M2193&gt;=0,JCIMS!M2193/INDEX(CIMS!M$4:M$41,MATCH("Generic Fuels"&amp;$E2193,CIMS!$W$4:$W$41,0)),1)</f>
        <v>0.95608598376109399</v>
      </c>
      <c r="N2193" s="14">
        <f>IF(JCIMS!N2193&gt;=0,JCIMS!N2193/INDEX(CIMS!N$4:N$41,MATCH("Generic Fuels"&amp;$E2193,CIMS!$W$4:$W$41,0)),1)</f>
        <v>1.2621381694313767</v>
      </c>
      <c r="O2193" s="14">
        <f>IF(JCIMS!O2193&gt;=0,JCIMS!O2193/INDEX(CIMS!O$4:O$41,MATCH("Generic Fuels"&amp;$E2193,CIMS!$W$4:$W$41,0)),1)</f>
        <v>1.4442834684638517</v>
      </c>
      <c r="P2193" s="14">
        <f>IF(JCIMS!P2193&gt;=0,JCIMS!P2193/INDEX(CIMS!P$4:P$41,MATCH("Generic Fuels"&amp;$E2193,CIMS!$W$4:$W$41,0)),1)</f>
        <v>1.6108187328524948</v>
      </c>
      <c r="Q2193" s="14">
        <f>IF(JCIMS!Q2193&gt;=0,JCIMS!Q2193/INDEX(CIMS!Q$4:Q$41,MATCH("Generic Fuels"&amp;$E2193,CIMS!$W$4:$W$41,0)),1)</f>
        <v>1.8222281805752798</v>
      </c>
      <c r="R2193" s="14">
        <f>IF(JCIMS!R2193&gt;=0,JCIMS!R2193/INDEX(CIMS!R$4:R$41,MATCH("Generic Fuels"&amp;$E2193,CIMS!$W$4:$W$41,0)),1)</f>
        <v>1.8997884260436417</v>
      </c>
      <c r="S2193" s="14">
        <f>IF(JCIMS!S2193&gt;=0,JCIMS!S2193/INDEX(CIMS!S$4:S$41,MATCH("Generic Fuels"&amp;$E2193,CIMS!$W$4:$W$41,0)),1)</f>
        <v>1.9114477773948122</v>
      </c>
      <c r="T2193" s="14">
        <f>IF(JCIMS!T2193&gt;=0,JCIMS!T2193/INDEX(CIMS!T$4:T$41,MATCH("Generic Fuels"&amp;$E2193,CIMS!$W$4:$W$41,0)),1)</f>
        <v>1.9344940969615014</v>
      </c>
      <c r="V2193" t="str">
        <f t="shared" si="40"/>
        <v>QuebecMetal SmeltingFuel Oil</v>
      </c>
    </row>
    <row r="2194" spans="3:22" x14ac:dyDescent="0.25">
      <c r="C2194" s="6" t="s">
        <v>56</v>
      </c>
      <c r="D2194" s="6" t="s">
        <v>42</v>
      </c>
      <c r="E2194" t="s">
        <v>27</v>
      </c>
      <c r="F2194" s="6">
        <v>2005</v>
      </c>
      <c r="G2194" s="6" t="s">
        <v>14</v>
      </c>
      <c r="H2194" s="6" t="s">
        <v>15</v>
      </c>
      <c r="I2194" s="6" t="s">
        <v>16</v>
      </c>
      <c r="J2194" s="14">
        <f>IF(JCIMS!J2194&gt;=0,JCIMS!J2194/INDEX(CIMS!J$4:J$41,MATCH("Generic Fuels"&amp;$E2194,CIMS!$W$4:$W$41,0)),1)</f>
        <v>1</v>
      </c>
      <c r="K2194" s="14">
        <f>IF(JCIMS!K2194&gt;=0,JCIMS!K2194/INDEX(CIMS!K$4:K$41,MATCH("Generic Fuels"&amp;$E2194,CIMS!$W$4:$W$41,0)),1)</f>
        <v>1</v>
      </c>
      <c r="L2194" s="14">
        <f>IF(JCIMS!L2194&gt;=0,JCIMS!L2194/INDEX(CIMS!L$4:L$41,MATCH("Generic Fuels"&amp;$E2194,CIMS!$W$4:$W$41,0)),1)</f>
        <v>1</v>
      </c>
      <c r="M2194" s="14">
        <f>IF(JCIMS!M2194&gt;=0,JCIMS!M2194/INDEX(CIMS!M$4:M$41,MATCH("Generic Fuels"&amp;$E2194,CIMS!$W$4:$W$41,0)),1)</f>
        <v>1</v>
      </c>
      <c r="N2194" s="14">
        <f>IF(JCIMS!N2194&gt;=0,JCIMS!N2194/INDEX(CIMS!N$4:N$41,MATCH("Generic Fuels"&amp;$E2194,CIMS!$W$4:$W$41,0)),1)</f>
        <v>1</v>
      </c>
      <c r="O2194" s="14">
        <f>IF(JCIMS!O2194&gt;=0,JCIMS!O2194/INDEX(CIMS!O$4:O$41,MATCH("Generic Fuels"&amp;$E2194,CIMS!$W$4:$W$41,0)),1)</f>
        <v>1</v>
      </c>
      <c r="P2194" s="14">
        <f>IF(JCIMS!P2194&gt;=0,JCIMS!P2194/INDEX(CIMS!P$4:P$41,MATCH("Generic Fuels"&amp;$E2194,CIMS!$W$4:$W$41,0)),1)</f>
        <v>1</v>
      </c>
      <c r="Q2194" s="14">
        <f>IF(JCIMS!Q2194&gt;=0,JCIMS!Q2194/INDEX(CIMS!Q$4:Q$41,MATCH("Generic Fuels"&amp;$E2194,CIMS!$W$4:$W$41,0)),1)</f>
        <v>1</v>
      </c>
      <c r="R2194" s="14">
        <f>IF(JCIMS!R2194&gt;=0,JCIMS!R2194/INDEX(CIMS!R$4:R$41,MATCH("Generic Fuels"&amp;$E2194,CIMS!$W$4:$W$41,0)),1)</f>
        <v>1</v>
      </c>
      <c r="S2194" s="14">
        <f>IF(JCIMS!S2194&gt;=0,JCIMS!S2194/INDEX(CIMS!S$4:S$41,MATCH("Generic Fuels"&amp;$E2194,CIMS!$W$4:$W$41,0)),1)</f>
        <v>1</v>
      </c>
      <c r="T2194" s="14">
        <f>IF(JCIMS!T2194&gt;=0,JCIMS!T2194/INDEX(CIMS!T$4:T$41,MATCH("Generic Fuels"&amp;$E2194,CIMS!$W$4:$W$41,0)),1)</f>
        <v>1</v>
      </c>
      <c r="V2194" t="str">
        <f t="shared" si="40"/>
        <v>QuebecMetal SmeltingHydrogen</v>
      </c>
    </row>
    <row r="2195" spans="3:22" x14ac:dyDescent="0.25">
      <c r="C2195" s="6" t="s">
        <v>56</v>
      </c>
      <c r="D2195" s="6" t="s">
        <v>42</v>
      </c>
      <c r="E2195" t="s">
        <v>28</v>
      </c>
      <c r="F2195" s="6">
        <v>2005</v>
      </c>
      <c r="G2195" s="6" t="s">
        <v>14</v>
      </c>
      <c r="H2195" s="6" t="s">
        <v>15</v>
      </c>
      <c r="I2195" s="6" t="s">
        <v>16</v>
      </c>
      <c r="J2195" s="14">
        <f>IF(JCIMS!J2195&gt;=0,JCIMS!J2195/INDEX(CIMS!J$4:J$41,MATCH("Generic Fuels"&amp;$E2195,CIMS!$W$4:$W$41,0)),1)</f>
        <v>1</v>
      </c>
      <c r="K2195" s="14">
        <f>IF(JCIMS!K2195&gt;=0,JCIMS!K2195/INDEX(CIMS!K$4:K$41,MATCH("Generic Fuels"&amp;$E2195,CIMS!$W$4:$W$41,0)),1)</f>
        <v>1</v>
      </c>
      <c r="L2195" s="14">
        <f>IF(JCIMS!L2195&gt;=0,JCIMS!L2195/INDEX(CIMS!L$4:L$41,MATCH("Generic Fuels"&amp;$E2195,CIMS!$W$4:$W$41,0)),1)</f>
        <v>1</v>
      </c>
      <c r="M2195" s="14">
        <f>IF(JCIMS!M2195&gt;=0,JCIMS!M2195/INDEX(CIMS!M$4:M$41,MATCH("Generic Fuels"&amp;$E2195,CIMS!$W$4:$W$41,0)),1)</f>
        <v>1</v>
      </c>
      <c r="N2195" s="14">
        <f>IF(JCIMS!N2195&gt;=0,JCIMS!N2195/INDEX(CIMS!N$4:N$41,MATCH("Generic Fuels"&amp;$E2195,CIMS!$W$4:$W$41,0)),1)</f>
        <v>1</v>
      </c>
      <c r="O2195" s="14">
        <f>IF(JCIMS!O2195&gt;=0,JCIMS!O2195/INDEX(CIMS!O$4:O$41,MATCH("Generic Fuels"&amp;$E2195,CIMS!$W$4:$W$41,0)),1)</f>
        <v>1</v>
      </c>
      <c r="P2195" s="14">
        <f>IF(JCIMS!P2195&gt;=0,JCIMS!P2195/INDEX(CIMS!P$4:P$41,MATCH("Generic Fuels"&amp;$E2195,CIMS!$W$4:$W$41,0)),1)</f>
        <v>1</v>
      </c>
      <c r="Q2195" s="14">
        <f>IF(JCIMS!Q2195&gt;=0,JCIMS!Q2195/INDEX(CIMS!Q$4:Q$41,MATCH("Generic Fuels"&amp;$E2195,CIMS!$W$4:$W$41,0)),1)</f>
        <v>1</v>
      </c>
      <c r="R2195" s="14">
        <f>IF(JCIMS!R2195&gt;=0,JCIMS!R2195/INDEX(CIMS!R$4:R$41,MATCH("Generic Fuels"&amp;$E2195,CIMS!$W$4:$W$41,0)),1)</f>
        <v>1</v>
      </c>
      <c r="S2195" s="14">
        <f>IF(JCIMS!S2195&gt;=0,JCIMS!S2195/INDEX(CIMS!S$4:S$41,MATCH("Generic Fuels"&amp;$E2195,CIMS!$W$4:$W$41,0)),1)</f>
        <v>1</v>
      </c>
      <c r="T2195" s="14">
        <f>IF(JCIMS!T2195&gt;=0,JCIMS!T2195/INDEX(CIMS!T$4:T$41,MATCH("Generic Fuels"&amp;$E2195,CIMS!$W$4:$W$41,0)),1)</f>
        <v>1</v>
      </c>
      <c r="V2195" t="str">
        <f t="shared" si="40"/>
        <v>QuebecMetal SmeltingBiogas</v>
      </c>
    </row>
    <row r="2196" spans="3:22" x14ac:dyDescent="0.25">
      <c r="C2196" s="6" t="s">
        <v>56</v>
      </c>
      <c r="D2196" s="6" t="s">
        <v>42</v>
      </c>
      <c r="E2196" t="s">
        <v>29</v>
      </c>
      <c r="F2196" s="6">
        <v>2005</v>
      </c>
      <c r="G2196" s="6" t="s">
        <v>14</v>
      </c>
      <c r="H2196" s="6" t="s">
        <v>15</v>
      </c>
      <c r="I2196" s="6" t="s">
        <v>16</v>
      </c>
      <c r="J2196" s="14">
        <f>IF(JCIMS!J2196&gt;=0,JCIMS!J2196/INDEX(CIMS!J$4:J$41,MATCH("Generic Fuels"&amp;$E2196,CIMS!$W$4:$W$41,0)),1)</f>
        <v>1</v>
      </c>
      <c r="K2196" s="14">
        <f>IF(JCIMS!K2196&gt;=0,JCIMS!K2196/INDEX(CIMS!K$4:K$41,MATCH("Generic Fuels"&amp;$E2196,CIMS!$W$4:$W$41,0)),1)</f>
        <v>1</v>
      </c>
      <c r="L2196" s="14">
        <f>IF(JCIMS!L2196&gt;=0,JCIMS!L2196/INDEX(CIMS!L$4:L$41,MATCH("Generic Fuels"&amp;$E2196,CIMS!$W$4:$W$41,0)),1)</f>
        <v>1</v>
      </c>
      <c r="M2196" s="14">
        <f>IF(JCIMS!M2196&gt;=0,JCIMS!M2196/INDEX(CIMS!M$4:M$41,MATCH("Generic Fuels"&amp;$E2196,CIMS!$W$4:$W$41,0)),1)</f>
        <v>1</v>
      </c>
      <c r="N2196" s="14">
        <f>IF(JCIMS!N2196&gt;=0,JCIMS!N2196/INDEX(CIMS!N$4:N$41,MATCH("Generic Fuels"&amp;$E2196,CIMS!$W$4:$W$41,0)),1)</f>
        <v>1</v>
      </c>
      <c r="O2196" s="14">
        <f>IF(JCIMS!O2196&gt;=0,JCIMS!O2196/INDEX(CIMS!O$4:O$41,MATCH("Generic Fuels"&amp;$E2196,CIMS!$W$4:$W$41,0)),1)</f>
        <v>1</v>
      </c>
      <c r="P2196" s="14">
        <f>IF(JCIMS!P2196&gt;=0,JCIMS!P2196/INDEX(CIMS!P$4:P$41,MATCH("Generic Fuels"&amp;$E2196,CIMS!$W$4:$W$41,0)),1)</f>
        <v>1</v>
      </c>
      <c r="Q2196" s="14">
        <f>IF(JCIMS!Q2196&gt;=0,JCIMS!Q2196/INDEX(CIMS!Q$4:Q$41,MATCH("Generic Fuels"&amp;$E2196,CIMS!$W$4:$W$41,0)),1)</f>
        <v>1</v>
      </c>
      <c r="R2196" s="14">
        <f>IF(JCIMS!R2196&gt;=0,JCIMS!R2196/INDEX(CIMS!R$4:R$41,MATCH("Generic Fuels"&amp;$E2196,CIMS!$W$4:$W$41,0)),1)</f>
        <v>1</v>
      </c>
      <c r="S2196" s="14">
        <f>IF(JCIMS!S2196&gt;=0,JCIMS!S2196/INDEX(CIMS!S$4:S$41,MATCH("Generic Fuels"&amp;$E2196,CIMS!$W$4:$W$41,0)),1)</f>
        <v>1</v>
      </c>
      <c r="T2196" s="14">
        <f>IF(JCIMS!T2196&gt;=0,JCIMS!T2196/INDEX(CIMS!T$4:T$41,MATCH("Generic Fuels"&amp;$E2196,CIMS!$W$4:$W$41,0)),1)</f>
        <v>1</v>
      </c>
      <c r="V2196" t="str">
        <f t="shared" si="40"/>
        <v>QuebecMetal SmeltingLPG</v>
      </c>
    </row>
    <row r="2197" spans="3:22" x14ac:dyDescent="0.25">
      <c r="C2197" s="6" t="s">
        <v>56</v>
      </c>
      <c r="D2197" s="6" t="s">
        <v>42</v>
      </c>
      <c r="E2197" t="s">
        <v>30</v>
      </c>
      <c r="F2197" s="6">
        <v>2005</v>
      </c>
      <c r="G2197" s="6" t="s">
        <v>14</v>
      </c>
      <c r="H2197" s="6" t="s">
        <v>15</v>
      </c>
      <c r="I2197" s="6" t="s">
        <v>16</v>
      </c>
      <c r="J2197" s="14">
        <f>IF(JCIMS!J2197&gt;=0,JCIMS!J2197/INDEX(CIMS!J$4:J$41,MATCH("Generic Fuels"&amp;$E2197,CIMS!$W$4:$W$41,0)),1)</f>
        <v>1.1421255072651149</v>
      </c>
      <c r="K2197" s="14">
        <f>IF(JCIMS!K2197&gt;=0,JCIMS!K2197/INDEX(CIMS!K$4:K$41,MATCH("Generic Fuels"&amp;$E2197,CIMS!$W$4:$W$41,0)),1)</f>
        <v>1.0242972006164817</v>
      </c>
      <c r="L2197" s="14">
        <f>IF(JCIMS!L2197&gt;=0,JCIMS!L2197/INDEX(CIMS!L$4:L$41,MATCH("Generic Fuels"&amp;$E2197,CIMS!$W$4:$W$41,0)),1)</f>
        <v>1.1759260563380283</v>
      </c>
      <c r="M2197" s="14">
        <f>IF(JCIMS!M2197&gt;=0,JCIMS!M2197/INDEX(CIMS!M$4:M$41,MATCH("Generic Fuels"&amp;$E2197,CIMS!$W$4:$W$41,0)),1)</f>
        <v>1.6068476302938626</v>
      </c>
      <c r="N2197" s="14">
        <f>IF(JCIMS!N2197&gt;=0,JCIMS!N2197/INDEX(CIMS!N$4:N$41,MATCH("Generic Fuels"&amp;$E2197,CIMS!$W$4:$W$41,0)),1)</f>
        <v>5.5327520830233574</v>
      </c>
      <c r="O2197" s="14">
        <f>IF(JCIMS!O2197&gt;=0,JCIMS!O2197/INDEX(CIMS!O$4:O$41,MATCH("Generic Fuels"&amp;$E2197,CIMS!$W$4:$W$41,0)),1)</f>
        <v>5.7226886951468048</v>
      </c>
      <c r="P2197" s="14">
        <f>IF(JCIMS!P2197&gt;=0,JCIMS!P2197/INDEX(CIMS!P$4:P$41,MATCH("Generic Fuels"&amp;$E2197,CIMS!$W$4:$W$41,0)),1)</f>
        <v>6.531528337738548</v>
      </c>
      <c r="Q2197" s="14">
        <f>IF(JCIMS!Q2197&gt;=0,JCIMS!Q2197/INDEX(CIMS!Q$4:Q$41,MATCH("Generic Fuels"&amp;$E2197,CIMS!$W$4:$W$41,0)),1)</f>
        <v>6.5467166920565862</v>
      </c>
      <c r="R2197" s="14">
        <f>IF(JCIMS!R2197&gt;=0,JCIMS!R2197/INDEX(CIMS!R$4:R$41,MATCH("Generic Fuels"&amp;$E2197,CIMS!$W$4:$W$41,0)),1)</f>
        <v>5.627628143415933</v>
      </c>
      <c r="S2197" s="14">
        <f>IF(JCIMS!S2197&gt;=0,JCIMS!S2197/INDEX(CIMS!S$4:S$41,MATCH("Generic Fuels"&amp;$E2197,CIMS!$W$4:$W$41,0)),1)</f>
        <v>4.7924324472199293</v>
      </c>
      <c r="T2197" s="14">
        <f>IF(JCIMS!T2197&gt;=0,JCIMS!T2197/INDEX(CIMS!T$4:T$41,MATCH("Generic Fuels"&amp;$E2197,CIMS!$W$4:$W$41,0)),1)</f>
        <v>4.2515936757468342</v>
      </c>
      <c r="V2197" t="str">
        <f t="shared" si="40"/>
        <v>QuebecMetal SmeltingNatural Gas</v>
      </c>
    </row>
    <row r="2198" spans="3:22" x14ac:dyDescent="0.25">
      <c r="C2198" s="6" t="s">
        <v>56</v>
      </c>
      <c r="D2198" s="6" t="s">
        <v>42</v>
      </c>
      <c r="E2198" t="s">
        <v>31</v>
      </c>
      <c r="F2198" s="6">
        <v>2005</v>
      </c>
      <c r="G2198" s="6" t="s">
        <v>14</v>
      </c>
      <c r="H2198" s="6" t="s">
        <v>15</v>
      </c>
      <c r="I2198" s="6" t="s">
        <v>16</v>
      </c>
      <c r="J2198" s="14">
        <f>IF(JCIMS!J2198&gt;=0,JCIMS!J2198/INDEX(CIMS!J$4:J$41,MATCH("Generic Fuels"&amp;$E2198,CIMS!$W$4:$W$41,0)),1)</f>
        <v>1</v>
      </c>
      <c r="K2198" s="14">
        <f>IF(JCIMS!K2198&gt;=0,JCIMS!K2198/INDEX(CIMS!K$4:K$41,MATCH("Generic Fuels"&amp;$E2198,CIMS!$W$4:$W$41,0)),1)</f>
        <v>1</v>
      </c>
      <c r="L2198" s="14">
        <f>IF(JCIMS!L2198&gt;=0,JCIMS!L2198/INDEX(CIMS!L$4:L$41,MATCH("Generic Fuels"&amp;$E2198,CIMS!$W$4:$W$41,0)),1)</f>
        <v>1</v>
      </c>
      <c r="M2198" s="14">
        <f>IF(JCIMS!M2198&gt;=0,JCIMS!M2198/INDEX(CIMS!M$4:M$41,MATCH("Generic Fuels"&amp;$E2198,CIMS!$W$4:$W$41,0)),1)</f>
        <v>1</v>
      </c>
      <c r="N2198" s="14">
        <f>IF(JCIMS!N2198&gt;=0,JCIMS!N2198/INDEX(CIMS!N$4:N$41,MATCH("Generic Fuels"&amp;$E2198,CIMS!$W$4:$W$41,0)),1)</f>
        <v>1</v>
      </c>
      <c r="O2198" s="14">
        <f>IF(JCIMS!O2198&gt;=0,JCIMS!O2198/INDEX(CIMS!O$4:O$41,MATCH("Generic Fuels"&amp;$E2198,CIMS!$W$4:$W$41,0)),1)</f>
        <v>1</v>
      </c>
      <c r="P2198" s="14">
        <f>IF(JCIMS!P2198&gt;=0,JCIMS!P2198/INDEX(CIMS!P$4:P$41,MATCH("Generic Fuels"&amp;$E2198,CIMS!$W$4:$W$41,0)),1)</f>
        <v>1</v>
      </c>
      <c r="Q2198" s="14">
        <f>IF(JCIMS!Q2198&gt;=0,JCIMS!Q2198/INDEX(CIMS!Q$4:Q$41,MATCH("Generic Fuels"&amp;$E2198,CIMS!$W$4:$W$41,0)),1)</f>
        <v>1</v>
      </c>
      <c r="R2198" s="14">
        <f>IF(JCIMS!R2198&gt;=0,JCIMS!R2198/INDEX(CIMS!R$4:R$41,MATCH("Generic Fuels"&amp;$E2198,CIMS!$W$4:$W$41,0)),1)</f>
        <v>1</v>
      </c>
      <c r="S2198" s="14">
        <f>IF(JCIMS!S2198&gt;=0,JCIMS!S2198/INDEX(CIMS!S$4:S$41,MATCH("Generic Fuels"&amp;$E2198,CIMS!$W$4:$W$41,0)),1)</f>
        <v>1</v>
      </c>
      <c r="T2198" s="14">
        <f>IF(JCIMS!T2198&gt;=0,JCIMS!T2198/INDEX(CIMS!T$4:T$41,MATCH("Generic Fuels"&amp;$E2198,CIMS!$W$4:$W$41,0)),1)</f>
        <v>1</v>
      </c>
      <c r="V2198" t="str">
        <f t="shared" si="40"/>
        <v>QuebecMetal SmeltingPetroleum Coke</v>
      </c>
    </row>
    <row r="2199" spans="3:22" x14ac:dyDescent="0.25">
      <c r="C2199" s="6" t="s">
        <v>56</v>
      </c>
      <c r="D2199" s="6" t="s">
        <v>42</v>
      </c>
      <c r="E2199" t="s">
        <v>32</v>
      </c>
      <c r="F2199" s="6">
        <v>2005</v>
      </c>
      <c r="G2199" s="6" t="s">
        <v>14</v>
      </c>
      <c r="H2199" s="6" t="s">
        <v>15</v>
      </c>
      <c r="I2199" s="6" t="s">
        <v>16</v>
      </c>
      <c r="J2199" s="14">
        <f>IF(JCIMS!J2199&gt;=0,JCIMS!J2199/INDEX(CIMS!J$4:J$41,MATCH("Generic Fuels"&amp;$E2199,CIMS!$W$4:$W$41,0)),1)</f>
        <v>1</v>
      </c>
      <c r="K2199" s="14">
        <f>IF(JCIMS!K2199&gt;=0,JCIMS!K2199/INDEX(CIMS!K$4:K$41,MATCH("Generic Fuels"&amp;$E2199,CIMS!$W$4:$W$41,0)),1)</f>
        <v>1</v>
      </c>
      <c r="L2199" s="14">
        <f>IF(JCIMS!L2199&gt;=0,JCIMS!L2199/INDEX(CIMS!L$4:L$41,MATCH("Generic Fuels"&amp;$E2199,CIMS!$W$4:$W$41,0)),1)</f>
        <v>1</v>
      </c>
      <c r="M2199" s="14">
        <f>IF(JCIMS!M2199&gt;=0,JCIMS!M2199/INDEX(CIMS!M$4:M$41,MATCH("Generic Fuels"&amp;$E2199,CIMS!$W$4:$W$41,0)),1)</f>
        <v>1</v>
      </c>
      <c r="N2199" s="14">
        <f>IF(JCIMS!N2199&gt;=0,JCIMS!N2199/INDEX(CIMS!N$4:N$41,MATCH("Generic Fuels"&amp;$E2199,CIMS!$W$4:$W$41,0)),1)</f>
        <v>1</v>
      </c>
      <c r="O2199" s="14">
        <f>IF(JCIMS!O2199&gt;=0,JCIMS!O2199/INDEX(CIMS!O$4:O$41,MATCH("Generic Fuels"&amp;$E2199,CIMS!$W$4:$W$41,0)),1)</f>
        <v>1</v>
      </c>
      <c r="P2199" s="14">
        <f>IF(JCIMS!P2199&gt;=0,JCIMS!P2199/INDEX(CIMS!P$4:P$41,MATCH("Generic Fuels"&amp;$E2199,CIMS!$W$4:$W$41,0)),1)</f>
        <v>1</v>
      </c>
      <c r="Q2199" s="14">
        <f>IF(JCIMS!Q2199&gt;=0,JCIMS!Q2199/INDEX(CIMS!Q$4:Q$41,MATCH("Generic Fuels"&amp;$E2199,CIMS!$W$4:$W$41,0)),1)</f>
        <v>1</v>
      </c>
      <c r="R2199" s="14">
        <f>IF(JCIMS!R2199&gt;=0,JCIMS!R2199/INDEX(CIMS!R$4:R$41,MATCH("Generic Fuels"&amp;$E2199,CIMS!$W$4:$W$41,0)),1)</f>
        <v>1</v>
      </c>
      <c r="S2199" s="14">
        <f>IF(JCIMS!S2199&gt;=0,JCIMS!S2199/INDEX(CIMS!S$4:S$41,MATCH("Generic Fuels"&amp;$E2199,CIMS!$W$4:$W$41,0)),1)</f>
        <v>1</v>
      </c>
      <c r="T2199" s="14">
        <f>IF(JCIMS!T2199&gt;=0,JCIMS!T2199/INDEX(CIMS!T$4:T$41,MATCH("Generic Fuels"&amp;$E2199,CIMS!$W$4:$W$41,0)),1)</f>
        <v>1</v>
      </c>
      <c r="V2199" t="str">
        <f t="shared" si="40"/>
        <v>QuebecMetal SmeltingPropane</v>
      </c>
    </row>
    <row r="2200" spans="3:22" x14ac:dyDescent="0.25">
      <c r="C2200" s="6" t="s">
        <v>56</v>
      </c>
      <c r="D2200" s="6" t="s">
        <v>42</v>
      </c>
      <c r="E2200" t="s">
        <v>33</v>
      </c>
      <c r="F2200" s="6">
        <v>2005</v>
      </c>
      <c r="G2200" s="6" t="s">
        <v>14</v>
      </c>
      <c r="H2200" s="6" t="s">
        <v>15</v>
      </c>
      <c r="I2200" s="6" t="s">
        <v>16</v>
      </c>
      <c r="J2200" s="14">
        <f>IF(JCIMS!J2200&gt;=0,JCIMS!J2200/INDEX(CIMS!J$4:J$41,MATCH("Generic Fuels"&amp;$E2200,CIMS!$W$4:$W$41,0)),1)</f>
        <v>1</v>
      </c>
      <c r="K2200" s="14">
        <f>IF(JCIMS!K2200&gt;=0,JCIMS!K2200/INDEX(CIMS!K$4:K$41,MATCH("Generic Fuels"&amp;$E2200,CIMS!$W$4:$W$41,0)),1)</f>
        <v>1</v>
      </c>
      <c r="L2200" s="14">
        <f>IF(JCIMS!L2200&gt;=0,JCIMS!L2200/INDEX(CIMS!L$4:L$41,MATCH("Generic Fuels"&amp;$E2200,CIMS!$W$4:$W$41,0)),1)</f>
        <v>1</v>
      </c>
      <c r="M2200" s="14">
        <f>IF(JCIMS!M2200&gt;=0,JCIMS!M2200/INDEX(CIMS!M$4:M$41,MATCH("Generic Fuels"&amp;$E2200,CIMS!$W$4:$W$41,0)),1)</f>
        <v>1</v>
      </c>
      <c r="N2200" s="14">
        <f>IF(JCIMS!N2200&gt;=0,JCIMS!N2200/INDEX(CIMS!N$4:N$41,MATCH("Generic Fuels"&amp;$E2200,CIMS!$W$4:$W$41,0)),1)</f>
        <v>1</v>
      </c>
      <c r="O2200" s="14">
        <f>IF(JCIMS!O2200&gt;=0,JCIMS!O2200/INDEX(CIMS!O$4:O$41,MATCH("Generic Fuels"&amp;$E2200,CIMS!$W$4:$W$41,0)),1)</f>
        <v>1</v>
      </c>
      <c r="P2200" s="14">
        <f>IF(JCIMS!P2200&gt;=0,JCIMS!P2200/INDEX(CIMS!P$4:P$41,MATCH("Generic Fuels"&amp;$E2200,CIMS!$W$4:$W$41,0)),1)</f>
        <v>1</v>
      </c>
      <c r="Q2200" s="14">
        <f>IF(JCIMS!Q2200&gt;=0,JCIMS!Q2200/INDEX(CIMS!Q$4:Q$41,MATCH("Generic Fuels"&amp;$E2200,CIMS!$W$4:$W$41,0)),1)</f>
        <v>1</v>
      </c>
      <c r="R2200" s="14">
        <f>IF(JCIMS!R2200&gt;=0,JCIMS!R2200/INDEX(CIMS!R$4:R$41,MATCH("Generic Fuels"&amp;$E2200,CIMS!$W$4:$W$41,0)),1)</f>
        <v>1</v>
      </c>
      <c r="S2200" s="14">
        <f>IF(JCIMS!S2200&gt;=0,JCIMS!S2200/INDEX(CIMS!S$4:S$41,MATCH("Generic Fuels"&amp;$E2200,CIMS!$W$4:$W$41,0)),1)</f>
        <v>1</v>
      </c>
      <c r="T2200" s="14">
        <f>IF(JCIMS!T2200&gt;=0,JCIMS!T2200/INDEX(CIMS!T$4:T$41,MATCH("Generic Fuels"&amp;$E2200,CIMS!$W$4:$W$41,0)),1)</f>
        <v>1</v>
      </c>
      <c r="V2200" t="str">
        <f t="shared" si="40"/>
        <v>QuebecMetal SmeltingRefinery Fuel Gas</v>
      </c>
    </row>
    <row r="2201" spans="3:22" x14ac:dyDescent="0.25">
      <c r="C2201" s="6" t="s">
        <v>56</v>
      </c>
      <c r="D2201" s="6" t="s">
        <v>42</v>
      </c>
      <c r="E2201" t="s">
        <v>34</v>
      </c>
      <c r="F2201" s="6">
        <v>2005</v>
      </c>
      <c r="G2201" s="6" t="s">
        <v>14</v>
      </c>
      <c r="H2201" s="6" t="s">
        <v>15</v>
      </c>
      <c r="I2201" s="6" t="s">
        <v>16</v>
      </c>
      <c r="J2201" s="14">
        <f>IF(JCIMS!J2201&gt;=0,JCIMS!J2201/INDEX(CIMS!J$4:J$41,MATCH("Generic Fuels"&amp;$E2201,CIMS!$W$4:$W$41,0)),1)</f>
        <v>1</v>
      </c>
      <c r="K2201" s="14">
        <f>IF(JCIMS!K2201&gt;=0,JCIMS!K2201/INDEX(CIMS!K$4:K$41,MATCH("Generic Fuels"&amp;$E2201,CIMS!$W$4:$W$41,0)),1)</f>
        <v>1</v>
      </c>
      <c r="L2201" s="14">
        <f>IF(JCIMS!L2201&gt;=0,JCIMS!L2201/INDEX(CIMS!L$4:L$41,MATCH("Generic Fuels"&amp;$E2201,CIMS!$W$4:$W$41,0)),1)</f>
        <v>1</v>
      </c>
      <c r="M2201" s="14">
        <f>IF(JCIMS!M2201&gt;=0,JCIMS!M2201/INDEX(CIMS!M$4:M$41,MATCH("Generic Fuels"&amp;$E2201,CIMS!$W$4:$W$41,0)),1)</f>
        <v>1</v>
      </c>
      <c r="N2201" s="14">
        <f>IF(JCIMS!N2201&gt;=0,JCIMS!N2201/INDEX(CIMS!N$4:N$41,MATCH("Generic Fuels"&amp;$E2201,CIMS!$W$4:$W$41,0)),1)</f>
        <v>1</v>
      </c>
      <c r="O2201" s="14">
        <f>IF(JCIMS!O2201&gt;=0,JCIMS!O2201/INDEX(CIMS!O$4:O$41,MATCH("Generic Fuels"&amp;$E2201,CIMS!$W$4:$W$41,0)),1)</f>
        <v>1</v>
      </c>
      <c r="P2201" s="14">
        <f>IF(JCIMS!P2201&gt;=0,JCIMS!P2201/INDEX(CIMS!P$4:P$41,MATCH("Generic Fuels"&amp;$E2201,CIMS!$W$4:$W$41,0)),1)</f>
        <v>1</v>
      </c>
      <c r="Q2201" s="14">
        <f>IF(JCIMS!Q2201&gt;=0,JCIMS!Q2201/INDEX(CIMS!Q$4:Q$41,MATCH("Generic Fuels"&amp;$E2201,CIMS!$W$4:$W$41,0)),1)</f>
        <v>1</v>
      </c>
      <c r="R2201" s="14">
        <f>IF(JCIMS!R2201&gt;=0,JCIMS!R2201/INDEX(CIMS!R$4:R$41,MATCH("Generic Fuels"&amp;$E2201,CIMS!$W$4:$W$41,0)),1)</f>
        <v>1</v>
      </c>
      <c r="S2201" s="14">
        <f>IF(JCIMS!S2201&gt;=0,JCIMS!S2201/INDEX(CIMS!S$4:S$41,MATCH("Generic Fuels"&amp;$E2201,CIMS!$W$4:$W$41,0)),1)</f>
        <v>1</v>
      </c>
      <c r="T2201" s="14">
        <f>IF(JCIMS!T2201&gt;=0,JCIMS!T2201/INDEX(CIMS!T$4:T$41,MATCH("Generic Fuels"&amp;$E2201,CIMS!$W$4:$W$41,0)),1)</f>
        <v>1</v>
      </c>
      <c r="V2201" t="str">
        <f t="shared" si="40"/>
        <v>QuebecMetal SmeltingUranium</v>
      </c>
    </row>
    <row r="2202" spans="3:22" x14ac:dyDescent="0.25">
      <c r="C2202" s="6" t="s">
        <v>56</v>
      </c>
      <c r="D2202" s="6" t="s">
        <v>42</v>
      </c>
      <c r="E2202" t="s">
        <v>35</v>
      </c>
      <c r="F2202" s="6">
        <v>2005</v>
      </c>
      <c r="G2202" s="6" t="s">
        <v>14</v>
      </c>
      <c r="H2202" s="6" t="s">
        <v>15</v>
      </c>
      <c r="I2202" s="6" t="s">
        <v>16</v>
      </c>
      <c r="J2202" s="14">
        <f>IF(JCIMS!J2202&gt;=0,JCIMS!J2202/INDEX(CIMS!J$4:J$41,MATCH("Generic Fuels"&amp;$E2202,CIMS!$W$4:$W$41,0)),1)</f>
        <v>1</v>
      </c>
      <c r="K2202" s="14">
        <f>IF(JCIMS!K2202&gt;=0,JCIMS!K2202/INDEX(CIMS!K$4:K$41,MATCH("Generic Fuels"&amp;$E2202,CIMS!$W$4:$W$41,0)),1)</f>
        <v>1</v>
      </c>
      <c r="L2202" s="14">
        <f>IF(JCIMS!L2202&gt;=0,JCIMS!L2202/INDEX(CIMS!L$4:L$41,MATCH("Generic Fuels"&amp;$E2202,CIMS!$W$4:$W$41,0)),1)</f>
        <v>1</v>
      </c>
      <c r="M2202" s="14">
        <f>IF(JCIMS!M2202&gt;=0,JCIMS!M2202/INDEX(CIMS!M$4:M$41,MATCH("Generic Fuels"&amp;$E2202,CIMS!$W$4:$W$41,0)),1)</f>
        <v>1</v>
      </c>
      <c r="N2202" s="14">
        <f>IF(JCIMS!N2202&gt;=0,JCIMS!N2202/INDEX(CIMS!N$4:N$41,MATCH("Generic Fuels"&amp;$E2202,CIMS!$W$4:$W$41,0)),1)</f>
        <v>1</v>
      </c>
      <c r="O2202" s="14">
        <f>IF(JCIMS!O2202&gt;=0,JCIMS!O2202/INDEX(CIMS!O$4:O$41,MATCH("Generic Fuels"&amp;$E2202,CIMS!$W$4:$W$41,0)),1)</f>
        <v>1</v>
      </c>
      <c r="P2202" s="14">
        <f>IF(JCIMS!P2202&gt;=0,JCIMS!P2202/INDEX(CIMS!P$4:P$41,MATCH("Generic Fuels"&amp;$E2202,CIMS!$W$4:$W$41,0)),1)</f>
        <v>1</v>
      </c>
      <c r="Q2202" s="14">
        <f>IF(JCIMS!Q2202&gt;=0,JCIMS!Q2202/INDEX(CIMS!Q$4:Q$41,MATCH("Generic Fuels"&amp;$E2202,CIMS!$W$4:$W$41,0)),1)</f>
        <v>1</v>
      </c>
      <c r="R2202" s="14">
        <f>IF(JCIMS!R2202&gt;=0,JCIMS!R2202/INDEX(CIMS!R$4:R$41,MATCH("Generic Fuels"&amp;$E2202,CIMS!$W$4:$W$41,0)),1)</f>
        <v>1</v>
      </c>
      <c r="S2202" s="14">
        <f>IF(JCIMS!S2202&gt;=0,JCIMS!S2202/INDEX(CIMS!S$4:S$41,MATCH("Generic Fuels"&amp;$E2202,CIMS!$W$4:$W$41,0)),1)</f>
        <v>1</v>
      </c>
      <c r="T2202" s="14">
        <f>IF(JCIMS!T2202&gt;=0,JCIMS!T2202/INDEX(CIMS!T$4:T$41,MATCH("Generic Fuels"&amp;$E2202,CIMS!$W$4:$W$41,0)),1)</f>
        <v>1</v>
      </c>
      <c r="V2202" t="str">
        <f t="shared" si="40"/>
        <v>QuebecMetal SmeltingWaste Fuel</v>
      </c>
    </row>
    <row r="2203" spans="3:22" x14ac:dyDescent="0.25">
      <c r="C2203" s="6" t="s">
        <v>56</v>
      </c>
      <c r="D2203" s="6" t="s">
        <v>42</v>
      </c>
      <c r="E2203" t="s">
        <v>36</v>
      </c>
      <c r="F2203" s="6">
        <v>2005</v>
      </c>
      <c r="G2203" s="6" t="s">
        <v>14</v>
      </c>
      <c r="H2203" s="6" t="s">
        <v>15</v>
      </c>
      <c r="I2203" s="6" t="s">
        <v>16</v>
      </c>
      <c r="J2203" s="14">
        <f>IF(JCIMS!J2203&gt;=0,JCIMS!J2203/INDEX(CIMS!J$4:J$41,MATCH("Generic Fuels"&amp;$E2203,CIMS!$W$4:$W$41,0)),1)</f>
        <v>1</v>
      </c>
      <c r="K2203" s="14">
        <f>IF(JCIMS!K2203&gt;=0,JCIMS!K2203/INDEX(CIMS!K$4:K$41,MATCH("Generic Fuels"&amp;$E2203,CIMS!$W$4:$W$41,0)),1)</f>
        <v>1</v>
      </c>
      <c r="L2203" s="14">
        <f>IF(JCIMS!L2203&gt;=0,JCIMS!L2203/INDEX(CIMS!L$4:L$41,MATCH("Generic Fuels"&amp;$E2203,CIMS!$W$4:$W$41,0)),1)</f>
        <v>1</v>
      </c>
      <c r="M2203" s="14">
        <f>IF(JCIMS!M2203&gt;=0,JCIMS!M2203/INDEX(CIMS!M$4:M$41,MATCH("Generic Fuels"&amp;$E2203,CIMS!$W$4:$W$41,0)),1)</f>
        <v>1</v>
      </c>
      <c r="N2203" s="14">
        <f>IF(JCIMS!N2203&gt;=0,JCIMS!N2203/INDEX(CIMS!N$4:N$41,MATCH("Generic Fuels"&amp;$E2203,CIMS!$W$4:$W$41,0)),1)</f>
        <v>1</v>
      </c>
      <c r="O2203" s="14">
        <f>IF(JCIMS!O2203&gt;=0,JCIMS!O2203/INDEX(CIMS!O$4:O$41,MATCH("Generic Fuels"&amp;$E2203,CIMS!$W$4:$W$41,0)),1)</f>
        <v>1</v>
      </c>
      <c r="P2203" s="14">
        <f>IF(JCIMS!P2203&gt;=0,JCIMS!P2203/INDEX(CIMS!P$4:P$41,MATCH("Generic Fuels"&amp;$E2203,CIMS!$W$4:$W$41,0)),1)</f>
        <v>1</v>
      </c>
      <c r="Q2203" s="14">
        <f>IF(JCIMS!Q2203&gt;=0,JCIMS!Q2203/INDEX(CIMS!Q$4:Q$41,MATCH("Generic Fuels"&amp;$E2203,CIMS!$W$4:$W$41,0)),1)</f>
        <v>1</v>
      </c>
      <c r="R2203" s="14">
        <f>IF(JCIMS!R2203&gt;=0,JCIMS!R2203/INDEX(CIMS!R$4:R$41,MATCH("Generic Fuels"&amp;$E2203,CIMS!$W$4:$W$41,0)),1)</f>
        <v>1</v>
      </c>
      <c r="S2203" s="14">
        <f>IF(JCIMS!S2203&gt;=0,JCIMS!S2203/INDEX(CIMS!S$4:S$41,MATCH("Generic Fuels"&amp;$E2203,CIMS!$W$4:$W$41,0)),1)</f>
        <v>1</v>
      </c>
      <c r="T2203" s="14">
        <f>IF(JCIMS!T2203&gt;=0,JCIMS!T2203/INDEX(CIMS!T$4:T$41,MATCH("Generic Fuels"&amp;$E2203,CIMS!$W$4:$W$41,0)),1)</f>
        <v>1</v>
      </c>
      <c r="V2203" t="str">
        <f t="shared" si="40"/>
        <v>QuebecMetal SmeltingSolid Biomass</v>
      </c>
    </row>
    <row r="2204" spans="3:22" x14ac:dyDescent="0.25">
      <c r="C2204" s="6" t="s">
        <v>56</v>
      </c>
      <c r="D2204" s="6" t="s">
        <v>43</v>
      </c>
      <c r="E2204" t="s">
        <v>13</v>
      </c>
      <c r="F2204" s="6">
        <v>2005</v>
      </c>
      <c r="G2204" s="6" t="s">
        <v>14</v>
      </c>
      <c r="H2204" s="6" t="s">
        <v>15</v>
      </c>
      <c r="I2204" s="6" t="s">
        <v>16</v>
      </c>
      <c r="J2204" s="16">
        <f>IF(JCIMS!J2204&gt;=0,JCIMS!J2204/INDEX(CIMS!J$4:J$41,MATCH($C2204&amp;$E2204,CIMS!$W$4:$W$41,0)),1)</f>
        <v>1.1935048219468547</v>
      </c>
      <c r="K2204" s="16">
        <f>IF(JCIMS!K2204&gt;=0,JCIMS!K2204/INDEX(CIMS!K$4:K$41,MATCH($C2204&amp;$E2204,CIMS!$W$4:$W$41,0)),1)</f>
        <v>1.4646532101609557</v>
      </c>
      <c r="L2204" s="16">
        <f>IF(JCIMS!L2204&gt;=0,JCIMS!L2204/INDEX(CIMS!L$4:L$41,MATCH($C2204&amp;$E2204,CIMS!$W$4:$W$41,0)),1)</f>
        <v>1.9067048784566716</v>
      </c>
      <c r="M2204" s="16">
        <f>IF(JCIMS!M2204&gt;=0,JCIMS!M2204/INDEX(CIMS!M$4:M$41,MATCH($C2204&amp;$E2204,CIMS!$W$4:$W$41,0)),1)</f>
        <v>2.065422608529504</v>
      </c>
      <c r="N2204" s="16">
        <f>IF(JCIMS!N2204&gt;=0,JCIMS!N2204/INDEX(CIMS!N$4:N$41,MATCH($C2204&amp;$E2204,CIMS!$W$4:$W$41,0)),1)</f>
        <v>2.1367878648781691</v>
      </c>
      <c r="O2204" s="16">
        <f>IF(JCIMS!O2204&gt;=0,JCIMS!O2204/INDEX(CIMS!O$4:O$41,MATCH($C2204&amp;$E2204,CIMS!$W$4:$W$41,0)),1)</f>
        <v>2.7661981840238359</v>
      </c>
      <c r="P2204" s="16">
        <f>IF(JCIMS!P2204&gt;=0,JCIMS!P2204/INDEX(CIMS!P$4:P$41,MATCH($C2204&amp;$E2204,CIMS!$W$4:$W$41,0)),1)</f>
        <v>2.638352679524905</v>
      </c>
      <c r="Q2204" s="16">
        <f>IF(JCIMS!Q2204&gt;=0,JCIMS!Q2204/INDEX(CIMS!Q$4:Q$41,MATCH($C2204&amp;$E2204,CIMS!$W$4:$W$41,0)),1)</f>
        <v>2.518792341118008</v>
      </c>
      <c r="R2204" s="16">
        <f>IF(JCIMS!R2204&gt;=0,JCIMS!R2204/INDEX(CIMS!R$4:R$41,MATCH($C2204&amp;$E2204,CIMS!$W$4:$W$41,0)),1)</f>
        <v>2.4271402396353032</v>
      </c>
      <c r="S2204" s="16">
        <f>IF(JCIMS!S2204&gt;=0,JCIMS!S2204/INDEX(CIMS!S$4:S$41,MATCH($C2204&amp;$E2204,CIMS!$W$4:$W$41,0)),1)</f>
        <v>2.4378739551319732</v>
      </c>
      <c r="T2204" s="16">
        <f>IF(JCIMS!T2204&gt;=0,JCIMS!T2204/INDEX(CIMS!T$4:T$41,MATCH($C2204&amp;$E2204,CIMS!$W$4:$W$41,0)),1)</f>
        <v>2.4494291172026315</v>
      </c>
      <c r="V2204" t="str">
        <f t="shared" si="40"/>
        <v>QuebecMiningBiodiesel</v>
      </c>
    </row>
    <row r="2205" spans="3:22" x14ac:dyDescent="0.25">
      <c r="C2205" s="6" t="s">
        <v>56</v>
      </c>
      <c r="D2205" s="6" t="s">
        <v>43</v>
      </c>
      <c r="E2205" t="s">
        <v>17</v>
      </c>
      <c r="F2205" s="6">
        <v>2005</v>
      </c>
      <c r="G2205" s="6" t="s">
        <v>14</v>
      </c>
      <c r="H2205" s="6" t="s">
        <v>15</v>
      </c>
      <c r="I2205" s="6" t="s">
        <v>16</v>
      </c>
      <c r="J2205" s="16">
        <f>IF(JCIMS!J2205&gt;=0,JCIMS!J2205/INDEX(CIMS!J$4:J$41,MATCH($C2205&amp;$E2205,CIMS!$W$4:$W$41,0)),1)</f>
        <v>1.2659442781791268</v>
      </c>
      <c r="K2205" s="16">
        <f>IF(JCIMS!K2205&gt;=0,JCIMS!K2205/INDEX(CIMS!K$4:K$41,MATCH($C2205&amp;$E2205,CIMS!$W$4:$W$41,0)),1)</f>
        <v>1.197104555406443</v>
      </c>
      <c r="L2205" s="16">
        <f>IF(JCIMS!L2205&gt;=0,JCIMS!L2205/INDEX(CIMS!L$4:L$41,MATCH($C2205&amp;$E2205,CIMS!$W$4:$W$41,0)),1)</f>
        <v>1.1654770349589358</v>
      </c>
      <c r="M2205" s="16">
        <f>IF(JCIMS!M2205&gt;=0,JCIMS!M2205/INDEX(CIMS!M$4:M$41,MATCH($C2205&amp;$E2205,CIMS!$W$4:$W$41,0)),1)</f>
        <v>1.0674971881523396</v>
      </c>
      <c r="N2205" s="16">
        <f>IF(JCIMS!N2205&gt;=0,JCIMS!N2205/INDEX(CIMS!N$4:N$41,MATCH($C2205&amp;$E2205,CIMS!$W$4:$W$41,0)),1)</f>
        <v>0.95618875078376731</v>
      </c>
      <c r="O2205" s="16">
        <f>IF(JCIMS!O2205&gt;=0,JCIMS!O2205/INDEX(CIMS!O$4:O$41,MATCH($C2205&amp;$E2205,CIMS!$W$4:$W$41,0)),1)</f>
        <v>0.87977740362114032</v>
      </c>
      <c r="P2205" s="16">
        <f>IF(JCIMS!P2205&gt;=0,JCIMS!P2205/INDEX(CIMS!P$4:P$41,MATCH($C2205&amp;$E2205,CIMS!$W$4:$W$41,0)),1)</f>
        <v>0.81216642105625259</v>
      </c>
      <c r="Q2205" s="16">
        <f>IF(JCIMS!Q2205&gt;=0,JCIMS!Q2205/INDEX(CIMS!Q$4:Q$41,MATCH($C2205&amp;$E2205,CIMS!$W$4:$W$41,0)),1)</f>
        <v>0.7923274872377285</v>
      </c>
      <c r="R2205" s="16">
        <f>IF(JCIMS!R2205&gt;=0,JCIMS!R2205/INDEX(CIMS!R$4:R$41,MATCH($C2205&amp;$E2205,CIMS!$W$4:$W$41,0)),1)</f>
        <v>0.76126218276669766</v>
      </c>
      <c r="S2205" s="16">
        <f>IF(JCIMS!S2205&gt;=0,JCIMS!S2205/INDEX(CIMS!S$4:S$41,MATCH($C2205&amp;$E2205,CIMS!$W$4:$W$41,0)),1)</f>
        <v>0.7460662271580869</v>
      </c>
      <c r="T2205" s="16">
        <f>IF(JCIMS!T2205&gt;=0,JCIMS!T2205/INDEX(CIMS!T$4:T$41,MATCH($C2205&amp;$E2205,CIMS!$W$4:$W$41,0)),1)</f>
        <v>0.73465924946767369</v>
      </c>
      <c r="V2205" t="str">
        <f t="shared" si="40"/>
        <v>QuebecMiningElectricity</v>
      </c>
    </row>
    <row r="2206" spans="3:22" x14ac:dyDescent="0.25">
      <c r="C2206" s="6" t="s">
        <v>56</v>
      </c>
      <c r="D2206" s="6" t="s">
        <v>43</v>
      </c>
      <c r="E2206" t="s">
        <v>18</v>
      </c>
      <c r="F2206" s="6">
        <v>2005</v>
      </c>
      <c r="G2206" s="6" t="s">
        <v>14</v>
      </c>
      <c r="H2206" s="6" t="s">
        <v>15</v>
      </c>
      <c r="I2206" s="6" t="s">
        <v>16</v>
      </c>
      <c r="J2206" s="16">
        <f>IF(JCIMS!J2206&gt;=0,JCIMS!J2206/INDEX(CIMS!J$4:J$41,MATCH($C2206&amp;$E2206,CIMS!$W$4:$W$41,0)),1)</f>
        <v>1</v>
      </c>
      <c r="K2206" s="16">
        <f>IF(JCIMS!K2206&gt;=0,JCIMS!K2206/INDEX(CIMS!K$4:K$41,MATCH($C2206&amp;$E2206,CIMS!$W$4:$W$41,0)),1)</f>
        <v>1</v>
      </c>
      <c r="L2206" s="16">
        <f>IF(JCIMS!L2206&gt;=0,JCIMS!L2206/INDEX(CIMS!L$4:L$41,MATCH($C2206&amp;$E2206,CIMS!$W$4:$W$41,0)),1)</f>
        <v>1</v>
      </c>
      <c r="M2206" s="16">
        <f>IF(JCIMS!M2206&gt;=0,JCIMS!M2206/INDEX(CIMS!M$4:M$41,MATCH($C2206&amp;$E2206,CIMS!$W$4:$W$41,0)),1)</f>
        <v>1</v>
      </c>
      <c r="N2206" s="16">
        <f>IF(JCIMS!N2206&gt;=0,JCIMS!N2206/INDEX(CIMS!N$4:N$41,MATCH($C2206&amp;$E2206,CIMS!$W$4:$W$41,0)),1)</f>
        <v>1</v>
      </c>
      <c r="O2206" s="16">
        <f>IF(JCIMS!O2206&gt;=0,JCIMS!O2206/INDEX(CIMS!O$4:O$41,MATCH($C2206&amp;$E2206,CIMS!$W$4:$W$41,0)),1)</f>
        <v>1</v>
      </c>
      <c r="P2206" s="16">
        <f>IF(JCIMS!P2206&gt;=0,JCIMS!P2206/INDEX(CIMS!P$4:P$41,MATCH($C2206&amp;$E2206,CIMS!$W$4:$W$41,0)),1)</f>
        <v>1</v>
      </c>
      <c r="Q2206" s="16">
        <f>IF(JCIMS!Q2206&gt;=0,JCIMS!Q2206/INDEX(CIMS!Q$4:Q$41,MATCH($C2206&amp;$E2206,CIMS!$W$4:$W$41,0)),1)</f>
        <v>1</v>
      </c>
      <c r="R2206" s="16">
        <f>IF(JCIMS!R2206&gt;=0,JCIMS!R2206/INDEX(CIMS!R$4:R$41,MATCH($C2206&amp;$E2206,CIMS!$W$4:$W$41,0)),1)</f>
        <v>1</v>
      </c>
      <c r="S2206" s="16">
        <f>IF(JCIMS!S2206&gt;=0,JCIMS!S2206/INDEX(CIMS!S$4:S$41,MATCH($C2206&amp;$E2206,CIMS!$W$4:$W$41,0)),1)</f>
        <v>1</v>
      </c>
      <c r="T2206" s="16">
        <f>IF(JCIMS!T2206&gt;=0,JCIMS!T2206/INDEX(CIMS!T$4:T$41,MATCH($C2206&amp;$E2206,CIMS!$W$4:$W$41,0)),1)</f>
        <v>1</v>
      </c>
      <c r="V2206" t="str">
        <f t="shared" si="40"/>
        <v>QuebecMiningEthanol</v>
      </c>
    </row>
    <row r="2207" spans="3:22" x14ac:dyDescent="0.25">
      <c r="C2207" s="6" t="s">
        <v>56</v>
      </c>
      <c r="D2207" s="6" t="s">
        <v>43</v>
      </c>
      <c r="E2207" t="s">
        <v>20</v>
      </c>
      <c r="F2207" s="6">
        <v>2005</v>
      </c>
      <c r="G2207" s="6" t="s">
        <v>14</v>
      </c>
      <c r="H2207" s="6" t="s">
        <v>15</v>
      </c>
      <c r="I2207" s="6" t="s">
        <v>16</v>
      </c>
      <c r="J2207" s="14">
        <f>IF(JCIMS!J2207&gt;=0,JCIMS!J2207/INDEX(CIMS!J$4:J$41,MATCH("Generic Fuels"&amp;$E2207,CIMS!$W$4:$W$41,0)),1)</f>
        <v>1</v>
      </c>
      <c r="K2207" s="14">
        <f>IF(JCIMS!K2207&gt;=0,JCIMS!K2207/INDEX(CIMS!K$4:K$41,MATCH("Generic Fuels"&amp;$E2207,CIMS!$W$4:$W$41,0)),1)</f>
        <v>1</v>
      </c>
      <c r="L2207" s="14">
        <f>IF(JCIMS!L2207&gt;=0,JCIMS!L2207/INDEX(CIMS!L$4:L$41,MATCH("Generic Fuels"&amp;$E2207,CIMS!$W$4:$W$41,0)),1)</f>
        <v>1</v>
      </c>
      <c r="M2207" s="14">
        <f>IF(JCIMS!M2207&gt;=0,JCIMS!M2207/INDEX(CIMS!M$4:M$41,MATCH("Generic Fuels"&amp;$E2207,CIMS!$W$4:$W$41,0)),1)</f>
        <v>1</v>
      </c>
      <c r="N2207" s="14">
        <f>IF(JCIMS!N2207&gt;=0,JCIMS!N2207/INDEX(CIMS!N$4:N$41,MATCH("Generic Fuels"&amp;$E2207,CIMS!$W$4:$W$41,0)),1)</f>
        <v>1</v>
      </c>
      <c r="O2207" s="14">
        <f>IF(JCIMS!O2207&gt;=0,JCIMS!O2207/INDEX(CIMS!O$4:O$41,MATCH("Generic Fuels"&amp;$E2207,CIMS!$W$4:$W$41,0)),1)</f>
        <v>1</v>
      </c>
      <c r="P2207" s="14">
        <f>IF(JCIMS!P2207&gt;=0,JCIMS!P2207/INDEX(CIMS!P$4:P$41,MATCH("Generic Fuels"&amp;$E2207,CIMS!$W$4:$W$41,0)),1)</f>
        <v>1</v>
      </c>
      <c r="Q2207" s="14">
        <f>IF(JCIMS!Q2207&gt;=0,JCIMS!Q2207/INDEX(CIMS!Q$4:Q$41,MATCH("Generic Fuels"&amp;$E2207,CIMS!$W$4:$W$41,0)),1)</f>
        <v>1</v>
      </c>
      <c r="R2207" s="14">
        <f>IF(JCIMS!R2207&gt;=0,JCIMS!R2207/INDEX(CIMS!R$4:R$41,MATCH("Generic Fuels"&amp;$E2207,CIMS!$W$4:$W$41,0)),1)</f>
        <v>1</v>
      </c>
      <c r="S2207" s="14">
        <f>IF(JCIMS!S2207&gt;=0,JCIMS!S2207/INDEX(CIMS!S$4:S$41,MATCH("Generic Fuels"&amp;$E2207,CIMS!$W$4:$W$41,0)),1)</f>
        <v>1</v>
      </c>
      <c r="T2207" s="14">
        <f>IF(JCIMS!T2207&gt;=0,JCIMS!T2207/INDEX(CIMS!T$4:T$41,MATCH("Generic Fuels"&amp;$E2207,CIMS!$W$4:$W$41,0)),1)</f>
        <v>1</v>
      </c>
      <c r="V2207" t="str">
        <f t="shared" si="40"/>
        <v>QuebecMiningJet Fuel</v>
      </c>
    </row>
    <row r="2208" spans="3:22" x14ac:dyDescent="0.25">
      <c r="C2208" s="6" t="s">
        <v>56</v>
      </c>
      <c r="D2208" s="6" t="s">
        <v>43</v>
      </c>
      <c r="E2208" t="s">
        <v>21</v>
      </c>
      <c r="F2208" s="6">
        <v>2005</v>
      </c>
      <c r="G2208" s="6" t="s">
        <v>14</v>
      </c>
      <c r="H2208" s="6" t="s">
        <v>15</v>
      </c>
      <c r="I2208" s="6" t="s">
        <v>16</v>
      </c>
      <c r="J2208" s="14">
        <f>IF(JCIMS!J2208&gt;=0,JCIMS!J2208/INDEX(CIMS!J$4:J$41,MATCH("Generic Fuels"&amp;$E2208,CIMS!$W$4:$W$41,0)),1)</f>
        <v>1</v>
      </c>
      <c r="K2208" s="14">
        <f>IF(JCIMS!K2208&gt;=0,JCIMS!K2208/INDEX(CIMS!K$4:K$41,MATCH("Generic Fuels"&amp;$E2208,CIMS!$W$4:$W$41,0)),1)</f>
        <v>1</v>
      </c>
      <c r="L2208" s="14">
        <f>IF(JCIMS!L2208&gt;=0,JCIMS!L2208/INDEX(CIMS!L$4:L$41,MATCH("Generic Fuels"&amp;$E2208,CIMS!$W$4:$W$41,0)),1)</f>
        <v>1</v>
      </c>
      <c r="M2208" s="14">
        <f>IF(JCIMS!M2208&gt;=0,JCIMS!M2208/INDEX(CIMS!M$4:M$41,MATCH("Generic Fuels"&amp;$E2208,CIMS!$W$4:$W$41,0)),1)</f>
        <v>1</v>
      </c>
      <c r="N2208" s="14">
        <f>IF(JCIMS!N2208&gt;=0,JCIMS!N2208/INDEX(CIMS!N$4:N$41,MATCH("Generic Fuels"&amp;$E2208,CIMS!$W$4:$W$41,0)),1)</f>
        <v>1</v>
      </c>
      <c r="O2208" s="14">
        <f>IF(JCIMS!O2208&gt;=0,JCIMS!O2208/INDEX(CIMS!O$4:O$41,MATCH("Generic Fuels"&amp;$E2208,CIMS!$W$4:$W$41,0)),1)</f>
        <v>1</v>
      </c>
      <c r="P2208" s="14">
        <f>IF(JCIMS!P2208&gt;=0,JCIMS!P2208/INDEX(CIMS!P$4:P$41,MATCH("Generic Fuels"&amp;$E2208,CIMS!$W$4:$W$41,0)),1)</f>
        <v>1</v>
      </c>
      <c r="Q2208" s="14">
        <f>IF(JCIMS!Q2208&gt;=0,JCIMS!Q2208/INDEX(CIMS!Q$4:Q$41,MATCH("Generic Fuels"&amp;$E2208,CIMS!$W$4:$W$41,0)),1)</f>
        <v>1</v>
      </c>
      <c r="R2208" s="14">
        <f>IF(JCIMS!R2208&gt;=0,JCIMS!R2208/INDEX(CIMS!R$4:R$41,MATCH("Generic Fuels"&amp;$E2208,CIMS!$W$4:$W$41,0)),1)</f>
        <v>1</v>
      </c>
      <c r="S2208" s="14">
        <f>IF(JCIMS!S2208&gt;=0,JCIMS!S2208/INDEX(CIMS!S$4:S$41,MATCH("Generic Fuels"&amp;$E2208,CIMS!$W$4:$W$41,0)),1)</f>
        <v>1</v>
      </c>
      <c r="T2208" s="14">
        <f>IF(JCIMS!T2208&gt;=0,JCIMS!T2208/INDEX(CIMS!T$4:T$41,MATCH("Generic Fuels"&amp;$E2208,CIMS!$W$4:$W$41,0)),1)</f>
        <v>1</v>
      </c>
      <c r="V2208" t="str">
        <f t="shared" si="40"/>
        <v>QuebecMiningBlack Liquor</v>
      </c>
    </row>
    <row r="2209" spans="3:22" x14ac:dyDescent="0.25">
      <c r="C2209" s="6" t="s">
        <v>56</v>
      </c>
      <c r="D2209" s="6" t="s">
        <v>43</v>
      </c>
      <c r="E2209" t="s">
        <v>22</v>
      </c>
      <c r="F2209" s="6">
        <v>2005</v>
      </c>
      <c r="G2209" s="6" t="s">
        <v>14</v>
      </c>
      <c r="H2209" s="6" t="s">
        <v>15</v>
      </c>
      <c r="I2209" s="6" t="s">
        <v>16</v>
      </c>
      <c r="J2209" s="14">
        <f>IF(JCIMS!J2209&gt;=0,JCIMS!J2209/INDEX(CIMS!J$4:J$41,MATCH("Generic Fuels"&amp;$E2209,CIMS!$W$4:$W$41,0)),1)</f>
        <v>1.0250494397827203</v>
      </c>
      <c r="K2209" s="14">
        <f>IF(JCIMS!K2209&gt;=0,JCIMS!K2209/INDEX(CIMS!K$4:K$41,MATCH("Generic Fuels"&amp;$E2209,CIMS!$W$4:$W$41,0)),1)</f>
        <v>1.1191135338619715</v>
      </c>
      <c r="L2209" s="14">
        <f>IF(JCIMS!L2209&gt;=0,JCIMS!L2209/INDEX(CIMS!L$4:L$41,MATCH("Generic Fuels"&amp;$E2209,CIMS!$W$4:$W$41,0)),1)</f>
        <v>1.4388435368140353</v>
      </c>
      <c r="M2209" s="14">
        <f>IF(JCIMS!M2209&gt;=0,JCIMS!M2209/INDEX(CIMS!M$4:M$41,MATCH("Generic Fuels"&amp;$E2209,CIMS!$W$4:$W$41,0)),1)</f>
        <v>1.4388435368140353</v>
      </c>
      <c r="N2209" s="14">
        <f>IF(JCIMS!N2209&gt;=0,JCIMS!N2209/INDEX(CIMS!N$4:N$41,MATCH("Generic Fuels"&amp;$E2209,CIMS!$W$4:$W$41,0)),1)</f>
        <v>1.4388435368140353</v>
      </c>
      <c r="O2209" s="14">
        <f>IF(JCIMS!O2209&gt;=0,JCIMS!O2209/INDEX(CIMS!O$4:O$41,MATCH("Generic Fuels"&amp;$E2209,CIMS!$W$4:$W$41,0)),1)</f>
        <v>1.4388435368140353</v>
      </c>
      <c r="P2209" s="14">
        <f>IF(JCIMS!P2209&gt;=0,JCIMS!P2209/INDEX(CIMS!P$4:P$41,MATCH("Generic Fuels"&amp;$E2209,CIMS!$W$4:$W$41,0)),1)</f>
        <v>1.4388435368140353</v>
      </c>
      <c r="Q2209" s="14">
        <f>IF(JCIMS!Q2209&gt;=0,JCIMS!Q2209/INDEX(CIMS!Q$4:Q$41,MATCH("Generic Fuels"&amp;$E2209,CIMS!$W$4:$W$41,0)),1)</f>
        <v>1.4388435368140353</v>
      </c>
      <c r="R2209" s="14">
        <f>IF(JCIMS!R2209&gt;=0,JCIMS!R2209/INDEX(CIMS!R$4:R$41,MATCH("Generic Fuels"&amp;$E2209,CIMS!$W$4:$W$41,0)),1)</f>
        <v>1.4388435368140353</v>
      </c>
      <c r="S2209" s="14">
        <f>IF(JCIMS!S2209&gt;=0,JCIMS!S2209/INDEX(CIMS!S$4:S$41,MATCH("Generic Fuels"&amp;$E2209,CIMS!$W$4:$W$41,0)),1)</f>
        <v>1.4388435368140353</v>
      </c>
      <c r="T2209" s="14">
        <f>IF(JCIMS!T2209&gt;=0,JCIMS!T2209/INDEX(CIMS!T$4:T$41,MATCH("Generic Fuels"&amp;$E2209,CIMS!$W$4:$W$41,0)),1)</f>
        <v>1.4388435368140353</v>
      </c>
      <c r="V2209" t="str">
        <f t="shared" si="40"/>
        <v>QuebecMiningCoal</v>
      </c>
    </row>
    <row r="2210" spans="3:22" x14ac:dyDescent="0.25">
      <c r="C2210" s="6" t="s">
        <v>56</v>
      </c>
      <c r="D2210" s="6" t="s">
        <v>43</v>
      </c>
      <c r="E2210" t="s">
        <v>23</v>
      </c>
      <c r="F2210" s="6">
        <v>2005</v>
      </c>
      <c r="G2210" s="6" t="s">
        <v>14</v>
      </c>
      <c r="H2210" s="6" t="s">
        <v>15</v>
      </c>
      <c r="I2210" s="6" t="s">
        <v>16</v>
      </c>
      <c r="J2210" s="14">
        <f>IF(JCIMS!J2210&gt;=0,JCIMS!J2210/INDEX(CIMS!J$4:J$41,MATCH("Generic Fuels"&amp;$E2210,CIMS!$W$4:$W$41,0)),1)</f>
        <v>1</v>
      </c>
      <c r="K2210" s="14">
        <f>IF(JCIMS!K2210&gt;=0,JCIMS!K2210/INDEX(CIMS!K$4:K$41,MATCH("Generic Fuels"&amp;$E2210,CIMS!$W$4:$W$41,0)),1)</f>
        <v>1</v>
      </c>
      <c r="L2210" s="14">
        <f>IF(JCIMS!L2210&gt;=0,JCIMS!L2210/INDEX(CIMS!L$4:L$41,MATCH("Generic Fuels"&amp;$E2210,CIMS!$W$4:$W$41,0)),1)</f>
        <v>1</v>
      </c>
      <c r="M2210" s="14">
        <f>IF(JCIMS!M2210&gt;=0,JCIMS!M2210/INDEX(CIMS!M$4:M$41,MATCH("Generic Fuels"&amp;$E2210,CIMS!$W$4:$W$41,0)),1)</f>
        <v>1</v>
      </c>
      <c r="N2210" s="14">
        <f>IF(JCIMS!N2210&gt;=0,JCIMS!N2210/INDEX(CIMS!N$4:N$41,MATCH("Generic Fuels"&amp;$E2210,CIMS!$W$4:$W$41,0)),1)</f>
        <v>1</v>
      </c>
      <c r="O2210" s="14">
        <f>IF(JCIMS!O2210&gt;=0,JCIMS!O2210/INDEX(CIMS!O$4:O$41,MATCH("Generic Fuels"&amp;$E2210,CIMS!$W$4:$W$41,0)),1)</f>
        <v>1</v>
      </c>
      <c r="P2210" s="14">
        <f>IF(JCIMS!P2210&gt;=0,JCIMS!P2210/INDEX(CIMS!P$4:P$41,MATCH("Generic Fuels"&amp;$E2210,CIMS!$W$4:$W$41,0)),1)</f>
        <v>1</v>
      </c>
      <c r="Q2210" s="14">
        <f>IF(JCIMS!Q2210&gt;=0,JCIMS!Q2210/INDEX(CIMS!Q$4:Q$41,MATCH("Generic Fuels"&amp;$E2210,CIMS!$W$4:$W$41,0)),1)</f>
        <v>1</v>
      </c>
      <c r="R2210" s="14">
        <f>IF(JCIMS!R2210&gt;=0,JCIMS!R2210/INDEX(CIMS!R$4:R$41,MATCH("Generic Fuels"&amp;$E2210,CIMS!$W$4:$W$41,0)),1)</f>
        <v>1</v>
      </c>
      <c r="S2210" s="14">
        <f>IF(JCIMS!S2210&gt;=0,JCIMS!S2210/INDEX(CIMS!S$4:S$41,MATCH("Generic Fuels"&amp;$E2210,CIMS!$W$4:$W$41,0)),1)</f>
        <v>1</v>
      </c>
      <c r="T2210" s="14">
        <f>IF(JCIMS!T2210&gt;=0,JCIMS!T2210/INDEX(CIMS!T$4:T$41,MATCH("Generic Fuels"&amp;$E2210,CIMS!$W$4:$W$41,0)),1)</f>
        <v>1</v>
      </c>
      <c r="V2210" t="str">
        <f t="shared" si="40"/>
        <v>QuebecMiningCoke</v>
      </c>
    </row>
    <row r="2211" spans="3:22" x14ac:dyDescent="0.25">
      <c r="C2211" s="6" t="s">
        <v>56</v>
      </c>
      <c r="D2211" s="6" t="s">
        <v>43</v>
      </c>
      <c r="E2211" t="s">
        <v>24</v>
      </c>
      <c r="F2211" s="6">
        <v>2005</v>
      </c>
      <c r="G2211" s="6" t="s">
        <v>14</v>
      </c>
      <c r="H2211" s="6" t="s">
        <v>15</v>
      </c>
      <c r="I2211" s="6" t="s">
        <v>16</v>
      </c>
      <c r="J2211" s="14">
        <f>IF(JCIMS!J2211&gt;=0,JCIMS!J2211/INDEX(CIMS!J$4:J$41,MATCH("Generic Fuels"&amp;$E2211,CIMS!$W$4:$W$41,0)),1)</f>
        <v>0.46941463221595203</v>
      </c>
      <c r="K2211" s="14">
        <f>IF(JCIMS!K2211&gt;=0,JCIMS!K2211/INDEX(CIMS!K$4:K$41,MATCH("Generic Fuels"&amp;$E2211,CIMS!$W$4:$W$41,0)),1)</f>
        <v>0.54675742713964948</v>
      </c>
      <c r="L2211" s="14">
        <f>IF(JCIMS!L2211&gt;=0,JCIMS!L2211/INDEX(CIMS!L$4:L$41,MATCH("Generic Fuels"&amp;$E2211,CIMS!$W$4:$W$41,0)),1)</f>
        <v>0.70897653638980906</v>
      </c>
      <c r="M2211" s="14">
        <f>IF(JCIMS!M2211&gt;=0,JCIMS!M2211/INDEX(CIMS!M$4:M$41,MATCH("Generic Fuels"&amp;$E2211,CIMS!$W$4:$W$41,0)),1)</f>
        <v>0.74383431407087985</v>
      </c>
      <c r="N2211" s="14">
        <f>IF(JCIMS!N2211&gt;=0,JCIMS!N2211/INDEX(CIMS!N$4:N$41,MATCH("Generic Fuels"&amp;$E2211,CIMS!$W$4:$W$41,0)),1)</f>
        <v>0.96971097693871078</v>
      </c>
      <c r="O2211" s="14">
        <f>IF(JCIMS!O2211&gt;=0,JCIMS!O2211/INDEX(CIMS!O$4:O$41,MATCH("Generic Fuels"&amp;$E2211,CIMS!$W$4:$W$41,0)),1)</f>
        <v>1.0963537957792808</v>
      </c>
      <c r="P2211" s="14">
        <f>IF(JCIMS!P2211&gt;=0,JCIMS!P2211/INDEX(CIMS!P$4:P$41,MATCH("Generic Fuels"&amp;$E2211,CIMS!$W$4:$W$41,0)),1)</f>
        <v>1.2239097647337664</v>
      </c>
      <c r="Q2211" s="14">
        <f>IF(JCIMS!Q2211&gt;=0,JCIMS!Q2211/INDEX(CIMS!Q$4:Q$41,MATCH("Generic Fuels"&amp;$E2211,CIMS!$W$4:$W$41,0)),1)</f>
        <v>1.3574628491329488</v>
      </c>
      <c r="R2211" s="14">
        <f>IF(JCIMS!R2211&gt;=0,JCIMS!R2211/INDEX(CIMS!R$4:R$41,MATCH("Generic Fuels"&amp;$E2211,CIMS!$W$4:$W$41,0)),1)</f>
        <v>1.4070552741885161</v>
      </c>
      <c r="S2211" s="14">
        <f>IF(JCIMS!S2211&gt;=0,JCIMS!S2211/INDEX(CIMS!S$4:S$41,MATCH("Generic Fuels"&amp;$E2211,CIMS!$W$4:$W$41,0)),1)</f>
        <v>1.4172681465184889</v>
      </c>
      <c r="T2211" s="14">
        <f>IF(JCIMS!T2211&gt;=0,JCIMS!T2211/INDEX(CIMS!T$4:T$41,MATCH("Generic Fuels"&amp;$E2211,CIMS!$W$4:$W$41,0)),1)</f>
        <v>1.4347828163318435</v>
      </c>
      <c r="V2211" t="str">
        <f t="shared" si="40"/>
        <v>QuebecMiningDiesel</v>
      </c>
    </row>
    <row r="2212" spans="3:22" x14ac:dyDescent="0.25">
      <c r="C2212" s="6" t="s">
        <v>56</v>
      </c>
      <c r="D2212" s="6" t="s">
        <v>43</v>
      </c>
      <c r="E2212" t="s">
        <v>25</v>
      </c>
      <c r="F2212" s="6">
        <v>2005</v>
      </c>
      <c r="G2212" s="6" t="s">
        <v>14</v>
      </c>
      <c r="H2212" s="6" t="s">
        <v>15</v>
      </c>
      <c r="I2212" s="6" t="s">
        <v>16</v>
      </c>
      <c r="J2212" s="14">
        <f>IF(JCIMS!J2212&gt;=0,JCIMS!J2212/INDEX(CIMS!J$4:J$41,MATCH("Generic Fuels"&amp;$E2212,CIMS!$W$4:$W$41,0)),1)</f>
        <v>1</v>
      </c>
      <c r="K2212" s="14">
        <f>IF(JCIMS!K2212&gt;=0,JCIMS!K2212/INDEX(CIMS!K$4:K$41,MATCH("Generic Fuels"&amp;$E2212,CIMS!$W$4:$W$41,0)),1)</f>
        <v>1</v>
      </c>
      <c r="L2212" s="14">
        <f>IF(JCIMS!L2212&gt;=0,JCIMS!L2212/INDEX(CIMS!L$4:L$41,MATCH("Generic Fuels"&amp;$E2212,CIMS!$W$4:$W$41,0)),1)</f>
        <v>1</v>
      </c>
      <c r="M2212" s="14">
        <f>IF(JCIMS!M2212&gt;=0,JCIMS!M2212/INDEX(CIMS!M$4:M$41,MATCH("Generic Fuels"&amp;$E2212,CIMS!$W$4:$W$41,0)),1)</f>
        <v>1</v>
      </c>
      <c r="N2212" s="14">
        <f>IF(JCIMS!N2212&gt;=0,JCIMS!N2212/INDEX(CIMS!N$4:N$41,MATCH("Generic Fuels"&amp;$E2212,CIMS!$W$4:$W$41,0)),1)</f>
        <v>1</v>
      </c>
      <c r="O2212" s="14">
        <f>IF(JCIMS!O2212&gt;=0,JCIMS!O2212/INDEX(CIMS!O$4:O$41,MATCH("Generic Fuels"&amp;$E2212,CIMS!$W$4:$W$41,0)),1)</f>
        <v>1</v>
      </c>
      <c r="P2212" s="14">
        <f>IF(JCIMS!P2212&gt;=0,JCIMS!P2212/INDEX(CIMS!P$4:P$41,MATCH("Generic Fuels"&amp;$E2212,CIMS!$W$4:$W$41,0)),1)</f>
        <v>1</v>
      </c>
      <c r="Q2212" s="14">
        <f>IF(JCIMS!Q2212&gt;=0,JCIMS!Q2212/INDEX(CIMS!Q$4:Q$41,MATCH("Generic Fuels"&amp;$E2212,CIMS!$W$4:$W$41,0)),1)</f>
        <v>1</v>
      </c>
      <c r="R2212" s="14">
        <f>IF(JCIMS!R2212&gt;=0,JCIMS!R2212/INDEX(CIMS!R$4:R$41,MATCH("Generic Fuels"&amp;$E2212,CIMS!$W$4:$W$41,0)),1)</f>
        <v>1</v>
      </c>
      <c r="S2212" s="14">
        <f>IF(JCIMS!S2212&gt;=0,JCIMS!S2212/INDEX(CIMS!S$4:S$41,MATCH("Generic Fuels"&amp;$E2212,CIMS!$W$4:$W$41,0)),1)</f>
        <v>1</v>
      </c>
      <c r="T2212" s="14">
        <f>IF(JCIMS!T2212&gt;=0,JCIMS!T2212/INDEX(CIMS!T$4:T$41,MATCH("Generic Fuels"&amp;$E2212,CIMS!$W$4:$W$41,0)),1)</f>
        <v>1</v>
      </c>
      <c r="V2212" t="str">
        <f t="shared" si="40"/>
        <v>QuebecMiningGasoline</v>
      </c>
    </row>
    <row r="2213" spans="3:22" x14ac:dyDescent="0.25">
      <c r="C2213" s="6" t="s">
        <v>56</v>
      </c>
      <c r="D2213" s="6" t="s">
        <v>43</v>
      </c>
      <c r="E2213" t="s">
        <v>26</v>
      </c>
      <c r="F2213" s="6">
        <v>2005</v>
      </c>
      <c r="G2213" s="6" t="s">
        <v>14</v>
      </c>
      <c r="H2213" s="6" t="s">
        <v>15</v>
      </c>
      <c r="I2213" s="6" t="s">
        <v>16</v>
      </c>
      <c r="J2213" s="14">
        <f>IF(JCIMS!J2213&gt;=0,JCIMS!J2213/INDEX(CIMS!J$4:J$41,MATCH("Generic Fuels"&amp;$E2213,CIMS!$W$4:$W$41,0)),1)</f>
        <v>0.29348320277223716</v>
      </c>
      <c r="K2213" s="14">
        <f>IF(JCIMS!K2213&gt;=0,JCIMS!K2213/INDEX(CIMS!K$4:K$41,MATCH("Generic Fuels"&amp;$E2213,CIMS!$W$4:$W$41,0)),1)</f>
        <v>0.47796147565761538</v>
      </c>
      <c r="L2213" s="14">
        <f>IF(JCIMS!L2213&gt;=0,JCIMS!L2213/INDEX(CIMS!L$4:L$41,MATCH("Generic Fuels"&amp;$E2213,CIMS!$W$4:$W$41,0)),1)</f>
        <v>0.85342473546959197</v>
      </c>
      <c r="M2213" s="14">
        <f>IF(JCIMS!M2213&gt;=0,JCIMS!M2213/INDEX(CIMS!M$4:M$41,MATCH("Generic Fuels"&amp;$E2213,CIMS!$W$4:$W$41,0)),1)</f>
        <v>0.95608598376109399</v>
      </c>
      <c r="N2213" s="14">
        <f>IF(JCIMS!N2213&gt;=0,JCIMS!N2213/INDEX(CIMS!N$4:N$41,MATCH("Generic Fuels"&amp;$E2213,CIMS!$W$4:$W$41,0)),1)</f>
        <v>1.2621381694313767</v>
      </c>
      <c r="O2213" s="14">
        <f>IF(JCIMS!O2213&gt;=0,JCIMS!O2213/INDEX(CIMS!O$4:O$41,MATCH("Generic Fuels"&amp;$E2213,CIMS!$W$4:$W$41,0)),1)</f>
        <v>1.4442834684638517</v>
      </c>
      <c r="P2213" s="14">
        <f>IF(JCIMS!P2213&gt;=0,JCIMS!P2213/INDEX(CIMS!P$4:P$41,MATCH("Generic Fuels"&amp;$E2213,CIMS!$W$4:$W$41,0)),1)</f>
        <v>1.6108187328524948</v>
      </c>
      <c r="Q2213" s="14">
        <f>IF(JCIMS!Q2213&gt;=0,JCIMS!Q2213/INDEX(CIMS!Q$4:Q$41,MATCH("Generic Fuels"&amp;$E2213,CIMS!$W$4:$W$41,0)),1)</f>
        <v>1.8222281805752798</v>
      </c>
      <c r="R2213" s="14">
        <f>IF(JCIMS!R2213&gt;=0,JCIMS!R2213/INDEX(CIMS!R$4:R$41,MATCH("Generic Fuels"&amp;$E2213,CIMS!$W$4:$W$41,0)),1)</f>
        <v>1.8997884260436417</v>
      </c>
      <c r="S2213" s="14">
        <f>IF(JCIMS!S2213&gt;=0,JCIMS!S2213/INDEX(CIMS!S$4:S$41,MATCH("Generic Fuels"&amp;$E2213,CIMS!$W$4:$W$41,0)),1)</f>
        <v>1.9114477773948122</v>
      </c>
      <c r="T2213" s="14">
        <f>IF(JCIMS!T2213&gt;=0,JCIMS!T2213/INDEX(CIMS!T$4:T$41,MATCH("Generic Fuels"&amp;$E2213,CIMS!$W$4:$W$41,0)),1)</f>
        <v>1.9344940969615014</v>
      </c>
      <c r="V2213" t="str">
        <f t="shared" si="40"/>
        <v>QuebecMiningFuel Oil</v>
      </c>
    </row>
    <row r="2214" spans="3:22" x14ac:dyDescent="0.25">
      <c r="C2214" s="6" t="s">
        <v>56</v>
      </c>
      <c r="D2214" s="6" t="s">
        <v>43</v>
      </c>
      <c r="E2214" t="s">
        <v>27</v>
      </c>
      <c r="F2214" s="6">
        <v>2005</v>
      </c>
      <c r="G2214" s="6" t="s">
        <v>14</v>
      </c>
      <c r="H2214" s="6" t="s">
        <v>15</v>
      </c>
      <c r="I2214" s="6" t="s">
        <v>16</v>
      </c>
      <c r="J2214" s="14">
        <f>IF(JCIMS!J2214&gt;=0,JCIMS!J2214/INDEX(CIMS!J$4:J$41,MATCH("Generic Fuels"&amp;$E2214,CIMS!$W$4:$W$41,0)),1)</f>
        <v>1</v>
      </c>
      <c r="K2214" s="14">
        <f>IF(JCIMS!K2214&gt;=0,JCIMS!K2214/INDEX(CIMS!K$4:K$41,MATCH("Generic Fuels"&amp;$E2214,CIMS!$W$4:$W$41,0)),1)</f>
        <v>1</v>
      </c>
      <c r="L2214" s="14">
        <f>IF(JCIMS!L2214&gt;=0,JCIMS!L2214/INDEX(CIMS!L$4:L$41,MATCH("Generic Fuels"&amp;$E2214,CIMS!$W$4:$W$41,0)),1)</f>
        <v>1</v>
      </c>
      <c r="M2214" s="14">
        <f>IF(JCIMS!M2214&gt;=0,JCIMS!M2214/INDEX(CIMS!M$4:M$41,MATCH("Generic Fuels"&amp;$E2214,CIMS!$W$4:$W$41,0)),1)</f>
        <v>1</v>
      </c>
      <c r="N2214" s="14">
        <f>IF(JCIMS!N2214&gt;=0,JCIMS!N2214/INDEX(CIMS!N$4:N$41,MATCH("Generic Fuels"&amp;$E2214,CIMS!$W$4:$W$41,0)),1)</f>
        <v>1</v>
      </c>
      <c r="O2214" s="14">
        <f>IF(JCIMS!O2214&gt;=0,JCIMS!O2214/INDEX(CIMS!O$4:O$41,MATCH("Generic Fuels"&amp;$E2214,CIMS!$W$4:$W$41,0)),1)</f>
        <v>1</v>
      </c>
      <c r="P2214" s="14">
        <f>IF(JCIMS!P2214&gt;=0,JCIMS!P2214/INDEX(CIMS!P$4:P$41,MATCH("Generic Fuels"&amp;$E2214,CIMS!$W$4:$W$41,0)),1)</f>
        <v>1</v>
      </c>
      <c r="Q2214" s="14">
        <f>IF(JCIMS!Q2214&gt;=0,JCIMS!Q2214/INDEX(CIMS!Q$4:Q$41,MATCH("Generic Fuels"&amp;$E2214,CIMS!$W$4:$W$41,0)),1)</f>
        <v>1</v>
      </c>
      <c r="R2214" s="14">
        <f>IF(JCIMS!R2214&gt;=0,JCIMS!R2214/INDEX(CIMS!R$4:R$41,MATCH("Generic Fuels"&amp;$E2214,CIMS!$W$4:$W$41,0)),1)</f>
        <v>1</v>
      </c>
      <c r="S2214" s="14">
        <f>IF(JCIMS!S2214&gt;=0,JCIMS!S2214/INDEX(CIMS!S$4:S$41,MATCH("Generic Fuels"&amp;$E2214,CIMS!$W$4:$W$41,0)),1)</f>
        <v>1</v>
      </c>
      <c r="T2214" s="14">
        <f>IF(JCIMS!T2214&gt;=0,JCIMS!T2214/INDEX(CIMS!T$4:T$41,MATCH("Generic Fuels"&amp;$E2214,CIMS!$W$4:$W$41,0)),1)</f>
        <v>1</v>
      </c>
      <c r="V2214" t="str">
        <f t="shared" si="40"/>
        <v>QuebecMiningHydrogen</v>
      </c>
    </row>
    <row r="2215" spans="3:22" x14ac:dyDescent="0.25">
      <c r="C2215" s="6" t="s">
        <v>56</v>
      </c>
      <c r="D2215" s="6" t="s">
        <v>43</v>
      </c>
      <c r="E2215" t="s">
        <v>28</v>
      </c>
      <c r="F2215" s="6">
        <v>2005</v>
      </c>
      <c r="G2215" s="6" t="s">
        <v>14</v>
      </c>
      <c r="H2215" s="6" t="s">
        <v>15</v>
      </c>
      <c r="I2215" s="6" t="s">
        <v>16</v>
      </c>
      <c r="J2215" s="14">
        <f>IF(JCIMS!J2215&gt;=0,JCIMS!J2215/INDEX(CIMS!J$4:J$41,MATCH("Generic Fuels"&amp;$E2215,CIMS!$W$4:$W$41,0)),1)</f>
        <v>1</v>
      </c>
      <c r="K2215" s="14">
        <f>IF(JCIMS!K2215&gt;=0,JCIMS!K2215/INDEX(CIMS!K$4:K$41,MATCH("Generic Fuels"&amp;$E2215,CIMS!$W$4:$W$41,0)),1)</f>
        <v>1</v>
      </c>
      <c r="L2215" s="14">
        <f>IF(JCIMS!L2215&gt;=0,JCIMS!L2215/INDEX(CIMS!L$4:L$41,MATCH("Generic Fuels"&amp;$E2215,CIMS!$W$4:$W$41,0)),1)</f>
        <v>1</v>
      </c>
      <c r="M2215" s="14">
        <f>IF(JCIMS!M2215&gt;=0,JCIMS!M2215/INDEX(CIMS!M$4:M$41,MATCH("Generic Fuels"&amp;$E2215,CIMS!$W$4:$W$41,0)),1)</f>
        <v>1</v>
      </c>
      <c r="N2215" s="14">
        <f>IF(JCIMS!N2215&gt;=0,JCIMS!N2215/INDEX(CIMS!N$4:N$41,MATCH("Generic Fuels"&amp;$E2215,CIMS!$W$4:$W$41,0)),1)</f>
        <v>1</v>
      </c>
      <c r="O2215" s="14">
        <f>IF(JCIMS!O2215&gt;=0,JCIMS!O2215/INDEX(CIMS!O$4:O$41,MATCH("Generic Fuels"&amp;$E2215,CIMS!$W$4:$W$41,0)),1)</f>
        <v>1</v>
      </c>
      <c r="P2215" s="14">
        <f>IF(JCIMS!P2215&gt;=0,JCIMS!P2215/INDEX(CIMS!P$4:P$41,MATCH("Generic Fuels"&amp;$E2215,CIMS!$W$4:$W$41,0)),1)</f>
        <v>1</v>
      </c>
      <c r="Q2215" s="14">
        <f>IF(JCIMS!Q2215&gt;=0,JCIMS!Q2215/INDEX(CIMS!Q$4:Q$41,MATCH("Generic Fuels"&amp;$E2215,CIMS!$W$4:$W$41,0)),1)</f>
        <v>1</v>
      </c>
      <c r="R2215" s="14">
        <f>IF(JCIMS!R2215&gt;=0,JCIMS!R2215/INDEX(CIMS!R$4:R$41,MATCH("Generic Fuels"&amp;$E2215,CIMS!$W$4:$W$41,0)),1)</f>
        <v>1</v>
      </c>
      <c r="S2215" s="14">
        <f>IF(JCIMS!S2215&gt;=0,JCIMS!S2215/INDEX(CIMS!S$4:S$41,MATCH("Generic Fuels"&amp;$E2215,CIMS!$W$4:$W$41,0)),1)</f>
        <v>1</v>
      </c>
      <c r="T2215" s="14">
        <f>IF(JCIMS!T2215&gt;=0,JCIMS!T2215/INDEX(CIMS!T$4:T$41,MATCH("Generic Fuels"&amp;$E2215,CIMS!$W$4:$W$41,0)),1)</f>
        <v>1</v>
      </c>
      <c r="V2215" t="str">
        <f t="shared" si="40"/>
        <v>QuebecMiningBiogas</v>
      </c>
    </row>
    <row r="2216" spans="3:22" x14ac:dyDescent="0.25">
      <c r="C2216" s="6" t="s">
        <v>56</v>
      </c>
      <c r="D2216" s="6" t="s">
        <v>43</v>
      </c>
      <c r="E2216" t="s">
        <v>29</v>
      </c>
      <c r="F2216" s="6">
        <v>2005</v>
      </c>
      <c r="G2216" s="6" t="s">
        <v>14</v>
      </c>
      <c r="H2216" s="6" t="s">
        <v>15</v>
      </c>
      <c r="I2216" s="6" t="s">
        <v>16</v>
      </c>
      <c r="J2216" s="14">
        <f>IF(JCIMS!J2216&gt;=0,JCIMS!J2216/INDEX(CIMS!J$4:J$41,MATCH("Generic Fuels"&amp;$E2216,CIMS!$W$4:$W$41,0)),1)</f>
        <v>0.78693979186178864</v>
      </c>
      <c r="K2216" s="14">
        <f>IF(JCIMS!K2216&gt;=0,JCIMS!K2216/INDEX(CIMS!K$4:K$41,MATCH("Generic Fuels"&amp;$E2216,CIMS!$W$4:$W$41,0)),1)</f>
        <v>1.0013355629212271</v>
      </c>
      <c r="L2216" s="14">
        <f>IF(JCIMS!L2216&gt;=0,JCIMS!L2216/INDEX(CIMS!L$4:L$41,MATCH("Generic Fuels"&amp;$E2216,CIMS!$W$4:$W$41,0)),1)</f>
        <v>0.81307981298279375</v>
      </c>
      <c r="M2216" s="14">
        <f>IF(JCIMS!M2216&gt;=0,JCIMS!M2216/INDEX(CIMS!M$4:M$41,MATCH("Generic Fuels"&amp;$E2216,CIMS!$W$4:$W$41,0)),1)</f>
        <v>1.3657360899290267</v>
      </c>
      <c r="N2216" s="14">
        <f>IF(JCIMS!N2216&gt;=0,JCIMS!N2216/INDEX(CIMS!N$4:N$41,MATCH("Generic Fuels"&amp;$E2216,CIMS!$W$4:$W$41,0)),1)</f>
        <v>1.4963838545336681</v>
      </c>
      <c r="O2216" s="14">
        <f>IF(JCIMS!O2216&gt;=0,JCIMS!O2216/INDEX(CIMS!O$4:O$41,MATCH("Generic Fuels"&amp;$E2216,CIMS!$W$4:$W$41,0)),1)</f>
        <v>1.5764984774074799</v>
      </c>
      <c r="P2216" s="14">
        <f>IF(JCIMS!P2216&gt;=0,JCIMS!P2216/INDEX(CIMS!P$4:P$41,MATCH("Generic Fuels"&amp;$E2216,CIMS!$W$4:$W$41,0)),1)</f>
        <v>1.6916471449315007</v>
      </c>
      <c r="Q2216" s="14">
        <f>IF(JCIMS!Q2216&gt;=0,JCIMS!Q2216/INDEX(CIMS!Q$4:Q$41,MATCH("Generic Fuels"&amp;$E2216,CIMS!$W$4:$W$41,0)),1)</f>
        <v>1.8374043889014664</v>
      </c>
      <c r="R2216" s="14">
        <f>IF(JCIMS!R2216&gt;=0,JCIMS!R2216/INDEX(CIMS!R$4:R$41,MATCH("Generic Fuels"&amp;$E2216,CIMS!$W$4:$W$41,0)),1)</f>
        <v>1.8212150976526666</v>
      </c>
      <c r="S2216" s="14">
        <f>IF(JCIMS!S2216&gt;=0,JCIMS!S2216/INDEX(CIMS!S$4:S$41,MATCH("Generic Fuels"&amp;$E2216,CIMS!$W$4:$W$41,0)),1)</f>
        <v>1.8212150976526666</v>
      </c>
      <c r="T2216" s="14">
        <f>IF(JCIMS!T2216&gt;=0,JCIMS!T2216/INDEX(CIMS!T$4:T$41,MATCH("Generic Fuels"&amp;$E2216,CIMS!$W$4:$W$41,0)),1)</f>
        <v>1.8212150976526666</v>
      </c>
      <c r="V2216" t="str">
        <f t="shared" si="40"/>
        <v>QuebecMiningLPG</v>
      </c>
    </row>
    <row r="2217" spans="3:22" x14ac:dyDescent="0.25">
      <c r="C2217" s="6" t="s">
        <v>56</v>
      </c>
      <c r="D2217" s="6" t="s">
        <v>43</v>
      </c>
      <c r="E2217" t="s">
        <v>30</v>
      </c>
      <c r="F2217" s="6">
        <v>2005</v>
      </c>
      <c r="G2217" s="6" t="s">
        <v>14</v>
      </c>
      <c r="H2217" s="6" t="s">
        <v>15</v>
      </c>
      <c r="I2217" s="6" t="s">
        <v>16</v>
      </c>
      <c r="J2217" s="14">
        <f>IF(JCIMS!J2217&gt;=0,JCIMS!J2217/INDEX(CIMS!J$4:J$41,MATCH("Generic Fuels"&amp;$E2217,CIMS!$W$4:$W$41,0)),1)</f>
        <v>1.1421255072651149</v>
      </c>
      <c r="K2217" s="14">
        <f>IF(JCIMS!K2217&gt;=0,JCIMS!K2217/INDEX(CIMS!K$4:K$41,MATCH("Generic Fuels"&amp;$E2217,CIMS!$W$4:$W$41,0)),1)</f>
        <v>1.0242972006164817</v>
      </c>
      <c r="L2217" s="14">
        <f>IF(JCIMS!L2217&gt;=0,JCIMS!L2217/INDEX(CIMS!L$4:L$41,MATCH("Generic Fuels"&amp;$E2217,CIMS!$W$4:$W$41,0)),1)</f>
        <v>1.1759260563380283</v>
      </c>
      <c r="M2217" s="14">
        <f>IF(JCIMS!M2217&gt;=0,JCIMS!M2217/INDEX(CIMS!M$4:M$41,MATCH("Generic Fuels"&amp;$E2217,CIMS!$W$4:$W$41,0)),1)</f>
        <v>1.6068476302938626</v>
      </c>
      <c r="N2217" s="14">
        <f>IF(JCIMS!N2217&gt;=0,JCIMS!N2217/INDEX(CIMS!N$4:N$41,MATCH("Generic Fuels"&amp;$E2217,CIMS!$W$4:$W$41,0)),1)</f>
        <v>5.5327520830233574</v>
      </c>
      <c r="O2217" s="14">
        <f>IF(JCIMS!O2217&gt;=0,JCIMS!O2217/INDEX(CIMS!O$4:O$41,MATCH("Generic Fuels"&amp;$E2217,CIMS!$W$4:$W$41,0)),1)</f>
        <v>5.7226886951468048</v>
      </c>
      <c r="P2217" s="14">
        <f>IF(JCIMS!P2217&gt;=0,JCIMS!P2217/INDEX(CIMS!P$4:P$41,MATCH("Generic Fuels"&amp;$E2217,CIMS!$W$4:$W$41,0)),1)</f>
        <v>6.531528337738548</v>
      </c>
      <c r="Q2217" s="14">
        <f>IF(JCIMS!Q2217&gt;=0,JCIMS!Q2217/INDEX(CIMS!Q$4:Q$41,MATCH("Generic Fuels"&amp;$E2217,CIMS!$W$4:$W$41,0)),1)</f>
        <v>6.5467166920565862</v>
      </c>
      <c r="R2217" s="14">
        <f>IF(JCIMS!R2217&gt;=0,JCIMS!R2217/INDEX(CIMS!R$4:R$41,MATCH("Generic Fuels"&amp;$E2217,CIMS!$W$4:$W$41,0)),1)</f>
        <v>5.627628143415933</v>
      </c>
      <c r="S2217" s="14">
        <f>IF(JCIMS!S2217&gt;=0,JCIMS!S2217/INDEX(CIMS!S$4:S$41,MATCH("Generic Fuels"&amp;$E2217,CIMS!$W$4:$W$41,0)),1)</f>
        <v>4.7924324472199293</v>
      </c>
      <c r="T2217" s="14">
        <f>IF(JCIMS!T2217&gt;=0,JCIMS!T2217/INDEX(CIMS!T$4:T$41,MATCH("Generic Fuels"&amp;$E2217,CIMS!$W$4:$W$41,0)),1)</f>
        <v>4.2515936757468342</v>
      </c>
      <c r="V2217" t="str">
        <f t="shared" si="40"/>
        <v>QuebecMiningNatural Gas</v>
      </c>
    </row>
    <row r="2218" spans="3:22" x14ac:dyDescent="0.25">
      <c r="C2218" s="6" t="s">
        <v>56</v>
      </c>
      <c r="D2218" s="6" t="s">
        <v>43</v>
      </c>
      <c r="E2218" t="s">
        <v>31</v>
      </c>
      <c r="F2218" s="6">
        <v>2005</v>
      </c>
      <c r="G2218" s="6" t="s">
        <v>14</v>
      </c>
      <c r="H2218" s="6" t="s">
        <v>15</v>
      </c>
      <c r="I2218" s="6" t="s">
        <v>16</v>
      </c>
      <c r="J2218" s="14">
        <f>IF(JCIMS!J2218&gt;=0,JCIMS!J2218/INDEX(CIMS!J$4:J$41,MATCH("Generic Fuels"&amp;$E2218,CIMS!$W$4:$W$41,0)),1)</f>
        <v>1</v>
      </c>
      <c r="K2218" s="14">
        <f>IF(JCIMS!K2218&gt;=0,JCIMS!K2218/INDEX(CIMS!K$4:K$41,MATCH("Generic Fuels"&amp;$E2218,CIMS!$W$4:$W$41,0)),1)</f>
        <v>1</v>
      </c>
      <c r="L2218" s="14">
        <f>IF(JCIMS!L2218&gt;=0,JCIMS!L2218/INDEX(CIMS!L$4:L$41,MATCH("Generic Fuels"&amp;$E2218,CIMS!$W$4:$W$41,0)),1)</f>
        <v>1</v>
      </c>
      <c r="M2218" s="14">
        <f>IF(JCIMS!M2218&gt;=0,JCIMS!M2218/INDEX(CIMS!M$4:M$41,MATCH("Generic Fuels"&amp;$E2218,CIMS!$W$4:$W$41,0)),1)</f>
        <v>1</v>
      </c>
      <c r="N2218" s="14">
        <f>IF(JCIMS!N2218&gt;=0,JCIMS!N2218/INDEX(CIMS!N$4:N$41,MATCH("Generic Fuels"&amp;$E2218,CIMS!$W$4:$W$41,0)),1)</f>
        <v>1</v>
      </c>
      <c r="O2218" s="14">
        <f>IF(JCIMS!O2218&gt;=0,JCIMS!O2218/INDEX(CIMS!O$4:O$41,MATCH("Generic Fuels"&amp;$E2218,CIMS!$W$4:$W$41,0)),1)</f>
        <v>1</v>
      </c>
      <c r="P2218" s="14">
        <f>IF(JCIMS!P2218&gt;=0,JCIMS!P2218/INDEX(CIMS!P$4:P$41,MATCH("Generic Fuels"&amp;$E2218,CIMS!$W$4:$W$41,0)),1)</f>
        <v>1</v>
      </c>
      <c r="Q2218" s="14">
        <f>IF(JCIMS!Q2218&gt;=0,JCIMS!Q2218/INDEX(CIMS!Q$4:Q$41,MATCH("Generic Fuels"&amp;$E2218,CIMS!$W$4:$W$41,0)),1)</f>
        <v>1</v>
      </c>
      <c r="R2218" s="14">
        <f>IF(JCIMS!R2218&gt;=0,JCIMS!R2218/INDEX(CIMS!R$4:R$41,MATCH("Generic Fuels"&amp;$E2218,CIMS!$W$4:$W$41,0)),1)</f>
        <v>1</v>
      </c>
      <c r="S2218" s="14">
        <f>IF(JCIMS!S2218&gt;=0,JCIMS!S2218/INDEX(CIMS!S$4:S$41,MATCH("Generic Fuels"&amp;$E2218,CIMS!$W$4:$W$41,0)),1)</f>
        <v>1</v>
      </c>
      <c r="T2218" s="14">
        <f>IF(JCIMS!T2218&gt;=0,JCIMS!T2218/INDEX(CIMS!T$4:T$41,MATCH("Generic Fuels"&amp;$E2218,CIMS!$W$4:$W$41,0)),1)</f>
        <v>1</v>
      </c>
      <c r="V2218" t="str">
        <f t="shared" si="40"/>
        <v>QuebecMiningPetroleum Coke</v>
      </c>
    </row>
    <row r="2219" spans="3:22" x14ac:dyDescent="0.25">
      <c r="C2219" s="6" t="s">
        <v>56</v>
      </c>
      <c r="D2219" s="6" t="s">
        <v>43</v>
      </c>
      <c r="E2219" t="s">
        <v>32</v>
      </c>
      <c r="F2219" s="6">
        <v>2005</v>
      </c>
      <c r="G2219" s="6" t="s">
        <v>14</v>
      </c>
      <c r="H2219" s="6" t="s">
        <v>15</v>
      </c>
      <c r="I2219" s="6" t="s">
        <v>16</v>
      </c>
      <c r="J2219" s="14">
        <f>IF(JCIMS!J2219&gt;=0,JCIMS!J2219/INDEX(CIMS!J$4:J$41,MATCH("Generic Fuels"&amp;$E2219,CIMS!$W$4:$W$41,0)),1)</f>
        <v>1</v>
      </c>
      <c r="K2219" s="14">
        <f>IF(JCIMS!K2219&gt;=0,JCIMS!K2219/INDEX(CIMS!K$4:K$41,MATCH("Generic Fuels"&amp;$E2219,CIMS!$W$4:$W$41,0)),1)</f>
        <v>1</v>
      </c>
      <c r="L2219" s="14">
        <f>IF(JCIMS!L2219&gt;=0,JCIMS!L2219/INDEX(CIMS!L$4:L$41,MATCH("Generic Fuels"&amp;$E2219,CIMS!$W$4:$W$41,0)),1)</f>
        <v>1</v>
      </c>
      <c r="M2219" s="14">
        <f>IF(JCIMS!M2219&gt;=0,JCIMS!M2219/INDEX(CIMS!M$4:M$41,MATCH("Generic Fuels"&amp;$E2219,CIMS!$W$4:$W$41,0)),1)</f>
        <v>1</v>
      </c>
      <c r="N2219" s="14">
        <f>IF(JCIMS!N2219&gt;=0,JCIMS!N2219/INDEX(CIMS!N$4:N$41,MATCH("Generic Fuels"&amp;$E2219,CIMS!$W$4:$W$41,0)),1)</f>
        <v>1</v>
      </c>
      <c r="O2219" s="14">
        <f>IF(JCIMS!O2219&gt;=0,JCIMS!O2219/INDEX(CIMS!O$4:O$41,MATCH("Generic Fuels"&amp;$E2219,CIMS!$W$4:$W$41,0)),1)</f>
        <v>1</v>
      </c>
      <c r="P2219" s="14">
        <f>IF(JCIMS!P2219&gt;=0,JCIMS!P2219/INDEX(CIMS!P$4:P$41,MATCH("Generic Fuels"&amp;$E2219,CIMS!$W$4:$W$41,0)),1)</f>
        <v>1</v>
      </c>
      <c r="Q2219" s="14">
        <f>IF(JCIMS!Q2219&gt;=0,JCIMS!Q2219/INDEX(CIMS!Q$4:Q$41,MATCH("Generic Fuels"&amp;$E2219,CIMS!$W$4:$W$41,0)),1)</f>
        <v>1</v>
      </c>
      <c r="R2219" s="14">
        <f>IF(JCIMS!R2219&gt;=0,JCIMS!R2219/INDEX(CIMS!R$4:R$41,MATCH("Generic Fuels"&amp;$E2219,CIMS!$W$4:$W$41,0)),1)</f>
        <v>1</v>
      </c>
      <c r="S2219" s="14">
        <f>IF(JCIMS!S2219&gt;=0,JCIMS!S2219/INDEX(CIMS!S$4:S$41,MATCH("Generic Fuels"&amp;$E2219,CIMS!$W$4:$W$41,0)),1)</f>
        <v>1</v>
      </c>
      <c r="T2219" s="14">
        <f>IF(JCIMS!T2219&gt;=0,JCIMS!T2219/INDEX(CIMS!T$4:T$41,MATCH("Generic Fuels"&amp;$E2219,CIMS!$W$4:$W$41,0)),1)</f>
        <v>1</v>
      </c>
      <c r="V2219" t="str">
        <f t="shared" si="40"/>
        <v>QuebecMiningPropane</v>
      </c>
    </row>
    <row r="2220" spans="3:22" x14ac:dyDescent="0.25">
      <c r="C2220" s="6" t="s">
        <v>56</v>
      </c>
      <c r="D2220" s="6" t="s">
        <v>43</v>
      </c>
      <c r="E2220" t="s">
        <v>33</v>
      </c>
      <c r="F2220" s="6">
        <v>2005</v>
      </c>
      <c r="G2220" s="6" t="s">
        <v>14</v>
      </c>
      <c r="H2220" s="6" t="s">
        <v>15</v>
      </c>
      <c r="I2220" s="6" t="s">
        <v>16</v>
      </c>
      <c r="J2220" s="14">
        <f>IF(JCIMS!J2220&gt;=0,JCIMS!J2220/INDEX(CIMS!J$4:J$41,MATCH("Generic Fuels"&amp;$E2220,CIMS!$W$4:$W$41,0)),1)</f>
        <v>1</v>
      </c>
      <c r="K2220" s="14">
        <f>IF(JCIMS!K2220&gt;=0,JCIMS!K2220/INDEX(CIMS!K$4:K$41,MATCH("Generic Fuels"&amp;$E2220,CIMS!$W$4:$W$41,0)),1)</f>
        <v>1</v>
      </c>
      <c r="L2220" s="14">
        <f>IF(JCIMS!L2220&gt;=0,JCIMS!L2220/INDEX(CIMS!L$4:L$41,MATCH("Generic Fuels"&amp;$E2220,CIMS!$W$4:$W$41,0)),1)</f>
        <v>1</v>
      </c>
      <c r="M2220" s="14">
        <f>IF(JCIMS!M2220&gt;=0,JCIMS!M2220/INDEX(CIMS!M$4:M$41,MATCH("Generic Fuels"&amp;$E2220,CIMS!$W$4:$W$41,0)),1)</f>
        <v>1</v>
      </c>
      <c r="N2220" s="14">
        <f>IF(JCIMS!N2220&gt;=0,JCIMS!N2220/INDEX(CIMS!N$4:N$41,MATCH("Generic Fuels"&amp;$E2220,CIMS!$W$4:$W$41,0)),1)</f>
        <v>1</v>
      </c>
      <c r="O2220" s="14">
        <f>IF(JCIMS!O2220&gt;=0,JCIMS!O2220/INDEX(CIMS!O$4:O$41,MATCH("Generic Fuels"&amp;$E2220,CIMS!$W$4:$W$41,0)),1)</f>
        <v>1</v>
      </c>
      <c r="P2220" s="14">
        <f>IF(JCIMS!P2220&gt;=0,JCIMS!P2220/INDEX(CIMS!P$4:P$41,MATCH("Generic Fuels"&amp;$E2220,CIMS!$W$4:$W$41,0)),1)</f>
        <v>1</v>
      </c>
      <c r="Q2220" s="14">
        <f>IF(JCIMS!Q2220&gt;=0,JCIMS!Q2220/INDEX(CIMS!Q$4:Q$41,MATCH("Generic Fuels"&amp;$E2220,CIMS!$W$4:$W$41,0)),1)</f>
        <v>1</v>
      </c>
      <c r="R2220" s="14">
        <f>IF(JCIMS!R2220&gt;=0,JCIMS!R2220/INDEX(CIMS!R$4:R$41,MATCH("Generic Fuels"&amp;$E2220,CIMS!$W$4:$W$41,0)),1)</f>
        <v>1</v>
      </c>
      <c r="S2220" s="14">
        <f>IF(JCIMS!S2220&gt;=0,JCIMS!S2220/INDEX(CIMS!S$4:S$41,MATCH("Generic Fuels"&amp;$E2220,CIMS!$W$4:$W$41,0)),1)</f>
        <v>1</v>
      </c>
      <c r="T2220" s="14">
        <f>IF(JCIMS!T2220&gt;=0,JCIMS!T2220/INDEX(CIMS!T$4:T$41,MATCH("Generic Fuels"&amp;$E2220,CIMS!$W$4:$W$41,0)),1)</f>
        <v>1</v>
      </c>
      <c r="V2220" t="str">
        <f t="shared" si="40"/>
        <v>QuebecMiningRefinery Fuel Gas</v>
      </c>
    </row>
    <row r="2221" spans="3:22" x14ac:dyDescent="0.25">
      <c r="C2221" s="6" t="s">
        <v>56</v>
      </c>
      <c r="D2221" s="6" t="s">
        <v>43</v>
      </c>
      <c r="E2221" t="s">
        <v>34</v>
      </c>
      <c r="F2221" s="6">
        <v>2005</v>
      </c>
      <c r="G2221" s="6" t="s">
        <v>14</v>
      </c>
      <c r="H2221" s="6" t="s">
        <v>15</v>
      </c>
      <c r="I2221" s="6" t="s">
        <v>16</v>
      </c>
      <c r="J2221" s="14">
        <f>IF(JCIMS!J2221&gt;=0,JCIMS!J2221/INDEX(CIMS!J$4:J$41,MATCH("Generic Fuels"&amp;$E2221,CIMS!$W$4:$W$41,0)),1)</f>
        <v>1</v>
      </c>
      <c r="K2221" s="14">
        <f>IF(JCIMS!K2221&gt;=0,JCIMS!K2221/INDEX(CIMS!K$4:K$41,MATCH("Generic Fuels"&amp;$E2221,CIMS!$W$4:$W$41,0)),1)</f>
        <v>1</v>
      </c>
      <c r="L2221" s="14">
        <f>IF(JCIMS!L2221&gt;=0,JCIMS!L2221/INDEX(CIMS!L$4:L$41,MATCH("Generic Fuels"&amp;$E2221,CIMS!$W$4:$W$41,0)),1)</f>
        <v>1</v>
      </c>
      <c r="M2221" s="14">
        <f>IF(JCIMS!M2221&gt;=0,JCIMS!M2221/INDEX(CIMS!M$4:M$41,MATCH("Generic Fuels"&amp;$E2221,CIMS!$W$4:$W$41,0)),1)</f>
        <v>1</v>
      </c>
      <c r="N2221" s="14">
        <f>IF(JCIMS!N2221&gt;=0,JCIMS!N2221/INDEX(CIMS!N$4:N$41,MATCH("Generic Fuels"&amp;$E2221,CIMS!$W$4:$W$41,0)),1)</f>
        <v>1</v>
      </c>
      <c r="O2221" s="14">
        <f>IF(JCIMS!O2221&gt;=0,JCIMS!O2221/INDEX(CIMS!O$4:O$41,MATCH("Generic Fuels"&amp;$E2221,CIMS!$W$4:$W$41,0)),1)</f>
        <v>1</v>
      </c>
      <c r="P2221" s="14">
        <f>IF(JCIMS!P2221&gt;=0,JCIMS!P2221/INDEX(CIMS!P$4:P$41,MATCH("Generic Fuels"&amp;$E2221,CIMS!$W$4:$W$41,0)),1)</f>
        <v>1</v>
      </c>
      <c r="Q2221" s="14">
        <f>IF(JCIMS!Q2221&gt;=0,JCIMS!Q2221/INDEX(CIMS!Q$4:Q$41,MATCH("Generic Fuels"&amp;$E2221,CIMS!$W$4:$W$41,0)),1)</f>
        <v>1</v>
      </c>
      <c r="R2221" s="14">
        <f>IF(JCIMS!R2221&gt;=0,JCIMS!R2221/INDEX(CIMS!R$4:R$41,MATCH("Generic Fuels"&amp;$E2221,CIMS!$W$4:$W$41,0)),1)</f>
        <v>1</v>
      </c>
      <c r="S2221" s="14">
        <f>IF(JCIMS!S2221&gt;=0,JCIMS!S2221/INDEX(CIMS!S$4:S$41,MATCH("Generic Fuels"&amp;$E2221,CIMS!$W$4:$W$41,0)),1)</f>
        <v>1</v>
      </c>
      <c r="T2221" s="14">
        <f>IF(JCIMS!T2221&gt;=0,JCIMS!T2221/INDEX(CIMS!T$4:T$41,MATCH("Generic Fuels"&amp;$E2221,CIMS!$W$4:$W$41,0)),1)</f>
        <v>1</v>
      </c>
      <c r="V2221" t="str">
        <f t="shared" si="40"/>
        <v>QuebecMiningUranium</v>
      </c>
    </row>
    <row r="2222" spans="3:22" x14ac:dyDescent="0.25">
      <c r="C2222" s="6" t="s">
        <v>56</v>
      </c>
      <c r="D2222" s="6" t="s">
        <v>43</v>
      </c>
      <c r="E2222" t="s">
        <v>35</v>
      </c>
      <c r="F2222" s="6">
        <v>2005</v>
      </c>
      <c r="G2222" s="6" t="s">
        <v>14</v>
      </c>
      <c r="H2222" s="6" t="s">
        <v>15</v>
      </c>
      <c r="I2222" s="6" t="s">
        <v>16</v>
      </c>
      <c r="J2222" s="14">
        <f>IF(JCIMS!J2222&gt;=0,JCIMS!J2222/INDEX(CIMS!J$4:J$41,MATCH("Generic Fuels"&amp;$E2222,CIMS!$W$4:$W$41,0)),1)</f>
        <v>1</v>
      </c>
      <c r="K2222" s="14">
        <f>IF(JCIMS!K2222&gt;=0,JCIMS!K2222/INDEX(CIMS!K$4:K$41,MATCH("Generic Fuels"&amp;$E2222,CIMS!$W$4:$W$41,0)),1)</f>
        <v>1</v>
      </c>
      <c r="L2222" s="14">
        <f>IF(JCIMS!L2222&gt;=0,JCIMS!L2222/INDEX(CIMS!L$4:L$41,MATCH("Generic Fuels"&amp;$E2222,CIMS!$W$4:$W$41,0)),1)</f>
        <v>1</v>
      </c>
      <c r="M2222" s="14">
        <f>IF(JCIMS!M2222&gt;=0,JCIMS!M2222/INDEX(CIMS!M$4:M$41,MATCH("Generic Fuels"&amp;$E2222,CIMS!$W$4:$W$41,0)),1)</f>
        <v>1</v>
      </c>
      <c r="N2222" s="14">
        <f>IF(JCIMS!N2222&gt;=0,JCIMS!N2222/INDEX(CIMS!N$4:N$41,MATCH("Generic Fuels"&amp;$E2222,CIMS!$W$4:$W$41,0)),1)</f>
        <v>1</v>
      </c>
      <c r="O2222" s="14">
        <f>IF(JCIMS!O2222&gt;=0,JCIMS!O2222/INDEX(CIMS!O$4:O$41,MATCH("Generic Fuels"&amp;$E2222,CIMS!$W$4:$W$41,0)),1)</f>
        <v>1</v>
      </c>
      <c r="P2222" s="14">
        <f>IF(JCIMS!P2222&gt;=0,JCIMS!P2222/INDEX(CIMS!P$4:P$41,MATCH("Generic Fuels"&amp;$E2222,CIMS!$W$4:$W$41,0)),1)</f>
        <v>1</v>
      </c>
      <c r="Q2222" s="14">
        <f>IF(JCIMS!Q2222&gt;=0,JCIMS!Q2222/INDEX(CIMS!Q$4:Q$41,MATCH("Generic Fuels"&amp;$E2222,CIMS!$W$4:$W$41,0)),1)</f>
        <v>1</v>
      </c>
      <c r="R2222" s="14">
        <f>IF(JCIMS!R2222&gt;=0,JCIMS!R2222/INDEX(CIMS!R$4:R$41,MATCH("Generic Fuels"&amp;$E2222,CIMS!$W$4:$W$41,0)),1)</f>
        <v>1</v>
      </c>
      <c r="S2222" s="14">
        <f>IF(JCIMS!S2222&gt;=0,JCIMS!S2222/INDEX(CIMS!S$4:S$41,MATCH("Generic Fuels"&amp;$E2222,CIMS!$W$4:$W$41,0)),1)</f>
        <v>1</v>
      </c>
      <c r="T2222" s="14">
        <f>IF(JCIMS!T2222&gt;=0,JCIMS!T2222/INDEX(CIMS!T$4:T$41,MATCH("Generic Fuels"&amp;$E2222,CIMS!$W$4:$W$41,0)),1)</f>
        <v>1</v>
      </c>
      <c r="V2222" t="str">
        <f t="shared" si="40"/>
        <v>QuebecMiningWaste Fuel</v>
      </c>
    </row>
    <row r="2223" spans="3:22" x14ac:dyDescent="0.25">
      <c r="C2223" s="6" t="s">
        <v>56</v>
      </c>
      <c r="D2223" s="6" t="s">
        <v>43</v>
      </c>
      <c r="E2223" t="s">
        <v>36</v>
      </c>
      <c r="F2223" s="6">
        <v>2005</v>
      </c>
      <c r="G2223" s="6" t="s">
        <v>14</v>
      </c>
      <c r="H2223" s="6" t="s">
        <v>15</v>
      </c>
      <c r="I2223" s="6" t="s">
        <v>16</v>
      </c>
      <c r="J2223" s="14">
        <f>IF(JCIMS!J2223&gt;=0,JCIMS!J2223/INDEX(CIMS!J$4:J$41,MATCH("Generic Fuels"&amp;$E2223,CIMS!$W$4:$W$41,0)),1)</f>
        <v>1</v>
      </c>
      <c r="K2223" s="14">
        <f>IF(JCIMS!K2223&gt;=0,JCIMS!K2223/INDEX(CIMS!K$4:K$41,MATCH("Generic Fuels"&amp;$E2223,CIMS!$W$4:$W$41,0)),1)</f>
        <v>1</v>
      </c>
      <c r="L2223" s="14">
        <f>IF(JCIMS!L2223&gt;=0,JCIMS!L2223/INDEX(CIMS!L$4:L$41,MATCH("Generic Fuels"&amp;$E2223,CIMS!$W$4:$W$41,0)),1)</f>
        <v>1</v>
      </c>
      <c r="M2223" s="14">
        <f>IF(JCIMS!M2223&gt;=0,JCIMS!M2223/INDEX(CIMS!M$4:M$41,MATCH("Generic Fuels"&amp;$E2223,CIMS!$W$4:$W$41,0)),1)</f>
        <v>1</v>
      </c>
      <c r="N2223" s="14">
        <f>IF(JCIMS!N2223&gt;=0,JCIMS!N2223/INDEX(CIMS!N$4:N$41,MATCH("Generic Fuels"&amp;$E2223,CIMS!$W$4:$W$41,0)),1)</f>
        <v>1</v>
      </c>
      <c r="O2223" s="14">
        <f>IF(JCIMS!O2223&gt;=0,JCIMS!O2223/INDEX(CIMS!O$4:O$41,MATCH("Generic Fuels"&amp;$E2223,CIMS!$W$4:$W$41,0)),1)</f>
        <v>1</v>
      </c>
      <c r="P2223" s="14">
        <f>IF(JCIMS!P2223&gt;=0,JCIMS!P2223/INDEX(CIMS!P$4:P$41,MATCH("Generic Fuels"&amp;$E2223,CIMS!$W$4:$W$41,0)),1)</f>
        <v>1</v>
      </c>
      <c r="Q2223" s="14">
        <f>IF(JCIMS!Q2223&gt;=0,JCIMS!Q2223/INDEX(CIMS!Q$4:Q$41,MATCH("Generic Fuels"&amp;$E2223,CIMS!$W$4:$W$41,0)),1)</f>
        <v>1</v>
      </c>
      <c r="R2223" s="14">
        <f>IF(JCIMS!R2223&gt;=0,JCIMS!R2223/INDEX(CIMS!R$4:R$41,MATCH("Generic Fuels"&amp;$E2223,CIMS!$W$4:$W$41,0)),1)</f>
        <v>1</v>
      </c>
      <c r="S2223" s="14">
        <f>IF(JCIMS!S2223&gt;=0,JCIMS!S2223/INDEX(CIMS!S$4:S$41,MATCH("Generic Fuels"&amp;$E2223,CIMS!$W$4:$W$41,0)),1)</f>
        <v>1</v>
      </c>
      <c r="T2223" s="14">
        <f>IF(JCIMS!T2223&gt;=0,JCIMS!T2223/INDEX(CIMS!T$4:T$41,MATCH("Generic Fuels"&amp;$E2223,CIMS!$W$4:$W$41,0)),1)</f>
        <v>1</v>
      </c>
      <c r="V2223" t="str">
        <f t="shared" si="40"/>
        <v>QuebecMiningSolid Biomass</v>
      </c>
    </row>
    <row r="2224" spans="3:22" x14ac:dyDescent="0.25">
      <c r="C2224" s="6" t="s">
        <v>56</v>
      </c>
      <c r="D2224" s="6" t="s">
        <v>30</v>
      </c>
      <c r="E2224" t="s">
        <v>13</v>
      </c>
      <c r="F2224" s="6">
        <v>2005</v>
      </c>
      <c r="G2224" s="6" t="s">
        <v>14</v>
      </c>
      <c r="H2224" s="6" t="s">
        <v>15</v>
      </c>
      <c r="I2224" s="6" t="s">
        <v>16</v>
      </c>
      <c r="J2224" s="16">
        <f>IF(JCIMS!J2224&gt;=0,JCIMS!J2224/INDEX(CIMS!J$4:J$41,MATCH($C2224&amp;$E2224,CIMS!$W$4:$W$41,0)),1)</f>
        <v>1</v>
      </c>
      <c r="K2224" s="16">
        <f>IF(JCIMS!K2224&gt;=0,JCIMS!K2224/INDEX(CIMS!K$4:K$41,MATCH($C2224&amp;$E2224,CIMS!$W$4:$W$41,0)),1)</f>
        <v>1</v>
      </c>
      <c r="L2224" s="16">
        <f>IF(JCIMS!L2224&gt;=0,JCIMS!L2224/INDEX(CIMS!L$4:L$41,MATCH($C2224&amp;$E2224,CIMS!$W$4:$W$41,0)),1)</f>
        <v>1</v>
      </c>
      <c r="M2224" s="16">
        <f>IF(JCIMS!M2224&gt;=0,JCIMS!M2224/INDEX(CIMS!M$4:M$41,MATCH($C2224&amp;$E2224,CIMS!$W$4:$W$41,0)),1)</f>
        <v>1</v>
      </c>
      <c r="N2224" s="16">
        <f>IF(JCIMS!N2224&gt;=0,JCIMS!N2224/INDEX(CIMS!N$4:N$41,MATCH($C2224&amp;$E2224,CIMS!$W$4:$W$41,0)),1)</f>
        <v>1</v>
      </c>
      <c r="O2224" s="16">
        <f>IF(JCIMS!O2224&gt;=0,JCIMS!O2224/INDEX(CIMS!O$4:O$41,MATCH($C2224&amp;$E2224,CIMS!$W$4:$W$41,0)),1)</f>
        <v>1</v>
      </c>
      <c r="P2224" s="16">
        <f>IF(JCIMS!P2224&gt;=0,JCIMS!P2224/INDEX(CIMS!P$4:P$41,MATCH($C2224&amp;$E2224,CIMS!$W$4:$W$41,0)),1)</f>
        <v>1</v>
      </c>
      <c r="Q2224" s="16">
        <f>IF(JCIMS!Q2224&gt;=0,JCIMS!Q2224/INDEX(CIMS!Q$4:Q$41,MATCH($C2224&amp;$E2224,CIMS!$W$4:$W$41,0)),1)</f>
        <v>1</v>
      </c>
      <c r="R2224" s="16">
        <f>IF(JCIMS!R2224&gt;=0,JCIMS!R2224/INDEX(CIMS!R$4:R$41,MATCH($C2224&amp;$E2224,CIMS!$W$4:$W$41,0)),1)</f>
        <v>1</v>
      </c>
      <c r="S2224" s="16">
        <f>IF(JCIMS!S2224&gt;=0,JCIMS!S2224/INDEX(CIMS!S$4:S$41,MATCH($C2224&amp;$E2224,CIMS!$W$4:$W$41,0)),1)</f>
        <v>1</v>
      </c>
      <c r="T2224" s="16">
        <f>IF(JCIMS!T2224&gt;=0,JCIMS!T2224/INDEX(CIMS!T$4:T$41,MATCH($C2224&amp;$E2224,CIMS!$W$4:$W$41,0)),1)</f>
        <v>1</v>
      </c>
      <c r="V2224" t="str">
        <f t="shared" si="40"/>
        <v>QuebecNatural GasBiodiesel</v>
      </c>
    </row>
    <row r="2225" spans="3:22" x14ac:dyDescent="0.25">
      <c r="C2225" s="6" t="s">
        <v>56</v>
      </c>
      <c r="D2225" s="6" t="s">
        <v>30</v>
      </c>
      <c r="E2225" t="s">
        <v>17</v>
      </c>
      <c r="F2225" s="6">
        <v>2005</v>
      </c>
      <c r="G2225" s="6" t="s">
        <v>14</v>
      </c>
      <c r="H2225" s="6" t="s">
        <v>15</v>
      </c>
      <c r="I2225" s="6" t="s">
        <v>16</v>
      </c>
      <c r="J2225" s="16">
        <f>IF(JCIMS!J2225&gt;=0,JCIMS!J2225/INDEX(CIMS!J$4:J$41,MATCH($C2225&amp;$E2225,CIMS!$W$4:$W$41,0)),1)</f>
        <v>1.2659442781791268</v>
      </c>
      <c r="K2225" s="16">
        <f>IF(JCIMS!K2225&gt;=0,JCIMS!K2225/INDEX(CIMS!K$4:K$41,MATCH($C2225&amp;$E2225,CIMS!$W$4:$W$41,0)),1)</f>
        <v>1.197104555406443</v>
      </c>
      <c r="L2225" s="16">
        <f>IF(JCIMS!L2225&gt;=0,JCIMS!L2225/INDEX(CIMS!L$4:L$41,MATCH($C2225&amp;$E2225,CIMS!$W$4:$W$41,0)),1)</f>
        <v>1.1654770349589358</v>
      </c>
      <c r="M2225" s="16">
        <f>IF(JCIMS!M2225&gt;=0,JCIMS!M2225/INDEX(CIMS!M$4:M$41,MATCH($C2225&amp;$E2225,CIMS!$W$4:$W$41,0)),1)</f>
        <v>1.0674971881523396</v>
      </c>
      <c r="N2225" s="16">
        <f>IF(JCIMS!N2225&gt;=0,JCIMS!N2225/INDEX(CIMS!N$4:N$41,MATCH($C2225&amp;$E2225,CIMS!$W$4:$W$41,0)),1)</f>
        <v>0.95618875078376731</v>
      </c>
      <c r="O2225" s="16">
        <f>IF(JCIMS!O2225&gt;=0,JCIMS!O2225/INDEX(CIMS!O$4:O$41,MATCH($C2225&amp;$E2225,CIMS!$W$4:$W$41,0)),1)</f>
        <v>0.87977740362114032</v>
      </c>
      <c r="P2225" s="16">
        <f>IF(JCIMS!P2225&gt;=0,JCIMS!P2225/INDEX(CIMS!P$4:P$41,MATCH($C2225&amp;$E2225,CIMS!$W$4:$W$41,0)),1)</f>
        <v>0.81216642105625259</v>
      </c>
      <c r="Q2225" s="16">
        <f>IF(JCIMS!Q2225&gt;=0,JCIMS!Q2225/INDEX(CIMS!Q$4:Q$41,MATCH($C2225&amp;$E2225,CIMS!$W$4:$W$41,0)),1)</f>
        <v>0.7923274872377285</v>
      </c>
      <c r="R2225" s="16">
        <f>IF(JCIMS!R2225&gt;=0,JCIMS!R2225/INDEX(CIMS!R$4:R$41,MATCH($C2225&amp;$E2225,CIMS!$W$4:$W$41,0)),1)</f>
        <v>0.76126218276669766</v>
      </c>
      <c r="S2225" s="16">
        <f>IF(JCIMS!S2225&gt;=0,JCIMS!S2225/INDEX(CIMS!S$4:S$41,MATCH($C2225&amp;$E2225,CIMS!$W$4:$W$41,0)),1)</f>
        <v>0.7460662271580869</v>
      </c>
      <c r="T2225" s="16">
        <f>IF(JCIMS!T2225&gt;=0,JCIMS!T2225/INDEX(CIMS!T$4:T$41,MATCH($C2225&amp;$E2225,CIMS!$W$4:$W$41,0)),1)</f>
        <v>0.73465924946767369</v>
      </c>
      <c r="V2225" t="str">
        <f t="shared" si="40"/>
        <v>QuebecNatural GasElectricity</v>
      </c>
    </row>
    <row r="2226" spans="3:22" x14ac:dyDescent="0.25">
      <c r="C2226" s="6" t="s">
        <v>56</v>
      </c>
      <c r="D2226" s="6" t="s">
        <v>30</v>
      </c>
      <c r="E2226" t="s">
        <v>18</v>
      </c>
      <c r="F2226" s="6">
        <v>2005</v>
      </c>
      <c r="G2226" s="6" t="s">
        <v>14</v>
      </c>
      <c r="H2226" s="6" t="s">
        <v>15</v>
      </c>
      <c r="I2226" s="6" t="s">
        <v>16</v>
      </c>
      <c r="J2226" s="16">
        <f>IF(JCIMS!J2226&gt;=0,JCIMS!J2226/INDEX(CIMS!J$4:J$41,MATCH($C2226&amp;$E2226,CIMS!$W$4:$W$41,0)),1)</f>
        <v>1</v>
      </c>
      <c r="K2226" s="16">
        <f>IF(JCIMS!K2226&gt;=0,JCIMS!K2226/INDEX(CIMS!K$4:K$41,MATCH($C2226&amp;$E2226,CIMS!$W$4:$W$41,0)),1)</f>
        <v>1</v>
      </c>
      <c r="L2226" s="16">
        <f>IF(JCIMS!L2226&gt;=0,JCIMS!L2226/INDEX(CIMS!L$4:L$41,MATCH($C2226&amp;$E2226,CIMS!$W$4:$W$41,0)),1)</f>
        <v>1</v>
      </c>
      <c r="M2226" s="16">
        <f>IF(JCIMS!M2226&gt;=0,JCIMS!M2226/INDEX(CIMS!M$4:M$41,MATCH($C2226&amp;$E2226,CIMS!$W$4:$W$41,0)),1)</f>
        <v>1</v>
      </c>
      <c r="N2226" s="16">
        <f>IF(JCIMS!N2226&gt;=0,JCIMS!N2226/INDEX(CIMS!N$4:N$41,MATCH($C2226&amp;$E2226,CIMS!$W$4:$W$41,0)),1)</f>
        <v>1</v>
      </c>
      <c r="O2226" s="16">
        <f>IF(JCIMS!O2226&gt;=0,JCIMS!O2226/INDEX(CIMS!O$4:O$41,MATCH($C2226&amp;$E2226,CIMS!$W$4:$W$41,0)),1)</f>
        <v>1</v>
      </c>
      <c r="P2226" s="16">
        <f>IF(JCIMS!P2226&gt;=0,JCIMS!P2226/INDEX(CIMS!P$4:P$41,MATCH($C2226&amp;$E2226,CIMS!$W$4:$W$41,0)),1)</f>
        <v>1</v>
      </c>
      <c r="Q2226" s="16">
        <f>IF(JCIMS!Q2226&gt;=0,JCIMS!Q2226/INDEX(CIMS!Q$4:Q$41,MATCH($C2226&amp;$E2226,CIMS!$W$4:$W$41,0)),1)</f>
        <v>1</v>
      </c>
      <c r="R2226" s="16">
        <f>IF(JCIMS!R2226&gt;=0,JCIMS!R2226/INDEX(CIMS!R$4:R$41,MATCH($C2226&amp;$E2226,CIMS!$W$4:$W$41,0)),1)</f>
        <v>1</v>
      </c>
      <c r="S2226" s="16">
        <f>IF(JCIMS!S2226&gt;=0,JCIMS!S2226/INDEX(CIMS!S$4:S$41,MATCH($C2226&amp;$E2226,CIMS!$W$4:$W$41,0)),1)</f>
        <v>1</v>
      </c>
      <c r="T2226" s="16">
        <f>IF(JCIMS!T2226&gt;=0,JCIMS!T2226/INDEX(CIMS!T$4:T$41,MATCH($C2226&amp;$E2226,CIMS!$W$4:$W$41,0)),1)</f>
        <v>1</v>
      </c>
      <c r="V2226" t="str">
        <f t="shared" si="40"/>
        <v>QuebecNatural GasEthanol</v>
      </c>
    </row>
    <row r="2227" spans="3:22" x14ac:dyDescent="0.25">
      <c r="C2227" s="6" t="s">
        <v>56</v>
      </c>
      <c r="D2227" s="6" t="s">
        <v>30</v>
      </c>
      <c r="E2227" t="s">
        <v>20</v>
      </c>
      <c r="F2227" s="6">
        <v>2005</v>
      </c>
      <c r="G2227" s="6" t="s">
        <v>14</v>
      </c>
      <c r="H2227" s="6" t="s">
        <v>15</v>
      </c>
      <c r="I2227" s="6" t="s">
        <v>16</v>
      </c>
      <c r="J2227" s="14">
        <f>IF(JCIMS!J2227&gt;=0,JCIMS!J2227/INDEX(CIMS!J$4:J$41,MATCH("Generic Fuels"&amp;$E2227,CIMS!$W$4:$W$41,0)),1)</f>
        <v>1</v>
      </c>
      <c r="K2227" s="14">
        <f>IF(JCIMS!K2227&gt;=0,JCIMS!K2227/INDEX(CIMS!K$4:K$41,MATCH("Generic Fuels"&amp;$E2227,CIMS!$W$4:$W$41,0)),1)</f>
        <v>1</v>
      </c>
      <c r="L2227" s="14">
        <f>IF(JCIMS!L2227&gt;=0,JCIMS!L2227/INDEX(CIMS!L$4:L$41,MATCH("Generic Fuels"&amp;$E2227,CIMS!$W$4:$W$41,0)),1)</f>
        <v>1</v>
      </c>
      <c r="M2227" s="14">
        <f>IF(JCIMS!M2227&gt;=0,JCIMS!M2227/INDEX(CIMS!M$4:M$41,MATCH("Generic Fuels"&amp;$E2227,CIMS!$W$4:$W$41,0)),1)</f>
        <v>1</v>
      </c>
      <c r="N2227" s="14">
        <f>IF(JCIMS!N2227&gt;=0,JCIMS!N2227/INDEX(CIMS!N$4:N$41,MATCH("Generic Fuels"&amp;$E2227,CIMS!$W$4:$W$41,0)),1)</f>
        <v>1</v>
      </c>
      <c r="O2227" s="14">
        <f>IF(JCIMS!O2227&gt;=0,JCIMS!O2227/INDEX(CIMS!O$4:O$41,MATCH("Generic Fuels"&amp;$E2227,CIMS!$W$4:$W$41,0)),1)</f>
        <v>1</v>
      </c>
      <c r="P2227" s="14">
        <f>IF(JCIMS!P2227&gt;=0,JCIMS!P2227/INDEX(CIMS!P$4:P$41,MATCH("Generic Fuels"&amp;$E2227,CIMS!$W$4:$W$41,0)),1)</f>
        <v>1</v>
      </c>
      <c r="Q2227" s="14">
        <f>IF(JCIMS!Q2227&gt;=0,JCIMS!Q2227/INDEX(CIMS!Q$4:Q$41,MATCH("Generic Fuels"&amp;$E2227,CIMS!$W$4:$W$41,0)),1)</f>
        <v>1</v>
      </c>
      <c r="R2227" s="14">
        <f>IF(JCIMS!R2227&gt;=0,JCIMS!R2227/INDEX(CIMS!R$4:R$41,MATCH("Generic Fuels"&amp;$E2227,CIMS!$W$4:$W$41,0)),1)</f>
        <v>1</v>
      </c>
      <c r="S2227" s="14">
        <f>IF(JCIMS!S2227&gt;=0,JCIMS!S2227/INDEX(CIMS!S$4:S$41,MATCH("Generic Fuels"&amp;$E2227,CIMS!$W$4:$W$41,0)),1)</f>
        <v>1</v>
      </c>
      <c r="T2227" s="14">
        <f>IF(JCIMS!T2227&gt;=0,JCIMS!T2227/INDEX(CIMS!T$4:T$41,MATCH("Generic Fuels"&amp;$E2227,CIMS!$W$4:$W$41,0)),1)</f>
        <v>1</v>
      </c>
      <c r="V2227" t="str">
        <f t="shared" si="40"/>
        <v>QuebecNatural GasJet Fuel</v>
      </c>
    </row>
    <row r="2228" spans="3:22" x14ac:dyDescent="0.25">
      <c r="C2228" s="6" t="s">
        <v>56</v>
      </c>
      <c r="D2228" s="6" t="s">
        <v>30</v>
      </c>
      <c r="E2228" t="s">
        <v>21</v>
      </c>
      <c r="F2228" s="6">
        <v>2005</v>
      </c>
      <c r="G2228" s="6" t="s">
        <v>14</v>
      </c>
      <c r="H2228" s="6" t="s">
        <v>15</v>
      </c>
      <c r="I2228" s="6" t="s">
        <v>16</v>
      </c>
      <c r="J2228" s="14">
        <f>IF(JCIMS!J2228&gt;=0,JCIMS!J2228/INDEX(CIMS!J$4:J$41,MATCH("Generic Fuels"&amp;$E2228,CIMS!$W$4:$W$41,0)),1)</f>
        <v>1</v>
      </c>
      <c r="K2228" s="14">
        <f>IF(JCIMS!K2228&gt;=0,JCIMS!K2228/INDEX(CIMS!K$4:K$41,MATCH("Generic Fuels"&amp;$E2228,CIMS!$W$4:$W$41,0)),1)</f>
        <v>1</v>
      </c>
      <c r="L2228" s="14">
        <f>IF(JCIMS!L2228&gt;=0,JCIMS!L2228/INDEX(CIMS!L$4:L$41,MATCH("Generic Fuels"&amp;$E2228,CIMS!$W$4:$W$41,0)),1)</f>
        <v>1</v>
      </c>
      <c r="M2228" s="14">
        <f>IF(JCIMS!M2228&gt;=0,JCIMS!M2228/INDEX(CIMS!M$4:M$41,MATCH("Generic Fuels"&amp;$E2228,CIMS!$W$4:$W$41,0)),1)</f>
        <v>1</v>
      </c>
      <c r="N2228" s="14">
        <f>IF(JCIMS!N2228&gt;=0,JCIMS!N2228/INDEX(CIMS!N$4:N$41,MATCH("Generic Fuels"&amp;$E2228,CIMS!$W$4:$W$41,0)),1)</f>
        <v>1</v>
      </c>
      <c r="O2228" s="14">
        <f>IF(JCIMS!O2228&gt;=0,JCIMS!O2228/INDEX(CIMS!O$4:O$41,MATCH("Generic Fuels"&amp;$E2228,CIMS!$W$4:$W$41,0)),1)</f>
        <v>1</v>
      </c>
      <c r="P2228" s="14">
        <f>IF(JCIMS!P2228&gt;=0,JCIMS!P2228/INDEX(CIMS!P$4:P$41,MATCH("Generic Fuels"&amp;$E2228,CIMS!$W$4:$W$41,0)),1)</f>
        <v>1</v>
      </c>
      <c r="Q2228" s="14">
        <f>IF(JCIMS!Q2228&gt;=0,JCIMS!Q2228/INDEX(CIMS!Q$4:Q$41,MATCH("Generic Fuels"&amp;$E2228,CIMS!$W$4:$W$41,0)),1)</f>
        <v>1</v>
      </c>
      <c r="R2228" s="14">
        <f>IF(JCIMS!R2228&gt;=0,JCIMS!R2228/INDEX(CIMS!R$4:R$41,MATCH("Generic Fuels"&amp;$E2228,CIMS!$W$4:$W$41,0)),1)</f>
        <v>1</v>
      </c>
      <c r="S2228" s="14">
        <f>IF(JCIMS!S2228&gt;=0,JCIMS!S2228/INDEX(CIMS!S$4:S$41,MATCH("Generic Fuels"&amp;$E2228,CIMS!$W$4:$W$41,0)),1)</f>
        <v>1</v>
      </c>
      <c r="T2228" s="14">
        <f>IF(JCIMS!T2228&gt;=0,JCIMS!T2228/INDEX(CIMS!T$4:T$41,MATCH("Generic Fuels"&amp;$E2228,CIMS!$W$4:$W$41,0)),1)</f>
        <v>1</v>
      </c>
      <c r="V2228" t="str">
        <f t="shared" si="40"/>
        <v>QuebecNatural GasBlack Liquor</v>
      </c>
    </row>
    <row r="2229" spans="3:22" x14ac:dyDescent="0.25">
      <c r="C2229" s="6" t="s">
        <v>56</v>
      </c>
      <c r="D2229" s="6" t="s">
        <v>30</v>
      </c>
      <c r="E2229" t="s">
        <v>22</v>
      </c>
      <c r="F2229" s="6">
        <v>2005</v>
      </c>
      <c r="G2229" s="6" t="s">
        <v>14</v>
      </c>
      <c r="H2229" s="6" t="s">
        <v>15</v>
      </c>
      <c r="I2229" s="6" t="s">
        <v>16</v>
      </c>
      <c r="J2229" s="14">
        <f>IF(JCIMS!J2229&gt;=0,JCIMS!J2229/INDEX(CIMS!J$4:J$41,MATCH("Generic Fuels"&amp;$E2229,CIMS!$W$4:$W$41,0)),1)</f>
        <v>1</v>
      </c>
      <c r="K2229" s="14">
        <f>IF(JCIMS!K2229&gt;=0,JCIMS!K2229/INDEX(CIMS!K$4:K$41,MATCH("Generic Fuels"&amp;$E2229,CIMS!$W$4:$W$41,0)),1)</f>
        <v>1</v>
      </c>
      <c r="L2229" s="14">
        <f>IF(JCIMS!L2229&gt;=0,JCIMS!L2229/INDEX(CIMS!L$4:L$41,MATCH("Generic Fuels"&amp;$E2229,CIMS!$W$4:$W$41,0)),1)</f>
        <v>1</v>
      </c>
      <c r="M2229" s="14">
        <f>IF(JCIMS!M2229&gt;=0,JCIMS!M2229/INDEX(CIMS!M$4:M$41,MATCH("Generic Fuels"&amp;$E2229,CIMS!$W$4:$W$41,0)),1)</f>
        <v>1</v>
      </c>
      <c r="N2229" s="14">
        <f>IF(JCIMS!N2229&gt;=0,JCIMS!N2229/INDEX(CIMS!N$4:N$41,MATCH("Generic Fuels"&amp;$E2229,CIMS!$W$4:$W$41,0)),1)</f>
        <v>1</v>
      </c>
      <c r="O2229" s="14">
        <f>IF(JCIMS!O2229&gt;=0,JCIMS!O2229/INDEX(CIMS!O$4:O$41,MATCH("Generic Fuels"&amp;$E2229,CIMS!$W$4:$W$41,0)),1)</f>
        <v>1</v>
      </c>
      <c r="P2229" s="14">
        <f>IF(JCIMS!P2229&gt;=0,JCIMS!P2229/INDEX(CIMS!P$4:P$41,MATCH("Generic Fuels"&amp;$E2229,CIMS!$W$4:$W$41,0)),1)</f>
        <v>1</v>
      </c>
      <c r="Q2229" s="14">
        <f>IF(JCIMS!Q2229&gt;=0,JCIMS!Q2229/INDEX(CIMS!Q$4:Q$41,MATCH("Generic Fuels"&amp;$E2229,CIMS!$W$4:$W$41,0)),1)</f>
        <v>1</v>
      </c>
      <c r="R2229" s="14">
        <f>IF(JCIMS!R2229&gt;=0,JCIMS!R2229/INDEX(CIMS!R$4:R$41,MATCH("Generic Fuels"&amp;$E2229,CIMS!$W$4:$W$41,0)),1)</f>
        <v>1</v>
      </c>
      <c r="S2229" s="14">
        <f>IF(JCIMS!S2229&gt;=0,JCIMS!S2229/INDEX(CIMS!S$4:S$41,MATCH("Generic Fuels"&amp;$E2229,CIMS!$W$4:$W$41,0)),1)</f>
        <v>1</v>
      </c>
      <c r="T2229" s="14">
        <f>IF(JCIMS!T2229&gt;=0,JCIMS!T2229/INDEX(CIMS!T$4:T$41,MATCH("Generic Fuels"&amp;$E2229,CIMS!$W$4:$W$41,0)),1)</f>
        <v>1</v>
      </c>
      <c r="V2229" t="str">
        <f t="shared" si="40"/>
        <v>QuebecNatural GasCoal</v>
      </c>
    </row>
    <row r="2230" spans="3:22" x14ac:dyDescent="0.25">
      <c r="C2230" s="6" t="s">
        <v>56</v>
      </c>
      <c r="D2230" s="6" t="s">
        <v>30</v>
      </c>
      <c r="E2230" t="s">
        <v>23</v>
      </c>
      <c r="F2230" s="6">
        <v>2005</v>
      </c>
      <c r="G2230" s="6" t="s">
        <v>14</v>
      </c>
      <c r="H2230" s="6" t="s">
        <v>15</v>
      </c>
      <c r="I2230" s="6" t="s">
        <v>16</v>
      </c>
      <c r="J2230" s="14">
        <f>IF(JCIMS!J2230&gt;=0,JCIMS!J2230/INDEX(CIMS!J$4:J$41,MATCH("Generic Fuels"&amp;$E2230,CIMS!$W$4:$W$41,0)),1)</f>
        <v>1</v>
      </c>
      <c r="K2230" s="14">
        <f>IF(JCIMS!K2230&gt;=0,JCIMS!K2230/INDEX(CIMS!K$4:K$41,MATCH("Generic Fuels"&amp;$E2230,CIMS!$W$4:$W$41,0)),1)</f>
        <v>1</v>
      </c>
      <c r="L2230" s="14">
        <f>IF(JCIMS!L2230&gt;=0,JCIMS!L2230/INDEX(CIMS!L$4:L$41,MATCH("Generic Fuels"&amp;$E2230,CIMS!$W$4:$W$41,0)),1)</f>
        <v>1</v>
      </c>
      <c r="M2230" s="14">
        <f>IF(JCIMS!M2230&gt;=0,JCIMS!M2230/INDEX(CIMS!M$4:M$41,MATCH("Generic Fuels"&amp;$E2230,CIMS!$W$4:$W$41,0)),1)</f>
        <v>1</v>
      </c>
      <c r="N2230" s="14">
        <f>IF(JCIMS!N2230&gt;=0,JCIMS!N2230/INDEX(CIMS!N$4:N$41,MATCH("Generic Fuels"&amp;$E2230,CIMS!$W$4:$W$41,0)),1)</f>
        <v>1</v>
      </c>
      <c r="O2230" s="14">
        <f>IF(JCIMS!O2230&gt;=0,JCIMS!O2230/INDEX(CIMS!O$4:O$41,MATCH("Generic Fuels"&amp;$E2230,CIMS!$W$4:$W$41,0)),1)</f>
        <v>1</v>
      </c>
      <c r="P2230" s="14">
        <f>IF(JCIMS!P2230&gt;=0,JCIMS!P2230/INDEX(CIMS!P$4:P$41,MATCH("Generic Fuels"&amp;$E2230,CIMS!$W$4:$W$41,0)),1)</f>
        <v>1</v>
      </c>
      <c r="Q2230" s="14">
        <f>IF(JCIMS!Q2230&gt;=0,JCIMS!Q2230/INDEX(CIMS!Q$4:Q$41,MATCH("Generic Fuels"&amp;$E2230,CIMS!$W$4:$W$41,0)),1)</f>
        <v>1</v>
      </c>
      <c r="R2230" s="14">
        <f>IF(JCIMS!R2230&gt;=0,JCIMS!R2230/INDEX(CIMS!R$4:R$41,MATCH("Generic Fuels"&amp;$E2230,CIMS!$W$4:$W$41,0)),1)</f>
        <v>1</v>
      </c>
      <c r="S2230" s="14">
        <f>IF(JCIMS!S2230&gt;=0,JCIMS!S2230/INDEX(CIMS!S$4:S$41,MATCH("Generic Fuels"&amp;$E2230,CIMS!$W$4:$W$41,0)),1)</f>
        <v>1</v>
      </c>
      <c r="T2230" s="14">
        <f>IF(JCIMS!T2230&gt;=0,JCIMS!T2230/INDEX(CIMS!T$4:T$41,MATCH("Generic Fuels"&amp;$E2230,CIMS!$W$4:$W$41,0)),1)</f>
        <v>1</v>
      </c>
      <c r="V2230" t="str">
        <f t="shared" si="40"/>
        <v>QuebecNatural GasCoke</v>
      </c>
    </row>
    <row r="2231" spans="3:22" x14ac:dyDescent="0.25">
      <c r="C2231" s="6" t="s">
        <v>56</v>
      </c>
      <c r="D2231" s="6" t="s">
        <v>30</v>
      </c>
      <c r="E2231" t="s">
        <v>24</v>
      </c>
      <c r="F2231" s="6">
        <v>2005</v>
      </c>
      <c r="G2231" s="6" t="s">
        <v>14</v>
      </c>
      <c r="H2231" s="6" t="s">
        <v>15</v>
      </c>
      <c r="I2231" s="6" t="s">
        <v>16</v>
      </c>
      <c r="J2231" s="14">
        <f>IF(JCIMS!J2231&gt;=0,JCIMS!J2231/INDEX(CIMS!J$4:J$41,MATCH("Generic Fuels"&amp;$E2231,CIMS!$W$4:$W$41,0)),1)</f>
        <v>0.46941463221595203</v>
      </c>
      <c r="K2231" s="14">
        <f>IF(JCIMS!K2231&gt;=0,JCIMS!K2231/INDEX(CIMS!K$4:K$41,MATCH("Generic Fuels"&amp;$E2231,CIMS!$W$4:$W$41,0)),1)</f>
        <v>0.54675742713964948</v>
      </c>
      <c r="L2231" s="14">
        <f>IF(JCIMS!L2231&gt;=0,JCIMS!L2231/INDEX(CIMS!L$4:L$41,MATCH("Generic Fuels"&amp;$E2231,CIMS!$W$4:$W$41,0)),1)</f>
        <v>0.70897653638980906</v>
      </c>
      <c r="M2231" s="14">
        <f>IF(JCIMS!M2231&gt;=0,JCIMS!M2231/INDEX(CIMS!M$4:M$41,MATCH("Generic Fuels"&amp;$E2231,CIMS!$W$4:$W$41,0)),1)</f>
        <v>0.74383431407087985</v>
      </c>
      <c r="N2231" s="14">
        <f>IF(JCIMS!N2231&gt;=0,JCIMS!N2231/INDEX(CIMS!N$4:N$41,MATCH("Generic Fuels"&amp;$E2231,CIMS!$W$4:$W$41,0)),1)</f>
        <v>0.96971097693871078</v>
      </c>
      <c r="O2231" s="14">
        <f>IF(JCIMS!O2231&gt;=0,JCIMS!O2231/INDEX(CIMS!O$4:O$41,MATCH("Generic Fuels"&amp;$E2231,CIMS!$W$4:$W$41,0)),1)</f>
        <v>1.0963537957792808</v>
      </c>
      <c r="P2231" s="14">
        <f>IF(JCIMS!P2231&gt;=0,JCIMS!P2231/INDEX(CIMS!P$4:P$41,MATCH("Generic Fuels"&amp;$E2231,CIMS!$W$4:$W$41,0)),1)</f>
        <v>1.2239097647337664</v>
      </c>
      <c r="Q2231" s="14">
        <f>IF(JCIMS!Q2231&gt;=0,JCIMS!Q2231/INDEX(CIMS!Q$4:Q$41,MATCH("Generic Fuels"&amp;$E2231,CIMS!$W$4:$W$41,0)),1)</f>
        <v>1.3574628491329488</v>
      </c>
      <c r="R2231" s="14">
        <f>IF(JCIMS!R2231&gt;=0,JCIMS!R2231/INDEX(CIMS!R$4:R$41,MATCH("Generic Fuels"&amp;$E2231,CIMS!$W$4:$W$41,0)),1)</f>
        <v>1.4070552741885161</v>
      </c>
      <c r="S2231" s="14">
        <f>IF(JCIMS!S2231&gt;=0,JCIMS!S2231/INDEX(CIMS!S$4:S$41,MATCH("Generic Fuels"&amp;$E2231,CIMS!$W$4:$W$41,0)),1)</f>
        <v>1.4172681465184889</v>
      </c>
      <c r="T2231" s="14">
        <f>IF(JCIMS!T2231&gt;=0,JCIMS!T2231/INDEX(CIMS!T$4:T$41,MATCH("Generic Fuels"&amp;$E2231,CIMS!$W$4:$W$41,0)),1)</f>
        <v>1.4347828163318435</v>
      </c>
      <c r="V2231" t="str">
        <f t="shared" si="40"/>
        <v>QuebecNatural GasDiesel</v>
      </c>
    </row>
    <row r="2232" spans="3:22" x14ac:dyDescent="0.25">
      <c r="C2232" s="6" t="s">
        <v>56</v>
      </c>
      <c r="D2232" s="6" t="s">
        <v>30</v>
      </c>
      <c r="E2232" t="s">
        <v>25</v>
      </c>
      <c r="F2232" s="6">
        <v>2005</v>
      </c>
      <c r="G2232" s="6" t="s">
        <v>14</v>
      </c>
      <c r="H2232" s="6" t="s">
        <v>15</v>
      </c>
      <c r="I2232" s="6" t="s">
        <v>16</v>
      </c>
      <c r="J2232" s="14">
        <f>IF(JCIMS!J2232&gt;=0,JCIMS!J2232/INDEX(CIMS!J$4:J$41,MATCH("Generic Fuels"&amp;$E2232,CIMS!$W$4:$W$41,0)),1)</f>
        <v>1</v>
      </c>
      <c r="K2232" s="14">
        <f>IF(JCIMS!K2232&gt;=0,JCIMS!K2232/INDEX(CIMS!K$4:K$41,MATCH("Generic Fuels"&amp;$E2232,CIMS!$W$4:$W$41,0)),1)</f>
        <v>1</v>
      </c>
      <c r="L2232" s="14">
        <f>IF(JCIMS!L2232&gt;=0,JCIMS!L2232/INDEX(CIMS!L$4:L$41,MATCH("Generic Fuels"&amp;$E2232,CIMS!$W$4:$W$41,0)),1)</f>
        <v>1</v>
      </c>
      <c r="M2232" s="14">
        <f>IF(JCIMS!M2232&gt;=0,JCIMS!M2232/INDEX(CIMS!M$4:M$41,MATCH("Generic Fuels"&amp;$E2232,CIMS!$W$4:$W$41,0)),1)</f>
        <v>1</v>
      </c>
      <c r="N2232" s="14">
        <f>IF(JCIMS!N2232&gt;=0,JCIMS!N2232/INDEX(CIMS!N$4:N$41,MATCH("Generic Fuels"&amp;$E2232,CIMS!$W$4:$W$41,0)),1)</f>
        <v>1</v>
      </c>
      <c r="O2232" s="14">
        <f>IF(JCIMS!O2232&gt;=0,JCIMS!O2232/INDEX(CIMS!O$4:O$41,MATCH("Generic Fuels"&amp;$E2232,CIMS!$W$4:$W$41,0)),1)</f>
        <v>1</v>
      </c>
      <c r="P2232" s="14">
        <f>IF(JCIMS!P2232&gt;=0,JCIMS!P2232/INDEX(CIMS!P$4:P$41,MATCH("Generic Fuels"&amp;$E2232,CIMS!$W$4:$W$41,0)),1)</f>
        <v>1</v>
      </c>
      <c r="Q2232" s="14">
        <f>IF(JCIMS!Q2232&gt;=0,JCIMS!Q2232/INDEX(CIMS!Q$4:Q$41,MATCH("Generic Fuels"&amp;$E2232,CIMS!$W$4:$W$41,0)),1)</f>
        <v>1</v>
      </c>
      <c r="R2232" s="14">
        <f>IF(JCIMS!R2232&gt;=0,JCIMS!R2232/INDEX(CIMS!R$4:R$41,MATCH("Generic Fuels"&amp;$E2232,CIMS!$W$4:$W$41,0)),1)</f>
        <v>1</v>
      </c>
      <c r="S2232" s="14">
        <f>IF(JCIMS!S2232&gt;=0,JCIMS!S2232/INDEX(CIMS!S$4:S$41,MATCH("Generic Fuels"&amp;$E2232,CIMS!$W$4:$W$41,0)),1)</f>
        <v>1</v>
      </c>
      <c r="T2232" s="14">
        <f>IF(JCIMS!T2232&gt;=0,JCIMS!T2232/INDEX(CIMS!T$4:T$41,MATCH("Generic Fuels"&amp;$E2232,CIMS!$W$4:$W$41,0)),1)</f>
        <v>1</v>
      </c>
      <c r="V2232" t="str">
        <f t="shared" si="40"/>
        <v>QuebecNatural GasGasoline</v>
      </c>
    </row>
    <row r="2233" spans="3:22" x14ac:dyDescent="0.25">
      <c r="C2233" s="6" t="s">
        <v>56</v>
      </c>
      <c r="D2233" s="6" t="s">
        <v>30</v>
      </c>
      <c r="E2233" t="s">
        <v>26</v>
      </c>
      <c r="F2233" s="6">
        <v>2005</v>
      </c>
      <c r="G2233" s="6" t="s">
        <v>14</v>
      </c>
      <c r="H2233" s="6" t="s">
        <v>15</v>
      </c>
      <c r="I2233" s="6" t="s">
        <v>16</v>
      </c>
      <c r="J2233" s="14">
        <f>IF(JCIMS!J2233&gt;=0,JCIMS!J2233/INDEX(CIMS!J$4:J$41,MATCH("Generic Fuels"&amp;$E2233,CIMS!$W$4:$W$41,0)),1)</f>
        <v>1</v>
      </c>
      <c r="K2233" s="14">
        <f>IF(JCIMS!K2233&gt;=0,JCIMS!K2233/INDEX(CIMS!K$4:K$41,MATCH("Generic Fuels"&amp;$E2233,CIMS!$W$4:$W$41,0)),1)</f>
        <v>1</v>
      </c>
      <c r="L2233" s="14">
        <f>IF(JCIMS!L2233&gt;=0,JCIMS!L2233/INDEX(CIMS!L$4:L$41,MATCH("Generic Fuels"&amp;$E2233,CIMS!$W$4:$W$41,0)),1)</f>
        <v>1</v>
      </c>
      <c r="M2233" s="14">
        <f>IF(JCIMS!M2233&gt;=0,JCIMS!M2233/INDEX(CIMS!M$4:M$41,MATCH("Generic Fuels"&amp;$E2233,CIMS!$W$4:$W$41,0)),1)</f>
        <v>1</v>
      </c>
      <c r="N2233" s="14">
        <f>IF(JCIMS!N2233&gt;=0,JCIMS!N2233/INDEX(CIMS!N$4:N$41,MATCH("Generic Fuels"&amp;$E2233,CIMS!$W$4:$W$41,0)),1)</f>
        <v>1</v>
      </c>
      <c r="O2233" s="14">
        <f>IF(JCIMS!O2233&gt;=0,JCIMS!O2233/INDEX(CIMS!O$4:O$41,MATCH("Generic Fuels"&amp;$E2233,CIMS!$W$4:$W$41,0)),1)</f>
        <v>1</v>
      </c>
      <c r="P2233" s="14">
        <f>IF(JCIMS!P2233&gt;=0,JCIMS!P2233/INDEX(CIMS!P$4:P$41,MATCH("Generic Fuels"&amp;$E2233,CIMS!$W$4:$W$41,0)),1)</f>
        <v>1</v>
      </c>
      <c r="Q2233" s="14">
        <f>IF(JCIMS!Q2233&gt;=0,JCIMS!Q2233/INDEX(CIMS!Q$4:Q$41,MATCH("Generic Fuels"&amp;$E2233,CIMS!$W$4:$W$41,0)),1)</f>
        <v>1</v>
      </c>
      <c r="R2233" s="14">
        <f>IF(JCIMS!R2233&gt;=0,JCIMS!R2233/INDEX(CIMS!R$4:R$41,MATCH("Generic Fuels"&amp;$E2233,CIMS!$W$4:$W$41,0)),1)</f>
        <v>1</v>
      </c>
      <c r="S2233" s="14">
        <f>IF(JCIMS!S2233&gt;=0,JCIMS!S2233/INDEX(CIMS!S$4:S$41,MATCH("Generic Fuels"&amp;$E2233,CIMS!$W$4:$W$41,0)),1)</f>
        <v>1</v>
      </c>
      <c r="T2233" s="14">
        <f>IF(JCIMS!T2233&gt;=0,JCIMS!T2233/INDEX(CIMS!T$4:T$41,MATCH("Generic Fuels"&amp;$E2233,CIMS!$W$4:$W$41,0)),1)</f>
        <v>1</v>
      </c>
      <c r="V2233" t="str">
        <f t="shared" si="40"/>
        <v>QuebecNatural GasFuel Oil</v>
      </c>
    </row>
    <row r="2234" spans="3:22" x14ac:dyDescent="0.25">
      <c r="C2234" s="6" t="s">
        <v>56</v>
      </c>
      <c r="D2234" s="6" t="s">
        <v>30</v>
      </c>
      <c r="E2234" t="s">
        <v>27</v>
      </c>
      <c r="F2234" s="6">
        <v>2005</v>
      </c>
      <c r="G2234" s="6" t="s">
        <v>14</v>
      </c>
      <c r="H2234" s="6" t="s">
        <v>15</v>
      </c>
      <c r="I2234" s="6" t="s">
        <v>16</v>
      </c>
      <c r="J2234" s="14">
        <f>IF(JCIMS!J2234&gt;=0,JCIMS!J2234/INDEX(CIMS!J$4:J$41,MATCH("Generic Fuels"&amp;$E2234,CIMS!$W$4:$W$41,0)),1)</f>
        <v>1</v>
      </c>
      <c r="K2234" s="14">
        <f>IF(JCIMS!K2234&gt;=0,JCIMS!K2234/INDEX(CIMS!K$4:K$41,MATCH("Generic Fuels"&amp;$E2234,CIMS!$W$4:$W$41,0)),1)</f>
        <v>1</v>
      </c>
      <c r="L2234" s="14">
        <f>IF(JCIMS!L2234&gt;=0,JCIMS!L2234/INDEX(CIMS!L$4:L$41,MATCH("Generic Fuels"&amp;$E2234,CIMS!$W$4:$W$41,0)),1)</f>
        <v>1</v>
      </c>
      <c r="M2234" s="14">
        <f>IF(JCIMS!M2234&gt;=0,JCIMS!M2234/INDEX(CIMS!M$4:M$41,MATCH("Generic Fuels"&amp;$E2234,CIMS!$W$4:$W$41,0)),1)</f>
        <v>1</v>
      </c>
      <c r="N2234" s="14">
        <f>IF(JCIMS!N2234&gt;=0,JCIMS!N2234/INDEX(CIMS!N$4:N$41,MATCH("Generic Fuels"&amp;$E2234,CIMS!$W$4:$W$41,0)),1)</f>
        <v>1</v>
      </c>
      <c r="O2234" s="14">
        <f>IF(JCIMS!O2234&gt;=0,JCIMS!O2234/INDEX(CIMS!O$4:O$41,MATCH("Generic Fuels"&amp;$E2234,CIMS!$W$4:$W$41,0)),1)</f>
        <v>1</v>
      </c>
      <c r="P2234" s="14">
        <f>IF(JCIMS!P2234&gt;=0,JCIMS!P2234/INDEX(CIMS!P$4:P$41,MATCH("Generic Fuels"&amp;$E2234,CIMS!$W$4:$W$41,0)),1)</f>
        <v>1</v>
      </c>
      <c r="Q2234" s="14">
        <f>IF(JCIMS!Q2234&gt;=0,JCIMS!Q2234/INDEX(CIMS!Q$4:Q$41,MATCH("Generic Fuels"&amp;$E2234,CIMS!$W$4:$W$41,0)),1)</f>
        <v>1</v>
      </c>
      <c r="R2234" s="14">
        <f>IF(JCIMS!R2234&gt;=0,JCIMS!R2234/INDEX(CIMS!R$4:R$41,MATCH("Generic Fuels"&amp;$E2234,CIMS!$W$4:$W$41,0)),1)</f>
        <v>1</v>
      </c>
      <c r="S2234" s="14">
        <f>IF(JCIMS!S2234&gt;=0,JCIMS!S2234/INDEX(CIMS!S$4:S$41,MATCH("Generic Fuels"&amp;$E2234,CIMS!$W$4:$W$41,0)),1)</f>
        <v>1</v>
      </c>
      <c r="T2234" s="14">
        <f>IF(JCIMS!T2234&gt;=0,JCIMS!T2234/INDEX(CIMS!T$4:T$41,MATCH("Generic Fuels"&amp;$E2234,CIMS!$W$4:$W$41,0)),1)</f>
        <v>1</v>
      </c>
      <c r="V2234" t="str">
        <f t="shared" si="40"/>
        <v>QuebecNatural GasHydrogen</v>
      </c>
    </row>
    <row r="2235" spans="3:22" x14ac:dyDescent="0.25">
      <c r="C2235" s="6" t="s">
        <v>56</v>
      </c>
      <c r="D2235" s="6" t="s">
        <v>30</v>
      </c>
      <c r="E2235" t="s">
        <v>28</v>
      </c>
      <c r="F2235" s="6">
        <v>2005</v>
      </c>
      <c r="G2235" s="6" t="s">
        <v>14</v>
      </c>
      <c r="H2235" s="6" t="s">
        <v>15</v>
      </c>
      <c r="I2235" s="6" t="s">
        <v>16</v>
      </c>
      <c r="J2235" s="14">
        <f>IF(JCIMS!J2235&gt;=0,JCIMS!J2235/INDEX(CIMS!J$4:J$41,MATCH("Generic Fuels"&amp;$E2235,CIMS!$W$4:$W$41,0)),1)</f>
        <v>1</v>
      </c>
      <c r="K2235" s="14">
        <f>IF(JCIMS!K2235&gt;=0,JCIMS!K2235/INDEX(CIMS!K$4:K$41,MATCH("Generic Fuels"&amp;$E2235,CIMS!$W$4:$W$41,0)),1)</f>
        <v>1</v>
      </c>
      <c r="L2235" s="14">
        <f>IF(JCIMS!L2235&gt;=0,JCIMS!L2235/INDEX(CIMS!L$4:L$41,MATCH("Generic Fuels"&amp;$E2235,CIMS!$W$4:$W$41,0)),1)</f>
        <v>1</v>
      </c>
      <c r="M2235" s="14">
        <f>IF(JCIMS!M2235&gt;=0,JCIMS!M2235/INDEX(CIMS!M$4:M$41,MATCH("Generic Fuels"&amp;$E2235,CIMS!$W$4:$W$41,0)),1)</f>
        <v>1</v>
      </c>
      <c r="N2235" s="14">
        <f>IF(JCIMS!N2235&gt;=0,JCIMS!N2235/INDEX(CIMS!N$4:N$41,MATCH("Generic Fuels"&amp;$E2235,CIMS!$W$4:$W$41,0)),1)</f>
        <v>1</v>
      </c>
      <c r="O2235" s="14">
        <f>IF(JCIMS!O2235&gt;=0,JCIMS!O2235/INDEX(CIMS!O$4:O$41,MATCH("Generic Fuels"&amp;$E2235,CIMS!$W$4:$W$41,0)),1)</f>
        <v>1</v>
      </c>
      <c r="P2235" s="14">
        <f>IF(JCIMS!P2235&gt;=0,JCIMS!P2235/INDEX(CIMS!P$4:P$41,MATCH("Generic Fuels"&amp;$E2235,CIMS!$W$4:$W$41,0)),1)</f>
        <v>1</v>
      </c>
      <c r="Q2235" s="14">
        <f>IF(JCIMS!Q2235&gt;=0,JCIMS!Q2235/INDEX(CIMS!Q$4:Q$41,MATCH("Generic Fuels"&amp;$E2235,CIMS!$W$4:$W$41,0)),1)</f>
        <v>1</v>
      </c>
      <c r="R2235" s="14">
        <f>IF(JCIMS!R2235&gt;=0,JCIMS!R2235/INDEX(CIMS!R$4:R$41,MATCH("Generic Fuels"&amp;$E2235,CIMS!$W$4:$W$41,0)),1)</f>
        <v>1</v>
      </c>
      <c r="S2235" s="14">
        <f>IF(JCIMS!S2235&gt;=0,JCIMS!S2235/INDEX(CIMS!S$4:S$41,MATCH("Generic Fuels"&amp;$E2235,CIMS!$W$4:$W$41,0)),1)</f>
        <v>1</v>
      </c>
      <c r="T2235" s="14">
        <f>IF(JCIMS!T2235&gt;=0,JCIMS!T2235/INDEX(CIMS!T$4:T$41,MATCH("Generic Fuels"&amp;$E2235,CIMS!$W$4:$W$41,0)),1)</f>
        <v>1</v>
      </c>
      <c r="V2235" t="str">
        <f t="shared" si="40"/>
        <v>QuebecNatural GasBiogas</v>
      </c>
    </row>
    <row r="2236" spans="3:22" x14ac:dyDescent="0.25">
      <c r="C2236" s="6" t="s">
        <v>56</v>
      </c>
      <c r="D2236" s="6" t="s">
        <v>30</v>
      </c>
      <c r="E2236" t="s">
        <v>29</v>
      </c>
      <c r="F2236" s="6">
        <v>2005</v>
      </c>
      <c r="G2236" s="6" t="s">
        <v>14</v>
      </c>
      <c r="H2236" s="6" t="s">
        <v>15</v>
      </c>
      <c r="I2236" s="6" t="s">
        <v>16</v>
      </c>
      <c r="J2236" s="14">
        <f>IF(JCIMS!J2236&gt;=0,JCIMS!J2236/INDEX(CIMS!J$4:J$41,MATCH("Generic Fuels"&amp;$E2236,CIMS!$W$4:$W$41,0)),1)</f>
        <v>1</v>
      </c>
      <c r="K2236" s="14">
        <f>IF(JCIMS!K2236&gt;=0,JCIMS!K2236/INDEX(CIMS!K$4:K$41,MATCH("Generic Fuels"&amp;$E2236,CIMS!$W$4:$W$41,0)),1)</f>
        <v>1</v>
      </c>
      <c r="L2236" s="14">
        <f>IF(JCIMS!L2236&gt;=0,JCIMS!L2236/INDEX(CIMS!L$4:L$41,MATCH("Generic Fuels"&amp;$E2236,CIMS!$W$4:$W$41,0)),1)</f>
        <v>1</v>
      </c>
      <c r="M2236" s="14">
        <f>IF(JCIMS!M2236&gt;=0,JCIMS!M2236/INDEX(CIMS!M$4:M$41,MATCH("Generic Fuels"&amp;$E2236,CIMS!$W$4:$W$41,0)),1)</f>
        <v>1</v>
      </c>
      <c r="N2236" s="14">
        <f>IF(JCIMS!N2236&gt;=0,JCIMS!N2236/INDEX(CIMS!N$4:N$41,MATCH("Generic Fuels"&amp;$E2236,CIMS!$W$4:$W$41,0)),1)</f>
        <v>1</v>
      </c>
      <c r="O2236" s="14">
        <f>IF(JCIMS!O2236&gt;=0,JCIMS!O2236/INDEX(CIMS!O$4:O$41,MATCH("Generic Fuels"&amp;$E2236,CIMS!$W$4:$W$41,0)),1)</f>
        <v>1</v>
      </c>
      <c r="P2236" s="14">
        <f>IF(JCIMS!P2236&gt;=0,JCIMS!P2236/INDEX(CIMS!P$4:P$41,MATCH("Generic Fuels"&amp;$E2236,CIMS!$W$4:$W$41,0)),1)</f>
        <v>1</v>
      </c>
      <c r="Q2236" s="14">
        <f>IF(JCIMS!Q2236&gt;=0,JCIMS!Q2236/INDEX(CIMS!Q$4:Q$41,MATCH("Generic Fuels"&amp;$E2236,CIMS!$W$4:$W$41,0)),1)</f>
        <v>1</v>
      </c>
      <c r="R2236" s="14">
        <f>IF(JCIMS!R2236&gt;=0,JCIMS!R2236/INDEX(CIMS!R$4:R$41,MATCH("Generic Fuels"&amp;$E2236,CIMS!$W$4:$W$41,0)),1)</f>
        <v>1</v>
      </c>
      <c r="S2236" s="14">
        <f>IF(JCIMS!S2236&gt;=0,JCIMS!S2236/INDEX(CIMS!S$4:S$41,MATCH("Generic Fuels"&amp;$E2236,CIMS!$W$4:$W$41,0)),1)</f>
        <v>1</v>
      </c>
      <c r="T2236" s="14">
        <f>IF(JCIMS!T2236&gt;=0,JCIMS!T2236/INDEX(CIMS!T$4:T$41,MATCH("Generic Fuels"&amp;$E2236,CIMS!$W$4:$W$41,0)),1)</f>
        <v>1</v>
      </c>
      <c r="V2236" t="str">
        <f t="shared" si="40"/>
        <v>QuebecNatural GasLPG</v>
      </c>
    </row>
    <row r="2237" spans="3:22" x14ac:dyDescent="0.25">
      <c r="C2237" s="6" t="s">
        <v>56</v>
      </c>
      <c r="D2237" s="6" t="s">
        <v>30</v>
      </c>
      <c r="E2237" t="s">
        <v>30</v>
      </c>
      <c r="F2237" s="6">
        <v>2005</v>
      </c>
      <c r="G2237" s="6" t="s">
        <v>14</v>
      </c>
      <c r="H2237" s="6" t="s">
        <v>15</v>
      </c>
      <c r="I2237" s="6" t="s">
        <v>16</v>
      </c>
      <c r="J2237" s="14">
        <f>IF(JCIMS!J2237&gt;=0,JCIMS!J2237/INDEX(CIMS!J$4:J$41,MATCH("Generic Fuels"&amp;$E2237,CIMS!$W$4:$W$41,0)),1)</f>
        <v>0.79796164797926339</v>
      </c>
      <c r="K2237" s="14">
        <f>IF(JCIMS!K2237&gt;=0,JCIMS!K2237/INDEX(CIMS!K$4:K$41,MATCH("Generic Fuels"&amp;$E2237,CIMS!$W$4:$W$41,0)),1)</f>
        <v>0.76617430615209359</v>
      </c>
      <c r="L2237" s="14">
        <f>IF(JCIMS!L2237&gt;=0,JCIMS!L2237/INDEX(CIMS!L$4:L$41,MATCH("Generic Fuels"&amp;$E2237,CIMS!$W$4:$W$41,0)),1)</f>
        <v>1.1759260563380283</v>
      </c>
      <c r="M2237" s="14">
        <f>IF(JCIMS!M2237&gt;=0,JCIMS!M2237/INDEX(CIMS!M$4:M$41,MATCH("Generic Fuels"&amp;$E2237,CIMS!$W$4:$W$41,0)),1)</f>
        <v>1.6068476302938626</v>
      </c>
      <c r="N2237" s="14">
        <f>IF(JCIMS!N2237&gt;=0,JCIMS!N2237/INDEX(CIMS!N$4:N$41,MATCH("Generic Fuels"&amp;$E2237,CIMS!$W$4:$W$41,0)),1)</f>
        <v>5.5327520830233574</v>
      </c>
      <c r="O2237" s="14">
        <f>IF(JCIMS!O2237&gt;=0,JCIMS!O2237/INDEX(CIMS!O$4:O$41,MATCH("Generic Fuels"&amp;$E2237,CIMS!$W$4:$W$41,0)),1)</f>
        <v>5.7226886951468048</v>
      </c>
      <c r="P2237" s="14">
        <f>IF(JCIMS!P2237&gt;=0,JCIMS!P2237/INDEX(CIMS!P$4:P$41,MATCH("Generic Fuels"&amp;$E2237,CIMS!$W$4:$W$41,0)),1)</f>
        <v>6.531528337738548</v>
      </c>
      <c r="Q2237" s="14">
        <f>IF(JCIMS!Q2237&gt;=0,JCIMS!Q2237/INDEX(CIMS!Q$4:Q$41,MATCH("Generic Fuels"&amp;$E2237,CIMS!$W$4:$W$41,0)),1)</f>
        <v>6.5467166920565862</v>
      </c>
      <c r="R2237" s="14">
        <f>IF(JCIMS!R2237&gt;=0,JCIMS!R2237/INDEX(CIMS!R$4:R$41,MATCH("Generic Fuels"&amp;$E2237,CIMS!$W$4:$W$41,0)),1)</f>
        <v>5.627628143415933</v>
      </c>
      <c r="S2237" s="14">
        <f>IF(JCIMS!S2237&gt;=0,JCIMS!S2237/INDEX(CIMS!S$4:S$41,MATCH("Generic Fuels"&amp;$E2237,CIMS!$W$4:$W$41,0)),1)</f>
        <v>4.7924324472199293</v>
      </c>
      <c r="T2237" s="14">
        <f>IF(JCIMS!T2237&gt;=0,JCIMS!T2237/INDEX(CIMS!T$4:T$41,MATCH("Generic Fuels"&amp;$E2237,CIMS!$W$4:$W$41,0)),1)</f>
        <v>4.2515936757468342</v>
      </c>
      <c r="V2237" t="str">
        <f t="shared" si="40"/>
        <v>QuebecNatural GasNatural Gas</v>
      </c>
    </row>
    <row r="2238" spans="3:22" x14ac:dyDescent="0.25">
      <c r="C2238" s="6" t="s">
        <v>56</v>
      </c>
      <c r="D2238" s="6" t="s">
        <v>30</v>
      </c>
      <c r="E2238" t="s">
        <v>31</v>
      </c>
      <c r="F2238" s="6">
        <v>2005</v>
      </c>
      <c r="G2238" s="6" t="s">
        <v>14</v>
      </c>
      <c r="H2238" s="6" t="s">
        <v>15</v>
      </c>
      <c r="I2238" s="6" t="s">
        <v>16</v>
      </c>
      <c r="J2238" s="14">
        <f>IF(JCIMS!J2238&gt;=0,JCIMS!J2238/INDEX(CIMS!J$4:J$41,MATCH("Generic Fuels"&amp;$E2238,CIMS!$W$4:$W$41,0)),1)</f>
        <v>1</v>
      </c>
      <c r="K2238" s="14">
        <f>IF(JCIMS!K2238&gt;=0,JCIMS!K2238/INDEX(CIMS!K$4:K$41,MATCH("Generic Fuels"&amp;$E2238,CIMS!$W$4:$W$41,0)),1)</f>
        <v>1</v>
      </c>
      <c r="L2238" s="14">
        <f>IF(JCIMS!L2238&gt;=0,JCIMS!L2238/INDEX(CIMS!L$4:L$41,MATCH("Generic Fuels"&amp;$E2238,CIMS!$W$4:$W$41,0)),1)</f>
        <v>1</v>
      </c>
      <c r="M2238" s="14">
        <f>IF(JCIMS!M2238&gt;=0,JCIMS!M2238/INDEX(CIMS!M$4:M$41,MATCH("Generic Fuels"&amp;$E2238,CIMS!$W$4:$W$41,0)),1)</f>
        <v>1</v>
      </c>
      <c r="N2238" s="14">
        <f>IF(JCIMS!N2238&gt;=0,JCIMS!N2238/INDEX(CIMS!N$4:N$41,MATCH("Generic Fuels"&amp;$E2238,CIMS!$W$4:$W$41,0)),1)</f>
        <v>1</v>
      </c>
      <c r="O2238" s="14">
        <f>IF(JCIMS!O2238&gt;=0,JCIMS!O2238/INDEX(CIMS!O$4:O$41,MATCH("Generic Fuels"&amp;$E2238,CIMS!$W$4:$W$41,0)),1)</f>
        <v>1</v>
      </c>
      <c r="P2238" s="14">
        <f>IF(JCIMS!P2238&gt;=0,JCIMS!P2238/INDEX(CIMS!P$4:P$41,MATCH("Generic Fuels"&amp;$E2238,CIMS!$W$4:$W$41,0)),1)</f>
        <v>1</v>
      </c>
      <c r="Q2238" s="14">
        <f>IF(JCIMS!Q2238&gt;=0,JCIMS!Q2238/INDEX(CIMS!Q$4:Q$41,MATCH("Generic Fuels"&amp;$E2238,CIMS!$W$4:$W$41,0)),1)</f>
        <v>1</v>
      </c>
      <c r="R2238" s="14">
        <f>IF(JCIMS!R2238&gt;=0,JCIMS!R2238/INDEX(CIMS!R$4:R$41,MATCH("Generic Fuels"&amp;$E2238,CIMS!$W$4:$W$41,0)),1)</f>
        <v>1</v>
      </c>
      <c r="S2238" s="14">
        <f>IF(JCIMS!S2238&gt;=0,JCIMS!S2238/INDEX(CIMS!S$4:S$41,MATCH("Generic Fuels"&amp;$E2238,CIMS!$W$4:$W$41,0)),1)</f>
        <v>1</v>
      </c>
      <c r="T2238" s="14">
        <f>IF(JCIMS!T2238&gt;=0,JCIMS!T2238/INDEX(CIMS!T$4:T$41,MATCH("Generic Fuels"&amp;$E2238,CIMS!$W$4:$W$41,0)),1)</f>
        <v>1</v>
      </c>
      <c r="V2238" t="str">
        <f t="shared" si="40"/>
        <v>QuebecNatural GasPetroleum Coke</v>
      </c>
    </row>
    <row r="2239" spans="3:22" x14ac:dyDescent="0.25">
      <c r="C2239" s="6" t="s">
        <v>56</v>
      </c>
      <c r="D2239" s="6" t="s">
        <v>30</v>
      </c>
      <c r="E2239" t="s">
        <v>32</v>
      </c>
      <c r="F2239" s="6">
        <v>2005</v>
      </c>
      <c r="G2239" s="6" t="s">
        <v>14</v>
      </c>
      <c r="H2239" s="6" t="s">
        <v>15</v>
      </c>
      <c r="I2239" s="6" t="s">
        <v>16</v>
      </c>
      <c r="J2239" s="14">
        <f>IF(JCIMS!J2239&gt;=0,JCIMS!J2239/INDEX(CIMS!J$4:J$41,MATCH("Generic Fuels"&amp;$E2239,CIMS!$W$4:$W$41,0)),1)</f>
        <v>1</v>
      </c>
      <c r="K2239" s="14">
        <f>IF(JCIMS!K2239&gt;=0,JCIMS!K2239/INDEX(CIMS!K$4:K$41,MATCH("Generic Fuels"&amp;$E2239,CIMS!$W$4:$W$41,0)),1)</f>
        <v>1</v>
      </c>
      <c r="L2239" s="14">
        <f>IF(JCIMS!L2239&gt;=0,JCIMS!L2239/INDEX(CIMS!L$4:L$41,MATCH("Generic Fuels"&amp;$E2239,CIMS!$W$4:$W$41,0)),1)</f>
        <v>1</v>
      </c>
      <c r="M2239" s="14">
        <f>IF(JCIMS!M2239&gt;=0,JCIMS!M2239/INDEX(CIMS!M$4:M$41,MATCH("Generic Fuels"&amp;$E2239,CIMS!$W$4:$W$41,0)),1)</f>
        <v>1</v>
      </c>
      <c r="N2239" s="14">
        <f>IF(JCIMS!N2239&gt;=0,JCIMS!N2239/INDEX(CIMS!N$4:N$41,MATCH("Generic Fuels"&amp;$E2239,CIMS!$W$4:$W$41,0)),1)</f>
        <v>1</v>
      </c>
      <c r="O2239" s="14">
        <f>IF(JCIMS!O2239&gt;=0,JCIMS!O2239/INDEX(CIMS!O$4:O$41,MATCH("Generic Fuels"&amp;$E2239,CIMS!$W$4:$W$41,0)),1)</f>
        <v>1</v>
      </c>
      <c r="P2239" s="14">
        <f>IF(JCIMS!P2239&gt;=0,JCIMS!P2239/INDEX(CIMS!P$4:P$41,MATCH("Generic Fuels"&amp;$E2239,CIMS!$W$4:$W$41,0)),1)</f>
        <v>1</v>
      </c>
      <c r="Q2239" s="14">
        <f>IF(JCIMS!Q2239&gt;=0,JCIMS!Q2239/INDEX(CIMS!Q$4:Q$41,MATCH("Generic Fuels"&amp;$E2239,CIMS!$W$4:$W$41,0)),1)</f>
        <v>1</v>
      </c>
      <c r="R2239" s="14">
        <f>IF(JCIMS!R2239&gt;=0,JCIMS!R2239/INDEX(CIMS!R$4:R$41,MATCH("Generic Fuels"&amp;$E2239,CIMS!$W$4:$W$41,0)),1)</f>
        <v>1</v>
      </c>
      <c r="S2239" s="14">
        <f>IF(JCIMS!S2239&gt;=0,JCIMS!S2239/INDEX(CIMS!S$4:S$41,MATCH("Generic Fuels"&amp;$E2239,CIMS!$W$4:$W$41,0)),1)</f>
        <v>1</v>
      </c>
      <c r="T2239" s="14">
        <f>IF(JCIMS!T2239&gt;=0,JCIMS!T2239/INDEX(CIMS!T$4:T$41,MATCH("Generic Fuels"&amp;$E2239,CIMS!$W$4:$W$41,0)),1)</f>
        <v>1</v>
      </c>
      <c r="V2239" t="str">
        <f t="shared" si="40"/>
        <v>QuebecNatural GasPropane</v>
      </c>
    </row>
    <row r="2240" spans="3:22" x14ac:dyDescent="0.25">
      <c r="C2240" s="6" t="s">
        <v>56</v>
      </c>
      <c r="D2240" s="6" t="s">
        <v>30</v>
      </c>
      <c r="E2240" t="s">
        <v>33</v>
      </c>
      <c r="F2240" s="6">
        <v>2005</v>
      </c>
      <c r="G2240" s="6" t="s">
        <v>14</v>
      </c>
      <c r="H2240" s="6" t="s">
        <v>15</v>
      </c>
      <c r="I2240" s="6" t="s">
        <v>16</v>
      </c>
      <c r="J2240" s="14">
        <f>IF(JCIMS!J2240&gt;=0,JCIMS!J2240/INDEX(CIMS!J$4:J$41,MATCH("Generic Fuels"&amp;$E2240,CIMS!$W$4:$W$41,0)),1)</f>
        <v>1</v>
      </c>
      <c r="K2240" s="14">
        <f>IF(JCIMS!K2240&gt;=0,JCIMS!K2240/INDEX(CIMS!K$4:K$41,MATCH("Generic Fuels"&amp;$E2240,CIMS!$W$4:$W$41,0)),1)</f>
        <v>1</v>
      </c>
      <c r="L2240" s="14">
        <f>IF(JCIMS!L2240&gt;=0,JCIMS!L2240/INDEX(CIMS!L$4:L$41,MATCH("Generic Fuels"&amp;$E2240,CIMS!$W$4:$W$41,0)),1)</f>
        <v>1</v>
      </c>
      <c r="M2240" s="14">
        <f>IF(JCIMS!M2240&gt;=0,JCIMS!M2240/INDEX(CIMS!M$4:M$41,MATCH("Generic Fuels"&amp;$E2240,CIMS!$W$4:$W$41,0)),1)</f>
        <v>1</v>
      </c>
      <c r="N2240" s="14">
        <f>IF(JCIMS!N2240&gt;=0,JCIMS!N2240/INDEX(CIMS!N$4:N$41,MATCH("Generic Fuels"&amp;$E2240,CIMS!$W$4:$W$41,0)),1)</f>
        <v>1</v>
      </c>
      <c r="O2240" s="14">
        <f>IF(JCIMS!O2240&gt;=0,JCIMS!O2240/INDEX(CIMS!O$4:O$41,MATCH("Generic Fuels"&amp;$E2240,CIMS!$W$4:$W$41,0)),1)</f>
        <v>1</v>
      </c>
      <c r="P2240" s="14">
        <f>IF(JCIMS!P2240&gt;=0,JCIMS!P2240/INDEX(CIMS!P$4:P$41,MATCH("Generic Fuels"&amp;$E2240,CIMS!$W$4:$W$41,0)),1)</f>
        <v>1</v>
      </c>
      <c r="Q2240" s="14">
        <f>IF(JCIMS!Q2240&gt;=0,JCIMS!Q2240/INDEX(CIMS!Q$4:Q$41,MATCH("Generic Fuels"&amp;$E2240,CIMS!$W$4:$W$41,0)),1)</f>
        <v>1</v>
      </c>
      <c r="R2240" s="14">
        <f>IF(JCIMS!R2240&gt;=0,JCIMS!R2240/INDEX(CIMS!R$4:R$41,MATCH("Generic Fuels"&amp;$E2240,CIMS!$W$4:$W$41,0)),1)</f>
        <v>1</v>
      </c>
      <c r="S2240" s="14">
        <f>IF(JCIMS!S2240&gt;=0,JCIMS!S2240/INDEX(CIMS!S$4:S$41,MATCH("Generic Fuels"&amp;$E2240,CIMS!$W$4:$W$41,0)),1)</f>
        <v>1</v>
      </c>
      <c r="T2240" s="14">
        <f>IF(JCIMS!T2240&gt;=0,JCIMS!T2240/INDEX(CIMS!T$4:T$41,MATCH("Generic Fuels"&amp;$E2240,CIMS!$W$4:$W$41,0)),1)</f>
        <v>1</v>
      </c>
      <c r="V2240" t="str">
        <f t="shared" si="40"/>
        <v>QuebecNatural GasRefinery Fuel Gas</v>
      </c>
    </row>
    <row r="2241" spans="3:22" x14ac:dyDescent="0.25">
      <c r="C2241" s="6" t="s">
        <v>56</v>
      </c>
      <c r="D2241" s="6" t="s">
        <v>30</v>
      </c>
      <c r="E2241" t="s">
        <v>34</v>
      </c>
      <c r="F2241" s="6">
        <v>2005</v>
      </c>
      <c r="G2241" s="6" t="s">
        <v>14</v>
      </c>
      <c r="H2241" s="6" t="s">
        <v>15</v>
      </c>
      <c r="I2241" s="6" t="s">
        <v>16</v>
      </c>
      <c r="J2241" s="14">
        <f>IF(JCIMS!J2241&gt;=0,JCIMS!J2241/INDEX(CIMS!J$4:J$41,MATCH("Generic Fuels"&amp;$E2241,CIMS!$W$4:$W$41,0)),1)</f>
        <v>1</v>
      </c>
      <c r="K2241" s="14">
        <f>IF(JCIMS!K2241&gt;=0,JCIMS!K2241/INDEX(CIMS!K$4:K$41,MATCH("Generic Fuels"&amp;$E2241,CIMS!$W$4:$W$41,0)),1)</f>
        <v>1</v>
      </c>
      <c r="L2241" s="14">
        <f>IF(JCIMS!L2241&gt;=0,JCIMS!L2241/INDEX(CIMS!L$4:L$41,MATCH("Generic Fuels"&amp;$E2241,CIMS!$W$4:$W$41,0)),1)</f>
        <v>1</v>
      </c>
      <c r="M2241" s="14">
        <f>IF(JCIMS!M2241&gt;=0,JCIMS!M2241/INDEX(CIMS!M$4:M$41,MATCH("Generic Fuels"&amp;$E2241,CIMS!$W$4:$W$41,0)),1)</f>
        <v>1</v>
      </c>
      <c r="N2241" s="14">
        <f>IF(JCIMS!N2241&gt;=0,JCIMS!N2241/INDEX(CIMS!N$4:N$41,MATCH("Generic Fuels"&amp;$E2241,CIMS!$W$4:$W$41,0)),1)</f>
        <v>1</v>
      </c>
      <c r="O2241" s="14">
        <f>IF(JCIMS!O2241&gt;=0,JCIMS!O2241/INDEX(CIMS!O$4:O$41,MATCH("Generic Fuels"&amp;$E2241,CIMS!$W$4:$W$41,0)),1)</f>
        <v>1</v>
      </c>
      <c r="P2241" s="14">
        <f>IF(JCIMS!P2241&gt;=0,JCIMS!P2241/INDEX(CIMS!P$4:P$41,MATCH("Generic Fuels"&amp;$E2241,CIMS!$W$4:$W$41,0)),1)</f>
        <v>1</v>
      </c>
      <c r="Q2241" s="14">
        <f>IF(JCIMS!Q2241&gt;=0,JCIMS!Q2241/INDEX(CIMS!Q$4:Q$41,MATCH("Generic Fuels"&amp;$E2241,CIMS!$W$4:$W$41,0)),1)</f>
        <v>1</v>
      </c>
      <c r="R2241" s="14">
        <f>IF(JCIMS!R2241&gt;=0,JCIMS!R2241/INDEX(CIMS!R$4:R$41,MATCH("Generic Fuels"&amp;$E2241,CIMS!$W$4:$W$41,0)),1)</f>
        <v>1</v>
      </c>
      <c r="S2241" s="14">
        <f>IF(JCIMS!S2241&gt;=0,JCIMS!S2241/INDEX(CIMS!S$4:S$41,MATCH("Generic Fuels"&amp;$E2241,CIMS!$W$4:$W$41,0)),1)</f>
        <v>1</v>
      </c>
      <c r="T2241" s="14">
        <f>IF(JCIMS!T2241&gt;=0,JCIMS!T2241/INDEX(CIMS!T$4:T$41,MATCH("Generic Fuels"&amp;$E2241,CIMS!$W$4:$W$41,0)),1)</f>
        <v>1</v>
      </c>
      <c r="V2241" t="str">
        <f t="shared" si="40"/>
        <v>QuebecNatural GasUranium</v>
      </c>
    </row>
    <row r="2242" spans="3:22" x14ac:dyDescent="0.25">
      <c r="C2242" s="6" t="s">
        <v>56</v>
      </c>
      <c r="D2242" s="6" t="s">
        <v>30</v>
      </c>
      <c r="E2242" t="s">
        <v>35</v>
      </c>
      <c r="F2242" s="6">
        <v>2005</v>
      </c>
      <c r="G2242" s="6" t="s">
        <v>14</v>
      </c>
      <c r="H2242" s="6" t="s">
        <v>15</v>
      </c>
      <c r="I2242" s="6" t="s">
        <v>16</v>
      </c>
      <c r="J2242" s="14">
        <f>IF(JCIMS!J2242&gt;=0,JCIMS!J2242/INDEX(CIMS!J$4:J$41,MATCH("Generic Fuels"&amp;$E2242,CIMS!$W$4:$W$41,0)),1)</f>
        <v>1</v>
      </c>
      <c r="K2242" s="14">
        <f>IF(JCIMS!K2242&gt;=0,JCIMS!K2242/INDEX(CIMS!K$4:K$41,MATCH("Generic Fuels"&amp;$E2242,CIMS!$W$4:$W$41,0)),1)</f>
        <v>1</v>
      </c>
      <c r="L2242" s="14">
        <f>IF(JCIMS!L2242&gt;=0,JCIMS!L2242/INDEX(CIMS!L$4:L$41,MATCH("Generic Fuels"&amp;$E2242,CIMS!$W$4:$W$41,0)),1)</f>
        <v>1</v>
      </c>
      <c r="M2242" s="14">
        <f>IF(JCIMS!M2242&gt;=0,JCIMS!M2242/INDEX(CIMS!M$4:M$41,MATCH("Generic Fuels"&amp;$E2242,CIMS!$W$4:$W$41,0)),1)</f>
        <v>1</v>
      </c>
      <c r="N2242" s="14">
        <f>IF(JCIMS!N2242&gt;=0,JCIMS!N2242/INDEX(CIMS!N$4:N$41,MATCH("Generic Fuels"&amp;$E2242,CIMS!$W$4:$W$41,0)),1)</f>
        <v>1</v>
      </c>
      <c r="O2242" s="14">
        <f>IF(JCIMS!O2242&gt;=0,JCIMS!O2242/INDEX(CIMS!O$4:O$41,MATCH("Generic Fuels"&amp;$E2242,CIMS!$W$4:$W$41,0)),1)</f>
        <v>1</v>
      </c>
      <c r="P2242" s="14">
        <f>IF(JCIMS!P2242&gt;=0,JCIMS!P2242/INDEX(CIMS!P$4:P$41,MATCH("Generic Fuels"&amp;$E2242,CIMS!$W$4:$W$41,0)),1)</f>
        <v>1</v>
      </c>
      <c r="Q2242" s="14">
        <f>IF(JCIMS!Q2242&gt;=0,JCIMS!Q2242/INDEX(CIMS!Q$4:Q$41,MATCH("Generic Fuels"&amp;$E2242,CIMS!$W$4:$W$41,0)),1)</f>
        <v>1</v>
      </c>
      <c r="R2242" s="14">
        <f>IF(JCIMS!R2242&gt;=0,JCIMS!R2242/INDEX(CIMS!R$4:R$41,MATCH("Generic Fuels"&amp;$E2242,CIMS!$W$4:$W$41,0)),1)</f>
        <v>1</v>
      </c>
      <c r="S2242" s="14">
        <f>IF(JCIMS!S2242&gt;=0,JCIMS!S2242/INDEX(CIMS!S$4:S$41,MATCH("Generic Fuels"&amp;$E2242,CIMS!$W$4:$W$41,0)),1)</f>
        <v>1</v>
      </c>
      <c r="T2242" s="14">
        <f>IF(JCIMS!T2242&gt;=0,JCIMS!T2242/INDEX(CIMS!T$4:T$41,MATCH("Generic Fuels"&amp;$E2242,CIMS!$W$4:$W$41,0)),1)</f>
        <v>1</v>
      </c>
      <c r="V2242" t="str">
        <f t="shared" si="40"/>
        <v>QuebecNatural GasWaste Fuel</v>
      </c>
    </row>
    <row r="2243" spans="3:22" x14ac:dyDescent="0.25">
      <c r="C2243" s="6" t="s">
        <v>56</v>
      </c>
      <c r="D2243" s="6" t="s">
        <v>30</v>
      </c>
      <c r="E2243" t="s">
        <v>36</v>
      </c>
      <c r="F2243" s="6">
        <v>2005</v>
      </c>
      <c r="G2243" s="6" t="s">
        <v>14</v>
      </c>
      <c r="H2243" s="6" t="s">
        <v>15</v>
      </c>
      <c r="I2243" s="6" t="s">
        <v>16</v>
      </c>
      <c r="J2243" s="14">
        <f>IF(JCIMS!J2243&gt;=0,JCIMS!J2243/INDEX(CIMS!J$4:J$41,MATCH("Generic Fuels"&amp;$E2243,CIMS!$W$4:$W$41,0)),1)</f>
        <v>1</v>
      </c>
      <c r="K2243" s="14">
        <f>IF(JCIMS!K2243&gt;=0,JCIMS!K2243/INDEX(CIMS!K$4:K$41,MATCH("Generic Fuels"&amp;$E2243,CIMS!$W$4:$W$41,0)),1)</f>
        <v>1</v>
      </c>
      <c r="L2243" s="14">
        <f>IF(JCIMS!L2243&gt;=0,JCIMS!L2243/INDEX(CIMS!L$4:L$41,MATCH("Generic Fuels"&amp;$E2243,CIMS!$W$4:$W$41,0)),1)</f>
        <v>1</v>
      </c>
      <c r="M2243" s="14">
        <f>IF(JCIMS!M2243&gt;=0,JCIMS!M2243/INDEX(CIMS!M$4:M$41,MATCH("Generic Fuels"&amp;$E2243,CIMS!$W$4:$W$41,0)),1)</f>
        <v>1</v>
      </c>
      <c r="N2243" s="14">
        <f>IF(JCIMS!N2243&gt;=0,JCIMS!N2243/INDEX(CIMS!N$4:N$41,MATCH("Generic Fuels"&amp;$E2243,CIMS!$W$4:$W$41,0)),1)</f>
        <v>1</v>
      </c>
      <c r="O2243" s="14">
        <f>IF(JCIMS!O2243&gt;=0,JCIMS!O2243/INDEX(CIMS!O$4:O$41,MATCH("Generic Fuels"&amp;$E2243,CIMS!$W$4:$W$41,0)),1)</f>
        <v>1</v>
      </c>
      <c r="P2243" s="14">
        <f>IF(JCIMS!P2243&gt;=0,JCIMS!P2243/INDEX(CIMS!P$4:P$41,MATCH("Generic Fuels"&amp;$E2243,CIMS!$W$4:$W$41,0)),1)</f>
        <v>1</v>
      </c>
      <c r="Q2243" s="14">
        <f>IF(JCIMS!Q2243&gt;=0,JCIMS!Q2243/INDEX(CIMS!Q$4:Q$41,MATCH("Generic Fuels"&amp;$E2243,CIMS!$W$4:$W$41,0)),1)</f>
        <v>1</v>
      </c>
      <c r="R2243" s="14">
        <f>IF(JCIMS!R2243&gt;=0,JCIMS!R2243/INDEX(CIMS!R$4:R$41,MATCH("Generic Fuels"&amp;$E2243,CIMS!$W$4:$W$41,0)),1)</f>
        <v>1</v>
      </c>
      <c r="S2243" s="14">
        <f>IF(JCIMS!S2243&gt;=0,JCIMS!S2243/INDEX(CIMS!S$4:S$41,MATCH("Generic Fuels"&amp;$E2243,CIMS!$W$4:$W$41,0)),1)</f>
        <v>1</v>
      </c>
      <c r="T2243" s="14">
        <f>IF(JCIMS!T2243&gt;=0,JCIMS!T2243/INDEX(CIMS!T$4:T$41,MATCH("Generic Fuels"&amp;$E2243,CIMS!$W$4:$W$41,0)),1)</f>
        <v>1</v>
      </c>
      <c r="V2243" t="str">
        <f t="shared" si="40"/>
        <v>QuebecNatural GasSolid Biomass</v>
      </c>
    </row>
    <row r="2244" spans="3:22" x14ac:dyDescent="0.25">
      <c r="C2244" s="6" t="s">
        <v>56</v>
      </c>
      <c r="D2244" s="6" t="s">
        <v>44</v>
      </c>
      <c r="E2244" t="s">
        <v>13</v>
      </c>
      <c r="F2244" s="6">
        <v>2005</v>
      </c>
      <c r="G2244" s="6" t="s">
        <v>14</v>
      </c>
      <c r="H2244" s="6" t="s">
        <v>15</v>
      </c>
      <c r="I2244" s="6" t="s">
        <v>16</v>
      </c>
      <c r="J2244" s="16">
        <f>IF(JCIMS!J2244&gt;=0,JCIMS!J2244/INDEX(CIMS!J$4:J$41,MATCH($C2244&amp;$E2244,CIMS!$W$4:$W$41,0)),1)</f>
        <v>1</v>
      </c>
      <c r="K2244" s="16">
        <f>IF(JCIMS!K2244&gt;=0,JCIMS!K2244/INDEX(CIMS!K$4:K$41,MATCH($C2244&amp;$E2244,CIMS!$W$4:$W$41,0)),1)</f>
        <v>1</v>
      </c>
      <c r="L2244" s="16">
        <f>IF(JCIMS!L2244&gt;=0,JCIMS!L2244/INDEX(CIMS!L$4:L$41,MATCH($C2244&amp;$E2244,CIMS!$W$4:$W$41,0)),1)</f>
        <v>1</v>
      </c>
      <c r="M2244" s="16">
        <f>IF(JCIMS!M2244&gt;=0,JCIMS!M2244/INDEX(CIMS!M$4:M$41,MATCH($C2244&amp;$E2244,CIMS!$W$4:$W$41,0)),1)</f>
        <v>1</v>
      </c>
      <c r="N2244" s="16">
        <f>IF(JCIMS!N2244&gt;=0,JCIMS!N2244/INDEX(CIMS!N$4:N$41,MATCH($C2244&amp;$E2244,CIMS!$W$4:$W$41,0)),1)</f>
        <v>1</v>
      </c>
      <c r="O2244" s="16">
        <f>IF(JCIMS!O2244&gt;=0,JCIMS!O2244/INDEX(CIMS!O$4:O$41,MATCH($C2244&amp;$E2244,CIMS!$W$4:$W$41,0)),1)</f>
        <v>1</v>
      </c>
      <c r="P2244" s="16">
        <f>IF(JCIMS!P2244&gt;=0,JCIMS!P2244/INDEX(CIMS!P$4:P$41,MATCH($C2244&amp;$E2244,CIMS!$W$4:$W$41,0)),1)</f>
        <v>1</v>
      </c>
      <c r="Q2244" s="16">
        <f>IF(JCIMS!Q2244&gt;=0,JCIMS!Q2244/INDEX(CIMS!Q$4:Q$41,MATCH($C2244&amp;$E2244,CIMS!$W$4:$W$41,0)),1)</f>
        <v>1</v>
      </c>
      <c r="R2244" s="16">
        <f>IF(JCIMS!R2244&gt;=0,JCIMS!R2244/INDEX(CIMS!R$4:R$41,MATCH($C2244&amp;$E2244,CIMS!$W$4:$W$41,0)),1)</f>
        <v>1</v>
      </c>
      <c r="S2244" s="16">
        <f>IF(JCIMS!S2244&gt;=0,JCIMS!S2244/INDEX(CIMS!S$4:S$41,MATCH($C2244&amp;$E2244,CIMS!$W$4:$W$41,0)),1)</f>
        <v>1</v>
      </c>
      <c r="T2244" s="16">
        <f>IF(JCIMS!T2244&gt;=0,JCIMS!T2244/INDEX(CIMS!T$4:T$41,MATCH($C2244&amp;$E2244,CIMS!$W$4:$W$41,0)),1)</f>
        <v>1</v>
      </c>
      <c r="V2244" t="str">
        <f t="shared" ref="V2244:V2307" si="41">C2244&amp;D2244&amp;E2244</f>
        <v>QuebecOther ManufacturingBiodiesel</v>
      </c>
    </row>
    <row r="2245" spans="3:22" x14ac:dyDescent="0.25">
      <c r="C2245" s="6" t="s">
        <v>56</v>
      </c>
      <c r="D2245" s="6" t="s">
        <v>44</v>
      </c>
      <c r="E2245" t="s">
        <v>17</v>
      </c>
      <c r="F2245" s="6">
        <v>2005</v>
      </c>
      <c r="G2245" s="6" t="s">
        <v>14</v>
      </c>
      <c r="H2245" s="6" t="s">
        <v>15</v>
      </c>
      <c r="I2245" s="6" t="s">
        <v>16</v>
      </c>
      <c r="J2245" s="16">
        <f>IF(JCIMS!J2245&gt;=0,JCIMS!J2245/INDEX(CIMS!J$4:J$41,MATCH($C2245&amp;$E2245,CIMS!$W$4:$W$41,0)),1)</f>
        <v>1.2659442781791268</v>
      </c>
      <c r="K2245" s="16">
        <f>IF(JCIMS!K2245&gt;=0,JCIMS!K2245/INDEX(CIMS!K$4:K$41,MATCH($C2245&amp;$E2245,CIMS!$W$4:$W$41,0)),1)</f>
        <v>1.197104555406443</v>
      </c>
      <c r="L2245" s="16">
        <f>IF(JCIMS!L2245&gt;=0,JCIMS!L2245/INDEX(CIMS!L$4:L$41,MATCH($C2245&amp;$E2245,CIMS!$W$4:$W$41,0)),1)</f>
        <v>1.1654770349589358</v>
      </c>
      <c r="M2245" s="16">
        <f>IF(JCIMS!M2245&gt;=0,JCIMS!M2245/INDEX(CIMS!M$4:M$41,MATCH($C2245&amp;$E2245,CIMS!$W$4:$W$41,0)),1)</f>
        <v>1.0674971881523396</v>
      </c>
      <c r="N2245" s="16">
        <f>IF(JCIMS!N2245&gt;=0,JCIMS!N2245/INDEX(CIMS!N$4:N$41,MATCH($C2245&amp;$E2245,CIMS!$W$4:$W$41,0)),1)</f>
        <v>0.95618875078376731</v>
      </c>
      <c r="O2245" s="16">
        <f>IF(JCIMS!O2245&gt;=0,JCIMS!O2245/INDEX(CIMS!O$4:O$41,MATCH($C2245&amp;$E2245,CIMS!$W$4:$W$41,0)),1)</f>
        <v>0.87977740362114032</v>
      </c>
      <c r="P2245" s="16">
        <f>IF(JCIMS!P2245&gt;=0,JCIMS!P2245/INDEX(CIMS!P$4:P$41,MATCH($C2245&amp;$E2245,CIMS!$W$4:$W$41,0)),1)</f>
        <v>0.81216642105625259</v>
      </c>
      <c r="Q2245" s="16">
        <f>IF(JCIMS!Q2245&gt;=0,JCIMS!Q2245/INDEX(CIMS!Q$4:Q$41,MATCH($C2245&amp;$E2245,CIMS!$W$4:$W$41,0)),1)</f>
        <v>0.7923274872377285</v>
      </c>
      <c r="R2245" s="16">
        <f>IF(JCIMS!R2245&gt;=0,JCIMS!R2245/INDEX(CIMS!R$4:R$41,MATCH($C2245&amp;$E2245,CIMS!$W$4:$W$41,0)),1)</f>
        <v>0.76126218276669766</v>
      </c>
      <c r="S2245" s="16">
        <f>IF(JCIMS!S2245&gt;=0,JCIMS!S2245/INDEX(CIMS!S$4:S$41,MATCH($C2245&amp;$E2245,CIMS!$W$4:$W$41,0)),1)</f>
        <v>0.7460662271580869</v>
      </c>
      <c r="T2245" s="16">
        <f>IF(JCIMS!T2245&gt;=0,JCIMS!T2245/INDEX(CIMS!T$4:T$41,MATCH($C2245&amp;$E2245,CIMS!$W$4:$W$41,0)),1)</f>
        <v>0.73465924946767369</v>
      </c>
      <c r="V2245" t="str">
        <f t="shared" si="41"/>
        <v>QuebecOther ManufacturingElectricity</v>
      </c>
    </row>
    <row r="2246" spans="3:22" x14ac:dyDescent="0.25">
      <c r="C2246" s="6" t="s">
        <v>56</v>
      </c>
      <c r="D2246" s="6" t="s">
        <v>44</v>
      </c>
      <c r="E2246" t="s">
        <v>18</v>
      </c>
      <c r="F2246" s="6">
        <v>2005</v>
      </c>
      <c r="G2246" s="6" t="s">
        <v>14</v>
      </c>
      <c r="H2246" s="6" t="s">
        <v>15</v>
      </c>
      <c r="I2246" s="6" t="s">
        <v>16</v>
      </c>
      <c r="J2246" s="16">
        <f>IF(JCIMS!J2246&gt;=0,JCIMS!J2246/INDEX(CIMS!J$4:J$41,MATCH($C2246&amp;$E2246,CIMS!$W$4:$W$41,0)),1)</f>
        <v>1</v>
      </c>
      <c r="K2246" s="16">
        <f>IF(JCIMS!K2246&gt;=0,JCIMS!K2246/INDEX(CIMS!K$4:K$41,MATCH($C2246&amp;$E2246,CIMS!$W$4:$W$41,0)),1)</f>
        <v>1</v>
      </c>
      <c r="L2246" s="16">
        <f>IF(JCIMS!L2246&gt;=0,JCIMS!L2246/INDEX(CIMS!L$4:L$41,MATCH($C2246&amp;$E2246,CIMS!$W$4:$W$41,0)),1)</f>
        <v>1</v>
      </c>
      <c r="M2246" s="16">
        <f>IF(JCIMS!M2246&gt;=0,JCIMS!M2246/INDEX(CIMS!M$4:M$41,MATCH($C2246&amp;$E2246,CIMS!$W$4:$W$41,0)),1)</f>
        <v>1</v>
      </c>
      <c r="N2246" s="16">
        <f>IF(JCIMS!N2246&gt;=0,JCIMS!N2246/INDEX(CIMS!N$4:N$41,MATCH($C2246&amp;$E2246,CIMS!$W$4:$W$41,0)),1)</f>
        <v>1</v>
      </c>
      <c r="O2246" s="16">
        <f>IF(JCIMS!O2246&gt;=0,JCIMS!O2246/INDEX(CIMS!O$4:O$41,MATCH($C2246&amp;$E2246,CIMS!$W$4:$W$41,0)),1)</f>
        <v>1</v>
      </c>
      <c r="P2246" s="16">
        <f>IF(JCIMS!P2246&gt;=0,JCIMS!P2246/INDEX(CIMS!P$4:P$41,MATCH($C2246&amp;$E2246,CIMS!$W$4:$W$41,0)),1)</f>
        <v>1</v>
      </c>
      <c r="Q2246" s="16">
        <f>IF(JCIMS!Q2246&gt;=0,JCIMS!Q2246/INDEX(CIMS!Q$4:Q$41,MATCH($C2246&amp;$E2246,CIMS!$W$4:$W$41,0)),1)</f>
        <v>1</v>
      </c>
      <c r="R2246" s="16">
        <f>IF(JCIMS!R2246&gt;=0,JCIMS!R2246/INDEX(CIMS!R$4:R$41,MATCH($C2246&amp;$E2246,CIMS!$W$4:$W$41,0)),1)</f>
        <v>1</v>
      </c>
      <c r="S2246" s="16">
        <f>IF(JCIMS!S2246&gt;=0,JCIMS!S2246/INDEX(CIMS!S$4:S$41,MATCH($C2246&amp;$E2246,CIMS!$W$4:$W$41,0)),1)</f>
        <v>1</v>
      </c>
      <c r="T2246" s="16">
        <f>IF(JCIMS!T2246&gt;=0,JCIMS!T2246/INDEX(CIMS!T$4:T$41,MATCH($C2246&amp;$E2246,CIMS!$W$4:$W$41,0)),1)</f>
        <v>1</v>
      </c>
      <c r="V2246" t="str">
        <f t="shared" si="41"/>
        <v>QuebecOther ManufacturingEthanol</v>
      </c>
    </row>
    <row r="2247" spans="3:22" x14ac:dyDescent="0.25">
      <c r="C2247" s="6" t="s">
        <v>56</v>
      </c>
      <c r="D2247" s="6" t="s">
        <v>44</v>
      </c>
      <c r="E2247" t="s">
        <v>20</v>
      </c>
      <c r="F2247" s="6">
        <v>2005</v>
      </c>
      <c r="G2247" s="6" t="s">
        <v>14</v>
      </c>
      <c r="H2247" s="6" t="s">
        <v>15</v>
      </c>
      <c r="I2247" s="6" t="s">
        <v>16</v>
      </c>
      <c r="J2247" s="14">
        <f>IF(JCIMS!J2247&gt;=0,JCIMS!J2247/INDEX(CIMS!J$4:J$41,MATCH("Generic Fuels"&amp;$E2247,CIMS!$W$4:$W$41,0)),1)</f>
        <v>1</v>
      </c>
      <c r="K2247" s="14">
        <f>IF(JCIMS!K2247&gt;=0,JCIMS!K2247/INDEX(CIMS!K$4:K$41,MATCH("Generic Fuels"&amp;$E2247,CIMS!$W$4:$W$41,0)),1)</f>
        <v>1</v>
      </c>
      <c r="L2247" s="14">
        <f>IF(JCIMS!L2247&gt;=0,JCIMS!L2247/INDEX(CIMS!L$4:L$41,MATCH("Generic Fuels"&amp;$E2247,CIMS!$W$4:$W$41,0)),1)</f>
        <v>1</v>
      </c>
      <c r="M2247" s="14">
        <f>IF(JCIMS!M2247&gt;=0,JCIMS!M2247/INDEX(CIMS!M$4:M$41,MATCH("Generic Fuels"&amp;$E2247,CIMS!$W$4:$W$41,0)),1)</f>
        <v>1</v>
      </c>
      <c r="N2247" s="14">
        <f>IF(JCIMS!N2247&gt;=0,JCIMS!N2247/INDEX(CIMS!N$4:N$41,MATCH("Generic Fuels"&amp;$E2247,CIMS!$W$4:$W$41,0)),1)</f>
        <v>1</v>
      </c>
      <c r="O2247" s="14">
        <f>IF(JCIMS!O2247&gt;=0,JCIMS!O2247/INDEX(CIMS!O$4:O$41,MATCH("Generic Fuels"&amp;$E2247,CIMS!$W$4:$W$41,0)),1)</f>
        <v>1</v>
      </c>
      <c r="P2247" s="14">
        <f>IF(JCIMS!P2247&gt;=0,JCIMS!P2247/INDEX(CIMS!P$4:P$41,MATCH("Generic Fuels"&amp;$E2247,CIMS!$W$4:$W$41,0)),1)</f>
        <v>1</v>
      </c>
      <c r="Q2247" s="14">
        <f>IF(JCIMS!Q2247&gt;=0,JCIMS!Q2247/INDEX(CIMS!Q$4:Q$41,MATCH("Generic Fuels"&amp;$E2247,CIMS!$W$4:$W$41,0)),1)</f>
        <v>1</v>
      </c>
      <c r="R2247" s="14">
        <f>IF(JCIMS!R2247&gt;=0,JCIMS!R2247/INDEX(CIMS!R$4:R$41,MATCH("Generic Fuels"&amp;$E2247,CIMS!$W$4:$W$41,0)),1)</f>
        <v>1</v>
      </c>
      <c r="S2247" s="14">
        <f>IF(JCIMS!S2247&gt;=0,JCIMS!S2247/INDEX(CIMS!S$4:S$41,MATCH("Generic Fuels"&amp;$E2247,CIMS!$W$4:$W$41,0)),1)</f>
        <v>1</v>
      </c>
      <c r="T2247" s="14">
        <f>IF(JCIMS!T2247&gt;=0,JCIMS!T2247/INDEX(CIMS!T$4:T$41,MATCH("Generic Fuels"&amp;$E2247,CIMS!$W$4:$W$41,0)),1)</f>
        <v>1</v>
      </c>
      <c r="V2247" t="str">
        <f t="shared" si="41"/>
        <v>QuebecOther ManufacturingJet Fuel</v>
      </c>
    </row>
    <row r="2248" spans="3:22" x14ac:dyDescent="0.25">
      <c r="C2248" s="6" t="s">
        <v>56</v>
      </c>
      <c r="D2248" s="6" t="s">
        <v>44</v>
      </c>
      <c r="E2248" t="s">
        <v>21</v>
      </c>
      <c r="F2248" s="6">
        <v>2005</v>
      </c>
      <c r="G2248" s="6" t="s">
        <v>14</v>
      </c>
      <c r="H2248" s="6" t="s">
        <v>15</v>
      </c>
      <c r="I2248" s="6" t="s">
        <v>16</v>
      </c>
      <c r="J2248" s="14">
        <f>IF(JCIMS!J2248&gt;=0,JCIMS!J2248/INDEX(CIMS!J$4:J$41,MATCH("Generic Fuels"&amp;$E2248,CIMS!$W$4:$W$41,0)),1)</f>
        <v>1</v>
      </c>
      <c r="K2248" s="14">
        <f>IF(JCIMS!K2248&gt;=0,JCIMS!K2248/INDEX(CIMS!K$4:K$41,MATCH("Generic Fuels"&amp;$E2248,CIMS!$W$4:$W$41,0)),1)</f>
        <v>1</v>
      </c>
      <c r="L2248" s="14">
        <f>IF(JCIMS!L2248&gt;=0,JCIMS!L2248/INDEX(CIMS!L$4:L$41,MATCH("Generic Fuels"&amp;$E2248,CIMS!$W$4:$W$41,0)),1)</f>
        <v>1</v>
      </c>
      <c r="M2248" s="14">
        <f>IF(JCIMS!M2248&gt;=0,JCIMS!M2248/INDEX(CIMS!M$4:M$41,MATCH("Generic Fuels"&amp;$E2248,CIMS!$W$4:$W$41,0)),1)</f>
        <v>1</v>
      </c>
      <c r="N2248" s="14">
        <f>IF(JCIMS!N2248&gt;=0,JCIMS!N2248/INDEX(CIMS!N$4:N$41,MATCH("Generic Fuels"&amp;$E2248,CIMS!$W$4:$W$41,0)),1)</f>
        <v>1</v>
      </c>
      <c r="O2248" s="14">
        <f>IF(JCIMS!O2248&gt;=0,JCIMS!O2248/INDEX(CIMS!O$4:O$41,MATCH("Generic Fuels"&amp;$E2248,CIMS!$W$4:$W$41,0)),1)</f>
        <v>1</v>
      </c>
      <c r="P2248" s="14">
        <f>IF(JCIMS!P2248&gt;=0,JCIMS!P2248/INDEX(CIMS!P$4:P$41,MATCH("Generic Fuels"&amp;$E2248,CIMS!$W$4:$W$41,0)),1)</f>
        <v>1</v>
      </c>
      <c r="Q2248" s="14">
        <f>IF(JCIMS!Q2248&gt;=0,JCIMS!Q2248/INDEX(CIMS!Q$4:Q$41,MATCH("Generic Fuels"&amp;$E2248,CIMS!$W$4:$W$41,0)),1)</f>
        <v>1</v>
      </c>
      <c r="R2248" s="14">
        <f>IF(JCIMS!R2248&gt;=0,JCIMS!R2248/INDEX(CIMS!R$4:R$41,MATCH("Generic Fuels"&amp;$E2248,CIMS!$W$4:$W$41,0)),1)</f>
        <v>1</v>
      </c>
      <c r="S2248" s="14">
        <f>IF(JCIMS!S2248&gt;=0,JCIMS!S2248/INDEX(CIMS!S$4:S$41,MATCH("Generic Fuels"&amp;$E2248,CIMS!$W$4:$W$41,0)),1)</f>
        <v>1</v>
      </c>
      <c r="T2248" s="14">
        <f>IF(JCIMS!T2248&gt;=0,JCIMS!T2248/INDEX(CIMS!T$4:T$41,MATCH("Generic Fuels"&amp;$E2248,CIMS!$W$4:$W$41,0)),1)</f>
        <v>1</v>
      </c>
      <c r="V2248" t="str">
        <f t="shared" si="41"/>
        <v>QuebecOther ManufacturingBlack Liquor</v>
      </c>
    </row>
    <row r="2249" spans="3:22" x14ac:dyDescent="0.25">
      <c r="C2249" s="6" t="s">
        <v>56</v>
      </c>
      <c r="D2249" s="6" t="s">
        <v>44</v>
      </c>
      <c r="E2249" t="s">
        <v>22</v>
      </c>
      <c r="F2249" s="6">
        <v>2005</v>
      </c>
      <c r="G2249" s="6" t="s">
        <v>14</v>
      </c>
      <c r="H2249" s="6" t="s">
        <v>15</v>
      </c>
      <c r="I2249" s="6" t="s">
        <v>16</v>
      </c>
      <c r="J2249" s="14">
        <f>IF(JCIMS!J2249&gt;=0,JCIMS!J2249/INDEX(CIMS!J$4:J$41,MATCH("Generic Fuels"&amp;$E2249,CIMS!$W$4:$W$41,0)),1)</f>
        <v>1.0250494397827203</v>
      </c>
      <c r="K2249" s="14">
        <f>IF(JCIMS!K2249&gt;=0,JCIMS!K2249/INDEX(CIMS!K$4:K$41,MATCH("Generic Fuels"&amp;$E2249,CIMS!$W$4:$W$41,0)),1)</f>
        <v>1.1191135338619715</v>
      </c>
      <c r="L2249" s="14">
        <f>IF(JCIMS!L2249&gt;=0,JCIMS!L2249/INDEX(CIMS!L$4:L$41,MATCH("Generic Fuels"&amp;$E2249,CIMS!$W$4:$W$41,0)),1)</f>
        <v>1.4388435368140353</v>
      </c>
      <c r="M2249" s="14">
        <f>IF(JCIMS!M2249&gt;=0,JCIMS!M2249/INDEX(CIMS!M$4:M$41,MATCH("Generic Fuels"&amp;$E2249,CIMS!$W$4:$W$41,0)),1)</f>
        <v>1.4388435368140353</v>
      </c>
      <c r="N2249" s="14">
        <f>IF(JCIMS!N2249&gt;=0,JCIMS!N2249/INDEX(CIMS!N$4:N$41,MATCH("Generic Fuels"&amp;$E2249,CIMS!$W$4:$W$41,0)),1)</f>
        <v>1.4388435368140353</v>
      </c>
      <c r="O2249" s="14">
        <f>IF(JCIMS!O2249&gt;=0,JCIMS!O2249/INDEX(CIMS!O$4:O$41,MATCH("Generic Fuels"&amp;$E2249,CIMS!$W$4:$W$41,0)),1)</f>
        <v>1.4388435368140353</v>
      </c>
      <c r="P2249" s="14">
        <f>IF(JCIMS!P2249&gt;=0,JCIMS!P2249/INDEX(CIMS!P$4:P$41,MATCH("Generic Fuels"&amp;$E2249,CIMS!$W$4:$W$41,0)),1)</f>
        <v>1.4388435368140353</v>
      </c>
      <c r="Q2249" s="14">
        <f>IF(JCIMS!Q2249&gt;=0,JCIMS!Q2249/INDEX(CIMS!Q$4:Q$41,MATCH("Generic Fuels"&amp;$E2249,CIMS!$W$4:$W$41,0)),1)</f>
        <v>1.4388435368140353</v>
      </c>
      <c r="R2249" s="14">
        <f>IF(JCIMS!R2249&gt;=0,JCIMS!R2249/INDEX(CIMS!R$4:R$41,MATCH("Generic Fuels"&amp;$E2249,CIMS!$W$4:$W$41,0)),1)</f>
        <v>1.4388435368140353</v>
      </c>
      <c r="S2249" s="14">
        <f>IF(JCIMS!S2249&gt;=0,JCIMS!S2249/INDEX(CIMS!S$4:S$41,MATCH("Generic Fuels"&amp;$E2249,CIMS!$W$4:$W$41,0)),1)</f>
        <v>1.4388435368140353</v>
      </c>
      <c r="T2249" s="14">
        <f>IF(JCIMS!T2249&gt;=0,JCIMS!T2249/INDEX(CIMS!T$4:T$41,MATCH("Generic Fuels"&amp;$E2249,CIMS!$W$4:$W$41,0)),1)</f>
        <v>1.4388435368140353</v>
      </c>
      <c r="V2249" t="str">
        <f t="shared" si="41"/>
        <v>QuebecOther ManufacturingCoal</v>
      </c>
    </row>
    <row r="2250" spans="3:22" x14ac:dyDescent="0.25">
      <c r="C2250" s="6" t="s">
        <v>56</v>
      </c>
      <c r="D2250" s="6" t="s">
        <v>44</v>
      </c>
      <c r="E2250" t="s">
        <v>23</v>
      </c>
      <c r="F2250" s="6">
        <v>2005</v>
      </c>
      <c r="G2250" s="6" t="s">
        <v>14</v>
      </c>
      <c r="H2250" s="6" t="s">
        <v>15</v>
      </c>
      <c r="I2250" s="6" t="s">
        <v>16</v>
      </c>
      <c r="J2250" s="14">
        <f>IF(JCIMS!J2250&gt;=0,JCIMS!J2250/INDEX(CIMS!J$4:J$41,MATCH("Generic Fuels"&amp;$E2250,CIMS!$W$4:$W$41,0)),1)</f>
        <v>1</v>
      </c>
      <c r="K2250" s="14">
        <f>IF(JCIMS!K2250&gt;=0,JCIMS!K2250/INDEX(CIMS!K$4:K$41,MATCH("Generic Fuels"&amp;$E2250,CIMS!$W$4:$W$41,0)),1)</f>
        <v>1</v>
      </c>
      <c r="L2250" s="14">
        <f>IF(JCIMS!L2250&gt;=0,JCIMS!L2250/INDEX(CIMS!L$4:L$41,MATCH("Generic Fuels"&amp;$E2250,CIMS!$W$4:$W$41,0)),1)</f>
        <v>1</v>
      </c>
      <c r="M2250" s="14">
        <f>IF(JCIMS!M2250&gt;=0,JCIMS!M2250/INDEX(CIMS!M$4:M$41,MATCH("Generic Fuels"&amp;$E2250,CIMS!$W$4:$W$41,0)),1)</f>
        <v>1</v>
      </c>
      <c r="N2250" s="14">
        <f>IF(JCIMS!N2250&gt;=0,JCIMS!N2250/INDEX(CIMS!N$4:N$41,MATCH("Generic Fuels"&amp;$E2250,CIMS!$W$4:$W$41,0)),1)</f>
        <v>1</v>
      </c>
      <c r="O2250" s="14">
        <f>IF(JCIMS!O2250&gt;=0,JCIMS!O2250/INDEX(CIMS!O$4:O$41,MATCH("Generic Fuels"&amp;$E2250,CIMS!$W$4:$W$41,0)),1)</f>
        <v>1</v>
      </c>
      <c r="P2250" s="14">
        <f>IF(JCIMS!P2250&gt;=0,JCIMS!P2250/INDEX(CIMS!P$4:P$41,MATCH("Generic Fuels"&amp;$E2250,CIMS!$W$4:$W$41,0)),1)</f>
        <v>1</v>
      </c>
      <c r="Q2250" s="14">
        <f>IF(JCIMS!Q2250&gt;=0,JCIMS!Q2250/INDEX(CIMS!Q$4:Q$41,MATCH("Generic Fuels"&amp;$E2250,CIMS!$W$4:$W$41,0)),1)</f>
        <v>1</v>
      </c>
      <c r="R2250" s="14">
        <f>IF(JCIMS!R2250&gt;=0,JCIMS!R2250/INDEX(CIMS!R$4:R$41,MATCH("Generic Fuels"&amp;$E2250,CIMS!$W$4:$W$41,0)),1)</f>
        <v>1</v>
      </c>
      <c r="S2250" s="14">
        <f>IF(JCIMS!S2250&gt;=0,JCIMS!S2250/INDEX(CIMS!S$4:S$41,MATCH("Generic Fuels"&amp;$E2250,CIMS!$W$4:$W$41,0)),1)</f>
        <v>1</v>
      </c>
      <c r="T2250" s="14">
        <f>IF(JCIMS!T2250&gt;=0,JCIMS!T2250/INDEX(CIMS!T$4:T$41,MATCH("Generic Fuels"&amp;$E2250,CIMS!$W$4:$W$41,0)),1)</f>
        <v>1</v>
      </c>
      <c r="V2250" t="str">
        <f t="shared" si="41"/>
        <v>QuebecOther ManufacturingCoke</v>
      </c>
    </row>
    <row r="2251" spans="3:22" x14ac:dyDescent="0.25">
      <c r="C2251" s="6" t="s">
        <v>56</v>
      </c>
      <c r="D2251" s="6" t="s">
        <v>44</v>
      </c>
      <c r="E2251" t="s">
        <v>24</v>
      </c>
      <c r="F2251" s="6">
        <v>2005</v>
      </c>
      <c r="G2251" s="6" t="s">
        <v>14</v>
      </c>
      <c r="H2251" s="6" t="s">
        <v>15</v>
      </c>
      <c r="I2251" s="6" t="s">
        <v>16</v>
      </c>
      <c r="J2251" s="14">
        <f>IF(JCIMS!J2251&gt;=0,JCIMS!J2251/INDEX(CIMS!J$4:J$41,MATCH("Generic Fuels"&amp;$E2251,CIMS!$W$4:$W$41,0)),1)</f>
        <v>1</v>
      </c>
      <c r="K2251" s="14">
        <f>IF(JCIMS!K2251&gt;=0,JCIMS!K2251/INDEX(CIMS!K$4:K$41,MATCH("Generic Fuels"&amp;$E2251,CIMS!$W$4:$W$41,0)),1)</f>
        <v>1</v>
      </c>
      <c r="L2251" s="14">
        <f>IF(JCIMS!L2251&gt;=0,JCIMS!L2251/INDEX(CIMS!L$4:L$41,MATCH("Generic Fuels"&amp;$E2251,CIMS!$W$4:$W$41,0)),1)</f>
        <v>1</v>
      </c>
      <c r="M2251" s="14">
        <f>IF(JCIMS!M2251&gt;=0,JCIMS!M2251/INDEX(CIMS!M$4:M$41,MATCH("Generic Fuels"&amp;$E2251,CIMS!$W$4:$W$41,0)),1)</f>
        <v>1</v>
      </c>
      <c r="N2251" s="14">
        <f>IF(JCIMS!N2251&gt;=0,JCIMS!N2251/INDEX(CIMS!N$4:N$41,MATCH("Generic Fuels"&amp;$E2251,CIMS!$W$4:$W$41,0)),1)</f>
        <v>1</v>
      </c>
      <c r="O2251" s="14">
        <f>IF(JCIMS!O2251&gt;=0,JCIMS!O2251/INDEX(CIMS!O$4:O$41,MATCH("Generic Fuels"&amp;$E2251,CIMS!$W$4:$W$41,0)),1)</f>
        <v>1</v>
      </c>
      <c r="P2251" s="14">
        <f>IF(JCIMS!P2251&gt;=0,JCIMS!P2251/INDEX(CIMS!P$4:P$41,MATCH("Generic Fuels"&amp;$E2251,CIMS!$W$4:$W$41,0)),1)</f>
        <v>1</v>
      </c>
      <c r="Q2251" s="14">
        <f>IF(JCIMS!Q2251&gt;=0,JCIMS!Q2251/INDEX(CIMS!Q$4:Q$41,MATCH("Generic Fuels"&amp;$E2251,CIMS!$W$4:$W$41,0)),1)</f>
        <v>1</v>
      </c>
      <c r="R2251" s="14">
        <f>IF(JCIMS!R2251&gt;=0,JCIMS!R2251/INDEX(CIMS!R$4:R$41,MATCH("Generic Fuels"&amp;$E2251,CIMS!$W$4:$W$41,0)),1)</f>
        <v>1</v>
      </c>
      <c r="S2251" s="14">
        <f>IF(JCIMS!S2251&gt;=0,JCIMS!S2251/INDEX(CIMS!S$4:S$41,MATCH("Generic Fuels"&amp;$E2251,CIMS!$W$4:$W$41,0)),1)</f>
        <v>1</v>
      </c>
      <c r="T2251" s="14">
        <f>IF(JCIMS!T2251&gt;=0,JCIMS!T2251/INDEX(CIMS!T$4:T$41,MATCH("Generic Fuels"&amp;$E2251,CIMS!$W$4:$W$41,0)),1)</f>
        <v>1</v>
      </c>
      <c r="V2251" t="str">
        <f t="shared" si="41"/>
        <v>QuebecOther ManufacturingDiesel</v>
      </c>
    </row>
    <row r="2252" spans="3:22" x14ac:dyDescent="0.25">
      <c r="C2252" s="6" t="s">
        <v>56</v>
      </c>
      <c r="D2252" s="6" t="s">
        <v>44</v>
      </c>
      <c r="E2252" t="s">
        <v>25</v>
      </c>
      <c r="F2252" s="6">
        <v>2005</v>
      </c>
      <c r="G2252" s="6" t="s">
        <v>14</v>
      </c>
      <c r="H2252" s="6" t="s">
        <v>15</v>
      </c>
      <c r="I2252" s="6" t="s">
        <v>16</v>
      </c>
      <c r="J2252" s="14">
        <f>IF(JCIMS!J2252&gt;=0,JCIMS!J2252/INDEX(CIMS!J$4:J$41,MATCH("Generic Fuels"&amp;$E2252,CIMS!$W$4:$W$41,0)),1)</f>
        <v>1</v>
      </c>
      <c r="K2252" s="14">
        <f>IF(JCIMS!K2252&gt;=0,JCIMS!K2252/INDEX(CIMS!K$4:K$41,MATCH("Generic Fuels"&amp;$E2252,CIMS!$W$4:$W$41,0)),1)</f>
        <v>1</v>
      </c>
      <c r="L2252" s="14">
        <f>IF(JCIMS!L2252&gt;=0,JCIMS!L2252/INDEX(CIMS!L$4:L$41,MATCH("Generic Fuels"&amp;$E2252,CIMS!$W$4:$W$41,0)),1)</f>
        <v>1</v>
      </c>
      <c r="M2252" s="14">
        <f>IF(JCIMS!M2252&gt;=0,JCIMS!M2252/INDEX(CIMS!M$4:M$41,MATCH("Generic Fuels"&amp;$E2252,CIMS!$W$4:$W$41,0)),1)</f>
        <v>1</v>
      </c>
      <c r="N2252" s="14">
        <f>IF(JCIMS!N2252&gt;=0,JCIMS!N2252/INDEX(CIMS!N$4:N$41,MATCH("Generic Fuels"&amp;$E2252,CIMS!$W$4:$W$41,0)),1)</f>
        <v>1</v>
      </c>
      <c r="O2252" s="14">
        <f>IF(JCIMS!O2252&gt;=0,JCIMS!O2252/INDEX(CIMS!O$4:O$41,MATCH("Generic Fuels"&amp;$E2252,CIMS!$W$4:$W$41,0)),1)</f>
        <v>1</v>
      </c>
      <c r="P2252" s="14">
        <f>IF(JCIMS!P2252&gt;=0,JCIMS!P2252/INDEX(CIMS!P$4:P$41,MATCH("Generic Fuels"&amp;$E2252,CIMS!$W$4:$W$41,0)),1)</f>
        <v>1</v>
      </c>
      <c r="Q2252" s="14">
        <f>IF(JCIMS!Q2252&gt;=0,JCIMS!Q2252/INDEX(CIMS!Q$4:Q$41,MATCH("Generic Fuels"&amp;$E2252,CIMS!$W$4:$W$41,0)),1)</f>
        <v>1</v>
      </c>
      <c r="R2252" s="14">
        <f>IF(JCIMS!R2252&gt;=0,JCIMS!R2252/INDEX(CIMS!R$4:R$41,MATCH("Generic Fuels"&amp;$E2252,CIMS!$W$4:$W$41,0)),1)</f>
        <v>1</v>
      </c>
      <c r="S2252" s="14">
        <f>IF(JCIMS!S2252&gt;=0,JCIMS!S2252/INDEX(CIMS!S$4:S$41,MATCH("Generic Fuels"&amp;$E2252,CIMS!$W$4:$W$41,0)),1)</f>
        <v>1</v>
      </c>
      <c r="T2252" s="14">
        <f>IF(JCIMS!T2252&gt;=0,JCIMS!T2252/INDEX(CIMS!T$4:T$41,MATCH("Generic Fuels"&amp;$E2252,CIMS!$W$4:$W$41,0)),1)</f>
        <v>1</v>
      </c>
      <c r="V2252" t="str">
        <f t="shared" si="41"/>
        <v>QuebecOther ManufacturingGasoline</v>
      </c>
    </row>
    <row r="2253" spans="3:22" x14ac:dyDescent="0.25">
      <c r="C2253" s="6" t="s">
        <v>56</v>
      </c>
      <c r="D2253" s="6" t="s">
        <v>44</v>
      </c>
      <c r="E2253" t="s">
        <v>26</v>
      </c>
      <c r="F2253" s="6">
        <v>2005</v>
      </c>
      <c r="G2253" s="6" t="s">
        <v>14</v>
      </c>
      <c r="H2253" s="6" t="s">
        <v>15</v>
      </c>
      <c r="I2253" s="6" t="s">
        <v>16</v>
      </c>
      <c r="J2253" s="14">
        <f>IF(JCIMS!J2253&gt;=0,JCIMS!J2253/INDEX(CIMS!J$4:J$41,MATCH("Generic Fuels"&amp;$E2253,CIMS!$W$4:$W$41,0)),1)</f>
        <v>0.29348320277223716</v>
      </c>
      <c r="K2253" s="14">
        <f>IF(JCIMS!K2253&gt;=0,JCIMS!K2253/INDEX(CIMS!K$4:K$41,MATCH("Generic Fuels"&amp;$E2253,CIMS!$W$4:$W$41,0)),1)</f>
        <v>0.47796147565761538</v>
      </c>
      <c r="L2253" s="14">
        <f>IF(JCIMS!L2253&gt;=0,JCIMS!L2253/INDEX(CIMS!L$4:L$41,MATCH("Generic Fuels"&amp;$E2253,CIMS!$W$4:$W$41,0)),1)</f>
        <v>0.85342473546959197</v>
      </c>
      <c r="M2253" s="14">
        <f>IF(JCIMS!M2253&gt;=0,JCIMS!M2253/INDEX(CIMS!M$4:M$41,MATCH("Generic Fuels"&amp;$E2253,CIMS!$W$4:$W$41,0)),1)</f>
        <v>0.95608598376109399</v>
      </c>
      <c r="N2253" s="14">
        <f>IF(JCIMS!N2253&gt;=0,JCIMS!N2253/INDEX(CIMS!N$4:N$41,MATCH("Generic Fuels"&amp;$E2253,CIMS!$W$4:$W$41,0)),1)</f>
        <v>1.2621381694313767</v>
      </c>
      <c r="O2253" s="14">
        <f>IF(JCIMS!O2253&gt;=0,JCIMS!O2253/INDEX(CIMS!O$4:O$41,MATCH("Generic Fuels"&amp;$E2253,CIMS!$W$4:$W$41,0)),1)</f>
        <v>1.4442834684638517</v>
      </c>
      <c r="P2253" s="14">
        <f>IF(JCIMS!P2253&gt;=0,JCIMS!P2253/INDEX(CIMS!P$4:P$41,MATCH("Generic Fuels"&amp;$E2253,CIMS!$W$4:$W$41,0)),1)</f>
        <v>1.6108187328524948</v>
      </c>
      <c r="Q2253" s="14">
        <f>IF(JCIMS!Q2253&gt;=0,JCIMS!Q2253/INDEX(CIMS!Q$4:Q$41,MATCH("Generic Fuels"&amp;$E2253,CIMS!$W$4:$W$41,0)),1)</f>
        <v>1.8222281805752798</v>
      </c>
      <c r="R2253" s="14">
        <f>IF(JCIMS!R2253&gt;=0,JCIMS!R2253/INDEX(CIMS!R$4:R$41,MATCH("Generic Fuels"&amp;$E2253,CIMS!$W$4:$W$41,0)),1)</f>
        <v>1.8997884260436417</v>
      </c>
      <c r="S2253" s="14">
        <f>IF(JCIMS!S2253&gt;=0,JCIMS!S2253/INDEX(CIMS!S$4:S$41,MATCH("Generic Fuels"&amp;$E2253,CIMS!$W$4:$W$41,0)),1)</f>
        <v>1.9114477773948122</v>
      </c>
      <c r="T2253" s="14">
        <f>IF(JCIMS!T2253&gt;=0,JCIMS!T2253/INDEX(CIMS!T$4:T$41,MATCH("Generic Fuels"&amp;$E2253,CIMS!$W$4:$W$41,0)),1)</f>
        <v>1.9344940969615014</v>
      </c>
      <c r="V2253" t="str">
        <f t="shared" si="41"/>
        <v>QuebecOther ManufacturingFuel Oil</v>
      </c>
    </row>
    <row r="2254" spans="3:22" x14ac:dyDescent="0.25">
      <c r="C2254" s="6" t="s">
        <v>56</v>
      </c>
      <c r="D2254" s="6" t="s">
        <v>44</v>
      </c>
      <c r="E2254" t="s">
        <v>27</v>
      </c>
      <c r="F2254" s="6">
        <v>2005</v>
      </c>
      <c r="G2254" s="6" t="s">
        <v>14</v>
      </c>
      <c r="H2254" s="6" t="s">
        <v>15</v>
      </c>
      <c r="I2254" s="6" t="s">
        <v>16</v>
      </c>
      <c r="J2254" s="14">
        <f>IF(JCIMS!J2254&gt;=0,JCIMS!J2254/INDEX(CIMS!J$4:J$41,MATCH("Generic Fuels"&amp;$E2254,CIMS!$W$4:$W$41,0)),1)</f>
        <v>1</v>
      </c>
      <c r="K2254" s="14">
        <f>IF(JCIMS!K2254&gt;=0,JCIMS!K2254/INDEX(CIMS!K$4:K$41,MATCH("Generic Fuels"&amp;$E2254,CIMS!$W$4:$W$41,0)),1)</f>
        <v>1</v>
      </c>
      <c r="L2254" s="14">
        <f>IF(JCIMS!L2254&gt;=0,JCIMS!L2254/INDEX(CIMS!L$4:L$41,MATCH("Generic Fuels"&amp;$E2254,CIMS!$W$4:$W$41,0)),1)</f>
        <v>1</v>
      </c>
      <c r="M2254" s="14">
        <f>IF(JCIMS!M2254&gt;=0,JCIMS!M2254/INDEX(CIMS!M$4:M$41,MATCH("Generic Fuels"&amp;$E2254,CIMS!$W$4:$W$41,0)),1)</f>
        <v>1</v>
      </c>
      <c r="N2254" s="14">
        <f>IF(JCIMS!N2254&gt;=0,JCIMS!N2254/INDEX(CIMS!N$4:N$41,MATCH("Generic Fuels"&amp;$E2254,CIMS!$W$4:$W$41,0)),1)</f>
        <v>1</v>
      </c>
      <c r="O2254" s="14">
        <f>IF(JCIMS!O2254&gt;=0,JCIMS!O2254/INDEX(CIMS!O$4:O$41,MATCH("Generic Fuels"&amp;$E2254,CIMS!$W$4:$W$41,0)),1)</f>
        <v>1</v>
      </c>
      <c r="P2254" s="14">
        <f>IF(JCIMS!P2254&gt;=0,JCIMS!P2254/INDEX(CIMS!P$4:P$41,MATCH("Generic Fuels"&amp;$E2254,CIMS!$W$4:$W$41,0)),1)</f>
        <v>1</v>
      </c>
      <c r="Q2254" s="14">
        <f>IF(JCIMS!Q2254&gt;=0,JCIMS!Q2254/INDEX(CIMS!Q$4:Q$41,MATCH("Generic Fuels"&amp;$E2254,CIMS!$W$4:$W$41,0)),1)</f>
        <v>1</v>
      </c>
      <c r="R2254" s="14">
        <f>IF(JCIMS!R2254&gt;=0,JCIMS!R2254/INDEX(CIMS!R$4:R$41,MATCH("Generic Fuels"&amp;$E2254,CIMS!$W$4:$W$41,0)),1)</f>
        <v>1</v>
      </c>
      <c r="S2254" s="14">
        <f>IF(JCIMS!S2254&gt;=0,JCIMS!S2254/INDEX(CIMS!S$4:S$41,MATCH("Generic Fuels"&amp;$E2254,CIMS!$W$4:$W$41,0)),1)</f>
        <v>1</v>
      </c>
      <c r="T2254" s="14">
        <f>IF(JCIMS!T2254&gt;=0,JCIMS!T2254/INDEX(CIMS!T$4:T$41,MATCH("Generic Fuels"&amp;$E2254,CIMS!$W$4:$W$41,0)),1)</f>
        <v>1</v>
      </c>
      <c r="V2254" t="str">
        <f t="shared" si="41"/>
        <v>QuebecOther ManufacturingHydrogen</v>
      </c>
    </row>
    <row r="2255" spans="3:22" x14ac:dyDescent="0.25">
      <c r="C2255" s="6" t="s">
        <v>56</v>
      </c>
      <c r="D2255" s="6" t="s">
        <v>44</v>
      </c>
      <c r="E2255" t="s">
        <v>28</v>
      </c>
      <c r="F2255" s="6">
        <v>2005</v>
      </c>
      <c r="G2255" s="6" t="s">
        <v>14</v>
      </c>
      <c r="H2255" s="6" t="s">
        <v>15</v>
      </c>
      <c r="I2255" s="6" t="s">
        <v>16</v>
      </c>
      <c r="J2255" s="14">
        <f>IF(JCIMS!J2255&gt;=0,JCIMS!J2255/INDEX(CIMS!J$4:J$41,MATCH("Generic Fuels"&amp;$E2255,CIMS!$W$4:$W$41,0)),1)</f>
        <v>1</v>
      </c>
      <c r="K2255" s="14">
        <f>IF(JCIMS!K2255&gt;=0,JCIMS!K2255/INDEX(CIMS!K$4:K$41,MATCH("Generic Fuels"&amp;$E2255,CIMS!$W$4:$W$41,0)),1)</f>
        <v>1</v>
      </c>
      <c r="L2255" s="14">
        <f>IF(JCIMS!L2255&gt;=0,JCIMS!L2255/INDEX(CIMS!L$4:L$41,MATCH("Generic Fuels"&amp;$E2255,CIMS!$W$4:$W$41,0)),1)</f>
        <v>1</v>
      </c>
      <c r="M2255" s="14">
        <f>IF(JCIMS!M2255&gt;=0,JCIMS!M2255/INDEX(CIMS!M$4:M$41,MATCH("Generic Fuels"&amp;$E2255,CIMS!$W$4:$W$41,0)),1)</f>
        <v>1</v>
      </c>
      <c r="N2255" s="14">
        <f>IF(JCIMS!N2255&gt;=0,JCIMS!N2255/INDEX(CIMS!N$4:N$41,MATCH("Generic Fuels"&amp;$E2255,CIMS!$W$4:$W$41,0)),1)</f>
        <v>1</v>
      </c>
      <c r="O2255" s="14">
        <f>IF(JCIMS!O2255&gt;=0,JCIMS!O2255/INDEX(CIMS!O$4:O$41,MATCH("Generic Fuels"&amp;$E2255,CIMS!$W$4:$W$41,0)),1)</f>
        <v>1</v>
      </c>
      <c r="P2255" s="14">
        <f>IF(JCIMS!P2255&gt;=0,JCIMS!P2255/INDEX(CIMS!P$4:P$41,MATCH("Generic Fuels"&amp;$E2255,CIMS!$W$4:$W$41,0)),1)</f>
        <v>1</v>
      </c>
      <c r="Q2255" s="14">
        <f>IF(JCIMS!Q2255&gt;=0,JCIMS!Q2255/INDEX(CIMS!Q$4:Q$41,MATCH("Generic Fuels"&amp;$E2255,CIMS!$W$4:$W$41,0)),1)</f>
        <v>1</v>
      </c>
      <c r="R2255" s="14">
        <f>IF(JCIMS!R2255&gt;=0,JCIMS!R2255/INDEX(CIMS!R$4:R$41,MATCH("Generic Fuels"&amp;$E2255,CIMS!$W$4:$W$41,0)),1)</f>
        <v>1</v>
      </c>
      <c r="S2255" s="14">
        <f>IF(JCIMS!S2255&gt;=0,JCIMS!S2255/INDEX(CIMS!S$4:S$41,MATCH("Generic Fuels"&amp;$E2255,CIMS!$W$4:$W$41,0)),1)</f>
        <v>1</v>
      </c>
      <c r="T2255" s="14">
        <f>IF(JCIMS!T2255&gt;=0,JCIMS!T2255/INDEX(CIMS!T$4:T$41,MATCH("Generic Fuels"&amp;$E2255,CIMS!$W$4:$W$41,0)),1)</f>
        <v>1</v>
      </c>
      <c r="V2255" t="str">
        <f t="shared" si="41"/>
        <v>QuebecOther ManufacturingBiogas</v>
      </c>
    </row>
    <row r="2256" spans="3:22" x14ac:dyDescent="0.25">
      <c r="C2256" s="6" t="s">
        <v>56</v>
      </c>
      <c r="D2256" s="6" t="s">
        <v>44</v>
      </c>
      <c r="E2256" t="s">
        <v>29</v>
      </c>
      <c r="F2256" s="6">
        <v>2005</v>
      </c>
      <c r="G2256" s="6" t="s">
        <v>14</v>
      </c>
      <c r="H2256" s="6" t="s">
        <v>15</v>
      </c>
      <c r="I2256" s="6" t="s">
        <v>16</v>
      </c>
      <c r="J2256" s="14">
        <f>IF(JCIMS!J2256&gt;=0,JCIMS!J2256/INDEX(CIMS!J$4:J$41,MATCH("Generic Fuels"&amp;$E2256,CIMS!$W$4:$W$41,0)),1)</f>
        <v>1</v>
      </c>
      <c r="K2256" s="14">
        <f>IF(JCIMS!K2256&gt;=0,JCIMS!K2256/INDEX(CIMS!K$4:K$41,MATCH("Generic Fuels"&amp;$E2256,CIMS!$W$4:$W$41,0)),1)</f>
        <v>1</v>
      </c>
      <c r="L2256" s="14">
        <f>IF(JCIMS!L2256&gt;=0,JCIMS!L2256/INDEX(CIMS!L$4:L$41,MATCH("Generic Fuels"&amp;$E2256,CIMS!$W$4:$W$41,0)),1)</f>
        <v>1</v>
      </c>
      <c r="M2256" s="14">
        <f>IF(JCIMS!M2256&gt;=0,JCIMS!M2256/INDEX(CIMS!M$4:M$41,MATCH("Generic Fuels"&amp;$E2256,CIMS!$W$4:$W$41,0)),1)</f>
        <v>1</v>
      </c>
      <c r="N2256" s="14">
        <f>IF(JCIMS!N2256&gt;=0,JCIMS!N2256/INDEX(CIMS!N$4:N$41,MATCH("Generic Fuels"&amp;$E2256,CIMS!$W$4:$W$41,0)),1)</f>
        <v>1</v>
      </c>
      <c r="O2256" s="14">
        <f>IF(JCIMS!O2256&gt;=0,JCIMS!O2256/INDEX(CIMS!O$4:O$41,MATCH("Generic Fuels"&amp;$E2256,CIMS!$W$4:$W$41,0)),1)</f>
        <v>1</v>
      </c>
      <c r="P2256" s="14">
        <f>IF(JCIMS!P2256&gt;=0,JCIMS!P2256/INDEX(CIMS!P$4:P$41,MATCH("Generic Fuels"&amp;$E2256,CIMS!$W$4:$W$41,0)),1)</f>
        <v>1</v>
      </c>
      <c r="Q2256" s="14">
        <f>IF(JCIMS!Q2256&gt;=0,JCIMS!Q2256/INDEX(CIMS!Q$4:Q$41,MATCH("Generic Fuels"&amp;$E2256,CIMS!$W$4:$W$41,0)),1)</f>
        <v>1</v>
      </c>
      <c r="R2256" s="14">
        <f>IF(JCIMS!R2256&gt;=0,JCIMS!R2256/INDEX(CIMS!R$4:R$41,MATCH("Generic Fuels"&amp;$E2256,CIMS!$W$4:$W$41,0)),1)</f>
        <v>1</v>
      </c>
      <c r="S2256" s="14">
        <f>IF(JCIMS!S2256&gt;=0,JCIMS!S2256/INDEX(CIMS!S$4:S$41,MATCH("Generic Fuels"&amp;$E2256,CIMS!$W$4:$W$41,0)),1)</f>
        <v>1</v>
      </c>
      <c r="T2256" s="14">
        <f>IF(JCIMS!T2256&gt;=0,JCIMS!T2256/INDEX(CIMS!T$4:T$41,MATCH("Generic Fuels"&amp;$E2256,CIMS!$W$4:$W$41,0)),1)</f>
        <v>1</v>
      </c>
      <c r="V2256" t="str">
        <f t="shared" si="41"/>
        <v>QuebecOther ManufacturingLPG</v>
      </c>
    </row>
    <row r="2257" spans="3:22" x14ac:dyDescent="0.25">
      <c r="C2257" s="6" t="s">
        <v>56</v>
      </c>
      <c r="D2257" s="6" t="s">
        <v>44</v>
      </c>
      <c r="E2257" t="s">
        <v>30</v>
      </c>
      <c r="F2257" s="6">
        <v>2005</v>
      </c>
      <c r="G2257" s="6" t="s">
        <v>14</v>
      </c>
      <c r="H2257" s="6" t="s">
        <v>15</v>
      </c>
      <c r="I2257" s="6" t="s">
        <v>16</v>
      </c>
      <c r="J2257" s="14">
        <f>IF(JCIMS!J2257&gt;=0,JCIMS!J2257/INDEX(CIMS!J$4:J$41,MATCH("Generic Fuels"&amp;$E2257,CIMS!$W$4:$W$41,0)),1)</f>
        <v>1.1421255072651149</v>
      </c>
      <c r="K2257" s="14">
        <f>IF(JCIMS!K2257&gt;=0,JCIMS!K2257/INDEX(CIMS!K$4:K$41,MATCH("Generic Fuels"&amp;$E2257,CIMS!$W$4:$W$41,0)),1)</f>
        <v>1.0242972006164817</v>
      </c>
      <c r="L2257" s="14">
        <f>IF(JCIMS!L2257&gt;=0,JCIMS!L2257/INDEX(CIMS!L$4:L$41,MATCH("Generic Fuels"&amp;$E2257,CIMS!$W$4:$W$41,0)),1)</f>
        <v>1.1759260563380283</v>
      </c>
      <c r="M2257" s="14">
        <f>IF(JCIMS!M2257&gt;=0,JCIMS!M2257/INDEX(CIMS!M$4:M$41,MATCH("Generic Fuels"&amp;$E2257,CIMS!$W$4:$W$41,0)),1)</f>
        <v>1.6068476302938626</v>
      </c>
      <c r="N2257" s="14">
        <f>IF(JCIMS!N2257&gt;=0,JCIMS!N2257/INDEX(CIMS!N$4:N$41,MATCH("Generic Fuels"&amp;$E2257,CIMS!$W$4:$W$41,0)),1)</f>
        <v>5.5327520830233574</v>
      </c>
      <c r="O2257" s="14">
        <f>IF(JCIMS!O2257&gt;=0,JCIMS!O2257/INDEX(CIMS!O$4:O$41,MATCH("Generic Fuels"&amp;$E2257,CIMS!$W$4:$W$41,0)),1)</f>
        <v>5.7226886951468048</v>
      </c>
      <c r="P2257" s="14">
        <f>IF(JCIMS!P2257&gt;=0,JCIMS!P2257/INDEX(CIMS!P$4:P$41,MATCH("Generic Fuels"&amp;$E2257,CIMS!$W$4:$W$41,0)),1)</f>
        <v>6.531528337738548</v>
      </c>
      <c r="Q2257" s="14">
        <f>IF(JCIMS!Q2257&gt;=0,JCIMS!Q2257/INDEX(CIMS!Q$4:Q$41,MATCH("Generic Fuels"&amp;$E2257,CIMS!$W$4:$W$41,0)),1)</f>
        <v>6.5467166920565862</v>
      </c>
      <c r="R2257" s="14">
        <f>IF(JCIMS!R2257&gt;=0,JCIMS!R2257/INDEX(CIMS!R$4:R$41,MATCH("Generic Fuels"&amp;$E2257,CIMS!$W$4:$W$41,0)),1)</f>
        <v>5.627628143415933</v>
      </c>
      <c r="S2257" s="14">
        <f>IF(JCIMS!S2257&gt;=0,JCIMS!S2257/INDEX(CIMS!S$4:S$41,MATCH("Generic Fuels"&amp;$E2257,CIMS!$W$4:$W$41,0)),1)</f>
        <v>4.7924324472199293</v>
      </c>
      <c r="T2257" s="14">
        <f>IF(JCIMS!T2257&gt;=0,JCIMS!T2257/INDEX(CIMS!T$4:T$41,MATCH("Generic Fuels"&amp;$E2257,CIMS!$W$4:$W$41,0)),1)</f>
        <v>4.2515936757468342</v>
      </c>
      <c r="V2257" t="str">
        <f t="shared" si="41"/>
        <v>QuebecOther ManufacturingNatural Gas</v>
      </c>
    </row>
    <row r="2258" spans="3:22" x14ac:dyDescent="0.25">
      <c r="C2258" s="6" t="s">
        <v>56</v>
      </c>
      <c r="D2258" s="6" t="s">
        <v>44</v>
      </c>
      <c r="E2258" t="s">
        <v>31</v>
      </c>
      <c r="F2258" s="6">
        <v>2005</v>
      </c>
      <c r="G2258" s="6" t="s">
        <v>14</v>
      </c>
      <c r="H2258" s="6" t="s">
        <v>15</v>
      </c>
      <c r="I2258" s="6" t="s">
        <v>16</v>
      </c>
      <c r="J2258" s="14">
        <f>IF(JCIMS!J2258&gt;=0,JCIMS!J2258/INDEX(CIMS!J$4:J$41,MATCH("Generic Fuels"&amp;$E2258,CIMS!$W$4:$W$41,0)),1)</f>
        <v>1</v>
      </c>
      <c r="K2258" s="14">
        <f>IF(JCIMS!K2258&gt;=0,JCIMS!K2258/INDEX(CIMS!K$4:K$41,MATCH("Generic Fuels"&amp;$E2258,CIMS!$W$4:$W$41,0)),1)</f>
        <v>1</v>
      </c>
      <c r="L2258" s="14">
        <f>IF(JCIMS!L2258&gt;=0,JCIMS!L2258/INDEX(CIMS!L$4:L$41,MATCH("Generic Fuels"&amp;$E2258,CIMS!$W$4:$W$41,0)),1)</f>
        <v>1</v>
      </c>
      <c r="M2258" s="14">
        <f>IF(JCIMS!M2258&gt;=0,JCIMS!M2258/INDEX(CIMS!M$4:M$41,MATCH("Generic Fuels"&amp;$E2258,CIMS!$W$4:$W$41,0)),1)</f>
        <v>1</v>
      </c>
      <c r="N2258" s="14">
        <f>IF(JCIMS!N2258&gt;=0,JCIMS!N2258/INDEX(CIMS!N$4:N$41,MATCH("Generic Fuels"&amp;$E2258,CIMS!$W$4:$W$41,0)),1)</f>
        <v>1</v>
      </c>
      <c r="O2258" s="14">
        <f>IF(JCIMS!O2258&gt;=0,JCIMS!O2258/INDEX(CIMS!O$4:O$41,MATCH("Generic Fuels"&amp;$E2258,CIMS!$W$4:$W$41,0)),1)</f>
        <v>1</v>
      </c>
      <c r="P2258" s="14">
        <f>IF(JCIMS!P2258&gt;=0,JCIMS!P2258/INDEX(CIMS!P$4:P$41,MATCH("Generic Fuels"&amp;$E2258,CIMS!$W$4:$W$41,0)),1)</f>
        <v>1</v>
      </c>
      <c r="Q2258" s="14">
        <f>IF(JCIMS!Q2258&gt;=0,JCIMS!Q2258/INDEX(CIMS!Q$4:Q$41,MATCH("Generic Fuels"&amp;$E2258,CIMS!$W$4:$W$41,0)),1)</f>
        <v>1</v>
      </c>
      <c r="R2258" s="14">
        <f>IF(JCIMS!R2258&gt;=0,JCIMS!R2258/INDEX(CIMS!R$4:R$41,MATCH("Generic Fuels"&amp;$E2258,CIMS!$W$4:$W$41,0)),1)</f>
        <v>1</v>
      </c>
      <c r="S2258" s="14">
        <f>IF(JCIMS!S2258&gt;=0,JCIMS!S2258/INDEX(CIMS!S$4:S$41,MATCH("Generic Fuels"&amp;$E2258,CIMS!$W$4:$W$41,0)),1)</f>
        <v>1</v>
      </c>
      <c r="T2258" s="14">
        <f>IF(JCIMS!T2258&gt;=0,JCIMS!T2258/INDEX(CIMS!T$4:T$41,MATCH("Generic Fuels"&amp;$E2258,CIMS!$W$4:$W$41,0)),1)</f>
        <v>1</v>
      </c>
      <c r="V2258" t="str">
        <f t="shared" si="41"/>
        <v>QuebecOther ManufacturingPetroleum Coke</v>
      </c>
    </row>
    <row r="2259" spans="3:22" x14ac:dyDescent="0.25">
      <c r="C2259" s="6" t="s">
        <v>56</v>
      </c>
      <c r="D2259" s="6" t="s">
        <v>44</v>
      </c>
      <c r="E2259" t="s">
        <v>32</v>
      </c>
      <c r="F2259" s="6">
        <v>2005</v>
      </c>
      <c r="G2259" s="6" t="s">
        <v>14</v>
      </c>
      <c r="H2259" s="6" t="s">
        <v>15</v>
      </c>
      <c r="I2259" s="6" t="s">
        <v>16</v>
      </c>
      <c r="J2259" s="14">
        <f>IF(JCIMS!J2259&gt;=0,JCIMS!J2259/INDEX(CIMS!J$4:J$41,MATCH("Generic Fuels"&amp;$E2259,CIMS!$W$4:$W$41,0)),1)</f>
        <v>1</v>
      </c>
      <c r="K2259" s="14">
        <f>IF(JCIMS!K2259&gt;=0,JCIMS!K2259/INDEX(CIMS!K$4:K$41,MATCH("Generic Fuels"&amp;$E2259,CIMS!$W$4:$W$41,0)),1)</f>
        <v>1</v>
      </c>
      <c r="L2259" s="14">
        <f>IF(JCIMS!L2259&gt;=0,JCIMS!L2259/INDEX(CIMS!L$4:L$41,MATCH("Generic Fuels"&amp;$E2259,CIMS!$W$4:$W$41,0)),1)</f>
        <v>1</v>
      </c>
      <c r="M2259" s="14">
        <f>IF(JCIMS!M2259&gt;=0,JCIMS!M2259/INDEX(CIMS!M$4:M$41,MATCH("Generic Fuels"&amp;$E2259,CIMS!$W$4:$W$41,0)),1)</f>
        <v>1</v>
      </c>
      <c r="N2259" s="14">
        <f>IF(JCIMS!N2259&gt;=0,JCIMS!N2259/INDEX(CIMS!N$4:N$41,MATCH("Generic Fuels"&amp;$E2259,CIMS!$W$4:$W$41,0)),1)</f>
        <v>1</v>
      </c>
      <c r="O2259" s="14">
        <f>IF(JCIMS!O2259&gt;=0,JCIMS!O2259/INDEX(CIMS!O$4:O$41,MATCH("Generic Fuels"&amp;$E2259,CIMS!$W$4:$W$41,0)),1)</f>
        <v>1</v>
      </c>
      <c r="P2259" s="14">
        <f>IF(JCIMS!P2259&gt;=0,JCIMS!P2259/INDEX(CIMS!P$4:P$41,MATCH("Generic Fuels"&amp;$E2259,CIMS!$W$4:$W$41,0)),1)</f>
        <v>1</v>
      </c>
      <c r="Q2259" s="14">
        <f>IF(JCIMS!Q2259&gt;=0,JCIMS!Q2259/INDEX(CIMS!Q$4:Q$41,MATCH("Generic Fuels"&amp;$E2259,CIMS!$W$4:$W$41,0)),1)</f>
        <v>1</v>
      </c>
      <c r="R2259" s="14">
        <f>IF(JCIMS!R2259&gt;=0,JCIMS!R2259/INDEX(CIMS!R$4:R$41,MATCH("Generic Fuels"&amp;$E2259,CIMS!$W$4:$W$41,0)),1)</f>
        <v>1</v>
      </c>
      <c r="S2259" s="14">
        <f>IF(JCIMS!S2259&gt;=0,JCIMS!S2259/INDEX(CIMS!S$4:S$41,MATCH("Generic Fuels"&amp;$E2259,CIMS!$W$4:$W$41,0)),1)</f>
        <v>1</v>
      </c>
      <c r="T2259" s="14">
        <f>IF(JCIMS!T2259&gt;=0,JCIMS!T2259/INDEX(CIMS!T$4:T$41,MATCH("Generic Fuels"&amp;$E2259,CIMS!$W$4:$W$41,0)),1)</f>
        <v>1</v>
      </c>
      <c r="V2259" t="str">
        <f t="shared" si="41"/>
        <v>QuebecOther ManufacturingPropane</v>
      </c>
    </row>
    <row r="2260" spans="3:22" x14ac:dyDescent="0.25">
      <c r="C2260" s="6" t="s">
        <v>56</v>
      </c>
      <c r="D2260" s="6" t="s">
        <v>44</v>
      </c>
      <c r="E2260" t="s">
        <v>33</v>
      </c>
      <c r="F2260" s="6">
        <v>2005</v>
      </c>
      <c r="G2260" s="6" t="s">
        <v>14</v>
      </c>
      <c r="H2260" s="6" t="s">
        <v>15</v>
      </c>
      <c r="I2260" s="6" t="s">
        <v>16</v>
      </c>
      <c r="J2260" s="14">
        <f>IF(JCIMS!J2260&gt;=0,JCIMS!J2260/INDEX(CIMS!J$4:J$41,MATCH("Generic Fuels"&amp;$E2260,CIMS!$W$4:$W$41,0)),1)</f>
        <v>1</v>
      </c>
      <c r="K2260" s="14">
        <f>IF(JCIMS!K2260&gt;=0,JCIMS!K2260/INDEX(CIMS!K$4:K$41,MATCH("Generic Fuels"&amp;$E2260,CIMS!$W$4:$W$41,0)),1)</f>
        <v>1</v>
      </c>
      <c r="L2260" s="14">
        <f>IF(JCIMS!L2260&gt;=0,JCIMS!L2260/INDEX(CIMS!L$4:L$41,MATCH("Generic Fuels"&amp;$E2260,CIMS!$W$4:$W$41,0)),1)</f>
        <v>1</v>
      </c>
      <c r="M2260" s="14">
        <f>IF(JCIMS!M2260&gt;=0,JCIMS!M2260/INDEX(CIMS!M$4:M$41,MATCH("Generic Fuels"&amp;$E2260,CIMS!$W$4:$W$41,0)),1)</f>
        <v>1</v>
      </c>
      <c r="N2260" s="14">
        <f>IF(JCIMS!N2260&gt;=0,JCIMS!N2260/INDEX(CIMS!N$4:N$41,MATCH("Generic Fuels"&amp;$E2260,CIMS!$W$4:$W$41,0)),1)</f>
        <v>1</v>
      </c>
      <c r="O2260" s="14">
        <f>IF(JCIMS!O2260&gt;=0,JCIMS!O2260/INDEX(CIMS!O$4:O$41,MATCH("Generic Fuels"&amp;$E2260,CIMS!$W$4:$W$41,0)),1)</f>
        <v>1</v>
      </c>
      <c r="P2260" s="14">
        <f>IF(JCIMS!P2260&gt;=0,JCIMS!P2260/INDEX(CIMS!P$4:P$41,MATCH("Generic Fuels"&amp;$E2260,CIMS!$W$4:$W$41,0)),1)</f>
        <v>1</v>
      </c>
      <c r="Q2260" s="14">
        <f>IF(JCIMS!Q2260&gt;=0,JCIMS!Q2260/INDEX(CIMS!Q$4:Q$41,MATCH("Generic Fuels"&amp;$E2260,CIMS!$W$4:$W$41,0)),1)</f>
        <v>1</v>
      </c>
      <c r="R2260" s="14">
        <f>IF(JCIMS!R2260&gt;=0,JCIMS!R2260/INDEX(CIMS!R$4:R$41,MATCH("Generic Fuels"&amp;$E2260,CIMS!$W$4:$W$41,0)),1)</f>
        <v>1</v>
      </c>
      <c r="S2260" s="14">
        <f>IF(JCIMS!S2260&gt;=0,JCIMS!S2260/INDEX(CIMS!S$4:S$41,MATCH("Generic Fuels"&amp;$E2260,CIMS!$W$4:$W$41,0)),1)</f>
        <v>1</v>
      </c>
      <c r="T2260" s="14">
        <f>IF(JCIMS!T2260&gt;=0,JCIMS!T2260/INDEX(CIMS!T$4:T$41,MATCH("Generic Fuels"&amp;$E2260,CIMS!$W$4:$W$41,0)),1)</f>
        <v>1</v>
      </c>
      <c r="V2260" t="str">
        <f t="shared" si="41"/>
        <v>QuebecOther ManufacturingRefinery Fuel Gas</v>
      </c>
    </row>
    <row r="2261" spans="3:22" x14ac:dyDescent="0.25">
      <c r="C2261" s="6" t="s">
        <v>56</v>
      </c>
      <c r="D2261" s="6" t="s">
        <v>44</v>
      </c>
      <c r="E2261" t="s">
        <v>34</v>
      </c>
      <c r="F2261" s="6">
        <v>2005</v>
      </c>
      <c r="G2261" s="6" t="s">
        <v>14</v>
      </c>
      <c r="H2261" s="6" t="s">
        <v>15</v>
      </c>
      <c r="I2261" s="6" t="s">
        <v>16</v>
      </c>
      <c r="J2261" s="14">
        <f>IF(JCIMS!J2261&gt;=0,JCIMS!J2261/INDEX(CIMS!J$4:J$41,MATCH("Generic Fuels"&amp;$E2261,CIMS!$W$4:$W$41,0)),1)</f>
        <v>1</v>
      </c>
      <c r="K2261" s="14">
        <f>IF(JCIMS!K2261&gt;=0,JCIMS!K2261/INDEX(CIMS!K$4:K$41,MATCH("Generic Fuels"&amp;$E2261,CIMS!$W$4:$W$41,0)),1)</f>
        <v>1</v>
      </c>
      <c r="L2261" s="14">
        <f>IF(JCIMS!L2261&gt;=0,JCIMS!L2261/INDEX(CIMS!L$4:L$41,MATCH("Generic Fuels"&amp;$E2261,CIMS!$W$4:$W$41,0)),1)</f>
        <v>1</v>
      </c>
      <c r="M2261" s="14">
        <f>IF(JCIMS!M2261&gt;=0,JCIMS!M2261/INDEX(CIMS!M$4:M$41,MATCH("Generic Fuels"&amp;$E2261,CIMS!$W$4:$W$41,0)),1)</f>
        <v>1</v>
      </c>
      <c r="N2261" s="14">
        <f>IF(JCIMS!N2261&gt;=0,JCIMS!N2261/INDEX(CIMS!N$4:N$41,MATCH("Generic Fuels"&amp;$E2261,CIMS!$W$4:$W$41,0)),1)</f>
        <v>1</v>
      </c>
      <c r="O2261" s="14">
        <f>IF(JCIMS!O2261&gt;=0,JCIMS!O2261/INDEX(CIMS!O$4:O$41,MATCH("Generic Fuels"&amp;$E2261,CIMS!$W$4:$W$41,0)),1)</f>
        <v>1</v>
      </c>
      <c r="P2261" s="14">
        <f>IF(JCIMS!P2261&gt;=0,JCIMS!P2261/INDEX(CIMS!P$4:P$41,MATCH("Generic Fuels"&amp;$E2261,CIMS!$W$4:$W$41,0)),1)</f>
        <v>1</v>
      </c>
      <c r="Q2261" s="14">
        <f>IF(JCIMS!Q2261&gt;=0,JCIMS!Q2261/INDEX(CIMS!Q$4:Q$41,MATCH("Generic Fuels"&amp;$E2261,CIMS!$W$4:$W$41,0)),1)</f>
        <v>1</v>
      </c>
      <c r="R2261" s="14">
        <f>IF(JCIMS!R2261&gt;=0,JCIMS!R2261/INDEX(CIMS!R$4:R$41,MATCH("Generic Fuels"&amp;$E2261,CIMS!$W$4:$W$41,0)),1)</f>
        <v>1</v>
      </c>
      <c r="S2261" s="14">
        <f>IF(JCIMS!S2261&gt;=0,JCIMS!S2261/INDEX(CIMS!S$4:S$41,MATCH("Generic Fuels"&amp;$E2261,CIMS!$W$4:$W$41,0)),1)</f>
        <v>1</v>
      </c>
      <c r="T2261" s="14">
        <f>IF(JCIMS!T2261&gt;=0,JCIMS!T2261/INDEX(CIMS!T$4:T$41,MATCH("Generic Fuels"&amp;$E2261,CIMS!$W$4:$W$41,0)),1)</f>
        <v>1</v>
      </c>
      <c r="V2261" t="str">
        <f t="shared" si="41"/>
        <v>QuebecOther ManufacturingUranium</v>
      </c>
    </row>
    <row r="2262" spans="3:22" x14ac:dyDescent="0.25">
      <c r="C2262" s="6" t="s">
        <v>56</v>
      </c>
      <c r="D2262" s="6" t="s">
        <v>44</v>
      </c>
      <c r="E2262" t="s">
        <v>35</v>
      </c>
      <c r="F2262" s="6">
        <v>2005</v>
      </c>
      <c r="G2262" s="6" t="s">
        <v>14</v>
      </c>
      <c r="H2262" s="6" t="s">
        <v>15</v>
      </c>
      <c r="I2262" s="6" t="s">
        <v>16</v>
      </c>
      <c r="J2262" s="14">
        <f>IF(JCIMS!J2262&gt;=0,JCIMS!J2262/INDEX(CIMS!J$4:J$41,MATCH("Generic Fuels"&amp;$E2262,CIMS!$W$4:$W$41,0)),1)</f>
        <v>1</v>
      </c>
      <c r="K2262" s="14">
        <f>IF(JCIMS!K2262&gt;=0,JCIMS!K2262/INDEX(CIMS!K$4:K$41,MATCH("Generic Fuels"&amp;$E2262,CIMS!$W$4:$W$41,0)),1)</f>
        <v>1</v>
      </c>
      <c r="L2262" s="14">
        <f>IF(JCIMS!L2262&gt;=0,JCIMS!L2262/INDEX(CIMS!L$4:L$41,MATCH("Generic Fuels"&amp;$E2262,CIMS!$W$4:$W$41,0)),1)</f>
        <v>1</v>
      </c>
      <c r="M2262" s="14">
        <f>IF(JCIMS!M2262&gt;=0,JCIMS!M2262/INDEX(CIMS!M$4:M$41,MATCH("Generic Fuels"&amp;$E2262,CIMS!$W$4:$W$41,0)),1)</f>
        <v>1</v>
      </c>
      <c r="N2262" s="14">
        <f>IF(JCIMS!N2262&gt;=0,JCIMS!N2262/INDEX(CIMS!N$4:N$41,MATCH("Generic Fuels"&amp;$E2262,CIMS!$W$4:$W$41,0)),1)</f>
        <v>1</v>
      </c>
      <c r="O2262" s="14">
        <f>IF(JCIMS!O2262&gt;=0,JCIMS!O2262/INDEX(CIMS!O$4:O$41,MATCH("Generic Fuels"&amp;$E2262,CIMS!$W$4:$W$41,0)),1)</f>
        <v>1</v>
      </c>
      <c r="P2262" s="14">
        <f>IF(JCIMS!P2262&gt;=0,JCIMS!P2262/INDEX(CIMS!P$4:P$41,MATCH("Generic Fuels"&amp;$E2262,CIMS!$W$4:$W$41,0)),1)</f>
        <v>1</v>
      </c>
      <c r="Q2262" s="14">
        <f>IF(JCIMS!Q2262&gt;=0,JCIMS!Q2262/INDEX(CIMS!Q$4:Q$41,MATCH("Generic Fuels"&amp;$E2262,CIMS!$W$4:$W$41,0)),1)</f>
        <v>1</v>
      </c>
      <c r="R2262" s="14">
        <f>IF(JCIMS!R2262&gt;=0,JCIMS!R2262/INDEX(CIMS!R$4:R$41,MATCH("Generic Fuels"&amp;$E2262,CIMS!$W$4:$W$41,0)),1)</f>
        <v>1</v>
      </c>
      <c r="S2262" s="14">
        <f>IF(JCIMS!S2262&gt;=0,JCIMS!S2262/INDEX(CIMS!S$4:S$41,MATCH("Generic Fuels"&amp;$E2262,CIMS!$W$4:$W$41,0)),1)</f>
        <v>1</v>
      </c>
      <c r="T2262" s="14">
        <f>IF(JCIMS!T2262&gt;=0,JCIMS!T2262/INDEX(CIMS!T$4:T$41,MATCH("Generic Fuels"&amp;$E2262,CIMS!$W$4:$W$41,0)),1)</f>
        <v>1</v>
      </c>
      <c r="V2262" t="str">
        <f t="shared" si="41"/>
        <v>QuebecOther ManufacturingWaste Fuel</v>
      </c>
    </row>
    <row r="2263" spans="3:22" x14ac:dyDescent="0.25">
      <c r="C2263" s="6" t="s">
        <v>56</v>
      </c>
      <c r="D2263" s="6" t="s">
        <v>44</v>
      </c>
      <c r="E2263" t="s">
        <v>36</v>
      </c>
      <c r="F2263" s="6">
        <v>2005</v>
      </c>
      <c r="G2263" s="6" t="s">
        <v>14</v>
      </c>
      <c r="H2263" s="6" t="s">
        <v>15</v>
      </c>
      <c r="I2263" s="6" t="s">
        <v>16</v>
      </c>
      <c r="J2263" s="14">
        <f>IF(JCIMS!J2263&gt;=0,JCIMS!J2263/INDEX(CIMS!J$4:J$41,MATCH("Generic Fuels"&amp;$E2263,CIMS!$W$4:$W$41,0)),1)</f>
        <v>1.6230533378004837</v>
      </c>
      <c r="K2263" s="14">
        <f>IF(JCIMS!K2263&gt;=0,JCIMS!K2263/INDEX(CIMS!K$4:K$41,MATCH("Generic Fuels"&amp;$E2263,CIMS!$W$4:$W$41,0)),1)</f>
        <v>2</v>
      </c>
      <c r="L2263" s="14">
        <f>IF(JCIMS!L2263&gt;=0,JCIMS!L2263/INDEX(CIMS!L$4:L$41,MATCH("Generic Fuels"&amp;$E2263,CIMS!$W$4:$W$41,0)),1)</f>
        <v>6.5949179713943993</v>
      </c>
      <c r="M2263" s="14">
        <f>IF(JCIMS!M2263&gt;=0,JCIMS!M2263/INDEX(CIMS!M$4:M$41,MATCH("Generic Fuels"&amp;$E2263,CIMS!$W$4:$W$41,0)),1)</f>
        <v>6.5949179713943993</v>
      </c>
      <c r="N2263" s="14">
        <f>IF(JCIMS!N2263&gt;=0,JCIMS!N2263/INDEX(CIMS!N$4:N$41,MATCH("Generic Fuels"&amp;$E2263,CIMS!$W$4:$W$41,0)),1)</f>
        <v>6.5949179713943993</v>
      </c>
      <c r="O2263" s="14">
        <f>IF(JCIMS!O2263&gt;=0,JCIMS!O2263/INDEX(CIMS!O$4:O$41,MATCH("Generic Fuels"&amp;$E2263,CIMS!$W$4:$W$41,0)),1)</f>
        <v>6.5949179713943993</v>
      </c>
      <c r="P2263" s="14">
        <f>IF(JCIMS!P2263&gt;=0,JCIMS!P2263/INDEX(CIMS!P$4:P$41,MATCH("Generic Fuels"&amp;$E2263,CIMS!$W$4:$W$41,0)),1)</f>
        <v>6.5949179713943993</v>
      </c>
      <c r="Q2263" s="14">
        <f>IF(JCIMS!Q2263&gt;=0,JCIMS!Q2263/INDEX(CIMS!Q$4:Q$41,MATCH("Generic Fuels"&amp;$E2263,CIMS!$W$4:$W$41,0)),1)</f>
        <v>6.5949179713943993</v>
      </c>
      <c r="R2263" s="14">
        <f>IF(JCIMS!R2263&gt;=0,JCIMS!R2263/INDEX(CIMS!R$4:R$41,MATCH("Generic Fuels"&amp;$E2263,CIMS!$W$4:$W$41,0)),1)</f>
        <v>6.5949179713943993</v>
      </c>
      <c r="S2263" s="14">
        <f>IF(JCIMS!S2263&gt;=0,JCIMS!S2263/INDEX(CIMS!S$4:S$41,MATCH("Generic Fuels"&amp;$E2263,CIMS!$W$4:$W$41,0)),1)</f>
        <v>6.5949179713943993</v>
      </c>
      <c r="T2263" s="14">
        <f>IF(JCIMS!T2263&gt;=0,JCIMS!T2263/INDEX(CIMS!T$4:T$41,MATCH("Generic Fuels"&amp;$E2263,CIMS!$W$4:$W$41,0)),1)</f>
        <v>6.5949179713943993</v>
      </c>
      <c r="V2263" t="str">
        <f t="shared" si="41"/>
        <v>QuebecOther ManufacturingSolid Biomass</v>
      </c>
    </row>
    <row r="2264" spans="3:22" x14ac:dyDescent="0.25">
      <c r="C2264" s="6" t="s">
        <v>56</v>
      </c>
      <c r="D2264" s="6" t="s">
        <v>45</v>
      </c>
      <c r="E2264" t="s">
        <v>13</v>
      </c>
      <c r="F2264" s="6">
        <v>2005</v>
      </c>
      <c r="G2264" s="6" t="s">
        <v>14</v>
      </c>
      <c r="H2264" s="6" t="s">
        <v>15</v>
      </c>
      <c r="I2264" s="6" t="s">
        <v>16</v>
      </c>
      <c r="J2264" s="16">
        <f>IF(JCIMS!J2264&gt;=0,JCIMS!J2264/INDEX(CIMS!J$4:J$41,MATCH($C2264&amp;$E2264,CIMS!$W$4:$W$41,0)),1)</f>
        <v>1</v>
      </c>
      <c r="K2264" s="16">
        <f>IF(JCIMS!K2264&gt;=0,JCIMS!K2264/INDEX(CIMS!K$4:K$41,MATCH($C2264&amp;$E2264,CIMS!$W$4:$W$41,0)),1)</f>
        <v>1</v>
      </c>
      <c r="L2264" s="16">
        <f>IF(JCIMS!L2264&gt;=0,JCIMS!L2264/INDEX(CIMS!L$4:L$41,MATCH($C2264&amp;$E2264,CIMS!$W$4:$W$41,0)),1)</f>
        <v>1</v>
      </c>
      <c r="M2264" s="16">
        <f>IF(JCIMS!M2264&gt;=0,JCIMS!M2264/INDEX(CIMS!M$4:M$41,MATCH($C2264&amp;$E2264,CIMS!$W$4:$W$41,0)),1)</f>
        <v>1</v>
      </c>
      <c r="N2264" s="16">
        <f>IF(JCIMS!N2264&gt;=0,JCIMS!N2264/INDEX(CIMS!N$4:N$41,MATCH($C2264&amp;$E2264,CIMS!$W$4:$W$41,0)),1)</f>
        <v>1</v>
      </c>
      <c r="O2264" s="16">
        <f>IF(JCIMS!O2264&gt;=0,JCIMS!O2264/INDEX(CIMS!O$4:O$41,MATCH($C2264&amp;$E2264,CIMS!$W$4:$W$41,0)),1)</f>
        <v>1</v>
      </c>
      <c r="P2264" s="16">
        <f>IF(JCIMS!P2264&gt;=0,JCIMS!P2264/INDEX(CIMS!P$4:P$41,MATCH($C2264&amp;$E2264,CIMS!$W$4:$W$41,0)),1)</f>
        <v>1</v>
      </c>
      <c r="Q2264" s="16">
        <f>IF(JCIMS!Q2264&gt;=0,JCIMS!Q2264/INDEX(CIMS!Q$4:Q$41,MATCH($C2264&amp;$E2264,CIMS!$W$4:$W$41,0)),1)</f>
        <v>1</v>
      </c>
      <c r="R2264" s="16">
        <f>IF(JCIMS!R2264&gt;=0,JCIMS!R2264/INDEX(CIMS!R$4:R$41,MATCH($C2264&amp;$E2264,CIMS!$W$4:$W$41,0)),1)</f>
        <v>1</v>
      </c>
      <c r="S2264" s="16">
        <f>IF(JCIMS!S2264&gt;=0,JCIMS!S2264/INDEX(CIMS!S$4:S$41,MATCH($C2264&amp;$E2264,CIMS!$W$4:$W$41,0)),1)</f>
        <v>1</v>
      </c>
      <c r="T2264" s="16">
        <f>IF(JCIMS!T2264&gt;=0,JCIMS!T2264/INDEX(CIMS!T$4:T$41,MATCH($C2264&amp;$E2264,CIMS!$W$4:$W$41,0)),1)</f>
        <v>1</v>
      </c>
      <c r="V2264" t="str">
        <f t="shared" si="41"/>
        <v>QuebecPetroleum CrudeBiodiesel</v>
      </c>
    </row>
    <row r="2265" spans="3:22" x14ac:dyDescent="0.25">
      <c r="C2265" s="6" t="s">
        <v>56</v>
      </c>
      <c r="D2265" s="6" t="s">
        <v>45</v>
      </c>
      <c r="E2265" t="s">
        <v>17</v>
      </c>
      <c r="F2265" s="6">
        <v>2005</v>
      </c>
      <c r="G2265" s="6" t="s">
        <v>14</v>
      </c>
      <c r="H2265" s="6" t="s">
        <v>15</v>
      </c>
      <c r="I2265" s="6" t="s">
        <v>16</v>
      </c>
      <c r="J2265" s="16">
        <f>IF(JCIMS!J2265&gt;=0,JCIMS!J2265/INDEX(CIMS!J$4:J$41,MATCH($C2265&amp;$E2265,CIMS!$W$4:$W$41,0)),1)</f>
        <v>1</v>
      </c>
      <c r="K2265" s="16">
        <f>IF(JCIMS!K2265&gt;=0,JCIMS!K2265/INDEX(CIMS!K$4:K$41,MATCH($C2265&amp;$E2265,CIMS!$W$4:$W$41,0)),1)</f>
        <v>1</v>
      </c>
      <c r="L2265" s="16">
        <f>IF(JCIMS!L2265&gt;=0,JCIMS!L2265/INDEX(CIMS!L$4:L$41,MATCH($C2265&amp;$E2265,CIMS!$W$4:$W$41,0)),1)</f>
        <v>1</v>
      </c>
      <c r="M2265" s="16">
        <f>IF(JCIMS!M2265&gt;=0,JCIMS!M2265/INDEX(CIMS!M$4:M$41,MATCH($C2265&amp;$E2265,CIMS!$W$4:$W$41,0)),1)</f>
        <v>1</v>
      </c>
      <c r="N2265" s="16">
        <f>IF(JCIMS!N2265&gt;=0,JCIMS!N2265/INDEX(CIMS!N$4:N$41,MATCH($C2265&amp;$E2265,CIMS!$W$4:$W$41,0)),1)</f>
        <v>1</v>
      </c>
      <c r="O2265" s="16">
        <f>IF(JCIMS!O2265&gt;=0,JCIMS!O2265/INDEX(CIMS!O$4:O$41,MATCH($C2265&amp;$E2265,CIMS!$W$4:$W$41,0)),1)</f>
        <v>1</v>
      </c>
      <c r="P2265" s="16">
        <f>IF(JCIMS!P2265&gt;=0,JCIMS!P2265/INDEX(CIMS!P$4:P$41,MATCH($C2265&amp;$E2265,CIMS!$W$4:$W$41,0)),1)</f>
        <v>1</v>
      </c>
      <c r="Q2265" s="16">
        <f>IF(JCIMS!Q2265&gt;=0,JCIMS!Q2265/INDEX(CIMS!Q$4:Q$41,MATCH($C2265&amp;$E2265,CIMS!$W$4:$W$41,0)),1)</f>
        <v>1</v>
      </c>
      <c r="R2265" s="16">
        <f>IF(JCIMS!R2265&gt;=0,JCIMS!R2265/INDEX(CIMS!R$4:R$41,MATCH($C2265&amp;$E2265,CIMS!$W$4:$W$41,0)),1)</f>
        <v>1</v>
      </c>
      <c r="S2265" s="16">
        <f>IF(JCIMS!S2265&gt;=0,JCIMS!S2265/INDEX(CIMS!S$4:S$41,MATCH($C2265&amp;$E2265,CIMS!$W$4:$W$41,0)),1)</f>
        <v>1</v>
      </c>
      <c r="T2265" s="16">
        <f>IF(JCIMS!T2265&gt;=0,JCIMS!T2265/INDEX(CIMS!T$4:T$41,MATCH($C2265&amp;$E2265,CIMS!$W$4:$W$41,0)),1)</f>
        <v>1</v>
      </c>
      <c r="V2265" t="str">
        <f t="shared" si="41"/>
        <v>QuebecPetroleum CrudeElectricity</v>
      </c>
    </row>
    <row r="2266" spans="3:22" x14ac:dyDescent="0.25">
      <c r="C2266" s="6" t="s">
        <v>56</v>
      </c>
      <c r="D2266" s="6" t="s">
        <v>45</v>
      </c>
      <c r="E2266" t="s">
        <v>18</v>
      </c>
      <c r="F2266" s="6">
        <v>2005</v>
      </c>
      <c r="G2266" s="6" t="s">
        <v>14</v>
      </c>
      <c r="H2266" s="6" t="s">
        <v>15</v>
      </c>
      <c r="I2266" s="6" t="s">
        <v>16</v>
      </c>
      <c r="J2266" s="16">
        <f>IF(JCIMS!J2266&gt;=0,JCIMS!J2266/INDEX(CIMS!J$4:J$41,MATCH($C2266&amp;$E2266,CIMS!$W$4:$W$41,0)),1)</f>
        <v>1</v>
      </c>
      <c r="K2266" s="16">
        <f>IF(JCIMS!K2266&gt;=0,JCIMS!K2266/INDEX(CIMS!K$4:K$41,MATCH($C2266&amp;$E2266,CIMS!$W$4:$W$41,0)),1)</f>
        <v>1</v>
      </c>
      <c r="L2266" s="16">
        <f>IF(JCIMS!L2266&gt;=0,JCIMS!L2266/INDEX(CIMS!L$4:L$41,MATCH($C2266&amp;$E2266,CIMS!$W$4:$W$41,0)),1)</f>
        <v>1</v>
      </c>
      <c r="M2266" s="16">
        <f>IF(JCIMS!M2266&gt;=0,JCIMS!M2266/INDEX(CIMS!M$4:M$41,MATCH($C2266&amp;$E2266,CIMS!$W$4:$W$41,0)),1)</f>
        <v>1</v>
      </c>
      <c r="N2266" s="16">
        <f>IF(JCIMS!N2266&gt;=0,JCIMS!N2266/INDEX(CIMS!N$4:N$41,MATCH($C2266&amp;$E2266,CIMS!$W$4:$W$41,0)),1)</f>
        <v>1</v>
      </c>
      <c r="O2266" s="16">
        <f>IF(JCIMS!O2266&gt;=0,JCIMS!O2266/INDEX(CIMS!O$4:O$41,MATCH($C2266&amp;$E2266,CIMS!$W$4:$W$41,0)),1)</f>
        <v>1</v>
      </c>
      <c r="P2266" s="16">
        <f>IF(JCIMS!P2266&gt;=0,JCIMS!P2266/INDEX(CIMS!P$4:P$41,MATCH($C2266&amp;$E2266,CIMS!$W$4:$W$41,0)),1)</f>
        <v>1</v>
      </c>
      <c r="Q2266" s="16">
        <f>IF(JCIMS!Q2266&gt;=0,JCIMS!Q2266/INDEX(CIMS!Q$4:Q$41,MATCH($C2266&amp;$E2266,CIMS!$W$4:$W$41,0)),1)</f>
        <v>1</v>
      </c>
      <c r="R2266" s="16">
        <f>IF(JCIMS!R2266&gt;=0,JCIMS!R2266/INDEX(CIMS!R$4:R$41,MATCH($C2266&amp;$E2266,CIMS!$W$4:$W$41,0)),1)</f>
        <v>1</v>
      </c>
      <c r="S2266" s="16">
        <f>IF(JCIMS!S2266&gt;=0,JCIMS!S2266/INDEX(CIMS!S$4:S$41,MATCH($C2266&amp;$E2266,CIMS!$W$4:$W$41,0)),1)</f>
        <v>1</v>
      </c>
      <c r="T2266" s="16">
        <f>IF(JCIMS!T2266&gt;=0,JCIMS!T2266/INDEX(CIMS!T$4:T$41,MATCH($C2266&amp;$E2266,CIMS!$W$4:$W$41,0)),1)</f>
        <v>1</v>
      </c>
      <c r="V2266" t="str">
        <f t="shared" si="41"/>
        <v>QuebecPetroleum CrudeEthanol</v>
      </c>
    </row>
    <row r="2267" spans="3:22" x14ac:dyDescent="0.25">
      <c r="C2267" s="6" t="s">
        <v>56</v>
      </c>
      <c r="D2267" s="6" t="s">
        <v>45</v>
      </c>
      <c r="E2267" t="s">
        <v>20</v>
      </c>
      <c r="F2267" s="6">
        <v>2005</v>
      </c>
      <c r="G2267" s="6" t="s">
        <v>14</v>
      </c>
      <c r="H2267" s="6" t="s">
        <v>15</v>
      </c>
      <c r="I2267" s="6" t="s">
        <v>16</v>
      </c>
      <c r="J2267" s="14">
        <f>IF(JCIMS!J2267&gt;=0,JCIMS!J2267/INDEX(CIMS!J$4:J$41,MATCH("Generic Fuels"&amp;$E2267,CIMS!$W$4:$W$41,0)),1)</f>
        <v>1</v>
      </c>
      <c r="K2267" s="14">
        <f>IF(JCIMS!K2267&gt;=0,JCIMS!K2267/INDEX(CIMS!K$4:K$41,MATCH("Generic Fuels"&amp;$E2267,CIMS!$W$4:$W$41,0)),1)</f>
        <v>1</v>
      </c>
      <c r="L2267" s="14">
        <f>IF(JCIMS!L2267&gt;=0,JCIMS!L2267/INDEX(CIMS!L$4:L$41,MATCH("Generic Fuels"&amp;$E2267,CIMS!$W$4:$W$41,0)),1)</f>
        <v>1</v>
      </c>
      <c r="M2267" s="14">
        <f>IF(JCIMS!M2267&gt;=0,JCIMS!M2267/INDEX(CIMS!M$4:M$41,MATCH("Generic Fuels"&amp;$E2267,CIMS!$W$4:$W$41,0)),1)</f>
        <v>1</v>
      </c>
      <c r="N2267" s="14">
        <f>IF(JCIMS!N2267&gt;=0,JCIMS!N2267/INDEX(CIMS!N$4:N$41,MATCH("Generic Fuels"&amp;$E2267,CIMS!$W$4:$W$41,0)),1)</f>
        <v>1</v>
      </c>
      <c r="O2267" s="14">
        <f>IF(JCIMS!O2267&gt;=0,JCIMS!O2267/INDEX(CIMS!O$4:O$41,MATCH("Generic Fuels"&amp;$E2267,CIMS!$W$4:$W$41,0)),1)</f>
        <v>1</v>
      </c>
      <c r="P2267" s="14">
        <f>IF(JCIMS!P2267&gt;=0,JCIMS!P2267/INDEX(CIMS!P$4:P$41,MATCH("Generic Fuels"&amp;$E2267,CIMS!$W$4:$W$41,0)),1)</f>
        <v>1</v>
      </c>
      <c r="Q2267" s="14">
        <f>IF(JCIMS!Q2267&gt;=0,JCIMS!Q2267/INDEX(CIMS!Q$4:Q$41,MATCH("Generic Fuels"&amp;$E2267,CIMS!$W$4:$W$41,0)),1)</f>
        <v>1</v>
      </c>
      <c r="R2267" s="14">
        <f>IF(JCIMS!R2267&gt;=0,JCIMS!R2267/INDEX(CIMS!R$4:R$41,MATCH("Generic Fuels"&amp;$E2267,CIMS!$W$4:$W$41,0)),1)</f>
        <v>1</v>
      </c>
      <c r="S2267" s="14">
        <f>IF(JCIMS!S2267&gt;=0,JCIMS!S2267/INDEX(CIMS!S$4:S$41,MATCH("Generic Fuels"&amp;$E2267,CIMS!$W$4:$W$41,0)),1)</f>
        <v>1</v>
      </c>
      <c r="T2267" s="14">
        <f>IF(JCIMS!T2267&gt;=0,JCIMS!T2267/INDEX(CIMS!T$4:T$41,MATCH("Generic Fuels"&amp;$E2267,CIMS!$W$4:$W$41,0)),1)</f>
        <v>1</v>
      </c>
      <c r="V2267" t="str">
        <f t="shared" si="41"/>
        <v>QuebecPetroleum CrudeJet Fuel</v>
      </c>
    </row>
    <row r="2268" spans="3:22" x14ac:dyDescent="0.25">
      <c r="C2268" s="6" t="s">
        <v>56</v>
      </c>
      <c r="D2268" s="6" t="s">
        <v>45</v>
      </c>
      <c r="E2268" t="s">
        <v>21</v>
      </c>
      <c r="F2268" s="6">
        <v>2005</v>
      </c>
      <c r="G2268" s="6" t="s">
        <v>14</v>
      </c>
      <c r="H2268" s="6" t="s">
        <v>15</v>
      </c>
      <c r="I2268" s="6" t="s">
        <v>16</v>
      </c>
      <c r="J2268" s="14">
        <f>IF(JCIMS!J2268&gt;=0,JCIMS!J2268/INDEX(CIMS!J$4:J$41,MATCH("Generic Fuels"&amp;$E2268,CIMS!$W$4:$W$41,0)),1)</f>
        <v>1</v>
      </c>
      <c r="K2268" s="14">
        <f>IF(JCIMS!K2268&gt;=0,JCIMS!K2268/INDEX(CIMS!K$4:K$41,MATCH("Generic Fuels"&amp;$E2268,CIMS!$W$4:$W$41,0)),1)</f>
        <v>1</v>
      </c>
      <c r="L2268" s="14">
        <f>IF(JCIMS!L2268&gt;=0,JCIMS!L2268/INDEX(CIMS!L$4:L$41,MATCH("Generic Fuels"&amp;$E2268,CIMS!$W$4:$W$41,0)),1)</f>
        <v>1</v>
      </c>
      <c r="M2268" s="14">
        <f>IF(JCIMS!M2268&gt;=0,JCIMS!M2268/INDEX(CIMS!M$4:M$41,MATCH("Generic Fuels"&amp;$E2268,CIMS!$W$4:$W$41,0)),1)</f>
        <v>1</v>
      </c>
      <c r="N2268" s="14">
        <f>IF(JCIMS!N2268&gt;=0,JCIMS!N2268/INDEX(CIMS!N$4:N$41,MATCH("Generic Fuels"&amp;$E2268,CIMS!$W$4:$W$41,0)),1)</f>
        <v>1</v>
      </c>
      <c r="O2268" s="14">
        <f>IF(JCIMS!O2268&gt;=0,JCIMS!O2268/INDEX(CIMS!O$4:O$41,MATCH("Generic Fuels"&amp;$E2268,CIMS!$W$4:$W$41,0)),1)</f>
        <v>1</v>
      </c>
      <c r="P2268" s="14">
        <f>IF(JCIMS!P2268&gt;=0,JCIMS!P2268/INDEX(CIMS!P$4:P$41,MATCH("Generic Fuels"&amp;$E2268,CIMS!$W$4:$W$41,0)),1)</f>
        <v>1</v>
      </c>
      <c r="Q2268" s="14">
        <f>IF(JCIMS!Q2268&gt;=0,JCIMS!Q2268/INDEX(CIMS!Q$4:Q$41,MATCH("Generic Fuels"&amp;$E2268,CIMS!$W$4:$W$41,0)),1)</f>
        <v>1</v>
      </c>
      <c r="R2268" s="14">
        <f>IF(JCIMS!R2268&gt;=0,JCIMS!R2268/INDEX(CIMS!R$4:R$41,MATCH("Generic Fuels"&amp;$E2268,CIMS!$W$4:$W$41,0)),1)</f>
        <v>1</v>
      </c>
      <c r="S2268" s="14">
        <f>IF(JCIMS!S2268&gt;=0,JCIMS!S2268/INDEX(CIMS!S$4:S$41,MATCH("Generic Fuels"&amp;$E2268,CIMS!$W$4:$W$41,0)),1)</f>
        <v>1</v>
      </c>
      <c r="T2268" s="14">
        <f>IF(JCIMS!T2268&gt;=0,JCIMS!T2268/INDEX(CIMS!T$4:T$41,MATCH("Generic Fuels"&amp;$E2268,CIMS!$W$4:$W$41,0)),1)</f>
        <v>1</v>
      </c>
      <c r="V2268" t="str">
        <f t="shared" si="41"/>
        <v>QuebecPetroleum CrudeBlack Liquor</v>
      </c>
    </row>
    <row r="2269" spans="3:22" x14ac:dyDescent="0.25">
      <c r="C2269" s="6" t="s">
        <v>56</v>
      </c>
      <c r="D2269" s="6" t="s">
        <v>45</v>
      </c>
      <c r="E2269" t="s">
        <v>22</v>
      </c>
      <c r="F2269" s="6">
        <v>2005</v>
      </c>
      <c r="G2269" s="6" t="s">
        <v>14</v>
      </c>
      <c r="H2269" s="6" t="s">
        <v>15</v>
      </c>
      <c r="I2269" s="6" t="s">
        <v>16</v>
      </c>
      <c r="J2269" s="14">
        <f>IF(JCIMS!J2269&gt;=0,JCIMS!J2269/INDEX(CIMS!J$4:J$41,MATCH("Generic Fuels"&amp;$E2269,CIMS!$W$4:$W$41,0)),1)</f>
        <v>1</v>
      </c>
      <c r="K2269" s="14">
        <f>IF(JCIMS!K2269&gt;=0,JCIMS!K2269/INDEX(CIMS!K$4:K$41,MATCH("Generic Fuels"&amp;$E2269,CIMS!$W$4:$W$41,0)),1)</f>
        <v>1</v>
      </c>
      <c r="L2269" s="14">
        <f>IF(JCIMS!L2269&gt;=0,JCIMS!L2269/INDEX(CIMS!L$4:L$41,MATCH("Generic Fuels"&amp;$E2269,CIMS!$W$4:$W$41,0)),1)</f>
        <v>1</v>
      </c>
      <c r="M2269" s="14">
        <f>IF(JCIMS!M2269&gt;=0,JCIMS!M2269/INDEX(CIMS!M$4:M$41,MATCH("Generic Fuels"&amp;$E2269,CIMS!$W$4:$W$41,0)),1)</f>
        <v>1</v>
      </c>
      <c r="N2269" s="14">
        <f>IF(JCIMS!N2269&gt;=0,JCIMS!N2269/INDEX(CIMS!N$4:N$41,MATCH("Generic Fuels"&amp;$E2269,CIMS!$W$4:$W$41,0)),1)</f>
        <v>1</v>
      </c>
      <c r="O2269" s="14">
        <f>IF(JCIMS!O2269&gt;=0,JCIMS!O2269/INDEX(CIMS!O$4:O$41,MATCH("Generic Fuels"&amp;$E2269,CIMS!$W$4:$W$41,0)),1)</f>
        <v>1</v>
      </c>
      <c r="P2269" s="14">
        <f>IF(JCIMS!P2269&gt;=0,JCIMS!P2269/INDEX(CIMS!P$4:P$41,MATCH("Generic Fuels"&amp;$E2269,CIMS!$W$4:$W$41,0)),1)</f>
        <v>1</v>
      </c>
      <c r="Q2269" s="14">
        <f>IF(JCIMS!Q2269&gt;=0,JCIMS!Q2269/INDEX(CIMS!Q$4:Q$41,MATCH("Generic Fuels"&amp;$E2269,CIMS!$W$4:$W$41,0)),1)</f>
        <v>1</v>
      </c>
      <c r="R2269" s="14">
        <f>IF(JCIMS!R2269&gt;=0,JCIMS!R2269/INDEX(CIMS!R$4:R$41,MATCH("Generic Fuels"&amp;$E2269,CIMS!$W$4:$W$41,0)),1)</f>
        <v>1</v>
      </c>
      <c r="S2269" s="14">
        <f>IF(JCIMS!S2269&gt;=0,JCIMS!S2269/INDEX(CIMS!S$4:S$41,MATCH("Generic Fuels"&amp;$E2269,CIMS!$W$4:$W$41,0)),1)</f>
        <v>1</v>
      </c>
      <c r="T2269" s="14">
        <f>IF(JCIMS!T2269&gt;=0,JCIMS!T2269/INDEX(CIMS!T$4:T$41,MATCH("Generic Fuels"&amp;$E2269,CIMS!$W$4:$W$41,0)),1)</f>
        <v>1</v>
      </c>
      <c r="V2269" t="str">
        <f t="shared" si="41"/>
        <v>QuebecPetroleum CrudeCoal</v>
      </c>
    </row>
    <row r="2270" spans="3:22" x14ac:dyDescent="0.25">
      <c r="C2270" s="6" t="s">
        <v>56</v>
      </c>
      <c r="D2270" s="6" t="s">
        <v>45</v>
      </c>
      <c r="E2270" t="s">
        <v>23</v>
      </c>
      <c r="F2270" s="6">
        <v>2005</v>
      </c>
      <c r="G2270" s="6" t="s">
        <v>14</v>
      </c>
      <c r="H2270" s="6" t="s">
        <v>15</v>
      </c>
      <c r="I2270" s="6" t="s">
        <v>16</v>
      </c>
      <c r="J2270" s="14">
        <f>IF(JCIMS!J2270&gt;=0,JCIMS!J2270/INDEX(CIMS!J$4:J$41,MATCH("Generic Fuels"&amp;$E2270,CIMS!$W$4:$W$41,0)),1)</f>
        <v>1</v>
      </c>
      <c r="K2270" s="14">
        <f>IF(JCIMS!K2270&gt;=0,JCIMS!K2270/INDEX(CIMS!K$4:K$41,MATCH("Generic Fuels"&amp;$E2270,CIMS!$W$4:$W$41,0)),1)</f>
        <v>1</v>
      </c>
      <c r="L2270" s="14">
        <f>IF(JCIMS!L2270&gt;=0,JCIMS!L2270/INDEX(CIMS!L$4:L$41,MATCH("Generic Fuels"&amp;$E2270,CIMS!$W$4:$W$41,0)),1)</f>
        <v>1</v>
      </c>
      <c r="M2270" s="14">
        <f>IF(JCIMS!M2270&gt;=0,JCIMS!M2270/INDEX(CIMS!M$4:M$41,MATCH("Generic Fuels"&amp;$E2270,CIMS!$W$4:$W$41,0)),1)</f>
        <v>1</v>
      </c>
      <c r="N2270" s="14">
        <f>IF(JCIMS!N2270&gt;=0,JCIMS!N2270/INDEX(CIMS!N$4:N$41,MATCH("Generic Fuels"&amp;$E2270,CIMS!$W$4:$W$41,0)),1)</f>
        <v>1</v>
      </c>
      <c r="O2270" s="14">
        <f>IF(JCIMS!O2270&gt;=0,JCIMS!O2270/INDEX(CIMS!O$4:O$41,MATCH("Generic Fuels"&amp;$E2270,CIMS!$W$4:$W$41,0)),1)</f>
        <v>1</v>
      </c>
      <c r="P2270" s="14">
        <f>IF(JCIMS!P2270&gt;=0,JCIMS!P2270/INDEX(CIMS!P$4:P$41,MATCH("Generic Fuels"&amp;$E2270,CIMS!$W$4:$W$41,0)),1)</f>
        <v>1</v>
      </c>
      <c r="Q2270" s="14">
        <f>IF(JCIMS!Q2270&gt;=0,JCIMS!Q2270/INDEX(CIMS!Q$4:Q$41,MATCH("Generic Fuels"&amp;$E2270,CIMS!$W$4:$W$41,0)),1)</f>
        <v>1</v>
      </c>
      <c r="R2270" s="14">
        <f>IF(JCIMS!R2270&gt;=0,JCIMS!R2270/INDEX(CIMS!R$4:R$41,MATCH("Generic Fuels"&amp;$E2270,CIMS!$W$4:$W$41,0)),1)</f>
        <v>1</v>
      </c>
      <c r="S2270" s="14">
        <f>IF(JCIMS!S2270&gt;=0,JCIMS!S2270/INDEX(CIMS!S$4:S$41,MATCH("Generic Fuels"&amp;$E2270,CIMS!$W$4:$W$41,0)),1)</f>
        <v>1</v>
      </c>
      <c r="T2270" s="14">
        <f>IF(JCIMS!T2270&gt;=0,JCIMS!T2270/INDEX(CIMS!T$4:T$41,MATCH("Generic Fuels"&amp;$E2270,CIMS!$W$4:$W$41,0)),1)</f>
        <v>1</v>
      </c>
      <c r="V2270" t="str">
        <f t="shared" si="41"/>
        <v>QuebecPetroleum CrudeCoke</v>
      </c>
    </row>
    <row r="2271" spans="3:22" x14ac:dyDescent="0.25">
      <c r="C2271" s="6" t="s">
        <v>56</v>
      </c>
      <c r="D2271" s="6" t="s">
        <v>45</v>
      </c>
      <c r="E2271" t="s">
        <v>24</v>
      </c>
      <c r="F2271" s="6">
        <v>2005</v>
      </c>
      <c r="G2271" s="6" t="s">
        <v>14</v>
      </c>
      <c r="H2271" s="6" t="s">
        <v>15</v>
      </c>
      <c r="I2271" s="6" t="s">
        <v>16</v>
      </c>
      <c r="J2271" s="14">
        <f>IF(JCIMS!J2271&gt;=0,JCIMS!J2271/INDEX(CIMS!J$4:J$41,MATCH("Generic Fuels"&amp;$E2271,CIMS!$W$4:$W$41,0)),1)</f>
        <v>1</v>
      </c>
      <c r="K2271" s="14">
        <f>IF(JCIMS!K2271&gt;=0,JCIMS!K2271/INDEX(CIMS!K$4:K$41,MATCH("Generic Fuels"&amp;$E2271,CIMS!$W$4:$W$41,0)),1)</f>
        <v>1</v>
      </c>
      <c r="L2271" s="14">
        <f>IF(JCIMS!L2271&gt;=0,JCIMS!L2271/INDEX(CIMS!L$4:L$41,MATCH("Generic Fuels"&amp;$E2271,CIMS!$W$4:$W$41,0)),1)</f>
        <v>1</v>
      </c>
      <c r="M2271" s="14">
        <f>IF(JCIMS!M2271&gt;=0,JCIMS!M2271/INDEX(CIMS!M$4:M$41,MATCH("Generic Fuels"&amp;$E2271,CIMS!$W$4:$W$41,0)),1)</f>
        <v>1</v>
      </c>
      <c r="N2271" s="14">
        <f>IF(JCIMS!N2271&gt;=0,JCIMS!N2271/INDEX(CIMS!N$4:N$41,MATCH("Generic Fuels"&amp;$E2271,CIMS!$W$4:$W$41,0)),1)</f>
        <v>1</v>
      </c>
      <c r="O2271" s="14">
        <f>IF(JCIMS!O2271&gt;=0,JCIMS!O2271/INDEX(CIMS!O$4:O$41,MATCH("Generic Fuels"&amp;$E2271,CIMS!$W$4:$W$41,0)),1)</f>
        <v>1</v>
      </c>
      <c r="P2271" s="14">
        <f>IF(JCIMS!P2271&gt;=0,JCIMS!P2271/INDEX(CIMS!P$4:P$41,MATCH("Generic Fuels"&amp;$E2271,CIMS!$W$4:$W$41,0)),1)</f>
        <v>1</v>
      </c>
      <c r="Q2271" s="14">
        <f>IF(JCIMS!Q2271&gt;=0,JCIMS!Q2271/INDEX(CIMS!Q$4:Q$41,MATCH("Generic Fuels"&amp;$E2271,CIMS!$W$4:$W$41,0)),1)</f>
        <v>1</v>
      </c>
      <c r="R2271" s="14">
        <f>IF(JCIMS!R2271&gt;=0,JCIMS!R2271/INDEX(CIMS!R$4:R$41,MATCH("Generic Fuels"&amp;$E2271,CIMS!$W$4:$W$41,0)),1)</f>
        <v>1</v>
      </c>
      <c r="S2271" s="14">
        <f>IF(JCIMS!S2271&gt;=0,JCIMS!S2271/INDEX(CIMS!S$4:S$41,MATCH("Generic Fuels"&amp;$E2271,CIMS!$W$4:$W$41,0)),1)</f>
        <v>1</v>
      </c>
      <c r="T2271" s="14">
        <f>IF(JCIMS!T2271&gt;=0,JCIMS!T2271/INDEX(CIMS!T$4:T$41,MATCH("Generic Fuels"&amp;$E2271,CIMS!$W$4:$W$41,0)),1)</f>
        <v>1</v>
      </c>
      <c r="V2271" t="str">
        <f t="shared" si="41"/>
        <v>QuebecPetroleum CrudeDiesel</v>
      </c>
    </row>
    <row r="2272" spans="3:22" x14ac:dyDescent="0.25">
      <c r="C2272" s="6" t="s">
        <v>56</v>
      </c>
      <c r="D2272" s="6" t="s">
        <v>45</v>
      </c>
      <c r="E2272" t="s">
        <v>25</v>
      </c>
      <c r="F2272" s="6">
        <v>2005</v>
      </c>
      <c r="G2272" s="6" t="s">
        <v>14</v>
      </c>
      <c r="H2272" s="6" t="s">
        <v>15</v>
      </c>
      <c r="I2272" s="6" t="s">
        <v>16</v>
      </c>
      <c r="J2272" s="14">
        <f>IF(JCIMS!J2272&gt;=0,JCIMS!J2272/INDEX(CIMS!J$4:J$41,MATCH("Generic Fuels"&amp;$E2272,CIMS!$W$4:$W$41,0)),1)</f>
        <v>1</v>
      </c>
      <c r="K2272" s="14">
        <f>IF(JCIMS!K2272&gt;=0,JCIMS!K2272/INDEX(CIMS!K$4:K$41,MATCH("Generic Fuels"&amp;$E2272,CIMS!$W$4:$W$41,0)),1)</f>
        <v>1</v>
      </c>
      <c r="L2272" s="14">
        <f>IF(JCIMS!L2272&gt;=0,JCIMS!L2272/INDEX(CIMS!L$4:L$41,MATCH("Generic Fuels"&amp;$E2272,CIMS!$W$4:$W$41,0)),1)</f>
        <v>1</v>
      </c>
      <c r="M2272" s="14">
        <f>IF(JCIMS!M2272&gt;=0,JCIMS!M2272/INDEX(CIMS!M$4:M$41,MATCH("Generic Fuels"&amp;$E2272,CIMS!$W$4:$W$41,0)),1)</f>
        <v>1</v>
      </c>
      <c r="N2272" s="14">
        <f>IF(JCIMS!N2272&gt;=0,JCIMS!N2272/INDEX(CIMS!N$4:N$41,MATCH("Generic Fuels"&amp;$E2272,CIMS!$W$4:$W$41,0)),1)</f>
        <v>1</v>
      </c>
      <c r="O2272" s="14">
        <f>IF(JCIMS!O2272&gt;=0,JCIMS!O2272/INDEX(CIMS!O$4:O$41,MATCH("Generic Fuels"&amp;$E2272,CIMS!$W$4:$W$41,0)),1)</f>
        <v>1</v>
      </c>
      <c r="P2272" s="14">
        <f>IF(JCIMS!P2272&gt;=0,JCIMS!P2272/INDEX(CIMS!P$4:P$41,MATCH("Generic Fuels"&amp;$E2272,CIMS!$W$4:$W$41,0)),1)</f>
        <v>1</v>
      </c>
      <c r="Q2272" s="14">
        <f>IF(JCIMS!Q2272&gt;=0,JCIMS!Q2272/INDEX(CIMS!Q$4:Q$41,MATCH("Generic Fuels"&amp;$E2272,CIMS!$W$4:$W$41,0)),1)</f>
        <v>1</v>
      </c>
      <c r="R2272" s="14">
        <f>IF(JCIMS!R2272&gt;=0,JCIMS!R2272/INDEX(CIMS!R$4:R$41,MATCH("Generic Fuels"&amp;$E2272,CIMS!$W$4:$W$41,0)),1)</f>
        <v>1</v>
      </c>
      <c r="S2272" s="14">
        <f>IF(JCIMS!S2272&gt;=0,JCIMS!S2272/INDEX(CIMS!S$4:S$41,MATCH("Generic Fuels"&amp;$E2272,CIMS!$W$4:$W$41,0)),1)</f>
        <v>1</v>
      </c>
      <c r="T2272" s="14">
        <f>IF(JCIMS!T2272&gt;=0,JCIMS!T2272/INDEX(CIMS!T$4:T$41,MATCH("Generic Fuels"&amp;$E2272,CIMS!$W$4:$W$41,0)),1)</f>
        <v>1</v>
      </c>
      <c r="V2272" t="str">
        <f t="shared" si="41"/>
        <v>QuebecPetroleum CrudeGasoline</v>
      </c>
    </row>
    <row r="2273" spans="3:22" x14ac:dyDescent="0.25">
      <c r="C2273" s="6" t="s">
        <v>56</v>
      </c>
      <c r="D2273" s="6" t="s">
        <v>45</v>
      </c>
      <c r="E2273" t="s">
        <v>26</v>
      </c>
      <c r="F2273" s="6">
        <v>2005</v>
      </c>
      <c r="G2273" s="6" t="s">
        <v>14</v>
      </c>
      <c r="H2273" s="6" t="s">
        <v>15</v>
      </c>
      <c r="I2273" s="6" t="s">
        <v>16</v>
      </c>
      <c r="J2273" s="14">
        <f>IF(JCIMS!J2273&gt;=0,JCIMS!J2273/INDEX(CIMS!J$4:J$41,MATCH("Generic Fuels"&amp;$E2273,CIMS!$W$4:$W$41,0)),1)</f>
        <v>1</v>
      </c>
      <c r="K2273" s="14">
        <f>IF(JCIMS!K2273&gt;=0,JCIMS!K2273/INDEX(CIMS!K$4:K$41,MATCH("Generic Fuels"&amp;$E2273,CIMS!$W$4:$W$41,0)),1)</f>
        <v>1</v>
      </c>
      <c r="L2273" s="14">
        <f>IF(JCIMS!L2273&gt;=0,JCIMS!L2273/INDEX(CIMS!L$4:L$41,MATCH("Generic Fuels"&amp;$E2273,CIMS!$W$4:$W$41,0)),1)</f>
        <v>1</v>
      </c>
      <c r="M2273" s="14">
        <f>IF(JCIMS!M2273&gt;=0,JCIMS!M2273/INDEX(CIMS!M$4:M$41,MATCH("Generic Fuels"&amp;$E2273,CIMS!$W$4:$W$41,0)),1)</f>
        <v>1</v>
      </c>
      <c r="N2273" s="14">
        <f>IF(JCIMS!N2273&gt;=0,JCIMS!N2273/INDEX(CIMS!N$4:N$41,MATCH("Generic Fuels"&amp;$E2273,CIMS!$W$4:$W$41,0)),1)</f>
        <v>1</v>
      </c>
      <c r="O2273" s="14">
        <f>IF(JCIMS!O2273&gt;=0,JCIMS!O2273/INDEX(CIMS!O$4:O$41,MATCH("Generic Fuels"&amp;$E2273,CIMS!$W$4:$W$41,0)),1)</f>
        <v>1</v>
      </c>
      <c r="P2273" s="14">
        <f>IF(JCIMS!P2273&gt;=0,JCIMS!P2273/INDEX(CIMS!P$4:P$41,MATCH("Generic Fuels"&amp;$E2273,CIMS!$W$4:$W$41,0)),1)</f>
        <v>1</v>
      </c>
      <c r="Q2273" s="14">
        <f>IF(JCIMS!Q2273&gt;=0,JCIMS!Q2273/INDEX(CIMS!Q$4:Q$41,MATCH("Generic Fuels"&amp;$E2273,CIMS!$W$4:$W$41,0)),1)</f>
        <v>1</v>
      </c>
      <c r="R2273" s="14">
        <f>IF(JCIMS!R2273&gt;=0,JCIMS!R2273/INDEX(CIMS!R$4:R$41,MATCH("Generic Fuels"&amp;$E2273,CIMS!$W$4:$W$41,0)),1)</f>
        <v>1</v>
      </c>
      <c r="S2273" s="14">
        <f>IF(JCIMS!S2273&gt;=0,JCIMS!S2273/INDEX(CIMS!S$4:S$41,MATCH("Generic Fuels"&amp;$E2273,CIMS!$W$4:$W$41,0)),1)</f>
        <v>1</v>
      </c>
      <c r="T2273" s="14">
        <f>IF(JCIMS!T2273&gt;=0,JCIMS!T2273/INDEX(CIMS!T$4:T$41,MATCH("Generic Fuels"&amp;$E2273,CIMS!$W$4:$W$41,0)),1)</f>
        <v>1</v>
      </c>
      <c r="V2273" t="str">
        <f t="shared" si="41"/>
        <v>QuebecPetroleum CrudeFuel Oil</v>
      </c>
    </row>
    <row r="2274" spans="3:22" x14ac:dyDescent="0.25">
      <c r="C2274" s="6" t="s">
        <v>56</v>
      </c>
      <c r="D2274" s="6" t="s">
        <v>45</v>
      </c>
      <c r="E2274" t="s">
        <v>27</v>
      </c>
      <c r="F2274" s="6">
        <v>2005</v>
      </c>
      <c r="G2274" s="6" t="s">
        <v>14</v>
      </c>
      <c r="H2274" s="6" t="s">
        <v>15</v>
      </c>
      <c r="I2274" s="6" t="s">
        <v>16</v>
      </c>
      <c r="J2274" s="14">
        <f>IF(JCIMS!J2274&gt;=0,JCIMS!J2274/INDEX(CIMS!J$4:J$41,MATCH("Generic Fuels"&amp;$E2274,CIMS!$W$4:$W$41,0)),1)</f>
        <v>1</v>
      </c>
      <c r="K2274" s="14">
        <f>IF(JCIMS!K2274&gt;=0,JCIMS!K2274/INDEX(CIMS!K$4:K$41,MATCH("Generic Fuels"&amp;$E2274,CIMS!$W$4:$W$41,0)),1)</f>
        <v>1</v>
      </c>
      <c r="L2274" s="14">
        <f>IF(JCIMS!L2274&gt;=0,JCIMS!L2274/INDEX(CIMS!L$4:L$41,MATCH("Generic Fuels"&amp;$E2274,CIMS!$W$4:$W$41,0)),1)</f>
        <v>1</v>
      </c>
      <c r="M2274" s="14">
        <f>IF(JCIMS!M2274&gt;=0,JCIMS!M2274/INDEX(CIMS!M$4:M$41,MATCH("Generic Fuels"&amp;$E2274,CIMS!$W$4:$W$41,0)),1)</f>
        <v>1</v>
      </c>
      <c r="N2274" s="14">
        <f>IF(JCIMS!N2274&gt;=0,JCIMS!N2274/INDEX(CIMS!N$4:N$41,MATCH("Generic Fuels"&amp;$E2274,CIMS!$W$4:$W$41,0)),1)</f>
        <v>1</v>
      </c>
      <c r="O2274" s="14">
        <f>IF(JCIMS!O2274&gt;=0,JCIMS!O2274/INDEX(CIMS!O$4:O$41,MATCH("Generic Fuels"&amp;$E2274,CIMS!$W$4:$W$41,0)),1)</f>
        <v>1</v>
      </c>
      <c r="P2274" s="14">
        <f>IF(JCIMS!P2274&gt;=0,JCIMS!P2274/INDEX(CIMS!P$4:P$41,MATCH("Generic Fuels"&amp;$E2274,CIMS!$W$4:$W$41,0)),1)</f>
        <v>1</v>
      </c>
      <c r="Q2274" s="14">
        <f>IF(JCIMS!Q2274&gt;=0,JCIMS!Q2274/INDEX(CIMS!Q$4:Q$41,MATCH("Generic Fuels"&amp;$E2274,CIMS!$W$4:$W$41,0)),1)</f>
        <v>1</v>
      </c>
      <c r="R2274" s="14">
        <f>IF(JCIMS!R2274&gt;=0,JCIMS!R2274/INDEX(CIMS!R$4:R$41,MATCH("Generic Fuels"&amp;$E2274,CIMS!$W$4:$W$41,0)),1)</f>
        <v>1</v>
      </c>
      <c r="S2274" s="14">
        <f>IF(JCIMS!S2274&gt;=0,JCIMS!S2274/INDEX(CIMS!S$4:S$41,MATCH("Generic Fuels"&amp;$E2274,CIMS!$W$4:$W$41,0)),1)</f>
        <v>1</v>
      </c>
      <c r="T2274" s="14">
        <f>IF(JCIMS!T2274&gt;=0,JCIMS!T2274/INDEX(CIMS!T$4:T$41,MATCH("Generic Fuels"&amp;$E2274,CIMS!$W$4:$W$41,0)),1)</f>
        <v>1</v>
      </c>
      <c r="V2274" t="str">
        <f t="shared" si="41"/>
        <v>QuebecPetroleum CrudeHydrogen</v>
      </c>
    </row>
    <row r="2275" spans="3:22" x14ac:dyDescent="0.25">
      <c r="C2275" s="6" t="s">
        <v>56</v>
      </c>
      <c r="D2275" s="6" t="s">
        <v>45</v>
      </c>
      <c r="E2275" t="s">
        <v>28</v>
      </c>
      <c r="F2275" s="6">
        <v>2005</v>
      </c>
      <c r="G2275" s="6" t="s">
        <v>14</v>
      </c>
      <c r="H2275" s="6" t="s">
        <v>15</v>
      </c>
      <c r="I2275" s="6" t="s">
        <v>16</v>
      </c>
      <c r="J2275" s="14">
        <f>IF(JCIMS!J2275&gt;=0,JCIMS!J2275/INDEX(CIMS!J$4:J$41,MATCH("Generic Fuels"&amp;$E2275,CIMS!$W$4:$W$41,0)),1)</f>
        <v>1</v>
      </c>
      <c r="K2275" s="14">
        <f>IF(JCIMS!K2275&gt;=0,JCIMS!K2275/INDEX(CIMS!K$4:K$41,MATCH("Generic Fuels"&amp;$E2275,CIMS!$W$4:$W$41,0)),1)</f>
        <v>1</v>
      </c>
      <c r="L2275" s="14">
        <f>IF(JCIMS!L2275&gt;=0,JCIMS!L2275/INDEX(CIMS!L$4:L$41,MATCH("Generic Fuels"&amp;$E2275,CIMS!$W$4:$W$41,0)),1)</f>
        <v>1</v>
      </c>
      <c r="M2275" s="14">
        <f>IF(JCIMS!M2275&gt;=0,JCIMS!M2275/INDEX(CIMS!M$4:M$41,MATCH("Generic Fuels"&amp;$E2275,CIMS!$W$4:$W$41,0)),1)</f>
        <v>1</v>
      </c>
      <c r="N2275" s="14">
        <f>IF(JCIMS!N2275&gt;=0,JCIMS!N2275/INDEX(CIMS!N$4:N$41,MATCH("Generic Fuels"&amp;$E2275,CIMS!$W$4:$W$41,0)),1)</f>
        <v>1</v>
      </c>
      <c r="O2275" s="14">
        <f>IF(JCIMS!O2275&gt;=0,JCIMS!O2275/INDEX(CIMS!O$4:O$41,MATCH("Generic Fuels"&amp;$E2275,CIMS!$W$4:$W$41,0)),1)</f>
        <v>1</v>
      </c>
      <c r="P2275" s="14">
        <f>IF(JCIMS!P2275&gt;=0,JCIMS!P2275/INDEX(CIMS!P$4:P$41,MATCH("Generic Fuels"&amp;$E2275,CIMS!$W$4:$W$41,0)),1)</f>
        <v>1</v>
      </c>
      <c r="Q2275" s="14">
        <f>IF(JCIMS!Q2275&gt;=0,JCIMS!Q2275/INDEX(CIMS!Q$4:Q$41,MATCH("Generic Fuels"&amp;$E2275,CIMS!$W$4:$W$41,0)),1)</f>
        <v>1</v>
      </c>
      <c r="R2275" s="14">
        <f>IF(JCIMS!R2275&gt;=0,JCIMS!R2275/INDEX(CIMS!R$4:R$41,MATCH("Generic Fuels"&amp;$E2275,CIMS!$W$4:$W$41,0)),1)</f>
        <v>1</v>
      </c>
      <c r="S2275" s="14">
        <f>IF(JCIMS!S2275&gt;=0,JCIMS!S2275/INDEX(CIMS!S$4:S$41,MATCH("Generic Fuels"&amp;$E2275,CIMS!$W$4:$W$41,0)),1)</f>
        <v>1</v>
      </c>
      <c r="T2275" s="14">
        <f>IF(JCIMS!T2275&gt;=0,JCIMS!T2275/INDEX(CIMS!T$4:T$41,MATCH("Generic Fuels"&amp;$E2275,CIMS!$W$4:$W$41,0)),1)</f>
        <v>1</v>
      </c>
      <c r="V2275" t="str">
        <f t="shared" si="41"/>
        <v>QuebecPetroleum CrudeBiogas</v>
      </c>
    </row>
    <row r="2276" spans="3:22" x14ac:dyDescent="0.25">
      <c r="C2276" s="6" t="s">
        <v>56</v>
      </c>
      <c r="D2276" s="6" t="s">
        <v>45</v>
      </c>
      <c r="E2276" t="s">
        <v>29</v>
      </c>
      <c r="F2276" s="6">
        <v>2005</v>
      </c>
      <c r="G2276" s="6" t="s">
        <v>14</v>
      </c>
      <c r="H2276" s="6" t="s">
        <v>15</v>
      </c>
      <c r="I2276" s="6" t="s">
        <v>16</v>
      </c>
      <c r="J2276" s="14">
        <f>IF(JCIMS!J2276&gt;=0,JCIMS!J2276/INDEX(CIMS!J$4:J$41,MATCH("Generic Fuels"&amp;$E2276,CIMS!$W$4:$W$41,0)),1)</f>
        <v>1</v>
      </c>
      <c r="K2276" s="14">
        <f>IF(JCIMS!K2276&gt;=0,JCIMS!K2276/INDEX(CIMS!K$4:K$41,MATCH("Generic Fuels"&amp;$E2276,CIMS!$W$4:$W$41,0)),1)</f>
        <v>1</v>
      </c>
      <c r="L2276" s="14">
        <f>IF(JCIMS!L2276&gt;=0,JCIMS!L2276/INDEX(CIMS!L$4:L$41,MATCH("Generic Fuels"&amp;$E2276,CIMS!$W$4:$W$41,0)),1)</f>
        <v>1</v>
      </c>
      <c r="M2276" s="14">
        <f>IF(JCIMS!M2276&gt;=0,JCIMS!M2276/INDEX(CIMS!M$4:M$41,MATCH("Generic Fuels"&amp;$E2276,CIMS!$W$4:$W$41,0)),1)</f>
        <v>1</v>
      </c>
      <c r="N2276" s="14">
        <f>IF(JCIMS!N2276&gt;=0,JCIMS!N2276/INDEX(CIMS!N$4:N$41,MATCH("Generic Fuels"&amp;$E2276,CIMS!$W$4:$W$41,0)),1)</f>
        <v>1</v>
      </c>
      <c r="O2276" s="14">
        <f>IF(JCIMS!O2276&gt;=0,JCIMS!O2276/INDEX(CIMS!O$4:O$41,MATCH("Generic Fuels"&amp;$E2276,CIMS!$W$4:$W$41,0)),1)</f>
        <v>1</v>
      </c>
      <c r="P2276" s="14">
        <f>IF(JCIMS!P2276&gt;=0,JCIMS!P2276/INDEX(CIMS!P$4:P$41,MATCH("Generic Fuels"&amp;$E2276,CIMS!$W$4:$W$41,0)),1)</f>
        <v>1</v>
      </c>
      <c r="Q2276" s="14">
        <f>IF(JCIMS!Q2276&gt;=0,JCIMS!Q2276/INDEX(CIMS!Q$4:Q$41,MATCH("Generic Fuels"&amp;$E2276,CIMS!$W$4:$W$41,0)),1)</f>
        <v>1</v>
      </c>
      <c r="R2276" s="14">
        <f>IF(JCIMS!R2276&gt;=0,JCIMS!R2276/INDEX(CIMS!R$4:R$41,MATCH("Generic Fuels"&amp;$E2276,CIMS!$W$4:$W$41,0)),1)</f>
        <v>1</v>
      </c>
      <c r="S2276" s="14">
        <f>IF(JCIMS!S2276&gt;=0,JCIMS!S2276/INDEX(CIMS!S$4:S$41,MATCH("Generic Fuels"&amp;$E2276,CIMS!$W$4:$W$41,0)),1)</f>
        <v>1</v>
      </c>
      <c r="T2276" s="14">
        <f>IF(JCIMS!T2276&gt;=0,JCIMS!T2276/INDEX(CIMS!T$4:T$41,MATCH("Generic Fuels"&amp;$E2276,CIMS!$W$4:$W$41,0)),1)</f>
        <v>1</v>
      </c>
      <c r="V2276" t="str">
        <f t="shared" si="41"/>
        <v>QuebecPetroleum CrudeLPG</v>
      </c>
    </row>
    <row r="2277" spans="3:22" x14ac:dyDescent="0.25">
      <c r="C2277" s="6" t="s">
        <v>56</v>
      </c>
      <c r="D2277" s="6" t="s">
        <v>45</v>
      </c>
      <c r="E2277" t="s">
        <v>30</v>
      </c>
      <c r="F2277" s="6">
        <v>2005</v>
      </c>
      <c r="G2277" s="6" t="s">
        <v>14</v>
      </c>
      <c r="H2277" s="6" t="s">
        <v>15</v>
      </c>
      <c r="I2277" s="6" t="s">
        <v>16</v>
      </c>
      <c r="J2277" s="14">
        <f>IF(JCIMS!J2277&gt;=0,JCIMS!J2277/INDEX(CIMS!J$4:J$41,MATCH("Generic Fuels"&amp;$E2277,CIMS!$W$4:$W$41,0)),1)</f>
        <v>1</v>
      </c>
      <c r="K2277" s="14">
        <f>IF(JCIMS!K2277&gt;=0,JCIMS!K2277/INDEX(CIMS!K$4:K$41,MATCH("Generic Fuels"&amp;$E2277,CIMS!$W$4:$W$41,0)),1)</f>
        <v>1</v>
      </c>
      <c r="L2277" s="14">
        <f>IF(JCIMS!L2277&gt;=0,JCIMS!L2277/INDEX(CIMS!L$4:L$41,MATCH("Generic Fuels"&amp;$E2277,CIMS!$W$4:$W$41,0)),1)</f>
        <v>1</v>
      </c>
      <c r="M2277" s="14">
        <f>IF(JCIMS!M2277&gt;=0,JCIMS!M2277/INDEX(CIMS!M$4:M$41,MATCH("Generic Fuels"&amp;$E2277,CIMS!$W$4:$W$41,0)),1)</f>
        <v>1</v>
      </c>
      <c r="N2277" s="14">
        <f>IF(JCIMS!N2277&gt;=0,JCIMS!N2277/INDEX(CIMS!N$4:N$41,MATCH("Generic Fuels"&amp;$E2277,CIMS!$W$4:$W$41,0)),1)</f>
        <v>1</v>
      </c>
      <c r="O2277" s="14">
        <f>IF(JCIMS!O2277&gt;=0,JCIMS!O2277/INDEX(CIMS!O$4:O$41,MATCH("Generic Fuels"&amp;$E2277,CIMS!$W$4:$W$41,0)),1)</f>
        <v>1</v>
      </c>
      <c r="P2277" s="14">
        <f>IF(JCIMS!P2277&gt;=0,JCIMS!P2277/INDEX(CIMS!P$4:P$41,MATCH("Generic Fuels"&amp;$E2277,CIMS!$W$4:$W$41,0)),1)</f>
        <v>1</v>
      </c>
      <c r="Q2277" s="14">
        <f>IF(JCIMS!Q2277&gt;=0,JCIMS!Q2277/INDEX(CIMS!Q$4:Q$41,MATCH("Generic Fuels"&amp;$E2277,CIMS!$W$4:$W$41,0)),1)</f>
        <v>1</v>
      </c>
      <c r="R2277" s="14">
        <f>IF(JCIMS!R2277&gt;=0,JCIMS!R2277/INDEX(CIMS!R$4:R$41,MATCH("Generic Fuels"&amp;$E2277,CIMS!$W$4:$W$41,0)),1)</f>
        <v>1</v>
      </c>
      <c r="S2277" s="14">
        <f>IF(JCIMS!S2277&gt;=0,JCIMS!S2277/INDEX(CIMS!S$4:S$41,MATCH("Generic Fuels"&amp;$E2277,CIMS!$W$4:$W$41,0)),1)</f>
        <v>1</v>
      </c>
      <c r="T2277" s="14">
        <f>IF(JCIMS!T2277&gt;=0,JCIMS!T2277/INDEX(CIMS!T$4:T$41,MATCH("Generic Fuels"&amp;$E2277,CIMS!$W$4:$W$41,0)),1)</f>
        <v>1</v>
      </c>
      <c r="V2277" t="str">
        <f t="shared" si="41"/>
        <v>QuebecPetroleum CrudeNatural Gas</v>
      </c>
    </row>
    <row r="2278" spans="3:22" x14ac:dyDescent="0.25">
      <c r="C2278" s="6" t="s">
        <v>56</v>
      </c>
      <c r="D2278" s="6" t="s">
        <v>45</v>
      </c>
      <c r="E2278" t="s">
        <v>31</v>
      </c>
      <c r="F2278" s="6">
        <v>2005</v>
      </c>
      <c r="G2278" s="6" t="s">
        <v>14</v>
      </c>
      <c r="H2278" s="6" t="s">
        <v>15</v>
      </c>
      <c r="I2278" s="6" t="s">
        <v>16</v>
      </c>
      <c r="J2278" s="14">
        <f>IF(JCIMS!J2278&gt;=0,JCIMS!J2278/INDEX(CIMS!J$4:J$41,MATCH("Generic Fuels"&amp;$E2278,CIMS!$W$4:$W$41,0)),1)</f>
        <v>1</v>
      </c>
      <c r="K2278" s="14">
        <f>IF(JCIMS!K2278&gt;=0,JCIMS!K2278/INDEX(CIMS!K$4:K$41,MATCH("Generic Fuels"&amp;$E2278,CIMS!$W$4:$W$41,0)),1)</f>
        <v>1</v>
      </c>
      <c r="L2278" s="14">
        <f>IF(JCIMS!L2278&gt;=0,JCIMS!L2278/INDEX(CIMS!L$4:L$41,MATCH("Generic Fuels"&amp;$E2278,CIMS!$W$4:$W$41,0)),1)</f>
        <v>1</v>
      </c>
      <c r="M2278" s="14">
        <f>IF(JCIMS!M2278&gt;=0,JCIMS!M2278/INDEX(CIMS!M$4:M$41,MATCH("Generic Fuels"&amp;$E2278,CIMS!$W$4:$W$41,0)),1)</f>
        <v>1</v>
      </c>
      <c r="N2278" s="14">
        <f>IF(JCIMS!N2278&gt;=0,JCIMS!N2278/INDEX(CIMS!N$4:N$41,MATCH("Generic Fuels"&amp;$E2278,CIMS!$W$4:$W$41,0)),1)</f>
        <v>1</v>
      </c>
      <c r="O2278" s="14">
        <f>IF(JCIMS!O2278&gt;=0,JCIMS!O2278/INDEX(CIMS!O$4:O$41,MATCH("Generic Fuels"&amp;$E2278,CIMS!$W$4:$W$41,0)),1)</f>
        <v>1</v>
      </c>
      <c r="P2278" s="14">
        <f>IF(JCIMS!P2278&gt;=0,JCIMS!P2278/INDEX(CIMS!P$4:P$41,MATCH("Generic Fuels"&amp;$E2278,CIMS!$W$4:$W$41,0)),1)</f>
        <v>1</v>
      </c>
      <c r="Q2278" s="14">
        <f>IF(JCIMS!Q2278&gt;=0,JCIMS!Q2278/INDEX(CIMS!Q$4:Q$41,MATCH("Generic Fuels"&amp;$E2278,CIMS!$W$4:$W$41,0)),1)</f>
        <v>1</v>
      </c>
      <c r="R2278" s="14">
        <f>IF(JCIMS!R2278&gt;=0,JCIMS!R2278/INDEX(CIMS!R$4:R$41,MATCH("Generic Fuels"&amp;$E2278,CIMS!$W$4:$W$41,0)),1)</f>
        <v>1</v>
      </c>
      <c r="S2278" s="14">
        <f>IF(JCIMS!S2278&gt;=0,JCIMS!S2278/INDEX(CIMS!S$4:S$41,MATCH("Generic Fuels"&amp;$E2278,CIMS!$W$4:$W$41,0)),1)</f>
        <v>1</v>
      </c>
      <c r="T2278" s="14">
        <f>IF(JCIMS!T2278&gt;=0,JCIMS!T2278/INDEX(CIMS!T$4:T$41,MATCH("Generic Fuels"&amp;$E2278,CIMS!$W$4:$W$41,0)),1)</f>
        <v>1</v>
      </c>
      <c r="V2278" t="str">
        <f t="shared" si="41"/>
        <v>QuebecPetroleum CrudePetroleum Coke</v>
      </c>
    </row>
    <row r="2279" spans="3:22" x14ac:dyDescent="0.25">
      <c r="C2279" s="6" t="s">
        <v>56</v>
      </c>
      <c r="D2279" s="6" t="s">
        <v>45</v>
      </c>
      <c r="E2279" t="s">
        <v>32</v>
      </c>
      <c r="F2279" s="6">
        <v>2005</v>
      </c>
      <c r="G2279" s="6" t="s">
        <v>14</v>
      </c>
      <c r="H2279" s="6" t="s">
        <v>15</v>
      </c>
      <c r="I2279" s="6" t="s">
        <v>16</v>
      </c>
      <c r="J2279" s="14">
        <f>IF(JCIMS!J2279&gt;=0,JCIMS!J2279/INDEX(CIMS!J$4:J$41,MATCH("Generic Fuels"&amp;$E2279,CIMS!$W$4:$W$41,0)),1)</f>
        <v>1</v>
      </c>
      <c r="K2279" s="14">
        <f>IF(JCIMS!K2279&gt;=0,JCIMS!K2279/INDEX(CIMS!K$4:K$41,MATCH("Generic Fuels"&amp;$E2279,CIMS!$W$4:$W$41,0)),1)</f>
        <v>1</v>
      </c>
      <c r="L2279" s="14">
        <f>IF(JCIMS!L2279&gt;=0,JCIMS!L2279/INDEX(CIMS!L$4:L$41,MATCH("Generic Fuels"&amp;$E2279,CIMS!$W$4:$W$41,0)),1)</f>
        <v>1</v>
      </c>
      <c r="M2279" s="14">
        <f>IF(JCIMS!M2279&gt;=0,JCIMS!M2279/INDEX(CIMS!M$4:M$41,MATCH("Generic Fuels"&amp;$E2279,CIMS!$W$4:$W$41,0)),1)</f>
        <v>1</v>
      </c>
      <c r="N2279" s="14">
        <f>IF(JCIMS!N2279&gt;=0,JCIMS!N2279/INDEX(CIMS!N$4:N$41,MATCH("Generic Fuels"&amp;$E2279,CIMS!$W$4:$W$41,0)),1)</f>
        <v>1</v>
      </c>
      <c r="O2279" s="14">
        <f>IF(JCIMS!O2279&gt;=0,JCIMS!O2279/INDEX(CIMS!O$4:O$41,MATCH("Generic Fuels"&amp;$E2279,CIMS!$W$4:$W$41,0)),1)</f>
        <v>1</v>
      </c>
      <c r="P2279" s="14">
        <f>IF(JCIMS!P2279&gt;=0,JCIMS!P2279/INDEX(CIMS!P$4:P$41,MATCH("Generic Fuels"&amp;$E2279,CIMS!$W$4:$W$41,0)),1)</f>
        <v>1</v>
      </c>
      <c r="Q2279" s="14">
        <f>IF(JCIMS!Q2279&gt;=0,JCIMS!Q2279/INDEX(CIMS!Q$4:Q$41,MATCH("Generic Fuels"&amp;$E2279,CIMS!$W$4:$W$41,0)),1)</f>
        <v>1</v>
      </c>
      <c r="R2279" s="14">
        <f>IF(JCIMS!R2279&gt;=0,JCIMS!R2279/INDEX(CIMS!R$4:R$41,MATCH("Generic Fuels"&amp;$E2279,CIMS!$W$4:$W$41,0)),1)</f>
        <v>1</v>
      </c>
      <c r="S2279" s="14">
        <f>IF(JCIMS!S2279&gt;=0,JCIMS!S2279/INDEX(CIMS!S$4:S$41,MATCH("Generic Fuels"&amp;$E2279,CIMS!$W$4:$W$41,0)),1)</f>
        <v>1</v>
      </c>
      <c r="T2279" s="14">
        <f>IF(JCIMS!T2279&gt;=0,JCIMS!T2279/INDEX(CIMS!T$4:T$41,MATCH("Generic Fuels"&amp;$E2279,CIMS!$W$4:$W$41,0)),1)</f>
        <v>1</v>
      </c>
      <c r="V2279" t="str">
        <f t="shared" si="41"/>
        <v>QuebecPetroleum CrudePropane</v>
      </c>
    </row>
    <row r="2280" spans="3:22" x14ac:dyDescent="0.25">
      <c r="C2280" s="6" t="s">
        <v>56</v>
      </c>
      <c r="D2280" s="6" t="s">
        <v>45</v>
      </c>
      <c r="E2280" t="s">
        <v>33</v>
      </c>
      <c r="F2280" s="6">
        <v>2005</v>
      </c>
      <c r="G2280" s="6" t="s">
        <v>14</v>
      </c>
      <c r="H2280" s="6" t="s">
        <v>15</v>
      </c>
      <c r="I2280" s="6" t="s">
        <v>16</v>
      </c>
      <c r="J2280" s="14">
        <f>IF(JCIMS!J2280&gt;=0,JCIMS!J2280/INDEX(CIMS!J$4:J$41,MATCH("Generic Fuels"&amp;$E2280,CIMS!$W$4:$W$41,0)),1)</f>
        <v>1</v>
      </c>
      <c r="K2280" s="14">
        <f>IF(JCIMS!K2280&gt;=0,JCIMS!K2280/INDEX(CIMS!K$4:K$41,MATCH("Generic Fuels"&amp;$E2280,CIMS!$W$4:$W$41,0)),1)</f>
        <v>1</v>
      </c>
      <c r="L2280" s="14">
        <f>IF(JCIMS!L2280&gt;=0,JCIMS!L2280/INDEX(CIMS!L$4:L$41,MATCH("Generic Fuels"&amp;$E2280,CIMS!$W$4:$W$41,0)),1)</f>
        <v>1</v>
      </c>
      <c r="M2280" s="14">
        <f>IF(JCIMS!M2280&gt;=0,JCIMS!M2280/INDEX(CIMS!M$4:M$41,MATCH("Generic Fuels"&amp;$E2280,CIMS!$W$4:$W$41,0)),1)</f>
        <v>1</v>
      </c>
      <c r="N2280" s="14">
        <f>IF(JCIMS!N2280&gt;=0,JCIMS!N2280/INDEX(CIMS!N$4:N$41,MATCH("Generic Fuels"&amp;$E2280,CIMS!$W$4:$W$41,0)),1)</f>
        <v>1</v>
      </c>
      <c r="O2280" s="14">
        <f>IF(JCIMS!O2280&gt;=0,JCIMS!O2280/INDEX(CIMS!O$4:O$41,MATCH("Generic Fuels"&amp;$E2280,CIMS!$W$4:$W$41,0)),1)</f>
        <v>1</v>
      </c>
      <c r="P2280" s="14">
        <f>IF(JCIMS!P2280&gt;=0,JCIMS!P2280/INDEX(CIMS!P$4:P$41,MATCH("Generic Fuels"&amp;$E2280,CIMS!$W$4:$W$41,0)),1)</f>
        <v>1</v>
      </c>
      <c r="Q2280" s="14">
        <f>IF(JCIMS!Q2280&gt;=0,JCIMS!Q2280/INDEX(CIMS!Q$4:Q$41,MATCH("Generic Fuels"&amp;$E2280,CIMS!$W$4:$W$41,0)),1)</f>
        <v>1</v>
      </c>
      <c r="R2280" s="14">
        <f>IF(JCIMS!R2280&gt;=0,JCIMS!R2280/INDEX(CIMS!R$4:R$41,MATCH("Generic Fuels"&amp;$E2280,CIMS!$W$4:$W$41,0)),1)</f>
        <v>1</v>
      </c>
      <c r="S2280" s="14">
        <f>IF(JCIMS!S2280&gt;=0,JCIMS!S2280/INDEX(CIMS!S$4:S$41,MATCH("Generic Fuels"&amp;$E2280,CIMS!$W$4:$W$41,0)),1)</f>
        <v>1</v>
      </c>
      <c r="T2280" s="14">
        <f>IF(JCIMS!T2280&gt;=0,JCIMS!T2280/INDEX(CIMS!T$4:T$41,MATCH("Generic Fuels"&amp;$E2280,CIMS!$W$4:$W$41,0)),1)</f>
        <v>1</v>
      </c>
      <c r="V2280" t="str">
        <f t="shared" si="41"/>
        <v>QuebecPetroleum CrudeRefinery Fuel Gas</v>
      </c>
    </row>
    <row r="2281" spans="3:22" x14ac:dyDescent="0.25">
      <c r="C2281" s="6" t="s">
        <v>56</v>
      </c>
      <c r="D2281" s="6" t="s">
        <v>45</v>
      </c>
      <c r="E2281" t="s">
        <v>34</v>
      </c>
      <c r="F2281" s="6">
        <v>2005</v>
      </c>
      <c r="G2281" s="6" t="s">
        <v>14</v>
      </c>
      <c r="H2281" s="6" t="s">
        <v>15</v>
      </c>
      <c r="I2281" s="6" t="s">
        <v>16</v>
      </c>
      <c r="J2281" s="14">
        <f>IF(JCIMS!J2281&gt;=0,JCIMS!J2281/INDEX(CIMS!J$4:J$41,MATCH("Generic Fuels"&amp;$E2281,CIMS!$W$4:$W$41,0)),1)</f>
        <v>1</v>
      </c>
      <c r="K2281" s="14">
        <f>IF(JCIMS!K2281&gt;=0,JCIMS!K2281/INDEX(CIMS!K$4:K$41,MATCH("Generic Fuels"&amp;$E2281,CIMS!$W$4:$W$41,0)),1)</f>
        <v>1</v>
      </c>
      <c r="L2281" s="14">
        <f>IF(JCIMS!L2281&gt;=0,JCIMS!L2281/INDEX(CIMS!L$4:L$41,MATCH("Generic Fuels"&amp;$E2281,CIMS!$W$4:$W$41,0)),1)</f>
        <v>1</v>
      </c>
      <c r="M2281" s="14">
        <f>IF(JCIMS!M2281&gt;=0,JCIMS!M2281/INDEX(CIMS!M$4:M$41,MATCH("Generic Fuels"&amp;$E2281,CIMS!$W$4:$W$41,0)),1)</f>
        <v>1</v>
      </c>
      <c r="N2281" s="14">
        <f>IF(JCIMS!N2281&gt;=0,JCIMS!N2281/INDEX(CIMS!N$4:N$41,MATCH("Generic Fuels"&amp;$E2281,CIMS!$W$4:$W$41,0)),1)</f>
        <v>1</v>
      </c>
      <c r="O2281" s="14">
        <f>IF(JCIMS!O2281&gt;=0,JCIMS!O2281/INDEX(CIMS!O$4:O$41,MATCH("Generic Fuels"&amp;$E2281,CIMS!$W$4:$W$41,0)),1)</f>
        <v>1</v>
      </c>
      <c r="P2281" s="14">
        <f>IF(JCIMS!P2281&gt;=0,JCIMS!P2281/INDEX(CIMS!P$4:P$41,MATCH("Generic Fuels"&amp;$E2281,CIMS!$W$4:$W$41,0)),1)</f>
        <v>1</v>
      </c>
      <c r="Q2281" s="14">
        <f>IF(JCIMS!Q2281&gt;=0,JCIMS!Q2281/INDEX(CIMS!Q$4:Q$41,MATCH("Generic Fuels"&amp;$E2281,CIMS!$W$4:$W$41,0)),1)</f>
        <v>1</v>
      </c>
      <c r="R2281" s="14">
        <f>IF(JCIMS!R2281&gt;=0,JCIMS!R2281/INDEX(CIMS!R$4:R$41,MATCH("Generic Fuels"&amp;$E2281,CIMS!$W$4:$W$41,0)),1)</f>
        <v>1</v>
      </c>
      <c r="S2281" s="14">
        <f>IF(JCIMS!S2281&gt;=0,JCIMS!S2281/INDEX(CIMS!S$4:S$41,MATCH("Generic Fuels"&amp;$E2281,CIMS!$W$4:$W$41,0)),1)</f>
        <v>1</v>
      </c>
      <c r="T2281" s="14">
        <f>IF(JCIMS!T2281&gt;=0,JCIMS!T2281/INDEX(CIMS!T$4:T$41,MATCH("Generic Fuels"&amp;$E2281,CIMS!$W$4:$W$41,0)),1)</f>
        <v>1</v>
      </c>
      <c r="V2281" t="str">
        <f t="shared" si="41"/>
        <v>QuebecPetroleum CrudeUranium</v>
      </c>
    </row>
    <row r="2282" spans="3:22" x14ac:dyDescent="0.25">
      <c r="C2282" s="6" t="s">
        <v>56</v>
      </c>
      <c r="D2282" s="6" t="s">
        <v>45</v>
      </c>
      <c r="E2282" t="s">
        <v>35</v>
      </c>
      <c r="F2282" s="6">
        <v>2005</v>
      </c>
      <c r="G2282" s="6" t="s">
        <v>14</v>
      </c>
      <c r="H2282" s="6" t="s">
        <v>15</v>
      </c>
      <c r="I2282" s="6" t="s">
        <v>16</v>
      </c>
      <c r="J2282" s="14">
        <f>IF(JCIMS!J2282&gt;=0,JCIMS!J2282/INDEX(CIMS!J$4:J$41,MATCH("Generic Fuels"&amp;$E2282,CIMS!$W$4:$W$41,0)),1)</f>
        <v>1</v>
      </c>
      <c r="K2282" s="14">
        <f>IF(JCIMS!K2282&gt;=0,JCIMS!K2282/INDEX(CIMS!K$4:K$41,MATCH("Generic Fuels"&amp;$E2282,CIMS!$W$4:$W$41,0)),1)</f>
        <v>1</v>
      </c>
      <c r="L2282" s="14">
        <f>IF(JCIMS!L2282&gt;=0,JCIMS!L2282/INDEX(CIMS!L$4:L$41,MATCH("Generic Fuels"&amp;$E2282,CIMS!$W$4:$W$41,0)),1)</f>
        <v>1</v>
      </c>
      <c r="M2282" s="14">
        <f>IF(JCIMS!M2282&gt;=0,JCIMS!M2282/INDEX(CIMS!M$4:M$41,MATCH("Generic Fuels"&amp;$E2282,CIMS!$W$4:$W$41,0)),1)</f>
        <v>1</v>
      </c>
      <c r="N2282" s="14">
        <f>IF(JCIMS!N2282&gt;=0,JCIMS!N2282/INDEX(CIMS!N$4:N$41,MATCH("Generic Fuels"&amp;$E2282,CIMS!$W$4:$W$41,0)),1)</f>
        <v>1</v>
      </c>
      <c r="O2282" s="14">
        <f>IF(JCIMS!O2282&gt;=0,JCIMS!O2282/INDEX(CIMS!O$4:O$41,MATCH("Generic Fuels"&amp;$E2282,CIMS!$W$4:$W$41,0)),1)</f>
        <v>1</v>
      </c>
      <c r="P2282" s="14">
        <f>IF(JCIMS!P2282&gt;=0,JCIMS!P2282/INDEX(CIMS!P$4:P$41,MATCH("Generic Fuels"&amp;$E2282,CIMS!$W$4:$W$41,0)),1)</f>
        <v>1</v>
      </c>
      <c r="Q2282" s="14">
        <f>IF(JCIMS!Q2282&gt;=0,JCIMS!Q2282/INDEX(CIMS!Q$4:Q$41,MATCH("Generic Fuels"&amp;$E2282,CIMS!$W$4:$W$41,0)),1)</f>
        <v>1</v>
      </c>
      <c r="R2282" s="14">
        <f>IF(JCIMS!R2282&gt;=0,JCIMS!R2282/INDEX(CIMS!R$4:R$41,MATCH("Generic Fuels"&amp;$E2282,CIMS!$W$4:$W$41,0)),1)</f>
        <v>1</v>
      </c>
      <c r="S2282" s="14">
        <f>IF(JCIMS!S2282&gt;=0,JCIMS!S2282/INDEX(CIMS!S$4:S$41,MATCH("Generic Fuels"&amp;$E2282,CIMS!$W$4:$W$41,0)),1)</f>
        <v>1</v>
      </c>
      <c r="T2282" s="14">
        <f>IF(JCIMS!T2282&gt;=0,JCIMS!T2282/INDEX(CIMS!T$4:T$41,MATCH("Generic Fuels"&amp;$E2282,CIMS!$W$4:$W$41,0)),1)</f>
        <v>1</v>
      </c>
      <c r="V2282" t="str">
        <f t="shared" si="41"/>
        <v>QuebecPetroleum CrudeWaste Fuel</v>
      </c>
    </row>
    <row r="2283" spans="3:22" x14ac:dyDescent="0.25">
      <c r="C2283" s="6" t="s">
        <v>56</v>
      </c>
      <c r="D2283" s="6" t="s">
        <v>45</v>
      </c>
      <c r="E2283" t="s">
        <v>36</v>
      </c>
      <c r="F2283" s="6">
        <v>2005</v>
      </c>
      <c r="G2283" s="6" t="s">
        <v>14</v>
      </c>
      <c r="H2283" s="6" t="s">
        <v>15</v>
      </c>
      <c r="I2283" s="6" t="s">
        <v>16</v>
      </c>
      <c r="J2283" s="14">
        <f>IF(JCIMS!J2283&gt;=0,JCIMS!J2283/INDEX(CIMS!J$4:J$41,MATCH("Generic Fuels"&amp;$E2283,CIMS!$W$4:$W$41,0)),1)</f>
        <v>1</v>
      </c>
      <c r="K2283" s="14">
        <f>IF(JCIMS!K2283&gt;=0,JCIMS!K2283/INDEX(CIMS!K$4:K$41,MATCH("Generic Fuels"&amp;$E2283,CIMS!$W$4:$W$41,0)),1)</f>
        <v>1</v>
      </c>
      <c r="L2283" s="14">
        <f>IF(JCIMS!L2283&gt;=0,JCIMS!L2283/INDEX(CIMS!L$4:L$41,MATCH("Generic Fuels"&amp;$E2283,CIMS!$W$4:$W$41,0)),1)</f>
        <v>1</v>
      </c>
      <c r="M2283" s="14">
        <f>IF(JCIMS!M2283&gt;=0,JCIMS!M2283/INDEX(CIMS!M$4:M$41,MATCH("Generic Fuels"&amp;$E2283,CIMS!$W$4:$W$41,0)),1)</f>
        <v>1</v>
      </c>
      <c r="N2283" s="14">
        <f>IF(JCIMS!N2283&gt;=0,JCIMS!N2283/INDEX(CIMS!N$4:N$41,MATCH("Generic Fuels"&amp;$E2283,CIMS!$W$4:$W$41,0)),1)</f>
        <v>1</v>
      </c>
      <c r="O2283" s="14">
        <f>IF(JCIMS!O2283&gt;=0,JCIMS!O2283/INDEX(CIMS!O$4:O$41,MATCH("Generic Fuels"&amp;$E2283,CIMS!$W$4:$W$41,0)),1)</f>
        <v>1</v>
      </c>
      <c r="P2283" s="14">
        <f>IF(JCIMS!P2283&gt;=0,JCIMS!P2283/INDEX(CIMS!P$4:P$41,MATCH("Generic Fuels"&amp;$E2283,CIMS!$W$4:$W$41,0)),1)</f>
        <v>1</v>
      </c>
      <c r="Q2283" s="14">
        <f>IF(JCIMS!Q2283&gt;=0,JCIMS!Q2283/INDEX(CIMS!Q$4:Q$41,MATCH("Generic Fuels"&amp;$E2283,CIMS!$W$4:$W$41,0)),1)</f>
        <v>1</v>
      </c>
      <c r="R2283" s="14">
        <f>IF(JCIMS!R2283&gt;=0,JCIMS!R2283/INDEX(CIMS!R$4:R$41,MATCH("Generic Fuels"&amp;$E2283,CIMS!$W$4:$W$41,0)),1)</f>
        <v>1</v>
      </c>
      <c r="S2283" s="14">
        <f>IF(JCIMS!S2283&gt;=0,JCIMS!S2283/INDEX(CIMS!S$4:S$41,MATCH("Generic Fuels"&amp;$E2283,CIMS!$W$4:$W$41,0)),1)</f>
        <v>1</v>
      </c>
      <c r="T2283" s="14">
        <f>IF(JCIMS!T2283&gt;=0,JCIMS!T2283/INDEX(CIMS!T$4:T$41,MATCH("Generic Fuels"&amp;$E2283,CIMS!$W$4:$W$41,0)),1)</f>
        <v>1</v>
      </c>
      <c r="V2283" t="str">
        <f t="shared" si="41"/>
        <v>QuebecPetroleum CrudeSolid Biomass</v>
      </c>
    </row>
    <row r="2284" spans="3:22" x14ac:dyDescent="0.25">
      <c r="C2284" s="6" t="s">
        <v>56</v>
      </c>
      <c r="D2284" s="6" t="s">
        <v>46</v>
      </c>
      <c r="E2284" t="s">
        <v>13</v>
      </c>
      <c r="F2284" s="6">
        <v>2005</v>
      </c>
      <c r="G2284" s="6" t="s">
        <v>14</v>
      </c>
      <c r="H2284" s="6" t="s">
        <v>15</v>
      </c>
      <c r="I2284" s="6" t="s">
        <v>16</v>
      </c>
      <c r="J2284" s="16">
        <f>IF(JCIMS!J2284&gt;=0,JCIMS!J2284/INDEX(CIMS!J$4:J$41,MATCH($C2284&amp;$E2284,CIMS!$W$4:$W$41,0)),1)</f>
        <v>1</v>
      </c>
      <c r="K2284" s="16">
        <f>IF(JCIMS!K2284&gt;=0,JCIMS!K2284/INDEX(CIMS!K$4:K$41,MATCH($C2284&amp;$E2284,CIMS!$W$4:$W$41,0)),1)</f>
        <v>1</v>
      </c>
      <c r="L2284" s="16">
        <f>IF(JCIMS!L2284&gt;=0,JCIMS!L2284/INDEX(CIMS!L$4:L$41,MATCH($C2284&amp;$E2284,CIMS!$W$4:$W$41,0)),1)</f>
        <v>1</v>
      </c>
      <c r="M2284" s="16">
        <f>IF(JCIMS!M2284&gt;=0,JCIMS!M2284/INDEX(CIMS!M$4:M$41,MATCH($C2284&amp;$E2284,CIMS!$W$4:$W$41,0)),1)</f>
        <v>1</v>
      </c>
      <c r="N2284" s="16">
        <f>IF(JCIMS!N2284&gt;=0,JCIMS!N2284/INDEX(CIMS!N$4:N$41,MATCH($C2284&amp;$E2284,CIMS!$W$4:$W$41,0)),1)</f>
        <v>1</v>
      </c>
      <c r="O2284" s="16">
        <f>IF(JCIMS!O2284&gt;=0,JCIMS!O2284/INDEX(CIMS!O$4:O$41,MATCH($C2284&amp;$E2284,CIMS!$W$4:$W$41,0)),1)</f>
        <v>1</v>
      </c>
      <c r="P2284" s="16">
        <f>IF(JCIMS!P2284&gt;=0,JCIMS!P2284/INDEX(CIMS!P$4:P$41,MATCH($C2284&amp;$E2284,CIMS!$W$4:$W$41,0)),1)</f>
        <v>1</v>
      </c>
      <c r="Q2284" s="16">
        <f>IF(JCIMS!Q2284&gt;=0,JCIMS!Q2284/INDEX(CIMS!Q$4:Q$41,MATCH($C2284&amp;$E2284,CIMS!$W$4:$W$41,0)),1)</f>
        <v>1</v>
      </c>
      <c r="R2284" s="16">
        <f>IF(JCIMS!R2284&gt;=0,JCIMS!R2284/INDEX(CIMS!R$4:R$41,MATCH($C2284&amp;$E2284,CIMS!$W$4:$W$41,0)),1)</f>
        <v>1</v>
      </c>
      <c r="S2284" s="16">
        <f>IF(JCIMS!S2284&gt;=0,JCIMS!S2284/INDEX(CIMS!S$4:S$41,MATCH($C2284&amp;$E2284,CIMS!$W$4:$W$41,0)),1)</f>
        <v>1</v>
      </c>
      <c r="T2284" s="16">
        <f>IF(JCIMS!T2284&gt;=0,JCIMS!T2284/INDEX(CIMS!T$4:T$41,MATCH($C2284&amp;$E2284,CIMS!$W$4:$W$41,0)),1)</f>
        <v>1</v>
      </c>
      <c r="V2284" t="str">
        <f t="shared" si="41"/>
        <v>QuebecPetroleum RefiningBiodiesel</v>
      </c>
    </row>
    <row r="2285" spans="3:22" x14ac:dyDescent="0.25">
      <c r="C2285" s="6" t="s">
        <v>56</v>
      </c>
      <c r="D2285" s="6" t="s">
        <v>46</v>
      </c>
      <c r="E2285" t="s">
        <v>17</v>
      </c>
      <c r="F2285" s="6">
        <v>2005</v>
      </c>
      <c r="G2285" s="6" t="s">
        <v>14</v>
      </c>
      <c r="H2285" s="6" t="s">
        <v>15</v>
      </c>
      <c r="I2285" s="6" t="s">
        <v>16</v>
      </c>
      <c r="J2285" s="16">
        <f>IF(JCIMS!J2285&gt;=0,JCIMS!J2285/INDEX(CIMS!J$4:J$41,MATCH($C2285&amp;$E2285,CIMS!$W$4:$W$41,0)),1)</f>
        <v>1.2659442781791268</v>
      </c>
      <c r="K2285" s="16">
        <f>IF(JCIMS!K2285&gt;=0,JCIMS!K2285/INDEX(CIMS!K$4:K$41,MATCH($C2285&amp;$E2285,CIMS!$W$4:$W$41,0)),1)</f>
        <v>1.197104555406443</v>
      </c>
      <c r="L2285" s="16">
        <f>IF(JCIMS!L2285&gt;=0,JCIMS!L2285/INDEX(CIMS!L$4:L$41,MATCH($C2285&amp;$E2285,CIMS!$W$4:$W$41,0)),1)</f>
        <v>1.1654770349589358</v>
      </c>
      <c r="M2285" s="16">
        <f>IF(JCIMS!M2285&gt;=0,JCIMS!M2285/INDEX(CIMS!M$4:M$41,MATCH($C2285&amp;$E2285,CIMS!$W$4:$W$41,0)),1)</f>
        <v>1.0674971881523396</v>
      </c>
      <c r="N2285" s="16">
        <f>IF(JCIMS!N2285&gt;=0,JCIMS!N2285/INDEX(CIMS!N$4:N$41,MATCH($C2285&amp;$E2285,CIMS!$W$4:$W$41,0)),1)</f>
        <v>0.95618875078376731</v>
      </c>
      <c r="O2285" s="16">
        <f>IF(JCIMS!O2285&gt;=0,JCIMS!O2285/INDEX(CIMS!O$4:O$41,MATCH($C2285&amp;$E2285,CIMS!$W$4:$W$41,0)),1)</f>
        <v>0.87977740362114032</v>
      </c>
      <c r="P2285" s="16">
        <f>IF(JCIMS!P2285&gt;=0,JCIMS!P2285/INDEX(CIMS!P$4:P$41,MATCH($C2285&amp;$E2285,CIMS!$W$4:$W$41,0)),1)</f>
        <v>0.81216642105625259</v>
      </c>
      <c r="Q2285" s="16">
        <f>IF(JCIMS!Q2285&gt;=0,JCIMS!Q2285/INDEX(CIMS!Q$4:Q$41,MATCH($C2285&amp;$E2285,CIMS!$W$4:$W$41,0)),1)</f>
        <v>0.7923274872377285</v>
      </c>
      <c r="R2285" s="16">
        <f>IF(JCIMS!R2285&gt;=0,JCIMS!R2285/INDEX(CIMS!R$4:R$41,MATCH($C2285&amp;$E2285,CIMS!$W$4:$W$41,0)),1)</f>
        <v>0.76126218276669766</v>
      </c>
      <c r="S2285" s="16">
        <f>IF(JCIMS!S2285&gt;=0,JCIMS!S2285/INDEX(CIMS!S$4:S$41,MATCH($C2285&amp;$E2285,CIMS!$W$4:$W$41,0)),1)</f>
        <v>0.7460662271580869</v>
      </c>
      <c r="T2285" s="16">
        <f>IF(JCIMS!T2285&gt;=0,JCIMS!T2285/INDEX(CIMS!T$4:T$41,MATCH($C2285&amp;$E2285,CIMS!$W$4:$W$41,0)),1)</f>
        <v>0.73465924946767369</v>
      </c>
      <c r="V2285" t="str">
        <f t="shared" si="41"/>
        <v>QuebecPetroleum RefiningElectricity</v>
      </c>
    </row>
    <row r="2286" spans="3:22" x14ac:dyDescent="0.25">
      <c r="C2286" s="6" t="s">
        <v>56</v>
      </c>
      <c r="D2286" s="6" t="s">
        <v>46</v>
      </c>
      <c r="E2286" t="s">
        <v>18</v>
      </c>
      <c r="F2286" s="6">
        <v>2005</v>
      </c>
      <c r="G2286" s="6" t="s">
        <v>14</v>
      </c>
      <c r="H2286" s="6" t="s">
        <v>15</v>
      </c>
      <c r="I2286" s="6" t="s">
        <v>16</v>
      </c>
      <c r="J2286" s="16">
        <f>IF(JCIMS!J2286&gt;=0,JCIMS!J2286/INDEX(CIMS!J$4:J$41,MATCH($C2286&amp;$E2286,CIMS!$W$4:$W$41,0)),1)</f>
        <v>1</v>
      </c>
      <c r="K2286" s="16">
        <f>IF(JCIMS!K2286&gt;=0,JCIMS!K2286/INDEX(CIMS!K$4:K$41,MATCH($C2286&amp;$E2286,CIMS!$W$4:$W$41,0)),1)</f>
        <v>1</v>
      </c>
      <c r="L2286" s="16">
        <f>IF(JCIMS!L2286&gt;=0,JCIMS!L2286/INDEX(CIMS!L$4:L$41,MATCH($C2286&amp;$E2286,CIMS!$W$4:$W$41,0)),1)</f>
        <v>1</v>
      </c>
      <c r="M2286" s="16">
        <f>IF(JCIMS!M2286&gt;=0,JCIMS!M2286/INDEX(CIMS!M$4:M$41,MATCH($C2286&amp;$E2286,CIMS!$W$4:$W$41,0)),1)</f>
        <v>1</v>
      </c>
      <c r="N2286" s="16">
        <f>IF(JCIMS!N2286&gt;=0,JCIMS!N2286/INDEX(CIMS!N$4:N$41,MATCH($C2286&amp;$E2286,CIMS!$W$4:$W$41,0)),1)</f>
        <v>1</v>
      </c>
      <c r="O2286" s="16">
        <f>IF(JCIMS!O2286&gt;=0,JCIMS!O2286/INDEX(CIMS!O$4:O$41,MATCH($C2286&amp;$E2286,CIMS!$W$4:$W$41,0)),1)</f>
        <v>1</v>
      </c>
      <c r="P2286" s="16">
        <f>IF(JCIMS!P2286&gt;=0,JCIMS!P2286/INDEX(CIMS!P$4:P$41,MATCH($C2286&amp;$E2286,CIMS!$W$4:$W$41,0)),1)</f>
        <v>1</v>
      </c>
      <c r="Q2286" s="16">
        <f>IF(JCIMS!Q2286&gt;=0,JCIMS!Q2286/INDEX(CIMS!Q$4:Q$41,MATCH($C2286&amp;$E2286,CIMS!$W$4:$W$41,0)),1)</f>
        <v>1</v>
      </c>
      <c r="R2286" s="16">
        <f>IF(JCIMS!R2286&gt;=0,JCIMS!R2286/INDEX(CIMS!R$4:R$41,MATCH($C2286&amp;$E2286,CIMS!$W$4:$W$41,0)),1)</f>
        <v>1</v>
      </c>
      <c r="S2286" s="16">
        <f>IF(JCIMS!S2286&gt;=0,JCIMS!S2286/INDEX(CIMS!S$4:S$41,MATCH($C2286&amp;$E2286,CIMS!$W$4:$W$41,0)),1)</f>
        <v>1</v>
      </c>
      <c r="T2286" s="16">
        <f>IF(JCIMS!T2286&gt;=0,JCIMS!T2286/INDEX(CIMS!T$4:T$41,MATCH($C2286&amp;$E2286,CIMS!$W$4:$W$41,0)),1)</f>
        <v>1</v>
      </c>
      <c r="V2286" t="str">
        <f t="shared" si="41"/>
        <v>QuebecPetroleum RefiningEthanol</v>
      </c>
    </row>
    <row r="2287" spans="3:22" x14ac:dyDescent="0.25">
      <c r="C2287" s="6" t="s">
        <v>56</v>
      </c>
      <c r="D2287" s="6" t="s">
        <v>46</v>
      </c>
      <c r="E2287" t="s">
        <v>20</v>
      </c>
      <c r="F2287" s="6">
        <v>2005</v>
      </c>
      <c r="G2287" s="6" t="s">
        <v>14</v>
      </c>
      <c r="H2287" s="6" t="s">
        <v>15</v>
      </c>
      <c r="I2287" s="6" t="s">
        <v>16</v>
      </c>
      <c r="J2287" s="14">
        <f>IF(JCIMS!J2287&gt;=0,JCIMS!J2287/INDEX(CIMS!J$4:J$41,MATCH("Generic Fuels"&amp;$E2287,CIMS!$W$4:$W$41,0)),1)</f>
        <v>1</v>
      </c>
      <c r="K2287" s="14">
        <f>IF(JCIMS!K2287&gt;=0,JCIMS!K2287/INDEX(CIMS!K$4:K$41,MATCH("Generic Fuels"&amp;$E2287,CIMS!$W$4:$W$41,0)),1)</f>
        <v>1</v>
      </c>
      <c r="L2287" s="14">
        <f>IF(JCIMS!L2287&gt;=0,JCIMS!L2287/INDEX(CIMS!L$4:L$41,MATCH("Generic Fuels"&amp;$E2287,CIMS!$W$4:$W$41,0)),1)</f>
        <v>1</v>
      </c>
      <c r="M2287" s="14">
        <f>IF(JCIMS!M2287&gt;=0,JCIMS!M2287/INDEX(CIMS!M$4:M$41,MATCH("Generic Fuels"&amp;$E2287,CIMS!$W$4:$W$41,0)),1)</f>
        <v>1</v>
      </c>
      <c r="N2287" s="14">
        <f>IF(JCIMS!N2287&gt;=0,JCIMS!N2287/INDEX(CIMS!N$4:N$41,MATCH("Generic Fuels"&amp;$E2287,CIMS!$W$4:$W$41,0)),1)</f>
        <v>1</v>
      </c>
      <c r="O2287" s="14">
        <f>IF(JCIMS!O2287&gt;=0,JCIMS!O2287/INDEX(CIMS!O$4:O$41,MATCH("Generic Fuels"&amp;$E2287,CIMS!$W$4:$W$41,0)),1)</f>
        <v>1</v>
      </c>
      <c r="P2287" s="14">
        <f>IF(JCIMS!P2287&gt;=0,JCIMS!P2287/INDEX(CIMS!P$4:P$41,MATCH("Generic Fuels"&amp;$E2287,CIMS!$W$4:$W$41,0)),1)</f>
        <v>1</v>
      </c>
      <c r="Q2287" s="14">
        <f>IF(JCIMS!Q2287&gt;=0,JCIMS!Q2287/INDEX(CIMS!Q$4:Q$41,MATCH("Generic Fuels"&amp;$E2287,CIMS!$W$4:$W$41,0)),1)</f>
        <v>1</v>
      </c>
      <c r="R2287" s="14">
        <f>IF(JCIMS!R2287&gt;=0,JCIMS!R2287/INDEX(CIMS!R$4:R$41,MATCH("Generic Fuels"&amp;$E2287,CIMS!$W$4:$W$41,0)),1)</f>
        <v>1</v>
      </c>
      <c r="S2287" s="14">
        <f>IF(JCIMS!S2287&gt;=0,JCIMS!S2287/INDEX(CIMS!S$4:S$41,MATCH("Generic Fuels"&amp;$E2287,CIMS!$W$4:$W$41,0)),1)</f>
        <v>1</v>
      </c>
      <c r="T2287" s="14">
        <f>IF(JCIMS!T2287&gt;=0,JCIMS!T2287/INDEX(CIMS!T$4:T$41,MATCH("Generic Fuels"&amp;$E2287,CIMS!$W$4:$W$41,0)),1)</f>
        <v>1</v>
      </c>
      <c r="V2287" t="str">
        <f t="shared" si="41"/>
        <v>QuebecPetroleum RefiningJet Fuel</v>
      </c>
    </row>
    <row r="2288" spans="3:22" x14ac:dyDescent="0.25">
      <c r="C2288" s="6" t="s">
        <v>56</v>
      </c>
      <c r="D2288" s="6" t="s">
        <v>46</v>
      </c>
      <c r="E2288" t="s">
        <v>21</v>
      </c>
      <c r="F2288" s="6">
        <v>2005</v>
      </c>
      <c r="G2288" s="6" t="s">
        <v>14</v>
      </c>
      <c r="H2288" s="6" t="s">
        <v>15</v>
      </c>
      <c r="I2288" s="6" t="s">
        <v>16</v>
      </c>
      <c r="J2288" s="14">
        <f>IF(JCIMS!J2288&gt;=0,JCIMS!J2288/INDEX(CIMS!J$4:J$41,MATCH("Generic Fuels"&amp;$E2288,CIMS!$W$4:$W$41,0)),1)</f>
        <v>1</v>
      </c>
      <c r="K2288" s="14">
        <f>IF(JCIMS!K2288&gt;=0,JCIMS!K2288/INDEX(CIMS!K$4:K$41,MATCH("Generic Fuels"&amp;$E2288,CIMS!$W$4:$W$41,0)),1)</f>
        <v>1</v>
      </c>
      <c r="L2288" s="14">
        <f>IF(JCIMS!L2288&gt;=0,JCIMS!L2288/INDEX(CIMS!L$4:L$41,MATCH("Generic Fuels"&amp;$E2288,CIMS!$W$4:$W$41,0)),1)</f>
        <v>1</v>
      </c>
      <c r="M2288" s="14">
        <f>IF(JCIMS!M2288&gt;=0,JCIMS!M2288/INDEX(CIMS!M$4:M$41,MATCH("Generic Fuels"&amp;$E2288,CIMS!$W$4:$W$41,0)),1)</f>
        <v>1</v>
      </c>
      <c r="N2288" s="14">
        <f>IF(JCIMS!N2288&gt;=0,JCIMS!N2288/INDEX(CIMS!N$4:N$41,MATCH("Generic Fuels"&amp;$E2288,CIMS!$W$4:$W$41,0)),1)</f>
        <v>1</v>
      </c>
      <c r="O2288" s="14">
        <f>IF(JCIMS!O2288&gt;=0,JCIMS!O2288/INDEX(CIMS!O$4:O$41,MATCH("Generic Fuels"&amp;$E2288,CIMS!$W$4:$W$41,0)),1)</f>
        <v>1</v>
      </c>
      <c r="P2288" s="14">
        <f>IF(JCIMS!P2288&gt;=0,JCIMS!P2288/INDEX(CIMS!P$4:P$41,MATCH("Generic Fuels"&amp;$E2288,CIMS!$W$4:$W$41,0)),1)</f>
        <v>1</v>
      </c>
      <c r="Q2288" s="14">
        <f>IF(JCIMS!Q2288&gt;=0,JCIMS!Q2288/INDEX(CIMS!Q$4:Q$41,MATCH("Generic Fuels"&amp;$E2288,CIMS!$W$4:$W$41,0)),1)</f>
        <v>1</v>
      </c>
      <c r="R2288" s="14">
        <f>IF(JCIMS!R2288&gt;=0,JCIMS!R2288/INDEX(CIMS!R$4:R$41,MATCH("Generic Fuels"&amp;$E2288,CIMS!$W$4:$W$41,0)),1)</f>
        <v>1</v>
      </c>
      <c r="S2288" s="14">
        <f>IF(JCIMS!S2288&gt;=0,JCIMS!S2288/INDEX(CIMS!S$4:S$41,MATCH("Generic Fuels"&amp;$E2288,CIMS!$W$4:$W$41,0)),1)</f>
        <v>1</v>
      </c>
      <c r="T2288" s="14">
        <f>IF(JCIMS!T2288&gt;=0,JCIMS!T2288/INDEX(CIMS!T$4:T$41,MATCH("Generic Fuels"&amp;$E2288,CIMS!$W$4:$W$41,0)),1)</f>
        <v>1</v>
      </c>
      <c r="V2288" t="str">
        <f t="shared" si="41"/>
        <v>QuebecPetroleum RefiningBlack Liquor</v>
      </c>
    </row>
    <row r="2289" spans="3:22" x14ac:dyDescent="0.25">
      <c r="C2289" s="6" t="s">
        <v>56</v>
      </c>
      <c r="D2289" s="6" t="s">
        <v>46</v>
      </c>
      <c r="E2289" t="s">
        <v>22</v>
      </c>
      <c r="F2289" s="6">
        <v>2005</v>
      </c>
      <c r="G2289" s="6" t="s">
        <v>14</v>
      </c>
      <c r="H2289" s="6" t="s">
        <v>15</v>
      </c>
      <c r="I2289" s="6" t="s">
        <v>16</v>
      </c>
      <c r="J2289" s="14">
        <f>IF(JCIMS!J2289&gt;=0,JCIMS!J2289/INDEX(CIMS!J$4:J$41,MATCH("Generic Fuels"&amp;$E2289,CIMS!$W$4:$W$41,0)),1)</f>
        <v>1</v>
      </c>
      <c r="K2289" s="14">
        <f>IF(JCIMS!K2289&gt;=0,JCIMS!K2289/INDEX(CIMS!K$4:K$41,MATCH("Generic Fuels"&amp;$E2289,CIMS!$W$4:$W$41,0)),1)</f>
        <v>1</v>
      </c>
      <c r="L2289" s="14">
        <f>IF(JCIMS!L2289&gt;=0,JCIMS!L2289/INDEX(CIMS!L$4:L$41,MATCH("Generic Fuels"&amp;$E2289,CIMS!$W$4:$W$41,0)),1)</f>
        <v>1</v>
      </c>
      <c r="M2289" s="14">
        <f>IF(JCIMS!M2289&gt;=0,JCIMS!M2289/INDEX(CIMS!M$4:M$41,MATCH("Generic Fuels"&amp;$E2289,CIMS!$W$4:$W$41,0)),1)</f>
        <v>1</v>
      </c>
      <c r="N2289" s="14">
        <f>IF(JCIMS!N2289&gt;=0,JCIMS!N2289/INDEX(CIMS!N$4:N$41,MATCH("Generic Fuels"&amp;$E2289,CIMS!$W$4:$W$41,0)),1)</f>
        <v>1</v>
      </c>
      <c r="O2289" s="14">
        <f>IF(JCIMS!O2289&gt;=0,JCIMS!O2289/INDEX(CIMS!O$4:O$41,MATCH("Generic Fuels"&amp;$E2289,CIMS!$W$4:$W$41,0)),1)</f>
        <v>1</v>
      </c>
      <c r="P2289" s="14">
        <f>IF(JCIMS!P2289&gt;=0,JCIMS!P2289/INDEX(CIMS!P$4:P$41,MATCH("Generic Fuels"&amp;$E2289,CIMS!$W$4:$W$41,0)),1)</f>
        <v>1</v>
      </c>
      <c r="Q2289" s="14">
        <f>IF(JCIMS!Q2289&gt;=0,JCIMS!Q2289/INDEX(CIMS!Q$4:Q$41,MATCH("Generic Fuels"&amp;$E2289,CIMS!$W$4:$W$41,0)),1)</f>
        <v>1</v>
      </c>
      <c r="R2289" s="14">
        <f>IF(JCIMS!R2289&gt;=0,JCIMS!R2289/INDEX(CIMS!R$4:R$41,MATCH("Generic Fuels"&amp;$E2289,CIMS!$W$4:$W$41,0)),1)</f>
        <v>1</v>
      </c>
      <c r="S2289" s="14">
        <f>IF(JCIMS!S2289&gt;=0,JCIMS!S2289/INDEX(CIMS!S$4:S$41,MATCH("Generic Fuels"&amp;$E2289,CIMS!$W$4:$W$41,0)),1)</f>
        <v>1</v>
      </c>
      <c r="T2289" s="14">
        <f>IF(JCIMS!T2289&gt;=0,JCIMS!T2289/INDEX(CIMS!T$4:T$41,MATCH("Generic Fuels"&amp;$E2289,CIMS!$W$4:$W$41,0)),1)</f>
        <v>1</v>
      </c>
      <c r="V2289" t="str">
        <f t="shared" si="41"/>
        <v>QuebecPetroleum RefiningCoal</v>
      </c>
    </row>
    <row r="2290" spans="3:22" x14ac:dyDescent="0.25">
      <c r="C2290" s="6" t="s">
        <v>56</v>
      </c>
      <c r="D2290" s="6" t="s">
        <v>46</v>
      </c>
      <c r="E2290" t="s">
        <v>23</v>
      </c>
      <c r="F2290" s="6">
        <v>2005</v>
      </c>
      <c r="G2290" s="6" t="s">
        <v>14</v>
      </c>
      <c r="H2290" s="6" t="s">
        <v>15</v>
      </c>
      <c r="I2290" s="6" t="s">
        <v>16</v>
      </c>
      <c r="J2290" s="14">
        <f>IF(JCIMS!J2290&gt;=0,JCIMS!J2290/INDEX(CIMS!J$4:J$41,MATCH("Generic Fuels"&amp;$E2290,CIMS!$W$4:$W$41,0)),1)</f>
        <v>1</v>
      </c>
      <c r="K2290" s="14">
        <f>IF(JCIMS!K2290&gt;=0,JCIMS!K2290/INDEX(CIMS!K$4:K$41,MATCH("Generic Fuels"&amp;$E2290,CIMS!$W$4:$W$41,0)),1)</f>
        <v>1</v>
      </c>
      <c r="L2290" s="14">
        <f>IF(JCIMS!L2290&gt;=0,JCIMS!L2290/INDEX(CIMS!L$4:L$41,MATCH("Generic Fuels"&amp;$E2290,CIMS!$W$4:$W$41,0)),1)</f>
        <v>1</v>
      </c>
      <c r="M2290" s="14">
        <f>IF(JCIMS!M2290&gt;=0,JCIMS!M2290/INDEX(CIMS!M$4:M$41,MATCH("Generic Fuels"&amp;$E2290,CIMS!$W$4:$W$41,0)),1)</f>
        <v>1</v>
      </c>
      <c r="N2290" s="14">
        <f>IF(JCIMS!N2290&gt;=0,JCIMS!N2290/INDEX(CIMS!N$4:N$41,MATCH("Generic Fuels"&amp;$E2290,CIMS!$W$4:$W$41,0)),1)</f>
        <v>1</v>
      </c>
      <c r="O2290" s="14">
        <f>IF(JCIMS!O2290&gt;=0,JCIMS!O2290/INDEX(CIMS!O$4:O$41,MATCH("Generic Fuels"&amp;$E2290,CIMS!$W$4:$W$41,0)),1)</f>
        <v>1</v>
      </c>
      <c r="P2290" s="14">
        <f>IF(JCIMS!P2290&gt;=0,JCIMS!P2290/INDEX(CIMS!P$4:P$41,MATCH("Generic Fuels"&amp;$E2290,CIMS!$W$4:$W$41,0)),1)</f>
        <v>1</v>
      </c>
      <c r="Q2290" s="14">
        <f>IF(JCIMS!Q2290&gt;=0,JCIMS!Q2290/INDEX(CIMS!Q$4:Q$41,MATCH("Generic Fuels"&amp;$E2290,CIMS!$W$4:$W$41,0)),1)</f>
        <v>1</v>
      </c>
      <c r="R2290" s="14">
        <f>IF(JCIMS!R2290&gt;=0,JCIMS!R2290/INDEX(CIMS!R$4:R$41,MATCH("Generic Fuels"&amp;$E2290,CIMS!$W$4:$W$41,0)),1)</f>
        <v>1</v>
      </c>
      <c r="S2290" s="14">
        <f>IF(JCIMS!S2290&gt;=0,JCIMS!S2290/INDEX(CIMS!S$4:S$41,MATCH("Generic Fuels"&amp;$E2290,CIMS!$W$4:$W$41,0)),1)</f>
        <v>1</v>
      </c>
      <c r="T2290" s="14">
        <f>IF(JCIMS!T2290&gt;=0,JCIMS!T2290/INDEX(CIMS!T$4:T$41,MATCH("Generic Fuels"&amp;$E2290,CIMS!$W$4:$W$41,0)),1)</f>
        <v>1</v>
      </c>
      <c r="V2290" t="str">
        <f t="shared" si="41"/>
        <v>QuebecPetroleum RefiningCoke</v>
      </c>
    </row>
    <row r="2291" spans="3:22" x14ac:dyDescent="0.25">
      <c r="C2291" s="6" t="s">
        <v>56</v>
      </c>
      <c r="D2291" s="6" t="s">
        <v>46</v>
      </c>
      <c r="E2291" t="s">
        <v>24</v>
      </c>
      <c r="F2291" s="6">
        <v>2005</v>
      </c>
      <c r="G2291" s="6" t="s">
        <v>14</v>
      </c>
      <c r="H2291" s="6" t="s">
        <v>15</v>
      </c>
      <c r="I2291" s="6" t="s">
        <v>16</v>
      </c>
      <c r="J2291" s="14">
        <f>IF(JCIMS!J2291&gt;=0,JCIMS!J2291/INDEX(CIMS!J$4:J$41,MATCH("Generic Fuels"&amp;$E2291,CIMS!$W$4:$W$41,0)),1)</f>
        <v>1</v>
      </c>
      <c r="K2291" s="14">
        <f>IF(JCIMS!K2291&gt;=0,JCIMS!K2291/INDEX(CIMS!K$4:K$41,MATCH("Generic Fuels"&amp;$E2291,CIMS!$W$4:$W$41,0)),1)</f>
        <v>1</v>
      </c>
      <c r="L2291" s="14">
        <f>IF(JCIMS!L2291&gt;=0,JCIMS!L2291/INDEX(CIMS!L$4:L$41,MATCH("Generic Fuels"&amp;$E2291,CIMS!$W$4:$W$41,0)),1)</f>
        <v>1</v>
      </c>
      <c r="M2291" s="14">
        <f>IF(JCIMS!M2291&gt;=0,JCIMS!M2291/INDEX(CIMS!M$4:M$41,MATCH("Generic Fuels"&amp;$E2291,CIMS!$W$4:$W$41,0)),1)</f>
        <v>1</v>
      </c>
      <c r="N2291" s="14">
        <f>IF(JCIMS!N2291&gt;=0,JCIMS!N2291/INDEX(CIMS!N$4:N$41,MATCH("Generic Fuels"&amp;$E2291,CIMS!$W$4:$W$41,0)),1)</f>
        <v>1</v>
      </c>
      <c r="O2291" s="14">
        <f>IF(JCIMS!O2291&gt;=0,JCIMS!O2291/INDEX(CIMS!O$4:O$41,MATCH("Generic Fuels"&amp;$E2291,CIMS!$W$4:$W$41,0)),1)</f>
        <v>1</v>
      </c>
      <c r="P2291" s="14">
        <f>IF(JCIMS!P2291&gt;=0,JCIMS!P2291/INDEX(CIMS!P$4:P$41,MATCH("Generic Fuels"&amp;$E2291,CIMS!$W$4:$W$41,0)),1)</f>
        <v>1</v>
      </c>
      <c r="Q2291" s="14">
        <f>IF(JCIMS!Q2291&gt;=0,JCIMS!Q2291/INDEX(CIMS!Q$4:Q$41,MATCH("Generic Fuels"&amp;$E2291,CIMS!$W$4:$W$41,0)),1)</f>
        <v>1</v>
      </c>
      <c r="R2291" s="14">
        <f>IF(JCIMS!R2291&gt;=0,JCIMS!R2291/INDEX(CIMS!R$4:R$41,MATCH("Generic Fuels"&amp;$E2291,CIMS!$W$4:$W$41,0)),1)</f>
        <v>1</v>
      </c>
      <c r="S2291" s="14">
        <f>IF(JCIMS!S2291&gt;=0,JCIMS!S2291/INDEX(CIMS!S$4:S$41,MATCH("Generic Fuels"&amp;$E2291,CIMS!$W$4:$W$41,0)),1)</f>
        <v>1</v>
      </c>
      <c r="T2291" s="14">
        <f>IF(JCIMS!T2291&gt;=0,JCIMS!T2291/INDEX(CIMS!T$4:T$41,MATCH("Generic Fuels"&amp;$E2291,CIMS!$W$4:$W$41,0)),1)</f>
        <v>1</v>
      </c>
      <c r="V2291" t="str">
        <f t="shared" si="41"/>
        <v>QuebecPetroleum RefiningDiesel</v>
      </c>
    </row>
    <row r="2292" spans="3:22" x14ac:dyDescent="0.25">
      <c r="C2292" s="6" t="s">
        <v>56</v>
      </c>
      <c r="D2292" s="6" t="s">
        <v>46</v>
      </c>
      <c r="E2292" t="s">
        <v>25</v>
      </c>
      <c r="F2292" s="6">
        <v>2005</v>
      </c>
      <c r="G2292" s="6" t="s">
        <v>14</v>
      </c>
      <c r="H2292" s="6" t="s">
        <v>15</v>
      </c>
      <c r="I2292" s="6" t="s">
        <v>16</v>
      </c>
      <c r="J2292" s="14">
        <f>IF(JCIMS!J2292&gt;=0,JCIMS!J2292/INDEX(CIMS!J$4:J$41,MATCH("Generic Fuels"&amp;$E2292,CIMS!$W$4:$W$41,0)),1)</f>
        <v>1</v>
      </c>
      <c r="K2292" s="14">
        <f>IF(JCIMS!K2292&gt;=0,JCIMS!K2292/INDEX(CIMS!K$4:K$41,MATCH("Generic Fuels"&amp;$E2292,CIMS!$W$4:$W$41,0)),1)</f>
        <v>1</v>
      </c>
      <c r="L2292" s="14">
        <f>IF(JCIMS!L2292&gt;=0,JCIMS!L2292/INDEX(CIMS!L$4:L$41,MATCH("Generic Fuels"&amp;$E2292,CIMS!$W$4:$W$41,0)),1)</f>
        <v>1</v>
      </c>
      <c r="M2292" s="14">
        <f>IF(JCIMS!M2292&gt;=0,JCIMS!M2292/INDEX(CIMS!M$4:M$41,MATCH("Generic Fuels"&amp;$E2292,CIMS!$W$4:$W$41,0)),1)</f>
        <v>1</v>
      </c>
      <c r="N2292" s="14">
        <f>IF(JCIMS!N2292&gt;=0,JCIMS!N2292/INDEX(CIMS!N$4:N$41,MATCH("Generic Fuels"&amp;$E2292,CIMS!$W$4:$W$41,0)),1)</f>
        <v>1</v>
      </c>
      <c r="O2292" s="14">
        <f>IF(JCIMS!O2292&gt;=0,JCIMS!O2292/INDEX(CIMS!O$4:O$41,MATCH("Generic Fuels"&amp;$E2292,CIMS!$W$4:$W$41,0)),1)</f>
        <v>1</v>
      </c>
      <c r="P2292" s="14">
        <f>IF(JCIMS!P2292&gt;=0,JCIMS!P2292/INDEX(CIMS!P$4:P$41,MATCH("Generic Fuels"&amp;$E2292,CIMS!$W$4:$W$41,0)),1)</f>
        <v>1</v>
      </c>
      <c r="Q2292" s="14">
        <f>IF(JCIMS!Q2292&gt;=0,JCIMS!Q2292/INDEX(CIMS!Q$4:Q$41,MATCH("Generic Fuels"&amp;$E2292,CIMS!$W$4:$W$41,0)),1)</f>
        <v>1</v>
      </c>
      <c r="R2292" s="14">
        <f>IF(JCIMS!R2292&gt;=0,JCIMS!R2292/INDEX(CIMS!R$4:R$41,MATCH("Generic Fuels"&amp;$E2292,CIMS!$W$4:$W$41,0)),1)</f>
        <v>1</v>
      </c>
      <c r="S2292" s="14">
        <f>IF(JCIMS!S2292&gt;=0,JCIMS!S2292/INDEX(CIMS!S$4:S$41,MATCH("Generic Fuels"&amp;$E2292,CIMS!$W$4:$W$41,0)),1)</f>
        <v>1</v>
      </c>
      <c r="T2292" s="14">
        <f>IF(JCIMS!T2292&gt;=0,JCIMS!T2292/INDEX(CIMS!T$4:T$41,MATCH("Generic Fuels"&amp;$E2292,CIMS!$W$4:$W$41,0)),1)</f>
        <v>1</v>
      </c>
      <c r="V2292" t="str">
        <f t="shared" si="41"/>
        <v>QuebecPetroleum RefiningGasoline</v>
      </c>
    </row>
    <row r="2293" spans="3:22" x14ac:dyDescent="0.25">
      <c r="C2293" s="6" t="s">
        <v>56</v>
      </c>
      <c r="D2293" s="6" t="s">
        <v>46</v>
      </c>
      <c r="E2293" t="s">
        <v>26</v>
      </c>
      <c r="F2293" s="6">
        <v>2005</v>
      </c>
      <c r="G2293" s="6" t="s">
        <v>14</v>
      </c>
      <c r="H2293" s="6" t="s">
        <v>15</v>
      </c>
      <c r="I2293" s="6" t="s">
        <v>16</v>
      </c>
      <c r="J2293" s="14">
        <f>IF(JCIMS!J2293&gt;=0,JCIMS!J2293/INDEX(CIMS!J$4:J$41,MATCH("Generic Fuels"&amp;$E2293,CIMS!$W$4:$W$41,0)),1)</f>
        <v>0.29348320277223716</v>
      </c>
      <c r="K2293" s="14">
        <f>IF(JCIMS!K2293&gt;=0,JCIMS!K2293/INDEX(CIMS!K$4:K$41,MATCH("Generic Fuels"&amp;$E2293,CIMS!$W$4:$W$41,0)),1)</f>
        <v>0.47796147565761538</v>
      </c>
      <c r="L2293" s="14">
        <f>IF(JCIMS!L2293&gt;=0,JCIMS!L2293/INDEX(CIMS!L$4:L$41,MATCH("Generic Fuels"&amp;$E2293,CIMS!$W$4:$W$41,0)),1)</f>
        <v>0.85342473546959197</v>
      </c>
      <c r="M2293" s="14">
        <f>IF(JCIMS!M2293&gt;=0,JCIMS!M2293/INDEX(CIMS!M$4:M$41,MATCH("Generic Fuels"&amp;$E2293,CIMS!$W$4:$W$41,0)),1)</f>
        <v>0.95608598376109399</v>
      </c>
      <c r="N2293" s="14">
        <f>IF(JCIMS!N2293&gt;=0,JCIMS!N2293/INDEX(CIMS!N$4:N$41,MATCH("Generic Fuels"&amp;$E2293,CIMS!$W$4:$W$41,0)),1)</f>
        <v>1.2621381694313767</v>
      </c>
      <c r="O2293" s="14">
        <f>IF(JCIMS!O2293&gt;=0,JCIMS!O2293/INDEX(CIMS!O$4:O$41,MATCH("Generic Fuels"&amp;$E2293,CIMS!$W$4:$W$41,0)),1)</f>
        <v>1.4442834684638517</v>
      </c>
      <c r="P2293" s="14">
        <f>IF(JCIMS!P2293&gt;=0,JCIMS!P2293/INDEX(CIMS!P$4:P$41,MATCH("Generic Fuels"&amp;$E2293,CIMS!$W$4:$W$41,0)),1)</f>
        <v>1.6108187328524948</v>
      </c>
      <c r="Q2293" s="14">
        <f>IF(JCIMS!Q2293&gt;=0,JCIMS!Q2293/INDEX(CIMS!Q$4:Q$41,MATCH("Generic Fuels"&amp;$E2293,CIMS!$W$4:$W$41,0)),1)</f>
        <v>1.8222281805752798</v>
      </c>
      <c r="R2293" s="14">
        <f>IF(JCIMS!R2293&gt;=0,JCIMS!R2293/INDEX(CIMS!R$4:R$41,MATCH("Generic Fuels"&amp;$E2293,CIMS!$W$4:$W$41,0)),1)</f>
        <v>1.8997884260436417</v>
      </c>
      <c r="S2293" s="14">
        <f>IF(JCIMS!S2293&gt;=0,JCIMS!S2293/INDEX(CIMS!S$4:S$41,MATCH("Generic Fuels"&amp;$E2293,CIMS!$W$4:$W$41,0)),1)</f>
        <v>1.9114477773948122</v>
      </c>
      <c r="T2293" s="14">
        <f>IF(JCIMS!T2293&gt;=0,JCIMS!T2293/INDEX(CIMS!T$4:T$41,MATCH("Generic Fuels"&amp;$E2293,CIMS!$W$4:$W$41,0)),1)</f>
        <v>1.9344940969615014</v>
      </c>
      <c r="V2293" t="str">
        <f t="shared" si="41"/>
        <v>QuebecPetroleum RefiningFuel Oil</v>
      </c>
    </row>
    <row r="2294" spans="3:22" x14ac:dyDescent="0.25">
      <c r="C2294" s="6" t="s">
        <v>56</v>
      </c>
      <c r="D2294" s="6" t="s">
        <v>46</v>
      </c>
      <c r="E2294" t="s">
        <v>27</v>
      </c>
      <c r="F2294" s="6">
        <v>2005</v>
      </c>
      <c r="G2294" s="6" t="s">
        <v>14</v>
      </c>
      <c r="H2294" s="6" t="s">
        <v>15</v>
      </c>
      <c r="I2294" s="6" t="s">
        <v>16</v>
      </c>
      <c r="J2294" s="14">
        <f>IF(JCIMS!J2294&gt;=0,JCIMS!J2294/INDEX(CIMS!J$4:J$41,MATCH("Generic Fuels"&amp;$E2294,CIMS!$W$4:$W$41,0)),1)</f>
        <v>1</v>
      </c>
      <c r="K2294" s="14">
        <f>IF(JCIMS!K2294&gt;=0,JCIMS!K2294/INDEX(CIMS!K$4:K$41,MATCH("Generic Fuels"&amp;$E2294,CIMS!$W$4:$W$41,0)),1)</f>
        <v>1</v>
      </c>
      <c r="L2294" s="14">
        <f>IF(JCIMS!L2294&gt;=0,JCIMS!L2294/INDEX(CIMS!L$4:L$41,MATCH("Generic Fuels"&amp;$E2294,CIMS!$W$4:$W$41,0)),1)</f>
        <v>1</v>
      </c>
      <c r="M2294" s="14">
        <f>IF(JCIMS!M2294&gt;=0,JCIMS!M2294/INDEX(CIMS!M$4:M$41,MATCH("Generic Fuels"&amp;$E2294,CIMS!$W$4:$W$41,0)),1)</f>
        <v>1</v>
      </c>
      <c r="N2294" s="14">
        <f>IF(JCIMS!N2294&gt;=0,JCIMS!N2294/INDEX(CIMS!N$4:N$41,MATCH("Generic Fuels"&amp;$E2294,CIMS!$W$4:$W$41,0)),1)</f>
        <v>1</v>
      </c>
      <c r="O2294" s="14">
        <f>IF(JCIMS!O2294&gt;=0,JCIMS!O2294/INDEX(CIMS!O$4:O$41,MATCH("Generic Fuels"&amp;$E2294,CIMS!$W$4:$W$41,0)),1)</f>
        <v>1</v>
      </c>
      <c r="P2294" s="14">
        <f>IF(JCIMS!P2294&gt;=0,JCIMS!P2294/INDEX(CIMS!P$4:P$41,MATCH("Generic Fuels"&amp;$E2294,CIMS!$W$4:$W$41,0)),1)</f>
        <v>1</v>
      </c>
      <c r="Q2294" s="14">
        <f>IF(JCIMS!Q2294&gt;=0,JCIMS!Q2294/INDEX(CIMS!Q$4:Q$41,MATCH("Generic Fuels"&amp;$E2294,CIMS!$W$4:$W$41,0)),1)</f>
        <v>1</v>
      </c>
      <c r="R2294" s="14">
        <f>IF(JCIMS!R2294&gt;=0,JCIMS!R2294/INDEX(CIMS!R$4:R$41,MATCH("Generic Fuels"&amp;$E2294,CIMS!$W$4:$W$41,0)),1)</f>
        <v>1</v>
      </c>
      <c r="S2294" s="14">
        <f>IF(JCIMS!S2294&gt;=0,JCIMS!S2294/INDEX(CIMS!S$4:S$41,MATCH("Generic Fuels"&amp;$E2294,CIMS!$W$4:$W$41,0)),1)</f>
        <v>1</v>
      </c>
      <c r="T2294" s="14">
        <f>IF(JCIMS!T2294&gt;=0,JCIMS!T2294/INDEX(CIMS!T$4:T$41,MATCH("Generic Fuels"&amp;$E2294,CIMS!$W$4:$W$41,0)),1)</f>
        <v>1</v>
      </c>
      <c r="V2294" t="str">
        <f t="shared" si="41"/>
        <v>QuebecPetroleum RefiningHydrogen</v>
      </c>
    </row>
    <row r="2295" spans="3:22" x14ac:dyDescent="0.25">
      <c r="C2295" s="6" t="s">
        <v>56</v>
      </c>
      <c r="D2295" s="6" t="s">
        <v>46</v>
      </c>
      <c r="E2295" t="s">
        <v>28</v>
      </c>
      <c r="F2295" s="6">
        <v>2005</v>
      </c>
      <c r="G2295" s="6" t="s">
        <v>14</v>
      </c>
      <c r="H2295" s="6" t="s">
        <v>15</v>
      </c>
      <c r="I2295" s="6" t="s">
        <v>16</v>
      </c>
      <c r="J2295" s="14">
        <f>IF(JCIMS!J2295&gt;=0,JCIMS!J2295/INDEX(CIMS!J$4:J$41,MATCH("Generic Fuels"&amp;$E2295,CIMS!$W$4:$W$41,0)),1)</f>
        <v>1</v>
      </c>
      <c r="K2295" s="14">
        <f>IF(JCIMS!K2295&gt;=0,JCIMS!K2295/INDEX(CIMS!K$4:K$41,MATCH("Generic Fuels"&amp;$E2295,CIMS!$W$4:$W$41,0)),1)</f>
        <v>1</v>
      </c>
      <c r="L2295" s="14">
        <f>IF(JCIMS!L2295&gt;=0,JCIMS!L2295/INDEX(CIMS!L$4:L$41,MATCH("Generic Fuels"&amp;$E2295,CIMS!$W$4:$W$41,0)),1)</f>
        <v>1</v>
      </c>
      <c r="M2295" s="14">
        <f>IF(JCIMS!M2295&gt;=0,JCIMS!M2295/INDEX(CIMS!M$4:M$41,MATCH("Generic Fuels"&amp;$E2295,CIMS!$W$4:$W$41,0)),1)</f>
        <v>1</v>
      </c>
      <c r="N2295" s="14">
        <f>IF(JCIMS!N2295&gt;=0,JCIMS!N2295/INDEX(CIMS!N$4:N$41,MATCH("Generic Fuels"&amp;$E2295,CIMS!$W$4:$W$41,0)),1)</f>
        <v>1</v>
      </c>
      <c r="O2295" s="14">
        <f>IF(JCIMS!O2295&gt;=0,JCIMS!O2295/INDEX(CIMS!O$4:O$41,MATCH("Generic Fuels"&amp;$E2295,CIMS!$W$4:$W$41,0)),1)</f>
        <v>1</v>
      </c>
      <c r="P2295" s="14">
        <f>IF(JCIMS!P2295&gt;=0,JCIMS!P2295/INDEX(CIMS!P$4:P$41,MATCH("Generic Fuels"&amp;$E2295,CIMS!$W$4:$W$41,0)),1)</f>
        <v>1</v>
      </c>
      <c r="Q2295" s="14">
        <f>IF(JCIMS!Q2295&gt;=0,JCIMS!Q2295/INDEX(CIMS!Q$4:Q$41,MATCH("Generic Fuels"&amp;$E2295,CIMS!$W$4:$W$41,0)),1)</f>
        <v>1</v>
      </c>
      <c r="R2295" s="14">
        <f>IF(JCIMS!R2295&gt;=0,JCIMS!R2295/INDEX(CIMS!R$4:R$41,MATCH("Generic Fuels"&amp;$E2295,CIMS!$W$4:$W$41,0)),1)</f>
        <v>1</v>
      </c>
      <c r="S2295" s="14">
        <f>IF(JCIMS!S2295&gt;=0,JCIMS!S2295/INDEX(CIMS!S$4:S$41,MATCH("Generic Fuels"&amp;$E2295,CIMS!$W$4:$W$41,0)),1)</f>
        <v>1</v>
      </c>
      <c r="T2295" s="14">
        <f>IF(JCIMS!T2295&gt;=0,JCIMS!T2295/INDEX(CIMS!T$4:T$41,MATCH("Generic Fuels"&amp;$E2295,CIMS!$W$4:$W$41,0)),1)</f>
        <v>1</v>
      </c>
      <c r="V2295" t="str">
        <f t="shared" si="41"/>
        <v>QuebecPetroleum RefiningBiogas</v>
      </c>
    </row>
    <row r="2296" spans="3:22" x14ac:dyDescent="0.25">
      <c r="C2296" s="6" t="s">
        <v>56</v>
      </c>
      <c r="D2296" s="6" t="s">
        <v>46</v>
      </c>
      <c r="E2296" t="s">
        <v>29</v>
      </c>
      <c r="F2296" s="6">
        <v>2005</v>
      </c>
      <c r="G2296" s="6" t="s">
        <v>14</v>
      </c>
      <c r="H2296" s="6" t="s">
        <v>15</v>
      </c>
      <c r="I2296" s="6" t="s">
        <v>16</v>
      </c>
      <c r="J2296" s="14">
        <f>IF(JCIMS!J2296&gt;=0,JCIMS!J2296/INDEX(CIMS!J$4:J$41,MATCH("Generic Fuels"&amp;$E2296,CIMS!$W$4:$W$41,0)),1)</f>
        <v>1</v>
      </c>
      <c r="K2296" s="14">
        <f>IF(JCIMS!K2296&gt;=0,JCIMS!K2296/INDEX(CIMS!K$4:K$41,MATCH("Generic Fuels"&amp;$E2296,CIMS!$W$4:$W$41,0)),1)</f>
        <v>1</v>
      </c>
      <c r="L2296" s="14">
        <f>IF(JCIMS!L2296&gt;=0,JCIMS!L2296/INDEX(CIMS!L$4:L$41,MATCH("Generic Fuels"&amp;$E2296,CIMS!$W$4:$W$41,0)),1)</f>
        <v>1</v>
      </c>
      <c r="M2296" s="14">
        <f>IF(JCIMS!M2296&gt;=0,JCIMS!M2296/INDEX(CIMS!M$4:M$41,MATCH("Generic Fuels"&amp;$E2296,CIMS!$W$4:$W$41,0)),1)</f>
        <v>1</v>
      </c>
      <c r="N2296" s="14">
        <f>IF(JCIMS!N2296&gt;=0,JCIMS!N2296/INDEX(CIMS!N$4:N$41,MATCH("Generic Fuels"&amp;$E2296,CIMS!$W$4:$W$41,0)),1)</f>
        <v>1</v>
      </c>
      <c r="O2296" s="14">
        <f>IF(JCIMS!O2296&gt;=0,JCIMS!O2296/INDEX(CIMS!O$4:O$41,MATCH("Generic Fuels"&amp;$E2296,CIMS!$W$4:$W$41,0)),1)</f>
        <v>1</v>
      </c>
      <c r="P2296" s="14">
        <f>IF(JCIMS!P2296&gt;=0,JCIMS!P2296/INDEX(CIMS!P$4:P$41,MATCH("Generic Fuels"&amp;$E2296,CIMS!$W$4:$W$41,0)),1)</f>
        <v>1</v>
      </c>
      <c r="Q2296" s="14">
        <f>IF(JCIMS!Q2296&gt;=0,JCIMS!Q2296/INDEX(CIMS!Q$4:Q$41,MATCH("Generic Fuels"&amp;$E2296,CIMS!$W$4:$W$41,0)),1)</f>
        <v>1</v>
      </c>
      <c r="R2296" s="14">
        <f>IF(JCIMS!R2296&gt;=0,JCIMS!R2296/INDEX(CIMS!R$4:R$41,MATCH("Generic Fuels"&amp;$E2296,CIMS!$W$4:$W$41,0)),1)</f>
        <v>1</v>
      </c>
      <c r="S2296" s="14">
        <f>IF(JCIMS!S2296&gt;=0,JCIMS!S2296/INDEX(CIMS!S$4:S$41,MATCH("Generic Fuels"&amp;$E2296,CIMS!$W$4:$W$41,0)),1)</f>
        <v>1</v>
      </c>
      <c r="T2296" s="14">
        <f>IF(JCIMS!T2296&gt;=0,JCIMS!T2296/INDEX(CIMS!T$4:T$41,MATCH("Generic Fuels"&amp;$E2296,CIMS!$W$4:$W$41,0)),1)</f>
        <v>1</v>
      </c>
      <c r="V2296" t="str">
        <f t="shared" si="41"/>
        <v>QuebecPetroleum RefiningLPG</v>
      </c>
    </row>
    <row r="2297" spans="3:22" x14ac:dyDescent="0.25">
      <c r="C2297" s="6" t="s">
        <v>56</v>
      </c>
      <c r="D2297" s="6" t="s">
        <v>46</v>
      </c>
      <c r="E2297" t="s">
        <v>30</v>
      </c>
      <c r="F2297" s="6">
        <v>2005</v>
      </c>
      <c r="G2297" s="6" t="s">
        <v>14</v>
      </c>
      <c r="H2297" s="6" t="s">
        <v>15</v>
      </c>
      <c r="I2297" s="6" t="s">
        <v>16</v>
      </c>
      <c r="J2297" s="14">
        <f>IF(JCIMS!J2297&gt;=0,JCIMS!J2297/INDEX(CIMS!J$4:J$41,MATCH("Generic Fuels"&amp;$E2297,CIMS!$W$4:$W$41,0)),1)</f>
        <v>1.1421255072651149</v>
      </c>
      <c r="K2297" s="14">
        <f>IF(JCIMS!K2297&gt;=0,JCIMS!K2297/INDEX(CIMS!K$4:K$41,MATCH("Generic Fuels"&amp;$E2297,CIMS!$W$4:$W$41,0)),1)</f>
        <v>1.0242972006164817</v>
      </c>
      <c r="L2297" s="14">
        <f>IF(JCIMS!L2297&gt;=0,JCIMS!L2297/INDEX(CIMS!L$4:L$41,MATCH("Generic Fuels"&amp;$E2297,CIMS!$W$4:$W$41,0)),1)</f>
        <v>1.1759260563380283</v>
      </c>
      <c r="M2297" s="14">
        <f>IF(JCIMS!M2297&gt;=0,JCIMS!M2297/INDEX(CIMS!M$4:M$41,MATCH("Generic Fuels"&amp;$E2297,CIMS!$W$4:$W$41,0)),1)</f>
        <v>1.6068476302938626</v>
      </c>
      <c r="N2297" s="14">
        <f>IF(JCIMS!N2297&gt;=0,JCIMS!N2297/INDEX(CIMS!N$4:N$41,MATCH("Generic Fuels"&amp;$E2297,CIMS!$W$4:$W$41,0)),1)</f>
        <v>5.5327520830233574</v>
      </c>
      <c r="O2297" s="14">
        <f>IF(JCIMS!O2297&gt;=0,JCIMS!O2297/INDEX(CIMS!O$4:O$41,MATCH("Generic Fuels"&amp;$E2297,CIMS!$W$4:$W$41,0)),1)</f>
        <v>5.7226886951468048</v>
      </c>
      <c r="P2297" s="14">
        <f>IF(JCIMS!P2297&gt;=0,JCIMS!P2297/INDEX(CIMS!P$4:P$41,MATCH("Generic Fuels"&amp;$E2297,CIMS!$W$4:$W$41,0)),1)</f>
        <v>6.531528337738548</v>
      </c>
      <c r="Q2297" s="14">
        <f>IF(JCIMS!Q2297&gt;=0,JCIMS!Q2297/INDEX(CIMS!Q$4:Q$41,MATCH("Generic Fuels"&amp;$E2297,CIMS!$W$4:$W$41,0)),1)</f>
        <v>6.5467166920565862</v>
      </c>
      <c r="R2297" s="14">
        <f>IF(JCIMS!R2297&gt;=0,JCIMS!R2297/INDEX(CIMS!R$4:R$41,MATCH("Generic Fuels"&amp;$E2297,CIMS!$W$4:$W$41,0)),1)</f>
        <v>5.627628143415933</v>
      </c>
      <c r="S2297" s="14">
        <f>IF(JCIMS!S2297&gt;=0,JCIMS!S2297/INDEX(CIMS!S$4:S$41,MATCH("Generic Fuels"&amp;$E2297,CIMS!$W$4:$W$41,0)),1)</f>
        <v>4.7924324472199293</v>
      </c>
      <c r="T2297" s="14">
        <f>IF(JCIMS!T2297&gt;=0,JCIMS!T2297/INDEX(CIMS!T$4:T$41,MATCH("Generic Fuels"&amp;$E2297,CIMS!$W$4:$W$41,0)),1)</f>
        <v>4.2515936757468342</v>
      </c>
      <c r="V2297" t="str">
        <f t="shared" si="41"/>
        <v>QuebecPetroleum RefiningNatural Gas</v>
      </c>
    </row>
    <row r="2298" spans="3:22" x14ac:dyDescent="0.25">
      <c r="C2298" s="6" t="s">
        <v>56</v>
      </c>
      <c r="D2298" s="6" t="s">
        <v>46</v>
      </c>
      <c r="E2298" t="s">
        <v>31</v>
      </c>
      <c r="F2298" s="6">
        <v>2005</v>
      </c>
      <c r="G2298" s="6" t="s">
        <v>14</v>
      </c>
      <c r="H2298" s="6" t="s">
        <v>15</v>
      </c>
      <c r="I2298" s="6" t="s">
        <v>16</v>
      </c>
      <c r="J2298" s="14">
        <f>IF(JCIMS!J2298&gt;=0,JCIMS!J2298/INDEX(CIMS!J$4:J$41,MATCH("Generic Fuels"&amp;$E2298,CIMS!$W$4:$W$41,0)),1)</f>
        <v>1</v>
      </c>
      <c r="K2298" s="14">
        <f>IF(JCIMS!K2298&gt;=0,JCIMS!K2298/INDEX(CIMS!K$4:K$41,MATCH("Generic Fuels"&amp;$E2298,CIMS!$W$4:$W$41,0)),1)</f>
        <v>1</v>
      </c>
      <c r="L2298" s="14">
        <f>IF(JCIMS!L2298&gt;=0,JCIMS!L2298/INDEX(CIMS!L$4:L$41,MATCH("Generic Fuels"&amp;$E2298,CIMS!$W$4:$W$41,0)),1)</f>
        <v>1</v>
      </c>
      <c r="M2298" s="14">
        <f>IF(JCIMS!M2298&gt;=0,JCIMS!M2298/INDEX(CIMS!M$4:M$41,MATCH("Generic Fuels"&amp;$E2298,CIMS!$W$4:$W$41,0)),1)</f>
        <v>1</v>
      </c>
      <c r="N2298" s="14">
        <f>IF(JCIMS!N2298&gt;=0,JCIMS!N2298/INDEX(CIMS!N$4:N$41,MATCH("Generic Fuels"&amp;$E2298,CIMS!$W$4:$W$41,0)),1)</f>
        <v>1</v>
      </c>
      <c r="O2298" s="14">
        <f>IF(JCIMS!O2298&gt;=0,JCIMS!O2298/INDEX(CIMS!O$4:O$41,MATCH("Generic Fuels"&amp;$E2298,CIMS!$W$4:$W$41,0)),1)</f>
        <v>1</v>
      </c>
      <c r="P2298" s="14">
        <f>IF(JCIMS!P2298&gt;=0,JCIMS!P2298/INDEX(CIMS!P$4:P$41,MATCH("Generic Fuels"&amp;$E2298,CIMS!$W$4:$W$41,0)),1)</f>
        <v>1</v>
      </c>
      <c r="Q2298" s="14">
        <f>IF(JCIMS!Q2298&gt;=0,JCIMS!Q2298/INDEX(CIMS!Q$4:Q$41,MATCH("Generic Fuels"&amp;$E2298,CIMS!$W$4:$W$41,0)),1)</f>
        <v>1</v>
      </c>
      <c r="R2298" s="14">
        <f>IF(JCIMS!R2298&gt;=0,JCIMS!R2298/INDEX(CIMS!R$4:R$41,MATCH("Generic Fuels"&amp;$E2298,CIMS!$W$4:$W$41,0)),1)</f>
        <v>1</v>
      </c>
      <c r="S2298" s="14">
        <f>IF(JCIMS!S2298&gt;=0,JCIMS!S2298/INDEX(CIMS!S$4:S$41,MATCH("Generic Fuels"&amp;$E2298,CIMS!$W$4:$W$41,0)),1)</f>
        <v>1</v>
      </c>
      <c r="T2298" s="14">
        <f>IF(JCIMS!T2298&gt;=0,JCIMS!T2298/INDEX(CIMS!T$4:T$41,MATCH("Generic Fuels"&amp;$E2298,CIMS!$W$4:$W$41,0)),1)</f>
        <v>1</v>
      </c>
      <c r="V2298" t="str">
        <f t="shared" si="41"/>
        <v>QuebecPetroleum RefiningPetroleum Coke</v>
      </c>
    </row>
    <row r="2299" spans="3:22" x14ac:dyDescent="0.25">
      <c r="C2299" s="6" t="s">
        <v>56</v>
      </c>
      <c r="D2299" s="6" t="s">
        <v>46</v>
      </c>
      <c r="E2299" t="s">
        <v>32</v>
      </c>
      <c r="F2299" s="6">
        <v>2005</v>
      </c>
      <c r="G2299" s="6" t="s">
        <v>14</v>
      </c>
      <c r="H2299" s="6" t="s">
        <v>15</v>
      </c>
      <c r="I2299" s="6" t="s">
        <v>16</v>
      </c>
      <c r="J2299" s="14">
        <f>IF(JCIMS!J2299&gt;=0,JCIMS!J2299/INDEX(CIMS!J$4:J$41,MATCH("Generic Fuels"&amp;$E2299,CIMS!$W$4:$W$41,0)),1)</f>
        <v>1.277781854277495</v>
      </c>
      <c r="K2299" s="14">
        <f>IF(JCIMS!K2299&gt;=0,JCIMS!K2299/INDEX(CIMS!K$4:K$41,MATCH("Generic Fuels"&amp;$E2299,CIMS!$W$4:$W$41,0)),1)</f>
        <v>1.0013355629212271</v>
      </c>
      <c r="L2299" s="14">
        <f>IF(JCIMS!L2299&gt;=0,JCIMS!L2299/INDEX(CIMS!L$4:L$41,MATCH("Generic Fuels"&amp;$E2299,CIMS!$W$4:$W$41,0)),1)</f>
        <v>1.0850176646713845</v>
      </c>
      <c r="M2299" s="14">
        <f>IF(JCIMS!M2299&gt;=0,JCIMS!M2299/INDEX(CIMS!M$4:M$41,MATCH("Generic Fuels"&amp;$E2299,CIMS!$W$4:$W$41,0)),1)</f>
        <v>0.94061413830216722</v>
      </c>
      <c r="N2299" s="14">
        <f>IF(JCIMS!N2299&gt;=0,JCIMS!N2299/INDEX(CIMS!N$4:N$41,MATCH("Generic Fuels"&amp;$E2299,CIMS!$W$4:$W$41,0)),1)</f>
        <v>1.1714185722895649</v>
      </c>
      <c r="O2299" s="14">
        <f>IF(JCIMS!O2299&gt;=0,JCIMS!O2299/INDEX(CIMS!O$4:O$41,MATCH("Generic Fuels"&amp;$E2299,CIMS!$W$4:$W$41,0)),1)</f>
        <v>1.2651378572910119</v>
      </c>
      <c r="P2299" s="14">
        <f>IF(JCIMS!P2299&gt;=0,JCIMS!P2299/INDEX(CIMS!P$4:P$41,MATCH("Generic Fuels"&amp;$E2299,CIMS!$W$4:$W$41,0)),1)</f>
        <v>1.353087612805927</v>
      </c>
      <c r="Q2299" s="14">
        <f>IF(JCIMS!Q2299&gt;=0,JCIMS!Q2299/INDEX(CIMS!Q$4:Q$41,MATCH("Generic Fuels"&amp;$E2299,CIMS!$W$4:$W$41,0)),1)</f>
        <v>1.4457861055961803</v>
      </c>
      <c r="R2299" s="14">
        <f>IF(JCIMS!R2299&gt;=0,JCIMS!R2299/INDEX(CIMS!R$4:R$41,MATCH("Generic Fuels"&amp;$E2299,CIMS!$W$4:$W$41,0)),1)</f>
        <v>1.4556806734034666</v>
      </c>
      <c r="S2299" s="14">
        <f>IF(JCIMS!S2299&gt;=0,JCIMS!S2299/INDEX(CIMS!S$4:S$41,MATCH("Generic Fuels"&amp;$E2299,CIMS!$W$4:$W$41,0)),1)</f>
        <v>1.4556806734034666</v>
      </c>
      <c r="T2299" s="14">
        <f>IF(JCIMS!T2299&gt;=0,JCIMS!T2299/INDEX(CIMS!T$4:T$41,MATCH("Generic Fuels"&amp;$E2299,CIMS!$W$4:$W$41,0)),1)</f>
        <v>1.4556806734034666</v>
      </c>
      <c r="V2299" t="str">
        <f t="shared" si="41"/>
        <v>QuebecPetroleum RefiningPropane</v>
      </c>
    </row>
    <row r="2300" spans="3:22" x14ac:dyDescent="0.25">
      <c r="C2300" s="6" t="s">
        <v>56</v>
      </c>
      <c r="D2300" s="6" t="s">
        <v>46</v>
      </c>
      <c r="E2300" t="s">
        <v>33</v>
      </c>
      <c r="F2300" s="6">
        <v>2005</v>
      </c>
      <c r="G2300" s="6" t="s">
        <v>14</v>
      </c>
      <c r="H2300" s="6" t="s">
        <v>15</v>
      </c>
      <c r="I2300" s="6" t="s">
        <v>16</v>
      </c>
      <c r="J2300" s="14">
        <f>IF(JCIMS!J2300&gt;=0,JCIMS!J2300/INDEX(CIMS!J$4:J$41,MATCH("Generic Fuels"&amp;$E2300,CIMS!$W$4:$W$41,0)),1)</f>
        <v>0</v>
      </c>
      <c r="K2300" s="14">
        <f>IF(JCIMS!K2300&gt;=0,JCIMS!K2300/INDEX(CIMS!K$4:K$41,MATCH("Generic Fuels"&amp;$E2300,CIMS!$W$4:$W$41,0)),1)</f>
        <v>0</v>
      </c>
      <c r="L2300" s="14">
        <f>IF(JCIMS!L2300&gt;=0,JCIMS!L2300/INDEX(CIMS!L$4:L$41,MATCH("Generic Fuels"&amp;$E2300,CIMS!$W$4:$W$41,0)),1)</f>
        <v>0</v>
      </c>
      <c r="M2300" s="14">
        <f>IF(JCIMS!M2300&gt;=0,JCIMS!M2300/INDEX(CIMS!M$4:M$41,MATCH("Generic Fuels"&amp;$E2300,CIMS!$W$4:$W$41,0)),1)</f>
        <v>0</v>
      </c>
      <c r="N2300" s="14">
        <f>IF(JCIMS!N2300&gt;=0,JCIMS!N2300/INDEX(CIMS!N$4:N$41,MATCH("Generic Fuels"&amp;$E2300,CIMS!$W$4:$W$41,0)),1)</f>
        <v>0</v>
      </c>
      <c r="O2300" s="14">
        <f>IF(JCIMS!O2300&gt;=0,JCIMS!O2300/INDEX(CIMS!O$4:O$41,MATCH("Generic Fuels"&amp;$E2300,CIMS!$W$4:$W$41,0)),1)</f>
        <v>0</v>
      </c>
      <c r="P2300" s="14">
        <f>IF(JCIMS!P2300&gt;=0,JCIMS!P2300/INDEX(CIMS!P$4:P$41,MATCH("Generic Fuels"&amp;$E2300,CIMS!$W$4:$W$41,0)),1)</f>
        <v>0</v>
      </c>
      <c r="Q2300" s="14">
        <f>IF(JCIMS!Q2300&gt;=0,JCIMS!Q2300/INDEX(CIMS!Q$4:Q$41,MATCH("Generic Fuels"&amp;$E2300,CIMS!$W$4:$W$41,0)),1)</f>
        <v>0</v>
      </c>
      <c r="R2300" s="14">
        <f>IF(JCIMS!R2300&gt;=0,JCIMS!R2300/INDEX(CIMS!R$4:R$41,MATCH("Generic Fuels"&amp;$E2300,CIMS!$W$4:$W$41,0)),1)</f>
        <v>0</v>
      </c>
      <c r="S2300" s="14">
        <f>IF(JCIMS!S2300&gt;=0,JCIMS!S2300/INDEX(CIMS!S$4:S$41,MATCH("Generic Fuels"&amp;$E2300,CIMS!$W$4:$W$41,0)),1)</f>
        <v>0</v>
      </c>
      <c r="T2300" s="14">
        <f>IF(JCIMS!T2300&gt;=0,JCIMS!T2300/INDEX(CIMS!T$4:T$41,MATCH("Generic Fuels"&amp;$E2300,CIMS!$W$4:$W$41,0)),1)</f>
        <v>0</v>
      </c>
      <c r="V2300" t="str">
        <f t="shared" si="41"/>
        <v>QuebecPetroleum RefiningRefinery Fuel Gas</v>
      </c>
    </row>
    <row r="2301" spans="3:22" x14ac:dyDescent="0.25">
      <c r="C2301" s="6" t="s">
        <v>56</v>
      </c>
      <c r="D2301" s="6" t="s">
        <v>46</v>
      </c>
      <c r="E2301" t="s">
        <v>34</v>
      </c>
      <c r="F2301" s="6">
        <v>2005</v>
      </c>
      <c r="G2301" s="6" t="s">
        <v>14</v>
      </c>
      <c r="H2301" s="6" t="s">
        <v>15</v>
      </c>
      <c r="I2301" s="6" t="s">
        <v>16</v>
      </c>
      <c r="J2301" s="14">
        <f>IF(JCIMS!J2301&gt;=0,JCIMS!J2301/INDEX(CIMS!J$4:J$41,MATCH("Generic Fuels"&amp;$E2301,CIMS!$W$4:$W$41,0)),1)</f>
        <v>1</v>
      </c>
      <c r="K2301" s="14">
        <f>IF(JCIMS!K2301&gt;=0,JCIMS!K2301/INDEX(CIMS!K$4:K$41,MATCH("Generic Fuels"&amp;$E2301,CIMS!$W$4:$W$41,0)),1)</f>
        <v>1</v>
      </c>
      <c r="L2301" s="14">
        <f>IF(JCIMS!L2301&gt;=0,JCIMS!L2301/INDEX(CIMS!L$4:L$41,MATCH("Generic Fuels"&amp;$E2301,CIMS!$W$4:$W$41,0)),1)</f>
        <v>1</v>
      </c>
      <c r="M2301" s="14">
        <f>IF(JCIMS!M2301&gt;=0,JCIMS!M2301/INDEX(CIMS!M$4:M$41,MATCH("Generic Fuels"&amp;$E2301,CIMS!$W$4:$W$41,0)),1)</f>
        <v>1</v>
      </c>
      <c r="N2301" s="14">
        <f>IF(JCIMS!N2301&gt;=0,JCIMS!N2301/INDEX(CIMS!N$4:N$41,MATCH("Generic Fuels"&amp;$E2301,CIMS!$W$4:$W$41,0)),1)</f>
        <v>1</v>
      </c>
      <c r="O2301" s="14">
        <f>IF(JCIMS!O2301&gt;=0,JCIMS!O2301/INDEX(CIMS!O$4:O$41,MATCH("Generic Fuels"&amp;$E2301,CIMS!$W$4:$W$41,0)),1)</f>
        <v>1</v>
      </c>
      <c r="P2301" s="14">
        <f>IF(JCIMS!P2301&gt;=0,JCIMS!P2301/INDEX(CIMS!P$4:P$41,MATCH("Generic Fuels"&amp;$E2301,CIMS!$W$4:$W$41,0)),1)</f>
        <v>1</v>
      </c>
      <c r="Q2301" s="14">
        <f>IF(JCIMS!Q2301&gt;=0,JCIMS!Q2301/INDEX(CIMS!Q$4:Q$41,MATCH("Generic Fuels"&amp;$E2301,CIMS!$W$4:$W$41,0)),1)</f>
        <v>1</v>
      </c>
      <c r="R2301" s="14">
        <f>IF(JCIMS!R2301&gt;=0,JCIMS!R2301/INDEX(CIMS!R$4:R$41,MATCH("Generic Fuels"&amp;$E2301,CIMS!$W$4:$W$41,0)),1)</f>
        <v>1</v>
      </c>
      <c r="S2301" s="14">
        <f>IF(JCIMS!S2301&gt;=0,JCIMS!S2301/INDEX(CIMS!S$4:S$41,MATCH("Generic Fuels"&amp;$E2301,CIMS!$W$4:$W$41,0)),1)</f>
        <v>1</v>
      </c>
      <c r="T2301" s="14">
        <f>IF(JCIMS!T2301&gt;=0,JCIMS!T2301/INDEX(CIMS!T$4:T$41,MATCH("Generic Fuels"&amp;$E2301,CIMS!$W$4:$W$41,0)),1)</f>
        <v>1</v>
      </c>
      <c r="V2301" t="str">
        <f t="shared" si="41"/>
        <v>QuebecPetroleum RefiningUranium</v>
      </c>
    </row>
    <row r="2302" spans="3:22" x14ac:dyDescent="0.25">
      <c r="C2302" s="6" t="s">
        <v>56</v>
      </c>
      <c r="D2302" s="6" t="s">
        <v>46</v>
      </c>
      <c r="E2302" t="s">
        <v>35</v>
      </c>
      <c r="F2302" s="6">
        <v>2005</v>
      </c>
      <c r="G2302" s="6" t="s">
        <v>14</v>
      </c>
      <c r="H2302" s="6" t="s">
        <v>15</v>
      </c>
      <c r="I2302" s="6" t="s">
        <v>16</v>
      </c>
      <c r="J2302" s="14">
        <f>IF(JCIMS!J2302&gt;=0,JCIMS!J2302/INDEX(CIMS!J$4:J$41,MATCH("Generic Fuels"&amp;$E2302,CIMS!$W$4:$W$41,0)),1)</f>
        <v>1</v>
      </c>
      <c r="K2302" s="14">
        <f>IF(JCIMS!K2302&gt;=0,JCIMS!K2302/INDEX(CIMS!K$4:K$41,MATCH("Generic Fuels"&amp;$E2302,CIMS!$W$4:$W$41,0)),1)</f>
        <v>1</v>
      </c>
      <c r="L2302" s="14">
        <f>IF(JCIMS!L2302&gt;=0,JCIMS!L2302/INDEX(CIMS!L$4:L$41,MATCH("Generic Fuels"&amp;$E2302,CIMS!$W$4:$W$41,0)),1)</f>
        <v>1</v>
      </c>
      <c r="M2302" s="14">
        <f>IF(JCIMS!M2302&gt;=0,JCIMS!M2302/INDEX(CIMS!M$4:M$41,MATCH("Generic Fuels"&amp;$E2302,CIMS!$W$4:$W$41,0)),1)</f>
        <v>1</v>
      </c>
      <c r="N2302" s="14">
        <f>IF(JCIMS!N2302&gt;=0,JCIMS!N2302/INDEX(CIMS!N$4:N$41,MATCH("Generic Fuels"&amp;$E2302,CIMS!$W$4:$W$41,0)),1)</f>
        <v>1</v>
      </c>
      <c r="O2302" s="14">
        <f>IF(JCIMS!O2302&gt;=0,JCIMS!O2302/INDEX(CIMS!O$4:O$41,MATCH("Generic Fuels"&amp;$E2302,CIMS!$W$4:$W$41,0)),1)</f>
        <v>1</v>
      </c>
      <c r="P2302" s="14">
        <f>IF(JCIMS!P2302&gt;=0,JCIMS!P2302/INDEX(CIMS!P$4:P$41,MATCH("Generic Fuels"&amp;$E2302,CIMS!$W$4:$W$41,0)),1)</f>
        <v>1</v>
      </c>
      <c r="Q2302" s="14">
        <f>IF(JCIMS!Q2302&gt;=0,JCIMS!Q2302/INDEX(CIMS!Q$4:Q$41,MATCH("Generic Fuels"&amp;$E2302,CIMS!$W$4:$W$41,0)),1)</f>
        <v>1</v>
      </c>
      <c r="R2302" s="14">
        <f>IF(JCIMS!R2302&gt;=0,JCIMS!R2302/INDEX(CIMS!R$4:R$41,MATCH("Generic Fuels"&amp;$E2302,CIMS!$W$4:$W$41,0)),1)</f>
        <v>1</v>
      </c>
      <c r="S2302" s="14">
        <f>IF(JCIMS!S2302&gt;=0,JCIMS!S2302/INDEX(CIMS!S$4:S$41,MATCH("Generic Fuels"&amp;$E2302,CIMS!$W$4:$W$41,0)),1)</f>
        <v>1</v>
      </c>
      <c r="T2302" s="14">
        <f>IF(JCIMS!T2302&gt;=0,JCIMS!T2302/INDEX(CIMS!T$4:T$41,MATCH("Generic Fuels"&amp;$E2302,CIMS!$W$4:$W$41,0)),1)</f>
        <v>1</v>
      </c>
      <c r="V2302" t="str">
        <f t="shared" si="41"/>
        <v>QuebecPetroleum RefiningWaste Fuel</v>
      </c>
    </row>
    <row r="2303" spans="3:22" x14ac:dyDescent="0.25">
      <c r="C2303" s="6" t="s">
        <v>56</v>
      </c>
      <c r="D2303" s="6" t="s">
        <v>46</v>
      </c>
      <c r="E2303" t="s">
        <v>36</v>
      </c>
      <c r="F2303" s="6">
        <v>2005</v>
      </c>
      <c r="G2303" s="6" t="s">
        <v>14</v>
      </c>
      <c r="H2303" s="6" t="s">
        <v>15</v>
      </c>
      <c r="I2303" s="6" t="s">
        <v>16</v>
      </c>
      <c r="J2303" s="14">
        <f>IF(JCIMS!J2303&gt;=0,JCIMS!J2303/INDEX(CIMS!J$4:J$41,MATCH("Generic Fuels"&amp;$E2303,CIMS!$W$4:$W$41,0)),1)</f>
        <v>1</v>
      </c>
      <c r="K2303" s="14">
        <f>IF(JCIMS!K2303&gt;=0,JCIMS!K2303/INDEX(CIMS!K$4:K$41,MATCH("Generic Fuels"&amp;$E2303,CIMS!$W$4:$W$41,0)),1)</f>
        <v>1</v>
      </c>
      <c r="L2303" s="14">
        <f>IF(JCIMS!L2303&gt;=0,JCIMS!L2303/INDEX(CIMS!L$4:L$41,MATCH("Generic Fuels"&amp;$E2303,CIMS!$W$4:$W$41,0)),1)</f>
        <v>1</v>
      </c>
      <c r="M2303" s="14">
        <f>IF(JCIMS!M2303&gt;=0,JCIMS!M2303/INDEX(CIMS!M$4:M$41,MATCH("Generic Fuels"&amp;$E2303,CIMS!$W$4:$W$41,0)),1)</f>
        <v>1</v>
      </c>
      <c r="N2303" s="14">
        <f>IF(JCIMS!N2303&gt;=0,JCIMS!N2303/INDEX(CIMS!N$4:N$41,MATCH("Generic Fuels"&amp;$E2303,CIMS!$W$4:$W$41,0)),1)</f>
        <v>1</v>
      </c>
      <c r="O2303" s="14">
        <f>IF(JCIMS!O2303&gt;=0,JCIMS!O2303/INDEX(CIMS!O$4:O$41,MATCH("Generic Fuels"&amp;$E2303,CIMS!$W$4:$W$41,0)),1)</f>
        <v>1</v>
      </c>
      <c r="P2303" s="14">
        <f>IF(JCIMS!P2303&gt;=0,JCIMS!P2303/INDEX(CIMS!P$4:P$41,MATCH("Generic Fuels"&amp;$E2303,CIMS!$W$4:$W$41,0)),1)</f>
        <v>1</v>
      </c>
      <c r="Q2303" s="14">
        <f>IF(JCIMS!Q2303&gt;=0,JCIMS!Q2303/INDEX(CIMS!Q$4:Q$41,MATCH("Generic Fuels"&amp;$E2303,CIMS!$W$4:$W$41,0)),1)</f>
        <v>1</v>
      </c>
      <c r="R2303" s="14">
        <f>IF(JCIMS!R2303&gt;=0,JCIMS!R2303/INDEX(CIMS!R$4:R$41,MATCH("Generic Fuels"&amp;$E2303,CIMS!$W$4:$W$41,0)),1)</f>
        <v>1</v>
      </c>
      <c r="S2303" s="14">
        <f>IF(JCIMS!S2303&gt;=0,JCIMS!S2303/INDEX(CIMS!S$4:S$41,MATCH("Generic Fuels"&amp;$E2303,CIMS!$W$4:$W$41,0)),1)</f>
        <v>1</v>
      </c>
      <c r="T2303" s="14">
        <f>IF(JCIMS!T2303&gt;=0,JCIMS!T2303/INDEX(CIMS!T$4:T$41,MATCH("Generic Fuels"&amp;$E2303,CIMS!$W$4:$W$41,0)),1)</f>
        <v>1</v>
      </c>
      <c r="V2303" t="str">
        <f t="shared" si="41"/>
        <v>QuebecPetroleum RefiningSolid Biomass</v>
      </c>
    </row>
    <row r="2304" spans="3:22" x14ac:dyDescent="0.25">
      <c r="C2304" s="6" t="s">
        <v>56</v>
      </c>
      <c r="D2304" s="6" t="s">
        <v>47</v>
      </c>
      <c r="E2304" t="s">
        <v>13</v>
      </c>
      <c r="F2304" s="6">
        <v>2005</v>
      </c>
      <c r="G2304" s="6" t="s">
        <v>14</v>
      </c>
      <c r="H2304" s="6" t="s">
        <v>15</v>
      </c>
      <c r="I2304" s="6" t="s">
        <v>16</v>
      </c>
      <c r="J2304" s="16">
        <f>IF(JCIMS!J2304&gt;=0,JCIMS!J2304/INDEX(CIMS!J$4:J$41,MATCH($C2304&amp;$E2304,CIMS!$W$4:$W$41,0)),1)</f>
        <v>1</v>
      </c>
      <c r="K2304" s="16">
        <f>IF(JCIMS!K2304&gt;=0,JCIMS!K2304/INDEX(CIMS!K$4:K$41,MATCH($C2304&amp;$E2304,CIMS!$W$4:$W$41,0)),1)</f>
        <v>1</v>
      </c>
      <c r="L2304" s="16">
        <f>IF(JCIMS!L2304&gt;=0,JCIMS!L2304/INDEX(CIMS!L$4:L$41,MATCH($C2304&amp;$E2304,CIMS!$W$4:$W$41,0)),1)</f>
        <v>1</v>
      </c>
      <c r="M2304" s="16">
        <f>IF(JCIMS!M2304&gt;=0,JCIMS!M2304/INDEX(CIMS!M$4:M$41,MATCH($C2304&amp;$E2304,CIMS!$W$4:$W$41,0)),1)</f>
        <v>1</v>
      </c>
      <c r="N2304" s="16">
        <f>IF(JCIMS!N2304&gt;=0,JCIMS!N2304/INDEX(CIMS!N$4:N$41,MATCH($C2304&amp;$E2304,CIMS!$W$4:$W$41,0)),1)</f>
        <v>1</v>
      </c>
      <c r="O2304" s="16">
        <f>IF(JCIMS!O2304&gt;=0,JCIMS!O2304/INDEX(CIMS!O$4:O$41,MATCH($C2304&amp;$E2304,CIMS!$W$4:$W$41,0)),1)</f>
        <v>1</v>
      </c>
      <c r="P2304" s="16">
        <f>IF(JCIMS!P2304&gt;=0,JCIMS!P2304/INDEX(CIMS!P$4:P$41,MATCH($C2304&amp;$E2304,CIMS!$W$4:$W$41,0)),1)</f>
        <v>1</v>
      </c>
      <c r="Q2304" s="16">
        <f>IF(JCIMS!Q2304&gt;=0,JCIMS!Q2304/INDEX(CIMS!Q$4:Q$41,MATCH($C2304&amp;$E2304,CIMS!$W$4:$W$41,0)),1)</f>
        <v>1</v>
      </c>
      <c r="R2304" s="16">
        <f>IF(JCIMS!R2304&gt;=0,JCIMS!R2304/INDEX(CIMS!R$4:R$41,MATCH($C2304&amp;$E2304,CIMS!$W$4:$W$41,0)),1)</f>
        <v>1</v>
      </c>
      <c r="S2304" s="16">
        <f>IF(JCIMS!S2304&gt;=0,JCIMS!S2304/INDEX(CIMS!S$4:S$41,MATCH($C2304&amp;$E2304,CIMS!$W$4:$W$41,0)),1)</f>
        <v>1</v>
      </c>
      <c r="T2304" s="16">
        <f>IF(JCIMS!T2304&gt;=0,JCIMS!T2304/INDEX(CIMS!T$4:T$41,MATCH($C2304&amp;$E2304,CIMS!$W$4:$W$41,0)),1)</f>
        <v>1</v>
      </c>
      <c r="V2304" t="str">
        <f t="shared" si="41"/>
        <v>QuebecPulp and PaperBiodiesel</v>
      </c>
    </row>
    <row r="2305" spans="3:22" x14ac:dyDescent="0.25">
      <c r="C2305" s="6" t="s">
        <v>56</v>
      </c>
      <c r="D2305" s="6" t="s">
        <v>47</v>
      </c>
      <c r="E2305" t="s">
        <v>17</v>
      </c>
      <c r="F2305" s="6">
        <v>2005</v>
      </c>
      <c r="G2305" s="6" t="s">
        <v>14</v>
      </c>
      <c r="H2305" s="6" t="s">
        <v>15</v>
      </c>
      <c r="I2305" s="6" t="s">
        <v>16</v>
      </c>
      <c r="J2305" s="16">
        <f>IF(JCIMS!J2305&gt;=0,JCIMS!J2305/INDEX(CIMS!J$4:J$41,MATCH($C2305&amp;$E2305,CIMS!$W$4:$W$41,0)),1)</f>
        <v>1.2659442781791268</v>
      </c>
      <c r="K2305" s="16">
        <f>IF(JCIMS!K2305&gt;=0,JCIMS!K2305/INDEX(CIMS!K$4:K$41,MATCH($C2305&amp;$E2305,CIMS!$W$4:$W$41,0)),1)</f>
        <v>1.197104555406443</v>
      </c>
      <c r="L2305" s="16">
        <f>IF(JCIMS!L2305&gt;=0,JCIMS!L2305/INDEX(CIMS!L$4:L$41,MATCH($C2305&amp;$E2305,CIMS!$W$4:$W$41,0)),1)</f>
        <v>1.1654770349589358</v>
      </c>
      <c r="M2305" s="16">
        <f>IF(JCIMS!M2305&gt;=0,JCIMS!M2305/INDEX(CIMS!M$4:M$41,MATCH($C2305&amp;$E2305,CIMS!$W$4:$W$41,0)),1)</f>
        <v>1.0674971881523396</v>
      </c>
      <c r="N2305" s="16">
        <f>IF(JCIMS!N2305&gt;=0,JCIMS!N2305/INDEX(CIMS!N$4:N$41,MATCH($C2305&amp;$E2305,CIMS!$W$4:$W$41,0)),1)</f>
        <v>0.95618875078376731</v>
      </c>
      <c r="O2305" s="16">
        <f>IF(JCIMS!O2305&gt;=0,JCIMS!O2305/INDEX(CIMS!O$4:O$41,MATCH($C2305&amp;$E2305,CIMS!$W$4:$W$41,0)),1)</f>
        <v>0.87977740362114032</v>
      </c>
      <c r="P2305" s="16">
        <f>IF(JCIMS!P2305&gt;=0,JCIMS!P2305/INDEX(CIMS!P$4:P$41,MATCH($C2305&amp;$E2305,CIMS!$W$4:$W$41,0)),1)</f>
        <v>0.81216642105625259</v>
      </c>
      <c r="Q2305" s="16">
        <f>IF(JCIMS!Q2305&gt;=0,JCIMS!Q2305/INDEX(CIMS!Q$4:Q$41,MATCH($C2305&amp;$E2305,CIMS!$W$4:$W$41,0)),1)</f>
        <v>0.7923274872377285</v>
      </c>
      <c r="R2305" s="16">
        <f>IF(JCIMS!R2305&gt;=0,JCIMS!R2305/INDEX(CIMS!R$4:R$41,MATCH($C2305&amp;$E2305,CIMS!$W$4:$W$41,0)),1)</f>
        <v>0.76126218276669766</v>
      </c>
      <c r="S2305" s="16">
        <f>IF(JCIMS!S2305&gt;=0,JCIMS!S2305/INDEX(CIMS!S$4:S$41,MATCH($C2305&amp;$E2305,CIMS!$W$4:$W$41,0)),1)</f>
        <v>0.7460662271580869</v>
      </c>
      <c r="T2305" s="16">
        <f>IF(JCIMS!T2305&gt;=0,JCIMS!T2305/INDEX(CIMS!T$4:T$41,MATCH($C2305&amp;$E2305,CIMS!$W$4:$W$41,0)),1)</f>
        <v>0.73465924946767369</v>
      </c>
      <c r="V2305" t="str">
        <f t="shared" si="41"/>
        <v>QuebecPulp and PaperElectricity</v>
      </c>
    </row>
    <row r="2306" spans="3:22" x14ac:dyDescent="0.25">
      <c r="C2306" s="6" t="s">
        <v>56</v>
      </c>
      <c r="D2306" s="6" t="s">
        <v>47</v>
      </c>
      <c r="E2306" t="s">
        <v>18</v>
      </c>
      <c r="F2306" s="6">
        <v>2005</v>
      </c>
      <c r="G2306" s="6" t="s">
        <v>14</v>
      </c>
      <c r="H2306" s="6" t="s">
        <v>15</v>
      </c>
      <c r="I2306" s="6" t="s">
        <v>16</v>
      </c>
      <c r="J2306" s="16">
        <f>IF(JCIMS!J2306&gt;=0,JCIMS!J2306/INDEX(CIMS!J$4:J$41,MATCH($C2306&amp;$E2306,CIMS!$W$4:$W$41,0)),1)</f>
        <v>1</v>
      </c>
      <c r="K2306" s="16">
        <f>IF(JCIMS!K2306&gt;=0,JCIMS!K2306/INDEX(CIMS!K$4:K$41,MATCH($C2306&amp;$E2306,CIMS!$W$4:$W$41,0)),1)</f>
        <v>1</v>
      </c>
      <c r="L2306" s="16">
        <f>IF(JCIMS!L2306&gt;=0,JCIMS!L2306/INDEX(CIMS!L$4:L$41,MATCH($C2306&amp;$E2306,CIMS!$W$4:$W$41,0)),1)</f>
        <v>1</v>
      </c>
      <c r="M2306" s="16">
        <f>IF(JCIMS!M2306&gt;=0,JCIMS!M2306/INDEX(CIMS!M$4:M$41,MATCH($C2306&amp;$E2306,CIMS!$W$4:$W$41,0)),1)</f>
        <v>1</v>
      </c>
      <c r="N2306" s="16">
        <f>IF(JCIMS!N2306&gt;=0,JCIMS!N2306/INDEX(CIMS!N$4:N$41,MATCH($C2306&amp;$E2306,CIMS!$W$4:$W$41,0)),1)</f>
        <v>1</v>
      </c>
      <c r="O2306" s="16">
        <f>IF(JCIMS!O2306&gt;=0,JCIMS!O2306/INDEX(CIMS!O$4:O$41,MATCH($C2306&amp;$E2306,CIMS!$W$4:$W$41,0)),1)</f>
        <v>1</v>
      </c>
      <c r="P2306" s="16">
        <f>IF(JCIMS!P2306&gt;=0,JCIMS!P2306/INDEX(CIMS!P$4:P$41,MATCH($C2306&amp;$E2306,CIMS!$W$4:$W$41,0)),1)</f>
        <v>1</v>
      </c>
      <c r="Q2306" s="16">
        <f>IF(JCIMS!Q2306&gt;=0,JCIMS!Q2306/INDEX(CIMS!Q$4:Q$41,MATCH($C2306&amp;$E2306,CIMS!$W$4:$W$41,0)),1)</f>
        <v>1</v>
      </c>
      <c r="R2306" s="16">
        <f>IF(JCIMS!R2306&gt;=0,JCIMS!R2306/INDEX(CIMS!R$4:R$41,MATCH($C2306&amp;$E2306,CIMS!$W$4:$W$41,0)),1)</f>
        <v>1</v>
      </c>
      <c r="S2306" s="16">
        <f>IF(JCIMS!S2306&gt;=0,JCIMS!S2306/INDEX(CIMS!S$4:S$41,MATCH($C2306&amp;$E2306,CIMS!$W$4:$W$41,0)),1)</f>
        <v>1</v>
      </c>
      <c r="T2306" s="16">
        <f>IF(JCIMS!T2306&gt;=0,JCIMS!T2306/INDEX(CIMS!T$4:T$41,MATCH($C2306&amp;$E2306,CIMS!$W$4:$W$41,0)),1)</f>
        <v>1</v>
      </c>
      <c r="V2306" t="str">
        <f t="shared" si="41"/>
        <v>QuebecPulp and PaperEthanol</v>
      </c>
    </row>
    <row r="2307" spans="3:22" x14ac:dyDescent="0.25">
      <c r="C2307" s="6" t="s">
        <v>56</v>
      </c>
      <c r="D2307" s="6" t="s">
        <v>47</v>
      </c>
      <c r="E2307" t="s">
        <v>20</v>
      </c>
      <c r="F2307" s="6">
        <v>2005</v>
      </c>
      <c r="G2307" s="6" t="s">
        <v>14</v>
      </c>
      <c r="H2307" s="6" t="s">
        <v>15</v>
      </c>
      <c r="I2307" s="6" t="s">
        <v>16</v>
      </c>
      <c r="J2307" s="14">
        <f>IF(JCIMS!J2307&gt;=0,JCIMS!J2307/INDEX(CIMS!J$4:J$41,MATCH("Generic Fuels"&amp;$E2307,CIMS!$W$4:$W$41,0)),1)</f>
        <v>1</v>
      </c>
      <c r="K2307" s="14">
        <f>IF(JCIMS!K2307&gt;=0,JCIMS!K2307/INDEX(CIMS!K$4:K$41,MATCH("Generic Fuels"&amp;$E2307,CIMS!$W$4:$W$41,0)),1)</f>
        <v>1</v>
      </c>
      <c r="L2307" s="14">
        <f>IF(JCIMS!L2307&gt;=0,JCIMS!L2307/INDEX(CIMS!L$4:L$41,MATCH("Generic Fuels"&amp;$E2307,CIMS!$W$4:$W$41,0)),1)</f>
        <v>1</v>
      </c>
      <c r="M2307" s="14">
        <f>IF(JCIMS!M2307&gt;=0,JCIMS!M2307/INDEX(CIMS!M$4:M$41,MATCH("Generic Fuels"&amp;$E2307,CIMS!$W$4:$W$41,0)),1)</f>
        <v>1</v>
      </c>
      <c r="N2307" s="14">
        <f>IF(JCIMS!N2307&gt;=0,JCIMS!N2307/INDEX(CIMS!N$4:N$41,MATCH("Generic Fuels"&amp;$E2307,CIMS!$W$4:$W$41,0)),1)</f>
        <v>1</v>
      </c>
      <c r="O2307" s="14">
        <f>IF(JCIMS!O2307&gt;=0,JCIMS!O2307/INDEX(CIMS!O$4:O$41,MATCH("Generic Fuels"&amp;$E2307,CIMS!$W$4:$W$41,0)),1)</f>
        <v>1</v>
      </c>
      <c r="P2307" s="14">
        <f>IF(JCIMS!P2307&gt;=0,JCIMS!P2307/INDEX(CIMS!P$4:P$41,MATCH("Generic Fuels"&amp;$E2307,CIMS!$W$4:$W$41,0)),1)</f>
        <v>1</v>
      </c>
      <c r="Q2307" s="14">
        <f>IF(JCIMS!Q2307&gt;=0,JCIMS!Q2307/INDEX(CIMS!Q$4:Q$41,MATCH("Generic Fuels"&amp;$E2307,CIMS!$W$4:$W$41,0)),1)</f>
        <v>1</v>
      </c>
      <c r="R2307" s="14">
        <f>IF(JCIMS!R2307&gt;=0,JCIMS!R2307/INDEX(CIMS!R$4:R$41,MATCH("Generic Fuels"&amp;$E2307,CIMS!$W$4:$W$41,0)),1)</f>
        <v>1</v>
      </c>
      <c r="S2307" s="14">
        <f>IF(JCIMS!S2307&gt;=0,JCIMS!S2307/INDEX(CIMS!S$4:S$41,MATCH("Generic Fuels"&amp;$E2307,CIMS!$W$4:$W$41,0)),1)</f>
        <v>1</v>
      </c>
      <c r="T2307" s="14">
        <f>IF(JCIMS!T2307&gt;=0,JCIMS!T2307/INDEX(CIMS!T$4:T$41,MATCH("Generic Fuels"&amp;$E2307,CIMS!$W$4:$W$41,0)),1)</f>
        <v>1</v>
      </c>
      <c r="V2307" t="str">
        <f t="shared" si="41"/>
        <v>QuebecPulp and PaperJet Fuel</v>
      </c>
    </row>
    <row r="2308" spans="3:22" x14ac:dyDescent="0.25">
      <c r="C2308" s="6" t="s">
        <v>56</v>
      </c>
      <c r="D2308" s="6" t="s">
        <v>47</v>
      </c>
      <c r="E2308" t="s">
        <v>21</v>
      </c>
      <c r="F2308" s="6">
        <v>2005</v>
      </c>
      <c r="G2308" s="6" t="s">
        <v>14</v>
      </c>
      <c r="H2308" s="6" t="s">
        <v>15</v>
      </c>
      <c r="I2308" s="6" t="s">
        <v>16</v>
      </c>
      <c r="J2308" s="14">
        <f>IF(JCIMS!J2308&gt;=0,JCIMS!J2308/INDEX(CIMS!J$4:J$41,MATCH("Generic Fuels"&amp;$E2308,CIMS!$W$4:$W$41,0)),1)</f>
        <v>0</v>
      </c>
      <c r="K2308" s="14">
        <f>IF(JCIMS!K2308&gt;=0,JCIMS!K2308/INDEX(CIMS!K$4:K$41,MATCH("Generic Fuels"&amp;$E2308,CIMS!$W$4:$W$41,0)),1)</f>
        <v>0</v>
      </c>
      <c r="L2308" s="14">
        <f>IF(JCIMS!L2308&gt;=0,JCIMS!L2308/INDEX(CIMS!L$4:L$41,MATCH("Generic Fuels"&amp;$E2308,CIMS!$W$4:$W$41,0)),1)</f>
        <v>0</v>
      </c>
      <c r="M2308" s="14">
        <f>IF(JCIMS!M2308&gt;=0,JCIMS!M2308/INDEX(CIMS!M$4:M$41,MATCH("Generic Fuels"&amp;$E2308,CIMS!$W$4:$W$41,0)),1)</f>
        <v>0</v>
      </c>
      <c r="N2308" s="14">
        <f>IF(JCIMS!N2308&gt;=0,JCIMS!N2308/INDEX(CIMS!N$4:N$41,MATCH("Generic Fuels"&amp;$E2308,CIMS!$W$4:$W$41,0)),1)</f>
        <v>0</v>
      </c>
      <c r="O2308" s="14">
        <f>IF(JCIMS!O2308&gt;=0,JCIMS!O2308/INDEX(CIMS!O$4:O$41,MATCH("Generic Fuels"&amp;$E2308,CIMS!$W$4:$W$41,0)),1)</f>
        <v>0</v>
      </c>
      <c r="P2308" s="14">
        <f>IF(JCIMS!P2308&gt;=0,JCIMS!P2308/INDEX(CIMS!P$4:P$41,MATCH("Generic Fuels"&amp;$E2308,CIMS!$W$4:$W$41,0)),1)</f>
        <v>0</v>
      </c>
      <c r="Q2308" s="14">
        <f>IF(JCIMS!Q2308&gt;=0,JCIMS!Q2308/INDEX(CIMS!Q$4:Q$41,MATCH("Generic Fuels"&amp;$E2308,CIMS!$W$4:$W$41,0)),1)</f>
        <v>0</v>
      </c>
      <c r="R2308" s="14">
        <f>IF(JCIMS!R2308&gt;=0,JCIMS!R2308/INDEX(CIMS!R$4:R$41,MATCH("Generic Fuels"&amp;$E2308,CIMS!$W$4:$W$41,0)),1)</f>
        <v>0</v>
      </c>
      <c r="S2308" s="14">
        <f>IF(JCIMS!S2308&gt;=0,JCIMS!S2308/INDEX(CIMS!S$4:S$41,MATCH("Generic Fuels"&amp;$E2308,CIMS!$W$4:$W$41,0)),1)</f>
        <v>0</v>
      </c>
      <c r="T2308" s="14">
        <f>IF(JCIMS!T2308&gt;=0,JCIMS!T2308/INDEX(CIMS!T$4:T$41,MATCH("Generic Fuels"&amp;$E2308,CIMS!$W$4:$W$41,0)),1)</f>
        <v>0</v>
      </c>
      <c r="V2308" t="str">
        <f t="shared" ref="V2308:V2371" si="42">C2308&amp;D2308&amp;E2308</f>
        <v>QuebecPulp and PaperBlack Liquor</v>
      </c>
    </row>
    <row r="2309" spans="3:22" x14ac:dyDescent="0.25">
      <c r="C2309" s="6" t="s">
        <v>56</v>
      </c>
      <c r="D2309" s="6" t="s">
        <v>47</v>
      </c>
      <c r="E2309" t="s">
        <v>22</v>
      </c>
      <c r="F2309" s="6">
        <v>2005</v>
      </c>
      <c r="G2309" s="6" t="s">
        <v>14</v>
      </c>
      <c r="H2309" s="6" t="s">
        <v>15</v>
      </c>
      <c r="I2309" s="6" t="s">
        <v>16</v>
      </c>
      <c r="J2309" s="14">
        <f>IF(JCIMS!J2309&gt;=0,JCIMS!J2309/INDEX(CIMS!J$4:J$41,MATCH("Generic Fuels"&amp;$E2309,CIMS!$W$4:$W$41,0)),1)</f>
        <v>1.0250494397827203</v>
      </c>
      <c r="K2309" s="14">
        <f>IF(JCIMS!K2309&gt;=0,JCIMS!K2309/INDEX(CIMS!K$4:K$41,MATCH("Generic Fuels"&amp;$E2309,CIMS!$W$4:$W$41,0)),1)</f>
        <v>1.1191135338619715</v>
      </c>
      <c r="L2309" s="14">
        <f>IF(JCIMS!L2309&gt;=0,JCIMS!L2309/INDEX(CIMS!L$4:L$41,MATCH("Generic Fuels"&amp;$E2309,CIMS!$W$4:$W$41,0)),1)</f>
        <v>1.4388435368140353</v>
      </c>
      <c r="M2309" s="14">
        <f>IF(JCIMS!M2309&gt;=0,JCIMS!M2309/INDEX(CIMS!M$4:M$41,MATCH("Generic Fuels"&amp;$E2309,CIMS!$W$4:$W$41,0)),1)</f>
        <v>1.4388435368140353</v>
      </c>
      <c r="N2309" s="14">
        <f>IF(JCIMS!N2309&gt;=0,JCIMS!N2309/INDEX(CIMS!N$4:N$41,MATCH("Generic Fuels"&amp;$E2309,CIMS!$W$4:$W$41,0)),1)</f>
        <v>1.4388435368140353</v>
      </c>
      <c r="O2309" s="14">
        <f>IF(JCIMS!O2309&gt;=0,JCIMS!O2309/INDEX(CIMS!O$4:O$41,MATCH("Generic Fuels"&amp;$E2309,CIMS!$W$4:$W$41,0)),1)</f>
        <v>1.4388435368140353</v>
      </c>
      <c r="P2309" s="14">
        <f>IF(JCIMS!P2309&gt;=0,JCIMS!P2309/INDEX(CIMS!P$4:P$41,MATCH("Generic Fuels"&amp;$E2309,CIMS!$W$4:$W$41,0)),1)</f>
        <v>1.4388435368140353</v>
      </c>
      <c r="Q2309" s="14">
        <f>IF(JCIMS!Q2309&gt;=0,JCIMS!Q2309/INDEX(CIMS!Q$4:Q$41,MATCH("Generic Fuels"&amp;$E2309,CIMS!$W$4:$W$41,0)),1)</f>
        <v>1.4388435368140353</v>
      </c>
      <c r="R2309" s="14">
        <f>IF(JCIMS!R2309&gt;=0,JCIMS!R2309/INDEX(CIMS!R$4:R$41,MATCH("Generic Fuels"&amp;$E2309,CIMS!$W$4:$W$41,0)),1)</f>
        <v>1.4388435368140353</v>
      </c>
      <c r="S2309" s="14">
        <f>IF(JCIMS!S2309&gt;=0,JCIMS!S2309/INDEX(CIMS!S$4:S$41,MATCH("Generic Fuels"&amp;$E2309,CIMS!$W$4:$W$41,0)),1)</f>
        <v>1.4388435368140353</v>
      </c>
      <c r="T2309" s="14">
        <f>IF(JCIMS!T2309&gt;=0,JCIMS!T2309/INDEX(CIMS!T$4:T$41,MATCH("Generic Fuels"&amp;$E2309,CIMS!$W$4:$W$41,0)),1)</f>
        <v>1.4388435368140353</v>
      </c>
      <c r="V2309" t="str">
        <f t="shared" si="42"/>
        <v>QuebecPulp and PaperCoal</v>
      </c>
    </row>
    <row r="2310" spans="3:22" x14ac:dyDescent="0.25">
      <c r="C2310" s="6" t="s">
        <v>56</v>
      </c>
      <c r="D2310" s="6" t="s">
        <v>47</v>
      </c>
      <c r="E2310" t="s">
        <v>23</v>
      </c>
      <c r="F2310" s="6">
        <v>2005</v>
      </c>
      <c r="G2310" s="6" t="s">
        <v>14</v>
      </c>
      <c r="H2310" s="6" t="s">
        <v>15</v>
      </c>
      <c r="I2310" s="6" t="s">
        <v>16</v>
      </c>
      <c r="J2310" s="14">
        <f>IF(JCIMS!J2310&gt;=0,JCIMS!J2310/INDEX(CIMS!J$4:J$41,MATCH("Generic Fuels"&amp;$E2310,CIMS!$W$4:$W$41,0)),1)</f>
        <v>1</v>
      </c>
      <c r="K2310" s="14">
        <f>IF(JCIMS!K2310&gt;=0,JCIMS!K2310/INDEX(CIMS!K$4:K$41,MATCH("Generic Fuels"&amp;$E2310,CIMS!$W$4:$W$41,0)),1)</f>
        <v>1</v>
      </c>
      <c r="L2310" s="14">
        <f>IF(JCIMS!L2310&gt;=0,JCIMS!L2310/INDEX(CIMS!L$4:L$41,MATCH("Generic Fuels"&amp;$E2310,CIMS!$W$4:$W$41,0)),1)</f>
        <v>1</v>
      </c>
      <c r="M2310" s="14">
        <f>IF(JCIMS!M2310&gt;=0,JCIMS!M2310/INDEX(CIMS!M$4:M$41,MATCH("Generic Fuels"&amp;$E2310,CIMS!$W$4:$W$41,0)),1)</f>
        <v>1</v>
      </c>
      <c r="N2310" s="14">
        <f>IF(JCIMS!N2310&gt;=0,JCIMS!N2310/INDEX(CIMS!N$4:N$41,MATCH("Generic Fuels"&amp;$E2310,CIMS!$W$4:$W$41,0)),1)</f>
        <v>1</v>
      </c>
      <c r="O2310" s="14">
        <f>IF(JCIMS!O2310&gt;=0,JCIMS!O2310/INDEX(CIMS!O$4:O$41,MATCH("Generic Fuels"&amp;$E2310,CIMS!$W$4:$W$41,0)),1)</f>
        <v>1</v>
      </c>
      <c r="P2310" s="14">
        <f>IF(JCIMS!P2310&gt;=0,JCIMS!P2310/INDEX(CIMS!P$4:P$41,MATCH("Generic Fuels"&amp;$E2310,CIMS!$W$4:$W$41,0)),1)</f>
        <v>1</v>
      </c>
      <c r="Q2310" s="14">
        <f>IF(JCIMS!Q2310&gt;=0,JCIMS!Q2310/INDEX(CIMS!Q$4:Q$41,MATCH("Generic Fuels"&amp;$E2310,CIMS!$W$4:$W$41,0)),1)</f>
        <v>1</v>
      </c>
      <c r="R2310" s="14">
        <f>IF(JCIMS!R2310&gt;=0,JCIMS!R2310/INDEX(CIMS!R$4:R$41,MATCH("Generic Fuels"&amp;$E2310,CIMS!$W$4:$W$41,0)),1)</f>
        <v>1</v>
      </c>
      <c r="S2310" s="14">
        <f>IF(JCIMS!S2310&gt;=0,JCIMS!S2310/INDEX(CIMS!S$4:S$41,MATCH("Generic Fuels"&amp;$E2310,CIMS!$W$4:$W$41,0)),1)</f>
        <v>1</v>
      </c>
      <c r="T2310" s="14">
        <f>IF(JCIMS!T2310&gt;=0,JCIMS!T2310/INDEX(CIMS!T$4:T$41,MATCH("Generic Fuels"&amp;$E2310,CIMS!$W$4:$W$41,0)),1)</f>
        <v>1</v>
      </c>
      <c r="V2310" t="str">
        <f t="shared" si="42"/>
        <v>QuebecPulp and PaperCoke</v>
      </c>
    </row>
    <row r="2311" spans="3:22" x14ac:dyDescent="0.25">
      <c r="C2311" s="6" t="s">
        <v>56</v>
      </c>
      <c r="D2311" s="6" t="s">
        <v>47</v>
      </c>
      <c r="E2311" t="s">
        <v>24</v>
      </c>
      <c r="F2311" s="6">
        <v>2005</v>
      </c>
      <c r="G2311" s="6" t="s">
        <v>14</v>
      </c>
      <c r="H2311" s="6" t="s">
        <v>15</v>
      </c>
      <c r="I2311" s="6" t="s">
        <v>16</v>
      </c>
      <c r="J2311" s="14">
        <f>IF(JCIMS!J2311&gt;=0,JCIMS!J2311/INDEX(CIMS!J$4:J$41,MATCH("Generic Fuels"&amp;$E2311,CIMS!$W$4:$W$41,0)),1)</f>
        <v>1</v>
      </c>
      <c r="K2311" s="14">
        <f>IF(JCIMS!K2311&gt;=0,JCIMS!K2311/INDEX(CIMS!K$4:K$41,MATCH("Generic Fuels"&amp;$E2311,CIMS!$W$4:$W$41,0)),1)</f>
        <v>1</v>
      </c>
      <c r="L2311" s="14">
        <f>IF(JCIMS!L2311&gt;=0,JCIMS!L2311/INDEX(CIMS!L$4:L$41,MATCH("Generic Fuels"&amp;$E2311,CIMS!$W$4:$W$41,0)),1)</f>
        <v>1</v>
      </c>
      <c r="M2311" s="14">
        <f>IF(JCIMS!M2311&gt;=0,JCIMS!M2311/INDEX(CIMS!M$4:M$41,MATCH("Generic Fuels"&amp;$E2311,CIMS!$W$4:$W$41,0)),1)</f>
        <v>1</v>
      </c>
      <c r="N2311" s="14">
        <f>IF(JCIMS!N2311&gt;=0,JCIMS!N2311/INDEX(CIMS!N$4:N$41,MATCH("Generic Fuels"&amp;$E2311,CIMS!$W$4:$W$41,0)),1)</f>
        <v>1</v>
      </c>
      <c r="O2311" s="14">
        <f>IF(JCIMS!O2311&gt;=0,JCIMS!O2311/INDEX(CIMS!O$4:O$41,MATCH("Generic Fuels"&amp;$E2311,CIMS!$W$4:$W$41,0)),1)</f>
        <v>1</v>
      </c>
      <c r="P2311" s="14">
        <f>IF(JCIMS!P2311&gt;=0,JCIMS!P2311/INDEX(CIMS!P$4:P$41,MATCH("Generic Fuels"&amp;$E2311,CIMS!$W$4:$W$41,0)),1)</f>
        <v>1</v>
      </c>
      <c r="Q2311" s="14">
        <f>IF(JCIMS!Q2311&gt;=0,JCIMS!Q2311/INDEX(CIMS!Q$4:Q$41,MATCH("Generic Fuels"&amp;$E2311,CIMS!$W$4:$W$41,0)),1)</f>
        <v>1</v>
      </c>
      <c r="R2311" s="14">
        <f>IF(JCIMS!R2311&gt;=0,JCIMS!R2311/INDEX(CIMS!R$4:R$41,MATCH("Generic Fuels"&amp;$E2311,CIMS!$W$4:$W$41,0)),1)</f>
        <v>1</v>
      </c>
      <c r="S2311" s="14">
        <f>IF(JCIMS!S2311&gt;=0,JCIMS!S2311/INDEX(CIMS!S$4:S$41,MATCH("Generic Fuels"&amp;$E2311,CIMS!$W$4:$W$41,0)),1)</f>
        <v>1</v>
      </c>
      <c r="T2311" s="14">
        <f>IF(JCIMS!T2311&gt;=0,JCIMS!T2311/INDEX(CIMS!T$4:T$41,MATCH("Generic Fuels"&amp;$E2311,CIMS!$W$4:$W$41,0)),1)</f>
        <v>1</v>
      </c>
      <c r="V2311" t="str">
        <f t="shared" si="42"/>
        <v>QuebecPulp and PaperDiesel</v>
      </c>
    </row>
    <row r="2312" spans="3:22" x14ac:dyDescent="0.25">
      <c r="C2312" s="6" t="s">
        <v>56</v>
      </c>
      <c r="D2312" s="6" t="s">
        <v>47</v>
      </c>
      <c r="E2312" t="s">
        <v>25</v>
      </c>
      <c r="F2312" s="6">
        <v>2005</v>
      </c>
      <c r="G2312" s="6" t="s">
        <v>14</v>
      </c>
      <c r="H2312" s="6" t="s">
        <v>15</v>
      </c>
      <c r="I2312" s="6" t="s">
        <v>16</v>
      </c>
      <c r="J2312" s="14">
        <f>IF(JCIMS!J2312&gt;=0,JCIMS!J2312/INDEX(CIMS!J$4:J$41,MATCH("Generic Fuels"&amp;$E2312,CIMS!$W$4:$W$41,0)),1)</f>
        <v>1</v>
      </c>
      <c r="K2312" s="14">
        <f>IF(JCIMS!K2312&gt;=0,JCIMS!K2312/INDEX(CIMS!K$4:K$41,MATCH("Generic Fuels"&amp;$E2312,CIMS!$W$4:$W$41,0)),1)</f>
        <v>1</v>
      </c>
      <c r="L2312" s="14">
        <f>IF(JCIMS!L2312&gt;=0,JCIMS!L2312/INDEX(CIMS!L$4:L$41,MATCH("Generic Fuels"&amp;$E2312,CIMS!$W$4:$W$41,0)),1)</f>
        <v>1</v>
      </c>
      <c r="M2312" s="14">
        <f>IF(JCIMS!M2312&gt;=0,JCIMS!M2312/INDEX(CIMS!M$4:M$41,MATCH("Generic Fuels"&amp;$E2312,CIMS!$W$4:$W$41,0)),1)</f>
        <v>1</v>
      </c>
      <c r="N2312" s="14">
        <f>IF(JCIMS!N2312&gt;=0,JCIMS!N2312/INDEX(CIMS!N$4:N$41,MATCH("Generic Fuels"&amp;$E2312,CIMS!$W$4:$W$41,0)),1)</f>
        <v>1</v>
      </c>
      <c r="O2312" s="14">
        <f>IF(JCIMS!O2312&gt;=0,JCIMS!O2312/INDEX(CIMS!O$4:O$41,MATCH("Generic Fuels"&amp;$E2312,CIMS!$W$4:$W$41,0)),1)</f>
        <v>1</v>
      </c>
      <c r="P2312" s="14">
        <f>IF(JCIMS!P2312&gt;=0,JCIMS!P2312/INDEX(CIMS!P$4:P$41,MATCH("Generic Fuels"&amp;$E2312,CIMS!$W$4:$W$41,0)),1)</f>
        <v>1</v>
      </c>
      <c r="Q2312" s="14">
        <f>IF(JCIMS!Q2312&gt;=0,JCIMS!Q2312/INDEX(CIMS!Q$4:Q$41,MATCH("Generic Fuels"&amp;$E2312,CIMS!$W$4:$W$41,0)),1)</f>
        <v>1</v>
      </c>
      <c r="R2312" s="14">
        <f>IF(JCIMS!R2312&gt;=0,JCIMS!R2312/INDEX(CIMS!R$4:R$41,MATCH("Generic Fuels"&amp;$E2312,CIMS!$W$4:$W$41,0)),1)</f>
        <v>1</v>
      </c>
      <c r="S2312" s="14">
        <f>IF(JCIMS!S2312&gt;=0,JCIMS!S2312/INDEX(CIMS!S$4:S$41,MATCH("Generic Fuels"&amp;$E2312,CIMS!$W$4:$W$41,0)),1)</f>
        <v>1</v>
      </c>
      <c r="T2312" s="14">
        <f>IF(JCIMS!T2312&gt;=0,JCIMS!T2312/INDEX(CIMS!T$4:T$41,MATCH("Generic Fuels"&amp;$E2312,CIMS!$W$4:$W$41,0)),1)</f>
        <v>1</v>
      </c>
      <c r="V2312" t="str">
        <f t="shared" si="42"/>
        <v>QuebecPulp and PaperGasoline</v>
      </c>
    </row>
    <row r="2313" spans="3:22" x14ac:dyDescent="0.25">
      <c r="C2313" s="6" t="s">
        <v>56</v>
      </c>
      <c r="D2313" s="6" t="s">
        <v>47</v>
      </c>
      <c r="E2313" t="s">
        <v>26</v>
      </c>
      <c r="F2313" s="6">
        <v>2005</v>
      </c>
      <c r="G2313" s="6" t="s">
        <v>14</v>
      </c>
      <c r="H2313" s="6" t="s">
        <v>15</v>
      </c>
      <c r="I2313" s="6" t="s">
        <v>16</v>
      </c>
      <c r="J2313" s="14">
        <f>IF(JCIMS!J2313&gt;=0,JCIMS!J2313/INDEX(CIMS!J$4:J$41,MATCH("Generic Fuels"&amp;$E2313,CIMS!$W$4:$W$41,0)),1)</f>
        <v>0.29348320277223716</v>
      </c>
      <c r="K2313" s="14">
        <f>IF(JCIMS!K2313&gt;=0,JCIMS!K2313/INDEX(CIMS!K$4:K$41,MATCH("Generic Fuels"&amp;$E2313,CIMS!$W$4:$W$41,0)),1)</f>
        <v>0.47796147565761538</v>
      </c>
      <c r="L2313" s="14">
        <f>IF(JCIMS!L2313&gt;=0,JCIMS!L2313/INDEX(CIMS!L$4:L$41,MATCH("Generic Fuels"&amp;$E2313,CIMS!$W$4:$W$41,0)),1)</f>
        <v>0.85342473546959197</v>
      </c>
      <c r="M2313" s="14">
        <f>IF(JCIMS!M2313&gt;=0,JCIMS!M2313/INDEX(CIMS!M$4:M$41,MATCH("Generic Fuels"&amp;$E2313,CIMS!$W$4:$W$41,0)),1)</f>
        <v>0.95608598376109399</v>
      </c>
      <c r="N2313" s="14">
        <f>IF(JCIMS!N2313&gt;=0,JCIMS!N2313/INDEX(CIMS!N$4:N$41,MATCH("Generic Fuels"&amp;$E2313,CIMS!$W$4:$W$41,0)),1)</f>
        <v>1.2621381694313767</v>
      </c>
      <c r="O2313" s="14">
        <f>IF(JCIMS!O2313&gt;=0,JCIMS!O2313/INDEX(CIMS!O$4:O$41,MATCH("Generic Fuels"&amp;$E2313,CIMS!$W$4:$W$41,0)),1)</f>
        <v>1.4442834684638517</v>
      </c>
      <c r="P2313" s="14">
        <f>IF(JCIMS!P2313&gt;=0,JCIMS!P2313/INDEX(CIMS!P$4:P$41,MATCH("Generic Fuels"&amp;$E2313,CIMS!$W$4:$W$41,0)),1)</f>
        <v>1.6108187328524948</v>
      </c>
      <c r="Q2313" s="14">
        <f>IF(JCIMS!Q2313&gt;=0,JCIMS!Q2313/INDEX(CIMS!Q$4:Q$41,MATCH("Generic Fuels"&amp;$E2313,CIMS!$W$4:$W$41,0)),1)</f>
        <v>1.8222281805752798</v>
      </c>
      <c r="R2313" s="14">
        <f>IF(JCIMS!R2313&gt;=0,JCIMS!R2313/INDEX(CIMS!R$4:R$41,MATCH("Generic Fuels"&amp;$E2313,CIMS!$W$4:$W$41,0)),1)</f>
        <v>1.8997884260436417</v>
      </c>
      <c r="S2313" s="14">
        <f>IF(JCIMS!S2313&gt;=0,JCIMS!S2313/INDEX(CIMS!S$4:S$41,MATCH("Generic Fuels"&amp;$E2313,CIMS!$W$4:$W$41,0)),1)</f>
        <v>1.9114477773948122</v>
      </c>
      <c r="T2313" s="14">
        <f>IF(JCIMS!T2313&gt;=0,JCIMS!T2313/INDEX(CIMS!T$4:T$41,MATCH("Generic Fuels"&amp;$E2313,CIMS!$W$4:$W$41,0)),1)</f>
        <v>1.9344940969615014</v>
      </c>
      <c r="V2313" t="str">
        <f t="shared" si="42"/>
        <v>QuebecPulp and PaperFuel Oil</v>
      </c>
    </row>
    <row r="2314" spans="3:22" x14ac:dyDescent="0.25">
      <c r="C2314" s="6" t="s">
        <v>56</v>
      </c>
      <c r="D2314" s="6" t="s">
        <v>47</v>
      </c>
      <c r="E2314" t="s">
        <v>27</v>
      </c>
      <c r="F2314" s="6">
        <v>2005</v>
      </c>
      <c r="G2314" s="6" t="s">
        <v>14</v>
      </c>
      <c r="H2314" s="6" t="s">
        <v>15</v>
      </c>
      <c r="I2314" s="6" t="s">
        <v>16</v>
      </c>
      <c r="J2314" s="14">
        <f>IF(JCIMS!J2314&gt;=0,JCIMS!J2314/INDEX(CIMS!J$4:J$41,MATCH("Generic Fuels"&amp;$E2314,CIMS!$W$4:$W$41,0)),1)</f>
        <v>1</v>
      </c>
      <c r="K2314" s="14">
        <f>IF(JCIMS!K2314&gt;=0,JCIMS!K2314/INDEX(CIMS!K$4:K$41,MATCH("Generic Fuels"&amp;$E2314,CIMS!$W$4:$W$41,0)),1)</f>
        <v>1</v>
      </c>
      <c r="L2314" s="14">
        <f>IF(JCIMS!L2314&gt;=0,JCIMS!L2314/INDEX(CIMS!L$4:L$41,MATCH("Generic Fuels"&amp;$E2314,CIMS!$W$4:$W$41,0)),1)</f>
        <v>1</v>
      </c>
      <c r="M2314" s="14">
        <f>IF(JCIMS!M2314&gt;=0,JCIMS!M2314/INDEX(CIMS!M$4:M$41,MATCH("Generic Fuels"&amp;$E2314,CIMS!$W$4:$W$41,0)),1)</f>
        <v>1</v>
      </c>
      <c r="N2314" s="14">
        <f>IF(JCIMS!N2314&gt;=0,JCIMS!N2314/INDEX(CIMS!N$4:N$41,MATCH("Generic Fuels"&amp;$E2314,CIMS!$W$4:$W$41,0)),1)</f>
        <v>1</v>
      </c>
      <c r="O2314" s="14">
        <f>IF(JCIMS!O2314&gt;=0,JCIMS!O2314/INDEX(CIMS!O$4:O$41,MATCH("Generic Fuels"&amp;$E2314,CIMS!$W$4:$W$41,0)),1)</f>
        <v>1</v>
      </c>
      <c r="P2314" s="14">
        <f>IF(JCIMS!P2314&gt;=0,JCIMS!P2314/INDEX(CIMS!P$4:P$41,MATCH("Generic Fuels"&amp;$E2314,CIMS!$W$4:$W$41,0)),1)</f>
        <v>1</v>
      </c>
      <c r="Q2314" s="14">
        <f>IF(JCIMS!Q2314&gt;=0,JCIMS!Q2314/INDEX(CIMS!Q$4:Q$41,MATCH("Generic Fuels"&amp;$E2314,CIMS!$W$4:$W$41,0)),1)</f>
        <v>1</v>
      </c>
      <c r="R2314" s="14">
        <f>IF(JCIMS!R2314&gt;=0,JCIMS!R2314/INDEX(CIMS!R$4:R$41,MATCH("Generic Fuels"&amp;$E2314,CIMS!$W$4:$W$41,0)),1)</f>
        <v>1</v>
      </c>
      <c r="S2314" s="14">
        <f>IF(JCIMS!S2314&gt;=0,JCIMS!S2314/INDEX(CIMS!S$4:S$41,MATCH("Generic Fuels"&amp;$E2314,CIMS!$W$4:$W$41,0)),1)</f>
        <v>1</v>
      </c>
      <c r="T2314" s="14">
        <f>IF(JCIMS!T2314&gt;=0,JCIMS!T2314/INDEX(CIMS!T$4:T$41,MATCH("Generic Fuels"&amp;$E2314,CIMS!$W$4:$W$41,0)),1)</f>
        <v>1</v>
      </c>
      <c r="V2314" t="str">
        <f t="shared" si="42"/>
        <v>QuebecPulp and PaperHydrogen</v>
      </c>
    </row>
    <row r="2315" spans="3:22" x14ac:dyDescent="0.25">
      <c r="C2315" s="6" t="s">
        <v>56</v>
      </c>
      <c r="D2315" s="6" t="s">
        <v>47</v>
      </c>
      <c r="E2315" t="s">
        <v>28</v>
      </c>
      <c r="F2315" s="6">
        <v>2005</v>
      </c>
      <c r="G2315" s="6" t="s">
        <v>14</v>
      </c>
      <c r="H2315" s="6" t="s">
        <v>15</v>
      </c>
      <c r="I2315" s="6" t="s">
        <v>16</v>
      </c>
      <c r="J2315" s="14">
        <f>IF(JCIMS!J2315&gt;=0,JCIMS!J2315/INDEX(CIMS!J$4:J$41,MATCH("Generic Fuels"&amp;$E2315,CIMS!$W$4:$W$41,0)),1)</f>
        <v>1</v>
      </c>
      <c r="K2315" s="14">
        <f>IF(JCIMS!K2315&gt;=0,JCIMS!K2315/INDEX(CIMS!K$4:K$41,MATCH("Generic Fuels"&amp;$E2315,CIMS!$W$4:$W$41,0)),1)</f>
        <v>1</v>
      </c>
      <c r="L2315" s="14">
        <f>IF(JCIMS!L2315&gt;=0,JCIMS!L2315/INDEX(CIMS!L$4:L$41,MATCH("Generic Fuels"&amp;$E2315,CIMS!$W$4:$W$41,0)),1)</f>
        <v>1</v>
      </c>
      <c r="M2315" s="14">
        <f>IF(JCIMS!M2315&gt;=0,JCIMS!M2315/INDEX(CIMS!M$4:M$41,MATCH("Generic Fuels"&amp;$E2315,CIMS!$W$4:$W$41,0)),1)</f>
        <v>1</v>
      </c>
      <c r="N2315" s="14">
        <f>IF(JCIMS!N2315&gt;=0,JCIMS!N2315/INDEX(CIMS!N$4:N$41,MATCH("Generic Fuels"&amp;$E2315,CIMS!$W$4:$W$41,0)),1)</f>
        <v>1</v>
      </c>
      <c r="O2315" s="14">
        <f>IF(JCIMS!O2315&gt;=0,JCIMS!O2315/INDEX(CIMS!O$4:O$41,MATCH("Generic Fuels"&amp;$E2315,CIMS!$W$4:$W$41,0)),1)</f>
        <v>1</v>
      </c>
      <c r="P2315" s="14">
        <f>IF(JCIMS!P2315&gt;=0,JCIMS!P2315/INDEX(CIMS!P$4:P$41,MATCH("Generic Fuels"&amp;$E2315,CIMS!$W$4:$W$41,0)),1)</f>
        <v>1</v>
      </c>
      <c r="Q2315" s="14">
        <f>IF(JCIMS!Q2315&gt;=0,JCIMS!Q2315/INDEX(CIMS!Q$4:Q$41,MATCH("Generic Fuels"&amp;$E2315,CIMS!$W$4:$W$41,0)),1)</f>
        <v>1</v>
      </c>
      <c r="R2315" s="14">
        <f>IF(JCIMS!R2315&gt;=0,JCIMS!R2315/INDEX(CIMS!R$4:R$41,MATCH("Generic Fuels"&amp;$E2315,CIMS!$W$4:$W$41,0)),1)</f>
        <v>1</v>
      </c>
      <c r="S2315" s="14">
        <f>IF(JCIMS!S2315&gt;=0,JCIMS!S2315/INDEX(CIMS!S$4:S$41,MATCH("Generic Fuels"&amp;$E2315,CIMS!$W$4:$W$41,0)),1)</f>
        <v>1</v>
      </c>
      <c r="T2315" s="14">
        <f>IF(JCIMS!T2315&gt;=0,JCIMS!T2315/INDEX(CIMS!T$4:T$41,MATCH("Generic Fuels"&amp;$E2315,CIMS!$W$4:$W$41,0)),1)</f>
        <v>1</v>
      </c>
      <c r="V2315" t="str">
        <f t="shared" si="42"/>
        <v>QuebecPulp and PaperBiogas</v>
      </c>
    </row>
    <row r="2316" spans="3:22" x14ac:dyDescent="0.25">
      <c r="C2316" s="6" t="s">
        <v>56</v>
      </c>
      <c r="D2316" s="6" t="s">
        <v>47</v>
      </c>
      <c r="E2316" t="s">
        <v>29</v>
      </c>
      <c r="F2316" s="6">
        <v>2005</v>
      </c>
      <c r="G2316" s="6" t="s">
        <v>14</v>
      </c>
      <c r="H2316" s="6" t="s">
        <v>15</v>
      </c>
      <c r="I2316" s="6" t="s">
        <v>16</v>
      </c>
      <c r="J2316" s="14">
        <f>IF(JCIMS!J2316&gt;=0,JCIMS!J2316/INDEX(CIMS!J$4:J$41,MATCH("Generic Fuels"&amp;$E2316,CIMS!$W$4:$W$41,0)),1)</f>
        <v>1</v>
      </c>
      <c r="K2316" s="14">
        <f>IF(JCIMS!K2316&gt;=0,JCIMS!K2316/INDEX(CIMS!K$4:K$41,MATCH("Generic Fuels"&amp;$E2316,CIMS!$W$4:$W$41,0)),1)</f>
        <v>1</v>
      </c>
      <c r="L2316" s="14">
        <f>IF(JCIMS!L2316&gt;=0,JCIMS!L2316/INDEX(CIMS!L$4:L$41,MATCH("Generic Fuels"&amp;$E2316,CIMS!$W$4:$W$41,0)),1)</f>
        <v>1</v>
      </c>
      <c r="M2316" s="14">
        <f>IF(JCIMS!M2316&gt;=0,JCIMS!M2316/INDEX(CIMS!M$4:M$41,MATCH("Generic Fuels"&amp;$E2316,CIMS!$W$4:$W$41,0)),1)</f>
        <v>1</v>
      </c>
      <c r="N2316" s="14">
        <f>IF(JCIMS!N2316&gt;=0,JCIMS!N2316/INDEX(CIMS!N$4:N$41,MATCH("Generic Fuels"&amp;$E2316,CIMS!$W$4:$W$41,0)),1)</f>
        <v>1</v>
      </c>
      <c r="O2316" s="14">
        <f>IF(JCIMS!O2316&gt;=0,JCIMS!O2316/INDEX(CIMS!O$4:O$41,MATCH("Generic Fuels"&amp;$E2316,CIMS!$W$4:$W$41,0)),1)</f>
        <v>1</v>
      </c>
      <c r="P2316" s="14">
        <f>IF(JCIMS!P2316&gt;=0,JCIMS!P2316/INDEX(CIMS!P$4:P$41,MATCH("Generic Fuels"&amp;$E2316,CIMS!$W$4:$W$41,0)),1)</f>
        <v>1</v>
      </c>
      <c r="Q2316" s="14">
        <f>IF(JCIMS!Q2316&gt;=0,JCIMS!Q2316/INDEX(CIMS!Q$4:Q$41,MATCH("Generic Fuels"&amp;$E2316,CIMS!$W$4:$W$41,0)),1)</f>
        <v>1</v>
      </c>
      <c r="R2316" s="14">
        <f>IF(JCIMS!R2316&gt;=0,JCIMS!R2316/INDEX(CIMS!R$4:R$41,MATCH("Generic Fuels"&amp;$E2316,CIMS!$W$4:$W$41,0)),1)</f>
        <v>1</v>
      </c>
      <c r="S2316" s="14">
        <f>IF(JCIMS!S2316&gt;=0,JCIMS!S2316/INDEX(CIMS!S$4:S$41,MATCH("Generic Fuels"&amp;$E2316,CIMS!$W$4:$W$41,0)),1)</f>
        <v>1</v>
      </c>
      <c r="T2316" s="14">
        <f>IF(JCIMS!T2316&gt;=0,JCIMS!T2316/INDEX(CIMS!T$4:T$41,MATCH("Generic Fuels"&amp;$E2316,CIMS!$W$4:$W$41,0)),1)</f>
        <v>1</v>
      </c>
      <c r="V2316" t="str">
        <f t="shared" si="42"/>
        <v>QuebecPulp and PaperLPG</v>
      </c>
    </row>
    <row r="2317" spans="3:22" x14ac:dyDescent="0.25">
      <c r="C2317" s="6" t="s">
        <v>56</v>
      </c>
      <c r="D2317" s="6" t="s">
        <v>47</v>
      </c>
      <c r="E2317" t="s">
        <v>30</v>
      </c>
      <c r="F2317" s="6">
        <v>2005</v>
      </c>
      <c r="G2317" s="6" t="s">
        <v>14</v>
      </c>
      <c r="H2317" s="6" t="s">
        <v>15</v>
      </c>
      <c r="I2317" s="6" t="s">
        <v>16</v>
      </c>
      <c r="J2317" s="14">
        <f>IF(JCIMS!J2317&gt;=0,JCIMS!J2317/INDEX(CIMS!J$4:J$41,MATCH("Generic Fuels"&amp;$E2317,CIMS!$W$4:$W$41,0)),1)</f>
        <v>1.1421255072651149</v>
      </c>
      <c r="K2317" s="14">
        <f>IF(JCIMS!K2317&gt;=0,JCIMS!K2317/INDEX(CIMS!K$4:K$41,MATCH("Generic Fuels"&amp;$E2317,CIMS!$W$4:$W$41,0)),1)</f>
        <v>1.0242972006164817</v>
      </c>
      <c r="L2317" s="14">
        <f>IF(JCIMS!L2317&gt;=0,JCIMS!L2317/INDEX(CIMS!L$4:L$41,MATCH("Generic Fuels"&amp;$E2317,CIMS!$W$4:$W$41,0)),1)</f>
        <v>1.1759260563380283</v>
      </c>
      <c r="M2317" s="14">
        <f>IF(JCIMS!M2317&gt;=0,JCIMS!M2317/INDEX(CIMS!M$4:M$41,MATCH("Generic Fuels"&amp;$E2317,CIMS!$W$4:$W$41,0)),1)</f>
        <v>1.6068476302938626</v>
      </c>
      <c r="N2317" s="14">
        <f>IF(JCIMS!N2317&gt;=0,JCIMS!N2317/INDEX(CIMS!N$4:N$41,MATCH("Generic Fuels"&amp;$E2317,CIMS!$W$4:$W$41,0)),1)</f>
        <v>5.5327520830233574</v>
      </c>
      <c r="O2317" s="14">
        <f>IF(JCIMS!O2317&gt;=0,JCIMS!O2317/INDEX(CIMS!O$4:O$41,MATCH("Generic Fuels"&amp;$E2317,CIMS!$W$4:$W$41,0)),1)</f>
        <v>5.7226886951468048</v>
      </c>
      <c r="P2317" s="14">
        <f>IF(JCIMS!P2317&gt;=0,JCIMS!P2317/INDEX(CIMS!P$4:P$41,MATCH("Generic Fuels"&amp;$E2317,CIMS!$W$4:$W$41,0)),1)</f>
        <v>6.531528337738548</v>
      </c>
      <c r="Q2317" s="14">
        <f>IF(JCIMS!Q2317&gt;=0,JCIMS!Q2317/INDEX(CIMS!Q$4:Q$41,MATCH("Generic Fuels"&amp;$E2317,CIMS!$W$4:$W$41,0)),1)</f>
        <v>6.5467166920565862</v>
      </c>
      <c r="R2317" s="14">
        <f>IF(JCIMS!R2317&gt;=0,JCIMS!R2317/INDEX(CIMS!R$4:R$41,MATCH("Generic Fuels"&amp;$E2317,CIMS!$W$4:$W$41,0)),1)</f>
        <v>5.627628143415933</v>
      </c>
      <c r="S2317" s="14">
        <f>IF(JCIMS!S2317&gt;=0,JCIMS!S2317/INDEX(CIMS!S$4:S$41,MATCH("Generic Fuels"&amp;$E2317,CIMS!$W$4:$W$41,0)),1)</f>
        <v>4.7924324472199293</v>
      </c>
      <c r="T2317" s="14">
        <f>IF(JCIMS!T2317&gt;=0,JCIMS!T2317/INDEX(CIMS!T$4:T$41,MATCH("Generic Fuels"&amp;$E2317,CIMS!$W$4:$W$41,0)),1)</f>
        <v>4.2515936757468342</v>
      </c>
      <c r="V2317" t="str">
        <f t="shared" si="42"/>
        <v>QuebecPulp and PaperNatural Gas</v>
      </c>
    </row>
    <row r="2318" spans="3:22" x14ac:dyDescent="0.25">
      <c r="C2318" s="6" t="s">
        <v>56</v>
      </c>
      <c r="D2318" s="6" t="s">
        <v>47</v>
      </c>
      <c r="E2318" t="s">
        <v>31</v>
      </c>
      <c r="F2318" s="6">
        <v>2005</v>
      </c>
      <c r="G2318" s="6" t="s">
        <v>14</v>
      </c>
      <c r="H2318" s="6" t="s">
        <v>15</v>
      </c>
      <c r="I2318" s="6" t="s">
        <v>16</v>
      </c>
      <c r="J2318" s="14">
        <f>IF(JCIMS!J2318&gt;=0,JCIMS!J2318/INDEX(CIMS!J$4:J$41,MATCH("Generic Fuels"&amp;$E2318,CIMS!$W$4:$W$41,0)),1)</f>
        <v>1</v>
      </c>
      <c r="K2318" s="14">
        <f>IF(JCIMS!K2318&gt;=0,JCIMS!K2318/INDEX(CIMS!K$4:K$41,MATCH("Generic Fuels"&amp;$E2318,CIMS!$W$4:$W$41,0)),1)</f>
        <v>1</v>
      </c>
      <c r="L2318" s="14">
        <f>IF(JCIMS!L2318&gt;=0,JCIMS!L2318/INDEX(CIMS!L$4:L$41,MATCH("Generic Fuels"&amp;$E2318,CIMS!$W$4:$W$41,0)),1)</f>
        <v>1</v>
      </c>
      <c r="M2318" s="14">
        <f>IF(JCIMS!M2318&gt;=0,JCIMS!M2318/INDEX(CIMS!M$4:M$41,MATCH("Generic Fuels"&amp;$E2318,CIMS!$W$4:$W$41,0)),1)</f>
        <v>1</v>
      </c>
      <c r="N2318" s="14">
        <f>IF(JCIMS!N2318&gt;=0,JCIMS!N2318/INDEX(CIMS!N$4:N$41,MATCH("Generic Fuels"&amp;$E2318,CIMS!$W$4:$W$41,0)),1)</f>
        <v>1</v>
      </c>
      <c r="O2318" s="14">
        <f>IF(JCIMS!O2318&gt;=0,JCIMS!O2318/INDEX(CIMS!O$4:O$41,MATCH("Generic Fuels"&amp;$E2318,CIMS!$W$4:$W$41,0)),1)</f>
        <v>1</v>
      </c>
      <c r="P2318" s="14">
        <f>IF(JCIMS!P2318&gt;=0,JCIMS!P2318/INDEX(CIMS!P$4:P$41,MATCH("Generic Fuels"&amp;$E2318,CIMS!$W$4:$W$41,0)),1)</f>
        <v>1</v>
      </c>
      <c r="Q2318" s="14">
        <f>IF(JCIMS!Q2318&gt;=0,JCIMS!Q2318/INDEX(CIMS!Q$4:Q$41,MATCH("Generic Fuels"&amp;$E2318,CIMS!$W$4:$W$41,0)),1)</f>
        <v>1</v>
      </c>
      <c r="R2318" s="14">
        <f>IF(JCIMS!R2318&gt;=0,JCIMS!R2318/INDEX(CIMS!R$4:R$41,MATCH("Generic Fuels"&amp;$E2318,CIMS!$W$4:$W$41,0)),1)</f>
        <v>1</v>
      </c>
      <c r="S2318" s="14">
        <f>IF(JCIMS!S2318&gt;=0,JCIMS!S2318/INDEX(CIMS!S$4:S$41,MATCH("Generic Fuels"&amp;$E2318,CIMS!$W$4:$W$41,0)),1)</f>
        <v>1</v>
      </c>
      <c r="T2318" s="14">
        <f>IF(JCIMS!T2318&gt;=0,JCIMS!T2318/INDEX(CIMS!T$4:T$41,MATCH("Generic Fuels"&amp;$E2318,CIMS!$W$4:$W$41,0)),1)</f>
        <v>1</v>
      </c>
      <c r="V2318" t="str">
        <f t="shared" si="42"/>
        <v>QuebecPulp and PaperPetroleum Coke</v>
      </c>
    </row>
    <row r="2319" spans="3:22" x14ac:dyDescent="0.25">
      <c r="C2319" s="6" t="s">
        <v>56</v>
      </c>
      <c r="D2319" s="6" t="s">
        <v>47</v>
      </c>
      <c r="E2319" t="s">
        <v>32</v>
      </c>
      <c r="F2319" s="6">
        <v>2005</v>
      </c>
      <c r="G2319" s="6" t="s">
        <v>14</v>
      </c>
      <c r="H2319" s="6" t="s">
        <v>15</v>
      </c>
      <c r="I2319" s="6" t="s">
        <v>16</v>
      </c>
      <c r="J2319" s="14">
        <f>IF(JCIMS!J2319&gt;=0,JCIMS!J2319/INDEX(CIMS!J$4:J$41,MATCH("Generic Fuels"&amp;$E2319,CIMS!$W$4:$W$41,0)),1)</f>
        <v>1</v>
      </c>
      <c r="K2319" s="14">
        <f>IF(JCIMS!K2319&gt;=0,JCIMS!K2319/INDEX(CIMS!K$4:K$41,MATCH("Generic Fuels"&amp;$E2319,CIMS!$W$4:$W$41,0)),1)</f>
        <v>1</v>
      </c>
      <c r="L2319" s="14">
        <f>IF(JCIMS!L2319&gt;=0,JCIMS!L2319/INDEX(CIMS!L$4:L$41,MATCH("Generic Fuels"&amp;$E2319,CIMS!$W$4:$W$41,0)),1)</f>
        <v>1</v>
      </c>
      <c r="M2319" s="14">
        <f>IF(JCIMS!M2319&gt;=0,JCIMS!M2319/INDEX(CIMS!M$4:M$41,MATCH("Generic Fuels"&amp;$E2319,CIMS!$W$4:$W$41,0)),1)</f>
        <v>1</v>
      </c>
      <c r="N2319" s="14">
        <f>IF(JCIMS!N2319&gt;=0,JCIMS!N2319/INDEX(CIMS!N$4:N$41,MATCH("Generic Fuels"&amp;$E2319,CIMS!$W$4:$W$41,0)),1)</f>
        <v>1</v>
      </c>
      <c r="O2319" s="14">
        <f>IF(JCIMS!O2319&gt;=0,JCIMS!O2319/INDEX(CIMS!O$4:O$41,MATCH("Generic Fuels"&amp;$E2319,CIMS!$W$4:$W$41,0)),1)</f>
        <v>1</v>
      </c>
      <c r="P2319" s="14">
        <f>IF(JCIMS!P2319&gt;=0,JCIMS!P2319/INDEX(CIMS!P$4:P$41,MATCH("Generic Fuels"&amp;$E2319,CIMS!$W$4:$W$41,0)),1)</f>
        <v>1</v>
      </c>
      <c r="Q2319" s="14">
        <f>IF(JCIMS!Q2319&gt;=0,JCIMS!Q2319/INDEX(CIMS!Q$4:Q$41,MATCH("Generic Fuels"&amp;$E2319,CIMS!$W$4:$W$41,0)),1)</f>
        <v>1</v>
      </c>
      <c r="R2319" s="14">
        <f>IF(JCIMS!R2319&gt;=0,JCIMS!R2319/INDEX(CIMS!R$4:R$41,MATCH("Generic Fuels"&amp;$E2319,CIMS!$W$4:$W$41,0)),1)</f>
        <v>1</v>
      </c>
      <c r="S2319" s="14">
        <f>IF(JCIMS!S2319&gt;=0,JCIMS!S2319/INDEX(CIMS!S$4:S$41,MATCH("Generic Fuels"&amp;$E2319,CIMS!$W$4:$W$41,0)),1)</f>
        <v>1</v>
      </c>
      <c r="T2319" s="14">
        <f>IF(JCIMS!T2319&gt;=0,JCIMS!T2319/INDEX(CIMS!T$4:T$41,MATCH("Generic Fuels"&amp;$E2319,CIMS!$W$4:$W$41,0)),1)</f>
        <v>1</v>
      </c>
      <c r="V2319" t="str">
        <f t="shared" si="42"/>
        <v>QuebecPulp and PaperPropane</v>
      </c>
    </row>
    <row r="2320" spans="3:22" x14ac:dyDescent="0.25">
      <c r="C2320" s="6" t="s">
        <v>56</v>
      </c>
      <c r="D2320" s="6" t="s">
        <v>47</v>
      </c>
      <c r="E2320" t="s">
        <v>33</v>
      </c>
      <c r="F2320" s="6">
        <v>2005</v>
      </c>
      <c r="G2320" s="6" t="s">
        <v>14</v>
      </c>
      <c r="H2320" s="6" t="s">
        <v>15</v>
      </c>
      <c r="I2320" s="6" t="s">
        <v>16</v>
      </c>
      <c r="J2320" s="14">
        <f>IF(JCIMS!J2320&gt;=0,JCIMS!J2320/INDEX(CIMS!J$4:J$41,MATCH("Generic Fuels"&amp;$E2320,CIMS!$W$4:$W$41,0)),1)</f>
        <v>1</v>
      </c>
      <c r="K2320" s="14">
        <f>IF(JCIMS!K2320&gt;=0,JCIMS!K2320/INDEX(CIMS!K$4:K$41,MATCH("Generic Fuels"&amp;$E2320,CIMS!$W$4:$W$41,0)),1)</f>
        <v>1</v>
      </c>
      <c r="L2320" s="14">
        <f>IF(JCIMS!L2320&gt;=0,JCIMS!L2320/INDEX(CIMS!L$4:L$41,MATCH("Generic Fuels"&amp;$E2320,CIMS!$W$4:$W$41,0)),1)</f>
        <v>1</v>
      </c>
      <c r="M2320" s="14">
        <f>IF(JCIMS!M2320&gt;=0,JCIMS!M2320/INDEX(CIMS!M$4:M$41,MATCH("Generic Fuels"&amp;$E2320,CIMS!$W$4:$W$41,0)),1)</f>
        <v>1</v>
      </c>
      <c r="N2320" s="14">
        <f>IF(JCIMS!N2320&gt;=0,JCIMS!N2320/INDEX(CIMS!N$4:N$41,MATCH("Generic Fuels"&amp;$E2320,CIMS!$W$4:$W$41,0)),1)</f>
        <v>1</v>
      </c>
      <c r="O2320" s="14">
        <f>IF(JCIMS!O2320&gt;=0,JCIMS!O2320/INDEX(CIMS!O$4:O$41,MATCH("Generic Fuels"&amp;$E2320,CIMS!$W$4:$W$41,0)),1)</f>
        <v>1</v>
      </c>
      <c r="P2320" s="14">
        <f>IF(JCIMS!P2320&gt;=0,JCIMS!P2320/INDEX(CIMS!P$4:P$41,MATCH("Generic Fuels"&amp;$E2320,CIMS!$W$4:$W$41,0)),1)</f>
        <v>1</v>
      </c>
      <c r="Q2320" s="14">
        <f>IF(JCIMS!Q2320&gt;=0,JCIMS!Q2320/INDEX(CIMS!Q$4:Q$41,MATCH("Generic Fuels"&amp;$E2320,CIMS!$W$4:$W$41,0)),1)</f>
        <v>1</v>
      </c>
      <c r="R2320" s="14">
        <f>IF(JCIMS!R2320&gt;=0,JCIMS!R2320/INDEX(CIMS!R$4:R$41,MATCH("Generic Fuels"&amp;$E2320,CIMS!$W$4:$W$41,0)),1)</f>
        <v>1</v>
      </c>
      <c r="S2320" s="14">
        <f>IF(JCIMS!S2320&gt;=0,JCIMS!S2320/INDEX(CIMS!S$4:S$41,MATCH("Generic Fuels"&amp;$E2320,CIMS!$W$4:$W$41,0)),1)</f>
        <v>1</v>
      </c>
      <c r="T2320" s="14">
        <f>IF(JCIMS!T2320&gt;=0,JCIMS!T2320/INDEX(CIMS!T$4:T$41,MATCH("Generic Fuels"&amp;$E2320,CIMS!$W$4:$W$41,0)),1)</f>
        <v>1</v>
      </c>
      <c r="V2320" t="str">
        <f t="shared" si="42"/>
        <v>QuebecPulp and PaperRefinery Fuel Gas</v>
      </c>
    </row>
    <row r="2321" spans="3:22" x14ac:dyDescent="0.25">
      <c r="C2321" s="6" t="s">
        <v>56</v>
      </c>
      <c r="D2321" s="6" t="s">
        <v>47</v>
      </c>
      <c r="E2321" t="s">
        <v>34</v>
      </c>
      <c r="F2321" s="6">
        <v>2005</v>
      </c>
      <c r="G2321" s="6" t="s">
        <v>14</v>
      </c>
      <c r="H2321" s="6" t="s">
        <v>15</v>
      </c>
      <c r="I2321" s="6" t="s">
        <v>16</v>
      </c>
      <c r="J2321" s="14">
        <f>IF(JCIMS!J2321&gt;=0,JCIMS!J2321/INDEX(CIMS!J$4:J$41,MATCH("Generic Fuels"&amp;$E2321,CIMS!$W$4:$W$41,0)),1)</f>
        <v>1</v>
      </c>
      <c r="K2321" s="14">
        <f>IF(JCIMS!K2321&gt;=0,JCIMS!K2321/INDEX(CIMS!K$4:K$41,MATCH("Generic Fuels"&amp;$E2321,CIMS!$W$4:$W$41,0)),1)</f>
        <v>1</v>
      </c>
      <c r="L2321" s="14">
        <f>IF(JCIMS!L2321&gt;=0,JCIMS!L2321/INDEX(CIMS!L$4:L$41,MATCH("Generic Fuels"&amp;$E2321,CIMS!$W$4:$W$41,0)),1)</f>
        <v>1</v>
      </c>
      <c r="M2321" s="14">
        <f>IF(JCIMS!M2321&gt;=0,JCIMS!M2321/INDEX(CIMS!M$4:M$41,MATCH("Generic Fuels"&amp;$E2321,CIMS!$W$4:$W$41,0)),1)</f>
        <v>1</v>
      </c>
      <c r="N2321" s="14">
        <f>IF(JCIMS!N2321&gt;=0,JCIMS!N2321/INDEX(CIMS!N$4:N$41,MATCH("Generic Fuels"&amp;$E2321,CIMS!$W$4:$W$41,0)),1)</f>
        <v>1</v>
      </c>
      <c r="O2321" s="14">
        <f>IF(JCIMS!O2321&gt;=0,JCIMS!O2321/INDEX(CIMS!O$4:O$41,MATCH("Generic Fuels"&amp;$E2321,CIMS!$W$4:$W$41,0)),1)</f>
        <v>1</v>
      </c>
      <c r="P2321" s="14">
        <f>IF(JCIMS!P2321&gt;=0,JCIMS!P2321/INDEX(CIMS!P$4:P$41,MATCH("Generic Fuels"&amp;$E2321,CIMS!$W$4:$W$41,0)),1)</f>
        <v>1</v>
      </c>
      <c r="Q2321" s="14">
        <f>IF(JCIMS!Q2321&gt;=0,JCIMS!Q2321/INDEX(CIMS!Q$4:Q$41,MATCH("Generic Fuels"&amp;$E2321,CIMS!$W$4:$W$41,0)),1)</f>
        <v>1</v>
      </c>
      <c r="R2321" s="14">
        <f>IF(JCIMS!R2321&gt;=0,JCIMS!R2321/INDEX(CIMS!R$4:R$41,MATCH("Generic Fuels"&amp;$E2321,CIMS!$W$4:$W$41,0)),1)</f>
        <v>1</v>
      </c>
      <c r="S2321" s="14">
        <f>IF(JCIMS!S2321&gt;=0,JCIMS!S2321/INDEX(CIMS!S$4:S$41,MATCH("Generic Fuels"&amp;$E2321,CIMS!$W$4:$W$41,0)),1)</f>
        <v>1</v>
      </c>
      <c r="T2321" s="14">
        <f>IF(JCIMS!T2321&gt;=0,JCIMS!T2321/INDEX(CIMS!T$4:T$41,MATCH("Generic Fuels"&amp;$E2321,CIMS!$W$4:$W$41,0)),1)</f>
        <v>1</v>
      </c>
      <c r="V2321" t="str">
        <f t="shared" si="42"/>
        <v>QuebecPulp and PaperUranium</v>
      </c>
    </row>
    <row r="2322" spans="3:22" x14ac:dyDescent="0.25">
      <c r="C2322" s="6" t="s">
        <v>56</v>
      </c>
      <c r="D2322" s="6" t="s">
        <v>47</v>
      </c>
      <c r="E2322" t="s">
        <v>35</v>
      </c>
      <c r="F2322" s="6">
        <v>2005</v>
      </c>
      <c r="G2322" s="6" t="s">
        <v>14</v>
      </c>
      <c r="H2322" s="6" t="s">
        <v>15</v>
      </c>
      <c r="I2322" s="6" t="s">
        <v>16</v>
      </c>
      <c r="J2322" s="14">
        <f>IF(JCIMS!J2322&gt;=0,JCIMS!J2322/INDEX(CIMS!J$4:J$41,MATCH("Generic Fuels"&amp;$E2322,CIMS!$W$4:$W$41,0)),1)</f>
        <v>1</v>
      </c>
      <c r="K2322" s="14">
        <f>IF(JCIMS!K2322&gt;=0,JCIMS!K2322/INDEX(CIMS!K$4:K$41,MATCH("Generic Fuels"&amp;$E2322,CIMS!$W$4:$W$41,0)),1)</f>
        <v>1</v>
      </c>
      <c r="L2322" s="14">
        <f>IF(JCIMS!L2322&gt;=0,JCIMS!L2322/INDEX(CIMS!L$4:L$41,MATCH("Generic Fuels"&amp;$E2322,CIMS!$W$4:$W$41,0)),1)</f>
        <v>1</v>
      </c>
      <c r="M2322" s="14">
        <f>IF(JCIMS!M2322&gt;=0,JCIMS!M2322/INDEX(CIMS!M$4:M$41,MATCH("Generic Fuels"&amp;$E2322,CIMS!$W$4:$W$41,0)),1)</f>
        <v>1</v>
      </c>
      <c r="N2322" s="14">
        <f>IF(JCIMS!N2322&gt;=0,JCIMS!N2322/INDEX(CIMS!N$4:N$41,MATCH("Generic Fuels"&amp;$E2322,CIMS!$W$4:$W$41,0)),1)</f>
        <v>1</v>
      </c>
      <c r="O2322" s="14">
        <f>IF(JCIMS!O2322&gt;=0,JCIMS!O2322/INDEX(CIMS!O$4:O$41,MATCH("Generic Fuels"&amp;$E2322,CIMS!$W$4:$W$41,0)),1)</f>
        <v>1</v>
      </c>
      <c r="P2322" s="14">
        <f>IF(JCIMS!P2322&gt;=0,JCIMS!P2322/INDEX(CIMS!P$4:P$41,MATCH("Generic Fuels"&amp;$E2322,CIMS!$W$4:$W$41,0)),1)</f>
        <v>1</v>
      </c>
      <c r="Q2322" s="14">
        <f>IF(JCIMS!Q2322&gt;=0,JCIMS!Q2322/INDEX(CIMS!Q$4:Q$41,MATCH("Generic Fuels"&amp;$E2322,CIMS!$W$4:$W$41,0)),1)</f>
        <v>1</v>
      </c>
      <c r="R2322" s="14">
        <f>IF(JCIMS!R2322&gt;=0,JCIMS!R2322/INDEX(CIMS!R$4:R$41,MATCH("Generic Fuels"&amp;$E2322,CIMS!$W$4:$W$41,0)),1)</f>
        <v>1</v>
      </c>
      <c r="S2322" s="14">
        <f>IF(JCIMS!S2322&gt;=0,JCIMS!S2322/INDEX(CIMS!S$4:S$41,MATCH("Generic Fuels"&amp;$E2322,CIMS!$W$4:$W$41,0)),1)</f>
        <v>1</v>
      </c>
      <c r="T2322" s="14">
        <f>IF(JCIMS!T2322&gt;=0,JCIMS!T2322/INDEX(CIMS!T$4:T$41,MATCH("Generic Fuels"&amp;$E2322,CIMS!$W$4:$W$41,0)),1)</f>
        <v>1</v>
      </c>
      <c r="V2322" t="str">
        <f t="shared" si="42"/>
        <v>QuebecPulp and PaperWaste Fuel</v>
      </c>
    </row>
    <row r="2323" spans="3:22" x14ac:dyDescent="0.25">
      <c r="C2323" s="6" t="s">
        <v>56</v>
      </c>
      <c r="D2323" s="6" t="s">
        <v>47</v>
      </c>
      <c r="E2323" t="s">
        <v>36</v>
      </c>
      <c r="F2323" s="6">
        <v>2005</v>
      </c>
      <c r="G2323" s="6" t="s">
        <v>14</v>
      </c>
      <c r="H2323" s="6" t="s">
        <v>15</v>
      </c>
      <c r="I2323" s="6" t="s">
        <v>16</v>
      </c>
      <c r="J2323" s="14">
        <f>IF(JCIMS!J2323&gt;=0,JCIMS!J2323/INDEX(CIMS!J$4:J$41,MATCH("Generic Fuels"&amp;$E2323,CIMS!$W$4:$W$41,0)),1)</f>
        <v>0</v>
      </c>
      <c r="K2323" s="14">
        <f>IF(JCIMS!K2323&gt;=0,JCIMS!K2323/INDEX(CIMS!K$4:K$41,MATCH("Generic Fuels"&amp;$E2323,CIMS!$W$4:$W$41,0)),1)</f>
        <v>0</v>
      </c>
      <c r="L2323" s="14">
        <f>IF(JCIMS!L2323&gt;=0,JCIMS!L2323/INDEX(CIMS!L$4:L$41,MATCH("Generic Fuels"&amp;$E2323,CIMS!$W$4:$W$41,0)),1)</f>
        <v>0</v>
      </c>
      <c r="M2323" s="14">
        <f>IF(JCIMS!M2323&gt;=0,JCIMS!M2323/INDEX(CIMS!M$4:M$41,MATCH("Generic Fuels"&amp;$E2323,CIMS!$W$4:$W$41,0)),1)</f>
        <v>0</v>
      </c>
      <c r="N2323" s="14">
        <f>IF(JCIMS!N2323&gt;=0,JCIMS!N2323/INDEX(CIMS!N$4:N$41,MATCH("Generic Fuels"&amp;$E2323,CIMS!$W$4:$W$41,0)),1)</f>
        <v>0</v>
      </c>
      <c r="O2323" s="14">
        <f>IF(JCIMS!O2323&gt;=0,JCIMS!O2323/INDEX(CIMS!O$4:O$41,MATCH("Generic Fuels"&amp;$E2323,CIMS!$W$4:$W$41,0)),1)</f>
        <v>0</v>
      </c>
      <c r="P2323" s="14">
        <f>IF(JCIMS!P2323&gt;=0,JCIMS!P2323/INDEX(CIMS!P$4:P$41,MATCH("Generic Fuels"&amp;$E2323,CIMS!$W$4:$W$41,0)),1)</f>
        <v>0</v>
      </c>
      <c r="Q2323" s="14">
        <f>IF(JCIMS!Q2323&gt;=0,JCIMS!Q2323/INDEX(CIMS!Q$4:Q$41,MATCH("Generic Fuels"&amp;$E2323,CIMS!$W$4:$W$41,0)),1)</f>
        <v>0</v>
      </c>
      <c r="R2323" s="14">
        <f>IF(JCIMS!R2323&gt;=0,JCIMS!R2323/INDEX(CIMS!R$4:R$41,MATCH("Generic Fuels"&amp;$E2323,CIMS!$W$4:$W$41,0)),1)</f>
        <v>0</v>
      </c>
      <c r="S2323" s="14">
        <f>IF(JCIMS!S2323&gt;=0,JCIMS!S2323/INDEX(CIMS!S$4:S$41,MATCH("Generic Fuels"&amp;$E2323,CIMS!$W$4:$W$41,0)),1)</f>
        <v>0</v>
      </c>
      <c r="T2323" s="14">
        <f>IF(JCIMS!T2323&gt;=0,JCIMS!T2323/INDEX(CIMS!T$4:T$41,MATCH("Generic Fuels"&amp;$E2323,CIMS!$W$4:$W$41,0)),1)</f>
        <v>0</v>
      </c>
      <c r="V2323" t="str">
        <f t="shared" si="42"/>
        <v>QuebecPulp and PaperSolid Biomass</v>
      </c>
    </row>
    <row r="2324" spans="3:22" x14ac:dyDescent="0.25">
      <c r="C2324" s="6" t="s">
        <v>56</v>
      </c>
      <c r="D2324" s="6" t="s">
        <v>48</v>
      </c>
      <c r="E2324" t="s">
        <v>13</v>
      </c>
      <c r="F2324" s="6">
        <v>2005</v>
      </c>
      <c r="G2324" s="6" t="s">
        <v>14</v>
      </c>
      <c r="H2324" s="6" t="s">
        <v>15</v>
      </c>
      <c r="I2324" s="6" t="s">
        <v>16</v>
      </c>
      <c r="J2324" s="16">
        <f>IF(JCIMS!J2324&gt;=0,JCIMS!J2324/INDEX(CIMS!J$4:J$41,MATCH($C2324&amp;$E2324,CIMS!$W$4:$W$41,0)),1)</f>
        <v>1</v>
      </c>
      <c r="K2324" s="16">
        <f>IF(JCIMS!K2324&gt;=0,JCIMS!K2324/INDEX(CIMS!K$4:K$41,MATCH($C2324&amp;$E2324,CIMS!$W$4:$W$41,0)),1)</f>
        <v>1</v>
      </c>
      <c r="L2324" s="16">
        <f>IF(JCIMS!L2324&gt;=0,JCIMS!L2324/INDEX(CIMS!L$4:L$41,MATCH($C2324&amp;$E2324,CIMS!$W$4:$W$41,0)),1)</f>
        <v>1</v>
      </c>
      <c r="M2324" s="16">
        <f>IF(JCIMS!M2324&gt;=0,JCIMS!M2324/INDEX(CIMS!M$4:M$41,MATCH($C2324&amp;$E2324,CIMS!$W$4:$W$41,0)),1)</f>
        <v>1</v>
      </c>
      <c r="N2324" s="16">
        <f>IF(JCIMS!N2324&gt;=0,JCIMS!N2324/INDEX(CIMS!N$4:N$41,MATCH($C2324&amp;$E2324,CIMS!$W$4:$W$41,0)),1)</f>
        <v>1</v>
      </c>
      <c r="O2324" s="16">
        <f>IF(JCIMS!O2324&gt;=0,JCIMS!O2324/INDEX(CIMS!O$4:O$41,MATCH($C2324&amp;$E2324,CIMS!$W$4:$W$41,0)),1)</f>
        <v>1</v>
      </c>
      <c r="P2324" s="16">
        <f>IF(JCIMS!P2324&gt;=0,JCIMS!P2324/INDEX(CIMS!P$4:P$41,MATCH($C2324&amp;$E2324,CIMS!$W$4:$W$41,0)),1)</f>
        <v>1</v>
      </c>
      <c r="Q2324" s="16">
        <f>IF(JCIMS!Q2324&gt;=0,JCIMS!Q2324/INDEX(CIMS!Q$4:Q$41,MATCH($C2324&amp;$E2324,CIMS!$W$4:$W$41,0)),1)</f>
        <v>1</v>
      </c>
      <c r="R2324" s="16">
        <f>IF(JCIMS!R2324&gt;=0,JCIMS!R2324/INDEX(CIMS!R$4:R$41,MATCH($C2324&amp;$E2324,CIMS!$W$4:$W$41,0)),1)</f>
        <v>1</v>
      </c>
      <c r="S2324" s="16">
        <f>IF(JCIMS!S2324&gt;=0,JCIMS!S2324/INDEX(CIMS!S$4:S$41,MATCH($C2324&amp;$E2324,CIMS!$W$4:$W$41,0)),1)</f>
        <v>1</v>
      </c>
      <c r="T2324" s="16">
        <f>IF(JCIMS!T2324&gt;=0,JCIMS!T2324/INDEX(CIMS!T$4:T$41,MATCH($C2324&amp;$E2324,CIMS!$W$4:$W$41,0)),1)</f>
        <v>1</v>
      </c>
      <c r="V2324" t="str">
        <f t="shared" si="42"/>
        <v>QuebecResidentialBiodiesel</v>
      </c>
    </row>
    <row r="2325" spans="3:22" x14ac:dyDescent="0.25">
      <c r="C2325" s="6" t="s">
        <v>56</v>
      </c>
      <c r="D2325" s="6" t="s">
        <v>48</v>
      </c>
      <c r="E2325" t="s">
        <v>17</v>
      </c>
      <c r="F2325" s="6">
        <v>2005</v>
      </c>
      <c r="G2325" s="6" t="s">
        <v>14</v>
      </c>
      <c r="H2325" s="6" t="s">
        <v>15</v>
      </c>
      <c r="I2325" s="6" t="s">
        <v>16</v>
      </c>
      <c r="J2325" s="16">
        <f>IF(JCIMS!J2325&gt;=0,JCIMS!J2325/INDEX(CIMS!J$4:J$41,MATCH($C2325&amp;$E2325,CIMS!$W$4:$W$41,0)),1)</f>
        <v>2.6293654359288636</v>
      </c>
      <c r="K2325" s="16">
        <f>IF(JCIMS!K2325&gt;=0,JCIMS!K2325/INDEX(CIMS!K$4:K$41,MATCH($C2325&amp;$E2325,CIMS!$W$4:$W$41,0)),1)</f>
        <v>2.2239721999056652</v>
      </c>
      <c r="L2325" s="16">
        <f>IF(JCIMS!L2325&gt;=0,JCIMS!L2325/INDEX(CIMS!L$4:L$41,MATCH($C2325&amp;$E2325,CIMS!$W$4:$W$41,0)),1)</f>
        <v>1.554923906591406</v>
      </c>
      <c r="M2325" s="16">
        <f>IF(JCIMS!M2325&gt;=0,JCIMS!M2325/INDEX(CIMS!M$4:M$41,MATCH($C2325&amp;$E2325,CIMS!$W$4:$W$41,0)),1)</f>
        <v>1.3974006367927181</v>
      </c>
      <c r="N2325" s="16">
        <f>IF(JCIMS!N2325&gt;=0,JCIMS!N2325/INDEX(CIMS!N$4:N$41,MATCH($C2325&amp;$E2325,CIMS!$W$4:$W$41,0)),1)</f>
        <v>1.2679752801407616</v>
      </c>
      <c r="O2325" s="16">
        <f>IF(JCIMS!O2325&gt;=0,JCIMS!O2325/INDEX(CIMS!O$4:O$41,MATCH($C2325&amp;$E2325,CIMS!$W$4:$W$41,0)),1)</f>
        <v>1.1875104397137699</v>
      </c>
      <c r="P2325" s="16">
        <f>IF(JCIMS!P2325&gt;=0,JCIMS!P2325/INDEX(CIMS!P$4:P$41,MATCH($C2325&amp;$E2325,CIMS!$W$4:$W$41,0)),1)</f>
        <v>1.1168582280776396</v>
      </c>
      <c r="Q2325" s="16">
        <f>IF(JCIMS!Q2325&gt;=0,JCIMS!Q2325/INDEX(CIMS!Q$4:Q$41,MATCH($C2325&amp;$E2325,CIMS!$W$4:$W$41,0)),1)</f>
        <v>1.0967739854437941</v>
      </c>
      <c r="R2325" s="16">
        <f>IF(JCIMS!R2325&gt;=0,JCIMS!R2325/INDEX(CIMS!R$4:R$41,MATCH($C2325&amp;$E2325,CIMS!$W$4:$W$41,0)),1)</f>
        <v>1.0537720470502387</v>
      </c>
      <c r="S2325" s="16">
        <f>IF(JCIMS!S2325&gt;=0,JCIMS!S2325/INDEX(CIMS!S$4:S$41,MATCH($C2325&amp;$E2325,CIMS!$W$4:$W$41,0)),1)</f>
        <v>1.0327371478905651</v>
      </c>
      <c r="T2325" s="16">
        <f>IF(JCIMS!T2325&gt;=0,JCIMS!T2325/INDEX(CIMS!T$4:T$41,MATCH($C2325&amp;$E2325,CIMS!$W$4:$W$41,0)),1)</f>
        <v>1.0169471158837251</v>
      </c>
      <c r="V2325" t="str">
        <f t="shared" si="42"/>
        <v>QuebecResidentialElectricity</v>
      </c>
    </row>
    <row r="2326" spans="3:22" x14ac:dyDescent="0.25">
      <c r="C2326" s="6" t="s">
        <v>56</v>
      </c>
      <c r="D2326" s="6" t="s">
        <v>48</v>
      </c>
      <c r="E2326" t="s">
        <v>18</v>
      </c>
      <c r="F2326" s="6">
        <v>2005</v>
      </c>
      <c r="G2326" s="6" t="s">
        <v>14</v>
      </c>
      <c r="H2326" s="6" t="s">
        <v>15</v>
      </c>
      <c r="I2326" s="6" t="s">
        <v>16</v>
      </c>
      <c r="J2326" s="16">
        <f>IF(JCIMS!J2326&gt;=0,JCIMS!J2326/INDEX(CIMS!J$4:J$41,MATCH($C2326&amp;$E2326,CIMS!$W$4:$W$41,0)),1)</f>
        <v>1</v>
      </c>
      <c r="K2326" s="16">
        <f>IF(JCIMS!K2326&gt;=0,JCIMS!K2326/INDEX(CIMS!K$4:K$41,MATCH($C2326&amp;$E2326,CIMS!$W$4:$W$41,0)),1)</f>
        <v>1</v>
      </c>
      <c r="L2326" s="16">
        <f>IF(JCIMS!L2326&gt;=0,JCIMS!L2326/INDEX(CIMS!L$4:L$41,MATCH($C2326&amp;$E2326,CIMS!$W$4:$W$41,0)),1)</f>
        <v>1</v>
      </c>
      <c r="M2326" s="16">
        <f>IF(JCIMS!M2326&gt;=0,JCIMS!M2326/INDEX(CIMS!M$4:M$41,MATCH($C2326&amp;$E2326,CIMS!$W$4:$W$41,0)),1)</f>
        <v>1</v>
      </c>
      <c r="N2326" s="16">
        <f>IF(JCIMS!N2326&gt;=0,JCIMS!N2326/INDEX(CIMS!N$4:N$41,MATCH($C2326&amp;$E2326,CIMS!$W$4:$W$41,0)),1)</f>
        <v>1</v>
      </c>
      <c r="O2326" s="16">
        <f>IF(JCIMS!O2326&gt;=0,JCIMS!O2326/INDEX(CIMS!O$4:O$41,MATCH($C2326&amp;$E2326,CIMS!$W$4:$W$41,0)),1)</f>
        <v>1</v>
      </c>
      <c r="P2326" s="16">
        <f>IF(JCIMS!P2326&gt;=0,JCIMS!P2326/INDEX(CIMS!P$4:P$41,MATCH($C2326&amp;$E2326,CIMS!$W$4:$W$41,0)),1)</f>
        <v>1</v>
      </c>
      <c r="Q2326" s="16">
        <f>IF(JCIMS!Q2326&gt;=0,JCIMS!Q2326/INDEX(CIMS!Q$4:Q$41,MATCH($C2326&amp;$E2326,CIMS!$W$4:$W$41,0)),1)</f>
        <v>1</v>
      </c>
      <c r="R2326" s="16">
        <f>IF(JCIMS!R2326&gt;=0,JCIMS!R2326/INDEX(CIMS!R$4:R$41,MATCH($C2326&amp;$E2326,CIMS!$W$4:$W$41,0)),1)</f>
        <v>1</v>
      </c>
      <c r="S2326" s="16">
        <f>IF(JCIMS!S2326&gt;=0,JCIMS!S2326/INDEX(CIMS!S$4:S$41,MATCH($C2326&amp;$E2326,CIMS!$W$4:$W$41,0)),1)</f>
        <v>1</v>
      </c>
      <c r="T2326" s="16">
        <f>IF(JCIMS!T2326&gt;=0,JCIMS!T2326/INDEX(CIMS!T$4:T$41,MATCH($C2326&amp;$E2326,CIMS!$W$4:$W$41,0)),1)</f>
        <v>1</v>
      </c>
      <c r="V2326" t="str">
        <f t="shared" si="42"/>
        <v>QuebecResidentialEthanol</v>
      </c>
    </row>
    <row r="2327" spans="3:22" x14ac:dyDescent="0.25">
      <c r="C2327" s="6" t="s">
        <v>56</v>
      </c>
      <c r="D2327" s="6" t="s">
        <v>48</v>
      </c>
      <c r="E2327" t="s">
        <v>20</v>
      </c>
      <c r="F2327" s="6">
        <v>2005</v>
      </c>
      <c r="G2327" s="6" t="s">
        <v>14</v>
      </c>
      <c r="H2327" s="6" t="s">
        <v>15</v>
      </c>
      <c r="I2327" s="6" t="s">
        <v>16</v>
      </c>
      <c r="J2327" s="14">
        <f>IF(JCIMS!J2327&gt;=0,JCIMS!J2327/INDEX(CIMS!J$4:J$41,MATCH("Generic Fuels"&amp;$E2327,CIMS!$W$4:$W$41,0)),1)</f>
        <v>1</v>
      </c>
      <c r="K2327" s="14">
        <f>IF(JCIMS!K2327&gt;=0,JCIMS!K2327/INDEX(CIMS!K$4:K$41,MATCH("Generic Fuels"&amp;$E2327,CIMS!$W$4:$W$41,0)),1)</f>
        <v>1</v>
      </c>
      <c r="L2327" s="14">
        <f>IF(JCIMS!L2327&gt;=0,JCIMS!L2327/INDEX(CIMS!L$4:L$41,MATCH("Generic Fuels"&amp;$E2327,CIMS!$W$4:$W$41,0)),1)</f>
        <v>1</v>
      </c>
      <c r="M2327" s="14">
        <f>IF(JCIMS!M2327&gt;=0,JCIMS!M2327/INDEX(CIMS!M$4:M$41,MATCH("Generic Fuels"&amp;$E2327,CIMS!$W$4:$W$41,0)),1)</f>
        <v>1</v>
      </c>
      <c r="N2327" s="14">
        <f>IF(JCIMS!N2327&gt;=0,JCIMS!N2327/INDEX(CIMS!N$4:N$41,MATCH("Generic Fuels"&amp;$E2327,CIMS!$W$4:$W$41,0)),1)</f>
        <v>1</v>
      </c>
      <c r="O2327" s="14">
        <f>IF(JCIMS!O2327&gt;=0,JCIMS!O2327/INDEX(CIMS!O$4:O$41,MATCH("Generic Fuels"&amp;$E2327,CIMS!$W$4:$W$41,0)),1)</f>
        <v>1</v>
      </c>
      <c r="P2327" s="14">
        <f>IF(JCIMS!P2327&gt;=0,JCIMS!P2327/INDEX(CIMS!P$4:P$41,MATCH("Generic Fuels"&amp;$E2327,CIMS!$W$4:$W$41,0)),1)</f>
        <v>1</v>
      </c>
      <c r="Q2327" s="14">
        <f>IF(JCIMS!Q2327&gt;=0,JCIMS!Q2327/INDEX(CIMS!Q$4:Q$41,MATCH("Generic Fuels"&amp;$E2327,CIMS!$W$4:$W$41,0)),1)</f>
        <v>1</v>
      </c>
      <c r="R2327" s="14">
        <f>IF(JCIMS!R2327&gt;=0,JCIMS!R2327/INDEX(CIMS!R$4:R$41,MATCH("Generic Fuels"&amp;$E2327,CIMS!$W$4:$W$41,0)),1)</f>
        <v>1</v>
      </c>
      <c r="S2327" s="14">
        <f>IF(JCIMS!S2327&gt;=0,JCIMS!S2327/INDEX(CIMS!S$4:S$41,MATCH("Generic Fuels"&amp;$E2327,CIMS!$W$4:$W$41,0)),1)</f>
        <v>1</v>
      </c>
      <c r="T2327" s="14">
        <f>IF(JCIMS!T2327&gt;=0,JCIMS!T2327/INDEX(CIMS!T$4:T$41,MATCH("Generic Fuels"&amp;$E2327,CIMS!$W$4:$W$41,0)),1)</f>
        <v>1</v>
      </c>
      <c r="V2327" t="str">
        <f t="shared" si="42"/>
        <v>QuebecResidentialJet Fuel</v>
      </c>
    </row>
    <row r="2328" spans="3:22" x14ac:dyDescent="0.25">
      <c r="C2328" s="6" t="s">
        <v>56</v>
      </c>
      <c r="D2328" s="6" t="s">
        <v>48</v>
      </c>
      <c r="E2328" t="s">
        <v>21</v>
      </c>
      <c r="F2328" s="6">
        <v>2005</v>
      </c>
      <c r="G2328" s="6" t="s">
        <v>14</v>
      </c>
      <c r="H2328" s="6" t="s">
        <v>15</v>
      </c>
      <c r="I2328" s="6" t="s">
        <v>16</v>
      </c>
      <c r="J2328" s="14">
        <f>IF(JCIMS!J2328&gt;=0,JCIMS!J2328/INDEX(CIMS!J$4:J$41,MATCH("Generic Fuels"&amp;$E2328,CIMS!$W$4:$W$41,0)),1)</f>
        <v>1</v>
      </c>
      <c r="K2328" s="14">
        <f>IF(JCIMS!K2328&gt;=0,JCIMS!K2328/INDEX(CIMS!K$4:K$41,MATCH("Generic Fuels"&amp;$E2328,CIMS!$W$4:$W$41,0)),1)</f>
        <v>1</v>
      </c>
      <c r="L2328" s="14">
        <f>IF(JCIMS!L2328&gt;=0,JCIMS!L2328/INDEX(CIMS!L$4:L$41,MATCH("Generic Fuels"&amp;$E2328,CIMS!$W$4:$W$41,0)),1)</f>
        <v>1</v>
      </c>
      <c r="M2328" s="14">
        <f>IF(JCIMS!M2328&gt;=0,JCIMS!M2328/INDEX(CIMS!M$4:M$41,MATCH("Generic Fuels"&amp;$E2328,CIMS!$W$4:$W$41,0)),1)</f>
        <v>1</v>
      </c>
      <c r="N2328" s="14">
        <f>IF(JCIMS!N2328&gt;=0,JCIMS!N2328/INDEX(CIMS!N$4:N$41,MATCH("Generic Fuels"&amp;$E2328,CIMS!$W$4:$W$41,0)),1)</f>
        <v>1</v>
      </c>
      <c r="O2328" s="14">
        <f>IF(JCIMS!O2328&gt;=0,JCIMS!O2328/INDEX(CIMS!O$4:O$41,MATCH("Generic Fuels"&amp;$E2328,CIMS!$W$4:$W$41,0)),1)</f>
        <v>1</v>
      </c>
      <c r="P2328" s="14">
        <f>IF(JCIMS!P2328&gt;=0,JCIMS!P2328/INDEX(CIMS!P$4:P$41,MATCH("Generic Fuels"&amp;$E2328,CIMS!$W$4:$W$41,0)),1)</f>
        <v>1</v>
      </c>
      <c r="Q2328" s="14">
        <f>IF(JCIMS!Q2328&gt;=0,JCIMS!Q2328/INDEX(CIMS!Q$4:Q$41,MATCH("Generic Fuels"&amp;$E2328,CIMS!$W$4:$W$41,0)),1)</f>
        <v>1</v>
      </c>
      <c r="R2328" s="14">
        <f>IF(JCIMS!R2328&gt;=0,JCIMS!R2328/INDEX(CIMS!R$4:R$41,MATCH("Generic Fuels"&amp;$E2328,CIMS!$W$4:$W$41,0)),1)</f>
        <v>1</v>
      </c>
      <c r="S2328" s="14">
        <f>IF(JCIMS!S2328&gt;=0,JCIMS!S2328/INDEX(CIMS!S$4:S$41,MATCH("Generic Fuels"&amp;$E2328,CIMS!$W$4:$W$41,0)),1)</f>
        <v>1</v>
      </c>
      <c r="T2328" s="14">
        <f>IF(JCIMS!T2328&gt;=0,JCIMS!T2328/INDEX(CIMS!T$4:T$41,MATCH("Generic Fuels"&amp;$E2328,CIMS!$W$4:$W$41,0)),1)</f>
        <v>1</v>
      </c>
      <c r="V2328" t="str">
        <f t="shared" si="42"/>
        <v>QuebecResidentialBlack Liquor</v>
      </c>
    </row>
    <row r="2329" spans="3:22" x14ac:dyDescent="0.25">
      <c r="C2329" s="6" t="s">
        <v>56</v>
      </c>
      <c r="D2329" s="6" t="s">
        <v>48</v>
      </c>
      <c r="E2329" t="s">
        <v>22</v>
      </c>
      <c r="F2329" s="6">
        <v>2005</v>
      </c>
      <c r="G2329" s="6" t="s">
        <v>14</v>
      </c>
      <c r="H2329" s="6" t="s">
        <v>15</v>
      </c>
      <c r="I2329" s="6" t="s">
        <v>16</v>
      </c>
      <c r="J2329" s="14">
        <f>IF(JCIMS!J2329&gt;=0,JCIMS!J2329/INDEX(CIMS!J$4:J$41,MATCH("Generic Fuels"&amp;$E2329,CIMS!$W$4:$W$41,0)),1)</f>
        <v>1</v>
      </c>
      <c r="K2329" s="14">
        <f>IF(JCIMS!K2329&gt;=0,JCIMS!K2329/INDEX(CIMS!K$4:K$41,MATCH("Generic Fuels"&amp;$E2329,CIMS!$W$4:$W$41,0)),1)</f>
        <v>1</v>
      </c>
      <c r="L2329" s="14">
        <f>IF(JCIMS!L2329&gt;=0,JCIMS!L2329/INDEX(CIMS!L$4:L$41,MATCH("Generic Fuels"&amp;$E2329,CIMS!$W$4:$W$41,0)),1)</f>
        <v>1</v>
      </c>
      <c r="M2329" s="14">
        <f>IF(JCIMS!M2329&gt;=0,JCIMS!M2329/INDEX(CIMS!M$4:M$41,MATCH("Generic Fuels"&amp;$E2329,CIMS!$W$4:$W$41,0)),1)</f>
        <v>1</v>
      </c>
      <c r="N2329" s="14">
        <f>IF(JCIMS!N2329&gt;=0,JCIMS!N2329/INDEX(CIMS!N$4:N$41,MATCH("Generic Fuels"&amp;$E2329,CIMS!$W$4:$W$41,0)),1)</f>
        <v>1</v>
      </c>
      <c r="O2329" s="14">
        <f>IF(JCIMS!O2329&gt;=0,JCIMS!O2329/INDEX(CIMS!O$4:O$41,MATCH("Generic Fuels"&amp;$E2329,CIMS!$W$4:$W$41,0)),1)</f>
        <v>1</v>
      </c>
      <c r="P2329" s="14">
        <f>IF(JCIMS!P2329&gt;=0,JCIMS!P2329/INDEX(CIMS!P$4:P$41,MATCH("Generic Fuels"&amp;$E2329,CIMS!$W$4:$W$41,0)),1)</f>
        <v>1</v>
      </c>
      <c r="Q2329" s="14">
        <f>IF(JCIMS!Q2329&gt;=0,JCIMS!Q2329/INDEX(CIMS!Q$4:Q$41,MATCH("Generic Fuels"&amp;$E2329,CIMS!$W$4:$W$41,0)),1)</f>
        <v>1</v>
      </c>
      <c r="R2329" s="14">
        <f>IF(JCIMS!R2329&gt;=0,JCIMS!R2329/INDEX(CIMS!R$4:R$41,MATCH("Generic Fuels"&amp;$E2329,CIMS!$W$4:$W$41,0)),1)</f>
        <v>1</v>
      </c>
      <c r="S2329" s="14">
        <f>IF(JCIMS!S2329&gt;=0,JCIMS!S2329/INDEX(CIMS!S$4:S$41,MATCH("Generic Fuels"&amp;$E2329,CIMS!$W$4:$W$41,0)),1)</f>
        <v>1</v>
      </c>
      <c r="T2329" s="14">
        <f>IF(JCIMS!T2329&gt;=0,JCIMS!T2329/INDEX(CIMS!T$4:T$41,MATCH("Generic Fuels"&amp;$E2329,CIMS!$W$4:$W$41,0)),1)</f>
        <v>1</v>
      </c>
      <c r="V2329" t="str">
        <f t="shared" si="42"/>
        <v>QuebecResidentialCoal</v>
      </c>
    </row>
    <row r="2330" spans="3:22" x14ac:dyDescent="0.25">
      <c r="C2330" s="6" t="s">
        <v>56</v>
      </c>
      <c r="D2330" s="6" t="s">
        <v>48</v>
      </c>
      <c r="E2330" t="s">
        <v>23</v>
      </c>
      <c r="F2330" s="6">
        <v>2005</v>
      </c>
      <c r="G2330" s="6" t="s">
        <v>14</v>
      </c>
      <c r="H2330" s="6" t="s">
        <v>15</v>
      </c>
      <c r="I2330" s="6" t="s">
        <v>16</v>
      </c>
      <c r="J2330" s="14">
        <f>IF(JCIMS!J2330&gt;=0,JCIMS!J2330/INDEX(CIMS!J$4:J$41,MATCH("Generic Fuels"&amp;$E2330,CIMS!$W$4:$W$41,0)),1)</f>
        <v>1</v>
      </c>
      <c r="K2330" s="14">
        <f>IF(JCIMS!K2330&gt;=0,JCIMS!K2330/INDEX(CIMS!K$4:K$41,MATCH("Generic Fuels"&amp;$E2330,CIMS!$W$4:$W$41,0)),1)</f>
        <v>1</v>
      </c>
      <c r="L2330" s="14">
        <f>IF(JCIMS!L2330&gt;=0,JCIMS!L2330/INDEX(CIMS!L$4:L$41,MATCH("Generic Fuels"&amp;$E2330,CIMS!$W$4:$W$41,0)),1)</f>
        <v>1</v>
      </c>
      <c r="M2330" s="14">
        <f>IF(JCIMS!M2330&gt;=0,JCIMS!M2330/INDEX(CIMS!M$4:M$41,MATCH("Generic Fuels"&amp;$E2330,CIMS!$W$4:$W$41,0)),1)</f>
        <v>1</v>
      </c>
      <c r="N2330" s="14">
        <f>IF(JCIMS!N2330&gt;=0,JCIMS!N2330/INDEX(CIMS!N$4:N$41,MATCH("Generic Fuels"&amp;$E2330,CIMS!$W$4:$W$41,0)),1)</f>
        <v>1</v>
      </c>
      <c r="O2330" s="14">
        <f>IF(JCIMS!O2330&gt;=0,JCIMS!O2330/INDEX(CIMS!O$4:O$41,MATCH("Generic Fuels"&amp;$E2330,CIMS!$W$4:$W$41,0)),1)</f>
        <v>1</v>
      </c>
      <c r="P2330" s="14">
        <f>IF(JCIMS!P2330&gt;=0,JCIMS!P2330/INDEX(CIMS!P$4:P$41,MATCH("Generic Fuels"&amp;$E2330,CIMS!$W$4:$W$41,0)),1)</f>
        <v>1</v>
      </c>
      <c r="Q2330" s="14">
        <f>IF(JCIMS!Q2330&gt;=0,JCIMS!Q2330/INDEX(CIMS!Q$4:Q$41,MATCH("Generic Fuels"&amp;$E2330,CIMS!$W$4:$W$41,0)),1)</f>
        <v>1</v>
      </c>
      <c r="R2330" s="14">
        <f>IF(JCIMS!R2330&gt;=0,JCIMS!R2330/INDEX(CIMS!R$4:R$41,MATCH("Generic Fuels"&amp;$E2330,CIMS!$W$4:$W$41,0)),1)</f>
        <v>1</v>
      </c>
      <c r="S2330" s="14">
        <f>IF(JCIMS!S2330&gt;=0,JCIMS!S2330/INDEX(CIMS!S$4:S$41,MATCH("Generic Fuels"&amp;$E2330,CIMS!$W$4:$W$41,0)),1)</f>
        <v>1</v>
      </c>
      <c r="T2330" s="14">
        <f>IF(JCIMS!T2330&gt;=0,JCIMS!T2330/INDEX(CIMS!T$4:T$41,MATCH("Generic Fuels"&amp;$E2330,CIMS!$W$4:$W$41,0)),1)</f>
        <v>1</v>
      </c>
      <c r="V2330" t="str">
        <f t="shared" si="42"/>
        <v>QuebecResidentialCoke</v>
      </c>
    </row>
    <row r="2331" spans="3:22" x14ac:dyDescent="0.25">
      <c r="C2331" s="6" t="s">
        <v>56</v>
      </c>
      <c r="D2331" s="6" t="s">
        <v>48</v>
      </c>
      <c r="E2331" t="s">
        <v>24</v>
      </c>
      <c r="F2331" s="6">
        <v>2005</v>
      </c>
      <c r="G2331" s="6" t="s">
        <v>14</v>
      </c>
      <c r="H2331" s="6" t="s">
        <v>15</v>
      </c>
      <c r="I2331" s="6" t="s">
        <v>16</v>
      </c>
      <c r="J2331" s="14">
        <f>IF(JCIMS!J2331&gt;=0,JCIMS!J2331/INDEX(CIMS!J$4:J$41,MATCH("Generic Fuels"&amp;$E2331,CIMS!$W$4:$W$41,0)),1)</f>
        <v>0.3096257077492538</v>
      </c>
      <c r="K2331" s="14">
        <f>IF(JCIMS!K2331&gt;=0,JCIMS!K2331/INDEX(CIMS!K$4:K$41,MATCH("Generic Fuels"&amp;$E2331,CIMS!$W$4:$W$41,0)),1)</f>
        <v>0.68638247015552012</v>
      </c>
      <c r="L2331" s="14">
        <f>IF(JCIMS!L2331&gt;=0,JCIMS!L2331/INDEX(CIMS!L$4:L$41,MATCH("Generic Fuels"&amp;$E2331,CIMS!$W$4:$W$41,0)),1)</f>
        <v>1.2050914646329172</v>
      </c>
      <c r="M2331" s="14">
        <f>IF(JCIMS!M2331&gt;=0,JCIMS!M2331/INDEX(CIMS!M$4:M$41,MATCH("Generic Fuels"&amp;$E2331,CIMS!$W$4:$W$41,0)),1)</f>
        <v>1.5133686035529996</v>
      </c>
      <c r="N2331" s="14">
        <f>IF(JCIMS!N2331&gt;=0,JCIMS!N2331/INDEX(CIMS!N$4:N$41,MATCH("Generic Fuels"&amp;$E2331,CIMS!$W$4:$W$41,0)),1)</f>
        <v>1.8886625742463807</v>
      </c>
      <c r="O2331" s="14">
        <f>IF(JCIMS!O2331&gt;=0,JCIMS!O2331/INDEX(CIMS!O$4:O$41,MATCH("Generic Fuels"&amp;$E2331,CIMS!$W$4:$W$41,0)),1)</f>
        <v>2.118910583809563</v>
      </c>
      <c r="P2331" s="14">
        <f>IF(JCIMS!P2331&gt;=0,JCIMS!P2331/INDEX(CIMS!P$4:P$41,MATCH("Generic Fuels"&amp;$E2331,CIMS!$W$4:$W$41,0)),1)</f>
        <v>2.3527232778692291</v>
      </c>
      <c r="Q2331" s="14">
        <f>IF(JCIMS!Q2331&gt;=0,JCIMS!Q2331/INDEX(CIMS!Q$4:Q$41,MATCH("Generic Fuels"&amp;$E2331,CIMS!$W$4:$W$41,0)),1)</f>
        <v>2.5936449545483238</v>
      </c>
      <c r="R2331" s="14">
        <f>IF(JCIMS!R2331&gt;=0,JCIMS!R2331/INDEX(CIMS!R$4:R$41,MATCH("Generic Fuels"&amp;$E2331,CIMS!$W$4:$W$41,0)),1)</f>
        <v>2.6798307861250863</v>
      </c>
      <c r="S2331" s="14">
        <f>IF(JCIMS!S2331&gt;=0,JCIMS!S2331/INDEX(CIMS!S$4:S$41,MATCH("Generic Fuels"&amp;$E2331,CIMS!$W$4:$W$41,0)),1)</f>
        <v>2.6992818838798711</v>
      </c>
      <c r="T2331" s="14">
        <f>IF(JCIMS!T2331&gt;=0,JCIMS!T2331/INDEX(CIMS!T$4:T$41,MATCH("Generic Fuels"&amp;$E2331,CIMS!$W$4:$W$41,0)),1)</f>
        <v>2.7326397428322942</v>
      </c>
      <c r="V2331" t="str">
        <f t="shared" si="42"/>
        <v>QuebecResidentialDiesel</v>
      </c>
    </row>
    <row r="2332" spans="3:22" x14ac:dyDescent="0.25">
      <c r="C2332" s="6" t="s">
        <v>56</v>
      </c>
      <c r="D2332" s="6" t="s">
        <v>48</v>
      </c>
      <c r="E2332" t="s">
        <v>25</v>
      </c>
      <c r="F2332" s="6">
        <v>2005</v>
      </c>
      <c r="G2332" s="6" t="s">
        <v>14</v>
      </c>
      <c r="H2332" s="6" t="s">
        <v>15</v>
      </c>
      <c r="I2332" s="6" t="s">
        <v>16</v>
      </c>
      <c r="J2332" s="14">
        <f>IF(JCIMS!J2332&gt;=0,JCIMS!J2332/INDEX(CIMS!J$4:J$41,MATCH("Generic Fuels"&amp;$E2332,CIMS!$W$4:$W$41,0)),1)</f>
        <v>1</v>
      </c>
      <c r="K2332" s="14">
        <f>IF(JCIMS!K2332&gt;=0,JCIMS!K2332/INDEX(CIMS!K$4:K$41,MATCH("Generic Fuels"&amp;$E2332,CIMS!$W$4:$W$41,0)),1)</f>
        <v>1</v>
      </c>
      <c r="L2332" s="14">
        <f>IF(JCIMS!L2332&gt;=0,JCIMS!L2332/INDEX(CIMS!L$4:L$41,MATCH("Generic Fuels"&amp;$E2332,CIMS!$W$4:$W$41,0)),1)</f>
        <v>1</v>
      </c>
      <c r="M2332" s="14">
        <f>IF(JCIMS!M2332&gt;=0,JCIMS!M2332/INDEX(CIMS!M$4:M$41,MATCH("Generic Fuels"&amp;$E2332,CIMS!$W$4:$W$41,0)),1)</f>
        <v>1</v>
      </c>
      <c r="N2332" s="14">
        <f>IF(JCIMS!N2332&gt;=0,JCIMS!N2332/INDEX(CIMS!N$4:N$41,MATCH("Generic Fuels"&amp;$E2332,CIMS!$W$4:$W$41,0)),1)</f>
        <v>1</v>
      </c>
      <c r="O2332" s="14">
        <f>IF(JCIMS!O2332&gt;=0,JCIMS!O2332/INDEX(CIMS!O$4:O$41,MATCH("Generic Fuels"&amp;$E2332,CIMS!$W$4:$W$41,0)),1)</f>
        <v>1</v>
      </c>
      <c r="P2332" s="14">
        <f>IF(JCIMS!P2332&gt;=0,JCIMS!P2332/INDEX(CIMS!P$4:P$41,MATCH("Generic Fuels"&amp;$E2332,CIMS!$W$4:$W$41,0)),1)</f>
        <v>1</v>
      </c>
      <c r="Q2332" s="14">
        <f>IF(JCIMS!Q2332&gt;=0,JCIMS!Q2332/INDEX(CIMS!Q$4:Q$41,MATCH("Generic Fuels"&amp;$E2332,CIMS!$W$4:$W$41,0)),1)</f>
        <v>1</v>
      </c>
      <c r="R2332" s="14">
        <f>IF(JCIMS!R2332&gt;=0,JCIMS!R2332/INDEX(CIMS!R$4:R$41,MATCH("Generic Fuels"&amp;$E2332,CIMS!$W$4:$W$41,0)),1)</f>
        <v>1</v>
      </c>
      <c r="S2332" s="14">
        <f>IF(JCIMS!S2332&gt;=0,JCIMS!S2332/INDEX(CIMS!S$4:S$41,MATCH("Generic Fuels"&amp;$E2332,CIMS!$W$4:$W$41,0)),1)</f>
        <v>1</v>
      </c>
      <c r="T2332" s="14">
        <f>IF(JCIMS!T2332&gt;=0,JCIMS!T2332/INDEX(CIMS!T$4:T$41,MATCH("Generic Fuels"&amp;$E2332,CIMS!$W$4:$W$41,0)),1)</f>
        <v>1</v>
      </c>
      <c r="V2332" t="str">
        <f t="shared" si="42"/>
        <v>QuebecResidentialGasoline</v>
      </c>
    </row>
    <row r="2333" spans="3:22" x14ac:dyDescent="0.25">
      <c r="C2333" s="6" t="s">
        <v>56</v>
      </c>
      <c r="D2333" s="6" t="s">
        <v>48</v>
      </c>
      <c r="E2333" t="s">
        <v>26</v>
      </c>
      <c r="F2333" s="6">
        <v>2005</v>
      </c>
      <c r="G2333" s="6" t="s">
        <v>14</v>
      </c>
      <c r="H2333" s="6" t="s">
        <v>15</v>
      </c>
      <c r="I2333" s="6" t="s">
        <v>16</v>
      </c>
      <c r="J2333" s="14">
        <f>IF(JCIMS!J2333&gt;=0,JCIMS!J2333/INDEX(CIMS!J$4:J$41,MATCH("Generic Fuels"&amp;$E2333,CIMS!$W$4:$W$41,0)),1)</f>
        <v>0.31113311144617206</v>
      </c>
      <c r="K2333" s="14">
        <f>IF(JCIMS!K2333&gt;=0,JCIMS!K2333/INDEX(CIMS!K$4:K$41,MATCH("Generic Fuels"&amp;$E2333,CIMS!$W$4:$W$41,0)),1)</f>
        <v>0.68972410312428201</v>
      </c>
      <c r="L2333" s="14">
        <f>IF(JCIMS!L2333&gt;=0,JCIMS!L2333/INDEX(CIMS!L$4:L$41,MATCH("Generic Fuels"&amp;$E2333,CIMS!$W$4:$W$41,0)),1)</f>
        <v>1.1559393611390314</v>
      </c>
      <c r="M2333" s="14">
        <f>IF(JCIMS!M2333&gt;=0,JCIMS!M2333/INDEX(CIMS!M$4:M$41,MATCH("Generic Fuels"&amp;$E2333,CIMS!$W$4:$W$41,0)),1)</f>
        <v>1.5099444786771552</v>
      </c>
      <c r="N2333" s="14">
        <f>IF(JCIMS!N2333&gt;=0,JCIMS!N2333/INDEX(CIMS!N$4:N$41,MATCH("Generic Fuels"&amp;$E2333,CIMS!$W$4:$W$41,0)),1)</f>
        <v>1.7664123562482394</v>
      </c>
      <c r="O2333" s="14">
        <f>IF(JCIMS!O2333&gt;=0,JCIMS!O2333/INDEX(CIMS!O$4:O$41,MATCH("Generic Fuels"&amp;$E2333,CIMS!$W$4:$W$41,0)),1)</f>
        <v>1.9186771872358943</v>
      </c>
      <c r="P2333" s="14">
        <f>IF(JCIMS!P2333&gt;=0,JCIMS!P2333/INDEX(CIMS!P$4:P$41,MATCH("Generic Fuels"&amp;$E2333,CIMS!$W$4:$W$41,0)),1)</f>
        <v>2.0581084898869224</v>
      </c>
      <c r="Q2333" s="14">
        <f>IF(JCIMS!Q2333&gt;=0,JCIMS!Q2333/INDEX(CIMS!Q$4:Q$41,MATCH("Generic Fuels"&amp;$E2333,CIMS!$W$4:$W$41,0)),1)</f>
        <v>2.2587457628353222</v>
      </c>
      <c r="R2333" s="14">
        <f>IF(JCIMS!R2333&gt;=0,JCIMS!R2333/INDEX(CIMS!R$4:R$41,MATCH("Generic Fuels"&amp;$E2333,CIMS!$W$4:$W$41,0)),1)</f>
        <v>2.3319421577890922</v>
      </c>
      <c r="S2333" s="14">
        <f>IF(JCIMS!S2333&gt;=0,JCIMS!S2333/INDEX(CIMS!S$4:S$41,MATCH("Generic Fuels"&amp;$E2333,CIMS!$W$4:$W$41,0)),1)</f>
        <v>2.3462537161581949</v>
      </c>
      <c r="T2333" s="14">
        <f>IF(JCIMS!T2333&gt;=0,JCIMS!T2333/INDEX(CIMS!T$4:T$41,MATCH("Generic Fuels"&amp;$E2333,CIMS!$W$4:$W$41,0)),1)</f>
        <v>2.3745424894987939</v>
      </c>
      <c r="V2333" t="str">
        <f t="shared" si="42"/>
        <v>QuebecResidentialFuel Oil</v>
      </c>
    </row>
    <row r="2334" spans="3:22" x14ac:dyDescent="0.25">
      <c r="C2334" s="6" t="s">
        <v>56</v>
      </c>
      <c r="D2334" s="6" t="s">
        <v>48</v>
      </c>
      <c r="E2334" t="s">
        <v>27</v>
      </c>
      <c r="F2334" s="6">
        <v>2005</v>
      </c>
      <c r="G2334" s="6" t="s">
        <v>14</v>
      </c>
      <c r="H2334" s="6" t="s">
        <v>15</v>
      </c>
      <c r="I2334" s="6" t="s">
        <v>16</v>
      </c>
      <c r="J2334" s="14">
        <f>IF(JCIMS!J2334&gt;=0,JCIMS!J2334/INDEX(CIMS!J$4:J$41,MATCH("Generic Fuels"&amp;$E2334,CIMS!$W$4:$W$41,0)),1)</f>
        <v>1</v>
      </c>
      <c r="K2334" s="14">
        <f>IF(JCIMS!K2334&gt;=0,JCIMS!K2334/INDEX(CIMS!K$4:K$41,MATCH("Generic Fuels"&amp;$E2334,CIMS!$W$4:$W$41,0)),1)</f>
        <v>1</v>
      </c>
      <c r="L2334" s="14">
        <f>IF(JCIMS!L2334&gt;=0,JCIMS!L2334/INDEX(CIMS!L$4:L$41,MATCH("Generic Fuels"&amp;$E2334,CIMS!$W$4:$W$41,0)),1)</f>
        <v>1</v>
      </c>
      <c r="M2334" s="14">
        <f>IF(JCIMS!M2334&gt;=0,JCIMS!M2334/INDEX(CIMS!M$4:M$41,MATCH("Generic Fuels"&amp;$E2334,CIMS!$W$4:$W$41,0)),1)</f>
        <v>1</v>
      </c>
      <c r="N2334" s="14">
        <f>IF(JCIMS!N2334&gt;=0,JCIMS!N2334/INDEX(CIMS!N$4:N$41,MATCH("Generic Fuels"&amp;$E2334,CIMS!$W$4:$W$41,0)),1)</f>
        <v>1</v>
      </c>
      <c r="O2334" s="14">
        <f>IF(JCIMS!O2334&gt;=0,JCIMS!O2334/INDEX(CIMS!O$4:O$41,MATCH("Generic Fuels"&amp;$E2334,CIMS!$W$4:$W$41,0)),1)</f>
        <v>1</v>
      </c>
      <c r="P2334" s="14">
        <f>IF(JCIMS!P2334&gt;=0,JCIMS!P2334/INDEX(CIMS!P$4:P$41,MATCH("Generic Fuels"&amp;$E2334,CIMS!$W$4:$W$41,0)),1)</f>
        <v>1</v>
      </c>
      <c r="Q2334" s="14">
        <f>IF(JCIMS!Q2334&gt;=0,JCIMS!Q2334/INDEX(CIMS!Q$4:Q$41,MATCH("Generic Fuels"&amp;$E2334,CIMS!$W$4:$W$41,0)),1)</f>
        <v>1</v>
      </c>
      <c r="R2334" s="14">
        <f>IF(JCIMS!R2334&gt;=0,JCIMS!R2334/INDEX(CIMS!R$4:R$41,MATCH("Generic Fuels"&amp;$E2334,CIMS!$W$4:$W$41,0)),1)</f>
        <v>1</v>
      </c>
      <c r="S2334" s="14">
        <f>IF(JCIMS!S2334&gt;=0,JCIMS!S2334/INDEX(CIMS!S$4:S$41,MATCH("Generic Fuels"&amp;$E2334,CIMS!$W$4:$W$41,0)),1)</f>
        <v>1</v>
      </c>
      <c r="T2334" s="14">
        <f>IF(JCIMS!T2334&gt;=0,JCIMS!T2334/INDEX(CIMS!T$4:T$41,MATCH("Generic Fuels"&amp;$E2334,CIMS!$W$4:$W$41,0)),1)</f>
        <v>1</v>
      </c>
      <c r="V2334" t="str">
        <f t="shared" si="42"/>
        <v>QuebecResidentialHydrogen</v>
      </c>
    </row>
    <row r="2335" spans="3:22" x14ac:dyDescent="0.25">
      <c r="C2335" s="6" t="s">
        <v>56</v>
      </c>
      <c r="D2335" s="6" t="s">
        <v>48</v>
      </c>
      <c r="E2335" t="s">
        <v>28</v>
      </c>
      <c r="F2335" s="6">
        <v>2005</v>
      </c>
      <c r="G2335" s="6" t="s">
        <v>14</v>
      </c>
      <c r="H2335" s="6" t="s">
        <v>15</v>
      </c>
      <c r="I2335" s="6" t="s">
        <v>16</v>
      </c>
      <c r="J2335" s="14">
        <f>IF(JCIMS!J2335&gt;=0,JCIMS!J2335/INDEX(CIMS!J$4:J$41,MATCH("Generic Fuels"&amp;$E2335,CIMS!$W$4:$W$41,0)),1)</f>
        <v>1</v>
      </c>
      <c r="K2335" s="14">
        <f>IF(JCIMS!K2335&gt;=0,JCIMS!K2335/INDEX(CIMS!K$4:K$41,MATCH("Generic Fuels"&amp;$E2335,CIMS!$W$4:$W$41,0)),1)</f>
        <v>1</v>
      </c>
      <c r="L2335" s="14">
        <f>IF(JCIMS!L2335&gt;=0,JCIMS!L2335/INDEX(CIMS!L$4:L$41,MATCH("Generic Fuels"&amp;$E2335,CIMS!$W$4:$W$41,0)),1)</f>
        <v>1</v>
      </c>
      <c r="M2335" s="14">
        <f>IF(JCIMS!M2335&gt;=0,JCIMS!M2335/INDEX(CIMS!M$4:M$41,MATCH("Generic Fuels"&amp;$E2335,CIMS!$W$4:$W$41,0)),1)</f>
        <v>1</v>
      </c>
      <c r="N2335" s="14">
        <f>IF(JCIMS!N2335&gt;=0,JCIMS!N2335/INDEX(CIMS!N$4:N$41,MATCH("Generic Fuels"&amp;$E2335,CIMS!$W$4:$W$41,0)),1)</f>
        <v>1</v>
      </c>
      <c r="O2335" s="14">
        <f>IF(JCIMS!O2335&gt;=0,JCIMS!O2335/INDEX(CIMS!O$4:O$41,MATCH("Generic Fuels"&amp;$E2335,CIMS!$W$4:$W$41,0)),1)</f>
        <v>1</v>
      </c>
      <c r="P2335" s="14">
        <f>IF(JCIMS!P2335&gt;=0,JCIMS!P2335/INDEX(CIMS!P$4:P$41,MATCH("Generic Fuels"&amp;$E2335,CIMS!$W$4:$W$41,0)),1)</f>
        <v>1</v>
      </c>
      <c r="Q2335" s="14">
        <f>IF(JCIMS!Q2335&gt;=0,JCIMS!Q2335/INDEX(CIMS!Q$4:Q$41,MATCH("Generic Fuels"&amp;$E2335,CIMS!$W$4:$W$41,0)),1)</f>
        <v>1</v>
      </c>
      <c r="R2335" s="14">
        <f>IF(JCIMS!R2335&gt;=0,JCIMS!R2335/INDEX(CIMS!R$4:R$41,MATCH("Generic Fuels"&amp;$E2335,CIMS!$W$4:$W$41,0)),1)</f>
        <v>1</v>
      </c>
      <c r="S2335" s="14">
        <f>IF(JCIMS!S2335&gt;=0,JCIMS!S2335/INDEX(CIMS!S$4:S$41,MATCH("Generic Fuels"&amp;$E2335,CIMS!$W$4:$W$41,0)),1)</f>
        <v>1</v>
      </c>
      <c r="T2335" s="14">
        <f>IF(JCIMS!T2335&gt;=0,JCIMS!T2335/INDEX(CIMS!T$4:T$41,MATCH("Generic Fuels"&amp;$E2335,CIMS!$W$4:$W$41,0)),1)</f>
        <v>1</v>
      </c>
      <c r="V2335" t="str">
        <f t="shared" si="42"/>
        <v>QuebecResidentialBiogas</v>
      </c>
    </row>
    <row r="2336" spans="3:22" x14ac:dyDescent="0.25">
      <c r="C2336" s="6" t="s">
        <v>56</v>
      </c>
      <c r="D2336" s="6" t="s">
        <v>48</v>
      </c>
      <c r="E2336" t="s">
        <v>29</v>
      </c>
      <c r="F2336" s="6">
        <v>2005</v>
      </c>
      <c r="G2336" s="6" t="s">
        <v>14</v>
      </c>
      <c r="H2336" s="6" t="s">
        <v>15</v>
      </c>
      <c r="I2336" s="6" t="s">
        <v>16</v>
      </c>
      <c r="J2336" s="14">
        <f>IF(JCIMS!J2336&gt;=0,JCIMS!J2336/INDEX(CIMS!J$4:J$41,MATCH("Generic Fuels"&amp;$E2336,CIMS!$W$4:$W$41,0)),1)</f>
        <v>1</v>
      </c>
      <c r="K2336" s="14">
        <f>IF(JCIMS!K2336&gt;=0,JCIMS!K2336/INDEX(CIMS!K$4:K$41,MATCH("Generic Fuels"&amp;$E2336,CIMS!$W$4:$W$41,0)),1)</f>
        <v>1</v>
      </c>
      <c r="L2336" s="14">
        <f>IF(JCIMS!L2336&gt;=0,JCIMS!L2336/INDEX(CIMS!L$4:L$41,MATCH("Generic Fuels"&amp;$E2336,CIMS!$W$4:$W$41,0)),1)</f>
        <v>1</v>
      </c>
      <c r="M2336" s="14">
        <f>IF(JCIMS!M2336&gt;=0,JCIMS!M2336/INDEX(CIMS!M$4:M$41,MATCH("Generic Fuels"&amp;$E2336,CIMS!$W$4:$W$41,0)),1)</f>
        <v>1</v>
      </c>
      <c r="N2336" s="14">
        <f>IF(JCIMS!N2336&gt;=0,JCIMS!N2336/INDEX(CIMS!N$4:N$41,MATCH("Generic Fuels"&amp;$E2336,CIMS!$W$4:$W$41,0)),1)</f>
        <v>1</v>
      </c>
      <c r="O2336" s="14">
        <f>IF(JCIMS!O2336&gt;=0,JCIMS!O2336/INDEX(CIMS!O$4:O$41,MATCH("Generic Fuels"&amp;$E2336,CIMS!$W$4:$W$41,0)),1)</f>
        <v>1</v>
      </c>
      <c r="P2336" s="14">
        <f>IF(JCIMS!P2336&gt;=0,JCIMS!P2336/INDEX(CIMS!P$4:P$41,MATCH("Generic Fuels"&amp;$E2336,CIMS!$W$4:$W$41,0)),1)</f>
        <v>1</v>
      </c>
      <c r="Q2336" s="14">
        <f>IF(JCIMS!Q2336&gt;=0,JCIMS!Q2336/INDEX(CIMS!Q$4:Q$41,MATCH("Generic Fuels"&amp;$E2336,CIMS!$W$4:$W$41,0)),1)</f>
        <v>1</v>
      </c>
      <c r="R2336" s="14">
        <f>IF(JCIMS!R2336&gt;=0,JCIMS!R2336/INDEX(CIMS!R$4:R$41,MATCH("Generic Fuels"&amp;$E2336,CIMS!$W$4:$W$41,0)),1)</f>
        <v>1</v>
      </c>
      <c r="S2336" s="14">
        <f>IF(JCIMS!S2336&gt;=0,JCIMS!S2336/INDEX(CIMS!S$4:S$41,MATCH("Generic Fuels"&amp;$E2336,CIMS!$W$4:$W$41,0)),1)</f>
        <v>1</v>
      </c>
      <c r="T2336" s="14">
        <f>IF(JCIMS!T2336&gt;=0,JCIMS!T2336/INDEX(CIMS!T$4:T$41,MATCH("Generic Fuels"&amp;$E2336,CIMS!$W$4:$W$41,0)),1)</f>
        <v>1</v>
      </c>
      <c r="V2336" t="str">
        <f t="shared" si="42"/>
        <v>QuebecResidentialLPG</v>
      </c>
    </row>
    <row r="2337" spans="3:22" x14ac:dyDescent="0.25">
      <c r="C2337" s="6" t="s">
        <v>56</v>
      </c>
      <c r="D2337" s="6" t="s">
        <v>48</v>
      </c>
      <c r="E2337" t="s">
        <v>30</v>
      </c>
      <c r="F2337" s="6">
        <v>2005</v>
      </c>
      <c r="G2337" s="6" t="s">
        <v>14</v>
      </c>
      <c r="H2337" s="6" t="s">
        <v>15</v>
      </c>
      <c r="I2337" s="6" t="s">
        <v>16</v>
      </c>
      <c r="J2337" s="14">
        <f>IF(JCIMS!J2337&gt;=0,JCIMS!J2337/INDEX(CIMS!J$4:J$41,MATCH("Generic Fuels"&amp;$E2337,CIMS!$W$4:$W$41,0)),1)</f>
        <v>1.7773391905042806</v>
      </c>
      <c r="K2337" s="14">
        <f>IF(JCIMS!K2337&gt;=0,JCIMS!K2337/INDEX(CIMS!K$4:K$41,MATCH("Generic Fuels"&amp;$E2337,CIMS!$W$4:$W$41,0)),1)</f>
        <v>1.5900477408236353</v>
      </c>
      <c r="L2337" s="14">
        <f>IF(JCIMS!L2337&gt;=0,JCIMS!L2337/INDEX(CIMS!L$4:L$41,MATCH("Generic Fuels"&amp;$E2337,CIMS!$W$4:$W$41,0)),1)</f>
        <v>2.2071945422535215</v>
      </c>
      <c r="M2337" s="14">
        <f>IF(JCIMS!M2337&gt;=0,JCIMS!M2337/INDEX(CIMS!M$4:M$41,MATCH("Generic Fuels"&amp;$E2337,CIMS!$W$4:$W$41,0)),1)</f>
        <v>2.7352990520948106</v>
      </c>
      <c r="N2337" s="14">
        <f>IF(JCIMS!N2337&gt;=0,JCIMS!N2337/INDEX(CIMS!N$4:N$41,MATCH("Generic Fuels"&amp;$E2337,CIMS!$W$4:$W$41,0)),1)</f>
        <v>8.5484978930792188</v>
      </c>
      <c r="O2337" s="14">
        <f>IF(JCIMS!O2337&gt;=0,JCIMS!O2337/INDEX(CIMS!O$4:O$41,MATCH("Generic Fuels"&amp;$E2337,CIMS!$W$4:$W$41,0)),1)</f>
        <v>8.5079907570024744</v>
      </c>
      <c r="P2337" s="14">
        <f>IF(JCIMS!P2337&gt;=0,JCIMS!P2337/INDEX(CIMS!P$4:P$41,MATCH("Generic Fuels"&amp;$E2337,CIMS!$W$4:$W$41,0)),1)</f>
        <v>9.4366283377385471</v>
      </c>
      <c r="Q2337" s="14">
        <f>IF(JCIMS!Q2337&gt;=0,JCIMS!Q2337/INDEX(CIMS!Q$4:Q$41,MATCH("Generic Fuels"&amp;$E2337,CIMS!$W$4:$W$41,0)),1)</f>
        <v>9.1817015701053659</v>
      </c>
      <c r="R2337" s="14">
        <f>IF(JCIMS!R2337&gt;=0,JCIMS!R2337/INDEX(CIMS!R$4:R$41,MATCH("Generic Fuels"&amp;$E2337,CIMS!$W$4:$W$41,0)),1)</f>
        <v>7.86900532183917</v>
      </c>
      <c r="S2337" s="14">
        <f>IF(JCIMS!S2337&gt;=0,JCIMS!S2337/INDEX(CIMS!S$4:S$41,MATCH("Generic Fuels"&amp;$E2337,CIMS!$W$4:$W$41,0)),1)</f>
        <v>6.7011670761951949</v>
      </c>
      <c r="T2337" s="14">
        <f>IF(JCIMS!T2337&gt;=0,JCIMS!T2337/INDEX(CIMS!T$4:T$41,MATCH("Generic Fuels"&amp;$E2337,CIMS!$W$4:$W$41,0)),1)</f>
        <v>5.9449225158722259</v>
      </c>
      <c r="V2337" t="str">
        <f t="shared" si="42"/>
        <v>QuebecResidentialNatural Gas</v>
      </c>
    </row>
    <row r="2338" spans="3:22" x14ac:dyDescent="0.25">
      <c r="C2338" s="6" t="s">
        <v>56</v>
      </c>
      <c r="D2338" s="6" t="s">
        <v>48</v>
      </c>
      <c r="E2338" t="s">
        <v>31</v>
      </c>
      <c r="F2338" s="6">
        <v>2005</v>
      </c>
      <c r="G2338" s="6" t="s">
        <v>14</v>
      </c>
      <c r="H2338" s="6" t="s">
        <v>15</v>
      </c>
      <c r="I2338" s="6" t="s">
        <v>16</v>
      </c>
      <c r="J2338" s="14">
        <f>IF(JCIMS!J2338&gt;=0,JCIMS!J2338/INDEX(CIMS!J$4:J$41,MATCH("Generic Fuels"&amp;$E2338,CIMS!$W$4:$W$41,0)),1)</f>
        <v>1</v>
      </c>
      <c r="K2338" s="14">
        <f>IF(JCIMS!K2338&gt;=0,JCIMS!K2338/INDEX(CIMS!K$4:K$41,MATCH("Generic Fuels"&amp;$E2338,CIMS!$W$4:$W$41,0)),1)</f>
        <v>1</v>
      </c>
      <c r="L2338" s="14">
        <f>IF(JCIMS!L2338&gt;=0,JCIMS!L2338/INDEX(CIMS!L$4:L$41,MATCH("Generic Fuels"&amp;$E2338,CIMS!$W$4:$W$41,0)),1)</f>
        <v>1</v>
      </c>
      <c r="M2338" s="14">
        <f>IF(JCIMS!M2338&gt;=0,JCIMS!M2338/INDEX(CIMS!M$4:M$41,MATCH("Generic Fuels"&amp;$E2338,CIMS!$W$4:$W$41,0)),1)</f>
        <v>1</v>
      </c>
      <c r="N2338" s="14">
        <f>IF(JCIMS!N2338&gt;=0,JCIMS!N2338/INDEX(CIMS!N$4:N$41,MATCH("Generic Fuels"&amp;$E2338,CIMS!$W$4:$W$41,0)),1)</f>
        <v>1</v>
      </c>
      <c r="O2338" s="14">
        <f>IF(JCIMS!O2338&gt;=0,JCIMS!O2338/INDEX(CIMS!O$4:O$41,MATCH("Generic Fuels"&amp;$E2338,CIMS!$W$4:$W$41,0)),1)</f>
        <v>1</v>
      </c>
      <c r="P2338" s="14">
        <f>IF(JCIMS!P2338&gt;=0,JCIMS!P2338/INDEX(CIMS!P$4:P$41,MATCH("Generic Fuels"&amp;$E2338,CIMS!$W$4:$W$41,0)),1)</f>
        <v>1</v>
      </c>
      <c r="Q2338" s="14">
        <f>IF(JCIMS!Q2338&gt;=0,JCIMS!Q2338/INDEX(CIMS!Q$4:Q$41,MATCH("Generic Fuels"&amp;$E2338,CIMS!$W$4:$W$41,0)),1)</f>
        <v>1</v>
      </c>
      <c r="R2338" s="14">
        <f>IF(JCIMS!R2338&gt;=0,JCIMS!R2338/INDEX(CIMS!R$4:R$41,MATCH("Generic Fuels"&amp;$E2338,CIMS!$W$4:$W$41,0)),1)</f>
        <v>1</v>
      </c>
      <c r="S2338" s="14">
        <f>IF(JCIMS!S2338&gt;=0,JCIMS!S2338/INDEX(CIMS!S$4:S$41,MATCH("Generic Fuels"&amp;$E2338,CIMS!$W$4:$W$41,0)),1)</f>
        <v>1</v>
      </c>
      <c r="T2338" s="14">
        <f>IF(JCIMS!T2338&gt;=0,JCIMS!T2338/INDEX(CIMS!T$4:T$41,MATCH("Generic Fuels"&amp;$E2338,CIMS!$W$4:$W$41,0)),1)</f>
        <v>1</v>
      </c>
      <c r="V2338" t="str">
        <f t="shared" si="42"/>
        <v>QuebecResidentialPetroleum Coke</v>
      </c>
    </row>
    <row r="2339" spans="3:22" x14ac:dyDescent="0.25">
      <c r="C2339" s="6" t="s">
        <v>56</v>
      </c>
      <c r="D2339" s="6" t="s">
        <v>48</v>
      </c>
      <c r="E2339" t="s">
        <v>32</v>
      </c>
      <c r="F2339" s="6">
        <v>2005</v>
      </c>
      <c r="G2339" s="6" t="s">
        <v>14</v>
      </c>
      <c r="H2339" s="6" t="s">
        <v>15</v>
      </c>
      <c r="I2339" s="6" t="s">
        <v>16</v>
      </c>
      <c r="J2339" s="14">
        <f>IF(JCIMS!J2339&gt;=0,JCIMS!J2339/INDEX(CIMS!J$4:J$41,MATCH("Generic Fuels"&amp;$E2339,CIMS!$W$4:$W$41,0)),1)</f>
        <v>1</v>
      </c>
      <c r="K2339" s="14">
        <f>IF(JCIMS!K2339&gt;=0,JCIMS!K2339/INDEX(CIMS!K$4:K$41,MATCH("Generic Fuels"&amp;$E2339,CIMS!$W$4:$W$41,0)),1)</f>
        <v>1</v>
      </c>
      <c r="L2339" s="14">
        <f>IF(JCIMS!L2339&gt;=0,JCIMS!L2339/INDEX(CIMS!L$4:L$41,MATCH("Generic Fuels"&amp;$E2339,CIMS!$W$4:$W$41,0)),1)</f>
        <v>1</v>
      </c>
      <c r="M2339" s="14">
        <f>IF(JCIMS!M2339&gt;=0,JCIMS!M2339/INDEX(CIMS!M$4:M$41,MATCH("Generic Fuels"&amp;$E2339,CIMS!$W$4:$W$41,0)),1)</f>
        <v>1</v>
      </c>
      <c r="N2339" s="14">
        <f>IF(JCIMS!N2339&gt;=0,JCIMS!N2339/INDEX(CIMS!N$4:N$41,MATCH("Generic Fuels"&amp;$E2339,CIMS!$W$4:$W$41,0)),1)</f>
        <v>1</v>
      </c>
      <c r="O2339" s="14">
        <f>IF(JCIMS!O2339&gt;=0,JCIMS!O2339/INDEX(CIMS!O$4:O$41,MATCH("Generic Fuels"&amp;$E2339,CIMS!$W$4:$W$41,0)),1)</f>
        <v>1</v>
      </c>
      <c r="P2339" s="14">
        <f>IF(JCIMS!P2339&gt;=0,JCIMS!P2339/INDEX(CIMS!P$4:P$41,MATCH("Generic Fuels"&amp;$E2339,CIMS!$W$4:$W$41,0)),1)</f>
        <v>1</v>
      </c>
      <c r="Q2339" s="14">
        <f>IF(JCIMS!Q2339&gt;=0,JCIMS!Q2339/INDEX(CIMS!Q$4:Q$41,MATCH("Generic Fuels"&amp;$E2339,CIMS!$W$4:$W$41,0)),1)</f>
        <v>1</v>
      </c>
      <c r="R2339" s="14">
        <f>IF(JCIMS!R2339&gt;=0,JCIMS!R2339/INDEX(CIMS!R$4:R$41,MATCH("Generic Fuels"&amp;$E2339,CIMS!$W$4:$W$41,0)),1)</f>
        <v>1</v>
      </c>
      <c r="S2339" s="14">
        <f>IF(JCIMS!S2339&gt;=0,JCIMS!S2339/INDEX(CIMS!S$4:S$41,MATCH("Generic Fuels"&amp;$E2339,CIMS!$W$4:$W$41,0)),1)</f>
        <v>1</v>
      </c>
      <c r="T2339" s="14">
        <f>IF(JCIMS!T2339&gt;=0,JCIMS!T2339/INDEX(CIMS!T$4:T$41,MATCH("Generic Fuels"&amp;$E2339,CIMS!$W$4:$W$41,0)),1)</f>
        <v>1</v>
      </c>
      <c r="V2339" t="str">
        <f t="shared" si="42"/>
        <v>QuebecResidentialPropane</v>
      </c>
    </row>
    <row r="2340" spans="3:22" x14ac:dyDescent="0.25">
      <c r="C2340" s="6" t="s">
        <v>56</v>
      </c>
      <c r="D2340" s="6" t="s">
        <v>48</v>
      </c>
      <c r="E2340" t="s">
        <v>33</v>
      </c>
      <c r="F2340" s="6">
        <v>2005</v>
      </c>
      <c r="G2340" s="6" t="s">
        <v>14</v>
      </c>
      <c r="H2340" s="6" t="s">
        <v>15</v>
      </c>
      <c r="I2340" s="6" t="s">
        <v>16</v>
      </c>
      <c r="J2340" s="14">
        <f>IF(JCIMS!J2340&gt;=0,JCIMS!J2340/INDEX(CIMS!J$4:J$41,MATCH("Generic Fuels"&amp;$E2340,CIMS!$W$4:$W$41,0)),1)</f>
        <v>1</v>
      </c>
      <c r="K2340" s="14">
        <f>IF(JCIMS!K2340&gt;=0,JCIMS!K2340/INDEX(CIMS!K$4:K$41,MATCH("Generic Fuels"&amp;$E2340,CIMS!$W$4:$W$41,0)),1)</f>
        <v>1</v>
      </c>
      <c r="L2340" s="14">
        <f>IF(JCIMS!L2340&gt;=0,JCIMS!L2340/INDEX(CIMS!L$4:L$41,MATCH("Generic Fuels"&amp;$E2340,CIMS!$W$4:$W$41,0)),1)</f>
        <v>1</v>
      </c>
      <c r="M2340" s="14">
        <f>IF(JCIMS!M2340&gt;=0,JCIMS!M2340/INDEX(CIMS!M$4:M$41,MATCH("Generic Fuels"&amp;$E2340,CIMS!$W$4:$W$41,0)),1)</f>
        <v>1</v>
      </c>
      <c r="N2340" s="14">
        <f>IF(JCIMS!N2340&gt;=0,JCIMS!N2340/INDEX(CIMS!N$4:N$41,MATCH("Generic Fuels"&amp;$E2340,CIMS!$W$4:$W$41,0)),1)</f>
        <v>1</v>
      </c>
      <c r="O2340" s="14">
        <f>IF(JCIMS!O2340&gt;=0,JCIMS!O2340/INDEX(CIMS!O$4:O$41,MATCH("Generic Fuels"&amp;$E2340,CIMS!$W$4:$W$41,0)),1)</f>
        <v>1</v>
      </c>
      <c r="P2340" s="14">
        <f>IF(JCIMS!P2340&gt;=0,JCIMS!P2340/INDEX(CIMS!P$4:P$41,MATCH("Generic Fuels"&amp;$E2340,CIMS!$W$4:$W$41,0)),1)</f>
        <v>1</v>
      </c>
      <c r="Q2340" s="14">
        <f>IF(JCIMS!Q2340&gt;=0,JCIMS!Q2340/INDEX(CIMS!Q$4:Q$41,MATCH("Generic Fuels"&amp;$E2340,CIMS!$W$4:$W$41,0)),1)</f>
        <v>1</v>
      </c>
      <c r="R2340" s="14">
        <f>IF(JCIMS!R2340&gt;=0,JCIMS!R2340/INDEX(CIMS!R$4:R$41,MATCH("Generic Fuels"&amp;$E2340,CIMS!$W$4:$W$41,0)),1)</f>
        <v>1</v>
      </c>
      <c r="S2340" s="14">
        <f>IF(JCIMS!S2340&gt;=0,JCIMS!S2340/INDEX(CIMS!S$4:S$41,MATCH("Generic Fuels"&amp;$E2340,CIMS!$W$4:$W$41,0)),1)</f>
        <v>1</v>
      </c>
      <c r="T2340" s="14">
        <f>IF(JCIMS!T2340&gt;=0,JCIMS!T2340/INDEX(CIMS!T$4:T$41,MATCH("Generic Fuels"&amp;$E2340,CIMS!$W$4:$W$41,0)),1)</f>
        <v>1</v>
      </c>
      <c r="V2340" t="str">
        <f t="shared" si="42"/>
        <v>QuebecResidentialRefinery Fuel Gas</v>
      </c>
    </row>
    <row r="2341" spans="3:22" x14ac:dyDescent="0.25">
      <c r="C2341" s="6" t="s">
        <v>56</v>
      </c>
      <c r="D2341" s="6" t="s">
        <v>48</v>
      </c>
      <c r="E2341" t="s">
        <v>34</v>
      </c>
      <c r="F2341" s="6">
        <v>2005</v>
      </c>
      <c r="G2341" s="6" t="s">
        <v>14</v>
      </c>
      <c r="H2341" s="6" t="s">
        <v>15</v>
      </c>
      <c r="I2341" s="6" t="s">
        <v>16</v>
      </c>
      <c r="J2341" s="14">
        <f>IF(JCIMS!J2341&gt;=0,JCIMS!J2341/INDEX(CIMS!J$4:J$41,MATCH("Generic Fuels"&amp;$E2341,CIMS!$W$4:$W$41,0)),1)</f>
        <v>1</v>
      </c>
      <c r="K2341" s="14">
        <f>IF(JCIMS!K2341&gt;=0,JCIMS!K2341/INDEX(CIMS!K$4:K$41,MATCH("Generic Fuels"&amp;$E2341,CIMS!$W$4:$W$41,0)),1)</f>
        <v>1</v>
      </c>
      <c r="L2341" s="14">
        <f>IF(JCIMS!L2341&gt;=0,JCIMS!L2341/INDEX(CIMS!L$4:L$41,MATCH("Generic Fuels"&amp;$E2341,CIMS!$W$4:$W$41,0)),1)</f>
        <v>1</v>
      </c>
      <c r="M2341" s="14">
        <f>IF(JCIMS!M2341&gt;=0,JCIMS!M2341/INDEX(CIMS!M$4:M$41,MATCH("Generic Fuels"&amp;$E2341,CIMS!$W$4:$W$41,0)),1)</f>
        <v>1</v>
      </c>
      <c r="N2341" s="14">
        <f>IF(JCIMS!N2341&gt;=0,JCIMS!N2341/INDEX(CIMS!N$4:N$41,MATCH("Generic Fuels"&amp;$E2341,CIMS!$W$4:$W$41,0)),1)</f>
        <v>1</v>
      </c>
      <c r="O2341" s="14">
        <f>IF(JCIMS!O2341&gt;=0,JCIMS!O2341/INDEX(CIMS!O$4:O$41,MATCH("Generic Fuels"&amp;$E2341,CIMS!$W$4:$W$41,0)),1)</f>
        <v>1</v>
      </c>
      <c r="P2341" s="14">
        <f>IF(JCIMS!P2341&gt;=0,JCIMS!P2341/INDEX(CIMS!P$4:P$41,MATCH("Generic Fuels"&amp;$E2341,CIMS!$W$4:$W$41,0)),1)</f>
        <v>1</v>
      </c>
      <c r="Q2341" s="14">
        <f>IF(JCIMS!Q2341&gt;=0,JCIMS!Q2341/INDEX(CIMS!Q$4:Q$41,MATCH("Generic Fuels"&amp;$E2341,CIMS!$W$4:$W$41,0)),1)</f>
        <v>1</v>
      </c>
      <c r="R2341" s="14">
        <f>IF(JCIMS!R2341&gt;=0,JCIMS!R2341/INDEX(CIMS!R$4:R$41,MATCH("Generic Fuels"&amp;$E2341,CIMS!$W$4:$W$41,0)),1)</f>
        <v>1</v>
      </c>
      <c r="S2341" s="14">
        <f>IF(JCIMS!S2341&gt;=0,JCIMS!S2341/INDEX(CIMS!S$4:S$41,MATCH("Generic Fuels"&amp;$E2341,CIMS!$W$4:$W$41,0)),1)</f>
        <v>1</v>
      </c>
      <c r="T2341" s="14">
        <f>IF(JCIMS!T2341&gt;=0,JCIMS!T2341/INDEX(CIMS!T$4:T$41,MATCH("Generic Fuels"&amp;$E2341,CIMS!$W$4:$W$41,0)),1)</f>
        <v>1</v>
      </c>
      <c r="V2341" t="str">
        <f t="shared" si="42"/>
        <v>QuebecResidentialUranium</v>
      </c>
    </row>
    <row r="2342" spans="3:22" x14ac:dyDescent="0.25">
      <c r="C2342" s="6" t="s">
        <v>56</v>
      </c>
      <c r="D2342" s="6" t="s">
        <v>48</v>
      </c>
      <c r="E2342" t="s">
        <v>35</v>
      </c>
      <c r="F2342" s="6">
        <v>2005</v>
      </c>
      <c r="G2342" s="6" t="s">
        <v>14</v>
      </c>
      <c r="H2342" s="6" t="s">
        <v>15</v>
      </c>
      <c r="I2342" s="6" t="s">
        <v>16</v>
      </c>
      <c r="J2342" s="14">
        <f>IF(JCIMS!J2342&gt;=0,JCIMS!J2342/INDEX(CIMS!J$4:J$41,MATCH("Generic Fuels"&amp;$E2342,CIMS!$W$4:$W$41,0)),1)</f>
        <v>1</v>
      </c>
      <c r="K2342" s="14">
        <f>IF(JCIMS!K2342&gt;=0,JCIMS!K2342/INDEX(CIMS!K$4:K$41,MATCH("Generic Fuels"&amp;$E2342,CIMS!$W$4:$W$41,0)),1)</f>
        <v>1</v>
      </c>
      <c r="L2342" s="14">
        <f>IF(JCIMS!L2342&gt;=0,JCIMS!L2342/INDEX(CIMS!L$4:L$41,MATCH("Generic Fuels"&amp;$E2342,CIMS!$W$4:$W$41,0)),1)</f>
        <v>1</v>
      </c>
      <c r="M2342" s="14">
        <f>IF(JCIMS!M2342&gt;=0,JCIMS!M2342/INDEX(CIMS!M$4:M$41,MATCH("Generic Fuels"&amp;$E2342,CIMS!$W$4:$W$41,0)),1)</f>
        <v>1</v>
      </c>
      <c r="N2342" s="14">
        <f>IF(JCIMS!N2342&gt;=0,JCIMS!N2342/INDEX(CIMS!N$4:N$41,MATCH("Generic Fuels"&amp;$E2342,CIMS!$W$4:$W$41,0)),1)</f>
        <v>1</v>
      </c>
      <c r="O2342" s="14">
        <f>IF(JCIMS!O2342&gt;=0,JCIMS!O2342/INDEX(CIMS!O$4:O$41,MATCH("Generic Fuels"&amp;$E2342,CIMS!$W$4:$W$41,0)),1)</f>
        <v>1</v>
      </c>
      <c r="P2342" s="14">
        <f>IF(JCIMS!P2342&gt;=0,JCIMS!P2342/INDEX(CIMS!P$4:P$41,MATCH("Generic Fuels"&amp;$E2342,CIMS!$W$4:$W$41,0)),1)</f>
        <v>1</v>
      </c>
      <c r="Q2342" s="14">
        <f>IF(JCIMS!Q2342&gt;=0,JCIMS!Q2342/INDEX(CIMS!Q$4:Q$41,MATCH("Generic Fuels"&amp;$E2342,CIMS!$W$4:$W$41,0)),1)</f>
        <v>1</v>
      </c>
      <c r="R2342" s="14">
        <f>IF(JCIMS!R2342&gt;=0,JCIMS!R2342/INDEX(CIMS!R$4:R$41,MATCH("Generic Fuels"&amp;$E2342,CIMS!$W$4:$W$41,0)),1)</f>
        <v>1</v>
      </c>
      <c r="S2342" s="14">
        <f>IF(JCIMS!S2342&gt;=0,JCIMS!S2342/INDEX(CIMS!S$4:S$41,MATCH("Generic Fuels"&amp;$E2342,CIMS!$W$4:$W$41,0)),1)</f>
        <v>1</v>
      </c>
      <c r="T2342" s="14">
        <f>IF(JCIMS!T2342&gt;=0,JCIMS!T2342/INDEX(CIMS!T$4:T$41,MATCH("Generic Fuels"&amp;$E2342,CIMS!$W$4:$W$41,0)),1)</f>
        <v>1</v>
      </c>
      <c r="V2342" t="str">
        <f t="shared" si="42"/>
        <v>QuebecResidentialWaste Fuel</v>
      </c>
    </row>
    <row r="2343" spans="3:22" x14ac:dyDescent="0.25">
      <c r="C2343" s="6" t="s">
        <v>56</v>
      </c>
      <c r="D2343" s="6" t="s">
        <v>48</v>
      </c>
      <c r="E2343" t="s">
        <v>36</v>
      </c>
      <c r="F2343" s="6">
        <v>2005</v>
      </c>
      <c r="G2343" s="6" t="s">
        <v>14</v>
      </c>
      <c r="H2343" s="6" t="s">
        <v>15</v>
      </c>
      <c r="I2343" s="6" t="s">
        <v>16</v>
      </c>
      <c r="J2343" s="14">
        <f>IF(JCIMS!J2343&gt;=0,JCIMS!J2343/INDEX(CIMS!J$4:J$41,MATCH("Generic Fuels"&amp;$E2343,CIMS!$W$4:$W$41,0)),1)</f>
        <v>8.1586911566489491</v>
      </c>
      <c r="K2343" s="14">
        <f>IF(JCIMS!K2343&gt;=0,JCIMS!K2343/INDEX(CIMS!K$4:K$41,MATCH("Generic Fuels"&amp;$E2343,CIMS!$W$4:$W$41,0)),1)</f>
        <v>10</v>
      </c>
      <c r="L2343" s="14">
        <f>IF(JCIMS!L2343&gt;=0,JCIMS!L2343/INDEX(CIMS!L$4:L$41,MATCH("Generic Fuels"&amp;$E2343,CIMS!$W$4:$W$41,0)),1)</f>
        <v>32.445252720457859</v>
      </c>
      <c r="M2343" s="14">
        <f>IF(JCIMS!M2343&gt;=0,JCIMS!M2343/INDEX(CIMS!M$4:M$41,MATCH("Generic Fuels"&amp;$E2343,CIMS!$W$4:$W$41,0)),1)</f>
        <v>32.445252720457859</v>
      </c>
      <c r="N2343" s="14">
        <f>IF(JCIMS!N2343&gt;=0,JCIMS!N2343/INDEX(CIMS!N$4:N$41,MATCH("Generic Fuels"&amp;$E2343,CIMS!$W$4:$W$41,0)),1)</f>
        <v>32.445252720457859</v>
      </c>
      <c r="O2343" s="14">
        <f>IF(JCIMS!O2343&gt;=0,JCIMS!O2343/INDEX(CIMS!O$4:O$41,MATCH("Generic Fuels"&amp;$E2343,CIMS!$W$4:$W$41,0)),1)</f>
        <v>32.445252720457859</v>
      </c>
      <c r="P2343" s="14">
        <f>IF(JCIMS!P2343&gt;=0,JCIMS!P2343/INDEX(CIMS!P$4:P$41,MATCH("Generic Fuels"&amp;$E2343,CIMS!$W$4:$W$41,0)),1)</f>
        <v>32.445252720457859</v>
      </c>
      <c r="Q2343" s="14">
        <f>IF(JCIMS!Q2343&gt;=0,JCIMS!Q2343/INDEX(CIMS!Q$4:Q$41,MATCH("Generic Fuels"&amp;$E2343,CIMS!$W$4:$W$41,0)),1)</f>
        <v>32.445252720457859</v>
      </c>
      <c r="R2343" s="14">
        <f>IF(JCIMS!R2343&gt;=0,JCIMS!R2343/INDEX(CIMS!R$4:R$41,MATCH("Generic Fuels"&amp;$E2343,CIMS!$W$4:$W$41,0)),1)</f>
        <v>32.445252720457859</v>
      </c>
      <c r="S2343" s="14">
        <f>IF(JCIMS!S2343&gt;=0,JCIMS!S2343/INDEX(CIMS!S$4:S$41,MATCH("Generic Fuels"&amp;$E2343,CIMS!$W$4:$W$41,0)),1)</f>
        <v>32.445252720457859</v>
      </c>
      <c r="T2343" s="14">
        <f>IF(JCIMS!T2343&gt;=0,JCIMS!T2343/INDEX(CIMS!T$4:T$41,MATCH("Generic Fuels"&amp;$E2343,CIMS!$W$4:$W$41,0)),1)</f>
        <v>32.445252720457859</v>
      </c>
      <c r="V2343" t="str">
        <f t="shared" si="42"/>
        <v>QuebecResidentialSolid Biomass</v>
      </c>
    </row>
    <row r="2344" spans="3:22" x14ac:dyDescent="0.25">
      <c r="C2344" s="6" t="s">
        <v>56</v>
      </c>
      <c r="D2344" s="6" t="s">
        <v>49</v>
      </c>
      <c r="E2344" t="s">
        <v>13</v>
      </c>
      <c r="F2344" s="6">
        <v>2005</v>
      </c>
      <c r="G2344" s="6" t="s">
        <v>14</v>
      </c>
      <c r="H2344" s="6" t="s">
        <v>15</v>
      </c>
      <c r="I2344" s="6" t="s">
        <v>16</v>
      </c>
      <c r="J2344" s="16">
        <f>IF(JCIMS!J2344&gt;=0,JCIMS!J2344/INDEX(CIMS!J$4:J$41,MATCH($C2344&amp;$E2344,CIMS!$W$4:$W$41,0)),1)</f>
        <v>1.1935048219468547</v>
      </c>
      <c r="K2344" s="16">
        <f>IF(JCIMS!K2344&gt;=0,JCIMS!K2344/INDEX(CIMS!K$4:K$41,MATCH($C2344&amp;$E2344,CIMS!$W$4:$W$41,0)),1)</f>
        <v>1.4646532101609557</v>
      </c>
      <c r="L2344" s="16">
        <f>IF(JCIMS!L2344&gt;=0,JCIMS!L2344/INDEX(CIMS!L$4:L$41,MATCH($C2344&amp;$E2344,CIMS!$W$4:$W$41,0)),1)</f>
        <v>1.9067048784566716</v>
      </c>
      <c r="M2344" s="16">
        <f>IF(JCIMS!M2344&gt;=0,JCIMS!M2344/INDEX(CIMS!M$4:M$41,MATCH($C2344&amp;$E2344,CIMS!$W$4:$W$41,0)),1)</f>
        <v>2.065422608529504</v>
      </c>
      <c r="N2344" s="16">
        <f>IF(JCIMS!N2344&gt;=0,JCIMS!N2344/INDEX(CIMS!N$4:N$41,MATCH($C2344&amp;$E2344,CIMS!$W$4:$W$41,0)),1)</f>
        <v>2.1367878648781691</v>
      </c>
      <c r="O2344" s="16">
        <f>IF(JCIMS!O2344&gt;=0,JCIMS!O2344/INDEX(CIMS!O$4:O$41,MATCH($C2344&amp;$E2344,CIMS!$W$4:$W$41,0)),1)</f>
        <v>2.7661981840238359</v>
      </c>
      <c r="P2344" s="16">
        <f>IF(JCIMS!P2344&gt;=0,JCIMS!P2344/INDEX(CIMS!P$4:P$41,MATCH($C2344&amp;$E2344,CIMS!$W$4:$W$41,0)),1)</f>
        <v>2.638352679524905</v>
      </c>
      <c r="Q2344" s="16">
        <f>IF(JCIMS!Q2344&gt;=0,JCIMS!Q2344/INDEX(CIMS!Q$4:Q$41,MATCH($C2344&amp;$E2344,CIMS!$W$4:$W$41,0)),1)</f>
        <v>2.518792341118008</v>
      </c>
      <c r="R2344" s="16">
        <f>IF(JCIMS!R2344&gt;=0,JCIMS!R2344/INDEX(CIMS!R$4:R$41,MATCH($C2344&amp;$E2344,CIMS!$W$4:$W$41,0)),1)</f>
        <v>2.4271402396353032</v>
      </c>
      <c r="S2344" s="16">
        <f>IF(JCIMS!S2344&gt;=0,JCIMS!S2344/INDEX(CIMS!S$4:S$41,MATCH($C2344&amp;$E2344,CIMS!$W$4:$W$41,0)),1)</f>
        <v>2.4378739551319732</v>
      </c>
      <c r="T2344" s="16">
        <f>IF(JCIMS!T2344&gt;=0,JCIMS!T2344/INDEX(CIMS!T$4:T$41,MATCH($C2344&amp;$E2344,CIMS!$W$4:$W$41,0)),1)</f>
        <v>2.4494291172026315</v>
      </c>
      <c r="V2344" t="str">
        <f t="shared" si="42"/>
        <v>QuebecTransportation FreightBiodiesel</v>
      </c>
    </row>
    <row r="2345" spans="3:22" x14ac:dyDescent="0.25">
      <c r="C2345" s="6" t="s">
        <v>56</v>
      </c>
      <c r="D2345" s="6" t="s">
        <v>49</v>
      </c>
      <c r="E2345" t="s">
        <v>17</v>
      </c>
      <c r="F2345" s="6">
        <v>2005</v>
      </c>
      <c r="G2345" s="6" t="s">
        <v>14</v>
      </c>
      <c r="H2345" s="6" t="s">
        <v>15</v>
      </c>
      <c r="I2345" s="6" t="s">
        <v>16</v>
      </c>
      <c r="J2345" s="16">
        <f>IF(JCIMS!J2345&gt;=0,JCIMS!J2345/INDEX(CIMS!J$4:J$41,MATCH($C2345&amp;$E2345,CIMS!$W$4:$W$41,0)),1)</f>
        <v>2.2847389017505049</v>
      </c>
      <c r="K2345" s="16">
        <f>IF(JCIMS!K2345&gt;=0,JCIMS!K2345/INDEX(CIMS!K$4:K$41,MATCH($C2345&amp;$E2345,CIMS!$W$4:$W$41,0)),1)</f>
        <v>2.2239721999056652</v>
      </c>
      <c r="L2345" s="16">
        <f>IF(JCIMS!L2345&gt;=0,JCIMS!L2345/INDEX(CIMS!L$4:L$41,MATCH($C2345&amp;$E2345,CIMS!$W$4:$W$41,0)),1)</f>
        <v>2.3262190288273561</v>
      </c>
      <c r="M2345" s="16">
        <f>IF(JCIMS!M2345&gt;=0,JCIMS!M2345/INDEX(CIMS!M$4:M$41,MATCH($C2345&amp;$E2345,CIMS!$W$4:$W$41,0)),1)</f>
        <v>2.1306574027751326</v>
      </c>
      <c r="N2345" s="16">
        <f>IF(JCIMS!N2345&gt;=0,JCIMS!N2345/INDEX(CIMS!N$4:N$41,MATCH($C2345&amp;$E2345,CIMS!$W$4:$W$41,0)),1)</f>
        <v>1.9084927463218779</v>
      </c>
      <c r="O2345" s="16">
        <f>IF(JCIMS!O2345&gt;=0,JCIMS!O2345/INDEX(CIMS!O$4:O$41,MATCH($C2345&amp;$E2345,CIMS!$W$4:$W$41,0)),1)</f>
        <v>1.7559804921492377</v>
      </c>
      <c r="P2345" s="16">
        <f>IF(JCIMS!P2345&gt;=0,JCIMS!P2345/INDEX(CIMS!P$4:P$41,MATCH($C2345&amp;$E2345,CIMS!$W$4:$W$41,0)),1)</f>
        <v>1.6210332134963386</v>
      </c>
      <c r="Q2345" s="16">
        <f>IF(JCIMS!Q2345&gt;=0,JCIMS!Q2345/INDEX(CIMS!Q$4:Q$41,MATCH($C2345&amp;$E2345,CIMS!$W$4:$W$41,0)),1)</f>
        <v>1.5814359464751711</v>
      </c>
      <c r="R2345" s="16">
        <f>IF(JCIMS!R2345&gt;=0,JCIMS!R2345/INDEX(CIMS!R$4:R$41,MATCH($C2345&amp;$E2345,CIMS!$W$4:$W$41,0)),1)</f>
        <v>1.5194315480793046</v>
      </c>
      <c r="S2345" s="16">
        <f>IF(JCIMS!S2345&gt;=0,JCIMS!S2345/INDEX(CIMS!S$4:S$41,MATCH($C2345&amp;$E2345,CIMS!$W$4:$W$41,0)),1)</f>
        <v>1.4891013742211716</v>
      </c>
      <c r="T2345" s="16">
        <f>IF(JCIMS!T2345&gt;=0,JCIMS!T2345/INDEX(CIMS!T$4:T$41,MATCH($C2345&amp;$E2345,CIMS!$W$4:$W$41,0)),1)</f>
        <v>1.4663337625317803</v>
      </c>
      <c r="V2345" t="str">
        <f t="shared" si="42"/>
        <v>QuebecTransportation FreightElectricity</v>
      </c>
    </row>
    <row r="2346" spans="3:22" x14ac:dyDescent="0.25">
      <c r="C2346" s="6" t="s">
        <v>56</v>
      </c>
      <c r="D2346" s="6" t="s">
        <v>49</v>
      </c>
      <c r="E2346" t="s">
        <v>18</v>
      </c>
      <c r="F2346" s="6">
        <v>2005</v>
      </c>
      <c r="G2346" s="6" t="s">
        <v>14</v>
      </c>
      <c r="H2346" s="6" t="s">
        <v>15</v>
      </c>
      <c r="I2346" s="6" t="s">
        <v>16</v>
      </c>
      <c r="J2346" s="16">
        <f>IF(JCIMS!J2346&gt;=0,JCIMS!J2346/INDEX(CIMS!J$4:J$41,MATCH($C2346&amp;$E2346,CIMS!$W$4:$W$41,0)),1)</f>
        <v>1</v>
      </c>
      <c r="K2346" s="16">
        <f>IF(JCIMS!K2346&gt;=0,JCIMS!K2346/INDEX(CIMS!K$4:K$41,MATCH($C2346&amp;$E2346,CIMS!$W$4:$W$41,0)),1)</f>
        <v>1</v>
      </c>
      <c r="L2346" s="16">
        <f>IF(JCIMS!L2346&gt;=0,JCIMS!L2346/INDEX(CIMS!L$4:L$41,MATCH($C2346&amp;$E2346,CIMS!$W$4:$W$41,0)),1)</f>
        <v>1</v>
      </c>
      <c r="M2346" s="16">
        <f>IF(JCIMS!M2346&gt;=0,JCIMS!M2346/INDEX(CIMS!M$4:M$41,MATCH($C2346&amp;$E2346,CIMS!$W$4:$W$41,0)),1)</f>
        <v>1</v>
      </c>
      <c r="N2346" s="16">
        <f>IF(JCIMS!N2346&gt;=0,JCIMS!N2346/INDEX(CIMS!N$4:N$41,MATCH($C2346&amp;$E2346,CIMS!$W$4:$W$41,0)),1)</f>
        <v>1</v>
      </c>
      <c r="O2346" s="16">
        <f>IF(JCIMS!O2346&gt;=0,JCIMS!O2346/INDEX(CIMS!O$4:O$41,MATCH($C2346&amp;$E2346,CIMS!$W$4:$W$41,0)),1)</f>
        <v>1</v>
      </c>
      <c r="P2346" s="16">
        <f>IF(JCIMS!P2346&gt;=0,JCIMS!P2346/INDEX(CIMS!P$4:P$41,MATCH($C2346&amp;$E2346,CIMS!$W$4:$W$41,0)),1)</f>
        <v>1</v>
      </c>
      <c r="Q2346" s="16">
        <f>IF(JCIMS!Q2346&gt;=0,JCIMS!Q2346/INDEX(CIMS!Q$4:Q$41,MATCH($C2346&amp;$E2346,CIMS!$W$4:$W$41,0)),1)</f>
        <v>1</v>
      </c>
      <c r="R2346" s="16">
        <f>IF(JCIMS!R2346&gt;=0,JCIMS!R2346/INDEX(CIMS!R$4:R$41,MATCH($C2346&amp;$E2346,CIMS!$W$4:$W$41,0)),1)</f>
        <v>1</v>
      </c>
      <c r="S2346" s="16">
        <f>IF(JCIMS!S2346&gt;=0,JCIMS!S2346/INDEX(CIMS!S$4:S$41,MATCH($C2346&amp;$E2346,CIMS!$W$4:$W$41,0)),1)</f>
        <v>1</v>
      </c>
      <c r="T2346" s="16">
        <f>IF(JCIMS!T2346&gt;=0,JCIMS!T2346/INDEX(CIMS!T$4:T$41,MATCH($C2346&amp;$E2346,CIMS!$W$4:$W$41,0)),1)</f>
        <v>1</v>
      </c>
      <c r="V2346" t="str">
        <f t="shared" si="42"/>
        <v>QuebecTransportation FreightEthanol</v>
      </c>
    </row>
    <row r="2347" spans="3:22" x14ac:dyDescent="0.25">
      <c r="C2347" s="6" t="s">
        <v>56</v>
      </c>
      <c r="D2347" s="6" t="s">
        <v>49</v>
      </c>
      <c r="E2347" t="s">
        <v>20</v>
      </c>
      <c r="F2347" s="6">
        <v>2005</v>
      </c>
      <c r="G2347" s="6" t="s">
        <v>14</v>
      </c>
      <c r="H2347" s="6" t="s">
        <v>15</v>
      </c>
      <c r="I2347" s="6" t="s">
        <v>16</v>
      </c>
      <c r="J2347" s="14">
        <f>IF(JCIMS!J2347&gt;=0,JCIMS!J2347/INDEX(CIMS!J$4:J$41,MATCH("Generic Fuels"&amp;$E2347,CIMS!$W$4:$W$41,0)),1)</f>
        <v>1.0595012890241373</v>
      </c>
      <c r="K2347" s="14">
        <f>IF(JCIMS!K2347&gt;=0,JCIMS!K2347/INDEX(CIMS!K$4:K$41,MATCH("Generic Fuels"&amp;$E2347,CIMS!$W$4:$W$41,0)),1)</f>
        <v>1.0699444650177998</v>
      </c>
      <c r="L2347" s="14">
        <f>IF(JCIMS!L2347&gt;=0,JCIMS!L2347/INDEX(CIMS!L$4:L$41,MATCH("Generic Fuels"&amp;$E2347,CIMS!$W$4:$W$41,0)),1)</f>
        <v>1.0119868681301378</v>
      </c>
      <c r="M2347" s="14">
        <f>IF(JCIMS!M2347&gt;=0,JCIMS!M2347/INDEX(CIMS!M$4:M$41,MATCH("Generic Fuels"&amp;$E2347,CIMS!$W$4:$W$41,0)),1)</f>
        <v>1.0514922103635149</v>
      </c>
      <c r="N2347" s="14">
        <f>IF(JCIMS!N2347&gt;=0,JCIMS!N2347/INDEX(CIMS!N$4:N$41,MATCH("Generic Fuels"&amp;$E2347,CIMS!$W$4:$W$41,0)),1)</f>
        <v>1.1786202410274755</v>
      </c>
      <c r="O2347" s="14">
        <f>IF(JCIMS!O2347&gt;=0,JCIMS!O2347/INDEX(CIMS!O$4:O$41,MATCH("Generic Fuels"&amp;$E2347,CIMS!$W$4:$W$41,0)),1)</f>
        <v>1.2083074852790308</v>
      </c>
      <c r="P2347" s="14">
        <f>IF(JCIMS!P2347&gt;=0,JCIMS!P2347/INDEX(CIMS!P$4:P$41,MATCH("Generic Fuels"&amp;$E2347,CIMS!$W$4:$W$41,0)),1)</f>
        <v>1.2477211953289598</v>
      </c>
      <c r="Q2347" s="14">
        <f>IF(JCIMS!Q2347&gt;=0,JCIMS!Q2347/INDEX(CIMS!Q$4:Q$41,MATCH("Generic Fuels"&amp;$E2347,CIMS!$W$4:$W$41,0)),1)</f>
        <v>1.3045138388946962</v>
      </c>
      <c r="R2347" s="14">
        <f>IF(JCIMS!R2347&gt;=0,JCIMS!R2347/INDEX(CIMS!R$4:R$41,MATCH("Generic Fuels"&amp;$E2347,CIMS!$W$4:$W$41,0)),1)</f>
        <v>1.2953615487442249</v>
      </c>
      <c r="S2347" s="14">
        <f>IF(JCIMS!S2347&gt;=0,JCIMS!S2347/INDEX(CIMS!S$4:S$41,MATCH("Generic Fuels"&amp;$E2347,CIMS!$W$4:$W$41,0)),1)</f>
        <v>1.2953615487442249</v>
      </c>
      <c r="T2347" s="14">
        <f>IF(JCIMS!T2347&gt;=0,JCIMS!T2347/INDEX(CIMS!T$4:T$41,MATCH("Generic Fuels"&amp;$E2347,CIMS!$W$4:$W$41,0)),1)</f>
        <v>1.2953615487442249</v>
      </c>
      <c r="V2347" t="str">
        <f t="shared" si="42"/>
        <v>QuebecTransportation FreightJet Fuel</v>
      </c>
    </row>
    <row r="2348" spans="3:22" x14ac:dyDescent="0.25">
      <c r="C2348" s="6" t="s">
        <v>56</v>
      </c>
      <c r="D2348" s="6" t="s">
        <v>49</v>
      </c>
      <c r="E2348" t="s">
        <v>21</v>
      </c>
      <c r="F2348" s="6">
        <v>2005</v>
      </c>
      <c r="G2348" s="6" t="s">
        <v>14</v>
      </c>
      <c r="H2348" s="6" t="s">
        <v>15</v>
      </c>
      <c r="I2348" s="6" t="s">
        <v>16</v>
      </c>
      <c r="J2348" s="14">
        <f>IF(JCIMS!J2348&gt;=0,JCIMS!J2348/INDEX(CIMS!J$4:J$41,MATCH("Generic Fuels"&amp;$E2348,CIMS!$W$4:$W$41,0)),1)</f>
        <v>1</v>
      </c>
      <c r="K2348" s="14">
        <f>IF(JCIMS!K2348&gt;=0,JCIMS!K2348/INDEX(CIMS!K$4:K$41,MATCH("Generic Fuels"&amp;$E2348,CIMS!$W$4:$W$41,0)),1)</f>
        <v>1</v>
      </c>
      <c r="L2348" s="14">
        <f>IF(JCIMS!L2348&gt;=0,JCIMS!L2348/INDEX(CIMS!L$4:L$41,MATCH("Generic Fuels"&amp;$E2348,CIMS!$W$4:$W$41,0)),1)</f>
        <v>1</v>
      </c>
      <c r="M2348" s="14">
        <f>IF(JCIMS!M2348&gt;=0,JCIMS!M2348/INDEX(CIMS!M$4:M$41,MATCH("Generic Fuels"&amp;$E2348,CIMS!$W$4:$W$41,0)),1)</f>
        <v>1</v>
      </c>
      <c r="N2348" s="14">
        <f>IF(JCIMS!N2348&gt;=0,JCIMS!N2348/INDEX(CIMS!N$4:N$41,MATCH("Generic Fuels"&amp;$E2348,CIMS!$W$4:$W$41,0)),1)</f>
        <v>1</v>
      </c>
      <c r="O2348" s="14">
        <f>IF(JCIMS!O2348&gt;=0,JCIMS!O2348/INDEX(CIMS!O$4:O$41,MATCH("Generic Fuels"&amp;$E2348,CIMS!$W$4:$W$41,0)),1)</f>
        <v>1</v>
      </c>
      <c r="P2348" s="14">
        <f>IF(JCIMS!P2348&gt;=0,JCIMS!P2348/INDEX(CIMS!P$4:P$41,MATCH("Generic Fuels"&amp;$E2348,CIMS!$W$4:$W$41,0)),1)</f>
        <v>1</v>
      </c>
      <c r="Q2348" s="14">
        <f>IF(JCIMS!Q2348&gt;=0,JCIMS!Q2348/INDEX(CIMS!Q$4:Q$41,MATCH("Generic Fuels"&amp;$E2348,CIMS!$W$4:$W$41,0)),1)</f>
        <v>1</v>
      </c>
      <c r="R2348" s="14">
        <f>IF(JCIMS!R2348&gt;=0,JCIMS!R2348/INDEX(CIMS!R$4:R$41,MATCH("Generic Fuels"&amp;$E2348,CIMS!$W$4:$W$41,0)),1)</f>
        <v>1</v>
      </c>
      <c r="S2348" s="14">
        <f>IF(JCIMS!S2348&gt;=0,JCIMS!S2348/INDEX(CIMS!S$4:S$41,MATCH("Generic Fuels"&amp;$E2348,CIMS!$W$4:$W$41,0)),1)</f>
        <v>1</v>
      </c>
      <c r="T2348" s="14">
        <f>IF(JCIMS!T2348&gt;=0,JCIMS!T2348/INDEX(CIMS!T$4:T$41,MATCH("Generic Fuels"&amp;$E2348,CIMS!$W$4:$W$41,0)),1)</f>
        <v>1</v>
      </c>
      <c r="V2348" t="str">
        <f t="shared" si="42"/>
        <v>QuebecTransportation FreightBlack Liquor</v>
      </c>
    </row>
    <row r="2349" spans="3:22" x14ac:dyDescent="0.25">
      <c r="C2349" s="6" t="s">
        <v>56</v>
      </c>
      <c r="D2349" s="6" t="s">
        <v>49</v>
      </c>
      <c r="E2349" t="s">
        <v>22</v>
      </c>
      <c r="F2349" s="6">
        <v>2005</v>
      </c>
      <c r="G2349" s="6" t="s">
        <v>14</v>
      </c>
      <c r="H2349" s="6" t="s">
        <v>15</v>
      </c>
      <c r="I2349" s="6" t="s">
        <v>16</v>
      </c>
      <c r="J2349" s="14">
        <f>IF(JCIMS!J2349&gt;=0,JCIMS!J2349/INDEX(CIMS!J$4:J$41,MATCH("Generic Fuels"&amp;$E2349,CIMS!$W$4:$W$41,0)),1)</f>
        <v>1</v>
      </c>
      <c r="K2349" s="14">
        <f>IF(JCIMS!K2349&gt;=0,JCIMS!K2349/INDEX(CIMS!K$4:K$41,MATCH("Generic Fuels"&amp;$E2349,CIMS!$W$4:$W$41,0)),1)</f>
        <v>1</v>
      </c>
      <c r="L2349" s="14">
        <f>IF(JCIMS!L2349&gt;=0,JCIMS!L2349/INDEX(CIMS!L$4:L$41,MATCH("Generic Fuels"&amp;$E2349,CIMS!$W$4:$W$41,0)),1)</f>
        <v>1</v>
      </c>
      <c r="M2349" s="14">
        <f>IF(JCIMS!M2349&gt;=0,JCIMS!M2349/INDEX(CIMS!M$4:M$41,MATCH("Generic Fuels"&amp;$E2349,CIMS!$W$4:$W$41,0)),1)</f>
        <v>1</v>
      </c>
      <c r="N2349" s="14">
        <f>IF(JCIMS!N2349&gt;=0,JCIMS!N2349/INDEX(CIMS!N$4:N$41,MATCH("Generic Fuels"&amp;$E2349,CIMS!$W$4:$W$41,0)),1)</f>
        <v>1</v>
      </c>
      <c r="O2349" s="14">
        <f>IF(JCIMS!O2349&gt;=0,JCIMS!O2349/INDEX(CIMS!O$4:O$41,MATCH("Generic Fuels"&amp;$E2349,CIMS!$W$4:$W$41,0)),1)</f>
        <v>1</v>
      </c>
      <c r="P2349" s="14">
        <f>IF(JCIMS!P2349&gt;=0,JCIMS!P2349/INDEX(CIMS!P$4:P$41,MATCH("Generic Fuels"&amp;$E2349,CIMS!$W$4:$W$41,0)),1)</f>
        <v>1</v>
      </c>
      <c r="Q2349" s="14">
        <f>IF(JCIMS!Q2349&gt;=0,JCIMS!Q2349/INDEX(CIMS!Q$4:Q$41,MATCH("Generic Fuels"&amp;$E2349,CIMS!$W$4:$W$41,0)),1)</f>
        <v>1</v>
      </c>
      <c r="R2349" s="14">
        <f>IF(JCIMS!R2349&gt;=0,JCIMS!R2349/INDEX(CIMS!R$4:R$41,MATCH("Generic Fuels"&amp;$E2349,CIMS!$W$4:$W$41,0)),1)</f>
        <v>1</v>
      </c>
      <c r="S2349" s="14">
        <f>IF(JCIMS!S2349&gt;=0,JCIMS!S2349/INDEX(CIMS!S$4:S$41,MATCH("Generic Fuels"&amp;$E2349,CIMS!$W$4:$W$41,0)),1)</f>
        <v>1</v>
      </c>
      <c r="T2349" s="14">
        <f>IF(JCIMS!T2349&gt;=0,JCIMS!T2349/INDEX(CIMS!T$4:T$41,MATCH("Generic Fuels"&amp;$E2349,CIMS!$W$4:$W$41,0)),1)</f>
        <v>1</v>
      </c>
      <c r="V2349" t="str">
        <f t="shared" si="42"/>
        <v>QuebecTransportation FreightCoal</v>
      </c>
    </row>
    <row r="2350" spans="3:22" x14ac:dyDescent="0.25">
      <c r="C2350" s="6" t="s">
        <v>56</v>
      </c>
      <c r="D2350" s="6" t="s">
        <v>49</v>
      </c>
      <c r="E2350" t="s">
        <v>23</v>
      </c>
      <c r="F2350" s="6">
        <v>2005</v>
      </c>
      <c r="G2350" s="6" t="s">
        <v>14</v>
      </c>
      <c r="H2350" s="6" t="s">
        <v>15</v>
      </c>
      <c r="I2350" s="6" t="s">
        <v>16</v>
      </c>
      <c r="J2350" s="14">
        <f>IF(JCIMS!J2350&gt;=0,JCIMS!J2350/INDEX(CIMS!J$4:J$41,MATCH("Generic Fuels"&amp;$E2350,CIMS!$W$4:$W$41,0)),1)</f>
        <v>1</v>
      </c>
      <c r="K2350" s="14">
        <f>IF(JCIMS!K2350&gt;=0,JCIMS!K2350/INDEX(CIMS!K$4:K$41,MATCH("Generic Fuels"&amp;$E2350,CIMS!$W$4:$W$41,0)),1)</f>
        <v>1</v>
      </c>
      <c r="L2350" s="14">
        <f>IF(JCIMS!L2350&gt;=0,JCIMS!L2350/INDEX(CIMS!L$4:L$41,MATCH("Generic Fuels"&amp;$E2350,CIMS!$W$4:$W$41,0)),1)</f>
        <v>1</v>
      </c>
      <c r="M2350" s="14">
        <f>IF(JCIMS!M2350&gt;=0,JCIMS!M2350/INDEX(CIMS!M$4:M$41,MATCH("Generic Fuels"&amp;$E2350,CIMS!$W$4:$W$41,0)),1)</f>
        <v>1</v>
      </c>
      <c r="N2350" s="14">
        <f>IF(JCIMS!N2350&gt;=0,JCIMS!N2350/INDEX(CIMS!N$4:N$41,MATCH("Generic Fuels"&amp;$E2350,CIMS!$W$4:$W$41,0)),1)</f>
        <v>1</v>
      </c>
      <c r="O2350" s="14">
        <f>IF(JCIMS!O2350&gt;=0,JCIMS!O2350/INDEX(CIMS!O$4:O$41,MATCH("Generic Fuels"&amp;$E2350,CIMS!$W$4:$W$41,0)),1)</f>
        <v>1</v>
      </c>
      <c r="P2350" s="14">
        <f>IF(JCIMS!P2350&gt;=0,JCIMS!P2350/INDEX(CIMS!P$4:P$41,MATCH("Generic Fuels"&amp;$E2350,CIMS!$W$4:$W$41,0)),1)</f>
        <v>1</v>
      </c>
      <c r="Q2350" s="14">
        <f>IF(JCIMS!Q2350&gt;=0,JCIMS!Q2350/INDEX(CIMS!Q$4:Q$41,MATCH("Generic Fuels"&amp;$E2350,CIMS!$W$4:$W$41,0)),1)</f>
        <v>1</v>
      </c>
      <c r="R2350" s="14">
        <f>IF(JCIMS!R2350&gt;=0,JCIMS!R2350/INDEX(CIMS!R$4:R$41,MATCH("Generic Fuels"&amp;$E2350,CIMS!$W$4:$W$41,0)),1)</f>
        <v>1</v>
      </c>
      <c r="S2350" s="14">
        <f>IF(JCIMS!S2350&gt;=0,JCIMS!S2350/INDEX(CIMS!S$4:S$41,MATCH("Generic Fuels"&amp;$E2350,CIMS!$W$4:$W$41,0)),1)</f>
        <v>1</v>
      </c>
      <c r="T2350" s="14">
        <f>IF(JCIMS!T2350&gt;=0,JCIMS!T2350/INDEX(CIMS!T$4:T$41,MATCH("Generic Fuels"&amp;$E2350,CIMS!$W$4:$W$41,0)),1)</f>
        <v>1</v>
      </c>
      <c r="V2350" t="str">
        <f t="shared" si="42"/>
        <v>QuebecTransportation FreightCoke</v>
      </c>
    </row>
    <row r="2351" spans="3:22" x14ac:dyDescent="0.25">
      <c r="C2351" s="6" t="s">
        <v>56</v>
      </c>
      <c r="D2351" s="6" t="s">
        <v>49</v>
      </c>
      <c r="E2351" t="s">
        <v>24</v>
      </c>
      <c r="F2351" s="6">
        <v>2005</v>
      </c>
      <c r="G2351" s="6" t="s">
        <v>14</v>
      </c>
      <c r="H2351" s="6" t="s">
        <v>15</v>
      </c>
      <c r="I2351" s="6" t="s">
        <v>16</v>
      </c>
      <c r="J2351" s="14">
        <f>IF(JCIMS!J2351&gt;=0,JCIMS!J2351/INDEX(CIMS!J$4:J$41,MATCH("Generic Fuels"&amp;$E2351,CIMS!$W$4:$W$41,0)),1)</f>
        <v>0.71377922602832111</v>
      </c>
      <c r="K2351" s="14">
        <f>IF(JCIMS!K2351&gt;=0,JCIMS!K2351/INDEX(CIMS!K$4:K$41,MATCH("Generic Fuels"&amp;$E2351,CIMS!$W$4:$W$41,0)),1)</f>
        <v>0.68638247015552012</v>
      </c>
      <c r="L2351" s="14">
        <f>IF(JCIMS!L2351&gt;=0,JCIMS!L2351/INDEX(CIMS!L$4:L$41,MATCH("Generic Fuels"&amp;$E2351,CIMS!$W$4:$W$41,0)),1)</f>
        <v>0.55003325499412459</v>
      </c>
      <c r="M2351" s="14">
        <f>IF(JCIMS!M2351&gt;=0,JCIMS!M2351/INDEX(CIMS!M$4:M$41,MATCH("Generic Fuels"&amp;$E2351,CIMS!$W$4:$W$41,0)),1)</f>
        <v>0.57707637410411727</v>
      </c>
      <c r="N2351" s="14">
        <f>IF(JCIMS!N2351&gt;=0,JCIMS!N2351/INDEX(CIMS!N$4:N$41,MATCH("Generic Fuels"&amp;$E2351,CIMS!$W$4:$W$41,0)),1)</f>
        <v>0.75231443873323045</v>
      </c>
      <c r="O2351" s="14">
        <f>IF(JCIMS!O2351&gt;=0,JCIMS!O2351/INDEX(CIMS!O$4:O$41,MATCH("Generic Fuels"&amp;$E2351,CIMS!$W$4:$W$41,0)),1)</f>
        <v>0.85056559133584853</v>
      </c>
      <c r="P2351" s="14">
        <f>IF(JCIMS!P2351&gt;=0,JCIMS!P2351/INDEX(CIMS!P$4:P$41,MATCH("Generic Fuels"&amp;$E2351,CIMS!$W$4:$W$41,0)),1)</f>
        <v>0.94952517772107392</v>
      </c>
      <c r="Q2351" s="14">
        <f>IF(JCIMS!Q2351&gt;=0,JCIMS!Q2351/INDEX(CIMS!Q$4:Q$41,MATCH("Generic Fuels"&amp;$E2351,CIMS!$W$4:$W$41,0)),1)</f>
        <v>1.0531374045807169</v>
      </c>
      <c r="R2351" s="14">
        <f>IF(JCIMS!R2351&gt;=0,JCIMS!R2351/INDEX(CIMS!R$4:R$41,MATCH("Generic Fuels"&amp;$E2351,CIMS!$W$4:$W$41,0)),1)</f>
        <v>1.091611855534006</v>
      </c>
      <c r="S2351" s="14">
        <f>IF(JCIMS!S2351&gt;=0,JCIMS!S2351/INDEX(CIMS!S$4:S$41,MATCH("Generic Fuels"&amp;$E2351,CIMS!$W$4:$W$41,0)),1)</f>
        <v>1.099535135250848</v>
      </c>
      <c r="T2351" s="14">
        <f>IF(JCIMS!T2351&gt;=0,JCIMS!T2351/INDEX(CIMS!T$4:T$41,MATCH("Generic Fuels"&amp;$E2351,CIMS!$W$4:$W$41,0)),1)</f>
        <v>1.1131232448047161</v>
      </c>
      <c r="V2351" t="str">
        <f t="shared" si="42"/>
        <v>QuebecTransportation FreightDiesel</v>
      </c>
    </row>
    <row r="2352" spans="3:22" x14ac:dyDescent="0.25">
      <c r="C2352" s="6" t="s">
        <v>56</v>
      </c>
      <c r="D2352" s="6" t="s">
        <v>49</v>
      </c>
      <c r="E2352" t="s">
        <v>25</v>
      </c>
      <c r="F2352" s="6">
        <v>2005</v>
      </c>
      <c r="G2352" s="6" t="s">
        <v>14</v>
      </c>
      <c r="H2352" s="6" t="s">
        <v>15</v>
      </c>
      <c r="I2352" s="6" t="s">
        <v>16</v>
      </c>
      <c r="J2352" s="14">
        <f>IF(JCIMS!J2352&gt;=0,JCIMS!J2352/INDEX(CIMS!J$4:J$41,MATCH("Generic Fuels"&amp;$E2352,CIMS!$W$4:$W$41,0)),1)</f>
        <v>1</v>
      </c>
      <c r="K2352" s="14">
        <f>IF(JCIMS!K2352&gt;=0,JCIMS!K2352/INDEX(CIMS!K$4:K$41,MATCH("Generic Fuels"&amp;$E2352,CIMS!$W$4:$W$41,0)),1)</f>
        <v>1</v>
      </c>
      <c r="L2352" s="14">
        <f>IF(JCIMS!L2352&gt;=0,JCIMS!L2352/INDEX(CIMS!L$4:L$41,MATCH("Generic Fuels"&amp;$E2352,CIMS!$W$4:$W$41,0)),1)</f>
        <v>1</v>
      </c>
      <c r="M2352" s="14">
        <f>IF(JCIMS!M2352&gt;=0,JCIMS!M2352/INDEX(CIMS!M$4:M$41,MATCH("Generic Fuels"&amp;$E2352,CIMS!$W$4:$W$41,0)),1)</f>
        <v>1</v>
      </c>
      <c r="N2352" s="14">
        <f>IF(JCIMS!N2352&gt;=0,JCIMS!N2352/INDEX(CIMS!N$4:N$41,MATCH("Generic Fuels"&amp;$E2352,CIMS!$W$4:$W$41,0)),1)</f>
        <v>1</v>
      </c>
      <c r="O2352" s="14">
        <f>IF(JCIMS!O2352&gt;=0,JCIMS!O2352/INDEX(CIMS!O$4:O$41,MATCH("Generic Fuels"&amp;$E2352,CIMS!$W$4:$W$41,0)),1)</f>
        <v>1</v>
      </c>
      <c r="P2352" s="14">
        <f>IF(JCIMS!P2352&gt;=0,JCIMS!P2352/INDEX(CIMS!P$4:P$41,MATCH("Generic Fuels"&amp;$E2352,CIMS!$W$4:$W$41,0)),1)</f>
        <v>1</v>
      </c>
      <c r="Q2352" s="14">
        <f>IF(JCIMS!Q2352&gt;=0,JCIMS!Q2352/INDEX(CIMS!Q$4:Q$41,MATCH("Generic Fuels"&amp;$E2352,CIMS!$W$4:$W$41,0)),1)</f>
        <v>1</v>
      </c>
      <c r="R2352" s="14">
        <f>IF(JCIMS!R2352&gt;=0,JCIMS!R2352/INDEX(CIMS!R$4:R$41,MATCH("Generic Fuels"&amp;$E2352,CIMS!$W$4:$W$41,0)),1)</f>
        <v>1</v>
      </c>
      <c r="S2352" s="14">
        <f>IF(JCIMS!S2352&gt;=0,JCIMS!S2352/INDEX(CIMS!S$4:S$41,MATCH("Generic Fuels"&amp;$E2352,CIMS!$W$4:$W$41,0)),1)</f>
        <v>1</v>
      </c>
      <c r="T2352" s="14">
        <f>IF(JCIMS!T2352&gt;=0,JCIMS!T2352/INDEX(CIMS!T$4:T$41,MATCH("Generic Fuels"&amp;$E2352,CIMS!$W$4:$W$41,0)),1)</f>
        <v>1</v>
      </c>
      <c r="V2352" t="str">
        <f t="shared" si="42"/>
        <v>QuebecTransportation FreightGasoline</v>
      </c>
    </row>
    <row r="2353" spans="3:22" x14ac:dyDescent="0.25">
      <c r="C2353" s="6" t="s">
        <v>56</v>
      </c>
      <c r="D2353" s="6" t="s">
        <v>49</v>
      </c>
      <c r="E2353" t="s">
        <v>26</v>
      </c>
      <c r="F2353" s="6">
        <v>2005</v>
      </c>
      <c r="G2353" s="6" t="s">
        <v>14</v>
      </c>
      <c r="H2353" s="6" t="s">
        <v>15</v>
      </c>
      <c r="I2353" s="6" t="s">
        <v>16</v>
      </c>
      <c r="J2353" s="14">
        <f>IF(JCIMS!J2353&gt;=0,JCIMS!J2353/INDEX(CIMS!J$4:J$41,MATCH("Generic Fuels"&amp;$E2353,CIMS!$W$4:$W$41,0)),1)</f>
        <v>0.41035036594374952</v>
      </c>
      <c r="K2353" s="14">
        <f>IF(JCIMS!K2353&gt;=0,JCIMS!K2353/INDEX(CIMS!K$4:K$41,MATCH("Generic Fuels"&amp;$E2353,CIMS!$W$4:$W$41,0)),1)</f>
        <v>0.47796147565761538</v>
      </c>
      <c r="L2353" s="14">
        <f>IF(JCIMS!L2353&gt;=0,JCIMS!L2353/INDEX(CIMS!L$4:L$41,MATCH("Generic Fuels"&amp;$E2353,CIMS!$W$4:$W$41,0)),1)</f>
        <v>0.59161051796864494</v>
      </c>
      <c r="M2353" s="14">
        <f>IF(JCIMS!M2353&gt;=0,JCIMS!M2353/INDEX(CIMS!M$4:M$41,MATCH("Generic Fuels"&amp;$E2353,CIMS!$W$4:$W$41,0)),1)</f>
        <v>0.64562665174257106</v>
      </c>
      <c r="N2353" s="14">
        <f>IF(JCIMS!N2353&gt;=0,JCIMS!N2353/INDEX(CIMS!N$4:N$41,MATCH("Generic Fuels"&amp;$E2353,CIMS!$W$4:$W$41,0)),1)</f>
        <v>0.78898548518870748</v>
      </c>
      <c r="O2353" s="14">
        <f>IF(JCIMS!O2353&gt;=0,JCIMS!O2353/INDEX(CIMS!O$4:O$41,MATCH("Generic Fuels"&amp;$E2353,CIMS!$W$4:$W$41,0)),1)</f>
        <v>0.86363252242307254</v>
      </c>
      <c r="P2353" s="14">
        <f>IF(JCIMS!P2353&gt;=0,JCIMS!P2353/INDEX(CIMS!P$4:P$41,MATCH("Generic Fuels"&amp;$E2353,CIMS!$W$4:$W$41,0)),1)</f>
        <v>0.93139906321823795</v>
      </c>
      <c r="Q2353" s="14">
        <f>IF(JCIMS!Q2353&gt;=0,JCIMS!Q2353/INDEX(CIMS!Q$4:Q$41,MATCH("Generic Fuels"&amp;$E2353,CIMS!$W$4:$W$41,0)),1)</f>
        <v>1.0284276889456871</v>
      </c>
      <c r="R2353" s="14">
        <f>IF(JCIMS!R2353&gt;=0,JCIMS!R2353/INDEX(CIMS!R$4:R$41,MATCH("Generic Fuels"&amp;$E2353,CIMS!$W$4:$W$41,0)),1)</f>
        <v>1.0651494379770543</v>
      </c>
      <c r="S2353" s="14">
        <f>IF(JCIMS!S2353&gt;=0,JCIMS!S2353/INDEX(CIMS!S$4:S$41,MATCH("Generic Fuels"&amp;$E2353,CIMS!$W$4:$W$41,0)),1)</f>
        <v>1.0716864561884658</v>
      </c>
      <c r="T2353" s="14">
        <f>IF(JCIMS!T2353&gt;=0,JCIMS!T2353/INDEX(CIMS!T$4:T$41,MATCH("Generic Fuels"&amp;$E2353,CIMS!$W$4:$W$41,0)),1)</f>
        <v>1.0846077762667337</v>
      </c>
      <c r="V2353" t="str">
        <f t="shared" si="42"/>
        <v>QuebecTransportation FreightFuel Oil</v>
      </c>
    </row>
    <row r="2354" spans="3:22" x14ac:dyDescent="0.25">
      <c r="C2354" s="6" t="s">
        <v>56</v>
      </c>
      <c r="D2354" s="6" t="s">
        <v>49</v>
      </c>
      <c r="E2354" t="s">
        <v>27</v>
      </c>
      <c r="F2354" s="6">
        <v>2005</v>
      </c>
      <c r="G2354" s="6" t="s">
        <v>14</v>
      </c>
      <c r="H2354" s="6" t="s">
        <v>15</v>
      </c>
      <c r="I2354" s="6" t="s">
        <v>16</v>
      </c>
      <c r="J2354" s="14">
        <f>IF(JCIMS!J2354&gt;=0,JCIMS!J2354/INDEX(CIMS!J$4:J$41,MATCH("Generic Fuels"&amp;$E2354,CIMS!$W$4:$W$41,0)),1)</f>
        <v>1</v>
      </c>
      <c r="K2354" s="14">
        <f>IF(JCIMS!K2354&gt;=0,JCIMS!K2354/INDEX(CIMS!K$4:K$41,MATCH("Generic Fuels"&amp;$E2354,CIMS!$W$4:$W$41,0)),1)</f>
        <v>1</v>
      </c>
      <c r="L2354" s="14">
        <f>IF(JCIMS!L2354&gt;=0,JCIMS!L2354/INDEX(CIMS!L$4:L$41,MATCH("Generic Fuels"&amp;$E2354,CIMS!$W$4:$W$41,0)),1)</f>
        <v>1</v>
      </c>
      <c r="M2354" s="14">
        <f>IF(JCIMS!M2354&gt;=0,JCIMS!M2354/INDEX(CIMS!M$4:M$41,MATCH("Generic Fuels"&amp;$E2354,CIMS!$W$4:$W$41,0)),1)</f>
        <v>1</v>
      </c>
      <c r="N2354" s="14">
        <f>IF(JCIMS!N2354&gt;=0,JCIMS!N2354/INDEX(CIMS!N$4:N$41,MATCH("Generic Fuels"&amp;$E2354,CIMS!$W$4:$W$41,0)),1)</f>
        <v>1</v>
      </c>
      <c r="O2354" s="14">
        <f>IF(JCIMS!O2354&gt;=0,JCIMS!O2354/INDEX(CIMS!O$4:O$41,MATCH("Generic Fuels"&amp;$E2354,CIMS!$W$4:$W$41,0)),1)</f>
        <v>1</v>
      </c>
      <c r="P2354" s="14">
        <f>IF(JCIMS!P2354&gt;=0,JCIMS!P2354/INDEX(CIMS!P$4:P$41,MATCH("Generic Fuels"&amp;$E2354,CIMS!$W$4:$W$41,0)),1)</f>
        <v>1</v>
      </c>
      <c r="Q2354" s="14">
        <f>IF(JCIMS!Q2354&gt;=0,JCIMS!Q2354/INDEX(CIMS!Q$4:Q$41,MATCH("Generic Fuels"&amp;$E2354,CIMS!$W$4:$W$41,0)),1)</f>
        <v>1</v>
      </c>
      <c r="R2354" s="14">
        <f>IF(JCIMS!R2354&gt;=0,JCIMS!R2354/INDEX(CIMS!R$4:R$41,MATCH("Generic Fuels"&amp;$E2354,CIMS!$W$4:$W$41,0)),1)</f>
        <v>1</v>
      </c>
      <c r="S2354" s="14">
        <f>IF(JCIMS!S2354&gt;=0,JCIMS!S2354/INDEX(CIMS!S$4:S$41,MATCH("Generic Fuels"&amp;$E2354,CIMS!$W$4:$W$41,0)),1)</f>
        <v>1</v>
      </c>
      <c r="T2354" s="14">
        <f>IF(JCIMS!T2354&gt;=0,JCIMS!T2354/INDEX(CIMS!T$4:T$41,MATCH("Generic Fuels"&amp;$E2354,CIMS!$W$4:$W$41,0)),1)</f>
        <v>1</v>
      </c>
      <c r="V2354" t="str">
        <f t="shared" si="42"/>
        <v>QuebecTransportation FreightHydrogen</v>
      </c>
    </row>
    <row r="2355" spans="3:22" x14ac:dyDescent="0.25">
      <c r="C2355" s="6" t="s">
        <v>56</v>
      </c>
      <c r="D2355" s="6" t="s">
        <v>49</v>
      </c>
      <c r="E2355" t="s">
        <v>28</v>
      </c>
      <c r="F2355" s="6">
        <v>2005</v>
      </c>
      <c r="G2355" s="6" t="s">
        <v>14</v>
      </c>
      <c r="H2355" s="6" t="s">
        <v>15</v>
      </c>
      <c r="I2355" s="6" t="s">
        <v>16</v>
      </c>
      <c r="J2355" s="14">
        <f>IF(JCIMS!J2355&gt;=0,JCIMS!J2355/INDEX(CIMS!J$4:J$41,MATCH("Generic Fuels"&amp;$E2355,CIMS!$W$4:$W$41,0)),1)</f>
        <v>1</v>
      </c>
      <c r="K2355" s="14">
        <f>IF(JCIMS!K2355&gt;=0,JCIMS!K2355/INDEX(CIMS!K$4:K$41,MATCH("Generic Fuels"&amp;$E2355,CIMS!$W$4:$W$41,0)),1)</f>
        <v>1</v>
      </c>
      <c r="L2355" s="14">
        <f>IF(JCIMS!L2355&gt;=0,JCIMS!L2355/INDEX(CIMS!L$4:L$41,MATCH("Generic Fuels"&amp;$E2355,CIMS!$W$4:$W$41,0)),1)</f>
        <v>1</v>
      </c>
      <c r="M2355" s="14">
        <f>IF(JCIMS!M2355&gt;=0,JCIMS!M2355/INDEX(CIMS!M$4:M$41,MATCH("Generic Fuels"&amp;$E2355,CIMS!$W$4:$W$41,0)),1)</f>
        <v>1</v>
      </c>
      <c r="N2355" s="14">
        <f>IF(JCIMS!N2355&gt;=0,JCIMS!N2355/INDEX(CIMS!N$4:N$41,MATCH("Generic Fuels"&amp;$E2355,CIMS!$W$4:$W$41,0)),1)</f>
        <v>1</v>
      </c>
      <c r="O2355" s="14">
        <f>IF(JCIMS!O2355&gt;=0,JCIMS!O2355/INDEX(CIMS!O$4:O$41,MATCH("Generic Fuels"&amp;$E2355,CIMS!$W$4:$W$41,0)),1)</f>
        <v>1</v>
      </c>
      <c r="P2355" s="14">
        <f>IF(JCIMS!P2355&gt;=0,JCIMS!P2355/INDEX(CIMS!P$4:P$41,MATCH("Generic Fuels"&amp;$E2355,CIMS!$W$4:$W$41,0)),1)</f>
        <v>1</v>
      </c>
      <c r="Q2355" s="14">
        <f>IF(JCIMS!Q2355&gt;=0,JCIMS!Q2355/INDEX(CIMS!Q$4:Q$41,MATCH("Generic Fuels"&amp;$E2355,CIMS!$W$4:$W$41,0)),1)</f>
        <v>1</v>
      </c>
      <c r="R2355" s="14">
        <f>IF(JCIMS!R2355&gt;=0,JCIMS!R2355/INDEX(CIMS!R$4:R$41,MATCH("Generic Fuels"&amp;$E2355,CIMS!$W$4:$W$41,0)),1)</f>
        <v>1</v>
      </c>
      <c r="S2355" s="14">
        <f>IF(JCIMS!S2355&gt;=0,JCIMS!S2355/INDEX(CIMS!S$4:S$41,MATCH("Generic Fuels"&amp;$E2355,CIMS!$W$4:$W$41,0)),1)</f>
        <v>1</v>
      </c>
      <c r="T2355" s="14">
        <f>IF(JCIMS!T2355&gt;=0,JCIMS!T2355/INDEX(CIMS!T$4:T$41,MATCH("Generic Fuels"&amp;$E2355,CIMS!$W$4:$W$41,0)),1)</f>
        <v>1</v>
      </c>
      <c r="V2355" t="str">
        <f t="shared" si="42"/>
        <v>QuebecTransportation FreightBiogas</v>
      </c>
    </row>
    <row r="2356" spans="3:22" x14ac:dyDescent="0.25">
      <c r="C2356" s="6" t="s">
        <v>56</v>
      </c>
      <c r="D2356" s="6" t="s">
        <v>49</v>
      </c>
      <c r="E2356" t="s">
        <v>29</v>
      </c>
      <c r="F2356" s="6">
        <v>2005</v>
      </c>
      <c r="G2356" s="6" t="s">
        <v>14</v>
      </c>
      <c r="H2356" s="6" t="s">
        <v>15</v>
      </c>
      <c r="I2356" s="6" t="s">
        <v>16</v>
      </c>
      <c r="J2356" s="14">
        <f>IF(JCIMS!J2356&gt;=0,JCIMS!J2356/INDEX(CIMS!J$4:J$41,MATCH("Generic Fuels"&amp;$E2356,CIMS!$W$4:$W$41,0)),1)</f>
        <v>1</v>
      </c>
      <c r="K2356" s="14">
        <f>IF(JCIMS!K2356&gt;=0,JCIMS!K2356/INDEX(CIMS!K$4:K$41,MATCH("Generic Fuels"&amp;$E2356,CIMS!$W$4:$W$41,0)),1)</f>
        <v>1</v>
      </c>
      <c r="L2356" s="14">
        <f>IF(JCIMS!L2356&gt;=0,JCIMS!L2356/INDEX(CIMS!L$4:L$41,MATCH("Generic Fuels"&amp;$E2356,CIMS!$W$4:$W$41,0)),1)</f>
        <v>1</v>
      </c>
      <c r="M2356" s="14">
        <f>IF(JCIMS!M2356&gt;=0,JCIMS!M2356/INDEX(CIMS!M$4:M$41,MATCH("Generic Fuels"&amp;$E2356,CIMS!$W$4:$W$41,0)),1)</f>
        <v>1</v>
      </c>
      <c r="N2356" s="14">
        <f>IF(JCIMS!N2356&gt;=0,JCIMS!N2356/INDEX(CIMS!N$4:N$41,MATCH("Generic Fuels"&amp;$E2356,CIMS!$W$4:$W$41,0)),1)</f>
        <v>1</v>
      </c>
      <c r="O2356" s="14">
        <f>IF(JCIMS!O2356&gt;=0,JCIMS!O2356/INDEX(CIMS!O$4:O$41,MATCH("Generic Fuels"&amp;$E2356,CIMS!$W$4:$W$41,0)),1)</f>
        <v>1</v>
      </c>
      <c r="P2356" s="14">
        <f>IF(JCIMS!P2356&gt;=0,JCIMS!P2356/INDEX(CIMS!P$4:P$41,MATCH("Generic Fuels"&amp;$E2356,CIMS!$W$4:$W$41,0)),1)</f>
        <v>1</v>
      </c>
      <c r="Q2356" s="14">
        <f>IF(JCIMS!Q2356&gt;=0,JCIMS!Q2356/INDEX(CIMS!Q$4:Q$41,MATCH("Generic Fuels"&amp;$E2356,CIMS!$W$4:$W$41,0)),1)</f>
        <v>1</v>
      </c>
      <c r="R2356" s="14">
        <f>IF(JCIMS!R2356&gt;=0,JCIMS!R2356/INDEX(CIMS!R$4:R$41,MATCH("Generic Fuels"&amp;$E2356,CIMS!$W$4:$W$41,0)),1)</f>
        <v>1</v>
      </c>
      <c r="S2356" s="14">
        <f>IF(JCIMS!S2356&gt;=0,JCIMS!S2356/INDEX(CIMS!S$4:S$41,MATCH("Generic Fuels"&amp;$E2356,CIMS!$W$4:$W$41,0)),1)</f>
        <v>1</v>
      </c>
      <c r="T2356" s="14">
        <f>IF(JCIMS!T2356&gt;=0,JCIMS!T2356/INDEX(CIMS!T$4:T$41,MATCH("Generic Fuels"&amp;$E2356,CIMS!$W$4:$W$41,0)),1)</f>
        <v>1</v>
      </c>
      <c r="V2356" t="str">
        <f t="shared" si="42"/>
        <v>QuebecTransportation FreightLPG</v>
      </c>
    </row>
    <row r="2357" spans="3:22" x14ac:dyDescent="0.25">
      <c r="C2357" s="6" t="s">
        <v>56</v>
      </c>
      <c r="D2357" s="6" t="s">
        <v>49</v>
      </c>
      <c r="E2357" t="s">
        <v>30</v>
      </c>
      <c r="F2357" s="6">
        <v>2005</v>
      </c>
      <c r="G2357" s="6" t="s">
        <v>14</v>
      </c>
      <c r="H2357" s="6" t="s">
        <v>15</v>
      </c>
      <c r="I2357" s="6" t="s">
        <v>16</v>
      </c>
      <c r="J2357" s="14">
        <f>IF(JCIMS!J2357&gt;=0,JCIMS!J2357/INDEX(CIMS!J$4:J$41,MATCH("Generic Fuels"&amp;$E2357,CIMS!$W$4:$W$41,0)),1)</f>
        <v>1</v>
      </c>
      <c r="K2357" s="14">
        <f>IF(JCIMS!K2357&gt;=0,JCIMS!K2357/INDEX(CIMS!K$4:K$41,MATCH("Generic Fuels"&amp;$E2357,CIMS!$W$4:$W$41,0)),1)</f>
        <v>1</v>
      </c>
      <c r="L2357" s="14">
        <f>IF(JCIMS!L2357&gt;=0,JCIMS!L2357/INDEX(CIMS!L$4:L$41,MATCH("Generic Fuels"&amp;$E2357,CIMS!$W$4:$W$41,0)),1)</f>
        <v>1</v>
      </c>
      <c r="M2357" s="14">
        <f>IF(JCIMS!M2357&gt;=0,JCIMS!M2357/INDEX(CIMS!M$4:M$41,MATCH("Generic Fuels"&amp;$E2357,CIMS!$W$4:$W$41,0)),1)</f>
        <v>1</v>
      </c>
      <c r="N2357" s="14">
        <f>IF(JCIMS!N2357&gt;=0,JCIMS!N2357/INDEX(CIMS!N$4:N$41,MATCH("Generic Fuels"&amp;$E2357,CIMS!$W$4:$W$41,0)),1)</f>
        <v>1</v>
      </c>
      <c r="O2357" s="14">
        <f>IF(JCIMS!O2357&gt;=0,JCIMS!O2357/INDEX(CIMS!O$4:O$41,MATCH("Generic Fuels"&amp;$E2357,CIMS!$W$4:$W$41,0)),1)</f>
        <v>1</v>
      </c>
      <c r="P2357" s="14">
        <f>IF(JCIMS!P2357&gt;=0,JCIMS!P2357/INDEX(CIMS!P$4:P$41,MATCH("Generic Fuels"&amp;$E2357,CIMS!$W$4:$W$41,0)),1)</f>
        <v>1</v>
      </c>
      <c r="Q2357" s="14">
        <f>IF(JCIMS!Q2357&gt;=0,JCIMS!Q2357/INDEX(CIMS!Q$4:Q$41,MATCH("Generic Fuels"&amp;$E2357,CIMS!$W$4:$W$41,0)),1)</f>
        <v>1</v>
      </c>
      <c r="R2357" s="14">
        <f>IF(JCIMS!R2357&gt;=0,JCIMS!R2357/INDEX(CIMS!R$4:R$41,MATCH("Generic Fuels"&amp;$E2357,CIMS!$W$4:$W$41,0)),1)</f>
        <v>1</v>
      </c>
      <c r="S2357" s="14">
        <f>IF(JCIMS!S2357&gt;=0,JCIMS!S2357/INDEX(CIMS!S$4:S$41,MATCH("Generic Fuels"&amp;$E2357,CIMS!$W$4:$W$41,0)),1)</f>
        <v>1</v>
      </c>
      <c r="T2357" s="14">
        <f>IF(JCIMS!T2357&gt;=0,JCIMS!T2357/INDEX(CIMS!T$4:T$41,MATCH("Generic Fuels"&amp;$E2357,CIMS!$W$4:$W$41,0)),1)</f>
        <v>1</v>
      </c>
      <c r="V2357" t="str">
        <f t="shared" si="42"/>
        <v>QuebecTransportation FreightNatural Gas</v>
      </c>
    </row>
    <row r="2358" spans="3:22" x14ac:dyDescent="0.25">
      <c r="C2358" s="6" t="s">
        <v>56</v>
      </c>
      <c r="D2358" s="6" t="s">
        <v>49</v>
      </c>
      <c r="E2358" t="s">
        <v>31</v>
      </c>
      <c r="F2358" s="6">
        <v>2005</v>
      </c>
      <c r="G2358" s="6" t="s">
        <v>14</v>
      </c>
      <c r="H2358" s="6" t="s">
        <v>15</v>
      </c>
      <c r="I2358" s="6" t="s">
        <v>16</v>
      </c>
      <c r="J2358" s="14">
        <f>IF(JCIMS!J2358&gt;=0,JCIMS!J2358/INDEX(CIMS!J$4:J$41,MATCH("Generic Fuels"&amp;$E2358,CIMS!$W$4:$W$41,0)),1)</f>
        <v>1</v>
      </c>
      <c r="K2358" s="14">
        <f>IF(JCIMS!K2358&gt;=0,JCIMS!K2358/INDEX(CIMS!K$4:K$41,MATCH("Generic Fuels"&amp;$E2358,CIMS!$W$4:$W$41,0)),1)</f>
        <v>1</v>
      </c>
      <c r="L2358" s="14">
        <f>IF(JCIMS!L2358&gt;=0,JCIMS!L2358/INDEX(CIMS!L$4:L$41,MATCH("Generic Fuels"&amp;$E2358,CIMS!$W$4:$W$41,0)),1)</f>
        <v>1</v>
      </c>
      <c r="M2358" s="14">
        <f>IF(JCIMS!M2358&gt;=0,JCIMS!M2358/INDEX(CIMS!M$4:M$41,MATCH("Generic Fuels"&amp;$E2358,CIMS!$W$4:$W$41,0)),1)</f>
        <v>1</v>
      </c>
      <c r="N2358" s="14">
        <f>IF(JCIMS!N2358&gt;=0,JCIMS!N2358/INDEX(CIMS!N$4:N$41,MATCH("Generic Fuels"&amp;$E2358,CIMS!$W$4:$W$41,0)),1)</f>
        <v>1</v>
      </c>
      <c r="O2358" s="14">
        <f>IF(JCIMS!O2358&gt;=0,JCIMS!O2358/INDEX(CIMS!O$4:O$41,MATCH("Generic Fuels"&amp;$E2358,CIMS!$W$4:$W$41,0)),1)</f>
        <v>1</v>
      </c>
      <c r="P2358" s="14">
        <f>IF(JCIMS!P2358&gt;=0,JCIMS!P2358/INDEX(CIMS!P$4:P$41,MATCH("Generic Fuels"&amp;$E2358,CIMS!$W$4:$W$41,0)),1)</f>
        <v>1</v>
      </c>
      <c r="Q2358" s="14">
        <f>IF(JCIMS!Q2358&gt;=0,JCIMS!Q2358/INDEX(CIMS!Q$4:Q$41,MATCH("Generic Fuels"&amp;$E2358,CIMS!$W$4:$W$41,0)),1)</f>
        <v>1</v>
      </c>
      <c r="R2358" s="14">
        <f>IF(JCIMS!R2358&gt;=0,JCIMS!R2358/INDEX(CIMS!R$4:R$41,MATCH("Generic Fuels"&amp;$E2358,CIMS!$W$4:$W$41,0)),1)</f>
        <v>1</v>
      </c>
      <c r="S2358" s="14">
        <f>IF(JCIMS!S2358&gt;=0,JCIMS!S2358/INDEX(CIMS!S$4:S$41,MATCH("Generic Fuels"&amp;$E2358,CIMS!$W$4:$W$41,0)),1)</f>
        <v>1</v>
      </c>
      <c r="T2358" s="14">
        <f>IF(JCIMS!T2358&gt;=0,JCIMS!T2358/INDEX(CIMS!T$4:T$41,MATCH("Generic Fuels"&amp;$E2358,CIMS!$W$4:$W$41,0)),1)</f>
        <v>1</v>
      </c>
      <c r="V2358" t="str">
        <f t="shared" si="42"/>
        <v>QuebecTransportation FreightPetroleum Coke</v>
      </c>
    </row>
    <row r="2359" spans="3:22" x14ac:dyDescent="0.25">
      <c r="C2359" s="6" t="s">
        <v>56</v>
      </c>
      <c r="D2359" s="6" t="s">
        <v>49</v>
      </c>
      <c r="E2359" t="s">
        <v>32</v>
      </c>
      <c r="F2359" s="6">
        <v>2005</v>
      </c>
      <c r="G2359" s="6" t="s">
        <v>14</v>
      </c>
      <c r="H2359" s="6" t="s">
        <v>15</v>
      </c>
      <c r="I2359" s="6" t="s">
        <v>16</v>
      </c>
      <c r="J2359" s="14">
        <f>IF(JCIMS!J2359&gt;=0,JCIMS!J2359/INDEX(CIMS!J$4:J$41,MATCH("Generic Fuels"&amp;$E2359,CIMS!$W$4:$W$41,0)),1)</f>
        <v>1</v>
      </c>
      <c r="K2359" s="14">
        <f>IF(JCIMS!K2359&gt;=0,JCIMS!K2359/INDEX(CIMS!K$4:K$41,MATCH("Generic Fuels"&amp;$E2359,CIMS!$W$4:$W$41,0)),1)</f>
        <v>1</v>
      </c>
      <c r="L2359" s="14">
        <f>IF(JCIMS!L2359&gt;=0,JCIMS!L2359/INDEX(CIMS!L$4:L$41,MATCH("Generic Fuels"&amp;$E2359,CIMS!$W$4:$W$41,0)),1)</f>
        <v>1</v>
      </c>
      <c r="M2359" s="14">
        <f>IF(JCIMS!M2359&gt;=0,JCIMS!M2359/INDEX(CIMS!M$4:M$41,MATCH("Generic Fuels"&amp;$E2359,CIMS!$W$4:$W$41,0)),1)</f>
        <v>1</v>
      </c>
      <c r="N2359" s="14">
        <f>IF(JCIMS!N2359&gt;=0,JCIMS!N2359/INDEX(CIMS!N$4:N$41,MATCH("Generic Fuels"&amp;$E2359,CIMS!$W$4:$W$41,0)),1)</f>
        <v>1</v>
      </c>
      <c r="O2359" s="14">
        <f>IF(JCIMS!O2359&gt;=0,JCIMS!O2359/INDEX(CIMS!O$4:O$41,MATCH("Generic Fuels"&amp;$E2359,CIMS!$W$4:$W$41,0)),1)</f>
        <v>1</v>
      </c>
      <c r="P2359" s="14">
        <f>IF(JCIMS!P2359&gt;=0,JCIMS!P2359/INDEX(CIMS!P$4:P$41,MATCH("Generic Fuels"&amp;$E2359,CIMS!$W$4:$W$41,0)),1)</f>
        <v>1</v>
      </c>
      <c r="Q2359" s="14">
        <f>IF(JCIMS!Q2359&gt;=0,JCIMS!Q2359/INDEX(CIMS!Q$4:Q$41,MATCH("Generic Fuels"&amp;$E2359,CIMS!$W$4:$W$41,0)),1)</f>
        <v>1</v>
      </c>
      <c r="R2359" s="14">
        <f>IF(JCIMS!R2359&gt;=0,JCIMS!R2359/INDEX(CIMS!R$4:R$41,MATCH("Generic Fuels"&amp;$E2359,CIMS!$W$4:$W$41,0)),1)</f>
        <v>1</v>
      </c>
      <c r="S2359" s="14">
        <f>IF(JCIMS!S2359&gt;=0,JCIMS!S2359/INDEX(CIMS!S$4:S$41,MATCH("Generic Fuels"&amp;$E2359,CIMS!$W$4:$W$41,0)),1)</f>
        <v>1</v>
      </c>
      <c r="T2359" s="14">
        <f>IF(JCIMS!T2359&gt;=0,JCIMS!T2359/INDEX(CIMS!T$4:T$41,MATCH("Generic Fuels"&amp;$E2359,CIMS!$W$4:$W$41,0)),1)</f>
        <v>1</v>
      </c>
      <c r="V2359" t="str">
        <f t="shared" si="42"/>
        <v>QuebecTransportation FreightPropane</v>
      </c>
    </row>
    <row r="2360" spans="3:22" x14ac:dyDescent="0.25">
      <c r="C2360" s="6" t="s">
        <v>56</v>
      </c>
      <c r="D2360" s="6" t="s">
        <v>49</v>
      </c>
      <c r="E2360" t="s">
        <v>33</v>
      </c>
      <c r="F2360" s="6">
        <v>2005</v>
      </c>
      <c r="G2360" s="6" t="s">
        <v>14</v>
      </c>
      <c r="H2360" s="6" t="s">
        <v>15</v>
      </c>
      <c r="I2360" s="6" t="s">
        <v>16</v>
      </c>
      <c r="J2360" s="14">
        <f>IF(JCIMS!J2360&gt;=0,JCIMS!J2360/INDEX(CIMS!J$4:J$41,MATCH("Generic Fuels"&amp;$E2360,CIMS!$W$4:$W$41,0)),1)</f>
        <v>1</v>
      </c>
      <c r="K2360" s="14">
        <f>IF(JCIMS!K2360&gt;=0,JCIMS!K2360/INDEX(CIMS!K$4:K$41,MATCH("Generic Fuels"&amp;$E2360,CIMS!$W$4:$W$41,0)),1)</f>
        <v>1</v>
      </c>
      <c r="L2360" s="14">
        <f>IF(JCIMS!L2360&gt;=0,JCIMS!L2360/INDEX(CIMS!L$4:L$41,MATCH("Generic Fuels"&amp;$E2360,CIMS!$W$4:$W$41,0)),1)</f>
        <v>1</v>
      </c>
      <c r="M2360" s="14">
        <f>IF(JCIMS!M2360&gt;=0,JCIMS!M2360/INDEX(CIMS!M$4:M$41,MATCH("Generic Fuels"&amp;$E2360,CIMS!$W$4:$W$41,0)),1)</f>
        <v>1</v>
      </c>
      <c r="N2360" s="14">
        <f>IF(JCIMS!N2360&gt;=0,JCIMS!N2360/INDEX(CIMS!N$4:N$41,MATCH("Generic Fuels"&amp;$E2360,CIMS!$W$4:$W$41,0)),1)</f>
        <v>1</v>
      </c>
      <c r="O2360" s="14">
        <f>IF(JCIMS!O2360&gt;=0,JCIMS!O2360/INDEX(CIMS!O$4:O$41,MATCH("Generic Fuels"&amp;$E2360,CIMS!$W$4:$W$41,0)),1)</f>
        <v>1</v>
      </c>
      <c r="P2360" s="14">
        <f>IF(JCIMS!P2360&gt;=0,JCIMS!P2360/INDEX(CIMS!P$4:P$41,MATCH("Generic Fuels"&amp;$E2360,CIMS!$W$4:$W$41,0)),1)</f>
        <v>1</v>
      </c>
      <c r="Q2360" s="14">
        <f>IF(JCIMS!Q2360&gt;=0,JCIMS!Q2360/INDEX(CIMS!Q$4:Q$41,MATCH("Generic Fuels"&amp;$E2360,CIMS!$W$4:$W$41,0)),1)</f>
        <v>1</v>
      </c>
      <c r="R2360" s="14">
        <f>IF(JCIMS!R2360&gt;=0,JCIMS!R2360/INDEX(CIMS!R$4:R$41,MATCH("Generic Fuels"&amp;$E2360,CIMS!$W$4:$W$41,0)),1)</f>
        <v>1</v>
      </c>
      <c r="S2360" s="14">
        <f>IF(JCIMS!S2360&gt;=0,JCIMS!S2360/INDEX(CIMS!S$4:S$41,MATCH("Generic Fuels"&amp;$E2360,CIMS!$W$4:$W$41,0)),1)</f>
        <v>1</v>
      </c>
      <c r="T2360" s="14">
        <f>IF(JCIMS!T2360&gt;=0,JCIMS!T2360/INDEX(CIMS!T$4:T$41,MATCH("Generic Fuels"&amp;$E2360,CIMS!$W$4:$W$41,0)),1)</f>
        <v>1</v>
      </c>
      <c r="V2360" t="str">
        <f t="shared" si="42"/>
        <v>QuebecTransportation FreightRefinery Fuel Gas</v>
      </c>
    </row>
    <row r="2361" spans="3:22" x14ac:dyDescent="0.25">
      <c r="C2361" s="6" t="s">
        <v>56</v>
      </c>
      <c r="D2361" s="6" t="s">
        <v>49</v>
      </c>
      <c r="E2361" t="s">
        <v>34</v>
      </c>
      <c r="F2361" s="6">
        <v>2005</v>
      </c>
      <c r="G2361" s="6" t="s">
        <v>14</v>
      </c>
      <c r="H2361" s="6" t="s">
        <v>15</v>
      </c>
      <c r="I2361" s="6" t="s">
        <v>16</v>
      </c>
      <c r="J2361" s="14">
        <f>IF(JCIMS!J2361&gt;=0,JCIMS!J2361/INDEX(CIMS!J$4:J$41,MATCH("Generic Fuels"&amp;$E2361,CIMS!$W$4:$W$41,0)),1)</f>
        <v>1</v>
      </c>
      <c r="K2361" s="14">
        <f>IF(JCIMS!K2361&gt;=0,JCIMS!K2361/INDEX(CIMS!K$4:K$41,MATCH("Generic Fuels"&amp;$E2361,CIMS!$W$4:$W$41,0)),1)</f>
        <v>1</v>
      </c>
      <c r="L2361" s="14">
        <f>IF(JCIMS!L2361&gt;=0,JCIMS!L2361/INDEX(CIMS!L$4:L$41,MATCH("Generic Fuels"&amp;$E2361,CIMS!$W$4:$W$41,0)),1)</f>
        <v>1</v>
      </c>
      <c r="M2361" s="14">
        <f>IF(JCIMS!M2361&gt;=0,JCIMS!M2361/INDEX(CIMS!M$4:M$41,MATCH("Generic Fuels"&amp;$E2361,CIMS!$W$4:$W$41,0)),1)</f>
        <v>1</v>
      </c>
      <c r="N2361" s="14">
        <f>IF(JCIMS!N2361&gt;=0,JCIMS!N2361/INDEX(CIMS!N$4:N$41,MATCH("Generic Fuels"&amp;$E2361,CIMS!$W$4:$W$41,0)),1)</f>
        <v>1</v>
      </c>
      <c r="O2361" s="14">
        <f>IF(JCIMS!O2361&gt;=0,JCIMS!O2361/INDEX(CIMS!O$4:O$41,MATCH("Generic Fuels"&amp;$E2361,CIMS!$W$4:$W$41,0)),1)</f>
        <v>1</v>
      </c>
      <c r="P2361" s="14">
        <f>IF(JCIMS!P2361&gt;=0,JCIMS!P2361/INDEX(CIMS!P$4:P$41,MATCH("Generic Fuels"&amp;$E2361,CIMS!$W$4:$W$41,0)),1)</f>
        <v>1</v>
      </c>
      <c r="Q2361" s="14">
        <f>IF(JCIMS!Q2361&gt;=0,JCIMS!Q2361/INDEX(CIMS!Q$4:Q$41,MATCH("Generic Fuels"&amp;$E2361,CIMS!$W$4:$W$41,0)),1)</f>
        <v>1</v>
      </c>
      <c r="R2361" s="14">
        <f>IF(JCIMS!R2361&gt;=0,JCIMS!R2361/INDEX(CIMS!R$4:R$41,MATCH("Generic Fuels"&amp;$E2361,CIMS!$W$4:$W$41,0)),1)</f>
        <v>1</v>
      </c>
      <c r="S2361" s="14">
        <f>IF(JCIMS!S2361&gt;=0,JCIMS!S2361/INDEX(CIMS!S$4:S$41,MATCH("Generic Fuels"&amp;$E2361,CIMS!$W$4:$W$41,0)),1)</f>
        <v>1</v>
      </c>
      <c r="T2361" s="14">
        <f>IF(JCIMS!T2361&gt;=0,JCIMS!T2361/INDEX(CIMS!T$4:T$41,MATCH("Generic Fuels"&amp;$E2361,CIMS!$W$4:$W$41,0)),1)</f>
        <v>1</v>
      </c>
      <c r="V2361" t="str">
        <f t="shared" si="42"/>
        <v>QuebecTransportation FreightUranium</v>
      </c>
    </row>
    <row r="2362" spans="3:22" x14ac:dyDescent="0.25">
      <c r="C2362" s="6" t="s">
        <v>56</v>
      </c>
      <c r="D2362" s="6" t="s">
        <v>49</v>
      </c>
      <c r="E2362" t="s">
        <v>35</v>
      </c>
      <c r="F2362" s="6">
        <v>2005</v>
      </c>
      <c r="G2362" s="6" t="s">
        <v>14</v>
      </c>
      <c r="H2362" s="6" t="s">
        <v>15</v>
      </c>
      <c r="I2362" s="6" t="s">
        <v>16</v>
      </c>
      <c r="J2362" s="14">
        <f>IF(JCIMS!J2362&gt;=0,JCIMS!J2362/INDEX(CIMS!J$4:J$41,MATCH("Generic Fuels"&amp;$E2362,CIMS!$W$4:$W$41,0)),1)</f>
        <v>1</v>
      </c>
      <c r="K2362" s="14">
        <f>IF(JCIMS!K2362&gt;=0,JCIMS!K2362/INDEX(CIMS!K$4:K$41,MATCH("Generic Fuels"&amp;$E2362,CIMS!$W$4:$W$41,0)),1)</f>
        <v>1</v>
      </c>
      <c r="L2362" s="14">
        <f>IF(JCIMS!L2362&gt;=0,JCIMS!L2362/INDEX(CIMS!L$4:L$41,MATCH("Generic Fuels"&amp;$E2362,CIMS!$W$4:$W$41,0)),1)</f>
        <v>1</v>
      </c>
      <c r="M2362" s="14">
        <f>IF(JCIMS!M2362&gt;=0,JCIMS!M2362/INDEX(CIMS!M$4:M$41,MATCH("Generic Fuels"&amp;$E2362,CIMS!$W$4:$W$41,0)),1)</f>
        <v>1</v>
      </c>
      <c r="N2362" s="14">
        <f>IF(JCIMS!N2362&gt;=0,JCIMS!N2362/INDEX(CIMS!N$4:N$41,MATCH("Generic Fuels"&amp;$E2362,CIMS!$W$4:$W$41,0)),1)</f>
        <v>1</v>
      </c>
      <c r="O2362" s="14">
        <f>IF(JCIMS!O2362&gt;=0,JCIMS!O2362/INDEX(CIMS!O$4:O$41,MATCH("Generic Fuels"&amp;$E2362,CIMS!$W$4:$W$41,0)),1)</f>
        <v>1</v>
      </c>
      <c r="P2362" s="14">
        <f>IF(JCIMS!P2362&gt;=0,JCIMS!P2362/INDEX(CIMS!P$4:P$41,MATCH("Generic Fuels"&amp;$E2362,CIMS!$W$4:$W$41,0)),1)</f>
        <v>1</v>
      </c>
      <c r="Q2362" s="14">
        <f>IF(JCIMS!Q2362&gt;=0,JCIMS!Q2362/INDEX(CIMS!Q$4:Q$41,MATCH("Generic Fuels"&amp;$E2362,CIMS!$W$4:$W$41,0)),1)</f>
        <v>1</v>
      </c>
      <c r="R2362" s="14">
        <f>IF(JCIMS!R2362&gt;=0,JCIMS!R2362/INDEX(CIMS!R$4:R$41,MATCH("Generic Fuels"&amp;$E2362,CIMS!$W$4:$W$41,0)),1)</f>
        <v>1</v>
      </c>
      <c r="S2362" s="14">
        <f>IF(JCIMS!S2362&gt;=0,JCIMS!S2362/INDEX(CIMS!S$4:S$41,MATCH("Generic Fuels"&amp;$E2362,CIMS!$W$4:$W$41,0)),1)</f>
        <v>1</v>
      </c>
      <c r="T2362" s="14">
        <f>IF(JCIMS!T2362&gt;=0,JCIMS!T2362/INDEX(CIMS!T$4:T$41,MATCH("Generic Fuels"&amp;$E2362,CIMS!$W$4:$W$41,0)),1)</f>
        <v>1</v>
      </c>
      <c r="V2362" t="str">
        <f t="shared" si="42"/>
        <v>QuebecTransportation FreightWaste Fuel</v>
      </c>
    </row>
    <row r="2363" spans="3:22" x14ac:dyDescent="0.25">
      <c r="C2363" s="6" t="s">
        <v>56</v>
      </c>
      <c r="D2363" s="6" t="s">
        <v>49</v>
      </c>
      <c r="E2363" t="s">
        <v>36</v>
      </c>
      <c r="F2363" s="6">
        <v>2005</v>
      </c>
      <c r="G2363" s="6" t="s">
        <v>14</v>
      </c>
      <c r="H2363" s="6" t="s">
        <v>15</v>
      </c>
      <c r="I2363" s="6" t="s">
        <v>16</v>
      </c>
      <c r="J2363" s="14">
        <f>IF(JCIMS!J2363&gt;=0,JCIMS!J2363/INDEX(CIMS!J$4:J$41,MATCH("Generic Fuels"&amp;$E2363,CIMS!$W$4:$W$41,0)),1)</f>
        <v>1</v>
      </c>
      <c r="K2363" s="14">
        <f>IF(JCIMS!K2363&gt;=0,JCIMS!K2363/INDEX(CIMS!K$4:K$41,MATCH("Generic Fuels"&amp;$E2363,CIMS!$W$4:$W$41,0)),1)</f>
        <v>1</v>
      </c>
      <c r="L2363" s="14">
        <f>IF(JCIMS!L2363&gt;=0,JCIMS!L2363/INDEX(CIMS!L$4:L$41,MATCH("Generic Fuels"&amp;$E2363,CIMS!$W$4:$W$41,0)),1)</f>
        <v>1</v>
      </c>
      <c r="M2363" s="14">
        <f>IF(JCIMS!M2363&gt;=0,JCIMS!M2363/INDEX(CIMS!M$4:M$41,MATCH("Generic Fuels"&amp;$E2363,CIMS!$W$4:$W$41,0)),1)</f>
        <v>1</v>
      </c>
      <c r="N2363" s="14">
        <f>IF(JCIMS!N2363&gt;=0,JCIMS!N2363/INDEX(CIMS!N$4:N$41,MATCH("Generic Fuels"&amp;$E2363,CIMS!$W$4:$W$41,0)),1)</f>
        <v>1</v>
      </c>
      <c r="O2363" s="14">
        <f>IF(JCIMS!O2363&gt;=0,JCIMS!O2363/INDEX(CIMS!O$4:O$41,MATCH("Generic Fuels"&amp;$E2363,CIMS!$W$4:$W$41,0)),1)</f>
        <v>1</v>
      </c>
      <c r="P2363" s="14">
        <f>IF(JCIMS!P2363&gt;=0,JCIMS!P2363/INDEX(CIMS!P$4:P$41,MATCH("Generic Fuels"&amp;$E2363,CIMS!$W$4:$W$41,0)),1)</f>
        <v>1</v>
      </c>
      <c r="Q2363" s="14">
        <f>IF(JCIMS!Q2363&gt;=0,JCIMS!Q2363/INDEX(CIMS!Q$4:Q$41,MATCH("Generic Fuels"&amp;$E2363,CIMS!$W$4:$W$41,0)),1)</f>
        <v>1</v>
      </c>
      <c r="R2363" s="14">
        <f>IF(JCIMS!R2363&gt;=0,JCIMS!R2363/INDEX(CIMS!R$4:R$41,MATCH("Generic Fuels"&amp;$E2363,CIMS!$W$4:$W$41,0)),1)</f>
        <v>1</v>
      </c>
      <c r="S2363" s="14">
        <f>IF(JCIMS!S2363&gt;=0,JCIMS!S2363/INDEX(CIMS!S$4:S$41,MATCH("Generic Fuels"&amp;$E2363,CIMS!$W$4:$W$41,0)),1)</f>
        <v>1</v>
      </c>
      <c r="T2363" s="14">
        <f>IF(JCIMS!T2363&gt;=0,JCIMS!T2363/INDEX(CIMS!T$4:T$41,MATCH("Generic Fuels"&amp;$E2363,CIMS!$W$4:$W$41,0)),1)</f>
        <v>1</v>
      </c>
      <c r="V2363" t="str">
        <f t="shared" si="42"/>
        <v>QuebecTransportation FreightSolid Biomass</v>
      </c>
    </row>
    <row r="2364" spans="3:22" x14ac:dyDescent="0.25">
      <c r="C2364" s="6" t="s">
        <v>56</v>
      </c>
      <c r="D2364" s="6" t="s">
        <v>50</v>
      </c>
      <c r="E2364" t="s">
        <v>13</v>
      </c>
      <c r="F2364" s="6">
        <v>2005</v>
      </c>
      <c r="G2364" s="6" t="s">
        <v>14</v>
      </c>
      <c r="H2364" s="6" t="s">
        <v>15</v>
      </c>
      <c r="I2364" s="6" t="s">
        <v>16</v>
      </c>
      <c r="J2364" s="16">
        <f>IF(JCIMS!J2364&gt;=0,JCIMS!J2364/INDEX(CIMS!J$4:J$41,MATCH($C2364&amp;$E2364,CIMS!$W$4:$W$41,0)),1)</f>
        <v>1.1935048219468547</v>
      </c>
      <c r="K2364" s="16">
        <f>IF(JCIMS!K2364&gt;=0,JCIMS!K2364/INDEX(CIMS!K$4:K$41,MATCH($C2364&amp;$E2364,CIMS!$W$4:$W$41,0)),1)</f>
        <v>1.4646532101609557</v>
      </c>
      <c r="L2364" s="16">
        <f>IF(JCIMS!L2364&gt;=0,JCIMS!L2364/INDEX(CIMS!L$4:L$41,MATCH($C2364&amp;$E2364,CIMS!$W$4:$W$41,0)),1)</f>
        <v>1.9067048784566716</v>
      </c>
      <c r="M2364" s="16">
        <f>IF(JCIMS!M2364&gt;=0,JCIMS!M2364/INDEX(CIMS!M$4:M$41,MATCH($C2364&amp;$E2364,CIMS!$W$4:$W$41,0)),1)</f>
        <v>2.065422608529504</v>
      </c>
      <c r="N2364" s="16">
        <f>IF(JCIMS!N2364&gt;=0,JCIMS!N2364/INDEX(CIMS!N$4:N$41,MATCH($C2364&amp;$E2364,CIMS!$W$4:$W$41,0)),1)</f>
        <v>2.1367878648781691</v>
      </c>
      <c r="O2364" s="16">
        <f>IF(JCIMS!O2364&gt;=0,JCIMS!O2364/INDEX(CIMS!O$4:O$41,MATCH($C2364&amp;$E2364,CIMS!$W$4:$W$41,0)),1)</f>
        <v>2.7661981840238359</v>
      </c>
      <c r="P2364" s="16">
        <f>IF(JCIMS!P2364&gt;=0,JCIMS!P2364/INDEX(CIMS!P$4:P$41,MATCH($C2364&amp;$E2364,CIMS!$W$4:$W$41,0)),1)</f>
        <v>2.638352679524905</v>
      </c>
      <c r="Q2364" s="16">
        <f>IF(JCIMS!Q2364&gt;=0,JCIMS!Q2364/INDEX(CIMS!Q$4:Q$41,MATCH($C2364&amp;$E2364,CIMS!$W$4:$W$41,0)),1)</f>
        <v>2.518792341118008</v>
      </c>
      <c r="R2364" s="16">
        <f>IF(JCIMS!R2364&gt;=0,JCIMS!R2364/INDEX(CIMS!R$4:R$41,MATCH($C2364&amp;$E2364,CIMS!$W$4:$W$41,0)),1)</f>
        <v>2.4271402396353032</v>
      </c>
      <c r="S2364" s="16">
        <f>IF(JCIMS!S2364&gt;=0,JCIMS!S2364/INDEX(CIMS!S$4:S$41,MATCH($C2364&amp;$E2364,CIMS!$W$4:$W$41,0)),1)</f>
        <v>2.4378739551319732</v>
      </c>
      <c r="T2364" s="16">
        <f>IF(JCIMS!T2364&gt;=0,JCIMS!T2364/INDEX(CIMS!T$4:T$41,MATCH($C2364&amp;$E2364,CIMS!$W$4:$W$41,0)),1)</f>
        <v>2.4494291172026315</v>
      </c>
      <c r="V2364" t="str">
        <f t="shared" si="42"/>
        <v>QuebecTransportation PersonalBiodiesel</v>
      </c>
    </row>
    <row r="2365" spans="3:22" x14ac:dyDescent="0.25">
      <c r="C2365" s="6" t="s">
        <v>56</v>
      </c>
      <c r="D2365" s="6" t="s">
        <v>50</v>
      </c>
      <c r="E2365" t="s">
        <v>17</v>
      </c>
      <c r="F2365" s="6">
        <v>2005</v>
      </c>
      <c r="G2365" s="6" t="s">
        <v>14</v>
      </c>
      <c r="H2365" s="6" t="s">
        <v>15</v>
      </c>
      <c r="I2365" s="6" t="s">
        <v>16</v>
      </c>
      <c r="J2365" s="16">
        <f>IF(JCIMS!J2365&gt;=0,JCIMS!J2365/INDEX(CIMS!J$4:J$41,MATCH($C2365&amp;$E2365,CIMS!$W$4:$W$41,0)),1)</f>
        <v>2.2847389017505049</v>
      </c>
      <c r="K2365" s="16">
        <f>IF(JCIMS!K2365&gt;=0,JCIMS!K2365/INDEX(CIMS!K$4:K$41,MATCH($C2365&amp;$E2365,CIMS!$W$4:$W$41,0)),1)</f>
        <v>2.2239721999056652</v>
      </c>
      <c r="L2365" s="16">
        <f>IF(JCIMS!L2365&gt;=0,JCIMS!L2365/INDEX(CIMS!L$4:L$41,MATCH($C2365&amp;$E2365,CIMS!$W$4:$W$41,0)),1)</f>
        <v>2.3262190288273561</v>
      </c>
      <c r="M2365" s="16">
        <f>IF(JCIMS!M2365&gt;=0,JCIMS!M2365/INDEX(CIMS!M$4:M$41,MATCH($C2365&amp;$E2365,CIMS!$W$4:$W$41,0)),1)</f>
        <v>2.1306574027751326</v>
      </c>
      <c r="N2365" s="16">
        <f>IF(JCIMS!N2365&gt;=0,JCIMS!N2365/INDEX(CIMS!N$4:N$41,MATCH($C2365&amp;$E2365,CIMS!$W$4:$W$41,0)),1)</f>
        <v>1.9084927463218779</v>
      </c>
      <c r="O2365" s="16">
        <f>IF(JCIMS!O2365&gt;=0,JCIMS!O2365/INDEX(CIMS!O$4:O$41,MATCH($C2365&amp;$E2365,CIMS!$W$4:$W$41,0)),1)</f>
        <v>1.7559804921492377</v>
      </c>
      <c r="P2365" s="16">
        <f>IF(JCIMS!P2365&gt;=0,JCIMS!P2365/INDEX(CIMS!P$4:P$41,MATCH($C2365&amp;$E2365,CIMS!$W$4:$W$41,0)),1)</f>
        <v>1.6210332134963386</v>
      </c>
      <c r="Q2365" s="16">
        <f>IF(JCIMS!Q2365&gt;=0,JCIMS!Q2365/INDEX(CIMS!Q$4:Q$41,MATCH($C2365&amp;$E2365,CIMS!$W$4:$W$41,0)),1)</f>
        <v>1.5814359464751711</v>
      </c>
      <c r="R2365" s="16">
        <f>IF(JCIMS!R2365&gt;=0,JCIMS!R2365/INDEX(CIMS!R$4:R$41,MATCH($C2365&amp;$E2365,CIMS!$W$4:$W$41,0)),1)</f>
        <v>1.5194315480793046</v>
      </c>
      <c r="S2365" s="16">
        <f>IF(JCIMS!S2365&gt;=0,JCIMS!S2365/INDEX(CIMS!S$4:S$41,MATCH($C2365&amp;$E2365,CIMS!$W$4:$W$41,0)),1)</f>
        <v>1.4891013742211716</v>
      </c>
      <c r="T2365" s="16">
        <f>IF(JCIMS!T2365&gt;=0,JCIMS!T2365/INDEX(CIMS!T$4:T$41,MATCH($C2365&amp;$E2365,CIMS!$W$4:$W$41,0)),1)</f>
        <v>1.4663337625317803</v>
      </c>
      <c r="V2365" t="str">
        <f t="shared" si="42"/>
        <v>QuebecTransportation PersonalElectricity</v>
      </c>
    </row>
    <row r="2366" spans="3:22" x14ac:dyDescent="0.25">
      <c r="C2366" s="6" t="s">
        <v>56</v>
      </c>
      <c r="D2366" s="6" t="s">
        <v>50</v>
      </c>
      <c r="E2366" t="s">
        <v>18</v>
      </c>
      <c r="F2366" s="6">
        <v>2005</v>
      </c>
      <c r="G2366" s="6" t="s">
        <v>14</v>
      </c>
      <c r="H2366" s="6" t="s">
        <v>15</v>
      </c>
      <c r="I2366" s="6" t="s">
        <v>16</v>
      </c>
      <c r="J2366" s="16">
        <f>IF(JCIMS!J2366&gt;=0,JCIMS!J2366/INDEX(CIMS!J$4:J$41,MATCH($C2366&amp;$E2366,CIMS!$W$4:$W$41,0)),1)</f>
        <v>1.4967074766948496</v>
      </c>
      <c r="K2366" s="16">
        <f>IF(JCIMS!K2366&gt;=0,JCIMS!K2366/INDEX(CIMS!K$4:K$41,MATCH($C2366&amp;$E2366,CIMS!$W$4:$W$41,0)),1)</f>
        <v>1.5096193346575064</v>
      </c>
      <c r="L2366" s="16">
        <f>IF(JCIMS!L2366&gt;=0,JCIMS!L2366/INDEX(CIMS!L$4:L$41,MATCH($C2366&amp;$E2366,CIMS!$W$4:$W$41,0)),1)</f>
        <v>1.5519728687744847</v>
      </c>
      <c r="M2366" s="16">
        <f>IF(JCIMS!M2366&gt;=0,JCIMS!M2366/INDEX(CIMS!M$4:M$41,MATCH($C2366&amp;$E2366,CIMS!$W$4:$W$41,0)),1)</f>
        <v>1.5158636106250289</v>
      </c>
      <c r="N2366" s="16">
        <f>IF(JCIMS!N2366&gt;=0,JCIMS!N2366/INDEX(CIMS!N$4:N$41,MATCH($C2366&amp;$E2366,CIMS!$W$4:$W$41,0)),1)</f>
        <v>1.3846649563991889</v>
      </c>
      <c r="O2366" s="16">
        <f>IF(JCIMS!O2366&gt;=0,JCIMS!O2366/INDEX(CIMS!O$4:O$41,MATCH($C2366&amp;$E2366,CIMS!$W$4:$W$41,0)),1)</f>
        <v>1.8603382105380455</v>
      </c>
      <c r="P2366" s="16">
        <f>IF(JCIMS!P2366&gt;=0,JCIMS!P2366/INDEX(CIMS!P$4:P$41,MATCH($C2366&amp;$E2366,CIMS!$W$4:$W$41,0)),1)</f>
        <v>1.9899898735316925</v>
      </c>
      <c r="Q2366" s="16">
        <f>IF(JCIMS!Q2366&gt;=0,JCIMS!Q2366/INDEX(CIMS!Q$4:Q$41,MATCH($C2366&amp;$E2366,CIMS!$W$4:$W$41,0)),1)</f>
        <v>2.0904394100088002</v>
      </c>
      <c r="R2366" s="16">
        <f>IF(JCIMS!R2366&gt;=0,JCIMS!R2366/INDEX(CIMS!R$4:R$41,MATCH($C2366&amp;$E2366,CIMS!$W$4:$W$41,0)),1)</f>
        <v>1.9779993516075307</v>
      </c>
      <c r="S2366" s="16">
        <f>IF(JCIMS!S2366&gt;=0,JCIMS!S2366/INDEX(CIMS!S$4:S$41,MATCH($C2366&amp;$E2366,CIMS!$W$4:$W$41,0)),1)</f>
        <v>1.9780160696629212</v>
      </c>
      <c r="T2366" s="16">
        <f>IF(JCIMS!T2366&gt;=0,JCIMS!T2366/INDEX(CIMS!T$4:T$41,MATCH($C2366&amp;$E2366,CIMS!$W$4:$W$41,0)),1)</f>
        <v>1.9804248430708509</v>
      </c>
      <c r="V2366" t="str">
        <f t="shared" si="42"/>
        <v>QuebecTransportation PersonalEthanol</v>
      </c>
    </row>
    <row r="2367" spans="3:22" x14ac:dyDescent="0.25">
      <c r="C2367" s="6" t="s">
        <v>56</v>
      </c>
      <c r="D2367" s="6" t="s">
        <v>50</v>
      </c>
      <c r="E2367" t="s">
        <v>20</v>
      </c>
      <c r="F2367" s="6">
        <v>2005</v>
      </c>
      <c r="G2367" s="6" t="s">
        <v>14</v>
      </c>
      <c r="H2367" s="6" t="s">
        <v>15</v>
      </c>
      <c r="I2367" s="6" t="s">
        <v>16</v>
      </c>
      <c r="J2367" s="14">
        <f>IF(JCIMS!J2367&gt;=0,JCIMS!J2367/INDEX(CIMS!J$4:J$41,MATCH("Generic Fuels"&amp;$E2367,CIMS!$W$4:$W$41,0)),1)</f>
        <v>1.0595012890241373</v>
      </c>
      <c r="K2367" s="14">
        <f>IF(JCIMS!K2367&gt;=0,JCIMS!K2367/INDEX(CIMS!K$4:K$41,MATCH("Generic Fuels"&amp;$E2367,CIMS!$W$4:$W$41,0)),1)</f>
        <v>1.0699444650177998</v>
      </c>
      <c r="L2367" s="14">
        <f>IF(JCIMS!L2367&gt;=0,JCIMS!L2367/INDEX(CIMS!L$4:L$41,MATCH("Generic Fuels"&amp;$E2367,CIMS!$W$4:$W$41,0)),1)</f>
        <v>1.0119868681301378</v>
      </c>
      <c r="M2367" s="14">
        <f>IF(JCIMS!M2367&gt;=0,JCIMS!M2367/INDEX(CIMS!M$4:M$41,MATCH("Generic Fuels"&amp;$E2367,CIMS!$W$4:$W$41,0)),1)</f>
        <v>1.0514922103635149</v>
      </c>
      <c r="N2367" s="14">
        <f>IF(JCIMS!N2367&gt;=0,JCIMS!N2367/INDEX(CIMS!N$4:N$41,MATCH("Generic Fuels"&amp;$E2367,CIMS!$W$4:$W$41,0)),1)</f>
        <v>1.1786202410274755</v>
      </c>
      <c r="O2367" s="14">
        <f>IF(JCIMS!O2367&gt;=0,JCIMS!O2367/INDEX(CIMS!O$4:O$41,MATCH("Generic Fuels"&amp;$E2367,CIMS!$W$4:$W$41,0)),1)</f>
        <v>1.2083074852790308</v>
      </c>
      <c r="P2367" s="14">
        <f>IF(JCIMS!P2367&gt;=0,JCIMS!P2367/INDEX(CIMS!P$4:P$41,MATCH("Generic Fuels"&amp;$E2367,CIMS!$W$4:$W$41,0)),1)</f>
        <v>1.2477211953289598</v>
      </c>
      <c r="Q2367" s="14">
        <f>IF(JCIMS!Q2367&gt;=0,JCIMS!Q2367/INDEX(CIMS!Q$4:Q$41,MATCH("Generic Fuels"&amp;$E2367,CIMS!$W$4:$W$41,0)),1)</f>
        <v>1.3045138388946962</v>
      </c>
      <c r="R2367" s="14">
        <f>IF(JCIMS!R2367&gt;=0,JCIMS!R2367/INDEX(CIMS!R$4:R$41,MATCH("Generic Fuels"&amp;$E2367,CIMS!$W$4:$W$41,0)),1)</f>
        <v>1.2953615487442249</v>
      </c>
      <c r="S2367" s="14">
        <f>IF(JCIMS!S2367&gt;=0,JCIMS!S2367/INDEX(CIMS!S$4:S$41,MATCH("Generic Fuels"&amp;$E2367,CIMS!$W$4:$W$41,0)),1)</f>
        <v>1.2953615487442249</v>
      </c>
      <c r="T2367" s="14">
        <f>IF(JCIMS!T2367&gt;=0,JCIMS!T2367/INDEX(CIMS!T$4:T$41,MATCH("Generic Fuels"&amp;$E2367,CIMS!$W$4:$W$41,0)),1)</f>
        <v>1.2953615487442249</v>
      </c>
      <c r="V2367" t="str">
        <f t="shared" si="42"/>
        <v>QuebecTransportation PersonalJet Fuel</v>
      </c>
    </row>
    <row r="2368" spans="3:22" x14ac:dyDescent="0.25">
      <c r="C2368" s="6" t="s">
        <v>56</v>
      </c>
      <c r="D2368" s="6" t="s">
        <v>50</v>
      </c>
      <c r="E2368" t="s">
        <v>21</v>
      </c>
      <c r="F2368" s="6">
        <v>2005</v>
      </c>
      <c r="G2368" s="6" t="s">
        <v>14</v>
      </c>
      <c r="H2368" s="6" t="s">
        <v>15</v>
      </c>
      <c r="I2368" s="6" t="s">
        <v>16</v>
      </c>
      <c r="J2368" s="14">
        <f>IF(JCIMS!J2368&gt;=0,JCIMS!J2368/INDEX(CIMS!J$4:J$41,MATCH("Generic Fuels"&amp;$E2368,CIMS!$W$4:$W$41,0)),1)</f>
        <v>1</v>
      </c>
      <c r="K2368" s="14">
        <f>IF(JCIMS!K2368&gt;=0,JCIMS!K2368/INDEX(CIMS!K$4:K$41,MATCH("Generic Fuels"&amp;$E2368,CIMS!$W$4:$W$41,0)),1)</f>
        <v>1</v>
      </c>
      <c r="L2368" s="14">
        <f>IF(JCIMS!L2368&gt;=0,JCIMS!L2368/INDEX(CIMS!L$4:L$41,MATCH("Generic Fuels"&amp;$E2368,CIMS!$W$4:$W$41,0)),1)</f>
        <v>1</v>
      </c>
      <c r="M2368" s="14">
        <f>IF(JCIMS!M2368&gt;=0,JCIMS!M2368/INDEX(CIMS!M$4:M$41,MATCH("Generic Fuels"&amp;$E2368,CIMS!$W$4:$W$41,0)),1)</f>
        <v>1</v>
      </c>
      <c r="N2368" s="14">
        <f>IF(JCIMS!N2368&gt;=0,JCIMS!N2368/INDEX(CIMS!N$4:N$41,MATCH("Generic Fuels"&amp;$E2368,CIMS!$W$4:$W$41,0)),1)</f>
        <v>1</v>
      </c>
      <c r="O2368" s="14">
        <f>IF(JCIMS!O2368&gt;=0,JCIMS!O2368/INDEX(CIMS!O$4:O$41,MATCH("Generic Fuels"&amp;$E2368,CIMS!$W$4:$W$41,0)),1)</f>
        <v>1</v>
      </c>
      <c r="P2368" s="14">
        <f>IF(JCIMS!P2368&gt;=0,JCIMS!P2368/INDEX(CIMS!P$4:P$41,MATCH("Generic Fuels"&amp;$E2368,CIMS!$W$4:$W$41,0)),1)</f>
        <v>1</v>
      </c>
      <c r="Q2368" s="14">
        <f>IF(JCIMS!Q2368&gt;=0,JCIMS!Q2368/INDEX(CIMS!Q$4:Q$41,MATCH("Generic Fuels"&amp;$E2368,CIMS!$W$4:$W$41,0)),1)</f>
        <v>1</v>
      </c>
      <c r="R2368" s="14">
        <f>IF(JCIMS!R2368&gt;=0,JCIMS!R2368/INDEX(CIMS!R$4:R$41,MATCH("Generic Fuels"&amp;$E2368,CIMS!$W$4:$W$41,0)),1)</f>
        <v>1</v>
      </c>
      <c r="S2368" s="14">
        <f>IF(JCIMS!S2368&gt;=0,JCIMS!S2368/INDEX(CIMS!S$4:S$41,MATCH("Generic Fuels"&amp;$E2368,CIMS!$W$4:$W$41,0)),1)</f>
        <v>1</v>
      </c>
      <c r="T2368" s="14">
        <f>IF(JCIMS!T2368&gt;=0,JCIMS!T2368/INDEX(CIMS!T$4:T$41,MATCH("Generic Fuels"&amp;$E2368,CIMS!$W$4:$W$41,0)),1)</f>
        <v>1</v>
      </c>
      <c r="V2368" t="str">
        <f t="shared" si="42"/>
        <v>QuebecTransportation PersonalBlack Liquor</v>
      </c>
    </row>
    <row r="2369" spans="3:22" x14ac:dyDescent="0.25">
      <c r="C2369" s="6" t="s">
        <v>56</v>
      </c>
      <c r="D2369" s="6" t="s">
        <v>50</v>
      </c>
      <c r="E2369" t="s">
        <v>22</v>
      </c>
      <c r="F2369" s="6">
        <v>2005</v>
      </c>
      <c r="G2369" s="6" t="s">
        <v>14</v>
      </c>
      <c r="H2369" s="6" t="s">
        <v>15</v>
      </c>
      <c r="I2369" s="6" t="s">
        <v>16</v>
      </c>
      <c r="J2369" s="14">
        <f>IF(JCIMS!J2369&gt;=0,JCIMS!J2369/INDEX(CIMS!J$4:J$41,MATCH("Generic Fuels"&amp;$E2369,CIMS!$W$4:$W$41,0)),1)</f>
        <v>1</v>
      </c>
      <c r="K2369" s="14">
        <f>IF(JCIMS!K2369&gt;=0,JCIMS!K2369/INDEX(CIMS!K$4:K$41,MATCH("Generic Fuels"&amp;$E2369,CIMS!$W$4:$W$41,0)),1)</f>
        <v>1</v>
      </c>
      <c r="L2369" s="14">
        <f>IF(JCIMS!L2369&gt;=0,JCIMS!L2369/INDEX(CIMS!L$4:L$41,MATCH("Generic Fuels"&amp;$E2369,CIMS!$W$4:$W$41,0)),1)</f>
        <v>1</v>
      </c>
      <c r="M2369" s="14">
        <f>IF(JCIMS!M2369&gt;=0,JCIMS!M2369/INDEX(CIMS!M$4:M$41,MATCH("Generic Fuels"&amp;$E2369,CIMS!$W$4:$W$41,0)),1)</f>
        <v>1</v>
      </c>
      <c r="N2369" s="14">
        <f>IF(JCIMS!N2369&gt;=0,JCIMS!N2369/INDEX(CIMS!N$4:N$41,MATCH("Generic Fuels"&amp;$E2369,CIMS!$W$4:$W$41,0)),1)</f>
        <v>1</v>
      </c>
      <c r="O2369" s="14">
        <f>IF(JCIMS!O2369&gt;=0,JCIMS!O2369/INDEX(CIMS!O$4:O$41,MATCH("Generic Fuels"&amp;$E2369,CIMS!$W$4:$W$41,0)),1)</f>
        <v>1</v>
      </c>
      <c r="P2369" s="14">
        <f>IF(JCIMS!P2369&gt;=0,JCIMS!P2369/INDEX(CIMS!P$4:P$41,MATCH("Generic Fuels"&amp;$E2369,CIMS!$W$4:$W$41,0)),1)</f>
        <v>1</v>
      </c>
      <c r="Q2369" s="14">
        <f>IF(JCIMS!Q2369&gt;=0,JCIMS!Q2369/INDEX(CIMS!Q$4:Q$41,MATCH("Generic Fuels"&amp;$E2369,CIMS!$W$4:$W$41,0)),1)</f>
        <v>1</v>
      </c>
      <c r="R2369" s="14">
        <f>IF(JCIMS!R2369&gt;=0,JCIMS!R2369/INDEX(CIMS!R$4:R$41,MATCH("Generic Fuels"&amp;$E2369,CIMS!$W$4:$W$41,0)),1)</f>
        <v>1</v>
      </c>
      <c r="S2369" s="14">
        <f>IF(JCIMS!S2369&gt;=0,JCIMS!S2369/INDEX(CIMS!S$4:S$41,MATCH("Generic Fuels"&amp;$E2369,CIMS!$W$4:$W$41,0)),1)</f>
        <v>1</v>
      </c>
      <c r="T2369" s="14">
        <f>IF(JCIMS!T2369&gt;=0,JCIMS!T2369/INDEX(CIMS!T$4:T$41,MATCH("Generic Fuels"&amp;$E2369,CIMS!$W$4:$W$41,0)),1)</f>
        <v>1</v>
      </c>
      <c r="V2369" t="str">
        <f t="shared" si="42"/>
        <v>QuebecTransportation PersonalCoal</v>
      </c>
    </row>
    <row r="2370" spans="3:22" x14ac:dyDescent="0.25">
      <c r="C2370" s="6" t="s">
        <v>56</v>
      </c>
      <c r="D2370" s="6" t="s">
        <v>50</v>
      </c>
      <c r="E2370" t="s">
        <v>23</v>
      </c>
      <c r="F2370" s="6">
        <v>2005</v>
      </c>
      <c r="G2370" s="6" t="s">
        <v>14</v>
      </c>
      <c r="H2370" s="6" t="s">
        <v>15</v>
      </c>
      <c r="I2370" s="6" t="s">
        <v>16</v>
      </c>
      <c r="J2370" s="14">
        <f>IF(JCIMS!J2370&gt;=0,JCIMS!J2370/INDEX(CIMS!J$4:J$41,MATCH("Generic Fuels"&amp;$E2370,CIMS!$W$4:$W$41,0)),1)</f>
        <v>1</v>
      </c>
      <c r="K2370" s="14">
        <f>IF(JCIMS!K2370&gt;=0,JCIMS!K2370/INDEX(CIMS!K$4:K$41,MATCH("Generic Fuels"&amp;$E2370,CIMS!$W$4:$W$41,0)),1)</f>
        <v>1</v>
      </c>
      <c r="L2370" s="14">
        <f>IF(JCIMS!L2370&gt;=0,JCIMS!L2370/INDEX(CIMS!L$4:L$41,MATCH("Generic Fuels"&amp;$E2370,CIMS!$W$4:$W$41,0)),1)</f>
        <v>1</v>
      </c>
      <c r="M2370" s="14">
        <f>IF(JCIMS!M2370&gt;=0,JCIMS!M2370/INDEX(CIMS!M$4:M$41,MATCH("Generic Fuels"&amp;$E2370,CIMS!$W$4:$W$41,0)),1)</f>
        <v>1</v>
      </c>
      <c r="N2370" s="14">
        <f>IF(JCIMS!N2370&gt;=0,JCIMS!N2370/INDEX(CIMS!N$4:N$41,MATCH("Generic Fuels"&amp;$E2370,CIMS!$W$4:$W$41,0)),1)</f>
        <v>1</v>
      </c>
      <c r="O2370" s="14">
        <f>IF(JCIMS!O2370&gt;=0,JCIMS!O2370/INDEX(CIMS!O$4:O$41,MATCH("Generic Fuels"&amp;$E2370,CIMS!$W$4:$W$41,0)),1)</f>
        <v>1</v>
      </c>
      <c r="P2370" s="14">
        <f>IF(JCIMS!P2370&gt;=0,JCIMS!P2370/INDEX(CIMS!P$4:P$41,MATCH("Generic Fuels"&amp;$E2370,CIMS!$W$4:$W$41,0)),1)</f>
        <v>1</v>
      </c>
      <c r="Q2370" s="14">
        <f>IF(JCIMS!Q2370&gt;=0,JCIMS!Q2370/INDEX(CIMS!Q$4:Q$41,MATCH("Generic Fuels"&amp;$E2370,CIMS!$W$4:$W$41,0)),1)</f>
        <v>1</v>
      </c>
      <c r="R2370" s="14">
        <f>IF(JCIMS!R2370&gt;=0,JCIMS!R2370/INDEX(CIMS!R$4:R$41,MATCH("Generic Fuels"&amp;$E2370,CIMS!$W$4:$W$41,0)),1)</f>
        <v>1</v>
      </c>
      <c r="S2370" s="14">
        <f>IF(JCIMS!S2370&gt;=0,JCIMS!S2370/INDEX(CIMS!S$4:S$41,MATCH("Generic Fuels"&amp;$E2370,CIMS!$W$4:$W$41,0)),1)</f>
        <v>1</v>
      </c>
      <c r="T2370" s="14">
        <f>IF(JCIMS!T2370&gt;=0,JCIMS!T2370/INDEX(CIMS!T$4:T$41,MATCH("Generic Fuels"&amp;$E2370,CIMS!$W$4:$W$41,0)),1)</f>
        <v>1</v>
      </c>
      <c r="V2370" t="str">
        <f t="shared" si="42"/>
        <v>QuebecTransportation PersonalCoke</v>
      </c>
    </row>
    <row r="2371" spans="3:22" x14ac:dyDescent="0.25">
      <c r="C2371" s="6" t="s">
        <v>56</v>
      </c>
      <c r="D2371" s="6" t="s">
        <v>50</v>
      </c>
      <c r="E2371" t="s">
        <v>24</v>
      </c>
      <c r="F2371" s="6">
        <v>2005</v>
      </c>
      <c r="G2371" s="6" t="s">
        <v>14</v>
      </c>
      <c r="H2371" s="6" t="s">
        <v>15</v>
      </c>
      <c r="I2371" s="6" t="s">
        <v>16</v>
      </c>
      <c r="J2371" s="14">
        <f>IF(JCIMS!J2371&gt;=0,JCIMS!J2371/INDEX(CIMS!J$4:J$41,MATCH("Generic Fuels"&amp;$E2371,CIMS!$W$4:$W$41,0)),1)</f>
        <v>0.71377922602832111</v>
      </c>
      <c r="K2371" s="14">
        <f>IF(JCIMS!K2371&gt;=0,JCIMS!K2371/INDEX(CIMS!K$4:K$41,MATCH("Generic Fuels"&amp;$E2371,CIMS!$W$4:$W$41,0)),1)</f>
        <v>0.68638247015552012</v>
      </c>
      <c r="L2371" s="14">
        <f>IF(JCIMS!L2371&gt;=0,JCIMS!L2371/INDEX(CIMS!L$4:L$41,MATCH("Generic Fuels"&amp;$E2371,CIMS!$W$4:$W$41,0)),1)</f>
        <v>0.55003325499412459</v>
      </c>
      <c r="M2371" s="14">
        <f>IF(JCIMS!M2371&gt;=0,JCIMS!M2371/INDEX(CIMS!M$4:M$41,MATCH("Generic Fuels"&amp;$E2371,CIMS!$W$4:$W$41,0)),1)</f>
        <v>0.57707637410411727</v>
      </c>
      <c r="N2371" s="14">
        <f>IF(JCIMS!N2371&gt;=0,JCIMS!N2371/INDEX(CIMS!N$4:N$41,MATCH("Generic Fuels"&amp;$E2371,CIMS!$W$4:$W$41,0)),1)</f>
        <v>0.75231443873323045</v>
      </c>
      <c r="O2371" s="14">
        <f>IF(JCIMS!O2371&gt;=0,JCIMS!O2371/INDEX(CIMS!O$4:O$41,MATCH("Generic Fuels"&amp;$E2371,CIMS!$W$4:$W$41,0)),1)</f>
        <v>0.85056559133584853</v>
      </c>
      <c r="P2371" s="14">
        <f>IF(JCIMS!P2371&gt;=0,JCIMS!P2371/INDEX(CIMS!P$4:P$41,MATCH("Generic Fuels"&amp;$E2371,CIMS!$W$4:$W$41,0)),1)</f>
        <v>0.94952517772107392</v>
      </c>
      <c r="Q2371" s="14">
        <f>IF(JCIMS!Q2371&gt;=0,JCIMS!Q2371/INDEX(CIMS!Q$4:Q$41,MATCH("Generic Fuels"&amp;$E2371,CIMS!$W$4:$W$41,0)),1)</f>
        <v>1.0531374045807169</v>
      </c>
      <c r="R2371" s="14">
        <f>IF(JCIMS!R2371&gt;=0,JCIMS!R2371/INDEX(CIMS!R$4:R$41,MATCH("Generic Fuels"&amp;$E2371,CIMS!$W$4:$W$41,0)),1)</f>
        <v>1.091611855534006</v>
      </c>
      <c r="S2371" s="14">
        <f>IF(JCIMS!S2371&gt;=0,JCIMS!S2371/INDEX(CIMS!S$4:S$41,MATCH("Generic Fuels"&amp;$E2371,CIMS!$W$4:$W$41,0)),1)</f>
        <v>1.099535135250848</v>
      </c>
      <c r="T2371" s="14">
        <f>IF(JCIMS!T2371&gt;=0,JCIMS!T2371/INDEX(CIMS!T$4:T$41,MATCH("Generic Fuels"&amp;$E2371,CIMS!$W$4:$W$41,0)),1)</f>
        <v>1.1131232448047161</v>
      </c>
      <c r="V2371" t="str">
        <f t="shared" si="42"/>
        <v>QuebecTransportation PersonalDiesel</v>
      </c>
    </row>
    <row r="2372" spans="3:22" x14ac:dyDescent="0.25">
      <c r="C2372" s="6" t="s">
        <v>56</v>
      </c>
      <c r="D2372" s="6" t="s">
        <v>50</v>
      </c>
      <c r="E2372" t="s">
        <v>25</v>
      </c>
      <c r="F2372" s="6">
        <v>2005</v>
      </c>
      <c r="G2372" s="6" t="s">
        <v>14</v>
      </c>
      <c r="H2372" s="6" t="s">
        <v>15</v>
      </c>
      <c r="I2372" s="6" t="s">
        <v>16</v>
      </c>
      <c r="J2372" s="14">
        <f>IF(JCIMS!J2372&gt;=0,JCIMS!J2372/INDEX(CIMS!J$4:J$41,MATCH("Generic Fuels"&amp;$E2372,CIMS!$W$4:$W$41,0)),1)</f>
        <v>0.75114758425334649</v>
      </c>
      <c r="K2372" s="14">
        <f>IF(JCIMS!K2372&gt;=0,JCIMS!K2372/INDEX(CIMS!K$4:K$41,MATCH("Generic Fuels"&amp;$E2372,CIMS!$W$4:$W$41,0)),1)</f>
        <v>0.71726153376692892</v>
      </c>
      <c r="L2372" s="14">
        <f>IF(JCIMS!L2372&gt;=0,JCIMS!L2372/INDEX(CIMS!L$4:L$41,MATCH("Generic Fuels"&amp;$E2372,CIMS!$W$4:$W$41,0)),1)</f>
        <v>0.43855160020986367</v>
      </c>
      <c r="M2372" s="14">
        <f>IF(JCIMS!M2372&gt;=0,JCIMS!M2372/INDEX(CIMS!M$4:M$41,MATCH("Generic Fuels"&amp;$E2372,CIMS!$W$4:$W$41,0)),1)</f>
        <v>0.53153883246795641</v>
      </c>
      <c r="N2372" s="14">
        <f>IF(JCIMS!N2372&gt;=0,JCIMS!N2372/INDEX(CIMS!N$4:N$41,MATCH("Generic Fuels"&amp;$E2372,CIMS!$W$4:$W$41,0)),1)</f>
        <v>0.69953911004266456</v>
      </c>
      <c r="O2372" s="14">
        <f>IF(JCIMS!O2372&gt;=0,JCIMS!O2372/INDEX(CIMS!O$4:O$41,MATCH("Generic Fuels"&amp;$E2372,CIMS!$W$4:$W$41,0)),1)</f>
        <v>0.78060832586839135</v>
      </c>
      <c r="P2372" s="14">
        <f>IF(JCIMS!P2372&gt;=0,JCIMS!P2372/INDEX(CIMS!P$4:P$41,MATCH("Generic Fuels"&amp;$E2372,CIMS!$W$4:$W$41,0)),1)</f>
        <v>0.85110762955413288</v>
      </c>
      <c r="Q2372" s="14">
        <f>IF(JCIMS!Q2372&gt;=0,JCIMS!Q2372/INDEX(CIMS!Q$4:Q$41,MATCH("Generic Fuels"&amp;$E2372,CIMS!$W$4:$W$41,0)),1)</f>
        <v>0.94156825249085196</v>
      </c>
      <c r="R2372" s="14">
        <f>IF(JCIMS!R2372&gt;=0,JCIMS!R2372/INDEX(CIMS!R$4:R$41,MATCH("Generic Fuels"&amp;$E2372,CIMS!$W$4:$W$41,0)),1)</f>
        <v>0.98373233433444895</v>
      </c>
      <c r="S2372" s="14">
        <f>IF(JCIMS!S2372&gt;=0,JCIMS!S2372/INDEX(CIMS!S$4:S$41,MATCH("Generic Fuels"&amp;$E2372,CIMS!$W$4:$W$41,0)),1)</f>
        <v>0.99497325353468813</v>
      </c>
      <c r="T2372" s="14">
        <f>IF(JCIMS!T2372&gt;=0,JCIMS!T2372/INDEX(CIMS!T$4:T$41,MATCH("Generic Fuels"&amp;$E2372,CIMS!$W$4:$W$41,0)),1)</f>
        <v>1.0112126161159198</v>
      </c>
      <c r="V2372" t="str">
        <f t="shared" ref="V2372:V2435" si="43">C2372&amp;D2372&amp;E2372</f>
        <v>QuebecTransportation PersonalGasoline</v>
      </c>
    </row>
    <row r="2373" spans="3:22" x14ac:dyDescent="0.25">
      <c r="C2373" s="6" t="s">
        <v>56</v>
      </c>
      <c r="D2373" s="6" t="s">
        <v>50</v>
      </c>
      <c r="E2373" t="s">
        <v>26</v>
      </c>
      <c r="F2373" s="6">
        <v>2005</v>
      </c>
      <c r="G2373" s="6" t="s">
        <v>14</v>
      </c>
      <c r="H2373" s="6" t="s">
        <v>15</v>
      </c>
      <c r="I2373" s="6" t="s">
        <v>16</v>
      </c>
      <c r="J2373" s="14">
        <f>IF(JCIMS!J2373&gt;=0,JCIMS!J2373/INDEX(CIMS!J$4:J$41,MATCH("Generic Fuels"&amp;$E2373,CIMS!$W$4:$W$41,0)),1)</f>
        <v>1</v>
      </c>
      <c r="K2373" s="14">
        <f>IF(JCIMS!K2373&gt;=0,JCIMS!K2373/INDEX(CIMS!K$4:K$41,MATCH("Generic Fuels"&amp;$E2373,CIMS!$W$4:$W$41,0)),1)</f>
        <v>1</v>
      </c>
      <c r="L2373" s="14">
        <f>IF(JCIMS!L2373&gt;=0,JCIMS!L2373/INDEX(CIMS!L$4:L$41,MATCH("Generic Fuels"&amp;$E2373,CIMS!$W$4:$W$41,0)),1)</f>
        <v>1</v>
      </c>
      <c r="M2373" s="14">
        <f>IF(JCIMS!M2373&gt;=0,JCIMS!M2373/INDEX(CIMS!M$4:M$41,MATCH("Generic Fuels"&amp;$E2373,CIMS!$W$4:$W$41,0)),1)</f>
        <v>1</v>
      </c>
      <c r="N2373" s="14">
        <f>IF(JCIMS!N2373&gt;=0,JCIMS!N2373/INDEX(CIMS!N$4:N$41,MATCH("Generic Fuels"&amp;$E2373,CIMS!$W$4:$W$41,0)),1)</f>
        <v>1</v>
      </c>
      <c r="O2373" s="14">
        <f>IF(JCIMS!O2373&gt;=0,JCIMS!O2373/INDEX(CIMS!O$4:O$41,MATCH("Generic Fuels"&amp;$E2373,CIMS!$W$4:$W$41,0)),1)</f>
        <v>1</v>
      </c>
      <c r="P2373" s="14">
        <f>IF(JCIMS!P2373&gt;=0,JCIMS!P2373/INDEX(CIMS!P$4:P$41,MATCH("Generic Fuels"&amp;$E2373,CIMS!$W$4:$W$41,0)),1)</f>
        <v>1</v>
      </c>
      <c r="Q2373" s="14">
        <f>IF(JCIMS!Q2373&gt;=0,JCIMS!Q2373/INDEX(CIMS!Q$4:Q$41,MATCH("Generic Fuels"&amp;$E2373,CIMS!$W$4:$W$41,0)),1)</f>
        <v>1</v>
      </c>
      <c r="R2373" s="14">
        <f>IF(JCIMS!R2373&gt;=0,JCIMS!R2373/INDEX(CIMS!R$4:R$41,MATCH("Generic Fuels"&amp;$E2373,CIMS!$W$4:$W$41,0)),1)</f>
        <v>1</v>
      </c>
      <c r="S2373" s="14">
        <f>IF(JCIMS!S2373&gt;=0,JCIMS!S2373/INDEX(CIMS!S$4:S$41,MATCH("Generic Fuels"&amp;$E2373,CIMS!$W$4:$W$41,0)),1)</f>
        <v>1</v>
      </c>
      <c r="T2373" s="14">
        <f>IF(JCIMS!T2373&gt;=0,JCIMS!T2373/INDEX(CIMS!T$4:T$41,MATCH("Generic Fuels"&amp;$E2373,CIMS!$W$4:$W$41,0)),1)</f>
        <v>1</v>
      </c>
      <c r="V2373" t="str">
        <f t="shared" si="43"/>
        <v>QuebecTransportation PersonalFuel Oil</v>
      </c>
    </row>
    <row r="2374" spans="3:22" x14ac:dyDescent="0.25">
      <c r="C2374" s="6" t="s">
        <v>56</v>
      </c>
      <c r="D2374" s="6" t="s">
        <v>50</v>
      </c>
      <c r="E2374" t="s">
        <v>27</v>
      </c>
      <c r="F2374" s="6">
        <v>2005</v>
      </c>
      <c r="G2374" s="6" t="s">
        <v>14</v>
      </c>
      <c r="H2374" s="6" t="s">
        <v>15</v>
      </c>
      <c r="I2374" s="6" t="s">
        <v>16</v>
      </c>
      <c r="J2374" s="14">
        <f>IF(JCIMS!J2374&gt;=0,JCIMS!J2374/INDEX(CIMS!J$4:J$41,MATCH("Generic Fuels"&amp;$E2374,CIMS!$W$4:$W$41,0)),1)</f>
        <v>1</v>
      </c>
      <c r="K2374" s="14">
        <f>IF(JCIMS!K2374&gt;=0,JCIMS!K2374/INDEX(CIMS!K$4:K$41,MATCH("Generic Fuels"&amp;$E2374,CIMS!$W$4:$W$41,0)),1)</f>
        <v>1</v>
      </c>
      <c r="L2374" s="14">
        <f>IF(JCIMS!L2374&gt;=0,JCIMS!L2374/INDEX(CIMS!L$4:L$41,MATCH("Generic Fuels"&amp;$E2374,CIMS!$W$4:$W$41,0)),1)</f>
        <v>1</v>
      </c>
      <c r="M2374" s="14">
        <f>IF(JCIMS!M2374&gt;=0,JCIMS!M2374/INDEX(CIMS!M$4:M$41,MATCH("Generic Fuels"&amp;$E2374,CIMS!$W$4:$W$41,0)),1)</f>
        <v>1</v>
      </c>
      <c r="N2374" s="14">
        <f>IF(JCIMS!N2374&gt;=0,JCIMS!N2374/INDEX(CIMS!N$4:N$41,MATCH("Generic Fuels"&amp;$E2374,CIMS!$W$4:$W$41,0)),1)</f>
        <v>1</v>
      </c>
      <c r="O2374" s="14">
        <f>IF(JCIMS!O2374&gt;=0,JCIMS!O2374/INDEX(CIMS!O$4:O$41,MATCH("Generic Fuels"&amp;$E2374,CIMS!$W$4:$W$41,0)),1)</f>
        <v>1</v>
      </c>
      <c r="P2374" s="14">
        <f>IF(JCIMS!P2374&gt;=0,JCIMS!P2374/INDEX(CIMS!P$4:P$41,MATCH("Generic Fuels"&amp;$E2374,CIMS!$W$4:$W$41,0)),1)</f>
        <v>1</v>
      </c>
      <c r="Q2374" s="14">
        <f>IF(JCIMS!Q2374&gt;=0,JCIMS!Q2374/INDEX(CIMS!Q$4:Q$41,MATCH("Generic Fuels"&amp;$E2374,CIMS!$W$4:$W$41,0)),1)</f>
        <v>1</v>
      </c>
      <c r="R2374" s="14">
        <f>IF(JCIMS!R2374&gt;=0,JCIMS!R2374/INDEX(CIMS!R$4:R$41,MATCH("Generic Fuels"&amp;$E2374,CIMS!$W$4:$W$41,0)),1)</f>
        <v>1</v>
      </c>
      <c r="S2374" s="14">
        <f>IF(JCIMS!S2374&gt;=0,JCIMS!S2374/INDEX(CIMS!S$4:S$41,MATCH("Generic Fuels"&amp;$E2374,CIMS!$W$4:$W$41,0)),1)</f>
        <v>1</v>
      </c>
      <c r="T2374" s="14">
        <f>IF(JCIMS!T2374&gt;=0,JCIMS!T2374/INDEX(CIMS!T$4:T$41,MATCH("Generic Fuels"&amp;$E2374,CIMS!$W$4:$W$41,0)),1)</f>
        <v>1</v>
      </c>
      <c r="V2374" t="str">
        <f t="shared" si="43"/>
        <v>QuebecTransportation PersonalHydrogen</v>
      </c>
    </row>
    <row r="2375" spans="3:22" x14ac:dyDescent="0.25">
      <c r="C2375" s="6" t="s">
        <v>56</v>
      </c>
      <c r="D2375" s="6" t="s">
        <v>50</v>
      </c>
      <c r="E2375" t="s">
        <v>28</v>
      </c>
      <c r="F2375" s="6">
        <v>2005</v>
      </c>
      <c r="G2375" s="6" t="s">
        <v>14</v>
      </c>
      <c r="H2375" s="6" t="s">
        <v>15</v>
      </c>
      <c r="I2375" s="6" t="s">
        <v>16</v>
      </c>
      <c r="J2375" s="14">
        <f>IF(JCIMS!J2375&gt;=0,JCIMS!J2375/INDEX(CIMS!J$4:J$41,MATCH("Generic Fuels"&amp;$E2375,CIMS!$W$4:$W$41,0)),1)</f>
        <v>1</v>
      </c>
      <c r="K2375" s="14">
        <f>IF(JCIMS!K2375&gt;=0,JCIMS!K2375/INDEX(CIMS!K$4:K$41,MATCH("Generic Fuels"&amp;$E2375,CIMS!$W$4:$W$41,0)),1)</f>
        <v>1</v>
      </c>
      <c r="L2375" s="14">
        <f>IF(JCIMS!L2375&gt;=0,JCIMS!L2375/INDEX(CIMS!L$4:L$41,MATCH("Generic Fuels"&amp;$E2375,CIMS!$W$4:$W$41,0)),1)</f>
        <v>1</v>
      </c>
      <c r="M2375" s="14">
        <f>IF(JCIMS!M2375&gt;=0,JCIMS!M2375/INDEX(CIMS!M$4:M$41,MATCH("Generic Fuels"&amp;$E2375,CIMS!$W$4:$W$41,0)),1)</f>
        <v>1</v>
      </c>
      <c r="N2375" s="14">
        <f>IF(JCIMS!N2375&gt;=0,JCIMS!N2375/INDEX(CIMS!N$4:N$41,MATCH("Generic Fuels"&amp;$E2375,CIMS!$W$4:$W$41,0)),1)</f>
        <v>1</v>
      </c>
      <c r="O2375" s="14">
        <f>IF(JCIMS!O2375&gt;=0,JCIMS!O2375/INDEX(CIMS!O$4:O$41,MATCH("Generic Fuels"&amp;$E2375,CIMS!$W$4:$W$41,0)),1)</f>
        <v>1</v>
      </c>
      <c r="P2375" s="14">
        <f>IF(JCIMS!P2375&gt;=0,JCIMS!P2375/INDEX(CIMS!P$4:P$41,MATCH("Generic Fuels"&amp;$E2375,CIMS!$W$4:$W$41,0)),1)</f>
        <v>1</v>
      </c>
      <c r="Q2375" s="14">
        <f>IF(JCIMS!Q2375&gt;=0,JCIMS!Q2375/INDEX(CIMS!Q$4:Q$41,MATCH("Generic Fuels"&amp;$E2375,CIMS!$W$4:$W$41,0)),1)</f>
        <v>1</v>
      </c>
      <c r="R2375" s="14">
        <f>IF(JCIMS!R2375&gt;=0,JCIMS!R2375/INDEX(CIMS!R$4:R$41,MATCH("Generic Fuels"&amp;$E2375,CIMS!$W$4:$W$41,0)),1)</f>
        <v>1</v>
      </c>
      <c r="S2375" s="14">
        <f>IF(JCIMS!S2375&gt;=0,JCIMS!S2375/INDEX(CIMS!S$4:S$41,MATCH("Generic Fuels"&amp;$E2375,CIMS!$W$4:$W$41,0)),1)</f>
        <v>1</v>
      </c>
      <c r="T2375" s="14">
        <f>IF(JCIMS!T2375&gt;=0,JCIMS!T2375/INDEX(CIMS!T$4:T$41,MATCH("Generic Fuels"&amp;$E2375,CIMS!$W$4:$W$41,0)),1)</f>
        <v>1</v>
      </c>
      <c r="V2375" t="str">
        <f t="shared" si="43"/>
        <v>QuebecTransportation PersonalBiogas</v>
      </c>
    </row>
    <row r="2376" spans="3:22" x14ac:dyDescent="0.25">
      <c r="C2376" s="6" t="s">
        <v>56</v>
      </c>
      <c r="D2376" s="6" t="s">
        <v>50</v>
      </c>
      <c r="E2376" t="s">
        <v>29</v>
      </c>
      <c r="F2376" s="6">
        <v>2005</v>
      </c>
      <c r="G2376" s="6" t="s">
        <v>14</v>
      </c>
      <c r="H2376" s="6" t="s">
        <v>15</v>
      </c>
      <c r="I2376" s="6" t="s">
        <v>16</v>
      </c>
      <c r="J2376" s="14">
        <f>IF(JCIMS!J2376&gt;=0,JCIMS!J2376/INDEX(CIMS!J$4:J$41,MATCH("Generic Fuels"&amp;$E2376,CIMS!$W$4:$W$41,0)),1)</f>
        <v>1</v>
      </c>
      <c r="K2376" s="14">
        <f>IF(JCIMS!K2376&gt;=0,JCIMS!K2376/INDEX(CIMS!K$4:K$41,MATCH("Generic Fuels"&amp;$E2376,CIMS!$W$4:$W$41,0)),1)</f>
        <v>1</v>
      </c>
      <c r="L2376" s="14">
        <f>IF(JCIMS!L2376&gt;=0,JCIMS!L2376/INDEX(CIMS!L$4:L$41,MATCH("Generic Fuels"&amp;$E2376,CIMS!$W$4:$W$41,0)),1)</f>
        <v>1</v>
      </c>
      <c r="M2376" s="14">
        <f>IF(JCIMS!M2376&gt;=0,JCIMS!M2376/INDEX(CIMS!M$4:M$41,MATCH("Generic Fuels"&amp;$E2376,CIMS!$W$4:$W$41,0)),1)</f>
        <v>1</v>
      </c>
      <c r="N2376" s="14">
        <f>IF(JCIMS!N2376&gt;=0,JCIMS!N2376/INDEX(CIMS!N$4:N$41,MATCH("Generic Fuels"&amp;$E2376,CIMS!$W$4:$W$41,0)),1)</f>
        <v>1</v>
      </c>
      <c r="O2376" s="14">
        <f>IF(JCIMS!O2376&gt;=0,JCIMS!O2376/INDEX(CIMS!O$4:O$41,MATCH("Generic Fuels"&amp;$E2376,CIMS!$W$4:$W$41,0)),1)</f>
        <v>1</v>
      </c>
      <c r="P2376" s="14">
        <f>IF(JCIMS!P2376&gt;=0,JCIMS!P2376/INDEX(CIMS!P$4:P$41,MATCH("Generic Fuels"&amp;$E2376,CIMS!$W$4:$W$41,0)),1)</f>
        <v>1</v>
      </c>
      <c r="Q2376" s="14">
        <f>IF(JCIMS!Q2376&gt;=0,JCIMS!Q2376/INDEX(CIMS!Q$4:Q$41,MATCH("Generic Fuels"&amp;$E2376,CIMS!$W$4:$W$41,0)),1)</f>
        <v>1</v>
      </c>
      <c r="R2376" s="14">
        <f>IF(JCIMS!R2376&gt;=0,JCIMS!R2376/INDEX(CIMS!R$4:R$41,MATCH("Generic Fuels"&amp;$E2376,CIMS!$W$4:$W$41,0)),1)</f>
        <v>1</v>
      </c>
      <c r="S2376" s="14">
        <f>IF(JCIMS!S2376&gt;=0,JCIMS!S2376/INDEX(CIMS!S$4:S$41,MATCH("Generic Fuels"&amp;$E2376,CIMS!$W$4:$W$41,0)),1)</f>
        <v>1</v>
      </c>
      <c r="T2376" s="14">
        <f>IF(JCIMS!T2376&gt;=0,JCIMS!T2376/INDEX(CIMS!T$4:T$41,MATCH("Generic Fuels"&amp;$E2376,CIMS!$W$4:$W$41,0)),1)</f>
        <v>1</v>
      </c>
      <c r="V2376" t="str">
        <f t="shared" si="43"/>
        <v>QuebecTransportation PersonalLPG</v>
      </c>
    </row>
    <row r="2377" spans="3:22" x14ac:dyDescent="0.25">
      <c r="C2377" s="6" t="s">
        <v>56</v>
      </c>
      <c r="D2377" s="6" t="s">
        <v>50</v>
      </c>
      <c r="E2377" t="s">
        <v>30</v>
      </c>
      <c r="F2377" s="6">
        <v>2005</v>
      </c>
      <c r="G2377" s="6" t="s">
        <v>14</v>
      </c>
      <c r="H2377" s="6" t="s">
        <v>15</v>
      </c>
      <c r="I2377" s="6" t="s">
        <v>16</v>
      </c>
      <c r="J2377" s="14">
        <f>IF(JCIMS!J2377&gt;=0,JCIMS!J2377/INDEX(CIMS!J$4:J$41,MATCH("Generic Fuels"&amp;$E2377,CIMS!$W$4:$W$41,0)),1)</f>
        <v>1.0249085651214425</v>
      </c>
      <c r="K2377" s="14">
        <f>IF(JCIMS!K2377&gt;=0,JCIMS!K2377/INDEX(CIMS!K$4:K$41,MATCH("Generic Fuels"&amp;$E2377,CIMS!$W$4:$W$41,0)),1)</f>
        <v>1.0242972006164817</v>
      </c>
      <c r="L2377" s="14">
        <f>IF(JCIMS!L2377&gt;=0,JCIMS!L2377/INDEX(CIMS!L$4:L$41,MATCH("Generic Fuels"&amp;$E2377,CIMS!$W$4:$W$41,0)),1)</f>
        <v>2.486528618777148</v>
      </c>
      <c r="M2377" s="14">
        <f>IF(JCIMS!M2377&gt;=0,JCIMS!M2377/INDEX(CIMS!M$4:M$41,MATCH("Generic Fuels"&amp;$E2377,CIMS!$W$4:$W$41,0)),1)</f>
        <v>2.9163452646346681</v>
      </c>
      <c r="N2377" s="14">
        <f>IF(JCIMS!N2377&gt;=0,JCIMS!N2377/INDEX(CIMS!N$4:N$41,MATCH("Generic Fuels"&amp;$E2377,CIMS!$W$4:$W$41,0)),1)</f>
        <v>9.7914827486403908</v>
      </c>
      <c r="O2377" s="14">
        <f>IF(JCIMS!O2377&gt;=0,JCIMS!O2377/INDEX(CIMS!O$4:O$41,MATCH("Generic Fuels"&amp;$E2377,CIMS!$W$4:$W$41,0)),1)</f>
        <v>9.8644140645691767</v>
      </c>
      <c r="P2377" s="14">
        <f>IF(JCIMS!P2377&gt;=0,JCIMS!P2377/INDEX(CIMS!P$4:P$41,MATCH("Generic Fuels"&amp;$E2377,CIMS!$W$4:$W$41,0)),1)</f>
        <v>11.040161150886775</v>
      </c>
      <c r="Q2377" s="14">
        <f>IF(JCIMS!Q2377&gt;=0,JCIMS!Q2377/INDEX(CIMS!Q$4:Q$41,MATCH("Generic Fuels"&amp;$E2377,CIMS!$W$4:$W$41,0)),1)</f>
        <v>10.84474614248483</v>
      </c>
      <c r="R2377" s="14">
        <f>IF(JCIMS!R2377&gt;=0,JCIMS!R2377/INDEX(CIMS!R$4:R$41,MATCH("Generic Fuels"&amp;$E2377,CIMS!$W$4:$W$41,0)),1)</f>
        <v>9.3035015574592528</v>
      </c>
      <c r="S2377" s="14">
        <f>IF(JCIMS!S2377&gt;=0,JCIMS!S2377/INDEX(CIMS!S$4:S$41,MATCH("Generic Fuels"&amp;$E2377,CIMS!$W$4:$W$41,0)),1)</f>
        <v>7.9227698775536393</v>
      </c>
      <c r="T2377" s="14">
        <f>IF(JCIMS!T2377&gt;=0,JCIMS!T2377/INDEX(CIMS!T$4:T$41,MATCH("Generic Fuels"&amp;$E2377,CIMS!$W$4:$W$41,0)),1)</f>
        <v>7.0286641860428842</v>
      </c>
      <c r="V2377" t="str">
        <f t="shared" si="43"/>
        <v>QuebecTransportation PersonalNatural Gas</v>
      </c>
    </row>
    <row r="2378" spans="3:22" x14ac:dyDescent="0.25">
      <c r="C2378" s="6" t="s">
        <v>56</v>
      </c>
      <c r="D2378" s="6" t="s">
        <v>50</v>
      </c>
      <c r="E2378" t="s">
        <v>31</v>
      </c>
      <c r="F2378" s="6">
        <v>2005</v>
      </c>
      <c r="G2378" s="6" t="s">
        <v>14</v>
      </c>
      <c r="H2378" s="6" t="s">
        <v>15</v>
      </c>
      <c r="I2378" s="6" t="s">
        <v>16</v>
      </c>
      <c r="J2378" s="14">
        <f>IF(JCIMS!J2378&gt;=0,JCIMS!J2378/INDEX(CIMS!J$4:J$41,MATCH("Generic Fuels"&amp;$E2378,CIMS!$W$4:$W$41,0)),1)</f>
        <v>1</v>
      </c>
      <c r="K2378" s="14">
        <f>IF(JCIMS!K2378&gt;=0,JCIMS!K2378/INDEX(CIMS!K$4:K$41,MATCH("Generic Fuels"&amp;$E2378,CIMS!$W$4:$W$41,0)),1)</f>
        <v>1</v>
      </c>
      <c r="L2378" s="14">
        <f>IF(JCIMS!L2378&gt;=0,JCIMS!L2378/INDEX(CIMS!L$4:L$41,MATCH("Generic Fuels"&amp;$E2378,CIMS!$W$4:$W$41,0)),1)</f>
        <v>1</v>
      </c>
      <c r="M2378" s="14">
        <f>IF(JCIMS!M2378&gt;=0,JCIMS!M2378/INDEX(CIMS!M$4:M$41,MATCH("Generic Fuels"&amp;$E2378,CIMS!$W$4:$W$41,0)),1)</f>
        <v>1</v>
      </c>
      <c r="N2378" s="14">
        <f>IF(JCIMS!N2378&gt;=0,JCIMS!N2378/INDEX(CIMS!N$4:N$41,MATCH("Generic Fuels"&amp;$E2378,CIMS!$W$4:$W$41,0)),1)</f>
        <v>1</v>
      </c>
      <c r="O2378" s="14">
        <f>IF(JCIMS!O2378&gt;=0,JCIMS!O2378/INDEX(CIMS!O$4:O$41,MATCH("Generic Fuels"&amp;$E2378,CIMS!$W$4:$W$41,0)),1)</f>
        <v>1</v>
      </c>
      <c r="P2378" s="14">
        <f>IF(JCIMS!P2378&gt;=0,JCIMS!P2378/INDEX(CIMS!P$4:P$41,MATCH("Generic Fuels"&amp;$E2378,CIMS!$W$4:$W$41,0)),1)</f>
        <v>1</v>
      </c>
      <c r="Q2378" s="14">
        <f>IF(JCIMS!Q2378&gt;=0,JCIMS!Q2378/INDEX(CIMS!Q$4:Q$41,MATCH("Generic Fuels"&amp;$E2378,CIMS!$W$4:$W$41,0)),1)</f>
        <v>1</v>
      </c>
      <c r="R2378" s="14">
        <f>IF(JCIMS!R2378&gt;=0,JCIMS!R2378/INDEX(CIMS!R$4:R$41,MATCH("Generic Fuels"&amp;$E2378,CIMS!$W$4:$W$41,0)),1)</f>
        <v>1</v>
      </c>
      <c r="S2378" s="14">
        <f>IF(JCIMS!S2378&gt;=0,JCIMS!S2378/INDEX(CIMS!S$4:S$41,MATCH("Generic Fuels"&amp;$E2378,CIMS!$W$4:$W$41,0)),1)</f>
        <v>1</v>
      </c>
      <c r="T2378" s="14">
        <f>IF(JCIMS!T2378&gt;=0,JCIMS!T2378/INDEX(CIMS!T$4:T$41,MATCH("Generic Fuels"&amp;$E2378,CIMS!$W$4:$W$41,0)),1)</f>
        <v>1</v>
      </c>
      <c r="V2378" t="str">
        <f t="shared" si="43"/>
        <v>QuebecTransportation PersonalPetroleum Coke</v>
      </c>
    </row>
    <row r="2379" spans="3:22" x14ac:dyDescent="0.25">
      <c r="C2379" s="6" t="s">
        <v>56</v>
      </c>
      <c r="D2379" s="6" t="s">
        <v>50</v>
      </c>
      <c r="E2379" t="s">
        <v>32</v>
      </c>
      <c r="F2379" s="6">
        <v>2005</v>
      </c>
      <c r="G2379" s="6" t="s">
        <v>14</v>
      </c>
      <c r="H2379" s="6" t="s">
        <v>15</v>
      </c>
      <c r="I2379" s="6" t="s">
        <v>16</v>
      </c>
      <c r="J2379" s="14">
        <f>IF(JCIMS!J2379&gt;=0,JCIMS!J2379/INDEX(CIMS!J$4:J$41,MATCH("Generic Fuels"&amp;$E2379,CIMS!$W$4:$W$41,0)),1)</f>
        <v>1.7687825446019385</v>
      </c>
      <c r="K2379" s="14">
        <f>IF(JCIMS!K2379&gt;=0,JCIMS!K2379/INDEX(CIMS!K$4:K$41,MATCH("Generic Fuels"&amp;$E2379,CIMS!$W$4:$W$41,0)),1)</f>
        <v>0.99134721921030011</v>
      </c>
      <c r="L2379" s="14">
        <f>IF(JCIMS!L2379&gt;=0,JCIMS!L2379/INDEX(CIMS!L$4:L$41,MATCH("Generic Fuels"&amp;$E2379,CIMS!$W$4:$W$41,0)),1)</f>
        <v>0.74465244736356195</v>
      </c>
      <c r="M2379" s="14">
        <f>IF(JCIMS!M2379&gt;=0,JCIMS!M2379/INDEX(CIMS!M$4:M$41,MATCH("Generic Fuels"&amp;$E2379,CIMS!$W$4:$W$41,0)),1)</f>
        <v>0.62884288699546265</v>
      </c>
      <c r="N2379" s="14">
        <f>IF(JCIMS!N2379&gt;=0,JCIMS!N2379/INDEX(CIMS!N$4:N$41,MATCH("Generic Fuels"&amp;$E2379,CIMS!$W$4:$W$41,0)),1)</f>
        <v>0.72497055889827777</v>
      </c>
      <c r="O2379" s="14">
        <f>IF(JCIMS!O2379&gt;=0,JCIMS!O2379/INDEX(CIMS!O$4:O$41,MATCH("Generic Fuels"&amp;$E2379,CIMS!$W$4:$W$41,0)),1)</f>
        <v>0.74896332504144614</v>
      </c>
      <c r="P2379" s="14">
        <f>IF(JCIMS!P2379&gt;=0,JCIMS!P2379/INDEX(CIMS!P$4:P$41,MATCH("Generic Fuels"&amp;$E2379,CIMS!$W$4:$W$41,0)),1)</f>
        <v>0.77457093328595161</v>
      </c>
      <c r="Q2379" s="14">
        <f>IF(JCIMS!Q2379&gt;=0,JCIMS!Q2379/INDEX(CIMS!Q$4:Q$41,MATCH("Generic Fuels"&amp;$E2379,CIMS!$W$4:$W$41,0)),1)</f>
        <v>0.80783227623557219</v>
      </c>
      <c r="R2379" s="14">
        <f>IF(JCIMS!R2379&gt;=0,JCIMS!R2379/INDEX(CIMS!R$4:R$41,MATCH("Generic Fuels"&amp;$E2379,CIMS!$W$4:$W$41,0)),1)</f>
        <v>0.80801155817382397</v>
      </c>
      <c r="S2379" s="14">
        <f>IF(JCIMS!S2379&gt;=0,JCIMS!S2379/INDEX(CIMS!S$4:S$41,MATCH("Generic Fuels"&amp;$E2379,CIMS!$W$4:$W$41,0)),1)</f>
        <v>0.80801155817382397</v>
      </c>
      <c r="T2379" s="14">
        <f>IF(JCIMS!T2379&gt;=0,JCIMS!T2379/INDEX(CIMS!T$4:T$41,MATCH("Generic Fuels"&amp;$E2379,CIMS!$W$4:$W$41,0)),1)</f>
        <v>0.80801155817382397</v>
      </c>
      <c r="V2379" t="str">
        <f t="shared" si="43"/>
        <v>QuebecTransportation PersonalPropane</v>
      </c>
    </row>
    <row r="2380" spans="3:22" x14ac:dyDescent="0.25">
      <c r="C2380" s="6" t="s">
        <v>56</v>
      </c>
      <c r="D2380" s="6" t="s">
        <v>50</v>
      </c>
      <c r="E2380" t="s">
        <v>33</v>
      </c>
      <c r="F2380" s="6">
        <v>2005</v>
      </c>
      <c r="G2380" s="6" t="s">
        <v>14</v>
      </c>
      <c r="H2380" s="6" t="s">
        <v>15</v>
      </c>
      <c r="I2380" s="6" t="s">
        <v>16</v>
      </c>
      <c r="J2380" s="14">
        <f>IF(JCIMS!J2380&gt;=0,JCIMS!J2380/INDEX(CIMS!J$4:J$41,MATCH("Generic Fuels"&amp;$E2380,CIMS!$W$4:$W$41,0)),1)</f>
        <v>1</v>
      </c>
      <c r="K2380" s="14">
        <f>IF(JCIMS!K2380&gt;=0,JCIMS!K2380/INDEX(CIMS!K$4:K$41,MATCH("Generic Fuels"&amp;$E2380,CIMS!$W$4:$W$41,0)),1)</f>
        <v>1</v>
      </c>
      <c r="L2380" s="14">
        <f>IF(JCIMS!L2380&gt;=0,JCIMS!L2380/INDEX(CIMS!L$4:L$41,MATCH("Generic Fuels"&amp;$E2380,CIMS!$W$4:$W$41,0)),1)</f>
        <v>1</v>
      </c>
      <c r="M2380" s="14">
        <f>IF(JCIMS!M2380&gt;=0,JCIMS!M2380/INDEX(CIMS!M$4:M$41,MATCH("Generic Fuels"&amp;$E2380,CIMS!$W$4:$W$41,0)),1)</f>
        <v>1</v>
      </c>
      <c r="N2380" s="14">
        <f>IF(JCIMS!N2380&gt;=0,JCIMS!N2380/INDEX(CIMS!N$4:N$41,MATCH("Generic Fuels"&amp;$E2380,CIMS!$W$4:$W$41,0)),1)</f>
        <v>1</v>
      </c>
      <c r="O2380" s="14">
        <f>IF(JCIMS!O2380&gt;=0,JCIMS!O2380/INDEX(CIMS!O$4:O$41,MATCH("Generic Fuels"&amp;$E2380,CIMS!$W$4:$W$41,0)),1)</f>
        <v>1</v>
      </c>
      <c r="P2380" s="14">
        <f>IF(JCIMS!P2380&gt;=0,JCIMS!P2380/INDEX(CIMS!P$4:P$41,MATCH("Generic Fuels"&amp;$E2380,CIMS!$W$4:$W$41,0)),1)</f>
        <v>1</v>
      </c>
      <c r="Q2380" s="14">
        <f>IF(JCIMS!Q2380&gt;=0,JCIMS!Q2380/INDEX(CIMS!Q$4:Q$41,MATCH("Generic Fuels"&amp;$E2380,CIMS!$W$4:$W$41,0)),1)</f>
        <v>1</v>
      </c>
      <c r="R2380" s="14">
        <f>IF(JCIMS!R2380&gt;=0,JCIMS!R2380/INDEX(CIMS!R$4:R$41,MATCH("Generic Fuels"&amp;$E2380,CIMS!$W$4:$W$41,0)),1)</f>
        <v>1</v>
      </c>
      <c r="S2380" s="14">
        <f>IF(JCIMS!S2380&gt;=0,JCIMS!S2380/INDEX(CIMS!S$4:S$41,MATCH("Generic Fuels"&amp;$E2380,CIMS!$W$4:$W$41,0)),1)</f>
        <v>1</v>
      </c>
      <c r="T2380" s="14">
        <f>IF(JCIMS!T2380&gt;=0,JCIMS!T2380/INDEX(CIMS!T$4:T$41,MATCH("Generic Fuels"&amp;$E2380,CIMS!$W$4:$W$41,0)),1)</f>
        <v>1</v>
      </c>
      <c r="V2380" t="str">
        <f t="shared" si="43"/>
        <v>QuebecTransportation PersonalRefinery Fuel Gas</v>
      </c>
    </row>
    <row r="2381" spans="3:22" x14ac:dyDescent="0.25">
      <c r="C2381" s="6" t="s">
        <v>56</v>
      </c>
      <c r="D2381" s="6" t="s">
        <v>50</v>
      </c>
      <c r="E2381" t="s">
        <v>34</v>
      </c>
      <c r="F2381" s="6">
        <v>2005</v>
      </c>
      <c r="G2381" s="6" t="s">
        <v>14</v>
      </c>
      <c r="H2381" s="6" t="s">
        <v>15</v>
      </c>
      <c r="I2381" s="6" t="s">
        <v>16</v>
      </c>
      <c r="J2381" s="14">
        <f>IF(JCIMS!J2381&gt;=0,JCIMS!J2381/INDEX(CIMS!J$4:J$41,MATCH("Generic Fuels"&amp;$E2381,CIMS!$W$4:$W$41,0)),1)</f>
        <v>1</v>
      </c>
      <c r="K2381" s="14">
        <f>IF(JCIMS!K2381&gt;=0,JCIMS!K2381/INDEX(CIMS!K$4:K$41,MATCH("Generic Fuels"&amp;$E2381,CIMS!$W$4:$W$41,0)),1)</f>
        <v>1</v>
      </c>
      <c r="L2381" s="14">
        <f>IF(JCIMS!L2381&gt;=0,JCIMS!L2381/INDEX(CIMS!L$4:L$41,MATCH("Generic Fuels"&amp;$E2381,CIMS!$W$4:$W$41,0)),1)</f>
        <v>1</v>
      </c>
      <c r="M2381" s="14">
        <f>IF(JCIMS!M2381&gt;=0,JCIMS!M2381/INDEX(CIMS!M$4:M$41,MATCH("Generic Fuels"&amp;$E2381,CIMS!$W$4:$W$41,0)),1)</f>
        <v>1</v>
      </c>
      <c r="N2381" s="14">
        <f>IF(JCIMS!N2381&gt;=0,JCIMS!N2381/INDEX(CIMS!N$4:N$41,MATCH("Generic Fuels"&amp;$E2381,CIMS!$W$4:$W$41,0)),1)</f>
        <v>1</v>
      </c>
      <c r="O2381" s="14">
        <f>IF(JCIMS!O2381&gt;=0,JCIMS!O2381/INDEX(CIMS!O$4:O$41,MATCH("Generic Fuels"&amp;$E2381,CIMS!$W$4:$W$41,0)),1)</f>
        <v>1</v>
      </c>
      <c r="P2381" s="14">
        <f>IF(JCIMS!P2381&gt;=0,JCIMS!P2381/INDEX(CIMS!P$4:P$41,MATCH("Generic Fuels"&amp;$E2381,CIMS!$W$4:$W$41,0)),1)</f>
        <v>1</v>
      </c>
      <c r="Q2381" s="14">
        <f>IF(JCIMS!Q2381&gt;=0,JCIMS!Q2381/INDEX(CIMS!Q$4:Q$41,MATCH("Generic Fuels"&amp;$E2381,CIMS!$W$4:$W$41,0)),1)</f>
        <v>1</v>
      </c>
      <c r="R2381" s="14">
        <f>IF(JCIMS!R2381&gt;=0,JCIMS!R2381/INDEX(CIMS!R$4:R$41,MATCH("Generic Fuels"&amp;$E2381,CIMS!$W$4:$W$41,0)),1)</f>
        <v>1</v>
      </c>
      <c r="S2381" s="14">
        <f>IF(JCIMS!S2381&gt;=0,JCIMS!S2381/INDEX(CIMS!S$4:S$41,MATCH("Generic Fuels"&amp;$E2381,CIMS!$W$4:$W$41,0)),1)</f>
        <v>1</v>
      </c>
      <c r="T2381" s="14">
        <f>IF(JCIMS!T2381&gt;=0,JCIMS!T2381/INDEX(CIMS!T$4:T$41,MATCH("Generic Fuels"&amp;$E2381,CIMS!$W$4:$W$41,0)),1)</f>
        <v>1</v>
      </c>
      <c r="V2381" t="str">
        <f t="shared" si="43"/>
        <v>QuebecTransportation PersonalUranium</v>
      </c>
    </row>
    <row r="2382" spans="3:22" x14ac:dyDescent="0.25">
      <c r="C2382" s="6" t="s">
        <v>56</v>
      </c>
      <c r="D2382" s="6" t="s">
        <v>50</v>
      </c>
      <c r="E2382" t="s">
        <v>35</v>
      </c>
      <c r="F2382" s="6">
        <v>2005</v>
      </c>
      <c r="G2382" s="6" t="s">
        <v>14</v>
      </c>
      <c r="H2382" s="6" t="s">
        <v>15</v>
      </c>
      <c r="I2382" s="6" t="s">
        <v>16</v>
      </c>
      <c r="J2382" s="14">
        <f>IF(JCIMS!J2382&gt;=0,JCIMS!J2382/INDEX(CIMS!J$4:J$41,MATCH("Generic Fuels"&amp;$E2382,CIMS!$W$4:$W$41,0)),1)</f>
        <v>1</v>
      </c>
      <c r="K2382" s="14">
        <f>IF(JCIMS!K2382&gt;=0,JCIMS!K2382/INDEX(CIMS!K$4:K$41,MATCH("Generic Fuels"&amp;$E2382,CIMS!$W$4:$W$41,0)),1)</f>
        <v>1</v>
      </c>
      <c r="L2382" s="14">
        <f>IF(JCIMS!L2382&gt;=0,JCIMS!L2382/INDEX(CIMS!L$4:L$41,MATCH("Generic Fuels"&amp;$E2382,CIMS!$W$4:$W$41,0)),1)</f>
        <v>1</v>
      </c>
      <c r="M2382" s="14">
        <f>IF(JCIMS!M2382&gt;=0,JCIMS!M2382/INDEX(CIMS!M$4:M$41,MATCH("Generic Fuels"&amp;$E2382,CIMS!$W$4:$W$41,0)),1)</f>
        <v>1</v>
      </c>
      <c r="N2382" s="14">
        <f>IF(JCIMS!N2382&gt;=0,JCIMS!N2382/INDEX(CIMS!N$4:N$41,MATCH("Generic Fuels"&amp;$E2382,CIMS!$W$4:$W$41,0)),1)</f>
        <v>1</v>
      </c>
      <c r="O2382" s="14">
        <f>IF(JCIMS!O2382&gt;=0,JCIMS!O2382/INDEX(CIMS!O$4:O$41,MATCH("Generic Fuels"&amp;$E2382,CIMS!$W$4:$W$41,0)),1)</f>
        <v>1</v>
      </c>
      <c r="P2382" s="14">
        <f>IF(JCIMS!P2382&gt;=0,JCIMS!P2382/INDEX(CIMS!P$4:P$41,MATCH("Generic Fuels"&amp;$E2382,CIMS!$W$4:$W$41,0)),1)</f>
        <v>1</v>
      </c>
      <c r="Q2382" s="14">
        <f>IF(JCIMS!Q2382&gt;=0,JCIMS!Q2382/INDEX(CIMS!Q$4:Q$41,MATCH("Generic Fuels"&amp;$E2382,CIMS!$W$4:$W$41,0)),1)</f>
        <v>1</v>
      </c>
      <c r="R2382" s="14">
        <f>IF(JCIMS!R2382&gt;=0,JCIMS!R2382/INDEX(CIMS!R$4:R$41,MATCH("Generic Fuels"&amp;$E2382,CIMS!$W$4:$W$41,0)),1)</f>
        <v>1</v>
      </c>
      <c r="S2382" s="14">
        <f>IF(JCIMS!S2382&gt;=0,JCIMS!S2382/INDEX(CIMS!S$4:S$41,MATCH("Generic Fuels"&amp;$E2382,CIMS!$W$4:$W$41,0)),1)</f>
        <v>1</v>
      </c>
      <c r="T2382" s="14">
        <f>IF(JCIMS!T2382&gt;=0,JCIMS!T2382/INDEX(CIMS!T$4:T$41,MATCH("Generic Fuels"&amp;$E2382,CIMS!$W$4:$W$41,0)),1)</f>
        <v>1</v>
      </c>
      <c r="V2382" t="str">
        <f t="shared" si="43"/>
        <v>QuebecTransportation PersonalWaste Fuel</v>
      </c>
    </row>
    <row r="2383" spans="3:22" x14ac:dyDescent="0.25">
      <c r="C2383" s="6" t="s">
        <v>56</v>
      </c>
      <c r="D2383" s="6" t="s">
        <v>50</v>
      </c>
      <c r="E2383" t="s">
        <v>36</v>
      </c>
      <c r="F2383" s="6">
        <v>2005</v>
      </c>
      <c r="G2383" s="6" t="s">
        <v>14</v>
      </c>
      <c r="H2383" s="6" t="s">
        <v>15</v>
      </c>
      <c r="I2383" s="6" t="s">
        <v>16</v>
      </c>
      <c r="J2383" s="14">
        <f>IF(JCIMS!J2383&gt;=0,JCIMS!J2383/INDEX(CIMS!J$4:J$41,MATCH("Generic Fuels"&amp;$E2383,CIMS!$W$4:$W$41,0)),1)</f>
        <v>1</v>
      </c>
      <c r="K2383" s="14">
        <f>IF(JCIMS!K2383&gt;=0,JCIMS!K2383/INDEX(CIMS!K$4:K$41,MATCH("Generic Fuels"&amp;$E2383,CIMS!$W$4:$W$41,0)),1)</f>
        <v>1</v>
      </c>
      <c r="L2383" s="14">
        <f>IF(JCIMS!L2383&gt;=0,JCIMS!L2383/INDEX(CIMS!L$4:L$41,MATCH("Generic Fuels"&amp;$E2383,CIMS!$W$4:$W$41,0)),1)</f>
        <v>1</v>
      </c>
      <c r="M2383" s="14">
        <f>IF(JCIMS!M2383&gt;=0,JCIMS!M2383/INDEX(CIMS!M$4:M$41,MATCH("Generic Fuels"&amp;$E2383,CIMS!$W$4:$W$41,0)),1)</f>
        <v>1</v>
      </c>
      <c r="N2383" s="14">
        <f>IF(JCIMS!N2383&gt;=0,JCIMS!N2383/INDEX(CIMS!N$4:N$41,MATCH("Generic Fuels"&amp;$E2383,CIMS!$W$4:$W$41,0)),1)</f>
        <v>1</v>
      </c>
      <c r="O2383" s="14">
        <f>IF(JCIMS!O2383&gt;=0,JCIMS!O2383/INDEX(CIMS!O$4:O$41,MATCH("Generic Fuels"&amp;$E2383,CIMS!$W$4:$W$41,0)),1)</f>
        <v>1</v>
      </c>
      <c r="P2383" s="14">
        <f>IF(JCIMS!P2383&gt;=0,JCIMS!P2383/INDEX(CIMS!P$4:P$41,MATCH("Generic Fuels"&amp;$E2383,CIMS!$W$4:$W$41,0)),1)</f>
        <v>1</v>
      </c>
      <c r="Q2383" s="14">
        <f>IF(JCIMS!Q2383&gt;=0,JCIMS!Q2383/INDEX(CIMS!Q$4:Q$41,MATCH("Generic Fuels"&amp;$E2383,CIMS!$W$4:$W$41,0)),1)</f>
        <v>1</v>
      </c>
      <c r="R2383" s="14">
        <f>IF(JCIMS!R2383&gt;=0,JCIMS!R2383/INDEX(CIMS!R$4:R$41,MATCH("Generic Fuels"&amp;$E2383,CIMS!$W$4:$W$41,0)),1)</f>
        <v>1</v>
      </c>
      <c r="S2383" s="14">
        <f>IF(JCIMS!S2383&gt;=0,JCIMS!S2383/INDEX(CIMS!S$4:S$41,MATCH("Generic Fuels"&amp;$E2383,CIMS!$W$4:$W$41,0)),1)</f>
        <v>1</v>
      </c>
      <c r="T2383" s="14">
        <f>IF(JCIMS!T2383&gt;=0,JCIMS!T2383/INDEX(CIMS!T$4:T$41,MATCH("Generic Fuels"&amp;$E2383,CIMS!$W$4:$W$41,0)),1)</f>
        <v>1</v>
      </c>
      <c r="V2383" t="str">
        <f t="shared" si="43"/>
        <v>QuebecTransportation PersonalSolid Biomass</v>
      </c>
    </row>
    <row r="2384" spans="3:22" x14ac:dyDescent="0.25">
      <c r="C2384" s="6" t="s">
        <v>56</v>
      </c>
      <c r="D2384" s="6" t="s">
        <v>51</v>
      </c>
      <c r="E2384" t="s">
        <v>13</v>
      </c>
      <c r="F2384" s="6">
        <v>2005</v>
      </c>
      <c r="G2384" s="6" t="s">
        <v>14</v>
      </c>
      <c r="H2384" s="6" t="s">
        <v>15</v>
      </c>
      <c r="I2384" s="6" t="s">
        <v>16</v>
      </c>
      <c r="J2384" s="16">
        <f>IF(JCIMS!J2384&gt;=0,JCIMS!J2384/INDEX(CIMS!J$4:J$41,MATCH($C2384&amp;$E2384,CIMS!$W$4:$W$41,0)),1)</f>
        <v>1</v>
      </c>
      <c r="K2384" s="16">
        <f>IF(JCIMS!K2384&gt;=0,JCIMS!K2384/INDEX(CIMS!K$4:K$41,MATCH($C2384&amp;$E2384,CIMS!$W$4:$W$41,0)),1)</f>
        <v>1</v>
      </c>
      <c r="L2384" s="16">
        <f>IF(JCIMS!L2384&gt;=0,JCIMS!L2384/INDEX(CIMS!L$4:L$41,MATCH($C2384&amp;$E2384,CIMS!$W$4:$W$41,0)),1)</f>
        <v>1</v>
      </c>
      <c r="M2384" s="16">
        <f>IF(JCIMS!M2384&gt;=0,JCIMS!M2384/INDEX(CIMS!M$4:M$41,MATCH($C2384&amp;$E2384,CIMS!$W$4:$W$41,0)),1)</f>
        <v>1</v>
      </c>
      <c r="N2384" s="16">
        <f>IF(JCIMS!N2384&gt;=0,JCIMS!N2384/INDEX(CIMS!N$4:N$41,MATCH($C2384&amp;$E2384,CIMS!$W$4:$W$41,0)),1)</f>
        <v>1</v>
      </c>
      <c r="O2384" s="16">
        <f>IF(JCIMS!O2384&gt;=0,JCIMS!O2384/INDEX(CIMS!O$4:O$41,MATCH($C2384&amp;$E2384,CIMS!$W$4:$W$41,0)),1)</f>
        <v>1</v>
      </c>
      <c r="P2384" s="16">
        <f>IF(JCIMS!P2384&gt;=0,JCIMS!P2384/INDEX(CIMS!P$4:P$41,MATCH($C2384&amp;$E2384,CIMS!$W$4:$W$41,0)),1)</f>
        <v>1</v>
      </c>
      <c r="Q2384" s="16">
        <f>IF(JCIMS!Q2384&gt;=0,JCIMS!Q2384/INDEX(CIMS!Q$4:Q$41,MATCH($C2384&amp;$E2384,CIMS!$W$4:$W$41,0)),1)</f>
        <v>1</v>
      </c>
      <c r="R2384" s="16">
        <f>IF(JCIMS!R2384&gt;=0,JCIMS!R2384/INDEX(CIMS!R$4:R$41,MATCH($C2384&amp;$E2384,CIMS!$W$4:$W$41,0)),1)</f>
        <v>1</v>
      </c>
      <c r="S2384" s="16">
        <f>IF(JCIMS!S2384&gt;=0,JCIMS!S2384/INDEX(CIMS!S$4:S$41,MATCH($C2384&amp;$E2384,CIMS!$W$4:$W$41,0)),1)</f>
        <v>1</v>
      </c>
      <c r="T2384" s="16">
        <f>IF(JCIMS!T2384&gt;=0,JCIMS!T2384/INDEX(CIMS!T$4:T$41,MATCH($C2384&amp;$E2384,CIMS!$W$4:$W$41,0)),1)</f>
        <v>1</v>
      </c>
      <c r="V2384" t="str">
        <f t="shared" si="43"/>
        <v>QuebecWasteBiodiesel</v>
      </c>
    </row>
    <row r="2385" spans="3:22" x14ac:dyDescent="0.25">
      <c r="C2385" s="6" t="s">
        <v>56</v>
      </c>
      <c r="D2385" s="6" t="s">
        <v>51</v>
      </c>
      <c r="E2385" t="s">
        <v>17</v>
      </c>
      <c r="F2385" s="6">
        <v>2005</v>
      </c>
      <c r="G2385" s="6" t="s">
        <v>14</v>
      </c>
      <c r="H2385" s="6" t="s">
        <v>15</v>
      </c>
      <c r="I2385" s="6" t="s">
        <v>16</v>
      </c>
      <c r="J2385" s="16">
        <f>IF(JCIMS!J2385&gt;=0,JCIMS!J2385/INDEX(CIMS!J$4:J$41,MATCH($C2385&amp;$E2385,CIMS!$W$4:$W$41,0)),1)</f>
        <v>1.570078664140155</v>
      </c>
      <c r="K2385" s="16">
        <f>IF(JCIMS!K2385&gt;=0,JCIMS!K2385/INDEX(CIMS!K$4:K$41,MATCH($C2385&amp;$E2385,CIMS!$W$4:$W$41,0)),1)</f>
        <v>1.4049326191512082</v>
      </c>
      <c r="L2385" s="16">
        <f>IF(JCIMS!L2385&gt;=0,JCIMS!L2385/INDEX(CIMS!L$4:L$41,MATCH($C2385&amp;$E2385,CIMS!$W$4:$W$41,0)),1)</f>
        <v>1.1654770349589358</v>
      </c>
      <c r="M2385" s="16">
        <f>IF(JCIMS!M2385&gt;=0,JCIMS!M2385/INDEX(CIMS!M$4:M$41,MATCH($C2385&amp;$E2385,CIMS!$W$4:$W$41,0)),1)</f>
        <v>1.0674971881523396</v>
      </c>
      <c r="N2385" s="16">
        <f>IF(JCIMS!N2385&gt;=0,JCIMS!N2385/INDEX(CIMS!N$4:N$41,MATCH($C2385&amp;$E2385,CIMS!$W$4:$W$41,0)),1)</f>
        <v>0.95618875078376731</v>
      </c>
      <c r="O2385" s="16">
        <f>IF(JCIMS!O2385&gt;=0,JCIMS!O2385/INDEX(CIMS!O$4:O$41,MATCH($C2385&amp;$E2385,CIMS!$W$4:$W$41,0)),1)</f>
        <v>0.87977740362114032</v>
      </c>
      <c r="P2385" s="16">
        <f>IF(JCIMS!P2385&gt;=0,JCIMS!P2385/INDEX(CIMS!P$4:P$41,MATCH($C2385&amp;$E2385,CIMS!$W$4:$W$41,0)),1)</f>
        <v>0.81216642105625259</v>
      </c>
      <c r="Q2385" s="16">
        <f>IF(JCIMS!Q2385&gt;=0,JCIMS!Q2385/INDEX(CIMS!Q$4:Q$41,MATCH($C2385&amp;$E2385,CIMS!$W$4:$W$41,0)),1)</f>
        <v>0.7923274872377285</v>
      </c>
      <c r="R2385" s="16">
        <f>IF(JCIMS!R2385&gt;=0,JCIMS!R2385/INDEX(CIMS!R$4:R$41,MATCH($C2385&amp;$E2385,CIMS!$W$4:$W$41,0)),1)</f>
        <v>0.76126218276669766</v>
      </c>
      <c r="S2385" s="16">
        <f>IF(JCIMS!S2385&gt;=0,JCIMS!S2385/INDEX(CIMS!S$4:S$41,MATCH($C2385&amp;$E2385,CIMS!$W$4:$W$41,0)),1)</f>
        <v>0.7460662271580869</v>
      </c>
      <c r="T2385" s="16">
        <f>IF(JCIMS!T2385&gt;=0,JCIMS!T2385/INDEX(CIMS!T$4:T$41,MATCH($C2385&amp;$E2385,CIMS!$W$4:$W$41,0)),1)</f>
        <v>0.73465924946767369</v>
      </c>
      <c r="V2385" t="str">
        <f t="shared" si="43"/>
        <v>QuebecWasteElectricity</v>
      </c>
    </row>
    <row r="2386" spans="3:22" x14ac:dyDescent="0.25">
      <c r="C2386" s="6" t="s">
        <v>56</v>
      </c>
      <c r="D2386" s="6" t="s">
        <v>51</v>
      </c>
      <c r="E2386" t="s">
        <v>18</v>
      </c>
      <c r="F2386" s="6">
        <v>2005</v>
      </c>
      <c r="G2386" s="6" t="s">
        <v>14</v>
      </c>
      <c r="H2386" s="6" t="s">
        <v>15</v>
      </c>
      <c r="I2386" s="6" t="s">
        <v>16</v>
      </c>
      <c r="J2386" s="16">
        <f>IF(JCIMS!J2386&gt;=0,JCIMS!J2386/INDEX(CIMS!J$4:J$41,MATCH($C2386&amp;$E2386,CIMS!$W$4:$W$41,0)),1)</f>
        <v>1</v>
      </c>
      <c r="K2386" s="16">
        <f>IF(JCIMS!K2386&gt;=0,JCIMS!K2386/INDEX(CIMS!K$4:K$41,MATCH($C2386&amp;$E2386,CIMS!$W$4:$W$41,0)),1)</f>
        <v>1</v>
      </c>
      <c r="L2386" s="16">
        <f>IF(JCIMS!L2386&gt;=0,JCIMS!L2386/INDEX(CIMS!L$4:L$41,MATCH($C2386&amp;$E2386,CIMS!$W$4:$W$41,0)),1)</f>
        <v>1</v>
      </c>
      <c r="M2386" s="16">
        <f>IF(JCIMS!M2386&gt;=0,JCIMS!M2386/INDEX(CIMS!M$4:M$41,MATCH($C2386&amp;$E2386,CIMS!$W$4:$W$41,0)),1)</f>
        <v>1</v>
      </c>
      <c r="N2386" s="16">
        <f>IF(JCIMS!N2386&gt;=0,JCIMS!N2386/INDEX(CIMS!N$4:N$41,MATCH($C2386&amp;$E2386,CIMS!$W$4:$W$41,0)),1)</f>
        <v>1</v>
      </c>
      <c r="O2386" s="16">
        <f>IF(JCIMS!O2386&gt;=0,JCIMS!O2386/INDEX(CIMS!O$4:O$41,MATCH($C2386&amp;$E2386,CIMS!$W$4:$W$41,0)),1)</f>
        <v>1</v>
      </c>
      <c r="P2386" s="16">
        <f>IF(JCIMS!P2386&gt;=0,JCIMS!P2386/INDEX(CIMS!P$4:P$41,MATCH($C2386&amp;$E2386,CIMS!$W$4:$W$41,0)),1)</f>
        <v>1</v>
      </c>
      <c r="Q2386" s="16">
        <f>IF(JCIMS!Q2386&gt;=0,JCIMS!Q2386/INDEX(CIMS!Q$4:Q$41,MATCH($C2386&amp;$E2386,CIMS!$W$4:$W$41,0)),1)</f>
        <v>1</v>
      </c>
      <c r="R2386" s="16">
        <f>IF(JCIMS!R2386&gt;=0,JCIMS!R2386/INDEX(CIMS!R$4:R$41,MATCH($C2386&amp;$E2386,CIMS!$W$4:$W$41,0)),1)</f>
        <v>1</v>
      </c>
      <c r="S2386" s="16">
        <f>IF(JCIMS!S2386&gt;=0,JCIMS!S2386/INDEX(CIMS!S$4:S$41,MATCH($C2386&amp;$E2386,CIMS!$W$4:$W$41,0)),1)</f>
        <v>1</v>
      </c>
      <c r="T2386" s="16">
        <f>IF(JCIMS!T2386&gt;=0,JCIMS!T2386/INDEX(CIMS!T$4:T$41,MATCH($C2386&amp;$E2386,CIMS!$W$4:$W$41,0)),1)</f>
        <v>1</v>
      </c>
      <c r="V2386" t="str">
        <f t="shared" si="43"/>
        <v>QuebecWasteEthanol</v>
      </c>
    </row>
    <row r="2387" spans="3:22" x14ac:dyDescent="0.25">
      <c r="C2387" s="6" t="s">
        <v>56</v>
      </c>
      <c r="D2387" s="6" t="s">
        <v>51</v>
      </c>
      <c r="E2387" t="s">
        <v>20</v>
      </c>
      <c r="F2387" s="6">
        <v>2005</v>
      </c>
      <c r="G2387" s="6" t="s">
        <v>14</v>
      </c>
      <c r="H2387" s="6" t="s">
        <v>15</v>
      </c>
      <c r="I2387" s="6" t="s">
        <v>16</v>
      </c>
      <c r="J2387" s="14">
        <f>IF(JCIMS!J2387&gt;=0,JCIMS!J2387/INDEX(CIMS!J$4:J$41,MATCH("Generic Fuels"&amp;$E2387,CIMS!$W$4:$W$41,0)),1)</f>
        <v>1</v>
      </c>
      <c r="K2387" s="14">
        <f>IF(JCIMS!K2387&gt;=0,JCIMS!K2387/INDEX(CIMS!K$4:K$41,MATCH("Generic Fuels"&amp;$E2387,CIMS!$W$4:$W$41,0)),1)</f>
        <v>1</v>
      </c>
      <c r="L2387" s="14">
        <f>IF(JCIMS!L2387&gt;=0,JCIMS!L2387/INDEX(CIMS!L$4:L$41,MATCH("Generic Fuels"&amp;$E2387,CIMS!$W$4:$W$41,0)),1)</f>
        <v>1</v>
      </c>
      <c r="M2387" s="14">
        <f>IF(JCIMS!M2387&gt;=0,JCIMS!M2387/INDEX(CIMS!M$4:M$41,MATCH("Generic Fuels"&amp;$E2387,CIMS!$W$4:$W$41,0)),1)</f>
        <v>1</v>
      </c>
      <c r="N2387" s="14">
        <f>IF(JCIMS!N2387&gt;=0,JCIMS!N2387/INDEX(CIMS!N$4:N$41,MATCH("Generic Fuels"&amp;$E2387,CIMS!$W$4:$W$41,0)),1)</f>
        <v>1</v>
      </c>
      <c r="O2387" s="14">
        <f>IF(JCIMS!O2387&gt;=0,JCIMS!O2387/INDEX(CIMS!O$4:O$41,MATCH("Generic Fuels"&amp;$E2387,CIMS!$W$4:$W$41,0)),1)</f>
        <v>1</v>
      </c>
      <c r="P2387" s="14">
        <f>IF(JCIMS!P2387&gt;=0,JCIMS!P2387/INDEX(CIMS!P$4:P$41,MATCH("Generic Fuels"&amp;$E2387,CIMS!$W$4:$W$41,0)),1)</f>
        <v>1</v>
      </c>
      <c r="Q2387" s="14">
        <f>IF(JCIMS!Q2387&gt;=0,JCIMS!Q2387/INDEX(CIMS!Q$4:Q$41,MATCH("Generic Fuels"&amp;$E2387,CIMS!$W$4:$W$41,0)),1)</f>
        <v>1</v>
      </c>
      <c r="R2387" s="14">
        <f>IF(JCIMS!R2387&gt;=0,JCIMS!R2387/INDEX(CIMS!R$4:R$41,MATCH("Generic Fuels"&amp;$E2387,CIMS!$W$4:$W$41,0)),1)</f>
        <v>1</v>
      </c>
      <c r="S2387" s="14">
        <f>IF(JCIMS!S2387&gt;=0,JCIMS!S2387/INDEX(CIMS!S$4:S$41,MATCH("Generic Fuels"&amp;$E2387,CIMS!$W$4:$W$41,0)),1)</f>
        <v>1</v>
      </c>
      <c r="T2387" s="14">
        <f>IF(JCIMS!T2387&gt;=0,JCIMS!T2387/INDEX(CIMS!T$4:T$41,MATCH("Generic Fuels"&amp;$E2387,CIMS!$W$4:$W$41,0)),1)</f>
        <v>1</v>
      </c>
      <c r="V2387" t="str">
        <f t="shared" si="43"/>
        <v>QuebecWasteJet Fuel</v>
      </c>
    </row>
    <row r="2388" spans="3:22" x14ac:dyDescent="0.25">
      <c r="C2388" s="6" t="s">
        <v>56</v>
      </c>
      <c r="D2388" s="6" t="s">
        <v>51</v>
      </c>
      <c r="E2388" t="s">
        <v>21</v>
      </c>
      <c r="F2388" s="6">
        <v>2005</v>
      </c>
      <c r="G2388" s="6" t="s">
        <v>14</v>
      </c>
      <c r="H2388" s="6" t="s">
        <v>15</v>
      </c>
      <c r="I2388" s="6" t="s">
        <v>16</v>
      </c>
      <c r="J2388" s="14">
        <f>IF(JCIMS!J2388&gt;=0,JCIMS!J2388/INDEX(CIMS!J$4:J$41,MATCH("Generic Fuels"&amp;$E2388,CIMS!$W$4:$W$41,0)),1)</f>
        <v>1</v>
      </c>
      <c r="K2388" s="14">
        <f>IF(JCIMS!K2388&gt;=0,JCIMS!K2388/INDEX(CIMS!K$4:K$41,MATCH("Generic Fuels"&amp;$E2388,CIMS!$W$4:$W$41,0)),1)</f>
        <v>1</v>
      </c>
      <c r="L2388" s="14">
        <f>IF(JCIMS!L2388&gt;=0,JCIMS!L2388/INDEX(CIMS!L$4:L$41,MATCH("Generic Fuels"&amp;$E2388,CIMS!$W$4:$W$41,0)),1)</f>
        <v>1</v>
      </c>
      <c r="M2388" s="14">
        <f>IF(JCIMS!M2388&gt;=0,JCIMS!M2388/INDEX(CIMS!M$4:M$41,MATCH("Generic Fuels"&amp;$E2388,CIMS!$W$4:$W$41,0)),1)</f>
        <v>1</v>
      </c>
      <c r="N2388" s="14">
        <f>IF(JCIMS!N2388&gt;=0,JCIMS!N2388/INDEX(CIMS!N$4:N$41,MATCH("Generic Fuels"&amp;$E2388,CIMS!$W$4:$W$41,0)),1)</f>
        <v>1</v>
      </c>
      <c r="O2388" s="14">
        <f>IF(JCIMS!O2388&gt;=0,JCIMS!O2388/INDEX(CIMS!O$4:O$41,MATCH("Generic Fuels"&amp;$E2388,CIMS!$W$4:$W$41,0)),1)</f>
        <v>1</v>
      </c>
      <c r="P2388" s="14">
        <f>IF(JCIMS!P2388&gt;=0,JCIMS!P2388/INDEX(CIMS!P$4:P$41,MATCH("Generic Fuels"&amp;$E2388,CIMS!$W$4:$W$41,0)),1)</f>
        <v>1</v>
      </c>
      <c r="Q2388" s="14">
        <f>IF(JCIMS!Q2388&gt;=0,JCIMS!Q2388/INDEX(CIMS!Q$4:Q$41,MATCH("Generic Fuels"&amp;$E2388,CIMS!$W$4:$W$41,0)),1)</f>
        <v>1</v>
      </c>
      <c r="R2388" s="14">
        <f>IF(JCIMS!R2388&gt;=0,JCIMS!R2388/INDEX(CIMS!R$4:R$41,MATCH("Generic Fuels"&amp;$E2388,CIMS!$W$4:$W$41,0)),1)</f>
        <v>1</v>
      </c>
      <c r="S2388" s="14">
        <f>IF(JCIMS!S2388&gt;=0,JCIMS!S2388/INDEX(CIMS!S$4:S$41,MATCH("Generic Fuels"&amp;$E2388,CIMS!$W$4:$W$41,0)),1)</f>
        <v>1</v>
      </c>
      <c r="T2388" s="14">
        <f>IF(JCIMS!T2388&gt;=0,JCIMS!T2388/INDEX(CIMS!T$4:T$41,MATCH("Generic Fuels"&amp;$E2388,CIMS!$W$4:$W$41,0)),1)</f>
        <v>1</v>
      </c>
      <c r="V2388" t="str">
        <f t="shared" si="43"/>
        <v>QuebecWasteBlack Liquor</v>
      </c>
    </row>
    <row r="2389" spans="3:22" x14ac:dyDescent="0.25">
      <c r="C2389" s="6" t="s">
        <v>56</v>
      </c>
      <c r="D2389" s="6" t="s">
        <v>51</v>
      </c>
      <c r="E2389" t="s">
        <v>22</v>
      </c>
      <c r="F2389" s="6">
        <v>2005</v>
      </c>
      <c r="G2389" s="6" t="s">
        <v>14</v>
      </c>
      <c r="H2389" s="6" t="s">
        <v>15</v>
      </c>
      <c r="I2389" s="6" t="s">
        <v>16</v>
      </c>
      <c r="J2389" s="14">
        <f>IF(JCIMS!J2389&gt;=0,JCIMS!J2389/INDEX(CIMS!J$4:J$41,MATCH("Generic Fuels"&amp;$E2389,CIMS!$W$4:$W$41,0)),1)</f>
        <v>1</v>
      </c>
      <c r="K2389" s="14">
        <f>IF(JCIMS!K2389&gt;=0,JCIMS!K2389/INDEX(CIMS!K$4:K$41,MATCH("Generic Fuels"&amp;$E2389,CIMS!$W$4:$W$41,0)),1)</f>
        <v>1</v>
      </c>
      <c r="L2389" s="14">
        <f>IF(JCIMS!L2389&gt;=0,JCIMS!L2389/INDEX(CIMS!L$4:L$41,MATCH("Generic Fuels"&amp;$E2389,CIMS!$W$4:$W$41,0)),1)</f>
        <v>1</v>
      </c>
      <c r="M2389" s="14">
        <f>IF(JCIMS!M2389&gt;=0,JCIMS!M2389/INDEX(CIMS!M$4:M$41,MATCH("Generic Fuels"&amp;$E2389,CIMS!$W$4:$W$41,0)),1)</f>
        <v>1</v>
      </c>
      <c r="N2389" s="14">
        <f>IF(JCIMS!N2389&gt;=0,JCIMS!N2389/INDEX(CIMS!N$4:N$41,MATCH("Generic Fuels"&amp;$E2389,CIMS!$W$4:$W$41,0)),1)</f>
        <v>1</v>
      </c>
      <c r="O2389" s="14">
        <f>IF(JCIMS!O2389&gt;=0,JCIMS!O2389/INDEX(CIMS!O$4:O$41,MATCH("Generic Fuels"&amp;$E2389,CIMS!$W$4:$W$41,0)),1)</f>
        <v>1</v>
      </c>
      <c r="P2389" s="14">
        <f>IF(JCIMS!P2389&gt;=0,JCIMS!P2389/INDEX(CIMS!P$4:P$41,MATCH("Generic Fuels"&amp;$E2389,CIMS!$W$4:$W$41,0)),1)</f>
        <v>1</v>
      </c>
      <c r="Q2389" s="14">
        <f>IF(JCIMS!Q2389&gt;=0,JCIMS!Q2389/INDEX(CIMS!Q$4:Q$41,MATCH("Generic Fuels"&amp;$E2389,CIMS!$W$4:$W$41,0)),1)</f>
        <v>1</v>
      </c>
      <c r="R2389" s="14">
        <f>IF(JCIMS!R2389&gt;=0,JCIMS!R2389/INDEX(CIMS!R$4:R$41,MATCH("Generic Fuels"&amp;$E2389,CIMS!$W$4:$W$41,0)),1)</f>
        <v>1</v>
      </c>
      <c r="S2389" s="14">
        <f>IF(JCIMS!S2389&gt;=0,JCIMS!S2389/INDEX(CIMS!S$4:S$41,MATCH("Generic Fuels"&amp;$E2389,CIMS!$W$4:$W$41,0)),1)</f>
        <v>1</v>
      </c>
      <c r="T2389" s="14">
        <f>IF(JCIMS!T2389&gt;=0,JCIMS!T2389/INDEX(CIMS!T$4:T$41,MATCH("Generic Fuels"&amp;$E2389,CIMS!$W$4:$W$41,0)),1)</f>
        <v>1</v>
      </c>
      <c r="V2389" t="str">
        <f t="shared" si="43"/>
        <v>QuebecWasteCoal</v>
      </c>
    </row>
    <row r="2390" spans="3:22" x14ac:dyDescent="0.25">
      <c r="C2390" s="6" t="s">
        <v>56</v>
      </c>
      <c r="D2390" s="6" t="s">
        <v>51</v>
      </c>
      <c r="E2390" t="s">
        <v>23</v>
      </c>
      <c r="F2390" s="6">
        <v>2005</v>
      </c>
      <c r="G2390" s="6" t="s">
        <v>14</v>
      </c>
      <c r="H2390" s="6" t="s">
        <v>15</v>
      </c>
      <c r="I2390" s="6" t="s">
        <v>16</v>
      </c>
      <c r="J2390" s="14">
        <f>IF(JCIMS!J2390&gt;=0,JCIMS!J2390/INDEX(CIMS!J$4:J$41,MATCH("Generic Fuels"&amp;$E2390,CIMS!$W$4:$W$41,0)),1)</f>
        <v>1</v>
      </c>
      <c r="K2390" s="14">
        <f>IF(JCIMS!K2390&gt;=0,JCIMS!K2390/INDEX(CIMS!K$4:K$41,MATCH("Generic Fuels"&amp;$E2390,CIMS!$W$4:$W$41,0)),1)</f>
        <v>1</v>
      </c>
      <c r="L2390" s="14">
        <f>IF(JCIMS!L2390&gt;=0,JCIMS!L2390/INDEX(CIMS!L$4:L$41,MATCH("Generic Fuels"&amp;$E2390,CIMS!$W$4:$W$41,0)),1)</f>
        <v>1</v>
      </c>
      <c r="M2390" s="14">
        <f>IF(JCIMS!M2390&gt;=0,JCIMS!M2390/INDEX(CIMS!M$4:M$41,MATCH("Generic Fuels"&amp;$E2390,CIMS!$W$4:$W$41,0)),1)</f>
        <v>1</v>
      </c>
      <c r="N2390" s="14">
        <f>IF(JCIMS!N2390&gt;=0,JCIMS!N2390/INDEX(CIMS!N$4:N$41,MATCH("Generic Fuels"&amp;$E2390,CIMS!$W$4:$W$41,0)),1)</f>
        <v>1</v>
      </c>
      <c r="O2390" s="14">
        <f>IF(JCIMS!O2390&gt;=0,JCIMS!O2390/INDEX(CIMS!O$4:O$41,MATCH("Generic Fuels"&amp;$E2390,CIMS!$W$4:$W$41,0)),1)</f>
        <v>1</v>
      </c>
      <c r="P2390" s="14">
        <f>IF(JCIMS!P2390&gt;=0,JCIMS!P2390/INDEX(CIMS!P$4:P$41,MATCH("Generic Fuels"&amp;$E2390,CIMS!$W$4:$W$41,0)),1)</f>
        <v>1</v>
      </c>
      <c r="Q2390" s="14">
        <f>IF(JCIMS!Q2390&gt;=0,JCIMS!Q2390/INDEX(CIMS!Q$4:Q$41,MATCH("Generic Fuels"&amp;$E2390,CIMS!$W$4:$W$41,0)),1)</f>
        <v>1</v>
      </c>
      <c r="R2390" s="14">
        <f>IF(JCIMS!R2390&gt;=0,JCIMS!R2390/INDEX(CIMS!R$4:R$41,MATCH("Generic Fuels"&amp;$E2390,CIMS!$W$4:$W$41,0)),1)</f>
        <v>1</v>
      </c>
      <c r="S2390" s="14">
        <f>IF(JCIMS!S2390&gt;=0,JCIMS!S2390/INDEX(CIMS!S$4:S$41,MATCH("Generic Fuels"&amp;$E2390,CIMS!$W$4:$W$41,0)),1)</f>
        <v>1</v>
      </c>
      <c r="T2390" s="14">
        <f>IF(JCIMS!T2390&gt;=0,JCIMS!T2390/INDEX(CIMS!T$4:T$41,MATCH("Generic Fuels"&amp;$E2390,CIMS!$W$4:$W$41,0)),1)</f>
        <v>1</v>
      </c>
      <c r="V2390" t="str">
        <f t="shared" si="43"/>
        <v>QuebecWasteCoke</v>
      </c>
    </row>
    <row r="2391" spans="3:22" x14ac:dyDescent="0.25">
      <c r="C2391" s="6" t="s">
        <v>56</v>
      </c>
      <c r="D2391" s="6" t="s">
        <v>51</v>
      </c>
      <c r="E2391" t="s">
        <v>24</v>
      </c>
      <c r="F2391" s="6">
        <v>2005</v>
      </c>
      <c r="G2391" s="6" t="s">
        <v>14</v>
      </c>
      <c r="H2391" s="6" t="s">
        <v>15</v>
      </c>
      <c r="I2391" s="6" t="s">
        <v>16</v>
      </c>
      <c r="J2391" s="14">
        <f>IF(JCIMS!J2391&gt;=0,JCIMS!J2391/INDEX(CIMS!J$4:J$41,MATCH("Generic Fuels"&amp;$E2391,CIMS!$W$4:$W$41,0)),1)</f>
        <v>1</v>
      </c>
      <c r="K2391" s="14">
        <f>IF(JCIMS!K2391&gt;=0,JCIMS!K2391/INDEX(CIMS!K$4:K$41,MATCH("Generic Fuels"&amp;$E2391,CIMS!$W$4:$W$41,0)),1)</f>
        <v>1</v>
      </c>
      <c r="L2391" s="14">
        <f>IF(JCIMS!L2391&gt;=0,JCIMS!L2391/INDEX(CIMS!L$4:L$41,MATCH("Generic Fuels"&amp;$E2391,CIMS!$W$4:$W$41,0)),1)</f>
        <v>1</v>
      </c>
      <c r="M2391" s="14">
        <f>IF(JCIMS!M2391&gt;=0,JCIMS!M2391/INDEX(CIMS!M$4:M$41,MATCH("Generic Fuels"&amp;$E2391,CIMS!$W$4:$W$41,0)),1)</f>
        <v>1</v>
      </c>
      <c r="N2391" s="14">
        <f>IF(JCIMS!N2391&gt;=0,JCIMS!N2391/INDEX(CIMS!N$4:N$41,MATCH("Generic Fuels"&amp;$E2391,CIMS!$W$4:$W$41,0)),1)</f>
        <v>1</v>
      </c>
      <c r="O2391" s="14">
        <f>IF(JCIMS!O2391&gt;=0,JCIMS!O2391/INDEX(CIMS!O$4:O$41,MATCH("Generic Fuels"&amp;$E2391,CIMS!$W$4:$W$41,0)),1)</f>
        <v>1</v>
      </c>
      <c r="P2391" s="14">
        <f>IF(JCIMS!P2391&gt;=0,JCIMS!P2391/INDEX(CIMS!P$4:P$41,MATCH("Generic Fuels"&amp;$E2391,CIMS!$W$4:$W$41,0)),1)</f>
        <v>1</v>
      </c>
      <c r="Q2391" s="14">
        <f>IF(JCIMS!Q2391&gt;=0,JCIMS!Q2391/INDEX(CIMS!Q$4:Q$41,MATCH("Generic Fuels"&amp;$E2391,CIMS!$W$4:$W$41,0)),1)</f>
        <v>1</v>
      </c>
      <c r="R2391" s="14">
        <f>IF(JCIMS!R2391&gt;=0,JCIMS!R2391/INDEX(CIMS!R$4:R$41,MATCH("Generic Fuels"&amp;$E2391,CIMS!$W$4:$W$41,0)),1)</f>
        <v>1</v>
      </c>
      <c r="S2391" s="14">
        <f>IF(JCIMS!S2391&gt;=0,JCIMS!S2391/INDEX(CIMS!S$4:S$41,MATCH("Generic Fuels"&amp;$E2391,CIMS!$W$4:$W$41,0)),1)</f>
        <v>1</v>
      </c>
      <c r="T2391" s="14">
        <f>IF(JCIMS!T2391&gt;=0,JCIMS!T2391/INDEX(CIMS!T$4:T$41,MATCH("Generic Fuels"&amp;$E2391,CIMS!$W$4:$W$41,0)),1)</f>
        <v>1</v>
      </c>
      <c r="V2391" t="str">
        <f t="shared" si="43"/>
        <v>QuebecWasteDiesel</v>
      </c>
    </row>
    <row r="2392" spans="3:22" x14ac:dyDescent="0.25">
      <c r="C2392" s="6" t="s">
        <v>56</v>
      </c>
      <c r="D2392" s="6" t="s">
        <v>51</v>
      </c>
      <c r="E2392" t="s">
        <v>25</v>
      </c>
      <c r="F2392" s="6">
        <v>2005</v>
      </c>
      <c r="G2392" s="6" t="s">
        <v>14</v>
      </c>
      <c r="H2392" s="6" t="s">
        <v>15</v>
      </c>
      <c r="I2392" s="6" t="s">
        <v>16</v>
      </c>
      <c r="J2392" s="14">
        <f>IF(JCIMS!J2392&gt;=0,JCIMS!J2392/INDEX(CIMS!J$4:J$41,MATCH("Generic Fuels"&amp;$E2392,CIMS!$W$4:$W$41,0)),1)</f>
        <v>1</v>
      </c>
      <c r="K2392" s="14">
        <f>IF(JCIMS!K2392&gt;=0,JCIMS!K2392/INDEX(CIMS!K$4:K$41,MATCH("Generic Fuels"&amp;$E2392,CIMS!$W$4:$W$41,0)),1)</f>
        <v>1</v>
      </c>
      <c r="L2392" s="14">
        <f>IF(JCIMS!L2392&gt;=0,JCIMS!L2392/INDEX(CIMS!L$4:L$41,MATCH("Generic Fuels"&amp;$E2392,CIMS!$W$4:$W$41,0)),1)</f>
        <v>1</v>
      </c>
      <c r="M2392" s="14">
        <f>IF(JCIMS!M2392&gt;=0,JCIMS!M2392/INDEX(CIMS!M$4:M$41,MATCH("Generic Fuels"&amp;$E2392,CIMS!$W$4:$W$41,0)),1)</f>
        <v>1</v>
      </c>
      <c r="N2392" s="14">
        <f>IF(JCIMS!N2392&gt;=0,JCIMS!N2392/INDEX(CIMS!N$4:N$41,MATCH("Generic Fuels"&amp;$E2392,CIMS!$W$4:$W$41,0)),1)</f>
        <v>1</v>
      </c>
      <c r="O2392" s="14">
        <f>IF(JCIMS!O2392&gt;=0,JCIMS!O2392/INDEX(CIMS!O$4:O$41,MATCH("Generic Fuels"&amp;$E2392,CIMS!$W$4:$W$41,0)),1)</f>
        <v>1</v>
      </c>
      <c r="P2392" s="14">
        <f>IF(JCIMS!P2392&gt;=0,JCIMS!P2392/INDEX(CIMS!P$4:P$41,MATCH("Generic Fuels"&amp;$E2392,CIMS!$W$4:$W$41,0)),1)</f>
        <v>1</v>
      </c>
      <c r="Q2392" s="14">
        <f>IF(JCIMS!Q2392&gt;=0,JCIMS!Q2392/INDEX(CIMS!Q$4:Q$41,MATCH("Generic Fuels"&amp;$E2392,CIMS!$W$4:$W$41,0)),1)</f>
        <v>1</v>
      </c>
      <c r="R2392" s="14">
        <f>IF(JCIMS!R2392&gt;=0,JCIMS!R2392/INDEX(CIMS!R$4:R$41,MATCH("Generic Fuels"&amp;$E2392,CIMS!$W$4:$W$41,0)),1)</f>
        <v>1</v>
      </c>
      <c r="S2392" s="14">
        <f>IF(JCIMS!S2392&gt;=0,JCIMS!S2392/INDEX(CIMS!S$4:S$41,MATCH("Generic Fuels"&amp;$E2392,CIMS!$W$4:$W$41,0)),1)</f>
        <v>1</v>
      </c>
      <c r="T2392" s="14">
        <f>IF(JCIMS!T2392&gt;=0,JCIMS!T2392/INDEX(CIMS!T$4:T$41,MATCH("Generic Fuels"&amp;$E2392,CIMS!$W$4:$W$41,0)),1)</f>
        <v>1</v>
      </c>
      <c r="V2392" t="str">
        <f t="shared" si="43"/>
        <v>QuebecWasteGasoline</v>
      </c>
    </row>
    <row r="2393" spans="3:22" x14ac:dyDescent="0.25">
      <c r="C2393" s="6" t="s">
        <v>56</v>
      </c>
      <c r="D2393" s="6" t="s">
        <v>51</v>
      </c>
      <c r="E2393" t="s">
        <v>26</v>
      </c>
      <c r="F2393" s="6">
        <v>2005</v>
      </c>
      <c r="G2393" s="6" t="s">
        <v>14</v>
      </c>
      <c r="H2393" s="6" t="s">
        <v>15</v>
      </c>
      <c r="I2393" s="6" t="s">
        <v>16</v>
      </c>
      <c r="J2393" s="14">
        <f>IF(JCIMS!J2393&gt;=0,JCIMS!J2393/INDEX(CIMS!J$4:J$41,MATCH("Generic Fuels"&amp;$E2393,CIMS!$W$4:$W$41,0)),1)</f>
        <v>1</v>
      </c>
      <c r="K2393" s="14">
        <f>IF(JCIMS!K2393&gt;=0,JCIMS!K2393/INDEX(CIMS!K$4:K$41,MATCH("Generic Fuels"&amp;$E2393,CIMS!$W$4:$W$41,0)),1)</f>
        <v>1</v>
      </c>
      <c r="L2393" s="14">
        <f>IF(JCIMS!L2393&gt;=0,JCIMS!L2393/INDEX(CIMS!L$4:L$41,MATCH("Generic Fuels"&amp;$E2393,CIMS!$W$4:$W$41,0)),1)</f>
        <v>1</v>
      </c>
      <c r="M2393" s="14">
        <f>IF(JCIMS!M2393&gt;=0,JCIMS!M2393/INDEX(CIMS!M$4:M$41,MATCH("Generic Fuels"&amp;$E2393,CIMS!$W$4:$W$41,0)),1)</f>
        <v>1</v>
      </c>
      <c r="N2393" s="14">
        <f>IF(JCIMS!N2393&gt;=0,JCIMS!N2393/INDEX(CIMS!N$4:N$41,MATCH("Generic Fuels"&amp;$E2393,CIMS!$W$4:$W$41,0)),1)</f>
        <v>1</v>
      </c>
      <c r="O2393" s="14">
        <f>IF(JCIMS!O2393&gt;=0,JCIMS!O2393/INDEX(CIMS!O$4:O$41,MATCH("Generic Fuels"&amp;$E2393,CIMS!$W$4:$W$41,0)),1)</f>
        <v>1</v>
      </c>
      <c r="P2393" s="14">
        <f>IF(JCIMS!P2393&gt;=0,JCIMS!P2393/INDEX(CIMS!P$4:P$41,MATCH("Generic Fuels"&amp;$E2393,CIMS!$W$4:$W$41,0)),1)</f>
        <v>1</v>
      </c>
      <c r="Q2393" s="14">
        <f>IF(JCIMS!Q2393&gt;=0,JCIMS!Q2393/INDEX(CIMS!Q$4:Q$41,MATCH("Generic Fuels"&amp;$E2393,CIMS!$W$4:$W$41,0)),1)</f>
        <v>1</v>
      </c>
      <c r="R2393" s="14">
        <f>IF(JCIMS!R2393&gt;=0,JCIMS!R2393/INDEX(CIMS!R$4:R$41,MATCH("Generic Fuels"&amp;$E2393,CIMS!$W$4:$W$41,0)),1)</f>
        <v>1</v>
      </c>
      <c r="S2393" s="14">
        <f>IF(JCIMS!S2393&gt;=0,JCIMS!S2393/INDEX(CIMS!S$4:S$41,MATCH("Generic Fuels"&amp;$E2393,CIMS!$W$4:$W$41,0)),1)</f>
        <v>1</v>
      </c>
      <c r="T2393" s="14">
        <f>IF(JCIMS!T2393&gt;=0,JCIMS!T2393/INDEX(CIMS!T$4:T$41,MATCH("Generic Fuels"&amp;$E2393,CIMS!$W$4:$W$41,0)),1)</f>
        <v>1</v>
      </c>
      <c r="V2393" t="str">
        <f t="shared" si="43"/>
        <v>QuebecWasteFuel Oil</v>
      </c>
    </row>
    <row r="2394" spans="3:22" x14ac:dyDescent="0.25">
      <c r="C2394" s="6" t="s">
        <v>56</v>
      </c>
      <c r="D2394" s="6" t="s">
        <v>51</v>
      </c>
      <c r="E2394" t="s">
        <v>27</v>
      </c>
      <c r="F2394" s="6">
        <v>2005</v>
      </c>
      <c r="G2394" s="6" t="s">
        <v>14</v>
      </c>
      <c r="H2394" s="6" t="s">
        <v>15</v>
      </c>
      <c r="I2394" s="6" t="s">
        <v>16</v>
      </c>
      <c r="J2394" s="14">
        <f>IF(JCIMS!J2394&gt;=0,JCIMS!J2394/INDEX(CIMS!J$4:J$41,MATCH("Generic Fuels"&amp;$E2394,CIMS!$W$4:$W$41,0)),1)</f>
        <v>1</v>
      </c>
      <c r="K2394" s="14">
        <f>IF(JCIMS!K2394&gt;=0,JCIMS!K2394/INDEX(CIMS!K$4:K$41,MATCH("Generic Fuels"&amp;$E2394,CIMS!$W$4:$W$41,0)),1)</f>
        <v>1</v>
      </c>
      <c r="L2394" s="14">
        <f>IF(JCIMS!L2394&gt;=0,JCIMS!L2394/INDEX(CIMS!L$4:L$41,MATCH("Generic Fuels"&amp;$E2394,CIMS!$W$4:$W$41,0)),1)</f>
        <v>1</v>
      </c>
      <c r="M2394" s="14">
        <f>IF(JCIMS!M2394&gt;=0,JCIMS!M2394/INDEX(CIMS!M$4:M$41,MATCH("Generic Fuels"&amp;$E2394,CIMS!$W$4:$W$41,0)),1)</f>
        <v>1</v>
      </c>
      <c r="N2394" s="14">
        <f>IF(JCIMS!N2394&gt;=0,JCIMS!N2394/INDEX(CIMS!N$4:N$41,MATCH("Generic Fuels"&amp;$E2394,CIMS!$W$4:$W$41,0)),1)</f>
        <v>1</v>
      </c>
      <c r="O2394" s="14">
        <f>IF(JCIMS!O2394&gt;=0,JCIMS!O2394/INDEX(CIMS!O$4:O$41,MATCH("Generic Fuels"&amp;$E2394,CIMS!$W$4:$W$41,0)),1)</f>
        <v>1</v>
      </c>
      <c r="P2394" s="14">
        <f>IF(JCIMS!P2394&gt;=0,JCIMS!P2394/INDEX(CIMS!P$4:P$41,MATCH("Generic Fuels"&amp;$E2394,CIMS!$W$4:$W$41,0)),1)</f>
        <v>1</v>
      </c>
      <c r="Q2394" s="14">
        <f>IF(JCIMS!Q2394&gt;=0,JCIMS!Q2394/INDEX(CIMS!Q$4:Q$41,MATCH("Generic Fuels"&amp;$E2394,CIMS!$W$4:$W$41,0)),1)</f>
        <v>1</v>
      </c>
      <c r="R2394" s="14">
        <f>IF(JCIMS!R2394&gt;=0,JCIMS!R2394/INDEX(CIMS!R$4:R$41,MATCH("Generic Fuels"&amp;$E2394,CIMS!$W$4:$W$41,0)),1)</f>
        <v>1</v>
      </c>
      <c r="S2394" s="14">
        <f>IF(JCIMS!S2394&gt;=0,JCIMS!S2394/INDEX(CIMS!S$4:S$41,MATCH("Generic Fuels"&amp;$E2394,CIMS!$W$4:$W$41,0)),1)</f>
        <v>1</v>
      </c>
      <c r="T2394" s="14">
        <f>IF(JCIMS!T2394&gt;=0,JCIMS!T2394/INDEX(CIMS!T$4:T$41,MATCH("Generic Fuels"&amp;$E2394,CIMS!$W$4:$W$41,0)),1)</f>
        <v>1</v>
      </c>
      <c r="V2394" t="str">
        <f t="shared" si="43"/>
        <v>QuebecWasteHydrogen</v>
      </c>
    </row>
    <row r="2395" spans="3:22" x14ac:dyDescent="0.25">
      <c r="C2395" s="6" t="s">
        <v>56</v>
      </c>
      <c r="D2395" s="6" t="s">
        <v>51</v>
      </c>
      <c r="E2395" t="s">
        <v>28</v>
      </c>
      <c r="F2395" s="6">
        <v>2005</v>
      </c>
      <c r="G2395" s="6" t="s">
        <v>14</v>
      </c>
      <c r="H2395" s="6" t="s">
        <v>15</v>
      </c>
      <c r="I2395" s="6" t="s">
        <v>16</v>
      </c>
      <c r="J2395" s="14">
        <f>IF(JCIMS!J2395&gt;=0,JCIMS!J2395/INDEX(CIMS!J$4:J$41,MATCH("Generic Fuels"&amp;$E2395,CIMS!$W$4:$W$41,0)),1)</f>
        <v>0</v>
      </c>
      <c r="K2395" s="14">
        <f>IF(JCIMS!K2395&gt;=0,JCIMS!K2395/INDEX(CIMS!K$4:K$41,MATCH("Generic Fuels"&amp;$E2395,CIMS!$W$4:$W$41,0)),1)</f>
        <v>0</v>
      </c>
      <c r="L2395" s="14">
        <f>IF(JCIMS!L2395&gt;=0,JCIMS!L2395/INDEX(CIMS!L$4:L$41,MATCH("Generic Fuels"&amp;$E2395,CIMS!$W$4:$W$41,0)),1)</f>
        <v>0</v>
      </c>
      <c r="M2395" s="14">
        <f>IF(JCIMS!M2395&gt;=0,JCIMS!M2395/INDEX(CIMS!M$4:M$41,MATCH("Generic Fuels"&amp;$E2395,CIMS!$W$4:$W$41,0)),1)</f>
        <v>0</v>
      </c>
      <c r="N2395" s="14">
        <f>IF(JCIMS!N2395&gt;=0,JCIMS!N2395/INDEX(CIMS!N$4:N$41,MATCH("Generic Fuels"&amp;$E2395,CIMS!$W$4:$W$41,0)),1)</f>
        <v>0</v>
      </c>
      <c r="O2395" s="14">
        <f>IF(JCIMS!O2395&gt;=0,JCIMS!O2395/INDEX(CIMS!O$4:O$41,MATCH("Generic Fuels"&amp;$E2395,CIMS!$W$4:$W$41,0)),1)</f>
        <v>0</v>
      </c>
      <c r="P2395" s="14">
        <f>IF(JCIMS!P2395&gt;=0,JCIMS!P2395/INDEX(CIMS!P$4:P$41,MATCH("Generic Fuels"&amp;$E2395,CIMS!$W$4:$W$41,0)),1)</f>
        <v>0</v>
      </c>
      <c r="Q2395" s="14">
        <f>IF(JCIMS!Q2395&gt;=0,JCIMS!Q2395/INDEX(CIMS!Q$4:Q$41,MATCH("Generic Fuels"&amp;$E2395,CIMS!$W$4:$W$41,0)),1)</f>
        <v>0</v>
      </c>
      <c r="R2395" s="14">
        <f>IF(JCIMS!R2395&gt;=0,JCIMS!R2395/INDEX(CIMS!R$4:R$41,MATCH("Generic Fuels"&amp;$E2395,CIMS!$W$4:$W$41,0)),1)</f>
        <v>0</v>
      </c>
      <c r="S2395" s="14">
        <f>IF(JCIMS!S2395&gt;=0,JCIMS!S2395/INDEX(CIMS!S$4:S$41,MATCH("Generic Fuels"&amp;$E2395,CIMS!$W$4:$W$41,0)),1)</f>
        <v>0</v>
      </c>
      <c r="T2395" s="14">
        <f>IF(JCIMS!T2395&gt;=0,JCIMS!T2395/INDEX(CIMS!T$4:T$41,MATCH("Generic Fuels"&amp;$E2395,CIMS!$W$4:$W$41,0)),1)</f>
        <v>0</v>
      </c>
      <c r="V2395" t="str">
        <f t="shared" si="43"/>
        <v>QuebecWasteBiogas</v>
      </c>
    </row>
    <row r="2396" spans="3:22" x14ac:dyDescent="0.25">
      <c r="C2396" s="6" t="s">
        <v>56</v>
      </c>
      <c r="D2396" s="6" t="s">
        <v>51</v>
      </c>
      <c r="E2396" t="s">
        <v>29</v>
      </c>
      <c r="F2396" s="6">
        <v>2005</v>
      </c>
      <c r="G2396" s="6" t="s">
        <v>14</v>
      </c>
      <c r="H2396" s="6" t="s">
        <v>15</v>
      </c>
      <c r="I2396" s="6" t="s">
        <v>16</v>
      </c>
      <c r="J2396" s="14">
        <f>IF(JCIMS!J2396&gt;=0,JCIMS!J2396/INDEX(CIMS!J$4:J$41,MATCH("Generic Fuels"&amp;$E2396,CIMS!$W$4:$W$41,0)),1)</f>
        <v>1</v>
      </c>
      <c r="K2396" s="14">
        <f>IF(JCIMS!K2396&gt;=0,JCIMS!K2396/INDEX(CIMS!K$4:K$41,MATCH("Generic Fuels"&amp;$E2396,CIMS!$W$4:$W$41,0)),1)</f>
        <v>1</v>
      </c>
      <c r="L2396" s="14">
        <f>IF(JCIMS!L2396&gt;=0,JCIMS!L2396/INDEX(CIMS!L$4:L$41,MATCH("Generic Fuels"&amp;$E2396,CIMS!$W$4:$W$41,0)),1)</f>
        <v>1</v>
      </c>
      <c r="M2396" s="14">
        <f>IF(JCIMS!M2396&gt;=0,JCIMS!M2396/INDEX(CIMS!M$4:M$41,MATCH("Generic Fuels"&amp;$E2396,CIMS!$W$4:$W$41,0)),1)</f>
        <v>1</v>
      </c>
      <c r="N2396" s="14">
        <f>IF(JCIMS!N2396&gt;=0,JCIMS!N2396/INDEX(CIMS!N$4:N$41,MATCH("Generic Fuels"&amp;$E2396,CIMS!$W$4:$W$41,0)),1)</f>
        <v>1</v>
      </c>
      <c r="O2396" s="14">
        <f>IF(JCIMS!O2396&gt;=0,JCIMS!O2396/INDEX(CIMS!O$4:O$41,MATCH("Generic Fuels"&amp;$E2396,CIMS!$W$4:$W$41,0)),1)</f>
        <v>1</v>
      </c>
      <c r="P2396" s="14">
        <f>IF(JCIMS!P2396&gt;=0,JCIMS!P2396/INDEX(CIMS!P$4:P$41,MATCH("Generic Fuels"&amp;$E2396,CIMS!$W$4:$W$41,0)),1)</f>
        <v>1</v>
      </c>
      <c r="Q2396" s="14">
        <f>IF(JCIMS!Q2396&gt;=0,JCIMS!Q2396/INDEX(CIMS!Q$4:Q$41,MATCH("Generic Fuels"&amp;$E2396,CIMS!$W$4:$W$41,0)),1)</f>
        <v>1</v>
      </c>
      <c r="R2396" s="14">
        <f>IF(JCIMS!R2396&gt;=0,JCIMS!R2396/INDEX(CIMS!R$4:R$41,MATCH("Generic Fuels"&amp;$E2396,CIMS!$W$4:$W$41,0)),1)</f>
        <v>1</v>
      </c>
      <c r="S2396" s="14">
        <f>IF(JCIMS!S2396&gt;=0,JCIMS!S2396/INDEX(CIMS!S$4:S$41,MATCH("Generic Fuels"&amp;$E2396,CIMS!$W$4:$W$41,0)),1)</f>
        <v>1</v>
      </c>
      <c r="T2396" s="14">
        <f>IF(JCIMS!T2396&gt;=0,JCIMS!T2396/INDEX(CIMS!T$4:T$41,MATCH("Generic Fuels"&amp;$E2396,CIMS!$W$4:$W$41,0)),1)</f>
        <v>1</v>
      </c>
      <c r="V2396" t="str">
        <f t="shared" si="43"/>
        <v>QuebecWasteLPG</v>
      </c>
    </row>
    <row r="2397" spans="3:22" x14ac:dyDescent="0.25">
      <c r="C2397" s="6" t="s">
        <v>56</v>
      </c>
      <c r="D2397" s="6" t="s">
        <v>51</v>
      </c>
      <c r="E2397" t="s">
        <v>30</v>
      </c>
      <c r="F2397" s="6">
        <v>2005</v>
      </c>
      <c r="G2397" s="6" t="s">
        <v>14</v>
      </c>
      <c r="H2397" s="6" t="s">
        <v>15</v>
      </c>
      <c r="I2397" s="6" t="s">
        <v>16</v>
      </c>
      <c r="J2397" s="14">
        <f>IF(JCIMS!J2397&gt;=0,JCIMS!J2397/INDEX(CIMS!J$4:J$41,MATCH("Generic Fuels"&amp;$E2397,CIMS!$W$4:$W$41,0)),1)</f>
        <v>1</v>
      </c>
      <c r="K2397" s="14">
        <f>IF(JCIMS!K2397&gt;=0,JCIMS!K2397/INDEX(CIMS!K$4:K$41,MATCH("Generic Fuels"&amp;$E2397,CIMS!$W$4:$W$41,0)),1)</f>
        <v>1</v>
      </c>
      <c r="L2397" s="14">
        <f>IF(JCIMS!L2397&gt;=0,JCIMS!L2397/INDEX(CIMS!L$4:L$41,MATCH("Generic Fuels"&amp;$E2397,CIMS!$W$4:$W$41,0)),1)</f>
        <v>1</v>
      </c>
      <c r="M2397" s="14">
        <f>IF(JCIMS!M2397&gt;=0,JCIMS!M2397/INDEX(CIMS!M$4:M$41,MATCH("Generic Fuels"&amp;$E2397,CIMS!$W$4:$W$41,0)),1)</f>
        <v>1</v>
      </c>
      <c r="N2397" s="14">
        <f>IF(JCIMS!N2397&gt;=0,JCIMS!N2397/INDEX(CIMS!N$4:N$41,MATCH("Generic Fuels"&amp;$E2397,CIMS!$W$4:$W$41,0)),1)</f>
        <v>1</v>
      </c>
      <c r="O2397" s="14">
        <f>IF(JCIMS!O2397&gt;=0,JCIMS!O2397/INDEX(CIMS!O$4:O$41,MATCH("Generic Fuels"&amp;$E2397,CIMS!$W$4:$W$41,0)),1)</f>
        <v>1</v>
      </c>
      <c r="P2397" s="14">
        <f>IF(JCIMS!P2397&gt;=0,JCIMS!P2397/INDEX(CIMS!P$4:P$41,MATCH("Generic Fuels"&amp;$E2397,CIMS!$W$4:$W$41,0)),1)</f>
        <v>1</v>
      </c>
      <c r="Q2397" s="14">
        <f>IF(JCIMS!Q2397&gt;=0,JCIMS!Q2397/INDEX(CIMS!Q$4:Q$41,MATCH("Generic Fuels"&amp;$E2397,CIMS!$W$4:$W$41,0)),1)</f>
        <v>1</v>
      </c>
      <c r="R2397" s="14">
        <f>IF(JCIMS!R2397&gt;=0,JCIMS!R2397/INDEX(CIMS!R$4:R$41,MATCH("Generic Fuels"&amp;$E2397,CIMS!$W$4:$W$41,0)),1)</f>
        <v>1</v>
      </c>
      <c r="S2397" s="14">
        <f>IF(JCIMS!S2397&gt;=0,JCIMS!S2397/INDEX(CIMS!S$4:S$41,MATCH("Generic Fuels"&amp;$E2397,CIMS!$W$4:$W$41,0)),1)</f>
        <v>1</v>
      </c>
      <c r="T2397" s="14">
        <f>IF(JCIMS!T2397&gt;=0,JCIMS!T2397/INDEX(CIMS!T$4:T$41,MATCH("Generic Fuels"&amp;$E2397,CIMS!$W$4:$W$41,0)),1)</f>
        <v>1</v>
      </c>
      <c r="V2397" t="str">
        <f t="shared" si="43"/>
        <v>QuebecWasteNatural Gas</v>
      </c>
    </row>
    <row r="2398" spans="3:22" x14ac:dyDescent="0.25">
      <c r="C2398" s="6" t="s">
        <v>56</v>
      </c>
      <c r="D2398" s="6" t="s">
        <v>51</v>
      </c>
      <c r="E2398" t="s">
        <v>31</v>
      </c>
      <c r="F2398" s="6">
        <v>2005</v>
      </c>
      <c r="G2398" s="6" t="s">
        <v>14</v>
      </c>
      <c r="H2398" s="6" t="s">
        <v>15</v>
      </c>
      <c r="I2398" s="6" t="s">
        <v>16</v>
      </c>
      <c r="J2398" s="14">
        <f>IF(JCIMS!J2398&gt;=0,JCIMS!J2398/INDEX(CIMS!J$4:J$41,MATCH("Generic Fuels"&amp;$E2398,CIMS!$W$4:$W$41,0)),1)</f>
        <v>1</v>
      </c>
      <c r="K2398" s="14">
        <f>IF(JCIMS!K2398&gt;=0,JCIMS!K2398/INDEX(CIMS!K$4:K$41,MATCH("Generic Fuels"&amp;$E2398,CIMS!$W$4:$W$41,0)),1)</f>
        <v>1</v>
      </c>
      <c r="L2398" s="14">
        <f>IF(JCIMS!L2398&gt;=0,JCIMS!L2398/INDEX(CIMS!L$4:L$41,MATCH("Generic Fuels"&amp;$E2398,CIMS!$W$4:$W$41,0)),1)</f>
        <v>1</v>
      </c>
      <c r="M2398" s="14">
        <f>IF(JCIMS!M2398&gt;=0,JCIMS!M2398/INDEX(CIMS!M$4:M$41,MATCH("Generic Fuels"&amp;$E2398,CIMS!$W$4:$W$41,0)),1)</f>
        <v>1</v>
      </c>
      <c r="N2398" s="14">
        <f>IF(JCIMS!N2398&gt;=0,JCIMS!N2398/INDEX(CIMS!N$4:N$41,MATCH("Generic Fuels"&amp;$E2398,CIMS!$W$4:$W$41,0)),1)</f>
        <v>1</v>
      </c>
      <c r="O2398" s="14">
        <f>IF(JCIMS!O2398&gt;=0,JCIMS!O2398/INDEX(CIMS!O$4:O$41,MATCH("Generic Fuels"&amp;$E2398,CIMS!$W$4:$W$41,0)),1)</f>
        <v>1</v>
      </c>
      <c r="P2398" s="14">
        <f>IF(JCIMS!P2398&gt;=0,JCIMS!P2398/INDEX(CIMS!P$4:P$41,MATCH("Generic Fuels"&amp;$E2398,CIMS!$W$4:$W$41,0)),1)</f>
        <v>1</v>
      </c>
      <c r="Q2398" s="14">
        <f>IF(JCIMS!Q2398&gt;=0,JCIMS!Q2398/INDEX(CIMS!Q$4:Q$41,MATCH("Generic Fuels"&amp;$E2398,CIMS!$W$4:$W$41,0)),1)</f>
        <v>1</v>
      </c>
      <c r="R2398" s="14">
        <f>IF(JCIMS!R2398&gt;=0,JCIMS!R2398/INDEX(CIMS!R$4:R$41,MATCH("Generic Fuels"&amp;$E2398,CIMS!$W$4:$W$41,0)),1)</f>
        <v>1</v>
      </c>
      <c r="S2398" s="14">
        <f>IF(JCIMS!S2398&gt;=0,JCIMS!S2398/INDEX(CIMS!S$4:S$41,MATCH("Generic Fuels"&amp;$E2398,CIMS!$W$4:$W$41,0)),1)</f>
        <v>1</v>
      </c>
      <c r="T2398" s="14">
        <f>IF(JCIMS!T2398&gt;=0,JCIMS!T2398/INDEX(CIMS!T$4:T$41,MATCH("Generic Fuels"&amp;$E2398,CIMS!$W$4:$W$41,0)),1)</f>
        <v>1</v>
      </c>
      <c r="V2398" t="str">
        <f t="shared" si="43"/>
        <v>QuebecWastePetroleum Coke</v>
      </c>
    </row>
    <row r="2399" spans="3:22" x14ac:dyDescent="0.25">
      <c r="C2399" s="6" t="s">
        <v>56</v>
      </c>
      <c r="D2399" s="6" t="s">
        <v>51</v>
      </c>
      <c r="E2399" t="s">
        <v>32</v>
      </c>
      <c r="F2399" s="6">
        <v>2005</v>
      </c>
      <c r="G2399" s="6" t="s">
        <v>14</v>
      </c>
      <c r="H2399" s="6" t="s">
        <v>15</v>
      </c>
      <c r="I2399" s="6" t="s">
        <v>16</v>
      </c>
      <c r="J2399" s="14">
        <f>IF(JCIMS!J2399&gt;=0,JCIMS!J2399/INDEX(CIMS!J$4:J$41,MATCH("Generic Fuels"&amp;$E2399,CIMS!$W$4:$W$41,0)),1)</f>
        <v>1</v>
      </c>
      <c r="K2399" s="14">
        <f>IF(JCIMS!K2399&gt;=0,JCIMS!K2399/INDEX(CIMS!K$4:K$41,MATCH("Generic Fuels"&amp;$E2399,CIMS!$W$4:$W$41,0)),1)</f>
        <v>1</v>
      </c>
      <c r="L2399" s="14">
        <f>IF(JCIMS!L2399&gt;=0,JCIMS!L2399/INDEX(CIMS!L$4:L$41,MATCH("Generic Fuels"&amp;$E2399,CIMS!$W$4:$W$41,0)),1)</f>
        <v>1</v>
      </c>
      <c r="M2399" s="14">
        <f>IF(JCIMS!M2399&gt;=0,JCIMS!M2399/INDEX(CIMS!M$4:M$41,MATCH("Generic Fuels"&amp;$E2399,CIMS!$W$4:$W$41,0)),1)</f>
        <v>1</v>
      </c>
      <c r="N2399" s="14">
        <f>IF(JCIMS!N2399&gt;=0,JCIMS!N2399/INDEX(CIMS!N$4:N$41,MATCH("Generic Fuels"&amp;$E2399,CIMS!$W$4:$W$41,0)),1)</f>
        <v>1</v>
      </c>
      <c r="O2399" s="14">
        <f>IF(JCIMS!O2399&gt;=0,JCIMS!O2399/INDEX(CIMS!O$4:O$41,MATCH("Generic Fuels"&amp;$E2399,CIMS!$W$4:$W$41,0)),1)</f>
        <v>1</v>
      </c>
      <c r="P2399" s="14">
        <f>IF(JCIMS!P2399&gt;=0,JCIMS!P2399/INDEX(CIMS!P$4:P$41,MATCH("Generic Fuels"&amp;$E2399,CIMS!$W$4:$W$41,0)),1)</f>
        <v>1</v>
      </c>
      <c r="Q2399" s="14">
        <f>IF(JCIMS!Q2399&gt;=0,JCIMS!Q2399/INDEX(CIMS!Q$4:Q$41,MATCH("Generic Fuels"&amp;$E2399,CIMS!$W$4:$W$41,0)),1)</f>
        <v>1</v>
      </c>
      <c r="R2399" s="14">
        <f>IF(JCIMS!R2399&gt;=0,JCIMS!R2399/INDEX(CIMS!R$4:R$41,MATCH("Generic Fuels"&amp;$E2399,CIMS!$W$4:$W$41,0)),1)</f>
        <v>1</v>
      </c>
      <c r="S2399" s="14">
        <f>IF(JCIMS!S2399&gt;=0,JCIMS!S2399/INDEX(CIMS!S$4:S$41,MATCH("Generic Fuels"&amp;$E2399,CIMS!$W$4:$W$41,0)),1)</f>
        <v>1</v>
      </c>
      <c r="T2399" s="14">
        <f>IF(JCIMS!T2399&gt;=0,JCIMS!T2399/INDEX(CIMS!T$4:T$41,MATCH("Generic Fuels"&amp;$E2399,CIMS!$W$4:$W$41,0)),1)</f>
        <v>1</v>
      </c>
      <c r="V2399" t="str">
        <f t="shared" si="43"/>
        <v>QuebecWastePropane</v>
      </c>
    </row>
    <row r="2400" spans="3:22" x14ac:dyDescent="0.25">
      <c r="C2400" s="6" t="s">
        <v>56</v>
      </c>
      <c r="D2400" s="6" t="s">
        <v>51</v>
      </c>
      <c r="E2400" t="s">
        <v>33</v>
      </c>
      <c r="F2400" s="6">
        <v>2005</v>
      </c>
      <c r="G2400" s="6" t="s">
        <v>14</v>
      </c>
      <c r="H2400" s="6" t="s">
        <v>15</v>
      </c>
      <c r="I2400" s="6" t="s">
        <v>16</v>
      </c>
      <c r="J2400" s="14">
        <f>IF(JCIMS!J2400&gt;=0,JCIMS!J2400/INDEX(CIMS!J$4:J$41,MATCH("Generic Fuels"&amp;$E2400,CIMS!$W$4:$W$41,0)),1)</f>
        <v>1</v>
      </c>
      <c r="K2400" s="14">
        <f>IF(JCIMS!K2400&gt;=0,JCIMS!K2400/INDEX(CIMS!K$4:K$41,MATCH("Generic Fuels"&amp;$E2400,CIMS!$W$4:$W$41,0)),1)</f>
        <v>1</v>
      </c>
      <c r="L2400" s="14">
        <f>IF(JCIMS!L2400&gt;=0,JCIMS!L2400/INDEX(CIMS!L$4:L$41,MATCH("Generic Fuels"&amp;$E2400,CIMS!$W$4:$W$41,0)),1)</f>
        <v>1</v>
      </c>
      <c r="M2400" s="14">
        <f>IF(JCIMS!M2400&gt;=0,JCIMS!M2400/INDEX(CIMS!M$4:M$41,MATCH("Generic Fuels"&amp;$E2400,CIMS!$W$4:$W$41,0)),1)</f>
        <v>1</v>
      </c>
      <c r="N2400" s="14">
        <f>IF(JCIMS!N2400&gt;=0,JCIMS!N2400/INDEX(CIMS!N$4:N$41,MATCH("Generic Fuels"&amp;$E2400,CIMS!$W$4:$W$41,0)),1)</f>
        <v>1</v>
      </c>
      <c r="O2400" s="14">
        <f>IF(JCIMS!O2400&gt;=0,JCIMS!O2400/INDEX(CIMS!O$4:O$41,MATCH("Generic Fuels"&amp;$E2400,CIMS!$W$4:$W$41,0)),1)</f>
        <v>1</v>
      </c>
      <c r="P2400" s="14">
        <f>IF(JCIMS!P2400&gt;=0,JCIMS!P2400/INDEX(CIMS!P$4:P$41,MATCH("Generic Fuels"&amp;$E2400,CIMS!$W$4:$W$41,0)),1)</f>
        <v>1</v>
      </c>
      <c r="Q2400" s="14">
        <f>IF(JCIMS!Q2400&gt;=0,JCIMS!Q2400/INDEX(CIMS!Q$4:Q$41,MATCH("Generic Fuels"&amp;$E2400,CIMS!$W$4:$W$41,0)),1)</f>
        <v>1</v>
      </c>
      <c r="R2400" s="14">
        <f>IF(JCIMS!R2400&gt;=0,JCIMS!R2400/INDEX(CIMS!R$4:R$41,MATCH("Generic Fuels"&amp;$E2400,CIMS!$W$4:$W$41,0)),1)</f>
        <v>1</v>
      </c>
      <c r="S2400" s="14">
        <f>IF(JCIMS!S2400&gt;=0,JCIMS!S2400/INDEX(CIMS!S$4:S$41,MATCH("Generic Fuels"&amp;$E2400,CIMS!$W$4:$W$41,0)),1)</f>
        <v>1</v>
      </c>
      <c r="T2400" s="14">
        <f>IF(JCIMS!T2400&gt;=0,JCIMS!T2400/INDEX(CIMS!T$4:T$41,MATCH("Generic Fuels"&amp;$E2400,CIMS!$W$4:$W$41,0)),1)</f>
        <v>1</v>
      </c>
      <c r="V2400" t="str">
        <f t="shared" si="43"/>
        <v>QuebecWasteRefinery Fuel Gas</v>
      </c>
    </row>
    <row r="2401" spans="3:22" x14ac:dyDescent="0.25">
      <c r="C2401" s="6" t="s">
        <v>56</v>
      </c>
      <c r="D2401" s="6" t="s">
        <v>51</v>
      </c>
      <c r="E2401" t="s">
        <v>34</v>
      </c>
      <c r="F2401" s="6">
        <v>2005</v>
      </c>
      <c r="G2401" s="6" t="s">
        <v>14</v>
      </c>
      <c r="H2401" s="6" t="s">
        <v>15</v>
      </c>
      <c r="I2401" s="6" t="s">
        <v>16</v>
      </c>
      <c r="J2401" s="14">
        <f>IF(JCIMS!J2401&gt;=0,JCIMS!J2401/INDEX(CIMS!J$4:J$41,MATCH("Generic Fuels"&amp;$E2401,CIMS!$W$4:$W$41,0)),1)</f>
        <v>1</v>
      </c>
      <c r="K2401" s="14">
        <f>IF(JCIMS!K2401&gt;=0,JCIMS!K2401/INDEX(CIMS!K$4:K$41,MATCH("Generic Fuels"&amp;$E2401,CIMS!$W$4:$W$41,0)),1)</f>
        <v>1</v>
      </c>
      <c r="L2401" s="14">
        <f>IF(JCIMS!L2401&gt;=0,JCIMS!L2401/INDEX(CIMS!L$4:L$41,MATCH("Generic Fuels"&amp;$E2401,CIMS!$W$4:$W$41,0)),1)</f>
        <v>1</v>
      </c>
      <c r="M2401" s="14">
        <f>IF(JCIMS!M2401&gt;=0,JCIMS!M2401/INDEX(CIMS!M$4:M$41,MATCH("Generic Fuels"&amp;$E2401,CIMS!$W$4:$W$41,0)),1)</f>
        <v>1</v>
      </c>
      <c r="N2401" s="14">
        <f>IF(JCIMS!N2401&gt;=0,JCIMS!N2401/INDEX(CIMS!N$4:N$41,MATCH("Generic Fuels"&amp;$E2401,CIMS!$W$4:$W$41,0)),1)</f>
        <v>1</v>
      </c>
      <c r="O2401" s="14">
        <f>IF(JCIMS!O2401&gt;=0,JCIMS!O2401/INDEX(CIMS!O$4:O$41,MATCH("Generic Fuels"&amp;$E2401,CIMS!$W$4:$W$41,0)),1)</f>
        <v>1</v>
      </c>
      <c r="P2401" s="14">
        <f>IF(JCIMS!P2401&gt;=0,JCIMS!P2401/INDEX(CIMS!P$4:P$41,MATCH("Generic Fuels"&amp;$E2401,CIMS!$W$4:$W$41,0)),1)</f>
        <v>1</v>
      </c>
      <c r="Q2401" s="14">
        <f>IF(JCIMS!Q2401&gt;=0,JCIMS!Q2401/INDEX(CIMS!Q$4:Q$41,MATCH("Generic Fuels"&amp;$E2401,CIMS!$W$4:$W$41,0)),1)</f>
        <v>1</v>
      </c>
      <c r="R2401" s="14">
        <f>IF(JCIMS!R2401&gt;=0,JCIMS!R2401/INDEX(CIMS!R$4:R$41,MATCH("Generic Fuels"&amp;$E2401,CIMS!$W$4:$W$41,0)),1)</f>
        <v>1</v>
      </c>
      <c r="S2401" s="14">
        <f>IF(JCIMS!S2401&gt;=0,JCIMS!S2401/INDEX(CIMS!S$4:S$41,MATCH("Generic Fuels"&amp;$E2401,CIMS!$W$4:$W$41,0)),1)</f>
        <v>1</v>
      </c>
      <c r="T2401" s="14">
        <f>IF(JCIMS!T2401&gt;=0,JCIMS!T2401/INDEX(CIMS!T$4:T$41,MATCH("Generic Fuels"&amp;$E2401,CIMS!$W$4:$W$41,0)),1)</f>
        <v>1</v>
      </c>
      <c r="V2401" t="str">
        <f t="shared" si="43"/>
        <v>QuebecWasteUranium</v>
      </c>
    </row>
    <row r="2402" spans="3:22" x14ac:dyDescent="0.25">
      <c r="C2402" s="6" t="s">
        <v>56</v>
      </c>
      <c r="D2402" s="6" t="s">
        <v>51</v>
      </c>
      <c r="E2402" t="s">
        <v>35</v>
      </c>
      <c r="F2402" s="6">
        <v>2005</v>
      </c>
      <c r="G2402" s="6" t="s">
        <v>14</v>
      </c>
      <c r="H2402" s="6" t="s">
        <v>15</v>
      </c>
      <c r="I2402" s="6" t="s">
        <v>16</v>
      </c>
      <c r="J2402" s="14">
        <f>IF(JCIMS!J2402&gt;=0,JCIMS!J2402/INDEX(CIMS!J$4:J$41,MATCH("Generic Fuels"&amp;$E2402,CIMS!$W$4:$W$41,0)),1)</f>
        <v>1</v>
      </c>
      <c r="K2402" s="14">
        <f>IF(JCIMS!K2402&gt;=0,JCIMS!K2402/INDEX(CIMS!K$4:K$41,MATCH("Generic Fuels"&amp;$E2402,CIMS!$W$4:$W$41,0)),1)</f>
        <v>1</v>
      </c>
      <c r="L2402" s="14">
        <f>IF(JCIMS!L2402&gt;=0,JCIMS!L2402/INDEX(CIMS!L$4:L$41,MATCH("Generic Fuels"&amp;$E2402,CIMS!$W$4:$W$41,0)),1)</f>
        <v>1</v>
      </c>
      <c r="M2402" s="14">
        <f>IF(JCIMS!M2402&gt;=0,JCIMS!M2402/INDEX(CIMS!M$4:M$41,MATCH("Generic Fuels"&amp;$E2402,CIMS!$W$4:$W$41,0)),1)</f>
        <v>1</v>
      </c>
      <c r="N2402" s="14">
        <f>IF(JCIMS!N2402&gt;=0,JCIMS!N2402/INDEX(CIMS!N$4:N$41,MATCH("Generic Fuels"&amp;$E2402,CIMS!$W$4:$W$41,0)),1)</f>
        <v>1</v>
      </c>
      <c r="O2402" s="14">
        <f>IF(JCIMS!O2402&gt;=0,JCIMS!O2402/INDEX(CIMS!O$4:O$41,MATCH("Generic Fuels"&amp;$E2402,CIMS!$W$4:$W$41,0)),1)</f>
        <v>1</v>
      </c>
      <c r="P2402" s="14">
        <f>IF(JCIMS!P2402&gt;=0,JCIMS!P2402/INDEX(CIMS!P$4:P$41,MATCH("Generic Fuels"&amp;$E2402,CIMS!$W$4:$W$41,0)),1)</f>
        <v>1</v>
      </c>
      <c r="Q2402" s="14">
        <f>IF(JCIMS!Q2402&gt;=0,JCIMS!Q2402/INDEX(CIMS!Q$4:Q$41,MATCH("Generic Fuels"&amp;$E2402,CIMS!$W$4:$W$41,0)),1)</f>
        <v>1</v>
      </c>
      <c r="R2402" s="14">
        <f>IF(JCIMS!R2402&gt;=0,JCIMS!R2402/INDEX(CIMS!R$4:R$41,MATCH("Generic Fuels"&amp;$E2402,CIMS!$W$4:$W$41,0)),1)</f>
        <v>1</v>
      </c>
      <c r="S2402" s="14">
        <f>IF(JCIMS!S2402&gt;=0,JCIMS!S2402/INDEX(CIMS!S$4:S$41,MATCH("Generic Fuels"&amp;$E2402,CIMS!$W$4:$W$41,0)),1)</f>
        <v>1</v>
      </c>
      <c r="T2402" s="14">
        <f>IF(JCIMS!T2402&gt;=0,JCIMS!T2402/INDEX(CIMS!T$4:T$41,MATCH("Generic Fuels"&amp;$E2402,CIMS!$W$4:$W$41,0)),1)</f>
        <v>1</v>
      </c>
      <c r="V2402" t="str">
        <f t="shared" si="43"/>
        <v>QuebecWasteWaste Fuel</v>
      </c>
    </row>
    <row r="2403" spans="3:22" x14ac:dyDescent="0.25">
      <c r="C2403" s="6" t="s">
        <v>56</v>
      </c>
      <c r="D2403" s="6" t="s">
        <v>51</v>
      </c>
      <c r="E2403" t="s">
        <v>36</v>
      </c>
      <c r="F2403" s="6">
        <v>2005</v>
      </c>
      <c r="G2403" s="6" t="s">
        <v>14</v>
      </c>
      <c r="H2403" s="6" t="s">
        <v>15</v>
      </c>
      <c r="I2403" s="6" t="s">
        <v>16</v>
      </c>
      <c r="J2403" s="14">
        <f>IF(JCIMS!J2403&gt;=0,JCIMS!J2403/INDEX(CIMS!J$4:J$41,MATCH("Generic Fuels"&amp;$E2403,CIMS!$W$4:$W$41,0)),1)</f>
        <v>1</v>
      </c>
      <c r="K2403" s="14">
        <f>IF(JCIMS!K2403&gt;=0,JCIMS!K2403/INDEX(CIMS!K$4:K$41,MATCH("Generic Fuels"&amp;$E2403,CIMS!$W$4:$W$41,0)),1)</f>
        <v>1</v>
      </c>
      <c r="L2403" s="14">
        <f>IF(JCIMS!L2403&gt;=0,JCIMS!L2403/INDEX(CIMS!L$4:L$41,MATCH("Generic Fuels"&amp;$E2403,CIMS!$W$4:$W$41,0)),1)</f>
        <v>1</v>
      </c>
      <c r="M2403" s="14">
        <f>IF(JCIMS!M2403&gt;=0,JCIMS!M2403/INDEX(CIMS!M$4:M$41,MATCH("Generic Fuels"&amp;$E2403,CIMS!$W$4:$W$41,0)),1)</f>
        <v>1</v>
      </c>
      <c r="N2403" s="14">
        <f>IF(JCIMS!N2403&gt;=0,JCIMS!N2403/INDEX(CIMS!N$4:N$41,MATCH("Generic Fuels"&amp;$E2403,CIMS!$W$4:$W$41,0)),1)</f>
        <v>1</v>
      </c>
      <c r="O2403" s="14">
        <f>IF(JCIMS!O2403&gt;=0,JCIMS!O2403/INDEX(CIMS!O$4:O$41,MATCH("Generic Fuels"&amp;$E2403,CIMS!$W$4:$W$41,0)),1)</f>
        <v>1</v>
      </c>
      <c r="P2403" s="14">
        <f>IF(JCIMS!P2403&gt;=0,JCIMS!P2403/INDEX(CIMS!P$4:P$41,MATCH("Generic Fuels"&amp;$E2403,CIMS!$W$4:$W$41,0)),1)</f>
        <v>1</v>
      </c>
      <c r="Q2403" s="14">
        <f>IF(JCIMS!Q2403&gt;=0,JCIMS!Q2403/INDEX(CIMS!Q$4:Q$41,MATCH("Generic Fuels"&amp;$E2403,CIMS!$W$4:$W$41,0)),1)</f>
        <v>1</v>
      </c>
      <c r="R2403" s="14">
        <f>IF(JCIMS!R2403&gt;=0,JCIMS!R2403/INDEX(CIMS!R$4:R$41,MATCH("Generic Fuels"&amp;$E2403,CIMS!$W$4:$W$41,0)),1)</f>
        <v>1</v>
      </c>
      <c r="S2403" s="14">
        <f>IF(JCIMS!S2403&gt;=0,JCIMS!S2403/INDEX(CIMS!S$4:S$41,MATCH("Generic Fuels"&amp;$E2403,CIMS!$W$4:$W$41,0)),1)</f>
        <v>1</v>
      </c>
      <c r="T2403" s="14">
        <f>IF(JCIMS!T2403&gt;=0,JCIMS!T2403/INDEX(CIMS!T$4:T$41,MATCH("Generic Fuels"&amp;$E2403,CIMS!$W$4:$W$41,0)),1)</f>
        <v>1</v>
      </c>
      <c r="V2403" t="str">
        <f t="shared" si="43"/>
        <v>QuebecWasteSolid Biomass</v>
      </c>
    </row>
    <row r="2404" spans="3:22" x14ac:dyDescent="0.25">
      <c r="C2404" s="6" t="s">
        <v>57</v>
      </c>
      <c r="D2404" s="6" t="s">
        <v>12</v>
      </c>
      <c r="E2404" t="s">
        <v>13</v>
      </c>
      <c r="F2404" s="6">
        <v>2005</v>
      </c>
      <c r="G2404" s="6" t="s">
        <v>14</v>
      </c>
      <c r="H2404" s="6" t="s">
        <v>15</v>
      </c>
      <c r="I2404" s="6" t="s">
        <v>16</v>
      </c>
      <c r="J2404" s="16">
        <f>IF(JCIMS!J2404&gt;=0,JCIMS!J2404/INDEX(CIMS!J$4:J$41,MATCH($C2404&amp;$E2404,CIMS!$W$4:$W$41,0)),1)</f>
        <v>1.1786993508534587</v>
      </c>
      <c r="K2404" s="16">
        <f>IF(JCIMS!K2404&gt;=0,JCIMS!K2404/INDEX(CIMS!K$4:K$41,MATCH($C2404&amp;$E2404,CIMS!$W$4:$W$41,0)),1)</f>
        <v>1.4611112775667492</v>
      </c>
      <c r="L2404" s="16">
        <f>IF(JCIMS!L2404&gt;=0,JCIMS!L2404/INDEX(CIMS!L$4:L$41,MATCH($C2404&amp;$E2404,CIMS!$W$4:$W$41,0)),1)</f>
        <v>1.8811878569017773</v>
      </c>
      <c r="M2404" s="16">
        <f>IF(JCIMS!M2404&gt;=0,JCIMS!M2404/INDEX(CIMS!M$4:M$41,MATCH($C2404&amp;$E2404,CIMS!$W$4:$W$41,0)),1)</f>
        <v>2.1105163306496721</v>
      </c>
      <c r="N2404" s="16">
        <f>IF(JCIMS!N2404&gt;=0,JCIMS!N2404/INDEX(CIMS!N$4:N$41,MATCH($C2404&amp;$E2404,CIMS!$W$4:$W$41,0)),1)</f>
        <v>2.2174349045465505</v>
      </c>
      <c r="O2404" s="16">
        <f>IF(JCIMS!O2404&gt;=0,JCIMS!O2404/INDEX(CIMS!O$4:O$41,MATCH($C2404&amp;$E2404,CIMS!$W$4:$W$41,0)),1)</f>
        <v>2.8895091134972604</v>
      </c>
      <c r="P2404" s="16">
        <f>IF(JCIMS!P2404&gt;=0,JCIMS!P2404/INDEX(CIMS!P$4:P$41,MATCH($C2404&amp;$E2404,CIMS!$W$4:$W$41,0)),1)</f>
        <v>2.7754982245564994</v>
      </c>
      <c r="Q2404" s="16">
        <f>IF(JCIMS!Q2404&gt;=0,JCIMS!Q2404/INDEX(CIMS!Q$4:Q$41,MATCH($C2404&amp;$E2404,CIMS!$W$4:$W$41,0)),1)</f>
        <v>2.6719329095693065</v>
      </c>
      <c r="R2404" s="16">
        <f>IF(JCIMS!R2404&gt;=0,JCIMS!R2404/INDEX(CIMS!R$4:R$41,MATCH($C2404&amp;$E2404,CIMS!$W$4:$W$41,0)),1)</f>
        <v>2.5655534644401041</v>
      </c>
      <c r="S2404" s="16">
        <f>IF(JCIMS!S2404&gt;=0,JCIMS!S2404/INDEX(CIMS!S$4:S$41,MATCH($C2404&amp;$E2404,CIMS!$W$4:$W$41,0)),1)</f>
        <v>2.5636062925554088</v>
      </c>
      <c r="T2404" s="16">
        <f>IF(JCIMS!T2404&gt;=0,JCIMS!T2404/INDEX(CIMS!T$4:T$41,MATCH($C2404&amp;$E2404,CIMS!$W$4:$W$41,0)),1)</f>
        <v>2.5626605483956593</v>
      </c>
      <c r="V2404" t="str">
        <f t="shared" si="43"/>
        <v>SaskatchewanAgricultureBiodiesel</v>
      </c>
    </row>
    <row r="2405" spans="3:22" x14ac:dyDescent="0.25">
      <c r="C2405" s="6" t="s">
        <v>57</v>
      </c>
      <c r="D2405" s="6" t="s">
        <v>12</v>
      </c>
      <c r="E2405" t="s">
        <v>17</v>
      </c>
      <c r="F2405" s="6">
        <v>2005</v>
      </c>
      <c r="G2405" s="6" t="s">
        <v>14</v>
      </c>
      <c r="H2405" s="6" t="s">
        <v>15</v>
      </c>
      <c r="I2405" s="6" t="s">
        <v>16</v>
      </c>
      <c r="J2405" s="16">
        <f>IF(JCIMS!J2405&gt;=0,JCIMS!J2405/INDEX(CIMS!J$4:J$41,MATCH($C2405&amp;$E2405,CIMS!$W$4:$W$41,0)),1)</f>
        <v>0.78687174829054074</v>
      </c>
      <c r="K2405" s="16">
        <f>IF(JCIMS!K2405&gt;=0,JCIMS!K2405/INDEX(CIMS!K$4:K$41,MATCH($C2405&amp;$E2405,CIMS!$W$4:$W$41,0)),1)</f>
        <v>0.70492724187438827</v>
      </c>
      <c r="L2405" s="16">
        <f>IF(JCIMS!L2405&gt;=0,JCIMS!L2405/INDEX(CIMS!L$4:L$41,MATCH($C2405&amp;$E2405,CIMS!$W$4:$W$41,0)),1)</f>
        <v>0.43768026427101836</v>
      </c>
      <c r="M2405" s="16">
        <f>IF(JCIMS!M2405&gt;=0,JCIMS!M2405/INDEX(CIMS!M$4:M$41,MATCH($C2405&amp;$E2405,CIMS!$W$4:$W$41,0)),1)</f>
        <v>0.48216749913258572</v>
      </c>
      <c r="N2405" s="16">
        <f>IF(JCIMS!N2405&gt;=0,JCIMS!N2405/INDEX(CIMS!N$4:N$41,MATCH($C2405&amp;$E2405,CIMS!$W$4:$W$41,0)),1)</f>
        <v>0.51008399579506591</v>
      </c>
      <c r="O2405" s="16">
        <f>IF(JCIMS!O2405&gt;=0,JCIMS!O2405/INDEX(CIMS!O$4:O$41,MATCH($C2405&amp;$E2405,CIMS!$W$4:$W$41,0)),1)</f>
        <v>0.55296076023518015</v>
      </c>
      <c r="P2405" s="16">
        <f>IF(JCIMS!P2405&gt;=0,JCIMS!P2405/INDEX(CIMS!P$4:P$41,MATCH($C2405&amp;$E2405,CIMS!$W$4:$W$41,0)),1)</f>
        <v>0.60577882909220704</v>
      </c>
      <c r="Q2405" s="16">
        <f>IF(JCIMS!Q2405&gt;=0,JCIMS!Q2405/INDEX(CIMS!Q$4:Q$41,MATCH($C2405&amp;$E2405,CIMS!$W$4:$W$41,0)),1)</f>
        <v>0.66725802272780477</v>
      </c>
      <c r="R2405" s="16">
        <f>IF(JCIMS!R2405&gt;=0,JCIMS!R2405/INDEX(CIMS!R$4:R$41,MATCH($C2405&amp;$E2405,CIMS!$W$4:$W$41,0)),1)</f>
        <v>0.66994491905153575</v>
      </c>
      <c r="S2405" s="16">
        <f>IF(JCIMS!S2405&gt;=0,JCIMS!S2405/INDEX(CIMS!S$4:S$41,MATCH($C2405&amp;$E2405,CIMS!$W$4:$W$41,0)),1)</f>
        <v>0.66884241272697131</v>
      </c>
      <c r="T2405" s="16">
        <f>IF(JCIMS!T2405&gt;=0,JCIMS!T2405/INDEX(CIMS!T$4:T$41,MATCH($C2405&amp;$E2405,CIMS!$W$4:$W$41,0)),1)</f>
        <v>0.66684387789520327</v>
      </c>
      <c r="V2405" t="str">
        <f t="shared" si="43"/>
        <v>SaskatchewanAgricultureElectricity</v>
      </c>
    </row>
    <row r="2406" spans="3:22" x14ac:dyDescent="0.25">
      <c r="C2406" s="6" t="s">
        <v>57</v>
      </c>
      <c r="D2406" s="6" t="s">
        <v>12</v>
      </c>
      <c r="E2406" t="s">
        <v>18</v>
      </c>
      <c r="F2406" s="6">
        <v>2005</v>
      </c>
      <c r="G2406" s="6" t="s">
        <v>14</v>
      </c>
      <c r="H2406" s="6" t="s">
        <v>15</v>
      </c>
      <c r="I2406" s="6" t="s">
        <v>16</v>
      </c>
      <c r="J2406" s="16">
        <f>IF(JCIMS!J2406&gt;=0,JCIMS!J2406/INDEX(CIMS!J$4:J$41,MATCH($C2406&amp;$E2406,CIMS!$W$4:$W$41,0)),1)</f>
        <v>1</v>
      </c>
      <c r="K2406" s="16">
        <f>IF(JCIMS!K2406&gt;=0,JCIMS!K2406/INDEX(CIMS!K$4:K$41,MATCH($C2406&amp;$E2406,CIMS!$W$4:$W$41,0)),1)</f>
        <v>1</v>
      </c>
      <c r="L2406" s="16">
        <f>IF(JCIMS!L2406&gt;=0,JCIMS!L2406/INDEX(CIMS!L$4:L$41,MATCH($C2406&amp;$E2406,CIMS!$W$4:$W$41,0)),1)</f>
        <v>1</v>
      </c>
      <c r="M2406" s="16">
        <f>IF(JCIMS!M2406&gt;=0,JCIMS!M2406/INDEX(CIMS!M$4:M$41,MATCH($C2406&amp;$E2406,CIMS!$W$4:$W$41,0)),1)</f>
        <v>1</v>
      </c>
      <c r="N2406" s="16">
        <f>IF(JCIMS!N2406&gt;=0,JCIMS!N2406/INDEX(CIMS!N$4:N$41,MATCH($C2406&amp;$E2406,CIMS!$W$4:$W$41,0)),1)</f>
        <v>1</v>
      </c>
      <c r="O2406" s="16">
        <f>IF(JCIMS!O2406&gt;=0,JCIMS!O2406/INDEX(CIMS!O$4:O$41,MATCH($C2406&amp;$E2406,CIMS!$W$4:$W$41,0)),1)</f>
        <v>1</v>
      </c>
      <c r="P2406" s="16">
        <f>IF(JCIMS!P2406&gt;=0,JCIMS!P2406/INDEX(CIMS!P$4:P$41,MATCH($C2406&amp;$E2406,CIMS!$W$4:$W$41,0)),1)</f>
        <v>1</v>
      </c>
      <c r="Q2406" s="16">
        <f>IF(JCIMS!Q2406&gt;=0,JCIMS!Q2406/INDEX(CIMS!Q$4:Q$41,MATCH($C2406&amp;$E2406,CIMS!$W$4:$W$41,0)),1)</f>
        <v>1</v>
      </c>
      <c r="R2406" s="16">
        <f>IF(JCIMS!R2406&gt;=0,JCIMS!R2406/INDEX(CIMS!R$4:R$41,MATCH($C2406&amp;$E2406,CIMS!$W$4:$W$41,0)),1)</f>
        <v>1</v>
      </c>
      <c r="S2406" s="16">
        <f>IF(JCIMS!S2406&gt;=0,JCIMS!S2406/INDEX(CIMS!S$4:S$41,MATCH($C2406&amp;$E2406,CIMS!$W$4:$W$41,0)),1)</f>
        <v>1</v>
      </c>
      <c r="T2406" s="16">
        <f>IF(JCIMS!T2406&gt;=0,JCIMS!T2406/INDEX(CIMS!T$4:T$41,MATCH($C2406&amp;$E2406,CIMS!$W$4:$W$41,0)),1)</f>
        <v>1</v>
      </c>
      <c r="V2406" t="str">
        <f t="shared" si="43"/>
        <v>SaskatchewanAgricultureEthanol</v>
      </c>
    </row>
    <row r="2407" spans="3:22" x14ac:dyDescent="0.25">
      <c r="C2407" s="6" t="s">
        <v>57</v>
      </c>
      <c r="D2407" s="6" t="s">
        <v>12</v>
      </c>
      <c r="E2407" t="s">
        <v>20</v>
      </c>
      <c r="F2407" s="6">
        <v>2005</v>
      </c>
      <c r="G2407" s="6" t="s">
        <v>14</v>
      </c>
      <c r="H2407" s="6" t="s">
        <v>15</v>
      </c>
      <c r="I2407" s="6" t="s">
        <v>16</v>
      </c>
      <c r="J2407" s="14">
        <f>IF(JCIMS!J2407&gt;=0,JCIMS!J2407/INDEX(CIMS!J$4:J$41,MATCH("Generic Fuels"&amp;$E2407,CIMS!$W$4:$W$41,0)),1)</f>
        <v>1</v>
      </c>
      <c r="K2407" s="14">
        <f>IF(JCIMS!K2407&gt;=0,JCIMS!K2407/INDEX(CIMS!K$4:K$41,MATCH("Generic Fuels"&amp;$E2407,CIMS!$W$4:$W$41,0)),1)</f>
        <v>1</v>
      </c>
      <c r="L2407" s="14">
        <f>IF(JCIMS!L2407&gt;=0,JCIMS!L2407/INDEX(CIMS!L$4:L$41,MATCH("Generic Fuels"&amp;$E2407,CIMS!$W$4:$W$41,0)),1)</f>
        <v>1</v>
      </c>
      <c r="M2407" s="14">
        <f>IF(JCIMS!M2407&gt;=0,JCIMS!M2407/INDEX(CIMS!M$4:M$41,MATCH("Generic Fuels"&amp;$E2407,CIMS!$W$4:$W$41,0)),1)</f>
        <v>1</v>
      </c>
      <c r="N2407" s="14">
        <f>IF(JCIMS!N2407&gt;=0,JCIMS!N2407/INDEX(CIMS!N$4:N$41,MATCH("Generic Fuels"&amp;$E2407,CIMS!$W$4:$W$41,0)),1)</f>
        <v>1</v>
      </c>
      <c r="O2407" s="14">
        <f>IF(JCIMS!O2407&gt;=0,JCIMS!O2407/INDEX(CIMS!O$4:O$41,MATCH("Generic Fuels"&amp;$E2407,CIMS!$W$4:$W$41,0)),1)</f>
        <v>1</v>
      </c>
      <c r="P2407" s="14">
        <f>IF(JCIMS!P2407&gt;=0,JCIMS!P2407/INDEX(CIMS!P$4:P$41,MATCH("Generic Fuels"&amp;$E2407,CIMS!$W$4:$W$41,0)),1)</f>
        <v>1</v>
      </c>
      <c r="Q2407" s="14">
        <f>IF(JCIMS!Q2407&gt;=0,JCIMS!Q2407/INDEX(CIMS!Q$4:Q$41,MATCH("Generic Fuels"&amp;$E2407,CIMS!$W$4:$W$41,0)),1)</f>
        <v>1</v>
      </c>
      <c r="R2407" s="14">
        <f>IF(JCIMS!R2407&gt;=0,JCIMS!R2407/INDEX(CIMS!R$4:R$41,MATCH("Generic Fuels"&amp;$E2407,CIMS!$W$4:$W$41,0)),1)</f>
        <v>1</v>
      </c>
      <c r="S2407" s="14">
        <f>IF(JCIMS!S2407&gt;=0,JCIMS!S2407/INDEX(CIMS!S$4:S$41,MATCH("Generic Fuels"&amp;$E2407,CIMS!$W$4:$W$41,0)),1)</f>
        <v>1</v>
      </c>
      <c r="T2407" s="14">
        <f>IF(JCIMS!T2407&gt;=0,JCIMS!T2407/INDEX(CIMS!T$4:T$41,MATCH("Generic Fuels"&amp;$E2407,CIMS!$W$4:$W$41,0)),1)</f>
        <v>1</v>
      </c>
      <c r="V2407" t="str">
        <f t="shared" si="43"/>
        <v>SaskatchewanAgricultureJet Fuel</v>
      </c>
    </row>
    <row r="2408" spans="3:22" x14ac:dyDescent="0.25">
      <c r="C2408" s="6" t="s">
        <v>57</v>
      </c>
      <c r="D2408" s="6" t="s">
        <v>12</v>
      </c>
      <c r="E2408" t="s">
        <v>21</v>
      </c>
      <c r="F2408" s="6">
        <v>2005</v>
      </c>
      <c r="G2408" s="6" t="s">
        <v>14</v>
      </c>
      <c r="H2408" s="6" t="s">
        <v>15</v>
      </c>
      <c r="I2408" s="6" t="s">
        <v>16</v>
      </c>
      <c r="J2408" s="14">
        <f>IF(JCIMS!J2408&gt;=0,JCIMS!J2408/INDEX(CIMS!J$4:J$41,MATCH("Generic Fuels"&amp;$E2408,CIMS!$W$4:$W$41,0)),1)</f>
        <v>1</v>
      </c>
      <c r="K2408" s="14">
        <f>IF(JCIMS!K2408&gt;=0,JCIMS!K2408/INDEX(CIMS!K$4:K$41,MATCH("Generic Fuels"&amp;$E2408,CIMS!$W$4:$W$41,0)),1)</f>
        <v>1</v>
      </c>
      <c r="L2408" s="14">
        <f>IF(JCIMS!L2408&gt;=0,JCIMS!L2408/INDEX(CIMS!L$4:L$41,MATCH("Generic Fuels"&amp;$E2408,CIMS!$W$4:$W$41,0)),1)</f>
        <v>1</v>
      </c>
      <c r="M2408" s="14">
        <f>IF(JCIMS!M2408&gt;=0,JCIMS!M2408/INDEX(CIMS!M$4:M$41,MATCH("Generic Fuels"&amp;$E2408,CIMS!$W$4:$W$41,0)),1)</f>
        <v>1</v>
      </c>
      <c r="N2408" s="14">
        <f>IF(JCIMS!N2408&gt;=0,JCIMS!N2408/INDEX(CIMS!N$4:N$41,MATCH("Generic Fuels"&amp;$E2408,CIMS!$W$4:$W$41,0)),1)</f>
        <v>1</v>
      </c>
      <c r="O2408" s="14">
        <f>IF(JCIMS!O2408&gt;=0,JCIMS!O2408/INDEX(CIMS!O$4:O$41,MATCH("Generic Fuels"&amp;$E2408,CIMS!$W$4:$W$41,0)),1)</f>
        <v>1</v>
      </c>
      <c r="P2408" s="14">
        <f>IF(JCIMS!P2408&gt;=0,JCIMS!P2408/INDEX(CIMS!P$4:P$41,MATCH("Generic Fuels"&amp;$E2408,CIMS!$W$4:$W$41,0)),1)</f>
        <v>1</v>
      </c>
      <c r="Q2408" s="14">
        <f>IF(JCIMS!Q2408&gt;=0,JCIMS!Q2408/INDEX(CIMS!Q$4:Q$41,MATCH("Generic Fuels"&amp;$E2408,CIMS!$W$4:$W$41,0)),1)</f>
        <v>1</v>
      </c>
      <c r="R2408" s="14">
        <f>IF(JCIMS!R2408&gt;=0,JCIMS!R2408/INDEX(CIMS!R$4:R$41,MATCH("Generic Fuels"&amp;$E2408,CIMS!$W$4:$W$41,0)),1)</f>
        <v>1</v>
      </c>
      <c r="S2408" s="14">
        <f>IF(JCIMS!S2408&gt;=0,JCIMS!S2408/INDEX(CIMS!S$4:S$41,MATCH("Generic Fuels"&amp;$E2408,CIMS!$W$4:$W$41,0)),1)</f>
        <v>1</v>
      </c>
      <c r="T2408" s="14">
        <f>IF(JCIMS!T2408&gt;=0,JCIMS!T2408/INDEX(CIMS!T$4:T$41,MATCH("Generic Fuels"&amp;$E2408,CIMS!$W$4:$W$41,0)),1)</f>
        <v>1</v>
      </c>
      <c r="V2408" t="str">
        <f t="shared" si="43"/>
        <v>SaskatchewanAgricultureBlack Liquor</v>
      </c>
    </row>
    <row r="2409" spans="3:22" x14ac:dyDescent="0.25">
      <c r="C2409" s="6" t="s">
        <v>57</v>
      </c>
      <c r="D2409" s="6" t="s">
        <v>12</v>
      </c>
      <c r="E2409" t="s">
        <v>22</v>
      </c>
      <c r="F2409" s="6">
        <v>2005</v>
      </c>
      <c r="G2409" s="6" t="s">
        <v>14</v>
      </c>
      <c r="H2409" s="6" t="s">
        <v>15</v>
      </c>
      <c r="I2409" s="6" t="s">
        <v>16</v>
      </c>
      <c r="J2409" s="14">
        <f>IF(JCIMS!J2409&gt;=0,JCIMS!J2409/INDEX(CIMS!J$4:J$41,MATCH("Generic Fuels"&amp;$E2409,CIMS!$W$4:$W$41,0)),1)</f>
        <v>1</v>
      </c>
      <c r="K2409" s="14">
        <f>IF(JCIMS!K2409&gt;=0,JCIMS!K2409/INDEX(CIMS!K$4:K$41,MATCH("Generic Fuels"&amp;$E2409,CIMS!$W$4:$W$41,0)),1)</f>
        <v>1</v>
      </c>
      <c r="L2409" s="14">
        <f>IF(JCIMS!L2409&gt;=0,JCIMS!L2409/INDEX(CIMS!L$4:L$41,MATCH("Generic Fuels"&amp;$E2409,CIMS!$W$4:$W$41,0)),1)</f>
        <v>1</v>
      </c>
      <c r="M2409" s="14">
        <f>IF(JCIMS!M2409&gt;=0,JCIMS!M2409/INDEX(CIMS!M$4:M$41,MATCH("Generic Fuels"&amp;$E2409,CIMS!$W$4:$W$41,0)),1)</f>
        <v>1</v>
      </c>
      <c r="N2409" s="14">
        <f>IF(JCIMS!N2409&gt;=0,JCIMS!N2409/INDEX(CIMS!N$4:N$41,MATCH("Generic Fuels"&amp;$E2409,CIMS!$W$4:$W$41,0)),1)</f>
        <v>1</v>
      </c>
      <c r="O2409" s="14">
        <f>IF(JCIMS!O2409&gt;=0,JCIMS!O2409/INDEX(CIMS!O$4:O$41,MATCH("Generic Fuels"&amp;$E2409,CIMS!$W$4:$W$41,0)),1)</f>
        <v>1</v>
      </c>
      <c r="P2409" s="14">
        <f>IF(JCIMS!P2409&gt;=0,JCIMS!P2409/INDEX(CIMS!P$4:P$41,MATCH("Generic Fuels"&amp;$E2409,CIMS!$W$4:$W$41,0)),1)</f>
        <v>1</v>
      </c>
      <c r="Q2409" s="14">
        <f>IF(JCIMS!Q2409&gt;=0,JCIMS!Q2409/INDEX(CIMS!Q$4:Q$41,MATCH("Generic Fuels"&amp;$E2409,CIMS!$W$4:$W$41,0)),1)</f>
        <v>1</v>
      </c>
      <c r="R2409" s="14">
        <f>IF(JCIMS!R2409&gt;=0,JCIMS!R2409/INDEX(CIMS!R$4:R$41,MATCH("Generic Fuels"&amp;$E2409,CIMS!$W$4:$W$41,0)),1)</f>
        <v>1</v>
      </c>
      <c r="S2409" s="14">
        <f>IF(JCIMS!S2409&gt;=0,JCIMS!S2409/INDEX(CIMS!S$4:S$41,MATCH("Generic Fuels"&amp;$E2409,CIMS!$W$4:$W$41,0)),1)</f>
        <v>1</v>
      </c>
      <c r="T2409" s="14">
        <f>IF(JCIMS!T2409&gt;=0,JCIMS!T2409/INDEX(CIMS!T$4:T$41,MATCH("Generic Fuels"&amp;$E2409,CIMS!$W$4:$W$41,0)),1)</f>
        <v>1</v>
      </c>
      <c r="V2409" t="str">
        <f t="shared" si="43"/>
        <v>SaskatchewanAgricultureCoal</v>
      </c>
    </row>
    <row r="2410" spans="3:22" x14ac:dyDescent="0.25">
      <c r="C2410" s="6" t="s">
        <v>57</v>
      </c>
      <c r="D2410" s="6" t="s">
        <v>12</v>
      </c>
      <c r="E2410" t="s">
        <v>23</v>
      </c>
      <c r="F2410" s="6">
        <v>2005</v>
      </c>
      <c r="G2410" s="6" t="s">
        <v>14</v>
      </c>
      <c r="H2410" s="6" t="s">
        <v>15</v>
      </c>
      <c r="I2410" s="6" t="s">
        <v>16</v>
      </c>
      <c r="J2410" s="14">
        <f>IF(JCIMS!J2410&gt;=0,JCIMS!J2410/INDEX(CIMS!J$4:J$41,MATCH("Generic Fuels"&amp;$E2410,CIMS!$W$4:$W$41,0)),1)</f>
        <v>1</v>
      </c>
      <c r="K2410" s="14">
        <f>IF(JCIMS!K2410&gt;=0,JCIMS!K2410/INDEX(CIMS!K$4:K$41,MATCH("Generic Fuels"&amp;$E2410,CIMS!$W$4:$W$41,0)),1)</f>
        <v>1</v>
      </c>
      <c r="L2410" s="14">
        <f>IF(JCIMS!L2410&gt;=0,JCIMS!L2410/INDEX(CIMS!L$4:L$41,MATCH("Generic Fuels"&amp;$E2410,CIMS!$W$4:$W$41,0)),1)</f>
        <v>1</v>
      </c>
      <c r="M2410" s="14">
        <f>IF(JCIMS!M2410&gt;=0,JCIMS!M2410/INDEX(CIMS!M$4:M$41,MATCH("Generic Fuels"&amp;$E2410,CIMS!$W$4:$W$41,0)),1)</f>
        <v>1</v>
      </c>
      <c r="N2410" s="14">
        <f>IF(JCIMS!N2410&gt;=0,JCIMS!N2410/INDEX(CIMS!N$4:N$41,MATCH("Generic Fuels"&amp;$E2410,CIMS!$W$4:$W$41,0)),1)</f>
        <v>1</v>
      </c>
      <c r="O2410" s="14">
        <f>IF(JCIMS!O2410&gt;=0,JCIMS!O2410/INDEX(CIMS!O$4:O$41,MATCH("Generic Fuels"&amp;$E2410,CIMS!$W$4:$W$41,0)),1)</f>
        <v>1</v>
      </c>
      <c r="P2410" s="14">
        <f>IF(JCIMS!P2410&gt;=0,JCIMS!P2410/INDEX(CIMS!P$4:P$41,MATCH("Generic Fuels"&amp;$E2410,CIMS!$W$4:$W$41,0)),1)</f>
        <v>1</v>
      </c>
      <c r="Q2410" s="14">
        <f>IF(JCIMS!Q2410&gt;=0,JCIMS!Q2410/INDEX(CIMS!Q$4:Q$41,MATCH("Generic Fuels"&amp;$E2410,CIMS!$W$4:$W$41,0)),1)</f>
        <v>1</v>
      </c>
      <c r="R2410" s="14">
        <f>IF(JCIMS!R2410&gt;=0,JCIMS!R2410/INDEX(CIMS!R$4:R$41,MATCH("Generic Fuels"&amp;$E2410,CIMS!$W$4:$W$41,0)),1)</f>
        <v>1</v>
      </c>
      <c r="S2410" s="14">
        <f>IF(JCIMS!S2410&gt;=0,JCIMS!S2410/INDEX(CIMS!S$4:S$41,MATCH("Generic Fuels"&amp;$E2410,CIMS!$W$4:$W$41,0)),1)</f>
        <v>1</v>
      </c>
      <c r="T2410" s="14">
        <f>IF(JCIMS!T2410&gt;=0,JCIMS!T2410/INDEX(CIMS!T$4:T$41,MATCH("Generic Fuels"&amp;$E2410,CIMS!$W$4:$W$41,0)),1)</f>
        <v>1</v>
      </c>
      <c r="V2410" t="str">
        <f t="shared" si="43"/>
        <v>SaskatchewanAgricultureCoke</v>
      </c>
    </row>
    <row r="2411" spans="3:22" x14ac:dyDescent="0.25">
      <c r="C2411" s="6" t="s">
        <v>57</v>
      </c>
      <c r="D2411" s="6" t="s">
        <v>12</v>
      </c>
      <c r="E2411" t="s">
        <v>24</v>
      </c>
      <c r="F2411" s="6">
        <v>2005</v>
      </c>
      <c r="G2411" s="6" t="s">
        <v>14</v>
      </c>
      <c r="H2411" s="6" t="s">
        <v>15</v>
      </c>
      <c r="I2411" s="6" t="s">
        <v>16</v>
      </c>
      <c r="J2411" s="14">
        <f>IF(JCIMS!J2411&gt;=0,JCIMS!J2411/INDEX(CIMS!J$4:J$41,MATCH("Generic Fuels"&amp;$E2411,CIMS!$W$4:$W$41,0)),1)</f>
        <v>0.54474008946621633</v>
      </c>
      <c r="K2411" s="14">
        <f>IF(JCIMS!K2411&gt;=0,JCIMS!K2411/INDEX(CIMS!K$4:K$41,MATCH("Generic Fuels"&amp;$E2411,CIMS!$W$4:$W$41,0)),1)</f>
        <v>0.63580249051724136</v>
      </c>
      <c r="L2411" s="14">
        <f>IF(JCIMS!L2411&gt;=0,JCIMS!L2411/INDEX(CIMS!L$4:L$41,MATCH("Generic Fuels"&amp;$E2411,CIMS!$W$4:$W$41,0)),1)</f>
        <v>0.87299165500764686</v>
      </c>
      <c r="M2411" s="14">
        <f>IF(JCIMS!M2411&gt;=0,JCIMS!M2411/INDEX(CIMS!M$4:M$41,MATCH("Generic Fuels"&amp;$E2411,CIMS!$W$4:$W$41,0)),1)</f>
        <v>0.89067185360317958</v>
      </c>
      <c r="N2411" s="14">
        <f>IF(JCIMS!N2411&gt;=0,JCIMS!N2411/INDEX(CIMS!N$4:N$41,MATCH("Generic Fuels"&amp;$E2411,CIMS!$W$4:$W$41,0)),1)</f>
        <v>1.0337753235806977</v>
      </c>
      <c r="O2411" s="14">
        <f>IF(JCIMS!O2411&gt;=0,JCIMS!O2411/INDEX(CIMS!O$4:O$41,MATCH("Generic Fuels"&amp;$E2411,CIMS!$W$4:$W$41,0)),1)</f>
        <v>1.1388853596437654</v>
      </c>
      <c r="P2411" s="14">
        <f>IF(JCIMS!P2411&gt;=0,JCIMS!P2411/INDEX(CIMS!P$4:P$41,MATCH("Generic Fuels"&amp;$E2411,CIMS!$W$4:$W$41,0)),1)</f>
        <v>1.2300719727353759</v>
      </c>
      <c r="Q2411" s="14">
        <f>IF(JCIMS!Q2411&gt;=0,JCIMS!Q2411/INDEX(CIMS!Q$4:Q$41,MATCH("Generic Fuels"&amp;$E2411,CIMS!$W$4:$W$41,0)),1)</f>
        <v>1.3042998080966699</v>
      </c>
      <c r="R2411" s="14">
        <f>IF(JCIMS!R2411&gt;=0,JCIMS!R2411/INDEX(CIMS!R$4:R$41,MATCH("Generic Fuels"&amp;$E2411,CIMS!$W$4:$W$41,0)),1)</f>
        <v>1.3610961431211266</v>
      </c>
      <c r="S2411" s="14">
        <f>IF(JCIMS!S2411&gt;=0,JCIMS!S2411/INDEX(CIMS!S$4:S$41,MATCH("Generic Fuels"&amp;$E2411,CIMS!$W$4:$W$41,0)),1)</f>
        <v>1.3709754288844604</v>
      </c>
      <c r="T2411" s="14">
        <f>IF(JCIMS!T2411&gt;=0,JCIMS!T2411/INDEX(CIMS!T$4:T$41,MATCH("Generic Fuels"&amp;$E2411,CIMS!$W$4:$W$41,0)),1)</f>
        <v>1.3879180110049432</v>
      </c>
      <c r="V2411" t="str">
        <f t="shared" si="43"/>
        <v>SaskatchewanAgricultureDiesel</v>
      </c>
    </row>
    <row r="2412" spans="3:22" x14ac:dyDescent="0.25">
      <c r="C2412" s="6" t="s">
        <v>57</v>
      </c>
      <c r="D2412" s="6" t="s">
        <v>12</v>
      </c>
      <c r="E2412" t="s">
        <v>25</v>
      </c>
      <c r="F2412" s="6">
        <v>2005</v>
      </c>
      <c r="G2412" s="6" t="s">
        <v>14</v>
      </c>
      <c r="H2412" s="6" t="s">
        <v>15</v>
      </c>
      <c r="I2412" s="6" t="s">
        <v>16</v>
      </c>
      <c r="J2412" s="14">
        <f>IF(JCIMS!J2412&gt;=0,JCIMS!J2412/INDEX(CIMS!J$4:J$41,MATCH("Generic Fuels"&amp;$E2412,CIMS!$W$4:$W$41,0)),1)</f>
        <v>1</v>
      </c>
      <c r="K2412" s="14">
        <f>IF(JCIMS!K2412&gt;=0,JCIMS!K2412/INDEX(CIMS!K$4:K$41,MATCH("Generic Fuels"&amp;$E2412,CIMS!$W$4:$W$41,0)),1)</f>
        <v>1</v>
      </c>
      <c r="L2412" s="14">
        <f>IF(JCIMS!L2412&gt;=0,JCIMS!L2412/INDEX(CIMS!L$4:L$41,MATCH("Generic Fuels"&amp;$E2412,CIMS!$W$4:$W$41,0)),1)</f>
        <v>1</v>
      </c>
      <c r="M2412" s="14">
        <f>IF(JCIMS!M2412&gt;=0,JCIMS!M2412/INDEX(CIMS!M$4:M$41,MATCH("Generic Fuels"&amp;$E2412,CIMS!$W$4:$W$41,0)),1)</f>
        <v>1</v>
      </c>
      <c r="N2412" s="14">
        <f>IF(JCIMS!N2412&gt;=0,JCIMS!N2412/INDEX(CIMS!N$4:N$41,MATCH("Generic Fuels"&amp;$E2412,CIMS!$W$4:$W$41,0)),1)</f>
        <v>1</v>
      </c>
      <c r="O2412" s="14">
        <f>IF(JCIMS!O2412&gt;=0,JCIMS!O2412/INDEX(CIMS!O$4:O$41,MATCH("Generic Fuels"&amp;$E2412,CIMS!$W$4:$W$41,0)),1)</f>
        <v>1</v>
      </c>
      <c r="P2412" s="14">
        <f>IF(JCIMS!P2412&gt;=0,JCIMS!P2412/INDEX(CIMS!P$4:P$41,MATCH("Generic Fuels"&amp;$E2412,CIMS!$W$4:$W$41,0)),1)</f>
        <v>1</v>
      </c>
      <c r="Q2412" s="14">
        <f>IF(JCIMS!Q2412&gt;=0,JCIMS!Q2412/INDEX(CIMS!Q$4:Q$41,MATCH("Generic Fuels"&amp;$E2412,CIMS!$W$4:$W$41,0)),1)</f>
        <v>1</v>
      </c>
      <c r="R2412" s="14">
        <f>IF(JCIMS!R2412&gt;=0,JCIMS!R2412/INDEX(CIMS!R$4:R$41,MATCH("Generic Fuels"&amp;$E2412,CIMS!$W$4:$W$41,0)),1)</f>
        <v>1</v>
      </c>
      <c r="S2412" s="14">
        <f>IF(JCIMS!S2412&gt;=0,JCIMS!S2412/INDEX(CIMS!S$4:S$41,MATCH("Generic Fuels"&amp;$E2412,CIMS!$W$4:$W$41,0)),1)</f>
        <v>1</v>
      </c>
      <c r="T2412" s="14">
        <f>IF(JCIMS!T2412&gt;=0,JCIMS!T2412/INDEX(CIMS!T$4:T$41,MATCH("Generic Fuels"&amp;$E2412,CIMS!$W$4:$W$41,0)),1)</f>
        <v>1</v>
      </c>
      <c r="V2412" t="str">
        <f t="shared" si="43"/>
        <v>SaskatchewanAgricultureGasoline</v>
      </c>
    </row>
    <row r="2413" spans="3:22" x14ac:dyDescent="0.25">
      <c r="C2413" s="6" t="s">
        <v>57</v>
      </c>
      <c r="D2413" s="6" t="s">
        <v>12</v>
      </c>
      <c r="E2413" t="s">
        <v>26</v>
      </c>
      <c r="F2413" s="6">
        <v>2005</v>
      </c>
      <c r="G2413" s="6" t="s">
        <v>14</v>
      </c>
      <c r="H2413" s="6" t="s">
        <v>15</v>
      </c>
      <c r="I2413" s="6" t="s">
        <v>16</v>
      </c>
      <c r="J2413" s="14">
        <f>IF(JCIMS!J2413&gt;=0,JCIMS!J2413/INDEX(CIMS!J$4:J$41,MATCH("Generic Fuels"&amp;$E2413,CIMS!$W$4:$W$41,0)),1)</f>
        <v>1</v>
      </c>
      <c r="K2413" s="14">
        <f>IF(JCIMS!K2413&gt;=0,JCIMS!K2413/INDEX(CIMS!K$4:K$41,MATCH("Generic Fuels"&amp;$E2413,CIMS!$W$4:$W$41,0)),1)</f>
        <v>1</v>
      </c>
      <c r="L2413" s="14">
        <f>IF(JCIMS!L2413&gt;=0,JCIMS!L2413/INDEX(CIMS!L$4:L$41,MATCH("Generic Fuels"&amp;$E2413,CIMS!$W$4:$W$41,0)),1)</f>
        <v>1</v>
      </c>
      <c r="M2413" s="14">
        <f>IF(JCIMS!M2413&gt;=0,JCIMS!M2413/INDEX(CIMS!M$4:M$41,MATCH("Generic Fuels"&amp;$E2413,CIMS!$W$4:$W$41,0)),1)</f>
        <v>1</v>
      </c>
      <c r="N2413" s="14">
        <f>IF(JCIMS!N2413&gt;=0,JCIMS!N2413/INDEX(CIMS!N$4:N$41,MATCH("Generic Fuels"&amp;$E2413,CIMS!$W$4:$W$41,0)),1)</f>
        <v>1</v>
      </c>
      <c r="O2413" s="14">
        <f>IF(JCIMS!O2413&gt;=0,JCIMS!O2413/INDEX(CIMS!O$4:O$41,MATCH("Generic Fuels"&amp;$E2413,CIMS!$W$4:$W$41,0)),1)</f>
        <v>1</v>
      </c>
      <c r="P2413" s="14">
        <f>IF(JCIMS!P2413&gt;=0,JCIMS!P2413/INDEX(CIMS!P$4:P$41,MATCH("Generic Fuels"&amp;$E2413,CIMS!$W$4:$W$41,0)),1)</f>
        <v>1</v>
      </c>
      <c r="Q2413" s="14">
        <f>IF(JCIMS!Q2413&gt;=0,JCIMS!Q2413/INDEX(CIMS!Q$4:Q$41,MATCH("Generic Fuels"&amp;$E2413,CIMS!$W$4:$W$41,0)),1)</f>
        <v>1</v>
      </c>
      <c r="R2413" s="14">
        <f>IF(JCIMS!R2413&gt;=0,JCIMS!R2413/INDEX(CIMS!R$4:R$41,MATCH("Generic Fuels"&amp;$E2413,CIMS!$W$4:$W$41,0)),1)</f>
        <v>1</v>
      </c>
      <c r="S2413" s="14">
        <f>IF(JCIMS!S2413&gt;=0,JCIMS!S2413/INDEX(CIMS!S$4:S$41,MATCH("Generic Fuels"&amp;$E2413,CIMS!$W$4:$W$41,0)),1)</f>
        <v>1</v>
      </c>
      <c r="T2413" s="14">
        <f>IF(JCIMS!T2413&gt;=0,JCIMS!T2413/INDEX(CIMS!T$4:T$41,MATCH("Generic Fuels"&amp;$E2413,CIMS!$W$4:$W$41,0)),1)</f>
        <v>1</v>
      </c>
      <c r="V2413" t="str">
        <f t="shared" si="43"/>
        <v>SaskatchewanAgricultureFuel Oil</v>
      </c>
    </row>
    <row r="2414" spans="3:22" x14ac:dyDescent="0.25">
      <c r="C2414" s="6" t="s">
        <v>57</v>
      </c>
      <c r="D2414" s="6" t="s">
        <v>12</v>
      </c>
      <c r="E2414" t="s">
        <v>27</v>
      </c>
      <c r="F2414" s="6">
        <v>2005</v>
      </c>
      <c r="G2414" s="6" t="s">
        <v>14</v>
      </c>
      <c r="H2414" s="6" t="s">
        <v>15</v>
      </c>
      <c r="I2414" s="6" t="s">
        <v>16</v>
      </c>
      <c r="J2414" s="14">
        <f>IF(JCIMS!J2414&gt;=0,JCIMS!J2414/INDEX(CIMS!J$4:J$41,MATCH("Generic Fuels"&amp;$E2414,CIMS!$W$4:$W$41,0)),1)</f>
        <v>0.99999999982762755</v>
      </c>
      <c r="K2414" s="14">
        <f>IF(JCIMS!K2414&gt;=0,JCIMS!K2414/INDEX(CIMS!K$4:K$41,MATCH("Generic Fuels"&amp;$E2414,CIMS!$W$4:$W$41,0)),1)</f>
        <v>0.99999999991567645</v>
      </c>
      <c r="L2414" s="14">
        <f>IF(JCIMS!L2414&gt;=0,JCIMS!L2414/INDEX(CIMS!L$4:L$41,MATCH("Generic Fuels"&amp;$E2414,CIMS!$W$4:$W$41,0)),1)</f>
        <v>0.99999999992787747</v>
      </c>
      <c r="M2414" s="14">
        <f>IF(JCIMS!M2414&gt;=0,JCIMS!M2414/INDEX(CIMS!M$4:M$41,MATCH("Generic Fuels"&amp;$E2414,CIMS!$W$4:$W$41,0)),1)</f>
        <v>1.0000000000959584</v>
      </c>
      <c r="N2414" s="14">
        <f>IF(JCIMS!N2414&gt;=0,JCIMS!N2414/INDEX(CIMS!N$4:N$41,MATCH("Generic Fuels"&amp;$E2414,CIMS!$W$4:$W$41,0)),1)</f>
        <v>0.99999999992841759</v>
      </c>
      <c r="O2414" s="14">
        <f>IF(JCIMS!O2414&gt;=0,JCIMS!O2414/INDEX(CIMS!O$4:O$41,MATCH("Generic Fuels"&amp;$E2414,CIMS!$W$4:$W$41,0)),1)</f>
        <v>0.99999999992841759</v>
      </c>
      <c r="P2414" s="14">
        <f>IF(JCIMS!P2414&gt;=0,JCIMS!P2414/INDEX(CIMS!P$4:P$41,MATCH("Generic Fuels"&amp;$E2414,CIMS!$W$4:$W$41,0)),1)</f>
        <v>0.99999999992841759</v>
      </c>
      <c r="Q2414" s="14">
        <f>IF(JCIMS!Q2414&gt;=0,JCIMS!Q2414/INDEX(CIMS!Q$4:Q$41,MATCH("Generic Fuels"&amp;$E2414,CIMS!$W$4:$W$41,0)),1)</f>
        <v>0.99999999992841759</v>
      </c>
      <c r="R2414" s="14">
        <f>IF(JCIMS!R2414&gt;=0,JCIMS!R2414/INDEX(CIMS!R$4:R$41,MATCH("Generic Fuels"&amp;$E2414,CIMS!$W$4:$W$41,0)),1)</f>
        <v>0.99999999992841759</v>
      </c>
      <c r="S2414" s="14">
        <f>IF(JCIMS!S2414&gt;=0,JCIMS!S2414/INDEX(CIMS!S$4:S$41,MATCH("Generic Fuels"&amp;$E2414,CIMS!$W$4:$W$41,0)),1)</f>
        <v>0.99999999992841759</v>
      </c>
      <c r="T2414" s="14">
        <f>IF(JCIMS!T2414&gt;=0,JCIMS!T2414/INDEX(CIMS!T$4:T$41,MATCH("Generic Fuels"&amp;$E2414,CIMS!$W$4:$W$41,0)),1)</f>
        <v>0.99999999992841759</v>
      </c>
      <c r="V2414" t="str">
        <f t="shared" si="43"/>
        <v>SaskatchewanAgricultureHydrogen</v>
      </c>
    </row>
    <row r="2415" spans="3:22" x14ac:dyDescent="0.25">
      <c r="C2415" s="6" t="s">
        <v>57</v>
      </c>
      <c r="D2415" s="6" t="s">
        <v>12</v>
      </c>
      <c r="E2415" t="s">
        <v>28</v>
      </c>
      <c r="F2415" s="6">
        <v>2005</v>
      </c>
      <c r="G2415" s="6" t="s">
        <v>14</v>
      </c>
      <c r="H2415" s="6" t="s">
        <v>15</v>
      </c>
      <c r="I2415" s="6" t="s">
        <v>16</v>
      </c>
      <c r="J2415" s="14">
        <f>IF(JCIMS!J2415&gt;=0,JCIMS!J2415/INDEX(CIMS!J$4:J$41,MATCH("Generic Fuels"&amp;$E2415,CIMS!$W$4:$W$41,0)),1)</f>
        <v>1</v>
      </c>
      <c r="K2415" s="14">
        <f>IF(JCIMS!K2415&gt;=0,JCIMS!K2415/INDEX(CIMS!K$4:K$41,MATCH("Generic Fuels"&amp;$E2415,CIMS!$W$4:$W$41,0)),1)</f>
        <v>1</v>
      </c>
      <c r="L2415" s="14">
        <f>IF(JCIMS!L2415&gt;=0,JCIMS!L2415/INDEX(CIMS!L$4:L$41,MATCH("Generic Fuels"&amp;$E2415,CIMS!$W$4:$W$41,0)),1)</f>
        <v>1</v>
      </c>
      <c r="M2415" s="14">
        <f>IF(JCIMS!M2415&gt;=0,JCIMS!M2415/INDEX(CIMS!M$4:M$41,MATCH("Generic Fuels"&amp;$E2415,CIMS!$W$4:$W$41,0)),1)</f>
        <v>1</v>
      </c>
      <c r="N2415" s="14">
        <f>IF(JCIMS!N2415&gt;=0,JCIMS!N2415/INDEX(CIMS!N$4:N$41,MATCH("Generic Fuels"&amp;$E2415,CIMS!$W$4:$W$41,0)),1)</f>
        <v>1</v>
      </c>
      <c r="O2415" s="14">
        <f>IF(JCIMS!O2415&gt;=0,JCIMS!O2415/INDEX(CIMS!O$4:O$41,MATCH("Generic Fuels"&amp;$E2415,CIMS!$W$4:$W$41,0)),1)</f>
        <v>1</v>
      </c>
      <c r="P2415" s="14">
        <f>IF(JCIMS!P2415&gt;=0,JCIMS!P2415/INDEX(CIMS!P$4:P$41,MATCH("Generic Fuels"&amp;$E2415,CIMS!$W$4:$W$41,0)),1)</f>
        <v>1</v>
      </c>
      <c r="Q2415" s="14">
        <f>IF(JCIMS!Q2415&gt;=0,JCIMS!Q2415/INDEX(CIMS!Q$4:Q$41,MATCH("Generic Fuels"&amp;$E2415,CIMS!$W$4:$W$41,0)),1)</f>
        <v>1</v>
      </c>
      <c r="R2415" s="14">
        <f>IF(JCIMS!R2415&gt;=0,JCIMS!R2415/INDEX(CIMS!R$4:R$41,MATCH("Generic Fuels"&amp;$E2415,CIMS!$W$4:$W$41,0)),1)</f>
        <v>1</v>
      </c>
      <c r="S2415" s="14">
        <f>IF(JCIMS!S2415&gt;=0,JCIMS!S2415/INDEX(CIMS!S$4:S$41,MATCH("Generic Fuels"&amp;$E2415,CIMS!$W$4:$W$41,0)),1)</f>
        <v>1</v>
      </c>
      <c r="T2415" s="14">
        <f>IF(JCIMS!T2415&gt;=0,JCIMS!T2415/INDEX(CIMS!T$4:T$41,MATCH("Generic Fuels"&amp;$E2415,CIMS!$W$4:$W$41,0)),1)</f>
        <v>1</v>
      </c>
      <c r="V2415" t="str">
        <f t="shared" si="43"/>
        <v>SaskatchewanAgricultureBiogas</v>
      </c>
    </row>
    <row r="2416" spans="3:22" x14ac:dyDescent="0.25">
      <c r="C2416" s="6" t="s">
        <v>57</v>
      </c>
      <c r="D2416" s="6" t="s">
        <v>12</v>
      </c>
      <c r="E2416" t="s">
        <v>29</v>
      </c>
      <c r="F2416" s="6">
        <v>2005</v>
      </c>
      <c r="G2416" s="6" t="s">
        <v>14</v>
      </c>
      <c r="H2416" s="6" t="s">
        <v>15</v>
      </c>
      <c r="I2416" s="6" t="s">
        <v>16</v>
      </c>
      <c r="J2416" s="14">
        <f>IF(JCIMS!J2416&gt;=0,JCIMS!J2416/INDEX(CIMS!J$4:J$41,MATCH("Generic Fuels"&amp;$E2416,CIMS!$W$4:$W$41,0)),1)</f>
        <v>1</v>
      </c>
      <c r="K2416" s="14">
        <f>IF(JCIMS!K2416&gt;=0,JCIMS!K2416/INDEX(CIMS!K$4:K$41,MATCH("Generic Fuels"&amp;$E2416,CIMS!$W$4:$W$41,0)),1)</f>
        <v>1</v>
      </c>
      <c r="L2416" s="14">
        <f>IF(JCIMS!L2416&gt;=0,JCIMS!L2416/INDEX(CIMS!L$4:L$41,MATCH("Generic Fuels"&amp;$E2416,CIMS!$W$4:$W$41,0)),1)</f>
        <v>1</v>
      </c>
      <c r="M2416" s="14">
        <f>IF(JCIMS!M2416&gt;=0,JCIMS!M2416/INDEX(CIMS!M$4:M$41,MATCH("Generic Fuels"&amp;$E2416,CIMS!$W$4:$W$41,0)),1)</f>
        <v>1</v>
      </c>
      <c r="N2416" s="14">
        <f>IF(JCIMS!N2416&gt;=0,JCIMS!N2416/INDEX(CIMS!N$4:N$41,MATCH("Generic Fuels"&amp;$E2416,CIMS!$W$4:$W$41,0)),1)</f>
        <v>1</v>
      </c>
      <c r="O2416" s="14">
        <f>IF(JCIMS!O2416&gt;=0,JCIMS!O2416/INDEX(CIMS!O$4:O$41,MATCH("Generic Fuels"&amp;$E2416,CIMS!$W$4:$W$41,0)),1)</f>
        <v>1</v>
      </c>
      <c r="P2416" s="14">
        <f>IF(JCIMS!P2416&gt;=0,JCIMS!P2416/INDEX(CIMS!P$4:P$41,MATCH("Generic Fuels"&amp;$E2416,CIMS!$W$4:$W$41,0)),1)</f>
        <v>1</v>
      </c>
      <c r="Q2416" s="14">
        <f>IF(JCIMS!Q2416&gt;=0,JCIMS!Q2416/INDEX(CIMS!Q$4:Q$41,MATCH("Generic Fuels"&amp;$E2416,CIMS!$W$4:$W$41,0)),1)</f>
        <v>1</v>
      </c>
      <c r="R2416" s="14">
        <f>IF(JCIMS!R2416&gt;=0,JCIMS!R2416/INDEX(CIMS!R$4:R$41,MATCH("Generic Fuels"&amp;$E2416,CIMS!$W$4:$W$41,0)),1)</f>
        <v>1</v>
      </c>
      <c r="S2416" s="14">
        <f>IF(JCIMS!S2416&gt;=0,JCIMS!S2416/INDEX(CIMS!S$4:S$41,MATCH("Generic Fuels"&amp;$E2416,CIMS!$W$4:$W$41,0)),1)</f>
        <v>1</v>
      </c>
      <c r="T2416" s="14">
        <f>IF(JCIMS!T2416&gt;=0,JCIMS!T2416/INDEX(CIMS!T$4:T$41,MATCH("Generic Fuels"&amp;$E2416,CIMS!$W$4:$W$41,0)),1)</f>
        <v>1</v>
      </c>
      <c r="V2416" t="str">
        <f t="shared" si="43"/>
        <v>SaskatchewanAgricultureLPG</v>
      </c>
    </row>
    <row r="2417" spans="3:22" x14ac:dyDescent="0.25">
      <c r="C2417" s="6" t="s">
        <v>57</v>
      </c>
      <c r="D2417" s="6" t="s">
        <v>12</v>
      </c>
      <c r="E2417" t="s">
        <v>30</v>
      </c>
      <c r="F2417" s="6">
        <v>2005</v>
      </c>
      <c r="G2417" s="6" t="s">
        <v>14</v>
      </c>
      <c r="H2417" s="6" t="s">
        <v>15</v>
      </c>
      <c r="I2417" s="6" t="s">
        <v>16</v>
      </c>
      <c r="J2417" s="14">
        <f>IF(JCIMS!J2417&gt;=0,JCIMS!J2417/INDEX(CIMS!J$4:J$41,MATCH("Generic Fuels"&amp;$E2417,CIMS!$W$4:$W$41,0)),1)</f>
        <v>1.5189500931608462</v>
      </c>
      <c r="K2417" s="14">
        <f>IF(JCIMS!K2417&gt;=0,JCIMS!K2417/INDEX(CIMS!K$4:K$41,MATCH("Generic Fuels"&amp;$E2417,CIMS!$W$4:$W$41,0)),1)</f>
        <v>1.1160073067049414</v>
      </c>
      <c r="L2417" s="14">
        <f>IF(JCIMS!L2417&gt;=0,JCIMS!L2417/INDEX(CIMS!L$4:L$41,MATCH("Generic Fuels"&amp;$E2417,CIMS!$W$4:$W$41,0)),1)</f>
        <v>0.8169264084507043</v>
      </c>
      <c r="M2417" s="14">
        <f>IF(JCIMS!M2417&gt;=0,JCIMS!M2417/INDEX(CIMS!M$4:M$41,MATCH("Generic Fuels"&amp;$E2417,CIMS!$W$4:$W$41,0)),1)</f>
        <v>0.43694289095736971</v>
      </c>
      <c r="N2417" s="14">
        <f>IF(JCIMS!N2417&gt;=0,JCIMS!N2417/INDEX(CIMS!N$4:N$41,MATCH("Generic Fuels"&amp;$E2417,CIMS!$W$4:$W$41,0)),1)</f>
        <v>1.9168185634702848</v>
      </c>
      <c r="O2417" s="14">
        <f>IF(JCIMS!O2417&gt;=0,JCIMS!O2417/INDEX(CIMS!O$4:O$41,MATCH("Generic Fuels"&amp;$E2417,CIMS!$W$4:$W$41,0)),1)</f>
        <v>2.0010587982396033</v>
      </c>
      <c r="P2417" s="14">
        <f>IF(JCIMS!P2417&gt;=0,JCIMS!P2417/INDEX(CIMS!P$4:P$41,MATCH("Generic Fuels"&amp;$E2417,CIMS!$W$4:$W$41,0)),1)</f>
        <v>2.1719783377385484</v>
      </c>
      <c r="Q2417" s="14">
        <f>IF(JCIMS!Q2417&gt;=0,JCIMS!Q2417/INDEX(CIMS!Q$4:Q$41,MATCH("Generic Fuels"&amp;$E2417,CIMS!$W$4:$W$41,0)),1)</f>
        <v>2.0361259603492736</v>
      </c>
      <c r="R2417" s="14">
        <f>IF(JCIMS!R2417&gt;=0,JCIMS!R2417/INDEX(CIMS!R$4:R$41,MATCH("Generic Fuels"&amp;$E2417,CIMS!$W$4:$W$41,0)),1)</f>
        <v>1.7908185998474688</v>
      </c>
      <c r="S2417" s="14">
        <f>IF(JCIMS!S2417&gt;=0,JCIMS!S2417/INDEX(CIMS!S$4:S$41,MATCH("Generic Fuels"&amp;$E2417,CIMS!$W$4:$W$41,0)),1)</f>
        <v>1.5250434012835337</v>
      </c>
      <c r="T2417" s="14">
        <f>IF(JCIMS!T2417&gt;=0,JCIMS!T2417/INDEX(CIMS!T$4:T$41,MATCH("Generic Fuels"&amp;$E2417,CIMS!$W$4:$W$41,0)),1)</f>
        <v>1.352938189853417</v>
      </c>
      <c r="V2417" t="str">
        <f t="shared" si="43"/>
        <v>SaskatchewanAgricultureNatural Gas</v>
      </c>
    </row>
    <row r="2418" spans="3:22" x14ac:dyDescent="0.25">
      <c r="C2418" s="6" t="s">
        <v>57</v>
      </c>
      <c r="D2418" s="6" t="s">
        <v>12</v>
      </c>
      <c r="E2418" t="s">
        <v>31</v>
      </c>
      <c r="F2418" s="6">
        <v>2005</v>
      </c>
      <c r="G2418" s="6" t="s">
        <v>14</v>
      </c>
      <c r="H2418" s="6" t="s">
        <v>15</v>
      </c>
      <c r="I2418" s="6" t="s">
        <v>16</v>
      </c>
      <c r="J2418" s="14">
        <f>IF(JCIMS!J2418&gt;=0,JCIMS!J2418/INDEX(CIMS!J$4:J$41,MATCH("Generic Fuels"&amp;$E2418,CIMS!$W$4:$W$41,0)),1)</f>
        <v>1</v>
      </c>
      <c r="K2418" s="14">
        <f>IF(JCIMS!K2418&gt;=0,JCIMS!K2418/INDEX(CIMS!K$4:K$41,MATCH("Generic Fuels"&amp;$E2418,CIMS!$W$4:$W$41,0)),1)</f>
        <v>1</v>
      </c>
      <c r="L2418" s="14">
        <f>IF(JCIMS!L2418&gt;=0,JCIMS!L2418/INDEX(CIMS!L$4:L$41,MATCH("Generic Fuels"&amp;$E2418,CIMS!$W$4:$W$41,0)),1)</f>
        <v>1</v>
      </c>
      <c r="M2418" s="14">
        <f>IF(JCIMS!M2418&gt;=0,JCIMS!M2418/INDEX(CIMS!M$4:M$41,MATCH("Generic Fuels"&amp;$E2418,CIMS!$W$4:$W$41,0)),1)</f>
        <v>1</v>
      </c>
      <c r="N2418" s="14">
        <f>IF(JCIMS!N2418&gt;=0,JCIMS!N2418/INDEX(CIMS!N$4:N$41,MATCH("Generic Fuels"&amp;$E2418,CIMS!$W$4:$W$41,0)),1)</f>
        <v>1</v>
      </c>
      <c r="O2418" s="14">
        <f>IF(JCIMS!O2418&gt;=0,JCIMS!O2418/INDEX(CIMS!O$4:O$41,MATCH("Generic Fuels"&amp;$E2418,CIMS!$W$4:$W$41,0)),1)</f>
        <v>1</v>
      </c>
      <c r="P2418" s="14">
        <f>IF(JCIMS!P2418&gt;=0,JCIMS!P2418/INDEX(CIMS!P$4:P$41,MATCH("Generic Fuels"&amp;$E2418,CIMS!$W$4:$W$41,0)),1)</f>
        <v>1</v>
      </c>
      <c r="Q2418" s="14">
        <f>IF(JCIMS!Q2418&gt;=0,JCIMS!Q2418/INDEX(CIMS!Q$4:Q$41,MATCH("Generic Fuels"&amp;$E2418,CIMS!$W$4:$W$41,0)),1)</f>
        <v>1</v>
      </c>
      <c r="R2418" s="14">
        <f>IF(JCIMS!R2418&gt;=0,JCIMS!R2418/INDEX(CIMS!R$4:R$41,MATCH("Generic Fuels"&amp;$E2418,CIMS!$W$4:$W$41,0)),1)</f>
        <v>1</v>
      </c>
      <c r="S2418" s="14">
        <f>IF(JCIMS!S2418&gt;=0,JCIMS!S2418/INDEX(CIMS!S$4:S$41,MATCH("Generic Fuels"&amp;$E2418,CIMS!$W$4:$W$41,0)),1)</f>
        <v>1</v>
      </c>
      <c r="T2418" s="14">
        <f>IF(JCIMS!T2418&gt;=0,JCIMS!T2418/INDEX(CIMS!T$4:T$41,MATCH("Generic Fuels"&amp;$E2418,CIMS!$W$4:$W$41,0)),1)</f>
        <v>1</v>
      </c>
      <c r="V2418" t="str">
        <f t="shared" si="43"/>
        <v>SaskatchewanAgriculturePetroleum Coke</v>
      </c>
    </row>
    <row r="2419" spans="3:22" x14ac:dyDescent="0.25">
      <c r="C2419" s="6" t="s">
        <v>57</v>
      </c>
      <c r="D2419" s="6" t="s">
        <v>12</v>
      </c>
      <c r="E2419" t="s">
        <v>32</v>
      </c>
      <c r="F2419" s="6">
        <v>2005</v>
      </c>
      <c r="G2419" s="6" t="s">
        <v>14</v>
      </c>
      <c r="H2419" s="6" t="s">
        <v>15</v>
      </c>
      <c r="I2419" s="6" t="s">
        <v>16</v>
      </c>
      <c r="J2419" s="14">
        <f>IF(JCIMS!J2419&gt;=0,JCIMS!J2419/INDEX(CIMS!J$4:J$41,MATCH("Generic Fuels"&amp;$E2419,CIMS!$W$4:$W$41,0)),1)</f>
        <v>1</v>
      </c>
      <c r="K2419" s="14">
        <f>IF(JCIMS!K2419&gt;=0,JCIMS!K2419/INDEX(CIMS!K$4:K$41,MATCH("Generic Fuels"&amp;$E2419,CIMS!$W$4:$W$41,0)),1)</f>
        <v>1</v>
      </c>
      <c r="L2419" s="14">
        <f>IF(JCIMS!L2419&gt;=0,JCIMS!L2419/INDEX(CIMS!L$4:L$41,MATCH("Generic Fuels"&amp;$E2419,CIMS!$W$4:$W$41,0)),1)</f>
        <v>1</v>
      </c>
      <c r="M2419" s="14">
        <f>IF(JCIMS!M2419&gt;=0,JCIMS!M2419/INDEX(CIMS!M$4:M$41,MATCH("Generic Fuels"&amp;$E2419,CIMS!$W$4:$W$41,0)),1)</f>
        <v>1</v>
      </c>
      <c r="N2419" s="14">
        <f>IF(JCIMS!N2419&gt;=0,JCIMS!N2419/INDEX(CIMS!N$4:N$41,MATCH("Generic Fuels"&amp;$E2419,CIMS!$W$4:$W$41,0)),1)</f>
        <v>1</v>
      </c>
      <c r="O2419" s="14">
        <f>IF(JCIMS!O2419&gt;=0,JCIMS!O2419/INDEX(CIMS!O$4:O$41,MATCH("Generic Fuels"&amp;$E2419,CIMS!$W$4:$W$41,0)),1)</f>
        <v>1</v>
      </c>
      <c r="P2419" s="14">
        <f>IF(JCIMS!P2419&gt;=0,JCIMS!P2419/INDEX(CIMS!P$4:P$41,MATCH("Generic Fuels"&amp;$E2419,CIMS!$W$4:$W$41,0)),1)</f>
        <v>1</v>
      </c>
      <c r="Q2419" s="14">
        <f>IF(JCIMS!Q2419&gt;=0,JCIMS!Q2419/INDEX(CIMS!Q$4:Q$41,MATCH("Generic Fuels"&amp;$E2419,CIMS!$W$4:$W$41,0)),1)</f>
        <v>1</v>
      </c>
      <c r="R2419" s="14">
        <f>IF(JCIMS!R2419&gt;=0,JCIMS!R2419/INDEX(CIMS!R$4:R$41,MATCH("Generic Fuels"&amp;$E2419,CIMS!$W$4:$W$41,0)),1)</f>
        <v>1</v>
      </c>
      <c r="S2419" s="14">
        <f>IF(JCIMS!S2419&gt;=0,JCIMS!S2419/INDEX(CIMS!S$4:S$41,MATCH("Generic Fuels"&amp;$E2419,CIMS!$W$4:$W$41,0)),1)</f>
        <v>1</v>
      </c>
      <c r="T2419" s="14">
        <f>IF(JCIMS!T2419&gt;=0,JCIMS!T2419/INDEX(CIMS!T$4:T$41,MATCH("Generic Fuels"&amp;$E2419,CIMS!$W$4:$W$41,0)),1)</f>
        <v>1</v>
      </c>
      <c r="V2419" t="str">
        <f t="shared" si="43"/>
        <v>SaskatchewanAgriculturePropane</v>
      </c>
    </row>
    <row r="2420" spans="3:22" x14ac:dyDescent="0.25">
      <c r="C2420" s="6" t="s">
        <v>57</v>
      </c>
      <c r="D2420" s="6" t="s">
        <v>12</v>
      </c>
      <c r="E2420" t="s">
        <v>33</v>
      </c>
      <c r="F2420" s="6">
        <v>2005</v>
      </c>
      <c r="G2420" s="6" t="s">
        <v>14</v>
      </c>
      <c r="H2420" s="6" t="s">
        <v>15</v>
      </c>
      <c r="I2420" s="6" t="s">
        <v>16</v>
      </c>
      <c r="J2420" s="14">
        <f>IF(JCIMS!J2420&gt;=0,JCIMS!J2420/INDEX(CIMS!J$4:J$41,MATCH("Generic Fuels"&amp;$E2420,CIMS!$W$4:$W$41,0)),1)</f>
        <v>1</v>
      </c>
      <c r="K2420" s="14">
        <f>IF(JCIMS!K2420&gt;=0,JCIMS!K2420/INDEX(CIMS!K$4:K$41,MATCH("Generic Fuels"&amp;$E2420,CIMS!$W$4:$W$41,0)),1)</f>
        <v>1</v>
      </c>
      <c r="L2420" s="14">
        <f>IF(JCIMS!L2420&gt;=0,JCIMS!L2420/INDEX(CIMS!L$4:L$41,MATCH("Generic Fuels"&amp;$E2420,CIMS!$W$4:$W$41,0)),1)</f>
        <v>1</v>
      </c>
      <c r="M2420" s="14">
        <f>IF(JCIMS!M2420&gt;=0,JCIMS!M2420/INDEX(CIMS!M$4:M$41,MATCH("Generic Fuels"&amp;$E2420,CIMS!$W$4:$W$41,0)),1)</f>
        <v>1</v>
      </c>
      <c r="N2420" s="14">
        <f>IF(JCIMS!N2420&gt;=0,JCIMS!N2420/INDEX(CIMS!N$4:N$41,MATCH("Generic Fuels"&amp;$E2420,CIMS!$W$4:$W$41,0)),1)</f>
        <v>1</v>
      </c>
      <c r="O2420" s="14">
        <f>IF(JCIMS!O2420&gt;=0,JCIMS!O2420/INDEX(CIMS!O$4:O$41,MATCH("Generic Fuels"&amp;$E2420,CIMS!$W$4:$W$41,0)),1)</f>
        <v>1</v>
      </c>
      <c r="P2420" s="14">
        <f>IF(JCIMS!P2420&gt;=0,JCIMS!P2420/INDEX(CIMS!P$4:P$41,MATCH("Generic Fuels"&amp;$E2420,CIMS!$W$4:$W$41,0)),1)</f>
        <v>1</v>
      </c>
      <c r="Q2420" s="14">
        <f>IF(JCIMS!Q2420&gt;=0,JCIMS!Q2420/INDEX(CIMS!Q$4:Q$41,MATCH("Generic Fuels"&amp;$E2420,CIMS!$W$4:$W$41,0)),1)</f>
        <v>1</v>
      </c>
      <c r="R2420" s="14">
        <f>IF(JCIMS!R2420&gt;=0,JCIMS!R2420/INDEX(CIMS!R$4:R$41,MATCH("Generic Fuels"&amp;$E2420,CIMS!$W$4:$W$41,0)),1)</f>
        <v>1</v>
      </c>
      <c r="S2420" s="14">
        <f>IF(JCIMS!S2420&gt;=0,JCIMS!S2420/INDEX(CIMS!S$4:S$41,MATCH("Generic Fuels"&amp;$E2420,CIMS!$W$4:$W$41,0)),1)</f>
        <v>1</v>
      </c>
      <c r="T2420" s="14">
        <f>IF(JCIMS!T2420&gt;=0,JCIMS!T2420/INDEX(CIMS!T$4:T$41,MATCH("Generic Fuels"&amp;$E2420,CIMS!$W$4:$W$41,0)),1)</f>
        <v>1</v>
      </c>
      <c r="V2420" t="str">
        <f t="shared" si="43"/>
        <v>SaskatchewanAgricultureRefinery Fuel Gas</v>
      </c>
    </row>
    <row r="2421" spans="3:22" x14ac:dyDescent="0.25">
      <c r="C2421" s="6" t="s">
        <v>57</v>
      </c>
      <c r="D2421" s="6" t="s">
        <v>12</v>
      </c>
      <c r="E2421" t="s">
        <v>34</v>
      </c>
      <c r="F2421" s="6">
        <v>2005</v>
      </c>
      <c r="G2421" s="6" t="s">
        <v>14</v>
      </c>
      <c r="H2421" s="6" t="s">
        <v>15</v>
      </c>
      <c r="I2421" s="6" t="s">
        <v>16</v>
      </c>
      <c r="J2421" s="14">
        <f>IF(JCIMS!J2421&gt;=0,JCIMS!J2421/INDEX(CIMS!J$4:J$41,MATCH("Generic Fuels"&amp;$E2421,CIMS!$W$4:$W$41,0)),1)</f>
        <v>1</v>
      </c>
      <c r="K2421" s="14">
        <f>IF(JCIMS!K2421&gt;=0,JCIMS!K2421/INDEX(CIMS!K$4:K$41,MATCH("Generic Fuels"&amp;$E2421,CIMS!$W$4:$W$41,0)),1)</f>
        <v>1</v>
      </c>
      <c r="L2421" s="14">
        <f>IF(JCIMS!L2421&gt;=0,JCIMS!L2421/INDEX(CIMS!L$4:L$41,MATCH("Generic Fuels"&amp;$E2421,CIMS!$W$4:$W$41,0)),1)</f>
        <v>1</v>
      </c>
      <c r="M2421" s="14">
        <f>IF(JCIMS!M2421&gt;=0,JCIMS!M2421/INDEX(CIMS!M$4:M$41,MATCH("Generic Fuels"&amp;$E2421,CIMS!$W$4:$W$41,0)),1)</f>
        <v>1</v>
      </c>
      <c r="N2421" s="14">
        <f>IF(JCIMS!N2421&gt;=0,JCIMS!N2421/INDEX(CIMS!N$4:N$41,MATCH("Generic Fuels"&amp;$E2421,CIMS!$W$4:$W$41,0)),1)</f>
        <v>1</v>
      </c>
      <c r="O2421" s="14">
        <f>IF(JCIMS!O2421&gt;=0,JCIMS!O2421/INDEX(CIMS!O$4:O$41,MATCH("Generic Fuels"&amp;$E2421,CIMS!$W$4:$W$41,0)),1)</f>
        <v>1</v>
      </c>
      <c r="P2421" s="14">
        <f>IF(JCIMS!P2421&gt;=0,JCIMS!P2421/INDEX(CIMS!P$4:P$41,MATCH("Generic Fuels"&amp;$E2421,CIMS!$W$4:$W$41,0)),1)</f>
        <v>1</v>
      </c>
      <c r="Q2421" s="14">
        <f>IF(JCIMS!Q2421&gt;=0,JCIMS!Q2421/INDEX(CIMS!Q$4:Q$41,MATCH("Generic Fuels"&amp;$E2421,CIMS!$W$4:$W$41,0)),1)</f>
        <v>1</v>
      </c>
      <c r="R2421" s="14">
        <f>IF(JCIMS!R2421&gt;=0,JCIMS!R2421/INDEX(CIMS!R$4:R$41,MATCH("Generic Fuels"&amp;$E2421,CIMS!$W$4:$W$41,0)),1)</f>
        <v>1</v>
      </c>
      <c r="S2421" s="14">
        <f>IF(JCIMS!S2421&gt;=0,JCIMS!S2421/INDEX(CIMS!S$4:S$41,MATCH("Generic Fuels"&amp;$E2421,CIMS!$W$4:$W$41,0)),1)</f>
        <v>1</v>
      </c>
      <c r="T2421" s="14">
        <f>IF(JCIMS!T2421&gt;=0,JCIMS!T2421/INDEX(CIMS!T$4:T$41,MATCH("Generic Fuels"&amp;$E2421,CIMS!$W$4:$W$41,0)),1)</f>
        <v>1</v>
      </c>
      <c r="V2421" t="str">
        <f t="shared" si="43"/>
        <v>SaskatchewanAgricultureUranium</v>
      </c>
    </row>
    <row r="2422" spans="3:22" x14ac:dyDescent="0.25">
      <c r="C2422" s="6" t="s">
        <v>57</v>
      </c>
      <c r="D2422" s="6" t="s">
        <v>12</v>
      </c>
      <c r="E2422" t="s">
        <v>35</v>
      </c>
      <c r="F2422" s="6">
        <v>2005</v>
      </c>
      <c r="G2422" s="6" t="s">
        <v>14</v>
      </c>
      <c r="H2422" s="6" t="s">
        <v>15</v>
      </c>
      <c r="I2422" s="6" t="s">
        <v>16</v>
      </c>
      <c r="J2422" s="14">
        <f>IF(JCIMS!J2422&gt;=0,JCIMS!J2422/INDEX(CIMS!J$4:J$41,MATCH("Generic Fuels"&amp;$E2422,CIMS!$W$4:$W$41,0)),1)</f>
        <v>1</v>
      </c>
      <c r="K2422" s="14">
        <f>IF(JCIMS!K2422&gt;=0,JCIMS!K2422/INDEX(CIMS!K$4:K$41,MATCH("Generic Fuels"&amp;$E2422,CIMS!$W$4:$W$41,0)),1)</f>
        <v>1</v>
      </c>
      <c r="L2422" s="14">
        <f>IF(JCIMS!L2422&gt;=0,JCIMS!L2422/INDEX(CIMS!L$4:L$41,MATCH("Generic Fuels"&amp;$E2422,CIMS!$W$4:$W$41,0)),1)</f>
        <v>1</v>
      </c>
      <c r="M2422" s="14">
        <f>IF(JCIMS!M2422&gt;=0,JCIMS!M2422/INDEX(CIMS!M$4:M$41,MATCH("Generic Fuels"&amp;$E2422,CIMS!$W$4:$W$41,0)),1)</f>
        <v>1</v>
      </c>
      <c r="N2422" s="14">
        <f>IF(JCIMS!N2422&gt;=0,JCIMS!N2422/INDEX(CIMS!N$4:N$41,MATCH("Generic Fuels"&amp;$E2422,CIMS!$W$4:$W$41,0)),1)</f>
        <v>1</v>
      </c>
      <c r="O2422" s="14">
        <f>IF(JCIMS!O2422&gt;=0,JCIMS!O2422/INDEX(CIMS!O$4:O$41,MATCH("Generic Fuels"&amp;$E2422,CIMS!$W$4:$W$41,0)),1)</f>
        <v>1</v>
      </c>
      <c r="P2422" s="14">
        <f>IF(JCIMS!P2422&gt;=0,JCIMS!P2422/INDEX(CIMS!P$4:P$41,MATCH("Generic Fuels"&amp;$E2422,CIMS!$W$4:$W$41,0)),1)</f>
        <v>1</v>
      </c>
      <c r="Q2422" s="14">
        <f>IF(JCIMS!Q2422&gt;=0,JCIMS!Q2422/INDEX(CIMS!Q$4:Q$41,MATCH("Generic Fuels"&amp;$E2422,CIMS!$W$4:$W$41,0)),1)</f>
        <v>1</v>
      </c>
      <c r="R2422" s="14">
        <f>IF(JCIMS!R2422&gt;=0,JCIMS!R2422/INDEX(CIMS!R$4:R$41,MATCH("Generic Fuels"&amp;$E2422,CIMS!$W$4:$W$41,0)),1)</f>
        <v>1</v>
      </c>
      <c r="S2422" s="14">
        <f>IF(JCIMS!S2422&gt;=0,JCIMS!S2422/INDEX(CIMS!S$4:S$41,MATCH("Generic Fuels"&amp;$E2422,CIMS!$W$4:$W$41,0)),1)</f>
        <v>1</v>
      </c>
      <c r="T2422" s="14">
        <f>IF(JCIMS!T2422&gt;=0,JCIMS!T2422/INDEX(CIMS!T$4:T$41,MATCH("Generic Fuels"&amp;$E2422,CIMS!$W$4:$W$41,0)),1)</f>
        <v>1</v>
      </c>
      <c r="V2422" t="str">
        <f t="shared" si="43"/>
        <v>SaskatchewanAgricultureWaste Fuel</v>
      </c>
    </row>
    <row r="2423" spans="3:22" x14ac:dyDescent="0.25">
      <c r="C2423" s="6" t="s">
        <v>57</v>
      </c>
      <c r="D2423" s="6" t="s">
        <v>12</v>
      </c>
      <c r="E2423" t="s">
        <v>36</v>
      </c>
      <c r="F2423" s="6">
        <v>2005</v>
      </c>
      <c r="G2423" s="6" t="s">
        <v>14</v>
      </c>
      <c r="H2423" s="6" t="s">
        <v>15</v>
      </c>
      <c r="I2423" s="6" t="s">
        <v>16</v>
      </c>
      <c r="J2423" s="14">
        <f>IF(JCIMS!J2423&gt;=0,JCIMS!J2423/INDEX(CIMS!J$4:J$41,MATCH("Generic Fuels"&amp;$E2423,CIMS!$W$4:$W$41,0)),1)</f>
        <v>1</v>
      </c>
      <c r="K2423" s="14">
        <f>IF(JCIMS!K2423&gt;=0,JCIMS!K2423/INDEX(CIMS!K$4:K$41,MATCH("Generic Fuels"&amp;$E2423,CIMS!$W$4:$W$41,0)),1)</f>
        <v>1</v>
      </c>
      <c r="L2423" s="14">
        <f>IF(JCIMS!L2423&gt;=0,JCIMS!L2423/INDEX(CIMS!L$4:L$41,MATCH("Generic Fuels"&amp;$E2423,CIMS!$W$4:$W$41,0)),1)</f>
        <v>1</v>
      </c>
      <c r="M2423" s="14">
        <f>IF(JCIMS!M2423&gt;=0,JCIMS!M2423/INDEX(CIMS!M$4:M$41,MATCH("Generic Fuels"&amp;$E2423,CIMS!$W$4:$W$41,0)),1)</f>
        <v>1</v>
      </c>
      <c r="N2423" s="14">
        <f>IF(JCIMS!N2423&gt;=0,JCIMS!N2423/INDEX(CIMS!N$4:N$41,MATCH("Generic Fuels"&amp;$E2423,CIMS!$W$4:$W$41,0)),1)</f>
        <v>1</v>
      </c>
      <c r="O2423" s="14">
        <f>IF(JCIMS!O2423&gt;=0,JCIMS!O2423/INDEX(CIMS!O$4:O$41,MATCH("Generic Fuels"&amp;$E2423,CIMS!$W$4:$W$41,0)),1)</f>
        <v>1</v>
      </c>
      <c r="P2423" s="14">
        <f>IF(JCIMS!P2423&gt;=0,JCIMS!P2423/INDEX(CIMS!P$4:P$41,MATCH("Generic Fuels"&amp;$E2423,CIMS!$W$4:$W$41,0)),1)</f>
        <v>1</v>
      </c>
      <c r="Q2423" s="14">
        <f>IF(JCIMS!Q2423&gt;=0,JCIMS!Q2423/INDEX(CIMS!Q$4:Q$41,MATCH("Generic Fuels"&amp;$E2423,CIMS!$W$4:$W$41,0)),1)</f>
        <v>1</v>
      </c>
      <c r="R2423" s="14">
        <f>IF(JCIMS!R2423&gt;=0,JCIMS!R2423/INDEX(CIMS!R$4:R$41,MATCH("Generic Fuels"&amp;$E2423,CIMS!$W$4:$W$41,0)),1)</f>
        <v>1</v>
      </c>
      <c r="S2423" s="14">
        <f>IF(JCIMS!S2423&gt;=0,JCIMS!S2423/INDEX(CIMS!S$4:S$41,MATCH("Generic Fuels"&amp;$E2423,CIMS!$W$4:$W$41,0)),1)</f>
        <v>1</v>
      </c>
      <c r="T2423" s="14">
        <f>IF(JCIMS!T2423&gt;=0,JCIMS!T2423/INDEX(CIMS!T$4:T$41,MATCH("Generic Fuels"&amp;$E2423,CIMS!$W$4:$W$41,0)),1)</f>
        <v>1</v>
      </c>
      <c r="V2423" t="str">
        <f t="shared" si="43"/>
        <v>SaskatchewanAgricultureSolid Biomass</v>
      </c>
    </row>
    <row r="2424" spans="3:22" x14ac:dyDescent="0.25">
      <c r="C2424" s="6" t="s">
        <v>57</v>
      </c>
      <c r="D2424" s="6" t="s">
        <v>13</v>
      </c>
      <c r="E2424" t="s">
        <v>13</v>
      </c>
      <c r="F2424" s="6">
        <v>2005</v>
      </c>
      <c r="G2424" s="6" t="s">
        <v>14</v>
      </c>
      <c r="H2424" s="6" t="s">
        <v>15</v>
      </c>
      <c r="I2424" s="6" t="s">
        <v>16</v>
      </c>
      <c r="J2424" s="16">
        <f>IF(JCIMS!J2424&gt;=0,JCIMS!J2424/INDEX(CIMS!J$4:J$41,MATCH($C2424&amp;$E2424,CIMS!$W$4:$W$41,0)),1)</f>
        <v>1.1786993508534587</v>
      </c>
      <c r="K2424" s="16">
        <f>IF(JCIMS!K2424&gt;=0,JCIMS!K2424/INDEX(CIMS!K$4:K$41,MATCH($C2424&amp;$E2424,CIMS!$W$4:$W$41,0)),1)</f>
        <v>1.4611112775667492</v>
      </c>
      <c r="L2424" s="16">
        <f>IF(JCIMS!L2424&gt;=0,JCIMS!L2424/INDEX(CIMS!L$4:L$41,MATCH($C2424&amp;$E2424,CIMS!$W$4:$W$41,0)),1)</f>
        <v>1.8811878569017773</v>
      </c>
      <c r="M2424" s="16">
        <f>IF(JCIMS!M2424&gt;=0,JCIMS!M2424/INDEX(CIMS!M$4:M$41,MATCH($C2424&amp;$E2424,CIMS!$W$4:$W$41,0)),1)</f>
        <v>2.1105163306496721</v>
      </c>
      <c r="N2424" s="16">
        <f>IF(JCIMS!N2424&gt;=0,JCIMS!N2424/INDEX(CIMS!N$4:N$41,MATCH($C2424&amp;$E2424,CIMS!$W$4:$W$41,0)),1)</f>
        <v>2.2174349045465505</v>
      </c>
      <c r="O2424" s="16">
        <f>IF(JCIMS!O2424&gt;=0,JCIMS!O2424/INDEX(CIMS!O$4:O$41,MATCH($C2424&amp;$E2424,CIMS!$W$4:$W$41,0)),1)</f>
        <v>2.8895091134972604</v>
      </c>
      <c r="P2424" s="16">
        <f>IF(JCIMS!P2424&gt;=0,JCIMS!P2424/INDEX(CIMS!P$4:P$41,MATCH($C2424&amp;$E2424,CIMS!$W$4:$W$41,0)),1)</f>
        <v>2.7754982245564994</v>
      </c>
      <c r="Q2424" s="16">
        <f>IF(JCIMS!Q2424&gt;=0,JCIMS!Q2424/INDEX(CIMS!Q$4:Q$41,MATCH($C2424&amp;$E2424,CIMS!$W$4:$W$41,0)),1)</f>
        <v>2.6719329095693065</v>
      </c>
      <c r="R2424" s="16">
        <f>IF(JCIMS!R2424&gt;=0,JCIMS!R2424/INDEX(CIMS!R$4:R$41,MATCH($C2424&amp;$E2424,CIMS!$W$4:$W$41,0)),1)</f>
        <v>2.5655534644401041</v>
      </c>
      <c r="S2424" s="16">
        <f>IF(JCIMS!S2424&gt;=0,JCIMS!S2424/INDEX(CIMS!S$4:S$41,MATCH($C2424&amp;$E2424,CIMS!$W$4:$W$41,0)),1)</f>
        <v>2.5636062925554088</v>
      </c>
      <c r="T2424" s="16">
        <f>IF(JCIMS!T2424&gt;=0,JCIMS!T2424/INDEX(CIMS!T$4:T$41,MATCH($C2424&amp;$E2424,CIMS!$W$4:$W$41,0)),1)</f>
        <v>2.5626605483956593</v>
      </c>
      <c r="V2424" t="str">
        <f t="shared" si="43"/>
        <v>SaskatchewanBiodieselBiodiesel</v>
      </c>
    </row>
    <row r="2425" spans="3:22" x14ac:dyDescent="0.25">
      <c r="C2425" s="6" t="s">
        <v>57</v>
      </c>
      <c r="D2425" s="6" t="s">
        <v>13</v>
      </c>
      <c r="E2425" t="s">
        <v>17</v>
      </c>
      <c r="F2425" s="6">
        <v>2005</v>
      </c>
      <c r="G2425" s="6" t="s">
        <v>14</v>
      </c>
      <c r="H2425" s="6" t="s">
        <v>15</v>
      </c>
      <c r="I2425" s="6" t="s">
        <v>16</v>
      </c>
      <c r="J2425" s="16">
        <f>IF(JCIMS!J2425&gt;=0,JCIMS!J2425/INDEX(CIMS!J$4:J$41,MATCH($C2425&amp;$E2425,CIMS!$W$4:$W$41,0)),1)</f>
        <v>0.24325512974936475</v>
      </c>
      <c r="K2425" s="16">
        <f>IF(JCIMS!K2425&gt;=0,JCIMS!K2425/INDEX(CIMS!K$4:K$41,MATCH($C2425&amp;$E2425,CIMS!$W$4:$W$41,0)),1)</f>
        <v>0.30800693384425015</v>
      </c>
      <c r="L2425" s="16">
        <f>IF(JCIMS!L2425&gt;=0,JCIMS!L2425/INDEX(CIMS!L$4:L$41,MATCH($C2425&amp;$E2425,CIMS!$W$4:$W$41,0)),1)</f>
        <v>0.43768026427101836</v>
      </c>
      <c r="M2425" s="16">
        <f>IF(JCIMS!M2425&gt;=0,JCIMS!M2425/INDEX(CIMS!M$4:M$41,MATCH($C2425&amp;$E2425,CIMS!$W$4:$W$41,0)),1)</f>
        <v>0.48216749913258572</v>
      </c>
      <c r="N2425" s="16">
        <f>IF(JCIMS!N2425&gt;=0,JCIMS!N2425/INDEX(CIMS!N$4:N$41,MATCH($C2425&amp;$E2425,CIMS!$W$4:$W$41,0)),1)</f>
        <v>0.51008399579506591</v>
      </c>
      <c r="O2425" s="16">
        <f>IF(JCIMS!O2425&gt;=0,JCIMS!O2425/INDEX(CIMS!O$4:O$41,MATCH($C2425&amp;$E2425,CIMS!$W$4:$W$41,0)),1)</f>
        <v>0.55296076023518015</v>
      </c>
      <c r="P2425" s="16">
        <f>IF(JCIMS!P2425&gt;=0,JCIMS!P2425/INDEX(CIMS!P$4:P$41,MATCH($C2425&amp;$E2425,CIMS!$W$4:$W$41,0)),1)</f>
        <v>0.60577882909220704</v>
      </c>
      <c r="Q2425" s="16">
        <f>IF(JCIMS!Q2425&gt;=0,JCIMS!Q2425/INDEX(CIMS!Q$4:Q$41,MATCH($C2425&amp;$E2425,CIMS!$W$4:$W$41,0)),1)</f>
        <v>0.66725802272780477</v>
      </c>
      <c r="R2425" s="16">
        <f>IF(JCIMS!R2425&gt;=0,JCIMS!R2425/INDEX(CIMS!R$4:R$41,MATCH($C2425&amp;$E2425,CIMS!$W$4:$W$41,0)),1)</f>
        <v>0.66994491905153575</v>
      </c>
      <c r="S2425" s="16">
        <f>IF(JCIMS!S2425&gt;=0,JCIMS!S2425/INDEX(CIMS!S$4:S$41,MATCH($C2425&amp;$E2425,CIMS!$W$4:$W$41,0)),1)</f>
        <v>0.66884241272697131</v>
      </c>
      <c r="T2425" s="16">
        <f>IF(JCIMS!T2425&gt;=0,JCIMS!T2425/INDEX(CIMS!T$4:T$41,MATCH($C2425&amp;$E2425,CIMS!$W$4:$W$41,0)),1)</f>
        <v>0.66684387789520327</v>
      </c>
      <c r="V2425" t="str">
        <f t="shared" si="43"/>
        <v>SaskatchewanBiodieselElectricity</v>
      </c>
    </row>
    <row r="2426" spans="3:22" x14ac:dyDescent="0.25">
      <c r="C2426" s="6" t="s">
        <v>57</v>
      </c>
      <c r="D2426" s="6" t="s">
        <v>13</v>
      </c>
      <c r="E2426" t="s">
        <v>18</v>
      </c>
      <c r="F2426" s="6">
        <v>2005</v>
      </c>
      <c r="G2426" s="6" t="s">
        <v>14</v>
      </c>
      <c r="H2426" s="6" t="s">
        <v>15</v>
      </c>
      <c r="I2426" s="6" t="s">
        <v>16</v>
      </c>
      <c r="J2426" s="16">
        <f>IF(JCIMS!J2426&gt;=0,JCIMS!J2426/INDEX(CIMS!J$4:J$41,MATCH($C2426&amp;$E2426,CIMS!$W$4:$W$41,0)),1)</f>
        <v>1</v>
      </c>
      <c r="K2426" s="16">
        <f>IF(JCIMS!K2426&gt;=0,JCIMS!K2426/INDEX(CIMS!K$4:K$41,MATCH($C2426&amp;$E2426,CIMS!$W$4:$W$41,0)),1)</f>
        <v>1</v>
      </c>
      <c r="L2426" s="16">
        <f>IF(JCIMS!L2426&gt;=0,JCIMS!L2426/INDEX(CIMS!L$4:L$41,MATCH($C2426&amp;$E2426,CIMS!$W$4:$W$41,0)),1)</f>
        <v>1</v>
      </c>
      <c r="M2426" s="16">
        <f>IF(JCIMS!M2426&gt;=0,JCIMS!M2426/INDEX(CIMS!M$4:M$41,MATCH($C2426&amp;$E2426,CIMS!$W$4:$W$41,0)),1)</f>
        <v>1</v>
      </c>
      <c r="N2426" s="16">
        <f>IF(JCIMS!N2426&gt;=0,JCIMS!N2426/INDEX(CIMS!N$4:N$41,MATCH($C2426&amp;$E2426,CIMS!$W$4:$W$41,0)),1)</f>
        <v>1</v>
      </c>
      <c r="O2426" s="16">
        <f>IF(JCIMS!O2426&gt;=0,JCIMS!O2426/INDEX(CIMS!O$4:O$41,MATCH($C2426&amp;$E2426,CIMS!$W$4:$W$41,0)),1)</f>
        <v>1</v>
      </c>
      <c r="P2426" s="16">
        <f>IF(JCIMS!P2426&gt;=0,JCIMS!P2426/INDEX(CIMS!P$4:P$41,MATCH($C2426&amp;$E2426,CIMS!$W$4:$W$41,0)),1)</f>
        <v>1</v>
      </c>
      <c r="Q2426" s="16">
        <f>IF(JCIMS!Q2426&gt;=0,JCIMS!Q2426/INDEX(CIMS!Q$4:Q$41,MATCH($C2426&amp;$E2426,CIMS!$W$4:$W$41,0)),1)</f>
        <v>1</v>
      </c>
      <c r="R2426" s="16">
        <f>IF(JCIMS!R2426&gt;=0,JCIMS!R2426/INDEX(CIMS!R$4:R$41,MATCH($C2426&amp;$E2426,CIMS!$W$4:$W$41,0)),1)</f>
        <v>1</v>
      </c>
      <c r="S2426" s="16">
        <f>IF(JCIMS!S2426&gt;=0,JCIMS!S2426/INDEX(CIMS!S$4:S$41,MATCH($C2426&amp;$E2426,CIMS!$W$4:$W$41,0)),1)</f>
        <v>1</v>
      </c>
      <c r="T2426" s="16">
        <f>IF(JCIMS!T2426&gt;=0,JCIMS!T2426/INDEX(CIMS!T$4:T$41,MATCH($C2426&amp;$E2426,CIMS!$W$4:$W$41,0)),1)</f>
        <v>1</v>
      </c>
      <c r="V2426" t="str">
        <f t="shared" si="43"/>
        <v>SaskatchewanBiodieselEthanol</v>
      </c>
    </row>
    <row r="2427" spans="3:22" x14ac:dyDescent="0.25">
      <c r="C2427" s="6" t="s">
        <v>57</v>
      </c>
      <c r="D2427" s="6" t="s">
        <v>13</v>
      </c>
      <c r="E2427" t="s">
        <v>20</v>
      </c>
      <c r="F2427" s="6">
        <v>2005</v>
      </c>
      <c r="G2427" s="6" t="s">
        <v>14</v>
      </c>
      <c r="H2427" s="6" t="s">
        <v>15</v>
      </c>
      <c r="I2427" s="6" t="s">
        <v>16</v>
      </c>
      <c r="J2427" s="14">
        <f>IF(JCIMS!J2427&gt;=0,JCIMS!J2427/INDEX(CIMS!J$4:J$41,MATCH("Generic Fuels"&amp;$E2427,CIMS!$W$4:$W$41,0)),1)</f>
        <v>1</v>
      </c>
      <c r="K2427" s="14">
        <f>IF(JCIMS!K2427&gt;=0,JCIMS!K2427/INDEX(CIMS!K$4:K$41,MATCH("Generic Fuels"&amp;$E2427,CIMS!$W$4:$W$41,0)),1)</f>
        <v>1</v>
      </c>
      <c r="L2427" s="14">
        <f>IF(JCIMS!L2427&gt;=0,JCIMS!L2427/INDEX(CIMS!L$4:L$41,MATCH("Generic Fuels"&amp;$E2427,CIMS!$W$4:$W$41,0)),1)</f>
        <v>1</v>
      </c>
      <c r="M2427" s="14">
        <f>IF(JCIMS!M2427&gt;=0,JCIMS!M2427/INDEX(CIMS!M$4:M$41,MATCH("Generic Fuels"&amp;$E2427,CIMS!$W$4:$W$41,0)),1)</f>
        <v>1</v>
      </c>
      <c r="N2427" s="14">
        <f>IF(JCIMS!N2427&gt;=0,JCIMS!N2427/INDEX(CIMS!N$4:N$41,MATCH("Generic Fuels"&amp;$E2427,CIMS!$W$4:$W$41,0)),1)</f>
        <v>1</v>
      </c>
      <c r="O2427" s="14">
        <f>IF(JCIMS!O2427&gt;=0,JCIMS!O2427/INDEX(CIMS!O$4:O$41,MATCH("Generic Fuels"&amp;$E2427,CIMS!$W$4:$W$41,0)),1)</f>
        <v>1</v>
      </c>
      <c r="P2427" s="14">
        <f>IF(JCIMS!P2427&gt;=0,JCIMS!P2427/INDEX(CIMS!P$4:P$41,MATCH("Generic Fuels"&amp;$E2427,CIMS!$W$4:$W$41,0)),1)</f>
        <v>1</v>
      </c>
      <c r="Q2427" s="14">
        <f>IF(JCIMS!Q2427&gt;=0,JCIMS!Q2427/INDEX(CIMS!Q$4:Q$41,MATCH("Generic Fuels"&amp;$E2427,CIMS!$W$4:$W$41,0)),1)</f>
        <v>1</v>
      </c>
      <c r="R2427" s="14">
        <f>IF(JCIMS!R2427&gt;=0,JCIMS!R2427/INDEX(CIMS!R$4:R$41,MATCH("Generic Fuels"&amp;$E2427,CIMS!$W$4:$W$41,0)),1)</f>
        <v>1</v>
      </c>
      <c r="S2427" s="14">
        <f>IF(JCIMS!S2427&gt;=0,JCIMS!S2427/INDEX(CIMS!S$4:S$41,MATCH("Generic Fuels"&amp;$E2427,CIMS!$W$4:$W$41,0)),1)</f>
        <v>1</v>
      </c>
      <c r="T2427" s="14">
        <f>IF(JCIMS!T2427&gt;=0,JCIMS!T2427/INDEX(CIMS!T$4:T$41,MATCH("Generic Fuels"&amp;$E2427,CIMS!$W$4:$W$41,0)),1)</f>
        <v>1</v>
      </c>
      <c r="V2427" t="str">
        <f t="shared" si="43"/>
        <v>SaskatchewanBiodieselJet Fuel</v>
      </c>
    </row>
    <row r="2428" spans="3:22" x14ac:dyDescent="0.25">
      <c r="C2428" s="6" t="s">
        <v>57</v>
      </c>
      <c r="D2428" s="6" t="s">
        <v>13</v>
      </c>
      <c r="E2428" t="s">
        <v>21</v>
      </c>
      <c r="F2428" s="6">
        <v>2005</v>
      </c>
      <c r="G2428" s="6" t="s">
        <v>14</v>
      </c>
      <c r="H2428" s="6" t="s">
        <v>15</v>
      </c>
      <c r="I2428" s="6" t="s">
        <v>16</v>
      </c>
      <c r="J2428" s="14">
        <f>IF(JCIMS!J2428&gt;=0,JCIMS!J2428/INDEX(CIMS!J$4:J$41,MATCH("Generic Fuels"&amp;$E2428,CIMS!$W$4:$W$41,0)),1)</f>
        <v>1</v>
      </c>
      <c r="K2428" s="14">
        <f>IF(JCIMS!K2428&gt;=0,JCIMS!K2428/INDEX(CIMS!K$4:K$41,MATCH("Generic Fuels"&amp;$E2428,CIMS!$W$4:$W$41,0)),1)</f>
        <v>1</v>
      </c>
      <c r="L2428" s="14">
        <f>IF(JCIMS!L2428&gt;=0,JCIMS!L2428/INDEX(CIMS!L$4:L$41,MATCH("Generic Fuels"&amp;$E2428,CIMS!$W$4:$W$41,0)),1)</f>
        <v>1</v>
      </c>
      <c r="M2428" s="14">
        <f>IF(JCIMS!M2428&gt;=0,JCIMS!M2428/INDEX(CIMS!M$4:M$41,MATCH("Generic Fuels"&amp;$E2428,CIMS!$W$4:$W$41,0)),1)</f>
        <v>1</v>
      </c>
      <c r="N2428" s="14">
        <f>IF(JCIMS!N2428&gt;=0,JCIMS!N2428/INDEX(CIMS!N$4:N$41,MATCH("Generic Fuels"&amp;$E2428,CIMS!$W$4:$W$41,0)),1)</f>
        <v>1</v>
      </c>
      <c r="O2428" s="14">
        <f>IF(JCIMS!O2428&gt;=0,JCIMS!O2428/INDEX(CIMS!O$4:O$41,MATCH("Generic Fuels"&amp;$E2428,CIMS!$W$4:$W$41,0)),1)</f>
        <v>1</v>
      </c>
      <c r="P2428" s="14">
        <f>IF(JCIMS!P2428&gt;=0,JCIMS!P2428/INDEX(CIMS!P$4:P$41,MATCH("Generic Fuels"&amp;$E2428,CIMS!$W$4:$W$41,0)),1)</f>
        <v>1</v>
      </c>
      <c r="Q2428" s="14">
        <f>IF(JCIMS!Q2428&gt;=0,JCIMS!Q2428/INDEX(CIMS!Q$4:Q$41,MATCH("Generic Fuels"&amp;$E2428,CIMS!$W$4:$W$41,0)),1)</f>
        <v>1</v>
      </c>
      <c r="R2428" s="14">
        <f>IF(JCIMS!R2428&gt;=0,JCIMS!R2428/INDEX(CIMS!R$4:R$41,MATCH("Generic Fuels"&amp;$E2428,CIMS!$W$4:$W$41,0)),1)</f>
        <v>1</v>
      </c>
      <c r="S2428" s="14">
        <f>IF(JCIMS!S2428&gt;=0,JCIMS!S2428/INDEX(CIMS!S$4:S$41,MATCH("Generic Fuels"&amp;$E2428,CIMS!$W$4:$W$41,0)),1)</f>
        <v>1</v>
      </c>
      <c r="T2428" s="14">
        <f>IF(JCIMS!T2428&gt;=0,JCIMS!T2428/INDEX(CIMS!T$4:T$41,MATCH("Generic Fuels"&amp;$E2428,CIMS!$W$4:$W$41,0)),1)</f>
        <v>1</v>
      </c>
      <c r="V2428" t="str">
        <f t="shared" si="43"/>
        <v>SaskatchewanBiodieselBlack Liquor</v>
      </c>
    </row>
    <row r="2429" spans="3:22" x14ac:dyDescent="0.25">
      <c r="C2429" s="6" t="s">
        <v>57</v>
      </c>
      <c r="D2429" s="6" t="s">
        <v>13</v>
      </c>
      <c r="E2429" t="s">
        <v>22</v>
      </c>
      <c r="F2429" s="6">
        <v>2005</v>
      </c>
      <c r="G2429" s="6" t="s">
        <v>14</v>
      </c>
      <c r="H2429" s="6" t="s">
        <v>15</v>
      </c>
      <c r="I2429" s="6" t="s">
        <v>16</v>
      </c>
      <c r="J2429" s="14">
        <f>IF(JCIMS!J2429&gt;=0,JCIMS!J2429/INDEX(CIMS!J$4:J$41,MATCH("Generic Fuels"&amp;$E2429,CIMS!$W$4:$W$41,0)),1)</f>
        <v>1.0250494397827203</v>
      </c>
      <c r="K2429" s="14">
        <f>IF(JCIMS!K2429&gt;=0,JCIMS!K2429/INDEX(CIMS!K$4:K$41,MATCH("Generic Fuels"&amp;$E2429,CIMS!$W$4:$W$41,0)),1)</f>
        <v>1.1191135338619715</v>
      </c>
      <c r="L2429" s="14">
        <f>IF(JCIMS!L2429&gt;=0,JCIMS!L2429/INDEX(CIMS!L$4:L$41,MATCH("Generic Fuels"&amp;$E2429,CIMS!$W$4:$W$41,0)),1)</f>
        <v>1.4388435368140353</v>
      </c>
      <c r="M2429" s="14">
        <f>IF(JCIMS!M2429&gt;=0,JCIMS!M2429/INDEX(CIMS!M$4:M$41,MATCH("Generic Fuels"&amp;$E2429,CIMS!$W$4:$W$41,0)),1)</f>
        <v>1.4388435368140353</v>
      </c>
      <c r="N2429" s="14">
        <f>IF(JCIMS!N2429&gt;=0,JCIMS!N2429/INDEX(CIMS!N$4:N$41,MATCH("Generic Fuels"&amp;$E2429,CIMS!$W$4:$W$41,0)),1)</f>
        <v>1.4388435368140353</v>
      </c>
      <c r="O2429" s="14">
        <f>IF(JCIMS!O2429&gt;=0,JCIMS!O2429/INDEX(CIMS!O$4:O$41,MATCH("Generic Fuels"&amp;$E2429,CIMS!$W$4:$W$41,0)),1)</f>
        <v>1.4388435368140353</v>
      </c>
      <c r="P2429" s="14">
        <f>IF(JCIMS!P2429&gt;=0,JCIMS!P2429/INDEX(CIMS!P$4:P$41,MATCH("Generic Fuels"&amp;$E2429,CIMS!$W$4:$W$41,0)),1)</f>
        <v>1.4388435368140353</v>
      </c>
      <c r="Q2429" s="14">
        <f>IF(JCIMS!Q2429&gt;=0,JCIMS!Q2429/INDEX(CIMS!Q$4:Q$41,MATCH("Generic Fuels"&amp;$E2429,CIMS!$W$4:$W$41,0)),1)</f>
        <v>1.4388435368140353</v>
      </c>
      <c r="R2429" s="14">
        <f>IF(JCIMS!R2429&gt;=0,JCIMS!R2429/INDEX(CIMS!R$4:R$41,MATCH("Generic Fuels"&amp;$E2429,CIMS!$W$4:$W$41,0)),1)</f>
        <v>1.4388435368140353</v>
      </c>
      <c r="S2429" s="14">
        <f>IF(JCIMS!S2429&gt;=0,JCIMS!S2429/INDEX(CIMS!S$4:S$41,MATCH("Generic Fuels"&amp;$E2429,CIMS!$W$4:$W$41,0)),1)</f>
        <v>1.4388435368140353</v>
      </c>
      <c r="T2429" s="14">
        <f>IF(JCIMS!T2429&gt;=0,JCIMS!T2429/INDEX(CIMS!T$4:T$41,MATCH("Generic Fuels"&amp;$E2429,CIMS!$W$4:$W$41,0)),1)</f>
        <v>1.4388435368140353</v>
      </c>
      <c r="V2429" t="str">
        <f t="shared" si="43"/>
        <v>SaskatchewanBiodieselCoal</v>
      </c>
    </row>
    <row r="2430" spans="3:22" x14ac:dyDescent="0.25">
      <c r="C2430" s="6" t="s">
        <v>57</v>
      </c>
      <c r="D2430" s="6" t="s">
        <v>13</v>
      </c>
      <c r="E2430" t="s">
        <v>23</v>
      </c>
      <c r="F2430" s="6">
        <v>2005</v>
      </c>
      <c r="G2430" s="6" t="s">
        <v>14</v>
      </c>
      <c r="H2430" s="6" t="s">
        <v>15</v>
      </c>
      <c r="I2430" s="6" t="s">
        <v>16</v>
      </c>
      <c r="J2430" s="14">
        <f>IF(JCIMS!J2430&gt;=0,JCIMS!J2430/INDEX(CIMS!J$4:J$41,MATCH("Generic Fuels"&amp;$E2430,CIMS!$W$4:$W$41,0)),1)</f>
        <v>1</v>
      </c>
      <c r="K2430" s="14">
        <f>IF(JCIMS!K2430&gt;=0,JCIMS!K2430/INDEX(CIMS!K$4:K$41,MATCH("Generic Fuels"&amp;$E2430,CIMS!$W$4:$W$41,0)),1)</f>
        <v>1</v>
      </c>
      <c r="L2430" s="14">
        <f>IF(JCIMS!L2430&gt;=0,JCIMS!L2430/INDEX(CIMS!L$4:L$41,MATCH("Generic Fuels"&amp;$E2430,CIMS!$W$4:$W$41,0)),1)</f>
        <v>1</v>
      </c>
      <c r="M2430" s="14">
        <f>IF(JCIMS!M2430&gt;=0,JCIMS!M2430/INDEX(CIMS!M$4:M$41,MATCH("Generic Fuels"&amp;$E2430,CIMS!$W$4:$W$41,0)),1)</f>
        <v>1</v>
      </c>
      <c r="N2430" s="14">
        <f>IF(JCIMS!N2430&gt;=0,JCIMS!N2430/INDEX(CIMS!N$4:N$41,MATCH("Generic Fuels"&amp;$E2430,CIMS!$W$4:$W$41,0)),1)</f>
        <v>1</v>
      </c>
      <c r="O2430" s="14">
        <f>IF(JCIMS!O2430&gt;=0,JCIMS!O2430/INDEX(CIMS!O$4:O$41,MATCH("Generic Fuels"&amp;$E2430,CIMS!$W$4:$W$41,0)),1)</f>
        <v>1</v>
      </c>
      <c r="P2430" s="14">
        <f>IF(JCIMS!P2430&gt;=0,JCIMS!P2430/INDEX(CIMS!P$4:P$41,MATCH("Generic Fuels"&amp;$E2430,CIMS!$W$4:$W$41,0)),1)</f>
        <v>1</v>
      </c>
      <c r="Q2430" s="14">
        <f>IF(JCIMS!Q2430&gt;=0,JCIMS!Q2430/INDEX(CIMS!Q$4:Q$41,MATCH("Generic Fuels"&amp;$E2430,CIMS!$W$4:$W$41,0)),1)</f>
        <v>1</v>
      </c>
      <c r="R2430" s="14">
        <f>IF(JCIMS!R2430&gt;=0,JCIMS!R2430/INDEX(CIMS!R$4:R$41,MATCH("Generic Fuels"&amp;$E2430,CIMS!$W$4:$W$41,0)),1)</f>
        <v>1</v>
      </c>
      <c r="S2430" s="14">
        <f>IF(JCIMS!S2430&gt;=0,JCIMS!S2430/INDEX(CIMS!S$4:S$41,MATCH("Generic Fuels"&amp;$E2430,CIMS!$W$4:$W$41,0)),1)</f>
        <v>1</v>
      </c>
      <c r="T2430" s="14">
        <f>IF(JCIMS!T2430&gt;=0,JCIMS!T2430/INDEX(CIMS!T$4:T$41,MATCH("Generic Fuels"&amp;$E2430,CIMS!$W$4:$W$41,0)),1)</f>
        <v>1</v>
      </c>
      <c r="V2430" t="str">
        <f t="shared" si="43"/>
        <v>SaskatchewanBiodieselCoke</v>
      </c>
    </row>
    <row r="2431" spans="3:22" x14ac:dyDescent="0.25">
      <c r="C2431" s="6" t="s">
        <v>57</v>
      </c>
      <c r="D2431" s="6" t="s">
        <v>13</v>
      </c>
      <c r="E2431" t="s">
        <v>24</v>
      </c>
      <c r="F2431" s="6">
        <v>2005</v>
      </c>
      <c r="G2431" s="6" t="s">
        <v>14</v>
      </c>
      <c r="H2431" s="6" t="s">
        <v>15</v>
      </c>
      <c r="I2431" s="6" t="s">
        <v>16</v>
      </c>
      <c r="J2431" s="14">
        <f>IF(JCIMS!J2431&gt;=0,JCIMS!J2431/INDEX(CIMS!J$4:J$41,MATCH("Generic Fuels"&amp;$E2431,CIMS!$W$4:$W$41,0)),1)</f>
        <v>0.57402006553296547</v>
      </c>
      <c r="K2431" s="14">
        <f>IF(JCIMS!K2431&gt;=0,JCIMS!K2431/INDEX(CIMS!K$4:K$41,MATCH("Generic Fuels"&amp;$E2431,CIMS!$W$4:$W$41,0)),1)</f>
        <v>0.66997710344827588</v>
      </c>
      <c r="L2431" s="14">
        <f>IF(JCIMS!L2431&gt;=0,JCIMS!L2431/INDEX(CIMS!L$4:L$41,MATCH("Generic Fuels"&amp;$E2431,CIMS!$W$4:$W$41,0)),1)</f>
        <v>0.91991527098410997</v>
      </c>
      <c r="M2431" s="14">
        <f>IF(JCIMS!M2431&gt;=0,JCIMS!M2431/INDEX(CIMS!M$4:M$41,MATCH("Generic Fuels"&amp;$E2431,CIMS!$W$4:$W$41,0)),1)</f>
        <v>0.93854578662394028</v>
      </c>
      <c r="N2431" s="14">
        <f>IF(JCIMS!N2431&gt;=0,JCIMS!N2431/INDEX(CIMS!N$4:N$41,MATCH("Generic Fuels"&amp;$E2431,CIMS!$W$4:$W$41,0)),1)</f>
        <v>1.0893411196698</v>
      </c>
      <c r="O2431" s="14">
        <f>IF(JCIMS!O2431&gt;=0,JCIMS!O2431/INDEX(CIMS!O$4:O$41,MATCH("Generic Fuels"&amp;$E2431,CIMS!$W$4:$W$41,0)),1)</f>
        <v>1.2001008580401069</v>
      </c>
      <c r="P2431" s="14">
        <f>IF(JCIMS!P2431&gt;=0,JCIMS!P2431/INDEX(CIMS!P$4:P$41,MATCH("Generic Fuels"&amp;$E2431,CIMS!$W$4:$W$41,0)),1)</f>
        <v>1.2961887844379325</v>
      </c>
      <c r="Q2431" s="14">
        <f>IF(JCIMS!Q2431&gt;=0,JCIMS!Q2431/INDEX(CIMS!Q$4:Q$41,MATCH("Generic Fuels"&amp;$E2431,CIMS!$W$4:$W$41,0)),1)</f>
        <v>1.3744063926925614</v>
      </c>
      <c r="R2431" s="14">
        <f>IF(JCIMS!R2431&gt;=0,JCIMS!R2431/INDEX(CIMS!R$4:R$41,MATCH("Generic Fuels"&amp;$E2431,CIMS!$W$4:$W$41,0)),1)</f>
        <v>1.4342555511870585</v>
      </c>
      <c r="S2431" s="14">
        <f>IF(JCIMS!S2431&gt;=0,JCIMS!S2431/INDEX(CIMS!S$4:S$41,MATCH("Generic Fuels"&amp;$E2431,CIMS!$W$4:$W$41,0)),1)</f>
        <v>1.4446658521194622</v>
      </c>
      <c r="T2431" s="14">
        <f>IF(JCIMS!T2431&gt;=0,JCIMS!T2431/INDEX(CIMS!T$4:T$41,MATCH("Generic Fuels"&amp;$E2431,CIMS!$W$4:$W$41,0)),1)</f>
        <v>1.4625191041329624</v>
      </c>
      <c r="V2431" t="str">
        <f t="shared" si="43"/>
        <v>SaskatchewanBiodieselDiesel</v>
      </c>
    </row>
    <row r="2432" spans="3:22" x14ac:dyDescent="0.25">
      <c r="C2432" s="6" t="s">
        <v>57</v>
      </c>
      <c r="D2432" s="6" t="s">
        <v>13</v>
      </c>
      <c r="E2432" t="s">
        <v>25</v>
      </c>
      <c r="F2432" s="6">
        <v>2005</v>
      </c>
      <c r="G2432" s="6" t="s">
        <v>14</v>
      </c>
      <c r="H2432" s="6" t="s">
        <v>15</v>
      </c>
      <c r="I2432" s="6" t="s">
        <v>16</v>
      </c>
      <c r="J2432" s="14">
        <f>IF(JCIMS!J2432&gt;=0,JCIMS!J2432/INDEX(CIMS!J$4:J$41,MATCH("Generic Fuels"&amp;$E2432,CIMS!$W$4:$W$41,0)),1)</f>
        <v>1</v>
      </c>
      <c r="K2432" s="14">
        <f>IF(JCIMS!K2432&gt;=0,JCIMS!K2432/INDEX(CIMS!K$4:K$41,MATCH("Generic Fuels"&amp;$E2432,CIMS!$W$4:$W$41,0)),1)</f>
        <v>1</v>
      </c>
      <c r="L2432" s="14">
        <f>IF(JCIMS!L2432&gt;=0,JCIMS!L2432/INDEX(CIMS!L$4:L$41,MATCH("Generic Fuels"&amp;$E2432,CIMS!$W$4:$W$41,0)),1)</f>
        <v>1</v>
      </c>
      <c r="M2432" s="14">
        <f>IF(JCIMS!M2432&gt;=0,JCIMS!M2432/INDEX(CIMS!M$4:M$41,MATCH("Generic Fuels"&amp;$E2432,CIMS!$W$4:$W$41,0)),1)</f>
        <v>1</v>
      </c>
      <c r="N2432" s="14">
        <f>IF(JCIMS!N2432&gt;=0,JCIMS!N2432/INDEX(CIMS!N$4:N$41,MATCH("Generic Fuels"&amp;$E2432,CIMS!$W$4:$W$41,0)),1)</f>
        <v>1</v>
      </c>
      <c r="O2432" s="14">
        <f>IF(JCIMS!O2432&gt;=0,JCIMS!O2432/INDEX(CIMS!O$4:O$41,MATCH("Generic Fuels"&amp;$E2432,CIMS!$W$4:$W$41,0)),1)</f>
        <v>1</v>
      </c>
      <c r="P2432" s="14">
        <f>IF(JCIMS!P2432&gt;=0,JCIMS!P2432/INDEX(CIMS!P$4:P$41,MATCH("Generic Fuels"&amp;$E2432,CIMS!$W$4:$W$41,0)),1)</f>
        <v>1</v>
      </c>
      <c r="Q2432" s="14">
        <f>IF(JCIMS!Q2432&gt;=0,JCIMS!Q2432/INDEX(CIMS!Q$4:Q$41,MATCH("Generic Fuels"&amp;$E2432,CIMS!$W$4:$W$41,0)),1)</f>
        <v>1</v>
      </c>
      <c r="R2432" s="14">
        <f>IF(JCIMS!R2432&gt;=0,JCIMS!R2432/INDEX(CIMS!R$4:R$41,MATCH("Generic Fuels"&amp;$E2432,CIMS!$W$4:$W$41,0)),1)</f>
        <v>1</v>
      </c>
      <c r="S2432" s="14">
        <f>IF(JCIMS!S2432&gt;=0,JCIMS!S2432/INDEX(CIMS!S$4:S$41,MATCH("Generic Fuels"&amp;$E2432,CIMS!$W$4:$W$41,0)),1)</f>
        <v>1</v>
      </c>
      <c r="T2432" s="14">
        <f>IF(JCIMS!T2432&gt;=0,JCIMS!T2432/INDEX(CIMS!T$4:T$41,MATCH("Generic Fuels"&amp;$E2432,CIMS!$W$4:$W$41,0)),1)</f>
        <v>1</v>
      </c>
      <c r="V2432" t="str">
        <f t="shared" si="43"/>
        <v>SaskatchewanBiodieselGasoline</v>
      </c>
    </row>
    <row r="2433" spans="3:22" x14ac:dyDescent="0.25">
      <c r="C2433" s="6" t="s">
        <v>57</v>
      </c>
      <c r="D2433" s="6" t="s">
        <v>13</v>
      </c>
      <c r="E2433" t="s">
        <v>26</v>
      </c>
      <c r="F2433" s="6">
        <v>2005</v>
      </c>
      <c r="G2433" s="6" t="s">
        <v>14</v>
      </c>
      <c r="H2433" s="6" t="s">
        <v>15</v>
      </c>
      <c r="I2433" s="6" t="s">
        <v>16</v>
      </c>
      <c r="J2433" s="14">
        <f>IF(JCIMS!J2433&gt;=0,JCIMS!J2433/INDEX(CIMS!J$4:J$41,MATCH("Generic Fuels"&amp;$E2433,CIMS!$W$4:$W$41,0)),1)</f>
        <v>1</v>
      </c>
      <c r="K2433" s="14">
        <f>IF(JCIMS!K2433&gt;=0,JCIMS!K2433/INDEX(CIMS!K$4:K$41,MATCH("Generic Fuels"&amp;$E2433,CIMS!$W$4:$W$41,0)),1)</f>
        <v>1</v>
      </c>
      <c r="L2433" s="14">
        <f>IF(JCIMS!L2433&gt;=0,JCIMS!L2433/INDEX(CIMS!L$4:L$41,MATCH("Generic Fuels"&amp;$E2433,CIMS!$W$4:$W$41,0)),1)</f>
        <v>1</v>
      </c>
      <c r="M2433" s="14">
        <f>IF(JCIMS!M2433&gt;=0,JCIMS!M2433/INDEX(CIMS!M$4:M$41,MATCH("Generic Fuels"&amp;$E2433,CIMS!$W$4:$W$41,0)),1)</f>
        <v>1</v>
      </c>
      <c r="N2433" s="14">
        <f>IF(JCIMS!N2433&gt;=0,JCIMS!N2433/INDEX(CIMS!N$4:N$41,MATCH("Generic Fuels"&amp;$E2433,CIMS!$W$4:$W$41,0)),1)</f>
        <v>1</v>
      </c>
      <c r="O2433" s="14">
        <f>IF(JCIMS!O2433&gt;=0,JCIMS!O2433/INDEX(CIMS!O$4:O$41,MATCH("Generic Fuels"&amp;$E2433,CIMS!$W$4:$W$41,0)),1)</f>
        <v>1</v>
      </c>
      <c r="P2433" s="14">
        <f>IF(JCIMS!P2433&gt;=0,JCIMS!P2433/INDEX(CIMS!P$4:P$41,MATCH("Generic Fuels"&amp;$E2433,CIMS!$W$4:$W$41,0)),1)</f>
        <v>1</v>
      </c>
      <c r="Q2433" s="14">
        <f>IF(JCIMS!Q2433&gt;=0,JCIMS!Q2433/INDEX(CIMS!Q$4:Q$41,MATCH("Generic Fuels"&amp;$E2433,CIMS!$W$4:$W$41,0)),1)</f>
        <v>1</v>
      </c>
      <c r="R2433" s="14">
        <f>IF(JCIMS!R2433&gt;=0,JCIMS!R2433/INDEX(CIMS!R$4:R$41,MATCH("Generic Fuels"&amp;$E2433,CIMS!$W$4:$W$41,0)),1)</f>
        <v>1</v>
      </c>
      <c r="S2433" s="14">
        <f>IF(JCIMS!S2433&gt;=0,JCIMS!S2433/INDEX(CIMS!S$4:S$41,MATCH("Generic Fuels"&amp;$E2433,CIMS!$W$4:$W$41,0)),1)</f>
        <v>1</v>
      </c>
      <c r="T2433" s="14">
        <f>IF(JCIMS!T2433&gt;=0,JCIMS!T2433/INDEX(CIMS!T$4:T$41,MATCH("Generic Fuels"&amp;$E2433,CIMS!$W$4:$W$41,0)),1)</f>
        <v>1</v>
      </c>
      <c r="V2433" t="str">
        <f t="shared" si="43"/>
        <v>SaskatchewanBiodieselFuel Oil</v>
      </c>
    </row>
    <row r="2434" spans="3:22" x14ac:dyDescent="0.25">
      <c r="C2434" s="6" t="s">
        <v>57</v>
      </c>
      <c r="D2434" s="6" t="s">
        <v>13</v>
      </c>
      <c r="E2434" t="s">
        <v>27</v>
      </c>
      <c r="F2434" s="6">
        <v>2005</v>
      </c>
      <c r="G2434" s="6" t="s">
        <v>14</v>
      </c>
      <c r="H2434" s="6" t="s">
        <v>15</v>
      </c>
      <c r="I2434" s="6" t="s">
        <v>16</v>
      </c>
      <c r="J2434" s="14">
        <f>IF(JCIMS!J2434&gt;=0,JCIMS!J2434/INDEX(CIMS!J$4:J$41,MATCH("Generic Fuels"&amp;$E2434,CIMS!$W$4:$W$41,0)),1)</f>
        <v>1</v>
      </c>
      <c r="K2434" s="14">
        <f>IF(JCIMS!K2434&gt;=0,JCIMS!K2434/INDEX(CIMS!K$4:K$41,MATCH("Generic Fuels"&amp;$E2434,CIMS!$W$4:$W$41,0)),1)</f>
        <v>1</v>
      </c>
      <c r="L2434" s="14">
        <f>IF(JCIMS!L2434&gt;=0,JCIMS!L2434/INDEX(CIMS!L$4:L$41,MATCH("Generic Fuels"&amp;$E2434,CIMS!$W$4:$W$41,0)),1)</f>
        <v>1</v>
      </c>
      <c r="M2434" s="14">
        <f>IF(JCIMS!M2434&gt;=0,JCIMS!M2434/INDEX(CIMS!M$4:M$41,MATCH("Generic Fuels"&amp;$E2434,CIMS!$W$4:$W$41,0)),1)</f>
        <v>1</v>
      </c>
      <c r="N2434" s="14">
        <f>IF(JCIMS!N2434&gt;=0,JCIMS!N2434/INDEX(CIMS!N$4:N$41,MATCH("Generic Fuels"&amp;$E2434,CIMS!$W$4:$W$41,0)),1)</f>
        <v>1</v>
      </c>
      <c r="O2434" s="14">
        <f>IF(JCIMS!O2434&gt;=0,JCIMS!O2434/INDEX(CIMS!O$4:O$41,MATCH("Generic Fuels"&amp;$E2434,CIMS!$W$4:$W$41,0)),1)</f>
        <v>1</v>
      </c>
      <c r="P2434" s="14">
        <f>IF(JCIMS!P2434&gt;=0,JCIMS!P2434/INDEX(CIMS!P$4:P$41,MATCH("Generic Fuels"&amp;$E2434,CIMS!$W$4:$W$41,0)),1)</f>
        <v>1</v>
      </c>
      <c r="Q2434" s="14">
        <f>IF(JCIMS!Q2434&gt;=0,JCIMS!Q2434/INDEX(CIMS!Q$4:Q$41,MATCH("Generic Fuels"&amp;$E2434,CIMS!$W$4:$W$41,0)),1)</f>
        <v>1</v>
      </c>
      <c r="R2434" s="14">
        <f>IF(JCIMS!R2434&gt;=0,JCIMS!R2434/INDEX(CIMS!R$4:R$41,MATCH("Generic Fuels"&amp;$E2434,CIMS!$W$4:$W$41,0)),1)</f>
        <v>1</v>
      </c>
      <c r="S2434" s="14">
        <f>IF(JCIMS!S2434&gt;=0,JCIMS!S2434/INDEX(CIMS!S$4:S$41,MATCH("Generic Fuels"&amp;$E2434,CIMS!$W$4:$W$41,0)),1)</f>
        <v>1</v>
      </c>
      <c r="T2434" s="14">
        <f>IF(JCIMS!T2434&gt;=0,JCIMS!T2434/INDEX(CIMS!T$4:T$41,MATCH("Generic Fuels"&amp;$E2434,CIMS!$W$4:$W$41,0)),1)</f>
        <v>1</v>
      </c>
      <c r="V2434" t="str">
        <f t="shared" si="43"/>
        <v>SaskatchewanBiodieselHydrogen</v>
      </c>
    </row>
    <row r="2435" spans="3:22" x14ac:dyDescent="0.25">
      <c r="C2435" s="6" t="s">
        <v>57</v>
      </c>
      <c r="D2435" s="6" t="s">
        <v>13</v>
      </c>
      <c r="E2435" t="s">
        <v>28</v>
      </c>
      <c r="F2435" s="6">
        <v>2005</v>
      </c>
      <c r="G2435" s="6" t="s">
        <v>14</v>
      </c>
      <c r="H2435" s="6" t="s">
        <v>15</v>
      </c>
      <c r="I2435" s="6" t="s">
        <v>16</v>
      </c>
      <c r="J2435" s="14">
        <f>IF(JCIMS!J2435&gt;=0,JCIMS!J2435/INDEX(CIMS!J$4:J$41,MATCH("Generic Fuels"&amp;$E2435,CIMS!$W$4:$W$41,0)),1)</f>
        <v>1</v>
      </c>
      <c r="K2435" s="14">
        <f>IF(JCIMS!K2435&gt;=0,JCIMS!K2435/INDEX(CIMS!K$4:K$41,MATCH("Generic Fuels"&amp;$E2435,CIMS!$W$4:$W$41,0)),1)</f>
        <v>1</v>
      </c>
      <c r="L2435" s="14">
        <f>IF(JCIMS!L2435&gt;=0,JCIMS!L2435/INDEX(CIMS!L$4:L$41,MATCH("Generic Fuels"&amp;$E2435,CIMS!$W$4:$W$41,0)),1)</f>
        <v>1</v>
      </c>
      <c r="M2435" s="14">
        <f>IF(JCIMS!M2435&gt;=0,JCIMS!M2435/INDEX(CIMS!M$4:M$41,MATCH("Generic Fuels"&amp;$E2435,CIMS!$W$4:$W$41,0)),1)</f>
        <v>1</v>
      </c>
      <c r="N2435" s="14">
        <f>IF(JCIMS!N2435&gt;=0,JCIMS!N2435/INDEX(CIMS!N$4:N$41,MATCH("Generic Fuels"&amp;$E2435,CIMS!$W$4:$W$41,0)),1)</f>
        <v>1</v>
      </c>
      <c r="O2435" s="14">
        <f>IF(JCIMS!O2435&gt;=0,JCIMS!O2435/INDEX(CIMS!O$4:O$41,MATCH("Generic Fuels"&amp;$E2435,CIMS!$W$4:$W$41,0)),1)</f>
        <v>1</v>
      </c>
      <c r="P2435" s="14">
        <f>IF(JCIMS!P2435&gt;=0,JCIMS!P2435/INDEX(CIMS!P$4:P$41,MATCH("Generic Fuels"&amp;$E2435,CIMS!$W$4:$W$41,0)),1)</f>
        <v>1</v>
      </c>
      <c r="Q2435" s="14">
        <f>IF(JCIMS!Q2435&gt;=0,JCIMS!Q2435/INDEX(CIMS!Q$4:Q$41,MATCH("Generic Fuels"&amp;$E2435,CIMS!$W$4:$W$41,0)),1)</f>
        <v>1</v>
      </c>
      <c r="R2435" s="14">
        <f>IF(JCIMS!R2435&gt;=0,JCIMS!R2435/INDEX(CIMS!R$4:R$41,MATCH("Generic Fuels"&amp;$E2435,CIMS!$W$4:$W$41,0)),1)</f>
        <v>1</v>
      </c>
      <c r="S2435" s="14">
        <f>IF(JCIMS!S2435&gt;=0,JCIMS!S2435/INDEX(CIMS!S$4:S$41,MATCH("Generic Fuels"&amp;$E2435,CIMS!$W$4:$W$41,0)),1)</f>
        <v>1</v>
      </c>
      <c r="T2435" s="14">
        <f>IF(JCIMS!T2435&gt;=0,JCIMS!T2435/INDEX(CIMS!T$4:T$41,MATCH("Generic Fuels"&amp;$E2435,CIMS!$W$4:$W$41,0)),1)</f>
        <v>1</v>
      </c>
      <c r="V2435" t="str">
        <f t="shared" si="43"/>
        <v>SaskatchewanBiodieselBiogas</v>
      </c>
    </row>
    <row r="2436" spans="3:22" x14ac:dyDescent="0.25">
      <c r="C2436" s="6" t="s">
        <v>57</v>
      </c>
      <c r="D2436" s="6" t="s">
        <v>13</v>
      </c>
      <c r="E2436" t="s">
        <v>29</v>
      </c>
      <c r="F2436" s="6">
        <v>2005</v>
      </c>
      <c r="G2436" s="6" t="s">
        <v>14</v>
      </c>
      <c r="H2436" s="6" t="s">
        <v>15</v>
      </c>
      <c r="I2436" s="6" t="s">
        <v>16</v>
      </c>
      <c r="J2436" s="14">
        <f>IF(JCIMS!J2436&gt;=0,JCIMS!J2436/INDEX(CIMS!J$4:J$41,MATCH("Generic Fuels"&amp;$E2436,CIMS!$W$4:$W$41,0)),1)</f>
        <v>1</v>
      </c>
      <c r="K2436" s="14">
        <f>IF(JCIMS!K2436&gt;=0,JCIMS!K2436/INDEX(CIMS!K$4:K$41,MATCH("Generic Fuels"&amp;$E2436,CIMS!$W$4:$W$41,0)),1)</f>
        <v>1</v>
      </c>
      <c r="L2436" s="14">
        <f>IF(JCIMS!L2436&gt;=0,JCIMS!L2436/INDEX(CIMS!L$4:L$41,MATCH("Generic Fuels"&amp;$E2436,CIMS!$W$4:$W$41,0)),1)</f>
        <v>1</v>
      </c>
      <c r="M2436" s="14">
        <f>IF(JCIMS!M2436&gt;=0,JCIMS!M2436/INDEX(CIMS!M$4:M$41,MATCH("Generic Fuels"&amp;$E2436,CIMS!$W$4:$W$41,0)),1)</f>
        <v>1</v>
      </c>
      <c r="N2436" s="14">
        <f>IF(JCIMS!N2436&gt;=0,JCIMS!N2436/INDEX(CIMS!N$4:N$41,MATCH("Generic Fuels"&amp;$E2436,CIMS!$W$4:$W$41,0)),1)</f>
        <v>1</v>
      </c>
      <c r="O2436" s="14">
        <f>IF(JCIMS!O2436&gt;=0,JCIMS!O2436/INDEX(CIMS!O$4:O$41,MATCH("Generic Fuels"&amp;$E2436,CIMS!$W$4:$W$41,0)),1)</f>
        <v>1</v>
      </c>
      <c r="P2436" s="14">
        <f>IF(JCIMS!P2436&gt;=0,JCIMS!P2436/INDEX(CIMS!P$4:P$41,MATCH("Generic Fuels"&amp;$E2436,CIMS!$W$4:$W$41,0)),1)</f>
        <v>1</v>
      </c>
      <c r="Q2436" s="14">
        <f>IF(JCIMS!Q2436&gt;=0,JCIMS!Q2436/INDEX(CIMS!Q$4:Q$41,MATCH("Generic Fuels"&amp;$E2436,CIMS!$W$4:$W$41,0)),1)</f>
        <v>1</v>
      </c>
      <c r="R2436" s="14">
        <f>IF(JCIMS!R2436&gt;=0,JCIMS!R2436/INDEX(CIMS!R$4:R$41,MATCH("Generic Fuels"&amp;$E2436,CIMS!$W$4:$W$41,0)),1)</f>
        <v>1</v>
      </c>
      <c r="S2436" s="14">
        <f>IF(JCIMS!S2436&gt;=0,JCIMS!S2436/INDEX(CIMS!S$4:S$41,MATCH("Generic Fuels"&amp;$E2436,CIMS!$W$4:$W$41,0)),1)</f>
        <v>1</v>
      </c>
      <c r="T2436" s="14">
        <f>IF(JCIMS!T2436&gt;=0,JCIMS!T2436/INDEX(CIMS!T$4:T$41,MATCH("Generic Fuels"&amp;$E2436,CIMS!$W$4:$W$41,0)),1)</f>
        <v>1</v>
      </c>
      <c r="V2436" t="str">
        <f t="shared" ref="V2436:V2499" si="44">C2436&amp;D2436&amp;E2436</f>
        <v>SaskatchewanBiodieselLPG</v>
      </c>
    </row>
    <row r="2437" spans="3:22" x14ac:dyDescent="0.25">
      <c r="C2437" s="6" t="s">
        <v>57</v>
      </c>
      <c r="D2437" s="6" t="s">
        <v>13</v>
      </c>
      <c r="E2437" t="s">
        <v>30</v>
      </c>
      <c r="F2437" s="6">
        <v>2005</v>
      </c>
      <c r="G2437" s="6" t="s">
        <v>14</v>
      </c>
      <c r="H2437" s="6" t="s">
        <v>15</v>
      </c>
      <c r="I2437" s="6" t="s">
        <v>16</v>
      </c>
      <c r="J2437" s="14">
        <f>IF(JCIMS!J2437&gt;=0,JCIMS!J2437/INDEX(CIMS!J$4:J$41,MATCH("Generic Fuels"&amp;$E2437,CIMS!$W$4:$W$41,0)),1)</f>
        <v>1.5779978947472524</v>
      </c>
      <c r="K2437" s="14">
        <f>IF(JCIMS!K2437&gt;=0,JCIMS!K2437/INDEX(CIMS!K$4:K$41,MATCH("Generic Fuels"&amp;$E2437,CIMS!$W$4:$W$41,0)),1)</f>
        <v>1.1602931578947369</v>
      </c>
      <c r="L2437" s="14">
        <f>IF(JCIMS!L2437&gt;=0,JCIMS!L2437/INDEX(CIMS!L$4:L$41,MATCH("Generic Fuels"&amp;$E2437,CIMS!$W$4:$W$41,0)),1)</f>
        <v>0.8169264084507043</v>
      </c>
      <c r="M2437" s="14">
        <f>IF(JCIMS!M2437&gt;=0,JCIMS!M2437/INDEX(CIMS!M$4:M$41,MATCH("Generic Fuels"&amp;$E2437,CIMS!$W$4:$W$41,0)),1)</f>
        <v>0.43694289095736971</v>
      </c>
      <c r="N2437" s="14">
        <f>IF(JCIMS!N2437&gt;=0,JCIMS!N2437/INDEX(CIMS!N$4:N$41,MATCH("Generic Fuels"&amp;$E2437,CIMS!$W$4:$W$41,0)),1)</f>
        <v>1.9168185634702848</v>
      </c>
      <c r="O2437" s="14">
        <f>IF(JCIMS!O2437&gt;=0,JCIMS!O2437/INDEX(CIMS!O$4:O$41,MATCH("Generic Fuels"&amp;$E2437,CIMS!$W$4:$W$41,0)),1)</f>
        <v>2.0010587982396033</v>
      </c>
      <c r="P2437" s="14">
        <f>IF(JCIMS!P2437&gt;=0,JCIMS!P2437/INDEX(CIMS!P$4:P$41,MATCH("Generic Fuels"&amp;$E2437,CIMS!$W$4:$W$41,0)),1)</f>
        <v>2.1719783377385484</v>
      </c>
      <c r="Q2437" s="14">
        <f>IF(JCIMS!Q2437&gt;=0,JCIMS!Q2437/INDEX(CIMS!Q$4:Q$41,MATCH("Generic Fuels"&amp;$E2437,CIMS!$W$4:$W$41,0)),1)</f>
        <v>2.0361259603492736</v>
      </c>
      <c r="R2437" s="14">
        <f>IF(JCIMS!R2437&gt;=0,JCIMS!R2437/INDEX(CIMS!R$4:R$41,MATCH("Generic Fuels"&amp;$E2437,CIMS!$W$4:$W$41,0)),1)</f>
        <v>1.7908185998474688</v>
      </c>
      <c r="S2437" s="14">
        <f>IF(JCIMS!S2437&gt;=0,JCIMS!S2437/INDEX(CIMS!S$4:S$41,MATCH("Generic Fuels"&amp;$E2437,CIMS!$W$4:$W$41,0)),1)</f>
        <v>1.5250434012835337</v>
      </c>
      <c r="T2437" s="14">
        <f>IF(JCIMS!T2437&gt;=0,JCIMS!T2437/INDEX(CIMS!T$4:T$41,MATCH("Generic Fuels"&amp;$E2437,CIMS!$W$4:$W$41,0)),1)</f>
        <v>1.352938189853417</v>
      </c>
      <c r="V2437" t="str">
        <f t="shared" si="44"/>
        <v>SaskatchewanBiodieselNatural Gas</v>
      </c>
    </row>
    <row r="2438" spans="3:22" x14ac:dyDescent="0.25">
      <c r="C2438" s="6" t="s">
        <v>57</v>
      </c>
      <c r="D2438" s="6" t="s">
        <v>13</v>
      </c>
      <c r="E2438" t="s">
        <v>31</v>
      </c>
      <c r="F2438" s="6">
        <v>2005</v>
      </c>
      <c r="G2438" s="6" t="s">
        <v>14</v>
      </c>
      <c r="H2438" s="6" t="s">
        <v>15</v>
      </c>
      <c r="I2438" s="6" t="s">
        <v>16</v>
      </c>
      <c r="J2438" s="14">
        <f>IF(JCIMS!J2438&gt;=0,JCIMS!J2438/INDEX(CIMS!J$4:J$41,MATCH("Generic Fuels"&amp;$E2438,CIMS!$W$4:$W$41,0)),1)</f>
        <v>1</v>
      </c>
      <c r="K2438" s="14">
        <f>IF(JCIMS!K2438&gt;=0,JCIMS!K2438/INDEX(CIMS!K$4:K$41,MATCH("Generic Fuels"&amp;$E2438,CIMS!$W$4:$W$41,0)),1)</f>
        <v>1</v>
      </c>
      <c r="L2438" s="14">
        <f>IF(JCIMS!L2438&gt;=0,JCIMS!L2438/INDEX(CIMS!L$4:L$41,MATCH("Generic Fuels"&amp;$E2438,CIMS!$W$4:$W$41,0)),1)</f>
        <v>1</v>
      </c>
      <c r="M2438" s="14">
        <f>IF(JCIMS!M2438&gt;=0,JCIMS!M2438/INDEX(CIMS!M$4:M$41,MATCH("Generic Fuels"&amp;$E2438,CIMS!$W$4:$W$41,0)),1)</f>
        <v>1</v>
      </c>
      <c r="N2438" s="14">
        <f>IF(JCIMS!N2438&gt;=0,JCIMS!N2438/INDEX(CIMS!N$4:N$41,MATCH("Generic Fuels"&amp;$E2438,CIMS!$W$4:$W$41,0)),1)</f>
        <v>1</v>
      </c>
      <c r="O2438" s="14">
        <f>IF(JCIMS!O2438&gt;=0,JCIMS!O2438/INDEX(CIMS!O$4:O$41,MATCH("Generic Fuels"&amp;$E2438,CIMS!$W$4:$W$41,0)),1)</f>
        <v>1</v>
      </c>
      <c r="P2438" s="14">
        <f>IF(JCIMS!P2438&gt;=0,JCIMS!P2438/INDEX(CIMS!P$4:P$41,MATCH("Generic Fuels"&amp;$E2438,CIMS!$W$4:$W$41,0)),1)</f>
        <v>1</v>
      </c>
      <c r="Q2438" s="14">
        <f>IF(JCIMS!Q2438&gt;=0,JCIMS!Q2438/INDEX(CIMS!Q$4:Q$41,MATCH("Generic Fuels"&amp;$E2438,CIMS!$W$4:$W$41,0)),1)</f>
        <v>1</v>
      </c>
      <c r="R2438" s="14">
        <f>IF(JCIMS!R2438&gt;=0,JCIMS!R2438/INDEX(CIMS!R$4:R$41,MATCH("Generic Fuels"&amp;$E2438,CIMS!$W$4:$W$41,0)),1)</f>
        <v>1</v>
      </c>
      <c r="S2438" s="14">
        <f>IF(JCIMS!S2438&gt;=0,JCIMS!S2438/INDEX(CIMS!S$4:S$41,MATCH("Generic Fuels"&amp;$E2438,CIMS!$W$4:$W$41,0)),1)</f>
        <v>1</v>
      </c>
      <c r="T2438" s="14">
        <f>IF(JCIMS!T2438&gt;=0,JCIMS!T2438/INDEX(CIMS!T$4:T$41,MATCH("Generic Fuels"&amp;$E2438,CIMS!$W$4:$W$41,0)),1)</f>
        <v>1</v>
      </c>
      <c r="V2438" t="str">
        <f t="shared" si="44"/>
        <v>SaskatchewanBiodieselPetroleum Coke</v>
      </c>
    </row>
    <row r="2439" spans="3:22" x14ac:dyDescent="0.25">
      <c r="C2439" s="6" t="s">
        <v>57</v>
      </c>
      <c r="D2439" s="6" t="s">
        <v>13</v>
      </c>
      <c r="E2439" t="s">
        <v>32</v>
      </c>
      <c r="F2439" s="6">
        <v>2005</v>
      </c>
      <c r="G2439" s="6" t="s">
        <v>14</v>
      </c>
      <c r="H2439" s="6" t="s">
        <v>15</v>
      </c>
      <c r="I2439" s="6" t="s">
        <v>16</v>
      </c>
      <c r="J2439" s="14">
        <f>IF(JCIMS!J2439&gt;=0,JCIMS!J2439/INDEX(CIMS!J$4:J$41,MATCH("Generic Fuels"&amp;$E2439,CIMS!$W$4:$W$41,0)),1)</f>
        <v>1</v>
      </c>
      <c r="K2439" s="14">
        <f>IF(JCIMS!K2439&gt;=0,JCIMS!K2439/INDEX(CIMS!K$4:K$41,MATCH("Generic Fuels"&amp;$E2439,CIMS!$W$4:$W$41,0)),1)</f>
        <v>1</v>
      </c>
      <c r="L2439" s="14">
        <f>IF(JCIMS!L2439&gt;=0,JCIMS!L2439/INDEX(CIMS!L$4:L$41,MATCH("Generic Fuels"&amp;$E2439,CIMS!$W$4:$W$41,0)),1)</f>
        <v>1</v>
      </c>
      <c r="M2439" s="14">
        <f>IF(JCIMS!M2439&gt;=0,JCIMS!M2439/INDEX(CIMS!M$4:M$41,MATCH("Generic Fuels"&amp;$E2439,CIMS!$W$4:$W$41,0)),1)</f>
        <v>1</v>
      </c>
      <c r="N2439" s="14">
        <f>IF(JCIMS!N2439&gt;=0,JCIMS!N2439/INDEX(CIMS!N$4:N$41,MATCH("Generic Fuels"&amp;$E2439,CIMS!$W$4:$W$41,0)),1)</f>
        <v>1</v>
      </c>
      <c r="O2439" s="14">
        <f>IF(JCIMS!O2439&gt;=0,JCIMS!O2439/INDEX(CIMS!O$4:O$41,MATCH("Generic Fuels"&amp;$E2439,CIMS!$W$4:$W$41,0)),1)</f>
        <v>1</v>
      </c>
      <c r="P2439" s="14">
        <f>IF(JCIMS!P2439&gt;=0,JCIMS!P2439/INDEX(CIMS!P$4:P$41,MATCH("Generic Fuels"&amp;$E2439,CIMS!$W$4:$W$41,0)),1)</f>
        <v>1</v>
      </c>
      <c r="Q2439" s="14">
        <f>IF(JCIMS!Q2439&gt;=0,JCIMS!Q2439/INDEX(CIMS!Q$4:Q$41,MATCH("Generic Fuels"&amp;$E2439,CIMS!$W$4:$W$41,0)),1)</f>
        <v>1</v>
      </c>
      <c r="R2439" s="14">
        <f>IF(JCIMS!R2439&gt;=0,JCIMS!R2439/INDEX(CIMS!R$4:R$41,MATCH("Generic Fuels"&amp;$E2439,CIMS!$W$4:$W$41,0)),1)</f>
        <v>1</v>
      </c>
      <c r="S2439" s="14">
        <f>IF(JCIMS!S2439&gt;=0,JCIMS!S2439/INDEX(CIMS!S$4:S$41,MATCH("Generic Fuels"&amp;$E2439,CIMS!$W$4:$W$41,0)),1)</f>
        <v>1</v>
      </c>
      <c r="T2439" s="14">
        <f>IF(JCIMS!T2439&gt;=0,JCIMS!T2439/INDEX(CIMS!T$4:T$41,MATCH("Generic Fuels"&amp;$E2439,CIMS!$W$4:$W$41,0)),1)</f>
        <v>1</v>
      </c>
      <c r="V2439" t="str">
        <f t="shared" si="44"/>
        <v>SaskatchewanBiodieselPropane</v>
      </c>
    </row>
    <row r="2440" spans="3:22" x14ac:dyDescent="0.25">
      <c r="C2440" s="6" t="s">
        <v>57</v>
      </c>
      <c r="D2440" s="6" t="s">
        <v>13</v>
      </c>
      <c r="E2440" t="s">
        <v>33</v>
      </c>
      <c r="F2440" s="6">
        <v>2005</v>
      </c>
      <c r="G2440" s="6" t="s">
        <v>14</v>
      </c>
      <c r="H2440" s="6" t="s">
        <v>15</v>
      </c>
      <c r="I2440" s="6" t="s">
        <v>16</v>
      </c>
      <c r="J2440" s="14">
        <f>IF(JCIMS!J2440&gt;=0,JCIMS!J2440/INDEX(CIMS!J$4:J$41,MATCH("Generic Fuels"&amp;$E2440,CIMS!$W$4:$W$41,0)),1)</f>
        <v>1</v>
      </c>
      <c r="K2440" s="14">
        <f>IF(JCIMS!K2440&gt;=0,JCIMS!K2440/INDEX(CIMS!K$4:K$41,MATCH("Generic Fuels"&amp;$E2440,CIMS!$W$4:$W$41,0)),1)</f>
        <v>1</v>
      </c>
      <c r="L2440" s="14">
        <f>IF(JCIMS!L2440&gt;=0,JCIMS!L2440/INDEX(CIMS!L$4:L$41,MATCH("Generic Fuels"&amp;$E2440,CIMS!$W$4:$W$41,0)),1)</f>
        <v>1</v>
      </c>
      <c r="M2440" s="14">
        <f>IF(JCIMS!M2440&gt;=0,JCIMS!M2440/INDEX(CIMS!M$4:M$41,MATCH("Generic Fuels"&amp;$E2440,CIMS!$W$4:$W$41,0)),1)</f>
        <v>1</v>
      </c>
      <c r="N2440" s="14">
        <f>IF(JCIMS!N2440&gt;=0,JCIMS!N2440/INDEX(CIMS!N$4:N$41,MATCH("Generic Fuels"&amp;$E2440,CIMS!$W$4:$W$41,0)),1)</f>
        <v>1</v>
      </c>
      <c r="O2440" s="14">
        <f>IF(JCIMS!O2440&gt;=0,JCIMS!O2440/INDEX(CIMS!O$4:O$41,MATCH("Generic Fuels"&amp;$E2440,CIMS!$W$4:$W$41,0)),1)</f>
        <v>1</v>
      </c>
      <c r="P2440" s="14">
        <f>IF(JCIMS!P2440&gt;=0,JCIMS!P2440/INDEX(CIMS!P$4:P$41,MATCH("Generic Fuels"&amp;$E2440,CIMS!$W$4:$W$41,0)),1)</f>
        <v>1</v>
      </c>
      <c r="Q2440" s="14">
        <f>IF(JCIMS!Q2440&gt;=0,JCIMS!Q2440/INDEX(CIMS!Q$4:Q$41,MATCH("Generic Fuels"&amp;$E2440,CIMS!$W$4:$W$41,0)),1)</f>
        <v>1</v>
      </c>
      <c r="R2440" s="14">
        <f>IF(JCIMS!R2440&gt;=0,JCIMS!R2440/INDEX(CIMS!R$4:R$41,MATCH("Generic Fuels"&amp;$E2440,CIMS!$W$4:$W$41,0)),1)</f>
        <v>1</v>
      </c>
      <c r="S2440" s="14">
        <f>IF(JCIMS!S2440&gt;=0,JCIMS!S2440/INDEX(CIMS!S$4:S$41,MATCH("Generic Fuels"&amp;$E2440,CIMS!$W$4:$W$41,0)),1)</f>
        <v>1</v>
      </c>
      <c r="T2440" s="14">
        <f>IF(JCIMS!T2440&gt;=0,JCIMS!T2440/INDEX(CIMS!T$4:T$41,MATCH("Generic Fuels"&amp;$E2440,CIMS!$W$4:$W$41,0)),1)</f>
        <v>1</v>
      </c>
      <c r="V2440" t="str">
        <f t="shared" si="44"/>
        <v>SaskatchewanBiodieselRefinery Fuel Gas</v>
      </c>
    </row>
    <row r="2441" spans="3:22" x14ac:dyDescent="0.25">
      <c r="C2441" s="6" t="s">
        <v>57</v>
      </c>
      <c r="D2441" s="6" t="s">
        <v>13</v>
      </c>
      <c r="E2441" t="s">
        <v>34</v>
      </c>
      <c r="F2441" s="6">
        <v>2005</v>
      </c>
      <c r="G2441" s="6" t="s">
        <v>14</v>
      </c>
      <c r="H2441" s="6" t="s">
        <v>15</v>
      </c>
      <c r="I2441" s="6" t="s">
        <v>16</v>
      </c>
      <c r="J2441" s="14">
        <f>IF(JCIMS!J2441&gt;=0,JCIMS!J2441/INDEX(CIMS!J$4:J$41,MATCH("Generic Fuels"&amp;$E2441,CIMS!$W$4:$W$41,0)),1)</f>
        <v>1</v>
      </c>
      <c r="K2441" s="14">
        <f>IF(JCIMS!K2441&gt;=0,JCIMS!K2441/INDEX(CIMS!K$4:K$41,MATCH("Generic Fuels"&amp;$E2441,CIMS!$W$4:$W$41,0)),1)</f>
        <v>1</v>
      </c>
      <c r="L2441" s="14">
        <f>IF(JCIMS!L2441&gt;=0,JCIMS!L2441/INDEX(CIMS!L$4:L$41,MATCH("Generic Fuels"&amp;$E2441,CIMS!$W$4:$W$41,0)),1)</f>
        <v>1</v>
      </c>
      <c r="M2441" s="14">
        <f>IF(JCIMS!M2441&gt;=0,JCIMS!M2441/INDEX(CIMS!M$4:M$41,MATCH("Generic Fuels"&amp;$E2441,CIMS!$W$4:$W$41,0)),1)</f>
        <v>1</v>
      </c>
      <c r="N2441" s="14">
        <f>IF(JCIMS!N2441&gt;=0,JCIMS!N2441/INDEX(CIMS!N$4:N$41,MATCH("Generic Fuels"&amp;$E2441,CIMS!$W$4:$W$41,0)),1)</f>
        <v>1</v>
      </c>
      <c r="O2441" s="14">
        <f>IF(JCIMS!O2441&gt;=0,JCIMS!O2441/INDEX(CIMS!O$4:O$41,MATCH("Generic Fuels"&amp;$E2441,CIMS!$W$4:$W$41,0)),1)</f>
        <v>1</v>
      </c>
      <c r="P2441" s="14">
        <f>IF(JCIMS!P2441&gt;=0,JCIMS!P2441/INDEX(CIMS!P$4:P$41,MATCH("Generic Fuels"&amp;$E2441,CIMS!$W$4:$W$41,0)),1)</f>
        <v>1</v>
      </c>
      <c r="Q2441" s="14">
        <f>IF(JCIMS!Q2441&gt;=0,JCIMS!Q2441/INDEX(CIMS!Q$4:Q$41,MATCH("Generic Fuels"&amp;$E2441,CIMS!$W$4:$W$41,0)),1)</f>
        <v>1</v>
      </c>
      <c r="R2441" s="14">
        <f>IF(JCIMS!R2441&gt;=0,JCIMS!R2441/INDEX(CIMS!R$4:R$41,MATCH("Generic Fuels"&amp;$E2441,CIMS!$W$4:$W$41,0)),1)</f>
        <v>1</v>
      </c>
      <c r="S2441" s="14">
        <f>IF(JCIMS!S2441&gt;=0,JCIMS!S2441/INDEX(CIMS!S$4:S$41,MATCH("Generic Fuels"&amp;$E2441,CIMS!$W$4:$W$41,0)),1)</f>
        <v>1</v>
      </c>
      <c r="T2441" s="14">
        <f>IF(JCIMS!T2441&gt;=0,JCIMS!T2441/INDEX(CIMS!T$4:T$41,MATCH("Generic Fuels"&amp;$E2441,CIMS!$W$4:$W$41,0)),1)</f>
        <v>1</v>
      </c>
      <c r="V2441" t="str">
        <f t="shared" si="44"/>
        <v>SaskatchewanBiodieselUranium</v>
      </c>
    </row>
    <row r="2442" spans="3:22" x14ac:dyDescent="0.25">
      <c r="C2442" s="6" t="s">
        <v>57</v>
      </c>
      <c r="D2442" s="6" t="s">
        <v>13</v>
      </c>
      <c r="E2442" t="s">
        <v>35</v>
      </c>
      <c r="F2442" s="6">
        <v>2005</v>
      </c>
      <c r="G2442" s="6" t="s">
        <v>14</v>
      </c>
      <c r="H2442" s="6" t="s">
        <v>15</v>
      </c>
      <c r="I2442" s="6" t="s">
        <v>16</v>
      </c>
      <c r="J2442" s="14">
        <f>IF(JCIMS!J2442&gt;=0,JCIMS!J2442/INDEX(CIMS!J$4:J$41,MATCH("Generic Fuels"&amp;$E2442,CIMS!$W$4:$W$41,0)),1)</f>
        <v>1</v>
      </c>
      <c r="K2442" s="14">
        <f>IF(JCIMS!K2442&gt;=0,JCIMS!K2442/INDEX(CIMS!K$4:K$41,MATCH("Generic Fuels"&amp;$E2442,CIMS!$W$4:$W$41,0)),1)</f>
        <v>1</v>
      </c>
      <c r="L2442" s="14">
        <f>IF(JCIMS!L2442&gt;=0,JCIMS!L2442/INDEX(CIMS!L$4:L$41,MATCH("Generic Fuels"&amp;$E2442,CIMS!$W$4:$W$41,0)),1)</f>
        <v>1</v>
      </c>
      <c r="M2442" s="14">
        <f>IF(JCIMS!M2442&gt;=0,JCIMS!M2442/INDEX(CIMS!M$4:M$41,MATCH("Generic Fuels"&amp;$E2442,CIMS!$W$4:$W$41,0)),1)</f>
        <v>1</v>
      </c>
      <c r="N2442" s="14">
        <f>IF(JCIMS!N2442&gt;=0,JCIMS!N2442/INDEX(CIMS!N$4:N$41,MATCH("Generic Fuels"&amp;$E2442,CIMS!$W$4:$W$41,0)),1)</f>
        <v>1</v>
      </c>
      <c r="O2442" s="14">
        <f>IF(JCIMS!O2442&gt;=0,JCIMS!O2442/INDEX(CIMS!O$4:O$41,MATCH("Generic Fuels"&amp;$E2442,CIMS!$W$4:$W$41,0)),1)</f>
        <v>1</v>
      </c>
      <c r="P2442" s="14">
        <f>IF(JCIMS!P2442&gt;=0,JCIMS!P2442/INDEX(CIMS!P$4:P$41,MATCH("Generic Fuels"&amp;$E2442,CIMS!$W$4:$W$41,0)),1)</f>
        <v>1</v>
      </c>
      <c r="Q2442" s="14">
        <f>IF(JCIMS!Q2442&gt;=0,JCIMS!Q2442/INDEX(CIMS!Q$4:Q$41,MATCH("Generic Fuels"&amp;$E2442,CIMS!$W$4:$W$41,0)),1)</f>
        <v>1</v>
      </c>
      <c r="R2442" s="14">
        <f>IF(JCIMS!R2442&gt;=0,JCIMS!R2442/INDEX(CIMS!R$4:R$41,MATCH("Generic Fuels"&amp;$E2442,CIMS!$W$4:$W$41,0)),1)</f>
        <v>1</v>
      </c>
      <c r="S2442" s="14">
        <f>IF(JCIMS!S2442&gt;=0,JCIMS!S2442/INDEX(CIMS!S$4:S$41,MATCH("Generic Fuels"&amp;$E2442,CIMS!$W$4:$W$41,0)),1)</f>
        <v>1</v>
      </c>
      <c r="T2442" s="14">
        <f>IF(JCIMS!T2442&gt;=0,JCIMS!T2442/INDEX(CIMS!T$4:T$41,MATCH("Generic Fuels"&amp;$E2442,CIMS!$W$4:$W$41,0)),1)</f>
        <v>1</v>
      </c>
      <c r="V2442" t="str">
        <f t="shared" si="44"/>
        <v>SaskatchewanBiodieselWaste Fuel</v>
      </c>
    </row>
    <row r="2443" spans="3:22" x14ac:dyDescent="0.25">
      <c r="C2443" s="6" t="s">
        <v>57</v>
      </c>
      <c r="D2443" s="6" t="s">
        <v>13</v>
      </c>
      <c r="E2443" t="s">
        <v>36</v>
      </c>
      <c r="F2443" s="6">
        <v>2005</v>
      </c>
      <c r="G2443" s="6" t="s">
        <v>14</v>
      </c>
      <c r="H2443" s="6" t="s">
        <v>15</v>
      </c>
      <c r="I2443" s="6" t="s">
        <v>16</v>
      </c>
      <c r="J2443" s="14">
        <f>IF(JCIMS!J2443&gt;=0,JCIMS!J2443/INDEX(CIMS!J$4:J$41,MATCH("Generic Fuels"&amp;$E2443,CIMS!$W$4:$W$41,0)),1)</f>
        <v>1</v>
      </c>
      <c r="K2443" s="14">
        <f>IF(JCIMS!K2443&gt;=0,JCIMS!K2443/INDEX(CIMS!K$4:K$41,MATCH("Generic Fuels"&amp;$E2443,CIMS!$W$4:$W$41,0)),1)</f>
        <v>1</v>
      </c>
      <c r="L2443" s="14">
        <f>IF(JCIMS!L2443&gt;=0,JCIMS!L2443/INDEX(CIMS!L$4:L$41,MATCH("Generic Fuels"&amp;$E2443,CIMS!$W$4:$W$41,0)),1)</f>
        <v>1</v>
      </c>
      <c r="M2443" s="14">
        <f>IF(JCIMS!M2443&gt;=0,JCIMS!M2443/INDEX(CIMS!M$4:M$41,MATCH("Generic Fuels"&amp;$E2443,CIMS!$W$4:$W$41,0)),1)</f>
        <v>1</v>
      </c>
      <c r="N2443" s="14">
        <f>IF(JCIMS!N2443&gt;=0,JCIMS!N2443/INDEX(CIMS!N$4:N$41,MATCH("Generic Fuels"&amp;$E2443,CIMS!$W$4:$W$41,0)),1)</f>
        <v>1</v>
      </c>
      <c r="O2443" s="14">
        <f>IF(JCIMS!O2443&gt;=0,JCIMS!O2443/INDEX(CIMS!O$4:O$41,MATCH("Generic Fuels"&amp;$E2443,CIMS!$W$4:$W$41,0)),1)</f>
        <v>1</v>
      </c>
      <c r="P2443" s="14">
        <f>IF(JCIMS!P2443&gt;=0,JCIMS!P2443/INDEX(CIMS!P$4:P$41,MATCH("Generic Fuels"&amp;$E2443,CIMS!$W$4:$W$41,0)),1)</f>
        <v>1</v>
      </c>
      <c r="Q2443" s="14">
        <f>IF(JCIMS!Q2443&gt;=0,JCIMS!Q2443/INDEX(CIMS!Q$4:Q$41,MATCH("Generic Fuels"&amp;$E2443,CIMS!$W$4:$W$41,0)),1)</f>
        <v>1</v>
      </c>
      <c r="R2443" s="14">
        <f>IF(JCIMS!R2443&gt;=0,JCIMS!R2443/INDEX(CIMS!R$4:R$41,MATCH("Generic Fuels"&amp;$E2443,CIMS!$W$4:$W$41,0)),1)</f>
        <v>1</v>
      </c>
      <c r="S2443" s="14">
        <f>IF(JCIMS!S2443&gt;=0,JCIMS!S2443/INDEX(CIMS!S$4:S$41,MATCH("Generic Fuels"&amp;$E2443,CIMS!$W$4:$W$41,0)),1)</f>
        <v>1</v>
      </c>
      <c r="T2443" s="14">
        <f>IF(JCIMS!T2443&gt;=0,JCIMS!T2443/INDEX(CIMS!T$4:T$41,MATCH("Generic Fuels"&amp;$E2443,CIMS!$W$4:$W$41,0)),1)</f>
        <v>1</v>
      </c>
      <c r="V2443" t="str">
        <f t="shared" si="44"/>
        <v>SaskatchewanBiodieselSolid Biomass</v>
      </c>
    </row>
    <row r="2444" spans="3:22" x14ac:dyDescent="0.25">
      <c r="C2444" s="6" t="s">
        <v>57</v>
      </c>
      <c r="D2444" s="6" t="s">
        <v>37</v>
      </c>
      <c r="E2444" t="s">
        <v>13</v>
      </c>
      <c r="F2444" s="6">
        <v>2005</v>
      </c>
      <c r="G2444" s="6" t="s">
        <v>14</v>
      </c>
      <c r="H2444" s="6" t="s">
        <v>15</v>
      </c>
      <c r="I2444" s="6" t="s">
        <v>16</v>
      </c>
      <c r="J2444" s="16">
        <f>IF(JCIMS!J2444&gt;=0,JCIMS!J2444/INDEX(CIMS!J$4:J$41,MATCH($C2444&amp;$E2444,CIMS!$W$4:$W$41,0)),1)</f>
        <v>1</v>
      </c>
      <c r="K2444" s="16">
        <f>IF(JCIMS!K2444&gt;=0,JCIMS!K2444/INDEX(CIMS!K$4:K$41,MATCH($C2444&amp;$E2444,CIMS!$W$4:$W$41,0)),1)</f>
        <v>1</v>
      </c>
      <c r="L2444" s="16">
        <f>IF(JCIMS!L2444&gt;=0,JCIMS!L2444/INDEX(CIMS!L$4:L$41,MATCH($C2444&amp;$E2444,CIMS!$W$4:$W$41,0)),1)</f>
        <v>1</v>
      </c>
      <c r="M2444" s="16">
        <f>IF(JCIMS!M2444&gt;=0,JCIMS!M2444/INDEX(CIMS!M$4:M$41,MATCH($C2444&amp;$E2444,CIMS!$W$4:$W$41,0)),1)</f>
        <v>1</v>
      </c>
      <c r="N2444" s="16">
        <f>IF(JCIMS!N2444&gt;=0,JCIMS!N2444/INDEX(CIMS!N$4:N$41,MATCH($C2444&amp;$E2444,CIMS!$W$4:$W$41,0)),1)</f>
        <v>1</v>
      </c>
      <c r="O2444" s="16">
        <f>IF(JCIMS!O2444&gt;=0,JCIMS!O2444/INDEX(CIMS!O$4:O$41,MATCH($C2444&amp;$E2444,CIMS!$W$4:$W$41,0)),1)</f>
        <v>1</v>
      </c>
      <c r="P2444" s="16">
        <f>IF(JCIMS!P2444&gt;=0,JCIMS!P2444/INDEX(CIMS!P$4:P$41,MATCH($C2444&amp;$E2444,CIMS!$W$4:$W$41,0)),1)</f>
        <v>1</v>
      </c>
      <c r="Q2444" s="16">
        <f>IF(JCIMS!Q2444&gt;=0,JCIMS!Q2444/INDEX(CIMS!Q$4:Q$41,MATCH($C2444&amp;$E2444,CIMS!$W$4:$W$41,0)),1)</f>
        <v>1</v>
      </c>
      <c r="R2444" s="16">
        <f>IF(JCIMS!R2444&gt;=0,JCIMS!R2444/INDEX(CIMS!R$4:R$41,MATCH($C2444&amp;$E2444,CIMS!$W$4:$W$41,0)),1)</f>
        <v>1</v>
      </c>
      <c r="S2444" s="16">
        <f>IF(JCIMS!S2444&gt;=0,JCIMS!S2444/INDEX(CIMS!S$4:S$41,MATCH($C2444&amp;$E2444,CIMS!$W$4:$W$41,0)),1)</f>
        <v>1</v>
      </c>
      <c r="T2444" s="16">
        <f>IF(JCIMS!T2444&gt;=0,JCIMS!T2444/INDEX(CIMS!T$4:T$41,MATCH($C2444&amp;$E2444,CIMS!$W$4:$W$41,0)),1)</f>
        <v>1</v>
      </c>
      <c r="V2444" t="str">
        <f t="shared" si="44"/>
        <v>SaskatchewanChemical ProductsBiodiesel</v>
      </c>
    </row>
    <row r="2445" spans="3:22" x14ac:dyDescent="0.25">
      <c r="C2445" s="6" t="s">
        <v>57</v>
      </c>
      <c r="D2445" s="6" t="s">
        <v>37</v>
      </c>
      <c r="E2445" t="s">
        <v>17</v>
      </c>
      <c r="F2445" s="6">
        <v>2005</v>
      </c>
      <c r="G2445" s="6" t="s">
        <v>14</v>
      </c>
      <c r="H2445" s="6" t="s">
        <v>15</v>
      </c>
      <c r="I2445" s="6" t="s">
        <v>16</v>
      </c>
      <c r="J2445" s="16">
        <f>IF(JCIMS!J2445&gt;=0,JCIMS!J2445/INDEX(CIMS!J$4:J$41,MATCH($C2445&amp;$E2445,CIMS!$W$4:$W$41,0)),1)</f>
        <v>0.43291956042217489</v>
      </c>
      <c r="K2445" s="16">
        <f>IF(JCIMS!K2445&gt;=0,JCIMS!K2445/INDEX(CIMS!K$4:K$41,MATCH($C2445&amp;$E2445,CIMS!$W$4:$W$41,0)),1)</f>
        <v>0.44648994131196895</v>
      </c>
      <c r="L2445" s="16">
        <f>IF(JCIMS!L2445&gt;=0,JCIMS!L2445/INDEX(CIMS!L$4:L$41,MATCH($C2445&amp;$E2445,CIMS!$W$4:$W$41,0)),1)</f>
        <v>0.43768026427101836</v>
      </c>
      <c r="M2445" s="16">
        <f>IF(JCIMS!M2445&gt;=0,JCIMS!M2445/INDEX(CIMS!M$4:M$41,MATCH($C2445&amp;$E2445,CIMS!$W$4:$W$41,0)),1)</f>
        <v>0.48216749913258572</v>
      </c>
      <c r="N2445" s="16">
        <f>IF(JCIMS!N2445&gt;=0,JCIMS!N2445/INDEX(CIMS!N$4:N$41,MATCH($C2445&amp;$E2445,CIMS!$W$4:$W$41,0)),1)</f>
        <v>0.51008399579506591</v>
      </c>
      <c r="O2445" s="16">
        <f>IF(JCIMS!O2445&gt;=0,JCIMS!O2445/INDEX(CIMS!O$4:O$41,MATCH($C2445&amp;$E2445,CIMS!$W$4:$W$41,0)),1)</f>
        <v>0.55296076023518015</v>
      </c>
      <c r="P2445" s="16">
        <f>IF(JCIMS!P2445&gt;=0,JCIMS!P2445/INDEX(CIMS!P$4:P$41,MATCH($C2445&amp;$E2445,CIMS!$W$4:$W$41,0)),1)</f>
        <v>0.60577882909220704</v>
      </c>
      <c r="Q2445" s="16">
        <f>IF(JCIMS!Q2445&gt;=0,JCIMS!Q2445/INDEX(CIMS!Q$4:Q$41,MATCH($C2445&amp;$E2445,CIMS!$W$4:$W$41,0)),1)</f>
        <v>0.66725802272780477</v>
      </c>
      <c r="R2445" s="16">
        <f>IF(JCIMS!R2445&gt;=0,JCIMS!R2445/INDEX(CIMS!R$4:R$41,MATCH($C2445&amp;$E2445,CIMS!$W$4:$W$41,0)),1)</f>
        <v>0.66994491905153575</v>
      </c>
      <c r="S2445" s="16">
        <f>IF(JCIMS!S2445&gt;=0,JCIMS!S2445/INDEX(CIMS!S$4:S$41,MATCH($C2445&amp;$E2445,CIMS!$W$4:$W$41,0)),1)</f>
        <v>0.66884241272697131</v>
      </c>
      <c r="T2445" s="16">
        <f>IF(JCIMS!T2445&gt;=0,JCIMS!T2445/INDEX(CIMS!T$4:T$41,MATCH($C2445&amp;$E2445,CIMS!$W$4:$W$41,0)),1)</f>
        <v>0.66684387789520327</v>
      </c>
      <c r="V2445" t="str">
        <f t="shared" si="44"/>
        <v>SaskatchewanChemical ProductsElectricity</v>
      </c>
    </row>
    <row r="2446" spans="3:22" x14ac:dyDescent="0.25">
      <c r="C2446" s="6" t="s">
        <v>57</v>
      </c>
      <c r="D2446" s="6" t="s">
        <v>37</v>
      </c>
      <c r="E2446" t="s">
        <v>18</v>
      </c>
      <c r="F2446" s="6">
        <v>2005</v>
      </c>
      <c r="G2446" s="6" t="s">
        <v>14</v>
      </c>
      <c r="H2446" s="6" t="s">
        <v>15</v>
      </c>
      <c r="I2446" s="6" t="s">
        <v>16</v>
      </c>
      <c r="J2446" s="16">
        <f>IF(JCIMS!J2446&gt;=0,JCIMS!J2446/INDEX(CIMS!J$4:J$41,MATCH($C2446&amp;$E2446,CIMS!$W$4:$W$41,0)),1)</f>
        <v>1</v>
      </c>
      <c r="K2446" s="16">
        <f>IF(JCIMS!K2446&gt;=0,JCIMS!K2446/INDEX(CIMS!K$4:K$41,MATCH($C2446&amp;$E2446,CIMS!$W$4:$W$41,0)),1)</f>
        <v>1</v>
      </c>
      <c r="L2446" s="16">
        <f>IF(JCIMS!L2446&gt;=0,JCIMS!L2446/INDEX(CIMS!L$4:L$41,MATCH($C2446&amp;$E2446,CIMS!$W$4:$W$41,0)),1)</f>
        <v>1</v>
      </c>
      <c r="M2446" s="16">
        <f>IF(JCIMS!M2446&gt;=0,JCIMS!M2446/INDEX(CIMS!M$4:M$41,MATCH($C2446&amp;$E2446,CIMS!$W$4:$W$41,0)),1)</f>
        <v>1</v>
      </c>
      <c r="N2446" s="16">
        <f>IF(JCIMS!N2446&gt;=0,JCIMS!N2446/INDEX(CIMS!N$4:N$41,MATCH($C2446&amp;$E2446,CIMS!$W$4:$W$41,0)),1)</f>
        <v>1</v>
      </c>
      <c r="O2446" s="16">
        <f>IF(JCIMS!O2446&gt;=0,JCIMS!O2446/INDEX(CIMS!O$4:O$41,MATCH($C2446&amp;$E2446,CIMS!$W$4:$W$41,0)),1)</f>
        <v>1</v>
      </c>
      <c r="P2446" s="16">
        <f>IF(JCIMS!P2446&gt;=0,JCIMS!P2446/INDEX(CIMS!P$4:P$41,MATCH($C2446&amp;$E2446,CIMS!$W$4:$W$41,0)),1)</f>
        <v>1</v>
      </c>
      <c r="Q2446" s="16">
        <f>IF(JCIMS!Q2446&gt;=0,JCIMS!Q2446/INDEX(CIMS!Q$4:Q$41,MATCH($C2446&amp;$E2446,CIMS!$W$4:$W$41,0)),1)</f>
        <v>1</v>
      </c>
      <c r="R2446" s="16">
        <f>IF(JCIMS!R2446&gt;=0,JCIMS!R2446/INDEX(CIMS!R$4:R$41,MATCH($C2446&amp;$E2446,CIMS!$W$4:$W$41,0)),1)</f>
        <v>1</v>
      </c>
      <c r="S2446" s="16">
        <f>IF(JCIMS!S2446&gt;=0,JCIMS!S2446/INDEX(CIMS!S$4:S$41,MATCH($C2446&amp;$E2446,CIMS!$W$4:$W$41,0)),1)</f>
        <v>1</v>
      </c>
      <c r="T2446" s="16">
        <f>IF(JCIMS!T2446&gt;=0,JCIMS!T2446/INDEX(CIMS!T$4:T$41,MATCH($C2446&amp;$E2446,CIMS!$W$4:$W$41,0)),1)</f>
        <v>1</v>
      </c>
      <c r="V2446" t="str">
        <f t="shared" si="44"/>
        <v>SaskatchewanChemical ProductsEthanol</v>
      </c>
    </row>
    <row r="2447" spans="3:22" x14ac:dyDescent="0.25">
      <c r="C2447" s="6" t="s">
        <v>57</v>
      </c>
      <c r="D2447" s="6" t="s">
        <v>37</v>
      </c>
      <c r="E2447" t="s">
        <v>20</v>
      </c>
      <c r="F2447" s="6">
        <v>2005</v>
      </c>
      <c r="G2447" s="6" t="s">
        <v>14</v>
      </c>
      <c r="H2447" s="6" t="s">
        <v>15</v>
      </c>
      <c r="I2447" s="6" t="s">
        <v>16</v>
      </c>
      <c r="J2447" s="14">
        <f>IF(JCIMS!J2447&gt;=0,JCIMS!J2447/INDEX(CIMS!J$4:J$41,MATCH("Generic Fuels"&amp;$E2447,CIMS!$W$4:$W$41,0)),1)</f>
        <v>1</v>
      </c>
      <c r="K2447" s="14">
        <f>IF(JCIMS!K2447&gt;=0,JCIMS!K2447/INDEX(CIMS!K$4:K$41,MATCH("Generic Fuels"&amp;$E2447,CIMS!$W$4:$W$41,0)),1)</f>
        <v>1</v>
      </c>
      <c r="L2447" s="14">
        <f>IF(JCIMS!L2447&gt;=0,JCIMS!L2447/INDEX(CIMS!L$4:L$41,MATCH("Generic Fuels"&amp;$E2447,CIMS!$W$4:$W$41,0)),1)</f>
        <v>1</v>
      </c>
      <c r="M2447" s="14">
        <f>IF(JCIMS!M2447&gt;=0,JCIMS!M2447/INDEX(CIMS!M$4:M$41,MATCH("Generic Fuels"&amp;$E2447,CIMS!$W$4:$W$41,0)),1)</f>
        <v>1</v>
      </c>
      <c r="N2447" s="14">
        <f>IF(JCIMS!N2447&gt;=0,JCIMS!N2447/INDEX(CIMS!N$4:N$41,MATCH("Generic Fuels"&amp;$E2447,CIMS!$W$4:$W$41,0)),1)</f>
        <v>1</v>
      </c>
      <c r="O2447" s="14">
        <f>IF(JCIMS!O2447&gt;=0,JCIMS!O2447/INDEX(CIMS!O$4:O$41,MATCH("Generic Fuels"&amp;$E2447,CIMS!$W$4:$W$41,0)),1)</f>
        <v>1</v>
      </c>
      <c r="P2447" s="14">
        <f>IF(JCIMS!P2447&gt;=0,JCIMS!P2447/INDEX(CIMS!P$4:P$41,MATCH("Generic Fuels"&amp;$E2447,CIMS!$W$4:$W$41,0)),1)</f>
        <v>1</v>
      </c>
      <c r="Q2447" s="14">
        <f>IF(JCIMS!Q2447&gt;=0,JCIMS!Q2447/INDEX(CIMS!Q$4:Q$41,MATCH("Generic Fuels"&amp;$E2447,CIMS!$W$4:$W$41,0)),1)</f>
        <v>1</v>
      </c>
      <c r="R2447" s="14">
        <f>IF(JCIMS!R2447&gt;=0,JCIMS!R2447/INDEX(CIMS!R$4:R$41,MATCH("Generic Fuels"&amp;$E2447,CIMS!$W$4:$W$41,0)),1)</f>
        <v>1</v>
      </c>
      <c r="S2447" s="14">
        <f>IF(JCIMS!S2447&gt;=0,JCIMS!S2447/INDEX(CIMS!S$4:S$41,MATCH("Generic Fuels"&amp;$E2447,CIMS!$W$4:$W$41,0)),1)</f>
        <v>1</v>
      </c>
      <c r="T2447" s="14">
        <f>IF(JCIMS!T2447&gt;=0,JCIMS!T2447/INDEX(CIMS!T$4:T$41,MATCH("Generic Fuels"&amp;$E2447,CIMS!$W$4:$W$41,0)),1)</f>
        <v>1</v>
      </c>
      <c r="V2447" t="str">
        <f t="shared" si="44"/>
        <v>SaskatchewanChemical ProductsJet Fuel</v>
      </c>
    </row>
    <row r="2448" spans="3:22" x14ac:dyDescent="0.25">
      <c r="C2448" s="6" t="s">
        <v>57</v>
      </c>
      <c r="D2448" s="6" t="s">
        <v>37</v>
      </c>
      <c r="E2448" t="s">
        <v>21</v>
      </c>
      <c r="F2448" s="6">
        <v>2005</v>
      </c>
      <c r="G2448" s="6" t="s">
        <v>14</v>
      </c>
      <c r="H2448" s="6" t="s">
        <v>15</v>
      </c>
      <c r="I2448" s="6" t="s">
        <v>16</v>
      </c>
      <c r="J2448" s="14">
        <f>IF(JCIMS!J2448&gt;=0,JCIMS!J2448/INDEX(CIMS!J$4:J$41,MATCH("Generic Fuels"&amp;$E2448,CIMS!$W$4:$W$41,0)),1)</f>
        <v>1</v>
      </c>
      <c r="K2448" s="14">
        <f>IF(JCIMS!K2448&gt;=0,JCIMS!K2448/INDEX(CIMS!K$4:K$41,MATCH("Generic Fuels"&amp;$E2448,CIMS!$W$4:$W$41,0)),1)</f>
        <v>1</v>
      </c>
      <c r="L2448" s="14">
        <f>IF(JCIMS!L2448&gt;=0,JCIMS!L2448/INDEX(CIMS!L$4:L$41,MATCH("Generic Fuels"&amp;$E2448,CIMS!$W$4:$W$41,0)),1)</f>
        <v>1</v>
      </c>
      <c r="M2448" s="14">
        <f>IF(JCIMS!M2448&gt;=0,JCIMS!M2448/INDEX(CIMS!M$4:M$41,MATCH("Generic Fuels"&amp;$E2448,CIMS!$W$4:$W$41,0)),1)</f>
        <v>1</v>
      </c>
      <c r="N2448" s="14">
        <f>IF(JCIMS!N2448&gt;=0,JCIMS!N2448/INDEX(CIMS!N$4:N$41,MATCH("Generic Fuels"&amp;$E2448,CIMS!$W$4:$W$41,0)),1)</f>
        <v>1</v>
      </c>
      <c r="O2448" s="14">
        <f>IF(JCIMS!O2448&gt;=0,JCIMS!O2448/INDEX(CIMS!O$4:O$41,MATCH("Generic Fuels"&amp;$E2448,CIMS!$W$4:$W$41,0)),1)</f>
        <v>1</v>
      </c>
      <c r="P2448" s="14">
        <f>IF(JCIMS!P2448&gt;=0,JCIMS!P2448/INDEX(CIMS!P$4:P$41,MATCH("Generic Fuels"&amp;$E2448,CIMS!$W$4:$W$41,0)),1)</f>
        <v>1</v>
      </c>
      <c r="Q2448" s="14">
        <f>IF(JCIMS!Q2448&gt;=0,JCIMS!Q2448/INDEX(CIMS!Q$4:Q$41,MATCH("Generic Fuels"&amp;$E2448,CIMS!$W$4:$W$41,0)),1)</f>
        <v>1</v>
      </c>
      <c r="R2448" s="14">
        <f>IF(JCIMS!R2448&gt;=0,JCIMS!R2448/INDEX(CIMS!R$4:R$41,MATCH("Generic Fuels"&amp;$E2448,CIMS!$W$4:$W$41,0)),1)</f>
        <v>1</v>
      </c>
      <c r="S2448" s="14">
        <f>IF(JCIMS!S2448&gt;=0,JCIMS!S2448/INDEX(CIMS!S$4:S$41,MATCH("Generic Fuels"&amp;$E2448,CIMS!$W$4:$W$41,0)),1)</f>
        <v>1</v>
      </c>
      <c r="T2448" s="14">
        <f>IF(JCIMS!T2448&gt;=0,JCIMS!T2448/INDEX(CIMS!T$4:T$41,MATCH("Generic Fuels"&amp;$E2448,CIMS!$W$4:$W$41,0)),1)</f>
        <v>1</v>
      </c>
      <c r="V2448" t="str">
        <f t="shared" si="44"/>
        <v>SaskatchewanChemical ProductsBlack Liquor</v>
      </c>
    </row>
    <row r="2449" spans="3:22" x14ac:dyDescent="0.25">
      <c r="C2449" s="6" t="s">
        <v>57</v>
      </c>
      <c r="D2449" s="6" t="s">
        <v>37</v>
      </c>
      <c r="E2449" t="s">
        <v>22</v>
      </c>
      <c r="F2449" s="6">
        <v>2005</v>
      </c>
      <c r="G2449" s="6" t="s">
        <v>14</v>
      </c>
      <c r="H2449" s="6" t="s">
        <v>15</v>
      </c>
      <c r="I2449" s="6" t="s">
        <v>16</v>
      </c>
      <c r="J2449" s="14">
        <f>IF(JCIMS!J2449&gt;=0,JCIMS!J2449/INDEX(CIMS!J$4:J$41,MATCH("Generic Fuels"&amp;$E2449,CIMS!$W$4:$W$41,0)),1)</f>
        <v>1.0250494397827203</v>
      </c>
      <c r="K2449" s="14">
        <f>IF(JCIMS!K2449&gt;=0,JCIMS!K2449/INDEX(CIMS!K$4:K$41,MATCH("Generic Fuels"&amp;$E2449,CIMS!$W$4:$W$41,0)),1)</f>
        <v>1.1191135338619715</v>
      </c>
      <c r="L2449" s="14">
        <f>IF(JCIMS!L2449&gt;=0,JCIMS!L2449/INDEX(CIMS!L$4:L$41,MATCH("Generic Fuels"&amp;$E2449,CIMS!$W$4:$W$41,0)),1)</f>
        <v>1.4388435368140353</v>
      </c>
      <c r="M2449" s="14">
        <f>IF(JCIMS!M2449&gt;=0,JCIMS!M2449/INDEX(CIMS!M$4:M$41,MATCH("Generic Fuels"&amp;$E2449,CIMS!$W$4:$W$41,0)),1)</f>
        <v>1.4388435368140353</v>
      </c>
      <c r="N2449" s="14">
        <f>IF(JCIMS!N2449&gt;=0,JCIMS!N2449/INDEX(CIMS!N$4:N$41,MATCH("Generic Fuels"&amp;$E2449,CIMS!$W$4:$W$41,0)),1)</f>
        <v>1.4388435368140353</v>
      </c>
      <c r="O2449" s="14">
        <f>IF(JCIMS!O2449&gt;=0,JCIMS!O2449/INDEX(CIMS!O$4:O$41,MATCH("Generic Fuels"&amp;$E2449,CIMS!$W$4:$W$41,0)),1)</f>
        <v>1.4388435368140353</v>
      </c>
      <c r="P2449" s="14">
        <f>IF(JCIMS!P2449&gt;=0,JCIMS!P2449/INDEX(CIMS!P$4:P$41,MATCH("Generic Fuels"&amp;$E2449,CIMS!$W$4:$W$41,0)),1)</f>
        <v>1.4388435368140353</v>
      </c>
      <c r="Q2449" s="14">
        <f>IF(JCIMS!Q2449&gt;=0,JCIMS!Q2449/INDEX(CIMS!Q$4:Q$41,MATCH("Generic Fuels"&amp;$E2449,CIMS!$W$4:$W$41,0)),1)</f>
        <v>1.4388435368140353</v>
      </c>
      <c r="R2449" s="14">
        <f>IF(JCIMS!R2449&gt;=0,JCIMS!R2449/INDEX(CIMS!R$4:R$41,MATCH("Generic Fuels"&amp;$E2449,CIMS!$W$4:$W$41,0)),1)</f>
        <v>1.4388435368140353</v>
      </c>
      <c r="S2449" s="14">
        <f>IF(JCIMS!S2449&gt;=0,JCIMS!S2449/INDEX(CIMS!S$4:S$41,MATCH("Generic Fuels"&amp;$E2449,CIMS!$W$4:$W$41,0)),1)</f>
        <v>1.4388435368140353</v>
      </c>
      <c r="T2449" s="14">
        <f>IF(JCIMS!T2449&gt;=0,JCIMS!T2449/INDEX(CIMS!T$4:T$41,MATCH("Generic Fuels"&amp;$E2449,CIMS!$W$4:$W$41,0)),1)</f>
        <v>1.4388435368140353</v>
      </c>
      <c r="V2449" t="str">
        <f t="shared" si="44"/>
        <v>SaskatchewanChemical ProductsCoal</v>
      </c>
    </row>
    <row r="2450" spans="3:22" x14ac:dyDescent="0.25">
      <c r="C2450" s="6" t="s">
        <v>57</v>
      </c>
      <c r="D2450" s="6" t="s">
        <v>37</v>
      </c>
      <c r="E2450" t="s">
        <v>23</v>
      </c>
      <c r="F2450" s="6">
        <v>2005</v>
      </c>
      <c r="G2450" s="6" t="s">
        <v>14</v>
      </c>
      <c r="H2450" s="6" t="s">
        <v>15</v>
      </c>
      <c r="I2450" s="6" t="s">
        <v>16</v>
      </c>
      <c r="J2450" s="14">
        <f>IF(JCIMS!J2450&gt;=0,JCIMS!J2450/INDEX(CIMS!J$4:J$41,MATCH("Generic Fuels"&amp;$E2450,CIMS!$W$4:$W$41,0)),1)</f>
        <v>1</v>
      </c>
      <c r="K2450" s="14">
        <f>IF(JCIMS!K2450&gt;=0,JCIMS!K2450/INDEX(CIMS!K$4:K$41,MATCH("Generic Fuels"&amp;$E2450,CIMS!$W$4:$W$41,0)),1)</f>
        <v>1</v>
      </c>
      <c r="L2450" s="14">
        <f>IF(JCIMS!L2450&gt;=0,JCIMS!L2450/INDEX(CIMS!L$4:L$41,MATCH("Generic Fuels"&amp;$E2450,CIMS!$W$4:$W$41,0)),1)</f>
        <v>1</v>
      </c>
      <c r="M2450" s="14">
        <f>IF(JCIMS!M2450&gt;=0,JCIMS!M2450/INDEX(CIMS!M$4:M$41,MATCH("Generic Fuels"&amp;$E2450,CIMS!$W$4:$W$41,0)),1)</f>
        <v>1</v>
      </c>
      <c r="N2450" s="14">
        <f>IF(JCIMS!N2450&gt;=0,JCIMS!N2450/INDEX(CIMS!N$4:N$41,MATCH("Generic Fuels"&amp;$E2450,CIMS!$W$4:$W$41,0)),1)</f>
        <v>1</v>
      </c>
      <c r="O2450" s="14">
        <f>IF(JCIMS!O2450&gt;=0,JCIMS!O2450/INDEX(CIMS!O$4:O$41,MATCH("Generic Fuels"&amp;$E2450,CIMS!$W$4:$W$41,0)),1)</f>
        <v>1</v>
      </c>
      <c r="P2450" s="14">
        <f>IF(JCIMS!P2450&gt;=0,JCIMS!P2450/INDEX(CIMS!P$4:P$41,MATCH("Generic Fuels"&amp;$E2450,CIMS!$W$4:$W$41,0)),1)</f>
        <v>1</v>
      </c>
      <c r="Q2450" s="14">
        <f>IF(JCIMS!Q2450&gt;=0,JCIMS!Q2450/INDEX(CIMS!Q$4:Q$41,MATCH("Generic Fuels"&amp;$E2450,CIMS!$W$4:$W$41,0)),1)</f>
        <v>1</v>
      </c>
      <c r="R2450" s="14">
        <f>IF(JCIMS!R2450&gt;=0,JCIMS!R2450/INDEX(CIMS!R$4:R$41,MATCH("Generic Fuels"&amp;$E2450,CIMS!$W$4:$W$41,0)),1)</f>
        <v>1</v>
      </c>
      <c r="S2450" s="14">
        <f>IF(JCIMS!S2450&gt;=0,JCIMS!S2450/INDEX(CIMS!S$4:S$41,MATCH("Generic Fuels"&amp;$E2450,CIMS!$W$4:$W$41,0)),1)</f>
        <v>1</v>
      </c>
      <c r="T2450" s="14">
        <f>IF(JCIMS!T2450&gt;=0,JCIMS!T2450/INDEX(CIMS!T$4:T$41,MATCH("Generic Fuels"&amp;$E2450,CIMS!$W$4:$W$41,0)),1)</f>
        <v>1</v>
      </c>
      <c r="V2450" t="str">
        <f t="shared" si="44"/>
        <v>SaskatchewanChemical ProductsCoke</v>
      </c>
    </row>
    <row r="2451" spans="3:22" x14ac:dyDescent="0.25">
      <c r="C2451" s="6" t="s">
        <v>57</v>
      </c>
      <c r="D2451" s="6" t="s">
        <v>37</v>
      </c>
      <c r="E2451" t="s">
        <v>24</v>
      </c>
      <c r="F2451" s="6">
        <v>2005</v>
      </c>
      <c r="G2451" s="6" t="s">
        <v>14</v>
      </c>
      <c r="H2451" s="6" t="s">
        <v>15</v>
      </c>
      <c r="I2451" s="6" t="s">
        <v>16</v>
      </c>
      <c r="J2451" s="14">
        <f>IF(JCIMS!J2451&gt;=0,JCIMS!J2451/INDEX(CIMS!J$4:J$41,MATCH("Generic Fuels"&amp;$E2451,CIMS!$W$4:$W$41,0)),1)</f>
        <v>1</v>
      </c>
      <c r="K2451" s="14">
        <f>IF(JCIMS!K2451&gt;=0,JCIMS!K2451/INDEX(CIMS!K$4:K$41,MATCH("Generic Fuels"&amp;$E2451,CIMS!$W$4:$W$41,0)),1)</f>
        <v>1</v>
      </c>
      <c r="L2451" s="14">
        <f>IF(JCIMS!L2451&gt;=0,JCIMS!L2451/INDEX(CIMS!L$4:L$41,MATCH("Generic Fuels"&amp;$E2451,CIMS!$W$4:$W$41,0)),1)</f>
        <v>1</v>
      </c>
      <c r="M2451" s="14">
        <f>IF(JCIMS!M2451&gt;=0,JCIMS!M2451/INDEX(CIMS!M$4:M$41,MATCH("Generic Fuels"&amp;$E2451,CIMS!$W$4:$W$41,0)),1)</f>
        <v>1</v>
      </c>
      <c r="N2451" s="14">
        <f>IF(JCIMS!N2451&gt;=0,JCIMS!N2451/INDEX(CIMS!N$4:N$41,MATCH("Generic Fuels"&amp;$E2451,CIMS!$W$4:$W$41,0)),1)</f>
        <v>1</v>
      </c>
      <c r="O2451" s="14">
        <f>IF(JCIMS!O2451&gt;=0,JCIMS!O2451/INDEX(CIMS!O$4:O$41,MATCH("Generic Fuels"&amp;$E2451,CIMS!$W$4:$W$41,0)),1)</f>
        <v>1</v>
      </c>
      <c r="P2451" s="14">
        <f>IF(JCIMS!P2451&gt;=0,JCIMS!P2451/INDEX(CIMS!P$4:P$41,MATCH("Generic Fuels"&amp;$E2451,CIMS!$W$4:$W$41,0)),1)</f>
        <v>1</v>
      </c>
      <c r="Q2451" s="14">
        <f>IF(JCIMS!Q2451&gt;=0,JCIMS!Q2451/INDEX(CIMS!Q$4:Q$41,MATCH("Generic Fuels"&amp;$E2451,CIMS!$W$4:$W$41,0)),1)</f>
        <v>1</v>
      </c>
      <c r="R2451" s="14">
        <f>IF(JCIMS!R2451&gt;=0,JCIMS!R2451/INDEX(CIMS!R$4:R$41,MATCH("Generic Fuels"&amp;$E2451,CIMS!$W$4:$W$41,0)),1)</f>
        <v>1</v>
      </c>
      <c r="S2451" s="14">
        <f>IF(JCIMS!S2451&gt;=0,JCIMS!S2451/INDEX(CIMS!S$4:S$41,MATCH("Generic Fuels"&amp;$E2451,CIMS!$W$4:$W$41,0)),1)</f>
        <v>1</v>
      </c>
      <c r="T2451" s="14">
        <f>IF(JCIMS!T2451&gt;=0,JCIMS!T2451/INDEX(CIMS!T$4:T$41,MATCH("Generic Fuels"&amp;$E2451,CIMS!$W$4:$W$41,0)),1)</f>
        <v>1</v>
      </c>
      <c r="V2451" t="str">
        <f t="shared" si="44"/>
        <v>SaskatchewanChemical ProductsDiesel</v>
      </c>
    </row>
    <row r="2452" spans="3:22" x14ac:dyDescent="0.25">
      <c r="C2452" s="6" t="s">
        <v>57</v>
      </c>
      <c r="D2452" s="6" t="s">
        <v>37</v>
      </c>
      <c r="E2452" t="s">
        <v>25</v>
      </c>
      <c r="F2452" s="6">
        <v>2005</v>
      </c>
      <c r="G2452" s="6" t="s">
        <v>14</v>
      </c>
      <c r="H2452" s="6" t="s">
        <v>15</v>
      </c>
      <c r="I2452" s="6" t="s">
        <v>16</v>
      </c>
      <c r="J2452" s="14">
        <f>IF(JCIMS!J2452&gt;=0,JCIMS!J2452/INDEX(CIMS!J$4:J$41,MATCH("Generic Fuels"&amp;$E2452,CIMS!$W$4:$W$41,0)),1)</f>
        <v>1</v>
      </c>
      <c r="K2452" s="14">
        <f>IF(JCIMS!K2452&gt;=0,JCIMS!K2452/INDEX(CIMS!K$4:K$41,MATCH("Generic Fuels"&amp;$E2452,CIMS!$W$4:$W$41,0)),1)</f>
        <v>1</v>
      </c>
      <c r="L2452" s="14">
        <f>IF(JCIMS!L2452&gt;=0,JCIMS!L2452/INDEX(CIMS!L$4:L$41,MATCH("Generic Fuels"&amp;$E2452,CIMS!$W$4:$W$41,0)),1)</f>
        <v>1</v>
      </c>
      <c r="M2452" s="14">
        <f>IF(JCIMS!M2452&gt;=0,JCIMS!M2452/INDEX(CIMS!M$4:M$41,MATCH("Generic Fuels"&amp;$E2452,CIMS!$W$4:$W$41,0)),1)</f>
        <v>1</v>
      </c>
      <c r="N2452" s="14">
        <f>IF(JCIMS!N2452&gt;=0,JCIMS!N2452/INDEX(CIMS!N$4:N$41,MATCH("Generic Fuels"&amp;$E2452,CIMS!$W$4:$W$41,0)),1)</f>
        <v>1</v>
      </c>
      <c r="O2452" s="14">
        <f>IF(JCIMS!O2452&gt;=0,JCIMS!O2452/INDEX(CIMS!O$4:O$41,MATCH("Generic Fuels"&amp;$E2452,CIMS!$W$4:$W$41,0)),1)</f>
        <v>1</v>
      </c>
      <c r="P2452" s="14">
        <f>IF(JCIMS!P2452&gt;=0,JCIMS!P2452/INDEX(CIMS!P$4:P$41,MATCH("Generic Fuels"&amp;$E2452,CIMS!$W$4:$W$41,0)),1)</f>
        <v>1</v>
      </c>
      <c r="Q2452" s="14">
        <f>IF(JCIMS!Q2452&gt;=0,JCIMS!Q2452/INDEX(CIMS!Q$4:Q$41,MATCH("Generic Fuels"&amp;$E2452,CIMS!$W$4:$W$41,0)),1)</f>
        <v>1</v>
      </c>
      <c r="R2452" s="14">
        <f>IF(JCIMS!R2452&gt;=0,JCIMS!R2452/INDEX(CIMS!R$4:R$41,MATCH("Generic Fuels"&amp;$E2452,CIMS!$W$4:$W$41,0)),1)</f>
        <v>1</v>
      </c>
      <c r="S2452" s="14">
        <f>IF(JCIMS!S2452&gt;=0,JCIMS!S2452/INDEX(CIMS!S$4:S$41,MATCH("Generic Fuels"&amp;$E2452,CIMS!$W$4:$W$41,0)),1)</f>
        <v>1</v>
      </c>
      <c r="T2452" s="14">
        <f>IF(JCIMS!T2452&gt;=0,JCIMS!T2452/INDEX(CIMS!T$4:T$41,MATCH("Generic Fuels"&amp;$E2452,CIMS!$W$4:$W$41,0)),1)</f>
        <v>1</v>
      </c>
      <c r="V2452" t="str">
        <f t="shared" si="44"/>
        <v>SaskatchewanChemical ProductsGasoline</v>
      </c>
    </row>
    <row r="2453" spans="3:22" x14ac:dyDescent="0.25">
      <c r="C2453" s="6" t="s">
        <v>57</v>
      </c>
      <c r="D2453" s="6" t="s">
        <v>37</v>
      </c>
      <c r="E2453" t="s">
        <v>26</v>
      </c>
      <c r="F2453" s="6">
        <v>2005</v>
      </c>
      <c r="G2453" s="6" t="s">
        <v>14</v>
      </c>
      <c r="H2453" s="6" t="s">
        <v>15</v>
      </c>
      <c r="I2453" s="6" t="s">
        <v>16</v>
      </c>
      <c r="J2453" s="14">
        <f>IF(JCIMS!J2453&gt;=0,JCIMS!J2453/INDEX(CIMS!J$4:J$41,MATCH("Generic Fuels"&amp;$E2453,CIMS!$W$4:$W$41,0)),1)</f>
        <v>0.30553101011528505</v>
      </c>
      <c r="K2453" s="14">
        <f>IF(JCIMS!K2453&gt;=0,JCIMS!K2453/INDEX(CIMS!K$4:K$41,MATCH("Generic Fuels"&amp;$E2453,CIMS!$W$4:$W$41,0)),1)</f>
        <v>0.39209782987385311</v>
      </c>
      <c r="L2453" s="14">
        <f>IF(JCIMS!L2453&gt;=0,JCIMS!L2453/INDEX(CIMS!L$4:L$41,MATCH("Generic Fuels"&amp;$E2453,CIMS!$W$4:$W$41,0)),1)</f>
        <v>0.69300988648821216</v>
      </c>
      <c r="M2453" s="14">
        <f>IF(JCIMS!M2453&gt;=0,JCIMS!M2453/INDEX(CIMS!M$4:M$41,MATCH("Generic Fuels"&amp;$E2453,CIMS!$W$4:$W$41,0)),1)</f>
        <v>0.68320422382580237</v>
      </c>
      <c r="N2453" s="14">
        <f>IF(JCIMS!N2453&gt;=0,JCIMS!N2453/INDEX(CIMS!N$4:N$41,MATCH("Generic Fuels"&amp;$E2453,CIMS!$W$4:$W$41,0)),1)</f>
        <v>0.83908789352027269</v>
      </c>
      <c r="O2453" s="14">
        <f>IF(JCIMS!O2453&gt;=0,JCIMS!O2453/INDEX(CIMS!O$4:O$41,MATCH("Generic Fuels"&amp;$E2453,CIMS!$W$4:$W$41,0)),1)</f>
        <v>0.93321376203586048</v>
      </c>
      <c r="P2453" s="14">
        <f>IF(JCIMS!P2453&gt;=0,JCIMS!P2453/INDEX(CIMS!P$4:P$41,MATCH("Generic Fuels"&amp;$E2453,CIMS!$W$4:$W$41,0)),1)</f>
        <v>1.0035861596260396</v>
      </c>
      <c r="Q2453" s="14">
        <f>IF(JCIMS!Q2453&gt;=0,JCIMS!Q2453/INDEX(CIMS!Q$4:Q$41,MATCH("Generic Fuels"&amp;$E2453,CIMS!$W$4:$W$41,0)),1)</f>
        <v>1.0793210507397735</v>
      </c>
      <c r="R2453" s="14">
        <f>IF(JCIMS!R2453&gt;=0,JCIMS!R2453/INDEX(CIMS!R$4:R$41,MATCH("Generic Fuels"&amp;$E2453,CIMS!$W$4:$W$41,0)),1)</f>
        <v>1.1369870564862576</v>
      </c>
      <c r="S2453" s="14">
        <f>IF(JCIMS!S2453&gt;=0,JCIMS!S2453/INDEX(CIMS!S$4:S$41,MATCH("Generic Fuels"&amp;$E2453,CIMS!$W$4:$W$41,0)),1)</f>
        <v>1.1439649553888809</v>
      </c>
      <c r="T2453" s="14">
        <f>IF(JCIMS!T2453&gt;=0,JCIMS!T2453/INDEX(CIMS!T$4:T$41,MATCH("Generic Fuels"&amp;$E2453,CIMS!$W$4:$W$41,0)),1)</f>
        <v>1.1577577370943368</v>
      </c>
      <c r="V2453" t="str">
        <f t="shared" si="44"/>
        <v>SaskatchewanChemical ProductsFuel Oil</v>
      </c>
    </row>
    <row r="2454" spans="3:22" x14ac:dyDescent="0.25">
      <c r="C2454" s="6" t="s">
        <v>57</v>
      </c>
      <c r="D2454" s="6" t="s">
        <v>37</v>
      </c>
      <c r="E2454" t="s">
        <v>27</v>
      </c>
      <c r="F2454" s="6">
        <v>2005</v>
      </c>
      <c r="G2454" s="6" t="s">
        <v>14</v>
      </c>
      <c r="H2454" s="6" t="s">
        <v>15</v>
      </c>
      <c r="I2454" s="6" t="s">
        <v>16</v>
      </c>
      <c r="J2454" s="14">
        <f>IF(JCIMS!J2454&gt;=0,JCIMS!J2454/INDEX(CIMS!J$4:J$41,MATCH("Generic Fuels"&amp;$E2454,CIMS!$W$4:$W$41,0)),1)</f>
        <v>1</v>
      </c>
      <c r="K2454" s="14">
        <f>IF(JCIMS!K2454&gt;=0,JCIMS!K2454/INDEX(CIMS!K$4:K$41,MATCH("Generic Fuels"&amp;$E2454,CIMS!$W$4:$W$41,0)),1)</f>
        <v>1</v>
      </c>
      <c r="L2454" s="14">
        <f>IF(JCIMS!L2454&gt;=0,JCIMS!L2454/INDEX(CIMS!L$4:L$41,MATCH("Generic Fuels"&amp;$E2454,CIMS!$W$4:$W$41,0)),1)</f>
        <v>1</v>
      </c>
      <c r="M2454" s="14">
        <f>IF(JCIMS!M2454&gt;=0,JCIMS!M2454/INDEX(CIMS!M$4:M$41,MATCH("Generic Fuels"&amp;$E2454,CIMS!$W$4:$W$41,0)),1)</f>
        <v>1</v>
      </c>
      <c r="N2454" s="14">
        <f>IF(JCIMS!N2454&gt;=0,JCIMS!N2454/INDEX(CIMS!N$4:N$41,MATCH("Generic Fuels"&amp;$E2454,CIMS!$W$4:$W$41,0)),1)</f>
        <v>1</v>
      </c>
      <c r="O2454" s="14">
        <f>IF(JCIMS!O2454&gt;=0,JCIMS!O2454/INDEX(CIMS!O$4:O$41,MATCH("Generic Fuels"&amp;$E2454,CIMS!$W$4:$W$41,0)),1)</f>
        <v>1</v>
      </c>
      <c r="P2454" s="14">
        <f>IF(JCIMS!P2454&gt;=0,JCIMS!P2454/INDEX(CIMS!P$4:P$41,MATCH("Generic Fuels"&amp;$E2454,CIMS!$W$4:$W$41,0)),1)</f>
        <v>1</v>
      </c>
      <c r="Q2454" s="14">
        <f>IF(JCIMS!Q2454&gt;=0,JCIMS!Q2454/INDEX(CIMS!Q$4:Q$41,MATCH("Generic Fuels"&amp;$E2454,CIMS!$W$4:$W$41,0)),1)</f>
        <v>1</v>
      </c>
      <c r="R2454" s="14">
        <f>IF(JCIMS!R2454&gt;=0,JCIMS!R2454/INDEX(CIMS!R$4:R$41,MATCH("Generic Fuels"&amp;$E2454,CIMS!$W$4:$W$41,0)),1)</f>
        <v>1</v>
      </c>
      <c r="S2454" s="14">
        <f>IF(JCIMS!S2454&gt;=0,JCIMS!S2454/INDEX(CIMS!S$4:S$41,MATCH("Generic Fuels"&amp;$E2454,CIMS!$W$4:$W$41,0)),1)</f>
        <v>1</v>
      </c>
      <c r="T2454" s="14">
        <f>IF(JCIMS!T2454&gt;=0,JCIMS!T2454/INDEX(CIMS!T$4:T$41,MATCH("Generic Fuels"&amp;$E2454,CIMS!$W$4:$W$41,0)),1)</f>
        <v>1</v>
      </c>
      <c r="V2454" t="str">
        <f t="shared" si="44"/>
        <v>SaskatchewanChemical ProductsHydrogen</v>
      </c>
    </row>
    <row r="2455" spans="3:22" x14ac:dyDescent="0.25">
      <c r="C2455" s="6" t="s">
        <v>57</v>
      </c>
      <c r="D2455" s="6" t="s">
        <v>37</v>
      </c>
      <c r="E2455" t="s">
        <v>28</v>
      </c>
      <c r="F2455" s="6">
        <v>2005</v>
      </c>
      <c r="G2455" s="6" t="s">
        <v>14</v>
      </c>
      <c r="H2455" s="6" t="s">
        <v>15</v>
      </c>
      <c r="I2455" s="6" t="s">
        <v>16</v>
      </c>
      <c r="J2455" s="14">
        <f>IF(JCIMS!J2455&gt;=0,JCIMS!J2455/INDEX(CIMS!J$4:J$41,MATCH("Generic Fuels"&amp;$E2455,CIMS!$W$4:$W$41,0)),1)</f>
        <v>1</v>
      </c>
      <c r="K2455" s="14">
        <f>IF(JCIMS!K2455&gt;=0,JCIMS!K2455/INDEX(CIMS!K$4:K$41,MATCH("Generic Fuels"&amp;$E2455,CIMS!$W$4:$W$41,0)),1)</f>
        <v>1</v>
      </c>
      <c r="L2455" s="14">
        <f>IF(JCIMS!L2455&gt;=0,JCIMS!L2455/INDEX(CIMS!L$4:L$41,MATCH("Generic Fuels"&amp;$E2455,CIMS!$W$4:$W$41,0)),1)</f>
        <v>1</v>
      </c>
      <c r="M2455" s="14">
        <f>IF(JCIMS!M2455&gt;=0,JCIMS!M2455/INDEX(CIMS!M$4:M$41,MATCH("Generic Fuels"&amp;$E2455,CIMS!$W$4:$W$41,0)),1)</f>
        <v>1</v>
      </c>
      <c r="N2455" s="14">
        <f>IF(JCIMS!N2455&gt;=0,JCIMS!N2455/INDEX(CIMS!N$4:N$41,MATCH("Generic Fuels"&amp;$E2455,CIMS!$W$4:$W$41,0)),1)</f>
        <v>1</v>
      </c>
      <c r="O2455" s="14">
        <f>IF(JCIMS!O2455&gt;=0,JCIMS!O2455/INDEX(CIMS!O$4:O$41,MATCH("Generic Fuels"&amp;$E2455,CIMS!$W$4:$W$41,0)),1)</f>
        <v>1</v>
      </c>
      <c r="P2455" s="14">
        <f>IF(JCIMS!P2455&gt;=0,JCIMS!P2455/INDEX(CIMS!P$4:P$41,MATCH("Generic Fuels"&amp;$E2455,CIMS!$W$4:$W$41,0)),1)</f>
        <v>1</v>
      </c>
      <c r="Q2455" s="14">
        <f>IF(JCIMS!Q2455&gt;=0,JCIMS!Q2455/INDEX(CIMS!Q$4:Q$41,MATCH("Generic Fuels"&amp;$E2455,CIMS!$W$4:$W$41,0)),1)</f>
        <v>1</v>
      </c>
      <c r="R2455" s="14">
        <f>IF(JCIMS!R2455&gt;=0,JCIMS!R2455/INDEX(CIMS!R$4:R$41,MATCH("Generic Fuels"&amp;$E2455,CIMS!$W$4:$W$41,0)),1)</f>
        <v>1</v>
      </c>
      <c r="S2455" s="14">
        <f>IF(JCIMS!S2455&gt;=0,JCIMS!S2455/INDEX(CIMS!S$4:S$41,MATCH("Generic Fuels"&amp;$E2455,CIMS!$W$4:$W$41,0)),1)</f>
        <v>1</v>
      </c>
      <c r="T2455" s="14">
        <f>IF(JCIMS!T2455&gt;=0,JCIMS!T2455/INDEX(CIMS!T$4:T$41,MATCH("Generic Fuels"&amp;$E2455,CIMS!$W$4:$W$41,0)),1)</f>
        <v>1</v>
      </c>
      <c r="V2455" t="str">
        <f t="shared" si="44"/>
        <v>SaskatchewanChemical ProductsBiogas</v>
      </c>
    </row>
    <row r="2456" spans="3:22" x14ac:dyDescent="0.25">
      <c r="C2456" s="6" t="s">
        <v>57</v>
      </c>
      <c r="D2456" s="6" t="s">
        <v>37</v>
      </c>
      <c r="E2456" t="s">
        <v>29</v>
      </c>
      <c r="F2456" s="6">
        <v>2005</v>
      </c>
      <c r="G2456" s="6" t="s">
        <v>14</v>
      </c>
      <c r="H2456" s="6" t="s">
        <v>15</v>
      </c>
      <c r="I2456" s="6" t="s">
        <v>16</v>
      </c>
      <c r="J2456" s="14">
        <f>IF(JCIMS!J2456&gt;=0,JCIMS!J2456/INDEX(CIMS!J$4:J$41,MATCH("Generic Fuels"&amp;$E2456,CIMS!$W$4:$W$41,0)),1)</f>
        <v>1</v>
      </c>
      <c r="K2456" s="14">
        <f>IF(JCIMS!K2456&gt;=0,JCIMS!K2456/INDEX(CIMS!K$4:K$41,MATCH("Generic Fuels"&amp;$E2456,CIMS!$W$4:$W$41,0)),1)</f>
        <v>1</v>
      </c>
      <c r="L2456" s="14">
        <f>IF(JCIMS!L2456&gt;=0,JCIMS!L2456/INDEX(CIMS!L$4:L$41,MATCH("Generic Fuels"&amp;$E2456,CIMS!$W$4:$W$41,0)),1)</f>
        <v>1</v>
      </c>
      <c r="M2456" s="14">
        <f>IF(JCIMS!M2456&gt;=0,JCIMS!M2456/INDEX(CIMS!M$4:M$41,MATCH("Generic Fuels"&amp;$E2456,CIMS!$W$4:$W$41,0)),1)</f>
        <v>1</v>
      </c>
      <c r="N2456" s="14">
        <f>IF(JCIMS!N2456&gt;=0,JCIMS!N2456/INDEX(CIMS!N$4:N$41,MATCH("Generic Fuels"&amp;$E2456,CIMS!$W$4:$W$41,0)),1)</f>
        <v>1</v>
      </c>
      <c r="O2456" s="14">
        <f>IF(JCIMS!O2456&gt;=0,JCIMS!O2456/INDEX(CIMS!O$4:O$41,MATCH("Generic Fuels"&amp;$E2456,CIMS!$W$4:$W$41,0)),1)</f>
        <v>1</v>
      </c>
      <c r="P2456" s="14">
        <f>IF(JCIMS!P2456&gt;=0,JCIMS!P2456/INDEX(CIMS!P$4:P$41,MATCH("Generic Fuels"&amp;$E2456,CIMS!$W$4:$W$41,0)),1)</f>
        <v>1</v>
      </c>
      <c r="Q2456" s="14">
        <f>IF(JCIMS!Q2456&gt;=0,JCIMS!Q2456/INDEX(CIMS!Q$4:Q$41,MATCH("Generic Fuels"&amp;$E2456,CIMS!$W$4:$W$41,0)),1)</f>
        <v>1</v>
      </c>
      <c r="R2456" s="14">
        <f>IF(JCIMS!R2456&gt;=0,JCIMS!R2456/INDEX(CIMS!R$4:R$41,MATCH("Generic Fuels"&amp;$E2456,CIMS!$W$4:$W$41,0)),1)</f>
        <v>1</v>
      </c>
      <c r="S2456" s="14">
        <f>IF(JCIMS!S2456&gt;=0,JCIMS!S2456/INDEX(CIMS!S$4:S$41,MATCH("Generic Fuels"&amp;$E2456,CIMS!$W$4:$W$41,0)),1)</f>
        <v>1</v>
      </c>
      <c r="T2456" s="14">
        <f>IF(JCIMS!T2456&gt;=0,JCIMS!T2456/INDEX(CIMS!T$4:T$41,MATCH("Generic Fuels"&amp;$E2456,CIMS!$W$4:$W$41,0)),1)</f>
        <v>1</v>
      </c>
      <c r="V2456" t="str">
        <f t="shared" si="44"/>
        <v>SaskatchewanChemical ProductsLPG</v>
      </c>
    </row>
    <row r="2457" spans="3:22" x14ac:dyDescent="0.25">
      <c r="C2457" s="6" t="s">
        <v>57</v>
      </c>
      <c r="D2457" s="6" t="s">
        <v>37</v>
      </c>
      <c r="E2457" t="s">
        <v>30</v>
      </c>
      <c r="F2457" s="6">
        <v>2005</v>
      </c>
      <c r="G2457" s="6" t="s">
        <v>14</v>
      </c>
      <c r="H2457" s="6" t="s">
        <v>15</v>
      </c>
      <c r="I2457" s="6" t="s">
        <v>16</v>
      </c>
      <c r="J2457" s="14">
        <f>IF(JCIMS!J2457&gt;=0,JCIMS!J2457/INDEX(CIMS!J$4:J$41,MATCH("Generic Fuels"&amp;$E2457,CIMS!$W$4:$W$41,0)),1)</f>
        <v>1.1590709344556169</v>
      </c>
      <c r="K2457" s="14">
        <f>IF(JCIMS!K2457&gt;=0,JCIMS!K2457/INDEX(CIMS!K$4:K$41,MATCH("Generic Fuels"&amp;$E2457,CIMS!$W$4:$W$41,0)),1)</f>
        <v>0.84609793767602337</v>
      </c>
      <c r="L2457" s="14">
        <f>IF(JCIMS!L2457&gt;=0,JCIMS!L2457/INDEX(CIMS!L$4:L$41,MATCH("Generic Fuels"&amp;$E2457,CIMS!$W$4:$W$41,0)),1)</f>
        <v>0.8169264084507043</v>
      </c>
      <c r="M2457" s="14">
        <f>IF(JCIMS!M2457&gt;=0,JCIMS!M2457/INDEX(CIMS!M$4:M$41,MATCH("Generic Fuels"&amp;$E2457,CIMS!$W$4:$W$41,0)),1)</f>
        <v>0.43694289095736971</v>
      </c>
      <c r="N2457" s="14">
        <f>IF(JCIMS!N2457&gt;=0,JCIMS!N2457/INDEX(CIMS!N$4:N$41,MATCH("Generic Fuels"&amp;$E2457,CIMS!$W$4:$W$41,0)),1)</f>
        <v>1.9168185634702848</v>
      </c>
      <c r="O2457" s="14">
        <f>IF(JCIMS!O2457&gt;=0,JCIMS!O2457/INDEX(CIMS!O$4:O$41,MATCH("Generic Fuels"&amp;$E2457,CIMS!$W$4:$W$41,0)),1)</f>
        <v>2.0010587982396033</v>
      </c>
      <c r="P2457" s="14">
        <f>IF(JCIMS!P2457&gt;=0,JCIMS!P2457/INDEX(CIMS!P$4:P$41,MATCH("Generic Fuels"&amp;$E2457,CIMS!$W$4:$W$41,0)),1)</f>
        <v>2.1719783377385484</v>
      </c>
      <c r="Q2457" s="14">
        <f>IF(JCIMS!Q2457&gt;=0,JCIMS!Q2457/INDEX(CIMS!Q$4:Q$41,MATCH("Generic Fuels"&amp;$E2457,CIMS!$W$4:$W$41,0)),1)</f>
        <v>2.0361259603492736</v>
      </c>
      <c r="R2457" s="14">
        <f>IF(JCIMS!R2457&gt;=0,JCIMS!R2457/INDEX(CIMS!R$4:R$41,MATCH("Generic Fuels"&amp;$E2457,CIMS!$W$4:$W$41,0)),1)</f>
        <v>1.7908185998474688</v>
      </c>
      <c r="S2457" s="14">
        <f>IF(JCIMS!S2457&gt;=0,JCIMS!S2457/INDEX(CIMS!S$4:S$41,MATCH("Generic Fuels"&amp;$E2457,CIMS!$W$4:$W$41,0)),1)</f>
        <v>1.5250434012835337</v>
      </c>
      <c r="T2457" s="14">
        <f>IF(JCIMS!T2457&gt;=0,JCIMS!T2457/INDEX(CIMS!T$4:T$41,MATCH("Generic Fuels"&amp;$E2457,CIMS!$W$4:$W$41,0)),1)</f>
        <v>1.352938189853417</v>
      </c>
      <c r="V2457" t="str">
        <f t="shared" si="44"/>
        <v>SaskatchewanChemical ProductsNatural Gas</v>
      </c>
    </row>
    <row r="2458" spans="3:22" x14ac:dyDescent="0.25">
      <c r="C2458" s="6" t="s">
        <v>57</v>
      </c>
      <c r="D2458" s="6" t="s">
        <v>37</v>
      </c>
      <c r="E2458" t="s">
        <v>31</v>
      </c>
      <c r="F2458" s="6">
        <v>2005</v>
      </c>
      <c r="G2458" s="6" t="s">
        <v>14</v>
      </c>
      <c r="H2458" s="6" t="s">
        <v>15</v>
      </c>
      <c r="I2458" s="6" t="s">
        <v>16</v>
      </c>
      <c r="J2458" s="14">
        <f>IF(JCIMS!J2458&gt;=0,JCIMS!J2458/INDEX(CIMS!J$4:J$41,MATCH("Generic Fuels"&amp;$E2458,CIMS!$W$4:$W$41,0)),1)</f>
        <v>1</v>
      </c>
      <c r="K2458" s="14">
        <f>IF(JCIMS!K2458&gt;=0,JCIMS!K2458/INDEX(CIMS!K$4:K$41,MATCH("Generic Fuels"&amp;$E2458,CIMS!$W$4:$W$41,0)),1)</f>
        <v>1</v>
      </c>
      <c r="L2458" s="14">
        <f>IF(JCIMS!L2458&gt;=0,JCIMS!L2458/INDEX(CIMS!L$4:L$41,MATCH("Generic Fuels"&amp;$E2458,CIMS!$W$4:$W$41,0)),1)</f>
        <v>1</v>
      </c>
      <c r="M2458" s="14">
        <f>IF(JCIMS!M2458&gt;=0,JCIMS!M2458/INDEX(CIMS!M$4:M$41,MATCH("Generic Fuels"&amp;$E2458,CIMS!$W$4:$W$41,0)),1)</f>
        <v>1</v>
      </c>
      <c r="N2458" s="14">
        <f>IF(JCIMS!N2458&gt;=0,JCIMS!N2458/INDEX(CIMS!N$4:N$41,MATCH("Generic Fuels"&amp;$E2458,CIMS!$W$4:$W$41,0)),1)</f>
        <v>1</v>
      </c>
      <c r="O2458" s="14">
        <f>IF(JCIMS!O2458&gt;=0,JCIMS!O2458/INDEX(CIMS!O$4:O$41,MATCH("Generic Fuels"&amp;$E2458,CIMS!$W$4:$W$41,0)),1)</f>
        <v>1</v>
      </c>
      <c r="P2458" s="14">
        <f>IF(JCIMS!P2458&gt;=0,JCIMS!P2458/INDEX(CIMS!P$4:P$41,MATCH("Generic Fuels"&amp;$E2458,CIMS!$W$4:$W$41,0)),1)</f>
        <v>1</v>
      </c>
      <c r="Q2458" s="14">
        <f>IF(JCIMS!Q2458&gt;=0,JCIMS!Q2458/INDEX(CIMS!Q$4:Q$41,MATCH("Generic Fuels"&amp;$E2458,CIMS!$W$4:$W$41,0)),1)</f>
        <v>1</v>
      </c>
      <c r="R2458" s="14">
        <f>IF(JCIMS!R2458&gt;=0,JCIMS!R2458/INDEX(CIMS!R$4:R$41,MATCH("Generic Fuels"&amp;$E2458,CIMS!$W$4:$W$41,0)),1)</f>
        <v>1</v>
      </c>
      <c r="S2458" s="14">
        <f>IF(JCIMS!S2458&gt;=0,JCIMS!S2458/INDEX(CIMS!S$4:S$41,MATCH("Generic Fuels"&amp;$E2458,CIMS!$W$4:$W$41,0)),1)</f>
        <v>1</v>
      </c>
      <c r="T2458" s="14">
        <f>IF(JCIMS!T2458&gt;=0,JCIMS!T2458/INDEX(CIMS!T$4:T$41,MATCH("Generic Fuels"&amp;$E2458,CIMS!$W$4:$W$41,0)),1)</f>
        <v>1</v>
      </c>
      <c r="V2458" t="str">
        <f t="shared" si="44"/>
        <v>SaskatchewanChemical ProductsPetroleum Coke</v>
      </c>
    </row>
    <row r="2459" spans="3:22" x14ac:dyDescent="0.25">
      <c r="C2459" s="6" t="s">
        <v>57</v>
      </c>
      <c r="D2459" s="6" t="s">
        <v>37</v>
      </c>
      <c r="E2459" t="s">
        <v>32</v>
      </c>
      <c r="F2459" s="6">
        <v>2005</v>
      </c>
      <c r="G2459" s="6" t="s">
        <v>14</v>
      </c>
      <c r="H2459" s="6" t="s">
        <v>15</v>
      </c>
      <c r="I2459" s="6" t="s">
        <v>16</v>
      </c>
      <c r="J2459" s="14">
        <f>IF(JCIMS!J2459&gt;=0,JCIMS!J2459/INDEX(CIMS!J$4:J$41,MATCH("Generic Fuels"&amp;$E2459,CIMS!$W$4:$W$41,0)),1)</f>
        <v>1</v>
      </c>
      <c r="K2459" s="14">
        <f>IF(JCIMS!K2459&gt;=0,JCIMS!K2459/INDEX(CIMS!K$4:K$41,MATCH("Generic Fuels"&amp;$E2459,CIMS!$W$4:$W$41,0)),1)</f>
        <v>1</v>
      </c>
      <c r="L2459" s="14">
        <f>IF(JCIMS!L2459&gt;=0,JCIMS!L2459/INDEX(CIMS!L$4:L$41,MATCH("Generic Fuels"&amp;$E2459,CIMS!$W$4:$W$41,0)),1)</f>
        <v>1</v>
      </c>
      <c r="M2459" s="14">
        <f>IF(JCIMS!M2459&gt;=0,JCIMS!M2459/INDEX(CIMS!M$4:M$41,MATCH("Generic Fuels"&amp;$E2459,CIMS!$W$4:$W$41,0)),1)</f>
        <v>1</v>
      </c>
      <c r="N2459" s="14">
        <f>IF(JCIMS!N2459&gt;=0,JCIMS!N2459/INDEX(CIMS!N$4:N$41,MATCH("Generic Fuels"&amp;$E2459,CIMS!$W$4:$W$41,0)),1)</f>
        <v>1</v>
      </c>
      <c r="O2459" s="14">
        <f>IF(JCIMS!O2459&gt;=0,JCIMS!O2459/INDEX(CIMS!O$4:O$41,MATCH("Generic Fuels"&amp;$E2459,CIMS!$W$4:$W$41,0)),1)</f>
        <v>1</v>
      </c>
      <c r="P2459" s="14">
        <f>IF(JCIMS!P2459&gt;=0,JCIMS!P2459/INDEX(CIMS!P$4:P$41,MATCH("Generic Fuels"&amp;$E2459,CIMS!$W$4:$W$41,0)),1)</f>
        <v>1</v>
      </c>
      <c r="Q2459" s="14">
        <f>IF(JCIMS!Q2459&gt;=0,JCIMS!Q2459/INDEX(CIMS!Q$4:Q$41,MATCH("Generic Fuels"&amp;$E2459,CIMS!$W$4:$W$41,0)),1)</f>
        <v>1</v>
      </c>
      <c r="R2459" s="14">
        <f>IF(JCIMS!R2459&gt;=0,JCIMS!R2459/INDEX(CIMS!R$4:R$41,MATCH("Generic Fuels"&amp;$E2459,CIMS!$W$4:$W$41,0)),1)</f>
        <v>1</v>
      </c>
      <c r="S2459" s="14">
        <f>IF(JCIMS!S2459&gt;=0,JCIMS!S2459/INDEX(CIMS!S$4:S$41,MATCH("Generic Fuels"&amp;$E2459,CIMS!$W$4:$W$41,0)),1)</f>
        <v>1</v>
      </c>
      <c r="T2459" s="14">
        <f>IF(JCIMS!T2459&gt;=0,JCIMS!T2459/INDEX(CIMS!T$4:T$41,MATCH("Generic Fuels"&amp;$E2459,CIMS!$W$4:$W$41,0)),1)</f>
        <v>1</v>
      </c>
      <c r="V2459" t="str">
        <f t="shared" si="44"/>
        <v>SaskatchewanChemical ProductsPropane</v>
      </c>
    </row>
    <row r="2460" spans="3:22" x14ac:dyDescent="0.25">
      <c r="C2460" s="6" t="s">
        <v>57</v>
      </c>
      <c r="D2460" s="6" t="s">
        <v>37</v>
      </c>
      <c r="E2460" t="s">
        <v>33</v>
      </c>
      <c r="F2460" s="6">
        <v>2005</v>
      </c>
      <c r="G2460" s="6" t="s">
        <v>14</v>
      </c>
      <c r="H2460" s="6" t="s">
        <v>15</v>
      </c>
      <c r="I2460" s="6" t="s">
        <v>16</v>
      </c>
      <c r="J2460" s="14">
        <f>IF(JCIMS!J2460&gt;=0,JCIMS!J2460/INDEX(CIMS!J$4:J$41,MATCH("Generic Fuels"&amp;$E2460,CIMS!$W$4:$W$41,0)),1)</f>
        <v>1</v>
      </c>
      <c r="K2460" s="14">
        <f>IF(JCIMS!K2460&gt;=0,JCIMS!K2460/INDEX(CIMS!K$4:K$41,MATCH("Generic Fuels"&amp;$E2460,CIMS!$W$4:$W$41,0)),1)</f>
        <v>1</v>
      </c>
      <c r="L2460" s="14">
        <f>IF(JCIMS!L2460&gt;=0,JCIMS!L2460/INDEX(CIMS!L$4:L$41,MATCH("Generic Fuels"&amp;$E2460,CIMS!$W$4:$W$41,0)),1)</f>
        <v>1</v>
      </c>
      <c r="M2460" s="14">
        <f>IF(JCIMS!M2460&gt;=0,JCIMS!M2460/INDEX(CIMS!M$4:M$41,MATCH("Generic Fuels"&amp;$E2460,CIMS!$W$4:$W$41,0)),1)</f>
        <v>1</v>
      </c>
      <c r="N2460" s="14">
        <f>IF(JCIMS!N2460&gt;=0,JCIMS!N2460/INDEX(CIMS!N$4:N$41,MATCH("Generic Fuels"&amp;$E2460,CIMS!$W$4:$W$41,0)),1)</f>
        <v>1</v>
      </c>
      <c r="O2460" s="14">
        <f>IF(JCIMS!O2460&gt;=0,JCIMS!O2460/INDEX(CIMS!O$4:O$41,MATCH("Generic Fuels"&amp;$E2460,CIMS!$W$4:$W$41,0)),1)</f>
        <v>1</v>
      </c>
      <c r="P2460" s="14">
        <f>IF(JCIMS!P2460&gt;=0,JCIMS!P2460/INDEX(CIMS!P$4:P$41,MATCH("Generic Fuels"&amp;$E2460,CIMS!$W$4:$W$41,0)),1)</f>
        <v>1</v>
      </c>
      <c r="Q2460" s="14">
        <f>IF(JCIMS!Q2460&gt;=0,JCIMS!Q2460/INDEX(CIMS!Q$4:Q$41,MATCH("Generic Fuels"&amp;$E2460,CIMS!$W$4:$W$41,0)),1)</f>
        <v>1</v>
      </c>
      <c r="R2460" s="14">
        <f>IF(JCIMS!R2460&gt;=0,JCIMS!R2460/INDEX(CIMS!R$4:R$41,MATCH("Generic Fuels"&amp;$E2460,CIMS!$W$4:$W$41,0)),1)</f>
        <v>1</v>
      </c>
      <c r="S2460" s="14">
        <f>IF(JCIMS!S2460&gt;=0,JCIMS!S2460/INDEX(CIMS!S$4:S$41,MATCH("Generic Fuels"&amp;$E2460,CIMS!$W$4:$W$41,0)),1)</f>
        <v>1</v>
      </c>
      <c r="T2460" s="14">
        <f>IF(JCIMS!T2460&gt;=0,JCIMS!T2460/INDEX(CIMS!T$4:T$41,MATCH("Generic Fuels"&amp;$E2460,CIMS!$W$4:$W$41,0)),1)</f>
        <v>1</v>
      </c>
      <c r="V2460" t="str">
        <f t="shared" si="44"/>
        <v>SaskatchewanChemical ProductsRefinery Fuel Gas</v>
      </c>
    </row>
    <row r="2461" spans="3:22" x14ac:dyDescent="0.25">
      <c r="C2461" s="6" t="s">
        <v>57</v>
      </c>
      <c r="D2461" s="6" t="s">
        <v>37</v>
      </c>
      <c r="E2461" t="s">
        <v>34</v>
      </c>
      <c r="F2461" s="6">
        <v>2005</v>
      </c>
      <c r="G2461" s="6" t="s">
        <v>14</v>
      </c>
      <c r="H2461" s="6" t="s">
        <v>15</v>
      </c>
      <c r="I2461" s="6" t="s">
        <v>16</v>
      </c>
      <c r="J2461" s="14">
        <f>IF(JCIMS!J2461&gt;=0,JCIMS!J2461/INDEX(CIMS!J$4:J$41,MATCH("Generic Fuels"&amp;$E2461,CIMS!$W$4:$W$41,0)),1)</f>
        <v>1</v>
      </c>
      <c r="K2461" s="14">
        <f>IF(JCIMS!K2461&gt;=0,JCIMS!K2461/INDEX(CIMS!K$4:K$41,MATCH("Generic Fuels"&amp;$E2461,CIMS!$W$4:$W$41,0)),1)</f>
        <v>1</v>
      </c>
      <c r="L2461" s="14">
        <f>IF(JCIMS!L2461&gt;=0,JCIMS!L2461/INDEX(CIMS!L$4:L$41,MATCH("Generic Fuels"&amp;$E2461,CIMS!$W$4:$W$41,0)),1)</f>
        <v>1</v>
      </c>
      <c r="M2461" s="14">
        <f>IF(JCIMS!M2461&gt;=0,JCIMS!M2461/INDEX(CIMS!M$4:M$41,MATCH("Generic Fuels"&amp;$E2461,CIMS!$W$4:$W$41,0)),1)</f>
        <v>1</v>
      </c>
      <c r="N2461" s="14">
        <f>IF(JCIMS!N2461&gt;=0,JCIMS!N2461/INDEX(CIMS!N$4:N$41,MATCH("Generic Fuels"&amp;$E2461,CIMS!$W$4:$W$41,0)),1)</f>
        <v>1</v>
      </c>
      <c r="O2461" s="14">
        <f>IF(JCIMS!O2461&gt;=0,JCIMS!O2461/INDEX(CIMS!O$4:O$41,MATCH("Generic Fuels"&amp;$E2461,CIMS!$W$4:$W$41,0)),1)</f>
        <v>1</v>
      </c>
      <c r="P2461" s="14">
        <f>IF(JCIMS!P2461&gt;=0,JCIMS!P2461/INDEX(CIMS!P$4:P$41,MATCH("Generic Fuels"&amp;$E2461,CIMS!$W$4:$W$41,0)),1)</f>
        <v>1</v>
      </c>
      <c r="Q2461" s="14">
        <f>IF(JCIMS!Q2461&gt;=0,JCIMS!Q2461/INDEX(CIMS!Q$4:Q$41,MATCH("Generic Fuels"&amp;$E2461,CIMS!$W$4:$W$41,0)),1)</f>
        <v>1</v>
      </c>
      <c r="R2461" s="14">
        <f>IF(JCIMS!R2461&gt;=0,JCIMS!R2461/INDEX(CIMS!R$4:R$41,MATCH("Generic Fuels"&amp;$E2461,CIMS!$W$4:$W$41,0)),1)</f>
        <v>1</v>
      </c>
      <c r="S2461" s="14">
        <f>IF(JCIMS!S2461&gt;=0,JCIMS!S2461/INDEX(CIMS!S$4:S$41,MATCH("Generic Fuels"&amp;$E2461,CIMS!$W$4:$W$41,0)),1)</f>
        <v>1</v>
      </c>
      <c r="T2461" s="14">
        <f>IF(JCIMS!T2461&gt;=0,JCIMS!T2461/INDEX(CIMS!T$4:T$41,MATCH("Generic Fuels"&amp;$E2461,CIMS!$W$4:$W$41,0)),1)</f>
        <v>1</v>
      </c>
      <c r="V2461" t="str">
        <f t="shared" si="44"/>
        <v>SaskatchewanChemical ProductsUranium</v>
      </c>
    </row>
    <row r="2462" spans="3:22" x14ac:dyDescent="0.25">
      <c r="C2462" s="6" t="s">
        <v>57</v>
      </c>
      <c r="D2462" s="6" t="s">
        <v>37</v>
      </c>
      <c r="E2462" t="s">
        <v>35</v>
      </c>
      <c r="F2462" s="6">
        <v>2005</v>
      </c>
      <c r="G2462" s="6" t="s">
        <v>14</v>
      </c>
      <c r="H2462" s="6" t="s">
        <v>15</v>
      </c>
      <c r="I2462" s="6" t="s">
        <v>16</v>
      </c>
      <c r="J2462" s="14">
        <f>IF(JCIMS!J2462&gt;=0,JCIMS!J2462/INDEX(CIMS!J$4:J$41,MATCH("Generic Fuels"&amp;$E2462,CIMS!$W$4:$W$41,0)),1)</f>
        <v>0</v>
      </c>
      <c r="K2462" s="14">
        <f>IF(JCIMS!K2462&gt;=0,JCIMS!K2462/INDEX(CIMS!K$4:K$41,MATCH("Generic Fuels"&amp;$E2462,CIMS!$W$4:$W$41,0)),1)</f>
        <v>0</v>
      </c>
      <c r="L2462" s="14">
        <f>IF(JCIMS!L2462&gt;=0,JCIMS!L2462/INDEX(CIMS!L$4:L$41,MATCH("Generic Fuels"&amp;$E2462,CIMS!$W$4:$W$41,0)),1)</f>
        <v>0</v>
      </c>
      <c r="M2462" s="14">
        <f>IF(JCIMS!M2462&gt;=0,JCIMS!M2462/INDEX(CIMS!M$4:M$41,MATCH("Generic Fuels"&amp;$E2462,CIMS!$W$4:$W$41,0)),1)</f>
        <v>0</v>
      </c>
      <c r="N2462" s="14">
        <f>IF(JCIMS!N2462&gt;=0,JCIMS!N2462/INDEX(CIMS!N$4:N$41,MATCH("Generic Fuels"&amp;$E2462,CIMS!$W$4:$W$41,0)),1)</f>
        <v>0</v>
      </c>
      <c r="O2462" s="14">
        <f>IF(JCIMS!O2462&gt;=0,JCIMS!O2462/INDEX(CIMS!O$4:O$41,MATCH("Generic Fuels"&amp;$E2462,CIMS!$W$4:$W$41,0)),1)</f>
        <v>0</v>
      </c>
      <c r="P2462" s="14">
        <f>IF(JCIMS!P2462&gt;=0,JCIMS!P2462/INDEX(CIMS!P$4:P$41,MATCH("Generic Fuels"&amp;$E2462,CIMS!$W$4:$W$41,0)),1)</f>
        <v>0</v>
      </c>
      <c r="Q2462" s="14">
        <f>IF(JCIMS!Q2462&gt;=0,JCIMS!Q2462/INDEX(CIMS!Q$4:Q$41,MATCH("Generic Fuels"&amp;$E2462,CIMS!$W$4:$W$41,0)),1)</f>
        <v>0</v>
      </c>
      <c r="R2462" s="14">
        <f>IF(JCIMS!R2462&gt;=0,JCIMS!R2462/INDEX(CIMS!R$4:R$41,MATCH("Generic Fuels"&amp;$E2462,CIMS!$W$4:$W$41,0)),1)</f>
        <v>0</v>
      </c>
      <c r="S2462" s="14">
        <f>IF(JCIMS!S2462&gt;=0,JCIMS!S2462/INDEX(CIMS!S$4:S$41,MATCH("Generic Fuels"&amp;$E2462,CIMS!$W$4:$W$41,0)),1)</f>
        <v>0</v>
      </c>
      <c r="T2462" s="14">
        <f>IF(JCIMS!T2462&gt;=0,JCIMS!T2462/INDEX(CIMS!T$4:T$41,MATCH("Generic Fuels"&amp;$E2462,CIMS!$W$4:$W$41,0)),1)</f>
        <v>0</v>
      </c>
      <c r="V2462" t="str">
        <f t="shared" si="44"/>
        <v>SaskatchewanChemical ProductsWaste Fuel</v>
      </c>
    </row>
    <row r="2463" spans="3:22" x14ac:dyDescent="0.25">
      <c r="C2463" s="6" t="s">
        <v>57</v>
      </c>
      <c r="D2463" s="6" t="s">
        <v>37</v>
      </c>
      <c r="E2463" t="s">
        <v>36</v>
      </c>
      <c r="F2463" s="6">
        <v>2005</v>
      </c>
      <c r="G2463" s="6" t="s">
        <v>14</v>
      </c>
      <c r="H2463" s="6" t="s">
        <v>15</v>
      </c>
      <c r="I2463" s="6" t="s">
        <v>16</v>
      </c>
      <c r="J2463" s="14">
        <f>IF(JCIMS!J2463&gt;=0,JCIMS!J2463/INDEX(CIMS!J$4:J$41,MATCH("Generic Fuels"&amp;$E2463,CIMS!$W$4:$W$41,0)),1)</f>
        <v>1</v>
      </c>
      <c r="K2463" s="14">
        <f>IF(JCIMS!K2463&gt;=0,JCIMS!K2463/INDEX(CIMS!K$4:K$41,MATCH("Generic Fuels"&amp;$E2463,CIMS!$W$4:$W$41,0)),1)</f>
        <v>1</v>
      </c>
      <c r="L2463" s="14">
        <f>IF(JCIMS!L2463&gt;=0,JCIMS!L2463/INDEX(CIMS!L$4:L$41,MATCH("Generic Fuels"&amp;$E2463,CIMS!$W$4:$W$41,0)),1)</f>
        <v>1</v>
      </c>
      <c r="M2463" s="14">
        <f>IF(JCIMS!M2463&gt;=0,JCIMS!M2463/INDEX(CIMS!M$4:M$41,MATCH("Generic Fuels"&amp;$E2463,CIMS!$W$4:$W$41,0)),1)</f>
        <v>1</v>
      </c>
      <c r="N2463" s="14">
        <f>IF(JCIMS!N2463&gt;=0,JCIMS!N2463/INDEX(CIMS!N$4:N$41,MATCH("Generic Fuels"&amp;$E2463,CIMS!$W$4:$W$41,0)),1)</f>
        <v>1</v>
      </c>
      <c r="O2463" s="14">
        <f>IF(JCIMS!O2463&gt;=0,JCIMS!O2463/INDEX(CIMS!O$4:O$41,MATCH("Generic Fuels"&amp;$E2463,CIMS!$W$4:$W$41,0)),1)</f>
        <v>1</v>
      </c>
      <c r="P2463" s="14">
        <f>IF(JCIMS!P2463&gt;=0,JCIMS!P2463/INDEX(CIMS!P$4:P$41,MATCH("Generic Fuels"&amp;$E2463,CIMS!$W$4:$W$41,0)),1)</f>
        <v>1</v>
      </c>
      <c r="Q2463" s="14">
        <f>IF(JCIMS!Q2463&gt;=0,JCIMS!Q2463/INDEX(CIMS!Q$4:Q$41,MATCH("Generic Fuels"&amp;$E2463,CIMS!$W$4:$W$41,0)),1)</f>
        <v>1</v>
      </c>
      <c r="R2463" s="14">
        <f>IF(JCIMS!R2463&gt;=0,JCIMS!R2463/INDEX(CIMS!R$4:R$41,MATCH("Generic Fuels"&amp;$E2463,CIMS!$W$4:$W$41,0)),1)</f>
        <v>1</v>
      </c>
      <c r="S2463" s="14">
        <f>IF(JCIMS!S2463&gt;=0,JCIMS!S2463/INDEX(CIMS!S$4:S$41,MATCH("Generic Fuels"&amp;$E2463,CIMS!$W$4:$W$41,0)),1)</f>
        <v>1</v>
      </c>
      <c r="T2463" s="14">
        <f>IF(JCIMS!T2463&gt;=0,JCIMS!T2463/INDEX(CIMS!T$4:T$41,MATCH("Generic Fuels"&amp;$E2463,CIMS!$W$4:$W$41,0)),1)</f>
        <v>1</v>
      </c>
      <c r="V2463" t="str">
        <f t="shared" si="44"/>
        <v>SaskatchewanChemical ProductsSolid Biomass</v>
      </c>
    </row>
    <row r="2464" spans="3:22" x14ac:dyDescent="0.25">
      <c r="C2464" s="6" t="s">
        <v>57</v>
      </c>
      <c r="D2464" s="6" t="s">
        <v>38</v>
      </c>
      <c r="E2464" t="s">
        <v>13</v>
      </c>
      <c r="F2464" s="6">
        <v>2005</v>
      </c>
      <c r="G2464" s="6" t="s">
        <v>14</v>
      </c>
      <c r="H2464" s="6" t="s">
        <v>15</v>
      </c>
      <c r="I2464" s="6" t="s">
        <v>16</v>
      </c>
      <c r="J2464" s="16">
        <f>IF(JCIMS!J2464&gt;=0,JCIMS!J2464/INDEX(CIMS!J$4:J$41,MATCH($C2464&amp;$E2464,CIMS!$W$4:$W$41,0)),1)</f>
        <v>1</v>
      </c>
      <c r="K2464" s="16">
        <f>IF(JCIMS!K2464&gt;=0,JCIMS!K2464/INDEX(CIMS!K$4:K$41,MATCH($C2464&amp;$E2464,CIMS!$W$4:$W$41,0)),1)</f>
        <v>1</v>
      </c>
      <c r="L2464" s="16">
        <f>IF(JCIMS!L2464&gt;=0,JCIMS!L2464/INDEX(CIMS!L$4:L$41,MATCH($C2464&amp;$E2464,CIMS!$W$4:$W$41,0)),1)</f>
        <v>1</v>
      </c>
      <c r="M2464" s="16">
        <f>IF(JCIMS!M2464&gt;=0,JCIMS!M2464/INDEX(CIMS!M$4:M$41,MATCH($C2464&amp;$E2464,CIMS!$W$4:$W$41,0)),1)</f>
        <v>1</v>
      </c>
      <c r="N2464" s="16">
        <f>IF(JCIMS!N2464&gt;=0,JCIMS!N2464/INDEX(CIMS!N$4:N$41,MATCH($C2464&amp;$E2464,CIMS!$W$4:$W$41,0)),1)</f>
        <v>1</v>
      </c>
      <c r="O2464" s="16">
        <f>IF(JCIMS!O2464&gt;=0,JCIMS!O2464/INDEX(CIMS!O$4:O$41,MATCH($C2464&amp;$E2464,CIMS!$W$4:$W$41,0)),1)</f>
        <v>1</v>
      </c>
      <c r="P2464" s="16">
        <f>IF(JCIMS!P2464&gt;=0,JCIMS!P2464/INDEX(CIMS!P$4:P$41,MATCH($C2464&amp;$E2464,CIMS!$W$4:$W$41,0)),1)</f>
        <v>1</v>
      </c>
      <c r="Q2464" s="16">
        <f>IF(JCIMS!Q2464&gt;=0,JCIMS!Q2464/INDEX(CIMS!Q$4:Q$41,MATCH($C2464&amp;$E2464,CIMS!$W$4:$W$41,0)),1)</f>
        <v>1</v>
      </c>
      <c r="R2464" s="16">
        <f>IF(JCIMS!R2464&gt;=0,JCIMS!R2464/INDEX(CIMS!R$4:R$41,MATCH($C2464&amp;$E2464,CIMS!$W$4:$W$41,0)),1)</f>
        <v>1</v>
      </c>
      <c r="S2464" s="16">
        <f>IF(JCIMS!S2464&gt;=0,JCIMS!S2464/INDEX(CIMS!S$4:S$41,MATCH($C2464&amp;$E2464,CIMS!$W$4:$W$41,0)),1)</f>
        <v>1</v>
      </c>
      <c r="T2464" s="16">
        <f>IF(JCIMS!T2464&gt;=0,JCIMS!T2464/INDEX(CIMS!T$4:T$41,MATCH($C2464&amp;$E2464,CIMS!$W$4:$W$41,0)),1)</f>
        <v>1</v>
      </c>
      <c r="V2464" t="str">
        <f t="shared" si="44"/>
        <v>SaskatchewanCoal MiningBiodiesel</v>
      </c>
    </row>
    <row r="2465" spans="3:22" x14ac:dyDescent="0.25">
      <c r="C2465" s="6" t="s">
        <v>57</v>
      </c>
      <c r="D2465" s="6" t="s">
        <v>38</v>
      </c>
      <c r="E2465" t="s">
        <v>17</v>
      </c>
      <c r="F2465" s="6">
        <v>2005</v>
      </c>
      <c r="G2465" s="6" t="s">
        <v>14</v>
      </c>
      <c r="H2465" s="6" t="s">
        <v>15</v>
      </c>
      <c r="I2465" s="6" t="s">
        <v>16</v>
      </c>
      <c r="J2465" s="16">
        <f>IF(JCIMS!J2465&gt;=0,JCIMS!J2465/INDEX(CIMS!J$4:J$41,MATCH($C2465&amp;$E2465,CIMS!$W$4:$W$41,0)),1)</f>
        <v>0.46203827830438343</v>
      </c>
      <c r="K2465" s="16">
        <f>IF(JCIMS!K2465&gt;=0,JCIMS!K2465/INDEX(CIMS!K$4:K$41,MATCH($C2465&amp;$E2465,CIMS!$W$4:$W$41,0)),1)</f>
        <v>0.46775090000426311</v>
      </c>
      <c r="L2465" s="16">
        <f>IF(JCIMS!L2465&gt;=0,JCIMS!L2465/INDEX(CIMS!L$4:L$41,MATCH($C2465&amp;$E2465,CIMS!$W$4:$W$41,0)),1)</f>
        <v>0.43768026427101836</v>
      </c>
      <c r="M2465" s="16">
        <f>IF(JCIMS!M2465&gt;=0,JCIMS!M2465/INDEX(CIMS!M$4:M$41,MATCH($C2465&amp;$E2465,CIMS!$W$4:$W$41,0)),1)</f>
        <v>0.48216749913258572</v>
      </c>
      <c r="N2465" s="16">
        <f>IF(JCIMS!N2465&gt;=0,JCIMS!N2465/INDEX(CIMS!N$4:N$41,MATCH($C2465&amp;$E2465,CIMS!$W$4:$W$41,0)),1)</f>
        <v>0.51008399579506591</v>
      </c>
      <c r="O2465" s="16">
        <f>IF(JCIMS!O2465&gt;=0,JCIMS!O2465/INDEX(CIMS!O$4:O$41,MATCH($C2465&amp;$E2465,CIMS!$W$4:$W$41,0)),1)</f>
        <v>0.55296076023518015</v>
      </c>
      <c r="P2465" s="16">
        <f>IF(JCIMS!P2465&gt;=0,JCIMS!P2465/INDEX(CIMS!P$4:P$41,MATCH($C2465&amp;$E2465,CIMS!$W$4:$W$41,0)),1)</f>
        <v>0.60577882909220704</v>
      </c>
      <c r="Q2465" s="16">
        <f>IF(JCIMS!Q2465&gt;=0,JCIMS!Q2465/INDEX(CIMS!Q$4:Q$41,MATCH($C2465&amp;$E2465,CIMS!$W$4:$W$41,0)),1)</f>
        <v>0.66725802272780477</v>
      </c>
      <c r="R2465" s="16">
        <f>IF(JCIMS!R2465&gt;=0,JCIMS!R2465/INDEX(CIMS!R$4:R$41,MATCH($C2465&amp;$E2465,CIMS!$W$4:$W$41,0)),1)</f>
        <v>0.66994491905153575</v>
      </c>
      <c r="S2465" s="16">
        <f>IF(JCIMS!S2465&gt;=0,JCIMS!S2465/INDEX(CIMS!S$4:S$41,MATCH($C2465&amp;$E2465,CIMS!$W$4:$W$41,0)),1)</f>
        <v>0.66884241272697131</v>
      </c>
      <c r="T2465" s="16">
        <f>IF(JCIMS!T2465&gt;=0,JCIMS!T2465/INDEX(CIMS!T$4:T$41,MATCH($C2465&amp;$E2465,CIMS!$W$4:$W$41,0)),1)</f>
        <v>0.66684387789520327</v>
      </c>
      <c r="V2465" t="str">
        <f t="shared" si="44"/>
        <v>SaskatchewanCoal MiningElectricity</v>
      </c>
    </row>
    <row r="2466" spans="3:22" x14ac:dyDescent="0.25">
      <c r="C2466" s="6" t="s">
        <v>57</v>
      </c>
      <c r="D2466" s="6" t="s">
        <v>38</v>
      </c>
      <c r="E2466" t="s">
        <v>18</v>
      </c>
      <c r="F2466" s="6">
        <v>2005</v>
      </c>
      <c r="G2466" s="6" t="s">
        <v>14</v>
      </c>
      <c r="H2466" s="6" t="s">
        <v>15</v>
      </c>
      <c r="I2466" s="6" t="s">
        <v>16</v>
      </c>
      <c r="J2466" s="16">
        <f>IF(JCIMS!J2466&gt;=0,JCIMS!J2466/INDEX(CIMS!J$4:J$41,MATCH($C2466&amp;$E2466,CIMS!$W$4:$W$41,0)),1)</f>
        <v>1</v>
      </c>
      <c r="K2466" s="16">
        <f>IF(JCIMS!K2466&gt;=0,JCIMS!K2466/INDEX(CIMS!K$4:K$41,MATCH($C2466&amp;$E2466,CIMS!$W$4:$W$41,0)),1)</f>
        <v>1</v>
      </c>
      <c r="L2466" s="16">
        <f>IF(JCIMS!L2466&gt;=0,JCIMS!L2466/INDEX(CIMS!L$4:L$41,MATCH($C2466&amp;$E2466,CIMS!$W$4:$W$41,0)),1)</f>
        <v>1</v>
      </c>
      <c r="M2466" s="16">
        <f>IF(JCIMS!M2466&gt;=0,JCIMS!M2466/INDEX(CIMS!M$4:M$41,MATCH($C2466&amp;$E2466,CIMS!$W$4:$W$41,0)),1)</f>
        <v>1</v>
      </c>
      <c r="N2466" s="16">
        <f>IF(JCIMS!N2466&gt;=0,JCIMS!N2466/INDEX(CIMS!N$4:N$41,MATCH($C2466&amp;$E2466,CIMS!$W$4:$W$41,0)),1)</f>
        <v>1</v>
      </c>
      <c r="O2466" s="16">
        <f>IF(JCIMS!O2466&gt;=0,JCIMS!O2466/INDEX(CIMS!O$4:O$41,MATCH($C2466&amp;$E2466,CIMS!$W$4:$W$41,0)),1)</f>
        <v>1</v>
      </c>
      <c r="P2466" s="16">
        <f>IF(JCIMS!P2466&gt;=0,JCIMS!P2466/INDEX(CIMS!P$4:P$41,MATCH($C2466&amp;$E2466,CIMS!$W$4:$W$41,0)),1)</f>
        <v>1</v>
      </c>
      <c r="Q2466" s="16">
        <f>IF(JCIMS!Q2466&gt;=0,JCIMS!Q2466/INDEX(CIMS!Q$4:Q$41,MATCH($C2466&amp;$E2466,CIMS!$W$4:$W$41,0)),1)</f>
        <v>1</v>
      </c>
      <c r="R2466" s="16">
        <f>IF(JCIMS!R2466&gt;=0,JCIMS!R2466/INDEX(CIMS!R$4:R$41,MATCH($C2466&amp;$E2466,CIMS!$W$4:$W$41,0)),1)</f>
        <v>1</v>
      </c>
      <c r="S2466" s="16">
        <f>IF(JCIMS!S2466&gt;=0,JCIMS!S2466/INDEX(CIMS!S$4:S$41,MATCH($C2466&amp;$E2466,CIMS!$W$4:$W$41,0)),1)</f>
        <v>1</v>
      </c>
      <c r="T2466" s="16">
        <f>IF(JCIMS!T2466&gt;=0,JCIMS!T2466/INDEX(CIMS!T$4:T$41,MATCH($C2466&amp;$E2466,CIMS!$W$4:$W$41,0)),1)</f>
        <v>1</v>
      </c>
      <c r="V2466" t="str">
        <f t="shared" si="44"/>
        <v>SaskatchewanCoal MiningEthanol</v>
      </c>
    </row>
    <row r="2467" spans="3:22" x14ac:dyDescent="0.25">
      <c r="C2467" s="6" t="s">
        <v>57</v>
      </c>
      <c r="D2467" s="6" t="s">
        <v>38</v>
      </c>
      <c r="E2467" t="s">
        <v>20</v>
      </c>
      <c r="F2467" s="6">
        <v>2005</v>
      </c>
      <c r="G2467" s="6" t="s">
        <v>14</v>
      </c>
      <c r="H2467" s="6" t="s">
        <v>15</v>
      </c>
      <c r="I2467" s="6" t="s">
        <v>16</v>
      </c>
      <c r="J2467" s="14">
        <f>IF(JCIMS!J2467&gt;=0,JCIMS!J2467/INDEX(CIMS!J$4:J$41,MATCH("Generic Fuels"&amp;$E2467,CIMS!$W$4:$W$41,0)),1)</f>
        <v>1</v>
      </c>
      <c r="K2467" s="14">
        <f>IF(JCIMS!K2467&gt;=0,JCIMS!K2467/INDEX(CIMS!K$4:K$41,MATCH("Generic Fuels"&amp;$E2467,CIMS!$W$4:$W$41,0)),1)</f>
        <v>1</v>
      </c>
      <c r="L2467" s="14">
        <f>IF(JCIMS!L2467&gt;=0,JCIMS!L2467/INDEX(CIMS!L$4:L$41,MATCH("Generic Fuels"&amp;$E2467,CIMS!$W$4:$W$41,0)),1)</f>
        <v>1</v>
      </c>
      <c r="M2467" s="14">
        <f>IF(JCIMS!M2467&gt;=0,JCIMS!M2467/INDEX(CIMS!M$4:M$41,MATCH("Generic Fuels"&amp;$E2467,CIMS!$W$4:$W$41,0)),1)</f>
        <v>1</v>
      </c>
      <c r="N2467" s="14">
        <f>IF(JCIMS!N2467&gt;=0,JCIMS!N2467/INDEX(CIMS!N$4:N$41,MATCH("Generic Fuels"&amp;$E2467,CIMS!$W$4:$W$41,0)),1)</f>
        <v>1</v>
      </c>
      <c r="O2467" s="14">
        <f>IF(JCIMS!O2467&gt;=0,JCIMS!O2467/INDEX(CIMS!O$4:O$41,MATCH("Generic Fuels"&amp;$E2467,CIMS!$W$4:$W$41,0)),1)</f>
        <v>1</v>
      </c>
      <c r="P2467" s="14">
        <f>IF(JCIMS!P2467&gt;=0,JCIMS!P2467/INDEX(CIMS!P$4:P$41,MATCH("Generic Fuels"&amp;$E2467,CIMS!$W$4:$W$41,0)),1)</f>
        <v>1</v>
      </c>
      <c r="Q2467" s="14">
        <f>IF(JCIMS!Q2467&gt;=0,JCIMS!Q2467/INDEX(CIMS!Q$4:Q$41,MATCH("Generic Fuels"&amp;$E2467,CIMS!$W$4:$W$41,0)),1)</f>
        <v>1</v>
      </c>
      <c r="R2467" s="14">
        <f>IF(JCIMS!R2467&gt;=0,JCIMS!R2467/INDEX(CIMS!R$4:R$41,MATCH("Generic Fuels"&amp;$E2467,CIMS!$W$4:$W$41,0)),1)</f>
        <v>1</v>
      </c>
      <c r="S2467" s="14">
        <f>IF(JCIMS!S2467&gt;=0,JCIMS!S2467/INDEX(CIMS!S$4:S$41,MATCH("Generic Fuels"&amp;$E2467,CIMS!$W$4:$W$41,0)),1)</f>
        <v>1</v>
      </c>
      <c r="T2467" s="14">
        <f>IF(JCIMS!T2467&gt;=0,JCIMS!T2467/INDEX(CIMS!T$4:T$41,MATCH("Generic Fuels"&amp;$E2467,CIMS!$W$4:$W$41,0)),1)</f>
        <v>1</v>
      </c>
      <c r="V2467" t="str">
        <f t="shared" si="44"/>
        <v>SaskatchewanCoal MiningJet Fuel</v>
      </c>
    </row>
    <row r="2468" spans="3:22" x14ac:dyDescent="0.25">
      <c r="C2468" s="6" t="s">
        <v>57</v>
      </c>
      <c r="D2468" s="6" t="s">
        <v>38</v>
      </c>
      <c r="E2468" t="s">
        <v>21</v>
      </c>
      <c r="F2468" s="6">
        <v>2005</v>
      </c>
      <c r="G2468" s="6" t="s">
        <v>14</v>
      </c>
      <c r="H2468" s="6" t="s">
        <v>15</v>
      </c>
      <c r="I2468" s="6" t="s">
        <v>16</v>
      </c>
      <c r="J2468" s="14">
        <f>IF(JCIMS!J2468&gt;=0,JCIMS!J2468/INDEX(CIMS!J$4:J$41,MATCH("Generic Fuels"&amp;$E2468,CIMS!$W$4:$W$41,0)),1)</f>
        <v>1</v>
      </c>
      <c r="K2468" s="14">
        <f>IF(JCIMS!K2468&gt;=0,JCIMS!K2468/INDEX(CIMS!K$4:K$41,MATCH("Generic Fuels"&amp;$E2468,CIMS!$W$4:$W$41,0)),1)</f>
        <v>1</v>
      </c>
      <c r="L2468" s="14">
        <f>IF(JCIMS!L2468&gt;=0,JCIMS!L2468/INDEX(CIMS!L$4:L$41,MATCH("Generic Fuels"&amp;$E2468,CIMS!$W$4:$W$41,0)),1)</f>
        <v>1</v>
      </c>
      <c r="M2468" s="14">
        <f>IF(JCIMS!M2468&gt;=0,JCIMS!M2468/INDEX(CIMS!M$4:M$41,MATCH("Generic Fuels"&amp;$E2468,CIMS!$W$4:$W$41,0)),1)</f>
        <v>1</v>
      </c>
      <c r="N2468" s="14">
        <f>IF(JCIMS!N2468&gt;=0,JCIMS!N2468/INDEX(CIMS!N$4:N$41,MATCH("Generic Fuels"&amp;$E2468,CIMS!$W$4:$W$41,0)),1)</f>
        <v>1</v>
      </c>
      <c r="O2468" s="14">
        <f>IF(JCIMS!O2468&gt;=0,JCIMS!O2468/INDEX(CIMS!O$4:O$41,MATCH("Generic Fuels"&amp;$E2468,CIMS!$W$4:$W$41,0)),1)</f>
        <v>1</v>
      </c>
      <c r="P2468" s="14">
        <f>IF(JCIMS!P2468&gt;=0,JCIMS!P2468/INDEX(CIMS!P$4:P$41,MATCH("Generic Fuels"&amp;$E2468,CIMS!$W$4:$W$41,0)),1)</f>
        <v>1</v>
      </c>
      <c r="Q2468" s="14">
        <f>IF(JCIMS!Q2468&gt;=0,JCIMS!Q2468/INDEX(CIMS!Q$4:Q$41,MATCH("Generic Fuels"&amp;$E2468,CIMS!$W$4:$W$41,0)),1)</f>
        <v>1</v>
      </c>
      <c r="R2468" s="14">
        <f>IF(JCIMS!R2468&gt;=0,JCIMS!R2468/INDEX(CIMS!R$4:R$41,MATCH("Generic Fuels"&amp;$E2468,CIMS!$W$4:$W$41,0)),1)</f>
        <v>1</v>
      </c>
      <c r="S2468" s="14">
        <f>IF(JCIMS!S2468&gt;=0,JCIMS!S2468/INDEX(CIMS!S$4:S$41,MATCH("Generic Fuels"&amp;$E2468,CIMS!$W$4:$W$41,0)),1)</f>
        <v>1</v>
      </c>
      <c r="T2468" s="14">
        <f>IF(JCIMS!T2468&gt;=0,JCIMS!T2468/INDEX(CIMS!T$4:T$41,MATCH("Generic Fuels"&amp;$E2468,CIMS!$W$4:$W$41,0)),1)</f>
        <v>1</v>
      </c>
      <c r="V2468" t="str">
        <f t="shared" si="44"/>
        <v>SaskatchewanCoal MiningBlack Liquor</v>
      </c>
    </row>
    <row r="2469" spans="3:22" x14ac:dyDescent="0.25">
      <c r="C2469" s="6" t="s">
        <v>57</v>
      </c>
      <c r="D2469" s="6" t="s">
        <v>38</v>
      </c>
      <c r="E2469" t="s">
        <v>22</v>
      </c>
      <c r="F2469" s="6">
        <v>2005</v>
      </c>
      <c r="G2469" s="6" t="s">
        <v>14</v>
      </c>
      <c r="H2469" s="6" t="s">
        <v>15</v>
      </c>
      <c r="I2469" s="6" t="s">
        <v>16</v>
      </c>
      <c r="J2469" s="14">
        <f>IF(JCIMS!J2469&gt;=0,JCIMS!J2469/INDEX(CIMS!J$4:J$41,MATCH("Generic Fuels"&amp;$E2469,CIMS!$W$4:$W$41,0)),1)</f>
        <v>1</v>
      </c>
      <c r="K2469" s="14">
        <f>IF(JCIMS!K2469&gt;=0,JCIMS!K2469/INDEX(CIMS!K$4:K$41,MATCH("Generic Fuels"&amp;$E2469,CIMS!$W$4:$W$41,0)),1)</f>
        <v>1</v>
      </c>
      <c r="L2469" s="14">
        <f>IF(JCIMS!L2469&gt;=0,JCIMS!L2469/INDEX(CIMS!L$4:L$41,MATCH("Generic Fuels"&amp;$E2469,CIMS!$W$4:$W$41,0)),1)</f>
        <v>1</v>
      </c>
      <c r="M2469" s="14">
        <f>IF(JCIMS!M2469&gt;=0,JCIMS!M2469/INDEX(CIMS!M$4:M$41,MATCH("Generic Fuels"&amp;$E2469,CIMS!$W$4:$W$41,0)),1)</f>
        <v>1</v>
      </c>
      <c r="N2469" s="14">
        <f>IF(JCIMS!N2469&gt;=0,JCIMS!N2469/INDEX(CIMS!N$4:N$41,MATCH("Generic Fuels"&amp;$E2469,CIMS!$W$4:$W$41,0)),1)</f>
        <v>1</v>
      </c>
      <c r="O2469" s="14">
        <f>IF(JCIMS!O2469&gt;=0,JCIMS!O2469/INDEX(CIMS!O$4:O$41,MATCH("Generic Fuels"&amp;$E2469,CIMS!$W$4:$W$41,0)),1)</f>
        <v>1</v>
      </c>
      <c r="P2469" s="14">
        <f>IF(JCIMS!P2469&gt;=0,JCIMS!P2469/INDEX(CIMS!P$4:P$41,MATCH("Generic Fuels"&amp;$E2469,CIMS!$W$4:$W$41,0)),1)</f>
        <v>1</v>
      </c>
      <c r="Q2469" s="14">
        <f>IF(JCIMS!Q2469&gt;=0,JCIMS!Q2469/INDEX(CIMS!Q$4:Q$41,MATCH("Generic Fuels"&amp;$E2469,CIMS!$W$4:$W$41,0)),1)</f>
        <v>1</v>
      </c>
      <c r="R2469" s="14">
        <f>IF(JCIMS!R2469&gt;=0,JCIMS!R2469/INDEX(CIMS!R$4:R$41,MATCH("Generic Fuels"&amp;$E2469,CIMS!$W$4:$W$41,0)),1)</f>
        <v>1</v>
      </c>
      <c r="S2469" s="14">
        <f>IF(JCIMS!S2469&gt;=0,JCIMS!S2469/INDEX(CIMS!S$4:S$41,MATCH("Generic Fuels"&amp;$E2469,CIMS!$W$4:$W$41,0)),1)</f>
        <v>1</v>
      </c>
      <c r="T2469" s="14">
        <f>IF(JCIMS!T2469&gt;=0,JCIMS!T2469/INDEX(CIMS!T$4:T$41,MATCH("Generic Fuels"&amp;$E2469,CIMS!$W$4:$W$41,0)),1)</f>
        <v>1</v>
      </c>
      <c r="V2469" t="str">
        <f t="shared" si="44"/>
        <v>SaskatchewanCoal MiningCoal</v>
      </c>
    </row>
    <row r="2470" spans="3:22" x14ac:dyDescent="0.25">
      <c r="C2470" s="6" t="s">
        <v>57</v>
      </c>
      <c r="D2470" s="6" t="s">
        <v>38</v>
      </c>
      <c r="E2470" t="s">
        <v>23</v>
      </c>
      <c r="F2470" s="6">
        <v>2005</v>
      </c>
      <c r="G2470" s="6" t="s">
        <v>14</v>
      </c>
      <c r="H2470" s="6" t="s">
        <v>15</v>
      </c>
      <c r="I2470" s="6" t="s">
        <v>16</v>
      </c>
      <c r="J2470" s="14">
        <f>IF(JCIMS!J2470&gt;=0,JCIMS!J2470/INDEX(CIMS!J$4:J$41,MATCH("Generic Fuels"&amp;$E2470,CIMS!$W$4:$W$41,0)),1)</f>
        <v>1</v>
      </c>
      <c r="K2470" s="14">
        <f>IF(JCIMS!K2470&gt;=0,JCIMS!K2470/INDEX(CIMS!K$4:K$41,MATCH("Generic Fuels"&amp;$E2470,CIMS!$W$4:$W$41,0)),1)</f>
        <v>1</v>
      </c>
      <c r="L2470" s="14">
        <f>IF(JCIMS!L2470&gt;=0,JCIMS!L2470/INDEX(CIMS!L$4:L$41,MATCH("Generic Fuels"&amp;$E2470,CIMS!$W$4:$W$41,0)),1)</f>
        <v>1</v>
      </c>
      <c r="M2470" s="14">
        <f>IF(JCIMS!M2470&gt;=0,JCIMS!M2470/INDEX(CIMS!M$4:M$41,MATCH("Generic Fuels"&amp;$E2470,CIMS!$W$4:$W$41,0)),1)</f>
        <v>1</v>
      </c>
      <c r="N2470" s="14">
        <f>IF(JCIMS!N2470&gt;=0,JCIMS!N2470/INDEX(CIMS!N$4:N$41,MATCH("Generic Fuels"&amp;$E2470,CIMS!$W$4:$W$41,0)),1)</f>
        <v>1</v>
      </c>
      <c r="O2470" s="14">
        <f>IF(JCIMS!O2470&gt;=0,JCIMS!O2470/INDEX(CIMS!O$4:O$41,MATCH("Generic Fuels"&amp;$E2470,CIMS!$W$4:$W$41,0)),1)</f>
        <v>1</v>
      </c>
      <c r="P2470" s="14">
        <f>IF(JCIMS!P2470&gt;=0,JCIMS!P2470/INDEX(CIMS!P$4:P$41,MATCH("Generic Fuels"&amp;$E2470,CIMS!$W$4:$W$41,0)),1)</f>
        <v>1</v>
      </c>
      <c r="Q2470" s="14">
        <f>IF(JCIMS!Q2470&gt;=0,JCIMS!Q2470/INDEX(CIMS!Q$4:Q$41,MATCH("Generic Fuels"&amp;$E2470,CIMS!$W$4:$W$41,0)),1)</f>
        <v>1</v>
      </c>
      <c r="R2470" s="14">
        <f>IF(JCIMS!R2470&gt;=0,JCIMS!R2470/INDEX(CIMS!R$4:R$41,MATCH("Generic Fuels"&amp;$E2470,CIMS!$W$4:$W$41,0)),1)</f>
        <v>1</v>
      </c>
      <c r="S2470" s="14">
        <f>IF(JCIMS!S2470&gt;=0,JCIMS!S2470/INDEX(CIMS!S$4:S$41,MATCH("Generic Fuels"&amp;$E2470,CIMS!$W$4:$W$41,0)),1)</f>
        <v>1</v>
      </c>
      <c r="T2470" s="14">
        <f>IF(JCIMS!T2470&gt;=0,JCIMS!T2470/INDEX(CIMS!T$4:T$41,MATCH("Generic Fuels"&amp;$E2470,CIMS!$W$4:$W$41,0)),1)</f>
        <v>1</v>
      </c>
      <c r="V2470" t="str">
        <f t="shared" si="44"/>
        <v>SaskatchewanCoal MiningCoke</v>
      </c>
    </row>
    <row r="2471" spans="3:22" x14ac:dyDescent="0.25">
      <c r="C2471" s="6" t="s">
        <v>57</v>
      </c>
      <c r="D2471" s="6" t="s">
        <v>38</v>
      </c>
      <c r="E2471" t="s">
        <v>24</v>
      </c>
      <c r="F2471" s="6">
        <v>2005</v>
      </c>
      <c r="G2471" s="6" t="s">
        <v>14</v>
      </c>
      <c r="H2471" s="6" t="s">
        <v>15</v>
      </c>
      <c r="I2471" s="6" t="s">
        <v>16</v>
      </c>
      <c r="J2471" s="14">
        <f>IF(JCIMS!J2471&gt;=0,JCIMS!J2471/INDEX(CIMS!J$4:J$41,MATCH("Generic Fuels"&amp;$E2471,CIMS!$W$4:$W$41,0)),1)</f>
        <v>0.44102065922597644</v>
      </c>
      <c r="K2471" s="14">
        <f>IF(JCIMS!K2471&gt;=0,JCIMS!K2471/INDEX(CIMS!K$4:K$41,MATCH("Generic Fuels"&amp;$E2471,CIMS!$W$4:$W$41,0)),1)</f>
        <v>0.51474462579061209</v>
      </c>
      <c r="L2471" s="14">
        <f>IF(JCIMS!L2471&gt;=0,JCIMS!L2471/INDEX(CIMS!L$4:L$41,MATCH("Generic Fuels"&amp;$E2471,CIMS!$W$4:$W$41,0)),1)</f>
        <v>0.70677257399490312</v>
      </c>
      <c r="M2471" s="14">
        <f>IF(JCIMS!M2471&gt;=0,JCIMS!M2471/INDEX(CIMS!M$4:M$41,MATCH("Generic Fuels"&amp;$E2471,CIMS!$W$4:$W$41,0)),1)</f>
        <v>0.72108643300881825</v>
      </c>
      <c r="N2471" s="14">
        <f>IF(JCIMS!N2471&gt;=0,JCIMS!N2471/INDEX(CIMS!N$4:N$41,MATCH("Generic Fuels"&amp;$E2471,CIMS!$W$4:$W$41,0)),1)</f>
        <v>0.83694276135221857</v>
      </c>
      <c r="O2471" s="14">
        <f>IF(JCIMS!O2471&gt;=0,JCIMS!O2471/INDEX(CIMS!O$4:O$41,MATCH("Generic Fuels"&amp;$E2471,CIMS!$W$4:$W$41,0)),1)</f>
        <v>0.92203966956990191</v>
      </c>
      <c r="P2471" s="14">
        <f>IF(JCIMS!P2471&gt;=0,JCIMS!P2471/INDEX(CIMS!P$4:P$41,MATCH("Generic Fuels"&amp;$E2471,CIMS!$W$4:$W$41,0)),1)</f>
        <v>0.99586419799345394</v>
      </c>
      <c r="Q2471" s="14">
        <f>IF(JCIMS!Q2471&gt;=0,JCIMS!Q2471/INDEX(CIMS!Q$4:Q$41,MATCH("Generic Fuels"&amp;$E2471,CIMS!$W$4:$W$41,0)),1)</f>
        <v>1.0559589285208755</v>
      </c>
      <c r="R2471" s="14">
        <f>IF(JCIMS!R2471&gt;=0,JCIMS!R2471/INDEX(CIMS!R$4:R$41,MATCH("Generic Fuels"&amp;$E2471,CIMS!$W$4:$W$41,0)),1)</f>
        <v>1.1019411457258728</v>
      </c>
      <c r="S2471" s="14">
        <f>IF(JCIMS!S2471&gt;=0,JCIMS!S2471/INDEX(CIMS!S$4:S$41,MATCH("Generic Fuels"&amp;$E2471,CIMS!$W$4:$W$41,0)),1)</f>
        <v>1.1099393988456252</v>
      </c>
      <c r="T2471" s="14">
        <f>IF(JCIMS!T2471&gt;=0,JCIMS!T2471/INDEX(CIMS!T$4:T$41,MATCH("Generic Fuels"&amp;$E2471,CIMS!$W$4:$W$41,0)),1)</f>
        <v>1.123656084803303</v>
      </c>
      <c r="V2471" t="str">
        <f t="shared" si="44"/>
        <v>SaskatchewanCoal MiningDiesel</v>
      </c>
    </row>
    <row r="2472" spans="3:22" x14ac:dyDescent="0.25">
      <c r="C2472" s="6" t="s">
        <v>57</v>
      </c>
      <c r="D2472" s="6" t="s">
        <v>38</v>
      </c>
      <c r="E2472" t="s">
        <v>25</v>
      </c>
      <c r="F2472" s="6">
        <v>2005</v>
      </c>
      <c r="G2472" s="6" t="s">
        <v>14</v>
      </c>
      <c r="H2472" s="6" t="s">
        <v>15</v>
      </c>
      <c r="I2472" s="6" t="s">
        <v>16</v>
      </c>
      <c r="J2472" s="14">
        <f>IF(JCIMS!J2472&gt;=0,JCIMS!J2472/INDEX(CIMS!J$4:J$41,MATCH("Generic Fuels"&amp;$E2472,CIMS!$W$4:$W$41,0)),1)</f>
        <v>1</v>
      </c>
      <c r="K2472" s="14">
        <f>IF(JCIMS!K2472&gt;=0,JCIMS!K2472/INDEX(CIMS!K$4:K$41,MATCH("Generic Fuels"&amp;$E2472,CIMS!$W$4:$W$41,0)),1)</f>
        <v>1</v>
      </c>
      <c r="L2472" s="14">
        <f>IF(JCIMS!L2472&gt;=0,JCIMS!L2472/INDEX(CIMS!L$4:L$41,MATCH("Generic Fuels"&amp;$E2472,CIMS!$W$4:$W$41,0)),1)</f>
        <v>1</v>
      </c>
      <c r="M2472" s="14">
        <f>IF(JCIMS!M2472&gt;=0,JCIMS!M2472/INDEX(CIMS!M$4:M$41,MATCH("Generic Fuels"&amp;$E2472,CIMS!$W$4:$W$41,0)),1)</f>
        <v>1</v>
      </c>
      <c r="N2472" s="14">
        <f>IF(JCIMS!N2472&gt;=0,JCIMS!N2472/INDEX(CIMS!N$4:N$41,MATCH("Generic Fuels"&amp;$E2472,CIMS!$W$4:$W$41,0)),1)</f>
        <v>1</v>
      </c>
      <c r="O2472" s="14">
        <f>IF(JCIMS!O2472&gt;=0,JCIMS!O2472/INDEX(CIMS!O$4:O$41,MATCH("Generic Fuels"&amp;$E2472,CIMS!$W$4:$W$41,0)),1)</f>
        <v>1</v>
      </c>
      <c r="P2472" s="14">
        <f>IF(JCIMS!P2472&gt;=0,JCIMS!P2472/INDEX(CIMS!P$4:P$41,MATCH("Generic Fuels"&amp;$E2472,CIMS!$W$4:$W$41,0)),1)</f>
        <v>1</v>
      </c>
      <c r="Q2472" s="14">
        <f>IF(JCIMS!Q2472&gt;=0,JCIMS!Q2472/INDEX(CIMS!Q$4:Q$41,MATCH("Generic Fuels"&amp;$E2472,CIMS!$W$4:$W$41,0)),1)</f>
        <v>1</v>
      </c>
      <c r="R2472" s="14">
        <f>IF(JCIMS!R2472&gt;=0,JCIMS!R2472/INDEX(CIMS!R$4:R$41,MATCH("Generic Fuels"&amp;$E2472,CIMS!$W$4:$W$41,0)),1)</f>
        <v>1</v>
      </c>
      <c r="S2472" s="14">
        <f>IF(JCIMS!S2472&gt;=0,JCIMS!S2472/INDEX(CIMS!S$4:S$41,MATCH("Generic Fuels"&amp;$E2472,CIMS!$W$4:$W$41,0)),1)</f>
        <v>1</v>
      </c>
      <c r="T2472" s="14">
        <f>IF(JCIMS!T2472&gt;=0,JCIMS!T2472/INDEX(CIMS!T$4:T$41,MATCH("Generic Fuels"&amp;$E2472,CIMS!$W$4:$W$41,0)),1)</f>
        <v>1</v>
      </c>
      <c r="V2472" t="str">
        <f t="shared" si="44"/>
        <v>SaskatchewanCoal MiningGasoline</v>
      </c>
    </row>
    <row r="2473" spans="3:22" x14ac:dyDescent="0.25">
      <c r="C2473" s="6" t="s">
        <v>57</v>
      </c>
      <c r="D2473" s="6" t="s">
        <v>38</v>
      </c>
      <c r="E2473" t="s">
        <v>26</v>
      </c>
      <c r="F2473" s="6">
        <v>2005</v>
      </c>
      <c r="G2473" s="6" t="s">
        <v>14</v>
      </c>
      <c r="H2473" s="6" t="s">
        <v>15</v>
      </c>
      <c r="I2473" s="6" t="s">
        <v>16</v>
      </c>
      <c r="J2473" s="14">
        <f>IF(JCIMS!J2473&gt;=0,JCIMS!J2473/INDEX(CIMS!J$4:J$41,MATCH("Generic Fuels"&amp;$E2473,CIMS!$W$4:$W$41,0)),1)</f>
        <v>0.3055032888587616</v>
      </c>
      <c r="K2473" s="14">
        <f>IF(JCIMS!K2473&gt;=0,JCIMS!K2473/INDEX(CIMS!K$4:K$41,MATCH("Generic Fuels"&amp;$E2473,CIMS!$W$4:$W$41,0)),1)</f>
        <v>0.39206225428851688</v>
      </c>
      <c r="L2473" s="14">
        <f>IF(JCIMS!L2473&gt;=0,JCIMS!L2473/INDEX(CIMS!L$4:L$41,MATCH("Generic Fuels"&amp;$E2473,CIMS!$W$4:$W$41,0)),1)</f>
        <v>0.69294700873047532</v>
      </c>
      <c r="M2473" s="14">
        <f>IF(JCIMS!M2473&gt;=0,JCIMS!M2473/INDEX(CIMS!M$4:M$41,MATCH("Generic Fuels"&amp;$E2473,CIMS!$W$4:$W$41,0)),1)</f>
        <v>0.68314223574957333</v>
      </c>
      <c r="N2473" s="14">
        <f>IF(JCIMS!N2473&gt;=0,JCIMS!N2473/INDEX(CIMS!N$4:N$41,MATCH("Generic Fuels"&amp;$E2473,CIMS!$W$4:$W$41,0)),1)</f>
        <v>0.83901176190033999</v>
      </c>
      <c r="O2473" s="14">
        <f>IF(JCIMS!O2473&gt;=0,JCIMS!O2473/INDEX(CIMS!O$4:O$41,MATCH("Generic Fuels"&amp;$E2473,CIMS!$W$4:$W$41,0)),1)</f>
        <v>0.93312909024403112</v>
      </c>
      <c r="P2473" s="14">
        <f>IF(JCIMS!P2473&gt;=0,JCIMS!P2473/INDEX(CIMS!P$4:P$41,MATCH("Generic Fuels"&amp;$E2473,CIMS!$W$4:$W$41,0)),1)</f>
        <v>1.0034951028479993</v>
      </c>
      <c r="Q2473" s="14">
        <f>IF(JCIMS!Q2473&gt;=0,JCIMS!Q2473/INDEX(CIMS!Q$4:Q$41,MATCH("Generic Fuels"&amp;$E2473,CIMS!$W$4:$W$41,0)),1)</f>
        <v>1.0792231224289803</v>
      </c>
      <c r="R2473" s="14">
        <f>IF(JCIMS!R2473&gt;=0,JCIMS!R2473/INDEX(CIMS!R$4:R$41,MATCH("Generic Fuels"&amp;$E2473,CIMS!$W$4:$W$41,0)),1)</f>
        <v>1.136883896057987</v>
      </c>
      <c r="S2473" s="14">
        <f>IF(JCIMS!S2473&gt;=0,JCIMS!S2473/INDEX(CIMS!S$4:S$41,MATCH("Generic Fuels"&amp;$E2473,CIMS!$W$4:$W$41,0)),1)</f>
        <v>1.1438611618460686</v>
      </c>
      <c r="T2473" s="14">
        <f>IF(JCIMS!T2473&gt;=0,JCIMS!T2473/INDEX(CIMS!T$4:T$41,MATCH("Generic Fuels"&amp;$E2473,CIMS!$W$4:$W$41,0)),1)</f>
        <v>1.1576526921131201</v>
      </c>
      <c r="V2473" t="str">
        <f t="shared" si="44"/>
        <v>SaskatchewanCoal MiningFuel Oil</v>
      </c>
    </row>
    <row r="2474" spans="3:22" x14ac:dyDescent="0.25">
      <c r="C2474" s="6" t="s">
        <v>57</v>
      </c>
      <c r="D2474" s="6" t="s">
        <v>38</v>
      </c>
      <c r="E2474" t="s">
        <v>27</v>
      </c>
      <c r="F2474" s="6">
        <v>2005</v>
      </c>
      <c r="G2474" s="6" t="s">
        <v>14</v>
      </c>
      <c r="H2474" s="6" t="s">
        <v>15</v>
      </c>
      <c r="I2474" s="6" t="s">
        <v>16</v>
      </c>
      <c r="J2474" s="14">
        <f>IF(JCIMS!J2474&gt;=0,JCIMS!J2474/INDEX(CIMS!J$4:J$41,MATCH("Generic Fuels"&amp;$E2474,CIMS!$W$4:$W$41,0)),1)</f>
        <v>1</v>
      </c>
      <c r="K2474" s="14">
        <f>IF(JCIMS!K2474&gt;=0,JCIMS!K2474/INDEX(CIMS!K$4:K$41,MATCH("Generic Fuels"&amp;$E2474,CIMS!$W$4:$W$41,0)),1)</f>
        <v>1</v>
      </c>
      <c r="L2474" s="14">
        <f>IF(JCIMS!L2474&gt;=0,JCIMS!L2474/INDEX(CIMS!L$4:L$41,MATCH("Generic Fuels"&amp;$E2474,CIMS!$W$4:$W$41,0)),1)</f>
        <v>1</v>
      </c>
      <c r="M2474" s="14">
        <f>IF(JCIMS!M2474&gt;=0,JCIMS!M2474/INDEX(CIMS!M$4:M$41,MATCH("Generic Fuels"&amp;$E2474,CIMS!$W$4:$W$41,0)),1)</f>
        <v>1</v>
      </c>
      <c r="N2474" s="14">
        <f>IF(JCIMS!N2474&gt;=0,JCIMS!N2474/INDEX(CIMS!N$4:N$41,MATCH("Generic Fuels"&amp;$E2474,CIMS!$W$4:$W$41,0)),1)</f>
        <v>1</v>
      </c>
      <c r="O2474" s="14">
        <f>IF(JCIMS!O2474&gt;=0,JCIMS!O2474/INDEX(CIMS!O$4:O$41,MATCH("Generic Fuels"&amp;$E2474,CIMS!$W$4:$W$41,0)),1)</f>
        <v>1</v>
      </c>
      <c r="P2474" s="14">
        <f>IF(JCIMS!P2474&gt;=0,JCIMS!P2474/INDEX(CIMS!P$4:P$41,MATCH("Generic Fuels"&amp;$E2474,CIMS!$W$4:$W$41,0)),1)</f>
        <v>1</v>
      </c>
      <c r="Q2474" s="14">
        <f>IF(JCIMS!Q2474&gt;=0,JCIMS!Q2474/INDEX(CIMS!Q$4:Q$41,MATCH("Generic Fuels"&amp;$E2474,CIMS!$W$4:$W$41,0)),1)</f>
        <v>1</v>
      </c>
      <c r="R2474" s="14">
        <f>IF(JCIMS!R2474&gt;=0,JCIMS!R2474/INDEX(CIMS!R$4:R$41,MATCH("Generic Fuels"&amp;$E2474,CIMS!$W$4:$W$41,0)),1)</f>
        <v>1</v>
      </c>
      <c r="S2474" s="14">
        <f>IF(JCIMS!S2474&gt;=0,JCIMS!S2474/INDEX(CIMS!S$4:S$41,MATCH("Generic Fuels"&amp;$E2474,CIMS!$W$4:$W$41,0)),1)</f>
        <v>1</v>
      </c>
      <c r="T2474" s="14">
        <f>IF(JCIMS!T2474&gt;=0,JCIMS!T2474/INDEX(CIMS!T$4:T$41,MATCH("Generic Fuels"&amp;$E2474,CIMS!$W$4:$W$41,0)),1)</f>
        <v>1</v>
      </c>
      <c r="V2474" t="str">
        <f t="shared" si="44"/>
        <v>SaskatchewanCoal MiningHydrogen</v>
      </c>
    </row>
    <row r="2475" spans="3:22" x14ac:dyDescent="0.25">
      <c r="C2475" s="6" t="s">
        <v>57</v>
      </c>
      <c r="D2475" s="6" t="s">
        <v>38</v>
      </c>
      <c r="E2475" t="s">
        <v>28</v>
      </c>
      <c r="F2475" s="6">
        <v>2005</v>
      </c>
      <c r="G2475" s="6" t="s">
        <v>14</v>
      </c>
      <c r="H2475" s="6" t="s">
        <v>15</v>
      </c>
      <c r="I2475" s="6" t="s">
        <v>16</v>
      </c>
      <c r="J2475" s="14">
        <f>IF(JCIMS!J2475&gt;=0,JCIMS!J2475/INDEX(CIMS!J$4:J$41,MATCH("Generic Fuels"&amp;$E2475,CIMS!$W$4:$W$41,0)),1)</f>
        <v>1</v>
      </c>
      <c r="K2475" s="14">
        <f>IF(JCIMS!K2475&gt;=0,JCIMS!K2475/INDEX(CIMS!K$4:K$41,MATCH("Generic Fuels"&amp;$E2475,CIMS!$W$4:$W$41,0)),1)</f>
        <v>1</v>
      </c>
      <c r="L2475" s="14">
        <f>IF(JCIMS!L2475&gt;=0,JCIMS!L2475/INDEX(CIMS!L$4:L$41,MATCH("Generic Fuels"&amp;$E2475,CIMS!$W$4:$W$41,0)),1)</f>
        <v>1</v>
      </c>
      <c r="M2475" s="14">
        <f>IF(JCIMS!M2475&gt;=0,JCIMS!M2475/INDEX(CIMS!M$4:M$41,MATCH("Generic Fuels"&amp;$E2475,CIMS!$W$4:$W$41,0)),1)</f>
        <v>1</v>
      </c>
      <c r="N2475" s="14">
        <f>IF(JCIMS!N2475&gt;=0,JCIMS!N2475/INDEX(CIMS!N$4:N$41,MATCH("Generic Fuels"&amp;$E2475,CIMS!$W$4:$W$41,0)),1)</f>
        <v>1</v>
      </c>
      <c r="O2475" s="14">
        <f>IF(JCIMS!O2475&gt;=0,JCIMS!O2475/INDEX(CIMS!O$4:O$41,MATCH("Generic Fuels"&amp;$E2475,CIMS!$W$4:$W$41,0)),1)</f>
        <v>1</v>
      </c>
      <c r="P2475" s="14">
        <f>IF(JCIMS!P2475&gt;=0,JCIMS!P2475/INDEX(CIMS!P$4:P$41,MATCH("Generic Fuels"&amp;$E2475,CIMS!$W$4:$W$41,0)),1)</f>
        <v>1</v>
      </c>
      <c r="Q2475" s="14">
        <f>IF(JCIMS!Q2475&gt;=0,JCIMS!Q2475/INDEX(CIMS!Q$4:Q$41,MATCH("Generic Fuels"&amp;$E2475,CIMS!$W$4:$W$41,0)),1)</f>
        <v>1</v>
      </c>
      <c r="R2475" s="14">
        <f>IF(JCIMS!R2475&gt;=0,JCIMS!R2475/INDEX(CIMS!R$4:R$41,MATCH("Generic Fuels"&amp;$E2475,CIMS!$W$4:$W$41,0)),1)</f>
        <v>1</v>
      </c>
      <c r="S2475" s="14">
        <f>IF(JCIMS!S2475&gt;=0,JCIMS!S2475/INDEX(CIMS!S$4:S$41,MATCH("Generic Fuels"&amp;$E2475,CIMS!$W$4:$W$41,0)),1)</f>
        <v>1</v>
      </c>
      <c r="T2475" s="14">
        <f>IF(JCIMS!T2475&gt;=0,JCIMS!T2475/INDEX(CIMS!T$4:T$41,MATCH("Generic Fuels"&amp;$E2475,CIMS!$W$4:$W$41,0)),1)</f>
        <v>1</v>
      </c>
      <c r="V2475" t="str">
        <f t="shared" si="44"/>
        <v>SaskatchewanCoal MiningBiogas</v>
      </c>
    </row>
    <row r="2476" spans="3:22" x14ac:dyDescent="0.25">
      <c r="C2476" s="6" t="s">
        <v>57</v>
      </c>
      <c r="D2476" s="6" t="s">
        <v>38</v>
      </c>
      <c r="E2476" t="s">
        <v>29</v>
      </c>
      <c r="F2476" s="6">
        <v>2005</v>
      </c>
      <c r="G2476" s="6" t="s">
        <v>14</v>
      </c>
      <c r="H2476" s="6" t="s">
        <v>15</v>
      </c>
      <c r="I2476" s="6" t="s">
        <v>16</v>
      </c>
      <c r="J2476" s="14">
        <f>IF(JCIMS!J2476&gt;=0,JCIMS!J2476/INDEX(CIMS!J$4:J$41,MATCH("Generic Fuels"&amp;$E2476,CIMS!$W$4:$W$41,0)),1)</f>
        <v>1</v>
      </c>
      <c r="K2476" s="14">
        <f>IF(JCIMS!K2476&gt;=0,JCIMS!K2476/INDEX(CIMS!K$4:K$41,MATCH("Generic Fuels"&amp;$E2476,CIMS!$W$4:$W$41,0)),1)</f>
        <v>1</v>
      </c>
      <c r="L2476" s="14">
        <f>IF(JCIMS!L2476&gt;=0,JCIMS!L2476/INDEX(CIMS!L$4:L$41,MATCH("Generic Fuels"&amp;$E2476,CIMS!$W$4:$W$41,0)),1)</f>
        <v>1</v>
      </c>
      <c r="M2476" s="14">
        <f>IF(JCIMS!M2476&gt;=0,JCIMS!M2476/INDEX(CIMS!M$4:M$41,MATCH("Generic Fuels"&amp;$E2476,CIMS!$W$4:$W$41,0)),1)</f>
        <v>1</v>
      </c>
      <c r="N2476" s="14">
        <f>IF(JCIMS!N2476&gt;=0,JCIMS!N2476/INDEX(CIMS!N$4:N$41,MATCH("Generic Fuels"&amp;$E2476,CIMS!$W$4:$W$41,0)),1)</f>
        <v>1</v>
      </c>
      <c r="O2476" s="14">
        <f>IF(JCIMS!O2476&gt;=0,JCIMS!O2476/INDEX(CIMS!O$4:O$41,MATCH("Generic Fuels"&amp;$E2476,CIMS!$W$4:$W$41,0)),1)</f>
        <v>1</v>
      </c>
      <c r="P2476" s="14">
        <f>IF(JCIMS!P2476&gt;=0,JCIMS!P2476/INDEX(CIMS!P$4:P$41,MATCH("Generic Fuels"&amp;$E2476,CIMS!$W$4:$W$41,0)),1)</f>
        <v>1</v>
      </c>
      <c r="Q2476" s="14">
        <f>IF(JCIMS!Q2476&gt;=0,JCIMS!Q2476/INDEX(CIMS!Q$4:Q$41,MATCH("Generic Fuels"&amp;$E2476,CIMS!$W$4:$W$41,0)),1)</f>
        <v>1</v>
      </c>
      <c r="R2476" s="14">
        <f>IF(JCIMS!R2476&gt;=0,JCIMS!R2476/INDEX(CIMS!R$4:R$41,MATCH("Generic Fuels"&amp;$E2476,CIMS!$W$4:$W$41,0)),1)</f>
        <v>1</v>
      </c>
      <c r="S2476" s="14">
        <f>IF(JCIMS!S2476&gt;=0,JCIMS!S2476/INDEX(CIMS!S$4:S$41,MATCH("Generic Fuels"&amp;$E2476,CIMS!$W$4:$W$41,0)),1)</f>
        <v>1</v>
      </c>
      <c r="T2476" s="14">
        <f>IF(JCIMS!T2476&gt;=0,JCIMS!T2476/INDEX(CIMS!T$4:T$41,MATCH("Generic Fuels"&amp;$E2476,CIMS!$W$4:$W$41,0)),1)</f>
        <v>1</v>
      </c>
      <c r="V2476" t="str">
        <f t="shared" si="44"/>
        <v>SaskatchewanCoal MiningLPG</v>
      </c>
    </row>
    <row r="2477" spans="3:22" x14ac:dyDescent="0.25">
      <c r="C2477" s="6" t="s">
        <v>57</v>
      </c>
      <c r="D2477" s="6" t="s">
        <v>38</v>
      </c>
      <c r="E2477" t="s">
        <v>30</v>
      </c>
      <c r="F2477" s="6">
        <v>2005</v>
      </c>
      <c r="G2477" s="6" t="s">
        <v>14</v>
      </c>
      <c r="H2477" s="6" t="s">
        <v>15</v>
      </c>
      <c r="I2477" s="6" t="s">
        <v>16</v>
      </c>
      <c r="J2477" s="14">
        <f>IF(JCIMS!J2477&gt;=0,JCIMS!J2477/INDEX(CIMS!J$4:J$41,MATCH("Generic Fuels"&amp;$E2477,CIMS!$W$4:$W$41,0)),1)</f>
        <v>1.3628096143234572</v>
      </c>
      <c r="K2477" s="14">
        <f>IF(JCIMS!K2477&gt;=0,JCIMS!K2477/INDEX(CIMS!K$4:K$41,MATCH("Generic Fuels"&amp;$E2477,CIMS!$W$4:$W$41,0)),1)</f>
        <v>0.99890194757692008</v>
      </c>
      <c r="L2477" s="14">
        <f>IF(JCIMS!L2477&gt;=0,JCIMS!L2477/INDEX(CIMS!L$4:L$41,MATCH("Generic Fuels"&amp;$E2477,CIMS!$W$4:$W$41,0)),1)</f>
        <v>0.8169264084507043</v>
      </c>
      <c r="M2477" s="14">
        <f>IF(JCIMS!M2477&gt;=0,JCIMS!M2477/INDEX(CIMS!M$4:M$41,MATCH("Generic Fuels"&amp;$E2477,CIMS!$W$4:$W$41,0)),1)</f>
        <v>0.43694289095736971</v>
      </c>
      <c r="N2477" s="14">
        <f>IF(JCIMS!N2477&gt;=0,JCIMS!N2477/INDEX(CIMS!N$4:N$41,MATCH("Generic Fuels"&amp;$E2477,CIMS!$W$4:$W$41,0)),1)</f>
        <v>1.9168185634702848</v>
      </c>
      <c r="O2477" s="14">
        <f>IF(JCIMS!O2477&gt;=0,JCIMS!O2477/INDEX(CIMS!O$4:O$41,MATCH("Generic Fuels"&amp;$E2477,CIMS!$W$4:$W$41,0)),1)</f>
        <v>2.0010587982396033</v>
      </c>
      <c r="P2477" s="14">
        <f>IF(JCIMS!P2477&gt;=0,JCIMS!P2477/INDEX(CIMS!P$4:P$41,MATCH("Generic Fuels"&amp;$E2477,CIMS!$W$4:$W$41,0)),1)</f>
        <v>2.1719783377385484</v>
      </c>
      <c r="Q2477" s="14">
        <f>IF(JCIMS!Q2477&gt;=0,JCIMS!Q2477/INDEX(CIMS!Q$4:Q$41,MATCH("Generic Fuels"&amp;$E2477,CIMS!$W$4:$W$41,0)),1)</f>
        <v>2.0361259603492736</v>
      </c>
      <c r="R2477" s="14">
        <f>IF(JCIMS!R2477&gt;=0,JCIMS!R2477/INDEX(CIMS!R$4:R$41,MATCH("Generic Fuels"&amp;$E2477,CIMS!$W$4:$W$41,0)),1)</f>
        <v>1.7908185998474688</v>
      </c>
      <c r="S2477" s="14">
        <f>IF(JCIMS!S2477&gt;=0,JCIMS!S2477/INDEX(CIMS!S$4:S$41,MATCH("Generic Fuels"&amp;$E2477,CIMS!$W$4:$W$41,0)),1)</f>
        <v>1.5250434012835337</v>
      </c>
      <c r="T2477" s="14">
        <f>IF(JCIMS!T2477&gt;=0,JCIMS!T2477/INDEX(CIMS!T$4:T$41,MATCH("Generic Fuels"&amp;$E2477,CIMS!$W$4:$W$41,0)),1)</f>
        <v>1.352938189853417</v>
      </c>
      <c r="V2477" t="str">
        <f t="shared" si="44"/>
        <v>SaskatchewanCoal MiningNatural Gas</v>
      </c>
    </row>
    <row r="2478" spans="3:22" x14ac:dyDescent="0.25">
      <c r="C2478" s="6" t="s">
        <v>57</v>
      </c>
      <c r="D2478" s="6" t="s">
        <v>38</v>
      </c>
      <c r="E2478" t="s">
        <v>31</v>
      </c>
      <c r="F2478" s="6">
        <v>2005</v>
      </c>
      <c r="G2478" s="6" t="s">
        <v>14</v>
      </c>
      <c r="H2478" s="6" t="s">
        <v>15</v>
      </c>
      <c r="I2478" s="6" t="s">
        <v>16</v>
      </c>
      <c r="J2478" s="14">
        <f>IF(JCIMS!J2478&gt;=0,JCIMS!J2478/INDEX(CIMS!J$4:J$41,MATCH("Generic Fuels"&amp;$E2478,CIMS!$W$4:$W$41,0)),1)</f>
        <v>1</v>
      </c>
      <c r="K2478" s="14">
        <f>IF(JCIMS!K2478&gt;=0,JCIMS!K2478/INDEX(CIMS!K$4:K$41,MATCH("Generic Fuels"&amp;$E2478,CIMS!$W$4:$W$41,0)),1)</f>
        <v>1</v>
      </c>
      <c r="L2478" s="14">
        <f>IF(JCIMS!L2478&gt;=0,JCIMS!L2478/INDEX(CIMS!L$4:L$41,MATCH("Generic Fuels"&amp;$E2478,CIMS!$W$4:$W$41,0)),1)</f>
        <v>1</v>
      </c>
      <c r="M2478" s="14">
        <f>IF(JCIMS!M2478&gt;=0,JCIMS!M2478/INDEX(CIMS!M$4:M$41,MATCH("Generic Fuels"&amp;$E2478,CIMS!$W$4:$W$41,0)),1)</f>
        <v>1</v>
      </c>
      <c r="N2478" s="14">
        <f>IF(JCIMS!N2478&gt;=0,JCIMS!N2478/INDEX(CIMS!N$4:N$41,MATCH("Generic Fuels"&amp;$E2478,CIMS!$W$4:$W$41,0)),1)</f>
        <v>1</v>
      </c>
      <c r="O2478" s="14">
        <f>IF(JCIMS!O2478&gt;=0,JCIMS!O2478/INDEX(CIMS!O$4:O$41,MATCH("Generic Fuels"&amp;$E2478,CIMS!$W$4:$W$41,0)),1)</f>
        <v>1</v>
      </c>
      <c r="P2478" s="14">
        <f>IF(JCIMS!P2478&gt;=0,JCIMS!P2478/INDEX(CIMS!P$4:P$41,MATCH("Generic Fuels"&amp;$E2478,CIMS!$W$4:$W$41,0)),1)</f>
        <v>1</v>
      </c>
      <c r="Q2478" s="14">
        <f>IF(JCIMS!Q2478&gt;=0,JCIMS!Q2478/INDEX(CIMS!Q$4:Q$41,MATCH("Generic Fuels"&amp;$E2478,CIMS!$W$4:$W$41,0)),1)</f>
        <v>1</v>
      </c>
      <c r="R2478" s="14">
        <f>IF(JCIMS!R2478&gt;=0,JCIMS!R2478/INDEX(CIMS!R$4:R$41,MATCH("Generic Fuels"&amp;$E2478,CIMS!$W$4:$W$41,0)),1)</f>
        <v>1</v>
      </c>
      <c r="S2478" s="14">
        <f>IF(JCIMS!S2478&gt;=0,JCIMS!S2478/INDEX(CIMS!S$4:S$41,MATCH("Generic Fuels"&amp;$E2478,CIMS!$W$4:$W$41,0)),1)</f>
        <v>1</v>
      </c>
      <c r="T2478" s="14">
        <f>IF(JCIMS!T2478&gt;=0,JCIMS!T2478/INDEX(CIMS!T$4:T$41,MATCH("Generic Fuels"&amp;$E2478,CIMS!$W$4:$W$41,0)),1)</f>
        <v>1</v>
      </c>
      <c r="V2478" t="str">
        <f t="shared" si="44"/>
        <v>SaskatchewanCoal MiningPetroleum Coke</v>
      </c>
    </row>
    <row r="2479" spans="3:22" x14ac:dyDescent="0.25">
      <c r="C2479" s="6" t="s">
        <v>57</v>
      </c>
      <c r="D2479" s="6" t="s">
        <v>38</v>
      </c>
      <c r="E2479" t="s">
        <v>32</v>
      </c>
      <c r="F2479" s="6">
        <v>2005</v>
      </c>
      <c r="G2479" s="6" t="s">
        <v>14</v>
      </c>
      <c r="H2479" s="6" t="s">
        <v>15</v>
      </c>
      <c r="I2479" s="6" t="s">
        <v>16</v>
      </c>
      <c r="J2479" s="14">
        <f>IF(JCIMS!J2479&gt;=0,JCIMS!J2479/INDEX(CIMS!J$4:J$41,MATCH("Generic Fuels"&amp;$E2479,CIMS!$W$4:$W$41,0)),1)</f>
        <v>1</v>
      </c>
      <c r="K2479" s="14">
        <f>IF(JCIMS!K2479&gt;=0,JCIMS!K2479/INDEX(CIMS!K$4:K$41,MATCH("Generic Fuels"&amp;$E2479,CIMS!$W$4:$W$41,0)),1)</f>
        <v>1</v>
      </c>
      <c r="L2479" s="14">
        <f>IF(JCIMS!L2479&gt;=0,JCIMS!L2479/INDEX(CIMS!L$4:L$41,MATCH("Generic Fuels"&amp;$E2479,CIMS!$W$4:$W$41,0)),1)</f>
        <v>1</v>
      </c>
      <c r="M2479" s="14">
        <f>IF(JCIMS!M2479&gt;=0,JCIMS!M2479/INDEX(CIMS!M$4:M$41,MATCH("Generic Fuels"&amp;$E2479,CIMS!$W$4:$W$41,0)),1)</f>
        <v>1</v>
      </c>
      <c r="N2479" s="14">
        <f>IF(JCIMS!N2479&gt;=0,JCIMS!N2479/INDEX(CIMS!N$4:N$41,MATCH("Generic Fuels"&amp;$E2479,CIMS!$W$4:$W$41,0)),1)</f>
        <v>1</v>
      </c>
      <c r="O2479" s="14">
        <f>IF(JCIMS!O2479&gt;=0,JCIMS!O2479/INDEX(CIMS!O$4:O$41,MATCH("Generic Fuels"&amp;$E2479,CIMS!$W$4:$W$41,0)),1)</f>
        <v>1</v>
      </c>
      <c r="P2479" s="14">
        <f>IF(JCIMS!P2479&gt;=0,JCIMS!P2479/INDEX(CIMS!P$4:P$41,MATCH("Generic Fuels"&amp;$E2479,CIMS!$W$4:$W$41,0)),1)</f>
        <v>1</v>
      </c>
      <c r="Q2479" s="14">
        <f>IF(JCIMS!Q2479&gt;=0,JCIMS!Q2479/INDEX(CIMS!Q$4:Q$41,MATCH("Generic Fuels"&amp;$E2479,CIMS!$W$4:$W$41,0)),1)</f>
        <v>1</v>
      </c>
      <c r="R2479" s="14">
        <f>IF(JCIMS!R2479&gt;=0,JCIMS!R2479/INDEX(CIMS!R$4:R$41,MATCH("Generic Fuels"&amp;$E2479,CIMS!$W$4:$W$41,0)),1)</f>
        <v>1</v>
      </c>
      <c r="S2479" s="14">
        <f>IF(JCIMS!S2479&gt;=0,JCIMS!S2479/INDEX(CIMS!S$4:S$41,MATCH("Generic Fuels"&amp;$E2479,CIMS!$W$4:$W$41,0)),1)</f>
        <v>1</v>
      </c>
      <c r="T2479" s="14">
        <f>IF(JCIMS!T2479&gt;=0,JCIMS!T2479/INDEX(CIMS!T$4:T$41,MATCH("Generic Fuels"&amp;$E2479,CIMS!$W$4:$W$41,0)),1)</f>
        <v>1</v>
      </c>
      <c r="V2479" t="str">
        <f t="shared" si="44"/>
        <v>SaskatchewanCoal MiningPropane</v>
      </c>
    </row>
    <row r="2480" spans="3:22" x14ac:dyDescent="0.25">
      <c r="C2480" s="6" t="s">
        <v>57</v>
      </c>
      <c r="D2480" s="6" t="s">
        <v>38</v>
      </c>
      <c r="E2480" t="s">
        <v>33</v>
      </c>
      <c r="F2480" s="6">
        <v>2005</v>
      </c>
      <c r="G2480" s="6" t="s">
        <v>14</v>
      </c>
      <c r="H2480" s="6" t="s">
        <v>15</v>
      </c>
      <c r="I2480" s="6" t="s">
        <v>16</v>
      </c>
      <c r="J2480" s="14">
        <f>IF(JCIMS!J2480&gt;=0,JCIMS!J2480/INDEX(CIMS!J$4:J$41,MATCH("Generic Fuels"&amp;$E2480,CIMS!$W$4:$W$41,0)),1)</f>
        <v>1</v>
      </c>
      <c r="K2480" s="14">
        <f>IF(JCIMS!K2480&gt;=0,JCIMS!K2480/INDEX(CIMS!K$4:K$41,MATCH("Generic Fuels"&amp;$E2480,CIMS!$W$4:$W$41,0)),1)</f>
        <v>1</v>
      </c>
      <c r="L2480" s="14">
        <f>IF(JCIMS!L2480&gt;=0,JCIMS!L2480/INDEX(CIMS!L$4:L$41,MATCH("Generic Fuels"&amp;$E2480,CIMS!$W$4:$W$41,0)),1)</f>
        <v>1</v>
      </c>
      <c r="M2480" s="14">
        <f>IF(JCIMS!M2480&gt;=0,JCIMS!M2480/INDEX(CIMS!M$4:M$41,MATCH("Generic Fuels"&amp;$E2480,CIMS!$W$4:$W$41,0)),1)</f>
        <v>1</v>
      </c>
      <c r="N2480" s="14">
        <f>IF(JCIMS!N2480&gt;=0,JCIMS!N2480/INDEX(CIMS!N$4:N$41,MATCH("Generic Fuels"&amp;$E2480,CIMS!$W$4:$W$41,0)),1)</f>
        <v>1</v>
      </c>
      <c r="O2480" s="14">
        <f>IF(JCIMS!O2480&gt;=0,JCIMS!O2480/INDEX(CIMS!O$4:O$41,MATCH("Generic Fuels"&amp;$E2480,CIMS!$W$4:$W$41,0)),1)</f>
        <v>1</v>
      </c>
      <c r="P2480" s="14">
        <f>IF(JCIMS!P2480&gt;=0,JCIMS!P2480/INDEX(CIMS!P$4:P$41,MATCH("Generic Fuels"&amp;$E2480,CIMS!$W$4:$W$41,0)),1)</f>
        <v>1</v>
      </c>
      <c r="Q2480" s="14">
        <f>IF(JCIMS!Q2480&gt;=0,JCIMS!Q2480/INDEX(CIMS!Q$4:Q$41,MATCH("Generic Fuels"&amp;$E2480,CIMS!$W$4:$W$41,0)),1)</f>
        <v>1</v>
      </c>
      <c r="R2480" s="14">
        <f>IF(JCIMS!R2480&gt;=0,JCIMS!R2480/INDEX(CIMS!R$4:R$41,MATCH("Generic Fuels"&amp;$E2480,CIMS!$W$4:$W$41,0)),1)</f>
        <v>1</v>
      </c>
      <c r="S2480" s="14">
        <f>IF(JCIMS!S2480&gt;=0,JCIMS!S2480/INDEX(CIMS!S$4:S$41,MATCH("Generic Fuels"&amp;$E2480,CIMS!$W$4:$W$41,0)),1)</f>
        <v>1</v>
      </c>
      <c r="T2480" s="14">
        <f>IF(JCIMS!T2480&gt;=0,JCIMS!T2480/INDEX(CIMS!T$4:T$41,MATCH("Generic Fuels"&amp;$E2480,CIMS!$W$4:$W$41,0)),1)</f>
        <v>1</v>
      </c>
      <c r="V2480" t="str">
        <f t="shared" si="44"/>
        <v>SaskatchewanCoal MiningRefinery Fuel Gas</v>
      </c>
    </row>
    <row r="2481" spans="3:22" x14ac:dyDescent="0.25">
      <c r="C2481" s="6" t="s">
        <v>57</v>
      </c>
      <c r="D2481" s="6" t="s">
        <v>38</v>
      </c>
      <c r="E2481" t="s">
        <v>34</v>
      </c>
      <c r="F2481" s="6">
        <v>2005</v>
      </c>
      <c r="G2481" s="6" t="s">
        <v>14</v>
      </c>
      <c r="H2481" s="6" t="s">
        <v>15</v>
      </c>
      <c r="I2481" s="6" t="s">
        <v>16</v>
      </c>
      <c r="J2481" s="14">
        <f>IF(JCIMS!J2481&gt;=0,JCIMS!J2481/INDEX(CIMS!J$4:J$41,MATCH("Generic Fuels"&amp;$E2481,CIMS!$W$4:$W$41,0)),1)</f>
        <v>1</v>
      </c>
      <c r="K2481" s="14">
        <f>IF(JCIMS!K2481&gt;=0,JCIMS!K2481/INDEX(CIMS!K$4:K$41,MATCH("Generic Fuels"&amp;$E2481,CIMS!$W$4:$W$41,0)),1)</f>
        <v>1</v>
      </c>
      <c r="L2481" s="14">
        <f>IF(JCIMS!L2481&gt;=0,JCIMS!L2481/INDEX(CIMS!L$4:L$41,MATCH("Generic Fuels"&amp;$E2481,CIMS!$W$4:$W$41,0)),1)</f>
        <v>1</v>
      </c>
      <c r="M2481" s="14">
        <f>IF(JCIMS!M2481&gt;=0,JCIMS!M2481/INDEX(CIMS!M$4:M$41,MATCH("Generic Fuels"&amp;$E2481,CIMS!$W$4:$W$41,0)),1)</f>
        <v>1</v>
      </c>
      <c r="N2481" s="14">
        <f>IF(JCIMS!N2481&gt;=0,JCIMS!N2481/INDEX(CIMS!N$4:N$41,MATCH("Generic Fuels"&amp;$E2481,CIMS!$W$4:$W$41,0)),1)</f>
        <v>1</v>
      </c>
      <c r="O2481" s="14">
        <f>IF(JCIMS!O2481&gt;=0,JCIMS!O2481/INDEX(CIMS!O$4:O$41,MATCH("Generic Fuels"&amp;$E2481,CIMS!$W$4:$W$41,0)),1)</f>
        <v>1</v>
      </c>
      <c r="P2481" s="14">
        <f>IF(JCIMS!P2481&gt;=0,JCIMS!P2481/INDEX(CIMS!P$4:P$41,MATCH("Generic Fuels"&amp;$E2481,CIMS!$W$4:$W$41,0)),1)</f>
        <v>1</v>
      </c>
      <c r="Q2481" s="14">
        <f>IF(JCIMS!Q2481&gt;=0,JCIMS!Q2481/INDEX(CIMS!Q$4:Q$41,MATCH("Generic Fuels"&amp;$E2481,CIMS!$W$4:$W$41,0)),1)</f>
        <v>1</v>
      </c>
      <c r="R2481" s="14">
        <f>IF(JCIMS!R2481&gt;=0,JCIMS!R2481/INDEX(CIMS!R$4:R$41,MATCH("Generic Fuels"&amp;$E2481,CIMS!$W$4:$W$41,0)),1)</f>
        <v>1</v>
      </c>
      <c r="S2481" s="14">
        <f>IF(JCIMS!S2481&gt;=0,JCIMS!S2481/INDEX(CIMS!S$4:S$41,MATCH("Generic Fuels"&amp;$E2481,CIMS!$W$4:$W$41,0)),1)</f>
        <v>1</v>
      </c>
      <c r="T2481" s="14">
        <f>IF(JCIMS!T2481&gt;=0,JCIMS!T2481/INDEX(CIMS!T$4:T$41,MATCH("Generic Fuels"&amp;$E2481,CIMS!$W$4:$W$41,0)),1)</f>
        <v>1</v>
      </c>
      <c r="V2481" t="str">
        <f t="shared" si="44"/>
        <v>SaskatchewanCoal MiningUranium</v>
      </c>
    </row>
    <row r="2482" spans="3:22" x14ac:dyDescent="0.25">
      <c r="C2482" s="6" t="s">
        <v>57</v>
      </c>
      <c r="D2482" s="6" t="s">
        <v>38</v>
      </c>
      <c r="E2482" t="s">
        <v>35</v>
      </c>
      <c r="F2482" s="6">
        <v>2005</v>
      </c>
      <c r="G2482" s="6" t="s">
        <v>14</v>
      </c>
      <c r="H2482" s="6" t="s">
        <v>15</v>
      </c>
      <c r="I2482" s="6" t="s">
        <v>16</v>
      </c>
      <c r="J2482" s="14">
        <f>IF(JCIMS!J2482&gt;=0,JCIMS!J2482/INDEX(CIMS!J$4:J$41,MATCH("Generic Fuels"&amp;$E2482,CIMS!$W$4:$W$41,0)),1)</f>
        <v>1</v>
      </c>
      <c r="K2482" s="14">
        <f>IF(JCIMS!K2482&gt;=0,JCIMS!K2482/INDEX(CIMS!K$4:K$41,MATCH("Generic Fuels"&amp;$E2482,CIMS!$W$4:$W$41,0)),1)</f>
        <v>1</v>
      </c>
      <c r="L2482" s="14">
        <f>IF(JCIMS!L2482&gt;=0,JCIMS!L2482/INDEX(CIMS!L$4:L$41,MATCH("Generic Fuels"&amp;$E2482,CIMS!$W$4:$W$41,0)),1)</f>
        <v>1</v>
      </c>
      <c r="M2482" s="14">
        <f>IF(JCIMS!M2482&gt;=0,JCIMS!M2482/INDEX(CIMS!M$4:M$41,MATCH("Generic Fuels"&amp;$E2482,CIMS!$W$4:$W$41,0)),1)</f>
        <v>1</v>
      </c>
      <c r="N2482" s="14">
        <f>IF(JCIMS!N2482&gt;=0,JCIMS!N2482/INDEX(CIMS!N$4:N$41,MATCH("Generic Fuels"&amp;$E2482,CIMS!$W$4:$W$41,0)),1)</f>
        <v>1</v>
      </c>
      <c r="O2482" s="14">
        <f>IF(JCIMS!O2482&gt;=0,JCIMS!O2482/INDEX(CIMS!O$4:O$41,MATCH("Generic Fuels"&amp;$E2482,CIMS!$W$4:$W$41,0)),1)</f>
        <v>1</v>
      </c>
      <c r="P2482" s="14">
        <f>IF(JCIMS!P2482&gt;=0,JCIMS!P2482/INDEX(CIMS!P$4:P$41,MATCH("Generic Fuels"&amp;$E2482,CIMS!$W$4:$W$41,0)),1)</f>
        <v>1</v>
      </c>
      <c r="Q2482" s="14">
        <f>IF(JCIMS!Q2482&gt;=0,JCIMS!Q2482/INDEX(CIMS!Q$4:Q$41,MATCH("Generic Fuels"&amp;$E2482,CIMS!$W$4:$W$41,0)),1)</f>
        <v>1</v>
      </c>
      <c r="R2482" s="14">
        <f>IF(JCIMS!R2482&gt;=0,JCIMS!R2482/INDEX(CIMS!R$4:R$41,MATCH("Generic Fuels"&amp;$E2482,CIMS!$W$4:$W$41,0)),1)</f>
        <v>1</v>
      </c>
      <c r="S2482" s="14">
        <f>IF(JCIMS!S2482&gt;=0,JCIMS!S2482/INDEX(CIMS!S$4:S$41,MATCH("Generic Fuels"&amp;$E2482,CIMS!$W$4:$W$41,0)),1)</f>
        <v>1</v>
      </c>
      <c r="T2482" s="14">
        <f>IF(JCIMS!T2482&gt;=0,JCIMS!T2482/INDEX(CIMS!T$4:T$41,MATCH("Generic Fuels"&amp;$E2482,CIMS!$W$4:$W$41,0)),1)</f>
        <v>1</v>
      </c>
      <c r="V2482" t="str">
        <f t="shared" si="44"/>
        <v>SaskatchewanCoal MiningWaste Fuel</v>
      </c>
    </row>
    <row r="2483" spans="3:22" x14ac:dyDescent="0.25">
      <c r="C2483" s="6" t="s">
        <v>57</v>
      </c>
      <c r="D2483" s="6" t="s">
        <v>38</v>
      </c>
      <c r="E2483" t="s">
        <v>36</v>
      </c>
      <c r="F2483" s="6">
        <v>2005</v>
      </c>
      <c r="G2483" s="6" t="s">
        <v>14</v>
      </c>
      <c r="H2483" s="6" t="s">
        <v>15</v>
      </c>
      <c r="I2483" s="6" t="s">
        <v>16</v>
      </c>
      <c r="J2483" s="14">
        <f>IF(JCIMS!J2483&gt;=0,JCIMS!J2483/INDEX(CIMS!J$4:J$41,MATCH("Generic Fuels"&amp;$E2483,CIMS!$W$4:$W$41,0)),1)</f>
        <v>1</v>
      </c>
      <c r="K2483" s="14">
        <f>IF(JCIMS!K2483&gt;=0,JCIMS!K2483/INDEX(CIMS!K$4:K$41,MATCH("Generic Fuels"&amp;$E2483,CIMS!$W$4:$W$41,0)),1)</f>
        <v>1</v>
      </c>
      <c r="L2483" s="14">
        <f>IF(JCIMS!L2483&gt;=0,JCIMS!L2483/INDEX(CIMS!L$4:L$41,MATCH("Generic Fuels"&amp;$E2483,CIMS!$W$4:$W$41,0)),1)</f>
        <v>1</v>
      </c>
      <c r="M2483" s="14">
        <f>IF(JCIMS!M2483&gt;=0,JCIMS!M2483/INDEX(CIMS!M$4:M$41,MATCH("Generic Fuels"&amp;$E2483,CIMS!$W$4:$W$41,0)),1)</f>
        <v>1</v>
      </c>
      <c r="N2483" s="14">
        <f>IF(JCIMS!N2483&gt;=0,JCIMS!N2483/INDEX(CIMS!N$4:N$41,MATCH("Generic Fuels"&amp;$E2483,CIMS!$W$4:$W$41,0)),1)</f>
        <v>1</v>
      </c>
      <c r="O2483" s="14">
        <f>IF(JCIMS!O2483&gt;=0,JCIMS!O2483/INDEX(CIMS!O$4:O$41,MATCH("Generic Fuels"&amp;$E2483,CIMS!$W$4:$W$41,0)),1)</f>
        <v>1</v>
      </c>
      <c r="P2483" s="14">
        <f>IF(JCIMS!P2483&gt;=0,JCIMS!P2483/INDEX(CIMS!P$4:P$41,MATCH("Generic Fuels"&amp;$E2483,CIMS!$W$4:$W$41,0)),1)</f>
        <v>1</v>
      </c>
      <c r="Q2483" s="14">
        <f>IF(JCIMS!Q2483&gt;=0,JCIMS!Q2483/INDEX(CIMS!Q$4:Q$41,MATCH("Generic Fuels"&amp;$E2483,CIMS!$W$4:$W$41,0)),1)</f>
        <v>1</v>
      </c>
      <c r="R2483" s="14">
        <f>IF(JCIMS!R2483&gt;=0,JCIMS!R2483/INDEX(CIMS!R$4:R$41,MATCH("Generic Fuels"&amp;$E2483,CIMS!$W$4:$W$41,0)),1)</f>
        <v>1</v>
      </c>
      <c r="S2483" s="14">
        <f>IF(JCIMS!S2483&gt;=0,JCIMS!S2483/INDEX(CIMS!S$4:S$41,MATCH("Generic Fuels"&amp;$E2483,CIMS!$W$4:$W$41,0)),1)</f>
        <v>1</v>
      </c>
      <c r="T2483" s="14">
        <f>IF(JCIMS!T2483&gt;=0,JCIMS!T2483/INDEX(CIMS!T$4:T$41,MATCH("Generic Fuels"&amp;$E2483,CIMS!$W$4:$W$41,0)),1)</f>
        <v>1</v>
      </c>
      <c r="V2483" t="str">
        <f t="shared" si="44"/>
        <v>SaskatchewanCoal MiningSolid Biomass</v>
      </c>
    </row>
    <row r="2484" spans="3:22" x14ac:dyDescent="0.25">
      <c r="C2484" s="6" t="s">
        <v>57</v>
      </c>
      <c r="D2484" s="6" t="s">
        <v>39</v>
      </c>
      <c r="E2484" t="s">
        <v>13</v>
      </c>
      <c r="F2484" s="6">
        <v>2005</v>
      </c>
      <c r="G2484" s="6" t="s">
        <v>14</v>
      </c>
      <c r="H2484" s="6" t="s">
        <v>15</v>
      </c>
      <c r="I2484" s="6" t="s">
        <v>16</v>
      </c>
      <c r="J2484" s="16">
        <f>IF(JCIMS!J2484&gt;=0,JCIMS!J2484/INDEX(CIMS!J$4:J$41,MATCH($C2484&amp;$E2484,CIMS!$W$4:$W$41,0)),1)</f>
        <v>1</v>
      </c>
      <c r="K2484" s="16">
        <f>IF(JCIMS!K2484&gt;=0,JCIMS!K2484/INDEX(CIMS!K$4:K$41,MATCH($C2484&amp;$E2484,CIMS!$W$4:$W$41,0)),1)</f>
        <v>1</v>
      </c>
      <c r="L2484" s="16">
        <f>IF(JCIMS!L2484&gt;=0,JCIMS!L2484/INDEX(CIMS!L$4:L$41,MATCH($C2484&amp;$E2484,CIMS!$W$4:$W$41,0)),1)</f>
        <v>1</v>
      </c>
      <c r="M2484" s="16">
        <f>IF(JCIMS!M2484&gt;=0,JCIMS!M2484/INDEX(CIMS!M$4:M$41,MATCH($C2484&amp;$E2484,CIMS!$W$4:$W$41,0)),1)</f>
        <v>1</v>
      </c>
      <c r="N2484" s="16">
        <f>IF(JCIMS!N2484&gt;=0,JCIMS!N2484/INDEX(CIMS!N$4:N$41,MATCH($C2484&amp;$E2484,CIMS!$W$4:$W$41,0)),1)</f>
        <v>1</v>
      </c>
      <c r="O2484" s="16">
        <f>IF(JCIMS!O2484&gt;=0,JCIMS!O2484/INDEX(CIMS!O$4:O$41,MATCH($C2484&amp;$E2484,CIMS!$W$4:$W$41,0)),1)</f>
        <v>1</v>
      </c>
      <c r="P2484" s="16">
        <f>IF(JCIMS!P2484&gt;=0,JCIMS!P2484/INDEX(CIMS!P$4:P$41,MATCH($C2484&amp;$E2484,CIMS!$W$4:$W$41,0)),1)</f>
        <v>1</v>
      </c>
      <c r="Q2484" s="16">
        <f>IF(JCIMS!Q2484&gt;=0,JCIMS!Q2484/INDEX(CIMS!Q$4:Q$41,MATCH($C2484&amp;$E2484,CIMS!$W$4:$W$41,0)),1)</f>
        <v>1</v>
      </c>
      <c r="R2484" s="16">
        <f>IF(JCIMS!R2484&gt;=0,JCIMS!R2484/INDEX(CIMS!R$4:R$41,MATCH($C2484&amp;$E2484,CIMS!$W$4:$W$41,0)),1)</f>
        <v>1</v>
      </c>
      <c r="S2484" s="16">
        <f>IF(JCIMS!S2484&gt;=0,JCIMS!S2484/INDEX(CIMS!S$4:S$41,MATCH($C2484&amp;$E2484,CIMS!$W$4:$W$41,0)),1)</f>
        <v>1</v>
      </c>
      <c r="T2484" s="16">
        <f>IF(JCIMS!T2484&gt;=0,JCIMS!T2484/INDEX(CIMS!T$4:T$41,MATCH($C2484&amp;$E2484,CIMS!$W$4:$W$41,0)),1)</f>
        <v>1</v>
      </c>
      <c r="V2484" t="str">
        <f t="shared" si="44"/>
        <v>SaskatchewanCommercialBiodiesel</v>
      </c>
    </row>
    <row r="2485" spans="3:22" x14ac:dyDescent="0.25">
      <c r="C2485" s="6" t="s">
        <v>57</v>
      </c>
      <c r="D2485" s="6" t="s">
        <v>39</v>
      </c>
      <c r="E2485" t="s">
        <v>17</v>
      </c>
      <c r="F2485" s="6">
        <v>2005</v>
      </c>
      <c r="G2485" s="6" t="s">
        <v>14</v>
      </c>
      <c r="H2485" s="6" t="s">
        <v>15</v>
      </c>
      <c r="I2485" s="6" t="s">
        <v>16</v>
      </c>
      <c r="J2485" s="16">
        <f>IF(JCIMS!J2485&gt;=0,JCIMS!J2485/INDEX(CIMS!J$4:J$41,MATCH($C2485&amp;$E2485,CIMS!$W$4:$W$41,0)),1)</f>
        <v>0.66274713919207884</v>
      </c>
      <c r="K2485" s="16">
        <f>IF(JCIMS!K2485&gt;=0,JCIMS!K2485/INDEX(CIMS!K$4:K$41,MATCH($C2485&amp;$E2485,CIMS!$W$4:$W$41,0)),1)</f>
        <v>0.70492724187438827</v>
      </c>
      <c r="L2485" s="16">
        <f>IF(JCIMS!L2485&gt;=0,JCIMS!L2485/INDEX(CIMS!L$4:L$41,MATCH($C2485&amp;$E2485,CIMS!$W$4:$W$41,0)),1)</f>
        <v>0.75179804520660753</v>
      </c>
      <c r="M2485" s="16">
        <f>IF(JCIMS!M2485&gt;=0,JCIMS!M2485/INDEX(CIMS!M$4:M$41,MATCH($C2485&amp;$E2485,CIMS!$W$4:$W$41,0)),1)</f>
        <v>0.82237156068509809</v>
      </c>
      <c r="N2485" s="16">
        <f>IF(JCIMS!N2485&gt;=0,JCIMS!N2485/INDEX(CIMS!N$4:N$41,MATCH($C2485&amp;$E2485,CIMS!$W$4:$W$41,0)),1)</f>
        <v>0.8605340403513474</v>
      </c>
      <c r="O2485" s="16">
        <f>IF(JCIMS!O2485&gt;=0,JCIMS!O2485/INDEX(CIMS!O$4:O$41,MATCH($C2485&amp;$E2485,CIMS!$W$4:$W$41,0)),1)</f>
        <v>0.93284360821705081</v>
      </c>
      <c r="P2485" s="16">
        <f>IF(JCIMS!P2485&gt;=0,JCIMS!P2485/INDEX(CIMS!P$4:P$41,MATCH($C2485&amp;$E2485,CIMS!$W$4:$W$41,0)),1)</f>
        <v>1.0171307521231949</v>
      </c>
      <c r="Q2485" s="16">
        <f>IF(JCIMS!Q2485&gt;=0,JCIMS!Q2485/INDEX(CIMS!Q$4:Q$41,MATCH($C2485&amp;$E2485,CIMS!$W$4:$W$41,0)),1)</f>
        <v>1.1012891084382583</v>
      </c>
      <c r="R2485" s="16">
        <f>IF(JCIMS!R2485&gt;=0,JCIMS!R2485/INDEX(CIMS!R$4:R$41,MATCH($C2485&amp;$E2485,CIMS!$W$4:$W$41,0)),1)</f>
        <v>1.1057237492459191</v>
      </c>
      <c r="S2485" s="16">
        <f>IF(JCIMS!S2485&gt;=0,JCIMS!S2485/INDEX(CIMS!S$4:S$41,MATCH($C2485&amp;$E2485,CIMS!$W$4:$W$41,0)),1)</f>
        <v>1.1039040960295166</v>
      </c>
      <c r="T2485" s="16">
        <f>IF(JCIMS!T2485&gt;=0,JCIMS!T2485/INDEX(CIMS!T$4:T$41,MATCH($C2485&amp;$E2485,CIMS!$W$4:$W$41,0)),1)</f>
        <v>1.1006055749655614</v>
      </c>
      <c r="V2485" t="str">
        <f t="shared" si="44"/>
        <v>SaskatchewanCommercialElectricity</v>
      </c>
    </row>
    <row r="2486" spans="3:22" x14ac:dyDescent="0.25">
      <c r="C2486" s="6" t="s">
        <v>57</v>
      </c>
      <c r="D2486" s="6" t="s">
        <v>39</v>
      </c>
      <c r="E2486" t="s">
        <v>18</v>
      </c>
      <c r="F2486" s="6">
        <v>2005</v>
      </c>
      <c r="G2486" s="6" t="s">
        <v>14</v>
      </c>
      <c r="H2486" s="6" t="s">
        <v>15</v>
      </c>
      <c r="I2486" s="6" t="s">
        <v>16</v>
      </c>
      <c r="J2486" s="16">
        <f>IF(JCIMS!J2486&gt;=0,JCIMS!J2486/INDEX(CIMS!J$4:J$41,MATCH($C2486&amp;$E2486,CIMS!$W$4:$W$41,0)),1)</f>
        <v>1</v>
      </c>
      <c r="K2486" s="16">
        <f>IF(JCIMS!K2486&gt;=0,JCIMS!K2486/INDEX(CIMS!K$4:K$41,MATCH($C2486&amp;$E2486,CIMS!$W$4:$W$41,0)),1)</f>
        <v>1</v>
      </c>
      <c r="L2486" s="16">
        <f>IF(JCIMS!L2486&gt;=0,JCIMS!L2486/INDEX(CIMS!L$4:L$41,MATCH($C2486&amp;$E2486,CIMS!$W$4:$W$41,0)),1)</f>
        <v>1</v>
      </c>
      <c r="M2486" s="16">
        <f>IF(JCIMS!M2486&gt;=0,JCIMS!M2486/INDEX(CIMS!M$4:M$41,MATCH($C2486&amp;$E2486,CIMS!$W$4:$W$41,0)),1)</f>
        <v>1</v>
      </c>
      <c r="N2486" s="16">
        <f>IF(JCIMS!N2486&gt;=0,JCIMS!N2486/INDEX(CIMS!N$4:N$41,MATCH($C2486&amp;$E2486,CIMS!$W$4:$W$41,0)),1)</f>
        <v>1</v>
      </c>
      <c r="O2486" s="16">
        <f>IF(JCIMS!O2486&gt;=0,JCIMS!O2486/INDEX(CIMS!O$4:O$41,MATCH($C2486&amp;$E2486,CIMS!$W$4:$W$41,0)),1)</f>
        <v>1</v>
      </c>
      <c r="P2486" s="16">
        <f>IF(JCIMS!P2486&gt;=0,JCIMS!P2486/INDEX(CIMS!P$4:P$41,MATCH($C2486&amp;$E2486,CIMS!$W$4:$W$41,0)),1)</f>
        <v>1</v>
      </c>
      <c r="Q2486" s="16">
        <f>IF(JCIMS!Q2486&gt;=0,JCIMS!Q2486/INDEX(CIMS!Q$4:Q$41,MATCH($C2486&amp;$E2486,CIMS!$W$4:$W$41,0)),1)</f>
        <v>1</v>
      </c>
      <c r="R2486" s="16">
        <f>IF(JCIMS!R2486&gt;=0,JCIMS!R2486/INDEX(CIMS!R$4:R$41,MATCH($C2486&amp;$E2486,CIMS!$W$4:$W$41,0)),1)</f>
        <v>1</v>
      </c>
      <c r="S2486" s="16">
        <f>IF(JCIMS!S2486&gt;=0,JCIMS!S2486/INDEX(CIMS!S$4:S$41,MATCH($C2486&amp;$E2486,CIMS!$W$4:$W$41,0)),1)</f>
        <v>1</v>
      </c>
      <c r="T2486" s="16">
        <f>IF(JCIMS!T2486&gt;=0,JCIMS!T2486/INDEX(CIMS!T$4:T$41,MATCH($C2486&amp;$E2486,CIMS!$W$4:$W$41,0)),1)</f>
        <v>1</v>
      </c>
      <c r="V2486" t="str">
        <f t="shared" si="44"/>
        <v>SaskatchewanCommercialEthanol</v>
      </c>
    </row>
    <row r="2487" spans="3:22" x14ac:dyDescent="0.25">
      <c r="C2487" s="6" t="s">
        <v>57</v>
      </c>
      <c r="D2487" s="6" t="s">
        <v>39</v>
      </c>
      <c r="E2487" t="s">
        <v>20</v>
      </c>
      <c r="F2487" s="6">
        <v>2005</v>
      </c>
      <c r="G2487" s="6" t="s">
        <v>14</v>
      </c>
      <c r="H2487" s="6" t="s">
        <v>15</v>
      </c>
      <c r="I2487" s="6" t="s">
        <v>16</v>
      </c>
      <c r="J2487" s="14">
        <f>IF(JCIMS!J2487&gt;=0,JCIMS!J2487/INDEX(CIMS!J$4:J$41,MATCH("Generic Fuels"&amp;$E2487,CIMS!$W$4:$W$41,0)),1)</f>
        <v>1</v>
      </c>
      <c r="K2487" s="14">
        <f>IF(JCIMS!K2487&gt;=0,JCIMS!K2487/INDEX(CIMS!K$4:K$41,MATCH("Generic Fuels"&amp;$E2487,CIMS!$W$4:$W$41,0)),1)</f>
        <v>1</v>
      </c>
      <c r="L2487" s="14">
        <f>IF(JCIMS!L2487&gt;=0,JCIMS!L2487/INDEX(CIMS!L$4:L$41,MATCH("Generic Fuels"&amp;$E2487,CIMS!$W$4:$W$41,0)),1)</f>
        <v>1</v>
      </c>
      <c r="M2487" s="14">
        <f>IF(JCIMS!M2487&gt;=0,JCIMS!M2487/INDEX(CIMS!M$4:M$41,MATCH("Generic Fuels"&amp;$E2487,CIMS!$W$4:$W$41,0)),1)</f>
        <v>1</v>
      </c>
      <c r="N2487" s="14">
        <f>IF(JCIMS!N2487&gt;=0,JCIMS!N2487/INDEX(CIMS!N$4:N$41,MATCH("Generic Fuels"&amp;$E2487,CIMS!$W$4:$W$41,0)),1)</f>
        <v>1</v>
      </c>
      <c r="O2487" s="14">
        <f>IF(JCIMS!O2487&gt;=0,JCIMS!O2487/INDEX(CIMS!O$4:O$41,MATCH("Generic Fuels"&amp;$E2487,CIMS!$W$4:$W$41,0)),1)</f>
        <v>1</v>
      </c>
      <c r="P2487" s="14">
        <f>IF(JCIMS!P2487&gt;=0,JCIMS!P2487/INDEX(CIMS!P$4:P$41,MATCH("Generic Fuels"&amp;$E2487,CIMS!$W$4:$W$41,0)),1)</f>
        <v>1</v>
      </c>
      <c r="Q2487" s="14">
        <f>IF(JCIMS!Q2487&gt;=0,JCIMS!Q2487/INDEX(CIMS!Q$4:Q$41,MATCH("Generic Fuels"&amp;$E2487,CIMS!$W$4:$W$41,0)),1)</f>
        <v>1</v>
      </c>
      <c r="R2487" s="14">
        <f>IF(JCIMS!R2487&gt;=0,JCIMS!R2487/INDEX(CIMS!R$4:R$41,MATCH("Generic Fuels"&amp;$E2487,CIMS!$W$4:$W$41,0)),1)</f>
        <v>1</v>
      </c>
      <c r="S2487" s="14">
        <f>IF(JCIMS!S2487&gt;=0,JCIMS!S2487/INDEX(CIMS!S$4:S$41,MATCH("Generic Fuels"&amp;$E2487,CIMS!$W$4:$W$41,0)),1)</f>
        <v>1</v>
      </c>
      <c r="T2487" s="14">
        <f>IF(JCIMS!T2487&gt;=0,JCIMS!T2487/INDEX(CIMS!T$4:T$41,MATCH("Generic Fuels"&amp;$E2487,CIMS!$W$4:$W$41,0)),1)</f>
        <v>1</v>
      </c>
      <c r="V2487" t="str">
        <f t="shared" si="44"/>
        <v>SaskatchewanCommercialJet Fuel</v>
      </c>
    </row>
    <row r="2488" spans="3:22" x14ac:dyDescent="0.25">
      <c r="C2488" s="6" t="s">
        <v>57</v>
      </c>
      <c r="D2488" s="6" t="s">
        <v>39</v>
      </c>
      <c r="E2488" t="s">
        <v>21</v>
      </c>
      <c r="F2488" s="6">
        <v>2005</v>
      </c>
      <c r="G2488" s="6" t="s">
        <v>14</v>
      </c>
      <c r="H2488" s="6" t="s">
        <v>15</v>
      </c>
      <c r="I2488" s="6" t="s">
        <v>16</v>
      </c>
      <c r="J2488" s="14">
        <f>IF(JCIMS!J2488&gt;=0,JCIMS!J2488/INDEX(CIMS!J$4:J$41,MATCH("Generic Fuels"&amp;$E2488,CIMS!$W$4:$W$41,0)),1)</f>
        <v>1</v>
      </c>
      <c r="K2488" s="14">
        <f>IF(JCIMS!K2488&gt;=0,JCIMS!K2488/INDEX(CIMS!K$4:K$41,MATCH("Generic Fuels"&amp;$E2488,CIMS!$W$4:$W$41,0)),1)</f>
        <v>1</v>
      </c>
      <c r="L2488" s="14">
        <f>IF(JCIMS!L2488&gt;=0,JCIMS!L2488/INDEX(CIMS!L$4:L$41,MATCH("Generic Fuels"&amp;$E2488,CIMS!$W$4:$W$41,0)),1)</f>
        <v>1</v>
      </c>
      <c r="M2488" s="14">
        <f>IF(JCIMS!M2488&gt;=0,JCIMS!M2488/INDEX(CIMS!M$4:M$41,MATCH("Generic Fuels"&amp;$E2488,CIMS!$W$4:$W$41,0)),1)</f>
        <v>1</v>
      </c>
      <c r="N2488" s="14">
        <f>IF(JCIMS!N2488&gt;=0,JCIMS!N2488/INDEX(CIMS!N$4:N$41,MATCH("Generic Fuels"&amp;$E2488,CIMS!$W$4:$W$41,0)),1)</f>
        <v>1</v>
      </c>
      <c r="O2488" s="14">
        <f>IF(JCIMS!O2488&gt;=0,JCIMS!O2488/INDEX(CIMS!O$4:O$41,MATCH("Generic Fuels"&amp;$E2488,CIMS!$W$4:$W$41,0)),1)</f>
        <v>1</v>
      </c>
      <c r="P2488" s="14">
        <f>IF(JCIMS!P2488&gt;=0,JCIMS!P2488/INDEX(CIMS!P$4:P$41,MATCH("Generic Fuels"&amp;$E2488,CIMS!$W$4:$W$41,0)),1)</f>
        <v>1</v>
      </c>
      <c r="Q2488" s="14">
        <f>IF(JCIMS!Q2488&gt;=0,JCIMS!Q2488/INDEX(CIMS!Q$4:Q$41,MATCH("Generic Fuels"&amp;$E2488,CIMS!$W$4:$W$41,0)),1)</f>
        <v>1</v>
      </c>
      <c r="R2488" s="14">
        <f>IF(JCIMS!R2488&gt;=0,JCIMS!R2488/INDEX(CIMS!R$4:R$41,MATCH("Generic Fuels"&amp;$E2488,CIMS!$W$4:$W$41,0)),1)</f>
        <v>1</v>
      </c>
      <c r="S2488" s="14">
        <f>IF(JCIMS!S2488&gt;=0,JCIMS!S2488/INDEX(CIMS!S$4:S$41,MATCH("Generic Fuels"&amp;$E2488,CIMS!$W$4:$W$41,0)),1)</f>
        <v>1</v>
      </c>
      <c r="T2488" s="14">
        <f>IF(JCIMS!T2488&gt;=0,JCIMS!T2488/INDEX(CIMS!T$4:T$41,MATCH("Generic Fuels"&amp;$E2488,CIMS!$W$4:$W$41,0)),1)</f>
        <v>1</v>
      </c>
      <c r="V2488" t="str">
        <f t="shared" si="44"/>
        <v>SaskatchewanCommercialBlack Liquor</v>
      </c>
    </row>
    <row r="2489" spans="3:22" x14ac:dyDescent="0.25">
      <c r="C2489" s="6" t="s">
        <v>57</v>
      </c>
      <c r="D2489" s="6" t="s">
        <v>39</v>
      </c>
      <c r="E2489" t="s">
        <v>22</v>
      </c>
      <c r="F2489" s="6">
        <v>2005</v>
      </c>
      <c r="G2489" s="6" t="s">
        <v>14</v>
      </c>
      <c r="H2489" s="6" t="s">
        <v>15</v>
      </c>
      <c r="I2489" s="6" t="s">
        <v>16</v>
      </c>
      <c r="J2489" s="14">
        <f>IF(JCIMS!J2489&gt;=0,JCIMS!J2489/INDEX(CIMS!J$4:J$41,MATCH("Generic Fuels"&amp;$E2489,CIMS!$W$4:$W$41,0)),1)</f>
        <v>1</v>
      </c>
      <c r="K2489" s="14">
        <f>IF(JCIMS!K2489&gt;=0,JCIMS!K2489/INDEX(CIMS!K$4:K$41,MATCH("Generic Fuels"&amp;$E2489,CIMS!$W$4:$W$41,0)),1)</f>
        <v>1</v>
      </c>
      <c r="L2489" s="14">
        <f>IF(JCIMS!L2489&gt;=0,JCIMS!L2489/INDEX(CIMS!L$4:L$41,MATCH("Generic Fuels"&amp;$E2489,CIMS!$W$4:$W$41,0)),1)</f>
        <v>1</v>
      </c>
      <c r="M2489" s="14">
        <f>IF(JCIMS!M2489&gt;=0,JCIMS!M2489/INDEX(CIMS!M$4:M$41,MATCH("Generic Fuels"&amp;$E2489,CIMS!$W$4:$W$41,0)),1)</f>
        <v>1</v>
      </c>
      <c r="N2489" s="14">
        <f>IF(JCIMS!N2489&gt;=0,JCIMS!N2489/INDEX(CIMS!N$4:N$41,MATCH("Generic Fuels"&amp;$E2489,CIMS!$W$4:$W$41,0)),1)</f>
        <v>1</v>
      </c>
      <c r="O2489" s="14">
        <f>IF(JCIMS!O2489&gt;=0,JCIMS!O2489/INDEX(CIMS!O$4:O$41,MATCH("Generic Fuels"&amp;$E2489,CIMS!$W$4:$W$41,0)),1)</f>
        <v>1</v>
      </c>
      <c r="P2489" s="14">
        <f>IF(JCIMS!P2489&gt;=0,JCIMS!P2489/INDEX(CIMS!P$4:P$41,MATCH("Generic Fuels"&amp;$E2489,CIMS!$W$4:$W$41,0)),1)</f>
        <v>1</v>
      </c>
      <c r="Q2489" s="14">
        <f>IF(JCIMS!Q2489&gt;=0,JCIMS!Q2489/INDEX(CIMS!Q$4:Q$41,MATCH("Generic Fuels"&amp;$E2489,CIMS!$W$4:$W$41,0)),1)</f>
        <v>1</v>
      </c>
      <c r="R2489" s="14">
        <f>IF(JCIMS!R2489&gt;=0,JCIMS!R2489/INDEX(CIMS!R$4:R$41,MATCH("Generic Fuels"&amp;$E2489,CIMS!$W$4:$W$41,0)),1)</f>
        <v>1</v>
      </c>
      <c r="S2489" s="14">
        <f>IF(JCIMS!S2489&gt;=0,JCIMS!S2489/INDEX(CIMS!S$4:S$41,MATCH("Generic Fuels"&amp;$E2489,CIMS!$W$4:$W$41,0)),1)</f>
        <v>1</v>
      </c>
      <c r="T2489" s="14">
        <f>IF(JCIMS!T2489&gt;=0,JCIMS!T2489/INDEX(CIMS!T$4:T$41,MATCH("Generic Fuels"&amp;$E2489,CIMS!$W$4:$W$41,0)),1)</f>
        <v>1</v>
      </c>
      <c r="V2489" t="str">
        <f t="shared" si="44"/>
        <v>SaskatchewanCommercialCoal</v>
      </c>
    </row>
    <row r="2490" spans="3:22" x14ac:dyDescent="0.25">
      <c r="C2490" s="6" t="s">
        <v>57</v>
      </c>
      <c r="D2490" s="6" t="s">
        <v>39</v>
      </c>
      <c r="E2490" t="s">
        <v>23</v>
      </c>
      <c r="F2490" s="6">
        <v>2005</v>
      </c>
      <c r="G2490" s="6" t="s">
        <v>14</v>
      </c>
      <c r="H2490" s="6" t="s">
        <v>15</v>
      </c>
      <c r="I2490" s="6" t="s">
        <v>16</v>
      </c>
      <c r="J2490" s="14">
        <f>IF(JCIMS!J2490&gt;=0,JCIMS!J2490/INDEX(CIMS!J$4:J$41,MATCH("Generic Fuels"&amp;$E2490,CIMS!$W$4:$W$41,0)),1)</f>
        <v>1</v>
      </c>
      <c r="K2490" s="14">
        <f>IF(JCIMS!K2490&gt;=0,JCIMS!K2490/INDEX(CIMS!K$4:K$41,MATCH("Generic Fuels"&amp;$E2490,CIMS!$W$4:$W$41,0)),1)</f>
        <v>1</v>
      </c>
      <c r="L2490" s="14">
        <f>IF(JCIMS!L2490&gt;=0,JCIMS!L2490/INDEX(CIMS!L$4:L$41,MATCH("Generic Fuels"&amp;$E2490,CIMS!$W$4:$W$41,0)),1)</f>
        <v>1</v>
      </c>
      <c r="M2490" s="14">
        <f>IF(JCIMS!M2490&gt;=0,JCIMS!M2490/INDEX(CIMS!M$4:M$41,MATCH("Generic Fuels"&amp;$E2490,CIMS!$W$4:$W$41,0)),1)</f>
        <v>1</v>
      </c>
      <c r="N2490" s="14">
        <f>IF(JCIMS!N2490&gt;=0,JCIMS!N2490/INDEX(CIMS!N$4:N$41,MATCH("Generic Fuels"&amp;$E2490,CIMS!$W$4:$W$41,0)),1)</f>
        <v>1</v>
      </c>
      <c r="O2490" s="14">
        <f>IF(JCIMS!O2490&gt;=0,JCIMS!O2490/INDEX(CIMS!O$4:O$41,MATCH("Generic Fuels"&amp;$E2490,CIMS!$W$4:$W$41,0)),1)</f>
        <v>1</v>
      </c>
      <c r="P2490" s="14">
        <f>IF(JCIMS!P2490&gt;=0,JCIMS!P2490/INDEX(CIMS!P$4:P$41,MATCH("Generic Fuels"&amp;$E2490,CIMS!$W$4:$W$41,0)),1)</f>
        <v>1</v>
      </c>
      <c r="Q2490" s="14">
        <f>IF(JCIMS!Q2490&gt;=0,JCIMS!Q2490/INDEX(CIMS!Q$4:Q$41,MATCH("Generic Fuels"&amp;$E2490,CIMS!$W$4:$W$41,0)),1)</f>
        <v>1</v>
      </c>
      <c r="R2490" s="14">
        <f>IF(JCIMS!R2490&gt;=0,JCIMS!R2490/INDEX(CIMS!R$4:R$41,MATCH("Generic Fuels"&amp;$E2490,CIMS!$W$4:$W$41,0)),1)</f>
        <v>1</v>
      </c>
      <c r="S2490" s="14">
        <f>IF(JCIMS!S2490&gt;=0,JCIMS!S2490/INDEX(CIMS!S$4:S$41,MATCH("Generic Fuels"&amp;$E2490,CIMS!$W$4:$W$41,0)),1)</f>
        <v>1</v>
      </c>
      <c r="T2490" s="14">
        <f>IF(JCIMS!T2490&gt;=0,JCIMS!T2490/INDEX(CIMS!T$4:T$41,MATCH("Generic Fuels"&amp;$E2490,CIMS!$W$4:$W$41,0)),1)</f>
        <v>1</v>
      </c>
      <c r="V2490" t="str">
        <f t="shared" si="44"/>
        <v>SaskatchewanCommercialCoke</v>
      </c>
    </row>
    <row r="2491" spans="3:22" x14ac:dyDescent="0.25">
      <c r="C2491" s="6" t="s">
        <v>57</v>
      </c>
      <c r="D2491" s="6" t="s">
        <v>39</v>
      </c>
      <c r="E2491" t="s">
        <v>24</v>
      </c>
      <c r="F2491" s="6">
        <v>2005</v>
      </c>
      <c r="G2491" s="6" t="s">
        <v>14</v>
      </c>
      <c r="H2491" s="6" t="s">
        <v>15</v>
      </c>
      <c r="I2491" s="6" t="s">
        <v>16</v>
      </c>
      <c r="J2491" s="14">
        <f>IF(JCIMS!J2491&gt;=0,JCIMS!J2491/INDEX(CIMS!J$4:J$41,MATCH("Generic Fuels"&amp;$E2491,CIMS!$W$4:$W$41,0)),1)</f>
        <v>1</v>
      </c>
      <c r="K2491" s="14">
        <f>IF(JCIMS!K2491&gt;=0,JCIMS!K2491/INDEX(CIMS!K$4:K$41,MATCH("Generic Fuels"&amp;$E2491,CIMS!$W$4:$W$41,0)),1)</f>
        <v>1</v>
      </c>
      <c r="L2491" s="14">
        <f>IF(JCIMS!L2491&gt;=0,JCIMS!L2491/INDEX(CIMS!L$4:L$41,MATCH("Generic Fuels"&amp;$E2491,CIMS!$W$4:$W$41,0)),1)</f>
        <v>1</v>
      </c>
      <c r="M2491" s="14">
        <f>IF(JCIMS!M2491&gt;=0,JCIMS!M2491/INDEX(CIMS!M$4:M$41,MATCH("Generic Fuels"&amp;$E2491,CIMS!$W$4:$W$41,0)),1)</f>
        <v>1</v>
      </c>
      <c r="N2491" s="14">
        <f>IF(JCIMS!N2491&gt;=0,JCIMS!N2491/INDEX(CIMS!N$4:N$41,MATCH("Generic Fuels"&amp;$E2491,CIMS!$W$4:$W$41,0)),1)</f>
        <v>1</v>
      </c>
      <c r="O2491" s="14">
        <f>IF(JCIMS!O2491&gt;=0,JCIMS!O2491/INDEX(CIMS!O$4:O$41,MATCH("Generic Fuels"&amp;$E2491,CIMS!$W$4:$W$41,0)),1)</f>
        <v>1</v>
      </c>
      <c r="P2491" s="14">
        <f>IF(JCIMS!P2491&gt;=0,JCIMS!P2491/INDEX(CIMS!P$4:P$41,MATCH("Generic Fuels"&amp;$E2491,CIMS!$W$4:$W$41,0)),1)</f>
        <v>1</v>
      </c>
      <c r="Q2491" s="14">
        <f>IF(JCIMS!Q2491&gt;=0,JCIMS!Q2491/INDEX(CIMS!Q$4:Q$41,MATCH("Generic Fuels"&amp;$E2491,CIMS!$W$4:$W$41,0)),1)</f>
        <v>1</v>
      </c>
      <c r="R2491" s="14">
        <f>IF(JCIMS!R2491&gt;=0,JCIMS!R2491/INDEX(CIMS!R$4:R$41,MATCH("Generic Fuels"&amp;$E2491,CIMS!$W$4:$W$41,0)),1)</f>
        <v>1</v>
      </c>
      <c r="S2491" s="14">
        <f>IF(JCIMS!S2491&gt;=0,JCIMS!S2491/INDEX(CIMS!S$4:S$41,MATCH("Generic Fuels"&amp;$E2491,CIMS!$W$4:$W$41,0)),1)</f>
        <v>1</v>
      </c>
      <c r="T2491" s="14">
        <f>IF(JCIMS!T2491&gt;=0,JCIMS!T2491/INDEX(CIMS!T$4:T$41,MATCH("Generic Fuels"&amp;$E2491,CIMS!$W$4:$W$41,0)),1)</f>
        <v>1</v>
      </c>
      <c r="V2491" t="str">
        <f t="shared" si="44"/>
        <v>SaskatchewanCommercialDiesel</v>
      </c>
    </row>
    <row r="2492" spans="3:22" x14ac:dyDescent="0.25">
      <c r="C2492" s="6" t="s">
        <v>57</v>
      </c>
      <c r="D2492" s="6" t="s">
        <v>39</v>
      </c>
      <c r="E2492" t="s">
        <v>25</v>
      </c>
      <c r="F2492" s="6">
        <v>2005</v>
      </c>
      <c r="G2492" s="6" t="s">
        <v>14</v>
      </c>
      <c r="H2492" s="6" t="s">
        <v>15</v>
      </c>
      <c r="I2492" s="6" t="s">
        <v>16</v>
      </c>
      <c r="J2492" s="14">
        <f>IF(JCIMS!J2492&gt;=0,JCIMS!J2492/INDEX(CIMS!J$4:J$41,MATCH("Generic Fuels"&amp;$E2492,CIMS!$W$4:$W$41,0)),1)</f>
        <v>1</v>
      </c>
      <c r="K2492" s="14">
        <f>IF(JCIMS!K2492&gt;=0,JCIMS!K2492/INDEX(CIMS!K$4:K$41,MATCH("Generic Fuels"&amp;$E2492,CIMS!$W$4:$W$41,0)),1)</f>
        <v>1</v>
      </c>
      <c r="L2492" s="14">
        <f>IF(JCIMS!L2492&gt;=0,JCIMS!L2492/INDEX(CIMS!L$4:L$41,MATCH("Generic Fuels"&amp;$E2492,CIMS!$W$4:$W$41,0)),1)</f>
        <v>1</v>
      </c>
      <c r="M2492" s="14">
        <f>IF(JCIMS!M2492&gt;=0,JCIMS!M2492/INDEX(CIMS!M$4:M$41,MATCH("Generic Fuels"&amp;$E2492,CIMS!$W$4:$W$41,0)),1)</f>
        <v>1</v>
      </c>
      <c r="N2492" s="14">
        <f>IF(JCIMS!N2492&gt;=0,JCIMS!N2492/INDEX(CIMS!N$4:N$41,MATCH("Generic Fuels"&amp;$E2492,CIMS!$W$4:$W$41,0)),1)</f>
        <v>1</v>
      </c>
      <c r="O2492" s="14">
        <f>IF(JCIMS!O2492&gt;=0,JCIMS!O2492/INDEX(CIMS!O$4:O$41,MATCH("Generic Fuels"&amp;$E2492,CIMS!$W$4:$W$41,0)),1)</f>
        <v>1</v>
      </c>
      <c r="P2492" s="14">
        <f>IF(JCIMS!P2492&gt;=0,JCIMS!P2492/INDEX(CIMS!P$4:P$41,MATCH("Generic Fuels"&amp;$E2492,CIMS!$W$4:$W$41,0)),1)</f>
        <v>1</v>
      </c>
      <c r="Q2492" s="14">
        <f>IF(JCIMS!Q2492&gt;=0,JCIMS!Q2492/INDEX(CIMS!Q$4:Q$41,MATCH("Generic Fuels"&amp;$E2492,CIMS!$W$4:$W$41,0)),1)</f>
        <v>1</v>
      </c>
      <c r="R2492" s="14">
        <f>IF(JCIMS!R2492&gt;=0,JCIMS!R2492/INDEX(CIMS!R$4:R$41,MATCH("Generic Fuels"&amp;$E2492,CIMS!$W$4:$W$41,0)),1)</f>
        <v>1</v>
      </c>
      <c r="S2492" s="14">
        <f>IF(JCIMS!S2492&gt;=0,JCIMS!S2492/INDEX(CIMS!S$4:S$41,MATCH("Generic Fuels"&amp;$E2492,CIMS!$W$4:$W$41,0)),1)</f>
        <v>1</v>
      </c>
      <c r="T2492" s="14">
        <f>IF(JCIMS!T2492&gt;=0,JCIMS!T2492/INDEX(CIMS!T$4:T$41,MATCH("Generic Fuels"&amp;$E2492,CIMS!$W$4:$W$41,0)),1)</f>
        <v>1</v>
      </c>
      <c r="V2492" t="str">
        <f t="shared" si="44"/>
        <v>SaskatchewanCommercialGasoline</v>
      </c>
    </row>
    <row r="2493" spans="3:22" x14ac:dyDescent="0.25">
      <c r="C2493" s="6" t="s">
        <v>57</v>
      </c>
      <c r="D2493" s="6" t="s">
        <v>39</v>
      </c>
      <c r="E2493" t="s">
        <v>26</v>
      </c>
      <c r="F2493" s="6">
        <v>2005</v>
      </c>
      <c r="G2493" s="6" t="s">
        <v>14</v>
      </c>
      <c r="H2493" s="6" t="s">
        <v>15</v>
      </c>
      <c r="I2493" s="6" t="s">
        <v>16</v>
      </c>
      <c r="J2493" s="14">
        <f>IF(JCIMS!J2493&gt;=0,JCIMS!J2493/INDEX(CIMS!J$4:J$41,MATCH("Generic Fuels"&amp;$E2493,CIMS!$W$4:$W$41,0)),1)</f>
        <v>0.41574683714284655</v>
      </c>
      <c r="K2493" s="14">
        <f>IF(JCIMS!K2493&gt;=0,JCIMS!K2493/INDEX(CIMS!K$4:K$41,MATCH("Generic Fuels"&amp;$E2493,CIMS!$W$4:$W$41,0)),1)</f>
        <v>0.61522606588511453</v>
      </c>
      <c r="L2493" s="14">
        <f>IF(JCIMS!L2493&gt;=0,JCIMS!L2493/INDEX(CIMS!L$4:L$41,MATCH("Generic Fuels"&amp;$E2493,CIMS!$W$4:$W$41,0)),1)</f>
        <v>1.0000129130414934</v>
      </c>
      <c r="M2493" s="14">
        <f>IF(JCIMS!M2493&gt;=0,JCIMS!M2493/INDEX(CIMS!M$4:M$41,MATCH("Generic Fuels"&amp;$E2493,CIMS!$W$4:$W$41,0)),1)</f>
        <v>1.1228711495120058</v>
      </c>
      <c r="N2493" s="14">
        <f>IF(JCIMS!N2493&gt;=0,JCIMS!N2493/INDEX(CIMS!N$4:N$41,MATCH("Generic Fuels"&amp;$E2493,CIMS!$W$4:$W$41,0)),1)</f>
        <v>1.212014679062861</v>
      </c>
      <c r="O2493" s="14">
        <f>IF(JCIMS!O2493&gt;=0,JCIMS!O2493/INDEX(CIMS!O$4:O$41,MATCH("Generic Fuels"&amp;$E2493,CIMS!$W$4:$W$41,0)),1)</f>
        <v>1.2923677375329947</v>
      </c>
      <c r="P2493" s="14">
        <f>IF(JCIMS!P2493&gt;=0,JCIMS!P2493/INDEX(CIMS!P$4:P$41,MATCH("Generic Fuels"&amp;$E2493,CIMS!$W$4:$W$41,0)),1)</f>
        <v>1.3532192147348943</v>
      </c>
      <c r="Q2493" s="14">
        <f>IF(JCIMS!Q2493&gt;=0,JCIMS!Q2493/INDEX(CIMS!Q$4:Q$41,MATCH("Generic Fuels"&amp;$E2493,CIMS!$W$4:$W$41,0)),1)</f>
        <v>1.4360130833900957</v>
      </c>
      <c r="R2493" s="14">
        <f>IF(JCIMS!R2493&gt;=0,JCIMS!R2493/INDEX(CIMS!R$4:R$41,MATCH("Generic Fuels"&amp;$E2493,CIMS!$W$4:$W$41,0)),1)</f>
        <v>1.4905549634534407</v>
      </c>
      <c r="S2493" s="14">
        <f>IF(JCIMS!S2493&gt;=0,JCIMS!S2493/INDEX(CIMS!S$4:S$41,MATCH("Generic Fuels"&amp;$E2493,CIMS!$W$4:$W$41,0)),1)</f>
        <v>1.4997027736984621</v>
      </c>
      <c r="T2493" s="14">
        <f>IF(JCIMS!T2493&gt;=0,JCIMS!T2493/INDEX(CIMS!T$4:T$41,MATCH("Generic Fuels"&amp;$E2493,CIMS!$W$4:$W$41,0)),1)</f>
        <v>1.5177846851095138</v>
      </c>
      <c r="V2493" t="str">
        <f t="shared" si="44"/>
        <v>SaskatchewanCommercialFuel Oil</v>
      </c>
    </row>
    <row r="2494" spans="3:22" x14ac:dyDescent="0.25">
      <c r="C2494" s="6" t="s">
        <v>57</v>
      </c>
      <c r="D2494" s="6" t="s">
        <v>39</v>
      </c>
      <c r="E2494" t="s">
        <v>27</v>
      </c>
      <c r="F2494" s="6">
        <v>2005</v>
      </c>
      <c r="G2494" s="6" t="s">
        <v>14</v>
      </c>
      <c r="H2494" s="6" t="s">
        <v>15</v>
      </c>
      <c r="I2494" s="6" t="s">
        <v>16</v>
      </c>
      <c r="J2494" s="14">
        <f>IF(JCIMS!J2494&gt;=0,JCIMS!J2494/INDEX(CIMS!J$4:J$41,MATCH("Generic Fuels"&amp;$E2494,CIMS!$W$4:$W$41,0)),1)</f>
        <v>1</v>
      </c>
      <c r="K2494" s="14">
        <f>IF(JCIMS!K2494&gt;=0,JCIMS!K2494/INDEX(CIMS!K$4:K$41,MATCH("Generic Fuels"&amp;$E2494,CIMS!$W$4:$W$41,0)),1)</f>
        <v>1</v>
      </c>
      <c r="L2494" s="14">
        <f>IF(JCIMS!L2494&gt;=0,JCIMS!L2494/INDEX(CIMS!L$4:L$41,MATCH("Generic Fuels"&amp;$E2494,CIMS!$W$4:$W$41,0)),1)</f>
        <v>1</v>
      </c>
      <c r="M2494" s="14">
        <f>IF(JCIMS!M2494&gt;=0,JCIMS!M2494/INDEX(CIMS!M$4:M$41,MATCH("Generic Fuels"&amp;$E2494,CIMS!$W$4:$W$41,0)),1)</f>
        <v>1</v>
      </c>
      <c r="N2494" s="14">
        <f>IF(JCIMS!N2494&gt;=0,JCIMS!N2494/INDEX(CIMS!N$4:N$41,MATCH("Generic Fuels"&amp;$E2494,CIMS!$W$4:$W$41,0)),1)</f>
        <v>1</v>
      </c>
      <c r="O2494" s="14">
        <f>IF(JCIMS!O2494&gt;=0,JCIMS!O2494/INDEX(CIMS!O$4:O$41,MATCH("Generic Fuels"&amp;$E2494,CIMS!$W$4:$W$41,0)),1)</f>
        <v>1</v>
      </c>
      <c r="P2494" s="14">
        <f>IF(JCIMS!P2494&gt;=0,JCIMS!P2494/INDEX(CIMS!P$4:P$41,MATCH("Generic Fuels"&amp;$E2494,CIMS!$W$4:$W$41,0)),1)</f>
        <v>1</v>
      </c>
      <c r="Q2494" s="14">
        <f>IF(JCIMS!Q2494&gt;=0,JCIMS!Q2494/INDEX(CIMS!Q$4:Q$41,MATCH("Generic Fuels"&amp;$E2494,CIMS!$W$4:$W$41,0)),1)</f>
        <v>1</v>
      </c>
      <c r="R2494" s="14">
        <f>IF(JCIMS!R2494&gt;=0,JCIMS!R2494/INDEX(CIMS!R$4:R$41,MATCH("Generic Fuels"&amp;$E2494,CIMS!$W$4:$W$41,0)),1)</f>
        <v>1</v>
      </c>
      <c r="S2494" s="14">
        <f>IF(JCIMS!S2494&gt;=0,JCIMS!S2494/INDEX(CIMS!S$4:S$41,MATCH("Generic Fuels"&amp;$E2494,CIMS!$W$4:$W$41,0)),1)</f>
        <v>1</v>
      </c>
      <c r="T2494" s="14">
        <f>IF(JCIMS!T2494&gt;=0,JCIMS!T2494/INDEX(CIMS!T$4:T$41,MATCH("Generic Fuels"&amp;$E2494,CIMS!$W$4:$W$41,0)),1)</f>
        <v>1</v>
      </c>
      <c r="V2494" t="str">
        <f t="shared" si="44"/>
        <v>SaskatchewanCommercialHydrogen</v>
      </c>
    </row>
    <row r="2495" spans="3:22" x14ac:dyDescent="0.25">
      <c r="C2495" s="6" t="s">
        <v>57</v>
      </c>
      <c r="D2495" s="6" t="s">
        <v>39</v>
      </c>
      <c r="E2495" t="s">
        <v>28</v>
      </c>
      <c r="F2495" s="6">
        <v>2005</v>
      </c>
      <c r="G2495" s="6" t="s">
        <v>14</v>
      </c>
      <c r="H2495" s="6" t="s">
        <v>15</v>
      </c>
      <c r="I2495" s="6" t="s">
        <v>16</v>
      </c>
      <c r="J2495" s="14">
        <f>IF(JCIMS!J2495&gt;=0,JCIMS!J2495/INDEX(CIMS!J$4:J$41,MATCH("Generic Fuels"&amp;$E2495,CIMS!$W$4:$W$41,0)),1)</f>
        <v>1</v>
      </c>
      <c r="K2495" s="14">
        <f>IF(JCIMS!K2495&gt;=0,JCIMS!K2495/INDEX(CIMS!K$4:K$41,MATCH("Generic Fuels"&amp;$E2495,CIMS!$W$4:$W$41,0)),1)</f>
        <v>1</v>
      </c>
      <c r="L2495" s="14">
        <f>IF(JCIMS!L2495&gt;=0,JCIMS!L2495/INDEX(CIMS!L$4:L$41,MATCH("Generic Fuels"&amp;$E2495,CIMS!$W$4:$W$41,0)),1)</f>
        <v>1</v>
      </c>
      <c r="M2495" s="14">
        <f>IF(JCIMS!M2495&gt;=0,JCIMS!M2495/INDEX(CIMS!M$4:M$41,MATCH("Generic Fuels"&amp;$E2495,CIMS!$W$4:$W$41,0)),1)</f>
        <v>1</v>
      </c>
      <c r="N2495" s="14">
        <f>IF(JCIMS!N2495&gt;=0,JCIMS!N2495/INDEX(CIMS!N$4:N$41,MATCH("Generic Fuels"&amp;$E2495,CIMS!$W$4:$W$41,0)),1)</f>
        <v>1</v>
      </c>
      <c r="O2495" s="14">
        <f>IF(JCIMS!O2495&gt;=0,JCIMS!O2495/INDEX(CIMS!O$4:O$41,MATCH("Generic Fuels"&amp;$E2495,CIMS!$W$4:$W$41,0)),1)</f>
        <v>1</v>
      </c>
      <c r="P2495" s="14">
        <f>IF(JCIMS!P2495&gt;=0,JCIMS!P2495/INDEX(CIMS!P$4:P$41,MATCH("Generic Fuels"&amp;$E2495,CIMS!$W$4:$W$41,0)),1)</f>
        <v>1</v>
      </c>
      <c r="Q2495" s="14">
        <f>IF(JCIMS!Q2495&gt;=0,JCIMS!Q2495/INDEX(CIMS!Q$4:Q$41,MATCH("Generic Fuels"&amp;$E2495,CIMS!$W$4:$W$41,0)),1)</f>
        <v>1</v>
      </c>
      <c r="R2495" s="14">
        <f>IF(JCIMS!R2495&gt;=0,JCIMS!R2495/INDEX(CIMS!R$4:R$41,MATCH("Generic Fuels"&amp;$E2495,CIMS!$W$4:$W$41,0)),1)</f>
        <v>1</v>
      </c>
      <c r="S2495" s="14">
        <f>IF(JCIMS!S2495&gt;=0,JCIMS!S2495/INDEX(CIMS!S$4:S$41,MATCH("Generic Fuels"&amp;$E2495,CIMS!$W$4:$W$41,0)),1)</f>
        <v>1</v>
      </c>
      <c r="T2495" s="14">
        <f>IF(JCIMS!T2495&gt;=0,JCIMS!T2495/INDEX(CIMS!T$4:T$41,MATCH("Generic Fuels"&amp;$E2495,CIMS!$W$4:$W$41,0)),1)</f>
        <v>1</v>
      </c>
      <c r="V2495" t="str">
        <f t="shared" si="44"/>
        <v>SaskatchewanCommercialBiogas</v>
      </c>
    </row>
    <row r="2496" spans="3:22" x14ac:dyDescent="0.25">
      <c r="C2496" s="6" t="s">
        <v>57</v>
      </c>
      <c r="D2496" s="6" t="s">
        <v>39</v>
      </c>
      <c r="E2496" t="s">
        <v>29</v>
      </c>
      <c r="F2496" s="6">
        <v>2005</v>
      </c>
      <c r="G2496" s="6" t="s">
        <v>14</v>
      </c>
      <c r="H2496" s="6" t="s">
        <v>15</v>
      </c>
      <c r="I2496" s="6" t="s">
        <v>16</v>
      </c>
      <c r="J2496" s="14">
        <f>IF(JCIMS!J2496&gt;=0,JCIMS!J2496/INDEX(CIMS!J$4:J$41,MATCH("Generic Fuels"&amp;$E2496,CIMS!$W$4:$W$41,0)),1)</f>
        <v>1</v>
      </c>
      <c r="K2496" s="14">
        <f>IF(JCIMS!K2496&gt;=0,JCIMS!K2496/INDEX(CIMS!K$4:K$41,MATCH("Generic Fuels"&amp;$E2496,CIMS!$W$4:$W$41,0)),1)</f>
        <v>1</v>
      </c>
      <c r="L2496" s="14">
        <f>IF(JCIMS!L2496&gt;=0,JCIMS!L2496/INDEX(CIMS!L$4:L$41,MATCH("Generic Fuels"&amp;$E2496,CIMS!$W$4:$W$41,0)),1)</f>
        <v>1</v>
      </c>
      <c r="M2496" s="14">
        <f>IF(JCIMS!M2496&gt;=0,JCIMS!M2496/INDEX(CIMS!M$4:M$41,MATCH("Generic Fuels"&amp;$E2496,CIMS!$W$4:$W$41,0)),1)</f>
        <v>1</v>
      </c>
      <c r="N2496" s="14">
        <f>IF(JCIMS!N2496&gt;=0,JCIMS!N2496/INDEX(CIMS!N$4:N$41,MATCH("Generic Fuels"&amp;$E2496,CIMS!$W$4:$W$41,0)),1)</f>
        <v>1</v>
      </c>
      <c r="O2496" s="14">
        <f>IF(JCIMS!O2496&gt;=0,JCIMS!O2496/INDEX(CIMS!O$4:O$41,MATCH("Generic Fuels"&amp;$E2496,CIMS!$W$4:$W$41,0)),1)</f>
        <v>1</v>
      </c>
      <c r="P2496" s="14">
        <f>IF(JCIMS!P2496&gt;=0,JCIMS!P2496/INDEX(CIMS!P$4:P$41,MATCH("Generic Fuels"&amp;$E2496,CIMS!$W$4:$W$41,0)),1)</f>
        <v>1</v>
      </c>
      <c r="Q2496" s="14">
        <f>IF(JCIMS!Q2496&gt;=0,JCIMS!Q2496/INDEX(CIMS!Q$4:Q$41,MATCH("Generic Fuels"&amp;$E2496,CIMS!$W$4:$W$41,0)),1)</f>
        <v>1</v>
      </c>
      <c r="R2496" s="14">
        <f>IF(JCIMS!R2496&gt;=0,JCIMS!R2496/INDEX(CIMS!R$4:R$41,MATCH("Generic Fuels"&amp;$E2496,CIMS!$W$4:$W$41,0)),1)</f>
        <v>1</v>
      </c>
      <c r="S2496" s="14">
        <f>IF(JCIMS!S2496&gt;=0,JCIMS!S2496/INDEX(CIMS!S$4:S$41,MATCH("Generic Fuels"&amp;$E2496,CIMS!$W$4:$W$41,0)),1)</f>
        <v>1</v>
      </c>
      <c r="T2496" s="14">
        <f>IF(JCIMS!T2496&gt;=0,JCIMS!T2496/INDEX(CIMS!T$4:T$41,MATCH("Generic Fuels"&amp;$E2496,CIMS!$W$4:$W$41,0)),1)</f>
        <v>1</v>
      </c>
      <c r="V2496" t="str">
        <f t="shared" si="44"/>
        <v>SaskatchewanCommercialLPG</v>
      </c>
    </row>
    <row r="2497" spans="3:22" x14ac:dyDescent="0.25">
      <c r="C2497" s="6" t="s">
        <v>57</v>
      </c>
      <c r="D2497" s="6" t="s">
        <v>39</v>
      </c>
      <c r="E2497" t="s">
        <v>30</v>
      </c>
      <c r="F2497" s="6">
        <v>2005</v>
      </c>
      <c r="G2497" s="6" t="s">
        <v>14</v>
      </c>
      <c r="H2497" s="6" t="s">
        <v>15</v>
      </c>
      <c r="I2497" s="6" t="s">
        <v>16</v>
      </c>
      <c r="J2497" s="14">
        <f>IF(JCIMS!J2497&gt;=0,JCIMS!J2497/INDEX(CIMS!J$4:J$41,MATCH("Generic Fuels"&amp;$E2497,CIMS!$W$4:$W$41,0)),1)</f>
        <v>1.2859334264941658</v>
      </c>
      <c r="K2497" s="14">
        <f>IF(JCIMS!K2497&gt;=0,JCIMS!K2497/INDEX(CIMS!K$4:K$41,MATCH("Generic Fuels"&amp;$E2497,CIMS!$W$4:$W$41,0)),1)</f>
        <v>1.1160073067049414</v>
      </c>
      <c r="L2497" s="14">
        <f>IF(JCIMS!L2497&gt;=0,JCIMS!L2497/INDEX(CIMS!L$4:L$41,MATCH("Generic Fuels"&amp;$E2497,CIMS!$W$4:$W$41,0)),1)</f>
        <v>1.0779322183098592</v>
      </c>
      <c r="M2497" s="14">
        <f>IF(JCIMS!M2497&gt;=0,JCIMS!M2497/INDEX(CIMS!M$4:M$41,MATCH("Generic Fuels"&amp;$E2497,CIMS!$W$4:$W$41,0)),1)</f>
        <v>1.4623890994881754</v>
      </c>
      <c r="N2497" s="14">
        <f>IF(JCIMS!N2497&gt;=0,JCIMS!N2497/INDEX(CIMS!N$4:N$41,MATCH("Generic Fuels"&amp;$E2497,CIMS!$W$4:$W$41,0)),1)</f>
        <v>4.5771900718501737</v>
      </c>
      <c r="O2497" s="14">
        <f>IF(JCIMS!O2497&gt;=0,JCIMS!O2497/INDEX(CIMS!O$4:O$41,MATCH("Generic Fuels"&amp;$E2497,CIMS!$W$4:$W$41,0)),1)</f>
        <v>4.4557314786519742</v>
      </c>
      <c r="P2497" s="14">
        <f>IF(JCIMS!P2497&gt;=0,JCIMS!P2497/INDEX(CIMS!P$4:P$41,MATCH("Generic Fuels"&amp;$E2497,CIMS!$W$4:$W$41,0)),1)</f>
        <v>4.7322283377385483</v>
      </c>
      <c r="Q2497" s="14">
        <f>IF(JCIMS!Q2497&gt;=0,JCIMS!Q2497/INDEX(CIMS!Q$4:Q$41,MATCH("Generic Fuels"&amp;$E2497,CIMS!$W$4:$W$41,0)),1)</f>
        <v>4.3608083993736635</v>
      </c>
      <c r="R2497" s="14">
        <f>IF(JCIMS!R2497&gt;=0,JCIMS!R2497/INDEX(CIMS!R$4:R$41,MATCH("Generic Fuels"&amp;$E2497,CIMS!$W$4:$W$41,0)),1)</f>
        <v>3.7682455708018212</v>
      </c>
      <c r="S2497" s="14">
        <f>IF(JCIMS!S2497&gt;=0,JCIMS!S2497/INDEX(CIMS!S$4:S$41,MATCH("Generic Fuels"&amp;$E2497,CIMS!$W$4:$W$41,0)),1)</f>
        <v>3.2090006450997843</v>
      </c>
      <c r="T2497" s="14">
        <f>IF(JCIMS!T2497&gt;=0,JCIMS!T2497/INDEX(CIMS!T$4:T$41,MATCH("Generic Fuels"&amp;$E2497,CIMS!$W$4:$W$41,0)),1)</f>
        <v>2.8468563716715956</v>
      </c>
      <c r="V2497" t="str">
        <f t="shared" si="44"/>
        <v>SaskatchewanCommercialNatural Gas</v>
      </c>
    </row>
    <row r="2498" spans="3:22" x14ac:dyDescent="0.25">
      <c r="C2498" s="6" t="s">
        <v>57</v>
      </c>
      <c r="D2498" s="6" t="s">
        <v>39</v>
      </c>
      <c r="E2498" t="s">
        <v>31</v>
      </c>
      <c r="F2498" s="6">
        <v>2005</v>
      </c>
      <c r="G2498" s="6" t="s">
        <v>14</v>
      </c>
      <c r="H2498" s="6" t="s">
        <v>15</v>
      </c>
      <c r="I2498" s="6" t="s">
        <v>16</v>
      </c>
      <c r="J2498" s="14">
        <f>IF(JCIMS!J2498&gt;=0,JCIMS!J2498/INDEX(CIMS!J$4:J$41,MATCH("Generic Fuels"&amp;$E2498,CIMS!$W$4:$W$41,0)),1)</f>
        <v>1</v>
      </c>
      <c r="K2498" s="14">
        <f>IF(JCIMS!K2498&gt;=0,JCIMS!K2498/INDEX(CIMS!K$4:K$41,MATCH("Generic Fuels"&amp;$E2498,CIMS!$W$4:$W$41,0)),1)</f>
        <v>1</v>
      </c>
      <c r="L2498" s="14">
        <f>IF(JCIMS!L2498&gt;=0,JCIMS!L2498/INDEX(CIMS!L$4:L$41,MATCH("Generic Fuels"&amp;$E2498,CIMS!$W$4:$W$41,0)),1)</f>
        <v>1</v>
      </c>
      <c r="M2498" s="14">
        <f>IF(JCIMS!M2498&gt;=0,JCIMS!M2498/INDEX(CIMS!M$4:M$41,MATCH("Generic Fuels"&amp;$E2498,CIMS!$W$4:$W$41,0)),1)</f>
        <v>1</v>
      </c>
      <c r="N2498" s="14">
        <f>IF(JCIMS!N2498&gt;=0,JCIMS!N2498/INDEX(CIMS!N$4:N$41,MATCH("Generic Fuels"&amp;$E2498,CIMS!$W$4:$W$41,0)),1)</f>
        <v>1</v>
      </c>
      <c r="O2498" s="14">
        <f>IF(JCIMS!O2498&gt;=0,JCIMS!O2498/INDEX(CIMS!O$4:O$41,MATCH("Generic Fuels"&amp;$E2498,CIMS!$W$4:$W$41,0)),1)</f>
        <v>1</v>
      </c>
      <c r="P2498" s="14">
        <f>IF(JCIMS!P2498&gt;=0,JCIMS!P2498/INDEX(CIMS!P$4:P$41,MATCH("Generic Fuels"&amp;$E2498,CIMS!$W$4:$W$41,0)),1)</f>
        <v>1</v>
      </c>
      <c r="Q2498" s="14">
        <f>IF(JCIMS!Q2498&gt;=0,JCIMS!Q2498/INDEX(CIMS!Q$4:Q$41,MATCH("Generic Fuels"&amp;$E2498,CIMS!$W$4:$W$41,0)),1)</f>
        <v>1</v>
      </c>
      <c r="R2498" s="14">
        <f>IF(JCIMS!R2498&gt;=0,JCIMS!R2498/INDEX(CIMS!R$4:R$41,MATCH("Generic Fuels"&amp;$E2498,CIMS!$W$4:$W$41,0)),1)</f>
        <v>1</v>
      </c>
      <c r="S2498" s="14">
        <f>IF(JCIMS!S2498&gt;=0,JCIMS!S2498/INDEX(CIMS!S$4:S$41,MATCH("Generic Fuels"&amp;$E2498,CIMS!$W$4:$W$41,0)),1)</f>
        <v>1</v>
      </c>
      <c r="T2498" s="14">
        <f>IF(JCIMS!T2498&gt;=0,JCIMS!T2498/INDEX(CIMS!T$4:T$41,MATCH("Generic Fuels"&amp;$E2498,CIMS!$W$4:$W$41,0)),1)</f>
        <v>1</v>
      </c>
      <c r="V2498" t="str">
        <f t="shared" si="44"/>
        <v>SaskatchewanCommercialPetroleum Coke</v>
      </c>
    </row>
    <row r="2499" spans="3:22" x14ac:dyDescent="0.25">
      <c r="C2499" s="6" t="s">
        <v>57</v>
      </c>
      <c r="D2499" s="6" t="s">
        <v>39</v>
      </c>
      <c r="E2499" t="s">
        <v>32</v>
      </c>
      <c r="F2499" s="6">
        <v>2005</v>
      </c>
      <c r="G2499" s="6" t="s">
        <v>14</v>
      </c>
      <c r="H2499" s="6" t="s">
        <v>15</v>
      </c>
      <c r="I2499" s="6" t="s">
        <v>16</v>
      </c>
      <c r="J2499" s="14">
        <f>IF(JCIMS!J2499&gt;=0,JCIMS!J2499/INDEX(CIMS!J$4:J$41,MATCH("Generic Fuels"&amp;$E2499,CIMS!$W$4:$W$41,0)),1)</f>
        <v>1.4435141826201643</v>
      </c>
      <c r="K2499" s="14">
        <f>IF(JCIMS!K2499&gt;=0,JCIMS!K2499/INDEX(CIMS!K$4:K$41,MATCH("Generic Fuels"&amp;$E2499,CIMS!$W$4:$W$41,0)),1)</f>
        <v>1.0278745411027508</v>
      </c>
      <c r="L2499" s="14">
        <f>IF(JCIMS!L2499&gt;=0,JCIMS!L2499/INDEX(CIMS!L$4:L$41,MATCH("Generic Fuels"&amp;$E2499,CIMS!$W$4:$W$41,0)),1)</f>
        <v>1.0139016394795959</v>
      </c>
      <c r="M2499" s="14">
        <f>IF(JCIMS!M2499&gt;=0,JCIMS!M2499/INDEX(CIMS!M$4:M$41,MATCH("Generic Fuels"&amp;$E2499,CIMS!$W$4:$W$41,0)),1)</f>
        <v>0.880974035698603</v>
      </c>
      <c r="N2499" s="14">
        <f>IF(JCIMS!N2499&gt;=0,JCIMS!N2499/INDEX(CIMS!N$4:N$41,MATCH("Generic Fuels"&amp;$E2499,CIMS!$W$4:$W$41,0)),1)</f>
        <v>0.89708112472988433</v>
      </c>
      <c r="O2499" s="14">
        <f>IF(JCIMS!O2499&gt;=0,JCIMS!O2499/INDEX(CIMS!O$4:O$41,MATCH("Generic Fuels"&amp;$E2499,CIMS!$W$4:$W$41,0)),1)</f>
        <v>0.90279709671668884</v>
      </c>
      <c r="P2499" s="14">
        <f>IF(JCIMS!P2499&gt;=0,JCIMS!P2499/INDEX(CIMS!P$4:P$41,MATCH("Generic Fuels"&amp;$E2499,CIMS!$W$4:$W$41,0)),1)</f>
        <v>0.90649630286524407</v>
      </c>
      <c r="Q2499" s="14">
        <f>IF(JCIMS!Q2499&gt;=0,JCIMS!Q2499/INDEX(CIMS!Q$4:Q$41,MATCH("Generic Fuels"&amp;$E2499,CIMS!$W$4:$W$41,0)),1)</f>
        <v>0.90861168884868226</v>
      </c>
      <c r="R2499" s="14">
        <f>IF(JCIMS!R2499&gt;=0,JCIMS!R2499/INDEX(CIMS!R$4:R$41,MATCH("Generic Fuels"&amp;$E2499,CIMS!$W$4:$W$41,0)),1)</f>
        <v>0.91080940876400818</v>
      </c>
      <c r="S2499" s="14">
        <f>IF(JCIMS!S2499&gt;=0,JCIMS!S2499/INDEX(CIMS!S$4:S$41,MATCH("Generic Fuels"&amp;$E2499,CIMS!$W$4:$W$41,0)),1)</f>
        <v>0.91080940876400818</v>
      </c>
      <c r="T2499" s="14">
        <f>IF(JCIMS!T2499&gt;=0,JCIMS!T2499/INDEX(CIMS!T$4:T$41,MATCH("Generic Fuels"&amp;$E2499,CIMS!$W$4:$W$41,0)),1)</f>
        <v>0.91080940876400818</v>
      </c>
      <c r="V2499" t="str">
        <f t="shared" si="44"/>
        <v>SaskatchewanCommercialPropane</v>
      </c>
    </row>
    <row r="2500" spans="3:22" x14ac:dyDescent="0.25">
      <c r="C2500" s="6" t="s">
        <v>57</v>
      </c>
      <c r="D2500" s="6" t="s">
        <v>39</v>
      </c>
      <c r="E2500" t="s">
        <v>33</v>
      </c>
      <c r="F2500" s="6">
        <v>2005</v>
      </c>
      <c r="G2500" s="6" t="s">
        <v>14</v>
      </c>
      <c r="H2500" s="6" t="s">
        <v>15</v>
      </c>
      <c r="I2500" s="6" t="s">
        <v>16</v>
      </c>
      <c r="J2500" s="14">
        <f>IF(JCIMS!J2500&gt;=0,JCIMS!J2500/INDEX(CIMS!J$4:J$41,MATCH("Generic Fuels"&amp;$E2500,CIMS!$W$4:$W$41,0)),1)</f>
        <v>1</v>
      </c>
      <c r="K2500" s="14">
        <f>IF(JCIMS!K2500&gt;=0,JCIMS!K2500/INDEX(CIMS!K$4:K$41,MATCH("Generic Fuels"&amp;$E2500,CIMS!$W$4:$W$41,0)),1)</f>
        <v>1</v>
      </c>
      <c r="L2500" s="14">
        <f>IF(JCIMS!L2500&gt;=0,JCIMS!L2500/INDEX(CIMS!L$4:L$41,MATCH("Generic Fuels"&amp;$E2500,CIMS!$W$4:$W$41,0)),1)</f>
        <v>1</v>
      </c>
      <c r="M2500" s="14">
        <f>IF(JCIMS!M2500&gt;=0,JCIMS!M2500/INDEX(CIMS!M$4:M$41,MATCH("Generic Fuels"&amp;$E2500,CIMS!$W$4:$W$41,0)),1)</f>
        <v>1</v>
      </c>
      <c r="N2500" s="14">
        <f>IF(JCIMS!N2500&gt;=0,JCIMS!N2500/INDEX(CIMS!N$4:N$41,MATCH("Generic Fuels"&amp;$E2500,CIMS!$W$4:$W$41,0)),1)</f>
        <v>1</v>
      </c>
      <c r="O2500" s="14">
        <f>IF(JCIMS!O2500&gt;=0,JCIMS!O2500/INDEX(CIMS!O$4:O$41,MATCH("Generic Fuels"&amp;$E2500,CIMS!$W$4:$W$41,0)),1)</f>
        <v>1</v>
      </c>
      <c r="P2500" s="14">
        <f>IF(JCIMS!P2500&gt;=0,JCIMS!P2500/INDEX(CIMS!P$4:P$41,MATCH("Generic Fuels"&amp;$E2500,CIMS!$W$4:$W$41,0)),1)</f>
        <v>1</v>
      </c>
      <c r="Q2500" s="14">
        <f>IF(JCIMS!Q2500&gt;=0,JCIMS!Q2500/INDEX(CIMS!Q$4:Q$41,MATCH("Generic Fuels"&amp;$E2500,CIMS!$W$4:$W$41,0)),1)</f>
        <v>1</v>
      </c>
      <c r="R2500" s="14">
        <f>IF(JCIMS!R2500&gt;=0,JCIMS!R2500/INDEX(CIMS!R$4:R$41,MATCH("Generic Fuels"&amp;$E2500,CIMS!$W$4:$W$41,0)),1)</f>
        <v>1</v>
      </c>
      <c r="S2500" s="14">
        <f>IF(JCIMS!S2500&gt;=0,JCIMS!S2500/INDEX(CIMS!S$4:S$41,MATCH("Generic Fuels"&amp;$E2500,CIMS!$W$4:$W$41,0)),1)</f>
        <v>1</v>
      </c>
      <c r="T2500" s="14">
        <f>IF(JCIMS!T2500&gt;=0,JCIMS!T2500/INDEX(CIMS!T$4:T$41,MATCH("Generic Fuels"&amp;$E2500,CIMS!$W$4:$W$41,0)),1)</f>
        <v>1</v>
      </c>
      <c r="V2500" t="str">
        <f t="shared" ref="V2500:V2563" si="45">C2500&amp;D2500&amp;E2500</f>
        <v>SaskatchewanCommercialRefinery Fuel Gas</v>
      </c>
    </row>
    <row r="2501" spans="3:22" x14ac:dyDescent="0.25">
      <c r="C2501" s="6" t="s">
        <v>57</v>
      </c>
      <c r="D2501" s="6" t="s">
        <v>39</v>
      </c>
      <c r="E2501" t="s">
        <v>34</v>
      </c>
      <c r="F2501" s="6">
        <v>2005</v>
      </c>
      <c r="G2501" s="6" t="s">
        <v>14</v>
      </c>
      <c r="H2501" s="6" t="s">
        <v>15</v>
      </c>
      <c r="I2501" s="6" t="s">
        <v>16</v>
      </c>
      <c r="J2501" s="14">
        <f>IF(JCIMS!J2501&gt;=0,JCIMS!J2501/INDEX(CIMS!J$4:J$41,MATCH("Generic Fuels"&amp;$E2501,CIMS!$W$4:$W$41,0)),1)</f>
        <v>1</v>
      </c>
      <c r="K2501" s="14">
        <f>IF(JCIMS!K2501&gt;=0,JCIMS!K2501/INDEX(CIMS!K$4:K$41,MATCH("Generic Fuels"&amp;$E2501,CIMS!$W$4:$W$41,0)),1)</f>
        <v>1</v>
      </c>
      <c r="L2501" s="14">
        <f>IF(JCIMS!L2501&gt;=0,JCIMS!L2501/INDEX(CIMS!L$4:L$41,MATCH("Generic Fuels"&amp;$E2501,CIMS!$W$4:$W$41,0)),1)</f>
        <v>1</v>
      </c>
      <c r="M2501" s="14">
        <f>IF(JCIMS!M2501&gt;=0,JCIMS!M2501/INDEX(CIMS!M$4:M$41,MATCH("Generic Fuels"&amp;$E2501,CIMS!$W$4:$W$41,0)),1)</f>
        <v>1</v>
      </c>
      <c r="N2501" s="14">
        <f>IF(JCIMS!N2501&gt;=0,JCIMS!N2501/INDEX(CIMS!N$4:N$41,MATCH("Generic Fuels"&amp;$E2501,CIMS!$W$4:$W$41,0)),1)</f>
        <v>1</v>
      </c>
      <c r="O2501" s="14">
        <f>IF(JCIMS!O2501&gt;=0,JCIMS!O2501/INDEX(CIMS!O$4:O$41,MATCH("Generic Fuels"&amp;$E2501,CIMS!$W$4:$W$41,0)),1)</f>
        <v>1</v>
      </c>
      <c r="P2501" s="14">
        <f>IF(JCIMS!P2501&gt;=0,JCIMS!P2501/INDEX(CIMS!P$4:P$41,MATCH("Generic Fuels"&amp;$E2501,CIMS!$W$4:$W$41,0)),1)</f>
        <v>1</v>
      </c>
      <c r="Q2501" s="14">
        <f>IF(JCIMS!Q2501&gt;=0,JCIMS!Q2501/INDEX(CIMS!Q$4:Q$41,MATCH("Generic Fuels"&amp;$E2501,CIMS!$W$4:$W$41,0)),1)</f>
        <v>1</v>
      </c>
      <c r="R2501" s="14">
        <f>IF(JCIMS!R2501&gt;=0,JCIMS!R2501/INDEX(CIMS!R$4:R$41,MATCH("Generic Fuels"&amp;$E2501,CIMS!$W$4:$W$41,0)),1)</f>
        <v>1</v>
      </c>
      <c r="S2501" s="14">
        <f>IF(JCIMS!S2501&gt;=0,JCIMS!S2501/INDEX(CIMS!S$4:S$41,MATCH("Generic Fuels"&amp;$E2501,CIMS!$W$4:$W$41,0)),1)</f>
        <v>1</v>
      </c>
      <c r="T2501" s="14">
        <f>IF(JCIMS!T2501&gt;=0,JCIMS!T2501/INDEX(CIMS!T$4:T$41,MATCH("Generic Fuels"&amp;$E2501,CIMS!$W$4:$W$41,0)),1)</f>
        <v>1</v>
      </c>
      <c r="V2501" t="str">
        <f t="shared" si="45"/>
        <v>SaskatchewanCommercialUranium</v>
      </c>
    </row>
    <row r="2502" spans="3:22" x14ac:dyDescent="0.25">
      <c r="C2502" s="6" t="s">
        <v>57</v>
      </c>
      <c r="D2502" s="6" t="s">
        <v>39</v>
      </c>
      <c r="E2502" t="s">
        <v>35</v>
      </c>
      <c r="F2502" s="6">
        <v>2005</v>
      </c>
      <c r="G2502" s="6" t="s">
        <v>14</v>
      </c>
      <c r="H2502" s="6" t="s">
        <v>15</v>
      </c>
      <c r="I2502" s="6" t="s">
        <v>16</v>
      </c>
      <c r="J2502" s="14">
        <f>IF(JCIMS!J2502&gt;=0,JCIMS!J2502/INDEX(CIMS!J$4:J$41,MATCH("Generic Fuels"&amp;$E2502,CIMS!$W$4:$W$41,0)),1)</f>
        <v>1</v>
      </c>
      <c r="K2502" s="14">
        <f>IF(JCIMS!K2502&gt;=0,JCIMS!K2502/INDEX(CIMS!K$4:K$41,MATCH("Generic Fuels"&amp;$E2502,CIMS!$W$4:$W$41,0)),1)</f>
        <v>1</v>
      </c>
      <c r="L2502" s="14">
        <f>IF(JCIMS!L2502&gt;=0,JCIMS!L2502/INDEX(CIMS!L$4:L$41,MATCH("Generic Fuels"&amp;$E2502,CIMS!$W$4:$W$41,0)),1)</f>
        <v>1</v>
      </c>
      <c r="M2502" s="14">
        <f>IF(JCIMS!M2502&gt;=0,JCIMS!M2502/INDEX(CIMS!M$4:M$41,MATCH("Generic Fuels"&amp;$E2502,CIMS!$W$4:$W$41,0)),1)</f>
        <v>1</v>
      </c>
      <c r="N2502" s="14">
        <f>IF(JCIMS!N2502&gt;=0,JCIMS!N2502/INDEX(CIMS!N$4:N$41,MATCH("Generic Fuels"&amp;$E2502,CIMS!$W$4:$W$41,0)),1)</f>
        <v>1</v>
      </c>
      <c r="O2502" s="14">
        <f>IF(JCIMS!O2502&gt;=0,JCIMS!O2502/INDEX(CIMS!O$4:O$41,MATCH("Generic Fuels"&amp;$E2502,CIMS!$W$4:$W$41,0)),1)</f>
        <v>1</v>
      </c>
      <c r="P2502" s="14">
        <f>IF(JCIMS!P2502&gt;=0,JCIMS!P2502/INDEX(CIMS!P$4:P$41,MATCH("Generic Fuels"&amp;$E2502,CIMS!$W$4:$W$41,0)),1)</f>
        <v>1</v>
      </c>
      <c r="Q2502" s="14">
        <f>IF(JCIMS!Q2502&gt;=0,JCIMS!Q2502/INDEX(CIMS!Q$4:Q$41,MATCH("Generic Fuels"&amp;$E2502,CIMS!$W$4:$W$41,0)),1)</f>
        <v>1</v>
      </c>
      <c r="R2502" s="14">
        <f>IF(JCIMS!R2502&gt;=0,JCIMS!R2502/INDEX(CIMS!R$4:R$41,MATCH("Generic Fuels"&amp;$E2502,CIMS!$W$4:$W$41,0)),1)</f>
        <v>1</v>
      </c>
      <c r="S2502" s="14">
        <f>IF(JCIMS!S2502&gt;=0,JCIMS!S2502/INDEX(CIMS!S$4:S$41,MATCH("Generic Fuels"&amp;$E2502,CIMS!$W$4:$W$41,0)),1)</f>
        <v>1</v>
      </c>
      <c r="T2502" s="14">
        <f>IF(JCIMS!T2502&gt;=0,JCIMS!T2502/INDEX(CIMS!T$4:T$41,MATCH("Generic Fuels"&amp;$E2502,CIMS!$W$4:$W$41,0)),1)</f>
        <v>1</v>
      </c>
      <c r="V2502" t="str">
        <f t="shared" si="45"/>
        <v>SaskatchewanCommercialWaste Fuel</v>
      </c>
    </row>
    <row r="2503" spans="3:22" x14ac:dyDescent="0.25">
      <c r="C2503" s="6" t="s">
        <v>57</v>
      </c>
      <c r="D2503" s="6" t="s">
        <v>39</v>
      </c>
      <c r="E2503" t="s">
        <v>36</v>
      </c>
      <c r="F2503" s="6">
        <v>2005</v>
      </c>
      <c r="G2503" s="6" t="s">
        <v>14</v>
      </c>
      <c r="H2503" s="6" t="s">
        <v>15</v>
      </c>
      <c r="I2503" s="6" t="s">
        <v>16</v>
      </c>
      <c r="J2503" s="37">
        <f t="shared" ref="J2503:T2503" si="46">J2663</f>
        <v>1.6230533378004837</v>
      </c>
      <c r="K2503" s="37">
        <f t="shared" si="46"/>
        <v>2</v>
      </c>
      <c r="L2503" s="37">
        <f t="shared" si="46"/>
        <v>6.5949179713943993</v>
      </c>
      <c r="M2503" s="37">
        <f t="shared" si="46"/>
        <v>6.5949179713943993</v>
      </c>
      <c r="N2503" s="37">
        <f t="shared" si="46"/>
        <v>6.5949179713943993</v>
      </c>
      <c r="O2503" s="37">
        <f t="shared" si="46"/>
        <v>6.5949179713943993</v>
      </c>
      <c r="P2503" s="37">
        <f t="shared" si="46"/>
        <v>6.5949179713943993</v>
      </c>
      <c r="Q2503" s="37">
        <f t="shared" si="46"/>
        <v>6.5949179713943993</v>
      </c>
      <c r="R2503" s="37">
        <f t="shared" si="46"/>
        <v>6.5949179713943993</v>
      </c>
      <c r="S2503" s="37">
        <f t="shared" si="46"/>
        <v>6.5949179713943993</v>
      </c>
      <c r="T2503" s="37">
        <f t="shared" si="46"/>
        <v>6.5949179713943993</v>
      </c>
      <c r="V2503" t="str">
        <f t="shared" si="45"/>
        <v>SaskatchewanCommercialSolid Biomass</v>
      </c>
    </row>
    <row r="2504" spans="3:22" x14ac:dyDescent="0.25">
      <c r="C2504" s="6" t="s">
        <v>57</v>
      </c>
      <c r="D2504" s="6" t="s">
        <v>17</v>
      </c>
      <c r="E2504" t="s">
        <v>13</v>
      </c>
      <c r="F2504" s="6">
        <v>2005</v>
      </c>
      <c r="G2504" s="6" t="s">
        <v>14</v>
      </c>
      <c r="H2504" s="6" t="s">
        <v>15</v>
      </c>
      <c r="I2504" s="6" t="s">
        <v>16</v>
      </c>
      <c r="J2504" s="16">
        <f>IF(JCIMS!J2504&gt;=0,JCIMS!J2504/INDEX(CIMS!J$4:J$41,MATCH($C2504&amp;$E2504,CIMS!$W$4:$W$41,0)),1)</f>
        <v>1</v>
      </c>
      <c r="K2504" s="16">
        <f>IF(JCIMS!K2504&gt;=0,JCIMS!K2504/INDEX(CIMS!K$4:K$41,MATCH($C2504&amp;$E2504,CIMS!$W$4:$W$41,0)),1)</f>
        <v>1</v>
      </c>
      <c r="L2504" s="16">
        <f>IF(JCIMS!L2504&gt;=0,JCIMS!L2504/INDEX(CIMS!L$4:L$41,MATCH($C2504&amp;$E2504,CIMS!$W$4:$W$41,0)),1)</f>
        <v>1</v>
      </c>
      <c r="M2504" s="16">
        <f>IF(JCIMS!M2504&gt;=0,JCIMS!M2504/INDEX(CIMS!M$4:M$41,MATCH($C2504&amp;$E2504,CIMS!$W$4:$W$41,0)),1)</f>
        <v>1</v>
      </c>
      <c r="N2504" s="16">
        <f>IF(JCIMS!N2504&gt;=0,JCIMS!N2504/INDEX(CIMS!N$4:N$41,MATCH($C2504&amp;$E2504,CIMS!$W$4:$W$41,0)),1)</f>
        <v>1</v>
      </c>
      <c r="O2504" s="16">
        <f>IF(JCIMS!O2504&gt;=0,JCIMS!O2504/INDEX(CIMS!O$4:O$41,MATCH($C2504&amp;$E2504,CIMS!$W$4:$W$41,0)),1)</f>
        <v>1</v>
      </c>
      <c r="P2504" s="16">
        <f>IF(JCIMS!P2504&gt;=0,JCIMS!P2504/INDEX(CIMS!P$4:P$41,MATCH($C2504&amp;$E2504,CIMS!$W$4:$W$41,0)),1)</f>
        <v>1</v>
      </c>
      <c r="Q2504" s="16">
        <f>IF(JCIMS!Q2504&gt;=0,JCIMS!Q2504/INDEX(CIMS!Q$4:Q$41,MATCH($C2504&amp;$E2504,CIMS!$W$4:$W$41,0)),1)</f>
        <v>1</v>
      </c>
      <c r="R2504" s="16">
        <f>IF(JCIMS!R2504&gt;=0,JCIMS!R2504/INDEX(CIMS!R$4:R$41,MATCH($C2504&amp;$E2504,CIMS!$W$4:$W$41,0)),1)</f>
        <v>1</v>
      </c>
      <c r="S2504" s="16">
        <f>IF(JCIMS!S2504&gt;=0,JCIMS!S2504/INDEX(CIMS!S$4:S$41,MATCH($C2504&amp;$E2504,CIMS!$W$4:$W$41,0)),1)</f>
        <v>1</v>
      </c>
      <c r="T2504" s="16">
        <f>IF(JCIMS!T2504&gt;=0,JCIMS!T2504/INDEX(CIMS!T$4:T$41,MATCH($C2504&amp;$E2504,CIMS!$W$4:$W$41,0)),1)</f>
        <v>1</v>
      </c>
      <c r="V2504" t="str">
        <f t="shared" si="45"/>
        <v>SaskatchewanElectricityBiodiesel</v>
      </c>
    </row>
    <row r="2505" spans="3:22" x14ac:dyDescent="0.25">
      <c r="C2505" s="6" t="s">
        <v>57</v>
      </c>
      <c r="D2505" s="6" t="s">
        <v>17</v>
      </c>
      <c r="E2505" t="s">
        <v>17</v>
      </c>
      <c r="F2505" s="6">
        <v>2005</v>
      </c>
      <c r="G2505" s="6" t="s">
        <v>14</v>
      </c>
      <c r="H2505" s="6" t="s">
        <v>15</v>
      </c>
      <c r="I2505" s="6" t="s">
        <v>16</v>
      </c>
      <c r="J2505" s="16">
        <f>IF(JCIMS!J2505&gt;=0,JCIMS!J2505/INDEX(CIMS!J$4:J$41,MATCH($C2505&amp;$E2505,CIMS!$W$4:$W$41,0)),1)</f>
        <v>1</v>
      </c>
      <c r="K2505" s="16">
        <f>IF(JCIMS!K2505&gt;=0,JCIMS!K2505/INDEX(CIMS!K$4:K$41,MATCH($C2505&amp;$E2505,CIMS!$W$4:$W$41,0)),1)</f>
        <v>1</v>
      </c>
      <c r="L2505" s="16">
        <f>IF(JCIMS!L2505&gt;=0,JCIMS!L2505/INDEX(CIMS!L$4:L$41,MATCH($C2505&amp;$E2505,CIMS!$W$4:$W$41,0)),1)</f>
        <v>1</v>
      </c>
      <c r="M2505" s="16">
        <f>IF(JCIMS!M2505&gt;=0,JCIMS!M2505/INDEX(CIMS!M$4:M$41,MATCH($C2505&amp;$E2505,CIMS!$W$4:$W$41,0)),1)</f>
        <v>1</v>
      </c>
      <c r="N2505" s="16">
        <f>IF(JCIMS!N2505&gt;=0,JCIMS!N2505/INDEX(CIMS!N$4:N$41,MATCH($C2505&amp;$E2505,CIMS!$W$4:$W$41,0)),1)</f>
        <v>1</v>
      </c>
      <c r="O2505" s="16">
        <f>IF(JCIMS!O2505&gt;=0,JCIMS!O2505/INDEX(CIMS!O$4:O$41,MATCH($C2505&amp;$E2505,CIMS!$W$4:$W$41,0)),1)</f>
        <v>1</v>
      </c>
      <c r="P2505" s="16">
        <f>IF(JCIMS!P2505&gt;=0,JCIMS!P2505/INDEX(CIMS!P$4:P$41,MATCH($C2505&amp;$E2505,CIMS!$W$4:$W$41,0)),1)</f>
        <v>1</v>
      </c>
      <c r="Q2505" s="16">
        <f>IF(JCIMS!Q2505&gt;=0,JCIMS!Q2505/INDEX(CIMS!Q$4:Q$41,MATCH($C2505&amp;$E2505,CIMS!$W$4:$W$41,0)),1)</f>
        <v>1</v>
      </c>
      <c r="R2505" s="16">
        <f>IF(JCIMS!R2505&gt;=0,JCIMS!R2505/INDEX(CIMS!R$4:R$41,MATCH($C2505&amp;$E2505,CIMS!$W$4:$W$41,0)),1)</f>
        <v>1</v>
      </c>
      <c r="S2505" s="16">
        <f>IF(JCIMS!S2505&gt;=0,JCIMS!S2505/INDEX(CIMS!S$4:S$41,MATCH($C2505&amp;$E2505,CIMS!$W$4:$W$41,0)),1)</f>
        <v>1</v>
      </c>
      <c r="T2505" s="16">
        <f>IF(JCIMS!T2505&gt;=0,JCIMS!T2505/INDEX(CIMS!T$4:T$41,MATCH($C2505&amp;$E2505,CIMS!$W$4:$W$41,0)),1)</f>
        <v>1</v>
      </c>
      <c r="V2505" t="str">
        <f t="shared" si="45"/>
        <v>SaskatchewanElectricityElectricity</v>
      </c>
    </row>
    <row r="2506" spans="3:22" x14ac:dyDescent="0.25">
      <c r="C2506" s="6" t="s">
        <v>57</v>
      </c>
      <c r="D2506" s="6" t="s">
        <v>17</v>
      </c>
      <c r="E2506" t="s">
        <v>18</v>
      </c>
      <c r="F2506" s="6">
        <v>2005</v>
      </c>
      <c r="G2506" s="6" t="s">
        <v>14</v>
      </c>
      <c r="H2506" s="6" t="s">
        <v>15</v>
      </c>
      <c r="I2506" s="6" t="s">
        <v>16</v>
      </c>
      <c r="J2506" s="16">
        <f>IF(JCIMS!J2506&gt;=0,JCIMS!J2506/INDEX(CIMS!J$4:J$41,MATCH($C2506&amp;$E2506,CIMS!$W$4:$W$41,0)),1)</f>
        <v>1</v>
      </c>
      <c r="K2506" s="16">
        <f>IF(JCIMS!K2506&gt;=0,JCIMS!K2506/INDEX(CIMS!K$4:K$41,MATCH($C2506&amp;$E2506,CIMS!$W$4:$W$41,0)),1)</f>
        <v>1</v>
      </c>
      <c r="L2506" s="16">
        <f>IF(JCIMS!L2506&gt;=0,JCIMS!L2506/INDEX(CIMS!L$4:L$41,MATCH($C2506&amp;$E2506,CIMS!$W$4:$W$41,0)),1)</f>
        <v>1</v>
      </c>
      <c r="M2506" s="16">
        <f>IF(JCIMS!M2506&gt;=0,JCIMS!M2506/INDEX(CIMS!M$4:M$41,MATCH($C2506&amp;$E2506,CIMS!$W$4:$W$41,0)),1)</f>
        <v>1</v>
      </c>
      <c r="N2506" s="16">
        <f>IF(JCIMS!N2506&gt;=0,JCIMS!N2506/INDEX(CIMS!N$4:N$41,MATCH($C2506&amp;$E2506,CIMS!$W$4:$W$41,0)),1)</f>
        <v>1</v>
      </c>
      <c r="O2506" s="16">
        <f>IF(JCIMS!O2506&gt;=0,JCIMS!O2506/INDEX(CIMS!O$4:O$41,MATCH($C2506&amp;$E2506,CIMS!$W$4:$W$41,0)),1)</f>
        <v>1</v>
      </c>
      <c r="P2506" s="16">
        <f>IF(JCIMS!P2506&gt;=0,JCIMS!P2506/INDEX(CIMS!P$4:P$41,MATCH($C2506&amp;$E2506,CIMS!$W$4:$W$41,0)),1)</f>
        <v>1</v>
      </c>
      <c r="Q2506" s="16">
        <f>IF(JCIMS!Q2506&gt;=0,JCIMS!Q2506/INDEX(CIMS!Q$4:Q$41,MATCH($C2506&amp;$E2506,CIMS!$W$4:$W$41,0)),1)</f>
        <v>1</v>
      </c>
      <c r="R2506" s="16">
        <f>IF(JCIMS!R2506&gt;=0,JCIMS!R2506/INDEX(CIMS!R$4:R$41,MATCH($C2506&amp;$E2506,CIMS!$W$4:$W$41,0)),1)</f>
        <v>1</v>
      </c>
      <c r="S2506" s="16">
        <f>IF(JCIMS!S2506&gt;=0,JCIMS!S2506/INDEX(CIMS!S$4:S$41,MATCH($C2506&amp;$E2506,CIMS!$W$4:$W$41,0)),1)</f>
        <v>1</v>
      </c>
      <c r="T2506" s="16">
        <f>IF(JCIMS!T2506&gt;=0,JCIMS!T2506/INDEX(CIMS!T$4:T$41,MATCH($C2506&amp;$E2506,CIMS!$W$4:$W$41,0)),1)</f>
        <v>1</v>
      </c>
      <c r="V2506" t="str">
        <f t="shared" si="45"/>
        <v>SaskatchewanElectricityEthanol</v>
      </c>
    </row>
    <row r="2507" spans="3:22" x14ac:dyDescent="0.25">
      <c r="C2507" s="6" t="s">
        <v>57</v>
      </c>
      <c r="D2507" s="6" t="s">
        <v>17</v>
      </c>
      <c r="E2507" t="s">
        <v>20</v>
      </c>
      <c r="F2507" s="6">
        <v>2005</v>
      </c>
      <c r="G2507" s="6" t="s">
        <v>14</v>
      </c>
      <c r="H2507" s="6" t="s">
        <v>15</v>
      </c>
      <c r="I2507" s="6" t="s">
        <v>16</v>
      </c>
      <c r="J2507" s="14">
        <f>IF(JCIMS!J2507&gt;=0,JCIMS!J2507/INDEX(CIMS!J$4:J$41,MATCH("Generic Fuels"&amp;$E2507,CIMS!$W$4:$W$41,0)),1)</f>
        <v>1</v>
      </c>
      <c r="K2507" s="14">
        <f>IF(JCIMS!K2507&gt;=0,JCIMS!K2507/INDEX(CIMS!K$4:K$41,MATCH("Generic Fuels"&amp;$E2507,CIMS!$W$4:$W$41,0)),1)</f>
        <v>1</v>
      </c>
      <c r="L2507" s="14">
        <f>IF(JCIMS!L2507&gt;=0,JCIMS!L2507/INDEX(CIMS!L$4:L$41,MATCH("Generic Fuels"&amp;$E2507,CIMS!$W$4:$W$41,0)),1)</f>
        <v>1</v>
      </c>
      <c r="M2507" s="14">
        <f>IF(JCIMS!M2507&gt;=0,JCIMS!M2507/INDEX(CIMS!M$4:M$41,MATCH("Generic Fuels"&amp;$E2507,CIMS!$W$4:$W$41,0)),1)</f>
        <v>1</v>
      </c>
      <c r="N2507" s="14">
        <f>IF(JCIMS!N2507&gt;=0,JCIMS!N2507/INDEX(CIMS!N$4:N$41,MATCH("Generic Fuels"&amp;$E2507,CIMS!$W$4:$W$41,0)),1)</f>
        <v>1</v>
      </c>
      <c r="O2507" s="14">
        <f>IF(JCIMS!O2507&gt;=0,JCIMS!O2507/INDEX(CIMS!O$4:O$41,MATCH("Generic Fuels"&amp;$E2507,CIMS!$W$4:$W$41,0)),1)</f>
        <v>1</v>
      </c>
      <c r="P2507" s="14">
        <f>IF(JCIMS!P2507&gt;=0,JCIMS!P2507/INDEX(CIMS!P$4:P$41,MATCH("Generic Fuels"&amp;$E2507,CIMS!$W$4:$W$41,0)),1)</f>
        <v>1</v>
      </c>
      <c r="Q2507" s="14">
        <f>IF(JCIMS!Q2507&gt;=0,JCIMS!Q2507/INDEX(CIMS!Q$4:Q$41,MATCH("Generic Fuels"&amp;$E2507,CIMS!$W$4:$W$41,0)),1)</f>
        <v>1</v>
      </c>
      <c r="R2507" s="14">
        <f>IF(JCIMS!R2507&gt;=0,JCIMS!R2507/INDEX(CIMS!R$4:R$41,MATCH("Generic Fuels"&amp;$E2507,CIMS!$W$4:$W$41,0)),1)</f>
        <v>1</v>
      </c>
      <c r="S2507" s="14">
        <f>IF(JCIMS!S2507&gt;=0,JCIMS!S2507/INDEX(CIMS!S$4:S$41,MATCH("Generic Fuels"&amp;$E2507,CIMS!$W$4:$W$41,0)),1)</f>
        <v>1</v>
      </c>
      <c r="T2507" s="14">
        <f>IF(JCIMS!T2507&gt;=0,JCIMS!T2507/INDEX(CIMS!T$4:T$41,MATCH("Generic Fuels"&amp;$E2507,CIMS!$W$4:$W$41,0)),1)</f>
        <v>1</v>
      </c>
      <c r="V2507" t="str">
        <f t="shared" si="45"/>
        <v>SaskatchewanElectricityJet Fuel</v>
      </c>
    </row>
    <row r="2508" spans="3:22" x14ac:dyDescent="0.25">
      <c r="C2508" s="6" t="s">
        <v>57</v>
      </c>
      <c r="D2508" s="6" t="s">
        <v>17</v>
      </c>
      <c r="E2508" t="s">
        <v>21</v>
      </c>
      <c r="F2508" s="6">
        <v>2005</v>
      </c>
      <c r="G2508" s="6" t="s">
        <v>14</v>
      </c>
      <c r="H2508" s="6" t="s">
        <v>15</v>
      </c>
      <c r="I2508" s="6" t="s">
        <v>16</v>
      </c>
      <c r="J2508" s="14">
        <f>IF(JCIMS!J2508&gt;=0,JCIMS!J2508/INDEX(CIMS!J$4:J$41,MATCH("Generic Fuels"&amp;$E2508,CIMS!$W$4:$W$41,0)),1)</f>
        <v>1</v>
      </c>
      <c r="K2508" s="14">
        <f>IF(JCIMS!K2508&gt;=0,JCIMS!K2508/INDEX(CIMS!K$4:K$41,MATCH("Generic Fuels"&amp;$E2508,CIMS!$W$4:$W$41,0)),1)</f>
        <v>1</v>
      </c>
      <c r="L2508" s="14">
        <f>IF(JCIMS!L2508&gt;=0,JCIMS!L2508/INDEX(CIMS!L$4:L$41,MATCH("Generic Fuels"&amp;$E2508,CIMS!$W$4:$W$41,0)),1)</f>
        <v>1</v>
      </c>
      <c r="M2508" s="14">
        <f>IF(JCIMS!M2508&gt;=0,JCIMS!M2508/INDEX(CIMS!M$4:M$41,MATCH("Generic Fuels"&amp;$E2508,CIMS!$W$4:$W$41,0)),1)</f>
        <v>1</v>
      </c>
      <c r="N2508" s="14">
        <f>IF(JCIMS!N2508&gt;=0,JCIMS!N2508/INDEX(CIMS!N$4:N$41,MATCH("Generic Fuels"&amp;$E2508,CIMS!$W$4:$W$41,0)),1)</f>
        <v>1</v>
      </c>
      <c r="O2508" s="14">
        <f>IF(JCIMS!O2508&gt;=0,JCIMS!O2508/INDEX(CIMS!O$4:O$41,MATCH("Generic Fuels"&amp;$E2508,CIMS!$W$4:$W$41,0)),1)</f>
        <v>1</v>
      </c>
      <c r="P2508" s="14">
        <f>IF(JCIMS!P2508&gt;=0,JCIMS!P2508/INDEX(CIMS!P$4:P$41,MATCH("Generic Fuels"&amp;$E2508,CIMS!$W$4:$W$41,0)),1)</f>
        <v>1</v>
      </c>
      <c r="Q2508" s="14">
        <f>IF(JCIMS!Q2508&gt;=0,JCIMS!Q2508/INDEX(CIMS!Q$4:Q$41,MATCH("Generic Fuels"&amp;$E2508,CIMS!$W$4:$W$41,0)),1)</f>
        <v>1</v>
      </c>
      <c r="R2508" s="14">
        <f>IF(JCIMS!R2508&gt;=0,JCIMS!R2508/INDEX(CIMS!R$4:R$41,MATCH("Generic Fuels"&amp;$E2508,CIMS!$W$4:$W$41,0)),1)</f>
        <v>1</v>
      </c>
      <c r="S2508" s="14">
        <f>IF(JCIMS!S2508&gt;=0,JCIMS!S2508/INDEX(CIMS!S$4:S$41,MATCH("Generic Fuels"&amp;$E2508,CIMS!$W$4:$W$41,0)),1)</f>
        <v>1</v>
      </c>
      <c r="T2508" s="14">
        <f>IF(JCIMS!T2508&gt;=0,JCIMS!T2508/INDEX(CIMS!T$4:T$41,MATCH("Generic Fuels"&amp;$E2508,CIMS!$W$4:$W$41,0)),1)</f>
        <v>1</v>
      </c>
      <c r="V2508" t="str">
        <f t="shared" si="45"/>
        <v>SaskatchewanElectricityBlack Liquor</v>
      </c>
    </row>
    <row r="2509" spans="3:22" x14ac:dyDescent="0.25">
      <c r="C2509" s="6" t="s">
        <v>57</v>
      </c>
      <c r="D2509" s="6" t="s">
        <v>17</v>
      </c>
      <c r="E2509" t="s">
        <v>22</v>
      </c>
      <c r="F2509" s="6">
        <v>2005</v>
      </c>
      <c r="G2509" s="6" t="s">
        <v>14</v>
      </c>
      <c r="H2509" s="6" t="s">
        <v>15</v>
      </c>
      <c r="I2509" s="6" t="s">
        <v>16</v>
      </c>
      <c r="J2509" s="14">
        <f>IF(JCIMS!J2509&gt;=0,JCIMS!J2509/INDEX(CIMS!J$4:J$41,MATCH("Generic Fuels"&amp;$E2509,CIMS!$W$4:$W$41,0)),1)</f>
        <v>0.61289110592923057</v>
      </c>
      <c r="K2509" s="14">
        <f>IF(JCIMS!K2509&gt;=0,JCIMS!K2509/INDEX(CIMS!K$4:K$41,MATCH("Generic Fuels"&amp;$E2509,CIMS!$W$4:$W$41,0)),1)</f>
        <v>0.58062810625002736</v>
      </c>
      <c r="L2509" s="14">
        <f>IF(JCIMS!L2509&gt;=0,JCIMS!L2509/INDEX(CIMS!L$4:L$41,MATCH("Generic Fuels"&amp;$E2509,CIMS!$W$4:$W$41,0)),1)</f>
        <v>0.60348793036536585</v>
      </c>
      <c r="M2509" s="14">
        <f>IF(JCIMS!M2509&gt;=0,JCIMS!M2509/INDEX(CIMS!M$4:M$41,MATCH("Generic Fuels"&amp;$E2509,CIMS!$W$4:$W$41,0)),1)</f>
        <v>0.5372259961442607</v>
      </c>
      <c r="N2509" s="14">
        <f>IF(JCIMS!N2509&gt;=0,JCIMS!N2509/INDEX(CIMS!N$4:N$41,MATCH("Generic Fuels"&amp;$E2509,CIMS!$W$4:$W$41,0)),1)</f>
        <v>0.50357177616531679</v>
      </c>
      <c r="O2509" s="14">
        <f>IF(JCIMS!O2509&gt;=0,JCIMS!O2509/INDEX(CIMS!O$4:O$41,MATCH("Generic Fuels"&amp;$E2509,CIMS!$W$4:$W$41,0)),1)</f>
        <v>0.47110416065103106</v>
      </c>
      <c r="P2509" s="14">
        <f>IF(JCIMS!P2509&gt;=0,JCIMS!P2509/INDEX(CIMS!P$4:P$41,MATCH("Generic Fuels"&amp;$E2509,CIMS!$W$4:$W$41,0)),1)</f>
        <v>0.4835300267571716</v>
      </c>
      <c r="Q2509" s="14">
        <f>IF(JCIMS!Q2509&gt;=0,JCIMS!Q2509/INDEX(CIMS!Q$4:Q$41,MATCH("Generic Fuels"&amp;$E2509,CIMS!$W$4:$W$41,0)),1)</f>
        <v>0.4738102834025324</v>
      </c>
      <c r="R2509" s="14">
        <f>IF(JCIMS!R2509&gt;=0,JCIMS!R2509/INDEX(CIMS!R$4:R$41,MATCH("Generic Fuels"&amp;$E2509,CIMS!$W$4:$W$41,0)),1)</f>
        <v>0.46428592276592601</v>
      </c>
      <c r="S2509" s="14">
        <f>IF(JCIMS!S2509&gt;=0,JCIMS!S2509/INDEX(CIMS!S$4:S$41,MATCH("Generic Fuels"&amp;$E2509,CIMS!$W$4:$W$41,0)),1)</f>
        <v>0.46428592276592601</v>
      </c>
      <c r="T2509" s="14">
        <f>IF(JCIMS!T2509&gt;=0,JCIMS!T2509/INDEX(CIMS!T$4:T$41,MATCH("Generic Fuels"&amp;$E2509,CIMS!$W$4:$W$41,0)),1)</f>
        <v>0.46428592276592601</v>
      </c>
      <c r="V2509" t="str">
        <f t="shared" si="45"/>
        <v>SaskatchewanElectricityCoal</v>
      </c>
    </row>
    <row r="2510" spans="3:22" x14ac:dyDescent="0.25">
      <c r="C2510" s="6" t="s">
        <v>57</v>
      </c>
      <c r="D2510" s="6" t="s">
        <v>17</v>
      </c>
      <c r="E2510" t="s">
        <v>23</v>
      </c>
      <c r="F2510" s="6">
        <v>2005</v>
      </c>
      <c r="G2510" s="6" t="s">
        <v>14</v>
      </c>
      <c r="H2510" s="6" t="s">
        <v>15</v>
      </c>
      <c r="I2510" s="6" t="s">
        <v>16</v>
      </c>
      <c r="J2510" s="14">
        <f>IF(JCIMS!J2510&gt;=0,JCIMS!J2510/INDEX(CIMS!J$4:J$41,MATCH("Generic Fuels"&amp;$E2510,CIMS!$W$4:$W$41,0)),1)</f>
        <v>1</v>
      </c>
      <c r="K2510" s="14">
        <f>IF(JCIMS!K2510&gt;=0,JCIMS!K2510/INDEX(CIMS!K$4:K$41,MATCH("Generic Fuels"&amp;$E2510,CIMS!$W$4:$W$41,0)),1)</f>
        <v>1</v>
      </c>
      <c r="L2510" s="14">
        <f>IF(JCIMS!L2510&gt;=0,JCIMS!L2510/INDEX(CIMS!L$4:L$41,MATCH("Generic Fuels"&amp;$E2510,CIMS!$W$4:$W$41,0)),1)</f>
        <v>1</v>
      </c>
      <c r="M2510" s="14">
        <f>IF(JCIMS!M2510&gt;=0,JCIMS!M2510/INDEX(CIMS!M$4:M$41,MATCH("Generic Fuels"&amp;$E2510,CIMS!$W$4:$W$41,0)),1)</f>
        <v>1</v>
      </c>
      <c r="N2510" s="14">
        <f>IF(JCIMS!N2510&gt;=0,JCIMS!N2510/INDEX(CIMS!N$4:N$41,MATCH("Generic Fuels"&amp;$E2510,CIMS!$W$4:$W$41,0)),1)</f>
        <v>1</v>
      </c>
      <c r="O2510" s="14">
        <f>IF(JCIMS!O2510&gt;=0,JCIMS!O2510/INDEX(CIMS!O$4:O$41,MATCH("Generic Fuels"&amp;$E2510,CIMS!$W$4:$W$41,0)),1)</f>
        <v>1</v>
      </c>
      <c r="P2510" s="14">
        <f>IF(JCIMS!P2510&gt;=0,JCIMS!P2510/INDEX(CIMS!P$4:P$41,MATCH("Generic Fuels"&amp;$E2510,CIMS!$W$4:$W$41,0)),1)</f>
        <v>1</v>
      </c>
      <c r="Q2510" s="14">
        <f>IF(JCIMS!Q2510&gt;=0,JCIMS!Q2510/INDEX(CIMS!Q$4:Q$41,MATCH("Generic Fuels"&amp;$E2510,CIMS!$W$4:$W$41,0)),1)</f>
        <v>1</v>
      </c>
      <c r="R2510" s="14">
        <f>IF(JCIMS!R2510&gt;=0,JCIMS!R2510/INDEX(CIMS!R$4:R$41,MATCH("Generic Fuels"&amp;$E2510,CIMS!$W$4:$W$41,0)),1)</f>
        <v>1</v>
      </c>
      <c r="S2510" s="14">
        <f>IF(JCIMS!S2510&gt;=0,JCIMS!S2510/INDEX(CIMS!S$4:S$41,MATCH("Generic Fuels"&amp;$E2510,CIMS!$W$4:$W$41,0)),1)</f>
        <v>1</v>
      </c>
      <c r="T2510" s="14">
        <f>IF(JCIMS!T2510&gt;=0,JCIMS!T2510/INDEX(CIMS!T$4:T$41,MATCH("Generic Fuels"&amp;$E2510,CIMS!$W$4:$W$41,0)),1)</f>
        <v>1</v>
      </c>
      <c r="V2510" t="str">
        <f t="shared" si="45"/>
        <v>SaskatchewanElectricityCoke</v>
      </c>
    </row>
    <row r="2511" spans="3:22" x14ac:dyDescent="0.25">
      <c r="C2511" s="6" t="s">
        <v>57</v>
      </c>
      <c r="D2511" s="6" t="s">
        <v>17</v>
      </c>
      <c r="E2511" t="s">
        <v>24</v>
      </c>
      <c r="F2511" s="6">
        <v>2005</v>
      </c>
      <c r="G2511" s="6" t="s">
        <v>14</v>
      </c>
      <c r="H2511" s="6" t="s">
        <v>15</v>
      </c>
      <c r="I2511" s="6" t="s">
        <v>16</v>
      </c>
      <c r="J2511" s="14">
        <f>IF(JCIMS!J2511&gt;=0,JCIMS!J2511/INDEX(CIMS!J$4:J$41,MATCH("Generic Fuels"&amp;$E2511,CIMS!$W$4:$W$41,0)),1)</f>
        <v>0.44102065922597644</v>
      </c>
      <c r="K2511" s="14">
        <f>IF(JCIMS!K2511&gt;=0,JCIMS!K2511/INDEX(CIMS!K$4:K$41,MATCH("Generic Fuels"&amp;$E2511,CIMS!$W$4:$W$41,0)),1)</f>
        <v>0.51474462579061209</v>
      </c>
      <c r="L2511" s="14">
        <f>IF(JCIMS!L2511&gt;=0,JCIMS!L2511/INDEX(CIMS!L$4:L$41,MATCH("Generic Fuels"&amp;$E2511,CIMS!$W$4:$W$41,0)),1)</f>
        <v>0.70677257399490312</v>
      </c>
      <c r="M2511" s="14">
        <f>IF(JCIMS!M2511&gt;=0,JCIMS!M2511/INDEX(CIMS!M$4:M$41,MATCH("Generic Fuels"&amp;$E2511,CIMS!$W$4:$W$41,0)),1)</f>
        <v>0.72108643300881825</v>
      </c>
      <c r="N2511" s="14">
        <f>IF(JCIMS!N2511&gt;=0,JCIMS!N2511/INDEX(CIMS!N$4:N$41,MATCH("Generic Fuels"&amp;$E2511,CIMS!$W$4:$W$41,0)),1)</f>
        <v>0.83694276135221857</v>
      </c>
      <c r="O2511" s="14">
        <f>IF(JCIMS!O2511&gt;=0,JCIMS!O2511/INDEX(CIMS!O$4:O$41,MATCH("Generic Fuels"&amp;$E2511,CIMS!$W$4:$W$41,0)),1)</f>
        <v>0.92203966956990191</v>
      </c>
      <c r="P2511" s="14">
        <f>IF(JCIMS!P2511&gt;=0,JCIMS!P2511/INDEX(CIMS!P$4:P$41,MATCH("Generic Fuels"&amp;$E2511,CIMS!$W$4:$W$41,0)),1)</f>
        <v>0.99586419799345394</v>
      </c>
      <c r="Q2511" s="14">
        <f>IF(JCIMS!Q2511&gt;=0,JCIMS!Q2511/INDEX(CIMS!Q$4:Q$41,MATCH("Generic Fuels"&amp;$E2511,CIMS!$W$4:$W$41,0)),1)</f>
        <v>1.0559589285208755</v>
      </c>
      <c r="R2511" s="14">
        <f>IF(JCIMS!R2511&gt;=0,JCIMS!R2511/INDEX(CIMS!R$4:R$41,MATCH("Generic Fuels"&amp;$E2511,CIMS!$W$4:$W$41,0)),1)</f>
        <v>1.1019411457258728</v>
      </c>
      <c r="S2511" s="14">
        <f>IF(JCIMS!S2511&gt;=0,JCIMS!S2511/INDEX(CIMS!S$4:S$41,MATCH("Generic Fuels"&amp;$E2511,CIMS!$W$4:$W$41,0)),1)</f>
        <v>1.1099393988456252</v>
      </c>
      <c r="T2511" s="14">
        <f>IF(JCIMS!T2511&gt;=0,JCIMS!T2511/INDEX(CIMS!T$4:T$41,MATCH("Generic Fuels"&amp;$E2511,CIMS!$W$4:$W$41,0)),1)</f>
        <v>1.123656084803303</v>
      </c>
      <c r="V2511" t="str">
        <f t="shared" si="45"/>
        <v>SaskatchewanElectricityDiesel</v>
      </c>
    </row>
    <row r="2512" spans="3:22" x14ac:dyDescent="0.25">
      <c r="C2512" s="6" t="s">
        <v>57</v>
      </c>
      <c r="D2512" s="6" t="s">
        <v>17</v>
      </c>
      <c r="E2512" t="s">
        <v>25</v>
      </c>
      <c r="F2512" s="6">
        <v>2005</v>
      </c>
      <c r="G2512" s="6" t="s">
        <v>14</v>
      </c>
      <c r="H2512" s="6" t="s">
        <v>15</v>
      </c>
      <c r="I2512" s="6" t="s">
        <v>16</v>
      </c>
      <c r="J2512" s="14">
        <f>IF(JCIMS!J2512&gt;=0,JCIMS!J2512/INDEX(CIMS!J$4:J$41,MATCH("Generic Fuels"&amp;$E2512,CIMS!$W$4:$W$41,0)),1)</f>
        <v>1</v>
      </c>
      <c r="K2512" s="14">
        <f>IF(JCIMS!K2512&gt;=0,JCIMS!K2512/INDEX(CIMS!K$4:K$41,MATCH("Generic Fuels"&amp;$E2512,CIMS!$W$4:$W$41,0)),1)</f>
        <v>1</v>
      </c>
      <c r="L2512" s="14">
        <f>IF(JCIMS!L2512&gt;=0,JCIMS!L2512/INDEX(CIMS!L$4:L$41,MATCH("Generic Fuels"&amp;$E2512,CIMS!$W$4:$W$41,0)),1)</f>
        <v>1</v>
      </c>
      <c r="M2512" s="14">
        <f>IF(JCIMS!M2512&gt;=0,JCIMS!M2512/INDEX(CIMS!M$4:M$41,MATCH("Generic Fuels"&amp;$E2512,CIMS!$W$4:$W$41,0)),1)</f>
        <v>1</v>
      </c>
      <c r="N2512" s="14">
        <f>IF(JCIMS!N2512&gt;=0,JCIMS!N2512/INDEX(CIMS!N$4:N$41,MATCH("Generic Fuels"&amp;$E2512,CIMS!$W$4:$W$41,0)),1)</f>
        <v>1</v>
      </c>
      <c r="O2512" s="14">
        <f>IF(JCIMS!O2512&gt;=0,JCIMS!O2512/INDEX(CIMS!O$4:O$41,MATCH("Generic Fuels"&amp;$E2512,CIMS!$W$4:$W$41,0)),1)</f>
        <v>1</v>
      </c>
      <c r="P2512" s="14">
        <f>IF(JCIMS!P2512&gt;=0,JCIMS!P2512/INDEX(CIMS!P$4:P$41,MATCH("Generic Fuels"&amp;$E2512,CIMS!$W$4:$W$41,0)),1)</f>
        <v>1</v>
      </c>
      <c r="Q2512" s="14">
        <f>IF(JCIMS!Q2512&gt;=0,JCIMS!Q2512/INDEX(CIMS!Q$4:Q$41,MATCH("Generic Fuels"&amp;$E2512,CIMS!$W$4:$W$41,0)),1)</f>
        <v>1</v>
      </c>
      <c r="R2512" s="14">
        <f>IF(JCIMS!R2512&gt;=0,JCIMS!R2512/INDEX(CIMS!R$4:R$41,MATCH("Generic Fuels"&amp;$E2512,CIMS!$W$4:$W$41,0)),1)</f>
        <v>1</v>
      </c>
      <c r="S2512" s="14">
        <f>IF(JCIMS!S2512&gt;=0,JCIMS!S2512/INDEX(CIMS!S$4:S$41,MATCH("Generic Fuels"&amp;$E2512,CIMS!$W$4:$W$41,0)),1)</f>
        <v>1</v>
      </c>
      <c r="T2512" s="14">
        <f>IF(JCIMS!T2512&gt;=0,JCIMS!T2512/INDEX(CIMS!T$4:T$41,MATCH("Generic Fuels"&amp;$E2512,CIMS!$W$4:$W$41,0)),1)</f>
        <v>1</v>
      </c>
      <c r="V2512" t="str">
        <f t="shared" si="45"/>
        <v>SaskatchewanElectricityGasoline</v>
      </c>
    </row>
    <row r="2513" spans="3:22" x14ac:dyDescent="0.25">
      <c r="C2513" s="6" t="s">
        <v>57</v>
      </c>
      <c r="D2513" s="6" t="s">
        <v>17</v>
      </c>
      <c r="E2513" t="s">
        <v>26</v>
      </c>
      <c r="F2513" s="6">
        <v>2005</v>
      </c>
      <c r="G2513" s="6" t="s">
        <v>14</v>
      </c>
      <c r="H2513" s="6" t="s">
        <v>15</v>
      </c>
      <c r="I2513" s="6" t="s">
        <v>16</v>
      </c>
      <c r="J2513" s="14">
        <f>IF(JCIMS!J2513&gt;=0,JCIMS!J2513/INDEX(CIMS!J$4:J$41,MATCH("Generic Fuels"&amp;$E2513,CIMS!$W$4:$W$41,0)),1)</f>
        <v>0.33590939114395058</v>
      </c>
      <c r="K2513" s="14">
        <f>IF(JCIMS!K2513&gt;=0,JCIMS!K2513/INDEX(CIMS!K$4:K$41,MATCH("Generic Fuels"&amp;$E2513,CIMS!$W$4:$W$41,0)),1)</f>
        <v>0.39206225428851688</v>
      </c>
      <c r="L2513" s="14">
        <f>IF(JCIMS!L2513&gt;=0,JCIMS!L2513/INDEX(CIMS!L$4:L$41,MATCH("Generic Fuels"&amp;$E2513,CIMS!$W$4:$W$41,0)),1)</f>
        <v>0.51386462592483506</v>
      </c>
      <c r="M2513" s="14">
        <f>IF(JCIMS!M2513&gt;=0,JCIMS!M2513/INDEX(CIMS!M$4:M$41,MATCH("Generic Fuels"&amp;$E2513,CIMS!$W$4:$W$41,0)),1)</f>
        <v>0.54532772092668125</v>
      </c>
      <c r="N2513" s="14">
        <f>IF(JCIMS!N2513&gt;=0,JCIMS!N2513/INDEX(CIMS!N$4:N$41,MATCH("Generic Fuels"&amp;$E2513,CIMS!$W$4:$W$41,0)),1)</f>
        <v>0.59331792468948163</v>
      </c>
      <c r="O2513" s="14">
        <f>IF(JCIMS!O2513&gt;=0,JCIMS!O2513/INDEX(CIMS!O$4:O$41,MATCH("Generic Fuels"&amp;$E2513,CIMS!$W$4:$W$41,0)),1)</f>
        <v>0.63283848171933266</v>
      </c>
      <c r="P2513" s="14">
        <f>IF(JCIMS!P2513&gt;=0,JCIMS!P2513/INDEX(CIMS!P$4:P$41,MATCH("Generic Fuels"&amp;$E2513,CIMS!$W$4:$W$41,0)),1)</f>
        <v>0.66031555202032377</v>
      </c>
      <c r="Q2513" s="14">
        <f>IF(JCIMS!Q2513&gt;=0,JCIMS!Q2513/INDEX(CIMS!Q$4:Q$41,MATCH("Generic Fuels"&amp;$E2513,CIMS!$W$4:$W$41,0)),1)</f>
        <v>0.69704023009829685</v>
      </c>
      <c r="R2513" s="14">
        <f>IF(JCIMS!R2513&gt;=0,JCIMS!R2513/INDEX(CIMS!R$4:R$41,MATCH("Generic Fuels"&amp;$E2513,CIMS!$W$4:$W$41,0)),1)</f>
        <v>0.72681317853396121</v>
      </c>
      <c r="S2513" s="14">
        <f>IF(JCIMS!S2513&gt;=0,JCIMS!S2513/INDEX(CIMS!S$4:S$41,MATCH("Generic Fuels"&amp;$E2513,CIMS!$W$4:$W$41,0)),1)</f>
        <v>0.73127376482821305</v>
      </c>
      <c r="T2513" s="14">
        <f>IF(JCIMS!T2513&gt;=0,JCIMS!T2513/INDEX(CIMS!T$4:T$41,MATCH("Generic Fuels"&amp;$E2513,CIMS!$W$4:$W$41,0)),1)</f>
        <v>0.74009073020611982</v>
      </c>
      <c r="V2513" t="str">
        <f t="shared" si="45"/>
        <v>SaskatchewanElectricityFuel Oil</v>
      </c>
    </row>
    <row r="2514" spans="3:22" x14ac:dyDescent="0.25">
      <c r="C2514" s="6" t="s">
        <v>57</v>
      </c>
      <c r="D2514" s="6" t="s">
        <v>17</v>
      </c>
      <c r="E2514" t="s">
        <v>27</v>
      </c>
      <c r="F2514" s="6">
        <v>2005</v>
      </c>
      <c r="G2514" s="6" t="s">
        <v>14</v>
      </c>
      <c r="H2514" s="6" t="s">
        <v>15</v>
      </c>
      <c r="I2514" s="6" t="s">
        <v>16</v>
      </c>
      <c r="J2514" s="14">
        <f>IF(JCIMS!J2514&gt;=0,JCIMS!J2514/INDEX(CIMS!J$4:J$41,MATCH("Generic Fuels"&amp;$E2514,CIMS!$W$4:$W$41,0)),1)</f>
        <v>1</v>
      </c>
      <c r="K2514" s="14">
        <f>IF(JCIMS!K2514&gt;=0,JCIMS!K2514/INDEX(CIMS!K$4:K$41,MATCH("Generic Fuels"&amp;$E2514,CIMS!$W$4:$W$41,0)),1)</f>
        <v>1</v>
      </c>
      <c r="L2514" s="14">
        <f>IF(JCIMS!L2514&gt;=0,JCIMS!L2514/INDEX(CIMS!L$4:L$41,MATCH("Generic Fuels"&amp;$E2514,CIMS!$W$4:$W$41,0)),1)</f>
        <v>1</v>
      </c>
      <c r="M2514" s="14">
        <f>IF(JCIMS!M2514&gt;=0,JCIMS!M2514/INDEX(CIMS!M$4:M$41,MATCH("Generic Fuels"&amp;$E2514,CIMS!$W$4:$W$41,0)),1)</f>
        <v>1</v>
      </c>
      <c r="N2514" s="14">
        <f>IF(JCIMS!N2514&gt;=0,JCIMS!N2514/INDEX(CIMS!N$4:N$41,MATCH("Generic Fuels"&amp;$E2514,CIMS!$W$4:$W$41,0)),1)</f>
        <v>1</v>
      </c>
      <c r="O2514" s="14">
        <f>IF(JCIMS!O2514&gt;=0,JCIMS!O2514/INDEX(CIMS!O$4:O$41,MATCH("Generic Fuels"&amp;$E2514,CIMS!$W$4:$W$41,0)),1)</f>
        <v>1</v>
      </c>
      <c r="P2514" s="14">
        <f>IF(JCIMS!P2514&gt;=0,JCIMS!P2514/INDEX(CIMS!P$4:P$41,MATCH("Generic Fuels"&amp;$E2514,CIMS!$W$4:$W$41,0)),1)</f>
        <v>1</v>
      </c>
      <c r="Q2514" s="14">
        <f>IF(JCIMS!Q2514&gt;=0,JCIMS!Q2514/INDEX(CIMS!Q$4:Q$41,MATCH("Generic Fuels"&amp;$E2514,CIMS!$W$4:$W$41,0)),1)</f>
        <v>1</v>
      </c>
      <c r="R2514" s="14">
        <f>IF(JCIMS!R2514&gt;=0,JCIMS!R2514/INDEX(CIMS!R$4:R$41,MATCH("Generic Fuels"&amp;$E2514,CIMS!$W$4:$W$41,0)),1)</f>
        <v>1</v>
      </c>
      <c r="S2514" s="14">
        <f>IF(JCIMS!S2514&gt;=0,JCIMS!S2514/INDEX(CIMS!S$4:S$41,MATCH("Generic Fuels"&amp;$E2514,CIMS!$W$4:$W$41,0)),1)</f>
        <v>1</v>
      </c>
      <c r="T2514" s="14">
        <f>IF(JCIMS!T2514&gt;=0,JCIMS!T2514/INDEX(CIMS!T$4:T$41,MATCH("Generic Fuels"&amp;$E2514,CIMS!$W$4:$W$41,0)),1)</f>
        <v>1</v>
      </c>
      <c r="V2514" t="str">
        <f t="shared" si="45"/>
        <v>SaskatchewanElectricityHydrogen</v>
      </c>
    </row>
    <row r="2515" spans="3:22" x14ac:dyDescent="0.25">
      <c r="C2515" s="6" t="s">
        <v>57</v>
      </c>
      <c r="D2515" s="6" t="s">
        <v>17</v>
      </c>
      <c r="E2515" t="s">
        <v>28</v>
      </c>
      <c r="F2515" s="6">
        <v>2005</v>
      </c>
      <c r="G2515" s="6" t="s">
        <v>14</v>
      </c>
      <c r="H2515" s="6" t="s">
        <v>15</v>
      </c>
      <c r="I2515" s="6" t="s">
        <v>16</v>
      </c>
      <c r="J2515" s="14">
        <f>IF(JCIMS!J2515&gt;=0,JCIMS!J2515/INDEX(CIMS!J$4:J$41,MATCH("Generic Fuels"&amp;$E2515,CIMS!$W$4:$W$41,0)),1)</f>
        <v>1</v>
      </c>
      <c r="K2515" s="14">
        <f>IF(JCIMS!K2515&gt;=0,JCIMS!K2515/INDEX(CIMS!K$4:K$41,MATCH("Generic Fuels"&amp;$E2515,CIMS!$W$4:$W$41,0)),1)</f>
        <v>1</v>
      </c>
      <c r="L2515" s="14">
        <f>IF(JCIMS!L2515&gt;=0,JCIMS!L2515/INDEX(CIMS!L$4:L$41,MATCH("Generic Fuels"&amp;$E2515,CIMS!$W$4:$W$41,0)),1)</f>
        <v>1</v>
      </c>
      <c r="M2515" s="14">
        <f>IF(JCIMS!M2515&gt;=0,JCIMS!M2515/INDEX(CIMS!M$4:M$41,MATCH("Generic Fuels"&amp;$E2515,CIMS!$W$4:$W$41,0)),1)</f>
        <v>1</v>
      </c>
      <c r="N2515" s="14">
        <f>IF(JCIMS!N2515&gt;=0,JCIMS!N2515/INDEX(CIMS!N$4:N$41,MATCH("Generic Fuels"&amp;$E2515,CIMS!$W$4:$W$41,0)),1)</f>
        <v>1</v>
      </c>
      <c r="O2515" s="14">
        <f>IF(JCIMS!O2515&gt;=0,JCIMS!O2515/INDEX(CIMS!O$4:O$41,MATCH("Generic Fuels"&amp;$E2515,CIMS!$W$4:$W$41,0)),1)</f>
        <v>1</v>
      </c>
      <c r="P2515" s="14">
        <f>IF(JCIMS!P2515&gt;=0,JCIMS!P2515/INDEX(CIMS!P$4:P$41,MATCH("Generic Fuels"&amp;$E2515,CIMS!$W$4:$W$41,0)),1)</f>
        <v>1</v>
      </c>
      <c r="Q2515" s="14">
        <f>IF(JCIMS!Q2515&gt;=0,JCIMS!Q2515/INDEX(CIMS!Q$4:Q$41,MATCH("Generic Fuels"&amp;$E2515,CIMS!$W$4:$W$41,0)),1)</f>
        <v>1</v>
      </c>
      <c r="R2515" s="14">
        <f>IF(JCIMS!R2515&gt;=0,JCIMS!R2515/INDEX(CIMS!R$4:R$41,MATCH("Generic Fuels"&amp;$E2515,CIMS!$W$4:$W$41,0)),1)</f>
        <v>1</v>
      </c>
      <c r="S2515" s="14">
        <f>IF(JCIMS!S2515&gt;=0,JCIMS!S2515/INDEX(CIMS!S$4:S$41,MATCH("Generic Fuels"&amp;$E2515,CIMS!$W$4:$W$41,0)),1)</f>
        <v>1</v>
      </c>
      <c r="T2515" s="14">
        <f>IF(JCIMS!T2515&gt;=0,JCIMS!T2515/INDEX(CIMS!T$4:T$41,MATCH("Generic Fuels"&amp;$E2515,CIMS!$W$4:$W$41,0)),1)</f>
        <v>1</v>
      </c>
      <c r="V2515" t="str">
        <f t="shared" si="45"/>
        <v>SaskatchewanElectricityBiogas</v>
      </c>
    </row>
    <row r="2516" spans="3:22" x14ac:dyDescent="0.25">
      <c r="C2516" s="6" t="s">
        <v>57</v>
      </c>
      <c r="D2516" s="6" t="s">
        <v>17</v>
      </c>
      <c r="E2516" t="s">
        <v>29</v>
      </c>
      <c r="F2516" s="6">
        <v>2005</v>
      </c>
      <c r="G2516" s="6" t="s">
        <v>14</v>
      </c>
      <c r="H2516" s="6" t="s">
        <v>15</v>
      </c>
      <c r="I2516" s="6" t="s">
        <v>16</v>
      </c>
      <c r="J2516" s="14">
        <f>IF(JCIMS!J2516&gt;=0,JCIMS!J2516/INDEX(CIMS!J$4:J$41,MATCH("Generic Fuels"&amp;$E2516,CIMS!$W$4:$W$41,0)),1)</f>
        <v>1</v>
      </c>
      <c r="K2516" s="14">
        <f>IF(JCIMS!K2516&gt;=0,JCIMS!K2516/INDEX(CIMS!K$4:K$41,MATCH("Generic Fuels"&amp;$E2516,CIMS!$W$4:$W$41,0)),1)</f>
        <v>1</v>
      </c>
      <c r="L2516" s="14">
        <f>IF(JCIMS!L2516&gt;=0,JCIMS!L2516/INDEX(CIMS!L$4:L$41,MATCH("Generic Fuels"&amp;$E2516,CIMS!$W$4:$W$41,0)),1)</f>
        <v>1</v>
      </c>
      <c r="M2516" s="14">
        <f>IF(JCIMS!M2516&gt;=0,JCIMS!M2516/INDEX(CIMS!M$4:M$41,MATCH("Generic Fuels"&amp;$E2516,CIMS!$W$4:$W$41,0)),1)</f>
        <v>1</v>
      </c>
      <c r="N2516" s="14">
        <f>IF(JCIMS!N2516&gt;=0,JCIMS!N2516/INDEX(CIMS!N$4:N$41,MATCH("Generic Fuels"&amp;$E2516,CIMS!$W$4:$W$41,0)),1)</f>
        <v>1</v>
      </c>
      <c r="O2516" s="14">
        <f>IF(JCIMS!O2516&gt;=0,JCIMS!O2516/INDEX(CIMS!O$4:O$41,MATCH("Generic Fuels"&amp;$E2516,CIMS!$W$4:$W$41,0)),1)</f>
        <v>1</v>
      </c>
      <c r="P2516" s="14">
        <f>IF(JCIMS!P2516&gt;=0,JCIMS!P2516/INDEX(CIMS!P$4:P$41,MATCH("Generic Fuels"&amp;$E2516,CIMS!$W$4:$W$41,0)),1)</f>
        <v>1</v>
      </c>
      <c r="Q2516" s="14">
        <f>IF(JCIMS!Q2516&gt;=0,JCIMS!Q2516/INDEX(CIMS!Q$4:Q$41,MATCH("Generic Fuels"&amp;$E2516,CIMS!$W$4:$W$41,0)),1)</f>
        <v>1</v>
      </c>
      <c r="R2516" s="14">
        <f>IF(JCIMS!R2516&gt;=0,JCIMS!R2516/INDEX(CIMS!R$4:R$41,MATCH("Generic Fuels"&amp;$E2516,CIMS!$W$4:$W$41,0)),1)</f>
        <v>1</v>
      </c>
      <c r="S2516" s="14">
        <f>IF(JCIMS!S2516&gt;=0,JCIMS!S2516/INDEX(CIMS!S$4:S$41,MATCH("Generic Fuels"&amp;$E2516,CIMS!$W$4:$W$41,0)),1)</f>
        <v>1</v>
      </c>
      <c r="T2516" s="14">
        <f>IF(JCIMS!T2516&gt;=0,JCIMS!T2516/INDEX(CIMS!T$4:T$41,MATCH("Generic Fuels"&amp;$E2516,CIMS!$W$4:$W$41,0)),1)</f>
        <v>1</v>
      </c>
      <c r="V2516" t="str">
        <f t="shared" si="45"/>
        <v>SaskatchewanElectricityLPG</v>
      </c>
    </row>
    <row r="2517" spans="3:22" x14ac:dyDescent="0.25">
      <c r="C2517" s="6" t="s">
        <v>57</v>
      </c>
      <c r="D2517" s="6" t="s">
        <v>17</v>
      </c>
      <c r="E2517" t="s">
        <v>30</v>
      </c>
      <c r="F2517" s="6">
        <v>2005</v>
      </c>
      <c r="G2517" s="6" t="s">
        <v>14</v>
      </c>
      <c r="H2517" s="6" t="s">
        <v>15</v>
      </c>
      <c r="I2517" s="6" t="s">
        <v>16</v>
      </c>
      <c r="J2517" s="14">
        <f>IF(JCIMS!J2517&gt;=0,JCIMS!J2517/INDEX(CIMS!J$4:J$41,MATCH("Generic Fuels"&amp;$E2517,CIMS!$W$4:$W$41,0)),1)</f>
        <v>0.86379056743734817</v>
      </c>
      <c r="K2517" s="14">
        <f>IF(JCIMS!K2517&gt;=0,JCIMS!K2517/INDEX(CIMS!K$4:K$41,MATCH("Generic Fuels"&amp;$E2517,CIMS!$W$4:$W$41,0)),1)</f>
        <v>0.9450853659749181</v>
      </c>
      <c r="L2517" s="14">
        <f>IF(JCIMS!L2517&gt;=0,JCIMS!L2517/INDEX(CIMS!L$4:L$41,MATCH("Generic Fuels"&amp;$E2517,CIMS!$W$4:$W$41,0)),1)</f>
        <v>2.1141003217362146</v>
      </c>
      <c r="M2517" s="14">
        <f>IF(JCIMS!M2517&gt;=0,JCIMS!M2517/INDEX(CIMS!M$4:M$41,MATCH("Generic Fuels"&amp;$E2517,CIMS!$W$4:$W$41,0)),1)</f>
        <v>2.8681184338093129</v>
      </c>
      <c r="N2517" s="14">
        <f>IF(JCIMS!N2517&gt;=0,JCIMS!N2517/INDEX(CIMS!N$4:N$41,MATCH("Generic Fuels"&amp;$E2517,CIMS!$W$4:$W$41,0)),1)</f>
        <v>8.977038480878436</v>
      </c>
      <c r="O2517" s="14">
        <f>IF(JCIMS!O2517&gt;=0,JCIMS!O2517/INDEX(CIMS!O$4:O$41,MATCH("Generic Fuels"&amp;$E2517,CIMS!$W$4:$W$41,0)),1)</f>
        <v>8.7388271661071659</v>
      </c>
      <c r="P2517" s="14">
        <f>IF(JCIMS!P2517&gt;=0,JCIMS!P2517/INDEX(CIMS!P$4:P$41,MATCH("Generic Fuels"&amp;$E2517,CIMS!$W$4:$W$41,0)),1)</f>
        <v>9.2811081081041404</v>
      </c>
      <c r="Q2517" s="14">
        <f>IF(JCIMS!Q2517&gt;=0,JCIMS!Q2517/INDEX(CIMS!Q$4:Q$41,MATCH("Generic Fuels"&amp;$E2517,CIMS!$W$4:$W$41,0)),1)</f>
        <v>8.5526587697704386</v>
      </c>
      <c r="R2517" s="14">
        <f>IF(JCIMS!R2517&gt;=0,JCIMS!R2517/INDEX(CIMS!R$4:R$41,MATCH("Generic Fuels"&amp;$E2517,CIMS!$W$4:$W$41,0)),1)</f>
        <v>7.390491756619169</v>
      </c>
      <c r="S2517" s="14">
        <f>IF(JCIMS!S2517&gt;=0,JCIMS!S2517/INDEX(CIMS!S$4:S$41,MATCH("Generic Fuels"&amp;$E2517,CIMS!$W$4:$W$41,0)),1)</f>
        <v>6.2936696584636742</v>
      </c>
      <c r="T2517" s="14">
        <f>IF(JCIMS!T2517&gt;=0,JCIMS!T2517/INDEX(CIMS!T$4:T$41,MATCH("Generic Fuels"&amp;$E2517,CIMS!$W$4:$W$41,0)),1)</f>
        <v>5.5834122675398747</v>
      </c>
      <c r="V2517" t="str">
        <f t="shared" si="45"/>
        <v>SaskatchewanElectricityNatural Gas</v>
      </c>
    </row>
    <row r="2518" spans="3:22" x14ac:dyDescent="0.25">
      <c r="C2518" s="6" t="s">
        <v>57</v>
      </c>
      <c r="D2518" s="6" t="s">
        <v>17</v>
      </c>
      <c r="E2518" t="s">
        <v>31</v>
      </c>
      <c r="F2518" s="6">
        <v>2005</v>
      </c>
      <c r="G2518" s="6" t="s">
        <v>14</v>
      </c>
      <c r="H2518" s="6" t="s">
        <v>15</v>
      </c>
      <c r="I2518" s="6" t="s">
        <v>16</v>
      </c>
      <c r="J2518" s="14">
        <f>IF(JCIMS!J2518&gt;=0,JCIMS!J2518/INDEX(CIMS!J$4:J$41,MATCH("Generic Fuels"&amp;$E2518,CIMS!$W$4:$W$41,0)),1)</f>
        <v>1</v>
      </c>
      <c r="K2518" s="14">
        <f>IF(JCIMS!K2518&gt;=0,JCIMS!K2518/INDEX(CIMS!K$4:K$41,MATCH("Generic Fuels"&amp;$E2518,CIMS!$W$4:$W$41,0)),1)</f>
        <v>1</v>
      </c>
      <c r="L2518" s="14">
        <f>IF(JCIMS!L2518&gt;=0,JCIMS!L2518/INDEX(CIMS!L$4:L$41,MATCH("Generic Fuels"&amp;$E2518,CIMS!$W$4:$W$41,0)),1)</f>
        <v>1</v>
      </c>
      <c r="M2518" s="14">
        <f>IF(JCIMS!M2518&gt;=0,JCIMS!M2518/INDEX(CIMS!M$4:M$41,MATCH("Generic Fuels"&amp;$E2518,CIMS!$W$4:$W$41,0)),1)</f>
        <v>1</v>
      </c>
      <c r="N2518" s="14">
        <f>IF(JCIMS!N2518&gt;=0,JCIMS!N2518/INDEX(CIMS!N$4:N$41,MATCH("Generic Fuels"&amp;$E2518,CIMS!$W$4:$W$41,0)),1)</f>
        <v>1</v>
      </c>
      <c r="O2518" s="14">
        <f>IF(JCIMS!O2518&gt;=0,JCIMS!O2518/INDEX(CIMS!O$4:O$41,MATCH("Generic Fuels"&amp;$E2518,CIMS!$W$4:$W$41,0)),1)</f>
        <v>1</v>
      </c>
      <c r="P2518" s="14">
        <f>IF(JCIMS!P2518&gt;=0,JCIMS!P2518/INDEX(CIMS!P$4:P$41,MATCH("Generic Fuels"&amp;$E2518,CIMS!$W$4:$W$41,0)),1)</f>
        <v>1</v>
      </c>
      <c r="Q2518" s="14">
        <f>IF(JCIMS!Q2518&gt;=0,JCIMS!Q2518/INDEX(CIMS!Q$4:Q$41,MATCH("Generic Fuels"&amp;$E2518,CIMS!$W$4:$W$41,0)),1)</f>
        <v>1</v>
      </c>
      <c r="R2518" s="14">
        <f>IF(JCIMS!R2518&gt;=0,JCIMS!R2518/INDEX(CIMS!R$4:R$41,MATCH("Generic Fuels"&amp;$E2518,CIMS!$W$4:$W$41,0)),1)</f>
        <v>1</v>
      </c>
      <c r="S2518" s="14">
        <f>IF(JCIMS!S2518&gt;=0,JCIMS!S2518/INDEX(CIMS!S$4:S$41,MATCH("Generic Fuels"&amp;$E2518,CIMS!$W$4:$W$41,0)),1)</f>
        <v>1</v>
      </c>
      <c r="T2518" s="14">
        <f>IF(JCIMS!T2518&gt;=0,JCIMS!T2518/INDEX(CIMS!T$4:T$41,MATCH("Generic Fuels"&amp;$E2518,CIMS!$W$4:$W$41,0)),1)</f>
        <v>1</v>
      </c>
      <c r="V2518" t="str">
        <f t="shared" si="45"/>
        <v>SaskatchewanElectricityPetroleum Coke</v>
      </c>
    </row>
    <row r="2519" spans="3:22" x14ac:dyDescent="0.25">
      <c r="C2519" s="6" t="s">
        <v>57</v>
      </c>
      <c r="D2519" s="6" t="s">
        <v>17</v>
      </c>
      <c r="E2519" t="s">
        <v>32</v>
      </c>
      <c r="F2519" s="6">
        <v>2005</v>
      </c>
      <c r="G2519" s="6" t="s">
        <v>14</v>
      </c>
      <c r="H2519" s="6" t="s">
        <v>15</v>
      </c>
      <c r="I2519" s="6" t="s">
        <v>16</v>
      </c>
      <c r="J2519" s="14">
        <f>IF(JCIMS!J2519&gt;=0,JCIMS!J2519/INDEX(CIMS!J$4:J$41,MATCH("Generic Fuels"&amp;$E2519,CIMS!$W$4:$W$41,0)),1)</f>
        <v>1</v>
      </c>
      <c r="K2519" s="14">
        <f>IF(JCIMS!K2519&gt;=0,JCIMS!K2519/INDEX(CIMS!K$4:K$41,MATCH("Generic Fuels"&amp;$E2519,CIMS!$W$4:$W$41,0)),1)</f>
        <v>1</v>
      </c>
      <c r="L2519" s="14">
        <f>IF(JCIMS!L2519&gt;=0,JCIMS!L2519/INDEX(CIMS!L$4:L$41,MATCH("Generic Fuels"&amp;$E2519,CIMS!$W$4:$W$41,0)),1)</f>
        <v>1</v>
      </c>
      <c r="M2519" s="14">
        <f>IF(JCIMS!M2519&gt;=0,JCIMS!M2519/INDEX(CIMS!M$4:M$41,MATCH("Generic Fuels"&amp;$E2519,CIMS!$W$4:$W$41,0)),1)</f>
        <v>1</v>
      </c>
      <c r="N2519" s="14">
        <f>IF(JCIMS!N2519&gt;=0,JCIMS!N2519/INDEX(CIMS!N$4:N$41,MATCH("Generic Fuels"&amp;$E2519,CIMS!$W$4:$W$41,0)),1)</f>
        <v>1</v>
      </c>
      <c r="O2519" s="14">
        <f>IF(JCIMS!O2519&gt;=0,JCIMS!O2519/INDEX(CIMS!O$4:O$41,MATCH("Generic Fuels"&amp;$E2519,CIMS!$W$4:$W$41,0)),1)</f>
        <v>1</v>
      </c>
      <c r="P2519" s="14">
        <f>IF(JCIMS!P2519&gt;=0,JCIMS!P2519/INDEX(CIMS!P$4:P$41,MATCH("Generic Fuels"&amp;$E2519,CIMS!$W$4:$W$41,0)),1)</f>
        <v>1</v>
      </c>
      <c r="Q2519" s="14">
        <f>IF(JCIMS!Q2519&gt;=0,JCIMS!Q2519/INDEX(CIMS!Q$4:Q$41,MATCH("Generic Fuels"&amp;$E2519,CIMS!$W$4:$W$41,0)),1)</f>
        <v>1</v>
      </c>
      <c r="R2519" s="14">
        <f>IF(JCIMS!R2519&gt;=0,JCIMS!R2519/INDEX(CIMS!R$4:R$41,MATCH("Generic Fuels"&amp;$E2519,CIMS!$W$4:$W$41,0)),1)</f>
        <v>1</v>
      </c>
      <c r="S2519" s="14">
        <f>IF(JCIMS!S2519&gt;=0,JCIMS!S2519/INDEX(CIMS!S$4:S$41,MATCH("Generic Fuels"&amp;$E2519,CIMS!$W$4:$W$41,0)),1)</f>
        <v>1</v>
      </c>
      <c r="T2519" s="14">
        <f>IF(JCIMS!T2519&gt;=0,JCIMS!T2519/INDEX(CIMS!T$4:T$41,MATCH("Generic Fuels"&amp;$E2519,CIMS!$W$4:$W$41,0)),1)</f>
        <v>1</v>
      </c>
      <c r="V2519" t="str">
        <f t="shared" si="45"/>
        <v>SaskatchewanElectricityPropane</v>
      </c>
    </row>
    <row r="2520" spans="3:22" x14ac:dyDescent="0.25">
      <c r="C2520" s="6" t="s">
        <v>57</v>
      </c>
      <c r="D2520" s="6" t="s">
        <v>17</v>
      </c>
      <c r="E2520" t="s">
        <v>33</v>
      </c>
      <c r="F2520" s="6">
        <v>2005</v>
      </c>
      <c r="G2520" s="6" t="s">
        <v>14</v>
      </c>
      <c r="H2520" s="6" t="s">
        <v>15</v>
      </c>
      <c r="I2520" s="6" t="s">
        <v>16</v>
      </c>
      <c r="J2520" s="14">
        <f>IF(JCIMS!J2520&gt;=0,JCIMS!J2520/INDEX(CIMS!J$4:J$41,MATCH("Generic Fuels"&amp;$E2520,CIMS!$W$4:$W$41,0)),1)</f>
        <v>1</v>
      </c>
      <c r="K2520" s="14">
        <f>IF(JCIMS!K2520&gt;=0,JCIMS!K2520/INDEX(CIMS!K$4:K$41,MATCH("Generic Fuels"&amp;$E2520,CIMS!$W$4:$W$41,0)),1)</f>
        <v>1</v>
      </c>
      <c r="L2520" s="14">
        <f>IF(JCIMS!L2520&gt;=0,JCIMS!L2520/INDEX(CIMS!L$4:L$41,MATCH("Generic Fuels"&amp;$E2520,CIMS!$W$4:$W$41,0)),1)</f>
        <v>1</v>
      </c>
      <c r="M2520" s="14">
        <f>IF(JCIMS!M2520&gt;=0,JCIMS!M2520/INDEX(CIMS!M$4:M$41,MATCH("Generic Fuels"&amp;$E2520,CIMS!$W$4:$W$41,0)),1)</f>
        <v>1</v>
      </c>
      <c r="N2520" s="14">
        <f>IF(JCIMS!N2520&gt;=0,JCIMS!N2520/INDEX(CIMS!N$4:N$41,MATCH("Generic Fuels"&amp;$E2520,CIMS!$W$4:$W$41,0)),1)</f>
        <v>1</v>
      </c>
      <c r="O2520" s="14">
        <f>IF(JCIMS!O2520&gt;=0,JCIMS!O2520/INDEX(CIMS!O$4:O$41,MATCH("Generic Fuels"&amp;$E2520,CIMS!$W$4:$W$41,0)),1)</f>
        <v>1</v>
      </c>
      <c r="P2520" s="14">
        <f>IF(JCIMS!P2520&gt;=0,JCIMS!P2520/INDEX(CIMS!P$4:P$41,MATCH("Generic Fuels"&amp;$E2520,CIMS!$W$4:$W$41,0)),1)</f>
        <v>1</v>
      </c>
      <c r="Q2520" s="14">
        <f>IF(JCIMS!Q2520&gt;=0,JCIMS!Q2520/INDEX(CIMS!Q$4:Q$41,MATCH("Generic Fuels"&amp;$E2520,CIMS!$W$4:$W$41,0)),1)</f>
        <v>1</v>
      </c>
      <c r="R2520" s="14">
        <f>IF(JCIMS!R2520&gt;=0,JCIMS!R2520/INDEX(CIMS!R$4:R$41,MATCH("Generic Fuels"&amp;$E2520,CIMS!$W$4:$W$41,0)),1)</f>
        <v>1</v>
      </c>
      <c r="S2520" s="14">
        <f>IF(JCIMS!S2520&gt;=0,JCIMS!S2520/INDEX(CIMS!S$4:S$41,MATCH("Generic Fuels"&amp;$E2520,CIMS!$W$4:$W$41,0)),1)</f>
        <v>1</v>
      </c>
      <c r="T2520" s="14">
        <f>IF(JCIMS!T2520&gt;=0,JCIMS!T2520/INDEX(CIMS!T$4:T$41,MATCH("Generic Fuels"&amp;$E2520,CIMS!$W$4:$W$41,0)),1)</f>
        <v>1</v>
      </c>
      <c r="V2520" t="str">
        <f t="shared" si="45"/>
        <v>SaskatchewanElectricityRefinery Fuel Gas</v>
      </c>
    </row>
    <row r="2521" spans="3:22" x14ac:dyDescent="0.25">
      <c r="C2521" s="6" t="s">
        <v>57</v>
      </c>
      <c r="D2521" s="6" t="s">
        <v>17</v>
      </c>
      <c r="E2521" t="s">
        <v>34</v>
      </c>
      <c r="F2521" s="6">
        <v>2005</v>
      </c>
      <c r="G2521" s="6" t="s">
        <v>14</v>
      </c>
      <c r="H2521" s="6" t="s">
        <v>15</v>
      </c>
      <c r="I2521" s="6" t="s">
        <v>16</v>
      </c>
      <c r="J2521" s="14">
        <f>IF(JCIMS!J2521&gt;=0,JCIMS!J2521/INDEX(CIMS!J$4:J$41,MATCH("Generic Fuels"&amp;$E2521,CIMS!$W$4:$W$41,0)),1)</f>
        <v>0.99217158911885206</v>
      </c>
      <c r="K2521" s="14">
        <f>IF(JCIMS!K2521&gt;=0,JCIMS!K2521/INDEX(CIMS!K$4:K$41,MATCH("Generic Fuels"&amp;$E2521,CIMS!$W$4:$W$41,0)),1)</f>
        <v>1</v>
      </c>
      <c r="L2521" s="14">
        <f>IF(JCIMS!L2521&gt;=0,JCIMS!L2521/INDEX(CIMS!L$4:L$41,MATCH("Generic Fuels"&amp;$E2521,CIMS!$W$4:$W$41,0)),1)</f>
        <v>1.0242444135965314</v>
      </c>
      <c r="M2521" s="14">
        <f>IF(JCIMS!M2521&gt;=0,JCIMS!M2521/INDEX(CIMS!M$4:M$41,MATCH("Generic Fuels"&amp;$E2521,CIMS!$W$4:$W$41,0)),1)</f>
        <v>1.0242444135965314</v>
      </c>
      <c r="N2521" s="14">
        <f>IF(JCIMS!N2521&gt;=0,JCIMS!N2521/INDEX(CIMS!N$4:N$41,MATCH("Generic Fuels"&amp;$E2521,CIMS!$W$4:$W$41,0)),1)</f>
        <v>1.0242444135965314</v>
      </c>
      <c r="O2521" s="14">
        <f>IF(JCIMS!O2521&gt;=0,JCIMS!O2521/INDEX(CIMS!O$4:O$41,MATCH("Generic Fuels"&amp;$E2521,CIMS!$W$4:$W$41,0)),1)</f>
        <v>1.0242444135965314</v>
      </c>
      <c r="P2521" s="14">
        <f>IF(JCIMS!P2521&gt;=0,JCIMS!P2521/INDEX(CIMS!P$4:P$41,MATCH("Generic Fuels"&amp;$E2521,CIMS!$W$4:$W$41,0)),1)</f>
        <v>1.0242444135965314</v>
      </c>
      <c r="Q2521" s="14">
        <f>IF(JCIMS!Q2521&gt;=0,JCIMS!Q2521/INDEX(CIMS!Q$4:Q$41,MATCH("Generic Fuels"&amp;$E2521,CIMS!$W$4:$W$41,0)),1)</f>
        <v>1.0242444135965314</v>
      </c>
      <c r="R2521" s="14">
        <f>IF(JCIMS!R2521&gt;=0,JCIMS!R2521/INDEX(CIMS!R$4:R$41,MATCH("Generic Fuels"&amp;$E2521,CIMS!$W$4:$W$41,0)),1)</f>
        <v>1.0242444135965314</v>
      </c>
      <c r="S2521" s="14">
        <f>IF(JCIMS!S2521&gt;=0,JCIMS!S2521/INDEX(CIMS!S$4:S$41,MATCH("Generic Fuels"&amp;$E2521,CIMS!$W$4:$W$41,0)),1)</f>
        <v>1.0242444135965314</v>
      </c>
      <c r="T2521" s="14">
        <f>IF(JCIMS!T2521&gt;=0,JCIMS!T2521/INDEX(CIMS!T$4:T$41,MATCH("Generic Fuels"&amp;$E2521,CIMS!$W$4:$W$41,0)),1)</f>
        <v>1.0242444135965314</v>
      </c>
      <c r="V2521" t="str">
        <f t="shared" si="45"/>
        <v>SaskatchewanElectricityUranium</v>
      </c>
    </row>
    <row r="2522" spans="3:22" x14ac:dyDescent="0.25">
      <c r="C2522" s="6" t="s">
        <v>57</v>
      </c>
      <c r="D2522" s="6" t="s">
        <v>17</v>
      </c>
      <c r="E2522" t="s">
        <v>35</v>
      </c>
      <c r="F2522" s="6">
        <v>2005</v>
      </c>
      <c r="G2522" s="6" t="s">
        <v>14</v>
      </c>
      <c r="H2522" s="6" t="s">
        <v>15</v>
      </c>
      <c r="I2522" s="6" t="s">
        <v>16</v>
      </c>
      <c r="J2522" s="14">
        <f>IF(JCIMS!J2522&gt;=0,JCIMS!J2522/INDEX(CIMS!J$4:J$41,MATCH("Generic Fuels"&amp;$E2522,CIMS!$W$4:$W$41,0)),1)</f>
        <v>1</v>
      </c>
      <c r="K2522" s="14">
        <f>IF(JCIMS!K2522&gt;=0,JCIMS!K2522/INDEX(CIMS!K$4:K$41,MATCH("Generic Fuels"&amp;$E2522,CIMS!$W$4:$W$41,0)),1)</f>
        <v>1</v>
      </c>
      <c r="L2522" s="14">
        <f>IF(JCIMS!L2522&gt;=0,JCIMS!L2522/INDEX(CIMS!L$4:L$41,MATCH("Generic Fuels"&amp;$E2522,CIMS!$W$4:$W$41,0)),1)</f>
        <v>1</v>
      </c>
      <c r="M2522" s="14">
        <f>IF(JCIMS!M2522&gt;=0,JCIMS!M2522/INDEX(CIMS!M$4:M$41,MATCH("Generic Fuels"&amp;$E2522,CIMS!$W$4:$W$41,0)),1)</f>
        <v>1</v>
      </c>
      <c r="N2522" s="14">
        <f>IF(JCIMS!N2522&gt;=0,JCIMS!N2522/INDEX(CIMS!N$4:N$41,MATCH("Generic Fuels"&amp;$E2522,CIMS!$W$4:$W$41,0)),1)</f>
        <v>1</v>
      </c>
      <c r="O2522" s="14">
        <f>IF(JCIMS!O2522&gt;=0,JCIMS!O2522/INDEX(CIMS!O$4:O$41,MATCH("Generic Fuels"&amp;$E2522,CIMS!$W$4:$W$41,0)),1)</f>
        <v>1</v>
      </c>
      <c r="P2522" s="14">
        <f>IF(JCIMS!P2522&gt;=0,JCIMS!P2522/INDEX(CIMS!P$4:P$41,MATCH("Generic Fuels"&amp;$E2522,CIMS!$W$4:$W$41,0)),1)</f>
        <v>1</v>
      </c>
      <c r="Q2522" s="14">
        <f>IF(JCIMS!Q2522&gt;=0,JCIMS!Q2522/INDEX(CIMS!Q$4:Q$41,MATCH("Generic Fuels"&amp;$E2522,CIMS!$W$4:$W$41,0)),1)</f>
        <v>1</v>
      </c>
      <c r="R2522" s="14">
        <f>IF(JCIMS!R2522&gt;=0,JCIMS!R2522/INDEX(CIMS!R$4:R$41,MATCH("Generic Fuels"&amp;$E2522,CIMS!$W$4:$W$41,0)),1)</f>
        <v>1</v>
      </c>
      <c r="S2522" s="14">
        <f>IF(JCIMS!S2522&gt;=0,JCIMS!S2522/INDEX(CIMS!S$4:S$41,MATCH("Generic Fuels"&amp;$E2522,CIMS!$W$4:$W$41,0)),1)</f>
        <v>1</v>
      </c>
      <c r="T2522" s="14">
        <f>IF(JCIMS!T2522&gt;=0,JCIMS!T2522/INDEX(CIMS!T$4:T$41,MATCH("Generic Fuels"&amp;$E2522,CIMS!$W$4:$W$41,0)),1)</f>
        <v>1</v>
      </c>
      <c r="V2522" t="str">
        <f t="shared" si="45"/>
        <v>SaskatchewanElectricityWaste Fuel</v>
      </c>
    </row>
    <row r="2523" spans="3:22" x14ac:dyDescent="0.25">
      <c r="C2523" s="6" t="s">
        <v>57</v>
      </c>
      <c r="D2523" s="6" t="s">
        <v>17</v>
      </c>
      <c r="E2523" t="s">
        <v>36</v>
      </c>
      <c r="F2523" s="6">
        <v>2005</v>
      </c>
      <c r="G2523" s="6" t="s">
        <v>14</v>
      </c>
      <c r="H2523" s="6" t="s">
        <v>15</v>
      </c>
      <c r="I2523" s="6" t="s">
        <v>16</v>
      </c>
      <c r="J2523" s="14">
        <f>IF(JCIMS!J2523&gt;=0,JCIMS!J2523/INDEX(CIMS!J$4:J$41,MATCH("Generic Fuels"&amp;$E2523,CIMS!$W$4:$W$41,0)),1)</f>
        <v>0.92896569804038887</v>
      </c>
      <c r="K2523" s="14">
        <f>IF(JCIMS!K2523&gt;=0,JCIMS!K2523/INDEX(CIMS!K$4:K$41,MATCH("Generic Fuels"&amp;$E2523,CIMS!$W$4:$W$41,0)),1)</f>
        <v>1</v>
      </c>
      <c r="L2523" s="14">
        <f>IF(JCIMS!L2523&gt;=0,JCIMS!L2523/INDEX(CIMS!L$4:L$41,MATCH("Generic Fuels"&amp;$E2523,CIMS!$W$4:$W$41,0)),1)</f>
        <v>1.8658964871984542</v>
      </c>
      <c r="M2523" s="14">
        <f>IF(JCIMS!M2523&gt;=0,JCIMS!M2523/INDEX(CIMS!M$4:M$41,MATCH("Generic Fuels"&amp;$E2523,CIMS!$W$4:$W$41,0)),1)</f>
        <v>1.8658964871984542</v>
      </c>
      <c r="N2523" s="14">
        <f>IF(JCIMS!N2523&gt;=0,JCIMS!N2523/INDEX(CIMS!N$4:N$41,MATCH("Generic Fuels"&amp;$E2523,CIMS!$W$4:$W$41,0)),1)</f>
        <v>1.8658964871984542</v>
      </c>
      <c r="O2523" s="14">
        <f>IF(JCIMS!O2523&gt;=0,JCIMS!O2523/INDEX(CIMS!O$4:O$41,MATCH("Generic Fuels"&amp;$E2523,CIMS!$W$4:$W$41,0)),1)</f>
        <v>1.8658964871984542</v>
      </c>
      <c r="P2523" s="14">
        <f>IF(JCIMS!P2523&gt;=0,JCIMS!P2523/INDEX(CIMS!P$4:P$41,MATCH("Generic Fuels"&amp;$E2523,CIMS!$W$4:$W$41,0)),1)</f>
        <v>1.8658964871984542</v>
      </c>
      <c r="Q2523" s="14">
        <f>IF(JCIMS!Q2523&gt;=0,JCIMS!Q2523/INDEX(CIMS!Q$4:Q$41,MATCH("Generic Fuels"&amp;$E2523,CIMS!$W$4:$W$41,0)),1)</f>
        <v>1.8658964871984542</v>
      </c>
      <c r="R2523" s="14">
        <f>IF(JCIMS!R2523&gt;=0,JCIMS!R2523/INDEX(CIMS!R$4:R$41,MATCH("Generic Fuels"&amp;$E2523,CIMS!$W$4:$W$41,0)),1)</f>
        <v>1.8658964871984542</v>
      </c>
      <c r="S2523" s="14">
        <f>IF(JCIMS!S2523&gt;=0,JCIMS!S2523/INDEX(CIMS!S$4:S$41,MATCH("Generic Fuels"&amp;$E2523,CIMS!$W$4:$W$41,0)),1)</f>
        <v>1.8658964871984542</v>
      </c>
      <c r="T2523" s="14">
        <f>IF(JCIMS!T2523&gt;=0,JCIMS!T2523/INDEX(CIMS!T$4:T$41,MATCH("Generic Fuels"&amp;$E2523,CIMS!$W$4:$W$41,0)),1)</f>
        <v>1.8658964871984542</v>
      </c>
      <c r="V2523" t="str">
        <f t="shared" si="45"/>
        <v>SaskatchewanElectricitySolid Biomass</v>
      </c>
    </row>
    <row r="2524" spans="3:22" x14ac:dyDescent="0.25">
      <c r="C2524" s="6" t="s">
        <v>57</v>
      </c>
      <c r="D2524" s="6" t="s">
        <v>18</v>
      </c>
      <c r="E2524" t="s">
        <v>13</v>
      </c>
      <c r="F2524" s="6">
        <v>2005</v>
      </c>
      <c r="G2524" s="6" t="s">
        <v>14</v>
      </c>
      <c r="H2524" s="6" t="s">
        <v>15</v>
      </c>
      <c r="I2524" s="6" t="s">
        <v>16</v>
      </c>
      <c r="J2524" s="16">
        <f>IF(JCIMS!J2524&gt;=0,JCIMS!J2524/INDEX(CIMS!J$4:J$41,MATCH($C2524&amp;$E2524,CIMS!$W$4:$W$41,0)),1)</f>
        <v>1.1786993508534587</v>
      </c>
      <c r="K2524" s="16">
        <f>IF(JCIMS!K2524&gt;=0,JCIMS!K2524/INDEX(CIMS!K$4:K$41,MATCH($C2524&amp;$E2524,CIMS!$W$4:$W$41,0)),1)</f>
        <v>1.4611112775667492</v>
      </c>
      <c r="L2524" s="16">
        <f>IF(JCIMS!L2524&gt;=0,JCIMS!L2524/INDEX(CIMS!L$4:L$41,MATCH($C2524&amp;$E2524,CIMS!$W$4:$W$41,0)),1)</f>
        <v>1.8811878569017773</v>
      </c>
      <c r="M2524" s="16">
        <f>IF(JCIMS!M2524&gt;=0,JCIMS!M2524/INDEX(CIMS!M$4:M$41,MATCH($C2524&amp;$E2524,CIMS!$W$4:$W$41,0)),1)</f>
        <v>2.1105163306496721</v>
      </c>
      <c r="N2524" s="16">
        <f>IF(JCIMS!N2524&gt;=0,JCIMS!N2524/INDEX(CIMS!N$4:N$41,MATCH($C2524&amp;$E2524,CIMS!$W$4:$W$41,0)),1)</f>
        <v>2.2174349045465505</v>
      </c>
      <c r="O2524" s="16">
        <f>IF(JCIMS!O2524&gt;=0,JCIMS!O2524/INDEX(CIMS!O$4:O$41,MATCH($C2524&amp;$E2524,CIMS!$W$4:$W$41,0)),1)</f>
        <v>2.8895091134972604</v>
      </c>
      <c r="P2524" s="16">
        <f>IF(JCIMS!P2524&gt;=0,JCIMS!P2524/INDEX(CIMS!P$4:P$41,MATCH($C2524&amp;$E2524,CIMS!$W$4:$W$41,0)),1)</f>
        <v>2.7754982245564994</v>
      </c>
      <c r="Q2524" s="16">
        <f>IF(JCIMS!Q2524&gt;=0,JCIMS!Q2524/INDEX(CIMS!Q$4:Q$41,MATCH($C2524&amp;$E2524,CIMS!$W$4:$W$41,0)),1)</f>
        <v>2.6719329095693065</v>
      </c>
      <c r="R2524" s="16">
        <f>IF(JCIMS!R2524&gt;=0,JCIMS!R2524/INDEX(CIMS!R$4:R$41,MATCH($C2524&amp;$E2524,CIMS!$W$4:$W$41,0)),1)</f>
        <v>2.5655534644401041</v>
      </c>
      <c r="S2524" s="16">
        <f>IF(JCIMS!S2524&gt;=0,JCIMS!S2524/INDEX(CIMS!S$4:S$41,MATCH($C2524&amp;$E2524,CIMS!$W$4:$W$41,0)),1)</f>
        <v>2.5636062925554088</v>
      </c>
      <c r="T2524" s="16">
        <f>IF(JCIMS!T2524&gt;=0,JCIMS!T2524/INDEX(CIMS!T$4:T$41,MATCH($C2524&amp;$E2524,CIMS!$W$4:$W$41,0)),1)</f>
        <v>2.5626605483956593</v>
      </c>
      <c r="V2524" t="str">
        <f t="shared" si="45"/>
        <v>SaskatchewanEthanolBiodiesel</v>
      </c>
    </row>
    <row r="2525" spans="3:22" x14ac:dyDescent="0.25">
      <c r="C2525" s="6" t="s">
        <v>57</v>
      </c>
      <c r="D2525" s="6" t="s">
        <v>18</v>
      </c>
      <c r="E2525" t="s">
        <v>17</v>
      </c>
      <c r="F2525" s="6">
        <v>2005</v>
      </c>
      <c r="G2525" s="6" t="s">
        <v>14</v>
      </c>
      <c r="H2525" s="6" t="s">
        <v>15</v>
      </c>
      <c r="I2525" s="6" t="s">
        <v>16</v>
      </c>
      <c r="J2525" s="16">
        <f>IF(JCIMS!J2525&gt;=0,JCIMS!J2525/INDEX(CIMS!J$4:J$41,MATCH($C2525&amp;$E2525,CIMS!$W$4:$W$41,0)),1)</f>
        <v>0.46203827830438343</v>
      </c>
      <c r="K2525" s="16">
        <f>IF(JCIMS!K2525&gt;=0,JCIMS!K2525/INDEX(CIMS!K$4:K$41,MATCH($C2525&amp;$E2525,CIMS!$W$4:$W$41,0)),1)</f>
        <v>0.46775090000426311</v>
      </c>
      <c r="L2525" s="16">
        <f>IF(JCIMS!L2525&gt;=0,JCIMS!L2525/INDEX(CIMS!L$4:L$41,MATCH($C2525&amp;$E2525,CIMS!$W$4:$W$41,0)),1)</f>
        <v>0.43768026427101836</v>
      </c>
      <c r="M2525" s="16">
        <f>IF(JCIMS!M2525&gt;=0,JCIMS!M2525/INDEX(CIMS!M$4:M$41,MATCH($C2525&amp;$E2525,CIMS!$W$4:$W$41,0)),1)</f>
        <v>0.48216749913258572</v>
      </c>
      <c r="N2525" s="16">
        <f>IF(JCIMS!N2525&gt;=0,JCIMS!N2525/INDEX(CIMS!N$4:N$41,MATCH($C2525&amp;$E2525,CIMS!$W$4:$W$41,0)),1)</f>
        <v>0.51008399579506591</v>
      </c>
      <c r="O2525" s="16">
        <f>IF(JCIMS!O2525&gt;=0,JCIMS!O2525/INDEX(CIMS!O$4:O$41,MATCH($C2525&amp;$E2525,CIMS!$W$4:$W$41,0)),1)</f>
        <v>0.55296076023518015</v>
      </c>
      <c r="P2525" s="16">
        <f>IF(JCIMS!P2525&gt;=0,JCIMS!P2525/INDEX(CIMS!P$4:P$41,MATCH($C2525&amp;$E2525,CIMS!$W$4:$W$41,0)),1)</f>
        <v>0.60577882909220704</v>
      </c>
      <c r="Q2525" s="16">
        <f>IF(JCIMS!Q2525&gt;=0,JCIMS!Q2525/INDEX(CIMS!Q$4:Q$41,MATCH($C2525&amp;$E2525,CIMS!$W$4:$W$41,0)),1)</f>
        <v>0.66725802272780477</v>
      </c>
      <c r="R2525" s="16">
        <f>IF(JCIMS!R2525&gt;=0,JCIMS!R2525/INDEX(CIMS!R$4:R$41,MATCH($C2525&amp;$E2525,CIMS!$W$4:$W$41,0)),1)</f>
        <v>0.66994491905153575</v>
      </c>
      <c r="S2525" s="16">
        <f>IF(JCIMS!S2525&gt;=0,JCIMS!S2525/INDEX(CIMS!S$4:S$41,MATCH($C2525&amp;$E2525,CIMS!$W$4:$W$41,0)),1)</f>
        <v>0.66884241272697131</v>
      </c>
      <c r="T2525" s="16">
        <f>IF(JCIMS!T2525&gt;=0,JCIMS!T2525/INDEX(CIMS!T$4:T$41,MATCH($C2525&amp;$E2525,CIMS!$W$4:$W$41,0)),1)</f>
        <v>0.66684387789520327</v>
      </c>
      <c r="V2525" t="str">
        <f t="shared" si="45"/>
        <v>SaskatchewanEthanolElectricity</v>
      </c>
    </row>
    <row r="2526" spans="3:22" x14ac:dyDescent="0.25">
      <c r="C2526" s="6" t="s">
        <v>57</v>
      </c>
      <c r="D2526" s="6" t="s">
        <v>18</v>
      </c>
      <c r="E2526" t="s">
        <v>18</v>
      </c>
      <c r="F2526" s="6">
        <v>2005</v>
      </c>
      <c r="G2526" s="6" t="s">
        <v>14</v>
      </c>
      <c r="H2526" s="6" t="s">
        <v>15</v>
      </c>
      <c r="I2526" s="6" t="s">
        <v>16</v>
      </c>
      <c r="J2526" s="16">
        <f>IF(JCIMS!J2526&gt;=0,JCIMS!J2526/INDEX(CIMS!J$4:J$41,MATCH($C2526&amp;$E2526,CIMS!$W$4:$W$41,0)),1)</f>
        <v>1</v>
      </c>
      <c r="K2526" s="16">
        <f>IF(JCIMS!K2526&gt;=0,JCIMS!K2526/INDEX(CIMS!K$4:K$41,MATCH($C2526&amp;$E2526,CIMS!$W$4:$W$41,0)),1)</f>
        <v>1</v>
      </c>
      <c r="L2526" s="16">
        <f>IF(JCIMS!L2526&gt;=0,JCIMS!L2526/INDEX(CIMS!L$4:L$41,MATCH($C2526&amp;$E2526,CIMS!$W$4:$W$41,0)),1)</f>
        <v>1</v>
      </c>
      <c r="M2526" s="16">
        <f>IF(JCIMS!M2526&gt;=0,JCIMS!M2526/INDEX(CIMS!M$4:M$41,MATCH($C2526&amp;$E2526,CIMS!$W$4:$W$41,0)),1)</f>
        <v>1</v>
      </c>
      <c r="N2526" s="16">
        <f>IF(JCIMS!N2526&gt;=0,JCIMS!N2526/INDEX(CIMS!N$4:N$41,MATCH($C2526&amp;$E2526,CIMS!$W$4:$W$41,0)),1)</f>
        <v>1</v>
      </c>
      <c r="O2526" s="16">
        <f>IF(JCIMS!O2526&gt;=0,JCIMS!O2526/INDEX(CIMS!O$4:O$41,MATCH($C2526&amp;$E2526,CIMS!$W$4:$W$41,0)),1)</f>
        <v>1</v>
      </c>
      <c r="P2526" s="16">
        <f>IF(JCIMS!P2526&gt;=0,JCIMS!P2526/INDEX(CIMS!P$4:P$41,MATCH($C2526&amp;$E2526,CIMS!$W$4:$W$41,0)),1)</f>
        <v>1</v>
      </c>
      <c r="Q2526" s="16">
        <f>IF(JCIMS!Q2526&gt;=0,JCIMS!Q2526/INDEX(CIMS!Q$4:Q$41,MATCH($C2526&amp;$E2526,CIMS!$W$4:$W$41,0)),1)</f>
        <v>1</v>
      </c>
      <c r="R2526" s="16">
        <f>IF(JCIMS!R2526&gt;=0,JCIMS!R2526/INDEX(CIMS!R$4:R$41,MATCH($C2526&amp;$E2526,CIMS!$W$4:$W$41,0)),1)</f>
        <v>1</v>
      </c>
      <c r="S2526" s="16">
        <f>IF(JCIMS!S2526&gt;=0,JCIMS!S2526/INDEX(CIMS!S$4:S$41,MATCH($C2526&amp;$E2526,CIMS!$W$4:$W$41,0)),1)</f>
        <v>1</v>
      </c>
      <c r="T2526" s="16">
        <f>IF(JCIMS!T2526&gt;=0,JCIMS!T2526/INDEX(CIMS!T$4:T$41,MATCH($C2526&amp;$E2526,CIMS!$W$4:$W$41,0)),1)</f>
        <v>1</v>
      </c>
      <c r="V2526" t="str">
        <f t="shared" si="45"/>
        <v>SaskatchewanEthanolEthanol</v>
      </c>
    </row>
    <row r="2527" spans="3:22" x14ac:dyDescent="0.25">
      <c r="C2527" s="6" t="s">
        <v>57</v>
      </c>
      <c r="D2527" s="6" t="s">
        <v>18</v>
      </c>
      <c r="E2527" t="s">
        <v>20</v>
      </c>
      <c r="F2527" s="6">
        <v>2005</v>
      </c>
      <c r="G2527" s="6" t="s">
        <v>14</v>
      </c>
      <c r="H2527" s="6" t="s">
        <v>15</v>
      </c>
      <c r="I2527" s="6" t="s">
        <v>16</v>
      </c>
      <c r="J2527" s="14">
        <f>IF(JCIMS!J2527&gt;=0,JCIMS!J2527/INDEX(CIMS!J$4:J$41,MATCH("Generic Fuels"&amp;$E2527,CIMS!$W$4:$W$41,0)),1)</f>
        <v>1</v>
      </c>
      <c r="K2527" s="14">
        <f>IF(JCIMS!K2527&gt;=0,JCIMS!K2527/INDEX(CIMS!K$4:K$41,MATCH("Generic Fuels"&amp;$E2527,CIMS!$W$4:$W$41,0)),1)</f>
        <v>1</v>
      </c>
      <c r="L2527" s="14">
        <f>IF(JCIMS!L2527&gt;=0,JCIMS!L2527/INDEX(CIMS!L$4:L$41,MATCH("Generic Fuels"&amp;$E2527,CIMS!$W$4:$W$41,0)),1)</f>
        <v>1</v>
      </c>
      <c r="M2527" s="14">
        <f>IF(JCIMS!M2527&gt;=0,JCIMS!M2527/INDEX(CIMS!M$4:M$41,MATCH("Generic Fuels"&amp;$E2527,CIMS!$W$4:$W$41,0)),1)</f>
        <v>1</v>
      </c>
      <c r="N2527" s="14">
        <f>IF(JCIMS!N2527&gt;=0,JCIMS!N2527/INDEX(CIMS!N$4:N$41,MATCH("Generic Fuels"&amp;$E2527,CIMS!$W$4:$W$41,0)),1)</f>
        <v>1</v>
      </c>
      <c r="O2527" s="14">
        <f>IF(JCIMS!O2527&gt;=0,JCIMS!O2527/INDEX(CIMS!O$4:O$41,MATCH("Generic Fuels"&amp;$E2527,CIMS!$W$4:$W$41,0)),1)</f>
        <v>1</v>
      </c>
      <c r="P2527" s="14">
        <f>IF(JCIMS!P2527&gt;=0,JCIMS!P2527/INDEX(CIMS!P$4:P$41,MATCH("Generic Fuels"&amp;$E2527,CIMS!$W$4:$W$41,0)),1)</f>
        <v>1</v>
      </c>
      <c r="Q2527" s="14">
        <f>IF(JCIMS!Q2527&gt;=0,JCIMS!Q2527/INDEX(CIMS!Q$4:Q$41,MATCH("Generic Fuels"&amp;$E2527,CIMS!$W$4:$W$41,0)),1)</f>
        <v>1</v>
      </c>
      <c r="R2527" s="14">
        <f>IF(JCIMS!R2527&gt;=0,JCIMS!R2527/INDEX(CIMS!R$4:R$41,MATCH("Generic Fuels"&amp;$E2527,CIMS!$W$4:$W$41,0)),1)</f>
        <v>1</v>
      </c>
      <c r="S2527" s="14">
        <f>IF(JCIMS!S2527&gt;=0,JCIMS!S2527/INDEX(CIMS!S$4:S$41,MATCH("Generic Fuels"&amp;$E2527,CIMS!$W$4:$W$41,0)),1)</f>
        <v>1</v>
      </c>
      <c r="T2527" s="14">
        <f>IF(JCIMS!T2527&gt;=0,JCIMS!T2527/INDEX(CIMS!T$4:T$41,MATCH("Generic Fuels"&amp;$E2527,CIMS!$W$4:$W$41,0)),1)</f>
        <v>1</v>
      </c>
      <c r="V2527" t="str">
        <f t="shared" si="45"/>
        <v>SaskatchewanEthanolJet Fuel</v>
      </c>
    </row>
    <row r="2528" spans="3:22" x14ac:dyDescent="0.25">
      <c r="C2528" s="6" t="s">
        <v>57</v>
      </c>
      <c r="D2528" s="6" t="s">
        <v>18</v>
      </c>
      <c r="E2528" t="s">
        <v>21</v>
      </c>
      <c r="F2528" s="6">
        <v>2005</v>
      </c>
      <c r="G2528" s="6" t="s">
        <v>14</v>
      </c>
      <c r="H2528" s="6" t="s">
        <v>15</v>
      </c>
      <c r="I2528" s="6" t="s">
        <v>16</v>
      </c>
      <c r="J2528" s="14">
        <f>IF(JCIMS!J2528&gt;=0,JCIMS!J2528/INDEX(CIMS!J$4:J$41,MATCH("Generic Fuels"&amp;$E2528,CIMS!$W$4:$W$41,0)),1)</f>
        <v>1</v>
      </c>
      <c r="K2528" s="14">
        <f>IF(JCIMS!K2528&gt;=0,JCIMS!K2528/INDEX(CIMS!K$4:K$41,MATCH("Generic Fuels"&amp;$E2528,CIMS!$W$4:$W$41,0)),1)</f>
        <v>1</v>
      </c>
      <c r="L2528" s="14">
        <f>IF(JCIMS!L2528&gt;=0,JCIMS!L2528/INDEX(CIMS!L$4:L$41,MATCH("Generic Fuels"&amp;$E2528,CIMS!$W$4:$W$41,0)),1)</f>
        <v>1</v>
      </c>
      <c r="M2528" s="14">
        <f>IF(JCIMS!M2528&gt;=0,JCIMS!M2528/INDEX(CIMS!M$4:M$41,MATCH("Generic Fuels"&amp;$E2528,CIMS!$W$4:$W$41,0)),1)</f>
        <v>1</v>
      </c>
      <c r="N2528" s="14">
        <f>IF(JCIMS!N2528&gt;=0,JCIMS!N2528/INDEX(CIMS!N$4:N$41,MATCH("Generic Fuels"&amp;$E2528,CIMS!$W$4:$W$41,0)),1)</f>
        <v>1</v>
      </c>
      <c r="O2528" s="14">
        <f>IF(JCIMS!O2528&gt;=0,JCIMS!O2528/INDEX(CIMS!O$4:O$41,MATCH("Generic Fuels"&amp;$E2528,CIMS!$W$4:$W$41,0)),1)</f>
        <v>1</v>
      </c>
      <c r="P2528" s="14">
        <f>IF(JCIMS!P2528&gt;=0,JCIMS!P2528/INDEX(CIMS!P$4:P$41,MATCH("Generic Fuels"&amp;$E2528,CIMS!$W$4:$W$41,0)),1)</f>
        <v>1</v>
      </c>
      <c r="Q2528" s="14">
        <f>IF(JCIMS!Q2528&gt;=0,JCIMS!Q2528/INDEX(CIMS!Q$4:Q$41,MATCH("Generic Fuels"&amp;$E2528,CIMS!$W$4:$W$41,0)),1)</f>
        <v>1</v>
      </c>
      <c r="R2528" s="14">
        <f>IF(JCIMS!R2528&gt;=0,JCIMS!R2528/INDEX(CIMS!R$4:R$41,MATCH("Generic Fuels"&amp;$E2528,CIMS!$W$4:$W$41,0)),1)</f>
        <v>1</v>
      </c>
      <c r="S2528" s="14">
        <f>IF(JCIMS!S2528&gt;=0,JCIMS!S2528/INDEX(CIMS!S$4:S$41,MATCH("Generic Fuels"&amp;$E2528,CIMS!$W$4:$W$41,0)),1)</f>
        <v>1</v>
      </c>
      <c r="T2528" s="14">
        <f>IF(JCIMS!T2528&gt;=0,JCIMS!T2528/INDEX(CIMS!T$4:T$41,MATCH("Generic Fuels"&amp;$E2528,CIMS!$W$4:$W$41,0)),1)</f>
        <v>1</v>
      </c>
      <c r="V2528" t="str">
        <f t="shared" si="45"/>
        <v>SaskatchewanEthanolBlack Liquor</v>
      </c>
    </row>
    <row r="2529" spans="3:22" x14ac:dyDescent="0.25">
      <c r="C2529" s="6" t="s">
        <v>57</v>
      </c>
      <c r="D2529" s="6" t="s">
        <v>18</v>
      </c>
      <c r="E2529" t="s">
        <v>22</v>
      </c>
      <c r="F2529" s="6">
        <v>2005</v>
      </c>
      <c r="G2529" s="6" t="s">
        <v>14</v>
      </c>
      <c r="H2529" s="6" t="s">
        <v>15</v>
      </c>
      <c r="I2529" s="6" t="s">
        <v>16</v>
      </c>
      <c r="J2529" s="14">
        <f>IF(JCIMS!J2529&gt;=0,JCIMS!J2529/INDEX(CIMS!J$4:J$41,MATCH("Generic Fuels"&amp;$E2529,CIMS!$W$4:$W$41,0)),1)</f>
        <v>1.0250494397827203</v>
      </c>
      <c r="K2529" s="14">
        <f>IF(JCIMS!K2529&gt;=0,JCIMS!K2529/INDEX(CIMS!K$4:K$41,MATCH("Generic Fuels"&amp;$E2529,CIMS!$W$4:$W$41,0)),1)</f>
        <v>1.1191135338619715</v>
      </c>
      <c r="L2529" s="14">
        <f>IF(JCIMS!L2529&gt;=0,JCIMS!L2529/INDEX(CIMS!L$4:L$41,MATCH("Generic Fuels"&amp;$E2529,CIMS!$W$4:$W$41,0)),1)</f>
        <v>1.4388435368140353</v>
      </c>
      <c r="M2529" s="14">
        <f>IF(JCIMS!M2529&gt;=0,JCIMS!M2529/INDEX(CIMS!M$4:M$41,MATCH("Generic Fuels"&amp;$E2529,CIMS!$W$4:$W$41,0)),1)</f>
        <v>1.4388435368140353</v>
      </c>
      <c r="N2529" s="14">
        <f>IF(JCIMS!N2529&gt;=0,JCIMS!N2529/INDEX(CIMS!N$4:N$41,MATCH("Generic Fuels"&amp;$E2529,CIMS!$W$4:$W$41,0)),1)</f>
        <v>1.4388435368140353</v>
      </c>
      <c r="O2529" s="14">
        <f>IF(JCIMS!O2529&gt;=0,JCIMS!O2529/INDEX(CIMS!O$4:O$41,MATCH("Generic Fuels"&amp;$E2529,CIMS!$W$4:$W$41,0)),1)</f>
        <v>1.4388435368140353</v>
      </c>
      <c r="P2529" s="14">
        <f>IF(JCIMS!P2529&gt;=0,JCIMS!P2529/INDEX(CIMS!P$4:P$41,MATCH("Generic Fuels"&amp;$E2529,CIMS!$W$4:$W$41,0)),1)</f>
        <v>1.4388435368140353</v>
      </c>
      <c r="Q2529" s="14">
        <f>IF(JCIMS!Q2529&gt;=0,JCIMS!Q2529/INDEX(CIMS!Q$4:Q$41,MATCH("Generic Fuels"&amp;$E2529,CIMS!$W$4:$W$41,0)),1)</f>
        <v>1.4388435368140353</v>
      </c>
      <c r="R2529" s="14">
        <f>IF(JCIMS!R2529&gt;=0,JCIMS!R2529/INDEX(CIMS!R$4:R$41,MATCH("Generic Fuels"&amp;$E2529,CIMS!$W$4:$W$41,0)),1)</f>
        <v>1.4388435368140353</v>
      </c>
      <c r="S2529" s="14">
        <f>IF(JCIMS!S2529&gt;=0,JCIMS!S2529/INDEX(CIMS!S$4:S$41,MATCH("Generic Fuels"&amp;$E2529,CIMS!$W$4:$W$41,0)),1)</f>
        <v>1.4388435368140353</v>
      </c>
      <c r="T2529" s="14">
        <f>IF(JCIMS!T2529&gt;=0,JCIMS!T2529/INDEX(CIMS!T$4:T$41,MATCH("Generic Fuels"&amp;$E2529,CIMS!$W$4:$W$41,0)),1)</f>
        <v>1.4388435368140353</v>
      </c>
      <c r="V2529" t="str">
        <f t="shared" si="45"/>
        <v>SaskatchewanEthanolCoal</v>
      </c>
    </row>
    <row r="2530" spans="3:22" x14ac:dyDescent="0.25">
      <c r="C2530" s="6" t="s">
        <v>57</v>
      </c>
      <c r="D2530" s="6" t="s">
        <v>18</v>
      </c>
      <c r="E2530" t="s">
        <v>23</v>
      </c>
      <c r="F2530" s="6">
        <v>2005</v>
      </c>
      <c r="G2530" s="6" t="s">
        <v>14</v>
      </c>
      <c r="H2530" s="6" t="s">
        <v>15</v>
      </c>
      <c r="I2530" s="6" t="s">
        <v>16</v>
      </c>
      <c r="J2530" s="14">
        <f>IF(JCIMS!J2530&gt;=0,JCIMS!J2530/INDEX(CIMS!J$4:J$41,MATCH("Generic Fuels"&amp;$E2530,CIMS!$W$4:$W$41,0)),1)</f>
        <v>1</v>
      </c>
      <c r="K2530" s="14">
        <f>IF(JCIMS!K2530&gt;=0,JCIMS!K2530/INDEX(CIMS!K$4:K$41,MATCH("Generic Fuels"&amp;$E2530,CIMS!$W$4:$W$41,0)),1)</f>
        <v>1</v>
      </c>
      <c r="L2530" s="14">
        <f>IF(JCIMS!L2530&gt;=0,JCIMS!L2530/INDEX(CIMS!L$4:L$41,MATCH("Generic Fuels"&amp;$E2530,CIMS!$W$4:$W$41,0)),1)</f>
        <v>1</v>
      </c>
      <c r="M2530" s="14">
        <f>IF(JCIMS!M2530&gt;=0,JCIMS!M2530/INDEX(CIMS!M$4:M$41,MATCH("Generic Fuels"&amp;$E2530,CIMS!$W$4:$W$41,0)),1)</f>
        <v>1</v>
      </c>
      <c r="N2530" s="14">
        <f>IF(JCIMS!N2530&gt;=0,JCIMS!N2530/INDEX(CIMS!N$4:N$41,MATCH("Generic Fuels"&amp;$E2530,CIMS!$W$4:$W$41,0)),1)</f>
        <v>1</v>
      </c>
      <c r="O2530" s="14">
        <f>IF(JCIMS!O2530&gt;=0,JCIMS!O2530/INDEX(CIMS!O$4:O$41,MATCH("Generic Fuels"&amp;$E2530,CIMS!$W$4:$W$41,0)),1)</f>
        <v>1</v>
      </c>
      <c r="P2530" s="14">
        <f>IF(JCIMS!P2530&gt;=0,JCIMS!P2530/INDEX(CIMS!P$4:P$41,MATCH("Generic Fuels"&amp;$E2530,CIMS!$W$4:$W$41,0)),1)</f>
        <v>1</v>
      </c>
      <c r="Q2530" s="14">
        <f>IF(JCIMS!Q2530&gt;=0,JCIMS!Q2530/INDEX(CIMS!Q$4:Q$41,MATCH("Generic Fuels"&amp;$E2530,CIMS!$W$4:$W$41,0)),1)</f>
        <v>1</v>
      </c>
      <c r="R2530" s="14">
        <f>IF(JCIMS!R2530&gt;=0,JCIMS!R2530/INDEX(CIMS!R$4:R$41,MATCH("Generic Fuels"&amp;$E2530,CIMS!$W$4:$W$41,0)),1)</f>
        <v>1</v>
      </c>
      <c r="S2530" s="14">
        <f>IF(JCIMS!S2530&gt;=0,JCIMS!S2530/INDEX(CIMS!S$4:S$41,MATCH("Generic Fuels"&amp;$E2530,CIMS!$W$4:$W$41,0)),1)</f>
        <v>1</v>
      </c>
      <c r="T2530" s="14">
        <f>IF(JCIMS!T2530&gt;=0,JCIMS!T2530/INDEX(CIMS!T$4:T$41,MATCH("Generic Fuels"&amp;$E2530,CIMS!$W$4:$W$41,0)),1)</f>
        <v>1</v>
      </c>
      <c r="V2530" t="str">
        <f t="shared" si="45"/>
        <v>SaskatchewanEthanolCoke</v>
      </c>
    </row>
    <row r="2531" spans="3:22" x14ac:dyDescent="0.25">
      <c r="C2531" s="6" t="s">
        <v>57</v>
      </c>
      <c r="D2531" s="6" t="s">
        <v>18</v>
      </c>
      <c r="E2531" t="s">
        <v>24</v>
      </c>
      <c r="F2531" s="6">
        <v>2005</v>
      </c>
      <c r="G2531" s="6" t="s">
        <v>14</v>
      </c>
      <c r="H2531" s="6" t="s">
        <v>15</v>
      </c>
      <c r="I2531" s="6" t="s">
        <v>16</v>
      </c>
      <c r="J2531" s="14">
        <f>IF(JCIMS!J2531&gt;=0,JCIMS!J2531/INDEX(CIMS!J$4:J$41,MATCH("Generic Fuels"&amp;$E2531,CIMS!$W$4:$W$41,0)),1)</f>
        <v>0.54474008956273245</v>
      </c>
      <c r="K2531" s="14">
        <f>IF(JCIMS!K2531&gt;=0,JCIMS!K2531/INDEX(CIMS!K$4:K$41,MATCH("Generic Fuels"&amp;$E2531,CIMS!$W$4:$W$41,0)),1)</f>
        <v>0.63580249062988503</v>
      </c>
      <c r="L2531" s="14">
        <f>IF(JCIMS!L2531&gt;=0,JCIMS!L2531/INDEX(CIMS!L$4:L$41,MATCH("Generic Fuels"&amp;$E2531,CIMS!$W$4:$W$41,0)),1)</f>
        <v>0.87299165516231503</v>
      </c>
      <c r="M2531" s="14">
        <f>IF(JCIMS!M2531&gt;=0,JCIMS!M2531/INDEX(CIMS!M$4:M$41,MATCH("Generic Fuels"&amp;$E2531,CIMS!$W$4:$W$41,0)),1)</f>
        <v>0.89067185376097857</v>
      </c>
      <c r="N2531" s="14">
        <f>IF(JCIMS!N2531&gt;=0,JCIMS!N2531/INDEX(CIMS!N$4:N$41,MATCH("Generic Fuels"&amp;$E2531,CIMS!$W$4:$W$41,0)),1)</f>
        <v>1.033775323763851</v>
      </c>
      <c r="O2531" s="14">
        <f>IF(JCIMS!O2531&gt;=0,JCIMS!O2531/INDEX(CIMS!O$4:O$41,MATCH("Generic Fuels"&amp;$E2531,CIMS!$W$4:$W$41,0)),1)</f>
        <v>1.1388853598455424</v>
      </c>
      <c r="P2531" s="14">
        <f>IF(JCIMS!P2531&gt;=0,JCIMS!P2531/INDEX(CIMS!P$4:P$41,MATCH("Generic Fuels"&amp;$E2531,CIMS!$W$4:$W$41,0)),1)</f>
        <v>1.2300719729533085</v>
      </c>
      <c r="Q2531" s="14">
        <f>IF(JCIMS!Q2531&gt;=0,JCIMS!Q2531/INDEX(CIMS!Q$4:Q$41,MATCH("Generic Fuels"&amp;$E2531,CIMS!$W$4:$W$41,0)),1)</f>
        <v>1.3042998083277519</v>
      </c>
      <c r="R2531" s="14">
        <f>IF(JCIMS!R2531&gt;=0,JCIMS!R2531/INDEX(CIMS!R$4:R$41,MATCH("Generic Fuels"&amp;$E2531,CIMS!$W$4:$W$41,0)),1)</f>
        <v>1.3610961433622699</v>
      </c>
      <c r="S2531" s="14">
        <f>IF(JCIMS!S2531&gt;=0,JCIMS!S2531/INDEX(CIMS!S$4:S$41,MATCH("Generic Fuels"&amp;$E2531,CIMS!$W$4:$W$41,0)),1)</f>
        <v>1.3709754291273542</v>
      </c>
      <c r="T2531" s="14">
        <f>IF(JCIMS!T2531&gt;=0,JCIMS!T2531/INDEX(CIMS!T$4:T$41,MATCH("Generic Fuels"&amp;$E2531,CIMS!$W$4:$W$41,0)),1)</f>
        <v>1.3879180112508382</v>
      </c>
      <c r="V2531" t="str">
        <f t="shared" si="45"/>
        <v>SaskatchewanEthanolDiesel</v>
      </c>
    </row>
    <row r="2532" spans="3:22" x14ac:dyDescent="0.25">
      <c r="C2532" s="6" t="s">
        <v>57</v>
      </c>
      <c r="D2532" s="6" t="s">
        <v>18</v>
      </c>
      <c r="E2532" t="s">
        <v>25</v>
      </c>
      <c r="F2532" s="6">
        <v>2005</v>
      </c>
      <c r="G2532" s="6" t="s">
        <v>14</v>
      </c>
      <c r="H2532" s="6" t="s">
        <v>15</v>
      </c>
      <c r="I2532" s="6" t="s">
        <v>16</v>
      </c>
      <c r="J2532" s="14">
        <f>IF(JCIMS!J2532&gt;=0,JCIMS!J2532/INDEX(CIMS!J$4:J$41,MATCH("Generic Fuels"&amp;$E2532,CIMS!$W$4:$W$41,0)),1)</f>
        <v>1</v>
      </c>
      <c r="K2532" s="14">
        <f>IF(JCIMS!K2532&gt;=0,JCIMS!K2532/INDEX(CIMS!K$4:K$41,MATCH("Generic Fuels"&amp;$E2532,CIMS!$W$4:$W$41,0)),1)</f>
        <v>1</v>
      </c>
      <c r="L2532" s="14">
        <f>IF(JCIMS!L2532&gt;=0,JCIMS!L2532/INDEX(CIMS!L$4:L$41,MATCH("Generic Fuels"&amp;$E2532,CIMS!$W$4:$W$41,0)),1)</f>
        <v>1</v>
      </c>
      <c r="M2532" s="14">
        <f>IF(JCIMS!M2532&gt;=0,JCIMS!M2532/INDEX(CIMS!M$4:M$41,MATCH("Generic Fuels"&amp;$E2532,CIMS!$W$4:$W$41,0)),1)</f>
        <v>1</v>
      </c>
      <c r="N2532" s="14">
        <f>IF(JCIMS!N2532&gt;=0,JCIMS!N2532/INDEX(CIMS!N$4:N$41,MATCH("Generic Fuels"&amp;$E2532,CIMS!$W$4:$W$41,0)),1)</f>
        <v>1</v>
      </c>
      <c r="O2532" s="14">
        <f>IF(JCIMS!O2532&gt;=0,JCIMS!O2532/INDEX(CIMS!O$4:O$41,MATCH("Generic Fuels"&amp;$E2532,CIMS!$W$4:$W$41,0)),1)</f>
        <v>1</v>
      </c>
      <c r="P2532" s="14">
        <f>IF(JCIMS!P2532&gt;=0,JCIMS!P2532/INDEX(CIMS!P$4:P$41,MATCH("Generic Fuels"&amp;$E2532,CIMS!$W$4:$W$41,0)),1)</f>
        <v>1</v>
      </c>
      <c r="Q2532" s="14">
        <f>IF(JCIMS!Q2532&gt;=0,JCIMS!Q2532/INDEX(CIMS!Q$4:Q$41,MATCH("Generic Fuels"&amp;$E2532,CIMS!$W$4:$W$41,0)),1)</f>
        <v>1</v>
      </c>
      <c r="R2532" s="14">
        <f>IF(JCIMS!R2532&gt;=0,JCIMS!R2532/INDEX(CIMS!R$4:R$41,MATCH("Generic Fuels"&amp;$E2532,CIMS!$W$4:$W$41,0)),1)</f>
        <v>1</v>
      </c>
      <c r="S2532" s="14">
        <f>IF(JCIMS!S2532&gt;=0,JCIMS!S2532/INDEX(CIMS!S$4:S$41,MATCH("Generic Fuels"&amp;$E2532,CIMS!$W$4:$W$41,0)),1)</f>
        <v>1</v>
      </c>
      <c r="T2532" s="14">
        <f>IF(JCIMS!T2532&gt;=0,JCIMS!T2532/INDEX(CIMS!T$4:T$41,MATCH("Generic Fuels"&amp;$E2532,CIMS!$W$4:$W$41,0)),1)</f>
        <v>1</v>
      </c>
      <c r="V2532" t="str">
        <f t="shared" si="45"/>
        <v>SaskatchewanEthanolGasoline</v>
      </c>
    </row>
    <row r="2533" spans="3:22" x14ac:dyDescent="0.25">
      <c r="C2533" s="6" t="s">
        <v>57</v>
      </c>
      <c r="D2533" s="6" t="s">
        <v>18</v>
      </c>
      <c r="E2533" t="s">
        <v>26</v>
      </c>
      <c r="F2533" s="6">
        <v>2005</v>
      </c>
      <c r="G2533" s="6" t="s">
        <v>14</v>
      </c>
      <c r="H2533" s="6" t="s">
        <v>15</v>
      </c>
      <c r="I2533" s="6" t="s">
        <v>16</v>
      </c>
      <c r="J2533" s="14">
        <f>IF(JCIMS!J2533&gt;=0,JCIMS!J2533/INDEX(CIMS!J$4:J$41,MATCH("Generic Fuels"&amp;$E2533,CIMS!$W$4:$W$41,0)),1)</f>
        <v>1</v>
      </c>
      <c r="K2533" s="14">
        <f>IF(JCIMS!K2533&gt;=0,JCIMS!K2533/INDEX(CIMS!K$4:K$41,MATCH("Generic Fuels"&amp;$E2533,CIMS!$W$4:$W$41,0)),1)</f>
        <v>1</v>
      </c>
      <c r="L2533" s="14">
        <f>IF(JCIMS!L2533&gt;=0,JCIMS!L2533/INDEX(CIMS!L$4:L$41,MATCH("Generic Fuels"&amp;$E2533,CIMS!$W$4:$W$41,0)),1)</f>
        <v>1</v>
      </c>
      <c r="M2533" s="14">
        <f>IF(JCIMS!M2533&gt;=0,JCIMS!M2533/INDEX(CIMS!M$4:M$41,MATCH("Generic Fuels"&amp;$E2533,CIMS!$W$4:$W$41,0)),1)</f>
        <v>1</v>
      </c>
      <c r="N2533" s="14">
        <f>IF(JCIMS!N2533&gt;=0,JCIMS!N2533/INDEX(CIMS!N$4:N$41,MATCH("Generic Fuels"&amp;$E2533,CIMS!$W$4:$W$41,0)),1)</f>
        <v>1</v>
      </c>
      <c r="O2533" s="14">
        <f>IF(JCIMS!O2533&gt;=0,JCIMS!O2533/INDEX(CIMS!O$4:O$41,MATCH("Generic Fuels"&amp;$E2533,CIMS!$W$4:$W$41,0)),1)</f>
        <v>1</v>
      </c>
      <c r="P2533" s="14">
        <f>IF(JCIMS!P2533&gt;=0,JCIMS!P2533/INDEX(CIMS!P$4:P$41,MATCH("Generic Fuels"&amp;$E2533,CIMS!$W$4:$W$41,0)),1)</f>
        <v>1</v>
      </c>
      <c r="Q2533" s="14">
        <f>IF(JCIMS!Q2533&gt;=0,JCIMS!Q2533/INDEX(CIMS!Q$4:Q$41,MATCH("Generic Fuels"&amp;$E2533,CIMS!$W$4:$W$41,0)),1)</f>
        <v>1</v>
      </c>
      <c r="R2533" s="14">
        <f>IF(JCIMS!R2533&gt;=0,JCIMS!R2533/INDEX(CIMS!R$4:R$41,MATCH("Generic Fuels"&amp;$E2533,CIMS!$W$4:$W$41,0)),1)</f>
        <v>1</v>
      </c>
      <c r="S2533" s="14">
        <f>IF(JCIMS!S2533&gt;=0,JCIMS!S2533/INDEX(CIMS!S$4:S$41,MATCH("Generic Fuels"&amp;$E2533,CIMS!$W$4:$W$41,0)),1)</f>
        <v>1</v>
      </c>
      <c r="T2533" s="14">
        <f>IF(JCIMS!T2533&gt;=0,JCIMS!T2533/INDEX(CIMS!T$4:T$41,MATCH("Generic Fuels"&amp;$E2533,CIMS!$W$4:$W$41,0)),1)</f>
        <v>1</v>
      </c>
      <c r="V2533" t="str">
        <f t="shared" si="45"/>
        <v>SaskatchewanEthanolFuel Oil</v>
      </c>
    </row>
    <row r="2534" spans="3:22" x14ac:dyDescent="0.25">
      <c r="C2534" s="6" t="s">
        <v>57</v>
      </c>
      <c r="D2534" s="6" t="s">
        <v>18</v>
      </c>
      <c r="E2534" t="s">
        <v>27</v>
      </c>
      <c r="F2534" s="6">
        <v>2005</v>
      </c>
      <c r="G2534" s="6" t="s">
        <v>14</v>
      </c>
      <c r="H2534" s="6" t="s">
        <v>15</v>
      </c>
      <c r="I2534" s="6" t="s">
        <v>16</v>
      </c>
      <c r="J2534" s="14">
        <f>IF(JCIMS!J2534&gt;=0,JCIMS!J2534/INDEX(CIMS!J$4:J$41,MATCH("Generic Fuels"&amp;$E2534,CIMS!$W$4:$W$41,0)),1)</f>
        <v>1</v>
      </c>
      <c r="K2534" s="14">
        <f>IF(JCIMS!K2534&gt;=0,JCIMS!K2534/INDEX(CIMS!K$4:K$41,MATCH("Generic Fuels"&amp;$E2534,CIMS!$W$4:$W$41,0)),1)</f>
        <v>1</v>
      </c>
      <c r="L2534" s="14">
        <f>IF(JCIMS!L2534&gt;=0,JCIMS!L2534/INDEX(CIMS!L$4:L$41,MATCH("Generic Fuels"&amp;$E2534,CIMS!$W$4:$W$41,0)),1)</f>
        <v>1</v>
      </c>
      <c r="M2534" s="14">
        <f>IF(JCIMS!M2534&gt;=0,JCIMS!M2534/INDEX(CIMS!M$4:M$41,MATCH("Generic Fuels"&amp;$E2534,CIMS!$W$4:$W$41,0)),1)</f>
        <v>1</v>
      </c>
      <c r="N2534" s="14">
        <f>IF(JCIMS!N2534&gt;=0,JCIMS!N2534/INDEX(CIMS!N$4:N$41,MATCH("Generic Fuels"&amp;$E2534,CIMS!$W$4:$W$41,0)),1)</f>
        <v>1</v>
      </c>
      <c r="O2534" s="14">
        <f>IF(JCIMS!O2534&gt;=0,JCIMS!O2534/INDEX(CIMS!O$4:O$41,MATCH("Generic Fuels"&amp;$E2534,CIMS!$W$4:$W$41,0)),1)</f>
        <v>1</v>
      </c>
      <c r="P2534" s="14">
        <f>IF(JCIMS!P2534&gt;=0,JCIMS!P2534/INDEX(CIMS!P$4:P$41,MATCH("Generic Fuels"&amp;$E2534,CIMS!$W$4:$W$41,0)),1)</f>
        <v>1</v>
      </c>
      <c r="Q2534" s="14">
        <f>IF(JCIMS!Q2534&gt;=0,JCIMS!Q2534/INDEX(CIMS!Q$4:Q$41,MATCH("Generic Fuels"&amp;$E2534,CIMS!$W$4:$W$41,0)),1)</f>
        <v>1</v>
      </c>
      <c r="R2534" s="14">
        <f>IF(JCIMS!R2534&gt;=0,JCIMS!R2534/INDEX(CIMS!R$4:R$41,MATCH("Generic Fuels"&amp;$E2534,CIMS!$W$4:$W$41,0)),1)</f>
        <v>1</v>
      </c>
      <c r="S2534" s="14">
        <f>IF(JCIMS!S2534&gt;=0,JCIMS!S2534/INDEX(CIMS!S$4:S$41,MATCH("Generic Fuels"&amp;$E2534,CIMS!$W$4:$W$41,0)),1)</f>
        <v>1</v>
      </c>
      <c r="T2534" s="14">
        <f>IF(JCIMS!T2534&gt;=0,JCIMS!T2534/INDEX(CIMS!T$4:T$41,MATCH("Generic Fuels"&amp;$E2534,CIMS!$W$4:$W$41,0)),1)</f>
        <v>1</v>
      </c>
      <c r="V2534" t="str">
        <f t="shared" si="45"/>
        <v>SaskatchewanEthanolHydrogen</v>
      </c>
    </row>
    <row r="2535" spans="3:22" x14ac:dyDescent="0.25">
      <c r="C2535" s="6" t="s">
        <v>57</v>
      </c>
      <c r="D2535" s="6" t="s">
        <v>18</v>
      </c>
      <c r="E2535" t="s">
        <v>28</v>
      </c>
      <c r="F2535" s="6">
        <v>2005</v>
      </c>
      <c r="G2535" s="6" t="s">
        <v>14</v>
      </c>
      <c r="H2535" s="6" t="s">
        <v>15</v>
      </c>
      <c r="I2535" s="6" t="s">
        <v>16</v>
      </c>
      <c r="J2535" s="14">
        <f>IF(JCIMS!J2535&gt;=0,JCIMS!J2535/INDEX(CIMS!J$4:J$41,MATCH("Generic Fuels"&amp;$E2535,CIMS!$W$4:$W$41,0)),1)</f>
        <v>1</v>
      </c>
      <c r="K2535" s="14">
        <f>IF(JCIMS!K2535&gt;=0,JCIMS!K2535/INDEX(CIMS!K$4:K$41,MATCH("Generic Fuels"&amp;$E2535,CIMS!$W$4:$W$41,0)),1)</f>
        <v>1</v>
      </c>
      <c r="L2535" s="14">
        <f>IF(JCIMS!L2535&gt;=0,JCIMS!L2535/INDEX(CIMS!L$4:L$41,MATCH("Generic Fuels"&amp;$E2535,CIMS!$W$4:$W$41,0)),1)</f>
        <v>1</v>
      </c>
      <c r="M2535" s="14">
        <f>IF(JCIMS!M2535&gt;=0,JCIMS!M2535/INDEX(CIMS!M$4:M$41,MATCH("Generic Fuels"&amp;$E2535,CIMS!$W$4:$W$41,0)),1)</f>
        <v>1</v>
      </c>
      <c r="N2535" s="14">
        <f>IF(JCIMS!N2535&gt;=0,JCIMS!N2535/INDEX(CIMS!N$4:N$41,MATCH("Generic Fuels"&amp;$E2535,CIMS!$W$4:$W$41,0)),1)</f>
        <v>1</v>
      </c>
      <c r="O2535" s="14">
        <f>IF(JCIMS!O2535&gt;=0,JCIMS!O2535/INDEX(CIMS!O$4:O$41,MATCH("Generic Fuels"&amp;$E2535,CIMS!$W$4:$W$41,0)),1)</f>
        <v>1</v>
      </c>
      <c r="P2535" s="14">
        <f>IF(JCIMS!P2535&gt;=0,JCIMS!P2535/INDEX(CIMS!P$4:P$41,MATCH("Generic Fuels"&amp;$E2535,CIMS!$W$4:$W$41,0)),1)</f>
        <v>1</v>
      </c>
      <c r="Q2535" s="14">
        <f>IF(JCIMS!Q2535&gt;=0,JCIMS!Q2535/INDEX(CIMS!Q$4:Q$41,MATCH("Generic Fuels"&amp;$E2535,CIMS!$W$4:$W$41,0)),1)</f>
        <v>1</v>
      </c>
      <c r="R2535" s="14">
        <f>IF(JCIMS!R2535&gt;=0,JCIMS!R2535/INDEX(CIMS!R$4:R$41,MATCH("Generic Fuels"&amp;$E2535,CIMS!$W$4:$W$41,0)),1)</f>
        <v>1</v>
      </c>
      <c r="S2535" s="14">
        <f>IF(JCIMS!S2535&gt;=0,JCIMS!S2535/INDEX(CIMS!S$4:S$41,MATCH("Generic Fuels"&amp;$E2535,CIMS!$W$4:$W$41,0)),1)</f>
        <v>1</v>
      </c>
      <c r="T2535" s="14">
        <f>IF(JCIMS!T2535&gt;=0,JCIMS!T2535/INDEX(CIMS!T$4:T$41,MATCH("Generic Fuels"&amp;$E2535,CIMS!$W$4:$W$41,0)),1)</f>
        <v>1</v>
      </c>
      <c r="V2535" t="str">
        <f t="shared" si="45"/>
        <v>SaskatchewanEthanolBiogas</v>
      </c>
    </row>
    <row r="2536" spans="3:22" x14ac:dyDescent="0.25">
      <c r="C2536" s="6" t="s">
        <v>57</v>
      </c>
      <c r="D2536" s="6" t="s">
        <v>18</v>
      </c>
      <c r="E2536" t="s">
        <v>29</v>
      </c>
      <c r="F2536" s="6">
        <v>2005</v>
      </c>
      <c r="G2536" s="6" t="s">
        <v>14</v>
      </c>
      <c r="H2536" s="6" t="s">
        <v>15</v>
      </c>
      <c r="I2536" s="6" t="s">
        <v>16</v>
      </c>
      <c r="J2536" s="14">
        <f>IF(JCIMS!J2536&gt;=0,JCIMS!J2536/INDEX(CIMS!J$4:J$41,MATCH("Generic Fuels"&amp;$E2536,CIMS!$W$4:$W$41,0)),1)</f>
        <v>1</v>
      </c>
      <c r="K2536" s="14">
        <f>IF(JCIMS!K2536&gt;=0,JCIMS!K2536/INDEX(CIMS!K$4:K$41,MATCH("Generic Fuels"&amp;$E2536,CIMS!$W$4:$W$41,0)),1)</f>
        <v>1</v>
      </c>
      <c r="L2536" s="14">
        <f>IF(JCIMS!L2536&gt;=0,JCIMS!L2536/INDEX(CIMS!L$4:L$41,MATCH("Generic Fuels"&amp;$E2536,CIMS!$W$4:$W$41,0)),1)</f>
        <v>1</v>
      </c>
      <c r="M2536" s="14">
        <f>IF(JCIMS!M2536&gt;=0,JCIMS!M2536/INDEX(CIMS!M$4:M$41,MATCH("Generic Fuels"&amp;$E2536,CIMS!$W$4:$W$41,0)),1)</f>
        <v>1</v>
      </c>
      <c r="N2536" s="14">
        <f>IF(JCIMS!N2536&gt;=0,JCIMS!N2536/INDEX(CIMS!N$4:N$41,MATCH("Generic Fuels"&amp;$E2536,CIMS!$W$4:$W$41,0)),1)</f>
        <v>1</v>
      </c>
      <c r="O2536" s="14">
        <f>IF(JCIMS!O2536&gt;=0,JCIMS!O2536/INDEX(CIMS!O$4:O$41,MATCH("Generic Fuels"&amp;$E2536,CIMS!$W$4:$W$41,0)),1)</f>
        <v>1</v>
      </c>
      <c r="P2536" s="14">
        <f>IF(JCIMS!P2536&gt;=0,JCIMS!P2536/INDEX(CIMS!P$4:P$41,MATCH("Generic Fuels"&amp;$E2536,CIMS!$W$4:$W$41,0)),1)</f>
        <v>1</v>
      </c>
      <c r="Q2536" s="14">
        <f>IF(JCIMS!Q2536&gt;=0,JCIMS!Q2536/INDEX(CIMS!Q$4:Q$41,MATCH("Generic Fuels"&amp;$E2536,CIMS!$W$4:$W$41,0)),1)</f>
        <v>1</v>
      </c>
      <c r="R2536" s="14">
        <f>IF(JCIMS!R2536&gt;=0,JCIMS!R2536/INDEX(CIMS!R$4:R$41,MATCH("Generic Fuels"&amp;$E2536,CIMS!$W$4:$W$41,0)),1)</f>
        <v>1</v>
      </c>
      <c r="S2536" s="14">
        <f>IF(JCIMS!S2536&gt;=0,JCIMS!S2536/INDEX(CIMS!S$4:S$41,MATCH("Generic Fuels"&amp;$E2536,CIMS!$W$4:$W$41,0)),1)</f>
        <v>1</v>
      </c>
      <c r="T2536" s="14">
        <f>IF(JCIMS!T2536&gt;=0,JCIMS!T2536/INDEX(CIMS!T$4:T$41,MATCH("Generic Fuels"&amp;$E2536,CIMS!$W$4:$W$41,0)),1)</f>
        <v>1</v>
      </c>
      <c r="V2536" t="str">
        <f t="shared" si="45"/>
        <v>SaskatchewanEthanolLPG</v>
      </c>
    </row>
    <row r="2537" spans="3:22" x14ac:dyDescent="0.25">
      <c r="C2537" s="6" t="s">
        <v>57</v>
      </c>
      <c r="D2537" s="6" t="s">
        <v>18</v>
      </c>
      <c r="E2537" t="s">
        <v>30</v>
      </c>
      <c r="F2537" s="6">
        <v>2005</v>
      </c>
      <c r="G2537" s="6" t="s">
        <v>14</v>
      </c>
      <c r="H2537" s="6" t="s">
        <v>15</v>
      </c>
      <c r="I2537" s="6" t="s">
        <v>16</v>
      </c>
      <c r="J2537" s="14">
        <f>IF(JCIMS!J2537&gt;=0,JCIMS!J2537/INDEX(CIMS!J$4:J$41,MATCH("Generic Fuels"&amp;$E2537,CIMS!$W$4:$W$41,0)),1)</f>
        <v>1.3628096143234572</v>
      </c>
      <c r="K2537" s="14">
        <f>IF(JCIMS!K2537&gt;=0,JCIMS!K2537/INDEX(CIMS!K$4:K$41,MATCH("Generic Fuels"&amp;$E2537,CIMS!$W$4:$W$41,0)),1)</f>
        <v>0.99890194757692008</v>
      </c>
      <c r="L2537" s="14">
        <f>IF(JCIMS!L2537&gt;=0,JCIMS!L2537/INDEX(CIMS!L$4:L$41,MATCH("Generic Fuels"&amp;$E2537,CIMS!$W$4:$W$41,0)),1)</f>
        <v>0.8169264084507043</v>
      </c>
      <c r="M2537" s="14">
        <f>IF(JCIMS!M2537&gt;=0,JCIMS!M2537/INDEX(CIMS!M$4:M$41,MATCH("Generic Fuels"&amp;$E2537,CIMS!$W$4:$W$41,0)),1)</f>
        <v>0.43694289095736971</v>
      </c>
      <c r="N2537" s="14">
        <f>IF(JCIMS!N2537&gt;=0,JCIMS!N2537/INDEX(CIMS!N$4:N$41,MATCH("Generic Fuels"&amp;$E2537,CIMS!$W$4:$W$41,0)),1)</f>
        <v>1.9168185634702848</v>
      </c>
      <c r="O2537" s="14">
        <f>IF(JCIMS!O2537&gt;=0,JCIMS!O2537/INDEX(CIMS!O$4:O$41,MATCH("Generic Fuels"&amp;$E2537,CIMS!$W$4:$W$41,0)),1)</f>
        <v>2.0010587982396033</v>
      </c>
      <c r="P2537" s="14">
        <f>IF(JCIMS!P2537&gt;=0,JCIMS!P2537/INDEX(CIMS!P$4:P$41,MATCH("Generic Fuels"&amp;$E2537,CIMS!$W$4:$W$41,0)),1)</f>
        <v>2.1719783377385484</v>
      </c>
      <c r="Q2537" s="14">
        <f>IF(JCIMS!Q2537&gt;=0,JCIMS!Q2537/INDEX(CIMS!Q$4:Q$41,MATCH("Generic Fuels"&amp;$E2537,CIMS!$W$4:$W$41,0)),1)</f>
        <v>2.0361259603492736</v>
      </c>
      <c r="R2537" s="14">
        <f>IF(JCIMS!R2537&gt;=0,JCIMS!R2537/INDEX(CIMS!R$4:R$41,MATCH("Generic Fuels"&amp;$E2537,CIMS!$W$4:$W$41,0)),1)</f>
        <v>1.7908185998474688</v>
      </c>
      <c r="S2537" s="14">
        <f>IF(JCIMS!S2537&gt;=0,JCIMS!S2537/INDEX(CIMS!S$4:S$41,MATCH("Generic Fuels"&amp;$E2537,CIMS!$W$4:$W$41,0)),1)</f>
        <v>1.5250434012835337</v>
      </c>
      <c r="T2537" s="14">
        <f>IF(JCIMS!T2537&gt;=0,JCIMS!T2537/INDEX(CIMS!T$4:T$41,MATCH("Generic Fuels"&amp;$E2537,CIMS!$W$4:$W$41,0)),1)</f>
        <v>1.352938189853417</v>
      </c>
      <c r="V2537" t="str">
        <f t="shared" si="45"/>
        <v>SaskatchewanEthanolNatural Gas</v>
      </c>
    </row>
    <row r="2538" spans="3:22" x14ac:dyDescent="0.25">
      <c r="C2538" s="6" t="s">
        <v>57</v>
      </c>
      <c r="D2538" s="6" t="s">
        <v>18</v>
      </c>
      <c r="E2538" t="s">
        <v>31</v>
      </c>
      <c r="F2538" s="6">
        <v>2005</v>
      </c>
      <c r="G2538" s="6" t="s">
        <v>14</v>
      </c>
      <c r="H2538" s="6" t="s">
        <v>15</v>
      </c>
      <c r="I2538" s="6" t="s">
        <v>16</v>
      </c>
      <c r="J2538" s="14">
        <f>IF(JCIMS!J2538&gt;=0,JCIMS!J2538/INDEX(CIMS!J$4:J$41,MATCH("Generic Fuels"&amp;$E2538,CIMS!$W$4:$W$41,0)),1)</f>
        <v>1</v>
      </c>
      <c r="K2538" s="14">
        <f>IF(JCIMS!K2538&gt;=0,JCIMS!K2538/INDEX(CIMS!K$4:K$41,MATCH("Generic Fuels"&amp;$E2538,CIMS!$W$4:$W$41,0)),1)</f>
        <v>1</v>
      </c>
      <c r="L2538" s="14">
        <f>IF(JCIMS!L2538&gt;=0,JCIMS!L2538/INDEX(CIMS!L$4:L$41,MATCH("Generic Fuels"&amp;$E2538,CIMS!$W$4:$W$41,0)),1)</f>
        <v>1</v>
      </c>
      <c r="M2538" s="14">
        <f>IF(JCIMS!M2538&gt;=0,JCIMS!M2538/INDEX(CIMS!M$4:M$41,MATCH("Generic Fuels"&amp;$E2538,CIMS!$W$4:$W$41,0)),1)</f>
        <v>1</v>
      </c>
      <c r="N2538" s="14">
        <f>IF(JCIMS!N2538&gt;=0,JCIMS!N2538/INDEX(CIMS!N$4:N$41,MATCH("Generic Fuels"&amp;$E2538,CIMS!$W$4:$W$41,0)),1)</f>
        <v>1</v>
      </c>
      <c r="O2538" s="14">
        <f>IF(JCIMS!O2538&gt;=0,JCIMS!O2538/INDEX(CIMS!O$4:O$41,MATCH("Generic Fuels"&amp;$E2538,CIMS!$W$4:$W$41,0)),1)</f>
        <v>1</v>
      </c>
      <c r="P2538" s="14">
        <f>IF(JCIMS!P2538&gt;=0,JCIMS!P2538/INDEX(CIMS!P$4:P$41,MATCH("Generic Fuels"&amp;$E2538,CIMS!$W$4:$W$41,0)),1)</f>
        <v>1</v>
      </c>
      <c r="Q2538" s="14">
        <f>IF(JCIMS!Q2538&gt;=0,JCIMS!Q2538/INDEX(CIMS!Q$4:Q$41,MATCH("Generic Fuels"&amp;$E2538,CIMS!$W$4:$W$41,0)),1)</f>
        <v>1</v>
      </c>
      <c r="R2538" s="14">
        <f>IF(JCIMS!R2538&gt;=0,JCIMS!R2538/INDEX(CIMS!R$4:R$41,MATCH("Generic Fuels"&amp;$E2538,CIMS!$W$4:$W$41,0)),1)</f>
        <v>1</v>
      </c>
      <c r="S2538" s="14">
        <f>IF(JCIMS!S2538&gt;=0,JCIMS!S2538/INDEX(CIMS!S$4:S$41,MATCH("Generic Fuels"&amp;$E2538,CIMS!$W$4:$W$41,0)),1)</f>
        <v>1</v>
      </c>
      <c r="T2538" s="14">
        <f>IF(JCIMS!T2538&gt;=0,JCIMS!T2538/INDEX(CIMS!T$4:T$41,MATCH("Generic Fuels"&amp;$E2538,CIMS!$W$4:$W$41,0)),1)</f>
        <v>1</v>
      </c>
      <c r="V2538" t="str">
        <f t="shared" si="45"/>
        <v>SaskatchewanEthanolPetroleum Coke</v>
      </c>
    </row>
    <row r="2539" spans="3:22" x14ac:dyDescent="0.25">
      <c r="C2539" s="6" t="s">
        <v>57</v>
      </c>
      <c r="D2539" s="6" t="s">
        <v>18</v>
      </c>
      <c r="E2539" t="s">
        <v>32</v>
      </c>
      <c r="F2539" s="6">
        <v>2005</v>
      </c>
      <c r="G2539" s="6" t="s">
        <v>14</v>
      </c>
      <c r="H2539" s="6" t="s">
        <v>15</v>
      </c>
      <c r="I2539" s="6" t="s">
        <v>16</v>
      </c>
      <c r="J2539" s="14">
        <f>IF(JCIMS!J2539&gt;=0,JCIMS!J2539/INDEX(CIMS!J$4:J$41,MATCH("Generic Fuels"&amp;$E2539,CIMS!$W$4:$W$41,0)),1)</f>
        <v>1</v>
      </c>
      <c r="K2539" s="14">
        <f>IF(JCIMS!K2539&gt;=0,JCIMS!K2539/INDEX(CIMS!K$4:K$41,MATCH("Generic Fuels"&amp;$E2539,CIMS!$W$4:$W$41,0)),1)</f>
        <v>1</v>
      </c>
      <c r="L2539" s="14">
        <f>IF(JCIMS!L2539&gt;=0,JCIMS!L2539/INDEX(CIMS!L$4:L$41,MATCH("Generic Fuels"&amp;$E2539,CIMS!$W$4:$W$41,0)),1)</f>
        <v>1</v>
      </c>
      <c r="M2539" s="14">
        <f>IF(JCIMS!M2539&gt;=0,JCIMS!M2539/INDEX(CIMS!M$4:M$41,MATCH("Generic Fuels"&amp;$E2539,CIMS!$W$4:$W$41,0)),1)</f>
        <v>1</v>
      </c>
      <c r="N2539" s="14">
        <f>IF(JCIMS!N2539&gt;=0,JCIMS!N2539/INDEX(CIMS!N$4:N$41,MATCH("Generic Fuels"&amp;$E2539,CIMS!$W$4:$W$41,0)),1)</f>
        <v>1</v>
      </c>
      <c r="O2539" s="14">
        <f>IF(JCIMS!O2539&gt;=0,JCIMS!O2539/INDEX(CIMS!O$4:O$41,MATCH("Generic Fuels"&amp;$E2539,CIMS!$W$4:$W$41,0)),1)</f>
        <v>1</v>
      </c>
      <c r="P2539" s="14">
        <f>IF(JCIMS!P2539&gt;=0,JCIMS!P2539/INDEX(CIMS!P$4:P$41,MATCH("Generic Fuels"&amp;$E2539,CIMS!$W$4:$W$41,0)),1)</f>
        <v>1</v>
      </c>
      <c r="Q2539" s="14">
        <f>IF(JCIMS!Q2539&gt;=0,JCIMS!Q2539/INDEX(CIMS!Q$4:Q$41,MATCH("Generic Fuels"&amp;$E2539,CIMS!$W$4:$W$41,0)),1)</f>
        <v>1</v>
      </c>
      <c r="R2539" s="14">
        <f>IF(JCIMS!R2539&gt;=0,JCIMS!R2539/INDEX(CIMS!R$4:R$41,MATCH("Generic Fuels"&amp;$E2539,CIMS!$W$4:$W$41,0)),1)</f>
        <v>1</v>
      </c>
      <c r="S2539" s="14">
        <f>IF(JCIMS!S2539&gt;=0,JCIMS!S2539/INDEX(CIMS!S$4:S$41,MATCH("Generic Fuels"&amp;$E2539,CIMS!$W$4:$W$41,0)),1)</f>
        <v>1</v>
      </c>
      <c r="T2539" s="14">
        <f>IF(JCIMS!T2539&gt;=0,JCIMS!T2539/INDEX(CIMS!T$4:T$41,MATCH("Generic Fuels"&amp;$E2539,CIMS!$W$4:$W$41,0)),1)</f>
        <v>1</v>
      </c>
      <c r="V2539" t="str">
        <f t="shared" si="45"/>
        <v>SaskatchewanEthanolPropane</v>
      </c>
    </row>
    <row r="2540" spans="3:22" x14ac:dyDescent="0.25">
      <c r="C2540" s="6" t="s">
        <v>57</v>
      </c>
      <c r="D2540" s="6" t="s">
        <v>18</v>
      </c>
      <c r="E2540" t="s">
        <v>33</v>
      </c>
      <c r="F2540" s="6">
        <v>2005</v>
      </c>
      <c r="G2540" s="6" t="s">
        <v>14</v>
      </c>
      <c r="H2540" s="6" t="s">
        <v>15</v>
      </c>
      <c r="I2540" s="6" t="s">
        <v>16</v>
      </c>
      <c r="J2540" s="14">
        <f>IF(JCIMS!J2540&gt;=0,JCIMS!J2540/INDEX(CIMS!J$4:J$41,MATCH("Generic Fuels"&amp;$E2540,CIMS!$W$4:$W$41,0)),1)</f>
        <v>1</v>
      </c>
      <c r="K2540" s="14">
        <f>IF(JCIMS!K2540&gt;=0,JCIMS!K2540/INDEX(CIMS!K$4:K$41,MATCH("Generic Fuels"&amp;$E2540,CIMS!$W$4:$W$41,0)),1)</f>
        <v>1</v>
      </c>
      <c r="L2540" s="14">
        <f>IF(JCIMS!L2540&gt;=0,JCIMS!L2540/INDEX(CIMS!L$4:L$41,MATCH("Generic Fuels"&amp;$E2540,CIMS!$W$4:$W$41,0)),1)</f>
        <v>1</v>
      </c>
      <c r="M2540" s="14">
        <f>IF(JCIMS!M2540&gt;=0,JCIMS!M2540/INDEX(CIMS!M$4:M$41,MATCH("Generic Fuels"&amp;$E2540,CIMS!$W$4:$W$41,0)),1)</f>
        <v>1</v>
      </c>
      <c r="N2540" s="14">
        <f>IF(JCIMS!N2540&gt;=0,JCIMS!N2540/INDEX(CIMS!N$4:N$41,MATCH("Generic Fuels"&amp;$E2540,CIMS!$W$4:$W$41,0)),1)</f>
        <v>1</v>
      </c>
      <c r="O2540" s="14">
        <f>IF(JCIMS!O2540&gt;=0,JCIMS!O2540/INDEX(CIMS!O$4:O$41,MATCH("Generic Fuels"&amp;$E2540,CIMS!$W$4:$W$41,0)),1)</f>
        <v>1</v>
      </c>
      <c r="P2540" s="14">
        <f>IF(JCIMS!P2540&gt;=0,JCIMS!P2540/INDEX(CIMS!P$4:P$41,MATCH("Generic Fuels"&amp;$E2540,CIMS!$W$4:$W$41,0)),1)</f>
        <v>1</v>
      </c>
      <c r="Q2540" s="14">
        <f>IF(JCIMS!Q2540&gt;=0,JCIMS!Q2540/INDEX(CIMS!Q$4:Q$41,MATCH("Generic Fuels"&amp;$E2540,CIMS!$W$4:$W$41,0)),1)</f>
        <v>1</v>
      </c>
      <c r="R2540" s="14">
        <f>IF(JCIMS!R2540&gt;=0,JCIMS!R2540/INDEX(CIMS!R$4:R$41,MATCH("Generic Fuels"&amp;$E2540,CIMS!$W$4:$W$41,0)),1)</f>
        <v>1</v>
      </c>
      <c r="S2540" s="14">
        <f>IF(JCIMS!S2540&gt;=0,JCIMS!S2540/INDEX(CIMS!S$4:S$41,MATCH("Generic Fuels"&amp;$E2540,CIMS!$W$4:$W$41,0)),1)</f>
        <v>1</v>
      </c>
      <c r="T2540" s="14">
        <f>IF(JCIMS!T2540&gt;=0,JCIMS!T2540/INDEX(CIMS!T$4:T$41,MATCH("Generic Fuels"&amp;$E2540,CIMS!$W$4:$W$41,0)),1)</f>
        <v>1</v>
      </c>
      <c r="V2540" t="str">
        <f t="shared" si="45"/>
        <v>SaskatchewanEthanolRefinery Fuel Gas</v>
      </c>
    </row>
    <row r="2541" spans="3:22" x14ac:dyDescent="0.25">
      <c r="C2541" s="6" t="s">
        <v>57</v>
      </c>
      <c r="D2541" s="6" t="s">
        <v>18</v>
      </c>
      <c r="E2541" t="s">
        <v>34</v>
      </c>
      <c r="F2541" s="6">
        <v>2005</v>
      </c>
      <c r="G2541" s="6" t="s">
        <v>14</v>
      </c>
      <c r="H2541" s="6" t="s">
        <v>15</v>
      </c>
      <c r="I2541" s="6" t="s">
        <v>16</v>
      </c>
      <c r="J2541" s="14">
        <f>IF(JCIMS!J2541&gt;=0,JCIMS!J2541/INDEX(CIMS!J$4:J$41,MATCH("Generic Fuels"&amp;$E2541,CIMS!$W$4:$W$41,0)),1)</f>
        <v>1</v>
      </c>
      <c r="K2541" s="14">
        <f>IF(JCIMS!K2541&gt;=0,JCIMS!K2541/INDEX(CIMS!K$4:K$41,MATCH("Generic Fuels"&amp;$E2541,CIMS!$W$4:$W$41,0)),1)</f>
        <v>1</v>
      </c>
      <c r="L2541" s="14">
        <f>IF(JCIMS!L2541&gt;=0,JCIMS!L2541/INDEX(CIMS!L$4:L$41,MATCH("Generic Fuels"&amp;$E2541,CIMS!$W$4:$W$41,0)),1)</f>
        <v>1</v>
      </c>
      <c r="M2541" s="14">
        <f>IF(JCIMS!M2541&gt;=0,JCIMS!M2541/INDEX(CIMS!M$4:M$41,MATCH("Generic Fuels"&amp;$E2541,CIMS!$W$4:$W$41,0)),1)</f>
        <v>1</v>
      </c>
      <c r="N2541" s="14">
        <f>IF(JCIMS!N2541&gt;=0,JCIMS!N2541/INDEX(CIMS!N$4:N$41,MATCH("Generic Fuels"&amp;$E2541,CIMS!$W$4:$W$41,0)),1)</f>
        <v>1</v>
      </c>
      <c r="O2541" s="14">
        <f>IF(JCIMS!O2541&gt;=0,JCIMS!O2541/INDEX(CIMS!O$4:O$41,MATCH("Generic Fuels"&amp;$E2541,CIMS!$W$4:$W$41,0)),1)</f>
        <v>1</v>
      </c>
      <c r="P2541" s="14">
        <f>IF(JCIMS!P2541&gt;=0,JCIMS!P2541/INDEX(CIMS!P$4:P$41,MATCH("Generic Fuels"&amp;$E2541,CIMS!$W$4:$W$41,0)),1)</f>
        <v>1</v>
      </c>
      <c r="Q2541" s="14">
        <f>IF(JCIMS!Q2541&gt;=0,JCIMS!Q2541/INDEX(CIMS!Q$4:Q$41,MATCH("Generic Fuels"&amp;$E2541,CIMS!$W$4:$W$41,0)),1)</f>
        <v>1</v>
      </c>
      <c r="R2541" s="14">
        <f>IF(JCIMS!R2541&gt;=0,JCIMS!R2541/INDEX(CIMS!R$4:R$41,MATCH("Generic Fuels"&amp;$E2541,CIMS!$W$4:$W$41,0)),1)</f>
        <v>1</v>
      </c>
      <c r="S2541" s="14">
        <f>IF(JCIMS!S2541&gt;=0,JCIMS!S2541/INDEX(CIMS!S$4:S$41,MATCH("Generic Fuels"&amp;$E2541,CIMS!$W$4:$W$41,0)),1)</f>
        <v>1</v>
      </c>
      <c r="T2541" s="14">
        <f>IF(JCIMS!T2541&gt;=0,JCIMS!T2541/INDEX(CIMS!T$4:T$41,MATCH("Generic Fuels"&amp;$E2541,CIMS!$W$4:$W$41,0)),1)</f>
        <v>1</v>
      </c>
      <c r="V2541" t="str">
        <f t="shared" si="45"/>
        <v>SaskatchewanEthanolUranium</v>
      </c>
    </row>
    <row r="2542" spans="3:22" x14ac:dyDescent="0.25">
      <c r="C2542" s="6" t="s">
        <v>57</v>
      </c>
      <c r="D2542" s="6" t="s">
        <v>18</v>
      </c>
      <c r="E2542" t="s">
        <v>35</v>
      </c>
      <c r="F2542" s="6">
        <v>2005</v>
      </c>
      <c r="G2542" s="6" t="s">
        <v>14</v>
      </c>
      <c r="H2542" s="6" t="s">
        <v>15</v>
      </c>
      <c r="I2542" s="6" t="s">
        <v>16</v>
      </c>
      <c r="J2542" s="14">
        <f>IF(JCIMS!J2542&gt;=0,JCIMS!J2542/INDEX(CIMS!J$4:J$41,MATCH("Generic Fuels"&amp;$E2542,CIMS!$W$4:$W$41,0)),1)</f>
        <v>1</v>
      </c>
      <c r="K2542" s="14">
        <f>IF(JCIMS!K2542&gt;=0,JCIMS!K2542/INDEX(CIMS!K$4:K$41,MATCH("Generic Fuels"&amp;$E2542,CIMS!$W$4:$W$41,0)),1)</f>
        <v>1</v>
      </c>
      <c r="L2542" s="14">
        <f>IF(JCIMS!L2542&gt;=0,JCIMS!L2542/INDEX(CIMS!L$4:L$41,MATCH("Generic Fuels"&amp;$E2542,CIMS!$W$4:$W$41,0)),1)</f>
        <v>1</v>
      </c>
      <c r="M2542" s="14">
        <f>IF(JCIMS!M2542&gt;=0,JCIMS!M2542/INDEX(CIMS!M$4:M$41,MATCH("Generic Fuels"&amp;$E2542,CIMS!$W$4:$W$41,0)),1)</f>
        <v>1</v>
      </c>
      <c r="N2542" s="14">
        <f>IF(JCIMS!N2542&gt;=0,JCIMS!N2542/INDEX(CIMS!N$4:N$41,MATCH("Generic Fuels"&amp;$E2542,CIMS!$W$4:$W$41,0)),1)</f>
        <v>1</v>
      </c>
      <c r="O2542" s="14">
        <f>IF(JCIMS!O2542&gt;=0,JCIMS!O2542/INDEX(CIMS!O$4:O$41,MATCH("Generic Fuels"&amp;$E2542,CIMS!$W$4:$W$41,0)),1)</f>
        <v>1</v>
      </c>
      <c r="P2542" s="14">
        <f>IF(JCIMS!P2542&gt;=0,JCIMS!P2542/INDEX(CIMS!P$4:P$41,MATCH("Generic Fuels"&amp;$E2542,CIMS!$W$4:$W$41,0)),1)</f>
        <v>1</v>
      </c>
      <c r="Q2542" s="14">
        <f>IF(JCIMS!Q2542&gt;=0,JCIMS!Q2542/INDEX(CIMS!Q$4:Q$41,MATCH("Generic Fuels"&amp;$E2542,CIMS!$W$4:$W$41,0)),1)</f>
        <v>1</v>
      </c>
      <c r="R2542" s="14">
        <f>IF(JCIMS!R2542&gt;=0,JCIMS!R2542/INDEX(CIMS!R$4:R$41,MATCH("Generic Fuels"&amp;$E2542,CIMS!$W$4:$W$41,0)),1)</f>
        <v>1</v>
      </c>
      <c r="S2542" s="14">
        <f>IF(JCIMS!S2542&gt;=0,JCIMS!S2542/INDEX(CIMS!S$4:S$41,MATCH("Generic Fuels"&amp;$E2542,CIMS!$W$4:$W$41,0)),1)</f>
        <v>1</v>
      </c>
      <c r="T2542" s="14">
        <f>IF(JCIMS!T2542&gt;=0,JCIMS!T2542/INDEX(CIMS!T$4:T$41,MATCH("Generic Fuels"&amp;$E2542,CIMS!$W$4:$W$41,0)),1)</f>
        <v>1</v>
      </c>
      <c r="V2542" t="str">
        <f t="shared" si="45"/>
        <v>SaskatchewanEthanolWaste Fuel</v>
      </c>
    </row>
    <row r="2543" spans="3:22" x14ac:dyDescent="0.25">
      <c r="C2543" s="6" t="s">
        <v>57</v>
      </c>
      <c r="D2543" s="6" t="s">
        <v>18</v>
      </c>
      <c r="E2543" t="s">
        <v>36</v>
      </c>
      <c r="F2543" s="6">
        <v>2005</v>
      </c>
      <c r="G2543" s="6" t="s">
        <v>14</v>
      </c>
      <c r="H2543" s="6" t="s">
        <v>15</v>
      </c>
      <c r="I2543" s="6" t="s">
        <v>16</v>
      </c>
      <c r="J2543" s="14">
        <f>IF(JCIMS!J2543&gt;=0,JCIMS!J2543/INDEX(CIMS!J$4:J$41,MATCH("Generic Fuels"&amp;$E2543,CIMS!$W$4:$W$41,0)),1)</f>
        <v>1</v>
      </c>
      <c r="K2543" s="14">
        <f>IF(JCIMS!K2543&gt;=0,JCIMS!K2543/INDEX(CIMS!K$4:K$41,MATCH("Generic Fuels"&amp;$E2543,CIMS!$W$4:$W$41,0)),1)</f>
        <v>1</v>
      </c>
      <c r="L2543" s="14">
        <f>IF(JCIMS!L2543&gt;=0,JCIMS!L2543/INDEX(CIMS!L$4:L$41,MATCH("Generic Fuels"&amp;$E2543,CIMS!$W$4:$W$41,0)),1)</f>
        <v>1</v>
      </c>
      <c r="M2543" s="14">
        <f>IF(JCIMS!M2543&gt;=0,JCIMS!M2543/INDEX(CIMS!M$4:M$41,MATCH("Generic Fuels"&amp;$E2543,CIMS!$W$4:$W$41,0)),1)</f>
        <v>1</v>
      </c>
      <c r="N2543" s="14">
        <f>IF(JCIMS!N2543&gt;=0,JCIMS!N2543/INDEX(CIMS!N$4:N$41,MATCH("Generic Fuels"&amp;$E2543,CIMS!$W$4:$W$41,0)),1)</f>
        <v>1</v>
      </c>
      <c r="O2543" s="14">
        <f>IF(JCIMS!O2543&gt;=0,JCIMS!O2543/INDEX(CIMS!O$4:O$41,MATCH("Generic Fuels"&amp;$E2543,CIMS!$W$4:$W$41,0)),1)</f>
        <v>1</v>
      </c>
      <c r="P2543" s="14">
        <f>IF(JCIMS!P2543&gt;=0,JCIMS!P2543/INDEX(CIMS!P$4:P$41,MATCH("Generic Fuels"&amp;$E2543,CIMS!$W$4:$W$41,0)),1)</f>
        <v>1</v>
      </c>
      <c r="Q2543" s="14">
        <f>IF(JCIMS!Q2543&gt;=0,JCIMS!Q2543/INDEX(CIMS!Q$4:Q$41,MATCH("Generic Fuels"&amp;$E2543,CIMS!$W$4:$W$41,0)),1)</f>
        <v>1</v>
      </c>
      <c r="R2543" s="14">
        <f>IF(JCIMS!R2543&gt;=0,JCIMS!R2543/INDEX(CIMS!R$4:R$41,MATCH("Generic Fuels"&amp;$E2543,CIMS!$W$4:$W$41,0)),1)</f>
        <v>1</v>
      </c>
      <c r="S2543" s="14">
        <f>IF(JCIMS!S2543&gt;=0,JCIMS!S2543/INDEX(CIMS!S$4:S$41,MATCH("Generic Fuels"&amp;$E2543,CIMS!$W$4:$W$41,0)),1)</f>
        <v>1</v>
      </c>
      <c r="T2543" s="14">
        <f>IF(JCIMS!T2543&gt;=0,JCIMS!T2543/INDEX(CIMS!T$4:T$41,MATCH("Generic Fuels"&amp;$E2543,CIMS!$W$4:$W$41,0)),1)</f>
        <v>1</v>
      </c>
      <c r="V2543" t="str">
        <f t="shared" si="45"/>
        <v>SaskatchewanEthanolSolid Biomass</v>
      </c>
    </row>
    <row r="2544" spans="3:22" x14ac:dyDescent="0.25">
      <c r="C2544" s="6" t="s">
        <v>57</v>
      </c>
      <c r="D2544" s="6" t="s">
        <v>40</v>
      </c>
      <c r="E2544" t="s">
        <v>13</v>
      </c>
      <c r="F2544" s="6">
        <v>2005</v>
      </c>
      <c r="G2544" s="6" t="s">
        <v>14</v>
      </c>
      <c r="H2544" s="6" t="s">
        <v>15</v>
      </c>
      <c r="I2544" s="6" t="s">
        <v>16</v>
      </c>
      <c r="J2544" s="16">
        <f>IF(JCIMS!J2544&gt;=0,JCIMS!J2544/INDEX(CIMS!J$4:J$41,MATCH($C2544&amp;$E2544,CIMS!$W$4:$W$41,0)),1)</f>
        <v>1</v>
      </c>
      <c r="K2544" s="16">
        <f>IF(JCIMS!K2544&gt;=0,JCIMS!K2544/INDEX(CIMS!K$4:K$41,MATCH($C2544&amp;$E2544,CIMS!$W$4:$W$41,0)),1)</f>
        <v>1</v>
      </c>
      <c r="L2544" s="16">
        <f>IF(JCIMS!L2544&gt;=0,JCIMS!L2544/INDEX(CIMS!L$4:L$41,MATCH($C2544&amp;$E2544,CIMS!$W$4:$W$41,0)),1)</f>
        <v>1</v>
      </c>
      <c r="M2544" s="16">
        <f>IF(JCIMS!M2544&gt;=0,JCIMS!M2544/INDEX(CIMS!M$4:M$41,MATCH($C2544&amp;$E2544,CIMS!$W$4:$W$41,0)),1)</f>
        <v>1</v>
      </c>
      <c r="N2544" s="16">
        <f>IF(JCIMS!N2544&gt;=0,JCIMS!N2544/INDEX(CIMS!N$4:N$41,MATCH($C2544&amp;$E2544,CIMS!$W$4:$W$41,0)),1)</f>
        <v>1</v>
      </c>
      <c r="O2544" s="16">
        <f>IF(JCIMS!O2544&gt;=0,JCIMS!O2544/INDEX(CIMS!O$4:O$41,MATCH($C2544&amp;$E2544,CIMS!$W$4:$W$41,0)),1)</f>
        <v>1</v>
      </c>
      <c r="P2544" s="16">
        <f>IF(JCIMS!P2544&gt;=0,JCIMS!P2544/INDEX(CIMS!P$4:P$41,MATCH($C2544&amp;$E2544,CIMS!$W$4:$W$41,0)),1)</f>
        <v>1</v>
      </c>
      <c r="Q2544" s="16">
        <f>IF(JCIMS!Q2544&gt;=0,JCIMS!Q2544/INDEX(CIMS!Q$4:Q$41,MATCH($C2544&amp;$E2544,CIMS!$W$4:$W$41,0)),1)</f>
        <v>1</v>
      </c>
      <c r="R2544" s="16">
        <f>IF(JCIMS!R2544&gt;=0,JCIMS!R2544/INDEX(CIMS!R$4:R$41,MATCH($C2544&amp;$E2544,CIMS!$W$4:$W$41,0)),1)</f>
        <v>1</v>
      </c>
      <c r="S2544" s="16">
        <f>IF(JCIMS!S2544&gt;=0,JCIMS!S2544/INDEX(CIMS!S$4:S$41,MATCH($C2544&amp;$E2544,CIMS!$W$4:$W$41,0)),1)</f>
        <v>1</v>
      </c>
      <c r="T2544" s="16">
        <f>IF(JCIMS!T2544&gt;=0,JCIMS!T2544/INDEX(CIMS!T$4:T$41,MATCH($C2544&amp;$E2544,CIMS!$W$4:$W$41,0)),1)</f>
        <v>1</v>
      </c>
      <c r="V2544" t="str">
        <f t="shared" si="45"/>
        <v>SaskatchewanIndustrial MineralsBiodiesel</v>
      </c>
    </row>
    <row r="2545" spans="3:22" x14ac:dyDescent="0.25">
      <c r="C2545" s="6" t="s">
        <v>57</v>
      </c>
      <c r="D2545" s="6" t="s">
        <v>40</v>
      </c>
      <c r="E2545" t="s">
        <v>17</v>
      </c>
      <c r="F2545" s="6">
        <v>2005</v>
      </c>
      <c r="G2545" s="6" t="s">
        <v>14</v>
      </c>
      <c r="H2545" s="6" t="s">
        <v>15</v>
      </c>
      <c r="I2545" s="6" t="s">
        <v>16</v>
      </c>
      <c r="J2545" s="16">
        <f>IF(JCIMS!J2545&gt;=0,JCIMS!J2545/INDEX(CIMS!J$4:J$41,MATCH($C2545&amp;$E2545,CIMS!$W$4:$W$41,0)),1)</f>
        <v>1</v>
      </c>
      <c r="K2545" s="16">
        <f>IF(JCIMS!K2545&gt;=0,JCIMS!K2545/INDEX(CIMS!K$4:K$41,MATCH($C2545&amp;$E2545,CIMS!$W$4:$W$41,0)),1)</f>
        <v>1</v>
      </c>
      <c r="L2545" s="16">
        <f>IF(JCIMS!L2545&gt;=0,JCIMS!L2545/INDEX(CIMS!L$4:L$41,MATCH($C2545&amp;$E2545,CIMS!$W$4:$W$41,0)),1)</f>
        <v>1</v>
      </c>
      <c r="M2545" s="16">
        <f>IF(JCIMS!M2545&gt;=0,JCIMS!M2545/INDEX(CIMS!M$4:M$41,MATCH($C2545&amp;$E2545,CIMS!$W$4:$W$41,0)),1)</f>
        <v>1</v>
      </c>
      <c r="N2545" s="16">
        <f>IF(JCIMS!N2545&gt;=0,JCIMS!N2545/INDEX(CIMS!N$4:N$41,MATCH($C2545&amp;$E2545,CIMS!$W$4:$W$41,0)),1)</f>
        <v>1</v>
      </c>
      <c r="O2545" s="16">
        <f>IF(JCIMS!O2545&gt;=0,JCIMS!O2545/INDEX(CIMS!O$4:O$41,MATCH($C2545&amp;$E2545,CIMS!$W$4:$W$41,0)),1)</f>
        <v>1</v>
      </c>
      <c r="P2545" s="16">
        <f>IF(JCIMS!P2545&gt;=0,JCIMS!P2545/INDEX(CIMS!P$4:P$41,MATCH($C2545&amp;$E2545,CIMS!$W$4:$W$41,0)),1)</f>
        <v>1</v>
      </c>
      <c r="Q2545" s="16">
        <f>IF(JCIMS!Q2545&gt;=0,JCIMS!Q2545/INDEX(CIMS!Q$4:Q$41,MATCH($C2545&amp;$E2545,CIMS!$W$4:$W$41,0)),1)</f>
        <v>1</v>
      </c>
      <c r="R2545" s="16">
        <f>IF(JCIMS!R2545&gt;=0,JCIMS!R2545/INDEX(CIMS!R$4:R$41,MATCH($C2545&amp;$E2545,CIMS!$W$4:$W$41,0)),1)</f>
        <v>1</v>
      </c>
      <c r="S2545" s="16">
        <f>IF(JCIMS!S2545&gt;=0,JCIMS!S2545/INDEX(CIMS!S$4:S$41,MATCH($C2545&amp;$E2545,CIMS!$W$4:$W$41,0)),1)</f>
        <v>1</v>
      </c>
      <c r="T2545" s="16">
        <f>IF(JCIMS!T2545&gt;=0,JCIMS!T2545/INDEX(CIMS!T$4:T$41,MATCH($C2545&amp;$E2545,CIMS!$W$4:$W$41,0)),1)</f>
        <v>1</v>
      </c>
      <c r="V2545" t="str">
        <f t="shared" si="45"/>
        <v>SaskatchewanIndustrial MineralsElectricity</v>
      </c>
    </row>
    <row r="2546" spans="3:22" x14ac:dyDescent="0.25">
      <c r="C2546" s="6" t="s">
        <v>57</v>
      </c>
      <c r="D2546" s="6" t="s">
        <v>40</v>
      </c>
      <c r="E2546" t="s">
        <v>18</v>
      </c>
      <c r="F2546" s="6">
        <v>2005</v>
      </c>
      <c r="G2546" s="6" t="s">
        <v>14</v>
      </c>
      <c r="H2546" s="6" t="s">
        <v>15</v>
      </c>
      <c r="I2546" s="6" t="s">
        <v>16</v>
      </c>
      <c r="J2546" s="16">
        <f>IF(JCIMS!J2546&gt;=0,JCIMS!J2546/INDEX(CIMS!J$4:J$41,MATCH($C2546&amp;$E2546,CIMS!$W$4:$W$41,0)),1)</f>
        <v>1</v>
      </c>
      <c r="K2546" s="16">
        <f>IF(JCIMS!K2546&gt;=0,JCIMS!K2546/INDEX(CIMS!K$4:K$41,MATCH($C2546&amp;$E2546,CIMS!$W$4:$W$41,0)),1)</f>
        <v>1</v>
      </c>
      <c r="L2546" s="16">
        <f>IF(JCIMS!L2546&gt;=0,JCIMS!L2546/INDEX(CIMS!L$4:L$41,MATCH($C2546&amp;$E2546,CIMS!$W$4:$W$41,0)),1)</f>
        <v>1</v>
      </c>
      <c r="M2546" s="16">
        <f>IF(JCIMS!M2546&gt;=0,JCIMS!M2546/INDEX(CIMS!M$4:M$41,MATCH($C2546&amp;$E2546,CIMS!$W$4:$W$41,0)),1)</f>
        <v>1</v>
      </c>
      <c r="N2546" s="16">
        <f>IF(JCIMS!N2546&gt;=0,JCIMS!N2546/INDEX(CIMS!N$4:N$41,MATCH($C2546&amp;$E2546,CIMS!$W$4:$W$41,0)),1)</f>
        <v>1</v>
      </c>
      <c r="O2546" s="16">
        <f>IF(JCIMS!O2546&gt;=0,JCIMS!O2546/INDEX(CIMS!O$4:O$41,MATCH($C2546&amp;$E2546,CIMS!$W$4:$W$41,0)),1)</f>
        <v>1</v>
      </c>
      <c r="P2546" s="16">
        <f>IF(JCIMS!P2546&gt;=0,JCIMS!P2546/INDEX(CIMS!P$4:P$41,MATCH($C2546&amp;$E2546,CIMS!$W$4:$W$41,0)),1)</f>
        <v>1</v>
      </c>
      <c r="Q2546" s="16">
        <f>IF(JCIMS!Q2546&gt;=0,JCIMS!Q2546/INDEX(CIMS!Q$4:Q$41,MATCH($C2546&amp;$E2546,CIMS!$W$4:$W$41,0)),1)</f>
        <v>1</v>
      </c>
      <c r="R2546" s="16">
        <f>IF(JCIMS!R2546&gt;=0,JCIMS!R2546/INDEX(CIMS!R$4:R$41,MATCH($C2546&amp;$E2546,CIMS!$W$4:$W$41,0)),1)</f>
        <v>1</v>
      </c>
      <c r="S2546" s="16">
        <f>IF(JCIMS!S2546&gt;=0,JCIMS!S2546/INDEX(CIMS!S$4:S$41,MATCH($C2546&amp;$E2546,CIMS!$W$4:$W$41,0)),1)</f>
        <v>1</v>
      </c>
      <c r="T2546" s="16">
        <f>IF(JCIMS!T2546&gt;=0,JCIMS!T2546/INDEX(CIMS!T$4:T$41,MATCH($C2546&amp;$E2546,CIMS!$W$4:$W$41,0)),1)</f>
        <v>1</v>
      </c>
      <c r="V2546" t="str">
        <f t="shared" si="45"/>
        <v>SaskatchewanIndustrial MineralsEthanol</v>
      </c>
    </row>
    <row r="2547" spans="3:22" x14ac:dyDescent="0.25">
      <c r="C2547" s="6" t="s">
        <v>57</v>
      </c>
      <c r="D2547" s="6" t="s">
        <v>40</v>
      </c>
      <c r="E2547" t="s">
        <v>20</v>
      </c>
      <c r="F2547" s="6">
        <v>2005</v>
      </c>
      <c r="G2547" s="6" t="s">
        <v>14</v>
      </c>
      <c r="H2547" s="6" t="s">
        <v>15</v>
      </c>
      <c r="I2547" s="6" t="s">
        <v>16</v>
      </c>
      <c r="J2547" s="14">
        <f>IF(JCIMS!J2547&gt;=0,JCIMS!J2547/INDEX(CIMS!J$4:J$41,MATCH("Generic Fuels"&amp;$E2547,CIMS!$W$4:$W$41,0)),1)</f>
        <v>1</v>
      </c>
      <c r="K2547" s="14">
        <f>IF(JCIMS!K2547&gt;=0,JCIMS!K2547/INDEX(CIMS!K$4:K$41,MATCH("Generic Fuels"&amp;$E2547,CIMS!$W$4:$W$41,0)),1)</f>
        <v>1</v>
      </c>
      <c r="L2547" s="14">
        <f>IF(JCIMS!L2547&gt;=0,JCIMS!L2547/INDEX(CIMS!L$4:L$41,MATCH("Generic Fuels"&amp;$E2547,CIMS!$W$4:$W$41,0)),1)</f>
        <v>1</v>
      </c>
      <c r="M2547" s="14">
        <f>IF(JCIMS!M2547&gt;=0,JCIMS!M2547/INDEX(CIMS!M$4:M$41,MATCH("Generic Fuels"&amp;$E2547,CIMS!$W$4:$W$41,0)),1)</f>
        <v>1</v>
      </c>
      <c r="N2547" s="14">
        <f>IF(JCIMS!N2547&gt;=0,JCIMS!N2547/INDEX(CIMS!N$4:N$41,MATCH("Generic Fuels"&amp;$E2547,CIMS!$W$4:$W$41,0)),1)</f>
        <v>1</v>
      </c>
      <c r="O2547" s="14">
        <f>IF(JCIMS!O2547&gt;=0,JCIMS!O2547/INDEX(CIMS!O$4:O$41,MATCH("Generic Fuels"&amp;$E2547,CIMS!$W$4:$W$41,0)),1)</f>
        <v>1</v>
      </c>
      <c r="P2547" s="14">
        <f>IF(JCIMS!P2547&gt;=0,JCIMS!P2547/INDEX(CIMS!P$4:P$41,MATCH("Generic Fuels"&amp;$E2547,CIMS!$W$4:$W$41,0)),1)</f>
        <v>1</v>
      </c>
      <c r="Q2547" s="14">
        <f>IF(JCIMS!Q2547&gt;=0,JCIMS!Q2547/INDEX(CIMS!Q$4:Q$41,MATCH("Generic Fuels"&amp;$E2547,CIMS!$W$4:$W$41,0)),1)</f>
        <v>1</v>
      </c>
      <c r="R2547" s="14">
        <f>IF(JCIMS!R2547&gt;=0,JCIMS!R2547/INDEX(CIMS!R$4:R$41,MATCH("Generic Fuels"&amp;$E2547,CIMS!$W$4:$W$41,0)),1)</f>
        <v>1</v>
      </c>
      <c r="S2547" s="14">
        <f>IF(JCIMS!S2547&gt;=0,JCIMS!S2547/INDEX(CIMS!S$4:S$41,MATCH("Generic Fuels"&amp;$E2547,CIMS!$W$4:$W$41,0)),1)</f>
        <v>1</v>
      </c>
      <c r="T2547" s="14">
        <f>IF(JCIMS!T2547&gt;=0,JCIMS!T2547/INDEX(CIMS!T$4:T$41,MATCH("Generic Fuels"&amp;$E2547,CIMS!$W$4:$W$41,0)),1)</f>
        <v>1</v>
      </c>
      <c r="V2547" t="str">
        <f t="shared" si="45"/>
        <v>SaskatchewanIndustrial MineralsJet Fuel</v>
      </c>
    </row>
    <row r="2548" spans="3:22" x14ac:dyDescent="0.25">
      <c r="C2548" s="6" t="s">
        <v>57</v>
      </c>
      <c r="D2548" s="6" t="s">
        <v>40</v>
      </c>
      <c r="E2548" t="s">
        <v>21</v>
      </c>
      <c r="F2548" s="6">
        <v>2005</v>
      </c>
      <c r="G2548" s="6" t="s">
        <v>14</v>
      </c>
      <c r="H2548" s="6" t="s">
        <v>15</v>
      </c>
      <c r="I2548" s="6" t="s">
        <v>16</v>
      </c>
      <c r="J2548" s="14">
        <f>IF(JCIMS!J2548&gt;=0,JCIMS!J2548/INDEX(CIMS!J$4:J$41,MATCH("Generic Fuels"&amp;$E2548,CIMS!$W$4:$W$41,0)),1)</f>
        <v>1</v>
      </c>
      <c r="K2548" s="14">
        <f>IF(JCIMS!K2548&gt;=0,JCIMS!K2548/INDEX(CIMS!K$4:K$41,MATCH("Generic Fuels"&amp;$E2548,CIMS!$W$4:$W$41,0)),1)</f>
        <v>1</v>
      </c>
      <c r="L2548" s="14">
        <f>IF(JCIMS!L2548&gt;=0,JCIMS!L2548/INDEX(CIMS!L$4:L$41,MATCH("Generic Fuels"&amp;$E2548,CIMS!$W$4:$W$41,0)),1)</f>
        <v>1</v>
      </c>
      <c r="M2548" s="14">
        <f>IF(JCIMS!M2548&gt;=0,JCIMS!M2548/INDEX(CIMS!M$4:M$41,MATCH("Generic Fuels"&amp;$E2548,CIMS!$W$4:$W$41,0)),1)</f>
        <v>1</v>
      </c>
      <c r="N2548" s="14">
        <f>IF(JCIMS!N2548&gt;=0,JCIMS!N2548/INDEX(CIMS!N$4:N$41,MATCH("Generic Fuels"&amp;$E2548,CIMS!$W$4:$W$41,0)),1)</f>
        <v>1</v>
      </c>
      <c r="O2548" s="14">
        <f>IF(JCIMS!O2548&gt;=0,JCIMS!O2548/INDEX(CIMS!O$4:O$41,MATCH("Generic Fuels"&amp;$E2548,CIMS!$W$4:$W$41,0)),1)</f>
        <v>1</v>
      </c>
      <c r="P2548" s="14">
        <f>IF(JCIMS!P2548&gt;=0,JCIMS!P2548/INDEX(CIMS!P$4:P$41,MATCH("Generic Fuels"&amp;$E2548,CIMS!$W$4:$W$41,0)),1)</f>
        <v>1</v>
      </c>
      <c r="Q2548" s="14">
        <f>IF(JCIMS!Q2548&gt;=0,JCIMS!Q2548/INDEX(CIMS!Q$4:Q$41,MATCH("Generic Fuels"&amp;$E2548,CIMS!$W$4:$W$41,0)),1)</f>
        <v>1</v>
      </c>
      <c r="R2548" s="14">
        <f>IF(JCIMS!R2548&gt;=0,JCIMS!R2548/INDEX(CIMS!R$4:R$41,MATCH("Generic Fuels"&amp;$E2548,CIMS!$W$4:$W$41,0)),1)</f>
        <v>1</v>
      </c>
      <c r="S2548" s="14">
        <f>IF(JCIMS!S2548&gt;=0,JCIMS!S2548/INDEX(CIMS!S$4:S$41,MATCH("Generic Fuels"&amp;$E2548,CIMS!$W$4:$W$41,0)),1)</f>
        <v>1</v>
      </c>
      <c r="T2548" s="14">
        <f>IF(JCIMS!T2548&gt;=0,JCIMS!T2548/INDEX(CIMS!T$4:T$41,MATCH("Generic Fuels"&amp;$E2548,CIMS!$W$4:$W$41,0)),1)</f>
        <v>1</v>
      </c>
      <c r="V2548" t="str">
        <f t="shared" si="45"/>
        <v>SaskatchewanIndustrial MineralsBlack Liquor</v>
      </c>
    </row>
    <row r="2549" spans="3:22" x14ac:dyDescent="0.25">
      <c r="C2549" s="6" t="s">
        <v>57</v>
      </c>
      <c r="D2549" s="6" t="s">
        <v>40</v>
      </c>
      <c r="E2549" t="s">
        <v>22</v>
      </c>
      <c r="F2549" s="6">
        <v>2005</v>
      </c>
      <c r="G2549" s="6" t="s">
        <v>14</v>
      </c>
      <c r="H2549" s="6" t="s">
        <v>15</v>
      </c>
      <c r="I2549" s="6" t="s">
        <v>16</v>
      </c>
      <c r="J2549" s="14">
        <f>IF(JCIMS!J2549&gt;=0,JCIMS!J2549/INDEX(CIMS!J$4:J$41,MATCH("Generic Fuels"&amp;$E2549,CIMS!$W$4:$W$41,0)),1)</f>
        <v>1</v>
      </c>
      <c r="K2549" s="14">
        <f>IF(JCIMS!K2549&gt;=0,JCIMS!K2549/INDEX(CIMS!K$4:K$41,MATCH("Generic Fuels"&amp;$E2549,CIMS!$W$4:$W$41,0)),1)</f>
        <v>1</v>
      </c>
      <c r="L2549" s="14">
        <f>IF(JCIMS!L2549&gt;=0,JCIMS!L2549/INDEX(CIMS!L$4:L$41,MATCH("Generic Fuels"&amp;$E2549,CIMS!$W$4:$W$41,0)),1)</f>
        <v>1</v>
      </c>
      <c r="M2549" s="14">
        <f>IF(JCIMS!M2549&gt;=0,JCIMS!M2549/INDEX(CIMS!M$4:M$41,MATCH("Generic Fuels"&amp;$E2549,CIMS!$W$4:$W$41,0)),1)</f>
        <v>1</v>
      </c>
      <c r="N2549" s="14">
        <f>IF(JCIMS!N2549&gt;=0,JCIMS!N2549/INDEX(CIMS!N$4:N$41,MATCH("Generic Fuels"&amp;$E2549,CIMS!$W$4:$W$41,0)),1)</f>
        <v>1</v>
      </c>
      <c r="O2549" s="14">
        <f>IF(JCIMS!O2549&gt;=0,JCIMS!O2549/INDEX(CIMS!O$4:O$41,MATCH("Generic Fuels"&amp;$E2549,CIMS!$W$4:$W$41,0)),1)</f>
        <v>1</v>
      </c>
      <c r="P2549" s="14">
        <f>IF(JCIMS!P2549&gt;=0,JCIMS!P2549/INDEX(CIMS!P$4:P$41,MATCH("Generic Fuels"&amp;$E2549,CIMS!$W$4:$W$41,0)),1)</f>
        <v>1</v>
      </c>
      <c r="Q2549" s="14">
        <f>IF(JCIMS!Q2549&gt;=0,JCIMS!Q2549/INDEX(CIMS!Q$4:Q$41,MATCH("Generic Fuels"&amp;$E2549,CIMS!$W$4:$W$41,0)),1)</f>
        <v>1</v>
      </c>
      <c r="R2549" s="14">
        <f>IF(JCIMS!R2549&gt;=0,JCIMS!R2549/INDEX(CIMS!R$4:R$41,MATCH("Generic Fuels"&amp;$E2549,CIMS!$W$4:$W$41,0)),1)</f>
        <v>1</v>
      </c>
      <c r="S2549" s="14">
        <f>IF(JCIMS!S2549&gt;=0,JCIMS!S2549/INDEX(CIMS!S$4:S$41,MATCH("Generic Fuels"&amp;$E2549,CIMS!$W$4:$W$41,0)),1)</f>
        <v>1</v>
      </c>
      <c r="T2549" s="14">
        <f>IF(JCIMS!T2549&gt;=0,JCIMS!T2549/INDEX(CIMS!T$4:T$41,MATCH("Generic Fuels"&amp;$E2549,CIMS!$W$4:$W$41,0)),1)</f>
        <v>1</v>
      </c>
      <c r="V2549" t="str">
        <f t="shared" si="45"/>
        <v>SaskatchewanIndustrial MineralsCoal</v>
      </c>
    </row>
    <row r="2550" spans="3:22" x14ac:dyDescent="0.25">
      <c r="C2550" s="6" t="s">
        <v>57</v>
      </c>
      <c r="D2550" s="6" t="s">
        <v>40</v>
      </c>
      <c r="E2550" t="s">
        <v>23</v>
      </c>
      <c r="F2550" s="6">
        <v>2005</v>
      </c>
      <c r="G2550" s="6" t="s">
        <v>14</v>
      </c>
      <c r="H2550" s="6" t="s">
        <v>15</v>
      </c>
      <c r="I2550" s="6" t="s">
        <v>16</v>
      </c>
      <c r="J2550" s="14">
        <f>IF(JCIMS!J2550&gt;=0,JCIMS!J2550/INDEX(CIMS!J$4:J$41,MATCH("Generic Fuels"&amp;$E2550,CIMS!$W$4:$W$41,0)),1)</f>
        <v>1</v>
      </c>
      <c r="K2550" s="14">
        <f>IF(JCIMS!K2550&gt;=0,JCIMS!K2550/INDEX(CIMS!K$4:K$41,MATCH("Generic Fuels"&amp;$E2550,CIMS!$W$4:$W$41,0)),1)</f>
        <v>1</v>
      </c>
      <c r="L2550" s="14">
        <f>IF(JCIMS!L2550&gt;=0,JCIMS!L2550/INDEX(CIMS!L$4:L$41,MATCH("Generic Fuels"&amp;$E2550,CIMS!$W$4:$W$41,0)),1)</f>
        <v>1</v>
      </c>
      <c r="M2550" s="14">
        <f>IF(JCIMS!M2550&gt;=0,JCIMS!M2550/INDEX(CIMS!M$4:M$41,MATCH("Generic Fuels"&amp;$E2550,CIMS!$W$4:$W$41,0)),1)</f>
        <v>1</v>
      </c>
      <c r="N2550" s="14">
        <f>IF(JCIMS!N2550&gt;=0,JCIMS!N2550/INDEX(CIMS!N$4:N$41,MATCH("Generic Fuels"&amp;$E2550,CIMS!$W$4:$W$41,0)),1)</f>
        <v>1</v>
      </c>
      <c r="O2550" s="14">
        <f>IF(JCIMS!O2550&gt;=0,JCIMS!O2550/INDEX(CIMS!O$4:O$41,MATCH("Generic Fuels"&amp;$E2550,CIMS!$W$4:$W$41,0)),1)</f>
        <v>1</v>
      </c>
      <c r="P2550" s="14">
        <f>IF(JCIMS!P2550&gt;=0,JCIMS!P2550/INDEX(CIMS!P$4:P$41,MATCH("Generic Fuels"&amp;$E2550,CIMS!$W$4:$W$41,0)),1)</f>
        <v>1</v>
      </c>
      <c r="Q2550" s="14">
        <f>IF(JCIMS!Q2550&gt;=0,JCIMS!Q2550/INDEX(CIMS!Q$4:Q$41,MATCH("Generic Fuels"&amp;$E2550,CIMS!$W$4:$W$41,0)),1)</f>
        <v>1</v>
      </c>
      <c r="R2550" s="14">
        <f>IF(JCIMS!R2550&gt;=0,JCIMS!R2550/INDEX(CIMS!R$4:R$41,MATCH("Generic Fuels"&amp;$E2550,CIMS!$W$4:$W$41,0)),1)</f>
        <v>1</v>
      </c>
      <c r="S2550" s="14">
        <f>IF(JCIMS!S2550&gt;=0,JCIMS!S2550/INDEX(CIMS!S$4:S$41,MATCH("Generic Fuels"&amp;$E2550,CIMS!$W$4:$W$41,0)),1)</f>
        <v>1</v>
      </c>
      <c r="T2550" s="14">
        <f>IF(JCIMS!T2550&gt;=0,JCIMS!T2550/INDEX(CIMS!T$4:T$41,MATCH("Generic Fuels"&amp;$E2550,CIMS!$W$4:$W$41,0)),1)</f>
        <v>1</v>
      </c>
      <c r="V2550" t="str">
        <f t="shared" si="45"/>
        <v>SaskatchewanIndustrial MineralsCoke</v>
      </c>
    </row>
    <row r="2551" spans="3:22" x14ac:dyDescent="0.25">
      <c r="C2551" s="6" t="s">
        <v>57</v>
      </c>
      <c r="D2551" s="6" t="s">
        <v>40</v>
      </c>
      <c r="E2551" t="s">
        <v>24</v>
      </c>
      <c r="F2551" s="6">
        <v>2005</v>
      </c>
      <c r="G2551" s="6" t="s">
        <v>14</v>
      </c>
      <c r="H2551" s="6" t="s">
        <v>15</v>
      </c>
      <c r="I2551" s="6" t="s">
        <v>16</v>
      </c>
      <c r="J2551" s="14">
        <f>IF(JCIMS!J2551&gt;=0,JCIMS!J2551/INDEX(CIMS!J$4:J$41,MATCH("Generic Fuels"&amp;$E2551,CIMS!$W$4:$W$41,0)),1)</f>
        <v>1</v>
      </c>
      <c r="K2551" s="14">
        <f>IF(JCIMS!K2551&gt;=0,JCIMS!K2551/INDEX(CIMS!K$4:K$41,MATCH("Generic Fuels"&amp;$E2551,CIMS!$W$4:$W$41,0)),1)</f>
        <v>1</v>
      </c>
      <c r="L2551" s="14">
        <f>IF(JCIMS!L2551&gt;=0,JCIMS!L2551/INDEX(CIMS!L$4:L$41,MATCH("Generic Fuels"&amp;$E2551,CIMS!$W$4:$W$41,0)),1)</f>
        <v>1</v>
      </c>
      <c r="M2551" s="14">
        <f>IF(JCIMS!M2551&gt;=0,JCIMS!M2551/INDEX(CIMS!M$4:M$41,MATCH("Generic Fuels"&amp;$E2551,CIMS!$W$4:$W$41,0)),1)</f>
        <v>1</v>
      </c>
      <c r="N2551" s="14">
        <f>IF(JCIMS!N2551&gt;=0,JCIMS!N2551/INDEX(CIMS!N$4:N$41,MATCH("Generic Fuels"&amp;$E2551,CIMS!$W$4:$W$41,0)),1)</f>
        <v>1</v>
      </c>
      <c r="O2551" s="14">
        <f>IF(JCIMS!O2551&gt;=0,JCIMS!O2551/INDEX(CIMS!O$4:O$41,MATCH("Generic Fuels"&amp;$E2551,CIMS!$W$4:$W$41,0)),1)</f>
        <v>1</v>
      </c>
      <c r="P2551" s="14">
        <f>IF(JCIMS!P2551&gt;=0,JCIMS!P2551/INDEX(CIMS!P$4:P$41,MATCH("Generic Fuels"&amp;$E2551,CIMS!$W$4:$W$41,0)),1)</f>
        <v>1</v>
      </c>
      <c r="Q2551" s="14">
        <f>IF(JCIMS!Q2551&gt;=0,JCIMS!Q2551/INDEX(CIMS!Q$4:Q$41,MATCH("Generic Fuels"&amp;$E2551,CIMS!$W$4:$W$41,0)),1)</f>
        <v>1</v>
      </c>
      <c r="R2551" s="14">
        <f>IF(JCIMS!R2551&gt;=0,JCIMS!R2551/INDEX(CIMS!R$4:R$41,MATCH("Generic Fuels"&amp;$E2551,CIMS!$W$4:$W$41,0)),1)</f>
        <v>1</v>
      </c>
      <c r="S2551" s="14">
        <f>IF(JCIMS!S2551&gt;=0,JCIMS!S2551/INDEX(CIMS!S$4:S$41,MATCH("Generic Fuels"&amp;$E2551,CIMS!$W$4:$W$41,0)),1)</f>
        <v>1</v>
      </c>
      <c r="T2551" s="14">
        <f>IF(JCIMS!T2551&gt;=0,JCIMS!T2551/INDEX(CIMS!T$4:T$41,MATCH("Generic Fuels"&amp;$E2551,CIMS!$W$4:$W$41,0)),1)</f>
        <v>1</v>
      </c>
      <c r="V2551" t="str">
        <f t="shared" si="45"/>
        <v>SaskatchewanIndustrial MineralsDiesel</v>
      </c>
    </row>
    <row r="2552" spans="3:22" x14ac:dyDescent="0.25">
      <c r="C2552" s="6" t="s">
        <v>57</v>
      </c>
      <c r="D2552" s="6" t="s">
        <v>40</v>
      </c>
      <c r="E2552" t="s">
        <v>25</v>
      </c>
      <c r="F2552" s="6">
        <v>2005</v>
      </c>
      <c r="G2552" s="6" t="s">
        <v>14</v>
      </c>
      <c r="H2552" s="6" t="s">
        <v>15</v>
      </c>
      <c r="I2552" s="6" t="s">
        <v>16</v>
      </c>
      <c r="J2552" s="14">
        <f>IF(JCIMS!J2552&gt;=0,JCIMS!J2552/INDEX(CIMS!J$4:J$41,MATCH("Generic Fuels"&amp;$E2552,CIMS!$W$4:$W$41,0)),1)</f>
        <v>1</v>
      </c>
      <c r="K2552" s="14">
        <f>IF(JCIMS!K2552&gt;=0,JCIMS!K2552/INDEX(CIMS!K$4:K$41,MATCH("Generic Fuels"&amp;$E2552,CIMS!$W$4:$W$41,0)),1)</f>
        <v>1</v>
      </c>
      <c r="L2552" s="14">
        <f>IF(JCIMS!L2552&gt;=0,JCIMS!L2552/INDEX(CIMS!L$4:L$41,MATCH("Generic Fuels"&amp;$E2552,CIMS!$W$4:$W$41,0)),1)</f>
        <v>1</v>
      </c>
      <c r="M2552" s="14">
        <f>IF(JCIMS!M2552&gt;=0,JCIMS!M2552/INDEX(CIMS!M$4:M$41,MATCH("Generic Fuels"&amp;$E2552,CIMS!$W$4:$W$41,0)),1)</f>
        <v>1</v>
      </c>
      <c r="N2552" s="14">
        <f>IF(JCIMS!N2552&gt;=0,JCIMS!N2552/INDEX(CIMS!N$4:N$41,MATCH("Generic Fuels"&amp;$E2552,CIMS!$W$4:$W$41,0)),1)</f>
        <v>1</v>
      </c>
      <c r="O2552" s="14">
        <f>IF(JCIMS!O2552&gt;=0,JCIMS!O2552/INDEX(CIMS!O$4:O$41,MATCH("Generic Fuels"&amp;$E2552,CIMS!$W$4:$W$41,0)),1)</f>
        <v>1</v>
      </c>
      <c r="P2552" s="14">
        <f>IF(JCIMS!P2552&gt;=0,JCIMS!P2552/INDEX(CIMS!P$4:P$41,MATCH("Generic Fuels"&amp;$E2552,CIMS!$W$4:$W$41,0)),1)</f>
        <v>1</v>
      </c>
      <c r="Q2552" s="14">
        <f>IF(JCIMS!Q2552&gt;=0,JCIMS!Q2552/INDEX(CIMS!Q$4:Q$41,MATCH("Generic Fuels"&amp;$E2552,CIMS!$W$4:$W$41,0)),1)</f>
        <v>1</v>
      </c>
      <c r="R2552" s="14">
        <f>IF(JCIMS!R2552&gt;=0,JCIMS!R2552/INDEX(CIMS!R$4:R$41,MATCH("Generic Fuels"&amp;$E2552,CIMS!$W$4:$W$41,0)),1)</f>
        <v>1</v>
      </c>
      <c r="S2552" s="14">
        <f>IF(JCIMS!S2552&gt;=0,JCIMS!S2552/INDEX(CIMS!S$4:S$41,MATCH("Generic Fuels"&amp;$E2552,CIMS!$W$4:$W$41,0)),1)</f>
        <v>1</v>
      </c>
      <c r="T2552" s="14">
        <f>IF(JCIMS!T2552&gt;=0,JCIMS!T2552/INDEX(CIMS!T$4:T$41,MATCH("Generic Fuels"&amp;$E2552,CIMS!$W$4:$W$41,0)),1)</f>
        <v>1</v>
      </c>
      <c r="V2552" t="str">
        <f t="shared" si="45"/>
        <v>SaskatchewanIndustrial MineralsGasoline</v>
      </c>
    </row>
    <row r="2553" spans="3:22" x14ac:dyDescent="0.25">
      <c r="C2553" s="6" t="s">
        <v>57</v>
      </c>
      <c r="D2553" s="6" t="s">
        <v>40</v>
      </c>
      <c r="E2553" t="s">
        <v>26</v>
      </c>
      <c r="F2553" s="6">
        <v>2005</v>
      </c>
      <c r="G2553" s="6" t="s">
        <v>14</v>
      </c>
      <c r="H2553" s="6" t="s">
        <v>15</v>
      </c>
      <c r="I2553" s="6" t="s">
        <v>16</v>
      </c>
      <c r="J2553" s="14">
        <f>IF(JCIMS!J2553&gt;=0,JCIMS!J2553/INDEX(CIMS!J$4:J$41,MATCH("Generic Fuels"&amp;$E2553,CIMS!$W$4:$W$41,0)),1)</f>
        <v>1</v>
      </c>
      <c r="K2553" s="14">
        <f>IF(JCIMS!K2553&gt;=0,JCIMS!K2553/INDEX(CIMS!K$4:K$41,MATCH("Generic Fuels"&amp;$E2553,CIMS!$W$4:$W$41,0)),1)</f>
        <v>1</v>
      </c>
      <c r="L2553" s="14">
        <f>IF(JCIMS!L2553&gt;=0,JCIMS!L2553/INDEX(CIMS!L$4:L$41,MATCH("Generic Fuels"&amp;$E2553,CIMS!$W$4:$W$41,0)),1)</f>
        <v>1</v>
      </c>
      <c r="M2553" s="14">
        <f>IF(JCIMS!M2553&gt;=0,JCIMS!M2553/INDEX(CIMS!M$4:M$41,MATCH("Generic Fuels"&amp;$E2553,CIMS!$W$4:$W$41,0)),1)</f>
        <v>1</v>
      </c>
      <c r="N2553" s="14">
        <f>IF(JCIMS!N2553&gt;=0,JCIMS!N2553/INDEX(CIMS!N$4:N$41,MATCH("Generic Fuels"&amp;$E2553,CIMS!$W$4:$W$41,0)),1)</f>
        <v>1</v>
      </c>
      <c r="O2553" s="14">
        <f>IF(JCIMS!O2553&gt;=0,JCIMS!O2553/INDEX(CIMS!O$4:O$41,MATCH("Generic Fuels"&amp;$E2553,CIMS!$W$4:$W$41,0)),1)</f>
        <v>1</v>
      </c>
      <c r="P2553" s="14">
        <f>IF(JCIMS!P2553&gt;=0,JCIMS!P2553/INDEX(CIMS!P$4:P$41,MATCH("Generic Fuels"&amp;$E2553,CIMS!$W$4:$W$41,0)),1)</f>
        <v>1</v>
      </c>
      <c r="Q2553" s="14">
        <f>IF(JCIMS!Q2553&gt;=0,JCIMS!Q2553/INDEX(CIMS!Q$4:Q$41,MATCH("Generic Fuels"&amp;$E2553,CIMS!$W$4:$W$41,0)),1)</f>
        <v>1</v>
      </c>
      <c r="R2553" s="14">
        <f>IF(JCIMS!R2553&gt;=0,JCIMS!R2553/INDEX(CIMS!R$4:R$41,MATCH("Generic Fuels"&amp;$E2553,CIMS!$W$4:$W$41,0)),1)</f>
        <v>1</v>
      </c>
      <c r="S2553" s="14">
        <f>IF(JCIMS!S2553&gt;=0,JCIMS!S2553/INDEX(CIMS!S$4:S$41,MATCH("Generic Fuels"&amp;$E2553,CIMS!$W$4:$W$41,0)),1)</f>
        <v>1</v>
      </c>
      <c r="T2553" s="14">
        <f>IF(JCIMS!T2553&gt;=0,JCIMS!T2553/INDEX(CIMS!T$4:T$41,MATCH("Generic Fuels"&amp;$E2553,CIMS!$W$4:$W$41,0)),1)</f>
        <v>1</v>
      </c>
      <c r="V2553" t="str">
        <f t="shared" si="45"/>
        <v>SaskatchewanIndustrial MineralsFuel Oil</v>
      </c>
    </row>
    <row r="2554" spans="3:22" x14ac:dyDescent="0.25">
      <c r="C2554" s="6" t="s">
        <v>57</v>
      </c>
      <c r="D2554" s="6" t="s">
        <v>40</v>
      </c>
      <c r="E2554" t="s">
        <v>27</v>
      </c>
      <c r="F2554" s="6">
        <v>2005</v>
      </c>
      <c r="G2554" s="6" t="s">
        <v>14</v>
      </c>
      <c r="H2554" s="6" t="s">
        <v>15</v>
      </c>
      <c r="I2554" s="6" t="s">
        <v>16</v>
      </c>
      <c r="J2554" s="14">
        <f>IF(JCIMS!J2554&gt;=0,JCIMS!J2554/INDEX(CIMS!J$4:J$41,MATCH("Generic Fuels"&amp;$E2554,CIMS!$W$4:$W$41,0)),1)</f>
        <v>1</v>
      </c>
      <c r="K2554" s="14">
        <f>IF(JCIMS!K2554&gt;=0,JCIMS!K2554/INDEX(CIMS!K$4:K$41,MATCH("Generic Fuels"&amp;$E2554,CIMS!$W$4:$W$41,0)),1)</f>
        <v>1</v>
      </c>
      <c r="L2554" s="14">
        <f>IF(JCIMS!L2554&gt;=0,JCIMS!L2554/INDEX(CIMS!L$4:L$41,MATCH("Generic Fuels"&amp;$E2554,CIMS!$W$4:$W$41,0)),1)</f>
        <v>1</v>
      </c>
      <c r="M2554" s="14">
        <f>IF(JCIMS!M2554&gt;=0,JCIMS!M2554/INDEX(CIMS!M$4:M$41,MATCH("Generic Fuels"&amp;$E2554,CIMS!$W$4:$W$41,0)),1)</f>
        <v>1</v>
      </c>
      <c r="N2554" s="14">
        <f>IF(JCIMS!N2554&gt;=0,JCIMS!N2554/INDEX(CIMS!N$4:N$41,MATCH("Generic Fuels"&amp;$E2554,CIMS!$W$4:$W$41,0)),1)</f>
        <v>1</v>
      </c>
      <c r="O2554" s="14">
        <f>IF(JCIMS!O2554&gt;=0,JCIMS!O2554/INDEX(CIMS!O$4:O$41,MATCH("Generic Fuels"&amp;$E2554,CIMS!$W$4:$W$41,0)),1)</f>
        <v>1</v>
      </c>
      <c r="P2554" s="14">
        <f>IF(JCIMS!P2554&gt;=0,JCIMS!P2554/INDEX(CIMS!P$4:P$41,MATCH("Generic Fuels"&amp;$E2554,CIMS!$W$4:$W$41,0)),1)</f>
        <v>1</v>
      </c>
      <c r="Q2554" s="14">
        <f>IF(JCIMS!Q2554&gt;=0,JCIMS!Q2554/INDEX(CIMS!Q$4:Q$41,MATCH("Generic Fuels"&amp;$E2554,CIMS!$W$4:$W$41,0)),1)</f>
        <v>1</v>
      </c>
      <c r="R2554" s="14">
        <f>IF(JCIMS!R2554&gt;=0,JCIMS!R2554/INDEX(CIMS!R$4:R$41,MATCH("Generic Fuels"&amp;$E2554,CIMS!$W$4:$W$41,0)),1)</f>
        <v>1</v>
      </c>
      <c r="S2554" s="14">
        <f>IF(JCIMS!S2554&gt;=0,JCIMS!S2554/INDEX(CIMS!S$4:S$41,MATCH("Generic Fuels"&amp;$E2554,CIMS!$W$4:$W$41,0)),1)</f>
        <v>1</v>
      </c>
      <c r="T2554" s="14">
        <f>IF(JCIMS!T2554&gt;=0,JCIMS!T2554/INDEX(CIMS!T$4:T$41,MATCH("Generic Fuels"&amp;$E2554,CIMS!$W$4:$W$41,0)),1)</f>
        <v>1</v>
      </c>
      <c r="V2554" t="str">
        <f t="shared" si="45"/>
        <v>SaskatchewanIndustrial MineralsHydrogen</v>
      </c>
    </row>
    <row r="2555" spans="3:22" x14ac:dyDescent="0.25">
      <c r="C2555" s="6" t="s">
        <v>57</v>
      </c>
      <c r="D2555" s="6" t="s">
        <v>40</v>
      </c>
      <c r="E2555" t="s">
        <v>28</v>
      </c>
      <c r="F2555" s="6">
        <v>2005</v>
      </c>
      <c r="G2555" s="6" t="s">
        <v>14</v>
      </c>
      <c r="H2555" s="6" t="s">
        <v>15</v>
      </c>
      <c r="I2555" s="6" t="s">
        <v>16</v>
      </c>
      <c r="J2555" s="14">
        <f>IF(JCIMS!J2555&gt;=0,JCIMS!J2555/INDEX(CIMS!J$4:J$41,MATCH("Generic Fuels"&amp;$E2555,CIMS!$W$4:$W$41,0)),1)</f>
        <v>1</v>
      </c>
      <c r="K2555" s="14">
        <f>IF(JCIMS!K2555&gt;=0,JCIMS!K2555/INDEX(CIMS!K$4:K$41,MATCH("Generic Fuels"&amp;$E2555,CIMS!$W$4:$W$41,0)),1)</f>
        <v>1</v>
      </c>
      <c r="L2555" s="14">
        <f>IF(JCIMS!L2555&gt;=0,JCIMS!L2555/INDEX(CIMS!L$4:L$41,MATCH("Generic Fuels"&amp;$E2555,CIMS!$W$4:$W$41,0)),1)</f>
        <v>1</v>
      </c>
      <c r="M2555" s="14">
        <f>IF(JCIMS!M2555&gt;=0,JCIMS!M2555/INDEX(CIMS!M$4:M$41,MATCH("Generic Fuels"&amp;$E2555,CIMS!$W$4:$W$41,0)),1)</f>
        <v>1</v>
      </c>
      <c r="N2555" s="14">
        <f>IF(JCIMS!N2555&gt;=0,JCIMS!N2555/INDEX(CIMS!N$4:N$41,MATCH("Generic Fuels"&amp;$E2555,CIMS!$W$4:$W$41,0)),1)</f>
        <v>1</v>
      </c>
      <c r="O2555" s="14">
        <f>IF(JCIMS!O2555&gt;=0,JCIMS!O2555/INDEX(CIMS!O$4:O$41,MATCH("Generic Fuels"&amp;$E2555,CIMS!$W$4:$W$41,0)),1)</f>
        <v>1</v>
      </c>
      <c r="P2555" s="14">
        <f>IF(JCIMS!P2555&gt;=0,JCIMS!P2555/INDEX(CIMS!P$4:P$41,MATCH("Generic Fuels"&amp;$E2555,CIMS!$W$4:$W$41,0)),1)</f>
        <v>1</v>
      </c>
      <c r="Q2555" s="14">
        <f>IF(JCIMS!Q2555&gt;=0,JCIMS!Q2555/INDEX(CIMS!Q$4:Q$41,MATCH("Generic Fuels"&amp;$E2555,CIMS!$W$4:$W$41,0)),1)</f>
        <v>1</v>
      </c>
      <c r="R2555" s="14">
        <f>IF(JCIMS!R2555&gt;=0,JCIMS!R2555/INDEX(CIMS!R$4:R$41,MATCH("Generic Fuels"&amp;$E2555,CIMS!$W$4:$W$41,0)),1)</f>
        <v>1</v>
      </c>
      <c r="S2555" s="14">
        <f>IF(JCIMS!S2555&gt;=0,JCIMS!S2555/INDEX(CIMS!S$4:S$41,MATCH("Generic Fuels"&amp;$E2555,CIMS!$W$4:$W$41,0)),1)</f>
        <v>1</v>
      </c>
      <c r="T2555" s="14">
        <f>IF(JCIMS!T2555&gt;=0,JCIMS!T2555/INDEX(CIMS!T$4:T$41,MATCH("Generic Fuels"&amp;$E2555,CIMS!$W$4:$W$41,0)),1)</f>
        <v>1</v>
      </c>
      <c r="V2555" t="str">
        <f t="shared" si="45"/>
        <v>SaskatchewanIndustrial MineralsBiogas</v>
      </c>
    </row>
    <row r="2556" spans="3:22" x14ac:dyDescent="0.25">
      <c r="C2556" s="6" t="s">
        <v>57</v>
      </c>
      <c r="D2556" s="6" t="s">
        <v>40</v>
      </c>
      <c r="E2556" t="s">
        <v>29</v>
      </c>
      <c r="F2556" s="6">
        <v>2005</v>
      </c>
      <c r="G2556" s="6" t="s">
        <v>14</v>
      </c>
      <c r="H2556" s="6" t="s">
        <v>15</v>
      </c>
      <c r="I2556" s="6" t="s">
        <v>16</v>
      </c>
      <c r="J2556" s="14">
        <f>IF(JCIMS!J2556&gt;=0,JCIMS!J2556/INDEX(CIMS!J$4:J$41,MATCH("Generic Fuels"&amp;$E2556,CIMS!$W$4:$W$41,0)),1)</f>
        <v>1</v>
      </c>
      <c r="K2556" s="14">
        <f>IF(JCIMS!K2556&gt;=0,JCIMS!K2556/INDEX(CIMS!K$4:K$41,MATCH("Generic Fuels"&amp;$E2556,CIMS!$W$4:$W$41,0)),1)</f>
        <v>1</v>
      </c>
      <c r="L2556" s="14">
        <f>IF(JCIMS!L2556&gt;=0,JCIMS!L2556/INDEX(CIMS!L$4:L$41,MATCH("Generic Fuels"&amp;$E2556,CIMS!$W$4:$W$41,0)),1)</f>
        <v>1</v>
      </c>
      <c r="M2556" s="14">
        <f>IF(JCIMS!M2556&gt;=0,JCIMS!M2556/INDEX(CIMS!M$4:M$41,MATCH("Generic Fuels"&amp;$E2556,CIMS!$W$4:$W$41,0)),1)</f>
        <v>1</v>
      </c>
      <c r="N2556" s="14">
        <f>IF(JCIMS!N2556&gt;=0,JCIMS!N2556/INDEX(CIMS!N$4:N$41,MATCH("Generic Fuels"&amp;$E2556,CIMS!$W$4:$W$41,0)),1)</f>
        <v>1</v>
      </c>
      <c r="O2556" s="14">
        <f>IF(JCIMS!O2556&gt;=0,JCIMS!O2556/INDEX(CIMS!O$4:O$41,MATCH("Generic Fuels"&amp;$E2556,CIMS!$W$4:$W$41,0)),1)</f>
        <v>1</v>
      </c>
      <c r="P2556" s="14">
        <f>IF(JCIMS!P2556&gt;=0,JCIMS!P2556/INDEX(CIMS!P$4:P$41,MATCH("Generic Fuels"&amp;$E2556,CIMS!$W$4:$W$41,0)),1)</f>
        <v>1</v>
      </c>
      <c r="Q2556" s="14">
        <f>IF(JCIMS!Q2556&gt;=0,JCIMS!Q2556/INDEX(CIMS!Q$4:Q$41,MATCH("Generic Fuels"&amp;$E2556,CIMS!$W$4:$W$41,0)),1)</f>
        <v>1</v>
      </c>
      <c r="R2556" s="14">
        <f>IF(JCIMS!R2556&gt;=0,JCIMS!R2556/INDEX(CIMS!R$4:R$41,MATCH("Generic Fuels"&amp;$E2556,CIMS!$W$4:$W$41,0)),1)</f>
        <v>1</v>
      </c>
      <c r="S2556" s="14">
        <f>IF(JCIMS!S2556&gt;=0,JCIMS!S2556/INDEX(CIMS!S$4:S$41,MATCH("Generic Fuels"&amp;$E2556,CIMS!$W$4:$W$41,0)),1)</f>
        <v>1</v>
      </c>
      <c r="T2556" s="14">
        <f>IF(JCIMS!T2556&gt;=0,JCIMS!T2556/INDEX(CIMS!T$4:T$41,MATCH("Generic Fuels"&amp;$E2556,CIMS!$W$4:$W$41,0)),1)</f>
        <v>1</v>
      </c>
      <c r="V2556" t="str">
        <f t="shared" si="45"/>
        <v>SaskatchewanIndustrial MineralsLPG</v>
      </c>
    </row>
    <row r="2557" spans="3:22" x14ac:dyDescent="0.25">
      <c r="C2557" s="6" t="s">
        <v>57</v>
      </c>
      <c r="D2557" s="6" t="s">
        <v>40</v>
      </c>
      <c r="E2557" t="s">
        <v>30</v>
      </c>
      <c r="F2557" s="6">
        <v>2005</v>
      </c>
      <c r="G2557" s="6" t="s">
        <v>14</v>
      </c>
      <c r="H2557" s="6" t="s">
        <v>15</v>
      </c>
      <c r="I2557" s="6" t="s">
        <v>16</v>
      </c>
      <c r="J2557" s="14">
        <f>IF(JCIMS!J2557&gt;=0,JCIMS!J2557/INDEX(CIMS!J$4:J$41,MATCH("Generic Fuels"&amp;$E2557,CIMS!$W$4:$W$41,0)),1)</f>
        <v>1</v>
      </c>
      <c r="K2557" s="14">
        <f>IF(JCIMS!K2557&gt;=0,JCIMS!K2557/INDEX(CIMS!K$4:K$41,MATCH("Generic Fuels"&amp;$E2557,CIMS!$W$4:$W$41,0)),1)</f>
        <v>1</v>
      </c>
      <c r="L2557" s="14">
        <f>IF(JCIMS!L2557&gt;=0,JCIMS!L2557/INDEX(CIMS!L$4:L$41,MATCH("Generic Fuels"&amp;$E2557,CIMS!$W$4:$W$41,0)),1)</f>
        <v>1</v>
      </c>
      <c r="M2557" s="14">
        <f>IF(JCIMS!M2557&gt;=0,JCIMS!M2557/INDEX(CIMS!M$4:M$41,MATCH("Generic Fuels"&amp;$E2557,CIMS!$W$4:$W$41,0)),1)</f>
        <v>1</v>
      </c>
      <c r="N2557" s="14">
        <f>IF(JCIMS!N2557&gt;=0,JCIMS!N2557/INDEX(CIMS!N$4:N$41,MATCH("Generic Fuels"&amp;$E2557,CIMS!$W$4:$W$41,0)),1)</f>
        <v>1</v>
      </c>
      <c r="O2557" s="14">
        <f>IF(JCIMS!O2557&gt;=0,JCIMS!O2557/INDEX(CIMS!O$4:O$41,MATCH("Generic Fuels"&amp;$E2557,CIMS!$W$4:$W$41,0)),1)</f>
        <v>1</v>
      </c>
      <c r="P2557" s="14">
        <f>IF(JCIMS!P2557&gt;=0,JCIMS!P2557/INDEX(CIMS!P$4:P$41,MATCH("Generic Fuels"&amp;$E2557,CIMS!$W$4:$W$41,0)),1)</f>
        <v>1</v>
      </c>
      <c r="Q2557" s="14">
        <f>IF(JCIMS!Q2557&gt;=0,JCIMS!Q2557/INDEX(CIMS!Q$4:Q$41,MATCH("Generic Fuels"&amp;$E2557,CIMS!$W$4:$W$41,0)),1)</f>
        <v>1</v>
      </c>
      <c r="R2557" s="14">
        <f>IF(JCIMS!R2557&gt;=0,JCIMS!R2557/INDEX(CIMS!R$4:R$41,MATCH("Generic Fuels"&amp;$E2557,CIMS!$W$4:$W$41,0)),1)</f>
        <v>1</v>
      </c>
      <c r="S2557" s="14">
        <f>IF(JCIMS!S2557&gt;=0,JCIMS!S2557/INDEX(CIMS!S$4:S$41,MATCH("Generic Fuels"&amp;$E2557,CIMS!$W$4:$W$41,0)),1)</f>
        <v>1</v>
      </c>
      <c r="T2557" s="14">
        <f>IF(JCIMS!T2557&gt;=0,JCIMS!T2557/INDEX(CIMS!T$4:T$41,MATCH("Generic Fuels"&amp;$E2557,CIMS!$W$4:$W$41,0)),1)</f>
        <v>1</v>
      </c>
      <c r="V2557" t="str">
        <f t="shared" si="45"/>
        <v>SaskatchewanIndustrial MineralsNatural Gas</v>
      </c>
    </row>
    <row r="2558" spans="3:22" x14ac:dyDescent="0.25">
      <c r="C2558" s="6" t="s">
        <v>57</v>
      </c>
      <c r="D2558" s="6" t="s">
        <v>40</v>
      </c>
      <c r="E2558" t="s">
        <v>31</v>
      </c>
      <c r="F2558" s="6">
        <v>2005</v>
      </c>
      <c r="G2558" s="6" t="s">
        <v>14</v>
      </c>
      <c r="H2558" s="6" t="s">
        <v>15</v>
      </c>
      <c r="I2558" s="6" t="s">
        <v>16</v>
      </c>
      <c r="J2558" s="14">
        <f>IF(JCIMS!J2558&gt;=0,JCIMS!J2558/INDEX(CIMS!J$4:J$41,MATCH("Generic Fuels"&amp;$E2558,CIMS!$W$4:$W$41,0)),1)</f>
        <v>1</v>
      </c>
      <c r="K2558" s="14">
        <f>IF(JCIMS!K2558&gt;=0,JCIMS!K2558/INDEX(CIMS!K$4:K$41,MATCH("Generic Fuels"&amp;$E2558,CIMS!$W$4:$W$41,0)),1)</f>
        <v>1</v>
      </c>
      <c r="L2558" s="14">
        <f>IF(JCIMS!L2558&gt;=0,JCIMS!L2558/INDEX(CIMS!L$4:L$41,MATCH("Generic Fuels"&amp;$E2558,CIMS!$W$4:$W$41,0)),1)</f>
        <v>1</v>
      </c>
      <c r="M2558" s="14">
        <f>IF(JCIMS!M2558&gt;=0,JCIMS!M2558/INDEX(CIMS!M$4:M$41,MATCH("Generic Fuels"&amp;$E2558,CIMS!$W$4:$W$41,0)),1)</f>
        <v>1</v>
      </c>
      <c r="N2558" s="14">
        <f>IF(JCIMS!N2558&gt;=0,JCIMS!N2558/INDEX(CIMS!N$4:N$41,MATCH("Generic Fuels"&amp;$E2558,CIMS!$W$4:$W$41,0)),1)</f>
        <v>1</v>
      </c>
      <c r="O2558" s="14">
        <f>IF(JCIMS!O2558&gt;=0,JCIMS!O2558/INDEX(CIMS!O$4:O$41,MATCH("Generic Fuels"&amp;$E2558,CIMS!$W$4:$W$41,0)),1)</f>
        <v>1</v>
      </c>
      <c r="P2558" s="14">
        <f>IF(JCIMS!P2558&gt;=0,JCIMS!P2558/INDEX(CIMS!P$4:P$41,MATCH("Generic Fuels"&amp;$E2558,CIMS!$W$4:$W$41,0)),1)</f>
        <v>1</v>
      </c>
      <c r="Q2558" s="14">
        <f>IF(JCIMS!Q2558&gt;=0,JCIMS!Q2558/INDEX(CIMS!Q$4:Q$41,MATCH("Generic Fuels"&amp;$E2558,CIMS!$W$4:$W$41,0)),1)</f>
        <v>1</v>
      </c>
      <c r="R2558" s="14">
        <f>IF(JCIMS!R2558&gt;=0,JCIMS!R2558/INDEX(CIMS!R$4:R$41,MATCH("Generic Fuels"&amp;$E2558,CIMS!$W$4:$W$41,0)),1)</f>
        <v>1</v>
      </c>
      <c r="S2558" s="14">
        <f>IF(JCIMS!S2558&gt;=0,JCIMS!S2558/INDEX(CIMS!S$4:S$41,MATCH("Generic Fuels"&amp;$E2558,CIMS!$W$4:$W$41,0)),1)</f>
        <v>1</v>
      </c>
      <c r="T2558" s="14">
        <f>IF(JCIMS!T2558&gt;=0,JCIMS!T2558/INDEX(CIMS!T$4:T$41,MATCH("Generic Fuels"&amp;$E2558,CIMS!$W$4:$W$41,0)),1)</f>
        <v>1</v>
      </c>
      <c r="V2558" t="str">
        <f t="shared" si="45"/>
        <v>SaskatchewanIndustrial MineralsPetroleum Coke</v>
      </c>
    </row>
    <row r="2559" spans="3:22" x14ac:dyDescent="0.25">
      <c r="C2559" s="6" t="s">
        <v>57</v>
      </c>
      <c r="D2559" s="6" t="s">
        <v>40</v>
      </c>
      <c r="E2559" t="s">
        <v>32</v>
      </c>
      <c r="F2559" s="6">
        <v>2005</v>
      </c>
      <c r="G2559" s="6" t="s">
        <v>14</v>
      </c>
      <c r="H2559" s="6" t="s">
        <v>15</v>
      </c>
      <c r="I2559" s="6" t="s">
        <v>16</v>
      </c>
      <c r="J2559" s="14">
        <f>IF(JCIMS!J2559&gt;=0,JCIMS!J2559/INDEX(CIMS!J$4:J$41,MATCH("Generic Fuels"&amp;$E2559,CIMS!$W$4:$W$41,0)),1)</f>
        <v>1</v>
      </c>
      <c r="K2559" s="14">
        <f>IF(JCIMS!K2559&gt;=0,JCIMS!K2559/INDEX(CIMS!K$4:K$41,MATCH("Generic Fuels"&amp;$E2559,CIMS!$W$4:$W$41,0)),1)</f>
        <v>1</v>
      </c>
      <c r="L2559" s="14">
        <f>IF(JCIMS!L2559&gt;=0,JCIMS!L2559/INDEX(CIMS!L$4:L$41,MATCH("Generic Fuels"&amp;$E2559,CIMS!$W$4:$W$41,0)),1)</f>
        <v>1</v>
      </c>
      <c r="M2559" s="14">
        <f>IF(JCIMS!M2559&gt;=0,JCIMS!M2559/INDEX(CIMS!M$4:M$41,MATCH("Generic Fuels"&amp;$E2559,CIMS!$W$4:$W$41,0)),1)</f>
        <v>1</v>
      </c>
      <c r="N2559" s="14">
        <f>IF(JCIMS!N2559&gt;=0,JCIMS!N2559/INDEX(CIMS!N$4:N$41,MATCH("Generic Fuels"&amp;$E2559,CIMS!$W$4:$W$41,0)),1)</f>
        <v>1</v>
      </c>
      <c r="O2559" s="14">
        <f>IF(JCIMS!O2559&gt;=0,JCIMS!O2559/INDEX(CIMS!O$4:O$41,MATCH("Generic Fuels"&amp;$E2559,CIMS!$W$4:$W$41,0)),1)</f>
        <v>1</v>
      </c>
      <c r="P2559" s="14">
        <f>IF(JCIMS!P2559&gt;=0,JCIMS!P2559/INDEX(CIMS!P$4:P$41,MATCH("Generic Fuels"&amp;$E2559,CIMS!$W$4:$W$41,0)),1)</f>
        <v>1</v>
      </c>
      <c r="Q2559" s="14">
        <f>IF(JCIMS!Q2559&gt;=0,JCIMS!Q2559/INDEX(CIMS!Q$4:Q$41,MATCH("Generic Fuels"&amp;$E2559,CIMS!$W$4:$W$41,0)),1)</f>
        <v>1</v>
      </c>
      <c r="R2559" s="14">
        <f>IF(JCIMS!R2559&gt;=0,JCIMS!R2559/INDEX(CIMS!R$4:R$41,MATCH("Generic Fuels"&amp;$E2559,CIMS!$W$4:$W$41,0)),1)</f>
        <v>1</v>
      </c>
      <c r="S2559" s="14">
        <f>IF(JCIMS!S2559&gt;=0,JCIMS!S2559/INDEX(CIMS!S$4:S$41,MATCH("Generic Fuels"&amp;$E2559,CIMS!$W$4:$W$41,0)),1)</f>
        <v>1</v>
      </c>
      <c r="T2559" s="14">
        <f>IF(JCIMS!T2559&gt;=0,JCIMS!T2559/INDEX(CIMS!T$4:T$41,MATCH("Generic Fuels"&amp;$E2559,CIMS!$W$4:$W$41,0)),1)</f>
        <v>1</v>
      </c>
      <c r="V2559" t="str">
        <f t="shared" si="45"/>
        <v>SaskatchewanIndustrial MineralsPropane</v>
      </c>
    </row>
    <row r="2560" spans="3:22" x14ac:dyDescent="0.25">
      <c r="C2560" s="6" t="s">
        <v>57</v>
      </c>
      <c r="D2560" s="6" t="s">
        <v>40</v>
      </c>
      <c r="E2560" t="s">
        <v>33</v>
      </c>
      <c r="F2560" s="6">
        <v>2005</v>
      </c>
      <c r="G2560" s="6" t="s">
        <v>14</v>
      </c>
      <c r="H2560" s="6" t="s">
        <v>15</v>
      </c>
      <c r="I2560" s="6" t="s">
        <v>16</v>
      </c>
      <c r="J2560" s="14">
        <f>IF(JCIMS!J2560&gt;=0,JCIMS!J2560/INDEX(CIMS!J$4:J$41,MATCH("Generic Fuels"&amp;$E2560,CIMS!$W$4:$W$41,0)),1)</f>
        <v>1</v>
      </c>
      <c r="K2560" s="14">
        <f>IF(JCIMS!K2560&gt;=0,JCIMS!K2560/INDEX(CIMS!K$4:K$41,MATCH("Generic Fuels"&amp;$E2560,CIMS!$W$4:$W$41,0)),1)</f>
        <v>1</v>
      </c>
      <c r="L2560" s="14">
        <f>IF(JCIMS!L2560&gt;=0,JCIMS!L2560/INDEX(CIMS!L$4:L$41,MATCH("Generic Fuels"&amp;$E2560,CIMS!$W$4:$W$41,0)),1)</f>
        <v>1</v>
      </c>
      <c r="M2560" s="14">
        <f>IF(JCIMS!M2560&gt;=0,JCIMS!M2560/INDEX(CIMS!M$4:M$41,MATCH("Generic Fuels"&amp;$E2560,CIMS!$W$4:$W$41,0)),1)</f>
        <v>1</v>
      </c>
      <c r="N2560" s="14">
        <f>IF(JCIMS!N2560&gt;=0,JCIMS!N2560/INDEX(CIMS!N$4:N$41,MATCH("Generic Fuels"&amp;$E2560,CIMS!$W$4:$W$41,0)),1)</f>
        <v>1</v>
      </c>
      <c r="O2560" s="14">
        <f>IF(JCIMS!O2560&gt;=0,JCIMS!O2560/INDEX(CIMS!O$4:O$41,MATCH("Generic Fuels"&amp;$E2560,CIMS!$W$4:$W$41,0)),1)</f>
        <v>1</v>
      </c>
      <c r="P2560" s="14">
        <f>IF(JCIMS!P2560&gt;=0,JCIMS!P2560/INDEX(CIMS!P$4:P$41,MATCH("Generic Fuels"&amp;$E2560,CIMS!$W$4:$W$41,0)),1)</f>
        <v>1</v>
      </c>
      <c r="Q2560" s="14">
        <f>IF(JCIMS!Q2560&gt;=0,JCIMS!Q2560/INDEX(CIMS!Q$4:Q$41,MATCH("Generic Fuels"&amp;$E2560,CIMS!$W$4:$W$41,0)),1)</f>
        <v>1</v>
      </c>
      <c r="R2560" s="14">
        <f>IF(JCIMS!R2560&gt;=0,JCIMS!R2560/INDEX(CIMS!R$4:R$41,MATCH("Generic Fuels"&amp;$E2560,CIMS!$W$4:$W$41,0)),1)</f>
        <v>1</v>
      </c>
      <c r="S2560" s="14">
        <f>IF(JCIMS!S2560&gt;=0,JCIMS!S2560/INDEX(CIMS!S$4:S$41,MATCH("Generic Fuels"&amp;$E2560,CIMS!$W$4:$W$41,0)),1)</f>
        <v>1</v>
      </c>
      <c r="T2560" s="14">
        <f>IF(JCIMS!T2560&gt;=0,JCIMS!T2560/INDEX(CIMS!T$4:T$41,MATCH("Generic Fuels"&amp;$E2560,CIMS!$W$4:$W$41,0)),1)</f>
        <v>1</v>
      </c>
      <c r="V2560" t="str">
        <f t="shared" si="45"/>
        <v>SaskatchewanIndustrial MineralsRefinery Fuel Gas</v>
      </c>
    </row>
    <row r="2561" spans="3:22" x14ac:dyDescent="0.25">
      <c r="C2561" s="6" t="s">
        <v>57</v>
      </c>
      <c r="D2561" s="6" t="s">
        <v>40</v>
      </c>
      <c r="E2561" t="s">
        <v>34</v>
      </c>
      <c r="F2561" s="6">
        <v>2005</v>
      </c>
      <c r="G2561" s="6" t="s">
        <v>14</v>
      </c>
      <c r="H2561" s="6" t="s">
        <v>15</v>
      </c>
      <c r="I2561" s="6" t="s">
        <v>16</v>
      </c>
      <c r="J2561" s="14">
        <f>IF(JCIMS!J2561&gt;=0,JCIMS!J2561/INDEX(CIMS!J$4:J$41,MATCH("Generic Fuels"&amp;$E2561,CIMS!$W$4:$W$41,0)),1)</f>
        <v>1</v>
      </c>
      <c r="K2561" s="14">
        <f>IF(JCIMS!K2561&gt;=0,JCIMS!K2561/INDEX(CIMS!K$4:K$41,MATCH("Generic Fuels"&amp;$E2561,CIMS!$W$4:$W$41,0)),1)</f>
        <v>1</v>
      </c>
      <c r="L2561" s="14">
        <f>IF(JCIMS!L2561&gt;=0,JCIMS!L2561/INDEX(CIMS!L$4:L$41,MATCH("Generic Fuels"&amp;$E2561,CIMS!$W$4:$W$41,0)),1)</f>
        <v>1</v>
      </c>
      <c r="M2561" s="14">
        <f>IF(JCIMS!M2561&gt;=0,JCIMS!M2561/INDEX(CIMS!M$4:M$41,MATCH("Generic Fuels"&amp;$E2561,CIMS!$W$4:$W$41,0)),1)</f>
        <v>1</v>
      </c>
      <c r="N2561" s="14">
        <f>IF(JCIMS!N2561&gt;=0,JCIMS!N2561/INDEX(CIMS!N$4:N$41,MATCH("Generic Fuels"&amp;$E2561,CIMS!$W$4:$W$41,0)),1)</f>
        <v>1</v>
      </c>
      <c r="O2561" s="14">
        <f>IF(JCIMS!O2561&gt;=0,JCIMS!O2561/INDEX(CIMS!O$4:O$41,MATCH("Generic Fuels"&amp;$E2561,CIMS!$W$4:$W$41,0)),1)</f>
        <v>1</v>
      </c>
      <c r="P2561" s="14">
        <f>IF(JCIMS!P2561&gt;=0,JCIMS!P2561/INDEX(CIMS!P$4:P$41,MATCH("Generic Fuels"&amp;$E2561,CIMS!$W$4:$W$41,0)),1)</f>
        <v>1</v>
      </c>
      <c r="Q2561" s="14">
        <f>IF(JCIMS!Q2561&gt;=0,JCIMS!Q2561/INDEX(CIMS!Q$4:Q$41,MATCH("Generic Fuels"&amp;$E2561,CIMS!$W$4:$W$41,0)),1)</f>
        <v>1</v>
      </c>
      <c r="R2561" s="14">
        <f>IF(JCIMS!R2561&gt;=0,JCIMS!R2561/INDEX(CIMS!R$4:R$41,MATCH("Generic Fuels"&amp;$E2561,CIMS!$W$4:$W$41,0)),1)</f>
        <v>1</v>
      </c>
      <c r="S2561" s="14">
        <f>IF(JCIMS!S2561&gt;=0,JCIMS!S2561/INDEX(CIMS!S$4:S$41,MATCH("Generic Fuels"&amp;$E2561,CIMS!$W$4:$W$41,0)),1)</f>
        <v>1</v>
      </c>
      <c r="T2561" s="14">
        <f>IF(JCIMS!T2561&gt;=0,JCIMS!T2561/INDEX(CIMS!T$4:T$41,MATCH("Generic Fuels"&amp;$E2561,CIMS!$W$4:$W$41,0)),1)</f>
        <v>1</v>
      </c>
      <c r="V2561" t="str">
        <f t="shared" si="45"/>
        <v>SaskatchewanIndustrial MineralsUranium</v>
      </c>
    </row>
    <row r="2562" spans="3:22" x14ac:dyDescent="0.25">
      <c r="C2562" s="6" t="s">
        <v>57</v>
      </c>
      <c r="D2562" s="6" t="s">
        <v>40</v>
      </c>
      <c r="E2562" t="s">
        <v>35</v>
      </c>
      <c r="F2562" s="6">
        <v>2005</v>
      </c>
      <c r="G2562" s="6" t="s">
        <v>14</v>
      </c>
      <c r="H2562" s="6" t="s">
        <v>15</v>
      </c>
      <c r="I2562" s="6" t="s">
        <v>16</v>
      </c>
      <c r="J2562" s="14">
        <f>IF(JCIMS!J2562&gt;=0,JCIMS!J2562/INDEX(CIMS!J$4:J$41,MATCH("Generic Fuels"&amp;$E2562,CIMS!$W$4:$W$41,0)),1)</f>
        <v>1</v>
      </c>
      <c r="K2562" s="14">
        <f>IF(JCIMS!K2562&gt;=0,JCIMS!K2562/INDEX(CIMS!K$4:K$41,MATCH("Generic Fuels"&amp;$E2562,CIMS!$W$4:$W$41,0)),1)</f>
        <v>1</v>
      </c>
      <c r="L2562" s="14">
        <f>IF(JCIMS!L2562&gt;=0,JCIMS!L2562/INDEX(CIMS!L$4:L$41,MATCH("Generic Fuels"&amp;$E2562,CIMS!$W$4:$W$41,0)),1)</f>
        <v>1</v>
      </c>
      <c r="M2562" s="14">
        <f>IF(JCIMS!M2562&gt;=0,JCIMS!M2562/INDEX(CIMS!M$4:M$41,MATCH("Generic Fuels"&amp;$E2562,CIMS!$W$4:$W$41,0)),1)</f>
        <v>1</v>
      </c>
      <c r="N2562" s="14">
        <f>IF(JCIMS!N2562&gt;=0,JCIMS!N2562/INDEX(CIMS!N$4:N$41,MATCH("Generic Fuels"&amp;$E2562,CIMS!$W$4:$W$41,0)),1)</f>
        <v>1</v>
      </c>
      <c r="O2562" s="14">
        <f>IF(JCIMS!O2562&gt;=0,JCIMS!O2562/INDEX(CIMS!O$4:O$41,MATCH("Generic Fuels"&amp;$E2562,CIMS!$W$4:$W$41,0)),1)</f>
        <v>1</v>
      </c>
      <c r="P2562" s="14">
        <f>IF(JCIMS!P2562&gt;=0,JCIMS!P2562/INDEX(CIMS!P$4:P$41,MATCH("Generic Fuels"&amp;$E2562,CIMS!$W$4:$W$41,0)),1)</f>
        <v>1</v>
      </c>
      <c r="Q2562" s="14">
        <f>IF(JCIMS!Q2562&gt;=0,JCIMS!Q2562/INDEX(CIMS!Q$4:Q$41,MATCH("Generic Fuels"&amp;$E2562,CIMS!$W$4:$W$41,0)),1)</f>
        <v>1</v>
      </c>
      <c r="R2562" s="14">
        <f>IF(JCIMS!R2562&gt;=0,JCIMS!R2562/INDEX(CIMS!R$4:R$41,MATCH("Generic Fuels"&amp;$E2562,CIMS!$W$4:$W$41,0)),1)</f>
        <v>1</v>
      </c>
      <c r="S2562" s="14">
        <f>IF(JCIMS!S2562&gt;=0,JCIMS!S2562/INDEX(CIMS!S$4:S$41,MATCH("Generic Fuels"&amp;$E2562,CIMS!$W$4:$W$41,0)),1)</f>
        <v>1</v>
      </c>
      <c r="T2562" s="14">
        <f>IF(JCIMS!T2562&gt;=0,JCIMS!T2562/INDEX(CIMS!T$4:T$41,MATCH("Generic Fuels"&amp;$E2562,CIMS!$W$4:$W$41,0)),1)</f>
        <v>1</v>
      </c>
      <c r="V2562" t="str">
        <f t="shared" si="45"/>
        <v>SaskatchewanIndustrial MineralsWaste Fuel</v>
      </c>
    </row>
    <row r="2563" spans="3:22" x14ac:dyDescent="0.25">
      <c r="C2563" s="6" t="s">
        <v>57</v>
      </c>
      <c r="D2563" s="6" t="s">
        <v>40</v>
      </c>
      <c r="E2563" t="s">
        <v>36</v>
      </c>
      <c r="F2563" s="6">
        <v>2005</v>
      </c>
      <c r="G2563" s="6" t="s">
        <v>14</v>
      </c>
      <c r="H2563" s="6" t="s">
        <v>15</v>
      </c>
      <c r="I2563" s="6" t="s">
        <v>16</v>
      </c>
      <c r="J2563" s="14">
        <f>IF(JCIMS!J2563&gt;=0,JCIMS!J2563/INDEX(CIMS!J$4:J$41,MATCH("Generic Fuels"&amp;$E2563,CIMS!$W$4:$W$41,0)),1)</f>
        <v>1</v>
      </c>
      <c r="K2563" s="14">
        <f>IF(JCIMS!K2563&gt;=0,JCIMS!K2563/INDEX(CIMS!K$4:K$41,MATCH("Generic Fuels"&amp;$E2563,CIMS!$W$4:$W$41,0)),1)</f>
        <v>1</v>
      </c>
      <c r="L2563" s="14">
        <f>IF(JCIMS!L2563&gt;=0,JCIMS!L2563/INDEX(CIMS!L$4:L$41,MATCH("Generic Fuels"&amp;$E2563,CIMS!$W$4:$W$41,0)),1)</f>
        <v>1</v>
      </c>
      <c r="M2563" s="14">
        <f>IF(JCIMS!M2563&gt;=0,JCIMS!M2563/INDEX(CIMS!M$4:M$41,MATCH("Generic Fuels"&amp;$E2563,CIMS!$W$4:$W$41,0)),1)</f>
        <v>1</v>
      </c>
      <c r="N2563" s="14">
        <f>IF(JCIMS!N2563&gt;=0,JCIMS!N2563/INDEX(CIMS!N$4:N$41,MATCH("Generic Fuels"&amp;$E2563,CIMS!$W$4:$W$41,0)),1)</f>
        <v>1</v>
      </c>
      <c r="O2563" s="14">
        <f>IF(JCIMS!O2563&gt;=0,JCIMS!O2563/INDEX(CIMS!O$4:O$41,MATCH("Generic Fuels"&amp;$E2563,CIMS!$W$4:$W$41,0)),1)</f>
        <v>1</v>
      </c>
      <c r="P2563" s="14">
        <f>IF(JCIMS!P2563&gt;=0,JCIMS!P2563/INDEX(CIMS!P$4:P$41,MATCH("Generic Fuels"&amp;$E2563,CIMS!$W$4:$W$41,0)),1)</f>
        <v>1</v>
      </c>
      <c r="Q2563" s="14">
        <f>IF(JCIMS!Q2563&gt;=0,JCIMS!Q2563/INDEX(CIMS!Q$4:Q$41,MATCH("Generic Fuels"&amp;$E2563,CIMS!$W$4:$W$41,0)),1)</f>
        <v>1</v>
      </c>
      <c r="R2563" s="14">
        <f>IF(JCIMS!R2563&gt;=0,JCIMS!R2563/INDEX(CIMS!R$4:R$41,MATCH("Generic Fuels"&amp;$E2563,CIMS!$W$4:$W$41,0)),1)</f>
        <v>1</v>
      </c>
      <c r="S2563" s="14">
        <f>IF(JCIMS!S2563&gt;=0,JCIMS!S2563/INDEX(CIMS!S$4:S$41,MATCH("Generic Fuels"&amp;$E2563,CIMS!$W$4:$W$41,0)),1)</f>
        <v>1</v>
      </c>
      <c r="T2563" s="14">
        <f>IF(JCIMS!T2563&gt;=0,JCIMS!T2563/INDEX(CIMS!T$4:T$41,MATCH("Generic Fuels"&amp;$E2563,CIMS!$W$4:$W$41,0)),1)</f>
        <v>1</v>
      </c>
      <c r="V2563" t="str">
        <f t="shared" si="45"/>
        <v>SaskatchewanIndustrial MineralsSolid Biomass</v>
      </c>
    </row>
    <row r="2564" spans="3:22" x14ac:dyDescent="0.25">
      <c r="C2564" s="6" t="s">
        <v>57</v>
      </c>
      <c r="D2564" s="6" t="s">
        <v>41</v>
      </c>
      <c r="E2564" t="s">
        <v>13</v>
      </c>
      <c r="F2564" s="6">
        <v>2005</v>
      </c>
      <c r="G2564" s="6" t="s">
        <v>14</v>
      </c>
      <c r="H2564" s="6" t="s">
        <v>15</v>
      </c>
      <c r="I2564" s="6" t="s">
        <v>16</v>
      </c>
      <c r="J2564" s="16">
        <f>IF(JCIMS!J2564&gt;=0,JCIMS!J2564/INDEX(CIMS!J$4:J$41,MATCH($C2564&amp;$E2564,CIMS!$W$4:$W$41,0)),1)</f>
        <v>1</v>
      </c>
      <c r="K2564" s="16">
        <f>IF(JCIMS!K2564&gt;=0,JCIMS!K2564/INDEX(CIMS!K$4:K$41,MATCH($C2564&amp;$E2564,CIMS!$W$4:$W$41,0)),1)</f>
        <v>1</v>
      </c>
      <c r="L2564" s="16">
        <f>IF(JCIMS!L2564&gt;=0,JCIMS!L2564/INDEX(CIMS!L$4:L$41,MATCH($C2564&amp;$E2564,CIMS!$W$4:$W$41,0)),1)</f>
        <v>1</v>
      </c>
      <c r="M2564" s="16">
        <f>IF(JCIMS!M2564&gt;=0,JCIMS!M2564/INDEX(CIMS!M$4:M$41,MATCH($C2564&amp;$E2564,CIMS!$W$4:$W$41,0)),1)</f>
        <v>1</v>
      </c>
      <c r="N2564" s="16">
        <f>IF(JCIMS!N2564&gt;=0,JCIMS!N2564/INDEX(CIMS!N$4:N$41,MATCH($C2564&amp;$E2564,CIMS!$W$4:$W$41,0)),1)</f>
        <v>1</v>
      </c>
      <c r="O2564" s="16">
        <f>IF(JCIMS!O2564&gt;=0,JCIMS!O2564/INDEX(CIMS!O$4:O$41,MATCH($C2564&amp;$E2564,CIMS!$W$4:$W$41,0)),1)</f>
        <v>1</v>
      </c>
      <c r="P2564" s="16">
        <f>IF(JCIMS!P2564&gt;=0,JCIMS!P2564/INDEX(CIMS!P$4:P$41,MATCH($C2564&amp;$E2564,CIMS!$W$4:$W$41,0)),1)</f>
        <v>1</v>
      </c>
      <c r="Q2564" s="16">
        <f>IF(JCIMS!Q2564&gt;=0,JCIMS!Q2564/INDEX(CIMS!Q$4:Q$41,MATCH($C2564&amp;$E2564,CIMS!$W$4:$W$41,0)),1)</f>
        <v>1</v>
      </c>
      <c r="R2564" s="16">
        <f>IF(JCIMS!R2564&gt;=0,JCIMS!R2564/INDEX(CIMS!R$4:R$41,MATCH($C2564&amp;$E2564,CIMS!$W$4:$W$41,0)),1)</f>
        <v>1</v>
      </c>
      <c r="S2564" s="16">
        <f>IF(JCIMS!S2564&gt;=0,JCIMS!S2564/INDEX(CIMS!S$4:S$41,MATCH($C2564&amp;$E2564,CIMS!$W$4:$W$41,0)),1)</f>
        <v>1</v>
      </c>
      <c r="T2564" s="16">
        <f>IF(JCIMS!T2564&gt;=0,JCIMS!T2564/INDEX(CIMS!T$4:T$41,MATCH($C2564&amp;$E2564,CIMS!$W$4:$W$41,0)),1)</f>
        <v>1</v>
      </c>
      <c r="V2564" t="str">
        <f t="shared" ref="V2564:V2627" si="47">C2564&amp;D2564&amp;E2564</f>
        <v>SaskatchewanIron and SteelBiodiesel</v>
      </c>
    </row>
    <row r="2565" spans="3:22" x14ac:dyDescent="0.25">
      <c r="C2565" s="6" t="s">
        <v>57</v>
      </c>
      <c r="D2565" s="6" t="s">
        <v>41</v>
      </c>
      <c r="E2565" t="s">
        <v>17</v>
      </c>
      <c r="F2565" s="6">
        <v>2005</v>
      </c>
      <c r="G2565" s="6" t="s">
        <v>14</v>
      </c>
      <c r="H2565" s="6" t="s">
        <v>15</v>
      </c>
      <c r="I2565" s="6" t="s">
        <v>16</v>
      </c>
      <c r="J2565" s="16">
        <f>IF(JCIMS!J2565&gt;=0,JCIMS!J2565/INDEX(CIMS!J$4:J$41,MATCH($C2565&amp;$E2565,CIMS!$W$4:$W$41,0)),1)</f>
        <v>0.27750814909606863</v>
      </c>
      <c r="K2565" s="16">
        <f>IF(JCIMS!K2565&gt;=0,JCIMS!K2565/INDEX(CIMS!K$4:K$41,MATCH($C2565&amp;$E2565,CIMS!$W$4:$W$41,0)),1)</f>
        <v>0.33301668984939226</v>
      </c>
      <c r="L2565" s="16">
        <f>IF(JCIMS!L2565&gt;=0,JCIMS!L2565/INDEX(CIMS!L$4:L$41,MATCH($C2565&amp;$E2565,CIMS!$W$4:$W$41,0)),1)</f>
        <v>0.43768026427101836</v>
      </c>
      <c r="M2565" s="16">
        <f>IF(JCIMS!M2565&gt;=0,JCIMS!M2565/INDEX(CIMS!M$4:M$41,MATCH($C2565&amp;$E2565,CIMS!$W$4:$W$41,0)),1)</f>
        <v>0.48216749913258572</v>
      </c>
      <c r="N2565" s="16">
        <f>IF(JCIMS!N2565&gt;=0,JCIMS!N2565/INDEX(CIMS!N$4:N$41,MATCH($C2565&amp;$E2565,CIMS!$W$4:$W$41,0)),1)</f>
        <v>0.51008399579506591</v>
      </c>
      <c r="O2565" s="16">
        <f>IF(JCIMS!O2565&gt;=0,JCIMS!O2565/INDEX(CIMS!O$4:O$41,MATCH($C2565&amp;$E2565,CIMS!$W$4:$W$41,0)),1)</f>
        <v>0.55296076023518015</v>
      </c>
      <c r="P2565" s="16">
        <f>IF(JCIMS!P2565&gt;=0,JCIMS!P2565/INDEX(CIMS!P$4:P$41,MATCH($C2565&amp;$E2565,CIMS!$W$4:$W$41,0)),1)</f>
        <v>0.60577882909220704</v>
      </c>
      <c r="Q2565" s="16">
        <f>IF(JCIMS!Q2565&gt;=0,JCIMS!Q2565/INDEX(CIMS!Q$4:Q$41,MATCH($C2565&amp;$E2565,CIMS!$W$4:$W$41,0)),1)</f>
        <v>0.66725802272780477</v>
      </c>
      <c r="R2565" s="16">
        <f>IF(JCIMS!R2565&gt;=0,JCIMS!R2565/INDEX(CIMS!R$4:R$41,MATCH($C2565&amp;$E2565,CIMS!$W$4:$W$41,0)),1)</f>
        <v>0.66994491905153575</v>
      </c>
      <c r="S2565" s="16">
        <f>IF(JCIMS!S2565&gt;=0,JCIMS!S2565/INDEX(CIMS!S$4:S$41,MATCH($C2565&amp;$E2565,CIMS!$W$4:$W$41,0)),1)</f>
        <v>0.66884241272697131</v>
      </c>
      <c r="T2565" s="16">
        <f>IF(JCIMS!T2565&gt;=0,JCIMS!T2565/INDEX(CIMS!T$4:T$41,MATCH($C2565&amp;$E2565,CIMS!$W$4:$W$41,0)),1)</f>
        <v>0.66684387789520327</v>
      </c>
      <c r="V2565" t="str">
        <f t="shared" si="47"/>
        <v>SaskatchewanIron and SteelElectricity</v>
      </c>
    </row>
    <row r="2566" spans="3:22" x14ac:dyDescent="0.25">
      <c r="C2566" s="6" t="s">
        <v>57</v>
      </c>
      <c r="D2566" s="6" t="s">
        <v>41</v>
      </c>
      <c r="E2566" t="s">
        <v>18</v>
      </c>
      <c r="F2566" s="6">
        <v>2005</v>
      </c>
      <c r="G2566" s="6" t="s">
        <v>14</v>
      </c>
      <c r="H2566" s="6" t="s">
        <v>15</v>
      </c>
      <c r="I2566" s="6" t="s">
        <v>16</v>
      </c>
      <c r="J2566" s="16">
        <f>IF(JCIMS!J2566&gt;=0,JCIMS!J2566/INDEX(CIMS!J$4:J$41,MATCH($C2566&amp;$E2566,CIMS!$W$4:$W$41,0)),1)</f>
        <v>1</v>
      </c>
      <c r="K2566" s="16">
        <f>IF(JCIMS!K2566&gt;=0,JCIMS!K2566/INDEX(CIMS!K$4:K$41,MATCH($C2566&amp;$E2566,CIMS!$W$4:$W$41,0)),1)</f>
        <v>1</v>
      </c>
      <c r="L2566" s="16">
        <f>IF(JCIMS!L2566&gt;=0,JCIMS!L2566/INDEX(CIMS!L$4:L$41,MATCH($C2566&amp;$E2566,CIMS!$W$4:$W$41,0)),1)</f>
        <v>1</v>
      </c>
      <c r="M2566" s="16">
        <f>IF(JCIMS!M2566&gt;=0,JCIMS!M2566/INDEX(CIMS!M$4:M$41,MATCH($C2566&amp;$E2566,CIMS!$W$4:$W$41,0)),1)</f>
        <v>1</v>
      </c>
      <c r="N2566" s="16">
        <f>IF(JCIMS!N2566&gt;=0,JCIMS!N2566/INDEX(CIMS!N$4:N$41,MATCH($C2566&amp;$E2566,CIMS!$W$4:$W$41,0)),1)</f>
        <v>1</v>
      </c>
      <c r="O2566" s="16">
        <f>IF(JCIMS!O2566&gt;=0,JCIMS!O2566/INDEX(CIMS!O$4:O$41,MATCH($C2566&amp;$E2566,CIMS!$W$4:$W$41,0)),1)</f>
        <v>1</v>
      </c>
      <c r="P2566" s="16">
        <f>IF(JCIMS!P2566&gt;=0,JCIMS!P2566/INDEX(CIMS!P$4:P$41,MATCH($C2566&amp;$E2566,CIMS!$W$4:$W$41,0)),1)</f>
        <v>1</v>
      </c>
      <c r="Q2566" s="16">
        <f>IF(JCIMS!Q2566&gt;=0,JCIMS!Q2566/INDEX(CIMS!Q$4:Q$41,MATCH($C2566&amp;$E2566,CIMS!$W$4:$W$41,0)),1)</f>
        <v>1</v>
      </c>
      <c r="R2566" s="16">
        <f>IF(JCIMS!R2566&gt;=0,JCIMS!R2566/INDEX(CIMS!R$4:R$41,MATCH($C2566&amp;$E2566,CIMS!$W$4:$W$41,0)),1)</f>
        <v>1</v>
      </c>
      <c r="S2566" s="16">
        <f>IF(JCIMS!S2566&gt;=0,JCIMS!S2566/INDEX(CIMS!S$4:S$41,MATCH($C2566&amp;$E2566,CIMS!$W$4:$W$41,0)),1)</f>
        <v>1</v>
      </c>
      <c r="T2566" s="16">
        <f>IF(JCIMS!T2566&gt;=0,JCIMS!T2566/INDEX(CIMS!T$4:T$41,MATCH($C2566&amp;$E2566,CIMS!$W$4:$W$41,0)),1)</f>
        <v>1</v>
      </c>
      <c r="V2566" t="str">
        <f t="shared" si="47"/>
        <v>SaskatchewanIron and SteelEthanol</v>
      </c>
    </row>
    <row r="2567" spans="3:22" x14ac:dyDescent="0.25">
      <c r="C2567" s="6" t="s">
        <v>57</v>
      </c>
      <c r="D2567" s="6" t="s">
        <v>41</v>
      </c>
      <c r="E2567" t="s">
        <v>20</v>
      </c>
      <c r="F2567" s="6">
        <v>2005</v>
      </c>
      <c r="G2567" s="6" t="s">
        <v>14</v>
      </c>
      <c r="H2567" s="6" t="s">
        <v>15</v>
      </c>
      <c r="I2567" s="6" t="s">
        <v>16</v>
      </c>
      <c r="J2567" s="14">
        <f>IF(JCIMS!J2567&gt;=0,JCIMS!J2567/INDEX(CIMS!J$4:J$41,MATCH("Generic Fuels"&amp;$E2567,CIMS!$W$4:$W$41,0)),1)</f>
        <v>1</v>
      </c>
      <c r="K2567" s="14">
        <f>IF(JCIMS!K2567&gt;=0,JCIMS!K2567/INDEX(CIMS!K$4:K$41,MATCH("Generic Fuels"&amp;$E2567,CIMS!$W$4:$W$41,0)),1)</f>
        <v>1</v>
      </c>
      <c r="L2567" s="14">
        <f>IF(JCIMS!L2567&gt;=0,JCIMS!L2567/INDEX(CIMS!L$4:L$41,MATCH("Generic Fuels"&amp;$E2567,CIMS!$W$4:$W$41,0)),1)</f>
        <v>1</v>
      </c>
      <c r="M2567" s="14">
        <f>IF(JCIMS!M2567&gt;=0,JCIMS!M2567/INDEX(CIMS!M$4:M$41,MATCH("Generic Fuels"&amp;$E2567,CIMS!$W$4:$W$41,0)),1)</f>
        <v>1</v>
      </c>
      <c r="N2567" s="14">
        <f>IF(JCIMS!N2567&gt;=0,JCIMS!N2567/INDEX(CIMS!N$4:N$41,MATCH("Generic Fuels"&amp;$E2567,CIMS!$W$4:$W$41,0)),1)</f>
        <v>1</v>
      </c>
      <c r="O2567" s="14">
        <f>IF(JCIMS!O2567&gt;=0,JCIMS!O2567/INDEX(CIMS!O$4:O$41,MATCH("Generic Fuels"&amp;$E2567,CIMS!$W$4:$W$41,0)),1)</f>
        <v>1</v>
      </c>
      <c r="P2567" s="14">
        <f>IF(JCIMS!P2567&gt;=0,JCIMS!P2567/INDEX(CIMS!P$4:P$41,MATCH("Generic Fuels"&amp;$E2567,CIMS!$W$4:$W$41,0)),1)</f>
        <v>1</v>
      </c>
      <c r="Q2567" s="14">
        <f>IF(JCIMS!Q2567&gt;=0,JCIMS!Q2567/INDEX(CIMS!Q$4:Q$41,MATCH("Generic Fuels"&amp;$E2567,CIMS!$W$4:$W$41,0)),1)</f>
        <v>1</v>
      </c>
      <c r="R2567" s="14">
        <f>IF(JCIMS!R2567&gt;=0,JCIMS!R2567/INDEX(CIMS!R$4:R$41,MATCH("Generic Fuels"&amp;$E2567,CIMS!$W$4:$W$41,0)),1)</f>
        <v>1</v>
      </c>
      <c r="S2567" s="14">
        <f>IF(JCIMS!S2567&gt;=0,JCIMS!S2567/INDEX(CIMS!S$4:S$41,MATCH("Generic Fuels"&amp;$E2567,CIMS!$W$4:$W$41,0)),1)</f>
        <v>1</v>
      </c>
      <c r="T2567" s="14">
        <f>IF(JCIMS!T2567&gt;=0,JCIMS!T2567/INDEX(CIMS!T$4:T$41,MATCH("Generic Fuels"&amp;$E2567,CIMS!$W$4:$W$41,0)),1)</f>
        <v>1</v>
      </c>
      <c r="V2567" t="str">
        <f t="shared" si="47"/>
        <v>SaskatchewanIron and SteelJet Fuel</v>
      </c>
    </row>
    <row r="2568" spans="3:22" x14ac:dyDescent="0.25">
      <c r="C2568" s="6" t="s">
        <v>57</v>
      </c>
      <c r="D2568" s="6" t="s">
        <v>41</v>
      </c>
      <c r="E2568" t="s">
        <v>21</v>
      </c>
      <c r="F2568" s="6">
        <v>2005</v>
      </c>
      <c r="G2568" s="6" t="s">
        <v>14</v>
      </c>
      <c r="H2568" s="6" t="s">
        <v>15</v>
      </c>
      <c r="I2568" s="6" t="s">
        <v>16</v>
      </c>
      <c r="J2568" s="14">
        <f>IF(JCIMS!J2568&gt;=0,JCIMS!J2568/INDEX(CIMS!J$4:J$41,MATCH("Generic Fuels"&amp;$E2568,CIMS!$W$4:$W$41,0)),1)</f>
        <v>1</v>
      </c>
      <c r="K2568" s="14">
        <f>IF(JCIMS!K2568&gt;=0,JCIMS!K2568/INDEX(CIMS!K$4:K$41,MATCH("Generic Fuels"&amp;$E2568,CIMS!$W$4:$W$41,0)),1)</f>
        <v>1</v>
      </c>
      <c r="L2568" s="14">
        <f>IF(JCIMS!L2568&gt;=0,JCIMS!L2568/INDEX(CIMS!L$4:L$41,MATCH("Generic Fuels"&amp;$E2568,CIMS!$W$4:$W$41,0)),1)</f>
        <v>1</v>
      </c>
      <c r="M2568" s="14">
        <f>IF(JCIMS!M2568&gt;=0,JCIMS!M2568/INDEX(CIMS!M$4:M$41,MATCH("Generic Fuels"&amp;$E2568,CIMS!$W$4:$W$41,0)),1)</f>
        <v>1</v>
      </c>
      <c r="N2568" s="14">
        <f>IF(JCIMS!N2568&gt;=0,JCIMS!N2568/INDEX(CIMS!N$4:N$41,MATCH("Generic Fuels"&amp;$E2568,CIMS!$W$4:$W$41,0)),1)</f>
        <v>1</v>
      </c>
      <c r="O2568" s="14">
        <f>IF(JCIMS!O2568&gt;=0,JCIMS!O2568/INDEX(CIMS!O$4:O$41,MATCH("Generic Fuels"&amp;$E2568,CIMS!$W$4:$W$41,0)),1)</f>
        <v>1</v>
      </c>
      <c r="P2568" s="14">
        <f>IF(JCIMS!P2568&gt;=0,JCIMS!P2568/INDEX(CIMS!P$4:P$41,MATCH("Generic Fuels"&amp;$E2568,CIMS!$W$4:$W$41,0)),1)</f>
        <v>1</v>
      </c>
      <c r="Q2568" s="14">
        <f>IF(JCIMS!Q2568&gt;=0,JCIMS!Q2568/INDEX(CIMS!Q$4:Q$41,MATCH("Generic Fuels"&amp;$E2568,CIMS!$W$4:$W$41,0)),1)</f>
        <v>1</v>
      </c>
      <c r="R2568" s="14">
        <f>IF(JCIMS!R2568&gt;=0,JCIMS!R2568/INDEX(CIMS!R$4:R$41,MATCH("Generic Fuels"&amp;$E2568,CIMS!$W$4:$W$41,0)),1)</f>
        <v>1</v>
      </c>
      <c r="S2568" s="14">
        <f>IF(JCIMS!S2568&gt;=0,JCIMS!S2568/INDEX(CIMS!S$4:S$41,MATCH("Generic Fuels"&amp;$E2568,CIMS!$W$4:$W$41,0)),1)</f>
        <v>1</v>
      </c>
      <c r="T2568" s="14">
        <f>IF(JCIMS!T2568&gt;=0,JCIMS!T2568/INDEX(CIMS!T$4:T$41,MATCH("Generic Fuels"&amp;$E2568,CIMS!$W$4:$W$41,0)),1)</f>
        <v>1</v>
      </c>
      <c r="V2568" t="str">
        <f t="shared" si="47"/>
        <v>SaskatchewanIron and SteelBlack Liquor</v>
      </c>
    </row>
    <row r="2569" spans="3:22" x14ac:dyDescent="0.25">
      <c r="C2569" s="6" t="s">
        <v>57</v>
      </c>
      <c r="D2569" s="6" t="s">
        <v>41</v>
      </c>
      <c r="E2569" t="s">
        <v>22</v>
      </c>
      <c r="F2569" s="6">
        <v>2005</v>
      </c>
      <c r="G2569" s="6" t="s">
        <v>14</v>
      </c>
      <c r="H2569" s="6" t="s">
        <v>15</v>
      </c>
      <c r="I2569" s="6" t="s">
        <v>16</v>
      </c>
      <c r="J2569" s="14">
        <f>IF(JCIMS!J2569&gt;=0,JCIMS!J2569/INDEX(CIMS!J$4:J$41,MATCH("Generic Fuels"&amp;$E2569,CIMS!$W$4:$W$41,0)),1)</f>
        <v>1.0250494397827203</v>
      </c>
      <c r="K2569" s="14">
        <f>IF(JCIMS!K2569&gt;=0,JCIMS!K2569/INDEX(CIMS!K$4:K$41,MATCH("Generic Fuels"&amp;$E2569,CIMS!$W$4:$W$41,0)),1)</f>
        <v>1.1191135338619715</v>
      </c>
      <c r="L2569" s="14">
        <f>IF(JCIMS!L2569&gt;=0,JCIMS!L2569/INDEX(CIMS!L$4:L$41,MATCH("Generic Fuels"&amp;$E2569,CIMS!$W$4:$W$41,0)),1)</f>
        <v>1.4388435368140353</v>
      </c>
      <c r="M2569" s="14">
        <f>IF(JCIMS!M2569&gt;=0,JCIMS!M2569/INDEX(CIMS!M$4:M$41,MATCH("Generic Fuels"&amp;$E2569,CIMS!$W$4:$W$41,0)),1)</f>
        <v>1.4388435368140353</v>
      </c>
      <c r="N2569" s="14">
        <f>IF(JCIMS!N2569&gt;=0,JCIMS!N2569/INDEX(CIMS!N$4:N$41,MATCH("Generic Fuels"&amp;$E2569,CIMS!$W$4:$W$41,0)),1)</f>
        <v>1.4388435368140353</v>
      </c>
      <c r="O2569" s="14">
        <f>IF(JCIMS!O2569&gt;=0,JCIMS!O2569/INDEX(CIMS!O$4:O$41,MATCH("Generic Fuels"&amp;$E2569,CIMS!$W$4:$W$41,0)),1)</f>
        <v>1.4388435368140353</v>
      </c>
      <c r="P2569" s="14">
        <f>IF(JCIMS!P2569&gt;=0,JCIMS!P2569/INDEX(CIMS!P$4:P$41,MATCH("Generic Fuels"&amp;$E2569,CIMS!$W$4:$W$41,0)),1)</f>
        <v>1.4388435368140353</v>
      </c>
      <c r="Q2569" s="14">
        <f>IF(JCIMS!Q2569&gt;=0,JCIMS!Q2569/INDEX(CIMS!Q$4:Q$41,MATCH("Generic Fuels"&amp;$E2569,CIMS!$W$4:$W$41,0)),1)</f>
        <v>1.4388435368140353</v>
      </c>
      <c r="R2569" s="14">
        <f>IF(JCIMS!R2569&gt;=0,JCIMS!R2569/INDEX(CIMS!R$4:R$41,MATCH("Generic Fuels"&amp;$E2569,CIMS!$W$4:$W$41,0)),1)</f>
        <v>1.4388435368140353</v>
      </c>
      <c r="S2569" s="14">
        <f>IF(JCIMS!S2569&gt;=0,JCIMS!S2569/INDEX(CIMS!S$4:S$41,MATCH("Generic Fuels"&amp;$E2569,CIMS!$W$4:$W$41,0)),1)</f>
        <v>1.4388435368140353</v>
      </c>
      <c r="T2569" s="14">
        <f>IF(JCIMS!T2569&gt;=0,JCIMS!T2569/INDEX(CIMS!T$4:T$41,MATCH("Generic Fuels"&amp;$E2569,CIMS!$W$4:$W$41,0)),1)</f>
        <v>1.4388435368140353</v>
      </c>
      <c r="V2569" t="str">
        <f t="shared" si="47"/>
        <v>SaskatchewanIron and SteelCoal</v>
      </c>
    </row>
    <row r="2570" spans="3:22" x14ac:dyDescent="0.25">
      <c r="C2570" s="6" t="s">
        <v>57</v>
      </c>
      <c r="D2570" s="6" t="s">
        <v>41</v>
      </c>
      <c r="E2570" t="s">
        <v>23</v>
      </c>
      <c r="F2570" s="6">
        <v>2005</v>
      </c>
      <c r="G2570" s="6" t="s">
        <v>14</v>
      </c>
      <c r="H2570" s="6" t="s">
        <v>15</v>
      </c>
      <c r="I2570" s="6" t="s">
        <v>16</v>
      </c>
      <c r="J2570" s="14">
        <f>IF(JCIMS!J2570&gt;=0,JCIMS!J2570/INDEX(CIMS!J$4:J$41,MATCH("Generic Fuels"&amp;$E2570,CIMS!$W$4:$W$41,0)),1)</f>
        <v>1</v>
      </c>
      <c r="K2570" s="14">
        <f>IF(JCIMS!K2570&gt;=0,JCIMS!K2570/INDEX(CIMS!K$4:K$41,MATCH("Generic Fuels"&amp;$E2570,CIMS!$W$4:$W$41,0)),1)</f>
        <v>1</v>
      </c>
      <c r="L2570" s="14">
        <f>IF(JCIMS!L2570&gt;=0,JCIMS!L2570/INDEX(CIMS!L$4:L$41,MATCH("Generic Fuels"&amp;$E2570,CIMS!$W$4:$W$41,0)),1)</f>
        <v>1</v>
      </c>
      <c r="M2570" s="14">
        <f>IF(JCIMS!M2570&gt;=0,JCIMS!M2570/INDEX(CIMS!M$4:M$41,MATCH("Generic Fuels"&amp;$E2570,CIMS!$W$4:$W$41,0)),1)</f>
        <v>1</v>
      </c>
      <c r="N2570" s="14">
        <f>IF(JCIMS!N2570&gt;=0,JCIMS!N2570/INDEX(CIMS!N$4:N$41,MATCH("Generic Fuels"&amp;$E2570,CIMS!$W$4:$W$41,0)),1)</f>
        <v>1</v>
      </c>
      <c r="O2570" s="14">
        <f>IF(JCIMS!O2570&gt;=0,JCIMS!O2570/INDEX(CIMS!O$4:O$41,MATCH("Generic Fuels"&amp;$E2570,CIMS!$W$4:$W$41,0)),1)</f>
        <v>1</v>
      </c>
      <c r="P2570" s="14">
        <f>IF(JCIMS!P2570&gt;=0,JCIMS!P2570/INDEX(CIMS!P$4:P$41,MATCH("Generic Fuels"&amp;$E2570,CIMS!$W$4:$W$41,0)),1)</f>
        <v>1</v>
      </c>
      <c r="Q2570" s="14">
        <f>IF(JCIMS!Q2570&gt;=0,JCIMS!Q2570/INDEX(CIMS!Q$4:Q$41,MATCH("Generic Fuels"&amp;$E2570,CIMS!$W$4:$W$41,0)),1)</f>
        <v>1</v>
      </c>
      <c r="R2570" s="14">
        <f>IF(JCIMS!R2570&gt;=0,JCIMS!R2570/INDEX(CIMS!R$4:R$41,MATCH("Generic Fuels"&amp;$E2570,CIMS!$W$4:$W$41,0)),1)</f>
        <v>1</v>
      </c>
      <c r="S2570" s="14">
        <f>IF(JCIMS!S2570&gt;=0,JCIMS!S2570/INDEX(CIMS!S$4:S$41,MATCH("Generic Fuels"&amp;$E2570,CIMS!$W$4:$W$41,0)),1)</f>
        <v>1</v>
      </c>
      <c r="T2570" s="14">
        <f>IF(JCIMS!T2570&gt;=0,JCIMS!T2570/INDEX(CIMS!T$4:T$41,MATCH("Generic Fuels"&amp;$E2570,CIMS!$W$4:$W$41,0)),1)</f>
        <v>1</v>
      </c>
      <c r="V2570" t="str">
        <f t="shared" si="47"/>
        <v>SaskatchewanIron and SteelCoke</v>
      </c>
    </row>
    <row r="2571" spans="3:22" x14ac:dyDescent="0.25">
      <c r="C2571" s="6" t="s">
        <v>57</v>
      </c>
      <c r="D2571" s="6" t="s">
        <v>41</v>
      </c>
      <c r="E2571" t="s">
        <v>24</v>
      </c>
      <c r="F2571" s="6">
        <v>2005</v>
      </c>
      <c r="G2571" s="6" t="s">
        <v>14</v>
      </c>
      <c r="H2571" s="6" t="s">
        <v>15</v>
      </c>
      <c r="I2571" s="6" t="s">
        <v>16</v>
      </c>
      <c r="J2571" s="14">
        <f>IF(JCIMS!J2571&gt;=0,JCIMS!J2571/INDEX(CIMS!J$4:J$41,MATCH("Generic Fuels"&amp;$E2571,CIMS!$W$4:$W$41,0)),1)</f>
        <v>1</v>
      </c>
      <c r="K2571" s="14">
        <f>IF(JCIMS!K2571&gt;=0,JCIMS!K2571/INDEX(CIMS!K$4:K$41,MATCH("Generic Fuels"&amp;$E2571,CIMS!$W$4:$W$41,0)),1)</f>
        <v>1</v>
      </c>
      <c r="L2571" s="14">
        <f>IF(JCIMS!L2571&gt;=0,JCIMS!L2571/INDEX(CIMS!L$4:L$41,MATCH("Generic Fuels"&amp;$E2571,CIMS!$W$4:$W$41,0)),1)</f>
        <v>1</v>
      </c>
      <c r="M2571" s="14">
        <f>IF(JCIMS!M2571&gt;=0,JCIMS!M2571/INDEX(CIMS!M$4:M$41,MATCH("Generic Fuels"&amp;$E2571,CIMS!$W$4:$W$41,0)),1)</f>
        <v>1</v>
      </c>
      <c r="N2571" s="14">
        <f>IF(JCIMS!N2571&gt;=0,JCIMS!N2571/INDEX(CIMS!N$4:N$41,MATCH("Generic Fuels"&amp;$E2571,CIMS!$W$4:$W$41,0)),1)</f>
        <v>1</v>
      </c>
      <c r="O2571" s="14">
        <f>IF(JCIMS!O2571&gt;=0,JCIMS!O2571/INDEX(CIMS!O$4:O$41,MATCH("Generic Fuels"&amp;$E2571,CIMS!$W$4:$W$41,0)),1)</f>
        <v>1</v>
      </c>
      <c r="P2571" s="14">
        <f>IF(JCIMS!P2571&gt;=0,JCIMS!P2571/INDEX(CIMS!P$4:P$41,MATCH("Generic Fuels"&amp;$E2571,CIMS!$W$4:$W$41,0)),1)</f>
        <v>1</v>
      </c>
      <c r="Q2571" s="14">
        <f>IF(JCIMS!Q2571&gt;=0,JCIMS!Q2571/INDEX(CIMS!Q$4:Q$41,MATCH("Generic Fuels"&amp;$E2571,CIMS!$W$4:$W$41,0)),1)</f>
        <v>1</v>
      </c>
      <c r="R2571" s="14">
        <f>IF(JCIMS!R2571&gt;=0,JCIMS!R2571/INDEX(CIMS!R$4:R$41,MATCH("Generic Fuels"&amp;$E2571,CIMS!$W$4:$W$41,0)),1)</f>
        <v>1</v>
      </c>
      <c r="S2571" s="14">
        <f>IF(JCIMS!S2571&gt;=0,JCIMS!S2571/INDEX(CIMS!S$4:S$41,MATCH("Generic Fuels"&amp;$E2571,CIMS!$W$4:$W$41,0)),1)</f>
        <v>1</v>
      </c>
      <c r="T2571" s="14">
        <f>IF(JCIMS!T2571&gt;=0,JCIMS!T2571/INDEX(CIMS!T$4:T$41,MATCH("Generic Fuels"&amp;$E2571,CIMS!$W$4:$W$41,0)),1)</f>
        <v>1</v>
      </c>
      <c r="V2571" t="str">
        <f t="shared" si="47"/>
        <v>SaskatchewanIron and SteelDiesel</v>
      </c>
    </row>
    <row r="2572" spans="3:22" x14ac:dyDescent="0.25">
      <c r="C2572" s="6" t="s">
        <v>57</v>
      </c>
      <c r="D2572" s="6" t="s">
        <v>41</v>
      </c>
      <c r="E2572" t="s">
        <v>25</v>
      </c>
      <c r="F2572" s="6">
        <v>2005</v>
      </c>
      <c r="G2572" s="6" t="s">
        <v>14</v>
      </c>
      <c r="H2572" s="6" t="s">
        <v>15</v>
      </c>
      <c r="I2572" s="6" t="s">
        <v>16</v>
      </c>
      <c r="J2572" s="14">
        <f>IF(JCIMS!J2572&gt;=0,JCIMS!J2572/INDEX(CIMS!J$4:J$41,MATCH("Generic Fuels"&amp;$E2572,CIMS!$W$4:$W$41,0)),1)</f>
        <v>1</v>
      </c>
      <c r="K2572" s="14">
        <f>IF(JCIMS!K2572&gt;=0,JCIMS!K2572/INDEX(CIMS!K$4:K$41,MATCH("Generic Fuels"&amp;$E2572,CIMS!$W$4:$W$41,0)),1)</f>
        <v>1</v>
      </c>
      <c r="L2572" s="14">
        <f>IF(JCIMS!L2572&gt;=0,JCIMS!L2572/INDEX(CIMS!L$4:L$41,MATCH("Generic Fuels"&amp;$E2572,CIMS!$W$4:$W$41,0)),1)</f>
        <v>1</v>
      </c>
      <c r="M2572" s="14">
        <f>IF(JCIMS!M2572&gt;=0,JCIMS!M2572/INDEX(CIMS!M$4:M$41,MATCH("Generic Fuels"&amp;$E2572,CIMS!$W$4:$W$41,0)),1)</f>
        <v>1</v>
      </c>
      <c r="N2572" s="14">
        <f>IF(JCIMS!N2572&gt;=0,JCIMS!N2572/INDEX(CIMS!N$4:N$41,MATCH("Generic Fuels"&amp;$E2572,CIMS!$W$4:$W$41,0)),1)</f>
        <v>1</v>
      </c>
      <c r="O2572" s="14">
        <f>IF(JCIMS!O2572&gt;=0,JCIMS!O2572/INDEX(CIMS!O$4:O$41,MATCH("Generic Fuels"&amp;$E2572,CIMS!$W$4:$W$41,0)),1)</f>
        <v>1</v>
      </c>
      <c r="P2572" s="14">
        <f>IF(JCIMS!P2572&gt;=0,JCIMS!P2572/INDEX(CIMS!P$4:P$41,MATCH("Generic Fuels"&amp;$E2572,CIMS!$W$4:$W$41,0)),1)</f>
        <v>1</v>
      </c>
      <c r="Q2572" s="14">
        <f>IF(JCIMS!Q2572&gt;=0,JCIMS!Q2572/INDEX(CIMS!Q$4:Q$41,MATCH("Generic Fuels"&amp;$E2572,CIMS!$W$4:$W$41,0)),1)</f>
        <v>1</v>
      </c>
      <c r="R2572" s="14">
        <f>IF(JCIMS!R2572&gt;=0,JCIMS!R2572/INDEX(CIMS!R$4:R$41,MATCH("Generic Fuels"&amp;$E2572,CIMS!$W$4:$W$41,0)),1)</f>
        <v>1</v>
      </c>
      <c r="S2572" s="14">
        <f>IF(JCIMS!S2572&gt;=0,JCIMS!S2572/INDEX(CIMS!S$4:S$41,MATCH("Generic Fuels"&amp;$E2572,CIMS!$W$4:$W$41,0)),1)</f>
        <v>1</v>
      </c>
      <c r="T2572" s="14">
        <f>IF(JCIMS!T2572&gt;=0,JCIMS!T2572/INDEX(CIMS!T$4:T$41,MATCH("Generic Fuels"&amp;$E2572,CIMS!$W$4:$W$41,0)),1)</f>
        <v>1</v>
      </c>
      <c r="V2572" t="str">
        <f t="shared" si="47"/>
        <v>SaskatchewanIron and SteelGasoline</v>
      </c>
    </row>
    <row r="2573" spans="3:22" x14ac:dyDescent="0.25">
      <c r="C2573" s="6" t="s">
        <v>57</v>
      </c>
      <c r="D2573" s="6" t="s">
        <v>41</v>
      </c>
      <c r="E2573" t="s">
        <v>26</v>
      </c>
      <c r="F2573" s="6">
        <v>2005</v>
      </c>
      <c r="G2573" s="6" t="s">
        <v>14</v>
      </c>
      <c r="H2573" s="6" t="s">
        <v>15</v>
      </c>
      <c r="I2573" s="6" t="s">
        <v>16</v>
      </c>
      <c r="J2573" s="14">
        <f>IF(JCIMS!J2573&gt;=0,JCIMS!J2573/INDEX(CIMS!J$4:J$41,MATCH("Generic Fuels"&amp;$E2573,CIMS!$W$4:$W$41,0)),1)</f>
        <v>0.37243779824245948</v>
      </c>
      <c r="K2573" s="14">
        <f>IF(JCIMS!K2573&gt;=0,JCIMS!K2573/INDEX(CIMS!K$4:K$41,MATCH("Generic Fuels"&amp;$E2573,CIMS!$W$4:$W$41,0)),1)</f>
        <v>0.47796147565761538</v>
      </c>
      <c r="L2573" s="14">
        <f>IF(JCIMS!L2573&gt;=0,JCIMS!L2573/INDEX(CIMS!L$4:L$41,MATCH("Generic Fuels"&amp;$E2573,CIMS!$W$4:$W$41,0)),1)</f>
        <v>0.84476883765918054</v>
      </c>
      <c r="M2573" s="14">
        <f>IF(JCIMS!M2573&gt;=0,JCIMS!M2573/INDEX(CIMS!M$4:M$41,MATCH("Generic Fuels"&amp;$E2573,CIMS!$W$4:$W$41,0)),1)</f>
        <v>0.83281587939508017</v>
      </c>
      <c r="N2573" s="14">
        <f>IF(JCIMS!N2573&gt;=0,JCIMS!N2573/INDEX(CIMS!N$4:N$41,MATCH("Generic Fuels"&amp;$E2573,CIMS!$W$4:$W$41,0)),1)</f>
        <v>1.0228357752513395</v>
      </c>
      <c r="O2573" s="14">
        <f>IF(JCIMS!O2573&gt;=0,JCIMS!O2573/INDEX(CIMS!O$4:O$41,MATCH("Generic Fuels"&amp;$E2573,CIMS!$W$4:$W$41,0)),1)</f>
        <v>1.1375738216917854</v>
      </c>
      <c r="P2573" s="14">
        <f>IF(JCIMS!P2573&gt;=0,JCIMS!P2573/INDEX(CIMS!P$4:P$41,MATCH("Generic Fuels"&amp;$E2573,CIMS!$W$4:$W$41,0)),1)</f>
        <v>1.2233567371661895</v>
      </c>
      <c r="Q2573" s="14">
        <f>IF(JCIMS!Q2573&gt;=0,JCIMS!Q2573/INDEX(CIMS!Q$4:Q$41,MATCH("Generic Fuels"&amp;$E2573,CIMS!$W$4:$W$41,0)),1)</f>
        <v>1.3156764532103613</v>
      </c>
      <c r="R2573" s="14">
        <f>IF(JCIMS!R2573&gt;=0,JCIMS!R2573/INDEX(CIMS!R$4:R$41,MATCH("Generic Fuels"&amp;$E2573,CIMS!$W$4:$W$41,0)),1)</f>
        <v>1.3859704643012596</v>
      </c>
      <c r="S2573" s="14">
        <f>IF(JCIMS!S2573&gt;=0,JCIMS!S2573/INDEX(CIMS!S$4:S$41,MATCH("Generic Fuels"&amp;$E2573,CIMS!$W$4:$W$41,0)),1)</f>
        <v>1.394476420219354</v>
      </c>
      <c r="T2573" s="14">
        <f>IF(JCIMS!T2573&gt;=0,JCIMS!T2573/INDEX(CIMS!T$4:T$41,MATCH("Generic Fuels"&amp;$E2573,CIMS!$W$4:$W$41,0)),1)</f>
        <v>1.4112896178325212</v>
      </c>
      <c r="V2573" t="str">
        <f t="shared" si="47"/>
        <v>SaskatchewanIron and SteelFuel Oil</v>
      </c>
    </row>
    <row r="2574" spans="3:22" x14ac:dyDescent="0.25">
      <c r="C2574" s="6" t="s">
        <v>57</v>
      </c>
      <c r="D2574" s="6" t="s">
        <v>41</v>
      </c>
      <c r="E2574" t="s">
        <v>27</v>
      </c>
      <c r="F2574" s="6">
        <v>2005</v>
      </c>
      <c r="G2574" s="6" t="s">
        <v>14</v>
      </c>
      <c r="H2574" s="6" t="s">
        <v>15</v>
      </c>
      <c r="I2574" s="6" t="s">
        <v>16</v>
      </c>
      <c r="J2574" s="14">
        <f>IF(JCIMS!J2574&gt;=0,JCIMS!J2574/INDEX(CIMS!J$4:J$41,MATCH("Generic Fuels"&amp;$E2574,CIMS!$W$4:$W$41,0)),1)</f>
        <v>1</v>
      </c>
      <c r="K2574" s="14">
        <f>IF(JCIMS!K2574&gt;=0,JCIMS!K2574/INDEX(CIMS!K$4:K$41,MATCH("Generic Fuels"&amp;$E2574,CIMS!$W$4:$W$41,0)),1)</f>
        <v>1</v>
      </c>
      <c r="L2574" s="14">
        <f>IF(JCIMS!L2574&gt;=0,JCIMS!L2574/INDEX(CIMS!L$4:L$41,MATCH("Generic Fuels"&amp;$E2574,CIMS!$W$4:$W$41,0)),1)</f>
        <v>1</v>
      </c>
      <c r="M2574" s="14">
        <f>IF(JCIMS!M2574&gt;=0,JCIMS!M2574/INDEX(CIMS!M$4:M$41,MATCH("Generic Fuels"&amp;$E2574,CIMS!$W$4:$W$41,0)),1)</f>
        <v>1</v>
      </c>
      <c r="N2574" s="14">
        <f>IF(JCIMS!N2574&gt;=0,JCIMS!N2574/INDEX(CIMS!N$4:N$41,MATCH("Generic Fuels"&amp;$E2574,CIMS!$W$4:$W$41,0)),1)</f>
        <v>1</v>
      </c>
      <c r="O2574" s="14">
        <f>IF(JCIMS!O2574&gt;=0,JCIMS!O2574/INDEX(CIMS!O$4:O$41,MATCH("Generic Fuels"&amp;$E2574,CIMS!$W$4:$W$41,0)),1)</f>
        <v>1</v>
      </c>
      <c r="P2574" s="14">
        <f>IF(JCIMS!P2574&gt;=0,JCIMS!P2574/INDEX(CIMS!P$4:P$41,MATCH("Generic Fuels"&amp;$E2574,CIMS!$W$4:$W$41,0)),1)</f>
        <v>1</v>
      </c>
      <c r="Q2574" s="14">
        <f>IF(JCIMS!Q2574&gt;=0,JCIMS!Q2574/INDEX(CIMS!Q$4:Q$41,MATCH("Generic Fuels"&amp;$E2574,CIMS!$W$4:$W$41,0)),1)</f>
        <v>1</v>
      </c>
      <c r="R2574" s="14">
        <f>IF(JCIMS!R2574&gt;=0,JCIMS!R2574/INDEX(CIMS!R$4:R$41,MATCH("Generic Fuels"&amp;$E2574,CIMS!$W$4:$W$41,0)),1)</f>
        <v>1</v>
      </c>
      <c r="S2574" s="14">
        <f>IF(JCIMS!S2574&gt;=0,JCIMS!S2574/INDEX(CIMS!S$4:S$41,MATCH("Generic Fuels"&amp;$E2574,CIMS!$W$4:$W$41,0)),1)</f>
        <v>1</v>
      </c>
      <c r="T2574" s="14">
        <f>IF(JCIMS!T2574&gt;=0,JCIMS!T2574/INDEX(CIMS!T$4:T$41,MATCH("Generic Fuels"&amp;$E2574,CIMS!$W$4:$W$41,0)),1)</f>
        <v>1</v>
      </c>
      <c r="V2574" t="str">
        <f t="shared" si="47"/>
        <v>SaskatchewanIron and SteelHydrogen</v>
      </c>
    </row>
    <row r="2575" spans="3:22" x14ac:dyDescent="0.25">
      <c r="C2575" s="6" t="s">
        <v>57</v>
      </c>
      <c r="D2575" s="6" t="s">
        <v>41</v>
      </c>
      <c r="E2575" t="s">
        <v>28</v>
      </c>
      <c r="F2575" s="6">
        <v>2005</v>
      </c>
      <c r="G2575" s="6" t="s">
        <v>14</v>
      </c>
      <c r="H2575" s="6" t="s">
        <v>15</v>
      </c>
      <c r="I2575" s="6" t="s">
        <v>16</v>
      </c>
      <c r="J2575" s="14">
        <f>IF(JCIMS!J2575&gt;=0,JCIMS!J2575/INDEX(CIMS!J$4:J$41,MATCH("Generic Fuels"&amp;$E2575,CIMS!$W$4:$W$41,0)),1)</f>
        <v>1</v>
      </c>
      <c r="K2575" s="14">
        <f>IF(JCIMS!K2575&gt;=0,JCIMS!K2575/INDEX(CIMS!K$4:K$41,MATCH("Generic Fuels"&amp;$E2575,CIMS!$W$4:$W$41,0)),1)</f>
        <v>1</v>
      </c>
      <c r="L2575" s="14">
        <f>IF(JCIMS!L2575&gt;=0,JCIMS!L2575/INDEX(CIMS!L$4:L$41,MATCH("Generic Fuels"&amp;$E2575,CIMS!$W$4:$W$41,0)),1)</f>
        <v>1</v>
      </c>
      <c r="M2575" s="14">
        <f>IF(JCIMS!M2575&gt;=0,JCIMS!M2575/INDEX(CIMS!M$4:M$41,MATCH("Generic Fuels"&amp;$E2575,CIMS!$W$4:$W$41,0)),1)</f>
        <v>1</v>
      </c>
      <c r="N2575" s="14">
        <f>IF(JCIMS!N2575&gt;=0,JCIMS!N2575/INDEX(CIMS!N$4:N$41,MATCH("Generic Fuels"&amp;$E2575,CIMS!$W$4:$W$41,0)),1)</f>
        <v>1</v>
      </c>
      <c r="O2575" s="14">
        <f>IF(JCIMS!O2575&gt;=0,JCIMS!O2575/INDEX(CIMS!O$4:O$41,MATCH("Generic Fuels"&amp;$E2575,CIMS!$W$4:$W$41,0)),1)</f>
        <v>1</v>
      </c>
      <c r="P2575" s="14">
        <f>IF(JCIMS!P2575&gt;=0,JCIMS!P2575/INDEX(CIMS!P$4:P$41,MATCH("Generic Fuels"&amp;$E2575,CIMS!$W$4:$W$41,0)),1)</f>
        <v>1</v>
      </c>
      <c r="Q2575" s="14">
        <f>IF(JCIMS!Q2575&gt;=0,JCIMS!Q2575/INDEX(CIMS!Q$4:Q$41,MATCH("Generic Fuels"&amp;$E2575,CIMS!$W$4:$W$41,0)),1)</f>
        <v>1</v>
      </c>
      <c r="R2575" s="14">
        <f>IF(JCIMS!R2575&gt;=0,JCIMS!R2575/INDEX(CIMS!R$4:R$41,MATCH("Generic Fuels"&amp;$E2575,CIMS!$W$4:$W$41,0)),1)</f>
        <v>1</v>
      </c>
      <c r="S2575" s="14">
        <f>IF(JCIMS!S2575&gt;=0,JCIMS!S2575/INDEX(CIMS!S$4:S$41,MATCH("Generic Fuels"&amp;$E2575,CIMS!$W$4:$W$41,0)),1)</f>
        <v>1</v>
      </c>
      <c r="T2575" s="14">
        <f>IF(JCIMS!T2575&gt;=0,JCIMS!T2575/INDEX(CIMS!T$4:T$41,MATCH("Generic Fuels"&amp;$E2575,CIMS!$W$4:$W$41,0)),1)</f>
        <v>1</v>
      </c>
      <c r="V2575" t="str">
        <f t="shared" si="47"/>
        <v>SaskatchewanIron and SteelBiogas</v>
      </c>
    </row>
    <row r="2576" spans="3:22" x14ac:dyDescent="0.25">
      <c r="C2576" s="6" t="s">
        <v>57</v>
      </c>
      <c r="D2576" s="6" t="s">
        <v>41</v>
      </c>
      <c r="E2576" t="s">
        <v>29</v>
      </c>
      <c r="F2576" s="6">
        <v>2005</v>
      </c>
      <c r="G2576" s="6" t="s">
        <v>14</v>
      </c>
      <c r="H2576" s="6" t="s">
        <v>15</v>
      </c>
      <c r="I2576" s="6" t="s">
        <v>16</v>
      </c>
      <c r="J2576" s="14">
        <f>IF(JCIMS!J2576&gt;=0,JCIMS!J2576/INDEX(CIMS!J$4:J$41,MATCH("Generic Fuels"&amp;$E2576,CIMS!$W$4:$W$41,0)),1)</f>
        <v>1</v>
      </c>
      <c r="K2576" s="14">
        <f>IF(JCIMS!K2576&gt;=0,JCIMS!K2576/INDEX(CIMS!K$4:K$41,MATCH("Generic Fuels"&amp;$E2576,CIMS!$W$4:$W$41,0)),1)</f>
        <v>1</v>
      </c>
      <c r="L2576" s="14">
        <f>IF(JCIMS!L2576&gt;=0,JCIMS!L2576/INDEX(CIMS!L$4:L$41,MATCH("Generic Fuels"&amp;$E2576,CIMS!$W$4:$W$41,0)),1)</f>
        <v>1</v>
      </c>
      <c r="M2576" s="14">
        <f>IF(JCIMS!M2576&gt;=0,JCIMS!M2576/INDEX(CIMS!M$4:M$41,MATCH("Generic Fuels"&amp;$E2576,CIMS!$W$4:$W$41,0)),1)</f>
        <v>1</v>
      </c>
      <c r="N2576" s="14">
        <f>IF(JCIMS!N2576&gt;=0,JCIMS!N2576/INDEX(CIMS!N$4:N$41,MATCH("Generic Fuels"&amp;$E2576,CIMS!$W$4:$W$41,0)),1)</f>
        <v>1</v>
      </c>
      <c r="O2576" s="14">
        <f>IF(JCIMS!O2576&gt;=0,JCIMS!O2576/INDEX(CIMS!O$4:O$41,MATCH("Generic Fuels"&amp;$E2576,CIMS!$W$4:$W$41,0)),1)</f>
        <v>1</v>
      </c>
      <c r="P2576" s="14">
        <f>IF(JCIMS!P2576&gt;=0,JCIMS!P2576/INDEX(CIMS!P$4:P$41,MATCH("Generic Fuels"&amp;$E2576,CIMS!$W$4:$W$41,0)),1)</f>
        <v>1</v>
      </c>
      <c r="Q2576" s="14">
        <f>IF(JCIMS!Q2576&gt;=0,JCIMS!Q2576/INDEX(CIMS!Q$4:Q$41,MATCH("Generic Fuels"&amp;$E2576,CIMS!$W$4:$W$41,0)),1)</f>
        <v>1</v>
      </c>
      <c r="R2576" s="14">
        <f>IF(JCIMS!R2576&gt;=0,JCIMS!R2576/INDEX(CIMS!R$4:R$41,MATCH("Generic Fuels"&amp;$E2576,CIMS!$W$4:$W$41,0)),1)</f>
        <v>1</v>
      </c>
      <c r="S2576" s="14">
        <f>IF(JCIMS!S2576&gt;=0,JCIMS!S2576/INDEX(CIMS!S$4:S$41,MATCH("Generic Fuels"&amp;$E2576,CIMS!$W$4:$W$41,0)),1)</f>
        <v>1</v>
      </c>
      <c r="T2576" s="14">
        <f>IF(JCIMS!T2576&gt;=0,JCIMS!T2576/INDEX(CIMS!T$4:T$41,MATCH("Generic Fuels"&amp;$E2576,CIMS!$W$4:$W$41,0)),1)</f>
        <v>1</v>
      </c>
      <c r="V2576" t="str">
        <f t="shared" si="47"/>
        <v>SaskatchewanIron and SteelLPG</v>
      </c>
    </row>
    <row r="2577" spans="3:22" x14ac:dyDescent="0.25">
      <c r="C2577" s="6" t="s">
        <v>57</v>
      </c>
      <c r="D2577" s="6" t="s">
        <v>41</v>
      </c>
      <c r="E2577" t="s">
        <v>30</v>
      </c>
      <c r="F2577" s="6">
        <v>2005</v>
      </c>
      <c r="G2577" s="6" t="s">
        <v>14</v>
      </c>
      <c r="H2577" s="6" t="s">
        <v>15</v>
      </c>
      <c r="I2577" s="6" t="s">
        <v>16</v>
      </c>
      <c r="J2577" s="14">
        <f>IF(JCIMS!J2577&gt;=0,JCIMS!J2577/INDEX(CIMS!J$4:J$41,MATCH("Generic Fuels"&amp;$E2577,CIMS!$W$4:$W$41,0)),1)</f>
        <v>1.3966699517095371</v>
      </c>
      <c r="K2577" s="14">
        <f>IF(JCIMS!K2577&gt;=0,JCIMS!K2577/INDEX(CIMS!K$4:K$41,MATCH("Generic Fuels"&amp;$E2577,CIMS!$W$4:$W$41,0)),1)</f>
        <v>1.0242972006164817</v>
      </c>
      <c r="L2577" s="14">
        <f>IF(JCIMS!L2577&gt;=0,JCIMS!L2577/INDEX(CIMS!L$4:L$41,MATCH("Generic Fuels"&amp;$E2577,CIMS!$W$4:$W$41,0)),1)</f>
        <v>0.8169264084507043</v>
      </c>
      <c r="M2577" s="14">
        <f>IF(JCIMS!M2577&gt;=0,JCIMS!M2577/INDEX(CIMS!M$4:M$41,MATCH("Generic Fuels"&amp;$E2577,CIMS!$W$4:$W$41,0)),1)</f>
        <v>0.43694289095736971</v>
      </c>
      <c r="N2577" s="14">
        <f>IF(JCIMS!N2577&gt;=0,JCIMS!N2577/INDEX(CIMS!N$4:N$41,MATCH("Generic Fuels"&amp;$E2577,CIMS!$W$4:$W$41,0)),1)</f>
        <v>1.9168185634702848</v>
      </c>
      <c r="O2577" s="14">
        <f>IF(JCIMS!O2577&gt;=0,JCIMS!O2577/INDEX(CIMS!O$4:O$41,MATCH("Generic Fuels"&amp;$E2577,CIMS!$W$4:$W$41,0)),1)</f>
        <v>2.0010587982396033</v>
      </c>
      <c r="P2577" s="14">
        <f>IF(JCIMS!P2577&gt;=0,JCIMS!P2577/INDEX(CIMS!P$4:P$41,MATCH("Generic Fuels"&amp;$E2577,CIMS!$W$4:$W$41,0)),1)</f>
        <v>2.1719783377385484</v>
      </c>
      <c r="Q2577" s="14">
        <f>IF(JCIMS!Q2577&gt;=0,JCIMS!Q2577/INDEX(CIMS!Q$4:Q$41,MATCH("Generic Fuels"&amp;$E2577,CIMS!$W$4:$W$41,0)),1)</f>
        <v>2.0361259603492736</v>
      </c>
      <c r="R2577" s="14">
        <f>IF(JCIMS!R2577&gt;=0,JCIMS!R2577/INDEX(CIMS!R$4:R$41,MATCH("Generic Fuels"&amp;$E2577,CIMS!$W$4:$W$41,0)),1)</f>
        <v>1.7908185998474688</v>
      </c>
      <c r="S2577" s="14">
        <f>IF(JCIMS!S2577&gt;=0,JCIMS!S2577/INDEX(CIMS!S$4:S$41,MATCH("Generic Fuels"&amp;$E2577,CIMS!$W$4:$W$41,0)),1)</f>
        <v>1.5250434012835337</v>
      </c>
      <c r="T2577" s="14">
        <f>IF(JCIMS!T2577&gt;=0,JCIMS!T2577/INDEX(CIMS!T$4:T$41,MATCH("Generic Fuels"&amp;$E2577,CIMS!$W$4:$W$41,0)),1)</f>
        <v>1.352938189853417</v>
      </c>
      <c r="V2577" t="str">
        <f t="shared" si="47"/>
        <v>SaskatchewanIron and SteelNatural Gas</v>
      </c>
    </row>
    <row r="2578" spans="3:22" x14ac:dyDescent="0.25">
      <c r="C2578" s="6" t="s">
        <v>57</v>
      </c>
      <c r="D2578" s="6" t="s">
        <v>41</v>
      </c>
      <c r="E2578" t="s">
        <v>31</v>
      </c>
      <c r="F2578" s="6">
        <v>2005</v>
      </c>
      <c r="G2578" s="6" t="s">
        <v>14</v>
      </c>
      <c r="H2578" s="6" t="s">
        <v>15</v>
      </c>
      <c r="I2578" s="6" t="s">
        <v>16</v>
      </c>
      <c r="J2578" s="14">
        <f>IF(JCIMS!J2578&gt;=0,JCIMS!J2578/INDEX(CIMS!J$4:J$41,MATCH("Generic Fuels"&amp;$E2578,CIMS!$W$4:$W$41,0)),1)</f>
        <v>1</v>
      </c>
      <c r="K2578" s="14">
        <f>IF(JCIMS!K2578&gt;=0,JCIMS!K2578/INDEX(CIMS!K$4:K$41,MATCH("Generic Fuels"&amp;$E2578,CIMS!$W$4:$W$41,0)),1)</f>
        <v>1</v>
      </c>
      <c r="L2578" s="14">
        <f>IF(JCIMS!L2578&gt;=0,JCIMS!L2578/INDEX(CIMS!L$4:L$41,MATCH("Generic Fuels"&amp;$E2578,CIMS!$W$4:$W$41,0)),1)</f>
        <v>1</v>
      </c>
      <c r="M2578" s="14">
        <f>IF(JCIMS!M2578&gt;=0,JCIMS!M2578/INDEX(CIMS!M$4:M$41,MATCH("Generic Fuels"&amp;$E2578,CIMS!$W$4:$W$41,0)),1)</f>
        <v>1</v>
      </c>
      <c r="N2578" s="14">
        <f>IF(JCIMS!N2578&gt;=0,JCIMS!N2578/INDEX(CIMS!N$4:N$41,MATCH("Generic Fuels"&amp;$E2578,CIMS!$W$4:$W$41,0)),1)</f>
        <v>1</v>
      </c>
      <c r="O2578" s="14">
        <f>IF(JCIMS!O2578&gt;=0,JCIMS!O2578/INDEX(CIMS!O$4:O$41,MATCH("Generic Fuels"&amp;$E2578,CIMS!$W$4:$W$41,0)),1)</f>
        <v>1</v>
      </c>
      <c r="P2578" s="14">
        <f>IF(JCIMS!P2578&gt;=0,JCIMS!P2578/INDEX(CIMS!P$4:P$41,MATCH("Generic Fuels"&amp;$E2578,CIMS!$W$4:$W$41,0)),1)</f>
        <v>1</v>
      </c>
      <c r="Q2578" s="14">
        <f>IF(JCIMS!Q2578&gt;=0,JCIMS!Q2578/INDEX(CIMS!Q$4:Q$41,MATCH("Generic Fuels"&amp;$E2578,CIMS!$W$4:$W$41,0)),1)</f>
        <v>1</v>
      </c>
      <c r="R2578" s="14">
        <f>IF(JCIMS!R2578&gt;=0,JCIMS!R2578/INDEX(CIMS!R$4:R$41,MATCH("Generic Fuels"&amp;$E2578,CIMS!$W$4:$W$41,0)),1)</f>
        <v>1</v>
      </c>
      <c r="S2578" s="14">
        <f>IF(JCIMS!S2578&gt;=0,JCIMS!S2578/INDEX(CIMS!S$4:S$41,MATCH("Generic Fuels"&amp;$E2578,CIMS!$W$4:$W$41,0)),1)</f>
        <v>1</v>
      </c>
      <c r="T2578" s="14">
        <f>IF(JCIMS!T2578&gt;=0,JCIMS!T2578/INDEX(CIMS!T$4:T$41,MATCH("Generic Fuels"&amp;$E2578,CIMS!$W$4:$W$41,0)),1)</f>
        <v>1</v>
      </c>
      <c r="V2578" t="str">
        <f t="shared" si="47"/>
        <v>SaskatchewanIron and SteelPetroleum Coke</v>
      </c>
    </row>
    <row r="2579" spans="3:22" x14ac:dyDescent="0.25">
      <c r="C2579" s="6" t="s">
        <v>57</v>
      </c>
      <c r="D2579" s="6" t="s">
        <v>41</v>
      </c>
      <c r="E2579" t="s">
        <v>32</v>
      </c>
      <c r="F2579" s="6">
        <v>2005</v>
      </c>
      <c r="G2579" s="6" t="s">
        <v>14</v>
      </c>
      <c r="H2579" s="6" t="s">
        <v>15</v>
      </c>
      <c r="I2579" s="6" t="s">
        <v>16</v>
      </c>
      <c r="J2579" s="14">
        <f>IF(JCIMS!J2579&gt;=0,JCIMS!J2579/INDEX(CIMS!J$4:J$41,MATCH("Generic Fuels"&amp;$E2579,CIMS!$W$4:$W$41,0)),1)</f>
        <v>1</v>
      </c>
      <c r="K2579" s="14">
        <f>IF(JCIMS!K2579&gt;=0,JCIMS!K2579/INDEX(CIMS!K$4:K$41,MATCH("Generic Fuels"&amp;$E2579,CIMS!$W$4:$W$41,0)),1)</f>
        <v>1</v>
      </c>
      <c r="L2579" s="14">
        <f>IF(JCIMS!L2579&gt;=0,JCIMS!L2579/INDEX(CIMS!L$4:L$41,MATCH("Generic Fuels"&amp;$E2579,CIMS!$W$4:$W$41,0)),1)</f>
        <v>1</v>
      </c>
      <c r="M2579" s="14">
        <f>IF(JCIMS!M2579&gt;=0,JCIMS!M2579/INDEX(CIMS!M$4:M$41,MATCH("Generic Fuels"&amp;$E2579,CIMS!$W$4:$W$41,0)),1)</f>
        <v>1</v>
      </c>
      <c r="N2579" s="14">
        <f>IF(JCIMS!N2579&gt;=0,JCIMS!N2579/INDEX(CIMS!N$4:N$41,MATCH("Generic Fuels"&amp;$E2579,CIMS!$W$4:$W$41,0)),1)</f>
        <v>1</v>
      </c>
      <c r="O2579" s="14">
        <f>IF(JCIMS!O2579&gt;=0,JCIMS!O2579/INDEX(CIMS!O$4:O$41,MATCH("Generic Fuels"&amp;$E2579,CIMS!$W$4:$W$41,0)),1)</f>
        <v>1</v>
      </c>
      <c r="P2579" s="14">
        <f>IF(JCIMS!P2579&gt;=0,JCIMS!P2579/INDEX(CIMS!P$4:P$41,MATCH("Generic Fuels"&amp;$E2579,CIMS!$W$4:$W$41,0)),1)</f>
        <v>1</v>
      </c>
      <c r="Q2579" s="14">
        <f>IF(JCIMS!Q2579&gt;=0,JCIMS!Q2579/INDEX(CIMS!Q$4:Q$41,MATCH("Generic Fuels"&amp;$E2579,CIMS!$W$4:$W$41,0)),1)</f>
        <v>1</v>
      </c>
      <c r="R2579" s="14">
        <f>IF(JCIMS!R2579&gt;=0,JCIMS!R2579/INDEX(CIMS!R$4:R$41,MATCH("Generic Fuels"&amp;$E2579,CIMS!$W$4:$W$41,0)),1)</f>
        <v>1</v>
      </c>
      <c r="S2579" s="14">
        <f>IF(JCIMS!S2579&gt;=0,JCIMS!S2579/INDEX(CIMS!S$4:S$41,MATCH("Generic Fuels"&amp;$E2579,CIMS!$W$4:$W$41,0)),1)</f>
        <v>1</v>
      </c>
      <c r="T2579" s="14">
        <f>IF(JCIMS!T2579&gt;=0,JCIMS!T2579/INDEX(CIMS!T$4:T$41,MATCH("Generic Fuels"&amp;$E2579,CIMS!$W$4:$W$41,0)),1)</f>
        <v>1</v>
      </c>
      <c r="V2579" t="str">
        <f t="shared" si="47"/>
        <v>SaskatchewanIron and SteelPropane</v>
      </c>
    </row>
    <row r="2580" spans="3:22" x14ac:dyDescent="0.25">
      <c r="C2580" s="6" t="s">
        <v>57</v>
      </c>
      <c r="D2580" s="6" t="s">
        <v>41</v>
      </c>
      <c r="E2580" t="s">
        <v>33</v>
      </c>
      <c r="F2580" s="6">
        <v>2005</v>
      </c>
      <c r="G2580" s="6" t="s">
        <v>14</v>
      </c>
      <c r="H2580" s="6" t="s">
        <v>15</v>
      </c>
      <c r="I2580" s="6" t="s">
        <v>16</v>
      </c>
      <c r="J2580" s="14">
        <f>IF(JCIMS!J2580&gt;=0,JCIMS!J2580/INDEX(CIMS!J$4:J$41,MATCH("Generic Fuels"&amp;$E2580,CIMS!$W$4:$W$41,0)),1)</f>
        <v>1</v>
      </c>
      <c r="K2580" s="14">
        <f>IF(JCIMS!K2580&gt;=0,JCIMS!K2580/INDEX(CIMS!K$4:K$41,MATCH("Generic Fuels"&amp;$E2580,CIMS!$W$4:$W$41,0)),1)</f>
        <v>1</v>
      </c>
      <c r="L2580" s="14">
        <f>IF(JCIMS!L2580&gt;=0,JCIMS!L2580/INDEX(CIMS!L$4:L$41,MATCH("Generic Fuels"&amp;$E2580,CIMS!$W$4:$W$41,0)),1)</f>
        <v>1</v>
      </c>
      <c r="M2580" s="14">
        <f>IF(JCIMS!M2580&gt;=0,JCIMS!M2580/INDEX(CIMS!M$4:M$41,MATCH("Generic Fuels"&amp;$E2580,CIMS!$W$4:$W$41,0)),1)</f>
        <v>1</v>
      </c>
      <c r="N2580" s="14">
        <f>IF(JCIMS!N2580&gt;=0,JCIMS!N2580/INDEX(CIMS!N$4:N$41,MATCH("Generic Fuels"&amp;$E2580,CIMS!$W$4:$W$41,0)),1)</f>
        <v>1</v>
      </c>
      <c r="O2580" s="14">
        <f>IF(JCIMS!O2580&gt;=0,JCIMS!O2580/INDEX(CIMS!O$4:O$41,MATCH("Generic Fuels"&amp;$E2580,CIMS!$W$4:$W$41,0)),1)</f>
        <v>1</v>
      </c>
      <c r="P2580" s="14">
        <f>IF(JCIMS!P2580&gt;=0,JCIMS!P2580/INDEX(CIMS!P$4:P$41,MATCH("Generic Fuels"&amp;$E2580,CIMS!$W$4:$W$41,0)),1)</f>
        <v>1</v>
      </c>
      <c r="Q2580" s="14">
        <f>IF(JCIMS!Q2580&gt;=0,JCIMS!Q2580/INDEX(CIMS!Q$4:Q$41,MATCH("Generic Fuels"&amp;$E2580,CIMS!$W$4:$W$41,0)),1)</f>
        <v>1</v>
      </c>
      <c r="R2580" s="14">
        <f>IF(JCIMS!R2580&gt;=0,JCIMS!R2580/INDEX(CIMS!R$4:R$41,MATCH("Generic Fuels"&amp;$E2580,CIMS!$W$4:$W$41,0)),1)</f>
        <v>1</v>
      </c>
      <c r="S2580" s="14">
        <f>IF(JCIMS!S2580&gt;=0,JCIMS!S2580/INDEX(CIMS!S$4:S$41,MATCH("Generic Fuels"&amp;$E2580,CIMS!$W$4:$W$41,0)),1)</f>
        <v>1</v>
      </c>
      <c r="T2580" s="14">
        <f>IF(JCIMS!T2580&gt;=0,JCIMS!T2580/INDEX(CIMS!T$4:T$41,MATCH("Generic Fuels"&amp;$E2580,CIMS!$W$4:$W$41,0)),1)</f>
        <v>1</v>
      </c>
      <c r="V2580" t="str">
        <f t="shared" si="47"/>
        <v>SaskatchewanIron and SteelRefinery Fuel Gas</v>
      </c>
    </row>
    <row r="2581" spans="3:22" x14ac:dyDescent="0.25">
      <c r="C2581" s="6" t="s">
        <v>57</v>
      </c>
      <c r="D2581" s="6" t="s">
        <v>41</v>
      </c>
      <c r="E2581" t="s">
        <v>34</v>
      </c>
      <c r="F2581" s="6">
        <v>2005</v>
      </c>
      <c r="G2581" s="6" t="s">
        <v>14</v>
      </c>
      <c r="H2581" s="6" t="s">
        <v>15</v>
      </c>
      <c r="I2581" s="6" t="s">
        <v>16</v>
      </c>
      <c r="J2581" s="14">
        <f>IF(JCIMS!J2581&gt;=0,JCIMS!J2581/INDEX(CIMS!J$4:J$41,MATCH("Generic Fuels"&amp;$E2581,CIMS!$W$4:$W$41,0)),1)</f>
        <v>1</v>
      </c>
      <c r="K2581" s="14">
        <f>IF(JCIMS!K2581&gt;=0,JCIMS!K2581/INDEX(CIMS!K$4:K$41,MATCH("Generic Fuels"&amp;$E2581,CIMS!$W$4:$W$41,0)),1)</f>
        <v>1</v>
      </c>
      <c r="L2581" s="14">
        <f>IF(JCIMS!L2581&gt;=0,JCIMS!L2581/INDEX(CIMS!L$4:L$41,MATCH("Generic Fuels"&amp;$E2581,CIMS!$W$4:$W$41,0)),1)</f>
        <v>1</v>
      </c>
      <c r="M2581" s="14">
        <f>IF(JCIMS!M2581&gt;=0,JCIMS!M2581/INDEX(CIMS!M$4:M$41,MATCH("Generic Fuels"&amp;$E2581,CIMS!$W$4:$W$41,0)),1)</f>
        <v>1</v>
      </c>
      <c r="N2581" s="14">
        <f>IF(JCIMS!N2581&gt;=0,JCIMS!N2581/INDEX(CIMS!N$4:N$41,MATCH("Generic Fuels"&amp;$E2581,CIMS!$W$4:$W$41,0)),1)</f>
        <v>1</v>
      </c>
      <c r="O2581" s="14">
        <f>IF(JCIMS!O2581&gt;=0,JCIMS!O2581/INDEX(CIMS!O$4:O$41,MATCH("Generic Fuels"&amp;$E2581,CIMS!$W$4:$W$41,0)),1)</f>
        <v>1</v>
      </c>
      <c r="P2581" s="14">
        <f>IF(JCIMS!P2581&gt;=0,JCIMS!P2581/INDEX(CIMS!P$4:P$41,MATCH("Generic Fuels"&amp;$E2581,CIMS!$W$4:$W$41,0)),1)</f>
        <v>1</v>
      </c>
      <c r="Q2581" s="14">
        <f>IF(JCIMS!Q2581&gt;=0,JCIMS!Q2581/INDEX(CIMS!Q$4:Q$41,MATCH("Generic Fuels"&amp;$E2581,CIMS!$W$4:$W$41,0)),1)</f>
        <v>1</v>
      </c>
      <c r="R2581" s="14">
        <f>IF(JCIMS!R2581&gt;=0,JCIMS!R2581/INDEX(CIMS!R$4:R$41,MATCH("Generic Fuels"&amp;$E2581,CIMS!$W$4:$W$41,0)),1)</f>
        <v>1</v>
      </c>
      <c r="S2581" s="14">
        <f>IF(JCIMS!S2581&gt;=0,JCIMS!S2581/INDEX(CIMS!S$4:S$41,MATCH("Generic Fuels"&amp;$E2581,CIMS!$W$4:$W$41,0)),1)</f>
        <v>1</v>
      </c>
      <c r="T2581" s="14">
        <f>IF(JCIMS!T2581&gt;=0,JCIMS!T2581/INDEX(CIMS!T$4:T$41,MATCH("Generic Fuels"&amp;$E2581,CIMS!$W$4:$W$41,0)),1)</f>
        <v>1</v>
      </c>
      <c r="V2581" t="str">
        <f t="shared" si="47"/>
        <v>SaskatchewanIron and SteelUranium</v>
      </c>
    </row>
    <row r="2582" spans="3:22" x14ac:dyDescent="0.25">
      <c r="C2582" s="6" t="s">
        <v>57</v>
      </c>
      <c r="D2582" s="6" t="s">
        <v>41</v>
      </c>
      <c r="E2582" t="s">
        <v>35</v>
      </c>
      <c r="F2582" s="6">
        <v>2005</v>
      </c>
      <c r="G2582" s="6" t="s">
        <v>14</v>
      </c>
      <c r="H2582" s="6" t="s">
        <v>15</v>
      </c>
      <c r="I2582" s="6" t="s">
        <v>16</v>
      </c>
      <c r="J2582" s="14">
        <f>IF(JCIMS!J2582&gt;=0,JCIMS!J2582/INDEX(CIMS!J$4:J$41,MATCH("Generic Fuels"&amp;$E2582,CIMS!$W$4:$W$41,0)),1)</f>
        <v>1</v>
      </c>
      <c r="K2582" s="14">
        <f>IF(JCIMS!K2582&gt;=0,JCIMS!K2582/INDEX(CIMS!K$4:K$41,MATCH("Generic Fuels"&amp;$E2582,CIMS!$W$4:$W$41,0)),1)</f>
        <v>1</v>
      </c>
      <c r="L2582" s="14">
        <f>IF(JCIMS!L2582&gt;=0,JCIMS!L2582/INDEX(CIMS!L$4:L$41,MATCH("Generic Fuels"&amp;$E2582,CIMS!$W$4:$W$41,0)),1)</f>
        <v>1</v>
      </c>
      <c r="M2582" s="14">
        <f>IF(JCIMS!M2582&gt;=0,JCIMS!M2582/INDEX(CIMS!M$4:M$41,MATCH("Generic Fuels"&amp;$E2582,CIMS!$W$4:$W$41,0)),1)</f>
        <v>1</v>
      </c>
      <c r="N2582" s="14">
        <f>IF(JCIMS!N2582&gt;=0,JCIMS!N2582/INDEX(CIMS!N$4:N$41,MATCH("Generic Fuels"&amp;$E2582,CIMS!$W$4:$W$41,0)),1)</f>
        <v>1</v>
      </c>
      <c r="O2582" s="14">
        <f>IF(JCIMS!O2582&gt;=0,JCIMS!O2582/INDEX(CIMS!O$4:O$41,MATCH("Generic Fuels"&amp;$E2582,CIMS!$W$4:$W$41,0)),1)</f>
        <v>1</v>
      </c>
      <c r="P2582" s="14">
        <f>IF(JCIMS!P2582&gt;=0,JCIMS!P2582/INDEX(CIMS!P$4:P$41,MATCH("Generic Fuels"&amp;$E2582,CIMS!$W$4:$W$41,0)),1)</f>
        <v>1</v>
      </c>
      <c r="Q2582" s="14">
        <f>IF(JCIMS!Q2582&gt;=0,JCIMS!Q2582/INDEX(CIMS!Q$4:Q$41,MATCH("Generic Fuels"&amp;$E2582,CIMS!$W$4:$W$41,0)),1)</f>
        <v>1</v>
      </c>
      <c r="R2582" s="14">
        <f>IF(JCIMS!R2582&gt;=0,JCIMS!R2582/INDEX(CIMS!R$4:R$41,MATCH("Generic Fuels"&amp;$E2582,CIMS!$W$4:$W$41,0)),1)</f>
        <v>1</v>
      </c>
      <c r="S2582" s="14">
        <f>IF(JCIMS!S2582&gt;=0,JCIMS!S2582/INDEX(CIMS!S$4:S$41,MATCH("Generic Fuels"&amp;$E2582,CIMS!$W$4:$W$41,0)),1)</f>
        <v>1</v>
      </c>
      <c r="T2582" s="14">
        <f>IF(JCIMS!T2582&gt;=0,JCIMS!T2582/INDEX(CIMS!T$4:T$41,MATCH("Generic Fuels"&amp;$E2582,CIMS!$W$4:$W$41,0)),1)</f>
        <v>1</v>
      </c>
      <c r="V2582" t="str">
        <f t="shared" si="47"/>
        <v>SaskatchewanIron and SteelWaste Fuel</v>
      </c>
    </row>
    <row r="2583" spans="3:22" x14ac:dyDescent="0.25">
      <c r="C2583" s="6" t="s">
        <v>57</v>
      </c>
      <c r="D2583" s="6" t="s">
        <v>41</v>
      </c>
      <c r="E2583" t="s">
        <v>36</v>
      </c>
      <c r="F2583" s="6">
        <v>2005</v>
      </c>
      <c r="G2583" s="6" t="s">
        <v>14</v>
      </c>
      <c r="H2583" s="6" t="s">
        <v>15</v>
      </c>
      <c r="I2583" s="6" t="s">
        <v>16</v>
      </c>
      <c r="J2583" s="14">
        <f>IF(JCIMS!J2583&gt;=0,JCIMS!J2583/INDEX(CIMS!J$4:J$41,MATCH("Generic Fuels"&amp;$E2583,CIMS!$W$4:$W$41,0)),1)</f>
        <v>1</v>
      </c>
      <c r="K2583" s="14">
        <f>IF(JCIMS!K2583&gt;=0,JCIMS!K2583/INDEX(CIMS!K$4:K$41,MATCH("Generic Fuels"&amp;$E2583,CIMS!$W$4:$W$41,0)),1)</f>
        <v>1</v>
      </c>
      <c r="L2583" s="14">
        <f>IF(JCIMS!L2583&gt;=0,JCIMS!L2583/INDEX(CIMS!L$4:L$41,MATCH("Generic Fuels"&amp;$E2583,CIMS!$W$4:$W$41,0)),1)</f>
        <v>1</v>
      </c>
      <c r="M2583" s="14">
        <f>IF(JCIMS!M2583&gt;=0,JCIMS!M2583/INDEX(CIMS!M$4:M$41,MATCH("Generic Fuels"&amp;$E2583,CIMS!$W$4:$W$41,0)),1)</f>
        <v>1</v>
      </c>
      <c r="N2583" s="14">
        <f>IF(JCIMS!N2583&gt;=0,JCIMS!N2583/INDEX(CIMS!N$4:N$41,MATCH("Generic Fuels"&amp;$E2583,CIMS!$W$4:$W$41,0)),1)</f>
        <v>1</v>
      </c>
      <c r="O2583" s="14">
        <f>IF(JCIMS!O2583&gt;=0,JCIMS!O2583/INDEX(CIMS!O$4:O$41,MATCH("Generic Fuels"&amp;$E2583,CIMS!$W$4:$W$41,0)),1)</f>
        <v>1</v>
      </c>
      <c r="P2583" s="14">
        <f>IF(JCIMS!P2583&gt;=0,JCIMS!P2583/INDEX(CIMS!P$4:P$41,MATCH("Generic Fuels"&amp;$E2583,CIMS!$W$4:$W$41,0)),1)</f>
        <v>1</v>
      </c>
      <c r="Q2583" s="14">
        <f>IF(JCIMS!Q2583&gt;=0,JCIMS!Q2583/INDEX(CIMS!Q$4:Q$41,MATCH("Generic Fuels"&amp;$E2583,CIMS!$W$4:$W$41,0)),1)</f>
        <v>1</v>
      </c>
      <c r="R2583" s="14">
        <f>IF(JCIMS!R2583&gt;=0,JCIMS!R2583/INDEX(CIMS!R$4:R$41,MATCH("Generic Fuels"&amp;$E2583,CIMS!$W$4:$W$41,0)),1)</f>
        <v>1</v>
      </c>
      <c r="S2583" s="14">
        <f>IF(JCIMS!S2583&gt;=0,JCIMS!S2583/INDEX(CIMS!S$4:S$41,MATCH("Generic Fuels"&amp;$E2583,CIMS!$W$4:$W$41,0)),1)</f>
        <v>1</v>
      </c>
      <c r="T2583" s="14">
        <f>IF(JCIMS!T2583&gt;=0,JCIMS!T2583/INDEX(CIMS!T$4:T$41,MATCH("Generic Fuels"&amp;$E2583,CIMS!$W$4:$W$41,0)),1)</f>
        <v>1</v>
      </c>
      <c r="V2583" t="str">
        <f t="shared" si="47"/>
        <v>SaskatchewanIron and SteelSolid Biomass</v>
      </c>
    </row>
    <row r="2584" spans="3:22" x14ac:dyDescent="0.25">
      <c r="C2584" s="6" t="s">
        <v>57</v>
      </c>
      <c r="D2584" s="6" t="s">
        <v>42</v>
      </c>
      <c r="E2584" t="s">
        <v>13</v>
      </c>
      <c r="F2584" s="6">
        <v>2005</v>
      </c>
      <c r="G2584" s="6" t="s">
        <v>14</v>
      </c>
      <c r="H2584" s="6" t="s">
        <v>15</v>
      </c>
      <c r="I2584" s="6" t="s">
        <v>16</v>
      </c>
      <c r="J2584" s="16">
        <f>IF(JCIMS!J2584&gt;=0,JCIMS!J2584/INDEX(CIMS!J$4:J$41,MATCH($C2584&amp;$E2584,CIMS!$W$4:$W$41,0)),1)</f>
        <v>1</v>
      </c>
      <c r="K2584" s="16">
        <f>IF(JCIMS!K2584&gt;=0,JCIMS!K2584/INDEX(CIMS!K$4:K$41,MATCH($C2584&amp;$E2584,CIMS!$W$4:$W$41,0)),1)</f>
        <v>1</v>
      </c>
      <c r="L2584" s="16">
        <f>IF(JCIMS!L2584&gt;=0,JCIMS!L2584/INDEX(CIMS!L$4:L$41,MATCH($C2584&amp;$E2584,CIMS!$W$4:$W$41,0)),1)</f>
        <v>1</v>
      </c>
      <c r="M2584" s="16">
        <f>IF(JCIMS!M2584&gt;=0,JCIMS!M2584/INDEX(CIMS!M$4:M$41,MATCH($C2584&amp;$E2584,CIMS!$W$4:$W$41,0)),1)</f>
        <v>1</v>
      </c>
      <c r="N2584" s="16">
        <f>IF(JCIMS!N2584&gt;=0,JCIMS!N2584/INDEX(CIMS!N$4:N$41,MATCH($C2584&amp;$E2584,CIMS!$W$4:$W$41,0)),1)</f>
        <v>1</v>
      </c>
      <c r="O2584" s="16">
        <f>IF(JCIMS!O2584&gt;=0,JCIMS!O2584/INDEX(CIMS!O$4:O$41,MATCH($C2584&amp;$E2584,CIMS!$W$4:$W$41,0)),1)</f>
        <v>1</v>
      </c>
      <c r="P2584" s="16">
        <f>IF(JCIMS!P2584&gt;=0,JCIMS!P2584/INDEX(CIMS!P$4:P$41,MATCH($C2584&amp;$E2584,CIMS!$W$4:$W$41,0)),1)</f>
        <v>1</v>
      </c>
      <c r="Q2584" s="16">
        <f>IF(JCIMS!Q2584&gt;=0,JCIMS!Q2584/INDEX(CIMS!Q$4:Q$41,MATCH($C2584&amp;$E2584,CIMS!$W$4:$W$41,0)),1)</f>
        <v>1</v>
      </c>
      <c r="R2584" s="16">
        <f>IF(JCIMS!R2584&gt;=0,JCIMS!R2584/INDEX(CIMS!R$4:R$41,MATCH($C2584&amp;$E2584,CIMS!$W$4:$W$41,0)),1)</f>
        <v>1</v>
      </c>
      <c r="S2584" s="16">
        <f>IF(JCIMS!S2584&gt;=0,JCIMS!S2584/INDEX(CIMS!S$4:S$41,MATCH($C2584&amp;$E2584,CIMS!$W$4:$W$41,0)),1)</f>
        <v>1</v>
      </c>
      <c r="T2584" s="16">
        <f>IF(JCIMS!T2584&gt;=0,JCIMS!T2584/INDEX(CIMS!T$4:T$41,MATCH($C2584&amp;$E2584,CIMS!$W$4:$W$41,0)),1)</f>
        <v>1</v>
      </c>
      <c r="V2584" t="str">
        <f t="shared" si="47"/>
        <v>SaskatchewanMetal SmeltingBiodiesel</v>
      </c>
    </row>
    <row r="2585" spans="3:22" x14ac:dyDescent="0.25">
      <c r="C2585" s="6" t="s">
        <v>57</v>
      </c>
      <c r="D2585" s="6" t="s">
        <v>42</v>
      </c>
      <c r="E2585" t="s">
        <v>17</v>
      </c>
      <c r="F2585" s="6">
        <v>2005</v>
      </c>
      <c r="G2585" s="6" t="s">
        <v>14</v>
      </c>
      <c r="H2585" s="6" t="s">
        <v>15</v>
      </c>
      <c r="I2585" s="6" t="s">
        <v>16</v>
      </c>
      <c r="J2585" s="16">
        <f>IF(JCIMS!J2585&gt;=0,JCIMS!J2585/INDEX(CIMS!J$4:J$41,MATCH($C2585&amp;$E2585,CIMS!$W$4:$W$41,0)),1)</f>
        <v>1</v>
      </c>
      <c r="K2585" s="16">
        <f>IF(JCIMS!K2585&gt;=0,JCIMS!K2585/INDEX(CIMS!K$4:K$41,MATCH($C2585&amp;$E2585,CIMS!$W$4:$W$41,0)),1)</f>
        <v>1</v>
      </c>
      <c r="L2585" s="16">
        <f>IF(JCIMS!L2585&gt;=0,JCIMS!L2585/INDEX(CIMS!L$4:L$41,MATCH($C2585&amp;$E2585,CIMS!$W$4:$W$41,0)),1)</f>
        <v>1</v>
      </c>
      <c r="M2585" s="16">
        <f>IF(JCIMS!M2585&gt;=0,JCIMS!M2585/INDEX(CIMS!M$4:M$41,MATCH($C2585&amp;$E2585,CIMS!$W$4:$W$41,0)),1)</f>
        <v>1</v>
      </c>
      <c r="N2585" s="16">
        <f>IF(JCIMS!N2585&gt;=0,JCIMS!N2585/INDEX(CIMS!N$4:N$41,MATCH($C2585&amp;$E2585,CIMS!$W$4:$W$41,0)),1)</f>
        <v>1</v>
      </c>
      <c r="O2585" s="16">
        <f>IF(JCIMS!O2585&gt;=0,JCIMS!O2585/INDEX(CIMS!O$4:O$41,MATCH($C2585&amp;$E2585,CIMS!$W$4:$W$41,0)),1)</f>
        <v>1</v>
      </c>
      <c r="P2585" s="16">
        <f>IF(JCIMS!P2585&gt;=0,JCIMS!P2585/INDEX(CIMS!P$4:P$41,MATCH($C2585&amp;$E2585,CIMS!$W$4:$W$41,0)),1)</f>
        <v>1</v>
      </c>
      <c r="Q2585" s="16">
        <f>IF(JCIMS!Q2585&gt;=0,JCIMS!Q2585/INDEX(CIMS!Q$4:Q$41,MATCH($C2585&amp;$E2585,CIMS!$W$4:$W$41,0)),1)</f>
        <v>1</v>
      </c>
      <c r="R2585" s="16">
        <f>IF(JCIMS!R2585&gt;=0,JCIMS!R2585/INDEX(CIMS!R$4:R$41,MATCH($C2585&amp;$E2585,CIMS!$W$4:$W$41,0)),1)</f>
        <v>1</v>
      </c>
      <c r="S2585" s="16">
        <f>IF(JCIMS!S2585&gt;=0,JCIMS!S2585/INDEX(CIMS!S$4:S$41,MATCH($C2585&amp;$E2585,CIMS!$W$4:$W$41,0)),1)</f>
        <v>1</v>
      </c>
      <c r="T2585" s="16">
        <f>IF(JCIMS!T2585&gt;=0,JCIMS!T2585/INDEX(CIMS!T$4:T$41,MATCH($C2585&amp;$E2585,CIMS!$W$4:$W$41,0)),1)</f>
        <v>1</v>
      </c>
      <c r="V2585" t="str">
        <f t="shared" si="47"/>
        <v>SaskatchewanMetal SmeltingElectricity</v>
      </c>
    </row>
    <row r="2586" spans="3:22" x14ac:dyDescent="0.25">
      <c r="C2586" s="6" t="s">
        <v>57</v>
      </c>
      <c r="D2586" s="6" t="s">
        <v>42</v>
      </c>
      <c r="E2586" t="s">
        <v>18</v>
      </c>
      <c r="F2586" s="6">
        <v>2005</v>
      </c>
      <c r="G2586" s="6" t="s">
        <v>14</v>
      </c>
      <c r="H2586" s="6" t="s">
        <v>15</v>
      </c>
      <c r="I2586" s="6" t="s">
        <v>16</v>
      </c>
      <c r="J2586" s="16">
        <f>IF(JCIMS!J2586&gt;=0,JCIMS!J2586/INDEX(CIMS!J$4:J$41,MATCH($C2586&amp;$E2586,CIMS!$W$4:$W$41,0)),1)</f>
        <v>1</v>
      </c>
      <c r="K2586" s="16">
        <f>IF(JCIMS!K2586&gt;=0,JCIMS!K2586/INDEX(CIMS!K$4:K$41,MATCH($C2586&amp;$E2586,CIMS!$W$4:$W$41,0)),1)</f>
        <v>1</v>
      </c>
      <c r="L2586" s="16">
        <f>IF(JCIMS!L2586&gt;=0,JCIMS!L2586/INDEX(CIMS!L$4:L$41,MATCH($C2586&amp;$E2586,CIMS!$W$4:$W$41,0)),1)</f>
        <v>1</v>
      </c>
      <c r="M2586" s="16">
        <f>IF(JCIMS!M2586&gt;=0,JCIMS!M2586/INDEX(CIMS!M$4:M$41,MATCH($C2586&amp;$E2586,CIMS!$W$4:$W$41,0)),1)</f>
        <v>1</v>
      </c>
      <c r="N2586" s="16">
        <f>IF(JCIMS!N2586&gt;=0,JCIMS!N2586/INDEX(CIMS!N$4:N$41,MATCH($C2586&amp;$E2586,CIMS!$W$4:$W$41,0)),1)</f>
        <v>1</v>
      </c>
      <c r="O2586" s="16">
        <f>IF(JCIMS!O2586&gt;=0,JCIMS!O2586/INDEX(CIMS!O$4:O$41,MATCH($C2586&amp;$E2586,CIMS!$W$4:$W$41,0)),1)</f>
        <v>1</v>
      </c>
      <c r="P2586" s="16">
        <f>IF(JCIMS!P2586&gt;=0,JCIMS!P2586/INDEX(CIMS!P$4:P$41,MATCH($C2586&amp;$E2586,CIMS!$W$4:$W$41,0)),1)</f>
        <v>1</v>
      </c>
      <c r="Q2586" s="16">
        <f>IF(JCIMS!Q2586&gt;=0,JCIMS!Q2586/INDEX(CIMS!Q$4:Q$41,MATCH($C2586&amp;$E2586,CIMS!$W$4:$W$41,0)),1)</f>
        <v>1</v>
      </c>
      <c r="R2586" s="16">
        <f>IF(JCIMS!R2586&gt;=0,JCIMS!R2586/INDEX(CIMS!R$4:R$41,MATCH($C2586&amp;$E2586,CIMS!$W$4:$W$41,0)),1)</f>
        <v>1</v>
      </c>
      <c r="S2586" s="16">
        <f>IF(JCIMS!S2586&gt;=0,JCIMS!S2586/INDEX(CIMS!S$4:S$41,MATCH($C2586&amp;$E2586,CIMS!$W$4:$W$41,0)),1)</f>
        <v>1</v>
      </c>
      <c r="T2586" s="16">
        <f>IF(JCIMS!T2586&gt;=0,JCIMS!T2586/INDEX(CIMS!T$4:T$41,MATCH($C2586&amp;$E2586,CIMS!$W$4:$W$41,0)),1)</f>
        <v>1</v>
      </c>
      <c r="V2586" t="str">
        <f t="shared" si="47"/>
        <v>SaskatchewanMetal SmeltingEthanol</v>
      </c>
    </row>
    <row r="2587" spans="3:22" x14ac:dyDescent="0.25">
      <c r="C2587" s="6" t="s">
        <v>57</v>
      </c>
      <c r="D2587" s="6" t="s">
        <v>42</v>
      </c>
      <c r="E2587" t="s">
        <v>20</v>
      </c>
      <c r="F2587" s="6">
        <v>2005</v>
      </c>
      <c r="G2587" s="6" t="s">
        <v>14</v>
      </c>
      <c r="H2587" s="6" t="s">
        <v>15</v>
      </c>
      <c r="I2587" s="6" t="s">
        <v>16</v>
      </c>
      <c r="J2587" s="14">
        <f>IF(JCIMS!J2587&gt;=0,JCIMS!J2587/INDEX(CIMS!J$4:J$41,MATCH("Generic Fuels"&amp;$E2587,CIMS!$W$4:$W$41,0)),1)</f>
        <v>1</v>
      </c>
      <c r="K2587" s="14">
        <f>IF(JCIMS!K2587&gt;=0,JCIMS!K2587/INDEX(CIMS!K$4:K$41,MATCH("Generic Fuels"&amp;$E2587,CIMS!$W$4:$W$41,0)),1)</f>
        <v>1</v>
      </c>
      <c r="L2587" s="14">
        <f>IF(JCIMS!L2587&gt;=0,JCIMS!L2587/INDEX(CIMS!L$4:L$41,MATCH("Generic Fuels"&amp;$E2587,CIMS!$W$4:$W$41,0)),1)</f>
        <v>1</v>
      </c>
      <c r="M2587" s="14">
        <f>IF(JCIMS!M2587&gt;=0,JCIMS!M2587/INDEX(CIMS!M$4:M$41,MATCH("Generic Fuels"&amp;$E2587,CIMS!$W$4:$W$41,0)),1)</f>
        <v>1</v>
      </c>
      <c r="N2587" s="14">
        <f>IF(JCIMS!N2587&gt;=0,JCIMS!N2587/INDEX(CIMS!N$4:N$41,MATCH("Generic Fuels"&amp;$E2587,CIMS!$W$4:$W$41,0)),1)</f>
        <v>1</v>
      </c>
      <c r="O2587" s="14">
        <f>IF(JCIMS!O2587&gt;=0,JCIMS!O2587/INDEX(CIMS!O$4:O$41,MATCH("Generic Fuels"&amp;$E2587,CIMS!$W$4:$W$41,0)),1)</f>
        <v>1</v>
      </c>
      <c r="P2587" s="14">
        <f>IF(JCIMS!P2587&gt;=0,JCIMS!P2587/INDEX(CIMS!P$4:P$41,MATCH("Generic Fuels"&amp;$E2587,CIMS!$W$4:$W$41,0)),1)</f>
        <v>1</v>
      </c>
      <c r="Q2587" s="14">
        <f>IF(JCIMS!Q2587&gt;=0,JCIMS!Q2587/INDEX(CIMS!Q$4:Q$41,MATCH("Generic Fuels"&amp;$E2587,CIMS!$W$4:$W$41,0)),1)</f>
        <v>1</v>
      </c>
      <c r="R2587" s="14">
        <f>IF(JCIMS!R2587&gt;=0,JCIMS!R2587/INDEX(CIMS!R$4:R$41,MATCH("Generic Fuels"&amp;$E2587,CIMS!$W$4:$W$41,0)),1)</f>
        <v>1</v>
      </c>
      <c r="S2587" s="14">
        <f>IF(JCIMS!S2587&gt;=0,JCIMS!S2587/INDEX(CIMS!S$4:S$41,MATCH("Generic Fuels"&amp;$E2587,CIMS!$W$4:$W$41,0)),1)</f>
        <v>1</v>
      </c>
      <c r="T2587" s="14">
        <f>IF(JCIMS!T2587&gt;=0,JCIMS!T2587/INDEX(CIMS!T$4:T$41,MATCH("Generic Fuels"&amp;$E2587,CIMS!$W$4:$W$41,0)),1)</f>
        <v>1</v>
      </c>
      <c r="V2587" t="str">
        <f t="shared" si="47"/>
        <v>SaskatchewanMetal SmeltingJet Fuel</v>
      </c>
    </row>
    <row r="2588" spans="3:22" x14ac:dyDescent="0.25">
      <c r="C2588" s="6" t="s">
        <v>57</v>
      </c>
      <c r="D2588" s="6" t="s">
        <v>42</v>
      </c>
      <c r="E2588" t="s">
        <v>21</v>
      </c>
      <c r="F2588" s="6">
        <v>2005</v>
      </c>
      <c r="G2588" s="6" t="s">
        <v>14</v>
      </c>
      <c r="H2588" s="6" t="s">
        <v>15</v>
      </c>
      <c r="I2588" s="6" t="s">
        <v>16</v>
      </c>
      <c r="J2588" s="14">
        <f>IF(JCIMS!J2588&gt;=0,JCIMS!J2588/INDEX(CIMS!J$4:J$41,MATCH("Generic Fuels"&amp;$E2588,CIMS!$W$4:$W$41,0)),1)</f>
        <v>1</v>
      </c>
      <c r="K2588" s="14">
        <f>IF(JCIMS!K2588&gt;=0,JCIMS!K2588/INDEX(CIMS!K$4:K$41,MATCH("Generic Fuels"&amp;$E2588,CIMS!$W$4:$W$41,0)),1)</f>
        <v>1</v>
      </c>
      <c r="L2588" s="14">
        <f>IF(JCIMS!L2588&gt;=0,JCIMS!L2588/INDEX(CIMS!L$4:L$41,MATCH("Generic Fuels"&amp;$E2588,CIMS!$W$4:$W$41,0)),1)</f>
        <v>1</v>
      </c>
      <c r="M2588" s="14">
        <f>IF(JCIMS!M2588&gt;=0,JCIMS!M2588/INDEX(CIMS!M$4:M$41,MATCH("Generic Fuels"&amp;$E2588,CIMS!$W$4:$W$41,0)),1)</f>
        <v>1</v>
      </c>
      <c r="N2588" s="14">
        <f>IF(JCIMS!N2588&gt;=0,JCIMS!N2588/INDEX(CIMS!N$4:N$41,MATCH("Generic Fuels"&amp;$E2588,CIMS!$W$4:$W$41,0)),1)</f>
        <v>1</v>
      </c>
      <c r="O2588" s="14">
        <f>IF(JCIMS!O2588&gt;=0,JCIMS!O2588/INDEX(CIMS!O$4:O$41,MATCH("Generic Fuels"&amp;$E2588,CIMS!$W$4:$W$41,0)),1)</f>
        <v>1</v>
      </c>
      <c r="P2588" s="14">
        <f>IF(JCIMS!P2588&gt;=0,JCIMS!P2588/INDEX(CIMS!P$4:P$41,MATCH("Generic Fuels"&amp;$E2588,CIMS!$W$4:$W$41,0)),1)</f>
        <v>1</v>
      </c>
      <c r="Q2588" s="14">
        <f>IF(JCIMS!Q2588&gt;=0,JCIMS!Q2588/INDEX(CIMS!Q$4:Q$41,MATCH("Generic Fuels"&amp;$E2588,CIMS!$W$4:$W$41,0)),1)</f>
        <v>1</v>
      </c>
      <c r="R2588" s="14">
        <f>IF(JCIMS!R2588&gt;=0,JCIMS!R2588/INDEX(CIMS!R$4:R$41,MATCH("Generic Fuels"&amp;$E2588,CIMS!$W$4:$W$41,0)),1)</f>
        <v>1</v>
      </c>
      <c r="S2588" s="14">
        <f>IF(JCIMS!S2588&gt;=0,JCIMS!S2588/INDEX(CIMS!S$4:S$41,MATCH("Generic Fuels"&amp;$E2588,CIMS!$W$4:$W$41,0)),1)</f>
        <v>1</v>
      </c>
      <c r="T2588" s="14">
        <f>IF(JCIMS!T2588&gt;=0,JCIMS!T2588/INDEX(CIMS!T$4:T$41,MATCH("Generic Fuels"&amp;$E2588,CIMS!$W$4:$W$41,0)),1)</f>
        <v>1</v>
      </c>
      <c r="V2588" t="str">
        <f t="shared" si="47"/>
        <v>SaskatchewanMetal SmeltingBlack Liquor</v>
      </c>
    </row>
    <row r="2589" spans="3:22" x14ac:dyDescent="0.25">
      <c r="C2589" s="6" t="s">
        <v>57</v>
      </c>
      <c r="D2589" s="6" t="s">
        <v>42</v>
      </c>
      <c r="E2589" t="s">
        <v>22</v>
      </c>
      <c r="F2589" s="6">
        <v>2005</v>
      </c>
      <c r="G2589" s="6" t="s">
        <v>14</v>
      </c>
      <c r="H2589" s="6" t="s">
        <v>15</v>
      </c>
      <c r="I2589" s="6" t="s">
        <v>16</v>
      </c>
      <c r="J2589" s="14">
        <f>IF(JCIMS!J2589&gt;=0,JCIMS!J2589/INDEX(CIMS!J$4:J$41,MATCH("Generic Fuels"&amp;$E2589,CIMS!$W$4:$W$41,0)),1)</f>
        <v>1</v>
      </c>
      <c r="K2589" s="14">
        <f>IF(JCIMS!K2589&gt;=0,JCIMS!K2589/INDEX(CIMS!K$4:K$41,MATCH("Generic Fuels"&amp;$E2589,CIMS!$W$4:$W$41,0)),1)</f>
        <v>1</v>
      </c>
      <c r="L2589" s="14">
        <f>IF(JCIMS!L2589&gt;=0,JCIMS!L2589/INDEX(CIMS!L$4:L$41,MATCH("Generic Fuels"&amp;$E2589,CIMS!$W$4:$W$41,0)),1)</f>
        <v>1</v>
      </c>
      <c r="M2589" s="14">
        <f>IF(JCIMS!M2589&gt;=0,JCIMS!M2589/INDEX(CIMS!M$4:M$41,MATCH("Generic Fuels"&amp;$E2589,CIMS!$W$4:$W$41,0)),1)</f>
        <v>1</v>
      </c>
      <c r="N2589" s="14">
        <f>IF(JCIMS!N2589&gt;=0,JCIMS!N2589/INDEX(CIMS!N$4:N$41,MATCH("Generic Fuels"&amp;$E2589,CIMS!$W$4:$W$41,0)),1)</f>
        <v>1</v>
      </c>
      <c r="O2589" s="14">
        <f>IF(JCIMS!O2589&gt;=0,JCIMS!O2589/INDEX(CIMS!O$4:O$41,MATCH("Generic Fuels"&amp;$E2589,CIMS!$W$4:$W$41,0)),1)</f>
        <v>1</v>
      </c>
      <c r="P2589" s="14">
        <f>IF(JCIMS!P2589&gt;=0,JCIMS!P2589/INDEX(CIMS!P$4:P$41,MATCH("Generic Fuels"&amp;$E2589,CIMS!$W$4:$W$41,0)),1)</f>
        <v>1</v>
      </c>
      <c r="Q2589" s="14">
        <f>IF(JCIMS!Q2589&gt;=0,JCIMS!Q2589/INDEX(CIMS!Q$4:Q$41,MATCH("Generic Fuels"&amp;$E2589,CIMS!$W$4:$W$41,0)),1)</f>
        <v>1</v>
      </c>
      <c r="R2589" s="14">
        <f>IF(JCIMS!R2589&gt;=0,JCIMS!R2589/INDEX(CIMS!R$4:R$41,MATCH("Generic Fuels"&amp;$E2589,CIMS!$W$4:$W$41,0)),1)</f>
        <v>1</v>
      </c>
      <c r="S2589" s="14">
        <f>IF(JCIMS!S2589&gt;=0,JCIMS!S2589/INDEX(CIMS!S$4:S$41,MATCH("Generic Fuels"&amp;$E2589,CIMS!$W$4:$W$41,0)),1)</f>
        <v>1</v>
      </c>
      <c r="T2589" s="14">
        <f>IF(JCIMS!T2589&gt;=0,JCIMS!T2589/INDEX(CIMS!T$4:T$41,MATCH("Generic Fuels"&amp;$E2589,CIMS!$W$4:$W$41,0)),1)</f>
        <v>1</v>
      </c>
      <c r="V2589" t="str">
        <f t="shared" si="47"/>
        <v>SaskatchewanMetal SmeltingCoal</v>
      </c>
    </row>
    <row r="2590" spans="3:22" x14ac:dyDescent="0.25">
      <c r="C2590" s="6" t="s">
        <v>57</v>
      </c>
      <c r="D2590" s="6" t="s">
        <v>42</v>
      </c>
      <c r="E2590" t="s">
        <v>23</v>
      </c>
      <c r="F2590" s="6">
        <v>2005</v>
      </c>
      <c r="G2590" s="6" t="s">
        <v>14</v>
      </c>
      <c r="H2590" s="6" t="s">
        <v>15</v>
      </c>
      <c r="I2590" s="6" t="s">
        <v>16</v>
      </c>
      <c r="J2590" s="14">
        <f>IF(JCIMS!J2590&gt;=0,JCIMS!J2590/INDEX(CIMS!J$4:J$41,MATCH("Generic Fuels"&amp;$E2590,CIMS!$W$4:$W$41,0)),1)</f>
        <v>1</v>
      </c>
      <c r="K2590" s="14">
        <f>IF(JCIMS!K2590&gt;=0,JCIMS!K2590/INDEX(CIMS!K$4:K$41,MATCH("Generic Fuels"&amp;$E2590,CIMS!$W$4:$W$41,0)),1)</f>
        <v>1</v>
      </c>
      <c r="L2590" s="14">
        <f>IF(JCIMS!L2590&gt;=0,JCIMS!L2590/INDEX(CIMS!L$4:L$41,MATCH("Generic Fuels"&amp;$E2590,CIMS!$W$4:$W$41,0)),1)</f>
        <v>1</v>
      </c>
      <c r="M2590" s="14">
        <f>IF(JCIMS!M2590&gt;=0,JCIMS!M2590/INDEX(CIMS!M$4:M$41,MATCH("Generic Fuels"&amp;$E2590,CIMS!$W$4:$W$41,0)),1)</f>
        <v>1</v>
      </c>
      <c r="N2590" s="14">
        <f>IF(JCIMS!N2590&gt;=0,JCIMS!N2590/INDEX(CIMS!N$4:N$41,MATCH("Generic Fuels"&amp;$E2590,CIMS!$W$4:$W$41,0)),1)</f>
        <v>1</v>
      </c>
      <c r="O2590" s="14">
        <f>IF(JCIMS!O2590&gt;=0,JCIMS!O2590/INDEX(CIMS!O$4:O$41,MATCH("Generic Fuels"&amp;$E2590,CIMS!$W$4:$W$41,0)),1)</f>
        <v>1</v>
      </c>
      <c r="P2590" s="14">
        <f>IF(JCIMS!P2590&gt;=0,JCIMS!P2590/INDEX(CIMS!P$4:P$41,MATCH("Generic Fuels"&amp;$E2590,CIMS!$W$4:$W$41,0)),1)</f>
        <v>1</v>
      </c>
      <c r="Q2590" s="14">
        <f>IF(JCIMS!Q2590&gt;=0,JCIMS!Q2590/INDEX(CIMS!Q$4:Q$41,MATCH("Generic Fuels"&amp;$E2590,CIMS!$W$4:$W$41,0)),1)</f>
        <v>1</v>
      </c>
      <c r="R2590" s="14">
        <f>IF(JCIMS!R2590&gt;=0,JCIMS!R2590/INDEX(CIMS!R$4:R$41,MATCH("Generic Fuels"&amp;$E2590,CIMS!$W$4:$W$41,0)),1)</f>
        <v>1</v>
      </c>
      <c r="S2590" s="14">
        <f>IF(JCIMS!S2590&gt;=0,JCIMS!S2590/INDEX(CIMS!S$4:S$41,MATCH("Generic Fuels"&amp;$E2590,CIMS!$W$4:$W$41,0)),1)</f>
        <v>1</v>
      </c>
      <c r="T2590" s="14">
        <f>IF(JCIMS!T2590&gt;=0,JCIMS!T2590/INDEX(CIMS!T$4:T$41,MATCH("Generic Fuels"&amp;$E2590,CIMS!$W$4:$W$41,0)),1)</f>
        <v>1</v>
      </c>
      <c r="V2590" t="str">
        <f t="shared" si="47"/>
        <v>SaskatchewanMetal SmeltingCoke</v>
      </c>
    </row>
    <row r="2591" spans="3:22" x14ac:dyDescent="0.25">
      <c r="C2591" s="6" t="s">
        <v>57</v>
      </c>
      <c r="D2591" s="6" t="s">
        <v>42</v>
      </c>
      <c r="E2591" t="s">
        <v>24</v>
      </c>
      <c r="F2591" s="6">
        <v>2005</v>
      </c>
      <c r="G2591" s="6" t="s">
        <v>14</v>
      </c>
      <c r="H2591" s="6" t="s">
        <v>15</v>
      </c>
      <c r="I2591" s="6" t="s">
        <v>16</v>
      </c>
      <c r="J2591" s="14">
        <f>IF(JCIMS!J2591&gt;=0,JCIMS!J2591/INDEX(CIMS!J$4:J$41,MATCH("Generic Fuels"&amp;$E2591,CIMS!$W$4:$W$41,0)),1)</f>
        <v>1</v>
      </c>
      <c r="K2591" s="14">
        <f>IF(JCIMS!K2591&gt;=0,JCIMS!K2591/INDEX(CIMS!K$4:K$41,MATCH("Generic Fuels"&amp;$E2591,CIMS!$W$4:$W$41,0)),1)</f>
        <v>1</v>
      </c>
      <c r="L2591" s="14">
        <f>IF(JCIMS!L2591&gt;=0,JCIMS!L2591/INDEX(CIMS!L$4:L$41,MATCH("Generic Fuels"&amp;$E2591,CIMS!$W$4:$W$41,0)),1)</f>
        <v>1</v>
      </c>
      <c r="M2591" s="14">
        <f>IF(JCIMS!M2591&gt;=0,JCIMS!M2591/INDEX(CIMS!M$4:M$41,MATCH("Generic Fuels"&amp;$E2591,CIMS!$W$4:$W$41,0)),1)</f>
        <v>1</v>
      </c>
      <c r="N2591" s="14">
        <f>IF(JCIMS!N2591&gt;=0,JCIMS!N2591/INDEX(CIMS!N$4:N$41,MATCH("Generic Fuels"&amp;$E2591,CIMS!$W$4:$W$41,0)),1)</f>
        <v>1</v>
      </c>
      <c r="O2591" s="14">
        <f>IF(JCIMS!O2591&gt;=0,JCIMS!O2591/INDEX(CIMS!O$4:O$41,MATCH("Generic Fuels"&amp;$E2591,CIMS!$W$4:$W$41,0)),1)</f>
        <v>1</v>
      </c>
      <c r="P2591" s="14">
        <f>IF(JCIMS!P2591&gt;=0,JCIMS!P2591/INDEX(CIMS!P$4:P$41,MATCH("Generic Fuels"&amp;$E2591,CIMS!$W$4:$W$41,0)),1)</f>
        <v>1</v>
      </c>
      <c r="Q2591" s="14">
        <f>IF(JCIMS!Q2591&gt;=0,JCIMS!Q2591/INDEX(CIMS!Q$4:Q$41,MATCH("Generic Fuels"&amp;$E2591,CIMS!$W$4:$W$41,0)),1)</f>
        <v>1</v>
      </c>
      <c r="R2591" s="14">
        <f>IF(JCIMS!R2591&gt;=0,JCIMS!R2591/INDEX(CIMS!R$4:R$41,MATCH("Generic Fuels"&amp;$E2591,CIMS!$W$4:$W$41,0)),1)</f>
        <v>1</v>
      </c>
      <c r="S2591" s="14">
        <f>IF(JCIMS!S2591&gt;=0,JCIMS!S2591/INDEX(CIMS!S$4:S$41,MATCH("Generic Fuels"&amp;$E2591,CIMS!$W$4:$W$41,0)),1)</f>
        <v>1</v>
      </c>
      <c r="T2591" s="14">
        <f>IF(JCIMS!T2591&gt;=0,JCIMS!T2591/INDEX(CIMS!T$4:T$41,MATCH("Generic Fuels"&amp;$E2591,CIMS!$W$4:$W$41,0)),1)</f>
        <v>1</v>
      </c>
      <c r="V2591" t="str">
        <f t="shared" si="47"/>
        <v>SaskatchewanMetal SmeltingDiesel</v>
      </c>
    </row>
    <row r="2592" spans="3:22" x14ac:dyDescent="0.25">
      <c r="C2592" s="6" t="s">
        <v>57</v>
      </c>
      <c r="D2592" s="6" t="s">
        <v>42</v>
      </c>
      <c r="E2592" t="s">
        <v>25</v>
      </c>
      <c r="F2592" s="6">
        <v>2005</v>
      </c>
      <c r="G2592" s="6" t="s">
        <v>14</v>
      </c>
      <c r="H2592" s="6" t="s">
        <v>15</v>
      </c>
      <c r="I2592" s="6" t="s">
        <v>16</v>
      </c>
      <c r="J2592" s="14">
        <f>IF(JCIMS!J2592&gt;=0,JCIMS!J2592/INDEX(CIMS!J$4:J$41,MATCH("Generic Fuels"&amp;$E2592,CIMS!$W$4:$W$41,0)),1)</f>
        <v>1</v>
      </c>
      <c r="K2592" s="14">
        <f>IF(JCIMS!K2592&gt;=0,JCIMS!K2592/INDEX(CIMS!K$4:K$41,MATCH("Generic Fuels"&amp;$E2592,CIMS!$W$4:$W$41,0)),1)</f>
        <v>1</v>
      </c>
      <c r="L2592" s="14">
        <f>IF(JCIMS!L2592&gt;=0,JCIMS!L2592/INDEX(CIMS!L$4:L$41,MATCH("Generic Fuels"&amp;$E2592,CIMS!$W$4:$W$41,0)),1)</f>
        <v>1</v>
      </c>
      <c r="M2592" s="14">
        <f>IF(JCIMS!M2592&gt;=0,JCIMS!M2592/INDEX(CIMS!M$4:M$41,MATCH("Generic Fuels"&amp;$E2592,CIMS!$W$4:$W$41,0)),1)</f>
        <v>1</v>
      </c>
      <c r="N2592" s="14">
        <f>IF(JCIMS!N2592&gt;=0,JCIMS!N2592/INDEX(CIMS!N$4:N$41,MATCH("Generic Fuels"&amp;$E2592,CIMS!$W$4:$W$41,0)),1)</f>
        <v>1</v>
      </c>
      <c r="O2592" s="14">
        <f>IF(JCIMS!O2592&gt;=0,JCIMS!O2592/INDEX(CIMS!O$4:O$41,MATCH("Generic Fuels"&amp;$E2592,CIMS!$W$4:$W$41,0)),1)</f>
        <v>1</v>
      </c>
      <c r="P2592" s="14">
        <f>IF(JCIMS!P2592&gt;=0,JCIMS!P2592/INDEX(CIMS!P$4:P$41,MATCH("Generic Fuels"&amp;$E2592,CIMS!$W$4:$W$41,0)),1)</f>
        <v>1</v>
      </c>
      <c r="Q2592" s="14">
        <f>IF(JCIMS!Q2592&gt;=0,JCIMS!Q2592/INDEX(CIMS!Q$4:Q$41,MATCH("Generic Fuels"&amp;$E2592,CIMS!$W$4:$W$41,0)),1)</f>
        <v>1</v>
      </c>
      <c r="R2592" s="14">
        <f>IF(JCIMS!R2592&gt;=0,JCIMS!R2592/INDEX(CIMS!R$4:R$41,MATCH("Generic Fuels"&amp;$E2592,CIMS!$W$4:$W$41,0)),1)</f>
        <v>1</v>
      </c>
      <c r="S2592" s="14">
        <f>IF(JCIMS!S2592&gt;=0,JCIMS!S2592/INDEX(CIMS!S$4:S$41,MATCH("Generic Fuels"&amp;$E2592,CIMS!$W$4:$W$41,0)),1)</f>
        <v>1</v>
      </c>
      <c r="T2592" s="14">
        <f>IF(JCIMS!T2592&gt;=0,JCIMS!T2592/INDEX(CIMS!T$4:T$41,MATCH("Generic Fuels"&amp;$E2592,CIMS!$W$4:$W$41,0)),1)</f>
        <v>1</v>
      </c>
      <c r="V2592" t="str">
        <f t="shared" si="47"/>
        <v>SaskatchewanMetal SmeltingGasoline</v>
      </c>
    </row>
    <row r="2593" spans="3:22" x14ac:dyDescent="0.25">
      <c r="C2593" s="6" t="s">
        <v>57</v>
      </c>
      <c r="D2593" s="6" t="s">
        <v>42</v>
      </c>
      <c r="E2593" t="s">
        <v>26</v>
      </c>
      <c r="F2593" s="6">
        <v>2005</v>
      </c>
      <c r="G2593" s="6" t="s">
        <v>14</v>
      </c>
      <c r="H2593" s="6" t="s">
        <v>15</v>
      </c>
      <c r="I2593" s="6" t="s">
        <v>16</v>
      </c>
      <c r="J2593" s="14">
        <f>IF(JCIMS!J2593&gt;=0,JCIMS!J2593/INDEX(CIMS!J$4:J$41,MATCH("Generic Fuels"&amp;$E2593,CIMS!$W$4:$W$41,0)),1)</f>
        <v>1</v>
      </c>
      <c r="K2593" s="14">
        <f>IF(JCIMS!K2593&gt;=0,JCIMS!K2593/INDEX(CIMS!K$4:K$41,MATCH("Generic Fuels"&amp;$E2593,CIMS!$W$4:$W$41,0)),1)</f>
        <v>1</v>
      </c>
      <c r="L2593" s="14">
        <f>IF(JCIMS!L2593&gt;=0,JCIMS!L2593/INDEX(CIMS!L$4:L$41,MATCH("Generic Fuels"&amp;$E2593,CIMS!$W$4:$W$41,0)),1)</f>
        <v>1</v>
      </c>
      <c r="M2593" s="14">
        <f>IF(JCIMS!M2593&gt;=0,JCIMS!M2593/INDEX(CIMS!M$4:M$41,MATCH("Generic Fuels"&amp;$E2593,CIMS!$W$4:$W$41,0)),1)</f>
        <v>1</v>
      </c>
      <c r="N2593" s="14">
        <f>IF(JCIMS!N2593&gt;=0,JCIMS!N2593/INDEX(CIMS!N$4:N$41,MATCH("Generic Fuels"&amp;$E2593,CIMS!$W$4:$W$41,0)),1)</f>
        <v>1</v>
      </c>
      <c r="O2593" s="14">
        <f>IF(JCIMS!O2593&gt;=0,JCIMS!O2593/INDEX(CIMS!O$4:O$41,MATCH("Generic Fuels"&amp;$E2593,CIMS!$W$4:$W$41,0)),1)</f>
        <v>1</v>
      </c>
      <c r="P2593" s="14">
        <f>IF(JCIMS!P2593&gt;=0,JCIMS!P2593/INDEX(CIMS!P$4:P$41,MATCH("Generic Fuels"&amp;$E2593,CIMS!$W$4:$W$41,0)),1)</f>
        <v>1</v>
      </c>
      <c r="Q2593" s="14">
        <f>IF(JCIMS!Q2593&gt;=0,JCIMS!Q2593/INDEX(CIMS!Q$4:Q$41,MATCH("Generic Fuels"&amp;$E2593,CIMS!$W$4:$W$41,0)),1)</f>
        <v>1</v>
      </c>
      <c r="R2593" s="14">
        <f>IF(JCIMS!R2593&gt;=0,JCIMS!R2593/INDEX(CIMS!R$4:R$41,MATCH("Generic Fuels"&amp;$E2593,CIMS!$W$4:$W$41,0)),1)</f>
        <v>1</v>
      </c>
      <c r="S2593" s="14">
        <f>IF(JCIMS!S2593&gt;=0,JCIMS!S2593/INDEX(CIMS!S$4:S$41,MATCH("Generic Fuels"&amp;$E2593,CIMS!$W$4:$W$41,0)),1)</f>
        <v>1</v>
      </c>
      <c r="T2593" s="14">
        <f>IF(JCIMS!T2593&gt;=0,JCIMS!T2593/INDEX(CIMS!T$4:T$41,MATCH("Generic Fuels"&amp;$E2593,CIMS!$W$4:$W$41,0)),1)</f>
        <v>1</v>
      </c>
      <c r="V2593" t="str">
        <f t="shared" si="47"/>
        <v>SaskatchewanMetal SmeltingFuel Oil</v>
      </c>
    </row>
    <row r="2594" spans="3:22" x14ac:dyDescent="0.25">
      <c r="C2594" s="6" t="s">
        <v>57</v>
      </c>
      <c r="D2594" s="6" t="s">
        <v>42</v>
      </c>
      <c r="E2594" t="s">
        <v>27</v>
      </c>
      <c r="F2594" s="6">
        <v>2005</v>
      </c>
      <c r="G2594" s="6" t="s">
        <v>14</v>
      </c>
      <c r="H2594" s="6" t="s">
        <v>15</v>
      </c>
      <c r="I2594" s="6" t="s">
        <v>16</v>
      </c>
      <c r="J2594" s="14">
        <f>IF(JCIMS!J2594&gt;=0,JCIMS!J2594/INDEX(CIMS!J$4:J$41,MATCH("Generic Fuels"&amp;$E2594,CIMS!$W$4:$W$41,0)),1)</f>
        <v>1</v>
      </c>
      <c r="K2594" s="14">
        <f>IF(JCIMS!K2594&gt;=0,JCIMS!K2594/INDEX(CIMS!K$4:K$41,MATCH("Generic Fuels"&amp;$E2594,CIMS!$W$4:$W$41,0)),1)</f>
        <v>1</v>
      </c>
      <c r="L2594" s="14">
        <f>IF(JCIMS!L2594&gt;=0,JCIMS!L2594/INDEX(CIMS!L$4:L$41,MATCH("Generic Fuels"&amp;$E2594,CIMS!$W$4:$W$41,0)),1)</f>
        <v>1</v>
      </c>
      <c r="M2594" s="14">
        <f>IF(JCIMS!M2594&gt;=0,JCIMS!M2594/INDEX(CIMS!M$4:M$41,MATCH("Generic Fuels"&amp;$E2594,CIMS!$W$4:$W$41,0)),1)</f>
        <v>1</v>
      </c>
      <c r="N2594" s="14">
        <f>IF(JCIMS!N2594&gt;=0,JCIMS!N2594/INDEX(CIMS!N$4:N$41,MATCH("Generic Fuels"&amp;$E2594,CIMS!$W$4:$W$41,0)),1)</f>
        <v>1</v>
      </c>
      <c r="O2594" s="14">
        <f>IF(JCIMS!O2594&gt;=0,JCIMS!O2594/INDEX(CIMS!O$4:O$41,MATCH("Generic Fuels"&amp;$E2594,CIMS!$W$4:$W$41,0)),1)</f>
        <v>1</v>
      </c>
      <c r="P2594" s="14">
        <f>IF(JCIMS!P2594&gt;=0,JCIMS!P2594/INDEX(CIMS!P$4:P$41,MATCH("Generic Fuels"&amp;$E2594,CIMS!$W$4:$W$41,0)),1)</f>
        <v>1</v>
      </c>
      <c r="Q2594" s="14">
        <f>IF(JCIMS!Q2594&gt;=0,JCIMS!Q2594/INDEX(CIMS!Q$4:Q$41,MATCH("Generic Fuels"&amp;$E2594,CIMS!$W$4:$W$41,0)),1)</f>
        <v>1</v>
      </c>
      <c r="R2594" s="14">
        <f>IF(JCIMS!R2594&gt;=0,JCIMS!R2594/INDEX(CIMS!R$4:R$41,MATCH("Generic Fuels"&amp;$E2594,CIMS!$W$4:$W$41,0)),1)</f>
        <v>1</v>
      </c>
      <c r="S2594" s="14">
        <f>IF(JCIMS!S2594&gt;=0,JCIMS!S2594/INDEX(CIMS!S$4:S$41,MATCH("Generic Fuels"&amp;$E2594,CIMS!$W$4:$W$41,0)),1)</f>
        <v>1</v>
      </c>
      <c r="T2594" s="14">
        <f>IF(JCIMS!T2594&gt;=0,JCIMS!T2594/INDEX(CIMS!T$4:T$41,MATCH("Generic Fuels"&amp;$E2594,CIMS!$W$4:$W$41,0)),1)</f>
        <v>1</v>
      </c>
      <c r="V2594" t="str">
        <f t="shared" si="47"/>
        <v>SaskatchewanMetal SmeltingHydrogen</v>
      </c>
    </row>
    <row r="2595" spans="3:22" x14ac:dyDescent="0.25">
      <c r="C2595" s="6" t="s">
        <v>57</v>
      </c>
      <c r="D2595" s="6" t="s">
        <v>42</v>
      </c>
      <c r="E2595" t="s">
        <v>28</v>
      </c>
      <c r="F2595" s="6">
        <v>2005</v>
      </c>
      <c r="G2595" s="6" t="s">
        <v>14</v>
      </c>
      <c r="H2595" s="6" t="s">
        <v>15</v>
      </c>
      <c r="I2595" s="6" t="s">
        <v>16</v>
      </c>
      <c r="J2595" s="14">
        <f>IF(JCIMS!J2595&gt;=0,JCIMS!J2595/INDEX(CIMS!J$4:J$41,MATCH("Generic Fuels"&amp;$E2595,CIMS!$W$4:$W$41,0)),1)</f>
        <v>1</v>
      </c>
      <c r="K2595" s="14">
        <f>IF(JCIMS!K2595&gt;=0,JCIMS!K2595/INDEX(CIMS!K$4:K$41,MATCH("Generic Fuels"&amp;$E2595,CIMS!$W$4:$W$41,0)),1)</f>
        <v>1</v>
      </c>
      <c r="L2595" s="14">
        <f>IF(JCIMS!L2595&gt;=0,JCIMS!L2595/INDEX(CIMS!L$4:L$41,MATCH("Generic Fuels"&amp;$E2595,CIMS!$W$4:$W$41,0)),1)</f>
        <v>1</v>
      </c>
      <c r="M2595" s="14">
        <f>IF(JCIMS!M2595&gt;=0,JCIMS!M2595/INDEX(CIMS!M$4:M$41,MATCH("Generic Fuels"&amp;$E2595,CIMS!$W$4:$W$41,0)),1)</f>
        <v>1</v>
      </c>
      <c r="N2595" s="14">
        <f>IF(JCIMS!N2595&gt;=0,JCIMS!N2595/INDEX(CIMS!N$4:N$41,MATCH("Generic Fuels"&amp;$E2595,CIMS!$W$4:$W$41,0)),1)</f>
        <v>1</v>
      </c>
      <c r="O2595" s="14">
        <f>IF(JCIMS!O2595&gt;=0,JCIMS!O2595/INDEX(CIMS!O$4:O$41,MATCH("Generic Fuels"&amp;$E2595,CIMS!$W$4:$W$41,0)),1)</f>
        <v>1</v>
      </c>
      <c r="P2595" s="14">
        <f>IF(JCIMS!P2595&gt;=0,JCIMS!P2595/INDEX(CIMS!P$4:P$41,MATCH("Generic Fuels"&amp;$E2595,CIMS!$W$4:$W$41,0)),1)</f>
        <v>1</v>
      </c>
      <c r="Q2595" s="14">
        <f>IF(JCIMS!Q2595&gt;=0,JCIMS!Q2595/INDEX(CIMS!Q$4:Q$41,MATCH("Generic Fuels"&amp;$E2595,CIMS!$W$4:$W$41,0)),1)</f>
        <v>1</v>
      </c>
      <c r="R2595" s="14">
        <f>IF(JCIMS!R2595&gt;=0,JCIMS!R2595/INDEX(CIMS!R$4:R$41,MATCH("Generic Fuels"&amp;$E2595,CIMS!$W$4:$W$41,0)),1)</f>
        <v>1</v>
      </c>
      <c r="S2595" s="14">
        <f>IF(JCIMS!S2595&gt;=0,JCIMS!S2595/INDEX(CIMS!S$4:S$41,MATCH("Generic Fuels"&amp;$E2595,CIMS!$W$4:$W$41,0)),1)</f>
        <v>1</v>
      </c>
      <c r="T2595" s="14">
        <f>IF(JCIMS!T2595&gt;=0,JCIMS!T2595/INDEX(CIMS!T$4:T$41,MATCH("Generic Fuels"&amp;$E2595,CIMS!$W$4:$W$41,0)),1)</f>
        <v>1</v>
      </c>
      <c r="V2595" t="str">
        <f t="shared" si="47"/>
        <v>SaskatchewanMetal SmeltingBiogas</v>
      </c>
    </row>
    <row r="2596" spans="3:22" x14ac:dyDescent="0.25">
      <c r="C2596" s="6" t="s">
        <v>57</v>
      </c>
      <c r="D2596" s="6" t="s">
        <v>42</v>
      </c>
      <c r="E2596" t="s">
        <v>29</v>
      </c>
      <c r="F2596" s="6">
        <v>2005</v>
      </c>
      <c r="G2596" s="6" t="s">
        <v>14</v>
      </c>
      <c r="H2596" s="6" t="s">
        <v>15</v>
      </c>
      <c r="I2596" s="6" t="s">
        <v>16</v>
      </c>
      <c r="J2596" s="14">
        <f>IF(JCIMS!J2596&gt;=0,JCIMS!J2596/INDEX(CIMS!J$4:J$41,MATCH("Generic Fuels"&amp;$E2596,CIMS!$W$4:$W$41,0)),1)</f>
        <v>1</v>
      </c>
      <c r="K2596" s="14">
        <f>IF(JCIMS!K2596&gt;=0,JCIMS!K2596/INDEX(CIMS!K$4:K$41,MATCH("Generic Fuels"&amp;$E2596,CIMS!$W$4:$W$41,0)),1)</f>
        <v>1</v>
      </c>
      <c r="L2596" s="14">
        <f>IF(JCIMS!L2596&gt;=0,JCIMS!L2596/INDEX(CIMS!L$4:L$41,MATCH("Generic Fuels"&amp;$E2596,CIMS!$W$4:$W$41,0)),1)</f>
        <v>1</v>
      </c>
      <c r="M2596" s="14">
        <f>IF(JCIMS!M2596&gt;=0,JCIMS!M2596/INDEX(CIMS!M$4:M$41,MATCH("Generic Fuels"&amp;$E2596,CIMS!$W$4:$W$41,0)),1)</f>
        <v>1</v>
      </c>
      <c r="N2596" s="14">
        <f>IF(JCIMS!N2596&gt;=0,JCIMS!N2596/INDEX(CIMS!N$4:N$41,MATCH("Generic Fuels"&amp;$E2596,CIMS!$W$4:$W$41,0)),1)</f>
        <v>1</v>
      </c>
      <c r="O2596" s="14">
        <f>IF(JCIMS!O2596&gt;=0,JCIMS!O2596/INDEX(CIMS!O$4:O$41,MATCH("Generic Fuels"&amp;$E2596,CIMS!$W$4:$W$41,0)),1)</f>
        <v>1</v>
      </c>
      <c r="P2596" s="14">
        <f>IF(JCIMS!P2596&gt;=0,JCIMS!P2596/INDEX(CIMS!P$4:P$41,MATCH("Generic Fuels"&amp;$E2596,CIMS!$W$4:$W$41,0)),1)</f>
        <v>1</v>
      </c>
      <c r="Q2596" s="14">
        <f>IF(JCIMS!Q2596&gt;=0,JCIMS!Q2596/INDEX(CIMS!Q$4:Q$41,MATCH("Generic Fuels"&amp;$E2596,CIMS!$W$4:$W$41,0)),1)</f>
        <v>1</v>
      </c>
      <c r="R2596" s="14">
        <f>IF(JCIMS!R2596&gt;=0,JCIMS!R2596/INDEX(CIMS!R$4:R$41,MATCH("Generic Fuels"&amp;$E2596,CIMS!$W$4:$W$41,0)),1)</f>
        <v>1</v>
      </c>
      <c r="S2596" s="14">
        <f>IF(JCIMS!S2596&gt;=0,JCIMS!S2596/INDEX(CIMS!S$4:S$41,MATCH("Generic Fuels"&amp;$E2596,CIMS!$W$4:$W$41,0)),1)</f>
        <v>1</v>
      </c>
      <c r="T2596" s="14">
        <f>IF(JCIMS!T2596&gt;=0,JCIMS!T2596/INDEX(CIMS!T$4:T$41,MATCH("Generic Fuels"&amp;$E2596,CIMS!$W$4:$W$41,0)),1)</f>
        <v>1</v>
      </c>
      <c r="V2596" t="str">
        <f t="shared" si="47"/>
        <v>SaskatchewanMetal SmeltingLPG</v>
      </c>
    </row>
    <row r="2597" spans="3:22" x14ac:dyDescent="0.25">
      <c r="C2597" s="6" t="s">
        <v>57</v>
      </c>
      <c r="D2597" s="6" t="s">
        <v>42</v>
      </c>
      <c r="E2597" t="s">
        <v>30</v>
      </c>
      <c r="F2597" s="6">
        <v>2005</v>
      </c>
      <c r="G2597" s="6" t="s">
        <v>14</v>
      </c>
      <c r="H2597" s="6" t="s">
        <v>15</v>
      </c>
      <c r="I2597" s="6" t="s">
        <v>16</v>
      </c>
      <c r="J2597" s="14">
        <f>IF(JCIMS!J2597&gt;=0,JCIMS!J2597/INDEX(CIMS!J$4:J$41,MATCH("Generic Fuels"&amp;$E2597,CIMS!$W$4:$W$41,0)),1)</f>
        <v>1</v>
      </c>
      <c r="K2597" s="14">
        <f>IF(JCIMS!K2597&gt;=0,JCIMS!K2597/INDEX(CIMS!K$4:K$41,MATCH("Generic Fuels"&amp;$E2597,CIMS!$W$4:$W$41,0)),1)</f>
        <v>1</v>
      </c>
      <c r="L2597" s="14">
        <f>IF(JCIMS!L2597&gt;=0,JCIMS!L2597/INDEX(CIMS!L$4:L$41,MATCH("Generic Fuels"&amp;$E2597,CIMS!$W$4:$W$41,0)),1)</f>
        <v>1</v>
      </c>
      <c r="M2597" s="14">
        <f>IF(JCIMS!M2597&gt;=0,JCIMS!M2597/INDEX(CIMS!M$4:M$41,MATCH("Generic Fuels"&amp;$E2597,CIMS!$W$4:$W$41,0)),1)</f>
        <v>1</v>
      </c>
      <c r="N2597" s="14">
        <f>IF(JCIMS!N2597&gt;=0,JCIMS!N2597/INDEX(CIMS!N$4:N$41,MATCH("Generic Fuels"&amp;$E2597,CIMS!$W$4:$W$41,0)),1)</f>
        <v>1</v>
      </c>
      <c r="O2597" s="14">
        <f>IF(JCIMS!O2597&gt;=0,JCIMS!O2597/INDEX(CIMS!O$4:O$41,MATCH("Generic Fuels"&amp;$E2597,CIMS!$W$4:$W$41,0)),1)</f>
        <v>1</v>
      </c>
      <c r="P2597" s="14">
        <f>IF(JCIMS!P2597&gt;=0,JCIMS!P2597/INDEX(CIMS!P$4:P$41,MATCH("Generic Fuels"&amp;$E2597,CIMS!$W$4:$W$41,0)),1)</f>
        <v>1</v>
      </c>
      <c r="Q2597" s="14">
        <f>IF(JCIMS!Q2597&gt;=0,JCIMS!Q2597/INDEX(CIMS!Q$4:Q$41,MATCH("Generic Fuels"&amp;$E2597,CIMS!$W$4:$W$41,0)),1)</f>
        <v>1</v>
      </c>
      <c r="R2597" s="14">
        <f>IF(JCIMS!R2597&gt;=0,JCIMS!R2597/INDEX(CIMS!R$4:R$41,MATCH("Generic Fuels"&amp;$E2597,CIMS!$W$4:$W$41,0)),1)</f>
        <v>1</v>
      </c>
      <c r="S2597" s="14">
        <f>IF(JCIMS!S2597&gt;=0,JCIMS!S2597/INDEX(CIMS!S$4:S$41,MATCH("Generic Fuels"&amp;$E2597,CIMS!$W$4:$W$41,0)),1)</f>
        <v>1</v>
      </c>
      <c r="T2597" s="14">
        <f>IF(JCIMS!T2597&gt;=0,JCIMS!T2597/INDEX(CIMS!T$4:T$41,MATCH("Generic Fuels"&amp;$E2597,CIMS!$W$4:$W$41,0)),1)</f>
        <v>1</v>
      </c>
      <c r="V2597" t="str">
        <f t="shared" si="47"/>
        <v>SaskatchewanMetal SmeltingNatural Gas</v>
      </c>
    </row>
    <row r="2598" spans="3:22" x14ac:dyDescent="0.25">
      <c r="C2598" s="6" t="s">
        <v>57</v>
      </c>
      <c r="D2598" s="6" t="s">
        <v>42</v>
      </c>
      <c r="E2598" t="s">
        <v>31</v>
      </c>
      <c r="F2598" s="6">
        <v>2005</v>
      </c>
      <c r="G2598" s="6" t="s">
        <v>14</v>
      </c>
      <c r="H2598" s="6" t="s">
        <v>15</v>
      </c>
      <c r="I2598" s="6" t="s">
        <v>16</v>
      </c>
      <c r="J2598" s="14">
        <f>IF(JCIMS!J2598&gt;=0,JCIMS!J2598/INDEX(CIMS!J$4:J$41,MATCH("Generic Fuels"&amp;$E2598,CIMS!$W$4:$W$41,0)),1)</f>
        <v>1</v>
      </c>
      <c r="K2598" s="14">
        <f>IF(JCIMS!K2598&gt;=0,JCIMS!K2598/INDEX(CIMS!K$4:K$41,MATCH("Generic Fuels"&amp;$E2598,CIMS!$W$4:$W$41,0)),1)</f>
        <v>1</v>
      </c>
      <c r="L2598" s="14">
        <f>IF(JCIMS!L2598&gt;=0,JCIMS!L2598/INDEX(CIMS!L$4:L$41,MATCH("Generic Fuels"&amp;$E2598,CIMS!$W$4:$W$41,0)),1)</f>
        <v>1</v>
      </c>
      <c r="M2598" s="14">
        <f>IF(JCIMS!M2598&gt;=0,JCIMS!M2598/INDEX(CIMS!M$4:M$41,MATCH("Generic Fuels"&amp;$E2598,CIMS!$W$4:$W$41,0)),1)</f>
        <v>1</v>
      </c>
      <c r="N2598" s="14">
        <f>IF(JCIMS!N2598&gt;=0,JCIMS!N2598/INDEX(CIMS!N$4:N$41,MATCH("Generic Fuels"&amp;$E2598,CIMS!$W$4:$W$41,0)),1)</f>
        <v>1</v>
      </c>
      <c r="O2598" s="14">
        <f>IF(JCIMS!O2598&gt;=0,JCIMS!O2598/INDEX(CIMS!O$4:O$41,MATCH("Generic Fuels"&amp;$E2598,CIMS!$W$4:$W$41,0)),1)</f>
        <v>1</v>
      </c>
      <c r="P2598" s="14">
        <f>IF(JCIMS!P2598&gt;=0,JCIMS!P2598/INDEX(CIMS!P$4:P$41,MATCH("Generic Fuels"&amp;$E2598,CIMS!$W$4:$W$41,0)),1)</f>
        <v>1</v>
      </c>
      <c r="Q2598" s="14">
        <f>IF(JCIMS!Q2598&gt;=0,JCIMS!Q2598/INDEX(CIMS!Q$4:Q$41,MATCH("Generic Fuels"&amp;$E2598,CIMS!$W$4:$W$41,0)),1)</f>
        <v>1</v>
      </c>
      <c r="R2598" s="14">
        <f>IF(JCIMS!R2598&gt;=0,JCIMS!R2598/INDEX(CIMS!R$4:R$41,MATCH("Generic Fuels"&amp;$E2598,CIMS!$W$4:$W$41,0)),1)</f>
        <v>1</v>
      </c>
      <c r="S2598" s="14">
        <f>IF(JCIMS!S2598&gt;=0,JCIMS!S2598/INDEX(CIMS!S$4:S$41,MATCH("Generic Fuels"&amp;$E2598,CIMS!$W$4:$W$41,0)),1)</f>
        <v>1</v>
      </c>
      <c r="T2598" s="14">
        <f>IF(JCIMS!T2598&gt;=0,JCIMS!T2598/INDEX(CIMS!T$4:T$41,MATCH("Generic Fuels"&amp;$E2598,CIMS!$W$4:$W$41,0)),1)</f>
        <v>1</v>
      </c>
      <c r="V2598" t="str">
        <f t="shared" si="47"/>
        <v>SaskatchewanMetal SmeltingPetroleum Coke</v>
      </c>
    </row>
    <row r="2599" spans="3:22" x14ac:dyDescent="0.25">
      <c r="C2599" s="6" t="s">
        <v>57</v>
      </c>
      <c r="D2599" s="6" t="s">
        <v>42</v>
      </c>
      <c r="E2599" t="s">
        <v>32</v>
      </c>
      <c r="F2599" s="6">
        <v>2005</v>
      </c>
      <c r="G2599" s="6" t="s">
        <v>14</v>
      </c>
      <c r="H2599" s="6" t="s">
        <v>15</v>
      </c>
      <c r="I2599" s="6" t="s">
        <v>16</v>
      </c>
      <c r="J2599" s="14">
        <f>IF(JCIMS!J2599&gt;=0,JCIMS!J2599/INDEX(CIMS!J$4:J$41,MATCH("Generic Fuels"&amp;$E2599,CIMS!$W$4:$W$41,0)),1)</f>
        <v>1</v>
      </c>
      <c r="K2599" s="14">
        <f>IF(JCIMS!K2599&gt;=0,JCIMS!K2599/INDEX(CIMS!K$4:K$41,MATCH("Generic Fuels"&amp;$E2599,CIMS!$W$4:$W$41,0)),1)</f>
        <v>1</v>
      </c>
      <c r="L2599" s="14">
        <f>IF(JCIMS!L2599&gt;=0,JCIMS!L2599/INDEX(CIMS!L$4:L$41,MATCH("Generic Fuels"&amp;$E2599,CIMS!$W$4:$W$41,0)),1)</f>
        <v>1</v>
      </c>
      <c r="M2599" s="14">
        <f>IF(JCIMS!M2599&gt;=0,JCIMS!M2599/INDEX(CIMS!M$4:M$41,MATCH("Generic Fuels"&amp;$E2599,CIMS!$W$4:$W$41,0)),1)</f>
        <v>1</v>
      </c>
      <c r="N2599" s="14">
        <f>IF(JCIMS!N2599&gt;=0,JCIMS!N2599/INDEX(CIMS!N$4:N$41,MATCH("Generic Fuels"&amp;$E2599,CIMS!$W$4:$W$41,0)),1)</f>
        <v>1</v>
      </c>
      <c r="O2599" s="14">
        <f>IF(JCIMS!O2599&gt;=0,JCIMS!O2599/INDEX(CIMS!O$4:O$41,MATCH("Generic Fuels"&amp;$E2599,CIMS!$W$4:$W$41,0)),1)</f>
        <v>1</v>
      </c>
      <c r="P2599" s="14">
        <f>IF(JCIMS!P2599&gt;=0,JCIMS!P2599/INDEX(CIMS!P$4:P$41,MATCH("Generic Fuels"&amp;$E2599,CIMS!$W$4:$W$41,0)),1)</f>
        <v>1</v>
      </c>
      <c r="Q2599" s="14">
        <f>IF(JCIMS!Q2599&gt;=0,JCIMS!Q2599/INDEX(CIMS!Q$4:Q$41,MATCH("Generic Fuels"&amp;$E2599,CIMS!$W$4:$W$41,0)),1)</f>
        <v>1</v>
      </c>
      <c r="R2599" s="14">
        <f>IF(JCIMS!R2599&gt;=0,JCIMS!R2599/INDEX(CIMS!R$4:R$41,MATCH("Generic Fuels"&amp;$E2599,CIMS!$W$4:$W$41,0)),1)</f>
        <v>1</v>
      </c>
      <c r="S2599" s="14">
        <f>IF(JCIMS!S2599&gt;=0,JCIMS!S2599/INDEX(CIMS!S$4:S$41,MATCH("Generic Fuels"&amp;$E2599,CIMS!$W$4:$W$41,0)),1)</f>
        <v>1</v>
      </c>
      <c r="T2599" s="14">
        <f>IF(JCIMS!T2599&gt;=0,JCIMS!T2599/INDEX(CIMS!T$4:T$41,MATCH("Generic Fuels"&amp;$E2599,CIMS!$W$4:$W$41,0)),1)</f>
        <v>1</v>
      </c>
      <c r="V2599" t="str">
        <f t="shared" si="47"/>
        <v>SaskatchewanMetal SmeltingPropane</v>
      </c>
    </row>
    <row r="2600" spans="3:22" x14ac:dyDescent="0.25">
      <c r="C2600" s="6" t="s">
        <v>57</v>
      </c>
      <c r="D2600" s="6" t="s">
        <v>42</v>
      </c>
      <c r="E2600" t="s">
        <v>33</v>
      </c>
      <c r="F2600" s="6">
        <v>2005</v>
      </c>
      <c r="G2600" s="6" t="s">
        <v>14</v>
      </c>
      <c r="H2600" s="6" t="s">
        <v>15</v>
      </c>
      <c r="I2600" s="6" t="s">
        <v>16</v>
      </c>
      <c r="J2600" s="14">
        <f>IF(JCIMS!J2600&gt;=0,JCIMS!J2600/INDEX(CIMS!J$4:J$41,MATCH("Generic Fuels"&amp;$E2600,CIMS!$W$4:$W$41,0)),1)</f>
        <v>1</v>
      </c>
      <c r="K2600" s="14">
        <f>IF(JCIMS!K2600&gt;=0,JCIMS!K2600/INDEX(CIMS!K$4:K$41,MATCH("Generic Fuels"&amp;$E2600,CIMS!$W$4:$W$41,0)),1)</f>
        <v>1</v>
      </c>
      <c r="L2600" s="14">
        <f>IF(JCIMS!L2600&gt;=0,JCIMS!L2600/INDEX(CIMS!L$4:L$41,MATCH("Generic Fuels"&amp;$E2600,CIMS!$W$4:$W$41,0)),1)</f>
        <v>1</v>
      </c>
      <c r="M2600" s="14">
        <f>IF(JCIMS!M2600&gt;=0,JCIMS!M2600/INDEX(CIMS!M$4:M$41,MATCH("Generic Fuels"&amp;$E2600,CIMS!$W$4:$W$41,0)),1)</f>
        <v>1</v>
      </c>
      <c r="N2600" s="14">
        <f>IF(JCIMS!N2600&gt;=0,JCIMS!N2600/INDEX(CIMS!N$4:N$41,MATCH("Generic Fuels"&amp;$E2600,CIMS!$W$4:$W$41,0)),1)</f>
        <v>1</v>
      </c>
      <c r="O2600" s="14">
        <f>IF(JCIMS!O2600&gt;=0,JCIMS!O2600/INDEX(CIMS!O$4:O$41,MATCH("Generic Fuels"&amp;$E2600,CIMS!$W$4:$W$41,0)),1)</f>
        <v>1</v>
      </c>
      <c r="P2600" s="14">
        <f>IF(JCIMS!P2600&gt;=0,JCIMS!P2600/INDEX(CIMS!P$4:P$41,MATCH("Generic Fuels"&amp;$E2600,CIMS!$W$4:$W$41,0)),1)</f>
        <v>1</v>
      </c>
      <c r="Q2600" s="14">
        <f>IF(JCIMS!Q2600&gt;=0,JCIMS!Q2600/INDEX(CIMS!Q$4:Q$41,MATCH("Generic Fuels"&amp;$E2600,CIMS!$W$4:$W$41,0)),1)</f>
        <v>1</v>
      </c>
      <c r="R2600" s="14">
        <f>IF(JCIMS!R2600&gt;=0,JCIMS!R2600/INDEX(CIMS!R$4:R$41,MATCH("Generic Fuels"&amp;$E2600,CIMS!$W$4:$W$41,0)),1)</f>
        <v>1</v>
      </c>
      <c r="S2600" s="14">
        <f>IF(JCIMS!S2600&gt;=0,JCIMS!S2600/INDEX(CIMS!S$4:S$41,MATCH("Generic Fuels"&amp;$E2600,CIMS!$W$4:$W$41,0)),1)</f>
        <v>1</v>
      </c>
      <c r="T2600" s="14">
        <f>IF(JCIMS!T2600&gt;=0,JCIMS!T2600/INDEX(CIMS!T$4:T$41,MATCH("Generic Fuels"&amp;$E2600,CIMS!$W$4:$W$41,0)),1)</f>
        <v>1</v>
      </c>
      <c r="V2600" t="str">
        <f t="shared" si="47"/>
        <v>SaskatchewanMetal SmeltingRefinery Fuel Gas</v>
      </c>
    </row>
    <row r="2601" spans="3:22" x14ac:dyDescent="0.25">
      <c r="C2601" s="6" t="s">
        <v>57</v>
      </c>
      <c r="D2601" s="6" t="s">
        <v>42</v>
      </c>
      <c r="E2601" t="s">
        <v>34</v>
      </c>
      <c r="F2601" s="6">
        <v>2005</v>
      </c>
      <c r="G2601" s="6" t="s">
        <v>14</v>
      </c>
      <c r="H2601" s="6" t="s">
        <v>15</v>
      </c>
      <c r="I2601" s="6" t="s">
        <v>16</v>
      </c>
      <c r="J2601" s="14">
        <f>IF(JCIMS!J2601&gt;=0,JCIMS!J2601/INDEX(CIMS!J$4:J$41,MATCH("Generic Fuels"&amp;$E2601,CIMS!$W$4:$W$41,0)),1)</f>
        <v>1</v>
      </c>
      <c r="K2601" s="14">
        <f>IF(JCIMS!K2601&gt;=0,JCIMS!K2601/INDEX(CIMS!K$4:K$41,MATCH("Generic Fuels"&amp;$E2601,CIMS!$W$4:$W$41,0)),1)</f>
        <v>1</v>
      </c>
      <c r="L2601" s="14">
        <f>IF(JCIMS!L2601&gt;=0,JCIMS!L2601/INDEX(CIMS!L$4:L$41,MATCH("Generic Fuels"&amp;$E2601,CIMS!$W$4:$W$41,0)),1)</f>
        <v>1</v>
      </c>
      <c r="M2601" s="14">
        <f>IF(JCIMS!M2601&gt;=0,JCIMS!M2601/INDEX(CIMS!M$4:M$41,MATCH("Generic Fuels"&amp;$E2601,CIMS!$W$4:$W$41,0)),1)</f>
        <v>1</v>
      </c>
      <c r="N2601" s="14">
        <f>IF(JCIMS!N2601&gt;=0,JCIMS!N2601/INDEX(CIMS!N$4:N$41,MATCH("Generic Fuels"&amp;$E2601,CIMS!$W$4:$W$41,0)),1)</f>
        <v>1</v>
      </c>
      <c r="O2601" s="14">
        <f>IF(JCIMS!O2601&gt;=0,JCIMS!O2601/INDEX(CIMS!O$4:O$41,MATCH("Generic Fuels"&amp;$E2601,CIMS!$W$4:$W$41,0)),1)</f>
        <v>1</v>
      </c>
      <c r="P2601" s="14">
        <f>IF(JCIMS!P2601&gt;=0,JCIMS!P2601/INDEX(CIMS!P$4:P$41,MATCH("Generic Fuels"&amp;$E2601,CIMS!$W$4:$W$41,0)),1)</f>
        <v>1</v>
      </c>
      <c r="Q2601" s="14">
        <f>IF(JCIMS!Q2601&gt;=0,JCIMS!Q2601/INDEX(CIMS!Q$4:Q$41,MATCH("Generic Fuels"&amp;$E2601,CIMS!$W$4:$W$41,0)),1)</f>
        <v>1</v>
      </c>
      <c r="R2601" s="14">
        <f>IF(JCIMS!R2601&gt;=0,JCIMS!R2601/INDEX(CIMS!R$4:R$41,MATCH("Generic Fuels"&amp;$E2601,CIMS!$W$4:$W$41,0)),1)</f>
        <v>1</v>
      </c>
      <c r="S2601" s="14">
        <f>IF(JCIMS!S2601&gt;=0,JCIMS!S2601/INDEX(CIMS!S$4:S$41,MATCH("Generic Fuels"&amp;$E2601,CIMS!$W$4:$W$41,0)),1)</f>
        <v>1</v>
      </c>
      <c r="T2601" s="14">
        <f>IF(JCIMS!T2601&gt;=0,JCIMS!T2601/INDEX(CIMS!T$4:T$41,MATCH("Generic Fuels"&amp;$E2601,CIMS!$W$4:$W$41,0)),1)</f>
        <v>1</v>
      </c>
      <c r="V2601" t="str">
        <f t="shared" si="47"/>
        <v>SaskatchewanMetal SmeltingUranium</v>
      </c>
    </row>
    <row r="2602" spans="3:22" x14ac:dyDescent="0.25">
      <c r="C2602" s="6" t="s">
        <v>57</v>
      </c>
      <c r="D2602" s="6" t="s">
        <v>42</v>
      </c>
      <c r="E2602" t="s">
        <v>35</v>
      </c>
      <c r="F2602" s="6">
        <v>2005</v>
      </c>
      <c r="G2602" s="6" t="s">
        <v>14</v>
      </c>
      <c r="H2602" s="6" t="s">
        <v>15</v>
      </c>
      <c r="I2602" s="6" t="s">
        <v>16</v>
      </c>
      <c r="J2602" s="14">
        <f>IF(JCIMS!J2602&gt;=0,JCIMS!J2602/INDEX(CIMS!J$4:J$41,MATCH("Generic Fuels"&amp;$E2602,CIMS!$W$4:$W$41,0)),1)</f>
        <v>1</v>
      </c>
      <c r="K2602" s="14">
        <f>IF(JCIMS!K2602&gt;=0,JCIMS!K2602/INDEX(CIMS!K$4:K$41,MATCH("Generic Fuels"&amp;$E2602,CIMS!$W$4:$W$41,0)),1)</f>
        <v>1</v>
      </c>
      <c r="L2602" s="14">
        <f>IF(JCIMS!L2602&gt;=0,JCIMS!L2602/INDEX(CIMS!L$4:L$41,MATCH("Generic Fuels"&amp;$E2602,CIMS!$W$4:$W$41,0)),1)</f>
        <v>1</v>
      </c>
      <c r="M2602" s="14">
        <f>IF(JCIMS!M2602&gt;=0,JCIMS!M2602/INDEX(CIMS!M$4:M$41,MATCH("Generic Fuels"&amp;$E2602,CIMS!$W$4:$W$41,0)),1)</f>
        <v>1</v>
      </c>
      <c r="N2602" s="14">
        <f>IF(JCIMS!N2602&gt;=0,JCIMS!N2602/INDEX(CIMS!N$4:N$41,MATCH("Generic Fuels"&amp;$E2602,CIMS!$W$4:$W$41,0)),1)</f>
        <v>1</v>
      </c>
      <c r="O2602" s="14">
        <f>IF(JCIMS!O2602&gt;=0,JCIMS!O2602/INDEX(CIMS!O$4:O$41,MATCH("Generic Fuels"&amp;$E2602,CIMS!$W$4:$W$41,0)),1)</f>
        <v>1</v>
      </c>
      <c r="P2602" s="14">
        <f>IF(JCIMS!P2602&gt;=0,JCIMS!P2602/INDEX(CIMS!P$4:P$41,MATCH("Generic Fuels"&amp;$E2602,CIMS!$W$4:$W$41,0)),1)</f>
        <v>1</v>
      </c>
      <c r="Q2602" s="14">
        <f>IF(JCIMS!Q2602&gt;=0,JCIMS!Q2602/INDEX(CIMS!Q$4:Q$41,MATCH("Generic Fuels"&amp;$E2602,CIMS!$W$4:$W$41,0)),1)</f>
        <v>1</v>
      </c>
      <c r="R2602" s="14">
        <f>IF(JCIMS!R2602&gt;=0,JCIMS!R2602/INDEX(CIMS!R$4:R$41,MATCH("Generic Fuels"&amp;$E2602,CIMS!$W$4:$W$41,0)),1)</f>
        <v>1</v>
      </c>
      <c r="S2602" s="14">
        <f>IF(JCIMS!S2602&gt;=0,JCIMS!S2602/INDEX(CIMS!S$4:S$41,MATCH("Generic Fuels"&amp;$E2602,CIMS!$W$4:$W$41,0)),1)</f>
        <v>1</v>
      </c>
      <c r="T2602" s="14">
        <f>IF(JCIMS!T2602&gt;=0,JCIMS!T2602/INDEX(CIMS!T$4:T$41,MATCH("Generic Fuels"&amp;$E2602,CIMS!$W$4:$W$41,0)),1)</f>
        <v>1</v>
      </c>
      <c r="V2602" t="str">
        <f t="shared" si="47"/>
        <v>SaskatchewanMetal SmeltingWaste Fuel</v>
      </c>
    </row>
    <row r="2603" spans="3:22" x14ac:dyDescent="0.25">
      <c r="C2603" s="6" t="s">
        <v>57</v>
      </c>
      <c r="D2603" s="6" t="s">
        <v>42</v>
      </c>
      <c r="E2603" t="s">
        <v>36</v>
      </c>
      <c r="F2603" s="6">
        <v>2005</v>
      </c>
      <c r="G2603" s="6" t="s">
        <v>14</v>
      </c>
      <c r="H2603" s="6" t="s">
        <v>15</v>
      </c>
      <c r="I2603" s="6" t="s">
        <v>16</v>
      </c>
      <c r="J2603" s="14">
        <f>IF(JCIMS!J2603&gt;=0,JCIMS!J2603/INDEX(CIMS!J$4:J$41,MATCH("Generic Fuels"&amp;$E2603,CIMS!$W$4:$W$41,0)),1)</f>
        <v>1</v>
      </c>
      <c r="K2603" s="14">
        <f>IF(JCIMS!K2603&gt;=0,JCIMS!K2603/INDEX(CIMS!K$4:K$41,MATCH("Generic Fuels"&amp;$E2603,CIMS!$W$4:$W$41,0)),1)</f>
        <v>1</v>
      </c>
      <c r="L2603" s="14">
        <f>IF(JCIMS!L2603&gt;=0,JCIMS!L2603/INDEX(CIMS!L$4:L$41,MATCH("Generic Fuels"&amp;$E2603,CIMS!$W$4:$W$41,0)),1)</f>
        <v>1</v>
      </c>
      <c r="M2603" s="14">
        <f>IF(JCIMS!M2603&gt;=0,JCIMS!M2603/INDEX(CIMS!M$4:M$41,MATCH("Generic Fuels"&amp;$E2603,CIMS!$W$4:$W$41,0)),1)</f>
        <v>1</v>
      </c>
      <c r="N2603" s="14">
        <f>IF(JCIMS!N2603&gt;=0,JCIMS!N2603/INDEX(CIMS!N$4:N$41,MATCH("Generic Fuels"&amp;$E2603,CIMS!$W$4:$W$41,0)),1)</f>
        <v>1</v>
      </c>
      <c r="O2603" s="14">
        <f>IF(JCIMS!O2603&gt;=0,JCIMS!O2603/INDEX(CIMS!O$4:O$41,MATCH("Generic Fuels"&amp;$E2603,CIMS!$W$4:$W$41,0)),1)</f>
        <v>1</v>
      </c>
      <c r="P2603" s="14">
        <f>IF(JCIMS!P2603&gt;=0,JCIMS!P2603/INDEX(CIMS!P$4:P$41,MATCH("Generic Fuels"&amp;$E2603,CIMS!$W$4:$W$41,0)),1)</f>
        <v>1</v>
      </c>
      <c r="Q2603" s="14">
        <f>IF(JCIMS!Q2603&gt;=0,JCIMS!Q2603/INDEX(CIMS!Q$4:Q$41,MATCH("Generic Fuels"&amp;$E2603,CIMS!$W$4:$W$41,0)),1)</f>
        <v>1</v>
      </c>
      <c r="R2603" s="14">
        <f>IF(JCIMS!R2603&gt;=0,JCIMS!R2603/INDEX(CIMS!R$4:R$41,MATCH("Generic Fuels"&amp;$E2603,CIMS!$W$4:$W$41,0)),1)</f>
        <v>1</v>
      </c>
      <c r="S2603" s="14">
        <f>IF(JCIMS!S2603&gt;=0,JCIMS!S2603/INDEX(CIMS!S$4:S$41,MATCH("Generic Fuels"&amp;$E2603,CIMS!$W$4:$W$41,0)),1)</f>
        <v>1</v>
      </c>
      <c r="T2603" s="14">
        <f>IF(JCIMS!T2603&gt;=0,JCIMS!T2603/INDEX(CIMS!T$4:T$41,MATCH("Generic Fuels"&amp;$E2603,CIMS!$W$4:$W$41,0)),1)</f>
        <v>1</v>
      </c>
      <c r="V2603" t="str">
        <f t="shared" si="47"/>
        <v>SaskatchewanMetal SmeltingSolid Biomass</v>
      </c>
    </row>
    <row r="2604" spans="3:22" x14ac:dyDescent="0.25">
      <c r="C2604" s="6" t="s">
        <v>57</v>
      </c>
      <c r="D2604" s="6" t="s">
        <v>43</v>
      </c>
      <c r="E2604" t="s">
        <v>13</v>
      </c>
      <c r="F2604" s="6">
        <v>2005</v>
      </c>
      <c r="G2604" s="6" t="s">
        <v>14</v>
      </c>
      <c r="H2604" s="6" t="s">
        <v>15</v>
      </c>
      <c r="I2604" s="6" t="s">
        <v>16</v>
      </c>
      <c r="J2604" s="16">
        <f>IF(JCIMS!J2604&gt;=0,JCIMS!J2604/INDEX(CIMS!J$4:J$41,MATCH($C2604&amp;$E2604,CIMS!$W$4:$W$41,0)),1)</f>
        <v>1</v>
      </c>
      <c r="K2604" s="16">
        <f>IF(JCIMS!K2604&gt;=0,JCIMS!K2604/INDEX(CIMS!K$4:K$41,MATCH($C2604&amp;$E2604,CIMS!$W$4:$W$41,0)),1)</f>
        <v>1</v>
      </c>
      <c r="L2604" s="16">
        <f>IF(JCIMS!L2604&gt;=0,JCIMS!L2604/INDEX(CIMS!L$4:L$41,MATCH($C2604&amp;$E2604,CIMS!$W$4:$W$41,0)),1)</f>
        <v>1</v>
      </c>
      <c r="M2604" s="16">
        <f>IF(JCIMS!M2604&gt;=0,JCIMS!M2604/INDEX(CIMS!M$4:M$41,MATCH($C2604&amp;$E2604,CIMS!$W$4:$W$41,0)),1)</f>
        <v>1</v>
      </c>
      <c r="N2604" s="16">
        <f>IF(JCIMS!N2604&gt;=0,JCIMS!N2604/INDEX(CIMS!N$4:N$41,MATCH($C2604&amp;$E2604,CIMS!$W$4:$W$41,0)),1)</f>
        <v>1</v>
      </c>
      <c r="O2604" s="16">
        <f>IF(JCIMS!O2604&gt;=0,JCIMS!O2604/INDEX(CIMS!O$4:O$41,MATCH($C2604&amp;$E2604,CIMS!$W$4:$W$41,0)),1)</f>
        <v>1</v>
      </c>
      <c r="P2604" s="16">
        <f>IF(JCIMS!P2604&gt;=0,JCIMS!P2604/INDEX(CIMS!P$4:P$41,MATCH($C2604&amp;$E2604,CIMS!$W$4:$W$41,0)),1)</f>
        <v>1</v>
      </c>
      <c r="Q2604" s="16">
        <f>IF(JCIMS!Q2604&gt;=0,JCIMS!Q2604/INDEX(CIMS!Q$4:Q$41,MATCH($C2604&amp;$E2604,CIMS!$W$4:$W$41,0)),1)</f>
        <v>1</v>
      </c>
      <c r="R2604" s="16">
        <f>IF(JCIMS!R2604&gt;=0,JCIMS!R2604/INDEX(CIMS!R$4:R$41,MATCH($C2604&amp;$E2604,CIMS!$W$4:$W$41,0)),1)</f>
        <v>1</v>
      </c>
      <c r="S2604" s="16">
        <f>IF(JCIMS!S2604&gt;=0,JCIMS!S2604/INDEX(CIMS!S$4:S$41,MATCH($C2604&amp;$E2604,CIMS!$W$4:$W$41,0)),1)</f>
        <v>1</v>
      </c>
      <c r="T2604" s="16">
        <f>IF(JCIMS!T2604&gt;=0,JCIMS!T2604/INDEX(CIMS!T$4:T$41,MATCH($C2604&amp;$E2604,CIMS!$W$4:$W$41,0)),1)</f>
        <v>1</v>
      </c>
      <c r="V2604" t="str">
        <f t="shared" si="47"/>
        <v>SaskatchewanMiningBiodiesel</v>
      </c>
    </row>
    <row r="2605" spans="3:22" x14ac:dyDescent="0.25">
      <c r="C2605" s="6" t="s">
        <v>57</v>
      </c>
      <c r="D2605" s="6" t="s">
        <v>43</v>
      </c>
      <c r="E2605" t="s">
        <v>17</v>
      </c>
      <c r="F2605" s="6">
        <v>2005</v>
      </c>
      <c r="G2605" s="6" t="s">
        <v>14</v>
      </c>
      <c r="H2605" s="6" t="s">
        <v>15</v>
      </c>
      <c r="I2605" s="6" t="s">
        <v>16</v>
      </c>
      <c r="J2605" s="16">
        <f>IF(JCIMS!J2605&gt;=0,JCIMS!J2605/INDEX(CIMS!J$4:J$41,MATCH($C2605&amp;$E2605,CIMS!$W$4:$W$41,0)),1)</f>
        <v>0.46203827830438343</v>
      </c>
      <c r="K2605" s="16">
        <f>IF(JCIMS!K2605&gt;=0,JCIMS!K2605/INDEX(CIMS!K$4:K$41,MATCH($C2605&amp;$E2605,CIMS!$W$4:$W$41,0)),1)</f>
        <v>0.46775090000426311</v>
      </c>
      <c r="L2605" s="16">
        <f>IF(JCIMS!L2605&gt;=0,JCIMS!L2605/INDEX(CIMS!L$4:L$41,MATCH($C2605&amp;$E2605,CIMS!$W$4:$W$41,0)),1)</f>
        <v>0.43768026427101836</v>
      </c>
      <c r="M2605" s="16">
        <f>IF(JCIMS!M2605&gt;=0,JCIMS!M2605/INDEX(CIMS!M$4:M$41,MATCH($C2605&amp;$E2605,CIMS!$W$4:$W$41,0)),1)</f>
        <v>0.48216749913258572</v>
      </c>
      <c r="N2605" s="16">
        <f>IF(JCIMS!N2605&gt;=0,JCIMS!N2605/INDEX(CIMS!N$4:N$41,MATCH($C2605&amp;$E2605,CIMS!$W$4:$W$41,0)),1)</f>
        <v>0.51008399579506591</v>
      </c>
      <c r="O2605" s="16">
        <f>IF(JCIMS!O2605&gt;=0,JCIMS!O2605/INDEX(CIMS!O$4:O$41,MATCH($C2605&amp;$E2605,CIMS!$W$4:$W$41,0)),1)</f>
        <v>0.55296076023518015</v>
      </c>
      <c r="P2605" s="16">
        <f>IF(JCIMS!P2605&gt;=0,JCIMS!P2605/INDEX(CIMS!P$4:P$41,MATCH($C2605&amp;$E2605,CIMS!$W$4:$W$41,0)),1)</f>
        <v>0.60577882909220704</v>
      </c>
      <c r="Q2605" s="16">
        <f>IF(JCIMS!Q2605&gt;=0,JCIMS!Q2605/INDEX(CIMS!Q$4:Q$41,MATCH($C2605&amp;$E2605,CIMS!$W$4:$W$41,0)),1)</f>
        <v>0.66725802272780477</v>
      </c>
      <c r="R2605" s="16">
        <f>IF(JCIMS!R2605&gt;=0,JCIMS!R2605/INDEX(CIMS!R$4:R$41,MATCH($C2605&amp;$E2605,CIMS!$W$4:$W$41,0)),1)</f>
        <v>0.66994491905153575</v>
      </c>
      <c r="S2605" s="16">
        <f>IF(JCIMS!S2605&gt;=0,JCIMS!S2605/INDEX(CIMS!S$4:S$41,MATCH($C2605&amp;$E2605,CIMS!$W$4:$W$41,0)),1)</f>
        <v>0.66884241272697131</v>
      </c>
      <c r="T2605" s="16">
        <f>IF(JCIMS!T2605&gt;=0,JCIMS!T2605/INDEX(CIMS!T$4:T$41,MATCH($C2605&amp;$E2605,CIMS!$W$4:$W$41,0)),1)</f>
        <v>0.66684387789520327</v>
      </c>
      <c r="V2605" t="str">
        <f t="shared" si="47"/>
        <v>SaskatchewanMiningElectricity</v>
      </c>
    </row>
    <row r="2606" spans="3:22" x14ac:dyDescent="0.25">
      <c r="C2606" s="6" t="s">
        <v>57</v>
      </c>
      <c r="D2606" s="6" t="s">
        <v>43</v>
      </c>
      <c r="E2606" t="s">
        <v>18</v>
      </c>
      <c r="F2606" s="6">
        <v>2005</v>
      </c>
      <c r="G2606" s="6" t="s">
        <v>14</v>
      </c>
      <c r="H2606" s="6" t="s">
        <v>15</v>
      </c>
      <c r="I2606" s="6" t="s">
        <v>16</v>
      </c>
      <c r="J2606" s="16">
        <f>IF(JCIMS!J2606&gt;=0,JCIMS!J2606/INDEX(CIMS!J$4:J$41,MATCH($C2606&amp;$E2606,CIMS!$W$4:$W$41,0)),1)</f>
        <v>1</v>
      </c>
      <c r="K2606" s="16">
        <f>IF(JCIMS!K2606&gt;=0,JCIMS!K2606/INDEX(CIMS!K$4:K$41,MATCH($C2606&amp;$E2606,CIMS!$W$4:$W$41,0)),1)</f>
        <v>1</v>
      </c>
      <c r="L2606" s="16">
        <f>IF(JCIMS!L2606&gt;=0,JCIMS!L2606/INDEX(CIMS!L$4:L$41,MATCH($C2606&amp;$E2606,CIMS!$W$4:$W$41,0)),1)</f>
        <v>1</v>
      </c>
      <c r="M2606" s="16">
        <f>IF(JCIMS!M2606&gt;=0,JCIMS!M2606/INDEX(CIMS!M$4:M$41,MATCH($C2606&amp;$E2606,CIMS!$W$4:$W$41,0)),1)</f>
        <v>1</v>
      </c>
      <c r="N2606" s="16">
        <f>IF(JCIMS!N2606&gt;=0,JCIMS!N2606/INDEX(CIMS!N$4:N$41,MATCH($C2606&amp;$E2606,CIMS!$W$4:$W$41,0)),1)</f>
        <v>1</v>
      </c>
      <c r="O2606" s="16">
        <f>IF(JCIMS!O2606&gt;=0,JCIMS!O2606/INDEX(CIMS!O$4:O$41,MATCH($C2606&amp;$E2606,CIMS!$W$4:$W$41,0)),1)</f>
        <v>1</v>
      </c>
      <c r="P2606" s="16">
        <f>IF(JCIMS!P2606&gt;=0,JCIMS!P2606/INDEX(CIMS!P$4:P$41,MATCH($C2606&amp;$E2606,CIMS!$W$4:$W$41,0)),1)</f>
        <v>1</v>
      </c>
      <c r="Q2606" s="16">
        <f>IF(JCIMS!Q2606&gt;=0,JCIMS!Q2606/INDEX(CIMS!Q$4:Q$41,MATCH($C2606&amp;$E2606,CIMS!$W$4:$W$41,0)),1)</f>
        <v>1</v>
      </c>
      <c r="R2606" s="16">
        <f>IF(JCIMS!R2606&gt;=0,JCIMS!R2606/INDEX(CIMS!R$4:R$41,MATCH($C2606&amp;$E2606,CIMS!$W$4:$W$41,0)),1)</f>
        <v>1</v>
      </c>
      <c r="S2606" s="16">
        <f>IF(JCIMS!S2606&gt;=0,JCIMS!S2606/INDEX(CIMS!S$4:S$41,MATCH($C2606&amp;$E2606,CIMS!$W$4:$W$41,0)),1)</f>
        <v>1</v>
      </c>
      <c r="T2606" s="16">
        <f>IF(JCIMS!T2606&gt;=0,JCIMS!T2606/INDEX(CIMS!T$4:T$41,MATCH($C2606&amp;$E2606,CIMS!$W$4:$W$41,0)),1)</f>
        <v>1</v>
      </c>
      <c r="V2606" t="str">
        <f t="shared" si="47"/>
        <v>SaskatchewanMiningEthanol</v>
      </c>
    </row>
    <row r="2607" spans="3:22" x14ac:dyDescent="0.25">
      <c r="C2607" s="6" t="s">
        <v>57</v>
      </c>
      <c r="D2607" s="6" t="s">
        <v>43</v>
      </c>
      <c r="E2607" t="s">
        <v>20</v>
      </c>
      <c r="F2607" s="6">
        <v>2005</v>
      </c>
      <c r="G2607" s="6" t="s">
        <v>14</v>
      </c>
      <c r="H2607" s="6" t="s">
        <v>15</v>
      </c>
      <c r="I2607" s="6" t="s">
        <v>16</v>
      </c>
      <c r="J2607" s="14">
        <f>IF(JCIMS!J2607&gt;=0,JCIMS!J2607/INDEX(CIMS!J$4:J$41,MATCH("Generic Fuels"&amp;$E2607,CIMS!$W$4:$W$41,0)),1)</f>
        <v>1</v>
      </c>
      <c r="K2607" s="14">
        <f>IF(JCIMS!K2607&gt;=0,JCIMS!K2607/INDEX(CIMS!K$4:K$41,MATCH("Generic Fuels"&amp;$E2607,CIMS!$W$4:$W$41,0)),1)</f>
        <v>1</v>
      </c>
      <c r="L2607" s="14">
        <f>IF(JCIMS!L2607&gt;=0,JCIMS!L2607/INDEX(CIMS!L$4:L$41,MATCH("Generic Fuels"&amp;$E2607,CIMS!$W$4:$W$41,0)),1)</f>
        <v>1</v>
      </c>
      <c r="M2607" s="14">
        <f>IF(JCIMS!M2607&gt;=0,JCIMS!M2607/INDEX(CIMS!M$4:M$41,MATCH("Generic Fuels"&amp;$E2607,CIMS!$W$4:$W$41,0)),1)</f>
        <v>1</v>
      </c>
      <c r="N2607" s="14">
        <f>IF(JCIMS!N2607&gt;=0,JCIMS!N2607/INDEX(CIMS!N$4:N$41,MATCH("Generic Fuels"&amp;$E2607,CIMS!$W$4:$W$41,0)),1)</f>
        <v>1</v>
      </c>
      <c r="O2607" s="14">
        <f>IF(JCIMS!O2607&gt;=0,JCIMS!O2607/INDEX(CIMS!O$4:O$41,MATCH("Generic Fuels"&amp;$E2607,CIMS!$W$4:$W$41,0)),1)</f>
        <v>1</v>
      </c>
      <c r="P2607" s="14">
        <f>IF(JCIMS!P2607&gt;=0,JCIMS!P2607/INDEX(CIMS!P$4:P$41,MATCH("Generic Fuels"&amp;$E2607,CIMS!$W$4:$W$41,0)),1)</f>
        <v>1</v>
      </c>
      <c r="Q2607" s="14">
        <f>IF(JCIMS!Q2607&gt;=0,JCIMS!Q2607/INDEX(CIMS!Q$4:Q$41,MATCH("Generic Fuels"&amp;$E2607,CIMS!$W$4:$W$41,0)),1)</f>
        <v>1</v>
      </c>
      <c r="R2607" s="14">
        <f>IF(JCIMS!R2607&gt;=0,JCIMS!R2607/INDEX(CIMS!R$4:R$41,MATCH("Generic Fuels"&amp;$E2607,CIMS!$W$4:$W$41,0)),1)</f>
        <v>1</v>
      </c>
      <c r="S2607" s="14">
        <f>IF(JCIMS!S2607&gt;=0,JCIMS!S2607/INDEX(CIMS!S$4:S$41,MATCH("Generic Fuels"&amp;$E2607,CIMS!$W$4:$W$41,0)),1)</f>
        <v>1</v>
      </c>
      <c r="T2607" s="14">
        <f>IF(JCIMS!T2607&gt;=0,JCIMS!T2607/INDEX(CIMS!T$4:T$41,MATCH("Generic Fuels"&amp;$E2607,CIMS!$W$4:$W$41,0)),1)</f>
        <v>1</v>
      </c>
      <c r="V2607" t="str">
        <f t="shared" si="47"/>
        <v>SaskatchewanMiningJet Fuel</v>
      </c>
    </row>
    <row r="2608" spans="3:22" x14ac:dyDescent="0.25">
      <c r="C2608" s="6" t="s">
        <v>57</v>
      </c>
      <c r="D2608" s="6" t="s">
        <v>43</v>
      </c>
      <c r="E2608" t="s">
        <v>21</v>
      </c>
      <c r="F2608" s="6">
        <v>2005</v>
      </c>
      <c r="G2608" s="6" t="s">
        <v>14</v>
      </c>
      <c r="H2608" s="6" t="s">
        <v>15</v>
      </c>
      <c r="I2608" s="6" t="s">
        <v>16</v>
      </c>
      <c r="J2608" s="14">
        <f>IF(JCIMS!J2608&gt;=0,JCIMS!J2608/INDEX(CIMS!J$4:J$41,MATCH("Generic Fuels"&amp;$E2608,CIMS!$W$4:$W$41,0)),1)</f>
        <v>1</v>
      </c>
      <c r="K2608" s="14">
        <f>IF(JCIMS!K2608&gt;=0,JCIMS!K2608/INDEX(CIMS!K$4:K$41,MATCH("Generic Fuels"&amp;$E2608,CIMS!$W$4:$W$41,0)),1)</f>
        <v>1</v>
      </c>
      <c r="L2608" s="14">
        <f>IF(JCIMS!L2608&gt;=0,JCIMS!L2608/INDEX(CIMS!L$4:L$41,MATCH("Generic Fuels"&amp;$E2608,CIMS!$W$4:$W$41,0)),1)</f>
        <v>1</v>
      </c>
      <c r="M2608" s="14">
        <f>IF(JCIMS!M2608&gt;=0,JCIMS!M2608/INDEX(CIMS!M$4:M$41,MATCH("Generic Fuels"&amp;$E2608,CIMS!$W$4:$W$41,0)),1)</f>
        <v>1</v>
      </c>
      <c r="N2608" s="14">
        <f>IF(JCIMS!N2608&gt;=0,JCIMS!N2608/INDEX(CIMS!N$4:N$41,MATCH("Generic Fuels"&amp;$E2608,CIMS!$W$4:$W$41,0)),1)</f>
        <v>1</v>
      </c>
      <c r="O2608" s="14">
        <f>IF(JCIMS!O2608&gt;=0,JCIMS!O2608/INDEX(CIMS!O$4:O$41,MATCH("Generic Fuels"&amp;$E2608,CIMS!$W$4:$W$41,0)),1)</f>
        <v>1</v>
      </c>
      <c r="P2608" s="14">
        <f>IF(JCIMS!P2608&gt;=0,JCIMS!P2608/INDEX(CIMS!P$4:P$41,MATCH("Generic Fuels"&amp;$E2608,CIMS!$W$4:$W$41,0)),1)</f>
        <v>1</v>
      </c>
      <c r="Q2608" s="14">
        <f>IF(JCIMS!Q2608&gt;=0,JCIMS!Q2608/INDEX(CIMS!Q$4:Q$41,MATCH("Generic Fuels"&amp;$E2608,CIMS!$W$4:$W$41,0)),1)</f>
        <v>1</v>
      </c>
      <c r="R2608" s="14">
        <f>IF(JCIMS!R2608&gt;=0,JCIMS!R2608/INDEX(CIMS!R$4:R$41,MATCH("Generic Fuels"&amp;$E2608,CIMS!$W$4:$W$41,0)),1)</f>
        <v>1</v>
      </c>
      <c r="S2608" s="14">
        <f>IF(JCIMS!S2608&gt;=0,JCIMS!S2608/INDEX(CIMS!S$4:S$41,MATCH("Generic Fuels"&amp;$E2608,CIMS!$W$4:$W$41,0)),1)</f>
        <v>1</v>
      </c>
      <c r="T2608" s="14">
        <f>IF(JCIMS!T2608&gt;=0,JCIMS!T2608/INDEX(CIMS!T$4:T$41,MATCH("Generic Fuels"&amp;$E2608,CIMS!$W$4:$W$41,0)),1)</f>
        <v>1</v>
      </c>
      <c r="V2608" t="str">
        <f t="shared" si="47"/>
        <v>SaskatchewanMiningBlack Liquor</v>
      </c>
    </row>
    <row r="2609" spans="3:22" x14ac:dyDescent="0.25">
      <c r="C2609" s="6" t="s">
        <v>57</v>
      </c>
      <c r="D2609" s="6" t="s">
        <v>43</v>
      </c>
      <c r="E2609" t="s">
        <v>22</v>
      </c>
      <c r="F2609" s="6">
        <v>2005</v>
      </c>
      <c r="G2609" s="6" t="s">
        <v>14</v>
      </c>
      <c r="H2609" s="6" t="s">
        <v>15</v>
      </c>
      <c r="I2609" s="6" t="s">
        <v>16</v>
      </c>
      <c r="J2609" s="14">
        <f>IF(JCIMS!J2609&gt;=0,JCIMS!J2609/INDEX(CIMS!J$4:J$41,MATCH("Generic Fuels"&amp;$E2609,CIMS!$W$4:$W$41,0)),1)</f>
        <v>1</v>
      </c>
      <c r="K2609" s="14">
        <f>IF(JCIMS!K2609&gt;=0,JCIMS!K2609/INDEX(CIMS!K$4:K$41,MATCH("Generic Fuels"&amp;$E2609,CIMS!$W$4:$W$41,0)),1)</f>
        <v>1</v>
      </c>
      <c r="L2609" s="14">
        <f>IF(JCIMS!L2609&gt;=0,JCIMS!L2609/INDEX(CIMS!L$4:L$41,MATCH("Generic Fuels"&amp;$E2609,CIMS!$W$4:$W$41,0)),1)</f>
        <v>1</v>
      </c>
      <c r="M2609" s="14">
        <f>IF(JCIMS!M2609&gt;=0,JCIMS!M2609/INDEX(CIMS!M$4:M$41,MATCH("Generic Fuels"&amp;$E2609,CIMS!$W$4:$W$41,0)),1)</f>
        <v>1</v>
      </c>
      <c r="N2609" s="14">
        <f>IF(JCIMS!N2609&gt;=0,JCIMS!N2609/INDEX(CIMS!N$4:N$41,MATCH("Generic Fuels"&amp;$E2609,CIMS!$W$4:$W$41,0)),1)</f>
        <v>1</v>
      </c>
      <c r="O2609" s="14">
        <f>IF(JCIMS!O2609&gt;=0,JCIMS!O2609/INDEX(CIMS!O$4:O$41,MATCH("Generic Fuels"&amp;$E2609,CIMS!$W$4:$W$41,0)),1)</f>
        <v>1</v>
      </c>
      <c r="P2609" s="14">
        <f>IF(JCIMS!P2609&gt;=0,JCIMS!P2609/INDEX(CIMS!P$4:P$41,MATCH("Generic Fuels"&amp;$E2609,CIMS!$W$4:$W$41,0)),1)</f>
        <v>1</v>
      </c>
      <c r="Q2609" s="14">
        <f>IF(JCIMS!Q2609&gt;=0,JCIMS!Q2609/INDEX(CIMS!Q$4:Q$41,MATCH("Generic Fuels"&amp;$E2609,CIMS!$W$4:$W$41,0)),1)</f>
        <v>1</v>
      </c>
      <c r="R2609" s="14">
        <f>IF(JCIMS!R2609&gt;=0,JCIMS!R2609/INDEX(CIMS!R$4:R$41,MATCH("Generic Fuels"&amp;$E2609,CIMS!$W$4:$W$41,0)),1)</f>
        <v>1</v>
      </c>
      <c r="S2609" s="14">
        <f>IF(JCIMS!S2609&gt;=0,JCIMS!S2609/INDEX(CIMS!S$4:S$41,MATCH("Generic Fuels"&amp;$E2609,CIMS!$W$4:$W$41,0)),1)</f>
        <v>1</v>
      </c>
      <c r="T2609" s="14">
        <f>IF(JCIMS!T2609&gt;=0,JCIMS!T2609/INDEX(CIMS!T$4:T$41,MATCH("Generic Fuels"&amp;$E2609,CIMS!$W$4:$W$41,0)),1)</f>
        <v>1</v>
      </c>
      <c r="V2609" t="str">
        <f t="shared" si="47"/>
        <v>SaskatchewanMiningCoal</v>
      </c>
    </row>
    <row r="2610" spans="3:22" x14ac:dyDescent="0.25">
      <c r="C2610" s="6" t="s">
        <v>57</v>
      </c>
      <c r="D2610" s="6" t="s">
        <v>43</v>
      </c>
      <c r="E2610" t="s">
        <v>23</v>
      </c>
      <c r="F2610" s="6">
        <v>2005</v>
      </c>
      <c r="G2610" s="6" t="s">
        <v>14</v>
      </c>
      <c r="H2610" s="6" t="s">
        <v>15</v>
      </c>
      <c r="I2610" s="6" t="s">
        <v>16</v>
      </c>
      <c r="J2610" s="14">
        <f>IF(JCIMS!J2610&gt;=0,JCIMS!J2610/INDEX(CIMS!J$4:J$41,MATCH("Generic Fuels"&amp;$E2610,CIMS!$W$4:$W$41,0)),1)</f>
        <v>1</v>
      </c>
      <c r="K2610" s="14">
        <f>IF(JCIMS!K2610&gt;=0,JCIMS!K2610/INDEX(CIMS!K$4:K$41,MATCH("Generic Fuels"&amp;$E2610,CIMS!$W$4:$W$41,0)),1)</f>
        <v>1</v>
      </c>
      <c r="L2610" s="14">
        <f>IF(JCIMS!L2610&gt;=0,JCIMS!L2610/INDEX(CIMS!L$4:L$41,MATCH("Generic Fuels"&amp;$E2610,CIMS!$W$4:$W$41,0)),1)</f>
        <v>1</v>
      </c>
      <c r="M2610" s="14">
        <f>IF(JCIMS!M2610&gt;=0,JCIMS!M2610/INDEX(CIMS!M$4:M$41,MATCH("Generic Fuels"&amp;$E2610,CIMS!$W$4:$W$41,0)),1)</f>
        <v>1</v>
      </c>
      <c r="N2610" s="14">
        <f>IF(JCIMS!N2610&gt;=0,JCIMS!N2610/INDEX(CIMS!N$4:N$41,MATCH("Generic Fuels"&amp;$E2610,CIMS!$W$4:$W$41,0)),1)</f>
        <v>1</v>
      </c>
      <c r="O2610" s="14">
        <f>IF(JCIMS!O2610&gt;=0,JCIMS!O2610/INDEX(CIMS!O$4:O$41,MATCH("Generic Fuels"&amp;$E2610,CIMS!$W$4:$W$41,0)),1)</f>
        <v>1</v>
      </c>
      <c r="P2610" s="14">
        <f>IF(JCIMS!P2610&gt;=0,JCIMS!P2610/INDEX(CIMS!P$4:P$41,MATCH("Generic Fuels"&amp;$E2610,CIMS!$W$4:$W$41,0)),1)</f>
        <v>1</v>
      </c>
      <c r="Q2610" s="14">
        <f>IF(JCIMS!Q2610&gt;=0,JCIMS!Q2610/INDEX(CIMS!Q$4:Q$41,MATCH("Generic Fuels"&amp;$E2610,CIMS!$W$4:$W$41,0)),1)</f>
        <v>1</v>
      </c>
      <c r="R2610" s="14">
        <f>IF(JCIMS!R2610&gt;=0,JCIMS!R2610/INDEX(CIMS!R$4:R$41,MATCH("Generic Fuels"&amp;$E2610,CIMS!$W$4:$W$41,0)),1)</f>
        <v>1</v>
      </c>
      <c r="S2610" s="14">
        <f>IF(JCIMS!S2610&gt;=0,JCIMS!S2610/INDEX(CIMS!S$4:S$41,MATCH("Generic Fuels"&amp;$E2610,CIMS!$W$4:$W$41,0)),1)</f>
        <v>1</v>
      </c>
      <c r="T2610" s="14">
        <f>IF(JCIMS!T2610&gt;=0,JCIMS!T2610/INDEX(CIMS!T$4:T$41,MATCH("Generic Fuels"&amp;$E2610,CIMS!$W$4:$W$41,0)),1)</f>
        <v>1</v>
      </c>
      <c r="V2610" t="str">
        <f t="shared" si="47"/>
        <v>SaskatchewanMiningCoke</v>
      </c>
    </row>
    <row r="2611" spans="3:22" x14ac:dyDescent="0.25">
      <c r="C2611" s="6" t="s">
        <v>57</v>
      </c>
      <c r="D2611" s="6" t="s">
        <v>43</v>
      </c>
      <c r="E2611" t="s">
        <v>24</v>
      </c>
      <c r="F2611" s="6">
        <v>2005</v>
      </c>
      <c r="G2611" s="6" t="s">
        <v>14</v>
      </c>
      <c r="H2611" s="6" t="s">
        <v>15</v>
      </c>
      <c r="I2611" s="6" t="s">
        <v>16</v>
      </c>
      <c r="J2611" s="14">
        <f>IF(JCIMS!J2611&gt;=0,JCIMS!J2611/INDEX(CIMS!J$4:J$41,MATCH("Generic Fuels"&amp;$E2611,CIMS!$W$4:$W$41,0)),1)</f>
        <v>0.44102065922597644</v>
      </c>
      <c r="K2611" s="14">
        <f>IF(JCIMS!K2611&gt;=0,JCIMS!K2611/INDEX(CIMS!K$4:K$41,MATCH("Generic Fuels"&amp;$E2611,CIMS!$W$4:$W$41,0)),1)</f>
        <v>0.51474462579061209</v>
      </c>
      <c r="L2611" s="14">
        <f>IF(JCIMS!L2611&gt;=0,JCIMS!L2611/INDEX(CIMS!L$4:L$41,MATCH("Generic Fuels"&amp;$E2611,CIMS!$W$4:$W$41,0)),1)</f>
        <v>0.70677257399490312</v>
      </c>
      <c r="M2611" s="14">
        <f>IF(JCIMS!M2611&gt;=0,JCIMS!M2611/INDEX(CIMS!M$4:M$41,MATCH("Generic Fuels"&amp;$E2611,CIMS!$W$4:$W$41,0)),1)</f>
        <v>0.72108643300881825</v>
      </c>
      <c r="N2611" s="14">
        <f>IF(JCIMS!N2611&gt;=0,JCIMS!N2611/INDEX(CIMS!N$4:N$41,MATCH("Generic Fuels"&amp;$E2611,CIMS!$W$4:$W$41,0)),1)</f>
        <v>0.83694276135221857</v>
      </c>
      <c r="O2611" s="14">
        <f>IF(JCIMS!O2611&gt;=0,JCIMS!O2611/INDEX(CIMS!O$4:O$41,MATCH("Generic Fuels"&amp;$E2611,CIMS!$W$4:$W$41,0)),1)</f>
        <v>0.92203966956990191</v>
      </c>
      <c r="P2611" s="14">
        <f>IF(JCIMS!P2611&gt;=0,JCIMS!P2611/INDEX(CIMS!P$4:P$41,MATCH("Generic Fuels"&amp;$E2611,CIMS!$W$4:$W$41,0)),1)</f>
        <v>0.99586419799345394</v>
      </c>
      <c r="Q2611" s="14">
        <f>IF(JCIMS!Q2611&gt;=0,JCIMS!Q2611/INDEX(CIMS!Q$4:Q$41,MATCH("Generic Fuels"&amp;$E2611,CIMS!$W$4:$W$41,0)),1)</f>
        <v>1.0559589285208755</v>
      </c>
      <c r="R2611" s="14">
        <f>IF(JCIMS!R2611&gt;=0,JCIMS!R2611/INDEX(CIMS!R$4:R$41,MATCH("Generic Fuels"&amp;$E2611,CIMS!$W$4:$W$41,0)),1)</f>
        <v>1.1019411457258728</v>
      </c>
      <c r="S2611" s="14">
        <f>IF(JCIMS!S2611&gt;=0,JCIMS!S2611/INDEX(CIMS!S$4:S$41,MATCH("Generic Fuels"&amp;$E2611,CIMS!$W$4:$W$41,0)),1)</f>
        <v>1.1099393988456252</v>
      </c>
      <c r="T2611" s="14">
        <f>IF(JCIMS!T2611&gt;=0,JCIMS!T2611/INDEX(CIMS!T$4:T$41,MATCH("Generic Fuels"&amp;$E2611,CIMS!$W$4:$W$41,0)),1)</f>
        <v>1.123656084803303</v>
      </c>
      <c r="V2611" t="str">
        <f t="shared" si="47"/>
        <v>SaskatchewanMiningDiesel</v>
      </c>
    </row>
    <row r="2612" spans="3:22" x14ac:dyDescent="0.25">
      <c r="C2612" s="6" t="s">
        <v>57</v>
      </c>
      <c r="D2612" s="6" t="s">
        <v>43</v>
      </c>
      <c r="E2612" t="s">
        <v>25</v>
      </c>
      <c r="F2612" s="6">
        <v>2005</v>
      </c>
      <c r="G2612" s="6" t="s">
        <v>14</v>
      </c>
      <c r="H2612" s="6" t="s">
        <v>15</v>
      </c>
      <c r="I2612" s="6" t="s">
        <v>16</v>
      </c>
      <c r="J2612" s="14">
        <f>IF(JCIMS!J2612&gt;=0,JCIMS!J2612/INDEX(CIMS!J$4:J$41,MATCH("Generic Fuels"&amp;$E2612,CIMS!$W$4:$W$41,0)),1)</f>
        <v>1</v>
      </c>
      <c r="K2612" s="14">
        <f>IF(JCIMS!K2612&gt;=0,JCIMS!K2612/INDEX(CIMS!K$4:K$41,MATCH("Generic Fuels"&amp;$E2612,CIMS!$W$4:$W$41,0)),1)</f>
        <v>1</v>
      </c>
      <c r="L2612" s="14">
        <f>IF(JCIMS!L2612&gt;=0,JCIMS!L2612/INDEX(CIMS!L$4:L$41,MATCH("Generic Fuels"&amp;$E2612,CIMS!$W$4:$W$41,0)),1)</f>
        <v>1</v>
      </c>
      <c r="M2612" s="14">
        <f>IF(JCIMS!M2612&gt;=0,JCIMS!M2612/INDEX(CIMS!M$4:M$41,MATCH("Generic Fuels"&amp;$E2612,CIMS!$W$4:$W$41,0)),1)</f>
        <v>1</v>
      </c>
      <c r="N2612" s="14">
        <f>IF(JCIMS!N2612&gt;=0,JCIMS!N2612/INDEX(CIMS!N$4:N$41,MATCH("Generic Fuels"&amp;$E2612,CIMS!$W$4:$W$41,0)),1)</f>
        <v>1</v>
      </c>
      <c r="O2612" s="14">
        <f>IF(JCIMS!O2612&gt;=0,JCIMS!O2612/INDEX(CIMS!O$4:O$41,MATCH("Generic Fuels"&amp;$E2612,CIMS!$W$4:$W$41,0)),1)</f>
        <v>1</v>
      </c>
      <c r="P2612" s="14">
        <f>IF(JCIMS!P2612&gt;=0,JCIMS!P2612/INDEX(CIMS!P$4:P$41,MATCH("Generic Fuels"&amp;$E2612,CIMS!$W$4:$W$41,0)),1)</f>
        <v>1</v>
      </c>
      <c r="Q2612" s="14">
        <f>IF(JCIMS!Q2612&gt;=0,JCIMS!Q2612/INDEX(CIMS!Q$4:Q$41,MATCH("Generic Fuels"&amp;$E2612,CIMS!$W$4:$W$41,0)),1)</f>
        <v>1</v>
      </c>
      <c r="R2612" s="14">
        <f>IF(JCIMS!R2612&gt;=0,JCIMS!R2612/INDEX(CIMS!R$4:R$41,MATCH("Generic Fuels"&amp;$E2612,CIMS!$W$4:$W$41,0)),1)</f>
        <v>1</v>
      </c>
      <c r="S2612" s="14">
        <f>IF(JCIMS!S2612&gt;=0,JCIMS!S2612/INDEX(CIMS!S$4:S$41,MATCH("Generic Fuels"&amp;$E2612,CIMS!$W$4:$W$41,0)),1)</f>
        <v>1</v>
      </c>
      <c r="T2612" s="14">
        <f>IF(JCIMS!T2612&gt;=0,JCIMS!T2612/INDEX(CIMS!T$4:T$41,MATCH("Generic Fuels"&amp;$E2612,CIMS!$W$4:$W$41,0)),1)</f>
        <v>1</v>
      </c>
      <c r="V2612" t="str">
        <f t="shared" si="47"/>
        <v>SaskatchewanMiningGasoline</v>
      </c>
    </row>
    <row r="2613" spans="3:22" x14ac:dyDescent="0.25">
      <c r="C2613" s="6" t="s">
        <v>57</v>
      </c>
      <c r="D2613" s="6" t="s">
        <v>43</v>
      </c>
      <c r="E2613" t="s">
        <v>26</v>
      </c>
      <c r="F2613" s="6">
        <v>2005</v>
      </c>
      <c r="G2613" s="6" t="s">
        <v>14</v>
      </c>
      <c r="H2613" s="6" t="s">
        <v>15</v>
      </c>
      <c r="I2613" s="6" t="s">
        <v>16</v>
      </c>
      <c r="J2613" s="14">
        <f>IF(JCIMS!J2613&gt;=0,JCIMS!J2613/INDEX(CIMS!J$4:J$41,MATCH("Generic Fuels"&amp;$E2613,CIMS!$W$4:$W$41,0)),1)</f>
        <v>0.3055032888587616</v>
      </c>
      <c r="K2613" s="14">
        <f>IF(JCIMS!K2613&gt;=0,JCIMS!K2613/INDEX(CIMS!K$4:K$41,MATCH("Generic Fuels"&amp;$E2613,CIMS!$W$4:$W$41,0)),1)</f>
        <v>0.39206225428851688</v>
      </c>
      <c r="L2613" s="14">
        <f>IF(JCIMS!L2613&gt;=0,JCIMS!L2613/INDEX(CIMS!L$4:L$41,MATCH("Generic Fuels"&amp;$E2613,CIMS!$W$4:$W$41,0)),1)</f>
        <v>0.69294700873047532</v>
      </c>
      <c r="M2613" s="14">
        <f>IF(JCIMS!M2613&gt;=0,JCIMS!M2613/INDEX(CIMS!M$4:M$41,MATCH("Generic Fuels"&amp;$E2613,CIMS!$W$4:$W$41,0)),1)</f>
        <v>0.68314223574957333</v>
      </c>
      <c r="N2613" s="14">
        <f>IF(JCIMS!N2613&gt;=0,JCIMS!N2613/INDEX(CIMS!N$4:N$41,MATCH("Generic Fuels"&amp;$E2613,CIMS!$W$4:$W$41,0)),1)</f>
        <v>0.83901176190033999</v>
      </c>
      <c r="O2613" s="14">
        <f>IF(JCIMS!O2613&gt;=0,JCIMS!O2613/INDEX(CIMS!O$4:O$41,MATCH("Generic Fuels"&amp;$E2613,CIMS!$W$4:$W$41,0)),1)</f>
        <v>0.93312909024403112</v>
      </c>
      <c r="P2613" s="14">
        <f>IF(JCIMS!P2613&gt;=0,JCIMS!P2613/INDEX(CIMS!P$4:P$41,MATCH("Generic Fuels"&amp;$E2613,CIMS!$W$4:$W$41,0)),1)</f>
        <v>1.0034951028479993</v>
      </c>
      <c r="Q2613" s="14">
        <f>IF(JCIMS!Q2613&gt;=0,JCIMS!Q2613/INDEX(CIMS!Q$4:Q$41,MATCH("Generic Fuels"&amp;$E2613,CIMS!$W$4:$W$41,0)),1)</f>
        <v>1.0792231224289803</v>
      </c>
      <c r="R2613" s="14">
        <f>IF(JCIMS!R2613&gt;=0,JCIMS!R2613/INDEX(CIMS!R$4:R$41,MATCH("Generic Fuels"&amp;$E2613,CIMS!$W$4:$W$41,0)),1)</f>
        <v>1.136883896057987</v>
      </c>
      <c r="S2613" s="14">
        <f>IF(JCIMS!S2613&gt;=0,JCIMS!S2613/INDEX(CIMS!S$4:S$41,MATCH("Generic Fuels"&amp;$E2613,CIMS!$W$4:$W$41,0)),1)</f>
        <v>1.1438611618460686</v>
      </c>
      <c r="T2613" s="14">
        <f>IF(JCIMS!T2613&gt;=0,JCIMS!T2613/INDEX(CIMS!T$4:T$41,MATCH("Generic Fuels"&amp;$E2613,CIMS!$W$4:$W$41,0)),1)</f>
        <v>1.1576526921131201</v>
      </c>
      <c r="V2613" t="str">
        <f t="shared" si="47"/>
        <v>SaskatchewanMiningFuel Oil</v>
      </c>
    </row>
    <row r="2614" spans="3:22" x14ac:dyDescent="0.25">
      <c r="C2614" s="6" t="s">
        <v>57</v>
      </c>
      <c r="D2614" s="6" t="s">
        <v>43</v>
      </c>
      <c r="E2614" t="s">
        <v>27</v>
      </c>
      <c r="F2614" s="6">
        <v>2005</v>
      </c>
      <c r="G2614" s="6" t="s">
        <v>14</v>
      </c>
      <c r="H2614" s="6" t="s">
        <v>15</v>
      </c>
      <c r="I2614" s="6" t="s">
        <v>16</v>
      </c>
      <c r="J2614" s="14">
        <f>IF(JCIMS!J2614&gt;=0,JCIMS!J2614/INDEX(CIMS!J$4:J$41,MATCH("Generic Fuels"&amp;$E2614,CIMS!$W$4:$W$41,0)),1)</f>
        <v>1</v>
      </c>
      <c r="K2614" s="14">
        <f>IF(JCIMS!K2614&gt;=0,JCIMS!K2614/INDEX(CIMS!K$4:K$41,MATCH("Generic Fuels"&amp;$E2614,CIMS!$W$4:$W$41,0)),1)</f>
        <v>1</v>
      </c>
      <c r="L2614" s="14">
        <f>IF(JCIMS!L2614&gt;=0,JCIMS!L2614/INDEX(CIMS!L$4:L$41,MATCH("Generic Fuels"&amp;$E2614,CIMS!$W$4:$W$41,0)),1)</f>
        <v>1</v>
      </c>
      <c r="M2614" s="14">
        <f>IF(JCIMS!M2614&gt;=0,JCIMS!M2614/INDEX(CIMS!M$4:M$41,MATCH("Generic Fuels"&amp;$E2614,CIMS!$W$4:$W$41,0)),1)</f>
        <v>1</v>
      </c>
      <c r="N2614" s="14">
        <f>IF(JCIMS!N2614&gt;=0,JCIMS!N2614/INDEX(CIMS!N$4:N$41,MATCH("Generic Fuels"&amp;$E2614,CIMS!$W$4:$W$41,0)),1)</f>
        <v>1</v>
      </c>
      <c r="O2614" s="14">
        <f>IF(JCIMS!O2614&gt;=0,JCIMS!O2614/INDEX(CIMS!O$4:O$41,MATCH("Generic Fuels"&amp;$E2614,CIMS!$W$4:$W$41,0)),1)</f>
        <v>1</v>
      </c>
      <c r="P2614" s="14">
        <f>IF(JCIMS!P2614&gt;=0,JCIMS!P2614/INDEX(CIMS!P$4:P$41,MATCH("Generic Fuels"&amp;$E2614,CIMS!$W$4:$W$41,0)),1)</f>
        <v>1</v>
      </c>
      <c r="Q2614" s="14">
        <f>IF(JCIMS!Q2614&gt;=0,JCIMS!Q2614/INDEX(CIMS!Q$4:Q$41,MATCH("Generic Fuels"&amp;$E2614,CIMS!$W$4:$W$41,0)),1)</f>
        <v>1</v>
      </c>
      <c r="R2614" s="14">
        <f>IF(JCIMS!R2614&gt;=0,JCIMS!R2614/INDEX(CIMS!R$4:R$41,MATCH("Generic Fuels"&amp;$E2614,CIMS!$W$4:$W$41,0)),1)</f>
        <v>1</v>
      </c>
      <c r="S2614" s="14">
        <f>IF(JCIMS!S2614&gt;=0,JCIMS!S2614/INDEX(CIMS!S$4:S$41,MATCH("Generic Fuels"&amp;$E2614,CIMS!$W$4:$W$41,0)),1)</f>
        <v>1</v>
      </c>
      <c r="T2614" s="14">
        <f>IF(JCIMS!T2614&gt;=0,JCIMS!T2614/INDEX(CIMS!T$4:T$41,MATCH("Generic Fuels"&amp;$E2614,CIMS!$W$4:$W$41,0)),1)</f>
        <v>1</v>
      </c>
      <c r="V2614" t="str">
        <f t="shared" si="47"/>
        <v>SaskatchewanMiningHydrogen</v>
      </c>
    </row>
    <row r="2615" spans="3:22" x14ac:dyDescent="0.25">
      <c r="C2615" s="6" t="s">
        <v>57</v>
      </c>
      <c r="D2615" s="6" t="s">
        <v>43</v>
      </c>
      <c r="E2615" t="s">
        <v>28</v>
      </c>
      <c r="F2615" s="6">
        <v>2005</v>
      </c>
      <c r="G2615" s="6" t="s">
        <v>14</v>
      </c>
      <c r="H2615" s="6" t="s">
        <v>15</v>
      </c>
      <c r="I2615" s="6" t="s">
        <v>16</v>
      </c>
      <c r="J2615" s="14">
        <f>IF(JCIMS!J2615&gt;=0,JCIMS!J2615/INDEX(CIMS!J$4:J$41,MATCH("Generic Fuels"&amp;$E2615,CIMS!$W$4:$W$41,0)),1)</f>
        <v>1</v>
      </c>
      <c r="K2615" s="14">
        <f>IF(JCIMS!K2615&gt;=0,JCIMS!K2615/INDEX(CIMS!K$4:K$41,MATCH("Generic Fuels"&amp;$E2615,CIMS!$W$4:$W$41,0)),1)</f>
        <v>1</v>
      </c>
      <c r="L2615" s="14">
        <f>IF(JCIMS!L2615&gt;=0,JCIMS!L2615/INDEX(CIMS!L$4:L$41,MATCH("Generic Fuels"&amp;$E2615,CIMS!$W$4:$W$41,0)),1)</f>
        <v>1</v>
      </c>
      <c r="M2615" s="14">
        <f>IF(JCIMS!M2615&gt;=0,JCIMS!M2615/INDEX(CIMS!M$4:M$41,MATCH("Generic Fuels"&amp;$E2615,CIMS!$W$4:$W$41,0)),1)</f>
        <v>1</v>
      </c>
      <c r="N2615" s="14">
        <f>IF(JCIMS!N2615&gt;=0,JCIMS!N2615/INDEX(CIMS!N$4:N$41,MATCH("Generic Fuels"&amp;$E2615,CIMS!$W$4:$W$41,0)),1)</f>
        <v>1</v>
      </c>
      <c r="O2615" s="14">
        <f>IF(JCIMS!O2615&gt;=0,JCIMS!O2615/INDEX(CIMS!O$4:O$41,MATCH("Generic Fuels"&amp;$E2615,CIMS!$W$4:$W$41,0)),1)</f>
        <v>1</v>
      </c>
      <c r="P2615" s="14">
        <f>IF(JCIMS!P2615&gt;=0,JCIMS!P2615/INDEX(CIMS!P$4:P$41,MATCH("Generic Fuels"&amp;$E2615,CIMS!$W$4:$W$41,0)),1)</f>
        <v>1</v>
      </c>
      <c r="Q2615" s="14">
        <f>IF(JCIMS!Q2615&gt;=0,JCIMS!Q2615/INDEX(CIMS!Q$4:Q$41,MATCH("Generic Fuels"&amp;$E2615,CIMS!$W$4:$W$41,0)),1)</f>
        <v>1</v>
      </c>
      <c r="R2615" s="14">
        <f>IF(JCIMS!R2615&gt;=0,JCIMS!R2615/INDEX(CIMS!R$4:R$41,MATCH("Generic Fuels"&amp;$E2615,CIMS!$W$4:$W$41,0)),1)</f>
        <v>1</v>
      </c>
      <c r="S2615" s="14">
        <f>IF(JCIMS!S2615&gt;=0,JCIMS!S2615/INDEX(CIMS!S$4:S$41,MATCH("Generic Fuels"&amp;$E2615,CIMS!$W$4:$W$41,0)),1)</f>
        <v>1</v>
      </c>
      <c r="T2615" s="14">
        <f>IF(JCIMS!T2615&gt;=0,JCIMS!T2615/INDEX(CIMS!T$4:T$41,MATCH("Generic Fuels"&amp;$E2615,CIMS!$W$4:$W$41,0)),1)</f>
        <v>1</v>
      </c>
      <c r="V2615" t="str">
        <f t="shared" si="47"/>
        <v>SaskatchewanMiningBiogas</v>
      </c>
    </row>
    <row r="2616" spans="3:22" x14ac:dyDescent="0.25">
      <c r="C2616" s="6" t="s">
        <v>57</v>
      </c>
      <c r="D2616" s="6" t="s">
        <v>43</v>
      </c>
      <c r="E2616" t="s">
        <v>29</v>
      </c>
      <c r="F2616" s="6">
        <v>2005</v>
      </c>
      <c r="G2616" s="6" t="s">
        <v>14</v>
      </c>
      <c r="H2616" s="6" t="s">
        <v>15</v>
      </c>
      <c r="I2616" s="6" t="s">
        <v>16</v>
      </c>
      <c r="J2616" s="14">
        <f>IF(JCIMS!J2616&gt;=0,JCIMS!J2616/INDEX(CIMS!J$4:J$41,MATCH("Generic Fuels"&amp;$E2616,CIMS!$W$4:$W$41,0)),1)</f>
        <v>1</v>
      </c>
      <c r="K2616" s="14">
        <f>IF(JCIMS!K2616&gt;=0,JCIMS!K2616/INDEX(CIMS!K$4:K$41,MATCH("Generic Fuels"&amp;$E2616,CIMS!$W$4:$W$41,0)),1)</f>
        <v>1</v>
      </c>
      <c r="L2616" s="14">
        <f>IF(JCIMS!L2616&gt;=0,JCIMS!L2616/INDEX(CIMS!L$4:L$41,MATCH("Generic Fuels"&amp;$E2616,CIMS!$W$4:$W$41,0)),1)</f>
        <v>1</v>
      </c>
      <c r="M2616" s="14">
        <f>IF(JCIMS!M2616&gt;=0,JCIMS!M2616/INDEX(CIMS!M$4:M$41,MATCH("Generic Fuels"&amp;$E2616,CIMS!$W$4:$W$41,0)),1)</f>
        <v>1</v>
      </c>
      <c r="N2616" s="14">
        <f>IF(JCIMS!N2616&gt;=0,JCIMS!N2616/INDEX(CIMS!N$4:N$41,MATCH("Generic Fuels"&amp;$E2616,CIMS!$W$4:$W$41,0)),1)</f>
        <v>1</v>
      </c>
      <c r="O2616" s="14">
        <f>IF(JCIMS!O2616&gt;=0,JCIMS!O2616/INDEX(CIMS!O$4:O$41,MATCH("Generic Fuels"&amp;$E2616,CIMS!$W$4:$W$41,0)),1)</f>
        <v>1</v>
      </c>
      <c r="P2616" s="14">
        <f>IF(JCIMS!P2616&gt;=0,JCIMS!P2616/INDEX(CIMS!P$4:P$41,MATCH("Generic Fuels"&amp;$E2616,CIMS!$W$4:$W$41,0)),1)</f>
        <v>1</v>
      </c>
      <c r="Q2616" s="14">
        <f>IF(JCIMS!Q2616&gt;=0,JCIMS!Q2616/INDEX(CIMS!Q$4:Q$41,MATCH("Generic Fuels"&amp;$E2616,CIMS!$W$4:$W$41,0)),1)</f>
        <v>1</v>
      </c>
      <c r="R2616" s="14">
        <f>IF(JCIMS!R2616&gt;=0,JCIMS!R2616/INDEX(CIMS!R$4:R$41,MATCH("Generic Fuels"&amp;$E2616,CIMS!$W$4:$W$41,0)),1)</f>
        <v>1</v>
      </c>
      <c r="S2616" s="14">
        <f>IF(JCIMS!S2616&gt;=0,JCIMS!S2616/INDEX(CIMS!S$4:S$41,MATCH("Generic Fuels"&amp;$E2616,CIMS!$W$4:$W$41,0)),1)</f>
        <v>1</v>
      </c>
      <c r="T2616" s="14">
        <f>IF(JCIMS!T2616&gt;=0,JCIMS!T2616/INDEX(CIMS!T$4:T$41,MATCH("Generic Fuels"&amp;$E2616,CIMS!$W$4:$W$41,0)),1)</f>
        <v>1</v>
      </c>
      <c r="V2616" t="str">
        <f t="shared" si="47"/>
        <v>SaskatchewanMiningLPG</v>
      </c>
    </row>
    <row r="2617" spans="3:22" x14ac:dyDescent="0.25">
      <c r="C2617" s="6" t="s">
        <v>57</v>
      </c>
      <c r="D2617" s="6" t="s">
        <v>43</v>
      </c>
      <c r="E2617" t="s">
        <v>30</v>
      </c>
      <c r="F2617" s="6">
        <v>2005</v>
      </c>
      <c r="G2617" s="6" t="s">
        <v>14</v>
      </c>
      <c r="H2617" s="6" t="s">
        <v>15</v>
      </c>
      <c r="I2617" s="6" t="s">
        <v>16</v>
      </c>
      <c r="J2617" s="14">
        <f>IF(JCIMS!J2617&gt;=0,JCIMS!J2617/INDEX(CIMS!J$4:J$41,MATCH("Generic Fuels"&amp;$E2617,CIMS!$W$4:$W$41,0)),1)</f>
        <v>1.3628096143234572</v>
      </c>
      <c r="K2617" s="14">
        <f>IF(JCIMS!K2617&gt;=0,JCIMS!K2617/INDEX(CIMS!K$4:K$41,MATCH("Generic Fuels"&amp;$E2617,CIMS!$W$4:$W$41,0)),1)</f>
        <v>0.99890194757692008</v>
      </c>
      <c r="L2617" s="14">
        <f>IF(JCIMS!L2617&gt;=0,JCIMS!L2617/INDEX(CIMS!L$4:L$41,MATCH("Generic Fuels"&amp;$E2617,CIMS!$W$4:$W$41,0)),1)</f>
        <v>0.8169264084507043</v>
      </c>
      <c r="M2617" s="14">
        <f>IF(JCIMS!M2617&gt;=0,JCIMS!M2617/INDEX(CIMS!M$4:M$41,MATCH("Generic Fuels"&amp;$E2617,CIMS!$W$4:$W$41,0)),1)</f>
        <v>0.43694289095736971</v>
      </c>
      <c r="N2617" s="14">
        <f>IF(JCIMS!N2617&gt;=0,JCIMS!N2617/INDEX(CIMS!N$4:N$41,MATCH("Generic Fuels"&amp;$E2617,CIMS!$W$4:$W$41,0)),1)</f>
        <v>1.9168185634702848</v>
      </c>
      <c r="O2617" s="14">
        <f>IF(JCIMS!O2617&gt;=0,JCIMS!O2617/INDEX(CIMS!O$4:O$41,MATCH("Generic Fuels"&amp;$E2617,CIMS!$W$4:$W$41,0)),1)</f>
        <v>2.0010587982396033</v>
      </c>
      <c r="P2617" s="14">
        <f>IF(JCIMS!P2617&gt;=0,JCIMS!P2617/INDEX(CIMS!P$4:P$41,MATCH("Generic Fuels"&amp;$E2617,CIMS!$W$4:$W$41,0)),1)</f>
        <v>2.1719783377385484</v>
      </c>
      <c r="Q2617" s="14">
        <f>IF(JCIMS!Q2617&gt;=0,JCIMS!Q2617/INDEX(CIMS!Q$4:Q$41,MATCH("Generic Fuels"&amp;$E2617,CIMS!$W$4:$W$41,0)),1)</f>
        <v>2.0361259603492736</v>
      </c>
      <c r="R2617" s="14">
        <f>IF(JCIMS!R2617&gt;=0,JCIMS!R2617/INDEX(CIMS!R$4:R$41,MATCH("Generic Fuels"&amp;$E2617,CIMS!$W$4:$W$41,0)),1)</f>
        <v>1.7908185998474688</v>
      </c>
      <c r="S2617" s="14">
        <f>IF(JCIMS!S2617&gt;=0,JCIMS!S2617/INDEX(CIMS!S$4:S$41,MATCH("Generic Fuels"&amp;$E2617,CIMS!$W$4:$W$41,0)),1)</f>
        <v>1.5250434012835337</v>
      </c>
      <c r="T2617" s="14">
        <f>IF(JCIMS!T2617&gt;=0,JCIMS!T2617/INDEX(CIMS!T$4:T$41,MATCH("Generic Fuels"&amp;$E2617,CIMS!$W$4:$W$41,0)),1)</f>
        <v>1.352938189853417</v>
      </c>
      <c r="V2617" t="str">
        <f t="shared" si="47"/>
        <v>SaskatchewanMiningNatural Gas</v>
      </c>
    </row>
    <row r="2618" spans="3:22" x14ac:dyDescent="0.25">
      <c r="C2618" s="6" t="s">
        <v>57</v>
      </c>
      <c r="D2618" s="6" t="s">
        <v>43</v>
      </c>
      <c r="E2618" t="s">
        <v>31</v>
      </c>
      <c r="F2618" s="6">
        <v>2005</v>
      </c>
      <c r="G2618" s="6" t="s">
        <v>14</v>
      </c>
      <c r="H2618" s="6" t="s">
        <v>15</v>
      </c>
      <c r="I2618" s="6" t="s">
        <v>16</v>
      </c>
      <c r="J2618" s="14">
        <f>IF(JCIMS!J2618&gt;=0,JCIMS!J2618/INDEX(CIMS!J$4:J$41,MATCH("Generic Fuels"&amp;$E2618,CIMS!$W$4:$W$41,0)),1)</f>
        <v>1</v>
      </c>
      <c r="K2618" s="14">
        <f>IF(JCIMS!K2618&gt;=0,JCIMS!K2618/INDEX(CIMS!K$4:K$41,MATCH("Generic Fuels"&amp;$E2618,CIMS!$W$4:$W$41,0)),1)</f>
        <v>1</v>
      </c>
      <c r="L2618" s="14">
        <f>IF(JCIMS!L2618&gt;=0,JCIMS!L2618/INDEX(CIMS!L$4:L$41,MATCH("Generic Fuels"&amp;$E2618,CIMS!$W$4:$W$41,0)),1)</f>
        <v>1</v>
      </c>
      <c r="M2618" s="14">
        <f>IF(JCIMS!M2618&gt;=0,JCIMS!M2618/INDEX(CIMS!M$4:M$41,MATCH("Generic Fuels"&amp;$E2618,CIMS!$W$4:$W$41,0)),1)</f>
        <v>1</v>
      </c>
      <c r="N2618" s="14">
        <f>IF(JCIMS!N2618&gt;=0,JCIMS!N2618/INDEX(CIMS!N$4:N$41,MATCH("Generic Fuels"&amp;$E2618,CIMS!$W$4:$W$41,0)),1)</f>
        <v>1</v>
      </c>
      <c r="O2618" s="14">
        <f>IF(JCIMS!O2618&gt;=0,JCIMS!O2618/INDEX(CIMS!O$4:O$41,MATCH("Generic Fuels"&amp;$E2618,CIMS!$W$4:$W$41,0)),1)</f>
        <v>1</v>
      </c>
      <c r="P2618" s="14">
        <f>IF(JCIMS!P2618&gt;=0,JCIMS!P2618/INDEX(CIMS!P$4:P$41,MATCH("Generic Fuels"&amp;$E2618,CIMS!$W$4:$W$41,0)),1)</f>
        <v>1</v>
      </c>
      <c r="Q2618" s="14">
        <f>IF(JCIMS!Q2618&gt;=0,JCIMS!Q2618/INDEX(CIMS!Q$4:Q$41,MATCH("Generic Fuels"&amp;$E2618,CIMS!$W$4:$W$41,0)),1)</f>
        <v>1</v>
      </c>
      <c r="R2618" s="14">
        <f>IF(JCIMS!R2618&gt;=0,JCIMS!R2618/INDEX(CIMS!R$4:R$41,MATCH("Generic Fuels"&amp;$E2618,CIMS!$W$4:$W$41,0)),1)</f>
        <v>1</v>
      </c>
      <c r="S2618" s="14">
        <f>IF(JCIMS!S2618&gt;=0,JCIMS!S2618/INDEX(CIMS!S$4:S$41,MATCH("Generic Fuels"&amp;$E2618,CIMS!$W$4:$W$41,0)),1)</f>
        <v>1</v>
      </c>
      <c r="T2618" s="14">
        <f>IF(JCIMS!T2618&gt;=0,JCIMS!T2618/INDEX(CIMS!T$4:T$41,MATCH("Generic Fuels"&amp;$E2618,CIMS!$W$4:$W$41,0)),1)</f>
        <v>1</v>
      </c>
      <c r="V2618" t="str">
        <f t="shared" si="47"/>
        <v>SaskatchewanMiningPetroleum Coke</v>
      </c>
    </row>
    <row r="2619" spans="3:22" x14ac:dyDescent="0.25">
      <c r="C2619" s="6" t="s">
        <v>57</v>
      </c>
      <c r="D2619" s="6" t="s">
        <v>43</v>
      </c>
      <c r="E2619" t="s">
        <v>32</v>
      </c>
      <c r="F2619" s="6">
        <v>2005</v>
      </c>
      <c r="G2619" s="6" t="s">
        <v>14</v>
      </c>
      <c r="H2619" s="6" t="s">
        <v>15</v>
      </c>
      <c r="I2619" s="6" t="s">
        <v>16</v>
      </c>
      <c r="J2619" s="14">
        <f>IF(JCIMS!J2619&gt;=0,JCIMS!J2619/INDEX(CIMS!J$4:J$41,MATCH("Generic Fuels"&amp;$E2619,CIMS!$W$4:$W$41,0)),1)</f>
        <v>1</v>
      </c>
      <c r="K2619" s="14">
        <f>IF(JCIMS!K2619&gt;=0,JCIMS!K2619/INDEX(CIMS!K$4:K$41,MATCH("Generic Fuels"&amp;$E2619,CIMS!$W$4:$W$41,0)),1)</f>
        <v>1</v>
      </c>
      <c r="L2619" s="14">
        <f>IF(JCIMS!L2619&gt;=0,JCIMS!L2619/INDEX(CIMS!L$4:L$41,MATCH("Generic Fuels"&amp;$E2619,CIMS!$W$4:$W$41,0)),1)</f>
        <v>1</v>
      </c>
      <c r="M2619" s="14">
        <f>IF(JCIMS!M2619&gt;=0,JCIMS!M2619/INDEX(CIMS!M$4:M$41,MATCH("Generic Fuels"&amp;$E2619,CIMS!$W$4:$W$41,0)),1)</f>
        <v>1</v>
      </c>
      <c r="N2619" s="14">
        <f>IF(JCIMS!N2619&gt;=0,JCIMS!N2619/INDEX(CIMS!N$4:N$41,MATCH("Generic Fuels"&amp;$E2619,CIMS!$W$4:$W$41,0)),1)</f>
        <v>1</v>
      </c>
      <c r="O2619" s="14">
        <f>IF(JCIMS!O2619&gt;=0,JCIMS!O2619/INDEX(CIMS!O$4:O$41,MATCH("Generic Fuels"&amp;$E2619,CIMS!$W$4:$W$41,0)),1)</f>
        <v>1</v>
      </c>
      <c r="P2619" s="14">
        <f>IF(JCIMS!P2619&gt;=0,JCIMS!P2619/INDEX(CIMS!P$4:P$41,MATCH("Generic Fuels"&amp;$E2619,CIMS!$W$4:$W$41,0)),1)</f>
        <v>1</v>
      </c>
      <c r="Q2619" s="14">
        <f>IF(JCIMS!Q2619&gt;=0,JCIMS!Q2619/INDEX(CIMS!Q$4:Q$41,MATCH("Generic Fuels"&amp;$E2619,CIMS!$W$4:$W$41,0)),1)</f>
        <v>1</v>
      </c>
      <c r="R2619" s="14">
        <f>IF(JCIMS!R2619&gt;=0,JCIMS!R2619/INDEX(CIMS!R$4:R$41,MATCH("Generic Fuels"&amp;$E2619,CIMS!$W$4:$W$41,0)),1)</f>
        <v>1</v>
      </c>
      <c r="S2619" s="14">
        <f>IF(JCIMS!S2619&gt;=0,JCIMS!S2619/INDEX(CIMS!S$4:S$41,MATCH("Generic Fuels"&amp;$E2619,CIMS!$W$4:$W$41,0)),1)</f>
        <v>1</v>
      </c>
      <c r="T2619" s="14">
        <f>IF(JCIMS!T2619&gt;=0,JCIMS!T2619/INDEX(CIMS!T$4:T$41,MATCH("Generic Fuels"&amp;$E2619,CIMS!$W$4:$W$41,0)),1)</f>
        <v>1</v>
      </c>
      <c r="V2619" t="str">
        <f t="shared" si="47"/>
        <v>SaskatchewanMiningPropane</v>
      </c>
    </row>
    <row r="2620" spans="3:22" x14ac:dyDescent="0.25">
      <c r="C2620" s="6" t="s">
        <v>57</v>
      </c>
      <c r="D2620" s="6" t="s">
        <v>43</v>
      </c>
      <c r="E2620" t="s">
        <v>33</v>
      </c>
      <c r="F2620" s="6">
        <v>2005</v>
      </c>
      <c r="G2620" s="6" t="s">
        <v>14</v>
      </c>
      <c r="H2620" s="6" t="s">
        <v>15</v>
      </c>
      <c r="I2620" s="6" t="s">
        <v>16</v>
      </c>
      <c r="J2620" s="14">
        <f>IF(JCIMS!J2620&gt;=0,JCIMS!J2620/INDEX(CIMS!J$4:J$41,MATCH("Generic Fuels"&amp;$E2620,CIMS!$W$4:$W$41,0)),1)</f>
        <v>1</v>
      </c>
      <c r="K2620" s="14">
        <f>IF(JCIMS!K2620&gt;=0,JCIMS!K2620/INDEX(CIMS!K$4:K$41,MATCH("Generic Fuels"&amp;$E2620,CIMS!$W$4:$W$41,0)),1)</f>
        <v>1</v>
      </c>
      <c r="L2620" s="14">
        <f>IF(JCIMS!L2620&gt;=0,JCIMS!L2620/INDEX(CIMS!L$4:L$41,MATCH("Generic Fuels"&amp;$E2620,CIMS!$W$4:$W$41,0)),1)</f>
        <v>1</v>
      </c>
      <c r="M2620" s="14">
        <f>IF(JCIMS!M2620&gt;=0,JCIMS!M2620/INDEX(CIMS!M$4:M$41,MATCH("Generic Fuels"&amp;$E2620,CIMS!$W$4:$W$41,0)),1)</f>
        <v>1</v>
      </c>
      <c r="N2620" s="14">
        <f>IF(JCIMS!N2620&gt;=0,JCIMS!N2620/INDEX(CIMS!N$4:N$41,MATCH("Generic Fuels"&amp;$E2620,CIMS!$W$4:$W$41,0)),1)</f>
        <v>1</v>
      </c>
      <c r="O2620" s="14">
        <f>IF(JCIMS!O2620&gt;=0,JCIMS!O2620/INDEX(CIMS!O$4:O$41,MATCH("Generic Fuels"&amp;$E2620,CIMS!$W$4:$W$41,0)),1)</f>
        <v>1</v>
      </c>
      <c r="P2620" s="14">
        <f>IF(JCIMS!P2620&gt;=0,JCIMS!P2620/INDEX(CIMS!P$4:P$41,MATCH("Generic Fuels"&amp;$E2620,CIMS!$W$4:$W$41,0)),1)</f>
        <v>1</v>
      </c>
      <c r="Q2620" s="14">
        <f>IF(JCIMS!Q2620&gt;=0,JCIMS!Q2620/INDEX(CIMS!Q$4:Q$41,MATCH("Generic Fuels"&amp;$E2620,CIMS!$W$4:$W$41,0)),1)</f>
        <v>1</v>
      </c>
      <c r="R2620" s="14">
        <f>IF(JCIMS!R2620&gt;=0,JCIMS!R2620/INDEX(CIMS!R$4:R$41,MATCH("Generic Fuels"&amp;$E2620,CIMS!$W$4:$W$41,0)),1)</f>
        <v>1</v>
      </c>
      <c r="S2620" s="14">
        <f>IF(JCIMS!S2620&gt;=0,JCIMS!S2620/INDEX(CIMS!S$4:S$41,MATCH("Generic Fuels"&amp;$E2620,CIMS!$W$4:$W$41,0)),1)</f>
        <v>1</v>
      </c>
      <c r="T2620" s="14">
        <f>IF(JCIMS!T2620&gt;=0,JCIMS!T2620/INDEX(CIMS!T$4:T$41,MATCH("Generic Fuels"&amp;$E2620,CIMS!$W$4:$W$41,0)),1)</f>
        <v>1</v>
      </c>
      <c r="V2620" t="str">
        <f t="shared" si="47"/>
        <v>SaskatchewanMiningRefinery Fuel Gas</v>
      </c>
    </row>
    <row r="2621" spans="3:22" x14ac:dyDescent="0.25">
      <c r="C2621" s="6" t="s">
        <v>57</v>
      </c>
      <c r="D2621" s="6" t="s">
        <v>43</v>
      </c>
      <c r="E2621" t="s">
        <v>34</v>
      </c>
      <c r="F2621" s="6">
        <v>2005</v>
      </c>
      <c r="G2621" s="6" t="s">
        <v>14</v>
      </c>
      <c r="H2621" s="6" t="s">
        <v>15</v>
      </c>
      <c r="I2621" s="6" t="s">
        <v>16</v>
      </c>
      <c r="J2621" s="14">
        <f>IF(JCIMS!J2621&gt;=0,JCIMS!J2621/INDEX(CIMS!J$4:J$41,MATCH("Generic Fuels"&amp;$E2621,CIMS!$W$4:$W$41,0)),1)</f>
        <v>1</v>
      </c>
      <c r="K2621" s="14">
        <f>IF(JCIMS!K2621&gt;=0,JCIMS!K2621/INDEX(CIMS!K$4:K$41,MATCH("Generic Fuels"&amp;$E2621,CIMS!$W$4:$W$41,0)),1)</f>
        <v>1</v>
      </c>
      <c r="L2621" s="14">
        <f>IF(JCIMS!L2621&gt;=0,JCIMS!L2621/INDEX(CIMS!L$4:L$41,MATCH("Generic Fuels"&amp;$E2621,CIMS!$W$4:$W$41,0)),1)</f>
        <v>1</v>
      </c>
      <c r="M2621" s="14">
        <f>IF(JCIMS!M2621&gt;=0,JCIMS!M2621/INDEX(CIMS!M$4:M$41,MATCH("Generic Fuels"&amp;$E2621,CIMS!$W$4:$W$41,0)),1)</f>
        <v>1</v>
      </c>
      <c r="N2621" s="14">
        <f>IF(JCIMS!N2621&gt;=0,JCIMS!N2621/INDEX(CIMS!N$4:N$41,MATCH("Generic Fuels"&amp;$E2621,CIMS!$W$4:$W$41,0)),1)</f>
        <v>1</v>
      </c>
      <c r="O2621" s="14">
        <f>IF(JCIMS!O2621&gt;=0,JCIMS!O2621/INDEX(CIMS!O$4:O$41,MATCH("Generic Fuels"&amp;$E2621,CIMS!$W$4:$W$41,0)),1)</f>
        <v>1</v>
      </c>
      <c r="P2621" s="14">
        <f>IF(JCIMS!P2621&gt;=0,JCIMS!P2621/INDEX(CIMS!P$4:P$41,MATCH("Generic Fuels"&amp;$E2621,CIMS!$W$4:$W$41,0)),1)</f>
        <v>1</v>
      </c>
      <c r="Q2621" s="14">
        <f>IF(JCIMS!Q2621&gt;=0,JCIMS!Q2621/INDEX(CIMS!Q$4:Q$41,MATCH("Generic Fuels"&amp;$E2621,CIMS!$W$4:$W$41,0)),1)</f>
        <v>1</v>
      </c>
      <c r="R2621" s="14">
        <f>IF(JCIMS!R2621&gt;=0,JCIMS!R2621/INDEX(CIMS!R$4:R$41,MATCH("Generic Fuels"&amp;$E2621,CIMS!$W$4:$W$41,0)),1)</f>
        <v>1</v>
      </c>
      <c r="S2621" s="14">
        <f>IF(JCIMS!S2621&gt;=0,JCIMS!S2621/INDEX(CIMS!S$4:S$41,MATCH("Generic Fuels"&amp;$E2621,CIMS!$W$4:$W$41,0)),1)</f>
        <v>1</v>
      </c>
      <c r="T2621" s="14">
        <f>IF(JCIMS!T2621&gt;=0,JCIMS!T2621/INDEX(CIMS!T$4:T$41,MATCH("Generic Fuels"&amp;$E2621,CIMS!$W$4:$W$41,0)),1)</f>
        <v>1</v>
      </c>
      <c r="V2621" t="str">
        <f t="shared" si="47"/>
        <v>SaskatchewanMiningUranium</v>
      </c>
    </row>
    <row r="2622" spans="3:22" x14ac:dyDescent="0.25">
      <c r="C2622" s="6" t="s">
        <v>57</v>
      </c>
      <c r="D2622" s="6" t="s">
        <v>43</v>
      </c>
      <c r="E2622" t="s">
        <v>35</v>
      </c>
      <c r="F2622" s="6">
        <v>2005</v>
      </c>
      <c r="G2622" s="6" t="s">
        <v>14</v>
      </c>
      <c r="H2622" s="6" t="s">
        <v>15</v>
      </c>
      <c r="I2622" s="6" t="s">
        <v>16</v>
      </c>
      <c r="J2622" s="14">
        <f>IF(JCIMS!J2622&gt;=0,JCIMS!J2622/INDEX(CIMS!J$4:J$41,MATCH("Generic Fuels"&amp;$E2622,CIMS!$W$4:$W$41,0)),1)</f>
        <v>1</v>
      </c>
      <c r="K2622" s="14">
        <f>IF(JCIMS!K2622&gt;=0,JCIMS!K2622/INDEX(CIMS!K$4:K$41,MATCH("Generic Fuels"&amp;$E2622,CIMS!$W$4:$W$41,0)),1)</f>
        <v>1</v>
      </c>
      <c r="L2622" s="14">
        <f>IF(JCIMS!L2622&gt;=0,JCIMS!L2622/INDEX(CIMS!L$4:L$41,MATCH("Generic Fuels"&amp;$E2622,CIMS!$W$4:$W$41,0)),1)</f>
        <v>1</v>
      </c>
      <c r="M2622" s="14">
        <f>IF(JCIMS!M2622&gt;=0,JCIMS!M2622/INDEX(CIMS!M$4:M$41,MATCH("Generic Fuels"&amp;$E2622,CIMS!$W$4:$W$41,0)),1)</f>
        <v>1</v>
      </c>
      <c r="N2622" s="14">
        <f>IF(JCIMS!N2622&gt;=0,JCIMS!N2622/INDEX(CIMS!N$4:N$41,MATCH("Generic Fuels"&amp;$E2622,CIMS!$W$4:$W$41,0)),1)</f>
        <v>1</v>
      </c>
      <c r="O2622" s="14">
        <f>IF(JCIMS!O2622&gt;=0,JCIMS!O2622/INDEX(CIMS!O$4:O$41,MATCH("Generic Fuels"&amp;$E2622,CIMS!$W$4:$W$41,0)),1)</f>
        <v>1</v>
      </c>
      <c r="P2622" s="14">
        <f>IF(JCIMS!P2622&gt;=0,JCIMS!P2622/INDEX(CIMS!P$4:P$41,MATCH("Generic Fuels"&amp;$E2622,CIMS!$W$4:$W$41,0)),1)</f>
        <v>1</v>
      </c>
      <c r="Q2622" s="14">
        <f>IF(JCIMS!Q2622&gt;=0,JCIMS!Q2622/INDEX(CIMS!Q$4:Q$41,MATCH("Generic Fuels"&amp;$E2622,CIMS!$W$4:$W$41,0)),1)</f>
        <v>1</v>
      </c>
      <c r="R2622" s="14">
        <f>IF(JCIMS!R2622&gt;=0,JCIMS!R2622/INDEX(CIMS!R$4:R$41,MATCH("Generic Fuels"&amp;$E2622,CIMS!$W$4:$W$41,0)),1)</f>
        <v>1</v>
      </c>
      <c r="S2622" s="14">
        <f>IF(JCIMS!S2622&gt;=0,JCIMS!S2622/INDEX(CIMS!S$4:S$41,MATCH("Generic Fuels"&amp;$E2622,CIMS!$W$4:$W$41,0)),1)</f>
        <v>1</v>
      </c>
      <c r="T2622" s="14">
        <f>IF(JCIMS!T2622&gt;=0,JCIMS!T2622/INDEX(CIMS!T$4:T$41,MATCH("Generic Fuels"&amp;$E2622,CIMS!$W$4:$W$41,0)),1)</f>
        <v>1</v>
      </c>
      <c r="V2622" t="str">
        <f t="shared" si="47"/>
        <v>SaskatchewanMiningWaste Fuel</v>
      </c>
    </row>
    <row r="2623" spans="3:22" x14ac:dyDescent="0.25">
      <c r="C2623" s="6" t="s">
        <v>57</v>
      </c>
      <c r="D2623" s="6" t="s">
        <v>43</v>
      </c>
      <c r="E2623" t="s">
        <v>36</v>
      </c>
      <c r="F2623" s="6">
        <v>2005</v>
      </c>
      <c r="G2623" s="6" t="s">
        <v>14</v>
      </c>
      <c r="H2623" s="6" t="s">
        <v>15</v>
      </c>
      <c r="I2623" s="6" t="s">
        <v>16</v>
      </c>
      <c r="J2623" s="14">
        <f>IF(JCIMS!J2623&gt;=0,JCIMS!J2623/INDEX(CIMS!J$4:J$41,MATCH("Generic Fuels"&amp;$E2623,CIMS!$W$4:$W$41,0)),1)</f>
        <v>1</v>
      </c>
      <c r="K2623" s="14">
        <f>IF(JCIMS!K2623&gt;=0,JCIMS!K2623/INDEX(CIMS!K$4:K$41,MATCH("Generic Fuels"&amp;$E2623,CIMS!$W$4:$W$41,0)),1)</f>
        <v>1</v>
      </c>
      <c r="L2623" s="14">
        <f>IF(JCIMS!L2623&gt;=0,JCIMS!L2623/INDEX(CIMS!L$4:L$41,MATCH("Generic Fuels"&amp;$E2623,CIMS!$W$4:$W$41,0)),1)</f>
        <v>1</v>
      </c>
      <c r="M2623" s="14">
        <f>IF(JCIMS!M2623&gt;=0,JCIMS!M2623/INDEX(CIMS!M$4:M$41,MATCH("Generic Fuels"&amp;$E2623,CIMS!$W$4:$W$41,0)),1)</f>
        <v>1</v>
      </c>
      <c r="N2623" s="14">
        <f>IF(JCIMS!N2623&gt;=0,JCIMS!N2623/INDEX(CIMS!N$4:N$41,MATCH("Generic Fuels"&amp;$E2623,CIMS!$W$4:$W$41,0)),1)</f>
        <v>1</v>
      </c>
      <c r="O2623" s="14">
        <f>IF(JCIMS!O2623&gt;=0,JCIMS!O2623/INDEX(CIMS!O$4:O$41,MATCH("Generic Fuels"&amp;$E2623,CIMS!$W$4:$W$41,0)),1)</f>
        <v>1</v>
      </c>
      <c r="P2623" s="14">
        <f>IF(JCIMS!P2623&gt;=0,JCIMS!P2623/INDEX(CIMS!P$4:P$41,MATCH("Generic Fuels"&amp;$E2623,CIMS!$W$4:$W$41,0)),1)</f>
        <v>1</v>
      </c>
      <c r="Q2623" s="14">
        <f>IF(JCIMS!Q2623&gt;=0,JCIMS!Q2623/INDEX(CIMS!Q$4:Q$41,MATCH("Generic Fuels"&amp;$E2623,CIMS!$W$4:$W$41,0)),1)</f>
        <v>1</v>
      </c>
      <c r="R2623" s="14">
        <f>IF(JCIMS!R2623&gt;=0,JCIMS!R2623/INDEX(CIMS!R$4:R$41,MATCH("Generic Fuels"&amp;$E2623,CIMS!$W$4:$W$41,0)),1)</f>
        <v>1</v>
      </c>
      <c r="S2623" s="14">
        <f>IF(JCIMS!S2623&gt;=0,JCIMS!S2623/INDEX(CIMS!S$4:S$41,MATCH("Generic Fuels"&amp;$E2623,CIMS!$W$4:$W$41,0)),1)</f>
        <v>1</v>
      </c>
      <c r="T2623" s="14">
        <f>IF(JCIMS!T2623&gt;=0,JCIMS!T2623/INDEX(CIMS!T$4:T$41,MATCH("Generic Fuels"&amp;$E2623,CIMS!$W$4:$W$41,0)),1)</f>
        <v>1</v>
      </c>
      <c r="V2623" t="str">
        <f t="shared" si="47"/>
        <v>SaskatchewanMiningSolid Biomass</v>
      </c>
    </row>
    <row r="2624" spans="3:22" x14ac:dyDescent="0.25">
      <c r="C2624" s="6" t="s">
        <v>57</v>
      </c>
      <c r="D2624" s="6" t="s">
        <v>30</v>
      </c>
      <c r="E2624" t="s">
        <v>13</v>
      </c>
      <c r="F2624" s="6">
        <v>2005</v>
      </c>
      <c r="G2624" s="6" t="s">
        <v>14</v>
      </c>
      <c r="H2624" s="6" t="s">
        <v>15</v>
      </c>
      <c r="I2624" s="6" t="s">
        <v>16</v>
      </c>
      <c r="J2624" s="16">
        <f>IF(JCIMS!J2624&gt;=0,JCIMS!J2624/INDEX(CIMS!J$4:J$41,MATCH($C2624&amp;$E2624,CIMS!$W$4:$W$41,0)),1)</f>
        <v>1</v>
      </c>
      <c r="K2624" s="16">
        <f>IF(JCIMS!K2624&gt;=0,JCIMS!K2624/INDEX(CIMS!K$4:K$41,MATCH($C2624&amp;$E2624,CIMS!$W$4:$W$41,0)),1)</f>
        <v>1</v>
      </c>
      <c r="L2624" s="16">
        <f>IF(JCIMS!L2624&gt;=0,JCIMS!L2624/INDEX(CIMS!L$4:L$41,MATCH($C2624&amp;$E2624,CIMS!$W$4:$W$41,0)),1)</f>
        <v>1</v>
      </c>
      <c r="M2624" s="16">
        <f>IF(JCIMS!M2624&gt;=0,JCIMS!M2624/INDEX(CIMS!M$4:M$41,MATCH($C2624&amp;$E2624,CIMS!$W$4:$W$41,0)),1)</f>
        <v>1</v>
      </c>
      <c r="N2624" s="16">
        <f>IF(JCIMS!N2624&gt;=0,JCIMS!N2624/INDEX(CIMS!N$4:N$41,MATCH($C2624&amp;$E2624,CIMS!$W$4:$W$41,0)),1)</f>
        <v>1</v>
      </c>
      <c r="O2624" s="16">
        <f>IF(JCIMS!O2624&gt;=0,JCIMS!O2624/INDEX(CIMS!O$4:O$41,MATCH($C2624&amp;$E2624,CIMS!$W$4:$W$41,0)),1)</f>
        <v>1</v>
      </c>
      <c r="P2624" s="16">
        <f>IF(JCIMS!P2624&gt;=0,JCIMS!P2624/INDEX(CIMS!P$4:P$41,MATCH($C2624&amp;$E2624,CIMS!$W$4:$W$41,0)),1)</f>
        <v>1</v>
      </c>
      <c r="Q2624" s="16">
        <f>IF(JCIMS!Q2624&gt;=0,JCIMS!Q2624/INDEX(CIMS!Q$4:Q$41,MATCH($C2624&amp;$E2624,CIMS!$W$4:$W$41,0)),1)</f>
        <v>1</v>
      </c>
      <c r="R2624" s="16">
        <f>IF(JCIMS!R2624&gt;=0,JCIMS!R2624/INDEX(CIMS!R$4:R$41,MATCH($C2624&amp;$E2624,CIMS!$W$4:$W$41,0)),1)</f>
        <v>1</v>
      </c>
      <c r="S2624" s="16">
        <f>IF(JCIMS!S2624&gt;=0,JCIMS!S2624/INDEX(CIMS!S$4:S$41,MATCH($C2624&amp;$E2624,CIMS!$W$4:$W$41,0)),1)</f>
        <v>1</v>
      </c>
      <c r="T2624" s="16">
        <f>IF(JCIMS!T2624&gt;=0,JCIMS!T2624/INDEX(CIMS!T$4:T$41,MATCH($C2624&amp;$E2624,CIMS!$W$4:$W$41,0)),1)</f>
        <v>1</v>
      </c>
      <c r="V2624" t="str">
        <f t="shared" si="47"/>
        <v>SaskatchewanNatural GasBiodiesel</v>
      </c>
    </row>
    <row r="2625" spans="3:22" x14ac:dyDescent="0.25">
      <c r="C2625" s="6" t="s">
        <v>57</v>
      </c>
      <c r="D2625" s="6" t="s">
        <v>30</v>
      </c>
      <c r="E2625" t="s">
        <v>17</v>
      </c>
      <c r="F2625" s="6">
        <v>2005</v>
      </c>
      <c r="G2625" s="6" t="s">
        <v>14</v>
      </c>
      <c r="H2625" s="6" t="s">
        <v>15</v>
      </c>
      <c r="I2625" s="6" t="s">
        <v>16</v>
      </c>
      <c r="J2625" s="16">
        <f>IF(JCIMS!J2625&gt;=0,JCIMS!J2625/INDEX(CIMS!J$4:J$41,MATCH($C2625&amp;$E2625,CIMS!$W$4:$W$41,0)),1)</f>
        <v>0.46203827830438343</v>
      </c>
      <c r="K2625" s="16">
        <f>IF(JCIMS!K2625&gt;=0,JCIMS!K2625/INDEX(CIMS!K$4:K$41,MATCH($C2625&amp;$E2625,CIMS!$W$4:$W$41,0)),1)</f>
        <v>0.46775090000426311</v>
      </c>
      <c r="L2625" s="16">
        <f>IF(JCIMS!L2625&gt;=0,JCIMS!L2625/INDEX(CIMS!L$4:L$41,MATCH($C2625&amp;$E2625,CIMS!$W$4:$W$41,0)),1)</f>
        <v>0.43768026427101836</v>
      </c>
      <c r="M2625" s="16">
        <f>IF(JCIMS!M2625&gt;=0,JCIMS!M2625/INDEX(CIMS!M$4:M$41,MATCH($C2625&amp;$E2625,CIMS!$W$4:$W$41,0)),1)</f>
        <v>0.48216749913258572</v>
      </c>
      <c r="N2625" s="16">
        <f>IF(JCIMS!N2625&gt;=0,JCIMS!N2625/INDEX(CIMS!N$4:N$41,MATCH($C2625&amp;$E2625,CIMS!$W$4:$W$41,0)),1)</f>
        <v>0.51008399579506591</v>
      </c>
      <c r="O2625" s="16">
        <f>IF(JCIMS!O2625&gt;=0,JCIMS!O2625/INDEX(CIMS!O$4:O$41,MATCH($C2625&amp;$E2625,CIMS!$W$4:$W$41,0)),1)</f>
        <v>0.55296076023518015</v>
      </c>
      <c r="P2625" s="16">
        <f>IF(JCIMS!P2625&gt;=0,JCIMS!P2625/INDEX(CIMS!P$4:P$41,MATCH($C2625&amp;$E2625,CIMS!$W$4:$W$41,0)),1)</f>
        <v>0.60577882909220704</v>
      </c>
      <c r="Q2625" s="16">
        <f>IF(JCIMS!Q2625&gt;=0,JCIMS!Q2625/INDEX(CIMS!Q$4:Q$41,MATCH($C2625&amp;$E2625,CIMS!$W$4:$W$41,0)),1)</f>
        <v>0.66725802272780477</v>
      </c>
      <c r="R2625" s="16">
        <f>IF(JCIMS!R2625&gt;=0,JCIMS!R2625/INDEX(CIMS!R$4:R$41,MATCH($C2625&amp;$E2625,CIMS!$W$4:$W$41,0)),1)</f>
        <v>0.66994491905153575</v>
      </c>
      <c r="S2625" s="16">
        <f>IF(JCIMS!S2625&gt;=0,JCIMS!S2625/INDEX(CIMS!S$4:S$41,MATCH($C2625&amp;$E2625,CIMS!$W$4:$W$41,0)),1)</f>
        <v>0.66884241272697131</v>
      </c>
      <c r="T2625" s="16">
        <f>IF(JCIMS!T2625&gt;=0,JCIMS!T2625/INDEX(CIMS!T$4:T$41,MATCH($C2625&amp;$E2625,CIMS!$W$4:$W$41,0)),1)</f>
        <v>0.66684387789520327</v>
      </c>
      <c r="V2625" t="str">
        <f t="shared" si="47"/>
        <v>SaskatchewanNatural GasElectricity</v>
      </c>
    </row>
    <row r="2626" spans="3:22" x14ac:dyDescent="0.25">
      <c r="C2626" s="6" t="s">
        <v>57</v>
      </c>
      <c r="D2626" s="6" t="s">
        <v>30</v>
      </c>
      <c r="E2626" t="s">
        <v>18</v>
      </c>
      <c r="F2626" s="6">
        <v>2005</v>
      </c>
      <c r="G2626" s="6" t="s">
        <v>14</v>
      </c>
      <c r="H2626" s="6" t="s">
        <v>15</v>
      </c>
      <c r="I2626" s="6" t="s">
        <v>16</v>
      </c>
      <c r="J2626" s="16">
        <f>IF(JCIMS!J2626&gt;=0,JCIMS!J2626/INDEX(CIMS!J$4:J$41,MATCH($C2626&amp;$E2626,CIMS!$W$4:$W$41,0)),1)</f>
        <v>1</v>
      </c>
      <c r="K2626" s="16">
        <f>IF(JCIMS!K2626&gt;=0,JCIMS!K2626/INDEX(CIMS!K$4:K$41,MATCH($C2626&amp;$E2626,CIMS!$W$4:$W$41,0)),1)</f>
        <v>1</v>
      </c>
      <c r="L2626" s="16">
        <f>IF(JCIMS!L2626&gt;=0,JCIMS!L2626/INDEX(CIMS!L$4:L$41,MATCH($C2626&amp;$E2626,CIMS!$W$4:$W$41,0)),1)</f>
        <v>1</v>
      </c>
      <c r="M2626" s="16">
        <f>IF(JCIMS!M2626&gt;=0,JCIMS!M2626/INDEX(CIMS!M$4:M$41,MATCH($C2626&amp;$E2626,CIMS!$W$4:$W$41,0)),1)</f>
        <v>1</v>
      </c>
      <c r="N2626" s="16">
        <f>IF(JCIMS!N2626&gt;=0,JCIMS!N2626/INDEX(CIMS!N$4:N$41,MATCH($C2626&amp;$E2626,CIMS!$W$4:$W$41,0)),1)</f>
        <v>1</v>
      </c>
      <c r="O2626" s="16">
        <f>IF(JCIMS!O2626&gt;=0,JCIMS!O2626/INDEX(CIMS!O$4:O$41,MATCH($C2626&amp;$E2626,CIMS!$W$4:$W$41,0)),1)</f>
        <v>1</v>
      </c>
      <c r="P2626" s="16">
        <f>IF(JCIMS!P2626&gt;=0,JCIMS!P2626/INDEX(CIMS!P$4:P$41,MATCH($C2626&amp;$E2626,CIMS!$W$4:$W$41,0)),1)</f>
        <v>1</v>
      </c>
      <c r="Q2626" s="16">
        <f>IF(JCIMS!Q2626&gt;=0,JCIMS!Q2626/INDEX(CIMS!Q$4:Q$41,MATCH($C2626&amp;$E2626,CIMS!$W$4:$W$41,0)),1)</f>
        <v>1</v>
      </c>
      <c r="R2626" s="16">
        <f>IF(JCIMS!R2626&gt;=0,JCIMS!R2626/INDEX(CIMS!R$4:R$41,MATCH($C2626&amp;$E2626,CIMS!$W$4:$W$41,0)),1)</f>
        <v>1</v>
      </c>
      <c r="S2626" s="16">
        <f>IF(JCIMS!S2626&gt;=0,JCIMS!S2626/INDEX(CIMS!S$4:S$41,MATCH($C2626&amp;$E2626,CIMS!$W$4:$W$41,0)),1)</f>
        <v>1</v>
      </c>
      <c r="T2626" s="16">
        <f>IF(JCIMS!T2626&gt;=0,JCIMS!T2626/INDEX(CIMS!T$4:T$41,MATCH($C2626&amp;$E2626,CIMS!$W$4:$W$41,0)),1)</f>
        <v>1</v>
      </c>
      <c r="V2626" t="str">
        <f t="shared" si="47"/>
        <v>SaskatchewanNatural GasEthanol</v>
      </c>
    </row>
    <row r="2627" spans="3:22" x14ac:dyDescent="0.25">
      <c r="C2627" s="6" t="s">
        <v>57</v>
      </c>
      <c r="D2627" s="6" t="s">
        <v>30</v>
      </c>
      <c r="E2627" t="s">
        <v>20</v>
      </c>
      <c r="F2627" s="6">
        <v>2005</v>
      </c>
      <c r="G2627" s="6" t="s">
        <v>14</v>
      </c>
      <c r="H2627" s="6" t="s">
        <v>15</v>
      </c>
      <c r="I2627" s="6" t="s">
        <v>16</v>
      </c>
      <c r="J2627" s="14">
        <f>IF(JCIMS!J2627&gt;=0,JCIMS!J2627/INDEX(CIMS!J$4:J$41,MATCH("Generic Fuels"&amp;$E2627,CIMS!$W$4:$W$41,0)),1)</f>
        <v>1</v>
      </c>
      <c r="K2627" s="14">
        <f>IF(JCIMS!K2627&gt;=0,JCIMS!K2627/INDEX(CIMS!K$4:K$41,MATCH("Generic Fuels"&amp;$E2627,CIMS!$W$4:$W$41,0)),1)</f>
        <v>1</v>
      </c>
      <c r="L2627" s="14">
        <f>IF(JCIMS!L2627&gt;=0,JCIMS!L2627/INDEX(CIMS!L$4:L$41,MATCH("Generic Fuels"&amp;$E2627,CIMS!$W$4:$W$41,0)),1)</f>
        <v>1</v>
      </c>
      <c r="M2627" s="14">
        <f>IF(JCIMS!M2627&gt;=0,JCIMS!M2627/INDEX(CIMS!M$4:M$41,MATCH("Generic Fuels"&amp;$E2627,CIMS!$W$4:$W$41,0)),1)</f>
        <v>1</v>
      </c>
      <c r="N2627" s="14">
        <f>IF(JCIMS!N2627&gt;=0,JCIMS!N2627/INDEX(CIMS!N$4:N$41,MATCH("Generic Fuels"&amp;$E2627,CIMS!$W$4:$W$41,0)),1)</f>
        <v>1</v>
      </c>
      <c r="O2627" s="14">
        <f>IF(JCIMS!O2627&gt;=0,JCIMS!O2627/INDEX(CIMS!O$4:O$41,MATCH("Generic Fuels"&amp;$E2627,CIMS!$W$4:$W$41,0)),1)</f>
        <v>1</v>
      </c>
      <c r="P2627" s="14">
        <f>IF(JCIMS!P2627&gt;=0,JCIMS!P2627/INDEX(CIMS!P$4:P$41,MATCH("Generic Fuels"&amp;$E2627,CIMS!$W$4:$W$41,0)),1)</f>
        <v>1</v>
      </c>
      <c r="Q2627" s="14">
        <f>IF(JCIMS!Q2627&gt;=0,JCIMS!Q2627/INDEX(CIMS!Q$4:Q$41,MATCH("Generic Fuels"&amp;$E2627,CIMS!$W$4:$W$41,0)),1)</f>
        <v>1</v>
      </c>
      <c r="R2627" s="14">
        <f>IF(JCIMS!R2627&gt;=0,JCIMS!R2627/INDEX(CIMS!R$4:R$41,MATCH("Generic Fuels"&amp;$E2627,CIMS!$W$4:$W$41,0)),1)</f>
        <v>1</v>
      </c>
      <c r="S2627" s="14">
        <f>IF(JCIMS!S2627&gt;=0,JCIMS!S2627/INDEX(CIMS!S$4:S$41,MATCH("Generic Fuels"&amp;$E2627,CIMS!$W$4:$W$41,0)),1)</f>
        <v>1</v>
      </c>
      <c r="T2627" s="14">
        <f>IF(JCIMS!T2627&gt;=0,JCIMS!T2627/INDEX(CIMS!T$4:T$41,MATCH("Generic Fuels"&amp;$E2627,CIMS!$W$4:$W$41,0)),1)</f>
        <v>1</v>
      </c>
      <c r="V2627" t="str">
        <f t="shared" si="47"/>
        <v>SaskatchewanNatural GasJet Fuel</v>
      </c>
    </row>
    <row r="2628" spans="3:22" x14ac:dyDescent="0.25">
      <c r="C2628" s="6" t="s">
        <v>57</v>
      </c>
      <c r="D2628" s="6" t="s">
        <v>30</v>
      </c>
      <c r="E2628" t="s">
        <v>21</v>
      </c>
      <c r="F2628" s="6">
        <v>2005</v>
      </c>
      <c r="G2628" s="6" t="s">
        <v>14</v>
      </c>
      <c r="H2628" s="6" t="s">
        <v>15</v>
      </c>
      <c r="I2628" s="6" t="s">
        <v>16</v>
      </c>
      <c r="J2628" s="14">
        <f>IF(JCIMS!J2628&gt;=0,JCIMS!J2628/INDEX(CIMS!J$4:J$41,MATCH("Generic Fuels"&amp;$E2628,CIMS!$W$4:$W$41,0)),1)</f>
        <v>1</v>
      </c>
      <c r="K2628" s="14">
        <f>IF(JCIMS!K2628&gt;=0,JCIMS!K2628/INDEX(CIMS!K$4:K$41,MATCH("Generic Fuels"&amp;$E2628,CIMS!$W$4:$W$41,0)),1)</f>
        <v>1</v>
      </c>
      <c r="L2628" s="14">
        <f>IF(JCIMS!L2628&gt;=0,JCIMS!L2628/INDEX(CIMS!L$4:L$41,MATCH("Generic Fuels"&amp;$E2628,CIMS!$W$4:$W$41,0)),1)</f>
        <v>1</v>
      </c>
      <c r="M2628" s="14">
        <f>IF(JCIMS!M2628&gt;=0,JCIMS!M2628/INDEX(CIMS!M$4:M$41,MATCH("Generic Fuels"&amp;$E2628,CIMS!$W$4:$W$41,0)),1)</f>
        <v>1</v>
      </c>
      <c r="N2628" s="14">
        <f>IF(JCIMS!N2628&gt;=0,JCIMS!N2628/INDEX(CIMS!N$4:N$41,MATCH("Generic Fuels"&amp;$E2628,CIMS!$W$4:$W$41,0)),1)</f>
        <v>1</v>
      </c>
      <c r="O2628" s="14">
        <f>IF(JCIMS!O2628&gt;=0,JCIMS!O2628/INDEX(CIMS!O$4:O$41,MATCH("Generic Fuels"&amp;$E2628,CIMS!$W$4:$W$41,0)),1)</f>
        <v>1</v>
      </c>
      <c r="P2628" s="14">
        <f>IF(JCIMS!P2628&gt;=0,JCIMS!P2628/INDEX(CIMS!P$4:P$41,MATCH("Generic Fuels"&amp;$E2628,CIMS!$W$4:$W$41,0)),1)</f>
        <v>1</v>
      </c>
      <c r="Q2628" s="14">
        <f>IF(JCIMS!Q2628&gt;=0,JCIMS!Q2628/INDEX(CIMS!Q$4:Q$41,MATCH("Generic Fuels"&amp;$E2628,CIMS!$W$4:$W$41,0)),1)</f>
        <v>1</v>
      </c>
      <c r="R2628" s="14">
        <f>IF(JCIMS!R2628&gt;=0,JCIMS!R2628/INDEX(CIMS!R$4:R$41,MATCH("Generic Fuels"&amp;$E2628,CIMS!$W$4:$W$41,0)),1)</f>
        <v>1</v>
      </c>
      <c r="S2628" s="14">
        <f>IF(JCIMS!S2628&gt;=0,JCIMS!S2628/INDEX(CIMS!S$4:S$41,MATCH("Generic Fuels"&amp;$E2628,CIMS!$W$4:$W$41,0)),1)</f>
        <v>1</v>
      </c>
      <c r="T2628" s="14">
        <f>IF(JCIMS!T2628&gt;=0,JCIMS!T2628/INDEX(CIMS!T$4:T$41,MATCH("Generic Fuels"&amp;$E2628,CIMS!$W$4:$W$41,0)),1)</f>
        <v>1</v>
      </c>
      <c r="V2628" t="str">
        <f t="shared" ref="V2628:V2691" si="48">C2628&amp;D2628&amp;E2628</f>
        <v>SaskatchewanNatural GasBlack Liquor</v>
      </c>
    </row>
    <row r="2629" spans="3:22" x14ac:dyDescent="0.25">
      <c r="C2629" s="6" t="s">
        <v>57</v>
      </c>
      <c r="D2629" s="6" t="s">
        <v>30</v>
      </c>
      <c r="E2629" t="s">
        <v>22</v>
      </c>
      <c r="F2629" s="6">
        <v>2005</v>
      </c>
      <c r="G2629" s="6" t="s">
        <v>14</v>
      </c>
      <c r="H2629" s="6" t="s">
        <v>15</v>
      </c>
      <c r="I2629" s="6" t="s">
        <v>16</v>
      </c>
      <c r="J2629" s="14">
        <f>IF(JCIMS!J2629&gt;=0,JCIMS!J2629/INDEX(CIMS!J$4:J$41,MATCH("Generic Fuels"&amp;$E2629,CIMS!$W$4:$W$41,0)),1)</f>
        <v>1</v>
      </c>
      <c r="K2629" s="14">
        <f>IF(JCIMS!K2629&gt;=0,JCIMS!K2629/INDEX(CIMS!K$4:K$41,MATCH("Generic Fuels"&amp;$E2629,CIMS!$W$4:$W$41,0)),1)</f>
        <v>1</v>
      </c>
      <c r="L2629" s="14">
        <f>IF(JCIMS!L2629&gt;=0,JCIMS!L2629/INDEX(CIMS!L$4:L$41,MATCH("Generic Fuels"&amp;$E2629,CIMS!$W$4:$W$41,0)),1)</f>
        <v>1</v>
      </c>
      <c r="M2629" s="14">
        <f>IF(JCIMS!M2629&gt;=0,JCIMS!M2629/INDEX(CIMS!M$4:M$41,MATCH("Generic Fuels"&amp;$E2629,CIMS!$W$4:$W$41,0)),1)</f>
        <v>1</v>
      </c>
      <c r="N2629" s="14">
        <f>IF(JCIMS!N2629&gt;=0,JCIMS!N2629/INDEX(CIMS!N$4:N$41,MATCH("Generic Fuels"&amp;$E2629,CIMS!$W$4:$W$41,0)),1)</f>
        <v>1</v>
      </c>
      <c r="O2629" s="14">
        <f>IF(JCIMS!O2629&gt;=0,JCIMS!O2629/INDEX(CIMS!O$4:O$41,MATCH("Generic Fuels"&amp;$E2629,CIMS!$W$4:$W$41,0)),1)</f>
        <v>1</v>
      </c>
      <c r="P2629" s="14">
        <f>IF(JCIMS!P2629&gt;=0,JCIMS!P2629/INDEX(CIMS!P$4:P$41,MATCH("Generic Fuels"&amp;$E2629,CIMS!$W$4:$W$41,0)),1)</f>
        <v>1</v>
      </c>
      <c r="Q2629" s="14">
        <f>IF(JCIMS!Q2629&gt;=0,JCIMS!Q2629/INDEX(CIMS!Q$4:Q$41,MATCH("Generic Fuels"&amp;$E2629,CIMS!$W$4:$W$41,0)),1)</f>
        <v>1</v>
      </c>
      <c r="R2629" s="14">
        <f>IF(JCIMS!R2629&gt;=0,JCIMS!R2629/INDEX(CIMS!R$4:R$41,MATCH("Generic Fuels"&amp;$E2629,CIMS!$W$4:$W$41,0)),1)</f>
        <v>1</v>
      </c>
      <c r="S2629" s="14">
        <f>IF(JCIMS!S2629&gt;=0,JCIMS!S2629/INDEX(CIMS!S$4:S$41,MATCH("Generic Fuels"&amp;$E2629,CIMS!$W$4:$W$41,0)),1)</f>
        <v>1</v>
      </c>
      <c r="T2629" s="14">
        <f>IF(JCIMS!T2629&gt;=0,JCIMS!T2629/INDEX(CIMS!T$4:T$41,MATCH("Generic Fuels"&amp;$E2629,CIMS!$W$4:$W$41,0)),1)</f>
        <v>1</v>
      </c>
      <c r="V2629" t="str">
        <f t="shared" si="48"/>
        <v>SaskatchewanNatural GasCoal</v>
      </c>
    </row>
    <row r="2630" spans="3:22" x14ac:dyDescent="0.25">
      <c r="C2630" s="6" t="s">
        <v>57</v>
      </c>
      <c r="D2630" s="6" t="s">
        <v>30</v>
      </c>
      <c r="E2630" t="s">
        <v>23</v>
      </c>
      <c r="F2630" s="6">
        <v>2005</v>
      </c>
      <c r="G2630" s="6" t="s">
        <v>14</v>
      </c>
      <c r="H2630" s="6" t="s">
        <v>15</v>
      </c>
      <c r="I2630" s="6" t="s">
        <v>16</v>
      </c>
      <c r="J2630" s="14">
        <f>IF(JCIMS!J2630&gt;=0,JCIMS!J2630/INDEX(CIMS!J$4:J$41,MATCH("Generic Fuels"&amp;$E2630,CIMS!$W$4:$W$41,0)),1)</f>
        <v>1</v>
      </c>
      <c r="K2630" s="14">
        <f>IF(JCIMS!K2630&gt;=0,JCIMS!K2630/INDEX(CIMS!K$4:K$41,MATCH("Generic Fuels"&amp;$E2630,CIMS!$W$4:$W$41,0)),1)</f>
        <v>1</v>
      </c>
      <c r="L2630" s="14">
        <f>IF(JCIMS!L2630&gt;=0,JCIMS!L2630/INDEX(CIMS!L$4:L$41,MATCH("Generic Fuels"&amp;$E2630,CIMS!$W$4:$W$41,0)),1)</f>
        <v>1</v>
      </c>
      <c r="M2630" s="14">
        <f>IF(JCIMS!M2630&gt;=0,JCIMS!M2630/INDEX(CIMS!M$4:M$41,MATCH("Generic Fuels"&amp;$E2630,CIMS!$W$4:$W$41,0)),1)</f>
        <v>1</v>
      </c>
      <c r="N2630" s="14">
        <f>IF(JCIMS!N2630&gt;=0,JCIMS!N2630/INDEX(CIMS!N$4:N$41,MATCH("Generic Fuels"&amp;$E2630,CIMS!$W$4:$W$41,0)),1)</f>
        <v>1</v>
      </c>
      <c r="O2630" s="14">
        <f>IF(JCIMS!O2630&gt;=0,JCIMS!O2630/INDEX(CIMS!O$4:O$41,MATCH("Generic Fuels"&amp;$E2630,CIMS!$W$4:$W$41,0)),1)</f>
        <v>1</v>
      </c>
      <c r="P2630" s="14">
        <f>IF(JCIMS!P2630&gt;=0,JCIMS!P2630/INDEX(CIMS!P$4:P$41,MATCH("Generic Fuels"&amp;$E2630,CIMS!$W$4:$W$41,0)),1)</f>
        <v>1</v>
      </c>
      <c r="Q2630" s="14">
        <f>IF(JCIMS!Q2630&gt;=0,JCIMS!Q2630/INDEX(CIMS!Q$4:Q$41,MATCH("Generic Fuels"&amp;$E2630,CIMS!$W$4:$W$41,0)),1)</f>
        <v>1</v>
      </c>
      <c r="R2630" s="14">
        <f>IF(JCIMS!R2630&gt;=0,JCIMS!R2630/INDEX(CIMS!R$4:R$41,MATCH("Generic Fuels"&amp;$E2630,CIMS!$W$4:$W$41,0)),1)</f>
        <v>1</v>
      </c>
      <c r="S2630" s="14">
        <f>IF(JCIMS!S2630&gt;=0,JCIMS!S2630/INDEX(CIMS!S$4:S$41,MATCH("Generic Fuels"&amp;$E2630,CIMS!$W$4:$W$41,0)),1)</f>
        <v>1</v>
      </c>
      <c r="T2630" s="14">
        <f>IF(JCIMS!T2630&gt;=0,JCIMS!T2630/INDEX(CIMS!T$4:T$41,MATCH("Generic Fuels"&amp;$E2630,CIMS!$W$4:$W$41,0)),1)</f>
        <v>1</v>
      </c>
      <c r="V2630" t="str">
        <f t="shared" si="48"/>
        <v>SaskatchewanNatural GasCoke</v>
      </c>
    </row>
    <row r="2631" spans="3:22" x14ac:dyDescent="0.25">
      <c r="C2631" s="6" t="s">
        <v>57</v>
      </c>
      <c r="D2631" s="6" t="s">
        <v>30</v>
      </c>
      <c r="E2631" t="s">
        <v>24</v>
      </c>
      <c r="F2631" s="6">
        <v>2005</v>
      </c>
      <c r="G2631" s="6" t="s">
        <v>14</v>
      </c>
      <c r="H2631" s="6" t="s">
        <v>15</v>
      </c>
      <c r="I2631" s="6" t="s">
        <v>16</v>
      </c>
      <c r="J2631" s="14">
        <f>IF(JCIMS!J2631&gt;=0,JCIMS!J2631/INDEX(CIMS!J$4:J$41,MATCH("Generic Fuels"&amp;$E2631,CIMS!$W$4:$W$41,0)),1)</f>
        <v>0.44102065922597644</v>
      </c>
      <c r="K2631" s="14">
        <f>IF(JCIMS!K2631&gt;=0,JCIMS!K2631/INDEX(CIMS!K$4:K$41,MATCH("Generic Fuels"&amp;$E2631,CIMS!$W$4:$W$41,0)),1)</f>
        <v>0.51474462579061209</v>
      </c>
      <c r="L2631" s="14">
        <f>IF(JCIMS!L2631&gt;=0,JCIMS!L2631/INDEX(CIMS!L$4:L$41,MATCH("Generic Fuels"&amp;$E2631,CIMS!$W$4:$W$41,0)),1)</f>
        <v>0.70677257399490312</v>
      </c>
      <c r="M2631" s="14">
        <f>IF(JCIMS!M2631&gt;=0,JCIMS!M2631/INDEX(CIMS!M$4:M$41,MATCH("Generic Fuels"&amp;$E2631,CIMS!$W$4:$W$41,0)),1)</f>
        <v>0.72108643300881825</v>
      </c>
      <c r="N2631" s="14">
        <f>IF(JCIMS!N2631&gt;=0,JCIMS!N2631/INDEX(CIMS!N$4:N$41,MATCH("Generic Fuels"&amp;$E2631,CIMS!$W$4:$W$41,0)),1)</f>
        <v>0.83694276135221857</v>
      </c>
      <c r="O2631" s="14">
        <f>IF(JCIMS!O2631&gt;=0,JCIMS!O2631/INDEX(CIMS!O$4:O$41,MATCH("Generic Fuels"&amp;$E2631,CIMS!$W$4:$W$41,0)),1)</f>
        <v>0.92203966956990191</v>
      </c>
      <c r="P2631" s="14">
        <f>IF(JCIMS!P2631&gt;=0,JCIMS!P2631/INDEX(CIMS!P$4:P$41,MATCH("Generic Fuels"&amp;$E2631,CIMS!$W$4:$W$41,0)),1)</f>
        <v>0.99586419799345394</v>
      </c>
      <c r="Q2631" s="14">
        <f>IF(JCIMS!Q2631&gt;=0,JCIMS!Q2631/INDEX(CIMS!Q$4:Q$41,MATCH("Generic Fuels"&amp;$E2631,CIMS!$W$4:$W$41,0)),1)</f>
        <v>1.0559589285208755</v>
      </c>
      <c r="R2631" s="14">
        <f>IF(JCIMS!R2631&gt;=0,JCIMS!R2631/INDEX(CIMS!R$4:R$41,MATCH("Generic Fuels"&amp;$E2631,CIMS!$W$4:$W$41,0)),1)</f>
        <v>1.1019411457258728</v>
      </c>
      <c r="S2631" s="14">
        <f>IF(JCIMS!S2631&gt;=0,JCIMS!S2631/INDEX(CIMS!S$4:S$41,MATCH("Generic Fuels"&amp;$E2631,CIMS!$W$4:$W$41,0)),1)</f>
        <v>1.1099393988456252</v>
      </c>
      <c r="T2631" s="14">
        <f>IF(JCIMS!T2631&gt;=0,JCIMS!T2631/INDEX(CIMS!T$4:T$41,MATCH("Generic Fuels"&amp;$E2631,CIMS!$W$4:$W$41,0)),1)</f>
        <v>1.123656084803303</v>
      </c>
      <c r="V2631" t="str">
        <f t="shared" si="48"/>
        <v>SaskatchewanNatural GasDiesel</v>
      </c>
    </row>
    <row r="2632" spans="3:22" x14ac:dyDescent="0.25">
      <c r="C2632" s="6" t="s">
        <v>57</v>
      </c>
      <c r="D2632" s="6" t="s">
        <v>30</v>
      </c>
      <c r="E2632" t="s">
        <v>25</v>
      </c>
      <c r="F2632" s="6">
        <v>2005</v>
      </c>
      <c r="G2632" s="6" t="s">
        <v>14</v>
      </c>
      <c r="H2632" s="6" t="s">
        <v>15</v>
      </c>
      <c r="I2632" s="6" t="s">
        <v>16</v>
      </c>
      <c r="J2632" s="14">
        <f>IF(JCIMS!J2632&gt;=0,JCIMS!J2632/INDEX(CIMS!J$4:J$41,MATCH("Generic Fuels"&amp;$E2632,CIMS!$W$4:$W$41,0)),1)</f>
        <v>1</v>
      </c>
      <c r="K2632" s="14">
        <f>IF(JCIMS!K2632&gt;=0,JCIMS!K2632/INDEX(CIMS!K$4:K$41,MATCH("Generic Fuels"&amp;$E2632,CIMS!$W$4:$W$41,0)),1)</f>
        <v>1</v>
      </c>
      <c r="L2632" s="14">
        <f>IF(JCIMS!L2632&gt;=0,JCIMS!L2632/INDEX(CIMS!L$4:L$41,MATCH("Generic Fuels"&amp;$E2632,CIMS!$W$4:$W$41,0)),1)</f>
        <v>1</v>
      </c>
      <c r="M2632" s="14">
        <f>IF(JCIMS!M2632&gt;=0,JCIMS!M2632/INDEX(CIMS!M$4:M$41,MATCH("Generic Fuels"&amp;$E2632,CIMS!$W$4:$W$41,0)),1)</f>
        <v>1</v>
      </c>
      <c r="N2632" s="14">
        <f>IF(JCIMS!N2632&gt;=0,JCIMS!N2632/INDEX(CIMS!N$4:N$41,MATCH("Generic Fuels"&amp;$E2632,CIMS!$W$4:$W$41,0)),1)</f>
        <v>1</v>
      </c>
      <c r="O2632" s="14">
        <f>IF(JCIMS!O2632&gt;=0,JCIMS!O2632/INDEX(CIMS!O$4:O$41,MATCH("Generic Fuels"&amp;$E2632,CIMS!$W$4:$W$41,0)),1)</f>
        <v>1</v>
      </c>
      <c r="P2632" s="14">
        <f>IF(JCIMS!P2632&gt;=0,JCIMS!P2632/INDEX(CIMS!P$4:P$41,MATCH("Generic Fuels"&amp;$E2632,CIMS!$W$4:$W$41,0)),1)</f>
        <v>1</v>
      </c>
      <c r="Q2632" s="14">
        <f>IF(JCIMS!Q2632&gt;=0,JCIMS!Q2632/INDEX(CIMS!Q$4:Q$41,MATCH("Generic Fuels"&amp;$E2632,CIMS!$W$4:$W$41,0)),1)</f>
        <v>1</v>
      </c>
      <c r="R2632" s="14">
        <f>IF(JCIMS!R2632&gt;=0,JCIMS!R2632/INDEX(CIMS!R$4:R$41,MATCH("Generic Fuels"&amp;$E2632,CIMS!$W$4:$W$41,0)),1)</f>
        <v>1</v>
      </c>
      <c r="S2632" s="14">
        <f>IF(JCIMS!S2632&gt;=0,JCIMS!S2632/INDEX(CIMS!S$4:S$41,MATCH("Generic Fuels"&amp;$E2632,CIMS!$W$4:$W$41,0)),1)</f>
        <v>1</v>
      </c>
      <c r="T2632" s="14">
        <f>IF(JCIMS!T2632&gt;=0,JCIMS!T2632/INDEX(CIMS!T$4:T$41,MATCH("Generic Fuels"&amp;$E2632,CIMS!$W$4:$W$41,0)),1)</f>
        <v>1</v>
      </c>
      <c r="V2632" t="str">
        <f t="shared" si="48"/>
        <v>SaskatchewanNatural GasGasoline</v>
      </c>
    </row>
    <row r="2633" spans="3:22" x14ac:dyDescent="0.25">
      <c r="C2633" s="6" t="s">
        <v>57</v>
      </c>
      <c r="D2633" s="6" t="s">
        <v>30</v>
      </c>
      <c r="E2633" t="s">
        <v>26</v>
      </c>
      <c r="F2633" s="6">
        <v>2005</v>
      </c>
      <c r="G2633" s="6" t="s">
        <v>14</v>
      </c>
      <c r="H2633" s="6" t="s">
        <v>15</v>
      </c>
      <c r="I2633" s="6" t="s">
        <v>16</v>
      </c>
      <c r="J2633" s="14">
        <f>IF(JCIMS!J2633&gt;=0,JCIMS!J2633/INDEX(CIMS!J$4:J$41,MATCH("Generic Fuels"&amp;$E2633,CIMS!$W$4:$W$41,0)),1)</f>
        <v>1</v>
      </c>
      <c r="K2633" s="14">
        <f>IF(JCIMS!K2633&gt;=0,JCIMS!K2633/INDEX(CIMS!K$4:K$41,MATCH("Generic Fuels"&amp;$E2633,CIMS!$W$4:$W$41,0)),1)</f>
        <v>1</v>
      </c>
      <c r="L2633" s="14">
        <f>IF(JCIMS!L2633&gt;=0,JCIMS!L2633/INDEX(CIMS!L$4:L$41,MATCH("Generic Fuels"&amp;$E2633,CIMS!$W$4:$W$41,0)),1)</f>
        <v>1</v>
      </c>
      <c r="M2633" s="14">
        <f>IF(JCIMS!M2633&gt;=0,JCIMS!M2633/INDEX(CIMS!M$4:M$41,MATCH("Generic Fuels"&amp;$E2633,CIMS!$W$4:$W$41,0)),1)</f>
        <v>1</v>
      </c>
      <c r="N2633" s="14">
        <f>IF(JCIMS!N2633&gt;=0,JCIMS!N2633/INDEX(CIMS!N$4:N$41,MATCH("Generic Fuels"&amp;$E2633,CIMS!$W$4:$W$41,0)),1)</f>
        <v>1</v>
      </c>
      <c r="O2633" s="14">
        <f>IF(JCIMS!O2633&gt;=0,JCIMS!O2633/INDEX(CIMS!O$4:O$41,MATCH("Generic Fuels"&amp;$E2633,CIMS!$W$4:$W$41,0)),1)</f>
        <v>1</v>
      </c>
      <c r="P2633" s="14">
        <f>IF(JCIMS!P2633&gt;=0,JCIMS!P2633/INDEX(CIMS!P$4:P$41,MATCH("Generic Fuels"&amp;$E2633,CIMS!$W$4:$W$41,0)),1)</f>
        <v>1</v>
      </c>
      <c r="Q2633" s="14">
        <f>IF(JCIMS!Q2633&gt;=0,JCIMS!Q2633/INDEX(CIMS!Q$4:Q$41,MATCH("Generic Fuels"&amp;$E2633,CIMS!$W$4:$W$41,0)),1)</f>
        <v>1</v>
      </c>
      <c r="R2633" s="14">
        <f>IF(JCIMS!R2633&gt;=0,JCIMS!R2633/INDEX(CIMS!R$4:R$41,MATCH("Generic Fuels"&amp;$E2633,CIMS!$W$4:$W$41,0)),1)</f>
        <v>1</v>
      </c>
      <c r="S2633" s="14">
        <f>IF(JCIMS!S2633&gt;=0,JCIMS!S2633/INDEX(CIMS!S$4:S$41,MATCH("Generic Fuels"&amp;$E2633,CIMS!$W$4:$W$41,0)),1)</f>
        <v>1</v>
      </c>
      <c r="T2633" s="14">
        <f>IF(JCIMS!T2633&gt;=0,JCIMS!T2633/INDEX(CIMS!T$4:T$41,MATCH("Generic Fuels"&amp;$E2633,CIMS!$W$4:$W$41,0)),1)</f>
        <v>1</v>
      </c>
      <c r="V2633" t="str">
        <f t="shared" si="48"/>
        <v>SaskatchewanNatural GasFuel Oil</v>
      </c>
    </row>
    <row r="2634" spans="3:22" x14ac:dyDescent="0.25">
      <c r="C2634" s="6" t="s">
        <v>57</v>
      </c>
      <c r="D2634" s="6" t="s">
        <v>30</v>
      </c>
      <c r="E2634" t="s">
        <v>27</v>
      </c>
      <c r="F2634" s="6">
        <v>2005</v>
      </c>
      <c r="G2634" s="6" t="s">
        <v>14</v>
      </c>
      <c r="H2634" s="6" t="s">
        <v>15</v>
      </c>
      <c r="I2634" s="6" t="s">
        <v>16</v>
      </c>
      <c r="J2634" s="14">
        <f>IF(JCIMS!J2634&gt;=0,JCIMS!J2634/INDEX(CIMS!J$4:J$41,MATCH("Generic Fuels"&amp;$E2634,CIMS!$W$4:$W$41,0)),1)</f>
        <v>1</v>
      </c>
      <c r="K2634" s="14">
        <f>IF(JCIMS!K2634&gt;=0,JCIMS!K2634/INDEX(CIMS!K$4:K$41,MATCH("Generic Fuels"&amp;$E2634,CIMS!$W$4:$W$41,0)),1)</f>
        <v>1</v>
      </c>
      <c r="L2634" s="14">
        <f>IF(JCIMS!L2634&gt;=0,JCIMS!L2634/INDEX(CIMS!L$4:L$41,MATCH("Generic Fuels"&amp;$E2634,CIMS!$W$4:$W$41,0)),1)</f>
        <v>1</v>
      </c>
      <c r="M2634" s="14">
        <f>IF(JCIMS!M2634&gt;=0,JCIMS!M2634/INDEX(CIMS!M$4:M$41,MATCH("Generic Fuels"&amp;$E2634,CIMS!$W$4:$W$41,0)),1)</f>
        <v>1</v>
      </c>
      <c r="N2634" s="14">
        <f>IF(JCIMS!N2634&gt;=0,JCIMS!N2634/INDEX(CIMS!N$4:N$41,MATCH("Generic Fuels"&amp;$E2634,CIMS!$W$4:$W$41,0)),1)</f>
        <v>1</v>
      </c>
      <c r="O2634" s="14">
        <f>IF(JCIMS!O2634&gt;=0,JCIMS!O2634/INDEX(CIMS!O$4:O$41,MATCH("Generic Fuels"&amp;$E2634,CIMS!$W$4:$W$41,0)),1)</f>
        <v>1</v>
      </c>
      <c r="P2634" s="14">
        <f>IF(JCIMS!P2634&gt;=0,JCIMS!P2634/INDEX(CIMS!P$4:P$41,MATCH("Generic Fuels"&amp;$E2634,CIMS!$W$4:$W$41,0)),1)</f>
        <v>1</v>
      </c>
      <c r="Q2634" s="14">
        <f>IF(JCIMS!Q2634&gt;=0,JCIMS!Q2634/INDEX(CIMS!Q$4:Q$41,MATCH("Generic Fuels"&amp;$E2634,CIMS!$W$4:$W$41,0)),1)</f>
        <v>1</v>
      </c>
      <c r="R2634" s="14">
        <f>IF(JCIMS!R2634&gt;=0,JCIMS!R2634/INDEX(CIMS!R$4:R$41,MATCH("Generic Fuels"&amp;$E2634,CIMS!$W$4:$W$41,0)),1)</f>
        <v>1</v>
      </c>
      <c r="S2634" s="14">
        <f>IF(JCIMS!S2634&gt;=0,JCIMS!S2634/INDEX(CIMS!S$4:S$41,MATCH("Generic Fuels"&amp;$E2634,CIMS!$W$4:$W$41,0)),1)</f>
        <v>1</v>
      </c>
      <c r="T2634" s="14">
        <f>IF(JCIMS!T2634&gt;=0,JCIMS!T2634/INDEX(CIMS!T$4:T$41,MATCH("Generic Fuels"&amp;$E2634,CIMS!$W$4:$W$41,0)),1)</f>
        <v>1</v>
      </c>
      <c r="V2634" t="str">
        <f t="shared" si="48"/>
        <v>SaskatchewanNatural GasHydrogen</v>
      </c>
    </row>
    <row r="2635" spans="3:22" x14ac:dyDescent="0.25">
      <c r="C2635" s="6" t="s">
        <v>57</v>
      </c>
      <c r="D2635" s="6" t="s">
        <v>30</v>
      </c>
      <c r="E2635" t="s">
        <v>28</v>
      </c>
      <c r="F2635" s="6">
        <v>2005</v>
      </c>
      <c r="G2635" s="6" t="s">
        <v>14</v>
      </c>
      <c r="H2635" s="6" t="s">
        <v>15</v>
      </c>
      <c r="I2635" s="6" t="s">
        <v>16</v>
      </c>
      <c r="J2635" s="14">
        <f>IF(JCIMS!J2635&gt;=0,JCIMS!J2635/INDEX(CIMS!J$4:J$41,MATCH("Generic Fuels"&amp;$E2635,CIMS!$W$4:$W$41,0)),1)</f>
        <v>1</v>
      </c>
      <c r="K2635" s="14">
        <f>IF(JCIMS!K2635&gt;=0,JCIMS!K2635/INDEX(CIMS!K$4:K$41,MATCH("Generic Fuels"&amp;$E2635,CIMS!$W$4:$W$41,0)),1)</f>
        <v>1</v>
      </c>
      <c r="L2635" s="14">
        <f>IF(JCIMS!L2635&gt;=0,JCIMS!L2635/INDEX(CIMS!L$4:L$41,MATCH("Generic Fuels"&amp;$E2635,CIMS!$W$4:$W$41,0)),1)</f>
        <v>1</v>
      </c>
      <c r="M2635" s="14">
        <f>IF(JCIMS!M2635&gt;=0,JCIMS!M2635/INDEX(CIMS!M$4:M$41,MATCH("Generic Fuels"&amp;$E2635,CIMS!$W$4:$W$41,0)),1)</f>
        <v>1</v>
      </c>
      <c r="N2635" s="14">
        <f>IF(JCIMS!N2635&gt;=0,JCIMS!N2635/INDEX(CIMS!N$4:N$41,MATCH("Generic Fuels"&amp;$E2635,CIMS!$W$4:$W$41,0)),1)</f>
        <v>1</v>
      </c>
      <c r="O2635" s="14">
        <f>IF(JCIMS!O2635&gt;=0,JCIMS!O2635/INDEX(CIMS!O$4:O$41,MATCH("Generic Fuels"&amp;$E2635,CIMS!$W$4:$W$41,0)),1)</f>
        <v>1</v>
      </c>
      <c r="P2635" s="14">
        <f>IF(JCIMS!P2635&gt;=0,JCIMS!P2635/INDEX(CIMS!P$4:P$41,MATCH("Generic Fuels"&amp;$E2635,CIMS!$W$4:$W$41,0)),1)</f>
        <v>1</v>
      </c>
      <c r="Q2635" s="14">
        <f>IF(JCIMS!Q2635&gt;=0,JCIMS!Q2635/INDEX(CIMS!Q$4:Q$41,MATCH("Generic Fuels"&amp;$E2635,CIMS!$W$4:$W$41,0)),1)</f>
        <v>1</v>
      </c>
      <c r="R2635" s="14">
        <f>IF(JCIMS!R2635&gt;=0,JCIMS!R2635/INDEX(CIMS!R$4:R$41,MATCH("Generic Fuels"&amp;$E2635,CIMS!$W$4:$W$41,0)),1)</f>
        <v>1</v>
      </c>
      <c r="S2635" s="14">
        <f>IF(JCIMS!S2635&gt;=0,JCIMS!S2635/INDEX(CIMS!S$4:S$41,MATCH("Generic Fuels"&amp;$E2635,CIMS!$W$4:$W$41,0)),1)</f>
        <v>1</v>
      </c>
      <c r="T2635" s="14">
        <f>IF(JCIMS!T2635&gt;=0,JCIMS!T2635/INDEX(CIMS!T$4:T$41,MATCH("Generic Fuels"&amp;$E2635,CIMS!$W$4:$W$41,0)),1)</f>
        <v>1</v>
      </c>
      <c r="V2635" t="str">
        <f t="shared" si="48"/>
        <v>SaskatchewanNatural GasBiogas</v>
      </c>
    </row>
    <row r="2636" spans="3:22" x14ac:dyDescent="0.25">
      <c r="C2636" s="6" t="s">
        <v>57</v>
      </c>
      <c r="D2636" s="6" t="s">
        <v>30</v>
      </c>
      <c r="E2636" t="s">
        <v>29</v>
      </c>
      <c r="F2636" s="6">
        <v>2005</v>
      </c>
      <c r="G2636" s="6" t="s">
        <v>14</v>
      </c>
      <c r="H2636" s="6" t="s">
        <v>15</v>
      </c>
      <c r="I2636" s="6" t="s">
        <v>16</v>
      </c>
      <c r="J2636" s="14">
        <f>IF(JCIMS!J2636&gt;=0,JCIMS!J2636/INDEX(CIMS!J$4:J$41,MATCH("Generic Fuels"&amp;$E2636,CIMS!$W$4:$W$41,0)),1)</f>
        <v>1</v>
      </c>
      <c r="K2636" s="14">
        <f>IF(JCIMS!K2636&gt;=0,JCIMS!K2636/INDEX(CIMS!K$4:K$41,MATCH("Generic Fuels"&amp;$E2636,CIMS!$W$4:$W$41,0)),1)</f>
        <v>1</v>
      </c>
      <c r="L2636" s="14">
        <f>IF(JCIMS!L2636&gt;=0,JCIMS!L2636/INDEX(CIMS!L$4:L$41,MATCH("Generic Fuels"&amp;$E2636,CIMS!$W$4:$W$41,0)),1)</f>
        <v>1</v>
      </c>
      <c r="M2636" s="14">
        <f>IF(JCIMS!M2636&gt;=0,JCIMS!M2636/INDEX(CIMS!M$4:M$41,MATCH("Generic Fuels"&amp;$E2636,CIMS!$W$4:$W$41,0)),1)</f>
        <v>1</v>
      </c>
      <c r="N2636" s="14">
        <f>IF(JCIMS!N2636&gt;=0,JCIMS!N2636/INDEX(CIMS!N$4:N$41,MATCH("Generic Fuels"&amp;$E2636,CIMS!$W$4:$W$41,0)),1)</f>
        <v>1</v>
      </c>
      <c r="O2636" s="14">
        <f>IF(JCIMS!O2636&gt;=0,JCIMS!O2636/INDEX(CIMS!O$4:O$41,MATCH("Generic Fuels"&amp;$E2636,CIMS!$W$4:$W$41,0)),1)</f>
        <v>1</v>
      </c>
      <c r="P2636" s="14">
        <f>IF(JCIMS!P2636&gt;=0,JCIMS!P2636/INDEX(CIMS!P$4:P$41,MATCH("Generic Fuels"&amp;$E2636,CIMS!$W$4:$W$41,0)),1)</f>
        <v>1</v>
      </c>
      <c r="Q2636" s="14">
        <f>IF(JCIMS!Q2636&gt;=0,JCIMS!Q2636/INDEX(CIMS!Q$4:Q$41,MATCH("Generic Fuels"&amp;$E2636,CIMS!$W$4:$W$41,0)),1)</f>
        <v>1</v>
      </c>
      <c r="R2636" s="14">
        <f>IF(JCIMS!R2636&gt;=0,JCIMS!R2636/INDEX(CIMS!R$4:R$41,MATCH("Generic Fuels"&amp;$E2636,CIMS!$W$4:$W$41,0)),1)</f>
        <v>1</v>
      </c>
      <c r="S2636" s="14">
        <f>IF(JCIMS!S2636&gt;=0,JCIMS!S2636/INDEX(CIMS!S$4:S$41,MATCH("Generic Fuels"&amp;$E2636,CIMS!$W$4:$W$41,0)),1)</f>
        <v>1</v>
      </c>
      <c r="T2636" s="14">
        <f>IF(JCIMS!T2636&gt;=0,JCIMS!T2636/INDEX(CIMS!T$4:T$41,MATCH("Generic Fuels"&amp;$E2636,CIMS!$W$4:$W$41,0)),1)</f>
        <v>1</v>
      </c>
      <c r="V2636" t="str">
        <f t="shared" si="48"/>
        <v>SaskatchewanNatural GasLPG</v>
      </c>
    </row>
    <row r="2637" spans="3:22" x14ac:dyDescent="0.25">
      <c r="C2637" s="6" t="s">
        <v>57</v>
      </c>
      <c r="D2637" s="6" t="s">
        <v>30</v>
      </c>
      <c r="E2637" t="s">
        <v>30</v>
      </c>
      <c r="F2637" s="6">
        <v>2005</v>
      </c>
      <c r="G2637" s="6" t="s">
        <v>14</v>
      </c>
      <c r="H2637" s="6" t="s">
        <v>15</v>
      </c>
      <c r="I2637" s="6" t="s">
        <v>16</v>
      </c>
      <c r="J2637" s="14">
        <f>IF(JCIMS!J2637&gt;=0,JCIMS!J2637/INDEX(CIMS!J$4:J$41,MATCH("Generic Fuels"&amp;$E2637,CIMS!$W$4:$W$41,0)),1)</f>
        <v>1.0271785602064669</v>
      </c>
      <c r="K2637" s="14">
        <f>IF(JCIMS!K2637&gt;=0,JCIMS!K2637/INDEX(CIMS!K$4:K$41,MATCH("Generic Fuels"&amp;$E2637,CIMS!$W$4:$W$41,0)),1)</f>
        <v>0.74717865698917152</v>
      </c>
      <c r="L2637" s="14">
        <f>IF(JCIMS!L2637&gt;=0,JCIMS!L2637/INDEX(CIMS!L$4:L$41,MATCH("Generic Fuels"&amp;$E2637,CIMS!$W$4:$W$41,0)),1)</f>
        <v>0.8169264084507043</v>
      </c>
      <c r="M2637" s="14">
        <f>IF(JCIMS!M2637&gt;=0,JCIMS!M2637/INDEX(CIMS!M$4:M$41,MATCH("Generic Fuels"&amp;$E2637,CIMS!$W$4:$W$41,0)),1)</f>
        <v>0.43694289095736971</v>
      </c>
      <c r="N2637" s="14">
        <f>IF(JCIMS!N2637&gt;=0,JCIMS!N2637/INDEX(CIMS!N$4:N$41,MATCH("Generic Fuels"&amp;$E2637,CIMS!$W$4:$W$41,0)),1)</f>
        <v>1.9168185634702848</v>
      </c>
      <c r="O2637" s="14">
        <f>IF(JCIMS!O2637&gt;=0,JCIMS!O2637/INDEX(CIMS!O$4:O$41,MATCH("Generic Fuels"&amp;$E2637,CIMS!$W$4:$W$41,0)),1)</f>
        <v>2.0010587982396033</v>
      </c>
      <c r="P2637" s="14">
        <f>IF(JCIMS!P2637&gt;=0,JCIMS!P2637/INDEX(CIMS!P$4:P$41,MATCH("Generic Fuels"&amp;$E2637,CIMS!$W$4:$W$41,0)),1)</f>
        <v>2.1719783377385484</v>
      </c>
      <c r="Q2637" s="14">
        <f>IF(JCIMS!Q2637&gt;=0,JCIMS!Q2637/INDEX(CIMS!Q$4:Q$41,MATCH("Generic Fuels"&amp;$E2637,CIMS!$W$4:$W$41,0)),1)</f>
        <v>2.0361259603492736</v>
      </c>
      <c r="R2637" s="14">
        <f>IF(JCIMS!R2637&gt;=0,JCIMS!R2637/INDEX(CIMS!R$4:R$41,MATCH("Generic Fuels"&amp;$E2637,CIMS!$W$4:$W$41,0)),1)</f>
        <v>1.7908185998474688</v>
      </c>
      <c r="S2637" s="14">
        <f>IF(JCIMS!S2637&gt;=0,JCIMS!S2637/INDEX(CIMS!S$4:S$41,MATCH("Generic Fuels"&amp;$E2637,CIMS!$W$4:$W$41,0)),1)</f>
        <v>1.5250434012835337</v>
      </c>
      <c r="T2637" s="14">
        <f>IF(JCIMS!T2637&gt;=0,JCIMS!T2637/INDEX(CIMS!T$4:T$41,MATCH("Generic Fuels"&amp;$E2637,CIMS!$W$4:$W$41,0)),1)</f>
        <v>1.352938189853417</v>
      </c>
      <c r="V2637" t="str">
        <f t="shared" si="48"/>
        <v>SaskatchewanNatural GasNatural Gas</v>
      </c>
    </row>
    <row r="2638" spans="3:22" x14ac:dyDescent="0.25">
      <c r="C2638" s="6" t="s">
        <v>57</v>
      </c>
      <c r="D2638" s="6" t="s">
        <v>30</v>
      </c>
      <c r="E2638" t="s">
        <v>31</v>
      </c>
      <c r="F2638" s="6">
        <v>2005</v>
      </c>
      <c r="G2638" s="6" t="s">
        <v>14</v>
      </c>
      <c r="H2638" s="6" t="s">
        <v>15</v>
      </c>
      <c r="I2638" s="6" t="s">
        <v>16</v>
      </c>
      <c r="J2638" s="14">
        <f>IF(JCIMS!J2638&gt;=0,JCIMS!J2638/INDEX(CIMS!J$4:J$41,MATCH("Generic Fuels"&amp;$E2638,CIMS!$W$4:$W$41,0)),1)</f>
        <v>1</v>
      </c>
      <c r="K2638" s="14">
        <f>IF(JCIMS!K2638&gt;=0,JCIMS!K2638/INDEX(CIMS!K$4:K$41,MATCH("Generic Fuels"&amp;$E2638,CIMS!$W$4:$W$41,0)),1)</f>
        <v>1</v>
      </c>
      <c r="L2638" s="14">
        <f>IF(JCIMS!L2638&gt;=0,JCIMS!L2638/INDEX(CIMS!L$4:L$41,MATCH("Generic Fuels"&amp;$E2638,CIMS!$W$4:$W$41,0)),1)</f>
        <v>1</v>
      </c>
      <c r="M2638" s="14">
        <f>IF(JCIMS!M2638&gt;=0,JCIMS!M2638/INDEX(CIMS!M$4:M$41,MATCH("Generic Fuels"&amp;$E2638,CIMS!$W$4:$W$41,0)),1)</f>
        <v>1</v>
      </c>
      <c r="N2638" s="14">
        <f>IF(JCIMS!N2638&gt;=0,JCIMS!N2638/INDEX(CIMS!N$4:N$41,MATCH("Generic Fuels"&amp;$E2638,CIMS!$W$4:$W$41,0)),1)</f>
        <v>1</v>
      </c>
      <c r="O2638" s="14">
        <f>IF(JCIMS!O2638&gt;=0,JCIMS!O2638/INDEX(CIMS!O$4:O$41,MATCH("Generic Fuels"&amp;$E2638,CIMS!$W$4:$W$41,0)),1)</f>
        <v>1</v>
      </c>
      <c r="P2638" s="14">
        <f>IF(JCIMS!P2638&gt;=0,JCIMS!P2638/INDEX(CIMS!P$4:P$41,MATCH("Generic Fuels"&amp;$E2638,CIMS!$W$4:$W$41,0)),1)</f>
        <v>1</v>
      </c>
      <c r="Q2638" s="14">
        <f>IF(JCIMS!Q2638&gt;=0,JCIMS!Q2638/INDEX(CIMS!Q$4:Q$41,MATCH("Generic Fuels"&amp;$E2638,CIMS!$W$4:$W$41,0)),1)</f>
        <v>1</v>
      </c>
      <c r="R2638" s="14">
        <f>IF(JCIMS!R2638&gt;=0,JCIMS!R2638/INDEX(CIMS!R$4:R$41,MATCH("Generic Fuels"&amp;$E2638,CIMS!$W$4:$W$41,0)),1)</f>
        <v>1</v>
      </c>
      <c r="S2638" s="14">
        <f>IF(JCIMS!S2638&gt;=0,JCIMS!S2638/INDEX(CIMS!S$4:S$41,MATCH("Generic Fuels"&amp;$E2638,CIMS!$W$4:$W$41,0)),1)</f>
        <v>1</v>
      </c>
      <c r="T2638" s="14">
        <f>IF(JCIMS!T2638&gt;=0,JCIMS!T2638/INDEX(CIMS!T$4:T$41,MATCH("Generic Fuels"&amp;$E2638,CIMS!$W$4:$W$41,0)),1)</f>
        <v>1</v>
      </c>
      <c r="V2638" t="str">
        <f t="shared" si="48"/>
        <v>SaskatchewanNatural GasPetroleum Coke</v>
      </c>
    </row>
    <row r="2639" spans="3:22" x14ac:dyDescent="0.25">
      <c r="C2639" s="6" t="s">
        <v>57</v>
      </c>
      <c r="D2639" s="6" t="s">
        <v>30</v>
      </c>
      <c r="E2639" t="s">
        <v>32</v>
      </c>
      <c r="F2639" s="6">
        <v>2005</v>
      </c>
      <c r="G2639" s="6" t="s">
        <v>14</v>
      </c>
      <c r="H2639" s="6" t="s">
        <v>15</v>
      </c>
      <c r="I2639" s="6" t="s">
        <v>16</v>
      </c>
      <c r="J2639" s="14">
        <f>IF(JCIMS!J2639&gt;=0,JCIMS!J2639/INDEX(CIMS!J$4:J$41,MATCH("Generic Fuels"&amp;$E2639,CIMS!$W$4:$W$41,0)),1)</f>
        <v>1</v>
      </c>
      <c r="K2639" s="14">
        <f>IF(JCIMS!K2639&gt;=0,JCIMS!K2639/INDEX(CIMS!K$4:K$41,MATCH("Generic Fuels"&amp;$E2639,CIMS!$W$4:$W$41,0)),1)</f>
        <v>1</v>
      </c>
      <c r="L2639" s="14">
        <f>IF(JCIMS!L2639&gt;=0,JCIMS!L2639/INDEX(CIMS!L$4:L$41,MATCH("Generic Fuels"&amp;$E2639,CIMS!$W$4:$W$41,0)),1)</f>
        <v>1</v>
      </c>
      <c r="M2639" s="14">
        <f>IF(JCIMS!M2639&gt;=0,JCIMS!M2639/INDEX(CIMS!M$4:M$41,MATCH("Generic Fuels"&amp;$E2639,CIMS!$W$4:$W$41,0)),1)</f>
        <v>1</v>
      </c>
      <c r="N2639" s="14">
        <f>IF(JCIMS!N2639&gt;=0,JCIMS!N2639/INDEX(CIMS!N$4:N$41,MATCH("Generic Fuels"&amp;$E2639,CIMS!$W$4:$W$41,0)),1)</f>
        <v>1</v>
      </c>
      <c r="O2639" s="14">
        <f>IF(JCIMS!O2639&gt;=0,JCIMS!O2639/INDEX(CIMS!O$4:O$41,MATCH("Generic Fuels"&amp;$E2639,CIMS!$W$4:$W$41,0)),1)</f>
        <v>1</v>
      </c>
      <c r="P2639" s="14">
        <f>IF(JCIMS!P2639&gt;=0,JCIMS!P2639/INDEX(CIMS!P$4:P$41,MATCH("Generic Fuels"&amp;$E2639,CIMS!$W$4:$W$41,0)),1)</f>
        <v>1</v>
      </c>
      <c r="Q2639" s="14">
        <f>IF(JCIMS!Q2639&gt;=0,JCIMS!Q2639/INDEX(CIMS!Q$4:Q$41,MATCH("Generic Fuels"&amp;$E2639,CIMS!$W$4:$W$41,0)),1)</f>
        <v>1</v>
      </c>
      <c r="R2639" s="14">
        <f>IF(JCIMS!R2639&gt;=0,JCIMS!R2639/INDEX(CIMS!R$4:R$41,MATCH("Generic Fuels"&amp;$E2639,CIMS!$W$4:$W$41,0)),1)</f>
        <v>1</v>
      </c>
      <c r="S2639" s="14">
        <f>IF(JCIMS!S2639&gt;=0,JCIMS!S2639/INDEX(CIMS!S$4:S$41,MATCH("Generic Fuels"&amp;$E2639,CIMS!$W$4:$W$41,0)),1)</f>
        <v>1</v>
      </c>
      <c r="T2639" s="14">
        <f>IF(JCIMS!T2639&gt;=0,JCIMS!T2639/INDEX(CIMS!T$4:T$41,MATCH("Generic Fuels"&amp;$E2639,CIMS!$W$4:$W$41,0)),1)</f>
        <v>1</v>
      </c>
      <c r="V2639" t="str">
        <f t="shared" si="48"/>
        <v>SaskatchewanNatural GasPropane</v>
      </c>
    </row>
    <row r="2640" spans="3:22" x14ac:dyDescent="0.25">
      <c r="C2640" s="6" t="s">
        <v>57</v>
      </c>
      <c r="D2640" s="6" t="s">
        <v>30</v>
      </c>
      <c r="E2640" t="s">
        <v>33</v>
      </c>
      <c r="F2640" s="6">
        <v>2005</v>
      </c>
      <c r="G2640" s="6" t="s">
        <v>14</v>
      </c>
      <c r="H2640" s="6" t="s">
        <v>15</v>
      </c>
      <c r="I2640" s="6" t="s">
        <v>16</v>
      </c>
      <c r="J2640" s="14">
        <f>IF(JCIMS!J2640&gt;=0,JCIMS!J2640/INDEX(CIMS!J$4:J$41,MATCH("Generic Fuels"&amp;$E2640,CIMS!$W$4:$W$41,0)),1)</f>
        <v>1</v>
      </c>
      <c r="K2640" s="14">
        <f>IF(JCIMS!K2640&gt;=0,JCIMS!K2640/INDEX(CIMS!K$4:K$41,MATCH("Generic Fuels"&amp;$E2640,CIMS!$W$4:$W$41,0)),1)</f>
        <v>1</v>
      </c>
      <c r="L2640" s="14">
        <f>IF(JCIMS!L2640&gt;=0,JCIMS!L2640/INDEX(CIMS!L$4:L$41,MATCH("Generic Fuels"&amp;$E2640,CIMS!$W$4:$W$41,0)),1)</f>
        <v>1</v>
      </c>
      <c r="M2640" s="14">
        <f>IF(JCIMS!M2640&gt;=0,JCIMS!M2640/INDEX(CIMS!M$4:M$41,MATCH("Generic Fuels"&amp;$E2640,CIMS!$W$4:$W$41,0)),1)</f>
        <v>1</v>
      </c>
      <c r="N2640" s="14">
        <f>IF(JCIMS!N2640&gt;=0,JCIMS!N2640/INDEX(CIMS!N$4:N$41,MATCH("Generic Fuels"&amp;$E2640,CIMS!$W$4:$W$41,0)),1)</f>
        <v>1</v>
      </c>
      <c r="O2640" s="14">
        <f>IF(JCIMS!O2640&gt;=0,JCIMS!O2640/INDEX(CIMS!O$4:O$41,MATCH("Generic Fuels"&amp;$E2640,CIMS!$W$4:$W$41,0)),1)</f>
        <v>1</v>
      </c>
      <c r="P2640" s="14">
        <f>IF(JCIMS!P2640&gt;=0,JCIMS!P2640/INDEX(CIMS!P$4:P$41,MATCH("Generic Fuels"&amp;$E2640,CIMS!$W$4:$W$41,0)),1)</f>
        <v>1</v>
      </c>
      <c r="Q2640" s="14">
        <f>IF(JCIMS!Q2640&gt;=0,JCIMS!Q2640/INDEX(CIMS!Q$4:Q$41,MATCH("Generic Fuels"&amp;$E2640,CIMS!$W$4:$W$41,0)),1)</f>
        <v>1</v>
      </c>
      <c r="R2640" s="14">
        <f>IF(JCIMS!R2640&gt;=0,JCIMS!R2640/INDEX(CIMS!R$4:R$41,MATCH("Generic Fuels"&amp;$E2640,CIMS!$W$4:$W$41,0)),1)</f>
        <v>1</v>
      </c>
      <c r="S2640" s="14">
        <f>IF(JCIMS!S2640&gt;=0,JCIMS!S2640/INDEX(CIMS!S$4:S$41,MATCH("Generic Fuels"&amp;$E2640,CIMS!$W$4:$W$41,0)),1)</f>
        <v>1</v>
      </c>
      <c r="T2640" s="14">
        <f>IF(JCIMS!T2640&gt;=0,JCIMS!T2640/INDEX(CIMS!T$4:T$41,MATCH("Generic Fuels"&amp;$E2640,CIMS!$W$4:$W$41,0)),1)</f>
        <v>1</v>
      </c>
      <c r="V2640" t="str">
        <f t="shared" si="48"/>
        <v>SaskatchewanNatural GasRefinery Fuel Gas</v>
      </c>
    </row>
    <row r="2641" spans="3:22" x14ac:dyDescent="0.25">
      <c r="C2641" s="6" t="s">
        <v>57</v>
      </c>
      <c r="D2641" s="6" t="s">
        <v>30</v>
      </c>
      <c r="E2641" t="s">
        <v>34</v>
      </c>
      <c r="F2641" s="6">
        <v>2005</v>
      </c>
      <c r="G2641" s="6" t="s">
        <v>14</v>
      </c>
      <c r="H2641" s="6" t="s">
        <v>15</v>
      </c>
      <c r="I2641" s="6" t="s">
        <v>16</v>
      </c>
      <c r="J2641" s="14">
        <f>IF(JCIMS!J2641&gt;=0,JCIMS!J2641/INDEX(CIMS!J$4:J$41,MATCH("Generic Fuels"&amp;$E2641,CIMS!$W$4:$W$41,0)),1)</f>
        <v>1</v>
      </c>
      <c r="K2641" s="14">
        <f>IF(JCIMS!K2641&gt;=0,JCIMS!K2641/INDEX(CIMS!K$4:K$41,MATCH("Generic Fuels"&amp;$E2641,CIMS!$W$4:$W$41,0)),1)</f>
        <v>1</v>
      </c>
      <c r="L2641" s="14">
        <f>IF(JCIMS!L2641&gt;=0,JCIMS!L2641/INDEX(CIMS!L$4:L$41,MATCH("Generic Fuels"&amp;$E2641,CIMS!$W$4:$W$41,0)),1)</f>
        <v>1</v>
      </c>
      <c r="M2641" s="14">
        <f>IF(JCIMS!M2641&gt;=0,JCIMS!M2641/INDEX(CIMS!M$4:M$41,MATCH("Generic Fuels"&amp;$E2641,CIMS!$W$4:$W$41,0)),1)</f>
        <v>1</v>
      </c>
      <c r="N2641" s="14">
        <f>IF(JCIMS!N2641&gt;=0,JCIMS!N2641/INDEX(CIMS!N$4:N$41,MATCH("Generic Fuels"&amp;$E2641,CIMS!$W$4:$W$41,0)),1)</f>
        <v>1</v>
      </c>
      <c r="O2641" s="14">
        <f>IF(JCIMS!O2641&gt;=0,JCIMS!O2641/INDEX(CIMS!O$4:O$41,MATCH("Generic Fuels"&amp;$E2641,CIMS!$W$4:$W$41,0)),1)</f>
        <v>1</v>
      </c>
      <c r="P2641" s="14">
        <f>IF(JCIMS!P2641&gt;=0,JCIMS!P2641/INDEX(CIMS!P$4:P$41,MATCH("Generic Fuels"&amp;$E2641,CIMS!$W$4:$W$41,0)),1)</f>
        <v>1</v>
      </c>
      <c r="Q2641" s="14">
        <f>IF(JCIMS!Q2641&gt;=0,JCIMS!Q2641/INDEX(CIMS!Q$4:Q$41,MATCH("Generic Fuels"&amp;$E2641,CIMS!$W$4:$W$41,0)),1)</f>
        <v>1</v>
      </c>
      <c r="R2641" s="14">
        <f>IF(JCIMS!R2641&gt;=0,JCIMS!R2641/INDEX(CIMS!R$4:R$41,MATCH("Generic Fuels"&amp;$E2641,CIMS!$W$4:$W$41,0)),1)</f>
        <v>1</v>
      </c>
      <c r="S2641" s="14">
        <f>IF(JCIMS!S2641&gt;=0,JCIMS!S2641/INDEX(CIMS!S$4:S$41,MATCH("Generic Fuels"&amp;$E2641,CIMS!$W$4:$W$41,0)),1)</f>
        <v>1</v>
      </c>
      <c r="T2641" s="14">
        <f>IF(JCIMS!T2641&gt;=0,JCIMS!T2641/INDEX(CIMS!T$4:T$41,MATCH("Generic Fuels"&amp;$E2641,CIMS!$W$4:$W$41,0)),1)</f>
        <v>1</v>
      </c>
      <c r="V2641" t="str">
        <f t="shared" si="48"/>
        <v>SaskatchewanNatural GasUranium</v>
      </c>
    </row>
    <row r="2642" spans="3:22" x14ac:dyDescent="0.25">
      <c r="C2642" s="6" t="s">
        <v>57</v>
      </c>
      <c r="D2642" s="6" t="s">
        <v>30</v>
      </c>
      <c r="E2642" t="s">
        <v>35</v>
      </c>
      <c r="F2642" s="6">
        <v>2005</v>
      </c>
      <c r="G2642" s="6" t="s">
        <v>14</v>
      </c>
      <c r="H2642" s="6" t="s">
        <v>15</v>
      </c>
      <c r="I2642" s="6" t="s">
        <v>16</v>
      </c>
      <c r="J2642" s="14">
        <f>IF(JCIMS!J2642&gt;=0,JCIMS!J2642/INDEX(CIMS!J$4:J$41,MATCH("Generic Fuels"&amp;$E2642,CIMS!$W$4:$W$41,0)),1)</f>
        <v>1</v>
      </c>
      <c r="K2642" s="14">
        <f>IF(JCIMS!K2642&gt;=0,JCIMS!K2642/INDEX(CIMS!K$4:K$41,MATCH("Generic Fuels"&amp;$E2642,CIMS!$W$4:$W$41,0)),1)</f>
        <v>1</v>
      </c>
      <c r="L2642" s="14">
        <f>IF(JCIMS!L2642&gt;=0,JCIMS!L2642/INDEX(CIMS!L$4:L$41,MATCH("Generic Fuels"&amp;$E2642,CIMS!$W$4:$W$41,0)),1)</f>
        <v>1</v>
      </c>
      <c r="M2642" s="14">
        <f>IF(JCIMS!M2642&gt;=0,JCIMS!M2642/INDEX(CIMS!M$4:M$41,MATCH("Generic Fuels"&amp;$E2642,CIMS!$W$4:$W$41,0)),1)</f>
        <v>1</v>
      </c>
      <c r="N2642" s="14">
        <f>IF(JCIMS!N2642&gt;=0,JCIMS!N2642/INDEX(CIMS!N$4:N$41,MATCH("Generic Fuels"&amp;$E2642,CIMS!$W$4:$W$41,0)),1)</f>
        <v>1</v>
      </c>
      <c r="O2642" s="14">
        <f>IF(JCIMS!O2642&gt;=0,JCIMS!O2642/INDEX(CIMS!O$4:O$41,MATCH("Generic Fuels"&amp;$E2642,CIMS!$W$4:$W$41,0)),1)</f>
        <v>1</v>
      </c>
      <c r="P2642" s="14">
        <f>IF(JCIMS!P2642&gt;=0,JCIMS!P2642/INDEX(CIMS!P$4:P$41,MATCH("Generic Fuels"&amp;$E2642,CIMS!$W$4:$W$41,0)),1)</f>
        <v>1</v>
      </c>
      <c r="Q2642" s="14">
        <f>IF(JCIMS!Q2642&gt;=0,JCIMS!Q2642/INDEX(CIMS!Q$4:Q$41,MATCH("Generic Fuels"&amp;$E2642,CIMS!$W$4:$W$41,0)),1)</f>
        <v>1</v>
      </c>
      <c r="R2642" s="14">
        <f>IF(JCIMS!R2642&gt;=0,JCIMS!R2642/INDEX(CIMS!R$4:R$41,MATCH("Generic Fuels"&amp;$E2642,CIMS!$W$4:$W$41,0)),1)</f>
        <v>1</v>
      </c>
      <c r="S2642" s="14">
        <f>IF(JCIMS!S2642&gt;=0,JCIMS!S2642/INDEX(CIMS!S$4:S$41,MATCH("Generic Fuels"&amp;$E2642,CIMS!$W$4:$W$41,0)),1)</f>
        <v>1</v>
      </c>
      <c r="T2642" s="14">
        <f>IF(JCIMS!T2642&gt;=0,JCIMS!T2642/INDEX(CIMS!T$4:T$41,MATCH("Generic Fuels"&amp;$E2642,CIMS!$W$4:$W$41,0)),1)</f>
        <v>1</v>
      </c>
      <c r="V2642" t="str">
        <f t="shared" si="48"/>
        <v>SaskatchewanNatural GasWaste Fuel</v>
      </c>
    </row>
    <row r="2643" spans="3:22" x14ac:dyDescent="0.25">
      <c r="C2643" s="6" t="s">
        <v>57</v>
      </c>
      <c r="D2643" s="6" t="s">
        <v>30</v>
      </c>
      <c r="E2643" t="s">
        <v>36</v>
      </c>
      <c r="F2643" s="6">
        <v>2005</v>
      </c>
      <c r="G2643" s="6" t="s">
        <v>14</v>
      </c>
      <c r="H2643" s="6" t="s">
        <v>15</v>
      </c>
      <c r="I2643" s="6" t="s">
        <v>16</v>
      </c>
      <c r="J2643" s="14">
        <f>IF(JCIMS!J2643&gt;=0,JCIMS!J2643/INDEX(CIMS!J$4:J$41,MATCH("Generic Fuels"&amp;$E2643,CIMS!$W$4:$W$41,0)),1)</f>
        <v>1</v>
      </c>
      <c r="K2643" s="14">
        <f>IF(JCIMS!K2643&gt;=0,JCIMS!K2643/INDEX(CIMS!K$4:K$41,MATCH("Generic Fuels"&amp;$E2643,CIMS!$W$4:$W$41,0)),1)</f>
        <v>1</v>
      </c>
      <c r="L2643" s="14">
        <f>IF(JCIMS!L2643&gt;=0,JCIMS!L2643/INDEX(CIMS!L$4:L$41,MATCH("Generic Fuels"&amp;$E2643,CIMS!$W$4:$W$41,0)),1)</f>
        <v>1</v>
      </c>
      <c r="M2643" s="14">
        <f>IF(JCIMS!M2643&gt;=0,JCIMS!M2643/INDEX(CIMS!M$4:M$41,MATCH("Generic Fuels"&amp;$E2643,CIMS!$W$4:$W$41,0)),1)</f>
        <v>1</v>
      </c>
      <c r="N2643" s="14">
        <f>IF(JCIMS!N2643&gt;=0,JCIMS!N2643/INDEX(CIMS!N$4:N$41,MATCH("Generic Fuels"&amp;$E2643,CIMS!$W$4:$W$41,0)),1)</f>
        <v>1</v>
      </c>
      <c r="O2643" s="14">
        <f>IF(JCIMS!O2643&gt;=0,JCIMS!O2643/INDEX(CIMS!O$4:O$41,MATCH("Generic Fuels"&amp;$E2643,CIMS!$W$4:$W$41,0)),1)</f>
        <v>1</v>
      </c>
      <c r="P2643" s="14">
        <f>IF(JCIMS!P2643&gt;=0,JCIMS!P2643/INDEX(CIMS!P$4:P$41,MATCH("Generic Fuels"&amp;$E2643,CIMS!$W$4:$W$41,0)),1)</f>
        <v>1</v>
      </c>
      <c r="Q2643" s="14">
        <f>IF(JCIMS!Q2643&gt;=0,JCIMS!Q2643/INDEX(CIMS!Q$4:Q$41,MATCH("Generic Fuels"&amp;$E2643,CIMS!$W$4:$W$41,0)),1)</f>
        <v>1</v>
      </c>
      <c r="R2643" s="14">
        <f>IF(JCIMS!R2643&gt;=0,JCIMS!R2643/INDEX(CIMS!R$4:R$41,MATCH("Generic Fuels"&amp;$E2643,CIMS!$W$4:$W$41,0)),1)</f>
        <v>1</v>
      </c>
      <c r="S2643" s="14">
        <f>IF(JCIMS!S2643&gt;=0,JCIMS!S2643/INDEX(CIMS!S$4:S$41,MATCH("Generic Fuels"&amp;$E2643,CIMS!$W$4:$W$41,0)),1)</f>
        <v>1</v>
      </c>
      <c r="T2643" s="14">
        <f>IF(JCIMS!T2643&gt;=0,JCIMS!T2643/INDEX(CIMS!T$4:T$41,MATCH("Generic Fuels"&amp;$E2643,CIMS!$W$4:$W$41,0)),1)</f>
        <v>1</v>
      </c>
      <c r="V2643" t="str">
        <f t="shared" si="48"/>
        <v>SaskatchewanNatural GasSolid Biomass</v>
      </c>
    </row>
    <row r="2644" spans="3:22" x14ac:dyDescent="0.25">
      <c r="C2644" s="6" t="s">
        <v>57</v>
      </c>
      <c r="D2644" s="6" t="s">
        <v>44</v>
      </c>
      <c r="E2644" t="s">
        <v>13</v>
      </c>
      <c r="F2644" s="6">
        <v>2005</v>
      </c>
      <c r="G2644" s="6" t="s">
        <v>14</v>
      </c>
      <c r="H2644" s="6" t="s">
        <v>15</v>
      </c>
      <c r="I2644" s="6" t="s">
        <v>16</v>
      </c>
      <c r="J2644" s="16">
        <f>IF(JCIMS!J2644&gt;=0,JCIMS!J2644/INDEX(CIMS!J$4:J$41,MATCH($C2644&amp;$E2644,CIMS!$W$4:$W$41,0)),1)</f>
        <v>1</v>
      </c>
      <c r="K2644" s="16">
        <f>IF(JCIMS!K2644&gt;=0,JCIMS!K2644/INDEX(CIMS!K$4:K$41,MATCH($C2644&amp;$E2644,CIMS!$W$4:$W$41,0)),1)</f>
        <v>1</v>
      </c>
      <c r="L2644" s="16">
        <f>IF(JCIMS!L2644&gt;=0,JCIMS!L2644/INDEX(CIMS!L$4:L$41,MATCH($C2644&amp;$E2644,CIMS!$W$4:$W$41,0)),1)</f>
        <v>1</v>
      </c>
      <c r="M2644" s="16">
        <f>IF(JCIMS!M2644&gt;=0,JCIMS!M2644/INDEX(CIMS!M$4:M$41,MATCH($C2644&amp;$E2644,CIMS!$W$4:$W$41,0)),1)</f>
        <v>1</v>
      </c>
      <c r="N2644" s="16">
        <f>IF(JCIMS!N2644&gt;=0,JCIMS!N2644/INDEX(CIMS!N$4:N$41,MATCH($C2644&amp;$E2644,CIMS!$W$4:$W$41,0)),1)</f>
        <v>1</v>
      </c>
      <c r="O2644" s="16">
        <f>IF(JCIMS!O2644&gt;=0,JCIMS!O2644/INDEX(CIMS!O$4:O$41,MATCH($C2644&amp;$E2644,CIMS!$W$4:$W$41,0)),1)</f>
        <v>1</v>
      </c>
      <c r="P2644" s="16">
        <f>IF(JCIMS!P2644&gt;=0,JCIMS!P2644/INDEX(CIMS!P$4:P$41,MATCH($C2644&amp;$E2644,CIMS!$W$4:$W$41,0)),1)</f>
        <v>1</v>
      </c>
      <c r="Q2644" s="16">
        <f>IF(JCIMS!Q2644&gt;=0,JCIMS!Q2644/INDEX(CIMS!Q$4:Q$41,MATCH($C2644&amp;$E2644,CIMS!$W$4:$W$41,0)),1)</f>
        <v>1</v>
      </c>
      <c r="R2644" s="16">
        <f>IF(JCIMS!R2644&gt;=0,JCIMS!R2644/INDEX(CIMS!R$4:R$41,MATCH($C2644&amp;$E2644,CIMS!$W$4:$W$41,0)),1)</f>
        <v>1</v>
      </c>
      <c r="S2644" s="16">
        <f>IF(JCIMS!S2644&gt;=0,JCIMS!S2644/INDEX(CIMS!S$4:S$41,MATCH($C2644&amp;$E2644,CIMS!$W$4:$W$41,0)),1)</f>
        <v>1</v>
      </c>
      <c r="T2644" s="16">
        <f>IF(JCIMS!T2644&gt;=0,JCIMS!T2644/INDEX(CIMS!T$4:T$41,MATCH($C2644&amp;$E2644,CIMS!$W$4:$W$41,0)),1)</f>
        <v>1</v>
      </c>
      <c r="V2644" t="str">
        <f t="shared" si="48"/>
        <v>SaskatchewanOther ManufacturingBiodiesel</v>
      </c>
    </row>
    <row r="2645" spans="3:22" x14ac:dyDescent="0.25">
      <c r="C2645" s="6" t="s">
        <v>57</v>
      </c>
      <c r="D2645" s="6" t="s">
        <v>44</v>
      </c>
      <c r="E2645" t="s">
        <v>17</v>
      </c>
      <c r="F2645" s="6">
        <v>2005</v>
      </c>
      <c r="G2645" s="6" t="s">
        <v>14</v>
      </c>
      <c r="H2645" s="6" t="s">
        <v>15</v>
      </c>
      <c r="I2645" s="6" t="s">
        <v>16</v>
      </c>
      <c r="J2645" s="16">
        <f>IF(JCIMS!J2645&gt;=0,JCIMS!J2645/INDEX(CIMS!J$4:J$41,MATCH($C2645&amp;$E2645,CIMS!$W$4:$W$41,0)),1)</f>
        <v>0.46203827830438343</v>
      </c>
      <c r="K2645" s="16">
        <f>IF(JCIMS!K2645&gt;=0,JCIMS!K2645/INDEX(CIMS!K$4:K$41,MATCH($C2645&amp;$E2645,CIMS!$W$4:$W$41,0)),1)</f>
        <v>0.46775090000426311</v>
      </c>
      <c r="L2645" s="16">
        <f>IF(JCIMS!L2645&gt;=0,JCIMS!L2645/INDEX(CIMS!L$4:L$41,MATCH($C2645&amp;$E2645,CIMS!$W$4:$W$41,0)),1)</f>
        <v>0.43768026427101836</v>
      </c>
      <c r="M2645" s="16">
        <f>IF(JCIMS!M2645&gt;=0,JCIMS!M2645/INDEX(CIMS!M$4:M$41,MATCH($C2645&amp;$E2645,CIMS!$W$4:$W$41,0)),1)</f>
        <v>0.48216749913258572</v>
      </c>
      <c r="N2645" s="16">
        <f>IF(JCIMS!N2645&gt;=0,JCIMS!N2645/INDEX(CIMS!N$4:N$41,MATCH($C2645&amp;$E2645,CIMS!$W$4:$W$41,0)),1)</f>
        <v>0.51008399579506591</v>
      </c>
      <c r="O2645" s="16">
        <f>IF(JCIMS!O2645&gt;=0,JCIMS!O2645/INDEX(CIMS!O$4:O$41,MATCH($C2645&amp;$E2645,CIMS!$W$4:$W$41,0)),1)</f>
        <v>0.55296076023518015</v>
      </c>
      <c r="P2645" s="16">
        <f>IF(JCIMS!P2645&gt;=0,JCIMS!P2645/INDEX(CIMS!P$4:P$41,MATCH($C2645&amp;$E2645,CIMS!$W$4:$W$41,0)),1)</f>
        <v>0.60577882909220704</v>
      </c>
      <c r="Q2645" s="16">
        <f>IF(JCIMS!Q2645&gt;=0,JCIMS!Q2645/INDEX(CIMS!Q$4:Q$41,MATCH($C2645&amp;$E2645,CIMS!$W$4:$W$41,0)),1)</f>
        <v>0.66725802272780477</v>
      </c>
      <c r="R2645" s="16">
        <f>IF(JCIMS!R2645&gt;=0,JCIMS!R2645/INDEX(CIMS!R$4:R$41,MATCH($C2645&amp;$E2645,CIMS!$W$4:$W$41,0)),1)</f>
        <v>0.66994491905153575</v>
      </c>
      <c r="S2645" s="16">
        <f>IF(JCIMS!S2645&gt;=0,JCIMS!S2645/INDEX(CIMS!S$4:S$41,MATCH($C2645&amp;$E2645,CIMS!$W$4:$W$41,0)),1)</f>
        <v>0.66884241272697131</v>
      </c>
      <c r="T2645" s="16">
        <f>IF(JCIMS!T2645&gt;=0,JCIMS!T2645/INDEX(CIMS!T$4:T$41,MATCH($C2645&amp;$E2645,CIMS!$W$4:$W$41,0)),1)</f>
        <v>0.66684387789520327</v>
      </c>
      <c r="V2645" t="str">
        <f t="shared" si="48"/>
        <v>SaskatchewanOther ManufacturingElectricity</v>
      </c>
    </row>
    <row r="2646" spans="3:22" x14ac:dyDescent="0.25">
      <c r="C2646" s="6" t="s">
        <v>57</v>
      </c>
      <c r="D2646" s="6" t="s">
        <v>44</v>
      </c>
      <c r="E2646" t="s">
        <v>18</v>
      </c>
      <c r="F2646" s="6">
        <v>2005</v>
      </c>
      <c r="G2646" s="6" t="s">
        <v>14</v>
      </c>
      <c r="H2646" s="6" t="s">
        <v>15</v>
      </c>
      <c r="I2646" s="6" t="s">
        <v>16</v>
      </c>
      <c r="J2646" s="16">
        <f>IF(JCIMS!J2646&gt;=0,JCIMS!J2646/INDEX(CIMS!J$4:J$41,MATCH($C2646&amp;$E2646,CIMS!$W$4:$W$41,0)),1)</f>
        <v>1</v>
      </c>
      <c r="K2646" s="16">
        <f>IF(JCIMS!K2646&gt;=0,JCIMS!K2646/INDEX(CIMS!K$4:K$41,MATCH($C2646&amp;$E2646,CIMS!$W$4:$W$41,0)),1)</f>
        <v>1</v>
      </c>
      <c r="L2646" s="16">
        <f>IF(JCIMS!L2646&gt;=0,JCIMS!L2646/INDEX(CIMS!L$4:L$41,MATCH($C2646&amp;$E2646,CIMS!$W$4:$W$41,0)),1)</f>
        <v>1</v>
      </c>
      <c r="M2646" s="16">
        <f>IF(JCIMS!M2646&gt;=0,JCIMS!M2646/INDEX(CIMS!M$4:M$41,MATCH($C2646&amp;$E2646,CIMS!$W$4:$W$41,0)),1)</f>
        <v>1</v>
      </c>
      <c r="N2646" s="16">
        <f>IF(JCIMS!N2646&gt;=0,JCIMS!N2646/INDEX(CIMS!N$4:N$41,MATCH($C2646&amp;$E2646,CIMS!$W$4:$W$41,0)),1)</f>
        <v>1</v>
      </c>
      <c r="O2646" s="16">
        <f>IF(JCIMS!O2646&gt;=0,JCIMS!O2646/INDEX(CIMS!O$4:O$41,MATCH($C2646&amp;$E2646,CIMS!$W$4:$W$41,0)),1)</f>
        <v>1</v>
      </c>
      <c r="P2646" s="16">
        <f>IF(JCIMS!P2646&gt;=0,JCIMS!P2646/INDEX(CIMS!P$4:P$41,MATCH($C2646&amp;$E2646,CIMS!$W$4:$W$41,0)),1)</f>
        <v>1</v>
      </c>
      <c r="Q2646" s="16">
        <f>IF(JCIMS!Q2646&gt;=0,JCIMS!Q2646/INDEX(CIMS!Q$4:Q$41,MATCH($C2646&amp;$E2646,CIMS!$W$4:$W$41,0)),1)</f>
        <v>1</v>
      </c>
      <c r="R2646" s="16">
        <f>IF(JCIMS!R2646&gt;=0,JCIMS!R2646/INDEX(CIMS!R$4:R$41,MATCH($C2646&amp;$E2646,CIMS!$W$4:$W$41,0)),1)</f>
        <v>1</v>
      </c>
      <c r="S2646" s="16">
        <f>IF(JCIMS!S2646&gt;=0,JCIMS!S2646/INDEX(CIMS!S$4:S$41,MATCH($C2646&amp;$E2646,CIMS!$W$4:$W$41,0)),1)</f>
        <v>1</v>
      </c>
      <c r="T2646" s="16">
        <f>IF(JCIMS!T2646&gt;=0,JCIMS!T2646/INDEX(CIMS!T$4:T$41,MATCH($C2646&amp;$E2646,CIMS!$W$4:$W$41,0)),1)</f>
        <v>1</v>
      </c>
      <c r="V2646" t="str">
        <f t="shared" si="48"/>
        <v>SaskatchewanOther ManufacturingEthanol</v>
      </c>
    </row>
    <row r="2647" spans="3:22" x14ac:dyDescent="0.25">
      <c r="C2647" s="6" t="s">
        <v>57</v>
      </c>
      <c r="D2647" s="6" t="s">
        <v>44</v>
      </c>
      <c r="E2647" t="s">
        <v>20</v>
      </c>
      <c r="F2647" s="6">
        <v>2005</v>
      </c>
      <c r="G2647" s="6" t="s">
        <v>14</v>
      </c>
      <c r="H2647" s="6" t="s">
        <v>15</v>
      </c>
      <c r="I2647" s="6" t="s">
        <v>16</v>
      </c>
      <c r="J2647" s="14">
        <f>IF(JCIMS!J2647&gt;=0,JCIMS!J2647/INDEX(CIMS!J$4:J$41,MATCH("Generic Fuels"&amp;$E2647,CIMS!$W$4:$W$41,0)),1)</f>
        <v>1</v>
      </c>
      <c r="K2647" s="14">
        <f>IF(JCIMS!K2647&gt;=0,JCIMS!K2647/INDEX(CIMS!K$4:K$41,MATCH("Generic Fuels"&amp;$E2647,CIMS!$W$4:$W$41,0)),1)</f>
        <v>1</v>
      </c>
      <c r="L2647" s="14">
        <f>IF(JCIMS!L2647&gt;=0,JCIMS!L2647/INDEX(CIMS!L$4:L$41,MATCH("Generic Fuels"&amp;$E2647,CIMS!$W$4:$W$41,0)),1)</f>
        <v>1</v>
      </c>
      <c r="M2647" s="14">
        <f>IF(JCIMS!M2647&gt;=0,JCIMS!M2647/INDEX(CIMS!M$4:M$41,MATCH("Generic Fuels"&amp;$E2647,CIMS!$W$4:$W$41,0)),1)</f>
        <v>1</v>
      </c>
      <c r="N2647" s="14">
        <f>IF(JCIMS!N2647&gt;=0,JCIMS!N2647/INDEX(CIMS!N$4:N$41,MATCH("Generic Fuels"&amp;$E2647,CIMS!$W$4:$W$41,0)),1)</f>
        <v>1</v>
      </c>
      <c r="O2647" s="14">
        <f>IF(JCIMS!O2647&gt;=0,JCIMS!O2647/INDEX(CIMS!O$4:O$41,MATCH("Generic Fuels"&amp;$E2647,CIMS!$W$4:$W$41,0)),1)</f>
        <v>1</v>
      </c>
      <c r="P2647" s="14">
        <f>IF(JCIMS!P2647&gt;=0,JCIMS!P2647/INDEX(CIMS!P$4:P$41,MATCH("Generic Fuels"&amp;$E2647,CIMS!$W$4:$W$41,0)),1)</f>
        <v>1</v>
      </c>
      <c r="Q2647" s="14">
        <f>IF(JCIMS!Q2647&gt;=0,JCIMS!Q2647/INDEX(CIMS!Q$4:Q$41,MATCH("Generic Fuels"&amp;$E2647,CIMS!$W$4:$W$41,0)),1)</f>
        <v>1</v>
      </c>
      <c r="R2647" s="14">
        <f>IF(JCIMS!R2647&gt;=0,JCIMS!R2647/INDEX(CIMS!R$4:R$41,MATCH("Generic Fuels"&amp;$E2647,CIMS!$W$4:$W$41,0)),1)</f>
        <v>1</v>
      </c>
      <c r="S2647" s="14">
        <f>IF(JCIMS!S2647&gt;=0,JCIMS!S2647/INDEX(CIMS!S$4:S$41,MATCH("Generic Fuels"&amp;$E2647,CIMS!$W$4:$W$41,0)),1)</f>
        <v>1</v>
      </c>
      <c r="T2647" s="14">
        <f>IF(JCIMS!T2647&gt;=0,JCIMS!T2647/INDEX(CIMS!T$4:T$41,MATCH("Generic Fuels"&amp;$E2647,CIMS!$W$4:$W$41,0)),1)</f>
        <v>1</v>
      </c>
      <c r="V2647" t="str">
        <f t="shared" si="48"/>
        <v>SaskatchewanOther ManufacturingJet Fuel</v>
      </c>
    </row>
    <row r="2648" spans="3:22" x14ac:dyDescent="0.25">
      <c r="C2648" s="6" t="s">
        <v>57</v>
      </c>
      <c r="D2648" s="6" t="s">
        <v>44</v>
      </c>
      <c r="E2648" t="s">
        <v>21</v>
      </c>
      <c r="F2648" s="6">
        <v>2005</v>
      </c>
      <c r="G2648" s="6" t="s">
        <v>14</v>
      </c>
      <c r="H2648" s="6" t="s">
        <v>15</v>
      </c>
      <c r="I2648" s="6" t="s">
        <v>16</v>
      </c>
      <c r="J2648" s="14">
        <f>IF(JCIMS!J2648&gt;=0,JCIMS!J2648/INDEX(CIMS!J$4:J$41,MATCH("Generic Fuels"&amp;$E2648,CIMS!$W$4:$W$41,0)),1)</f>
        <v>1</v>
      </c>
      <c r="K2648" s="14">
        <f>IF(JCIMS!K2648&gt;=0,JCIMS!K2648/INDEX(CIMS!K$4:K$41,MATCH("Generic Fuels"&amp;$E2648,CIMS!$W$4:$W$41,0)),1)</f>
        <v>1</v>
      </c>
      <c r="L2648" s="14">
        <f>IF(JCIMS!L2648&gt;=0,JCIMS!L2648/INDEX(CIMS!L$4:L$41,MATCH("Generic Fuels"&amp;$E2648,CIMS!$W$4:$W$41,0)),1)</f>
        <v>1</v>
      </c>
      <c r="M2648" s="14">
        <f>IF(JCIMS!M2648&gt;=0,JCIMS!M2648/INDEX(CIMS!M$4:M$41,MATCH("Generic Fuels"&amp;$E2648,CIMS!$W$4:$W$41,0)),1)</f>
        <v>1</v>
      </c>
      <c r="N2648" s="14">
        <f>IF(JCIMS!N2648&gt;=0,JCIMS!N2648/INDEX(CIMS!N$4:N$41,MATCH("Generic Fuels"&amp;$E2648,CIMS!$W$4:$W$41,0)),1)</f>
        <v>1</v>
      </c>
      <c r="O2648" s="14">
        <f>IF(JCIMS!O2648&gt;=0,JCIMS!O2648/INDEX(CIMS!O$4:O$41,MATCH("Generic Fuels"&amp;$E2648,CIMS!$W$4:$W$41,0)),1)</f>
        <v>1</v>
      </c>
      <c r="P2648" s="14">
        <f>IF(JCIMS!P2648&gt;=0,JCIMS!P2648/INDEX(CIMS!P$4:P$41,MATCH("Generic Fuels"&amp;$E2648,CIMS!$W$4:$W$41,0)),1)</f>
        <v>1</v>
      </c>
      <c r="Q2648" s="14">
        <f>IF(JCIMS!Q2648&gt;=0,JCIMS!Q2648/INDEX(CIMS!Q$4:Q$41,MATCH("Generic Fuels"&amp;$E2648,CIMS!$W$4:$W$41,0)),1)</f>
        <v>1</v>
      </c>
      <c r="R2648" s="14">
        <f>IF(JCIMS!R2648&gt;=0,JCIMS!R2648/INDEX(CIMS!R$4:R$41,MATCH("Generic Fuels"&amp;$E2648,CIMS!$W$4:$W$41,0)),1)</f>
        <v>1</v>
      </c>
      <c r="S2648" s="14">
        <f>IF(JCIMS!S2648&gt;=0,JCIMS!S2648/INDEX(CIMS!S$4:S$41,MATCH("Generic Fuels"&amp;$E2648,CIMS!$W$4:$W$41,0)),1)</f>
        <v>1</v>
      </c>
      <c r="T2648" s="14">
        <f>IF(JCIMS!T2648&gt;=0,JCIMS!T2648/INDEX(CIMS!T$4:T$41,MATCH("Generic Fuels"&amp;$E2648,CIMS!$W$4:$W$41,0)),1)</f>
        <v>1</v>
      </c>
      <c r="V2648" t="str">
        <f t="shared" si="48"/>
        <v>SaskatchewanOther ManufacturingBlack Liquor</v>
      </c>
    </row>
    <row r="2649" spans="3:22" x14ac:dyDescent="0.25">
      <c r="C2649" s="6" t="s">
        <v>57</v>
      </c>
      <c r="D2649" s="6" t="s">
        <v>44</v>
      </c>
      <c r="E2649" t="s">
        <v>22</v>
      </c>
      <c r="F2649" s="6">
        <v>2005</v>
      </c>
      <c r="G2649" s="6" t="s">
        <v>14</v>
      </c>
      <c r="H2649" s="6" t="s">
        <v>15</v>
      </c>
      <c r="I2649" s="6" t="s">
        <v>16</v>
      </c>
      <c r="J2649" s="14">
        <f>IF(JCIMS!J2649&gt;=0,JCIMS!J2649/INDEX(CIMS!J$4:J$41,MATCH("Generic Fuels"&amp;$E2649,CIMS!$W$4:$W$41,0)),1)</f>
        <v>1.0250494397827203</v>
      </c>
      <c r="K2649" s="14">
        <f>IF(JCIMS!K2649&gt;=0,JCIMS!K2649/INDEX(CIMS!K$4:K$41,MATCH("Generic Fuels"&amp;$E2649,CIMS!$W$4:$W$41,0)),1)</f>
        <v>1.1191135338619715</v>
      </c>
      <c r="L2649" s="14">
        <f>IF(JCIMS!L2649&gt;=0,JCIMS!L2649/INDEX(CIMS!L$4:L$41,MATCH("Generic Fuels"&amp;$E2649,CIMS!$W$4:$W$41,0)),1)</f>
        <v>1.4388435368140353</v>
      </c>
      <c r="M2649" s="14">
        <f>IF(JCIMS!M2649&gt;=0,JCIMS!M2649/INDEX(CIMS!M$4:M$41,MATCH("Generic Fuels"&amp;$E2649,CIMS!$W$4:$W$41,0)),1)</f>
        <v>1.4388435368140353</v>
      </c>
      <c r="N2649" s="14">
        <f>IF(JCIMS!N2649&gt;=0,JCIMS!N2649/INDEX(CIMS!N$4:N$41,MATCH("Generic Fuels"&amp;$E2649,CIMS!$W$4:$W$41,0)),1)</f>
        <v>1.4388435368140353</v>
      </c>
      <c r="O2649" s="14">
        <f>IF(JCIMS!O2649&gt;=0,JCIMS!O2649/INDEX(CIMS!O$4:O$41,MATCH("Generic Fuels"&amp;$E2649,CIMS!$W$4:$W$41,0)),1)</f>
        <v>1.4388435368140353</v>
      </c>
      <c r="P2649" s="14">
        <f>IF(JCIMS!P2649&gt;=0,JCIMS!P2649/INDEX(CIMS!P$4:P$41,MATCH("Generic Fuels"&amp;$E2649,CIMS!$W$4:$W$41,0)),1)</f>
        <v>1.4388435368140353</v>
      </c>
      <c r="Q2649" s="14">
        <f>IF(JCIMS!Q2649&gt;=0,JCIMS!Q2649/INDEX(CIMS!Q$4:Q$41,MATCH("Generic Fuels"&amp;$E2649,CIMS!$W$4:$W$41,0)),1)</f>
        <v>1.4388435368140353</v>
      </c>
      <c r="R2649" s="14">
        <f>IF(JCIMS!R2649&gt;=0,JCIMS!R2649/INDEX(CIMS!R$4:R$41,MATCH("Generic Fuels"&amp;$E2649,CIMS!$W$4:$W$41,0)),1)</f>
        <v>1.4388435368140353</v>
      </c>
      <c r="S2649" s="14">
        <f>IF(JCIMS!S2649&gt;=0,JCIMS!S2649/INDEX(CIMS!S$4:S$41,MATCH("Generic Fuels"&amp;$E2649,CIMS!$W$4:$W$41,0)),1)</f>
        <v>1.4388435368140353</v>
      </c>
      <c r="T2649" s="14">
        <f>IF(JCIMS!T2649&gt;=0,JCIMS!T2649/INDEX(CIMS!T$4:T$41,MATCH("Generic Fuels"&amp;$E2649,CIMS!$W$4:$W$41,0)),1)</f>
        <v>1.4388435368140353</v>
      </c>
      <c r="V2649" t="str">
        <f t="shared" si="48"/>
        <v>SaskatchewanOther ManufacturingCoal</v>
      </c>
    </row>
    <row r="2650" spans="3:22" x14ac:dyDescent="0.25">
      <c r="C2650" s="6" t="s">
        <v>57</v>
      </c>
      <c r="D2650" s="6" t="s">
        <v>44</v>
      </c>
      <c r="E2650" t="s">
        <v>23</v>
      </c>
      <c r="F2650" s="6">
        <v>2005</v>
      </c>
      <c r="G2650" s="6" t="s">
        <v>14</v>
      </c>
      <c r="H2650" s="6" t="s">
        <v>15</v>
      </c>
      <c r="I2650" s="6" t="s">
        <v>16</v>
      </c>
      <c r="J2650" s="14">
        <f>IF(JCIMS!J2650&gt;=0,JCIMS!J2650/INDEX(CIMS!J$4:J$41,MATCH("Generic Fuels"&amp;$E2650,CIMS!$W$4:$W$41,0)),1)</f>
        <v>1</v>
      </c>
      <c r="K2650" s="14">
        <f>IF(JCIMS!K2650&gt;=0,JCIMS!K2650/INDEX(CIMS!K$4:K$41,MATCH("Generic Fuels"&amp;$E2650,CIMS!$W$4:$W$41,0)),1)</f>
        <v>1</v>
      </c>
      <c r="L2650" s="14">
        <f>IF(JCIMS!L2650&gt;=0,JCIMS!L2650/INDEX(CIMS!L$4:L$41,MATCH("Generic Fuels"&amp;$E2650,CIMS!$W$4:$W$41,0)),1)</f>
        <v>1</v>
      </c>
      <c r="M2650" s="14">
        <f>IF(JCIMS!M2650&gt;=0,JCIMS!M2650/INDEX(CIMS!M$4:M$41,MATCH("Generic Fuels"&amp;$E2650,CIMS!$W$4:$W$41,0)),1)</f>
        <v>1</v>
      </c>
      <c r="N2650" s="14">
        <f>IF(JCIMS!N2650&gt;=0,JCIMS!N2650/INDEX(CIMS!N$4:N$41,MATCH("Generic Fuels"&amp;$E2650,CIMS!$W$4:$W$41,0)),1)</f>
        <v>1</v>
      </c>
      <c r="O2650" s="14">
        <f>IF(JCIMS!O2650&gt;=0,JCIMS!O2650/INDEX(CIMS!O$4:O$41,MATCH("Generic Fuels"&amp;$E2650,CIMS!$W$4:$W$41,0)),1)</f>
        <v>1</v>
      </c>
      <c r="P2650" s="14">
        <f>IF(JCIMS!P2650&gt;=0,JCIMS!P2650/INDEX(CIMS!P$4:P$41,MATCH("Generic Fuels"&amp;$E2650,CIMS!$W$4:$W$41,0)),1)</f>
        <v>1</v>
      </c>
      <c r="Q2650" s="14">
        <f>IF(JCIMS!Q2650&gt;=0,JCIMS!Q2650/INDEX(CIMS!Q$4:Q$41,MATCH("Generic Fuels"&amp;$E2650,CIMS!$W$4:$W$41,0)),1)</f>
        <v>1</v>
      </c>
      <c r="R2650" s="14">
        <f>IF(JCIMS!R2650&gt;=0,JCIMS!R2650/INDEX(CIMS!R$4:R$41,MATCH("Generic Fuels"&amp;$E2650,CIMS!$W$4:$W$41,0)),1)</f>
        <v>1</v>
      </c>
      <c r="S2650" s="14">
        <f>IF(JCIMS!S2650&gt;=0,JCIMS!S2650/INDEX(CIMS!S$4:S$41,MATCH("Generic Fuels"&amp;$E2650,CIMS!$W$4:$W$41,0)),1)</f>
        <v>1</v>
      </c>
      <c r="T2650" s="14">
        <f>IF(JCIMS!T2650&gt;=0,JCIMS!T2650/INDEX(CIMS!T$4:T$41,MATCH("Generic Fuels"&amp;$E2650,CIMS!$W$4:$W$41,0)),1)</f>
        <v>1</v>
      </c>
      <c r="V2650" t="str">
        <f t="shared" si="48"/>
        <v>SaskatchewanOther ManufacturingCoke</v>
      </c>
    </row>
    <row r="2651" spans="3:22" x14ac:dyDescent="0.25">
      <c r="C2651" s="6" t="s">
        <v>57</v>
      </c>
      <c r="D2651" s="6" t="s">
        <v>44</v>
      </c>
      <c r="E2651" t="s">
        <v>24</v>
      </c>
      <c r="F2651" s="6">
        <v>2005</v>
      </c>
      <c r="G2651" s="6" t="s">
        <v>14</v>
      </c>
      <c r="H2651" s="6" t="s">
        <v>15</v>
      </c>
      <c r="I2651" s="6" t="s">
        <v>16</v>
      </c>
      <c r="J2651" s="14">
        <f>IF(JCIMS!J2651&gt;=0,JCIMS!J2651/INDEX(CIMS!J$4:J$41,MATCH("Generic Fuels"&amp;$E2651,CIMS!$W$4:$W$41,0)),1)</f>
        <v>1</v>
      </c>
      <c r="K2651" s="14">
        <f>IF(JCIMS!K2651&gt;=0,JCIMS!K2651/INDEX(CIMS!K$4:K$41,MATCH("Generic Fuels"&amp;$E2651,CIMS!$W$4:$W$41,0)),1)</f>
        <v>1</v>
      </c>
      <c r="L2651" s="14">
        <f>IF(JCIMS!L2651&gt;=0,JCIMS!L2651/INDEX(CIMS!L$4:L$41,MATCH("Generic Fuels"&amp;$E2651,CIMS!$W$4:$W$41,0)),1)</f>
        <v>1</v>
      </c>
      <c r="M2651" s="14">
        <f>IF(JCIMS!M2651&gt;=0,JCIMS!M2651/INDEX(CIMS!M$4:M$41,MATCH("Generic Fuels"&amp;$E2651,CIMS!$W$4:$W$41,0)),1)</f>
        <v>1</v>
      </c>
      <c r="N2651" s="14">
        <f>IF(JCIMS!N2651&gt;=0,JCIMS!N2651/INDEX(CIMS!N$4:N$41,MATCH("Generic Fuels"&amp;$E2651,CIMS!$W$4:$W$41,0)),1)</f>
        <v>1</v>
      </c>
      <c r="O2651" s="14">
        <f>IF(JCIMS!O2651&gt;=0,JCIMS!O2651/INDEX(CIMS!O$4:O$41,MATCH("Generic Fuels"&amp;$E2651,CIMS!$W$4:$W$41,0)),1)</f>
        <v>1</v>
      </c>
      <c r="P2651" s="14">
        <f>IF(JCIMS!P2651&gt;=0,JCIMS!P2651/INDEX(CIMS!P$4:P$41,MATCH("Generic Fuels"&amp;$E2651,CIMS!$W$4:$W$41,0)),1)</f>
        <v>1</v>
      </c>
      <c r="Q2651" s="14">
        <f>IF(JCIMS!Q2651&gt;=0,JCIMS!Q2651/INDEX(CIMS!Q$4:Q$41,MATCH("Generic Fuels"&amp;$E2651,CIMS!$W$4:$W$41,0)),1)</f>
        <v>1</v>
      </c>
      <c r="R2651" s="14">
        <f>IF(JCIMS!R2651&gt;=0,JCIMS!R2651/INDEX(CIMS!R$4:R$41,MATCH("Generic Fuels"&amp;$E2651,CIMS!$W$4:$W$41,0)),1)</f>
        <v>1</v>
      </c>
      <c r="S2651" s="14">
        <f>IF(JCIMS!S2651&gt;=0,JCIMS!S2651/INDEX(CIMS!S$4:S$41,MATCH("Generic Fuels"&amp;$E2651,CIMS!$W$4:$W$41,0)),1)</f>
        <v>1</v>
      </c>
      <c r="T2651" s="14">
        <f>IF(JCIMS!T2651&gt;=0,JCIMS!T2651/INDEX(CIMS!T$4:T$41,MATCH("Generic Fuels"&amp;$E2651,CIMS!$W$4:$W$41,0)),1)</f>
        <v>1</v>
      </c>
      <c r="V2651" t="str">
        <f t="shared" si="48"/>
        <v>SaskatchewanOther ManufacturingDiesel</v>
      </c>
    </row>
    <row r="2652" spans="3:22" x14ac:dyDescent="0.25">
      <c r="C2652" s="6" t="s">
        <v>57</v>
      </c>
      <c r="D2652" s="6" t="s">
        <v>44</v>
      </c>
      <c r="E2652" t="s">
        <v>25</v>
      </c>
      <c r="F2652" s="6">
        <v>2005</v>
      </c>
      <c r="G2652" s="6" t="s">
        <v>14</v>
      </c>
      <c r="H2652" s="6" t="s">
        <v>15</v>
      </c>
      <c r="I2652" s="6" t="s">
        <v>16</v>
      </c>
      <c r="J2652" s="14">
        <f>IF(JCIMS!J2652&gt;=0,JCIMS!J2652/INDEX(CIMS!J$4:J$41,MATCH("Generic Fuels"&amp;$E2652,CIMS!$W$4:$W$41,0)),1)</f>
        <v>1</v>
      </c>
      <c r="K2652" s="14">
        <f>IF(JCIMS!K2652&gt;=0,JCIMS!K2652/INDEX(CIMS!K$4:K$41,MATCH("Generic Fuels"&amp;$E2652,CIMS!$W$4:$W$41,0)),1)</f>
        <v>1</v>
      </c>
      <c r="L2652" s="14">
        <f>IF(JCIMS!L2652&gt;=0,JCIMS!L2652/INDEX(CIMS!L$4:L$41,MATCH("Generic Fuels"&amp;$E2652,CIMS!$W$4:$W$41,0)),1)</f>
        <v>1</v>
      </c>
      <c r="M2652" s="14">
        <f>IF(JCIMS!M2652&gt;=0,JCIMS!M2652/INDEX(CIMS!M$4:M$41,MATCH("Generic Fuels"&amp;$E2652,CIMS!$W$4:$W$41,0)),1)</f>
        <v>1</v>
      </c>
      <c r="N2652" s="14">
        <f>IF(JCIMS!N2652&gt;=0,JCIMS!N2652/INDEX(CIMS!N$4:N$41,MATCH("Generic Fuels"&amp;$E2652,CIMS!$W$4:$W$41,0)),1)</f>
        <v>1</v>
      </c>
      <c r="O2652" s="14">
        <f>IF(JCIMS!O2652&gt;=0,JCIMS!O2652/INDEX(CIMS!O$4:O$41,MATCH("Generic Fuels"&amp;$E2652,CIMS!$W$4:$W$41,0)),1)</f>
        <v>1</v>
      </c>
      <c r="P2652" s="14">
        <f>IF(JCIMS!P2652&gt;=0,JCIMS!P2652/INDEX(CIMS!P$4:P$41,MATCH("Generic Fuels"&amp;$E2652,CIMS!$W$4:$W$41,0)),1)</f>
        <v>1</v>
      </c>
      <c r="Q2652" s="14">
        <f>IF(JCIMS!Q2652&gt;=0,JCIMS!Q2652/INDEX(CIMS!Q$4:Q$41,MATCH("Generic Fuels"&amp;$E2652,CIMS!$W$4:$W$41,0)),1)</f>
        <v>1</v>
      </c>
      <c r="R2652" s="14">
        <f>IF(JCIMS!R2652&gt;=0,JCIMS!R2652/INDEX(CIMS!R$4:R$41,MATCH("Generic Fuels"&amp;$E2652,CIMS!$W$4:$W$41,0)),1)</f>
        <v>1</v>
      </c>
      <c r="S2652" s="14">
        <f>IF(JCIMS!S2652&gt;=0,JCIMS!S2652/INDEX(CIMS!S$4:S$41,MATCH("Generic Fuels"&amp;$E2652,CIMS!$W$4:$W$41,0)),1)</f>
        <v>1</v>
      </c>
      <c r="T2652" s="14">
        <f>IF(JCIMS!T2652&gt;=0,JCIMS!T2652/INDEX(CIMS!T$4:T$41,MATCH("Generic Fuels"&amp;$E2652,CIMS!$W$4:$W$41,0)),1)</f>
        <v>1</v>
      </c>
      <c r="V2652" t="str">
        <f t="shared" si="48"/>
        <v>SaskatchewanOther ManufacturingGasoline</v>
      </c>
    </row>
    <row r="2653" spans="3:22" x14ac:dyDescent="0.25">
      <c r="C2653" s="6" t="s">
        <v>57</v>
      </c>
      <c r="D2653" s="6" t="s">
        <v>44</v>
      </c>
      <c r="E2653" t="s">
        <v>26</v>
      </c>
      <c r="F2653" s="6">
        <v>2005</v>
      </c>
      <c r="G2653" s="6" t="s">
        <v>14</v>
      </c>
      <c r="H2653" s="6" t="s">
        <v>15</v>
      </c>
      <c r="I2653" s="6" t="s">
        <v>16</v>
      </c>
      <c r="J2653" s="14">
        <f>IF(JCIMS!J2653&gt;=0,JCIMS!J2653/INDEX(CIMS!J$4:J$41,MATCH("Generic Fuels"&amp;$E2653,CIMS!$W$4:$W$41,0)),1)</f>
        <v>0.3055032888587616</v>
      </c>
      <c r="K2653" s="14">
        <f>IF(JCIMS!K2653&gt;=0,JCIMS!K2653/INDEX(CIMS!K$4:K$41,MATCH("Generic Fuels"&amp;$E2653,CIMS!$W$4:$W$41,0)),1)</f>
        <v>0.39206225428851688</v>
      </c>
      <c r="L2653" s="14">
        <f>IF(JCIMS!L2653&gt;=0,JCIMS!L2653/INDEX(CIMS!L$4:L$41,MATCH("Generic Fuels"&amp;$E2653,CIMS!$W$4:$W$41,0)),1)</f>
        <v>0.69294700873047532</v>
      </c>
      <c r="M2653" s="14">
        <f>IF(JCIMS!M2653&gt;=0,JCIMS!M2653/INDEX(CIMS!M$4:M$41,MATCH("Generic Fuels"&amp;$E2653,CIMS!$W$4:$W$41,0)),1)</f>
        <v>0.68314223574957333</v>
      </c>
      <c r="N2653" s="14">
        <f>IF(JCIMS!N2653&gt;=0,JCIMS!N2653/INDEX(CIMS!N$4:N$41,MATCH("Generic Fuels"&amp;$E2653,CIMS!$W$4:$W$41,0)),1)</f>
        <v>0.83901176190033999</v>
      </c>
      <c r="O2653" s="14">
        <f>IF(JCIMS!O2653&gt;=0,JCIMS!O2653/INDEX(CIMS!O$4:O$41,MATCH("Generic Fuels"&amp;$E2653,CIMS!$W$4:$W$41,0)),1)</f>
        <v>0.93312909024403112</v>
      </c>
      <c r="P2653" s="14">
        <f>IF(JCIMS!P2653&gt;=0,JCIMS!P2653/INDEX(CIMS!P$4:P$41,MATCH("Generic Fuels"&amp;$E2653,CIMS!$W$4:$W$41,0)),1)</f>
        <v>1.0034951028479993</v>
      </c>
      <c r="Q2653" s="14">
        <f>IF(JCIMS!Q2653&gt;=0,JCIMS!Q2653/INDEX(CIMS!Q$4:Q$41,MATCH("Generic Fuels"&amp;$E2653,CIMS!$W$4:$W$41,0)),1)</f>
        <v>1.0792231224289803</v>
      </c>
      <c r="R2653" s="14">
        <f>IF(JCIMS!R2653&gt;=0,JCIMS!R2653/INDEX(CIMS!R$4:R$41,MATCH("Generic Fuels"&amp;$E2653,CIMS!$W$4:$W$41,0)),1)</f>
        <v>1.136883896057987</v>
      </c>
      <c r="S2653" s="14">
        <f>IF(JCIMS!S2653&gt;=0,JCIMS!S2653/INDEX(CIMS!S$4:S$41,MATCH("Generic Fuels"&amp;$E2653,CIMS!$W$4:$W$41,0)),1)</f>
        <v>1.1438611618460686</v>
      </c>
      <c r="T2653" s="14">
        <f>IF(JCIMS!T2653&gt;=0,JCIMS!T2653/INDEX(CIMS!T$4:T$41,MATCH("Generic Fuels"&amp;$E2653,CIMS!$W$4:$W$41,0)),1)</f>
        <v>1.1576526921131201</v>
      </c>
      <c r="V2653" t="str">
        <f t="shared" si="48"/>
        <v>SaskatchewanOther ManufacturingFuel Oil</v>
      </c>
    </row>
    <row r="2654" spans="3:22" x14ac:dyDescent="0.25">
      <c r="C2654" s="6" t="s">
        <v>57</v>
      </c>
      <c r="D2654" s="6" t="s">
        <v>44</v>
      </c>
      <c r="E2654" t="s">
        <v>27</v>
      </c>
      <c r="F2654" s="6">
        <v>2005</v>
      </c>
      <c r="G2654" s="6" t="s">
        <v>14</v>
      </c>
      <c r="H2654" s="6" t="s">
        <v>15</v>
      </c>
      <c r="I2654" s="6" t="s">
        <v>16</v>
      </c>
      <c r="J2654" s="14">
        <f>IF(JCIMS!J2654&gt;=0,JCIMS!J2654/INDEX(CIMS!J$4:J$41,MATCH("Generic Fuels"&amp;$E2654,CIMS!$W$4:$W$41,0)),1)</f>
        <v>1</v>
      </c>
      <c r="K2654" s="14">
        <f>IF(JCIMS!K2654&gt;=0,JCIMS!K2654/INDEX(CIMS!K$4:K$41,MATCH("Generic Fuels"&amp;$E2654,CIMS!$W$4:$W$41,0)),1)</f>
        <v>1</v>
      </c>
      <c r="L2654" s="14">
        <f>IF(JCIMS!L2654&gt;=0,JCIMS!L2654/INDEX(CIMS!L$4:L$41,MATCH("Generic Fuels"&amp;$E2654,CIMS!$W$4:$W$41,0)),1)</f>
        <v>1</v>
      </c>
      <c r="M2654" s="14">
        <f>IF(JCIMS!M2654&gt;=0,JCIMS!M2654/INDEX(CIMS!M$4:M$41,MATCH("Generic Fuels"&amp;$E2654,CIMS!$W$4:$W$41,0)),1)</f>
        <v>1</v>
      </c>
      <c r="N2654" s="14">
        <f>IF(JCIMS!N2654&gt;=0,JCIMS!N2654/INDEX(CIMS!N$4:N$41,MATCH("Generic Fuels"&amp;$E2654,CIMS!$W$4:$W$41,0)),1)</f>
        <v>1</v>
      </c>
      <c r="O2654" s="14">
        <f>IF(JCIMS!O2654&gt;=0,JCIMS!O2654/INDEX(CIMS!O$4:O$41,MATCH("Generic Fuels"&amp;$E2654,CIMS!$W$4:$W$41,0)),1)</f>
        <v>1</v>
      </c>
      <c r="P2654" s="14">
        <f>IF(JCIMS!P2654&gt;=0,JCIMS!P2654/INDEX(CIMS!P$4:P$41,MATCH("Generic Fuels"&amp;$E2654,CIMS!$W$4:$W$41,0)),1)</f>
        <v>1</v>
      </c>
      <c r="Q2654" s="14">
        <f>IF(JCIMS!Q2654&gt;=0,JCIMS!Q2654/INDEX(CIMS!Q$4:Q$41,MATCH("Generic Fuels"&amp;$E2654,CIMS!$W$4:$W$41,0)),1)</f>
        <v>1</v>
      </c>
      <c r="R2654" s="14">
        <f>IF(JCIMS!R2654&gt;=0,JCIMS!R2654/INDEX(CIMS!R$4:R$41,MATCH("Generic Fuels"&amp;$E2654,CIMS!$W$4:$W$41,0)),1)</f>
        <v>1</v>
      </c>
      <c r="S2654" s="14">
        <f>IF(JCIMS!S2654&gt;=0,JCIMS!S2654/INDEX(CIMS!S$4:S$41,MATCH("Generic Fuels"&amp;$E2654,CIMS!$W$4:$W$41,0)),1)</f>
        <v>1</v>
      </c>
      <c r="T2654" s="14">
        <f>IF(JCIMS!T2654&gt;=0,JCIMS!T2654/INDEX(CIMS!T$4:T$41,MATCH("Generic Fuels"&amp;$E2654,CIMS!$W$4:$W$41,0)),1)</f>
        <v>1</v>
      </c>
      <c r="V2654" t="str">
        <f t="shared" si="48"/>
        <v>SaskatchewanOther ManufacturingHydrogen</v>
      </c>
    </row>
    <row r="2655" spans="3:22" x14ac:dyDescent="0.25">
      <c r="C2655" s="6" t="s">
        <v>57</v>
      </c>
      <c r="D2655" s="6" t="s">
        <v>44</v>
      </c>
      <c r="E2655" t="s">
        <v>28</v>
      </c>
      <c r="F2655" s="6">
        <v>2005</v>
      </c>
      <c r="G2655" s="6" t="s">
        <v>14</v>
      </c>
      <c r="H2655" s="6" t="s">
        <v>15</v>
      </c>
      <c r="I2655" s="6" t="s">
        <v>16</v>
      </c>
      <c r="J2655" s="14">
        <f>IF(JCIMS!J2655&gt;=0,JCIMS!J2655/INDEX(CIMS!J$4:J$41,MATCH("Generic Fuels"&amp;$E2655,CIMS!$W$4:$W$41,0)),1)</f>
        <v>1</v>
      </c>
      <c r="K2655" s="14">
        <f>IF(JCIMS!K2655&gt;=0,JCIMS!K2655/INDEX(CIMS!K$4:K$41,MATCH("Generic Fuels"&amp;$E2655,CIMS!$W$4:$W$41,0)),1)</f>
        <v>1</v>
      </c>
      <c r="L2655" s="14">
        <f>IF(JCIMS!L2655&gt;=0,JCIMS!L2655/INDEX(CIMS!L$4:L$41,MATCH("Generic Fuels"&amp;$E2655,CIMS!$W$4:$W$41,0)),1)</f>
        <v>1</v>
      </c>
      <c r="M2655" s="14">
        <f>IF(JCIMS!M2655&gt;=0,JCIMS!M2655/INDEX(CIMS!M$4:M$41,MATCH("Generic Fuels"&amp;$E2655,CIMS!$W$4:$W$41,0)),1)</f>
        <v>1</v>
      </c>
      <c r="N2655" s="14">
        <f>IF(JCIMS!N2655&gt;=0,JCIMS!N2655/INDEX(CIMS!N$4:N$41,MATCH("Generic Fuels"&amp;$E2655,CIMS!$W$4:$W$41,0)),1)</f>
        <v>1</v>
      </c>
      <c r="O2655" s="14">
        <f>IF(JCIMS!O2655&gt;=0,JCIMS!O2655/INDEX(CIMS!O$4:O$41,MATCH("Generic Fuels"&amp;$E2655,CIMS!$W$4:$W$41,0)),1)</f>
        <v>1</v>
      </c>
      <c r="P2655" s="14">
        <f>IF(JCIMS!P2655&gt;=0,JCIMS!P2655/INDEX(CIMS!P$4:P$41,MATCH("Generic Fuels"&amp;$E2655,CIMS!$W$4:$W$41,0)),1)</f>
        <v>1</v>
      </c>
      <c r="Q2655" s="14">
        <f>IF(JCIMS!Q2655&gt;=0,JCIMS!Q2655/INDEX(CIMS!Q$4:Q$41,MATCH("Generic Fuels"&amp;$E2655,CIMS!$W$4:$W$41,0)),1)</f>
        <v>1</v>
      </c>
      <c r="R2655" s="14">
        <f>IF(JCIMS!R2655&gt;=0,JCIMS!R2655/INDEX(CIMS!R$4:R$41,MATCH("Generic Fuels"&amp;$E2655,CIMS!$W$4:$W$41,0)),1)</f>
        <v>1</v>
      </c>
      <c r="S2655" s="14">
        <f>IF(JCIMS!S2655&gt;=0,JCIMS!S2655/INDEX(CIMS!S$4:S$41,MATCH("Generic Fuels"&amp;$E2655,CIMS!$W$4:$W$41,0)),1)</f>
        <v>1</v>
      </c>
      <c r="T2655" s="14">
        <f>IF(JCIMS!T2655&gt;=0,JCIMS!T2655/INDEX(CIMS!T$4:T$41,MATCH("Generic Fuels"&amp;$E2655,CIMS!$W$4:$W$41,0)),1)</f>
        <v>1</v>
      </c>
      <c r="V2655" t="str">
        <f t="shared" si="48"/>
        <v>SaskatchewanOther ManufacturingBiogas</v>
      </c>
    </row>
    <row r="2656" spans="3:22" x14ac:dyDescent="0.25">
      <c r="C2656" s="6" t="s">
        <v>57</v>
      </c>
      <c r="D2656" s="6" t="s">
        <v>44</v>
      </c>
      <c r="E2656" t="s">
        <v>29</v>
      </c>
      <c r="F2656" s="6">
        <v>2005</v>
      </c>
      <c r="G2656" s="6" t="s">
        <v>14</v>
      </c>
      <c r="H2656" s="6" t="s">
        <v>15</v>
      </c>
      <c r="I2656" s="6" t="s">
        <v>16</v>
      </c>
      <c r="J2656" s="14">
        <f>IF(JCIMS!J2656&gt;=0,JCIMS!J2656/INDEX(CIMS!J$4:J$41,MATCH("Generic Fuels"&amp;$E2656,CIMS!$W$4:$W$41,0)),1)</f>
        <v>1</v>
      </c>
      <c r="K2656" s="14">
        <f>IF(JCIMS!K2656&gt;=0,JCIMS!K2656/INDEX(CIMS!K$4:K$41,MATCH("Generic Fuels"&amp;$E2656,CIMS!$W$4:$W$41,0)),1)</f>
        <v>1</v>
      </c>
      <c r="L2656" s="14">
        <f>IF(JCIMS!L2656&gt;=0,JCIMS!L2656/INDEX(CIMS!L$4:L$41,MATCH("Generic Fuels"&amp;$E2656,CIMS!$W$4:$W$41,0)),1)</f>
        <v>1</v>
      </c>
      <c r="M2656" s="14">
        <f>IF(JCIMS!M2656&gt;=0,JCIMS!M2656/INDEX(CIMS!M$4:M$41,MATCH("Generic Fuels"&amp;$E2656,CIMS!$W$4:$W$41,0)),1)</f>
        <v>1</v>
      </c>
      <c r="N2656" s="14">
        <f>IF(JCIMS!N2656&gt;=0,JCIMS!N2656/INDEX(CIMS!N$4:N$41,MATCH("Generic Fuels"&amp;$E2656,CIMS!$W$4:$W$41,0)),1)</f>
        <v>1</v>
      </c>
      <c r="O2656" s="14">
        <f>IF(JCIMS!O2656&gt;=0,JCIMS!O2656/INDEX(CIMS!O$4:O$41,MATCH("Generic Fuels"&amp;$E2656,CIMS!$W$4:$W$41,0)),1)</f>
        <v>1</v>
      </c>
      <c r="P2656" s="14">
        <f>IF(JCIMS!P2656&gt;=0,JCIMS!P2656/INDEX(CIMS!P$4:P$41,MATCH("Generic Fuels"&amp;$E2656,CIMS!$W$4:$W$41,0)),1)</f>
        <v>1</v>
      </c>
      <c r="Q2656" s="14">
        <f>IF(JCIMS!Q2656&gt;=0,JCIMS!Q2656/INDEX(CIMS!Q$4:Q$41,MATCH("Generic Fuels"&amp;$E2656,CIMS!$W$4:$W$41,0)),1)</f>
        <v>1</v>
      </c>
      <c r="R2656" s="14">
        <f>IF(JCIMS!R2656&gt;=0,JCIMS!R2656/INDEX(CIMS!R$4:R$41,MATCH("Generic Fuels"&amp;$E2656,CIMS!$W$4:$W$41,0)),1)</f>
        <v>1</v>
      </c>
      <c r="S2656" s="14">
        <f>IF(JCIMS!S2656&gt;=0,JCIMS!S2656/INDEX(CIMS!S$4:S$41,MATCH("Generic Fuels"&amp;$E2656,CIMS!$W$4:$W$41,0)),1)</f>
        <v>1</v>
      </c>
      <c r="T2656" s="14">
        <f>IF(JCIMS!T2656&gt;=0,JCIMS!T2656/INDEX(CIMS!T$4:T$41,MATCH("Generic Fuels"&amp;$E2656,CIMS!$W$4:$W$41,0)),1)</f>
        <v>1</v>
      </c>
      <c r="V2656" t="str">
        <f t="shared" si="48"/>
        <v>SaskatchewanOther ManufacturingLPG</v>
      </c>
    </row>
    <row r="2657" spans="3:22" x14ac:dyDescent="0.25">
      <c r="C2657" s="6" t="s">
        <v>57</v>
      </c>
      <c r="D2657" s="6" t="s">
        <v>44</v>
      </c>
      <c r="E2657" t="s">
        <v>30</v>
      </c>
      <c r="F2657" s="6">
        <v>2005</v>
      </c>
      <c r="G2657" s="6" t="s">
        <v>14</v>
      </c>
      <c r="H2657" s="6" t="s">
        <v>15</v>
      </c>
      <c r="I2657" s="6" t="s">
        <v>16</v>
      </c>
      <c r="J2657" s="14">
        <f>IF(JCIMS!J2657&gt;=0,JCIMS!J2657/INDEX(CIMS!J$4:J$41,MATCH("Generic Fuels"&amp;$E2657,CIMS!$W$4:$W$41,0)),1)</f>
        <v>1.3628096143234572</v>
      </c>
      <c r="K2657" s="14">
        <f>IF(JCIMS!K2657&gt;=0,JCIMS!K2657/INDEX(CIMS!K$4:K$41,MATCH("Generic Fuels"&amp;$E2657,CIMS!$W$4:$W$41,0)),1)</f>
        <v>0.99890194757692008</v>
      </c>
      <c r="L2657" s="14">
        <f>IF(JCIMS!L2657&gt;=0,JCIMS!L2657/INDEX(CIMS!L$4:L$41,MATCH("Generic Fuels"&amp;$E2657,CIMS!$W$4:$W$41,0)),1)</f>
        <v>0.8169264084507043</v>
      </c>
      <c r="M2657" s="14">
        <f>IF(JCIMS!M2657&gt;=0,JCIMS!M2657/INDEX(CIMS!M$4:M$41,MATCH("Generic Fuels"&amp;$E2657,CIMS!$W$4:$W$41,0)),1)</f>
        <v>0.43694289095736971</v>
      </c>
      <c r="N2657" s="14">
        <f>IF(JCIMS!N2657&gt;=0,JCIMS!N2657/INDEX(CIMS!N$4:N$41,MATCH("Generic Fuels"&amp;$E2657,CIMS!$W$4:$W$41,0)),1)</f>
        <v>1.9168185634702848</v>
      </c>
      <c r="O2657" s="14">
        <f>IF(JCIMS!O2657&gt;=0,JCIMS!O2657/INDEX(CIMS!O$4:O$41,MATCH("Generic Fuels"&amp;$E2657,CIMS!$W$4:$W$41,0)),1)</f>
        <v>2.0010587982396033</v>
      </c>
      <c r="P2657" s="14">
        <f>IF(JCIMS!P2657&gt;=0,JCIMS!P2657/INDEX(CIMS!P$4:P$41,MATCH("Generic Fuels"&amp;$E2657,CIMS!$W$4:$W$41,0)),1)</f>
        <v>2.1719783377385484</v>
      </c>
      <c r="Q2657" s="14">
        <f>IF(JCIMS!Q2657&gt;=0,JCIMS!Q2657/INDEX(CIMS!Q$4:Q$41,MATCH("Generic Fuels"&amp;$E2657,CIMS!$W$4:$W$41,0)),1)</f>
        <v>2.0361259603492736</v>
      </c>
      <c r="R2657" s="14">
        <f>IF(JCIMS!R2657&gt;=0,JCIMS!R2657/INDEX(CIMS!R$4:R$41,MATCH("Generic Fuels"&amp;$E2657,CIMS!$W$4:$W$41,0)),1)</f>
        <v>1.7908185998474688</v>
      </c>
      <c r="S2657" s="14">
        <f>IF(JCIMS!S2657&gt;=0,JCIMS!S2657/INDEX(CIMS!S$4:S$41,MATCH("Generic Fuels"&amp;$E2657,CIMS!$W$4:$W$41,0)),1)</f>
        <v>1.5250434012835337</v>
      </c>
      <c r="T2657" s="14">
        <f>IF(JCIMS!T2657&gt;=0,JCIMS!T2657/INDEX(CIMS!T$4:T$41,MATCH("Generic Fuels"&amp;$E2657,CIMS!$W$4:$W$41,0)),1)</f>
        <v>1.352938189853417</v>
      </c>
      <c r="V2657" t="str">
        <f t="shared" si="48"/>
        <v>SaskatchewanOther ManufacturingNatural Gas</v>
      </c>
    </row>
    <row r="2658" spans="3:22" x14ac:dyDescent="0.25">
      <c r="C2658" s="6" t="s">
        <v>57</v>
      </c>
      <c r="D2658" s="6" t="s">
        <v>44</v>
      </c>
      <c r="E2658" t="s">
        <v>31</v>
      </c>
      <c r="F2658" s="6">
        <v>2005</v>
      </c>
      <c r="G2658" s="6" t="s">
        <v>14</v>
      </c>
      <c r="H2658" s="6" t="s">
        <v>15</v>
      </c>
      <c r="I2658" s="6" t="s">
        <v>16</v>
      </c>
      <c r="J2658" s="14">
        <f>IF(JCIMS!J2658&gt;=0,JCIMS!J2658/INDEX(CIMS!J$4:J$41,MATCH("Generic Fuels"&amp;$E2658,CIMS!$W$4:$W$41,0)),1)</f>
        <v>1</v>
      </c>
      <c r="K2658" s="14">
        <f>IF(JCIMS!K2658&gt;=0,JCIMS!K2658/INDEX(CIMS!K$4:K$41,MATCH("Generic Fuels"&amp;$E2658,CIMS!$W$4:$W$41,0)),1)</f>
        <v>1</v>
      </c>
      <c r="L2658" s="14">
        <f>IF(JCIMS!L2658&gt;=0,JCIMS!L2658/INDEX(CIMS!L$4:L$41,MATCH("Generic Fuels"&amp;$E2658,CIMS!$W$4:$W$41,0)),1)</f>
        <v>1</v>
      </c>
      <c r="M2658" s="14">
        <f>IF(JCIMS!M2658&gt;=0,JCIMS!M2658/INDEX(CIMS!M$4:M$41,MATCH("Generic Fuels"&amp;$E2658,CIMS!$W$4:$W$41,0)),1)</f>
        <v>1</v>
      </c>
      <c r="N2658" s="14">
        <f>IF(JCIMS!N2658&gt;=0,JCIMS!N2658/INDEX(CIMS!N$4:N$41,MATCH("Generic Fuels"&amp;$E2658,CIMS!$W$4:$W$41,0)),1)</f>
        <v>1</v>
      </c>
      <c r="O2658" s="14">
        <f>IF(JCIMS!O2658&gt;=0,JCIMS!O2658/INDEX(CIMS!O$4:O$41,MATCH("Generic Fuels"&amp;$E2658,CIMS!$W$4:$W$41,0)),1)</f>
        <v>1</v>
      </c>
      <c r="P2658" s="14">
        <f>IF(JCIMS!P2658&gt;=0,JCIMS!P2658/INDEX(CIMS!P$4:P$41,MATCH("Generic Fuels"&amp;$E2658,CIMS!$W$4:$W$41,0)),1)</f>
        <v>1</v>
      </c>
      <c r="Q2658" s="14">
        <f>IF(JCIMS!Q2658&gt;=0,JCIMS!Q2658/INDEX(CIMS!Q$4:Q$41,MATCH("Generic Fuels"&amp;$E2658,CIMS!$W$4:$W$41,0)),1)</f>
        <v>1</v>
      </c>
      <c r="R2658" s="14">
        <f>IF(JCIMS!R2658&gt;=0,JCIMS!R2658/INDEX(CIMS!R$4:R$41,MATCH("Generic Fuels"&amp;$E2658,CIMS!$W$4:$W$41,0)),1)</f>
        <v>1</v>
      </c>
      <c r="S2658" s="14">
        <f>IF(JCIMS!S2658&gt;=0,JCIMS!S2658/INDEX(CIMS!S$4:S$41,MATCH("Generic Fuels"&amp;$E2658,CIMS!$W$4:$W$41,0)),1)</f>
        <v>1</v>
      </c>
      <c r="T2658" s="14">
        <f>IF(JCIMS!T2658&gt;=0,JCIMS!T2658/INDEX(CIMS!T$4:T$41,MATCH("Generic Fuels"&amp;$E2658,CIMS!$W$4:$W$41,0)),1)</f>
        <v>1</v>
      </c>
      <c r="V2658" t="str">
        <f t="shared" si="48"/>
        <v>SaskatchewanOther ManufacturingPetroleum Coke</v>
      </c>
    </row>
    <row r="2659" spans="3:22" x14ac:dyDescent="0.25">
      <c r="C2659" s="6" t="s">
        <v>57</v>
      </c>
      <c r="D2659" s="6" t="s">
        <v>44</v>
      </c>
      <c r="E2659" t="s">
        <v>32</v>
      </c>
      <c r="F2659" s="6">
        <v>2005</v>
      </c>
      <c r="G2659" s="6" t="s">
        <v>14</v>
      </c>
      <c r="H2659" s="6" t="s">
        <v>15</v>
      </c>
      <c r="I2659" s="6" t="s">
        <v>16</v>
      </c>
      <c r="J2659" s="14">
        <f>IF(JCIMS!J2659&gt;=0,JCIMS!J2659/INDEX(CIMS!J$4:J$41,MATCH("Generic Fuels"&amp;$E2659,CIMS!$W$4:$W$41,0)),1)</f>
        <v>1</v>
      </c>
      <c r="K2659" s="14">
        <f>IF(JCIMS!K2659&gt;=0,JCIMS!K2659/INDEX(CIMS!K$4:K$41,MATCH("Generic Fuels"&amp;$E2659,CIMS!$W$4:$W$41,0)),1)</f>
        <v>1</v>
      </c>
      <c r="L2659" s="14">
        <f>IF(JCIMS!L2659&gt;=0,JCIMS!L2659/INDEX(CIMS!L$4:L$41,MATCH("Generic Fuels"&amp;$E2659,CIMS!$W$4:$W$41,0)),1)</f>
        <v>1</v>
      </c>
      <c r="M2659" s="14">
        <f>IF(JCIMS!M2659&gt;=0,JCIMS!M2659/INDEX(CIMS!M$4:M$41,MATCH("Generic Fuels"&amp;$E2659,CIMS!$W$4:$W$41,0)),1)</f>
        <v>1</v>
      </c>
      <c r="N2659" s="14">
        <f>IF(JCIMS!N2659&gt;=0,JCIMS!N2659/INDEX(CIMS!N$4:N$41,MATCH("Generic Fuels"&amp;$E2659,CIMS!$W$4:$W$41,0)),1)</f>
        <v>1</v>
      </c>
      <c r="O2659" s="14">
        <f>IF(JCIMS!O2659&gt;=0,JCIMS!O2659/INDEX(CIMS!O$4:O$41,MATCH("Generic Fuels"&amp;$E2659,CIMS!$W$4:$W$41,0)),1)</f>
        <v>1</v>
      </c>
      <c r="P2659" s="14">
        <f>IF(JCIMS!P2659&gt;=0,JCIMS!P2659/INDEX(CIMS!P$4:P$41,MATCH("Generic Fuels"&amp;$E2659,CIMS!$W$4:$W$41,0)),1)</f>
        <v>1</v>
      </c>
      <c r="Q2659" s="14">
        <f>IF(JCIMS!Q2659&gt;=0,JCIMS!Q2659/INDEX(CIMS!Q$4:Q$41,MATCH("Generic Fuels"&amp;$E2659,CIMS!$W$4:$W$41,0)),1)</f>
        <v>1</v>
      </c>
      <c r="R2659" s="14">
        <f>IF(JCIMS!R2659&gt;=0,JCIMS!R2659/INDEX(CIMS!R$4:R$41,MATCH("Generic Fuels"&amp;$E2659,CIMS!$W$4:$W$41,0)),1)</f>
        <v>1</v>
      </c>
      <c r="S2659" s="14">
        <f>IF(JCIMS!S2659&gt;=0,JCIMS!S2659/INDEX(CIMS!S$4:S$41,MATCH("Generic Fuels"&amp;$E2659,CIMS!$W$4:$W$41,0)),1)</f>
        <v>1</v>
      </c>
      <c r="T2659" s="14">
        <f>IF(JCIMS!T2659&gt;=0,JCIMS!T2659/INDEX(CIMS!T$4:T$41,MATCH("Generic Fuels"&amp;$E2659,CIMS!$W$4:$W$41,0)),1)</f>
        <v>1</v>
      </c>
      <c r="V2659" t="str">
        <f t="shared" si="48"/>
        <v>SaskatchewanOther ManufacturingPropane</v>
      </c>
    </row>
    <row r="2660" spans="3:22" x14ac:dyDescent="0.25">
      <c r="C2660" s="6" t="s">
        <v>57</v>
      </c>
      <c r="D2660" s="6" t="s">
        <v>44</v>
      </c>
      <c r="E2660" t="s">
        <v>33</v>
      </c>
      <c r="F2660" s="6">
        <v>2005</v>
      </c>
      <c r="G2660" s="6" t="s">
        <v>14</v>
      </c>
      <c r="H2660" s="6" t="s">
        <v>15</v>
      </c>
      <c r="I2660" s="6" t="s">
        <v>16</v>
      </c>
      <c r="J2660" s="14">
        <f>IF(JCIMS!J2660&gt;=0,JCIMS!J2660/INDEX(CIMS!J$4:J$41,MATCH("Generic Fuels"&amp;$E2660,CIMS!$W$4:$W$41,0)),1)</f>
        <v>1</v>
      </c>
      <c r="K2660" s="14">
        <f>IF(JCIMS!K2660&gt;=0,JCIMS!K2660/INDEX(CIMS!K$4:K$41,MATCH("Generic Fuels"&amp;$E2660,CIMS!$W$4:$W$41,0)),1)</f>
        <v>1</v>
      </c>
      <c r="L2660" s="14">
        <f>IF(JCIMS!L2660&gt;=0,JCIMS!L2660/INDEX(CIMS!L$4:L$41,MATCH("Generic Fuels"&amp;$E2660,CIMS!$W$4:$W$41,0)),1)</f>
        <v>1</v>
      </c>
      <c r="M2660" s="14">
        <f>IF(JCIMS!M2660&gt;=0,JCIMS!M2660/INDEX(CIMS!M$4:M$41,MATCH("Generic Fuels"&amp;$E2660,CIMS!$W$4:$W$41,0)),1)</f>
        <v>1</v>
      </c>
      <c r="N2660" s="14">
        <f>IF(JCIMS!N2660&gt;=0,JCIMS!N2660/INDEX(CIMS!N$4:N$41,MATCH("Generic Fuels"&amp;$E2660,CIMS!$W$4:$W$41,0)),1)</f>
        <v>1</v>
      </c>
      <c r="O2660" s="14">
        <f>IF(JCIMS!O2660&gt;=0,JCIMS!O2660/INDEX(CIMS!O$4:O$41,MATCH("Generic Fuels"&amp;$E2660,CIMS!$W$4:$W$41,0)),1)</f>
        <v>1</v>
      </c>
      <c r="P2660" s="14">
        <f>IF(JCIMS!P2660&gt;=0,JCIMS!P2660/INDEX(CIMS!P$4:P$41,MATCH("Generic Fuels"&amp;$E2660,CIMS!$W$4:$W$41,0)),1)</f>
        <v>1</v>
      </c>
      <c r="Q2660" s="14">
        <f>IF(JCIMS!Q2660&gt;=0,JCIMS!Q2660/INDEX(CIMS!Q$4:Q$41,MATCH("Generic Fuels"&amp;$E2660,CIMS!$W$4:$W$41,0)),1)</f>
        <v>1</v>
      </c>
      <c r="R2660" s="14">
        <f>IF(JCIMS!R2660&gt;=0,JCIMS!R2660/INDEX(CIMS!R$4:R$41,MATCH("Generic Fuels"&amp;$E2660,CIMS!$W$4:$W$41,0)),1)</f>
        <v>1</v>
      </c>
      <c r="S2660" s="14">
        <f>IF(JCIMS!S2660&gt;=0,JCIMS!S2660/INDEX(CIMS!S$4:S$41,MATCH("Generic Fuels"&amp;$E2660,CIMS!$W$4:$W$41,0)),1)</f>
        <v>1</v>
      </c>
      <c r="T2660" s="14">
        <f>IF(JCIMS!T2660&gt;=0,JCIMS!T2660/INDEX(CIMS!T$4:T$41,MATCH("Generic Fuels"&amp;$E2660,CIMS!$W$4:$W$41,0)),1)</f>
        <v>1</v>
      </c>
      <c r="V2660" t="str">
        <f t="shared" si="48"/>
        <v>SaskatchewanOther ManufacturingRefinery Fuel Gas</v>
      </c>
    </row>
    <row r="2661" spans="3:22" x14ac:dyDescent="0.25">
      <c r="C2661" s="6" t="s">
        <v>57</v>
      </c>
      <c r="D2661" s="6" t="s">
        <v>44</v>
      </c>
      <c r="E2661" t="s">
        <v>34</v>
      </c>
      <c r="F2661" s="6">
        <v>2005</v>
      </c>
      <c r="G2661" s="6" t="s">
        <v>14</v>
      </c>
      <c r="H2661" s="6" t="s">
        <v>15</v>
      </c>
      <c r="I2661" s="6" t="s">
        <v>16</v>
      </c>
      <c r="J2661" s="14">
        <f>IF(JCIMS!J2661&gt;=0,JCIMS!J2661/INDEX(CIMS!J$4:J$41,MATCH("Generic Fuels"&amp;$E2661,CIMS!$W$4:$W$41,0)),1)</f>
        <v>1</v>
      </c>
      <c r="K2661" s="14">
        <f>IF(JCIMS!K2661&gt;=0,JCIMS!K2661/INDEX(CIMS!K$4:K$41,MATCH("Generic Fuels"&amp;$E2661,CIMS!$W$4:$W$41,0)),1)</f>
        <v>1</v>
      </c>
      <c r="L2661" s="14">
        <f>IF(JCIMS!L2661&gt;=0,JCIMS!L2661/INDEX(CIMS!L$4:L$41,MATCH("Generic Fuels"&amp;$E2661,CIMS!$W$4:$W$41,0)),1)</f>
        <v>1</v>
      </c>
      <c r="M2661" s="14">
        <f>IF(JCIMS!M2661&gt;=0,JCIMS!M2661/INDEX(CIMS!M$4:M$41,MATCH("Generic Fuels"&amp;$E2661,CIMS!$W$4:$W$41,0)),1)</f>
        <v>1</v>
      </c>
      <c r="N2661" s="14">
        <f>IF(JCIMS!N2661&gt;=0,JCIMS!N2661/INDEX(CIMS!N$4:N$41,MATCH("Generic Fuels"&amp;$E2661,CIMS!$W$4:$W$41,0)),1)</f>
        <v>1</v>
      </c>
      <c r="O2661" s="14">
        <f>IF(JCIMS!O2661&gt;=0,JCIMS!O2661/INDEX(CIMS!O$4:O$41,MATCH("Generic Fuels"&amp;$E2661,CIMS!$W$4:$W$41,0)),1)</f>
        <v>1</v>
      </c>
      <c r="P2661" s="14">
        <f>IF(JCIMS!P2661&gt;=0,JCIMS!P2661/INDEX(CIMS!P$4:P$41,MATCH("Generic Fuels"&amp;$E2661,CIMS!$W$4:$W$41,0)),1)</f>
        <v>1</v>
      </c>
      <c r="Q2661" s="14">
        <f>IF(JCIMS!Q2661&gt;=0,JCIMS!Q2661/INDEX(CIMS!Q$4:Q$41,MATCH("Generic Fuels"&amp;$E2661,CIMS!$W$4:$W$41,0)),1)</f>
        <v>1</v>
      </c>
      <c r="R2661" s="14">
        <f>IF(JCIMS!R2661&gt;=0,JCIMS!R2661/INDEX(CIMS!R$4:R$41,MATCH("Generic Fuels"&amp;$E2661,CIMS!$W$4:$W$41,0)),1)</f>
        <v>1</v>
      </c>
      <c r="S2661" s="14">
        <f>IF(JCIMS!S2661&gt;=0,JCIMS!S2661/INDEX(CIMS!S$4:S$41,MATCH("Generic Fuels"&amp;$E2661,CIMS!$W$4:$W$41,0)),1)</f>
        <v>1</v>
      </c>
      <c r="T2661" s="14">
        <f>IF(JCIMS!T2661&gt;=0,JCIMS!T2661/INDEX(CIMS!T$4:T$41,MATCH("Generic Fuels"&amp;$E2661,CIMS!$W$4:$W$41,0)),1)</f>
        <v>1</v>
      </c>
      <c r="V2661" t="str">
        <f t="shared" si="48"/>
        <v>SaskatchewanOther ManufacturingUranium</v>
      </c>
    </row>
    <row r="2662" spans="3:22" x14ac:dyDescent="0.25">
      <c r="C2662" s="6" t="s">
        <v>57</v>
      </c>
      <c r="D2662" s="6" t="s">
        <v>44</v>
      </c>
      <c r="E2662" t="s">
        <v>35</v>
      </c>
      <c r="F2662" s="6">
        <v>2005</v>
      </c>
      <c r="G2662" s="6" t="s">
        <v>14</v>
      </c>
      <c r="H2662" s="6" t="s">
        <v>15</v>
      </c>
      <c r="I2662" s="6" t="s">
        <v>16</v>
      </c>
      <c r="J2662" s="14">
        <f>IF(JCIMS!J2662&gt;=0,JCIMS!J2662/INDEX(CIMS!J$4:J$41,MATCH("Generic Fuels"&amp;$E2662,CIMS!$W$4:$W$41,0)),1)</f>
        <v>1</v>
      </c>
      <c r="K2662" s="14">
        <f>IF(JCIMS!K2662&gt;=0,JCIMS!K2662/INDEX(CIMS!K$4:K$41,MATCH("Generic Fuels"&amp;$E2662,CIMS!$W$4:$W$41,0)),1)</f>
        <v>1</v>
      </c>
      <c r="L2662" s="14">
        <f>IF(JCIMS!L2662&gt;=0,JCIMS!L2662/INDEX(CIMS!L$4:L$41,MATCH("Generic Fuels"&amp;$E2662,CIMS!$W$4:$W$41,0)),1)</f>
        <v>1</v>
      </c>
      <c r="M2662" s="14">
        <f>IF(JCIMS!M2662&gt;=0,JCIMS!M2662/INDEX(CIMS!M$4:M$41,MATCH("Generic Fuels"&amp;$E2662,CIMS!$W$4:$W$41,0)),1)</f>
        <v>1</v>
      </c>
      <c r="N2662" s="14">
        <f>IF(JCIMS!N2662&gt;=0,JCIMS!N2662/INDEX(CIMS!N$4:N$41,MATCH("Generic Fuels"&amp;$E2662,CIMS!$W$4:$W$41,0)),1)</f>
        <v>1</v>
      </c>
      <c r="O2662" s="14">
        <f>IF(JCIMS!O2662&gt;=0,JCIMS!O2662/INDEX(CIMS!O$4:O$41,MATCH("Generic Fuels"&amp;$E2662,CIMS!$W$4:$W$41,0)),1)</f>
        <v>1</v>
      </c>
      <c r="P2662" s="14">
        <f>IF(JCIMS!P2662&gt;=0,JCIMS!P2662/INDEX(CIMS!P$4:P$41,MATCH("Generic Fuels"&amp;$E2662,CIMS!$W$4:$W$41,0)),1)</f>
        <v>1</v>
      </c>
      <c r="Q2662" s="14">
        <f>IF(JCIMS!Q2662&gt;=0,JCIMS!Q2662/INDEX(CIMS!Q$4:Q$41,MATCH("Generic Fuels"&amp;$E2662,CIMS!$W$4:$W$41,0)),1)</f>
        <v>1</v>
      </c>
      <c r="R2662" s="14">
        <f>IF(JCIMS!R2662&gt;=0,JCIMS!R2662/INDEX(CIMS!R$4:R$41,MATCH("Generic Fuels"&amp;$E2662,CIMS!$W$4:$W$41,0)),1)</f>
        <v>1</v>
      </c>
      <c r="S2662" s="14">
        <f>IF(JCIMS!S2662&gt;=0,JCIMS!S2662/INDEX(CIMS!S$4:S$41,MATCH("Generic Fuels"&amp;$E2662,CIMS!$W$4:$W$41,0)),1)</f>
        <v>1</v>
      </c>
      <c r="T2662" s="14">
        <f>IF(JCIMS!T2662&gt;=0,JCIMS!T2662/INDEX(CIMS!T$4:T$41,MATCH("Generic Fuels"&amp;$E2662,CIMS!$W$4:$W$41,0)),1)</f>
        <v>1</v>
      </c>
      <c r="V2662" t="str">
        <f t="shared" si="48"/>
        <v>SaskatchewanOther ManufacturingWaste Fuel</v>
      </c>
    </row>
    <row r="2663" spans="3:22" x14ac:dyDescent="0.25">
      <c r="C2663" s="6" t="s">
        <v>57</v>
      </c>
      <c r="D2663" s="6" t="s">
        <v>44</v>
      </c>
      <c r="E2663" t="s">
        <v>36</v>
      </c>
      <c r="F2663" s="6">
        <v>2005</v>
      </c>
      <c r="G2663" s="6" t="s">
        <v>14</v>
      </c>
      <c r="H2663" s="6" t="s">
        <v>15</v>
      </c>
      <c r="I2663" s="6" t="s">
        <v>16</v>
      </c>
      <c r="J2663" s="14">
        <f>IF(JCIMS!J2663&gt;=0,JCIMS!J2663/INDEX(CIMS!J$4:J$41,MATCH("Generic Fuels"&amp;$E2663,CIMS!$W$4:$W$41,0)),1)</f>
        <v>1.6230533378004837</v>
      </c>
      <c r="K2663" s="14">
        <f>IF(JCIMS!K2663&gt;=0,JCIMS!K2663/INDEX(CIMS!K$4:K$41,MATCH("Generic Fuels"&amp;$E2663,CIMS!$W$4:$W$41,0)),1)</f>
        <v>2</v>
      </c>
      <c r="L2663" s="14">
        <f>IF(JCIMS!L2663&gt;=0,JCIMS!L2663/INDEX(CIMS!L$4:L$41,MATCH("Generic Fuels"&amp;$E2663,CIMS!$W$4:$W$41,0)),1)</f>
        <v>6.5949179713943993</v>
      </c>
      <c r="M2663" s="14">
        <f>IF(JCIMS!M2663&gt;=0,JCIMS!M2663/INDEX(CIMS!M$4:M$41,MATCH("Generic Fuels"&amp;$E2663,CIMS!$W$4:$W$41,0)),1)</f>
        <v>6.5949179713943993</v>
      </c>
      <c r="N2663" s="14">
        <f>IF(JCIMS!N2663&gt;=0,JCIMS!N2663/INDEX(CIMS!N$4:N$41,MATCH("Generic Fuels"&amp;$E2663,CIMS!$W$4:$W$41,0)),1)</f>
        <v>6.5949179713943993</v>
      </c>
      <c r="O2663" s="14">
        <f>IF(JCIMS!O2663&gt;=0,JCIMS!O2663/INDEX(CIMS!O$4:O$41,MATCH("Generic Fuels"&amp;$E2663,CIMS!$W$4:$W$41,0)),1)</f>
        <v>6.5949179713943993</v>
      </c>
      <c r="P2663" s="14">
        <f>IF(JCIMS!P2663&gt;=0,JCIMS!P2663/INDEX(CIMS!P$4:P$41,MATCH("Generic Fuels"&amp;$E2663,CIMS!$W$4:$W$41,0)),1)</f>
        <v>6.5949179713943993</v>
      </c>
      <c r="Q2663" s="14">
        <f>IF(JCIMS!Q2663&gt;=0,JCIMS!Q2663/INDEX(CIMS!Q$4:Q$41,MATCH("Generic Fuels"&amp;$E2663,CIMS!$W$4:$W$41,0)),1)</f>
        <v>6.5949179713943993</v>
      </c>
      <c r="R2663" s="14">
        <f>IF(JCIMS!R2663&gt;=0,JCIMS!R2663/INDEX(CIMS!R$4:R$41,MATCH("Generic Fuels"&amp;$E2663,CIMS!$W$4:$W$41,0)),1)</f>
        <v>6.5949179713943993</v>
      </c>
      <c r="S2663" s="14">
        <f>IF(JCIMS!S2663&gt;=0,JCIMS!S2663/INDEX(CIMS!S$4:S$41,MATCH("Generic Fuels"&amp;$E2663,CIMS!$W$4:$W$41,0)),1)</f>
        <v>6.5949179713943993</v>
      </c>
      <c r="T2663" s="14">
        <f>IF(JCIMS!T2663&gt;=0,JCIMS!T2663/INDEX(CIMS!T$4:T$41,MATCH("Generic Fuels"&amp;$E2663,CIMS!$W$4:$W$41,0)),1)</f>
        <v>6.5949179713943993</v>
      </c>
      <c r="V2663" t="str">
        <f t="shared" si="48"/>
        <v>SaskatchewanOther ManufacturingSolid Biomass</v>
      </c>
    </row>
    <row r="2664" spans="3:22" x14ac:dyDescent="0.25">
      <c r="C2664" s="6" t="s">
        <v>57</v>
      </c>
      <c r="D2664" s="6" t="s">
        <v>45</v>
      </c>
      <c r="E2664" t="s">
        <v>13</v>
      </c>
      <c r="F2664" s="6">
        <v>2005</v>
      </c>
      <c r="G2664" s="6" t="s">
        <v>14</v>
      </c>
      <c r="H2664" s="6" t="s">
        <v>15</v>
      </c>
      <c r="I2664" s="6" t="s">
        <v>16</v>
      </c>
      <c r="J2664" s="16">
        <f>IF(JCIMS!J2664&gt;=0,JCIMS!J2664/INDEX(CIMS!J$4:J$41,MATCH($C2664&amp;$E2664,CIMS!$W$4:$W$41,0)),1)</f>
        <v>1</v>
      </c>
      <c r="K2664" s="16">
        <f>IF(JCIMS!K2664&gt;=0,JCIMS!K2664/INDEX(CIMS!K$4:K$41,MATCH($C2664&amp;$E2664,CIMS!$W$4:$W$41,0)),1)</f>
        <v>1</v>
      </c>
      <c r="L2664" s="16">
        <f>IF(JCIMS!L2664&gt;=0,JCIMS!L2664/INDEX(CIMS!L$4:L$41,MATCH($C2664&amp;$E2664,CIMS!$W$4:$W$41,0)),1)</f>
        <v>1</v>
      </c>
      <c r="M2664" s="16">
        <f>IF(JCIMS!M2664&gt;=0,JCIMS!M2664/INDEX(CIMS!M$4:M$41,MATCH($C2664&amp;$E2664,CIMS!$W$4:$W$41,0)),1)</f>
        <v>1</v>
      </c>
      <c r="N2664" s="16">
        <f>IF(JCIMS!N2664&gt;=0,JCIMS!N2664/INDEX(CIMS!N$4:N$41,MATCH($C2664&amp;$E2664,CIMS!$W$4:$W$41,0)),1)</f>
        <v>1</v>
      </c>
      <c r="O2664" s="16">
        <f>IF(JCIMS!O2664&gt;=0,JCIMS!O2664/INDEX(CIMS!O$4:O$41,MATCH($C2664&amp;$E2664,CIMS!$W$4:$W$41,0)),1)</f>
        <v>1</v>
      </c>
      <c r="P2664" s="16">
        <f>IF(JCIMS!P2664&gt;=0,JCIMS!P2664/INDEX(CIMS!P$4:P$41,MATCH($C2664&amp;$E2664,CIMS!$W$4:$W$41,0)),1)</f>
        <v>1</v>
      </c>
      <c r="Q2664" s="16">
        <f>IF(JCIMS!Q2664&gt;=0,JCIMS!Q2664/INDEX(CIMS!Q$4:Q$41,MATCH($C2664&amp;$E2664,CIMS!$W$4:$W$41,0)),1)</f>
        <v>1</v>
      </c>
      <c r="R2664" s="16">
        <f>IF(JCIMS!R2664&gt;=0,JCIMS!R2664/INDEX(CIMS!R$4:R$41,MATCH($C2664&amp;$E2664,CIMS!$W$4:$W$41,0)),1)</f>
        <v>1</v>
      </c>
      <c r="S2664" s="16">
        <f>IF(JCIMS!S2664&gt;=0,JCIMS!S2664/INDEX(CIMS!S$4:S$41,MATCH($C2664&amp;$E2664,CIMS!$W$4:$W$41,0)),1)</f>
        <v>1</v>
      </c>
      <c r="T2664" s="16">
        <f>IF(JCIMS!T2664&gt;=0,JCIMS!T2664/INDEX(CIMS!T$4:T$41,MATCH($C2664&amp;$E2664,CIMS!$W$4:$W$41,0)),1)</f>
        <v>1</v>
      </c>
      <c r="V2664" t="str">
        <f t="shared" si="48"/>
        <v>SaskatchewanPetroleum CrudeBiodiesel</v>
      </c>
    </row>
    <row r="2665" spans="3:22" x14ac:dyDescent="0.25">
      <c r="C2665" s="6" t="s">
        <v>57</v>
      </c>
      <c r="D2665" s="6" t="s">
        <v>45</v>
      </c>
      <c r="E2665" t="s">
        <v>17</v>
      </c>
      <c r="F2665" s="6">
        <v>2005</v>
      </c>
      <c r="G2665" s="6" t="s">
        <v>14</v>
      </c>
      <c r="H2665" s="6" t="s">
        <v>15</v>
      </c>
      <c r="I2665" s="6" t="s">
        <v>16</v>
      </c>
      <c r="J2665" s="16">
        <f>IF(JCIMS!J2665&gt;=0,JCIMS!J2665/INDEX(CIMS!J$4:J$41,MATCH($C2665&amp;$E2665,CIMS!$W$4:$W$41,0)),1)</f>
        <v>0.87680450953340694</v>
      </c>
      <c r="K2665" s="16">
        <f>IF(JCIMS!K2665&gt;=0,JCIMS!K2665/INDEX(CIMS!K$4:K$41,MATCH($C2665&amp;$E2665,CIMS!$W$4:$W$41,0)),1)</f>
        <v>0.77059142151317905</v>
      </c>
      <c r="L2665" s="16">
        <f>IF(JCIMS!L2665&gt;=0,JCIMS!L2665/INDEX(CIMS!L$4:L$41,MATCH($C2665&amp;$E2665,CIMS!$W$4:$W$41,0)),1)</f>
        <v>0.43768026427101836</v>
      </c>
      <c r="M2665" s="16">
        <f>IF(JCIMS!M2665&gt;=0,JCIMS!M2665/INDEX(CIMS!M$4:M$41,MATCH($C2665&amp;$E2665,CIMS!$W$4:$W$41,0)),1)</f>
        <v>0.48216749913258572</v>
      </c>
      <c r="N2665" s="16">
        <f>IF(JCIMS!N2665&gt;=0,JCIMS!N2665/INDEX(CIMS!N$4:N$41,MATCH($C2665&amp;$E2665,CIMS!$W$4:$W$41,0)),1)</f>
        <v>0.51008399579506591</v>
      </c>
      <c r="O2665" s="16">
        <f>IF(JCIMS!O2665&gt;=0,JCIMS!O2665/INDEX(CIMS!O$4:O$41,MATCH($C2665&amp;$E2665,CIMS!$W$4:$W$41,0)),1)</f>
        <v>0.55296076023518015</v>
      </c>
      <c r="P2665" s="16">
        <f>IF(JCIMS!P2665&gt;=0,JCIMS!P2665/INDEX(CIMS!P$4:P$41,MATCH($C2665&amp;$E2665,CIMS!$W$4:$W$41,0)),1)</f>
        <v>0.60577882909220704</v>
      </c>
      <c r="Q2665" s="16">
        <f>IF(JCIMS!Q2665&gt;=0,JCIMS!Q2665/INDEX(CIMS!Q$4:Q$41,MATCH($C2665&amp;$E2665,CIMS!$W$4:$W$41,0)),1)</f>
        <v>0.66725802272780477</v>
      </c>
      <c r="R2665" s="16">
        <f>IF(JCIMS!R2665&gt;=0,JCIMS!R2665/INDEX(CIMS!R$4:R$41,MATCH($C2665&amp;$E2665,CIMS!$W$4:$W$41,0)),1)</f>
        <v>0.66994491905153575</v>
      </c>
      <c r="S2665" s="16">
        <f>IF(JCIMS!S2665&gt;=0,JCIMS!S2665/INDEX(CIMS!S$4:S$41,MATCH($C2665&amp;$E2665,CIMS!$W$4:$W$41,0)),1)</f>
        <v>0.66884241272697131</v>
      </c>
      <c r="T2665" s="16">
        <f>IF(JCIMS!T2665&gt;=0,JCIMS!T2665/INDEX(CIMS!T$4:T$41,MATCH($C2665&amp;$E2665,CIMS!$W$4:$W$41,0)),1)</f>
        <v>0.66684387789520327</v>
      </c>
      <c r="V2665" t="str">
        <f t="shared" si="48"/>
        <v>SaskatchewanPetroleum CrudeElectricity</v>
      </c>
    </row>
    <row r="2666" spans="3:22" x14ac:dyDescent="0.25">
      <c r="C2666" s="6" t="s">
        <v>57</v>
      </c>
      <c r="D2666" s="6" t="s">
        <v>45</v>
      </c>
      <c r="E2666" t="s">
        <v>18</v>
      </c>
      <c r="F2666" s="6">
        <v>2005</v>
      </c>
      <c r="G2666" s="6" t="s">
        <v>14</v>
      </c>
      <c r="H2666" s="6" t="s">
        <v>15</v>
      </c>
      <c r="I2666" s="6" t="s">
        <v>16</v>
      </c>
      <c r="J2666" s="16">
        <f>IF(JCIMS!J2666&gt;=0,JCIMS!J2666/INDEX(CIMS!J$4:J$41,MATCH($C2666&amp;$E2666,CIMS!$W$4:$W$41,0)),1)</f>
        <v>1</v>
      </c>
      <c r="K2666" s="16">
        <f>IF(JCIMS!K2666&gt;=0,JCIMS!K2666/INDEX(CIMS!K$4:K$41,MATCH($C2666&amp;$E2666,CIMS!$W$4:$W$41,0)),1)</f>
        <v>1</v>
      </c>
      <c r="L2666" s="16">
        <f>IF(JCIMS!L2666&gt;=0,JCIMS!L2666/INDEX(CIMS!L$4:L$41,MATCH($C2666&amp;$E2666,CIMS!$W$4:$W$41,0)),1)</f>
        <v>1</v>
      </c>
      <c r="M2666" s="16">
        <f>IF(JCIMS!M2666&gt;=0,JCIMS!M2666/INDEX(CIMS!M$4:M$41,MATCH($C2666&amp;$E2666,CIMS!$W$4:$W$41,0)),1)</f>
        <v>1</v>
      </c>
      <c r="N2666" s="16">
        <f>IF(JCIMS!N2666&gt;=0,JCIMS!N2666/INDEX(CIMS!N$4:N$41,MATCH($C2666&amp;$E2666,CIMS!$W$4:$W$41,0)),1)</f>
        <v>1</v>
      </c>
      <c r="O2666" s="16">
        <f>IF(JCIMS!O2666&gt;=0,JCIMS!O2666/INDEX(CIMS!O$4:O$41,MATCH($C2666&amp;$E2666,CIMS!$W$4:$W$41,0)),1)</f>
        <v>1</v>
      </c>
      <c r="P2666" s="16">
        <f>IF(JCIMS!P2666&gt;=0,JCIMS!P2666/INDEX(CIMS!P$4:P$41,MATCH($C2666&amp;$E2666,CIMS!$W$4:$W$41,0)),1)</f>
        <v>1</v>
      </c>
      <c r="Q2666" s="16">
        <f>IF(JCIMS!Q2666&gt;=0,JCIMS!Q2666/INDEX(CIMS!Q$4:Q$41,MATCH($C2666&amp;$E2666,CIMS!$W$4:$W$41,0)),1)</f>
        <v>1</v>
      </c>
      <c r="R2666" s="16">
        <f>IF(JCIMS!R2666&gt;=0,JCIMS!R2666/INDEX(CIMS!R$4:R$41,MATCH($C2666&amp;$E2666,CIMS!$W$4:$W$41,0)),1)</f>
        <v>1</v>
      </c>
      <c r="S2666" s="16">
        <f>IF(JCIMS!S2666&gt;=0,JCIMS!S2666/INDEX(CIMS!S$4:S$41,MATCH($C2666&amp;$E2666,CIMS!$W$4:$W$41,0)),1)</f>
        <v>1</v>
      </c>
      <c r="T2666" s="16">
        <f>IF(JCIMS!T2666&gt;=0,JCIMS!T2666/INDEX(CIMS!T$4:T$41,MATCH($C2666&amp;$E2666,CIMS!$W$4:$W$41,0)),1)</f>
        <v>1</v>
      </c>
      <c r="V2666" t="str">
        <f t="shared" si="48"/>
        <v>SaskatchewanPetroleum CrudeEthanol</v>
      </c>
    </row>
    <row r="2667" spans="3:22" x14ac:dyDescent="0.25">
      <c r="C2667" s="6" t="s">
        <v>57</v>
      </c>
      <c r="D2667" s="6" t="s">
        <v>45</v>
      </c>
      <c r="E2667" t="s">
        <v>20</v>
      </c>
      <c r="F2667" s="6">
        <v>2005</v>
      </c>
      <c r="G2667" s="6" t="s">
        <v>14</v>
      </c>
      <c r="H2667" s="6" t="s">
        <v>15</v>
      </c>
      <c r="I2667" s="6" t="s">
        <v>16</v>
      </c>
      <c r="J2667" s="14">
        <f>IF(JCIMS!J2667&gt;=0,JCIMS!J2667/INDEX(CIMS!J$4:J$41,MATCH("Generic Fuels"&amp;$E2667,CIMS!$W$4:$W$41,0)),1)</f>
        <v>1</v>
      </c>
      <c r="K2667" s="14">
        <f>IF(JCIMS!K2667&gt;=0,JCIMS!K2667/INDEX(CIMS!K$4:K$41,MATCH("Generic Fuels"&amp;$E2667,CIMS!$W$4:$W$41,0)),1)</f>
        <v>1</v>
      </c>
      <c r="L2667" s="14">
        <f>IF(JCIMS!L2667&gt;=0,JCIMS!L2667/INDEX(CIMS!L$4:L$41,MATCH("Generic Fuels"&amp;$E2667,CIMS!$W$4:$W$41,0)),1)</f>
        <v>1</v>
      </c>
      <c r="M2667" s="14">
        <f>IF(JCIMS!M2667&gt;=0,JCIMS!M2667/INDEX(CIMS!M$4:M$41,MATCH("Generic Fuels"&amp;$E2667,CIMS!$W$4:$W$41,0)),1)</f>
        <v>1</v>
      </c>
      <c r="N2667" s="14">
        <f>IF(JCIMS!N2667&gt;=0,JCIMS!N2667/INDEX(CIMS!N$4:N$41,MATCH("Generic Fuels"&amp;$E2667,CIMS!$W$4:$W$41,0)),1)</f>
        <v>1</v>
      </c>
      <c r="O2667" s="14">
        <f>IF(JCIMS!O2667&gt;=0,JCIMS!O2667/INDEX(CIMS!O$4:O$41,MATCH("Generic Fuels"&amp;$E2667,CIMS!$W$4:$W$41,0)),1)</f>
        <v>1</v>
      </c>
      <c r="P2667" s="14">
        <f>IF(JCIMS!P2667&gt;=0,JCIMS!P2667/INDEX(CIMS!P$4:P$41,MATCH("Generic Fuels"&amp;$E2667,CIMS!$W$4:$W$41,0)),1)</f>
        <v>1</v>
      </c>
      <c r="Q2667" s="14">
        <f>IF(JCIMS!Q2667&gt;=0,JCIMS!Q2667/INDEX(CIMS!Q$4:Q$41,MATCH("Generic Fuels"&amp;$E2667,CIMS!$W$4:$W$41,0)),1)</f>
        <v>1</v>
      </c>
      <c r="R2667" s="14">
        <f>IF(JCIMS!R2667&gt;=0,JCIMS!R2667/INDEX(CIMS!R$4:R$41,MATCH("Generic Fuels"&amp;$E2667,CIMS!$W$4:$W$41,0)),1)</f>
        <v>1</v>
      </c>
      <c r="S2667" s="14">
        <f>IF(JCIMS!S2667&gt;=0,JCIMS!S2667/INDEX(CIMS!S$4:S$41,MATCH("Generic Fuels"&amp;$E2667,CIMS!$W$4:$W$41,0)),1)</f>
        <v>1</v>
      </c>
      <c r="T2667" s="14">
        <f>IF(JCIMS!T2667&gt;=0,JCIMS!T2667/INDEX(CIMS!T$4:T$41,MATCH("Generic Fuels"&amp;$E2667,CIMS!$W$4:$W$41,0)),1)</f>
        <v>1</v>
      </c>
      <c r="V2667" t="str">
        <f t="shared" si="48"/>
        <v>SaskatchewanPetroleum CrudeJet Fuel</v>
      </c>
    </row>
    <row r="2668" spans="3:22" x14ac:dyDescent="0.25">
      <c r="C2668" s="6" t="s">
        <v>57</v>
      </c>
      <c r="D2668" s="6" t="s">
        <v>45</v>
      </c>
      <c r="E2668" t="s">
        <v>21</v>
      </c>
      <c r="F2668" s="6">
        <v>2005</v>
      </c>
      <c r="G2668" s="6" t="s">
        <v>14</v>
      </c>
      <c r="H2668" s="6" t="s">
        <v>15</v>
      </c>
      <c r="I2668" s="6" t="s">
        <v>16</v>
      </c>
      <c r="J2668" s="14">
        <f>IF(JCIMS!J2668&gt;=0,JCIMS!J2668/INDEX(CIMS!J$4:J$41,MATCH("Generic Fuels"&amp;$E2668,CIMS!$W$4:$W$41,0)),1)</f>
        <v>1</v>
      </c>
      <c r="K2668" s="14">
        <f>IF(JCIMS!K2668&gt;=0,JCIMS!K2668/INDEX(CIMS!K$4:K$41,MATCH("Generic Fuels"&amp;$E2668,CIMS!$W$4:$W$41,0)),1)</f>
        <v>1</v>
      </c>
      <c r="L2668" s="14">
        <f>IF(JCIMS!L2668&gt;=0,JCIMS!L2668/INDEX(CIMS!L$4:L$41,MATCH("Generic Fuels"&amp;$E2668,CIMS!$W$4:$W$41,0)),1)</f>
        <v>1</v>
      </c>
      <c r="M2668" s="14">
        <f>IF(JCIMS!M2668&gt;=0,JCIMS!M2668/INDEX(CIMS!M$4:M$41,MATCH("Generic Fuels"&amp;$E2668,CIMS!$W$4:$W$41,0)),1)</f>
        <v>1</v>
      </c>
      <c r="N2668" s="14">
        <f>IF(JCIMS!N2668&gt;=0,JCIMS!N2668/INDEX(CIMS!N$4:N$41,MATCH("Generic Fuels"&amp;$E2668,CIMS!$W$4:$W$41,0)),1)</f>
        <v>1</v>
      </c>
      <c r="O2668" s="14">
        <f>IF(JCIMS!O2668&gt;=0,JCIMS!O2668/INDEX(CIMS!O$4:O$41,MATCH("Generic Fuels"&amp;$E2668,CIMS!$W$4:$W$41,0)),1)</f>
        <v>1</v>
      </c>
      <c r="P2668" s="14">
        <f>IF(JCIMS!P2668&gt;=0,JCIMS!P2668/INDEX(CIMS!P$4:P$41,MATCH("Generic Fuels"&amp;$E2668,CIMS!$W$4:$W$41,0)),1)</f>
        <v>1</v>
      </c>
      <c r="Q2668" s="14">
        <f>IF(JCIMS!Q2668&gt;=0,JCIMS!Q2668/INDEX(CIMS!Q$4:Q$41,MATCH("Generic Fuels"&amp;$E2668,CIMS!$W$4:$W$41,0)),1)</f>
        <v>1</v>
      </c>
      <c r="R2668" s="14">
        <f>IF(JCIMS!R2668&gt;=0,JCIMS!R2668/INDEX(CIMS!R$4:R$41,MATCH("Generic Fuels"&amp;$E2668,CIMS!$W$4:$W$41,0)),1)</f>
        <v>1</v>
      </c>
      <c r="S2668" s="14">
        <f>IF(JCIMS!S2668&gt;=0,JCIMS!S2668/INDEX(CIMS!S$4:S$41,MATCH("Generic Fuels"&amp;$E2668,CIMS!$W$4:$W$41,0)),1)</f>
        <v>1</v>
      </c>
      <c r="T2668" s="14">
        <f>IF(JCIMS!T2668&gt;=0,JCIMS!T2668/INDEX(CIMS!T$4:T$41,MATCH("Generic Fuels"&amp;$E2668,CIMS!$W$4:$W$41,0)),1)</f>
        <v>1</v>
      </c>
      <c r="V2668" t="str">
        <f t="shared" si="48"/>
        <v>SaskatchewanPetroleum CrudeBlack Liquor</v>
      </c>
    </row>
    <row r="2669" spans="3:22" x14ac:dyDescent="0.25">
      <c r="C2669" s="6" t="s">
        <v>57</v>
      </c>
      <c r="D2669" s="6" t="s">
        <v>45</v>
      </c>
      <c r="E2669" t="s">
        <v>22</v>
      </c>
      <c r="F2669" s="6">
        <v>2005</v>
      </c>
      <c r="G2669" s="6" t="s">
        <v>14</v>
      </c>
      <c r="H2669" s="6" t="s">
        <v>15</v>
      </c>
      <c r="I2669" s="6" t="s">
        <v>16</v>
      </c>
      <c r="J2669" s="14">
        <f>IF(JCIMS!J2669&gt;=0,JCIMS!J2669/INDEX(CIMS!J$4:J$41,MATCH("Generic Fuels"&amp;$E2669,CIMS!$W$4:$W$41,0)),1)</f>
        <v>1</v>
      </c>
      <c r="K2669" s="14">
        <f>IF(JCIMS!K2669&gt;=0,JCIMS!K2669/INDEX(CIMS!K$4:K$41,MATCH("Generic Fuels"&amp;$E2669,CIMS!$W$4:$W$41,0)),1)</f>
        <v>1</v>
      </c>
      <c r="L2669" s="14">
        <f>IF(JCIMS!L2669&gt;=0,JCIMS!L2669/INDEX(CIMS!L$4:L$41,MATCH("Generic Fuels"&amp;$E2669,CIMS!$W$4:$W$41,0)),1)</f>
        <v>1</v>
      </c>
      <c r="M2669" s="14">
        <f>IF(JCIMS!M2669&gt;=0,JCIMS!M2669/INDEX(CIMS!M$4:M$41,MATCH("Generic Fuels"&amp;$E2669,CIMS!$W$4:$W$41,0)),1)</f>
        <v>1</v>
      </c>
      <c r="N2669" s="14">
        <f>IF(JCIMS!N2669&gt;=0,JCIMS!N2669/INDEX(CIMS!N$4:N$41,MATCH("Generic Fuels"&amp;$E2669,CIMS!$W$4:$W$41,0)),1)</f>
        <v>1</v>
      </c>
      <c r="O2669" s="14">
        <f>IF(JCIMS!O2669&gt;=0,JCIMS!O2669/INDEX(CIMS!O$4:O$41,MATCH("Generic Fuels"&amp;$E2669,CIMS!$W$4:$W$41,0)),1)</f>
        <v>1</v>
      </c>
      <c r="P2669" s="14">
        <f>IF(JCIMS!P2669&gt;=0,JCIMS!P2669/INDEX(CIMS!P$4:P$41,MATCH("Generic Fuels"&amp;$E2669,CIMS!$W$4:$W$41,0)),1)</f>
        <v>1</v>
      </c>
      <c r="Q2669" s="14">
        <f>IF(JCIMS!Q2669&gt;=0,JCIMS!Q2669/INDEX(CIMS!Q$4:Q$41,MATCH("Generic Fuels"&amp;$E2669,CIMS!$W$4:$W$41,0)),1)</f>
        <v>1</v>
      </c>
      <c r="R2669" s="14">
        <f>IF(JCIMS!R2669&gt;=0,JCIMS!R2669/INDEX(CIMS!R$4:R$41,MATCH("Generic Fuels"&amp;$E2669,CIMS!$W$4:$W$41,0)),1)</f>
        <v>1</v>
      </c>
      <c r="S2669" s="14">
        <f>IF(JCIMS!S2669&gt;=0,JCIMS!S2669/INDEX(CIMS!S$4:S$41,MATCH("Generic Fuels"&amp;$E2669,CIMS!$W$4:$W$41,0)),1)</f>
        <v>1</v>
      </c>
      <c r="T2669" s="14">
        <f>IF(JCIMS!T2669&gt;=0,JCIMS!T2669/INDEX(CIMS!T$4:T$41,MATCH("Generic Fuels"&amp;$E2669,CIMS!$W$4:$W$41,0)),1)</f>
        <v>1</v>
      </c>
      <c r="V2669" t="str">
        <f t="shared" si="48"/>
        <v>SaskatchewanPetroleum CrudeCoal</v>
      </c>
    </row>
    <row r="2670" spans="3:22" x14ac:dyDescent="0.25">
      <c r="C2670" s="6" t="s">
        <v>57</v>
      </c>
      <c r="D2670" s="6" t="s">
        <v>45</v>
      </c>
      <c r="E2670" t="s">
        <v>23</v>
      </c>
      <c r="F2670" s="6">
        <v>2005</v>
      </c>
      <c r="G2670" s="6" t="s">
        <v>14</v>
      </c>
      <c r="H2670" s="6" t="s">
        <v>15</v>
      </c>
      <c r="I2670" s="6" t="s">
        <v>16</v>
      </c>
      <c r="J2670" s="14">
        <f>IF(JCIMS!J2670&gt;=0,JCIMS!J2670/INDEX(CIMS!J$4:J$41,MATCH("Generic Fuels"&amp;$E2670,CIMS!$W$4:$W$41,0)),1)</f>
        <v>1</v>
      </c>
      <c r="K2670" s="14">
        <f>IF(JCIMS!K2670&gt;=0,JCIMS!K2670/INDEX(CIMS!K$4:K$41,MATCH("Generic Fuels"&amp;$E2670,CIMS!$W$4:$W$41,0)),1)</f>
        <v>1</v>
      </c>
      <c r="L2670" s="14">
        <f>IF(JCIMS!L2670&gt;=0,JCIMS!L2670/INDEX(CIMS!L$4:L$41,MATCH("Generic Fuels"&amp;$E2670,CIMS!$W$4:$W$41,0)),1)</f>
        <v>1</v>
      </c>
      <c r="M2670" s="14">
        <f>IF(JCIMS!M2670&gt;=0,JCIMS!M2670/INDEX(CIMS!M$4:M$41,MATCH("Generic Fuels"&amp;$E2670,CIMS!$W$4:$W$41,0)),1)</f>
        <v>1</v>
      </c>
      <c r="N2670" s="14">
        <f>IF(JCIMS!N2670&gt;=0,JCIMS!N2670/INDEX(CIMS!N$4:N$41,MATCH("Generic Fuels"&amp;$E2670,CIMS!$W$4:$W$41,0)),1)</f>
        <v>1</v>
      </c>
      <c r="O2670" s="14">
        <f>IF(JCIMS!O2670&gt;=0,JCIMS!O2670/INDEX(CIMS!O$4:O$41,MATCH("Generic Fuels"&amp;$E2670,CIMS!$W$4:$W$41,0)),1)</f>
        <v>1</v>
      </c>
      <c r="P2670" s="14">
        <f>IF(JCIMS!P2670&gt;=0,JCIMS!P2670/INDEX(CIMS!P$4:P$41,MATCH("Generic Fuels"&amp;$E2670,CIMS!$W$4:$W$41,0)),1)</f>
        <v>1</v>
      </c>
      <c r="Q2670" s="14">
        <f>IF(JCIMS!Q2670&gt;=0,JCIMS!Q2670/INDEX(CIMS!Q$4:Q$41,MATCH("Generic Fuels"&amp;$E2670,CIMS!$W$4:$W$41,0)),1)</f>
        <v>1</v>
      </c>
      <c r="R2670" s="14">
        <f>IF(JCIMS!R2670&gt;=0,JCIMS!R2670/INDEX(CIMS!R$4:R$41,MATCH("Generic Fuels"&amp;$E2670,CIMS!$W$4:$W$41,0)),1)</f>
        <v>1</v>
      </c>
      <c r="S2670" s="14">
        <f>IF(JCIMS!S2670&gt;=0,JCIMS!S2670/INDEX(CIMS!S$4:S$41,MATCH("Generic Fuels"&amp;$E2670,CIMS!$W$4:$W$41,0)),1)</f>
        <v>1</v>
      </c>
      <c r="T2670" s="14">
        <f>IF(JCIMS!T2670&gt;=0,JCIMS!T2670/INDEX(CIMS!T$4:T$41,MATCH("Generic Fuels"&amp;$E2670,CIMS!$W$4:$W$41,0)),1)</f>
        <v>1</v>
      </c>
      <c r="V2670" t="str">
        <f t="shared" si="48"/>
        <v>SaskatchewanPetroleum CrudeCoke</v>
      </c>
    </row>
    <row r="2671" spans="3:22" x14ac:dyDescent="0.25">
      <c r="C2671" s="6" t="s">
        <v>57</v>
      </c>
      <c r="D2671" s="6" t="s">
        <v>45</v>
      </c>
      <c r="E2671" t="s">
        <v>24</v>
      </c>
      <c r="F2671" s="6">
        <v>2005</v>
      </c>
      <c r="G2671" s="6" t="s">
        <v>14</v>
      </c>
      <c r="H2671" s="6" t="s">
        <v>15</v>
      </c>
      <c r="I2671" s="6" t="s">
        <v>16</v>
      </c>
      <c r="J2671" s="14">
        <f>IF(JCIMS!J2671&gt;=0,JCIMS!J2671/INDEX(CIMS!J$4:J$41,MATCH("Generic Fuels"&amp;$E2671,CIMS!$W$4:$W$41,0)),1)</f>
        <v>0.44102065922597644</v>
      </c>
      <c r="K2671" s="14">
        <f>IF(JCIMS!K2671&gt;=0,JCIMS!K2671/INDEX(CIMS!K$4:K$41,MATCH("Generic Fuels"&amp;$E2671,CIMS!$W$4:$W$41,0)),1)</f>
        <v>0.51474462579061209</v>
      </c>
      <c r="L2671" s="14">
        <f>IF(JCIMS!L2671&gt;=0,JCIMS!L2671/INDEX(CIMS!L$4:L$41,MATCH("Generic Fuels"&amp;$E2671,CIMS!$W$4:$W$41,0)),1)</f>
        <v>0.70677257399490312</v>
      </c>
      <c r="M2671" s="14">
        <f>IF(JCIMS!M2671&gt;=0,JCIMS!M2671/INDEX(CIMS!M$4:M$41,MATCH("Generic Fuels"&amp;$E2671,CIMS!$W$4:$W$41,0)),1)</f>
        <v>0.72108643300881825</v>
      </c>
      <c r="N2671" s="14">
        <f>IF(JCIMS!N2671&gt;=0,JCIMS!N2671/INDEX(CIMS!N$4:N$41,MATCH("Generic Fuels"&amp;$E2671,CIMS!$W$4:$W$41,0)),1)</f>
        <v>0.83694276135221857</v>
      </c>
      <c r="O2671" s="14">
        <f>IF(JCIMS!O2671&gt;=0,JCIMS!O2671/INDEX(CIMS!O$4:O$41,MATCH("Generic Fuels"&amp;$E2671,CIMS!$W$4:$W$41,0)),1)</f>
        <v>0.92203966956990191</v>
      </c>
      <c r="P2671" s="14">
        <f>IF(JCIMS!P2671&gt;=0,JCIMS!P2671/INDEX(CIMS!P$4:P$41,MATCH("Generic Fuels"&amp;$E2671,CIMS!$W$4:$W$41,0)),1)</f>
        <v>0.99586419799345394</v>
      </c>
      <c r="Q2671" s="14">
        <f>IF(JCIMS!Q2671&gt;=0,JCIMS!Q2671/INDEX(CIMS!Q$4:Q$41,MATCH("Generic Fuels"&amp;$E2671,CIMS!$W$4:$W$41,0)),1)</f>
        <v>1.0559589285208755</v>
      </c>
      <c r="R2671" s="14">
        <f>IF(JCIMS!R2671&gt;=0,JCIMS!R2671/INDEX(CIMS!R$4:R$41,MATCH("Generic Fuels"&amp;$E2671,CIMS!$W$4:$W$41,0)),1)</f>
        <v>1.1019411457258728</v>
      </c>
      <c r="S2671" s="14">
        <f>IF(JCIMS!S2671&gt;=0,JCIMS!S2671/INDEX(CIMS!S$4:S$41,MATCH("Generic Fuels"&amp;$E2671,CIMS!$W$4:$W$41,0)),1)</f>
        <v>1.1099393988456252</v>
      </c>
      <c r="T2671" s="14">
        <f>IF(JCIMS!T2671&gt;=0,JCIMS!T2671/INDEX(CIMS!T$4:T$41,MATCH("Generic Fuels"&amp;$E2671,CIMS!$W$4:$W$41,0)),1)</f>
        <v>1.123656084803303</v>
      </c>
      <c r="V2671" t="str">
        <f t="shared" si="48"/>
        <v>SaskatchewanPetroleum CrudeDiesel</v>
      </c>
    </row>
    <row r="2672" spans="3:22" x14ac:dyDescent="0.25">
      <c r="C2672" s="6" t="s">
        <v>57</v>
      </c>
      <c r="D2672" s="6" t="s">
        <v>45</v>
      </c>
      <c r="E2672" t="s">
        <v>25</v>
      </c>
      <c r="F2672" s="6">
        <v>2005</v>
      </c>
      <c r="G2672" s="6" t="s">
        <v>14</v>
      </c>
      <c r="H2672" s="6" t="s">
        <v>15</v>
      </c>
      <c r="I2672" s="6" t="s">
        <v>16</v>
      </c>
      <c r="J2672" s="14">
        <f>IF(JCIMS!J2672&gt;=0,JCIMS!J2672/INDEX(CIMS!J$4:J$41,MATCH("Generic Fuels"&amp;$E2672,CIMS!$W$4:$W$41,0)),1)</f>
        <v>0.750831638465147</v>
      </c>
      <c r="K2672" s="14">
        <f>IF(JCIMS!K2672&gt;=0,JCIMS!K2672/INDEX(CIMS!K$4:K$41,MATCH("Generic Fuels"&amp;$E2672,CIMS!$W$4:$W$41,0)),1)</f>
        <v>0.70977912530018283</v>
      </c>
      <c r="L2672" s="14">
        <f>IF(JCIMS!L2672&gt;=0,JCIMS!L2672/INDEX(CIMS!L$4:L$41,MATCH("Generic Fuels"&amp;$E2672,CIMS!$W$4:$W$41,0)),1)</f>
        <v>0.47660792235047222</v>
      </c>
      <c r="M2672" s="14">
        <f>IF(JCIMS!M2672&gt;=0,JCIMS!M2672/INDEX(CIMS!M$4:M$41,MATCH("Generic Fuels"&amp;$E2672,CIMS!$W$4:$W$41,0)),1)</f>
        <v>0.53628782129179886</v>
      </c>
      <c r="N2672" s="14">
        <f>IF(JCIMS!N2672&gt;=0,JCIMS!N2672/INDEX(CIMS!N$4:N$41,MATCH("Generic Fuels"&amp;$E2672,CIMS!$W$4:$W$41,0)),1)</f>
        <v>0.62872621721430033</v>
      </c>
      <c r="O2672" s="14">
        <f>IF(JCIMS!O2672&gt;=0,JCIMS!O2672/INDEX(CIMS!O$4:O$41,MATCH("Generic Fuels"&amp;$E2672,CIMS!$W$4:$W$41,0)),1)</f>
        <v>0.68303727103955747</v>
      </c>
      <c r="P2672" s="14">
        <f>IF(JCIMS!P2672&gt;=0,JCIMS!P2672/INDEX(CIMS!P$4:P$41,MATCH("Generic Fuels"&amp;$E2672,CIMS!$W$4:$W$41,0)),1)</f>
        <v>0.72006940936017971</v>
      </c>
      <c r="Q2672" s="14">
        <f>IF(JCIMS!Q2672&gt;=0,JCIMS!Q2672/INDEX(CIMS!Q$4:Q$41,MATCH("Generic Fuels"&amp;$E2672,CIMS!$W$4:$W$41,0)),1)</f>
        <v>0.76185722110071752</v>
      </c>
      <c r="R2672" s="14">
        <f>IF(JCIMS!R2672&gt;=0,JCIMS!R2672/INDEX(CIMS!R$4:R$41,MATCH("Generic Fuels"&amp;$E2672,CIMS!$W$4:$W$41,0)),1)</f>
        <v>0.80018015112834207</v>
      </c>
      <c r="S2672" s="14">
        <f>IF(JCIMS!S2672&gt;=0,JCIMS!S2672/INDEX(CIMS!S$4:S$41,MATCH("Generic Fuels"&amp;$E2672,CIMS!$W$4:$W$41,0)),1)</f>
        <v>0.80932365501708459</v>
      </c>
      <c r="T2672" s="14">
        <f>IF(JCIMS!T2672&gt;=0,JCIMS!T2672/INDEX(CIMS!T$4:T$41,MATCH("Generic Fuels"&amp;$E2672,CIMS!$W$4:$W$41,0)),1)</f>
        <v>0.82253295509897051</v>
      </c>
      <c r="V2672" t="str">
        <f t="shared" si="48"/>
        <v>SaskatchewanPetroleum CrudeGasoline</v>
      </c>
    </row>
    <row r="2673" spans="3:22" x14ac:dyDescent="0.25">
      <c r="C2673" s="6" t="s">
        <v>57</v>
      </c>
      <c r="D2673" s="6" t="s">
        <v>45</v>
      </c>
      <c r="E2673" t="s">
        <v>26</v>
      </c>
      <c r="F2673" s="6">
        <v>2005</v>
      </c>
      <c r="G2673" s="6" t="s">
        <v>14</v>
      </c>
      <c r="H2673" s="6" t="s">
        <v>15</v>
      </c>
      <c r="I2673" s="6" t="s">
        <v>16</v>
      </c>
      <c r="J2673" s="14">
        <f>IF(JCIMS!J2673&gt;=0,JCIMS!J2673/INDEX(CIMS!J$4:J$41,MATCH("Generic Fuels"&amp;$E2673,CIMS!$W$4:$W$41,0)),1)</f>
        <v>1</v>
      </c>
      <c r="K2673" s="14">
        <f>IF(JCIMS!K2673&gt;=0,JCIMS!K2673/INDEX(CIMS!K$4:K$41,MATCH("Generic Fuels"&amp;$E2673,CIMS!$W$4:$W$41,0)),1)</f>
        <v>1</v>
      </c>
      <c r="L2673" s="14">
        <f>IF(JCIMS!L2673&gt;=0,JCIMS!L2673/INDEX(CIMS!L$4:L$41,MATCH("Generic Fuels"&amp;$E2673,CIMS!$W$4:$W$41,0)),1)</f>
        <v>1</v>
      </c>
      <c r="M2673" s="14">
        <f>IF(JCIMS!M2673&gt;=0,JCIMS!M2673/INDEX(CIMS!M$4:M$41,MATCH("Generic Fuels"&amp;$E2673,CIMS!$W$4:$W$41,0)),1)</f>
        <v>1</v>
      </c>
      <c r="N2673" s="14">
        <f>IF(JCIMS!N2673&gt;=0,JCIMS!N2673/INDEX(CIMS!N$4:N$41,MATCH("Generic Fuels"&amp;$E2673,CIMS!$W$4:$W$41,0)),1)</f>
        <v>1</v>
      </c>
      <c r="O2673" s="14">
        <f>IF(JCIMS!O2673&gt;=0,JCIMS!O2673/INDEX(CIMS!O$4:O$41,MATCH("Generic Fuels"&amp;$E2673,CIMS!$W$4:$W$41,0)),1)</f>
        <v>1</v>
      </c>
      <c r="P2673" s="14">
        <f>IF(JCIMS!P2673&gt;=0,JCIMS!P2673/INDEX(CIMS!P$4:P$41,MATCH("Generic Fuels"&amp;$E2673,CIMS!$W$4:$W$41,0)),1)</f>
        <v>1</v>
      </c>
      <c r="Q2673" s="14">
        <f>IF(JCIMS!Q2673&gt;=0,JCIMS!Q2673/INDEX(CIMS!Q$4:Q$41,MATCH("Generic Fuels"&amp;$E2673,CIMS!$W$4:$W$41,0)),1)</f>
        <v>1</v>
      </c>
      <c r="R2673" s="14">
        <f>IF(JCIMS!R2673&gt;=0,JCIMS!R2673/INDEX(CIMS!R$4:R$41,MATCH("Generic Fuels"&amp;$E2673,CIMS!$W$4:$W$41,0)),1)</f>
        <v>1</v>
      </c>
      <c r="S2673" s="14">
        <f>IF(JCIMS!S2673&gt;=0,JCIMS!S2673/INDEX(CIMS!S$4:S$41,MATCH("Generic Fuels"&amp;$E2673,CIMS!$W$4:$W$41,0)),1)</f>
        <v>1</v>
      </c>
      <c r="T2673" s="14">
        <f>IF(JCIMS!T2673&gt;=0,JCIMS!T2673/INDEX(CIMS!T$4:T$41,MATCH("Generic Fuels"&amp;$E2673,CIMS!$W$4:$W$41,0)),1)</f>
        <v>1</v>
      </c>
      <c r="V2673" t="str">
        <f t="shared" si="48"/>
        <v>SaskatchewanPetroleum CrudeFuel Oil</v>
      </c>
    </row>
    <row r="2674" spans="3:22" x14ac:dyDescent="0.25">
      <c r="C2674" s="6" t="s">
        <v>57</v>
      </c>
      <c r="D2674" s="6" t="s">
        <v>45</v>
      </c>
      <c r="E2674" t="s">
        <v>27</v>
      </c>
      <c r="F2674" s="6">
        <v>2005</v>
      </c>
      <c r="G2674" s="6" t="s">
        <v>14</v>
      </c>
      <c r="H2674" s="6" t="s">
        <v>15</v>
      </c>
      <c r="I2674" s="6" t="s">
        <v>16</v>
      </c>
      <c r="J2674" s="14">
        <f>IF(JCIMS!J2674&gt;=0,JCIMS!J2674/INDEX(CIMS!J$4:J$41,MATCH("Generic Fuels"&amp;$E2674,CIMS!$W$4:$W$41,0)),1)</f>
        <v>1</v>
      </c>
      <c r="K2674" s="14">
        <f>IF(JCIMS!K2674&gt;=0,JCIMS!K2674/INDEX(CIMS!K$4:K$41,MATCH("Generic Fuels"&amp;$E2674,CIMS!$W$4:$W$41,0)),1)</f>
        <v>1</v>
      </c>
      <c r="L2674" s="14">
        <f>IF(JCIMS!L2674&gt;=0,JCIMS!L2674/INDEX(CIMS!L$4:L$41,MATCH("Generic Fuels"&amp;$E2674,CIMS!$W$4:$W$41,0)),1)</f>
        <v>1</v>
      </c>
      <c r="M2674" s="14">
        <f>IF(JCIMS!M2674&gt;=0,JCIMS!M2674/INDEX(CIMS!M$4:M$41,MATCH("Generic Fuels"&amp;$E2674,CIMS!$W$4:$W$41,0)),1)</f>
        <v>1</v>
      </c>
      <c r="N2674" s="14">
        <f>IF(JCIMS!N2674&gt;=0,JCIMS!N2674/INDEX(CIMS!N$4:N$41,MATCH("Generic Fuels"&amp;$E2674,CIMS!$W$4:$W$41,0)),1)</f>
        <v>1</v>
      </c>
      <c r="O2674" s="14">
        <f>IF(JCIMS!O2674&gt;=0,JCIMS!O2674/INDEX(CIMS!O$4:O$41,MATCH("Generic Fuels"&amp;$E2674,CIMS!$W$4:$W$41,0)),1)</f>
        <v>1</v>
      </c>
      <c r="P2674" s="14">
        <f>IF(JCIMS!P2674&gt;=0,JCIMS!P2674/INDEX(CIMS!P$4:P$41,MATCH("Generic Fuels"&amp;$E2674,CIMS!$W$4:$W$41,0)),1)</f>
        <v>1</v>
      </c>
      <c r="Q2674" s="14">
        <f>IF(JCIMS!Q2674&gt;=0,JCIMS!Q2674/INDEX(CIMS!Q$4:Q$41,MATCH("Generic Fuels"&amp;$E2674,CIMS!$W$4:$W$41,0)),1)</f>
        <v>1</v>
      </c>
      <c r="R2674" s="14">
        <f>IF(JCIMS!R2674&gt;=0,JCIMS!R2674/INDEX(CIMS!R$4:R$41,MATCH("Generic Fuels"&amp;$E2674,CIMS!$W$4:$W$41,0)),1)</f>
        <v>1</v>
      </c>
      <c r="S2674" s="14">
        <f>IF(JCIMS!S2674&gt;=0,JCIMS!S2674/INDEX(CIMS!S$4:S$41,MATCH("Generic Fuels"&amp;$E2674,CIMS!$W$4:$W$41,0)),1)</f>
        <v>1</v>
      </c>
      <c r="T2674" s="14">
        <f>IF(JCIMS!T2674&gt;=0,JCIMS!T2674/INDEX(CIMS!T$4:T$41,MATCH("Generic Fuels"&amp;$E2674,CIMS!$W$4:$W$41,0)),1)</f>
        <v>1</v>
      </c>
      <c r="V2674" t="str">
        <f t="shared" si="48"/>
        <v>SaskatchewanPetroleum CrudeHydrogen</v>
      </c>
    </row>
    <row r="2675" spans="3:22" x14ac:dyDescent="0.25">
      <c r="C2675" s="6" t="s">
        <v>57</v>
      </c>
      <c r="D2675" s="6" t="s">
        <v>45</v>
      </c>
      <c r="E2675" t="s">
        <v>28</v>
      </c>
      <c r="F2675" s="6">
        <v>2005</v>
      </c>
      <c r="G2675" s="6" t="s">
        <v>14</v>
      </c>
      <c r="H2675" s="6" t="s">
        <v>15</v>
      </c>
      <c r="I2675" s="6" t="s">
        <v>16</v>
      </c>
      <c r="J2675" s="14">
        <f>IF(JCIMS!J2675&gt;=0,JCIMS!J2675/INDEX(CIMS!J$4:J$41,MATCH("Generic Fuels"&amp;$E2675,CIMS!$W$4:$W$41,0)),1)</f>
        <v>1</v>
      </c>
      <c r="K2675" s="14">
        <f>IF(JCIMS!K2675&gt;=0,JCIMS!K2675/INDEX(CIMS!K$4:K$41,MATCH("Generic Fuels"&amp;$E2675,CIMS!$W$4:$W$41,0)),1)</f>
        <v>1</v>
      </c>
      <c r="L2675" s="14">
        <f>IF(JCIMS!L2675&gt;=0,JCIMS!L2675/INDEX(CIMS!L$4:L$41,MATCH("Generic Fuels"&amp;$E2675,CIMS!$W$4:$W$41,0)),1)</f>
        <v>1</v>
      </c>
      <c r="M2675" s="14">
        <f>IF(JCIMS!M2675&gt;=0,JCIMS!M2675/INDEX(CIMS!M$4:M$41,MATCH("Generic Fuels"&amp;$E2675,CIMS!$W$4:$W$41,0)),1)</f>
        <v>1</v>
      </c>
      <c r="N2675" s="14">
        <f>IF(JCIMS!N2675&gt;=0,JCIMS!N2675/INDEX(CIMS!N$4:N$41,MATCH("Generic Fuels"&amp;$E2675,CIMS!$W$4:$W$41,0)),1)</f>
        <v>1</v>
      </c>
      <c r="O2675" s="14">
        <f>IF(JCIMS!O2675&gt;=0,JCIMS!O2675/INDEX(CIMS!O$4:O$41,MATCH("Generic Fuels"&amp;$E2675,CIMS!$W$4:$W$41,0)),1)</f>
        <v>1</v>
      </c>
      <c r="P2675" s="14">
        <f>IF(JCIMS!P2675&gt;=0,JCIMS!P2675/INDEX(CIMS!P$4:P$41,MATCH("Generic Fuels"&amp;$E2675,CIMS!$W$4:$W$41,0)),1)</f>
        <v>1</v>
      </c>
      <c r="Q2675" s="14">
        <f>IF(JCIMS!Q2675&gt;=0,JCIMS!Q2675/INDEX(CIMS!Q$4:Q$41,MATCH("Generic Fuels"&amp;$E2675,CIMS!$W$4:$W$41,0)),1)</f>
        <v>1</v>
      </c>
      <c r="R2675" s="14">
        <f>IF(JCIMS!R2675&gt;=0,JCIMS!R2675/INDEX(CIMS!R$4:R$41,MATCH("Generic Fuels"&amp;$E2675,CIMS!$W$4:$W$41,0)),1)</f>
        <v>1</v>
      </c>
      <c r="S2675" s="14">
        <f>IF(JCIMS!S2675&gt;=0,JCIMS!S2675/INDEX(CIMS!S$4:S$41,MATCH("Generic Fuels"&amp;$E2675,CIMS!$W$4:$W$41,0)),1)</f>
        <v>1</v>
      </c>
      <c r="T2675" s="14">
        <f>IF(JCIMS!T2675&gt;=0,JCIMS!T2675/INDEX(CIMS!T$4:T$41,MATCH("Generic Fuels"&amp;$E2675,CIMS!$W$4:$W$41,0)),1)</f>
        <v>1</v>
      </c>
      <c r="V2675" t="str">
        <f t="shared" si="48"/>
        <v>SaskatchewanPetroleum CrudeBiogas</v>
      </c>
    </row>
    <row r="2676" spans="3:22" x14ac:dyDescent="0.25">
      <c r="C2676" s="6" t="s">
        <v>57</v>
      </c>
      <c r="D2676" s="6" t="s">
        <v>45</v>
      </c>
      <c r="E2676" t="s">
        <v>29</v>
      </c>
      <c r="F2676" s="6">
        <v>2005</v>
      </c>
      <c r="G2676" s="6" t="s">
        <v>14</v>
      </c>
      <c r="H2676" s="6" t="s">
        <v>15</v>
      </c>
      <c r="I2676" s="6" t="s">
        <v>16</v>
      </c>
      <c r="J2676" s="14">
        <f>IF(JCIMS!J2676&gt;=0,JCIMS!J2676/INDEX(CIMS!J$4:J$41,MATCH("Generic Fuels"&amp;$E2676,CIMS!$W$4:$W$41,0)),1)</f>
        <v>1</v>
      </c>
      <c r="K2676" s="14">
        <f>IF(JCIMS!K2676&gt;=0,JCIMS!K2676/INDEX(CIMS!K$4:K$41,MATCH("Generic Fuels"&amp;$E2676,CIMS!$W$4:$W$41,0)),1)</f>
        <v>1</v>
      </c>
      <c r="L2676" s="14">
        <f>IF(JCIMS!L2676&gt;=0,JCIMS!L2676/INDEX(CIMS!L$4:L$41,MATCH("Generic Fuels"&amp;$E2676,CIMS!$W$4:$W$41,0)),1)</f>
        <v>1</v>
      </c>
      <c r="M2676" s="14">
        <f>IF(JCIMS!M2676&gt;=0,JCIMS!M2676/INDEX(CIMS!M$4:M$41,MATCH("Generic Fuels"&amp;$E2676,CIMS!$W$4:$W$41,0)),1)</f>
        <v>1</v>
      </c>
      <c r="N2676" s="14">
        <f>IF(JCIMS!N2676&gt;=0,JCIMS!N2676/INDEX(CIMS!N$4:N$41,MATCH("Generic Fuels"&amp;$E2676,CIMS!$W$4:$W$41,0)),1)</f>
        <v>1</v>
      </c>
      <c r="O2676" s="14">
        <f>IF(JCIMS!O2676&gt;=0,JCIMS!O2676/INDEX(CIMS!O$4:O$41,MATCH("Generic Fuels"&amp;$E2676,CIMS!$W$4:$W$41,0)),1)</f>
        <v>1</v>
      </c>
      <c r="P2676" s="14">
        <f>IF(JCIMS!P2676&gt;=0,JCIMS!P2676/INDEX(CIMS!P$4:P$41,MATCH("Generic Fuels"&amp;$E2676,CIMS!$W$4:$W$41,0)),1)</f>
        <v>1</v>
      </c>
      <c r="Q2676" s="14">
        <f>IF(JCIMS!Q2676&gt;=0,JCIMS!Q2676/INDEX(CIMS!Q$4:Q$41,MATCH("Generic Fuels"&amp;$E2676,CIMS!$W$4:$W$41,0)),1)</f>
        <v>1</v>
      </c>
      <c r="R2676" s="14">
        <f>IF(JCIMS!R2676&gt;=0,JCIMS!R2676/INDEX(CIMS!R$4:R$41,MATCH("Generic Fuels"&amp;$E2676,CIMS!$W$4:$W$41,0)),1)</f>
        <v>1</v>
      </c>
      <c r="S2676" s="14">
        <f>IF(JCIMS!S2676&gt;=0,JCIMS!S2676/INDEX(CIMS!S$4:S$41,MATCH("Generic Fuels"&amp;$E2676,CIMS!$W$4:$W$41,0)),1)</f>
        <v>1</v>
      </c>
      <c r="T2676" s="14">
        <f>IF(JCIMS!T2676&gt;=0,JCIMS!T2676/INDEX(CIMS!T$4:T$41,MATCH("Generic Fuels"&amp;$E2676,CIMS!$W$4:$W$41,0)),1)</f>
        <v>1</v>
      </c>
      <c r="V2676" t="str">
        <f t="shared" si="48"/>
        <v>SaskatchewanPetroleum CrudeLPG</v>
      </c>
    </row>
    <row r="2677" spans="3:22" x14ac:dyDescent="0.25">
      <c r="C2677" s="6" t="s">
        <v>57</v>
      </c>
      <c r="D2677" s="6" t="s">
        <v>45</v>
      </c>
      <c r="E2677" t="s">
        <v>30</v>
      </c>
      <c r="F2677" s="6">
        <v>2005</v>
      </c>
      <c r="G2677" s="6" t="s">
        <v>14</v>
      </c>
      <c r="H2677" s="6" t="s">
        <v>15</v>
      </c>
      <c r="I2677" s="6" t="s">
        <v>16</v>
      </c>
      <c r="J2677" s="14">
        <f>IF(JCIMS!J2677&gt;=0,JCIMS!J2677/INDEX(CIMS!J$4:J$41,MATCH("Generic Fuels"&amp;$E2677,CIMS!$W$4:$W$41,0)),1)</f>
        <v>2.2883586991592915</v>
      </c>
      <c r="K2677" s="14">
        <f>IF(JCIMS!K2677&gt;=0,JCIMS!K2677/INDEX(CIMS!K$4:K$41,MATCH("Generic Fuels"&amp;$E2677,CIMS!$W$4:$W$41,0)),1)</f>
        <v>1.6930637612037622</v>
      </c>
      <c r="L2677" s="14">
        <f>IF(JCIMS!L2677&gt;=0,JCIMS!L2677/INDEX(CIMS!L$4:L$41,MATCH("Generic Fuels"&amp;$E2677,CIMS!$W$4:$W$41,0)),1)</f>
        <v>0.8169264084507043</v>
      </c>
      <c r="M2677" s="14">
        <f>IF(JCIMS!M2677&gt;=0,JCIMS!M2677/INDEX(CIMS!M$4:M$41,MATCH("Generic Fuels"&amp;$E2677,CIMS!$W$4:$W$41,0)),1)</f>
        <v>0.43694289095736971</v>
      </c>
      <c r="N2677" s="14">
        <f>IF(JCIMS!N2677&gt;=0,JCIMS!N2677/INDEX(CIMS!N$4:N$41,MATCH("Generic Fuels"&amp;$E2677,CIMS!$W$4:$W$41,0)),1)</f>
        <v>1.9168185634702848</v>
      </c>
      <c r="O2677" s="14">
        <f>IF(JCIMS!O2677&gt;=0,JCIMS!O2677/INDEX(CIMS!O$4:O$41,MATCH("Generic Fuels"&amp;$E2677,CIMS!$W$4:$W$41,0)),1)</f>
        <v>2.0010587982396033</v>
      </c>
      <c r="P2677" s="14">
        <f>IF(JCIMS!P2677&gt;=0,JCIMS!P2677/INDEX(CIMS!P$4:P$41,MATCH("Generic Fuels"&amp;$E2677,CIMS!$W$4:$W$41,0)),1)</f>
        <v>2.1719783377385484</v>
      </c>
      <c r="Q2677" s="14">
        <f>IF(JCIMS!Q2677&gt;=0,JCIMS!Q2677/INDEX(CIMS!Q$4:Q$41,MATCH("Generic Fuels"&amp;$E2677,CIMS!$W$4:$W$41,0)),1)</f>
        <v>2.0361259603492736</v>
      </c>
      <c r="R2677" s="14">
        <f>IF(JCIMS!R2677&gt;=0,JCIMS!R2677/INDEX(CIMS!R$4:R$41,MATCH("Generic Fuels"&amp;$E2677,CIMS!$W$4:$W$41,0)),1)</f>
        <v>1.7908185998474688</v>
      </c>
      <c r="S2677" s="14">
        <f>IF(JCIMS!S2677&gt;=0,JCIMS!S2677/INDEX(CIMS!S$4:S$41,MATCH("Generic Fuels"&amp;$E2677,CIMS!$W$4:$W$41,0)),1)</f>
        <v>1.5250434012835337</v>
      </c>
      <c r="T2677" s="14">
        <f>IF(JCIMS!T2677&gt;=0,JCIMS!T2677/INDEX(CIMS!T$4:T$41,MATCH("Generic Fuels"&amp;$E2677,CIMS!$W$4:$W$41,0)),1)</f>
        <v>1.352938189853417</v>
      </c>
      <c r="V2677" t="str">
        <f t="shared" si="48"/>
        <v>SaskatchewanPetroleum CrudeNatural Gas</v>
      </c>
    </row>
    <row r="2678" spans="3:22" x14ac:dyDescent="0.25">
      <c r="C2678" s="6" t="s">
        <v>57</v>
      </c>
      <c r="D2678" s="6" t="s">
        <v>45</v>
      </c>
      <c r="E2678" t="s">
        <v>31</v>
      </c>
      <c r="F2678" s="6">
        <v>2005</v>
      </c>
      <c r="G2678" s="6" t="s">
        <v>14</v>
      </c>
      <c r="H2678" s="6" t="s">
        <v>15</v>
      </c>
      <c r="I2678" s="6" t="s">
        <v>16</v>
      </c>
      <c r="J2678" s="14">
        <f>IF(JCIMS!J2678&gt;=0,JCIMS!J2678/INDEX(CIMS!J$4:J$41,MATCH("Generic Fuels"&amp;$E2678,CIMS!$W$4:$W$41,0)),1)</f>
        <v>1</v>
      </c>
      <c r="K2678" s="14">
        <f>IF(JCIMS!K2678&gt;=0,JCIMS!K2678/INDEX(CIMS!K$4:K$41,MATCH("Generic Fuels"&amp;$E2678,CIMS!$W$4:$W$41,0)),1)</f>
        <v>1</v>
      </c>
      <c r="L2678" s="14">
        <f>IF(JCIMS!L2678&gt;=0,JCIMS!L2678/INDEX(CIMS!L$4:L$41,MATCH("Generic Fuels"&amp;$E2678,CIMS!$W$4:$W$41,0)),1)</f>
        <v>1</v>
      </c>
      <c r="M2678" s="14">
        <f>IF(JCIMS!M2678&gt;=0,JCIMS!M2678/INDEX(CIMS!M$4:M$41,MATCH("Generic Fuels"&amp;$E2678,CIMS!$W$4:$W$41,0)),1)</f>
        <v>1</v>
      </c>
      <c r="N2678" s="14">
        <f>IF(JCIMS!N2678&gt;=0,JCIMS!N2678/INDEX(CIMS!N$4:N$41,MATCH("Generic Fuels"&amp;$E2678,CIMS!$W$4:$W$41,0)),1)</f>
        <v>1</v>
      </c>
      <c r="O2678" s="14">
        <f>IF(JCIMS!O2678&gt;=0,JCIMS!O2678/INDEX(CIMS!O$4:O$41,MATCH("Generic Fuels"&amp;$E2678,CIMS!$W$4:$W$41,0)),1)</f>
        <v>1</v>
      </c>
      <c r="P2678" s="14">
        <f>IF(JCIMS!P2678&gt;=0,JCIMS!P2678/INDEX(CIMS!P$4:P$41,MATCH("Generic Fuels"&amp;$E2678,CIMS!$W$4:$W$41,0)),1)</f>
        <v>1</v>
      </c>
      <c r="Q2678" s="14">
        <f>IF(JCIMS!Q2678&gt;=0,JCIMS!Q2678/INDEX(CIMS!Q$4:Q$41,MATCH("Generic Fuels"&amp;$E2678,CIMS!$W$4:$W$41,0)),1)</f>
        <v>1</v>
      </c>
      <c r="R2678" s="14">
        <f>IF(JCIMS!R2678&gt;=0,JCIMS!R2678/INDEX(CIMS!R$4:R$41,MATCH("Generic Fuels"&amp;$E2678,CIMS!$W$4:$W$41,0)),1)</f>
        <v>1</v>
      </c>
      <c r="S2678" s="14">
        <f>IF(JCIMS!S2678&gt;=0,JCIMS!S2678/INDEX(CIMS!S$4:S$41,MATCH("Generic Fuels"&amp;$E2678,CIMS!$W$4:$W$41,0)),1)</f>
        <v>1</v>
      </c>
      <c r="T2678" s="14">
        <f>IF(JCIMS!T2678&gt;=0,JCIMS!T2678/INDEX(CIMS!T$4:T$41,MATCH("Generic Fuels"&amp;$E2678,CIMS!$W$4:$W$41,0)),1)</f>
        <v>1</v>
      </c>
      <c r="V2678" t="str">
        <f t="shared" si="48"/>
        <v>SaskatchewanPetroleum CrudePetroleum Coke</v>
      </c>
    </row>
    <row r="2679" spans="3:22" x14ac:dyDescent="0.25">
      <c r="C2679" s="6" t="s">
        <v>57</v>
      </c>
      <c r="D2679" s="6" t="s">
        <v>45</v>
      </c>
      <c r="E2679" t="s">
        <v>32</v>
      </c>
      <c r="F2679" s="6">
        <v>2005</v>
      </c>
      <c r="G2679" s="6" t="s">
        <v>14</v>
      </c>
      <c r="H2679" s="6" t="s">
        <v>15</v>
      </c>
      <c r="I2679" s="6" t="s">
        <v>16</v>
      </c>
      <c r="J2679" s="14">
        <f>IF(JCIMS!J2679&gt;=0,JCIMS!J2679/INDEX(CIMS!J$4:J$41,MATCH("Generic Fuels"&amp;$E2679,CIMS!$W$4:$W$41,0)),1)</f>
        <v>1</v>
      </c>
      <c r="K2679" s="14">
        <f>IF(JCIMS!K2679&gt;=0,JCIMS!K2679/INDEX(CIMS!K$4:K$41,MATCH("Generic Fuels"&amp;$E2679,CIMS!$W$4:$W$41,0)),1)</f>
        <v>1</v>
      </c>
      <c r="L2679" s="14">
        <f>IF(JCIMS!L2679&gt;=0,JCIMS!L2679/INDEX(CIMS!L$4:L$41,MATCH("Generic Fuels"&amp;$E2679,CIMS!$W$4:$W$41,0)),1)</f>
        <v>1</v>
      </c>
      <c r="M2679" s="14">
        <f>IF(JCIMS!M2679&gt;=0,JCIMS!M2679/INDEX(CIMS!M$4:M$41,MATCH("Generic Fuels"&amp;$E2679,CIMS!$W$4:$W$41,0)),1)</f>
        <v>1</v>
      </c>
      <c r="N2679" s="14">
        <f>IF(JCIMS!N2679&gt;=0,JCIMS!N2679/INDEX(CIMS!N$4:N$41,MATCH("Generic Fuels"&amp;$E2679,CIMS!$W$4:$W$41,0)),1)</f>
        <v>1</v>
      </c>
      <c r="O2679" s="14">
        <f>IF(JCIMS!O2679&gt;=0,JCIMS!O2679/INDEX(CIMS!O$4:O$41,MATCH("Generic Fuels"&amp;$E2679,CIMS!$W$4:$W$41,0)),1)</f>
        <v>1</v>
      </c>
      <c r="P2679" s="14">
        <f>IF(JCIMS!P2679&gt;=0,JCIMS!P2679/INDEX(CIMS!P$4:P$41,MATCH("Generic Fuels"&amp;$E2679,CIMS!$W$4:$W$41,0)),1)</f>
        <v>1</v>
      </c>
      <c r="Q2679" s="14">
        <f>IF(JCIMS!Q2679&gt;=0,JCIMS!Q2679/INDEX(CIMS!Q$4:Q$41,MATCH("Generic Fuels"&amp;$E2679,CIMS!$W$4:$W$41,0)),1)</f>
        <v>1</v>
      </c>
      <c r="R2679" s="14">
        <f>IF(JCIMS!R2679&gt;=0,JCIMS!R2679/INDEX(CIMS!R$4:R$41,MATCH("Generic Fuels"&amp;$E2679,CIMS!$W$4:$W$41,0)),1)</f>
        <v>1</v>
      </c>
      <c r="S2679" s="14">
        <f>IF(JCIMS!S2679&gt;=0,JCIMS!S2679/INDEX(CIMS!S$4:S$41,MATCH("Generic Fuels"&amp;$E2679,CIMS!$W$4:$W$41,0)),1)</f>
        <v>1</v>
      </c>
      <c r="T2679" s="14">
        <f>IF(JCIMS!T2679&gt;=0,JCIMS!T2679/INDEX(CIMS!T$4:T$41,MATCH("Generic Fuels"&amp;$E2679,CIMS!$W$4:$W$41,0)),1)</f>
        <v>1</v>
      </c>
      <c r="V2679" t="str">
        <f t="shared" si="48"/>
        <v>SaskatchewanPetroleum CrudePropane</v>
      </c>
    </row>
    <row r="2680" spans="3:22" x14ac:dyDescent="0.25">
      <c r="C2680" s="6" t="s">
        <v>57</v>
      </c>
      <c r="D2680" s="6" t="s">
        <v>45</v>
      </c>
      <c r="E2680" t="s">
        <v>33</v>
      </c>
      <c r="F2680" s="6">
        <v>2005</v>
      </c>
      <c r="G2680" s="6" t="s">
        <v>14</v>
      </c>
      <c r="H2680" s="6" t="s">
        <v>15</v>
      </c>
      <c r="I2680" s="6" t="s">
        <v>16</v>
      </c>
      <c r="J2680" s="14">
        <f>IF(JCIMS!J2680&gt;=0,JCIMS!J2680/INDEX(CIMS!J$4:J$41,MATCH("Generic Fuels"&amp;$E2680,CIMS!$W$4:$W$41,0)),1)</f>
        <v>1</v>
      </c>
      <c r="K2680" s="14">
        <f>IF(JCIMS!K2680&gt;=0,JCIMS!K2680/INDEX(CIMS!K$4:K$41,MATCH("Generic Fuels"&amp;$E2680,CIMS!$W$4:$W$41,0)),1)</f>
        <v>1</v>
      </c>
      <c r="L2680" s="14">
        <f>IF(JCIMS!L2680&gt;=0,JCIMS!L2680/INDEX(CIMS!L$4:L$41,MATCH("Generic Fuels"&amp;$E2680,CIMS!$W$4:$W$41,0)),1)</f>
        <v>1</v>
      </c>
      <c r="M2680" s="14">
        <f>IF(JCIMS!M2680&gt;=0,JCIMS!M2680/INDEX(CIMS!M$4:M$41,MATCH("Generic Fuels"&amp;$E2680,CIMS!$W$4:$W$41,0)),1)</f>
        <v>1</v>
      </c>
      <c r="N2680" s="14">
        <f>IF(JCIMS!N2680&gt;=0,JCIMS!N2680/INDEX(CIMS!N$4:N$41,MATCH("Generic Fuels"&amp;$E2680,CIMS!$W$4:$W$41,0)),1)</f>
        <v>1</v>
      </c>
      <c r="O2680" s="14">
        <f>IF(JCIMS!O2680&gt;=0,JCIMS!O2680/INDEX(CIMS!O$4:O$41,MATCH("Generic Fuels"&amp;$E2680,CIMS!$W$4:$W$41,0)),1)</f>
        <v>1</v>
      </c>
      <c r="P2680" s="14">
        <f>IF(JCIMS!P2680&gt;=0,JCIMS!P2680/INDEX(CIMS!P$4:P$41,MATCH("Generic Fuels"&amp;$E2680,CIMS!$W$4:$W$41,0)),1)</f>
        <v>1</v>
      </c>
      <c r="Q2680" s="14">
        <f>IF(JCIMS!Q2680&gt;=0,JCIMS!Q2680/INDEX(CIMS!Q$4:Q$41,MATCH("Generic Fuels"&amp;$E2680,CIMS!$W$4:$W$41,0)),1)</f>
        <v>1</v>
      </c>
      <c r="R2680" s="14">
        <f>IF(JCIMS!R2680&gt;=0,JCIMS!R2680/INDEX(CIMS!R$4:R$41,MATCH("Generic Fuels"&amp;$E2680,CIMS!$W$4:$W$41,0)),1)</f>
        <v>1</v>
      </c>
      <c r="S2680" s="14">
        <f>IF(JCIMS!S2680&gt;=0,JCIMS!S2680/INDEX(CIMS!S$4:S$41,MATCH("Generic Fuels"&amp;$E2680,CIMS!$W$4:$W$41,0)),1)</f>
        <v>1</v>
      </c>
      <c r="T2680" s="14">
        <f>IF(JCIMS!T2680&gt;=0,JCIMS!T2680/INDEX(CIMS!T$4:T$41,MATCH("Generic Fuels"&amp;$E2680,CIMS!$W$4:$W$41,0)),1)</f>
        <v>1</v>
      </c>
      <c r="V2680" t="str">
        <f t="shared" si="48"/>
        <v>SaskatchewanPetroleum CrudeRefinery Fuel Gas</v>
      </c>
    </row>
    <row r="2681" spans="3:22" x14ac:dyDescent="0.25">
      <c r="C2681" s="6" t="s">
        <v>57</v>
      </c>
      <c r="D2681" s="6" t="s">
        <v>45</v>
      </c>
      <c r="E2681" t="s">
        <v>34</v>
      </c>
      <c r="F2681" s="6">
        <v>2005</v>
      </c>
      <c r="G2681" s="6" t="s">
        <v>14</v>
      </c>
      <c r="H2681" s="6" t="s">
        <v>15</v>
      </c>
      <c r="I2681" s="6" t="s">
        <v>16</v>
      </c>
      <c r="J2681" s="14">
        <f>IF(JCIMS!J2681&gt;=0,JCIMS!J2681/INDEX(CIMS!J$4:J$41,MATCH("Generic Fuels"&amp;$E2681,CIMS!$W$4:$W$41,0)),1)</f>
        <v>1</v>
      </c>
      <c r="K2681" s="14">
        <f>IF(JCIMS!K2681&gt;=0,JCIMS!K2681/INDEX(CIMS!K$4:K$41,MATCH("Generic Fuels"&amp;$E2681,CIMS!$W$4:$W$41,0)),1)</f>
        <v>1</v>
      </c>
      <c r="L2681" s="14">
        <f>IF(JCIMS!L2681&gt;=0,JCIMS!L2681/INDEX(CIMS!L$4:L$41,MATCH("Generic Fuels"&amp;$E2681,CIMS!$W$4:$W$41,0)),1)</f>
        <v>1</v>
      </c>
      <c r="M2681" s="14">
        <f>IF(JCIMS!M2681&gt;=0,JCIMS!M2681/INDEX(CIMS!M$4:M$41,MATCH("Generic Fuels"&amp;$E2681,CIMS!$W$4:$W$41,0)),1)</f>
        <v>1</v>
      </c>
      <c r="N2681" s="14">
        <f>IF(JCIMS!N2681&gt;=0,JCIMS!N2681/INDEX(CIMS!N$4:N$41,MATCH("Generic Fuels"&amp;$E2681,CIMS!$W$4:$W$41,0)),1)</f>
        <v>1</v>
      </c>
      <c r="O2681" s="14">
        <f>IF(JCIMS!O2681&gt;=0,JCIMS!O2681/INDEX(CIMS!O$4:O$41,MATCH("Generic Fuels"&amp;$E2681,CIMS!$W$4:$W$41,0)),1)</f>
        <v>1</v>
      </c>
      <c r="P2681" s="14">
        <f>IF(JCIMS!P2681&gt;=0,JCIMS!P2681/INDEX(CIMS!P$4:P$41,MATCH("Generic Fuels"&amp;$E2681,CIMS!$W$4:$W$41,0)),1)</f>
        <v>1</v>
      </c>
      <c r="Q2681" s="14">
        <f>IF(JCIMS!Q2681&gt;=0,JCIMS!Q2681/INDEX(CIMS!Q$4:Q$41,MATCH("Generic Fuels"&amp;$E2681,CIMS!$W$4:$W$41,0)),1)</f>
        <v>1</v>
      </c>
      <c r="R2681" s="14">
        <f>IF(JCIMS!R2681&gt;=0,JCIMS!R2681/INDEX(CIMS!R$4:R$41,MATCH("Generic Fuels"&amp;$E2681,CIMS!$W$4:$W$41,0)),1)</f>
        <v>1</v>
      </c>
      <c r="S2681" s="14">
        <f>IF(JCIMS!S2681&gt;=0,JCIMS!S2681/INDEX(CIMS!S$4:S$41,MATCH("Generic Fuels"&amp;$E2681,CIMS!$W$4:$W$41,0)),1)</f>
        <v>1</v>
      </c>
      <c r="T2681" s="14">
        <f>IF(JCIMS!T2681&gt;=0,JCIMS!T2681/INDEX(CIMS!T$4:T$41,MATCH("Generic Fuels"&amp;$E2681,CIMS!$W$4:$W$41,0)),1)</f>
        <v>1</v>
      </c>
      <c r="V2681" t="str">
        <f t="shared" si="48"/>
        <v>SaskatchewanPetroleum CrudeUranium</v>
      </c>
    </row>
    <row r="2682" spans="3:22" x14ac:dyDescent="0.25">
      <c r="C2682" s="6" t="s">
        <v>57</v>
      </c>
      <c r="D2682" s="6" t="s">
        <v>45</v>
      </c>
      <c r="E2682" t="s">
        <v>35</v>
      </c>
      <c r="F2682" s="6">
        <v>2005</v>
      </c>
      <c r="G2682" s="6" t="s">
        <v>14</v>
      </c>
      <c r="H2682" s="6" t="s">
        <v>15</v>
      </c>
      <c r="I2682" s="6" t="s">
        <v>16</v>
      </c>
      <c r="J2682" s="14">
        <f>IF(JCIMS!J2682&gt;=0,JCIMS!J2682/INDEX(CIMS!J$4:J$41,MATCH("Generic Fuels"&amp;$E2682,CIMS!$W$4:$W$41,0)),1)</f>
        <v>1</v>
      </c>
      <c r="K2682" s="14">
        <f>IF(JCIMS!K2682&gt;=0,JCIMS!K2682/INDEX(CIMS!K$4:K$41,MATCH("Generic Fuels"&amp;$E2682,CIMS!$W$4:$W$41,0)),1)</f>
        <v>1</v>
      </c>
      <c r="L2682" s="14">
        <f>IF(JCIMS!L2682&gt;=0,JCIMS!L2682/INDEX(CIMS!L$4:L$41,MATCH("Generic Fuels"&amp;$E2682,CIMS!$W$4:$W$41,0)),1)</f>
        <v>1</v>
      </c>
      <c r="M2682" s="14">
        <f>IF(JCIMS!M2682&gt;=0,JCIMS!M2682/INDEX(CIMS!M$4:M$41,MATCH("Generic Fuels"&amp;$E2682,CIMS!$W$4:$W$41,0)),1)</f>
        <v>1</v>
      </c>
      <c r="N2682" s="14">
        <f>IF(JCIMS!N2682&gt;=0,JCIMS!N2682/INDEX(CIMS!N$4:N$41,MATCH("Generic Fuels"&amp;$E2682,CIMS!$W$4:$W$41,0)),1)</f>
        <v>1</v>
      </c>
      <c r="O2682" s="14">
        <f>IF(JCIMS!O2682&gt;=0,JCIMS!O2682/INDEX(CIMS!O$4:O$41,MATCH("Generic Fuels"&amp;$E2682,CIMS!$W$4:$W$41,0)),1)</f>
        <v>1</v>
      </c>
      <c r="P2682" s="14">
        <f>IF(JCIMS!P2682&gt;=0,JCIMS!P2682/INDEX(CIMS!P$4:P$41,MATCH("Generic Fuels"&amp;$E2682,CIMS!$W$4:$W$41,0)),1)</f>
        <v>1</v>
      </c>
      <c r="Q2682" s="14">
        <f>IF(JCIMS!Q2682&gt;=0,JCIMS!Q2682/INDEX(CIMS!Q$4:Q$41,MATCH("Generic Fuels"&amp;$E2682,CIMS!$W$4:$W$41,0)),1)</f>
        <v>1</v>
      </c>
      <c r="R2682" s="14">
        <f>IF(JCIMS!R2682&gt;=0,JCIMS!R2682/INDEX(CIMS!R$4:R$41,MATCH("Generic Fuels"&amp;$E2682,CIMS!$W$4:$W$41,0)),1)</f>
        <v>1</v>
      </c>
      <c r="S2682" s="14">
        <f>IF(JCIMS!S2682&gt;=0,JCIMS!S2682/INDEX(CIMS!S$4:S$41,MATCH("Generic Fuels"&amp;$E2682,CIMS!$W$4:$W$41,0)),1)</f>
        <v>1</v>
      </c>
      <c r="T2682" s="14">
        <f>IF(JCIMS!T2682&gt;=0,JCIMS!T2682/INDEX(CIMS!T$4:T$41,MATCH("Generic Fuels"&amp;$E2682,CIMS!$W$4:$W$41,0)),1)</f>
        <v>1</v>
      </c>
      <c r="V2682" t="str">
        <f t="shared" si="48"/>
        <v>SaskatchewanPetroleum CrudeWaste Fuel</v>
      </c>
    </row>
    <row r="2683" spans="3:22" x14ac:dyDescent="0.25">
      <c r="C2683" s="6" t="s">
        <v>57</v>
      </c>
      <c r="D2683" s="6" t="s">
        <v>45</v>
      </c>
      <c r="E2683" t="s">
        <v>36</v>
      </c>
      <c r="F2683" s="6">
        <v>2005</v>
      </c>
      <c r="G2683" s="6" t="s">
        <v>14</v>
      </c>
      <c r="H2683" s="6" t="s">
        <v>15</v>
      </c>
      <c r="I2683" s="6" t="s">
        <v>16</v>
      </c>
      <c r="J2683" s="14">
        <f>IF(JCIMS!J2683&gt;=0,JCIMS!J2683/INDEX(CIMS!J$4:J$41,MATCH("Generic Fuels"&amp;$E2683,CIMS!$W$4:$W$41,0)),1)</f>
        <v>1</v>
      </c>
      <c r="K2683" s="14">
        <f>IF(JCIMS!K2683&gt;=0,JCIMS!K2683/INDEX(CIMS!K$4:K$41,MATCH("Generic Fuels"&amp;$E2683,CIMS!$W$4:$W$41,0)),1)</f>
        <v>1</v>
      </c>
      <c r="L2683" s="14">
        <f>IF(JCIMS!L2683&gt;=0,JCIMS!L2683/INDEX(CIMS!L$4:L$41,MATCH("Generic Fuels"&amp;$E2683,CIMS!$W$4:$W$41,0)),1)</f>
        <v>1</v>
      </c>
      <c r="M2683" s="14">
        <f>IF(JCIMS!M2683&gt;=0,JCIMS!M2683/INDEX(CIMS!M$4:M$41,MATCH("Generic Fuels"&amp;$E2683,CIMS!$W$4:$W$41,0)),1)</f>
        <v>1</v>
      </c>
      <c r="N2683" s="14">
        <f>IF(JCIMS!N2683&gt;=0,JCIMS!N2683/INDEX(CIMS!N$4:N$41,MATCH("Generic Fuels"&amp;$E2683,CIMS!$W$4:$W$41,0)),1)</f>
        <v>1</v>
      </c>
      <c r="O2683" s="14">
        <f>IF(JCIMS!O2683&gt;=0,JCIMS!O2683/INDEX(CIMS!O$4:O$41,MATCH("Generic Fuels"&amp;$E2683,CIMS!$W$4:$W$41,0)),1)</f>
        <v>1</v>
      </c>
      <c r="P2683" s="14">
        <f>IF(JCIMS!P2683&gt;=0,JCIMS!P2683/INDEX(CIMS!P$4:P$41,MATCH("Generic Fuels"&amp;$E2683,CIMS!$W$4:$W$41,0)),1)</f>
        <v>1</v>
      </c>
      <c r="Q2683" s="14">
        <f>IF(JCIMS!Q2683&gt;=0,JCIMS!Q2683/INDEX(CIMS!Q$4:Q$41,MATCH("Generic Fuels"&amp;$E2683,CIMS!$W$4:$W$41,0)),1)</f>
        <v>1</v>
      </c>
      <c r="R2683" s="14">
        <f>IF(JCIMS!R2683&gt;=0,JCIMS!R2683/INDEX(CIMS!R$4:R$41,MATCH("Generic Fuels"&amp;$E2683,CIMS!$W$4:$W$41,0)),1)</f>
        <v>1</v>
      </c>
      <c r="S2683" s="14">
        <f>IF(JCIMS!S2683&gt;=0,JCIMS!S2683/INDEX(CIMS!S$4:S$41,MATCH("Generic Fuels"&amp;$E2683,CIMS!$W$4:$W$41,0)),1)</f>
        <v>1</v>
      </c>
      <c r="T2683" s="14">
        <f>IF(JCIMS!T2683&gt;=0,JCIMS!T2683/INDEX(CIMS!T$4:T$41,MATCH("Generic Fuels"&amp;$E2683,CIMS!$W$4:$W$41,0)),1)</f>
        <v>1</v>
      </c>
      <c r="V2683" t="str">
        <f t="shared" si="48"/>
        <v>SaskatchewanPetroleum CrudeSolid Biomass</v>
      </c>
    </row>
    <row r="2684" spans="3:22" x14ac:dyDescent="0.25">
      <c r="C2684" s="6" t="s">
        <v>57</v>
      </c>
      <c r="D2684" s="6" t="s">
        <v>46</v>
      </c>
      <c r="E2684" t="s">
        <v>13</v>
      </c>
      <c r="F2684" s="6">
        <v>2005</v>
      </c>
      <c r="G2684" s="6" t="s">
        <v>14</v>
      </c>
      <c r="H2684" s="6" t="s">
        <v>15</v>
      </c>
      <c r="I2684" s="6" t="s">
        <v>16</v>
      </c>
      <c r="J2684" s="16">
        <f>IF(JCIMS!J2684&gt;=0,JCIMS!J2684/INDEX(CIMS!J$4:J$41,MATCH($C2684&amp;$E2684,CIMS!$W$4:$W$41,0)),1)</f>
        <v>1</v>
      </c>
      <c r="K2684" s="16">
        <f>IF(JCIMS!K2684&gt;=0,JCIMS!K2684/INDEX(CIMS!K$4:K$41,MATCH($C2684&amp;$E2684,CIMS!$W$4:$W$41,0)),1)</f>
        <v>1</v>
      </c>
      <c r="L2684" s="16">
        <f>IF(JCIMS!L2684&gt;=0,JCIMS!L2684/INDEX(CIMS!L$4:L$41,MATCH($C2684&amp;$E2684,CIMS!$W$4:$W$41,0)),1)</f>
        <v>1</v>
      </c>
      <c r="M2684" s="16">
        <f>IF(JCIMS!M2684&gt;=0,JCIMS!M2684/INDEX(CIMS!M$4:M$41,MATCH($C2684&amp;$E2684,CIMS!$W$4:$W$41,0)),1)</f>
        <v>1</v>
      </c>
      <c r="N2684" s="16">
        <f>IF(JCIMS!N2684&gt;=0,JCIMS!N2684/INDEX(CIMS!N$4:N$41,MATCH($C2684&amp;$E2684,CIMS!$W$4:$W$41,0)),1)</f>
        <v>1</v>
      </c>
      <c r="O2684" s="16">
        <f>IF(JCIMS!O2684&gt;=0,JCIMS!O2684/INDEX(CIMS!O$4:O$41,MATCH($C2684&amp;$E2684,CIMS!$W$4:$W$41,0)),1)</f>
        <v>1</v>
      </c>
      <c r="P2684" s="16">
        <f>IF(JCIMS!P2684&gt;=0,JCIMS!P2684/INDEX(CIMS!P$4:P$41,MATCH($C2684&amp;$E2684,CIMS!$W$4:$W$41,0)),1)</f>
        <v>1</v>
      </c>
      <c r="Q2684" s="16">
        <f>IF(JCIMS!Q2684&gt;=0,JCIMS!Q2684/INDEX(CIMS!Q$4:Q$41,MATCH($C2684&amp;$E2684,CIMS!$W$4:$W$41,0)),1)</f>
        <v>1</v>
      </c>
      <c r="R2684" s="16">
        <f>IF(JCIMS!R2684&gt;=0,JCIMS!R2684/INDEX(CIMS!R$4:R$41,MATCH($C2684&amp;$E2684,CIMS!$W$4:$W$41,0)),1)</f>
        <v>1</v>
      </c>
      <c r="S2684" s="16">
        <f>IF(JCIMS!S2684&gt;=0,JCIMS!S2684/INDEX(CIMS!S$4:S$41,MATCH($C2684&amp;$E2684,CIMS!$W$4:$W$41,0)),1)</f>
        <v>1</v>
      </c>
      <c r="T2684" s="16">
        <f>IF(JCIMS!T2684&gt;=0,JCIMS!T2684/INDEX(CIMS!T$4:T$41,MATCH($C2684&amp;$E2684,CIMS!$W$4:$W$41,0)),1)</f>
        <v>1</v>
      </c>
      <c r="V2684" t="str">
        <f t="shared" si="48"/>
        <v>SaskatchewanPetroleum RefiningBiodiesel</v>
      </c>
    </row>
    <row r="2685" spans="3:22" x14ac:dyDescent="0.25">
      <c r="C2685" s="6" t="s">
        <v>57</v>
      </c>
      <c r="D2685" s="6" t="s">
        <v>46</v>
      </c>
      <c r="E2685" t="s">
        <v>17</v>
      </c>
      <c r="F2685" s="6">
        <v>2005</v>
      </c>
      <c r="G2685" s="6" t="s">
        <v>14</v>
      </c>
      <c r="H2685" s="6" t="s">
        <v>15</v>
      </c>
      <c r="I2685" s="6" t="s">
        <v>16</v>
      </c>
      <c r="J2685" s="16">
        <f>IF(JCIMS!J2685&gt;=0,JCIMS!J2685/INDEX(CIMS!J$4:J$41,MATCH($C2685&amp;$E2685,CIMS!$W$4:$W$41,0)),1)</f>
        <v>0.46203827830438343</v>
      </c>
      <c r="K2685" s="16">
        <f>IF(JCIMS!K2685&gt;=0,JCIMS!K2685/INDEX(CIMS!K$4:K$41,MATCH($C2685&amp;$E2685,CIMS!$W$4:$W$41,0)),1)</f>
        <v>0.46775090000426311</v>
      </c>
      <c r="L2685" s="16">
        <f>IF(JCIMS!L2685&gt;=0,JCIMS!L2685/INDEX(CIMS!L$4:L$41,MATCH($C2685&amp;$E2685,CIMS!$W$4:$W$41,0)),1)</f>
        <v>0.43768026427101836</v>
      </c>
      <c r="M2685" s="16">
        <f>IF(JCIMS!M2685&gt;=0,JCIMS!M2685/INDEX(CIMS!M$4:M$41,MATCH($C2685&amp;$E2685,CIMS!$W$4:$W$41,0)),1)</f>
        <v>0.48216749913258572</v>
      </c>
      <c r="N2685" s="16">
        <f>IF(JCIMS!N2685&gt;=0,JCIMS!N2685/INDEX(CIMS!N$4:N$41,MATCH($C2685&amp;$E2685,CIMS!$W$4:$W$41,0)),1)</f>
        <v>0.51008399579506591</v>
      </c>
      <c r="O2685" s="16">
        <f>IF(JCIMS!O2685&gt;=0,JCIMS!O2685/INDEX(CIMS!O$4:O$41,MATCH($C2685&amp;$E2685,CIMS!$W$4:$W$41,0)),1)</f>
        <v>0.55296076023518015</v>
      </c>
      <c r="P2685" s="16">
        <f>IF(JCIMS!P2685&gt;=0,JCIMS!P2685/INDEX(CIMS!P$4:P$41,MATCH($C2685&amp;$E2685,CIMS!$W$4:$W$41,0)),1)</f>
        <v>0.60577882909220704</v>
      </c>
      <c r="Q2685" s="16">
        <f>IF(JCIMS!Q2685&gt;=0,JCIMS!Q2685/INDEX(CIMS!Q$4:Q$41,MATCH($C2685&amp;$E2685,CIMS!$W$4:$W$41,0)),1)</f>
        <v>0.66725802272780477</v>
      </c>
      <c r="R2685" s="16">
        <f>IF(JCIMS!R2685&gt;=0,JCIMS!R2685/INDEX(CIMS!R$4:R$41,MATCH($C2685&amp;$E2685,CIMS!$W$4:$W$41,0)),1)</f>
        <v>0.66994491905153575</v>
      </c>
      <c r="S2685" s="16">
        <f>IF(JCIMS!S2685&gt;=0,JCIMS!S2685/INDEX(CIMS!S$4:S$41,MATCH($C2685&amp;$E2685,CIMS!$W$4:$W$41,0)),1)</f>
        <v>0.66884241272697131</v>
      </c>
      <c r="T2685" s="16">
        <f>IF(JCIMS!T2685&gt;=0,JCIMS!T2685/INDEX(CIMS!T$4:T$41,MATCH($C2685&amp;$E2685,CIMS!$W$4:$W$41,0)),1)</f>
        <v>0.66684387789520327</v>
      </c>
      <c r="V2685" t="str">
        <f t="shared" si="48"/>
        <v>SaskatchewanPetroleum RefiningElectricity</v>
      </c>
    </row>
    <row r="2686" spans="3:22" x14ac:dyDescent="0.25">
      <c r="C2686" s="6" t="s">
        <v>57</v>
      </c>
      <c r="D2686" s="6" t="s">
        <v>46</v>
      </c>
      <c r="E2686" t="s">
        <v>18</v>
      </c>
      <c r="F2686" s="6">
        <v>2005</v>
      </c>
      <c r="G2686" s="6" t="s">
        <v>14</v>
      </c>
      <c r="H2686" s="6" t="s">
        <v>15</v>
      </c>
      <c r="I2686" s="6" t="s">
        <v>16</v>
      </c>
      <c r="J2686" s="16">
        <f>IF(JCIMS!J2686&gt;=0,JCIMS!J2686/INDEX(CIMS!J$4:J$41,MATCH($C2686&amp;$E2686,CIMS!$W$4:$W$41,0)),1)</f>
        <v>1</v>
      </c>
      <c r="K2686" s="16">
        <f>IF(JCIMS!K2686&gt;=0,JCIMS!K2686/INDEX(CIMS!K$4:K$41,MATCH($C2686&amp;$E2686,CIMS!$W$4:$W$41,0)),1)</f>
        <v>1</v>
      </c>
      <c r="L2686" s="16">
        <f>IF(JCIMS!L2686&gt;=0,JCIMS!L2686/INDEX(CIMS!L$4:L$41,MATCH($C2686&amp;$E2686,CIMS!$W$4:$W$41,0)),1)</f>
        <v>1</v>
      </c>
      <c r="M2686" s="16">
        <f>IF(JCIMS!M2686&gt;=0,JCIMS!M2686/INDEX(CIMS!M$4:M$41,MATCH($C2686&amp;$E2686,CIMS!$W$4:$W$41,0)),1)</f>
        <v>1</v>
      </c>
      <c r="N2686" s="16">
        <f>IF(JCIMS!N2686&gt;=0,JCIMS!N2686/INDEX(CIMS!N$4:N$41,MATCH($C2686&amp;$E2686,CIMS!$W$4:$W$41,0)),1)</f>
        <v>1</v>
      </c>
      <c r="O2686" s="16">
        <f>IF(JCIMS!O2686&gt;=0,JCIMS!O2686/INDEX(CIMS!O$4:O$41,MATCH($C2686&amp;$E2686,CIMS!$W$4:$W$41,0)),1)</f>
        <v>1</v>
      </c>
      <c r="P2686" s="16">
        <f>IF(JCIMS!P2686&gt;=0,JCIMS!P2686/INDEX(CIMS!P$4:P$41,MATCH($C2686&amp;$E2686,CIMS!$W$4:$W$41,0)),1)</f>
        <v>1</v>
      </c>
      <c r="Q2686" s="16">
        <f>IF(JCIMS!Q2686&gt;=0,JCIMS!Q2686/INDEX(CIMS!Q$4:Q$41,MATCH($C2686&amp;$E2686,CIMS!$W$4:$W$41,0)),1)</f>
        <v>1</v>
      </c>
      <c r="R2686" s="16">
        <f>IF(JCIMS!R2686&gt;=0,JCIMS!R2686/INDEX(CIMS!R$4:R$41,MATCH($C2686&amp;$E2686,CIMS!$W$4:$W$41,0)),1)</f>
        <v>1</v>
      </c>
      <c r="S2686" s="16">
        <f>IF(JCIMS!S2686&gt;=0,JCIMS!S2686/INDEX(CIMS!S$4:S$41,MATCH($C2686&amp;$E2686,CIMS!$W$4:$W$41,0)),1)</f>
        <v>1</v>
      </c>
      <c r="T2686" s="16">
        <f>IF(JCIMS!T2686&gt;=0,JCIMS!T2686/INDEX(CIMS!T$4:T$41,MATCH($C2686&amp;$E2686,CIMS!$W$4:$W$41,0)),1)</f>
        <v>1</v>
      </c>
      <c r="V2686" t="str">
        <f t="shared" si="48"/>
        <v>SaskatchewanPetroleum RefiningEthanol</v>
      </c>
    </row>
    <row r="2687" spans="3:22" x14ac:dyDescent="0.25">
      <c r="C2687" s="6" t="s">
        <v>57</v>
      </c>
      <c r="D2687" s="6" t="s">
        <v>46</v>
      </c>
      <c r="E2687" t="s">
        <v>20</v>
      </c>
      <c r="F2687" s="6">
        <v>2005</v>
      </c>
      <c r="G2687" s="6" t="s">
        <v>14</v>
      </c>
      <c r="H2687" s="6" t="s">
        <v>15</v>
      </c>
      <c r="I2687" s="6" t="s">
        <v>16</v>
      </c>
      <c r="J2687" s="14">
        <f>IF(JCIMS!J2687&gt;=0,JCIMS!J2687/INDEX(CIMS!J$4:J$41,MATCH("Generic Fuels"&amp;$E2687,CIMS!$W$4:$W$41,0)),1)</f>
        <v>1</v>
      </c>
      <c r="K2687" s="14">
        <f>IF(JCIMS!K2687&gt;=0,JCIMS!K2687/INDEX(CIMS!K$4:K$41,MATCH("Generic Fuels"&amp;$E2687,CIMS!$W$4:$W$41,0)),1)</f>
        <v>1</v>
      </c>
      <c r="L2687" s="14">
        <f>IF(JCIMS!L2687&gt;=0,JCIMS!L2687/INDEX(CIMS!L$4:L$41,MATCH("Generic Fuels"&amp;$E2687,CIMS!$W$4:$W$41,0)),1)</f>
        <v>1</v>
      </c>
      <c r="M2687" s="14">
        <f>IF(JCIMS!M2687&gt;=0,JCIMS!M2687/INDEX(CIMS!M$4:M$41,MATCH("Generic Fuels"&amp;$E2687,CIMS!$W$4:$W$41,0)),1)</f>
        <v>1</v>
      </c>
      <c r="N2687" s="14">
        <f>IF(JCIMS!N2687&gt;=0,JCIMS!N2687/INDEX(CIMS!N$4:N$41,MATCH("Generic Fuels"&amp;$E2687,CIMS!$W$4:$W$41,0)),1)</f>
        <v>1</v>
      </c>
      <c r="O2687" s="14">
        <f>IF(JCIMS!O2687&gt;=0,JCIMS!O2687/INDEX(CIMS!O$4:O$41,MATCH("Generic Fuels"&amp;$E2687,CIMS!$W$4:$W$41,0)),1)</f>
        <v>1</v>
      </c>
      <c r="P2687" s="14">
        <f>IF(JCIMS!P2687&gt;=0,JCIMS!P2687/INDEX(CIMS!P$4:P$41,MATCH("Generic Fuels"&amp;$E2687,CIMS!$W$4:$W$41,0)),1)</f>
        <v>1</v>
      </c>
      <c r="Q2687" s="14">
        <f>IF(JCIMS!Q2687&gt;=0,JCIMS!Q2687/INDEX(CIMS!Q$4:Q$41,MATCH("Generic Fuels"&amp;$E2687,CIMS!$W$4:$W$41,0)),1)</f>
        <v>1</v>
      </c>
      <c r="R2687" s="14">
        <f>IF(JCIMS!R2687&gt;=0,JCIMS!R2687/INDEX(CIMS!R$4:R$41,MATCH("Generic Fuels"&amp;$E2687,CIMS!$W$4:$W$41,0)),1)</f>
        <v>1</v>
      </c>
      <c r="S2687" s="14">
        <f>IF(JCIMS!S2687&gt;=0,JCIMS!S2687/INDEX(CIMS!S$4:S$41,MATCH("Generic Fuels"&amp;$E2687,CIMS!$W$4:$W$41,0)),1)</f>
        <v>1</v>
      </c>
      <c r="T2687" s="14">
        <f>IF(JCIMS!T2687&gt;=0,JCIMS!T2687/INDEX(CIMS!T$4:T$41,MATCH("Generic Fuels"&amp;$E2687,CIMS!$W$4:$W$41,0)),1)</f>
        <v>1</v>
      </c>
      <c r="V2687" t="str">
        <f t="shared" si="48"/>
        <v>SaskatchewanPetroleum RefiningJet Fuel</v>
      </c>
    </row>
    <row r="2688" spans="3:22" x14ac:dyDescent="0.25">
      <c r="C2688" s="6" t="s">
        <v>57</v>
      </c>
      <c r="D2688" s="6" t="s">
        <v>46</v>
      </c>
      <c r="E2688" t="s">
        <v>21</v>
      </c>
      <c r="F2688" s="6">
        <v>2005</v>
      </c>
      <c r="G2688" s="6" t="s">
        <v>14</v>
      </c>
      <c r="H2688" s="6" t="s">
        <v>15</v>
      </c>
      <c r="I2688" s="6" t="s">
        <v>16</v>
      </c>
      <c r="J2688" s="14">
        <f>IF(JCIMS!J2688&gt;=0,JCIMS!J2688/INDEX(CIMS!J$4:J$41,MATCH("Generic Fuels"&amp;$E2688,CIMS!$W$4:$W$41,0)),1)</f>
        <v>1</v>
      </c>
      <c r="K2688" s="14">
        <f>IF(JCIMS!K2688&gt;=0,JCIMS!K2688/INDEX(CIMS!K$4:K$41,MATCH("Generic Fuels"&amp;$E2688,CIMS!$W$4:$W$41,0)),1)</f>
        <v>1</v>
      </c>
      <c r="L2688" s="14">
        <f>IF(JCIMS!L2688&gt;=0,JCIMS!L2688/INDEX(CIMS!L$4:L$41,MATCH("Generic Fuels"&amp;$E2688,CIMS!$W$4:$W$41,0)),1)</f>
        <v>1</v>
      </c>
      <c r="M2688" s="14">
        <f>IF(JCIMS!M2688&gt;=0,JCIMS!M2688/INDEX(CIMS!M$4:M$41,MATCH("Generic Fuels"&amp;$E2688,CIMS!$W$4:$W$41,0)),1)</f>
        <v>1</v>
      </c>
      <c r="N2688" s="14">
        <f>IF(JCIMS!N2688&gt;=0,JCIMS!N2688/INDEX(CIMS!N$4:N$41,MATCH("Generic Fuels"&amp;$E2688,CIMS!$W$4:$W$41,0)),1)</f>
        <v>1</v>
      </c>
      <c r="O2688" s="14">
        <f>IF(JCIMS!O2688&gt;=0,JCIMS!O2688/INDEX(CIMS!O$4:O$41,MATCH("Generic Fuels"&amp;$E2688,CIMS!$W$4:$W$41,0)),1)</f>
        <v>1</v>
      </c>
      <c r="P2688" s="14">
        <f>IF(JCIMS!P2688&gt;=0,JCIMS!P2688/INDEX(CIMS!P$4:P$41,MATCH("Generic Fuels"&amp;$E2688,CIMS!$W$4:$W$41,0)),1)</f>
        <v>1</v>
      </c>
      <c r="Q2688" s="14">
        <f>IF(JCIMS!Q2688&gt;=0,JCIMS!Q2688/INDEX(CIMS!Q$4:Q$41,MATCH("Generic Fuels"&amp;$E2688,CIMS!$W$4:$W$41,0)),1)</f>
        <v>1</v>
      </c>
      <c r="R2688" s="14">
        <f>IF(JCIMS!R2688&gt;=0,JCIMS!R2688/INDEX(CIMS!R$4:R$41,MATCH("Generic Fuels"&amp;$E2688,CIMS!$W$4:$W$41,0)),1)</f>
        <v>1</v>
      </c>
      <c r="S2688" s="14">
        <f>IF(JCIMS!S2688&gt;=0,JCIMS!S2688/INDEX(CIMS!S$4:S$41,MATCH("Generic Fuels"&amp;$E2688,CIMS!$W$4:$W$41,0)),1)</f>
        <v>1</v>
      </c>
      <c r="T2688" s="14">
        <f>IF(JCIMS!T2688&gt;=0,JCIMS!T2688/INDEX(CIMS!T$4:T$41,MATCH("Generic Fuels"&amp;$E2688,CIMS!$W$4:$W$41,0)),1)</f>
        <v>1</v>
      </c>
      <c r="V2688" t="str">
        <f t="shared" si="48"/>
        <v>SaskatchewanPetroleum RefiningBlack Liquor</v>
      </c>
    </row>
    <row r="2689" spans="3:22" x14ac:dyDescent="0.25">
      <c r="C2689" s="6" t="s">
        <v>57</v>
      </c>
      <c r="D2689" s="6" t="s">
        <v>46</v>
      </c>
      <c r="E2689" t="s">
        <v>22</v>
      </c>
      <c r="F2689" s="6">
        <v>2005</v>
      </c>
      <c r="G2689" s="6" t="s">
        <v>14</v>
      </c>
      <c r="H2689" s="6" t="s">
        <v>15</v>
      </c>
      <c r="I2689" s="6" t="s">
        <v>16</v>
      </c>
      <c r="J2689" s="14">
        <f>IF(JCIMS!J2689&gt;=0,JCIMS!J2689/INDEX(CIMS!J$4:J$41,MATCH("Generic Fuels"&amp;$E2689,CIMS!$W$4:$W$41,0)),1)</f>
        <v>1</v>
      </c>
      <c r="K2689" s="14">
        <f>IF(JCIMS!K2689&gt;=0,JCIMS!K2689/INDEX(CIMS!K$4:K$41,MATCH("Generic Fuels"&amp;$E2689,CIMS!$W$4:$W$41,0)),1)</f>
        <v>1</v>
      </c>
      <c r="L2689" s="14">
        <f>IF(JCIMS!L2689&gt;=0,JCIMS!L2689/INDEX(CIMS!L$4:L$41,MATCH("Generic Fuels"&amp;$E2689,CIMS!$W$4:$W$41,0)),1)</f>
        <v>1</v>
      </c>
      <c r="M2689" s="14">
        <f>IF(JCIMS!M2689&gt;=0,JCIMS!M2689/INDEX(CIMS!M$4:M$41,MATCH("Generic Fuels"&amp;$E2689,CIMS!$W$4:$W$41,0)),1)</f>
        <v>1</v>
      </c>
      <c r="N2689" s="14">
        <f>IF(JCIMS!N2689&gt;=0,JCIMS!N2689/INDEX(CIMS!N$4:N$41,MATCH("Generic Fuels"&amp;$E2689,CIMS!$W$4:$W$41,0)),1)</f>
        <v>1</v>
      </c>
      <c r="O2689" s="14">
        <f>IF(JCIMS!O2689&gt;=0,JCIMS!O2689/INDEX(CIMS!O$4:O$41,MATCH("Generic Fuels"&amp;$E2689,CIMS!$W$4:$W$41,0)),1)</f>
        <v>1</v>
      </c>
      <c r="P2689" s="14">
        <f>IF(JCIMS!P2689&gt;=0,JCIMS!P2689/INDEX(CIMS!P$4:P$41,MATCH("Generic Fuels"&amp;$E2689,CIMS!$W$4:$W$41,0)),1)</f>
        <v>1</v>
      </c>
      <c r="Q2689" s="14">
        <f>IF(JCIMS!Q2689&gt;=0,JCIMS!Q2689/INDEX(CIMS!Q$4:Q$41,MATCH("Generic Fuels"&amp;$E2689,CIMS!$W$4:$W$41,0)),1)</f>
        <v>1</v>
      </c>
      <c r="R2689" s="14">
        <f>IF(JCIMS!R2689&gt;=0,JCIMS!R2689/INDEX(CIMS!R$4:R$41,MATCH("Generic Fuels"&amp;$E2689,CIMS!$W$4:$W$41,0)),1)</f>
        <v>1</v>
      </c>
      <c r="S2689" s="14">
        <f>IF(JCIMS!S2689&gt;=0,JCIMS!S2689/INDEX(CIMS!S$4:S$41,MATCH("Generic Fuels"&amp;$E2689,CIMS!$W$4:$W$41,0)),1)</f>
        <v>1</v>
      </c>
      <c r="T2689" s="14">
        <f>IF(JCIMS!T2689&gt;=0,JCIMS!T2689/INDEX(CIMS!T$4:T$41,MATCH("Generic Fuels"&amp;$E2689,CIMS!$W$4:$W$41,0)),1)</f>
        <v>1</v>
      </c>
      <c r="V2689" t="str">
        <f t="shared" si="48"/>
        <v>SaskatchewanPetroleum RefiningCoal</v>
      </c>
    </row>
    <row r="2690" spans="3:22" x14ac:dyDescent="0.25">
      <c r="C2690" s="6" t="s">
        <v>57</v>
      </c>
      <c r="D2690" s="6" t="s">
        <v>46</v>
      </c>
      <c r="E2690" t="s">
        <v>23</v>
      </c>
      <c r="F2690" s="6">
        <v>2005</v>
      </c>
      <c r="G2690" s="6" t="s">
        <v>14</v>
      </c>
      <c r="H2690" s="6" t="s">
        <v>15</v>
      </c>
      <c r="I2690" s="6" t="s">
        <v>16</v>
      </c>
      <c r="J2690" s="14">
        <f>IF(JCIMS!J2690&gt;=0,JCIMS!J2690/INDEX(CIMS!J$4:J$41,MATCH("Generic Fuels"&amp;$E2690,CIMS!$W$4:$W$41,0)),1)</f>
        <v>1</v>
      </c>
      <c r="K2690" s="14">
        <f>IF(JCIMS!K2690&gt;=0,JCIMS!K2690/INDEX(CIMS!K$4:K$41,MATCH("Generic Fuels"&amp;$E2690,CIMS!$W$4:$W$41,0)),1)</f>
        <v>1</v>
      </c>
      <c r="L2690" s="14">
        <f>IF(JCIMS!L2690&gt;=0,JCIMS!L2690/INDEX(CIMS!L$4:L$41,MATCH("Generic Fuels"&amp;$E2690,CIMS!$W$4:$W$41,0)),1)</f>
        <v>1</v>
      </c>
      <c r="M2690" s="14">
        <f>IF(JCIMS!M2690&gt;=0,JCIMS!M2690/INDEX(CIMS!M$4:M$41,MATCH("Generic Fuels"&amp;$E2690,CIMS!$W$4:$W$41,0)),1)</f>
        <v>1</v>
      </c>
      <c r="N2690" s="14">
        <f>IF(JCIMS!N2690&gt;=0,JCIMS!N2690/INDEX(CIMS!N$4:N$41,MATCH("Generic Fuels"&amp;$E2690,CIMS!$W$4:$W$41,0)),1)</f>
        <v>1</v>
      </c>
      <c r="O2690" s="14">
        <f>IF(JCIMS!O2690&gt;=0,JCIMS!O2690/INDEX(CIMS!O$4:O$41,MATCH("Generic Fuels"&amp;$E2690,CIMS!$W$4:$W$41,0)),1)</f>
        <v>1</v>
      </c>
      <c r="P2690" s="14">
        <f>IF(JCIMS!P2690&gt;=0,JCIMS!P2690/INDEX(CIMS!P$4:P$41,MATCH("Generic Fuels"&amp;$E2690,CIMS!$W$4:$W$41,0)),1)</f>
        <v>1</v>
      </c>
      <c r="Q2690" s="14">
        <f>IF(JCIMS!Q2690&gt;=0,JCIMS!Q2690/INDEX(CIMS!Q$4:Q$41,MATCH("Generic Fuels"&amp;$E2690,CIMS!$W$4:$W$41,0)),1)</f>
        <v>1</v>
      </c>
      <c r="R2690" s="14">
        <f>IF(JCIMS!R2690&gt;=0,JCIMS!R2690/INDEX(CIMS!R$4:R$41,MATCH("Generic Fuels"&amp;$E2690,CIMS!$W$4:$W$41,0)),1)</f>
        <v>1</v>
      </c>
      <c r="S2690" s="14">
        <f>IF(JCIMS!S2690&gt;=0,JCIMS!S2690/INDEX(CIMS!S$4:S$41,MATCH("Generic Fuels"&amp;$E2690,CIMS!$W$4:$W$41,0)),1)</f>
        <v>1</v>
      </c>
      <c r="T2690" s="14">
        <f>IF(JCIMS!T2690&gt;=0,JCIMS!T2690/INDEX(CIMS!T$4:T$41,MATCH("Generic Fuels"&amp;$E2690,CIMS!$W$4:$W$41,0)),1)</f>
        <v>1</v>
      </c>
      <c r="V2690" t="str">
        <f t="shared" si="48"/>
        <v>SaskatchewanPetroleum RefiningCoke</v>
      </c>
    </row>
    <row r="2691" spans="3:22" x14ac:dyDescent="0.25">
      <c r="C2691" s="6" t="s">
        <v>57</v>
      </c>
      <c r="D2691" s="6" t="s">
        <v>46</v>
      </c>
      <c r="E2691" t="s">
        <v>24</v>
      </c>
      <c r="F2691" s="6">
        <v>2005</v>
      </c>
      <c r="G2691" s="6" t="s">
        <v>14</v>
      </c>
      <c r="H2691" s="6" t="s">
        <v>15</v>
      </c>
      <c r="I2691" s="6" t="s">
        <v>16</v>
      </c>
      <c r="J2691" s="14">
        <f>IF(JCIMS!J2691&gt;=0,JCIMS!J2691/INDEX(CIMS!J$4:J$41,MATCH("Generic Fuels"&amp;$E2691,CIMS!$W$4:$W$41,0)),1)</f>
        <v>1</v>
      </c>
      <c r="K2691" s="14">
        <f>IF(JCIMS!K2691&gt;=0,JCIMS!K2691/INDEX(CIMS!K$4:K$41,MATCH("Generic Fuels"&amp;$E2691,CIMS!$W$4:$W$41,0)),1)</f>
        <v>1</v>
      </c>
      <c r="L2691" s="14">
        <f>IF(JCIMS!L2691&gt;=0,JCIMS!L2691/INDEX(CIMS!L$4:L$41,MATCH("Generic Fuels"&amp;$E2691,CIMS!$W$4:$W$41,0)),1)</f>
        <v>1</v>
      </c>
      <c r="M2691" s="14">
        <f>IF(JCIMS!M2691&gt;=0,JCIMS!M2691/INDEX(CIMS!M$4:M$41,MATCH("Generic Fuels"&amp;$E2691,CIMS!$W$4:$W$41,0)),1)</f>
        <v>1</v>
      </c>
      <c r="N2691" s="14">
        <f>IF(JCIMS!N2691&gt;=0,JCIMS!N2691/INDEX(CIMS!N$4:N$41,MATCH("Generic Fuels"&amp;$E2691,CIMS!$W$4:$W$41,0)),1)</f>
        <v>1</v>
      </c>
      <c r="O2691" s="14">
        <f>IF(JCIMS!O2691&gt;=0,JCIMS!O2691/INDEX(CIMS!O$4:O$41,MATCH("Generic Fuels"&amp;$E2691,CIMS!$W$4:$W$41,0)),1)</f>
        <v>1</v>
      </c>
      <c r="P2691" s="14">
        <f>IF(JCIMS!P2691&gt;=0,JCIMS!P2691/INDEX(CIMS!P$4:P$41,MATCH("Generic Fuels"&amp;$E2691,CIMS!$W$4:$W$41,0)),1)</f>
        <v>1</v>
      </c>
      <c r="Q2691" s="14">
        <f>IF(JCIMS!Q2691&gt;=0,JCIMS!Q2691/INDEX(CIMS!Q$4:Q$41,MATCH("Generic Fuels"&amp;$E2691,CIMS!$W$4:$W$41,0)),1)</f>
        <v>1</v>
      </c>
      <c r="R2691" s="14">
        <f>IF(JCIMS!R2691&gt;=0,JCIMS!R2691/INDEX(CIMS!R$4:R$41,MATCH("Generic Fuels"&amp;$E2691,CIMS!$W$4:$W$41,0)),1)</f>
        <v>1</v>
      </c>
      <c r="S2691" s="14">
        <f>IF(JCIMS!S2691&gt;=0,JCIMS!S2691/INDEX(CIMS!S$4:S$41,MATCH("Generic Fuels"&amp;$E2691,CIMS!$W$4:$W$41,0)),1)</f>
        <v>1</v>
      </c>
      <c r="T2691" s="14">
        <f>IF(JCIMS!T2691&gt;=0,JCIMS!T2691/INDEX(CIMS!T$4:T$41,MATCH("Generic Fuels"&amp;$E2691,CIMS!$W$4:$W$41,0)),1)</f>
        <v>1</v>
      </c>
      <c r="V2691" t="str">
        <f t="shared" si="48"/>
        <v>SaskatchewanPetroleum RefiningDiesel</v>
      </c>
    </row>
    <row r="2692" spans="3:22" x14ac:dyDescent="0.25">
      <c r="C2692" s="6" t="s">
        <v>57</v>
      </c>
      <c r="D2692" s="6" t="s">
        <v>46</v>
      </c>
      <c r="E2692" t="s">
        <v>25</v>
      </c>
      <c r="F2692" s="6">
        <v>2005</v>
      </c>
      <c r="G2692" s="6" t="s">
        <v>14</v>
      </c>
      <c r="H2692" s="6" t="s">
        <v>15</v>
      </c>
      <c r="I2692" s="6" t="s">
        <v>16</v>
      </c>
      <c r="J2692" s="14">
        <f>IF(JCIMS!J2692&gt;=0,JCIMS!J2692/INDEX(CIMS!J$4:J$41,MATCH("Generic Fuels"&amp;$E2692,CIMS!$W$4:$W$41,0)),1)</f>
        <v>1</v>
      </c>
      <c r="K2692" s="14">
        <f>IF(JCIMS!K2692&gt;=0,JCIMS!K2692/INDEX(CIMS!K$4:K$41,MATCH("Generic Fuels"&amp;$E2692,CIMS!$W$4:$W$41,0)),1)</f>
        <v>1</v>
      </c>
      <c r="L2692" s="14">
        <f>IF(JCIMS!L2692&gt;=0,JCIMS!L2692/INDEX(CIMS!L$4:L$41,MATCH("Generic Fuels"&amp;$E2692,CIMS!$W$4:$W$41,0)),1)</f>
        <v>1</v>
      </c>
      <c r="M2692" s="14">
        <f>IF(JCIMS!M2692&gt;=0,JCIMS!M2692/INDEX(CIMS!M$4:M$41,MATCH("Generic Fuels"&amp;$E2692,CIMS!$W$4:$W$41,0)),1)</f>
        <v>1</v>
      </c>
      <c r="N2692" s="14">
        <f>IF(JCIMS!N2692&gt;=0,JCIMS!N2692/INDEX(CIMS!N$4:N$41,MATCH("Generic Fuels"&amp;$E2692,CIMS!$W$4:$W$41,0)),1)</f>
        <v>1</v>
      </c>
      <c r="O2692" s="14">
        <f>IF(JCIMS!O2692&gt;=0,JCIMS!O2692/INDEX(CIMS!O$4:O$41,MATCH("Generic Fuels"&amp;$E2692,CIMS!$W$4:$W$41,0)),1)</f>
        <v>1</v>
      </c>
      <c r="P2692" s="14">
        <f>IF(JCIMS!P2692&gt;=0,JCIMS!P2692/INDEX(CIMS!P$4:P$41,MATCH("Generic Fuels"&amp;$E2692,CIMS!$W$4:$W$41,0)),1)</f>
        <v>1</v>
      </c>
      <c r="Q2692" s="14">
        <f>IF(JCIMS!Q2692&gt;=0,JCIMS!Q2692/INDEX(CIMS!Q$4:Q$41,MATCH("Generic Fuels"&amp;$E2692,CIMS!$W$4:$W$41,0)),1)</f>
        <v>1</v>
      </c>
      <c r="R2692" s="14">
        <f>IF(JCIMS!R2692&gt;=0,JCIMS!R2692/INDEX(CIMS!R$4:R$41,MATCH("Generic Fuels"&amp;$E2692,CIMS!$W$4:$W$41,0)),1)</f>
        <v>1</v>
      </c>
      <c r="S2692" s="14">
        <f>IF(JCIMS!S2692&gt;=0,JCIMS!S2692/INDEX(CIMS!S$4:S$41,MATCH("Generic Fuels"&amp;$E2692,CIMS!$W$4:$W$41,0)),1)</f>
        <v>1</v>
      </c>
      <c r="T2692" s="14">
        <f>IF(JCIMS!T2692&gt;=0,JCIMS!T2692/INDEX(CIMS!T$4:T$41,MATCH("Generic Fuels"&amp;$E2692,CIMS!$W$4:$W$41,0)),1)</f>
        <v>1</v>
      </c>
      <c r="V2692" t="str">
        <f t="shared" ref="V2692:V2755" si="49">C2692&amp;D2692&amp;E2692</f>
        <v>SaskatchewanPetroleum RefiningGasoline</v>
      </c>
    </row>
    <row r="2693" spans="3:22" x14ac:dyDescent="0.25">
      <c r="C2693" s="6" t="s">
        <v>57</v>
      </c>
      <c r="D2693" s="6" t="s">
        <v>46</v>
      </c>
      <c r="E2693" t="s">
        <v>26</v>
      </c>
      <c r="F2693" s="6">
        <v>2005</v>
      </c>
      <c r="G2693" s="6" t="s">
        <v>14</v>
      </c>
      <c r="H2693" s="6" t="s">
        <v>15</v>
      </c>
      <c r="I2693" s="6" t="s">
        <v>16</v>
      </c>
      <c r="J2693" s="14">
        <f>IF(JCIMS!J2693&gt;=0,JCIMS!J2693/INDEX(CIMS!J$4:J$41,MATCH("Generic Fuels"&amp;$E2693,CIMS!$W$4:$W$41,0)),1)</f>
        <v>0.3055032888587616</v>
      </c>
      <c r="K2693" s="14">
        <f>IF(JCIMS!K2693&gt;=0,JCIMS!K2693/INDEX(CIMS!K$4:K$41,MATCH("Generic Fuels"&amp;$E2693,CIMS!$W$4:$W$41,0)),1)</f>
        <v>0.39206225428851688</v>
      </c>
      <c r="L2693" s="14">
        <f>IF(JCIMS!L2693&gt;=0,JCIMS!L2693/INDEX(CIMS!L$4:L$41,MATCH("Generic Fuels"&amp;$E2693,CIMS!$W$4:$W$41,0)),1)</f>
        <v>0.69294700873047532</v>
      </c>
      <c r="M2693" s="14">
        <f>IF(JCIMS!M2693&gt;=0,JCIMS!M2693/INDEX(CIMS!M$4:M$41,MATCH("Generic Fuels"&amp;$E2693,CIMS!$W$4:$W$41,0)),1)</f>
        <v>0.68314223574957333</v>
      </c>
      <c r="N2693" s="14">
        <f>IF(JCIMS!N2693&gt;=0,JCIMS!N2693/INDEX(CIMS!N$4:N$41,MATCH("Generic Fuels"&amp;$E2693,CIMS!$W$4:$W$41,0)),1)</f>
        <v>0.83901176190033999</v>
      </c>
      <c r="O2693" s="14">
        <f>IF(JCIMS!O2693&gt;=0,JCIMS!O2693/INDEX(CIMS!O$4:O$41,MATCH("Generic Fuels"&amp;$E2693,CIMS!$W$4:$W$41,0)),1)</f>
        <v>0.93312909024403112</v>
      </c>
      <c r="P2693" s="14">
        <f>IF(JCIMS!P2693&gt;=0,JCIMS!P2693/INDEX(CIMS!P$4:P$41,MATCH("Generic Fuels"&amp;$E2693,CIMS!$W$4:$W$41,0)),1)</f>
        <v>1.0034951028479993</v>
      </c>
      <c r="Q2693" s="14">
        <f>IF(JCIMS!Q2693&gt;=0,JCIMS!Q2693/INDEX(CIMS!Q$4:Q$41,MATCH("Generic Fuels"&amp;$E2693,CIMS!$W$4:$W$41,0)),1)</f>
        <v>1.0792231224289803</v>
      </c>
      <c r="R2693" s="14">
        <f>IF(JCIMS!R2693&gt;=0,JCIMS!R2693/INDEX(CIMS!R$4:R$41,MATCH("Generic Fuels"&amp;$E2693,CIMS!$W$4:$W$41,0)),1)</f>
        <v>1.136883896057987</v>
      </c>
      <c r="S2693" s="14">
        <f>IF(JCIMS!S2693&gt;=0,JCIMS!S2693/INDEX(CIMS!S$4:S$41,MATCH("Generic Fuels"&amp;$E2693,CIMS!$W$4:$W$41,0)),1)</f>
        <v>1.1438611618460686</v>
      </c>
      <c r="T2693" s="14">
        <f>IF(JCIMS!T2693&gt;=0,JCIMS!T2693/INDEX(CIMS!T$4:T$41,MATCH("Generic Fuels"&amp;$E2693,CIMS!$W$4:$W$41,0)),1)</f>
        <v>1.1576526921131201</v>
      </c>
      <c r="V2693" t="str">
        <f t="shared" si="49"/>
        <v>SaskatchewanPetroleum RefiningFuel Oil</v>
      </c>
    </row>
    <row r="2694" spans="3:22" x14ac:dyDescent="0.25">
      <c r="C2694" s="6" t="s">
        <v>57</v>
      </c>
      <c r="D2694" s="6" t="s">
        <v>46</v>
      </c>
      <c r="E2694" t="s">
        <v>27</v>
      </c>
      <c r="F2694" s="6">
        <v>2005</v>
      </c>
      <c r="G2694" s="6" t="s">
        <v>14</v>
      </c>
      <c r="H2694" s="6" t="s">
        <v>15</v>
      </c>
      <c r="I2694" s="6" t="s">
        <v>16</v>
      </c>
      <c r="J2694" s="14">
        <f>IF(JCIMS!J2694&gt;=0,JCIMS!J2694/INDEX(CIMS!J$4:J$41,MATCH("Generic Fuels"&amp;$E2694,CIMS!$W$4:$W$41,0)),1)</f>
        <v>1</v>
      </c>
      <c r="K2694" s="14">
        <f>IF(JCIMS!K2694&gt;=0,JCIMS!K2694/INDEX(CIMS!K$4:K$41,MATCH("Generic Fuels"&amp;$E2694,CIMS!$W$4:$W$41,0)),1)</f>
        <v>1</v>
      </c>
      <c r="L2694" s="14">
        <f>IF(JCIMS!L2694&gt;=0,JCIMS!L2694/INDEX(CIMS!L$4:L$41,MATCH("Generic Fuels"&amp;$E2694,CIMS!$W$4:$W$41,0)),1)</f>
        <v>1</v>
      </c>
      <c r="M2694" s="14">
        <f>IF(JCIMS!M2694&gt;=0,JCIMS!M2694/INDEX(CIMS!M$4:M$41,MATCH("Generic Fuels"&amp;$E2694,CIMS!$W$4:$W$41,0)),1)</f>
        <v>1</v>
      </c>
      <c r="N2694" s="14">
        <f>IF(JCIMS!N2694&gt;=0,JCIMS!N2694/INDEX(CIMS!N$4:N$41,MATCH("Generic Fuels"&amp;$E2694,CIMS!$W$4:$W$41,0)),1)</f>
        <v>1</v>
      </c>
      <c r="O2694" s="14">
        <f>IF(JCIMS!O2694&gt;=0,JCIMS!O2694/INDEX(CIMS!O$4:O$41,MATCH("Generic Fuels"&amp;$E2694,CIMS!$W$4:$W$41,0)),1)</f>
        <v>1</v>
      </c>
      <c r="P2694" s="14">
        <f>IF(JCIMS!P2694&gt;=0,JCIMS!P2694/INDEX(CIMS!P$4:P$41,MATCH("Generic Fuels"&amp;$E2694,CIMS!$W$4:$W$41,0)),1)</f>
        <v>1</v>
      </c>
      <c r="Q2694" s="14">
        <f>IF(JCIMS!Q2694&gt;=0,JCIMS!Q2694/INDEX(CIMS!Q$4:Q$41,MATCH("Generic Fuels"&amp;$E2694,CIMS!$W$4:$W$41,0)),1)</f>
        <v>1</v>
      </c>
      <c r="R2694" s="14">
        <f>IF(JCIMS!R2694&gt;=0,JCIMS!R2694/INDEX(CIMS!R$4:R$41,MATCH("Generic Fuels"&amp;$E2694,CIMS!$W$4:$W$41,0)),1)</f>
        <v>1</v>
      </c>
      <c r="S2694" s="14">
        <f>IF(JCIMS!S2694&gt;=0,JCIMS!S2694/INDEX(CIMS!S$4:S$41,MATCH("Generic Fuels"&amp;$E2694,CIMS!$W$4:$W$41,0)),1)</f>
        <v>1</v>
      </c>
      <c r="T2694" s="14">
        <f>IF(JCIMS!T2694&gt;=0,JCIMS!T2694/INDEX(CIMS!T$4:T$41,MATCH("Generic Fuels"&amp;$E2694,CIMS!$W$4:$W$41,0)),1)</f>
        <v>1</v>
      </c>
      <c r="V2694" t="str">
        <f t="shared" si="49"/>
        <v>SaskatchewanPetroleum RefiningHydrogen</v>
      </c>
    </row>
    <row r="2695" spans="3:22" x14ac:dyDescent="0.25">
      <c r="C2695" s="6" t="s">
        <v>57</v>
      </c>
      <c r="D2695" s="6" t="s">
        <v>46</v>
      </c>
      <c r="E2695" t="s">
        <v>28</v>
      </c>
      <c r="F2695" s="6">
        <v>2005</v>
      </c>
      <c r="G2695" s="6" t="s">
        <v>14</v>
      </c>
      <c r="H2695" s="6" t="s">
        <v>15</v>
      </c>
      <c r="I2695" s="6" t="s">
        <v>16</v>
      </c>
      <c r="J2695" s="14">
        <f>IF(JCIMS!J2695&gt;=0,JCIMS!J2695/INDEX(CIMS!J$4:J$41,MATCH("Generic Fuels"&amp;$E2695,CIMS!$W$4:$W$41,0)),1)</f>
        <v>1</v>
      </c>
      <c r="K2695" s="14">
        <f>IF(JCIMS!K2695&gt;=0,JCIMS!K2695/INDEX(CIMS!K$4:K$41,MATCH("Generic Fuels"&amp;$E2695,CIMS!$W$4:$W$41,0)),1)</f>
        <v>1</v>
      </c>
      <c r="L2695" s="14">
        <f>IF(JCIMS!L2695&gt;=0,JCIMS!L2695/INDEX(CIMS!L$4:L$41,MATCH("Generic Fuels"&amp;$E2695,CIMS!$W$4:$W$41,0)),1)</f>
        <v>1</v>
      </c>
      <c r="M2695" s="14">
        <f>IF(JCIMS!M2695&gt;=0,JCIMS!M2695/INDEX(CIMS!M$4:M$41,MATCH("Generic Fuels"&amp;$E2695,CIMS!$W$4:$W$41,0)),1)</f>
        <v>1</v>
      </c>
      <c r="N2695" s="14">
        <f>IF(JCIMS!N2695&gt;=0,JCIMS!N2695/INDEX(CIMS!N$4:N$41,MATCH("Generic Fuels"&amp;$E2695,CIMS!$W$4:$W$41,0)),1)</f>
        <v>1</v>
      </c>
      <c r="O2695" s="14">
        <f>IF(JCIMS!O2695&gt;=0,JCIMS!O2695/INDEX(CIMS!O$4:O$41,MATCH("Generic Fuels"&amp;$E2695,CIMS!$W$4:$W$41,0)),1)</f>
        <v>1</v>
      </c>
      <c r="P2695" s="14">
        <f>IF(JCIMS!P2695&gt;=0,JCIMS!P2695/INDEX(CIMS!P$4:P$41,MATCH("Generic Fuels"&amp;$E2695,CIMS!$W$4:$W$41,0)),1)</f>
        <v>1</v>
      </c>
      <c r="Q2695" s="14">
        <f>IF(JCIMS!Q2695&gt;=0,JCIMS!Q2695/INDEX(CIMS!Q$4:Q$41,MATCH("Generic Fuels"&amp;$E2695,CIMS!$W$4:$W$41,0)),1)</f>
        <v>1</v>
      </c>
      <c r="R2695" s="14">
        <f>IF(JCIMS!R2695&gt;=0,JCIMS!R2695/INDEX(CIMS!R$4:R$41,MATCH("Generic Fuels"&amp;$E2695,CIMS!$W$4:$W$41,0)),1)</f>
        <v>1</v>
      </c>
      <c r="S2695" s="14">
        <f>IF(JCIMS!S2695&gt;=0,JCIMS!S2695/INDEX(CIMS!S$4:S$41,MATCH("Generic Fuels"&amp;$E2695,CIMS!$W$4:$W$41,0)),1)</f>
        <v>1</v>
      </c>
      <c r="T2695" s="14">
        <f>IF(JCIMS!T2695&gt;=0,JCIMS!T2695/INDEX(CIMS!T$4:T$41,MATCH("Generic Fuels"&amp;$E2695,CIMS!$W$4:$W$41,0)),1)</f>
        <v>1</v>
      </c>
      <c r="V2695" t="str">
        <f t="shared" si="49"/>
        <v>SaskatchewanPetroleum RefiningBiogas</v>
      </c>
    </row>
    <row r="2696" spans="3:22" x14ac:dyDescent="0.25">
      <c r="C2696" s="6" t="s">
        <v>57</v>
      </c>
      <c r="D2696" s="6" t="s">
        <v>46</v>
      </c>
      <c r="E2696" t="s">
        <v>29</v>
      </c>
      <c r="F2696" s="6">
        <v>2005</v>
      </c>
      <c r="G2696" s="6" t="s">
        <v>14</v>
      </c>
      <c r="H2696" s="6" t="s">
        <v>15</v>
      </c>
      <c r="I2696" s="6" t="s">
        <v>16</v>
      </c>
      <c r="J2696" s="14">
        <f>IF(JCIMS!J2696&gt;=0,JCIMS!J2696/INDEX(CIMS!J$4:J$41,MATCH("Generic Fuels"&amp;$E2696,CIMS!$W$4:$W$41,0)),1)</f>
        <v>1</v>
      </c>
      <c r="K2696" s="14">
        <f>IF(JCIMS!K2696&gt;=0,JCIMS!K2696/INDEX(CIMS!K$4:K$41,MATCH("Generic Fuels"&amp;$E2696,CIMS!$W$4:$W$41,0)),1)</f>
        <v>1</v>
      </c>
      <c r="L2696" s="14">
        <f>IF(JCIMS!L2696&gt;=0,JCIMS!L2696/INDEX(CIMS!L$4:L$41,MATCH("Generic Fuels"&amp;$E2696,CIMS!$W$4:$W$41,0)),1)</f>
        <v>1</v>
      </c>
      <c r="M2696" s="14">
        <f>IF(JCIMS!M2696&gt;=0,JCIMS!M2696/INDEX(CIMS!M$4:M$41,MATCH("Generic Fuels"&amp;$E2696,CIMS!$W$4:$W$41,0)),1)</f>
        <v>1</v>
      </c>
      <c r="N2696" s="14">
        <f>IF(JCIMS!N2696&gt;=0,JCIMS!N2696/INDEX(CIMS!N$4:N$41,MATCH("Generic Fuels"&amp;$E2696,CIMS!$W$4:$W$41,0)),1)</f>
        <v>1</v>
      </c>
      <c r="O2696" s="14">
        <f>IF(JCIMS!O2696&gt;=0,JCIMS!O2696/INDEX(CIMS!O$4:O$41,MATCH("Generic Fuels"&amp;$E2696,CIMS!$W$4:$W$41,0)),1)</f>
        <v>1</v>
      </c>
      <c r="P2696" s="14">
        <f>IF(JCIMS!P2696&gt;=0,JCIMS!P2696/INDEX(CIMS!P$4:P$41,MATCH("Generic Fuels"&amp;$E2696,CIMS!$W$4:$W$41,0)),1)</f>
        <v>1</v>
      </c>
      <c r="Q2696" s="14">
        <f>IF(JCIMS!Q2696&gt;=0,JCIMS!Q2696/INDEX(CIMS!Q$4:Q$41,MATCH("Generic Fuels"&amp;$E2696,CIMS!$W$4:$W$41,0)),1)</f>
        <v>1</v>
      </c>
      <c r="R2696" s="14">
        <f>IF(JCIMS!R2696&gt;=0,JCIMS!R2696/INDEX(CIMS!R$4:R$41,MATCH("Generic Fuels"&amp;$E2696,CIMS!$W$4:$W$41,0)),1)</f>
        <v>1</v>
      </c>
      <c r="S2696" s="14">
        <f>IF(JCIMS!S2696&gt;=0,JCIMS!S2696/INDEX(CIMS!S$4:S$41,MATCH("Generic Fuels"&amp;$E2696,CIMS!$W$4:$W$41,0)),1)</f>
        <v>1</v>
      </c>
      <c r="T2696" s="14">
        <f>IF(JCIMS!T2696&gt;=0,JCIMS!T2696/INDEX(CIMS!T$4:T$41,MATCH("Generic Fuels"&amp;$E2696,CIMS!$W$4:$W$41,0)),1)</f>
        <v>1</v>
      </c>
      <c r="V2696" t="str">
        <f t="shared" si="49"/>
        <v>SaskatchewanPetroleum RefiningLPG</v>
      </c>
    </row>
    <row r="2697" spans="3:22" x14ac:dyDescent="0.25">
      <c r="C2697" s="6" t="s">
        <v>57</v>
      </c>
      <c r="D2697" s="6" t="s">
        <v>46</v>
      </c>
      <c r="E2697" t="s">
        <v>30</v>
      </c>
      <c r="F2697" s="6">
        <v>2005</v>
      </c>
      <c r="G2697" s="6" t="s">
        <v>14</v>
      </c>
      <c r="H2697" s="6" t="s">
        <v>15</v>
      </c>
      <c r="I2697" s="6" t="s">
        <v>16</v>
      </c>
      <c r="J2697" s="14">
        <f>IF(JCIMS!J2697&gt;=0,JCIMS!J2697/INDEX(CIMS!J$4:J$41,MATCH("Generic Fuels"&amp;$E2697,CIMS!$W$4:$W$41,0)),1)</f>
        <v>1.3628096143234572</v>
      </c>
      <c r="K2697" s="14">
        <f>IF(JCIMS!K2697&gt;=0,JCIMS!K2697/INDEX(CIMS!K$4:K$41,MATCH("Generic Fuels"&amp;$E2697,CIMS!$W$4:$W$41,0)),1)</f>
        <v>0.99890194757692008</v>
      </c>
      <c r="L2697" s="14">
        <f>IF(JCIMS!L2697&gt;=0,JCIMS!L2697/INDEX(CIMS!L$4:L$41,MATCH("Generic Fuels"&amp;$E2697,CIMS!$W$4:$W$41,0)),1)</f>
        <v>0.8169264084507043</v>
      </c>
      <c r="M2697" s="14">
        <f>IF(JCIMS!M2697&gt;=0,JCIMS!M2697/INDEX(CIMS!M$4:M$41,MATCH("Generic Fuels"&amp;$E2697,CIMS!$W$4:$W$41,0)),1)</f>
        <v>0.43694289095736971</v>
      </c>
      <c r="N2697" s="14">
        <f>IF(JCIMS!N2697&gt;=0,JCIMS!N2697/INDEX(CIMS!N$4:N$41,MATCH("Generic Fuels"&amp;$E2697,CIMS!$W$4:$W$41,0)),1)</f>
        <v>1.9168185634702848</v>
      </c>
      <c r="O2697" s="14">
        <f>IF(JCIMS!O2697&gt;=0,JCIMS!O2697/INDEX(CIMS!O$4:O$41,MATCH("Generic Fuels"&amp;$E2697,CIMS!$W$4:$W$41,0)),1)</f>
        <v>2.0010587982396033</v>
      </c>
      <c r="P2697" s="14">
        <f>IF(JCIMS!P2697&gt;=0,JCIMS!P2697/INDEX(CIMS!P$4:P$41,MATCH("Generic Fuels"&amp;$E2697,CIMS!$W$4:$W$41,0)),1)</f>
        <v>2.1719783377385484</v>
      </c>
      <c r="Q2697" s="14">
        <f>IF(JCIMS!Q2697&gt;=0,JCIMS!Q2697/INDEX(CIMS!Q$4:Q$41,MATCH("Generic Fuels"&amp;$E2697,CIMS!$W$4:$W$41,0)),1)</f>
        <v>2.0361259603492736</v>
      </c>
      <c r="R2697" s="14">
        <f>IF(JCIMS!R2697&gt;=0,JCIMS!R2697/INDEX(CIMS!R$4:R$41,MATCH("Generic Fuels"&amp;$E2697,CIMS!$W$4:$W$41,0)),1)</f>
        <v>1.7908185998474688</v>
      </c>
      <c r="S2697" s="14">
        <f>IF(JCIMS!S2697&gt;=0,JCIMS!S2697/INDEX(CIMS!S$4:S$41,MATCH("Generic Fuels"&amp;$E2697,CIMS!$W$4:$W$41,0)),1)</f>
        <v>1.5250434012835337</v>
      </c>
      <c r="T2697" s="14">
        <f>IF(JCIMS!T2697&gt;=0,JCIMS!T2697/INDEX(CIMS!T$4:T$41,MATCH("Generic Fuels"&amp;$E2697,CIMS!$W$4:$W$41,0)),1)</f>
        <v>1.352938189853417</v>
      </c>
      <c r="V2697" t="str">
        <f t="shared" si="49"/>
        <v>SaskatchewanPetroleum RefiningNatural Gas</v>
      </c>
    </row>
    <row r="2698" spans="3:22" x14ac:dyDescent="0.25">
      <c r="C2698" s="6" t="s">
        <v>57</v>
      </c>
      <c r="D2698" s="6" t="s">
        <v>46</v>
      </c>
      <c r="E2698" t="s">
        <v>31</v>
      </c>
      <c r="F2698" s="6">
        <v>2005</v>
      </c>
      <c r="G2698" s="6" t="s">
        <v>14</v>
      </c>
      <c r="H2698" s="6" t="s">
        <v>15</v>
      </c>
      <c r="I2698" s="6" t="s">
        <v>16</v>
      </c>
      <c r="J2698" s="14">
        <f>IF(JCIMS!J2698&gt;=0,JCIMS!J2698/INDEX(CIMS!J$4:J$41,MATCH("Generic Fuels"&amp;$E2698,CIMS!$W$4:$W$41,0)),1)</f>
        <v>1</v>
      </c>
      <c r="K2698" s="14">
        <f>IF(JCIMS!K2698&gt;=0,JCIMS!K2698/INDEX(CIMS!K$4:K$41,MATCH("Generic Fuels"&amp;$E2698,CIMS!$W$4:$W$41,0)),1)</f>
        <v>1</v>
      </c>
      <c r="L2698" s="14">
        <f>IF(JCIMS!L2698&gt;=0,JCIMS!L2698/INDEX(CIMS!L$4:L$41,MATCH("Generic Fuels"&amp;$E2698,CIMS!$W$4:$W$41,0)),1)</f>
        <v>1</v>
      </c>
      <c r="M2698" s="14">
        <f>IF(JCIMS!M2698&gt;=0,JCIMS!M2698/INDEX(CIMS!M$4:M$41,MATCH("Generic Fuels"&amp;$E2698,CIMS!$W$4:$W$41,0)),1)</f>
        <v>1</v>
      </c>
      <c r="N2698" s="14">
        <f>IF(JCIMS!N2698&gt;=0,JCIMS!N2698/INDEX(CIMS!N$4:N$41,MATCH("Generic Fuels"&amp;$E2698,CIMS!$W$4:$W$41,0)),1)</f>
        <v>1</v>
      </c>
      <c r="O2698" s="14">
        <f>IF(JCIMS!O2698&gt;=0,JCIMS!O2698/INDEX(CIMS!O$4:O$41,MATCH("Generic Fuels"&amp;$E2698,CIMS!$W$4:$W$41,0)),1)</f>
        <v>1</v>
      </c>
      <c r="P2698" s="14">
        <f>IF(JCIMS!P2698&gt;=0,JCIMS!P2698/INDEX(CIMS!P$4:P$41,MATCH("Generic Fuels"&amp;$E2698,CIMS!$W$4:$W$41,0)),1)</f>
        <v>1</v>
      </c>
      <c r="Q2698" s="14">
        <f>IF(JCIMS!Q2698&gt;=0,JCIMS!Q2698/INDEX(CIMS!Q$4:Q$41,MATCH("Generic Fuels"&amp;$E2698,CIMS!$W$4:$W$41,0)),1)</f>
        <v>1</v>
      </c>
      <c r="R2698" s="14">
        <f>IF(JCIMS!R2698&gt;=0,JCIMS!R2698/INDEX(CIMS!R$4:R$41,MATCH("Generic Fuels"&amp;$E2698,CIMS!$W$4:$W$41,0)),1)</f>
        <v>1</v>
      </c>
      <c r="S2698" s="14">
        <f>IF(JCIMS!S2698&gt;=0,JCIMS!S2698/INDEX(CIMS!S$4:S$41,MATCH("Generic Fuels"&amp;$E2698,CIMS!$W$4:$W$41,0)),1)</f>
        <v>1</v>
      </c>
      <c r="T2698" s="14">
        <f>IF(JCIMS!T2698&gt;=0,JCIMS!T2698/INDEX(CIMS!T$4:T$41,MATCH("Generic Fuels"&amp;$E2698,CIMS!$W$4:$W$41,0)),1)</f>
        <v>1</v>
      </c>
      <c r="V2698" t="str">
        <f t="shared" si="49"/>
        <v>SaskatchewanPetroleum RefiningPetroleum Coke</v>
      </c>
    </row>
    <row r="2699" spans="3:22" x14ac:dyDescent="0.25">
      <c r="C2699" s="6" t="s">
        <v>57</v>
      </c>
      <c r="D2699" s="6" t="s">
        <v>46</v>
      </c>
      <c r="E2699" t="s">
        <v>32</v>
      </c>
      <c r="F2699" s="6">
        <v>2005</v>
      </c>
      <c r="G2699" s="6" t="s">
        <v>14</v>
      </c>
      <c r="H2699" s="6" t="s">
        <v>15</v>
      </c>
      <c r="I2699" s="6" t="s">
        <v>16</v>
      </c>
      <c r="J2699" s="14">
        <f>IF(JCIMS!J2699&gt;=0,JCIMS!J2699/INDEX(CIMS!J$4:J$41,MATCH("Generic Fuels"&amp;$E2699,CIMS!$W$4:$W$41,0)),1)</f>
        <v>1.6645148952208595</v>
      </c>
      <c r="K2699" s="14">
        <f>IF(JCIMS!K2699&gt;=0,JCIMS!K2699/INDEX(CIMS!K$4:K$41,MATCH("Generic Fuels"&amp;$E2699,CIMS!$W$4:$W$41,0)),1)</f>
        <v>1.0278745411027508</v>
      </c>
      <c r="L2699" s="14">
        <f>IF(JCIMS!L2699&gt;=0,JCIMS!L2699/INDEX(CIMS!L$4:L$41,MATCH("Generic Fuels"&amp;$E2699,CIMS!$W$4:$W$41,0)),1)</f>
        <v>1.1024780113126038</v>
      </c>
      <c r="M2699" s="14">
        <f>IF(JCIMS!M2699&gt;=0,JCIMS!M2699/INDEX(CIMS!M$4:M$41,MATCH("Generic Fuels"&amp;$E2699,CIMS!$W$4:$W$41,0)),1)</f>
        <v>0.84105426391186899</v>
      </c>
      <c r="N2699" s="14">
        <f>IF(JCIMS!N2699&gt;=0,JCIMS!N2699/INDEX(CIMS!N$4:N$41,MATCH("Generic Fuels"&amp;$E2699,CIMS!$W$4:$W$41,0)),1)</f>
        <v>0.97447697705686454</v>
      </c>
      <c r="O2699" s="14">
        <f>IF(JCIMS!O2699&gt;=0,JCIMS!O2699/INDEX(CIMS!O$4:O$41,MATCH("Generic Fuels"&amp;$E2699,CIMS!$W$4:$W$41,0)),1)</f>
        <v>1.0228818424435693</v>
      </c>
      <c r="P2699" s="14">
        <f>IF(JCIMS!P2699&gt;=0,JCIMS!P2699/INDEX(CIMS!P$4:P$41,MATCH("Generic Fuels"&amp;$E2699,CIMS!$W$4:$W$41,0)),1)</f>
        <v>1.0548551643497688</v>
      </c>
      <c r="Q2699" s="14">
        <f>IF(JCIMS!Q2699&gt;=0,JCIMS!Q2699/INDEX(CIMS!Q$4:Q$41,MATCH("Generic Fuels"&amp;$E2699,CIMS!$W$4:$W$41,0)),1)</f>
        <v>1.0715460975264461</v>
      </c>
      <c r="R2699" s="14">
        <f>IF(JCIMS!R2699&gt;=0,JCIMS!R2699/INDEX(CIMS!R$4:R$41,MATCH("Generic Fuels"&amp;$E2699,CIMS!$W$4:$W$41,0)),1)</f>
        <v>1.0901225479835872</v>
      </c>
      <c r="S2699" s="14">
        <f>IF(JCIMS!S2699&gt;=0,JCIMS!S2699/INDEX(CIMS!S$4:S$41,MATCH("Generic Fuels"&amp;$E2699,CIMS!$W$4:$W$41,0)),1)</f>
        <v>1.0901225479835872</v>
      </c>
      <c r="T2699" s="14">
        <f>IF(JCIMS!T2699&gt;=0,JCIMS!T2699/INDEX(CIMS!T$4:T$41,MATCH("Generic Fuels"&amp;$E2699,CIMS!$W$4:$W$41,0)),1)</f>
        <v>1.0901225479835872</v>
      </c>
      <c r="V2699" t="str">
        <f t="shared" si="49"/>
        <v>SaskatchewanPetroleum RefiningPropane</v>
      </c>
    </row>
    <row r="2700" spans="3:22" x14ac:dyDescent="0.25">
      <c r="C2700" s="6" t="s">
        <v>57</v>
      </c>
      <c r="D2700" s="6" t="s">
        <v>46</v>
      </c>
      <c r="E2700" t="s">
        <v>33</v>
      </c>
      <c r="F2700" s="6">
        <v>2005</v>
      </c>
      <c r="G2700" s="6" t="s">
        <v>14</v>
      </c>
      <c r="H2700" s="6" t="s">
        <v>15</v>
      </c>
      <c r="I2700" s="6" t="s">
        <v>16</v>
      </c>
      <c r="J2700" s="14">
        <f>IF(JCIMS!J2700&gt;=0,JCIMS!J2700/INDEX(CIMS!J$4:J$41,MATCH("Generic Fuels"&amp;$E2700,CIMS!$W$4:$W$41,0)),1)</f>
        <v>0</v>
      </c>
      <c r="K2700" s="14">
        <f>IF(JCIMS!K2700&gt;=0,JCIMS!K2700/INDEX(CIMS!K$4:K$41,MATCH("Generic Fuels"&amp;$E2700,CIMS!$W$4:$W$41,0)),1)</f>
        <v>0</v>
      </c>
      <c r="L2700" s="14">
        <f>IF(JCIMS!L2700&gt;=0,JCIMS!L2700/INDEX(CIMS!L$4:L$41,MATCH("Generic Fuels"&amp;$E2700,CIMS!$W$4:$W$41,0)),1)</f>
        <v>0</v>
      </c>
      <c r="M2700" s="14">
        <f>IF(JCIMS!M2700&gt;=0,JCIMS!M2700/INDEX(CIMS!M$4:M$41,MATCH("Generic Fuels"&amp;$E2700,CIMS!$W$4:$W$41,0)),1)</f>
        <v>0</v>
      </c>
      <c r="N2700" s="14">
        <f>IF(JCIMS!N2700&gt;=0,JCIMS!N2700/INDEX(CIMS!N$4:N$41,MATCH("Generic Fuels"&amp;$E2700,CIMS!$W$4:$W$41,0)),1)</f>
        <v>0</v>
      </c>
      <c r="O2700" s="14">
        <f>IF(JCIMS!O2700&gt;=0,JCIMS!O2700/INDEX(CIMS!O$4:O$41,MATCH("Generic Fuels"&amp;$E2700,CIMS!$W$4:$W$41,0)),1)</f>
        <v>0</v>
      </c>
      <c r="P2700" s="14">
        <f>IF(JCIMS!P2700&gt;=0,JCIMS!P2700/INDEX(CIMS!P$4:P$41,MATCH("Generic Fuels"&amp;$E2700,CIMS!$W$4:$W$41,0)),1)</f>
        <v>0</v>
      </c>
      <c r="Q2700" s="14">
        <f>IF(JCIMS!Q2700&gt;=0,JCIMS!Q2700/INDEX(CIMS!Q$4:Q$41,MATCH("Generic Fuels"&amp;$E2700,CIMS!$W$4:$W$41,0)),1)</f>
        <v>0</v>
      </c>
      <c r="R2700" s="14">
        <f>IF(JCIMS!R2700&gt;=0,JCIMS!R2700/INDEX(CIMS!R$4:R$41,MATCH("Generic Fuels"&amp;$E2700,CIMS!$W$4:$W$41,0)),1)</f>
        <v>0</v>
      </c>
      <c r="S2700" s="14">
        <f>IF(JCIMS!S2700&gt;=0,JCIMS!S2700/INDEX(CIMS!S$4:S$41,MATCH("Generic Fuels"&amp;$E2700,CIMS!$W$4:$W$41,0)),1)</f>
        <v>0</v>
      </c>
      <c r="T2700" s="14">
        <f>IF(JCIMS!T2700&gt;=0,JCIMS!T2700/INDEX(CIMS!T$4:T$41,MATCH("Generic Fuels"&amp;$E2700,CIMS!$W$4:$W$41,0)),1)</f>
        <v>0</v>
      </c>
      <c r="V2700" t="str">
        <f t="shared" si="49"/>
        <v>SaskatchewanPetroleum RefiningRefinery Fuel Gas</v>
      </c>
    </row>
    <row r="2701" spans="3:22" x14ac:dyDescent="0.25">
      <c r="C2701" s="6" t="s">
        <v>57</v>
      </c>
      <c r="D2701" s="6" t="s">
        <v>46</v>
      </c>
      <c r="E2701" t="s">
        <v>34</v>
      </c>
      <c r="F2701" s="6">
        <v>2005</v>
      </c>
      <c r="G2701" s="6" t="s">
        <v>14</v>
      </c>
      <c r="H2701" s="6" t="s">
        <v>15</v>
      </c>
      <c r="I2701" s="6" t="s">
        <v>16</v>
      </c>
      <c r="J2701" s="14">
        <f>IF(JCIMS!J2701&gt;=0,JCIMS!J2701/INDEX(CIMS!J$4:J$41,MATCH("Generic Fuels"&amp;$E2701,CIMS!$W$4:$W$41,0)),1)</f>
        <v>1</v>
      </c>
      <c r="K2701" s="14">
        <f>IF(JCIMS!K2701&gt;=0,JCIMS!K2701/INDEX(CIMS!K$4:K$41,MATCH("Generic Fuels"&amp;$E2701,CIMS!$W$4:$W$41,0)),1)</f>
        <v>1</v>
      </c>
      <c r="L2701" s="14">
        <f>IF(JCIMS!L2701&gt;=0,JCIMS!L2701/INDEX(CIMS!L$4:L$41,MATCH("Generic Fuels"&amp;$E2701,CIMS!$W$4:$W$41,0)),1)</f>
        <v>1</v>
      </c>
      <c r="M2701" s="14">
        <f>IF(JCIMS!M2701&gt;=0,JCIMS!M2701/INDEX(CIMS!M$4:M$41,MATCH("Generic Fuels"&amp;$E2701,CIMS!$W$4:$W$41,0)),1)</f>
        <v>1</v>
      </c>
      <c r="N2701" s="14">
        <f>IF(JCIMS!N2701&gt;=0,JCIMS!N2701/INDEX(CIMS!N$4:N$41,MATCH("Generic Fuels"&amp;$E2701,CIMS!$W$4:$W$41,0)),1)</f>
        <v>1</v>
      </c>
      <c r="O2701" s="14">
        <f>IF(JCIMS!O2701&gt;=0,JCIMS!O2701/INDEX(CIMS!O$4:O$41,MATCH("Generic Fuels"&amp;$E2701,CIMS!$W$4:$W$41,0)),1)</f>
        <v>1</v>
      </c>
      <c r="P2701" s="14">
        <f>IF(JCIMS!P2701&gt;=0,JCIMS!P2701/INDEX(CIMS!P$4:P$41,MATCH("Generic Fuels"&amp;$E2701,CIMS!$W$4:$W$41,0)),1)</f>
        <v>1</v>
      </c>
      <c r="Q2701" s="14">
        <f>IF(JCIMS!Q2701&gt;=0,JCIMS!Q2701/INDEX(CIMS!Q$4:Q$41,MATCH("Generic Fuels"&amp;$E2701,CIMS!$W$4:$W$41,0)),1)</f>
        <v>1</v>
      </c>
      <c r="R2701" s="14">
        <f>IF(JCIMS!R2701&gt;=0,JCIMS!R2701/INDEX(CIMS!R$4:R$41,MATCH("Generic Fuels"&amp;$E2701,CIMS!$W$4:$W$41,0)),1)</f>
        <v>1</v>
      </c>
      <c r="S2701" s="14">
        <f>IF(JCIMS!S2701&gt;=0,JCIMS!S2701/INDEX(CIMS!S$4:S$41,MATCH("Generic Fuels"&amp;$E2701,CIMS!$W$4:$W$41,0)),1)</f>
        <v>1</v>
      </c>
      <c r="T2701" s="14">
        <f>IF(JCIMS!T2701&gt;=0,JCIMS!T2701/INDEX(CIMS!T$4:T$41,MATCH("Generic Fuels"&amp;$E2701,CIMS!$W$4:$W$41,0)),1)</f>
        <v>1</v>
      </c>
      <c r="V2701" t="str">
        <f t="shared" si="49"/>
        <v>SaskatchewanPetroleum RefiningUranium</v>
      </c>
    </row>
    <row r="2702" spans="3:22" x14ac:dyDescent="0.25">
      <c r="C2702" s="6" t="s">
        <v>57</v>
      </c>
      <c r="D2702" s="6" t="s">
        <v>46</v>
      </c>
      <c r="E2702" t="s">
        <v>35</v>
      </c>
      <c r="F2702" s="6">
        <v>2005</v>
      </c>
      <c r="G2702" s="6" t="s">
        <v>14</v>
      </c>
      <c r="H2702" s="6" t="s">
        <v>15</v>
      </c>
      <c r="I2702" s="6" t="s">
        <v>16</v>
      </c>
      <c r="J2702" s="14">
        <f>IF(JCIMS!J2702&gt;=0,JCIMS!J2702/INDEX(CIMS!J$4:J$41,MATCH("Generic Fuels"&amp;$E2702,CIMS!$W$4:$W$41,0)),1)</f>
        <v>1</v>
      </c>
      <c r="K2702" s="14">
        <f>IF(JCIMS!K2702&gt;=0,JCIMS!K2702/INDEX(CIMS!K$4:K$41,MATCH("Generic Fuels"&amp;$E2702,CIMS!$W$4:$W$41,0)),1)</f>
        <v>1</v>
      </c>
      <c r="L2702" s="14">
        <f>IF(JCIMS!L2702&gt;=0,JCIMS!L2702/INDEX(CIMS!L$4:L$41,MATCH("Generic Fuels"&amp;$E2702,CIMS!$W$4:$W$41,0)),1)</f>
        <v>1</v>
      </c>
      <c r="M2702" s="14">
        <f>IF(JCIMS!M2702&gt;=0,JCIMS!M2702/INDEX(CIMS!M$4:M$41,MATCH("Generic Fuels"&amp;$E2702,CIMS!$W$4:$W$41,0)),1)</f>
        <v>1</v>
      </c>
      <c r="N2702" s="14">
        <f>IF(JCIMS!N2702&gt;=0,JCIMS!N2702/INDEX(CIMS!N$4:N$41,MATCH("Generic Fuels"&amp;$E2702,CIMS!$W$4:$W$41,0)),1)</f>
        <v>1</v>
      </c>
      <c r="O2702" s="14">
        <f>IF(JCIMS!O2702&gt;=0,JCIMS!O2702/INDEX(CIMS!O$4:O$41,MATCH("Generic Fuels"&amp;$E2702,CIMS!$W$4:$W$41,0)),1)</f>
        <v>1</v>
      </c>
      <c r="P2702" s="14">
        <f>IF(JCIMS!P2702&gt;=0,JCIMS!P2702/INDEX(CIMS!P$4:P$41,MATCH("Generic Fuels"&amp;$E2702,CIMS!$W$4:$W$41,0)),1)</f>
        <v>1</v>
      </c>
      <c r="Q2702" s="14">
        <f>IF(JCIMS!Q2702&gt;=0,JCIMS!Q2702/INDEX(CIMS!Q$4:Q$41,MATCH("Generic Fuels"&amp;$E2702,CIMS!$W$4:$W$41,0)),1)</f>
        <v>1</v>
      </c>
      <c r="R2702" s="14">
        <f>IF(JCIMS!R2702&gt;=0,JCIMS!R2702/INDEX(CIMS!R$4:R$41,MATCH("Generic Fuels"&amp;$E2702,CIMS!$W$4:$W$41,0)),1)</f>
        <v>1</v>
      </c>
      <c r="S2702" s="14">
        <f>IF(JCIMS!S2702&gt;=0,JCIMS!S2702/INDEX(CIMS!S$4:S$41,MATCH("Generic Fuels"&amp;$E2702,CIMS!$W$4:$W$41,0)),1)</f>
        <v>1</v>
      </c>
      <c r="T2702" s="14">
        <f>IF(JCIMS!T2702&gt;=0,JCIMS!T2702/INDEX(CIMS!T$4:T$41,MATCH("Generic Fuels"&amp;$E2702,CIMS!$W$4:$W$41,0)),1)</f>
        <v>1</v>
      </c>
      <c r="V2702" t="str">
        <f t="shared" si="49"/>
        <v>SaskatchewanPetroleum RefiningWaste Fuel</v>
      </c>
    </row>
    <row r="2703" spans="3:22" x14ac:dyDescent="0.25">
      <c r="C2703" s="6" t="s">
        <v>57</v>
      </c>
      <c r="D2703" s="6" t="s">
        <v>46</v>
      </c>
      <c r="E2703" t="s">
        <v>36</v>
      </c>
      <c r="F2703" s="6">
        <v>2005</v>
      </c>
      <c r="G2703" s="6" t="s">
        <v>14</v>
      </c>
      <c r="H2703" s="6" t="s">
        <v>15</v>
      </c>
      <c r="I2703" s="6" t="s">
        <v>16</v>
      </c>
      <c r="J2703" s="14">
        <f>IF(JCIMS!J2703&gt;=0,JCIMS!J2703/INDEX(CIMS!J$4:J$41,MATCH("Generic Fuels"&amp;$E2703,CIMS!$W$4:$W$41,0)),1)</f>
        <v>1</v>
      </c>
      <c r="K2703" s="14">
        <f>IF(JCIMS!K2703&gt;=0,JCIMS!K2703/INDEX(CIMS!K$4:K$41,MATCH("Generic Fuels"&amp;$E2703,CIMS!$W$4:$W$41,0)),1)</f>
        <v>1</v>
      </c>
      <c r="L2703" s="14">
        <f>IF(JCIMS!L2703&gt;=0,JCIMS!L2703/INDEX(CIMS!L$4:L$41,MATCH("Generic Fuels"&amp;$E2703,CIMS!$W$4:$W$41,0)),1)</f>
        <v>1</v>
      </c>
      <c r="M2703" s="14">
        <f>IF(JCIMS!M2703&gt;=0,JCIMS!M2703/INDEX(CIMS!M$4:M$41,MATCH("Generic Fuels"&amp;$E2703,CIMS!$W$4:$W$41,0)),1)</f>
        <v>1</v>
      </c>
      <c r="N2703" s="14">
        <f>IF(JCIMS!N2703&gt;=0,JCIMS!N2703/INDEX(CIMS!N$4:N$41,MATCH("Generic Fuels"&amp;$E2703,CIMS!$W$4:$W$41,0)),1)</f>
        <v>1</v>
      </c>
      <c r="O2703" s="14">
        <f>IF(JCIMS!O2703&gt;=0,JCIMS!O2703/INDEX(CIMS!O$4:O$41,MATCH("Generic Fuels"&amp;$E2703,CIMS!$W$4:$W$41,0)),1)</f>
        <v>1</v>
      </c>
      <c r="P2703" s="14">
        <f>IF(JCIMS!P2703&gt;=0,JCIMS!P2703/INDEX(CIMS!P$4:P$41,MATCH("Generic Fuels"&amp;$E2703,CIMS!$W$4:$W$41,0)),1)</f>
        <v>1</v>
      </c>
      <c r="Q2703" s="14">
        <f>IF(JCIMS!Q2703&gt;=0,JCIMS!Q2703/INDEX(CIMS!Q$4:Q$41,MATCH("Generic Fuels"&amp;$E2703,CIMS!$W$4:$W$41,0)),1)</f>
        <v>1</v>
      </c>
      <c r="R2703" s="14">
        <f>IF(JCIMS!R2703&gt;=0,JCIMS!R2703/INDEX(CIMS!R$4:R$41,MATCH("Generic Fuels"&amp;$E2703,CIMS!$W$4:$W$41,0)),1)</f>
        <v>1</v>
      </c>
      <c r="S2703" s="14">
        <f>IF(JCIMS!S2703&gt;=0,JCIMS!S2703/INDEX(CIMS!S$4:S$41,MATCH("Generic Fuels"&amp;$E2703,CIMS!$W$4:$W$41,0)),1)</f>
        <v>1</v>
      </c>
      <c r="T2703" s="14">
        <f>IF(JCIMS!T2703&gt;=0,JCIMS!T2703/INDEX(CIMS!T$4:T$41,MATCH("Generic Fuels"&amp;$E2703,CIMS!$W$4:$W$41,0)),1)</f>
        <v>1</v>
      </c>
      <c r="V2703" t="str">
        <f t="shared" si="49"/>
        <v>SaskatchewanPetroleum RefiningSolid Biomass</v>
      </c>
    </row>
    <row r="2704" spans="3:22" x14ac:dyDescent="0.25">
      <c r="C2704" s="6" t="s">
        <v>57</v>
      </c>
      <c r="D2704" s="6" t="s">
        <v>47</v>
      </c>
      <c r="E2704" t="s">
        <v>13</v>
      </c>
      <c r="F2704" s="6">
        <v>2005</v>
      </c>
      <c r="G2704" s="6" t="s">
        <v>14</v>
      </c>
      <c r="H2704" s="6" t="s">
        <v>15</v>
      </c>
      <c r="I2704" s="6" t="s">
        <v>16</v>
      </c>
      <c r="J2704" s="16">
        <f>IF(JCIMS!J2704&gt;=0,JCIMS!J2704/INDEX(CIMS!J$4:J$41,MATCH($C2704&amp;$E2704,CIMS!$W$4:$W$41,0)),1)</f>
        <v>1</v>
      </c>
      <c r="K2704" s="16">
        <f>IF(JCIMS!K2704&gt;=0,JCIMS!K2704/INDEX(CIMS!K$4:K$41,MATCH($C2704&amp;$E2704,CIMS!$W$4:$W$41,0)),1)</f>
        <v>1</v>
      </c>
      <c r="L2704" s="16">
        <f>IF(JCIMS!L2704&gt;=0,JCIMS!L2704/INDEX(CIMS!L$4:L$41,MATCH($C2704&amp;$E2704,CIMS!$W$4:$W$41,0)),1)</f>
        <v>1</v>
      </c>
      <c r="M2704" s="16">
        <f>IF(JCIMS!M2704&gt;=0,JCIMS!M2704/INDEX(CIMS!M$4:M$41,MATCH($C2704&amp;$E2704,CIMS!$W$4:$W$41,0)),1)</f>
        <v>1</v>
      </c>
      <c r="N2704" s="16">
        <f>IF(JCIMS!N2704&gt;=0,JCIMS!N2704/INDEX(CIMS!N$4:N$41,MATCH($C2704&amp;$E2704,CIMS!$W$4:$W$41,0)),1)</f>
        <v>1</v>
      </c>
      <c r="O2704" s="16">
        <f>IF(JCIMS!O2704&gt;=0,JCIMS!O2704/INDEX(CIMS!O$4:O$41,MATCH($C2704&amp;$E2704,CIMS!$W$4:$W$41,0)),1)</f>
        <v>1</v>
      </c>
      <c r="P2704" s="16">
        <f>IF(JCIMS!P2704&gt;=0,JCIMS!P2704/INDEX(CIMS!P$4:P$41,MATCH($C2704&amp;$E2704,CIMS!$W$4:$W$41,0)),1)</f>
        <v>1</v>
      </c>
      <c r="Q2704" s="16">
        <f>IF(JCIMS!Q2704&gt;=0,JCIMS!Q2704/INDEX(CIMS!Q$4:Q$41,MATCH($C2704&amp;$E2704,CIMS!$W$4:$W$41,0)),1)</f>
        <v>1</v>
      </c>
      <c r="R2704" s="16">
        <f>IF(JCIMS!R2704&gt;=0,JCIMS!R2704/INDEX(CIMS!R$4:R$41,MATCH($C2704&amp;$E2704,CIMS!$W$4:$W$41,0)),1)</f>
        <v>1</v>
      </c>
      <c r="S2704" s="16">
        <f>IF(JCIMS!S2704&gt;=0,JCIMS!S2704/INDEX(CIMS!S$4:S$41,MATCH($C2704&amp;$E2704,CIMS!$W$4:$W$41,0)),1)</f>
        <v>1</v>
      </c>
      <c r="T2704" s="16">
        <f>IF(JCIMS!T2704&gt;=0,JCIMS!T2704/INDEX(CIMS!T$4:T$41,MATCH($C2704&amp;$E2704,CIMS!$W$4:$W$41,0)),1)</f>
        <v>1</v>
      </c>
      <c r="V2704" t="str">
        <f t="shared" si="49"/>
        <v>SaskatchewanPulp and PaperBiodiesel</v>
      </c>
    </row>
    <row r="2705" spans="3:22" x14ac:dyDescent="0.25">
      <c r="C2705" s="6" t="s">
        <v>57</v>
      </c>
      <c r="D2705" s="6" t="s">
        <v>47</v>
      </c>
      <c r="E2705" t="s">
        <v>17</v>
      </c>
      <c r="F2705" s="6">
        <v>2005</v>
      </c>
      <c r="G2705" s="6" t="s">
        <v>14</v>
      </c>
      <c r="H2705" s="6" t="s">
        <v>15</v>
      </c>
      <c r="I2705" s="6" t="s">
        <v>16</v>
      </c>
      <c r="J2705" s="16">
        <f>IF(JCIMS!J2705&gt;=0,JCIMS!J2705/INDEX(CIMS!J$4:J$41,MATCH($C2705&amp;$E2705,CIMS!$W$4:$W$41,0)),1)</f>
        <v>1</v>
      </c>
      <c r="K2705" s="16">
        <f>IF(JCIMS!K2705&gt;=0,JCIMS!K2705/INDEX(CIMS!K$4:K$41,MATCH($C2705&amp;$E2705,CIMS!$W$4:$W$41,0)),1)</f>
        <v>1</v>
      </c>
      <c r="L2705" s="16">
        <f>IF(JCIMS!L2705&gt;=0,JCIMS!L2705/INDEX(CIMS!L$4:L$41,MATCH($C2705&amp;$E2705,CIMS!$W$4:$W$41,0)),1)</f>
        <v>1</v>
      </c>
      <c r="M2705" s="16">
        <f>IF(JCIMS!M2705&gt;=0,JCIMS!M2705/INDEX(CIMS!M$4:M$41,MATCH($C2705&amp;$E2705,CIMS!$W$4:$W$41,0)),1)</f>
        <v>1</v>
      </c>
      <c r="N2705" s="16">
        <f>IF(JCIMS!N2705&gt;=0,JCIMS!N2705/INDEX(CIMS!N$4:N$41,MATCH($C2705&amp;$E2705,CIMS!$W$4:$W$41,0)),1)</f>
        <v>1</v>
      </c>
      <c r="O2705" s="16">
        <f>IF(JCIMS!O2705&gt;=0,JCIMS!O2705/INDEX(CIMS!O$4:O$41,MATCH($C2705&amp;$E2705,CIMS!$W$4:$W$41,0)),1)</f>
        <v>1</v>
      </c>
      <c r="P2705" s="16">
        <f>IF(JCIMS!P2705&gt;=0,JCIMS!P2705/INDEX(CIMS!P$4:P$41,MATCH($C2705&amp;$E2705,CIMS!$W$4:$W$41,0)),1)</f>
        <v>1</v>
      </c>
      <c r="Q2705" s="16">
        <f>IF(JCIMS!Q2705&gt;=0,JCIMS!Q2705/INDEX(CIMS!Q$4:Q$41,MATCH($C2705&amp;$E2705,CIMS!$W$4:$W$41,0)),1)</f>
        <v>1</v>
      </c>
      <c r="R2705" s="16">
        <f>IF(JCIMS!R2705&gt;=0,JCIMS!R2705/INDEX(CIMS!R$4:R$41,MATCH($C2705&amp;$E2705,CIMS!$W$4:$W$41,0)),1)</f>
        <v>1</v>
      </c>
      <c r="S2705" s="16">
        <f>IF(JCIMS!S2705&gt;=0,JCIMS!S2705/INDEX(CIMS!S$4:S$41,MATCH($C2705&amp;$E2705,CIMS!$W$4:$W$41,0)),1)</f>
        <v>1</v>
      </c>
      <c r="T2705" s="16">
        <f>IF(JCIMS!T2705&gt;=0,JCIMS!T2705/INDEX(CIMS!T$4:T$41,MATCH($C2705&amp;$E2705,CIMS!$W$4:$W$41,0)),1)</f>
        <v>1</v>
      </c>
      <c r="V2705" t="str">
        <f t="shared" si="49"/>
        <v>SaskatchewanPulp and PaperElectricity</v>
      </c>
    </row>
    <row r="2706" spans="3:22" x14ac:dyDescent="0.25">
      <c r="C2706" s="6" t="s">
        <v>57</v>
      </c>
      <c r="D2706" s="6" t="s">
        <v>47</v>
      </c>
      <c r="E2706" t="s">
        <v>18</v>
      </c>
      <c r="F2706" s="6">
        <v>2005</v>
      </c>
      <c r="G2706" s="6" t="s">
        <v>14</v>
      </c>
      <c r="H2706" s="6" t="s">
        <v>15</v>
      </c>
      <c r="I2706" s="6" t="s">
        <v>16</v>
      </c>
      <c r="J2706" s="16">
        <f>IF(JCIMS!J2706&gt;=0,JCIMS!J2706/INDEX(CIMS!J$4:J$41,MATCH($C2706&amp;$E2706,CIMS!$W$4:$W$41,0)),1)</f>
        <v>1</v>
      </c>
      <c r="K2706" s="16">
        <f>IF(JCIMS!K2706&gt;=0,JCIMS!K2706/INDEX(CIMS!K$4:K$41,MATCH($C2706&amp;$E2706,CIMS!$W$4:$W$41,0)),1)</f>
        <v>1</v>
      </c>
      <c r="L2706" s="16">
        <f>IF(JCIMS!L2706&gt;=0,JCIMS!L2706/INDEX(CIMS!L$4:L$41,MATCH($C2706&amp;$E2706,CIMS!$W$4:$W$41,0)),1)</f>
        <v>1</v>
      </c>
      <c r="M2706" s="16">
        <f>IF(JCIMS!M2706&gt;=0,JCIMS!M2706/INDEX(CIMS!M$4:M$41,MATCH($C2706&amp;$E2706,CIMS!$W$4:$W$41,0)),1)</f>
        <v>1</v>
      </c>
      <c r="N2706" s="16">
        <f>IF(JCIMS!N2706&gt;=0,JCIMS!N2706/INDEX(CIMS!N$4:N$41,MATCH($C2706&amp;$E2706,CIMS!$W$4:$W$41,0)),1)</f>
        <v>1</v>
      </c>
      <c r="O2706" s="16">
        <f>IF(JCIMS!O2706&gt;=0,JCIMS!O2706/INDEX(CIMS!O$4:O$41,MATCH($C2706&amp;$E2706,CIMS!$W$4:$W$41,0)),1)</f>
        <v>1</v>
      </c>
      <c r="P2706" s="16">
        <f>IF(JCIMS!P2706&gt;=0,JCIMS!P2706/INDEX(CIMS!P$4:P$41,MATCH($C2706&amp;$E2706,CIMS!$W$4:$W$41,0)),1)</f>
        <v>1</v>
      </c>
      <c r="Q2706" s="16">
        <f>IF(JCIMS!Q2706&gt;=0,JCIMS!Q2706/INDEX(CIMS!Q$4:Q$41,MATCH($C2706&amp;$E2706,CIMS!$W$4:$W$41,0)),1)</f>
        <v>1</v>
      </c>
      <c r="R2706" s="16">
        <f>IF(JCIMS!R2706&gt;=0,JCIMS!R2706/INDEX(CIMS!R$4:R$41,MATCH($C2706&amp;$E2706,CIMS!$W$4:$W$41,0)),1)</f>
        <v>1</v>
      </c>
      <c r="S2706" s="16">
        <f>IF(JCIMS!S2706&gt;=0,JCIMS!S2706/INDEX(CIMS!S$4:S$41,MATCH($C2706&amp;$E2706,CIMS!$W$4:$W$41,0)),1)</f>
        <v>1</v>
      </c>
      <c r="T2706" s="16">
        <f>IF(JCIMS!T2706&gt;=0,JCIMS!T2706/INDEX(CIMS!T$4:T$41,MATCH($C2706&amp;$E2706,CIMS!$W$4:$W$41,0)),1)</f>
        <v>1</v>
      </c>
      <c r="V2706" t="str">
        <f t="shared" si="49"/>
        <v>SaskatchewanPulp and PaperEthanol</v>
      </c>
    </row>
    <row r="2707" spans="3:22" x14ac:dyDescent="0.25">
      <c r="C2707" s="6" t="s">
        <v>57</v>
      </c>
      <c r="D2707" s="6" t="s">
        <v>47</v>
      </c>
      <c r="E2707" t="s">
        <v>20</v>
      </c>
      <c r="F2707" s="6">
        <v>2005</v>
      </c>
      <c r="G2707" s="6" t="s">
        <v>14</v>
      </c>
      <c r="H2707" s="6" t="s">
        <v>15</v>
      </c>
      <c r="I2707" s="6" t="s">
        <v>16</v>
      </c>
      <c r="J2707" s="14">
        <f>IF(JCIMS!J2707&gt;=0,JCIMS!J2707/INDEX(CIMS!J$4:J$41,MATCH("Generic Fuels"&amp;$E2707,CIMS!$W$4:$W$41,0)),1)</f>
        <v>1</v>
      </c>
      <c r="K2707" s="14">
        <f>IF(JCIMS!K2707&gt;=0,JCIMS!K2707/INDEX(CIMS!K$4:K$41,MATCH("Generic Fuels"&amp;$E2707,CIMS!$W$4:$W$41,0)),1)</f>
        <v>1</v>
      </c>
      <c r="L2707" s="14">
        <f>IF(JCIMS!L2707&gt;=0,JCIMS!L2707/INDEX(CIMS!L$4:L$41,MATCH("Generic Fuels"&amp;$E2707,CIMS!$W$4:$W$41,0)),1)</f>
        <v>1</v>
      </c>
      <c r="M2707" s="14">
        <f>IF(JCIMS!M2707&gt;=0,JCIMS!M2707/INDEX(CIMS!M$4:M$41,MATCH("Generic Fuels"&amp;$E2707,CIMS!$W$4:$W$41,0)),1)</f>
        <v>1</v>
      </c>
      <c r="N2707" s="14">
        <f>IF(JCIMS!N2707&gt;=0,JCIMS!N2707/INDEX(CIMS!N$4:N$41,MATCH("Generic Fuels"&amp;$E2707,CIMS!$W$4:$W$41,0)),1)</f>
        <v>1</v>
      </c>
      <c r="O2707" s="14">
        <f>IF(JCIMS!O2707&gt;=0,JCIMS!O2707/INDEX(CIMS!O$4:O$41,MATCH("Generic Fuels"&amp;$E2707,CIMS!$W$4:$W$41,0)),1)</f>
        <v>1</v>
      </c>
      <c r="P2707" s="14">
        <f>IF(JCIMS!P2707&gt;=0,JCIMS!P2707/INDEX(CIMS!P$4:P$41,MATCH("Generic Fuels"&amp;$E2707,CIMS!$W$4:$W$41,0)),1)</f>
        <v>1</v>
      </c>
      <c r="Q2707" s="14">
        <f>IF(JCIMS!Q2707&gt;=0,JCIMS!Q2707/INDEX(CIMS!Q$4:Q$41,MATCH("Generic Fuels"&amp;$E2707,CIMS!$W$4:$W$41,0)),1)</f>
        <v>1</v>
      </c>
      <c r="R2707" s="14">
        <f>IF(JCIMS!R2707&gt;=0,JCIMS!R2707/INDEX(CIMS!R$4:R$41,MATCH("Generic Fuels"&amp;$E2707,CIMS!$W$4:$W$41,0)),1)</f>
        <v>1</v>
      </c>
      <c r="S2707" s="14">
        <f>IF(JCIMS!S2707&gt;=0,JCIMS!S2707/INDEX(CIMS!S$4:S$41,MATCH("Generic Fuels"&amp;$E2707,CIMS!$W$4:$W$41,0)),1)</f>
        <v>1</v>
      </c>
      <c r="T2707" s="14">
        <f>IF(JCIMS!T2707&gt;=0,JCIMS!T2707/INDEX(CIMS!T$4:T$41,MATCH("Generic Fuels"&amp;$E2707,CIMS!$W$4:$W$41,0)),1)</f>
        <v>1</v>
      </c>
      <c r="V2707" t="str">
        <f t="shared" si="49"/>
        <v>SaskatchewanPulp and PaperJet Fuel</v>
      </c>
    </row>
    <row r="2708" spans="3:22" x14ac:dyDescent="0.25">
      <c r="C2708" s="6" t="s">
        <v>57</v>
      </c>
      <c r="D2708" s="6" t="s">
        <v>47</v>
      </c>
      <c r="E2708" t="s">
        <v>21</v>
      </c>
      <c r="F2708" s="6">
        <v>2005</v>
      </c>
      <c r="G2708" s="6" t="s">
        <v>14</v>
      </c>
      <c r="H2708" s="6" t="s">
        <v>15</v>
      </c>
      <c r="I2708" s="6" t="s">
        <v>16</v>
      </c>
      <c r="J2708" s="14">
        <f>IF(JCIMS!J2708&gt;=0,JCIMS!J2708/INDEX(CIMS!J$4:J$41,MATCH("Generic Fuels"&amp;$E2708,CIMS!$W$4:$W$41,0)),1)</f>
        <v>1</v>
      </c>
      <c r="K2708" s="14">
        <f>IF(JCIMS!K2708&gt;=0,JCIMS!K2708/INDEX(CIMS!K$4:K$41,MATCH("Generic Fuels"&amp;$E2708,CIMS!$W$4:$W$41,0)),1)</f>
        <v>1</v>
      </c>
      <c r="L2708" s="14">
        <f>IF(JCIMS!L2708&gt;=0,JCIMS!L2708/INDEX(CIMS!L$4:L$41,MATCH("Generic Fuels"&amp;$E2708,CIMS!$W$4:$W$41,0)),1)</f>
        <v>1</v>
      </c>
      <c r="M2708" s="14">
        <f>IF(JCIMS!M2708&gt;=0,JCIMS!M2708/INDEX(CIMS!M$4:M$41,MATCH("Generic Fuels"&amp;$E2708,CIMS!$W$4:$W$41,0)),1)</f>
        <v>1</v>
      </c>
      <c r="N2708" s="14">
        <f>IF(JCIMS!N2708&gt;=0,JCIMS!N2708/INDEX(CIMS!N$4:N$41,MATCH("Generic Fuels"&amp;$E2708,CIMS!$W$4:$W$41,0)),1)</f>
        <v>1</v>
      </c>
      <c r="O2708" s="14">
        <f>IF(JCIMS!O2708&gt;=0,JCIMS!O2708/INDEX(CIMS!O$4:O$41,MATCH("Generic Fuels"&amp;$E2708,CIMS!$W$4:$W$41,0)),1)</f>
        <v>1</v>
      </c>
      <c r="P2708" s="14">
        <f>IF(JCIMS!P2708&gt;=0,JCIMS!P2708/INDEX(CIMS!P$4:P$41,MATCH("Generic Fuels"&amp;$E2708,CIMS!$W$4:$W$41,0)),1)</f>
        <v>1</v>
      </c>
      <c r="Q2708" s="14">
        <f>IF(JCIMS!Q2708&gt;=0,JCIMS!Q2708/INDEX(CIMS!Q$4:Q$41,MATCH("Generic Fuels"&amp;$E2708,CIMS!$W$4:$W$41,0)),1)</f>
        <v>1</v>
      </c>
      <c r="R2708" s="14">
        <f>IF(JCIMS!R2708&gt;=0,JCIMS!R2708/INDEX(CIMS!R$4:R$41,MATCH("Generic Fuels"&amp;$E2708,CIMS!$W$4:$W$41,0)),1)</f>
        <v>1</v>
      </c>
      <c r="S2708" s="14">
        <f>IF(JCIMS!S2708&gt;=0,JCIMS!S2708/INDEX(CIMS!S$4:S$41,MATCH("Generic Fuels"&amp;$E2708,CIMS!$W$4:$W$41,0)),1)</f>
        <v>1</v>
      </c>
      <c r="T2708" s="14">
        <f>IF(JCIMS!T2708&gt;=0,JCIMS!T2708/INDEX(CIMS!T$4:T$41,MATCH("Generic Fuels"&amp;$E2708,CIMS!$W$4:$W$41,0)),1)</f>
        <v>1</v>
      </c>
      <c r="V2708" t="str">
        <f t="shared" si="49"/>
        <v>SaskatchewanPulp and PaperBlack Liquor</v>
      </c>
    </row>
    <row r="2709" spans="3:22" x14ac:dyDescent="0.25">
      <c r="C2709" s="6" t="s">
        <v>57</v>
      </c>
      <c r="D2709" s="6" t="s">
        <v>47</v>
      </c>
      <c r="E2709" t="s">
        <v>22</v>
      </c>
      <c r="F2709" s="6">
        <v>2005</v>
      </c>
      <c r="G2709" s="6" t="s">
        <v>14</v>
      </c>
      <c r="H2709" s="6" t="s">
        <v>15</v>
      </c>
      <c r="I2709" s="6" t="s">
        <v>16</v>
      </c>
      <c r="J2709" s="14">
        <f>IF(JCIMS!J2709&gt;=0,JCIMS!J2709/INDEX(CIMS!J$4:J$41,MATCH("Generic Fuels"&amp;$E2709,CIMS!$W$4:$W$41,0)),1)</f>
        <v>1</v>
      </c>
      <c r="K2709" s="14">
        <f>IF(JCIMS!K2709&gt;=0,JCIMS!K2709/INDEX(CIMS!K$4:K$41,MATCH("Generic Fuels"&amp;$E2709,CIMS!$W$4:$W$41,0)),1)</f>
        <v>1</v>
      </c>
      <c r="L2709" s="14">
        <f>IF(JCIMS!L2709&gt;=0,JCIMS!L2709/INDEX(CIMS!L$4:L$41,MATCH("Generic Fuels"&amp;$E2709,CIMS!$W$4:$W$41,0)),1)</f>
        <v>1</v>
      </c>
      <c r="M2709" s="14">
        <f>IF(JCIMS!M2709&gt;=0,JCIMS!M2709/INDEX(CIMS!M$4:M$41,MATCH("Generic Fuels"&amp;$E2709,CIMS!$W$4:$W$41,0)),1)</f>
        <v>1</v>
      </c>
      <c r="N2709" s="14">
        <f>IF(JCIMS!N2709&gt;=0,JCIMS!N2709/INDEX(CIMS!N$4:N$41,MATCH("Generic Fuels"&amp;$E2709,CIMS!$W$4:$W$41,0)),1)</f>
        <v>1</v>
      </c>
      <c r="O2709" s="14">
        <f>IF(JCIMS!O2709&gt;=0,JCIMS!O2709/INDEX(CIMS!O$4:O$41,MATCH("Generic Fuels"&amp;$E2709,CIMS!$W$4:$W$41,0)),1)</f>
        <v>1</v>
      </c>
      <c r="P2709" s="14">
        <f>IF(JCIMS!P2709&gt;=0,JCIMS!P2709/INDEX(CIMS!P$4:P$41,MATCH("Generic Fuels"&amp;$E2709,CIMS!$W$4:$W$41,0)),1)</f>
        <v>1</v>
      </c>
      <c r="Q2709" s="14">
        <f>IF(JCIMS!Q2709&gt;=0,JCIMS!Q2709/INDEX(CIMS!Q$4:Q$41,MATCH("Generic Fuels"&amp;$E2709,CIMS!$W$4:$W$41,0)),1)</f>
        <v>1</v>
      </c>
      <c r="R2709" s="14">
        <f>IF(JCIMS!R2709&gt;=0,JCIMS!R2709/INDEX(CIMS!R$4:R$41,MATCH("Generic Fuels"&amp;$E2709,CIMS!$W$4:$W$41,0)),1)</f>
        <v>1</v>
      </c>
      <c r="S2709" s="14">
        <f>IF(JCIMS!S2709&gt;=0,JCIMS!S2709/INDEX(CIMS!S$4:S$41,MATCH("Generic Fuels"&amp;$E2709,CIMS!$W$4:$W$41,0)),1)</f>
        <v>1</v>
      </c>
      <c r="T2709" s="14">
        <f>IF(JCIMS!T2709&gt;=0,JCIMS!T2709/INDEX(CIMS!T$4:T$41,MATCH("Generic Fuels"&amp;$E2709,CIMS!$W$4:$W$41,0)),1)</f>
        <v>1</v>
      </c>
      <c r="V2709" t="str">
        <f t="shared" si="49"/>
        <v>SaskatchewanPulp and PaperCoal</v>
      </c>
    </row>
    <row r="2710" spans="3:22" x14ac:dyDescent="0.25">
      <c r="C2710" s="6" t="s">
        <v>57</v>
      </c>
      <c r="D2710" s="6" t="s">
        <v>47</v>
      </c>
      <c r="E2710" t="s">
        <v>23</v>
      </c>
      <c r="F2710" s="6">
        <v>2005</v>
      </c>
      <c r="G2710" s="6" t="s">
        <v>14</v>
      </c>
      <c r="H2710" s="6" t="s">
        <v>15</v>
      </c>
      <c r="I2710" s="6" t="s">
        <v>16</v>
      </c>
      <c r="J2710" s="14">
        <f>IF(JCIMS!J2710&gt;=0,JCIMS!J2710/INDEX(CIMS!J$4:J$41,MATCH("Generic Fuels"&amp;$E2710,CIMS!$W$4:$W$41,0)),1)</f>
        <v>1</v>
      </c>
      <c r="K2710" s="14">
        <f>IF(JCIMS!K2710&gt;=0,JCIMS!K2710/INDEX(CIMS!K$4:K$41,MATCH("Generic Fuels"&amp;$E2710,CIMS!$W$4:$W$41,0)),1)</f>
        <v>1</v>
      </c>
      <c r="L2710" s="14">
        <f>IF(JCIMS!L2710&gt;=0,JCIMS!L2710/INDEX(CIMS!L$4:L$41,MATCH("Generic Fuels"&amp;$E2710,CIMS!$W$4:$W$41,0)),1)</f>
        <v>1</v>
      </c>
      <c r="M2710" s="14">
        <f>IF(JCIMS!M2710&gt;=0,JCIMS!M2710/INDEX(CIMS!M$4:M$41,MATCH("Generic Fuels"&amp;$E2710,CIMS!$W$4:$W$41,0)),1)</f>
        <v>1</v>
      </c>
      <c r="N2710" s="14">
        <f>IF(JCIMS!N2710&gt;=0,JCIMS!N2710/INDEX(CIMS!N$4:N$41,MATCH("Generic Fuels"&amp;$E2710,CIMS!$W$4:$W$41,0)),1)</f>
        <v>1</v>
      </c>
      <c r="O2710" s="14">
        <f>IF(JCIMS!O2710&gt;=0,JCIMS!O2710/INDEX(CIMS!O$4:O$41,MATCH("Generic Fuels"&amp;$E2710,CIMS!$W$4:$W$41,0)),1)</f>
        <v>1</v>
      </c>
      <c r="P2710" s="14">
        <f>IF(JCIMS!P2710&gt;=0,JCIMS!P2710/INDEX(CIMS!P$4:P$41,MATCH("Generic Fuels"&amp;$E2710,CIMS!$W$4:$W$41,0)),1)</f>
        <v>1</v>
      </c>
      <c r="Q2710" s="14">
        <f>IF(JCIMS!Q2710&gt;=0,JCIMS!Q2710/INDEX(CIMS!Q$4:Q$41,MATCH("Generic Fuels"&amp;$E2710,CIMS!$W$4:$W$41,0)),1)</f>
        <v>1</v>
      </c>
      <c r="R2710" s="14">
        <f>IF(JCIMS!R2710&gt;=0,JCIMS!R2710/INDEX(CIMS!R$4:R$41,MATCH("Generic Fuels"&amp;$E2710,CIMS!$W$4:$W$41,0)),1)</f>
        <v>1</v>
      </c>
      <c r="S2710" s="14">
        <f>IF(JCIMS!S2710&gt;=0,JCIMS!S2710/INDEX(CIMS!S$4:S$41,MATCH("Generic Fuels"&amp;$E2710,CIMS!$W$4:$W$41,0)),1)</f>
        <v>1</v>
      </c>
      <c r="T2710" s="14">
        <f>IF(JCIMS!T2710&gt;=0,JCIMS!T2710/INDEX(CIMS!T$4:T$41,MATCH("Generic Fuels"&amp;$E2710,CIMS!$W$4:$W$41,0)),1)</f>
        <v>1</v>
      </c>
      <c r="V2710" t="str">
        <f t="shared" si="49"/>
        <v>SaskatchewanPulp and PaperCoke</v>
      </c>
    </row>
    <row r="2711" spans="3:22" x14ac:dyDescent="0.25">
      <c r="C2711" s="6" t="s">
        <v>57</v>
      </c>
      <c r="D2711" s="6" t="s">
        <v>47</v>
      </c>
      <c r="E2711" t="s">
        <v>24</v>
      </c>
      <c r="F2711" s="6">
        <v>2005</v>
      </c>
      <c r="G2711" s="6" t="s">
        <v>14</v>
      </c>
      <c r="H2711" s="6" t="s">
        <v>15</v>
      </c>
      <c r="I2711" s="6" t="s">
        <v>16</v>
      </c>
      <c r="J2711" s="14">
        <f>IF(JCIMS!J2711&gt;=0,JCIMS!J2711/INDEX(CIMS!J$4:J$41,MATCH("Generic Fuels"&amp;$E2711,CIMS!$W$4:$W$41,0)),1)</f>
        <v>1</v>
      </c>
      <c r="K2711" s="14">
        <f>IF(JCIMS!K2711&gt;=0,JCIMS!K2711/INDEX(CIMS!K$4:K$41,MATCH("Generic Fuels"&amp;$E2711,CIMS!$W$4:$W$41,0)),1)</f>
        <v>1</v>
      </c>
      <c r="L2711" s="14">
        <f>IF(JCIMS!L2711&gt;=0,JCIMS!L2711/INDEX(CIMS!L$4:L$41,MATCH("Generic Fuels"&amp;$E2711,CIMS!$W$4:$W$41,0)),1)</f>
        <v>1</v>
      </c>
      <c r="M2711" s="14">
        <f>IF(JCIMS!M2711&gt;=0,JCIMS!M2711/INDEX(CIMS!M$4:M$41,MATCH("Generic Fuels"&amp;$E2711,CIMS!$W$4:$W$41,0)),1)</f>
        <v>1</v>
      </c>
      <c r="N2711" s="14">
        <f>IF(JCIMS!N2711&gt;=0,JCIMS!N2711/INDEX(CIMS!N$4:N$41,MATCH("Generic Fuels"&amp;$E2711,CIMS!$W$4:$W$41,0)),1)</f>
        <v>1</v>
      </c>
      <c r="O2711" s="14">
        <f>IF(JCIMS!O2711&gt;=0,JCIMS!O2711/INDEX(CIMS!O$4:O$41,MATCH("Generic Fuels"&amp;$E2711,CIMS!$W$4:$W$41,0)),1)</f>
        <v>1</v>
      </c>
      <c r="P2711" s="14">
        <f>IF(JCIMS!P2711&gt;=0,JCIMS!P2711/INDEX(CIMS!P$4:P$41,MATCH("Generic Fuels"&amp;$E2711,CIMS!$W$4:$W$41,0)),1)</f>
        <v>1</v>
      </c>
      <c r="Q2711" s="14">
        <f>IF(JCIMS!Q2711&gt;=0,JCIMS!Q2711/INDEX(CIMS!Q$4:Q$41,MATCH("Generic Fuels"&amp;$E2711,CIMS!$W$4:$W$41,0)),1)</f>
        <v>1</v>
      </c>
      <c r="R2711" s="14">
        <f>IF(JCIMS!R2711&gt;=0,JCIMS!R2711/INDEX(CIMS!R$4:R$41,MATCH("Generic Fuels"&amp;$E2711,CIMS!$W$4:$W$41,0)),1)</f>
        <v>1</v>
      </c>
      <c r="S2711" s="14">
        <f>IF(JCIMS!S2711&gt;=0,JCIMS!S2711/INDEX(CIMS!S$4:S$41,MATCH("Generic Fuels"&amp;$E2711,CIMS!$W$4:$W$41,0)),1)</f>
        <v>1</v>
      </c>
      <c r="T2711" s="14">
        <f>IF(JCIMS!T2711&gt;=0,JCIMS!T2711/INDEX(CIMS!T$4:T$41,MATCH("Generic Fuels"&amp;$E2711,CIMS!$W$4:$W$41,0)),1)</f>
        <v>1</v>
      </c>
      <c r="V2711" t="str">
        <f t="shared" si="49"/>
        <v>SaskatchewanPulp and PaperDiesel</v>
      </c>
    </row>
    <row r="2712" spans="3:22" x14ac:dyDescent="0.25">
      <c r="C2712" s="6" t="s">
        <v>57</v>
      </c>
      <c r="D2712" s="6" t="s">
        <v>47</v>
      </c>
      <c r="E2712" t="s">
        <v>25</v>
      </c>
      <c r="F2712" s="6">
        <v>2005</v>
      </c>
      <c r="G2712" s="6" t="s">
        <v>14</v>
      </c>
      <c r="H2712" s="6" t="s">
        <v>15</v>
      </c>
      <c r="I2712" s="6" t="s">
        <v>16</v>
      </c>
      <c r="J2712" s="14">
        <f>IF(JCIMS!J2712&gt;=0,JCIMS!J2712/INDEX(CIMS!J$4:J$41,MATCH("Generic Fuels"&amp;$E2712,CIMS!$W$4:$W$41,0)),1)</f>
        <v>1</v>
      </c>
      <c r="K2712" s="14">
        <f>IF(JCIMS!K2712&gt;=0,JCIMS!K2712/INDEX(CIMS!K$4:K$41,MATCH("Generic Fuels"&amp;$E2712,CIMS!$W$4:$W$41,0)),1)</f>
        <v>1</v>
      </c>
      <c r="L2712" s="14">
        <f>IF(JCIMS!L2712&gt;=0,JCIMS!L2712/INDEX(CIMS!L$4:L$41,MATCH("Generic Fuels"&amp;$E2712,CIMS!$W$4:$W$41,0)),1)</f>
        <v>1</v>
      </c>
      <c r="M2712" s="14">
        <f>IF(JCIMS!M2712&gt;=0,JCIMS!M2712/INDEX(CIMS!M$4:M$41,MATCH("Generic Fuels"&amp;$E2712,CIMS!$W$4:$W$41,0)),1)</f>
        <v>1</v>
      </c>
      <c r="N2712" s="14">
        <f>IF(JCIMS!N2712&gt;=0,JCIMS!N2712/INDEX(CIMS!N$4:N$41,MATCH("Generic Fuels"&amp;$E2712,CIMS!$W$4:$W$41,0)),1)</f>
        <v>1</v>
      </c>
      <c r="O2712" s="14">
        <f>IF(JCIMS!O2712&gt;=0,JCIMS!O2712/INDEX(CIMS!O$4:O$41,MATCH("Generic Fuels"&amp;$E2712,CIMS!$W$4:$W$41,0)),1)</f>
        <v>1</v>
      </c>
      <c r="P2712" s="14">
        <f>IF(JCIMS!P2712&gt;=0,JCIMS!P2712/INDEX(CIMS!P$4:P$41,MATCH("Generic Fuels"&amp;$E2712,CIMS!$W$4:$W$41,0)),1)</f>
        <v>1</v>
      </c>
      <c r="Q2712" s="14">
        <f>IF(JCIMS!Q2712&gt;=0,JCIMS!Q2712/INDEX(CIMS!Q$4:Q$41,MATCH("Generic Fuels"&amp;$E2712,CIMS!$W$4:$W$41,0)),1)</f>
        <v>1</v>
      </c>
      <c r="R2712" s="14">
        <f>IF(JCIMS!R2712&gt;=0,JCIMS!R2712/INDEX(CIMS!R$4:R$41,MATCH("Generic Fuels"&amp;$E2712,CIMS!$W$4:$W$41,0)),1)</f>
        <v>1</v>
      </c>
      <c r="S2712" s="14">
        <f>IF(JCIMS!S2712&gt;=0,JCIMS!S2712/INDEX(CIMS!S$4:S$41,MATCH("Generic Fuels"&amp;$E2712,CIMS!$W$4:$W$41,0)),1)</f>
        <v>1</v>
      </c>
      <c r="T2712" s="14">
        <f>IF(JCIMS!T2712&gt;=0,JCIMS!T2712/INDEX(CIMS!T$4:T$41,MATCH("Generic Fuels"&amp;$E2712,CIMS!$W$4:$W$41,0)),1)</f>
        <v>1</v>
      </c>
      <c r="V2712" t="str">
        <f t="shared" si="49"/>
        <v>SaskatchewanPulp and PaperGasoline</v>
      </c>
    </row>
    <row r="2713" spans="3:22" x14ac:dyDescent="0.25">
      <c r="C2713" s="6" t="s">
        <v>57</v>
      </c>
      <c r="D2713" s="6" t="s">
        <v>47</v>
      </c>
      <c r="E2713" t="s">
        <v>26</v>
      </c>
      <c r="F2713" s="6">
        <v>2005</v>
      </c>
      <c r="G2713" s="6" t="s">
        <v>14</v>
      </c>
      <c r="H2713" s="6" t="s">
        <v>15</v>
      </c>
      <c r="I2713" s="6" t="s">
        <v>16</v>
      </c>
      <c r="J2713" s="14">
        <f>IF(JCIMS!J2713&gt;=0,JCIMS!J2713/INDEX(CIMS!J$4:J$41,MATCH("Generic Fuels"&amp;$E2713,CIMS!$W$4:$W$41,0)),1)</f>
        <v>1</v>
      </c>
      <c r="K2713" s="14">
        <f>IF(JCIMS!K2713&gt;=0,JCIMS!K2713/INDEX(CIMS!K$4:K$41,MATCH("Generic Fuels"&amp;$E2713,CIMS!$W$4:$W$41,0)),1)</f>
        <v>1</v>
      </c>
      <c r="L2713" s="14">
        <f>IF(JCIMS!L2713&gt;=0,JCIMS!L2713/INDEX(CIMS!L$4:L$41,MATCH("Generic Fuels"&amp;$E2713,CIMS!$W$4:$W$41,0)),1)</f>
        <v>1</v>
      </c>
      <c r="M2713" s="14">
        <f>IF(JCIMS!M2713&gt;=0,JCIMS!M2713/INDEX(CIMS!M$4:M$41,MATCH("Generic Fuels"&amp;$E2713,CIMS!$W$4:$W$41,0)),1)</f>
        <v>1</v>
      </c>
      <c r="N2713" s="14">
        <f>IF(JCIMS!N2713&gt;=0,JCIMS!N2713/INDEX(CIMS!N$4:N$41,MATCH("Generic Fuels"&amp;$E2713,CIMS!$W$4:$W$41,0)),1)</f>
        <v>1</v>
      </c>
      <c r="O2713" s="14">
        <f>IF(JCIMS!O2713&gt;=0,JCIMS!O2713/INDEX(CIMS!O$4:O$41,MATCH("Generic Fuels"&amp;$E2713,CIMS!$W$4:$W$41,0)),1)</f>
        <v>1</v>
      </c>
      <c r="P2713" s="14">
        <f>IF(JCIMS!P2713&gt;=0,JCIMS!P2713/INDEX(CIMS!P$4:P$41,MATCH("Generic Fuels"&amp;$E2713,CIMS!$W$4:$W$41,0)),1)</f>
        <v>1</v>
      </c>
      <c r="Q2713" s="14">
        <f>IF(JCIMS!Q2713&gt;=0,JCIMS!Q2713/INDEX(CIMS!Q$4:Q$41,MATCH("Generic Fuels"&amp;$E2713,CIMS!$W$4:$W$41,0)),1)</f>
        <v>1</v>
      </c>
      <c r="R2713" s="14">
        <f>IF(JCIMS!R2713&gt;=0,JCIMS!R2713/INDEX(CIMS!R$4:R$41,MATCH("Generic Fuels"&amp;$E2713,CIMS!$W$4:$W$41,0)),1)</f>
        <v>1</v>
      </c>
      <c r="S2713" s="14">
        <f>IF(JCIMS!S2713&gt;=0,JCIMS!S2713/INDEX(CIMS!S$4:S$41,MATCH("Generic Fuels"&amp;$E2713,CIMS!$W$4:$W$41,0)),1)</f>
        <v>1</v>
      </c>
      <c r="T2713" s="14">
        <f>IF(JCIMS!T2713&gt;=0,JCIMS!T2713/INDEX(CIMS!T$4:T$41,MATCH("Generic Fuels"&amp;$E2713,CIMS!$W$4:$W$41,0)),1)</f>
        <v>1</v>
      </c>
      <c r="V2713" t="str">
        <f t="shared" si="49"/>
        <v>SaskatchewanPulp and PaperFuel Oil</v>
      </c>
    </row>
    <row r="2714" spans="3:22" x14ac:dyDescent="0.25">
      <c r="C2714" s="6" t="s">
        <v>57</v>
      </c>
      <c r="D2714" s="6" t="s">
        <v>47</v>
      </c>
      <c r="E2714" t="s">
        <v>27</v>
      </c>
      <c r="F2714" s="6">
        <v>2005</v>
      </c>
      <c r="G2714" s="6" t="s">
        <v>14</v>
      </c>
      <c r="H2714" s="6" t="s">
        <v>15</v>
      </c>
      <c r="I2714" s="6" t="s">
        <v>16</v>
      </c>
      <c r="J2714" s="14">
        <f>IF(JCIMS!J2714&gt;=0,JCIMS!J2714/INDEX(CIMS!J$4:J$41,MATCH("Generic Fuels"&amp;$E2714,CIMS!$W$4:$W$41,0)),1)</f>
        <v>1</v>
      </c>
      <c r="K2714" s="14">
        <f>IF(JCIMS!K2714&gt;=0,JCIMS!K2714/INDEX(CIMS!K$4:K$41,MATCH("Generic Fuels"&amp;$E2714,CIMS!$W$4:$W$41,0)),1)</f>
        <v>1</v>
      </c>
      <c r="L2714" s="14">
        <f>IF(JCIMS!L2714&gt;=0,JCIMS!L2714/INDEX(CIMS!L$4:L$41,MATCH("Generic Fuels"&amp;$E2714,CIMS!$W$4:$W$41,0)),1)</f>
        <v>1</v>
      </c>
      <c r="M2714" s="14">
        <f>IF(JCIMS!M2714&gt;=0,JCIMS!M2714/INDEX(CIMS!M$4:M$41,MATCH("Generic Fuels"&amp;$E2714,CIMS!$W$4:$W$41,0)),1)</f>
        <v>1</v>
      </c>
      <c r="N2714" s="14">
        <f>IF(JCIMS!N2714&gt;=0,JCIMS!N2714/INDEX(CIMS!N$4:N$41,MATCH("Generic Fuels"&amp;$E2714,CIMS!$W$4:$W$41,0)),1)</f>
        <v>1</v>
      </c>
      <c r="O2714" s="14">
        <f>IF(JCIMS!O2714&gt;=0,JCIMS!O2714/INDEX(CIMS!O$4:O$41,MATCH("Generic Fuels"&amp;$E2714,CIMS!$W$4:$W$41,0)),1)</f>
        <v>1</v>
      </c>
      <c r="P2714" s="14">
        <f>IF(JCIMS!P2714&gt;=0,JCIMS!P2714/INDEX(CIMS!P$4:P$41,MATCH("Generic Fuels"&amp;$E2714,CIMS!$W$4:$W$41,0)),1)</f>
        <v>1</v>
      </c>
      <c r="Q2714" s="14">
        <f>IF(JCIMS!Q2714&gt;=0,JCIMS!Q2714/INDEX(CIMS!Q$4:Q$41,MATCH("Generic Fuels"&amp;$E2714,CIMS!$W$4:$W$41,0)),1)</f>
        <v>1</v>
      </c>
      <c r="R2714" s="14">
        <f>IF(JCIMS!R2714&gt;=0,JCIMS!R2714/INDEX(CIMS!R$4:R$41,MATCH("Generic Fuels"&amp;$E2714,CIMS!$W$4:$W$41,0)),1)</f>
        <v>1</v>
      </c>
      <c r="S2714" s="14">
        <f>IF(JCIMS!S2714&gt;=0,JCIMS!S2714/INDEX(CIMS!S$4:S$41,MATCH("Generic Fuels"&amp;$E2714,CIMS!$W$4:$W$41,0)),1)</f>
        <v>1</v>
      </c>
      <c r="T2714" s="14">
        <f>IF(JCIMS!T2714&gt;=0,JCIMS!T2714/INDEX(CIMS!T$4:T$41,MATCH("Generic Fuels"&amp;$E2714,CIMS!$W$4:$W$41,0)),1)</f>
        <v>1</v>
      </c>
      <c r="V2714" t="str">
        <f t="shared" si="49"/>
        <v>SaskatchewanPulp and PaperHydrogen</v>
      </c>
    </row>
    <row r="2715" spans="3:22" x14ac:dyDescent="0.25">
      <c r="C2715" s="6" t="s">
        <v>57</v>
      </c>
      <c r="D2715" s="6" t="s">
        <v>47</v>
      </c>
      <c r="E2715" t="s">
        <v>28</v>
      </c>
      <c r="F2715" s="6">
        <v>2005</v>
      </c>
      <c r="G2715" s="6" t="s">
        <v>14</v>
      </c>
      <c r="H2715" s="6" t="s">
        <v>15</v>
      </c>
      <c r="I2715" s="6" t="s">
        <v>16</v>
      </c>
      <c r="J2715" s="14">
        <f>IF(JCIMS!J2715&gt;=0,JCIMS!J2715/INDEX(CIMS!J$4:J$41,MATCH("Generic Fuels"&amp;$E2715,CIMS!$W$4:$W$41,0)),1)</f>
        <v>1</v>
      </c>
      <c r="K2715" s="14">
        <f>IF(JCIMS!K2715&gt;=0,JCIMS!K2715/INDEX(CIMS!K$4:K$41,MATCH("Generic Fuels"&amp;$E2715,CIMS!$W$4:$W$41,0)),1)</f>
        <v>1</v>
      </c>
      <c r="L2715" s="14">
        <f>IF(JCIMS!L2715&gt;=0,JCIMS!L2715/INDEX(CIMS!L$4:L$41,MATCH("Generic Fuels"&amp;$E2715,CIMS!$W$4:$W$41,0)),1)</f>
        <v>1</v>
      </c>
      <c r="M2715" s="14">
        <f>IF(JCIMS!M2715&gt;=0,JCIMS!M2715/INDEX(CIMS!M$4:M$41,MATCH("Generic Fuels"&amp;$E2715,CIMS!$W$4:$W$41,0)),1)</f>
        <v>1</v>
      </c>
      <c r="N2715" s="14">
        <f>IF(JCIMS!N2715&gt;=0,JCIMS!N2715/INDEX(CIMS!N$4:N$41,MATCH("Generic Fuels"&amp;$E2715,CIMS!$W$4:$W$41,0)),1)</f>
        <v>1</v>
      </c>
      <c r="O2715" s="14">
        <f>IF(JCIMS!O2715&gt;=0,JCIMS!O2715/INDEX(CIMS!O$4:O$41,MATCH("Generic Fuels"&amp;$E2715,CIMS!$W$4:$W$41,0)),1)</f>
        <v>1</v>
      </c>
      <c r="P2715" s="14">
        <f>IF(JCIMS!P2715&gt;=0,JCIMS!P2715/INDEX(CIMS!P$4:P$41,MATCH("Generic Fuels"&amp;$E2715,CIMS!$W$4:$W$41,0)),1)</f>
        <v>1</v>
      </c>
      <c r="Q2715" s="14">
        <f>IF(JCIMS!Q2715&gt;=0,JCIMS!Q2715/INDEX(CIMS!Q$4:Q$41,MATCH("Generic Fuels"&amp;$E2715,CIMS!$W$4:$W$41,0)),1)</f>
        <v>1</v>
      </c>
      <c r="R2715" s="14">
        <f>IF(JCIMS!R2715&gt;=0,JCIMS!R2715/INDEX(CIMS!R$4:R$41,MATCH("Generic Fuels"&amp;$E2715,CIMS!$W$4:$W$41,0)),1)</f>
        <v>1</v>
      </c>
      <c r="S2715" s="14">
        <f>IF(JCIMS!S2715&gt;=0,JCIMS!S2715/INDEX(CIMS!S$4:S$41,MATCH("Generic Fuels"&amp;$E2715,CIMS!$W$4:$W$41,0)),1)</f>
        <v>1</v>
      </c>
      <c r="T2715" s="14">
        <f>IF(JCIMS!T2715&gt;=0,JCIMS!T2715/INDEX(CIMS!T$4:T$41,MATCH("Generic Fuels"&amp;$E2715,CIMS!$W$4:$W$41,0)),1)</f>
        <v>1</v>
      </c>
      <c r="V2715" t="str">
        <f t="shared" si="49"/>
        <v>SaskatchewanPulp and PaperBiogas</v>
      </c>
    </row>
    <row r="2716" spans="3:22" x14ac:dyDescent="0.25">
      <c r="C2716" s="6" t="s">
        <v>57</v>
      </c>
      <c r="D2716" s="6" t="s">
        <v>47</v>
      </c>
      <c r="E2716" t="s">
        <v>29</v>
      </c>
      <c r="F2716" s="6">
        <v>2005</v>
      </c>
      <c r="G2716" s="6" t="s">
        <v>14</v>
      </c>
      <c r="H2716" s="6" t="s">
        <v>15</v>
      </c>
      <c r="I2716" s="6" t="s">
        <v>16</v>
      </c>
      <c r="J2716" s="14">
        <f>IF(JCIMS!J2716&gt;=0,JCIMS!J2716/INDEX(CIMS!J$4:J$41,MATCH("Generic Fuels"&amp;$E2716,CIMS!$W$4:$W$41,0)),1)</f>
        <v>1</v>
      </c>
      <c r="K2716" s="14">
        <f>IF(JCIMS!K2716&gt;=0,JCIMS!K2716/INDEX(CIMS!K$4:K$41,MATCH("Generic Fuels"&amp;$E2716,CIMS!$W$4:$W$41,0)),1)</f>
        <v>1</v>
      </c>
      <c r="L2716" s="14">
        <f>IF(JCIMS!L2716&gt;=0,JCIMS!L2716/INDEX(CIMS!L$4:L$41,MATCH("Generic Fuels"&amp;$E2716,CIMS!$W$4:$W$41,0)),1)</f>
        <v>1</v>
      </c>
      <c r="M2716" s="14">
        <f>IF(JCIMS!M2716&gt;=0,JCIMS!M2716/INDEX(CIMS!M$4:M$41,MATCH("Generic Fuels"&amp;$E2716,CIMS!$W$4:$W$41,0)),1)</f>
        <v>1</v>
      </c>
      <c r="N2716" s="14">
        <f>IF(JCIMS!N2716&gt;=0,JCIMS!N2716/INDEX(CIMS!N$4:N$41,MATCH("Generic Fuels"&amp;$E2716,CIMS!$W$4:$W$41,0)),1)</f>
        <v>1</v>
      </c>
      <c r="O2716" s="14">
        <f>IF(JCIMS!O2716&gt;=0,JCIMS!O2716/INDEX(CIMS!O$4:O$41,MATCH("Generic Fuels"&amp;$E2716,CIMS!$W$4:$W$41,0)),1)</f>
        <v>1</v>
      </c>
      <c r="P2716" s="14">
        <f>IF(JCIMS!P2716&gt;=0,JCIMS!P2716/INDEX(CIMS!P$4:P$41,MATCH("Generic Fuels"&amp;$E2716,CIMS!$W$4:$W$41,0)),1)</f>
        <v>1</v>
      </c>
      <c r="Q2716" s="14">
        <f>IF(JCIMS!Q2716&gt;=0,JCIMS!Q2716/INDEX(CIMS!Q$4:Q$41,MATCH("Generic Fuels"&amp;$E2716,CIMS!$W$4:$W$41,0)),1)</f>
        <v>1</v>
      </c>
      <c r="R2716" s="14">
        <f>IF(JCIMS!R2716&gt;=0,JCIMS!R2716/INDEX(CIMS!R$4:R$41,MATCH("Generic Fuels"&amp;$E2716,CIMS!$W$4:$W$41,0)),1)</f>
        <v>1</v>
      </c>
      <c r="S2716" s="14">
        <f>IF(JCIMS!S2716&gt;=0,JCIMS!S2716/INDEX(CIMS!S$4:S$41,MATCH("Generic Fuels"&amp;$E2716,CIMS!$W$4:$W$41,0)),1)</f>
        <v>1</v>
      </c>
      <c r="T2716" s="14">
        <f>IF(JCIMS!T2716&gt;=0,JCIMS!T2716/INDEX(CIMS!T$4:T$41,MATCH("Generic Fuels"&amp;$E2716,CIMS!$W$4:$W$41,0)),1)</f>
        <v>1</v>
      </c>
      <c r="V2716" t="str">
        <f t="shared" si="49"/>
        <v>SaskatchewanPulp and PaperLPG</v>
      </c>
    </row>
    <row r="2717" spans="3:22" x14ac:dyDescent="0.25">
      <c r="C2717" s="6" t="s">
        <v>57</v>
      </c>
      <c r="D2717" s="6" t="s">
        <v>47</v>
      </c>
      <c r="E2717" t="s">
        <v>30</v>
      </c>
      <c r="F2717" s="6">
        <v>2005</v>
      </c>
      <c r="G2717" s="6" t="s">
        <v>14</v>
      </c>
      <c r="H2717" s="6" t="s">
        <v>15</v>
      </c>
      <c r="I2717" s="6" t="s">
        <v>16</v>
      </c>
      <c r="J2717" s="14">
        <f>IF(JCIMS!J2717&gt;=0,JCIMS!J2717/INDEX(CIMS!J$4:J$41,MATCH("Generic Fuels"&amp;$E2717,CIMS!$W$4:$W$41,0)),1)</f>
        <v>1</v>
      </c>
      <c r="K2717" s="14">
        <f>IF(JCIMS!K2717&gt;=0,JCIMS!K2717/INDEX(CIMS!K$4:K$41,MATCH("Generic Fuels"&amp;$E2717,CIMS!$W$4:$W$41,0)),1)</f>
        <v>1</v>
      </c>
      <c r="L2717" s="14">
        <f>IF(JCIMS!L2717&gt;=0,JCIMS!L2717/INDEX(CIMS!L$4:L$41,MATCH("Generic Fuels"&amp;$E2717,CIMS!$W$4:$W$41,0)),1)</f>
        <v>1</v>
      </c>
      <c r="M2717" s="14">
        <f>IF(JCIMS!M2717&gt;=0,JCIMS!M2717/INDEX(CIMS!M$4:M$41,MATCH("Generic Fuels"&amp;$E2717,CIMS!$W$4:$W$41,0)),1)</f>
        <v>1</v>
      </c>
      <c r="N2717" s="14">
        <f>IF(JCIMS!N2717&gt;=0,JCIMS!N2717/INDEX(CIMS!N$4:N$41,MATCH("Generic Fuels"&amp;$E2717,CIMS!$W$4:$W$41,0)),1)</f>
        <v>1</v>
      </c>
      <c r="O2717" s="14">
        <f>IF(JCIMS!O2717&gt;=0,JCIMS!O2717/INDEX(CIMS!O$4:O$41,MATCH("Generic Fuels"&amp;$E2717,CIMS!$W$4:$W$41,0)),1)</f>
        <v>1</v>
      </c>
      <c r="P2717" s="14">
        <f>IF(JCIMS!P2717&gt;=0,JCIMS!P2717/INDEX(CIMS!P$4:P$41,MATCH("Generic Fuels"&amp;$E2717,CIMS!$W$4:$W$41,0)),1)</f>
        <v>1</v>
      </c>
      <c r="Q2717" s="14">
        <f>IF(JCIMS!Q2717&gt;=0,JCIMS!Q2717/INDEX(CIMS!Q$4:Q$41,MATCH("Generic Fuels"&amp;$E2717,CIMS!$W$4:$W$41,0)),1)</f>
        <v>1</v>
      </c>
      <c r="R2717" s="14">
        <f>IF(JCIMS!R2717&gt;=0,JCIMS!R2717/INDEX(CIMS!R$4:R$41,MATCH("Generic Fuels"&amp;$E2717,CIMS!$W$4:$W$41,0)),1)</f>
        <v>1</v>
      </c>
      <c r="S2717" s="14">
        <f>IF(JCIMS!S2717&gt;=0,JCIMS!S2717/INDEX(CIMS!S$4:S$41,MATCH("Generic Fuels"&amp;$E2717,CIMS!$W$4:$W$41,0)),1)</f>
        <v>1</v>
      </c>
      <c r="T2717" s="14">
        <f>IF(JCIMS!T2717&gt;=0,JCIMS!T2717/INDEX(CIMS!T$4:T$41,MATCH("Generic Fuels"&amp;$E2717,CIMS!$W$4:$W$41,0)),1)</f>
        <v>1</v>
      </c>
      <c r="V2717" t="str">
        <f t="shared" si="49"/>
        <v>SaskatchewanPulp and PaperNatural Gas</v>
      </c>
    </row>
    <row r="2718" spans="3:22" x14ac:dyDescent="0.25">
      <c r="C2718" s="6" t="s">
        <v>57</v>
      </c>
      <c r="D2718" s="6" t="s">
        <v>47</v>
      </c>
      <c r="E2718" t="s">
        <v>31</v>
      </c>
      <c r="F2718" s="6">
        <v>2005</v>
      </c>
      <c r="G2718" s="6" t="s">
        <v>14</v>
      </c>
      <c r="H2718" s="6" t="s">
        <v>15</v>
      </c>
      <c r="I2718" s="6" t="s">
        <v>16</v>
      </c>
      <c r="J2718" s="14">
        <f>IF(JCIMS!J2718&gt;=0,JCIMS!J2718/INDEX(CIMS!J$4:J$41,MATCH("Generic Fuels"&amp;$E2718,CIMS!$W$4:$W$41,0)),1)</f>
        <v>1</v>
      </c>
      <c r="K2718" s="14">
        <f>IF(JCIMS!K2718&gt;=0,JCIMS!K2718/INDEX(CIMS!K$4:K$41,MATCH("Generic Fuels"&amp;$E2718,CIMS!$W$4:$W$41,0)),1)</f>
        <v>1</v>
      </c>
      <c r="L2718" s="14">
        <f>IF(JCIMS!L2718&gt;=0,JCIMS!L2718/INDEX(CIMS!L$4:L$41,MATCH("Generic Fuels"&amp;$E2718,CIMS!$W$4:$W$41,0)),1)</f>
        <v>1</v>
      </c>
      <c r="M2718" s="14">
        <f>IF(JCIMS!M2718&gt;=0,JCIMS!M2718/INDEX(CIMS!M$4:M$41,MATCH("Generic Fuels"&amp;$E2718,CIMS!$W$4:$W$41,0)),1)</f>
        <v>1</v>
      </c>
      <c r="N2718" s="14">
        <f>IF(JCIMS!N2718&gt;=0,JCIMS!N2718/INDEX(CIMS!N$4:N$41,MATCH("Generic Fuels"&amp;$E2718,CIMS!$W$4:$W$41,0)),1)</f>
        <v>1</v>
      </c>
      <c r="O2718" s="14">
        <f>IF(JCIMS!O2718&gt;=0,JCIMS!O2718/INDEX(CIMS!O$4:O$41,MATCH("Generic Fuels"&amp;$E2718,CIMS!$W$4:$W$41,0)),1)</f>
        <v>1</v>
      </c>
      <c r="P2718" s="14">
        <f>IF(JCIMS!P2718&gt;=0,JCIMS!P2718/INDEX(CIMS!P$4:P$41,MATCH("Generic Fuels"&amp;$E2718,CIMS!$W$4:$W$41,0)),1)</f>
        <v>1</v>
      </c>
      <c r="Q2718" s="14">
        <f>IF(JCIMS!Q2718&gt;=0,JCIMS!Q2718/INDEX(CIMS!Q$4:Q$41,MATCH("Generic Fuels"&amp;$E2718,CIMS!$W$4:$W$41,0)),1)</f>
        <v>1</v>
      </c>
      <c r="R2718" s="14">
        <f>IF(JCIMS!R2718&gt;=0,JCIMS!R2718/INDEX(CIMS!R$4:R$41,MATCH("Generic Fuels"&amp;$E2718,CIMS!$W$4:$W$41,0)),1)</f>
        <v>1</v>
      </c>
      <c r="S2718" s="14">
        <f>IF(JCIMS!S2718&gt;=0,JCIMS!S2718/INDEX(CIMS!S$4:S$41,MATCH("Generic Fuels"&amp;$E2718,CIMS!$W$4:$W$41,0)),1)</f>
        <v>1</v>
      </c>
      <c r="T2718" s="14">
        <f>IF(JCIMS!T2718&gt;=0,JCIMS!T2718/INDEX(CIMS!T$4:T$41,MATCH("Generic Fuels"&amp;$E2718,CIMS!$W$4:$W$41,0)),1)</f>
        <v>1</v>
      </c>
      <c r="V2718" t="str">
        <f t="shared" si="49"/>
        <v>SaskatchewanPulp and PaperPetroleum Coke</v>
      </c>
    </row>
    <row r="2719" spans="3:22" x14ac:dyDescent="0.25">
      <c r="C2719" s="6" t="s">
        <v>57</v>
      </c>
      <c r="D2719" s="6" t="s">
        <v>47</v>
      </c>
      <c r="E2719" t="s">
        <v>32</v>
      </c>
      <c r="F2719" s="6">
        <v>2005</v>
      </c>
      <c r="G2719" s="6" t="s">
        <v>14</v>
      </c>
      <c r="H2719" s="6" t="s">
        <v>15</v>
      </c>
      <c r="I2719" s="6" t="s">
        <v>16</v>
      </c>
      <c r="J2719" s="14">
        <f>IF(JCIMS!J2719&gt;=0,JCIMS!J2719/INDEX(CIMS!J$4:J$41,MATCH("Generic Fuels"&amp;$E2719,CIMS!$W$4:$W$41,0)),1)</f>
        <v>1</v>
      </c>
      <c r="K2719" s="14">
        <f>IF(JCIMS!K2719&gt;=0,JCIMS!K2719/INDEX(CIMS!K$4:K$41,MATCH("Generic Fuels"&amp;$E2719,CIMS!$W$4:$W$41,0)),1)</f>
        <v>1</v>
      </c>
      <c r="L2719" s="14">
        <f>IF(JCIMS!L2719&gt;=0,JCIMS!L2719/INDEX(CIMS!L$4:L$41,MATCH("Generic Fuels"&amp;$E2719,CIMS!$W$4:$W$41,0)),1)</f>
        <v>1</v>
      </c>
      <c r="M2719" s="14">
        <f>IF(JCIMS!M2719&gt;=0,JCIMS!M2719/INDEX(CIMS!M$4:M$41,MATCH("Generic Fuels"&amp;$E2719,CIMS!$W$4:$W$41,0)),1)</f>
        <v>1</v>
      </c>
      <c r="N2719" s="14">
        <f>IF(JCIMS!N2719&gt;=0,JCIMS!N2719/INDEX(CIMS!N$4:N$41,MATCH("Generic Fuels"&amp;$E2719,CIMS!$W$4:$W$41,0)),1)</f>
        <v>1</v>
      </c>
      <c r="O2719" s="14">
        <f>IF(JCIMS!O2719&gt;=0,JCIMS!O2719/INDEX(CIMS!O$4:O$41,MATCH("Generic Fuels"&amp;$E2719,CIMS!$W$4:$W$41,0)),1)</f>
        <v>1</v>
      </c>
      <c r="P2719" s="14">
        <f>IF(JCIMS!P2719&gt;=0,JCIMS!P2719/INDEX(CIMS!P$4:P$41,MATCH("Generic Fuels"&amp;$E2719,CIMS!$W$4:$W$41,0)),1)</f>
        <v>1</v>
      </c>
      <c r="Q2719" s="14">
        <f>IF(JCIMS!Q2719&gt;=0,JCIMS!Q2719/INDEX(CIMS!Q$4:Q$41,MATCH("Generic Fuels"&amp;$E2719,CIMS!$W$4:$W$41,0)),1)</f>
        <v>1</v>
      </c>
      <c r="R2719" s="14">
        <f>IF(JCIMS!R2719&gt;=0,JCIMS!R2719/INDEX(CIMS!R$4:R$41,MATCH("Generic Fuels"&amp;$E2719,CIMS!$W$4:$W$41,0)),1)</f>
        <v>1</v>
      </c>
      <c r="S2719" s="14">
        <f>IF(JCIMS!S2719&gt;=0,JCIMS!S2719/INDEX(CIMS!S$4:S$41,MATCH("Generic Fuels"&amp;$E2719,CIMS!$W$4:$W$41,0)),1)</f>
        <v>1</v>
      </c>
      <c r="T2719" s="14">
        <f>IF(JCIMS!T2719&gt;=0,JCIMS!T2719/INDEX(CIMS!T$4:T$41,MATCH("Generic Fuels"&amp;$E2719,CIMS!$W$4:$W$41,0)),1)</f>
        <v>1</v>
      </c>
      <c r="V2719" t="str">
        <f t="shared" si="49"/>
        <v>SaskatchewanPulp and PaperPropane</v>
      </c>
    </row>
    <row r="2720" spans="3:22" x14ac:dyDescent="0.25">
      <c r="C2720" s="6" t="s">
        <v>57</v>
      </c>
      <c r="D2720" s="6" t="s">
        <v>47</v>
      </c>
      <c r="E2720" t="s">
        <v>33</v>
      </c>
      <c r="F2720" s="6">
        <v>2005</v>
      </c>
      <c r="G2720" s="6" t="s">
        <v>14</v>
      </c>
      <c r="H2720" s="6" t="s">
        <v>15</v>
      </c>
      <c r="I2720" s="6" t="s">
        <v>16</v>
      </c>
      <c r="J2720" s="14">
        <f>IF(JCIMS!J2720&gt;=0,JCIMS!J2720/INDEX(CIMS!J$4:J$41,MATCH("Generic Fuels"&amp;$E2720,CIMS!$W$4:$W$41,0)),1)</f>
        <v>1</v>
      </c>
      <c r="K2720" s="14">
        <f>IF(JCIMS!K2720&gt;=0,JCIMS!K2720/INDEX(CIMS!K$4:K$41,MATCH("Generic Fuels"&amp;$E2720,CIMS!$W$4:$W$41,0)),1)</f>
        <v>1</v>
      </c>
      <c r="L2720" s="14">
        <f>IF(JCIMS!L2720&gt;=0,JCIMS!L2720/INDEX(CIMS!L$4:L$41,MATCH("Generic Fuels"&amp;$E2720,CIMS!$W$4:$W$41,0)),1)</f>
        <v>1</v>
      </c>
      <c r="M2720" s="14">
        <f>IF(JCIMS!M2720&gt;=0,JCIMS!M2720/INDEX(CIMS!M$4:M$41,MATCH("Generic Fuels"&amp;$E2720,CIMS!$W$4:$W$41,0)),1)</f>
        <v>1</v>
      </c>
      <c r="N2720" s="14">
        <f>IF(JCIMS!N2720&gt;=0,JCIMS!N2720/INDEX(CIMS!N$4:N$41,MATCH("Generic Fuels"&amp;$E2720,CIMS!$W$4:$W$41,0)),1)</f>
        <v>1</v>
      </c>
      <c r="O2720" s="14">
        <f>IF(JCIMS!O2720&gt;=0,JCIMS!O2720/INDEX(CIMS!O$4:O$41,MATCH("Generic Fuels"&amp;$E2720,CIMS!$W$4:$W$41,0)),1)</f>
        <v>1</v>
      </c>
      <c r="P2720" s="14">
        <f>IF(JCIMS!P2720&gt;=0,JCIMS!P2720/INDEX(CIMS!P$4:P$41,MATCH("Generic Fuels"&amp;$E2720,CIMS!$W$4:$W$41,0)),1)</f>
        <v>1</v>
      </c>
      <c r="Q2720" s="14">
        <f>IF(JCIMS!Q2720&gt;=0,JCIMS!Q2720/INDEX(CIMS!Q$4:Q$41,MATCH("Generic Fuels"&amp;$E2720,CIMS!$W$4:$W$41,0)),1)</f>
        <v>1</v>
      </c>
      <c r="R2720" s="14">
        <f>IF(JCIMS!R2720&gt;=0,JCIMS!R2720/INDEX(CIMS!R$4:R$41,MATCH("Generic Fuels"&amp;$E2720,CIMS!$W$4:$W$41,0)),1)</f>
        <v>1</v>
      </c>
      <c r="S2720" s="14">
        <f>IF(JCIMS!S2720&gt;=0,JCIMS!S2720/INDEX(CIMS!S$4:S$41,MATCH("Generic Fuels"&amp;$E2720,CIMS!$W$4:$W$41,0)),1)</f>
        <v>1</v>
      </c>
      <c r="T2720" s="14">
        <f>IF(JCIMS!T2720&gt;=0,JCIMS!T2720/INDEX(CIMS!T$4:T$41,MATCH("Generic Fuels"&amp;$E2720,CIMS!$W$4:$W$41,0)),1)</f>
        <v>1</v>
      </c>
      <c r="V2720" t="str">
        <f t="shared" si="49"/>
        <v>SaskatchewanPulp and PaperRefinery Fuel Gas</v>
      </c>
    </row>
    <row r="2721" spans="3:22" x14ac:dyDescent="0.25">
      <c r="C2721" s="6" t="s">
        <v>57</v>
      </c>
      <c r="D2721" s="6" t="s">
        <v>47</v>
      </c>
      <c r="E2721" t="s">
        <v>34</v>
      </c>
      <c r="F2721" s="6">
        <v>2005</v>
      </c>
      <c r="G2721" s="6" t="s">
        <v>14</v>
      </c>
      <c r="H2721" s="6" t="s">
        <v>15</v>
      </c>
      <c r="I2721" s="6" t="s">
        <v>16</v>
      </c>
      <c r="J2721" s="14">
        <f>IF(JCIMS!J2721&gt;=0,JCIMS!J2721/INDEX(CIMS!J$4:J$41,MATCH("Generic Fuels"&amp;$E2721,CIMS!$W$4:$W$41,0)),1)</f>
        <v>1</v>
      </c>
      <c r="K2721" s="14">
        <f>IF(JCIMS!K2721&gt;=0,JCIMS!K2721/INDEX(CIMS!K$4:K$41,MATCH("Generic Fuels"&amp;$E2721,CIMS!$W$4:$W$41,0)),1)</f>
        <v>1</v>
      </c>
      <c r="L2721" s="14">
        <f>IF(JCIMS!L2721&gt;=0,JCIMS!L2721/INDEX(CIMS!L$4:L$41,MATCH("Generic Fuels"&amp;$E2721,CIMS!$W$4:$W$41,0)),1)</f>
        <v>1</v>
      </c>
      <c r="M2721" s="14">
        <f>IF(JCIMS!M2721&gt;=0,JCIMS!M2721/INDEX(CIMS!M$4:M$41,MATCH("Generic Fuels"&amp;$E2721,CIMS!$W$4:$W$41,0)),1)</f>
        <v>1</v>
      </c>
      <c r="N2721" s="14">
        <f>IF(JCIMS!N2721&gt;=0,JCIMS!N2721/INDEX(CIMS!N$4:N$41,MATCH("Generic Fuels"&amp;$E2721,CIMS!$W$4:$W$41,0)),1)</f>
        <v>1</v>
      </c>
      <c r="O2721" s="14">
        <f>IF(JCIMS!O2721&gt;=0,JCIMS!O2721/INDEX(CIMS!O$4:O$41,MATCH("Generic Fuels"&amp;$E2721,CIMS!$W$4:$W$41,0)),1)</f>
        <v>1</v>
      </c>
      <c r="P2721" s="14">
        <f>IF(JCIMS!P2721&gt;=0,JCIMS!P2721/INDEX(CIMS!P$4:P$41,MATCH("Generic Fuels"&amp;$E2721,CIMS!$W$4:$W$41,0)),1)</f>
        <v>1</v>
      </c>
      <c r="Q2721" s="14">
        <f>IF(JCIMS!Q2721&gt;=0,JCIMS!Q2721/INDEX(CIMS!Q$4:Q$41,MATCH("Generic Fuels"&amp;$E2721,CIMS!$W$4:$W$41,0)),1)</f>
        <v>1</v>
      </c>
      <c r="R2721" s="14">
        <f>IF(JCIMS!R2721&gt;=0,JCIMS!R2721/INDEX(CIMS!R$4:R$41,MATCH("Generic Fuels"&amp;$E2721,CIMS!$W$4:$W$41,0)),1)</f>
        <v>1</v>
      </c>
      <c r="S2721" s="14">
        <f>IF(JCIMS!S2721&gt;=0,JCIMS!S2721/INDEX(CIMS!S$4:S$41,MATCH("Generic Fuels"&amp;$E2721,CIMS!$W$4:$W$41,0)),1)</f>
        <v>1</v>
      </c>
      <c r="T2721" s="14">
        <f>IF(JCIMS!T2721&gt;=0,JCIMS!T2721/INDEX(CIMS!T$4:T$41,MATCH("Generic Fuels"&amp;$E2721,CIMS!$W$4:$W$41,0)),1)</f>
        <v>1</v>
      </c>
      <c r="V2721" t="str">
        <f t="shared" si="49"/>
        <v>SaskatchewanPulp and PaperUranium</v>
      </c>
    </row>
    <row r="2722" spans="3:22" x14ac:dyDescent="0.25">
      <c r="C2722" s="6" t="s">
        <v>57</v>
      </c>
      <c r="D2722" s="6" t="s">
        <v>47</v>
      </c>
      <c r="E2722" t="s">
        <v>35</v>
      </c>
      <c r="F2722" s="6">
        <v>2005</v>
      </c>
      <c r="G2722" s="6" t="s">
        <v>14</v>
      </c>
      <c r="H2722" s="6" t="s">
        <v>15</v>
      </c>
      <c r="I2722" s="6" t="s">
        <v>16</v>
      </c>
      <c r="J2722" s="14">
        <f>IF(JCIMS!J2722&gt;=0,JCIMS!J2722/INDEX(CIMS!J$4:J$41,MATCH("Generic Fuels"&amp;$E2722,CIMS!$W$4:$W$41,0)),1)</f>
        <v>1</v>
      </c>
      <c r="K2722" s="14">
        <f>IF(JCIMS!K2722&gt;=0,JCIMS!K2722/INDEX(CIMS!K$4:K$41,MATCH("Generic Fuels"&amp;$E2722,CIMS!$W$4:$W$41,0)),1)</f>
        <v>1</v>
      </c>
      <c r="L2722" s="14">
        <f>IF(JCIMS!L2722&gt;=0,JCIMS!L2722/INDEX(CIMS!L$4:L$41,MATCH("Generic Fuels"&amp;$E2722,CIMS!$W$4:$W$41,0)),1)</f>
        <v>1</v>
      </c>
      <c r="M2722" s="14">
        <f>IF(JCIMS!M2722&gt;=0,JCIMS!M2722/INDEX(CIMS!M$4:M$41,MATCH("Generic Fuels"&amp;$E2722,CIMS!$W$4:$W$41,0)),1)</f>
        <v>1</v>
      </c>
      <c r="N2722" s="14">
        <f>IF(JCIMS!N2722&gt;=0,JCIMS!N2722/INDEX(CIMS!N$4:N$41,MATCH("Generic Fuels"&amp;$E2722,CIMS!$W$4:$W$41,0)),1)</f>
        <v>1</v>
      </c>
      <c r="O2722" s="14">
        <f>IF(JCIMS!O2722&gt;=0,JCIMS!O2722/INDEX(CIMS!O$4:O$41,MATCH("Generic Fuels"&amp;$E2722,CIMS!$W$4:$W$41,0)),1)</f>
        <v>1</v>
      </c>
      <c r="P2722" s="14">
        <f>IF(JCIMS!P2722&gt;=0,JCIMS!P2722/INDEX(CIMS!P$4:P$41,MATCH("Generic Fuels"&amp;$E2722,CIMS!$W$4:$W$41,0)),1)</f>
        <v>1</v>
      </c>
      <c r="Q2722" s="14">
        <f>IF(JCIMS!Q2722&gt;=0,JCIMS!Q2722/INDEX(CIMS!Q$4:Q$41,MATCH("Generic Fuels"&amp;$E2722,CIMS!$W$4:$W$41,0)),1)</f>
        <v>1</v>
      </c>
      <c r="R2722" s="14">
        <f>IF(JCIMS!R2722&gt;=0,JCIMS!R2722/INDEX(CIMS!R$4:R$41,MATCH("Generic Fuels"&amp;$E2722,CIMS!$W$4:$W$41,0)),1)</f>
        <v>1</v>
      </c>
      <c r="S2722" s="14">
        <f>IF(JCIMS!S2722&gt;=0,JCIMS!S2722/INDEX(CIMS!S$4:S$41,MATCH("Generic Fuels"&amp;$E2722,CIMS!$W$4:$W$41,0)),1)</f>
        <v>1</v>
      </c>
      <c r="T2722" s="14">
        <f>IF(JCIMS!T2722&gt;=0,JCIMS!T2722/INDEX(CIMS!T$4:T$41,MATCH("Generic Fuels"&amp;$E2722,CIMS!$W$4:$W$41,0)),1)</f>
        <v>1</v>
      </c>
      <c r="V2722" t="str">
        <f t="shared" si="49"/>
        <v>SaskatchewanPulp and PaperWaste Fuel</v>
      </c>
    </row>
    <row r="2723" spans="3:22" x14ac:dyDescent="0.25">
      <c r="C2723" s="6" t="s">
        <v>57</v>
      </c>
      <c r="D2723" s="6" t="s">
        <v>47</v>
      </c>
      <c r="E2723" t="s">
        <v>36</v>
      </c>
      <c r="F2723" s="6">
        <v>2005</v>
      </c>
      <c r="G2723" s="6" t="s">
        <v>14</v>
      </c>
      <c r="H2723" s="6" t="s">
        <v>15</v>
      </c>
      <c r="I2723" s="6" t="s">
        <v>16</v>
      </c>
      <c r="J2723" s="14">
        <f>IF(JCIMS!J2723&gt;=0,JCIMS!J2723/INDEX(CIMS!J$4:J$41,MATCH("Generic Fuels"&amp;$E2723,CIMS!$W$4:$W$41,0)),1)</f>
        <v>1</v>
      </c>
      <c r="K2723" s="14">
        <f>IF(JCIMS!K2723&gt;=0,JCIMS!K2723/INDEX(CIMS!K$4:K$41,MATCH("Generic Fuels"&amp;$E2723,CIMS!$W$4:$W$41,0)),1)</f>
        <v>1</v>
      </c>
      <c r="L2723" s="14">
        <f>IF(JCIMS!L2723&gt;=0,JCIMS!L2723/INDEX(CIMS!L$4:L$41,MATCH("Generic Fuels"&amp;$E2723,CIMS!$W$4:$W$41,0)),1)</f>
        <v>1</v>
      </c>
      <c r="M2723" s="14">
        <f>IF(JCIMS!M2723&gt;=0,JCIMS!M2723/INDEX(CIMS!M$4:M$41,MATCH("Generic Fuels"&amp;$E2723,CIMS!$W$4:$W$41,0)),1)</f>
        <v>1</v>
      </c>
      <c r="N2723" s="14">
        <f>IF(JCIMS!N2723&gt;=0,JCIMS!N2723/INDEX(CIMS!N$4:N$41,MATCH("Generic Fuels"&amp;$E2723,CIMS!$W$4:$W$41,0)),1)</f>
        <v>1</v>
      </c>
      <c r="O2723" s="14">
        <f>IF(JCIMS!O2723&gt;=0,JCIMS!O2723/INDEX(CIMS!O$4:O$41,MATCH("Generic Fuels"&amp;$E2723,CIMS!$W$4:$W$41,0)),1)</f>
        <v>1</v>
      </c>
      <c r="P2723" s="14">
        <f>IF(JCIMS!P2723&gt;=0,JCIMS!P2723/INDEX(CIMS!P$4:P$41,MATCH("Generic Fuels"&amp;$E2723,CIMS!$W$4:$W$41,0)),1)</f>
        <v>1</v>
      </c>
      <c r="Q2723" s="14">
        <f>IF(JCIMS!Q2723&gt;=0,JCIMS!Q2723/INDEX(CIMS!Q$4:Q$41,MATCH("Generic Fuels"&amp;$E2723,CIMS!$W$4:$W$41,0)),1)</f>
        <v>1</v>
      </c>
      <c r="R2723" s="14">
        <f>IF(JCIMS!R2723&gt;=0,JCIMS!R2723/INDEX(CIMS!R$4:R$41,MATCH("Generic Fuels"&amp;$E2723,CIMS!$W$4:$W$41,0)),1)</f>
        <v>1</v>
      </c>
      <c r="S2723" s="14">
        <f>IF(JCIMS!S2723&gt;=0,JCIMS!S2723/INDEX(CIMS!S$4:S$41,MATCH("Generic Fuels"&amp;$E2723,CIMS!$W$4:$W$41,0)),1)</f>
        <v>1</v>
      </c>
      <c r="T2723" s="14">
        <f>IF(JCIMS!T2723&gt;=0,JCIMS!T2723/INDEX(CIMS!T$4:T$41,MATCH("Generic Fuels"&amp;$E2723,CIMS!$W$4:$W$41,0)),1)</f>
        <v>1</v>
      </c>
      <c r="V2723" t="str">
        <f t="shared" si="49"/>
        <v>SaskatchewanPulp and PaperSolid Biomass</v>
      </c>
    </row>
    <row r="2724" spans="3:22" x14ac:dyDescent="0.25">
      <c r="C2724" s="6" t="s">
        <v>57</v>
      </c>
      <c r="D2724" s="6" t="s">
        <v>48</v>
      </c>
      <c r="E2724" t="s">
        <v>13</v>
      </c>
      <c r="F2724" s="6">
        <v>2005</v>
      </c>
      <c r="G2724" s="6" t="s">
        <v>14</v>
      </c>
      <c r="H2724" s="6" t="s">
        <v>15</v>
      </c>
      <c r="I2724" s="6" t="s">
        <v>16</v>
      </c>
      <c r="J2724" s="16">
        <f>IF(JCIMS!J2724&gt;=0,JCIMS!J2724/INDEX(CIMS!J$4:J$41,MATCH($C2724&amp;$E2724,CIMS!$W$4:$W$41,0)),1)</f>
        <v>1</v>
      </c>
      <c r="K2724" s="16">
        <f>IF(JCIMS!K2724&gt;=0,JCIMS!K2724/INDEX(CIMS!K$4:K$41,MATCH($C2724&amp;$E2724,CIMS!$W$4:$W$41,0)),1)</f>
        <v>1</v>
      </c>
      <c r="L2724" s="16">
        <f>IF(JCIMS!L2724&gt;=0,JCIMS!L2724/INDEX(CIMS!L$4:L$41,MATCH($C2724&amp;$E2724,CIMS!$W$4:$W$41,0)),1)</f>
        <v>1</v>
      </c>
      <c r="M2724" s="16">
        <f>IF(JCIMS!M2724&gt;=0,JCIMS!M2724/INDEX(CIMS!M$4:M$41,MATCH($C2724&amp;$E2724,CIMS!$W$4:$W$41,0)),1)</f>
        <v>1</v>
      </c>
      <c r="N2724" s="16">
        <f>IF(JCIMS!N2724&gt;=0,JCIMS!N2724/INDEX(CIMS!N$4:N$41,MATCH($C2724&amp;$E2724,CIMS!$W$4:$W$41,0)),1)</f>
        <v>1</v>
      </c>
      <c r="O2724" s="16">
        <f>IF(JCIMS!O2724&gt;=0,JCIMS!O2724/INDEX(CIMS!O$4:O$41,MATCH($C2724&amp;$E2724,CIMS!$W$4:$W$41,0)),1)</f>
        <v>1</v>
      </c>
      <c r="P2724" s="16">
        <f>IF(JCIMS!P2724&gt;=0,JCIMS!P2724/INDEX(CIMS!P$4:P$41,MATCH($C2724&amp;$E2724,CIMS!$W$4:$W$41,0)),1)</f>
        <v>1</v>
      </c>
      <c r="Q2724" s="16">
        <f>IF(JCIMS!Q2724&gt;=0,JCIMS!Q2724/INDEX(CIMS!Q$4:Q$41,MATCH($C2724&amp;$E2724,CIMS!$W$4:$W$41,0)),1)</f>
        <v>1</v>
      </c>
      <c r="R2724" s="16">
        <f>IF(JCIMS!R2724&gt;=0,JCIMS!R2724/INDEX(CIMS!R$4:R$41,MATCH($C2724&amp;$E2724,CIMS!$W$4:$W$41,0)),1)</f>
        <v>1</v>
      </c>
      <c r="S2724" s="16">
        <f>IF(JCIMS!S2724&gt;=0,JCIMS!S2724/INDEX(CIMS!S$4:S$41,MATCH($C2724&amp;$E2724,CIMS!$W$4:$W$41,0)),1)</f>
        <v>1</v>
      </c>
      <c r="T2724" s="16">
        <f>IF(JCIMS!T2724&gt;=0,JCIMS!T2724/INDEX(CIMS!T$4:T$41,MATCH($C2724&amp;$E2724,CIMS!$W$4:$W$41,0)),1)</f>
        <v>1</v>
      </c>
      <c r="V2724" t="str">
        <f t="shared" si="49"/>
        <v>SaskatchewanResidentialBiodiesel</v>
      </c>
    </row>
    <row r="2725" spans="3:22" x14ac:dyDescent="0.25">
      <c r="C2725" s="6" t="s">
        <v>57</v>
      </c>
      <c r="D2725" s="6" t="s">
        <v>48</v>
      </c>
      <c r="E2725" t="s">
        <v>17</v>
      </c>
      <c r="F2725" s="6">
        <v>2005</v>
      </c>
      <c r="G2725" s="6" t="s">
        <v>14</v>
      </c>
      <c r="H2725" s="6" t="s">
        <v>15</v>
      </c>
      <c r="I2725" s="6" t="s">
        <v>16</v>
      </c>
      <c r="J2725" s="16">
        <f>IF(JCIMS!J2725&gt;=0,JCIMS!J2725/INDEX(CIMS!J$4:J$41,MATCH($C2725&amp;$E2725,CIMS!$W$4:$W$41,0)),1)</f>
        <v>0.58854394363424378</v>
      </c>
      <c r="K2725" s="16">
        <f>IF(JCIMS!K2725&gt;=0,JCIMS!K2725/INDEX(CIMS!K$4:K$41,MATCH($C2725&amp;$E2725,CIMS!$W$4:$W$41,0)),1)</f>
        <v>0.64660844725062305</v>
      </c>
      <c r="L2725" s="16">
        <f>IF(JCIMS!L2725&gt;=0,JCIMS!L2725/INDEX(CIMS!L$4:L$41,MATCH($C2725&amp;$E2725,CIMS!$W$4:$W$41,0)),1)</f>
        <v>0.75335922113875342</v>
      </c>
      <c r="M2725" s="16">
        <f>IF(JCIMS!M2725&gt;=0,JCIMS!M2725/INDEX(CIMS!M$4:M$41,MATCH($C2725&amp;$E2725,CIMS!$W$4:$W$41,0)),1)</f>
        <v>0.81498400360850831</v>
      </c>
      <c r="N2725" s="16">
        <f>IF(JCIMS!N2725&gt;=0,JCIMS!N2725/INDEX(CIMS!N$4:N$41,MATCH($C2725&amp;$E2725,CIMS!$W$4:$W$41,0)),1)</f>
        <v>0.85048129006925477</v>
      </c>
      <c r="O2725" s="16">
        <f>IF(JCIMS!O2725&gt;=0,JCIMS!O2725/INDEX(CIMS!O$4:O$41,MATCH($C2725&amp;$E2725,CIMS!$W$4:$W$41,0)),1)</f>
        <v>0.919849627501373</v>
      </c>
      <c r="P2725" s="16">
        <f>IF(JCIMS!P2725&gt;=0,JCIMS!P2725/INDEX(CIMS!P$4:P$41,MATCH($C2725&amp;$E2725,CIMS!$W$4:$W$41,0)),1)</f>
        <v>1.0007729553272409</v>
      </c>
      <c r="Q2725" s="16">
        <f>IF(JCIMS!Q2725&gt;=0,JCIMS!Q2725/INDEX(CIMS!Q$4:Q$41,MATCH($C2725&amp;$E2725,CIMS!$W$4:$W$41,0)),1)</f>
        <v>1.0808089605622107</v>
      </c>
      <c r="R2725" s="16">
        <f>IF(JCIMS!R2725&gt;=0,JCIMS!R2725/INDEX(CIMS!R$4:R$41,MATCH($C2725&amp;$E2725,CIMS!$W$4:$W$41,0)),1)</f>
        <v>1.0851611324715396</v>
      </c>
      <c r="S2725" s="16">
        <f>IF(JCIMS!S2725&gt;=0,JCIMS!S2725/INDEX(CIMS!S$4:S$41,MATCH($C2725&amp;$E2725,CIMS!$W$4:$W$41,0)),1)</f>
        <v>1.0833753184774351</v>
      </c>
      <c r="T2725" s="16">
        <f>IF(JCIMS!T2725&gt;=0,JCIMS!T2725/INDEX(CIMS!T$4:T$41,MATCH($C2725&amp;$E2725,CIMS!$W$4:$W$41,0)),1)</f>
        <v>1.0801381384352373</v>
      </c>
      <c r="V2725" t="str">
        <f t="shared" si="49"/>
        <v>SaskatchewanResidentialElectricity</v>
      </c>
    </row>
    <row r="2726" spans="3:22" x14ac:dyDescent="0.25">
      <c r="C2726" s="6" t="s">
        <v>57</v>
      </c>
      <c r="D2726" s="6" t="s">
        <v>48</v>
      </c>
      <c r="E2726" t="s">
        <v>18</v>
      </c>
      <c r="F2726" s="6">
        <v>2005</v>
      </c>
      <c r="G2726" s="6" t="s">
        <v>14</v>
      </c>
      <c r="H2726" s="6" t="s">
        <v>15</v>
      </c>
      <c r="I2726" s="6" t="s">
        <v>16</v>
      </c>
      <c r="J2726" s="16">
        <f>IF(JCIMS!J2726&gt;=0,JCIMS!J2726/INDEX(CIMS!J$4:J$41,MATCH($C2726&amp;$E2726,CIMS!$W$4:$W$41,0)),1)</f>
        <v>1</v>
      </c>
      <c r="K2726" s="16">
        <f>IF(JCIMS!K2726&gt;=0,JCIMS!K2726/INDEX(CIMS!K$4:K$41,MATCH($C2726&amp;$E2726,CIMS!$W$4:$W$41,0)),1)</f>
        <v>1</v>
      </c>
      <c r="L2726" s="16">
        <f>IF(JCIMS!L2726&gt;=0,JCIMS!L2726/INDEX(CIMS!L$4:L$41,MATCH($C2726&amp;$E2726,CIMS!$W$4:$W$41,0)),1)</f>
        <v>1</v>
      </c>
      <c r="M2726" s="16">
        <f>IF(JCIMS!M2726&gt;=0,JCIMS!M2726/INDEX(CIMS!M$4:M$41,MATCH($C2726&amp;$E2726,CIMS!$W$4:$W$41,0)),1)</f>
        <v>1</v>
      </c>
      <c r="N2726" s="16">
        <f>IF(JCIMS!N2726&gt;=0,JCIMS!N2726/INDEX(CIMS!N$4:N$41,MATCH($C2726&amp;$E2726,CIMS!$W$4:$W$41,0)),1)</f>
        <v>1</v>
      </c>
      <c r="O2726" s="16">
        <f>IF(JCIMS!O2726&gt;=0,JCIMS!O2726/INDEX(CIMS!O$4:O$41,MATCH($C2726&amp;$E2726,CIMS!$W$4:$W$41,0)),1)</f>
        <v>1</v>
      </c>
      <c r="P2726" s="16">
        <f>IF(JCIMS!P2726&gt;=0,JCIMS!P2726/INDEX(CIMS!P$4:P$41,MATCH($C2726&amp;$E2726,CIMS!$W$4:$W$41,0)),1)</f>
        <v>1</v>
      </c>
      <c r="Q2726" s="16">
        <f>IF(JCIMS!Q2726&gt;=0,JCIMS!Q2726/INDEX(CIMS!Q$4:Q$41,MATCH($C2726&amp;$E2726,CIMS!$W$4:$W$41,0)),1)</f>
        <v>1</v>
      </c>
      <c r="R2726" s="16">
        <f>IF(JCIMS!R2726&gt;=0,JCIMS!R2726/INDEX(CIMS!R$4:R$41,MATCH($C2726&amp;$E2726,CIMS!$W$4:$W$41,0)),1)</f>
        <v>1</v>
      </c>
      <c r="S2726" s="16">
        <f>IF(JCIMS!S2726&gt;=0,JCIMS!S2726/INDEX(CIMS!S$4:S$41,MATCH($C2726&amp;$E2726,CIMS!$W$4:$W$41,0)),1)</f>
        <v>1</v>
      </c>
      <c r="T2726" s="16">
        <f>IF(JCIMS!T2726&gt;=0,JCIMS!T2726/INDEX(CIMS!T$4:T$41,MATCH($C2726&amp;$E2726,CIMS!$W$4:$W$41,0)),1)</f>
        <v>1</v>
      </c>
      <c r="V2726" t="str">
        <f t="shared" si="49"/>
        <v>SaskatchewanResidentialEthanol</v>
      </c>
    </row>
    <row r="2727" spans="3:22" x14ac:dyDescent="0.25">
      <c r="C2727" s="6" t="s">
        <v>57</v>
      </c>
      <c r="D2727" s="6" t="s">
        <v>48</v>
      </c>
      <c r="E2727" t="s">
        <v>20</v>
      </c>
      <c r="F2727" s="6">
        <v>2005</v>
      </c>
      <c r="G2727" s="6" t="s">
        <v>14</v>
      </c>
      <c r="H2727" s="6" t="s">
        <v>15</v>
      </c>
      <c r="I2727" s="6" t="s">
        <v>16</v>
      </c>
      <c r="J2727" s="14">
        <f>IF(JCIMS!J2727&gt;=0,JCIMS!J2727/INDEX(CIMS!J$4:J$41,MATCH("Generic Fuels"&amp;$E2727,CIMS!$W$4:$W$41,0)),1)</f>
        <v>1</v>
      </c>
      <c r="K2727" s="14">
        <f>IF(JCIMS!K2727&gt;=0,JCIMS!K2727/INDEX(CIMS!K$4:K$41,MATCH("Generic Fuels"&amp;$E2727,CIMS!$W$4:$W$41,0)),1)</f>
        <v>1</v>
      </c>
      <c r="L2727" s="14">
        <f>IF(JCIMS!L2727&gt;=0,JCIMS!L2727/INDEX(CIMS!L$4:L$41,MATCH("Generic Fuels"&amp;$E2727,CIMS!$W$4:$W$41,0)),1)</f>
        <v>1</v>
      </c>
      <c r="M2727" s="14">
        <f>IF(JCIMS!M2727&gt;=0,JCIMS!M2727/INDEX(CIMS!M$4:M$41,MATCH("Generic Fuels"&amp;$E2727,CIMS!$W$4:$W$41,0)),1)</f>
        <v>1</v>
      </c>
      <c r="N2727" s="14">
        <f>IF(JCIMS!N2727&gt;=0,JCIMS!N2727/INDEX(CIMS!N$4:N$41,MATCH("Generic Fuels"&amp;$E2727,CIMS!$W$4:$W$41,0)),1)</f>
        <v>1</v>
      </c>
      <c r="O2727" s="14">
        <f>IF(JCIMS!O2727&gt;=0,JCIMS!O2727/INDEX(CIMS!O$4:O$41,MATCH("Generic Fuels"&amp;$E2727,CIMS!$W$4:$W$41,0)),1)</f>
        <v>1</v>
      </c>
      <c r="P2727" s="14">
        <f>IF(JCIMS!P2727&gt;=0,JCIMS!P2727/INDEX(CIMS!P$4:P$41,MATCH("Generic Fuels"&amp;$E2727,CIMS!$W$4:$W$41,0)),1)</f>
        <v>1</v>
      </c>
      <c r="Q2727" s="14">
        <f>IF(JCIMS!Q2727&gt;=0,JCIMS!Q2727/INDEX(CIMS!Q$4:Q$41,MATCH("Generic Fuels"&amp;$E2727,CIMS!$W$4:$W$41,0)),1)</f>
        <v>1</v>
      </c>
      <c r="R2727" s="14">
        <f>IF(JCIMS!R2727&gt;=0,JCIMS!R2727/INDEX(CIMS!R$4:R$41,MATCH("Generic Fuels"&amp;$E2727,CIMS!$W$4:$W$41,0)),1)</f>
        <v>1</v>
      </c>
      <c r="S2727" s="14">
        <f>IF(JCIMS!S2727&gt;=0,JCIMS!S2727/INDEX(CIMS!S$4:S$41,MATCH("Generic Fuels"&amp;$E2727,CIMS!$W$4:$W$41,0)),1)</f>
        <v>1</v>
      </c>
      <c r="T2727" s="14">
        <f>IF(JCIMS!T2727&gt;=0,JCIMS!T2727/INDEX(CIMS!T$4:T$41,MATCH("Generic Fuels"&amp;$E2727,CIMS!$W$4:$W$41,0)),1)</f>
        <v>1</v>
      </c>
      <c r="V2727" t="str">
        <f t="shared" si="49"/>
        <v>SaskatchewanResidentialJet Fuel</v>
      </c>
    </row>
    <row r="2728" spans="3:22" x14ac:dyDescent="0.25">
      <c r="C2728" s="6" t="s">
        <v>57</v>
      </c>
      <c r="D2728" s="6" t="s">
        <v>48</v>
      </c>
      <c r="E2728" t="s">
        <v>21</v>
      </c>
      <c r="F2728" s="6">
        <v>2005</v>
      </c>
      <c r="G2728" s="6" t="s">
        <v>14</v>
      </c>
      <c r="H2728" s="6" t="s">
        <v>15</v>
      </c>
      <c r="I2728" s="6" t="s">
        <v>16</v>
      </c>
      <c r="J2728" s="14">
        <f>IF(JCIMS!J2728&gt;=0,JCIMS!J2728/INDEX(CIMS!J$4:J$41,MATCH("Generic Fuels"&amp;$E2728,CIMS!$W$4:$W$41,0)),1)</f>
        <v>1</v>
      </c>
      <c r="K2728" s="14">
        <f>IF(JCIMS!K2728&gt;=0,JCIMS!K2728/INDEX(CIMS!K$4:K$41,MATCH("Generic Fuels"&amp;$E2728,CIMS!$W$4:$W$41,0)),1)</f>
        <v>1</v>
      </c>
      <c r="L2728" s="14">
        <f>IF(JCIMS!L2728&gt;=0,JCIMS!L2728/INDEX(CIMS!L$4:L$41,MATCH("Generic Fuels"&amp;$E2728,CIMS!$W$4:$W$41,0)),1)</f>
        <v>1</v>
      </c>
      <c r="M2728" s="14">
        <f>IF(JCIMS!M2728&gt;=0,JCIMS!M2728/INDEX(CIMS!M$4:M$41,MATCH("Generic Fuels"&amp;$E2728,CIMS!$W$4:$W$41,0)),1)</f>
        <v>1</v>
      </c>
      <c r="N2728" s="14">
        <f>IF(JCIMS!N2728&gt;=0,JCIMS!N2728/INDEX(CIMS!N$4:N$41,MATCH("Generic Fuels"&amp;$E2728,CIMS!$W$4:$W$41,0)),1)</f>
        <v>1</v>
      </c>
      <c r="O2728" s="14">
        <f>IF(JCIMS!O2728&gt;=0,JCIMS!O2728/INDEX(CIMS!O$4:O$41,MATCH("Generic Fuels"&amp;$E2728,CIMS!$W$4:$W$41,0)),1)</f>
        <v>1</v>
      </c>
      <c r="P2728" s="14">
        <f>IF(JCIMS!P2728&gt;=0,JCIMS!P2728/INDEX(CIMS!P$4:P$41,MATCH("Generic Fuels"&amp;$E2728,CIMS!$W$4:$W$41,0)),1)</f>
        <v>1</v>
      </c>
      <c r="Q2728" s="14">
        <f>IF(JCIMS!Q2728&gt;=0,JCIMS!Q2728/INDEX(CIMS!Q$4:Q$41,MATCH("Generic Fuels"&amp;$E2728,CIMS!$W$4:$W$41,0)),1)</f>
        <v>1</v>
      </c>
      <c r="R2728" s="14">
        <f>IF(JCIMS!R2728&gt;=0,JCIMS!R2728/INDEX(CIMS!R$4:R$41,MATCH("Generic Fuels"&amp;$E2728,CIMS!$W$4:$W$41,0)),1)</f>
        <v>1</v>
      </c>
      <c r="S2728" s="14">
        <f>IF(JCIMS!S2728&gt;=0,JCIMS!S2728/INDEX(CIMS!S$4:S$41,MATCH("Generic Fuels"&amp;$E2728,CIMS!$W$4:$W$41,0)),1)</f>
        <v>1</v>
      </c>
      <c r="T2728" s="14">
        <f>IF(JCIMS!T2728&gt;=0,JCIMS!T2728/INDEX(CIMS!T$4:T$41,MATCH("Generic Fuels"&amp;$E2728,CIMS!$W$4:$W$41,0)),1)</f>
        <v>1</v>
      </c>
      <c r="V2728" t="str">
        <f t="shared" si="49"/>
        <v>SaskatchewanResidentialBlack Liquor</v>
      </c>
    </row>
    <row r="2729" spans="3:22" x14ac:dyDescent="0.25">
      <c r="C2729" s="6" t="s">
        <v>57</v>
      </c>
      <c r="D2729" s="6" t="s">
        <v>48</v>
      </c>
      <c r="E2729" t="s">
        <v>22</v>
      </c>
      <c r="F2729" s="6">
        <v>2005</v>
      </c>
      <c r="G2729" s="6" t="s">
        <v>14</v>
      </c>
      <c r="H2729" s="6" t="s">
        <v>15</v>
      </c>
      <c r="I2729" s="6" t="s">
        <v>16</v>
      </c>
      <c r="J2729" s="14">
        <f>IF(JCIMS!J2729&gt;=0,JCIMS!J2729/INDEX(CIMS!J$4:J$41,MATCH("Generic Fuels"&amp;$E2729,CIMS!$W$4:$W$41,0)),1)</f>
        <v>1</v>
      </c>
      <c r="K2729" s="14">
        <f>IF(JCIMS!K2729&gt;=0,JCIMS!K2729/INDEX(CIMS!K$4:K$41,MATCH("Generic Fuels"&amp;$E2729,CIMS!$W$4:$W$41,0)),1)</f>
        <v>1</v>
      </c>
      <c r="L2729" s="14">
        <f>IF(JCIMS!L2729&gt;=0,JCIMS!L2729/INDEX(CIMS!L$4:L$41,MATCH("Generic Fuels"&amp;$E2729,CIMS!$W$4:$W$41,0)),1)</f>
        <v>1</v>
      </c>
      <c r="M2729" s="14">
        <f>IF(JCIMS!M2729&gt;=0,JCIMS!M2729/INDEX(CIMS!M$4:M$41,MATCH("Generic Fuels"&amp;$E2729,CIMS!$W$4:$W$41,0)),1)</f>
        <v>1</v>
      </c>
      <c r="N2729" s="14">
        <f>IF(JCIMS!N2729&gt;=0,JCIMS!N2729/INDEX(CIMS!N$4:N$41,MATCH("Generic Fuels"&amp;$E2729,CIMS!$W$4:$W$41,0)),1)</f>
        <v>1</v>
      </c>
      <c r="O2729" s="14">
        <f>IF(JCIMS!O2729&gt;=0,JCIMS!O2729/INDEX(CIMS!O$4:O$41,MATCH("Generic Fuels"&amp;$E2729,CIMS!$W$4:$W$41,0)),1)</f>
        <v>1</v>
      </c>
      <c r="P2729" s="14">
        <f>IF(JCIMS!P2729&gt;=0,JCIMS!P2729/INDEX(CIMS!P$4:P$41,MATCH("Generic Fuels"&amp;$E2729,CIMS!$W$4:$W$41,0)),1)</f>
        <v>1</v>
      </c>
      <c r="Q2729" s="14">
        <f>IF(JCIMS!Q2729&gt;=0,JCIMS!Q2729/INDEX(CIMS!Q$4:Q$41,MATCH("Generic Fuels"&amp;$E2729,CIMS!$W$4:$W$41,0)),1)</f>
        <v>1</v>
      </c>
      <c r="R2729" s="14">
        <f>IF(JCIMS!R2729&gt;=0,JCIMS!R2729/INDEX(CIMS!R$4:R$41,MATCH("Generic Fuels"&amp;$E2729,CIMS!$W$4:$W$41,0)),1)</f>
        <v>1</v>
      </c>
      <c r="S2729" s="14">
        <f>IF(JCIMS!S2729&gt;=0,JCIMS!S2729/INDEX(CIMS!S$4:S$41,MATCH("Generic Fuels"&amp;$E2729,CIMS!$W$4:$W$41,0)),1)</f>
        <v>1</v>
      </c>
      <c r="T2729" s="14">
        <f>IF(JCIMS!T2729&gt;=0,JCIMS!T2729/INDEX(CIMS!T$4:T$41,MATCH("Generic Fuels"&amp;$E2729,CIMS!$W$4:$W$41,0)),1)</f>
        <v>1</v>
      </c>
      <c r="V2729" t="str">
        <f t="shared" si="49"/>
        <v>SaskatchewanResidentialCoal</v>
      </c>
    </row>
    <row r="2730" spans="3:22" x14ac:dyDescent="0.25">
      <c r="C2730" s="6" t="s">
        <v>57</v>
      </c>
      <c r="D2730" s="6" t="s">
        <v>48</v>
      </c>
      <c r="E2730" t="s">
        <v>23</v>
      </c>
      <c r="F2730" s="6">
        <v>2005</v>
      </c>
      <c r="G2730" s="6" t="s">
        <v>14</v>
      </c>
      <c r="H2730" s="6" t="s">
        <v>15</v>
      </c>
      <c r="I2730" s="6" t="s">
        <v>16</v>
      </c>
      <c r="J2730" s="14">
        <f>IF(JCIMS!J2730&gt;=0,JCIMS!J2730/INDEX(CIMS!J$4:J$41,MATCH("Generic Fuels"&amp;$E2730,CIMS!$W$4:$W$41,0)),1)</f>
        <v>1</v>
      </c>
      <c r="K2730" s="14">
        <f>IF(JCIMS!K2730&gt;=0,JCIMS!K2730/INDEX(CIMS!K$4:K$41,MATCH("Generic Fuels"&amp;$E2730,CIMS!$W$4:$W$41,0)),1)</f>
        <v>1</v>
      </c>
      <c r="L2730" s="14">
        <f>IF(JCIMS!L2730&gt;=0,JCIMS!L2730/INDEX(CIMS!L$4:L$41,MATCH("Generic Fuels"&amp;$E2730,CIMS!$W$4:$W$41,0)),1)</f>
        <v>1</v>
      </c>
      <c r="M2730" s="14">
        <f>IF(JCIMS!M2730&gt;=0,JCIMS!M2730/INDEX(CIMS!M$4:M$41,MATCH("Generic Fuels"&amp;$E2730,CIMS!$W$4:$W$41,0)),1)</f>
        <v>1</v>
      </c>
      <c r="N2730" s="14">
        <f>IF(JCIMS!N2730&gt;=0,JCIMS!N2730/INDEX(CIMS!N$4:N$41,MATCH("Generic Fuels"&amp;$E2730,CIMS!$W$4:$W$41,0)),1)</f>
        <v>1</v>
      </c>
      <c r="O2730" s="14">
        <f>IF(JCIMS!O2730&gt;=0,JCIMS!O2730/INDEX(CIMS!O$4:O$41,MATCH("Generic Fuels"&amp;$E2730,CIMS!$W$4:$W$41,0)),1)</f>
        <v>1</v>
      </c>
      <c r="P2730" s="14">
        <f>IF(JCIMS!P2730&gt;=0,JCIMS!P2730/INDEX(CIMS!P$4:P$41,MATCH("Generic Fuels"&amp;$E2730,CIMS!$W$4:$W$41,0)),1)</f>
        <v>1</v>
      </c>
      <c r="Q2730" s="14">
        <f>IF(JCIMS!Q2730&gt;=0,JCIMS!Q2730/INDEX(CIMS!Q$4:Q$41,MATCH("Generic Fuels"&amp;$E2730,CIMS!$W$4:$W$41,0)),1)</f>
        <v>1</v>
      </c>
      <c r="R2730" s="14">
        <f>IF(JCIMS!R2730&gt;=0,JCIMS!R2730/INDEX(CIMS!R$4:R$41,MATCH("Generic Fuels"&amp;$E2730,CIMS!$W$4:$W$41,0)),1)</f>
        <v>1</v>
      </c>
      <c r="S2730" s="14">
        <f>IF(JCIMS!S2730&gt;=0,JCIMS!S2730/INDEX(CIMS!S$4:S$41,MATCH("Generic Fuels"&amp;$E2730,CIMS!$W$4:$W$41,0)),1)</f>
        <v>1</v>
      </c>
      <c r="T2730" s="14">
        <f>IF(JCIMS!T2730&gt;=0,JCIMS!T2730/INDEX(CIMS!T$4:T$41,MATCH("Generic Fuels"&amp;$E2730,CIMS!$W$4:$W$41,0)),1)</f>
        <v>1</v>
      </c>
      <c r="V2730" t="str">
        <f t="shared" si="49"/>
        <v>SaskatchewanResidentialCoke</v>
      </c>
    </row>
    <row r="2731" spans="3:22" x14ac:dyDescent="0.25">
      <c r="C2731" s="6" t="s">
        <v>57</v>
      </c>
      <c r="D2731" s="6" t="s">
        <v>48</v>
      </c>
      <c r="E2731" t="s">
        <v>24</v>
      </c>
      <c r="F2731" s="6">
        <v>2005</v>
      </c>
      <c r="G2731" s="6" t="s">
        <v>14</v>
      </c>
      <c r="H2731" s="6" t="s">
        <v>15</v>
      </c>
      <c r="I2731" s="6" t="s">
        <v>16</v>
      </c>
      <c r="J2731" s="14">
        <f>IF(JCIMS!J2731&gt;=0,JCIMS!J2731/INDEX(CIMS!J$4:J$41,MATCH("Generic Fuels"&amp;$E2731,CIMS!$W$4:$W$41,0)),1)</f>
        <v>0.42965161781080236</v>
      </c>
      <c r="K2731" s="14">
        <f>IF(JCIMS!K2731&gt;=0,JCIMS!K2731/INDEX(CIMS!K$4:K$41,MATCH("Generic Fuels"&amp;$E2731,CIMS!$W$4:$W$41,0)),1)</f>
        <v>0.63580249062988503</v>
      </c>
      <c r="L2731" s="14">
        <f>IF(JCIMS!L2731&gt;=0,JCIMS!L2731/INDEX(CIMS!L$4:L$41,MATCH("Generic Fuels"&amp;$E2731,CIMS!$W$4:$W$41,0)),1)</f>
        <v>1.0826480138980084</v>
      </c>
      <c r="M2731" s="14">
        <f>IF(JCIMS!M2731&gt;=0,JCIMS!M2731/INDEX(CIMS!M$4:M$41,MATCH("Generic Fuels"&amp;$E2731,CIMS!$W$4:$W$41,0)),1)</f>
        <v>1.1687197472317015</v>
      </c>
      <c r="N2731" s="14">
        <f>IF(JCIMS!N2731&gt;=0,JCIMS!N2731/INDEX(CIMS!N$4:N$41,MATCH("Generic Fuels"&amp;$E2731,CIMS!$W$4:$W$41,0)),1)</f>
        <v>1.3457577125131619</v>
      </c>
      <c r="O2731" s="14">
        <f>IF(JCIMS!O2731&gt;=0,JCIMS!O2731/INDEX(CIMS!O$4:O$41,MATCH("Generic Fuels"&amp;$E2731,CIMS!$W$4:$W$41,0)),1)</f>
        <v>1.4821547270456168</v>
      </c>
      <c r="P2731" s="14">
        <f>IF(JCIMS!P2731&gt;=0,JCIMS!P2731/INDEX(CIMS!P$4:P$41,MATCH("Generic Fuels"&amp;$E2731,CIMS!$W$4:$W$41,0)),1)</f>
        <v>1.6064509079875393</v>
      </c>
      <c r="Q2731" s="14">
        <f>IF(JCIMS!Q2731&gt;=0,JCIMS!Q2731/INDEX(CIMS!Q$4:Q$41,MATCH("Generic Fuels"&amp;$E2731,CIMS!$W$4:$W$41,0)),1)</f>
        <v>1.712372671609903</v>
      </c>
      <c r="R2731" s="14">
        <f>IF(JCIMS!R2731&gt;=0,JCIMS!R2731/INDEX(CIMS!R$4:R$41,MATCH("Generic Fuels"&amp;$E2731,CIMS!$W$4:$W$41,0)),1)</f>
        <v>1.7788294482058171</v>
      </c>
      <c r="S2731" s="14">
        <f>IF(JCIMS!S2731&gt;=0,JCIMS!S2731/INDEX(CIMS!S$4:S$41,MATCH("Generic Fuels"&amp;$E2731,CIMS!$W$4:$W$41,0)),1)</f>
        <v>1.7917407803933885</v>
      </c>
      <c r="T2731" s="14">
        <f>IF(JCIMS!T2731&gt;=0,JCIMS!T2731/INDEX(CIMS!T$4:T$41,MATCH("Generic Fuels"&amp;$E2731,CIMS!$W$4:$W$41,0)),1)</f>
        <v>1.8138832015271744</v>
      </c>
      <c r="V2731" t="str">
        <f t="shared" si="49"/>
        <v>SaskatchewanResidentialDiesel</v>
      </c>
    </row>
    <row r="2732" spans="3:22" x14ac:dyDescent="0.25">
      <c r="C2732" s="6" t="s">
        <v>57</v>
      </c>
      <c r="D2732" s="6" t="s">
        <v>48</v>
      </c>
      <c r="E2732" t="s">
        <v>25</v>
      </c>
      <c r="F2732" s="6">
        <v>2005</v>
      </c>
      <c r="G2732" s="6" t="s">
        <v>14</v>
      </c>
      <c r="H2732" s="6" t="s">
        <v>15</v>
      </c>
      <c r="I2732" s="6" t="s">
        <v>16</v>
      </c>
      <c r="J2732" s="14">
        <f>IF(JCIMS!J2732&gt;=0,JCIMS!J2732/INDEX(CIMS!J$4:J$41,MATCH("Generic Fuels"&amp;$E2732,CIMS!$W$4:$W$41,0)),1)</f>
        <v>1</v>
      </c>
      <c r="K2732" s="14">
        <f>IF(JCIMS!K2732&gt;=0,JCIMS!K2732/INDEX(CIMS!K$4:K$41,MATCH("Generic Fuels"&amp;$E2732,CIMS!$W$4:$W$41,0)),1)</f>
        <v>1</v>
      </c>
      <c r="L2732" s="14">
        <f>IF(JCIMS!L2732&gt;=0,JCIMS!L2732/INDEX(CIMS!L$4:L$41,MATCH("Generic Fuels"&amp;$E2732,CIMS!$W$4:$W$41,0)),1)</f>
        <v>1</v>
      </c>
      <c r="M2732" s="14">
        <f>IF(JCIMS!M2732&gt;=0,JCIMS!M2732/INDEX(CIMS!M$4:M$41,MATCH("Generic Fuels"&amp;$E2732,CIMS!$W$4:$W$41,0)),1)</f>
        <v>1</v>
      </c>
      <c r="N2732" s="14">
        <f>IF(JCIMS!N2732&gt;=0,JCIMS!N2732/INDEX(CIMS!N$4:N$41,MATCH("Generic Fuels"&amp;$E2732,CIMS!$W$4:$W$41,0)),1)</f>
        <v>1</v>
      </c>
      <c r="O2732" s="14">
        <f>IF(JCIMS!O2732&gt;=0,JCIMS!O2732/INDEX(CIMS!O$4:O$41,MATCH("Generic Fuels"&amp;$E2732,CIMS!$W$4:$W$41,0)),1)</f>
        <v>1</v>
      </c>
      <c r="P2732" s="14">
        <f>IF(JCIMS!P2732&gt;=0,JCIMS!P2732/INDEX(CIMS!P$4:P$41,MATCH("Generic Fuels"&amp;$E2732,CIMS!$W$4:$W$41,0)),1)</f>
        <v>1</v>
      </c>
      <c r="Q2732" s="14">
        <f>IF(JCIMS!Q2732&gt;=0,JCIMS!Q2732/INDEX(CIMS!Q$4:Q$41,MATCH("Generic Fuels"&amp;$E2732,CIMS!$W$4:$W$41,0)),1)</f>
        <v>1</v>
      </c>
      <c r="R2732" s="14">
        <f>IF(JCIMS!R2732&gt;=0,JCIMS!R2732/INDEX(CIMS!R$4:R$41,MATCH("Generic Fuels"&amp;$E2732,CIMS!$W$4:$W$41,0)),1)</f>
        <v>1</v>
      </c>
      <c r="S2732" s="14">
        <f>IF(JCIMS!S2732&gt;=0,JCIMS!S2732/INDEX(CIMS!S$4:S$41,MATCH("Generic Fuels"&amp;$E2732,CIMS!$W$4:$W$41,0)),1)</f>
        <v>1</v>
      </c>
      <c r="T2732" s="14">
        <f>IF(JCIMS!T2732&gt;=0,JCIMS!T2732/INDEX(CIMS!T$4:T$41,MATCH("Generic Fuels"&amp;$E2732,CIMS!$W$4:$W$41,0)),1)</f>
        <v>1</v>
      </c>
      <c r="V2732" t="str">
        <f t="shared" si="49"/>
        <v>SaskatchewanResidentialGasoline</v>
      </c>
    </row>
    <row r="2733" spans="3:22" x14ac:dyDescent="0.25">
      <c r="C2733" s="6" t="s">
        <v>57</v>
      </c>
      <c r="D2733" s="6" t="s">
        <v>48</v>
      </c>
      <c r="E2733" t="s">
        <v>26</v>
      </c>
      <c r="F2733" s="6">
        <v>2005</v>
      </c>
      <c r="G2733" s="6" t="s">
        <v>14</v>
      </c>
      <c r="H2733" s="6" t="s">
        <v>15</v>
      </c>
      <c r="I2733" s="6" t="s">
        <v>16</v>
      </c>
      <c r="J2733" s="14">
        <f>IF(JCIMS!J2733&gt;=0,JCIMS!J2733/INDEX(CIMS!J$4:J$41,MATCH("Generic Fuels"&amp;$E2733,CIMS!$W$4:$W$41,0)),1)</f>
        <v>0.47865926090772076</v>
      </c>
      <c r="K2733" s="14">
        <f>IF(JCIMS!K2733&gt;=0,JCIMS!K2733/INDEX(CIMS!K$4:K$41,MATCH("Generic Fuels"&amp;$E2733,CIMS!$W$4:$W$41,0)),1)</f>
        <v>0.7083244601727372</v>
      </c>
      <c r="L2733" s="14">
        <f>IF(JCIMS!L2733&gt;=0,JCIMS!L2733/INDEX(CIMS!L$4:L$41,MATCH("Generic Fuels"&amp;$E2733,CIMS!$W$4:$W$41,0)),1)</f>
        <v>1.1513387453387831</v>
      </c>
      <c r="M2733" s="14">
        <f>IF(JCIMS!M2733&gt;=0,JCIMS!M2733/INDEX(CIMS!M$4:M$41,MATCH("Generic Fuels"&amp;$E2733,CIMS!$W$4:$W$41,0)),1)</f>
        <v>1.2927883666264515</v>
      </c>
      <c r="N2733" s="14">
        <f>IF(JCIMS!N2733&gt;=0,JCIMS!N2733/INDEX(CIMS!N$4:N$41,MATCH("Generic Fuels"&amp;$E2733,CIMS!$W$4:$W$41,0)),1)</f>
        <v>1.3954214407894581</v>
      </c>
      <c r="O2733" s="14">
        <f>IF(JCIMS!O2733&gt;=0,JCIMS!O2733/INDEX(CIMS!O$4:O$41,MATCH("Generic Fuels"&amp;$E2733,CIMS!$W$4:$W$41,0)),1)</f>
        <v>1.4879338356962026</v>
      </c>
      <c r="P2733" s="14">
        <f>IF(JCIMS!P2733&gt;=0,JCIMS!P2733/INDEX(CIMS!P$4:P$41,MATCH("Generic Fuels"&amp;$E2733,CIMS!$W$4:$W$41,0)),1)</f>
        <v>1.5579935944252761</v>
      </c>
      <c r="Q2733" s="14">
        <f>IF(JCIMS!Q2733&gt;=0,JCIMS!Q2733/INDEX(CIMS!Q$4:Q$41,MATCH("Generic Fuels"&amp;$E2733,CIMS!$W$4:$W$41,0)),1)</f>
        <v>1.6533161523803541</v>
      </c>
      <c r="R2733" s="14">
        <f>IF(JCIMS!R2733&gt;=0,JCIMS!R2733/INDEX(CIMS!R$4:R$41,MATCH("Generic Fuels"&amp;$E2733,CIMS!$W$4:$W$41,0)),1)</f>
        <v>1.7161115212617009</v>
      </c>
      <c r="S2733" s="14">
        <f>IF(JCIMS!S2733&gt;=0,JCIMS!S2733/INDEX(CIMS!S$4:S$41,MATCH("Generic Fuels"&amp;$E2733,CIMS!$W$4:$W$41,0)),1)</f>
        <v>1.726643613630455</v>
      </c>
      <c r="T2733" s="14">
        <f>IF(JCIMS!T2733&gt;=0,JCIMS!T2733/INDEX(CIMS!T$4:T$41,MATCH("Generic Fuels"&amp;$E2733,CIMS!$W$4:$W$41,0)),1)</f>
        <v>1.7474617500023237</v>
      </c>
      <c r="V2733" t="str">
        <f t="shared" si="49"/>
        <v>SaskatchewanResidentialFuel Oil</v>
      </c>
    </row>
    <row r="2734" spans="3:22" x14ac:dyDescent="0.25">
      <c r="C2734" s="6" t="s">
        <v>57</v>
      </c>
      <c r="D2734" s="6" t="s">
        <v>48</v>
      </c>
      <c r="E2734" t="s">
        <v>27</v>
      </c>
      <c r="F2734" s="6">
        <v>2005</v>
      </c>
      <c r="G2734" s="6" t="s">
        <v>14</v>
      </c>
      <c r="H2734" s="6" t="s">
        <v>15</v>
      </c>
      <c r="I2734" s="6" t="s">
        <v>16</v>
      </c>
      <c r="J2734" s="14">
        <f>IF(JCIMS!J2734&gt;=0,JCIMS!J2734/INDEX(CIMS!J$4:J$41,MATCH("Generic Fuels"&amp;$E2734,CIMS!$W$4:$W$41,0)),1)</f>
        <v>1</v>
      </c>
      <c r="K2734" s="14">
        <f>IF(JCIMS!K2734&gt;=0,JCIMS!K2734/INDEX(CIMS!K$4:K$41,MATCH("Generic Fuels"&amp;$E2734,CIMS!$W$4:$W$41,0)),1)</f>
        <v>1</v>
      </c>
      <c r="L2734" s="14">
        <f>IF(JCIMS!L2734&gt;=0,JCIMS!L2734/INDEX(CIMS!L$4:L$41,MATCH("Generic Fuels"&amp;$E2734,CIMS!$W$4:$W$41,0)),1)</f>
        <v>1</v>
      </c>
      <c r="M2734" s="14">
        <f>IF(JCIMS!M2734&gt;=0,JCIMS!M2734/INDEX(CIMS!M$4:M$41,MATCH("Generic Fuels"&amp;$E2734,CIMS!$W$4:$W$41,0)),1)</f>
        <v>1</v>
      </c>
      <c r="N2734" s="14">
        <f>IF(JCIMS!N2734&gt;=0,JCIMS!N2734/INDEX(CIMS!N$4:N$41,MATCH("Generic Fuels"&amp;$E2734,CIMS!$W$4:$W$41,0)),1)</f>
        <v>1</v>
      </c>
      <c r="O2734" s="14">
        <f>IF(JCIMS!O2734&gt;=0,JCIMS!O2734/INDEX(CIMS!O$4:O$41,MATCH("Generic Fuels"&amp;$E2734,CIMS!$W$4:$W$41,0)),1)</f>
        <v>1</v>
      </c>
      <c r="P2734" s="14">
        <f>IF(JCIMS!P2734&gt;=0,JCIMS!P2734/INDEX(CIMS!P$4:P$41,MATCH("Generic Fuels"&amp;$E2734,CIMS!$W$4:$W$41,0)),1)</f>
        <v>1</v>
      </c>
      <c r="Q2734" s="14">
        <f>IF(JCIMS!Q2734&gt;=0,JCIMS!Q2734/INDEX(CIMS!Q$4:Q$41,MATCH("Generic Fuels"&amp;$E2734,CIMS!$W$4:$W$41,0)),1)</f>
        <v>1</v>
      </c>
      <c r="R2734" s="14">
        <f>IF(JCIMS!R2734&gt;=0,JCIMS!R2734/INDEX(CIMS!R$4:R$41,MATCH("Generic Fuels"&amp;$E2734,CIMS!$W$4:$W$41,0)),1)</f>
        <v>1</v>
      </c>
      <c r="S2734" s="14">
        <f>IF(JCIMS!S2734&gt;=0,JCIMS!S2734/INDEX(CIMS!S$4:S$41,MATCH("Generic Fuels"&amp;$E2734,CIMS!$W$4:$W$41,0)),1)</f>
        <v>1</v>
      </c>
      <c r="T2734" s="14">
        <f>IF(JCIMS!T2734&gt;=0,JCIMS!T2734/INDEX(CIMS!T$4:T$41,MATCH("Generic Fuels"&amp;$E2734,CIMS!$W$4:$W$41,0)),1)</f>
        <v>1</v>
      </c>
      <c r="V2734" t="str">
        <f t="shared" si="49"/>
        <v>SaskatchewanResidentialHydrogen</v>
      </c>
    </row>
    <row r="2735" spans="3:22" x14ac:dyDescent="0.25">
      <c r="C2735" s="6" t="s">
        <v>57</v>
      </c>
      <c r="D2735" s="6" t="s">
        <v>48</v>
      </c>
      <c r="E2735" t="s">
        <v>28</v>
      </c>
      <c r="F2735" s="6">
        <v>2005</v>
      </c>
      <c r="G2735" s="6" t="s">
        <v>14</v>
      </c>
      <c r="H2735" s="6" t="s">
        <v>15</v>
      </c>
      <c r="I2735" s="6" t="s">
        <v>16</v>
      </c>
      <c r="J2735" s="14">
        <f>IF(JCIMS!J2735&gt;=0,JCIMS!J2735/INDEX(CIMS!J$4:J$41,MATCH("Generic Fuels"&amp;$E2735,CIMS!$W$4:$W$41,0)),1)</f>
        <v>1</v>
      </c>
      <c r="K2735" s="14">
        <f>IF(JCIMS!K2735&gt;=0,JCIMS!K2735/INDEX(CIMS!K$4:K$41,MATCH("Generic Fuels"&amp;$E2735,CIMS!$W$4:$W$41,0)),1)</f>
        <v>1</v>
      </c>
      <c r="L2735" s="14">
        <f>IF(JCIMS!L2735&gt;=0,JCIMS!L2735/INDEX(CIMS!L$4:L$41,MATCH("Generic Fuels"&amp;$E2735,CIMS!$W$4:$W$41,0)),1)</f>
        <v>1</v>
      </c>
      <c r="M2735" s="14">
        <f>IF(JCIMS!M2735&gt;=0,JCIMS!M2735/INDEX(CIMS!M$4:M$41,MATCH("Generic Fuels"&amp;$E2735,CIMS!$W$4:$W$41,0)),1)</f>
        <v>1</v>
      </c>
      <c r="N2735" s="14">
        <f>IF(JCIMS!N2735&gt;=0,JCIMS!N2735/INDEX(CIMS!N$4:N$41,MATCH("Generic Fuels"&amp;$E2735,CIMS!$W$4:$W$41,0)),1)</f>
        <v>1</v>
      </c>
      <c r="O2735" s="14">
        <f>IF(JCIMS!O2735&gt;=0,JCIMS!O2735/INDEX(CIMS!O$4:O$41,MATCH("Generic Fuels"&amp;$E2735,CIMS!$W$4:$W$41,0)),1)</f>
        <v>1</v>
      </c>
      <c r="P2735" s="14">
        <f>IF(JCIMS!P2735&gt;=0,JCIMS!P2735/INDEX(CIMS!P$4:P$41,MATCH("Generic Fuels"&amp;$E2735,CIMS!$W$4:$W$41,0)),1)</f>
        <v>1</v>
      </c>
      <c r="Q2735" s="14">
        <f>IF(JCIMS!Q2735&gt;=0,JCIMS!Q2735/INDEX(CIMS!Q$4:Q$41,MATCH("Generic Fuels"&amp;$E2735,CIMS!$W$4:$W$41,0)),1)</f>
        <v>1</v>
      </c>
      <c r="R2735" s="14">
        <f>IF(JCIMS!R2735&gt;=0,JCIMS!R2735/INDEX(CIMS!R$4:R$41,MATCH("Generic Fuels"&amp;$E2735,CIMS!$W$4:$W$41,0)),1)</f>
        <v>1</v>
      </c>
      <c r="S2735" s="14">
        <f>IF(JCIMS!S2735&gt;=0,JCIMS!S2735/INDEX(CIMS!S$4:S$41,MATCH("Generic Fuels"&amp;$E2735,CIMS!$W$4:$W$41,0)),1)</f>
        <v>1</v>
      </c>
      <c r="T2735" s="14">
        <f>IF(JCIMS!T2735&gt;=0,JCIMS!T2735/INDEX(CIMS!T$4:T$41,MATCH("Generic Fuels"&amp;$E2735,CIMS!$W$4:$W$41,0)),1)</f>
        <v>1</v>
      </c>
      <c r="V2735" t="str">
        <f t="shared" si="49"/>
        <v>SaskatchewanResidentialBiogas</v>
      </c>
    </row>
    <row r="2736" spans="3:22" x14ac:dyDescent="0.25">
      <c r="C2736" s="6" t="s">
        <v>57</v>
      </c>
      <c r="D2736" s="6" t="s">
        <v>48</v>
      </c>
      <c r="E2736" t="s">
        <v>29</v>
      </c>
      <c r="F2736" s="6">
        <v>2005</v>
      </c>
      <c r="G2736" s="6" t="s">
        <v>14</v>
      </c>
      <c r="H2736" s="6" t="s">
        <v>15</v>
      </c>
      <c r="I2736" s="6" t="s">
        <v>16</v>
      </c>
      <c r="J2736" s="14">
        <f>IF(JCIMS!J2736&gt;=0,JCIMS!J2736/INDEX(CIMS!J$4:J$41,MATCH("Generic Fuels"&amp;$E2736,CIMS!$W$4:$W$41,0)),1)</f>
        <v>1</v>
      </c>
      <c r="K2736" s="14">
        <f>IF(JCIMS!K2736&gt;=0,JCIMS!K2736/INDEX(CIMS!K$4:K$41,MATCH("Generic Fuels"&amp;$E2736,CIMS!$W$4:$W$41,0)),1)</f>
        <v>1</v>
      </c>
      <c r="L2736" s="14">
        <f>IF(JCIMS!L2736&gt;=0,JCIMS!L2736/INDEX(CIMS!L$4:L$41,MATCH("Generic Fuels"&amp;$E2736,CIMS!$W$4:$W$41,0)),1)</f>
        <v>1</v>
      </c>
      <c r="M2736" s="14">
        <f>IF(JCIMS!M2736&gt;=0,JCIMS!M2736/INDEX(CIMS!M$4:M$41,MATCH("Generic Fuels"&amp;$E2736,CIMS!$W$4:$W$41,0)),1)</f>
        <v>1</v>
      </c>
      <c r="N2736" s="14">
        <f>IF(JCIMS!N2736&gt;=0,JCIMS!N2736/INDEX(CIMS!N$4:N$41,MATCH("Generic Fuels"&amp;$E2736,CIMS!$W$4:$W$41,0)),1)</f>
        <v>1</v>
      </c>
      <c r="O2736" s="14">
        <f>IF(JCIMS!O2736&gt;=0,JCIMS!O2736/INDEX(CIMS!O$4:O$41,MATCH("Generic Fuels"&amp;$E2736,CIMS!$W$4:$W$41,0)),1)</f>
        <v>1</v>
      </c>
      <c r="P2736" s="14">
        <f>IF(JCIMS!P2736&gt;=0,JCIMS!P2736/INDEX(CIMS!P$4:P$41,MATCH("Generic Fuels"&amp;$E2736,CIMS!$W$4:$W$41,0)),1)</f>
        <v>1</v>
      </c>
      <c r="Q2736" s="14">
        <f>IF(JCIMS!Q2736&gt;=0,JCIMS!Q2736/INDEX(CIMS!Q$4:Q$41,MATCH("Generic Fuels"&amp;$E2736,CIMS!$W$4:$W$41,0)),1)</f>
        <v>1</v>
      </c>
      <c r="R2736" s="14">
        <f>IF(JCIMS!R2736&gt;=0,JCIMS!R2736/INDEX(CIMS!R$4:R$41,MATCH("Generic Fuels"&amp;$E2736,CIMS!$W$4:$W$41,0)),1)</f>
        <v>1</v>
      </c>
      <c r="S2736" s="14">
        <f>IF(JCIMS!S2736&gt;=0,JCIMS!S2736/INDEX(CIMS!S$4:S$41,MATCH("Generic Fuels"&amp;$E2736,CIMS!$W$4:$W$41,0)),1)</f>
        <v>1</v>
      </c>
      <c r="T2736" s="14">
        <f>IF(JCIMS!T2736&gt;=0,JCIMS!T2736/INDEX(CIMS!T$4:T$41,MATCH("Generic Fuels"&amp;$E2736,CIMS!$W$4:$W$41,0)),1)</f>
        <v>1</v>
      </c>
      <c r="V2736" t="str">
        <f t="shared" si="49"/>
        <v>SaskatchewanResidentialLPG</v>
      </c>
    </row>
    <row r="2737" spans="3:22" x14ac:dyDescent="0.25">
      <c r="C2737" s="6" t="s">
        <v>57</v>
      </c>
      <c r="D2737" s="6" t="s">
        <v>48</v>
      </c>
      <c r="E2737" t="s">
        <v>30</v>
      </c>
      <c r="F2737" s="6">
        <v>2005</v>
      </c>
      <c r="G2737" s="6" t="s">
        <v>14</v>
      </c>
      <c r="H2737" s="6" t="s">
        <v>15</v>
      </c>
      <c r="I2737" s="6" t="s">
        <v>16</v>
      </c>
      <c r="J2737" s="14">
        <f>IF(JCIMS!J2737&gt;=0,JCIMS!J2737/INDEX(CIMS!J$4:J$41,MATCH("Generic Fuels"&amp;$E2737,CIMS!$W$4:$W$41,0)),1)</f>
        <v>1.4698765377478848</v>
      </c>
      <c r="K2737" s="14">
        <f>IF(JCIMS!K2737&gt;=0,JCIMS!K2737/INDEX(CIMS!K$4:K$41,MATCH("Generic Fuels"&amp;$E2737,CIMS!$W$4:$W$41,0)),1)</f>
        <v>1.2410910290341131</v>
      </c>
      <c r="L2737" s="14">
        <f>IF(JCIMS!L2737&gt;=0,JCIMS!L2737/INDEX(CIMS!L$4:L$41,MATCH("Generic Fuels"&amp;$E2737,CIMS!$W$4:$W$41,0)),1)</f>
        <v>1.4639968309859157</v>
      </c>
      <c r="M2737" s="14">
        <f>IF(JCIMS!M2737&gt;=0,JCIMS!M2737/INDEX(CIMS!M$4:M$41,MATCH("Generic Fuels"&amp;$E2737,CIMS!$W$4:$W$41,0)),1)</f>
        <v>1.6596063980663747</v>
      </c>
      <c r="N2737" s="14">
        <f>IF(JCIMS!N2737&gt;=0,JCIMS!N2737/INDEX(CIMS!N$4:N$41,MATCH("Generic Fuels"&amp;$E2737,CIMS!$W$4:$W$41,0)),1)</f>
        <v>4.8861682841406697</v>
      </c>
      <c r="O2737" s="14">
        <f>IF(JCIMS!O2737&gt;=0,JCIMS!O2737/INDEX(CIMS!O$4:O$41,MATCH("Generic Fuels"&amp;$E2737,CIMS!$W$4:$W$41,0)),1)</f>
        <v>4.7253356023633151</v>
      </c>
      <c r="P2737" s="14">
        <f>IF(JCIMS!P2737&gt;=0,JCIMS!P2737/INDEX(CIMS!P$4:P$41,MATCH("Generic Fuels"&amp;$E2737,CIMS!$W$4:$W$41,0)),1)</f>
        <v>5.0029783377385488</v>
      </c>
      <c r="Q2737" s="14">
        <f>IF(JCIMS!Q2737&gt;=0,JCIMS!Q2737/INDEX(CIMS!Q$4:Q$41,MATCH("Generic Fuels"&amp;$E2737,CIMS!$W$4:$W$41,0)),1)</f>
        <v>4.5978449847395169</v>
      </c>
      <c r="R2737" s="14">
        <f>IF(JCIMS!R2737&gt;=0,JCIMS!R2737/INDEX(CIMS!R$4:R$41,MATCH("Generic Fuels"&amp;$E2737,CIMS!$W$4:$W$41,0)),1)</f>
        <v>3.9698742015072153</v>
      </c>
      <c r="S2737" s="14">
        <f>IF(JCIMS!S2737&gt;=0,JCIMS!S2737/INDEX(CIMS!S$4:S$41,MATCH("Generic Fuels"&amp;$E2737,CIMS!$W$4:$W$41,0)),1)</f>
        <v>3.3807055920962505</v>
      </c>
      <c r="T2737" s="14">
        <f>IF(JCIMS!T2737&gt;=0,JCIMS!T2737/INDEX(CIMS!T$4:T$41,MATCH("Generic Fuels"&amp;$E2737,CIMS!$W$4:$W$41,0)),1)</f>
        <v>2.999183957878492</v>
      </c>
      <c r="V2737" t="str">
        <f t="shared" si="49"/>
        <v>SaskatchewanResidentialNatural Gas</v>
      </c>
    </row>
    <row r="2738" spans="3:22" x14ac:dyDescent="0.25">
      <c r="C2738" s="6" t="s">
        <v>57</v>
      </c>
      <c r="D2738" s="6" t="s">
        <v>48</v>
      </c>
      <c r="E2738" t="s">
        <v>31</v>
      </c>
      <c r="F2738" s="6">
        <v>2005</v>
      </c>
      <c r="G2738" s="6" t="s">
        <v>14</v>
      </c>
      <c r="H2738" s="6" t="s">
        <v>15</v>
      </c>
      <c r="I2738" s="6" t="s">
        <v>16</v>
      </c>
      <c r="J2738" s="14">
        <f>IF(JCIMS!J2738&gt;=0,JCIMS!J2738/INDEX(CIMS!J$4:J$41,MATCH("Generic Fuels"&amp;$E2738,CIMS!$W$4:$W$41,0)),1)</f>
        <v>1</v>
      </c>
      <c r="K2738" s="14">
        <f>IF(JCIMS!K2738&gt;=0,JCIMS!K2738/INDEX(CIMS!K$4:K$41,MATCH("Generic Fuels"&amp;$E2738,CIMS!$W$4:$W$41,0)),1)</f>
        <v>1</v>
      </c>
      <c r="L2738" s="14">
        <f>IF(JCIMS!L2738&gt;=0,JCIMS!L2738/INDEX(CIMS!L$4:L$41,MATCH("Generic Fuels"&amp;$E2738,CIMS!$W$4:$W$41,0)),1)</f>
        <v>1</v>
      </c>
      <c r="M2738" s="14">
        <f>IF(JCIMS!M2738&gt;=0,JCIMS!M2738/INDEX(CIMS!M$4:M$41,MATCH("Generic Fuels"&amp;$E2738,CIMS!$W$4:$W$41,0)),1)</f>
        <v>1</v>
      </c>
      <c r="N2738" s="14">
        <f>IF(JCIMS!N2738&gt;=0,JCIMS!N2738/INDEX(CIMS!N$4:N$41,MATCH("Generic Fuels"&amp;$E2738,CIMS!$W$4:$W$41,0)),1)</f>
        <v>1</v>
      </c>
      <c r="O2738" s="14">
        <f>IF(JCIMS!O2738&gt;=0,JCIMS!O2738/INDEX(CIMS!O$4:O$41,MATCH("Generic Fuels"&amp;$E2738,CIMS!$W$4:$W$41,0)),1)</f>
        <v>1</v>
      </c>
      <c r="P2738" s="14">
        <f>IF(JCIMS!P2738&gt;=0,JCIMS!P2738/INDEX(CIMS!P$4:P$41,MATCH("Generic Fuels"&amp;$E2738,CIMS!$W$4:$W$41,0)),1)</f>
        <v>1</v>
      </c>
      <c r="Q2738" s="14">
        <f>IF(JCIMS!Q2738&gt;=0,JCIMS!Q2738/INDEX(CIMS!Q$4:Q$41,MATCH("Generic Fuels"&amp;$E2738,CIMS!$W$4:$W$41,0)),1)</f>
        <v>1</v>
      </c>
      <c r="R2738" s="14">
        <f>IF(JCIMS!R2738&gt;=0,JCIMS!R2738/INDEX(CIMS!R$4:R$41,MATCH("Generic Fuels"&amp;$E2738,CIMS!$W$4:$W$41,0)),1)</f>
        <v>1</v>
      </c>
      <c r="S2738" s="14">
        <f>IF(JCIMS!S2738&gt;=0,JCIMS!S2738/INDEX(CIMS!S$4:S$41,MATCH("Generic Fuels"&amp;$E2738,CIMS!$W$4:$W$41,0)),1)</f>
        <v>1</v>
      </c>
      <c r="T2738" s="14">
        <f>IF(JCIMS!T2738&gt;=0,JCIMS!T2738/INDEX(CIMS!T$4:T$41,MATCH("Generic Fuels"&amp;$E2738,CIMS!$W$4:$W$41,0)),1)</f>
        <v>1</v>
      </c>
      <c r="V2738" t="str">
        <f t="shared" si="49"/>
        <v>SaskatchewanResidentialPetroleum Coke</v>
      </c>
    </row>
    <row r="2739" spans="3:22" x14ac:dyDescent="0.25">
      <c r="C2739" s="6" t="s">
        <v>57</v>
      </c>
      <c r="D2739" s="6" t="s">
        <v>48</v>
      </c>
      <c r="E2739" t="s">
        <v>32</v>
      </c>
      <c r="F2739" s="6">
        <v>2005</v>
      </c>
      <c r="G2739" s="6" t="s">
        <v>14</v>
      </c>
      <c r="H2739" s="6" t="s">
        <v>15</v>
      </c>
      <c r="I2739" s="6" t="s">
        <v>16</v>
      </c>
      <c r="J2739" s="14">
        <f>IF(JCIMS!J2739&gt;=0,JCIMS!J2739/INDEX(CIMS!J$4:J$41,MATCH("Generic Fuels"&amp;$E2739,CIMS!$W$4:$W$41,0)),1)</f>
        <v>1</v>
      </c>
      <c r="K2739" s="14">
        <f>IF(JCIMS!K2739&gt;=0,JCIMS!K2739/INDEX(CIMS!K$4:K$41,MATCH("Generic Fuels"&amp;$E2739,CIMS!$W$4:$W$41,0)),1)</f>
        <v>1</v>
      </c>
      <c r="L2739" s="14">
        <f>IF(JCIMS!L2739&gt;=0,JCIMS!L2739/INDEX(CIMS!L$4:L$41,MATCH("Generic Fuels"&amp;$E2739,CIMS!$W$4:$W$41,0)),1)</f>
        <v>1</v>
      </c>
      <c r="M2739" s="14">
        <f>IF(JCIMS!M2739&gt;=0,JCIMS!M2739/INDEX(CIMS!M$4:M$41,MATCH("Generic Fuels"&amp;$E2739,CIMS!$W$4:$W$41,0)),1)</f>
        <v>1</v>
      </c>
      <c r="N2739" s="14">
        <f>IF(JCIMS!N2739&gt;=0,JCIMS!N2739/INDEX(CIMS!N$4:N$41,MATCH("Generic Fuels"&amp;$E2739,CIMS!$W$4:$W$41,0)),1)</f>
        <v>1</v>
      </c>
      <c r="O2739" s="14">
        <f>IF(JCIMS!O2739&gt;=0,JCIMS!O2739/INDEX(CIMS!O$4:O$41,MATCH("Generic Fuels"&amp;$E2739,CIMS!$W$4:$W$41,0)),1)</f>
        <v>1</v>
      </c>
      <c r="P2739" s="14">
        <f>IF(JCIMS!P2739&gt;=0,JCIMS!P2739/INDEX(CIMS!P$4:P$41,MATCH("Generic Fuels"&amp;$E2739,CIMS!$W$4:$W$41,0)),1)</f>
        <v>1</v>
      </c>
      <c r="Q2739" s="14">
        <f>IF(JCIMS!Q2739&gt;=0,JCIMS!Q2739/INDEX(CIMS!Q$4:Q$41,MATCH("Generic Fuels"&amp;$E2739,CIMS!$W$4:$W$41,0)),1)</f>
        <v>1</v>
      </c>
      <c r="R2739" s="14">
        <f>IF(JCIMS!R2739&gt;=0,JCIMS!R2739/INDEX(CIMS!R$4:R$41,MATCH("Generic Fuels"&amp;$E2739,CIMS!$W$4:$W$41,0)),1)</f>
        <v>1</v>
      </c>
      <c r="S2739" s="14">
        <f>IF(JCIMS!S2739&gt;=0,JCIMS!S2739/INDEX(CIMS!S$4:S$41,MATCH("Generic Fuels"&amp;$E2739,CIMS!$W$4:$W$41,0)),1)</f>
        <v>1</v>
      </c>
      <c r="T2739" s="14">
        <f>IF(JCIMS!T2739&gt;=0,JCIMS!T2739/INDEX(CIMS!T$4:T$41,MATCH("Generic Fuels"&amp;$E2739,CIMS!$W$4:$W$41,0)),1)</f>
        <v>1</v>
      </c>
      <c r="V2739" t="str">
        <f t="shared" si="49"/>
        <v>SaskatchewanResidentialPropane</v>
      </c>
    </row>
    <row r="2740" spans="3:22" x14ac:dyDescent="0.25">
      <c r="C2740" s="6" t="s">
        <v>57</v>
      </c>
      <c r="D2740" s="6" t="s">
        <v>48</v>
      </c>
      <c r="E2740" t="s">
        <v>33</v>
      </c>
      <c r="F2740" s="6">
        <v>2005</v>
      </c>
      <c r="G2740" s="6" t="s">
        <v>14</v>
      </c>
      <c r="H2740" s="6" t="s">
        <v>15</v>
      </c>
      <c r="I2740" s="6" t="s">
        <v>16</v>
      </c>
      <c r="J2740" s="14">
        <f>IF(JCIMS!J2740&gt;=0,JCIMS!J2740/INDEX(CIMS!J$4:J$41,MATCH("Generic Fuels"&amp;$E2740,CIMS!$W$4:$W$41,0)),1)</f>
        <v>1</v>
      </c>
      <c r="K2740" s="14">
        <f>IF(JCIMS!K2740&gt;=0,JCIMS!K2740/INDEX(CIMS!K$4:K$41,MATCH("Generic Fuels"&amp;$E2740,CIMS!$W$4:$W$41,0)),1)</f>
        <v>1</v>
      </c>
      <c r="L2740" s="14">
        <f>IF(JCIMS!L2740&gt;=0,JCIMS!L2740/INDEX(CIMS!L$4:L$41,MATCH("Generic Fuels"&amp;$E2740,CIMS!$W$4:$W$41,0)),1)</f>
        <v>1</v>
      </c>
      <c r="M2740" s="14">
        <f>IF(JCIMS!M2740&gt;=0,JCIMS!M2740/INDEX(CIMS!M$4:M$41,MATCH("Generic Fuels"&amp;$E2740,CIMS!$W$4:$W$41,0)),1)</f>
        <v>1</v>
      </c>
      <c r="N2740" s="14">
        <f>IF(JCIMS!N2740&gt;=0,JCIMS!N2740/INDEX(CIMS!N$4:N$41,MATCH("Generic Fuels"&amp;$E2740,CIMS!$W$4:$W$41,0)),1)</f>
        <v>1</v>
      </c>
      <c r="O2740" s="14">
        <f>IF(JCIMS!O2740&gt;=0,JCIMS!O2740/INDEX(CIMS!O$4:O$41,MATCH("Generic Fuels"&amp;$E2740,CIMS!$W$4:$W$41,0)),1)</f>
        <v>1</v>
      </c>
      <c r="P2740" s="14">
        <f>IF(JCIMS!P2740&gt;=0,JCIMS!P2740/INDEX(CIMS!P$4:P$41,MATCH("Generic Fuels"&amp;$E2740,CIMS!$W$4:$W$41,0)),1)</f>
        <v>1</v>
      </c>
      <c r="Q2740" s="14">
        <f>IF(JCIMS!Q2740&gt;=0,JCIMS!Q2740/INDEX(CIMS!Q$4:Q$41,MATCH("Generic Fuels"&amp;$E2740,CIMS!$W$4:$W$41,0)),1)</f>
        <v>1</v>
      </c>
      <c r="R2740" s="14">
        <f>IF(JCIMS!R2740&gt;=0,JCIMS!R2740/INDEX(CIMS!R$4:R$41,MATCH("Generic Fuels"&amp;$E2740,CIMS!$W$4:$W$41,0)),1)</f>
        <v>1</v>
      </c>
      <c r="S2740" s="14">
        <f>IF(JCIMS!S2740&gt;=0,JCIMS!S2740/INDEX(CIMS!S$4:S$41,MATCH("Generic Fuels"&amp;$E2740,CIMS!$W$4:$W$41,0)),1)</f>
        <v>1</v>
      </c>
      <c r="T2740" s="14">
        <f>IF(JCIMS!T2740&gt;=0,JCIMS!T2740/INDEX(CIMS!T$4:T$41,MATCH("Generic Fuels"&amp;$E2740,CIMS!$W$4:$W$41,0)),1)</f>
        <v>1</v>
      </c>
      <c r="V2740" t="str">
        <f t="shared" si="49"/>
        <v>SaskatchewanResidentialRefinery Fuel Gas</v>
      </c>
    </row>
    <row r="2741" spans="3:22" x14ac:dyDescent="0.25">
      <c r="C2741" s="6" t="s">
        <v>57</v>
      </c>
      <c r="D2741" s="6" t="s">
        <v>48</v>
      </c>
      <c r="E2741" t="s">
        <v>34</v>
      </c>
      <c r="F2741" s="6">
        <v>2005</v>
      </c>
      <c r="G2741" s="6" t="s">
        <v>14</v>
      </c>
      <c r="H2741" s="6" t="s">
        <v>15</v>
      </c>
      <c r="I2741" s="6" t="s">
        <v>16</v>
      </c>
      <c r="J2741" s="14">
        <f>IF(JCIMS!J2741&gt;=0,JCIMS!J2741/INDEX(CIMS!J$4:J$41,MATCH("Generic Fuels"&amp;$E2741,CIMS!$W$4:$W$41,0)),1)</f>
        <v>1</v>
      </c>
      <c r="K2741" s="14">
        <f>IF(JCIMS!K2741&gt;=0,JCIMS!K2741/INDEX(CIMS!K$4:K$41,MATCH("Generic Fuels"&amp;$E2741,CIMS!$W$4:$W$41,0)),1)</f>
        <v>1</v>
      </c>
      <c r="L2741" s="14">
        <f>IF(JCIMS!L2741&gt;=0,JCIMS!L2741/INDEX(CIMS!L$4:L$41,MATCH("Generic Fuels"&amp;$E2741,CIMS!$W$4:$W$41,0)),1)</f>
        <v>1</v>
      </c>
      <c r="M2741" s="14">
        <f>IF(JCIMS!M2741&gt;=0,JCIMS!M2741/INDEX(CIMS!M$4:M$41,MATCH("Generic Fuels"&amp;$E2741,CIMS!$W$4:$W$41,0)),1)</f>
        <v>1</v>
      </c>
      <c r="N2741" s="14">
        <f>IF(JCIMS!N2741&gt;=0,JCIMS!N2741/INDEX(CIMS!N$4:N$41,MATCH("Generic Fuels"&amp;$E2741,CIMS!$W$4:$W$41,0)),1)</f>
        <v>1</v>
      </c>
      <c r="O2741" s="14">
        <f>IF(JCIMS!O2741&gt;=0,JCIMS!O2741/INDEX(CIMS!O$4:O$41,MATCH("Generic Fuels"&amp;$E2741,CIMS!$W$4:$W$41,0)),1)</f>
        <v>1</v>
      </c>
      <c r="P2741" s="14">
        <f>IF(JCIMS!P2741&gt;=0,JCIMS!P2741/INDEX(CIMS!P$4:P$41,MATCH("Generic Fuels"&amp;$E2741,CIMS!$W$4:$W$41,0)),1)</f>
        <v>1</v>
      </c>
      <c r="Q2741" s="14">
        <f>IF(JCIMS!Q2741&gt;=0,JCIMS!Q2741/INDEX(CIMS!Q$4:Q$41,MATCH("Generic Fuels"&amp;$E2741,CIMS!$W$4:$W$41,0)),1)</f>
        <v>1</v>
      </c>
      <c r="R2741" s="14">
        <f>IF(JCIMS!R2741&gt;=0,JCIMS!R2741/INDEX(CIMS!R$4:R$41,MATCH("Generic Fuels"&amp;$E2741,CIMS!$W$4:$W$41,0)),1)</f>
        <v>1</v>
      </c>
      <c r="S2741" s="14">
        <f>IF(JCIMS!S2741&gt;=0,JCIMS!S2741/INDEX(CIMS!S$4:S$41,MATCH("Generic Fuels"&amp;$E2741,CIMS!$W$4:$W$41,0)),1)</f>
        <v>1</v>
      </c>
      <c r="T2741" s="14">
        <f>IF(JCIMS!T2741&gt;=0,JCIMS!T2741/INDEX(CIMS!T$4:T$41,MATCH("Generic Fuels"&amp;$E2741,CIMS!$W$4:$W$41,0)),1)</f>
        <v>1</v>
      </c>
      <c r="V2741" t="str">
        <f t="shared" si="49"/>
        <v>SaskatchewanResidentialUranium</v>
      </c>
    </row>
    <row r="2742" spans="3:22" x14ac:dyDescent="0.25">
      <c r="C2742" s="6" t="s">
        <v>57</v>
      </c>
      <c r="D2742" s="6" t="s">
        <v>48</v>
      </c>
      <c r="E2742" t="s">
        <v>35</v>
      </c>
      <c r="F2742" s="6">
        <v>2005</v>
      </c>
      <c r="G2742" s="6" t="s">
        <v>14</v>
      </c>
      <c r="H2742" s="6" t="s">
        <v>15</v>
      </c>
      <c r="I2742" s="6" t="s">
        <v>16</v>
      </c>
      <c r="J2742" s="14">
        <f>IF(JCIMS!J2742&gt;=0,JCIMS!J2742/INDEX(CIMS!J$4:J$41,MATCH("Generic Fuels"&amp;$E2742,CIMS!$W$4:$W$41,0)),1)</f>
        <v>1</v>
      </c>
      <c r="K2742" s="14">
        <f>IF(JCIMS!K2742&gt;=0,JCIMS!K2742/INDEX(CIMS!K$4:K$41,MATCH("Generic Fuels"&amp;$E2742,CIMS!$W$4:$W$41,0)),1)</f>
        <v>1</v>
      </c>
      <c r="L2742" s="14">
        <f>IF(JCIMS!L2742&gt;=0,JCIMS!L2742/INDEX(CIMS!L$4:L$41,MATCH("Generic Fuels"&amp;$E2742,CIMS!$W$4:$W$41,0)),1)</f>
        <v>1</v>
      </c>
      <c r="M2742" s="14">
        <f>IF(JCIMS!M2742&gt;=0,JCIMS!M2742/INDEX(CIMS!M$4:M$41,MATCH("Generic Fuels"&amp;$E2742,CIMS!$W$4:$W$41,0)),1)</f>
        <v>1</v>
      </c>
      <c r="N2742" s="14">
        <f>IF(JCIMS!N2742&gt;=0,JCIMS!N2742/INDEX(CIMS!N$4:N$41,MATCH("Generic Fuels"&amp;$E2742,CIMS!$W$4:$W$41,0)),1)</f>
        <v>1</v>
      </c>
      <c r="O2742" s="14">
        <f>IF(JCIMS!O2742&gt;=0,JCIMS!O2742/INDEX(CIMS!O$4:O$41,MATCH("Generic Fuels"&amp;$E2742,CIMS!$W$4:$W$41,0)),1)</f>
        <v>1</v>
      </c>
      <c r="P2742" s="14">
        <f>IF(JCIMS!P2742&gt;=0,JCIMS!P2742/INDEX(CIMS!P$4:P$41,MATCH("Generic Fuels"&amp;$E2742,CIMS!$W$4:$W$41,0)),1)</f>
        <v>1</v>
      </c>
      <c r="Q2742" s="14">
        <f>IF(JCIMS!Q2742&gt;=0,JCIMS!Q2742/INDEX(CIMS!Q$4:Q$41,MATCH("Generic Fuels"&amp;$E2742,CIMS!$W$4:$W$41,0)),1)</f>
        <v>1</v>
      </c>
      <c r="R2742" s="14">
        <f>IF(JCIMS!R2742&gt;=0,JCIMS!R2742/INDEX(CIMS!R$4:R$41,MATCH("Generic Fuels"&amp;$E2742,CIMS!$W$4:$W$41,0)),1)</f>
        <v>1</v>
      </c>
      <c r="S2742" s="14">
        <f>IF(JCIMS!S2742&gt;=0,JCIMS!S2742/INDEX(CIMS!S$4:S$41,MATCH("Generic Fuels"&amp;$E2742,CIMS!$W$4:$W$41,0)),1)</f>
        <v>1</v>
      </c>
      <c r="T2742" s="14">
        <f>IF(JCIMS!T2742&gt;=0,JCIMS!T2742/INDEX(CIMS!T$4:T$41,MATCH("Generic Fuels"&amp;$E2742,CIMS!$W$4:$W$41,0)),1)</f>
        <v>1</v>
      </c>
      <c r="V2742" t="str">
        <f t="shared" si="49"/>
        <v>SaskatchewanResidentialWaste Fuel</v>
      </c>
    </row>
    <row r="2743" spans="3:22" x14ac:dyDescent="0.25">
      <c r="C2743" s="6" t="s">
        <v>57</v>
      </c>
      <c r="D2743" s="6" t="s">
        <v>48</v>
      </c>
      <c r="E2743" t="s">
        <v>36</v>
      </c>
      <c r="F2743" s="6">
        <v>2005</v>
      </c>
      <c r="G2743" s="6" t="s">
        <v>14</v>
      </c>
      <c r="H2743" s="6" t="s">
        <v>15</v>
      </c>
      <c r="I2743" s="6" t="s">
        <v>16</v>
      </c>
      <c r="J2743" s="14">
        <f>IF(JCIMS!J2743&gt;=0,JCIMS!J2743/INDEX(CIMS!J$4:J$41,MATCH("Generic Fuels"&amp;$E2743,CIMS!$W$4:$W$41,0)),1)</f>
        <v>8.1586911566489491</v>
      </c>
      <c r="K2743" s="14">
        <f>IF(JCIMS!K2743&gt;=0,JCIMS!K2743/INDEX(CIMS!K$4:K$41,MATCH("Generic Fuels"&amp;$E2743,CIMS!$W$4:$W$41,0)),1)</f>
        <v>10</v>
      </c>
      <c r="L2743" s="14">
        <f>IF(JCIMS!L2743&gt;=0,JCIMS!L2743/INDEX(CIMS!L$4:L$41,MATCH("Generic Fuels"&amp;$E2743,CIMS!$W$4:$W$41,0)),1)</f>
        <v>32.445252720457859</v>
      </c>
      <c r="M2743" s="14">
        <f>IF(JCIMS!M2743&gt;=0,JCIMS!M2743/INDEX(CIMS!M$4:M$41,MATCH("Generic Fuels"&amp;$E2743,CIMS!$W$4:$W$41,0)),1)</f>
        <v>32.445252720457859</v>
      </c>
      <c r="N2743" s="14">
        <f>IF(JCIMS!N2743&gt;=0,JCIMS!N2743/INDEX(CIMS!N$4:N$41,MATCH("Generic Fuels"&amp;$E2743,CIMS!$W$4:$W$41,0)),1)</f>
        <v>32.445252720457859</v>
      </c>
      <c r="O2743" s="14">
        <f>IF(JCIMS!O2743&gt;=0,JCIMS!O2743/INDEX(CIMS!O$4:O$41,MATCH("Generic Fuels"&amp;$E2743,CIMS!$W$4:$W$41,0)),1)</f>
        <v>32.445252720457859</v>
      </c>
      <c r="P2743" s="14">
        <f>IF(JCIMS!P2743&gt;=0,JCIMS!P2743/INDEX(CIMS!P$4:P$41,MATCH("Generic Fuels"&amp;$E2743,CIMS!$W$4:$W$41,0)),1)</f>
        <v>32.445252720457859</v>
      </c>
      <c r="Q2743" s="14">
        <f>IF(JCIMS!Q2743&gt;=0,JCIMS!Q2743/INDEX(CIMS!Q$4:Q$41,MATCH("Generic Fuels"&amp;$E2743,CIMS!$W$4:$W$41,0)),1)</f>
        <v>32.445252720457859</v>
      </c>
      <c r="R2743" s="14">
        <f>IF(JCIMS!R2743&gt;=0,JCIMS!R2743/INDEX(CIMS!R$4:R$41,MATCH("Generic Fuels"&amp;$E2743,CIMS!$W$4:$W$41,0)),1)</f>
        <v>32.445252720457859</v>
      </c>
      <c r="S2743" s="14">
        <f>IF(JCIMS!S2743&gt;=0,JCIMS!S2743/INDEX(CIMS!S$4:S$41,MATCH("Generic Fuels"&amp;$E2743,CIMS!$W$4:$W$41,0)),1)</f>
        <v>32.445252720457859</v>
      </c>
      <c r="T2743" s="14">
        <f>IF(JCIMS!T2743&gt;=0,JCIMS!T2743/INDEX(CIMS!T$4:T$41,MATCH("Generic Fuels"&amp;$E2743,CIMS!$W$4:$W$41,0)),1)</f>
        <v>32.445252720457859</v>
      </c>
      <c r="V2743" t="str">
        <f t="shared" si="49"/>
        <v>SaskatchewanResidentialSolid Biomass</v>
      </c>
    </row>
    <row r="2744" spans="3:22" x14ac:dyDescent="0.25">
      <c r="C2744" s="6" t="s">
        <v>57</v>
      </c>
      <c r="D2744" s="6" t="s">
        <v>49</v>
      </c>
      <c r="E2744" t="s">
        <v>13</v>
      </c>
      <c r="F2744" s="6">
        <v>2005</v>
      </c>
      <c r="G2744" s="6" t="s">
        <v>14</v>
      </c>
      <c r="H2744" s="6" t="s">
        <v>15</v>
      </c>
      <c r="I2744" s="6" t="s">
        <v>16</v>
      </c>
      <c r="J2744" s="16">
        <f>IF(JCIMS!J2744&gt;=0,JCIMS!J2744/INDEX(CIMS!J$4:J$41,MATCH($C2744&amp;$E2744,CIMS!$W$4:$W$41,0)),1)</f>
        <v>1.1786993508534587</v>
      </c>
      <c r="K2744" s="16">
        <f>IF(JCIMS!K2744&gt;=0,JCIMS!K2744/INDEX(CIMS!K$4:K$41,MATCH($C2744&amp;$E2744,CIMS!$W$4:$W$41,0)),1)</f>
        <v>1.4611112775667492</v>
      </c>
      <c r="L2744" s="16">
        <f>IF(JCIMS!L2744&gt;=0,JCIMS!L2744/INDEX(CIMS!L$4:L$41,MATCH($C2744&amp;$E2744,CIMS!$W$4:$W$41,0)),1)</f>
        <v>1.8811878569017773</v>
      </c>
      <c r="M2744" s="16">
        <f>IF(JCIMS!M2744&gt;=0,JCIMS!M2744/INDEX(CIMS!M$4:M$41,MATCH($C2744&amp;$E2744,CIMS!$W$4:$W$41,0)),1)</f>
        <v>2.1105163306496721</v>
      </c>
      <c r="N2744" s="16">
        <f>IF(JCIMS!N2744&gt;=0,JCIMS!N2744/INDEX(CIMS!N$4:N$41,MATCH($C2744&amp;$E2744,CIMS!$W$4:$W$41,0)),1)</f>
        <v>2.2174349045465505</v>
      </c>
      <c r="O2744" s="16">
        <f>IF(JCIMS!O2744&gt;=0,JCIMS!O2744/INDEX(CIMS!O$4:O$41,MATCH($C2744&amp;$E2744,CIMS!$W$4:$W$41,0)),1)</f>
        <v>2.8895091134972604</v>
      </c>
      <c r="P2744" s="16">
        <f>IF(JCIMS!P2744&gt;=0,JCIMS!P2744/INDEX(CIMS!P$4:P$41,MATCH($C2744&amp;$E2744,CIMS!$W$4:$W$41,0)),1)</f>
        <v>2.7754982245564994</v>
      </c>
      <c r="Q2744" s="16">
        <f>IF(JCIMS!Q2744&gt;=0,JCIMS!Q2744/INDEX(CIMS!Q$4:Q$41,MATCH($C2744&amp;$E2744,CIMS!$W$4:$W$41,0)),1)</f>
        <v>2.6719329095693065</v>
      </c>
      <c r="R2744" s="16">
        <f>IF(JCIMS!R2744&gt;=0,JCIMS!R2744/INDEX(CIMS!R$4:R$41,MATCH($C2744&amp;$E2744,CIMS!$W$4:$W$41,0)),1)</f>
        <v>2.5655534644401041</v>
      </c>
      <c r="S2744" s="16">
        <f>IF(JCIMS!S2744&gt;=0,JCIMS!S2744/INDEX(CIMS!S$4:S$41,MATCH($C2744&amp;$E2744,CIMS!$W$4:$W$41,0)),1)</f>
        <v>2.5636062925554088</v>
      </c>
      <c r="T2744" s="16">
        <f>IF(JCIMS!T2744&gt;=0,JCIMS!T2744/INDEX(CIMS!T$4:T$41,MATCH($C2744&amp;$E2744,CIMS!$W$4:$W$41,0)),1)</f>
        <v>2.5626605483956593</v>
      </c>
      <c r="V2744" t="str">
        <f t="shared" si="49"/>
        <v>SaskatchewanTransportation FreightBiodiesel</v>
      </c>
    </row>
    <row r="2745" spans="3:22" x14ac:dyDescent="0.25">
      <c r="C2745" s="6" t="s">
        <v>57</v>
      </c>
      <c r="D2745" s="6" t="s">
        <v>49</v>
      </c>
      <c r="E2745" t="s">
        <v>17</v>
      </c>
      <c r="F2745" s="6">
        <v>2005</v>
      </c>
      <c r="G2745" s="6" t="s">
        <v>14</v>
      </c>
      <c r="H2745" s="6" t="s">
        <v>15</v>
      </c>
      <c r="I2745" s="6" t="s">
        <v>16</v>
      </c>
      <c r="J2745" s="16">
        <f>IF(JCIMS!J2745&gt;=0,JCIMS!J2745/INDEX(CIMS!J$4:J$41,MATCH($C2745&amp;$E2745,CIMS!$W$4:$W$41,0)),1)</f>
        <v>0.59439675481061349</v>
      </c>
      <c r="K2745" s="16">
        <f>IF(JCIMS!K2745&gt;=0,JCIMS!K2745/INDEX(CIMS!K$4:K$41,MATCH($C2745&amp;$E2745,CIMS!$W$4:$W$41,0)),1)</f>
        <v>0.64660844725062305</v>
      </c>
      <c r="L2745" s="16">
        <f>IF(JCIMS!L2745&gt;=0,JCIMS!L2745/INDEX(CIMS!L$4:L$41,MATCH($C2745&amp;$E2745,CIMS!$W$4:$W$41,0)),1)</f>
        <v>0.71364575749584069</v>
      </c>
      <c r="M2745" s="16">
        <f>IF(JCIMS!M2745&gt;=0,JCIMS!M2745/INDEX(CIMS!M$4:M$41,MATCH($C2745&amp;$E2745,CIMS!$W$4:$W$41,0)),1)</f>
        <v>0.78618301588595352</v>
      </c>
      <c r="N2745" s="16">
        <f>IF(JCIMS!N2745&gt;=0,JCIMS!N2745/INDEX(CIMS!N$4:N$41,MATCH($C2745&amp;$E2745,CIMS!$W$4:$W$41,0)),1)</f>
        <v>0.8317013794806849</v>
      </c>
      <c r="O2745" s="16">
        <f>IF(JCIMS!O2745&gt;=0,JCIMS!O2745/INDEX(CIMS!O$4:O$41,MATCH($C2745&amp;$E2745,CIMS!$W$4:$W$41,0)),1)</f>
        <v>0.90161273609348402</v>
      </c>
      <c r="P2745" s="16">
        <f>IF(JCIMS!P2745&gt;=0,JCIMS!P2745/INDEX(CIMS!P$4:P$41,MATCH($C2745&amp;$E2745,CIMS!$W$4:$W$41,0)),1)</f>
        <v>0.98773357323409006</v>
      </c>
      <c r="Q2745" s="16">
        <f>IF(JCIMS!Q2745&gt;=0,JCIMS!Q2745/INDEX(CIMS!Q$4:Q$41,MATCH($C2745&amp;$E2745,CIMS!$W$4:$W$41,0)),1)</f>
        <v>1.0879765343495162</v>
      </c>
      <c r="R2745" s="16">
        <f>IF(JCIMS!R2745&gt;=0,JCIMS!R2745/INDEX(CIMS!R$4:R$41,MATCH($C2745&amp;$E2745,CIMS!$W$4:$W$41,0)),1)</f>
        <v>1.0923575684485876</v>
      </c>
      <c r="S2745" s="16">
        <f>IF(JCIMS!S2745&gt;=0,JCIMS!S2745/INDEX(CIMS!S$4:S$41,MATCH($C2745&amp;$E2745,CIMS!$W$4:$W$41,0)),1)</f>
        <v>1.0905599115164246</v>
      </c>
      <c r="T2745" s="16">
        <f>IF(JCIMS!T2745&gt;=0,JCIMS!T2745/INDEX(CIMS!T$4:T$41,MATCH($C2745&amp;$E2745,CIMS!$W$4:$W$41,0)),1)</f>
        <v>1.0873012635481993</v>
      </c>
      <c r="V2745" t="str">
        <f t="shared" si="49"/>
        <v>SaskatchewanTransportation FreightElectricity</v>
      </c>
    </row>
    <row r="2746" spans="3:22" x14ac:dyDescent="0.25">
      <c r="C2746" s="6" t="s">
        <v>57</v>
      </c>
      <c r="D2746" s="6" t="s">
        <v>49</v>
      </c>
      <c r="E2746" t="s">
        <v>18</v>
      </c>
      <c r="F2746" s="6">
        <v>2005</v>
      </c>
      <c r="G2746" s="6" t="s">
        <v>14</v>
      </c>
      <c r="H2746" s="6" t="s">
        <v>15</v>
      </c>
      <c r="I2746" s="6" t="s">
        <v>16</v>
      </c>
      <c r="J2746" s="16">
        <f>IF(JCIMS!J2746&gt;=0,JCIMS!J2746/INDEX(CIMS!J$4:J$41,MATCH($C2746&amp;$E2746,CIMS!$W$4:$W$41,0)),1)</f>
        <v>1</v>
      </c>
      <c r="K2746" s="16">
        <f>IF(JCIMS!K2746&gt;=0,JCIMS!K2746/INDEX(CIMS!K$4:K$41,MATCH($C2746&amp;$E2746,CIMS!$W$4:$W$41,0)),1)</f>
        <v>1</v>
      </c>
      <c r="L2746" s="16">
        <f>IF(JCIMS!L2746&gt;=0,JCIMS!L2746/INDEX(CIMS!L$4:L$41,MATCH($C2746&amp;$E2746,CIMS!$W$4:$W$41,0)),1)</f>
        <v>1</v>
      </c>
      <c r="M2746" s="16">
        <f>IF(JCIMS!M2746&gt;=0,JCIMS!M2746/INDEX(CIMS!M$4:M$41,MATCH($C2746&amp;$E2746,CIMS!$W$4:$W$41,0)),1)</f>
        <v>1</v>
      </c>
      <c r="N2746" s="16">
        <f>IF(JCIMS!N2746&gt;=0,JCIMS!N2746/INDEX(CIMS!N$4:N$41,MATCH($C2746&amp;$E2746,CIMS!$W$4:$W$41,0)),1)</f>
        <v>1</v>
      </c>
      <c r="O2746" s="16">
        <f>IF(JCIMS!O2746&gt;=0,JCIMS!O2746/INDEX(CIMS!O$4:O$41,MATCH($C2746&amp;$E2746,CIMS!$W$4:$W$41,0)),1)</f>
        <v>1</v>
      </c>
      <c r="P2746" s="16">
        <f>IF(JCIMS!P2746&gt;=0,JCIMS!P2746/INDEX(CIMS!P$4:P$41,MATCH($C2746&amp;$E2746,CIMS!$W$4:$W$41,0)),1)</f>
        <v>1</v>
      </c>
      <c r="Q2746" s="16">
        <f>IF(JCIMS!Q2746&gt;=0,JCIMS!Q2746/INDEX(CIMS!Q$4:Q$41,MATCH($C2746&amp;$E2746,CIMS!$W$4:$W$41,0)),1)</f>
        <v>1</v>
      </c>
      <c r="R2746" s="16">
        <f>IF(JCIMS!R2746&gt;=0,JCIMS!R2746/INDEX(CIMS!R$4:R$41,MATCH($C2746&amp;$E2746,CIMS!$W$4:$W$41,0)),1)</f>
        <v>1</v>
      </c>
      <c r="S2746" s="16">
        <f>IF(JCIMS!S2746&gt;=0,JCIMS!S2746/INDEX(CIMS!S$4:S$41,MATCH($C2746&amp;$E2746,CIMS!$W$4:$W$41,0)),1)</f>
        <v>1</v>
      </c>
      <c r="T2746" s="16">
        <f>IF(JCIMS!T2746&gt;=0,JCIMS!T2746/INDEX(CIMS!T$4:T$41,MATCH($C2746&amp;$E2746,CIMS!$W$4:$W$41,0)),1)</f>
        <v>1</v>
      </c>
      <c r="V2746" t="str">
        <f t="shared" si="49"/>
        <v>SaskatchewanTransportation FreightEthanol</v>
      </c>
    </row>
    <row r="2747" spans="3:22" x14ac:dyDescent="0.25">
      <c r="C2747" s="6" t="s">
        <v>57</v>
      </c>
      <c r="D2747" s="6" t="s">
        <v>49</v>
      </c>
      <c r="E2747" t="s">
        <v>20</v>
      </c>
      <c r="F2747" s="6">
        <v>2005</v>
      </c>
      <c r="G2747" s="6" t="s">
        <v>14</v>
      </c>
      <c r="H2747" s="6" t="s">
        <v>15</v>
      </c>
      <c r="I2747" s="6" t="s">
        <v>16</v>
      </c>
      <c r="J2747" s="14">
        <f>IF(JCIMS!J2747&gt;=0,JCIMS!J2747/INDEX(CIMS!J$4:J$41,MATCH("Generic Fuels"&amp;$E2747,CIMS!$W$4:$W$41,0)),1)</f>
        <v>1.0019239041360983</v>
      </c>
      <c r="K2747" s="14">
        <f>IF(JCIMS!K2747&gt;=0,JCIMS!K2747/INDEX(CIMS!K$4:K$41,MATCH("Generic Fuels"&amp;$E2747,CIMS!$W$4:$W$41,0)),1)</f>
        <v>1.0138864148204887</v>
      </c>
      <c r="L2747" s="14">
        <f>IF(JCIMS!L2747&gt;=0,JCIMS!L2747/INDEX(CIMS!L$4:L$41,MATCH("Generic Fuels"&amp;$E2747,CIMS!$W$4:$W$41,0)),1)</f>
        <v>1.0154385357339621</v>
      </c>
      <c r="M2747" s="14">
        <f>IF(JCIMS!M2747&gt;=0,JCIMS!M2747/INDEX(CIMS!M$4:M$41,MATCH("Generic Fuels"&amp;$E2747,CIMS!$W$4:$W$41,0)),1)</f>
        <v>1.0260017767227128</v>
      </c>
      <c r="N2747" s="14">
        <f>IF(JCIMS!N2747&gt;=0,JCIMS!N2747/INDEX(CIMS!N$4:N$41,MATCH("Generic Fuels"&amp;$E2747,CIMS!$W$4:$W$41,0)),1)</f>
        <v>1.0239017343148424</v>
      </c>
      <c r="O2747" s="14">
        <f>IF(JCIMS!O2747&gt;=0,JCIMS!O2747/INDEX(CIMS!O$4:O$41,MATCH("Generic Fuels"&amp;$E2747,CIMS!$W$4:$W$41,0)),1)</f>
        <v>1.0228390152118592</v>
      </c>
      <c r="P2747" s="14">
        <f>IF(JCIMS!P2747&gt;=0,JCIMS!P2747/INDEX(CIMS!P$4:P$41,MATCH("Generic Fuels"&amp;$E2747,CIMS!$W$4:$W$41,0)),1)</f>
        <v>1.0218783780620415</v>
      </c>
      <c r="Q2747" s="14">
        <f>IF(JCIMS!Q2747&gt;=0,JCIMS!Q2747/INDEX(CIMS!Q$4:Q$41,MATCH("Generic Fuels"&amp;$E2747,CIMS!$W$4:$W$41,0)),1)</f>
        <v>1.0214066999111691</v>
      </c>
      <c r="R2747" s="14">
        <f>IF(JCIMS!R2747&gt;=0,JCIMS!R2747/INDEX(CIMS!R$4:R$41,MATCH("Generic Fuels"&amp;$E2747,CIMS!$W$4:$W$41,0)),1)</f>
        <v>1.0211021256522066</v>
      </c>
      <c r="S2747" s="14">
        <f>IF(JCIMS!S2747&gt;=0,JCIMS!S2747/INDEX(CIMS!S$4:S$41,MATCH("Generic Fuels"&amp;$E2747,CIMS!$W$4:$W$41,0)),1)</f>
        <v>1.0211021256522066</v>
      </c>
      <c r="T2747" s="14">
        <f>IF(JCIMS!T2747&gt;=0,JCIMS!T2747/INDEX(CIMS!T$4:T$41,MATCH("Generic Fuels"&amp;$E2747,CIMS!$W$4:$W$41,0)),1)</f>
        <v>1.0211021256522066</v>
      </c>
      <c r="V2747" t="str">
        <f t="shared" si="49"/>
        <v>SaskatchewanTransportation FreightJet Fuel</v>
      </c>
    </row>
    <row r="2748" spans="3:22" x14ac:dyDescent="0.25">
      <c r="C2748" s="6" t="s">
        <v>57</v>
      </c>
      <c r="D2748" s="6" t="s">
        <v>49</v>
      </c>
      <c r="E2748" t="s">
        <v>21</v>
      </c>
      <c r="F2748" s="6">
        <v>2005</v>
      </c>
      <c r="G2748" s="6" t="s">
        <v>14</v>
      </c>
      <c r="H2748" s="6" t="s">
        <v>15</v>
      </c>
      <c r="I2748" s="6" t="s">
        <v>16</v>
      </c>
      <c r="J2748" s="14">
        <f>IF(JCIMS!J2748&gt;=0,JCIMS!J2748/INDEX(CIMS!J$4:J$41,MATCH("Generic Fuels"&amp;$E2748,CIMS!$W$4:$W$41,0)),1)</f>
        <v>1</v>
      </c>
      <c r="K2748" s="14">
        <f>IF(JCIMS!K2748&gt;=0,JCIMS!K2748/INDEX(CIMS!K$4:K$41,MATCH("Generic Fuels"&amp;$E2748,CIMS!$W$4:$W$41,0)),1)</f>
        <v>1</v>
      </c>
      <c r="L2748" s="14">
        <f>IF(JCIMS!L2748&gt;=0,JCIMS!L2748/INDEX(CIMS!L$4:L$41,MATCH("Generic Fuels"&amp;$E2748,CIMS!$W$4:$W$41,0)),1)</f>
        <v>1</v>
      </c>
      <c r="M2748" s="14">
        <f>IF(JCIMS!M2748&gt;=0,JCIMS!M2748/INDEX(CIMS!M$4:M$41,MATCH("Generic Fuels"&amp;$E2748,CIMS!$W$4:$W$41,0)),1)</f>
        <v>1</v>
      </c>
      <c r="N2748" s="14">
        <f>IF(JCIMS!N2748&gt;=0,JCIMS!N2748/INDEX(CIMS!N$4:N$41,MATCH("Generic Fuels"&amp;$E2748,CIMS!$W$4:$W$41,0)),1)</f>
        <v>1</v>
      </c>
      <c r="O2748" s="14">
        <f>IF(JCIMS!O2748&gt;=0,JCIMS!O2748/INDEX(CIMS!O$4:O$41,MATCH("Generic Fuels"&amp;$E2748,CIMS!$W$4:$W$41,0)),1)</f>
        <v>1</v>
      </c>
      <c r="P2748" s="14">
        <f>IF(JCIMS!P2748&gt;=0,JCIMS!P2748/INDEX(CIMS!P$4:P$41,MATCH("Generic Fuels"&amp;$E2748,CIMS!$W$4:$W$41,0)),1)</f>
        <v>1</v>
      </c>
      <c r="Q2748" s="14">
        <f>IF(JCIMS!Q2748&gt;=0,JCIMS!Q2748/INDEX(CIMS!Q$4:Q$41,MATCH("Generic Fuels"&amp;$E2748,CIMS!$W$4:$W$41,0)),1)</f>
        <v>1</v>
      </c>
      <c r="R2748" s="14">
        <f>IF(JCIMS!R2748&gt;=0,JCIMS!R2748/INDEX(CIMS!R$4:R$41,MATCH("Generic Fuels"&amp;$E2748,CIMS!$W$4:$W$41,0)),1)</f>
        <v>1</v>
      </c>
      <c r="S2748" s="14">
        <f>IF(JCIMS!S2748&gt;=0,JCIMS!S2748/INDEX(CIMS!S$4:S$41,MATCH("Generic Fuels"&amp;$E2748,CIMS!$W$4:$W$41,0)),1)</f>
        <v>1</v>
      </c>
      <c r="T2748" s="14">
        <f>IF(JCIMS!T2748&gt;=0,JCIMS!T2748/INDEX(CIMS!T$4:T$41,MATCH("Generic Fuels"&amp;$E2748,CIMS!$W$4:$W$41,0)),1)</f>
        <v>1</v>
      </c>
      <c r="V2748" t="str">
        <f t="shared" si="49"/>
        <v>SaskatchewanTransportation FreightBlack Liquor</v>
      </c>
    </row>
    <row r="2749" spans="3:22" x14ac:dyDescent="0.25">
      <c r="C2749" s="6" t="s">
        <v>57</v>
      </c>
      <c r="D2749" s="6" t="s">
        <v>49</v>
      </c>
      <c r="E2749" t="s">
        <v>22</v>
      </c>
      <c r="F2749" s="6">
        <v>2005</v>
      </c>
      <c r="G2749" s="6" t="s">
        <v>14</v>
      </c>
      <c r="H2749" s="6" t="s">
        <v>15</v>
      </c>
      <c r="I2749" s="6" t="s">
        <v>16</v>
      </c>
      <c r="J2749" s="14">
        <f>IF(JCIMS!J2749&gt;=0,JCIMS!J2749/INDEX(CIMS!J$4:J$41,MATCH("Generic Fuels"&amp;$E2749,CIMS!$W$4:$W$41,0)),1)</f>
        <v>1</v>
      </c>
      <c r="K2749" s="14">
        <f>IF(JCIMS!K2749&gt;=0,JCIMS!K2749/INDEX(CIMS!K$4:K$41,MATCH("Generic Fuels"&amp;$E2749,CIMS!$W$4:$W$41,0)),1)</f>
        <v>1</v>
      </c>
      <c r="L2749" s="14">
        <f>IF(JCIMS!L2749&gt;=0,JCIMS!L2749/INDEX(CIMS!L$4:L$41,MATCH("Generic Fuels"&amp;$E2749,CIMS!$W$4:$W$41,0)),1)</f>
        <v>1</v>
      </c>
      <c r="M2749" s="14">
        <f>IF(JCIMS!M2749&gt;=0,JCIMS!M2749/INDEX(CIMS!M$4:M$41,MATCH("Generic Fuels"&amp;$E2749,CIMS!$W$4:$W$41,0)),1)</f>
        <v>1</v>
      </c>
      <c r="N2749" s="14">
        <f>IF(JCIMS!N2749&gt;=0,JCIMS!N2749/INDEX(CIMS!N$4:N$41,MATCH("Generic Fuels"&amp;$E2749,CIMS!$W$4:$W$41,0)),1)</f>
        <v>1</v>
      </c>
      <c r="O2749" s="14">
        <f>IF(JCIMS!O2749&gt;=0,JCIMS!O2749/INDEX(CIMS!O$4:O$41,MATCH("Generic Fuels"&amp;$E2749,CIMS!$W$4:$W$41,0)),1)</f>
        <v>1</v>
      </c>
      <c r="P2749" s="14">
        <f>IF(JCIMS!P2749&gt;=0,JCIMS!P2749/INDEX(CIMS!P$4:P$41,MATCH("Generic Fuels"&amp;$E2749,CIMS!$W$4:$W$41,0)),1)</f>
        <v>1</v>
      </c>
      <c r="Q2749" s="14">
        <f>IF(JCIMS!Q2749&gt;=0,JCIMS!Q2749/INDEX(CIMS!Q$4:Q$41,MATCH("Generic Fuels"&amp;$E2749,CIMS!$W$4:$W$41,0)),1)</f>
        <v>1</v>
      </c>
      <c r="R2749" s="14">
        <f>IF(JCIMS!R2749&gt;=0,JCIMS!R2749/INDEX(CIMS!R$4:R$41,MATCH("Generic Fuels"&amp;$E2749,CIMS!$W$4:$W$41,0)),1)</f>
        <v>1</v>
      </c>
      <c r="S2749" s="14">
        <f>IF(JCIMS!S2749&gt;=0,JCIMS!S2749/INDEX(CIMS!S$4:S$41,MATCH("Generic Fuels"&amp;$E2749,CIMS!$W$4:$W$41,0)),1)</f>
        <v>1</v>
      </c>
      <c r="T2749" s="14">
        <f>IF(JCIMS!T2749&gt;=0,JCIMS!T2749/INDEX(CIMS!T$4:T$41,MATCH("Generic Fuels"&amp;$E2749,CIMS!$W$4:$W$41,0)),1)</f>
        <v>1</v>
      </c>
      <c r="V2749" t="str">
        <f t="shared" si="49"/>
        <v>SaskatchewanTransportation FreightCoal</v>
      </c>
    </row>
    <row r="2750" spans="3:22" x14ac:dyDescent="0.25">
      <c r="C2750" s="6" t="s">
        <v>57</v>
      </c>
      <c r="D2750" s="6" t="s">
        <v>49</v>
      </c>
      <c r="E2750" t="s">
        <v>23</v>
      </c>
      <c r="F2750" s="6">
        <v>2005</v>
      </c>
      <c r="G2750" s="6" t="s">
        <v>14</v>
      </c>
      <c r="H2750" s="6" t="s">
        <v>15</v>
      </c>
      <c r="I2750" s="6" t="s">
        <v>16</v>
      </c>
      <c r="J2750" s="14">
        <f>IF(JCIMS!J2750&gt;=0,JCIMS!J2750/INDEX(CIMS!J$4:J$41,MATCH("Generic Fuels"&amp;$E2750,CIMS!$W$4:$W$41,0)),1)</f>
        <v>1</v>
      </c>
      <c r="K2750" s="14">
        <f>IF(JCIMS!K2750&gt;=0,JCIMS!K2750/INDEX(CIMS!K$4:K$41,MATCH("Generic Fuels"&amp;$E2750,CIMS!$W$4:$W$41,0)),1)</f>
        <v>1</v>
      </c>
      <c r="L2750" s="14">
        <f>IF(JCIMS!L2750&gt;=0,JCIMS!L2750/INDEX(CIMS!L$4:L$41,MATCH("Generic Fuels"&amp;$E2750,CIMS!$W$4:$W$41,0)),1)</f>
        <v>1</v>
      </c>
      <c r="M2750" s="14">
        <f>IF(JCIMS!M2750&gt;=0,JCIMS!M2750/INDEX(CIMS!M$4:M$41,MATCH("Generic Fuels"&amp;$E2750,CIMS!$W$4:$W$41,0)),1)</f>
        <v>1</v>
      </c>
      <c r="N2750" s="14">
        <f>IF(JCIMS!N2750&gt;=0,JCIMS!N2750/INDEX(CIMS!N$4:N$41,MATCH("Generic Fuels"&amp;$E2750,CIMS!$W$4:$W$41,0)),1)</f>
        <v>1</v>
      </c>
      <c r="O2750" s="14">
        <f>IF(JCIMS!O2750&gt;=0,JCIMS!O2750/INDEX(CIMS!O$4:O$41,MATCH("Generic Fuels"&amp;$E2750,CIMS!$W$4:$W$41,0)),1)</f>
        <v>1</v>
      </c>
      <c r="P2750" s="14">
        <f>IF(JCIMS!P2750&gt;=0,JCIMS!P2750/INDEX(CIMS!P$4:P$41,MATCH("Generic Fuels"&amp;$E2750,CIMS!$W$4:$W$41,0)),1)</f>
        <v>1</v>
      </c>
      <c r="Q2750" s="14">
        <f>IF(JCIMS!Q2750&gt;=0,JCIMS!Q2750/INDEX(CIMS!Q$4:Q$41,MATCH("Generic Fuels"&amp;$E2750,CIMS!$W$4:$W$41,0)),1)</f>
        <v>1</v>
      </c>
      <c r="R2750" s="14">
        <f>IF(JCIMS!R2750&gt;=0,JCIMS!R2750/INDEX(CIMS!R$4:R$41,MATCH("Generic Fuels"&amp;$E2750,CIMS!$W$4:$W$41,0)),1)</f>
        <v>1</v>
      </c>
      <c r="S2750" s="14">
        <f>IF(JCIMS!S2750&gt;=0,JCIMS!S2750/INDEX(CIMS!S$4:S$41,MATCH("Generic Fuels"&amp;$E2750,CIMS!$W$4:$W$41,0)),1)</f>
        <v>1</v>
      </c>
      <c r="T2750" s="14">
        <f>IF(JCIMS!T2750&gt;=0,JCIMS!T2750/INDEX(CIMS!T$4:T$41,MATCH("Generic Fuels"&amp;$E2750,CIMS!$W$4:$W$41,0)),1)</f>
        <v>1</v>
      </c>
      <c r="V2750" t="str">
        <f t="shared" si="49"/>
        <v>SaskatchewanTransportation FreightCoke</v>
      </c>
    </row>
    <row r="2751" spans="3:22" x14ac:dyDescent="0.25">
      <c r="C2751" s="6" t="s">
        <v>57</v>
      </c>
      <c r="D2751" s="6" t="s">
        <v>49</v>
      </c>
      <c r="E2751" t="s">
        <v>24</v>
      </c>
      <c r="F2751" s="6">
        <v>2005</v>
      </c>
      <c r="G2751" s="6" t="s">
        <v>14</v>
      </c>
      <c r="H2751" s="6" t="s">
        <v>15</v>
      </c>
      <c r="I2751" s="6" t="s">
        <v>16</v>
      </c>
      <c r="J2751" s="14">
        <f>IF(JCIMS!J2751&gt;=0,JCIMS!J2751/INDEX(CIMS!J$4:J$41,MATCH("Generic Fuels"&amp;$E2751,CIMS!$W$4:$W$41,0)),1)</f>
        <v>0.66131813263781902</v>
      </c>
      <c r="K2751" s="14">
        <f>IF(JCIMS!K2751&gt;=0,JCIMS!K2751/INDEX(CIMS!K$4:K$41,MATCH("Generic Fuels"&amp;$E2751,CIMS!$W$4:$W$41,0)),1)</f>
        <v>0.63580249062988503</v>
      </c>
      <c r="L2751" s="14">
        <f>IF(JCIMS!L2751&gt;=0,JCIMS!L2751/INDEX(CIMS!L$4:L$41,MATCH("Generic Fuels"&amp;$E2751,CIMS!$W$4:$W$41,0)),1)</f>
        <v>0.53710778495887201</v>
      </c>
      <c r="M2751" s="14">
        <f>IF(JCIMS!M2751&gt;=0,JCIMS!M2751/INDEX(CIMS!M$4:M$41,MATCH("Generic Fuels"&amp;$E2751,CIMS!$W$4:$W$41,0)),1)</f>
        <v>0.5479855204455808</v>
      </c>
      <c r="N2751" s="14">
        <f>IF(JCIMS!N2751&gt;=0,JCIMS!N2751/INDEX(CIMS!N$4:N$41,MATCH("Generic Fuels"&amp;$E2751,CIMS!$W$4:$W$41,0)),1)</f>
        <v>0.63602987612602635</v>
      </c>
      <c r="O2751" s="14">
        <f>IF(JCIMS!O2751&gt;=0,JCIMS!O2751/INDEX(CIMS!O$4:O$41,MATCH("Generic Fuels"&amp;$E2751,CIMS!$W$4:$W$41,0)),1)</f>
        <v>0.7006987859866658</v>
      </c>
      <c r="P2751" s="14">
        <f>IF(JCIMS!P2751&gt;=0,JCIMS!P2751/INDEX(CIMS!P$4:P$41,MATCH("Generic Fuels"&amp;$E2751,CIMS!$W$4:$W$41,0)),1)</f>
        <v>0.75680131513982973</v>
      </c>
      <c r="Q2751" s="14">
        <f>IF(JCIMS!Q2751&gt;=0,JCIMS!Q2751/INDEX(CIMS!Q$4:Q$41,MATCH("Generic Fuels"&amp;$E2751,CIMS!$W$4:$W$41,0)),1)</f>
        <v>0.80246996272025195</v>
      </c>
      <c r="R2751" s="14">
        <f>IF(JCIMS!R2751&gt;=0,JCIMS!R2751/INDEX(CIMS!R$4:R$41,MATCH("Generic Fuels"&amp;$E2751,CIMS!$W$4:$W$41,0)),1)</f>
        <v>0.83741388632339342</v>
      </c>
      <c r="S2751" s="14">
        <f>IF(JCIMS!S2751&gt;=0,JCIMS!S2751/INDEX(CIMS!S$4:S$41,MATCH("Generic Fuels"&amp;$E2751,CIMS!$W$4:$W$41,0)),1)</f>
        <v>0.84349211314593209</v>
      </c>
      <c r="T2751" s="14">
        <f>IF(JCIMS!T2751&gt;=0,JCIMS!T2751/INDEX(CIMS!T$4:T$41,MATCH("Generic Fuels"&amp;$E2751,CIMS!$W$4:$W$41,0)),1)</f>
        <v>0.85391603037585839</v>
      </c>
      <c r="V2751" t="str">
        <f t="shared" si="49"/>
        <v>SaskatchewanTransportation FreightDiesel</v>
      </c>
    </row>
    <row r="2752" spans="3:22" x14ac:dyDescent="0.25">
      <c r="C2752" s="6" t="s">
        <v>57</v>
      </c>
      <c r="D2752" s="6" t="s">
        <v>49</v>
      </c>
      <c r="E2752" t="s">
        <v>25</v>
      </c>
      <c r="F2752" s="6">
        <v>2005</v>
      </c>
      <c r="G2752" s="6" t="s">
        <v>14</v>
      </c>
      <c r="H2752" s="6" t="s">
        <v>15</v>
      </c>
      <c r="I2752" s="6" t="s">
        <v>16</v>
      </c>
      <c r="J2752" s="14">
        <f>IF(JCIMS!J2752&gt;=0,JCIMS!J2752/INDEX(CIMS!J$4:J$41,MATCH("Generic Fuels"&amp;$E2752,CIMS!$W$4:$W$41,0)),1)</f>
        <v>1</v>
      </c>
      <c r="K2752" s="14">
        <f>IF(JCIMS!K2752&gt;=0,JCIMS!K2752/INDEX(CIMS!K$4:K$41,MATCH("Generic Fuels"&amp;$E2752,CIMS!$W$4:$W$41,0)),1)</f>
        <v>1</v>
      </c>
      <c r="L2752" s="14">
        <f>IF(JCIMS!L2752&gt;=0,JCIMS!L2752/INDEX(CIMS!L$4:L$41,MATCH("Generic Fuels"&amp;$E2752,CIMS!$W$4:$W$41,0)),1)</f>
        <v>1</v>
      </c>
      <c r="M2752" s="14">
        <f>IF(JCIMS!M2752&gt;=0,JCIMS!M2752/INDEX(CIMS!M$4:M$41,MATCH("Generic Fuels"&amp;$E2752,CIMS!$W$4:$W$41,0)),1)</f>
        <v>1</v>
      </c>
      <c r="N2752" s="14">
        <f>IF(JCIMS!N2752&gt;=0,JCIMS!N2752/INDEX(CIMS!N$4:N$41,MATCH("Generic Fuels"&amp;$E2752,CIMS!$W$4:$W$41,0)),1)</f>
        <v>1</v>
      </c>
      <c r="O2752" s="14">
        <f>IF(JCIMS!O2752&gt;=0,JCIMS!O2752/INDEX(CIMS!O$4:O$41,MATCH("Generic Fuels"&amp;$E2752,CIMS!$W$4:$W$41,0)),1)</f>
        <v>1</v>
      </c>
      <c r="P2752" s="14">
        <f>IF(JCIMS!P2752&gt;=0,JCIMS!P2752/INDEX(CIMS!P$4:P$41,MATCH("Generic Fuels"&amp;$E2752,CIMS!$W$4:$W$41,0)),1)</f>
        <v>1</v>
      </c>
      <c r="Q2752" s="14">
        <f>IF(JCIMS!Q2752&gt;=0,JCIMS!Q2752/INDEX(CIMS!Q$4:Q$41,MATCH("Generic Fuels"&amp;$E2752,CIMS!$W$4:$W$41,0)),1)</f>
        <v>1</v>
      </c>
      <c r="R2752" s="14">
        <f>IF(JCIMS!R2752&gt;=0,JCIMS!R2752/INDEX(CIMS!R$4:R$41,MATCH("Generic Fuels"&amp;$E2752,CIMS!$W$4:$W$41,0)),1)</f>
        <v>1</v>
      </c>
      <c r="S2752" s="14">
        <f>IF(JCIMS!S2752&gt;=0,JCIMS!S2752/INDEX(CIMS!S$4:S$41,MATCH("Generic Fuels"&amp;$E2752,CIMS!$W$4:$W$41,0)),1)</f>
        <v>1</v>
      </c>
      <c r="T2752" s="14">
        <f>IF(JCIMS!T2752&gt;=0,JCIMS!T2752/INDEX(CIMS!T$4:T$41,MATCH("Generic Fuels"&amp;$E2752,CIMS!$W$4:$W$41,0)),1)</f>
        <v>1</v>
      </c>
      <c r="V2752" t="str">
        <f t="shared" si="49"/>
        <v>SaskatchewanTransportation FreightGasoline</v>
      </c>
    </row>
    <row r="2753" spans="3:22" x14ac:dyDescent="0.25">
      <c r="C2753" s="6" t="s">
        <v>57</v>
      </c>
      <c r="D2753" s="6" t="s">
        <v>49</v>
      </c>
      <c r="E2753" t="s">
        <v>26</v>
      </c>
      <c r="F2753" s="6">
        <v>2005</v>
      </c>
      <c r="G2753" s="6" t="s">
        <v>14</v>
      </c>
      <c r="H2753" s="6" t="s">
        <v>15</v>
      </c>
      <c r="I2753" s="6" t="s">
        <v>16</v>
      </c>
      <c r="J2753" s="14">
        <f>IF(JCIMS!J2753&gt;=0,JCIMS!J2753/INDEX(CIMS!J$4:J$41,MATCH("Generic Fuels"&amp;$E2753,CIMS!$W$4:$W$41,0)),1)</f>
        <v>0.33590939114395058</v>
      </c>
      <c r="K2753" s="14">
        <f>IF(JCIMS!K2753&gt;=0,JCIMS!K2753/INDEX(CIMS!K$4:K$41,MATCH("Generic Fuels"&amp;$E2753,CIMS!$W$4:$W$41,0)),1)</f>
        <v>0.39206225428851688</v>
      </c>
      <c r="L2753" s="14">
        <f>IF(JCIMS!L2753&gt;=0,JCIMS!L2753/INDEX(CIMS!L$4:L$41,MATCH("Generic Fuels"&amp;$E2753,CIMS!$W$4:$W$41,0)),1)</f>
        <v>0.51386462592483506</v>
      </c>
      <c r="M2753" s="14">
        <f>IF(JCIMS!M2753&gt;=0,JCIMS!M2753/INDEX(CIMS!M$4:M$41,MATCH("Generic Fuels"&amp;$E2753,CIMS!$W$4:$W$41,0)),1)</f>
        <v>0.54532772092668125</v>
      </c>
      <c r="N2753" s="14">
        <f>IF(JCIMS!N2753&gt;=0,JCIMS!N2753/INDEX(CIMS!N$4:N$41,MATCH("Generic Fuels"&amp;$E2753,CIMS!$W$4:$W$41,0)),1)</f>
        <v>0.59331792468948163</v>
      </c>
      <c r="O2753" s="14">
        <f>IF(JCIMS!O2753&gt;=0,JCIMS!O2753/INDEX(CIMS!O$4:O$41,MATCH("Generic Fuels"&amp;$E2753,CIMS!$W$4:$W$41,0)),1)</f>
        <v>0.63283848171933266</v>
      </c>
      <c r="P2753" s="14">
        <f>IF(JCIMS!P2753&gt;=0,JCIMS!P2753/INDEX(CIMS!P$4:P$41,MATCH("Generic Fuels"&amp;$E2753,CIMS!$W$4:$W$41,0)),1)</f>
        <v>0.66031555202032377</v>
      </c>
      <c r="Q2753" s="14">
        <f>IF(JCIMS!Q2753&gt;=0,JCIMS!Q2753/INDEX(CIMS!Q$4:Q$41,MATCH("Generic Fuels"&amp;$E2753,CIMS!$W$4:$W$41,0)),1)</f>
        <v>0.69704023009829685</v>
      </c>
      <c r="R2753" s="14">
        <f>IF(JCIMS!R2753&gt;=0,JCIMS!R2753/INDEX(CIMS!R$4:R$41,MATCH("Generic Fuels"&amp;$E2753,CIMS!$W$4:$W$41,0)),1)</f>
        <v>0.72681317853396121</v>
      </c>
      <c r="S2753" s="14">
        <f>IF(JCIMS!S2753&gt;=0,JCIMS!S2753/INDEX(CIMS!S$4:S$41,MATCH("Generic Fuels"&amp;$E2753,CIMS!$W$4:$W$41,0)),1)</f>
        <v>0.73127376482821305</v>
      </c>
      <c r="T2753" s="14">
        <f>IF(JCIMS!T2753&gt;=0,JCIMS!T2753/INDEX(CIMS!T$4:T$41,MATCH("Generic Fuels"&amp;$E2753,CIMS!$W$4:$W$41,0)),1)</f>
        <v>0.74009073020611982</v>
      </c>
      <c r="V2753" t="str">
        <f t="shared" si="49"/>
        <v>SaskatchewanTransportation FreightFuel Oil</v>
      </c>
    </row>
    <row r="2754" spans="3:22" x14ac:dyDescent="0.25">
      <c r="C2754" s="6" t="s">
        <v>57</v>
      </c>
      <c r="D2754" s="6" t="s">
        <v>49</v>
      </c>
      <c r="E2754" t="s">
        <v>27</v>
      </c>
      <c r="F2754" s="6">
        <v>2005</v>
      </c>
      <c r="G2754" s="6" t="s">
        <v>14</v>
      </c>
      <c r="H2754" s="6" t="s">
        <v>15</v>
      </c>
      <c r="I2754" s="6" t="s">
        <v>16</v>
      </c>
      <c r="J2754" s="14">
        <f>IF(JCIMS!J2754&gt;=0,JCIMS!J2754/INDEX(CIMS!J$4:J$41,MATCH("Generic Fuels"&amp;$E2754,CIMS!$W$4:$W$41,0)),1)</f>
        <v>1</v>
      </c>
      <c r="K2754" s="14">
        <f>IF(JCIMS!K2754&gt;=0,JCIMS!K2754/INDEX(CIMS!K$4:K$41,MATCH("Generic Fuels"&amp;$E2754,CIMS!$W$4:$W$41,0)),1)</f>
        <v>1</v>
      </c>
      <c r="L2754" s="14">
        <f>IF(JCIMS!L2754&gt;=0,JCIMS!L2754/INDEX(CIMS!L$4:L$41,MATCH("Generic Fuels"&amp;$E2754,CIMS!$W$4:$W$41,0)),1)</f>
        <v>1</v>
      </c>
      <c r="M2754" s="14">
        <f>IF(JCIMS!M2754&gt;=0,JCIMS!M2754/INDEX(CIMS!M$4:M$41,MATCH("Generic Fuels"&amp;$E2754,CIMS!$W$4:$W$41,0)),1)</f>
        <v>1</v>
      </c>
      <c r="N2754" s="14">
        <f>IF(JCIMS!N2754&gt;=0,JCIMS!N2754/INDEX(CIMS!N$4:N$41,MATCH("Generic Fuels"&amp;$E2754,CIMS!$W$4:$W$41,0)),1)</f>
        <v>1</v>
      </c>
      <c r="O2754" s="14">
        <f>IF(JCIMS!O2754&gt;=0,JCIMS!O2754/INDEX(CIMS!O$4:O$41,MATCH("Generic Fuels"&amp;$E2754,CIMS!$W$4:$W$41,0)),1)</f>
        <v>1</v>
      </c>
      <c r="P2754" s="14">
        <f>IF(JCIMS!P2754&gt;=0,JCIMS!P2754/INDEX(CIMS!P$4:P$41,MATCH("Generic Fuels"&amp;$E2754,CIMS!$W$4:$W$41,0)),1)</f>
        <v>1</v>
      </c>
      <c r="Q2754" s="14">
        <f>IF(JCIMS!Q2754&gt;=0,JCIMS!Q2754/INDEX(CIMS!Q$4:Q$41,MATCH("Generic Fuels"&amp;$E2754,CIMS!$W$4:$W$41,0)),1)</f>
        <v>1</v>
      </c>
      <c r="R2754" s="14">
        <f>IF(JCIMS!R2754&gt;=0,JCIMS!R2754/INDEX(CIMS!R$4:R$41,MATCH("Generic Fuels"&amp;$E2754,CIMS!$W$4:$W$41,0)),1)</f>
        <v>1</v>
      </c>
      <c r="S2754" s="14">
        <f>IF(JCIMS!S2754&gt;=0,JCIMS!S2754/INDEX(CIMS!S$4:S$41,MATCH("Generic Fuels"&amp;$E2754,CIMS!$W$4:$W$41,0)),1)</f>
        <v>1</v>
      </c>
      <c r="T2754" s="14">
        <f>IF(JCIMS!T2754&gt;=0,JCIMS!T2754/INDEX(CIMS!T$4:T$41,MATCH("Generic Fuels"&amp;$E2754,CIMS!$W$4:$W$41,0)),1)</f>
        <v>1</v>
      </c>
      <c r="V2754" t="str">
        <f t="shared" si="49"/>
        <v>SaskatchewanTransportation FreightHydrogen</v>
      </c>
    </row>
    <row r="2755" spans="3:22" x14ac:dyDescent="0.25">
      <c r="C2755" s="6" t="s">
        <v>57</v>
      </c>
      <c r="D2755" s="6" t="s">
        <v>49</v>
      </c>
      <c r="E2755" t="s">
        <v>28</v>
      </c>
      <c r="F2755" s="6">
        <v>2005</v>
      </c>
      <c r="G2755" s="6" t="s">
        <v>14</v>
      </c>
      <c r="H2755" s="6" t="s">
        <v>15</v>
      </c>
      <c r="I2755" s="6" t="s">
        <v>16</v>
      </c>
      <c r="J2755" s="14">
        <f>IF(JCIMS!J2755&gt;=0,JCIMS!J2755/INDEX(CIMS!J$4:J$41,MATCH("Generic Fuels"&amp;$E2755,CIMS!$W$4:$W$41,0)),1)</f>
        <v>1</v>
      </c>
      <c r="K2755" s="14">
        <f>IF(JCIMS!K2755&gt;=0,JCIMS!K2755/INDEX(CIMS!K$4:K$41,MATCH("Generic Fuels"&amp;$E2755,CIMS!$W$4:$W$41,0)),1)</f>
        <v>1</v>
      </c>
      <c r="L2755" s="14">
        <f>IF(JCIMS!L2755&gt;=0,JCIMS!L2755/INDEX(CIMS!L$4:L$41,MATCH("Generic Fuels"&amp;$E2755,CIMS!$W$4:$W$41,0)),1)</f>
        <v>1</v>
      </c>
      <c r="M2755" s="14">
        <f>IF(JCIMS!M2755&gt;=0,JCIMS!M2755/INDEX(CIMS!M$4:M$41,MATCH("Generic Fuels"&amp;$E2755,CIMS!$W$4:$W$41,0)),1)</f>
        <v>1</v>
      </c>
      <c r="N2755" s="14">
        <f>IF(JCIMS!N2755&gt;=0,JCIMS!N2755/INDEX(CIMS!N$4:N$41,MATCH("Generic Fuels"&amp;$E2755,CIMS!$W$4:$W$41,0)),1)</f>
        <v>1</v>
      </c>
      <c r="O2755" s="14">
        <f>IF(JCIMS!O2755&gt;=0,JCIMS!O2755/INDEX(CIMS!O$4:O$41,MATCH("Generic Fuels"&amp;$E2755,CIMS!$W$4:$W$41,0)),1)</f>
        <v>1</v>
      </c>
      <c r="P2755" s="14">
        <f>IF(JCIMS!P2755&gt;=0,JCIMS!P2755/INDEX(CIMS!P$4:P$41,MATCH("Generic Fuels"&amp;$E2755,CIMS!$W$4:$W$41,0)),1)</f>
        <v>1</v>
      </c>
      <c r="Q2755" s="14">
        <f>IF(JCIMS!Q2755&gt;=0,JCIMS!Q2755/INDEX(CIMS!Q$4:Q$41,MATCH("Generic Fuels"&amp;$E2755,CIMS!$W$4:$W$41,0)),1)</f>
        <v>1</v>
      </c>
      <c r="R2755" s="14">
        <f>IF(JCIMS!R2755&gt;=0,JCIMS!R2755/INDEX(CIMS!R$4:R$41,MATCH("Generic Fuels"&amp;$E2755,CIMS!$W$4:$W$41,0)),1)</f>
        <v>1</v>
      </c>
      <c r="S2755" s="14">
        <f>IF(JCIMS!S2755&gt;=0,JCIMS!S2755/INDEX(CIMS!S$4:S$41,MATCH("Generic Fuels"&amp;$E2755,CIMS!$W$4:$W$41,0)),1)</f>
        <v>1</v>
      </c>
      <c r="T2755" s="14">
        <f>IF(JCIMS!T2755&gt;=0,JCIMS!T2755/INDEX(CIMS!T$4:T$41,MATCH("Generic Fuels"&amp;$E2755,CIMS!$W$4:$W$41,0)),1)</f>
        <v>1</v>
      </c>
      <c r="V2755" t="str">
        <f t="shared" si="49"/>
        <v>SaskatchewanTransportation FreightBiogas</v>
      </c>
    </row>
    <row r="2756" spans="3:22" x14ac:dyDescent="0.25">
      <c r="C2756" s="6" t="s">
        <v>57</v>
      </c>
      <c r="D2756" s="6" t="s">
        <v>49</v>
      </c>
      <c r="E2756" t="s">
        <v>29</v>
      </c>
      <c r="F2756" s="6">
        <v>2005</v>
      </c>
      <c r="G2756" s="6" t="s">
        <v>14</v>
      </c>
      <c r="H2756" s="6" t="s">
        <v>15</v>
      </c>
      <c r="I2756" s="6" t="s">
        <v>16</v>
      </c>
      <c r="J2756" s="14">
        <f>IF(JCIMS!J2756&gt;=0,JCIMS!J2756/INDEX(CIMS!J$4:J$41,MATCH("Generic Fuels"&amp;$E2756,CIMS!$W$4:$W$41,0)),1)</f>
        <v>1</v>
      </c>
      <c r="K2756" s="14">
        <f>IF(JCIMS!K2756&gt;=0,JCIMS!K2756/INDEX(CIMS!K$4:K$41,MATCH("Generic Fuels"&amp;$E2756,CIMS!$W$4:$W$41,0)),1)</f>
        <v>1</v>
      </c>
      <c r="L2756" s="14">
        <f>IF(JCIMS!L2756&gt;=0,JCIMS!L2756/INDEX(CIMS!L$4:L$41,MATCH("Generic Fuels"&amp;$E2756,CIMS!$W$4:$W$41,0)),1)</f>
        <v>1</v>
      </c>
      <c r="M2756" s="14">
        <f>IF(JCIMS!M2756&gt;=0,JCIMS!M2756/INDEX(CIMS!M$4:M$41,MATCH("Generic Fuels"&amp;$E2756,CIMS!$W$4:$W$41,0)),1)</f>
        <v>1</v>
      </c>
      <c r="N2756" s="14">
        <f>IF(JCIMS!N2756&gt;=0,JCIMS!N2756/INDEX(CIMS!N$4:N$41,MATCH("Generic Fuels"&amp;$E2756,CIMS!$W$4:$W$41,0)),1)</f>
        <v>1</v>
      </c>
      <c r="O2756" s="14">
        <f>IF(JCIMS!O2756&gt;=0,JCIMS!O2756/INDEX(CIMS!O$4:O$41,MATCH("Generic Fuels"&amp;$E2756,CIMS!$W$4:$W$41,0)),1)</f>
        <v>1</v>
      </c>
      <c r="P2756" s="14">
        <f>IF(JCIMS!P2756&gt;=0,JCIMS!P2756/INDEX(CIMS!P$4:P$41,MATCH("Generic Fuels"&amp;$E2756,CIMS!$W$4:$W$41,0)),1)</f>
        <v>1</v>
      </c>
      <c r="Q2756" s="14">
        <f>IF(JCIMS!Q2756&gt;=0,JCIMS!Q2756/INDEX(CIMS!Q$4:Q$41,MATCH("Generic Fuels"&amp;$E2756,CIMS!$W$4:$W$41,0)),1)</f>
        <v>1</v>
      </c>
      <c r="R2756" s="14">
        <f>IF(JCIMS!R2756&gt;=0,JCIMS!R2756/INDEX(CIMS!R$4:R$41,MATCH("Generic Fuels"&amp;$E2756,CIMS!$W$4:$W$41,0)),1)</f>
        <v>1</v>
      </c>
      <c r="S2756" s="14">
        <f>IF(JCIMS!S2756&gt;=0,JCIMS!S2756/INDEX(CIMS!S$4:S$41,MATCH("Generic Fuels"&amp;$E2756,CIMS!$W$4:$W$41,0)),1)</f>
        <v>1</v>
      </c>
      <c r="T2756" s="14">
        <f>IF(JCIMS!T2756&gt;=0,JCIMS!T2756/INDEX(CIMS!T$4:T$41,MATCH("Generic Fuels"&amp;$E2756,CIMS!$W$4:$W$41,0)),1)</f>
        <v>1</v>
      </c>
      <c r="V2756" t="str">
        <f t="shared" ref="V2756:V2817" si="50">C2756&amp;D2756&amp;E2756</f>
        <v>SaskatchewanTransportation FreightLPG</v>
      </c>
    </row>
    <row r="2757" spans="3:22" x14ac:dyDescent="0.25">
      <c r="C2757" s="6" t="s">
        <v>57</v>
      </c>
      <c r="D2757" s="6" t="s">
        <v>49</v>
      </c>
      <c r="E2757" t="s">
        <v>30</v>
      </c>
      <c r="F2757" s="6">
        <v>2005</v>
      </c>
      <c r="G2757" s="6" t="s">
        <v>14</v>
      </c>
      <c r="H2757" s="6" t="s">
        <v>15</v>
      </c>
      <c r="I2757" s="6" t="s">
        <v>16</v>
      </c>
      <c r="J2757" s="14">
        <f>IF(JCIMS!J2757&gt;=0,JCIMS!J2757/INDEX(CIMS!J$4:J$41,MATCH("Generic Fuels"&amp;$E2757,CIMS!$W$4:$W$41,0)),1)</f>
        <v>1</v>
      </c>
      <c r="K2757" s="14">
        <f>IF(JCIMS!K2757&gt;=0,JCIMS!K2757/INDEX(CIMS!K$4:K$41,MATCH("Generic Fuels"&amp;$E2757,CIMS!$W$4:$W$41,0)),1)</f>
        <v>1</v>
      </c>
      <c r="L2757" s="14">
        <f>IF(JCIMS!L2757&gt;=0,JCIMS!L2757/INDEX(CIMS!L$4:L$41,MATCH("Generic Fuels"&amp;$E2757,CIMS!$W$4:$W$41,0)),1)</f>
        <v>1</v>
      </c>
      <c r="M2757" s="14">
        <f>IF(JCIMS!M2757&gt;=0,JCIMS!M2757/INDEX(CIMS!M$4:M$41,MATCH("Generic Fuels"&amp;$E2757,CIMS!$W$4:$W$41,0)),1)</f>
        <v>1</v>
      </c>
      <c r="N2757" s="14">
        <f>IF(JCIMS!N2757&gt;=0,JCIMS!N2757/INDEX(CIMS!N$4:N$41,MATCH("Generic Fuels"&amp;$E2757,CIMS!$W$4:$W$41,0)),1)</f>
        <v>1</v>
      </c>
      <c r="O2757" s="14">
        <f>IF(JCIMS!O2757&gt;=0,JCIMS!O2757/INDEX(CIMS!O$4:O$41,MATCH("Generic Fuels"&amp;$E2757,CIMS!$W$4:$W$41,0)),1)</f>
        <v>1</v>
      </c>
      <c r="P2757" s="14">
        <f>IF(JCIMS!P2757&gt;=0,JCIMS!P2757/INDEX(CIMS!P$4:P$41,MATCH("Generic Fuels"&amp;$E2757,CIMS!$W$4:$W$41,0)),1)</f>
        <v>1</v>
      </c>
      <c r="Q2757" s="14">
        <f>IF(JCIMS!Q2757&gt;=0,JCIMS!Q2757/INDEX(CIMS!Q$4:Q$41,MATCH("Generic Fuels"&amp;$E2757,CIMS!$W$4:$W$41,0)),1)</f>
        <v>1</v>
      </c>
      <c r="R2757" s="14">
        <f>IF(JCIMS!R2757&gt;=0,JCIMS!R2757/INDEX(CIMS!R$4:R$41,MATCH("Generic Fuels"&amp;$E2757,CIMS!$W$4:$W$41,0)),1)</f>
        <v>1</v>
      </c>
      <c r="S2757" s="14">
        <f>IF(JCIMS!S2757&gt;=0,JCIMS!S2757/INDEX(CIMS!S$4:S$41,MATCH("Generic Fuels"&amp;$E2757,CIMS!$W$4:$W$41,0)),1)</f>
        <v>1</v>
      </c>
      <c r="T2757" s="14">
        <f>IF(JCIMS!T2757&gt;=0,JCIMS!T2757/INDEX(CIMS!T$4:T$41,MATCH("Generic Fuels"&amp;$E2757,CIMS!$W$4:$W$41,0)),1)</f>
        <v>1</v>
      </c>
      <c r="V2757" t="str">
        <f t="shared" si="50"/>
        <v>SaskatchewanTransportation FreightNatural Gas</v>
      </c>
    </row>
    <row r="2758" spans="3:22" x14ac:dyDescent="0.25">
      <c r="C2758" s="6" t="s">
        <v>57</v>
      </c>
      <c r="D2758" s="6" t="s">
        <v>49</v>
      </c>
      <c r="E2758" t="s">
        <v>31</v>
      </c>
      <c r="F2758" s="6">
        <v>2005</v>
      </c>
      <c r="G2758" s="6" t="s">
        <v>14</v>
      </c>
      <c r="H2758" s="6" t="s">
        <v>15</v>
      </c>
      <c r="I2758" s="6" t="s">
        <v>16</v>
      </c>
      <c r="J2758" s="14">
        <f>IF(JCIMS!J2758&gt;=0,JCIMS!J2758/INDEX(CIMS!J$4:J$41,MATCH("Generic Fuels"&amp;$E2758,CIMS!$W$4:$W$41,0)),1)</f>
        <v>1</v>
      </c>
      <c r="K2758" s="14">
        <f>IF(JCIMS!K2758&gt;=0,JCIMS!K2758/INDEX(CIMS!K$4:K$41,MATCH("Generic Fuels"&amp;$E2758,CIMS!$W$4:$W$41,0)),1)</f>
        <v>1</v>
      </c>
      <c r="L2758" s="14">
        <f>IF(JCIMS!L2758&gt;=0,JCIMS!L2758/INDEX(CIMS!L$4:L$41,MATCH("Generic Fuels"&amp;$E2758,CIMS!$W$4:$W$41,0)),1)</f>
        <v>1</v>
      </c>
      <c r="M2758" s="14">
        <f>IF(JCIMS!M2758&gt;=0,JCIMS!M2758/INDEX(CIMS!M$4:M$41,MATCH("Generic Fuels"&amp;$E2758,CIMS!$W$4:$W$41,0)),1)</f>
        <v>1</v>
      </c>
      <c r="N2758" s="14">
        <f>IF(JCIMS!N2758&gt;=0,JCIMS!N2758/INDEX(CIMS!N$4:N$41,MATCH("Generic Fuels"&amp;$E2758,CIMS!$W$4:$W$41,0)),1)</f>
        <v>1</v>
      </c>
      <c r="O2758" s="14">
        <f>IF(JCIMS!O2758&gt;=0,JCIMS!O2758/INDEX(CIMS!O$4:O$41,MATCH("Generic Fuels"&amp;$E2758,CIMS!$W$4:$W$41,0)),1)</f>
        <v>1</v>
      </c>
      <c r="P2758" s="14">
        <f>IF(JCIMS!P2758&gt;=0,JCIMS!P2758/INDEX(CIMS!P$4:P$41,MATCH("Generic Fuels"&amp;$E2758,CIMS!$W$4:$W$41,0)),1)</f>
        <v>1</v>
      </c>
      <c r="Q2758" s="14">
        <f>IF(JCIMS!Q2758&gt;=0,JCIMS!Q2758/INDEX(CIMS!Q$4:Q$41,MATCH("Generic Fuels"&amp;$E2758,CIMS!$W$4:$W$41,0)),1)</f>
        <v>1</v>
      </c>
      <c r="R2758" s="14">
        <f>IF(JCIMS!R2758&gt;=0,JCIMS!R2758/INDEX(CIMS!R$4:R$41,MATCH("Generic Fuels"&amp;$E2758,CIMS!$W$4:$W$41,0)),1)</f>
        <v>1</v>
      </c>
      <c r="S2758" s="14">
        <f>IF(JCIMS!S2758&gt;=0,JCIMS!S2758/INDEX(CIMS!S$4:S$41,MATCH("Generic Fuels"&amp;$E2758,CIMS!$W$4:$W$41,0)),1)</f>
        <v>1</v>
      </c>
      <c r="T2758" s="14">
        <f>IF(JCIMS!T2758&gt;=0,JCIMS!T2758/INDEX(CIMS!T$4:T$41,MATCH("Generic Fuels"&amp;$E2758,CIMS!$W$4:$W$41,0)),1)</f>
        <v>1</v>
      </c>
      <c r="V2758" t="str">
        <f t="shared" si="50"/>
        <v>SaskatchewanTransportation FreightPetroleum Coke</v>
      </c>
    </row>
    <row r="2759" spans="3:22" x14ac:dyDescent="0.25">
      <c r="C2759" s="6" t="s">
        <v>57</v>
      </c>
      <c r="D2759" s="6" t="s">
        <v>49</v>
      </c>
      <c r="E2759" t="s">
        <v>32</v>
      </c>
      <c r="F2759" s="6">
        <v>2005</v>
      </c>
      <c r="G2759" s="6" t="s">
        <v>14</v>
      </c>
      <c r="H2759" s="6" t="s">
        <v>15</v>
      </c>
      <c r="I2759" s="6" t="s">
        <v>16</v>
      </c>
      <c r="J2759" s="14">
        <f>IF(JCIMS!J2759&gt;=0,JCIMS!J2759/INDEX(CIMS!J$4:J$41,MATCH("Generic Fuels"&amp;$E2759,CIMS!$W$4:$W$41,0)),1)</f>
        <v>1</v>
      </c>
      <c r="K2759" s="14">
        <f>IF(JCIMS!K2759&gt;=0,JCIMS!K2759/INDEX(CIMS!K$4:K$41,MATCH("Generic Fuels"&amp;$E2759,CIMS!$W$4:$W$41,0)),1)</f>
        <v>1</v>
      </c>
      <c r="L2759" s="14">
        <f>IF(JCIMS!L2759&gt;=0,JCIMS!L2759/INDEX(CIMS!L$4:L$41,MATCH("Generic Fuels"&amp;$E2759,CIMS!$W$4:$W$41,0)),1)</f>
        <v>1</v>
      </c>
      <c r="M2759" s="14">
        <f>IF(JCIMS!M2759&gt;=0,JCIMS!M2759/INDEX(CIMS!M$4:M$41,MATCH("Generic Fuels"&amp;$E2759,CIMS!$W$4:$W$41,0)),1)</f>
        <v>1</v>
      </c>
      <c r="N2759" s="14">
        <f>IF(JCIMS!N2759&gt;=0,JCIMS!N2759/INDEX(CIMS!N$4:N$41,MATCH("Generic Fuels"&amp;$E2759,CIMS!$W$4:$W$41,0)),1)</f>
        <v>1</v>
      </c>
      <c r="O2759" s="14">
        <f>IF(JCIMS!O2759&gt;=0,JCIMS!O2759/INDEX(CIMS!O$4:O$41,MATCH("Generic Fuels"&amp;$E2759,CIMS!$W$4:$W$41,0)),1)</f>
        <v>1</v>
      </c>
      <c r="P2759" s="14">
        <f>IF(JCIMS!P2759&gt;=0,JCIMS!P2759/INDEX(CIMS!P$4:P$41,MATCH("Generic Fuels"&amp;$E2759,CIMS!$W$4:$W$41,0)),1)</f>
        <v>1</v>
      </c>
      <c r="Q2759" s="14">
        <f>IF(JCIMS!Q2759&gt;=0,JCIMS!Q2759/INDEX(CIMS!Q$4:Q$41,MATCH("Generic Fuels"&amp;$E2759,CIMS!$W$4:$W$41,0)),1)</f>
        <v>1</v>
      </c>
      <c r="R2759" s="14">
        <f>IF(JCIMS!R2759&gt;=0,JCIMS!R2759/INDEX(CIMS!R$4:R$41,MATCH("Generic Fuels"&amp;$E2759,CIMS!$W$4:$W$41,0)),1)</f>
        <v>1</v>
      </c>
      <c r="S2759" s="14">
        <f>IF(JCIMS!S2759&gt;=0,JCIMS!S2759/INDEX(CIMS!S$4:S$41,MATCH("Generic Fuels"&amp;$E2759,CIMS!$W$4:$W$41,0)),1)</f>
        <v>1</v>
      </c>
      <c r="T2759" s="14">
        <f>IF(JCIMS!T2759&gt;=0,JCIMS!T2759/INDEX(CIMS!T$4:T$41,MATCH("Generic Fuels"&amp;$E2759,CIMS!$W$4:$W$41,0)),1)</f>
        <v>1</v>
      </c>
      <c r="V2759" t="str">
        <f t="shared" si="50"/>
        <v>SaskatchewanTransportation FreightPropane</v>
      </c>
    </row>
    <row r="2760" spans="3:22" x14ac:dyDescent="0.25">
      <c r="C2760" s="6" t="s">
        <v>57</v>
      </c>
      <c r="D2760" s="6" t="s">
        <v>49</v>
      </c>
      <c r="E2760" t="s">
        <v>33</v>
      </c>
      <c r="F2760" s="6">
        <v>2005</v>
      </c>
      <c r="G2760" s="6" t="s">
        <v>14</v>
      </c>
      <c r="H2760" s="6" t="s">
        <v>15</v>
      </c>
      <c r="I2760" s="6" t="s">
        <v>16</v>
      </c>
      <c r="J2760" s="14">
        <f>IF(JCIMS!J2760&gt;=0,JCIMS!J2760/INDEX(CIMS!J$4:J$41,MATCH("Generic Fuels"&amp;$E2760,CIMS!$W$4:$W$41,0)),1)</f>
        <v>1</v>
      </c>
      <c r="K2760" s="14">
        <f>IF(JCIMS!K2760&gt;=0,JCIMS!K2760/INDEX(CIMS!K$4:K$41,MATCH("Generic Fuels"&amp;$E2760,CIMS!$W$4:$W$41,0)),1)</f>
        <v>1</v>
      </c>
      <c r="L2760" s="14">
        <f>IF(JCIMS!L2760&gt;=0,JCIMS!L2760/INDEX(CIMS!L$4:L$41,MATCH("Generic Fuels"&amp;$E2760,CIMS!$W$4:$W$41,0)),1)</f>
        <v>1</v>
      </c>
      <c r="M2760" s="14">
        <f>IF(JCIMS!M2760&gt;=0,JCIMS!M2760/INDEX(CIMS!M$4:M$41,MATCH("Generic Fuels"&amp;$E2760,CIMS!$W$4:$W$41,0)),1)</f>
        <v>1</v>
      </c>
      <c r="N2760" s="14">
        <f>IF(JCIMS!N2760&gt;=0,JCIMS!N2760/INDEX(CIMS!N$4:N$41,MATCH("Generic Fuels"&amp;$E2760,CIMS!$W$4:$W$41,0)),1)</f>
        <v>1</v>
      </c>
      <c r="O2760" s="14">
        <f>IF(JCIMS!O2760&gt;=0,JCIMS!O2760/INDEX(CIMS!O$4:O$41,MATCH("Generic Fuels"&amp;$E2760,CIMS!$W$4:$W$41,0)),1)</f>
        <v>1</v>
      </c>
      <c r="P2760" s="14">
        <f>IF(JCIMS!P2760&gt;=0,JCIMS!P2760/INDEX(CIMS!P$4:P$41,MATCH("Generic Fuels"&amp;$E2760,CIMS!$W$4:$W$41,0)),1)</f>
        <v>1</v>
      </c>
      <c r="Q2760" s="14">
        <f>IF(JCIMS!Q2760&gt;=0,JCIMS!Q2760/INDEX(CIMS!Q$4:Q$41,MATCH("Generic Fuels"&amp;$E2760,CIMS!$W$4:$W$41,0)),1)</f>
        <v>1</v>
      </c>
      <c r="R2760" s="14">
        <f>IF(JCIMS!R2760&gt;=0,JCIMS!R2760/INDEX(CIMS!R$4:R$41,MATCH("Generic Fuels"&amp;$E2760,CIMS!$W$4:$W$41,0)),1)</f>
        <v>1</v>
      </c>
      <c r="S2760" s="14">
        <f>IF(JCIMS!S2760&gt;=0,JCIMS!S2760/INDEX(CIMS!S$4:S$41,MATCH("Generic Fuels"&amp;$E2760,CIMS!$W$4:$W$41,0)),1)</f>
        <v>1</v>
      </c>
      <c r="T2760" s="14">
        <f>IF(JCIMS!T2760&gt;=0,JCIMS!T2760/INDEX(CIMS!T$4:T$41,MATCH("Generic Fuels"&amp;$E2760,CIMS!$W$4:$W$41,0)),1)</f>
        <v>1</v>
      </c>
      <c r="V2760" t="str">
        <f t="shared" si="50"/>
        <v>SaskatchewanTransportation FreightRefinery Fuel Gas</v>
      </c>
    </row>
    <row r="2761" spans="3:22" x14ac:dyDescent="0.25">
      <c r="C2761" s="6" t="s">
        <v>57</v>
      </c>
      <c r="D2761" s="6" t="s">
        <v>49</v>
      </c>
      <c r="E2761" t="s">
        <v>34</v>
      </c>
      <c r="F2761" s="6">
        <v>2005</v>
      </c>
      <c r="G2761" s="6" t="s">
        <v>14</v>
      </c>
      <c r="H2761" s="6" t="s">
        <v>15</v>
      </c>
      <c r="I2761" s="6" t="s">
        <v>16</v>
      </c>
      <c r="J2761" s="14">
        <f>IF(JCIMS!J2761&gt;=0,JCIMS!J2761/INDEX(CIMS!J$4:J$41,MATCH("Generic Fuels"&amp;$E2761,CIMS!$W$4:$W$41,0)),1)</f>
        <v>1</v>
      </c>
      <c r="K2761" s="14">
        <f>IF(JCIMS!K2761&gt;=0,JCIMS!K2761/INDEX(CIMS!K$4:K$41,MATCH("Generic Fuels"&amp;$E2761,CIMS!$W$4:$W$41,0)),1)</f>
        <v>1</v>
      </c>
      <c r="L2761" s="14">
        <f>IF(JCIMS!L2761&gt;=0,JCIMS!L2761/INDEX(CIMS!L$4:L$41,MATCH("Generic Fuels"&amp;$E2761,CIMS!$W$4:$W$41,0)),1)</f>
        <v>1</v>
      </c>
      <c r="M2761" s="14">
        <f>IF(JCIMS!M2761&gt;=0,JCIMS!M2761/INDEX(CIMS!M$4:M$41,MATCH("Generic Fuels"&amp;$E2761,CIMS!$W$4:$W$41,0)),1)</f>
        <v>1</v>
      </c>
      <c r="N2761" s="14">
        <f>IF(JCIMS!N2761&gt;=0,JCIMS!N2761/INDEX(CIMS!N$4:N$41,MATCH("Generic Fuels"&amp;$E2761,CIMS!$W$4:$W$41,0)),1)</f>
        <v>1</v>
      </c>
      <c r="O2761" s="14">
        <f>IF(JCIMS!O2761&gt;=0,JCIMS!O2761/INDEX(CIMS!O$4:O$41,MATCH("Generic Fuels"&amp;$E2761,CIMS!$W$4:$W$41,0)),1)</f>
        <v>1</v>
      </c>
      <c r="P2761" s="14">
        <f>IF(JCIMS!P2761&gt;=0,JCIMS!P2761/INDEX(CIMS!P$4:P$41,MATCH("Generic Fuels"&amp;$E2761,CIMS!$W$4:$W$41,0)),1)</f>
        <v>1</v>
      </c>
      <c r="Q2761" s="14">
        <f>IF(JCIMS!Q2761&gt;=0,JCIMS!Q2761/INDEX(CIMS!Q$4:Q$41,MATCH("Generic Fuels"&amp;$E2761,CIMS!$W$4:$W$41,0)),1)</f>
        <v>1</v>
      </c>
      <c r="R2761" s="14">
        <f>IF(JCIMS!R2761&gt;=0,JCIMS!R2761/INDEX(CIMS!R$4:R$41,MATCH("Generic Fuels"&amp;$E2761,CIMS!$W$4:$W$41,0)),1)</f>
        <v>1</v>
      </c>
      <c r="S2761" s="14">
        <f>IF(JCIMS!S2761&gt;=0,JCIMS!S2761/INDEX(CIMS!S$4:S$41,MATCH("Generic Fuels"&amp;$E2761,CIMS!$W$4:$W$41,0)),1)</f>
        <v>1</v>
      </c>
      <c r="T2761" s="14">
        <f>IF(JCIMS!T2761&gt;=0,JCIMS!T2761/INDEX(CIMS!T$4:T$41,MATCH("Generic Fuels"&amp;$E2761,CIMS!$W$4:$W$41,0)),1)</f>
        <v>1</v>
      </c>
      <c r="V2761" t="str">
        <f t="shared" si="50"/>
        <v>SaskatchewanTransportation FreightUranium</v>
      </c>
    </row>
    <row r="2762" spans="3:22" x14ac:dyDescent="0.25">
      <c r="C2762" s="6" t="s">
        <v>57</v>
      </c>
      <c r="D2762" s="6" t="s">
        <v>49</v>
      </c>
      <c r="E2762" t="s">
        <v>35</v>
      </c>
      <c r="F2762" s="6">
        <v>2005</v>
      </c>
      <c r="G2762" s="6" t="s">
        <v>14</v>
      </c>
      <c r="H2762" s="6" t="s">
        <v>15</v>
      </c>
      <c r="I2762" s="6" t="s">
        <v>16</v>
      </c>
      <c r="J2762" s="14">
        <f>IF(JCIMS!J2762&gt;=0,JCIMS!J2762/INDEX(CIMS!J$4:J$41,MATCH("Generic Fuels"&amp;$E2762,CIMS!$W$4:$W$41,0)),1)</f>
        <v>1</v>
      </c>
      <c r="K2762" s="14">
        <f>IF(JCIMS!K2762&gt;=0,JCIMS!K2762/INDEX(CIMS!K$4:K$41,MATCH("Generic Fuels"&amp;$E2762,CIMS!$W$4:$W$41,0)),1)</f>
        <v>1</v>
      </c>
      <c r="L2762" s="14">
        <f>IF(JCIMS!L2762&gt;=0,JCIMS!L2762/INDEX(CIMS!L$4:L$41,MATCH("Generic Fuels"&amp;$E2762,CIMS!$W$4:$W$41,0)),1)</f>
        <v>1</v>
      </c>
      <c r="M2762" s="14">
        <f>IF(JCIMS!M2762&gt;=0,JCIMS!M2762/INDEX(CIMS!M$4:M$41,MATCH("Generic Fuels"&amp;$E2762,CIMS!$W$4:$W$41,0)),1)</f>
        <v>1</v>
      </c>
      <c r="N2762" s="14">
        <f>IF(JCIMS!N2762&gt;=0,JCIMS!N2762/INDEX(CIMS!N$4:N$41,MATCH("Generic Fuels"&amp;$E2762,CIMS!$W$4:$W$41,0)),1)</f>
        <v>1</v>
      </c>
      <c r="O2762" s="14">
        <f>IF(JCIMS!O2762&gt;=0,JCIMS!O2762/INDEX(CIMS!O$4:O$41,MATCH("Generic Fuels"&amp;$E2762,CIMS!$W$4:$W$41,0)),1)</f>
        <v>1</v>
      </c>
      <c r="P2762" s="14">
        <f>IF(JCIMS!P2762&gt;=0,JCIMS!P2762/INDEX(CIMS!P$4:P$41,MATCH("Generic Fuels"&amp;$E2762,CIMS!$W$4:$W$41,0)),1)</f>
        <v>1</v>
      </c>
      <c r="Q2762" s="14">
        <f>IF(JCIMS!Q2762&gt;=0,JCIMS!Q2762/INDEX(CIMS!Q$4:Q$41,MATCH("Generic Fuels"&amp;$E2762,CIMS!$W$4:$W$41,0)),1)</f>
        <v>1</v>
      </c>
      <c r="R2762" s="14">
        <f>IF(JCIMS!R2762&gt;=0,JCIMS!R2762/INDEX(CIMS!R$4:R$41,MATCH("Generic Fuels"&amp;$E2762,CIMS!$W$4:$W$41,0)),1)</f>
        <v>1</v>
      </c>
      <c r="S2762" s="14">
        <f>IF(JCIMS!S2762&gt;=0,JCIMS!S2762/INDEX(CIMS!S$4:S$41,MATCH("Generic Fuels"&amp;$E2762,CIMS!$W$4:$W$41,0)),1)</f>
        <v>1</v>
      </c>
      <c r="T2762" s="14">
        <f>IF(JCIMS!T2762&gt;=0,JCIMS!T2762/INDEX(CIMS!T$4:T$41,MATCH("Generic Fuels"&amp;$E2762,CIMS!$W$4:$W$41,0)),1)</f>
        <v>1</v>
      </c>
      <c r="V2762" t="str">
        <f t="shared" si="50"/>
        <v>SaskatchewanTransportation FreightWaste Fuel</v>
      </c>
    </row>
    <row r="2763" spans="3:22" x14ac:dyDescent="0.25">
      <c r="C2763" s="6" t="s">
        <v>57</v>
      </c>
      <c r="D2763" s="6" t="s">
        <v>49</v>
      </c>
      <c r="E2763" t="s">
        <v>36</v>
      </c>
      <c r="F2763" s="6">
        <v>2005</v>
      </c>
      <c r="G2763" s="6" t="s">
        <v>14</v>
      </c>
      <c r="H2763" s="6" t="s">
        <v>15</v>
      </c>
      <c r="I2763" s="6" t="s">
        <v>16</v>
      </c>
      <c r="J2763" s="14">
        <f>IF(JCIMS!J2763&gt;=0,JCIMS!J2763/INDEX(CIMS!J$4:J$41,MATCH("Generic Fuels"&amp;$E2763,CIMS!$W$4:$W$41,0)),1)</f>
        <v>1</v>
      </c>
      <c r="K2763" s="14">
        <f>IF(JCIMS!K2763&gt;=0,JCIMS!K2763/INDEX(CIMS!K$4:K$41,MATCH("Generic Fuels"&amp;$E2763,CIMS!$W$4:$W$41,0)),1)</f>
        <v>1</v>
      </c>
      <c r="L2763" s="14">
        <f>IF(JCIMS!L2763&gt;=0,JCIMS!L2763/INDEX(CIMS!L$4:L$41,MATCH("Generic Fuels"&amp;$E2763,CIMS!$W$4:$W$41,0)),1)</f>
        <v>1</v>
      </c>
      <c r="M2763" s="14">
        <f>IF(JCIMS!M2763&gt;=0,JCIMS!M2763/INDEX(CIMS!M$4:M$41,MATCH("Generic Fuels"&amp;$E2763,CIMS!$W$4:$W$41,0)),1)</f>
        <v>1</v>
      </c>
      <c r="N2763" s="14">
        <f>IF(JCIMS!N2763&gt;=0,JCIMS!N2763/INDEX(CIMS!N$4:N$41,MATCH("Generic Fuels"&amp;$E2763,CIMS!$W$4:$W$41,0)),1)</f>
        <v>1</v>
      </c>
      <c r="O2763" s="14">
        <f>IF(JCIMS!O2763&gt;=0,JCIMS!O2763/INDEX(CIMS!O$4:O$41,MATCH("Generic Fuels"&amp;$E2763,CIMS!$W$4:$W$41,0)),1)</f>
        <v>1</v>
      </c>
      <c r="P2763" s="14">
        <f>IF(JCIMS!P2763&gt;=0,JCIMS!P2763/INDEX(CIMS!P$4:P$41,MATCH("Generic Fuels"&amp;$E2763,CIMS!$W$4:$W$41,0)),1)</f>
        <v>1</v>
      </c>
      <c r="Q2763" s="14">
        <f>IF(JCIMS!Q2763&gt;=0,JCIMS!Q2763/INDEX(CIMS!Q$4:Q$41,MATCH("Generic Fuels"&amp;$E2763,CIMS!$W$4:$W$41,0)),1)</f>
        <v>1</v>
      </c>
      <c r="R2763" s="14">
        <f>IF(JCIMS!R2763&gt;=0,JCIMS!R2763/INDEX(CIMS!R$4:R$41,MATCH("Generic Fuels"&amp;$E2763,CIMS!$W$4:$W$41,0)),1)</f>
        <v>1</v>
      </c>
      <c r="S2763" s="14">
        <f>IF(JCIMS!S2763&gt;=0,JCIMS!S2763/INDEX(CIMS!S$4:S$41,MATCH("Generic Fuels"&amp;$E2763,CIMS!$W$4:$W$41,0)),1)</f>
        <v>1</v>
      </c>
      <c r="T2763" s="14">
        <f>IF(JCIMS!T2763&gt;=0,JCIMS!T2763/INDEX(CIMS!T$4:T$41,MATCH("Generic Fuels"&amp;$E2763,CIMS!$W$4:$W$41,0)),1)</f>
        <v>1</v>
      </c>
      <c r="V2763" t="str">
        <f t="shared" si="50"/>
        <v>SaskatchewanTransportation FreightSolid Biomass</v>
      </c>
    </row>
    <row r="2764" spans="3:22" x14ac:dyDescent="0.25">
      <c r="C2764" s="6" t="s">
        <v>57</v>
      </c>
      <c r="D2764" s="6" t="s">
        <v>50</v>
      </c>
      <c r="E2764" t="s">
        <v>13</v>
      </c>
      <c r="F2764" s="6">
        <v>2005</v>
      </c>
      <c r="G2764" s="6" t="s">
        <v>14</v>
      </c>
      <c r="H2764" s="6" t="s">
        <v>15</v>
      </c>
      <c r="I2764" s="6" t="s">
        <v>16</v>
      </c>
      <c r="J2764" s="16">
        <f>IF(JCIMS!J2764&gt;=0,JCIMS!J2764/INDEX(CIMS!J$4:J$41,MATCH($C2764&amp;$E2764,CIMS!$W$4:$W$41,0)),1)</f>
        <v>1.1786993508534587</v>
      </c>
      <c r="K2764" s="16">
        <f>IF(JCIMS!K2764&gt;=0,JCIMS!K2764/INDEX(CIMS!K$4:K$41,MATCH($C2764&amp;$E2764,CIMS!$W$4:$W$41,0)),1)</f>
        <v>1.4611112775667492</v>
      </c>
      <c r="L2764" s="16">
        <f>IF(JCIMS!L2764&gt;=0,JCIMS!L2764/INDEX(CIMS!L$4:L$41,MATCH($C2764&amp;$E2764,CIMS!$W$4:$W$41,0)),1)</f>
        <v>1.8811878569017773</v>
      </c>
      <c r="M2764" s="16">
        <f>IF(JCIMS!M2764&gt;=0,JCIMS!M2764/INDEX(CIMS!M$4:M$41,MATCH($C2764&amp;$E2764,CIMS!$W$4:$W$41,0)),1)</f>
        <v>2.1105163306496721</v>
      </c>
      <c r="N2764" s="16">
        <f>IF(JCIMS!N2764&gt;=0,JCIMS!N2764/INDEX(CIMS!N$4:N$41,MATCH($C2764&amp;$E2764,CIMS!$W$4:$W$41,0)),1)</f>
        <v>2.2174349045465505</v>
      </c>
      <c r="O2764" s="16">
        <f>IF(JCIMS!O2764&gt;=0,JCIMS!O2764/INDEX(CIMS!O$4:O$41,MATCH($C2764&amp;$E2764,CIMS!$W$4:$W$41,0)),1)</f>
        <v>2.8895091134972604</v>
      </c>
      <c r="P2764" s="16">
        <f>IF(JCIMS!P2764&gt;=0,JCIMS!P2764/INDEX(CIMS!P$4:P$41,MATCH($C2764&amp;$E2764,CIMS!$W$4:$W$41,0)),1)</f>
        <v>2.7754982245564994</v>
      </c>
      <c r="Q2764" s="16">
        <f>IF(JCIMS!Q2764&gt;=0,JCIMS!Q2764/INDEX(CIMS!Q$4:Q$41,MATCH($C2764&amp;$E2764,CIMS!$W$4:$W$41,0)),1)</f>
        <v>2.6719329095693065</v>
      </c>
      <c r="R2764" s="16">
        <f>IF(JCIMS!R2764&gt;=0,JCIMS!R2764/INDEX(CIMS!R$4:R$41,MATCH($C2764&amp;$E2764,CIMS!$W$4:$W$41,0)),1)</f>
        <v>2.5655534644401041</v>
      </c>
      <c r="S2764" s="16">
        <f>IF(JCIMS!S2764&gt;=0,JCIMS!S2764/INDEX(CIMS!S$4:S$41,MATCH($C2764&amp;$E2764,CIMS!$W$4:$W$41,0)),1)</f>
        <v>2.5636062925554088</v>
      </c>
      <c r="T2764" s="16">
        <f>IF(JCIMS!T2764&gt;=0,JCIMS!T2764/INDEX(CIMS!T$4:T$41,MATCH($C2764&amp;$E2764,CIMS!$W$4:$W$41,0)),1)</f>
        <v>2.5626605483956593</v>
      </c>
      <c r="V2764" t="str">
        <f t="shared" si="50"/>
        <v>SaskatchewanTransportation PersonalBiodiesel</v>
      </c>
    </row>
    <row r="2765" spans="3:22" x14ac:dyDescent="0.25">
      <c r="C2765" s="6" t="s">
        <v>57</v>
      </c>
      <c r="D2765" s="6" t="s">
        <v>50</v>
      </c>
      <c r="E2765" t="s">
        <v>17</v>
      </c>
      <c r="F2765" s="6">
        <v>2005</v>
      </c>
      <c r="G2765" s="6" t="s">
        <v>14</v>
      </c>
      <c r="H2765" s="6" t="s">
        <v>15</v>
      </c>
      <c r="I2765" s="6" t="s">
        <v>16</v>
      </c>
      <c r="J2765" s="16">
        <f>IF(JCIMS!J2765&gt;=0,JCIMS!J2765/INDEX(CIMS!J$4:J$41,MATCH($C2765&amp;$E2765,CIMS!$W$4:$W$41,0)),1)</f>
        <v>0.59439675481061349</v>
      </c>
      <c r="K2765" s="16">
        <f>IF(JCIMS!K2765&gt;=0,JCIMS!K2765/INDEX(CIMS!K$4:K$41,MATCH($C2765&amp;$E2765,CIMS!$W$4:$W$41,0)),1)</f>
        <v>0.64660844725062305</v>
      </c>
      <c r="L2765" s="16">
        <f>IF(JCIMS!L2765&gt;=0,JCIMS!L2765/INDEX(CIMS!L$4:L$41,MATCH($C2765&amp;$E2765,CIMS!$W$4:$W$41,0)),1)</f>
        <v>0.71364575749584069</v>
      </c>
      <c r="M2765" s="16">
        <f>IF(JCIMS!M2765&gt;=0,JCIMS!M2765/INDEX(CIMS!M$4:M$41,MATCH($C2765&amp;$E2765,CIMS!$W$4:$W$41,0)),1)</f>
        <v>0.78618301588595352</v>
      </c>
      <c r="N2765" s="16">
        <f>IF(JCIMS!N2765&gt;=0,JCIMS!N2765/INDEX(CIMS!N$4:N$41,MATCH($C2765&amp;$E2765,CIMS!$W$4:$W$41,0)),1)</f>
        <v>0.8317013794806849</v>
      </c>
      <c r="O2765" s="16">
        <f>IF(JCIMS!O2765&gt;=0,JCIMS!O2765/INDEX(CIMS!O$4:O$41,MATCH($C2765&amp;$E2765,CIMS!$W$4:$W$41,0)),1)</f>
        <v>0.90161273609348402</v>
      </c>
      <c r="P2765" s="16">
        <f>IF(JCIMS!P2765&gt;=0,JCIMS!P2765/INDEX(CIMS!P$4:P$41,MATCH($C2765&amp;$E2765,CIMS!$W$4:$W$41,0)),1)</f>
        <v>0.98773357323409006</v>
      </c>
      <c r="Q2765" s="16">
        <f>IF(JCIMS!Q2765&gt;=0,JCIMS!Q2765/INDEX(CIMS!Q$4:Q$41,MATCH($C2765&amp;$E2765,CIMS!$W$4:$W$41,0)),1)</f>
        <v>1.0879765343495162</v>
      </c>
      <c r="R2765" s="16">
        <f>IF(JCIMS!R2765&gt;=0,JCIMS!R2765/INDEX(CIMS!R$4:R$41,MATCH($C2765&amp;$E2765,CIMS!$W$4:$W$41,0)),1)</f>
        <v>1.0923575684485876</v>
      </c>
      <c r="S2765" s="16">
        <f>IF(JCIMS!S2765&gt;=0,JCIMS!S2765/INDEX(CIMS!S$4:S$41,MATCH($C2765&amp;$E2765,CIMS!$W$4:$W$41,0)),1)</f>
        <v>1.0905599115164246</v>
      </c>
      <c r="T2765" s="16">
        <f>IF(JCIMS!T2765&gt;=0,JCIMS!T2765/INDEX(CIMS!T$4:T$41,MATCH($C2765&amp;$E2765,CIMS!$W$4:$W$41,0)),1)</f>
        <v>1.0873012635481993</v>
      </c>
      <c r="V2765" t="str">
        <f t="shared" si="50"/>
        <v>SaskatchewanTransportation PersonalElectricity</v>
      </c>
    </row>
    <row r="2766" spans="3:22" x14ac:dyDescent="0.25">
      <c r="C2766" s="6" t="s">
        <v>57</v>
      </c>
      <c r="D2766" s="6" t="s">
        <v>50</v>
      </c>
      <c r="E2766" t="s">
        <v>18</v>
      </c>
      <c r="F2766" s="6">
        <v>2005</v>
      </c>
      <c r="G2766" s="6" t="s">
        <v>14</v>
      </c>
      <c r="H2766" s="6" t="s">
        <v>15</v>
      </c>
      <c r="I2766" s="6" t="s">
        <v>16</v>
      </c>
      <c r="J2766" s="16">
        <f>IF(JCIMS!J2766&gt;=0,JCIMS!J2766/INDEX(CIMS!J$4:J$41,MATCH($C2766&amp;$E2766,CIMS!$W$4:$W$41,0)),1)</f>
        <v>1.3760605922404547</v>
      </c>
      <c r="K2766" s="16">
        <f>IF(JCIMS!K2766&gt;=0,JCIMS!K2766/INDEX(CIMS!K$4:K$41,MATCH($C2766&amp;$E2766,CIMS!$W$4:$W$41,0)),1)</f>
        <v>1.4734512867282694</v>
      </c>
      <c r="L2766" s="16">
        <f>IF(JCIMS!L2766&gt;=0,JCIMS!L2766/INDEX(CIMS!L$4:L$41,MATCH($C2766&amp;$E2766,CIMS!$W$4:$W$41,0)),1)</f>
        <v>1.6190490827988038</v>
      </c>
      <c r="M2766" s="16">
        <f>IF(JCIMS!M2766&gt;=0,JCIMS!M2766/INDEX(CIMS!M$4:M$41,MATCH($C2766&amp;$E2766,CIMS!$W$4:$W$41,0)),1)</f>
        <v>1.7437938658911474</v>
      </c>
      <c r="N2766" s="16">
        <f>IF(JCIMS!N2766&gt;=0,JCIMS!N2766/INDEX(CIMS!N$4:N$41,MATCH($C2766&amp;$E2766,CIMS!$W$4:$W$41,0)),1)</f>
        <v>1.626215472473221</v>
      </c>
      <c r="O2766" s="16">
        <f>IF(JCIMS!O2766&gt;=0,JCIMS!O2766/INDEX(CIMS!O$4:O$41,MATCH($C2766&amp;$E2766,CIMS!$W$4:$W$41,0)),1)</f>
        <v>1.7349961980358966</v>
      </c>
      <c r="P2766" s="16">
        <f>IF(JCIMS!P2766&gt;=0,JCIMS!P2766/INDEX(CIMS!P$4:P$41,MATCH($C2766&amp;$E2766,CIMS!$W$4:$W$41,0)),1)</f>
        <v>1.9169367707963321</v>
      </c>
      <c r="Q2766" s="16">
        <f>IF(JCIMS!Q2766&gt;=0,JCIMS!Q2766/INDEX(CIMS!Q$4:Q$41,MATCH($C2766&amp;$E2766,CIMS!$W$4:$W$41,0)),1)</f>
        <v>2.1107097292790198</v>
      </c>
      <c r="R2766" s="16">
        <f>IF(JCIMS!R2766&gt;=0,JCIMS!R2766/INDEX(CIMS!R$4:R$41,MATCH($C2766&amp;$E2766,CIMS!$W$4:$W$41,0)),1)</f>
        <v>1.9996962195771655</v>
      </c>
      <c r="S2766" s="16">
        <f>IF(JCIMS!S2766&gt;=0,JCIMS!S2766/INDEX(CIMS!S$4:S$41,MATCH($C2766&amp;$E2766,CIMS!$W$4:$W$41,0)),1)</f>
        <v>1.9998122464323782</v>
      </c>
      <c r="T2766" s="16">
        <f>IF(JCIMS!T2766&gt;=0,JCIMS!T2766/INDEX(CIMS!T$4:T$41,MATCH($C2766&amp;$E2766,CIMS!$W$4:$W$41,0)),1)</f>
        <v>1.9999444510491109</v>
      </c>
      <c r="V2766" t="str">
        <f t="shared" si="50"/>
        <v>SaskatchewanTransportation PersonalEthanol</v>
      </c>
    </row>
    <row r="2767" spans="3:22" x14ac:dyDescent="0.25">
      <c r="C2767" s="6" t="s">
        <v>57</v>
      </c>
      <c r="D2767" s="6" t="s">
        <v>50</v>
      </c>
      <c r="E2767" t="s">
        <v>20</v>
      </c>
      <c r="F2767" s="6">
        <v>2005</v>
      </c>
      <c r="G2767" s="6" t="s">
        <v>14</v>
      </c>
      <c r="H2767" s="6" t="s">
        <v>15</v>
      </c>
      <c r="I2767" s="6" t="s">
        <v>16</v>
      </c>
      <c r="J2767" s="14">
        <f>IF(JCIMS!J2767&gt;=0,JCIMS!J2767/INDEX(CIMS!J$4:J$41,MATCH("Generic Fuels"&amp;$E2767,CIMS!$W$4:$W$41,0)),1)</f>
        <v>1.0019239041360983</v>
      </c>
      <c r="K2767" s="14">
        <f>IF(JCIMS!K2767&gt;=0,JCIMS!K2767/INDEX(CIMS!K$4:K$41,MATCH("Generic Fuels"&amp;$E2767,CIMS!$W$4:$W$41,0)),1)</f>
        <v>1.0138864148204887</v>
      </c>
      <c r="L2767" s="14">
        <f>IF(JCIMS!L2767&gt;=0,JCIMS!L2767/INDEX(CIMS!L$4:L$41,MATCH("Generic Fuels"&amp;$E2767,CIMS!$W$4:$W$41,0)),1)</f>
        <v>1.0154385357339621</v>
      </c>
      <c r="M2767" s="14">
        <f>IF(JCIMS!M2767&gt;=0,JCIMS!M2767/INDEX(CIMS!M$4:M$41,MATCH("Generic Fuels"&amp;$E2767,CIMS!$W$4:$W$41,0)),1)</f>
        <v>1.0260017767227128</v>
      </c>
      <c r="N2767" s="14">
        <f>IF(JCIMS!N2767&gt;=0,JCIMS!N2767/INDEX(CIMS!N$4:N$41,MATCH("Generic Fuels"&amp;$E2767,CIMS!$W$4:$W$41,0)),1)</f>
        <v>1.0239017343148424</v>
      </c>
      <c r="O2767" s="14">
        <f>IF(JCIMS!O2767&gt;=0,JCIMS!O2767/INDEX(CIMS!O$4:O$41,MATCH("Generic Fuels"&amp;$E2767,CIMS!$W$4:$W$41,0)),1)</f>
        <v>1.0228390152118592</v>
      </c>
      <c r="P2767" s="14">
        <f>IF(JCIMS!P2767&gt;=0,JCIMS!P2767/INDEX(CIMS!P$4:P$41,MATCH("Generic Fuels"&amp;$E2767,CIMS!$W$4:$W$41,0)),1)</f>
        <v>1.0218783780620415</v>
      </c>
      <c r="Q2767" s="14">
        <f>IF(JCIMS!Q2767&gt;=0,JCIMS!Q2767/INDEX(CIMS!Q$4:Q$41,MATCH("Generic Fuels"&amp;$E2767,CIMS!$W$4:$W$41,0)),1)</f>
        <v>1.0214066999111691</v>
      </c>
      <c r="R2767" s="14">
        <f>IF(JCIMS!R2767&gt;=0,JCIMS!R2767/INDEX(CIMS!R$4:R$41,MATCH("Generic Fuels"&amp;$E2767,CIMS!$W$4:$W$41,0)),1)</f>
        <v>1.0211021256522066</v>
      </c>
      <c r="S2767" s="14">
        <f>IF(JCIMS!S2767&gt;=0,JCIMS!S2767/INDEX(CIMS!S$4:S$41,MATCH("Generic Fuels"&amp;$E2767,CIMS!$W$4:$W$41,0)),1)</f>
        <v>1.0211021256522066</v>
      </c>
      <c r="T2767" s="14">
        <f>IF(JCIMS!T2767&gt;=0,JCIMS!T2767/INDEX(CIMS!T$4:T$41,MATCH("Generic Fuels"&amp;$E2767,CIMS!$W$4:$W$41,0)),1)</f>
        <v>1.0211021256522066</v>
      </c>
      <c r="V2767" t="str">
        <f t="shared" si="50"/>
        <v>SaskatchewanTransportation PersonalJet Fuel</v>
      </c>
    </row>
    <row r="2768" spans="3:22" x14ac:dyDescent="0.25">
      <c r="C2768" s="6" t="s">
        <v>57</v>
      </c>
      <c r="D2768" s="6" t="s">
        <v>50</v>
      </c>
      <c r="E2768" t="s">
        <v>21</v>
      </c>
      <c r="F2768" s="6">
        <v>2005</v>
      </c>
      <c r="G2768" s="6" t="s">
        <v>14</v>
      </c>
      <c r="H2768" s="6" t="s">
        <v>15</v>
      </c>
      <c r="I2768" s="6" t="s">
        <v>16</v>
      </c>
      <c r="J2768" s="14">
        <f>IF(JCIMS!J2768&gt;=0,JCIMS!J2768/INDEX(CIMS!J$4:J$41,MATCH("Generic Fuels"&amp;$E2768,CIMS!$W$4:$W$41,0)),1)</f>
        <v>1</v>
      </c>
      <c r="K2768" s="14">
        <f>IF(JCIMS!K2768&gt;=0,JCIMS!K2768/INDEX(CIMS!K$4:K$41,MATCH("Generic Fuels"&amp;$E2768,CIMS!$W$4:$W$41,0)),1)</f>
        <v>1</v>
      </c>
      <c r="L2768" s="14">
        <f>IF(JCIMS!L2768&gt;=0,JCIMS!L2768/INDEX(CIMS!L$4:L$41,MATCH("Generic Fuels"&amp;$E2768,CIMS!$W$4:$W$41,0)),1)</f>
        <v>1</v>
      </c>
      <c r="M2768" s="14">
        <f>IF(JCIMS!M2768&gt;=0,JCIMS!M2768/INDEX(CIMS!M$4:M$41,MATCH("Generic Fuels"&amp;$E2768,CIMS!$W$4:$W$41,0)),1)</f>
        <v>1</v>
      </c>
      <c r="N2768" s="14">
        <f>IF(JCIMS!N2768&gt;=0,JCIMS!N2768/INDEX(CIMS!N$4:N$41,MATCH("Generic Fuels"&amp;$E2768,CIMS!$W$4:$W$41,0)),1)</f>
        <v>1</v>
      </c>
      <c r="O2768" s="14">
        <f>IF(JCIMS!O2768&gt;=0,JCIMS!O2768/INDEX(CIMS!O$4:O$41,MATCH("Generic Fuels"&amp;$E2768,CIMS!$W$4:$W$41,0)),1)</f>
        <v>1</v>
      </c>
      <c r="P2768" s="14">
        <f>IF(JCIMS!P2768&gt;=0,JCIMS!P2768/INDEX(CIMS!P$4:P$41,MATCH("Generic Fuels"&amp;$E2768,CIMS!$W$4:$W$41,0)),1)</f>
        <v>1</v>
      </c>
      <c r="Q2768" s="14">
        <f>IF(JCIMS!Q2768&gt;=0,JCIMS!Q2768/INDEX(CIMS!Q$4:Q$41,MATCH("Generic Fuels"&amp;$E2768,CIMS!$W$4:$W$41,0)),1)</f>
        <v>1</v>
      </c>
      <c r="R2768" s="14">
        <f>IF(JCIMS!R2768&gt;=0,JCIMS!R2768/INDEX(CIMS!R$4:R$41,MATCH("Generic Fuels"&amp;$E2768,CIMS!$W$4:$W$41,0)),1)</f>
        <v>1</v>
      </c>
      <c r="S2768" s="14">
        <f>IF(JCIMS!S2768&gt;=0,JCIMS!S2768/INDEX(CIMS!S$4:S$41,MATCH("Generic Fuels"&amp;$E2768,CIMS!$W$4:$W$41,0)),1)</f>
        <v>1</v>
      </c>
      <c r="T2768" s="14">
        <f>IF(JCIMS!T2768&gt;=0,JCIMS!T2768/INDEX(CIMS!T$4:T$41,MATCH("Generic Fuels"&amp;$E2768,CIMS!$W$4:$W$41,0)),1)</f>
        <v>1</v>
      </c>
      <c r="V2768" t="str">
        <f t="shared" si="50"/>
        <v>SaskatchewanTransportation PersonalBlack Liquor</v>
      </c>
    </row>
    <row r="2769" spans="3:22" x14ac:dyDescent="0.25">
      <c r="C2769" s="6" t="s">
        <v>57</v>
      </c>
      <c r="D2769" s="6" t="s">
        <v>50</v>
      </c>
      <c r="E2769" t="s">
        <v>22</v>
      </c>
      <c r="F2769" s="6">
        <v>2005</v>
      </c>
      <c r="G2769" s="6" t="s">
        <v>14</v>
      </c>
      <c r="H2769" s="6" t="s">
        <v>15</v>
      </c>
      <c r="I2769" s="6" t="s">
        <v>16</v>
      </c>
      <c r="J2769" s="14">
        <f>IF(JCIMS!J2769&gt;=0,JCIMS!J2769/INDEX(CIMS!J$4:J$41,MATCH("Generic Fuels"&amp;$E2769,CIMS!$W$4:$W$41,0)),1)</f>
        <v>1</v>
      </c>
      <c r="K2769" s="14">
        <f>IF(JCIMS!K2769&gt;=0,JCIMS!K2769/INDEX(CIMS!K$4:K$41,MATCH("Generic Fuels"&amp;$E2769,CIMS!$W$4:$W$41,0)),1)</f>
        <v>1</v>
      </c>
      <c r="L2769" s="14">
        <f>IF(JCIMS!L2769&gt;=0,JCIMS!L2769/INDEX(CIMS!L$4:L$41,MATCH("Generic Fuels"&amp;$E2769,CIMS!$W$4:$W$41,0)),1)</f>
        <v>1</v>
      </c>
      <c r="M2769" s="14">
        <f>IF(JCIMS!M2769&gt;=0,JCIMS!M2769/INDEX(CIMS!M$4:M$41,MATCH("Generic Fuels"&amp;$E2769,CIMS!$W$4:$W$41,0)),1)</f>
        <v>1</v>
      </c>
      <c r="N2769" s="14">
        <f>IF(JCIMS!N2769&gt;=0,JCIMS!N2769/INDEX(CIMS!N$4:N$41,MATCH("Generic Fuels"&amp;$E2769,CIMS!$W$4:$W$41,0)),1)</f>
        <v>1</v>
      </c>
      <c r="O2769" s="14">
        <f>IF(JCIMS!O2769&gt;=0,JCIMS!O2769/INDEX(CIMS!O$4:O$41,MATCH("Generic Fuels"&amp;$E2769,CIMS!$W$4:$W$41,0)),1)</f>
        <v>1</v>
      </c>
      <c r="P2769" s="14">
        <f>IF(JCIMS!P2769&gt;=0,JCIMS!P2769/INDEX(CIMS!P$4:P$41,MATCH("Generic Fuels"&amp;$E2769,CIMS!$W$4:$W$41,0)),1)</f>
        <v>1</v>
      </c>
      <c r="Q2769" s="14">
        <f>IF(JCIMS!Q2769&gt;=0,JCIMS!Q2769/INDEX(CIMS!Q$4:Q$41,MATCH("Generic Fuels"&amp;$E2769,CIMS!$W$4:$W$41,0)),1)</f>
        <v>1</v>
      </c>
      <c r="R2769" s="14">
        <f>IF(JCIMS!R2769&gt;=0,JCIMS!R2769/INDEX(CIMS!R$4:R$41,MATCH("Generic Fuels"&amp;$E2769,CIMS!$W$4:$W$41,0)),1)</f>
        <v>1</v>
      </c>
      <c r="S2769" s="14">
        <f>IF(JCIMS!S2769&gt;=0,JCIMS!S2769/INDEX(CIMS!S$4:S$41,MATCH("Generic Fuels"&amp;$E2769,CIMS!$W$4:$W$41,0)),1)</f>
        <v>1</v>
      </c>
      <c r="T2769" s="14">
        <f>IF(JCIMS!T2769&gt;=0,JCIMS!T2769/INDEX(CIMS!T$4:T$41,MATCH("Generic Fuels"&amp;$E2769,CIMS!$W$4:$W$41,0)),1)</f>
        <v>1</v>
      </c>
      <c r="V2769" t="str">
        <f t="shared" si="50"/>
        <v>SaskatchewanTransportation PersonalCoal</v>
      </c>
    </row>
    <row r="2770" spans="3:22" x14ac:dyDescent="0.25">
      <c r="C2770" s="6" t="s">
        <v>57</v>
      </c>
      <c r="D2770" s="6" t="s">
        <v>50</v>
      </c>
      <c r="E2770" t="s">
        <v>23</v>
      </c>
      <c r="F2770" s="6">
        <v>2005</v>
      </c>
      <c r="G2770" s="6" t="s">
        <v>14</v>
      </c>
      <c r="H2770" s="6" t="s">
        <v>15</v>
      </c>
      <c r="I2770" s="6" t="s">
        <v>16</v>
      </c>
      <c r="J2770" s="14">
        <f>IF(JCIMS!J2770&gt;=0,JCIMS!J2770/INDEX(CIMS!J$4:J$41,MATCH("Generic Fuels"&amp;$E2770,CIMS!$W$4:$W$41,0)),1)</f>
        <v>1</v>
      </c>
      <c r="K2770" s="14">
        <f>IF(JCIMS!K2770&gt;=0,JCIMS!K2770/INDEX(CIMS!K$4:K$41,MATCH("Generic Fuels"&amp;$E2770,CIMS!$W$4:$W$41,0)),1)</f>
        <v>1</v>
      </c>
      <c r="L2770" s="14">
        <f>IF(JCIMS!L2770&gt;=0,JCIMS!L2770/INDEX(CIMS!L$4:L$41,MATCH("Generic Fuels"&amp;$E2770,CIMS!$W$4:$W$41,0)),1)</f>
        <v>1</v>
      </c>
      <c r="M2770" s="14">
        <f>IF(JCIMS!M2770&gt;=0,JCIMS!M2770/INDEX(CIMS!M$4:M$41,MATCH("Generic Fuels"&amp;$E2770,CIMS!$W$4:$W$41,0)),1)</f>
        <v>1</v>
      </c>
      <c r="N2770" s="14">
        <f>IF(JCIMS!N2770&gt;=0,JCIMS!N2770/INDEX(CIMS!N$4:N$41,MATCH("Generic Fuels"&amp;$E2770,CIMS!$W$4:$W$41,0)),1)</f>
        <v>1</v>
      </c>
      <c r="O2770" s="14">
        <f>IF(JCIMS!O2770&gt;=0,JCIMS!O2770/INDEX(CIMS!O$4:O$41,MATCH("Generic Fuels"&amp;$E2770,CIMS!$W$4:$W$41,0)),1)</f>
        <v>1</v>
      </c>
      <c r="P2770" s="14">
        <f>IF(JCIMS!P2770&gt;=0,JCIMS!P2770/INDEX(CIMS!P$4:P$41,MATCH("Generic Fuels"&amp;$E2770,CIMS!$W$4:$W$41,0)),1)</f>
        <v>1</v>
      </c>
      <c r="Q2770" s="14">
        <f>IF(JCIMS!Q2770&gt;=0,JCIMS!Q2770/INDEX(CIMS!Q$4:Q$41,MATCH("Generic Fuels"&amp;$E2770,CIMS!$W$4:$W$41,0)),1)</f>
        <v>1</v>
      </c>
      <c r="R2770" s="14">
        <f>IF(JCIMS!R2770&gt;=0,JCIMS!R2770/INDEX(CIMS!R$4:R$41,MATCH("Generic Fuels"&amp;$E2770,CIMS!$W$4:$W$41,0)),1)</f>
        <v>1</v>
      </c>
      <c r="S2770" s="14">
        <f>IF(JCIMS!S2770&gt;=0,JCIMS!S2770/INDEX(CIMS!S$4:S$41,MATCH("Generic Fuels"&amp;$E2770,CIMS!$W$4:$W$41,0)),1)</f>
        <v>1</v>
      </c>
      <c r="T2770" s="14">
        <f>IF(JCIMS!T2770&gt;=0,JCIMS!T2770/INDEX(CIMS!T$4:T$41,MATCH("Generic Fuels"&amp;$E2770,CIMS!$W$4:$W$41,0)),1)</f>
        <v>1</v>
      </c>
      <c r="V2770" t="str">
        <f t="shared" si="50"/>
        <v>SaskatchewanTransportation PersonalCoke</v>
      </c>
    </row>
    <row r="2771" spans="3:22" x14ac:dyDescent="0.25">
      <c r="C2771" s="6" t="s">
        <v>57</v>
      </c>
      <c r="D2771" s="6" t="s">
        <v>50</v>
      </c>
      <c r="E2771" t="s">
        <v>24</v>
      </c>
      <c r="F2771" s="6">
        <v>2005</v>
      </c>
      <c r="G2771" s="6" t="s">
        <v>14</v>
      </c>
      <c r="H2771" s="6" t="s">
        <v>15</v>
      </c>
      <c r="I2771" s="6" t="s">
        <v>16</v>
      </c>
      <c r="J2771" s="14">
        <f>IF(JCIMS!J2771&gt;=0,JCIMS!J2771/INDEX(CIMS!J$4:J$41,MATCH("Generic Fuels"&amp;$E2771,CIMS!$W$4:$W$41,0)),1)</f>
        <v>0.66131813263781902</v>
      </c>
      <c r="K2771" s="14">
        <f>IF(JCIMS!K2771&gt;=0,JCIMS!K2771/INDEX(CIMS!K$4:K$41,MATCH("Generic Fuels"&amp;$E2771,CIMS!$W$4:$W$41,0)),1)</f>
        <v>0.63580249062988503</v>
      </c>
      <c r="L2771" s="14">
        <f>IF(JCIMS!L2771&gt;=0,JCIMS!L2771/INDEX(CIMS!L$4:L$41,MATCH("Generic Fuels"&amp;$E2771,CIMS!$W$4:$W$41,0)),1)</f>
        <v>0.53710778495887201</v>
      </c>
      <c r="M2771" s="14">
        <f>IF(JCIMS!M2771&gt;=0,JCIMS!M2771/INDEX(CIMS!M$4:M$41,MATCH("Generic Fuels"&amp;$E2771,CIMS!$W$4:$W$41,0)),1)</f>
        <v>0.5479855204455808</v>
      </c>
      <c r="N2771" s="14">
        <f>IF(JCIMS!N2771&gt;=0,JCIMS!N2771/INDEX(CIMS!N$4:N$41,MATCH("Generic Fuels"&amp;$E2771,CIMS!$W$4:$W$41,0)),1)</f>
        <v>0.63602987612602635</v>
      </c>
      <c r="O2771" s="14">
        <f>IF(JCIMS!O2771&gt;=0,JCIMS!O2771/INDEX(CIMS!O$4:O$41,MATCH("Generic Fuels"&amp;$E2771,CIMS!$W$4:$W$41,0)),1)</f>
        <v>0.7006987859866658</v>
      </c>
      <c r="P2771" s="14">
        <f>IF(JCIMS!P2771&gt;=0,JCIMS!P2771/INDEX(CIMS!P$4:P$41,MATCH("Generic Fuels"&amp;$E2771,CIMS!$W$4:$W$41,0)),1)</f>
        <v>0.75680131513982973</v>
      </c>
      <c r="Q2771" s="14">
        <f>IF(JCIMS!Q2771&gt;=0,JCIMS!Q2771/INDEX(CIMS!Q$4:Q$41,MATCH("Generic Fuels"&amp;$E2771,CIMS!$W$4:$W$41,0)),1)</f>
        <v>0.80246996272025195</v>
      </c>
      <c r="R2771" s="14">
        <f>IF(JCIMS!R2771&gt;=0,JCIMS!R2771/INDEX(CIMS!R$4:R$41,MATCH("Generic Fuels"&amp;$E2771,CIMS!$W$4:$W$41,0)),1)</f>
        <v>0.83741388632339342</v>
      </c>
      <c r="S2771" s="14">
        <f>IF(JCIMS!S2771&gt;=0,JCIMS!S2771/INDEX(CIMS!S$4:S$41,MATCH("Generic Fuels"&amp;$E2771,CIMS!$W$4:$W$41,0)),1)</f>
        <v>0.84349211314593209</v>
      </c>
      <c r="T2771" s="14">
        <f>IF(JCIMS!T2771&gt;=0,JCIMS!T2771/INDEX(CIMS!T$4:T$41,MATCH("Generic Fuels"&amp;$E2771,CIMS!$W$4:$W$41,0)),1)</f>
        <v>0.85391603037585839</v>
      </c>
      <c r="V2771" t="str">
        <f t="shared" si="50"/>
        <v>SaskatchewanTransportation PersonalDiesel</v>
      </c>
    </row>
    <row r="2772" spans="3:22" x14ac:dyDescent="0.25">
      <c r="C2772" s="6" t="s">
        <v>57</v>
      </c>
      <c r="D2772" s="6" t="s">
        <v>50</v>
      </c>
      <c r="E2772" t="s">
        <v>25</v>
      </c>
      <c r="F2772" s="6">
        <v>2005</v>
      </c>
      <c r="G2772" s="6" t="s">
        <v>14</v>
      </c>
      <c r="H2772" s="6" t="s">
        <v>15</v>
      </c>
      <c r="I2772" s="6" t="s">
        <v>16</v>
      </c>
      <c r="J2772" s="14">
        <f>IF(JCIMS!J2772&gt;=0,JCIMS!J2772/INDEX(CIMS!J$4:J$41,MATCH("Generic Fuels"&amp;$E2772,CIMS!$W$4:$W$41,0)),1)</f>
        <v>0.750831638465147</v>
      </c>
      <c r="K2772" s="14">
        <f>IF(JCIMS!K2772&gt;=0,JCIMS!K2772/INDEX(CIMS!K$4:K$41,MATCH("Generic Fuels"&amp;$E2772,CIMS!$W$4:$W$41,0)),1)</f>
        <v>0.70977912530018283</v>
      </c>
      <c r="L2772" s="14">
        <f>IF(JCIMS!L2772&gt;=0,JCIMS!L2772/INDEX(CIMS!L$4:L$41,MATCH("Generic Fuels"&amp;$E2772,CIMS!$W$4:$W$41,0)),1)</f>
        <v>0.47660792235047222</v>
      </c>
      <c r="M2772" s="14">
        <f>IF(JCIMS!M2772&gt;=0,JCIMS!M2772/INDEX(CIMS!M$4:M$41,MATCH("Generic Fuels"&amp;$E2772,CIMS!$W$4:$W$41,0)),1)</f>
        <v>0.53628782129179886</v>
      </c>
      <c r="N2772" s="14">
        <f>IF(JCIMS!N2772&gt;=0,JCIMS!N2772/INDEX(CIMS!N$4:N$41,MATCH("Generic Fuels"&amp;$E2772,CIMS!$W$4:$W$41,0)),1)</f>
        <v>0.62872621721430033</v>
      </c>
      <c r="O2772" s="14">
        <f>IF(JCIMS!O2772&gt;=0,JCIMS!O2772/INDEX(CIMS!O$4:O$41,MATCH("Generic Fuels"&amp;$E2772,CIMS!$W$4:$W$41,0)),1)</f>
        <v>0.68303727103955747</v>
      </c>
      <c r="P2772" s="14">
        <f>IF(JCIMS!P2772&gt;=0,JCIMS!P2772/INDEX(CIMS!P$4:P$41,MATCH("Generic Fuels"&amp;$E2772,CIMS!$W$4:$W$41,0)),1)</f>
        <v>0.72006940936017971</v>
      </c>
      <c r="Q2772" s="14">
        <f>IF(JCIMS!Q2772&gt;=0,JCIMS!Q2772/INDEX(CIMS!Q$4:Q$41,MATCH("Generic Fuels"&amp;$E2772,CIMS!$W$4:$W$41,0)),1)</f>
        <v>0.76185722110071752</v>
      </c>
      <c r="R2772" s="14">
        <f>IF(JCIMS!R2772&gt;=0,JCIMS!R2772/INDEX(CIMS!R$4:R$41,MATCH("Generic Fuels"&amp;$E2772,CIMS!$W$4:$W$41,0)),1)</f>
        <v>0.80018015112834207</v>
      </c>
      <c r="S2772" s="14">
        <f>IF(JCIMS!S2772&gt;=0,JCIMS!S2772/INDEX(CIMS!S$4:S$41,MATCH("Generic Fuels"&amp;$E2772,CIMS!$W$4:$W$41,0)),1)</f>
        <v>0.80932365501708459</v>
      </c>
      <c r="T2772" s="14">
        <f>IF(JCIMS!T2772&gt;=0,JCIMS!T2772/INDEX(CIMS!T$4:T$41,MATCH("Generic Fuels"&amp;$E2772,CIMS!$W$4:$W$41,0)),1)</f>
        <v>0.82253295509897051</v>
      </c>
      <c r="V2772" t="str">
        <f t="shared" si="50"/>
        <v>SaskatchewanTransportation PersonalGasoline</v>
      </c>
    </row>
    <row r="2773" spans="3:22" x14ac:dyDescent="0.25">
      <c r="C2773" s="6" t="s">
        <v>57</v>
      </c>
      <c r="D2773" s="6" t="s">
        <v>50</v>
      </c>
      <c r="E2773" t="s">
        <v>26</v>
      </c>
      <c r="F2773" s="6">
        <v>2005</v>
      </c>
      <c r="G2773" s="6" t="s">
        <v>14</v>
      </c>
      <c r="H2773" s="6" t="s">
        <v>15</v>
      </c>
      <c r="I2773" s="6" t="s">
        <v>16</v>
      </c>
      <c r="J2773" s="14">
        <f>IF(JCIMS!J2773&gt;=0,JCIMS!J2773/INDEX(CIMS!J$4:J$41,MATCH("Generic Fuels"&amp;$E2773,CIMS!$W$4:$W$41,0)),1)</f>
        <v>1</v>
      </c>
      <c r="K2773" s="14">
        <f>IF(JCIMS!K2773&gt;=0,JCIMS!K2773/INDEX(CIMS!K$4:K$41,MATCH("Generic Fuels"&amp;$E2773,CIMS!$W$4:$W$41,0)),1)</f>
        <v>1</v>
      </c>
      <c r="L2773" s="14">
        <f>IF(JCIMS!L2773&gt;=0,JCIMS!L2773/INDEX(CIMS!L$4:L$41,MATCH("Generic Fuels"&amp;$E2773,CIMS!$W$4:$W$41,0)),1)</f>
        <v>1</v>
      </c>
      <c r="M2773" s="14">
        <f>IF(JCIMS!M2773&gt;=0,JCIMS!M2773/INDEX(CIMS!M$4:M$41,MATCH("Generic Fuels"&amp;$E2773,CIMS!$W$4:$W$41,0)),1)</f>
        <v>1</v>
      </c>
      <c r="N2773" s="14">
        <f>IF(JCIMS!N2773&gt;=0,JCIMS!N2773/INDEX(CIMS!N$4:N$41,MATCH("Generic Fuels"&amp;$E2773,CIMS!$W$4:$W$41,0)),1)</f>
        <v>1</v>
      </c>
      <c r="O2773" s="14">
        <f>IF(JCIMS!O2773&gt;=0,JCIMS!O2773/INDEX(CIMS!O$4:O$41,MATCH("Generic Fuels"&amp;$E2773,CIMS!$W$4:$W$41,0)),1)</f>
        <v>1</v>
      </c>
      <c r="P2773" s="14">
        <f>IF(JCIMS!P2773&gt;=0,JCIMS!P2773/INDEX(CIMS!P$4:P$41,MATCH("Generic Fuels"&amp;$E2773,CIMS!$W$4:$W$41,0)),1)</f>
        <v>1</v>
      </c>
      <c r="Q2773" s="14">
        <f>IF(JCIMS!Q2773&gt;=0,JCIMS!Q2773/INDEX(CIMS!Q$4:Q$41,MATCH("Generic Fuels"&amp;$E2773,CIMS!$W$4:$W$41,0)),1)</f>
        <v>1</v>
      </c>
      <c r="R2773" s="14">
        <f>IF(JCIMS!R2773&gt;=0,JCIMS!R2773/INDEX(CIMS!R$4:R$41,MATCH("Generic Fuels"&amp;$E2773,CIMS!$W$4:$W$41,0)),1)</f>
        <v>1</v>
      </c>
      <c r="S2773" s="14">
        <f>IF(JCIMS!S2773&gt;=0,JCIMS!S2773/INDEX(CIMS!S$4:S$41,MATCH("Generic Fuels"&amp;$E2773,CIMS!$W$4:$W$41,0)),1)</f>
        <v>1</v>
      </c>
      <c r="T2773" s="14">
        <f>IF(JCIMS!T2773&gt;=0,JCIMS!T2773/INDEX(CIMS!T$4:T$41,MATCH("Generic Fuels"&amp;$E2773,CIMS!$W$4:$W$41,0)),1)</f>
        <v>1</v>
      </c>
      <c r="V2773" t="str">
        <f t="shared" si="50"/>
        <v>SaskatchewanTransportation PersonalFuel Oil</v>
      </c>
    </row>
    <row r="2774" spans="3:22" x14ac:dyDescent="0.25">
      <c r="C2774" s="6" t="s">
        <v>57</v>
      </c>
      <c r="D2774" s="6" t="s">
        <v>50</v>
      </c>
      <c r="E2774" t="s">
        <v>27</v>
      </c>
      <c r="F2774" s="6">
        <v>2005</v>
      </c>
      <c r="G2774" s="6" t="s">
        <v>14</v>
      </c>
      <c r="H2774" s="6" t="s">
        <v>15</v>
      </c>
      <c r="I2774" s="6" t="s">
        <v>16</v>
      </c>
      <c r="J2774" s="14">
        <f>IF(JCIMS!J2774&gt;=0,JCIMS!J2774/INDEX(CIMS!J$4:J$41,MATCH("Generic Fuels"&amp;$E2774,CIMS!$W$4:$W$41,0)),1)</f>
        <v>1</v>
      </c>
      <c r="K2774" s="14">
        <f>IF(JCIMS!K2774&gt;=0,JCIMS!K2774/INDEX(CIMS!K$4:K$41,MATCH("Generic Fuels"&amp;$E2774,CIMS!$W$4:$W$41,0)),1)</f>
        <v>1</v>
      </c>
      <c r="L2774" s="14">
        <f>IF(JCIMS!L2774&gt;=0,JCIMS!L2774/INDEX(CIMS!L$4:L$41,MATCH("Generic Fuels"&amp;$E2774,CIMS!$W$4:$W$41,0)),1)</f>
        <v>1</v>
      </c>
      <c r="M2774" s="14">
        <f>IF(JCIMS!M2774&gt;=0,JCIMS!M2774/INDEX(CIMS!M$4:M$41,MATCH("Generic Fuels"&amp;$E2774,CIMS!$W$4:$W$41,0)),1)</f>
        <v>1</v>
      </c>
      <c r="N2774" s="14">
        <f>IF(JCIMS!N2774&gt;=0,JCIMS!N2774/INDEX(CIMS!N$4:N$41,MATCH("Generic Fuels"&amp;$E2774,CIMS!$W$4:$W$41,0)),1)</f>
        <v>1</v>
      </c>
      <c r="O2774" s="14">
        <f>IF(JCIMS!O2774&gt;=0,JCIMS!O2774/INDEX(CIMS!O$4:O$41,MATCH("Generic Fuels"&amp;$E2774,CIMS!$W$4:$W$41,0)),1)</f>
        <v>1</v>
      </c>
      <c r="P2774" s="14">
        <f>IF(JCIMS!P2774&gt;=0,JCIMS!P2774/INDEX(CIMS!P$4:P$41,MATCH("Generic Fuels"&amp;$E2774,CIMS!$W$4:$W$41,0)),1)</f>
        <v>1</v>
      </c>
      <c r="Q2774" s="14">
        <f>IF(JCIMS!Q2774&gt;=0,JCIMS!Q2774/INDEX(CIMS!Q$4:Q$41,MATCH("Generic Fuels"&amp;$E2774,CIMS!$W$4:$W$41,0)),1)</f>
        <v>1</v>
      </c>
      <c r="R2774" s="14">
        <f>IF(JCIMS!R2774&gt;=0,JCIMS!R2774/INDEX(CIMS!R$4:R$41,MATCH("Generic Fuels"&amp;$E2774,CIMS!$W$4:$W$41,0)),1)</f>
        <v>1</v>
      </c>
      <c r="S2774" s="14">
        <f>IF(JCIMS!S2774&gt;=0,JCIMS!S2774/INDEX(CIMS!S$4:S$41,MATCH("Generic Fuels"&amp;$E2774,CIMS!$W$4:$W$41,0)),1)</f>
        <v>1</v>
      </c>
      <c r="T2774" s="14">
        <f>IF(JCIMS!T2774&gt;=0,JCIMS!T2774/INDEX(CIMS!T$4:T$41,MATCH("Generic Fuels"&amp;$E2774,CIMS!$W$4:$W$41,0)),1)</f>
        <v>1</v>
      </c>
      <c r="V2774" t="str">
        <f t="shared" si="50"/>
        <v>SaskatchewanTransportation PersonalHydrogen</v>
      </c>
    </row>
    <row r="2775" spans="3:22" x14ac:dyDescent="0.25">
      <c r="C2775" s="6" t="s">
        <v>57</v>
      </c>
      <c r="D2775" s="6" t="s">
        <v>50</v>
      </c>
      <c r="E2775" t="s">
        <v>28</v>
      </c>
      <c r="F2775" s="6">
        <v>2005</v>
      </c>
      <c r="G2775" s="6" t="s">
        <v>14</v>
      </c>
      <c r="H2775" s="6" t="s">
        <v>15</v>
      </c>
      <c r="I2775" s="6" t="s">
        <v>16</v>
      </c>
      <c r="J2775" s="14">
        <f>IF(JCIMS!J2775&gt;=0,JCIMS!J2775/INDEX(CIMS!J$4:J$41,MATCH("Generic Fuels"&amp;$E2775,CIMS!$W$4:$W$41,0)),1)</f>
        <v>1</v>
      </c>
      <c r="K2775" s="14">
        <f>IF(JCIMS!K2775&gt;=0,JCIMS!K2775/INDEX(CIMS!K$4:K$41,MATCH("Generic Fuels"&amp;$E2775,CIMS!$W$4:$W$41,0)),1)</f>
        <v>1</v>
      </c>
      <c r="L2775" s="14">
        <f>IF(JCIMS!L2775&gt;=0,JCIMS!L2775/INDEX(CIMS!L$4:L$41,MATCH("Generic Fuels"&amp;$E2775,CIMS!$W$4:$W$41,0)),1)</f>
        <v>1</v>
      </c>
      <c r="M2775" s="14">
        <f>IF(JCIMS!M2775&gt;=0,JCIMS!M2775/INDEX(CIMS!M$4:M$41,MATCH("Generic Fuels"&amp;$E2775,CIMS!$W$4:$W$41,0)),1)</f>
        <v>1</v>
      </c>
      <c r="N2775" s="14">
        <f>IF(JCIMS!N2775&gt;=0,JCIMS!N2775/INDEX(CIMS!N$4:N$41,MATCH("Generic Fuels"&amp;$E2775,CIMS!$W$4:$W$41,0)),1)</f>
        <v>1</v>
      </c>
      <c r="O2775" s="14">
        <f>IF(JCIMS!O2775&gt;=0,JCIMS!O2775/INDEX(CIMS!O$4:O$41,MATCH("Generic Fuels"&amp;$E2775,CIMS!$W$4:$W$41,0)),1)</f>
        <v>1</v>
      </c>
      <c r="P2775" s="14">
        <f>IF(JCIMS!P2775&gt;=0,JCIMS!P2775/INDEX(CIMS!P$4:P$41,MATCH("Generic Fuels"&amp;$E2775,CIMS!$W$4:$W$41,0)),1)</f>
        <v>1</v>
      </c>
      <c r="Q2775" s="14">
        <f>IF(JCIMS!Q2775&gt;=0,JCIMS!Q2775/INDEX(CIMS!Q$4:Q$41,MATCH("Generic Fuels"&amp;$E2775,CIMS!$W$4:$W$41,0)),1)</f>
        <v>1</v>
      </c>
      <c r="R2775" s="14">
        <f>IF(JCIMS!R2775&gt;=0,JCIMS!R2775/INDEX(CIMS!R$4:R$41,MATCH("Generic Fuels"&amp;$E2775,CIMS!$W$4:$W$41,0)),1)</f>
        <v>1</v>
      </c>
      <c r="S2775" s="14">
        <f>IF(JCIMS!S2775&gt;=0,JCIMS!S2775/INDEX(CIMS!S$4:S$41,MATCH("Generic Fuels"&amp;$E2775,CIMS!$W$4:$W$41,0)),1)</f>
        <v>1</v>
      </c>
      <c r="T2775" s="14">
        <f>IF(JCIMS!T2775&gt;=0,JCIMS!T2775/INDEX(CIMS!T$4:T$41,MATCH("Generic Fuels"&amp;$E2775,CIMS!$W$4:$W$41,0)),1)</f>
        <v>1</v>
      </c>
      <c r="V2775" t="str">
        <f t="shared" si="50"/>
        <v>SaskatchewanTransportation PersonalBiogas</v>
      </c>
    </row>
    <row r="2776" spans="3:22" x14ac:dyDescent="0.25">
      <c r="C2776" s="6" t="s">
        <v>57</v>
      </c>
      <c r="D2776" s="6" t="s">
        <v>50</v>
      </c>
      <c r="E2776" t="s">
        <v>29</v>
      </c>
      <c r="F2776" s="6">
        <v>2005</v>
      </c>
      <c r="G2776" s="6" t="s">
        <v>14</v>
      </c>
      <c r="H2776" s="6" t="s">
        <v>15</v>
      </c>
      <c r="I2776" s="6" t="s">
        <v>16</v>
      </c>
      <c r="J2776" s="14">
        <f>IF(JCIMS!J2776&gt;=0,JCIMS!J2776/INDEX(CIMS!J$4:J$41,MATCH("Generic Fuels"&amp;$E2776,CIMS!$W$4:$W$41,0)),1)</f>
        <v>1</v>
      </c>
      <c r="K2776" s="14">
        <f>IF(JCIMS!K2776&gt;=0,JCIMS!K2776/INDEX(CIMS!K$4:K$41,MATCH("Generic Fuels"&amp;$E2776,CIMS!$W$4:$W$41,0)),1)</f>
        <v>1</v>
      </c>
      <c r="L2776" s="14">
        <f>IF(JCIMS!L2776&gt;=0,JCIMS!L2776/INDEX(CIMS!L$4:L$41,MATCH("Generic Fuels"&amp;$E2776,CIMS!$W$4:$W$41,0)),1)</f>
        <v>1</v>
      </c>
      <c r="M2776" s="14">
        <f>IF(JCIMS!M2776&gt;=0,JCIMS!M2776/INDEX(CIMS!M$4:M$41,MATCH("Generic Fuels"&amp;$E2776,CIMS!$W$4:$W$41,0)),1)</f>
        <v>1</v>
      </c>
      <c r="N2776" s="14">
        <f>IF(JCIMS!N2776&gt;=0,JCIMS!N2776/INDEX(CIMS!N$4:N$41,MATCH("Generic Fuels"&amp;$E2776,CIMS!$W$4:$W$41,0)),1)</f>
        <v>1</v>
      </c>
      <c r="O2776" s="14">
        <f>IF(JCIMS!O2776&gt;=0,JCIMS!O2776/INDEX(CIMS!O$4:O$41,MATCH("Generic Fuels"&amp;$E2776,CIMS!$W$4:$W$41,0)),1)</f>
        <v>1</v>
      </c>
      <c r="P2776" s="14">
        <f>IF(JCIMS!P2776&gt;=0,JCIMS!P2776/INDEX(CIMS!P$4:P$41,MATCH("Generic Fuels"&amp;$E2776,CIMS!$W$4:$W$41,0)),1)</f>
        <v>1</v>
      </c>
      <c r="Q2776" s="14">
        <f>IF(JCIMS!Q2776&gt;=0,JCIMS!Q2776/INDEX(CIMS!Q$4:Q$41,MATCH("Generic Fuels"&amp;$E2776,CIMS!$W$4:$W$41,0)),1)</f>
        <v>1</v>
      </c>
      <c r="R2776" s="14">
        <f>IF(JCIMS!R2776&gt;=0,JCIMS!R2776/INDEX(CIMS!R$4:R$41,MATCH("Generic Fuels"&amp;$E2776,CIMS!$W$4:$W$41,0)),1)</f>
        <v>1</v>
      </c>
      <c r="S2776" s="14">
        <f>IF(JCIMS!S2776&gt;=0,JCIMS!S2776/INDEX(CIMS!S$4:S$41,MATCH("Generic Fuels"&amp;$E2776,CIMS!$W$4:$W$41,0)),1)</f>
        <v>1</v>
      </c>
      <c r="T2776" s="14">
        <f>IF(JCIMS!T2776&gt;=0,JCIMS!T2776/INDEX(CIMS!T$4:T$41,MATCH("Generic Fuels"&amp;$E2776,CIMS!$W$4:$W$41,0)),1)</f>
        <v>1</v>
      </c>
      <c r="V2776" t="str">
        <f t="shared" si="50"/>
        <v>SaskatchewanTransportation PersonalLPG</v>
      </c>
    </row>
    <row r="2777" spans="3:22" x14ac:dyDescent="0.25">
      <c r="C2777" s="6" t="s">
        <v>57</v>
      </c>
      <c r="D2777" s="6" t="s">
        <v>50</v>
      </c>
      <c r="E2777" t="s">
        <v>30</v>
      </c>
      <c r="F2777" s="6">
        <v>2005</v>
      </c>
      <c r="G2777" s="6" t="s">
        <v>14</v>
      </c>
      <c r="H2777" s="6" t="s">
        <v>15</v>
      </c>
      <c r="I2777" s="6" t="s">
        <v>16</v>
      </c>
      <c r="J2777" s="14">
        <f>IF(JCIMS!J2777&gt;=0,JCIMS!J2777/INDEX(CIMS!J$4:J$41,MATCH("Generic Fuels"&amp;$E2777,CIMS!$W$4:$W$41,0)),1)</f>
        <v>0.91297792895319141</v>
      </c>
      <c r="K2777" s="14">
        <f>IF(JCIMS!K2777&gt;=0,JCIMS!K2777/INDEX(CIMS!K$4:K$41,MATCH("Generic Fuels"&amp;$E2777,CIMS!$W$4:$W$41,0)),1)</f>
        <v>0.99890194757692008</v>
      </c>
      <c r="L2777" s="14">
        <f>IF(JCIMS!L2777&gt;=0,JCIMS!L2777/INDEX(CIMS!L$4:L$41,MATCH("Generic Fuels"&amp;$E2777,CIMS!$W$4:$W$41,0)),1)</f>
        <v>2.2344848463258629</v>
      </c>
      <c r="M2777" s="14">
        <f>IF(JCIMS!M2777&gt;=0,JCIMS!M2777/INDEX(CIMS!M$4:M$41,MATCH("Generic Fuels"&amp;$E2777,CIMS!$W$4:$W$41,0)),1)</f>
        <v>3.0314394789702135</v>
      </c>
      <c r="N2777" s="14">
        <f>IF(JCIMS!N2777&gt;=0,JCIMS!N2777/INDEX(CIMS!N$4:N$41,MATCH("Generic Fuels"&amp;$E2777,CIMS!$W$4:$W$41,0)),1)</f>
        <v>9.4882235455759218</v>
      </c>
      <c r="O2777" s="14">
        <f>IF(JCIMS!O2777&gt;=0,JCIMS!O2777/INDEX(CIMS!O$4:O$41,MATCH("Generic Fuels"&amp;$E2777,CIMS!$W$4:$W$41,0)),1)</f>
        <v>9.2364476163037121</v>
      </c>
      <c r="P2777" s="14">
        <f>IF(JCIMS!P2777&gt;=0,JCIMS!P2777/INDEX(CIMS!P$4:P$41,MATCH("Generic Fuels"&amp;$E2777,CIMS!$W$4:$W$41,0)),1)</f>
        <v>9.8096079979966646</v>
      </c>
      <c r="Q2777" s="14">
        <f>IF(JCIMS!Q2777&gt;=0,JCIMS!Q2777/INDEX(CIMS!Q$4:Q$41,MATCH("Generic Fuels"&amp;$E2777,CIMS!$W$4:$W$41,0)),1)</f>
        <v>9.039678117618049</v>
      </c>
      <c r="R2777" s="14">
        <f>IF(JCIMS!R2777&gt;=0,JCIMS!R2777/INDEX(CIMS!R$4:R$41,MATCH("Generic Fuels"&amp;$E2777,CIMS!$W$4:$W$41,0)),1)</f>
        <v>7.8113331081183812</v>
      </c>
      <c r="S2777" s="14">
        <f>IF(JCIMS!S2777&gt;=0,JCIMS!S2777/INDEX(CIMS!S$4:S$41,MATCH("Generic Fuels"&amp;$E2777,CIMS!$W$4:$W$41,0)),1)</f>
        <v>6.6520539895990449</v>
      </c>
      <c r="T2777" s="14">
        <f>IF(JCIMS!T2777&gt;=0,JCIMS!T2777/INDEX(CIMS!T$4:T$41,MATCH("Generic Fuels"&amp;$E2777,CIMS!$W$4:$W$41,0)),1)</f>
        <v>5.9013519719640435</v>
      </c>
      <c r="V2777" t="str">
        <f t="shared" si="50"/>
        <v>SaskatchewanTransportation PersonalNatural Gas</v>
      </c>
    </row>
    <row r="2778" spans="3:22" x14ac:dyDescent="0.25">
      <c r="C2778" s="6" t="s">
        <v>57</v>
      </c>
      <c r="D2778" s="6" t="s">
        <v>50</v>
      </c>
      <c r="E2778" t="s">
        <v>31</v>
      </c>
      <c r="F2778" s="6">
        <v>2005</v>
      </c>
      <c r="G2778" s="6" t="s">
        <v>14</v>
      </c>
      <c r="H2778" s="6" t="s">
        <v>15</v>
      </c>
      <c r="I2778" s="6" t="s">
        <v>16</v>
      </c>
      <c r="J2778" s="14">
        <f>IF(JCIMS!J2778&gt;=0,JCIMS!J2778/INDEX(CIMS!J$4:J$41,MATCH("Generic Fuels"&amp;$E2778,CIMS!$W$4:$W$41,0)),1)</f>
        <v>1</v>
      </c>
      <c r="K2778" s="14">
        <f>IF(JCIMS!K2778&gt;=0,JCIMS!K2778/INDEX(CIMS!K$4:K$41,MATCH("Generic Fuels"&amp;$E2778,CIMS!$W$4:$W$41,0)),1)</f>
        <v>1</v>
      </c>
      <c r="L2778" s="14">
        <f>IF(JCIMS!L2778&gt;=0,JCIMS!L2778/INDEX(CIMS!L$4:L$41,MATCH("Generic Fuels"&amp;$E2778,CIMS!$W$4:$W$41,0)),1)</f>
        <v>1</v>
      </c>
      <c r="M2778" s="14">
        <f>IF(JCIMS!M2778&gt;=0,JCIMS!M2778/INDEX(CIMS!M$4:M$41,MATCH("Generic Fuels"&amp;$E2778,CIMS!$W$4:$W$41,0)),1)</f>
        <v>1</v>
      </c>
      <c r="N2778" s="14">
        <f>IF(JCIMS!N2778&gt;=0,JCIMS!N2778/INDEX(CIMS!N$4:N$41,MATCH("Generic Fuels"&amp;$E2778,CIMS!$W$4:$W$41,0)),1)</f>
        <v>1</v>
      </c>
      <c r="O2778" s="14">
        <f>IF(JCIMS!O2778&gt;=0,JCIMS!O2778/INDEX(CIMS!O$4:O$41,MATCH("Generic Fuels"&amp;$E2778,CIMS!$W$4:$W$41,0)),1)</f>
        <v>1</v>
      </c>
      <c r="P2778" s="14">
        <f>IF(JCIMS!P2778&gt;=0,JCIMS!P2778/INDEX(CIMS!P$4:P$41,MATCH("Generic Fuels"&amp;$E2778,CIMS!$W$4:$W$41,0)),1)</f>
        <v>1</v>
      </c>
      <c r="Q2778" s="14">
        <f>IF(JCIMS!Q2778&gt;=0,JCIMS!Q2778/INDEX(CIMS!Q$4:Q$41,MATCH("Generic Fuels"&amp;$E2778,CIMS!$W$4:$W$41,0)),1)</f>
        <v>1</v>
      </c>
      <c r="R2778" s="14">
        <f>IF(JCIMS!R2778&gt;=0,JCIMS!R2778/INDEX(CIMS!R$4:R$41,MATCH("Generic Fuels"&amp;$E2778,CIMS!$W$4:$W$41,0)),1)</f>
        <v>1</v>
      </c>
      <c r="S2778" s="14">
        <f>IF(JCIMS!S2778&gt;=0,JCIMS!S2778/INDEX(CIMS!S$4:S$41,MATCH("Generic Fuels"&amp;$E2778,CIMS!$W$4:$W$41,0)),1)</f>
        <v>1</v>
      </c>
      <c r="T2778" s="14">
        <f>IF(JCIMS!T2778&gt;=0,JCIMS!T2778/INDEX(CIMS!T$4:T$41,MATCH("Generic Fuels"&amp;$E2778,CIMS!$W$4:$W$41,0)),1)</f>
        <v>1</v>
      </c>
      <c r="V2778" t="str">
        <f t="shared" si="50"/>
        <v>SaskatchewanTransportation PersonalPetroleum Coke</v>
      </c>
    </row>
    <row r="2779" spans="3:22" x14ac:dyDescent="0.25">
      <c r="C2779" s="6" t="s">
        <v>57</v>
      </c>
      <c r="D2779" s="6" t="s">
        <v>50</v>
      </c>
      <c r="E2779" t="s">
        <v>32</v>
      </c>
      <c r="F2779" s="6">
        <v>2005</v>
      </c>
      <c r="G2779" s="6" t="s">
        <v>14</v>
      </c>
      <c r="H2779" s="6" t="s">
        <v>15</v>
      </c>
      <c r="I2779" s="6" t="s">
        <v>16</v>
      </c>
      <c r="J2779" s="14">
        <f>IF(JCIMS!J2779&gt;=0,JCIMS!J2779/INDEX(CIMS!J$4:J$41,MATCH("Generic Fuels"&amp;$E2779,CIMS!$W$4:$W$41,0)),1)</f>
        <v>2.035807369105163</v>
      </c>
      <c r="K2779" s="14">
        <f>IF(JCIMS!K2779&gt;=0,JCIMS!K2779/INDEX(CIMS!K$4:K$41,MATCH("Generic Fuels"&amp;$E2779,CIMS!$W$4:$W$41,0)),1)</f>
        <v>1.143359618918786</v>
      </c>
      <c r="L2779" s="14">
        <f>IF(JCIMS!L2779&gt;=0,JCIMS!L2779/INDEX(CIMS!L$4:L$41,MATCH("Generic Fuels"&amp;$E2779,CIMS!$W$4:$W$41,0)),1)</f>
        <v>0.90941345315551714</v>
      </c>
      <c r="M2779" s="14">
        <f>IF(JCIMS!M2779&gt;=0,JCIMS!M2779/INDEX(CIMS!M$4:M$41,MATCH("Generic Fuels"&amp;$E2779,CIMS!$W$4:$W$41,0)),1)</f>
        <v>0.74681528072400061</v>
      </c>
      <c r="N2779" s="14">
        <f>IF(JCIMS!N2779&gt;=0,JCIMS!N2779/INDEX(CIMS!N$4:N$41,MATCH("Generic Fuels"&amp;$E2779,CIMS!$W$4:$W$41,0)),1)</f>
        <v>0.7665380952293217</v>
      </c>
      <c r="O2779" s="14">
        <f>IF(JCIMS!O2779&gt;=0,JCIMS!O2779/INDEX(CIMS!O$4:O$41,MATCH("Generic Fuels"&amp;$E2779,CIMS!$W$4:$W$41,0)),1)</f>
        <v>0.77164822393819421</v>
      </c>
      <c r="P2779" s="14">
        <f>IF(JCIMS!P2779&gt;=0,JCIMS!P2779/INDEX(CIMS!P$4:P$41,MATCH("Generic Fuels"&amp;$E2779,CIMS!$W$4:$W$41,0)),1)</f>
        <v>0.77209695995729932</v>
      </c>
      <c r="Q2779" s="14">
        <f>IF(JCIMS!Q2779&gt;=0,JCIMS!Q2779/INDEX(CIMS!Q$4:Q$41,MATCH("Generic Fuels"&amp;$E2779,CIMS!$W$4:$W$41,0)),1)</f>
        <v>0.76983952036402725</v>
      </c>
      <c r="R2779" s="14">
        <f>IF(JCIMS!R2779&gt;=0,JCIMS!R2779/INDEX(CIMS!R$4:R$41,MATCH("Generic Fuels"&amp;$E2779,CIMS!$W$4:$W$41,0)),1)</f>
        <v>0.77521959477876767</v>
      </c>
      <c r="S2779" s="14">
        <f>IF(JCIMS!S2779&gt;=0,JCIMS!S2779/INDEX(CIMS!S$4:S$41,MATCH("Generic Fuels"&amp;$E2779,CIMS!$W$4:$W$41,0)),1)</f>
        <v>0.77521959477876767</v>
      </c>
      <c r="T2779" s="14">
        <f>IF(JCIMS!T2779&gt;=0,JCIMS!T2779/INDEX(CIMS!T$4:T$41,MATCH("Generic Fuels"&amp;$E2779,CIMS!$W$4:$W$41,0)),1)</f>
        <v>0.77521959477876767</v>
      </c>
      <c r="V2779" t="str">
        <f t="shared" si="50"/>
        <v>SaskatchewanTransportation PersonalPropane</v>
      </c>
    </row>
    <row r="2780" spans="3:22" x14ac:dyDescent="0.25">
      <c r="C2780" s="6" t="s">
        <v>57</v>
      </c>
      <c r="D2780" s="6" t="s">
        <v>50</v>
      </c>
      <c r="E2780" t="s">
        <v>33</v>
      </c>
      <c r="F2780" s="6">
        <v>2005</v>
      </c>
      <c r="G2780" s="6" t="s">
        <v>14</v>
      </c>
      <c r="H2780" s="6" t="s">
        <v>15</v>
      </c>
      <c r="I2780" s="6" t="s">
        <v>16</v>
      </c>
      <c r="J2780" s="14">
        <f>IF(JCIMS!J2780&gt;=0,JCIMS!J2780/INDEX(CIMS!J$4:J$41,MATCH("Generic Fuels"&amp;$E2780,CIMS!$W$4:$W$41,0)),1)</f>
        <v>1</v>
      </c>
      <c r="K2780" s="14">
        <f>IF(JCIMS!K2780&gt;=0,JCIMS!K2780/INDEX(CIMS!K$4:K$41,MATCH("Generic Fuels"&amp;$E2780,CIMS!$W$4:$W$41,0)),1)</f>
        <v>1</v>
      </c>
      <c r="L2780" s="14">
        <f>IF(JCIMS!L2780&gt;=0,JCIMS!L2780/INDEX(CIMS!L$4:L$41,MATCH("Generic Fuels"&amp;$E2780,CIMS!$W$4:$W$41,0)),1)</f>
        <v>1</v>
      </c>
      <c r="M2780" s="14">
        <f>IF(JCIMS!M2780&gt;=0,JCIMS!M2780/INDEX(CIMS!M$4:M$41,MATCH("Generic Fuels"&amp;$E2780,CIMS!$W$4:$W$41,0)),1)</f>
        <v>1</v>
      </c>
      <c r="N2780" s="14">
        <f>IF(JCIMS!N2780&gt;=0,JCIMS!N2780/INDEX(CIMS!N$4:N$41,MATCH("Generic Fuels"&amp;$E2780,CIMS!$W$4:$W$41,0)),1)</f>
        <v>1</v>
      </c>
      <c r="O2780" s="14">
        <f>IF(JCIMS!O2780&gt;=0,JCIMS!O2780/INDEX(CIMS!O$4:O$41,MATCH("Generic Fuels"&amp;$E2780,CIMS!$W$4:$W$41,0)),1)</f>
        <v>1</v>
      </c>
      <c r="P2780" s="14">
        <f>IF(JCIMS!P2780&gt;=0,JCIMS!P2780/INDEX(CIMS!P$4:P$41,MATCH("Generic Fuels"&amp;$E2780,CIMS!$W$4:$W$41,0)),1)</f>
        <v>1</v>
      </c>
      <c r="Q2780" s="14">
        <f>IF(JCIMS!Q2780&gt;=0,JCIMS!Q2780/INDEX(CIMS!Q$4:Q$41,MATCH("Generic Fuels"&amp;$E2780,CIMS!$W$4:$W$41,0)),1)</f>
        <v>1</v>
      </c>
      <c r="R2780" s="14">
        <f>IF(JCIMS!R2780&gt;=0,JCIMS!R2780/INDEX(CIMS!R$4:R$41,MATCH("Generic Fuels"&amp;$E2780,CIMS!$W$4:$W$41,0)),1)</f>
        <v>1</v>
      </c>
      <c r="S2780" s="14">
        <f>IF(JCIMS!S2780&gt;=0,JCIMS!S2780/INDEX(CIMS!S$4:S$41,MATCH("Generic Fuels"&amp;$E2780,CIMS!$W$4:$W$41,0)),1)</f>
        <v>1</v>
      </c>
      <c r="T2780" s="14">
        <f>IF(JCIMS!T2780&gt;=0,JCIMS!T2780/INDEX(CIMS!T$4:T$41,MATCH("Generic Fuels"&amp;$E2780,CIMS!$W$4:$W$41,0)),1)</f>
        <v>1</v>
      </c>
      <c r="V2780" t="str">
        <f t="shared" si="50"/>
        <v>SaskatchewanTransportation PersonalRefinery Fuel Gas</v>
      </c>
    </row>
    <row r="2781" spans="3:22" x14ac:dyDescent="0.25">
      <c r="C2781" s="6" t="s">
        <v>57</v>
      </c>
      <c r="D2781" s="6" t="s">
        <v>50</v>
      </c>
      <c r="E2781" t="s">
        <v>34</v>
      </c>
      <c r="F2781" s="6">
        <v>2005</v>
      </c>
      <c r="G2781" s="6" t="s">
        <v>14</v>
      </c>
      <c r="H2781" s="6" t="s">
        <v>15</v>
      </c>
      <c r="I2781" s="6" t="s">
        <v>16</v>
      </c>
      <c r="J2781" s="14">
        <f>IF(JCIMS!J2781&gt;=0,JCIMS!J2781/INDEX(CIMS!J$4:J$41,MATCH("Generic Fuels"&amp;$E2781,CIMS!$W$4:$W$41,0)),1)</f>
        <v>1</v>
      </c>
      <c r="K2781" s="14">
        <f>IF(JCIMS!K2781&gt;=0,JCIMS!K2781/INDEX(CIMS!K$4:K$41,MATCH("Generic Fuels"&amp;$E2781,CIMS!$W$4:$W$41,0)),1)</f>
        <v>1</v>
      </c>
      <c r="L2781" s="14">
        <f>IF(JCIMS!L2781&gt;=0,JCIMS!L2781/INDEX(CIMS!L$4:L$41,MATCH("Generic Fuels"&amp;$E2781,CIMS!$W$4:$W$41,0)),1)</f>
        <v>1</v>
      </c>
      <c r="M2781" s="14">
        <f>IF(JCIMS!M2781&gt;=0,JCIMS!M2781/INDEX(CIMS!M$4:M$41,MATCH("Generic Fuels"&amp;$E2781,CIMS!$W$4:$W$41,0)),1)</f>
        <v>1</v>
      </c>
      <c r="N2781" s="14">
        <f>IF(JCIMS!N2781&gt;=0,JCIMS!N2781/INDEX(CIMS!N$4:N$41,MATCH("Generic Fuels"&amp;$E2781,CIMS!$W$4:$W$41,0)),1)</f>
        <v>1</v>
      </c>
      <c r="O2781" s="14">
        <f>IF(JCIMS!O2781&gt;=0,JCIMS!O2781/INDEX(CIMS!O$4:O$41,MATCH("Generic Fuels"&amp;$E2781,CIMS!$W$4:$W$41,0)),1)</f>
        <v>1</v>
      </c>
      <c r="P2781" s="14">
        <f>IF(JCIMS!P2781&gt;=0,JCIMS!P2781/INDEX(CIMS!P$4:P$41,MATCH("Generic Fuels"&amp;$E2781,CIMS!$W$4:$W$41,0)),1)</f>
        <v>1</v>
      </c>
      <c r="Q2781" s="14">
        <f>IF(JCIMS!Q2781&gt;=0,JCIMS!Q2781/INDEX(CIMS!Q$4:Q$41,MATCH("Generic Fuels"&amp;$E2781,CIMS!$W$4:$W$41,0)),1)</f>
        <v>1</v>
      </c>
      <c r="R2781" s="14">
        <f>IF(JCIMS!R2781&gt;=0,JCIMS!R2781/INDEX(CIMS!R$4:R$41,MATCH("Generic Fuels"&amp;$E2781,CIMS!$W$4:$W$41,0)),1)</f>
        <v>1</v>
      </c>
      <c r="S2781" s="14">
        <f>IF(JCIMS!S2781&gt;=0,JCIMS!S2781/INDEX(CIMS!S$4:S$41,MATCH("Generic Fuels"&amp;$E2781,CIMS!$W$4:$W$41,0)),1)</f>
        <v>1</v>
      </c>
      <c r="T2781" s="14">
        <f>IF(JCIMS!T2781&gt;=0,JCIMS!T2781/INDEX(CIMS!T$4:T$41,MATCH("Generic Fuels"&amp;$E2781,CIMS!$W$4:$W$41,0)),1)</f>
        <v>1</v>
      </c>
      <c r="V2781" t="str">
        <f t="shared" si="50"/>
        <v>SaskatchewanTransportation PersonalUranium</v>
      </c>
    </row>
    <row r="2782" spans="3:22" x14ac:dyDescent="0.25">
      <c r="C2782" s="6" t="s">
        <v>57</v>
      </c>
      <c r="D2782" s="6" t="s">
        <v>50</v>
      </c>
      <c r="E2782" t="s">
        <v>35</v>
      </c>
      <c r="F2782" s="6">
        <v>2005</v>
      </c>
      <c r="G2782" s="6" t="s">
        <v>14</v>
      </c>
      <c r="H2782" s="6" t="s">
        <v>15</v>
      </c>
      <c r="I2782" s="6" t="s">
        <v>16</v>
      </c>
      <c r="J2782" s="14">
        <f>IF(JCIMS!J2782&gt;=0,JCIMS!J2782/INDEX(CIMS!J$4:J$41,MATCH("Generic Fuels"&amp;$E2782,CIMS!$W$4:$W$41,0)),1)</f>
        <v>1</v>
      </c>
      <c r="K2782" s="14">
        <f>IF(JCIMS!K2782&gt;=0,JCIMS!K2782/INDEX(CIMS!K$4:K$41,MATCH("Generic Fuels"&amp;$E2782,CIMS!$W$4:$W$41,0)),1)</f>
        <v>1</v>
      </c>
      <c r="L2782" s="14">
        <f>IF(JCIMS!L2782&gt;=0,JCIMS!L2782/INDEX(CIMS!L$4:L$41,MATCH("Generic Fuels"&amp;$E2782,CIMS!$W$4:$W$41,0)),1)</f>
        <v>1</v>
      </c>
      <c r="M2782" s="14">
        <f>IF(JCIMS!M2782&gt;=0,JCIMS!M2782/INDEX(CIMS!M$4:M$41,MATCH("Generic Fuels"&amp;$E2782,CIMS!$W$4:$W$41,0)),1)</f>
        <v>1</v>
      </c>
      <c r="N2782" s="14">
        <f>IF(JCIMS!N2782&gt;=0,JCIMS!N2782/INDEX(CIMS!N$4:N$41,MATCH("Generic Fuels"&amp;$E2782,CIMS!$W$4:$W$41,0)),1)</f>
        <v>1</v>
      </c>
      <c r="O2782" s="14">
        <f>IF(JCIMS!O2782&gt;=0,JCIMS!O2782/INDEX(CIMS!O$4:O$41,MATCH("Generic Fuels"&amp;$E2782,CIMS!$W$4:$W$41,0)),1)</f>
        <v>1</v>
      </c>
      <c r="P2782" s="14">
        <f>IF(JCIMS!P2782&gt;=0,JCIMS!P2782/INDEX(CIMS!P$4:P$41,MATCH("Generic Fuels"&amp;$E2782,CIMS!$W$4:$W$41,0)),1)</f>
        <v>1</v>
      </c>
      <c r="Q2782" s="14">
        <f>IF(JCIMS!Q2782&gt;=0,JCIMS!Q2782/INDEX(CIMS!Q$4:Q$41,MATCH("Generic Fuels"&amp;$E2782,CIMS!$W$4:$W$41,0)),1)</f>
        <v>1</v>
      </c>
      <c r="R2782" s="14">
        <f>IF(JCIMS!R2782&gt;=0,JCIMS!R2782/INDEX(CIMS!R$4:R$41,MATCH("Generic Fuels"&amp;$E2782,CIMS!$W$4:$W$41,0)),1)</f>
        <v>1</v>
      </c>
      <c r="S2782" s="14">
        <f>IF(JCIMS!S2782&gt;=0,JCIMS!S2782/INDEX(CIMS!S$4:S$41,MATCH("Generic Fuels"&amp;$E2782,CIMS!$W$4:$W$41,0)),1)</f>
        <v>1</v>
      </c>
      <c r="T2782" s="14">
        <f>IF(JCIMS!T2782&gt;=0,JCIMS!T2782/INDEX(CIMS!T$4:T$41,MATCH("Generic Fuels"&amp;$E2782,CIMS!$W$4:$W$41,0)),1)</f>
        <v>1</v>
      </c>
      <c r="V2782" t="str">
        <f t="shared" si="50"/>
        <v>SaskatchewanTransportation PersonalWaste Fuel</v>
      </c>
    </row>
    <row r="2783" spans="3:22" x14ac:dyDescent="0.25">
      <c r="C2783" s="6" t="s">
        <v>57</v>
      </c>
      <c r="D2783" s="6" t="s">
        <v>50</v>
      </c>
      <c r="E2783" t="s">
        <v>36</v>
      </c>
      <c r="F2783" s="6">
        <v>2005</v>
      </c>
      <c r="G2783" s="6" t="s">
        <v>14</v>
      </c>
      <c r="H2783" s="6" t="s">
        <v>15</v>
      </c>
      <c r="I2783" s="6" t="s">
        <v>16</v>
      </c>
      <c r="J2783" s="14">
        <f>IF(JCIMS!J2783&gt;=0,JCIMS!J2783/INDEX(CIMS!J$4:J$41,MATCH("Generic Fuels"&amp;$E2783,CIMS!$W$4:$W$41,0)),1)</f>
        <v>1</v>
      </c>
      <c r="K2783" s="14">
        <f>IF(JCIMS!K2783&gt;=0,JCIMS!K2783/INDEX(CIMS!K$4:K$41,MATCH("Generic Fuels"&amp;$E2783,CIMS!$W$4:$W$41,0)),1)</f>
        <v>1</v>
      </c>
      <c r="L2783" s="14">
        <f>IF(JCIMS!L2783&gt;=0,JCIMS!L2783/INDEX(CIMS!L$4:L$41,MATCH("Generic Fuels"&amp;$E2783,CIMS!$W$4:$W$41,0)),1)</f>
        <v>1</v>
      </c>
      <c r="M2783" s="14">
        <f>IF(JCIMS!M2783&gt;=0,JCIMS!M2783/INDEX(CIMS!M$4:M$41,MATCH("Generic Fuels"&amp;$E2783,CIMS!$W$4:$W$41,0)),1)</f>
        <v>1</v>
      </c>
      <c r="N2783" s="14">
        <f>IF(JCIMS!N2783&gt;=0,JCIMS!N2783/INDEX(CIMS!N$4:N$41,MATCH("Generic Fuels"&amp;$E2783,CIMS!$W$4:$W$41,0)),1)</f>
        <v>1</v>
      </c>
      <c r="O2783" s="14">
        <f>IF(JCIMS!O2783&gt;=0,JCIMS!O2783/INDEX(CIMS!O$4:O$41,MATCH("Generic Fuels"&amp;$E2783,CIMS!$W$4:$W$41,0)),1)</f>
        <v>1</v>
      </c>
      <c r="P2783" s="14">
        <f>IF(JCIMS!P2783&gt;=0,JCIMS!P2783/INDEX(CIMS!P$4:P$41,MATCH("Generic Fuels"&amp;$E2783,CIMS!$W$4:$W$41,0)),1)</f>
        <v>1</v>
      </c>
      <c r="Q2783" s="14">
        <f>IF(JCIMS!Q2783&gt;=0,JCIMS!Q2783/INDEX(CIMS!Q$4:Q$41,MATCH("Generic Fuels"&amp;$E2783,CIMS!$W$4:$W$41,0)),1)</f>
        <v>1</v>
      </c>
      <c r="R2783" s="14">
        <f>IF(JCIMS!R2783&gt;=0,JCIMS!R2783/INDEX(CIMS!R$4:R$41,MATCH("Generic Fuels"&amp;$E2783,CIMS!$W$4:$W$41,0)),1)</f>
        <v>1</v>
      </c>
      <c r="S2783" s="14">
        <f>IF(JCIMS!S2783&gt;=0,JCIMS!S2783/INDEX(CIMS!S$4:S$41,MATCH("Generic Fuels"&amp;$E2783,CIMS!$W$4:$W$41,0)),1)</f>
        <v>1</v>
      </c>
      <c r="T2783" s="14">
        <f>IF(JCIMS!T2783&gt;=0,JCIMS!T2783/INDEX(CIMS!T$4:T$41,MATCH("Generic Fuels"&amp;$E2783,CIMS!$W$4:$W$41,0)),1)</f>
        <v>1</v>
      </c>
      <c r="V2783" t="str">
        <f t="shared" si="50"/>
        <v>SaskatchewanTransportation PersonalSolid Biomass</v>
      </c>
    </row>
    <row r="2784" spans="3:22" x14ac:dyDescent="0.25">
      <c r="C2784" s="6" t="s">
        <v>57</v>
      </c>
      <c r="D2784" s="6" t="s">
        <v>51</v>
      </c>
      <c r="E2784" t="s">
        <v>13</v>
      </c>
      <c r="F2784" s="6">
        <v>2005</v>
      </c>
      <c r="G2784" s="6" t="s">
        <v>14</v>
      </c>
      <c r="H2784" s="6" t="s">
        <v>15</v>
      </c>
      <c r="I2784" s="6" t="s">
        <v>16</v>
      </c>
      <c r="J2784" s="16">
        <f>IF(JCIMS!J2784&gt;=0,JCIMS!J2784/INDEX(CIMS!J$4:J$41,MATCH($C2784&amp;$E2784,CIMS!$W$4:$W$41,0)),1)</f>
        <v>1</v>
      </c>
      <c r="K2784" s="16">
        <f>IF(JCIMS!K2784&gt;=0,JCIMS!K2784/INDEX(CIMS!K$4:K$41,MATCH($C2784&amp;$E2784,CIMS!$W$4:$W$41,0)),1)</f>
        <v>1</v>
      </c>
      <c r="L2784" s="16">
        <f>IF(JCIMS!L2784&gt;=0,JCIMS!L2784/INDEX(CIMS!L$4:L$41,MATCH($C2784&amp;$E2784,CIMS!$W$4:$W$41,0)),1)</f>
        <v>1</v>
      </c>
      <c r="M2784" s="16">
        <f>IF(JCIMS!M2784&gt;=0,JCIMS!M2784/INDEX(CIMS!M$4:M$41,MATCH($C2784&amp;$E2784,CIMS!$W$4:$W$41,0)),1)</f>
        <v>1</v>
      </c>
      <c r="N2784" s="16">
        <f>IF(JCIMS!N2784&gt;=0,JCIMS!N2784/INDEX(CIMS!N$4:N$41,MATCH($C2784&amp;$E2784,CIMS!$W$4:$W$41,0)),1)</f>
        <v>1</v>
      </c>
      <c r="O2784" s="16">
        <f>IF(JCIMS!O2784&gt;=0,JCIMS!O2784/INDEX(CIMS!O$4:O$41,MATCH($C2784&amp;$E2784,CIMS!$W$4:$W$41,0)),1)</f>
        <v>1</v>
      </c>
      <c r="P2784" s="16">
        <f>IF(JCIMS!P2784&gt;=0,JCIMS!P2784/INDEX(CIMS!P$4:P$41,MATCH($C2784&amp;$E2784,CIMS!$W$4:$W$41,0)),1)</f>
        <v>1</v>
      </c>
      <c r="Q2784" s="16">
        <f>IF(JCIMS!Q2784&gt;=0,JCIMS!Q2784/INDEX(CIMS!Q$4:Q$41,MATCH($C2784&amp;$E2784,CIMS!$W$4:$W$41,0)),1)</f>
        <v>1</v>
      </c>
      <c r="R2784" s="16">
        <f>IF(JCIMS!R2784&gt;=0,JCIMS!R2784/INDEX(CIMS!R$4:R$41,MATCH($C2784&amp;$E2784,CIMS!$W$4:$W$41,0)),1)</f>
        <v>1</v>
      </c>
      <c r="S2784" s="16">
        <f>IF(JCIMS!S2784&gt;=0,JCIMS!S2784/INDEX(CIMS!S$4:S$41,MATCH($C2784&amp;$E2784,CIMS!$W$4:$W$41,0)),1)</f>
        <v>1</v>
      </c>
      <c r="T2784" s="16">
        <f>IF(JCIMS!T2784&gt;=0,JCIMS!T2784/INDEX(CIMS!T$4:T$41,MATCH($C2784&amp;$E2784,CIMS!$W$4:$W$41,0)),1)</f>
        <v>1</v>
      </c>
      <c r="V2784" t="str">
        <f t="shared" si="50"/>
        <v>SaskatchewanWasteBiodiesel</v>
      </c>
    </row>
    <row r="2785" spans="3:22" x14ac:dyDescent="0.25">
      <c r="C2785" s="6" t="s">
        <v>57</v>
      </c>
      <c r="D2785" s="6" t="s">
        <v>51</v>
      </c>
      <c r="E2785" t="s">
        <v>17</v>
      </c>
      <c r="F2785" s="6">
        <v>2005</v>
      </c>
      <c r="G2785" s="6" t="s">
        <v>14</v>
      </c>
      <c r="H2785" s="6" t="s">
        <v>15</v>
      </c>
      <c r="I2785" s="6" t="s">
        <v>16</v>
      </c>
      <c r="J2785" s="16">
        <f>IF(JCIMS!J2785&gt;=0,JCIMS!J2785/INDEX(CIMS!J$4:J$41,MATCH($C2785&amp;$E2785,CIMS!$W$4:$W$41,0)),1)</f>
        <v>0.35669033974641379</v>
      </c>
      <c r="K2785" s="16">
        <f>IF(JCIMS!K2785&gt;=0,JCIMS!K2785/INDEX(CIMS!K$4:K$41,MATCH($C2785&amp;$E2785,CIMS!$W$4:$W$41,0)),1)</f>
        <v>0.39083136738404739</v>
      </c>
      <c r="L2785" s="16">
        <f>IF(JCIMS!L2785&gt;=0,JCIMS!L2785/INDEX(CIMS!L$4:L$41,MATCH($C2785&amp;$E2785,CIMS!$W$4:$W$41,0)),1)</f>
        <v>0.43768026427101836</v>
      </c>
      <c r="M2785" s="16">
        <f>IF(JCIMS!M2785&gt;=0,JCIMS!M2785/INDEX(CIMS!M$4:M$41,MATCH($C2785&amp;$E2785,CIMS!$W$4:$W$41,0)),1)</f>
        <v>0.48216749913258572</v>
      </c>
      <c r="N2785" s="16">
        <f>IF(JCIMS!N2785&gt;=0,JCIMS!N2785/INDEX(CIMS!N$4:N$41,MATCH($C2785&amp;$E2785,CIMS!$W$4:$W$41,0)),1)</f>
        <v>0.51008399579506591</v>
      </c>
      <c r="O2785" s="16">
        <f>IF(JCIMS!O2785&gt;=0,JCIMS!O2785/INDEX(CIMS!O$4:O$41,MATCH($C2785&amp;$E2785,CIMS!$W$4:$W$41,0)),1)</f>
        <v>0.55296076023518015</v>
      </c>
      <c r="P2785" s="16">
        <f>IF(JCIMS!P2785&gt;=0,JCIMS!P2785/INDEX(CIMS!P$4:P$41,MATCH($C2785&amp;$E2785,CIMS!$W$4:$W$41,0)),1)</f>
        <v>0.60577882909220704</v>
      </c>
      <c r="Q2785" s="16">
        <f>IF(JCIMS!Q2785&gt;=0,JCIMS!Q2785/INDEX(CIMS!Q$4:Q$41,MATCH($C2785&amp;$E2785,CIMS!$W$4:$W$41,0)),1)</f>
        <v>0.66725802272780477</v>
      </c>
      <c r="R2785" s="16">
        <f>IF(JCIMS!R2785&gt;=0,JCIMS!R2785/INDEX(CIMS!R$4:R$41,MATCH($C2785&amp;$E2785,CIMS!$W$4:$W$41,0)),1)</f>
        <v>0.66994491905153575</v>
      </c>
      <c r="S2785" s="16">
        <f>IF(JCIMS!S2785&gt;=0,JCIMS!S2785/INDEX(CIMS!S$4:S$41,MATCH($C2785&amp;$E2785,CIMS!$W$4:$W$41,0)),1)</f>
        <v>0.66884241272697131</v>
      </c>
      <c r="T2785" s="16">
        <f>IF(JCIMS!T2785&gt;=0,JCIMS!T2785/INDEX(CIMS!T$4:T$41,MATCH($C2785&amp;$E2785,CIMS!$W$4:$W$41,0)),1)</f>
        <v>0.66684387789520327</v>
      </c>
      <c r="V2785" t="str">
        <f t="shared" si="50"/>
        <v>SaskatchewanWasteElectricity</v>
      </c>
    </row>
    <row r="2786" spans="3:22" x14ac:dyDescent="0.25">
      <c r="C2786" s="6" t="s">
        <v>57</v>
      </c>
      <c r="D2786" s="6" t="s">
        <v>51</v>
      </c>
      <c r="E2786" t="s">
        <v>18</v>
      </c>
      <c r="F2786" s="6">
        <v>2005</v>
      </c>
      <c r="G2786" s="6" t="s">
        <v>14</v>
      </c>
      <c r="H2786" s="6" t="s">
        <v>15</v>
      </c>
      <c r="I2786" s="6" t="s">
        <v>16</v>
      </c>
      <c r="J2786" s="16">
        <f>IF(JCIMS!J2786&gt;=0,JCIMS!J2786/INDEX(CIMS!J$4:J$41,MATCH($C2786&amp;$E2786,CIMS!$W$4:$W$41,0)),1)</f>
        <v>1</v>
      </c>
      <c r="K2786" s="16">
        <f>IF(JCIMS!K2786&gt;=0,JCIMS!K2786/INDEX(CIMS!K$4:K$41,MATCH($C2786&amp;$E2786,CIMS!$W$4:$W$41,0)),1)</f>
        <v>1</v>
      </c>
      <c r="L2786" s="16">
        <f>IF(JCIMS!L2786&gt;=0,JCIMS!L2786/INDEX(CIMS!L$4:L$41,MATCH($C2786&amp;$E2786,CIMS!$W$4:$W$41,0)),1)</f>
        <v>1</v>
      </c>
      <c r="M2786" s="16">
        <f>IF(JCIMS!M2786&gt;=0,JCIMS!M2786/INDEX(CIMS!M$4:M$41,MATCH($C2786&amp;$E2786,CIMS!$W$4:$W$41,0)),1)</f>
        <v>1</v>
      </c>
      <c r="N2786" s="16">
        <f>IF(JCIMS!N2786&gt;=0,JCIMS!N2786/INDEX(CIMS!N$4:N$41,MATCH($C2786&amp;$E2786,CIMS!$W$4:$W$41,0)),1)</f>
        <v>1</v>
      </c>
      <c r="O2786" s="16">
        <f>IF(JCIMS!O2786&gt;=0,JCIMS!O2786/INDEX(CIMS!O$4:O$41,MATCH($C2786&amp;$E2786,CIMS!$W$4:$W$41,0)),1)</f>
        <v>1</v>
      </c>
      <c r="P2786" s="16">
        <f>IF(JCIMS!P2786&gt;=0,JCIMS!P2786/INDEX(CIMS!P$4:P$41,MATCH($C2786&amp;$E2786,CIMS!$W$4:$W$41,0)),1)</f>
        <v>1</v>
      </c>
      <c r="Q2786" s="16">
        <f>IF(JCIMS!Q2786&gt;=0,JCIMS!Q2786/INDEX(CIMS!Q$4:Q$41,MATCH($C2786&amp;$E2786,CIMS!$W$4:$W$41,0)),1)</f>
        <v>1</v>
      </c>
      <c r="R2786" s="16">
        <f>IF(JCIMS!R2786&gt;=0,JCIMS!R2786/INDEX(CIMS!R$4:R$41,MATCH($C2786&amp;$E2786,CIMS!$W$4:$W$41,0)),1)</f>
        <v>1</v>
      </c>
      <c r="S2786" s="16">
        <f>IF(JCIMS!S2786&gt;=0,JCIMS!S2786/INDEX(CIMS!S$4:S$41,MATCH($C2786&amp;$E2786,CIMS!$W$4:$W$41,0)),1)</f>
        <v>1</v>
      </c>
      <c r="T2786" s="16">
        <f>IF(JCIMS!T2786&gt;=0,JCIMS!T2786/INDEX(CIMS!T$4:T$41,MATCH($C2786&amp;$E2786,CIMS!$W$4:$W$41,0)),1)</f>
        <v>1</v>
      </c>
      <c r="V2786" t="str">
        <f t="shared" si="50"/>
        <v>SaskatchewanWasteEthanol</v>
      </c>
    </row>
    <row r="2787" spans="3:22" x14ac:dyDescent="0.25">
      <c r="C2787" s="6" t="s">
        <v>57</v>
      </c>
      <c r="D2787" s="6" t="s">
        <v>51</v>
      </c>
      <c r="E2787" t="s">
        <v>20</v>
      </c>
      <c r="F2787" s="6">
        <v>2005</v>
      </c>
      <c r="G2787" s="6" t="s">
        <v>14</v>
      </c>
      <c r="H2787" s="6" t="s">
        <v>15</v>
      </c>
      <c r="I2787" s="6" t="s">
        <v>16</v>
      </c>
      <c r="J2787" s="14">
        <f>IF(JCIMS!J2787&gt;=0,JCIMS!J2787/INDEX(CIMS!J$4:J$41,MATCH("Generic Fuels"&amp;$E2787,CIMS!$W$4:$W$41,0)),1)</f>
        <v>1</v>
      </c>
      <c r="K2787" s="14">
        <f>IF(JCIMS!K2787&gt;=0,JCIMS!K2787/INDEX(CIMS!K$4:K$41,MATCH("Generic Fuels"&amp;$E2787,CIMS!$W$4:$W$41,0)),1)</f>
        <v>1</v>
      </c>
      <c r="L2787" s="14">
        <f>IF(JCIMS!L2787&gt;=0,JCIMS!L2787/INDEX(CIMS!L$4:L$41,MATCH("Generic Fuels"&amp;$E2787,CIMS!$W$4:$W$41,0)),1)</f>
        <v>1</v>
      </c>
      <c r="M2787" s="14">
        <f>IF(JCIMS!M2787&gt;=0,JCIMS!M2787/INDEX(CIMS!M$4:M$41,MATCH("Generic Fuels"&amp;$E2787,CIMS!$W$4:$W$41,0)),1)</f>
        <v>1</v>
      </c>
      <c r="N2787" s="14">
        <f>IF(JCIMS!N2787&gt;=0,JCIMS!N2787/INDEX(CIMS!N$4:N$41,MATCH("Generic Fuels"&amp;$E2787,CIMS!$W$4:$W$41,0)),1)</f>
        <v>1</v>
      </c>
      <c r="O2787" s="14">
        <f>IF(JCIMS!O2787&gt;=0,JCIMS!O2787/INDEX(CIMS!O$4:O$41,MATCH("Generic Fuels"&amp;$E2787,CIMS!$W$4:$W$41,0)),1)</f>
        <v>1</v>
      </c>
      <c r="P2787" s="14">
        <f>IF(JCIMS!P2787&gt;=0,JCIMS!P2787/INDEX(CIMS!P$4:P$41,MATCH("Generic Fuels"&amp;$E2787,CIMS!$W$4:$W$41,0)),1)</f>
        <v>1</v>
      </c>
      <c r="Q2787" s="14">
        <f>IF(JCIMS!Q2787&gt;=0,JCIMS!Q2787/INDEX(CIMS!Q$4:Q$41,MATCH("Generic Fuels"&amp;$E2787,CIMS!$W$4:$W$41,0)),1)</f>
        <v>1</v>
      </c>
      <c r="R2787" s="14">
        <f>IF(JCIMS!R2787&gt;=0,JCIMS!R2787/INDEX(CIMS!R$4:R$41,MATCH("Generic Fuels"&amp;$E2787,CIMS!$W$4:$W$41,0)),1)</f>
        <v>1</v>
      </c>
      <c r="S2787" s="14">
        <f>IF(JCIMS!S2787&gt;=0,JCIMS!S2787/INDEX(CIMS!S$4:S$41,MATCH("Generic Fuels"&amp;$E2787,CIMS!$W$4:$W$41,0)),1)</f>
        <v>1</v>
      </c>
      <c r="T2787" s="14">
        <f>IF(JCIMS!T2787&gt;=0,JCIMS!T2787/INDEX(CIMS!T$4:T$41,MATCH("Generic Fuels"&amp;$E2787,CIMS!$W$4:$W$41,0)),1)</f>
        <v>1</v>
      </c>
      <c r="V2787" t="str">
        <f t="shared" si="50"/>
        <v>SaskatchewanWasteJet Fuel</v>
      </c>
    </row>
    <row r="2788" spans="3:22" x14ac:dyDescent="0.25">
      <c r="C2788" s="6" t="s">
        <v>57</v>
      </c>
      <c r="D2788" s="6" t="s">
        <v>51</v>
      </c>
      <c r="E2788" t="s">
        <v>21</v>
      </c>
      <c r="F2788" s="6">
        <v>2005</v>
      </c>
      <c r="G2788" s="6" t="s">
        <v>14</v>
      </c>
      <c r="H2788" s="6" t="s">
        <v>15</v>
      </c>
      <c r="I2788" s="6" t="s">
        <v>16</v>
      </c>
      <c r="J2788" s="14">
        <f>IF(JCIMS!J2788&gt;=0,JCIMS!J2788/INDEX(CIMS!J$4:J$41,MATCH("Generic Fuels"&amp;$E2788,CIMS!$W$4:$W$41,0)),1)</f>
        <v>1</v>
      </c>
      <c r="K2788" s="14">
        <f>IF(JCIMS!K2788&gt;=0,JCIMS!K2788/INDEX(CIMS!K$4:K$41,MATCH("Generic Fuels"&amp;$E2788,CIMS!$W$4:$W$41,0)),1)</f>
        <v>1</v>
      </c>
      <c r="L2788" s="14">
        <f>IF(JCIMS!L2788&gt;=0,JCIMS!L2788/INDEX(CIMS!L$4:L$41,MATCH("Generic Fuels"&amp;$E2788,CIMS!$W$4:$W$41,0)),1)</f>
        <v>1</v>
      </c>
      <c r="M2788" s="14">
        <f>IF(JCIMS!M2788&gt;=0,JCIMS!M2788/INDEX(CIMS!M$4:M$41,MATCH("Generic Fuels"&amp;$E2788,CIMS!$W$4:$W$41,0)),1)</f>
        <v>1</v>
      </c>
      <c r="N2788" s="14">
        <f>IF(JCIMS!N2788&gt;=0,JCIMS!N2788/INDEX(CIMS!N$4:N$41,MATCH("Generic Fuels"&amp;$E2788,CIMS!$W$4:$W$41,0)),1)</f>
        <v>1</v>
      </c>
      <c r="O2788" s="14">
        <f>IF(JCIMS!O2788&gt;=0,JCIMS!O2788/INDEX(CIMS!O$4:O$41,MATCH("Generic Fuels"&amp;$E2788,CIMS!$W$4:$W$41,0)),1)</f>
        <v>1</v>
      </c>
      <c r="P2788" s="14">
        <f>IF(JCIMS!P2788&gt;=0,JCIMS!P2788/INDEX(CIMS!P$4:P$41,MATCH("Generic Fuels"&amp;$E2788,CIMS!$W$4:$W$41,0)),1)</f>
        <v>1</v>
      </c>
      <c r="Q2788" s="14">
        <f>IF(JCIMS!Q2788&gt;=0,JCIMS!Q2788/INDEX(CIMS!Q$4:Q$41,MATCH("Generic Fuels"&amp;$E2788,CIMS!$W$4:$W$41,0)),1)</f>
        <v>1</v>
      </c>
      <c r="R2788" s="14">
        <f>IF(JCIMS!R2788&gt;=0,JCIMS!R2788/INDEX(CIMS!R$4:R$41,MATCH("Generic Fuels"&amp;$E2788,CIMS!$W$4:$W$41,0)),1)</f>
        <v>1</v>
      </c>
      <c r="S2788" s="14">
        <f>IF(JCIMS!S2788&gt;=0,JCIMS!S2788/INDEX(CIMS!S$4:S$41,MATCH("Generic Fuels"&amp;$E2788,CIMS!$W$4:$W$41,0)),1)</f>
        <v>1</v>
      </c>
      <c r="T2788" s="14">
        <f>IF(JCIMS!T2788&gt;=0,JCIMS!T2788/INDEX(CIMS!T$4:T$41,MATCH("Generic Fuels"&amp;$E2788,CIMS!$W$4:$W$41,0)),1)</f>
        <v>1</v>
      </c>
      <c r="V2788" t="str">
        <f t="shared" si="50"/>
        <v>SaskatchewanWasteBlack Liquor</v>
      </c>
    </row>
    <row r="2789" spans="3:22" x14ac:dyDescent="0.25">
      <c r="C2789" s="6" t="s">
        <v>57</v>
      </c>
      <c r="D2789" s="6" t="s">
        <v>51</v>
      </c>
      <c r="E2789" t="s">
        <v>22</v>
      </c>
      <c r="F2789" s="6">
        <v>2005</v>
      </c>
      <c r="G2789" s="6" t="s">
        <v>14</v>
      </c>
      <c r="H2789" s="6" t="s">
        <v>15</v>
      </c>
      <c r="I2789" s="6" t="s">
        <v>16</v>
      </c>
      <c r="J2789" s="14">
        <f>IF(JCIMS!J2789&gt;=0,JCIMS!J2789/INDEX(CIMS!J$4:J$41,MATCH("Generic Fuels"&amp;$E2789,CIMS!$W$4:$W$41,0)),1)</f>
        <v>1</v>
      </c>
      <c r="K2789" s="14">
        <f>IF(JCIMS!K2789&gt;=0,JCIMS!K2789/INDEX(CIMS!K$4:K$41,MATCH("Generic Fuels"&amp;$E2789,CIMS!$W$4:$W$41,0)),1)</f>
        <v>1</v>
      </c>
      <c r="L2789" s="14">
        <f>IF(JCIMS!L2789&gt;=0,JCIMS!L2789/INDEX(CIMS!L$4:L$41,MATCH("Generic Fuels"&amp;$E2789,CIMS!$W$4:$W$41,0)),1)</f>
        <v>1</v>
      </c>
      <c r="M2789" s="14">
        <f>IF(JCIMS!M2789&gt;=0,JCIMS!M2789/INDEX(CIMS!M$4:M$41,MATCH("Generic Fuels"&amp;$E2789,CIMS!$W$4:$W$41,0)),1)</f>
        <v>1</v>
      </c>
      <c r="N2789" s="14">
        <f>IF(JCIMS!N2789&gt;=0,JCIMS!N2789/INDEX(CIMS!N$4:N$41,MATCH("Generic Fuels"&amp;$E2789,CIMS!$W$4:$W$41,0)),1)</f>
        <v>1</v>
      </c>
      <c r="O2789" s="14">
        <f>IF(JCIMS!O2789&gt;=0,JCIMS!O2789/INDEX(CIMS!O$4:O$41,MATCH("Generic Fuels"&amp;$E2789,CIMS!$W$4:$W$41,0)),1)</f>
        <v>1</v>
      </c>
      <c r="P2789" s="14">
        <f>IF(JCIMS!P2789&gt;=0,JCIMS!P2789/INDEX(CIMS!P$4:P$41,MATCH("Generic Fuels"&amp;$E2789,CIMS!$W$4:$W$41,0)),1)</f>
        <v>1</v>
      </c>
      <c r="Q2789" s="14">
        <f>IF(JCIMS!Q2789&gt;=0,JCIMS!Q2789/INDEX(CIMS!Q$4:Q$41,MATCH("Generic Fuels"&amp;$E2789,CIMS!$W$4:$W$41,0)),1)</f>
        <v>1</v>
      </c>
      <c r="R2789" s="14">
        <f>IF(JCIMS!R2789&gt;=0,JCIMS!R2789/INDEX(CIMS!R$4:R$41,MATCH("Generic Fuels"&amp;$E2789,CIMS!$W$4:$W$41,0)),1)</f>
        <v>1</v>
      </c>
      <c r="S2789" s="14">
        <f>IF(JCIMS!S2789&gt;=0,JCIMS!S2789/INDEX(CIMS!S$4:S$41,MATCH("Generic Fuels"&amp;$E2789,CIMS!$W$4:$W$41,0)),1)</f>
        <v>1</v>
      </c>
      <c r="T2789" s="14">
        <f>IF(JCIMS!T2789&gt;=0,JCIMS!T2789/INDEX(CIMS!T$4:T$41,MATCH("Generic Fuels"&amp;$E2789,CIMS!$W$4:$W$41,0)),1)</f>
        <v>1</v>
      </c>
      <c r="V2789" t="str">
        <f t="shared" si="50"/>
        <v>SaskatchewanWasteCoal</v>
      </c>
    </row>
    <row r="2790" spans="3:22" x14ac:dyDescent="0.25">
      <c r="C2790" s="6" t="s">
        <v>57</v>
      </c>
      <c r="D2790" s="6" t="s">
        <v>51</v>
      </c>
      <c r="E2790" t="s">
        <v>23</v>
      </c>
      <c r="F2790" s="6">
        <v>2005</v>
      </c>
      <c r="G2790" s="6" t="s">
        <v>14</v>
      </c>
      <c r="H2790" s="6" t="s">
        <v>15</v>
      </c>
      <c r="I2790" s="6" t="s">
        <v>16</v>
      </c>
      <c r="J2790" s="14">
        <f>IF(JCIMS!J2790&gt;=0,JCIMS!J2790/INDEX(CIMS!J$4:J$41,MATCH("Generic Fuels"&amp;$E2790,CIMS!$W$4:$W$41,0)),1)</f>
        <v>1</v>
      </c>
      <c r="K2790" s="14">
        <f>IF(JCIMS!K2790&gt;=0,JCIMS!K2790/INDEX(CIMS!K$4:K$41,MATCH("Generic Fuels"&amp;$E2790,CIMS!$W$4:$W$41,0)),1)</f>
        <v>1</v>
      </c>
      <c r="L2790" s="14">
        <f>IF(JCIMS!L2790&gt;=0,JCIMS!L2790/INDEX(CIMS!L$4:L$41,MATCH("Generic Fuels"&amp;$E2790,CIMS!$W$4:$W$41,0)),1)</f>
        <v>1</v>
      </c>
      <c r="M2790" s="14">
        <f>IF(JCIMS!M2790&gt;=0,JCIMS!M2790/INDEX(CIMS!M$4:M$41,MATCH("Generic Fuels"&amp;$E2790,CIMS!$W$4:$W$41,0)),1)</f>
        <v>1</v>
      </c>
      <c r="N2790" s="14">
        <f>IF(JCIMS!N2790&gt;=0,JCIMS!N2790/INDEX(CIMS!N$4:N$41,MATCH("Generic Fuels"&amp;$E2790,CIMS!$W$4:$W$41,0)),1)</f>
        <v>1</v>
      </c>
      <c r="O2790" s="14">
        <f>IF(JCIMS!O2790&gt;=0,JCIMS!O2790/INDEX(CIMS!O$4:O$41,MATCH("Generic Fuels"&amp;$E2790,CIMS!$W$4:$W$41,0)),1)</f>
        <v>1</v>
      </c>
      <c r="P2790" s="14">
        <f>IF(JCIMS!P2790&gt;=0,JCIMS!P2790/INDEX(CIMS!P$4:P$41,MATCH("Generic Fuels"&amp;$E2790,CIMS!$W$4:$W$41,0)),1)</f>
        <v>1</v>
      </c>
      <c r="Q2790" s="14">
        <f>IF(JCIMS!Q2790&gt;=0,JCIMS!Q2790/INDEX(CIMS!Q$4:Q$41,MATCH("Generic Fuels"&amp;$E2790,CIMS!$W$4:$W$41,0)),1)</f>
        <v>1</v>
      </c>
      <c r="R2790" s="14">
        <f>IF(JCIMS!R2790&gt;=0,JCIMS!R2790/INDEX(CIMS!R$4:R$41,MATCH("Generic Fuels"&amp;$E2790,CIMS!$W$4:$W$41,0)),1)</f>
        <v>1</v>
      </c>
      <c r="S2790" s="14">
        <f>IF(JCIMS!S2790&gt;=0,JCIMS!S2790/INDEX(CIMS!S$4:S$41,MATCH("Generic Fuels"&amp;$E2790,CIMS!$W$4:$W$41,0)),1)</f>
        <v>1</v>
      </c>
      <c r="T2790" s="14">
        <f>IF(JCIMS!T2790&gt;=0,JCIMS!T2790/INDEX(CIMS!T$4:T$41,MATCH("Generic Fuels"&amp;$E2790,CIMS!$W$4:$W$41,0)),1)</f>
        <v>1</v>
      </c>
      <c r="V2790" t="str">
        <f t="shared" si="50"/>
        <v>SaskatchewanWasteCoke</v>
      </c>
    </row>
    <row r="2791" spans="3:22" x14ac:dyDescent="0.25">
      <c r="C2791" s="6" t="s">
        <v>57</v>
      </c>
      <c r="D2791" s="6" t="s">
        <v>51</v>
      </c>
      <c r="E2791" t="s">
        <v>24</v>
      </c>
      <c r="F2791" s="6">
        <v>2005</v>
      </c>
      <c r="G2791" s="6" t="s">
        <v>14</v>
      </c>
      <c r="H2791" s="6" t="s">
        <v>15</v>
      </c>
      <c r="I2791" s="6" t="s">
        <v>16</v>
      </c>
      <c r="J2791" s="14">
        <f>IF(JCIMS!J2791&gt;=0,JCIMS!J2791/INDEX(CIMS!J$4:J$41,MATCH("Generic Fuels"&amp;$E2791,CIMS!$W$4:$W$41,0)),1)</f>
        <v>1</v>
      </c>
      <c r="K2791" s="14">
        <f>IF(JCIMS!K2791&gt;=0,JCIMS!K2791/INDEX(CIMS!K$4:K$41,MATCH("Generic Fuels"&amp;$E2791,CIMS!$W$4:$W$41,0)),1)</f>
        <v>1</v>
      </c>
      <c r="L2791" s="14">
        <f>IF(JCIMS!L2791&gt;=0,JCIMS!L2791/INDEX(CIMS!L$4:L$41,MATCH("Generic Fuels"&amp;$E2791,CIMS!$W$4:$W$41,0)),1)</f>
        <v>1</v>
      </c>
      <c r="M2791" s="14">
        <f>IF(JCIMS!M2791&gt;=0,JCIMS!M2791/INDEX(CIMS!M$4:M$41,MATCH("Generic Fuels"&amp;$E2791,CIMS!$W$4:$W$41,0)),1)</f>
        <v>1</v>
      </c>
      <c r="N2791" s="14">
        <f>IF(JCIMS!N2791&gt;=0,JCIMS!N2791/INDEX(CIMS!N$4:N$41,MATCH("Generic Fuels"&amp;$E2791,CIMS!$W$4:$W$41,0)),1)</f>
        <v>1</v>
      </c>
      <c r="O2791" s="14">
        <f>IF(JCIMS!O2791&gt;=0,JCIMS!O2791/INDEX(CIMS!O$4:O$41,MATCH("Generic Fuels"&amp;$E2791,CIMS!$W$4:$W$41,0)),1)</f>
        <v>1</v>
      </c>
      <c r="P2791" s="14">
        <f>IF(JCIMS!P2791&gt;=0,JCIMS!P2791/INDEX(CIMS!P$4:P$41,MATCH("Generic Fuels"&amp;$E2791,CIMS!$W$4:$W$41,0)),1)</f>
        <v>1</v>
      </c>
      <c r="Q2791" s="14">
        <f>IF(JCIMS!Q2791&gt;=0,JCIMS!Q2791/INDEX(CIMS!Q$4:Q$41,MATCH("Generic Fuels"&amp;$E2791,CIMS!$W$4:$W$41,0)),1)</f>
        <v>1</v>
      </c>
      <c r="R2791" s="14">
        <f>IF(JCIMS!R2791&gt;=0,JCIMS!R2791/INDEX(CIMS!R$4:R$41,MATCH("Generic Fuels"&amp;$E2791,CIMS!$W$4:$W$41,0)),1)</f>
        <v>1</v>
      </c>
      <c r="S2791" s="14">
        <f>IF(JCIMS!S2791&gt;=0,JCIMS!S2791/INDEX(CIMS!S$4:S$41,MATCH("Generic Fuels"&amp;$E2791,CIMS!$W$4:$W$41,0)),1)</f>
        <v>1</v>
      </c>
      <c r="T2791" s="14">
        <f>IF(JCIMS!T2791&gt;=0,JCIMS!T2791/INDEX(CIMS!T$4:T$41,MATCH("Generic Fuels"&amp;$E2791,CIMS!$W$4:$W$41,0)),1)</f>
        <v>1</v>
      </c>
      <c r="V2791" t="str">
        <f t="shared" si="50"/>
        <v>SaskatchewanWasteDiesel</v>
      </c>
    </row>
    <row r="2792" spans="3:22" x14ac:dyDescent="0.25">
      <c r="C2792" s="6" t="s">
        <v>57</v>
      </c>
      <c r="D2792" s="6" t="s">
        <v>51</v>
      </c>
      <c r="E2792" t="s">
        <v>25</v>
      </c>
      <c r="F2792" s="6">
        <v>2005</v>
      </c>
      <c r="G2792" s="6" t="s">
        <v>14</v>
      </c>
      <c r="H2792" s="6" t="s">
        <v>15</v>
      </c>
      <c r="I2792" s="6" t="s">
        <v>16</v>
      </c>
      <c r="J2792" s="14">
        <f>IF(JCIMS!J2792&gt;=0,JCIMS!J2792/INDEX(CIMS!J$4:J$41,MATCH("Generic Fuels"&amp;$E2792,CIMS!$W$4:$W$41,0)),1)</f>
        <v>1</v>
      </c>
      <c r="K2792" s="14">
        <f>IF(JCIMS!K2792&gt;=0,JCIMS!K2792/INDEX(CIMS!K$4:K$41,MATCH("Generic Fuels"&amp;$E2792,CIMS!$W$4:$W$41,0)),1)</f>
        <v>1</v>
      </c>
      <c r="L2792" s="14">
        <f>IF(JCIMS!L2792&gt;=0,JCIMS!L2792/INDEX(CIMS!L$4:L$41,MATCH("Generic Fuels"&amp;$E2792,CIMS!$W$4:$W$41,0)),1)</f>
        <v>1</v>
      </c>
      <c r="M2792" s="14">
        <f>IF(JCIMS!M2792&gt;=0,JCIMS!M2792/INDEX(CIMS!M$4:M$41,MATCH("Generic Fuels"&amp;$E2792,CIMS!$W$4:$W$41,0)),1)</f>
        <v>1</v>
      </c>
      <c r="N2792" s="14">
        <f>IF(JCIMS!N2792&gt;=0,JCIMS!N2792/INDEX(CIMS!N$4:N$41,MATCH("Generic Fuels"&amp;$E2792,CIMS!$W$4:$W$41,0)),1)</f>
        <v>1</v>
      </c>
      <c r="O2792" s="14">
        <f>IF(JCIMS!O2792&gt;=0,JCIMS!O2792/INDEX(CIMS!O$4:O$41,MATCH("Generic Fuels"&amp;$E2792,CIMS!$W$4:$W$41,0)),1)</f>
        <v>1</v>
      </c>
      <c r="P2792" s="14">
        <f>IF(JCIMS!P2792&gt;=0,JCIMS!P2792/INDEX(CIMS!P$4:P$41,MATCH("Generic Fuels"&amp;$E2792,CIMS!$W$4:$W$41,0)),1)</f>
        <v>1</v>
      </c>
      <c r="Q2792" s="14">
        <f>IF(JCIMS!Q2792&gt;=0,JCIMS!Q2792/INDEX(CIMS!Q$4:Q$41,MATCH("Generic Fuels"&amp;$E2792,CIMS!$W$4:$W$41,0)),1)</f>
        <v>1</v>
      </c>
      <c r="R2792" s="14">
        <f>IF(JCIMS!R2792&gt;=0,JCIMS!R2792/INDEX(CIMS!R$4:R$41,MATCH("Generic Fuels"&amp;$E2792,CIMS!$W$4:$W$41,0)),1)</f>
        <v>1</v>
      </c>
      <c r="S2792" s="14">
        <f>IF(JCIMS!S2792&gt;=0,JCIMS!S2792/INDEX(CIMS!S$4:S$41,MATCH("Generic Fuels"&amp;$E2792,CIMS!$W$4:$W$41,0)),1)</f>
        <v>1</v>
      </c>
      <c r="T2792" s="14">
        <f>IF(JCIMS!T2792&gt;=0,JCIMS!T2792/INDEX(CIMS!T$4:T$41,MATCH("Generic Fuels"&amp;$E2792,CIMS!$W$4:$W$41,0)),1)</f>
        <v>1</v>
      </c>
      <c r="V2792" t="str">
        <f t="shared" si="50"/>
        <v>SaskatchewanWasteGasoline</v>
      </c>
    </row>
    <row r="2793" spans="3:22" x14ac:dyDescent="0.25">
      <c r="C2793" s="6" t="s">
        <v>57</v>
      </c>
      <c r="D2793" s="6" t="s">
        <v>51</v>
      </c>
      <c r="E2793" t="s">
        <v>26</v>
      </c>
      <c r="F2793" s="6">
        <v>2005</v>
      </c>
      <c r="G2793" s="6" t="s">
        <v>14</v>
      </c>
      <c r="H2793" s="6" t="s">
        <v>15</v>
      </c>
      <c r="I2793" s="6" t="s">
        <v>16</v>
      </c>
      <c r="J2793" s="14">
        <f>IF(JCIMS!J2793&gt;=0,JCIMS!J2793/INDEX(CIMS!J$4:J$41,MATCH("Generic Fuels"&amp;$E2793,CIMS!$W$4:$W$41,0)),1)</f>
        <v>1</v>
      </c>
      <c r="K2793" s="14">
        <f>IF(JCIMS!K2793&gt;=0,JCIMS!K2793/INDEX(CIMS!K$4:K$41,MATCH("Generic Fuels"&amp;$E2793,CIMS!$W$4:$W$41,0)),1)</f>
        <v>1</v>
      </c>
      <c r="L2793" s="14">
        <f>IF(JCIMS!L2793&gt;=0,JCIMS!L2793/INDEX(CIMS!L$4:L$41,MATCH("Generic Fuels"&amp;$E2793,CIMS!$W$4:$W$41,0)),1)</f>
        <v>1</v>
      </c>
      <c r="M2793" s="14">
        <f>IF(JCIMS!M2793&gt;=0,JCIMS!M2793/INDEX(CIMS!M$4:M$41,MATCH("Generic Fuels"&amp;$E2793,CIMS!$W$4:$W$41,0)),1)</f>
        <v>1</v>
      </c>
      <c r="N2793" s="14">
        <f>IF(JCIMS!N2793&gt;=0,JCIMS!N2793/INDEX(CIMS!N$4:N$41,MATCH("Generic Fuels"&amp;$E2793,CIMS!$W$4:$W$41,0)),1)</f>
        <v>1</v>
      </c>
      <c r="O2793" s="14">
        <f>IF(JCIMS!O2793&gt;=0,JCIMS!O2793/INDEX(CIMS!O$4:O$41,MATCH("Generic Fuels"&amp;$E2793,CIMS!$W$4:$W$41,0)),1)</f>
        <v>1</v>
      </c>
      <c r="P2793" s="14">
        <f>IF(JCIMS!P2793&gt;=0,JCIMS!P2793/INDEX(CIMS!P$4:P$41,MATCH("Generic Fuels"&amp;$E2793,CIMS!$W$4:$W$41,0)),1)</f>
        <v>1</v>
      </c>
      <c r="Q2793" s="14">
        <f>IF(JCIMS!Q2793&gt;=0,JCIMS!Q2793/INDEX(CIMS!Q$4:Q$41,MATCH("Generic Fuels"&amp;$E2793,CIMS!$W$4:$W$41,0)),1)</f>
        <v>1</v>
      </c>
      <c r="R2793" s="14">
        <f>IF(JCIMS!R2793&gt;=0,JCIMS!R2793/INDEX(CIMS!R$4:R$41,MATCH("Generic Fuels"&amp;$E2793,CIMS!$W$4:$W$41,0)),1)</f>
        <v>1</v>
      </c>
      <c r="S2793" s="14">
        <f>IF(JCIMS!S2793&gt;=0,JCIMS!S2793/INDEX(CIMS!S$4:S$41,MATCH("Generic Fuels"&amp;$E2793,CIMS!$W$4:$W$41,0)),1)</f>
        <v>1</v>
      </c>
      <c r="T2793" s="14">
        <f>IF(JCIMS!T2793&gt;=0,JCIMS!T2793/INDEX(CIMS!T$4:T$41,MATCH("Generic Fuels"&amp;$E2793,CIMS!$W$4:$W$41,0)),1)</f>
        <v>1</v>
      </c>
      <c r="V2793" t="str">
        <f t="shared" si="50"/>
        <v>SaskatchewanWasteFuel Oil</v>
      </c>
    </row>
    <row r="2794" spans="3:22" x14ac:dyDescent="0.25">
      <c r="C2794" s="6" t="s">
        <v>57</v>
      </c>
      <c r="D2794" s="6" t="s">
        <v>51</v>
      </c>
      <c r="E2794" t="s">
        <v>27</v>
      </c>
      <c r="F2794" s="6">
        <v>2005</v>
      </c>
      <c r="G2794" s="6" t="s">
        <v>14</v>
      </c>
      <c r="H2794" s="6" t="s">
        <v>15</v>
      </c>
      <c r="I2794" s="6" t="s">
        <v>16</v>
      </c>
      <c r="J2794" s="14">
        <f>IF(JCIMS!J2794&gt;=0,JCIMS!J2794/INDEX(CIMS!J$4:J$41,MATCH("Generic Fuels"&amp;$E2794,CIMS!$W$4:$W$41,0)),1)</f>
        <v>1</v>
      </c>
      <c r="K2794" s="14">
        <f>IF(JCIMS!K2794&gt;=0,JCIMS!K2794/INDEX(CIMS!K$4:K$41,MATCH("Generic Fuels"&amp;$E2794,CIMS!$W$4:$W$41,0)),1)</f>
        <v>1</v>
      </c>
      <c r="L2794" s="14">
        <f>IF(JCIMS!L2794&gt;=0,JCIMS!L2794/INDEX(CIMS!L$4:L$41,MATCH("Generic Fuels"&amp;$E2794,CIMS!$W$4:$W$41,0)),1)</f>
        <v>1</v>
      </c>
      <c r="M2794" s="14">
        <f>IF(JCIMS!M2794&gt;=0,JCIMS!M2794/INDEX(CIMS!M$4:M$41,MATCH("Generic Fuels"&amp;$E2794,CIMS!$W$4:$W$41,0)),1)</f>
        <v>1</v>
      </c>
      <c r="N2794" s="14">
        <f>IF(JCIMS!N2794&gt;=0,JCIMS!N2794/INDEX(CIMS!N$4:N$41,MATCH("Generic Fuels"&amp;$E2794,CIMS!$W$4:$W$41,0)),1)</f>
        <v>1</v>
      </c>
      <c r="O2794" s="14">
        <f>IF(JCIMS!O2794&gt;=0,JCIMS!O2794/INDEX(CIMS!O$4:O$41,MATCH("Generic Fuels"&amp;$E2794,CIMS!$W$4:$W$41,0)),1)</f>
        <v>1</v>
      </c>
      <c r="P2794" s="14">
        <f>IF(JCIMS!P2794&gt;=0,JCIMS!P2794/INDEX(CIMS!P$4:P$41,MATCH("Generic Fuels"&amp;$E2794,CIMS!$W$4:$W$41,0)),1)</f>
        <v>1</v>
      </c>
      <c r="Q2794" s="14">
        <f>IF(JCIMS!Q2794&gt;=0,JCIMS!Q2794/INDEX(CIMS!Q$4:Q$41,MATCH("Generic Fuels"&amp;$E2794,CIMS!$W$4:$W$41,0)),1)</f>
        <v>1</v>
      </c>
      <c r="R2794" s="14">
        <f>IF(JCIMS!R2794&gt;=0,JCIMS!R2794/INDEX(CIMS!R$4:R$41,MATCH("Generic Fuels"&amp;$E2794,CIMS!$W$4:$W$41,0)),1)</f>
        <v>1</v>
      </c>
      <c r="S2794" s="14">
        <f>IF(JCIMS!S2794&gt;=0,JCIMS!S2794/INDEX(CIMS!S$4:S$41,MATCH("Generic Fuels"&amp;$E2794,CIMS!$W$4:$W$41,0)),1)</f>
        <v>1</v>
      </c>
      <c r="T2794" s="14">
        <f>IF(JCIMS!T2794&gt;=0,JCIMS!T2794/INDEX(CIMS!T$4:T$41,MATCH("Generic Fuels"&amp;$E2794,CIMS!$W$4:$W$41,0)),1)</f>
        <v>1</v>
      </c>
      <c r="V2794" t="str">
        <f t="shared" si="50"/>
        <v>SaskatchewanWasteHydrogen</v>
      </c>
    </row>
    <row r="2795" spans="3:22" x14ac:dyDescent="0.25">
      <c r="C2795" s="6" t="s">
        <v>57</v>
      </c>
      <c r="D2795" s="6" t="s">
        <v>51</v>
      </c>
      <c r="E2795" t="s">
        <v>28</v>
      </c>
      <c r="F2795" s="6">
        <v>2005</v>
      </c>
      <c r="G2795" s="6" t="s">
        <v>14</v>
      </c>
      <c r="H2795" s="6" t="s">
        <v>15</v>
      </c>
      <c r="I2795" s="6" t="s">
        <v>16</v>
      </c>
      <c r="J2795" s="14">
        <f>IF(JCIMS!J2795&gt;=0,JCIMS!J2795/INDEX(CIMS!J$4:J$41,MATCH("Generic Fuels"&amp;$E2795,CIMS!$W$4:$W$41,0)),1)</f>
        <v>0</v>
      </c>
      <c r="K2795" s="14">
        <f>IF(JCIMS!K2795&gt;=0,JCIMS!K2795/INDEX(CIMS!K$4:K$41,MATCH("Generic Fuels"&amp;$E2795,CIMS!$W$4:$W$41,0)),1)</f>
        <v>0</v>
      </c>
      <c r="L2795" s="14">
        <f>IF(JCIMS!L2795&gt;=0,JCIMS!L2795/INDEX(CIMS!L$4:L$41,MATCH("Generic Fuels"&amp;$E2795,CIMS!$W$4:$W$41,0)),1)</f>
        <v>0</v>
      </c>
      <c r="M2795" s="14">
        <f>IF(JCIMS!M2795&gt;=0,JCIMS!M2795/INDEX(CIMS!M$4:M$41,MATCH("Generic Fuels"&amp;$E2795,CIMS!$W$4:$W$41,0)),1)</f>
        <v>0</v>
      </c>
      <c r="N2795" s="14">
        <f>IF(JCIMS!N2795&gt;=0,JCIMS!N2795/INDEX(CIMS!N$4:N$41,MATCH("Generic Fuels"&amp;$E2795,CIMS!$W$4:$W$41,0)),1)</f>
        <v>0</v>
      </c>
      <c r="O2795" s="14">
        <f>IF(JCIMS!O2795&gt;=0,JCIMS!O2795/INDEX(CIMS!O$4:O$41,MATCH("Generic Fuels"&amp;$E2795,CIMS!$W$4:$W$41,0)),1)</f>
        <v>0</v>
      </c>
      <c r="P2795" s="14">
        <f>IF(JCIMS!P2795&gt;=0,JCIMS!P2795/INDEX(CIMS!P$4:P$41,MATCH("Generic Fuels"&amp;$E2795,CIMS!$W$4:$W$41,0)),1)</f>
        <v>0</v>
      </c>
      <c r="Q2795" s="14">
        <f>IF(JCIMS!Q2795&gt;=0,JCIMS!Q2795/INDEX(CIMS!Q$4:Q$41,MATCH("Generic Fuels"&amp;$E2795,CIMS!$W$4:$W$41,0)),1)</f>
        <v>0</v>
      </c>
      <c r="R2795" s="14">
        <f>IF(JCIMS!R2795&gt;=0,JCIMS!R2795/INDEX(CIMS!R$4:R$41,MATCH("Generic Fuels"&amp;$E2795,CIMS!$W$4:$W$41,0)),1)</f>
        <v>0</v>
      </c>
      <c r="S2795" s="14">
        <f>IF(JCIMS!S2795&gt;=0,JCIMS!S2795/INDEX(CIMS!S$4:S$41,MATCH("Generic Fuels"&amp;$E2795,CIMS!$W$4:$W$41,0)),1)</f>
        <v>0</v>
      </c>
      <c r="T2795" s="14">
        <f>IF(JCIMS!T2795&gt;=0,JCIMS!T2795/INDEX(CIMS!T$4:T$41,MATCH("Generic Fuels"&amp;$E2795,CIMS!$W$4:$W$41,0)),1)</f>
        <v>0</v>
      </c>
      <c r="V2795" t="str">
        <f t="shared" si="50"/>
        <v>SaskatchewanWasteBiogas</v>
      </c>
    </row>
    <row r="2796" spans="3:22" x14ac:dyDescent="0.25">
      <c r="C2796" s="6" t="s">
        <v>57</v>
      </c>
      <c r="D2796" s="6" t="s">
        <v>51</v>
      </c>
      <c r="E2796" t="s">
        <v>29</v>
      </c>
      <c r="F2796" s="6">
        <v>2005</v>
      </c>
      <c r="G2796" s="6" t="s">
        <v>14</v>
      </c>
      <c r="H2796" s="6" t="s">
        <v>15</v>
      </c>
      <c r="I2796" s="6" t="s">
        <v>16</v>
      </c>
      <c r="J2796" s="14">
        <f>IF(JCIMS!J2796&gt;=0,JCIMS!J2796/INDEX(CIMS!J$4:J$41,MATCH("Generic Fuels"&amp;$E2796,CIMS!$W$4:$W$41,0)),1)</f>
        <v>1</v>
      </c>
      <c r="K2796" s="14">
        <f>IF(JCIMS!K2796&gt;=0,JCIMS!K2796/INDEX(CIMS!K$4:K$41,MATCH("Generic Fuels"&amp;$E2796,CIMS!$W$4:$W$41,0)),1)</f>
        <v>1</v>
      </c>
      <c r="L2796" s="14">
        <f>IF(JCIMS!L2796&gt;=0,JCIMS!L2796/INDEX(CIMS!L$4:L$41,MATCH("Generic Fuels"&amp;$E2796,CIMS!$W$4:$W$41,0)),1)</f>
        <v>1</v>
      </c>
      <c r="M2796" s="14">
        <f>IF(JCIMS!M2796&gt;=0,JCIMS!M2796/INDEX(CIMS!M$4:M$41,MATCH("Generic Fuels"&amp;$E2796,CIMS!$W$4:$W$41,0)),1)</f>
        <v>1</v>
      </c>
      <c r="N2796" s="14">
        <f>IF(JCIMS!N2796&gt;=0,JCIMS!N2796/INDEX(CIMS!N$4:N$41,MATCH("Generic Fuels"&amp;$E2796,CIMS!$W$4:$W$41,0)),1)</f>
        <v>1</v>
      </c>
      <c r="O2796" s="14">
        <f>IF(JCIMS!O2796&gt;=0,JCIMS!O2796/INDEX(CIMS!O$4:O$41,MATCH("Generic Fuels"&amp;$E2796,CIMS!$W$4:$W$41,0)),1)</f>
        <v>1</v>
      </c>
      <c r="P2796" s="14">
        <f>IF(JCIMS!P2796&gt;=0,JCIMS!P2796/INDEX(CIMS!P$4:P$41,MATCH("Generic Fuels"&amp;$E2796,CIMS!$W$4:$W$41,0)),1)</f>
        <v>1</v>
      </c>
      <c r="Q2796" s="14">
        <f>IF(JCIMS!Q2796&gt;=0,JCIMS!Q2796/INDEX(CIMS!Q$4:Q$41,MATCH("Generic Fuels"&amp;$E2796,CIMS!$W$4:$W$41,0)),1)</f>
        <v>1</v>
      </c>
      <c r="R2796" s="14">
        <f>IF(JCIMS!R2796&gt;=0,JCIMS!R2796/INDEX(CIMS!R$4:R$41,MATCH("Generic Fuels"&amp;$E2796,CIMS!$W$4:$W$41,0)),1)</f>
        <v>1</v>
      </c>
      <c r="S2796" s="14">
        <f>IF(JCIMS!S2796&gt;=0,JCIMS!S2796/INDEX(CIMS!S$4:S$41,MATCH("Generic Fuels"&amp;$E2796,CIMS!$W$4:$W$41,0)),1)</f>
        <v>1</v>
      </c>
      <c r="T2796" s="14">
        <f>IF(JCIMS!T2796&gt;=0,JCIMS!T2796/INDEX(CIMS!T$4:T$41,MATCH("Generic Fuels"&amp;$E2796,CIMS!$W$4:$W$41,0)),1)</f>
        <v>1</v>
      </c>
      <c r="V2796" t="str">
        <f t="shared" si="50"/>
        <v>SaskatchewanWasteLPG</v>
      </c>
    </row>
    <row r="2797" spans="3:22" x14ac:dyDescent="0.25">
      <c r="C2797" s="6" t="s">
        <v>57</v>
      </c>
      <c r="D2797" s="6" t="s">
        <v>51</v>
      </c>
      <c r="E2797" t="s">
        <v>30</v>
      </c>
      <c r="F2797" s="6">
        <v>2005</v>
      </c>
      <c r="G2797" s="6" t="s">
        <v>14</v>
      </c>
      <c r="H2797" s="6" t="s">
        <v>15</v>
      </c>
      <c r="I2797" s="6" t="s">
        <v>16</v>
      </c>
      <c r="J2797" s="14">
        <f>IF(JCIMS!J2797&gt;=0,JCIMS!J2797/INDEX(CIMS!J$4:J$41,MATCH("Generic Fuels"&amp;$E2797,CIMS!$W$4:$W$41,0)),1)</f>
        <v>1</v>
      </c>
      <c r="K2797" s="14">
        <f>IF(JCIMS!K2797&gt;=0,JCIMS!K2797/INDEX(CIMS!K$4:K$41,MATCH("Generic Fuels"&amp;$E2797,CIMS!$W$4:$W$41,0)),1)</f>
        <v>1</v>
      </c>
      <c r="L2797" s="14">
        <f>IF(JCIMS!L2797&gt;=0,JCIMS!L2797/INDEX(CIMS!L$4:L$41,MATCH("Generic Fuels"&amp;$E2797,CIMS!$W$4:$W$41,0)),1)</f>
        <v>1</v>
      </c>
      <c r="M2797" s="14">
        <f>IF(JCIMS!M2797&gt;=0,JCIMS!M2797/INDEX(CIMS!M$4:M$41,MATCH("Generic Fuels"&amp;$E2797,CIMS!$W$4:$W$41,0)),1)</f>
        <v>1</v>
      </c>
      <c r="N2797" s="14">
        <f>IF(JCIMS!N2797&gt;=0,JCIMS!N2797/INDEX(CIMS!N$4:N$41,MATCH("Generic Fuels"&amp;$E2797,CIMS!$W$4:$W$41,0)),1)</f>
        <v>1</v>
      </c>
      <c r="O2797" s="14">
        <f>IF(JCIMS!O2797&gt;=0,JCIMS!O2797/INDEX(CIMS!O$4:O$41,MATCH("Generic Fuels"&amp;$E2797,CIMS!$W$4:$W$41,0)),1)</f>
        <v>1</v>
      </c>
      <c r="P2797" s="14">
        <f>IF(JCIMS!P2797&gt;=0,JCIMS!P2797/INDEX(CIMS!P$4:P$41,MATCH("Generic Fuels"&amp;$E2797,CIMS!$W$4:$W$41,0)),1)</f>
        <v>1</v>
      </c>
      <c r="Q2797" s="14">
        <f>IF(JCIMS!Q2797&gt;=0,JCIMS!Q2797/INDEX(CIMS!Q$4:Q$41,MATCH("Generic Fuels"&amp;$E2797,CIMS!$W$4:$W$41,0)),1)</f>
        <v>1</v>
      </c>
      <c r="R2797" s="14">
        <f>IF(JCIMS!R2797&gt;=0,JCIMS!R2797/INDEX(CIMS!R$4:R$41,MATCH("Generic Fuels"&amp;$E2797,CIMS!$W$4:$W$41,0)),1)</f>
        <v>1</v>
      </c>
      <c r="S2797" s="14">
        <f>IF(JCIMS!S2797&gt;=0,JCIMS!S2797/INDEX(CIMS!S$4:S$41,MATCH("Generic Fuels"&amp;$E2797,CIMS!$W$4:$W$41,0)),1)</f>
        <v>1</v>
      </c>
      <c r="T2797" s="14">
        <f>IF(JCIMS!T2797&gt;=0,JCIMS!T2797/INDEX(CIMS!T$4:T$41,MATCH("Generic Fuels"&amp;$E2797,CIMS!$W$4:$W$41,0)),1)</f>
        <v>1</v>
      </c>
      <c r="V2797" t="str">
        <f t="shared" si="50"/>
        <v>SaskatchewanWasteNatural Gas</v>
      </c>
    </row>
    <row r="2798" spans="3:22" x14ac:dyDescent="0.25">
      <c r="C2798" s="6" t="s">
        <v>57</v>
      </c>
      <c r="D2798" s="6" t="s">
        <v>51</v>
      </c>
      <c r="E2798" t="s">
        <v>31</v>
      </c>
      <c r="F2798" s="6">
        <v>2005</v>
      </c>
      <c r="G2798" s="6" t="s">
        <v>14</v>
      </c>
      <c r="H2798" s="6" t="s">
        <v>15</v>
      </c>
      <c r="I2798" s="6" t="s">
        <v>16</v>
      </c>
      <c r="J2798" s="14">
        <f>IF(JCIMS!J2798&gt;=0,JCIMS!J2798/INDEX(CIMS!J$4:J$41,MATCH("Generic Fuels"&amp;$E2798,CIMS!$W$4:$W$41,0)),1)</f>
        <v>1</v>
      </c>
      <c r="K2798" s="14">
        <f>IF(JCIMS!K2798&gt;=0,JCIMS!K2798/INDEX(CIMS!K$4:K$41,MATCH("Generic Fuels"&amp;$E2798,CIMS!$W$4:$W$41,0)),1)</f>
        <v>1</v>
      </c>
      <c r="L2798" s="14">
        <f>IF(JCIMS!L2798&gt;=0,JCIMS!L2798/INDEX(CIMS!L$4:L$41,MATCH("Generic Fuels"&amp;$E2798,CIMS!$W$4:$W$41,0)),1)</f>
        <v>1</v>
      </c>
      <c r="M2798" s="14">
        <f>IF(JCIMS!M2798&gt;=0,JCIMS!M2798/INDEX(CIMS!M$4:M$41,MATCH("Generic Fuels"&amp;$E2798,CIMS!$W$4:$W$41,0)),1)</f>
        <v>1</v>
      </c>
      <c r="N2798" s="14">
        <f>IF(JCIMS!N2798&gt;=0,JCIMS!N2798/INDEX(CIMS!N$4:N$41,MATCH("Generic Fuels"&amp;$E2798,CIMS!$W$4:$W$41,0)),1)</f>
        <v>1</v>
      </c>
      <c r="O2798" s="14">
        <f>IF(JCIMS!O2798&gt;=0,JCIMS!O2798/INDEX(CIMS!O$4:O$41,MATCH("Generic Fuels"&amp;$E2798,CIMS!$W$4:$W$41,0)),1)</f>
        <v>1</v>
      </c>
      <c r="P2798" s="14">
        <f>IF(JCIMS!P2798&gt;=0,JCIMS!P2798/INDEX(CIMS!P$4:P$41,MATCH("Generic Fuels"&amp;$E2798,CIMS!$W$4:$W$41,0)),1)</f>
        <v>1</v>
      </c>
      <c r="Q2798" s="14">
        <f>IF(JCIMS!Q2798&gt;=0,JCIMS!Q2798/INDEX(CIMS!Q$4:Q$41,MATCH("Generic Fuels"&amp;$E2798,CIMS!$W$4:$W$41,0)),1)</f>
        <v>1</v>
      </c>
      <c r="R2798" s="14">
        <f>IF(JCIMS!R2798&gt;=0,JCIMS!R2798/INDEX(CIMS!R$4:R$41,MATCH("Generic Fuels"&amp;$E2798,CIMS!$W$4:$W$41,0)),1)</f>
        <v>1</v>
      </c>
      <c r="S2798" s="14">
        <f>IF(JCIMS!S2798&gt;=0,JCIMS!S2798/INDEX(CIMS!S$4:S$41,MATCH("Generic Fuels"&amp;$E2798,CIMS!$W$4:$W$41,0)),1)</f>
        <v>1</v>
      </c>
      <c r="T2798" s="14">
        <f>IF(JCIMS!T2798&gt;=0,JCIMS!T2798/INDEX(CIMS!T$4:T$41,MATCH("Generic Fuels"&amp;$E2798,CIMS!$W$4:$W$41,0)),1)</f>
        <v>1</v>
      </c>
      <c r="V2798" t="str">
        <f t="shared" si="50"/>
        <v>SaskatchewanWastePetroleum Coke</v>
      </c>
    </row>
    <row r="2799" spans="3:22" x14ac:dyDescent="0.25">
      <c r="C2799" s="6" t="s">
        <v>57</v>
      </c>
      <c r="D2799" s="6" t="s">
        <v>51</v>
      </c>
      <c r="E2799" t="s">
        <v>32</v>
      </c>
      <c r="F2799" s="6">
        <v>2005</v>
      </c>
      <c r="G2799" s="6" t="s">
        <v>14</v>
      </c>
      <c r="H2799" s="6" t="s">
        <v>15</v>
      </c>
      <c r="I2799" s="6" t="s">
        <v>16</v>
      </c>
      <c r="J2799" s="14">
        <f>IF(JCIMS!J2799&gt;=0,JCIMS!J2799/INDEX(CIMS!J$4:J$41,MATCH("Generic Fuels"&amp;$E2799,CIMS!$W$4:$W$41,0)),1)</f>
        <v>1</v>
      </c>
      <c r="K2799" s="14">
        <f>IF(JCIMS!K2799&gt;=0,JCIMS!K2799/INDEX(CIMS!K$4:K$41,MATCH("Generic Fuels"&amp;$E2799,CIMS!$W$4:$W$41,0)),1)</f>
        <v>1</v>
      </c>
      <c r="L2799" s="14">
        <f>IF(JCIMS!L2799&gt;=0,JCIMS!L2799/INDEX(CIMS!L$4:L$41,MATCH("Generic Fuels"&amp;$E2799,CIMS!$W$4:$W$41,0)),1)</f>
        <v>1</v>
      </c>
      <c r="M2799" s="14">
        <f>IF(JCIMS!M2799&gt;=0,JCIMS!M2799/INDEX(CIMS!M$4:M$41,MATCH("Generic Fuels"&amp;$E2799,CIMS!$W$4:$W$41,0)),1)</f>
        <v>1</v>
      </c>
      <c r="N2799" s="14">
        <f>IF(JCIMS!N2799&gt;=0,JCIMS!N2799/INDEX(CIMS!N$4:N$41,MATCH("Generic Fuels"&amp;$E2799,CIMS!$W$4:$W$41,0)),1)</f>
        <v>1</v>
      </c>
      <c r="O2799" s="14">
        <f>IF(JCIMS!O2799&gt;=0,JCIMS!O2799/INDEX(CIMS!O$4:O$41,MATCH("Generic Fuels"&amp;$E2799,CIMS!$W$4:$W$41,0)),1)</f>
        <v>1</v>
      </c>
      <c r="P2799" s="14">
        <f>IF(JCIMS!P2799&gt;=0,JCIMS!P2799/INDEX(CIMS!P$4:P$41,MATCH("Generic Fuels"&amp;$E2799,CIMS!$W$4:$W$41,0)),1)</f>
        <v>1</v>
      </c>
      <c r="Q2799" s="14">
        <f>IF(JCIMS!Q2799&gt;=0,JCIMS!Q2799/INDEX(CIMS!Q$4:Q$41,MATCH("Generic Fuels"&amp;$E2799,CIMS!$W$4:$W$41,0)),1)</f>
        <v>1</v>
      </c>
      <c r="R2799" s="14">
        <f>IF(JCIMS!R2799&gt;=0,JCIMS!R2799/INDEX(CIMS!R$4:R$41,MATCH("Generic Fuels"&amp;$E2799,CIMS!$W$4:$W$41,0)),1)</f>
        <v>1</v>
      </c>
      <c r="S2799" s="14">
        <f>IF(JCIMS!S2799&gt;=0,JCIMS!S2799/INDEX(CIMS!S$4:S$41,MATCH("Generic Fuels"&amp;$E2799,CIMS!$W$4:$W$41,0)),1)</f>
        <v>1</v>
      </c>
      <c r="T2799" s="14">
        <f>IF(JCIMS!T2799&gt;=0,JCIMS!T2799/INDEX(CIMS!T$4:T$41,MATCH("Generic Fuels"&amp;$E2799,CIMS!$W$4:$W$41,0)),1)</f>
        <v>1</v>
      </c>
      <c r="V2799" t="str">
        <f t="shared" si="50"/>
        <v>SaskatchewanWastePropane</v>
      </c>
    </row>
    <row r="2800" spans="3:22" x14ac:dyDescent="0.25">
      <c r="C2800" s="6" t="s">
        <v>57</v>
      </c>
      <c r="D2800" s="6" t="s">
        <v>51</v>
      </c>
      <c r="E2800" t="s">
        <v>33</v>
      </c>
      <c r="F2800" s="6">
        <v>2005</v>
      </c>
      <c r="G2800" s="6" t="s">
        <v>14</v>
      </c>
      <c r="H2800" s="6" t="s">
        <v>15</v>
      </c>
      <c r="I2800" s="6" t="s">
        <v>16</v>
      </c>
      <c r="J2800" s="14">
        <f>IF(JCIMS!J2800&gt;=0,JCIMS!J2800/INDEX(CIMS!J$4:J$41,MATCH("Generic Fuels"&amp;$E2800,CIMS!$W$4:$W$41,0)),1)</f>
        <v>1</v>
      </c>
      <c r="K2800" s="14">
        <f>IF(JCIMS!K2800&gt;=0,JCIMS!K2800/INDEX(CIMS!K$4:K$41,MATCH("Generic Fuels"&amp;$E2800,CIMS!$W$4:$W$41,0)),1)</f>
        <v>1</v>
      </c>
      <c r="L2800" s="14">
        <f>IF(JCIMS!L2800&gt;=0,JCIMS!L2800/INDEX(CIMS!L$4:L$41,MATCH("Generic Fuels"&amp;$E2800,CIMS!$W$4:$W$41,0)),1)</f>
        <v>1</v>
      </c>
      <c r="M2800" s="14">
        <f>IF(JCIMS!M2800&gt;=0,JCIMS!M2800/INDEX(CIMS!M$4:M$41,MATCH("Generic Fuels"&amp;$E2800,CIMS!$W$4:$W$41,0)),1)</f>
        <v>1</v>
      </c>
      <c r="N2800" s="14">
        <f>IF(JCIMS!N2800&gt;=0,JCIMS!N2800/INDEX(CIMS!N$4:N$41,MATCH("Generic Fuels"&amp;$E2800,CIMS!$W$4:$W$41,0)),1)</f>
        <v>1</v>
      </c>
      <c r="O2800" s="14">
        <f>IF(JCIMS!O2800&gt;=0,JCIMS!O2800/INDEX(CIMS!O$4:O$41,MATCH("Generic Fuels"&amp;$E2800,CIMS!$W$4:$W$41,0)),1)</f>
        <v>1</v>
      </c>
      <c r="P2800" s="14">
        <f>IF(JCIMS!P2800&gt;=0,JCIMS!P2800/INDEX(CIMS!P$4:P$41,MATCH("Generic Fuels"&amp;$E2800,CIMS!$W$4:$W$41,0)),1)</f>
        <v>1</v>
      </c>
      <c r="Q2800" s="14">
        <f>IF(JCIMS!Q2800&gt;=0,JCIMS!Q2800/INDEX(CIMS!Q$4:Q$41,MATCH("Generic Fuels"&amp;$E2800,CIMS!$W$4:$W$41,0)),1)</f>
        <v>1</v>
      </c>
      <c r="R2800" s="14">
        <f>IF(JCIMS!R2800&gt;=0,JCIMS!R2800/INDEX(CIMS!R$4:R$41,MATCH("Generic Fuels"&amp;$E2800,CIMS!$W$4:$W$41,0)),1)</f>
        <v>1</v>
      </c>
      <c r="S2800" s="14">
        <f>IF(JCIMS!S2800&gt;=0,JCIMS!S2800/INDEX(CIMS!S$4:S$41,MATCH("Generic Fuels"&amp;$E2800,CIMS!$W$4:$W$41,0)),1)</f>
        <v>1</v>
      </c>
      <c r="T2800" s="14">
        <f>IF(JCIMS!T2800&gt;=0,JCIMS!T2800/INDEX(CIMS!T$4:T$41,MATCH("Generic Fuels"&amp;$E2800,CIMS!$W$4:$W$41,0)),1)</f>
        <v>1</v>
      </c>
      <c r="V2800" t="str">
        <f t="shared" si="50"/>
        <v>SaskatchewanWasteRefinery Fuel Gas</v>
      </c>
    </row>
    <row r="2801" spans="3:22" x14ac:dyDescent="0.25">
      <c r="C2801" s="6" t="s">
        <v>57</v>
      </c>
      <c r="D2801" s="6" t="s">
        <v>51</v>
      </c>
      <c r="E2801" t="s">
        <v>34</v>
      </c>
      <c r="F2801" s="6">
        <v>2005</v>
      </c>
      <c r="G2801" s="6" t="s">
        <v>14</v>
      </c>
      <c r="H2801" s="6" t="s">
        <v>15</v>
      </c>
      <c r="I2801" s="6" t="s">
        <v>16</v>
      </c>
      <c r="J2801" s="14">
        <f>IF(JCIMS!J2801&gt;=0,JCIMS!J2801/INDEX(CIMS!J$4:J$41,MATCH("Generic Fuels"&amp;$E2801,CIMS!$W$4:$W$41,0)),1)</f>
        <v>1</v>
      </c>
      <c r="K2801" s="14">
        <f>IF(JCIMS!K2801&gt;=0,JCIMS!K2801/INDEX(CIMS!K$4:K$41,MATCH("Generic Fuels"&amp;$E2801,CIMS!$W$4:$W$41,0)),1)</f>
        <v>1</v>
      </c>
      <c r="L2801" s="14">
        <f>IF(JCIMS!L2801&gt;=0,JCIMS!L2801/INDEX(CIMS!L$4:L$41,MATCH("Generic Fuels"&amp;$E2801,CIMS!$W$4:$W$41,0)),1)</f>
        <v>1</v>
      </c>
      <c r="M2801" s="14">
        <f>IF(JCIMS!M2801&gt;=0,JCIMS!M2801/INDEX(CIMS!M$4:M$41,MATCH("Generic Fuels"&amp;$E2801,CIMS!$W$4:$W$41,0)),1)</f>
        <v>1</v>
      </c>
      <c r="N2801" s="14">
        <f>IF(JCIMS!N2801&gt;=0,JCIMS!N2801/INDEX(CIMS!N$4:N$41,MATCH("Generic Fuels"&amp;$E2801,CIMS!$W$4:$W$41,0)),1)</f>
        <v>1</v>
      </c>
      <c r="O2801" s="14">
        <f>IF(JCIMS!O2801&gt;=0,JCIMS!O2801/INDEX(CIMS!O$4:O$41,MATCH("Generic Fuels"&amp;$E2801,CIMS!$W$4:$W$41,0)),1)</f>
        <v>1</v>
      </c>
      <c r="P2801" s="14">
        <f>IF(JCIMS!P2801&gt;=0,JCIMS!P2801/INDEX(CIMS!P$4:P$41,MATCH("Generic Fuels"&amp;$E2801,CIMS!$W$4:$W$41,0)),1)</f>
        <v>1</v>
      </c>
      <c r="Q2801" s="14">
        <f>IF(JCIMS!Q2801&gt;=0,JCIMS!Q2801/INDEX(CIMS!Q$4:Q$41,MATCH("Generic Fuels"&amp;$E2801,CIMS!$W$4:$W$41,0)),1)</f>
        <v>1</v>
      </c>
      <c r="R2801" s="14">
        <f>IF(JCIMS!R2801&gt;=0,JCIMS!R2801/INDEX(CIMS!R$4:R$41,MATCH("Generic Fuels"&amp;$E2801,CIMS!$W$4:$W$41,0)),1)</f>
        <v>1</v>
      </c>
      <c r="S2801" s="14">
        <f>IF(JCIMS!S2801&gt;=0,JCIMS!S2801/INDEX(CIMS!S$4:S$41,MATCH("Generic Fuels"&amp;$E2801,CIMS!$W$4:$W$41,0)),1)</f>
        <v>1</v>
      </c>
      <c r="T2801" s="14">
        <f>IF(JCIMS!T2801&gt;=0,JCIMS!T2801/INDEX(CIMS!T$4:T$41,MATCH("Generic Fuels"&amp;$E2801,CIMS!$W$4:$W$41,0)),1)</f>
        <v>1</v>
      </c>
      <c r="V2801" t="str">
        <f t="shared" si="50"/>
        <v>SaskatchewanWasteUranium</v>
      </c>
    </row>
    <row r="2802" spans="3:22" x14ac:dyDescent="0.25">
      <c r="C2802" s="6" t="s">
        <v>57</v>
      </c>
      <c r="D2802" s="6" t="s">
        <v>51</v>
      </c>
      <c r="E2802" t="s">
        <v>35</v>
      </c>
      <c r="F2802" s="6">
        <v>2005</v>
      </c>
      <c r="G2802" s="6" t="s">
        <v>14</v>
      </c>
      <c r="H2802" s="6" t="s">
        <v>15</v>
      </c>
      <c r="I2802" s="6" t="s">
        <v>16</v>
      </c>
      <c r="J2802" s="14">
        <f>IF(JCIMS!J2802&gt;=0,JCIMS!J2802/INDEX(CIMS!J$4:J$41,MATCH("Generic Fuels"&amp;$E2802,CIMS!$W$4:$W$41,0)),1)</f>
        <v>1</v>
      </c>
      <c r="K2802" s="14">
        <f>IF(JCIMS!K2802&gt;=0,JCIMS!K2802/INDEX(CIMS!K$4:K$41,MATCH("Generic Fuels"&amp;$E2802,CIMS!$W$4:$W$41,0)),1)</f>
        <v>1</v>
      </c>
      <c r="L2802" s="14">
        <f>IF(JCIMS!L2802&gt;=0,JCIMS!L2802/INDEX(CIMS!L$4:L$41,MATCH("Generic Fuels"&amp;$E2802,CIMS!$W$4:$W$41,0)),1)</f>
        <v>1</v>
      </c>
      <c r="M2802" s="14">
        <f>IF(JCIMS!M2802&gt;=0,JCIMS!M2802/INDEX(CIMS!M$4:M$41,MATCH("Generic Fuels"&amp;$E2802,CIMS!$W$4:$W$41,0)),1)</f>
        <v>1</v>
      </c>
      <c r="N2802" s="14">
        <f>IF(JCIMS!N2802&gt;=0,JCIMS!N2802/INDEX(CIMS!N$4:N$41,MATCH("Generic Fuels"&amp;$E2802,CIMS!$W$4:$W$41,0)),1)</f>
        <v>1</v>
      </c>
      <c r="O2802" s="14">
        <f>IF(JCIMS!O2802&gt;=0,JCIMS!O2802/INDEX(CIMS!O$4:O$41,MATCH("Generic Fuels"&amp;$E2802,CIMS!$W$4:$W$41,0)),1)</f>
        <v>1</v>
      </c>
      <c r="P2802" s="14">
        <f>IF(JCIMS!P2802&gt;=0,JCIMS!P2802/INDEX(CIMS!P$4:P$41,MATCH("Generic Fuels"&amp;$E2802,CIMS!$W$4:$W$41,0)),1)</f>
        <v>1</v>
      </c>
      <c r="Q2802" s="14">
        <f>IF(JCIMS!Q2802&gt;=0,JCIMS!Q2802/INDEX(CIMS!Q$4:Q$41,MATCH("Generic Fuels"&amp;$E2802,CIMS!$W$4:$W$41,0)),1)</f>
        <v>1</v>
      </c>
      <c r="R2802" s="14">
        <f>IF(JCIMS!R2802&gt;=0,JCIMS!R2802/INDEX(CIMS!R$4:R$41,MATCH("Generic Fuels"&amp;$E2802,CIMS!$W$4:$W$41,0)),1)</f>
        <v>1</v>
      </c>
      <c r="S2802" s="14">
        <f>IF(JCIMS!S2802&gt;=0,JCIMS!S2802/INDEX(CIMS!S$4:S$41,MATCH("Generic Fuels"&amp;$E2802,CIMS!$W$4:$W$41,0)),1)</f>
        <v>1</v>
      </c>
      <c r="T2802" s="14">
        <f>IF(JCIMS!T2802&gt;=0,JCIMS!T2802/INDEX(CIMS!T$4:T$41,MATCH("Generic Fuels"&amp;$E2802,CIMS!$W$4:$W$41,0)),1)</f>
        <v>1</v>
      </c>
      <c r="V2802" t="str">
        <f t="shared" si="50"/>
        <v>SaskatchewanWasteWaste Fuel</v>
      </c>
    </row>
    <row r="2803" spans="3:22" x14ac:dyDescent="0.25">
      <c r="C2803" s="6" t="s">
        <v>57</v>
      </c>
      <c r="D2803" s="6" t="s">
        <v>51</v>
      </c>
      <c r="E2803" t="s">
        <v>36</v>
      </c>
      <c r="F2803" s="6">
        <v>2005</v>
      </c>
      <c r="G2803" s="6" t="s">
        <v>14</v>
      </c>
      <c r="H2803" s="6" t="s">
        <v>15</v>
      </c>
      <c r="I2803" s="6" t="s">
        <v>16</v>
      </c>
      <c r="J2803" s="14">
        <f>IF(JCIMS!J2803&gt;=0,JCIMS!J2803/INDEX(CIMS!J$4:J$41,MATCH("Generic Fuels"&amp;$E2803,CIMS!$W$4:$W$41,0)),1)</f>
        <v>1</v>
      </c>
      <c r="K2803" s="14">
        <f>IF(JCIMS!K2803&gt;=0,JCIMS!K2803/INDEX(CIMS!K$4:K$41,MATCH("Generic Fuels"&amp;$E2803,CIMS!$W$4:$W$41,0)),1)</f>
        <v>1</v>
      </c>
      <c r="L2803" s="14">
        <f>IF(JCIMS!L2803&gt;=0,JCIMS!L2803/INDEX(CIMS!L$4:L$41,MATCH("Generic Fuels"&amp;$E2803,CIMS!$W$4:$W$41,0)),1)</f>
        <v>1</v>
      </c>
      <c r="M2803" s="14">
        <f>IF(JCIMS!M2803&gt;=0,JCIMS!M2803/INDEX(CIMS!M$4:M$41,MATCH("Generic Fuels"&amp;$E2803,CIMS!$W$4:$W$41,0)),1)</f>
        <v>1</v>
      </c>
      <c r="N2803" s="14">
        <f>IF(JCIMS!N2803&gt;=0,JCIMS!N2803/INDEX(CIMS!N$4:N$41,MATCH("Generic Fuels"&amp;$E2803,CIMS!$W$4:$W$41,0)),1)</f>
        <v>1</v>
      </c>
      <c r="O2803" s="14">
        <f>IF(JCIMS!O2803&gt;=0,JCIMS!O2803/INDEX(CIMS!O$4:O$41,MATCH("Generic Fuels"&amp;$E2803,CIMS!$W$4:$W$41,0)),1)</f>
        <v>1</v>
      </c>
      <c r="P2803" s="14">
        <f>IF(JCIMS!P2803&gt;=0,JCIMS!P2803/INDEX(CIMS!P$4:P$41,MATCH("Generic Fuels"&amp;$E2803,CIMS!$W$4:$W$41,0)),1)</f>
        <v>1</v>
      </c>
      <c r="Q2803" s="14">
        <f>IF(JCIMS!Q2803&gt;=0,JCIMS!Q2803/INDEX(CIMS!Q$4:Q$41,MATCH("Generic Fuels"&amp;$E2803,CIMS!$W$4:$W$41,0)),1)</f>
        <v>1</v>
      </c>
      <c r="R2803" s="14">
        <f>IF(JCIMS!R2803&gt;=0,JCIMS!R2803/INDEX(CIMS!R$4:R$41,MATCH("Generic Fuels"&amp;$E2803,CIMS!$W$4:$W$41,0)),1)</f>
        <v>1</v>
      </c>
      <c r="S2803" s="14">
        <f>IF(JCIMS!S2803&gt;=0,JCIMS!S2803/INDEX(CIMS!S$4:S$41,MATCH("Generic Fuels"&amp;$E2803,CIMS!$W$4:$W$41,0)),1)</f>
        <v>1</v>
      </c>
      <c r="T2803" s="14">
        <f>IF(JCIMS!T2803&gt;=0,JCIMS!T2803/INDEX(CIMS!T$4:T$41,MATCH("Generic Fuels"&amp;$E2803,CIMS!$W$4:$W$41,0)),1)</f>
        <v>1</v>
      </c>
      <c r="V2803" t="str">
        <f t="shared" si="50"/>
        <v>SaskatchewanWasteSolid Biomass</v>
      </c>
    </row>
    <row r="2804" spans="3:22" x14ac:dyDescent="0.25">
      <c r="C2804" s="26" t="s">
        <v>11</v>
      </c>
      <c r="D2804" s="26"/>
      <c r="E2804" s="18" t="s">
        <v>58</v>
      </c>
      <c r="F2804" s="26">
        <v>2005</v>
      </c>
      <c r="G2804" s="26" t="s">
        <v>14</v>
      </c>
      <c r="H2804" s="26" t="s">
        <v>15</v>
      </c>
      <c r="I2804" s="26" t="s">
        <v>16</v>
      </c>
      <c r="J2804" s="27">
        <f>IF(JCIMS!J2804&gt;=0,JCIMS!J2804/INDEX(CIMS!J$4:J$41,MATCH("Generic Fuels"&amp;"Diesel",CIMS!$W$4:$W$41,0)),1)</f>
        <v>0.59138310309186581</v>
      </c>
      <c r="K2804" s="27">
        <f>IF(JCIMS!K2804&gt;=0,JCIMS!K2804/INDEX(CIMS!K$4:K$41,MATCH("Generic Fuels"&amp;"Diesel",CIMS!$W$4:$W$41,0)),1)</f>
        <v>0.586740507263523</v>
      </c>
      <c r="L2804" s="27">
        <f>IF(JCIMS!L2804&gt;=0,JCIMS!L2804/INDEX(CIMS!L$4:L$41,MATCH("Generic Fuels"&amp;"Diesel",CIMS!$W$4:$W$41,0)),1)</f>
        <v>0.53923607520564043</v>
      </c>
      <c r="M2804" s="27">
        <f>IF(JCIMS!M2804&gt;=0,JCIMS!M2804/INDEX(CIMS!M$4:M$41,MATCH("Generic Fuels"&amp;"Diesel",CIMS!$W$4:$W$41,0)),1)</f>
        <v>0.55588673995777582</v>
      </c>
      <c r="N2804" s="27">
        <f>IF(JCIMS!N2804&gt;=0,JCIMS!N2804/INDEX(CIMS!N$4:N$41,MATCH("Generic Fuels"&amp;"Diesel",CIMS!$W$4:$W$41,0)),1)</f>
        <v>0.65123476463374508</v>
      </c>
      <c r="O2804" s="27">
        <f>IF(JCIMS!O2804&gt;=0,JCIMS!O2804/INDEX(CIMS!O$4:O$41,MATCH("Generic Fuels"&amp;"Diesel",CIMS!$W$4:$W$41,0)),1)</f>
        <v>0.7224909108009302</v>
      </c>
      <c r="P2804" s="27">
        <f>IF(JCIMS!P2804&gt;=0,JCIMS!P2804/INDEX(CIMS!P$4:P$41,MATCH("Generic Fuels"&amp;"Diesel",CIMS!$W$4:$W$41,0)),1)</f>
        <v>0.78447392423917972</v>
      </c>
      <c r="Q2804" s="27">
        <f>IF(JCIMS!Q2804&gt;=0,JCIMS!Q2804/INDEX(CIMS!Q$4:Q$41,MATCH("Generic Fuels"&amp;"Diesel",CIMS!$W$4:$W$41,0)),1)</f>
        <v>0.8360863386892442</v>
      </c>
      <c r="R2804" s="27">
        <f>IF(JCIMS!R2804&gt;=0,JCIMS!R2804/INDEX(CIMS!R$4:R$41,MATCH("Generic Fuels"&amp;"Diesel",CIMS!$W$4:$W$41,0)),1)</f>
        <v>0.87150373237645584</v>
      </c>
      <c r="S2804" s="27">
        <f>IF(JCIMS!S2804&gt;=0,JCIMS!S2804/INDEX(CIMS!S$4:S$41,MATCH("Generic Fuels"&amp;"Diesel",CIMS!$W$4:$W$41,0)),1)</f>
        <v>0.87782939457120424</v>
      </c>
      <c r="T2804" s="27">
        <f>IF(JCIMS!T2804&gt;=0,JCIMS!T2804/INDEX(CIMS!T$4:T$41,MATCH("Generic Fuels"&amp;"Diesel",CIMS!$W$4:$W$41,0)),1)</f>
        <v>0.88867765362235129</v>
      </c>
      <c r="V2804" t="str">
        <f t="shared" si="50"/>
        <v>AlbertaDiesel Marine</v>
      </c>
    </row>
    <row r="2805" spans="3:22" x14ac:dyDescent="0.25">
      <c r="C2805" s="26" t="s">
        <v>11</v>
      </c>
      <c r="D2805" s="26"/>
      <c r="E2805" s="18" t="s">
        <v>59</v>
      </c>
      <c r="F2805" s="26">
        <v>2005</v>
      </c>
      <c r="G2805" s="26" t="s">
        <v>14</v>
      </c>
      <c r="H2805" s="26" t="s">
        <v>15</v>
      </c>
      <c r="I2805" s="26" t="s">
        <v>16</v>
      </c>
      <c r="J2805" s="27">
        <f>IF(JCIMS!J2805&gt;=0,JCIMS!J2805/INDEX(CIMS!J$4:J$41,MATCH("Generic Fuels"&amp;"Diesel",CIMS!$W$4:$W$41,0)),1)</f>
        <v>0.59138310309186581</v>
      </c>
      <c r="K2805" s="27">
        <f>IF(JCIMS!K2805&gt;=0,JCIMS!K2805/INDEX(CIMS!K$4:K$41,MATCH("Generic Fuels"&amp;"Diesel",CIMS!$W$4:$W$41,0)),1)</f>
        <v>0.586740507263523</v>
      </c>
      <c r="L2805" s="27">
        <f>IF(JCIMS!L2805&gt;=0,JCIMS!L2805/INDEX(CIMS!L$4:L$41,MATCH("Generic Fuels"&amp;"Diesel",CIMS!$W$4:$W$41,0)),1)</f>
        <v>0.53923607520564043</v>
      </c>
      <c r="M2805" s="27">
        <f>IF(JCIMS!M2805&gt;=0,JCIMS!M2805/INDEX(CIMS!M$4:M$41,MATCH("Generic Fuels"&amp;"Diesel",CIMS!$W$4:$W$41,0)),1)</f>
        <v>0.55588673995777582</v>
      </c>
      <c r="N2805" s="27">
        <f>IF(JCIMS!N2805&gt;=0,JCIMS!N2805/INDEX(CIMS!N$4:N$41,MATCH("Generic Fuels"&amp;"Diesel",CIMS!$W$4:$W$41,0)),1)</f>
        <v>0.65123476463374508</v>
      </c>
      <c r="O2805" s="27">
        <f>IF(JCIMS!O2805&gt;=0,JCIMS!O2805/INDEX(CIMS!O$4:O$41,MATCH("Generic Fuels"&amp;"Diesel",CIMS!$W$4:$W$41,0)),1)</f>
        <v>0.7224909108009302</v>
      </c>
      <c r="P2805" s="27">
        <f>IF(JCIMS!P2805&gt;=0,JCIMS!P2805/INDEX(CIMS!P$4:P$41,MATCH("Generic Fuels"&amp;"Diesel",CIMS!$W$4:$W$41,0)),1)</f>
        <v>0.78447392423917972</v>
      </c>
      <c r="Q2805" s="27">
        <f>IF(JCIMS!Q2805&gt;=0,JCIMS!Q2805/INDEX(CIMS!Q$4:Q$41,MATCH("Generic Fuels"&amp;"Diesel",CIMS!$W$4:$W$41,0)),1)</f>
        <v>0.8360863386892442</v>
      </c>
      <c r="R2805" s="27">
        <f>IF(JCIMS!R2805&gt;=0,JCIMS!R2805/INDEX(CIMS!R$4:R$41,MATCH("Generic Fuels"&amp;"Diesel",CIMS!$W$4:$W$41,0)),1)</f>
        <v>0.87150373237645584</v>
      </c>
      <c r="S2805" s="27">
        <f>IF(JCIMS!S2805&gt;=0,JCIMS!S2805/INDEX(CIMS!S$4:S$41,MATCH("Generic Fuels"&amp;"Diesel",CIMS!$W$4:$W$41,0)),1)</f>
        <v>0.87782939457120424</v>
      </c>
      <c r="T2805" s="27">
        <f>IF(JCIMS!T2805&gt;=0,JCIMS!T2805/INDEX(CIMS!T$4:T$41,MATCH("Generic Fuels"&amp;"Diesel",CIMS!$W$4:$W$41,0)),1)</f>
        <v>0.88867765362235129</v>
      </c>
      <c r="V2805" t="str">
        <f t="shared" si="50"/>
        <v>AlbertaDiesel Rail</v>
      </c>
    </row>
    <row r="2806" spans="3:22" x14ac:dyDescent="0.25">
      <c r="C2806" s="26" t="s">
        <v>52</v>
      </c>
      <c r="D2806" s="26"/>
      <c r="E2806" s="18" t="s">
        <v>58</v>
      </c>
      <c r="F2806" s="26">
        <v>2005</v>
      </c>
      <c r="G2806" s="26" t="s">
        <v>14</v>
      </c>
      <c r="H2806" s="26" t="s">
        <v>15</v>
      </c>
      <c r="I2806" s="26" t="s">
        <v>16</v>
      </c>
      <c r="J2806" s="27">
        <f>IF(JCIMS!J2806&gt;=0,JCIMS!J2806/INDEX(CIMS!J$4:J$41,MATCH("Generic Fuels"&amp;"Diesel",CIMS!$W$4:$W$41,0)),1)</f>
        <v>0.72194402089114029</v>
      </c>
      <c r="K2806" s="27">
        <f>IF(JCIMS!K2806&gt;=0,JCIMS!K2806/INDEX(CIMS!K$4:K$41,MATCH("Generic Fuels"&amp;"Diesel",CIMS!$W$4:$W$41,0)),1)</f>
        <v>0.70254115380263515</v>
      </c>
      <c r="L2806" s="27">
        <f>IF(JCIMS!L2806&gt;=0,JCIMS!L2806/INDEX(CIMS!L$4:L$41,MATCH("Generic Fuels"&amp;"Diesel",CIMS!$W$4:$W$41,0)),1)</f>
        <v>0.59340884841363106</v>
      </c>
      <c r="M2806" s="27">
        <f>IF(JCIMS!M2806&gt;=0,JCIMS!M2806/INDEX(CIMS!M$4:M$41,MATCH("Generic Fuels"&amp;"Diesel",CIMS!$W$4:$W$41,0)),1)</f>
        <v>0.61879224779749709</v>
      </c>
      <c r="N2806" s="27">
        <f>IF(JCIMS!N2806&gt;=0,JCIMS!N2806/INDEX(CIMS!N$4:N$41,MATCH("Generic Fuels"&amp;"Diesel",CIMS!$W$4:$W$41,0)),1)</f>
        <v>0.71449316257542594</v>
      </c>
      <c r="O2806" s="27">
        <f>IF(JCIMS!O2806&gt;=0,JCIMS!O2806/INDEX(CIMS!O$4:O$41,MATCH("Generic Fuels"&amp;"Diesel",CIMS!$W$4:$W$41,0)),1)</f>
        <v>0.78348523026601191</v>
      </c>
      <c r="P2806" s="27">
        <f>IF(JCIMS!P2806&gt;=0,JCIMS!P2806/INDEX(CIMS!P$4:P$41,MATCH("Generic Fuels"&amp;"Diesel",CIMS!$W$4:$W$41,0)),1)</f>
        <v>0.84318415357994114</v>
      </c>
      <c r="Q2806" s="27">
        <f>IF(JCIMS!Q2806&gt;=0,JCIMS!Q2806/INDEX(CIMS!Q$4:Q$41,MATCH("Generic Fuels"&amp;"Diesel",CIMS!$W$4:$W$41,0)),1)</f>
        <v>0.89297335128614341</v>
      </c>
      <c r="R2806" s="27">
        <f>IF(JCIMS!R2806&gt;=0,JCIMS!R2806/INDEX(CIMS!R$4:R$41,MATCH("Generic Fuels"&amp;"Diesel",CIMS!$W$4:$W$41,0)),1)</f>
        <v>0.92919197050288893</v>
      </c>
      <c r="S2806" s="27">
        <f>IF(JCIMS!S2806&gt;=0,JCIMS!S2806/INDEX(CIMS!S$4:S$41,MATCH("Generic Fuels"&amp;"Diesel",CIMS!$W$4:$W$41,0)),1)</f>
        <v>0.93593635300076539</v>
      </c>
      <c r="T2806" s="27">
        <f>IF(JCIMS!T2806&gt;=0,JCIMS!T2806/INDEX(CIMS!T$4:T$41,MATCH("Generic Fuels"&amp;"Diesel",CIMS!$W$4:$W$41,0)),1)</f>
        <v>0.94750270071653964</v>
      </c>
      <c r="V2806" t="str">
        <f t="shared" si="50"/>
        <v>AtlanticDiesel Marine</v>
      </c>
    </row>
    <row r="2807" spans="3:22" x14ac:dyDescent="0.25">
      <c r="C2807" s="26" t="s">
        <v>52</v>
      </c>
      <c r="D2807" s="26"/>
      <c r="E2807" s="18" t="s">
        <v>59</v>
      </c>
      <c r="F2807" s="26">
        <v>2005</v>
      </c>
      <c r="G2807" s="26" t="s">
        <v>14</v>
      </c>
      <c r="H2807" s="26" t="s">
        <v>15</v>
      </c>
      <c r="I2807" s="26" t="s">
        <v>16</v>
      </c>
      <c r="J2807" s="27">
        <f>IF(JCIMS!J2807&gt;=0,JCIMS!J2807/INDEX(CIMS!J$4:J$41,MATCH("Generic Fuels"&amp;"Diesel",CIMS!$W$4:$W$41,0)),1)</f>
        <v>0.72194402089114029</v>
      </c>
      <c r="K2807" s="27">
        <f>IF(JCIMS!K2807&gt;=0,JCIMS!K2807/INDEX(CIMS!K$4:K$41,MATCH("Generic Fuels"&amp;"Diesel",CIMS!$W$4:$W$41,0)),1)</f>
        <v>0.70254115380263515</v>
      </c>
      <c r="L2807" s="27">
        <f>IF(JCIMS!L2807&gt;=0,JCIMS!L2807/INDEX(CIMS!L$4:L$41,MATCH("Generic Fuels"&amp;"Diesel",CIMS!$W$4:$W$41,0)),1)</f>
        <v>0.59340884841363106</v>
      </c>
      <c r="M2807" s="27">
        <f>IF(JCIMS!M2807&gt;=0,JCIMS!M2807/INDEX(CIMS!M$4:M$41,MATCH("Generic Fuels"&amp;"Diesel",CIMS!$W$4:$W$41,0)),1)</f>
        <v>0.61879224779749709</v>
      </c>
      <c r="N2807" s="27">
        <f>IF(JCIMS!N2807&gt;=0,JCIMS!N2807/INDEX(CIMS!N$4:N$41,MATCH("Generic Fuels"&amp;"Diesel",CIMS!$W$4:$W$41,0)),1)</f>
        <v>0.71449316257542594</v>
      </c>
      <c r="O2807" s="27">
        <f>IF(JCIMS!O2807&gt;=0,JCIMS!O2807/INDEX(CIMS!O$4:O$41,MATCH("Generic Fuels"&amp;"Diesel",CIMS!$W$4:$W$41,0)),1)</f>
        <v>0.78348523026601191</v>
      </c>
      <c r="P2807" s="27">
        <f>IF(JCIMS!P2807&gt;=0,JCIMS!P2807/INDEX(CIMS!P$4:P$41,MATCH("Generic Fuels"&amp;"Diesel",CIMS!$W$4:$W$41,0)),1)</f>
        <v>0.84318415357994114</v>
      </c>
      <c r="Q2807" s="27">
        <f>IF(JCIMS!Q2807&gt;=0,JCIMS!Q2807/INDEX(CIMS!Q$4:Q$41,MATCH("Generic Fuels"&amp;"Diesel",CIMS!$W$4:$W$41,0)),1)</f>
        <v>0.89297335128614341</v>
      </c>
      <c r="R2807" s="27">
        <f>IF(JCIMS!R2807&gt;=0,JCIMS!R2807/INDEX(CIMS!R$4:R$41,MATCH("Generic Fuels"&amp;"Diesel",CIMS!$W$4:$W$41,0)),1)</f>
        <v>0.92919197050288893</v>
      </c>
      <c r="S2807" s="27">
        <f>IF(JCIMS!S2807&gt;=0,JCIMS!S2807/INDEX(CIMS!S$4:S$41,MATCH("Generic Fuels"&amp;"Diesel",CIMS!$W$4:$W$41,0)),1)</f>
        <v>0.93593635300076539</v>
      </c>
      <c r="T2807" s="27">
        <f>IF(JCIMS!T2807&gt;=0,JCIMS!T2807/INDEX(CIMS!T$4:T$41,MATCH("Generic Fuels"&amp;"Diesel",CIMS!$W$4:$W$41,0)),1)</f>
        <v>0.94750270071653964</v>
      </c>
      <c r="V2807" t="str">
        <f t="shared" si="50"/>
        <v>AtlanticDiesel Rail</v>
      </c>
    </row>
    <row r="2808" spans="3:22" x14ac:dyDescent="0.25">
      <c r="C2808" s="26" t="s">
        <v>53</v>
      </c>
      <c r="D2808" s="26"/>
      <c r="E2808" s="18" t="s">
        <v>58</v>
      </c>
      <c r="F2808" s="26">
        <v>2005</v>
      </c>
      <c r="G2808" s="26" t="s">
        <v>14</v>
      </c>
      <c r="H2808" s="26" t="s">
        <v>15</v>
      </c>
      <c r="I2808" s="26" t="s">
        <v>16</v>
      </c>
      <c r="J2808" s="27">
        <f>IF(JCIMS!J2808&gt;=0,JCIMS!J2808/INDEX(CIMS!J$4:J$41,MATCH("Generic Fuels"&amp;"Diesel",CIMS!$W$4:$W$41,0)),1)</f>
        <v>0.6845429056649871</v>
      </c>
      <c r="K2808" s="27">
        <f>IF(JCIMS!K2808&gt;=0,JCIMS!K2808/INDEX(CIMS!K$4:K$41,MATCH("Generic Fuels"&amp;"Diesel",CIMS!$W$4:$W$41,0)),1)</f>
        <v>0.6699771048830172</v>
      </c>
      <c r="L2808" s="27">
        <f>IF(JCIMS!L2808&gt;=0,JCIMS!L2808/INDEX(CIMS!L$4:L$41,MATCH("Generic Fuels"&amp;"Diesel",CIMS!$W$4:$W$41,0)),1)</f>
        <v>0.55216154524089311</v>
      </c>
      <c r="M2808" s="27">
        <f>IF(JCIMS!M2808&gt;=0,JCIMS!M2808/INDEX(CIMS!M$4:M$41,MATCH("Generic Fuels"&amp;"Diesel",CIMS!$W$4:$W$41,0)),1)</f>
        <v>0.58928734971387342</v>
      </c>
      <c r="N2808" s="27">
        <f>IF(JCIMS!N2808&gt;=0,JCIMS!N2808/INDEX(CIMS!N$4:N$41,MATCH("Generic Fuels"&amp;"Diesel",CIMS!$W$4:$W$41,0)),1)</f>
        <v>0.69796075091161813</v>
      </c>
      <c r="O2808" s="27">
        <f>IF(JCIMS!O2808&gt;=0,JCIMS!O2808/INDEX(CIMS!O$4:O$41,MATCH("Generic Fuels"&amp;"Diesel",CIMS!$W$4:$W$41,0)),1)</f>
        <v>0.76271444720509074</v>
      </c>
      <c r="P2808" s="27">
        <f>IF(JCIMS!P2808&gt;=0,JCIMS!P2808/INDEX(CIMS!P$4:P$41,MATCH("Generic Fuels"&amp;"Diesel",CIMS!$W$4:$W$41,0)),1)</f>
        <v>0.81931078589191886</v>
      </c>
      <c r="Q2808" s="27">
        <f>IF(JCIMS!Q2808&gt;=0,JCIMS!Q2808/INDEX(CIMS!Q$4:Q$41,MATCH("Generic Fuels"&amp;"Diesel",CIMS!$W$4:$W$41,0)),1)</f>
        <v>0.86570755961947676</v>
      </c>
      <c r="R2808" s="27">
        <f>IF(JCIMS!R2808&gt;=0,JCIMS!R2808/INDEX(CIMS!R$4:R$41,MATCH("Generic Fuels"&amp;"Diesel",CIMS!$W$4:$W$41,0)),1)</f>
        <v>0.90154215360148049</v>
      </c>
      <c r="S2808" s="27">
        <f>IF(JCIMS!S2808&gt;=0,JCIMS!S2808/INDEX(CIMS!S$4:S$41,MATCH("Generic Fuels"&amp;"Diesel",CIMS!$W$4:$W$41,0)),1)</f>
        <v>0.90808584458770047</v>
      </c>
      <c r="T2808" s="27">
        <f>IF(JCIMS!T2808&gt;=0,JCIMS!T2808/INDEX(CIMS!T$4:T$41,MATCH("Generic Fuels"&amp;"Diesel",CIMS!$W$4:$W$41,0)),1)</f>
        <v>0.91930801434379428</v>
      </c>
      <c r="V2808" t="str">
        <f t="shared" si="50"/>
        <v>British ColumbiaDiesel Marine</v>
      </c>
    </row>
    <row r="2809" spans="3:22" x14ac:dyDescent="0.25">
      <c r="C2809" s="26" t="s">
        <v>53</v>
      </c>
      <c r="D2809" s="26"/>
      <c r="E2809" s="18" t="s">
        <v>59</v>
      </c>
      <c r="F2809" s="26">
        <v>2005</v>
      </c>
      <c r="G2809" s="26" t="s">
        <v>14</v>
      </c>
      <c r="H2809" s="26" t="s">
        <v>15</v>
      </c>
      <c r="I2809" s="26" t="s">
        <v>16</v>
      </c>
      <c r="J2809" s="27">
        <f>IF(JCIMS!J2809&gt;=0,JCIMS!J2809/INDEX(CIMS!J$4:J$41,MATCH("Generic Fuels"&amp;"Diesel",CIMS!$W$4:$W$41,0)),1)</f>
        <v>0.6845429056649871</v>
      </c>
      <c r="K2809" s="27">
        <f>IF(JCIMS!K2809&gt;=0,JCIMS!K2809/INDEX(CIMS!K$4:K$41,MATCH("Generic Fuels"&amp;"Diesel",CIMS!$W$4:$W$41,0)),1)</f>
        <v>0.6699771048830172</v>
      </c>
      <c r="L2809" s="27">
        <f>IF(JCIMS!L2809&gt;=0,JCIMS!L2809/INDEX(CIMS!L$4:L$41,MATCH("Generic Fuels"&amp;"Diesel",CIMS!$W$4:$W$41,0)),1)</f>
        <v>0.55216154524089311</v>
      </c>
      <c r="M2809" s="27">
        <f>IF(JCIMS!M2809&gt;=0,JCIMS!M2809/INDEX(CIMS!M$4:M$41,MATCH("Generic Fuels"&amp;"Diesel",CIMS!$W$4:$W$41,0)),1)</f>
        <v>0.58928734971387342</v>
      </c>
      <c r="N2809" s="27">
        <f>IF(JCIMS!N2809&gt;=0,JCIMS!N2809/INDEX(CIMS!N$4:N$41,MATCH("Generic Fuels"&amp;"Diesel",CIMS!$W$4:$W$41,0)),1)</f>
        <v>0.69796075091161813</v>
      </c>
      <c r="O2809" s="27">
        <f>IF(JCIMS!O2809&gt;=0,JCIMS!O2809/INDEX(CIMS!O$4:O$41,MATCH("Generic Fuels"&amp;"Diesel",CIMS!$W$4:$W$41,0)),1)</f>
        <v>0.76271444720509074</v>
      </c>
      <c r="P2809" s="27">
        <f>IF(JCIMS!P2809&gt;=0,JCIMS!P2809/INDEX(CIMS!P$4:P$41,MATCH("Generic Fuels"&amp;"Diesel",CIMS!$W$4:$W$41,0)),1)</f>
        <v>0.81931078589191886</v>
      </c>
      <c r="Q2809" s="27">
        <f>IF(JCIMS!Q2809&gt;=0,JCIMS!Q2809/INDEX(CIMS!Q$4:Q$41,MATCH("Generic Fuels"&amp;"Diesel",CIMS!$W$4:$W$41,0)),1)</f>
        <v>0.86570755961947676</v>
      </c>
      <c r="R2809" s="27">
        <f>IF(JCIMS!R2809&gt;=0,JCIMS!R2809/INDEX(CIMS!R$4:R$41,MATCH("Generic Fuels"&amp;"Diesel",CIMS!$W$4:$W$41,0)),1)</f>
        <v>0.90154215360148049</v>
      </c>
      <c r="S2809" s="27">
        <f>IF(JCIMS!S2809&gt;=0,JCIMS!S2809/INDEX(CIMS!S$4:S$41,MATCH("Generic Fuels"&amp;"Diesel",CIMS!$W$4:$W$41,0)),1)</f>
        <v>0.90808584458770047</v>
      </c>
      <c r="T2809" s="27">
        <f>IF(JCIMS!T2809&gt;=0,JCIMS!T2809/INDEX(CIMS!T$4:T$41,MATCH("Generic Fuels"&amp;"Diesel",CIMS!$W$4:$W$41,0)),1)</f>
        <v>0.91930801434379428</v>
      </c>
      <c r="V2809" t="str">
        <f t="shared" si="50"/>
        <v>British ColumbiaDiesel Rail</v>
      </c>
    </row>
    <row r="2810" spans="3:22" x14ac:dyDescent="0.25">
      <c r="C2810" s="26" t="s">
        <v>54</v>
      </c>
      <c r="D2810" s="26"/>
      <c r="E2810" s="18" t="s">
        <v>58</v>
      </c>
      <c r="F2810" s="26">
        <v>2005</v>
      </c>
      <c r="G2810" s="26" t="s">
        <v>14</v>
      </c>
      <c r="H2810" s="26" t="s">
        <v>15</v>
      </c>
      <c r="I2810" s="26" t="s">
        <v>16</v>
      </c>
      <c r="J2810" s="27">
        <f>IF(JCIMS!J2810&gt;=0,JCIMS!J2810/INDEX(CIMS!J$4:J$41,MATCH("Generic Fuels"&amp;"Diesel",CIMS!$W$4:$W$41,0)),1)</f>
        <v>0.63356163553301903</v>
      </c>
      <c r="K2810" s="27">
        <f>IF(JCIMS!K2810&gt;=0,JCIMS!K2810/INDEX(CIMS!K$4:K$41,MATCH("Generic Fuels"&amp;"Diesel",CIMS!$W$4:$W$41,0)),1)</f>
        <v>0.61275097987025007</v>
      </c>
      <c r="L2810" s="27">
        <f>IF(JCIMS!L2810&gt;=0,JCIMS!L2810/INDEX(CIMS!L$4:L$41,MATCH("Generic Fuels"&amp;"Diesel",CIMS!$W$4:$W$41,0)),1)</f>
        <v>0.5456209459459459</v>
      </c>
      <c r="M2810" s="27">
        <f>IF(JCIMS!M2810&gt;=0,JCIMS!M2810/INDEX(CIMS!M$4:M$41,MATCH("Generic Fuels"&amp;"Diesel",CIMS!$W$4:$W$41,0)),1)</f>
        <v>0.54767768072432632</v>
      </c>
      <c r="N2810" s="27">
        <f>IF(JCIMS!N2810&gt;=0,JCIMS!N2810/INDEX(CIMS!N$4:N$41,MATCH("Generic Fuels"&amp;"Diesel",CIMS!$W$4:$W$41,0)),1)</f>
        <v>0.63678759482242431</v>
      </c>
      <c r="O2810" s="27">
        <f>IF(JCIMS!O2810&gt;=0,JCIMS!O2810/INDEX(CIMS!O$4:O$41,MATCH("Generic Fuels"&amp;"Diesel",CIMS!$W$4:$W$41,0)),1)</f>
        <v>0.70463712179647253</v>
      </c>
      <c r="P2810" s="27">
        <f>IF(JCIMS!P2810&gt;=0,JCIMS!P2810/INDEX(CIMS!P$4:P$41,MATCH("Generic Fuels"&amp;"Diesel",CIMS!$W$4:$W$41,0)),1)</f>
        <v>0.76347336713611569</v>
      </c>
      <c r="Q2810" s="27">
        <f>IF(JCIMS!Q2810&gt;=0,JCIMS!Q2810/INDEX(CIMS!Q$4:Q$41,MATCH("Generic Fuels"&amp;"Diesel",CIMS!$W$4:$W$41,0)),1)</f>
        <v>0.81205833481327516</v>
      </c>
      <c r="R2810" s="27">
        <f>IF(JCIMS!R2810&gt;=0,JCIMS!R2810/INDEX(CIMS!R$4:R$41,MATCH("Generic Fuels"&amp;"Diesel",CIMS!$W$4:$W$41,0)),1)</f>
        <v>0.84713730591068448</v>
      </c>
      <c r="S2810" s="27">
        <f>IF(JCIMS!S2810&gt;=0,JCIMS!S2810/INDEX(CIMS!S$4:S$41,MATCH("Generic Fuels"&amp;"Diesel",CIMS!$W$4:$W$41,0)),1)</f>
        <v>0.85328610852699438</v>
      </c>
      <c r="T2810" s="27">
        <f>IF(JCIMS!T2810&gt;=0,JCIMS!T2810/INDEX(CIMS!T$4:T$41,MATCH("Generic Fuels"&amp;"Diesel",CIMS!$W$4:$W$41,0)),1)</f>
        <v>0.86383106043597857</v>
      </c>
      <c r="V2810" t="str">
        <f t="shared" si="50"/>
        <v>ManitobaDiesel Marine</v>
      </c>
    </row>
    <row r="2811" spans="3:22" x14ac:dyDescent="0.25">
      <c r="C2811" s="26" t="s">
        <v>54</v>
      </c>
      <c r="D2811" s="26"/>
      <c r="E2811" s="18" t="s">
        <v>59</v>
      </c>
      <c r="F2811" s="26">
        <v>2005</v>
      </c>
      <c r="G2811" s="26" t="s">
        <v>14</v>
      </c>
      <c r="H2811" s="26" t="s">
        <v>15</v>
      </c>
      <c r="I2811" s="26" t="s">
        <v>16</v>
      </c>
      <c r="J2811" s="27">
        <f>IF(JCIMS!J2811&gt;=0,JCIMS!J2811/INDEX(CIMS!J$4:J$41,MATCH("Generic Fuels"&amp;"Diesel",CIMS!$W$4:$W$41,0)),1)</f>
        <v>0.63356163553301903</v>
      </c>
      <c r="K2811" s="27">
        <f>IF(JCIMS!K2811&gt;=0,JCIMS!K2811/INDEX(CIMS!K$4:K$41,MATCH("Generic Fuels"&amp;"Diesel",CIMS!$W$4:$W$41,0)),1)</f>
        <v>0.61275097987025007</v>
      </c>
      <c r="L2811" s="27">
        <f>IF(JCIMS!L2811&gt;=0,JCIMS!L2811/INDEX(CIMS!L$4:L$41,MATCH("Generic Fuels"&amp;"Diesel",CIMS!$W$4:$W$41,0)),1)</f>
        <v>0.5456209459459459</v>
      </c>
      <c r="M2811" s="27">
        <f>IF(JCIMS!M2811&gt;=0,JCIMS!M2811/INDEX(CIMS!M$4:M$41,MATCH("Generic Fuels"&amp;"Diesel",CIMS!$W$4:$W$41,0)),1)</f>
        <v>0.54767768072432632</v>
      </c>
      <c r="N2811" s="27">
        <f>IF(JCIMS!N2811&gt;=0,JCIMS!N2811/INDEX(CIMS!N$4:N$41,MATCH("Generic Fuels"&amp;"Diesel",CIMS!$W$4:$W$41,0)),1)</f>
        <v>0.63678759482242431</v>
      </c>
      <c r="O2811" s="27">
        <f>IF(JCIMS!O2811&gt;=0,JCIMS!O2811/INDEX(CIMS!O$4:O$41,MATCH("Generic Fuels"&amp;"Diesel",CIMS!$W$4:$W$41,0)),1)</f>
        <v>0.70463712179647253</v>
      </c>
      <c r="P2811" s="27">
        <f>IF(JCIMS!P2811&gt;=0,JCIMS!P2811/INDEX(CIMS!P$4:P$41,MATCH("Generic Fuels"&amp;"Diesel",CIMS!$W$4:$W$41,0)),1)</f>
        <v>0.76347336713611569</v>
      </c>
      <c r="Q2811" s="27">
        <f>IF(JCIMS!Q2811&gt;=0,JCIMS!Q2811/INDEX(CIMS!Q$4:Q$41,MATCH("Generic Fuels"&amp;"Diesel",CIMS!$W$4:$W$41,0)),1)</f>
        <v>0.81205833481327516</v>
      </c>
      <c r="R2811" s="27">
        <f>IF(JCIMS!R2811&gt;=0,JCIMS!R2811/INDEX(CIMS!R$4:R$41,MATCH("Generic Fuels"&amp;"Diesel",CIMS!$W$4:$W$41,0)),1)</f>
        <v>0.84713730591068448</v>
      </c>
      <c r="S2811" s="27">
        <f>IF(JCIMS!S2811&gt;=0,JCIMS!S2811/INDEX(CIMS!S$4:S$41,MATCH("Generic Fuels"&amp;"Diesel",CIMS!$W$4:$W$41,0)),1)</f>
        <v>0.85328610852699438</v>
      </c>
      <c r="T2811" s="27">
        <f>IF(JCIMS!T2811&gt;=0,JCIMS!T2811/INDEX(CIMS!T$4:T$41,MATCH("Generic Fuels"&amp;"Diesel",CIMS!$W$4:$W$41,0)),1)</f>
        <v>0.86383106043597857</v>
      </c>
      <c r="V2811" t="str">
        <f t="shared" si="50"/>
        <v>ManitobaDiesel Rail</v>
      </c>
    </row>
    <row r="2812" spans="3:22" x14ac:dyDescent="0.25">
      <c r="C2812" s="26" t="s">
        <v>55</v>
      </c>
      <c r="D2812" s="26"/>
      <c r="E2812" s="18" t="s">
        <v>58</v>
      </c>
      <c r="F2812" s="26">
        <v>2005</v>
      </c>
      <c r="G2812" s="26" t="s">
        <v>14</v>
      </c>
      <c r="H2812" s="26" t="s">
        <v>15</v>
      </c>
      <c r="I2812" s="26" t="s">
        <v>16</v>
      </c>
      <c r="J2812" s="27">
        <f>IF(JCIMS!J2812&gt;=0,JCIMS!J2812/INDEX(CIMS!J$4:J$41,MATCH("Generic Fuels"&amp;"Diesel",CIMS!$W$4:$W$41,0)),1)</f>
        <v>0.71452252028014596</v>
      </c>
      <c r="K2812" s="27">
        <f>IF(JCIMS!K2812&gt;=0,JCIMS!K2812/INDEX(CIMS!K$4:K$41,MATCH("Generic Fuels"&amp;"Diesel",CIMS!$W$4:$W$41,0)),1)</f>
        <v>0.67227841067197414</v>
      </c>
      <c r="L2812" s="27">
        <f>IF(JCIMS!L2812&gt;=0,JCIMS!L2812/INDEX(CIMS!L$4:L$41,MATCH("Generic Fuels"&amp;"Diesel",CIMS!$W$4:$W$41,0)),1)</f>
        <v>0.53461612808460646</v>
      </c>
      <c r="M2812" s="27">
        <f>IF(JCIMS!M2812&gt;=0,JCIMS!M2812/INDEX(CIMS!M$4:M$41,MATCH("Generic Fuels"&amp;"Diesel",CIMS!$W$4:$W$41,0)),1)</f>
        <v>0.53982776783234032</v>
      </c>
      <c r="N2812" s="27">
        <f>IF(JCIMS!N2812&gt;=0,JCIMS!N2812/INDEX(CIMS!N$4:N$41,MATCH("Generic Fuels"&amp;"Diesel",CIMS!$W$4:$W$41,0)),1)</f>
        <v>0.62784651420492854</v>
      </c>
      <c r="O2812" s="27">
        <f>IF(JCIMS!O2812&gt;=0,JCIMS!O2812/INDEX(CIMS!O$4:O$41,MATCH("Generic Fuels"&amp;"Diesel",CIMS!$W$4:$W$41,0)),1)</f>
        <v>0.69240202521400596</v>
      </c>
      <c r="P2812" s="27">
        <f>IF(JCIMS!P2812&gt;=0,JCIMS!P2812/INDEX(CIMS!P$4:P$41,MATCH("Generic Fuels"&amp;"Diesel",CIMS!$W$4:$W$41,0)),1)</f>
        <v>0.74854328357065603</v>
      </c>
      <c r="Q2812" s="27">
        <f>IF(JCIMS!Q2812&gt;=0,JCIMS!Q2812/INDEX(CIMS!Q$4:Q$41,MATCH("Generic Fuels"&amp;"Diesel",CIMS!$W$4:$W$41,0)),1)</f>
        <v>0.7940801371388565</v>
      </c>
      <c r="R2812" s="27">
        <f>IF(JCIMS!R2812&gt;=0,JCIMS!R2812/INDEX(CIMS!R$4:R$41,MATCH("Generic Fuels"&amp;"Diesel",CIMS!$W$4:$W$41,0)),1)</f>
        <v>0.82890589418451366</v>
      </c>
      <c r="S2812" s="27">
        <f>IF(JCIMS!S2812&gt;=0,JCIMS!S2812/INDEX(CIMS!S$4:S$41,MATCH("Generic Fuels"&amp;"Diesel",CIMS!$W$4:$W$41,0)),1)</f>
        <v>0.83492236718750257</v>
      </c>
      <c r="T2812" s="27">
        <f>IF(JCIMS!T2812&gt;=0,JCIMS!T2812/INDEX(CIMS!T$4:T$41,MATCH("Generic Fuels"&amp;"Diesel",CIMS!$W$4:$W$41,0)),1)</f>
        <v>0.84524037907325322</v>
      </c>
      <c r="V2812" t="str">
        <f t="shared" si="50"/>
        <v>OntarioDiesel Marine</v>
      </c>
    </row>
    <row r="2813" spans="3:22" x14ac:dyDescent="0.25">
      <c r="C2813" s="26" t="s">
        <v>55</v>
      </c>
      <c r="D2813" s="26"/>
      <c r="E2813" s="18" t="s">
        <v>59</v>
      </c>
      <c r="F2813" s="26">
        <v>2005</v>
      </c>
      <c r="G2813" s="26" t="s">
        <v>14</v>
      </c>
      <c r="H2813" s="26" t="s">
        <v>15</v>
      </c>
      <c r="I2813" s="26" t="s">
        <v>16</v>
      </c>
      <c r="J2813" s="27">
        <f>IF(JCIMS!J2813&gt;=0,JCIMS!J2813/INDEX(CIMS!J$4:J$41,MATCH("Generic Fuels"&amp;"Diesel",CIMS!$W$4:$W$41,0)),1)</f>
        <v>0.71452252028014596</v>
      </c>
      <c r="K2813" s="27">
        <f>IF(JCIMS!K2813&gt;=0,JCIMS!K2813/INDEX(CIMS!K$4:K$41,MATCH("Generic Fuels"&amp;"Diesel",CIMS!$W$4:$W$41,0)),1)</f>
        <v>0.67227841067197414</v>
      </c>
      <c r="L2813" s="27">
        <f>IF(JCIMS!L2813&gt;=0,JCIMS!L2813/INDEX(CIMS!L$4:L$41,MATCH("Generic Fuels"&amp;"Diesel",CIMS!$W$4:$W$41,0)),1)</f>
        <v>0.53461612808460646</v>
      </c>
      <c r="M2813" s="27">
        <f>IF(JCIMS!M2813&gt;=0,JCIMS!M2813/INDEX(CIMS!M$4:M$41,MATCH("Generic Fuels"&amp;"Diesel",CIMS!$W$4:$W$41,0)),1)</f>
        <v>0.53982776783234032</v>
      </c>
      <c r="N2813" s="27">
        <f>IF(JCIMS!N2813&gt;=0,JCIMS!N2813/INDEX(CIMS!N$4:N$41,MATCH("Generic Fuels"&amp;"Diesel",CIMS!$W$4:$W$41,0)),1)</f>
        <v>0.62784651420492854</v>
      </c>
      <c r="O2813" s="27">
        <f>IF(JCIMS!O2813&gt;=0,JCIMS!O2813/INDEX(CIMS!O$4:O$41,MATCH("Generic Fuels"&amp;"Diesel",CIMS!$W$4:$W$41,0)),1)</f>
        <v>0.69240202521400596</v>
      </c>
      <c r="P2813" s="27">
        <f>IF(JCIMS!P2813&gt;=0,JCIMS!P2813/INDEX(CIMS!P$4:P$41,MATCH("Generic Fuels"&amp;"Diesel",CIMS!$W$4:$W$41,0)),1)</f>
        <v>0.74854328357065603</v>
      </c>
      <c r="Q2813" s="27">
        <f>IF(JCIMS!Q2813&gt;=0,JCIMS!Q2813/INDEX(CIMS!Q$4:Q$41,MATCH("Generic Fuels"&amp;"Diesel",CIMS!$W$4:$W$41,0)),1)</f>
        <v>0.7940801371388565</v>
      </c>
      <c r="R2813" s="27">
        <f>IF(JCIMS!R2813&gt;=0,JCIMS!R2813/INDEX(CIMS!R$4:R$41,MATCH("Generic Fuels"&amp;"Diesel",CIMS!$W$4:$W$41,0)),1)</f>
        <v>0.82890589418451366</v>
      </c>
      <c r="S2813" s="27">
        <f>IF(JCIMS!S2813&gt;=0,JCIMS!S2813/INDEX(CIMS!S$4:S$41,MATCH("Generic Fuels"&amp;"Diesel",CIMS!$W$4:$W$41,0)),1)</f>
        <v>0.83492236718750257</v>
      </c>
      <c r="T2813" s="27">
        <f>IF(JCIMS!T2813&gt;=0,JCIMS!T2813/INDEX(CIMS!T$4:T$41,MATCH("Generic Fuels"&amp;"Diesel",CIMS!$W$4:$W$41,0)),1)</f>
        <v>0.84524037907325322</v>
      </c>
      <c r="V2813" t="str">
        <f t="shared" si="50"/>
        <v>OntarioDiesel Rail</v>
      </c>
    </row>
    <row r="2814" spans="3:22" x14ac:dyDescent="0.25">
      <c r="C2814" s="26" t="s">
        <v>56</v>
      </c>
      <c r="D2814" s="26"/>
      <c r="E2814" s="18" t="s">
        <v>58</v>
      </c>
      <c r="F2814" s="26">
        <v>2005</v>
      </c>
      <c r="G2814" s="26" t="s">
        <v>14</v>
      </c>
      <c r="H2814" s="26" t="s">
        <v>15</v>
      </c>
      <c r="I2814" s="26" t="s">
        <v>16</v>
      </c>
      <c r="J2814" s="27">
        <f>IF(JCIMS!J2814&gt;=0,JCIMS!J2814/INDEX(CIMS!J$4:J$41,MATCH("Generic Fuels"&amp;"Diesel",CIMS!$W$4:$W$41,0)),1)</f>
        <v>0.71377922602832111</v>
      </c>
      <c r="K2814" s="27">
        <f>IF(JCIMS!K2814&gt;=0,JCIMS!K2814/INDEX(CIMS!K$4:K$41,MATCH("Generic Fuels"&amp;"Diesel",CIMS!$W$4:$W$41,0)),1)</f>
        <v>0.68638247015552012</v>
      </c>
      <c r="L2814" s="27">
        <f>IF(JCIMS!L2814&gt;=0,JCIMS!L2814/INDEX(CIMS!L$4:L$41,MATCH("Generic Fuels"&amp;"Diesel",CIMS!$W$4:$W$41,0)),1)</f>
        <v>0.55003325499412459</v>
      </c>
      <c r="M2814" s="27">
        <f>IF(JCIMS!M2814&gt;=0,JCIMS!M2814/INDEX(CIMS!M$4:M$41,MATCH("Generic Fuels"&amp;"Diesel",CIMS!$W$4:$W$41,0)),1)</f>
        <v>0.57707637410411727</v>
      </c>
      <c r="N2814" s="27">
        <f>IF(JCIMS!N2814&gt;=0,JCIMS!N2814/INDEX(CIMS!N$4:N$41,MATCH("Generic Fuels"&amp;"Diesel",CIMS!$W$4:$W$41,0)),1)</f>
        <v>0.75231443873323045</v>
      </c>
      <c r="O2814" s="27">
        <f>IF(JCIMS!O2814&gt;=0,JCIMS!O2814/INDEX(CIMS!O$4:O$41,MATCH("Generic Fuels"&amp;"Diesel",CIMS!$W$4:$W$41,0)),1)</f>
        <v>0.85056559133584853</v>
      </c>
      <c r="P2814" s="27">
        <f>IF(JCIMS!P2814&gt;=0,JCIMS!P2814/INDEX(CIMS!P$4:P$41,MATCH("Generic Fuels"&amp;"Diesel",CIMS!$W$4:$W$41,0)),1)</f>
        <v>0.94952517772107392</v>
      </c>
      <c r="Q2814" s="27">
        <f>IF(JCIMS!Q2814&gt;=0,JCIMS!Q2814/INDEX(CIMS!Q$4:Q$41,MATCH("Generic Fuels"&amp;"Diesel",CIMS!$W$4:$W$41,0)),1)</f>
        <v>1.0531374045807169</v>
      </c>
      <c r="R2814" s="27">
        <f>IF(JCIMS!R2814&gt;=0,JCIMS!R2814/INDEX(CIMS!R$4:R$41,MATCH("Generic Fuels"&amp;"Diesel",CIMS!$W$4:$W$41,0)),1)</f>
        <v>1.091611855534006</v>
      </c>
      <c r="S2814" s="27">
        <f>IF(JCIMS!S2814&gt;=0,JCIMS!S2814/INDEX(CIMS!S$4:S$41,MATCH("Generic Fuels"&amp;"Diesel",CIMS!$W$4:$W$41,0)),1)</f>
        <v>1.099535135250848</v>
      </c>
      <c r="T2814" s="27">
        <f>IF(JCIMS!T2814&gt;=0,JCIMS!T2814/INDEX(CIMS!T$4:T$41,MATCH("Generic Fuels"&amp;"Diesel",CIMS!$W$4:$W$41,0)),1)</f>
        <v>1.1131232448047161</v>
      </c>
      <c r="V2814" t="str">
        <f t="shared" si="50"/>
        <v>QuebecDiesel Marine</v>
      </c>
    </row>
    <row r="2815" spans="3:22" x14ac:dyDescent="0.25">
      <c r="C2815" s="26" t="s">
        <v>56</v>
      </c>
      <c r="D2815" s="26"/>
      <c r="E2815" s="18" t="s">
        <v>59</v>
      </c>
      <c r="F2815" s="26">
        <v>2005</v>
      </c>
      <c r="G2815" s="26" t="s">
        <v>14</v>
      </c>
      <c r="H2815" s="26" t="s">
        <v>15</v>
      </c>
      <c r="I2815" s="26" t="s">
        <v>16</v>
      </c>
      <c r="J2815" s="27">
        <f>IF(JCIMS!J2815&gt;=0,JCIMS!J2815/INDEX(CIMS!J$4:J$41,MATCH("Generic Fuels"&amp;"Diesel",CIMS!$W$4:$W$41,0)),1)</f>
        <v>0.71377922602832111</v>
      </c>
      <c r="K2815" s="27">
        <f>IF(JCIMS!K2815&gt;=0,JCIMS!K2815/INDEX(CIMS!K$4:K$41,MATCH("Generic Fuels"&amp;"Diesel",CIMS!$W$4:$W$41,0)),1)</f>
        <v>0.68638247015552012</v>
      </c>
      <c r="L2815" s="27">
        <f>IF(JCIMS!L2815&gt;=0,JCIMS!L2815/INDEX(CIMS!L$4:L$41,MATCH("Generic Fuels"&amp;"Diesel",CIMS!$W$4:$W$41,0)),1)</f>
        <v>0.55003325499412459</v>
      </c>
      <c r="M2815" s="27">
        <f>IF(JCIMS!M2815&gt;=0,JCIMS!M2815/INDEX(CIMS!M$4:M$41,MATCH("Generic Fuels"&amp;"Diesel",CIMS!$W$4:$W$41,0)),1)</f>
        <v>0.57707637410411727</v>
      </c>
      <c r="N2815" s="27">
        <f>IF(JCIMS!N2815&gt;=0,JCIMS!N2815/INDEX(CIMS!N$4:N$41,MATCH("Generic Fuels"&amp;"Diesel",CIMS!$W$4:$W$41,0)),1)</f>
        <v>0.75231443873323045</v>
      </c>
      <c r="O2815" s="27">
        <f>IF(JCIMS!O2815&gt;=0,JCIMS!O2815/INDEX(CIMS!O$4:O$41,MATCH("Generic Fuels"&amp;"Diesel",CIMS!$W$4:$W$41,0)),1)</f>
        <v>0.85056559133584853</v>
      </c>
      <c r="P2815" s="27">
        <f>IF(JCIMS!P2815&gt;=0,JCIMS!P2815/INDEX(CIMS!P$4:P$41,MATCH("Generic Fuels"&amp;"Diesel",CIMS!$W$4:$W$41,0)),1)</f>
        <v>0.94952517772107392</v>
      </c>
      <c r="Q2815" s="27">
        <f>IF(JCIMS!Q2815&gt;=0,JCIMS!Q2815/INDEX(CIMS!Q$4:Q$41,MATCH("Generic Fuels"&amp;"Diesel",CIMS!$W$4:$W$41,0)),1)</f>
        <v>1.0531374045807169</v>
      </c>
      <c r="R2815" s="27">
        <f>IF(JCIMS!R2815&gt;=0,JCIMS!R2815/INDEX(CIMS!R$4:R$41,MATCH("Generic Fuels"&amp;"Diesel",CIMS!$W$4:$W$41,0)),1)</f>
        <v>1.091611855534006</v>
      </c>
      <c r="S2815" s="27">
        <f>IF(JCIMS!S2815&gt;=0,JCIMS!S2815/INDEX(CIMS!S$4:S$41,MATCH("Generic Fuels"&amp;"Diesel",CIMS!$W$4:$W$41,0)),1)</f>
        <v>1.099535135250848</v>
      </c>
      <c r="T2815" s="27">
        <f>IF(JCIMS!T2815&gt;=0,JCIMS!T2815/INDEX(CIMS!T$4:T$41,MATCH("Generic Fuels"&amp;"Diesel",CIMS!$W$4:$W$41,0)),1)</f>
        <v>1.1131232448047161</v>
      </c>
      <c r="V2815" t="str">
        <f t="shared" si="50"/>
        <v>QuebecDiesel Rail</v>
      </c>
    </row>
    <row r="2816" spans="3:22" x14ac:dyDescent="0.25">
      <c r="C2816" s="26" t="s">
        <v>57</v>
      </c>
      <c r="D2816" s="26"/>
      <c r="E2816" s="18" t="s">
        <v>58</v>
      </c>
      <c r="F2816" s="26">
        <v>2005</v>
      </c>
      <c r="G2816" s="26" t="s">
        <v>14</v>
      </c>
      <c r="H2816" s="26" t="s">
        <v>15</v>
      </c>
      <c r="I2816" s="26" t="s">
        <v>16</v>
      </c>
      <c r="J2816" s="27">
        <f>IF(JCIMS!J2816&gt;=0,JCIMS!J2816/INDEX(CIMS!J$4:J$41,MATCH("Generic Fuels"&amp;"Diesel",CIMS!$W$4:$W$41,0)),1)</f>
        <v>0.66131813263781902</v>
      </c>
      <c r="K2816" s="27">
        <f>IF(JCIMS!K2816&gt;=0,JCIMS!K2816/INDEX(CIMS!K$4:K$41,MATCH("Generic Fuels"&amp;"Diesel",CIMS!$W$4:$W$41,0)),1)</f>
        <v>0.63580249062988503</v>
      </c>
      <c r="L2816" s="27">
        <f>IF(JCIMS!L2816&gt;=0,JCIMS!L2816/INDEX(CIMS!L$4:L$41,MATCH("Generic Fuels"&amp;"Diesel",CIMS!$W$4:$W$41,0)),1)</f>
        <v>0.53710778495887201</v>
      </c>
      <c r="M2816" s="27">
        <f>IF(JCIMS!M2816&gt;=0,JCIMS!M2816/INDEX(CIMS!M$4:M$41,MATCH("Generic Fuels"&amp;"Diesel",CIMS!$W$4:$W$41,0)),1)</f>
        <v>0.5479855204455808</v>
      </c>
      <c r="N2816" s="27">
        <f>IF(JCIMS!N2816&gt;=0,JCIMS!N2816/INDEX(CIMS!N$4:N$41,MATCH("Generic Fuels"&amp;"Diesel",CIMS!$W$4:$W$41,0)),1)</f>
        <v>0.63602987612602635</v>
      </c>
      <c r="O2816" s="27">
        <f>IF(JCIMS!O2816&gt;=0,JCIMS!O2816/INDEX(CIMS!O$4:O$41,MATCH("Generic Fuels"&amp;"Diesel",CIMS!$W$4:$W$41,0)),1)</f>
        <v>0.7006987859866658</v>
      </c>
      <c r="P2816" s="27">
        <f>IF(JCIMS!P2816&gt;=0,JCIMS!P2816/INDEX(CIMS!P$4:P$41,MATCH("Generic Fuels"&amp;"Diesel",CIMS!$W$4:$W$41,0)),1)</f>
        <v>0.75680131513982973</v>
      </c>
      <c r="Q2816" s="27">
        <f>IF(JCIMS!Q2816&gt;=0,JCIMS!Q2816/INDEX(CIMS!Q$4:Q$41,MATCH("Generic Fuels"&amp;"Diesel",CIMS!$W$4:$W$41,0)),1)</f>
        <v>0.80246996272025195</v>
      </c>
      <c r="R2816" s="27">
        <f>IF(JCIMS!R2816&gt;=0,JCIMS!R2816/INDEX(CIMS!R$4:R$41,MATCH("Generic Fuels"&amp;"Diesel",CIMS!$W$4:$W$41,0)),1)</f>
        <v>0.83741388632339342</v>
      </c>
      <c r="S2816" s="27">
        <f>IF(JCIMS!S2816&gt;=0,JCIMS!S2816/INDEX(CIMS!S$4:S$41,MATCH("Generic Fuels"&amp;"Diesel",CIMS!$W$4:$W$41,0)),1)</f>
        <v>0.84349211314593209</v>
      </c>
      <c r="T2816" s="27">
        <f>IF(JCIMS!T2816&gt;=0,JCIMS!T2816/INDEX(CIMS!T$4:T$41,MATCH("Generic Fuels"&amp;"Diesel",CIMS!$W$4:$W$41,0)),1)</f>
        <v>0.85391603037585839</v>
      </c>
      <c r="V2816" t="str">
        <f t="shared" si="50"/>
        <v>SaskatchewanDiesel Marine</v>
      </c>
    </row>
    <row r="2817" spans="3:22" x14ac:dyDescent="0.25">
      <c r="C2817" s="26" t="s">
        <v>57</v>
      </c>
      <c r="D2817" s="26"/>
      <c r="E2817" s="18" t="s">
        <v>59</v>
      </c>
      <c r="F2817" s="26">
        <v>2005</v>
      </c>
      <c r="G2817" s="26" t="s">
        <v>14</v>
      </c>
      <c r="H2817" s="26" t="s">
        <v>15</v>
      </c>
      <c r="I2817" s="26" t="s">
        <v>16</v>
      </c>
      <c r="J2817" s="27">
        <f>IF(JCIMS!J2817&gt;=0,JCIMS!J2817/INDEX(CIMS!J$4:J$41,MATCH("Generic Fuels"&amp;"Diesel",CIMS!$W$4:$W$41,0)),1)</f>
        <v>0.66131813263781902</v>
      </c>
      <c r="K2817" s="27">
        <f>IF(JCIMS!K2817&gt;=0,JCIMS!K2817/INDEX(CIMS!K$4:K$41,MATCH("Generic Fuels"&amp;"Diesel",CIMS!$W$4:$W$41,0)),1)</f>
        <v>0.63580249062988503</v>
      </c>
      <c r="L2817" s="27">
        <f>IF(JCIMS!L2817&gt;=0,JCIMS!L2817/INDEX(CIMS!L$4:L$41,MATCH("Generic Fuels"&amp;"Diesel",CIMS!$W$4:$W$41,0)),1)</f>
        <v>0.53710778495887201</v>
      </c>
      <c r="M2817" s="27">
        <f>IF(JCIMS!M2817&gt;=0,JCIMS!M2817/INDEX(CIMS!M$4:M$41,MATCH("Generic Fuels"&amp;"Diesel",CIMS!$W$4:$W$41,0)),1)</f>
        <v>0.5479855204455808</v>
      </c>
      <c r="N2817" s="27">
        <f>IF(JCIMS!N2817&gt;=0,JCIMS!N2817/INDEX(CIMS!N$4:N$41,MATCH("Generic Fuels"&amp;"Diesel",CIMS!$W$4:$W$41,0)),1)</f>
        <v>0.63602987612602635</v>
      </c>
      <c r="O2817" s="27">
        <f>IF(JCIMS!O2817&gt;=0,JCIMS!O2817/INDEX(CIMS!O$4:O$41,MATCH("Generic Fuels"&amp;"Diesel",CIMS!$W$4:$W$41,0)),1)</f>
        <v>0.7006987859866658</v>
      </c>
      <c r="P2817" s="27">
        <f>IF(JCIMS!P2817&gt;=0,JCIMS!P2817/INDEX(CIMS!P$4:P$41,MATCH("Generic Fuels"&amp;"Diesel",CIMS!$W$4:$W$41,0)),1)</f>
        <v>0.75680131513982973</v>
      </c>
      <c r="Q2817" s="27">
        <f>IF(JCIMS!Q2817&gt;=0,JCIMS!Q2817/INDEX(CIMS!Q$4:Q$41,MATCH("Generic Fuels"&amp;"Diesel",CIMS!$W$4:$W$41,0)),1)</f>
        <v>0.80246996272025195</v>
      </c>
      <c r="R2817" s="27">
        <f>IF(JCIMS!R2817&gt;=0,JCIMS!R2817/INDEX(CIMS!R$4:R$41,MATCH("Generic Fuels"&amp;"Diesel",CIMS!$W$4:$W$41,0)),1)</f>
        <v>0.83741388632339342</v>
      </c>
      <c r="S2817" s="27">
        <f>IF(JCIMS!S2817&gt;=0,JCIMS!S2817/INDEX(CIMS!S$4:S$41,MATCH("Generic Fuels"&amp;"Diesel",CIMS!$W$4:$W$41,0)),1)</f>
        <v>0.84349211314593209</v>
      </c>
      <c r="T2817" s="27">
        <f>IF(JCIMS!T2817&gt;=0,JCIMS!T2817/INDEX(CIMS!T$4:T$41,MATCH("Generic Fuels"&amp;"Diesel",CIMS!$W$4:$W$41,0)),1)</f>
        <v>0.85391603037585839</v>
      </c>
      <c r="V2817" t="str">
        <f t="shared" si="50"/>
        <v>SaskatchewanDiesel Rail</v>
      </c>
    </row>
  </sheetData>
  <autoFilter ref="D2:U2817" xr:uid="{00000000-0009-0000-0000-000000000000}"/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O6723"/>
  <sheetViews>
    <sheetView zoomScale="70" zoomScaleNormal="70" workbookViewId="0">
      <pane xSplit="8" ySplit="2" topLeftCell="Z3" activePane="bottomRight" state="frozen"/>
      <selection pane="topRight" activeCell="I1" sqref="I1"/>
      <selection pane="bottomLeft" activeCell="A3" sqref="A3"/>
      <selection pane="bottomRight" activeCell="AE4" sqref="AE4"/>
    </sheetView>
  </sheetViews>
  <sheetFormatPr defaultColWidth="8.85546875" defaultRowHeight="15" x14ac:dyDescent="0.25"/>
  <cols>
    <col min="1" max="1" width="4" style="2" customWidth="1"/>
    <col min="2" max="2" width="24.42578125" bestFit="1" customWidth="1"/>
    <col min="3" max="3" width="16" bestFit="1" customWidth="1"/>
    <col min="4" max="4" width="22.7109375" bestFit="1" customWidth="1"/>
    <col min="5" max="5" width="28" bestFit="1" customWidth="1"/>
    <col min="6" max="6" width="8.28515625" customWidth="1"/>
    <col min="8" max="8" width="11.28515625" bestFit="1" customWidth="1"/>
    <col min="9" max="9" width="10.7109375" customWidth="1"/>
    <col min="21" max="21" width="4" style="2" customWidth="1"/>
    <col min="29" max="29" width="22.7109375" bestFit="1" customWidth="1"/>
    <col min="30" max="30" width="28" bestFit="1" customWidth="1"/>
  </cols>
  <sheetData>
    <row r="1" spans="1:41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38" t="s">
        <v>4</v>
      </c>
      <c r="G1" s="39"/>
      <c r="H1" s="39"/>
      <c r="I1" s="5" t="s">
        <v>5</v>
      </c>
      <c r="J1" s="8">
        <v>2000</v>
      </c>
      <c r="K1" s="8">
        <v>2005</v>
      </c>
      <c r="L1" s="8">
        <v>2010</v>
      </c>
      <c r="M1" s="8">
        <v>2015</v>
      </c>
      <c r="N1" s="8">
        <v>2020</v>
      </c>
      <c r="O1" s="8">
        <v>2025</v>
      </c>
      <c r="P1" s="8">
        <v>2030</v>
      </c>
      <c r="Q1" s="8">
        <v>2035</v>
      </c>
      <c r="R1" s="8">
        <v>2040</v>
      </c>
      <c r="S1" s="8">
        <v>2045</v>
      </c>
      <c r="T1" s="8">
        <v>2050</v>
      </c>
      <c r="U1" s="4"/>
      <c r="AE1" s="24">
        <v>2000</v>
      </c>
      <c r="AF1" s="24">
        <v>2005</v>
      </c>
      <c r="AG1" s="24">
        <v>2010</v>
      </c>
      <c r="AH1" s="24">
        <v>2015</v>
      </c>
      <c r="AI1" s="24">
        <v>2020</v>
      </c>
      <c r="AJ1" s="24">
        <v>2025</v>
      </c>
      <c r="AK1" s="24">
        <v>2030</v>
      </c>
      <c r="AL1" s="24">
        <v>2035</v>
      </c>
      <c r="AM1" s="24">
        <v>2040</v>
      </c>
      <c r="AN1" s="24">
        <v>2045</v>
      </c>
      <c r="AO1" s="24">
        <v>2050</v>
      </c>
    </row>
    <row r="2" spans="1:41" x14ac:dyDescent="0.25">
      <c r="B2" s="10"/>
      <c r="C2" s="10"/>
      <c r="D2" s="10"/>
      <c r="E2" s="10"/>
      <c r="F2" s="3" t="s">
        <v>7</v>
      </c>
      <c r="G2" s="3" t="s">
        <v>8</v>
      </c>
      <c r="H2" s="3" t="s">
        <v>9</v>
      </c>
      <c r="I2" s="10"/>
      <c r="J2" s="1" t="s">
        <v>60</v>
      </c>
      <c r="AD2" s="1" t="s">
        <v>61</v>
      </c>
    </row>
    <row r="3" spans="1:41" x14ac:dyDescent="0.25">
      <c r="B3" s="1" t="s">
        <v>60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41" x14ac:dyDescent="0.25">
      <c r="B4" s="6"/>
      <c r="C4" t="s">
        <v>62</v>
      </c>
      <c r="D4" s="6" t="s">
        <v>12</v>
      </c>
      <c r="E4" t="s">
        <v>13</v>
      </c>
      <c r="F4" s="6">
        <v>2005</v>
      </c>
      <c r="G4" s="6" t="s">
        <v>14</v>
      </c>
      <c r="H4" s="6" t="s">
        <v>15</v>
      </c>
      <c r="I4" s="6"/>
      <c r="J4" s="29">
        <f t="array" ref="J4">IFERROR(_xlfn._xlws.FILTER(AE$4:AE$6723,(AE$4:AE$6723&gt;=0)*($AB$4:$AB$6723=$C4)*($AC$4:$AC$6723=$D4)*(ISNUMBER(_xlfn.XMATCH($AD$4:$AD$6723,$V4:$Z4,0)))),-1)</f>
        <v>25.894454135383508</v>
      </c>
      <c r="K4" s="29">
        <f t="array" ref="K4">IFERROR(_xlfn._xlws.FILTER(AF$4:AF$6723,(AF$4:AF$6723&gt;=0)*($AB$4:$AB$6723=$C4)*($AC$4:$AC$6723=$D4)*(ISNUMBER(_xlfn.XMATCH($AD$4:$AD$6723,$V4:$Z4,0)))),-1)</f>
        <v>31.806651187806601</v>
      </c>
      <c r="L4" s="29">
        <f t="array" ref="L4">IFERROR(_xlfn._xlws.FILTER(AG$4:AG$6723,(AG$4:AG$6723&gt;=0)*($AB$4:$AB$6723=$C4)*($AC$4:$AC$6723=$D4)*(ISNUMBER(_xlfn.XMATCH($AD$4:$AD$6723,$V4:$Z4,0)))),-1)</f>
        <v>42.233207539989401</v>
      </c>
      <c r="M4" s="29">
        <f t="array" ref="M4">IFERROR(_xlfn._xlws.FILTER(AH$4:AH$6723,(AH$4:AH$6723&gt;=0)*($AB$4:$AB$6723=$C4)*($AC$4:$AC$6723=$D4)*(ISNUMBER(_xlfn.XMATCH($AD$4:$AD$6723,$V4:$Z4,0)))),-1)</f>
        <v>45.888224942532901</v>
      </c>
      <c r="N4" s="29">
        <f t="array" ref="N4">IFERROR(_xlfn._xlws.FILTER(AI$4:AI$6723,(AI$4:AI$6723&gt;=0)*($AB$4:$AB$6723=$C4)*($AC$4:$AC$6723=$D4)*(ISNUMBER(_xlfn.XMATCH($AD$4:$AD$6723,$V4:$Z4,0)))),-1)</f>
        <v>49.439286694529301</v>
      </c>
      <c r="O4" s="29">
        <f t="array" ref="O4">IFERROR(_xlfn._xlws.FILTER(AJ$4:AJ$6723,(AJ$4:AJ$6723&gt;=0)*($AB$4:$AB$6723=$C4)*($AC$4:$AC$6723=$D4)*(ISNUMBER(_xlfn.XMATCH($AD$4:$AD$6723,$V4:$Z4,0)))),-1)</f>
        <v>65.487499006307601</v>
      </c>
      <c r="P4" s="29">
        <f t="array" ref="P4">IFERROR(_xlfn._xlws.FILTER(AK$4:AK$6723,(AK$4:AK$6723&gt;=0)*($AB$4:$AB$6723=$C4)*($AC$4:$AC$6723=$D4)*(ISNUMBER(_xlfn.XMATCH($AD$4:$AD$6723,$V4:$Z4,0)))),-1)</f>
        <v>63.017397521267597</v>
      </c>
      <c r="Q4" s="29">
        <f t="array" ref="Q4">IFERROR(_xlfn._xlws.FILTER(AL$4:AL$6723,(AL$4:AL$6723&gt;=0)*($AB$4:$AB$6723=$C4)*($AC$4:$AC$6723=$D4)*(ISNUMBER(_xlfn.XMATCH($AD$4:$AD$6723,$V4:$Z4,0)))),-1)</f>
        <v>60.668355586751296</v>
      </c>
      <c r="R4" s="29">
        <f t="array" ref="R4">IFERROR(_xlfn._xlws.FILTER(AM$4:AM$6723,(AM$4:AM$6723&gt;=0)*($AB$4:$AB$6723=$C4)*($AC$4:$AC$6723=$D4)*(ISNUMBER(_xlfn.XMATCH($AD$4:$AD$6723,$V4:$Z4,0)))),-1)</f>
        <v>58.434440080228498</v>
      </c>
      <c r="S4" s="29">
        <f t="array" ref="S4">IFERROR(_xlfn._xlws.FILTER(AN$4:AN$6723,(AN$4:AN$6723&gt;=0)*($AB$4:$AB$6723=$C4)*($AC$4:$AC$6723=$D4)*(ISNUMBER(_xlfn.XMATCH($AD$4:$AD$6723,$V4:$Z4,0)))),-1)</f>
        <v>58.434440080228498</v>
      </c>
      <c r="T4" s="29">
        <f t="array" ref="T4">IFERROR(_xlfn._xlws.FILTER(AO$4:AO$6723,(AO$4:AO$6723&gt;=0)*($AB$4:$AB$6723=$C4)*($AC$4:$AC$6723=$D4)*(ISNUMBER(_xlfn.XMATCH($AD$4:$AD$6723,$V4:$Z4,0)))),-1)</f>
        <v>58.434440080228498</v>
      </c>
      <c r="V4" t="s">
        <v>13</v>
      </c>
      <c r="AB4" t="s">
        <v>62</v>
      </c>
      <c r="AC4" t="s">
        <v>12</v>
      </c>
      <c r="AD4" s="19" t="s">
        <v>63</v>
      </c>
      <c r="AE4" s="18">
        <v>-1</v>
      </c>
      <c r="AF4" s="17">
        <v>-1</v>
      </c>
      <c r="AG4" s="17">
        <v>-1</v>
      </c>
      <c r="AH4" s="17">
        <v>-1</v>
      </c>
      <c r="AI4" s="17">
        <v>-1</v>
      </c>
      <c r="AJ4" s="17">
        <v>-1</v>
      </c>
      <c r="AK4" s="17">
        <v>-1</v>
      </c>
      <c r="AL4" s="17">
        <v>-1</v>
      </c>
      <c r="AM4" s="17">
        <v>-1</v>
      </c>
      <c r="AN4" s="17">
        <v>-1</v>
      </c>
      <c r="AO4" s="17">
        <v>-1</v>
      </c>
    </row>
    <row r="5" spans="1:41" x14ac:dyDescent="0.25">
      <c r="B5" s="6"/>
      <c r="C5" t="s">
        <v>62</v>
      </c>
      <c r="D5" s="6" t="s">
        <v>12</v>
      </c>
      <c r="E5" t="s">
        <v>17</v>
      </c>
      <c r="F5" s="6">
        <v>2005</v>
      </c>
      <c r="G5" s="6" t="s">
        <v>14</v>
      </c>
      <c r="H5" s="6" t="s">
        <v>15</v>
      </c>
      <c r="I5" s="6"/>
      <c r="J5" s="29">
        <f t="array" ref="J5">IFERROR(_xlfn._xlws.FILTER(AE$4:AE$6723,(AE$4:AE$6723&gt;=0)*($AB$4:$AB$6723=$C5)*($AC$4:$AC$6723=$D5)*(ISNUMBER(_xlfn.XMATCH($AD$4:$AD$6723,$V5:$Z5,0)))),-1)</f>
        <v>23.45966705010494</v>
      </c>
      <c r="K5" s="29">
        <f t="array" ref="K5">IFERROR(_xlfn._xlws.FILTER(AF$4:AF$6723,(AF$4:AF$6723&gt;=0)*($AB$4:$AB$6723=$C5)*($AC$4:$AC$6723=$D5)*(ISNUMBER(_xlfn.XMATCH($AD$4:$AD$6723,$V5:$Z5,0)))),-1)</f>
        <v>26.178836287578701</v>
      </c>
      <c r="L5" s="29">
        <f t="array" ref="L5">IFERROR(_xlfn._xlws.FILTER(AG$4:AG$6723,(AG$4:AG$6723&gt;=0)*($AB$4:$AB$6723=$C5)*($AC$4:$AC$6723=$D5)*(ISNUMBER(_xlfn.XMATCH($AD$4:$AD$6723,$V5:$Z5,0)))),-1)</f>
        <v>18.528762</v>
      </c>
      <c r="M5" s="29">
        <f t="array" ref="M5">IFERROR(_xlfn._xlws.FILTER(AH$4:AH$6723,(AH$4:AH$6723&gt;=0)*($AB$4:$AB$6723=$C5)*($AC$4:$AC$6723=$D5)*(ISNUMBER(_xlfn.XMATCH($AD$4:$AD$6723,$V5:$Z5,0)))),-1)</f>
        <v>26.432552999999999</v>
      </c>
      <c r="N5" s="29">
        <f t="array" ref="N5">IFERROR(_xlfn._xlws.FILTER(AI$4:AI$6723,(AI$4:AI$6723&gt;=0)*($AB$4:$AB$6723=$C5)*($AC$4:$AC$6723=$D5)*(ISNUMBER(_xlfn.XMATCH($AD$4:$AD$6723,$V5:$Z5,0)))),-1)</f>
        <v>26.345970000000001</v>
      </c>
      <c r="O5" s="29">
        <f t="array" ref="O5">IFERROR(_xlfn._xlws.FILTER(AJ$4:AJ$6723,(AJ$4:AJ$6723&gt;=0)*($AB$4:$AB$6723=$C5)*($AC$4:$AC$6723=$D5)*(ISNUMBER(_xlfn.XMATCH($AD$4:$AD$6723,$V5:$Z5,0)))),-1)</f>
        <v>30.162690000000001</v>
      </c>
      <c r="P5" s="29">
        <f t="array" ref="P5">IFERROR(_xlfn._xlws.FILTER(AK$4:AK$6723,(AK$4:AK$6723&gt;=0)*($AB$4:$AB$6723=$C5)*($AC$4:$AC$6723=$D5)*(ISNUMBER(_xlfn.XMATCH($AD$4:$AD$6723,$V5:$Z5,0)))),-1)</f>
        <v>35.681030999999997</v>
      </c>
      <c r="Q5" s="29">
        <f t="array" ref="Q5">IFERROR(_xlfn._xlws.FILTER(AL$4:AL$6723,(AL$4:AL$6723&gt;=0)*($AB$4:$AB$6723=$C5)*($AC$4:$AC$6723=$D5)*(ISNUMBER(_xlfn.XMATCH($AD$4:$AD$6723,$V5:$Z5,0)))),-1)</f>
        <v>35.695166999999998</v>
      </c>
      <c r="R5" s="29">
        <f t="array" ref="R5">IFERROR(_xlfn._xlws.FILTER(AM$4:AM$6723,(AM$4:AM$6723&gt;=0)*($AB$4:$AB$6723=$C5)*($AC$4:$AC$6723=$D5)*(ISNUMBER(_xlfn.XMATCH($AD$4:$AD$6723,$V5:$Z5,0)))),-1)</f>
        <v>35.695166999999998</v>
      </c>
      <c r="S5" s="29">
        <f t="array" ref="S5">IFERROR(_xlfn._xlws.FILTER(AN$4:AN$6723,(AN$4:AN$6723&gt;=0)*($AB$4:$AB$6723=$C5)*($AC$4:$AC$6723=$D5)*(ISNUMBER(_xlfn.XMATCH($AD$4:$AD$6723,$V5:$Z5,0)))),-1)</f>
        <v>35.695166999999998</v>
      </c>
      <c r="T5" s="29">
        <f t="array" ref="T5">IFERROR(_xlfn._xlws.FILTER(AO$4:AO$6723,(AO$4:AO$6723&gt;=0)*($AB$4:$AB$6723=$C5)*($AC$4:$AC$6723=$D5)*(ISNUMBER(_xlfn.XMATCH($AD$4:$AD$6723,$V5:$Z5,0)))),-1)</f>
        <v>35.695166999999998</v>
      </c>
      <c r="V5" t="s">
        <v>17</v>
      </c>
      <c r="AB5" t="s">
        <v>62</v>
      </c>
      <c r="AC5" t="s">
        <v>12</v>
      </c>
      <c r="AD5" s="19" t="s">
        <v>13</v>
      </c>
      <c r="AE5" s="18">
        <v>25.894454135383508</v>
      </c>
      <c r="AF5" s="17">
        <v>31.806651187806601</v>
      </c>
      <c r="AG5" s="17">
        <v>42.233207539989401</v>
      </c>
      <c r="AH5" s="17">
        <v>45.888224942532901</v>
      </c>
      <c r="AI5" s="17">
        <v>49.439286694529301</v>
      </c>
      <c r="AJ5" s="17">
        <v>65.487499006307601</v>
      </c>
      <c r="AK5" s="17">
        <v>63.017397521267597</v>
      </c>
      <c r="AL5" s="17">
        <v>60.668355586751296</v>
      </c>
      <c r="AM5" s="17">
        <v>58.434440080228498</v>
      </c>
      <c r="AN5" s="17">
        <v>58.434440080228498</v>
      </c>
      <c r="AO5" s="17">
        <v>58.434440080228498</v>
      </c>
    </row>
    <row r="6" spans="1:41" x14ac:dyDescent="0.25">
      <c r="B6" s="6"/>
      <c r="C6" t="s">
        <v>62</v>
      </c>
      <c r="D6" s="6" t="s">
        <v>12</v>
      </c>
      <c r="E6" t="s">
        <v>18</v>
      </c>
      <c r="F6" s="6">
        <v>2005</v>
      </c>
      <c r="G6" s="6" t="s">
        <v>14</v>
      </c>
      <c r="H6" s="6" t="s">
        <v>15</v>
      </c>
      <c r="I6" s="6"/>
      <c r="J6" s="29">
        <f t="array" ref="J6">IFERROR(_xlfn._xlws.FILTER(AE$4:AE$6723,(AE$4:AE$6723&gt;=0)*($AB$4:$AB$6723=$C6)*($AC$4:$AC$6723=$D6)*(ISNUMBER(_xlfn.XMATCH($AD$4:$AD$6723,$V6:$Z6,0)))),-1)</f>
        <v>-1</v>
      </c>
      <c r="K6" s="29">
        <f t="array" ref="K6">IFERROR(_xlfn._xlws.FILTER(AF$4:AF$6723,(AF$4:AF$6723&gt;=0)*($AB$4:$AB$6723=$C6)*($AC$4:$AC$6723=$D6)*(ISNUMBER(_xlfn.XMATCH($AD$4:$AD$6723,$V6:$Z6,0)))),-1)</f>
        <v>-1</v>
      </c>
      <c r="L6" s="29">
        <f t="array" ref="L6">IFERROR(_xlfn._xlws.FILTER(AG$4:AG$6723,(AG$4:AG$6723&gt;=0)*($AB$4:$AB$6723=$C6)*($AC$4:$AC$6723=$D6)*(ISNUMBER(_xlfn.XMATCH($AD$4:$AD$6723,$V6:$Z6,0)))),-1)</f>
        <v>-1</v>
      </c>
      <c r="M6" s="29">
        <f t="array" ref="M6">IFERROR(_xlfn._xlws.FILTER(AH$4:AH$6723,(AH$4:AH$6723&gt;=0)*($AB$4:$AB$6723=$C6)*($AC$4:$AC$6723=$D6)*(ISNUMBER(_xlfn.XMATCH($AD$4:$AD$6723,$V6:$Z6,0)))),-1)</f>
        <v>-1</v>
      </c>
      <c r="N6" s="29">
        <f t="array" ref="N6">IFERROR(_xlfn._xlws.FILTER(AI$4:AI$6723,(AI$4:AI$6723&gt;=0)*($AB$4:$AB$6723=$C6)*($AC$4:$AC$6723=$D6)*(ISNUMBER(_xlfn.XMATCH($AD$4:$AD$6723,$V6:$Z6,0)))),-1)</f>
        <v>-1</v>
      </c>
      <c r="O6" s="29">
        <f t="array" ref="O6">IFERROR(_xlfn._xlws.FILTER(AJ$4:AJ$6723,(AJ$4:AJ$6723&gt;=0)*($AB$4:$AB$6723=$C6)*($AC$4:$AC$6723=$D6)*(ISNUMBER(_xlfn.XMATCH($AD$4:$AD$6723,$V6:$Z6,0)))),-1)</f>
        <v>-1</v>
      </c>
      <c r="P6" s="29">
        <f t="array" ref="P6">IFERROR(_xlfn._xlws.FILTER(AK$4:AK$6723,(AK$4:AK$6723&gt;=0)*($AB$4:$AB$6723=$C6)*($AC$4:$AC$6723=$D6)*(ISNUMBER(_xlfn.XMATCH($AD$4:$AD$6723,$V6:$Z6,0)))),-1)</f>
        <v>-1</v>
      </c>
      <c r="Q6" s="29">
        <f t="array" ref="Q6">IFERROR(_xlfn._xlws.FILTER(AL$4:AL$6723,(AL$4:AL$6723&gt;=0)*($AB$4:$AB$6723=$C6)*($AC$4:$AC$6723=$D6)*(ISNUMBER(_xlfn.XMATCH($AD$4:$AD$6723,$V6:$Z6,0)))),-1)</f>
        <v>-1</v>
      </c>
      <c r="R6" s="29">
        <f t="array" ref="R6">IFERROR(_xlfn._xlws.FILTER(AM$4:AM$6723,(AM$4:AM$6723&gt;=0)*($AB$4:$AB$6723=$C6)*($AC$4:$AC$6723=$D6)*(ISNUMBER(_xlfn.XMATCH($AD$4:$AD$6723,$V6:$Z6,0)))),-1)</f>
        <v>-1</v>
      </c>
      <c r="S6" s="29">
        <f t="array" ref="S6">IFERROR(_xlfn._xlws.FILTER(AN$4:AN$6723,(AN$4:AN$6723&gt;=0)*($AB$4:$AB$6723=$C6)*($AC$4:$AC$6723=$D6)*(ISNUMBER(_xlfn.XMATCH($AD$4:$AD$6723,$V6:$Z6,0)))),-1)</f>
        <v>-1</v>
      </c>
      <c r="T6" s="29">
        <f t="array" ref="T6">IFERROR(_xlfn._xlws.FILTER(AO$4:AO$6723,(AO$4:AO$6723&gt;=0)*($AB$4:$AB$6723=$C6)*($AC$4:$AC$6723=$D6)*(ISNUMBER(_xlfn.XMATCH($AD$4:$AD$6723,$V6:$Z6,0)))),-1)</f>
        <v>-1</v>
      </c>
      <c r="V6" t="s">
        <v>18</v>
      </c>
      <c r="AB6" t="s">
        <v>62</v>
      </c>
      <c r="AC6" t="s">
        <v>12</v>
      </c>
      <c r="AD6" s="19" t="s">
        <v>64</v>
      </c>
      <c r="AE6" s="18">
        <v>-1</v>
      </c>
      <c r="AF6" s="17">
        <v>-1</v>
      </c>
      <c r="AG6" s="17">
        <v>-1</v>
      </c>
      <c r="AH6" s="17">
        <v>-1</v>
      </c>
      <c r="AI6" s="17">
        <v>-1</v>
      </c>
      <c r="AJ6" s="17">
        <v>-1</v>
      </c>
      <c r="AK6" s="17">
        <v>-1</v>
      </c>
      <c r="AL6" s="17">
        <v>-1</v>
      </c>
      <c r="AM6" s="17">
        <v>-1</v>
      </c>
      <c r="AN6" s="17">
        <v>-1</v>
      </c>
      <c r="AO6" s="17">
        <v>-1</v>
      </c>
    </row>
    <row r="7" spans="1:41" x14ac:dyDescent="0.25">
      <c r="B7" s="6"/>
      <c r="C7" t="s">
        <v>62</v>
      </c>
      <c r="D7" s="6" t="s">
        <v>12</v>
      </c>
      <c r="E7" t="s">
        <v>63</v>
      </c>
      <c r="F7" s="6">
        <v>2005</v>
      </c>
      <c r="G7" s="6" t="s">
        <v>14</v>
      </c>
      <c r="H7" s="6" t="s">
        <v>15</v>
      </c>
      <c r="J7" s="29">
        <f t="array" ref="J7">IFERROR(_xlfn._xlws.FILTER(AE$4:AE$6723,(AE$4:AE$6723&gt;=0)*($AB$4:$AB$6723=$C7)*($AC$4:$AC$6723=$D7)*(ISNUMBER(_xlfn.XMATCH($AD$4:$AD$6723,$V7:$Z7,0)))),-1)</f>
        <v>-1</v>
      </c>
      <c r="K7" s="29">
        <f t="array" ref="K7">IFERROR(_xlfn._xlws.FILTER(AF$4:AF$6723,(AF$4:AF$6723&gt;=0)*($AB$4:$AB$6723=$C7)*($AC$4:$AC$6723=$D7)*(ISNUMBER(_xlfn.XMATCH($AD$4:$AD$6723,$V7:$Z7,0)))),-1)</f>
        <v>-1</v>
      </c>
      <c r="L7" s="29">
        <f t="array" ref="L7">IFERROR(_xlfn._xlws.FILTER(AG$4:AG$6723,(AG$4:AG$6723&gt;=0)*($AB$4:$AB$6723=$C7)*($AC$4:$AC$6723=$D7)*(ISNUMBER(_xlfn.XMATCH($AD$4:$AD$6723,$V7:$Z7,0)))),-1)</f>
        <v>-1</v>
      </c>
      <c r="M7" s="29">
        <f t="array" ref="M7">IFERROR(_xlfn._xlws.FILTER(AH$4:AH$6723,(AH$4:AH$6723&gt;=0)*($AB$4:$AB$6723=$C7)*($AC$4:$AC$6723=$D7)*(ISNUMBER(_xlfn.XMATCH($AD$4:$AD$6723,$V7:$Z7,0)))),-1)</f>
        <v>-1</v>
      </c>
      <c r="N7" s="29">
        <f t="array" ref="N7">IFERROR(_xlfn._xlws.FILTER(AI$4:AI$6723,(AI$4:AI$6723&gt;=0)*($AB$4:$AB$6723=$C7)*($AC$4:$AC$6723=$D7)*(ISNUMBER(_xlfn.XMATCH($AD$4:$AD$6723,$V7:$Z7,0)))),-1)</f>
        <v>-1</v>
      </c>
      <c r="O7" s="29">
        <f t="array" ref="O7">IFERROR(_xlfn._xlws.FILTER(AJ$4:AJ$6723,(AJ$4:AJ$6723&gt;=0)*($AB$4:$AB$6723=$C7)*($AC$4:$AC$6723=$D7)*(ISNUMBER(_xlfn.XMATCH($AD$4:$AD$6723,$V7:$Z7,0)))),-1)</f>
        <v>-1</v>
      </c>
      <c r="P7" s="29">
        <f t="array" ref="P7">IFERROR(_xlfn._xlws.FILTER(AK$4:AK$6723,(AK$4:AK$6723&gt;=0)*($AB$4:$AB$6723=$C7)*($AC$4:$AC$6723=$D7)*(ISNUMBER(_xlfn.XMATCH($AD$4:$AD$6723,$V7:$Z7,0)))),-1)</f>
        <v>-1</v>
      </c>
      <c r="Q7" s="29">
        <f t="array" ref="Q7">IFERROR(_xlfn._xlws.FILTER(AL$4:AL$6723,(AL$4:AL$6723&gt;=0)*($AB$4:$AB$6723=$C7)*($AC$4:$AC$6723=$D7)*(ISNUMBER(_xlfn.XMATCH($AD$4:$AD$6723,$V7:$Z7,0)))),-1)</f>
        <v>-1</v>
      </c>
      <c r="R7" s="29">
        <f t="array" ref="R7">IFERROR(_xlfn._xlws.FILTER(AM$4:AM$6723,(AM$4:AM$6723&gt;=0)*($AB$4:$AB$6723=$C7)*($AC$4:$AC$6723=$D7)*(ISNUMBER(_xlfn.XMATCH($AD$4:$AD$6723,$V7:$Z7,0)))),-1)</f>
        <v>-1</v>
      </c>
      <c r="S7" s="29">
        <f t="array" ref="S7">IFERROR(_xlfn._xlws.FILTER(AN$4:AN$6723,(AN$4:AN$6723&gt;=0)*($AB$4:$AB$6723=$C7)*($AC$4:$AC$6723=$D7)*(ISNUMBER(_xlfn.XMATCH($AD$4:$AD$6723,$V7:$Z7,0)))),-1)</f>
        <v>-1</v>
      </c>
      <c r="T7" s="29">
        <f t="array" ref="T7">IFERROR(_xlfn._xlws.FILTER(AO$4:AO$6723,(AO$4:AO$6723&gt;=0)*($AB$4:$AB$6723=$C7)*($AC$4:$AC$6723=$D7)*(ISNUMBER(_xlfn.XMATCH($AD$4:$AD$6723,$V7:$Z7,0)))),-1)</f>
        <v>-1</v>
      </c>
      <c r="V7" t="s">
        <v>63</v>
      </c>
      <c r="AB7" t="s">
        <v>62</v>
      </c>
      <c r="AC7" t="s">
        <v>12</v>
      </c>
      <c r="AD7" s="19" t="s">
        <v>65</v>
      </c>
      <c r="AE7" s="18">
        <v>-1</v>
      </c>
      <c r="AF7" s="17">
        <v>-1</v>
      </c>
      <c r="AG7" s="17">
        <v>-1</v>
      </c>
      <c r="AH7" s="17">
        <v>-1</v>
      </c>
      <c r="AI7" s="17">
        <v>-1</v>
      </c>
      <c r="AJ7" s="17">
        <v>-1</v>
      </c>
      <c r="AK7" s="17">
        <v>-1</v>
      </c>
      <c r="AL7" s="17">
        <v>-1</v>
      </c>
      <c r="AM7" s="17">
        <v>-1</v>
      </c>
      <c r="AN7" s="17">
        <v>-1</v>
      </c>
      <c r="AO7" s="17">
        <v>-1</v>
      </c>
    </row>
    <row r="8" spans="1:41" x14ac:dyDescent="0.25">
      <c r="B8" s="6"/>
      <c r="C8" t="s">
        <v>62</v>
      </c>
      <c r="D8" s="6" t="s">
        <v>12</v>
      </c>
      <c r="E8" t="s">
        <v>21</v>
      </c>
      <c r="F8" s="6">
        <v>2005</v>
      </c>
      <c r="G8" s="6" t="s">
        <v>14</v>
      </c>
      <c r="H8" s="6" t="s">
        <v>15</v>
      </c>
      <c r="J8" s="29">
        <f t="array" ref="J8">IFERROR(_xlfn._xlws.FILTER(AE$4:AE$6723,(AE$4:AE$6723&gt;=0)*($AB$4:$AB$6723=$C8)*($AC$4:$AC$6723=$D8)*(ISNUMBER(_xlfn.XMATCH($AD$4:$AD$6723,$V8:$Z8,0)))),-1)</f>
        <v>-1</v>
      </c>
      <c r="K8" s="29">
        <f t="array" ref="K8">IFERROR(_xlfn._xlws.FILTER(AF$4:AF$6723,(AF$4:AF$6723&gt;=0)*($AB$4:$AB$6723=$C8)*($AC$4:$AC$6723=$D8)*(ISNUMBER(_xlfn.XMATCH($AD$4:$AD$6723,$V8:$Z8,0)))),-1)</f>
        <v>-1</v>
      </c>
      <c r="L8" s="29">
        <f t="array" ref="L8">IFERROR(_xlfn._xlws.FILTER(AG$4:AG$6723,(AG$4:AG$6723&gt;=0)*($AB$4:$AB$6723=$C8)*($AC$4:$AC$6723=$D8)*(ISNUMBER(_xlfn.XMATCH($AD$4:$AD$6723,$V8:$Z8,0)))),-1)</f>
        <v>-1</v>
      </c>
      <c r="M8" s="29">
        <f t="array" ref="M8">IFERROR(_xlfn._xlws.FILTER(AH$4:AH$6723,(AH$4:AH$6723&gt;=0)*($AB$4:$AB$6723=$C8)*($AC$4:$AC$6723=$D8)*(ISNUMBER(_xlfn.XMATCH($AD$4:$AD$6723,$V8:$Z8,0)))),-1)</f>
        <v>-1</v>
      </c>
      <c r="N8" s="29">
        <f t="array" ref="N8">IFERROR(_xlfn._xlws.FILTER(AI$4:AI$6723,(AI$4:AI$6723&gt;=0)*($AB$4:$AB$6723=$C8)*($AC$4:$AC$6723=$D8)*(ISNUMBER(_xlfn.XMATCH($AD$4:$AD$6723,$V8:$Z8,0)))),-1)</f>
        <v>-1</v>
      </c>
      <c r="O8" s="29">
        <f t="array" ref="O8">IFERROR(_xlfn._xlws.FILTER(AJ$4:AJ$6723,(AJ$4:AJ$6723&gt;=0)*($AB$4:$AB$6723=$C8)*($AC$4:$AC$6723=$D8)*(ISNUMBER(_xlfn.XMATCH($AD$4:$AD$6723,$V8:$Z8,0)))),-1)</f>
        <v>-1</v>
      </c>
      <c r="P8" s="29">
        <f t="array" ref="P8">IFERROR(_xlfn._xlws.FILTER(AK$4:AK$6723,(AK$4:AK$6723&gt;=0)*($AB$4:$AB$6723=$C8)*($AC$4:$AC$6723=$D8)*(ISNUMBER(_xlfn.XMATCH($AD$4:$AD$6723,$V8:$Z8,0)))),-1)</f>
        <v>-1</v>
      </c>
      <c r="Q8" s="29">
        <f t="array" ref="Q8">IFERROR(_xlfn._xlws.FILTER(AL$4:AL$6723,(AL$4:AL$6723&gt;=0)*($AB$4:$AB$6723=$C8)*($AC$4:$AC$6723=$D8)*(ISNUMBER(_xlfn.XMATCH($AD$4:$AD$6723,$V8:$Z8,0)))),-1)</f>
        <v>-1</v>
      </c>
      <c r="R8" s="29">
        <f t="array" ref="R8">IFERROR(_xlfn._xlws.FILTER(AM$4:AM$6723,(AM$4:AM$6723&gt;=0)*($AB$4:$AB$6723=$C8)*($AC$4:$AC$6723=$D8)*(ISNUMBER(_xlfn.XMATCH($AD$4:$AD$6723,$V8:$Z8,0)))),-1)</f>
        <v>-1</v>
      </c>
      <c r="S8" s="29">
        <f t="array" ref="S8">IFERROR(_xlfn._xlws.FILTER(AN$4:AN$6723,(AN$4:AN$6723&gt;=0)*($AB$4:$AB$6723=$C8)*($AC$4:$AC$6723=$D8)*(ISNUMBER(_xlfn.XMATCH($AD$4:$AD$6723,$V8:$Z8,0)))),-1)</f>
        <v>-1</v>
      </c>
      <c r="T8" s="29">
        <f t="array" ref="T8">IFERROR(_xlfn._xlws.FILTER(AO$4:AO$6723,(AO$4:AO$6723&gt;=0)*($AB$4:$AB$6723=$C8)*($AC$4:$AC$6723=$D8)*(ISNUMBER(_xlfn.XMATCH($AD$4:$AD$6723,$V8:$Z8,0)))),-1)</f>
        <v>-1</v>
      </c>
      <c r="V8" t="s">
        <v>21</v>
      </c>
      <c r="AB8" t="s">
        <v>62</v>
      </c>
      <c r="AC8" t="s">
        <v>12</v>
      </c>
      <c r="AD8" s="19" t="s">
        <v>21</v>
      </c>
      <c r="AE8" s="18">
        <v>-1</v>
      </c>
      <c r="AF8" s="17">
        <v>-1</v>
      </c>
      <c r="AG8" s="17">
        <v>-1</v>
      </c>
      <c r="AH8" s="17">
        <v>-1</v>
      </c>
      <c r="AI8" s="17">
        <v>-1</v>
      </c>
      <c r="AJ8" s="17">
        <v>-1</v>
      </c>
      <c r="AK8" s="17">
        <v>-1</v>
      </c>
      <c r="AL8" s="17">
        <v>-1</v>
      </c>
      <c r="AM8" s="17">
        <v>-1</v>
      </c>
      <c r="AN8" s="17">
        <v>-1</v>
      </c>
      <c r="AO8" s="17">
        <v>-1</v>
      </c>
    </row>
    <row r="9" spans="1:41" x14ac:dyDescent="0.25">
      <c r="B9" s="6"/>
      <c r="C9" t="s">
        <v>62</v>
      </c>
      <c r="D9" s="6" t="s">
        <v>12</v>
      </c>
      <c r="E9" t="s">
        <v>22</v>
      </c>
      <c r="F9" s="6">
        <v>2005</v>
      </c>
      <c r="G9" s="6" t="s">
        <v>14</v>
      </c>
      <c r="H9" s="6" t="s">
        <v>15</v>
      </c>
      <c r="J9" s="29">
        <f t="array" ref="J9">IFERROR(_xlfn._xlws.FILTER(AE$4:AE$6723,(AE$4:AE$6723&gt;=0)*($AB$4:$AB$6723=$C9)*($AC$4:$AC$6723=$D9)*(ISNUMBER(_xlfn.XMATCH($AD$4:$AD$6723,$V9:$Z9,0)))),-1)</f>
        <v>-1</v>
      </c>
      <c r="K9" s="29">
        <f t="array" ref="K9">IFERROR(_xlfn._xlws.FILTER(AF$4:AF$6723,(AF$4:AF$6723&gt;=0)*($AB$4:$AB$6723=$C9)*($AC$4:$AC$6723=$D9)*(ISNUMBER(_xlfn.XMATCH($AD$4:$AD$6723,$V9:$Z9,0)))),-1)</f>
        <v>-1</v>
      </c>
      <c r="L9" s="29">
        <f t="array" ref="L9">IFERROR(_xlfn._xlws.FILTER(AG$4:AG$6723,(AG$4:AG$6723&gt;=0)*($AB$4:$AB$6723=$C9)*($AC$4:$AC$6723=$D9)*(ISNUMBER(_xlfn.XMATCH($AD$4:$AD$6723,$V9:$Z9,0)))),-1)</f>
        <v>-1</v>
      </c>
      <c r="M9" s="29">
        <f t="array" ref="M9">IFERROR(_xlfn._xlws.FILTER(AH$4:AH$6723,(AH$4:AH$6723&gt;=0)*($AB$4:$AB$6723=$C9)*($AC$4:$AC$6723=$D9)*(ISNUMBER(_xlfn.XMATCH($AD$4:$AD$6723,$V9:$Z9,0)))),-1)</f>
        <v>-1</v>
      </c>
      <c r="N9" s="29">
        <f t="array" ref="N9">IFERROR(_xlfn._xlws.FILTER(AI$4:AI$6723,(AI$4:AI$6723&gt;=0)*($AB$4:$AB$6723=$C9)*($AC$4:$AC$6723=$D9)*(ISNUMBER(_xlfn.XMATCH($AD$4:$AD$6723,$V9:$Z9,0)))),-1)</f>
        <v>-1</v>
      </c>
      <c r="O9" s="29">
        <f t="array" ref="O9">IFERROR(_xlfn._xlws.FILTER(AJ$4:AJ$6723,(AJ$4:AJ$6723&gt;=0)*($AB$4:$AB$6723=$C9)*($AC$4:$AC$6723=$D9)*(ISNUMBER(_xlfn.XMATCH($AD$4:$AD$6723,$V9:$Z9,0)))),-1)</f>
        <v>-1</v>
      </c>
      <c r="P9" s="29">
        <f t="array" ref="P9">IFERROR(_xlfn._xlws.FILTER(AK$4:AK$6723,(AK$4:AK$6723&gt;=0)*($AB$4:$AB$6723=$C9)*($AC$4:$AC$6723=$D9)*(ISNUMBER(_xlfn.XMATCH($AD$4:$AD$6723,$V9:$Z9,0)))),-1)</f>
        <v>-1</v>
      </c>
      <c r="Q9" s="29">
        <f t="array" ref="Q9">IFERROR(_xlfn._xlws.FILTER(AL$4:AL$6723,(AL$4:AL$6723&gt;=0)*($AB$4:$AB$6723=$C9)*($AC$4:$AC$6723=$D9)*(ISNUMBER(_xlfn.XMATCH($AD$4:$AD$6723,$V9:$Z9,0)))),-1)</f>
        <v>-1</v>
      </c>
      <c r="R9" s="29">
        <f t="array" ref="R9">IFERROR(_xlfn._xlws.FILTER(AM$4:AM$6723,(AM$4:AM$6723&gt;=0)*($AB$4:$AB$6723=$C9)*($AC$4:$AC$6723=$D9)*(ISNUMBER(_xlfn.XMATCH($AD$4:$AD$6723,$V9:$Z9,0)))),-1)</f>
        <v>-1</v>
      </c>
      <c r="S9" s="29">
        <f t="array" ref="S9">IFERROR(_xlfn._xlws.FILTER(AN$4:AN$6723,(AN$4:AN$6723&gt;=0)*($AB$4:$AB$6723=$C9)*($AC$4:$AC$6723=$D9)*(ISNUMBER(_xlfn.XMATCH($AD$4:$AD$6723,$V9:$Z9,0)))),-1)</f>
        <v>-1</v>
      </c>
      <c r="T9" s="29">
        <f t="array" ref="T9">IFERROR(_xlfn._xlws.FILTER(AO$4:AO$6723,(AO$4:AO$6723&gt;=0)*($AB$4:$AB$6723=$C9)*($AC$4:$AC$6723=$D9)*(ISNUMBER(_xlfn.XMATCH($AD$4:$AD$6723,$V9:$Z9,0)))),-1)</f>
        <v>-1</v>
      </c>
      <c r="V9" s="19" t="s">
        <v>66</v>
      </c>
      <c r="W9" s="19" t="s">
        <v>67</v>
      </c>
      <c r="X9" s="19" t="s">
        <v>68</v>
      </c>
      <c r="Y9" s="19" t="s">
        <v>69</v>
      </c>
      <c r="Z9" s="19" t="s">
        <v>70</v>
      </c>
      <c r="AB9" t="s">
        <v>62</v>
      </c>
      <c r="AC9" t="s">
        <v>12</v>
      </c>
      <c r="AD9" s="19" t="s">
        <v>71</v>
      </c>
      <c r="AE9" s="18">
        <v>-1</v>
      </c>
      <c r="AF9" s="17">
        <v>-1</v>
      </c>
      <c r="AG9" s="17">
        <v>-1</v>
      </c>
      <c r="AH9" s="17">
        <v>-1</v>
      </c>
      <c r="AI9" s="17">
        <v>-1</v>
      </c>
      <c r="AJ9" s="17">
        <v>-1</v>
      </c>
      <c r="AK9" s="17">
        <v>-1</v>
      </c>
      <c r="AL9" s="17">
        <v>-1</v>
      </c>
      <c r="AM9" s="17">
        <v>-1</v>
      </c>
      <c r="AN9" s="17">
        <v>-1</v>
      </c>
      <c r="AO9" s="17">
        <v>-1</v>
      </c>
    </row>
    <row r="10" spans="1:41" x14ac:dyDescent="0.25">
      <c r="B10" s="6"/>
      <c r="C10" t="s">
        <v>62</v>
      </c>
      <c r="D10" s="6" t="s">
        <v>12</v>
      </c>
      <c r="E10" t="s">
        <v>23</v>
      </c>
      <c r="F10" s="6">
        <v>2005</v>
      </c>
      <c r="G10" s="6" t="s">
        <v>14</v>
      </c>
      <c r="H10" s="6" t="s">
        <v>15</v>
      </c>
      <c r="J10" s="29">
        <f t="array" ref="J10">IFERROR(_xlfn._xlws.FILTER(AE$4:AE$6723,(AE$4:AE$6723&gt;=0)*($AB$4:$AB$6723=$C10)*($AC$4:$AC$6723=$D10)*(ISNUMBER(_xlfn.XMATCH($AD$4:$AD$6723,$V10:$Z10,0)))),-1)</f>
        <v>-1</v>
      </c>
      <c r="K10" s="29">
        <f t="array" ref="K10">IFERROR(_xlfn._xlws.FILTER(AF$4:AF$6723,(AF$4:AF$6723&gt;=0)*($AB$4:$AB$6723=$C10)*($AC$4:$AC$6723=$D10)*(ISNUMBER(_xlfn.XMATCH($AD$4:$AD$6723,$V10:$Z10,0)))),-1)</f>
        <v>-1</v>
      </c>
      <c r="L10" s="29">
        <f t="array" ref="L10">IFERROR(_xlfn._xlws.FILTER(AG$4:AG$6723,(AG$4:AG$6723&gt;=0)*($AB$4:$AB$6723=$C10)*($AC$4:$AC$6723=$D10)*(ISNUMBER(_xlfn.XMATCH($AD$4:$AD$6723,$V10:$Z10,0)))),-1)</f>
        <v>-1</v>
      </c>
      <c r="M10" s="29">
        <f t="array" ref="M10">IFERROR(_xlfn._xlws.FILTER(AH$4:AH$6723,(AH$4:AH$6723&gt;=0)*($AB$4:$AB$6723=$C10)*($AC$4:$AC$6723=$D10)*(ISNUMBER(_xlfn.XMATCH($AD$4:$AD$6723,$V10:$Z10,0)))),-1)</f>
        <v>-1</v>
      </c>
      <c r="N10" s="29">
        <f t="array" ref="N10">IFERROR(_xlfn._xlws.FILTER(AI$4:AI$6723,(AI$4:AI$6723&gt;=0)*($AB$4:$AB$6723=$C10)*($AC$4:$AC$6723=$D10)*(ISNUMBER(_xlfn.XMATCH($AD$4:$AD$6723,$V10:$Z10,0)))),-1)</f>
        <v>-1</v>
      </c>
      <c r="O10" s="29">
        <f t="array" ref="O10">IFERROR(_xlfn._xlws.FILTER(AJ$4:AJ$6723,(AJ$4:AJ$6723&gt;=0)*($AB$4:$AB$6723=$C10)*($AC$4:$AC$6723=$D10)*(ISNUMBER(_xlfn.XMATCH($AD$4:$AD$6723,$V10:$Z10,0)))),-1)</f>
        <v>-1</v>
      </c>
      <c r="P10" s="29">
        <f t="array" ref="P10">IFERROR(_xlfn._xlws.FILTER(AK$4:AK$6723,(AK$4:AK$6723&gt;=0)*($AB$4:$AB$6723=$C10)*($AC$4:$AC$6723=$D10)*(ISNUMBER(_xlfn.XMATCH($AD$4:$AD$6723,$V10:$Z10,0)))),-1)</f>
        <v>-1</v>
      </c>
      <c r="Q10" s="29">
        <f t="array" ref="Q10">IFERROR(_xlfn._xlws.FILTER(AL$4:AL$6723,(AL$4:AL$6723&gt;=0)*($AB$4:$AB$6723=$C10)*($AC$4:$AC$6723=$D10)*(ISNUMBER(_xlfn.XMATCH($AD$4:$AD$6723,$V10:$Z10,0)))),-1)</f>
        <v>-1</v>
      </c>
      <c r="R10" s="29">
        <f t="array" ref="R10">IFERROR(_xlfn._xlws.FILTER(AM$4:AM$6723,(AM$4:AM$6723&gt;=0)*($AB$4:$AB$6723=$C10)*($AC$4:$AC$6723=$D10)*(ISNUMBER(_xlfn.XMATCH($AD$4:$AD$6723,$V10:$Z10,0)))),-1)</f>
        <v>-1</v>
      </c>
      <c r="S10" s="29">
        <f t="array" ref="S10">IFERROR(_xlfn._xlws.FILTER(AN$4:AN$6723,(AN$4:AN$6723&gt;=0)*($AB$4:$AB$6723=$C10)*($AC$4:$AC$6723=$D10)*(ISNUMBER(_xlfn.XMATCH($AD$4:$AD$6723,$V10:$Z10,0)))),-1)</f>
        <v>-1</v>
      </c>
      <c r="T10" s="29">
        <f t="array" ref="T10">IFERROR(_xlfn._xlws.FILTER(AO$4:AO$6723,(AO$4:AO$6723&gt;=0)*($AB$4:$AB$6723=$C10)*($AC$4:$AC$6723=$D10)*(ISNUMBER(_xlfn.XMATCH($AD$4:$AD$6723,$V10:$Z10,0)))),-1)</f>
        <v>-1</v>
      </c>
      <c r="V10" t="s">
        <v>70</v>
      </c>
      <c r="AB10" t="s">
        <v>62</v>
      </c>
      <c r="AC10" t="s">
        <v>12</v>
      </c>
      <c r="AD10" s="19" t="s">
        <v>66</v>
      </c>
      <c r="AE10" s="18">
        <v>-1</v>
      </c>
      <c r="AF10" s="17">
        <v>-1</v>
      </c>
      <c r="AG10" s="17">
        <v>-1</v>
      </c>
      <c r="AH10" s="17">
        <v>-1</v>
      </c>
      <c r="AI10" s="17">
        <v>-1</v>
      </c>
      <c r="AJ10" s="17">
        <v>-1</v>
      </c>
      <c r="AK10" s="17">
        <v>-1</v>
      </c>
      <c r="AL10" s="17">
        <v>-1</v>
      </c>
      <c r="AM10" s="17">
        <v>-1</v>
      </c>
      <c r="AN10" s="17">
        <v>-1</v>
      </c>
      <c r="AO10" s="17">
        <v>-1</v>
      </c>
    </row>
    <row r="11" spans="1:41" x14ac:dyDescent="0.25">
      <c r="B11" s="6"/>
      <c r="C11" t="s">
        <v>62</v>
      </c>
      <c r="D11" s="6" t="s">
        <v>12</v>
      </c>
      <c r="E11" t="s">
        <v>24</v>
      </c>
      <c r="F11" s="6">
        <v>2005</v>
      </c>
      <c r="G11" s="6" t="s">
        <v>14</v>
      </c>
      <c r="H11" s="6" t="s">
        <v>15</v>
      </c>
      <c r="J11" s="29">
        <f t="array" ref="J11">IFERROR(_xlfn._xlws.FILTER(AE$4:AE$6723,(AE$4:AE$6723&gt;=0)*($AB$4:$AB$6723=$C11)*($AC$4:$AC$6723=$D11)*(ISNUMBER(_xlfn.XMATCH($AD$4:$AD$6723,$V11:$Z11,0)))),-1)</f>
        <v>17.87105048395188</v>
      </c>
      <c r="K11" s="29">
        <f t="array" ref="K11">IFERROR(_xlfn._xlws.FILTER(AF$4:AF$6723,(AF$4:AF$6723&gt;=0)*($AB$4:$AB$6723=$C11)*($AC$4:$AC$6723=$D11)*(ISNUMBER(_xlfn.XMATCH($AD$4:$AD$6723,$V11:$Z11,0)))),-1)</f>
        <v>22.125926669999998</v>
      </c>
      <c r="L11" s="29">
        <f t="array" ref="L11">IFERROR(_xlfn._xlws.FILTER(AG$4:AG$6723,(AG$4:AG$6723&gt;=0)*($AB$4:$AB$6723=$C11)*($AC$4:$AC$6723=$D11)*(ISNUMBER(_xlfn.XMATCH($AD$4:$AD$6723,$V11:$Z11,0)))),-1)</f>
        <v>32.128057904383603</v>
      </c>
      <c r="M11" s="29">
        <f t="array" ref="M11">IFERROR(_xlfn._xlws.FILTER(AH$4:AH$6723,(AH$4:AH$6723&gt;=0)*($AB$4:$AB$6723=$C11)*($AC$4:$AC$6723=$D11)*(ISNUMBER(_xlfn.XMATCH($AD$4:$AD$6723,$V11:$Z11,0)))),-1)</f>
        <v>33.509306566263596</v>
      </c>
      <c r="N11" s="29">
        <f t="array" ref="N11">IFERROR(_xlfn._xlws.FILTER(AI$4:AI$6723,(AI$4:AI$6723&gt;=0)*($AB$4:$AB$6723=$C11)*($AC$4:$AC$6723=$D11)*(ISNUMBER(_xlfn.XMATCH($AD$4:$AD$6723,$V11:$Z11,0)))),-1)</f>
        <v>39.872490645248803</v>
      </c>
      <c r="O11" s="29">
        <f t="array" ref="O11">IFERROR(_xlfn._xlws.FILTER(AJ$4:AJ$6723,(AJ$4:AJ$6723&gt;=0)*($AB$4:$AB$6723=$C11)*($AC$4:$AC$6723=$D11)*(ISNUMBER(_xlfn.XMATCH($AD$4:$AD$6723,$V11:$Z11,0)))),-1)</f>
        <v>42.553319072959901</v>
      </c>
      <c r="P11" s="29">
        <f t="array" ref="P11">IFERROR(_xlfn._xlws.FILTER(AK$4:AK$6723,(AK$4:AK$6723&gt;=0)*($AB$4:$AB$6723=$C11)*($AC$4:$AC$6723=$D11)*(ISNUMBER(_xlfn.XMATCH($AD$4:$AD$6723,$V11:$Z11,0)))),-1)</f>
        <v>44.364077338229301</v>
      </c>
      <c r="Q11" s="29">
        <f t="array" ref="Q11">IFERROR(_xlfn._xlws.FILTER(AL$4:AL$6723,(AL$4:AL$6723&gt;=0)*($AB$4:$AB$6723=$C11)*($AC$4:$AC$6723=$D11)*(ISNUMBER(_xlfn.XMATCH($AD$4:$AD$6723,$V11:$Z11,0)))),-1)</f>
        <v>45.307287552228701</v>
      </c>
      <c r="R11" s="29">
        <f t="array" ref="R11">IFERROR(_xlfn._xlws.FILTER(AM$4:AM$6723,(AM$4:AM$6723&gt;=0)*($AB$4:$AB$6723=$C11)*($AC$4:$AC$6723=$D11)*(ISNUMBER(_xlfn.XMATCH($AD$4:$AD$6723,$V11:$Z11,0)))),-1)</f>
        <v>46.570622070265898</v>
      </c>
      <c r="S11" s="29">
        <f t="array" ref="S11">IFERROR(_xlfn._xlws.FILTER(AN$4:AN$6723,(AN$4:AN$6723&gt;=0)*($AB$4:$AB$6723=$C11)*($AC$4:$AC$6723=$D11)*(ISNUMBER(_xlfn.XMATCH($AD$4:$AD$6723,$V11:$Z11,0)))),-1)</f>
        <v>46.570622070265898</v>
      </c>
      <c r="T11" s="29">
        <f t="array" ref="T11">IFERROR(_xlfn._xlws.FILTER(AO$4:AO$6723,(AO$4:AO$6723&gt;=0)*($AB$4:$AB$6723=$C11)*($AC$4:$AC$6723=$D11)*(ISNUMBER(_xlfn.XMATCH($AD$4:$AD$6723,$V11:$Z11,0)))),-1)</f>
        <v>46.570622070265898</v>
      </c>
      <c r="V11" t="s">
        <v>72</v>
      </c>
      <c r="W11" s="25" t="s">
        <v>58</v>
      </c>
      <c r="X11" s="25" t="s">
        <v>59</v>
      </c>
      <c r="Y11" s="25" t="s">
        <v>73</v>
      </c>
      <c r="AB11" t="s">
        <v>62</v>
      </c>
      <c r="AC11" t="s">
        <v>12</v>
      </c>
      <c r="AD11" s="19" t="s">
        <v>67</v>
      </c>
      <c r="AE11" s="18">
        <v>-1</v>
      </c>
      <c r="AF11" s="17">
        <v>-1</v>
      </c>
      <c r="AG11" s="17">
        <v>-1</v>
      </c>
      <c r="AH11" s="17">
        <v>-1</v>
      </c>
      <c r="AI11" s="17">
        <v>-1</v>
      </c>
      <c r="AJ11" s="17">
        <v>-1</v>
      </c>
      <c r="AK11" s="17">
        <v>-1</v>
      </c>
      <c r="AL11" s="17">
        <v>-1</v>
      </c>
      <c r="AM11" s="17">
        <v>-1</v>
      </c>
      <c r="AN11" s="17">
        <v>-1</v>
      </c>
      <c r="AO11" s="17">
        <v>-1</v>
      </c>
    </row>
    <row r="12" spans="1:41" x14ac:dyDescent="0.25">
      <c r="B12" s="6"/>
      <c r="C12" t="s">
        <v>62</v>
      </c>
      <c r="D12" s="6" t="s">
        <v>12</v>
      </c>
      <c r="E12" t="s">
        <v>25</v>
      </c>
      <c r="F12" s="6">
        <v>2005</v>
      </c>
      <c r="G12" s="6" t="s">
        <v>14</v>
      </c>
      <c r="H12" s="6" t="s">
        <v>15</v>
      </c>
      <c r="J12" s="29">
        <f t="array" ref="J12">IFERROR(_xlfn._xlws.FILTER(AE$4:AE$6723,(AE$4:AE$6723&gt;=0)*($AB$4:$AB$6723=$C12)*($AC$4:$AC$6723=$D12)*(ISNUMBER(_xlfn.XMATCH($AD$4:$AD$6723,$V12:$Z12,0)))),-1)</f>
        <v>-1</v>
      </c>
      <c r="K12" s="29">
        <f t="array" ref="K12">IFERROR(_xlfn._xlws.FILTER(AF$4:AF$6723,(AF$4:AF$6723&gt;=0)*($AB$4:$AB$6723=$C12)*($AC$4:$AC$6723=$D12)*(ISNUMBER(_xlfn.XMATCH($AD$4:$AD$6723,$V12:$Z12,0)))),-1)</f>
        <v>-1</v>
      </c>
      <c r="L12" s="29">
        <f t="array" ref="L12">IFERROR(_xlfn._xlws.FILTER(AG$4:AG$6723,(AG$4:AG$6723&gt;=0)*($AB$4:$AB$6723=$C12)*($AC$4:$AC$6723=$D12)*(ISNUMBER(_xlfn.XMATCH($AD$4:$AD$6723,$V12:$Z12,0)))),-1)</f>
        <v>-1</v>
      </c>
      <c r="M12" s="29">
        <f t="array" ref="M12">IFERROR(_xlfn._xlws.FILTER(AH$4:AH$6723,(AH$4:AH$6723&gt;=0)*($AB$4:$AB$6723=$C12)*($AC$4:$AC$6723=$D12)*(ISNUMBER(_xlfn.XMATCH($AD$4:$AD$6723,$V12:$Z12,0)))),-1)</f>
        <v>-1</v>
      </c>
      <c r="N12" s="29">
        <f t="array" ref="N12">IFERROR(_xlfn._xlws.FILTER(AI$4:AI$6723,(AI$4:AI$6723&gt;=0)*($AB$4:$AB$6723=$C12)*($AC$4:$AC$6723=$D12)*(ISNUMBER(_xlfn.XMATCH($AD$4:$AD$6723,$V12:$Z12,0)))),-1)</f>
        <v>-1</v>
      </c>
      <c r="O12" s="29">
        <f t="array" ref="O12">IFERROR(_xlfn._xlws.FILTER(AJ$4:AJ$6723,(AJ$4:AJ$6723&gt;=0)*($AB$4:$AB$6723=$C12)*($AC$4:$AC$6723=$D12)*(ISNUMBER(_xlfn.XMATCH($AD$4:$AD$6723,$V12:$Z12,0)))),-1)</f>
        <v>-1</v>
      </c>
      <c r="P12" s="29">
        <f t="array" ref="P12">IFERROR(_xlfn._xlws.FILTER(AK$4:AK$6723,(AK$4:AK$6723&gt;=0)*($AB$4:$AB$6723=$C12)*($AC$4:$AC$6723=$D12)*(ISNUMBER(_xlfn.XMATCH($AD$4:$AD$6723,$V12:$Z12,0)))),-1)</f>
        <v>-1</v>
      </c>
      <c r="Q12" s="29">
        <f t="array" ref="Q12">IFERROR(_xlfn._xlws.FILTER(AL$4:AL$6723,(AL$4:AL$6723&gt;=0)*($AB$4:$AB$6723=$C12)*($AC$4:$AC$6723=$D12)*(ISNUMBER(_xlfn.XMATCH($AD$4:$AD$6723,$V12:$Z12,0)))),-1)</f>
        <v>-1</v>
      </c>
      <c r="R12" s="29">
        <f t="array" ref="R12">IFERROR(_xlfn._xlws.FILTER(AM$4:AM$6723,(AM$4:AM$6723&gt;=0)*($AB$4:$AB$6723=$C12)*($AC$4:$AC$6723=$D12)*(ISNUMBER(_xlfn.XMATCH($AD$4:$AD$6723,$V12:$Z12,0)))),-1)</f>
        <v>-1</v>
      </c>
      <c r="S12" s="29">
        <f t="array" ref="S12">IFERROR(_xlfn._xlws.FILTER(AN$4:AN$6723,(AN$4:AN$6723&gt;=0)*($AB$4:$AB$6723=$C12)*($AC$4:$AC$6723=$D12)*(ISNUMBER(_xlfn.XMATCH($AD$4:$AD$6723,$V12:$Z12,0)))),-1)</f>
        <v>-1</v>
      </c>
      <c r="T12" s="29">
        <f t="array" ref="T12">IFERROR(_xlfn._xlws.FILTER(AO$4:AO$6723,(AO$4:AO$6723&gt;=0)*($AB$4:$AB$6723=$C12)*($AC$4:$AC$6723=$D12)*(ISNUMBER(_xlfn.XMATCH($AD$4:$AD$6723,$V12:$Z12,0)))),-1)</f>
        <v>-1</v>
      </c>
      <c r="V12" t="s">
        <v>25</v>
      </c>
      <c r="AB12" t="s">
        <v>62</v>
      </c>
      <c r="AC12" t="s">
        <v>12</v>
      </c>
      <c r="AD12" s="19" t="s">
        <v>68</v>
      </c>
      <c r="AE12" s="18">
        <v>-1</v>
      </c>
      <c r="AF12" s="17">
        <v>-1</v>
      </c>
      <c r="AG12" s="17">
        <v>-1</v>
      </c>
      <c r="AH12" s="17">
        <v>-1</v>
      </c>
      <c r="AI12" s="17">
        <v>-1</v>
      </c>
      <c r="AJ12" s="17">
        <v>-1</v>
      </c>
      <c r="AK12" s="17">
        <v>-1</v>
      </c>
      <c r="AL12" s="17">
        <v>-1</v>
      </c>
      <c r="AM12" s="17">
        <v>-1</v>
      </c>
      <c r="AN12" s="17">
        <v>-1</v>
      </c>
      <c r="AO12" s="17">
        <v>-1</v>
      </c>
    </row>
    <row r="13" spans="1:41" x14ac:dyDescent="0.25">
      <c r="B13" s="6"/>
      <c r="C13" t="s">
        <v>62</v>
      </c>
      <c r="D13" s="6" t="s">
        <v>12</v>
      </c>
      <c r="E13" t="s">
        <v>26</v>
      </c>
      <c r="F13" s="6">
        <v>2005</v>
      </c>
      <c r="G13" s="6" t="s">
        <v>14</v>
      </c>
      <c r="H13" s="6" t="s">
        <v>15</v>
      </c>
      <c r="J13" s="29">
        <f t="array" ref="J13">IFERROR(_xlfn._xlws.FILTER(AE$4:AE$6723,(AE$4:AE$6723&gt;=0)*($AB$4:$AB$6723=$C13)*($AC$4:$AC$6723=$D13)*(ISNUMBER(_xlfn.XMATCH($AD$4:$AD$6723,$V13:$Z13,0)))),-1)</f>
        <v>-1</v>
      </c>
      <c r="K13" s="29">
        <f t="array" ref="K13">IFERROR(_xlfn._xlws.FILTER(AF$4:AF$6723,(AF$4:AF$6723&gt;=0)*($AB$4:$AB$6723=$C13)*($AC$4:$AC$6723=$D13)*(ISNUMBER(_xlfn.XMATCH($AD$4:$AD$6723,$V13:$Z13,0)))),-1)</f>
        <v>-1</v>
      </c>
      <c r="L13" s="29">
        <f t="array" ref="L13">IFERROR(_xlfn._xlws.FILTER(AG$4:AG$6723,(AG$4:AG$6723&gt;=0)*($AB$4:$AB$6723=$C13)*($AC$4:$AC$6723=$D13)*(ISNUMBER(_xlfn.XMATCH($AD$4:$AD$6723,$V13:$Z13,0)))),-1)</f>
        <v>-1</v>
      </c>
      <c r="M13" s="29">
        <f t="array" ref="M13">IFERROR(_xlfn._xlws.FILTER(AH$4:AH$6723,(AH$4:AH$6723&gt;=0)*($AB$4:$AB$6723=$C13)*($AC$4:$AC$6723=$D13)*(ISNUMBER(_xlfn.XMATCH($AD$4:$AD$6723,$V13:$Z13,0)))),-1)</f>
        <v>-1</v>
      </c>
      <c r="N13" s="29">
        <f t="array" ref="N13">IFERROR(_xlfn._xlws.FILTER(AI$4:AI$6723,(AI$4:AI$6723&gt;=0)*($AB$4:$AB$6723=$C13)*($AC$4:$AC$6723=$D13)*(ISNUMBER(_xlfn.XMATCH($AD$4:$AD$6723,$V13:$Z13,0)))),-1)</f>
        <v>-1</v>
      </c>
      <c r="O13" s="29">
        <f t="array" ref="O13">IFERROR(_xlfn._xlws.FILTER(AJ$4:AJ$6723,(AJ$4:AJ$6723&gt;=0)*($AB$4:$AB$6723=$C13)*($AC$4:$AC$6723=$D13)*(ISNUMBER(_xlfn.XMATCH($AD$4:$AD$6723,$V13:$Z13,0)))),-1)</f>
        <v>-1</v>
      </c>
      <c r="P13" s="29">
        <f t="array" ref="P13">IFERROR(_xlfn._xlws.FILTER(AK$4:AK$6723,(AK$4:AK$6723&gt;=0)*($AB$4:$AB$6723=$C13)*($AC$4:$AC$6723=$D13)*(ISNUMBER(_xlfn.XMATCH($AD$4:$AD$6723,$V13:$Z13,0)))),-1)</f>
        <v>-1</v>
      </c>
      <c r="Q13" s="29">
        <f t="array" ref="Q13">IFERROR(_xlfn._xlws.FILTER(AL$4:AL$6723,(AL$4:AL$6723&gt;=0)*($AB$4:$AB$6723=$C13)*($AC$4:$AC$6723=$D13)*(ISNUMBER(_xlfn.XMATCH($AD$4:$AD$6723,$V13:$Z13,0)))),-1)</f>
        <v>-1</v>
      </c>
      <c r="R13" s="29">
        <f t="array" ref="R13">IFERROR(_xlfn._xlws.FILTER(AM$4:AM$6723,(AM$4:AM$6723&gt;=0)*($AB$4:$AB$6723=$C13)*($AC$4:$AC$6723=$D13)*(ISNUMBER(_xlfn.XMATCH($AD$4:$AD$6723,$V13:$Z13,0)))),-1)</f>
        <v>-1</v>
      </c>
      <c r="S13" s="29">
        <f t="array" ref="S13">IFERROR(_xlfn._xlws.FILTER(AN$4:AN$6723,(AN$4:AN$6723&gt;=0)*($AB$4:$AB$6723=$C13)*($AC$4:$AC$6723=$D13)*(ISNUMBER(_xlfn.XMATCH($AD$4:$AD$6723,$V13:$Z13,0)))),-1)</f>
        <v>-1</v>
      </c>
      <c r="T13" s="29">
        <f t="array" ref="T13">IFERROR(_xlfn._xlws.FILTER(AO$4:AO$6723,(AO$4:AO$6723&gt;=0)*($AB$4:$AB$6723=$C13)*($AC$4:$AC$6723=$D13)*(ISNUMBER(_xlfn.XMATCH($AD$4:$AD$6723,$V13:$Z13,0)))),-1)</f>
        <v>-1</v>
      </c>
      <c r="V13" t="s">
        <v>74</v>
      </c>
      <c r="W13" s="25" t="s">
        <v>75</v>
      </c>
      <c r="AB13" t="s">
        <v>62</v>
      </c>
      <c r="AC13" t="s">
        <v>12</v>
      </c>
      <c r="AD13" s="19" t="s">
        <v>76</v>
      </c>
      <c r="AE13" s="18">
        <v>-1</v>
      </c>
      <c r="AF13" s="17">
        <v>-1</v>
      </c>
      <c r="AG13" s="17">
        <v>-1</v>
      </c>
      <c r="AH13" s="17">
        <v>-1</v>
      </c>
      <c r="AI13" s="17">
        <v>-1</v>
      </c>
      <c r="AJ13" s="17">
        <v>-1</v>
      </c>
      <c r="AK13" s="17">
        <v>-1</v>
      </c>
      <c r="AL13" s="17">
        <v>-1</v>
      </c>
      <c r="AM13" s="17">
        <v>-1</v>
      </c>
      <c r="AN13" s="17">
        <v>-1</v>
      </c>
      <c r="AO13" s="17">
        <v>-1</v>
      </c>
    </row>
    <row r="14" spans="1:41" x14ac:dyDescent="0.25">
      <c r="B14" s="6"/>
      <c r="C14" t="s">
        <v>62</v>
      </c>
      <c r="D14" s="6" t="s">
        <v>12</v>
      </c>
      <c r="E14" t="s">
        <v>27</v>
      </c>
      <c r="F14" s="6">
        <v>2005</v>
      </c>
      <c r="G14" s="6" t="s">
        <v>14</v>
      </c>
      <c r="H14" s="6" t="s">
        <v>15</v>
      </c>
      <c r="J14" s="29">
        <f t="array" ref="J14">IFERROR(_xlfn._xlws.FILTER(AE$4:AE$6723,(AE$4:AE$6723&gt;=0)*($AB$4:$AB$6723=$C14)*($AC$4:$AC$6723=$D14)*(ISNUMBER(_xlfn.XMATCH($AD$4:$AD$6723,$V14:$Z14,0)))),-1)</f>
        <v>59.532871666666779</v>
      </c>
      <c r="K14" s="29">
        <f t="array" ref="K14">IFERROR(_xlfn._xlws.FILTER(AF$4:AF$6723,(AF$4:AF$6723&gt;=0)*($AB$4:$AB$6723=$C14)*($AC$4:$AC$6723=$D14)*(ISNUMBER(_xlfn.XMATCH($AD$4:$AD$6723,$V14:$Z14,0)))),-1)</f>
        <v>55.585908889999999</v>
      </c>
      <c r="L14" s="29">
        <f t="array" ref="L14">IFERROR(_xlfn._xlws.FILTER(AG$4:AG$6723,(AG$4:AG$6723&gt;=0)*($AB$4:$AB$6723=$C14)*($AC$4:$AC$6723=$D14)*(ISNUMBER(_xlfn.XMATCH($AD$4:$AD$6723,$V14:$Z14,0)))),-1)</f>
        <v>46.639973840000003</v>
      </c>
      <c r="M14" s="29">
        <f t="array" ref="M14">IFERROR(_xlfn._xlws.FILTER(AH$4:AH$6723,(AH$4:AH$6723&gt;=0)*($AB$4:$AB$6723=$C14)*($AC$4:$AC$6723=$D14)*(ISNUMBER(_xlfn.XMATCH($AD$4:$AD$6723,$V14:$Z14,0)))),-1)</f>
        <v>45.192497199999998</v>
      </c>
      <c r="N14" s="29">
        <f t="array" ref="N14">IFERROR(_xlfn._xlws.FILTER(AI$4:AI$6723,(AI$4:AI$6723&gt;=0)*($AB$4:$AB$6723=$C14)*($AC$4:$AC$6723=$D14)*(ISNUMBER(_xlfn.XMATCH($AD$4:$AD$6723,$V14:$Z14,0)))),-1)</f>
        <v>42.682240880000002</v>
      </c>
      <c r="O14" s="29">
        <f t="array" ref="O14">IFERROR(_xlfn._xlws.FILTER(AJ$4:AJ$6723,(AJ$4:AJ$6723&gt;=0)*($AB$4:$AB$6723=$C14)*($AC$4:$AC$6723=$D14)*(ISNUMBER(_xlfn.XMATCH($AD$4:$AD$6723,$V14:$Z14,0)))),-1)</f>
        <v>42.682240880000002</v>
      </c>
      <c r="P14" s="29">
        <f t="array" ref="P14">IFERROR(_xlfn._xlws.FILTER(AK$4:AK$6723,(AK$4:AK$6723&gt;=0)*($AB$4:$AB$6723=$C14)*($AC$4:$AC$6723=$D14)*(ISNUMBER(_xlfn.XMATCH($AD$4:$AD$6723,$V14:$Z14,0)))),-1)</f>
        <v>42.682240880000002</v>
      </c>
      <c r="Q14" s="29">
        <f t="array" ref="Q14">IFERROR(_xlfn._xlws.FILTER(AL$4:AL$6723,(AL$4:AL$6723&gt;=0)*($AB$4:$AB$6723=$C14)*($AC$4:$AC$6723=$D14)*(ISNUMBER(_xlfn.XMATCH($AD$4:$AD$6723,$V14:$Z14,0)))),-1)</f>
        <v>42.682240880000002</v>
      </c>
      <c r="R14" s="29">
        <f t="array" ref="R14">IFERROR(_xlfn._xlws.FILTER(AM$4:AM$6723,(AM$4:AM$6723&gt;=0)*($AB$4:$AB$6723=$C14)*($AC$4:$AC$6723=$D14)*(ISNUMBER(_xlfn.XMATCH($AD$4:$AD$6723,$V14:$Z14,0)))),-1)</f>
        <v>42.682240880000002</v>
      </c>
      <c r="S14" s="29">
        <f t="array" ref="S14">IFERROR(_xlfn._xlws.FILTER(AN$4:AN$6723,(AN$4:AN$6723&gt;=0)*($AB$4:$AB$6723=$C14)*($AC$4:$AC$6723=$D14)*(ISNUMBER(_xlfn.XMATCH($AD$4:$AD$6723,$V14:$Z14,0)))),-1)</f>
        <v>42.682240880000002</v>
      </c>
      <c r="T14" s="29">
        <f t="array" ref="T14">IFERROR(_xlfn._xlws.FILTER(AO$4:AO$6723,(AO$4:AO$6723&gt;=0)*($AB$4:$AB$6723=$C14)*($AC$4:$AC$6723=$D14)*(ISNUMBER(_xlfn.XMATCH($AD$4:$AD$6723,$V14:$Z14,0)))),-1)</f>
        <v>42.682240880000002</v>
      </c>
      <c r="V14" t="s">
        <v>27</v>
      </c>
      <c r="AB14" t="s">
        <v>62</v>
      </c>
      <c r="AC14" t="s">
        <v>12</v>
      </c>
      <c r="AD14" s="19" t="s">
        <v>69</v>
      </c>
      <c r="AE14" s="18">
        <v>-1</v>
      </c>
      <c r="AF14" s="17">
        <v>-1</v>
      </c>
      <c r="AG14" s="17">
        <v>-1</v>
      </c>
      <c r="AH14" s="17">
        <v>-1</v>
      </c>
      <c r="AI14" s="17">
        <v>-1</v>
      </c>
      <c r="AJ14" s="17">
        <v>-1</v>
      </c>
      <c r="AK14" s="17">
        <v>-1</v>
      </c>
      <c r="AL14" s="17">
        <v>-1</v>
      </c>
      <c r="AM14" s="17">
        <v>-1</v>
      </c>
      <c r="AN14" s="17">
        <v>-1</v>
      </c>
      <c r="AO14" s="17">
        <v>-1</v>
      </c>
    </row>
    <row r="15" spans="1:41" x14ac:dyDescent="0.25">
      <c r="B15" s="6"/>
      <c r="C15" t="s">
        <v>62</v>
      </c>
      <c r="D15" s="6" t="s">
        <v>12</v>
      </c>
      <c r="E15" t="s">
        <v>77</v>
      </c>
      <c r="F15" s="6">
        <v>2005</v>
      </c>
      <c r="G15" s="6" t="s">
        <v>14</v>
      </c>
      <c r="H15" s="6" t="s">
        <v>15</v>
      </c>
      <c r="J15" s="29">
        <f t="array" ref="J15">IFERROR(_xlfn._xlws.FILTER(AE$4:AE$6723,(AE$4:AE$6723&gt;=0)*($AB$4:$AB$6723=$C15)*($AC$4:$AC$6723=$D15)*(ISNUMBER(_xlfn.XMATCH($AD$4:$AD$6723,$V15:$Z15,0)))),-1)</f>
        <v>-1</v>
      </c>
      <c r="K15" s="29">
        <f t="array" ref="K15">IFERROR(_xlfn._xlws.FILTER(AF$4:AF$6723,(AF$4:AF$6723&gt;=0)*($AB$4:$AB$6723=$C15)*($AC$4:$AC$6723=$D15)*(ISNUMBER(_xlfn.XMATCH($AD$4:$AD$6723,$V15:$Z15,0)))),-1)</f>
        <v>-1</v>
      </c>
      <c r="L15" s="29">
        <f t="array" ref="L15">IFERROR(_xlfn._xlws.FILTER(AG$4:AG$6723,(AG$4:AG$6723&gt;=0)*($AB$4:$AB$6723=$C15)*($AC$4:$AC$6723=$D15)*(ISNUMBER(_xlfn.XMATCH($AD$4:$AD$6723,$V15:$Z15,0)))),-1)</f>
        <v>-1</v>
      </c>
      <c r="M15" s="29">
        <f t="array" ref="M15">IFERROR(_xlfn._xlws.FILTER(AH$4:AH$6723,(AH$4:AH$6723&gt;=0)*($AB$4:$AB$6723=$C15)*($AC$4:$AC$6723=$D15)*(ISNUMBER(_xlfn.XMATCH($AD$4:$AD$6723,$V15:$Z15,0)))),-1)</f>
        <v>-1</v>
      </c>
      <c r="N15" s="29">
        <f t="array" ref="N15">IFERROR(_xlfn._xlws.FILTER(AI$4:AI$6723,(AI$4:AI$6723&gt;=0)*($AB$4:$AB$6723=$C15)*($AC$4:$AC$6723=$D15)*(ISNUMBER(_xlfn.XMATCH($AD$4:$AD$6723,$V15:$Z15,0)))),-1)</f>
        <v>-1</v>
      </c>
      <c r="O15" s="29">
        <f t="array" ref="O15">IFERROR(_xlfn._xlws.FILTER(AJ$4:AJ$6723,(AJ$4:AJ$6723&gt;=0)*($AB$4:$AB$6723=$C15)*($AC$4:$AC$6723=$D15)*(ISNUMBER(_xlfn.XMATCH($AD$4:$AD$6723,$V15:$Z15,0)))),-1)</f>
        <v>-1</v>
      </c>
      <c r="P15" s="29">
        <f t="array" ref="P15">IFERROR(_xlfn._xlws.FILTER(AK$4:AK$6723,(AK$4:AK$6723&gt;=0)*($AB$4:$AB$6723=$C15)*($AC$4:$AC$6723=$D15)*(ISNUMBER(_xlfn.XMATCH($AD$4:$AD$6723,$V15:$Z15,0)))),-1)</f>
        <v>-1</v>
      </c>
      <c r="Q15" s="29">
        <f t="array" ref="Q15">IFERROR(_xlfn._xlws.FILTER(AL$4:AL$6723,(AL$4:AL$6723&gt;=0)*($AB$4:$AB$6723=$C15)*($AC$4:$AC$6723=$D15)*(ISNUMBER(_xlfn.XMATCH($AD$4:$AD$6723,$V15:$Z15,0)))),-1)</f>
        <v>-1</v>
      </c>
      <c r="R15" s="29">
        <f t="array" ref="R15">IFERROR(_xlfn._xlws.FILTER(AM$4:AM$6723,(AM$4:AM$6723&gt;=0)*($AB$4:$AB$6723=$C15)*($AC$4:$AC$6723=$D15)*(ISNUMBER(_xlfn.XMATCH($AD$4:$AD$6723,$V15:$Z15,0)))),-1)</f>
        <v>-1</v>
      </c>
      <c r="S15" s="29">
        <f t="array" ref="S15">IFERROR(_xlfn._xlws.FILTER(AN$4:AN$6723,(AN$4:AN$6723&gt;=0)*($AB$4:$AB$6723=$C15)*($AC$4:$AC$6723=$D15)*(ISNUMBER(_xlfn.XMATCH($AD$4:$AD$6723,$V15:$Z15,0)))),-1)</f>
        <v>-1</v>
      </c>
      <c r="T15" s="29">
        <f t="array" ref="T15">IFERROR(_xlfn._xlws.FILTER(AO$4:AO$6723,(AO$4:AO$6723&gt;=0)*($AB$4:$AB$6723=$C15)*($AC$4:$AC$6723=$D15)*(ISNUMBER(_xlfn.XMATCH($AD$4:$AD$6723,$V15:$Z15,0)))),-1)</f>
        <v>-1</v>
      </c>
      <c r="V15" t="s">
        <v>77</v>
      </c>
      <c r="AB15" t="s">
        <v>62</v>
      </c>
      <c r="AC15" t="s">
        <v>12</v>
      </c>
      <c r="AD15" s="19" t="s">
        <v>23</v>
      </c>
      <c r="AE15" s="18">
        <v>-1</v>
      </c>
      <c r="AF15" s="17">
        <v>-1</v>
      </c>
      <c r="AG15" s="17">
        <v>-1</v>
      </c>
      <c r="AH15" s="17">
        <v>-1</v>
      </c>
      <c r="AI15" s="17">
        <v>-1</v>
      </c>
      <c r="AJ15" s="17">
        <v>-1</v>
      </c>
      <c r="AK15" s="17">
        <v>-1</v>
      </c>
      <c r="AL15" s="17">
        <v>-1</v>
      </c>
      <c r="AM15" s="17">
        <v>-1</v>
      </c>
      <c r="AN15" s="17">
        <v>-1</v>
      </c>
      <c r="AO15" s="17">
        <v>-1</v>
      </c>
    </row>
    <row r="16" spans="1:41" x14ac:dyDescent="0.25">
      <c r="B16" s="6"/>
      <c r="C16" t="s">
        <v>62</v>
      </c>
      <c r="D16" s="6" t="s">
        <v>12</v>
      </c>
      <c r="E16" t="s">
        <v>78</v>
      </c>
      <c r="F16" s="6">
        <v>2005</v>
      </c>
      <c r="G16" s="6" t="s">
        <v>14</v>
      </c>
      <c r="H16" s="6" t="s">
        <v>15</v>
      </c>
      <c r="J16" s="29">
        <f t="array" ref="J16">IFERROR(_xlfn._xlws.FILTER(AE$4:AE$6723,(AE$4:AE$6723&gt;=0)*($AB$4:$AB$6723=$C16)*($AC$4:$AC$6723=$D16)*(ISNUMBER(_xlfn.XMATCH($AD$4:$AD$6723,$V16:$Z16,0)))),-1)</f>
        <v>-1</v>
      </c>
      <c r="K16" s="29">
        <f t="array" ref="K16">IFERROR(_xlfn._xlws.FILTER(AF$4:AF$6723,(AF$4:AF$6723&gt;=0)*($AB$4:$AB$6723=$C16)*($AC$4:$AC$6723=$D16)*(ISNUMBER(_xlfn.XMATCH($AD$4:$AD$6723,$V16:$Z16,0)))),-1)</f>
        <v>-1</v>
      </c>
      <c r="L16" s="29">
        <f t="array" ref="L16">IFERROR(_xlfn._xlws.FILTER(AG$4:AG$6723,(AG$4:AG$6723&gt;=0)*($AB$4:$AB$6723=$C16)*($AC$4:$AC$6723=$D16)*(ISNUMBER(_xlfn.XMATCH($AD$4:$AD$6723,$V16:$Z16,0)))),-1)</f>
        <v>-1</v>
      </c>
      <c r="M16" s="29">
        <f t="array" ref="M16">IFERROR(_xlfn._xlws.FILTER(AH$4:AH$6723,(AH$4:AH$6723&gt;=0)*($AB$4:$AB$6723=$C16)*($AC$4:$AC$6723=$D16)*(ISNUMBER(_xlfn.XMATCH($AD$4:$AD$6723,$V16:$Z16,0)))),-1)</f>
        <v>-1</v>
      </c>
      <c r="N16" s="29">
        <f t="array" ref="N16">IFERROR(_xlfn._xlws.FILTER(AI$4:AI$6723,(AI$4:AI$6723&gt;=0)*($AB$4:$AB$6723=$C16)*($AC$4:$AC$6723=$D16)*(ISNUMBER(_xlfn.XMATCH($AD$4:$AD$6723,$V16:$Z16,0)))),-1)</f>
        <v>-1</v>
      </c>
      <c r="O16" s="29">
        <f t="array" ref="O16">IFERROR(_xlfn._xlws.FILTER(AJ$4:AJ$6723,(AJ$4:AJ$6723&gt;=0)*($AB$4:$AB$6723=$C16)*($AC$4:$AC$6723=$D16)*(ISNUMBER(_xlfn.XMATCH($AD$4:$AD$6723,$V16:$Z16,0)))),-1)</f>
        <v>-1</v>
      </c>
      <c r="P16" s="29">
        <f t="array" ref="P16">IFERROR(_xlfn._xlws.FILTER(AK$4:AK$6723,(AK$4:AK$6723&gt;=0)*($AB$4:$AB$6723=$C16)*($AC$4:$AC$6723=$D16)*(ISNUMBER(_xlfn.XMATCH($AD$4:$AD$6723,$V16:$Z16,0)))),-1)</f>
        <v>-1</v>
      </c>
      <c r="Q16" s="29">
        <f t="array" ref="Q16">IFERROR(_xlfn._xlws.FILTER(AL$4:AL$6723,(AL$4:AL$6723&gt;=0)*($AB$4:$AB$6723=$C16)*($AC$4:$AC$6723=$D16)*(ISNUMBER(_xlfn.XMATCH($AD$4:$AD$6723,$V16:$Z16,0)))),-1)</f>
        <v>-1</v>
      </c>
      <c r="R16" s="29">
        <f t="array" ref="R16">IFERROR(_xlfn._xlws.FILTER(AM$4:AM$6723,(AM$4:AM$6723&gt;=0)*($AB$4:$AB$6723=$C16)*($AC$4:$AC$6723=$D16)*(ISNUMBER(_xlfn.XMATCH($AD$4:$AD$6723,$V16:$Z16,0)))),-1)</f>
        <v>-1</v>
      </c>
      <c r="S16" s="29">
        <f t="array" ref="S16">IFERROR(_xlfn._xlws.FILTER(AN$4:AN$6723,(AN$4:AN$6723&gt;=0)*($AB$4:$AB$6723=$C16)*($AC$4:$AC$6723=$D16)*(ISNUMBER(_xlfn.XMATCH($AD$4:$AD$6723,$V16:$Z16,0)))),-1)</f>
        <v>-1</v>
      </c>
      <c r="T16" s="29">
        <f t="array" ref="T16">IFERROR(_xlfn._xlws.FILTER(AO$4:AO$6723,(AO$4:AO$6723&gt;=0)*($AB$4:$AB$6723=$C16)*($AC$4:$AC$6723=$D16)*(ISNUMBER(_xlfn.XMATCH($AD$4:$AD$6723,$V16:$Z16,0)))),-1)</f>
        <v>-1</v>
      </c>
      <c r="V16" t="s">
        <v>78</v>
      </c>
      <c r="AB16" t="s">
        <v>62</v>
      </c>
      <c r="AC16" t="s">
        <v>12</v>
      </c>
      <c r="AD16" s="19" t="s">
        <v>79</v>
      </c>
      <c r="AE16" s="18">
        <v>-1</v>
      </c>
      <c r="AF16" s="17">
        <v>-1</v>
      </c>
      <c r="AG16" s="17">
        <v>-1</v>
      </c>
      <c r="AH16" s="17">
        <v>-1</v>
      </c>
      <c r="AI16" s="17">
        <v>-1</v>
      </c>
      <c r="AJ16" s="17">
        <v>-1</v>
      </c>
      <c r="AK16" s="17">
        <v>-1</v>
      </c>
      <c r="AL16" s="17">
        <v>-1</v>
      </c>
      <c r="AM16" s="17">
        <v>-1</v>
      </c>
      <c r="AN16" s="17">
        <v>-1</v>
      </c>
      <c r="AO16" s="17">
        <v>-1</v>
      </c>
    </row>
    <row r="17" spans="2:41" x14ac:dyDescent="0.25">
      <c r="B17" s="6"/>
      <c r="C17" t="s">
        <v>62</v>
      </c>
      <c r="D17" s="6" t="s">
        <v>12</v>
      </c>
      <c r="E17" t="s">
        <v>30</v>
      </c>
      <c r="F17" s="6">
        <v>2005</v>
      </c>
      <c r="G17" s="6" t="s">
        <v>14</v>
      </c>
      <c r="H17" s="6" t="s">
        <v>15</v>
      </c>
      <c r="J17" s="29">
        <f t="array" ref="J17">IFERROR(_xlfn._xlws.FILTER(AE$4:AE$6723,(AE$4:AE$6723&gt;=0)*($AB$4:$AB$6723=$C17)*($AC$4:$AC$6723=$D17)*(ISNUMBER(_xlfn.XMATCH($AD$4:$AD$6723,$V17:$Z17,0)))),-1)</f>
        <v>15.55733395583025</v>
      </c>
      <c r="K17" s="29">
        <f t="array" ref="K17">IFERROR(_xlfn._xlws.FILTER(AF$4:AF$6723,(AF$4:AF$6723&gt;=0)*($AB$4:$AB$6723=$C17)*($AC$4:$AC$6723=$D17)*(ISNUMBER(_xlfn.XMATCH($AD$4:$AD$6723,$V17:$Z17,0)))),-1)</f>
        <v>11.450234966792699</v>
      </c>
      <c r="L17" s="29">
        <f t="array" ref="L17">IFERROR(_xlfn._xlws.FILTER(AG$4:AG$6723,(AG$4:AG$6723&gt;=0)*($AB$4:$AB$6723=$C17)*($AC$4:$AC$6723=$D17)*(ISNUMBER(_xlfn.XMATCH($AD$4:$AD$6723,$V17:$Z17,0)))),-1)</f>
        <v>4.6083360000000004</v>
      </c>
      <c r="M17" s="29">
        <f t="array" ref="M17">IFERROR(_xlfn._xlws.FILTER(AH$4:AH$6723,(AH$4:AH$6723&gt;=0)*($AB$4:$AB$6723=$C17)*($AC$4:$AC$6723=$D17)*(ISNUMBER(_xlfn.XMATCH($AD$4:$AD$6723,$V17:$Z17,0)))),-1)</f>
        <v>1.8686369998401</v>
      </c>
      <c r="N17" s="29">
        <f t="array" ref="N17">IFERROR(_xlfn._xlws.FILTER(AI$4:AI$6723,(AI$4:AI$6723&gt;=0)*($AB$4:$AB$6723=$C17)*($AC$4:$AC$6723=$D17)*(ISNUMBER(_xlfn.XMATCH($AD$4:$AD$6723,$V17:$Z17,0)))),-1)</f>
        <v>3.4275712286118099</v>
      </c>
      <c r="O17" s="29">
        <f t="array" ref="O17">IFERROR(_xlfn._xlws.FILTER(AJ$4:AJ$6723,(AJ$4:AJ$6723&gt;=0)*($AB$4:$AB$6723=$C17)*($AC$4:$AC$6723=$D17)*(ISNUMBER(_xlfn.XMATCH($AD$4:$AD$6723,$V17:$Z17,0)))),-1)</f>
        <v>3.8484810685848299</v>
      </c>
      <c r="P17" s="29">
        <f t="array" ref="P17">IFERROR(_xlfn._xlws.FILTER(AK$4:AK$6723,(AK$4:AK$6723&gt;=0)*($AB$4:$AB$6723=$C17)*($AC$4:$AC$6723=$D17)*(ISNUMBER(_xlfn.XMATCH($AD$4:$AD$6723,$V17:$Z17,0)))),-1)</f>
        <v>3.9868697081937001</v>
      </c>
      <c r="Q17" s="29">
        <f t="array" ref="Q17">IFERROR(_xlfn._xlws.FILTER(AL$4:AL$6723,(AL$4:AL$6723&gt;=0)*($AB$4:$AB$6723=$C17)*($AC$4:$AC$6723=$D17)*(ISNUMBER(_xlfn.XMATCH($AD$4:$AD$6723,$V17:$Z17,0)))),-1)</f>
        <v>4.1069122187160101</v>
      </c>
      <c r="R17" s="29">
        <f t="array" ref="R17">IFERROR(_xlfn._xlws.FILTER(AM$4:AM$6723,(AM$4:AM$6723&gt;=0)*($AB$4:$AB$6723=$C17)*($AC$4:$AC$6723=$D17)*(ISNUMBER(_xlfn.XMATCH($AD$4:$AD$6723,$V17:$Z17,0)))),-1)</f>
        <v>4.2487268256324002</v>
      </c>
      <c r="S17" s="29">
        <f t="array" ref="S17">IFERROR(_xlfn._xlws.FILTER(AN$4:AN$6723,(AN$4:AN$6723&gt;=0)*($AB$4:$AB$6723=$C17)*($AC$4:$AC$6723=$D17)*(ISNUMBER(_xlfn.XMATCH($AD$4:$AD$6723,$V17:$Z17,0)))),-1)</f>
        <v>4.2487268256324002</v>
      </c>
      <c r="T17" s="29">
        <f t="array" ref="T17">IFERROR(_xlfn._xlws.FILTER(AO$4:AO$6723,(AO$4:AO$6723&gt;=0)*($AB$4:$AB$6723=$C17)*($AC$4:$AC$6723=$D17)*(ISNUMBER(_xlfn.XMATCH($AD$4:$AD$6723,$V17:$Z17,0)))),-1)</f>
        <v>4.2487268256324002</v>
      </c>
      <c r="V17" t="s">
        <v>30</v>
      </c>
      <c r="AB17" t="s">
        <v>62</v>
      </c>
      <c r="AC17" t="s">
        <v>12</v>
      </c>
      <c r="AD17" s="19" t="s">
        <v>58</v>
      </c>
      <c r="AE17" s="18">
        <v>-1</v>
      </c>
      <c r="AF17" s="17">
        <v>-1</v>
      </c>
      <c r="AG17" s="17">
        <v>-1</v>
      </c>
      <c r="AH17" s="17">
        <v>-1</v>
      </c>
      <c r="AI17" s="17">
        <v>-1</v>
      </c>
      <c r="AJ17" s="17">
        <v>-1</v>
      </c>
      <c r="AK17" s="17">
        <v>-1</v>
      </c>
      <c r="AL17" s="17">
        <v>-1</v>
      </c>
      <c r="AM17" s="17">
        <v>-1</v>
      </c>
      <c r="AN17" s="17">
        <v>-1</v>
      </c>
      <c r="AO17" s="17">
        <v>-1</v>
      </c>
    </row>
    <row r="18" spans="2:41" x14ac:dyDescent="0.25">
      <c r="B18" s="6"/>
      <c r="C18" t="s">
        <v>62</v>
      </c>
      <c r="D18" s="6" t="s">
        <v>12</v>
      </c>
      <c r="E18" t="s">
        <v>31</v>
      </c>
      <c r="F18" s="6">
        <v>2005</v>
      </c>
      <c r="G18" s="6" t="s">
        <v>14</v>
      </c>
      <c r="H18" s="6" t="s">
        <v>15</v>
      </c>
      <c r="J18" s="29">
        <f t="array" ref="J18">IFERROR(_xlfn._xlws.FILTER(AE$4:AE$6723,(AE$4:AE$6723&gt;=0)*($AB$4:$AB$6723=$C18)*($AC$4:$AC$6723=$D18)*(ISNUMBER(_xlfn.XMATCH($AD$4:$AD$6723,$V18:$Z18,0)))),-1)</f>
        <v>-1</v>
      </c>
      <c r="K18" s="29">
        <f t="array" ref="K18">IFERROR(_xlfn._xlws.FILTER(AF$4:AF$6723,(AF$4:AF$6723&gt;=0)*($AB$4:$AB$6723=$C18)*($AC$4:$AC$6723=$D18)*(ISNUMBER(_xlfn.XMATCH($AD$4:$AD$6723,$V18:$Z18,0)))),-1)</f>
        <v>-1</v>
      </c>
      <c r="L18" s="29">
        <f t="array" ref="L18">IFERROR(_xlfn._xlws.FILTER(AG$4:AG$6723,(AG$4:AG$6723&gt;=0)*($AB$4:$AB$6723=$C18)*($AC$4:$AC$6723=$D18)*(ISNUMBER(_xlfn.XMATCH($AD$4:$AD$6723,$V18:$Z18,0)))),-1)</f>
        <v>-1</v>
      </c>
      <c r="M18" s="29">
        <f t="array" ref="M18">IFERROR(_xlfn._xlws.FILTER(AH$4:AH$6723,(AH$4:AH$6723&gt;=0)*($AB$4:$AB$6723=$C18)*($AC$4:$AC$6723=$D18)*(ISNUMBER(_xlfn.XMATCH($AD$4:$AD$6723,$V18:$Z18,0)))),-1)</f>
        <v>-1</v>
      </c>
      <c r="N18" s="29">
        <f t="array" ref="N18">IFERROR(_xlfn._xlws.FILTER(AI$4:AI$6723,(AI$4:AI$6723&gt;=0)*($AB$4:$AB$6723=$C18)*($AC$4:$AC$6723=$D18)*(ISNUMBER(_xlfn.XMATCH($AD$4:$AD$6723,$V18:$Z18,0)))),-1)</f>
        <v>-1</v>
      </c>
      <c r="O18" s="29">
        <f t="array" ref="O18">IFERROR(_xlfn._xlws.FILTER(AJ$4:AJ$6723,(AJ$4:AJ$6723&gt;=0)*($AB$4:$AB$6723=$C18)*($AC$4:$AC$6723=$D18)*(ISNUMBER(_xlfn.XMATCH($AD$4:$AD$6723,$V18:$Z18,0)))),-1)</f>
        <v>-1</v>
      </c>
      <c r="P18" s="29">
        <f t="array" ref="P18">IFERROR(_xlfn._xlws.FILTER(AK$4:AK$6723,(AK$4:AK$6723&gt;=0)*($AB$4:$AB$6723=$C18)*($AC$4:$AC$6723=$D18)*(ISNUMBER(_xlfn.XMATCH($AD$4:$AD$6723,$V18:$Z18,0)))),-1)</f>
        <v>-1</v>
      </c>
      <c r="Q18" s="29">
        <f t="array" ref="Q18">IFERROR(_xlfn._xlws.FILTER(AL$4:AL$6723,(AL$4:AL$6723&gt;=0)*($AB$4:$AB$6723=$C18)*($AC$4:$AC$6723=$D18)*(ISNUMBER(_xlfn.XMATCH($AD$4:$AD$6723,$V18:$Z18,0)))),-1)</f>
        <v>-1</v>
      </c>
      <c r="R18" s="29">
        <f t="array" ref="R18">IFERROR(_xlfn._xlws.FILTER(AM$4:AM$6723,(AM$4:AM$6723&gt;=0)*($AB$4:$AB$6723=$C18)*($AC$4:$AC$6723=$D18)*(ISNUMBER(_xlfn.XMATCH($AD$4:$AD$6723,$V18:$Z18,0)))),-1)</f>
        <v>-1</v>
      </c>
      <c r="S18" s="29">
        <f t="array" ref="S18">IFERROR(_xlfn._xlws.FILTER(AN$4:AN$6723,(AN$4:AN$6723&gt;=0)*($AB$4:$AB$6723=$C18)*($AC$4:$AC$6723=$D18)*(ISNUMBER(_xlfn.XMATCH($AD$4:$AD$6723,$V18:$Z18,0)))),-1)</f>
        <v>-1</v>
      </c>
      <c r="T18" s="29">
        <f t="array" ref="T18">IFERROR(_xlfn._xlws.FILTER(AO$4:AO$6723,(AO$4:AO$6723&gt;=0)*($AB$4:$AB$6723=$C18)*($AC$4:$AC$6723=$D18)*(ISNUMBER(_xlfn.XMATCH($AD$4:$AD$6723,$V18:$Z18,0)))),-1)</f>
        <v>-1</v>
      </c>
      <c r="V18" t="s">
        <v>31</v>
      </c>
      <c r="AB18" t="s">
        <v>62</v>
      </c>
      <c r="AC18" t="s">
        <v>12</v>
      </c>
      <c r="AD18" s="19" t="s">
        <v>73</v>
      </c>
      <c r="AE18" s="18">
        <v>-1</v>
      </c>
      <c r="AF18" s="17">
        <v>-1</v>
      </c>
      <c r="AG18" s="17">
        <v>-1</v>
      </c>
      <c r="AH18" s="17">
        <v>-1</v>
      </c>
      <c r="AI18" s="17">
        <v>-1</v>
      </c>
      <c r="AJ18" s="17">
        <v>-1</v>
      </c>
      <c r="AK18" s="17">
        <v>-1</v>
      </c>
      <c r="AL18" s="17">
        <v>-1</v>
      </c>
      <c r="AM18" s="17">
        <v>-1</v>
      </c>
      <c r="AN18" s="17">
        <v>-1</v>
      </c>
      <c r="AO18" s="17">
        <v>-1</v>
      </c>
    </row>
    <row r="19" spans="2:41" x14ac:dyDescent="0.25">
      <c r="B19" s="6"/>
      <c r="C19" t="s">
        <v>62</v>
      </c>
      <c r="D19" s="6" t="s">
        <v>12</v>
      </c>
      <c r="E19" t="s">
        <v>32</v>
      </c>
      <c r="F19" s="6">
        <v>2005</v>
      </c>
      <c r="G19" s="6" t="s">
        <v>14</v>
      </c>
      <c r="H19" s="6" t="s">
        <v>15</v>
      </c>
      <c r="J19" s="29">
        <f t="array" ref="J19">IFERROR(_xlfn._xlws.FILTER(AE$4:AE$6723,(AE$4:AE$6723&gt;=0)*($AB$4:$AB$6723=$C19)*($AC$4:$AC$6723=$D19)*(ISNUMBER(_xlfn.XMATCH($AD$4:$AD$6723,$V19:$Z19,0)))),-1)</f>
        <v>-1</v>
      </c>
      <c r="K19" s="29">
        <f t="array" ref="K19">IFERROR(_xlfn._xlws.FILTER(AF$4:AF$6723,(AF$4:AF$6723&gt;=0)*($AB$4:$AB$6723=$C19)*($AC$4:$AC$6723=$D19)*(ISNUMBER(_xlfn.XMATCH($AD$4:$AD$6723,$V19:$Z19,0)))),-1)</f>
        <v>-1</v>
      </c>
      <c r="L19" s="29">
        <f t="array" ref="L19">IFERROR(_xlfn._xlws.FILTER(AG$4:AG$6723,(AG$4:AG$6723&gt;=0)*($AB$4:$AB$6723=$C19)*($AC$4:$AC$6723=$D19)*(ISNUMBER(_xlfn.XMATCH($AD$4:$AD$6723,$V19:$Z19,0)))),-1)</f>
        <v>-1</v>
      </c>
      <c r="M19" s="29">
        <f t="array" ref="M19">IFERROR(_xlfn._xlws.FILTER(AH$4:AH$6723,(AH$4:AH$6723&gt;=0)*($AB$4:$AB$6723=$C19)*($AC$4:$AC$6723=$D19)*(ISNUMBER(_xlfn.XMATCH($AD$4:$AD$6723,$V19:$Z19,0)))),-1)</f>
        <v>-1</v>
      </c>
      <c r="N19" s="29">
        <f t="array" ref="N19">IFERROR(_xlfn._xlws.FILTER(AI$4:AI$6723,(AI$4:AI$6723&gt;=0)*($AB$4:$AB$6723=$C19)*($AC$4:$AC$6723=$D19)*(ISNUMBER(_xlfn.XMATCH($AD$4:$AD$6723,$V19:$Z19,0)))),-1)</f>
        <v>-1</v>
      </c>
      <c r="O19" s="29">
        <f t="array" ref="O19">IFERROR(_xlfn._xlws.FILTER(AJ$4:AJ$6723,(AJ$4:AJ$6723&gt;=0)*($AB$4:$AB$6723=$C19)*($AC$4:$AC$6723=$D19)*(ISNUMBER(_xlfn.XMATCH($AD$4:$AD$6723,$V19:$Z19,0)))),-1)</f>
        <v>-1</v>
      </c>
      <c r="P19" s="29">
        <f t="array" ref="P19">IFERROR(_xlfn._xlws.FILTER(AK$4:AK$6723,(AK$4:AK$6723&gt;=0)*($AB$4:$AB$6723=$C19)*($AC$4:$AC$6723=$D19)*(ISNUMBER(_xlfn.XMATCH($AD$4:$AD$6723,$V19:$Z19,0)))),-1)</f>
        <v>-1</v>
      </c>
      <c r="Q19" s="29">
        <f t="array" ref="Q19">IFERROR(_xlfn._xlws.FILTER(AL$4:AL$6723,(AL$4:AL$6723&gt;=0)*($AB$4:$AB$6723=$C19)*($AC$4:$AC$6723=$D19)*(ISNUMBER(_xlfn.XMATCH($AD$4:$AD$6723,$V19:$Z19,0)))),-1)</f>
        <v>-1</v>
      </c>
      <c r="R19" s="29">
        <f t="array" ref="R19">IFERROR(_xlfn._xlws.FILTER(AM$4:AM$6723,(AM$4:AM$6723&gt;=0)*($AB$4:$AB$6723=$C19)*($AC$4:$AC$6723=$D19)*(ISNUMBER(_xlfn.XMATCH($AD$4:$AD$6723,$V19:$Z19,0)))),-1)</f>
        <v>-1</v>
      </c>
      <c r="S19" s="29">
        <f t="array" ref="S19">IFERROR(_xlfn._xlws.FILTER(AN$4:AN$6723,(AN$4:AN$6723&gt;=0)*($AB$4:$AB$6723=$C19)*($AC$4:$AC$6723=$D19)*(ISNUMBER(_xlfn.XMATCH($AD$4:$AD$6723,$V19:$Z19,0)))),-1)</f>
        <v>-1</v>
      </c>
      <c r="T19" s="29">
        <f t="array" ref="T19">IFERROR(_xlfn._xlws.FILTER(AO$4:AO$6723,(AO$4:AO$6723&gt;=0)*($AB$4:$AB$6723=$C19)*($AC$4:$AC$6723=$D19)*(ISNUMBER(_xlfn.XMATCH($AD$4:$AD$6723,$V19:$Z19,0)))),-1)</f>
        <v>-1</v>
      </c>
      <c r="V19" t="s">
        <v>32</v>
      </c>
      <c r="W19" s="25" t="s">
        <v>80</v>
      </c>
      <c r="AB19" t="s">
        <v>62</v>
      </c>
      <c r="AC19" t="s">
        <v>12</v>
      </c>
      <c r="AD19" s="19" t="s">
        <v>59</v>
      </c>
      <c r="AE19" s="18">
        <v>-1</v>
      </c>
      <c r="AF19" s="17">
        <v>-1</v>
      </c>
      <c r="AG19" s="17">
        <v>-1</v>
      </c>
      <c r="AH19" s="17">
        <v>-1</v>
      </c>
      <c r="AI19" s="17">
        <v>-1</v>
      </c>
      <c r="AJ19" s="17">
        <v>-1</v>
      </c>
      <c r="AK19" s="17">
        <v>-1</v>
      </c>
      <c r="AL19" s="17">
        <v>-1</v>
      </c>
      <c r="AM19" s="17">
        <v>-1</v>
      </c>
      <c r="AN19" s="17">
        <v>-1</v>
      </c>
      <c r="AO19" s="17">
        <v>-1</v>
      </c>
    </row>
    <row r="20" spans="2:41" x14ac:dyDescent="0.25">
      <c r="B20" s="6"/>
      <c r="C20" t="s">
        <v>62</v>
      </c>
      <c r="D20" s="6" t="s">
        <v>12</v>
      </c>
      <c r="E20" t="s">
        <v>81</v>
      </c>
      <c r="F20" s="6">
        <v>2005</v>
      </c>
      <c r="G20" s="6" t="s">
        <v>14</v>
      </c>
      <c r="H20" s="6" t="s">
        <v>15</v>
      </c>
      <c r="J20" s="29">
        <f t="array" ref="J20">IFERROR(_xlfn._xlws.FILTER(AE$4:AE$6723,(AE$4:AE$6723&gt;=0)*($AB$4:$AB$6723=$C20)*($AC$4:$AC$6723=$D20)*(ISNUMBER(_xlfn.XMATCH($AD$4:$AD$6723,$V20:$Z20,0)))),-1)</f>
        <v>-1</v>
      </c>
      <c r="K20" s="29">
        <f t="array" ref="K20">IFERROR(_xlfn._xlws.FILTER(AF$4:AF$6723,(AF$4:AF$6723&gt;=0)*($AB$4:$AB$6723=$C20)*($AC$4:$AC$6723=$D20)*(ISNUMBER(_xlfn.XMATCH($AD$4:$AD$6723,$V20:$Z20,0)))),-1)</f>
        <v>-1</v>
      </c>
      <c r="L20" s="29">
        <f t="array" ref="L20">IFERROR(_xlfn._xlws.FILTER(AG$4:AG$6723,(AG$4:AG$6723&gt;=0)*($AB$4:$AB$6723=$C20)*($AC$4:$AC$6723=$D20)*(ISNUMBER(_xlfn.XMATCH($AD$4:$AD$6723,$V20:$Z20,0)))),-1)</f>
        <v>-1</v>
      </c>
      <c r="M20" s="29">
        <f t="array" ref="M20">IFERROR(_xlfn._xlws.FILTER(AH$4:AH$6723,(AH$4:AH$6723&gt;=0)*($AB$4:$AB$6723=$C20)*($AC$4:$AC$6723=$D20)*(ISNUMBER(_xlfn.XMATCH($AD$4:$AD$6723,$V20:$Z20,0)))),-1)</f>
        <v>-1</v>
      </c>
      <c r="N20" s="29">
        <f t="array" ref="N20">IFERROR(_xlfn._xlws.FILTER(AI$4:AI$6723,(AI$4:AI$6723&gt;=0)*($AB$4:$AB$6723=$C20)*($AC$4:$AC$6723=$D20)*(ISNUMBER(_xlfn.XMATCH($AD$4:$AD$6723,$V20:$Z20,0)))),-1)</f>
        <v>-1</v>
      </c>
      <c r="O20" s="29">
        <f t="array" ref="O20">IFERROR(_xlfn._xlws.FILTER(AJ$4:AJ$6723,(AJ$4:AJ$6723&gt;=0)*($AB$4:$AB$6723=$C20)*($AC$4:$AC$6723=$D20)*(ISNUMBER(_xlfn.XMATCH($AD$4:$AD$6723,$V20:$Z20,0)))),-1)</f>
        <v>-1</v>
      </c>
      <c r="P20" s="29">
        <f t="array" ref="P20">IFERROR(_xlfn._xlws.FILTER(AK$4:AK$6723,(AK$4:AK$6723&gt;=0)*($AB$4:$AB$6723=$C20)*($AC$4:$AC$6723=$D20)*(ISNUMBER(_xlfn.XMATCH($AD$4:$AD$6723,$V20:$Z20,0)))),-1)</f>
        <v>-1</v>
      </c>
      <c r="Q20" s="29">
        <f t="array" ref="Q20">IFERROR(_xlfn._xlws.FILTER(AL$4:AL$6723,(AL$4:AL$6723&gt;=0)*($AB$4:$AB$6723=$C20)*($AC$4:$AC$6723=$D20)*(ISNUMBER(_xlfn.XMATCH($AD$4:$AD$6723,$V20:$Z20,0)))),-1)</f>
        <v>-1</v>
      </c>
      <c r="R20" s="29">
        <f t="array" ref="R20">IFERROR(_xlfn._xlws.FILTER(AM$4:AM$6723,(AM$4:AM$6723&gt;=0)*($AB$4:$AB$6723=$C20)*($AC$4:$AC$6723=$D20)*(ISNUMBER(_xlfn.XMATCH($AD$4:$AD$6723,$V20:$Z20,0)))),-1)</f>
        <v>-1</v>
      </c>
      <c r="S20" s="29">
        <f t="array" ref="S20">IFERROR(_xlfn._xlws.FILTER(AN$4:AN$6723,(AN$4:AN$6723&gt;=0)*($AB$4:$AB$6723=$C20)*($AC$4:$AC$6723=$D20)*(ISNUMBER(_xlfn.XMATCH($AD$4:$AD$6723,$V20:$Z20,0)))),-1)</f>
        <v>-1</v>
      </c>
      <c r="T20" s="29">
        <f t="array" ref="T20">IFERROR(_xlfn._xlws.FILTER(AO$4:AO$6723,(AO$4:AO$6723&gt;=0)*($AB$4:$AB$6723=$C20)*($AC$4:$AC$6723=$D20)*(ISNUMBER(_xlfn.XMATCH($AD$4:$AD$6723,$V20:$Z20,0)))),-1)</f>
        <v>-1</v>
      </c>
      <c r="V20" t="s">
        <v>81</v>
      </c>
      <c r="AB20" t="s">
        <v>62</v>
      </c>
      <c r="AC20" t="s">
        <v>12</v>
      </c>
      <c r="AD20" s="19" t="s">
        <v>72</v>
      </c>
      <c r="AE20" s="18">
        <v>17.87105048395188</v>
      </c>
      <c r="AF20" s="17">
        <v>22.125926669999998</v>
      </c>
      <c r="AG20" s="17">
        <v>32.128057904383603</v>
      </c>
      <c r="AH20" s="17">
        <v>33.509306566263596</v>
      </c>
      <c r="AI20" s="17">
        <v>39.872490645248803</v>
      </c>
      <c r="AJ20" s="17">
        <v>42.553319072959901</v>
      </c>
      <c r="AK20" s="17">
        <v>44.364077338229301</v>
      </c>
      <c r="AL20" s="17">
        <v>45.307287552228701</v>
      </c>
      <c r="AM20" s="17">
        <v>46.570622070265898</v>
      </c>
      <c r="AN20" s="17">
        <v>46.570622070265898</v>
      </c>
      <c r="AO20" s="17">
        <v>46.570622070265898</v>
      </c>
    </row>
    <row r="21" spans="2:41" x14ac:dyDescent="0.25">
      <c r="B21" s="6"/>
      <c r="C21" t="s">
        <v>62</v>
      </c>
      <c r="D21" s="6" t="s">
        <v>12</v>
      </c>
      <c r="E21" t="s">
        <v>34</v>
      </c>
      <c r="F21" s="6">
        <v>2005</v>
      </c>
      <c r="G21" s="6" t="s">
        <v>14</v>
      </c>
      <c r="H21" s="6" t="s">
        <v>15</v>
      </c>
      <c r="J21" s="29">
        <f t="array" ref="J21">IFERROR(_xlfn._xlws.FILTER(AE$4:AE$6723,(AE$4:AE$6723&gt;=0)*($AB$4:$AB$6723=$C21)*($AC$4:$AC$6723=$D21)*(ISNUMBER(_xlfn.XMATCH($AD$4:$AD$6723,$V21:$Z21,0)))),-1)</f>
        <v>-1</v>
      </c>
      <c r="K21" s="29">
        <f t="array" ref="K21">IFERROR(_xlfn._xlws.FILTER(AF$4:AF$6723,(AF$4:AF$6723&gt;=0)*($AB$4:$AB$6723=$C21)*($AC$4:$AC$6723=$D21)*(ISNUMBER(_xlfn.XMATCH($AD$4:$AD$6723,$V21:$Z21,0)))),-1)</f>
        <v>-1</v>
      </c>
      <c r="L21" s="29">
        <f t="array" ref="L21">IFERROR(_xlfn._xlws.FILTER(AG$4:AG$6723,(AG$4:AG$6723&gt;=0)*($AB$4:$AB$6723=$C21)*($AC$4:$AC$6723=$D21)*(ISNUMBER(_xlfn.XMATCH($AD$4:$AD$6723,$V21:$Z21,0)))),-1)</f>
        <v>-1</v>
      </c>
      <c r="M21" s="29">
        <f t="array" ref="M21">IFERROR(_xlfn._xlws.FILTER(AH$4:AH$6723,(AH$4:AH$6723&gt;=0)*($AB$4:$AB$6723=$C21)*($AC$4:$AC$6723=$D21)*(ISNUMBER(_xlfn.XMATCH($AD$4:$AD$6723,$V21:$Z21,0)))),-1)</f>
        <v>-1</v>
      </c>
      <c r="N21" s="29">
        <f t="array" ref="N21">IFERROR(_xlfn._xlws.FILTER(AI$4:AI$6723,(AI$4:AI$6723&gt;=0)*($AB$4:$AB$6723=$C21)*($AC$4:$AC$6723=$D21)*(ISNUMBER(_xlfn.XMATCH($AD$4:$AD$6723,$V21:$Z21,0)))),-1)</f>
        <v>-1</v>
      </c>
      <c r="O21" s="29">
        <f t="array" ref="O21">IFERROR(_xlfn._xlws.FILTER(AJ$4:AJ$6723,(AJ$4:AJ$6723&gt;=0)*($AB$4:$AB$6723=$C21)*($AC$4:$AC$6723=$D21)*(ISNUMBER(_xlfn.XMATCH($AD$4:$AD$6723,$V21:$Z21,0)))),-1)</f>
        <v>-1</v>
      </c>
      <c r="P21" s="29">
        <f t="array" ref="P21">IFERROR(_xlfn._xlws.FILTER(AK$4:AK$6723,(AK$4:AK$6723&gt;=0)*($AB$4:$AB$6723=$C21)*($AC$4:$AC$6723=$D21)*(ISNUMBER(_xlfn.XMATCH($AD$4:$AD$6723,$V21:$Z21,0)))),-1)</f>
        <v>-1</v>
      </c>
      <c r="Q21" s="29">
        <f t="array" ref="Q21">IFERROR(_xlfn._xlws.FILTER(AL$4:AL$6723,(AL$4:AL$6723&gt;=0)*($AB$4:$AB$6723=$C21)*($AC$4:$AC$6723=$D21)*(ISNUMBER(_xlfn.XMATCH($AD$4:$AD$6723,$V21:$Z21,0)))),-1)</f>
        <v>-1</v>
      </c>
      <c r="R21" s="29">
        <f t="array" ref="R21">IFERROR(_xlfn._xlws.FILTER(AM$4:AM$6723,(AM$4:AM$6723&gt;=0)*($AB$4:$AB$6723=$C21)*($AC$4:$AC$6723=$D21)*(ISNUMBER(_xlfn.XMATCH($AD$4:$AD$6723,$V21:$Z21,0)))),-1)</f>
        <v>-1</v>
      </c>
      <c r="S21" s="29">
        <f t="array" ref="S21">IFERROR(_xlfn._xlws.FILTER(AN$4:AN$6723,(AN$4:AN$6723&gt;=0)*($AB$4:$AB$6723=$C21)*($AC$4:$AC$6723=$D21)*(ISNUMBER(_xlfn.XMATCH($AD$4:$AD$6723,$V21:$Z21,0)))),-1)</f>
        <v>-1</v>
      </c>
      <c r="T21" s="29">
        <f t="array" ref="T21">IFERROR(_xlfn._xlws.FILTER(AO$4:AO$6723,(AO$4:AO$6723&gt;=0)*($AB$4:$AB$6723=$C21)*($AC$4:$AC$6723=$D21)*(ISNUMBER(_xlfn.XMATCH($AD$4:$AD$6723,$V21:$Z21,0)))),-1)</f>
        <v>-1</v>
      </c>
      <c r="V21" t="s">
        <v>34</v>
      </c>
      <c r="AB21" t="s">
        <v>62</v>
      </c>
      <c r="AC21" t="s">
        <v>12</v>
      </c>
      <c r="AD21" s="19" t="s">
        <v>82</v>
      </c>
      <c r="AE21" s="18">
        <v>-1</v>
      </c>
      <c r="AF21" s="17">
        <v>-1</v>
      </c>
      <c r="AG21" s="17">
        <v>-1</v>
      </c>
      <c r="AH21" s="17">
        <v>-1</v>
      </c>
      <c r="AI21" s="17">
        <v>-1</v>
      </c>
      <c r="AJ21" s="17">
        <v>-1</v>
      </c>
      <c r="AK21" s="17">
        <v>-1</v>
      </c>
      <c r="AL21" s="17">
        <v>-1</v>
      </c>
      <c r="AM21" s="17">
        <v>-1</v>
      </c>
      <c r="AN21" s="17">
        <v>-1</v>
      </c>
      <c r="AO21" s="17">
        <v>-1</v>
      </c>
    </row>
    <row r="22" spans="2:41" x14ac:dyDescent="0.25">
      <c r="B22" s="6"/>
      <c r="C22" t="s">
        <v>62</v>
      </c>
      <c r="D22" s="6" t="s">
        <v>12</v>
      </c>
      <c r="E22" t="s">
        <v>35</v>
      </c>
      <c r="F22" s="6">
        <v>2005</v>
      </c>
      <c r="G22" s="6" t="s">
        <v>14</v>
      </c>
      <c r="H22" s="6" t="s">
        <v>15</v>
      </c>
      <c r="J22" s="29">
        <f t="array" ref="J22">IFERROR(_xlfn._xlws.FILTER(AE$4:AE$6723,(AE$4:AE$6723&gt;=0)*($AB$4:$AB$6723=$C22)*($AC$4:$AC$6723=$D22)*(ISNUMBER(_xlfn.XMATCH($AD$4:$AD$6723,$V22:$Z22,0)))),-1)</f>
        <v>-1</v>
      </c>
      <c r="K22" s="29">
        <f t="array" ref="K22">IFERROR(_xlfn._xlws.FILTER(AF$4:AF$6723,(AF$4:AF$6723&gt;=0)*($AB$4:$AB$6723=$C22)*($AC$4:$AC$6723=$D22)*(ISNUMBER(_xlfn.XMATCH($AD$4:$AD$6723,$V22:$Z22,0)))),-1)</f>
        <v>-1</v>
      </c>
      <c r="L22" s="29">
        <f t="array" ref="L22">IFERROR(_xlfn._xlws.FILTER(AG$4:AG$6723,(AG$4:AG$6723&gt;=0)*($AB$4:$AB$6723=$C22)*($AC$4:$AC$6723=$D22)*(ISNUMBER(_xlfn.XMATCH($AD$4:$AD$6723,$V22:$Z22,0)))),-1)</f>
        <v>-1</v>
      </c>
      <c r="M22" s="29">
        <f t="array" ref="M22">IFERROR(_xlfn._xlws.FILTER(AH$4:AH$6723,(AH$4:AH$6723&gt;=0)*($AB$4:$AB$6723=$C22)*($AC$4:$AC$6723=$D22)*(ISNUMBER(_xlfn.XMATCH($AD$4:$AD$6723,$V22:$Z22,0)))),-1)</f>
        <v>-1</v>
      </c>
      <c r="N22" s="29">
        <f t="array" ref="N22">IFERROR(_xlfn._xlws.FILTER(AI$4:AI$6723,(AI$4:AI$6723&gt;=0)*($AB$4:$AB$6723=$C22)*($AC$4:$AC$6723=$D22)*(ISNUMBER(_xlfn.XMATCH($AD$4:$AD$6723,$V22:$Z22,0)))),-1)</f>
        <v>-1</v>
      </c>
      <c r="O22" s="29">
        <f t="array" ref="O22">IFERROR(_xlfn._xlws.FILTER(AJ$4:AJ$6723,(AJ$4:AJ$6723&gt;=0)*($AB$4:$AB$6723=$C22)*($AC$4:$AC$6723=$D22)*(ISNUMBER(_xlfn.XMATCH($AD$4:$AD$6723,$V22:$Z22,0)))),-1)</f>
        <v>-1</v>
      </c>
      <c r="P22" s="29">
        <f t="array" ref="P22">IFERROR(_xlfn._xlws.FILTER(AK$4:AK$6723,(AK$4:AK$6723&gt;=0)*($AB$4:$AB$6723=$C22)*($AC$4:$AC$6723=$D22)*(ISNUMBER(_xlfn.XMATCH($AD$4:$AD$6723,$V22:$Z22,0)))),-1)</f>
        <v>-1</v>
      </c>
      <c r="Q22" s="29">
        <f t="array" ref="Q22">IFERROR(_xlfn._xlws.FILTER(AL$4:AL$6723,(AL$4:AL$6723&gt;=0)*($AB$4:$AB$6723=$C22)*($AC$4:$AC$6723=$D22)*(ISNUMBER(_xlfn.XMATCH($AD$4:$AD$6723,$V22:$Z22,0)))),-1)</f>
        <v>-1</v>
      </c>
      <c r="R22" s="29">
        <f t="array" ref="R22">IFERROR(_xlfn._xlws.FILTER(AM$4:AM$6723,(AM$4:AM$6723&gt;=0)*($AB$4:$AB$6723=$C22)*($AC$4:$AC$6723=$D22)*(ISNUMBER(_xlfn.XMATCH($AD$4:$AD$6723,$V22:$Z22,0)))),-1)</f>
        <v>-1</v>
      </c>
      <c r="S22" s="29">
        <f t="array" ref="S22">IFERROR(_xlfn._xlws.FILTER(AN$4:AN$6723,(AN$4:AN$6723&gt;=0)*($AB$4:$AB$6723=$C22)*($AC$4:$AC$6723=$D22)*(ISNUMBER(_xlfn.XMATCH($AD$4:$AD$6723,$V22:$Z22,0)))),-1)</f>
        <v>-1</v>
      </c>
      <c r="T22" s="29">
        <f t="array" ref="T22">IFERROR(_xlfn._xlws.FILTER(AO$4:AO$6723,(AO$4:AO$6723&gt;=0)*($AB$4:$AB$6723=$C22)*($AC$4:$AC$6723=$D22)*(ISNUMBER(_xlfn.XMATCH($AD$4:$AD$6723,$V22:$Z22,0)))),-1)</f>
        <v>-1</v>
      </c>
      <c r="V22" t="s">
        <v>35</v>
      </c>
      <c r="W22" s="25" t="s">
        <v>83</v>
      </c>
      <c r="X22" s="25" t="s">
        <v>71</v>
      </c>
      <c r="AB22" t="s">
        <v>62</v>
      </c>
      <c r="AC22" t="s">
        <v>12</v>
      </c>
      <c r="AD22" s="19" t="s">
        <v>17</v>
      </c>
      <c r="AE22" s="18">
        <v>23.45966705010494</v>
      </c>
      <c r="AF22" s="17">
        <v>26.178836287578701</v>
      </c>
      <c r="AG22" s="17">
        <v>18.528762</v>
      </c>
      <c r="AH22" s="17">
        <v>26.432552999999999</v>
      </c>
      <c r="AI22" s="17">
        <v>26.345970000000001</v>
      </c>
      <c r="AJ22" s="17">
        <v>30.162690000000001</v>
      </c>
      <c r="AK22" s="17">
        <v>35.681030999999997</v>
      </c>
      <c r="AL22" s="17">
        <v>35.695166999999998</v>
      </c>
      <c r="AM22" s="17">
        <v>35.695166999999998</v>
      </c>
      <c r="AN22" s="17">
        <v>35.695166999999998</v>
      </c>
      <c r="AO22" s="17">
        <v>35.695166999999998</v>
      </c>
    </row>
    <row r="23" spans="2:41" x14ac:dyDescent="0.25">
      <c r="B23" s="6"/>
      <c r="C23" t="s">
        <v>62</v>
      </c>
      <c r="D23" s="6" t="s">
        <v>12</v>
      </c>
      <c r="E23" t="s">
        <v>84</v>
      </c>
      <c r="F23" s="6">
        <v>2005</v>
      </c>
      <c r="G23" s="6" t="s">
        <v>14</v>
      </c>
      <c r="H23" s="6" t="s">
        <v>15</v>
      </c>
      <c r="J23" s="29">
        <f t="array" ref="J23">IFERROR(_xlfn._xlws.FILTER(AE$4:AE$6723,(AE$4:AE$6723&gt;=0)*($AB$4:$AB$6723=$C23)*($AC$4:$AC$6723=$D23)*(ISNUMBER(_xlfn.XMATCH($AD$4:$AD$6723,$V23:$Z23,0)))),-1)</f>
        <v>-1</v>
      </c>
      <c r="K23" s="29">
        <f t="array" ref="K23">IFERROR(_xlfn._xlws.FILTER(AF$4:AF$6723,(AF$4:AF$6723&gt;=0)*($AB$4:$AB$6723=$C23)*($AC$4:$AC$6723=$D23)*(ISNUMBER(_xlfn.XMATCH($AD$4:$AD$6723,$V23:$Z23,0)))),-1)</f>
        <v>-1</v>
      </c>
      <c r="L23" s="29">
        <f t="array" ref="L23">IFERROR(_xlfn._xlws.FILTER(AG$4:AG$6723,(AG$4:AG$6723&gt;=0)*($AB$4:$AB$6723=$C23)*($AC$4:$AC$6723=$D23)*(ISNUMBER(_xlfn.XMATCH($AD$4:$AD$6723,$V23:$Z23,0)))),-1)</f>
        <v>-1</v>
      </c>
      <c r="M23" s="29">
        <f t="array" ref="M23">IFERROR(_xlfn._xlws.FILTER(AH$4:AH$6723,(AH$4:AH$6723&gt;=0)*($AB$4:$AB$6723=$C23)*($AC$4:$AC$6723=$D23)*(ISNUMBER(_xlfn.XMATCH($AD$4:$AD$6723,$V23:$Z23,0)))),-1)</f>
        <v>-1</v>
      </c>
      <c r="N23" s="29">
        <f t="array" ref="N23">IFERROR(_xlfn._xlws.FILTER(AI$4:AI$6723,(AI$4:AI$6723&gt;=0)*($AB$4:$AB$6723=$C23)*($AC$4:$AC$6723=$D23)*(ISNUMBER(_xlfn.XMATCH($AD$4:$AD$6723,$V23:$Z23,0)))),-1)</f>
        <v>-1</v>
      </c>
      <c r="O23" s="29">
        <f t="array" ref="O23">IFERROR(_xlfn._xlws.FILTER(AJ$4:AJ$6723,(AJ$4:AJ$6723&gt;=0)*($AB$4:$AB$6723=$C23)*($AC$4:$AC$6723=$D23)*(ISNUMBER(_xlfn.XMATCH($AD$4:$AD$6723,$V23:$Z23,0)))),-1)</f>
        <v>-1</v>
      </c>
      <c r="P23" s="29">
        <f t="array" ref="P23">IFERROR(_xlfn._xlws.FILTER(AK$4:AK$6723,(AK$4:AK$6723&gt;=0)*($AB$4:$AB$6723=$C23)*($AC$4:$AC$6723=$D23)*(ISNUMBER(_xlfn.XMATCH($AD$4:$AD$6723,$V23:$Z23,0)))),-1)</f>
        <v>-1</v>
      </c>
      <c r="Q23" s="29">
        <f t="array" ref="Q23">IFERROR(_xlfn._xlws.FILTER(AL$4:AL$6723,(AL$4:AL$6723&gt;=0)*($AB$4:$AB$6723=$C23)*($AC$4:$AC$6723=$D23)*(ISNUMBER(_xlfn.XMATCH($AD$4:$AD$6723,$V23:$Z23,0)))),-1)</f>
        <v>-1</v>
      </c>
      <c r="R23" s="29">
        <f t="array" ref="R23">IFERROR(_xlfn._xlws.FILTER(AM$4:AM$6723,(AM$4:AM$6723&gt;=0)*($AB$4:$AB$6723=$C23)*($AC$4:$AC$6723=$D23)*(ISNUMBER(_xlfn.XMATCH($AD$4:$AD$6723,$V23:$Z23,0)))),-1)</f>
        <v>-1</v>
      </c>
      <c r="S23" s="29">
        <f t="array" ref="S23">IFERROR(_xlfn._xlws.FILTER(AN$4:AN$6723,(AN$4:AN$6723&gt;=0)*($AB$4:$AB$6723=$C23)*($AC$4:$AC$6723=$D23)*(ISNUMBER(_xlfn.XMATCH($AD$4:$AD$6723,$V23:$Z23,0)))),-1)</f>
        <v>-1</v>
      </c>
      <c r="T23" s="29">
        <f t="array" ref="T23">IFERROR(_xlfn._xlws.FILTER(AO$4:AO$6723,(AO$4:AO$6723&gt;=0)*($AB$4:$AB$6723=$C23)*($AC$4:$AC$6723=$D23)*(ISNUMBER(_xlfn.XMATCH($AD$4:$AD$6723,$V23:$Z23,0)))),-1)</f>
        <v>-1</v>
      </c>
      <c r="V23" t="s">
        <v>84</v>
      </c>
      <c r="W23" s="25" t="s">
        <v>85</v>
      </c>
      <c r="AB23" t="s">
        <v>62</v>
      </c>
      <c r="AC23" t="s">
        <v>12</v>
      </c>
      <c r="AD23" s="19" t="s">
        <v>18</v>
      </c>
      <c r="AE23" s="18">
        <v>-1</v>
      </c>
      <c r="AF23" s="17">
        <v>-1</v>
      </c>
      <c r="AG23" s="17">
        <v>-1</v>
      </c>
      <c r="AH23" s="17">
        <v>-1</v>
      </c>
      <c r="AI23" s="17">
        <v>-1</v>
      </c>
      <c r="AJ23" s="17">
        <v>-1</v>
      </c>
      <c r="AK23" s="17">
        <v>-1</v>
      </c>
      <c r="AL23" s="17">
        <v>-1</v>
      </c>
      <c r="AM23" s="17">
        <v>-1</v>
      </c>
      <c r="AN23" s="17">
        <v>-1</v>
      </c>
      <c r="AO23" s="17">
        <v>-1</v>
      </c>
    </row>
    <row r="24" spans="2:41" x14ac:dyDescent="0.25">
      <c r="B24" s="6"/>
      <c r="C24" t="s">
        <v>62</v>
      </c>
      <c r="D24" s="6" t="s">
        <v>13</v>
      </c>
      <c r="E24" t="s">
        <v>13</v>
      </c>
      <c r="F24" s="6">
        <v>2005</v>
      </c>
      <c r="G24" s="6" t="s">
        <v>14</v>
      </c>
      <c r="H24" s="6" t="s">
        <v>15</v>
      </c>
      <c r="I24" s="6"/>
      <c r="J24" s="29">
        <f t="array" ref="J24">IFERROR(_xlfn._xlws.FILTER(AE$4:AE$6723,(AE$4:AE$6723&gt;=0)*($AB$4:$AB$6723=$C24)*($AC$4:$AC$6723=$D24)*(ISNUMBER(_xlfn.XMATCH($AD$4:$AD$6723,$V24:$Z24,0)))),-1)</f>
        <v>25.894454135383508</v>
      </c>
      <c r="K24" s="29">
        <f t="array" ref="K24">IFERROR(_xlfn._xlws.FILTER(AF$4:AF$6723,(AF$4:AF$6723&gt;=0)*($AB$4:$AB$6723=$C24)*($AC$4:$AC$6723=$D24)*(ISNUMBER(_xlfn.XMATCH($AD$4:$AD$6723,$V24:$Z24,0)))),-1)</f>
        <v>31.806651187806601</v>
      </c>
      <c r="L24" s="29">
        <f t="array" ref="L24">IFERROR(_xlfn._xlws.FILTER(AG$4:AG$6723,(AG$4:AG$6723&gt;=0)*($AB$4:$AB$6723=$C24)*($AC$4:$AC$6723=$D24)*(ISNUMBER(_xlfn.XMATCH($AD$4:$AD$6723,$V24:$Z24,0)))),-1)</f>
        <v>42.233207539989401</v>
      </c>
      <c r="M24" s="29">
        <f t="array" ref="M24">IFERROR(_xlfn._xlws.FILTER(AH$4:AH$6723,(AH$4:AH$6723&gt;=0)*($AB$4:$AB$6723=$C24)*($AC$4:$AC$6723=$D24)*(ISNUMBER(_xlfn.XMATCH($AD$4:$AD$6723,$V24:$Z24,0)))),-1)</f>
        <v>45.888224942532901</v>
      </c>
      <c r="N24" s="29">
        <f t="array" ref="N24">IFERROR(_xlfn._xlws.FILTER(AI$4:AI$6723,(AI$4:AI$6723&gt;=0)*($AB$4:$AB$6723=$C24)*($AC$4:$AC$6723=$D24)*(ISNUMBER(_xlfn.XMATCH($AD$4:$AD$6723,$V24:$Z24,0)))),-1)</f>
        <v>49.439286694529301</v>
      </c>
      <c r="O24" s="29">
        <f t="array" ref="O24">IFERROR(_xlfn._xlws.FILTER(AJ$4:AJ$6723,(AJ$4:AJ$6723&gt;=0)*($AB$4:$AB$6723=$C24)*($AC$4:$AC$6723=$D24)*(ISNUMBER(_xlfn.XMATCH($AD$4:$AD$6723,$V24:$Z24,0)))),-1)</f>
        <v>65.487499006307601</v>
      </c>
      <c r="P24" s="29">
        <f t="array" ref="P24">IFERROR(_xlfn._xlws.FILTER(AK$4:AK$6723,(AK$4:AK$6723&gt;=0)*($AB$4:$AB$6723=$C24)*($AC$4:$AC$6723=$D24)*(ISNUMBER(_xlfn.XMATCH($AD$4:$AD$6723,$V24:$Z24,0)))),-1)</f>
        <v>63.017397521267597</v>
      </c>
      <c r="Q24" s="29">
        <f t="array" ref="Q24">IFERROR(_xlfn._xlws.FILTER(AL$4:AL$6723,(AL$4:AL$6723&gt;=0)*($AB$4:$AB$6723=$C24)*($AC$4:$AC$6723=$D24)*(ISNUMBER(_xlfn.XMATCH($AD$4:$AD$6723,$V24:$Z24,0)))),-1)</f>
        <v>60.668355586751296</v>
      </c>
      <c r="R24" s="29">
        <f t="array" ref="R24">IFERROR(_xlfn._xlws.FILTER(AM$4:AM$6723,(AM$4:AM$6723&gt;=0)*($AB$4:$AB$6723=$C24)*($AC$4:$AC$6723=$D24)*(ISNUMBER(_xlfn.XMATCH($AD$4:$AD$6723,$V24:$Z24,0)))),-1)</f>
        <v>58.434440080228498</v>
      </c>
      <c r="S24" s="29">
        <f t="array" ref="S24">IFERROR(_xlfn._xlws.FILTER(AN$4:AN$6723,(AN$4:AN$6723&gt;=0)*($AB$4:$AB$6723=$C24)*($AC$4:$AC$6723=$D24)*(ISNUMBER(_xlfn.XMATCH($AD$4:$AD$6723,$V24:$Z24,0)))),-1)</f>
        <v>58.434440080228498</v>
      </c>
      <c r="T24" s="29">
        <f t="array" ref="T24">IFERROR(_xlfn._xlws.FILTER(AO$4:AO$6723,(AO$4:AO$6723&gt;=0)*($AB$4:$AB$6723=$C24)*($AC$4:$AC$6723=$D24)*(ISNUMBER(_xlfn.XMATCH($AD$4:$AD$6723,$V24:$Z24,0)))),-1)</f>
        <v>58.434440080228498</v>
      </c>
      <c r="V24" t="s">
        <v>13</v>
      </c>
      <c r="AB24" t="s">
        <v>62</v>
      </c>
      <c r="AC24" t="s">
        <v>12</v>
      </c>
      <c r="AD24" s="19" t="s">
        <v>86</v>
      </c>
      <c r="AE24" s="18">
        <v>-1</v>
      </c>
      <c r="AF24" s="17">
        <v>-1</v>
      </c>
      <c r="AG24" s="17">
        <v>-1</v>
      </c>
      <c r="AH24" s="17">
        <v>-1</v>
      </c>
      <c r="AI24" s="17">
        <v>-1</v>
      </c>
      <c r="AJ24" s="17">
        <v>-1</v>
      </c>
      <c r="AK24" s="17">
        <v>-1</v>
      </c>
      <c r="AL24" s="17">
        <v>-1</v>
      </c>
      <c r="AM24" s="17">
        <v>-1</v>
      </c>
      <c r="AN24" s="17">
        <v>-1</v>
      </c>
      <c r="AO24" s="17">
        <v>-1</v>
      </c>
    </row>
    <row r="25" spans="2:41" x14ac:dyDescent="0.25">
      <c r="B25" s="6"/>
      <c r="C25" t="s">
        <v>62</v>
      </c>
      <c r="D25" s="6" t="s">
        <v>13</v>
      </c>
      <c r="E25" t="s">
        <v>17</v>
      </c>
      <c r="F25" s="6">
        <v>2005</v>
      </c>
      <c r="G25" s="6" t="s">
        <v>14</v>
      </c>
      <c r="H25" s="6" t="s">
        <v>15</v>
      </c>
      <c r="I25" s="6"/>
      <c r="J25" s="29">
        <f t="array" ref="J25">IFERROR(_xlfn._xlws.FILTER(AE$4:AE$6723,(AE$4:AE$6723&gt;=0)*($AB$4:$AB$6723=$C25)*($AC$4:$AC$6723=$D25)*(ISNUMBER(_xlfn.XMATCH($AD$4:$AD$6723,$V25:$Z25,0)))),-1)</f>
        <v>3.8057961333333878</v>
      </c>
      <c r="K25" s="29">
        <f t="array" ref="K25">IFERROR(_xlfn._xlws.FILTER(AF$4:AF$6723,(AF$4:AF$6723&gt;=0)*($AB$4:$AB$6723=$C25)*($AC$4:$AC$6723=$D25)*(ISNUMBER(_xlfn.XMATCH($AD$4:$AD$6723,$V25:$Z25,0)))),-1)</f>
        <v>11.438433099999999</v>
      </c>
      <c r="L25" s="29">
        <f t="array" ref="L25">IFERROR(_xlfn._xlws.FILTER(AG$4:AG$6723,(AG$4:AG$6723&gt;=0)*($AB$4:$AB$6723=$C25)*($AC$4:$AC$6723=$D25)*(ISNUMBER(_xlfn.XMATCH($AD$4:$AD$6723,$V25:$Z25,0)))),-1)</f>
        <v>18.528762</v>
      </c>
      <c r="M25" s="29">
        <f t="array" ref="M25">IFERROR(_xlfn._xlws.FILTER(AH$4:AH$6723,(AH$4:AH$6723&gt;=0)*($AB$4:$AB$6723=$C25)*($AC$4:$AC$6723=$D25)*(ISNUMBER(_xlfn.XMATCH($AD$4:$AD$6723,$V25:$Z25,0)))),-1)</f>
        <v>26.432552999999999</v>
      </c>
      <c r="N25" s="29">
        <f t="array" ref="N25">IFERROR(_xlfn._xlws.FILTER(AI$4:AI$6723,(AI$4:AI$6723&gt;=0)*($AB$4:$AB$6723=$C25)*($AC$4:$AC$6723=$D25)*(ISNUMBER(_xlfn.XMATCH($AD$4:$AD$6723,$V25:$Z25,0)))),-1)</f>
        <v>26.345970000000001</v>
      </c>
      <c r="O25" s="29">
        <f t="array" ref="O25">IFERROR(_xlfn._xlws.FILTER(AJ$4:AJ$6723,(AJ$4:AJ$6723&gt;=0)*($AB$4:$AB$6723=$C25)*($AC$4:$AC$6723=$D25)*(ISNUMBER(_xlfn.XMATCH($AD$4:$AD$6723,$V25:$Z25,0)))),-1)</f>
        <v>30.162690000000001</v>
      </c>
      <c r="P25" s="29">
        <f t="array" ref="P25">IFERROR(_xlfn._xlws.FILTER(AK$4:AK$6723,(AK$4:AK$6723&gt;=0)*($AB$4:$AB$6723=$C25)*($AC$4:$AC$6723=$D25)*(ISNUMBER(_xlfn.XMATCH($AD$4:$AD$6723,$V25:$Z25,0)))),-1)</f>
        <v>35.681030999999997</v>
      </c>
      <c r="Q25" s="29">
        <f t="array" ref="Q25">IFERROR(_xlfn._xlws.FILTER(AL$4:AL$6723,(AL$4:AL$6723&gt;=0)*($AB$4:$AB$6723=$C25)*($AC$4:$AC$6723=$D25)*(ISNUMBER(_xlfn.XMATCH($AD$4:$AD$6723,$V25:$Z25,0)))),-1)</f>
        <v>35.695166999999998</v>
      </c>
      <c r="R25" s="29">
        <f t="array" ref="R25">IFERROR(_xlfn._xlws.FILTER(AM$4:AM$6723,(AM$4:AM$6723&gt;=0)*($AB$4:$AB$6723=$C25)*($AC$4:$AC$6723=$D25)*(ISNUMBER(_xlfn.XMATCH($AD$4:$AD$6723,$V25:$Z25,0)))),-1)</f>
        <v>35.695166999999998</v>
      </c>
      <c r="S25" s="29">
        <f t="array" ref="S25">IFERROR(_xlfn._xlws.FILTER(AN$4:AN$6723,(AN$4:AN$6723&gt;=0)*($AB$4:$AB$6723=$C25)*($AC$4:$AC$6723=$D25)*(ISNUMBER(_xlfn.XMATCH($AD$4:$AD$6723,$V25:$Z25,0)))),-1)</f>
        <v>35.695166999999998</v>
      </c>
      <c r="T25" s="29">
        <f t="array" ref="T25">IFERROR(_xlfn._xlws.FILTER(AO$4:AO$6723,(AO$4:AO$6723&gt;=0)*($AB$4:$AB$6723=$C25)*($AC$4:$AC$6723=$D25)*(ISNUMBER(_xlfn.XMATCH($AD$4:$AD$6723,$V25:$Z25,0)))),-1)</f>
        <v>35.695166999999998</v>
      </c>
      <c r="V25" t="s">
        <v>17</v>
      </c>
      <c r="AB25" t="s">
        <v>62</v>
      </c>
      <c r="AC25" t="s">
        <v>12</v>
      </c>
      <c r="AD25" s="19" t="s">
        <v>25</v>
      </c>
      <c r="AE25" s="18">
        <v>-1</v>
      </c>
      <c r="AF25" s="17">
        <v>-1</v>
      </c>
      <c r="AG25" s="17">
        <v>-1</v>
      </c>
      <c r="AH25" s="17">
        <v>-1</v>
      </c>
      <c r="AI25" s="17">
        <v>-1</v>
      </c>
      <c r="AJ25" s="17">
        <v>-1</v>
      </c>
      <c r="AK25" s="17">
        <v>-1</v>
      </c>
      <c r="AL25" s="17">
        <v>-1</v>
      </c>
      <c r="AM25" s="17">
        <v>-1</v>
      </c>
      <c r="AN25" s="17">
        <v>-1</v>
      </c>
      <c r="AO25" s="17">
        <v>-1</v>
      </c>
    </row>
    <row r="26" spans="2:41" x14ac:dyDescent="0.25">
      <c r="B26" s="6"/>
      <c r="C26" t="s">
        <v>62</v>
      </c>
      <c r="D26" s="6" t="s">
        <v>13</v>
      </c>
      <c r="E26" t="s">
        <v>18</v>
      </c>
      <c r="F26" s="6">
        <v>2005</v>
      </c>
      <c r="G26" s="6" t="s">
        <v>14</v>
      </c>
      <c r="H26" s="6" t="s">
        <v>15</v>
      </c>
      <c r="I26" s="6"/>
      <c r="J26" s="29">
        <f t="array" ref="J26">IFERROR(_xlfn._xlws.FILTER(AE$4:AE$6723,(AE$4:AE$6723&gt;=0)*($AB$4:$AB$6723=$C26)*($AC$4:$AC$6723=$D26)*(ISNUMBER(_xlfn.XMATCH($AD$4:$AD$6723,$V26:$Z26,0)))),-1)</f>
        <v>-1</v>
      </c>
      <c r="K26" s="29">
        <f t="array" ref="K26">IFERROR(_xlfn._xlws.FILTER(AF$4:AF$6723,(AF$4:AF$6723&gt;=0)*($AB$4:$AB$6723=$C26)*($AC$4:$AC$6723=$D26)*(ISNUMBER(_xlfn.XMATCH($AD$4:$AD$6723,$V26:$Z26,0)))),-1)</f>
        <v>-1</v>
      </c>
      <c r="L26" s="29">
        <f t="array" ref="L26">IFERROR(_xlfn._xlws.FILTER(AG$4:AG$6723,(AG$4:AG$6723&gt;=0)*($AB$4:$AB$6723=$C26)*($AC$4:$AC$6723=$D26)*(ISNUMBER(_xlfn.XMATCH($AD$4:$AD$6723,$V26:$Z26,0)))),-1)</f>
        <v>-1</v>
      </c>
      <c r="M26" s="29">
        <f t="array" ref="M26">IFERROR(_xlfn._xlws.FILTER(AH$4:AH$6723,(AH$4:AH$6723&gt;=0)*($AB$4:$AB$6723=$C26)*($AC$4:$AC$6723=$D26)*(ISNUMBER(_xlfn.XMATCH($AD$4:$AD$6723,$V26:$Z26,0)))),-1)</f>
        <v>-1</v>
      </c>
      <c r="N26" s="29">
        <f t="array" ref="N26">IFERROR(_xlfn._xlws.FILTER(AI$4:AI$6723,(AI$4:AI$6723&gt;=0)*($AB$4:$AB$6723=$C26)*($AC$4:$AC$6723=$D26)*(ISNUMBER(_xlfn.XMATCH($AD$4:$AD$6723,$V26:$Z26,0)))),-1)</f>
        <v>-1</v>
      </c>
      <c r="O26" s="29">
        <f t="array" ref="O26">IFERROR(_xlfn._xlws.FILTER(AJ$4:AJ$6723,(AJ$4:AJ$6723&gt;=0)*($AB$4:$AB$6723=$C26)*($AC$4:$AC$6723=$D26)*(ISNUMBER(_xlfn.XMATCH($AD$4:$AD$6723,$V26:$Z26,0)))),-1)</f>
        <v>-1</v>
      </c>
      <c r="P26" s="29">
        <f t="array" ref="P26">IFERROR(_xlfn._xlws.FILTER(AK$4:AK$6723,(AK$4:AK$6723&gt;=0)*($AB$4:$AB$6723=$C26)*($AC$4:$AC$6723=$D26)*(ISNUMBER(_xlfn.XMATCH($AD$4:$AD$6723,$V26:$Z26,0)))),-1)</f>
        <v>-1</v>
      </c>
      <c r="Q26" s="29">
        <f t="array" ref="Q26">IFERROR(_xlfn._xlws.FILTER(AL$4:AL$6723,(AL$4:AL$6723&gt;=0)*($AB$4:$AB$6723=$C26)*($AC$4:$AC$6723=$D26)*(ISNUMBER(_xlfn.XMATCH($AD$4:$AD$6723,$V26:$Z26,0)))),-1)</f>
        <v>-1</v>
      </c>
      <c r="R26" s="29">
        <f t="array" ref="R26">IFERROR(_xlfn._xlws.FILTER(AM$4:AM$6723,(AM$4:AM$6723&gt;=0)*($AB$4:$AB$6723=$C26)*($AC$4:$AC$6723=$D26)*(ISNUMBER(_xlfn.XMATCH($AD$4:$AD$6723,$V26:$Z26,0)))),-1)</f>
        <v>-1</v>
      </c>
      <c r="S26" s="29">
        <f t="array" ref="S26">IFERROR(_xlfn._xlws.FILTER(AN$4:AN$6723,(AN$4:AN$6723&gt;=0)*($AB$4:$AB$6723=$C26)*($AC$4:$AC$6723=$D26)*(ISNUMBER(_xlfn.XMATCH($AD$4:$AD$6723,$V26:$Z26,0)))),-1)</f>
        <v>-1</v>
      </c>
      <c r="T26" s="29">
        <f t="array" ref="T26">IFERROR(_xlfn._xlws.FILTER(AO$4:AO$6723,(AO$4:AO$6723&gt;=0)*($AB$4:$AB$6723=$C26)*($AC$4:$AC$6723=$D26)*(ISNUMBER(_xlfn.XMATCH($AD$4:$AD$6723,$V26:$Z26,0)))),-1)</f>
        <v>-1</v>
      </c>
      <c r="V26" t="s">
        <v>18</v>
      </c>
      <c r="AB26" t="s">
        <v>62</v>
      </c>
      <c r="AC26" t="s">
        <v>12</v>
      </c>
      <c r="AD26" s="19" t="s">
        <v>87</v>
      </c>
      <c r="AE26" s="18">
        <v>-1</v>
      </c>
      <c r="AF26" s="17">
        <v>-1</v>
      </c>
      <c r="AG26" s="17">
        <v>-1</v>
      </c>
      <c r="AH26" s="17">
        <v>-1</v>
      </c>
      <c r="AI26" s="17">
        <v>-1</v>
      </c>
      <c r="AJ26" s="17">
        <v>-1</v>
      </c>
      <c r="AK26" s="17">
        <v>-1</v>
      </c>
      <c r="AL26" s="17">
        <v>-1</v>
      </c>
      <c r="AM26" s="17">
        <v>-1</v>
      </c>
      <c r="AN26" s="17">
        <v>-1</v>
      </c>
      <c r="AO26" s="17">
        <v>-1</v>
      </c>
    </row>
    <row r="27" spans="2:41" x14ac:dyDescent="0.25">
      <c r="C27" t="s">
        <v>62</v>
      </c>
      <c r="D27" s="6" t="s">
        <v>13</v>
      </c>
      <c r="E27" t="s">
        <v>63</v>
      </c>
      <c r="F27" s="6">
        <v>2005</v>
      </c>
      <c r="G27" s="6" t="s">
        <v>14</v>
      </c>
      <c r="H27" s="6" t="s">
        <v>15</v>
      </c>
      <c r="J27" s="29">
        <f t="array" ref="J27">IFERROR(_xlfn._xlws.FILTER(AE$4:AE$6723,(AE$4:AE$6723&gt;=0)*($AB$4:$AB$6723=$C27)*($AC$4:$AC$6723=$D27)*(ISNUMBER(_xlfn.XMATCH($AD$4:$AD$6723,$V27:$Z27,0)))),-1)</f>
        <v>-1</v>
      </c>
      <c r="K27" s="29">
        <f t="array" ref="K27">IFERROR(_xlfn._xlws.FILTER(AF$4:AF$6723,(AF$4:AF$6723&gt;=0)*($AB$4:$AB$6723=$C27)*($AC$4:$AC$6723=$D27)*(ISNUMBER(_xlfn.XMATCH($AD$4:$AD$6723,$V27:$Z27,0)))),-1)</f>
        <v>-1</v>
      </c>
      <c r="L27" s="29">
        <f t="array" ref="L27">IFERROR(_xlfn._xlws.FILTER(AG$4:AG$6723,(AG$4:AG$6723&gt;=0)*($AB$4:$AB$6723=$C27)*($AC$4:$AC$6723=$D27)*(ISNUMBER(_xlfn.XMATCH($AD$4:$AD$6723,$V27:$Z27,0)))),-1)</f>
        <v>-1</v>
      </c>
      <c r="M27" s="29">
        <f t="array" ref="M27">IFERROR(_xlfn._xlws.FILTER(AH$4:AH$6723,(AH$4:AH$6723&gt;=0)*($AB$4:$AB$6723=$C27)*($AC$4:$AC$6723=$D27)*(ISNUMBER(_xlfn.XMATCH($AD$4:$AD$6723,$V27:$Z27,0)))),-1)</f>
        <v>-1</v>
      </c>
      <c r="N27" s="29">
        <f t="array" ref="N27">IFERROR(_xlfn._xlws.FILTER(AI$4:AI$6723,(AI$4:AI$6723&gt;=0)*($AB$4:$AB$6723=$C27)*($AC$4:$AC$6723=$D27)*(ISNUMBER(_xlfn.XMATCH($AD$4:$AD$6723,$V27:$Z27,0)))),-1)</f>
        <v>-1</v>
      </c>
      <c r="O27" s="29">
        <f t="array" ref="O27">IFERROR(_xlfn._xlws.FILTER(AJ$4:AJ$6723,(AJ$4:AJ$6723&gt;=0)*($AB$4:$AB$6723=$C27)*($AC$4:$AC$6723=$D27)*(ISNUMBER(_xlfn.XMATCH($AD$4:$AD$6723,$V27:$Z27,0)))),-1)</f>
        <v>-1</v>
      </c>
      <c r="P27" s="29">
        <f t="array" ref="P27">IFERROR(_xlfn._xlws.FILTER(AK$4:AK$6723,(AK$4:AK$6723&gt;=0)*($AB$4:$AB$6723=$C27)*($AC$4:$AC$6723=$D27)*(ISNUMBER(_xlfn.XMATCH($AD$4:$AD$6723,$V27:$Z27,0)))),-1)</f>
        <v>-1</v>
      </c>
      <c r="Q27" s="29">
        <f t="array" ref="Q27">IFERROR(_xlfn._xlws.FILTER(AL$4:AL$6723,(AL$4:AL$6723&gt;=0)*($AB$4:$AB$6723=$C27)*($AC$4:$AC$6723=$D27)*(ISNUMBER(_xlfn.XMATCH($AD$4:$AD$6723,$V27:$Z27,0)))),-1)</f>
        <v>-1</v>
      </c>
      <c r="R27" s="29">
        <f t="array" ref="R27">IFERROR(_xlfn._xlws.FILTER(AM$4:AM$6723,(AM$4:AM$6723&gt;=0)*($AB$4:$AB$6723=$C27)*($AC$4:$AC$6723=$D27)*(ISNUMBER(_xlfn.XMATCH($AD$4:$AD$6723,$V27:$Z27,0)))),-1)</f>
        <v>-1</v>
      </c>
      <c r="S27" s="29">
        <f t="array" ref="S27">IFERROR(_xlfn._xlws.FILTER(AN$4:AN$6723,(AN$4:AN$6723&gt;=0)*($AB$4:$AB$6723=$C27)*($AC$4:$AC$6723=$D27)*(ISNUMBER(_xlfn.XMATCH($AD$4:$AD$6723,$V27:$Z27,0)))),-1)</f>
        <v>-1</v>
      </c>
      <c r="T27" s="29">
        <f t="array" ref="T27">IFERROR(_xlfn._xlws.FILTER(AO$4:AO$6723,(AO$4:AO$6723&gt;=0)*($AB$4:$AB$6723=$C27)*($AC$4:$AC$6723=$D27)*(ISNUMBER(_xlfn.XMATCH($AD$4:$AD$6723,$V27:$Z27,0)))),-1)</f>
        <v>-1</v>
      </c>
      <c r="V27" t="s">
        <v>63</v>
      </c>
      <c r="AB27" t="s">
        <v>62</v>
      </c>
      <c r="AC27" t="s">
        <v>12</v>
      </c>
      <c r="AD27" s="19" t="s">
        <v>83</v>
      </c>
      <c r="AE27" s="18">
        <v>-1</v>
      </c>
      <c r="AF27" s="17">
        <v>-1</v>
      </c>
      <c r="AG27" s="17">
        <v>-1</v>
      </c>
      <c r="AH27" s="17">
        <v>-1</v>
      </c>
      <c r="AI27" s="17">
        <v>-1</v>
      </c>
      <c r="AJ27" s="17">
        <v>-1</v>
      </c>
      <c r="AK27" s="17">
        <v>-1</v>
      </c>
      <c r="AL27" s="17">
        <v>-1</v>
      </c>
      <c r="AM27" s="17">
        <v>-1</v>
      </c>
      <c r="AN27" s="17">
        <v>-1</v>
      </c>
      <c r="AO27" s="17">
        <v>-1</v>
      </c>
    </row>
    <row r="28" spans="2:41" x14ac:dyDescent="0.25">
      <c r="C28" t="s">
        <v>62</v>
      </c>
      <c r="D28" s="6" t="s">
        <v>13</v>
      </c>
      <c r="E28" t="s">
        <v>21</v>
      </c>
      <c r="F28" s="6">
        <v>2005</v>
      </c>
      <c r="G28" s="6" t="s">
        <v>14</v>
      </c>
      <c r="H28" s="6" t="s">
        <v>15</v>
      </c>
      <c r="J28" s="29">
        <f t="array" ref="J28">IFERROR(_xlfn._xlws.FILTER(AE$4:AE$6723,(AE$4:AE$6723&gt;=0)*($AB$4:$AB$6723=$C28)*($AC$4:$AC$6723=$D28)*(ISNUMBER(_xlfn.XMATCH($AD$4:$AD$6723,$V28:$Z28,0)))),-1)</f>
        <v>-1</v>
      </c>
      <c r="K28" s="29">
        <f t="array" ref="K28">IFERROR(_xlfn._xlws.FILTER(AF$4:AF$6723,(AF$4:AF$6723&gt;=0)*($AB$4:$AB$6723=$C28)*($AC$4:$AC$6723=$D28)*(ISNUMBER(_xlfn.XMATCH($AD$4:$AD$6723,$V28:$Z28,0)))),-1)</f>
        <v>-1</v>
      </c>
      <c r="L28" s="29">
        <f t="array" ref="L28">IFERROR(_xlfn._xlws.FILTER(AG$4:AG$6723,(AG$4:AG$6723&gt;=0)*($AB$4:$AB$6723=$C28)*($AC$4:$AC$6723=$D28)*(ISNUMBER(_xlfn.XMATCH($AD$4:$AD$6723,$V28:$Z28,0)))),-1)</f>
        <v>-1</v>
      </c>
      <c r="M28" s="29">
        <f t="array" ref="M28">IFERROR(_xlfn._xlws.FILTER(AH$4:AH$6723,(AH$4:AH$6723&gt;=0)*($AB$4:$AB$6723=$C28)*($AC$4:$AC$6723=$D28)*(ISNUMBER(_xlfn.XMATCH($AD$4:$AD$6723,$V28:$Z28,0)))),-1)</f>
        <v>-1</v>
      </c>
      <c r="N28" s="29">
        <f t="array" ref="N28">IFERROR(_xlfn._xlws.FILTER(AI$4:AI$6723,(AI$4:AI$6723&gt;=0)*($AB$4:$AB$6723=$C28)*($AC$4:$AC$6723=$D28)*(ISNUMBER(_xlfn.XMATCH($AD$4:$AD$6723,$V28:$Z28,0)))),-1)</f>
        <v>-1</v>
      </c>
      <c r="O28" s="29">
        <f t="array" ref="O28">IFERROR(_xlfn._xlws.FILTER(AJ$4:AJ$6723,(AJ$4:AJ$6723&gt;=0)*($AB$4:$AB$6723=$C28)*($AC$4:$AC$6723=$D28)*(ISNUMBER(_xlfn.XMATCH($AD$4:$AD$6723,$V28:$Z28,0)))),-1)</f>
        <v>-1</v>
      </c>
      <c r="P28" s="29">
        <f t="array" ref="P28">IFERROR(_xlfn._xlws.FILTER(AK$4:AK$6723,(AK$4:AK$6723&gt;=0)*($AB$4:$AB$6723=$C28)*($AC$4:$AC$6723=$D28)*(ISNUMBER(_xlfn.XMATCH($AD$4:$AD$6723,$V28:$Z28,0)))),-1)</f>
        <v>-1</v>
      </c>
      <c r="Q28" s="29">
        <f t="array" ref="Q28">IFERROR(_xlfn._xlws.FILTER(AL$4:AL$6723,(AL$4:AL$6723&gt;=0)*($AB$4:$AB$6723=$C28)*($AC$4:$AC$6723=$D28)*(ISNUMBER(_xlfn.XMATCH($AD$4:$AD$6723,$V28:$Z28,0)))),-1)</f>
        <v>-1</v>
      </c>
      <c r="R28" s="29">
        <f t="array" ref="R28">IFERROR(_xlfn._xlws.FILTER(AM$4:AM$6723,(AM$4:AM$6723&gt;=0)*($AB$4:$AB$6723=$C28)*($AC$4:$AC$6723=$D28)*(ISNUMBER(_xlfn.XMATCH($AD$4:$AD$6723,$V28:$Z28,0)))),-1)</f>
        <v>-1</v>
      </c>
      <c r="S28" s="29">
        <f t="array" ref="S28">IFERROR(_xlfn._xlws.FILTER(AN$4:AN$6723,(AN$4:AN$6723&gt;=0)*($AB$4:$AB$6723=$C28)*($AC$4:$AC$6723=$D28)*(ISNUMBER(_xlfn.XMATCH($AD$4:$AD$6723,$V28:$Z28,0)))),-1)</f>
        <v>-1</v>
      </c>
      <c r="T28" s="29">
        <f t="array" ref="T28">IFERROR(_xlfn._xlws.FILTER(AO$4:AO$6723,(AO$4:AO$6723&gt;=0)*($AB$4:$AB$6723=$C28)*($AC$4:$AC$6723=$D28)*(ISNUMBER(_xlfn.XMATCH($AD$4:$AD$6723,$V28:$Z28,0)))),-1)</f>
        <v>-1</v>
      </c>
      <c r="V28" t="s">
        <v>21</v>
      </c>
      <c r="AB28" t="s">
        <v>62</v>
      </c>
      <c r="AC28" t="s">
        <v>12</v>
      </c>
      <c r="AD28" s="19" t="s">
        <v>74</v>
      </c>
      <c r="AE28" s="18">
        <v>-1</v>
      </c>
      <c r="AF28" s="17">
        <v>-1</v>
      </c>
      <c r="AG28" s="17">
        <v>-1</v>
      </c>
      <c r="AH28" s="17">
        <v>-1</v>
      </c>
      <c r="AI28" s="17">
        <v>-1</v>
      </c>
      <c r="AJ28" s="17">
        <v>-1</v>
      </c>
      <c r="AK28" s="17">
        <v>-1</v>
      </c>
      <c r="AL28" s="17">
        <v>-1</v>
      </c>
      <c r="AM28" s="17">
        <v>-1</v>
      </c>
      <c r="AN28" s="17">
        <v>-1</v>
      </c>
      <c r="AO28" s="17">
        <v>-1</v>
      </c>
    </row>
    <row r="29" spans="2:41" x14ac:dyDescent="0.25">
      <c r="C29" t="s">
        <v>62</v>
      </c>
      <c r="D29" s="6" t="s">
        <v>13</v>
      </c>
      <c r="E29" t="s">
        <v>22</v>
      </c>
      <c r="F29" s="6">
        <v>2005</v>
      </c>
      <c r="G29" s="6" t="s">
        <v>14</v>
      </c>
      <c r="H29" s="6" t="s">
        <v>15</v>
      </c>
      <c r="J29" s="29">
        <f t="array" ref="J29">IFERROR(_xlfn._xlws.FILTER(AE$4:AE$6723,(AE$4:AE$6723&gt;=0)*($AB$4:$AB$6723=$C29)*($AC$4:$AC$6723=$D29)*(ISNUMBER(_xlfn.XMATCH($AD$4:$AD$6723,$V29:$Z29,0)))),-1)</f>
        <v>2.7114430765744828</v>
      </c>
      <c r="K29" s="29">
        <f t="array" ref="K29">IFERROR(_xlfn._xlws.FILTER(AF$4:AF$6723,(AF$4:AF$6723&gt;=0)*($AB$4:$AB$6723=$C29)*($AC$4:$AC$6723=$D29)*(ISNUMBER(_xlfn.XMATCH($AD$4:$AD$6723,$V29:$Z29,0)))),-1)</f>
        <v>2.8733728858611101</v>
      </c>
      <c r="L29" s="29">
        <f t="array" ref="L29">IFERROR(_xlfn._xlws.FILTER(AG$4:AG$6723,(AG$4:AG$6723&gt;=0)*($AB$4:$AB$6723=$C29)*($AC$4:$AC$6723=$D29)*(ISNUMBER(_xlfn.XMATCH($AD$4:$AD$6723,$V29:$Z29,0)))),-1)</f>
        <v>3.3591623137209599</v>
      </c>
      <c r="M29" s="29">
        <f t="array" ref="M29">IFERROR(_xlfn._xlws.FILTER(AH$4:AH$6723,(AH$4:AH$6723&gt;=0)*($AB$4:$AB$6723=$C29)*($AC$4:$AC$6723=$D29)*(ISNUMBER(_xlfn.XMATCH($AD$4:$AD$6723,$V29:$Z29,0)))),-1)</f>
        <v>3.3591623137209599</v>
      </c>
      <c r="N29" s="29">
        <f t="array" ref="N29">IFERROR(_xlfn._xlws.FILTER(AI$4:AI$6723,(AI$4:AI$6723&gt;=0)*($AB$4:$AB$6723=$C29)*($AC$4:$AC$6723=$D29)*(ISNUMBER(_xlfn.XMATCH($AD$4:$AD$6723,$V29:$Z29,0)))),-1)</f>
        <v>3.3591623137209599</v>
      </c>
      <c r="O29" s="29">
        <f t="array" ref="O29">IFERROR(_xlfn._xlws.FILTER(AJ$4:AJ$6723,(AJ$4:AJ$6723&gt;=0)*($AB$4:$AB$6723=$C29)*($AC$4:$AC$6723=$D29)*(ISNUMBER(_xlfn.XMATCH($AD$4:$AD$6723,$V29:$Z29,0)))),-1)</f>
        <v>3.3591623137209599</v>
      </c>
      <c r="P29" s="29">
        <f t="array" ref="P29">IFERROR(_xlfn._xlws.FILTER(AK$4:AK$6723,(AK$4:AK$6723&gt;=0)*($AB$4:$AB$6723=$C29)*($AC$4:$AC$6723=$D29)*(ISNUMBER(_xlfn.XMATCH($AD$4:$AD$6723,$V29:$Z29,0)))),-1)</f>
        <v>3.3591623137209599</v>
      </c>
      <c r="Q29" s="29">
        <f t="array" ref="Q29">IFERROR(_xlfn._xlws.FILTER(AL$4:AL$6723,(AL$4:AL$6723&gt;=0)*($AB$4:$AB$6723=$C29)*($AC$4:$AC$6723=$D29)*(ISNUMBER(_xlfn.XMATCH($AD$4:$AD$6723,$V29:$Z29,0)))),-1)</f>
        <v>3.3591623137209599</v>
      </c>
      <c r="R29" s="29">
        <f t="array" ref="R29">IFERROR(_xlfn._xlws.FILTER(AM$4:AM$6723,(AM$4:AM$6723&gt;=0)*($AB$4:$AB$6723=$C29)*($AC$4:$AC$6723=$D29)*(ISNUMBER(_xlfn.XMATCH($AD$4:$AD$6723,$V29:$Z29,0)))),-1)</f>
        <v>3.3591623137209599</v>
      </c>
      <c r="S29" s="29">
        <f t="array" ref="S29">IFERROR(_xlfn._xlws.FILTER(AN$4:AN$6723,(AN$4:AN$6723&gt;=0)*($AB$4:$AB$6723=$C29)*($AC$4:$AC$6723=$D29)*(ISNUMBER(_xlfn.XMATCH($AD$4:$AD$6723,$V29:$Z29,0)))),-1)</f>
        <v>3.3591623137209599</v>
      </c>
      <c r="T29" s="29">
        <f t="array" ref="T29">IFERROR(_xlfn._xlws.FILTER(AO$4:AO$6723,(AO$4:AO$6723&gt;=0)*($AB$4:$AB$6723=$C29)*($AC$4:$AC$6723=$D29)*(ISNUMBER(_xlfn.XMATCH($AD$4:$AD$6723,$V29:$Z29,0)))),-1)</f>
        <v>3.3591623137209599</v>
      </c>
      <c r="V29" s="19" t="s">
        <v>66</v>
      </c>
      <c r="W29" s="19" t="s">
        <v>67</v>
      </c>
      <c r="X29" s="19" t="s">
        <v>68</v>
      </c>
      <c r="Y29" s="19" t="s">
        <v>69</v>
      </c>
      <c r="Z29" s="19" t="s">
        <v>70</v>
      </c>
      <c r="AB29" t="s">
        <v>62</v>
      </c>
      <c r="AC29" t="s">
        <v>12</v>
      </c>
      <c r="AD29" s="19" t="s">
        <v>85</v>
      </c>
      <c r="AE29" s="18">
        <v>-1</v>
      </c>
      <c r="AF29" s="17">
        <v>-1</v>
      </c>
      <c r="AG29" s="17">
        <v>-1</v>
      </c>
      <c r="AH29" s="17">
        <v>-1</v>
      </c>
      <c r="AI29" s="17">
        <v>-1</v>
      </c>
      <c r="AJ29" s="17">
        <v>-1</v>
      </c>
      <c r="AK29" s="17">
        <v>-1</v>
      </c>
      <c r="AL29" s="17">
        <v>-1</v>
      </c>
      <c r="AM29" s="17">
        <v>-1</v>
      </c>
      <c r="AN29" s="17">
        <v>-1</v>
      </c>
      <c r="AO29" s="17">
        <v>-1</v>
      </c>
    </row>
    <row r="30" spans="2:41" x14ac:dyDescent="0.25">
      <c r="C30" t="s">
        <v>62</v>
      </c>
      <c r="D30" s="6" t="s">
        <v>13</v>
      </c>
      <c r="E30" t="s">
        <v>23</v>
      </c>
      <c r="F30" s="6">
        <v>2005</v>
      </c>
      <c r="G30" s="6" t="s">
        <v>14</v>
      </c>
      <c r="H30" s="6" t="s">
        <v>15</v>
      </c>
      <c r="J30" s="29">
        <f t="array" ref="J30">IFERROR(_xlfn._xlws.FILTER(AE$4:AE$6723,(AE$4:AE$6723&gt;=0)*($AB$4:$AB$6723=$C30)*($AC$4:$AC$6723=$D30)*(ISNUMBER(_xlfn.XMATCH($AD$4:$AD$6723,$V30:$Z30,0)))),-1)</f>
        <v>-1</v>
      </c>
      <c r="K30" s="29">
        <f t="array" ref="K30">IFERROR(_xlfn._xlws.FILTER(AF$4:AF$6723,(AF$4:AF$6723&gt;=0)*($AB$4:$AB$6723=$C30)*($AC$4:$AC$6723=$D30)*(ISNUMBER(_xlfn.XMATCH($AD$4:$AD$6723,$V30:$Z30,0)))),-1)</f>
        <v>-1</v>
      </c>
      <c r="L30" s="29">
        <f t="array" ref="L30">IFERROR(_xlfn._xlws.FILTER(AG$4:AG$6723,(AG$4:AG$6723&gt;=0)*($AB$4:$AB$6723=$C30)*($AC$4:$AC$6723=$D30)*(ISNUMBER(_xlfn.XMATCH($AD$4:$AD$6723,$V30:$Z30,0)))),-1)</f>
        <v>-1</v>
      </c>
      <c r="M30" s="29">
        <f t="array" ref="M30">IFERROR(_xlfn._xlws.FILTER(AH$4:AH$6723,(AH$4:AH$6723&gt;=0)*($AB$4:$AB$6723=$C30)*($AC$4:$AC$6723=$D30)*(ISNUMBER(_xlfn.XMATCH($AD$4:$AD$6723,$V30:$Z30,0)))),-1)</f>
        <v>-1</v>
      </c>
      <c r="N30" s="29">
        <f t="array" ref="N30">IFERROR(_xlfn._xlws.FILTER(AI$4:AI$6723,(AI$4:AI$6723&gt;=0)*($AB$4:$AB$6723=$C30)*($AC$4:$AC$6723=$D30)*(ISNUMBER(_xlfn.XMATCH($AD$4:$AD$6723,$V30:$Z30,0)))),-1)</f>
        <v>-1</v>
      </c>
      <c r="O30" s="29">
        <f t="array" ref="O30">IFERROR(_xlfn._xlws.FILTER(AJ$4:AJ$6723,(AJ$4:AJ$6723&gt;=0)*($AB$4:$AB$6723=$C30)*($AC$4:$AC$6723=$D30)*(ISNUMBER(_xlfn.XMATCH($AD$4:$AD$6723,$V30:$Z30,0)))),-1)</f>
        <v>-1</v>
      </c>
      <c r="P30" s="29">
        <f t="array" ref="P30">IFERROR(_xlfn._xlws.FILTER(AK$4:AK$6723,(AK$4:AK$6723&gt;=0)*($AB$4:$AB$6723=$C30)*($AC$4:$AC$6723=$D30)*(ISNUMBER(_xlfn.XMATCH($AD$4:$AD$6723,$V30:$Z30,0)))),-1)</f>
        <v>-1</v>
      </c>
      <c r="Q30" s="29">
        <f t="array" ref="Q30">IFERROR(_xlfn._xlws.FILTER(AL$4:AL$6723,(AL$4:AL$6723&gt;=0)*($AB$4:$AB$6723=$C30)*($AC$4:$AC$6723=$D30)*(ISNUMBER(_xlfn.XMATCH($AD$4:$AD$6723,$V30:$Z30,0)))),-1)</f>
        <v>-1</v>
      </c>
      <c r="R30" s="29">
        <f t="array" ref="R30">IFERROR(_xlfn._xlws.FILTER(AM$4:AM$6723,(AM$4:AM$6723&gt;=0)*($AB$4:$AB$6723=$C30)*($AC$4:$AC$6723=$D30)*(ISNUMBER(_xlfn.XMATCH($AD$4:$AD$6723,$V30:$Z30,0)))),-1)</f>
        <v>-1</v>
      </c>
      <c r="S30" s="29">
        <f t="array" ref="S30">IFERROR(_xlfn._xlws.FILTER(AN$4:AN$6723,(AN$4:AN$6723&gt;=0)*($AB$4:$AB$6723=$C30)*($AC$4:$AC$6723=$D30)*(ISNUMBER(_xlfn.XMATCH($AD$4:$AD$6723,$V30:$Z30,0)))),-1)</f>
        <v>-1</v>
      </c>
      <c r="T30" s="29">
        <f t="array" ref="T30">IFERROR(_xlfn._xlws.FILTER(AO$4:AO$6723,(AO$4:AO$6723&gt;=0)*($AB$4:$AB$6723=$C30)*($AC$4:$AC$6723=$D30)*(ISNUMBER(_xlfn.XMATCH($AD$4:$AD$6723,$V30:$Z30,0)))),-1)</f>
        <v>-1</v>
      </c>
      <c r="V30" t="s">
        <v>70</v>
      </c>
      <c r="AB30" t="s">
        <v>62</v>
      </c>
      <c r="AC30" t="s">
        <v>12</v>
      </c>
      <c r="AD30" s="19" t="s">
        <v>27</v>
      </c>
      <c r="AE30" s="18">
        <v>59.532871666666779</v>
      </c>
      <c r="AF30" s="17">
        <v>55.585908889999999</v>
      </c>
      <c r="AG30" s="17">
        <v>46.639973840000003</v>
      </c>
      <c r="AH30" s="17">
        <v>45.192497199999998</v>
      </c>
      <c r="AI30" s="17">
        <v>42.682240880000002</v>
      </c>
      <c r="AJ30" s="17">
        <v>42.682240880000002</v>
      </c>
      <c r="AK30" s="17">
        <v>42.682240880000002</v>
      </c>
      <c r="AL30" s="17">
        <v>42.682240880000002</v>
      </c>
      <c r="AM30" s="17">
        <v>42.682240880000002</v>
      </c>
      <c r="AN30" s="17">
        <v>42.682240880000002</v>
      </c>
      <c r="AO30" s="17">
        <v>42.682240880000002</v>
      </c>
    </row>
    <row r="31" spans="2:41" x14ac:dyDescent="0.25">
      <c r="C31" t="s">
        <v>62</v>
      </c>
      <c r="D31" s="6" t="s">
        <v>13</v>
      </c>
      <c r="E31" t="s">
        <v>24</v>
      </c>
      <c r="F31" s="6">
        <v>2005</v>
      </c>
      <c r="G31" s="6" t="s">
        <v>14</v>
      </c>
      <c r="H31" s="6" t="s">
        <v>15</v>
      </c>
      <c r="J31" s="29">
        <f t="array" ref="J31">IFERROR(_xlfn._xlws.FILTER(AE$4:AE$6723,(AE$4:AE$6723&gt;=0)*($AB$4:$AB$6723=$C31)*($AC$4:$AC$6723=$D31)*(ISNUMBER(_xlfn.XMATCH($AD$4:$AD$6723,$V31:$Z31,0)))),-1)</f>
        <v>18.831625886013629</v>
      </c>
      <c r="K31" s="29">
        <f t="array" ref="K31">IFERROR(_xlfn._xlws.FILTER(AF$4:AF$6723,(AF$4:AF$6723&gt;=0)*($AB$4:$AB$6723=$C31)*($AC$4:$AC$6723=$D31)*(ISNUMBER(_xlfn.XMATCH($AD$4:$AD$6723,$V31:$Z31,0)))),-1)</f>
        <v>23.315203199999999</v>
      </c>
      <c r="L31" s="29">
        <f t="array" ref="L31">IFERROR(_xlfn._xlws.FILTER(AG$4:AG$6723,(AG$4:AG$6723&gt;=0)*($AB$4:$AB$6723=$C31)*($AC$4:$AC$6723=$D31)*(ISNUMBER(_xlfn.XMATCH($AD$4:$AD$6723,$V31:$Z31,0)))),-1)</f>
        <v>33.854952591780801</v>
      </c>
      <c r="M31" s="29">
        <f t="array" ref="M31">IFERROR(_xlfn._xlws.FILTER(AH$4:AH$6723,(AH$4:AH$6723&gt;=0)*($AB$4:$AB$6723=$C31)*($AC$4:$AC$6723=$D31)*(ISNUMBER(_xlfn.XMATCH($AD$4:$AD$6723,$V31:$Z31,0)))),-1)</f>
        <v>35.3104438668706</v>
      </c>
      <c r="N31" s="29">
        <f t="array" ref="N31">IFERROR(_xlfn._xlws.FILTER(AI$4:AI$6723,(AI$4:AI$6723&gt;=0)*($AB$4:$AB$6723=$C31)*($AC$4:$AC$6723=$D31)*(ISNUMBER(_xlfn.XMATCH($AD$4:$AD$6723,$V31:$Z31,0)))),-1)</f>
        <v>42.015651382617399</v>
      </c>
      <c r="O31" s="29">
        <f t="array" ref="O31">IFERROR(_xlfn._xlws.FILTER(AJ$4:AJ$6723,(AJ$4:AJ$6723&gt;=0)*($AB$4:$AB$6723=$C31)*($AC$4:$AC$6723=$D31)*(ISNUMBER(_xlfn.XMATCH($AD$4:$AD$6723,$V31:$Z31,0)))),-1)</f>
        <v>44.840575304161803</v>
      </c>
      <c r="P31" s="29">
        <f t="array" ref="P31">IFERROR(_xlfn._xlws.FILTER(AK$4:AK$6723,(AK$4:AK$6723&gt;=0)*($AB$4:$AB$6723=$C31)*($AC$4:$AC$6723=$D31)*(ISNUMBER(_xlfn.XMATCH($AD$4:$AD$6723,$V31:$Z31,0)))),-1)</f>
        <v>46.748662478565997</v>
      </c>
      <c r="Q31" s="29">
        <f t="array" ref="Q31">IFERROR(_xlfn._xlws.FILTER(AL$4:AL$6723,(AL$4:AL$6723&gt;=0)*($AB$4:$AB$6723=$C31)*($AC$4:$AC$6723=$D31)*(ISNUMBER(_xlfn.XMATCH($AD$4:$AD$6723,$V31:$Z31,0)))),-1)</f>
        <v>47.742570581385898</v>
      </c>
      <c r="R31" s="29">
        <f t="array" ref="R31">IFERROR(_xlfn._xlws.FILTER(AM$4:AM$6723,(AM$4:AM$6723&gt;=0)*($AB$4:$AB$6723=$C31)*($AC$4:$AC$6723=$D31)*(ISNUMBER(_xlfn.XMATCH($AD$4:$AD$6723,$V31:$Z31,0)))),-1)</f>
        <v>49.073809784919398</v>
      </c>
      <c r="S31" s="29">
        <f t="array" ref="S31">IFERROR(_xlfn._xlws.FILTER(AN$4:AN$6723,(AN$4:AN$6723&gt;=0)*($AB$4:$AB$6723=$C31)*($AC$4:$AC$6723=$D31)*(ISNUMBER(_xlfn.XMATCH($AD$4:$AD$6723,$V31:$Z31,0)))),-1)</f>
        <v>49.073809784919398</v>
      </c>
      <c r="T31" s="29">
        <f t="array" ref="T31">IFERROR(_xlfn._xlws.FILTER(AO$4:AO$6723,(AO$4:AO$6723&gt;=0)*($AB$4:$AB$6723=$C31)*($AC$4:$AC$6723=$D31)*(ISNUMBER(_xlfn.XMATCH($AD$4:$AD$6723,$V31:$Z31,0)))),-1)</f>
        <v>49.073809784919398</v>
      </c>
      <c r="V31" t="s">
        <v>72</v>
      </c>
      <c r="W31" s="25" t="s">
        <v>58</v>
      </c>
      <c r="X31" s="25" t="s">
        <v>59</v>
      </c>
      <c r="Y31" s="25" t="s">
        <v>73</v>
      </c>
      <c r="AB31" t="s">
        <v>62</v>
      </c>
      <c r="AC31" t="s">
        <v>12</v>
      </c>
      <c r="AD31" s="19" t="s">
        <v>88</v>
      </c>
      <c r="AE31" s="18">
        <v>-1</v>
      </c>
      <c r="AF31" s="17">
        <v>-1</v>
      </c>
      <c r="AG31" s="17">
        <v>-1</v>
      </c>
      <c r="AH31" s="17">
        <v>-1</v>
      </c>
      <c r="AI31" s="17">
        <v>-1</v>
      </c>
      <c r="AJ31" s="17">
        <v>-1</v>
      </c>
      <c r="AK31" s="17">
        <v>-1</v>
      </c>
      <c r="AL31" s="17">
        <v>-1</v>
      </c>
      <c r="AM31" s="17">
        <v>-1</v>
      </c>
      <c r="AN31" s="17">
        <v>-1</v>
      </c>
      <c r="AO31" s="17">
        <v>-1</v>
      </c>
    </row>
    <row r="32" spans="2:41" x14ac:dyDescent="0.25">
      <c r="C32" t="s">
        <v>62</v>
      </c>
      <c r="D32" s="6" t="s">
        <v>13</v>
      </c>
      <c r="E32" t="s">
        <v>25</v>
      </c>
      <c r="F32" s="6">
        <v>2005</v>
      </c>
      <c r="G32" s="6" t="s">
        <v>14</v>
      </c>
      <c r="H32" s="6" t="s">
        <v>15</v>
      </c>
      <c r="J32" s="29">
        <f t="array" ref="J32">IFERROR(_xlfn._xlws.FILTER(AE$4:AE$6723,(AE$4:AE$6723&gt;=0)*($AB$4:$AB$6723=$C32)*($AC$4:$AC$6723=$D32)*(ISNUMBER(_xlfn.XMATCH($AD$4:$AD$6723,$V32:$Z32,0)))),-1)</f>
        <v>-1</v>
      </c>
      <c r="K32" s="29">
        <f t="array" ref="K32">IFERROR(_xlfn._xlws.FILTER(AF$4:AF$6723,(AF$4:AF$6723&gt;=0)*($AB$4:$AB$6723=$C32)*($AC$4:$AC$6723=$D32)*(ISNUMBER(_xlfn.XMATCH($AD$4:$AD$6723,$V32:$Z32,0)))),-1)</f>
        <v>-1</v>
      </c>
      <c r="L32" s="29">
        <f t="array" ref="L32">IFERROR(_xlfn._xlws.FILTER(AG$4:AG$6723,(AG$4:AG$6723&gt;=0)*($AB$4:$AB$6723=$C32)*($AC$4:$AC$6723=$D32)*(ISNUMBER(_xlfn.XMATCH($AD$4:$AD$6723,$V32:$Z32,0)))),-1)</f>
        <v>-1</v>
      </c>
      <c r="M32" s="29">
        <f t="array" ref="M32">IFERROR(_xlfn._xlws.FILTER(AH$4:AH$6723,(AH$4:AH$6723&gt;=0)*($AB$4:$AB$6723=$C32)*($AC$4:$AC$6723=$D32)*(ISNUMBER(_xlfn.XMATCH($AD$4:$AD$6723,$V32:$Z32,0)))),-1)</f>
        <v>-1</v>
      </c>
      <c r="N32" s="29">
        <f t="array" ref="N32">IFERROR(_xlfn._xlws.FILTER(AI$4:AI$6723,(AI$4:AI$6723&gt;=0)*($AB$4:$AB$6723=$C32)*($AC$4:$AC$6723=$D32)*(ISNUMBER(_xlfn.XMATCH($AD$4:$AD$6723,$V32:$Z32,0)))),-1)</f>
        <v>-1</v>
      </c>
      <c r="O32" s="29">
        <f t="array" ref="O32">IFERROR(_xlfn._xlws.FILTER(AJ$4:AJ$6723,(AJ$4:AJ$6723&gt;=0)*($AB$4:$AB$6723=$C32)*($AC$4:$AC$6723=$D32)*(ISNUMBER(_xlfn.XMATCH($AD$4:$AD$6723,$V32:$Z32,0)))),-1)</f>
        <v>-1</v>
      </c>
      <c r="P32" s="29">
        <f t="array" ref="P32">IFERROR(_xlfn._xlws.FILTER(AK$4:AK$6723,(AK$4:AK$6723&gt;=0)*($AB$4:$AB$6723=$C32)*($AC$4:$AC$6723=$D32)*(ISNUMBER(_xlfn.XMATCH($AD$4:$AD$6723,$V32:$Z32,0)))),-1)</f>
        <v>-1</v>
      </c>
      <c r="Q32" s="29">
        <f t="array" ref="Q32">IFERROR(_xlfn._xlws.FILTER(AL$4:AL$6723,(AL$4:AL$6723&gt;=0)*($AB$4:$AB$6723=$C32)*($AC$4:$AC$6723=$D32)*(ISNUMBER(_xlfn.XMATCH($AD$4:$AD$6723,$V32:$Z32,0)))),-1)</f>
        <v>-1</v>
      </c>
      <c r="R32" s="29">
        <f t="array" ref="R32">IFERROR(_xlfn._xlws.FILTER(AM$4:AM$6723,(AM$4:AM$6723&gt;=0)*($AB$4:$AB$6723=$C32)*($AC$4:$AC$6723=$D32)*(ISNUMBER(_xlfn.XMATCH($AD$4:$AD$6723,$V32:$Z32,0)))),-1)</f>
        <v>-1</v>
      </c>
      <c r="S32" s="29">
        <f t="array" ref="S32">IFERROR(_xlfn._xlws.FILTER(AN$4:AN$6723,(AN$4:AN$6723&gt;=0)*($AB$4:$AB$6723=$C32)*($AC$4:$AC$6723=$D32)*(ISNUMBER(_xlfn.XMATCH($AD$4:$AD$6723,$V32:$Z32,0)))),-1)</f>
        <v>-1</v>
      </c>
      <c r="T32" s="29">
        <f t="array" ref="T32">IFERROR(_xlfn._xlws.FILTER(AO$4:AO$6723,(AO$4:AO$6723&gt;=0)*($AB$4:$AB$6723=$C32)*($AC$4:$AC$6723=$D32)*(ISNUMBER(_xlfn.XMATCH($AD$4:$AD$6723,$V32:$Z32,0)))),-1)</f>
        <v>-1</v>
      </c>
      <c r="V32" t="s">
        <v>25</v>
      </c>
      <c r="AB32" t="s">
        <v>62</v>
      </c>
      <c r="AC32" t="s">
        <v>12</v>
      </c>
      <c r="AD32" s="19" t="s">
        <v>77</v>
      </c>
      <c r="AE32" s="18">
        <v>-1</v>
      </c>
      <c r="AF32" s="17">
        <v>-1</v>
      </c>
      <c r="AG32" s="17">
        <v>-1</v>
      </c>
      <c r="AH32" s="17">
        <v>-1</v>
      </c>
      <c r="AI32" s="17">
        <v>-1</v>
      </c>
      <c r="AJ32" s="17">
        <v>-1</v>
      </c>
      <c r="AK32" s="17">
        <v>-1</v>
      </c>
      <c r="AL32" s="17">
        <v>-1</v>
      </c>
      <c r="AM32" s="17">
        <v>-1</v>
      </c>
      <c r="AN32" s="17">
        <v>-1</v>
      </c>
      <c r="AO32" s="17">
        <v>-1</v>
      </c>
    </row>
    <row r="33" spans="3:41" x14ac:dyDescent="0.25">
      <c r="C33" t="s">
        <v>62</v>
      </c>
      <c r="D33" s="6" t="s">
        <v>13</v>
      </c>
      <c r="E33" t="s">
        <v>26</v>
      </c>
      <c r="F33" s="6">
        <v>2005</v>
      </c>
      <c r="G33" s="6" t="s">
        <v>14</v>
      </c>
      <c r="H33" s="6" t="s">
        <v>15</v>
      </c>
      <c r="J33" s="29">
        <f t="array" ref="J33">IFERROR(_xlfn._xlws.FILTER(AE$4:AE$6723,(AE$4:AE$6723&gt;=0)*($AB$4:$AB$6723=$C33)*($AC$4:$AC$6723=$D33)*(ISNUMBER(_xlfn.XMATCH($AD$4:$AD$6723,$V33:$Z33,0)))),-1)</f>
        <v>-1</v>
      </c>
      <c r="K33" s="29">
        <f t="array" ref="K33">IFERROR(_xlfn._xlws.FILTER(AF$4:AF$6723,(AF$4:AF$6723&gt;=0)*($AB$4:$AB$6723=$C33)*($AC$4:$AC$6723=$D33)*(ISNUMBER(_xlfn.XMATCH($AD$4:$AD$6723,$V33:$Z33,0)))),-1)</f>
        <v>-1</v>
      </c>
      <c r="L33" s="29">
        <f t="array" ref="L33">IFERROR(_xlfn._xlws.FILTER(AG$4:AG$6723,(AG$4:AG$6723&gt;=0)*($AB$4:$AB$6723=$C33)*($AC$4:$AC$6723=$D33)*(ISNUMBER(_xlfn.XMATCH($AD$4:$AD$6723,$V33:$Z33,0)))),-1)</f>
        <v>-1</v>
      </c>
      <c r="M33" s="29">
        <f t="array" ref="M33">IFERROR(_xlfn._xlws.FILTER(AH$4:AH$6723,(AH$4:AH$6723&gt;=0)*($AB$4:$AB$6723=$C33)*($AC$4:$AC$6723=$D33)*(ISNUMBER(_xlfn.XMATCH($AD$4:$AD$6723,$V33:$Z33,0)))),-1)</f>
        <v>-1</v>
      </c>
      <c r="N33" s="29">
        <f t="array" ref="N33">IFERROR(_xlfn._xlws.FILTER(AI$4:AI$6723,(AI$4:AI$6723&gt;=0)*($AB$4:$AB$6723=$C33)*($AC$4:$AC$6723=$D33)*(ISNUMBER(_xlfn.XMATCH($AD$4:$AD$6723,$V33:$Z33,0)))),-1)</f>
        <v>-1</v>
      </c>
      <c r="O33" s="29">
        <f t="array" ref="O33">IFERROR(_xlfn._xlws.FILTER(AJ$4:AJ$6723,(AJ$4:AJ$6723&gt;=0)*($AB$4:$AB$6723=$C33)*($AC$4:$AC$6723=$D33)*(ISNUMBER(_xlfn.XMATCH($AD$4:$AD$6723,$V33:$Z33,0)))),-1)</f>
        <v>-1</v>
      </c>
      <c r="P33" s="29">
        <f t="array" ref="P33">IFERROR(_xlfn._xlws.FILTER(AK$4:AK$6723,(AK$4:AK$6723&gt;=0)*($AB$4:$AB$6723=$C33)*($AC$4:$AC$6723=$D33)*(ISNUMBER(_xlfn.XMATCH($AD$4:$AD$6723,$V33:$Z33,0)))),-1)</f>
        <v>-1</v>
      </c>
      <c r="Q33" s="29">
        <f t="array" ref="Q33">IFERROR(_xlfn._xlws.FILTER(AL$4:AL$6723,(AL$4:AL$6723&gt;=0)*($AB$4:$AB$6723=$C33)*($AC$4:$AC$6723=$D33)*(ISNUMBER(_xlfn.XMATCH($AD$4:$AD$6723,$V33:$Z33,0)))),-1)</f>
        <v>-1</v>
      </c>
      <c r="R33" s="29">
        <f t="array" ref="R33">IFERROR(_xlfn._xlws.FILTER(AM$4:AM$6723,(AM$4:AM$6723&gt;=0)*($AB$4:$AB$6723=$C33)*($AC$4:$AC$6723=$D33)*(ISNUMBER(_xlfn.XMATCH($AD$4:$AD$6723,$V33:$Z33,0)))),-1)</f>
        <v>-1</v>
      </c>
      <c r="S33" s="29">
        <f t="array" ref="S33">IFERROR(_xlfn._xlws.FILTER(AN$4:AN$6723,(AN$4:AN$6723&gt;=0)*($AB$4:$AB$6723=$C33)*($AC$4:$AC$6723=$D33)*(ISNUMBER(_xlfn.XMATCH($AD$4:$AD$6723,$V33:$Z33,0)))),-1)</f>
        <v>-1</v>
      </c>
      <c r="T33" s="29">
        <f t="array" ref="T33">IFERROR(_xlfn._xlws.FILTER(AO$4:AO$6723,(AO$4:AO$6723&gt;=0)*($AB$4:$AB$6723=$C33)*($AC$4:$AC$6723=$D33)*(ISNUMBER(_xlfn.XMATCH($AD$4:$AD$6723,$V33:$Z33,0)))),-1)</f>
        <v>-1</v>
      </c>
      <c r="V33" t="s">
        <v>74</v>
      </c>
      <c r="W33" s="25" t="s">
        <v>75</v>
      </c>
      <c r="AB33" t="s">
        <v>62</v>
      </c>
      <c r="AC33" t="s">
        <v>12</v>
      </c>
      <c r="AD33" s="19" t="s">
        <v>75</v>
      </c>
      <c r="AE33" s="18">
        <v>-1</v>
      </c>
      <c r="AF33" s="17">
        <v>-1</v>
      </c>
      <c r="AG33" s="17">
        <v>-1</v>
      </c>
      <c r="AH33" s="17">
        <v>-1</v>
      </c>
      <c r="AI33" s="17">
        <v>-1</v>
      </c>
      <c r="AJ33" s="17">
        <v>-1</v>
      </c>
      <c r="AK33" s="17">
        <v>-1</v>
      </c>
      <c r="AL33" s="17">
        <v>-1</v>
      </c>
      <c r="AM33" s="17">
        <v>-1</v>
      </c>
      <c r="AN33" s="17">
        <v>-1</v>
      </c>
      <c r="AO33" s="17">
        <v>-1</v>
      </c>
    </row>
    <row r="34" spans="3:41" x14ac:dyDescent="0.25">
      <c r="C34" t="s">
        <v>62</v>
      </c>
      <c r="D34" s="6" t="s">
        <v>13</v>
      </c>
      <c r="E34" t="s">
        <v>27</v>
      </c>
      <c r="F34" s="6">
        <v>2005</v>
      </c>
      <c r="G34" s="6" t="s">
        <v>14</v>
      </c>
      <c r="H34" s="6" t="s">
        <v>15</v>
      </c>
      <c r="J34" s="29">
        <f t="array" ref="J34">IFERROR(_xlfn._xlws.FILTER(AE$4:AE$6723,(AE$4:AE$6723&gt;=0)*($AB$4:$AB$6723=$C34)*($AC$4:$AC$6723=$D34)*(ISNUMBER(_xlfn.XMATCH($AD$4:$AD$6723,$V34:$Z34,0)))),-1)</f>
        <v>-1</v>
      </c>
      <c r="K34" s="29">
        <f t="array" ref="K34">IFERROR(_xlfn._xlws.FILTER(AF$4:AF$6723,(AF$4:AF$6723&gt;=0)*($AB$4:$AB$6723=$C34)*($AC$4:$AC$6723=$D34)*(ISNUMBER(_xlfn.XMATCH($AD$4:$AD$6723,$V34:$Z34,0)))),-1)</f>
        <v>-1</v>
      </c>
      <c r="L34" s="29">
        <f t="array" ref="L34">IFERROR(_xlfn._xlws.FILTER(AG$4:AG$6723,(AG$4:AG$6723&gt;=0)*($AB$4:$AB$6723=$C34)*($AC$4:$AC$6723=$D34)*(ISNUMBER(_xlfn.XMATCH($AD$4:$AD$6723,$V34:$Z34,0)))),-1)</f>
        <v>-1</v>
      </c>
      <c r="M34" s="29">
        <f t="array" ref="M34">IFERROR(_xlfn._xlws.FILTER(AH$4:AH$6723,(AH$4:AH$6723&gt;=0)*($AB$4:$AB$6723=$C34)*($AC$4:$AC$6723=$D34)*(ISNUMBER(_xlfn.XMATCH($AD$4:$AD$6723,$V34:$Z34,0)))),-1)</f>
        <v>-1</v>
      </c>
      <c r="N34" s="29">
        <f t="array" ref="N34">IFERROR(_xlfn._xlws.FILTER(AI$4:AI$6723,(AI$4:AI$6723&gt;=0)*($AB$4:$AB$6723=$C34)*($AC$4:$AC$6723=$D34)*(ISNUMBER(_xlfn.XMATCH($AD$4:$AD$6723,$V34:$Z34,0)))),-1)</f>
        <v>-1</v>
      </c>
      <c r="O34" s="29">
        <f t="array" ref="O34">IFERROR(_xlfn._xlws.FILTER(AJ$4:AJ$6723,(AJ$4:AJ$6723&gt;=0)*($AB$4:$AB$6723=$C34)*($AC$4:$AC$6723=$D34)*(ISNUMBER(_xlfn.XMATCH($AD$4:$AD$6723,$V34:$Z34,0)))),-1)</f>
        <v>-1</v>
      </c>
      <c r="P34" s="29">
        <f t="array" ref="P34">IFERROR(_xlfn._xlws.FILTER(AK$4:AK$6723,(AK$4:AK$6723&gt;=0)*($AB$4:$AB$6723=$C34)*($AC$4:$AC$6723=$D34)*(ISNUMBER(_xlfn.XMATCH($AD$4:$AD$6723,$V34:$Z34,0)))),-1)</f>
        <v>-1</v>
      </c>
      <c r="Q34" s="29">
        <f t="array" ref="Q34">IFERROR(_xlfn._xlws.FILTER(AL$4:AL$6723,(AL$4:AL$6723&gt;=0)*($AB$4:$AB$6723=$C34)*($AC$4:$AC$6723=$D34)*(ISNUMBER(_xlfn.XMATCH($AD$4:$AD$6723,$V34:$Z34,0)))),-1)</f>
        <v>-1</v>
      </c>
      <c r="R34" s="29">
        <f t="array" ref="R34">IFERROR(_xlfn._xlws.FILTER(AM$4:AM$6723,(AM$4:AM$6723&gt;=0)*($AB$4:$AB$6723=$C34)*($AC$4:$AC$6723=$D34)*(ISNUMBER(_xlfn.XMATCH($AD$4:$AD$6723,$V34:$Z34,0)))),-1)</f>
        <v>-1</v>
      </c>
      <c r="S34" s="29">
        <f t="array" ref="S34">IFERROR(_xlfn._xlws.FILTER(AN$4:AN$6723,(AN$4:AN$6723&gt;=0)*($AB$4:$AB$6723=$C34)*($AC$4:$AC$6723=$D34)*(ISNUMBER(_xlfn.XMATCH($AD$4:$AD$6723,$V34:$Z34,0)))),-1)</f>
        <v>-1</v>
      </c>
      <c r="T34" s="29">
        <f t="array" ref="T34">IFERROR(_xlfn._xlws.FILTER(AO$4:AO$6723,(AO$4:AO$6723&gt;=0)*($AB$4:$AB$6723=$C34)*($AC$4:$AC$6723=$D34)*(ISNUMBER(_xlfn.XMATCH($AD$4:$AD$6723,$V34:$Z34,0)))),-1)</f>
        <v>-1</v>
      </c>
      <c r="V34" t="s">
        <v>27</v>
      </c>
      <c r="AB34" t="s">
        <v>62</v>
      </c>
      <c r="AC34" t="s">
        <v>12</v>
      </c>
      <c r="AD34" s="19" t="s">
        <v>78</v>
      </c>
      <c r="AE34" s="18">
        <v>-1</v>
      </c>
      <c r="AF34" s="17">
        <v>-1</v>
      </c>
      <c r="AG34" s="17">
        <v>-1</v>
      </c>
      <c r="AH34" s="17">
        <v>-1</v>
      </c>
      <c r="AI34" s="17">
        <v>-1</v>
      </c>
      <c r="AJ34" s="17">
        <v>-1</v>
      </c>
      <c r="AK34" s="17">
        <v>-1</v>
      </c>
      <c r="AL34" s="17">
        <v>-1</v>
      </c>
      <c r="AM34" s="17">
        <v>-1</v>
      </c>
      <c r="AN34" s="17">
        <v>-1</v>
      </c>
      <c r="AO34" s="17">
        <v>-1</v>
      </c>
    </row>
    <row r="35" spans="3:41" x14ac:dyDescent="0.25">
      <c r="C35" t="s">
        <v>62</v>
      </c>
      <c r="D35" s="6" t="s">
        <v>13</v>
      </c>
      <c r="E35" t="s">
        <v>77</v>
      </c>
      <c r="F35" s="6">
        <v>2005</v>
      </c>
      <c r="G35" s="6" t="s">
        <v>14</v>
      </c>
      <c r="H35" s="6" t="s">
        <v>15</v>
      </c>
      <c r="J35" s="29">
        <f t="array" ref="J35">IFERROR(_xlfn._xlws.FILTER(AE$4:AE$6723,(AE$4:AE$6723&gt;=0)*($AB$4:$AB$6723=$C35)*($AC$4:$AC$6723=$D35)*(ISNUMBER(_xlfn.XMATCH($AD$4:$AD$6723,$V35:$Z35,0)))),-1)</f>
        <v>-1</v>
      </c>
      <c r="K35" s="29">
        <f t="array" ref="K35">IFERROR(_xlfn._xlws.FILTER(AF$4:AF$6723,(AF$4:AF$6723&gt;=0)*($AB$4:$AB$6723=$C35)*($AC$4:$AC$6723=$D35)*(ISNUMBER(_xlfn.XMATCH($AD$4:$AD$6723,$V35:$Z35,0)))),-1)</f>
        <v>-1</v>
      </c>
      <c r="L35" s="29">
        <f t="array" ref="L35">IFERROR(_xlfn._xlws.FILTER(AG$4:AG$6723,(AG$4:AG$6723&gt;=0)*($AB$4:$AB$6723=$C35)*($AC$4:$AC$6723=$D35)*(ISNUMBER(_xlfn.XMATCH($AD$4:$AD$6723,$V35:$Z35,0)))),-1)</f>
        <v>-1</v>
      </c>
      <c r="M35" s="29">
        <f t="array" ref="M35">IFERROR(_xlfn._xlws.FILTER(AH$4:AH$6723,(AH$4:AH$6723&gt;=0)*($AB$4:$AB$6723=$C35)*($AC$4:$AC$6723=$D35)*(ISNUMBER(_xlfn.XMATCH($AD$4:$AD$6723,$V35:$Z35,0)))),-1)</f>
        <v>-1</v>
      </c>
      <c r="N35" s="29">
        <f t="array" ref="N35">IFERROR(_xlfn._xlws.FILTER(AI$4:AI$6723,(AI$4:AI$6723&gt;=0)*($AB$4:$AB$6723=$C35)*($AC$4:$AC$6723=$D35)*(ISNUMBER(_xlfn.XMATCH($AD$4:$AD$6723,$V35:$Z35,0)))),-1)</f>
        <v>-1</v>
      </c>
      <c r="O35" s="29">
        <f t="array" ref="O35">IFERROR(_xlfn._xlws.FILTER(AJ$4:AJ$6723,(AJ$4:AJ$6723&gt;=0)*($AB$4:$AB$6723=$C35)*($AC$4:$AC$6723=$D35)*(ISNUMBER(_xlfn.XMATCH($AD$4:$AD$6723,$V35:$Z35,0)))),-1)</f>
        <v>-1</v>
      </c>
      <c r="P35" s="29">
        <f t="array" ref="P35">IFERROR(_xlfn._xlws.FILTER(AK$4:AK$6723,(AK$4:AK$6723&gt;=0)*($AB$4:$AB$6723=$C35)*($AC$4:$AC$6723=$D35)*(ISNUMBER(_xlfn.XMATCH($AD$4:$AD$6723,$V35:$Z35,0)))),-1)</f>
        <v>-1</v>
      </c>
      <c r="Q35" s="29">
        <f t="array" ref="Q35">IFERROR(_xlfn._xlws.FILTER(AL$4:AL$6723,(AL$4:AL$6723&gt;=0)*($AB$4:$AB$6723=$C35)*($AC$4:$AC$6723=$D35)*(ISNUMBER(_xlfn.XMATCH($AD$4:$AD$6723,$V35:$Z35,0)))),-1)</f>
        <v>-1</v>
      </c>
      <c r="R35" s="29">
        <f t="array" ref="R35">IFERROR(_xlfn._xlws.FILTER(AM$4:AM$6723,(AM$4:AM$6723&gt;=0)*($AB$4:$AB$6723=$C35)*($AC$4:$AC$6723=$D35)*(ISNUMBER(_xlfn.XMATCH($AD$4:$AD$6723,$V35:$Z35,0)))),-1)</f>
        <v>-1</v>
      </c>
      <c r="S35" s="29">
        <f t="array" ref="S35">IFERROR(_xlfn._xlws.FILTER(AN$4:AN$6723,(AN$4:AN$6723&gt;=0)*($AB$4:$AB$6723=$C35)*($AC$4:$AC$6723=$D35)*(ISNUMBER(_xlfn.XMATCH($AD$4:$AD$6723,$V35:$Z35,0)))),-1)</f>
        <v>-1</v>
      </c>
      <c r="T35" s="29">
        <f t="array" ref="T35">IFERROR(_xlfn._xlws.FILTER(AO$4:AO$6723,(AO$4:AO$6723&gt;=0)*($AB$4:$AB$6723=$C35)*($AC$4:$AC$6723=$D35)*(ISNUMBER(_xlfn.XMATCH($AD$4:$AD$6723,$V35:$Z35,0)))),-1)</f>
        <v>-1</v>
      </c>
      <c r="V35" t="s">
        <v>77</v>
      </c>
      <c r="AB35" t="s">
        <v>62</v>
      </c>
      <c r="AC35" t="s">
        <v>12</v>
      </c>
      <c r="AD35" s="19" t="s">
        <v>70</v>
      </c>
      <c r="AE35" s="18">
        <v>-1</v>
      </c>
      <c r="AF35" s="17">
        <v>-1</v>
      </c>
      <c r="AG35" s="17">
        <v>-1</v>
      </c>
      <c r="AH35" s="17">
        <v>-1</v>
      </c>
      <c r="AI35" s="17">
        <v>-1</v>
      </c>
      <c r="AJ35" s="17">
        <v>-1</v>
      </c>
      <c r="AK35" s="17">
        <v>-1</v>
      </c>
      <c r="AL35" s="17">
        <v>-1</v>
      </c>
      <c r="AM35" s="17">
        <v>-1</v>
      </c>
      <c r="AN35" s="17">
        <v>-1</v>
      </c>
      <c r="AO35" s="17">
        <v>-1</v>
      </c>
    </row>
    <row r="36" spans="3:41" x14ac:dyDescent="0.25">
      <c r="C36" t="s">
        <v>62</v>
      </c>
      <c r="D36" s="6" t="s">
        <v>13</v>
      </c>
      <c r="E36" t="s">
        <v>78</v>
      </c>
      <c r="F36" s="6">
        <v>2005</v>
      </c>
      <c r="G36" s="6" t="s">
        <v>14</v>
      </c>
      <c r="H36" s="6" t="s">
        <v>15</v>
      </c>
      <c r="J36" s="29">
        <f t="array" ref="J36">IFERROR(_xlfn._xlws.FILTER(AE$4:AE$6723,(AE$4:AE$6723&gt;=0)*($AB$4:$AB$6723=$C36)*($AC$4:$AC$6723=$D36)*(ISNUMBER(_xlfn.XMATCH($AD$4:$AD$6723,$V36:$Z36,0)))),-1)</f>
        <v>-1</v>
      </c>
      <c r="K36" s="29">
        <f t="array" ref="K36">IFERROR(_xlfn._xlws.FILTER(AF$4:AF$6723,(AF$4:AF$6723&gt;=0)*($AB$4:$AB$6723=$C36)*($AC$4:$AC$6723=$D36)*(ISNUMBER(_xlfn.XMATCH($AD$4:$AD$6723,$V36:$Z36,0)))),-1)</f>
        <v>-1</v>
      </c>
      <c r="L36" s="29">
        <f t="array" ref="L36">IFERROR(_xlfn._xlws.FILTER(AG$4:AG$6723,(AG$4:AG$6723&gt;=0)*($AB$4:$AB$6723=$C36)*($AC$4:$AC$6723=$D36)*(ISNUMBER(_xlfn.XMATCH($AD$4:$AD$6723,$V36:$Z36,0)))),-1)</f>
        <v>-1</v>
      </c>
      <c r="M36" s="29">
        <f t="array" ref="M36">IFERROR(_xlfn._xlws.FILTER(AH$4:AH$6723,(AH$4:AH$6723&gt;=0)*($AB$4:$AB$6723=$C36)*($AC$4:$AC$6723=$D36)*(ISNUMBER(_xlfn.XMATCH($AD$4:$AD$6723,$V36:$Z36,0)))),-1)</f>
        <v>-1</v>
      </c>
      <c r="N36" s="29">
        <f t="array" ref="N36">IFERROR(_xlfn._xlws.FILTER(AI$4:AI$6723,(AI$4:AI$6723&gt;=0)*($AB$4:$AB$6723=$C36)*($AC$4:$AC$6723=$D36)*(ISNUMBER(_xlfn.XMATCH($AD$4:$AD$6723,$V36:$Z36,0)))),-1)</f>
        <v>-1</v>
      </c>
      <c r="O36" s="29">
        <f t="array" ref="O36">IFERROR(_xlfn._xlws.FILTER(AJ$4:AJ$6723,(AJ$4:AJ$6723&gt;=0)*($AB$4:$AB$6723=$C36)*($AC$4:$AC$6723=$D36)*(ISNUMBER(_xlfn.XMATCH($AD$4:$AD$6723,$V36:$Z36,0)))),-1)</f>
        <v>-1</v>
      </c>
      <c r="P36" s="29">
        <f t="array" ref="P36">IFERROR(_xlfn._xlws.FILTER(AK$4:AK$6723,(AK$4:AK$6723&gt;=0)*($AB$4:$AB$6723=$C36)*($AC$4:$AC$6723=$D36)*(ISNUMBER(_xlfn.XMATCH($AD$4:$AD$6723,$V36:$Z36,0)))),-1)</f>
        <v>-1</v>
      </c>
      <c r="Q36" s="29">
        <f t="array" ref="Q36">IFERROR(_xlfn._xlws.FILTER(AL$4:AL$6723,(AL$4:AL$6723&gt;=0)*($AB$4:$AB$6723=$C36)*($AC$4:$AC$6723=$D36)*(ISNUMBER(_xlfn.XMATCH($AD$4:$AD$6723,$V36:$Z36,0)))),-1)</f>
        <v>-1</v>
      </c>
      <c r="R36" s="29">
        <f t="array" ref="R36">IFERROR(_xlfn._xlws.FILTER(AM$4:AM$6723,(AM$4:AM$6723&gt;=0)*($AB$4:$AB$6723=$C36)*($AC$4:$AC$6723=$D36)*(ISNUMBER(_xlfn.XMATCH($AD$4:$AD$6723,$V36:$Z36,0)))),-1)</f>
        <v>-1</v>
      </c>
      <c r="S36" s="29">
        <f t="array" ref="S36">IFERROR(_xlfn._xlws.FILTER(AN$4:AN$6723,(AN$4:AN$6723&gt;=0)*($AB$4:$AB$6723=$C36)*($AC$4:$AC$6723=$D36)*(ISNUMBER(_xlfn.XMATCH($AD$4:$AD$6723,$V36:$Z36,0)))),-1)</f>
        <v>-1</v>
      </c>
      <c r="T36" s="29">
        <f t="array" ref="T36">IFERROR(_xlfn._xlws.FILTER(AO$4:AO$6723,(AO$4:AO$6723&gt;=0)*($AB$4:$AB$6723=$C36)*($AC$4:$AC$6723=$D36)*(ISNUMBER(_xlfn.XMATCH($AD$4:$AD$6723,$V36:$Z36,0)))),-1)</f>
        <v>-1</v>
      </c>
      <c r="V36" t="s">
        <v>78</v>
      </c>
      <c r="AB36" t="s">
        <v>62</v>
      </c>
      <c r="AC36" t="s">
        <v>12</v>
      </c>
      <c r="AD36" s="19" t="s">
        <v>89</v>
      </c>
      <c r="AE36" s="18">
        <v>-1</v>
      </c>
      <c r="AF36" s="17">
        <v>-1</v>
      </c>
      <c r="AG36" s="17">
        <v>-1</v>
      </c>
      <c r="AH36" s="17">
        <v>-1</v>
      </c>
      <c r="AI36" s="17">
        <v>-1</v>
      </c>
      <c r="AJ36" s="17">
        <v>-1</v>
      </c>
      <c r="AK36" s="17">
        <v>-1</v>
      </c>
      <c r="AL36" s="17">
        <v>-1</v>
      </c>
      <c r="AM36" s="17">
        <v>-1</v>
      </c>
      <c r="AN36" s="17">
        <v>-1</v>
      </c>
      <c r="AO36" s="17">
        <v>-1</v>
      </c>
    </row>
    <row r="37" spans="3:41" x14ac:dyDescent="0.25">
      <c r="C37" t="s">
        <v>62</v>
      </c>
      <c r="D37" s="6" t="s">
        <v>13</v>
      </c>
      <c r="E37" t="s">
        <v>30</v>
      </c>
      <c r="F37" s="6">
        <v>2005</v>
      </c>
      <c r="G37" s="6" t="s">
        <v>14</v>
      </c>
      <c r="H37" s="6" t="s">
        <v>15</v>
      </c>
      <c r="J37" s="29">
        <f t="array" ref="J37">IFERROR(_xlfn._xlws.FILTER(AE$4:AE$6723,(AE$4:AE$6723&gt;=0)*($AB$4:$AB$6723=$C37)*($AC$4:$AC$6723=$D37)*(ISNUMBER(_xlfn.XMATCH($AD$4:$AD$6723,$V37:$Z37,0)))),-1)</f>
        <v>16.163164400106329</v>
      </c>
      <c r="K37" s="29">
        <f t="array" ref="K37">IFERROR(_xlfn._xlws.FILTER(AF$4:AF$6723,(AF$4:AF$6723&gt;=0)*($AB$4:$AB$6723=$C37)*($AC$4:$AC$6723=$D37)*(ISNUMBER(_xlfn.XMATCH($AD$4:$AD$6723,$V37:$Z37,0)))),-1)</f>
        <v>11.904607800000001</v>
      </c>
      <c r="L37" s="29">
        <f t="array" ref="L37">IFERROR(_xlfn._xlws.FILTER(AG$4:AG$6723,(AG$4:AG$6723&gt;=0)*($AB$4:$AB$6723=$C37)*($AC$4:$AC$6723=$D37)*(ISNUMBER(_xlfn.XMATCH($AD$4:$AD$6723,$V37:$Z37,0)))),-1)</f>
        <v>4.6083360000000004</v>
      </c>
      <c r="M37" s="29">
        <f t="array" ref="M37">IFERROR(_xlfn._xlws.FILTER(AH$4:AH$6723,(AH$4:AH$6723&gt;=0)*($AB$4:$AB$6723=$C37)*($AC$4:$AC$6723=$D37)*(ISNUMBER(_xlfn.XMATCH($AD$4:$AD$6723,$V37:$Z37,0)))),-1)</f>
        <v>1.8686369998401</v>
      </c>
      <c r="N37" s="29">
        <f t="array" ref="N37">IFERROR(_xlfn._xlws.FILTER(AI$4:AI$6723,(AI$4:AI$6723&gt;=0)*($AB$4:$AB$6723=$C37)*($AC$4:$AC$6723=$D37)*(ISNUMBER(_xlfn.XMATCH($AD$4:$AD$6723,$V37:$Z37,0)))),-1)</f>
        <v>3.4275712286118099</v>
      </c>
      <c r="O37" s="29">
        <f t="array" ref="O37">IFERROR(_xlfn._xlws.FILTER(AJ$4:AJ$6723,(AJ$4:AJ$6723&gt;=0)*($AB$4:$AB$6723=$C37)*($AC$4:$AC$6723=$D37)*(ISNUMBER(_xlfn.XMATCH($AD$4:$AD$6723,$V37:$Z37,0)))),-1)</f>
        <v>3.8484810685848299</v>
      </c>
      <c r="P37" s="29">
        <f t="array" ref="P37">IFERROR(_xlfn._xlws.FILTER(AK$4:AK$6723,(AK$4:AK$6723&gt;=0)*($AB$4:$AB$6723=$C37)*($AC$4:$AC$6723=$D37)*(ISNUMBER(_xlfn.XMATCH($AD$4:$AD$6723,$V37:$Z37,0)))),-1)</f>
        <v>3.9868697081937001</v>
      </c>
      <c r="Q37" s="29">
        <f t="array" ref="Q37">IFERROR(_xlfn._xlws.FILTER(AL$4:AL$6723,(AL$4:AL$6723&gt;=0)*($AB$4:$AB$6723=$C37)*($AC$4:$AC$6723=$D37)*(ISNUMBER(_xlfn.XMATCH($AD$4:$AD$6723,$V37:$Z37,0)))),-1)</f>
        <v>4.1069122187160101</v>
      </c>
      <c r="R37" s="29">
        <f t="array" ref="R37">IFERROR(_xlfn._xlws.FILTER(AM$4:AM$6723,(AM$4:AM$6723&gt;=0)*($AB$4:$AB$6723=$C37)*($AC$4:$AC$6723=$D37)*(ISNUMBER(_xlfn.XMATCH($AD$4:$AD$6723,$V37:$Z37,0)))),-1)</f>
        <v>4.2487268256324002</v>
      </c>
      <c r="S37" s="29">
        <f t="array" ref="S37">IFERROR(_xlfn._xlws.FILTER(AN$4:AN$6723,(AN$4:AN$6723&gt;=0)*($AB$4:$AB$6723=$C37)*($AC$4:$AC$6723=$D37)*(ISNUMBER(_xlfn.XMATCH($AD$4:$AD$6723,$V37:$Z37,0)))),-1)</f>
        <v>4.2487268256324002</v>
      </c>
      <c r="T37" s="29">
        <f t="array" ref="T37">IFERROR(_xlfn._xlws.FILTER(AO$4:AO$6723,(AO$4:AO$6723&gt;=0)*($AB$4:$AB$6723=$C37)*($AC$4:$AC$6723=$D37)*(ISNUMBER(_xlfn.XMATCH($AD$4:$AD$6723,$V37:$Z37,0)))),-1)</f>
        <v>4.2487268256324002</v>
      </c>
      <c r="V37" t="s">
        <v>30</v>
      </c>
      <c r="AB37" t="s">
        <v>62</v>
      </c>
      <c r="AC37" t="s">
        <v>12</v>
      </c>
      <c r="AD37" s="19" t="s">
        <v>30</v>
      </c>
      <c r="AE37" s="18">
        <v>15.55733395583025</v>
      </c>
      <c r="AF37" s="17">
        <v>11.450234966792699</v>
      </c>
      <c r="AG37" s="17">
        <v>4.6083360000000004</v>
      </c>
      <c r="AH37" s="17">
        <v>1.8686369998401</v>
      </c>
      <c r="AI37" s="17">
        <v>3.4275712286118099</v>
      </c>
      <c r="AJ37" s="17">
        <v>3.8484810685848299</v>
      </c>
      <c r="AK37" s="17">
        <v>3.9868697081937001</v>
      </c>
      <c r="AL37" s="17">
        <v>4.1069122187160101</v>
      </c>
      <c r="AM37" s="17">
        <v>4.2487268256324002</v>
      </c>
      <c r="AN37" s="17">
        <v>4.2487268256324002</v>
      </c>
      <c r="AO37" s="17">
        <v>4.2487268256324002</v>
      </c>
    </row>
    <row r="38" spans="3:41" x14ac:dyDescent="0.25">
      <c r="C38" t="s">
        <v>62</v>
      </c>
      <c r="D38" s="6" t="s">
        <v>13</v>
      </c>
      <c r="E38" t="s">
        <v>31</v>
      </c>
      <c r="F38" s="6">
        <v>2005</v>
      </c>
      <c r="G38" s="6" t="s">
        <v>14</v>
      </c>
      <c r="H38" s="6" t="s">
        <v>15</v>
      </c>
      <c r="J38" s="29">
        <f t="array" ref="J38">IFERROR(_xlfn._xlws.FILTER(AE$4:AE$6723,(AE$4:AE$6723&gt;=0)*($AB$4:$AB$6723=$C38)*($AC$4:$AC$6723=$D38)*(ISNUMBER(_xlfn.XMATCH($AD$4:$AD$6723,$V38:$Z38,0)))),-1)</f>
        <v>-1</v>
      </c>
      <c r="K38" s="29">
        <f t="array" ref="K38">IFERROR(_xlfn._xlws.FILTER(AF$4:AF$6723,(AF$4:AF$6723&gt;=0)*($AB$4:$AB$6723=$C38)*($AC$4:$AC$6723=$D38)*(ISNUMBER(_xlfn.XMATCH($AD$4:$AD$6723,$V38:$Z38,0)))),-1)</f>
        <v>-1</v>
      </c>
      <c r="L38" s="29">
        <f t="array" ref="L38">IFERROR(_xlfn._xlws.FILTER(AG$4:AG$6723,(AG$4:AG$6723&gt;=0)*($AB$4:$AB$6723=$C38)*($AC$4:$AC$6723=$D38)*(ISNUMBER(_xlfn.XMATCH($AD$4:$AD$6723,$V38:$Z38,0)))),-1)</f>
        <v>-1</v>
      </c>
      <c r="M38" s="29">
        <f t="array" ref="M38">IFERROR(_xlfn._xlws.FILTER(AH$4:AH$6723,(AH$4:AH$6723&gt;=0)*($AB$4:$AB$6723=$C38)*($AC$4:$AC$6723=$D38)*(ISNUMBER(_xlfn.XMATCH($AD$4:$AD$6723,$V38:$Z38,0)))),-1)</f>
        <v>-1</v>
      </c>
      <c r="N38" s="29">
        <f t="array" ref="N38">IFERROR(_xlfn._xlws.FILTER(AI$4:AI$6723,(AI$4:AI$6723&gt;=0)*($AB$4:$AB$6723=$C38)*($AC$4:$AC$6723=$D38)*(ISNUMBER(_xlfn.XMATCH($AD$4:$AD$6723,$V38:$Z38,0)))),-1)</f>
        <v>-1</v>
      </c>
      <c r="O38" s="29">
        <f t="array" ref="O38">IFERROR(_xlfn._xlws.FILTER(AJ$4:AJ$6723,(AJ$4:AJ$6723&gt;=0)*($AB$4:$AB$6723=$C38)*($AC$4:$AC$6723=$D38)*(ISNUMBER(_xlfn.XMATCH($AD$4:$AD$6723,$V38:$Z38,0)))),-1)</f>
        <v>-1</v>
      </c>
      <c r="P38" s="29">
        <f t="array" ref="P38">IFERROR(_xlfn._xlws.FILTER(AK$4:AK$6723,(AK$4:AK$6723&gt;=0)*($AB$4:$AB$6723=$C38)*($AC$4:$AC$6723=$D38)*(ISNUMBER(_xlfn.XMATCH($AD$4:$AD$6723,$V38:$Z38,0)))),-1)</f>
        <v>-1</v>
      </c>
      <c r="Q38" s="29">
        <f t="array" ref="Q38">IFERROR(_xlfn._xlws.FILTER(AL$4:AL$6723,(AL$4:AL$6723&gt;=0)*($AB$4:$AB$6723=$C38)*($AC$4:$AC$6723=$D38)*(ISNUMBER(_xlfn.XMATCH($AD$4:$AD$6723,$V38:$Z38,0)))),-1)</f>
        <v>-1</v>
      </c>
      <c r="R38" s="29">
        <f t="array" ref="R38">IFERROR(_xlfn._xlws.FILTER(AM$4:AM$6723,(AM$4:AM$6723&gt;=0)*($AB$4:$AB$6723=$C38)*($AC$4:$AC$6723=$D38)*(ISNUMBER(_xlfn.XMATCH($AD$4:$AD$6723,$V38:$Z38,0)))),-1)</f>
        <v>-1</v>
      </c>
      <c r="S38" s="29">
        <f t="array" ref="S38">IFERROR(_xlfn._xlws.FILTER(AN$4:AN$6723,(AN$4:AN$6723&gt;=0)*($AB$4:$AB$6723=$C38)*($AC$4:$AC$6723=$D38)*(ISNUMBER(_xlfn.XMATCH($AD$4:$AD$6723,$V38:$Z38,0)))),-1)</f>
        <v>-1</v>
      </c>
      <c r="T38" s="29">
        <f t="array" ref="T38">IFERROR(_xlfn._xlws.FILTER(AO$4:AO$6723,(AO$4:AO$6723&gt;=0)*($AB$4:$AB$6723=$C38)*($AC$4:$AC$6723=$D38)*(ISNUMBER(_xlfn.XMATCH($AD$4:$AD$6723,$V38:$Z38,0)))),-1)</f>
        <v>-1</v>
      </c>
      <c r="V38" t="s">
        <v>31</v>
      </c>
      <c r="AB38" t="s">
        <v>62</v>
      </c>
      <c r="AC38" t="s">
        <v>12</v>
      </c>
      <c r="AD38" s="19" t="s">
        <v>90</v>
      </c>
      <c r="AE38" s="18">
        <v>-1</v>
      </c>
      <c r="AF38" s="17">
        <v>-1</v>
      </c>
      <c r="AG38" s="17">
        <v>-1</v>
      </c>
      <c r="AH38" s="17">
        <v>-1</v>
      </c>
      <c r="AI38" s="17">
        <v>-1</v>
      </c>
      <c r="AJ38" s="17">
        <v>-1</v>
      </c>
      <c r="AK38" s="17">
        <v>-1</v>
      </c>
      <c r="AL38" s="17">
        <v>-1</v>
      </c>
      <c r="AM38" s="17">
        <v>-1</v>
      </c>
      <c r="AN38" s="17">
        <v>-1</v>
      </c>
      <c r="AO38" s="17">
        <v>-1</v>
      </c>
    </row>
    <row r="39" spans="3:41" x14ac:dyDescent="0.25">
      <c r="C39" t="s">
        <v>62</v>
      </c>
      <c r="D39" s="6" t="s">
        <v>13</v>
      </c>
      <c r="E39" t="s">
        <v>32</v>
      </c>
      <c r="F39" s="6">
        <v>2005</v>
      </c>
      <c r="G39" s="6" t="s">
        <v>14</v>
      </c>
      <c r="H39" s="6" t="s">
        <v>15</v>
      </c>
      <c r="J39" s="29">
        <f t="array" ref="J39">IFERROR(_xlfn._xlws.FILTER(AE$4:AE$6723,(AE$4:AE$6723&gt;=0)*($AB$4:$AB$6723=$C39)*($AC$4:$AC$6723=$D39)*(ISNUMBER(_xlfn.XMATCH($AD$4:$AD$6723,$V39:$Z39,0)))),-1)</f>
        <v>-1</v>
      </c>
      <c r="K39" s="29">
        <f t="array" ref="K39">IFERROR(_xlfn._xlws.FILTER(AF$4:AF$6723,(AF$4:AF$6723&gt;=0)*($AB$4:$AB$6723=$C39)*($AC$4:$AC$6723=$D39)*(ISNUMBER(_xlfn.XMATCH($AD$4:$AD$6723,$V39:$Z39,0)))),-1)</f>
        <v>-1</v>
      </c>
      <c r="L39" s="29">
        <f t="array" ref="L39">IFERROR(_xlfn._xlws.FILTER(AG$4:AG$6723,(AG$4:AG$6723&gt;=0)*($AB$4:$AB$6723=$C39)*($AC$4:$AC$6723=$D39)*(ISNUMBER(_xlfn.XMATCH($AD$4:$AD$6723,$V39:$Z39,0)))),-1)</f>
        <v>-1</v>
      </c>
      <c r="M39" s="29">
        <f t="array" ref="M39">IFERROR(_xlfn._xlws.FILTER(AH$4:AH$6723,(AH$4:AH$6723&gt;=0)*($AB$4:$AB$6723=$C39)*($AC$4:$AC$6723=$D39)*(ISNUMBER(_xlfn.XMATCH($AD$4:$AD$6723,$V39:$Z39,0)))),-1)</f>
        <v>-1</v>
      </c>
      <c r="N39" s="29">
        <f t="array" ref="N39">IFERROR(_xlfn._xlws.FILTER(AI$4:AI$6723,(AI$4:AI$6723&gt;=0)*($AB$4:$AB$6723=$C39)*($AC$4:$AC$6723=$D39)*(ISNUMBER(_xlfn.XMATCH($AD$4:$AD$6723,$V39:$Z39,0)))),-1)</f>
        <v>-1</v>
      </c>
      <c r="O39" s="29">
        <f t="array" ref="O39">IFERROR(_xlfn._xlws.FILTER(AJ$4:AJ$6723,(AJ$4:AJ$6723&gt;=0)*($AB$4:$AB$6723=$C39)*($AC$4:$AC$6723=$D39)*(ISNUMBER(_xlfn.XMATCH($AD$4:$AD$6723,$V39:$Z39,0)))),-1)</f>
        <v>-1</v>
      </c>
      <c r="P39" s="29">
        <f t="array" ref="P39">IFERROR(_xlfn._xlws.FILTER(AK$4:AK$6723,(AK$4:AK$6723&gt;=0)*($AB$4:$AB$6723=$C39)*($AC$4:$AC$6723=$D39)*(ISNUMBER(_xlfn.XMATCH($AD$4:$AD$6723,$V39:$Z39,0)))),-1)</f>
        <v>-1</v>
      </c>
      <c r="Q39" s="29">
        <f t="array" ref="Q39">IFERROR(_xlfn._xlws.FILTER(AL$4:AL$6723,(AL$4:AL$6723&gt;=0)*($AB$4:$AB$6723=$C39)*($AC$4:$AC$6723=$D39)*(ISNUMBER(_xlfn.XMATCH($AD$4:$AD$6723,$V39:$Z39,0)))),-1)</f>
        <v>-1</v>
      </c>
      <c r="R39" s="29">
        <f t="array" ref="R39">IFERROR(_xlfn._xlws.FILTER(AM$4:AM$6723,(AM$4:AM$6723&gt;=0)*($AB$4:$AB$6723=$C39)*($AC$4:$AC$6723=$D39)*(ISNUMBER(_xlfn.XMATCH($AD$4:$AD$6723,$V39:$Z39,0)))),-1)</f>
        <v>-1</v>
      </c>
      <c r="S39" s="29">
        <f t="array" ref="S39">IFERROR(_xlfn._xlws.FILTER(AN$4:AN$6723,(AN$4:AN$6723&gt;=0)*($AB$4:$AB$6723=$C39)*($AC$4:$AC$6723=$D39)*(ISNUMBER(_xlfn.XMATCH($AD$4:$AD$6723,$V39:$Z39,0)))),-1)</f>
        <v>-1</v>
      </c>
      <c r="T39" s="29">
        <f t="array" ref="T39">IFERROR(_xlfn._xlws.FILTER(AO$4:AO$6723,(AO$4:AO$6723&gt;=0)*($AB$4:$AB$6723=$C39)*($AC$4:$AC$6723=$D39)*(ISNUMBER(_xlfn.XMATCH($AD$4:$AD$6723,$V39:$Z39,0)))),-1)</f>
        <v>-1</v>
      </c>
      <c r="V39" t="s">
        <v>32</v>
      </c>
      <c r="W39" s="25" t="s">
        <v>80</v>
      </c>
      <c r="AB39" t="s">
        <v>62</v>
      </c>
      <c r="AC39" t="s">
        <v>12</v>
      </c>
      <c r="AD39" s="19" t="s">
        <v>31</v>
      </c>
      <c r="AE39" s="18">
        <v>-1</v>
      </c>
      <c r="AF39" s="17">
        <v>-1</v>
      </c>
      <c r="AG39" s="17">
        <v>-1</v>
      </c>
      <c r="AH39" s="17">
        <v>-1</v>
      </c>
      <c r="AI39" s="17">
        <v>-1</v>
      </c>
      <c r="AJ39" s="17">
        <v>-1</v>
      </c>
      <c r="AK39" s="17">
        <v>-1</v>
      </c>
      <c r="AL39" s="17">
        <v>-1</v>
      </c>
      <c r="AM39" s="17">
        <v>-1</v>
      </c>
      <c r="AN39" s="17">
        <v>-1</v>
      </c>
      <c r="AO39" s="17">
        <v>-1</v>
      </c>
    </row>
    <row r="40" spans="3:41" x14ac:dyDescent="0.25">
      <c r="C40" t="s">
        <v>62</v>
      </c>
      <c r="D40" s="6" t="s">
        <v>13</v>
      </c>
      <c r="E40" t="s">
        <v>81</v>
      </c>
      <c r="F40" s="6">
        <v>2005</v>
      </c>
      <c r="G40" s="6" t="s">
        <v>14</v>
      </c>
      <c r="H40" s="6" t="s">
        <v>15</v>
      </c>
      <c r="J40" s="29">
        <f t="array" ref="J40">IFERROR(_xlfn._xlws.FILTER(AE$4:AE$6723,(AE$4:AE$6723&gt;=0)*($AB$4:$AB$6723=$C40)*($AC$4:$AC$6723=$D40)*(ISNUMBER(_xlfn.XMATCH($AD$4:$AD$6723,$V40:$Z40,0)))),-1)</f>
        <v>-1</v>
      </c>
      <c r="K40" s="29">
        <f t="array" ref="K40">IFERROR(_xlfn._xlws.FILTER(AF$4:AF$6723,(AF$4:AF$6723&gt;=0)*($AB$4:$AB$6723=$C40)*($AC$4:$AC$6723=$D40)*(ISNUMBER(_xlfn.XMATCH($AD$4:$AD$6723,$V40:$Z40,0)))),-1)</f>
        <v>-1</v>
      </c>
      <c r="L40" s="29">
        <f t="array" ref="L40">IFERROR(_xlfn._xlws.FILTER(AG$4:AG$6723,(AG$4:AG$6723&gt;=0)*($AB$4:$AB$6723=$C40)*($AC$4:$AC$6723=$D40)*(ISNUMBER(_xlfn.XMATCH($AD$4:$AD$6723,$V40:$Z40,0)))),-1)</f>
        <v>-1</v>
      </c>
      <c r="M40" s="29">
        <f t="array" ref="M40">IFERROR(_xlfn._xlws.FILTER(AH$4:AH$6723,(AH$4:AH$6723&gt;=0)*($AB$4:$AB$6723=$C40)*($AC$4:$AC$6723=$D40)*(ISNUMBER(_xlfn.XMATCH($AD$4:$AD$6723,$V40:$Z40,0)))),-1)</f>
        <v>-1</v>
      </c>
      <c r="N40" s="29">
        <f t="array" ref="N40">IFERROR(_xlfn._xlws.FILTER(AI$4:AI$6723,(AI$4:AI$6723&gt;=0)*($AB$4:$AB$6723=$C40)*($AC$4:$AC$6723=$D40)*(ISNUMBER(_xlfn.XMATCH($AD$4:$AD$6723,$V40:$Z40,0)))),-1)</f>
        <v>-1</v>
      </c>
      <c r="O40" s="29">
        <f t="array" ref="O40">IFERROR(_xlfn._xlws.FILTER(AJ$4:AJ$6723,(AJ$4:AJ$6723&gt;=0)*($AB$4:$AB$6723=$C40)*($AC$4:$AC$6723=$D40)*(ISNUMBER(_xlfn.XMATCH($AD$4:$AD$6723,$V40:$Z40,0)))),-1)</f>
        <v>-1</v>
      </c>
      <c r="P40" s="29">
        <f t="array" ref="P40">IFERROR(_xlfn._xlws.FILTER(AK$4:AK$6723,(AK$4:AK$6723&gt;=0)*($AB$4:$AB$6723=$C40)*($AC$4:$AC$6723=$D40)*(ISNUMBER(_xlfn.XMATCH($AD$4:$AD$6723,$V40:$Z40,0)))),-1)</f>
        <v>-1</v>
      </c>
      <c r="Q40" s="29">
        <f t="array" ref="Q40">IFERROR(_xlfn._xlws.FILTER(AL$4:AL$6723,(AL$4:AL$6723&gt;=0)*($AB$4:$AB$6723=$C40)*($AC$4:$AC$6723=$D40)*(ISNUMBER(_xlfn.XMATCH($AD$4:$AD$6723,$V40:$Z40,0)))),-1)</f>
        <v>-1</v>
      </c>
      <c r="R40" s="29">
        <f t="array" ref="R40">IFERROR(_xlfn._xlws.FILTER(AM$4:AM$6723,(AM$4:AM$6723&gt;=0)*($AB$4:$AB$6723=$C40)*($AC$4:$AC$6723=$D40)*(ISNUMBER(_xlfn.XMATCH($AD$4:$AD$6723,$V40:$Z40,0)))),-1)</f>
        <v>-1</v>
      </c>
      <c r="S40" s="29">
        <f t="array" ref="S40">IFERROR(_xlfn._xlws.FILTER(AN$4:AN$6723,(AN$4:AN$6723&gt;=0)*($AB$4:$AB$6723=$C40)*($AC$4:$AC$6723=$D40)*(ISNUMBER(_xlfn.XMATCH($AD$4:$AD$6723,$V40:$Z40,0)))),-1)</f>
        <v>-1</v>
      </c>
      <c r="T40" s="29">
        <f t="array" ref="T40">IFERROR(_xlfn._xlws.FILTER(AO$4:AO$6723,(AO$4:AO$6723&gt;=0)*($AB$4:$AB$6723=$C40)*($AC$4:$AC$6723=$D40)*(ISNUMBER(_xlfn.XMATCH($AD$4:$AD$6723,$V40:$Z40,0)))),-1)</f>
        <v>-1</v>
      </c>
      <c r="V40" t="s">
        <v>81</v>
      </c>
      <c r="AB40" t="s">
        <v>62</v>
      </c>
      <c r="AC40" t="s">
        <v>12</v>
      </c>
      <c r="AD40" s="19" t="s">
        <v>45</v>
      </c>
      <c r="AE40" s="18">
        <v>-1</v>
      </c>
      <c r="AF40" s="17">
        <v>-1</v>
      </c>
      <c r="AG40" s="17">
        <v>-1</v>
      </c>
      <c r="AH40" s="17">
        <v>-1</v>
      </c>
      <c r="AI40" s="17">
        <v>-1</v>
      </c>
      <c r="AJ40" s="17">
        <v>-1</v>
      </c>
      <c r="AK40" s="17">
        <v>-1</v>
      </c>
      <c r="AL40" s="17">
        <v>-1</v>
      </c>
      <c r="AM40" s="17">
        <v>-1</v>
      </c>
      <c r="AN40" s="17">
        <v>-1</v>
      </c>
      <c r="AO40" s="17">
        <v>-1</v>
      </c>
    </row>
    <row r="41" spans="3:41" x14ac:dyDescent="0.25">
      <c r="C41" t="s">
        <v>62</v>
      </c>
      <c r="D41" s="6" t="s">
        <v>13</v>
      </c>
      <c r="E41" t="s">
        <v>34</v>
      </c>
      <c r="F41" s="6">
        <v>2005</v>
      </c>
      <c r="G41" s="6" t="s">
        <v>14</v>
      </c>
      <c r="H41" s="6" t="s">
        <v>15</v>
      </c>
      <c r="J41" s="29">
        <f t="array" ref="J41">IFERROR(_xlfn._xlws.FILTER(AE$4:AE$6723,(AE$4:AE$6723&gt;=0)*($AB$4:$AB$6723=$C41)*($AC$4:$AC$6723=$D41)*(ISNUMBER(_xlfn.XMATCH($AD$4:$AD$6723,$V41:$Z41,0)))),-1)</f>
        <v>-1</v>
      </c>
      <c r="K41" s="29">
        <f t="array" ref="K41">IFERROR(_xlfn._xlws.FILTER(AF$4:AF$6723,(AF$4:AF$6723&gt;=0)*($AB$4:$AB$6723=$C41)*($AC$4:$AC$6723=$D41)*(ISNUMBER(_xlfn.XMATCH($AD$4:$AD$6723,$V41:$Z41,0)))),-1)</f>
        <v>-1</v>
      </c>
      <c r="L41" s="29">
        <f t="array" ref="L41">IFERROR(_xlfn._xlws.FILTER(AG$4:AG$6723,(AG$4:AG$6723&gt;=0)*($AB$4:$AB$6723=$C41)*($AC$4:$AC$6723=$D41)*(ISNUMBER(_xlfn.XMATCH($AD$4:$AD$6723,$V41:$Z41,0)))),-1)</f>
        <v>-1</v>
      </c>
      <c r="M41" s="29">
        <f t="array" ref="M41">IFERROR(_xlfn._xlws.FILTER(AH$4:AH$6723,(AH$4:AH$6723&gt;=0)*($AB$4:$AB$6723=$C41)*($AC$4:$AC$6723=$D41)*(ISNUMBER(_xlfn.XMATCH($AD$4:$AD$6723,$V41:$Z41,0)))),-1)</f>
        <v>-1</v>
      </c>
      <c r="N41" s="29">
        <f t="array" ref="N41">IFERROR(_xlfn._xlws.FILTER(AI$4:AI$6723,(AI$4:AI$6723&gt;=0)*($AB$4:$AB$6723=$C41)*($AC$4:$AC$6723=$D41)*(ISNUMBER(_xlfn.XMATCH($AD$4:$AD$6723,$V41:$Z41,0)))),-1)</f>
        <v>-1</v>
      </c>
      <c r="O41" s="29">
        <f t="array" ref="O41">IFERROR(_xlfn._xlws.FILTER(AJ$4:AJ$6723,(AJ$4:AJ$6723&gt;=0)*($AB$4:$AB$6723=$C41)*($AC$4:$AC$6723=$D41)*(ISNUMBER(_xlfn.XMATCH($AD$4:$AD$6723,$V41:$Z41,0)))),-1)</f>
        <v>-1</v>
      </c>
      <c r="P41" s="29">
        <f t="array" ref="P41">IFERROR(_xlfn._xlws.FILTER(AK$4:AK$6723,(AK$4:AK$6723&gt;=0)*($AB$4:$AB$6723=$C41)*($AC$4:$AC$6723=$D41)*(ISNUMBER(_xlfn.XMATCH($AD$4:$AD$6723,$V41:$Z41,0)))),-1)</f>
        <v>-1</v>
      </c>
      <c r="Q41" s="29">
        <f t="array" ref="Q41">IFERROR(_xlfn._xlws.FILTER(AL$4:AL$6723,(AL$4:AL$6723&gt;=0)*($AB$4:$AB$6723=$C41)*($AC$4:$AC$6723=$D41)*(ISNUMBER(_xlfn.XMATCH($AD$4:$AD$6723,$V41:$Z41,0)))),-1)</f>
        <v>-1</v>
      </c>
      <c r="R41" s="29">
        <f t="array" ref="R41">IFERROR(_xlfn._xlws.FILTER(AM$4:AM$6723,(AM$4:AM$6723&gt;=0)*($AB$4:$AB$6723=$C41)*($AC$4:$AC$6723=$D41)*(ISNUMBER(_xlfn.XMATCH($AD$4:$AD$6723,$V41:$Z41,0)))),-1)</f>
        <v>-1</v>
      </c>
      <c r="S41" s="29">
        <f t="array" ref="S41">IFERROR(_xlfn._xlws.FILTER(AN$4:AN$6723,(AN$4:AN$6723&gt;=0)*($AB$4:$AB$6723=$C41)*($AC$4:$AC$6723=$D41)*(ISNUMBER(_xlfn.XMATCH($AD$4:$AD$6723,$V41:$Z41,0)))),-1)</f>
        <v>-1</v>
      </c>
      <c r="T41" s="29">
        <f t="array" ref="T41">IFERROR(_xlfn._xlws.FILTER(AO$4:AO$6723,(AO$4:AO$6723&gt;=0)*($AB$4:$AB$6723=$C41)*($AC$4:$AC$6723=$D41)*(ISNUMBER(_xlfn.XMATCH($AD$4:$AD$6723,$V41:$Z41,0)))),-1)</f>
        <v>-1</v>
      </c>
      <c r="V41" t="s">
        <v>34</v>
      </c>
      <c r="AB41" t="s">
        <v>62</v>
      </c>
      <c r="AC41" t="s">
        <v>12</v>
      </c>
      <c r="AD41" s="19" t="s">
        <v>32</v>
      </c>
      <c r="AE41" s="18">
        <v>-1</v>
      </c>
      <c r="AF41" s="17">
        <v>-1</v>
      </c>
      <c r="AG41" s="17">
        <v>-1</v>
      </c>
      <c r="AH41" s="17">
        <v>-1</v>
      </c>
      <c r="AI41" s="17">
        <v>-1</v>
      </c>
      <c r="AJ41" s="17">
        <v>-1</v>
      </c>
      <c r="AK41" s="17">
        <v>-1</v>
      </c>
      <c r="AL41" s="17">
        <v>-1</v>
      </c>
      <c r="AM41" s="17">
        <v>-1</v>
      </c>
      <c r="AN41" s="17">
        <v>-1</v>
      </c>
      <c r="AO41" s="17">
        <v>-1</v>
      </c>
    </row>
    <row r="42" spans="3:41" x14ac:dyDescent="0.25">
      <c r="C42" t="s">
        <v>62</v>
      </c>
      <c r="D42" s="6" t="s">
        <v>13</v>
      </c>
      <c r="E42" t="s">
        <v>35</v>
      </c>
      <c r="F42" s="6">
        <v>2005</v>
      </c>
      <c r="G42" s="6" t="s">
        <v>14</v>
      </c>
      <c r="H42" s="6" t="s">
        <v>15</v>
      </c>
      <c r="J42" s="29">
        <f t="array" ref="J42">IFERROR(_xlfn._xlws.FILTER(AE$4:AE$6723,(AE$4:AE$6723&gt;=0)*($AB$4:$AB$6723=$C42)*($AC$4:$AC$6723=$D42)*(ISNUMBER(_xlfn.XMATCH($AD$4:$AD$6723,$V42:$Z42,0)))),-1)</f>
        <v>-1</v>
      </c>
      <c r="K42" s="29">
        <f t="array" ref="K42">IFERROR(_xlfn._xlws.FILTER(AF$4:AF$6723,(AF$4:AF$6723&gt;=0)*($AB$4:$AB$6723=$C42)*($AC$4:$AC$6723=$D42)*(ISNUMBER(_xlfn.XMATCH($AD$4:$AD$6723,$V42:$Z42,0)))),-1)</f>
        <v>-1</v>
      </c>
      <c r="L42" s="29">
        <f t="array" ref="L42">IFERROR(_xlfn._xlws.FILTER(AG$4:AG$6723,(AG$4:AG$6723&gt;=0)*($AB$4:$AB$6723=$C42)*($AC$4:$AC$6723=$D42)*(ISNUMBER(_xlfn.XMATCH($AD$4:$AD$6723,$V42:$Z42,0)))),-1)</f>
        <v>-1</v>
      </c>
      <c r="M42" s="29">
        <f t="array" ref="M42">IFERROR(_xlfn._xlws.FILTER(AH$4:AH$6723,(AH$4:AH$6723&gt;=0)*($AB$4:$AB$6723=$C42)*($AC$4:$AC$6723=$D42)*(ISNUMBER(_xlfn.XMATCH($AD$4:$AD$6723,$V42:$Z42,0)))),-1)</f>
        <v>-1</v>
      </c>
      <c r="N42" s="29">
        <f t="array" ref="N42">IFERROR(_xlfn._xlws.FILTER(AI$4:AI$6723,(AI$4:AI$6723&gt;=0)*($AB$4:$AB$6723=$C42)*($AC$4:$AC$6723=$D42)*(ISNUMBER(_xlfn.XMATCH($AD$4:$AD$6723,$V42:$Z42,0)))),-1)</f>
        <v>-1</v>
      </c>
      <c r="O42" s="29">
        <f t="array" ref="O42">IFERROR(_xlfn._xlws.FILTER(AJ$4:AJ$6723,(AJ$4:AJ$6723&gt;=0)*($AB$4:$AB$6723=$C42)*($AC$4:$AC$6723=$D42)*(ISNUMBER(_xlfn.XMATCH($AD$4:$AD$6723,$V42:$Z42,0)))),-1)</f>
        <v>-1</v>
      </c>
      <c r="P42" s="29">
        <f t="array" ref="P42">IFERROR(_xlfn._xlws.FILTER(AK$4:AK$6723,(AK$4:AK$6723&gt;=0)*($AB$4:$AB$6723=$C42)*($AC$4:$AC$6723=$D42)*(ISNUMBER(_xlfn.XMATCH($AD$4:$AD$6723,$V42:$Z42,0)))),-1)</f>
        <v>-1</v>
      </c>
      <c r="Q42" s="29">
        <f t="array" ref="Q42">IFERROR(_xlfn._xlws.FILTER(AL$4:AL$6723,(AL$4:AL$6723&gt;=0)*($AB$4:$AB$6723=$C42)*($AC$4:$AC$6723=$D42)*(ISNUMBER(_xlfn.XMATCH($AD$4:$AD$6723,$V42:$Z42,0)))),-1)</f>
        <v>-1</v>
      </c>
      <c r="R42" s="29">
        <f t="array" ref="R42">IFERROR(_xlfn._xlws.FILTER(AM$4:AM$6723,(AM$4:AM$6723&gt;=0)*($AB$4:$AB$6723=$C42)*($AC$4:$AC$6723=$D42)*(ISNUMBER(_xlfn.XMATCH($AD$4:$AD$6723,$V42:$Z42,0)))),-1)</f>
        <v>-1</v>
      </c>
      <c r="S42" s="29">
        <f t="array" ref="S42">IFERROR(_xlfn._xlws.FILTER(AN$4:AN$6723,(AN$4:AN$6723&gt;=0)*($AB$4:$AB$6723=$C42)*($AC$4:$AC$6723=$D42)*(ISNUMBER(_xlfn.XMATCH($AD$4:$AD$6723,$V42:$Z42,0)))),-1)</f>
        <v>-1</v>
      </c>
      <c r="T42" s="29">
        <f t="array" ref="T42">IFERROR(_xlfn._xlws.FILTER(AO$4:AO$6723,(AO$4:AO$6723&gt;=0)*($AB$4:$AB$6723=$C42)*($AC$4:$AC$6723=$D42)*(ISNUMBER(_xlfn.XMATCH($AD$4:$AD$6723,$V42:$Z42,0)))),-1)</f>
        <v>-1</v>
      </c>
      <c r="V42" t="s">
        <v>35</v>
      </c>
      <c r="W42" s="25" t="s">
        <v>83</v>
      </c>
      <c r="X42" s="25" t="s">
        <v>71</v>
      </c>
      <c r="AB42" t="s">
        <v>62</v>
      </c>
      <c r="AC42" t="s">
        <v>12</v>
      </c>
      <c r="AD42" s="19" t="s">
        <v>80</v>
      </c>
      <c r="AE42" s="18">
        <v>-1</v>
      </c>
      <c r="AF42" s="17">
        <v>-1</v>
      </c>
      <c r="AG42" s="17">
        <v>-1</v>
      </c>
      <c r="AH42" s="17">
        <v>-1</v>
      </c>
      <c r="AI42" s="17">
        <v>-1</v>
      </c>
      <c r="AJ42" s="17">
        <v>-1</v>
      </c>
      <c r="AK42" s="17">
        <v>-1</v>
      </c>
      <c r="AL42" s="17">
        <v>-1</v>
      </c>
      <c r="AM42" s="17">
        <v>-1</v>
      </c>
      <c r="AN42" s="17">
        <v>-1</v>
      </c>
      <c r="AO42" s="17">
        <v>-1</v>
      </c>
    </row>
    <row r="43" spans="3:41" x14ac:dyDescent="0.25">
      <c r="C43" t="s">
        <v>62</v>
      </c>
      <c r="D43" s="6" t="s">
        <v>13</v>
      </c>
      <c r="E43" t="s">
        <v>84</v>
      </c>
      <c r="F43" s="6">
        <v>2005</v>
      </c>
      <c r="G43" s="6" t="s">
        <v>14</v>
      </c>
      <c r="H43" s="6" t="s">
        <v>15</v>
      </c>
      <c r="J43" s="29">
        <f t="array" ref="J43">IFERROR(_xlfn._xlws.FILTER(AE$4:AE$6723,(AE$4:AE$6723&gt;=0)*($AB$4:$AB$6723=$C43)*($AC$4:$AC$6723=$D43)*(ISNUMBER(_xlfn.XMATCH($AD$4:$AD$6723,$V43:$Z43,0)))),-1)</f>
        <v>-1</v>
      </c>
      <c r="K43" s="29">
        <f t="array" ref="K43">IFERROR(_xlfn._xlws.FILTER(AF$4:AF$6723,(AF$4:AF$6723&gt;=0)*($AB$4:$AB$6723=$C43)*($AC$4:$AC$6723=$D43)*(ISNUMBER(_xlfn.XMATCH($AD$4:$AD$6723,$V43:$Z43,0)))),-1)</f>
        <v>-1</v>
      </c>
      <c r="L43" s="29">
        <f t="array" ref="L43">IFERROR(_xlfn._xlws.FILTER(AG$4:AG$6723,(AG$4:AG$6723&gt;=0)*($AB$4:$AB$6723=$C43)*($AC$4:$AC$6723=$D43)*(ISNUMBER(_xlfn.XMATCH($AD$4:$AD$6723,$V43:$Z43,0)))),-1)</f>
        <v>-1</v>
      </c>
      <c r="M43" s="29">
        <f t="array" ref="M43">IFERROR(_xlfn._xlws.FILTER(AH$4:AH$6723,(AH$4:AH$6723&gt;=0)*($AB$4:$AB$6723=$C43)*($AC$4:$AC$6723=$D43)*(ISNUMBER(_xlfn.XMATCH($AD$4:$AD$6723,$V43:$Z43,0)))),-1)</f>
        <v>-1</v>
      </c>
      <c r="N43" s="29">
        <f t="array" ref="N43">IFERROR(_xlfn._xlws.FILTER(AI$4:AI$6723,(AI$4:AI$6723&gt;=0)*($AB$4:$AB$6723=$C43)*($AC$4:$AC$6723=$D43)*(ISNUMBER(_xlfn.XMATCH($AD$4:$AD$6723,$V43:$Z43,0)))),-1)</f>
        <v>-1</v>
      </c>
      <c r="O43" s="29">
        <f t="array" ref="O43">IFERROR(_xlfn._xlws.FILTER(AJ$4:AJ$6723,(AJ$4:AJ$6723&gt;=0)*($AB$4:$AB$6723=$C43)*($AC$4:$AC$6723=$D43)*(ISNUMBER(_xlfn.XMATCH($AD$4:$AD$6723,$V43:$Z43,0)))),-1)</f>
        <v>-1</v>
      </c>
      <c r="P43" s="29">
        <f t="array" ref="P43">IFERROR(_xlfn._xlws.FILTER(AK$4:AK$6723,(AK$4:AK$6723&gt;=0)*($AB$4:$AB$6723=$C43)*($AC$4:$AC$6723=$D43)*(ISNUMBER(_xlfn.XMATCH($AD$4:$AD$6723,$V43:$Z43,0)))),-1)</f>
        <v>-1</v>
      </c>
      <c r="Q43" s="29">
        <f t="array" ref="Q43">IFERROR(_xlfn._xlws.FILTER(AL$4:AL$6723,(AL$4:AL$6723&gt;=0)*($AB$4:$AB$6723=$C43)*($AC$4:$AC$6723=$D43)*(ISNUMBER(_xlfn.XMATCH($AD$4:$AD$6723,$V43:$Z43,0)))),-1)</f>
        <v>-1</v>
      </c>
      <c r="R43" s="29">
        <f t="array" ref="R43">IFERROR(_xlfn._xlws.FILTER(AM$4:AM$6723,(AM$4:AM$6723&gt;=0)*($AB$4:$AB$6723=$C43)*($AC$4:$AC$6723=$D43)*(ISNUMBER(_xlfn.XMATCH($AD$4:$AD$6723,$V43:$Z43,0)))),-1)</f>
        <v>-1</v>
      </c>
      <c r="S43" s="29">
        <f t="array" ref="S43">IFERROR(_xlfn._xlws.FILTER(AN$4:AN$6723,(AN$4:AN$6723&gt;=0)*($AB$4:$AB$6723=$C43)*($AC$4:$AC$6723=$D43)*(ISNUMBER(_xlfn.XMATCH($AD$4:$AD$6723,$V43:$Z43,0)))),-1)</f>
        <v>-1</v>
      </c>
      <c r="T43" s="29">
        <f t="array" ref="T43">IFERROR(_xlfn._xlws.FILTER(AO$4:AO$6723,(AO$4:AO$6723&gt;=0)*($AB$4:$AB$6723=$C43)*($AC$4:$AC$6723=$D43)*(ISNUMBER(_xlfn.XMATCH($AD$4:$AD$6723,$V43:$Z43,0)))),-1)</f>
        <v>-1</v>
      </c>
      <c r="V43" t="s">
        <v>84</v>
      </c>
      <c r="W43" s="25" t="s">
        <v>85</v>
      </c>
      <c r="AB43" t="s">
        <v>62</v>
      </c>
      <c r="AC43" t="s">
        <v>12</v>
      </c>
      <c r="AD43" s="19" t="s">
        <v>33</v>
      </c>
      <c r="AE43" s="18">
        <v>-1</v>
      </c>
      <c r="AF43" s="17">
        <v>-1</v>
      </c>
      <c r="AG43" s="17">
        <v>-1</v>
      </c>
      <c r="AH43" s="17">
        <v>-1</v>
      </c>
      <c r="AI43" s="17">
        <v>-1</v>
      </c>
      <c r="AJ43" s="17">
        <v>-1</v>
      </c>
      <c r="AK43" s="17">
        <v>-1</v>
      </c>
      <c r="AL43" s="17">
        <v>-1</v>
      </c>
      <c r="AM43" s="17">
        <v>-1</v>
      </c>
      <c r="AN43" s="17">
        <v>-1</v>
      </c>
      <c r="AO43" s="17">
        <v>-1</v>
      </c>
    </row>
    <row r="44" spans="3:41" x14ac:dyDescent="0.25">
      <c r="C44" t="s">
        <v>62</v>
      </c>
      <c r="D44" s="6" t="s">
        <v>37</v>
      </c>
      <c r="E44" t="s">
        <v>13</v>
      </c>
      <c r="F44" s="6">
        <v>2005</v>
      </c>
      <c r="G44" s="6" t="s">
        <v>14</v>
      </c>
      <c r="H44" s="6" t="s">
        <v>15</v>
      </c>
      <c r="I44" s="6"/>
      <c r="J44" s="29">
        <f t="array" ref="J44">IFERROR(_xlfn._xlws.FILTER(AE$4:AE$6723,(AE$4:AE$6723&gt;=0)*($AB$4:$AB$6723=$C44)*($AC$4:$AC$6723=$D44)*(ISNUMBER(_xlfn.XMATCH($AD$4:$AD$6723,$V44:$Z44,0)))),-1)</f>
        <v>-1</v>
      </c>
      <c r="K44" s="29">
        <f t="array" ref="K44">IFERROR(_xlfn._xlws.FILTER(AF$4:AF$6723,(AF$4:AF$6723&gt;=0)*($AB$4:$AB$6723=$C44)*($AC$4:$AC$6723=$D44)*(ISNUMBER(_xlfn.XMATCH($AD$4:$AD$6723,$V44:$Z44,0)))),-1)</f>
        <v>-1</v>
      </c>
      <c r="L44" s="29">
        <f t="array" ref="L44">IFERROR(_xlfn._xlws.FILTER(AG$4:AG$6723,(AG$4:AG$6723&gt;=0)*($AB$4:$AB$6723=$C44)*($AC$4:$AC$6723=$D44)*(ISNUMBER(_xlfn.XMATCH($AD$4:$AD$6723,$V44:$Z44,0)))),-1)</f>
        <v>-1</v>
      </c>
      <c r="M44" s="29">
        <f t="array" ref="M44">IFERROR(_xlfn._xlws.FILTER(AH$4:AH$6723,(AH$4:AH$6723&gt;=0)*($AB$4:$AB$6723=$C44)*($AC$4:$AC$6723=$D44)*(ISNUMBER(_xlfn.XMATCH($AD$4:$AD$6723,$V44:$Z44,0)))),-1)</f>
        <v>-1</v>
      </c>
      <c r="N44" s="29">
        <f t="array" ref="N44">IFERROR(_xlfn._xlws.FILTER(AI$4:AI$6723,(AI$4:AI$6723&gt;=0)*($AB$4:$AB$6723=$C44)*($AC$4:$AC$6723=$D44)*(ISNUMBER(_xlfn.XMATCH($AD$4:$AD$6723,$V44:$Z44,0)))),-1)</f>
        <v>-1</v>
      </c>
      <c r="O44" s="29">
        <f t="array" ref="O44">IFERROR(_xlfn._xlws.FILTER(AJ$4:AJ$6723,(AJ$4:AJ$6723&gt;=0)*($AB$4:$AB$6723=$C44)*($AC$4:$AC$6723=$D44)*(ISNUMBER(_xlfn.XMATCH($AD$4:$AD$6723,$V44:$Z44,0)))),-1)</f>
        <v>-1</v>
      </c>
      <c r="P44" s="29">
        <f t="array" ref="P44">IFERROR(_xlfn._xlws.FILTER(AK$4:AK$6723,(AK$4:AK$6723&gt;=0)*($AB$4:$AB$6723=$C44)*($AC$4:$AC$6723=$D44)*(ISNUMBER(_xlfn.XMATCH($AD$4:$AD$6723,$V44:$Z44,0)))),-1)</f>
        <v>-1</v>
      </c>
      <c r="Q44" s="29">
        <f t="array" ref="Q44">IFERROR(_xlfn._xlws.FILTER(AL$4:AL$6723,(AL$4:AL$6723&gt;=0)*($AB$4:$AB$6723=$C44)*($AC$4:$AC$6723=$D44)*(ISNUMBER(_xlfn.XMATCH($AD$4:$AD$6723,$V44:$Z44,0)))),-1)</f>
        <v>-1</v>
      </c>
      <c r="R44" s="29">
        <f t="array" ref="R44">IFERROR(_xlfn._xlws.FILTER(AM$4:AM$6723,(AM$4:AM$6723&gt;=0)*($AB$4:$AB$6723=$C44)*($AC$4:$AC$6723=$D44)*(ISNUMBER(_xlfn.XMATCH($AD$4:$AD$6723,$V44:$Z44,0)))),-1)</f>
        <v>-1</v>
      </c>
      <c r="S44" s="29">
        <f t="array" ref="S44">IFERROR(_xlfn._xlws.FILTER(AN$4:AN$6723,(AN$4:AN$6723&gt;=0)*($AB$4:$AB$6723=$C44)*($AC$4:$AC$6723=$D44)*(ISNUMBER(_xlfn.XMATCH($AD$4:$AD$6723,$V44:$Z44,0)))),-1)</f>
        <v>-1</v>
      </c>
      <c r="T44" s="29">
        <f t="array" ref="T44">IFERROR(_xlfn._xlws.FILTER(AO$4:AO$6723,(AO$4:AO$6723&gt;=0)*($AB$4:$AB$6723=$C44)*($AC$4:$AC$6723=$D44)*(ISNUMBER(_xlfn.XMATCH($AD$4:$AD$6723,$V44:$Z44,0)))),-1)</f>
        <v>-1</v>
      </c>
      <c r="V44" t="s">
        <v>13</v>
      </c>
      <c r="AB44" t="s">
        <v>62</v>
      </c>
      <c r="AC44" t="s">
        <v>12</v>
      </c>
      <c r="AD44" s="19" t="s">
        <v>91</v>
      </c>
      <c r="AE44" s="18">
        <v>-1</v>
      </c>
      <c r="AF44" s="17">
        <v>-1</v>
      </c>
      <c r="AG44" s="17">
        <v>-1</v>
      </c>
      <c r="AH44" s="17">
        <v>-1</v>
      </c>
      <c r="AI44" s="17">
        <v>-1</v>
      </c>
      <c r="AJ44" s="17">
        <v>-1</v>
      </c>
      <c r="AK44" s="17">
        <v>-1</v>
      </c>
      <c r="AL44" s="17">
        <v>-1</v>
      </c>
      <c r="AM44" s="17">
        <v>-1</v>
      </c>
      <c r="AN44" s="17">
        <v>-1</v>
      </c>
      <c r="AO44" s="17">
        <v>-1</v>
      </c>
    </row>
    <row r="45" spans="3:41" x14ac:dyDescent="0.25">
      <c r="C45" t="s">
        <v>62</v>
      </c>
      <c r="D45" s="6" t="s">
        <v>37</v>
      </c>
      <c r="E45" t="s">
        <v>17</v>
      </c>
      <c r="F45" s="6">
        <v>2005</v>
      </c>
      <c r="G45" s="6" t="s">
        <v>14</v>
      </c>
      <c r="H45" s="6" t="s">
        <v>15</v>
      </c>
      <c r="I45" s="6"/>
      <c r="J45" s="29">
        <f t="array" ref="J45">IFERROR(_xlfn._xlws.FILTER(AE$4:AE$6723,(AE$4:AE$6723&gt;=0)*($AB$4:$AB$6723=$C45)*($AC$4:$AC$6723=$D45)*(ISNUMBER(_xlfn.XMATCH($AD$4:$AD$6723,$V45:$Z45,0)))),-1)</f>
        <v>10.662908500408779</v>
      </c>
      <c r="K45" s="29">
        <f t="array" ref="K45">IFERROR(_xlfn._xlws.FILTER(AF$4:AF$6723,(AF$4:AF$6723&gt;=0)*($AB$4:$AB$6723=$C45)*($AC$4:$AC$6723=$D45)*(ISNUMBER(_xlfn.XMATCH($AD$4:$AD$6723,$V45:$Z45,0)))),-1)</f>
        <v>16.581267375306599</v>
      </c>
      <c r="L45" s="29">
        <f t="array" ref="L45">IFERROR(_xlfn._xlws.FILTER(AG$4:AG$6723,(AG$4:AG$6723&gt;=0)*($AB$4:$AB$6723=$C45)*($AC$4:$AC$6723=$D45)*(ISNUMBER(_xlfn.XMATCH($AD$4:$AD$6723,$V45:$Z45,0)))),-1)</f>
        <v>18.528762</v>
      </c>
      <c r="M45" s="29">
        <f t="array" ref="M45">IFERROR(_xlfn._xlws.FILTER(AH$4:AH$6723,(AH$4:AH$6723&gt;=0)*($AB$4:$AB$6723=$C45)*($AC$4:$AC$6723=$D45)*(ISNUMBER(_xlfn.XMATCH($AD$4:$AD$6723,$V45:$Z45,0)))),-1)</f>
        <v>26.432552999999999</v>
      </c>
      <c r="N45" s="29">
        <f t="array" ref="N45">IFERROR(_xlfn._xlws.FILTER(AI$4:AI$6723,(AI$4:AI$6723&gt;=0)*($AB$4:$AB$6723=$C45)*($AC$4:$AC$6723=$D45)*(ISNUMBER(_xlfn.XMATCH($AD$4:$AD$6723,$V45:$Z45,0)))),-1)</f>
        <v>26.345970000000001</v>
      </c>
      <c r="O45" s="29">
        <f t="array" ref="O45">IFERROR(_xlfn._xlws.FILTER(AJ$4:AJ$6723,(AJ$4:AJ$6723&gt;=0)*($AB$4:$AB$6723=$C45)*($AC$4:$AC$6723=$D45)*(ISNUMBER(_xlfn.XMATCH($AD$4:$AD$6723,$V45:$Z45,0)))),-1)</f>
        <v>30.162690000000001</v>
      </c>
      <c r="P45" s="29">
        <f t="array" ref="P45">IFERROR(_xlfn._xlws.FILTER(AK$4:AK$6723,(AK$4:AK$6723&gt;=0)*($AB$4:$AB$6723=$C45)*($AC$4:$AC$6723=$D45)*(ISNUMBER(_xlfn.XMATCH($AD$4:$AD$6723,$V45:$Z45,0)))),-1)</f>
        <v>35.681030999999997</v>
      </c>
      <c r="Q45" s="29">
        <f t="array" ref="Q45">IFERROR(_xlfn._xlws.FILTER(AL$4:AL$6723,(AL$4:AL$6723&gt;=0)*($AB$4:$AB$6723=$C45)*($AC$4:$AC$6723=$D45)*(ISNUMBER(_xlfn.XMATCH($AD$4:$AD$6723,$V45:$Z45,0)))),-1)</f>
        <v>35.695166999999998</v>
      </c>
      <c r="R45" s="29">
        <f t="array" ref="R45">IFERROR(_xlfn._xlws.FILTER(AM$4:AM$6723,(AM$4:AM$6723&gt;=0)*($AB$4:$AB$6723=$C45)*($AC$4:$AC$6723=$D45)*(ISNUMBER(_xlfn.XMATCH($AD$4:$AD$6723,$V45:$Z45,0)))),-1)</f>
        <v>35.695166999999998</v>
      </c>
      <c r="S45" s="29">
        <f t="array" ref="S45">IFERROR(_xlfn._xlws.FILTER(AN$4:AN$6723,(AN$4:AN$6723&gt;=0)*($AB$4:$AB$6723=$C45)*($AC$4:$AC$6723=$D45)*(ISNUMBER(_xlfn.XMATCH($AD$4:$AD$6723,$V45:$Z45,0)))),-1)</f>
        <v>35.695166999999998</v>
      </c>
      <c r="T45" s="29">
        <f t="array" ref="T45">IFERROR(_xlfn._xlws.FILTER(AO$4:AO$6723,(AO$4:AO$6723&gt;=0)*($AB$4:$AB$6723=$C45)*($AC$4:$AC$6723=$D45)*(ISNUMBER(_xlfn.XMATCH($AD$4:$AD$6723,$V45:$Z45,0)))),-1)</f>
        <v>35.695166999999998</v>
      </c>
      <c r="V45" t="s">
        <v>17</v>
      </c>
      <c r="AB45" t="s">
        <v>62</v>
      </c>
      <c r="AC45" t="s">
        <v>12</v>
      </c>
      <c r="AD45" s="19" t="s">
        <v>81</v>
      </c>
      <c r="AE45" s="18">
        <v>-1</v>
      </c>
      <c r="AF45" s="17">
        <v>-1</v>
      </c>
      <c r="AG45" s="17">
        <v>-1</v>
      </c>
      <c r="AH45" s="17">
        <v>-1</v>
      </c>
      <c r="AI45" s="17">
        <v>-1</v>
      </c>
      <c r="AJ45" s="17">
        <v>-1</v>
      </c>
      <c r="AK45" s="17">
        <v>-1</v>
      </c>
      <c r="AL45" s="17">
        <v>-1</v>
      </c>
      <c r="AM45" s="17">
        <v>-1</v>
      </c>
      <c r="AN45" s="17">
        <v>-1</v>
      </c>
      <c r="AO45" s="17">
        <v>-1</v>
      </c>
    </row>
    <row r="46" spans="3:41" x14ac:dyDescent="0.25">
      <c r="C46" t="s">
        <v>62</v>
      </c>
      <c r="D46" s="6" t="s">
        <v>37</v>
      </c>
      <c r="E46" t="s">
        <v>18</v>
      </c>
      <c r="F46" s="6">
        <v>2005</v>
      </c>
      <c r="G46" s="6" t="s">
        <v>14</v>
      </c>
      <c r="H46" s="6" t="s">
        <v>15</v>
      </c>
      <c r="I46" s="6"/>
      <c r="J46" s="29">
        <f t="array" ref="J46">IFERROR(_xlfn._xlws.FILTER(AE$4:AE$6723,(AE$4:AE$6723&gt;=0)*($AB$4:$AB$6723=$C46)*($AC$4:$AC$6723=$D46)*(ISNUMBER(_xlfn.XMATCH($AD$4:$AD$6723,$V46:$Z46,0)))),-1)</f>
        <v>-1</v>
      </c>
      <c r="K46" s="29">
        <f t="array" ref="K46">IFERROR(_xlfn._xlws.FILTER(AF$4:AF$6723,(AF$4:AF$6723&gt;=0)*($AB$4:$AB$6723=$C46)*($AC$4:$AC$6723=$D46)*(ISNUMBER(_xlfn.XMATCH($AD$4:$AD$6723,$V46:$Z46,0)))),-1)</f>
        <v>-1</v>
      </c>
      <c r="L46" s="29">
        <f t="array" ref="L46">IFERROR(_xlfn._xlws.FILTER(AG$4:AG$6723,(AG$4:AG$6723&gt;=0)*($AB$4:$AB$6723=$C46)*($AC$4:$AC$6723=$D46)*(ISNUMBER(_xlfn.XMATCH($AD$4:$AD$6723,$V46:$Z46,0)))),-1)</f>
        <v>-1</v>
      </c>
      <c r="M46" s="29">
        <f t="array" ref="M46">IFERROR(_xlfn._xlws.FILTER(AH$4:AH$6723,(AH$4:AH$6723&gt;=0)*($AB$4:$AB$6723=$C46)*($AC$4:$AC$6723=$D46)*(ISNUMBER(_xlfn.XMATCH($AD$4:$AD$6723,$V46:$Z46,0)))),-1)</f>
        <v>-1</v>
      </c>
      <c r="N46" s="29">
        <f t="array" ref="N46">IFERROR(_xlfn._xlws.FILTER(AI$4:AI$6723,(AI$4:AI$6723&gt;=0)*($AB$4:$AB$6723=$C46)*($AC$4:$AC$6723=$D46)*(ISNUMBER(_xlfn.XMATCH($AD$4:$AD$6723,$V46:$Z46,0)))),-1)</f>
        <v>-1</v>
      </c>
      <c r="O46" s="29">
        <f t="array" ref="O46">IFERROR(_xlfn._xlws.FILTER(AJ$4:AJ$6723,(AJ$4:AJ$6723&gt;=0)*($AB$4:$AB$6723=$C46)*($AC$4:$AC$6723=$D46)*(ISNUMBER(_xlfn.XMATCH($AD$4:$AD$6723,$V46:$Z46,0)))),-1)</f>
        <v>-1</v>
      </c>
      <c r="P46" s="29">
        <f t="array" ref="P46">IFERROR(_xlfn._xlws.FILTER(AK$4:AK$6723,(AK$4:AK$6723&gt;=0)*($AB$4:$AB$6723=$C46)*($AC$4:$AC$6723=$D46)*(ISNUMBER(_xlfn.XMATCH($AD$4:$AD$6723,$V46:$Z46,0)))),-1)</f>
        <v>-1</v>
      </c>
      <c r="Q46" s="29">
        <f t="array" ref="Q46">IFERROR(_xlfn._xlws.FILTER(AL$4:AL$6723,(AL$4:AL$6723&gt;=0)*($AB$4:$AB$6723=$C46)*($AC$4:$AC$6723=$D46)*(ISNUMBER(_xlfn.XMATCH($AD$4:$AD$6723,$V46:$Z46,0)))),-1)</f>
        <v>-1</v>
      </c>
      <c r="R46" s="29">
        <f t="array" ref="R46">IFERROR(_xlfn._xlws.FILTER(AM$4:AM$6723,(AM$4:AM$6723&gt;=0)*($AB$4:$AB$6723=$C46)*($AC$4:$AC$6723=$D46)*(ISNUMBER(_xlfn.XMATCH($AD$4:$AD$6723,$V46:$Z46,0)))),-1)</f>
        <v>-1</v>
      </c>
      <c r="S46" s="29">
        <f t="array" ref="S46">IFERROR(_xlfn._xlws.FILTER(AN$4:AN$6723,(AN$4:AN$6723&gt;=0)*($AB$4:$AB$6723=$C46)*($AC$4:$AC$6723=$D46)*(ISNUMBER(_xlfn.XMATCH($AD$4:$AD$6723,$V46:$Z46,0)))),-1)</f>
        <v>-1</v>
      </c>
      <c r="T46" s="29">
        <f t="array" ref="T46">IFERROR(_xlfn._xlws.FILTER(AO$4:AO$6723,(AO$4:AO$6723&gt;=0)*($AB$4:$AB$6723=$C46)*($AC$4:$AC$6723=$D46)*(ISNUMBER(_xlfn.XMATCH($AD$4:$AD$6723,$V46:$Z46,0)))),-1)</f>
        <v>-1</v>
      </c>
      <c r="V46" t="s">
        <v>18</v>
      </c>
      <c r="AB46" t="s">
        <v>62</v>
      </c>
      <c r="AC46" t="s">
        <v>12</v>
      </c>
      <c r="AD46" s="19" t="s">
        <v>34</v>
      </c>
      <c r="AE46" s="18">
        <v>-1</v>
      </c>
      <c r="AF46" s="17">
        <v>-1</v>
      </c>
      <c r="AG46" s="17">
        <v>-1</v>
      </c>
      <c r="AH46" s="17">
        <v>-1</v>
      </c>
      <c r="AI46" s="17">
        <v>-1</v>
      </c>
      <c r="AJ46" s="17">
        <v>-1</v>
      </c>
      <c r="AK46" s="17">
        <v>-1</v>
      </c>
      <c r="AL46" s="17">
        <v>-1</v>
      </c>
      <c r="AM46" s="17">
        <v>-1</v>
      </c>
      <c r="AN46" s="17">
        <v>-1</v>
      </c>
      <c r="AO46" s="17">
        <v>-1</v>
      </c>
    </row>
    <row r="47" spans="3:41" x14ac:dyDescent="0.25">
      <c r="C47" t="s">
        <v>62</v>
      </c>
      <c r="D47" s="6" t="s">
        <v>37</v>
      </c>
      <c r="E47" t="s">
        <v>63</v>
      </c>
      <c r="F47" s="6">
        <v>2005</v>
      </c>
      <c r="G47" s="6" t="s">
        <v>14</v>
      </c>
      <c r="H47" s="6" t="s">
        <v>15</v>
      </c>
      <c r="J47" s="29">
        <f t="array" ref="J47">IFERROR(_xlfn._xlws.FILTER(AE$4:AE$6723,(AE$4:AE$6723&gt;=0)*($AB$4:$AB$6723=$C47)*($AC$4:$AC$6723=$D47)*(ISNUMBER(_xlfn.XMATCH($AD$4:$AD$6723,$V47:$Z47,0)))),-1)</f>
        <v>-1</v>
      </c>
      <c r="K47" s="29">
        <f t="array" ref="K47">IFERROR(_xlfn._xlws.FILTER(AF$4:AF$6723,(AF$4:AF$6723&gt;=0)*($AB$4:$AB$6723=$C47)*($AC$4:$AC$6723=$D47)*(ISNUMBER(_xlfn.XMATCH($AD$4:$AD$6723,$V47:$Z47,0)))),-1)</f>
        <v>-1</v>
      </c>
      <c r="L47" s="29">
        <f t="array" ref="L47">IFERROR(_xlfn._xlws.FILTER(AG$4:AG$6723,(AG$4:AG$6723&gt;=0)*($AB$4:$AB$6723=$C47)*($AC$4:$AC$6723=$D47)*(ISNUMBER(_xlfn.XMATCH($AD$4:$AD$6723,$V47:$Z47,0)))),-1)</f>
        <v>-1</v>
      </c>
      <c r="M47" s="29">
        <f t="array" ref="M47">IFERROR(_xlfn._xlws.FILTER(AH$4:AH$6723,(AH$4:AH$6723&gt;=0)*($AB$4:$AB$6723=$C47)*($AC$4:$AC$6723=$D47)*(ISNUMBER(_xlfn.XMATCH($AD$4:$AD$6723,$V47:$Z47,0)))),-1)</f>
        <v>-1</v>
      </c>
      <c r="N47" s="29">
        <f t="array" ref="N47">IFERROR(_xlfn._xlws.FILTER(AI$4:AI$6723,(AI$4:AI$6723&gt;=0)*($AB$4:$AB$6723=$C47)*($AC$4:$AC$6723=$D47)*(ISNUMBER(_xlfn.XMATCH($AD$4:$AD$6723,$V47:$Z47,0)))),-1)</f>
        <v>-1</v>
      </c>
      <c r="O47" s="29">
        <f t="array" ref="O47">IFERROR(_xlfn._xlws.FILTER(AJ$4:AJ$6723,(AJ$4:AJ$6723&gt;=0)*($AB$4:$AB$6723=$C47)*($AC$4:$AC$6723=$D47)*(ISNUMBER(_xlfn.XMATCH($AD$4:$AD$6723,$V47:$Z47,0)))),-1)</f>
        <v>-1</v>
      </c>
      <c r="P47" s="29">
        <f t="array" ref="P47">IFERROR(_xlfn._xlws.FILTER(AK$4:AK$6723,(AK$4:AK$6723&gt;=0)*($AB$4:$AB$6723=$C47)*($AC$4:$AC$6723=$D47)*(ISNUMBER(_xlfn.XMATCH($AD$4:$AD$6723,$V47:$Z47,0)))),-1)</f>
        <v>-1</v>
      </c>
      <c r="Q47" s="29">
        <f t="array" ref="Q47">IFERROR(_xlfn._xlws.FILTER(AL$4:AL$6723,(AL$4:AL$6723&gt;=0)*($AB$4:$AB$6723=$C47)*($AC$4:$AC$6723=$D47)*(ISNUMBER(_xlfn.XMATCH($AD$4:$AD$6723,$V47:$Z47,0)))),-1)</f>
        <v>-1</v>
      </c>
      <c r="R47" s="29">
        <f t="array" ref="R47">IFERROR(_xlfn._xlws.FILTER(AM$4:AM$6723,(AM$4:AM$6723&gt;=0)*($AB$4:$AB$6723=$C47)*($AC$4:$AC$6723=$D47)*(ISNUMBER(_xlfn.XMATCH($AD$4:$AD$6723,$V47:$Z47,0)))),-1)</f>
        <v>-1</v>
      </c>
      <c r="S47" s="29">
        <f t="array" ref="S47">IFERROR(_xlfn._xlws.FILTER(AN$4:AN$6723,(AN$4:AN$6723&gt;=0)*($AB$4:$AB$6723=$C47)*($AC$4:$AC$6723=$D47)*(ISNUMBER(_xlfn.XMATCH($AD$4:$AD$6723,$V47:$Z47,0)))),-1)</f>
        <v>-1</v>
      </c>
      <c r="T47" s="29">
        <f t="array" ref="T47">IFERROR(_xlfn._xlws.FILTER(AO$4:AO$6723,(AO$4:AO$6723&gt;=0)*($AB$4:$AB$6723=$C47)*($AC$4:$AC$6723=$D47)*(ISNUMBER(_xlfn.XMATCH($AD$4:$AD$6723,$V47:$Z47,0)))),-1)</f>
        <v>-1</v>
      </c>
      <c r="V47" t="s">
        <v>63</v>
      </c>
      <c r="AB47" t="s">
        <v>62</v>
      </c>
      <c r="AC47" t="s">
        <v>12</v>
      </c>
      <c r="AD47" s="19" t="s">
        <v>92</v>
      </c>
      <c r="AE47" s="18">
        <v>-1</v>
      </c>
      <c r="AF47" s="17">
        <v>-1</v>
      </c>
      <c r="AG47" s="17">
        <v>-1</v>
      </c>
      <c r="AH47" s="17">
        <v>-1</v>
      </c>
      <c r="AI47" s="17">
        <v>-1</v>
      </c>
      <c r="AJ47" s="17">
        <v>-1</v>
      </c>
      <c r="AK47" s="17">
        <v>-1</v>
      </c>
      <c r="AL47" s="17">
        <v>-1</v>
      </c>
      <c r="AM47" s="17">
        <v>-1</v>
      </c>
      <c r="AN47" s="17">
        <v>-1</v>
      </c>
      <c r="AO47" s="17">
        <v>-1</v>
      </c>
    </row>
    <row r="48" spans="3:41" x14ac:dyDescent="0.25">
      <c r="C48" t="s">
        <v>62</v>
      </c>
      <c r="D48" s="6" t="s">
        <v>37</v>
      </c>
      <c r="E48" t="s">
        <v>21</v>
      </c>
      <c r="F48" s="6">
        <v>2005</v>
      </c>
      <c r="G48" s="6" t="s">
        <v>14</v>
      </c>
      <c r="H48" s="6" t="s">
        <v>15</v>
      </c>
      <c r="J48" s="29">
        <f t="array" ref="J48">IFERROR(_xlfn._xlws.FILTER(AE$4:AE$6723,(AE$4:AE$6723&gt;=0)*($AB$4:$AB$6723=$C48)*($AC$4:$AC$6723=$D48)*(ISNUMBER(_xlfn.XMATCH($AD$4:$AD$6723,$V48:$Z48,0)))),-1)</f>
        <v>-1</v>
      </c>
      <c r="K48" s="29">
        <f t="array" ref="K48">IFERROR(_xlfn._xlws.FILTER(AF$4:AF$6723,(AF$4:AF$6723&gt;=0)*($AB$4:$AB$6723=$C48)*($AC$4:$AC$6723=$D48)*(ISNUMBER(_xlfn.XMATCH($AD$4:$AD$6723,$V48:$Z48,0)))),-1)</f>
        <v>-1</v>
      </c>
      <c r="L48" s="29">
        <f t="array" ref="L48">IFERROR(_xlfn._xlws.FILTER(AG$4:AG$6723,(AG$4:AG$6723&gt;=0)*($AB$4:$AB$6723=$C48)*($AC$4:$AC$6723=$D48)*(ISNUMBER(_xlfn.XMATCH($AD$4:$AD$6723,$V48:$Z48,0)))),-1)</f>
        <v>-1</v>
      </c>
      <c r="M48" s="29">
        <f t="array" ref="M48">IFERROR(_xlfn._xlws.FILTER(AH$4:AH$6723,(AH$4:AH$6723&gt;=0)*($AB$4:$AB$6723=$C48)*($AC$4:$AC$6723=$D48)*(ISNUMBER(_xlfn.XMATCH($AD$4:$AD$6723,$V48:$Z48,0)))),-1)</f>
        <v>-1</v>
      </c>
      <c r="N48" s="29">
        <f t="array" ref="N48">IFERROR(_xlfn._xlws.FILTER(AI$4:AI$6723,(AI$4:AI$6723&gt;=0)*($AB$4:$AB$6723=$C48)*($AC$4:$AC$6723=$D48)*(ISNUMBER(_xlfn.XMATCH($AD$4:$AD$6723,$V48:$Z48,0)))),-1)</f>
        <v>-1</v>
      </c>
      <c r="O48" s="29">
        <f t="array" ref="O48">IFERROR(_xlfn._xlws.FILTER(AJ$4:AJ$6723,(AJ$4:AJ$6723&gt;=0)*($AB$4:$AB$6723=$C48)*($AC$4:$AC$6723=$D48)*(ISNUMBER(_xlfn.XMATCH($AD$4:$AD$6723,$V48:$Z48,0)))),-1)</f>
        <v>-1</v>
      </c>
      <c r="P48" s="29">
        <f t="array" ref="P48">IFERROR(_xlfn._xlws.FILTER(AK$4:AK$6723,(AK$4:AK$6723&gt;=0)*($AB$4:$AB$6723=$C48)*($AC$4:$AC$6723=$D48)*(ISNUMBER(_xlfn.XMATCH($AD$4:$AD$6723,$V48:$Z48,0)))),-1)</f>
        <v>-1</v>
      </c>
      <c r="Q48" s="29">
        <f t="array" ref="Q48">IFERROR(_xlfn._xlws.FILTER(AL$4:AL$6723,(AL$4:AL$6723&gt;=0)*($AB$4:$AB$6723=$C48)*($AC$4:$AC$6723=$D48)*(ISNUMBER(_xlfn.XMATCH($AD$4:$AD$6723,$V48:$Z48,0)))),-1)</f>
        <v>-1</v>
      </c>
      <c r="R48" s="29">
        <f t="array" ref="R48">IFERROR(_xlfn._xlws.FILTER(AM$4:AM$6723,(AM$4:AM$6723&gt;=0)*($AB$4:$AB$6723=$C48)*($AC$4:$AC$6723=$D48)*(ISNUMBER(_xlfn.XMATCH($AD$4:$AD$6723,$V48:$Z48,0)))),-1)</f>
        <v>-1</v>
      </c>
      <c r="S48" s="29">
        <f t="array" ref="S48">IFERROR(_xlfn._xlws.FILTER(AN$4:AN$6723,(AN$4:AN$6723&gt;=0)*($AB$4:$AB$6723=$C48)*($AC$4:$AC$6723=$D48)*(ISNUMBER(_xlfn.XMATCH($AD$4:$AD$6723,$V48:$Z48,0)))),-1)</f>
        <v>-1</v>
      </c>
      <c r="T48" s="29">
        <f t="array" ref="T48">IFERROR(_xlfn._xlws.FILTER(AO$4:AO$6723,(AO$4:AO$6723&gt;=0)*($AB$4:$AB$6723=$C48)*($AC$4:$AC$6723=$D48)*(ISNUMBER(_xlfn.XMATCH($AD$4:$AD$6723,$V48:$Z48,0)))),-1)</f>
        <v>-1</v>
      </c>
      <c r="V48" t="s">
        <v>21</v>
      </c>
      <c r="AB48" t="s">
        <v>62</v>
      </c>
      <c r="AC48" t="s">
        <v>12</v>
      </c>
      <c r="AD48" s="19" t="s">
        <v>35</v>
      </c>
      <c r="AE48" s="18">
        <v>-1</v>
      </c>
      <c r="AF48" s="17">
        <v>-1</v>
      </c>
      <c r="AG48" s="17">
        <v>-1</v>
      </c>
      <c r="AH48" s="17">
        <v>-1</v>
      </c>
      <c r="AI48" s="17">
        <v>-1</v>
      </c>
      <c r="AJ48" s="17">
        <v>-1</v>
      </c>
      <c r="AK48" s="17">
        <v>-1</v>
      </c>
      <c r="AL48" s="17">
        <v>-1</v>
      </c>
      <c r="AM48" s="17">
        <v>-1</v>
      </c>
      <c r="AN48" s="17">
        <v>-1</v>
      </c>
      <c r="AO48" s="17">
        <v>-1</v>
      </c>
    </row>
    <row r="49" spans="3:41" x14ac:dyDescent="0.25">
      <c r="C49" t="s">
        <v>62</v>
      </c>
      <c r="D49" s="6" t="s">
        <v>37</v>
      </c>
      <c r="E49" t="s">
        <v>22</v>
      </c>
      <c r="F49" s="6">
        <v>2005</v>
      </c>
      <c r="G49" s="6" t="s">
        <v>14</v>
      </c>
      <c r="H49" s="6" t="s">
        <v>15</v>
      </c>
      <c r="J49" s="29">
        <f t="array" ref="J49">IFERROR(_xlfn._xlws.FILTER(AE$4:AE$6723,(AE$4:AE$6723&gt;=0)*($AB$4:$AB$6723=$C49)*($AC$4:$AC$6723=$D49)*(ISNUMBER(_xlfn.XMATCH($AD$4:$AD$6723,$V49:$Z49,0)))),-1)</f>
        <v>2.7114430765744828</v>
      </c>
      <c r="K49" s="29">
        <f t="array" ref="K49">IFERROR(_xlfn._xlws.FILTER(AF$4:AF$6723,(AF$4:AF$6723&gt;=0)*($AB$4:$AB$6723=$C49)*($AC$4:$AC$6723=$D49)*(ISNUMBER(_xlfn.XMATCH($AD$4:$AD$6723,$V49:$Z49,0)))),-1)</f>
        <v>2.8733728858611101</v>
      </c>
      <c r="L49" s="29">
        <f t="array" ref="L49">IFERROR(_xlfn._xlws.FILTER(AG$4:AG$6723,(AG$4:AG$6723&gt;=0)*($AB$4:$AB$6723=$C49)*($AC$4:$AC$6723=$D49)*(ISNUMBER(_xlfn.XMATCH($AD$4:$AD$6723,$V49:$Z49,0)))),-1)</f>
        <v>3.3591623137209599</v>
      </c>
      <c r="M49" s="29">
        <f t="array" ref="M49">IFERROR(_xlfn._xlws.FILTER(AH$4:AH$6723,(AH$4:AH$6723&gt;=0)*($AB$4:$AB$6723=$C49)*($AC$4:$AC$6723=$D49)*(ISNUMBER(_xlfn.XMATCH($AD$4:$AD$6723,$V49:$Z49,0)))),-1)</f>
        <v>3.3591623137209599</v>
      </c>
      <c r="N49" s="29">
        <f t="array" ref="N49">IFERROR(_xlfn._xlws.FILTER(AI$4:AI$6723,(AI$4:AI$6723&gt;=0)*($AB$4:$AB$6723=$C49)*($AC$4:$AC$6723=$D49)*(ISNUMBER(_xlfn.XMATCH($AD$4:$AD$6723,$V49:$Z49,0)))),-1)</f>
        <v>3.3591623137209599</v>
      </c>
      <c r="O49" s="29">
        <f t="array" ref="O49">IFERROR(_xlfn._xlws.FILTER(AJ$4:AJ$6723,(AJ$4:AJ$6723&gt;=0)*($AB$4:$AB$6723=$C49)*($AC$4:$AC$6723=$D49)*(ISNUMBER(_xlfn.XMATCH($AD$4:$AD$6723,$V49:$Z49,0)))),-1)</f>
        <v>3.3591623137209599</v>
      </c>
      <c r="P49" s="29">
        <f t="array" ref="P49">IFERROR(_xlfn._xlws.FILTER(AK$4:AK$6723,(AK$4:AK$6723&gt;=0)*($AB$4:$AB$6723=$C49)*($AC$4:$AC$6723=$D49)*(ISNUMBER(_xlfn.XMATCH($AD$4:$AD$6723,$V49:$Z49,0)))),-1)</f>
        <v>3.3591623137209599</v>
      </c>
      <c r="Q49" s="29">
        <f t="array" ref="Q49">IFERROR(_xlfn._xlws.FILTER(AL$4:AL$6723,(AL$4:AL$6723&gt;=0)*($AB$4:$AB$6723=$C49)*($AC$4:$AC$6723=$D49)*(ISNUMBER(_xlfn.XMATCH($AD$4:$AD$6723,$V49:$Z49,0)))),-1)</f>
        <v>3.3591623137209599</v>
      </c>
      <c r="R49" s="29">
        <f t="array" ref="R49">IFERROR(_xlfn._xlws.FILTER(AM$4:AM$6723,(AM$4:AM$6723&gt;=0)*($AB$4:$AB$6723=$C49)*($AC$4:$AC$6723=$D49)*(ISNUMBER(_xlfn.XMATCH($AD$4:$AD$6723,$V49:$Z49,0)))),-1)</f>
        <v>3.3591623137209599</v>
      </c>
      <c r="S49" s="29">
        <f t="array" ref="S49">IFERROR(_xlfn._xlws.FILTER(AN$4:AN$6723,(AN$4:AN$6723&gt;=0)*($AB$4:$AB$6723=$C49)*($AC$4:$AC$6723=$D49)*(ISNUMBER(_xlfn.XMATCH($AD$4:$AD$6723,$V49:$Z49,0)))),-1)</f>
        <v>3.3591623137209599</v>
      </c>
      <c r="T49" s="29">
        <f t="array" ref="T49">IFERROR(_xlfn._xlws.FILTER(AO$4:AO$6723,(AO$4:AO$6723&gt;=0)*($AB$4:$AB$6723=$C49)*($AC$4:$AC$6723=$D49)*(ISNUMBER(_xlfn.XMATCH($AD$4:$AD$6723,$V49:$Z49,0)))),-1)</f>
        <v>3.3591623137209599</v>
      </c>
      <c r="V49" s="19" t="s">
        <v>66</v>
      </c>
      <c r="W49" s="19" t="s">
        <v>67</v>
      </c>
      <c r="X49" s="19" t="s">
        <v>68</v>
      </c>
      <c r="Y49" s="19" t="s">
        <v>69</v>
      </c>
      <c r="Z49" s="19" t="s">
        <v>70</v>
      </c>
      <c r="AB49" t="s">
        <v>62</v>
      </c>
      <c r="AC49" t="s">
        <v>12</v>
      </c>
      <c r="AD49" s="19" t="s">
        <v>93</v>
      </c>
      <c r="AE49" s="18">
        <v>-1</v>
      </c>
      <c r="AF49" s="17">
        <v>-1</v>
      </c>
      <c r="AG49" s="17">
        <v>-1</v>
      </c>
      <c r="AH49" s="17">
        <v>-1</v>
      </c>
      <c r="AI49" s="17">
        <v>-1</v>
      </c>
      <c r="AJ49" s="17">
        <v>-1</v>
      </c>
      <c r="AK49" s="17">
        <v>-1</v>
      </c>
      <c r="AL49" s="17">
        <v>-1</v>
      </c>
      <c r="AM49" s="17">
        <v>-1</v>
      </c>
      <c r="AN49" s="17">
        <v>-1</v>
      </c>
      <c r="AO49" s="17">
        <v>-1</v>
      </c>
    </row>
    <row r="50" spans="3:41" x14ac:dyDescent="0.25">
      <c r="C50" t="s">
        <v>62</v>
      </c>
      <c r="D50" s="6" t="s">
        <v>37</v>
      </c>
      <c r="E50" t="s">
        <v>23</v>
      </c>
      <c r="F50" s="6">
        <v>2005</v>
      </c>
      <c r="G50" s="6" t="s">
        <v>14</v>
      </c>
      <c r="H50" s="6" t="s">
        <v>15</v>
      </c>
      <c r="J50" s="29">
        <f t="array" ref="J50">IFERROR(_xlfn._xlws.FILTER(AE$4:AE$6723,(AE$4:AE$6723&gt;=0)*($AB$4:$AB$6723=$C50)*($AC$4:$AC$6723=$D50)*(ISNUMBER(_xlfn.XMATCH($AD$4:$AD$6723,$V50:$Z50,0)))),-1)</f>
        <v>-1</v>
      </c>
      <c r="K50" s="29">
        <f t="array" ref="K50">IFERROR(_xlfn._xlws.FILTER(AF$4:AF$6723,(AF$4:AF$6723&gt;=0)*($AB$4:$AB$6723=$C50)*($AC$4:$AC$6723=$D50)*(ISNUMBER(_xlfn.XMATCH($AD$4:$AD$6723,$V50:$Z50,0)))),-1)</f>
        <v>-1</v>
      </c>
      <c r="L50" s="29">
        <f t="array" ref="L50">IFERROR(_xlfn._xlws.FILTER(AG$4:AG$6723,(AG$4:AG$6723&gt;=0)*($AB$4:$AB$6723=$C50)*($AC$4:$AC$6723=$D50)*(ISNUMBER(_xlfn.XMATCH($AD$4:$AD$6723,$V50:$Z50,0)))),-1)</f>
        <v>-1</v>
      </c>
      <c r="M50" s="29">
        <f t="array" ref="M50">IFERROR(_xlfn._xlws.FILTER(AH$4:AH$6723,(AH$4:AH$6723&gt;=0)*($AB$4:$AB$6723=$C50)*($AC$4:$AC$6723=$D50)*(ISNUMBER(_xlfn.XMATCH($AD$4:$AD$6723,$V50:$Z50,0)))),-1)</f>
        <v>-1</v>
      </c>
      <c r="N50" s="29">
        <f t="array" ref="N50">IFERROR(_xlfn._xlws.FILTER(AI$4:AI$6723,(AI$4:AI$6723&gt;=0)*($AB$4:$AB$6723=$C50)*($AC$4:$AC$6723=$D50)*(ISNUMBER(_xlfn.XMATCH($AD$4:$AD$6723,$V50:$Z50,0)))),-1)</f>
        <v>-1</v>
      </c>
      <c r="O50" s="29">
        <f t="array" ref="O50">IFERROR(_xlfn._xlws.FILTER(AJ$4:AJ$6723,(AJ$4:AJ$6723&gt;=0)*($AB$4:$AB$6723=$C50)*($AC$4:$AC$6723=$D50)*(ISNUMBER(_xlfn.XMATCH($AD$4:$AD$6723,$V50:$Z50,0)))),-1)</f>
        <v>-1</v>
      </c>
      <c r="P50" s="29">
        <f t="array" ref="P50">IFERROR(_xlfn._xlws.FILTER(AK$4:AK$6723,(AK$4:AK$6723&gt;=0)*($AB$4:$AB$6723=$C50)*($AC$4:$AC$6723=$D50)*(ISNUMBER(_xlfn.XMATCH($AD$4:$AD$6723,$V50:$Z50,0)))),-1)</f>
        <v>-1</v>
      </c>
      <c r="Q50" s="29">
        <f t="array" ref="Q50">IFERROR(_xlfn._xlws.FILTER(AL$4:AL$6723,(AL$4:AL$6723&gt;=0)*($AB$4:$AB$6723=$C50)*($AC$4:$AC$6723=$D50)*(ISNUMBER(_xlfn.XMATCH($AD$4:$AD$6723,$V50:$Z50,0)))),-1)</f>
        <v>-1</v>
      </c>
      <c r="R50" s="29">
        <f t="array" ref="R50">IFERROR(_xlfn._xlws.FILTER(AM$4:AM$6723,(AM$4:AM$6723&gt;=0)*($AB$4:$AB$6723=$C50)*($AC$4:$AC$6723=$D50)*(ISNUMBER(_xlfn.XMATCH($AD$4:$AD$6723,$V50:$Z50,0)))),-1)</f>
        <v>-1</v>
      </c>
      <c r="S50" s="29">
        <f t="array" ref="S50">IFERROR(_xlfn._xlws.FILTER(AN$4:AN$6723,(AN$4:AN$6723&gt;=0)*($AB$4:$AB$6723=$C50)*($AC$4:$AC$6723=$D50)*(ISNUMBER(_xlfn.XMATCH($AD$4:$AD$6723,$V50:$Z50,0)))),-1)</f>
        <v>-1</v>
      </c>
      <c r="T50" s="29">
        <f t="array" ref="T50">IFERROR(_xlfn._xlws.FILTER(AO$4:AO$6723,(AO$4:AO$6723&gt;=0)*($AB$4:$AB$6723=$C50)*($AC$4:$AC$6723=$D50)*(ISNUMBER(_xlfn.XMATCH($AD$4:$AD$6723,$V50:$Z50,0)))),-1)</f>
        <v>-1</v>
      </c>
      <c r="V50" t="s">
        <v>70</v>
      </c>
      <c r="AB50" t="s">
        <v>62</v>
      </c>
      <c r="AC50" t="s">
        <v>12</v>
      </c>
      <c r="AD50" s="19" t="s">
        <v>94</v>
      </c>
      <c r="AE50" s="18">
        <v>-1</v>
      </c>
      <c r="AF50" s="17">
        <v>-1</v>
      </c>
      <c r="AG50" s="17">
        <v>-1</v>
      </c>
      <c r="AH50" s="17">
        <v>-1</v>
      </c>
      <c r="AI50" s="17">
        <v>-1</v>
      </c>
      <c r="AJ50" s="17">
        <v>-1</v>
      </c>
      <c r="AK50" s="17">
        <v>-1</v>
      </c>
      <c r="AL50" s="17">
        <v>-1</v>
      </c>
      <c r="AM50" s="17">
        <v>-1</v>
      </c>
      <c r="AN50" s="17">
        <v>-1</v>
      </c>
      <c r="AO50" s="17">
        <v>-1</v>
      </c>
    </row>
    <row r="51" spans="3:41" x14ac:dyDescent="0.25">
      <c r="C51" t="s">
        <v>62</v>
      </c>
      <c r="D51" s="6" t="s">
        <v>37</v>
      </c>
      <c r="E51" t="s">
        <v>24</v>
      </c>
      <c r="F51" s="6">
        <v>2005</v>
      </c>
      <c r="G51" s="6" t="s">
        <v>14</v>
      </c>
      <c r="H51" s="6" t="s">
        <v>15</v>
      </c>
      <c r="J51" s="29">
        <f t="array" ref="J51">IFERROR(_xlfn._xlws.FILTER(AE$4:AE$6723,(AE$4:AE$6723&gt;=0)*($AB$4:$AB$6723=$C51)*($AC$4:$AC$6723=$D51)*(ISNUMBER(_xlfn.XMATCH($AD$4:$AD$6723,$V51:$Z51,0)))),-1)</f>
        <v>-1</v>
      </c>
      <c r="K51" s="29">
        <f t="array" ref="K51">IFERROR(_xlfn._xlws.FILTER(AF$4:AF$6723,(AF$4:AF$6723&gt;=0)*($AB$4:$AB$6723=$C51)*($AC$4:$AC$6723=$D51)*(ISNUMBER(_xlfn.XMATCH($AD$4:$AD$6723,$V51:$Z51,0)))),-1)</f>
        <v>-1</v>
      </c>
      <c r="L51" s="29">
        <f t="array" ref="L51">IFERROR(_xlfn._xlws.FILTER(AG$4:AG$6723,(AG$4:AG$6723&gt;=0)*($AB$4:$AB$6723=$C51)*($AC$4:$AC$6723=$D51)*(ISNUMBER(_xlfn.XMATCH($AD$4:$AD$6723,$V51:$Z51,0)))),-1)</f>
        <v>-1</v>
      </c>
      <c r="M51" s="29">
        <f t="array" ref="M51">IFERROR(_xlfn._xlws.FILTER(AH$4:AH$6723,(AH$4:AH$6723&gt;=0)*($AB$4:$AB$6723=$C51)*($AC$4:$AC$6723=$D51)*(ISNUMBER(_xlfn.XMATCH($AD$4:$AD$6723,$V51:$Z51,0)))),-1)</f>
        <v>-1</v>
      </c>
      <c r="N51" s="29">
        <f t="array" ref="N51">IFERROR(_xlfn._xlws.FILTER(AI$4:AI$6723,(AI$4:AI$6723&gt;=0)*($AB$4:$AB$6723=$C51)*($AC$4:$AC$6723=$D51)*(ISNUMBER(_xlfn.XMATCH($AD$4:$AD$6723,$V51:$Z51,0)))),-1)</f>
        <v>-1</v>
      </c>
      <c r="O51" s="29">
        <f t="array" ref="O51">IFERROR(_xlfn._xlws.FILTER(AJ$4:AJ$6723,(AJ$4:AJ$6723&gt;=0)*($AB$4:$AB$6723=$C51)*($AC$4:$AC$6723=$D51)*(ISNUMBER(_xlfn.XMATCH($AD$4:$AD$6723,$V51:$Z51,0)))),-1)</f>
        <v>-1</v>
      </c>
      <c r="P51" s="29">
        <f t="array" ref="P51">IFERROR(_xlfn._xlws.FILTER(AK$4:AK$6723,(AK$4:AK$6723&gt;=0)*($AB$4:$AB$6723=$C51)*($AC$4:$AC$6723=$D51)*(ISNUMBER(_xlfn.XMATCH($AD$4:$AD$6723,$V51:$Z51,0)))),-1)</f>
        <v>-1</v>
      </c>
      <c r="Q51" s="29">
        <f t="array" ref="Q51">IFERROR(_xlfn._xlws.FILTER(AL$4:AL$6723,(AL$4:AL$6723&gt;=0)*($AB$4:$AB$6723=$C51)*($AC$4:$AC$6723=$D51)*(ISNUMBER(_xlfn.XMATCH($AD$4:$AD$6723,$V51:$Z51,0)))),-1)</f>
        <v>-1</v>
      </c>
      <c r="R51" s="29">
        <f t="array" ref="R51">IFERROR(_xlfn._xlws.FILTER(AM$4:AM$6723,(AM$4:AM$6723&gt;=0)*($AB$4:$AB$6723=$C51)*($AC$4:$AC$6723=$D51)*(ISNUMBER(_xlfn.XMATCH($AD$4:$AD$6723,$V51:$Z51,0)))),-1)</f>
        <v>-1</v>
      </c>
      <c r="S51" s="29">
        <f t="array" ref="S51">IFERROR(_xlfn._xlws.FILTER(AN$4:AN$6723,(AN$4:AN$6723&gt;=0)*($AB$4:$AB$6723=$C51)*($AC$4:$AC$6723=$D51)*(ISNUMBER(_xlfn.XMATCH($AD$4:$AD$6723,$V51:$Z51,0)))),-1)</f>
        <v>-1</v>
      </c>
      <c r="T51" s="29">
        <f t="array" ref="T51">IFERROR(_xlfn._xlws.FILTER(AO$4:AO$6723,(AO$4:AO$6723&gt;=0)*($AB$4:$AB$6723=$C51)*($AC$4:$AC$6723=$D51)*(ISNUMBER(_xlfn.XMATCH($AD$4:$AD$6723,$V51:$Z51,0)))),-1)</f>
        <v>-1</v>
      </c>
      <c r="V51" t="s">
        <v>72</v>
      </c>
      <c r="W51" s="25" t="s">
        <v>58</v>
      </c>
      <c r="X51" s="25" t="s">
        <v>59</v>
      </c>
      <c r="Y51" s="25" t="s">
        <v>73</v>
      </c>
      <c r="AB51" t="s">
        <v>62</v>
      </c>
      <c r="AC51" t="s">
        <v>12</v>
      </c>
      <c r="AD51" s="19" t="s">
        <v>84</v>
      </c>
      <c r="AE51" s="18">
        <v>-1</v>
      </c>
      <c r="AF51" s="17">
        <v>-1</v>
      </c>
      <c r="AG51" s="17">
        <v>-1</v>
      </c>
      <c r="AH51" s="17">
        <v>-1</v>
      </c>
      <c r="AI51" s="17">
        <v>-1</v>
      </c>
      <c r="AJ51" s="17">
        <v>-1</v>
      </c>
      <c r="AK51" s="17">
        <v>-1</v>
      </c>
      <c r="AL51" s="17">
        <v>-1</v>
      </c>
      <c r="AM51" s="17">
        <v>-1</v>
      </c>
      <c r="AN51" s="17">
        <v>-1</v>
      </c>
      <c r="AO51" s="17">
        <v>-1</v>
      </c>
    </row>
    <row r="52" spans="3:41" x14ac:dyDescent="0.25">
      <c r="C52" t="s">
        <v>62</v>
      </c>
      <c r="D52" s="6" t="s">
        <v>37</v>
      </c>
      <c r="E52" t="s">
        <v>25</v>
      </c>
      <c r="F52" s="6">
        <v>2005</v>
      </c>
      <c r="G52" s="6" t="s">
        <v>14</v>
      </c>
      <c r="H52" s="6" t="s">
        <v>15</v>
      </c>
      <c r="J52" s="29">
        <f t="array" ref="J52">IFERROR(_xlfn._xlws.FILTER(AE$4:AE$6723,(AE$4:AE$6723&gt;=0)*($AB$4:$AB$6723=$C52)*($AC$4:$AC$6723=$D52)*(ISNUMBER(_xlfn.XMATCH($AD$4:$AD$6723,$V52:$Z52,0)))),-1)</f>
        <v>-1</v>
      </c>
      <c r="K52" s="29">
        <f t="array" ref="K52">IFERROR(_xlfn._xlws.FILTER(AF$4:AF$6723,(AF$4:AF$6723&gt;=0)*($AB$4:$AB$6723=$C52)*($AC$4:$AC$6723=$D52)*(ISNUMBER(_xlfn.XMATCH($AD$4:$AD$6723,$V52:$Z52,0)))),-1)</f>
        <v>-1</v>
      </c>
      <c r="L52" s="29">
        <f t="array" ref="L52">IFERROR(_xlfn._xlws.FILTER(AG$4:AG$6723,(AG$4:AG$6723&gt;=0)*($AB$4:$AB$6723=$C52)*($AC$4:$AC$6723=$D52)*(ISNUMBER(_xlfn.XMATCH($AD$4:$AD$6723,$V52:$Z52,0)))),-1)</f>
        <v>-1</v>
      </c>
      <c r="M52" s="29">
        <f t="array" ref="M52">IFERROR(_xlfn._xlws.FILTER(AH$4:AH$6723,(AH$4:AH$6723&gt;=0)*($AB$4:$AB$6723=$C52)*($AC$4:$AC$6723=$D52)*(ISNUMBER(_xlfn.XMATCH($AD$4:$AD$6723,$V52:$Z52,0)))),-1)</f>
        <v>-1</v>
      </c>
      <c r="N52" s="29">
        <f t="array" ref="N52">IFERROR(_xlfn._xlws.FILTER(AI$4:AI$6723,(AI$4:AI$6723&gt;=0)*($AB$4:$AB$6723=$C52)*($AC$4:$AC$6723=$D52)*(ISNUMBER(_xlfn.XMATCH($AD$4:$AD$6723,$V52:$Z52,0)))),-1)</f>
        <v>-1</v>
      </c>
      <c r="O52" s="29">
        <f t="array" ref="O52">IFERROR(_xlfn._xlws.FILTER(AJ$4:AJ$6723,(AJ$4:AJ$6723&gt;=0)*($AB$4:$AB$6723=$C52)*($AC$4:$AC$6723=$D52)*(ISNUMBER(_xlfn.XMATCH($AD$4:$AD$6723,$V52:$Z52,0)))),-1)</f>
        <v>-1</v>
      </c>
      <c r="P52" s="29">
        <f t="array" ref="P52">IFERROR(_xlfn._xlws.FILTER(AK$4:AK$6723,(AK$4:AK$6723&gt;=0)*($AB$4:$AB$6723=$C52)*($AC$4:$AC$6723=$D52)*(ISNUMBER(_xlfn.XMATCH($AD$4:$AD$6723,$V52:$Z52,0)))),-1)</f>
        <v>-1</v>
      </c>
      <c r="Q52" s="29">
        <f t="array" ref="Q52">IFERROR(_xlfn._xlws.FILTER(AL$4:AL$6723,(AL$4:AL$6723&gt;=0)*($AB$4:$AB$6723=$C52)*($AC$4:$AC$6723=$D52)*(ISNUMBER(_xlfn.XMATCH($AD$4:$AD$6723,$V52:$Z52,0)))),-1)</f>
        <v>-1</v>
      </c>
      <c r="R52" s="29">
        <f t="array" ref="R52">IFERROR(_xlfn._xlws.FILTER(AM$4:AM$6723,(AM$4:AM$6723&gt;=0)*($AB$4:$AB$6723=$C52)*($AC$4:$AC$6723=$D52)*(ISNUMBER(_xlfn.XMATCH($AD$4:$AD$6723,$V52:$Z52,0)))),-1)</f>
        <v>-1</v>
      </c>
      <c r="S52" s="29">
        <f t="array" ref="S52">IFERROR(_xlfn._xlws.FILTER(AN$4:AN$6723,(AN$4:AN$6723&gt;=0)*($AB$4:$AB$6723=$C52)*($AC$4:$AC$6723=$D52)*(ISNUMBER(_xlfn.XMATCH($AD$4:$AD$6723,$V52:$Z52,0)))),-1)</f>
        <v>-1</v>
      </c>
      <c r="T52" s="29">
        <f t="array" ref="T52">IFERROR(_xlfn._xlws.FILTER(AO$4:AO$6723,(AO$4:AO$6723&gt;=0)*($AB$4:$AB$6723=$C52)*($AC$4:$AC$6723=$D52)*(ISNUMBER(_xlfn.XMATCH($AD$4:$AD$6723,$V52:$Z52,0)))),-1)</f>
        <v>-1</v>
      </c>
      <c r="V52" t="s">
        <v>25</v>
      </c>
      <c r="AB52" t="s">
        <v>62</v>
      </c>
      <c r="AC52" t="s">
        <v>13</v>
      </c>
      <c r="AD52" s="19" t="s">
        <v>63</v>
      </c>
      <c r="AE52" s="18">
        <v>-1</v>
      </c>
      <c r="AF52" s="17">
        <v>-1</v>
      </c>
      <c r="AG52" s="17">
        <v>-1</v>
      </c>
      <c r="AH52" s="17">
        <v>-1</v>
      </c>
      <c r="AI52" s="17">
        <v>-1</v>
      </c>
      <c r="AJ52" s="17">
        <v>-1</v>
      </c>
      <c r="AK52" s="17">
        <v>-1</v>
      </c>
      <c r="AL52" s="17">
        <v>-1</v>
      </c>
      <c r="AM52" s="17">
        <v>-1</v>
      </c>
      <c r="AN52" s="17">
        <v>-1</v>
      </c>
      <c r="AO52" s="17">
        <v>-1</v>
      </c>
    </row>
    <row r="53" spans="3:41" x14ac:dyDescent="0.25">
      <c r="C53" t="s">
        <v>62</v>
      </c>
      <c r="D53" s="6" t="s">
        <v>37</v>
      </c>
      <c r="E53" t="s">
        <v>26</v>
      </c>
      <c r="F53" s="6">
        <v>2005</v>
      </c>
      <c r="G53" s="6" t="s">
        <v>14</v>
      </c>
      <c r="H53" s="6" t="s">
        <v>15</v>
      </c>
      <c r="J53" s="29">
        <f t="array" ref="J53">IFERROR(_xlfn._xlws.FILTER(AE$4:AE$6723,(AE$4:AE$6723&gt;=0)*($AB$4:$AB$6723=$C53)*($AC$4:$AC$6723=$D53)*(ISNUMBER(_xlfn.XMATCH($AD$4:$AD$6723,$V53:$Z53,0)))),-1)</f>
        <v>8.4051580882714916</v>
      </c>
      <c r="K53" s="29">
        <f t="array" ref="K53">IFERROR(_xlfn._xlws.FILTER(AF$4:AF$6723,(AF$4:AF$6723&gt;=0)*($AB$4:$AB$6723=$C53)*($AC$4:$AC$6723=$D53)*(ISNUMBER(_xlfn.XMATCH($AD$4:$AD$6723,$V53:$Z53,0)))),-1)</f>
        <v>10.786611299829699</v>
      </c>
      <c r="L53" s="29">
        <f t="array" ref="L53">IFERROR(_xlfn._xlws.FILTER(AG$4:AG$6723,(AG$4:AG$6723&gt;=0)*($AB$4:$AB$6723=$C53)*($AC$4:$AC$6723=$D53)*(ISNUMBER(_xlfn.XMATCH($AD$4:$AD$6723,$V53:$Z53,0)))),-1)</f>
        <v>19.535948700102701</v>
      </c>
      <c r="M53" s="29">
        <f t="array" ref="M53">IFERROR(_xlfn._xlws.FILTER(AH$4:AH$6723,(AH$4:AH$6723&gt;=0)*($AB$4:$AB$6723=$C53)*($AC$4:$AC$6723=$D53)*(ISNUMBER(_xlfn.XMATCH($AD$4:$AD$6723,$V53:$Z53,0)))),-1)</f>
        <v>18.733459817303501</v>
      </c>
      <c r="N53" s="29">
        <f t="array" ref="N53">IFERROR(_xlfn._xlws.FILTER(AI$4:AI$6723,(AI$4:AI$6723&gt;=0)*($AB$4:$AB$6723=$C53)*($AC$4:$AC$6723=$D53)*(ISNUMBER(_xlfn.XMATCH($AD$4:$AD$6723,$V53:$Z53,0)))),-1)</f>
        <v>24.929301316487301</v>
      </c>
      <c r="O53" s="29">
        <f t="array" ref="O53">IFERROR(_xlfn._xlws.FILTER(AJ$4:AJ$6723,(AJ$4:AJ$6723&gt;=0)*($AB$4:$AB$6723=$C53)*($AC$4:$AC$6723=$D53)*(ISNUMBER(_xlfn.XMATCH($AD$4:$AD$6723,$V53:$Z53,0)))),-1)</f>
        <v>27.5484702552986</v>
      </c>
      <c r="P53" s="29">
        <f t="array" ref="P53">IFERROR(_xlfn._xlws.FILTER(AK$4:AK$6723,(AK$4:AK$6723&gt;=0)*($AB$4:$AB$6723=$C53)*($AC$4:$AC$6723=$D53)*(ISNUMBER(_xlfn.XMATCH($AD$4:$AD$6723,$V53:$Z53,0)))),-1)</f>
        <v>29.445217923428</v>
      </c>
      <c r="Q53" s="29">
        <f t="array" ref="Q53">IFERROR(_xlfn._xlws.FILTER(AL$4:AL$6723,(AL$4:AL$6723&gt;=0)*($AB$4:$AB$6723=$C53)*($AC$4:$AC$6723=$D53)*(ISNUMBER(_xlfn.XMATCH($AD$4:$AD$6723,$V53:$Z53,0)))),-1)</f>
        <v>30.4800264728912</v>
      </c>
      <c r="R53" s="29">
        <f t="array" ref="R53">IFERROR(_xlfn._xlws.FILTER(AM$4:AM$6723,(AM$4:AM$6723&gt;=0)*($AB$4:$AB$6723=$C53)*($AC$4:$AC$6723=$D53)*(ISNUMBER(_xlfn.XMATCH($AD$4:$AD$6723,$V53:$Z53,0)))),-1)</f>
        <v>31.687829264272001</v>
      </c>
      <c r="S53" s="29">
        <f t="array" ref="S53">IFERROR(_xlfn._xlws.FILTER(AN$4:AN$6723,(AN$4:AN$6723&gt;=0)*($AB$4:$AB$6723=$C53)*($AC$4:$AC$6723=$D53)*(ISNUMBER(_xlfn.XMATCH($AD$4:$AD$6723,$V53:$Z53,0)))),-1)</f>
        <v>31.687829264272001</v>
      </c>
      <c r="T53" s="29">
        <f t="array" ref="T53">IFERROR(_xlfn._xlws.FILTER(AO$4:AO$6723,(AO$4:AO$6723&gt;=0)*($AB$4:$AB$6723=$C53)*($AC$4:$AC$6723=$D53)*(ISNUMBER(_xlfn.XMATCH($AD$4:$AD$6723,$V53:$Z53,0)))),-1)</f>
        <v>31.687829264272001</v>
      </c>
      <c r="V53" t="s">
        <v>74</v>
      </c>
      <c r="W53" s="25" t="s">
        <v>75</v>
      </c>
      <c r="AB53" t="s">
        <v>62</v>
      </c>
      <c r="AC53" t="s">
        <v>13</v>
      </c>
      <c r="AD53" s="19" t="s">
        <v>13</v>
      </c>
      <c r="AE53" s="18">
        <v>25.894454135383508</v>
      </c>
      <c r="AF53" s="17">
        <v>31.806651187806601</v>
      </c>
      <c r="AG53" s="17">
        <v>42.233207539989401</v>
      </c>
      <c r="AH53" s="17">
        <v>45.888224942532901</v>
      </c>
      <c r="AI53" s="17">
        <v>49.439286694529301</v>
      </c>
      <c r="AJ53" s="17">
        <v>65.487499006307601</v>
      </c>
      <c r="AK53" s="17">
        <v>63.017397521267597</v>
      </c>
      <c r="AL53" s="17">
        <v>60.668355586751296</v>
      </c>
      <c r="AM53" s="17">
        <v>58.434440080228498</v>
      </c>
      <c r="AN53" s="17">
        <v>58.434440080228498</v>
      </c>
      <c r="AO53" s="17">
        <v>58.434440080228498</v>
      </c>
    </row>
    <row r="54" spans="3:41" x14ac:dyDescent="0.25">
      <c r="C54" t="s">
        <v>62</v>
      </c>
      <c r="D54" s="6" t="s">
        <v>37</v>
      </c>
      <c r="E54" t="s">
        <v>27</v>
      </c>
      <c r="F54" s="6">
        <v>2005</v>
      </c>
      <c r="G54" s="6" t="s">
        <v>14</v>
      </c>
      <c r="H54" s="6" t="s">
        <v>15</v>
      </c>
      <c r="J54" s="29">
        <f t="array" ref="J54">IFERROR(_xlfn._xlws.FILTER(AE$4:AE$6723,(AE$4:AE$6723&gt;=0)*($AB$4:$AB$6723=$C54)*($AC$4:$AC$6723=$D54)*(ISNUMBER(_xlfn.XMATCH($AD$4:$AD$6723,$V54:$Z54,0)))),-1)</f>
        <v>59.532871676928607</v>
      </c>
      <c r="K54" s="29">
        <f t="array" ref="K54">IFERROR(_xlfn._xlws.FILTER(AF$4:AF$6723,(AF$4:AF$6723&gt;=0)*($AB$4:$AB$6723=$C54)*($AC$4:$AC$6723=$D54)*(ISNUMBER(_xlfn.XMATCH($AD$4:$AD$6723,$V54:$Z54,0)))),-1)</f>
        <v>55.585908894687201</v>
      </c>
      <c r="L54" s="29">
        <f t="array" ref="L54">IFERROR(_xlfn._xlws.FILTER(AG$4:AG$6723,(AG$4:AG$6723&gt;=0)*($AB$4:$AB$6723=$C54)*($AC$4:$AC$6723=$D54)*(ISNUMBER(_xlfn.XMATCH($AD$4:$AD$6723,$V54:$Z54,0)))),-1)</f>
        <v>46.639973843363798</v>
      </c>
      <c r="M54" s="29">
        <f t="array" ref="M54">IFERROR(_xlfn._xlws.FILTER(AH$4:AH$6723,(AH$4:AH$6723&gt;=0)*($AB$4:$AB$6723=$C54)*($AC$4:$AC$6723=$D54)*(ISNUMBER(_xlfn.XMATCH($AD$4:$AD$6723,$V54:$Z54,0)))),-1)</f>
        <v>45.1924971956634</v>
      </c>
      <c r="N54" s="29">
        <f t="array" ref="N54">IFERROR(_xlfn._xlws.FILTER(AI$4:AI$6723,(AI$4:AI$6723&gt;=0)*($AB$4:$AB$6723=$C54)*($AC$4:$AC$6723=$D54)*(ISNUMBER(_xlfn.XMATCH($AD$4:$AD$6723,$V54:$Z54,0)))),-1)</f>
        <v>42.6822408830553</v>
      </c>
      <c r="O54" s="29">
        <f t="array" ref="O54">IFERROR(_xlfn._xlws.FILTER(AJ$4:AJ$6723,(AJ$4:AJ$6723&gt;=0)*($AB$4:$AB$6723=$C54)*($AC$4:$AC$6723=$D54)*(ISNUMBER(_xlfn.XMATCH($AD$4:$AD$6723,$V54:$Z54,0)))),-1)</f>
        <v>42.6822408830553</v>
      </c>
      <c r="P54" s="29">
        <f t="array" ref="P54">IFERROR(_xlfn._xlws.FILTER(AK$4:AK$6723,(AK$4:AK$6723&gt;=0)*($AB$4:$AB$6723=$C54)*($AC$4:$AC$6723=$D54)*(ISNUMBER(_xlfn.XMATCH($AD$4:$AD$6723,$V54:$Z54,0)))),-1)</f>
        <v>42.6822408830553</v>
      </c>
      <c r="Q54" s="29">
        <f t="array" ref="Q54">IFERROR(_xlfn._xlws.FILTER(AL$4:AL$6723,(AL$4:AL$6723&gt;=0)*($AB$4:$AB$6723=$C54)*($AC$4:$AC$6723=$D54)*(ISNUMBER(_xlfn.XMATCH($AD$4:$AD$6723,$V54:$Z54,0)))),-1)</f>
        <v>42.6822408830553</v>
      </c>
      <c r="R54" s="29">
        <f t="array" ref="R54">IFERROR(_xlfn._xlws.FILTER(AM$4:AM$6723,(AM$4:AM$6723&gt;=0)*($AB$4:$AB$6723=$C54)*($AC$4:$AC$6723=$D54)*(ISNUMBER(_xlfn.XMATCH($AD$4:$AD$6723,$V54:$Z54,0)))),-1)</f>
        <v>42.6822408830553</v>
      </c>
      <c r="S54" s="29">
        <f t="array" ref="S54">IFERROR(_xlfn._xlws.FILTER(AN$4:AN$6723,(AN$4:AN$6723&gt;=0)*($AB$4:$AB$6723=$C54)*($AC$4:$AC$6723=$D54)*(ISNUMBER(_xlfn.XMATCH($AD$4:$AD$6723,$V54:$Z54,0)))),-1)</f>
        <v>42.6822408830553</v>
      </c>
      <c r="T54" s="29">
        <f t="array" ref="T54">IFERROR(_xlfn._xlws.FILTER(AO$4:AO$6723,(AO$4:AO$6723&gt;=0)*($AB$4:$AB$6723=$C54)*($AC$4:$AC$6723=$D54)*(ISNUMBER(_xlfn.XMATCH($AD$4:$AD$6723,$V54:$Z54,0)))),-1)</f>
        <v>42.6822408830553</v>
      </c>
      <c r="V54" t="s">
        <v>27</v>
      </c>
      <c r="AB54" t="s">
        <v>62</v>
      </c>
      <c r="AC54" t="s">
        <v>13</v>
      </c>
      <c r="AD54" s="19" t="s">
        <v>64</v>
      </c>
      <c r="AE54" s="18">
        <v>-1</v>
      </c>
      <c r="AF54" s="17">
        <v>-1</v>
      </c>
      <c r="AG54" s="17">
        <v>-1</v>
      </c>
      <c r="AH54" s="17">
        <v>-1</v>
      </c>
      <c r="AI54" s="17">
        <v>-1</v>
      </c>
      <c r="AJ54" s="17">
        <v>-1</v>
      </c>
      <c r="AK54" s="17">
        <v>-1</v>
      </c>
      <c r="AL54" s="17">
        <v>-1</v>
      </c>
      <c r="AM54" s="17">
        <v>-1</v>
      </c>
      <c r="AN54" s="17">
        <v>-1</v>
      </c>
      <c r="AO54" s="17">
        <v>-1</v>
      </c>
    </row>
    <row r="55" spans="3:41" x14ac:dyDescent="0.25">
      <c r="C55" t="s">
        <v>62</v>
      </c>
      <c r="D55" s="6" t="s">
        <v>37</v>
      </c>
      <c r="E55" t="s">
        <v>77</v>
      </c>
      <c r="F55" s="6">
        <v>2005</v>
      </c>
      <c r="G55" s="6" t="s">
        <v>14</v>
      </c>
      <c r="H55" s="6" t="s">
        <v>15</v>
      </c>
      <c r="J55" s="29">
        <f t="array" ref="J55">IFERROR(_xlfn._xlws.FILTER(AE$4:AE$6723,(AE$4:AE$6723&gt;=0)*($AB$4:$AB$6723=$C55)*($AC$4:$AC$6723=$D55)*(ISNUMBER(_xlfn.XMATCH($AD$4:$AD$6723,$V55:$Z55,0)))),-1)</f>
        <v>-1</v>
      </c>
      <c r="K55" s="29">
        <f t="array" ref="K55">IFERROR(_xlfn._xlws.FILTER(AF$4:AF$6723,(AF$4:AF$6723&gt;=0)*($AB$4:$AB$6723=$C55)*($AC$4:$AC$6723=$D55)*(ISNUMBER(_xlfn.XMATCH($AD$4:$AD$6723,$V55:$Z55,0)))),-1)</f>
        <v>-1</v>
      </c>
      <c r="L55" s="29">
        <f t="array" ref="L55">IFERROR(_xlfn._xlws.FILTER(AG$4:AG$6723,(AG$4:AG$6723&gt;=0)*($AB$4:$AB$6723=$C55)*($AC$4:$AC$6723=$D55)*(ISNUMBER(_xlfn.XMATCH($AD$4:$AD$6723,$V55:$Z55,0)))),-1)</f>
        <v>-1</v>
      </c>
      <c r="M55" s="29">
        <f t="array" ref="M55">IFERROR(_xlfn._xlws.FILTER(AH$4:AH$6723,(AH$4:AH$6723&gt;=0)*($AB$4:$AB$6723=$C55)*($AC$4:$AC$6723=$D55)*(ISNUMBER(_xlfn.XMATCH($AD$4:$AD$6723,$V55:$Z55,0)))),-1)</f>
        <v>-1</v>
      </c>
      <c r="N55" s="29">
        <f t="array" ref="N55">IFERROR(_xlfn._xlws.FILTER(AI$4:AI$6723,(AI$4:AI$6723&gt;=0)*($AB$4:$AB$6723=$C55)*($AC$4:$AC$6723=$D55)*(ISNUMBER(_xlfn.XMATCH($AD$4:$AD$6723,$V55:$Z55,0)))),-1)</f>
        <v>-1</v>
      </c>
      <c r="O55" s="29">
        <f t="array" ref="O55">IFERROR(_xlfn._xlws.FILTER(AJ$4:AJ$6723,(AJ$4:AJ$6723&gt;=0)*($AB$4:$AB$6723=$C55)*($AC$4:$AC$6723=$D55)*(ISNUMBER(_xlfn.XMATCH($AD$4:$AD$6723,$V55:$Z55,0)))),-1)</f>
        <v>-1</v>
      </c>
      <c r="P55" s="29">
        <f t="array" ref="P55">IFERROR(_xlfn._xlws.FILTER(AK$4:AK$6723,(AK$4:AK$6723&gt;=0)*($AB$4:$AB$6723=$C55)*($AC$4:$AC$6723=$D55)*(ISNUMBER(_xlfn.XMATCH($AD$4:$AD$6723,$V55:$Z55,0)))),-1)</f>
        <v>-1</v>
      </c>
      <c r="Q55" s="29">
        <f t="array" ref="Q55">IFERROR(_xlfn._xlws.FILTER(AL$4:AL$6723,(AL$4:AL$6723&gt;=0)*($AB$4:$AB$6723=$C55)*($AC$4:$AC$6723=$D55)*(ISNUMBER(_xlfn.XMATCH($AD$4:$AD$6723,$V55:$Z55,0)))),-1)</f>
        <v>-1</v>
      </c>
      <c r="R55" s="29">
        <f t="array" ref="R55">IFERROR(_xlfn._xlws.FILTER(AM$4:AM$6723,(AM$4:AM$6723&gt;=0)*($AB$4:$AB$6723=$C55)*($AC$4:$AC$6723=$D55)*(ISNUMBER(_xlfn.XMATCH($AD$4:$AD$6723,$V55:$Z55,0)))),-1)</f>
        <v>-1</v>
      </c>
      <c r="S55" s="29">
        <f t="array" ref="S55">IFERROR(_xlfn._xlws.FILTER(AN$4:AN$6723,(AN$4:AN$6723&gt;=0)*($AB$4:$AB$6723=$C55)*($AC$4:$AC$6723=$D55)*(ISNUMBER(_xlfn.XMATCH($AD$4:$AD$6723,$V55:$Z55,0)))),-1)</f>
        <v>-1</v>
      </c>
      <c r="T55" s="29">
        <f t="array" ref="T55">IFERROR(_xlfn._xlws.FILTER(AO$4:AO$6723,(AO$4:AO$6723&gt;=0)*($AB$4:$AB$6723=$C55)*($AC$4:$AC$6723=$D55)*(ISNUMBER(_xlfn.XMATCH($AD$4:$AD$6723,$V55:$Z55,0)))),-1)</f>
        <v>-1</v>
      </c>
      <c r="V55" t="s">
        <v>77</v>
      </c>
      <c r="AB55" t="s">
        <v>62</v>
      </c>
      <c r="AC55" t="s">
        <v>13</v>
      </c>
      <c r="AD55" s="19" t="s">
        <v>65</v>
      </c>
      <c r="AE55" s="18">
        <v>-1</v>
      </c>
      <c r="AF55" s="17">
        <v>-1</v>
      </c>
      <c r="AG55" s="17">
        <v>-1</v>
      </c>
      <c r="AH55" s="17">
        <v>-1</v>
      </c>
      <c r="AI55" s="17">
        <v>-1</v>
      </c>
      <c r="AJ55" s="17">
        <v>-1</v>
      </c>
      <c r="AK55" s="17">
        <v>-1</v>
      </c>
      <c r="AL55" s="17">
        <v>-1</v>
      </c>
      <c r="AM55" s="17">
        <v>-1</v>
      </c>
      <c r="AN55" s="17">
        <v>-1</v>
      </c>
      <c r="AO55" s="17">
        <v>-1</v>
      </c>
    </row>
    <row r="56" spans="3:41" x14ac:dyDescent="0.25">
      <c r="C56" t="s">
        <v>62</v>
      </c>
      <c r="D56" s="6" t="s">
        <v>37</v>
      </c>
      <c r="E56" t="s">
        <v>78</v>
      </c>
      <c r="F56" s="6">
        <v>2005</v>
      </c>
      <c r="G56" s="6" t="s">
        <v>14</v>
      </c>
      <c r="H56" s="6" t="s">
        <v>15</v>
      </c>
      <c r="J56" s="29">
        <f t="array" ref="J56">IFERROR(_xlfn._xlws.FILTER(AE$4:AE$6723,(AE$4:AE$6723&gt;=0)*($AB$4:$AB$6723=$C56)*($AC$4:$AC$6723=$D56)*(ISNUMBER(_xlfn.XMATCH($AD$4:$AD$6723,$V56:$Z56,0)))),-1)</f>
        <v>-1</v>
      </c>
      <c r="K56" s="29">
        <f t="array" ref="K56">IFERROR(_xlfn._xlws.FILTER(AF$4:AF$6723,(AF$4:AF$6723&gt;=0)*($AB$4:$AB$6723=$C56)*($AC$4:$AC$6723=$D56)*(ISNUMBER(_xlfn.XMATCH($AD$4:$AD$6723,$V56:$Z56,0)))),-1)</f>
        <v>-1</v>
      </c>
      <c r="L56" s="29">
        <f t="array" ref="L56">IFERROR(_xlfn._xlws.FILTER(AG$4:AG$6723,(AG$4:AG$6723&gt;=0)*($AB$4:$AB$6723=$C56)*($AC$4:$AC$6723=$D56)*(ISNUMBER(_xlfn.XMATCH($AD$4:$AD$6723,$V56:$Z56,0)))),-1)</f>
        <v>-1</v>
      </c>
      <c r="M56" s="29">
        <f t="array" ref="M56">IFERROR(_xlfn._xlws.FILTER(AH$4:AH$6723,(AH$4:AH$6723&gt;=0)*($AB$4:$AB$6723=$C56)*($AC$4:$AC$6723=$D56)*(ISNUMBER(_xlfn.XMATCH($AD$4:$AD$6723,$V56:$Z56,0)))),-1)</f>
        <v>-1</v>
      </c>
      <c r="N56" s="29">
        <f t="array" ref="N56">IFERROR(_xlfn._xlws.FILTER(AI$4:AI$6723,(AI$4:AI$6723&gt;=0)*($AB$4:$AB$6723=$C56)*($AC$4:$AC$6723=$D56)*(ISNUMBER(_xlfn.XMATCH($AD$4:$AD$6723,$V56:$Z56,0)))),-1)</f>
        <v>-1</v>
      </c>
      <c r="O56" s="29">
        <f t="array" ref="O56">IFERROR(_xlfn._xlws.FILTER(AJ$4:AJ$6723,(AJ$4:AJ$6723&gt;=0)*($AB$4:$AB$6723=$C56)*($AC$4:$AC$6723=$D56)*(ISNUMBER(_xlfn.XMATCH($AD$4:$AD$6723,$V56:$Z56,0)))),-1)</f>
        <v>-1</v>
      </c>
      <c r="P56" s="29">
        <f t="array" ref="P56">IFERROR(_xlfn._xlws.FILTER(AK$4:AK$6723,(AK$4:AK$6723&gt;=0)*($AB$4:$AB$6723=$C56)*($AC$4:$AC$6723=$D56)*(ISNUMBER(_xlfn.XMATCH($AD$4:$AD$6723,$V56:$Z56,0)))),-1)</f>
        <v>-1</v>
      </c>
      <c r="Q56" s="29">
        <f t="array" ref="Q56">IFERROR(_xlfn._xlws.FILTER(AL$4:AL$6723,(AL$4:AL$6723&gt;=0)*($AB$4:$AB$6723=$C56)*($AC$4:$AC$6723=$D56)*(ISNUMBER(_xlfn.XMATCH($AD$4:$AD$6723,$V56:$Z56,0)))),-1)</f>
        <v>-1</v>
      </c>
      <c r="R56" s="29">
        <f t="array" ref="R56">IFERROR(_xlfn._xlws.FILTER(AM$4:AM$6723,(AM$4:AM$6723&gt;=0)*($AB$4:$AB$6723=$C56)*($AC$4:$AC$6723=$D56)*(ISNUMBER(_xlfn.XMATCH($AD$4:$AD$6723,$V56:$Z56,0)))),-1)</f>
        <v>-1</v>
      </c>
      <c r="S56" s="29">
        <f t="array" ref="S56">IFERROR(_xlfn._xlws.FILTER(AN$4:AN$6723,(AN$4:AN$6723&gt;=0)*($AB$4:$AB$6723=$C56)*($AC$4:$AC$6723=$D56)*(ISNUMBER(_xlfn.XMATCH($AD$4:$AD$6723,$V56:$Z56,0)))),-1)</f>
        <v>-1</v>
      </c>
      <c r="T56" s="29">
        <f t="array" ref="T56">IFERROR(_xlfn._xlws.FILTER(AO$4:AO$6723,(AO$4:AO$6723&gt;=0)*($AB$4:$AB$6723=$C56)*($AC$4:$AC$6723=$D56)*(ISNUMBER(_xlfn.XMATCH($AD$4:$AD$6723,$V56:$Z56,0)))),-1)</f>
        <v>-1</v>
      </c>
      <c r="V56" t="s">
        <v>78</v>
      </c>
      <c r="AB56" t="s">
        <v>62</v>
      </c>
      <c r="AC56" t="s">
        <v>13</v>
      </c>
      <c r="AD56" s="19" t="s">
        <v>21</v>
      </c>
      <c r="AE56" s="18">
        <v>-1</v>
      </c>
      <c r="AF56" s="17">
        <v>-1</v>
      </c>
      <c r="AG56" s="17">
        <v>-1</v>
      </c>
      <c r="AH56" s="17">
        <v>-1</v>
      </c>
      <c r="AI56" s="17">
        <v>-1</v>
      </c>
      <c r="AJ56" s="17">
        <v>-1</v>
      </c>
      <c r="AK56" s="17">
        <v>-1</v>
      </c>
      <c r="AL56" s="17">
        <v>-1</v>
      </c>
      <c r="AM56" s="17">
        <v>-1</v>
      </c>
      <c r="AN56" s="17">
        <v>-1</v>
      </c>
      <c r="AO56" s="17">
        <v>-1</v>
      </c>
    </row>
    <row r="57" spans="3:41" x14ac:dyDescent="0.25">
      <c r="C57" t="s">
        <v>62</v>
      </c>
      <c r="D57" s="6" t="s">
        <v>37</v>
      </c>
      <c r="E57" t="s">
        <v>30</v>
      </c>
      <c r="F57" s="6">
        <v>2005</v>
      </c>
      <c r="G57" s="6" t="s">
        <v>14</v>
      </c>
      <c r="H57" s="6" t="s">
        <v>15</v>
      </c>
      <c r="J57" s="29">
        <f t="array" ref="J57">IFERROR(_xlfn._xlws.FILTER(AE$4:AE$6723,(AE$4:AE$6723&gt;=0)*($AB$4:$AB$6723=$C57)*($AC$4:$AC$6723=$D57)*(ISNUMBER(_xlfn.XMATCH($AD$4:$AD$6723,$V57:$Z57,0)))),-1)</f>
        <v>11.864973787514829</v>
      </c>
      <c r="K57" s="29">
        <f t="array" ref="K57">IFERROR(_xlfn._xlws.FILTER(AF$4:AF$6723,(AF$4:AF$6723&gt;=0)*($AB$4:$AB$6723=$C57)*($AC$4:$AC$6723=$D57)*(ISNUMBER(_xlfn.XMATCH($AD$4:$AD$6723,$V57:$Z57,0)))),-1)</f>
        <v>8.6809648405559994</v>
      </c>
      <c r="L57" s="29">
        <f t="array" ref="L57">IFERROR(_xlfn._xlws.FILTER(AG$4:AG$6723,(AG$4:AG$6723&gt;=0)*($AB$4:$AB$6723=$C57)*($AC$4:$AC$6723=$D57)*(ISNUMBER(_xlfn.XMATCH($AD$4:$AD$6723,$V57:$Z57,0)))),-1)</f>
        <v>4.6083360000000004</v>
      </c>
      <c r="M57" s="29">
        <f t="array" ref="M57">IFERROR(_xlfn._xlws.FILTER(AH$4:AH$6723,(AH$4:AH$6723&gt;=0)*($AB$4:$AB$6723=$C57)*($AC$4:$AC$6723=$D57)*(ISNUMBER(_xlfn.XMATCH($AD$4:$AD$6723,$V57:$Z57,0)))),-1)</f>
        <v>1.8686369998401</v>
      </c>
      <c r="N57" s="29">
        <f t="array" ref="N57">IFERROR(_xlfn._xlws.FILTER(AI$4:AI$6723,(AI$4:AI$6723&gt;=0)*($AB$4:$AB$6723=$C57)*($AC$4:$AC$6723=$D57)*(ISNUMBER(_xlfn.XMATCH($AD$4:$AD$6723,$V57:$Z57,0)))),-1)</f>
        <v>3.4275712286118099</v>
      </c>
      <c r="O57" s="29">
        <f t="array" ref="O57">IFERROR(_xlfn._xlws.FILTER(AJ$4:AJ$6723,(AJ$4:AJ$6723&gt;=0)*($AB$4:$AB$6723=$C57)*($AC$4:$AC$6723=$D57)*(ISNUMBER(_xlfn.XMATCH($AD$4:$AD$6723,$V57:$Z57,0)))),-1)</f>
        <v>3.8484810685848299</v>
      </c>
      <c r="P57" s="29">
        <f t="array" ref="P57">IFERROR(_xlfn._xlws.FILTER(AK$4:AK$6723,(AK$4:AK$6723&gt;=0)*($AB$4:$AB$6723=$C57)*($AC$4:$AC$6723=$D57)*(ISNUMBER(_xlfn.XMATCH($AD$4:$AD$6723,$V57:$Z57,0)))),-1)</f>
        <v>3.9868697081937001</v>
      </c>
      <c r="Q57" s="29">
        <f t="array" ref="Q57">IFERROR(_xlfn._xlws.FILTER(AL$4:AL$6723,(AL$4:AL$6723&gt;=0)*($AB$4:$AB$6723=$C57)*($AC$4:$AC$6723=$D57)*(ISNUMBER(_xlfn.XMATCH($AD$4:$AD$6723,$V57:$Z57,0)))),-1)</f>
        <v>4.1069122187160101</v>
      </c>
      <c r="R57" s="29">
        <f t="array" ref="R57">IFERROR(_xlfn._xlws.FILTER(AM$4:AM$6723,(AM$4:AM$6723&gt;=0)*($AB$4:$AB$6723=$C57)*($AC$4:$AC$6723=$D57)*(ISNUMBER(_xlfn.XMATCH($AD$4:$AD$6723,$V57:$Z57,0)))),-1)</f>
        <v>4.2487268256324002</v>
      </c>
      <c r="S57" s="29">
        <f t="array" ref="S57">IFERROR(_xlfn._xlws.FILTER(AN$4:AN$6723,(AN$4:AN$6723&gt;=0)*($AB$4:$AB$6723=$C57)*($AC$4:$AC$6723=$D57)*(ISNUMBER(_xlfn.XMATCH($AD$4:$AD$6723,$V57:$Z57,0)))),-1)</f>
        <v>4.2487268256324002</v>
      </c>
      <c r="T57" s="29">
        <f t="array" ref="T57">IFERROR(_xlfn._xlws.FILTER(AO$4:AO$6723,(AO$4:AO$6723&gt;=0)*($AB$4:$AB$6723=$C57)*($AC$4:$AC$6723=$D57)*(ISNUMBER(_xlfn.XMATCH($AD$4:$AD$6723,$V57:$Z57,0)))),-1)</f>
        <v>4.2487268256324002</v>
      </c>
      <c r="V57" t="s">
        <v>30</v>
      </c>
      <c r="AB57" t="s">
        <v>62</v>
      </c>
      <c r="AC57" t="s">
        <v>13</v>
      </c>
      <c r="AD57" s="19" t="s">
        <v>71</v>
      </c>
      <c r="AE57" s="18">
        <v>-1</v>
      </c>
      <c r="AF57" s="17">
        <v>-1</v>
      </c>
      <c r="AG57" s="17">
        <v>-1</v>
      </c>
      <c r="AH57" s="17">
        <v>-1</v>
      </c>
      <c r="AI57" s="17">
        <v>-1</v>
      </c>
      <c r="AJ57" s="17">
        <v>-1</v>
      </c>
      <c r="AK57" s="17">
        <v>-1</v>
      </c>
      <c r="AL57" s="17">
        <v>-1</v>
      </c>
      <c r="AM57" s="17">
        <v>-1</v>
      </c>
      <c r="AN57" s="17">
        <v>-1</v>
      </c>
      <c r="AO57" s="17">
        <v>-1</v>
      </c>
    </row>
    <row r="58" spans="3:41" x14ac:dyDescent="0.25">
      <c r="C58" t="s">
        <v>62</v>
      </c>
      <c r="D58" s="6" t="s">
        <v>37</v>
      </c>
      <c r="E58" t="s">
        <v>31</v>
      </c>
      <c r="F58" s="6">
        <v>2005</v>
      </c>
      <c r="G58" s="6" t="s">
        <v>14</v>
      </c>
      <c r="H58" s="6" t="s">
        <v>15</v>
      </c>
      <c r="J58" s="29">
        <f t="array" ref="J58">IFERROR(_xlfn._xlws.FILTER(AE$4:AE$6723,(AE$4:AE$6723&gt;=0)*($AB$4:$AB$6723=$C58)*($AC$4:$AC$6723=$D58)*(ISNUMBER(_xlfn.XMATCH($AD$4:$AD$6723,$V58:$Z58,0)))),-1)</f>
        <v>-1</v>
      </c>
      <c r="K58" s="29">
        <f t="array" ref="K58">IFERROR(_xlfn._xlws.FILTER(AF$4:AF$6723,(AF$4:AF$6723&gt;=0)*($AB$4:$AB$6723=$C58)*($AC$4:$AC$6723=$D58)*(ISNUMBER(_xlfn.XMATCH($AD$4:$AD$6723,$V58:$Z58,0)))),-1)</f>
        <v>-1</v>
      </c>
      <c r="L58" s="29">
        <f t="array" ref="L58">IFERROR(_xlfn._xlws.FILTER(AG$4:AG$6723,(AG$4:AG$6723&gt;=0)*($AB$4:$AB$6723=$C58)*($AC$4:$AC$6723=$D58)*(ISNUMBER(_xlfn.XMATCH($AD$4:$AD$6723,$V58:$Z58,0)))),-1)</f>
        <v>-1</v>
      </c>
      <c r="M58" s="29">
        <f t="array" ref="M58">IFERROR(_xlfn._xlws.FILTER(AH$4:AH$6723,(AH$4:AH$6723&gt;=0)*($AB$4:$AB$6723=$C58)*($AC$4:$AC$6723=$D58)*(ISNUMBER(_xlfn.XMATCH($AD$4:$AD$6723,$V58:$Z58,0)))),-1)</f>
        <v>-1</v>
      </c>
      <c r="N58" s="29">
        <f t="array" ref="N58">IFERROR(_xlfn._xlws.FILTER(AI$4:AI$6723,(AI$4:AI$6723&gt;=0)*($AB$4:$AB$6723=$C58)*($AC$4:$AC$6723=$D58)*(ISNUMBER(_xlfn.XMATCH($AD$4:$AD$6723,$V58:$Z58,0)))),-1)</f>
        <v>-1</v>
      </c>
      <c r="O58" s="29">
        <f t="array" ref="O58">IFERROR(_xlfn._xlws.FILTER(AJ$4:AJ$6723,(AJ$4:AJ$6723&gt;=0)*($AB$4:$AB$6723=$C58)*($AC$4:$AC$6723=$D58)*(ISNUMBER(_xlfn.XMATCH($AD$4:$AD$6723,$V58:$Z58,0)))),-1)</f>
        <v>-1</v>
      </c>
      <c r="P58" s="29">
        <f t="array" ref="P58">IFERROR(_xlfn._xlws.FILTER(AK$4:AK$6723,(AK$4:AK$6723&gt;=0)*($AB$4:$AB$6723=$C58)*($AC$4:$AC$6723=$D58)*(ISNUMBER(_xlfn.XMATCH($AD$4:$AD$6723,$V58:$Z58,0)))),-1)</f>
        <v>-1</v>
      </c>
      <c r="Q58" s="29">
        <f t="array" ref="Q58">IFERROR(_xlfn._xlws.FILTER(AL$4:AL$6723,(AL$4:AL$6723&gt;=0)*($AB$4:$AB$6723=$C58)*($AC$4:$AC$6723=$D58)*(ISNUMBER(_xlfn.XMATCH($AD$4:$AD$6723,$V58:$Z58,0)))),-1)</f>
        <v>-1</v>
      </c>
      <c r="R58" s="29">
        <f t="array" ref="R58">IFERROR(_xlfn._xlws.FILTER(AM$4:AM$6723,(AM$4:AM$6723&gt;=0)*($AB$4:$AB$6723=$C58)*($AC$4:$AC$6723=$D58)*(ISNUMBER(_xlfn.XMATCH($AD$4:$AD$6723,$V58:$Z58,0)))),-1)</f>
        <v>-1</v>
      </c>
      <c r="S58" s="29">
        <f t="array" ref="S58">IFERROR(_xlfn._xlws.FILTER(AN$4:AN$6723,(AN$4:AN$6723&gt;=0)*($AB$4:$AB$6723=$C58)*($AC$4:$AC$6723=$D58)*(ISNUMBER(_xlfn.XMATCH($AD$4:$AD$6723,$V58:$Z58,0)))),-1)</f>
        <v>-1</v>
      </c>
      <c r="T58" s="29">
        <f t="array" ref="T58">IFERROR(_xlfn._xlws.FILTER(AO$4:AO$6723,(AO$4:AO$6723&gt;=0)*($AB$4:$AB$6723=$C58)*($AC$4:$AC$6723=$D58)*(ISNUMBER(_xlfn.XMATCH($AD$4:$AD$6723,$V58:$Z58,0)))),-1)</f>
        <v>-1</v>
      </c>
      <c r="V58" t="s">
        <v>31</v>
      </c>
      <c r="AB58" t="s">
        <v>62</v>
      </c>
      <c r="AC58" t="s">
        <v>13</v>
      </c>
      <c r="AD58" s="19" t="s">
        <v>66</v>
      </c>
      <c r="AE58" s="18">
        <v>-1</v>
      </c>
      <c r="AF58" s="17">
        <v>-1</v>
      </c>
      <c r="AG58" s="17">
        <v>-1</v>
      </c>
      <c r="AH58" s="17">
        <v>-1</v>
      </c>
      <c r="AI58" s="17">
        <v>-1</v>
      </c>
      <c r="AJ58" s="17">
        <v>-1</v>
      </c>
      <c r="AK58" s="17">
        <v>-1</v>
      </c>
      <c r="AL58" s="17">
        <v>-1</v>
      </c>
      <c r="AM58" s="17">
        <v>-1</v>
      </c>
      <c r="AN58" s="17">
        <v>-1</v>
      </c>
      <c r="AO58" s="17">
        <v>-1</v>
      </c>
    </row>
    <row r="59" spans="3:41" x14ac:dyDescent="0.25">
      <c r="C59" t="s">
        <v>62</v>
      </c>
      <c r="D59" s="6" t="s">
        <v>37</v>
      </c>
      <c r="E59" t="s">
        <v>32</v>
      </c>
      <c r="F59" s="6">
        <v>2005</v>
      </c>
      <c r="G59" s="6" t="s">
        <v>14</v>
      </c>
      <c r="H59" s="6" t="s">
        <v>15</v>
      </c>
      <c r="J59" s="29">
        <f t="array" ref="J59">IFERROR(_xlfn._xlws.FILTER(AE$4:AE$6723,(AE$4:AE$6723&gt;=0)*($AB$4:$AB$6723=$C59)*($AC$4:$AC$6723=$D59)*(ISNUMBER(_xlfn.XMATCH($AD$4:$AD$6723,$V59:$Z59,0)))),-1)</f>
        <v>-1</v>
      </c>
      <c r="K59" s="29">
        <f t="array" ref="K59">IFERROR(_xlfn._xlws.FILTER(AF$4:AF$6723,(AF$4:AF$6723&gt;=0)*($AB$4:$AB$6723=$C59)*($AC$4:$AC$6723=$D59)*(ISNUMBER(_xlfn.XMATCH($AD$4:$AD$6723,$V59:$Z59,0)))),-1)</f>
        <v>-1</v>
      </c>
      <c r="L59" s="29">
        <f t="array" ref="L59">IFERROR(_xlfn._xlws.FILTER(AG$4:AG$6723,(AG$4:AG$6723&gt;=0)*($AB$4:$AB$6723=$C59)*($AC$4:$AC$6723=$D59)*(ISNUMBER(_xlfn.XMATCH($AD$4:$AD$6723,$V59:$Z59,0)))),-1)</f>
        <v>-1</v>
      </c>
      <c r="M59" s="29">
        <f t="array" ref="M59">IFERROR(_xlfn._xlws.FILTER(AH$4:AH$6723,(AH$4:AH$6723&gt;=0)*($AB$4:$AB$6723=$C59)*($AC$4:$AC$6723=$D59)*(ISNUMBER(_xlfn.XMATCH($AD$4:$AD$6723,$V59:$Z59,0)))),-1)</f>
        <v>-1</v>
      </c>
      <c r="N59" s="29">
        <f t="array" ref="N59">IFERROR(_xlfn._xlws.FILTER(AI$4:AI$6723,(AI$4:AI$6723&gt;=0)*($AB$4:$AB$6723=$C59)*($AC$4:$AC$6723=$D59)*(ISNUMBER(_xlfn.XMATCH($AD$4:$AD$6723,$V59:$Z59,0)))),-1)</f>
        <v>-1</v>
      </c>
      <c r="O59" s="29">
        <f t="array" ref="O59">IFERROR(_xlfn._xlws.FILTER(AJ$4:AJ$6723,(AJ$4:AJ$6723&gt;=0)*($AB$4:$AB$6723=$C59)*($AC$4:$AC$6723=$D59)*(ISNUMBER(_xlfn.XMATCH($AD$4:$AD$6723,$V59:$Z59,0)))),-1)</f>
        <v>-1</v>
      </c>
      <c r="P59" s="29">
        <f t="array" ref="P59">IFERROR(_xlfn._xlws.FILTER(AK$4:AK$6723,(AK$4:AK$6723&gt;=0)*($AB$4:$AB$6723=$C59)*($AC$4:$AC$6723=$D59)*(ISNUMBER(_xlfn.XMATCH($AD$4:$AD$6723,$V59:$Z59,0)))),-1)</f>
        <v>-1</v>
      </c>
      <c r="Q59" s="29">
        <f t="array" ref="Q59">IFERROR(_xlfn._xlws.FILTER(AL$4:AL$6723,(AL$4:AL$6723&gt;=0)*($AB$4:$AB$6723=$C59)*($AC$4:$AC$6723=$D59)*(ISNUMBER(_xlfn.XMATCH($AD$4:$AD$6723,$V59:$Z59,0)))),-1)</f>
        <v>-1</v>
      </c>
      <c r="R59" s="29">
        <f t="array" ref="R59">IFERROR(_xlfn._xlws.FILTER(AM$4:AM$6723,(AM$4:AM$6723&gt;=0)*($AB$4:$AB$6723=$C59)*($AC$4:$AC$6723=$D59)*(ISNUMBER(_xlfn.XMATCH($AD$4:$AD$6723,$V59:$Z59,0)))),-1)</f>
        <v>-1</v>
      </c>
      <c r="S59" s="29">
        <f t="array" ref="S59">IFERROR(_xlfn._xlws.FILTER(AN$4:AN$6723,(AN$4:AN$6723&gt;=0)*($AB$4:$AB$6723=$C59)*($AC$4:$AC$6723=$D59)*(ISNUMBER(_xlfn.XMATCH($AD$4:$AD$6723,$V59:$Z59,0)))),-1)</f>
        <v>-1</v>
      </c>
      <c r="T59" s="29">
        <f t="array" ref="T59">IFERROR(_xlfn._xlws.FILTER(AO$4:AO$6723,(AO$4:AO$6723&gt;=0)*($AB$4:$AB$6723=$C59)*($AC$4:$AC$6723=$D59)*(ISNUMBER(_xlfn.XMATCH($AD$4:$AD$6723,$V59:$Z59,0)))),-1)</f>
        <v>-1</v>
      </c>
      <c r="V59" t="s">
        <v>32</v>
      </c>
      <c r="W59" s="25" t="s">
        <v>80</v>
      </c>
      <c r="AB59" t="s">
        <v>62</v>
      </c>
      <c r="AC59" t="s">
        <v>13</v>
      </c>
      <c r="AD59" s="19" t="s">
        <v>67</v>
      </c>
      <c r="AE59" s="18">
        <v>-1</v>
      </c>
      <c r="AF59" s="17">
        <v>-1</v>
      </c>
      <c r="AG59" s="17">
        <v>-1</v>
      </c>
      <c r="AH59" s="17">
        <v>-1</v>
      </c>
      <c r="AI59" s="17">
        <v>-1</v>
      </c>
      <c r="AJ59" s="17">
        <v>-1</v>
      </c>
      <c r="AK59" s="17">
        <v>-1</v>
      </c>
      <c r="AL59" s="17">
        <v>-1</v>
      </c>
      <c r="AM59" s="17">
        <v>-1</v>
      </c>
      <c r="AN59" s="17">
        <v>-1</v>
      </c>
      <c r="AO59" s="17">
        <v>-1</v>
      </c>
    </row>
    <row r="60" spans="3:41" x14ac:dyDescent="0.25">
      <c r="C60" t="s">
        <v>62</v>
      </c>
      <c r="D60" s="6" t="s">
        <v>37</v>
      </c>
      <c r="E60" t="s">
        <v>81</v>
      </c>
      <c r="F60" s="6">
        <v>2005</v>
      </c>
      <c r="G60" s="6" t="s">
        <v>14</v>
      </c>
      <c r="H60" s="6" t="s">
        <v>15</v>
      </c>
      <c r="J60" s="29">
        <f t="array" ref="J60">IFERROR(_xlfn._xlws.FILTER(AE$4:AE$6723,(AE$4:AE$6723&gt;=0)*($AB$4:$AB$6723=$C60)*($AC$4:$AC$6723=$D60)*(ISNUMBER(_xlfn.XMATCH($AD$4:$AD$6723,$V60:$Z60,0)))),-1)</f>
        <v>-1</v>
      </c>
      <c r="K60" s="29">
        <f t="array" ref="K60">IFERROR(_xlfn._xlws.FILTER(AF$4:AF$6723,(AF$4:AF$6723&gt;=0)*($AB$4:$AB$6723=$C60)*($AC$4:$AC$6723=$D60)*(ISNUMBER(_xlfn.XMATCH($AD$4:$AD$6723,$V60:$Z60,0)))),-1)</f>
        <v>-1</v>
      </c>
      <c r="L60" s="29">
        <f t="array" ref="L60">IFERROR(_xlfn._xlws.FILTER(AG$4:AG$6723,(AG$4:AG$6723&gt;=0)*($AB$4:$AB$6723=$C60)*($AC$4:$AC$6723=$D60)*(ISNUMBER(_xlfn.XMATCH($AD$4:$AD$6723,$V60:$Z60,0)))),-1)</f>
        <v>-1</v>
      </c>
      <c r="M60" s="29">
        <f t="array" ref="M60">IFERROR(_xlfn._xlws.FILTER(AH$4:AH$6723,(AH$4:AH$6723&gt;=0)*($AB$4:$AB$6723=$C60)*($AC$4:$AC$6723=$D60)*(ISNUMBER(_xlfn.XMATCH($AD$4:$AD$6723,$V60:$Z60,0)))),-1)</f>
        <v>-1</v>
      </c>
      <c r="N60" s="29">
        <f t="array" ref="N60">IFERROR(_xlfn._xlws.FILTER(AI$4:AI$6723,(AI$4:AI$6723&gt;=0)*($AB$4:$AB$6723=$C60)*($AC$4:$AC$6723=$D60)*(ISNUMBER(_xlfn.XMATCH($AD$4:$AD$6723,$V60:$Z60,0)))),-1)</f>
        <v>-1</v>
      </c>
      <c r="O60" s="29">
        <f t="array" ref="O60">IFERROR(_xlfn._xlws.FILTER(AJ$4:AJ$6723,(AJ$4:AJ$6723&gt;=0)*($AB$4:$AB$6723=$C60)*($AC$4:$AC$6723=$D60)*(ISNUMBER(_xlfn.XMATCH($AD$4:$AD$6723,$V60:$Z60,0)))),-1)</f>
        <v>-1</v>
      </c>
      <c r="P60" s="29">
        <f t="array" ref="P60">IFERROR(_xlfn._xlws.FILTER(AK$4:AK$6723,(AK$4:AK$6723&gt;=0)*($AB$4:$AB$6723=$C60)*($AC$4:$AC$6723=$D60)*(ISNUMBER(_xlfn.XMATCH($AD$4:$AD$6723,$V60:$Z60,0)))),-1)</f>
        <v>-1</v>
      </c>
      <c r="Q60" s="29">
        <f t="array" ref="Q60">IFERROR(_xlfn._xlws.FILTER(AL$4:AL$6723,(AL$4:AL$6723&gt;=0)*($AB$4:$AB$6723=$C60)*($AC$4:$AC$6723=$D60)*(ISNUMBER(_xlfn.XMATCH($AD$4:$AD$6723,$V60:$Z60,0)))),-1)</f>
        <v>-1</v>
      </c>
      <c r="R60" s="29">
        <f t="array" ref="R60">IFERROR(_xlfn._xlws.FILTER(AM$4:AM$6723,(AM$4:AM$6723&gt;=0)*($AB$4:$AB$6723=$C60)*($AC$4:$AC$6723=$D60)*(ISNUMBER(_xlfn.XMATCH($AD$4:$AD$6723,$V60:$Z60,0)))),-1)</f>
        <v>-1</v>
      </c>
      <c r="S60" s="29">
        <f t="array" ref="S60">IFERROR(_xlfn._xlws.FILTER(AN$4:AN$6723,(AN$4:AN$6723&gt;=0)*($AB$4:$AB$6723=$C60)*($AC$4:$AC$6723=$D60)*(ISNUMBER(_xlfn.XMATCH($AD$4:$AD$6723,$V60:$Z60,0)))),-1)</f>
        <v>-1</v>
      </c>
      <c r="T60" s="29">
        <f t="array" ref="T60">IFERROR(_xlfn._xlws.FILTER(AO$4:AO$6723,(AO$4:AO$6723&gt;=0)*($AB$4:$AB$6723=$C60)*($AC$4:$AC$6723=$D60)*(ISNUMBER(_xlfn.XMATCH($AD$4:$AD$6723,$V60:$Z60,0)))),-1)</f>
        <v>-1</v>
      </c>
      <c r="V60" t="s">
        <v>81</v>
      </c>
      <c r="AB60" t="s">
        <v>62</v>
      </c>
      <c r="AC60" t="s">
        <v>13</v>
      </c>
      <c r="AD60" s="19" t="s">
        <v>68</v>
      </c>
      <c r="AE60" s="18">
        <v>-1</v>
      </c>
      <c r="AF60" s="17">
        <v>-1</v>
      </c>
      <c r="AG60" s="17">
        <v>-1</v>
      </c>
      <c r="AH60" s="17">
        <v>-1</v>
      </c>
      <c r="AI60" s="17">
        <v>-1</v>
      </c>
      <c r="AJ60" s="17">
        <v>-1</v>
      </c>
      <c r="AK60" s="17">
        <v>-1</v>
      </c>
      <c r="AL60" s="17">
        <v>-1</v>
      </c>
      <c r="AM60" s="17">
        <v>-1</v>
      </c>
      <c r="AN60" s="17">
        <v>-1</v>
      </c>
      <c r="AO60" s="17">
        <v>-1</v>
      </c>
    </row>
    <row r="61" spans="3:41" x14ac:dyDescent="0.25">
      <c r="C61" t="s">
        <v>62</v>
      </c>
      <c r="D61" s="6" t="s">
        <v>37</v>
      </c>
      <c r="E61" t="s">
        <v>34</v>
      </c>
      <c r="F61" s="6">
        <v>2005</v>
      </c>
      <c r="G61" s="6" t="s">
        <v>14</v>
      </c>
      <c r="H61" s="6" t="s">
        <v>15</v>
      </c>
      <c r="J61" s="29">
        <f t="array" ref="J61">IFERROR(_xlfn._xlws.FILTER(AE$4:AE$6723,(AE$4:AE$6723&gt;=0)*($AB$4:$AB$6723=$C61)*($AC$4:$AC$6723=$D61)*(ISNUMBER(_xlfn.XMATCH($AD$4:$AD$6723,$V61:$Z61,0)))),-1)</f>
        <v>-1</v>
      </c>
      <c r="K61" s="29">
        <f t="array" ref="K61">IFERROR(_xlfn._xlws.FILTER(AF$4:AF$6723,(AF$4:AF$6723&gt;=0)*($AB$4:$AB$6723=$C61)*($AC$4:$AC$6723=$D61)*(ISNUMBER(_xlfn.XMATCH($AD$4:$AD$6723,$V61:$Z61,0)))),-1)</f>
        <v>-1</v>
      </c>
      <c r="L61" s="29">
        <f t="array" ref="L61">IFERROR(_xlfn._xlws.FILTER(AG$4:AG$6723,(AG$4:AG$6723&gt;=0)*($AB$4:$AB$6723=$C61)*($AC$4:$AC$6723=$D61)*(ISNUMBER(_xlfn.XMATCH($AD$4:$AD$6723,$V61:$Z61,0)))),-1)</f>
        <v>-1</v>
      </c>
      <c r="M61" s="29">
        <f t="array" ref="M61">IFERROR(_xlfn._xlws.FILTER(AH$4:AH$6723,(AH$4:AH$6723&gt;=0)*($AB$4:$AB$6723=$C61)*($AC$4:$AC$6723=$D61)*(ISNUMBER(_xlfn.XMATCH($AD$4:$AD$6723,$V61:$Z61,0)))),-1)</f>
        <v>-1</v>
      </c>
      <c r="N61" s="29">
        <f t="array" ref="N61">IFERROR(_xlfn._xlws.FILTER(AI$4:AI$6723,(AI$4:AI$6723&gt;=0)*($AB$4:$AB$6723=$C61)*($AC$4:$AC$6723=$D61)*(ISNUMBER(_xlfn.XMATCH($AD$4:$AD$6723,$V61:$Z61,0)))),-1)</f>
        <v>-1</v>
      </c>
      <c r="O61" s="29">
        <f t="array" ref="O61">IFERROR(_xlfn._xlws.FILTER(AJ$4:AJ$6723,(AJ$4:AJ$6723&gt;=0)*($AB$4:$AB$6723=$C61)*($AC$4:$AC$6723=$D61)*(ISNUMBER(_xlfn.XMATCH($AD$4:$AD$6723,$V61:$Z61,0)))),-1)</f>
        <v>-1</v>
      </c>
      <c r="P61" s="29">
        <f t="array" ref="P61">IFERROR(_xlfn._xlws.FILTER(AK$4:AK$6723,(AK$4:AK$6723&gt;=0)*($AB$4:$AB$6723=$C61)*($AC$4:$AC$6723=$D61)*(ISNUMBER(_xlfn.XMATCH($AD$4:$AD$6723,$V61:$Z61,0)))),-1)</f>
        <v>-1</v>
      </c>
      <c r="Q61" s="29">
        <f t="array" ref="Q61">IFERROR(_xlfn._xlws.FILTER(AL$4:AL$6723,(AL$4:AL$6723&gt;=0)*($AB$4:$AB$6723=$C61)*($AC$4:$AC$6723=$D61)*(ISNUMBER(_xlfn.XMATCH($AD$4:$AD$6723,$V61:$Z61,0)))),-1)</f>
        <v>-1</v>
      </c>
      <c r="R61" s="29">
        <f t="array" ref="R61">IFERROR(_xlfn._xlws.FILTER(AM$4:AM$6723,(AM$4:AM$6723&gt;=0)*($AB$4:$AB$6723=$C61)*($AC$4:$AC$6723=$D61)*(ISNUMBER(_xlfn.XMATCH($AD$4:$AD$6723,$V61:$Z61,0)))),-1)</f>
        <v>-1</v>
      </c>
      <c r="S61" s="29">
        <f t="array" ref="S61">IFERROR(_xlfn._xlws.FILTER(AN$4:AN$6723,(AN$4:AN$6723&gt;=0)*($AB$4:$AB$6723=$C61)*($AC$4:$AC$6723=$D61)*(ISNUMBER(_xlfn.XMATCH($AD$4:$AD$6723,$V61:$Z61,0)))),-1)</f>
        <v>-1</v>
      </c>
      <c r="T61" s="29">
        <f t="array" ref="T61">IFERROR(_xlfn._xlws.FILTER(AO$4:AO$6723,(AO$4:AO$6723&gt;=0)*($AB$4:$AB$6723=$C61)*($AC$4:$AC$6723=$D61)*(ISNUMBER(_xlfn.XMATCH($AD$4:$AD$6723,$V61:$Z61,0)))),-1)</f>
        <v>-1</v>
      </c>
      <c r="V61" t="s">
        <v>34</v>
      </c>
      <c r="AB61" t="s">
        <v>62</v>
      </c>
      <c r="AC61" t="s">
        <v>13</v>
      </c>
      <c r="AD61" s="19" t="s">
        <v>76</v>
      </c>
      <c r="AE61" s="18">
        <v>-1</v>
      </c>
      <c r="AF61" s="17">
        <v>-1</v>
      </c>
      <c r="AG61" s="17">
        <v>-1</v>
      </c>
      <c r="AH61" s="17">
        <v>-1</v>
      </c>
      <c r="AI61" s="17">
        <v>-1</v>
      </c>
      <c r="AJ61" s="17">
        <v>-1</v>
      </c>
      <c r="AK61" s="17">
        <v>-1</v>
      </c>
      <c r="AL61" s="17">
        <v>-1</v>
      </c>
      <c r="AM61" s="17">
        <v>-1</v>
      </c>
      <c r="AN61" s="17">
        <v>-1</v>
      </c>
      <c r="AO61" s="17">
        <v>-1</v>
      </c>
    </row>
    <row r="62" spans="3:41" x14ac:dyDescent="0.25">
      <c r="C62" t="s">
        <v>62</v>
      </c>
      <c r="D62" s="6" t="s">
        <v>37</v>
      </c>
      <c r="E62" t="s">
        <v>35</v>
      </c>
      <c r="F62" s="6">
        <v>2005</v>
      </c>
      <c r="G62" s="6" t="s">
        <v>14</v>
      </c>
      <c r="H62" s="6" t="s">
        <v>15</v>
      </c>
      <c r="J62" s="29">
        <f t="array" ref="J62">IFERROR(_xlfn._xlws.FILTER(AE$4:AE$6723,(AE$4:AE$6723&gt;=0)*($AB$4:$AB$6723=$C62)*($AC$4:$AC$6723=$D62)*(ISNUMBER(_xlfn.XMATCH($AD$4:$AD$6723,$V62:$Z62,0)))),-1)</f>
        <v>0</v>
      </c>
      <c r="K62" s="29">
        <f t="array" ref="K62">IFERROR(_xlfn._xlws.FILTER(AF$4:AF$6723,(AF$4:AF$6723&gt;=0)*($AB$4:$AB$6723=$C62)*($AC$4:$AC$6723=$D62)*(ISNUMBER(_xlfn.XMATCH($AD$4:$AD$6723,$V62:$Z62,0)))),-1)</f>
        <v>0</v>
      </c>
      <c r="L62" s="29">
        <f t="array" ref="L62">IFERROR(_xlfn._xlws.FILTER(AG$4:AG$6723,(AG$4:AG$6723&gt;=0)*($AB$4:$AB$6723=$C62)*($AC$4:$AC$6723=$D62)*(ISNUMBER(_xlfn.XMATCH($AD$4:$AD$6723,$V62:$Z62,0)))),-1)</f>
        <v>0</v>
      </c>
      <c r="M62" s="29">
        <f t="array" ref="M62">IFERROR(_xlfn._xlws.FILTER(AH$4:AH$6723,(AH$4:AH$6723&gt;=0)*($AB$4:$AB$6723=$C62)*($AC$4:$AC$6723=$D62)*(ISNUMBER(_xlfn.XMATCH($AD$4:$AD$6723,$V62:$Z62,0)))),-1)</f>
        <v>0</v>
      </c>
      <c r="N62" s="29">
        <f t="array" ref="N62">IFERROR(_xlfn._xlws.FILTER(AI$4:AI$6723,(AI$4:AI$6723&gt;=0)*($AB$4:$AB$6723=$C62)*($AC$4:$AC$6723=$D62)*(ISNUMBER(_xlfn.XMATCH($AD$4:$AD$6723,$V62:$Z62,0)))),-1)</f>
        <v>0</v>
      </c>
      <c r="O62" s="29">
        <f t="array" ref="O62">IFERROR(_xlfn._xlws.FILTER(AJ$4:AJ$6723,(AJ$4:AJ$6723&gt;=0)*($AB$4:$AB$6723=$C62)*($AC$4:$AC$6723=$D62)*(ISNUMBER(_xlfn.XMATCH($AD$4:$AD$6723,$V62:$Z62,0)))),-1)</f>
        <v>0</v>
      </c>
      <c r="P62" s="29">
        <f t="array" ref="P62">IFERROR(_xlfn._xlws.FILTER(AK$4:AK$6723,(AK$4:AK$6723&gt;=0)*($AB$4:$AB$6723=$C62)*($AC$4:$AC$6723=$D62)*(ISNUMBER(_xlfn.XMATCH($AD$4:$AD$6723,$V62:$Z62,0)))),-1)</f>
        <v>0</v>
      </c>
      <c r="Q62" s="29">
        <f t="array" ref="Q62">IFERROR(_xlfn._xlws.FILTER(AL$4:AL$6723,(AL$4:AL$6723&gt;=0)*($AB$4:$AB$6723=$C62)*($AC$4:$AC$6723=$D62)*(ISNUMBER(_xlfn.XMATCH($AD$4:$AD$6723,$V62:$Z62,0)))),-1)</f>
        <v>0</v>
      </c>
      <c r="R62" s="29">
        <f t="array" ref="R62">IFERROR(_xlfn._xlws.FILTER(AM$4:AM$6723,(AM$4:AM$6723&gt;=0)*($AB$4:$AB$6723=$C62)*($AC$4:$AC$6723=$D62)*(ISNUMBER(_xlfn.XMATCH($AD$4:$AD$6723,$V62:$Z62,0)))),-1)</f>
        <v>0</v>
      </c>
      <c r="S62" s="29">
        <f t="array" ref="S62">IFERROR(_xlfn._xlws.FILTER(AN$4:AN$6723,(AN$4:AN$6723&gt;=0)*($AB$4:$AB$6723=$C62)*($AC$4:$AC$6723=$D62)*(ISNUMBER(_xlfn.XMATCH($AD$4:$AD$6723,$V62:$Z62,0)))),-1)</f>
        <v>0</v>
      </c>
      <c r="T62" s="29">
        <f t="array" ref="T62">IFERROR(_xlfn._xlws.FILTER(AO$4:AO$6723,(AO$4:AO$6723&gt;=0)*($AB$4:$AB$6723=$C62)*($AC$4:$AC$6723=$D62)*(ISNUMBER(_xlfn.XMATCH($AD$4:$AD$6723,$V62:$Z62,0)))),-1)</f>
        <v>0</v>
      </c>
      <c r="V62" t="s">
        <v>35</v>
      </c>
      <c r="W62" s="25" t="s">
        <v>83</v>
      </c>
      <c r="X62" s="25" t="s">
        <v>71</v>
      </c>
      <c r="AB62" t="s">
        <v>62</v>
      </c>
      <c r="AC62" t="s">
        <v>13</v>
      </c>
      <c r="AD62" s="19" t="s">
        <v>69</v>
      </c>
      <c r="AE62" s="18">
        <v>2.7114430765744828</v>
      </c>
      <c r="AF62" s="17">
        <v>2.8733728858611101</v>
      </c>
      <c r="AG62" s="17">
        <v>3.3591623137209599</v>
      </c>
      <c r="AH62" s="17">
        <v>3.3591623137209599</v>
      </c>
      <c r="AI62" s="17">
        <v>3.3591623137209599</v>
      </c>
      <c r="AJ62" s="17">
        <v>3.3591623137209599</v>
      </c>
      <c r="AK62" s="17">
        <v>3.3591623137209599</v>
      </c>
      <c r="AL62" s="17">
        <v>3.3591623137209599</v>
      </c>
      <c r="AM62" s="17">
        <v>3.3591623137209599</v>
      </c>
      <c r="AN62" s="17">
        <v>3.3591623137209599</v>
      </c>
      <c r="AO62" s="17">
        <v>3.3591623137209599</v>
      </c>
    </row>
    <row r="63" spans="3:41" x14ac:dyDescent="0.25">
      <c r="C63" t="s">
        <v>62</v>
      </c>
      <c r="D63" s="6" t="s">
        <v>37</v>
      </c>
      <c r="E63" t="s">
        <v>84</v>
      </c>
      <c r="F63" s="6">
        <v>2005</v>
      </c>
      <c r="G63" s="6" t="s">
        <v>14</v>
      </c>
      <c r="H63" s="6" t="s">
        <v>15</v>
      </c>
      <c r="J63" s="29">
        <f t="array" ref="J63">IFERROR(_xlfn._xlws.FILTER(AE$4:AE$6723,(AE$4:AE$6723&gt;=0)*($AB$4:$AB$6723=$C63)*($AC$4:$AC$6723=$D63)*(ISNUMBER(_xlfn.XMATCH($AD$4:$AD$6723,$V63:$Z63,0)))),-1)</f>
        <v>-1</v>
      </c>
      <c r="K63" s="29">
        <f t="array" ref="K63">IFERROR(_xlfn._xlws.FILTER(AF$4:AF$6723,(AF$4:AF$6723&gt;=0)*($AB$4:$AB$6723=$C63)*($AC$4:$AC$6723=$D63)*(ISNUMBER(_xlfn.XMATCH($AD$4:$AD$6723,$V63:$Z63,0)))),-1)</f>
        <v>-1</v>
      </c>
      <c r="L63" s="29">
        <f t="array" ref="L63">IFERROR(_xlfn._xlws.FILTER(AG$4:AG$6723,(AG$4:AG$6723&gt;=0)*($AB$4:$AB$6723=$C63)*($AC$4:$AC$6723=$D63)*(ISNUMBER(_xlfn.XMATCH($AD$4:$AD$6723,$V63:$Z63,0)))),-1)</f>
        <v>-1</v>
      </c>
      <c r="M63" s="29">
        <f t="array" ref="M63">IFERROR(_xlfn._xlws.FILTER(AH$4:AH$6723,(AH$4:AH$6723&gt;=0)*($AB$4:$AB$6723=$C63)*($AC$4:$AC$6723=$D63)*(ISNUMBER(_xlfn.XMATCH($AD$4:$AD$6723,$V63:$Z63,0)))),-1)</f>
        <v>-1</v>
      </c>
      <c r="N63" s="29">
        <f t="array" ref="N63">IFERROR(_xlfn._xlws.FILTER(AI$4:AI$6723,(AI$4:AI$6723&gt;=0)*($AB$4:$AB$6723=$C63)*($AC$4:$AC$6723=$D63)*(ISNUMBER(_xlfn.XMATCH($AD$4:$AD$6723,$V63:$Z63,0)))),-1)</f>
        <v>-1</v>
      </c>
      <c r="O63" s="29">
        <f t="array" ref="O63">IFERROR(_xlfn._xlws.FILTER(AJ$4:AJ$6723,(AJ$4:AJ$6723&gt;=0)*($AB$4:$AB$6723=$C63)*($AC$4:$AC$6723=$D63)*(ISNUMBER(_xlfn.XMATCH($AD$4:$AD$6723,$V63:$Z63,0)))),-1)</f>
        <v>-1</v>
      </c>
      <c r="P63" s="29">
        <f t="array" ref="P63">IFERROR(_xlfn._xlws.FILTER(AK$4:AK$6723,(AK$4:AK$6723&gt;=0)*($AB$4:$AB$6723=$C63)*($AC$4:$AC$6723=$D63)*(ISNUMBER(_xlfn.XMATCH($AD$4:$AD$6723,$V63:$Z63,0)))),-1)</f>
        <v>-1</v>
      </c>
      <c r="Q63" s="29">
        <f t="array" ref="Q63">IFERROR(_xlfn._xlws.FILTER(AL$4:AL$6723,(AL$4:AL$6723&gt;=0)*($AB$4:$AB$6723=$C63)*($AC$4:$AC$6723=$D63)*(ISNUMBER(_xlfn.XMATCH($AD$4:$AD$6723,$V63:$Z63,0)))),-1)</f>
        <v>-1</v>
      </c>
      <c r="R63" s="29">
        <f t="array" ref="R63">IFERROR(_xlfn._xlws.FILTER(AM$4:AM$6723,(AM$4:AM$6723&gt;=0)*($AB$4:$AB$6723=$C63)*($AC$4:$AC$6723=$D63)*(ISNUMBER(_xlfn.XMATCH($AD$4:$AD$6723,$V63:$Z63,0)))),-1)</f>
        <v>-1</v>
      </c>
      <c r="S63" s="29">
        <f t="array" ref="S63">IFERROR(_xlfn._xlws.FILTER(AN$4:AN$6723,(AN$4:AN$6723&gt;=0)*($AB$4:$AB$6723=$C63)*($AC$4:$AC$6723=$D63)*(ISNUMBER(_xlfn.XMATCH($AD$4:$AD$6723,$V63:$Z63,0)))),-1)</f>
        <v>-1</v>
      </c>
      <c r="T63" s="29">
        <f t="array" ref="T63">IFERROR(_xlfn._xlws.FILTER(AO$4:AO$6723,(AO$4:AO$6723&gt;=0)*($AB$4:$AB$6723=$C63)*($AC$4:$AC$6723=$D63)*(ISNUMBER(_xlfn.XMATCH($AD$4:$AD$6723,$V63:$Z63,0)))),-1)</f>
        <v>-1</v>
      </c>
      <c r="V63" t="s">
        <v>84</v>
      </c>
      <c r="W63" s="25" t="s">
        <v>85</v>
      </c>
      <c r="AB63" t="s">
        <v>62</v>
      </c>
      <c r="AC63" t="s">
        <v>13</v>
      </c>
      <c r="AD63" s="19" t="s">
        <v>23</v>
      </c>
      <c r="AE63" s="18">
        <v>-1</v>
      </c>
      <c r="AF63" s="17">
        <v>-1</v>
      </c>
      <c r="AG63" s="17">
        <v>-1</v>
      </c>
      <c r="AH63" s="17">
        <v>-1</v>
      </c>
      <c r="AI63" s="17">
        <v>-1</v>
      </c>
      <c r="AJ63" s="17">
        <v>-1</v>
      </c>
      <c r="AK63" s="17">
        <v>-1</v>
      </c>
      <c r="AL63" s="17">
        <v>-1</v>
      </c>
      <c r="AM63" s="17">
        <v>-1</v>
      </c>
      <c r="AN63" s="17">
        <v>-1</v>
      </c>
      <c r="AO63" s="17">
        <v>-1</v>
      </c>
    </row>
    <row r="64" spans="3:41" x14ac:dyDescent="0.25">
      <c r="C64" t="s">
        <v>62</v>
      </c>
      <c r="D64" s="6" t="s">
        <v>38</v>
      </c>
      <c r="E64" t="s">
        <v>13</v>
      </c>
      <c r="F64" s="6">
        <v>2005</v>
      </c>
      <c r="G64" s="6" t="s">
        <v>14</v>
      </c>
      <c r="H64" s="6" t="s">
        <v>15</v>
      </c>
      <c r="I64" s="6"/>
      <c r="J64" s="29">
        <f t="array" ref="J64">IFERROR(_xlfn._xlws.FILTER(AE$4:AE$6723,(AE$4:AE$6723&gt;=0)*($AB$4:$AB$6723=$C64)*($AC$4:$AC$6723=$D64)*(ISNUMBER(_xlfn.XMATCH($AD$4:$AD$6723,$V64:$Z64,0)))),-1)</f>
        <v>25.894454135383508</v>
      </c>
      <c r="K64" s="29">
        <f t="array" ref="K64">IFERROR(_xlfn._xlws.FILTER(AF$4:AF$6723,(AF$4:AF$6723&gt;=0)*($AB$4:$AB$6723=$C64)*($AC$4:$AC$6723=$D64)*(ISNUMBER(_xlfn.XMATCH($AD$4:$AD$6723,$V64:$Z64,0)))),-1)</f>
        <v>31.806651187806601</v>
      </c>
      <c r="L64" s="29">
        <f t="array" ref="L64">IFERROR(_xlfn._xlws.FILTER(AG$4:AG$6723,(AG$4:AG$6723&gt;=0)*($AB$4:$AB$6723=$C64)*($AC$4:$AC$6723=$D64)*(ISNUMBER(_xlfn.XMATCH($AD$4:$AD$6723,$V64:$Z64,0)))),-1)</f>
        <v>42.233207539989401</v>
      </c>
      <c r="M64" s="29">
        <f t="array" ref="M64">IFERROR(_xlfn._xlws.FILTER(AH$4:AH$6723,(AH$4:AH$6723&gt;=0)*($AB$4:$AB$6723=$C64)*($AC$4:$AC$6723=$D64)*(ISNUMBER(_xlfn.XMATCH($AD$4:$AD$6723,$V64:$Z64,0)))),-1)</f>
        <v>45.888224942532901</v>
      </c>
      <c r="N64" s="29">
        <f t="array" ref="N64">IFERROR(_xlfn._xlws.FILTER(AI$4:AI$6723,(AI$4:AI$6723&gt;=0)*($AB$4:$AB$6723=$C64)*($AC$4:$AC$6723=$D64)*(ISNUMBER(_xlfn.XMATCH($AD$4:$AD$6723,$V64:$Z64,0)))),-1)</f>
        <v>49.439286694529301</v>
      </c>
      <c r="O64" s="29">
        <f t="array" ref="O64">IFERROR(_xlfn._xlws.FILTER(AJ$4:AJ$6723,(AJ$4:AJ$6723&gt;=0)*($AB$4:$AB$6723=$C64)*($AC$4:$AC$6723=$D64)*(ISNUMBER(_xlfn.XMATCH($AD$4:$AD$6723,$V64:$Z64,0)))),-1)</f>
        <v>65.487499006307601</v>
      </c>
      <c r="P64" s="29">
        <f t="array" ref="P64">IFERROR(_xlfn._xlws.FILTER(AK$4:AK$6723,(AK$4:AK$6723&gt;=0)*($AB$4:$AB$6723=$C64)*($AC$4:$AC$6723=$D64)*(ISNUMBER(_xlfn.XMATCH($AD$4:$AD$6723,$V64:$Z64,0)))),-1)</f>
        <v>63.017397521267597</v>
      </c>
      <c r="Q64" s="29">
        <f t="array" ref="Q64">IFERROR(_xlfn._xlws.FILTER(AL$4:AL$6723,(AL$4:AL$6723&gt;=0)*($AB$4:$AB$6723=$C64)*($AC$4:$AC$6723=$D64)*(ISNUMBER(_xlfn.XMATCH($AD$4:$AD$6723,$V64:$Z64,0)))),-1)</f>
        <v>60.668355586751296</v>
      </c>
      <c r="R64" s="29">
        <f t="array" ref="R64">IFERROR(_xlfn._xlws.FILTER(AM$4:AM$6723,(AM$4:AM$6723&gt;=0)*($AB$4:$AB$6723=$C64)*($AC$4:$AC$6723=$D64)*(ISNUMBER(_xlfn.XMATCH($AD$4:$AD$6723,$V64:$Z64,0)))),-1)</f>
        <v>58.434440080228498</v>
      </c>
      <c r="S64" s="29">
        <f t="array" ref="S64">IFERROR(_xlfn._xlws.FILTER(AN$4:AN$6723,(AN$4:AN$6723&gt;=0)*($AB$4:$AB$6723=$C64)*($AC$4:$AC$6723=$D64)*(ISNUMBER(_xlfn.XMATCH($AD$4:$AD$6723,$V64:$Z64,0)))),-1)</f>
        <v>58.434440080228498</v>
      </c>
      <c r="T64" s="29">
        <f t="array" ref="T64">IFERROR(_xlfn._xlws.FILTER(AO$4:AO$6723,(AO$4:AO$6723&gt;=0)*($AB$4:$AB$6723=$C64)*($AC$4:$AC$6723=$D64)*(ISNUMBER(_xlfn.XMATCH($AD$4:$AD$6723,$V64:$Z64,0)))),-1)</f>
        <v>58.434440080228498</v>
      </c>
      <c r="V64" t="s">
        <v>13</v>
      </c>
      <c r="AB64" t="s">
        <v>62</v>
      </c>
      <c r="AC64" t="s">
        <v>13</v>
      </c>
      <c r="AD64" s="19" t="s">
        <v>79</v>
      </c>
      <c r="AE64" s="18">
        <v>-1</v>
      </c>
      <c r="AF64" s="17">
        <v>-1</v>
      </c>
      <c r="AG64" s="17">
        <v>-1</v>
      </c>
      <c r="AH64" s="17">
        <v>-1</v>
      </c>
      <c r="AI64" s="17">
        <v>-1</v>
      </c>
      <c r="AJ64" s="17">
        <v>-1</v>
      </c>
      <c r="AK64" s="17">
        <v>-1</v>
      </c>
      <c r="AL64" s="17">
        <v>-1</v>
      </c>
      <c r="AM64" s="17">
        <v>-1</v>
      </c>
      <c r="AN64" s="17">
        <v>-1</v>
      </c>
      <c r="AO64" s="17">
        <v>-1</v>
      </c>
    </row>
    <row r="65" spans="3:41" x14ac:dyDescent="0.25">
      <c r="C65" t="s">
        <v>62</v>
      </c>
      <c r="D65" s="6" t="s">
        <v>38</v>
      </c>
      <c r="E65" t="s">
        <v>17</v>
      </c>
      <c r="F65" s="6">
        <v>2005</v>
      </c>
      <c r="G65" s="6" t="s">
        <v>14</v>
      </c>
      <c r="H65" s="6" t="s">
        <v>15</v>
      </c>
      <c r="I65" s="6"/>
      <c r="J65" s="29">
        <f t="array" ref="J65">IFERROR(_xlfn._xlws.FILTER(AE$4:AE$6723,(AE$4:AE$6723&gt;=0)*($AB$4:$AB$6723=$C65)*($AC$4:$AC$6723=$D65)*(ISNUMBER(_xlfn.XMATCH($AD$4:$AD$6723,$V65:$Z65,0)))),-1)</f>
        <v>10.662908500408779</v>
      </c>
      <c r="K65" s="29">
        <f t="array" ref="K65">IFERROR(_xlfn._xlws.FILTER(AF$4:AF$6723,(AF$4:AF$6723&gt;=0)*($AB$4:$AB$6723=$C65)*($AC$4:$AC$6723=$D65)*(ISNUMBER(_xlfn.XMATCH($AD$4:$AD$6723,$V65:$Z65,0)))),-1)</f>
        <v>16.581267375306599</v>
      </c>
      <c r="L65" s="29">
        <f t="array" ref="L65">IFERROR(_xlfn._xlws.FILTER(AG$4:AG$6723,(AG$4:AG$6723&gt;=0)*($AB$4:$AB$6723=$C65)*($AC$4:$AC$6723=$D65)*(ISNUMBER(_xlfn.XMATCH($AD$4:$AD$6723,$V65:$Z65,0)))),-1)</f>
        <v>18.528762</v>
      </c>
      <c r="M65" s="29">
        <f t="array" ref="M65">IFERROR(_xlfn._xlws.FILTER(AH$4:AH$6723,(AH$4:AH$6723&gt;=0)*($AB$4:$AB$6723=$C65)*($AC$4:$AC$6723=$D65)*(ISNUMBER(_xlfn.XMATCH($AD$4:$AD$6723,$V65:$Z65,0)))),-1)</f>
        <v>26.432552999999999</v>
      </c>
      <c r="N65" s="29">
        <f t="array" ref="N65">IFERROR(_xlfn._xlws.FILTER(AI$4:AI$6723,(AI$4:AI$6723&gt;=0)*($AB$4:$AB$6723=$C65)*($AC$4:$AC$6723=$D65)*(ISNUMBER(_xlfn.XMATCH($AD$4:$AD$6723,$V65:$Z65,0)))),-1)</f>
        <v>26.345970000000001</v>
      </c>
      <c r="O65" s="29">
        <f t="array" ref="O65">IFERROR(_xlfn._xlws.FILTER(AJ$4:AJ$6723,(AJ$4:AJ$6723&gt;=0)*($AB$4:$AB$6723=$C65)*($AC$4:$AC$6723=$D65)*(ISNUMBER(_xlfn.XMATCH($AD$4:$AD$6723,$V65:$Z65,0)))),-1)</f>
        <v>30.162690000000001</v>
      </c>
      <c r="P65" s="29">
        <f t="array" ref="P65">IFERROR(_xlfn._xlws.FILTER(AK$4:AK$6723,(AK$4:AK$6723&gt;=0)*($AB$4:$AB$6723=$C65)*($AC$4:$AC$6723=$D65)*(ISNUMBER(_xlfn.XMATCH($AD$4:$AD$6723,$V65:$Z65,0)))),-1)</f>
        <v>35.681030999999997</v>
      </c>
      <c r="Q65" s="29">
        <f t="array" ref="Q65">IFERROR(_xlfn._xlws.FILTER(AL$4:AL$6723,(AL$4:AL$6723&gt;=0)*($AB$4:$AB$6723=$C65)*($AC$4:$AC$6723=$D65)*(ISNUMBER(_xlfn.XMATCH($AD$4:$AD$6723,$V65:$Z65,0)))),-1)</f>
        <v>35.695166999999998</v>
      </c>
      <c r="R65" s="29">
        <f t="array" ref="R65">IFERROR(_xlfn._xlws.FILTER(AM$4:AM$6723,(AM$4:AM$6723&gt;=0)*($AB$4:$AB$6723=$C65)*($AC$4:$AC$6723=$D65)*(ISNUMBER(_xlfn.XMATCH($AD$4:$AD$6723,$V65:$Z65,0)))),-1)</f>
        <v>35.695166999999998</v>
      </c>
      <c r="S65" s="29">
        <f t="array" ref="S65">IFERROR(_xlfn._xlws.FILTER(AN$4:AN$6723,(AN$4:AN$6723&gt;=0)*($AB$4:$AB$6723=$C65)*($AC$4:$AC$6723=$D65)*(ISNUMBER(_xlfn.XMATCH($AD$4:$AD$6723,$V65:$Z65,0)))),-1)</f>
        <v>35.695166999999998</v>
      </c>
      <c r="T65" s="29">
        <f t="array" ref="T65">IFERROR(_xlfn._xlws.FILTER(AO$4:AO$6723,(AO$4:AO$6723&gt;=0)*($AB$4:$AB$6723=$C65)*($AC$4:$AC$6723=$D65)*(ISNUMBER(_xlfn.XMATCH($AD$4:$AD$6723,$V65:$Z65,0)))),-1)</f>
        <v>35.695166999999998</v>
      </c>
      <c r="V65" t="s">
        <v>17</v>
      </c>
      <c r="AB65" t="s">
        <v>62</v>
      </c>
      <c r="AC65" t="s">
        <v>13</v>
      </c>
      <c r="AD65" s="19" t="s">
        <v>58</v>
      </c>
      <c r="AE65" s="18">
        <v>-1</v>
      </c>
      <c r="AF65" s="17">
        <v>-1</v>
      </c>
      <c r="AG65" s="17">
        <v>-1</v>
      </c>
      <c r="AH65" s="17">
        <v>-1</v>
      </c>
      <c r="AI65" s="17">
        <v>-1</v>
      </c>
      <c r="AJ65" s="17">
        <v>-1</v>
      </c>
      <c r="AK65" s="17">
        <v>-1</v>
      </c>
      <c r="AL65" s="17">
        <v>-1</v>
      </c>
      <c r="AM65" s="17">
        <v>-1</v>
      </c>
      <c r="AN65" s="17">
        <v>-1</v>
      </c>
      <c r="AO65" s="17">
        <v>-1</v>
      </c>
    </row>
    <row r="66" spans="3:41" x14ac:dyDescent="0.25">
      <c r="C66" t="s">
        <v>62</v>
      </c>
      <c r="D66" s="6" t="s">
        <v>38</v>
      </c>
      <c r="E66" t="s">
        <v>18</v>
      </c>
      <c r="F66" s="6">
        <v>2005</v>
      </c>
      <c r="G66" s="6" t="s">
        <v>14</v>
      </c>
      <c r="H66" s="6" t="s">
        <v>15</v>
      </c>
      <c r="I66" s="6"/>
      <c r="J66" s="29">
        <f t="array" ref="J66">IFERROR(_xlfn._xlws.FILTER(AE$4:AE$6723,(AE$4:AE$6723&gt;=0)*($AB$4:$AB$6723=$C66)*($AC$4:$AC$6723=$D66)*(ISNUMBER(_xlfn.XMATCH($AD$4:$AD$6723,$V66:$Z66,0)))),-1)</f>
        <v>-1</v>
      </c>
      <c r="K66" s="29">
        <f t="array" ref="K66">IFERROR(_xlfn._xlws.FILTER(AF$4:AF$6723,(AF$4:AF$6723&gt;=0)*($AB$4:$AB$6723=$C66)*($AC$4:$AC$6723=$D66)*(ISNUMBER(_xlfn.XMATCH($AD$4:$AD$6723,$V66:$Z66,0)))),-1)</f>
        <v>-1</v>
      </c>
      <c r="L66" s="29">
        <f t="array" ref="L66">IFERROR(_xlfn._xlws.FILTER(AG$4:AG$6723,(AG$4:AG$6723&gt;=0)*($AB$4:$AB$6723=$C66)*($AC$4:$AC$6723=$D66)*(ISNUMBER(_xlfn.XMATCH($AD$4:$AD$6723,$V66:$Z66,0)))),-1)</f>
        <v>-1</v>
      </c>
      <c r="M66" s="29">
        <f t="array" ref="M66">IFERROR(_xlfn._xlws.FILTER(AH$4:AH$6723,(AH$4:AH$6723&gt;=0)*($AB$4:$AB$6723=$C66)*($AC$4:$AC$6723=$D66)*(ISNUMBER(_xlfn.XMATCH($AD$4:$AD$6723,$V66:$Z66,0)))),-1)</f>
        <v>-1</v>
      </c>
      <c r="N66" s="29">
        <f t="array" ref="N66">IFERROR(_xlfn._xlws.FILTER(AI$4:AI$6723,(AI$4:AI$6723&gt;=0)*($AB$4:$AB$6723=$C66)*($AC$4:$AC$6723=$D66)*(ISNUMBER(_xlfn.XMATCH($AD$4:$AD$6723,$V66:$Z66,0)))),-1)</f>
        <v>-1</v>
      </c>
      <c r="O66" s="29">
        <f t="array" ref="O66">IFERROR(_xlfn._xlws.FILTER(AJ$4:AJ$6723,(AJ$4:AJ$6723&gt;=0)*($AB$4:$AB$6723=$C66)*($AC$4:$AC$6723=$D66)*(ISNUMBER(_xlfn.XMATCH($AD$4:$AD$6723,$V66:$Z66,0)))),-1)</f>
        <v>-1</v>
      </c>
      <c r="P66" s="29">
        <f t="array" ref="P66">IFERROR(_xlfn._xlws.FILTER(AK$4:AK$6723,(AK$4:AK$6723&gt;=0)*($AB$4:$AB$6723=$C66)*($AC$4:$AC$6723=$D66)*(ISNUMBER(_xlfn.XMATCH($AD$4:$AD$6723,$V66:$Z66,0)))),-1)</f>
        <v>-1</v>
      </c>
      <c r="Q66" s="29">
        <f t="array" ref="Q66">IFERROR(_xlfn._xlws.FILTER(AL$4:AL$6723,(AL$4:AL$6723&gt;=0)*($AB$4:$AB$6723=$C66)*($AC$4:$AC$6723=$D66)*(ISNUMBER(_xlfn.XMATCH($AD$4:$AD$6723,$V66:$Z66,0)))),-1)</f>
        <v>-1</v>
      </c>
      <c r="R66" s="29">
        <f t="array" ref="R66">IFERROR(_xlfn._xlws.FILTER(AM$4:AM$6723,(AM$4:AM$6723&gt;=0)*($AB$4:$AB$6723=$C66)*($AC$4:$AC$6723=$D66)*(ISNUMBER(_xlfn.XMATCH($AD$4:$AD$6723,$V66:$Z66,0)))),-1)</f>
        <v>-1</v>
      </c>
      <c r="S66" s="29">
        <f t="array" ref="S66">IFERROR(_xlfn._xlws.FILTER(AN$4:AN$6723,(AN$4:AN$6723&gt;=0)*($AB$4:$AB$6723=$C66)*($AC$4:$AC$6723=$D66)*(ISNUMBER(_xlfn.XMATCH($AD$4:$AD$6723,$V66:$Z66,0)))),-1)</f>
        <v>-1</v>
      </c>
      <c r="T66" s="29">
        <f t="array" ref="T66">IFERROR(_xlfn._xlws.FILTER(AO$4:AO$6723,(AO$4:AO$6723&gt;=0)*($AB$4:$AB$6723=$C66)*($AC$4:$AC$6723=$D66)*(ISNUMBER(_xlfn.XMATCH($AD$4:$AD$6723,$V66:$Z66,0)))),-1)</f>
        <v>-1</v>
      </c>
      <c r="V66" t="s">
        <v>18</v>
      </c>
      <c r="AB66" t="s">
        <v>62</v>
      </c>
      <c r="AC66" t="s">
        <v>13</v>
      </c>
      <c r="AD66" s="19" t="s">
        <v>73</v>
      </c>
      <c r="AE66" s="18">
        <v>-1</v>
      </c>
      <c r="AF66" s="17">
        <v>-1</v>
      </c>
      <c r="AG66" s="17">
        <v>-1</v>
      </c>
      <c r="AH66" s="17">
        <v>-1</v>
      </c>
      <c r="AI66" s="17">
        <v>-1</v>
      </c>
      <c r="AJ66" s="17">
        <v>-1</v>
      </c>
      <c r="AK66" s="17">
        <v>-1</v>
      </c>
      <c r="AL66" s="17">
        <v>-1</v>
      </c>
      <c r="AM66" s="17">
        <v>-1</v>
      </c>
      <c r="AN66" s="17">
        <v>-1</v>
      </c>
      <c r="AO66" s="17">
        <v>-1</v>
      </c>
    </row>
    <row r="67" spans="3:41" x14ac:dyDescent="0.25">
      <c r="C67" t="s">
        <v>62</v>
      </c>
      <c r="D67" s="6" t="s">
        <v>38</v>
      </c>
      <c r="E67" t="s">
        <v>63</v>
      </c>
      <c r="F67" s="6">
        <v>2005</v>
      </c>
      <c r="G67" s="6" t="s">
        <v>14</v>
      </c>
      <c r="H67" s="6" t="s">
        <v>15</v>
      </c>
      <c r="J67" s="29">
        <f t="array" ref="J67">IFERROR(_xlfn._xlws.FILTER(AE$4:AE$6723,(AE$4:AE$6723&gt;=0)*($AB$4:$AB$6723=$C67)*($AC$4:$AC$6723=$D67)*(ISNUMBER(_xlfn.XMATCH($AD$4:$AD$6723,$V67:$Z67,0)))),-1)</f>
        <v>-1</v>
      </c>
      <c r="K67" s="29">
        <f t="array" ref="K67">IFERROR(_xlfn._xlws.FILTER(AF$4:AF$6723,(AF$4:AF$6723&gt;=0)*($AB$4:$AB$6723=$C67)*($AC$4:$AC$6723=$D67)*(ISNUMBER(_xlfn.XMATCH($AD$4:$AD$6723,$V67:$Z67,0)))),-1)</f>
        <v>-1</v>
      </c>
      <c r="L67" s="29">
        <f t="array" ref="L67">IFERROR(_xlfn._xlws.FILTER(AG$4:AG$6723,(AG$4:AG$6723&gt;=0)*($AB$4:$AB$6723=$C67)*($AC$4:$AC$6723=$D67)*(ISNUMBER(_xlfn.XMATCH($AD$4:$AD$6723,$V67:$Z67,0)))),-1)</f>
        <v>-1</v>
      </c>
      <c r="M67" s="29">
        <f t="array" ref="M67">IFERROR(_xlfn._xlws.FILTER(AH$4:AH$6723,(AH$4:AH$6723&gt;=0)*($AB$4:$AB$6723=$C67)*($AC$4:$AC$6723=$D67)*(ISNUMBER(_xlfn.XMATCH($AD$4:$AD$6723,$V67:$Z67,0)))),-1)</f>
        <v>-1</v>
      </c>
      <c r="N67" s="29">
        <f t="array" ref="N67">IFERROR(_xlfn._xlws.FILTER(AI$4:AI$6723,(AI$4:AI$6723&gt;=0)*($AB$4:$AB$6723=$C67)*($AC$4:$AC$6723=$D67)*(ISNUMBER(_xlfn.XMATCH($AD$4:$AD$6723,$V67:$Z67,0)))),-1)</f>
        <v>-1</v>
      </c>
      <c r="O67" s="29">
        <f t="array" ref="O67">IFERROR(_xlfn._xlws.FILTER(AJ$4:AJ$6723,(AJ$4:AJ$6723&gt;=0)*($AB$4:$AB$6723=$C67)*($AC$4:$AC$6723=$D67)*(ISNUMBER(_xlfn.XMATCH($AD$4:$AD$6723,$V67:$Z67,0)))),-1)</f>
        <v>-1</v>
      </c>
      <c r="P67" s="29">
        <f t="array" ref="P67">IFERROR(_xlfn._xlws.FILTER(AK$4:AK$6723,(AK$4:AK$6723&gt;=0)*($AB$4:$AB$6723=$C67)*($AC$4:$AC$6723=$D67)*(ISNUMBER(_xlfn.XMATCH($AD$4:$AD$6723,$V67:$Z67,0)))),-1)</f>
        <v>-1</v>
      </c>
      <c r="Q67" s="29">
        <f t="array" ref="Q67">IFERROR(_xlfn._xlws.FILTER(AL$4:AL$6723,(AL$4:AL$6723&gt;=0)*($AB$4:$AB$6723=$C67)*($AC$4:$AC$6723=$D67)*(ISNUMBER(_xlfn.XMATCH($AD$4:$AD$6723,$V67:$Z67,0)))),-1)</f>
        <v>-1</v>
      </c>
      <c r="R67" s="29">
        <f t="array" ref="R67">IFERROR(_xlfn._xlws.FILTER(AM$4:AM$6723,(AM$4:AM$6723&gt;=0)*($AB$4:$AB$6723=$C67)*($AC$4:$AC$6723=$D67)*(ISNUMBER(_xlfn.XMATCH($AD$4:$AD$6723,$V67:$Z67,0)))),-1)</f>
        <v>-1</v>
      </c>
      <c r="S67" s="29">
        <f t="array" ref="S67">IFERROR(_xlfn._xlws.FILTER(AN$4:AN$6723,(AN$4:AN$6723&gt;=0)*($AB$4:$AB$6723=$C67)*($AC$4:$AC$6723=$D67)*(ISNUMBER(_xlfn.XMATCH($AD$4:$AD$6723,$V67:$Z67,0)))),-1)</f>
        <v>-1</v>
      </c>
      <c r="T67" s="29">
        <f t="array" ref="T67">IFERROR(_xlfn._xlws.FILTER(AO$4:AO$6723,(AO$4:AO$6723&gt;=0)*($AB$4:$AB$6723=$C67)*($AC$4:$AC$6723=$D67)*(ISNUMBER(_xlfn.XMATCH($AD$4:$AD$6723,$V67:$Z67,0)))),-1)</f>
        <v>-1</v>
      </c>
      <c r="V67" t="s">
        <v>63</v>
      </c>
      <c r="AB67" t="s">
        <v>62</v>
      </c>
      <c r="AC67" t="s">
        <v>13</v>
      </c>
      <c r="AD67" s="19" t="s">
        <v>59</v>
      </c>
      <c r="AE67" s="18">
        <v>-1</v>
      </c>
      <c r="AF67" s="17">
        <v>-1</v>
      </c>
      <c r="AG67" s="17">
        <v>-1</v>
      </c>
      <c r="AH67" s="17">
        <v>-1</v>
      </c>
      <c r="AI67" s="17">
        <v>-1</v>
      </c>
      <c r="AJ67" s="17">
        <v>-1</v>
      </c>
      <c r="AK67" s="17">
        <v>-1</v>
      </c>
      <c r="AL67" s="17">
        <v>-1</v>
      </c>
      <c r="AM67" s="17">
        <v>-1</v>
      </c>
      <c r="AN67" s="17">
        <v>-1</v>
      </c>
      <c r="AO67" s="17">
        <v>-1</v>
      </c>
    </row>
    <row r="68" spans="3:41" x14ac:dyDescent="0.25">
      <c r="C68" t="s">
        <v>62</v>
      </c>
      <c r="D68" s="6" t="s">
        <v>38</v>
      </c>
      <c r="E68" t="s">
        <v>21</v>
      </c>
      <c r="F68" s="6">
        <v>2005</v>
      </c>
      <c r="G68" s="6" t="s">
        <v>14</v>
      </c>
      <c r="H68" s="6" t="s">
        <v>15</v>
      </c>
      <c r="J68" s="29">
        <f t="array" ref="J68">IFERROR(_xlfn._xlws.FILTER(AE$4:AE$6723,(AE$4:AE$6723&gt;=0)*($AB$4:$AB$6723=$C68)*($AC$4:$AC$6723=$D68)*(ISNUMBER(_xlfn.XMATCH($AD$4:$AD$6723,$V68:$Z68,0)))),-1)</f>
        <v>-1</v>
      </c>
      <c r="K68" s="29">
        <f t="array" ref="K68">IFERROR(_xlfn._xlws.FILTER(AF$4:AF$6723,(AF$4:AF$6723&gt;=0)*($AB$4:$AB$6723=$C68)*($AC$4:$AC$6723=$D68)*(ISNUMBER(_xlfn.XMATCH($AD$4:$AD$6723,$V68:$Z68,0)))),-1)</f>
        <v>-1</v>
      </c>
      <c r="L68" s="29">
        <f t="array" ref="L68">IFERROR(_xlfn._xlws.FILTER(AG$4:AG$6723,(AG$4:AG$6723&gt;=0)*($AB$4:$AB$6723=$C68)*($AC$4:$AC$6723=$D68)*(ISNUMBER(_xlfn.XMATCH($AD$4:$AD$6723,$V68:$Z68,0)))),-1)</f>
        <v>-1</v>
      </c>
      <c r="M68" s="29">
        <f t="array" ref="M68">IFERROR(_xlfn._xlws.FILTER(AH$4:AH$6723,(AH$4:AH$6723&gt;=0)*($AB$4:$AB$6723=$C68)*($AC$4:$AC$6723=$D68)*(ISNUMBER(_xlfn.XMATCH($AD$4:$AD$6723,$V68:$Z68,0)))),-1)</f>
        <v>-1</v>
      </c>
      <c r="N68" s="29">
        <f t="array" ref="N68">IFERROR(_xlfn._xlws.FILTER(AI$4:AI$6723,(AI$4:AI$6723&gt;=0)*($AB$4:$AB$6723=$C68)*($AC$4:$AC$6723=$D68)*(ISNUMBER(_xlfn.XMATCH($AD$4:$AD$6723,$V68:$Z68,0)))),-1)</f>
        <v>-1</v>
      </c>
      <c r="O68" s="29">
        <f t="array" ref="O68">IFERROR(_xlfn._xlws.FILTER(AJ$4:AJ$6723,(AJ$4:AJ$6723&gt;=0)*($AB$4:$AB$6723=$C68)*($AC$4:$AC$6723=$D68)*(ISNUMBER(_xlfn.XMATCH($AD$4:$AD$6723,$V68:$Z68,0)))),-1)</f>
        <v>-1</v>
      </c>
      <c r="P68" s="29">
        <f t="array" ref="P68">IFERROR(_xlfn._xlws.FILTER(AK$4:AK$6723,(AK$4:AK$6723&gt;=0)*($AB$4:$AB$6723=$C68)*($AC$4:$AC$6723=$D68)*(ISNUMBER(_xlfn.XMATCH($AD$4:$AD$6723,$V68:$Z68,0)))),-1)</f>
        <v>-1</v>
      </c>
      <c r="Q68" s="29">
        <f t="array" ref="Q68">IFERROR(_xlfn._xlws.FILTER(AL$4:AL$6723,(AL$4:AL$6723&gt;=0)*($AB$4:$AB$6723=$C68)*($AC$4:$AC$6723=$D68)*(ISNUMBER(_xlfn.XMATCH($AD$4:$AD$6723,$V68:$Z68,0)))),-1)</f>
        <v>-1</v>
      </c>
      <c r="R68" s="29">
        <f t="array" ref="R68">IFERROR(_xlfn._xlws.FILTER(AM$4:AM$6723,(AM$4:AM$6723&gt;=0)*($AB$4:$AB$6723=$C68)*($AC$4:$AC$6723=$D68)*(ISNUMBER(_xlfn.XMATCH($AD$4:$AD$6723,$V68:$Z68,0)))),-1)</f>
        <v>-1</v>
      </c>
      <c r="S68" s="29">
        <f t="array" ref="S68">IFERROR(_xlfn._xlws.FILTER(AN$4:AN$6723,(AN$4:AN$6723&gt;=0)*($AB$4:$AB$6723=$C68)*($AC$4:$AC$6723=$D68)*(ISNUMBER(_xlfn.XMATCH($AD$4:$AD$6723,$V68:$Z68,0)))),-1)</f>
        <v>-1</v>
      </c>
      <c r="T68" s="29">
        <f t="array" ref="T68">IFERROR(_xlfn._xlws.FILTER(AO$4:AO$6723,(AO$4:AO$6723&gt;=0)*($AB$4:$AB$6723=$C68)*($AC$4:$AC$6723=$D68)*(ISNUMBER(_xlfn.XMATCH($AD$4:$AD$6723,$V68:$Z68,0)))),-1)</f>
        <v>-1</v>
      </c>
      <c r="V68" t="s">
        <v>21</v>
      </c>
      <c r="AB68" t="s">
        <v>62</v>
      </c>
      <c r="AC68" t="s">
        <v>13</v>
      </c>
      <c r="AD68" s="19" t="s">
        <v>72</v>
      </c>
      <c r="AE68" s="18">
        <v>18.831625886013629</v>
      </c>
      <c r="AF68" s="17">
        <v>23.315203199999999</v>
      </c>
      <c r="AG68" s="17">
        <v>33.854952591780801</v>
      </c>
      <c r="AH68" s="17">
        <v>35.3104438668706</v>
      </c>
      <c r="AI68" s="17">
        <v>42.015651382617399</v>
      </c>
      <c r="AJ68" s="17">
        <v>44.840575304161803</v>
      </c>
      <c r="AK68" s="17">
        <v>46.748662478565997</v>
      </c>
      <c r="AL68" s="17">
        <v>47.742570581385898</v>
      </c>
      <c r="AM68" s="17">
        <v>49.073809784919398</v>
      </c>
      <c r="AN68" s="17">
        <v>49.073809784919398</v>
      </c>
      <c r="AO68" s="17">
        <v>49.073809784919398</v>
      </c>
    </row>
    <row r="69" spans="3:41" x14ac:dyDescent="0.25">
      <c r="C69" t="s">
        <v>62</v>
      </c>
      <c r="D69" s="6" t="s">
        <v>38</v>
      </c>
      <c r="E69" t="s">
        <v>22</v>
      </c>
      <c r="F69" s="6">
        <v>2005</v>
      </c>
      <c r="G69" s="6" t="s">
        <v>14</v>
      </c>
      <c r="H69" s="6" t="s">
        <v>15</v>
      </c>
      <c r="J69" s="29">
        <f t="array" ref="J69">IFERROR(_xlfn._xlws.FILTER(AE$4:AE$6723,(AE$4:AE$6723&gt;=0)*($AB$4:$AB$6723=$C69)*($AC$4:$AC$6723=$D69)*(ISNUMBER(_xlfn.XMATCH($AD$4:$AD$6723,$V69:$Z69,0)))),-1)</f>
        <v>2.7114430765744828</v>
      </c>
      <c r="K69" s="29">
        <f t="array" ref="K69">IFERROR(_xlfn._xlws.FILTER(AF$4:AF$6723,(AF$4:AF$6723&gt;=0)*($AB$4:$AB$6723=$C69)*($AC$4:$AC$6723=$D69)*(ISNUMBER(_xlfn.XMATCH($AD$4:$AD$6723,$V69:$Z69,0)))),-1)</f>
        <v>2.8733728858611101</v>
      </c>
      <c r="L69" s="29">
        <f t="array" ref="L69">IFERROR(_xlfn._xlws.FILTER(AG$4:AG$6723,(AG$4:AG$6723&gt;=0)*($AB$4:$AB$6723=$C69)*($AC$4:$AC$6723=$D69)*(ISNUMBER(_xlfn.XMATCH($AD$4:$AD$6723,$V69:$Z69,0)))),-1)</f>
        <v>3.3591623137209599</v>
      </c>
      <c r="M69" s="29">
        <f t="array" ref="M69">IFERROR(_xlfn._xlws.FILTER(AH$4:AH$6723,(AH$4:AH$6723&gt;=0)*($AB$4:$AB$6723=$C69)*($AC$4:$AC$6723=$D69)*(ISNUMBER(_xlfn.XMATCH($AD$4:$AD$6723,$V69:$Z69,0)))),-1)</f>
        <v>3.3591623137209599</v>
      </c>
      <c r="N69" s="29">
        <f t="array" ref="N69">IFERROR(_xlfn._xlws.FILTER(AI$4:AI$6723,(AI$4:AI$6723&gt;=0)*($AB$4:$AB$6723=$C69)*($AC$4:$AC$6723=$D69)*(ISNUMBER(_xlfn.XMATCH($AD$4:$AD$6723,$V69:$Z69,0)))),-1)</f>
        <v>3.3591623137209599</v>
      </c>
      <c r="O69" s="29">
        <f t="array" ref="O69">IFERROR(_xlfn._xlws.FILTER(AJ$4:AJ$6723,(AJ$4:AJ$6723&gt;=0)*($AB$4:$AB$6723=$C69)*($AC$4:$AC$6723=$D69)*(ISNUMBER(_xlfn.XMATCH($AD$4:$AD$6723,$V69:$Z69,0)))),-1)</f>
        <v>3.3591623137209599</v>
      </c>
      <c r="P69" s="29">
        <f t="array" ref="P69">IFERROR(_xlfn._xlws.FILTER(AK$4:AK$6723,(AK$4:AK$6723&gt;=0)*($AB$4:$AB$6723=$C69)*($AC$4:$AC$6723=$D69)*(ISNUMBER(_xlfn.XMATCH($AD$4:$AD$6723,$V69:$Z69,0)))),-1)</f>
        <v>3.3591623137209599</v>
      </c>
      <c r="Q69" s="29">
        <f t="array" ref="Q69">IFERROR(_xlfn._xlws.FILTER(AL$4:AL$6723,(AL$4:AL$6723&gt;=0)*($AB$4:$AB$6723=$C69)*($AC$4:$AC$6723=$D69)*(ISNUMBER(_xlfn.XMATCH($AD$4:$AD$6723,$V69:$Z69,0)))),-1)</f>
        <v>3.3591623137209599</v>
      </c>
      <c r="R69" s="29">
        <f t="array" ref="R69">IFERROR(_xlfn._xlws.FILTER(AM$4:AM$6723,(AM$4:AM$6723&gt;=0)*($AB$4:$AB$6723=$C69)*($AC$4:$AC$6723=$D69)*(ISNUMBER(_xlfn.XMATCH($AD$4:$AD$6723,$V69:$Z69,0)))),-1)</f>
        <v>3.3591623137209599</v>
      </c>
      <c r="S69" s="29">
        <f t="array" ref="S69">IFERROR(_xlfn._xlws.FILTER(AN$4:AN$6723,(AN$4:AN$6723&gt;=0)*($AB$4:$AB$6723=$C69)*($AC$4:$AC$6723=$D69)*(ISNUMBER(_xlfn.XMATCH($AD$4:$AD$6723,$V69:$Z69,0)))),-1)</f>
        <v>3.3591623137209599</v>
      </c>
      <c r="T69" s="29">
        <f t="array" ref="T69">IFERROR(_xlfn._xlws.FILTER(AO$4:AO$6723,(AO$4:AO$6723&gt;=0)*($AB$4:$AB$6723=$C69)*($AC$4:$AC$6723=$D69)*(ISNUMBER(_xlfn.XMATCH($AD$4:$AD$6723,$V69:$Z69,0)))),-1)</f>
        <v>3.3591623137209599</v>
      </c>
      <c r="V69" s="19" t="s">
        <v>66</v>
      </c>
      <c r="W69" s="19" t="s">
        <v>67</v>
      </c>
      <c r="X69" s="19" t="s">
        <v>68</v>
      </c>
      <c r="Y69" s="19" t="s">
        <v>69</v>
      </c>
      <c r="Z69" s="19" t="s">
        <v>70</v>
      </c>
      <c r="AB69" t="s">
        <v>62</v>
      </c>
      <c r="AC69" t="s">
        <v>13</v>
      </c>
      <c r="AD69" s="19" t="s">
        <v>82</v>
      </c>
      <c r="AE69" s="18">
        <v>-1</v>
      </c>
      <c r="AF69" s="17">
        <v>-1</v>
      </c>
      <c r="AG69" s="17">
        <v>-1</v>
      </c>
      <c r="AH69" s="17">
        <v>-1</v>
      </c>
      <c r="AI69" s="17">
        <v>-1</v>
      </c>
      <c r="AJ69" s="17">
        <v>-1</v>
      </c>
      <c r="AK69" s="17">
        <v>-1</v>
      </c>
      <c r="AL69" s="17">
        <v>-1</v>
      </c>
      <c r="AM69" s="17">
        <v>-1</v>
      </c>
      <c r="AN69" s="17">
        <v>-1</v>
      </c>
      <c r="AO69" s="17">
        <v>-1</v>
      </c>
    </row>
    <row r="70" spans="3:41" x14ac:dyDescent="0.25">
      <c r="C70" t="s">
        <v>62</v>
      </c>
      <c r="D70" s="6" t="s">
        <v>38</v>
      </c>
      <c r="E70" t="s">
        <v>23</v>
      </c>
      <c r="F70" s="6">
        <v>2005</v>
      </c>
      <c r="G70" s="6" t="s">
        <v>14</v>
      </c>
      <c r="H70" s="6" t="s">
        <v>15</v>
      </c>
      <c r="J70" s="29">
        <f t="array" ref="J70">IFERROR(_xlfn._xlws.FILTER(AE$4:AE$6723,(AE$4:AE$6723&gt;=0)*($AB$4:$AB$6723=$C70)*($AC$4:$AC$6723=$D70)*(ISNUMBER(_xlfn.XMATCH($AD$4:$AD$6723,$V70:$Z70,0)))),-1)</f>
        <v>-1</v>
      </c>
      <c r="K70" s="29">
        <f t="array" ref="K70">IFERROR(_xlfn._xlws.FILTER(AF$4:AF$6723,(AF$4:AF$6723&gt;=0)*($AB$4:$AB$6723=$C70)*($AC$4:$AC$6723=$D70)*(ISNUMBER(_xlfn.XMATCH($AD$4:$AD$6723,$V70:$Z70,0)))),-1)</f>
        <v>-1</v>
      </c>
      <c r="L70" s="29">
        <f t="array" ref="L70">IFERROR(_xlfn._xlws.FILTER(AG$4:AG$6723,(AG$4:AG$6723&gt;=0)*($AB$4:$AB$6723=$C70)*($AC$4:$AC$6723=$D70)*(ISNUMBER(_xlfn.XMATCH($AD$4:$AD$6723,$V70:$Z70,0)))),-1)</f>
        <v>-1</v>
      </c>
      <c r="M70" s="29">
        <f t="array" ref="M70">IFERROR(_xlfn._xlws.FILTER(AH$4:AH$6723,(AH$4:AH$6723&gt;=0)*($AB$4:$AB$6723=$C70)*($AC$4:$AC$6723=$D70)*(ISNUMBER(_xlfn.XMATCH($AD$4:$AD$6723,$V70:$Z70,0)))),-1)</f>
        <v>-1</v>
      </c>
      <c r="N70" s="29">
        <f t="array" ref="N70">IFERROR(_xlfn._xlws.FILTER(AI$4:AI$6723,(AI$4:AI$6723&gt;=0)*($AB$4:$AB$6723=$C70)*($AC$4:$AC$6723=$D70)*(ISNUMBER(_xlfn.XMATCH($AD$4:$AD$6723,$V70:$Z70,0)))),-1)</f>
        <v>-1</v>
      </c>
      <c r="O70" s="29">
        <f t="array" ref="O70">IFERROR(_xlfn._xlws.FILTER(AJ$4:AJ$6723,(AJ$4:AJ$6723&gt;=0)*($AB$4:$AB$6723=$C70)*($AC$4:$AC$6723=$D70)*(ISNUMBER(_xlfn.XMATCH($AD$4:$AD$6723,$V70:$Z70,0)))),-1)</f>
        <v>-1</v>
      </c>
      <c r="P70" s="29">
        <f t="array" ref="P70">IFERROR(_xlfn._xlws.FILTER(AK$4:AK$6723,(AK$4:AK$6723&gt;=0)*($AB$4:$AB$6723=$C70)*($AC$4:$AC$6723=$D70)*(ISNUMBER(_xlfn.XMATCH($AD$4:$AD$6723,$V70:$Z70,0)))),-1)</f>
        <v>-1</v>
      </c>
      <c r="Q70" s="29">
        <f t="array" ref="Q70">IFERROR(_xlfn._xlws.FILTER(AL$4:AL$6723,(AL$4:AL$6723&gt;=0)*($AB$4:$AB$6723=$C70)*($AC$4:$AC$6723=$D70)*(ISNUMBER(_xlfn.XMATCH($AD$4:$AD$6723,$V70:$Z70,0)))),-1)</f>
        <v>-1</v>
      </c>
      <c r="R70" s="29">
        <f t="array" ref="R70">IFERROR(_xlfn._xlws.FILTER(AM$4:AM$6723,(AM$4:AM$6723&gt;=0)*($AB$4:$AB$6723=$C70)*($AC$4:$AC$6723=$D70)*(ISNUMBER(_xlfn.XMATCH($AD$4:$AD$6723,$V70:$Z70,0)))),-1)</f>
        <v>-1</v>
      </c>
      <c r="S70" s="29">
        <f t="array" ref="S70">IFERROR(_xlfn._xlws.FILTER(AN$4:AN$6723,(AN$4:AN$6723&gt;=0)*($AB$4:$AB$6723=$C70)*($AC$4:$AC$6723=$D70)*(ISNUMBER(_xlfn.XMATCH($AD$4:$AD$6723,$V70:$Z70,0)))),-1)</f>
        <v>-1</v>
      </c>
      <c r="T70" s="29">
        <f t="array" ref="T70">IFERROR(_xlfn._xlws.FILTER(AO$4:AO$6723,(AO$4:AO$6723&gt;=0)*($AB$4:$AB$6723=$C70)*($AC$4:$AC$6723=$D70)*(ISNUMBER(_xlfn.XMATCH($AD$4:$AD$6723,$V70:$Z70,0)))),-1)</f>
        <v>-1</v>
      </c>
      <c r="V70" t="s">
        <v>70</v>
      </c>
      <c r="AB70" t="s">
        <v>62</v>
      </c>
      <c r="AC70" t="s">
        <v>13</v>
      </c>
      <c r="AD70" s="19" t="s">
        <v>17</v>
      </c>
      <c r="AE70" s="18">
        <v>3.8057961333333878</v>
      </c>
      <c r="AF70" s="17">
        <v>11.438433099999999</v>
      </c>
      <c r="AG70" s="17">
        <v>18.528762</v>
      </c>
      <c r="AH70" s="17">
        <v>26.432552999999999</v>
      </c>
      <c r="AI70" s="17">
        <v>26.345970000000001</v>
      </c>
      <c r="AJ70" s="17">
        <v>30.162690000000001</v>
      </c>
      <c r="AK70" s="17">
        <v>35.681030999999997</v>
      </c>
      <c r="AL70" s="17">
        <v>35.695166999999998</v>
      </c>
      <c r="AM70" s="17">
        <v>35.695166999999998</v>
      </c>
      <c r="AN70" s="17">
        <v>35.695166999999998</v>
      </c>
      <c r="AO70" s="17">
        <v>35.695166999999998</v>
      </c>
    </row>
    <row r="71" spans="3:41" x14ac:dyDescent="0.25">
      <c r="C71" t="s">
        <v>62</v>
      </c>
      <c r="D71" s="6" t="s">
        <v>38</v>
      </c>
      <c r="E71" t="s">
        <v>24</v>
      </c>
      <c r="F71" s="6">
        <v>2005</v>
      </c>
      <c r="G71" s="6" t="s">
        <v>14</v>
      </c>
      <c r="H71" s="6" t="s">
        <v>15</v>
      </c>
      <c r="J71" s="29">
        <f t="array" ref="J71">IFERROR(_xlfn._xlws.FILTER(AE$4:AE$6723,(AE$4:AE$6723&gt;=0)*($AB$4:$AB$6723=$C71)*($AC$4:$AC$6723=$D71)*(ISNUMBER(_xlfn.XMATCH($AD$4:$AD$6723,$V71:$Z71,0)))),-1)</f>
        <v>14.43519258449942</v>
      </c>
      <c r="K71" s="29">
        <f t="array" ref="K71">IFERROR(_xlfn._xlws.FILTER(AF$4:AF$6723,(AF$4:AF$6723&gt;=0)*($AB$4:$AB$6723=$C71)*($AC$4:$AC$6723=$D71)*(ISNUMBER(_xlfn.XMATCH($AD$4:$AD$6723,$V71:$Z71,0)))),-1)</f>
        <v>17.872033481119001</v>
      </c>
      <c r="L71" s="29">
        <f t="array" ref="L71">IFERROR(_xlfn._xlws.FILTER(AG$4:AG$6723,(AG$4:AG$6723&gt;=0)*($AB$4:$AB$6723=$C71)*($AC$4:$AC$6723=$D71)*(ISNUMBER(_xlfn.XMATCH($AD$4:$AD$6723,$V71:$Z71,0)))),-1)</f>
        <v>25.9511719040907</v>
      </c>
      <c r="M71" s="29">
        <f t="array" ref="M71">IFERROR(_xlfn._xlws.FILTER(AH$4:AH$6723,(AH$4:AH$6723&gt;=0)*($AB$4:$AB$6723=$C71)*($AC$4:$AC$6723=$D71)*(ISNUMBER(_xlfn.XMATCH($AD$4:$AD$6723,$V71:$Z71,0)))),-1)</f>
        <v>27.066864037534401</v>
      </c>
      <c r="N71" s="29">
        <f t="array" ref="N71">IFERROR(_xlfn._xlws.FILTER(AI$4:AI$6723,(AI$4:AI$6723&gt;=0)*($AB$4:$AB$6723=$C71)*($AC$4:$AC$6723=$D71)*(ISNUMBER(_xlfn.XMATCH($AD$4:$AD$6723,$V71:$Z71,0)))),-1)</f>
        <v>32.206673122246897</v>
      </c>
      <c r="O71" s="29">
        <f t="array" ref="O71">IFERROR(_xlfn._xlws.FILTER(AJ$4:AJ$6723,(AJ$4:AJ$6723&gt;=0)*($AB$4:$AB$6723=$C71)*($AC$4:$AC$6723=$D71)*(ISNUMBER(_xlfn.XMATCH($AD$4:$AD$6723,$V71:$Z71,0)))),-1)</f>
        <v>34.3720900167244</v>
      </c>
      <c r="P71" s="29">
        <f t="array" ref="P71">IFERROR(_xlfn._xlws.FILTER(AK$4:AK$6723,(AK$4:AK$6723&gt;=0)*($AB$4:$AB$6723=$C71)*($AC$4:$AC$6723=$D71)*(ISNUMBER(_xlfn.XMATCH($AD$4:$AD$6723,$V71:$Z71,0)))),-1)</f>
        <v>35.834714964631601</v>
      </c>
      <c r="Q71" s="29">
        <f t="array" ref="Q71">IFERROR(_xlfn._xlws.FILTER(AL$4:AL$6723,(AL$4:AL$6723&gt;=0)*($AB$4:$AB$6723=$C71)*($AC$4:$AC$6723=$D71)*(ISNUMBER(_xlfn.XMATCH($AD$4:$AD$6723,$V71:$Z71,0)))),-1)</f>
        <v>36.596585180317803</v>
      </c>
      <c r="R71" s="29">
        <f t="array" ref="R71">IFERROR(_xlfn._xlws.FILTER(AM$4:AM$6723,(AM$4:AM$6723&gt;=0)*($AB$4:$AB$6723=$C71)*($AC$4:$AC$6723=$D71)*(ISNUMBER(_xlfn.XMATCH($AD$4:$AD$6723,$V71:$Z71,0)))),-1)</f>
        <v>37.617033143513297</v>
      </c>
      <c r="S71" s="29">
        <f t="array" ref="S71">IFERROR(_xlfn._xlws.FILTER(AN$4:AN$6723,(AN$4:AN$6723&gt;=0)*($AB$4:$AB$6723=$C71)*($AC$4:$AC$6723=$D71)*(ISNUMBER(_xlfn.XMATCH($AD$4:$AD$6723,$V71:$Z71,0)))),-1)</f>
        <v>37.617033143513297</v>
      </c>
      <c r="T71" s="29">
        <f t="array" ref="T71">IFERROR(_xlfn._xlws.FILTER(AO$4:AO$6723,(AO$4:AO$6723&gt;=0)*($AB$4:$AB$6723=$C71)*($AC$4:$AC$6723=$D71)*(ISNUMBER(_xlfn.XMATCH($AD$4:$AD$6723,$V71:$Z71,0)))),-1)</f>
        <v>37.617033143513297</v>
      </c>
      <c r="V71" t="s">
        <v>72</v>
      </c>
      <c r="W71" s="25" t="s">
        <v>58</v>
      </c>
      <c r="X71" s="25" t="s">
        <v>59</v>
      </c>
      <c r="Y71" s="25" t="s">
        <v>73</v>
      </c>
      <c r="AB71" t="s">
        <v>62</v>
      </c>
      <c r="AC71" t="s">
        <v>13</v>
      </c>
      <c r="AD71" s="19" t="s">
        <v>18</v>
      </c>
      <c r="AE71" s="18">
        <v>-1</v>
      </c>
      <c r="AF71" s="17">
        <v>-1</v>
      </c>
      <c r="AG71" s="17">
        <v>-1</v>
      </c>
      <c r="AH71" s="17">
        <v>-1</v>
      </c>
      <c r="AI71" s="17">
        <v>-1</v>
      </c>
      <c r="AJ71" s="17">
        <v>-1</v>
      </c>
      <c r="AK71" s="17">
        <v>-1</v>
      </c>
      <c r="AL71" s="17">
        <v>-1</v>
      </c>
      <c r="AM71" s="17">
        <v>-1</v>
      </c>
      <c r="AN71" s="17">
        <v>-1</v>
      </c>
      <c r="AO71" s="17">
        <v>-1</v>
      </c>
    </row>
    <row r="72" spans="3:41" x14ac:dyDescent="0.25">
      <c r="C72" t="s">
        <v>62</v>
      </c>
      <c r="D72" s="6" t="s">
        <v>38</v>
      </c>
      <c r="E72" t="s">
        <v>25</v>
      </c>
      <c r="F72" s="6">
        <v>2005</v>
      </c>
      <c r="G72" s="6" t="s">
        <v>14</v>
      </c>
      <c r="H72" s="6" t="s">
        <v>15</v>
      </c>
      <c r="J72" s="29">
        <f t="array" ref="J72">IFERROR(_xlfn._xlws.FILTER(AE$4:AE$6723,(AE$4:AE$6723&gt;=0)*($AB$4:$AB$6723=$C72)*($AC$4:$AC$6723=$D72)*(ISNUMBER(_xlfn.XMATCH($AD$4:$AD$6723,$V72:$Z72,0)))),-1)</f>
        <v>-1</v>
      </c>
      <c r="K72" s="29">
        <f t="array" ref="K72">IFERROR(_xlfn._xlws.FILTER(AF$4:AF$6723,(AF$4:AF$6723&gt;=0)*($AB$4:$AB$6723=$C72)*($AC$4:$AC$6723=$D72)*(ISNUMBER(_xlfn.XMATCH($AD$4:$AD$6723,$V72:$Z72,0)))),-1)</f>
        <v>-1</v>
      </c>
      <c r="L72" s="29">
        <f t="array" ref="L72">IFERROR(_xlfn._xlws.FILTER(AG$4:AG$6723,(AG$4:AG$6723&gt;=0)*($AB$4:$AB$6723=$C72)*($AC$4:$AC$6723=$D72)*(ISNUMBER(_xlfn.XMATCH($AD$4:$AD$6723,$V72:$Z72,0)))),-1)</f>
        <v>-1</v>
      </c>
      <c r="M72" s="29">
        <f t="array" ref="M72">IFERROR(_xlfn._xlws.FILTER(AH$4:AH$6723,(AH$4:AH$6723&gt;=0)*($AB$4:$AB$6723=$C72)*($AC$4:$AC$6723=$D72)*(ISNUMBER(_xlfn.XMATCH($AD$4:$AD$6723,$V72:$Z72,0)))),-1)</f>
        <v>-1</v>
      </c>
      <c r="N72" s="29">
        <f t="array" ref="N72">IFERROR(_xlfn._xlws.FILTER(AI$4:AI$6723,(AI$4:AI$6723&gt;=0)*($AB$4:$AB$6723=$C72)*($AC$4:$AC$6723=$D72)*(ISNUMBER(_xlfn.XMATCH($AD$4:$AD$6723,$V72:$Z72,0)))),-1)</f>
        <v>-1</v>
      </c>
      <c r="O72" s="29">
        <f t="array" ref="O72">IFERROR(_xlfn._xlws.FILTER(AJ$4:AJ$6723,(AJ$4:AJ$6723&gt;=0)*($AB$4:$AB$6723=$C72)*($AC$4:$AC$6723=$D72)*(ISNUMBER(_xlfn.XMATCH($AD$4:$AD$6723,$V72:$Z72,0)))),-1)</f>
        <v>-1</v>
      </c>
      <c r="P72" s="29">
        <f t="array" ref="P72">IFERROR(_xlfn._xlws.FILTER(AK$4:AK$6723,(AK$4:AK$6723&gt;=0)*($AB$4:$AB$6723=$C72)*($AC$4:$AC$6723=$D72)*(ISNUMBER(_xlfn.XMATCH($AD$4:$AD$6723,$V72:$Z72,0)))),-1)</f>
        <v>-1</v>
      </c>
      <c r="Q72" s="29">
        <f t="array" ref="Q72">IFERROR(_xlfn._xlws.FILTER(AL$4:AL$6723,(AL$4:AL$6723&gt;=0)*($AB$4:$AB$6723=$C72)*($AC$4:$AC$6723=$D72)*(ISNUMBER(_xlfn.XMATCH($AD$4:$AD$6723,$V72:$Z72,0)))),-1)</f>
        <v>-1</v>
      </c>
      <c r="R72" s="29">
        <f t="array" ref="R72">IFERROR(_xlfn._xlws.FILTER(AM$4:AM$6723,(AM$4:AM$6723&gt;=0)*($AB$4:$AB$6723=$C72)*($AC$4:$AC$6723=$D72)*(ISNUMBER(_xlfn.XMATCH($AD$4:$AD$6723,$V72:$Z72,0)))),-1)</f>
        <v>-1</v>
      </c>
      <c r="S72" s="29">
        <f t="array" ref="S72">IFERROR(_xlfn._xlws.FILTER(AN$4:AN$6723,(AN$4:AN$6723&gt;=0)*($AB$4:$AB$6723=$C72)*($AC$4:$AC$6723=$D72)*(ISNUMBER(_xlfn.XMATCH($AD$4:$AD$6723,$V72:$Z72,0)))),-1)</f>
        <v>-1</v>
      </c>
      <c r="T72" s="29">
        <f t="array" ref="T72">IFERROR(_xlfn._xlws.FILTER(AO$4:AO$6723,(AO$4:AO$6723&gt;=0)*($AB$4:$AB$6723=$C72)*($AC$4:$AC$6723=$D72)*(ISNUMBER(_xlfn.XMATCH($AD$4:$AD$6723,$V72:$Z72,0)))),-1)</f>
        <v>-1</v>
      </c>
      <c r="V72" t="s">
        <v>25</v>
      </c>
      <c r="AB72" t="s">
        <v>62</v>
      </c>
      <c r="AC72" t="s">
        <v>13</v>
      </c>
      <c r="AD72" s="19" t="s">
        <v>86</v>
      </c>
      <c r="AE72" s="18">
        <v>-1</v>
      </c>
      <c r="AF72" s="17">
        <v>-1</v>
      </c>
      <c r="AG72" s="17">
        <v>-1</v>
      </c>
      <c r="AH72" s="17">
        <v>-1</v>
      </c>
      <c r="AI72" s="17">
        <v>-1</v>
      </c>
      <c r="AJ72" s="17">
        <v>-1</v>
      </c>
      <c r="AK72" s="17">
        <v>-1</v>
      </c>
      <c r="AL72" s="17">
        <v>-1</v>
      </c>
      <c r="AM72" s="17">
        <v>-1</v>
      </c>
      <c r="AN72" s="17">
        <v>-1</v>
      </c>
      <c r="AO72" s="17">
        <v>-1</v>
      </c>
    </row>
    <row r="73" spans="3:41" x14ac:dyDescent="0.25">
      <c r="C73" t="s">
        <v>62</v>
      </c>
      <c r="D73" s="6" t="s">
        <v>38</v>
      </c>
      <c r="E73" t="s">
        <v>26</v>
      </c>
      <c r="F73" s="6">
        <v>2005</v>
      </c>
      <c r="G73" s="6" t="s">
        <v>14</v>
      </c>
      <c r="H73" s="6" t="s">
        <v>15</v>
      </c>
      <c r="J73" s="29">
        <f t="array" ref="J73">IFERROR(_xlfn._xlws.FILTER(AE$4:AE$6723,(AE$4:AE$6723&gt;=0)*($AB$4:$AB$6723=$C73)*($AC$4:$AC$6723=$D73)*(ISNUMBER(_xlfn.XMATCH($AD$4:$AD$6723,$V73:$Z73,0)))),-1)</f>
        <v>-1</v>
      </c>
      <c r="K73" s="29">
        <f t="array" ref="K73">IFERROR(_xlfn._xlws.FILTER(AF$4:AF$6723,(AF$4:AF$6723&gt;=0)*($AB$4:$AB$6723=$C73)*($AC$4:$AC$6723=$D73)*(ISNUMBER(_xlfn.XMATCH($AD$4:$AD$6723,$V73:$Z73,0)))),-1)</f>
        <v>-1</v>
      </c>
      <c r="L73" s="29">
        <f t="array" ref="L73">IFERROR(_xlfn._xlws.FILTER(AG$4:AG$6723,(AG$4:AG$6723&gt;=0)*($AB$4:$AB$6723=$C73)*($AC$4:$AC$6723=$D73)*(ISNUMBER(_xlfn.XMATCH($AD$4:$AD$6723,$V73:$Z73,0)))),-1)</f>
        <v>-1</v>
      </c>
      <c r="M73" s="29">
        <f t="array" ref="M73">IFERROR(_xlfn._xlws.FILTER(AH$4:AH$6723,(AH$4:AH$6723&gt;=0)*($AB$4:$AB$6723=$C73)*($AC$4:$AC$6723=$D73)*(ISNUMBER(_xlfn.XMATCH($AD$4:$AD$6723,$V73:$Z73,0)))),-1)</f>
        <v>-1</v>
      </c>
      <c r="N73" s="29">
        <f t="array" ref="N73">IFERROR(_xlfn._xlws.FILTER(AI$4:AI$6723,(AI$4:AI$6723&gt;=0)*($AB$4:$AB$6723=$C73)*($AC$4:$AC$6723=$D73)*(ISNUMBER(_xlfn.XMATCH($AD$4:$AD$6723,$V73:$Z73,0)))),-1)</f>
        <v>-1</v>
      </c>
      <c r="O73" s="29">
        <f t="array" ref="O73">IFERROR(_xlfn._xlws.FILTER(AJ$4:AJ$6723,(AJ$4:AJ$6723&gt;=0)*($AB$4:$AB$6723=$C73)*($AC$4:$AC$6723=$D73)*(ISNUMBER(_xlfn.XMATCH($AD$4:$AD$6723,$V73:$Z73,0)))),-1)</f>
        <v>-1</v>
      </c>
      <c r="P73" s="29">
        <f t="array" ref="P73">IFERROR(_xlfn._xlws.FILTER(AK$4:AK$6723,(AK$4:AK$6723&gt;=0)*($AB$4:$AB$6723=$C73)*($AC$4:$AC$6723=$D73)*(ISNUMBER(_xlfn.XMATCH($AD$4:$AD$6723,$V73:$Z73,0)))),-1)</f>
        <v>-1</v>
      </c>
      <c r="Q73" s="29">
        <f t="array" ref="Q73">IFERROR(_xlfn._xlws.FILTER(AL$4:AL$6723,(AL$4:AL$6723&gt;=0)*($AB$4:$AB$6723=$C73)*($AC$4:$AC$6723=$D73)*(ISNUMBER(_xlfn.XMATCH($AD$4:$AD$6723,$V73:$Z73,0)))),-1)</f>
        <v>-1</v>
      </c>
      <c r="R73" s="29">
        <f t="array" ref="R73">IFERROR(_xlfn._xlws.FILTER(AM$4:AM$6723,(AM$4:AM$6723&gt;=0)*($AB$4:$AB$6723=$C73)*($AC$4:$AC$6723=$D73)*(ISNUMBER(_xlfn.XMATCH($AD$4:$AD$6723,$V73:$Z73,0)))),-1)</f>
        <v>-1</v>
      </c>
      <c r="S73" s="29">
        <f t="array" ref="S73">IFERROR(_xlfn._xlws.FILTER(AN$4:AN$6723,(AN$4:AN$6723&gt;=0)*($AB$4:$AB$6723=$C73)*($AC$4:$AC$6723=$D73)*(ISNUMBER(_xlfn.XMATCH($AD$4:$AD$6723,$V73:$Z73,0)))),-1)</f>
        <v>-1</v>
      </c>
      <c r="T73" s="29">
        <f t="array" ref="T73">IFERROR(_xlfn._xlws.FILTER(AO$4:AO$6723,(AO$4:AO$6723&gt;=0)*($AB$4:$AB$6723=$C73)*($AC$4:$AC$6723=$D73)*(ISNUMBER(_xlfn.XMATCH($AD$4:$AD$6723,$V73:$Z73,0)))),-1)</f>
        <v>-1</v>
      </c>
      <c r="V73" t="s">
        <v>74</v>
      </c>
      <c r="W73" s="25" t="s">
        <v>75</v>
      </c>
      <c r="AB73" t="s">
        <v>62</v>
      </c>
      <c r="AC73" t="s">
        <v>13</v>
      </c>
      <c r="AD73" s="19" t="s">
        <v>25</v>
      </c>
      <c r="AE73" s="18">
        <v>-1</v>
      </c>
      <c r="AF73" s="17">
        <v>-1</v>
      </c>
      <c r="AG73" s="17">
        <v>-1</v>
      </c>
      <c r="AH73" s="17">
        <v>-1</v>
      </c>
      <c r="AI73" s="17">
        <v>-1</v>
      </c>
      <c r="AJ73" s="17">
        <v>-1</v>
      </c>
      <c r="AK73" s="17">
        <v>-1</v>
      </c>
      <c r="AL73" s="17">
        <v>-1</v>
      </c>
      <c r="AM73" s="17">
        <v>-1</v>
      </c>
      <c r="AN73" s="17">
        <v>-1</v>
      </c>
      <c r="AO73" s="17">
        <v>-1</v>
      </c>
    </row>
    <row r="74" spans="3:41" x14ac:dyDescent="0.25">
      <c r="C74" t="s">
        <v>62</v>
      </c>
      <c r="D74" s="6" t="s">
        <v>38</v>
      </c>
      <c r="E74" t="s">
        <v>27</v>
      </c>
      <c r="F74" s="6">
        <v>2005</v>
      </c>
      <c r="G74" s="6" t="s">
        <v>14</v>
      </c>
      <c r="H74" s="6" t="s">
        <v>15</v>
      </c>
      <c r="J74" s="29">
        <f t="array" ref="J74">IFERROR(_xlfn._xlws.FILTER(AE$4:AE$6723,(AE$4:AE$6723&gt;=0)*($AB$4:$AB$6723=$C74)*($AC$4:$AC$6723=$D74)*(ISNUMBER(_xlfn.XMATCH($AD$4:$AD$6723,$V74:$Z74,0)))),-1)</f>
        <v>-1</v>
      </c>
      <c r="K74" s="29">
        <f t="array" ref="K74">IFERROR(_xlfn._xlws.FILTER(AF$4:AF$6723,(AF$4:AF$6723&gt;=0)*($AB$4:$AB$6723=$C74)*($AC$4:$AC$6723=$D74)*(ISNUMBER(_xlfn.XMATCH($AD$4:$AD$6723,$V74:$Z74,0)))),-1)</f>
        <v>-1</v>
      </c>
      <c r="L74" s="29">
        <f t="array" ref="L74">IFERROR(_xlfn._xlws.FILTER(AG$4:AG$6723,(AG$4:AG$6723&gt;=0)*($AB$4:$AB$6723=$C74)*($AC$4:$AC$6723=$D74)*(ISNUMBER(_xlfn.XMATCH($AD$4:$AD$6723,$V74:$Z74,0)))),-1)</f>
        <v>-1</v>
      </c>
      <c r="M74" s="29">
        <f t="array" ref="M74">IFERROR(_xlfn._xlws.FILTER(AH$4:AH$6723,(AH$4:AH$6723&gt;=0)*($AB$4:$AB$6723=$C74)*($AC$4:$AC$6723=$D74)*(ISNUMBER(_xlfn.XMATCH($AD$4:$AD$6723,$V74:$Z74,0)))),-1)</f>
        <v>-1</v>
      </c>
      <c r="N74" s="29">
        <f t="array" ref="N74">IFERROR(_xlfn._xlws.FILTER(AI$4:AI$6723,(AI$4:AI$6723&gt;=0)*($AB$4:$AB$6723=$C74)*($AC$4:$AC$6723=$D74)*(ISNUMBER(_xlfn.XMATCH($AD$4:$AD$6723,$V74:$Z74,0)))),-1)</f>
        <v>-1</v>
      </c>
      <c r="O74" s="29">
        <f t="array" ref="O74">IFERROR(_xlfn._xlws.FILTER(AJ$4:AJ$6723,(AJ$4:AJ$6723&gt;=0)*($AB$4:$AB$6723=$C74)*($AC$4:$AC$6723=$D74)*(ISNUMBER(_xlfn.XMATCH($AD$4:$AD$6723,$V74:$Z74,0)))),-1)</f>
        <v>-1</v>
      </c>
      <c r="P74" s="29">
        <f t="array" ref="P74">IFERROR(_xlfn._xlws.FILTER(AK$4:AK$6723,(AK$4:AK$6723&gt;=0)*($AB$4:$AB$6723=$C74)*($AC$4:$AC$6723=$D74)*(ISNUMBER(_xlfn.XMATCH($AD$4:$AD$6723,$V74:$Z74,0)))),-1)</f>
        <v>-1</v>
      </c>
      <c r="Q74" s="29">
        <f t="array" ref="Q74">IFERROR(_xlfn._xlws.FILTER(AL$4:AL$6723,(AL$4:AL$6723&gt;=0)*($AB$4:$AB$6723=$C74)*($AC$4:$AC$6723=$D74)*(ISNUMBER(_xlfn.XMATCH($AD$4:$AD$6723,$V74:$Z74,0)))),-1)</f>
        <v>-1</v>
      </c>
      <c r="R74" s="29">
        <f t="array" ref="R74">IFERROR(_xlfn._xlws.FILTER(AM$4:AM$6723,(AM$4:AM$6723&gt;=0)*($AB$4:$AB$6723=$C74)*($AC$4:$AC$6723=$D74)*(ISNUMBER(_xlfn.XMATCH($AD$4:$AD$6723,$V74:$Z74,0)))),-1)</f>
        <v>-1</v>
      </c>
      <c r="S74" s="29">
        <f t="array" ref="S74">IFERROR(_xlfn._xlws.FILTER(AN$4:AN$6723,(AN$4:AN$6723&gt;=0)*($AB$4:$AB$6723=$C74)*($AC$4:$AC$6723=$D74)*(ISNUMBER(_xlfn.XMATCH($AD$4:$AD$6723,$V74:$Z74,0)))),-1)</f>
        <v>-1</v>
      </c>
      <c r="T74" s="29">
        <f t="array" ref="T74">IFERROR(_xlfn._xlws.FILTER(AO$4:AO$6723,(AO$4:AO$6723&gt;=0)*($AB$4:$AB$6723=$C74)*($AC$4:$AC$6723=$D74)*(ISNUMBER(_xlfn.XMATCH($AD$4:$AD$6723,$V74:$Z74,0)))),-1)</f>
        <v>-1</v>
      </c>
      <c r="V74" t="s">
        <v>27</v>
      </c>
      <c r="AB74" t="s">
        <v>62</v>
      </c>
      <c r="AC74" t="s">
        <v>13</v>
      </c>
      <c r="AD74" s="19" t="s">
        <v>87</v>
      </c>
      <c r="AE74" s="18">
        <v>-1</v>
      </c>
      <c r="AF74" s="17">
        <v>-1</v>
      </c>
      <c r="AG74" s="17">
        <v>-1</v>
      </c>
      <c r="AH74" s="17">
        <v>-1</v>
      </c>
      <c r="AI74" s="17">
        <v>-1</v>
      </c>
      <c r="AJ74" s="17">
        <v>-1</v>
      </c>
      <c r="AK74" s="17">
        <v>-1</v>
      </c>
      <c r="AL74" s="17">
        <v>-1</v>
      </c>
      <c r="AM74" s="17">
        <v>-1</v>
      </c>
      <c r="AN74" s="17">
        <v>-1</v>
      </c>
      <c r="AO74" s="17">
        <v>-1</v>
      </c>
    </row>
    <row r="75" spans="3:41" x14ac:dyDescent="0.25">
      <c r="C75" t="s">
        <v>62</v>
      </c>
      <c r="D75" s="6" t="s">
        <v>38</v>
      </c>
      <c r="E75" t="s">
        <v>77</v>
      </c>
      <c r="F75" s="6">
        <v>2005</v>
      </c>
      <c r="G75" s="6" t="s">
        <v>14</v>
      </c>
      <c r="H75" s="6" t="s">
        <v>15</v>
      </c>
      <c r="J75" s="29">
        <f t="array" ref="J75">IFERROR(_xlfn._xlws.FILTER(AE$4:AE$6723,(AE$4:AE$6723&gt;=0)*($AB$4:$AB$6723=$C75)*($AC$4:$AC$6723=$D75)*(ISNUMBER(_xlfn.XMATCH($AD$4:$AD$6723,$V75:$Z75,0)))),-1)</f>
        <v>-1</v>
      </c>
      <c r="K75" s="29">
        <f t="array" ref="K75">IFERROR(_xlfn._xlws.FILTER(AF$4:AF$6723,(AF$4:AF$6723&gt;=0)*($AB$4:$AB$6723=$C75)*($AC$4:$AC$6723=$D75)*(ISNUMBER(_xlfn.XMATCH($AD$4:$AD$6723,$V75:$Z75,0)))),-1)</f>
        <v>-1</v>
      </c>
      <c r="L75" s="29">
        <f t="array" ref="L75">IFERROR(_xlfn._xlws.FILTER(AG$4:AG$6723,(AG$4:AG$6723&gt;=0)*($AB$4:$AB$6723=$C75)*($AC$4:$AC$6723=$D75)*(ISNUMBER(_xlfn.XMATCH($AD$4:$AD$6723,$V75:$Z75,0)))),-1)</f>
        <v>-1</v>
      </c>
      <c r="M75" s="29">
        <f t="array" ref="M75">IFERROR(_xlfn._xlws.FILTER(AH$4:AH$6723,(AH$4:AH$6723&gt;=0)*($AB$4:$AB$6723=$C75)*($AC$4:$AC$6723=$D75)*(ISNUMBER(_xlfn.XMATCH($AD$4:$AD$6723,$V75:$Z75,0)))),-1)</f>
        <v>-1</v>
      </c>
      <c r="N75" s="29">
        <f t="array" ref="N75">IFERROR(_xlfn._xlws.FILTER(AI$4:AI$6723,(AI$4:AI$6723&gt;=0)*($AB$4:$AB$6723=$C75)*($AC$4:$AC$6723=$D75)*(ISNUMBER(_xlfn.XMATCH($AD$4:$AD$6723,$V75:$Z75,0)))),-1)</f>
        <v>-1</v>
      </c>
      <c r="O75" s="29">
        <f t="array" ref="O75">IFERROR(_xlfn._xlws.FILTER(AJ$4:AJ$6723,(AJ$4:AJ$6723&gt;=0)*($AB$4:$AB$6723=$C75)*($AC$4:$AC$6723=$D75)*(ISNUMBER(_xlfn.XMATCH($AD$4:$AD$6723,$V75:$Z75,0)))),-1)</f>
        <v>-1</v>
      </c>
      <c r="P75" s="29">
        <f t="array" ref="P75">IFERROR(_xlfn._xlws.FILTER(AK$4:AK$6723,(AK$4:AK$6723&gt;=0)*($AB$4:$AB$6723=$C75)*($AC$4:$AC$6723=$D75)*(ISNUMBER(_xlfn.XMATCH($AD$4:$AD$6723,$V75:$Z75,0)))),-1)</f>
        <v>-1</v>
      </c>
      <c r="Q75" s="29">
        <f t="array" ref="Q75">IFERROR(_xlfn._xlws.FILTER(AL$4:AL$6723,(AL$4:AL$6723&gt;=0)*($AB$4:$AB$6723=$C75)*($AC$4:$AC$6723=$D75)*(ISNUMBER(_xlfn.XMATCH($AD$4:$AD$6723,$V75:$Z75,0)))),-1)</f>
        <v>-1</v>
      </c>
      <c r="R75" s="29">
        <f t="array" ref="R75">IFERROR(_xlfn._xlws.FILTER(AM$4:AM$6723,(AM$4:AM$6723&gt;=0)*($AB$4:$AB$6723=$C75)*($AC$4:$AC$6723=$D75)*(ISNUMBER(_xlfn.XMATCH($AD$4:$AD$6723,$V75:$Z75,0)))),-1)</f>
        <v>-1</v>
      </c>
      <c r="S75" s="29">
        <f t="array" ref="S75">IFERROR(_xlfn._xlws.FILTER(AN$4:AN$6723,(AN$4:AN$6723&gt;=0)*($AB$4:$AB$6723=$C75)*($AC$4:$AC$6723=$D75)*(ISNUMBER(_xlfn.XMATCH($AD$4:$AD$6723,$V75:$Z75,0)))),-1)</f>
        <v>-1</v>
      </c>
      <c r="T75" s="29">
        <f t="array" ref="T75">IFERROR(_xlfn._xlws.FILTER(AO$4:AO$6723,(AO$4:AO$6723&gt;=0)*($AB$4:$AB$6723=$C75)*($AC$4:$AC$6723=$D75)*(ISNUMBER(_xlfn.XMATCH($AD$4:$AD$6723,$V75:$Z75,0)))),-1)</f>
        <v>-1</v>
      </c>
      <c r="V75" t="s">
        <v>77</v>
      </c>
      <c r="AB75" t="s">
        <v>62</v>
      </c>
      <c r="AC75" t="s">
        <v>13</v>
      </c>
      <c r="AD75" s="19" t="s">
        <v>83</v>
      </c>
      <c r="AE75" s="18">
        <v>-1</v>
      </c>
      <c r="AF75" s="17">
        <v>-1</v>
      </c>
      <c r="AG75" s="17">
        <v>-1</v>
      </c>
      <c r="AH75" s="17">
        <v>-1</v>
      </c>
      <c r="AI75" s="17">
        <v>-1</v>
      </c>
      <c r="AJ75" s="17">
        <v>-1</v>
      </c>
      <c r="AK75" s="17">
        <v>-1</v>
      </c>
      <c r="AL75" s="17">
        <v>-1</v>
      </c>
      <c r="AM75" s="17">
        <v>-1</v>
      </c>
      <c r="AN75" s="17">
        <v>-1</v>
      </c>
      <c r="AO75" s="17">
        <v>-1</v>
      </c>
    </row>
    <row r="76" spans="3:41" x14ac:dyDescent="0.25">
      <c r="C76" t="s">
        <v>62</v>
      </c>
      <c r="D76" s="6" t="s">
        <v>38</v>
      </c>
      <c r="E76" t="s">
        <v>78</v>
      </c>
      <c r="F76" s="6">
        <v>2005</v>
      </c>
      <c r="G76" s="6" t="s">
        <v>14</v>
      </c>
      <c r="H76" s="6" t="s">
        <v>15</v>
      </c>
      <c r="J76" s="29">
        <f t="array" ref="J76">IFERROR(_xlfn._xlws.FILTER(AE$4:AE$6723,(AE$4:AE$6723&gt;=0)*($AB$4:$AB$6723=$C76)*($AC$4:$AC$6723=$D76)*(ISNUMBER(_xlfn.XMATCH($AD$4:$AD$6723,$V76:$Z76,0)))),-1)</f>
        <v>-1</v>
      </c>
      <c r="K76" s="29">
        <f t="array" ref="K76">IFERROR(_xlfn._xlws.FILTER(AF$4:AF$6723,(AF$4:AF$6723&gt;=0)*($AB$4:$AB$6723=$C76)*($AC$4:$AC$6723=$D76)*(ISNUMBER(_xlfn.XMATCH($AD$4:$AD$6723,$V76:$Z76,0)))),-1)</f>
        <v>-1</v>
      </c>
      <c r="L76" s="29">
        <f t="array" ref="L76">IFERROR(_xlfn._xlws.FILTER(AG$4:AG$6723,(AG$4:AG$6723&gt;=0)*($AB$4:$AB$6723=$C76)*($AC$4:$AC$6723=$D76)*(ISNUMBER(_xlfn.XMATCH($AD$4:$AD$6723,$V76:$Z76,0)))),-1)</f>
        <v>-1</v>
      </c>
      <c r="M76" s="29">
        <f t="array" ref="M76">IFERROR(_xlfn._xlws.FILTER(AH$4:AH$6723,(AH$4:AH$6723&gt;=0)*($AB$4:$AB$6723=$C76)*($AC$4:$AC$6723=$D76)*(ISNUMBER(_xlfn.XMATCH($AD$4:$AD$6723,$V76:$Z76,0)))),-1)</f>
        <v>-1</v>
      </c>
      <c r="N76" s="29">
        <f t="array" ref="N76">IFERROR(_xlfn._xlws.FILTER(AI$4:AI$6723,(AI$4:AI$6723&gt;=0)*($AB$4:$AB$6723=$C76)*($AC$4:$AC$6723=$D76)*(ISNUMBER(_xlfn.XMATCH($AD$4:$AD$6723,$V76:$Z76,0)))),-1)</f>
        <v>-1</v>
      </c>
      <c r="O76" s="29">
        <f t="array" ref="O76">IFERROR(_xlfn._xlws.FILTER(AJ$4:AJ$6723,(AJ$4:AJ$6723&gt;=0)*($AB$4:$AB$6723=$C76)*($AC$4:$AC$6723=$D76)*(ISNUMBER(_xlfn.XMATCH($AD$4:$AD$6723,$V76:$Z76,0)))),-1)</f>
        <v>-1</v>
      </c>
      <c r="P76" s="29">
        <f t="array" ref="P76">IFERROR(_xlfn._xlws.FILTER(AK$4:AK$6723,(AK$4:AK$6723&gt;=0)*($AB$4:$AB$6723=$C76)*($AC$4:$AC$6723=$D76)*(ISNUMBER(_xlfn.XMATCH($AD$4:$AD$6723,$V76:$Z76,0)))),-1)</f>
        <v>-1</v>
      </c>
      <c r="Q76" s="29">
        <f t="array" ref="Q76">IFERROR(_xlfn._xlws.FILTER(AL$4:AL$6723,(AL$4:AL$6723&gt;=0)*($AB$4:$AB$6723=$C76)*($AC$4:$AC$6723=$D76)*(ISNUMBER(_xlfn.XMATCH($AD$4:$AD$6723,$V76:$Z76,0)))),-1)</f>
        <v>-1</v>
      </c>
      <c r="R76" s="29">
        <f t="array" ref="R76">IFERROR(_xlfn._xlws.FILTER(AM$4:AM$6723,(AM$4:AM$6723&gt;=0)*($AB$4:$AB$6723=$C76)*($AC$4:$AC$6723=$D76)*(ISNUMBER(_xlfn.XMATCH($AD$4:$AD$6723,$V76:$Z76,0)))),-1)</f>
        <v>-1</v>
      </c>
      <c r="S76" s="29">
        <f t="array" ref="S76">IFERROR(_xlfn._xlws.FILTER(AN$4:AN$6723,(AN$4:AN$6723&gt;=0)*($AB$4:$AB$6723=$C76)*($AC$4:$AC$6723=$D76)*(ISNUMBER(_xlfn.XMATCH($AD$4:$AD$6723,$V76:$Z76,0)))),-1)</f>
        <v>-1</v>
      </c>
      <c r="T76" s="29">
        <f t="array" ref="T76">IFERROR(_xlfn._xlws.FILTER(AO$4:AO$6723,(AO$4:AO$6723&gt;=0)*($AB$4:$AB$6723=$C76)*($AC$4:$AC$6723=$D76)*(ISNUMBER(_xlfn.XMATCH($AD$4:$AD$6723,$V76:$Z76,0)))),-1)</f>
        <v>-1</v>
      </c>
      <c r="V76" t="s">
        <v>78</v>
      </c>
      <c r="AB76" t="s">
        <v>62</v>
      </c>
      <c r="AC76" t="s">
        <v>13</v>
      </c>
      <c r="AD76" s="19" t="s">
        <v>74</v>
      </c>
      <c r="AE76" s="18">
        <v>-1</v>
      </c>
      <c r="AF76" s="17">
        <v>-1</v>
      </c>
      <c r="AG76" s="17">
        <v>-1</v>
      </c>
      <c r="AH76" s="17">
        <v>-1</v>
      </c>
      <c r="AI76" s="17">
        <v>-1</v>
      </c>
      <c r="AJ76" s="17">
        <v>-1</v>
      </c>
      <c r="AK76" s="17">
        <v>-1</v>
      </c>
      <c r="AL76" s="17">
        <v>-1</v>
      </c>
      <c r="AM76" s="17">
        <v>-1</v>
      </c>
      <c r="AN76" s="17">
        <v>-1</v>
      </c>
      <c r="AO76" s="17">
        <v>-1</v>
      </c>
    </row>
    <row r="77" spans="3:41" x14ac:dyDescent="0.25">
      <c r="C77" t="s">
        <v>62</v>
      </c>
      <c r="D77" s="6" t="s">
        <v>38</v>
      </c>
      <c r="E77" t="s">
        <v>30</v>
      </c>
      <c r="F77" s="6">
        <v>2005</v>
      </c>
      <c r="G77" s="6" t="s">
        <v>14</v>
      </c>
      <c r="H77" s="6" t="s">
        <v>15</v>
      </c>
      <c r="J77" s="29">
        <f t="array" ref="J77">IFERROR(_xlfn._xlws.FILTER(AE$4:AE$6723,(AE$4:AE$6723&gt;=0)*($AB$4:$AB$6723=$C77)*($AC$4:$AC$6723=$D77)*(ISNUMBER(_xlfn.XMATCH($AD$4:$AD$6723,$V77:$Z77,0)))),-1)</f>
        <v>11.864973787514829</v>
      </c>
      <c r="K77" s="29">
        <f t="array" ref="K77">IFERROR(_xlfn._xlws.FILTER(AF$4:AF$6723,(AF$4:AF$6723&gt;=0)*($AB$4:$AB$6723=$C77)*($AC$4:$AC$6723=$D77)*(ISNUMBER(_xlfn.XMATCH($AD$4:$AD$6723,$V77:$Z77,0)))),-1)</f>
        <v>8.6809648405559994</v>
      </c>
      <c r="L77" s="29">
        <f t="array" ref="L77">IFERROR(_xlfn._xlws.FILTER(AG$4:AG$6723,(AG$4:AG$6723&gt;=0)*($AB$4:$AB$6723=$C77)*($AC$4:$AC$6723=$D77)*(ISNUMBER(_xlfn.XMATCH($AD$4:$AD$6723,$V77:$Z77,0)))),-1)</f>
        <v>4.6083360000000004</v>
      </c>
      <c r="M77" s="29">
        <f t="array" ref="M77">IFERROR(_xlfn._xlws.FILTER(AH$4:AH$6723,(AH$4:AH$6723&gt;=0)*($AB$4:$AB$6723=$C77)*($AC$4:$AC$6723=$D77)*(ISNUMBER(_xlfn.XMATCH($AD$4:$AD$6723,$V77:$Z77,0)))),-1)</f>
        <v>1.8686369998401</v>
      </c>
      <c r="N77" s="29">
        <f t="array" ref="N77">IFERROR(_xlfn._xlws.FILTER(AI$4:AI$6723,(AI$4:AI$6723&gt;=0)*($AB$4:$AB$6723=$C77)*($AC$4:$AC$6723=$D77)*(ISNUMBER(_xlfn.XMATCH($AD$4:$AD$6723,$V77:$Z77,0)))),-1)</f>
        <v>3.4275712286118099</v>
      </c>
      <c r="O77" s="29">
        <f t="array" ref="O77">IFERROR(_xlfn._xlws.FILTER(AJ$4:AJ$6723,(AJ$4:AJ$6723&gt;=0)*($AB$4:$AB$6723=$C77)*($AC$4:$AC$6723=$D77)*(ISNUMBER(_xlfn.XMATCH($AD$4:$AD$6723,$V77:$Z77,0)))),-1)</f>
        <v>3.8484810685848299</v>
      </c>
      <c r="P77" s="29">
        <f t="array" ref="P77">IFERROR(_xlfn._xlws.FILTER(AK$4:AK$6723,(AK$4:AK$6723&gt;=0)*($AB$4:$AB$6723=$C77)*($AC$4:$AC$6723=$D77)*(ISNUMBER(_xlfn.XMATCH($AD$4:$AD$6723,$V77:$Z77,0)))),-1)</f>
        <v>3.9868697081937001</v>
      </c>
      <c r="Q77" s="29">
        <f t="array" ref="Q77">IFERROR(_xlfn._xlws.FILTER(AL$4:AL$6723,(AL$4:AL$6723&gt;=0)*($AB$4:$AB$6723=$C77)*($AC$4:$AC$6723=$D77)*(ISNUMBER(_xlfn.XMATCH($AD$4:$AD$6723,$V77:$Z77,0)))),-1)</f>
        <v>4.1069122187160101</v>
      </c>
      <c r="R77" s="29">
        <f t="array" ref="R77">IFERROR(_xlfn._xlws.FILTER(AM$4:AM$6723,(AM$4:AM$6723&gt;=0)*($AB$4:$AB$6723=$C77)*($AC$4:$AC$6723=$D77)*(ISNUMBER(_xlfn.XMATCH($AD$4:$AD$6723,$V77:$Z77,0)))),-1)</f>
        <v>4.2487268256324002</v>
      </c>
      <c r="S77" s="29">
        <f t="array" ref="S77">IFERROR(_xlfn._xlws.FILTER(AN$4:AN$6723,(AN$4:AN$6723&gt;=0)*($AB$4:$AB$6723=$C77)*($AC$4:$AC$6723=$D77)*(ISNUMBER(_xlfn.XMATCH($AD$4:$AD$6723,$V77:$Z77,0)))),-1)</f>
        <v>4.2487268256324002</v>
      </c>
      <c r="T77" s="29">
        <f t="array" ref="T77">IFERROR(_xlfn._xlws.FILTER(AO$4:AO$6723,(AO$4:AO$6723&gt;=0)*($AB$4:$AB$6723=$C77)*($AC$4:$AC$6723=$D77)*(ISNUMBER(_xlfn.XMATCH($AD$4:$AD$6723,$V77:$Z77,0)))),-1)</f>
        <v>4.2487268256324002</v>
      </c>
      <c r="V77" t="s">
        <v>30</v>
      </c>
      <c r="AB77" t="s">
        <v>62</v>
      </c>
      <c r="AC77" t="s">
        <v>13</v>
      </c>
      <c r="AD77" s="19" t="s">
        <v>85</v>
      </c>
      <c r="AE77" s="18">
        <v>-1</v>
      </c>
      <c r="AF77" s="17">
        <v>-1</v>
      </c>
      <c r="AG77" s="17">
        <v>-1</v>
      </c>
      <c r="AH77" s="17">
        <v>-1</v>
      </c>
      <c r="AI77" s="17">
        <v>-1</v>
      </c>
      <c r="AJ77" s="17">
        <v>-1</v>
      </c>
      <c r="AK77" s="17">
        <v>-1</v>
      </c>
      <c r="AL77" s="17">
        <v>-1</v>
      </c>
      <c r="AM77" s="17">
        <v>-1</v>
      </c>
      <c r="AN77" s="17">
        <v>-1</v>
      </c>
      <c r="AO77" s="17">
        <v>-1</v>
      </c>
    </row>
    <row r="78" spans="3:41" x14ac:dyDescent="0.25">
      <c r="C78" t="s">
        <v>62</v>
      </c>
      <c r="D78" s="6" t="s">
        <v>38</v>
      </c>
      <c r="E78" t="s">
        <v>31</v>
      </c>
      <c r="F78" s="6">
        <v>2005</v>
      </c>
      <c r="G78" s="6" t="s">
        <v>14</v>
      </c>
      <c r="H78" s="6" t="s">
        <v>15</v>
      </c>
      <c r="J78" s="29">
        <f t="array" ref="J78">IFERROR(_xlfn._xlws.FILTER(AE$4:AE$6723,(AE$4:AE$6723&gt;=0)*($AB$4:$AB$6723=$C78)*($AC$4:$AC$6723=$D78)*(ISNUMBER(_xlfn.XMATCH($AD$4:$AD$6723,$V78:$Z78,0)))),-1)</f>
        <v>-1</v>
      </c>
      <c r="K78" s="29">
        <f t="array" ref="K78">IFERROR(_xlfn._xlws.FILTER(AF$4:AF$6723,(AF$4:AF$6723&gt;=0)*($AB$4:$AB$6723=$C78)*($AC$4:$AC$6723=$D78)*(ISNUMBER(_xlfn.XMATCH($AD$4:$AD$6723,$V78:$Z78,0)))),-1)</f>
        <v>-1</v>
      </c>
      <c r="L78" s="29">
        <f t="array" ref="L78">IFERROR(_xlfn._xlws.FILTER(AG$4:AG$6723,(AG$4:AG$6723&gt;=0)*($AB$4:$AB$6723=$C78)*($AC$4:$AC$6723=$D78)*(ISNUMBER(_xlfn.XMATCH($AD$4:$AD$6723,$V78:$Z78,0)))),-1)</f>
        <v>-1</v>
      </c>
      <c r="M78" s="29">
        <f t="array" ref="M78">IFERROR(_xlfn._xlws.FILTER(AH$4:AH$6723,(AH$4:AH$6723&gt;=0)*($AB$4:$AB$6723=$C78)*($AC$4:$AC$6723=$D78)*(ISNUMBER(_xlfn.XMATCH($AD$4:$AD$6723,$V78:$Z78,0)))),-1)</f>
        <v>-1</v>
      </c>
      <c r="N78" s="29">
        <f t="array" ref="N78">IFERROR(_xlfn._xlws.FILTER(AI$4:AI$6723,(AI$4:AI$6723&gt;=0)*($AB$4:$AB$6723=$C78)*($AC$4:$AC$6723=$D78)*(ISNUMBER(_xlfn.XMATCH($AD$4:$AD$6723,$V78:$Z78,0)))),-1)</f>
        <v>-1</v>
      </c>
      <c r="O78" s="29">
        <f t="array" ref="O78">IFERROR(_xlfn._xlws.FILTER(AJ$4:AJ$6723,(AJ$4:AJ$6723&gt;=0)*($AB$4:$AB$6723=$C78)*($AC$4:$AC$6723=$D78)*(ISNUMBER(_xlfn.XMATCH($AD$4:$AD$6723,$V78:$Z78,0)))),-1)</f>
        <v>-1</v>
      </c>
      <c r="P78" s="29">
        <f t="array" ref="P78">IFERROR(_xlfn._xlws.FILTER(AK$4:AK$6723,(AK$4:AK$6723&gt;=0)*($AB$4:$AB$6723=$C78)*($AC$4:$AC$6723=$D78)*(ISNUMBER(_xlfn.XMATCH($AD$4:$AD$6723,$V78:$Z78,0)))),-1)</f>
        <v>-1</v>
      </c>
      <c r="Q78" s="29">
        <f t="array" ref="Q78">IFERROR(_xlfn._xlws.FILTER(AL$4:AL$6723,(AL$4:AL$6723&gt;=0)*($AB$4:$AB$6723=$C78)*($AC$4:$AC$6723=$D78)*(ISNUMBER(_xlfn.XMATCH($AD$4:$AD$6723,$V78:$Z78,0)))),-1)</f>
        <v>-1</v>
      </c>
      <c r="R78" s="29">
        <f t="array" ref="R78">IFERROR(_xlfn._xlws.FILTER(AM$4:AM$6723,(AM$4:AM$6723&gt;=0)*($AB$4:$AB$6723=$C78)*($AC$4:$AC$6723=$D78)*(ISNUMBER(_xlfn.XMATCH($AD$4:$AD$6723,$V78:$Z78,0)))),-1)</f>
        <v>-1</v>
      </c>
      <c r="S78" s="29">
        <f t="array" ref="S78">IFERROR(_xlfn._xlws.FILTER(AN$4:AN$6723,(AN$4:AN$6723&gt;=0)*($AB$4:$AB$6723=$C78)*($AC$4:$AC$6723=$D78)*(ISNUMBER(_xlfn.XMATCH($AD$4:$AD$6723,$V78:$Z78,0)))),-1)</f>
        <v>-1</v>
      </c>
      <c r="T78" s="29">
        <f t="array" ref="T78">IFERROR(_xlfn._xlws.FILTER(AO$4:AO$6723,(AO$4:AO$6723&gt;=0)*($AB$4:$AB$6723=$C78)*($AC$4:$AC$6723=$D78)*(ISNUMBER(_xlfn.XMATCH($AD$4:$AD$6723,$V78:$Z78,0)))),-1)</f>
        <v>-1</v>
      </c>
      <c r="V78" t="s">
        <v>31</v>
      </c>
      <c r="AB78" t="s">
        <v>62</v>
      </c>
      <c r="AC78" t="s">
        <v>13</v>
      </c>
      <c r="AD78" s="19" t="s">
        <v>27</v>
      </c>
      <c r="AE78" s="18">
        <v>-1</v>
      </c>
      <c r="AF78" s="17">
        <v>-1</v>
      </c>
      <c r="AG78" s="17">
        <v>-1</v>
      </c>
      <c r="AH78" s="17">
        <v>-1</v>
      </c>
      <c r="AI78" s="17">
        <v>-1</v>
      </c>
      <c r="AJ78" s="17">
        <v>-1</v>
      </c>
      <c r="AK78" s="17">
        <v>-1</v>
      </c>
      <c r="AL78" s="17">
        <v>-1</v>
      </c>
      <c r="AM78" s="17">
        <v>-1</v>
      </c>
      <c r="AN78" s="17">
        <v>-1</v>
      </c>
      <c r="AO78" s="17">
        <v>-1</v>
      </c>
    </row>
    <row r="79" spans="3:41" x14ac:dyDescent="0.25">
      <c r="C79" t="s">
        <v>62</v>
      </c>
      <c r="D79" s="6" t="s">
        <v>38</v>
      </c>
      <c r="E79" t="s">
        <v>32</v>
      </c>
      <c r="F79" s="6">
        <v>2005</v>
      </c>
      <c r="G79" s="6" t="s">
        <v>14</v>
      </c>
      <c r="H79" s="6" t="s">
        <v>15</v>
      </c>
      <c r="J79" s="29">
        <f t="array" ref="J79">IFERROR(_xlfn._xlws.FILTER(AE$4:AE$6723,(AE$4:AE$6723&gt;=0)*($AB$4:$AB$6723=$C79)*($AC$4:$AC$6723=$D79)*(ISNUMBER(_xlfn.XMATCH($AD$4:$AD$6723,$V79:$Z79,0)))),-1)</f>
        <v>-1</v>
      </c>
      <c r="K79" s="29">
        <f t="array" ref="K79">IFERROR(_xlfn._xlws.FILTER(AF$4:AF$6723,(AF$4:AF$6723&gt;=0)*($AB$4:$AB$6723=$C79)*($AC$4:$AC$6723=$D79)*(ISNUMBER(_xlfn.XMATCH($AD$4:$AD$6723,$V79:$Z79,0)))),-1)</f>
        <v>-1</v>
      </c>
      <c r="L79" s="29">
        <f t="array" ref="L79">IFERROR(_xlfn._xlws.FILTER(AG$4:AG$6723,(AG$4:AG$6723&gt;=0)*($AB$4:$AB$6723=$C79)*($AC$4:$AC$6723=$D79)*(ISNUMBER(_xlfn.XMATCH($AD$4:$AD$6723,$V79:$Z79,0)))),-1)</f>
        <v>-1</v>
      </c>
      <c r="M79" s="29">
        <f t="array" ref="M79">IFERROR(_xlfn._xlws.FILTER(AH$4:AH$6723,(AH$4:AH$6723&gt;=0)*($AB$4:$AB$6723=$C79)*($AC$4:$AC$6723=$D79)*(ISNUMBER(_xlfn.XMATCH($AD$4:$AD$6723,$V79:$Z79,0)))),-1)</f>
        <v>-1</v>
      </c>
      <c r="N79" s="29">
        <f t="array" ref="N79">IFERROR(_xlfn._xlws.FILTER(AI$4:AI$6723,(AI$4:AI$6723&gt;=0)*($AB$4:$AB$6723=$C79)*($AC$4:$AC$6723=$D79)*(ISNUMBER(_xlfn.XMATCH($AD$4:$AD$6723,$V79:$Z79,0)))),-1)</f>
        <v>-1</v>
      </c>
      <c r="O79" s="29">
        <f t="array" ref="O79">IFERROR(_xlfn._xlws.FILTER(AJ$4:AJ$6723,(AJ$4:AJ$6723&gt;=0)*($AB$4:$AB$6723=$C79)*($AC$4:$AC$6723=$D79)*(ISNUMBER(_xlfn.XMATCH($AD$4:$AD$6723,$V79:$Z79,0)))),-1)</f>
        <v>-1</v>
      </c>
      <c r="P79" s="29">
        <f t="array" ref="P79">IFERROR(_xlfn._xlws.FILTER(AK$4:AK$6723,(AK$4:AK$6723&gt;=0)*($AB$4:$AB$6723=$C79)*($AC$4:$AC$6723=$D79)*(ISNUMBER(_xlfn.XMATCH($AD$4:$AD$6723,$V79:$Z79,0)))),-1)</f>
        <v>-1</v>
      </c>
      <c r="Q79" s="29">
        <f t="array" ref="Q79">IFERROR(_xlfn._xlws.FILTER(AL$4:AL$6723,(AL$4:AL$6723&gt;=0)*($AB$4:$AB$6723=$C79)*($AC$4:$AC$6723=$D79)*(ISNUMBER(_xlfn.XMATCH($AD$4:$AD$6723,$V79:$Z79,0)))),-1)</f>
        <v>-1</v>
      </c>
      <c r="R79" s="29">
        <f t="array" ref="R79">IFERROR(_xlfn._xlws.FILTER(AM$4:AM$6723,(AM$4:AM$6723&gt;=0)*($AB$4:$AB$6723=$C79)*($AC$4:$AC$6723=$D79)*(ISNUMBER(_xlfn.XMATCH($AD$4:$AD$6723,$V79:$Z79,0)))),-1)</f>
        <v>-1</v>
      </c>
      <c r="S79" s="29">
        <f t="array" ref="S79">IFERROR(_xlfn._xlws.FILTER(AN$4:AN$6723,(AN$4:AN$6723&gt;=0)*($AB$4:$AB$6723=$C79)*($AC$4:$AC$6723=$D79)*(ISNUMBER(_xlfn.XMATCH($AD$4:$AD$6723,$V79:$Z79,0)))),-1)</f>
        <v>-1</v>
      </c>
      <c r="T79" s="29">
        <f t="array" ref="T79">IFERROR(_xlfn._xlws.FILTER(AO$4:AO$6723,(AO$4:AO$6723&gt;=0)*($AB$4:$AB$6723=$C79)*($AC$4:$AC$6723=$D79)*(ISNUMBER(_xlfn.XMATCH($AD$4:$AD$6723,$V79:$Z79,0)))),-1)</f>
        <v>-1</v>
      </c>
      <c r="V79" t="s">
        <v>32</v>
      </c>
      <c r="W79" s="25" t="s">
        <v>80</v>
      </c>
      <c r="AB79" t="s">
        <v>62</v>
      </c>
      <c r="AC79" t="s">
        <v>13</v>
      </c>
      <c r="AD79" s="19" t="s">
        <v>88</v>
      </c>
      <c r="AE79" s="18">
        <v>-1</v>
      </c>
      <c r="AF79" s="17">
        <v>-1</v>
      </c>
      <c r="AG79" s="17">
        <v>-1</v>
      </c>
      <c r="AH79" s="17">
        <v>-1</v>
      </c>
      <c r="AI79" s="17">
        <v>-1</v>
      </c>
      <c r="AJ79" s="17">
        <v>-1</v>
      </c>
      <c r="AK79" s="17">
        <v>-1</v>
      </c>
      <c r="AL79" s="17">
        <v>-1</v>
      </c>
      <c r="AM79" s="17">
        <v>-1</v>
      </c>
      <c r="AN79" s="17">
        <v>-1</v>
      </c>
      <c r="AO79" s="17">
        <v>-1</v>
      </c>
    </row>
    <row r="80" spans="3:41" x14ac:dyDescent="0.25">
      <c r="C80" t="s">
        <v>62</v>
      </c>
      <c r="D80" s="6" t="s">
        <v>38</v>
      </c>
      <c r="E80" t="s">
        <v>81</v>
      </c>
      <c r="F80" s="6">
        <v>2005</v>
      </c>
      <c r="G80" s="6" t="s">
        <v>14</v>
      </c>
      <c r="H80" s="6" t="s">
        <v>15</v>
      </c>
      <c r="J80" s="29">
        <f t="array" ref="J80">IFERROR(_xlfn._xlws.FILTER(AE$4:AE$6723,(AE$4:AE$6723&gt;=0)*($AB$4:$AB$6723=$C80)*($AC$4:$AC$6723=$D80)*(ISNUMBER(_xlfn.XMATCH($AD$4:$AD$6723,$V80:$Z80,0)))),-1)</f>
        <v>-1</v>
      </c>
      <c r="K80" s="29">
        <f t="array" ref="K80">IFERROR(_xlfn._xlws.FILTER(AF$4:AF$6723,(AF$4:AF$6723&gt;=0)*($AB$4:$AB$6723=$C80)*($AC$4:$AC$6723=$D80)*(ISNUMBER(_xlfn.XMATCH($AD$4:$AD$6723,$V80:$Z80,0)))),-1)</f>
        <v>-1</v>
      </c>
      <c r="L80" s="29">
        <f t="array" ref="L80">IFERROR(_xlfn._xlws.FILTER(AG$4:AG$6723,(AG$4:AG$6723&gt;=0)*($AB$4:$AB$6723=$C80)*($AC$4:$AC$6723=$D80)*(ISNUMBER(_xlfn.XMATCH($AD$4:$AD$6723,$V80:$Z80,0)))),-1)</f>
        <v>-1</v>
      </c>
      <c r="M80" s="29">
        <f t="array" ref="M80">IFERROR(_xlfn._xlws.FILTER(AH$4:AH$6723,(AH$4:AH$6723&gt;=0)*($AB$4:$AB$6723=$C80)*($AC$4:$AC$6723=$D80)*(ISNUMBER(_xlfn.XMATCH($AD$4:$AD$6723,$V80:$Z80,0)))),-1)</f>
        <v>-1</v>
      </c>
      <c r="N80" s="29">
        <f t="array" ref="N80">IFERROR(_xlfn._xlws.FILTER(AI$4:AI$6723,(AI$4:AI$6723&gt;=0)*($AB$4:$AB$6723=$C80)*($AC$4:$AC$6723=$D80)*(ISNUMBER(_xlfn.XMATCH($AD$4:$AD$6723,$V80:$Z80,0)))),-1)</f>
        <v>-1</v>
      </c>
      <c r="O80" s="29">
        <f t="array" ref="O80">IFERROR(_xlfn._xlws.FILTER(AJ$4:AJ$6723,(AJ$4:AJ$6723&gt;=0)*($AB$4:$AB$6723=$C80)*($AC$4:$AC$6723=$D80)*(ISNUMBER(_xlfn.XMATCH($AD$4:$AD$6723,$V80:$Z80,0)))),-1)</f>
        <v>-1</v>
      </c>
      <c r="P80" s="29">
        <f t="array" ref="P80">IFERROR(_xlfn._xlws.FILTER(AK$4:AK$6723,(AK$4:AK$6723&gt;=0)*($AB$4:$AB$6723=$C80)*($AC$4:$AC$6723=$D80)*(ISNUMBER(_xlfn.XMATCH($AD$4:$AD$6723,$V80:$Z80,0)))),-1)</f>
        <v>-1</v>
      </c>
      <c r="Q80" s="29">
        <f t="array" ref="Q80">IFERROR(_xlfn._xlws.FILTER(AL$4:AL$6723,(AL$4:AL$6723&gt;=0)*($AB$4:$AB$6723=$C80)*($AC$4:$AC$6723=$D80)*(ISNUMBER(_xlfn.XMATCH($AD$4:$AD$6723,$V80:$Z80,0)))),-1)</f>
        <v>-1</v>
      </c>
      <c r="R80" s="29">
        <f t="array" ref="R80">IFERROR(_xlfn._xlws.FILTER(AM$4:AM$6723,(AM$4:AM$6723&gt;=0)*($AB$4:$AB$6723=$C80)*($AC$4:$AC$6723=$D80)*(ISNUMBER(_xlfn.XMATCH($AD$4:$AD$6723,$V80:$Z80,0)))),-1)</f>
        <v>-1</v>
      </c>
      <c r="S80" s="29">
        <f t="array" ref="S80">IFERROR(_xlfn._xlws.FILTER(AN$4:AN$6723,(AN$4:AN$6723&gt;=0)*($AB$4:$AB$6723=$C80)*($AC$4:$AC$6723=$D80)*(ISNUMBER(_xlfn.XMATCH($AD$4:$AD$6723,$V80:$Z80,0)))),-1)</f>
        <v>-1</v>
      </c>
      <c r="T80" s="29">
        <f t="array" ref="T80">IFERROR(_xlfn._xlws.FILTER(AO$4:AO$6723,(AO$4:AO$6723&gt;=0)*($AB$4:$AB$6723=$C80)*($AC$4:$AC$6723=$D80)*(ISNUMBER(_xlfn.XMATCH($AD$4:$AD$6723,$V80:$Z80,0)))),-1)</f>
        <v>-1</v>
      </c>
      <c r="V80" t="s">
        <v>81</v>
      </c>
      <c r="AB80" t="s">
        <v>62</v>
      </c>
      <c r="AC80" t="s">
        <v>13</v>
      </c>
      <c r="AD80" s="19" t="s">
        <v>77</v>
      </c>
      <c r="AE80" s="18">
        <v>-1</v>
      </c>
      <c r="AF80" s="17">
        <v>-1</v>
      </c>
      <c r="AG80" s="17">
        <v>-1</v>
      </c>
      <c r="AH80" s="17">
        <v>-1</v>
      </c>
      <c r="AI80" s="17">
        <v>-1</v>
      </c>
      <c r="AJ80" s="17">
        <v>-1</v>
      </c>
      <c r="AK80" s="17">
        <v>-1</v>
      </c>
      <c r="AL80" s="17">
        <v>-1</v>
      </c>
      <c r="AM80" s="17">
        <v>-1</v>
      </c>
      <c r="AN80" s="17">
        <v>-1</v>
      </c>
      <c r="AO80" s="17">
        <v>-1</v>
      </c>
    </row>
    <row r="81" spans="3:41" x14ac:dyDescent="0.25">
      <c r="C81" t="s">
        <v>62</v>
      </c>
      <c r="D81" s="6" t="s">
        <v>38</v>
      </c>
      <c r="E81" t="s">
        <v>34</v>
      </c>
      <c r="F81" s="6">
        <v>2005</v>
      </c>
      <c r="G81" s="6" t="s">
        <v>14</v>
      </c>
      <c r="H81" s="6" t="s">
        <v>15</v>
      </c>
      <c r="J81" s="29">
        <f t="array" ref="J81">IFERROR(_xlfn._xlws.FILTER(AE$4:AE$6723,(AE$4:AE$6723&gt;=0)*($AB$4:$AB$6723=$C81)*($AC$4:$AC$6723=$D81)*(ISNUMBER(_xlfn.XMATCH($AD$4:$AD$6723,$V81:$Z81,0)))),-1)</f>
        <v>-1</v>
      </c>
      <c r="K81" s="29">
        <f t="array" ref="K81">IFERROR(_xlfn._xlws.FILTER(AF$4:AF$6723,(AF$4:AF$6723&gt;=0)*($AB$4:$AB$6723=$C81)*($AC$4:$AC$6723=$D81)*(ISNUMBER(_xlfn.XMATCH($AD$4:$AD$6723,$V81:$Z81,0)))),-1)</f>
        <v>-1</v>
      </c>
      <c r="L81" s="29">
        <f t="array" ref="L81">IFERROR(_xlfn._xlws.FILTER(AG$4:AG$6723,(AG$4:AG$6723&gt;=0)*($AB$4:$AB$6723=$C81)*($AC$4:$AC$6723=$D81)*(ISNUMBER(_xlfn.XMATCH($AD$4:$AD$6723,$V81:$Z81,0)))),-1)</f>
        <v>-1</v>
      </c>
      <c r="M81" s="29">
        <f t="array" ref="M81">IFERROR(_xlfn._xlws.FILTER(AH$4:AH$6723,(AH$4:AH$6723&gt;=0)*($AB$4:$AB$6723=$C81)*($AC$4:$AC$6723=$D81)*(ISNUMBER(_xlfn.XMATCH($AD$4:$AD$6723,$V81:$Z81,0)))),-1)</f>
        <v>-1</v>
      </c>
      <c r="N81" s="29">
        <f t="array" ref="N81">IFERROR(_xlfn._xlws.FILTER(AI$4:AI$6723,(AI$4:AI$6723&gt;=0)*($AB$4:$AB$6723=$C81)*($AC$4:$AC$6723=$D81)*(ISNUMBER(_xlfn.XMATCH($AD$4:$AD$6723,$V81:$Z81,0)))),-1)</f>
        <v>-1</v>
      </c>
      <c r="O81" s="29">
        <f t="array" ref="O81">IFERROR(_xlfn._xlws.FILTER(AJ$4:AJ$6723,(AJ$4:AJ$6723&gt;=0)*($AB$4:$AB$6723=$C81)*($AC$4:$AC$6723=$D81)*(ISNUMBER(_xlfn.XMATCH($AD$4:$AD$6723,$V81:$Z81,0)))),-1)</f>
        <v>-1</v>
      </c>
      <c r="P81" s="29">
        <f t="array" ref="P81">IFERROR(_xlfn._xlws.FILTER(AK$4:AK$6723,(AK$4:AK$6723&gt;=0)*($AB$4:$AB$6723=$C81)*($AC$4:$AC$6723=$D81)*(ISNUMBER(_xlfn.XMATCH($AD$4:$AD$6723,$V81:$Z81,0)))),-1)</f>
        <v>-1</v>
      </c>
      <c r="Q81" s="29">
        <f t="array" ref="Q81">IFERROR(_xlfn._xlws.FILTER(AL$4:AL$6723,(AL$4:AL$6723&gt;=0)*($AB$4:$AB$6723=$C81)*($AC$4:$AC$6723=$D81)*(ISNUMBER(_xlfn.XMATCH($AD$4:$AD$6723,$V81:$Z81,0)))),-1)</f>
        <v>-1</v>
      </c>
      <c r="R81" s="29">
        <f t="array" ref="R81">IFERROR(_xlfn._xlws.FILTER(AM$4:AM$6723,(AM$4:AM$6723&gt;=0)*($AB$4:$AB$6723=$C81)*($AC$4:$AC$6723=$D81)*(ISNUMBER(_xlfn.XMATCH($AD$4:$AD$6723,$V81:$Z81,0)))),-1)</f>
        <v>-1</v>
      </c>
      <c r="S81" s="29">
        <f t="array" ref="S81">IFERROR(_xlfn._xlws.FILTER(AN$4:AN$6723,(AN$4:AN$6723&gt;=0)*($AB$4:$AB$6723=$C81)*($AC$4:$AC$6723=$D81)*(ISNUMBER(_xlfn.XMATCH($AD$4:$AD$6723,$V81:$Z81,0)))),-1)</f>
        <v>-1</v>
      </c>
      <c r="T81" s="29">
        <f t="array" ref="T81">IFERROR(_xlfn._xlws.FILTER(AO$4:AO$6723,(AO$4:AO$6723&gt;=0)*($AB$4:$AB$6723=$C81)*($AC$4:$AC$6723=$D81)*(ISNUMBER(_xlfn.XMATCH($AD$4:$AD$6723,$V81:$Z81,0)))),-1)</f>
        <v>-1</v>
      </c>
      <c r="V81" t="s">
        <v>34</v>
      </c>
      <c r="AB81" t="s">
        <v>62</v>
      </c>
      <c r="AC81" t="s">
        <v>13</v>
      </c>
      <c r="AD81" s="19" t="s">
        <v>75</v>
      </c>
      <c r="AE81" s="18">
        <v>-1</v>
      </c>
      <c r="AF81" s="17">
        <v>-1</v>
      </c>
      <c r="AG81" s="17">
        <v>-1</v>
      </c>
      <c r="AH81" s="17">
        <v>-1</v>
      </c>
      <c r="AI81" s="17">
        <v>-1</v>
      </c>
      <c r="AJ81" s="17">
        <v>-1</v>
      </c>
      <c r="AK81" s="17">
        <v>-1</v>
      </c>
      <c r="AL81" s="17">
        <v>-1</v>
      </c>
      <c r="AM81" s="17">
        <v>-1</v>
      </c>
      <c r="AN81" s="17">
        <v>-1</v>
      </c>
      <c r="AO81" s="17">
        <v>-1</v>
      </c>
    </row>
    <row r="82" spans="3:41" x14ac:dyDescent="0.25">
      <c r="C82" t="s">
        <v>62</v>
      </c>
      <c r="D82" s="6" t="s">
        <v>38</v>
      </c>
      <c r="E82" t="s">
        <v>35</v>
      </c>
      <c r="F82" s="6">
        <v>2005</v>
      </c>
      <c r="G82" s="6" t="s">
        <v>14</v>
      </c>
      <c r="H82" s="6" t="s">
        <v>15</v>
      </c>
      <c r="J82" s="29">
        <f t="array" ref="J82">IFERROR(_xlfn._xlws.FILTER(AE$4:AE$6723,(AE$4:AE$6723&gt;=0)*($AB$4:$AB$6723=$C82)*($AC$4:$AC$6723=$D82)*(ISNUMBER(_xlfn.XMATCH($AD$4:$AD$6723,$V82:$Z82,0)))),-1)</f>
        <v>-1</v>
      </c>
      <c r="K82" s="29">
        <f t="array" ref="K82">IFERROR(_xlfn._xlws.FILTER(AF$4:AF$6723,(AF$4:AF$6723&gt;=0)*($AB$4:$AB$6723=$C82)*($AC$4:$AC$6723=$D82)*(ISNUMBER(_xlfn.XMATCH($AD$4:$AD$6723,$V82:$Z82,0)))),-1)</f>
        <v>-1</v>
      </c>
      <c r="L82" s="29">
        <f t="array" ref="L82">IFERROR(_xlfn._xlws.FILTER(AG$4:AG$6723,(AG$4:AG$6723&gt;=0)*($AB$4:$AB$6723=$C82)*($AC$4:$AC$6723=$D82)*(ISNUMBER(_xlfn.XMATCH($AD$4:$AD$6723,$V82:$Z82,0)))),-1)</f>
        <v>-1</v>
      </c>
      <c r="M82" s="29">
        <f t="array" ref="M82">IFERROR(_xlfn._xlws.FILTER(AH$4:AH$6723,(AH$4:AH$6723&gt;=0)*($AB$4:$AB$6723=$C82)*($AC$4:$AC$6723=$D82)*(ISNUMBER(_xlfn.XMATCH($AD$4:$AD$6723,$V82:$Z82,0)))),-1)</f>
        <v>-1</v>
      </c>
      <c r="N82" s="29">
        <f t="array" ref="N82">IFERROR(_xlfn._xlws.FILTER(AI$4:AI$6723,(AI$4:AI$6723&gt;=0)*($AB$4:$AB$6723=$C82)*($AC$4:$AC$6723=$D82)*(ISNUMBER(_xlfn.XMATCH($AD$4:$AD$6723,$V82:$Z82,0)))),-1)</f>
        <v>-1</v>
      </c>
      <c r="O82" s="29">
        <f t="array" ref="O82">IFERROR(_xlfn._xlws.FILTER(AJ$4:AJ$6723,(AJ$4:AJ$6723&gt;=0)*($AB$4:$AB$6723=$C82)*($AC$4:$AC$6723=$D82)*(ISNUMBER(_xlfn.XMATCH($AD$4:$AD$6723,$V82:$Z82,0)))),-1)</f>
        <v>-1</v>
      </c>
      <c r="P82" s="29">
        <f t="array" ref="P82">IFERROR(_xlfn._xlws.FILTER(AK$4:AK$6723,(AK$4:AK$6723&gt;=0)*($AB$4:$AB$6723=$C82)*($AC$4:$AC$6723=$D82)*(ISNUMBER(_xlfn.XMATCH($AD$4:$AD$6723,$V82:$Z82,0)))),-1)</f>
        <v>-1</v>
      </c>
      <c r="Q82" s="29">
        <f t="array" ref="Q82">IFERROR(_xlfn._xlws.FILTER(AL$4:AL$6723,(AL$4:AL$6723&gt;=0)*($AB$4:$AB$6723=$C82)*($AC$4:$AC$6723=$D82)*(ISNUMBER(_xlfn.XMATCH($AD$4:$AD$6723,$V82:$Z82,0)))),-1)</f>
        <v>-1</v>
      </c>
      <c r="R82" s="29">
        <f t="array" ref="R82">IFERROR(_xlfn._xlws.FILTER(AM$4:AM$6723,(AM$4:AM$6723&gt;=0)*($AB$4:$AB$6723=$C82)*($AC$4:$AC$6723=$D82)*(ISNUMBER(_xlfn.XMATCH($AD$4:$AD$6723,$V82:$Z82,0)))),-1)</f>
        <v>-1</v>
      </c>
      <c r="S82" s="29">
        <f t="array" ref="S82">IFERROR(_xlfn._xlws.FILTER(AN$4:AN$6723,(AN$4:AN$6723&gt;=0)*($AB$4:$AB$6723=$C82)*($AC$4:$AC$6723=$D82)*(ISNUMBER(_xlfn.XMATCH($AD$4:$AD$6723,$V82:$Z82,0)))),-1)</f>
        <v>-1</v>
      </c>
      <c r="T82" s="29">
        <f t="array" ref="T82">IFERROR(_xlfn._xlws.FILTER(AO$4:AO$6723,(AO$4:AO$6723&gt;=0)*($AB$4:$AB$6723=$C82)*($AC$4:$AC$6723=$D82)*(ISNUMBER(_xlfn.XMATCH($AD$4:$AD$6723,$V82:$Z82,0)))),-1)</f>
        <v>-1</v>
      </c>
      <c r="V82" t="s">
        <v>35</v>
      </c>
      <c r="W82" s="25" t="s">
        <v>83</v>
      </c>
      <c r="X82" s="25" t="s">
        <v>71</v>
      </c>
      <c r="AB82" t="s">
        <v>62</v>
      </c>
      <c r="AC82" t="s">
        <v>13</v>
      </c>
      <c r="AD82" s="19" t="s">
        <v>78</v>
      </c>
      <c r="AE82" s="18">
        <v>-1</v>
      </c>
      <c r="AF82" s="17">
        <v>-1</v>
      </c>
      <c r="AG82" s="17">
        <v>-1</v>
      </c>
      <c r="AH82" s="17">
        <v>-1</v>
      </c>
      <c r="AI82" s="17">
        <v>-1</v>
      </c>
      <c r="AJ82" s="17">
        <v>-1</v>
      </c>
      <c r="AK82" s="17">
        <v>-1</v>
      </c>
      <c r="AL82" s="17">
        <v>-1</v>
      </c>
      <c r="AM82" s="17">
        <v>-1</v>
      </c>
      <c r="AN82" s="17">
        <v>-1</v>
      </c>
      <c r="AO82" s="17">
        <v>-1</v>
      </c>
    </row>
    <row r="83" spans="3:41" x14ac:dyDescent="0.25">
      <c r="C83" t="s">
        <v>62</v>
      </c>
      <c r="D83" s="6" t="s">
        <v>38</v>
      </c>
      <c r="E83" t="s">
        <v>84</v>
      </c>
      <c r="F83" s="6">
        <v>2005</v>
      </c>
      <c r="G83" s="6" t="s">
        <v>14</v>
      </c>
      <c r="H83" s="6" t="s">
        <v>15</v>
      </c>
      <c r="J83" s="29">
        <f t="array" ref="J83">IFERROR(_xlfn._xlws.FILTER(AE$4:AE$6723,(AE$4:AE$6723&gt;=0)*($AB$4:$AB$6723=$C83)*($AC$4:$AC$6723=$D83)*(ISNUMBER(_xlfn.XMATCH($AD$4:$AD$6723,$V83:$Z83,0)))),-1)</f>
        <v>-1</v>
      </c>
      <c r="K83" s="29">
        <f t="array" ref="K83">IFERROR(_xlfn._xlws.FILTER(AF$4:AF$6723,(AF$4:AF$6723&gt;=0)*($AB$4:$AB$6723=$C83)*($AC$4:$AC$6723=$D83)*(ISNUMBER(_xlfn.XMATCH($AD$4:$AD$6723,$V83:$Z83,0)))),-1)</f>
        <v>-1</v>
      </c>
      <c r="L83" s="29">
        <f t="array" ref="L83">IFERROR(_xlfn._xlws.FILTER(AG$4:AG$6723,(AG$4:AG$6723&gt;=0)*($AB$4:$AB$6723=$C83)*($AC$4:$AC$6723=$D83)*(ISNUMBER(_xlfn.XMATCH($AD$4:$AD$6723,$V83:$Z83,0)))),-1)</f>
        <v>-1</v>
      </c>
      <c r="M83" s="29">
        <f t="array" ref="M83">IFERROR(_xlfn._xlws.FILTER(AH$4:AH$6723,(AH$4:AH$6723&gt;=0)*($AB$4:$AB$6723=$C83)*($AC$4:$AC$6723=$D83)*(ISNUMBER(_xlfn.XMATCH($AD$4:$AD$6723,$V83:$Z83,0)))),-1)</f>
        <v>-1</v>
      </c>
      <c r="N83" s="29">
        <f t="array" ref="N83">IFERROR(_xlfn._xlws.FILTER(AI$4:AI$6723,(AI$4:AI$6723&gt;=0)*($AB$4:$AB$6723=$C83)*($AC$4:$AC$6723=$D83)*(ISNUMBER(_xlfn.XMATCH($AD$4:$AD$6723,$V83:$Z83,0)))),-1)</f>
        <v>-1</v>
      </c>
      <c r="O83" s="29">
        <f t="array" ref="O83">IFERROR(_xlfn._xlws.FILTER(AJ$4:AJ$6723,(AJ$4:AJ$6723&gt;=0)*($AB$4:$AB$6723=$C83)*($AC$4:$AC$6723=$D83)*(ISNUMBER(_xlfn.XMATCH($AD$4:$AD$6723,$V83:$Z83,0)))),-1)</f>
        <v>-1</v>
      </c>
      <c r="P83" s="29">
        <f t="array" ref="P83">IFERROR(_xlfn._xlws.FILTER(AK$4:AK$6723,(AK$4:AK$6723&gt;=0)*($AB$4:$AB$6723=$C83)*($AC$4:$AC$6723=$D83)*(ISNUMBER(_xlfn.XMATCH($AD$4:$AD$6723,$V83:$Z83,0)))),-1)</f>
        <v>-1</v>
      </c>
      <c r="Q83" s="29">
        <f t="array" ref="Q83">IFERROR(_xlfn._xlws.FILTER(AL$4:AL$6723,(AL$4:AL$6723&gt;=0)*($AB$4:$AB$6723=$C83)*($AC$4:$AC$6723=$D83)*(ISNUMBER(_xlfn.XMATCH($AD$4:$AD$6723,$V83:$Z83,0)))),-1)</f>
        <v>-1</v>
      </c>
      <c r="R83" s="29">
        <f t="array" ref="R83">IFERROR(_xlfn._xlws.FILTER(AM$4:AM$6723,(AM$4:AM$6723&gt;=0)*($AB$4:$AB$6723=$C83)*($AC$4:$AC$6723=$D83)*(ISNUMBER(_xlfn.XMATCH($AD$4:$AD$6723,$V83:$Z83,0)))),-1)</f>
        <v>-1</v>
      </c>
      <c r="S83" s="29">
        <f t="array" ref="S83">IFERROR(_xlfn._xlws.FILTER(AN$4:AN$6723,(AN$4:AN$6723&gt;=0)*($AB$4:$AB$6723=$C83)*($AC$4:$AC$6723=$D83)*(ISNUMBER(_xlfn.XMATCH($AD$4:$AD$6723,$V83:$Z83,0)))),-1)</f>
        <v>-1</v>
      </c>
      <c r="T83" s="29">
        <f t="array" ref="T83">IFERROR(_xlfn._xlws.FILTER(AO$4:AO$6723,(AO$4:AO$6723&gt;=0)*($AB$4:$AB$6723=$C83)*($AC$4:$AC$6723=$D83)*(ISNUMBER(_xlfn.XMATCH($AD$4:$AD$6723,$V83:$Z83,0)))),-1)</f>
        <v>-1</v>
      </c>
      <c r="V83" t="s">
        <v>84</v>
      </c>
      <c r="W83" s="25" t="s">
        <v>85</v>
      </c>
      <c r="AB83" t="s">
        <v>62</v>
      </c>
      <c r="AC83" t="s">
        <v>13</v>
      </c>
      <c r="AD83" s="19" t="s">
        <v>70</v>
      </c>
      <c r="AE83" s="18">
        <v>-1</v>
      </c>
      <c r="AF83" s="17">
        <v>-1</v>
      </c>
      <c r="AG83" s="17">
        <v>-1</v>
      </c>
      <c r="AH83" s="17">
        <v>-1</v>
      </c>
      <c r="AI83" s="17">
        <v>-1</v>
      </c>
      <c r="AJ83" s="17">
        <v>-1</v>
      </c>
      <c r="AK83" s="17">
        <v>-1</v>
      </c>
      <c r="AL83" s="17">
        <v>-1</v>
      </c>
      <c r="AM83" s="17">
        <v>-1</v>
      </c>
      <c r="AN83" s="17">
        <v>-1</v>
      </c>
      <c r="AO83" s="17">
        <v>-1</v>
      </c>
    </row>
    <row r="84" spans="3:41" x14ac:dyDescent="0.25">
      <c r="C84" t="s">
        <v>62</v>
      </c>
      <c r="D84" s="6" t="s">
        <v>39</v>
      </c>
      <c r="E84" t="s">
        <v>13</v>
      </c>
      <c r="F84" s="6">
        <v>2005</v>
      </c>
      <c r="G84" s="6" t="s">
        <v>14</v>
      </c>
      <c r="H84" s="6" t="s">
        <v>15</v>
      </c>
      <c r="I84" s="6"/>
      <c r="J84" s="29">
        <f t="array" ref="J84">IFERROR(_xlfn._xlws.FILTER(AE$4:AE$6723,(AE$4:AE$6723&gt;=0)*($AB$4:$AB$6723=$C84)*($AC$4:$AC$6723=$D84)*(ISNUMBER(_xlfn.XMATCH($AD$4:$AD$6723,$V84:$Z84,0)))),-1)</f>
        <v>-1</v>
      </c>
      <c r="K84" s="29">
        <f t="array" ref="K84">IFERROR(_xlfn._xlws.FILTER(AF$4:AF$6723,(AF$4:AF$6723&gt;=0)*($AB$4:$AB$6723=$C84)*($AC$4:$AC$6723=$D84)*(ISNUMBER(_xlfn.XMATCH($AD$4:$AD$6723,$V84:$Z84,0)))),-1)</f>
        <v>-1</v>
      </c>
      <c r="L84" s="29">
        <f t="array" ref="L84">IFERROR(_xlfn._xlws.FILTER(AG$4:AG$6723,(AG$4:AG$6723&gt;=0)*($AB$4:$AB$6723=$C84)*($AC$4:$AC$6723=$D84)*(ISNUMBER(_xlfn.XMATCH($AD$4:$AD$6723,$V84:$Z84,0)))),-1)</f>
        <v>-1</v>
      </c>
      <c r="M84" s="29">
        <f t="array" ref="M84">IFERROR(_xlfn._xlws.FILTER(AH$4:AH$6723,(AH$4:AH$6723&gt;=0)*($AB$4:$AB$6723=$C84)*($AC$4:$AC$6723=$D84)*(ISNUMBER(_xlfn.XMATCH($AD$4:$AD$6723,$V84:$Z84,0)))),-1)</f>
        <v>-1</v>
      </c>
      <c r="N84" s="29">
        <f t="array" ref="N84">IFERROR(_xlfn._xlws.FILTER(AI$4:AI$6723,(AI$4:AI$6723&gt;=0)*($AB$4:$AB$6723=$C84)*($AC$4:$AC$6723=$D84)*(ISNUMBER(_xlfn.XMATCH($AD$4:$AD$6723,$V84:$Z84,0)))),-1)</f>
        <v>-1</v>
      </c>
      <c r="O84" s="29">
        <f t="array" ref="O84">IFERROR(_xlfn._xlws.FILTER(AJ$4:AJ$6723,(AJ$4:AJ$6723&gt;=0)*($AB$4:$AB$6723=$C84)*($AC$4:$AC$6723=$D84)*(ISNUMBER(_xlfn.XMATCH($AD$4:$AD$6723,$V84:$Z84,0)))),-1)</f>
        <v>-1</v>
      </c>
      <c r="P84" s="29">
        <f t="array" ref="P84">IFERROR(_xlfn._xlws.FILTER(AK$4:AK$6723,(AK$4:AK$6723&gt;=0)*($AB$4:$AB$6723=$C84)*($AC$4:$AC$6723=$D84)*(ISNUMBER(_xlfn.XMATCH($AD$4:$AD$6723,$V84:$Z84,0)))),-1)</f>
        <v>-1</v>
      </c>
      <c r="Q84" s="29">
        <f t="array" ref="Q84">IFERROR(_xlfn._xlws.FILTER(AL$4:AL$6723,(AL$4:AL$6723&gt;=0)*($AB$4:$AB$6723=$C84)*($AC$4:$AC$6723=$D84)*(ISNUMBER(_xlfn.XMATCH($AD$4:$AD$6723,$V84:$Z84,0)))),-1)</f>
        <v>-1</v>
      </c>
      <c r="R84" s="29">
        <f t="array" ref="R84">IFERROR(_xlfn._xlws.FILTER(AM$4:AM$6723,(AM$4:AM$6723&gt;=0)*($AB$4:$AB$6723=$C84)*($AC$4:$AC$6723=$D84)*(ISNUMBER(_xlfn.XMATCH($AD$4:$AD$6723,$V84:$Z84,0)))),-1)</f>
        <v>-1</v>
      </c>
      <c r="S84" s="29">
        <f t="array" ref="S84">IFERROR(_xlfn._xlws.FILTER(AN$4:AN$6723,(AN$4:AN$6723&gt;=0)*($AB$4:$AB$6723=$C84)*($AC$4:$AC$6723=$D84)*(ISNUMBER(_xlfn.XMATCH($AD$4:$AD$6723,$V84:$Z84,0)))),-1)</f>
        <v>-1</v>
      </c>
      <c r="T84" s="29">
        <f t="array" ref="T84">IFERROR(_xlfn._xlws.FILTER(AO$4:AO$6723,(AO$4:AO$6723&gt;=0)*($AB$4:$AB$6723=$C84)*($AC$4:$AC$6723=$D84)*(ISNUMBER(_xlfn.XMATCH($AD$4:$AD$6723,$V84:$Z84,0)))),-1)</f>
        <v>-1</v>
      </c>
      <c r="V84" t="s">
        <v>13</v>
      </c>
      <c r="AB84" t="s">
        <v>62</v>
      </c>
      <c r="AC84" t="s">
        <v>13</v>
      </c>
      <c r="AD84" s="19" t="s">
        <v>89</v>
      </c>
      <c r="AE84" s="18">
        <v>-1</v>
      </c>
      <c r="AF84" s="17">
        <v>-1</v>
      </c>
      <c r="AG84" s="17">
        <v>-1</v>
      </c>
      <c r="AH84" s="17">
        <v>-1</v>
      </c>
      <c r="AI84" s="17">
        <v>-1</v>
      </c>
      <c r="AJ84" s="17">
        <v>-1</v>
      </c>
      <c r="AK84" s="17">
        <v>-1</v>
      </c>
      <c r="AL84" s="17">
        <v>-1</v>
      </c>
      <c r="AM84" s="17">
        <v>-1</v>
      </c>
      <c r="AN84" s="17">
        <v>-1</v>
      </c>
      <c r="AO84" s="17">
        <v>-1</v>
      </c>
    </row>
    <row r="85" spans="3:41" x14ac:dyDescent="0.25">
      <c r="C85" t="s">
        <v>62</v>
      </c>
      <c r="D85" s="6" t="s">
        <v>39</v>
      </c>
      <c r="E85" t="s">
        <v>17</v>
      </c>
      <c r="F85" s="6">
        <v>2005</v>
      </c>
      <c r="G85" s="6" t="s">
        <v>14</v>
      </c>
      <c r="H85" s="6" t="s">
        <v>15</v>
      </c>
      <c r="I85" s="6"/>
      <c r="J85" s="29">
        <f t="array" ref="J85">IFERROR(_xlfn._xlws.FILTER(AE$4:AE$6723,(AE$4:AE$6723&gt;=0)*($AB$4:$AB$6723=$C85)*($AC$4:$AC$6723=$D85)*(ISNUMBER(_xlfn.XMATCH($AD$4:$AD$6723,$V85:$Z85,0)))),-1)</f>
        <v>5.2701404630697652</v>
      </c>
      <c r="K85" s="29">
        <f t="array" ref="K85">IFERROR(_xlfn._xlws.FILTER(AF$4:AF$6723,(AF$4:AF$6723&gt;=0)*($AB$4:$AB$6723=$C85)*($AC$4:$AC$6723=$D85)*(ISNUMBER(_xlfn.XMATCH($AD$4:$AD$6723,$V85:$Z85,0)))),-1)</f>
        <v>17.0288470973017</v>
      </c>
      <c r="L85" s="29">
        <f t="array" ref="L85">IFERROR(_xlfn._xlws.FILTER(AG$4:AG$6723,(AG$4:AG$6723&gt;=0)*($AB$4:$AB$6723=$C85)*($AC$4:$AC$6723=$D85)*(ISNUMBER(_xlfn.XMATCH($AD$4:$AD$6723,$V85:$Z85,0)))),-1)</f>
        <v>25.142643</v>
      </c>
      <c r="M85" s="29">
        <f t="array" ref="M85">IFERROR(_xlfn._xlws.FILTER(AH$4:AH$6723,(AH$4:AH$6723&gt;=0)*($AB$4:$AB$6723=$C85)*($AC$4:$AC$6723=$D85)*(ISNUMBER(_xlfn.XMATCH($AD$4:$AD$6723,$V85:$Z85,0)))),-1)</f>
        <v>38.723804999999999</v>
      </c>
      <c r="N85" s="29">
        <f t="array" ref="N85">IFERROR(_xlfn._xlws.FILTER(AI$4:AI$6723,(AI$4:AI$6723&gt;=0)*($AB$4:$AB$6723=$C85)*($AC$4:$AC$6723=$D85)*(ISNUMBER(_xlfn.XMATCH($AD$4:$AD$6723,$V85:$Z85,0)))),-1)</f>
        <v>38.773280999999997</v>
      </c>
      <c r="O85" s="29">
        <f t="array" ref="O85">IFERROR(_xlfn._xlws.FILTER(AJ$4:AJ$6723,(AJ$4:AJ$6723&gt;=0)*($AB$4:$AB$6723=$C85)*($AC$4:$AC$6723=$D85)*(ISNUMBER(_xlfn.XMATCH($AD$4:$AD$6723,$V85:$Z85,0)))),-1)</f>
        <v>42.298445999999998</v>
      </c>
      <c r="P85" s="29">
        <f t="array" ref="P85">IFERROR(_xlfn._xlws.FILTER(AK$4:AK$6723,(AK$4:AK$6723&gt;=0)*($AB$4:$AB$6723=$C85)*($AC$4:$AC$6723=$D85)*(ISNUMBER(_xlfn.XMATCH($AD$4:$AD$6723,$V85:$Z85,0)))),-1)</f>
        <v>47.521698000000001</v>
      </c>
      <c r="Q85" s="29">
        <f t="array" ref="Q85">IFERROR(_xlfn._xlws.FILTER(AL$4:AL$6723,(AL$4:AL$6723&gt;=0)*($AB$4:$AB$6723=$C85)*($AC$4:$AC$6723=$D85)*(ISNUMBER(_xlfn.XMATCH($AD$4:$AD$6723,$V85:$Z85,0)))),-1)</f>
        <v>47.247813000000001</v>
      </c>
      <c r="R85" s="29">
        <f t="array" ref="R85">IFERROR(_xlfn._xlws.FILTER(AM$4:AM$6723,(AM$4:AM$6723&gt;=0)*($AB$4:$AB$6723=$C85)*($AC$4:$AC$6723=$D85)*(ISNUMBER(_xlfn.XMATCH($AD$4:$AD$6723,$V85:$Z85,0)))),-1)</f>
        <v>47.247813000000001</v>
      </c>
      <c r="S85" s="29">
        <f t="array" ref="S85">IFERROR(_xlfn._xlws.FILTER(AN$4:AN$6723,(AN$4:AN$6723&gt;=0)*($AB$4:$AB$6723=$C85)*($AC$4:$AC$6723=$D85)*(ISNUMBER(_xlfn.XMATCH($AD$4:$AD$6723,$V85:$Z85,0)))),-1)</f>
        <v>47.247813000000001</v>
      </c>
      <c r="T85" s="29">
        <f t="array" ref="T85">IFERROR(_xlfn._xlws.FILTER(AO$4:AO$6723,(AO$4:AO$6723&gt;=0)*($AB$4:$AB$6723=$C85)*($AC$4:$AC$6723=$D85)*(ISNUMBER(_xlfn.XMATCH($AD$4:$AD$6723,$V85:$Z85,0)))),-1)</f>
        <v>47.247813000000001</v>
      </c>
      <c r="V85" t="s">
        <v>17</v>
      </c>
      <c r="AB85" t="s">
        <v>62</v>
      </c>
      <c r="AC85" t="s">
        <v>13</v>
      </c>
      <c r="AD85" s="19" t="s">
        <v>30</v>
      </c>
      <c r="AE85" s="18">
        <v>16.163164400106329</v>
      </c>
      <c r="AF85" s="17">
        <v>11.904607800000001</v>
      </c>
      <c r="AG85" s="17">
        <v>4.6083360000000004</v>
      </c>
      <c r="AH85" s="17">
        <v>1.8686369998401</v>
      </c>
      <c r="AI85" s="17">
        <v>3.4275712286118099</v>
      </c>
      <c r="AJ85" s="17">
        <v>3.8484810685848299</v>
      </c>
      <c r="AK85" s="17">
        <v>3.9868697081937001</v>
      </c>
      <c r="AL85" s="17">
        <v>4.1069122187160101</v>
      </c>
      <c r="AM85" s="17">
        <v>4.2487268256324002</v>
      </c>
      <c r="AN85" s="17">
        <v>4.2487268256324002</v>
      </c>
      <c r="AO85" s="17">
        <v>4.2487268256324002</v>
      </c>
    </row>
    <row r="86" spans="3:41" x14ac:dyDescent="0.25">
      <c r="C86" t="s">
        <v>62</v>
      </c>
      <c r="D86" s="6" t="s">
        <v>39</v>
      </c>
      <c r="E86" t="s">
        <v>18</v>
      </c>
      <c r="F86" s="6">
        <v>2005</v>
      </c>
      <c r="G86" s="6" t="s">
        <v>14</v>
      </c>
      <c r="H86" s="6" t="s">
        <v>15</v>
      </c>
      <c r="I86" s="6"/>
      <c r="J86" s="29">
        <f t="array" ref="J86">IFERROR(_xlfn._xlws.FILTER(AE$4:AE$6723,(AE$4:AE$6723&gt;=0)*($AB$4:$AB$6723=$C86)*($AC$4:$AC$6723=$D86)*(ISNUMBER(_xlfn.XMATCH($AD$4:$AD$6723,$V86:$Z86,0)))),-1)</f>
        <v>-1</v>
      </c>
      <c r="K86" s="29">
        <f t="array" ref="K86">IFERROR(_xlfn._xlws.FILTER(AF$4:AF$6723,(AF$4:AF$6723&gt;=0)*($AB$4:$AB$6723=$C86)*($AC$4:$AC$6723=$D86)*(ISNUMBER(_xlfn.XMATCH($AD$4:$AD$6723,$V86:$Z86,0)))),-1)</f>
        <v>-1</v>
      </c>
      <c r="L86" s="29">
        <f t="array" ref="L86">IFERROR(_xlfn._xlws.FILTER(AG$4:AG$6723,(AG$4:AG$6723&gt;=0)*($AB$4:$AB$6723=$C86)*($AC$4:$AC$6723=$D86)*(ISNUMBER(_xlfn.XMATCH($AD$4:$AD$6723,$V86:$Z86,0)))),-1)</f>
        <v>-1</v>
      </c>
      <c r="M86" s="29">
        <f t="array" ref="M86">IFERROR(_xlfn._xlws.FILTER(AH$4:AH$6723,(AH$4:AH$6723&gt;=0)*($AB$4:$AB$6723=$C86)*($AC$4:$AC$6723=$D86)*(ISNUMBER(_xlfn.XMATCH($AD$4:$AD$6723,$V86:$Z86,0)))),-1)</f>
        <v>-1</v>
      </c>
      <c r="N86" s="29">
        <f t="array" ref="N86">IFERROR(_xlfn._xlws.FILTER(AI$4:AI$6723,(AI$4:AI$6723&gt;=0)*($AB$4:$AB$6723=$C86)*($AC$4:$AC$6723=$D86)*(ISNUMBER(_xlfn.XMATCH($AD$4:$AD$6723,$V86:$Z86,0)))),-1)</f>
        <v>-1</v>
      </c>
      <c r="O86" s="29">
        <f t="array" ref="O86">IFERROR(_xlfn._xlws.FILTER(AJ$4:AJ$6723,(AJ$4:AJ$6723&gt;=0)*($AB$4:$AB$6723=$C86)*($AC$4:$AC$6723=$D86)*(ISNUMBER(_xlfn.XMATCH($AD$4:$AD$6723,$V86:$Z86,0)))),-1)</f>
        <v>-1</v>
      </c>
      <c r="P86" s="29">
        <f t="array" ref="P86">IFERROR(_xlfn._xlws.FILTER(AK$4:AK$6723,(AK$4:AK$6723&gt;=0)*($AB$4:$AB$6723=$C86)*($AC$4:$AC$6723=$D86)*(ISNUMBER(_xlfn.XMATCH($AD$4:$AD$6723,$V86:$Z86,0)))),-1)</f>
        <v>-1</v>
      </c>
      <c r="Q86" s="29">
        <f t="array" ref="Q86">IFERROR(_xlfn._xlws.FILTER(AL$4:AL$6723,(AL$4:AL$6723&gt;=0)*($AB$4:$AB$6723=$C86)*($AC$4:$AC$6723=$D86)*(ISNUMBER(_xlfn.XMATCH($AD$4:$AD$6723,$V86:$Z86,0)))),-1)</f>
        <v>-1</v>
      </c>
      <c r="R86" s="29">
        <f t="array" ref="R86">IFERROR(_xlfn._xlws.FILTER(AM$4:AM$6723,(AM$4:AM$6723&gt;=0)*($AB$4:$AB$6723=$C86)*($AC$4:$AC$6723=$D86)*(ISNUMBER(_xlfn.XMATCH($AD$4:$AD$6723,$V86:$Z86,0)))),-1)</f>
        <v>-1</v>
      </c>
      <c r="S86" s="29">
        <f t="array" ref="S86">IFERROR(_xlfn._xlws.FILTER(AN$4:AN$6723,(AN$4:AN$6723&gt;=0)*($AB$4:$AB$6723=$C86)*($AC$4:$AC$6723=$D86)*(ISNUMBER(_xlfn.XMATCH($AD$4:$AD$6723,$V86:$Z86,0)))),-1)</f>
        <v>-1</v>
      </c>
      <c r="T86" s="29">
        <f t="array" ref="T86">IFERROR(_xlfn._xlws.FILTER(AO$4:AO$6723,(AO$4:AO$6723&gt;=0)*($AB$4:$AB$6723=$C86)*($AC$4:$AC$6723=$D86)*(ISNUMBER(_xlfn.XMATCH($AD$4:$AD$6723,$V86:$Z86,0)))),-1)</f>
        <v>-1</v>
      </c>
      <c r="V86" t="s">
        <v>18</v>
      </c>
      <c r="AB86" t="s">
        <v>62</v>
      </c>
      <c r="AC86" t="s">
        <v>13</v>
      </c>
      <c r="AD86" s="19" t="s">
        <v>90</v>
      </c>
      <c r="AE86" s="18">
        <v>-1</v>
      </c>
      <c r="AF86" s="17">
        <v>-1</v>
      </c>
      <c r="AG86" s="17">
        <v>-1</v>
      </c>
      <c r="AH86" s="17">
        <v>-1</v>
      </c>
      <c r="AI86" s="17">
        <v>-1</v>
      </c>
      <c r="AJ86" s="17">
        <v>-1</v>
      </c>
      <c r="AK86" s="17">
        <v>-1</v>
      </c>
      <c r="AL86" s="17">
        <v>-1</v>
      </c>
      <c r="AM86" s="17">
        <v>-1</v>
      </c>
      <c r="AN86" s="17">
        <v>-1</v>
      </c>
      <c r="AO86" s="17">
        <v>-1</v>
      </c>
    </row>
    <row r="87" spans="3:41" x14ac:dyDescent="0.25">
      <c r="C87" t="s">
        <v>62</v>
      </c>
      <c r="D87" s="6" t="s">
        <v>39</v>
      </c>
      <c r="E87" t="s">
        <v>63</v>
      </c>
      <c r="F87" s="6">
        <v>2005</v>
      </c>
      <c r="G87" s="6" t="s">
        <v>14</v>
      </c>
      <c r="H87" s="6" t="s">
        <v>15</v>
      </c>
      <c r="J87" s="29">
        <f t="array" ref="J87">IFERROR(_xlfn._xlws.FILTER(AE$4:AE$6723,(AE$4:AE$6723&gt;=0)*($AB$4:$AB$6723=$C87)*($AC$4:$AC$6723=$D87)*(ISNUMBER(_xlfn.XMATCH($AD$4:$AD$6723,$V87:$Z87,0)))),-1)</f>
        <v>-1</v>
      </c>
      <c r="K87" s="29">
        <f t="array" ref="K87">IFERROR(_xlfn._xlws.FILTER(AF$4:AF$6723,(AF$4:AF$6723&gt;=0)*($AB$4:$AB$6723=$C87)*($AC$4:$AC$6723=$D87)*(ISNUMBER(_xlfn.XMATCH($AD$4:$AD$6723,$V87:$Z87,0)))),-1)</f>
        <v>-1</v>
      </c>
      <c r="L87" s="29">
        <f t="array" ref="L87">IFERROR(_xlfn._xlws.FILTER(AG$4:AG$6723,(AG$4:AG$6723&gt;=0)*($AB$4:$AB$6723=$C87)*($AC$4:$AC$6723=$D87)*(ISNUMBER(_xlfn.XMATCH($AD$4:$AD$6723,$V87:$Z87,0)))),-1)</f>
        <v>-1</v>
      </c>
      <c r="M87" s="29">
        <f t="array" ref="M87">IFERROR(_xlfn._xlws.FILTER(AH$4:AH$6723,(AH$4:AH$6723&gt;=0)*($AB$4:$AB$6723=$C87)*($AC$4:$AC$6723=$D87)*(ISNUMBER(_xlfn.XMATCH($AD$4:$AD$6723,$V87:$Z87,0)))),-1)</f>
        <v>-1</v>
      </c>
      <c r="N87" s="29">
        <f t="array" ref="N87">IFERROR(_xlfn._xlws.FILTER(AI$4:AI$6723,(AI$4:AI$6723&gt;=0)*($AB$4:$AB$6723=$C87)*($AC$4:$AC$6723=$D87)*(ISNUMBER(_xlfn.XMATCH($AD$4:$AD$6723,$V87:$Z87,0)))),-1)</f>
        <v>-1</v>
      </c>
      <c r="O87" s="29">
        <f t="array" ref="O87">IFERROR(_xlfn._xlws.FILTER(AJ$4:AJ$6723,(AJ$4:AJ$6723&gt;=0)*($AB$4:$AB$6723=$C87)*($AC$4:$AC$6723=$D87)*(ISNUMBER(_xlfn.XMATCH($AD$4:$AD$6723,$V87:$Z87,0)))),-1)</f>
        <v>-1</v>
      </c>
      <c r="P87" s="29">
        <f t="array" ref="P87">IFERROR(_xlfn._xlws.FILTER(AK$4:AK$6723,(AK$4:AK$6723&gt;=0)*($AB$4:$AB$6723=$C87)*($AC$4:$AC$6723=$D87)*(ISNUMBER(_xlfn.XMATCH($AD$4:$AD$6723,$V87:$Z87,0)))),-1)</f>
        <v>-1</v>
      </c>
      <c r="Q87" s="29">
        <f t="array" ref="Q87">IFERROR(_xlfn._xlws.FILTER(AL$4:AL$6723,(AL$4:AL$6723&gt;=0)*($AB$4:$AB$6723=$C87)*($AC$4:$AC$6723=$D87)*(ISNUMBER(_xlfn.XMATCH($AD$4:$AD$6723,$V87:$Z87,0)))),-1)</f>
        <v>-1</v>
      </c>
      <c r="R87" s="29">
        <f t="array" ref="R87">IFERROR(_xlfn._xlws.FILTER(AM$4:AM$6723,(AM$4:AM$6723&gt;=0)*($AB$4:$AB$6723=$C87)*($AC$4:$AC$6723=$D87)*(ISNUMBER(_xlfn.XMATCH($AD$4:$AD$6723,$V87:$Z87,0)))),-1)</f>
        <v>-1</v>
      </c>
      <c r="S87" s="29">
        <f t="array" ref="S87">IFERROR(_xlfn._xlws.FILTER(AN$4:AN$6723,(AN$4:AN$6723&gt;=0)*($AB$4:$AB$6723=$C87)*($AC$4:$AC$6723=$D87)*(ISNUMBER(_xlfn.XMATCH($AD$4:$AD$6723,$V87:$Z87,0)))),-1)</f>
        <v>-1</v>
      </c>
      <c r="T87" s="29">
        <f t="array" ref="T87">IFERROR(_xlfn._xlws.FILTER(AO$4:AO$6723,(AO$4:AO$6723&gt;=0)*($AB$4:$AB$6723=$C87)*($AC$4:$AC$6723=$D87)*(ISNUMBER(_xlfn.XMATCH($AD$4:$AD$6723,$V87:$Z87,0)))),-1)</f>
        <v>-1</v>
      </c>
      <c r="V87" t="s">
        <v>63</v>
      </c>
      <c r="AB87" t="s">
        <v>62</v>
      </c>
      <c r="AC87" t="s">
        <v>13</v>
      </c>
      <c r="AD87" s="19" t="s">
        <v>31</v>
      </c>
      <c r="AE87" s="18">
        <v>-1</v>
      </c>
      <c r="AF87" s="17">
        <v>-1</v>
      </c>
      <c r="AG87" s="17">
        <v>-1</v>
      </c>
      <c r="AH87" s="17">
        <v>-1</v>
      </c>
      <c r="AI87" s="17">
        <v>-1</v>
      </c>
      <c r="AJ87" s="17">
        <v>-1</v>
      </c>
      <c r="AK87" s="17">
        <v>-1</v>
      </c>
      <c r="AL87" s="17">
        <v>-1</v>
      </c>
      <c r="AM87" s="17">
        <v>-1</v>
      </c>
      <c r="AN87" s="17">
        <v>-1</v>
      </c>
      <c r="AO87" s="17">
        <v>-1</v>
      </c>
    </row>
    <row r="88" spans="3:41" x14ac:dyDescent="0.25">
      <c r="C88" t="s">
        <v>62</v>
      </c>
      <c r="D88" s="6" t="s">
        <v>39</v>
      </c>
      <c r="E88" t="s">
        <v>21</v>
      </c>
      <c r="F88" s="6">
        <v>2005</v>
      </c>
      <c r="G88" s="6" t="s">
        <v>14</v>
      </c>
      <c r="H88" s="6" t="s">
        <v>15</v>
      </c>
      <c r="J88" s="29">
        <f t="array" ref="J88">IFERROR(_xlfn._xlws.FILTER(AE$4:AE$6723,(AE$4:AE$6723&gt;=0)*($AB$4:$AB$6723=$C88)*($AC$4:$AC$6723=$D88)*(ISNUMBER(_xlfn.XMATCH($AD$4:$AD$6723,$V88:$Z88,0)))),-1)</f>
        <v>-1</v>
      </c>
      <c r="K88" s="29">
        <f t="array" ref="K88">IFERROR(_xlfn._xlws.FILTER(AF$4:AF$6723,(AF$4:AF$6723&gt;=0)*($AB$4:$AB$6723=$C88)*($AC$4:$AC$6723=$D88)*(ISNUMBER(_xlfn.XMATCH($AD$4:$AD$6723,$V88:$Z88,0)))),-1)</f>
        <v>-1</v>
      </c>
      <c r="L88" s="29">
        <f t="array" ref="L88">IFERROR(_xlfn._xlws.FILTER(AG$4:AG$6723,(AG$4:AG$6723&gt;=0)*($AB$4:$AB$6723=$C88)*($AC$4:$AC$6723=$D88)*(ISNUMBER(_xlfn.XMATCH($AD$4:$AD$6723,$V88:$Z88,0)))),-1)</f>
        <v>-1</v>
      </c>
      <c r="M88" s="29">
        <f t="array" ref="M88">IFERROR(_xlfn._xlws.FILTER(AH$4:AH$6723,(AH$4:AH$6723&gt;=0)*($AB$4:$AB$6723=$C88)*($AC$4:$AC$6723=$D88)*(ISNUMBER(_xlfn.XMATCH($AD$4:$AD$6723,$V88:$Z88,0)))),-1)</f>
        <v>-1</v>
      </c>
      <c r="N88" s="29">
        <f t="array" ref="N88">IFERROR(_xlfn._xlws.FILTER(AI$4:AI$6723,(AI$4:AI$6723&gt;=0)*($AB$4:$AB$6723=$C88)*($AC$4:$AC$6723=$D88)*(ISNUMBER(_xlfn.XMATCH($AD$4:$AD$6723,$V88:$Z88,0)))),-1)</f>
        <v>-1</v>
      </c>
      <c r="O88" s="29">
        <f t="array" ref="O88">IFERROR(_xlfn._xlws.FILTER(AJ$4:AJ$6723,(AJ$4:AJ$6723&gt;=0)*($AB$4:$AB$6723=$C88)*($AC$4:$AC$6723=$D88)*(ISNUMBER(_xlfn.XMATCH($AD$4:$AD$6723,$V88:$Z88,0)))),-1)</f>
        <v>-1</v>
      </c>
      <c r="P88" s="29">
        <f t="array" ref="P88">IFERROR(_xlfn._xlws.FILTER(AK$4:AK$6723,(AK$4:AK$6723&gt;=0)*($AB$4:$AB$6723=$C88)*($AC$4:$AC$6723=$D88)*(ISNUMBER(_xlfn.XMATCH($AD$4:$AD$6723,$V88:$Z88,0)))),-1)</f>
        <v>-1</v>
      </c>
      <c r="Q88" s="29">
        <f t="array" ref="Q88">IFERROR(_xlfn._xlws.FILTER(AL$4:AL$6723,(AL$4:AL$6723&gt;=0)*($AB$4:$AB$6723=$C88)*($AC$4:$AC$6723=$D88)*(ISNUMBER(_xlfn.XMATCH($AD$4:$AD$6723,$V88:$Z88,0)))),-1)</f>
        <v>-1</v>
      </c>
      <c r="R88" s="29">
        <f t="array" ref="R88">IFERROR(_xlfn._xlws.FILTER(AM$4:AM$6723,(AM$4:AM$6723&gt;=0)*($AB$4:$AB$6723=$C88)*($AC$4:$AC$6723=$D88)*(ISNUMBER(_xlfn.XMATCH($AD$4:$AD$6723,$V88:$Z88,0)))),-1)</f>
        <v>-1</v>
      </c>
      <c r="S88" s="29">
        <f t="array" ref="S88">IFERROR(_xlfn._xlws.FILTER(AN$4:AN$6723,(AN$4:AN$6723&gt;=0)*($AB$4:$AB$6723=$C88)*($AC$4:$AC$6723=$D88)*(ISNUMBER(_xlfn.XMATCH($AD$4:$AD$6723,$V88:$Z88,0)))),-1)</f>
        <v>-1</v>
      </c>
      <c r="T88" s="29">
        <f t="array" ref="T88">IFERROR(_xlfn._xlws.FILTER(AO$4:AO$6723,(AO$4:AO$6723&gt;=0)*($AB$4:$AB$6723=$C88)*($AC$4:$AC$6723=$D88)*(ISNUMBER(_xlfn.XMATCH($AD$4:$AD$6723,$V88:$Z88,0)))),-1)</f>
        <v>-1</v>
      </c>
      <c r="V88" t="s">
        <v>21</v>
      </c>
      <c r="AB88" t="s">
        <v>62</v>
      </c>
      <c r="AC88" t="s">
        <v>13</v>
      </c>
      <c r="AD88" s="19" t="s">
        <v>45</v>
      </c>
      <c r="AE88" s="18">
        <v>-1</v>
      </c>
      <c r="AF88" s="17">
        <v>-1</v>
      </c>
      <c r="AG88" s="17">
        <v>-1</v>
      </c>
      <c r="AH88" s="17">
        <v>-1</v>
      </c>
      <c r="AI88" s="17">
        <v>-1</v>
      </c>
      <c r="AJ88" s="17">
        <v>-1</v>
      </c>
      <c r="AK88" s="17">
        <v>-1</v>
      </c>
      <c r="AL88" s="17">
        <v>-1</v>
      </c>
      <c r="AM88" s="17">
        <v>-1</v>
      </c>
      <c r="AN88" s="17">
        <v>-1</v>
      </c>
      <c r="AO88" s="17">
        <v>-1</v>
      </c>
    </row>
    <row r="89" spans="3:41" x14ac:dyDescent="0.25">
      <c r="C89" t="s">
        <v>62</v>
      </c>
      <c r="D89" s="6" t="s">
        <v>39</v>
      </c>
      <c r="E89" t="s">
        <v>22</v>
      </c>
      <c r="F89" s="6">
        <v>2005</v>
      </c>
      <c r="G89" s="6" t="s">
        <v>14</v>
      </c>
      <c r="H89" s="6" t="s">
        <v>15</v>
      </c>
      <c r="J89" s="29">
        <f t="array" ref="J89">IFERROR(_xlfn._xlws.FILTER(AE$4:AE$6723,(AE$4:AE$6723&gt;=0)*($AB$4:$AB$6723=$C89)*($AC$4:$AC$6723=$D89)*(ISNUMBER(_xlfn.XMATCH($AD$4:$AD$6723,$V89:$Z89,0)))),-1)</f>
        <v>-1</v>
      </c>
      <c r="K89" s="29">
        <f t="array" ref="K89">IFERROR(_xlfn._xlws.FILTER(AF$4:AF$6723,(AF$4:AF$6723&gt;=0)*($AB$4:$AB$6723=$C89)*($AC$4:$AC$6723=$D89)*(ISNUMBER(_xlfn.XMATCH($AD$4:$AD$6723,$V89:$Z89,0)))),-1)</f>
        <v>-1</v>
      </c>
      <c r="L89" s="29">
        <f t="array" ref="L89">IFERROR(_xlfn._xlws.FILTER(AG$4:AG$6723,(AG$4:AG$6723&gt;=0)*($AB$4:$AB$6723=$C89)*($AC$4:$AC$6723=$D89)*(ISNUMBER(_xlfn.XMATCH($AD$4:$AD$6723,$V89:$Z89,0)))),-1)</f>
        <v>-1</v>
      </c>
      <c r="M89" s="29">
        <f t="array" ref="M89">IFERROR(_xlfn._xlws.FILTER(AH$4:AH$6723,(AH$4:AH$6723&gt;=0)*($AB$4:$AB$6723=$C89)*($AC$4:$AC$6723=$D89)*(ISNUMBER(_xlfn.XMATCH($AD$4:$AD$6723,$V89:$Z89,0)))),-1)</f>
        <v>-1</v>
      </c>
      <c r="N89" s="29">
        <f t="array" ref="N89">IFERROR(_xlfn._xlws.FILTER(AI$4:AI$6723,(AI$4:AI$6723&gt;=0)*($AB$4:$AB$6723=$C89)*($AC$4:$AC$6723=$D89)*(ISNUMBER(_xlfn.XMATCH($AD$4:$AD$6723,$V89:$Z89,0)))),-1)</f>
        <v>-1</v>
      </c>
      <c r="O89" s="29">
        <f t="array" ref="O89">IFERROR(_xlfn._xlws.FILTER(AJ$4:AJ$6723,(AJ$4:AJ$6723&gt;=0)*($AB$4:$AB$6723=$C89)*($AC$4:$AC$6723=$D89)*(ISNUMBER(_xlfn.XMATCH($AD$4:$AD$6723,$V89:$Z89,0)))),-1)</f>
        <v>-1</v>
      </c>
      <c r="P89" s="29">
        <f t="array" ref="P89">IFERROR(_xlfn._xlws.FILTER(AK$4:AK$6723,(AK$4:AK$6723&gt;=0)*($AB$4:$AB$6723=$C89)*($AC$4:$AC$6723=$D89)*(ISNUMBER(_xlfn.XMATCH($AD$4:$AD$6723,$V89:$Z89,0)))),-1)</f>
        <v>-1</v>
      </c>
      <c r="Q89" s="29">
        <f t="array" ref="Q89">IFERROR(_xlfn._xlws.FILTER(AL$4:AL$6723,(AL$4:AL$6723&gt;=0)*($AB$4:$AB$6723=$C89)*($AC$4:$AC$6723=$D89)*(ISNUMBER(_xlfn.XMATCH($AD$4:$AD$6723,$V89:$Z89,0)))),-1)</f>
        <v>-1</v>
      </c>
      <c r="R89" s="29">
        <f t="array" ref="R89">IFERROR(_xlfn._xlws.FILTER(AM$4:AM$6723,(AM$4:AM$6723&gt;=0)*($AB$4:$AB$6723=$C89)*($AC$4:$AC$6723=$D89)*(ISNUMBER(_xlfn.XMATCH($AD$4:$AD$6723,$V89:$Z89,0)))),-1)</f>
        <v>-1</v>
      </c>
      <c r="S89" s="29">
        <f t="array" ref="S89">IFERROR(_xlfn._xlws.FILTER(AN$4:AN$6723,(AN$4:AN$6723&gt;=0)*($AB$4:$AB$6723=$C89)*($AC$4:$AC$6723=$D89)*(ISNUMBER(_xlfn.XMATCH($AD$4:$AD$6723,$V89:$Z89,0)))),-1)</f>
        <v>-1</v>
      </c>
      <c r="T89" s="29">
        <f t="array" ref="T89">IFERROR(_xlfn._xlws.FILTER(AO$4:AO$6723,(AO$4:AO$6723&gt;=0)*($AB$4:$AB$6723=$C89)*($AC$4:$AC$6723=$D89)*(ISNUMBER(_xlfn.XMATCH($AD$4:$AD$6723,$V89:$Z89,0)))),-1)</f>
        <v>-1</v>
      </c>
      <c r="V89" s="19" t="s">
        <v>66</v>
      </c>
      <c r="W89" s="19" t="s">
        <v>67</v>
      </c>
      <c r="X89" s="19" t="s">
        <v>68</v>
      </c>
      <c r="Y89" s="19" t="s">
        <v>69</v>
      </c>
      <c r="Z89" s="19" t="s">
        <v>70</v>
      </c>
      <c r="AB89" t="s">
        <v>62</v>
      </c>
      <c r="AC89" t="s">
        <v>13</v>
      </c>
      <c r="AD89" s="19" t="s">
        <v>32</v>
      </c>
      <c r="AE89" s="18">
        <v>-1</v>
      </c>
      <c r="AF89" s="17">
        <v>-1</v>
      </c>
      <c r="AG89" s="17">
        <v>-1</v>
      </c>
      <c r="AH89" s="17">
        <v>-1</v>
      </c>
      <c r="AI89" s="17">
        <v>-1</v>
      </c>
      <c r="AJ89" s="17">
        <v>-1</v>
      </c>
      <c r="AK89" s="17">
        <v>-1</v>
      </c>
      <c r="AL89" s="17">
        <v>-1</v>
      </c>
      <c r="AM89" s="17">
        <v>-1</v>
      </c>
      <c r="AN89" s="17">
        <v>-1</v>
      </c>
      <c r="AO89" s="17">
        <v>-1</v>
      </c>
    </row>
    <row r="90" spans="3:41" x14ac:dyDescent="0.25">
      <c r="C90" t="s">
        <v>62</v>
      </c>
      <c r="D90" s="6" t="s">
        <v>39</v>
      </c>
      <c r="E90" t="s">
        <v>23</v>
      </c>
      <c r="F90" s="6">
        <v>2005</v>
      </c>
      <c r="G90" s="6" t="s">
        <v>14</v>
      </c>
      <c r="H90" s="6" t="s">
        <v>15</v>
      </c>
      <c r="J90" s="29">
        <f t="array" ref="J90">IFERROR(_xlfn._xlws.FILTER(AE$4:AE$6723,(AE$4:AE$6723&gt;=0)*($AB$4:$AB$6723=$C90)*($AC$4:$AC$6723=$D90)*(ISNUMBER(_xlfn.XMATCH($AD$4:$AD$6723,$V90:$Z90,0)))),-1)</f>
        <v>-1</v>
      </c>
      <c r="K90" s="29">
        <f t="array" ref="K90">IFERROR(_xlfn._xlws.FILTER(AF$4:AF$6723,(AF$4:AF$6723&gt;=0)*($AB$4:$AB$6723=$C90)*($AC$4:$AC$6723=$D90)*(ISNUMBER(_xlfn.XMATCH($AD$4:$AD$6723,$V90:$Z90,0)))),-1)</f>
        <v>-1</v>
      </c>
      <c r="L90" s="29">
        <f t="array" ref="L90">IFERROR(_xlfn._xlws.FILTER(AG$4:AG$6723,(AG$4:AG$6723&gt;=0)*($AB$4:$AB$6723=$C90)*($AC$4:$AC$6723=$D90)*(ISNUMBER(_xlfn.XMATCH($AD$4:$AD$6723,$V90:$Z90,0)))),-1)</f>
        <v>-1</v>
      </c>
      <c r="M90" s="29">
        <f t="array" ref="M90">IFERROR(_xlfn._xlws.FILTER(AH$4:AH$6723,(AH$4:AH$6723&gt;=0)*($AB$4:$AB$6723=$C90)*($AC$4:$AC$6723=$D90)*(ISNUMBER(_xlfn.XMATCH($AD$4:$AD$6723,$V90:$Z90,0)))),-1)</f>
        <v>-1</v>
      </c>
      <c r="N90" s="29">
        <f t="array" ref="N90">IFERROR(_xlfn._xlws.FILTER(AI$4:AI$6723,(AI$4:AI$6723&gt;=0)*($AB$4:$AB$6723=$C90)*($AC$4:$AC$6723=$D90)*(ISNUMBER(_xlfn.XMATCH($AD$4:$AD$6723,$V90:$Z90,0)))),-1)</f>
        <v>-1</v>
      </c>
      <c r="O90" s="29">
        <f t="array" ref="O90">IFERROR(_xlfn._xlws.FILTER(AJ$4:AJ$6723,(AJ$4:AJ$6723&gt;=0)*($AB$4:$AB$6723=$C90)*($AC$4:$AC$6723=$D90)*(ISNUMBER(_xlfn.XMATCH($AD$4:$AD$6723,$V90:$Z90,0)))),-1)</f>
        <v>-1</v>
      </c>
      <c r="P90" s="29">
        <f t="array" ref="P90">IFERROR(_xlfn._xlws.FILTER(AK$4:AK$6723,(AK$4:AK$6723&gt;=0)*($AB$4:$AB$6723=$C90)*($AC$4:$AC$6723=$D90)*(ISNUMBER(_xlfn.XMATCH($AD$4:$AD$6723,$V90:$Z90,0)))),-1)</f>
        <v>-1</v>
      </c>
      <c r="Q90" s="29">
        <f t="array" ref="Q90">IFERROR(_xlfn._xlws.FILTER(AL$4:AL$6723,(AL$4:AL$6723&gt;=0)*($AB$4:$AB$6723=$C90)*($AC$4:$AC$6723=$D90)*(ISNUMBER(_xlfn.XMATCH($AD$4:$AD$6723,$V90:$Z90,0)))),-1)</f>
        <v>-1</v>
      </c>
      <c r="R90" s="29">
        <f t="array" ref="R90">IFERROR(_xlfn._xlws.FILTER(AM$4:AM$6723,(AM$4:AM$6723&gt;=0)*($AB$4:$AB$6723=$C90)*($AC$4:$AC$6723=$D90)*(ISNUMBER(_xlfn.XMATCH($AD$4:$AD$6723,$V90:$Z90,0)))),-1)</f>
        <v>-1</v>
      </c>
      <c r="S90" s="29">
        <f t="array" ref="S90">IFERROR(_xlfn._xlws.FILTER(AN$4:AN$6723,(AN$4:AN$6723&gt;=0)*($AB$4:$AB$6723=$C90)*($AC$4:$AC$6723=$D90)*(ISNUMBER(_xlfn.XMATCH($AD$4:$AD$6723,$V90:$Z90,0)))),-1)</f>
        <v>-1</v>
      </c>
      <c r="T90" s="29">
        <f t="array" ref="T90">IFERROR(_xlfn._xlws.FILTER(AO$4:AO$6723,(AO$4:AO$6723&gt;=0)*($AB$4:$AB$6723=$C90)*($AC$4:$AC$6723=$D90)*(ISNUMBER(_xlfn.XMATCH($AD$4:$AD$6723,$V90:$Z90,0)))),-1)</f>
        <v>-1</v>
      </c>
      <c r="V90" t="s">
        <v>70</v>
      </c>
      <c r="AB90" t="s">
        <v>62</v>
      </c>
      <c r="AC90" t="s">
        <v>13</v>
      </c>
      <c r="AD90" s="19" t="s">
        <v>80</v>
      </c>
      <c r="AE90" s="18">
        <v>-1</v>
      </c>
      <c r="AF90" s="17">
        <v>-1</v>
      </c>
      <c r="AG90" s="17">
        <v>-1</v>
      </c>
      <c r="AH90" s="17">
        <v>-1</v>
      </c>
      <c r="AI90" s="17">
        <v>-1</v>
      </c>
      <c r="AJ90" s="17">
        <v>-1</v>
      </c>
      <c r="AK90" s="17">
        <v>-1</v>
      </c>
      <c r="AL90" s="17">
        <v>-1</v>
      </c>
      <c r="AM90" s="17">
        <v>-1</v>
      </c>
      <c r="AN90" s="17">
        <v>-1</v>
      </c>
      <c r="AO90" s="17">
        <v>-1</v>
      </c>
    </row>
    <row r="91" spans="3:41" x14ac:dyDescent="0.25">
      <c r="C91" t="s">
        <v>62</v>
      </c>
      <c r="D91" s="6" t="s">
        <v>39</v>
      </c>
      <c r="E91" t="s">
        <v>24</v>
      </c>
      <c r="F91" s="6">
        <v>2005</v>
      </c>
      <c r="G91" s="6" t="s">
        <v>14</v>
      </c>
      <c r="H91" s="6" t="s">
        <v>15</v>
      </c>
      <c r="J91" s="29">
        <f t="array" ref="J91">IFERROR(_xlfn._xlws.FILTER(AE$4:AE$6723,(AE$4:AE$6723&gt;=0)*($AB$4:$AB$6723=$C91)*($AC$4:$AC$6723=$D91)*(ISNUMBER(_xlfn.XMATCH($AD$4:$AD$6723,$V91:$Z91,0)))),-1)</f>
        <v>-1</v>
      </c>
      <c r="K91" s="29">
        <f t="array" ref="K91">IFERROR(_xlfn._xlws.FILTER(AF$4:AF$6723,(AF$4:AF$6723&gt;=0)*($AB$4:$AB$6723=$C91)*($AC$4:$AC$6723=$D91)*(ISNUMBER(_xlfn.XMATCH($AD$4:$AD$6723,$V91:$Z91,0)))),-1)</f>
        <v>-1</v>
      </c>
      <c r="L91" s="29">
        <f t="array" ref="L91">IFERROR(_xlfn._xlws.FILTER(AG$4:AG$6723,(AG$4:AG$6723&gt;=0)*($AB$4:$AB$6723=$C91)*($AC$4:$AC$6723=$D91)*(ISNUMBER(_xlfn.XMATCH($AD$4:$AD$6723,$V91:$Z91,0)))),-1)</f>
        <v>-1</v>
      </c>
      <c r="M91" s="29">
        <f t="array" ref="M91">IFERROR(_xlfn._xlws.FILTER(AH$4:AH$6723,(AH$4:AH$6723&gt;=0)*($AB$4:$AB$6723=$C91)*($AC$4:$AC$6723=$D91)*(ISNUMBER(_xlfn.XMATCH($AD$4:$AD$6723,$V91:$Z91,0)))),-1)</f>
        <v>-1</v>
      </c>
      <c r="N91" s="29">
        <f t="array" ref="N91">IFERROR(_xlfn._xlws.FILTER(AI$4:AI$6723,(AI$4:AI$6723&gt;=0)*($AB$4:$AB$6723=$C91)*($AC$4:$AC$6723=$D91)*(ISNUMBER(_xlfn.XMATCH($AD$4:$AD$6723,$V91:$Z91,0)))),-1)</f>
        <v>-1</v>
      </c>
      <c r="O91" s="29">
        <f t="array" ref="O91">IFERROR(_xlfn._xlws.FILTER(AJ$4:AJ$6723,(AJ$4:AJ$6723&gt;=0)*($AB$4:$AB$6723=$C91)*($AC$4:$AC$6723=$D91)*(ISNUMBER(_xlfn.XMATCH($AD$4:$AD$6723,$V91:$Z91,0)))),-1)</f>
        <v>-1</v>
      </c>
      <c r="P91" s="29">
        <f t="array" ref="P91">IFERROR(_xlfn._xlws.FILTER(AK$4:AK$6723,(AK$4:AK$6723&gt;=0)*($AB$4:$AB$6723=$C91)*($AC$4:$AC$6723=$D91)*(ISNUMBER(_xlfn.XMATCH($AD$4:$AD$6723,$V91:$Z91,0)))),-1)</f>
        <v>-1</v>
      </c>
      <c r="Q91" s="29">
        <f t="array" ref="Q91">IFERROR(_xlfn._xlws.FILTER(AL$4:AL$6723,(AL$4:AL$6723&gt;=0)*($AB$4:$AB$6723=$C91)*($AC$4:$AC$6723=$D91)*(ISNUMBER(_xlfn.XMATCH($AD$4:$AD$6723,$V91:$Z91,0)))),-1)</f>
        <v>-1</v>
      </c>
      <c r="R91" s="29">
        <f t="array" ref="R91">IFERROR(_xlfn._xlws.FILTER(AM$4:AM$6723,(AM$4:AM$6723&gt;=0)*($AB$4:$AB$6723=$C91)*($AC$4:$AC$6723=$D91)*(ISNUMBER(_xlfn.XMATCH($AD$4:$AD$6723,$V91:$Z91,0)))),-1)</f>
        <v>-1</v>
      </c>
      <c r="S91" s="29">
        <f t="array" ref="S91">IFERROR(_xlfn._xlws.FILTER(AN$4:AN$6723,(AN$4:AN$6723&gt;=0)*($AB$4:$AB$6723=$C91)*($AC$4:$AC$6723=$D91)*(ISNUMBER(_xlfn.XMATCH($AD$4:$AD$6723,$V91:$Z91,0)))),-1)</f>
        <v>-1</v>
      </c>
      <c r="T91" s="29">
        <f t="array" ref="T91">IFERROR(_xlfn._xlws.FILTER(AO$4:AO$6723,(AO$4:AO$6723&gt;=0)*($AB$4:$AB$6723=$C91)*($AC$4:$AC$6723=$D91)*(ISNUMBER(_xlfn.XMATCH($AD$4:$AD$6723,$V91:$Z91,0)))),-1)</f>
        <v>-1</v>
      </c>
      <c r="V91" t="s">
        <v>72</v>
      </c>
      <c r="W91" s="25" t="s">
        <v>58</v>
      </c>
      <c r="X91" s="25" t="s">
        <v>59</v>
      </c>
      <c r="Y91" s="25" t="s">
        <v>73</v>
      </c>
      <c r="AB91" t="s">
        <v>62</v>
      </c>
      <c r="AC91" t="s">
        <v>13</v>
      </c>
      <c r="AD91" s="19" t="s">
        <v>33</v>
      </c>
      <c r="AE91" s="18">
        <v>-1</v>
      </c>
      <c r="AF91" s="17">
        <v>-1</v>
      </c>
      <c r="AG91" s="17">
        <v>-1</v>
      </c>
      <c r="AH91" s="17">
        <v>-1</v>
      </c>
      <c r="AI91" s="17">
        <v>-1</v>
      </c>
      <c r="AJ91" s="17">
        <v>-1</v>
      </c>
      <c r="AK91" s="17">
        <v>-1</v>
      </c>
      <c r="AL91" s="17">
        <v>-1</v>
      </c>
      <c r="AM91" s="17">
        <v>-1</v>
      </c>
      <c r="AN91" s="17">
        <v>-1</v>
      </c>
      <c r="AO91" s="17">
        <v>-1</v>
      </c>
    </row>
    <row r="92" spans="3:41" x14ac:dyDescent="0.25">
      <c r="C92" t="s">
        <v>62</v>
      </c>
      <c r="D92" s="6" t="s">
        <v>39</v>
      </c>
      <c r="E92" t="s">
        <v>25</v>
      </c>
      <c r="F92" s="6">
        <v>2005</v>
      </c>
      <c r="G92" s="6" t="s">
        <v>14</v>
      </c>
      <c r="H92" s="6" t="s">
        <v>15</v>
      </c>
      <c r="J92" s="29">
        <f t="array" ref="J92">IFERROR(_xlfn._xlws.FILTER(AE$4:AE$6723,(AE$4:AE$6723&gt;=0)*($AB$4:$AB$6723=$C92)*($AC$4:$AC$6723=$D92)*(ISNUMBER(_xlfn.XMATCH($AD$4:$AD$6723,$V92:$Z92,0)))),-1)</f>
        <v>-1</v>
      </c>
      <c r="K92" s="29">
        <f t="array" ref="K92">IFERROR(_xlfn._xlws.FILTER(AF$4:AF$6723,(AF$4:AF$6723&gt;=0)*($AB$4:$AB$6723=$C92)*($AC$4:$AC$6723=$D92)*(ISNUMBER(_xlfn.XMATCH($AD$4:$AD$6723,$V92:$Z92,0)))),-1)</f>
        <v>-1</v>
      </c>
      <c r="L92" s="29">
        <f t="array" ref="L92">IFERROR(_xlfn._xlws.FILTER(AG$4:AG$6723,(AG$4:AG$6723&gt;=0)*($AB$4:$AB$6723=$C92)*($AC$4:$AC$6723=$D92)*(ISNUMBER(_xlfn.XMATCH($AD$4:$AD$6723,$V92:$Z92,0)))),-1)</f>
        <v>-1</v>
      </c>
      <c r="M92" s="29">
        <f t="array" ref="M92">IFERROR(_xlfn._xlws.FILTER(AH$4:AH$6723,(AH$4:AH$6723&gt;=0)*($AB$4:$AB$6723=$C92)*($AC$4:$AC$6723=$D92)*(ISNUMBER(_xlfn.XMATCH($AD$4:$AD$6723,$V92:$Z92,0)))),-1)</f>
        <v>-1</v>
      </c>
      <c r="N92" s="29">
        <f t="array" ref="N92">IFERROR(_xlfn._xlws.FILTER(AI$4:AI$6723,(AI$4:AI$6723&gt;=0)*($AB$4:$AB$6723=$C92)*($AC$4:$AC$6723=$D92)*(ISNUMBER(_xlfn.XMATCH($AD$4:$AD$6723,$V92:$Z92,0)))),-1)</f>
        <v>-1</v>
      </c>
      <c r="O92" s="29">
        <f t="array" ref="O92">IFERROR(_xlfn._xlws.FILTER(AJ$4:AJ$6723,(AJ$4:AJ$6723&gt;=0)*($AB$4:$AB$6723=$C92)*($AC$4:$AC$6723=$D92)*(ISNUMBER(_xlfn.XMATCH($AD$4:$AD$6723,$V92:$Z92,0)))),-1)</f>
        <v>-1</v>
      </c>
      <c r="P92" s="29">
        <f t="array" ref="P92">IFERROR(_xlfn._xlws.FILTER(AK$4:AK$6723,(AK$4:AK$6723&gt;=0)*($AB$4:$AB$6723=$C92)*($AC$4:$AC$6723=$D92)*(ISNUMBER(_xlfn.XMATCH($AD$4:$AD$6723,$V92:$Z92,0)))),-1)</f>
        <v>-1</v>
      </c>
      <c r="Q92" s="29">
        <f t="array" ref="Q92">IFERROR(_xlfn._xlws.FILTER(AL$4:AL$6723,(AL$4:AL$6723&gt;=0)*($AB$4:$AB$6723=$C92)*($AC$4:$AC$6723=$D92)*(ISNUMBER(_xlfn.XMATCH($AD$4:$AD$6723,$V92:$Z92,0)))),-1)</f>
        <v>-1</v>
      </c>
      <c r="R92" s="29">
        <f t="array" ref="R92">IFERROR(_xlfn._xlws.FILTER(AM$4:AM$6723,(AM$4:AM$6723&gt;=0)*($AB$4:$AB$6723=$C92)*($AC$4:$AC$6723=$D92)*(ISNUMBER(_xlfn.XMATCH($AD$4:$AD$6723,$V92:$Z92,0)))),-1)</f>
        <v>-1</v>
      </c>
      <c r="S92" s="29">
        <f t="array" ref="S92">IFERROR(_xlfn._xlws.FILTER(AN$4:AN$6723,(AN$4:AN$6723&gt;=0)*($AB$4:$AB$6723=$C92)*($AC$4:$AC$6723=$D92)*(ISNUMBER(_xlfn.XMATCH($AD$4:$AD$6723,$V92:$Z92,0)))),-1)</f>
        <v>-1</v>
      </c>
      <c r="T92" s="29">
        <f t="array" ref="T92">IFERROR(_xlfn._xlws.FILTER(AO$4:AO$6723,(AO$4:AO$6723&gt;=0)*($AB$4:$AB$6723=$C92)*($AC$4:$AC$6723=$D92)*(ISNUMBER(_xlfn.XMATCH($AD$4:$AD$6723,$V92:$Z92,0)))),-1)</f>
        <v>-1</v>
      </c>
      <c r="V92" t="s">
        <v>25</v>
      </c>
      <c r="AB92" t="s">
        <v>62</v>
      </c>
      <c r="AC92" t="s">
        <v>13</v>
      </c>
      <c r="AD92" s="19" t="s">
        <v>91</v>
      </c>
      <c r="AE92" s="18">
        <v>-1</v>
      </c>
      <c r="AF92" s="17">
        <v>-1</v>
      </c>
      <c r="AG92" s="17">
        <v>-1</v>
      </c>
      <c r="AH92" s="17">
        <v>-1</v>
      </c>
      <c r="AI92" s="17">
        <v>-1</v>
      </c>
      <c r="AJ92" s="17">
        <v>-1</v>
      </c>
      <c r="AK92" s="17">
        <v>-1</v>
      </c>
      <c r="AL92" s="17">
        <v>-1</v>
      </c>
      <c r="AM92" s="17">
        <v>-1</v>
      </c>
      <c r="AN92" s="17">
        <v>-1</v>
      </c>
      <c r="AO92" s="17">
        <v>-1</v>
      </c>
    </row>
    <row r="93" spans="3:41" x14ac:dyDescent="0.25">
      <c r="C93" t="s">
        <v>62</v>
      </c>
      <c r="D93" s="6" t="s">
        <v>39</v>
      </c>
      <c r="E93" t="s">
        <v>26</v>
      </c>
      <c r="F93" s="6">
        <v>2005</v>
      </c>
      <c r="G93" s="6" t="s">
        <v>14</v>
      </c>
      <c r="H93" s="6" t="s">
        <v>15</v>
      </c>
      <c r="J93" s="29">
        <f t="array" ref="J93">IFERROR(_xlfn._xlws.FILTER(AE$4:AE$6723,(AE$4:AE$6723&gt;=0)*($AB$4:$AB$6723=$C93)*($AC$4:$AC$6723=$D93)*(ISNUMBER(_xlfn.XMATCH($AD$4:$AD$6723,$V93:$Z93,0)))),-1)</f>
        <v>11.393347299209379</v>
      </c>
      <c r="K93" s="29">
        <f t="array" ref="K93">IFERROR(_xlfn._xlws.FILTER(AF$4:AF$6723,(AF$4:AF$6723&gt;=0)*($AB$4:$AB$6723=$C93)*($AC$4:$AC$6723=$D93)*(ISNUMBER(_xlfn.XMATCH($AD$4:$AD$6723,$V93:$Z93,0)))),-1)</f>
        <v>16.859982109128801</v>
      </c>
      <c r="L93" s="29">
        <f t="array" ref="L93">IFERROR(_xlfn._xlws.FILTER(AG$4:AG$6723,(AG$4:AG$6723&gt;=0)*($AB$4:$AB$6723=$C93)*($AC$4:$AC$6723=$D93)*(ISNUMBER(_xlfn.XMATCH($AD$4:$AD$6723,$V93:$Z93,0)))),-1)</f>
        <v>28.082287134284002</v>
      </c>
      <c r="M93" s="29">
        <f t="array" ref="M93">IFERROR(_xlfn._xlws.FILTER(AH$4:AH$6723,(AH$4:AH$6723&gt;=0)*($AB$4:$AB$6723=$C93)*($AC$4:$AC$6723=$D93)*(ISNUMBER(_xlfn.XMATCH($AD$4:$AD$6723,$V93:$Z93,0)))),-1)</f>
        <v>30.671086836585701</v>
      </c>
      <c r="N93" s="29">
        <f t="array" ref="N93">IFERROR(_xlfn._xlws.FILTER(AI$4:AI$6723,(AI$4:AI$6723&gt;=0)*($AB$4:$AB$6723=$C93)*($AC$4:$AC$6723=$D93)*(ISNUMBER(_xlfn.XMATCH($AD$4:$AD$6723,$V93:$Z93,0)))),-1)</f>
        <v>35.870904127291404</v>
      </c>
      <c r="O93" s="29">
        <f t="array" ref="O93">IFERROR(_xlfn._xlws.FILTER(AJ$4:AJ$6723,(AJ$4:AJ$6723&gt;=0)*($AB$4:$AB$6723=$C93)*($AC$4:$AC$6723=$D93)*(ISNUMBER(_xlfn.XMATCH($AD$4:$AD$6723,$V93:$Z93,0)))),-1)</f>
        <v>38.004432572766</v>
      </c>
      <c r="P93" s="29">
        <f t="array" ref="P93">IFERROR(_xlfn._xlws.FILTER(AK$4:AK$6723,(AK$4:AK$6723&gt;=0)*($AB$4:$AB$6723=$C93)*($AC$4:$AC$6723=$D93)*(ISNUMBER(_xlfn.XMATCH($AD$4:$AD$6723,$V93:$Z93,0)))),-1)</f>
        <v>39.551235727865198</v>
      </c>
      <c r="Q93" s="29">
        <f t="array" ref="Q93">IFERROR(_xlfn._xlws.FILTER(AL$4:AL$6723,(AL$4:AL$6723&gt;=0)*($AB$4:$AB$6723=$C93)*($AC$4:$AC$6723=$D93)*(ISNUMBER(_xlfn.XMATCH($AD$4:$AD$6723,$V93:$Z93,0)))),-1)</f>
        <v>40.397536388018999</v>
      </c>
      <c r="R93" s="29">
        <f t="array" ref="R93">IFERROR(_xlfn._xlws.FILTER(AM$4:AM$6723,(AM$4:AM$6723&gt;=0)*($AB$4:$AB$6723=$C93)*($AC$4:$AC$6723=$D93)*(ISNUMBER(_xlfn.XMATCH($AD$4:$AD$6723,$V93:$Z93,0)))),-1)</f>
        <v>41.382503023189898</v>
      </c>
      <c r="S93" s="29">
        <f t="array" ref="S93">IFERROR(_xlfn._xlws.FILTER(AN$4:AN$6723,(AN$4:AN$6723&gt;=0)*($AB$4:$AB$6723=$C93)*($AC$4:$AC$6723=$D93)*(ISNUMBER(_xlfn.XMATCH($AD$4:$AD$6723,$V93:$Z93,0)))),-1)</f>
        <v>41.382503023189898</v>
      </c>
      <c r="T93" s="29">
        <f t="array" ref="T93">IFERROR(_xlfn._xlws.FILTER(AO$4:AO$6723,(AO$4:AO$6723&gt;=0)*($AB$4:$AB$6723=$C93)*($AC$4:$AC$6723=$D93)*(ISNUMBER(_xlfn.XMATCH($AD$4:$AD$6723,$V93:$Z93,0)))),-1)</f>
        <v>41.382503023189898</v>
      </c>
      <c r="V93" t="s">
        <v>74</v>
      </c>
      <c r="W93" s="25" t="s">
        <v>75</v>
      </c>
      <c r="AB93" t="s">
        <v>62</v>
      </c>
      <c r="AC93" t="s">
        <v>13</v>
      </c>
      <c r="AD93" s="19" t="s">
        <v>81</v>
      </c>
      <c r="AE93" s="18">
        <v>-1</v>
      </c>
      <c r="AF93" s="17">
        <v>-1</v>
      </c>
      <c r="AG93" s="17">
        <v>-1</v>
      </c>
      <c r="AH93" s="17">
        <v>-1</v>
      </c>
      <c r="AI93" s="17">
        <v>-1</v>
      </c>
      <c r="AJ93" s="17">
        <v>-1</v>
      </c>
      <c r="AK93" s="17">
        <v>-1</v>
      </c>
      <c r="AL93" s="17">
        <v>-1</v>
      </c>
      <c r="AM93" s="17">
        <v>-1</v>
      </c>
      <c r="AN93" s="17">
        <v>-1</v>
      </c>
      <c r="AO93" s="17">
        <v>-1</v>
      </c>
    </row>
    <row r="94" spans="3:41" x14ac:dyDescent="0.25">
      <c r="C94" t="s">
        <v>62</v>
      </c>
      <c r="D94" s="6" t="s">
        <v>39</v>
      </c>
      <c r="E94" t="s">
        <v>27</v>
      </c>
      <c r="F94" s="6">
        <v>2005</v>
      </c>
      <c r="G94" s="6" t="s">
        <v>14</v>
      </c>
      <c r="H94" s="6" t="s">
        <v>15</v>
      </c>
      <c r="J94" s="29">
        <f t="array" ref="J94">IFERROR(_xlfn._xlws.FILTER(AE$4:AE$6723,(AE$4:AE$6723&gt;=0)*($AB$4:$AB$6723=$C94)*($AC$4:$AC$6723=$D94)*(ISNUMBER(_xlfn.XMATCH($AD$4:$AD$6723,$V94:$Z94,0)))),-1)</f>
        <v>-1</v>
      </c>
      <c r="K94" s="29">
        <f t="array" ref="K94">IFERROR(_xlfn._xlws.FILTER(AF$4:AF$6723,(AF$4:AF$6723&gt;=0)*($AB$4:$AB$6723=$C94)*($AC$4:$AC$6723=$D94)*(ISNUMBER(_xlfn.XMATCH($AD$4:$AD$6723,$V94:$Z94,0)))),-1)</f>
        <v>-1</v>
      </c>
      <c r="L94" s="29">
        <f t="array" ref="L94">IFERROR(_xlfn._xlws.FILTER(AG$4:AG$6723,(AG$4:AG$6723&gt;=0)*($AB$4:$AB$6723=$C94)*($AC$4:$AC$6723=$D94)*(ISNUMBER(_xlfn.XMATCH($AD$4:$AD$6723,$V94:$Z94,0)))),-1)</f>
        <v>-1</v>
      </c>
      <c r="M94" s="29">
        <f t="array" ref="M94">IFERROR(_xlfn._xlws.FILTER(AH$4:AH$6723,(AH$4:AH$6723&gt;=0)*($AB$4:$AB$6723=$C94)*($AC$4:$AC$6723=$D94)*(ISNUMBER(_xlfn.XMATCH($AD$4:$AD$6723,$V94:$Z94,0)))),-1)</f>
        <v>-1</v>
      </c>
      <c r="N94" s="29">
        <f t="array" ref="N94">IFERROR(_xlfn._xlws.FILTER(AI$4:AI$6723,(AI$4:AI$6723&gt;=0)*($AB$4:$AB$6723=$C94)*($AC$4:$AC$6723=$D94)*(ISNUMBER(_xlfn.XMATCH($AD$4:$AD$6723,$V94:$Z94,0)))),-1)</f>
        <v>-1</v>
      </c>
      <c r="O94" s="29">
        <f t="array" ref="O94">IFERROR(_xlfn._xlws.FILTER(AJ$4:AJ$6723,(AJ$4:AJ$6723&gt;=0)*($AB$4:$AB$6723=$C94)*($AC$4:$AC$6723=$D94)*(ISNUMBER(_xlfn.XMATCH($AD$4:$AD$6723,$V94:$Z94,0)))),-1)</f>
        <v>-1</v>
      </c>
      <c r="P94" s="29">
        <f t="array" ref="P94">IFERROR(_xlfn._xlws.FILTER(AK$4:AK$6723,(AK$4:AK$6723&gt;=0)*($AB$4:$AB$6723=$C94)*($AC$4:$AC$6723=$D94)*(ISNUMBER(_xlfn.XMATCH($AD$4:$AD$6723,$V94:$Z94,0)))),-1)</f>
        <v>-1</v>
      </c>
      <c r="Q94" s="29">
        <f t="array" ref="Q94">IFERROR(_xlfn._xlws.FILTER(AL$4:AL$6723,(AL$4:AL$6723&gt;=0)*($AB$4:$AB$6723=$C94)*($AC$4:$AC$6723=$D94)*(ISNUMBER(_xlfn.XMATCH($AD$4:$AD$6723,$V94:$Z94,0)))),-1)</f>
        <v>-1</v>
      </c>
      <c r="R94" s="29">
        <f t="array" ref="R94">IFERROR(_xlfn._xlws.FILTER(AM$4:AM$6723,(AM$4:AM$6723&gt;=0)*($AB$4:$AB$6723=$C94)*($AC$4:$AC$6723=$D94)*(ISNUMBER(_xlfn.XMATCH($AD$4:$AD$6723,$V94:$Z94,0)))),-1)</f>
        <v>-1</v>
      </c>
      <c r="S94" s="29">
        <f t="array" ref="S94">IFERROR(_xlfn._xlws.FILTER(AN$4:AN$6723,(AN$4:AN$6723&gt;=0)*($AB$4:$AB$6723=$C94)*($AC$4:$AC$6723=$D94)*(ISNUMBER(_xlfn.XMATCH($AD$4:$AD$6723,$V94:$Z94,0)))),-1)</f>
        <v>-1</v>
      </c>
      <c r="T94" s="29">
        <f t="array" ref="T94">IFERROR(_xlfn._xlws.FILTER(AO$4:AO$6723,(AO$4:AO$6723&gt;=0)*($AB$4:$AB$6723=$C94)*($AC$4:$AC$6723=$D94)*(ISNUMBER(_xlfn.XMATCH($AD$4:$AD$6723,$V94:$Z94,0)))),-1)</f>
        <v>-1</v>
      </c>
      <c r="V94" t="s">
        <v>27</v>
      </c>
      <c r="AB94" t="s">
        <v>62</v>
      </c>
      <c r="AC94" t="s">
        <v>13</v>
      </c>
      <c r="AD94" s="19" t="s">
        <v>34</v>
      </c>
      <c r="AE94" s="18">
        <v>-1</v>
      </c>
      <c r="AF94" s="17">
        <v>-1</v>
      </c>
      <c r="AG94" s="17">
        <v>-1</v>
      </c>
      <c r="AH94" s="17">
        <v>-1</v>
      </c>
      <c r="AI94" s="17">
        <v>-1</v>
      </c>
      <c r="AJ94" s="17">
        <v>-1</v>
      </c>
      <c r="AK94" s="17">
        <v>-1</v>
      </c>
      <c r="AL94" s="17">
        <v>-1</v>
      </c>
      <c r="AM94" s="17">
        <v>-1</v>
      </c>
      <c r="AN94" s="17">
        <v>-1</v>
      </c>
      <c r="AO94" s="17">
        <v>-1</v>
      </c>
    </row>
    <row r="95" spans="3:41" x14ac:dyDescent="0.25">
      <c r="C95" t="s">
        <v>62</v>
      </c>
      <c r="D95" s="6" t="s">
        <v>39</v>
      </c>
      <c r="E95" t="s">
        <v>77</v>
      </c>
      <c r="F95" s="6">
        <v>2005</v>
      </c>
      <c r="G95" s="6" t="s">
        <v>14</v>
      </c>
      <c r="H95" s="6" t="s">
        <v>15</v>
      </c>
      <c r="J95" s="29">
        <f t="array" ref="J95">IFERROR(_xlfn._xlws.FILTER(AE$4:AE$6723,(AE$4:AE$6723&gt;=0)*($AB$4:$AB$6723=$C95)*($AC$4:$AC$6723=$D95)*(ISNUMBER(_xlfn.XMATCH($AD$4:$AD$6723,$V95:$Z95,0)))),-1)</f>
        <v>-1</v>
      </c>
      <c r="K95" s="29">
        <f t="array" ref="K95">IFERROR(_xlfn._xlws.FILTER(AF$4:AF$6723,(AF$4:AF$6723&gt;=0)*($AB$4:$AB$6723=$C95)*($AC$4:$AC$6723=$D95)*(ISNUMBER(_xlfn.XMATCH($AD$4:$AD$6723,$V95:$Z95,0)))),-1)</f>
        <v>-1</v>
      </c>
      <c r="L95" s="29">
        <f t="array" ref="L95">IFERROR(_xlfn._xlws.FILTER(AG$4:AG$6723,(AG$4:AG$6723&gt;=0)*($AB$4:$AB$6723=$C95)*($AC$4:$AC$6723=$D95)*(ISNUMBER(_xlfn.XMATCH($AD$4:$AD$6723,$V95:$Z95,0)))),-1)</f>
        <v>-1</v>
      </c>
      <c r="M95" s="29">
        <f t="array" ref="M95">IFERROR(_xlfn._xlws.FILTER(AH$4:AH$6723,(AH$4:AH$6723&gt;=0)*($AB$4:$AB$6723=$C95)*($AC$4:$AC$6723=$D95)*(ISNUMBER(_xlfn.XMATCH($AD$4:$AD$6723,$V95:$Z95,0)))),-1)</f>
        <v>-1</v>
      </c>
      <c r="N95" s="29">
        <f t="array" ref="N95">IFERROR(_xlfn._xlws.FILTER(AI$4:AI$6723,(AI$4:AI$6723&gt;=0)*($AB$4:$AB$6723=$C95)*($AC$4:$AC$6723=$D95)*(ISNUMBER(_xlfn.XMATCH($AD$4:$AD$6723,$V95:$Z95,0)))),-1)</f>
        <v>-1</v>
      </c>
      <c r="O95" s="29">
        <f t="array" ref="O95">IFERROR(_xlfn._xlws.FILTER(AJ$4:AJ$6723,(AJ$4:AJ$6723&gt;=0)*($AB$4:$AB$6723=$C95)*($AC$4:$AC$6723=$D95)*(ISNUMBER(_xlfn.XMATCH($AD$4:$AD$6723,$V95:$Z95,0)))),-1)</f>
        <v>-1</v>
      </c>
      <c r="P95" s="29">
        <f t="array" ref="P95">IFERROR(_xlfn._xlws.FILTER(AK$4:AK$6723,(AK$4:AK$6723&gt;=0)*($AB$4:$AB$6723=$C95)*($AC$4:$AC$6723=$D95)*(ISNUMBER(_xlfn.XMATCH($AD$4:$AD$6723,$V95:$Z95,0)))),-1)</f>
        <v>-1</v>
      </c>
      <c r="Q95" s="29">
        <f t="array" ref="Q95">IFERROR(_xlfn._xlws.FILTER(AL$4:AL$6723,(AL$4:AL$6723&gt;=0)*($AB$4:$AB$6723=$C95)*($AC$4:$AC$6723=$D95)*(ISNUMBER(_xlfn.XMATCH($AD$4:$AD$6723,$V95:$Z95,0)))),-1)</f>
        <v>-1</v>
      </c>
      <c r="R95" s="29">
        <f t="array" ref="R95">IFERROR(_xlfn._xlws.FILTER(AM$4:AM$6723,(AM$4:AM$6723&gt;=0)*($AB$4:$AB$6723=$C95)*($AC$4:$AC$6723=$D95)*(ISNUMBER(_xlfn.XMATCH($AD$4:$AD$6723,$V95:$Z95,0)))),-1)</f>
        <v>-1</v>
      </c>
      <c r="S95" s="29">
        <f t="array" ref="S95">IFERROR(_xlfn._xlws.FILTER(AN$4:AN$6723,(AN$4:AN$6723&gt;=0)*($AB$4:$AB$6723=$C95)*($AC$4:$AC$6723=$D95)*(ISNUMBER(_xlfn.XMATCH($AD$4:$AD$6723,$V95:$Z95,0)))),-1)</f>
        <v>-1</v>
      </c>
      <c r="T95" s="29">
        <f t="array" ref="T95">IFERROR(_xlfn._xlws.FILTER(AO$4:AO$6723,(AO$4:AO$6723&gt;=0)*($AB$4:$AB$6723=$C95)*($AC$4:$AC$6723=$D95)*(ISNUMBER(_xlfn.XMATCH($AD$4:$AD$6723,$V95:$Z95,0)))),-1)</f>
        <v>-1</v>
      </c>
      <c r="V95" t="s">
        <v>77</v>
      </c>
      <c r="AB95" t="s">
        <v>62</v>
      </c>
      <c r="AC95" t="s">
        <v>13</v>
      </c>
      <c r="AD95" s="19" t="s">
        <v>92</v>
      </c>
      <c r="AE95" s="18">
        <v>-1</v>
      </c>
      <c r="AF95" s="17">
        <v>-1</v>
      </c>
      <c r="AG95" s="17">
        <v>-1</v>
      </c>
      <c r="AH95" s="17">
        <v>-1</v>
      </c>
      <c r="AI95" s="17">
        <v>-1</v>
      </c>
      <c r="AJ95" s="17">
        <v>-1</v>
      </c>
      <c r="AK95" s="17">
        <v>-1</v>
      </c>
      <c r="AL95" s="17">
        <v>-1</v>
      </c>
      <c r="AM95" s="17">
        <v>-1</v>
      </c>
      <c r="AN95" s="17">
        <v>-1</v>
      </c>
      <c r="AO95" s="17">
        <v>-1</v>
      </c>
    </row>
    <row r="96" spans="3:41" x14ac:dyDescent="0.25">
      <c r="C96" t="s">
        <v>62</v>
      </c>
      <c r="D96" s="6" t="s">
        <v>39</v>
      </c>
      <c r="E96" t="s">
        <v>78</v>
      </c>
      <c r="F96" s="6">
        <v>2005</v>
      </c>
      <c r="G96" s="6" t="s">
        <v>14</v>
      </c>
      <c r="H96" s="6" t="s">
        <v>15</v>
      </c>
      <c r="J96" s="29">
        <f t="array" ref="J96">IFERROR(_xlfn._xlws.FILTER(AE$4:AE$6723,(AE$4:AE$6723&gt;=0)*($AB$4:$AB$6723=$C96)*($AC$4:$AC$6723=$D96)*(ISNUMBER(_xlfn.XMATCH($AD$4:$AD$6723,$V96:$Z96,0)))),-1)</f>
        <v>-1</v>
      </c>
      <c r="K96" s="29">
        <f t="array" ref="K96">IFERROR(_xlfn._xlws.FILTER(AF$4:AF$6723,(AF$4:AF$6723&gt;=0)*($AB$4:$AB$6723=$C96)*($AC$4:$AC$6723=$D96)*(ISNUMBER(_xlfn.XMATCH($AD$4:$AD$6723,$V96:$Z96,0)))),-1)</f>
        <v>-1</v>
      </c>
      <c r="L96" s="29">
        <f t="array" ref="L96">IFERROR(_xlfn._xlws.FILTER(AG$4:AG$6723,(AG$4:AG$6723&gt;=0)*($AB$4:$AB$6723=$C96)*($AC$4:$AC$6723=$D96)*(ISNUMBER(_xlfn.XMATCH($AD$4:$AD$6723,$V96:$Z96,0)))),-1)</f>
        <v>-1</v>
      </c>
      <c r="M96" s="29">
        <f t="array" ref="M96">IFERROR(_xlfn._xlws.FILTER(AH$4:AH$6723,(AH$4:AH$6723&gt;=0)*($AB$4:$AB$6723=$C96)*($AC$4:$AC$6723=$D96)*(ISNUMBER(_xlfn.XMATCH($AD$4:$AD$6723,$V96:$Z96,0)))),-1)</f>
        <v>-1</v>
      </c>
      <c r="N96" s="29">
        <f t="array" ref="N96">IFERROR(_xlfn._xlws.FILTER(AI$4:AI$6723,(AI$4:AI$6723&gt;=0)*($AB$4:$AB$6723=$C96)*($AC$4:$AC$6723=$D96)*(ISNUMBER(_xlfn.XMATCH($AD$4:$AD$6723,$V96:$Z96,0)))),-1)</f>
        <v>-1</v>
      </c>
      <c r="O96" s="29">
        <f t="array" ref="O96">IFERROR(_xlfn._xlws.FILTER(AJ$4:AJ$6723,(AJ$4:AJ$6723&gt;=0)*($AB$4:$AB$6723=$C96)*($AC$4:$AC$6723=$D96)*(ISNUMBER(_xlfn.XMATCH($AD$4:$AD$6723,$V96:$Z96,0)))),-1)</f>
        <v>-1</v>
      </c>
      <c r="P96" s="29">
        <f t="array" ref="P96">IFERROR(_xlfn._xlws.FILTER(AK$4:AK$6723,(AK$4:AK$6723&gt;=0)*($AB$4:$AB$6723=$C96)*($AC$4:$AC$6723=$D96)*(ISNUMBER(_xlfn.XMATCH($AD$4:$AD$6723,$V96:$Z96,0)))),-1)</f>
        <v>-1</v>
      </c>
      <c r="Q96" s="29">
        <f t="array" ref="Q96">IFERROR(_xlfn._xlws.FILTER(AL$4:AL$6723,(AL$4:AL$6723&gt;=0)*($AB$4:$AB$6723=$C96)*($AC$4:$AC$6723=$D96)*(ISNUMBER(_xlfn.XMATCH($AD$4:$AD$6723,$V96:$Z96,0)))),-1)</f>
        <v>-1</v>
      </c>
      <c r="R96" s="29">
        <f t="array" ref="R96">IFERROR(_xlfn._xlws.FILTER(AM$4:AM$6723,(AM$4:AM$6723&gt;=0)*($AB$4:$AB$6723=$C96)*($AC$4:$AC$6723=$D96)*(ISNUMBER(_xlfn.XMATCH($AD$4:$AD$6723,$V96:$Z96,0)))),-1)</f>
        <v>-1</v>
      </c>
      <c r="S96" s="29">
        <f t="array" ref="S96">IFERROR(_xlfn._xlws.FILTER(AN$4:AN$6723,(AN$4:AN$6723&gt;=0)*($AB$4:$AB$6723=$C96)*($AC$4:$AC$6723=$D96)*(ISNUMBER(_xlfn.XMATCH($AD$4:$AD$6723,$V96:$Z96,0)))),-1)</f>
        <v>-1</v>
      </c>
      <c r="T96" s="29">
        <f t="array" ref="T96">IFERROR(_xlfn._xlws.FILTER(AO$4:AO$6723,(AO$4:AO$6723&gt;=0)*($AB$4:$AB$6723=$C96)*($AC$4:$AC$6723=$D96)*(ISNUMBER(_xlfn.XMATCH($AD$4:$AD$6723,$V96:$Z96,0)))),-1)</f>
        <v>-1</v>
      </c>
      <c r="V96" t="s">
        <v>78</v>
      </c>
      <c r="AB96" t="s">
        <v>62</v>
      </c>
      <c r="AC96" t="s">
        <v>13</v>
      </c>
      <c r="AD96" s="19" t="s">
        <v>35</v>
      </c>
      <c r="AE96" s="18">
        <v>-1</v>
      </c>
      <c r="AF96" s="17">
        <v>-1</v>
      </c>
      <c r="AG96" s="17">
        <v>-1</v>
      </c>
      <c r="AH96" s="17">
        <v>-1</v>
      </c>
      <c r="AI96" s="17">
        <v>-1</v>
      </c>
      <c r="AJ96" s="17">
        <v>-1</v>
      </c>
      <c r="AK96" s="17">
        <v>-1</v>
      </c>
      <c r="AL96" s="17">
        <v>-1</v>
      </c>
      <c r="AM96" s="17">
        <v>-1</v>
      </c>
      <c r="AN96" s="17">
        <v>-1</v>
      </c>
      <c r="AO96" s="17">
        <v>-1</v>
      </c>
    </row>
    <row r="97" spans="3:41" x14ac:dyDescent="0.25">
      <c r="C97" t="s">
        <v>62</v>
      </c>
      <c r="D97" s="6" t="s">
        <v>39</v>
      </c>
      <c r="E97" t="s">
        <v>30</v>
      </c>
      <c r="F97" s="6">
        <v>2005</v>
      </c>
      <c r="G97" s="6" t="s">
        <v>14</v>
      </c>
      <c r="H97" s="6" t="s">
        <v>15</v>
      </c>
      <c r="J97" s="29">
        <f t="array" ref="J97">IFERROR(_xlfn._xlws.FILTER(AE$4:AE$6723,(AE$4:AE$6723&gt;=0)*($AB$4:$AB$6723=$C97)*($AC$4:$AC$6723=$D97)*(ISNUMBER(_xlfn.XMATCH($AD$4:$AD$6723,$V97:$Z97,0)))),-1)</f>
        <v>14.27746857601278</v>
      </c>
      <c r="K97" s="29">
        <f t="array" ref="K97">IFERROR(_xlfn._xlws.FILTER(AF$4:AF$6723,(AF$4:AF$6723&gt;=0)*($AB$4:$AB$6723=$C97)*($AC$4:$AC$6723=$D97)*(ISNUMBER(_xlfn.XMATCH($AD$4:$AD$6723,$V97:$Z97,0)))),-1)</f>
        <v>10.658642681929599</v>
      </c>
      <c r="L97" s="29">
        <f t="array" ref="L97">IFERROR(_xlfn._xlws.FILTER(AG$4:AG$6723,(AG$4:AG$6723&gt;=0)*($AB$4:$AB$6723=$C97)*($AC$4:$AC$6723=$D97)*(ISNUMBER(_xlfn.XMATCH($AD$4:$AD$6723,$V97:$Z97,0)))),-1)</f>
        <v>5.6420310000000002</v>
      </c>
      <c r="M97" s="29">
        <f t="array" ref="M97">IFERROR(_xlfn._xlws.FILTER(AH$4:AH$6723,(AH$4:AH$6723&gt;=0)*($AB$4:$AB$6723=$C97)*($AC$4:$AC$6723=$D97)*(ISNUMBER(_xlfn.XMATCH($AD$4:$AD$6723,$V97:$Z97,0)))),-1)</f>
        <v>2.7220979998400998</v>
      </c>
      <c r="N97" s="29">
        <f t="array" ref="N97">IFERROR(_xlfn._xlws.FILTER(AI$4:AI$6723,(AI$4:AI$6723&gt;=0)*($AB$4:$AB$6723=$C97)*($AC$4:$AC$6723=$D97)*(ISNUMBER(_xlfn.XMATCH($AD$4:$AD$6723,$V97:$Z97,0)))),-1)</f>
        <v>4.31990622861181</v>
      </c>
      <c r="O97" s="29">
        <f t="array" ref="O97">IFERROR(_xlfn._xlws.FILTER(AJ$4:AJ$6723,(AJ$4:AJ$6723&gt;=0)*($AB$4:$AB$6723=$C97)*($AC$4:$AC$6723=$D97)*(ISNUMBER(_xlfn.XMATCH($AD$4:$AD$6723,$V97:$Z97,0)))),-1)</f>
        <v>4.74081606858483</v>
      </c>
      <c r="P97" s="29">
        <f t="array" ref="P97">IFERROR(_xlfn._xlws.FILTER(AK$4:AK$6723,(AK$4:AK$6723&gt;=0)*($AB$4:$AB$6723=$C97)*($AC$4:$AC$6723=$D97)*(ISNUMBER(_xlfn.XMATCH($AD$4:$AD$6723,$V97:$Z97,0)))),-1)</f>
        <v>4.8792047081936998</v>
      </c>
      <c r="Q97" s="29">
        <f t="array" ref="Q97">IFERROR(_xlfn._xlws.FILTER(AL$4:AL$6723,(AL$4:AL$6723&gt;=0)*($AB$4:$AB$6723=$C97)*($AC$4:$AC$6723=$D97)*(ISNUMBER(_xlfn.XMATCH($AD$4:$AD$6723,$V97:$Z97,0)))),-1)</f>
        <v>4.9992472187160102</v>
      </c>
      <c r="R97" s="29">
        <f t="array" ref="R97">IFERROR(_xlfn._xlws.FILTER(AM$4:AM$6723,(AM$4:AM$6723&gt;=0)*($AB$4:$AB$6723=$C97)*($AC$4:$AC$6723=$D97)*(ISNUMBER(_xlfn.XMATCH($AD$4:$AD$6723,$V97:$Z97,0)))),-1)</f>
        <v>5.1410618256324003</v>
      </c>
      <c r="S97" s="29">
        <f t="array" ref="S97">IFERROR(_xlfn._xlws.FILTER(AN$4:AN$6723,(AN$4:AN$6723&gt;=0)*($AB$4:$AB$6723=$C97)*($AC$4:$AC$6723=$D97)*(ISNUMBER(_xlfn.XMATCH($AD$4:$AD$6723,$V97:$Z97,0)))),-1)</f>
        <v>5.1410618256324003</v>
      </c>
      <c r="T97" s="29">
        <f t="array" ref="T97">IFERROR(_xlfn._xlws.FILTER(AO$4:AO$6723,(AO$4:AO$6723&gt;=0)*($AB$4:$AB$6723=$C97)*($AC$4:$AC$6723=$D97)*(ISNUMBER(_xlfn.XMATCH($AD$4:$AD$6723,$V97:$Z97,0)))),-1)</f>
        <v>5.1410618256324003</v>
      </c>
      <c r="V97" t="s">
        <v>30</v>
      </c>
      <c r="AB97" t="s">
        <v>62</v>
      </c>
      <c r="AC97" t="s">
        <v>13</v>
      </c>
      <c r="AD97" s="19" t="s">
        <v>93</v>
      </c>
      <c r="AE97" s="18">
        <v>-1</v>
      </c>
      <c r="AF97" s="17">
        <v>-1</v>
      </c>
      <c r="AG97" s="17">
        <v>-1</v>
      </c>
      <c r="AH97" s="17">
        <v>-1</v>
      </c>
      <c r="AI97" s="17">
        <v>-1</v>
      </c>
      <c r="AJ97" s="17">
        <v>-1</v>
      </c>
      <c r="AK97" s="17">
        <v>-1</v>
      </c>
      <c r="AL97" s="17">
        <v>-1</v>
      </c>
      <c r="AM97" s="17">
        <v>-1</v>
      </c>
      <c r="AN97" s="17">
        <v>-1</v>
      </c>
      <c r="AO97" s="17">
        <v>-1</v>
      </c>
    </row>
    <row r="98" spans="3:41" x14ac:dyDescent="0.25">
      <c r="C98" t="s">
        <v>62</v>
      </c>
      <c r="D98" s="6" t="s">
        <v>39</v>
      </c>
      <c r="E98" t="s">
        <v>31</v>
      </c>
      <c r="F98" s="6">
        <v>2005</v>
      </c>
      <c r="G98" s="6" t="s">
        <v>14</v>
      </c>
      <c r="H98" s="6" t="s">
        <v>15</v>
      </c>
      <c r="J98" s="29">
        <f t="array" ref="J98">IFERROR(_xlfn._xlws.FILTER(AE$4:AE$6723,(AE$4:AE$6723&gt;=0)*($AB$4:$AB$6723=$C98)*($AC$4:$AC$6723=$D98)*(ISNUMBER(_xlfn.XMATCH($AD$4:$AD$6723,$V98:$Z98,0)))),-1)</f>
        <v>-1</v>
      </c>
      <c r="K98" s="29">
        <f t="array" ref="K98">IFERROR(_xlfn._xlws.FILTER(AF$4:AF$6723,(AF$4:AF$6723&gt;=0)*($AB$4:$AB$6723=$C98)*($AC$4:$AC$6723=$D98)*(ISNUMBER(_xlfn.XMATCH($AD$4:$AD$6723,$V98:$Z98,0)))),-1)</f>
        <v>-1</v>
      </c>
      <c r="L98" s="29">
        <f t="array" ref="L98">IFERROR(_xlfn._xlws.FILTER(AG$4:AG$6723,(AG$4:AG$6723&gt;=0)*($AB$4:$AB$6723=$C98)*($AC$4:$AC$6723=$D98)*(ISNUMBER(_xlfn.XMATCH($AD$4:$AD$6723,$V98:$Z98,0)))),-1)</f>
        <v>-1</v>
      </c>
      <c r="M98" s="29">
        <f t="array" ref="M98">IFERROR(_xlfn._xlws.FILTER(AH$4:AH$6723,(AH$4:AH$6723&gt;=0)*($AB$4:$AB$6723=$C98)*($AC$4:$AC$6723=$D98)*(ISNUMBER(_xlfn.XMATCH($AD$4:$AD$6723,$V98:$Z98,0)))),-1)</f>
        <v>-1</v>
      </c>
      <c r="N98" s="29">
        <f t="array" ref="N98">IFERROR(_xlfn._xlws.FILTER(AI$4:AI$6723,(AI$4:AI$6723&gt;=0)*($AB$4:$AB$6723=$C98)*($AC$4:$AC$6723=$D98)*(ISNUMBER(_xlfn.XMATCH($AD$4:$AD$6723,$V98:$Z98,0)))),-1)</f>
        <v>-1</v>
      </c>
      <c r="O98" s="29">
        <f t="array" ref="O98">IFERROR(_xlfn._xlws.FILTER(AJ$4:AJ$6723,(AJ$4:AJ$6723&gt;=0)*($AB$4:$AB$6723=$C98)*($AC$4:$AC$6723=$D98)*(ISNUMBER(_xlfn.XMATCH($AD$4:$AD$6723,$V98:$Z98,0)))),-1)</f>
        <v>-1</v>
      </c>
      <c r="P98" s="29">
        <f t="array" ref="P98">IFERROR(_xlfn._xlws.FILTER(AK$4:AK$6723,(AK$4:AK$6723&gt;=0)*($AB$4:$AB$6723=$C98)*($AC$4:$AC$6723=$D98)*(ISNUMBER(_xlfn.XMATCH($AD$4:$AD$6723,$V98:$Z98,0)))),-1)</f>
        <v>-1</v>
      </c>
      <c r="Q98" s="29">
        <f t="array" ref="Q98">IFERROR(_xlfn._xlws.FILTER(AL$4:AL$6723,(AL$4:AL$6723&gt;=0)*($AB$4:$AB$6723=$C98)*($AC$4:$AC$6723=$D98)*(ISNUMBER(_xlfn.XMATCH($AD$4:$AD$6723,$V98:$Z98,0)))),-1)</f>
        <v>-1</v>
      </c>
      <c r="R98" s="29">
        <f t="array" ref="R98">IFERROR(_xlfn._xlws.FILTER(AM$4:AM$6723,(AM$4:AM$6723&gt;=0)*($AB$4:$AB$6723=$C98)*($AC$4:$AC$6723=$D98)*(ISNUMBER(_xlfn.XMATCH($AD$4:$AD$6723,$V98:$Z98,0)))),-1)</f>
        <v>-1</v>
      </c>
      <c r="S98" s="29">
        <f t="array" ref="S98">IFERROR(_xlfn._xlws.FILTER(AN$4:AN$6723,(AN$4:AN$6723&gt;=0)*($AB$4:$AB$6723=$C98)*($AC$4:$AC$6723=$D98)*(ISNUMBER(_xlfn.XMATCH($AD$4:$AD$6723,$V98:$Z98,0)))),-1)</f>
        <v>-1</v>
      </c>
      <c r="T98" s="29">
        <f t="array" ref="T98">IFERROR(_xlfn._xlws.FILTER(AO$4:AO$6723,(AO$4:AO$6723&gt;=0)*($AB$4:$AB$6723=$C98)*($AC$4:$AC$6723=$D98)*(ISNUMBER(_xlfn.XMATCH($AD$4:$AD$6723,$V98:$Z98,0)))),-1)</f>
        <v>-1</v>
      </c>
      <c r="V98" t="s">
        <v>31</v>
      </c>
      <c r="AB98" t="s">
        <v>62</v>
      </c>
      <c r="AC98" t="s">
        <v>13</v>
      </c>
      <c r="AD98" s="19" t="s">
        <v>94</v>
      </c>
      <c r="AE98" s="18">
        <v>-1</v>
      </c>
      <c r="AF98" s="17">
        <v>-1</v>
      </c>
      <c r="AG98" s="17">
        <v>-1</v>
      </c>
      <c r="AH98" s="17">
        <v>-1</v>
      </c>
      <c r="AI98" s="17">
        <v>-1</v>
      </c>
      <c r="AJ98" s="17">
        <v>-1</v>
      </c>
      <c r="AK98" s="17">
        <v>-1</v>
      </c>
      <c r="AL98" s="17">
        <v>-1</v>
      </c>
      <c r="AM98" s="17">
        <v>-1</v>
      </c>
      <c r="AN98" s="17">
        <v>-1</v>
      </c>
      <c r="AO98" s="17">
        <v>-1</v>
      </c>
    </row>
    <row r="99" spans="3:41" x14ac:dyDescent="0.25">
      <c r="C99" t="s">
        <v>62</v>
      </c>
      <c r="D99" s="6" t="s">
        <v>39</v>
      </c>
      <c r="E99" t="s">
        <v>32</v>
      </c>
      <c r="F99" s="6">
        <v>2005</v>
      </c>
      <c r="G99" s="6" t="s">
        <v>14</v>
      </c>
      <c r="H99" s="6" t="s">
        <v>15</v>
      </c>
      <c r="J99" s="29">
        <f t="array" ref="J99">IFERROR(_xlfn._xlws.FILTER(AE$4:AE$6723,(AE$4:AE$6723&gt;=0)*($AB$4:$AB$6723=$C99)*($AC$4:$AC$6723=$D99)*(ISNUMBER(_xlfn.XMATCH($AD$4:$AD$6723,$V99:$Z99,0)))),-1)</f>
        <v>19.29392816974087</v>
      </c>
      <c r="K99" s="29">
        <f t="array" ref="K99">IFERROR(_xlfn._xlws.FILTER(AF$4:AF$6723,(AF$4:AF$6723&gt;=0)*($AB$4:$AB$6723=$C99)*($AC$4:$AC$6723=$D99)*(ISNUMBER(_xlfn.XMATCH($AD$4:$AD$6723,$V99:$Z99,0)))),-1)</f>
        <v>28.551335723719301</v>
      </c>
      <c r="L99" s="29">
        <f t="array" ref="L99">IFERROR(_xlfn._xlws.FILTER(AG$4:AG$6723,(AG$4:AG$6723&gt;=0)*($AB$4:$AB$6723=$C99)*($AC$4:$AC$6723=$D99)*(ISNUMBER(_xlfn.XMATCH($AD$4:$AD$6723,$V99:$Z99,0)))),-1)</f>
        <v>47.555614393368799</v>
      </c>
      <c r="M99" s="29">
        <f t="array" ref="M99">IFERROR(_xlfn._xlws.FILTER(AH$4:AH$6723,(AH$4:AH$6723&gt;=0)*($AB$4:$AB$6723=$C99)*($AC$4:$AC$6723=$D99)*(ISNUMBER(_xlfn.XMATCH($AD$4:$AD$6723,$V99:$Z99,0)))),-1)</f>
        <v>51.939586389511099</v>
      </c>
      <c r="N99" s="29">
        <f t="array" ref="N99">IFERROR(_xlfn._xlws.FILTER(AI$4:AI$6723,(AI$4:AI$6723&gt;=0)*($AB$4:$AB$6723=$C99)*($AC$4:$AC$6723=$D99)*(ISNUMBER(_xlfn.XMATCH($AD$4:$AD$6723,$V99:$Z99,0)))),-1)</f>
        <v>60.745154996167898</v>
      </c>
      <c r="O99" s="29">
        <f t="array" ref="O99">IFERROR(_xlfn._xlws.FILTER(AJ$4:AJ$6723,(AJ$4:AJ$6723&gt;=0)*($AB$4:$AB$6723=$C99)*($AC$4:$AC$6723=$D99)*(ISNUMBER(_xlfn.XMATCH($AD$4:$AD$6723,$V99:$Z99,0)))),-1)</f>
        <v>64.358153309485701</v>
      </c>
      <c r="P99" s="29">
        <f t="array" ref="P99">IFERROR(_xlfn._xlws.FILTER(AK$4:AK$6723,(AK$4:AK$6723&gt;=0)*($AB$4:$AB$6723=$C99)*($AC$4:$AC$6723=$D99)*(ISNUMBER(_xlfn.XMATCH($AD$4:$AD$6723,$V99:$Z99,0)))),-1)</f>
        <v>66.977568673861001</v>
      </c>
      <c r="Q99" s="29">
        <f t="array" ref="Q99">IFERROR(_xlfn._xlws.FILTER(AL$4:AL$6723,(AL$4:AL$6723&gt;=0)*($AB$4:$AB$6723=$C99)*($AC$4:$AC$6723=$D99)*(ISNUMBER(_xlfn.XMATCH($AD$4:$AD$6723,$V99:$Z99,0)))),-1)</f>
        <v>68.4107264384931</v>
      </c>
      <c r="R99" s="29">
        <f t="array" ref="R99">IFERROR(_xlfn._xlws.FILTER(AM$4:AM$6723,(AM$4:AM$6723&gt;=0)*($AB$4:$AB$6723=$C99)*($AC$4:$AC$6723=$D99)*(ISNUMBER(_xlfn.XMATCH($AD$4:$AD$6723,$V99:$Z99,0)))),-1)</f>
        <v>70.078706445553706</v>
      </c>
      <c r="S99" s="29">
        <f t="array" ref="S99">IFERROR(_xlfn._xlws.FILTER(AN$4:AN$6723,(AN$4:AN$6723&gt;=0)*($AB$4:$AB$6723=$C99)*($AC$4:$AC$6723=$D99)*(ISNUMBER(_xlfn.XMATCH($AD$4:$AD$6723,$V99:$Z99,0)))),-1)</f>
        <v>70.078706445553706</v>
      </c>
      <c r="T99" s="29">
        <f t="array" ref="T99">IFERROR(_xlfn._xlws.FILTER(AO$4:AO$6723,(AO$4:AO$6723&gt;=0)*($AB$4:$AB$6723=$C99)*($AC$4:$AC$6723=$D99)*(ISNUMBER(_xlfn.XMATCH($AD$4:$AD$6723,$V99:$Z99,0)))),-1)</f>
        <v>70.078706445553706</v>
      </c>
      <c r="V99" t="s">
        <v>32</v>
      </c>
      <c r="W99" s="25" t="s">
        <v>80</v>
      </c>
      <c r="AB99" t="s">
        <v>62</v>
      </c>
      <c r="AC99" t="s">
        <v>13</v>
      </c>
      <c r="AD99" s="19" t="s">
        <v>84</v>
      </c>
      <c r="AE99" s="18">
        <v>-1</v>
      </c>
      <c r="AF99" s="17">
        <v>-1</v>
      </c>
      <c r="AG99" s="17">
        <v>-1</v>
      </c>
      <c r="AH99" s="17">
        <v>-1</v>
      </c>
      <c r="AI99" s="17">
        <v>-1</v>
      </c>
      <c r="AJ99" s="17">
        <v>-1</v>
      </c>
      <c r="AK99" s="17">
        <v>-1</v>
      </c>
      <c r="AL99" s="17">
        <v>-1</v>
      </c>
      <c r="AM99" s="17">
        <v>-1</v>
      </c>
      <c r="AN99" s="17">
        <v>-1</v>
      </c>
      <c r="AO99" s="17">
        <v>-1</v>
      </c>
    </row>
    <row r="100" spans="3:41" x14ac:dyDescent="0.25">
      <c r="C100" t="s">
        <v>62</v>
      </c>
      <c r="D100" s="6" t="s">
        <v>39</v>
      </c>
      <c r="E100" t="s">
        <v>81</v>
      </c>
      <c r="F100" s="6">
        <v>2005</v>
      </c>
      <c r="G100" s="6" t="s">
        <v>14</v>
      </c>
      <c r="H100" s="6" t="s">
        <v>15</v>
      </c>
      <c r="J100" s="29">
        <f t="array" ref="J100">IFERROR(_xlfn._xlws.FILTER(AE$4:AE$6723,(AE$4:AE$6723&gt;=0)*($AB$4:$AB$6723=$C100)*($AC$4:$AC$6723=$D100)*(ISNUMBER(_xlfn.XMATCH($AD$4:$AD$6723,$V100:$Z100,0)))),-1)</f>
        <v>-1</v>
      </c>
      <c r="K100" s="29">
        <f t="array" ref="K100">IFERROR(_xlfn._xlws.FILTER(AF$4:AF$6723,(AF$4:AF$6723&gt;=0)*($AB$4:$AB$6723=$C100)*($AC$4:$AC$6723=$D100)*(ISNUMBER(_xlfn.XMATCH($AD$4:$AD$6723,$V100:$Z100,0)))),-1)</f>
        <v>-1</v>
      </c>
      <c r="L100" s="29">
        <f t="array" ref="L100">IFERROR(_xlfn._xlws.FILTER(AG$4:AG$6723,(AG$4:AG$6723&gt;=0)*($AB$4:$AB$6723=$C100)*($AC$4:$AC$6723=$D100)*(ISNUMBER(_xlfn.XMATCH($AD$4:$AD$6723,$V100:$Z100,0)))),-1)</f>
        <v>-1</v>
      </c>
      <c r="M100" s="29">
        <f t="array" ref="M100">IFERROR(_xlfn._xlws.FILTER(AH$4:AH$6723,(AH$4:AH$6723&gt;=0)*($AB$4:$AB$6723=$C100)*($AC$4:$AC$6723=$D100)*(ISNUMBER(_xlfn.XMATCH($AD$4:$AD$6723,$V100:$Z100,0)))),-1)</f>
        <v>-1</v>
      </c>
      <c r="N100" s="29">
        <f t="array" ref="N100">IFERROR(_xlfn._xlws.FILTER(AI$4:AI$6723,(AI$4:AI$6723&gt;=0)*($AB$4:$AB$6723=$C100)*($AC$4:$AC$6723=$D100)*(ISNUMBER(_xlfn.XMATCH($AD$4:$AD$6723,$V100:$Z100,0)))),-1)</f>
        <v>-1</v>
      </c>
      <c r="O100" s="29">
        <f t="array" ref="O100">IFERROR(_xlfn._xlws.FILTER(AJ$4:AJ$6723,(AJ$4:AJ$6723&gt;=0)*($AB$4:$AB$6723=$C100)*($AC$4:$AC$6723=$D100)*(ISNUMBER(_xlfn.XMATCH($AD$4:$AD$6723,$V100:$Z100,0)))),-1)</f>
        <v>-1</v>
      </c>
      <c r="P100" s="29">
        <f t="array" ref="P100">IFERROR(_xlfn._xlws.FILTER(AK$4:AK$6723,(AK$4:AK$6723&gt;=0)*($AB$4:$AB$6723=$C100)*($AC$4:$AC$6723=$D100)*(ISNUMBER(_xlfn.XMATCH($AD$4:$AD$6723,$V100:$Z100,0)))),-1)</f>
        <v>-1</v>
      </c>
      <c r="Q100" s="29">
        <f t="array" ref="Q100">IFERROR(_xlfn._xlws.FILTER(AL$4:AL$6723,(AL$4:AL$6723&gt;=0)*($AB$4:$AB$6723=$C100)*($AC$4:$AC$6723=$D100)*(ISNUMBER(_xlfn.XMATCH($AD$4:$AD$6723,$V100:$Z100,0)))),-1)</f>
        <v>-1</v>
      </c>
      <c r="R100" s="29">
        <f t="array" ref="R100">IFERROR(_xlfn._xlws.FILTER(AM$4:AM$6723,(AM$4:AM$6723&gt;=0)*($AB$4:$AB$6723=$C100)*($AC$4:$AC$6723=$D100)*(ISNUMBER(_xlfn.XMATCH($AD$4:$AD$6723,$V100:$Z100,0)))),-1)</f>
        <v>-1</v>
      </c>
      <c r="S100" s="29">
        <f t="array" ref="S100">IFERROR(_xlfn._xlws.FILTER(AN$4:AN$6723,(AN$4:AN$6723&gt;=0)*($AB$4:$AB$6723=$C100)*($AC$4:$AC$6723=$D100)*(ISNUMBER(_xlfn.XMATCH($AD$4:$AD$6723,$V100:$Z100,0)))),-1)</f>
        <v>-1</v>
      </c>
      <c r="T100" s="29">
        <f t="array" ref="T100">IFERROR(_xlfn._xlws.FILTER(AO$4:AO$6723,(AO$4:AO$6723&gt;=0)*($AB$4:$AB$6723=$C100)*($AC$4:$AC$6723=$D100)*(ISNUMBER(_xlfn.XMATCH($AD$4:$AD$6723,$V100:$Z100,0)))),-1)</f>
        <v>-1</v>
      </c>
      <c r="V100" t="s">
        <v>81</v>
      </c>
      <c r="AB100" t="s">
        <v>62</v>
      </c>
      <c r="AC100" t="s">
        <v>37</v>
      </c>
      <c r="AD100" s="19" t="s">
        <v>63</v>
      </c>
      <c r="AE100" s="18">
        <v>-1</v>
      </c>
      <c r="AF100" s="17">
        <v>-1</v>
      </c>
      <c r="AG100" s="17">
        <v>-1</v>
      </c>
      <c r="AH100" s="17">
        <v>-1</v>
      </c>
      <c r="AI100" s="17">
        <v>-1</v>
      </c>
      <c r="AJ100" s="17">
        <v>-1</v>
      </c>
      <c r="AK100" s="17">
        <v>-1</v>
      </c>
      <c r="AL100" s="17">
        <v>-1</v>
      </c>
      <c r="AM100" s="17">
        <v>-1</v>
      </c>
      <c r="AN100" s="17">
        <v>-1</v>
      </c>
      <c r="AO100" s="17">
        <v>-1</v>
      </c>
    </row>
    <row r="101" spans="3:41" x14ac:dyDescent="0.25">
      <c r="C101" t="s">
        <v>62</v>
      </c>
      <c r="D101" s="6" t="s">
        <v>39</v>
      </c>
      <c r="E101" t="s">
        <v>34</v>
      </c>
      <c r="F101" s="6">
        <v>2005</v>
      </c>
      <c r="G101" s="6" t="s">
        <v>14</v>
      </c>
      <c r="H101" s="6" t="s">
        <v>15</v>
      </c>
      <c r="J101" s="29">
        <f t="array" ref="J101">IFERROR(_xlfn._xlws.FILTER(AE$4:AE$6723,(AE$4:AE$6723&gt;=0)*($AB$4:$AB$6723=$C101)*($AC$4:$AC$6723=$D101)*(ISNUMBER(_xlfn.XMATCH($AD$4:$AD$6723,$V101:$Z101,0)))),-1)</f>
        <v>-1</v>
      </c>
      <c r="K101" s="29">
        <f t="array" ref="K101">IFERROR(_xlfn._xlws.FILTER(AF$4:AF$6723,(AF$4:AF$6723&gt;=0)*($AB$4:$AB$6723=$C101)*($AC$4:$AC$6723=$D101)*(ISNUMBER(_xlfn.XMATCH($AD$4:$AD$6723,$V101:$Z101,0)))),-1)</f>
        <v>-1</v>
      </c>
      <c r="L101" s="29">
        <f t="array" ref="L101">IFERROR(_xlfn._xlws.FILTER(AG$4:AG$6723,(AG$4:AG$6723&gt;=0)*($AB$4:$AB$6723=$C101)*($AC$4:$AC$6723=$D101)*(ISNUMBER(_xlfn.XMATCH($AD$4:$AD$6723,$V101:$Z101,0)))),-1)</f>
        <v>-1</v>
      </c>
      <c r="M101" s="29">
        <f t="array" ref="M101">IFERROR(_xlfn._xlws.FILTER(AH$4:AH$6723,(AH$4:AH$6723&gt;=0)*($AB$4:$AB$6723=$C101)*($AC$4:$AC$6723=$D101)*(ISNUMBER(_xlfn.XMATCH($AD$4:$AD$6723,$V101:$Z101,0)))),-1)</f>
        <v>-1</v>
      </c>
      <c r="N101" s="29">
        <f t="array" ref="N101">IFERROR(_xlfn._xlws.FILTER(AI$4:AI$6723,(AI$4:AI$6723&gt;=0)*($AB$4:$AB$6723=$C101)*($AC$4:$AC$6723=$D101)*(ISNUMBER(_xlfn.XMATCH($AD$4:$AD$6723,$V101:$Z101,0)))),-1)</f>
        <v>-1</v>
      </c>
      <c r="O101" s="29">
        <f t="array" ref="O101">IFERROR(_xlfn._xlws.FILTER(AJ$4:AJ$6723,(AJ$4:AJ$6723&gt;=0)*($AB$4:$AB$6723=$C101)*($AC$4:$AC$6723=$D101)*(ISNUMBER(_xlfn.XMATCH($AD$4:$AD$6723,$V101:$Z101,0)))),-1)</f>
        <v>-1</v>
      </c>
      <c r="P101" s="29">
        <f t="array" ref="P101">IFERROR(_xlfn._xlws.FILTER(AK$4:AK$6723,(AK$4:AK$6723&gt;=0)*($AB$4:$AB$6723=$C101)*($AC$4:$AC$6723=$D101)*(ISNUMBER(_xlfn.XMATCH($AD$4:$AD$6723,$V101:$Z101,0)))),-1)</f>
        <v>-1</v>
      </c>
      <c r="Q101" s="29">
        <f t="array" ref="Q101">IFERROR(_xlfn._xlws.FILTER(AL$4:AL$6723,(AL$4:AL$6723&gt;=0)*($AB$4:$AB$6723=$C101)*($AC$4:$AC$6723=$D101)*(ISNUMBER(_xlfn.XMATCH($AD$4:$AD$6723,$V101:$Z101,0)))),-1)</f>
        <v>-1</v>
      </c>
      <c r="R101" s="29">
        <f t="array" ref="R101">IFERROR(_xlfn._xlws.FILTER(AM$4:AM$6723,(AM$4:AM$6723&gt;=0)*($AB$4:$AB$6723=$C101)*($AC$4:$AC$6723=$D101)*(ISNUMBER(_xlfn.XMATCH($AD$4:$AD$6723,$V101:$Z101,0)))),-1)</f>
        <v>-1</v>
      </c>
      <c r="S101" s="29">
        <f t="array" ref="S101">IFERROR(_xlfn._xlws.FILTER(AN$4:AN$6723,(AN$4:AN$6723&gt;=0)*($AB$4:$AB$6723=$C101)*($AC$4:$AC$6723=$D101)*(ISNUMBER(_xlfn.XMATCH($AD$4:$AD$6723,$V101:$Z101,0)))),-1)</f>
        <v>-1</v>
      </c>
      <c r="T101" s="29">
        <f t="array" ref="T101">IFERROR(_xlfn._xlws.FILTER(AO$4:AO$6723,(AO$4:AO$6723&gt;=0)*($AB$4:$AB$6723=$C101)*($AC$4:$AC$6723=$D101)*(ISNUMBER(_xlfn.XMATCH($AD$4:$AD$6723,$V101:$Z101,0)))),-1)</f>
        <v>-1</v>
      </c>
      <c r="V101" t="s">
        <v>34</v>
      </c>
      <c r="AB101" t="s">
        <v>62</v>
      </c>
      <c r="AC101" t="s">
        <v>37</v>
      </c>
      <c r="AD101" s="19" t="s">
        <v>13</v>
      </c>
      <c r="AE101" s="18">
        <v>-1</v>
      </c>
      <c r="AF101" s="17">
        <v>-1</v>
      </c>
      <c r="AG101" s="17">
        <v>-1</v>
      </c>
      <c r="AH101" s="17">
        <v>-1</v>
      </c>
      <c r="AI101" s="17">
        <v>-1</v>
      </c>
      <c r="AJ101" s="17">
        <v>-1</v>
      </c>
      <c r="AK101" s="17">
        <v>-1</v>
      </c>
      <c r="AL101" s="17">
        <v>-1</v>
      </c>
      <c r="AM101" s="17">
        <v>-1</v>
      </c>
      <c r="AN101" s="17">
        <v>-1</v>
      </c>
      <c r="AO101" s="17">
        <v>-1</v>
      </c>
    </row>
    <row r="102" spans="3:41" x14ac:dyDescent="0.25">
      <c r="C102" t="s">
        <v>62</v>
      </c>
      <c r="D102" s="6" t="s">
        <v>39</v>
      </c>
      <c r="E102" t="s">
        <v>35</v>
      </c>
      <c r="F102" s="6">
        <v>2005</v>
      </c>
      <c r="G102" s="6" t="s">
        <v>14</v>
      </c>
      <c r="H102" s="6" t="s">
        <v>15</v>
      </c>
      <c r="J102" s="29">
        <f t="array" ref="J102">IFERROR(_xlfn._xlws.FILTER(AE$4:AE$6723,(AE$4:AE$6723&gt;=0)*($AB$4:$AB$6723=$C102)*($AC$4:$AC$6723=$D102)*(ISNUMBER(_xlfn.XMATCH($AD$4:$AD$6723,$V102:$Z102,0)))),-1)</f>
        <v>-1</v>
      </c>
      <c r="K102" s="29">
        <f t="array" ref="K102">IFERROR(_xlfn._xlws.FILTER(AF$4:AF$6723,(AF$4:AF$6723&gt;=0)*($AB$4:$AB$6723=$C102)*($AC$4:$AC$6723=$D102)*(ISNUMBER(_xlfn.XMATCH($AD$4:$AD$6723,$V102:$Z102,0)))),-1)</f>
        <v>-1</v>
      </c>
      <c r="L102" s="29">
        <f t="array" ref="L102">IFERROR(_xlfn._xlws.FILTER(AG$4:AG$6723,(AG$4:AG$6723&gt;=0)*($AB$4:$AB$6723=$C102)*($AC$4:$AC$6723=$D102)*(ISNUMBER(_xlfn.XMATCH($AD$4:$AD$6723,$V102:$Z102,0)))),-1)</f>
        <v>-1</v>
      </c>
      <c r="M102" s="29">
        <f t="array" ref="M102">IFERROR(_xlfn._xlws.FILTER(AH$4:AH$6723,(AH$4:AH$6723&gt;=0)*($AB$4:$AB$6723=$C102)*($AC$4:$AC$6723=$D102)*(ISNUMBER(_xlfn.XMATCH($AD$4:$AD$6723,$V102:$Z102,0)))),-1)</f>
        <v>-1</v>
      </c>
      <c r="N102" s="29">
        <f t="array" ref="N102">IFERROR(_xlfn._xlws.FILTER(AI$4:AI$6723,(AI$4:AI$6723&gt;=0)*($AB$4:$AB$6723=$C102)*($AC$4:$AC$6723=$D102)*(ISNUMBER(_xlfn.XMATCH($AD$4:$AD$6723,$V102:$Z102,0)))),-1)</f>
        <v>-1</v>
      </c>
      <c r="O102" s="29">
        <f t="array" ref="O102">IFERROR(_xlfn._xlws.FILTER(AJ$4:AJ$6723,(AJ$4:AJ$6723&gt;=0)*($AB$4:$AB$6723=$C102)*($AC$4:$AC$6723=$D102)*(ISNUMBER(_xlfn.XMATCH($AD$4:$AD$6723,$V102:$Z102,0)))),-1)</f>
        <v>-1</v>
      </c>
      <c r="P102" s="29">
        <f t="array" ref="P102">IFERROR(_xlfn._xlws.FILTER(AK$4:AK$6723,(AK$4:AK$6723&gt;=0)*($AB$4:$AB$6723=$C102)*($AC$4:$AC$6723=$D102)*(ISNUMBER(_xlfn.XMATCH($AD$4:$AD$6723,$V102:$Z102,0)))),-1)</f>
        <v>-1</v>
      </c>
      <c r="Q102" s="29">
        <f t="array" ref="Q102">IFERROR(_xlfn._xlws.FILTER(AL$4:AL$6723,(AL$4:AL$6723&gt;=0)*($AB$4:$AB$6723=$C102)*($AC$4:$AC$6723=$D102)*(ISNUMBER(_xlfn.XMATCH($AD$4:$AD$6723,$V102:$Z102,0)))),-1)</f>
        <v>-1</v>
      </c>
      <c r="R102" s="29">
        <f t="array" ref="R102">IFERROR(_xlfn._xlws.FILTER(AM$4:AM$6723,(AM$4:AM$6723&gt;=0)*($AB$4:$AB$6723=$C102)*($AC$4:$AC$6723=$D102)*(ISNUMBER(_xlfn.XMATCH($AD$4:$AD$6723,$V102:$Z102,0)))),-1)</f>
        <v>-1</v>
      </c>
      <c r="S102" s="29">
        <f t="array" ref="S102">IFERROR(_xlfn._xlws.FILTER(AN$4:AN$6723,(AN$4:AN$6723&gt;=0)*($AB$4:$AB$6723=$C102)*($AC$4:$AC$6723=$D102)*(ISNUMBER(_xlfn.XMATCH($AD$4:$AD$6723,$V102:$Z102,0)))),-1)</f>
        <v>-1</v>
      </c>
      <c r="T102" s="29">
        <f t="array" ref="T102">IFERROR(_xlfn._xlws.FILTER(AO$4:AO$6723,(AO$4:AO$6723&gt;=0)*($AB$4:$AB$6723=$C102)*($AC$4:$AC$6723=$D102)*(ISNUMBER(_xlfn.XMATCH($AD$4:$AD$6723,$V102:$Z102,0)))),-1)</f>
        <v>-1</v>
      </c>
      <c r="V102" t="s">
        <v>35</v>
      </c>
      <c r="W102" s="25" t="s">
        <v>83</v>
      </c>
      <c r="X102" s="25" t="s">
        <v>71</v>
      </c>
      <c r="AB102" t="s">
        <v>62</v>
      </c>
      <c r="AC102" t="s">
        <v>37</v>
      </c>
      <c r="AD102" s="19" t="s">
        <v>64</v>
      </c>
      <c r="AE102" s="18">
        <v>-1</v>
      </c>
      <c r="AF102" s="17">
        <v>-1</v>
      </c>
      <c r="AG102" s="17">
        <v>-1</v>
      </c>
      <c r="AH102" s="17">
        <v>-1</v>
      </c>
      <c r="AI102" s="17">
        <v>-1</v>
      </c>
      <c r="AJ102" s="17">
        <v>-1</v>
      </c>
      <c r="AK102" s="17">
        <v>-1</v>
      </c>
      <c r="AL102" s="17">
        <v>-1</v>
      </c>
      <c r="AM102" s="17">
        <v>-1</v>
      </c>
      <c r="AN102" s="17">
        <v>-1</v>
      </c>
      <c r="AO102" s="17">
        <v>-1</v>
      </c>
    </row>
    <row r="103" spans="3:41" x14ac:dyDescent="0.25">
      <c r="C103" t="s">
        <v>62</v>
      </c>
      <c r="D103" s="6" t="s">
        <v>39</v>
      </c>
      <c r="E103" t="s">
        <v>84</v>
      </c>
      <c r="F103" s="6">
        <v>2005</v>
      </c>
      <c r="G103" s="6" t="s">
        <v>14</v>
      </c>
      <c r="H103" s="6" t="s">
        <v>15</v>
      </c>
      <c r="J103" s="29">
        <f t="array" ref="J103">IFERROR(_xlfn._xlws.FILTER(AE$4:AE$6723,(AE$4:AE$6723&gt;=0)*($AB$4:$AB$6723=$C103)*($AC$4:$AC$6723=$D103)*(ISNUMBER(_xlfn.XMATCH($AD$4:$AD$6723,$V103:$Z103,0)))),-1)</f>
        <v>-1</v>
      </c>
      <c r="K103" s="29">
        <f t="array" ref="K103">IFERROR(_xlfn._xlws.FILTER(AF$4:AF$6723,(AF$4:AF$6723&gt;=0)*($AB$4:$AB$6723=$C103)*($AC$4:$AC$6723=$D103)*(ISNUMBER(_xlfn.XMATCH($AD$4:$AD$6723,$V103:$Z103,0)))),-1)</f>
        <v>-1</v>
      </c>
      <c r="L103" s="29">
        <f t="array" ref="L103">IFERROR(_xlfn._xlws.FILTER(AG$4:AG$6723,(AG$4:AG$6723&gt;=0)*($AB$4:$AB$6723=$C103)*($AC$4:$AC$6723=$D103)*(ISNUMBER(_xlfn.XMATCH($AD$4:$AD$6723,$V103:$Z103,0)))),-1)</f>
        <v>-1</v>
      </c>
      <c r="M103" s="29">
        <f t="array" ref="M103">IFERROR(_xlfn._xlws.FILTER(AH$4:AH$6723,(AH$4:AH$6723&gt;=0)*($AB$4:$AB$6723=$C103)*($AC$4:$AC$6723=$D103)*(ISNUMBER(_xlfn.XMATCH($AD$4:$AD$6723,$V103:$Z103,0)))),-1)</f>
        <v>-1</v>
      </c>
      <c r="N103" s="29">
        <f t="array" ref="N103">IFERROR(_xlfn._xlws.FILTER(AI$4:AI$6723,(AI$4:AI$6723&gt;=0)*($AB$4:$AB$6723=$C103)*($AC$4:$AC$6723=$D103)*(ISNUMBER(_xlfn.XMATCH($AD$4:$AD$6723,$V103:$Z103,0)))),-1)</f>
        <v>-1</v>
      </c>
      <c r="O103" s="29">
        <f t="array" ref="O103">IFERROR(_xlfn._xlws.FILTER(AJ$4:AJ$6723,(AJ$4:AJ$6723&gt;=0)*($AB$4:$AB$6723=$C103)*($AC$4:$AC$6723=$D103)*(ISNUMBER(_xlfn.XMATCH($AD$4:$AD$6723,$V103:$Z103,0)))),-1)</f>
        <v>-1</v>
      </c>
      <c r="P103" s="29">
        <f t="array" ref="P103">IFERROR(_xlfn._xlws.FILTER(AK$4:AK$6723,(AK$4:AK$6723&gt;=0)*($AB$4:$AB$6723=$C103)*($AC$4:$AC$6723=$D103)*(ISNUMBER(_xlfn.XMATCH($AD$4:$AD$6723,$V103:$Z103,0)))),-1)</f>
        <v>-1</v>
      </c>
      <c r="Q103" s="29">
        <f t="array" ref="Q103">IFERROR(_xlfn._xlws.FILTER(AL$4:AL$6723,(AL$4:AL$6723&gt;=0)*($AB$4:$AB$6723=$C103)*($AC$4:$AC$6723=$D103)*(ISNUMBER(_xlfn.XMATCH($AD$4:$AD$6723,$V103:$Z103,0)))),-1)</f>
        <v>-1</v>
      </c>
      <c r="R103" s="29">
        <f t="array" ref="R103">IFERROR(_xlfn._xlws.FILTER(AM$4:AM$6723,(AM$4:AM$6723&gt;=0)*($AB$4:$AB$6723=$C103)*($AC$4:$AC$6723=$D103)*(ISNUMBER(_xlfn.XMATCH($AD$4:$AD$6723,$V103:$Z103,0)))),-1)</f>
        <v>-1</v>
      </c>
      <c r="S103" s="29">
        <f t="array" ref="S103">IFERROR(_xlfn._xlws.FILTER(AN$4:AN$6723,(AN$4:AN$6723&gt;=0)*($AB$4:$AB$6723=$C103)*($AC$4:$AC$6723=$D103)*(ISNUMBER(_xlfn.XMATCH($AD$4:$AD$6723,$V103:$Z103,0)))),-1)</f>
        <v>-1</v>
      </c>
      <c r="T103" s="29">
        <f t="array" ref="T103">IFERROR(_xlfn._xlws.FILTER(AO$4:AO$6723,(AO$4:AO$6723&gt;=0)*($AB$4:$AB$6723=$C103)*($AC$4:$AC$6723=$D103)*(ISNUMBER(_xlfn.XMATCH($AD$4:$AD$6723,$V103:$Z103,0)))),-1)</f>
        <v>-1</v>
      </c>
      <c r="V103" t="s">
        <v>84</v>
      </c>
      <c r="W103" s="25" t="s">
        <v>85</v>
      </c>
      <c r="AB103" t="s">
        <v>62</v>
      </c>
      <c r="AC103" t="s">
        <v>37</v>
      </c>
      <c r="AD103" s="19" t="s">
        <v>65</v>
      </c>
      <c r="AE103" s="18">
        <v>-1</v>
      </c>
      <c r="AF103" s="17">
        <v>-1</v>
      </c>
      <c r="AG103" s="17">
        <v>-1</v>
      </c>
      <c r="AH103" s="17">
        <v>-1</v>
      </c>
      <c r="AI103" s="17">
        <v>-1</v>
      </c>
      <c r="AJ103" s="17">
        <v>-1</v>
      </c>
      <c r="AK103" s="17">
        <v>-1</v>
      </c>
      <c r="AL103" s="17">
        <v>-1</v>
      </c>
      <c r="AM103" s="17">
        <v>-1</v>
      </c>
      <c r="AN103" s="17">
        <v>-1</v>
      </c>
      <c r="AO103" s="17">
        <v>-1</v>
      </c>
    </row>
    <row r="104" spans="3:41" x14ac:dyDescent="0.25">
      <c r="C104" t="s">
        <v>62</v>
      </c>
      <c r="D104" s="6" t="s">
        <v>17</v>
      </c>
      <c r="E104" t="s">
        <v>13</v>
      </c>
      <c r="F104" s="6">
        <v>2005</v>
      </c>
      <c r="G104" s="6" t="s">
        <v>14</v>
      </c>
      <c r="H104" s="6" t="s">
        <v>15</v>
      </c>
      <c r="I104" s="6"/>
      <c r="J104" s="29">
        <f t="array" ref="J104">IFERROR(_xlfn._xlws.FILTER(AE$4:AE$6723,(AE$4:AE$6723&gt;=0)*($AB$4:$AB$6723=$C104)*($AC$4:$AC$6723=$D104)*(ISNUMBER(_xlfn.XMATCH($AD$4:$AD$6723,$V104:$Z104,0)))),-1)</f>
        <v>-1</v>
      </c>
      <c r="K104" s="29">
        <f t="array" ref="K104">IFERROR(_xlfn._xlws.FILTER(AF$4:AF$6723,(AF$4:AF$6723&gt;=0)*($AB$4:$AB$6723=$C104)*($AC$4:$AC$6723=$D104)*(ISNUMBER(_xlfn.XMATCH($AD$4:$AD$6723,$V104:$Z104,0)))),-1)</f>
        <v>-1</v>
      </c>
      <c r="L104" s="29">
        <f t="array" ref="L104">IFERROR(_xlfn._xlws.FILTER(AG$4:AG$6723,(AG$4:AG$6723&gt;=0)*($AB$4:$AB$6723=$C104)*($AC$4:$AC$6723=$D104)*(ISNUMBER(_xlfn.XMATCH($AD$4:$AD$6723,$V104:$Z104,0)))),-1)</f>
        <v>-1</v>
      </c>
      <c r="M104" s="29">
        <f t="array" ref="M104">IFERROR(_xlfn._xlws.FILTER(AH$4:AH$6723,(AH$4:AH$6723&gt;=0)*($AB$4:$AB$6723=$C104)*($AC$4:$AC$6723=$D104)*(ISNUMBER(_xlfn.XMATCH($AD$4:$AD$6723,$V104:$Z104,0)))),-1)</f>
        <v>-1</v>
      </c>
      <c r="N104" s="29">
        <f t="array" ref="N104">IFERROR(_xlfn._xlws.FILTER(AI$4:AI$6723,(AI$4:AI$6723&gt;=0)*($AB$4:$AB$6723=$C104)*($AC$4:$AC$6723=$D104)*(ISNUMBER(_xlfn.XMATCH($AD$4:$AD$6723,$V104:$Z104,0)))),-1)</f>
        <v>-1</v>
      </c>
      <c r="O104" s="29">
        <f t="array" ref="O104">IFERROR(_xlfn._xlws.FILTER(AJ$4:AJ$6723,(AJ$4:AJ$6723&gt;=0)*($AB$4:$AB$6723=$C104)*($AC$4:$AC$6723=$D104)*(ISNUMBER(_xlfn.XMATCH($AD$4:$AD$6723,$V104:$Z104,0)))),-1)</f>
        <v>-1</v>
      </c>
      <c r="P104" s="29">
        <f t="array" ref="P104">IFERROR(_xlfn._xlws.FILTER(AK$4:AK$6723,(AK$4:AK$6723&gt;=0)*($AB$4:$AB$6723=$C104)*($AC$4:$AC$6723=$D104)*(ISNUMBER(_xlfn.XMATCH($AD$4:$AD$6723,$V104:$Z104,0)))),-1)</f>
        <v>-1</v>
      </c>
      <c r="Q104" s="29">
        <f t="array" ref="Q104">IFERROR(_xlfn._xlws.FILTER(AL$4:AL$6723,(AL$4:AL$6723&gt;=0)*($AB$4:$AB$6723=$C104)*($AC$4:$AC$6723=$D104)*(ISNUMBER(_xlfn.XMATCH($AD$4:$AD$6723,$V104:$Z104,0)))),-1)</f>
        <v>-1</v>
      </c>
      <c r="R104" s="29">
        <f t="array" ref="R104">IFERROR(_xlfn._xlws.FILTER(AM$4:AM$6723,(AM$4:AM$6723&gt;=0)*($AB$4:$AB$6723=$C104)*($AC$4:$AC$6723=$D104)*(ISNUMBER(_xlfn.XMATCH($AD$4:$AD$6723,$V104:$Z104,0)))),-1)</f>
        <v>-1</v>
      </c>
      <c r="S104" s="29">
        <f t="array" ref="S104">IFERROR(_xlfn._xlws.FILTER(AN$4:AN$6723,(AN$4:AN$6723&gt;=0)*($AB$4:$AB$6723=$C104)*($AC$4:$AC$6723=$D104)*(ISNUMBER(_xlfn.XMATCH($AD$4:$AD$6723,$V104:$Z104,0)))),-1)</f>
        <v>-1</v>
      </c>
      <c r="T104" s="29">
        <f t="array" ref="T104">IFERROR(_xlfn._xlws.FILTER(AO$4:AO$6723,(AO$4:AO$6723&gt;=0)*($AB$4:$AB$6723=$C104)*($AC$4:$AC$6723=$D104)*(ISNUMBER(_xlfn.XMATCH($AD$4:$AD$6723,$V104:$Z104,0)))),-1)</f>
        <v>-1</v>
      </c>
      <c r="V104" t="s">
        <v>13</v>
      </c>
      <c r="AB104" t="s">
        <v>62</v>
      </c>
      <c r="AC104" t="s">
        <v>37</v>
      </c>
      <c r="AD104" s="19" t="s">
        <v>21</v>
      </c>
      <c r="AE104" s="18">
        <v>-1</v>
      </c>
      <c r="AF104" s="17">
        <v>-1</v>
      </c>
      <c r="AG104" s="17">
        <v>-1</v>
      </c>
      <c r="AH104" s="17">
        <v>-1</v>
      </c>
      <c r="AI104" s="17">
        <v>-1</v>
      </c>
      <c r="AJ104" s="17">
        <v>-1</v>
      </c>
      <c r="AK104" s="17">
        <v>-1</v>
      </c>
      <c r="AL104" s="17">
        <v>-1</v>
      </c>
      <c r="AM104" s="17">
        <v>-1</v>
      </c>
      <c r="AN104" s="17">
        <v>-1</v>
      </c>
      <c r="AO104" s="17">
        <v>-1</v>
      </c>
    </row>
    <row r="105" spans="3:41" x14ac:dyDescent="0.25">
      <c r="C105" t="s">
        <v>62</v>
      </c>
      <c r="D105" s="6" t="s">
        <v>17</v>
      </c>
      <c r="E105" t="s">
        <v>17</v>
      </c>
      <c r="F105" s="6">
        <v>2005</v>
      </c>
      <c r="G105" s="6" t="s">
        <v>14</v>
      </c>
      <c r="H105" s="6" t="s">
        <v>15</v>
      </c>
      <c r="I105" s="6"/>
      <c r="J105" s="29">
        <f t="array" ref="J105">IFERROR(_xlfn._xlws.FILTER(AE$4:AE$6723,(AE$4:AE$6723&gt;=0)*($AB$4:$AB$6723=$C105)*($AC$4:$AC$6723=$D105)*(ISNUMBER(_xlfn.XMATCH($AD$4:$AD$6723,$V105:$Z105,0)))),-1)</f>
        <v>-1</v>
      </c>
      <c r="K105" s="29">
        <f t="array" ref="K105">IFERROR(_xlfn._xlws.FILTER(AF$4:AF$6723,(AF$4:AF$6723&gt;=0)*($AB$4:$AB$6723=$C105)*($AC$4:$AC$6723=$D105)*(ISNUMBER(_xlfn.XMATCH($AD$4:$AD$6723,$V105:$Z105,0)))),-1)</f>
        <v>-1</v>
      </c>
      <c r="L105" s="29">
        <f t="array" ref="L105">IFERROR(_xlfn._xlws.FILTER(AG$4:AG$6723,(AG$4:AG$6723&gt;=0)*($AB$4:$AB$6723=$C105)*($AC$4:$AC$6723=$D105)*(ISNUMBER(_xlfn.XMATCH($AD$4:$AD$6723,$V105:$Z105,0)))),-1)</f>
        <v>-1</v>
      </c>
      <c r="M105" s="29">
        <f t="array" ref="M105">IFERROR(_xlfn._xlws.FILTER(AH$4:AH$6723,(AH$4:AH$6723&gt;=0)*($AB$4:$AB$6723=$C105)*($AC$4:$AC$6723=$D105)*(ISNUMBER(_xlfn.XMATCH($AD$4:$AD$6723,$V105:$Z105,0)))),-1)</f>
        <v>-1</v>
      </c>
      <c r="N105" s="29">
        <f t="array" ref="N105">IFERROR(_xlfn._xlws.FILTER(AI$4:AI$6723,(AI$4:AI$6723&gt;=0)*($AB$4:$AB$6723=$C105)*($AC$4:$AC$6723=$D105)*(ISNUMBER(_xlfn.XMATCH($AD$4:$AD$6723,$V105:$Z105,0)))),-1)</f>
        <v>-1</v>
      </c>
      <c r="O105" s="29">
        <f t="array" ref="O105">IFERROR(_xlfn._xlws.FILTER(AJ$4:AJ$6723,(AJ$4:AJ$6723&gt;=0)*($AB$4:$AB$6723=$C105)*($AC$4:$AC$6723=$D105)*(ISNUMBER(_xlfn.XMATCH($AD$4:$AD$6723,$V105:$Z105,0)))),-1)</f>
        <v>-1</v>
      </c>
      <c r="P105" s="29">
        <f t="array" ref="P105">IFERROR(_xlfn._xlws.FILTER(AK$4:AK$6723,(AK$4:AK$6723&gt;=0)*($AB$4:$AB$6723=$C105)*($AC$4:$AC$6723=$D105)*(ISNUMBER(_xlfn.XMATCH($AD$4:$AD$6723,$V105:$Z105,0)))),-1)</f>
        <v>-1</v>
      </c>
      <c r="Q105" s="29">
        <f t="array" ref="Q105">IFERROR(_xlfn._xlws.FILTER(AL$4:AL$6723,(AL$4:AL$6723&gt;=0)*($AB$4:$AB$6723=$C105)*($AC$4:$AC$6723=$D105)*(ISNUMBER(_xlfn.XMATCH($AD$4:$AD$6723,$V105:$Z105,0)))),-1)</f>
        <v>-1</v>
      </c>
      <c r="R105" s="29">
        <f t="array" ref="R105">IFERROR(_xlfn._xlws.FILTER(AM$4:AM$6723,(AM$4:AM$6723&gt;=0)*($AB$4:$AB$6723=$C105)*($AC$4:$AC$6723=$D105)*(ISNUMBER(_xlfn.XMATCH($AD$4:$AD$6723,$V105:$Z105,0)))),-1)</f>
        <v>-1</v>
      </c>
      <c r="S105" s="29">
        <f t="array" ref="S105">IFERROR(_xlfn._xlws.FILTER(AN$4:AN$6723,(AN$4:AN$6723&gt;=0)*($AB$4:$AB$6723=$C105)*($AC$4:$AC$6723=$D105)*(ISNUMBER(_xlfn.XMATCH($AD$4:$AD$6723,$V105:$Z105,0)))),-1)</f>
        <v>-1</v>
      </c>
      <c r="T105" s="29">
        <f t="array" ref="T105">IFERROR(_xlfn._xlws.FILTER(AO$4:AO$6723,(AO$4:AO$6723&gt;=0)*($AB$4:$AB$6723=$C105)*($AC$4:$AC$6723=$D105)*(ISNUMBER(_xlfn.XMATCH($AD$4:$AD$6723,$V105:$Z105,0)))),-1)</f>
        <v>-1</v>
      </c>
      <c r="V105" t="s">
        <v>17</v>
      </c>
      <c r="AB105" t="s">
        <v>62</v>
      </c>
      <c r="AC105" t="s">
        <v>37</v>
      </c>
      <c r="AD105" s="19" t="s">
        <v>71</v>
      </c>
      <c r="AE105" s="18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</row>
    <row r="106" spans="3:41" x14ac:dyDescent="0.25">
      <c r="C106" t="s">
        <v>62</v>
      </c>
      <c r="D106" s="6" t="s">
        <v>17</v>
      </c>
      <c r="E106" t="s">
        <v>18</v>
      </c>
      <c r="F106" s="6">
        <v>2005</v>
      </c>
      <c r="G106" s="6" t="s">
        <v>14</v>
      </c>
      <c r="H106" s="6" t="s">
        <v>15</v>
      </c>
      <c r="I106" s="6"/>
      <c r="J106" s="29">
        <f t="array" ref="J106">IFERROR(_xlfn._xlws.FILTER(AE$4:AE$6723,(AE$4:AE$6723&gt;=0)*($AB$4:$AB$6723=$C106)*($AC$4:$AC$6723=$D106)*(ISNUMBER(_xlfn.XMATCH($AD$4:$AD$6723,$V106:$Z106,0)))),-1)</f>
        <v>-1</v>
      </c>
      <c r="K106" s="29">
        <f t="array" ref="K106">IFERROR(_xlfn._xlws.FILTER(AF$4:AF$6723,(AF$4:AF$6723&gt;=0)*($AB$4:$AB$6723=$C106)*($AC$4:$AC$6723=$D106)*(ISNUMBER(_xlfn.XMATCH($AD$4:$AD$6723,$V106:$Z106,0)))),-1)</f>
        <v>-1</v>
      </c>
      <c r="L106" s="29">
        <f t="array" ref="L106">IFERROR(_xlfn._xlws.FILTER(AG$4:AG$6723,(AG$4:AG$6723&gt;=0)*($AB$4:$AB$6723=$C106)*($AC$4:$AC$6723=$D106)*(ISNUMBER(_xlfn.XMATCH($AD$4:$AD$6723,$V106:$Z106,0)))),-1)</f>
        <v>-1</v>
      </c>
      <c r="M106" s="29">
        <f t="array" ref="M106">IFERROR(_xlfn._xlws.FILTER(AH$4:AH$6723,(AH$4:AH$6723&gt;=0)*($AB$4:$AB$6723=$C106)*($AC$4:$AC$6723=$D106)*(ISNUMBER(_xlfn.XMATCH($AD$4:$AD$6723,$V106:$Z106,0)))),-1)</f>
        <v>-1</v>
      </c>
      <c r="N106" s="29">
        <f t="array" ref="N106">IFERROR(_xlfn._xlws.FILTER(AI$4:AI$6723,(AI$4:AI$6723&gt;=0)*($AB$4:$AB$6723=$C106)*($AC$4:$AC$6723=$D106)*(ISNUMBER(_xlfn.XMATCH($AD$4:$AD$6723,$V106:$Z106,0)))),-1)</f>
        <v>-1</v>
      </c>
      <c r="O106" s="29">
        <f t="array" ref="O106">IFERROR(_xlfn._xlws.FILTER(AJ$4:AJ$6723,(AJ$4:AJ$6723&gt;=0)*($AB$4:$AB$6723=$C106)*($AC$4:$AC$6723=$D106)*(ISNUMBER(_xlfn.XMATCH($AD$4:$AD$6723,$V106:$Z106,0)))),-1)</f>
        <v>-1</v>
      </c>
      <c r="P106" s="29">
        <f t="array" ref="P106">IFERROR(_xlfn._xlws.FILTER(AK$4:AK$6723,(AK$4:AK$6723&gt;=0)*($AB$4:$AB$6723=$C106)*($AC$4:$AC$6723=$D106)*(ISNUMBER(_xlfn.XMATCH($AD$4:$AD$6723,$V106:$Z106,0)))),-1)</f>
        <v>-1</v>
      </c>
      <c r="Q106" s="29">
        <f t="array" ref="Q106">IFERROR(_xlfn._xlws.FILTER(AL$4:AL$6723,(AL$4:AL$6723&gt;=0)*($AB$4:$AB$6723=$C106)*($AC$4:$AC$6723=$D106)*(ISNUMBER(_xlfn.XMATCH($AD$4:$AD$6723,$V106:$Z106,0)))),-1)</f>
        <v>-1</v>
      </c>
      <c r="R106" s="29">
        <f t="array" ref="R106">IFERROR(_xlfn._xlws.FILTER(AM$4:AM$6723,(AM$4:AM$6723&gt;=0)*($AB$4:$AB$6723=$C106)*($AC$4:$AC$6723=$D106)*(ISNUMBER(_xlfn.XMATCH($AD$4:$AD$6723,$V106:$Z106,0)))),-1)</f>
        <v>-1</v>
      </c>
      <c r="S106" s="29">
        <f t="array" ref="S106">IFERROR(_xlfn._xlws.FILTER(AN$4:AN$6723,(AN$4:AN$6723&gt;=0)*($AB$4:$AB$6723=$C106)*($AC$4:$AC$6723=$D106)*(ISNUMBER(_xlfn.XMATCH($AD$4:$AD$6723,$V106:$Z106,0)))),-1)</f>
        <v>-1</v>
      </c>
      <c r="T106" s="29">
        <f t="array" ref="T106">IFERROR(_xlfn._xlws.FILTER(AO$4:AO$6723,(AO$4:AO$6723&gt;=0)*($AB$4:$AB$6723=$C106)*($AC$4:$AC$6723=$D106)*(ISNUMBER(_xlfn.XMATCH($AD$4:$AD$6723,$V106:$Z106,0)))),-1)</f>
        <v>-1</v>
      </c>
      <c r="V106" t="s">
        <v>18</v>
      </c>
      <c r="AB106" t="s">
        <v>62</v>
      </c>
      <c r="AC106" t="s">
        <v>37</v>
      </c>
      <c r="AD106" s="19" t="s">
        <v>66</v>
      </c>
      <c r="AE106" s="18">
        <v>-1</v>
      </c>
      <c r="AF106" s="17">
        <v>-1</v>
      </c>
      <c r="AG106" s="17">
        <v>-1</v>
      </c>
      <c r="AH106" s="17">
        <v>-1</v>
      </c>
      <c r="AI106" s="17">
        <v>-1</v>
      </c>
      <c r="AJ106" s="17">
        <v>-1</v>
      </c>
      <c r="AK106" s="17">
        <v>-1</v>
      </c>
      <c r="AL106" s="17">
        <v>-1</v>
      </c>
      <c r="AM106" s="17">
        <v>-1</v>
      </c>
      <c r="AN106" s="17">
        <v>-1</v>
      </c>
      <c r="AO106" s="17">
        <v>-1</v>
      </c>
    </row>
    <row r="107" spans="3:41" x14ac:dyDescent="0.25">
      <c r="C107" t="s">
        <v>62</v>
      </c>
      <c r="D107" s="6" t="s">
        <v>17</v>
      </c>
      <c r="E107" t="s">
        <v>63</v>
      </c>
      <c r="F107" s="6">
        <v>2005</v>
      </c>
      <c r="G107" s="6" t="s">
        <v>14</v>
      </c>
      <c r="H107" s="6" t="s">
        <v>15</v>
      </c>
      <c r="J107" s="29">
        <f t="array" ref="J107">IFERROR(_xlfn._xlws.FILTER(AE$4:AE$6723,(AE$4:AE$6723&gt;=0)*($AB$4:$AB$6723=$C107)*($AC$4:$AC$6723=$D107)*(ISNUMBER(_xlfn.XMATCH($AD$4:$AD$6723,$V107:$Z107,0)))),-1)</f>
        <v>-1</v>
      </c>
      <c r="K107" s="29">
        <f t="array" ref="K107">IFERROR(_xlfn._xlws.FILTER(AF$4:AF$6723,(AF$4:AF$6723&gt;=0)*($AB$4:$AB$6723=$C107)*($AC$4:$AC$6723=$D107)*(ISNUMBER(_xlfn.XMATCH($AD$4:$AD$6723,$V107:$Z107,0)))),-1)</f>
        <v>-1</v>
      </c>
      <c r="L107" s="29">
        <f t="array" ref="L107">IFERROR(_xlfn._xlws.FILTER(AG$4:AG$6723,(AG$4:AG$6723&gt;=0)*($AB$4:$AB$6723=$C107)*($AC$4:$AC$6723=$D107)*(ISNUMBER(_xlfn.XMATCH($AD$4:$AD$6723,$V107:$Z107,0)))),-1)</f>
        <v>-1</v>
      </c>
      <c r="M107" s="29">
        <f t="array" ref="M107">IFERROR(_xlfn._xlws.FILTER(AH$4:AH$6723,(AH$4:AH$6723&gt;=0)*($AB$4:$AB$6723=$C107)*($AC$4:$AC$6723=$D107)*(ISNUMBER(_xlfn.XMATCH($AD$4:$AD$6723,$V107:$Z107,0)))),-1)</f>
        <v>-1</v>
      </c>
      <c r="N107" s="29">
        <f t="array" ref="N107">IFERROR(_xlfn._xlws.FILTER(AI$4:AI$6723,(AI$4:AI$6723&gt;=0)*($AB$4:$AB$6723=$C107)*($AC$4:$AC$6723=$D107)*(ISNUMBER(_xlfn.XMATCH($AD$4:$AD$6723,$V107:$Z107,0)))),-1)</f>
        <v>-1</v>
      </c>
      <c r="O107" s="29">
        <f t="array" ref="O107">IFERROR(_xlfn._xlws.FILTER(AJ$4:AJ$6723,(AJ$4:AJ$6723&gt;=0)*($AB$4:$AB$6723=$C107)*($AC$4:$AC$6723=$D107)*(ISNUMBER(_xlfn.XMATCH($AD$4:$AD$6723,$V107:$Z107,0)))),-1)</f>
        <v>-1</v>
      </c>
      <c r="P107" s="29">
        <f t="array" ref="P107">IFERROR(_xlfn._xlws.FILTER(AK$4:AK$6723,(AK$4:AK$6723&gt;=0)*($AB$4:$AB$6723=$C107)*($AC$4:$AC$6723=$D107)*(ISNUMBER(_xlfn.XMATCH($AD$4:$AD$6723,$V107:$Z107,0)))),-1)</f>
        <v>-1</v>
      </c>
      <c r="Q107" s="29">
        <f t="array" ref="Q107">IFERROR(_xlfn._xlws.FILTER(AL$4:AL$6723,(AL$4:AL$6723&gt;=0)*($AB$4:$AB$6723=$C107)*($AC$4:$AC$6723=$D107)*(ISNUMBER(_xlfn.XMATCH($AD$4:$AD$6723,$V107:$Z107,0)))),-1)</f>
        <v>-1</v>
      </c>
      <c r="R107" s="29">
        <f t="array" ref="R107">IFERROR(_xlfn._xlws.FILTER(AM$4:AM$6723,(AM$4:AM$6723&gt;=0)*($AB$4:$AB$6723=$C107)*($AC$4:$AC$6723=$D107)*(ISNUMBER(_xlfn.XMATCH($AD$4:$AD$6723,$V107:$Z107,0)))),-1)</f>
        <v>-1</v>
      </c>
      <c r="S107" s="29">
        <f t="array" ref="S107">IFERROR(_xlfn._xlws.FILTER(AN$4:AN$6723,(AN$4:AN$6723&gt;=0)*($AB$4:$AB$6723=$C107)*($AC$4:$AC$6723=$D107)*(ISNUMBER(_xlfn.XMATCH($AD$4:$AD$6723,$V107:$Z107,0)))),-1)</f>
        <v>-1</v>
      </c>
      <c r="T107" s="29">
        <f t="array" ref="T107">IFERROR(_xlfn._xlws.FILTER(AO$4:AO$6723,(AO$4:AO$6723&gt;=0)*($AB$4:$AB$6723=$C107)*($AC$4:$AC$6723=$D107)*(ISNUMBER(_xlfn.XMATCH($AD$4:$AD$6723,$V107:$Z107,0)))),-1)</f>
        <v>-1</v>
      </c>
      <c r="V107" t="s">
        <v>63</v>
      </c>
      <c r="AB107" t="s">
        <v>62</v>
      </c>
      <c r="AC107" t="s">
        <v>37</v>
      </c>
      <c r="AD107" s="19" t="s">
        <v>67</v>
      </c>
      <c r="AE107" s="18">
        <v>-1</v>
      </c>
      <c r="AF107" s="17">
        <v>-1</v>
      </c>
      <c r="AG107" s="17">
        <v>-1</v>
      </c>
      <c r="AH107" s="17">
        <v>-1</v>
      </c>
      <c r="AI107" s="17">
        <v>-1</v>
      </c>
      <c r="AJ107" s="17">
        <v>-1</v>
      </c>
      <c r="AK107" s="17">
        <v>-1</v>
      </c>
      <c r="AL107" s="17">
        <v>-1</v>
      </c>
      <c r="AM107" s="17">
        <v>-1</v>
      </c>
      <c r="AN107" s="17">
        <v>-1</v>
      </c>
      <c r="AO107" s="17">
        <v>-1</v>
      </c>
    </row>
    <row r="108" spans="3:41" x14ac:dyDescent="0.25">
      <c r="C108" t="s">
        <v>62</v>
      </c>
      <c r="D108" s="6" t="s">
        <v>17</v>
      </c>
      <c r="E108" t="s">
        <v>21</v>
      </c>
      <c r="F108" s="6">
        <v>2005</v>
      </c>
      <c r="G108" s="6" t="s">
        <v>14</v>
      </c>
      <c r="H108" s="6" t="s">
        <v>15</v>
      </c>
      <c r="J108" s="29">
        <f t="array" ref="J108">IFERROR(_xlfn._xlws.FILTER(AE$4:AE$6723,(AE$4:AE$6723&gt;=0)*($AB$4:$AB$6723=$C108)*($AC$4:$AC$6723=$D108)*(ISNUMBER(_xlfn.XMATCH($AD$4:$AD$6723,$V108:$Z108,0)))),-1)</f>
        <v>-1</v>
      </c>
      <c r="K108" s="29">
        <f t="array" ref="K108">IFERROR(_xlfn._xlws.FILTER(AF$4:AF$6723,(AF$4:AF$6723&gt;=0)*($AB$4:$AB$6723=$C108)*($AC$4:$AC$6723=$D108)*(ISNUMBER(_xlfn.XMATCH($AD$4:$AD$6723,$V108:$Z108,0)))),-1)</f>
        <v>-1</v>
      </c>
      <c r="L108" s="29">
        <f t="array" ref="L108">IFERROR(_xlfn._xlws.FILTER(AG$4:AG$6723,(AG$4:AG$6723&gt;=0)*($AB$4:$AB$6723=$C108)*($AC$4:$AC$6723=$D108)*(ISNUMBER(_xlfn.XMATCH($AD$4:$AD$6723,$V108:$Z108,0)))),-1)</f>
        <v>-1</v>
      </c>
      <c r="M108" s="29">
        <f t="array" ref="M108">IFERROR(_xlfn._xlws.FILTER(AH$4:AH$6723,(AH$4:AH$6723&gt;=0)*($AB$4:$AB$6723=$C108)*($AC$4:$AC$6723=$D108)*(ISNUMBER(_xlfn.XMATCH($AD$4:$AD$6723,$V108:$Z108,0)))),-1)</f>
        <v>-1</v>
      </c>
      <c r="N108" s="29">
        <f t="array" ref="N108">IFERROR(_xlfn._xlws.FILTER(AI$4:AI$6723,(AI$4:AI$6723&gt;=0)*($AB$4:$AB$6723=$C108)*($AC$4:$AC$6723=$D108)*(ISNUMBER(_xlfn.XMATCH($AD$4:$AD$6723,$V108:$Z108,0)))),-1)</f>
        <v>-1</v>
      </c>
      <c r="O108" s="29">
        <f t="array" ref="O108">IFERROR(_xlfn._xlws.FILTER(AJ$4:AJ$6723,(AJ$4:AJ$6723&gt;=0)*($AB$4:$AB$6723=$C108)*($AC$4:$AC$6723=$D108)*(ISNUMBER(_xlfn.XMATCH($AD$4:$AD$6723,$V108:$Z108,0)))),-1)</f>
        <v>-1</v>
      </c>
      <c r="P108" s="29">
        <f t="array" ref="P108">IFERROR(_xlfn._xlws.FILTER(AK$4:AK$6723,(AK$4:AK$6723&gt;=0)*($AB$4:$AB$6723=$C108)*($AC$4:$AC$6723=$D108)*(ISNUMBER(_xlfn.XMATCH($AD$4:$AD$6723,$V108:$Z108,0)))),-1)</f>
        <v>-1</v>
      </c>
      <c r="Q108" s="29">
        <f t="array" ref="Q108">IFERROR(_xlfn._xlws.FILTER(AL$4:AL$6723,(AL$4:AL$6723&gt;=0)*($AB$4:$AB$6723=$C108)*($AC$4:$AC$6723=$D108)*(ISNUMBER(_xlfn.XMATCH($AD$4:$AD$6723,$V108:$Z108,0)))),-1)</f>
        <v>-1</v>
      </c>
      <c r="R108" s="29">
        <f t="array" ref="R108">IFERROR(_xlfn._xlws.FILTER(AM$4:AM$6723,(AM$4:AM$6723&gt;=0)*($AB$4:$AB$6723=$C108)*($AC$4:$AC$6723=$D108)*(ISNUMBER(_xlfn.XMATCH($AD$4:$AD$6723,$V108:$Z108,0)))),-1)</f>
        <v>-1</v>
      </c>
      <c r="S108" s="29">
        <f t="array" ref="S108">IFERROR(_xlfn._xlws.FILTER(AN$4:AN$6723,(AN$4:AN$6723&gt;=0)*($AB$4:$AB$6723=$C108)*($AC$4:$AC$6723=$D108)*(ISNUMBER(_xlfn.XMATCH($AD$4:$AD$6723,$V108:$Z108,0)))),-1)</f>
        <v>-1</v>
      </c>
      <c r="T108" s="29">
        <f t="array" ref="T108">IFERROR(_xlfn._xlws.FILTER(AO$4:AO$6723,(AO$4:AO$6723&gt;=0)*($AB$4:$AB$6723=$C108)*($AC$4:$AC$6723=$D108)*(ISNUMBER(_xlfn.XMATCH($AD$4:$AD$6723,$V108:$Z108,0)))),-1)</f>
        <v>-1</v>
      </c>
      <c r="V108" t="s">
        <v>21</v>
      </c>
      <c r="AB108" t="s">
        <v>62</v>
      </c>
      <c r="AC108" t="s">
        <v>37</v>
      </c>
      <c r="AD108" s="19" t="s">
        <v>68</v>
      </c>
      <c r="AE108" s="18">
        <v>-1</v>
      </c>
      <c r="AF108" s="17">
        <v>-1</v>
      </c>
      <c r="AG108" s="17">
        <v>-1</v>
      </c>
      <c r="AH108" s="17">
        <v>-1</v>
      </c>
      <c r="AI108" s="17">
        <v>-1</v>
      </c>
      <c r="AJ108" s="17">
        <v>-1</v>
      </c>
      <c r="AK108" s="17">
        <v>-1</v>
      </c>
      <c r="AL108" s="17">
        <v>-1</v>
      </c>
      <c r="AM108" s="17">
        <v>-1</v>
      </c>
      <c r="AN108" s="17">
        <v>-1</v>
      </c>
      <c r="AO108" s="17">
        <v>-1</v>
      </c>
    </row>
    <row r="109" spans="3:41" x14ac:dyDescent="0.25">
      <c r="C109" t="s">
        <v>62</v>
      </c>
      <c r="D109" s="6" t="s">
        <v>17</v>
      </c>
      <c r="E109" t="s">
        <v>22</v>
      </c>
      <c r="F109" s="6">
        <v>2005</v>
      </c>
      <c r="G109" s="6" t="s">
        <v>14</v>
      </c>
      <c r="H109" s="6" t="s">
        <v>15</v>
      </c>
      <c r="J109" s="29">
        <f t="array" ref="J109">IFERROR(_xlfn._xlws.FILTER(AE$4:AE$6723,(AE$4:AE$6723&gt;=0)*($AB$4:$AB$6723=$C109)*($AC$4:$AC$6723=$D109)*(ISNUMBER(_xlfn.XMATCH($AD$4:$AD$6723,$V109:$Z109,0)))),-1)</f>
        <v>0.54929887145411271</v>
      </c>
      <c r="K109" s="29">
        <f t="array" ref="K109">IFERROR(_xlfn._xlws.FILTER(AF$4:AF$6723,(AF$4:AF$6723&gt;=0)*($AB$4:$AB$6723=$C109)*($AC$4:$AC$6723=$D109)*(ISNUMBER(_xlfn.XMATCH($AD$4:$AD$6723,$V109:$Z109,0)))),-1)</f>
        <v>0.67798367599999998</v>
      </c>
      <c r="L109" s="29">
        <f t="array" ref="L109">IFERROR(_xlfn._xlws.FILTER(AG$4:AG$6723,(AG$4:AG$6723&gt;=0)*($AB$4:$AB$6723=$C109)*($AC$4:$AC$6723=$D109)*(ISNUMBER(_xlfn.XMATCH($AD$4:$AD$6723,$V109:$Z109,0)))),-1)</f>
        <v>1.10939980187053</v>
      </c>
      <c r="M109" s="29">
        <f t="array" ref="M109">IFERROR(_xlfn._xlws.FILTER(AH$4:AH$6723,(AH$4:AH$6723&gt;=0)*($AB$4:$AB$6723=$C109)*($AC$4:$AC$6723=$D109)*(ISNUMBER(_xlfn.XMATCH($AD$4:$AD$6723,$V109:$Z109,0)))),-1)</f>
        <v>1.08671894575409</v>
      </c>
      <c r="N109" s="29">
        <f t="array" ref="N109">IFERROR(_xlfn._xlws.FILTER(AI$4:AI$6723,(AI$4:AI$6723&gt;=0)*($AB$4:$AB$6723=$C109)*($AC$4:$AC$6723=$D109)*(ISNUMBER(_xlfn.XMATCH($AD$4:$AD$6723,$V109:$Z109,0)))),-1)</f>
        <v>1.12059310154486</v>
      </c>
      <c r="O109" s="29">
        <f t="array" ref="O109">IFERROR(_xlfn._xlws.FILTER(AJ$4:AJ$6723,(AJ$4:AJ$6723&gt;=0)*($AB$4:$AB$6723=$C109)*($AC$4:$AC$6723=$D109)*(ISNUMBER(_xlfn.XMATCH($AD$4:$AD$6723,$V109:$Z109,0)))),-1)</f>
        <v>1.0474328970559099</v>
      </c>
      <c r="P109" s="29">
        <f t="array" ref="P109">IFERROR(_xlfn._xlws.FILTER(AK$4:AK$6723,(AK$4:AK$6723&gt;=0)*($AB$4:$AB$6723=$C109)*($AC$4:$AC$6723=$D109)*(ISNUMBER(_xlfn.XMATCH($AD$4:$AD$6723,$V109:$Z109,0)))),-1)</f>
        <v>0.977653182646809</v>
      </c>
      <c r="Q109" s="29">
        <f t="array" ref="Q109">IFERROR(_xlfn._xlws.FILTER(AL$4:AL$6723,(AL$4:AL$6723&gt;=0)*($AB$4:$AB$6723=$C109)*($AC$4:$AC$6723=$D109)*(ISNUMBER(_xlfn.XMATCH($AD$4:$AD$6723,$V109:$Z109,0)))),-1)</f>
        <v>0.91317340623612098</v>
      </c>
      <c r="R109" s="29">
        <f t="array" ref="R109">IFERROR(_xlfn._xlws.FILTER(AM$4:AM$6723,(AM$4:AM$6723&gt;=0)*($AB$4:$AB$6723=$C109)*($AC$4:$AC$6723=$D109)*(ISNUMBER(_xlfn.XMATCH($AD$4:$AD$6723,$V109:$Z109,0)))),-1)</f>
        <v>0.85294630515014802</v>
      </c>
      <c r="S109" s="29">
        <f t="array" ref="S109">IFERROR(_xlfn._xlws.FILTER(AN$4:AN$6723,(AN$4:AN$6723&gt;=0)*($AB$4:$AB$6723=$C109)*($AC$4:$AC$6723=$D109)*(ISNUMBER(_xlfn.XMATCH($AD$4:$AD$6723,$V109:$Z109,0)))),-1)</f>
        <v>0.85294630515014802</v>
      </c>
      <c r="T109" s="29">
        <f t="array" ref="T109">IFERROR(_xlfn._xlws.FILTER(AO$4:AO$6723,(AO$4:AO$6723&gt;=0)*($AB$4:$AB$6723=$C109)*($AC$4:$AC$6723=$D109)*(ISNUMBER(_xlfn.XMATCH($AD$4:$AD$6723,$V109:$Z109,0)))),-1)</f>
        <v>0.85294630515014802</v>
      </c>
      <c r="V109" s="19" t="s">
        <v>66</v>
      </c>
      <c r="W109" s="19" t="s">
        <v>67</v>
      </c>
      <c r="X109" s="22"/>
      <c r="Y109" s="19" t="s">
        <v>69</v>
      </c>
      <c r="Z109" s="19" t="s">
        <v>70</v>
      </c>
      <c r="AB109" t="s">
        <v>62</v>
      </c>
      <c r="AC109" t="s">
        <v>37</v>
      </c>
      <c r="AD109" s="19" t="s">
        <v>76</v>
      </c>
      <c r="AE109" s="18">
        <v>-1</v>
      </c>
      <c r="AF109" s="17">
        <v>-1</v>
      </c>
      <c r="AG109" s="17">
        <v>-1</v>
      </c>
      <c r="AH109" s="17">
        <v>-1</v>
      </c>
      <c r="AI109" s="17">
        <v>-1</v>
      </c>
      <c r="AJ109" s="17">
        <v>-1</v>
      </c>
      <c r="AK109" s="17">
        <v>-1</v>
      </c>
      <c r="AL109" s="17">
        <v>-1</v>
      </c>
      <c r="AM109" s="17">
        <v>-1</v>
      </c>
      <c r="AN109" s="17">
        <v>-1</v>
      </c>
      <c r="AO109" s="17">
        <v>-1</v>
      </c>
    </row>
    <row r="110" spans="3:41" x14ac:dyDescent="0.25">
      <c r="C110" t="s">
        <v>62</v>
      </c>
      <c r="D110" s="6" t="s">
        <v>17</v>
      </c>
      <c r="E110" t="s">
        <v>23</v>
      </c>
      <c r="F110" s="6">
        <v>2005</v>
      </c>
      <c r="G110" s="6" t="s">
        <v>14</v>
      </c>
      <c r="H110" s="6" t="s">
        <v>15</v>
      </c>
      <c r="J110" s="29">
        <f t="array" ref="J110">IFERROR(_xlfn._xlws.FILTER(AE$4:AE$6723,(AE$4:AE$6723&gt;=0)*($AB$4:$AB$6723=$C110)*($AC$4:$AC$6723=$D110)*(ISNUMBER(_xlfn.XMATCH($AD$4:$AD$6723,$V110:$Z110,0)))),-1)</f>
        <v>-1</v>
      </c>
      <c r="K110" s="29">
        <f t="array" ref="K110">IFERROR(_xlfn._xlws.FILTER(AF$4:AF$6723,(AF$4:AF$6723&gt;=0)*($AB$4:$AB$6723=$C110)*($AC$4:$AC$6723=$D110)*(ISNUMBER(_xlfn.XMATCH($AD$4:$AD$6723,$V110:$Z110,0)))),-1)</f>
        <v>-1</v>
      </c>
      <c r="L110" s="29">
        <f t="array" ref="L110">IFERROR(_xlfn._xlws.FILTER(AG$4:AG$6723,(AG$4:AG$6723&gt;=0)*($AB$4:$AB$6723=$C110)*($AC$4:$AC$6723=$D110)*(ISNUMBER(_xlfn.XMATCH($AD$4:$AD$6723,$V110:$Z110,0)))),-1)</f>
        <v>-1</v>
      </c>
      <c r="M110" s="29">
        <f t="array" ref="M110">IFERROR(_xlfn._xlws.FILTER(AH$4:AH$6723,(AH$4:AH$6723&gt;=0)*($AB$4:$AB$6723=$C110)*($AC$4:$AC$6723=$D110)*(ISNUMBER(_xlfn.XMATCH($AD$4:$AD$6723,$V110:$Z110,0)))),-1)</f>
        <v>-1</v>
      </c>
      <c r="N110" s="29">
        <f t="array" ref="N110">IFERROR(_xlfn._xlws.FILTER(AI$4:AI$6723,(AI$4:AI$6723&gt;=0)*($AB$4:$AB$6723=$C110)*($AC$4:$AC$6723=$D110)*(ISNUMBER(_xlfn.XMATCH($AD$4:$AD$6723,$V110:$Z110,0)))),-1)</f>
        <v>-1</v>
      </c>
      <c r="O110" s="29">
        <f t="array" ref="O110">IFERROR(_xlfn._xlws.FILTER(AJ$4:AJ$6723,(AJ$4:AJ$6723&gt;=0)*($AB$4:$AB$6723=$C110)*($AC$4:$AC$6723=$D110)*(ISNUMBER(_xlfn.XMATCH($AD$4:$AD$6723,$V110:$Z110,0)))),-1)</f>
        <v>-1</v>
      </c>
      <c r="P110" s="29">
        <f t="array" ref="P110">IFERROR(_xlfn._xlws.FILTER(AK$4:AK$6723,(AK$4:AK$6723&gt;=0)*($AB$4:$AB$6723=$C110)*($AC$4:$AC$6723=$D110)*(ISNUMBER(_xlfn.XMATCH($AD$4:$AD$6723,$V110:$Z110,0)))),-1)</f>
        <v>-1</v>
      </c>
      <c r="Q110" s="29">
        <f t="array" ref="Q110">IFERROR(_xlfn._xlws.FILTER(AL$4:AL$6723,(AL$4:AL$6723&gt;=0)*($AB$4:$AB$6723=$C110)*($AC$4:$AC$6723=$D110)*(ISNUMBER(_xlfn.XMATCH($AD$4:$AD$6723,$V110:$Z110,0)))),-1)</f>
        <v>-1</v>
      </c>
      <c r="R110" s="29">
        <f t="array" ref="R110">IFERROR(_xlfn._xlws.FILTER(AM$4:AM$6723,(AM$4:AM$6723&gt;=0)*($AB$4:$AB$6723=$C110)*($AC$4:$AC$6723=$D110)*(ISNUMBER(_xlfn.XMATCH($AD$4:$AD$6723,$V110:$Z110,0)))),-1)</f>
        <v>-1</v>
      </c>
      <c r="S110" s="29">
        <f t="array" ref="S110">IFERROR(_xlfn._xlws.FILTER(AN$4:AN$6723,(AN$4:AN$6723&gt;=0)*($AB$4:$AB$6723=$C110)*($AC$4:$AC$6723=$D110)*(ISNUMBER(_xlfn.XMATCH($AD$4:$AD$6723,$V110:$Z110,0)))),-1)</f>
        <v>-1</v>
      </c>
      <c r="T110" s="29">
        <f t="array" ref="T110">IFERROR(_xlfn._xlws.FILTER(AO$4:AO$6723,(AO$4:AO$6723&gt;=0)*($AB$4:$AB$6723=$C110)*($AC$4:$AC$6723=$D110)*(ISNUMBER(_xlfn.XMATCH($AD$4:$AD$6723,$V110:$Z110,0)))),-1)</f>
        <v>-1</v>
      </c>
      <c r="V110" t="s">
        <v>70</v>
      </c>
      <c r="AB110" t="s">
        <v>62</v>
      </c>
      <c r="AC110" t="s">
        <v>37</v>
      </c>
      <c r="AD110" s="19" t="s">
        <v>69</v>
      </c>
      <c r="AE110" s="18">
        <v>2.7114430765744828</v>
      </c>
      <c r="AF110" s="17">
        <v>2.8733728858611101</v>
      </c>
      <c r="AG110" s="17">
        <v>3.3591623137209599</v>
      </c>
      <c r="AH110" s="17">
        <v>3.3591623137209599</v>
      </c>
      <c r="AI110" s="17">
        <v>3.3591623137209599</v>
      </c>
      <c r="AJ110" s="17">
        <v>3.3591623137209599</v>
      </c>
      <c r="AK110" s="17">
        <v>3.3591623137209599</v>
      </c>
      <c r="AL110" s="17">
        <v>3.3591623137209599</v>
      </c>
      <c r="AM110" s="17">
        <v>3.3591623137209599</v>
      </c>
      <c r="AN110" s="17">
        <v>3.3591623137209599</v>
      </c>
      <c r="AO110" s="17">
        <v>3.3591623137209599</v>
      </c>
    </row>
    <row r="111" spans="3:41" x14ac:dyDescent="0.25">
      <c r="C111" t="s">
        <v>62</v>
      </c>
      <c r="D111" s="6" t="s">
        <v>17</v>
      </c>
      <c r="E111" t="s">
        <v>24</v>
      </c>
      <c r="F111" s="6">
        <v>2005</v>
      </c>
      <c r="G111" s="6" t="s">
        <v>14</v>
      </c>
      <c r="H111" s="6" t="s">
        <v>15</v>
      </c>
      <c r="J111" s="29">
        <f t="array" ref="J111">IFERROR(_xlfn._xlws.FILTER(AE$4:AE$6723,(AE$4:AE$6723&gt;=0)*($AB$4:$AB$6723=$C111)*($AC$4:$AC$6723=$D111)*(ISNUMBER(_xlfn.XMATCH($AD$4:$AD$6723,$V111:$Z111,0)))),-1)</f>
        <v>14.43519258449942</v>
      </c>
      <c r="K111" s="29">
        <f t="array" ref="K111">IFERROR(_xlfn._xlws.FILTER(AF$4:AF$6723,(AF$4:AF$6723&gt;=0)*($AB$4:$AB$6723=$C111)*($AC$4:$AC$6723=$D111)*(ISNUMBER(_xlfn.XMATCH($AD$4:$AD$6723,$V111:$Z111,0)))),-1)</f>
        <v>17.872033481119001</v>
      </c>
      <c r="L111" s="29">
        <f t="array" ref="L111">IFERROR(_xlfn._xlws.FILTER(AG$4:AG$6723,(AG$4:AG$6723&gt;=0)*($AB$4:$AB$6723=$C111)*($AC$4:$AC$6723=$D111)*(ISNUMBER(_xlfn.XMATCH($AD$4:$AD$6723,$V111:$Z111,0)))),-1)</f>
        <v>25.9511719040907</v>
      </c>
      <c r="M111" s="29">
        <f t="array" ref="M111">IFERROR(_xlfn._xlws.FILTER(AH$4:AH$6723,(AH$4:AH$6723&gt;=0)*($AB$4:$AB$6723=$C111)*($AC$4:$AC$6723=$D111)*(ISNUMBER(_xlfn.XMATCH($AD$4:$AD$6723,$V111:$Z111,0)))),-1)</f>
        <v>27.066864037534401</v>
      </c>
      <c r="N111" s="29">
        <f t="array" ref="N111">IFERROR(_xlfn._xlws.FILTER(AI$4:AI$6723,(AI$4:AI$6723&gt;=0)*($AB$4:$AB$6723=$C111)*($AC$4:$AC$6723=$D111)*(ISNUMBER(_xlfn.XMATCH($AD$4:$AD$6723,$V111:$Z111,0)))),-1)</f>
        <v>32.206673122246897</v>
      </c>
      <c r="O111" s="29">
        <f t="array" ref="O111">IFERROR(_xlfn._xlws.FILTER(AJ$4:AJ$6723,(AJ$4:AJ$6723&gt;=0)*($AB$4:$AB$6723=$C111)*($AC$4:$AC$6723=$D111)*(ISNUMBER(_xlfn.XMATCH($AD$4:$AD$6723,$V111:$Z111,0)))),-1)</f>
        <v>34.3720900167244</v>
      </c>
      <c r="P111" s="29">
        <f t="array" ref="P111">IFERROR(_xlfn._xlws.FILTER(AK$4:AK$6723,(AK$4:AK$6723&gt;=0)*($AB$4:$AB$6723=$C111)*($AC$4:$AC$6723=$D111)*(ISNUMBER(_xlfn.XMATCH($AD$4:$AD$6723,$V111:$Z111,0)))),-1)</f>
        <v>35.834714964631601</v>
      </c>
      <c r="Q111" s="29">
        <f t="array" ref="Q111">IFERROR(_xlfn._xlws.FILTER(AL$4:AL$6723,(AL$4:AL$6723&gt;=0)*($AB$4:$AB$6723=$C111)*($AC$4:$AC$6723=$D111)*(ISNUMBER(_xlfn.XMATCH($AD$4:$AD$6723,$V111:$Z111,0)))),-1)</f>
        <v>36.596585180317803</v>
      </c>
      <c r="R111" s="29">
        <f t="array" ref="R111">IFERROR(_xlfn._xlws.FILTER(AM$4:AM$6723,(AM$4:AM$6723&gt;=0)*($AB$4:$AB$6723=$C111)*($AC$4:$AC$6723=$D111)*(ISNUMBER(_xlfn.XMATCH($AD$4:$AD$6723,$V111:$Z111,0)))),-1)</f>
        <v>37.617033143513297</v>
      </c>
      <c r="S111" s="29">
        <f t="array" ref="S111">IFERROR(_xlfn._xlws.FILTER(AN$4:AN$6723,(AN$4:AN$6723&gt;=0)*($AB$4:$AB$6723=$C111)*($AC$4:$AC$6723=$D111)*(ISNUMBER(_xlfn.XMATCH($AD$4:$AD$6723,$V111:$Z111,0)))),-1)</f>
        <v>37.617033143513297</v>
      </c>
      <c r="T111" s="29">
        <f t="array" ref="T111">IFERROR(_xlfn._xlws.FILTER(AO$4:AO$6723,(AO$4:AO$6723&gt;=0)*($AB$4:$AB$6723=$C111)*($AC$4:$AC$6723=$D111)*(ISNUMBER(_xlfn.XMATCH($AD$4:$AD$6723,$V111:$Z111,0)))),-1)</f>
        <v>37.617033143513297</v>
      </c>
      <c r="V111" t="s">
        <v>72</v>
      </c>
      <c r="W111" s="25" t="s">
        <v>58</v>
      </c>
      <c r="X111" s="25" t="s">
        <v>59</v>
      </c>
      <c r="Y111" s="25" t="s">
        <v>73</v>
      </c>
      <c r="AB111" t="s">
        <v>62</v>
      </c>
      <c r="AC111" t="s">
        <v>37</v>
      </c>
      <c r="AD111" s="19" t="s">
        <v>23</v>
      </c>
      <c r="AE111" s="18">
        <v>-1</v>
      </c>
      <c r="AF111" s="17">
        <v>-1</v>
      </c>
      <c r="AG111" s="17">
        <v>-1</v>
      </c>
      <c r="AH111" s="17">
        <v>-1</v>
      </c>
      <c r="AI111" s="17">
        <v>-1</v>
      </c>
      <c r="AJ111" s="17">
        <v>-1</v>
      </c>
      <c r="AK111" s="17">
        <v>-1</v>
      </c>
      <c r="AL111" s="17">
        <v>-1</v>
      </c>
      <c r="AM111" s="17">
        <v>-1</v>
      </c>
      <c r="AN111" s="17">
        <v>-1</v>
      </c>
      <c r="AO111" s="17">
        <v>-1</v>
      </c>
    </row>
    <row r="112" spans="3:41" x14ac:dyDescent="0.25">
      <c r="C112" t="s">
        <v>62</v>
      </c>
      <c r="D112" s="6" t="s">
        <v>17</v>
      </c>
      <c r="E112" t="s">
        <v>25</v>
      </c>
      <c r="F112" s="6">
        <v>2005</v>
      </c>
      <c r="G112" s="6" t="s">
        <v>14</v>
      </c>
      <c r="H112" s="6" t="s">
        <v>15</v>
      </c>
      <c r="J112" s="29">
        <f t="array" ref="J112">IFERROR(_xlfn._xlws.FILTER(AE$4:AE$6723,(AE$4:AE$6723&gt;=0)*($AB$4:$AB$6723=$C112)*($AC$4:$AC$6723=$D112)*(ISNUMBER(_xlfn.XMATCH($AD$4:$AD$6723,$V112:$Z112,0)))),-1)</f>
        <v>-1</v>
      </c>
      <c r="K112" s="29">
        <f t="array" ref="K112">IFERROR(_xlfn._xlws.FILTER(AF$4:AF$6723,(AF$4:AF$6723&gt;=0)*($AB$4:$AB$6723=$C112)*($AC$4:$AC$6723=$D112)*(ISNUMBER(_xlfn.XMATCH($AD$4:$AD$6723,$V112:$Z112,0)))),-1)</f>
        <v>-1</v>
      </c>
      <c r="L112" s="29">
        <f t="array" ref="L112">IFERROR(_xlfn._xlws.FILTER(AG$4:AG$6723,(AG$4:AG$6723&gt;=0)*($AB$4:$AB$6723=$C112)*($AC$4:$AC$6723=$D112)*(ISNUMBER(_xlfn.XMATCH($AD$4:$AD$6723,$V112:$Z112,0)))),-1)</f>
        <v>-1</v>
      </c>
      <c r="M112" s="29">
        <f t="array" ref="M112">IFERROR(_xlfn._xlws.FILTER(AH$4:AH$6723,(AH$4:AH$6723&gt;=0)*($AB$4:$AB$6723=$C112)*($AC$4:$AC$6723=$D112)*(ISNUMBER(_xlfn.XMATCH($AD$4:$AD$6723,$V112:$Z112,0)))),-1)</f>
        <v>-1</v>
      </c>
      <c r="N112" s="29">
        <f t="array" ref="N112">IFERROR(_xlfn._xlws.FILTER(AI$4:AI$6723,(AI$4:AI$6723&gt;=0)*($AB$4:$AB$6723=$C112)*($AC$4:$AC$6723=$D112)*(ISNUMBER(_xlfn.XMATCH($AD$4:$AD$6723,$V112:$Z112,0)))),-1)</f>
        <v>-1</v>
      </c>
      <c r="O112" s="29">
        <f t="array" ref="O112">IFERROR(_xlfn._xlws.FILTER(AJ$4:AJ$6723,(AJ$4:AJ$6723&gt;=0)*($AB$4:$AB$6723=$C112)*($AC$4:$AC$6723=$D112)*(ISNUMBER(_xlfn.XMATCH($AD$4:$AD$6723,$V112:$Z112,0)))),-1)</f>
        <v>-1</v>
      </c>
      <c r="P112" s="29">
        <f t="array" ref="P112">IFERROR(_xlfn._xlws.FILTER(AK$4:AK$6723,(AK$4:AK$6723&gt;=0)*($AB$4:$AB$6723=$C112)*($AC$4:$AC$6723=$D112)*(ISNUMBER(_xlfn.XMATCH($AD$4:$AD$6723,$V112:$Z112,0)))),-1)</f>
        <v>-1</v>
      </c>
      <c r="Q112" s="29">
        <f t="array" ref="Q112">IFERROR(_xlfn._xlws.FILTER(AL$4:AL$6723,(AL$4:AL$6723&gt;=0)*($AB$4:$AB$6723=$C112)*($AC$4:$AC$6723=$D112)*(ISNUMBER(_xlfn.XMATCH($AD$4:$AD$6723,$V112:$Z112,0)))),-1)</f>
        <v>-1</v>
      </c>
      <c r="R112" s="29">
        <f t="array" ref="R112">IFERROR(_xlfn._xlws.FILTER(AM$4:AM$6723,(AM$4:AM$6723&gt;=0)*($AB$4:$AB$6723=$C112)*($AC$4:$AC$6723=$D112)*(ISNUMBER(_xlfn.XMATCH($AD$4:$AD$6723,$V112:$Z112,0)))),-1)</f>
        <v>-1</v>
      </c>
      <c r="S112" s="29">
        <f t="array" ref="S112">IFERROR(_xlfn._xlws.FILTER(AN$4:AN$6723,(AN$4:AN$6723&gt;=0)*($AB$4:$AB$6723=$C112)*($AC$4:$AC$6723=$D112)*(ISNUMBER(_xlfn.XMATCH($AD$4:$AD$6723,$V112:$Z112,0)))),-1)</f>
        <v>-1</v>
      </c>
      <c r="T112" s="29">
        <f t="array" ref="T112">IFERROR(_xlfn._xlws.FILTER(AO$4:AO$6723,(AO$4:AO$6723&gt;=0)*($AB$4:$AB$6723=$C112)*($AC$4:$AC$6723=$D112)*(ISNUMBER(_xlfn.XMATCH($AD$4:$AD$6723,$V112:$Z112,0)))),-1)</f>
        <v>-1</v>
      </c>
      <c r="V112" t="s">
        <v>25</v>
      </c>
      <c r="AB112" t="s">
        <v>62</v>
      </c>
      <c r="AC112" t="s">
        <v>37</v>
      </c>
      <c r="AD112" s="19" t="s">
        <v>79</v>
      </c>
      <c r="AE112" s="18">
        <v>-1</v>
      </c>
      <c r="AF112" s="17">
        <v>-1</v>
      </c>
      <c r="AG112" s="17">
        <v>-1</v>
      </c>
      <c r="AH112" s="17">
        <v>-1</v>
      </c>
      <c r="AI112" s="17">
        <v>-1</v>
      </c>
      <c r="AJ112" s="17">
        <v>-1</v>
      </c>
      <c r="AK112" s="17">
        <v>-1</v>
      </c>
      <c r="AL112" s="17">
        <v>-1</v>
      </c>
      <c r="AM112" s="17">
        <v>-1</v>
      </c>
      <c r="AN112" s="17">
        <v>-1</v>
      </c>
      <c r="AO112" s="17">
        <v>-1</v>
      </c>
    </row>
    <row r="113" spans="3:41" x14ac:dyDescent="0.25">
      <c r="C113" t="s">
        <v>62</v>
      </c>
      <c r="D113" s="6" t="s">
        <v>17</v>
      </c>
      <c r="E113" t="s">
        <v>26</v>
      </c>
      <c r="F113" s="6">
        <v>2005</v>
      </c>
      <c r="G113" s="6" t="s">
        <v>14</v>
      </c>
      <c r="H113" s="6" t="s">
        <v>15</v>
      </c>
      <c r="J113" s="29">
        <f t="array" ref="J113">IFERROR(_xlfn._xlws.FILTER(AE$4:AE$6723,(AE$4:AE$6723&gt;=0)*($AB$4:$AB$6723=$C113)*($AC$4:$AC$6723=$D113)*(ISNUMBER(_xlfn.XMATCH($AD$4:$AD$6723,$V113:$Z113,0)))),-1)</f>
        <v>-1</v>
      </c>
      <c r="K113" s="29">
        <f t="array" ref="K113">IFERROR(_xlfn._xlws.FILTER(AF$4:AF$6723,(AF$4:AF$6723&gt;=0)*($AB$4:$AB$6723=$C113)*($AC$4:$AC$6723=$D113)*(ISNUMBER(_xlfn.XMATCH($AD$4:$AD$6723,$V113:$Z113,0)))),-1)</f>
        <v>-1</v>
      </c>
      <c r="L113" s="29">
        <f t="array" ref="L113">IFERROR(_xlfn._xlws.FILTER(AG$4:AG$6723,(AG$4:AG$6723&gt;=0)*($AB$4:$AB$6723=$C113)*($AC$4:$AC$6723=$D113)*(ISNUMBER(_xlfn.XMATCH($AD$4:$AD$6723,$V113:$Z113,0)))),-1)</f>
        <v>-1</v>
      </c>
      <c r="M113" s="29">
        <f t="array" ref="M113">IFERROR(_xlfn._xlws.FILTER(AH$4:AH$6723,(AH$4:AH$6723&gt;=0)*($AB$4:$AB$6723=$C113)*($AC$4:$AC$6723=$D113)*(ISNUMBER(_xlfn.XMATCH($AD$4:$AD$6723,$V113:$Z113,0)))),-1)</f>
        <v>-1</v>
      </c>
      <c r="N113" s="29">
        <f t="array" ref="N113">IFERROR(_xlfn._xlws.FILTER(AI$4:AI$6723,(AI$4:AI$6723&gt;=0)*($AB$4:$AB$6723=$C113)*($AC$4:$AC$6723=$D113)*(ISNUMBER(_xlfn.XMATCH($AD$4:$AD$6723,$V113:$Z113,0)))),-1)</f>
        <v>-1</v>
      </c>
      <c r="O113" s="29">
        <f t="array" ref="O113">IFERROR(_xlfn._xlws.FILTER(AJ$4:AJ$6723,(AJ$4:AJ$6723&gt;=0)*($AB$4:$AB$6723=$C113)*($AC$4:$AC$6723=$D113)*(ISNUMBER(_xlfn.XMATCH($AD$4:$AD$6723,$V113:$Z113,0)))),-1)</f>
        <v>-1</v>
      </c>
      <c r="P113" s="29">
        <f t="array" ref="P113">IFERROR(_xlfn._xlws.FILTER(AK$4:AK$6723,(AK$4:AK$6723&gt;=0)*($AB$4:$AB$6723=$C113)*($AC$4:$AC$6723=$D113)*(ISNUMBER(_xlfn.XMATCH($AD$4:$AD$6723,$V113:$Z113,0)))),-1)</f>
        <v>-1</v>
      </c>
      <c r="Q113" s="29">
        <f t="array" ref="Q113">IFERROR(_xlfn._xlws.FILTER(AL$4:AL$6723,(AL$4:AL$6723&gt;=0)*($AB$4:$AB$6723=$C113)*($AC$4:$AC$6723=$D113)*(ISNUMBER(_xlfn.XMATCH($AD$4:$AD$6723,$V113:$Z113,0)))),-1)</f>
        <v>-1</v>
      </c>
      <c r="R113" s="29">
        <f t="array" ref="R113">IFERROR(_xlfn._xlws.FILTER(AM$4:AM$6723,(AM$4:AM$6723&gt;=0)*($AB$4:$AB$6723=$C113)*($AC$4:$AC$6723=$D113)*(ISNUMBER(_xlfn.XMATCH($AD$4:$AD$6723,$V113:$Z113,0)))),-1)</f>
        <v>-1</v>
      </c>
      <c r="S113" s="29">
        <f t="array" ref="S113">IFERROR(_xlfn._xlws.FILTER(AN$4:AN$6723,(AN$4:AN$6723&gt;=0)*($AB$4:$AB$6723=$C113)*($AC$4:$AC$6723=$D113)*(ISNUMBER(_xlfn.XMATCH($AD$4:$AD$6723,$V113:$Z113,0)))),-1)</f>
        <v>-1</v>
      </c>
      <c r="T113" s="29">
        <f t="array" ref="T113">IFERROR(_xlfn._xlws.FILTER(AO$4:AO$6723,(AO$4:AO$6723&gt;=0)*($AB$4:$AB$6723=$C113)*($AC$4:$AC$6723=$D113)*(ISNUMBER(_xlfn.XMATCH($AD$4:$AD$6723,$V113:$Z113,0)))),-1)</f>
        <v>-1</v>
      </c>
      <c r="V113" t="s">
        <v>74</v>
      </c>
      <c r="W113" s="21"/>
      <c r="AB113" t="s">
        <v>62</v>
      </c>
      <c r="AC113" t="s">
        <v>37</v>
      </c>
      <c r="AD113" s="19" t="s">
        <v>58</v>
      </c>
      <c r="AE113" s="18">
        <v>-1</v>
      </c>
      <c r="AF113" s="17">
        <v>-1</v>
      </c>
      <c r="AG113" s="17">
        <v>-1</v>
      </c>
      <c r="AH113" s="17">
        <v>-1</v>
      </c>
      <c r="AI113" s="17">
        <v>-1</v>
      </c>
      <c r="AJ113" s="17">
        <v>-1</v>
      </c>
      <c r="AK113" s="17">
        <v>-1</v>
      </c>
      <c r="AL113" s="17">
        <v>-1</v>
      </c>
      <c r="AM113" s="17">
        <v>-1</v>
      </c>
      <c r="AN113" s="17">
        <v>-1</v>
      </c>
      <c r="AO113" s="17">
        <v>-1</v>
      </c>
    </row>
    <row r="114" spans="3:41" x14ac:dyDescent="0.25">
      <c r="C114" t="s">
        <v>62</v>
      </c>
      <c r="D114" s="6" t="s">
        <v>17</v>
      </c>
      <c r="E114" t="s">
        <v>27</v>
      </c>
      <c r="F114" s="6">
        <v>2005</v>
      </c>
      <c r="G114" s="6" t="s">
        <v>14</v>
      </c>
      <c r="H114" s="6" t="s">
        <v>15</v>
      </c>
      <c r="J114" s="29">
        <f t="array" ref="J114">IFERROR(_xlfn._xlws.FILTER(AE$4:AE$6723,(AE$4:AE$6723&gt;=0)*($AB$4:$AB$6723=$C114)*($AC$4:$AC$6723=$D114)*(ISNUMBER(_xlfn.XMATCH($AD$4:$AD$6723,$V114:$Z114,0)))),-1)</f>
        <v>-1</v>
      </c>
      <c r="K114" s="29">
        <f t="array" ref="K114">IFERROR(_xlfn._xlws.FILTER(AF$4:AF$6723,(AF$4:AF$6723&gt;=0)*($AB$4:$AB$6723=$C114)*($AC$4:$AC$6723=$D114)*(ISNUMBER(_xlfn.XMATCH($AD$4:$AD$6723,$V114:$Z114,0)))),-1)</f>
        <v>-1</v>
      </c>
      <c r="L114" s="29">
        <f t="array" ref="L114">IFERROR(_xlfn._xlws.FILTER(AG$4:AG$6723,(AG$4:AG$6723&gt;=0)*($AB$4:$AB$6723=$C114)*($AC$4:$AC$6723=$D114)*(ISNUMBER(_xlfn.XMATCH($AD$4:$AD$6723,$V114:$Z114,0)))),-1)</f>
        <v>-1</v>
      </c>
      <c r="M114" s="29">
        <f t="array" ref="M114">IFERROR(_xlfn._xlws.FILTER(AH$4:AH$6723,(AH$4:AH$6723&gt;=0)*($AB$4:$AB$6723=$C114)*($AC$4:$AC$6723=$D114)*(ISNUMBER(_xlfn.XMATCH($AD$4:$AD$6723,$V114:$Z114,0)))),-1)</f>
        <v>-1</v>
      </c>
      <c r="N114" s="29">
        <f t="array" ref="N114">IFERROR(_xlfn._xlws.FILTER(AI$4:AI$6723,(AI$4:AI$6723&gt;=0)*($AB$4:$AB$6723=$C114)*($AC$4:$AC$6723=$D114)*(ISNUMBER(_xlfn.XMATCH($AD$4:$AD$6723,$V114:$Z114,0)))),-1)</f>
        <v>-1</v>
      </c>
      <c r="O114" s="29">
        <f t="array" ref="O114">IFERROR(_xlfn._xlws.FILTER(AJ$4:AJ$6723,(AJ$4:AJ$6723&gt;=0)*($AB$4:$AB$6723=$C114)*($AC$4:$AC$6723=$D114)*(ISNUMBER(_xlfn.XMATCH($AD$4:$AD$6723,$V114:$Z114,0)))),-1)</f>
        <v>-1</v>
      </c>
      <c r="P114" s="29">
        <f t="array" ref="P114">IFERROR(_xlfn._xlws.FILTER(AK$4:AK$6723,(AK$4:AK$6723&gt;=0)*($AB$4:$AB$6723=$C114)*($AC$4:$AC$6723=$D114)*(ISNUMBER(_xlfn.XMATCH($AD$4:$AD$6723,$V114:$Z114,0)))),-1)</f>
        <v>-1</v>
      </c>
      <c r="Q114" s="29">
        <f t="array" ref="Q114">IFERROR(_xlfn._xlws.FILTER(AL$4:AL$6723,(AL$4:AL$6723&gt;=0)*($AB$4:$AB$6723=$C114)*($AC$4:$AC$6723=$D114)*(ISNUMBER(_xlfn.XMATCH($AD$4:$AD$6723,$V114:$Z114,0)))),-1)</f>
        <v>-1</v>
      </c>
      <c r="R114" s="29">
        <f t="array" ref="R114">IFERROR(_xlfn._xlws.FILTER(AM$4:AM$6723,(AM$4:AM$6723&gt;=0)*($AB$4:$AB$6723=$C114)*($AC$4:$AC$6723=$D114)*(ISNUMBER(_xlfn.XMATCH($AD$4:$AD$6723,$V114:$Z114,0)))),-1)</f>
        <v>-1</v>
      </c>
      <c r="S114" s="29">
        <f t="array" ref="S114">IFERROR(_xlfn._xlws.FILTER(AN$4:AN$6723,(AN$4:AN$6723&gt;=0)*($AB$4:$AB$6723=$C114)*($AC$4:$AC$6723=$D114)*(ISNUMBER(_xlfn.XMATCH($AD$4:$AD$6723,$V114:$Z114,0)))),-1)</f>
        <v>-1</v>
      </c>
      <c r="T114" s="29">
        <f t="array" ref="T114">IFERROR(_xlfn._xlws.FILTER(AO$4:AO$6723,(AO$4:AO$6723&gt;=0)*($AB$4:$AB$6723=$C114)*($AC$4:$AC$6723=$D114)*(ISNUMBER(_xlfn.XMATCH($AD$4:$AD$6723,$V114:$Z114,0)))),-1)</f>
        <v>-1</v>
      </c>
      <c r="V114" t="s">
        <v>27</v>
      </c>
      <c r="AB114" t="s">
        <v>62</v>
      </c>
      <c r="AC114" t="s">
        <v>37</v>
      </c>
      <c r="AD114" s="19" t="s">
        <v>73</v>
      </c>
      <c r="AE114" s="18">
        <v>-1</v>
      </c>
      <c r="AF114" s="17">
        <v>-1</v>
      </c>
      <c r="AG114" s="17">
        <v>-1</v>
      </c>
      <c r="AH114" s="17">
        <v>-1</v>
      </c>
      <c r="AI114" s="17">
        <v>-1</v>
      </c>
      <c r="AJ114" s="17">
        <v>-1</v>
      </c>
      <c r="AK114" s="17">
        <v>-1</v>
      </c>
      <c r="AL114" s="17">
        <v>-1</v>
      </c>
      <c r="AM114" s="17">
        <v>-1</v>
      </c>
      <c r="AN114" s="17">
        <v>-1</v>
      </c>
      <c r="AO114" s="17">
        <v>-1</v>
      </c>
    </row>
    <row r="115" spans="3:41" x14ac:dyDescent="0.25">
      <c r="C115" t="s">
        <v>62</v>
      </c>
      <c r="D115" s="6" t="s">
        <v>17</v>
      </c>
      <c r="E115" t="s">
        <v>77</v>
      </c>
      <c r="F115" s="6">
        <v>2005</v>
      </c>
      <c r="G115" s="6" t="s">
        <v>14</v>
      </c>
      <c r="H115" s="6" t="s">
        <v>15</v>
      </c>
      <c r="J115" s="29">
        <f t="array" ref="J115">IFERROR(_xlfn._xlws.FILTER(AE$4:AE$6723,(AE$4:AE$6723&gt;=0)*($AB$4:$AB$6723=$C115)*($AC$4:$AC$6723=$D115)*(ISNUMBER(_xlfn.XMATCH($AD$4:$AD$6723,$V115:$Z115,0)))),-1)</f>
        <v>-1</v>
      </c>
      <c r="K115" s="29">
        <f t="array" ref="K115">IFERROR(_xlfn._xlws.FILTER(AF$4:AF$6723,(AF$4:AF$6723&gt;=0)*($AB$4:$AB$6723=$C115)*($AC$4:$AC$6723=$D115)*(ISNUMBER(_xlfn.XMATCH($AD$4:$AD$6723,$V115:$Z115,0)))),-1)</f>
        <v>-1</v>
      </c>
      <c r="L115" s="29">
        <f t="array" ref="L115">IFERROR(_xlfn._xlws.FILTER(AG$4:AG$6723,(AG$4:AG$6723&gt;=0)*($AB$4:$AB$6723=$C115)*($AC$4:$AC$6723=$D115)*(ISNUMBER(_xlfn.XMATCH($AD$4:$AD$6723,$V115:$Z115,0)))),-1)</f>
        <v>-1</v>
      </c>
      <c r="M115" s="29">
        <f t="array" ref="M115">IFERROR(_xlfn._xlws.FILTER(AH$4:AH$6723,(AH$4:AH$6723&gt;=0)*($AB$4:$AB$6723=$C115)*($AC$4:$AC$6723=$D115)*(ISNUMBER(_xlfn.XMATCH($AD$4:$AD$6723,$V115:$Z115,0)))),-1)</f>
        <v>-1</v>
      </c>
      <c r="N115" s="29">
        <f t="array" ref="N115">IFERROR(_xlfn._xlws.FILTER(AI$4:AI$6723,(AI$4:AI$6723&gt;=0)*($AB$4:$AB$6723=$C115)*($AC$4:$AC$6723=$D115)*(ISNUMBER(_xlfn.XMATCH($AD$4:$AD$6723,$V115:$Z115,0)))),-1)</f>
        <v>-1</v>
      </c>
      <c r="O115" s="29">
        <f t="array" ref="O115">IFERROR(_xlfn._xlws.FILTER(AJ$4:AJ$6723,(AJ$4:AJ$6723&gt;=0)*($AB$4:$AB$6723=$C115)*($AC$4:$AC$6723=$D115)*(ISNUMBER(_xlfn.XMATCH($AD$4:$AD$6723,$V115:$Z115,0)))),-1)</f>
        <v>-1</v>
      </c>
      <c r="P115" s="29">
        <f t="array" ref="P115">IFERROR(_xlfn._xlws.FILTER(AK$4:AK$6723,(AK$4:AK$6723&gt;=0)*($AB$4:$AB$6723=$C115)*($AC$4:$AC$6723=$D115)*(ISNUMBER(_xlfn.XMATCH($AD$4:$AD$6723,$V115:$Z115,0)))),-1)</f>
        <v>-1</v>
      </c>
      <c r="Q115" s="29">
        <f t="array" ref="Q115">IFERROR(_xlfn._xlws.FILTER(AL$4:AL$6723,(AL$4:AL$6723&gt;=0)*($AB$4:$AB$6723=$C115)*($AC$4:$AC$6723=$D115)*(ISNUMBER(_xlfn.XMATCH($AD$4:$AD$6723,$V115:$Z115,0)))),-1)</f>
        <v>-1</v>
      </c>
      <c r="R115" s="29">
        <f t="array" ref="R115">IFERROR(_xlfn._xlws.FILTER(AM$4:AM$6723,(AM$4:AM$6723&gt;=0)*($AB$4:$AB$6723=$C115)*($AC$4:$AC$6723=$D115)*(ISNUMBER(_xlfn.XMATCH($AD$4:$AD$6723,$V115:$Z115,0)))),-1)</f>
        <v>-1</v>
      </c>
      <c r="S115" s="29">
        <f t="array" ref="S115">IFERROR(_xlfn._xlws.FILTER(AN$4:AN$6723,(AN$4:AN$6723&gt;=0)*($AB$4:$AB$6723=$C115)*($AC$4:$AC$6723=$D115)*(ISNUMBER(_xlfn.XMATCH($AD$4:$AD$6723,$V115:$Z115,0)))),-1)</f>
        <v>-1</v>
      </c>
      <c r="T115" s="29">
        <f t="array" ref="T115">IFERROR(_xlfn._xlws.FILTER(AO$4:AO$6723,(AO$4:AO$6723&gt;=0)*($AB$4:$AB$6723=$C115)*($AC$4:$AC$6723=$D115)*(ISNUMBER(_xlfn.XMATCH($AD$4:$AD$6723,$V115:$Z115,0)))),-1)</f>
        <v>-1</v>
      </c>
      <c r="V115" t="s">
        <v>77</v>
      </c>
      <c r="AB115" t="s">
        <v>62</v>
      </c>
      <c r="AC115" t="s">
        <v>37</v>
      </c>
      <c r="AD115" s="19" t="s">
        <v>59</v>
      </c>
      <c r="AE115" s="18">
        <v>-1</v>
      </c>
      <c r="AF115" s="17">
        <v>-1</v>
      </c>
      <c r="AG115" s="17">
        <v>-1</v>
      </c>
      <c r="AH115" s="17">
        <v>-1</v>
      </c>
      <c r="AI115" s="17">
        <v>-1</v>
      </c>
      <c r="AJ115" s="17">
        <v>-1</v>
      </c>
      <c r="AK115" s="17">
        <v>-1</v>
      </c>
      <c r="AL115" s="17">
        <v>-1</v>
      </c>
      <c r="AM115" s="17">
        <v>-1</v>
      </c>
      <c r="AN115" s="17">
        <v>-1</v>
      </c>
      <c r="AO115" s="17">
        <v>-1</v>
      </c>
    </row>
    <row r="116" spans="3:41" x14ac:dyDescent="0.25">
      <c r="C116" t="s">
        <v>62</v>
      </c>
      <c r="D116" s="6" t="s">
        <v>17</v>
      </c>
      <c r="E116" t="s">
        <v>78</v>
      </c>
      <c r="F116" s="6">
        <v>2005</v>
      </c>
      <c r="G116" s="6" t="s">
        <v>14</v>
      </c>
      <c r="H116" s="6" t="s">
        <v>15</v>
      </c>
      <c r="J116" s="29">
        <f t="array" ref="J116">IFERROR(_xlfn._xlws.FILTER(AE$4:AE$6723,(AE$4:AE$6723&gt;=0)*($AB$4:$AB$6723=$C116)*($AC$4:$AC$6723=$D116)*(ISNUMBER(_xlfn.XMATCH($AD$4:$AD$6723,$V116:$Z116,0)))),-1)</f>
        <v>-1</v>
      </c>
      <c r="K116" s="29">
        <f t="array" ref="K116">IFERROR(_xlfn._xlws.FILTER(AF$4:AF$6723,(AF$4:AF$6723&gt;=0)*($AB$4:$AB$6723=$C116)*($AC$4:$AC$6723=$D116)*(ISNUMBER(_xlfn.XMATCH($AD$4:$AD$6723,$V116:$Z116,0)))),-1)</f>
        <v>-1</v>
      </c>
      <c r="L116" s="29">
        <f t="array" ref="L116">IFERROR(_xlfn._xlws.FILTER(AG$4:AG$6723,(AG$4:AG$6723&gt;=0)*($AB$4:$AB$6723=$C116)*($AC$4:$AC$6723=$D116)*(ISNUMBER(_xlfn.XMATCH($AD$4:$AD$6723,$V116:$Z116,0)))),-1)</f>
        <v>-1</v>
      </c>
      <c r="M116" s="29">
        <f t="array" ref="M116">IFERROR(_xlfn._xlws.FILTER(AH$4:AH$6723,(AH$4:AH$6723&gt;=0)*($AB$4:$AB$6723=$C116)*($AC$4:$AC$6723=$D116)*(ISNUMBER(_xlfn.XMATCH($AD$4:$AD$6723,$V116:$Z116,0)))),-1)</f>
        <v>-1</v>
      </c>
      <c r="N116" s="29">
        <f t="array" ref="N116">IFERROR(_xlfn._xlws.FILTER(AI$4:AI$6723,(AI$4:AI$6723&gt;=0)*($AB$4:$AB$6723=$C116)*($AC$4:$AC$6723=$D116)*(ISNUMBER(_xlfn.XMATCH($AD$4:$AD$6723,$V116:$Z116,0)))),-1)</f>
        <v>-1</v>
      </c>
      <c r="O116" s="29">
        <f t="array" ref="O116">IFERROR(_xlfn._xlws.FILTER(AJ$4:AJ$6723,(AJ$4:AJ$6723&gt;=0)*($AB$4:$AB$6723=$C116)*($AC$4:$AC$6723=$D116)*(ISNUMBER(_xlfn.XMATCH($AD$4:$AD$6723,$V116:$Z116,0)))),-1)</f>
        <v>-1</v>
      </c>
      <c r="P116" s="29">
        <f t="array" ref="P116">IFERROR(_xlfn._xlws.FILTER(AK$4:AK$6723,(AK$4:AK$6723&gt;=0)*($AB$4:$AB$6723=$C116)*($AC$4:$AC$6723=$D116)*(ISNUMBER(_xlfn.XMATCH($AD$4:$AD$6723,$V116:$Z116,0)))),-1)</f>
        <v>-1</v>
      </c>
      <c r="Q116" s="29">
        <f t="array" ref="Q116">IFERROR(_xlfn._xlws.FILTER(AL$4:AL$6723,(AL$4:AL$6723&gt;=0)*($AB$4:$AB$6723=$C116)*($AC$4:$AC$6723=$D116)*(ISNUMBER(_xlfn.XMATCH($AD$4:$AD$6723,$V116:$Z116,0)))),-1)</f>
        <v>-1</v>
      </c>
      <c r="R116" s="29">
        <f t="array" ref="R116">IFERROR(_xlfn._xlws.FILTER(AM$4:AM$6723,(AM$4:AM$6723&gt;=0)*($AB$4:$AB$6723=$C116)*($AC$4:$AC$6723=$D116)*(ISNUMBER(_xlfn.XMATCH($AD$4:$AD$6723,$V116:$Z116,0)))),-1)</f>
        <v>-1</v>
      </c>
      <c r="S116" s="29">
        <f t="array" ref="S116">IFERROR(_xlfn._xlws.FILTER(AN$4:AN$6723,(AN$4:AN$6723&gt;=0)*($AB$4:$AB$6723=$C116)*($AC$4:$AC$6723=$D116)*(ISNUMBER(_xlfn.XMATCH($AD$4:$AD$6723,$V116:$Z116,0)))),-1)</f>
        <v>-1</v>
      </c>
      <c r="T116" s="29">
        <f t="array" ref="T116">IFERROR(_xlfn._xlws.FILTER(AO$4:AO$6723,(AO$4:AO$6723&gt;=0)*($AB$4:$AB$6723=$C116)*($AC$4:$AC$6723=$D116)*(ISNUMBER(_xlfn.XMATCH($AD$4:$AD$6723,$V116:$Z116,0)))),-1)</f>
        <v>-1</v>
      </c>
      <c r="V116" t="s">
        <v>78</v>
      </c>
      <c r="AB116" t="s">
        <v>62</v>
      </c>
      <c r="AC116" t="s">
        <v>37</v>
      </c>
      <c r="AD116" s="19" t="s">
        <v>72</v>
      </c>
      <c r="AE116" s="18">
        <v>-1</v>
      </c>
      <c r="AF116" s="17">
        <v>-1</v>
      </c>
      <c r="AG116" s="17">
        <v>-1</v>
      </c>
      <c r="AH116" s="17">
        <v>-1</v>
      </c>
      <c r="AI116" s="17">
        <v>-1</v>
      </c>
      <c r="AJ116" s="17">
        <v>-1</v>
      </c>
      <c r="AK116" s="17">
        <v>-1</v>
      </c>
      <c r="AL116" s="17">
        <v>-1</v>
      </c>
      <c r="AM116" s="17">
        <v>-1</v>
      </c>
      <c r="AN116" s="17">
        <v>-1</v>
      </c>
      <c r="AO116" s="17">
        <v>-1</v>
      </c>
    </row>
    <row r="117" spans="3:41" x14ac:dyDescent="0.25">
      <c r="C117" t="s">
        <v>62</v>
      </c>
      <c r="D117" s="6" t="s">
        <v>17</v>
      </c>
      <c r="E117" t="s">
        <v>30</v>
      </c>
      <c r="F117" s="6">
        <v>2005</v>
      </c>
      <c r="G117" s="6" t="s">
        <v>14</v>
      </c>
      <c r="H117" s="6" t="s">
        <v>15</v>
      </c>
      <c r="J117" s="29">
        <f t="array" ref="J117">IFERROR(_xlfn._xlws.FILTER(AE$4:AE$6723,(AE$4:AE$6723&gt;=0)*($AB$4:$AB$6723=$C117)*($AC$4:$AC$6723=$D117)*(ISNUMBER(_xlfn.XMATCH($AD$4:$AD$6723,$V117:$Z117,0)))),-1)</f>
        <v>9.157773553503489</v>
      </c>
      <c r="K117" s="29">
        <f t="array" ref="K117">IFERROR(_xlfn._xlws.FILTER(AF$4:AF$6723,(AF$4:AF$6723&gt;=0)*($AB$4:$AB$6723=$C117)*($AC$4:$AC$6723=$D117)*(ISNUMBER(_xlfn.XMATCH($AD$4:$AD$6723,$V117:$Z117,0)))),-1)</f>
        <v>6.807989053</v>
      </c>
      <c r="L117" s="29">
        <f t="array" ref="L117">IFERROR(_xlfn._xlws.FILTER(AG$4:AG$6723,(AG$4:AG$6723&gt;=0)*($AB$4:$AB$6723=$C117)*($AC$4:$AC$6723=$D117)*(ISNUMBER(_xlfn.XMATCH($AD$4:$AD$6723,$V117:$Z117,0)))),-1)</f>
        <v>6.8834417499141596</v>
      </c>
      <c r="M117" s="29">
        <f t="array" ref="M117">IFERROR(_xlfn._xlws.FILTER(AH$4:AH$6723,(AH$4:AH$6723&gt;=0)*($AB$4:$AB$6723=$C117)*($AC$4:$AC$6723=$D117)*(ISNUMBER(_xlfn.XMATCH($AD$4:$AD$6723,$V117:$Z117,0)))),-1)</f>
        <v>3.3210386507016998</v>
      </c>
      <c r="N117" s="29">
        <f t="array" ref="N117">IFERROR(_xlfn._xlws.FILTER(AI$4:AI$6723,(AI$4:AI$6723&gt;=0)*($AB$4:$AB$6723=$C117)*($AC$4:$AC$6723=$D117)*(ISNUMBER(_xlfn.XMATCH($AD$4:$AD$6723,$V117:$Z117,0)))),-1)</f>
        <v>5.2704111143204697</v>
      </c>
      <c r="O117" s="29">
        <f t="array" ref="O117">IFERROR(_xlfn._xlws.FILTER(AJ$4:AJ$6723,(AJ$4:AJ$6723&gt;=0)*($AB$4:$AB$6723=$C117)*($AC$4:$AC$6723=$D117)*(ISNUMBER(_xlfn.XMATCH($AD$4:$AD$6723,$V117:$Z117,0)))),-1)</f>
        <v>5.7839333486754398</v>
      </c>
      <c r="P117" s="29">
        <f t="array" ref="P117">IFERROR(_xlfn._xlws.FILTER(AK$4:AK$6723,(AK$4:AK$6723&gt;=0)*($AB$4:$AB$6723=$C117)*($AC$4:$AC$6723=$D117)*(ISNUMBER(_xlfn.XMATCH($AD$4:$AD$6723,$V117:$Z117,0)))),-1)</f>
        <v>5.9527715098974303</v>
      </c>
      <c r="Q117" s="29">
        <f t="array" ref="Q117">IFERROR(_xlfn._xlws.FILTER(AL$4:AL$6723,(AL$4:AL$6723&gt;=0)*($AB$4:$AB$6723=$C117)*($AC$4:$AC$6723=$D117)*(ISNUMBER(_xlfn.XMATCH($AD$4:$AD$6723,$V117:$Z117,0)))),-1)</f>
        <v>6.0992268605847801</v>
      </c>
      <c r="R117" s="29">
        <f t="array" ref="R117">IFERROR(_xlfn._xlws.FILTER(AM$4:AM$6723,(AM$4:AM$6723&gt;=0)*($AB$4:$AB$6723=$C117)*($AC$4:$AC$6723=$D117)*(ISNUMBER(_xlfn.XMATCH($AD$4:$AD$6723,$V117:$Z117,0)))),-1)</f>
        <v>6.2722448014638701</v>
      </c>
      <c r="S117" s="29">
        <f t="array" ref="S117">IFERROR(_xlfn._xlws.FILTER(AN$4:AN$6723,(AN$4:AN$6723&gt;=0)*($AB$4:$AB$6723=$C117)*($AC$4:$AC$6723=$D117)*(ISNUMBER(_xlfn.XMATCH($AD$4:$AD$6723,$V117:$Z117,0)))),-1)</f>
        <v>6.2722448014638701</v>
      </c>
      <c r="T117" s="29">
        <f t="array" ref="T117">IFERROR(_xlfn._xlws.FILTER(AO$4:AO$6723,(AO$4:AO$6723&gt;=0)*($AB$4:$AB$6723=$C117)*($AC$4:$AC$6723=$D117)*(ISNUMBER(_xlfn.XMATCH($AD$4:$AD$6723,$V117:$Z117,0)))),-1)</f>
        <v>6.2722448014638701</v>
      </c>
      <c r="V117" t="s">
        <v>30</v>
      </c>
      <c r="AB117" t="s">
        <v>62</v>
      </c>
      <c r="AC117" t="s">
        <v>37</v>
      </c>
      <c r="AD117" s="19" t="s">
        <v>82</v>
      </c>
      <c r="AE117" s="18">
        <v>-1</v>
      </c>
      <c r="AF117" s="17">
        <v>-1</v>
      </c>
      <c r="AG117" s="17">
        <v>-1</v>
      </c>
      <c r="AH117" s="17">
        <v>-1</v>
      </c>
      <c r="AI117" s="17">
        <v>-1</v>
      </c>
      <c r="AJ117" s="17">
        <v>-1</v>
      </c>
      <c r="AK117" s="17">
        <v>-1</v>
      </c>
      <c r="AL117" s="17">
        <v>-1</v>
      </c>
      <c r="AM117" s="17">
        <v>-1</v>
      </c>
      <c r="AN117" s="17">
        <v>-1</v>
      </c>
      <c r="AO117" s="17">
        <v>-1</v>
      </c>
    </row>
    <row r="118" spans="3:41" x14ac:dyDescent="0.25">
      <c r="C118" t="s">
        <v>62</v>
      </c>
      <c r="D118" s="6" t="s">
        <v>17</v>
      </c>
      <c r="E118" t="s">
        <v>31</v>
      </c>
      <c r="F118" s="6">
        <v>2005</v>
      </c>
      <c r="G118" s="6" t="s">
        <v>14</v>
      </c>
      <c r="H118" s="6" t="s">
        <v>15</v>
      </c>
      <c r="J118" s="29">
        <f t="array" ref="J118">IFERROR(_xlfn._xlws.FILTER(AE$4:AE$6723,(AE$4:AE$6723&gt;=0)*($AB$4:$AB$6723=$C118)*($AC$4:$AC$6723=$D118)*(ISNUMBER(_xlfn.XMATCH($AD$4:$AD$6723,$V118:$Z118,0)))),-1)</f>
        <v>-1</v>
      </c>
      <c r="K118" s="29">
        <f t="array" ref="K118">IFERROR(_xlfn._xlws.FILTER(AF$4:AF$6723,(AF$4:AF$6723&gt;=0)*($AB$4:$AB$6723=$C118)*($AC$4:$AC$6723=$D118)*(ISNUMBER(_xlfn.XMATCH($AD$4:$AD$6723,$V118:$Z118,0)))),-1)</f>
        <v>-1</v>
      </c>
      <c r="L118" s="29">
        <f t="array" ref="L118">IFERROR(_xlfn._xlws.FILTER(AG$4:AG$6723,(AG$4:AG$6723&gt;=0)*($AB$4:$AB$6723=$C118)*($AC$4:$AC$6723=$D118)*(ISNUMBER(_xlfn.XMATCH($AD$4:$AD$6723,$V118:$Z118,0)))),-1)</f>
        <v>-1</v>
      </c>
      <c r="M118" s="29">
        <f t="array" ref="M118">IFERROR(_xlfn._xlws.FILTER(AH$4:AH$6723,(AH$4:AH$6723&gt;=0)*($AB$4:$AB$6723=$C118)*($AC$4:$AC$6723=$D118)*(ISNUMBER(_xlfn.XMATCH($AD$4:$AD$6723,$V118:$Z118,0)))),-1)</f>
        <v>-1</v>
      </c>
      <c r="N118" s="29">
        <f t="array" ref="N118">IFERROR(_xlfn._xlws.FILTER(AI$4:AI$6723,(AI$4:AI$6723&gt;=0)*($AB$4:$AB$6723=$C118)*($AC$4:$AC$6723=$D118)*(ISNUMBER(_xlfn.XMATCH($AD$4:$AD$6723,$V118:$Z118,0)))),-1)</f>
        <v>-1</v>
      </c>
      <c r="O118" s="29">
        <f t="array" ref="O118">IFERROR(_xlfn._xlws.FILTER(AJ$4:AJ$6723,(AJ$4:AJ$6723&gt;=0)*($AB$4:$AB$6723=$C118)*($AC$4:$AC$6723=$D118)*(ISNUMBER(_xlfn.XMATCH($AD$4:$AD$6723,$V118:$Z118,0)))),-1)</f>
        <v>-1</v>
      </c>
      <c r="P118" s="29">
        <f t="array" ref="P118">IFERROR(_xlfn._xlws.FILTER(AK$4:AK$6723,(AK$4:AK$6723&gt;=0)*($AB$4:$AB$6723=$C118)*($AC$4:$AC$6723=$D118)*(ISNUMBER(_xlfn.XMATCH($AD$4:$AD$6723,$V118:$Z118,0)))),-1)</f>
        <v>-1</v>
      </c>
      <c r="Q118" s="29">
        <f t="array" ref="Q118">IFERROR(_xlfn._xlws.FILTER(AL$4:AL$6723,(AL$4:AL$6723&gt;=0)*($AB$4:$AB$6723=$C118)*($AC$4:$AC$6723=$D118)*(ISNUMBER(_xlfn.XMATCH($AD$4:$AD$6723,$V118:$Z118,0)))),-1)</f>
        <v>-1</v>
      </c>
      <c r="R118" s="29">
        <f t="array" ref="R118">IFERROR(_xlfn._xlws.FILTER(AM$4:AM$6723,(AM$4:AM$6723&gt;=0)*($AB$4:$AB$6723=$C118)*($AC$4:$AC$6723=$D118)*(ISNUMBER(_xlfn.XMATCH($AD$4:$AD$6723,$V118:$Z118,0)))),-1)</f>
        <v>-1</v>
      </c>
      <c r="S118" s="29">
        <f t="array" ref="S118">IFERROR(_xlfn._xlws.FILTER(AN$4:AN$6723,(AN$4:AN$6723&gt;=0)*($AB$4:$AB$6723=$C118)*($AC$4:$AC$6723=$D118)*(ISNUMBER(_xlfn.XMATCH($AD$4:$AD$6723,$V118:$Z118,0)))),-1)</f>
        <v>-1</v>
      </c>
      <c r="T118" s="29">
        <f t="array" ref="T118">IFERROR(_xlfn._xlws.FILTER(AO$4:AO$6723,(AO$4:AO$6723&gt;=0)*($AB$4:$AB$6723=$C118)*($AC$4:$AC$6723=$D118)*(ISNUMBER(_xlfn.XMATCH($AD$4:$AD$6723,$V118:$Z118,0)))),-1)</f>
        <v>-1</v>
      </c>
      <c r="V118" t="s">
        <v>31</v>
      </c>
      <c r="AB118" t="s">
        <v>62</v>
      </c>
      <c r="AC118" t="s">
        <v>37</v>
      </c>
      <c r="AD118" s="19" t="s">
        <v>17</v>
      </c>
      <c r="AE118" s="18">
        <v>10.662908500408779</v>
      </c>
      <c r="AF118" s="17">
        <v>16.581267375306599</v>
      </c>
      <c r="AG118" s="17">
        <v>18.528762</v>
      </c>
      <c r="AH118" s="17">
        <v>26.432552999999999</v>
      </c>
      <c r="AI118" s="17">
        <v>26.345970000000001</v>
      </c>
      <c r="AJ118" s="17">
        <v>30.162690000000001</v>
      </c>
      <c r="AK118" s="17">
        <v>35.681030999999997</v>
      </c>
      <c r="AL118" s="17">
        <v>35.695166999999998</v>
      </c>
      <c r="AM118" s="17">
        <v>35.695166999999998</v>
      </c>
      <c r="AN118" s="17">
        <v>35.695166999999998</v>
      </c>
      <c r="AO118" s="17">
        <v>35.695166999999998</v>
      </c>
    </row>
    <row r="119" spans="3:41" x14ac:dyDescent="0.25">
      <c r="C119" t="s">
        <v>62</v>
      </c>
      <c r="D119" s="6" t="s">
        <v>17</v>
      </c>
      <c r="E119" t="s">
        <v>32</v>
      </c>
      <c r="F119" s="6">
        <v>2005</v>
      </c>
      <c r="G119" s="6" t="s">
        <v>14</v>
      </c>
      <c r="H119" s="6" t="s">
        <v>15</v>
      </c>
      <c r="J119" s="29">
        <f t="array" ref="J119">IFERROR(_xlfn._xlws.FILTER(AE$4:AE$6723,(AE$4:AE$6723&gt;=0)*($AB$4:$AB$6723=$C119)*($AC$4:$AC$6723=$D119)*(ISNUMBER(_xlfn.XMATCH($AD$4:$AD$6723,$V119:$Z119,0)))),-1)</f>
        <v>-1</v>
      </c>
      <c r="K119" s="29">
        <f t="array" ref="K119">IFERROR(_xlfn._xlws.FILTER(AF$4:AF$6723,(AF$4:AF$6723&gt;=0)*($AB$4:$AB$6723=$C119)*($AC$4:$AC$6723=$D119)*(ISNUMBER(_xlfn.XMATCH($AD$4:$AD$6723,$V119:$Z119,0)))),-1)</f>
        <v>-1</v>
      </c>
      <c r="L119" s="29">
        <f t="array" ref="L119">IFERROR(_xlfn._xlws.FILTER(AG$4:AG$6723,(AG$4:AG$6723&gt;=0)*($AB$4:$AB$6723=$C119)*($AC$4:$AC$6723=$D119)*(ISNUMBER(_xlfn.XMATCH($AD$4:$AD$6723,$V119:$Z119,0)))),-1)</f>
        <v>-1</v>
      </c>
      <c r="M119" s="29">
        <f t="array" ref="M119">IFERROR(_xlfn._xlws.FILTER(AH$4:AH$6723,(AH$4:AH$6723&gt;=0)*($AB$4:$AB$6723=$C119)*($AC$4:$AC$6723=$D119)*(ISNUMBER(_xlfn.XMATCH($AD$4:$AD$6723,$V119:$Z119,0)))),-1)</f>
        <v>-1</v>
      </c>
      <c r="N119" s="29">
        <f t="array" ref="N119">IFERROR(_xlfn._xlws.FILTER(AI$4:AI$6723,(AI$4:AI$6723&gt;=0)*($AB$4:$AB$6723=$C119)*($AC$4:$AC$6723=$D119)*(ISNUMBER(_xlfn.XMATCH($AD$4:$AD$6723,$V119:$Z119,0)))),-1)</f>
        <v>-1</v>
      </c>
      <c r="O119" s="29">
        <f t="array" ref="O119">IFERROR(_xlfn._xlws.FILTER(AJ$4:AJ$6723,(AJ$4:AJ$6723&gt;=0)*($AB$4:$AB$6723=$C119)*($AC$4:$AC$6723=$D119)*(ISNUMBER(_xlfn.XMATCH($AD$4:$AD$6723,$V119:$Z119,0)))),-1)</f>
        <v>-1</v>
      </c>
      <c r="P119" s="29">
        <f t="array" ref="P119">IFERROR(_xlfn._xlws.FILTER(AK$4:AK$6723,(AK$4:AK$6723&gt;=0)*($AB$4:$AB$6723=$C119)*($AC$4:$AC$6723=$D119)*(ISNUMBER(_xlfn.XMATCH($AD$4:$AD$6723,$V119:$Z119,0)))),-1)</f>
        <v>-1</v>
      </c>
      <c r="Q119" s="29">
        <f t="array" ref="Q119">IFERROR(_xlfn._xlws.FILTER(AL$4:AL$6723,(AL$4:AL$6723&gt;=0)*($AB$4:$AB$6723=$C119)*($AC$4:$AC$6723=$D119)*(ISNUMBER(_xlfn.XMATCH($AD$4:$AD$6723,$V119:$Z119,0)))),-1)</f>
        <v>-1</v>
      </c>
      <c r="R119" s="29">
        <f t="array" ref="R119">IFERROR(_xlfn._xlws.FILTER(AM$4:AM$6723,(AM$4:AM$6723&gt;=0)*($AB$4:$AB$6723=$C119)*($AC$4:$AC$6723=$D119)*(ISNUMBER(_xlfn.XMATCH($AD$4:$AD$6723,$V119:$Z119,0)))),-1)</f>
        <v>-1</v>
      </c>
      <c r="S119" s="29">
        <f t="array" ref="S119">IFERROR(_xlfn._xlws.FILTER(AN$4:AN$6723,(AN$4:AN$6723&gt;=0)*($AB$4:$AB$6723=$C119)*($AC$4:$AC$6723=$D119)*(ISNUMBER(_xlfn.XMATCH($AD$4:$AD$6723,$V119:$Z119,0)))),-1)</f>
        <v>-1</v>
      </c>
      <c r="T119" s="29">
        <f t="array" ref="T119">IFERROR(_xlfn._xlws.FILTER(AO$4:AO$6723,(AO$4:AO$6723&gt;=0)*($AB$4:$AB$6723=$C119)*($AC$4:$AC$6723=$D119)*(ISNUMBER(_xlfn.XMATCH($AD$4:$AD$6723,$V119:$Z119,0)))),-1)</f>
        <v>-1</v>
      </c>
      <c r="V119" t="s">
        <v>32</v>
      </c>
      <c r="W119" s="25" t="s">
        <v>80</v>
      </c>
      <c r="AB119" t="s">
        <v>62</v>
      </c>
      <c r="AC119" t="s">
        <v>37</v>
      </c>
      <c r="AD119" s="19" t="s">
        <v>18</v>
      </c>
      <c r="AE119" s="18">
        <v>-1</v>
      </c>
      <c r="AF119" s="17">
        <v>-1</v>
      </c>
      <c r="AG119" s="17">
        <v>-1</v>
      </c>
      <c r="AH119" s="17">
        <v>-1</v>
      </c>
      <c r="AI119" s="17">
        <v>-1</v>
      </c>
      <c r="AJ119" s="17">
        <v>-1</v>
      </c>
      <c r="AK119" s="17">
        <v>-1</v>
      </c>
      <c r="AL119" s="17">
        <v>-1</v>
      </c>
      <c r="AM119" s="17">
        <v>-1</v>
      </c>
      <c r="AN119" s="17">
        <v>-1</v>
      </c>
      <c r="AO119" s="17">
        <v>-1</v>
      </c>
    </row>
    <row r="120" spans="3:41" x14ac:dyDescent="0.25">
      <c r="C120" t="s">
        <v>62</v>
      </c>
      <c r="D120" s="6" t="s">
        <v>17</v>
      </c>
      <c r="E120" t="s">
        <v>81</v>
      </c>
      <c r="F120" s="6">
        <v>2005</v>
      </c>
      <c r="G120" s="6" t="s">
        <v>14</v>
      </c>
      <c r="H120" s="6" t="s">
        <v>15</v>
      </c>
      <c r="J120" s="29">
        <f t="array" ref="J120">IFERROR(_xlfn._xlws.FILTER(AE$4:AE$6723,(AE$4:AE$6723&gt;=0)*($AB$4:$AB$6723=$C120)*($AC$4:$AC$6723=$D120)*(ISNUMBER(_xlfn.XMATCH($AD$4:$AD$6723,$V120:$Z120,0)))),-1)</f>
        <v>-1</v>
      </c>
      <c r="K120" s="29">
        <f t="array" ref="K120">IFERROR(_xlfn._xlws.FILTER(AF$4:AF$6723,(AF$4:AF$6723&gt;=0)*($AB$4:$AB$6723=$C120)*($AC$4:$AC$6723=$D120)*(ISNUMBER(_xlfn.XMATCH($AD$4:$AD$6723,$V120:$Z120,0)))),-1)</f>
        <v>-1</v>
      </c>
      <c r="L120" s="29">
        <f t="array" ref="L120">IFERROR(_xlfn._xlws.FILTER(AG$4:AG$6723,(AG$4:AG$6723&gt;=0)*($AB$4:$AB$6723=$C120)*($AC$4:$AC$6723=$D120)*(ISNUMBER(_xlfn.XMATCH($AD$4:$AD$6723,$V120:$Z120,0)))),-1)</f>
        <v>-1</v>
      </c>
      <c r="M120" s="29">
        <f t="array" ref="M120">IFERROR(_xlfn._xlws.FILTER(AH$4:AH$6723,(AH$4:AH$6723&gt;=0)*($AB$4:$AB$6723=$C120)*($AC$4:$AC$6723=$D120)*(ISNUMBER(_xlfn.XMATCH($AD$4:$AD$6723,$V120:$Z120,0)))),-1)</f>
        <v>-1</v>
      </c>
      <c r="N120" s="29">
        <f t="array" ref="N120">IFERROR(_xlfn._xlws.FILTER(AI$4:AI$6723,(AI$4:AI$6723&gt;=0)*($AB$4:$AB$6723=$C120)*($AC$4:$AC$6723=$D120)*(ISNUMBER(_xlfn.XMATCH($AD$4:$AD$6723,$V120:$Z120,0)))),-1)</f>
        <v>-1</v>
      </c>
      <c r="O120" s="29">
        <f t="array" ref="O120">IFERROR(_xlfn._xlws.FILTER(AJ$4:AJ$6723,(AJ$4:AJ$6723&gt;=0)*($AB$4:$AB$6723=$C120)*($AC$4:$AC$6723=$D120)*(ISNUMBER(_xlfn.XMATCH($AD$4:$AD$6723,$V120:$Z120,0)))),-1)</f>
        <v>-1</v>
      </c>
      <c r="P120" s="29">
        <f t="array" ref="P120">IFERROR(_xlfn._xlws.FILTER(AK$4:AK$6723,(AK$4:AK$6723&gt;=0)*($AB$4:$AB$6723=$C120)*($AC$4:$AC$6723=$D120)*(ISNUMBER(_xlfn.XMATCH($AD$4:$AD$6723,$V120:$Z120,0)))),-1)</f>
        <v>-1</v>
      </c>
      <c r="Q120" s="29">
        <f t="array" ref="Q120">IFERROR(_xlfn._xlws.FILTER(AL$4:AL$6723,(AL$4:AL$6723&gt;=0)*($AB$4:$AB$6723=$C120)*($AC$4:$AC$6723=$D120)*(ISNUMBER(_xlfn.XMATCH($AD$4:$AD$6723,$V120:$Z120,0)))),-1)</f>
        <v>-1</v>
      </c>
      <c r="R120" s="29">
        <f t="array" ref="R120">IFERROR(_xlfn._xlws.FILTER(AM$4:AM$6723,(AM$4:AM$6723&gt;=0)*($AB$4:$AB$6723=$C120)*($AC$4:$AC$6723=$D120)*(ISNUMBER(_xlfn.XMATCH($AD$4:$AD$6723,$V120:$Z120,0)))),-1)</f>
        <v>-1</v>
      </c>
      <c r="S120" s="29">
        <f t="array" ref="S120">IFERROR(_xlfn._xlws.FILTER(AN$4:AN$6723,(AN$4:AN$6723&gt;=0)*($AB$4:$AB$6723=$C120)*($AC$4:$AC$6723=$D120)*(ISNUMBER(_xlfn.XMATCH($AD$4:$AD$6723,$V120:$Z120,0)))),-1)</f>
        <v>-1</v>
      </c>
      <c r="T120" s="29">
        <f t="array" ref="T120">IFERROR(_xlfn._xlws.FILTER(AO$4:AO$6723,(AO$4:AO$6723&gt;=0)*($AB$4:$AB$6723=$C120)*($AC$4:$AC$6723=$D120)*(ISNUMBER(_xlfn.XMATCH($AD$4:$AD$6723,$V120:$Z120,0)))),-1)</f>
        <v>-1</v>
      </c>
      <c r="V120" t="s">
        <v>81</v>
      </c>
      <c r="AB120" t="s">
        <v>62</v>
      </c>
      <c r="AC120" t="s">
        <v>37</v>
      </c>
      <c r="AD120" s="19" t="s">
        <v>86</v>
      </c>
      <c r="AE120" s="18">
        <v>-1</v>
      </c>
      <c r="AF120" s="17">
        <v>-1</v>
      </c>
      <c r="AG120" s="17">
        <v>-1</v>
      </c>
      <c r="AH120" s="17">
        <v>-1</v>
      </c>
      <c r="AI120" s="17">
        <v>-1</v>
      </c>
      <c r="AJ120" s="17">
        <v>-1</v>
      </c>
      <c r="AK120" s="17">
        <v>-1</v>
      </c>
      <c r="AL120" s="17">
        <v>-1</v>
      </c>
      <c r="AM120" s="17">
        <v>-1</v>
      </c>
      <c r="AN120" s="17">
        <v>-1</v>
      </c>
      <c r="AO120" s="17">
        <v>-1</v>
      </c>
    </row>
    <row r="121" spans="3:41" x14ac:dyDescent="0.25">
      <c r="C121" t="s">
        <v>62</v>
      </c>
      <c r="D121" s="6" t="s">
        <v>17</v>
      </c>
      <c r="E121" t="s">
        <v>34</v>
      </c>
      <c r="F121" s="6">
        <v>2005</v>
      </c>
      <c r="G121" s="6" t="s">
        <v>14</v>
      </c>
      <c r="H121" s="6" t="s">
        <v>15</v>
      </c>
      <c r="J121" s="29">
        <f t="array" ref="J121">IFERROR(_xlfn._xlws.FILTER(AE$4:AE$6723,(AE$4:AE$6723&gt;=0)*($AB$4:$AB$6723=$C121)*($AC$4:$AC$6723=$D121)*(ISNUMBER(_xlfn.XMATCH($AD$4:$AD$6723,$V121:$Z121,0)))),-1)</f>
        <v>0.157112434046149</v>
      </c>
      <c r="K121" s="29">
        <f t="array" ref="K121">IFERROR(_xlfn._xlws.FILTER(AF$4:AF$6723,(AF$4:AF$6723&gt;=0)*($AB$4:$AB$6723=$C121)*($AC$4:$AC$6723=$D121)*(ISNUMBER(_xlfn.XMATCH($AD$4:$AD$6723,$V121:$Z121,0)))),-1)</f>
        <v>0.157112434</v>
      </c>
      <c r="L121" s="29">
        <f t="array" ref="L121">IFERROR(_xlfn._xlws.FILTER(AG$4:AG$6723,(AG$4:AG$6723&gt;=0)*($AB$4:$AB$6723=$C121)*($AC$4:$AC$6723=$D121)*(ISNUMBER(_xlfn.XMATCH($AD$4:$AD$6723,$V121:$Z121,0)))),-1)</f>
        <v>0.15711243386155299</v>
      </c>
      <c r="M121" s="29">
        <f t="array" ref="M121">IFERROR(_xlfn._xlws.FILTER(AH$4:AH$6723,(AH$4:AH$6723&gt;=0)*($AB$4:$AB$6723=$C121)*($AC$4:$AC$6723=$D121)*(ISNUMBER(_xlfn.XMATCH($AD$4:$AD$6723,$V121:$Z121,0)))),-1)</f>
        <v>0.15711243386155299</v>
      </c>
      <c r="N121" s="29">
        <f t="array" ref="N121">IFERROR(_xlfn._xlws.FILTER(AI$4:AI$6723,(AI$4:AI$6723&gt;=0)*($AB$4:$AB$6723=$C121)*($AC$4:$AC$6723=$D121)*(ISNUMBER(_xlfn.XMATCH($AD$4:$AD$6723,$V121:$Z121,0)))),-1)</f>
        <v>0.15711243386155299</v>
      </c>
      <c r="O121" s="29">
        <f t="array" ref="O121">IFERROR(_xlfn._xlws.FILTER(AJ$4:AJ$6723,(AJ$4:AJ$6723&gt;=0)*($AB$4:$AB$6723=$C121)*($AC$4:$AC$6723=$D121)*(ISNUMBER(_xlfn.XMATCH($AD$4:$AD$6723,$V121:$Z121,0)))),-1)</f>
        <v>0.15711243386155299</v>
      </c>
      <c r="P121" s="29">
        <f t="array" ref="P121">IFERROR(_xlfn._xlws.FILTER(AK$4:AK$6723,(AK$4:AK$6723&gt;=0)*($AB$4:$AB$6723=$C121)*($AC$4:$AC$6723=$D121)*(ISNUMBER(_xlfn.XMATCH($AD$4:$AD$6723,$V121:$Z121,0)))),-1)</f>
        <v>0.15711243386155299</v>
      </c>
      <c r="Q121" s="29">
        <f t="array" ref="Q121">IFERROR(_xlfn._xlws.FILTER(AL$4:AL$6723,(AL$4:AL$6723&gt;=0)*($AB$4:$AB$6723=$C121)*($AC$4:$AC$6723=$D121)*(ISNUMBER(_xlfn.XMATCH($AD$4:$AD$6723,$V121:$Z121,0)))),-1)</f>
        <v>0.15711243386155299</v>
      </c>
      <c r="R121" s="29">
        <f t="array" ref="R121">IFERROR(_xlfn._xlws.FILTER(AM$4:AM$6723,(AM$4:AM$6723&gt;=0)*($AB$4:$AB$6723=$C121)*($AC$4:$AC$6723=$D121)*(ISNUMBER(_xlfn.XMATCH($AD$4:$AD$6723,$V121:$Z121,0)))),-1)</f>
        <v>0.15711243386155299</v>
      </c>
      <c r="S121" s="29">
        <f t="array" ref="S121">IFERROR(_xlfn._xlws.FILTER(AN$4:AN$6723,(AN$4:AN$6723&gt;=0)*($AB$4:$AB$6723=$C121)*($AC$4:$AC$6723=$D121)*(ISNUMBER(_xlfn.XMATCH($AD$4:$AD$6723,$V121:$Z121,0)))),-1)</f>
        <v>0.15711243386155299</v>
      </c>
      <c r="T121" s="29">
        <f t="array" ref="T121">IFERROR(_xlfn._xlws.FILTER(AO$4:AO$6723,(AO$4:AO$6723&gt;=0)*($AB$4:$AB$6723=$C121)*($AC$4:$AC$6723=$D121)*(ISNUMBER(_xlfn.XMATCH($AD$4:$AD$6723,$V121:$Z121,0)))),-1)</f>
        <v>0.15711243386155299</v>
      </c>
      <c r="V121" t="s">
        <v>34</v>
      </c>
      <c r="AB121" t="s">
        <v>62</v>
      </c>
      <c r="AC121" t="s">
        <v>37</v>
      </c>
      <c r="AD121" s="19" t="s">
        <v>25</v>
      </c>
      <c r="AE121" s="18">
        <v>-1</v>
      </c>
      <c r="AF121" s="17">
        <v>-1</v>
      </c>
      <c r="AG121" s="17">
        <v>-1</v>
      </c>
      <c r="AH121" s="17">
        <v>-1</v>
      </c>
      <c r="AI121" s="17">
        <v>-1</v>
      </c>
      <c r="AJ121" s="17">
        <v>-1</v>
      </c>
      <c r="AK121" s="17">
        <v>-1</v>
      </c>
      <c r="AL121" s="17">
        <v>-1</v>
      </c>
      <c r="AM121" s="17">
        <v>-1</v>
      </c>
      <c r="AN121" s="17">
        <v>-1</v>
      </c>
      <c r="AO121" s="17">
        <v>-1</v>
      </c>
    </row>
    <row r="122" spans="3:41" x14ac:dyDescent="0.25">
      <c r="C122" t="s">
        <v>62</v>
      </c>
      <c r="D122" s="6" t="s">
        <v>17</v>
      </c>
      <c r="E122" t="s">
        <v>35</v>
      </c>
      <c r="F122" s="6">
        <v>2005</v>
      </c>
      <c r="G122" s="6" t="s">
        <v>14</v>
      </c>
      <c r="H122" s="6" t="s">
        <v>15</v>
      </c>
      <c r="J122" s="29">
        <f t="array" ref="J122">IFERROR(_xlfn._xlws.FILTER(AE$4:AE$6723,(AE$4:AE$6723&gt;=0)*($AB$4:$AB$6723=$C122)*($AC$4:$AC$6723=$D122)*(ISNUMBER(_xlfn.XMATCH($AD$4:$AD$6723,$V122:$Z122,0)))),-1)</f>
        <v>-1</v>
      </c>
      <c r="K122" s="29">
        <f t="array" ref="K122">IFERROR(_xlfn._xlws.FILTER(AF$4:AF$6723,(AF$4:AF$6723&gt;=0)*($AB$4:$AB$6723=$C122)*($AC$4:$AC$6723=$D122)*(ISNUMBER(_xlfn.XMATCH($AD$4:$AD$6723,$V122:$Z122,0)))),-1)</f>
        <v>-1</v>
      </c>
      <c r="L122" s="29">
        <f t="array" ref="L122">IFERROR(_xlfn._xlws.FILTER(AG$4:AG$6723,(AG$4:AG$6723&gt;=0)*($AB$4:$AB$6723=$C122)*($AC$4:$AC$6723=$D122)*(ISNUMBER(_xlfn.XMATCH($AD$4:$AD$6723,$V122:$Z122,0)))),-1)</f>
        <v>-1</v>
      </c>
      <c r="M122" s="29">
        <f t="array" ref="M122">IFERROR(_xlfn._xlws.FILTER(AH$4:AH$6723,(AH$4:AH$6723&gt;=0)*($AB$4:$AB$6723=$C122)*($AC$4:$AC$6723=$D122)*(ISNUMBER(_xlfn.XMATCH($AD$4:$AD$6723,$V122:$Z122,0)))),-1)</f>
        <v>-1</v>
      </c>
      <c r="N122" s="29">
        <f t="array" ref="N122">IFERROR(_xlfn._xlws.FILTER(AI$4:AI$6723,(AI$4:AI$6723&gt;=0)*($AB$4:$AB$6723=$C122)*($AC$4:$AC$6723=$D122)*(ISNUMBER(_xlfn.XMATCH($AD$4:$AD$6723,$V122:$Z122,0)))),-1)</f>
        <v>-1</v>
      </c>
      <c r="O122" s="29">
        <f t="array" ref="O122">IFERROR(_xlfn._xlws.FILTER(AJ$4:AJ$6723,(AJ$4:AJ$6723&gt;=0)*($AB$4:$AB$6723=$C122)*($AC$4:$AC$6723=$D122)*(ISNUMBER(_xlfn.XMATCH($AD$4:$AD$6723,$V122:$Z122,0)))),-1)</f>
        <v>-1</v>
      </c>
      <c r="P122" s="29">
        <f t="array" ref="P122">IFERROR(_xlfn._xlws.FILTER(AK$4:AK$6723,(AK$4:AK$6723&gt;=0)*($AB$4:$AB$6723=$C122)*($AC$4:$AC$6723=$D122)*(ISNUMBER(_xlfn.XMATCH($AD$4:$AD$6723,$V122:$Z122,0)))),-1)</f>
        <v>-1</v>
      </c>
      <c r="Q122" s="29">
        <f t="array" ref="Q122">IFERROR(_xlfn._xlws.FILTER(AL$4:AL$6723,(AL$4:AL$6723&gt;=0)*($AB$4:$AB$6723=$C122)*($AC$4:$AC$6723=$D122)*(ISNUMBER(_xlfn.XMATCH($AD$4:$AD$6723,$V122:$Z122,0)))),-1)</f>
        <v>-1</v>
      </c>
      <c r="R122" s="29">
        <f t="array" ref="R122">IFERROR(_xlfn._xlws.FILTER(AM$4:AM$6723,(AM$4:AM$6723&gt;=0)*($AB$4:$AB$6723=$C122)*($AC$4:$AC$6723=$D122)*(ISNUMBER(_xlfn.XMATCH($AD$4:$AD$6723,$V122:$Z122,0)))),-1)</f>
        <v>-1</v>
      </c>
      <c r="S122" s="29">
        <f t="array" ref="S122">IFERROR(_xlfn._xlws.FILTER(AN$4:AN$6723,(AN$4:AN$6723&gt;=0)*($AB$4:$AB$6723=$C122)*($AC$4:$AC$6723=$D122)*(ISNUMBER(_xlfn.XMATCH($AD$4:$AD$6723,$V122:$Z122,0)))),-1)</f>
        <v>-1</v>
      </c>
      <c r="T122" s="29">
        <f t="array" ref="T122">IFERROR(_xlfn._xlws.FILTER(AO$4:AO$6723,(AO$4:AO$6723&gt;=0)*($AB$4:$AB$6723=$C122)*($AC$4:$AC$6723=$D122)*(ISNUMBER(_xlfn.XMATCH($AD$4:$AD$6723,$V122:$Z122,0)))),-1)</f>
        <v>-1</v>
      </c>
      <c r="V122" t="s">
        <v>35</v>
      </c>
      <c r="W122" s="25" t="s">
        <v>83</v>
      </c>
      <c r="X122" s="25" t="s">
        <v>71</v>
      </c>
      <c r="AB122" t="s">
        <v>62</v>
      </c>
      <c r="AC122" t="s">
        <v>37</v>
      </c>
      <c r="AD122" s="19" t="s">
        <v>87</v>
      </c>
      <c r="AE122" s="18">
        <v>-1</v>
      </c>
      <c r="AF122" s="17">
        <v>-1</v>
      </c>
      <c r="AG122" s="17">
        <v>-1</v>
      </c>
      <c r="AH122" s="17">
        <v>-1</v>
      </c>
      <c r="AI122" s="17">
        <v>-1</v>
      </c>
      <c r="AJ122" s="17">
        <v>-1</v>
      </c>
      <c r="AK122" s="17">
        <v>-1</v>
      </c>
      <c r="AL122" s="17">
        <v>-1</v>
      </c>
      <c r="AM122" s="17">
        <v>-1</v>
      </c>
      <c r="AN122" s="17">
        <v>-1</v>
      </c>
      <c r="AO122" s="17">
        <v>-1</v>
      </c>
    </row>
    <row r="123" spans="3:41" x14ac:dyDescent="0.25">
      <c r="C123" t="s">
        <v>62</v>
      </c>
      <c r="D123" s="6" t="s">
        <v>17</v>
      </c>
      <c r="E123" t="s">
        <v>84</v>
      </c>
      <c r="F123" s="6">
        <v>2005</v>
      </c>
      <c r="G123" s="6" t="s">
        <v>14</v>
      </c>
      <c r="H123" s="6" t="s">
        <v>15</v>
      </c>
      <c r="J123" s="29">
        <f t="array" ref="J123">IFERROR(_xlfn._xlws.FILTER(AE$4:AE$6723,(AE$4:AE$6723&gt;=0)*($AB$4:$AB$6723=$C123)*($AC$4:$AC$6723=$D123)*(ISNUMBER(_xlfn.XMATCH($AD$4:$AD$6723,$V123:$Z123,0)))),-1)</f>
        <v>1.5517341466828329</v>
      </c>
      <c r="K123" s="29">
        <f t="array" ref="K123">IFERROR(_xlfn._xlws.FILTER(AF$4:AF$6723,(AF$4:AF$6723&gt;=0)*($AB$4:$AB$6723=$C123)*($AC$4:$AC$6723=$D123)*(ISNUMBER(_xlfn.XMATCH($AD$4:$AD$6723,$V123:$Z123,0)))),-1)</f>
        <v>1.22168905950096</v>
      </c>
      <c r="L123" s="29">
        <f t="array" ref="L123">IFERROR(_xlfn._xlws.FILTER(AG$4:AG$6723,(AG$4:AG$6723&gt;=0)*($AB$4:$AB$6723=$C123)*($AC$4:$AC$6723=$D123)*(ISNUMBER(_xlfn.XMATCH($AD$4:$AD$6723,$V123:$Z123,0)))),-1)</f>
        <v>0.231553797955352</v>
      </c>
      <c r="M123" s="29">
        <f t="array" ref="M123">IFERROR(_xlfn._xlws.FILTER(AH$4:AH$6723,(AH$4:AH$6723&gt;=0)*($AB$4:$AB$6723=$C123)*($AC$4:$AC$6723=$D123)*(ISNUMBER(_xlfn.XMATCH($AD$4:$AD$6723,$V123:$Z123,0)))),-1)</f>
        <v>0.231553797955352</v>
      </c>
      <c r="N123" s="29">
        <f t="array" ref="N123">IFERROR(_xlfn._xlws.FILTER(AI$4:AI$6723,(AI$4:AI$6723&gt;=0)*($AB$4:$AB$6723=$C123)*($AC$4:$AC$6723=$D123)*(ISNUMBER(_xlfn.XMATCH($AD$4:$AD$6723,$V123:$Z123,0)))),-1)</f>
        <v>0.231553797955352</v>
      </c>
      <c r="O123" s="29">
        <f t="array" ref="O123">IFERROR(_xlfn._xlws.FILTER(AJ$4:AJ$6723,(AJ$4:AJ$6723&gt;=0)*($AB$4:$AB$6723=$C123)*($AC$4:$AC$6723=$D123)*(ISNUMBER(_xlfn.XMATCH($AD$4:$AD$6723,$V123:$Z123,0)))),-1)</f>
        <v>0.231553797955352</v>
      </c>
      <c r="P123" s="29">
        <f t="array" ref="P123">IFERROR(_xlfn._xlws.FILTER(AK$4:AK$6723,(AK$4:AK$6723&gt;=0)*($AB$4:$AB$6723=$C123)*($AC$4:$AC$6723=$D123)*(ISNUMBER(_xlfn.XMATCH($AD$4:$AD$6723,$V123:$Z123,0)))),-1)</f>
        <v>0.231553797955352</v>
      </c>
      <c r="Q123" s="29">
        <f t="array" ref="Q123">IFERROR(_xlfn._xlws.FILTER(AL$4:AL$6723,(AL$4:AL$6723&gt;=0)*($AB$4:$AB$6723=$C123)*($AC$4:$AC$6723=$D123)*(ISNUMBER(_xlfn.XMATCH($AD$4:$AD$6723,$V123:$Z123,0)))),-1)</f>
        <v>0.231553797955352</v>
      </c>
      <c r="R123" s="29">
        <f t="array" ref="R123">IFERROR(_xlfn._xlws.FILTER(AM$4:AM$6723,(AM$4:AM$6723&gt;=0)*($AB$4:$AB$6723=$C123)*($AC$4:$AC$6723=$D123)*(ISNUMBER(_xlfn.XMATCH($AD$4:$AD$6723,$V123:$Z123,0)))),-1)</f>
        <v>0.231553797955352</v>
      </c>
      <c r="S123" s="29">
        <f t="array" ref="S123">IFERROR(_xlfn._xlws.FILTER(AN$4:AN$6723,(AN$4:AN$6723&gt;=0)*($AB$4:$AB$6723=$C123)*($AC$4:$AC$6723=$D123)*(ISNUMBER(_xlfn.XMATCH($AD$4:$AD$6723,$V123:$Z123,0)))),-1)</f>
        <v>0.231553797955352</v>
      </c>
      <c r="T123" s="29">
        <f t="array" ref="T123">IFERROR(_xlfn._xlws.FILTER(AO$4:AO$6723,(AO$4:AO$6723&gt;=0)*($AB$4:$AB$6723=$C123)*($AC$4:$AC$6723=$D123)*(ISNUMBER(_xlfn.XMATCH($AD$4:$AD$6723,$V123:$Z123,0)))),-1)</f>
        <v>0.231553797955352</v>
      </c>
      <c r="V123" t="s">
        <v>84</v>
      </c>
      <c r="W123" s="25" t="s">
        <v>85</v>
      </c>
      <c r="AB123" t="s">
        <v>62</v>
      </c>
      <c r="AC123" t="s">
        <v>37</v>
      </c>
      <c r="AD123" s="19" t="s">
        <v>83</v>
      </c>
      <c r="AE123" s="18">
        <v>-1</v>
      </c>
      <c r="AF123" s="17">
        <v>-1</v>
      </c>
      <c r="AG123" s="17">
        <v>-1</v>
      </c>
      <c r="AH123" s="17">
        <v>-1</v>
      </c>
      <c r="AI123" s="17">
        <v>-1</v>
      </c>
      <c r="AJ123" s="17">
        <v>-1</v>
      </c>
      <c r="AK123" s="17">
        <v>-1</v>
      </c>
      <c r="AL123" s="17">
        <v>-1</v>
      </c>
      <c r="AM123" s="17">
        <v>-1</v>
      </c>
      <c r="AN123" s="17">
        <v>-1</v>
      </c>
      <c r="AO123" s="17">
        <v>-1</v>
      </c>
    </row>
    <row r="124" spans="3:41" x14ac:dyDescent="0.25">
      <c r="C124" t="s">
        <v>62</v>
      </c>
      <c r="D124" s="6" t="s">
        <v>18</v>
      </c>
      <c r="E124" t="s">
        <v>13</v>
      </c>
      <c r="F124" s="6">
        <v>2005</v>
      </c>
      <c r="G124" s="6" t="s">
        <v>14</v>
      </c>
      <c r="H124" s="6" t="s">
        <v>15</v>
      </c>
      <c r="I124" s="6"/>
      <c r="J124" s="29">
        <f t="array" ref="J124">IFERROR(_xlfn._xlws.FILTER(AE$4:AE$6723,(AE$4:AE$6723&gt;=0)*($AB$4:$AB$6723=$C124)*($AC$4:$AC$6723=$D124)*(ISNUMBER(_xlfn.XMATCH($AD$4:$AD$6723,$V124:$Z124,0)))),-1)</f>
        <v>25.894454135383508</v>
      </c>
      <c r="K124" s="29">
        <f t="array" ref="K124">IFERROR(_xlfn._xlws.FILTER(AF$4:AF$6723,(AF$4:AF$6723&gt;=0)*($AB$4:$AB$6723=$C124)*($AC$4:$AC$6723=$D124)*(ISNUMBER(_xlfn.XMATCH($AD$4:$AD$6723,$V124:$Z124,0)))),-1)</f>
        <v>31.806651187806601</v>
      </c>
      <c r="L124" s="29">
        <f t="array" ref="L124">IFERROR(_xlfn._xlws.FILTER(AG$4:AG$6723,(AG$4:AG$6723&gt;=0)*($AB$4:$AB$6723=$C124)*($AC$4:$AC$6723=$D124)*(ISNUMBER(_xlfn.XMATCH($AD$4:$AD$6723,$V124:$Z124,0)))),-1)</f>
        <v>42.233207539989401</v>
      </c>
      <c r="M124" s="29">
        <f t="array" ref="M124">IFERROR(_xlfn._xlws.FILTER(AH$4:AH$6723,(AH$4:AH$6723&gt;=0)*($AB$4:$AB$6723=$C124)*($AC$4:$AC$6723=$D124)*(ISNUMBER(_xlfn.XMATCH($AD$4:$AD$6723,$V124:$Z124,0)))),-1)</f>
        <v>45.888224942532901</v>
      </c>
      <c r="N124" s="29">
        <f t="array" ref="N124">IFERROR(_xlfn._xlws.FILTER(AI$4:AI$6723,(AI$4:AI$6723&gt;=0)*($AB$4:$AB$6723=$C124)*($AC$4:$AC$6723=$D124)*(ISNUMBER(_xlfn.XMATCH($AD$4:$AD$6723,$V124:$Z124,0)))),-1)</f>
        <v>49.439286694529301</v>
      </c>
      <c r="O124" s="29">
        <f t="array" ref="O124">IFERROR(_xlfn._xlws.FILTER(AJ$4:AJ$6723,(AJ$4:AJ$6723&gt;=0)*($AB$4:$AB$6723=$C124)*($AC$4:$AC$6723=$D124)*(ISNUMBER(_xlfn.XMATCH($AD$4:$AD$6723,$V124:$Z124,0)))),-1)</f>
        <v>65.487499006307601</v>
      </c>
      <c r="P124" s="29">
        <f t="array" ref="P124">IFERROR(_xlfn._xlws.FILTER(AK$4:AK$6723,(AK$4:AK$6723&gt;=0)*($AB$4:$AB$6723=$C124)*($AC$4:$AC$6723=$D124)*(ISNUMBER(_xlfn.XMATCH($AD$4:$AD$6723,$V124:$Z124,0)))),-1)</f>
        <v>63.017397521267597</v>
      </c>
      <c r="Q124" s="29">
        <f t="array" ref="Q124">IFERROR(_xlfn._xlws.FILTER(AL$4:AL$6723,(AL$4:AL$6723&gt;=0)*($AB$4:$AB$6723=$C124)*($AC$4:$AC$6723=$D124)*(ISNUMBER(_xlfn.XMATCH($AD$4:$AD$6723,$V124:$Z124,0)))),-1)</f>
        <v>60.668355586751296</v>
      </c>
      <c r="R124" s="29">
        <f t="array" ref="R124">IFERROR(_xlfn._xlws.FILTER(AM$4:AM$6723,(AM$4:AM$6723&gt;=0)*($AB$4:$AB$6723=$C124)*($AC$4:$AC$6723=$D124)*(ISNUMBER(_xlfn.XMATCH($AD$4:$AD$6723,$V124:$Z124,0)))),-1)</f>
        <v>58.434440080228498</v>
      </c>
      <c r="S124" s="29">
        <f t="array" ref="S124">IFERROR(_xlfn._xlws.FILTER(AN$4:AN$6723,(AN$4:AN$6723&gt;=0)*($AB$4:$AB$6723=$C124)*($AC$4:$AC$6723=$D124)*(ISNUMBER(_xlfn.XMATCH($AD$4:$AD$6723,$V124:$Z124,0)))),-1)</f>
        <v>58.434440080228498</v>
      </c>
      <c r="T124" s="29">
        <f t="array" ref="T124">IFERROR(_xlfn._xlws.FILTER(AO$4:AO$6723,(AO$4:AO$6723&gt;=0)*($AB$4:$AB$6723=$C124)*($AC$4:$AC$6723=$D124)*(ISNUMBER(_xlfn.XMATCH($AD$4:$AD$6723,$V124:$Z124,0)))),-1)</f>
        <v>58.434440080228498</v>
      </c>
      <c r="V124" t="s">
        <v>13</v>
      </c>
      <c r="AB124" t="s">
        <v>62</v>
      </c>
      <c r="AC124" t="s">
        <v>37</v>
      </c>
      <c r="AD124" s="19" t="s">
        <v>74</v>
      </c>
      <c r="AE124" s="18">
        <v>8.4051580882714916</v>
      </c>
      <c r="AF124" s="17">
        <v>10.786611299829699</v>
      </c>
      <c r="AG124" s="17">
        <v>19.535948700102701</v>
      </c>
      <c r="AH124" s="17">
        <v>18.733459817303501</v>
      </c>
      <c r="AI124" s="17">
        <v>24.929301316487301</v>
      </c>
      <c r="AJ124" s="17">
        <v>27.5484702552986</v>
      </c>
      <c r="AK124" s="17">
        <v>29.445217923428</v>
      </c>
      <c r="AL124" s="17">
        <v>30.4800264728912</v>
      </c>
      <c r="AM124" s="17">
        <v>31.687829264272001</v>
      </c>
      <c r="AN124" s="17">
        <v>31.687829264272001</v>
      </c>
      <c r="AO124" s="17">
        <v>31.687829264272001</v>
      </c>
    </row>
    <row r="125" spans="3:41" x14ac:dyDescent="0.25">
      <c r="C125" t="s">
        <v>62</v>
      </c>
      <c r="D125" s="6" t="s">
        <v>18</v>
      </c>
      <c r="E125" t="s">
        <v>17</v>
      </c>
      <c r="F125" s="6">
        <v>2005</v>
      </c>
      <c r="G125" s="6" t="s">
        <v>14</v>
      </c>
      <c r="H125" s="6" t="s">
        <v>15</v>
      </c>
      <c r="I125" s="6"/>
      <c r="J125" s="29">
        <f t="array" ref="J125">IFERROR(_xlfn._xlws.FILTER(AE$4:AE$6723,(AE$4:AE$6723&gt;=0)*($AB$4:$AB$6723=$C125)*($AC$4:$AC$6723=$D125)*(ISNUMBER(_xlfn.XMATCH($AD$4:$AD$6723,$V125:$Z125,0)))),-1)</f>
        <v>10.662908500408779</v>
      </c>
      <c r="K125" s="29">
        <f t="array" ref="K125">IFERROR(_xlfn._xlws.FILTER(AF$4:AF$6723,(AF$4:AF$6723&gt;=0)*($AB$4:$AB$6723=$C125)*($AC$4:$AC$6723=$D125)*(ISNUMBER(_xlfn.XMATCH($AD$4:$AD$6723,$V125:$Z125,0)))),-1)</f>
        <v>16.581267375306599</v>
      </c>
      <c r="L125" s="29">
        <f t="array" ref="L125">IFERROR(_xlfn._xlws.FILTER(AG$4:AG$6723,(AG$4:AG$6723&gt;=0)*($AB$4:$AB$6723=$C125)*($AC$4:$AC$6723=$D125)*(ISNUMBER(_xlfn.XMATCH($AD$4:$AD$6723,$V125:$Z125,0)))),-1)</f>
        <v>18.528762</v>
      </c>
      <c r="M125" s="29">
        <f t="array" ref="M125">IFERROR(_xlfn._xlws.FILTER(AH$4:AH$6723,(AH$4:AH$6723&gt;=0)*($AB$4:$AB$6723=$C125)*($AC$4:$AC$6723=$D125)*(ISNUMBER(_xlfn.XMATCH($AD$4:$AD$6723,$V125:$Z125,0)))),-1)</f>
        <v>26.432552999999999</v>
      </c>
      <c r="N125" s="29">
        <f t="array" ref="N125">IFERROR(_xlfn._xlws.FILTER(AI$4:AI$6723,(AI$4:AI$6723&gt;=0)*($AB$4:$AB$6723=$C125)*($AC$4:$AC$6723=$D125)*(ISNUMBER(_xlfn.XMATCH($AD$4:$AD$6723,$V125:$Z125,0)))),-1)</f>
        <v>26.345970000000001</v>
      </c>
      <c r="O125" s="29">
        <f t="array" ref="O125">IFERROR(_xlfn._xlws.FILTER(AJ$4:AJ$6723,(AJ$4:AJ$6723&gt;=0)*($AB$4:$AB$6723=$C125)*($AC$4:$AC$6723=$D125)*(ISNUMBER(_xlfn.XMATCH($AD$4:$AD$6723,$V125:$Z125,0)))),-1)</f>
        <v>30.162690000000001</v>
      </c>
      <c r="P125" s="29">
        <f t="array" ref="P125">IFERROR(_xlfn._xlws.FILTER(AK$4:AK$6723,(AK$4:AK$6723&gt;=0)*($AB$4:$AB$6723=$C125)*($AC$4:$AC$6723=$D125)*(ISNUMBER(_xlfn.XMATCH($AD$4:$AD$6723,$V125:$Z125,0)))),-1)</f>
        <v>35.681030999999997</v>
      </c>
      <c r="Q125" s="29">
        <f t="array" ref="Q125">IFERROR(_xlfn._xlws.FILTER(AL$4:AL$6723,(AL$4:AL$6723&gt;=0)*($AB$4:$AB$6723=$C125)*($AC$4:$AC$6723=$D125)*(ISNUMBER(_xlfn.XMATCH($AD$4:$AD$6723,$V125:$Z125,0)))),-1)</f>
        <v>35.695166999999998</v>
      </c>
      <c r="R125" s="29">
        <f t="array" ref="R125">IFERROR(_xlfn._xlws.FILTER(AM$4:AM$6723,(AM$4:AM$6723&gt;=0)*($AB$4:$AB$6723=$C125)*($AC$4:$AC$6723=$D125)*(ISNUMBER(_xlfn.XMATCH($AD$4:$AD$6723,$V125:$Z125,0)))),-1)</f>
        <v>35.695166999999998</v>
      </c>
      <c r="S125" s="29">
        <f t="array" ref="S125">IFERROR(_xlfn._xlws.FILTER(AN$4:AN$6723,(AN$4:AN$6723&gt;=0)*($AB$4:$AB$6723=$C125)*($AC$4:$AC$6723=$D125)*(ISNUMBER(_xlfn.XMATCH($AD$4:$AD$6723,$V125:$Z125,0)))),-1)</f>
        <v>35.695166999999998</v>
      </c>
      <c r="T125" s="29">
        <f t="array" ref="T125">IFERROR(_xlfn._xlws.FILTER(AO$4:AO$6723,(AO$4:AO$6723&gt;=0)*($AB$4:$AB$6723=$C125)*($AC$4:$AC$6723=$D125)*(ISNUMBER(_xlfn.XMATCH($AD$4:$AD$6723,$V125:$Z125,0)))),-1)</f>
        <v>35.695166999999998</v>
      </c>
      <c r="V125" t="s">
        <v>17</v>
      </c>
      <c r="AB125" t="s">
        <v>62</v>
      </c>
      <c r="AC125" t="s">
        <v>37</v>
      </c>
      <c r="AD125" s="19" t="s">
        <v>85</v>
      </c>
      <c r="AE125" s="18">
        <v>-1</v>
      </c>
      <c r="AF125" s="17">
        <v>-1</v>
      </c>
      <c r="AG125" s="17">
        <v>-1</v>
      </c>
      <c r="AH125" s="17">
        <v>-1</v>
      </c>
      <c r="AI125" s="17">
        <v>-1</v>
      </c>
      <c r="AJ125" s="17">
        <v>-1</v>
      </c>
      <c r="AK125" s="17">
        <v>-1</v>
      </c>
      <c r="AL125" s="17">
        <v>-1</v>
      </c>
      <c r="AM125" s="17">
        <v>-1</v>
      </c>
      <c r="AN125" s="17">
        <v>-1</v>
      </c>
      <c r="AO125" s="17">
        <v>-1</v>
      </c>
    </row>
    <row r="126" spans="3:41" x14ac:dyDescent="0.25">
      <c r="C126" t="s">
        <v>62</v>
      </c>
      <c r="D126" s="6" t="s">
        <v>18</v>
      </c>
      <c r="E126" t="s">
        <v>18</v>
      </c>
      <c r="F126" s="6">
        <v>2005</v>
      </c>
      <c r="G126" s="6" t="s">
        <v>14</v>
      </c>
      <c r="H126" s="6" t="s">
        <v>15</v>
      </c>
      <c r="I126" s="6"/>
      <c r="J126" s="29">
        <f t="array" ref="J126">IFERROR(_xlfn._xlws.FILTER(AE$4:AE$6723,(AE$4:AE$6723&gt;=0)*($AB$4:$AB$6723=$C126)*($AC$4:$AC$6723=$D126)*(ISNUMBER(_xlfn.XMATCH($AD$4:$AD$6723,$V126:$Z126,0)))),-1)</f>
        <v>-1</v>
      </c>
      <c r="K126" s="29">
        <f t="array" ref="K126">IFERROR(_xlfn._xlws.FILTER(AF$4:AF$6723,(AF$4:AF$6723&gt;=0)*($AB$4:$AB$6723=$C126)*($AC$4:$AC$6723=$D126)*(ISNUMBER(_xlfn.XMATCH($AD$4:$AD$6723,$V126:$Z126,0)))),-1)</f>
        <v>-1</v>
      </c>
      <c r="L126" s="29">
        <f t="array" ref="L126">IFERROR(_xlfn._xlws.FILTER(AG$4:AG$6723,(AG$4:AG$6723&gt;=0)*($AB$4:$AB$6723=$C126)*($AC$4:$AC$6723=$D126)*(ISNUMBER(_xlfn.XMATCH($AD$4:$AD$6723,$V126:$Z126,0)))),-1)</f>
        <v>-1</v>
      </c>
      <c r="M126" s="29">
        <f t="array" ref="M126">IFERROR(_xlfn._xlws.FILTER(AH$4:AH$6723,(AH$4:AH$6723&gt;=0)*($AB$4:$AB$6723=$C126)*($AC$4:$AC$6723=$D126)*(ISNUMBER(_xlfn.XMATCH($AD$4:$AD$6723,$V126:$Z126,0)))),-1)</f>
        <v>-1</v>
      </c>
      <c r="N126" s="29">
        <f t="array" ref="N126">IFERROR(_xlfn._xlws.FILTER(AI$4:AI$6723,(AI$4:AI$6723&gt;=0)*($AB$4:$AB$6723=$C126)*($AC$4:$AC$6723=$D126)*(ISNUMBER(_xlfn.XMATCH($AD$4:$AD$6723,$V126:$Z126,0)))),-1)</f>
        <v>-1</v>
      </c>
      <c r="O126" s="29">
        <f t="array" ref="O126">IFERROR(_xlfn._xlws.FILTER(AJ$4:AJ$6723,(AJ$4:AJ$6723&gt;=0)*($AB$4:$AB$6723=$C126)*($AC$4:$AC$6723=$D126)*(ISNUMBER(_xlfn.XMATCH($AD$4:$AD$6723,$V126:$Z126,0)))),-1)</f>
        <v>-1</v>
      </c>
      <c r="P126" s="29">
        <f t="array" ref="P126">IFERROR(_xlfn._xlws.FILTER(AK$4:AK$6723,(AK$4:AK$6723&gt;=0)*($AB$4:$AB$6723=$C126)*($AC$4:$AC$6723=$D126)*(ISNUMBER(_xlfn.XMATCH($AD$4:$AD$6723,$V126:$Z126,0)))),-1)</f>
        <v>-1</v>
      </c>
      <c r="Q126" s="29">
        <f t="array" ref="Q126">IFERROR(_xlfn._xlws.FILTER(AL$4:AL$6723,(AL$4:AL$6723&gt;=0)*($AB$4:$AB$6723=$C126)*($AC$4:$AC$6723=$D126)*(ISNUMBER(_xlfn.XMATCH($AD$4:$AD$6723,$V126:$Z126,0)))),-1)</f>
        <v>-1</v>
      </c>
      <c r="R126" s="29">
        <f t="array" ref="R126">IFERROR(_xlfn._xlws.FILTER(AM$4:AM$6723,(AM$4:AM$6723&gt;=0)*($AB$4:$AB$6723=$C126)*($AC$4:$AC$6723=$D126)*(ISNUMBER(_xlfn.XMATCH($AD$4:$AD$6723,$V126:$Z126,0)))),-1)</f>
        <v>-1</v>
      </c>
      <c r="S126" s="29">
        <f t="array" ref="S126">IFERROR(_xlfn._xlws.FILTER(AN$4:AN$6723,(AN$4:AN$6723&gt;=0)*($AB$4:$AB$6723=$C126)*($AC$4:$AC$6723=$D126)*(ISNUMBER(_xlfn.XMATCH($AD$4:$AD$6723,$V126:$Z126,0)))),-1)</f>
        <v>-1</v>
      </c>
      <c r="T126" s="29">
        <f t="array" ref="T126">IFERROR(_xlfn._xlws.FILTER(AO$4:AO$6723,(AO$4:AO$6723&gt;=0)*($AB$4:$AB$6723=$C126)*($AC$4:$AC$6723=$D126)*(ISNUMBER(_xlfn.XMATCH($AD$4:$AD$6723,$V126:$Z126,0)))),-1)</f>
        <v>-1</v>
      </c>
      <c r="V126" t="s">
        <v>18</v>
      </c>
      <c r="AB126" t="s">
        <v>62</v>
      </c>
      <c r="AC126" t="s">
        <v>37</v>
      </c>
      <c r="AD126" s="19" t="s">
        <v>27</v>
      </c>
      <c r="AE126" s="18">
        <v>59.532871676928607</v>
      </c>
      <c r="AF126" s="17">
        <v>55.585908894687201</v>
      </c>
      <c r="AG126" s="17">
        <v>46.639973843363798</v>
      </c>
      <c r="AH126" s="17">
        <v>45.1924971956634</v>
      </c>
      <c r="AI126" s="17">
        <v>42.6822408830553</v>
      </c>
      <c r="AJ126" s="17">
        <v>42.6822408830553</v>
      </c>
      <c r="AK126" s="17">
        <v>42.6822408830553</v>
      </c>
      <c r="AL126" s="17">
        <v>42.6822408830553</v>
      </c>
      <c r="AM126" s="17">
        <v>42.6822408830553</v>
      </c>
      <c r="AN126" s="17">
        <v>42.6822408830553</v>
      </c>
      <c r="AO126" s="17">
        <v>42.6822408830553</v>
      </c>
    </row>
    <row r="127" spans="3:41" x14ac:dyDescent="0.25">
      <c r="C127" t="s">
        <v>62</v>
      </c>
      <c r="D127" s="6" t="s">
        <v>18</v>
      </c>
      <c r="E127" t="s">
        <v>63</v>
      </c>
      <c r="F127" s="6">
        <v>2005</v>
      </c>
      <c r="G127" s="6" t="s">
        <v>14</v>
      </c>
      <c r="H127" s="6" t="s">
        <v>15</v>
      </c>
      <c r="J127" s="29">
        <f t="array" ref="J127">IFERROR(_xlfn._xlws.FILTER(AE$4:AE$6723,(AE$4:AE$6723&gt;=0)*($AB$4:$AB$6723=$C127)*($AC$4:$AC$6723=$D127)*(ISNUMBER(_xlfn.XMATCH($AD$4:$AD$6723,$V127:$Z127,0)))),-1)</f>
        <v>-1</v>
      </c>
      <c r="K127" s="29">
        <f t="array" ref="K127">IFERROR(_xlfn._xlws.FILTER(AF$4:AF$6723,(AF$4:AF$6723&gt;=0)*($AB$4:$AB$6723=$C127)*($AC$4:$AC$6723=$D127)*(ISNUMBER(_xlfn.XMATCH($AD$4:$AD$6723,$V127:$Z127,0)))),-1)</f>
        <v>-1</v>
      </c>
      <c r="L127" s="29">
        <f t="array" ref="L127">IFERROR(_xlfn._xlws.FILTER(AG$4:AG$6723,(AG$4:AG$6723&gt;=0)*($AB$4:$AB$6723=$C127)*($AC$4:$AC$6723=$D127)*(ISNUMBER(_xlfn.XMATCH($AD$4:$AD$6723,$V127:$Z127,0)))),-1)</f>
        <v>-1</v>
      </c>
      <c r="M127" s="29">
        <f t="array" ref="M127">IFERROR(_xlfn._xlws.FILTER(AH$4:AH$6723,(AH$4:AH$6723&gt;=0)*($AB$4:$AB$6723=$C127)*($AC$4:$AC$6723=$D127)*(ISNUMBER(_xlfn.XMATCH($AD$4:$AD$6723,$V127:$Z127,0)))),-1)</f>
        <v>-1</v>
      </c>
      <c r="N127" s="29">
        <f t="array" ref="N127">IFERROR(_xlfn._xlws.FILTER(AI$4:AI$6723,(AI$4:AI$6723&gt;=0)*($AB$4:$AB$6723=$C127)*($AC$4:$AC$6723=$D127)*(ISNUMBER(_xlfn.XMATCH($AD$4:$AD$6723,$V127:$Z127,0)))),-1)</f>
        <v>-1</v>
      </c>
      <c r="O127" s="29">
        <f t="array" ref="O127">IFERROR(_xlfn._xlws.FILTER(AJ$4:AJ$6723,(AJ$4:AJ$6723&gt;=0)*($AB$4:$AB$6723=$C127)*($AC$4:$AC$6723=$D127)*(ISNUMBER(_xlfn.XMATCH($AD$4:$AD$6723,$V127:$Z127,0)))),-1)</f>
        <v>-1</v>
      </c>
      <c r="P127" s="29">
        <f t="array" ref="P127">IFERROR(_xlfn._xlws.FILTER(AK$4:AK$6723,(AK$4:AK$6723&gt;=0)*($AB$4:$AB$6723=$C127)*($AC$4:$AC$6723=$D127)*(ISNUMBER(_xlfn.XMATCH($AD$4:$AD$6723,$V127:$Z127,0)))),-1)</f>
        <v>-1</v>
      </c>
      <c r="Q127" s="29">
        <f t="array" ref="Q127">IFERROR(_xlfn._xlws.FILTER(AL$4:AL$6723,(AL$4:AL$6723&gt;=0)*($AB$4:$AB$6723=$C127)*($AC$4:$AC$6723=$D127)*(ISNUMBER(_xlfn.XMATCH($AD$4:$AD$6723,$V127:$Z127,0)))),-1)</f>
        <v>-1</v>
      </c>
      <c r="R127" s="29">
        <f t="array" ref="R127">IFERROR(_xlfn._xlws.FILTER(AM$4:AM$6723,(AM$4:AM$6723&gt;=0)*($AB$4:$AB$6723=$C127)*($AC$4:$AC$6723=$D127)*(ISNUMBER(_xlfn.XMATCH($AD$4:$AD$6723,$V127:$Z127,0)))),-1)</f>
        <v>-1</v>
      </c>
      <c r="S127" s="29">
        <f t="array" ref="S127">IFERROR(_xlfn._xlws.FILTER(AN$4:AN$6723,(AN$4:AN$6723&gt;=0)*($AB$4:$AB$6723=$C127)*($AC$4:$AC$6723=$D127)*(ISNUMBER(_xlfn.XMATCH($AD$4:$AD$6723,$V127:$Z127,0)))),-1)</f>
        <v>-1</v>
      </c>
      <c r="T127" s="29">
        <f t="array" ref="T127">IFERROR(_xlfn._xlws.FILTER(AO$4:AO$6723,(AO$4:AO$6723&gt;=0)*($AB$4:$AB$6723=$C127)*($AC$4:$AC$6723=$D127)*(ISNUMBER(_xlfn.XMATCH($AD$4:$AD$6723,$V127:$Z127,0)))),-1)</f>
        <v>-1</v>
      </c>
      <c r="V127" t="s">
        <v>63</v>
      </c>
      <c r="AB127" t="s">
        <v>62</v>
      </c>
      <c r="AC127" t="s">
        <v>37</v>
      </c>
      <c r="AD127" s="19" t="s">
        <v>88</v>
      </c>
      <c r="AE127" s="18">
        <v>-1</v>
      </c>
      <c r="AF127" s="17">
        <v>-1</v>
      </c>
      <c r="AG127" s="17">
        <v>-1</v>
      </c>
      <c r="AH127" s="17">
        <v>-1</v>
      </c>
      <c r="AI127" s="17">
        <v>-1</v>
      </c>
      <c r="AJ127" s="17">
        <v>-1</v>
      </c>
      <c r="AK127" s="17">
        <v>-1</v>
      </c>
      <c r="AL127" s="17">
        <v>-1</v>
      </c>
      <c r="AM127" s="17">
        <v>-1</v>
      </c>
      <c r="AN127" s="17">
        <v>-1</v>
      </c>
      <c r="AO127" s="17">
        <v>-1</v>
      </c>
    </row>
    <row r="128" spans="3:41" x14ac:dyDescent="0.25">
      <c r="C128" t="s">
        <v>62</v>
      </c>
      <c r="D128" s="6" t="s">
        <v>18</v>
      </c>
      <c r="E128" t="s">
        <v>21</v>
      </c>
      <c r="F128" s="6">
        <v>2005</v>
      </c>
      <c r="G128" s="6" t="s">
        <v>14</v>
      </c>
      <c r="H128" s="6" t="s">
        <v>15</v>
      </c>
      <c r="J128" s="29">
        <f t="array" ref="J128">IFERROR(_xlfn._xlws.FILTER(AE$4:AE$6723,(AE$4:AE$6723&gt;=0)*($AB$4:$AB$6723=$C128)*($AC$4:$AC$6723=$D128)*(ISNUMBER(_xlfn.XMATCH($AD$4:$AD$6723,$V128:$Z128,0)))),-1)</f>
        <v>-1</v>
      </c>
      <c r="K128" s="29">
        <f t="array" ref="K128">IFERROR(_xlfn._xlws.FILTER(AF$4:AF$6723,(AF$4:AF$6723&gt;=0)*($AB$4:$AB$6723=$C128)*($AC$4:$AC$6723=$D128)*(ISNUMBER(_xlfn.XMATCH($AD$4:$AD$6723,$V128:$Z128,0)))),-1)</f>
        <v>-1</v>
      </c>
      <c r="L128" s="29">
        <f t="array" ref="L128">IFERROR(_xlfn._xlws.FILTER(AG$4:AG$6723,(AG$4:AG$6723&gt;=0)*($AB$4:$AB$6723=$C128)*($AC$4:$AC$6723=$D128)*(ISNUMBER(_xlfn.XMATCH($AD$4:$AD$6723,$V128:$Z128,0)))),-1)</f>
        <v>-1</v>
      </c>
      <c r="M128" s="29">
        <f t="array" ref="M128">IFERROR(_xlfn._xlws.FILTER(AH$4:AH$6723,(AH$4:AH$6723&gt;=0)*($AB$4:$AB$6723=$C128)*($AC$4:$AC$6723=$D128)*(ISNUMBER(_xlfn.XMATCH($AD$4:$AD$6723,$V128:$Z128,0)))),-1)</f>
        <v>-1</v>
      </c>
      <c r="N128" s="29">
        <f t="array" ref="N128">IFERROR(_xlfn._xlws.FILTER(AI$4:AI$6723,(AI$4:AI$6723&gt;=0)*($AB$4:$AB$6723=$C128)*($AC$4:$AC$6723=$D128)*(ISNUMBER(_xlfn.XMATCH($AD$4:$AD$6723,$V128:$Z128,0)))),-1)</f>
        <v>-1</v>
      </c>
      <c r="O128" s="29">
        <f t="array" ref="O128">IFERROR(_xlfn._xlws.FILTER(AJ$4:AJ$6723,(AJ$4:AJ$6723&gt;=0)*($AB$4:$AB$6723=$C128)*($AC$4:$AC$6723=$D128)*(ISNUMBER(_xlfn.XMATCH($AD$4:$AD$6723,$V128:$Z128,0)))),-1)</f>
        <v>-1</v>
      </c>
      <c r="P128" s="29">
        <f t="array" ref="P128">IFERROR(_xlfn._xlws.FILTER(AK$4:AK$6723,(AK$4:AK$6723&gt;=0)*($AB$4:$AB$6723=$C128)*($AC$4:$AC$6723=$D128)*(ISNUMBER(_xlfn.XMATCH($AD$4:$AD$6723,$V128:$Z128,0)))),-1)</f>
        <v>-1</v>
      </c>
      <c r="Q128" s="29">
        <f t="array" ref="Q128">IFERROR(_xlfn._xlws.FILTER(AL$4:AL$6723,(AL$4:AL$6723&gt;=0)*($AB$4:$AB$6723=$C128)*($AC$4:$AC$6723=$D128)*(ISNUMBER(_xlfn.XMATCH($AD$4:$AD$6723,$V128:$Z128,0)))),-1)</f>
        <v>-1</v>
      </c>
      <c r="R128" s="29">
        <f t="array" ref="R128">IFERROR(_xlfn._xlws.FILTER(AM$4:AM$6723,(AM$4:AM$6723&gt;=0)*($AB$4:$AB$6723=$C128)*($AC$4:$AC$6723=$D128)*(ISNUMBER(_xlfn.XMATCH($AD$4:$AD$6723,$V128:$Z128,0)))),-1)</f>
        <v>-1</v>
      </c>
      <c r="S128" s="29">
        <f t="array" ref="S128">IFERROR(_xlfn._xlws.FILTER(AN$4:AN$6723,(AN$4:AN$6723&gt;=0)*($AB$4:$AB$6723=$C128)*($AC$4:$AC$6723=$D128)*(ISNUMBER(_xlfn.XMATCH($AD$4:$AD$6723,$V128:$Z128,0)))),-1)</f>
        <v>-1</v>
      </c>
      <c r="T128" s="29">
        <f t="array" ref="T128">IFERROR(_xlfn._xlws.FILTER(AO$4:AO$6723,(AO$4:AO$6723&gt;=0)*($AB$4:$AB$6723=$C128)*($AC$4:$AC$6723=$D128)*(ISNUMBER(_xlfn.XMATCH($AD$4:$AD$6723,$V128:$Z128,0)))),-1)</f>
        <v>-1</v>
      </c>
      <c r="V128" t="s">
        <v>21</v>
      </c>
      <c r="AB128" t="s">
        <v>62</v>
      </c>
      <c r="AC128" t="s">
        <v>37</v>
      </c>
      <c r="AD128" s="19" t="s">
        <v>77</v>
      </c>
      <c r="AE128" s="18">
        <v>-1</v>
      </c>
      <c r="AF128" s="17">
        <v>-1</v>
      </c>
      <c r="AG128" s="17">
        <v>-1</v>
      </c>
      <c r="AH128" s="17">
        <v>-1</v>
      </c>
      <c r="AI128" s="17">
        <v>-1</v>
      </c>
      <c r="AJ128" s="17">
        <v>-1</v>
      </c>
      <c r="AK128" s="17">
        <v>-1</v>
      </c>
      <c r="AL128" s="17">
        <v>-1</v>
      </c>
      <c r="AM128" s="17">
        <v>-1</v>
      </c>
      <c r="AN128" s="17">
        <v>-1</v>
      </c>
      <c r="AO128" s="17">
        <v>-1</v>
      </c>
    </row>
    <row r="129" spans="3:41" x14ac:dyDescent="0.25">
      <c r="C129" t="s">
        <v>62</v>
      </c>
      <c r="D129" s="6" t="s">
        <v>18</v>
      </c>
      <c r="E129" t="s">
        <v>22</v>
      </c>
      <c r="F129" s="6">
        <v>2005</v>
      </c>
      <c r="G129" s="6" t="s">
        <v>14</v>
      </c>
      <c r="H129" s="6" t="s">
        <v>15</v>
      </c>
      <c r="J129" s="29">
        <f t="array" ref="J129">IFERROR(_xlfn._xlws.FILTER(AE$4:AE$6723,(AE$4:AE$6723&gt;=0)*($AB$4:$AB$6723=$C129)*($AC$4:$AC$6723=$D129)*(ISNUMBER(_xlfn.XMATCH($AD$4:$AD$6723,$V129:$Z129,0)))),-1)</f>
        <v>2.7114430765744828</v>
      </c>
      <c r="K129" s="29">
        <f t="array" ref="K129">IFERROR(_xlfn._xlws.FILTER(AF$4:AF$6723,(AF$4:AF$6723&gt;=0)*($AB$4:$AB$6723=$C129)*($AC$4:$AC$6723=$D129)*(ISNUMBER(_xlfn.XMATCH($AD$4:$AD$6723,$V129:$Z129,0)))),-1)</f>
        <v>2.8733728858611101</v>
      </c>
      <c r="L129" s="29">
        <f t="array" ref="L129">IFERROR(_xlfn._xlws.FILTER(AG$4:AG$6723,(AG$4:AG$6723&gt;=0)*($AB$4:$AB$6723=$C129)*($AC$4:$AC$6723=$D129)*(ISNUMBER(_xlfn.XMATCH($AD$4:$AD$6723,$V129:$Z129,0)))),-1)</f>
        <v>3.3591623137209599</v>
      </c>
      <c r="M129" s="29">
        <f t="array" ref="M129">IFERROR(_xlfn._xlws.FILTER(AH$4:AH$6723,(AH$4:AH$6723&gt;=0)*($AB$4:$AB$6723=$C129)*($AC$4:$AC$6723=$D129)*(ISNUMBER(_xlfn.XMATCH($AD$4:$AD$6723,$V129:$Z129,0)))),-1)</f>
        <v>3.3591623137209599</v>
      </c>
      <c r="N129" s="29">
        <f t="array" ref="N129">IFERROR(_xlfn._xlws.FILTER(AI$4:AI$6723,(AI$4:AI$6723&gt;=0)*($AB$4:$AB$6723=$C129)*($AC$4:$AC$6723=$D129)*(ISNUMBER(_xlfn.XMATCH($AD$4:$AD$6723,$V129:$Z129,0)))),-1)</f>
        <v>3.3591623137209599</v>
      </c>
      <c r="O129" s="29">
        <f t="array" ref="O129">IFERROR(_xlfn._xlws.FILTER(AJ$4:AJ$6723,(AJ$4:AJ$6723&gt;=0)*($AB$4:$AB$6723=$C129)*($AC$4:$AC$6723=$D129)*(ISNUMBER(_xlfn.XMATCH($AD$4:$AD$6723,$V129:$Z129,0)))),-1)</f>
        <v>3.3591623137209599</v>
      </c>
      <c r="P129" s="29">
        <f t="array" ref="P129">IFERROR(_xlfn._xlws.FILTER(AK$4:AK$6723,(AK$4:AK$6723&gt;=0)*($AB$4:$AB$6723=$C129)*($AC$4:$AC$6723=$D129)*(ISNUMBER(_xlfn.XMATCH($AD$4:$AD$6723,$V129:$Z129,0)))),-1)</f>
        <v>3.3591623137209599</v>
      </c>
      <c r="Q129" s="29">
        <f t="array" ref="Q129">IFERROR(_xlfn._xlws.FILTER(AL$4:AL$6723,(AL$4:AL$6723&gt;=0)*($AB$4:$AB$6723=$C129)*($AC$4:$AC$6723=$D129)*(ISNUMBER(_xlfn.XMATCH($AD$4:$AD$6723,$V129:$Z129,0)))),-1)</f>
        <v>3.3591623137209599</v>
      </c>
      <c r="R129" s="29">
        <f t="array" ref="R129">IFERROR(_xlfn._xlws.FILTER(AM$4:AM$6723,(AM$4:AM$6723&gt;=0)*($AB$4:$AB$6723=$C129)*($AC$4:$AC$6723=$D129)*(ISNUMBER(_xlfn.XMATCH($AD$4:$AD$6723,$V129:$Z129,0)))),-1)</f>
        <v>3.3591623137209599</v>
      </c>
      <c r="S129" s="29">
        <f t="array" ref="S129">IFERROR(_xlfn._xlws.FILTER(AN$4:AN$6723,(AN$4:AN$6723&gt;=0)*($AB$4:$AB$6723=$C129)*($AC$4:$AC$6723=$D129)*(ISNUMBER(_xlfn.XMATCH($AD$4:$AD$6723,$V129:$Z129,0)))),-1)</f>
        <v>3.3591623137209599</v>
      </c>
      <c r="T129" s="29">
        <f t="array" ref="T129">IFERROR(_xlfn._xlws.FILTER(AO$4:AO$6723,(AO$4:AO$6723&gt;=0)*($AB$4:$AB$6723=$C129)*($AC$4:$AC$6723=$D129)*(ISNUMBER(_xlfn.XMATCH($AD$4:$AD$6723,$V129:$Z129,0)))),-1)</f>
        <v>3.3591623137209599</v>
      </c>
      <c r="V129" s="19" t="s">
        <v>66</v>
      </c>
      <c r="W129" s="19" t="s">
        <v>67</v>
      </c>
      <c r="X129" s="19" t="s">
        <v>68</v>
      </c>
      <c r="Y129" s="19" t="s">
        <v>69</v>
      </c>
      <c r="Z129" s="19" t="s">
        <v>70</v>
      </c>
      <c r="AB129" t="s">
        <v>62</v>
      </c>
      <c r="AC129" t="s">
        <v>37</v>
      </c>
      <c r="AD129" s="19" t="s">
        <v>75</v>
      </c>
      <c r="AE129" s="18">
        <v>-1</v>
      </c>
      <c r="AF129" s="17">
        <v>-1</v>
      </c>
      <c r="AG129" s="17">
        <v>-1</v>
      </c>
      <c r="AH129" s="17">
        <v>-1</v>
      </c>
      <c r="AI129" s="17">
        <v>-1</v>
      </c>
      <c r="AJ129" s="17">
        <v>-1</v>
      </c>
      <c r="AK129" s="17">
        <v>-1</v>
      </c>
      <c r="AL129" s="17">
        <v>-1</v>
      </c>
      <c r="AM129" s="17">
        <v>-1</v>
      </c>
      <c r="AN129" s="17">
        <v>-1</v>
      </c>
      <c r="AO129" s="17">
        <v>-1</v>
      </c>
    </row>
    <row r="130" spans="3:41" x14ac:dyDescent="0.25">
      <c r="C130" t="s">
        <v>62</v>
      </c>
      <c r="D130" s="6" t="s">
        <v>18</v>
      </c>
      <c r="E130" t="s">
        <v>23</v>
      </c>
      <c r="F130" s="6">
        <v>2005</v>
      </c>
      <c r="G130" s="6" t="s">
        <v>14</v>
      </c>
      <c r="H130" s="6" t="s">
        <v>15</v>
      </c>
      <c r="J130" s="29">
        <f t="array" ref="J130">IFERROR(_xlfn._xlws.FILTER(AE$4:AE$6723,(AE$4:AE$6723&gt;=0)*($AB$4:$AB$6723=$C130)*($AC$4:$AC$6723=$D130)*(ISNUMBER(_xlfn.XMATCH($AD$4:$AD$6723,$V130:$Z130,0)))),-1)</f>
        <v>-1</v>
      </c>
      <c r="K130" s="29">
        <f t="array" ref="K130">IFERROR(_xlfn._xlws.FILTER(AF$4:AF$6723,(AF$4:AF$6723&gt;=0)*($AB$4:$AB$6723=$C130)*($AC$4:$AC$6723=$D130)*(ISNUMBER(_xlfn.XMATCH($AD$4:$AD$6723,$V130:$Z130,0)))),-1)</f>
        <v>-1</v>
      </c>
      <c r="L130" s="29">
        <f t="array" ref="L130">IFERROR(_xlfn._xlws.FILTER(AG$4:AG$6723,(AG$4:AG$6723&gt;=0)*($AB$4:$AB$6723=$C130)*($AC$4:$AC$6723=$D130)*(ISNUMBER(_xlfn.XMATCH($AD$4:$AD$6723,$V130:$Z130,0)))),-1)</f>
        <v>-1</v>
      </c>
      <c r="M130" s="29">
        <f t="array" ref="M130">IFERROR(_xlfn._xlws.FILTER(AH$4:AH$6723,(AH$4:AH$6723&gt;=0)*($AB$4:$AB$6723=$C130)*($AC$4:$AC$6723=$D130)*(ISNUMBER(_xlfn.XMATCH($AD$4:$AD$6723,$V130:$Z130,0)))),-1)</f>
        <v>-1</v>
      </c>
      <c r="N130" s="29">
        <f t="array" ref="N130">IFERROR(_xlfn._xlws.FILTER(AI$4:AI$6723,(AI$4:AI$6723&gt;=0)*($AB$4:$AB$6723=$C130)*($AC$4:$AC$6723=$D130)*(ISNUMBER(_xlfn.XMATCH($AD$4:$AD$6723,$V130:$Z130,0)))),-1)</f>
        <v>-1</v>
      </c>
      <c r="O130" s="29">
        <f t="array" ref="O130">IFERROR(_xlfn._xlws.FILTER(AJ$4:AJ$6723,(AJ$4:AJ$6723&gt;=0)*($AB$4:$AB$6723=$C130)*($AC$4:$AC$6723=$D130)*(ISNUMBER(_xlfn.XMATCH($AD$4:$AD$6723,$V130:$Z130,0)))),-1)</f>
        <v>-1</v>
      </c>
      <c r="P130" s="29">
        <f t="array" ref="P130">IFERROR(_xlfn._xlws.FILTER(AK$4:AK$6723,(AK$4:AK$6723&gt;=0)*($AB$4:$AB$6723=$C130)*($AC$4:$AC$6723=$D130)*(ISNUMBER(_xlfn.XMATCH($AD$4:$AD$6723,$V130:$Z130,0)))),-1)</f>
        <v>-1</v>
      </c>
      <c r="Q130" s="29">
        <f t="array" ref="Q130">IFERROR(_xlfn._xlws.FILTER(AL$4:AL$6723,(AL$4:AL$6723&gt;=0)*($AB$4:$AB$6723=$C130)*($AC$4:$AC$6723=$D130)*(ISNUMBER(_xlfn.XMATCH($AD$4:$AD$6723,$V130:$Z130,0)))),-1)</f>
        <v>-1</v>
      </c>
      <c r="R130" s="29">
        <f t="array" ref="R130">IFERROR(_xlfn._xlws.FILTER(AM$4:AM$6723,(AM$4:AM$6723&gt;=0)*($AB$4:$AB$6723=$C130)*($AC$4:$AC$6723=$D130)*(ISNUMBER(_xlfn.XMATCH($AD$4:$AD$6723,$V130:$Z130,0)))),-1)</f>
        <v>-1</v>
      </c>
      <c r="S130" s="29">
        <f t="array" ref="S130">IFERROR(_xlfn._xlws.FILTER(AN$4:AN$6723,(AN$4:AN$6723&gt;=0)*($AB$4:$AB$6723=$C130)*($AC$4:$AC$6723=$D130)*(ISNUMBER(_xlfn.XMATCH($AD$4:$AD$6723,$V130:$Z130,0)))),-1)</f>
        <v>-1</v>
      </c>
      <c r="T130" s="29">
        <f t="array" ref="T130">IFERROR(_xlfn._xlws.FILTER(AO$4:AO$6723,(AO$4:AO$6723&gt;=0)*($AB$4:$AB$6723=$C130)*($AC$4:$AC$6723=$D130)*(ISNUMBER(_xlfn.XMATCH($AD$4:$AD$6723,$V130:$Z130,0)))),-1)</f>
        <v>-1</v>
      </c>
      <c r="V130" t="s">
        <v>70</v>
      </c>
      <c r="AB130" t="s">
        <v>62</v>
      </c>
      <c r="AC130" t="s">
        <v>37</v>
      </c>
      <c r="AD130" s="19" t="s">
        <v>78</v>
      </c>
      <c r="AE130" s="18">
        <v>-1</v>
      </c>
      <c r="AF130" s="17">
        <v>-1</v>
      </c>
      <c r="AG130" s="17">
        <v>-1</v>
      </c>
      <c r="AH130" s="17">
        <v>-1</v>
      </c>
      <c r="AI130" s="17">
        <v>-1</v>
      </c>
      <c r="AJ130" s="17">
        <v>-1</v>
      </c>
      <c r="AK130" s="17">
        <v>-1</v>
      </c>
      <c r="AL130" s="17">
        <v>-1</v>
      </c>
      <c r="AM130" s="17">
        <v>-1</v>
      </c>
      <c r="AN130" s="17">
        <v>-1</v>
      </c>
      <c r="AO130" s="17">
        <v>-1</v>
      </c>
    </row>
    <row r="131" spans="3:41" x14ac:dyDescent="0.25">
      <c r="C131" t="s">
        <v>62</v>
      </c>
      <c r="D131" s="6" t="s">
        <v>18</v>
      </c>
      <c r="E131" t="s">
        <v>24</v>
      </c>
      <c r="F131" s="6">
        <v>2005</v>
      </c>
      <c r="G131" s="6" t="s">
        <v>14</v>
      </c>
      <c r="H131" s="6" t="s">
        <v>15</v>
      </c>
      <c r="J131" s="29">
        <f t="array" ref="J131">IFERROR(_xlfn._xlws.FILTER(AE$4:AE$6723,(AE$4:AE$6723&gt;=0)*($AB$4:$AB$6723=$C131)*($AC$4:$AC$6723=$D131)*(ISNUMBER(_xlfn.XMATCH($AD$4:$AD$6723,$V131:$Z131,0)))),-1)</f>
        <v>14.43519258449942</v>
      </c>
      <c r="K131" s="29">
        <f t="array" ref="K131">IFERROR(_xlfn._xlws.FILTER(AF$4:AF$6723,(AF$4:AF$6723&gt;=0)*($AB$4:$AB$6723=$C131)*($AC$4:$AC$6723=$D131)*(ISNUMBER(_xlfn.XMATCH($AD$4:$AD$6723,$V131:$Z131,0)))),-1)</f>
        <v>17.872033481119001</v>
      </c>
      <c r="L131" s="29">
        <f t="array" ref="L131">IFERROR(_xlfn._xlws.FILTER(AG$4:AG$6723,(AG$4:AG$6723&gt;=0)*($AB$4:$AB$6723=$C131)*($AC$4:$AC$6723=$D131)*(ISNUMBER(_xlfn.XMATCH($AD$4:$AD$6723,$V131:$Z131,0)))),-1)</f>
        <v>25.9511719040907</v>
      </c>
      <c r="M131" s="29">
        <f t="array" ref="M131">IFERROR(_xlfn._xlws.FILTER(AH$4:AH$6723,(AH$4:AH$6723&gt;=0)*($AB$4:$AB$6723=$C131)*($AC$4:$AC$6723=$D131)*(ISNUMBER(_xlfn.XMATCH($AD$4:$AD$6723,$V131:$Z131,0)))),-1)</f>
        <v>27.066864037534401</v>
      </c>
      <c r="N131" s="29">
        <f t="array" ref="N131">IFERROR(_xlfn._xlws.FILTER(AI$4:AI$6723,(AI$4:AI$6723&gt;=0)*($AB$4:$AB$6723=$C131)*($AC$4:$AC$6723=$D131)*(ISNUMBER(_xlfn.XMATCH($AD$4:$AD$6723,$V131:$Z131,0)))),-1)</f>
        <v>32.206673122246897</v>
      </c>
      <c r="O131" s="29">
        <f t="array" ref="O131">IFERROR(_xlfn._xlws.FILTER(AJ$4:AJ$6723,(AJ$4:AJ$6723&gt;=0)*($AB$4:$AB$6723=$C131)*($AC$4:$AC$6723=$D131)*(ISNUMBER(_xlfn.XMATCH($AD$4:$AD$6723,$V131:$Z131,0)))),-1)</f>
        <v>34.3720900167244</v>
      </c>
      <c r="P131" s="29">
        <f t="array" ref="P131">IFERROR(_xlfn._xlws.FILTER(AK$4:AK$6723,(AK$4:AK$6723&gt;=0)*($AB$4:$AB$6723=$C131)*($AC$4:$AC$6723=$D131)*(ISNUMBER(_xlfn.XMATCH($AD$4:$AD$6723,$V131:$Z131,0)))),-1)</f>
        <v>35.834714964631601</v>
      </c>
      <c r="Q131" s="29">
        <f t="array" ref="Q131">IFERROR(_xlfn._xlws.FILTER(AL$4:AL$6723,(AL$4:AL$6723&gt;=0)*($AB$4:$AB$6723=$C131)*($AC$4:$AC$6723=$D131)*(ISNUMBER(_xlfn.XMATCH($AD$4:$AD$6723,$V131:$Z131,0)))),-1)</f>
        <v>36.596585180317803</v>
      </c>
      <c r="R131" s="29">
        <f t="array" ref="R131">IFERROR(_xlfn._xlws.FILTER(AM$4:AM$6723,(AM$4:AM$6723&gt;=0)*($AB$4:$AB$6723=$C131)*($AC$4:$AC$6723=$D131)*(ISNUMBER(_xlfn.XMATCH($AD$4:$AD$6723,$V131:$Z131,0)))),-1)</f>
        <v>37.617033143513297</v>
      </c>
      <c r="S131" s="29">
        <f t="array" ref="S131">IFERROR(_xlfn._xlws.FILTER(AN$4:AN$6723,(AN$4:AN$6723&gt;=0)*($AB$4:$AB$6723=$C131)*($AC$4:$AC$6723=$D131)*(ISNUMBER(_xlfn.XMATCH($AD$4:$AD$6723,$V131:$Z131,0)))),-1)</f>
        <v>37.617033143513297</v>
      </c>
      <c r="T131" s="29">
        <f t="array" ref="T131">IFERROR(_xlfn._xlws.FILTER(AO$4:AO$6723,(AO$4:AO$6723&gt;=0)*($AB$4:$AB$6723=$C131)*($AC$4:$AC$6723=$D131)*(ISNUMBER(_xlfn.XMATCH($AD$4:$AD$6723,$V131:$Z131,0)))),-1)</f>
        <v>37.617033143513297</v>
      </c>
      <c r="V131" t="s">
        <v>72</v>
      </c>
      <c r="W131" s="25" t="s">
        <v>58</v>
      </c>
      <c r="X131" s="25" t="s">
        <v>59</v>
      </c>
      <c r="Y131" s="25" t="s">
        <v>73</v>
      </c>
      <c r="AB131" t="s">
        <v>62</v>
      </c>
      <c r="AC131" t="s">
        <v>37</v>
      </c>
      <c r="AD131" s="19" t="s">
        <v>70</v>
      </c>
      <c r="AE131" s="18">
        <v>-1</v>
      </c>
      <c r="AF131" s="17">
        <v>-1</v>
      </c>
      <c r="AG131" s="17">
        <v>-1</v>
      </c>
      <c r="AH131" s="17">
        <v>-1</v>
      </c>
      <c r="AI131" s="17">
        <v>-1</v>
      </c>
      <c r="AJ131" s="17">
        <v>-1</v>
      </c>
      <c r="AK131" s="17">
        <v>-1</v>
      </c>
      <c r="AL131" s="17">
        <v>-1</v>
      </c>
      <c r="AM131" s="17">
        <v>-1</v>
      </c>
      <c r="AN131" s="17">
        <v>-1</v>
      </c>
      <c r="AO131" s="17">
        <v>-1</v>
      </c>
    </row>
    <row r="132" spans="3:41" x14ac:dyDescent="0.25">
      <c r="C132" t="s">
        <v>62</v>
      </c>
      <c r="D132" s="6" t="s">
        <v>18</v>
      </c>
      <c r="E132" t="s">
        <v>25</v>
      </c>
      <c r="F132" s="6">
        <v>2005</v>
      </c>
      <c r="G132" s="6" t="s">
        <v>14</v>
      </c>
      <c r="H132" s="6" t="s">
        <v>15</v>
      </c>
      <c r="J132" s="29">
        <f t="array" ref="J132">IFERROR(_xlfn._xlws.FILTER(AE$4:AE$6723,(AE$4:AE$6723&gt;=0)*($AB$4:$AB$6723=$C132)*($AC$4:$AC$6723=$D132)*(ISNUMBER(_xlfn.XMATCH($AD$4:$AD$6723,$V132:$Z132,0)))),-1)</f>
        <v>-1</v>
      </c>
      <c r="K132" s="29">
        <f t="array" ref="K132">IFERROR(_xlfn._xlws.FILTER(AF$4:AF$6723,(AF$4:AF$6723&gt;=0)*($AB$4:$AB$6723=$C132)*($AC$4:$AC$6723=$D132)*(ISNUMBER(_xlfn.XMATCH($AD$4:$AD$6723,$V132:$Z132,0)))),-1)</f>
        <v>-1</v>
      </c>
      <c r="L132" s="29">
        <f t="array" ref="L132">IFERROR(_xlfn._xlws.FILTER(AG$4:AG$6723,(AG$4:AG$6723&gt;=0)*($AB$4:$AB$6723=$C132)*($AC$4:$AC$6723=$D132)*(ISNUMBER(_xlfn.XMATCH($AD$4:$AD$6723,$V132:$Z132,0)))),-1)</f>
        <v>-1</v>
      </c>
      <c r="M132" s="29">
        <f t="array" ref="M132">IFERROR(_xlfn._xlws.FILTER(AH$4:AH$6723,(AH$4:AH$6723&gt;=0)*($AB$4:$AB$6723=$C132)*($AC$4:$AC$6723=$D132)*(ISNUMBER(_xlfn.XMATCH($AD$4:$AD$6723,$V132:$Z132,0)))),-1)</f>
        <v>-1</v>
      </c>
      <c r="N132" s="29">
        <f t="array" ref="N132">IFERROR(_xlfn._xlws.FILTER(AI$4:AI$6723,(AI$4:AI$6723&gt;=0)*($AB$4:$AB$6723=$C132)*($AC$4:$AC$6723=$D132)*(ISNUMBER(_xlfn.XMATCH($AD$4:$AD$6723,$V132:$Z132,0)))),-1)</f>
        <v>-1</v>
      </c>
      <c r="O132" s="29">
        <f t="array" ref="O132">IFERROR(_xlfn._xlws.FILTER(AJ$4:AJ$6723,(AJ$4:AJ$6723&gt;=0)*($AB$4:$AB$6723=$C132)*($AC$4:$AC$6723=$D132)*(ISNUMBER(_xlfn.XMATCH($AD$4:$AD$6723,$V132:$Z132,0)))),-1)</f>
        <v>-1</v>
      </c>
      <c r="P132" s="29">
        <f t="array" ref="P132">IFERROR(_xlfn._xlws.FILTER(AK$4:AK$6723,(AK$4:AK$6723&gt;=0)*($AB$4:$AB$6723=$C132)*($AC$4:$AC$6723=$D132)*(ISNUMBER(_xlfn.XMATCH($AD$4:$AD$6723,$V132:$Z132,0)))),-1)</f>
        <v>-1</v>
      </c>
      <c r="Q132" s="29">
        <f t="array" ref="Q132">IFERROR(_xlfn._xlws.FILTER(AL$4:AL$6723,(AL$4:AL$6723&gt;=0)*($AB$4:$AB$6723=$C132)*($AC$4:$AC$6723=$D132)*(ISNUMBER(_xlfn.XMATCH($AD$4:$AD$6723,$V132:$Z132,0)))),-1)</f>
        <v>-1</v>
      </c>
      <c r="R132" s="29">
        <f t="array" ref="R132">IFERROR(_xlfn._xlws.FILTER(AM$4:AM$6723,(AM$4:AM$6723&gt;=0)*($AB$4:$AB$6723=$C132)*($AC$4:$AC$6723=$D132)*(ISNUMBER(_xlfn.XMATCH($AD$4:$AD$6723,$V132:$Z132,0)))),-1)</f>
        <v>-1</v>
      </c>
      <c r="S132" s="29">
        <f t="array" ref="S132">IFERROR(_xlfn._xlws.FILTER(AN$4:AN$6723,(AN$4:AN$6723&gt;=0)*($AB$4:$AB$6723=$C132)*($AC$4:$AC$6723=$D132)*(ISNUMBER(_xlfn.XMATCH($AD$4:$AD$6723,$V132:$Z132,0)))),-1)</f>
        <v>-1</v>
      </c>
      <c r="T132" s="29">
        <f t="array" ref="T132">IFERROR(_xlfn._xlws.FILTER(AO$4:AO$6723,(AO$4:AO$6723&gt;=0)*($AB$4:$AB$6723=$C132)*($AC$4:$AC$6723=$D132)*(ISNUMBER(_xlfn.XMATCH($AD$4:$AD$6723,$V132:$Z132,0)))),-1)</f>
        <v>-1</v>
      </c>
      <c r="V132" t="s">
        <v>25</v>
      </c>
      <c r="AB132" t="s">
        <v>62</v>
      </c>
      <c r="AC132" t="s">
        <v>37</v>
      </c>
      <c r="AD132" s="19" t="s">
        <v>89</v>
      </c>
      <c r="AE132" s="18">
        <v>-1</v>
      </c>
      <c r="AF132" s="17">
        <v>-1</v>
      </c>
      <c r="AG132" s="17">
        <v>-1</v>
      </c>
      <c r="AH132" s="17">
        <v>-1</v>
      </c>
      <c r="AI132" s="17">
        <v>-1</v>
      </c>
      <c r="AJ132" s="17">
        <v>-1</v>
      </c>
      <c r="AK132" s="17">
        <v>-1</v>
      </c>
      <c r="AL132" s="17">
        <v>-1</v>
      </c>
      <c r="AM132" s="17">
        <v>-1</v>
      </c>
      <c r="AN132" s="17">
        <v>-1</v>
      </c>
      <c r="AO132" s="17">
        <v>-1</v>
      </c>
    </row>
    <row r="133" spans="3:41" x14ac:dyDescent="0.25">
      <c r="C133" t="s">
        <v>62</v>
      </c>
      <c r="D133" s="6" t="s">
        <v>18</v>
      </c>
      <c r="E133" t="s">
        <v>26</v>
      </c>
      <c r="F133" s="6">
        <v>2005</v>
      </c>
      <c r="G133" s="6" t="s">
        <v>14</v>
      </c>
      <c r="H133" s="6" t="s">
        <v>15</v>
      </c>
      <c r="J133" s="29">
        <f t="array" ref="J133">IFERROR(_xlfn._xlws.FILTER(AE$4:AE$6723,(AE$4:AE$6723&gt;=0)*($AB$4:$AB$6723=$C133)*($AC$4:$AC$6723=$D133)*(ISNUMBER(_xlfn.XMATCH($AD$4:$AD$6723,$V133:$Z133,0)))),-1)</f>
        <v>-1</v>
      </c>
      <c r="K133" s="29">
        <f t="array" ref="K133">IFERROR(_xlfn._xlws.FILTER(AF$4:AF$6723,(AF$4:AF$6723&gt;=0)*($AB$4:$AB$6723=$C133)*($AC$4:$AC$6723=$D133)*(ISNUMBER(_xlfn.XMATCH($AD$4:$AD$6723,$V133:$Z133,0)))),-1)</f>
        <v>-1</v>
      </c>
      <c r="L133" s="29">
        <f t="array" ref="L133">IFERROR(_xlfn._xlws.FILTER(AG$4:AG$6723,(AG$4:AG$6723&gt;=0)*($AB$4:$AB$6723=$C133)*($AC$4:$AC$6723=$D133)*(ISNUMBER(_xlfn.XMATCH($AD$4:$AD$6723,$V133:$Z133,0)))),-1)</f>
        <v>-1</v>
      </c>
      <c r="M133" s="29">
        <f t="array" ref="M133">IFERROR(_xlfn._xlws.FILTER(AH$4:AH$6723,(AH$4:AH$6723&gt;=0)*($AB$4:$AB$6723=$C133)*($AC$4:$AC$6723=$D133)*(ISNUMBER(_xlfn.XMATCH($AD$4:$AD$6723,$V133:$Z133,0)))),-1)</f>
        <v>-1</v>
      </c>
      <c r="N133" s="29">
        <f t="array" ref="N133">IFERROR(_xlfn._xlws.FILTER(AI$4:AI$6723,(AI$4:AI$6723&gt;=0)*($AB$4:$AB$6723=$C133)*($AC$4:$AC$6723=$D133)*(ISNUMBER(_xlfn.XMATCH($AD$4:$AD$6723,$V133:$Z133,0)))),-1)</f>
        <v>-1</v>
      </c>
      <c r="O133" s="29">
        <f t="array" ref="O133">IFERROR(_xlfn._xlws.FILTER(AJ$4:AJ$6723,(AJ$4:AJ$6723&gt;=0)*($AB$4:$AB$6723=$C133)*($AC$4:$AC$6723=$D133)*(ISNUMBER(_xlfn.XMATCH($AD$4:$AD$6723,$V133:$Z133,0)))),-1)</f>
        <v>-1</v>
      </c>
      <c r="P133" s="29">
        <f t="array" ref="P133">IFERROR(_xlfn._xlws.FILTER(AK$4:AK$6723,(AK$4:AK$6723&gt;=0)*($AB$4:$AB$6723=$C133)*($AC$4:$AC$6723=$D133)*(ISNUMBER(_xlfn.XMATCH($AD$4:$AD$6723,$V133:$Z133,0)))),-1)</f>
        <v>-1</v>
      </c>
      <c r="Q133" s="29">
        <f t="array" ref="Q133">IFERROR(_xlfn._xlws.FILTER(AL$4:AL$6723,(AL$4:AL$6723&gt;=0)*($AB$4:$AB$6723=$C133)*($AC$4:$AC$6723=$D133)*(ISNUMBER(_xlfn.XMATCH($AD$4:$AD$6723,$V133:$Z133,0)))),-1)</f>
        <v>-1</v>
      </c>
      <c r="R133" s="29">
        <f t="array" ref="R133">IFERROR(_xlfn._xlws.FILTER(AM$4:AM$6723,(AM$4:AM$6723&gt;=0)*($AB$4:$AB$6723=$C133)*($AC$4:$AC$6723=$D133)*(ISNUMBER(_xlfn.XMATCH($AD$4:$AD$6723,$V133:$Z133,0)))),-1)</f>
        <v>-1</v>
      </c>
      <c r="S133" s="29">
        <f t="array" ref="S133">IFERROR(_xlfn._xlws.FILTER(AN$4:AN$6723,(AN$4:AN$6723&gt;=0)*($AB$4:$AB$6723=$C133)*($AC$4:$AC$6723=$D133)*(ISNUMBER(_xlfn.XMATCH($AD$4:$AD$6723,$V133:$Z133,0)))),-1)</f>
        <v>-1</v>
      </c>
      <c r="T133" s="29">
        <f t="array" ref="T133">IFERROR(_xlfn._xlws.FILTER(AO$4:AO$6723,(AO$4:AO$6723&gt;=0)*($AB$4:$AB$6723=$C133)*($AC$4:$AC$6723=$D133)*(ISNUMBER(_xlfn.XMATCH($AD$4:$AD$6723,$V133:$Z133,0)))),-1)</f>
        <v>-1</v>
      </c>
      <c r="V133" t="s">
        <v>74</v>
      </c>
      <c r="W133" s="25" t="s">
        <v>75</v>
      </c>
      <c r="AB133" t="s">
        <v>62</v>
      </c>
      <c r="AC133" t="s">
        <v>37</v>
      </c>
      <c r="AD133" s="19" t="s">
        <v>30</v>
      </c>
      <c r="AE133" s="18">
        <v>11.864973787514829</v>
      </c>
      <c r="AF133" s="17">
        <v>8.6809648405559994</v>
      </c>
      <c r="AG133" s="17">
        <v>4.6083360000000004</v>
      </c>
      <c r="AH133" s="17">
        <v>1.8686369998401</v>
      </c>
      <c r="AI133" s="17">
        <v>3.4275712286118099</v>
      </c>
      <c r="AJ133" s="17">
        <v>3.8484810685848299</v>
      </c>
      <c r="AK133" s="17">
        <v>3.9868697081937001</v>
      </c>
      <c r="AL133" s="17">
        <v>4.1069122187160101</v>
      </c>
      <c r="AM133" s="17">
        <v>4.2487268256324002</v>
      </c>
      <c r="AN133" s="17">
        <v>4.2487268256324002</v>
      </c>
      <c r="AO133" s="17">
        <v>4.2487268256324002</v>
      </c>
    </row>
    <row r="134" spans="3:41" x14ac:dyDescent="0.25">
      <c r="C134" t="s">
        <v>62</v>
      </c>
      <c r="D134" s="6" t="s">
        <v>18</v>
      </c>
      <c r="E134" t="s">
        <v>27</v>
      </c>
      <c r="F134" s="6">
        <v>2005</v>
      </c>
      <c r="G134" s="6" t="s">
        <v>14</v>
      </c>
      <c r="H134" s="6" t="s">
        <v>15</v>
      </c>
      <c r="J134" s="29">
        <f t="array" ref="J134">IFERROR(_xlfn._xlws.FILTER(AE$4:AE$6723,(AE$4:AE$6723&gt;=0)*($AB$4:$AB$6723=$C134)*($AC$4:$AC$6723=$D134)*(ISNUMBER(_xlfn.XMATCH($AD$4:$AD$6723,$V134:$Z134,0)))),-1)</f>
        <v>-1</v>
      </c>
      <c r="K134" s="29">
        <f t="array" ref="K134">IFERROR(_xlfn._xlws.FILTER(AF$4:AF$6723,(AF$4:AF$6723&gt;=0)*($AB$4:$AB$6723=$C134)*($AC$4:$AC$6723=$D134)*(ISNUMBER(_xlfn.XMATCH($AD$4:$AD$6723,$V134:$Z134,0)))),-1)</f>
        <v>-1</v>
      </c>
      <c r="L134" s="29">
        <f t="array" ref="L134">IFERROR(_xlfn._xlws.FILTER(AG$4:AG$6723,(AG$4:AG$6723&gt;=0)*($AB$4:$AB$6723=$C134)*($AC$4:$AC$6723=$D134)*(ISNUMBER(_xlfn.XMATCH($AD$4:$AD$6723,$V134:$Z134,0)))),-1)</f>
        <v>-1</v>
      </c>
      <c r="M134" s="29">
        <f t="array" ref="M134">IFERROR(_xlfn._xlws.FILTER(AH$4:AH$6723,(AH$4:AH$6723&gt;=0)*($AB$4:$AB$6723=$C134)*($AC$4:$AC$6723=$D134)*(ISNUMBER(_xlfn.XMATCH($AD$4:$AD$6723,$V134:$Z134,0)))),-1)</f>
        <v>-1</v>
      </c>
      <c r="N134" s="29">
        <f t="array" ref="N134">IFERROR(_xlfn._xlws.FILTER(AI$4:AI$6723,(AI$4:AI$6723&gt;=0)*($AB$4:$AB$6723=$C134)*($AC$4:$AC$6723=$D134)*(ISNUMBER(_xlfn.XMATCH($AD$4:$AD$6723,$V134:$Z134,0)))),-1)</f>
        <v>-1</v>
      </c>
      <c r="O134" s="29">
        <f t="array" ref="O134">IFERROR(_xlfn._xlws.FILTER(AJ$4:AJ$6723,(AJ$4:AJ$6723&gt;=0)*($AB$4:$AB$6723=$C134)*($AC$4:$AC$6723=$D134)*(ISNUMBER(_xlfn.XMATCH($AD$4:$AD$6723,$V134:$Z134,0)))),-1)</f>
        <v>-1</v>
      </c>
      <c r="P134" s="29">
        <f t="array" ref="P134">IFERROR(_xlfn._xlws.FILTER(AK$4:AK$6723,(AK$4:AK$6723&gt;=0)*($AB$4:$AB$6723=$C134)*($AC$4:$AC$6723=$D134)*(ISNUMBER(_xlfn.XMATCH($AD$4:$AD$6723,$V134:$Z134,0)))),-1)</f>
        <v>-1</v>
      </c>
      <c r="Q134" s="29">
        <f t="array" ref="Q134">IFERROR(_xlfn._xlws.FILTER(AL$4:AL$6723,(AL$4:AL$6723&gt;=0)*($AB$4:$AB$6723=$C134)*($AC$4:$AC$6723=$D134)*(ISNUMBER(_xlfn.XMATCH($AD$4:$AD$6723,$V134:$Z134,0)))),-1)</f>
        <v>-1</v>
      </c>
      <c r="R134" s="29">
        <f t="array" ref="R134">IFERROR(_xlfn._xlws.FILTER(AM$4:AM$6723,(AM$4:AM$6723&gt;=0)*($AB$4:$AB$6723=$C134)*($AC$4:$AC$6723=$D134)*(ISNUMBER(_xlfn.XMATCH($AD$4:$AD$6723,$V134:$Z134,0)))),-1)</f>
        <v>-1</v>
      </c>
      <c r="S134" s="29">
        <f t="array" ref="S134">IFERROR(_xlfn._xlws.FILTER(AN$4:AN$6723,(AN$4:AN$6723&gt;=0)*($AB$4:$AB$6723=$C134)*($AC$4:$AC$6723=$D134)*(ISNUMBER(_xlfn.XMATCH($AD$4:$AD$6723,$V134:$Z134,0)))),-1)</f>
        <v>-1</v>
      </c>
      <c r="T134" s="29">
        <f t="array" ref="T134">IFERROR(_xlfn._xlws.FILTER(AO$4:AO$6723,(AO$4:AO$6723&gt;=0)*($AB$4:$AB$6723=$C134)*($AC$4:$AC$6723=$D134)*(ISNUMBER(_xlfn.XMATCH($AD$4:$AD$6723,$V134:$Z134,0)))),-1)</f>
        <v>-1</v>
      </c>
      <c r="V134" t="s">
        <v>27</v>
      </c>
      <c r="AB134" t="s">
        <v>62</v>
      </c>
      <c r="AC134" t="s">
        <v>37</v>
      </c>
      <c r="AD134" s="19" t="s">
        <v>90</v>
      </c>
      <c r="AE134" s="18">
        <v>12.14157483283998</v>
      </c>
      <c r="AF134" s="17">
        <v>8.6809648405559994</v>
      </c>
      <c r="AG134" s="17">
        <v>8.9983928076987691</v>
      </c>
      <c r="AH134" s="17">
        <v>3.6487638357014198</v>
      </c>
      <c r="AI134" s="17">
        <v>6.6927915610788098</v>
      </c>
      <c r="AJ134" s="17">
        <v>7.5146743571038304</v>
      </c>
      <c r="AK134" s="17">
        <v>7.78489669751555</v>
      </c>
      <c r="AL134" s="17">
        <v>8.0192957654876</v>
      </c>
      <c r="AM134" s="17">
        <v>8.2962077655898305</v>
      </c>
      <c r="AN134" s="17">
        <v>8.2962077655898305</v>
      </c>
      <c r="AO134" s="17">
        <v>8.2962077655898305</v>
      </c>
    </row>
    <row r="135" spans="3:41" x14ac:dyDescent="0.25">
      <c r="C135" t="s">
        <v>62</v>
      </c>
      <c r="D135" s="6" t="s">
        <v>18</v>
      </c>
      <c r="E135" t="s">
        <v>77</v>
      </c>
      <c r="F135" s="6">
        <v>2005</v>
      </c>
      <c r="G135" s="6" t="s">
        <v>14</v>
      </c>
      <c r="H135" s="6" t="s">
        <v>15</v>
      </c>
      <c r="J135" s="29">
        <f t="array" ref="J135">IFERROR(_xlfn._xlws.FILTER(AE$4:AE$6723,(AE$4:AE$6723&gt;=0)*($AB$4:$AB$6723=$C135)*($AC$4:$AC$6723=$D135)*(ISNUMBER(_xlfn.XMATCH($AD$4:$AD$6723,$V135:$Z135,0)))),-1)</f>
        <v>-1</v>
      </c>
      <c r="K135" s="29">
        <f t="array" ref="K135">IFERROR(_xlfn._xlws.FILTER(AF$4:AF$6723,(AF$4:AF$6723&gt;=0)*($AB$4:$AB$6723=$C135)*($AC$4:$AC$6723=$D135)*(ISNUMBER(_xlfn.XMATCH($AD$4:$AD$6723,$V135:$Z135,0)))),-1)</f>
        <v>-1</v>
      </c>
      <c r="L135" s="29">
        <f t="array" ref="L135">IFERROR(_xlfn._xlws.FILTER(AG$4:AG$6723,(AG$4:AG$6723&gt;=0)*($AB$4:$AB$6723=$C135)*($AC$4:$AC$6723=$D135)*(ISNUMBER(_xlfn.XMATCH($AD$4:$AD$6723,$V135:$Z135,0)))),-1)</f>
        <v>-1</v>
      </c>
      <c r="M135" s="29">
        <f t="array" ref="M135">IFERROR(_xlfn._xlws.FILTER(AH$4:AH$6723,(AH$4:AH$6723&gt;=0)*($AB$4:$AB$6723=$C135)*($AC$4:$AC$6723=$D135)*(ISNUMBER(_xlfn.XMATCH($AD$4:$AD$6723,$V135:$Z135,0)))),-1)</f>
        <v>-1</v>
      </c>
      <c r="N135" s="29">
        <f t="array" ref="N135">IFERROR(_xlfn._xlws.FILTER(AI$4:AI$6723,(AI$4:AI$6723&gt;=0)*($AB$4:$AB$6723=$C135)*($AC$4:$AC$6723=$D135)*(ISNUMBER(_xlfn.XMATCH($AD$4:$AD$6723,$V135:$Z135,0)))),-1)</f>
        <v>-1</v>
      </c>
      <c r="O135" s="29">
        <f t="array" ref="O135">IFERROR(_xlfn._xlws.FILTER(AJ$4:AJ$6723,(AJ$4:AJ$6723&gt;=0)*($AB$4:$AB$6723=$C135)*($AC$4:$AC$6723=$D135)*(ISNUMBER(_xlfn.XMATCH($AD$4:$AD$6723,$V135:$Z135,0)))),-1)</f>
        <v>-1</v>
      </c>
      <c r="P135" s="29">
        <f t="array" ref="P135">IFERROR(_xlfn._xlws.FILTER(AK$4:AK$6723,(AK$4:AK$6723&gt;=0)*($AB$4:$AB$6723=$C135)*($AC$4:$AC$6723=$D135)*(ISNUMBER(_xlfn.XMATCH($AD$4:$AD$6723,$V135:$Z135,0)))),-1)</f>
        <v>-1</v>
      </c>
      <c r="Q135" s="29">
        <f t="array" ref="Q135">IFERROR(_xlfn._xlws.FILTER(AL$4:AL$6723,(AL$4:AL$6723&gt;=0)*($AB$4:$AB$6723=$C135)*($AC$4:$AC$6723=$D135)*(ISNUMBER(_xlfn.XMATCH($AD$4:$AD$6723,$V135:$Z135,0)))),-1)</f>
        <v>-1</v>
      </c>
      <c r="R135" s="29">
        <f t="array" ref="R135">IFERROR(_xlfn._xlws.FILTER(AM$4:AM$6723,(AM$4:AM$6723&gt;=0)*($AB$4:$AB$6723=$C135)*($AC$4:$AC$6723=$D135)*(ISNUMBER(_xlfn.XMATCH($AD$4:$AD$6723,$V135:$Z135,0)))),-1)</f>
        <v>-1</v>
      </c>
      <c r="S135" s="29">
        <f t="array" ref="S135">IFERROR(_xlfn._xlws.FILTER(AN$4:AN$6723,(AN$4:AN$6723&gt;=0)*($AB$4:$AB$6723=$C135)*($AC$4:$AC$6723=$D135)*(ISNUMBER(_xlfn.XMATCH($AD$4:$AD$6723,$V135:$Z135,0)))),-1)</f>
        <v>-1</v>
      </c>
      <c r="T135" s="29">
        <f t="array" ref="T135">IFERROR(_xlfn._xlws.FILTER(AO$4:AO$6723,(AO$4:AO$6723&gt;=0)*($AB$4:$AB$6723=$C135)*($AC$4:$AC$6723=$D135)*(ISNUMBER(_xlfn.XMATCH($AD$4:$AD$6723,$V135:$Z135,0)))),-1)</f>
        <v>-1</v>
      </c>
      <c r="V135" t="s">
        <v>77</v>
      </c>
      <c r="AB135" t="s">
        <v>62</v>
      </c>
      <c r="AC135" t="s">
        <v>37</v>
      </c>
      <c r="AD135" s="19" t="s">
        <v>31</v>
      </c>
      <c r="AE135" s="18">
        <v>-1</v>
      </c>
      <c r="AF135" s="17">
        <v>-1</v>
      </c>
      <c r="AG135" s="17">
        <v>-1</v>
      </c>
      <c r="AH135" s="17">
        <v>-1</v>
      </c>
      <c r="AI135" s="17">
        <v>-1</v>
      </c>
      <c r="AJ135" s="17">
        <v>-1</v>
      </c>
      <c r="AK135" s="17">
        <v>-1</v>
      </c>
      <c r="AL135" s="17">
        <v>-1</v>
      </c>
      <c r="AM135" s="17">
        <v>-1</v>
      </c>
      <c r="AN135" s="17">
        <v>-1</v>
      </c>
      <c r="AO135" s="17">
        <v>-1</v>
      </c>
    </row>
    <row r="136" spans="3:41" x14ac:dyDescent="0.25">
      <c r="C136" t="s">
        <v>62</v>
      </c>
      <c r="D136" s="6" t="s">
        <v>18</v>
      </c>
      <c r="E136" t="s">
        <v>78</v>
      </c>
      <c r="F136" s="6">
        <v>2005</v>
      </c>
      <c r="G136" s="6" t="s">
        <v>14</v>
      </c>
      <c r="H136" s="6" t="s">
        <v>15</v>
      </c>
      <c r="J136" s="29">
        <f t="array" ref="J136">IFERROR(_xlfn._xlws.FILTER(AE$4:AE$6723,(AE$4:AE$6723&gt;=0)*($AB$4:$AB$6723=$C136)*($AC$4:$AC$6723=$D136)*(ISNUMBER(_xlfn.XMATCH($AD$4:$AD$6723,$V136:$Z136,0)))),-1)</f>
        <v>-1</v>
      </c>
      <c r="K136" s="29">
        <f t="array" ref="K136">IFERROR(_xlfn._xlws.FILTER(AF$4:AF$6723,(AF$4:AF$6723&gt;=0)*($AB$4:$AB$6723=$C136)*($AC$4:$AC$6723=$D136)*(ISNUMBER(_xlfn.XMATCH($AD$4:$AD$6723,$V136:$Z136,0)))),-1)</f>
        <v>-1</v>
      </c>
      <c r="L136" s="29">
        <f t="array" ref="L136">IFERROR(_xlfn._xlws.FILTER(AG$4:AG$6723,(AG$4:AG$6723&gt;=0)*($AB$4:$AB$6723=$C136)*($AC$4:$AC$6723=$D136)*(ISNUMBER(_xlfn.XMATCH($AD$4:$AD$6723,$V136:$Z136,0)))),-1)</f>
        <v>-1</v>
      </c>
      <c r="M136" s="29">
        <f t="array" ref="M136">IFERROR(_xlfn._xlws.FILTER(AH$4:AH$6723,(AH$4:AH$6723&gt;=0)*($AB$4:$AB$6723=$C136)*($AC$4:$AC$6723=$D136)*(ISNUMBER(_xlfn.XMATCH($AD$4:$AD$6723,$V136:$Z136,0)))),-1)</f>
        <v>-1</v>
      </c>
      <c r="N136" s="29">
        <f t="array" ref="N136">IFERROR(_xlfn._xlws.FILTER(AI$4:AI$6723,(AI$4:AI$6723&gt;=0)*($AB$4:$AB$6723=$C136)*($AC$4:$AC$6723=$D136)*(ISNUMBER(_xlfn.XMATCH($AD$4:$AD$6723,$V136:$Z136,0)))),-1)</f>
        <v>-1</v>
      </c>
      <c r="O136" s="29">
        <f t="array" ref="O136">IFERROR(_xlfn._xlws.FILTER(AJ$4:AJ$6723,(AJ$4:AJ$6723&gt;=0)*($AB$4:$AB$6723=$C136)*($AC$4:$AC$6723=$D136)*(ISNUMBER(_xlfn.XMATCH($AD$4:$AD$6723,$V136:$Z136,0)))),-1)</f>
        <v>-1</v>
      </c>
      <c r="P136" s="29">
        <f t="array" ref="P136">IFERROR(_xlfn._xlws.FILTER(AK$4:AK$6723,(AK$4:AK$6723&gt;=0)*($AB$4:$AB$6723=$C136)*($AC$4:$AC$6723=$D136)*(ISNUMBER(_xlfn.XMATCH($AD$4:$AD$6723,$V136:$Z136,0)))),-1)</f>
        <v>-1</v>
      </c>
      <c r="Q136" s="29">
        <f t="array" ref="Q136">IFERROR(_xlfn._xlws.FILTER(AL$4:AL$6723,(AL$4:AL$6723&gt;=0)*($AB$4:$AB$6723=$C136)*($AC$4:$AC$6723=$D136)*(ISNUMBER(_xlfn.XMATCH($AD$4:$AD$6723,$V136:$Z136,0)))),-1)</f>
        <v>-1</v>
      </c>
      <c r="R136" s="29">
        <f t="array" ref="R136">IFERROR(_xlfn._xlws.FILTER(AM$4:AM$6723,(AM$4:AM$6723&gt;=0)*($AB$4:$AB$6723=$C136)*($AC$4:$AC$6723=$D136)*(ISNUMBER(_xlfn.XMATCH($AD$4:$AD$6723,$V136:$Z136,0)))),-1)</f>
        <v>-1</v>
      </c>
      <c r="S136" s="29">
        <f t="array" ref="S136">IFERROR(_xlfn._xlws.FILTER(AN$4:AN$6723,(AN$4:AN$6723&gt;=0)*($AB$4:$AB$6723=$C136)*($AC$4:$AC$6723=$D136)*(ISNUMBER(_xlfn.XMATCH($AD$4:$AD$6723,$V136:$Z136,0)))),-1)</f>
        <v>-1</v>
      </c>
      <c r="T136" s="29">
        <f t="array" ref="T136">IFERROR(_xlfn._xlws.FILTER(AO$4:AO$6723,(AO$4:AO$6723&gt;=0)*($AB$4:$AB$6723=$C136)*($AC$4:$AC$6723=$D136)*(ISNUMBER(_xlfn.XMATCH($AD$4:$AD$6723,$V136:$Z136,0)))),-1)</f>
        <v>-1</v>
      </c>
      <c r="V136" t="s">
        <v>78</v>
      </c>
      <c r="AB136" t="s">
        <v>62</v>
      </c>
      <c r="AC136" t="s">
        <v>37</v>
      </c>
      <c r="AD136" s="19" t="s">
        <v>45</v>
      </c>
      <c r="AE136" s="18">
        <v>-1</v>
      </c>
      <c r="AF136" s="17">
        <v>-1</v>
      </c>
      <c r="AG136" s="17">
        <v>-1</v>
      </c>
      <c r="AH136" s="17">
        <v>-1</v>
      </c>
      <c r="AI136" s="17">
        <v>-1</v>
      </c>
      <c r="AJ136" s="17">
        <v>-1</v>
      </c>
      <c r="AK136" s="17">
        <v>-1</v>
      </c>
      <c r="AL136" s="17">
        <v>-1</v>
      </c>
      <c r="AM136" s="17">
        <v>-1</v>
      </c>
      <c r="AN136" s="17">
        <v>-1</v>
      </c>
      <c r="AO136" s="17">
        <v>-1</v>
      </c>
    </row>
    <row r="137" spans="3:41" x14ac:dyDescent="0.25">
      <c r="C137" t="s">
        <v>62</v>
      </c>
      <c r="D137" s="6" t="s">
        <v>18</v>
      </c>
      <c r="E137" t="s">
        <v>30</v>
      </c>
      <c r="F137" s="6">
        <v>2005</v>
      </c>
      <c r="G137" s="6" t="s">
        <v>14</v>
      </c>
      <c r="H137" s="6" t="s">
        <v>15</v>
      </c>
      <c r="J137" s="29">
        <f t="array" ref="J137">IFERROR(_xlfn._xlws.FILTER(AE$4:AE$6723,(AE$4:AE$6723&gt;=0)*($AB$4:$AB$6723=$C137)*($AC$4:$AC$6723=$D137)*(ISNUMBER(_xlfn.XMATCH($AD$4:$AD$6723,$V137:$Z137,0)))),-1)</f>
        <v>11.864973787514829</v>
      </c>
      <c r="K137" s="29">
        <f t="array" ref="K137">IFERROR(_xlfn._xlws.FILTER(AF$4:AF$6723,(AF$4:AF$6723&gt;=0)*($AB$4:$AB$6723=$C137)*($AC$4:$AC$6723=$D137)*(ISNUMBER(_xlfn.XMATCH($AD$4:$AD$6723,$V137:$Z137,0)))),-1)</f>
        <v>8.6809648405559994</v>
      </c>
      <c r="L137" s="29">
        <f t="array" ref="L137">IFERROR(_xlfn._xlws.FILTER(AG$4:AG$6723,(AG$4:AG$6723&gt;=0)*($AB$4:$AB$6723=$C137)*($AC$4:$AC$6723=$D137)*(ISNUMBER(_xlfn.XMATCH($AD$4:$AD$6723,$V137:$Z137,0)))),-1)</f>
        <v>4.6083360000000004</v>
      </c>
      <c r="M137" s="29">
        <f t="array" ref="M137">IFERROR(_xlfn._xlws.FILTER(AH$4:AH$6723,(AH$4:AH$6723&gt;=0)*($AB$4:$AB$6723=$C137)*($AC$4:$AC$6723=$D137)*(ISNUMBER(_xlfn.XMATCH($AD$4:$AD$6723,$V137:$Z137,0)))),-1)</f>
        <v>1.8686369998401</v>
      </c>
      <c r="N137" s="29">
        <f t="array" ref="N137">IFERROR(_xlfn._xlws.FILTER(AI$4:AI$6723,(AI$4:AI$6723&gt;=0)*($AB$4:$AB$6723=$C137)*($AC$4:$AC$6723=$D137)*(ISNUMBER(_xlfn.XMATCH($AD$4:$AD$6723,$V137:$Z137,0)))),-1)</f>
        <v>3.4275712286118099</v>
      </c>
      <c r="O137" s="29">
        <f t="array" ref="O137">IFERROR(_xlfn._xlws.FILTER(AJ$4:AJ$6723,(AJ$4:AJ$6723&gt;=0)*($AB$4:$AB$6723=$C137)*($AC$4:$AC$6723=$D137)*(ISNUMBER(_xlfn.XMATCH($AD$4:$AD$6723,$V137:$Z137,0)))),-1)</f>
        <v>3.8484810685848299</v>
      </c>
      <c r="P137" s="29">
        <f t="array" ref="P137">IFERROR(_xlfn._xlws.FILTER(AK$4:AK$6723,(AK$4:AK$6723&gt;=0)*($AB$4:$AB$6723=$C137)*($AC$4:$AC$6723=$D137)*(ISNUMBER(_xlfn.XMATCH($AD$4:$AD$6723,$V137:$Z137,0)))),-1)</f>
        <v>3.9868697081937001</v>
      </c>
      <c r="Q137" s="29">
        <f t="array" ref="Q137">IFERROR(_xlfn._xlws.FILTER(AL$4:AL$6723,(AL$4:AL$6723&gt;=0)*($AB$4:$AB$6723=$C137)*($AC$4:$AC$6723=$D137)*(ISNUMBER(_xlfn.XMATCH($AD$4:$AD$6723,$V137:$Z137,0)))),-1)</f>
        <v>4.1069122187160101</v>
      </c>
      <c r="R137" s="29">
        <f t="array" ref="R137">IFERROR(_xlfn._xlws.FILTER(AM$4:AM$6723,(AM$4:AM$6723&gt;=0)*($AB$4:$AB$6723=$C137)*($AC$4:$AC$6723=$D137)*(ISNUMBER(_xlfn.XMATCH($AD$4:$AD$6723,$V137:$Z137,0)))),-1)</f>
        <v>4.2487268256324002</v>
      </c>
      <c r="S137" s="29">
        <f t="array" ref="S137">IFERROR(_xlfn._xlws.FILTER(AN$4:AN$6723,(AN$4:AN$6723&gt;=0)*($AB$4:$AB$6723=$C137)*($AC$4:$AC$6723=$D137)*(ISNUMBER(_xlfn.XMATCH($AD$4:$AD$6723,$V137:$Z137,0)))),-1)</f>
        <v>4.2487268256324002</v>
      </c>
      <c r="T137" s="29">
        <f t="array" ref="T137">IFERROR(_xlfn._xlws.FILTER(AO$4:AO$6723,(AO$4:AO$6723&gt;=0)*($AB$4:$AB$6723=$C137)*($AC$4:$AC$6723=$D137)*(ISNUMBER(_xlfn.XMATCH($AD$4:$AD$6723,$V137:$Z137,0)))),-1)</f>
        <v>4.2487268256324002</v>
      </c>
      <c r="V137" t="s">
        <v>30</v>
      </c>
      <c r="AB137" t="s">
        <v>62</v>
      </c>
      <c r="AC137" t="s">
        <v>37</v>
      </c>
      <c r="AD137" s="19" t="s">
        <v>32</v>
      </c>
      <c r="AE137" s="18">
        <v>-1</v>
      </c>
      <c r="AF137" s="17">
        <v>-1</v>
      </c>
      <c r="AG137" s="17">
        <v>-1</v>
      </c>
      <c r="AH137" s="17">
        <v>-1</v>
      </c>
      <c r="AI137" s="17">
        <v>-1</v>
      </c>
      <c r="AJ137" s="17">
        <v>-1</v>
      </c>
      <c r="AK137" s="17">
        <v>-1</v>
      </c>
      <c r="AL137" s="17">
        <v>-1</v>
      </c>
      <c r="AM137" s="17">
        <v>-1</v>
      </c>
      <c r="AN137" s="17">
        <v>-1</v>
      </c>
      <c r="AO137" s="17">
        <v>-1</v>
      </c>
    </row>
    <row r="138" spans="3:41" x14ac:dyDescent="0.25">
      <c r="C138" t="s">
        <v>62</v>
      </c>
      <c r="D138" s="6" t="s">
        <v>18</v>
      </c>
      <c r="E138" t="s">
        <v>31</v>
      </c>
      <c r="F138" s="6">
        <v>2005</v>
      </c>
      <c r="G138" s="6" t="s">
        <v>14</v>
      </c>
      <c r="H138" s="6" t="s">
        <v>15</v>
      </c>
      <c r="J138" s="29">
        <f t="array" ref="J138">IFERROR(_xlfn._xlws.FILTER(AE$4:AE$6723,(AE$4:AE$6723&gt;=0)*($AB$4:$AB$6723=$C138)*($AC$4:$AC$6723=$D138)*(ISNUMBER(_xlfn.XMATCH($AD$4:$AD$6723,$V138:$Z138,0)))),-1)</f>
        <v>-1</v>
      </c>
      <c r="K138" s="29">
        <f t="array" ref="K138">IFERROR(_xlfn._xlws.FILTER(AF$4:AF$6723,(AF$4:AF$6723&gt;=0)*($AB$4:$AB$6723=$C138)*($AC$4:$AC$6723=$D138)*(ISNUMBER(_xlfn.XMATCH($AD$4:$AD$6723,$V138:$Z138,0)))),-1)</f>
        <v>-1</v>
      </c>
      <c r="L138" s="29">
        <f t="array" ref="L138">IFERROR(_xlfn._xlws.FILTER(AG$4:AG$6723,(AG$4:AG$6723&gt;=0)*($AB$4:$AB$6723=$C138)*($AC$4:$AC$6723=$D138)*(ISNUMBER(_xlfn.XMATCH($AD$4:$AD$6723,$V138:$Z138,0)))),-1)</f>
        <v>-1</v>
      </c>
      <c r="M138" s="29">
        <f t="array" ref="M138">IFERROR(_xlfn._xlws.FILTER(AH$4:AH$6723,(AH$4:AH$6723&gt;=0)*($AB$4:$AB$6723=$C138)*($AC$4:$AC$6723=$D138)*(ISNUMBER(_xlfn.XMATCH($AD$4:$AD$6723,$V138:$Z138,0)))),-1)</f>
        <v>-1</v>
      </c>
      <c r="N138" s="29">
        <f t="array" ref="N138">IFERROR(_xlfn._xlws.FILTER(AI$4:AI$6723,(AI$4:AI$6723&gt;=0)*($AB$4:$AB$6723=$C138)*($AC$4:$AC$6723=$D138)*(ISNUMBER(_xlfn.XMATCH($AD$4:$AD$6723,$V138:$Z138,0)))),-1)</f>
        <v>-1</v>
      </c>
      <c r="O138" s="29">
        <f t="array" ref="O138">IFERROR(_xlfn._xlws.FILTER(AJ$4:AJ$6723,(AJ$4:AJ$6723&gt;=0)*($AB$4:$AB$6723=$C138)*($AC$4:$AC$6723=$D138)*(ISNUMBER(_xlfn.XMATCH($AD$4:$AD$6723,$V138:$Z138,0)))),-1)</f>
        <v>-1</v>
      </c>
      <c r="P138" s="29">
        <f t="array" ref="P138">IFERROR(_xlfn._xlws.FILTER(AK$4:AK$6723,(AK$4:AK$6723&gt;=0)*($AB$4:$AB$6723=$C138)*($AC$4:$AC$6723=$D138)*(ISNUMBER(_xlfn.XMATCH($AD$4:$AD$6723,$V138:$Z138,0)))),-1)</f>
        <v>-1</v>
      </c>
      <c r="Q138" s="29">
        <f t="array" ref="Q138">IFERROR(_xlfn._xlws.FILTER(AL$4:AL$6723,(AL$4:AL$6723&gt;=0)*($AB$4:$AB$6723=$C138)*($AC$4:$AC$6723=$D138)*(ISNUMBER(_xlfn.XMATCH($AD$4:$AD$6723,$V138:$Z138,0)))),-1)</f>
        <v>-1</v>
      </c>
      <c r="R138" s="29">
        <f t="array" ref="R138">IFERROR(_xlfn._xlws.FILTER(AM$4:AM$6723,(AM$4:AM$6723&gt;=0)*($AB$4:$AB$6723=$C138)*($AC$4:$AC$6723=$D138)*(ISNUMBER(_xlfn.XMATCH($AD$4:$AD$6723,$V138:$Z138,0)))),-1)</f>
        <v>-1</v>
      </c>
      <c r="S138" s="29">
        <f t="array" ref="S138">IFERROR(_xlfn._xlws.FILTER(AN$4:AN$6723,(AN$4:AN$6723&gt;=0)*($AB$4:$AB$6723=$C138)*($AC$4:$AC$6723=$D138)*(ISNUMBER(_xlfn.XMATCH($AD$4:$AD$6723,$V138:$Z138,0)))),-1)</f>
        <v>-1</v>
      </c>
      <c r="T138" s="29">
        <f t="array" ref="T138">IFERROR(_xlfn._xlws.FILTER(AO$4:AO$6723,(AO$4:AO$6723&gt;=0)*($AB$4:$AB$6723=$C138)*($AC$4:$AC$6723=$D138)*(ISNUMBER(_xlfn.XMATCH($AD$4:$AD$6723,$V138:$Z138,0)))),-1)</f>
        <v>-1</v>
      </c>
      <c r="V138" t="s">
        <v>31</v>
      </c>
      <c r="AB138" t="s">
        <v>62</v>
      </c>
      <c r="AC138" t="s">
        <v>37</v>
      </c>
      <c r="AD138" s="19" t="s">
        <v>80</v>
      </c>
      <c r="AE138" s="18">
        <v>-1</v>
      </c>
      <c r="AF138" s="17">
        <v>-1</v>
      </c>
      <c r="AG138" s="17">
        <v>-1</v>
      </c>
      <c r="AH138" s="17">
        <v>-1</v>
      </c>
      <c r="AI138" s="17">
        <v>-1</v>
      </c>
      <c r="AJ138" s="17">
        <v>-1</v>
      </c>
      <c r="AK138" s="17">
        <v>-1</v>
      </c>
      <c r="AL138" s="17">
        <v>-1</v>
      </c>
      <c r="AM138" s="17">
        <v>-1</v>
      </c>
      <c r="AN138" s="17">
        <v>-1</v>
      </c>
      <c r="AO138" s="17">
        <v>-1</v>
      </c>
    </row>
    <row r="139" spans="3:41" x14ac:dyDescent="0.25">
      <c r="C139" t="s">
        <v>62</v>
      </c>
      <c r="D139" s="6" t="s">
        <v>18</v>
      </c>
      <c r="E139" t="s">
        <v>32</v>
      </c>
      <c r="F139" s="6">
        <v>2005</v>
      </c>
      <c r="G139" s="6" t="s">
        <v>14</v>
      </c>
      <c r="H139" s="6" t="s">
        <v>15</v>
      </c>
      <c r="J139" s="29">
        <f t="array" ref="J139">IFERROR(_xlfn._xlws.FILTER(AE$4:AE$6723,(AE$4:AE$6723&gt;=0)*($AB$4:$AB$6723=$C139)*($AC$4:$AC$6723=$D139)*(ISNUMBER(_xlfn.XMATCH($AD$4:$AD$6723,$V139:$Z139,0)))),-1)</f>
        <v>-1</v>
      </c>
      <c r="K139" s="29">
        <f t="array" ref="K139">IFERROR(_xlfn._xlws.FILTER(AF$4:AF$6723,(AF$4:AF$6723&gt;=0)*($AB$4:$AB$6723=$C139)*($AC$4:$AC$6723=$D139)*(ISNUMBER(_xlfn.XMATCH($AD$4:$AD$6723,$V139:$Z139,0)))),-1)</f>
        <v>-1</v>
      </c>
      <c r="L139" s="29">
        <f t="array" ref="L139">IFERROR(_xlfn._xlws.FILTER(AG$4:AG$6723,(AG$4:AG$6723&gt;=0)*($AB$4:$AB$6723=$C139)*($AC$4:$AC$6723=$D139)*(ISNUMBER(_xlfn.XMATCH($AD$4:$AD$6723,$V139:$Z139,0)))),-1)</f>
        <v>-1</v>
      </c>
      <c r="M139" s="29">
        <f t="array" ref="M139">IFERROR(_xlfn._xlws.FILTER(AH$4:AH$6723,(AH$4:AH$6723&gt;=0)*($AB$4:$AB$6723=$C139)*($AC$4:$AC$6723=$D139)*(ISNUMBER(_xlfn.XMATCH($AD$4:$AD$6723,$V139:$Z139,0)))),-1)</f>
        <v>-1</v>
      </c>
      <c r="N139" s="29">
        <f t="array" ref="N139">IFERROR(_xlfn._xlws.FILTER(AI$4:AI$6723,(AI$4:AI$6723&gt;=0)*($AB$4:$AB$6723=$C139)*($AC$4:$AC$6723=$D139)*(ISNUMBER(_xlfn.XMATCH($AD$4:$AD$6723,$V139:$Z139,0)))),-1)</f>
        <v>-1</v>
      </c>
      <c r="O139" s="29">
        <f t="array" ref="O139">IFERROR(_xlfn._xlws.FILTER(AJ$4:AJ$6723,(AJ$4:AJ$6723&gt;=0)*($AB$4:$AB$6723=$C139)*($AC$4:$AC$6723=$D139)*(ISNUMBER(_xlfn.XMATCH($AD$4:$AD$6723,$V139:$Z139,0)))),-1)</f>
        <v>-1</v>
      </c>
      <c r="P139" s="29">
        <f t="array" ref="P139">IFERROR(_xlfn._xlws.FILTER(AK$4:AK$6723,(AK$4:AK$6723&gt;=0)*($AB$4:$AB$6723=$C139)*($AC$4:$AC$6723=$D139)*(ISNUMBER(_xlfn.XMATCH($AD$4:$AD$6723,$V139:$Z139,0)))),-1)</f>
        <v>-1</v>
      </c>
      <c r="Q139" s="29">
        <f t="array" ref="Q139">IFERROR(_xlfn._xlws.FILTER(AL$4:AL$6723,(AL$4:AL$6723&gt;=0)*($AB$4:$AB$6723=$C139)*($AC$4:$AC$6723=$D139)*(ISNUMBER(_xlfn.XMATCH($AD$4:$AD$6723,$V139:$Z139,0)))),-1)</f>
        <v>-1</v>
      </c>
      <c r="R139" s="29">
        <f t="array" ref="R139">IFERROR(_xlfn._xlws.FILTER(AM$4:AM$6723,(AM$4:AM$6723&gt;=0)*($AB$4:$AB$6723=$C139)*($AC$4:$AC$6723=$D139)*(ISNUMBER(_xlfn.XMATCH($AD$4:$AD$6723,$V139:$Z139,0)))),-1)</f>
        <v>-1</v>
      </c>
      <c r="S139" s="29">
        <f t="array" ref="S139">IFERROR(_xlfn._xlws.FILTER(AN$4:AN$6723,(AN$4:AN$6723&gt;=0)*($AB$4:$AB$6723=$C139)*($AC$4:$AC$6723=$D139)*(ISNUMBER(_xlfn.XMATCH($AD$4:$AD$6723,$V139:$Z139,0)))),-1)</f>
        <v>-1</v>
      </c>
      <c r="T139" s="29">
        <f t="array" ref="T139">IFERROR(_xlfn._xlws.FILTER(AO$4:AO$6723,(AO$4:AO$6723&gt;=0)*($AB$4:$AB$6723=$C139)*($AC$4:$AC$6723=$D139)*(ISNUMBER(_xlfn.XMATCH($AD$4:$AD$6723,$V139:$Z139,0)))),-1)</f>
        <v>-1</v>
      </c>
      <c r="V139" t="s">
        <v>32</v>
      </c>
      <c r="W139" s="25" t="s">
        <v>80</v>
      </c>
      <c r="AB139" t="s">
        <v>62</v>
      </c>
      <c r="AC139" t="s">
        <v>37</v>
      </c>
      <c r="AD139" s="19" t="s">
        <v>33</v>
      </c>
      <c r="AE139" s="18">
        <v>-1</v>
      </c>
      <c r="AF139" s="17">
        <v>-1</v>
      </c>
      <c r="AG139" s="17">
        <v>-1</v>
      </c>
      <c r="AH139" s="17">
        <v>-1</v>
      </c>
      <c r="AI139" s="17">
        <v>-1</v>
      </c>
      <c r="AJ139" s="17">
        <v>-1</v>
      </c>
      <c r="AK139" s="17">
        <v>-1</v>
      </c>
      <c r="AL139" s="17">
        <v>-1</v>
      </c>
      <c r="AM139" s="17">
        <v>-1</v>
      </c>
      <c r="AN139" s="17">
        <v>-1</v>
      </c>
      <c r="AO139" s="17">
        <v>-1</v>
      </c>
    </row>
    <row r="140" spans="3:41" x14ac:dyDescent="0.25">
      <c r="C140" t="s">
        <v>62</v>
      </c>
      <c r="D140" s="6" t="s">
        <v>18</v>
      </c>
      <c r="E140" t="s">
        <v>81</v>
      </c>
      <c r="F140" s="6">
        <v>2005</v>
      </c>
      <c r="G140" s="6" t="s">
        <v>14</v>
      </c>
      <c r="H140" s="6" t="s">
        <v>15</v>
      </c>
      <c r="J140" s="29">
        <f t="array" ref="J140">IFERROR(_xlfn._xlws.FILTER(AE$4:AE$6723,(AE$4:AE$6723&gt;=0)*($AB$4:$AB$6723=$C140)*($AC$4:$AC$6723=$D140)*(ISNUMBER(_xlfn.XMATCH($AD$4:$AD$6723,$V140:$Z140,0)))),-1)</f>
        <v>-1</v>
      </c>
      <c r="K140" s="29">
        <f t="array" ref="K140">IFERROR(_xlfn._xlws.FILTER(AF$4:AF$6723,(AF$4:AF$6723&gt;=0)*($AB$4:$AB$6723=$C140)*($AC$4:$AC$6723=$D140)*(ISNUMBER(_xlfn.XMATCH($AD$4:$AD$6723,$V140:$Z140,0)))),-1)</f>
        <v>-1</v>
      </c>
      <c r="L140" s="29">
        <f t="array" ref="L140">IFERROR(_xlfn._xlws.FILTER(AG$4:AG$6723,(AG$4:AG$6723&gt;=0)*($AB$4:$AB$6723=$C140)*($AC$4:$AC$6723=$D140)*(ISNUMBER(_xlfn.XMATCH($AD$4:$AD$6723,$V140:$Z140,0)))),-1)</f>
        <v>-1</v>
      </c>
      <c r="M140" s="29">
        <f t="array" ref="M140">IFERROR(_xlfn._xlws.FILTER(AH$4:AH$6723,(AH$4:AH$6723&gt;=0)*($AB$4:$AB$6723=$C140)*($AC$4:$AC$6723=$D140)*(ISNUMBER(_xlfn.XMATCH($AD$4:$AD$6723,$V140:$Z140,0)))),-1)</f>
        <v>-1</v>
      </c>
      <c r="N140" s="29">
        <f t="array" ref="N140">IFERROR(_xlfn._xlws.FILTER(AI$4:AI$6723,(AI$4:AI$6723&gt;=0)*($AB$4:$AB$6723=$C140)*($AC$4:$AC$6723=$D140)*(ISNUMBER(_xlfn.XMATCH($AD$4:$AD$6723,$V140:$Z140,0)))),-1)</f>
        <v>-1</v>
      </c>
      <c r="O140" s="29">
        <f t="array" ref="O140">IFERROR(_xlfn._xlws.FILTER(AJ$4:AJ$6723,(AJ$4:AJ$6723&gt;=0)*($AB$4:$AB$6723=$C140)*($AC$4:$AC$6723=$D140)*(ISNUMBER(_xlfn.XMATCH($AD$4:$AD$6723,$V140:$Z140,0)))),-1)</f>
        <v>-1</v>
      </c>
      <c r="P140" s="29">
        <f t="array" ref="P140">IFERROR(_xlfn._xlws.FILTER(AK$4:AK$6723,(AK$4:AK$6723&gt;=0)*($AB$4:$AB$6723=$C140)*($AC$4:$AC$6723=$D140)*(ISNUMBER(_xlfn.XMATCH($AD$4:$AD$6723,$V140:$Z140,0)))),-1)</f>
        <v>-1</v>
      </c>
      <c r="Q140" s="29">
        <f t="array" ref="Q140">IFERROR(_xlfn._xlws.FILTER(AL$4:AL$6723,(AL$4:AL$6723&gt;=0)*($AB$4:$AB$6723=$C140)*($AC$4:$AC$6723=$D140)*(ISNUMBER(_xlfn.XMATCH($AD$4:$AD$6723,$V140:$Z140,0)))),-1)</f>
        <v>-1</v>
      </c>
      <c r="R140" s="29">
        <f t="array" ref="R140">IFERROR(_xlfn._xlws.FILTER(AM$4:AM$6723,(AM$4:AM$6723&gt;=0)*($AB$4:$AB$6723=$C140)*($AC$4:$AC$6723=$D140)*(ISNUMBER(_xlfn.XMATCH($AD$4:$AD$6723,$V140:$Z140,0)))),-1)</f>
        <v>-1</v>
      </c>
      <c r="S140" s="29">
        <f t="array" ref="S140">IFERROR(_xlfn._xlws.FILTER(AN$4:AN$6723,(AN$4:AN$6723&gt;=0)*($AB$4:$AB$6723=$C140)*($AC$4:$AC$6723=$D140)*(ISNUMBER(_xlfn.XMATCH($AD$4:$AD$6723,$V140:$Z140,0)))),-1)</f>
        <v>-1</v>
      </c>
      <c r="T140" s="29">
        <f t="array" ref="T140">IFERROR(_xlfn._xlws.FILTER(AO$4:AO$6723,(AO$4:AO$6723&gt;=0)*($AB$4:$AB$6723=$C140)*($AC$4:$AC$6723=$D140)*(ISNUMBER(_xlfn.XMATCH($AD$4:$AD$6723,$V140:$Z140,0)))),-1)</f>
        <v>-1</v>
      </c>
      <c r="V140" t="s">
        <v>81</v>
      </c>
      <c r="AB140" t="s">
        <v>62</v>
      </c>
      <c r="AC140" t="s">
        <v>37</v>
      </c>
      <c r="AD140" s="19" t="s">
        <v>91</v>
      </c>
      <c r="AE140" s="18">
        <v>-1</v>
      </c>
      <c r="AF140" s="17">
        <v>-1</v>
      </c>
      <c r="AG140" s="17">
        <v>-1</v>
      </c>
      <c r="AH140" s="17">
        <v>-1</v>
      </c>
      <c r="AI140" s="17">
        <v>-1</v>
      </c>
      <c r="AJ140" s="17">
        <v>-1</v>
      </c>
      <c r="AK140" s="17">
        <v>-1</v>
      </c>
      <c r="AL140" s="17">
        <v>-1</v>
      </c>
      <c r="AM140" s="17">
        <v>-1</v>
      </c>
      <c r="AN140" s="17">
        <v>-1</v>
      </c>
      <c r="AO140" s="17">
        <v>-1</v>
      </c>
    </row>
    <row r="141" spans="3:41" x14ac:dyDescent="0.25">
      <c r="C141" t="s">
        <v>62</v>
      </c>
      <c r="D141" s="6" t="s">
        <v>18</v>
      </c>
      <c r="E141" t="s">
        <v>34</v>
      </c>
      <c r="F141" s="6">
        <v>2005</v>
      </c>
      <c r="G141" s="6" t="s">
        <v>14</v>
      </c>
      <c r="H141" s="6" t="s">
        <v>15</v>
      </c>
      <c r="J141" s="29">
        <f t="array" ref="J141">IFERROR(_xlfn._xlws.FILTER(AE$4:AE$6723,(AE$4:AE$6723&gt;=0)*($AB$4:$AB$6723=$C141)*($AC$4:$AC$6723=$D141)*(ISNUMBER(_xlfn.XMATCH($AD$4:$AD$6723,$V141:$Z141,0)))),-1)</f>
        <v>-1</v>
      </c>
      <c r="K141" s="29">
        <f t="array" ref="K141">IFERROR(_xlfn._xlws.FILTER(AF$4:AF$6723,(AF$4:AF$6723&gt;=0)*($AB$4:$AB$6723=$C141)*($AC$4:$AC$6723=$D141)*(ISNUMBER(_xlfn.XMATCH($AD$4:$AD$6723,$V141:$Z141,0)))),-1)</f>
        <v>-1</v>
      </c>
      <c r="L141" s="29">
        <f t="array" ref="L141">IFERROR(_xlfn._xlws.FILTER(AG$4:AG$6723,(AG$4:AG$6723&gt;=0)*($AB$4:$AB$6723=$C141)*($AC$4:$AC$6723=$D141)*(ISNUMBER(_xlfn.XMATCH($AD$4:$AD$6723,$V141:$Z141,0)))),-1)</f>
        <v>-1</v>
      </c>
      <c r="M141" s="29">
        <f t="array" ref="M141">IFERROR(_xlfn._xlws.FILTER(AH$4:AH$6723,(AH$4:AH$6723&gt;=0)*($AB$4:$AB$6723=$C141)*($AC$4:$AC$6723=$D141)*(ISNUMBER(_xlfn.XMATCH($AD$4:$AD$6723,$V141:$Z141,0)))),-1)</f>
        <v>-1</v>
      </c>
      <c r="N141" s="29">
        <f t="array" ref="N141">IFERROR(_xlfn._xlws.FILTER(AI$4:AI$6723,(AI$4:AI$6723&gt;=0)*($AB$4:$AB$6723=$C141)*($AC$4:$AC$6723=$D141)*(ISNUMBER(_xlfn.XMATCH($AD$4:$AD$6723,$V141:$Z141,0)))),-1)</f>
        <v>-1</v>
      </c>
      <c r="O141" s="29">
        <f t="array" ref="O141">IFERROR(_xlfn._xlws.FILTER(AJ$4:AJ$6723,(AJ$4:AJ$6723&gt;=0)*($AB$4:$AB$6723=$C141)*($AC$4:$AC$6723=$D141)*(ISNUMBER(_xlfn.XMATCH($AD$4:$AD$6723,$V141:$Z141,0)))),-1)</f>
        <v>-1</v>
      </c>
      <c r="P141" s="29">
        <f t="array" ref="P141">IFERROR(_xlfn._xlws.FILTER(AK$4:AK$6723,(AK$4:AK$6723&gt;=0)*($AB$4:$AB$6723=$C141)*($AC$4:$AC$6723=$D141)*(ISNUMBER(_xlfn.XMATCH($AD$4:$AD$6723,$V141:$Z141,0)))),-1)</f>
        <v>-1</v>
      </c>
      <c r="Q141" s="29">
        <f t="array" ref="Q141">IFERROR(_xlfn._xlws.FILTER(AL$4:AL$6723,(AL$4:AL$6723&gt;=0)*($AB$4:$AB$6723=$C141)*($AC$4:$AC$6723=$D141)*(ISNUMBER(_xlfn.XMATCH($AD$4:$AD$6723,$V141:$Z141,0)))),-1)</f>
        <v>-1</v>
      </c>
      <c r="R141" s="29">
        <f t="array" ref="R141">IFERROR(_xlfn._xlws.FILTER(AM$4:AM$6723,(AM$4:AM$6723&gt;=0)*($AB$4:$AB$6723=$C141)*($AC$4:$AC$6723=$D141)*(ISNUMBER(_xlfn.XMATCH($AD$4:$AD$6723,$V141:$Z141,0)))),-1)</f>
        <v>-1</v>
      </c>
      <c r="S141" s="29">
        <f t="array" ref="S141">IFERROR(_xlfn._xlws.FILTER(AN$4:AN$6723,(AN$4:AN$6723&gt;=0)*($AB$4:$AB$6723=$C141)*($AC$4:$AC$6723=$D141)*(ISNUMBER(_xlfn.XMATCH($AD$4:$AD$6723,$V141:$Z141,0)))),-1)</f>
        <v>-1</v>
      </c>
      <c r="T141" s="29">
        <f t="array" ref="T141">IFERROR(_xlfn._xlws.FILTER(AO$4:AO$6723,(AO$4:AO$6723&gt;=0)*($AB$4:$AB$6723=$C141)*($AC$4:$AC$6723=$D141)*(ISNUMBER(_xlfn.XMATCH($AD$4:$AD$6723,$V141:$Z141,0)))),-1)</f>
        <v>-1</v>
      </c>
      <c r="V141" t="s">
        <v>34</v>
      </c>
      <c r="AB141" t="s">
        <v>62</v>
      </c>
      <c r="AC141" t="s">
        <v>37</v>
      </c>
      <c r="AD141" s="19" t="s">
        <v>81</v>
      </c>
      <c r="AE141" s="18">
        <v>-1</v>
      </c>
      <c r="AF141" s="17">
        <v>-1</v>
      </c>
      <c r="AG141" s="17">
        <v>-1</v>
      </c>
      <c r="AH141" s="17">
        <v>-1</v>
      </c>
      <c r="AI141" s="17">
        <v>-1</v>
      </c>
      <c r="AJ141" s="17">
        <v>-1</v>
      </c>
      <c r="AK141" s="17">
        <v>-1</v>
      </c>
      <c r="AL141" s="17">
        <v>-1</v>
      </c>
      <c r="AM141" s="17">
        <v>-1</v>
      </c>
      <c r="AN141" s="17">
        <v>-1</v>
      </c>
      <c r="AO141" s="17">
        <v>-1</v>
      </c>
    </row>
    <row r="142" spans="3:41" x14ac:dyDescent="0.25">
      <c r="C142" t="s">
        <v>62</v>
      </c>
      <c r="D142" s="6" t="s">
        <v>18</v>
      </c>
      <c r="E142" t="s">
        <v>35</v>
      </c>
      <c r="F142" s="6">
        <v>2005</v>
      </c>
      <c r="G142" s="6" t="s">
        <v>14</v>
      </c>
      <c r="H142" s="6" t="s">
        <v>15</v>
      </c>
      <c r="J142" s="29">
        <f t="array" ref="J142">IFERROR(_xlfn._xlws.FILTER(AE$4:AE$6723,(AE$4:AE$6723&gt;=0)*($AB$4:$AB$6723=$C142)*($AC$4:$AC$6723=$D142)*(ISNUMBER(_xlfn.XMATCH($AD$4:$AD$6723,$V142:$Z142,0)))),-1)</f>
        <v>-1</v>
      </c>
      <c r="K142" s="29">
        <f t="array" ref="K142">IFERROR(_xlfn._xlws.FILTER(AF$4:AF$6723,(AF$4:AF$6723&gt;=0)*($AB$4:$AB$6723=$C142)*($AC$4:$AC$6723=$D142)*(ISNUMBER(_xlfn.XMATCH($AD$4:$AD$6723,$V142:$Z142,0)))),-1)</f>
        <v>-1</v>
      </c>
      <c r="L142" s="29">
        <f t="array" ref="L142">IFERROR(_xlfn._xlws.FILTER(AG$4:AG$6723,(AG$4:AG$6723&gt;=0)*($AB$4:$AB$6723=$C142)*($AC$4:$AC$6723=$D142)*(ISNUMBER(_xlfn.XMATCH($AD$4:$AD$6723,$V142:$Z142,0)))),-1)</f>
        <v>-1</v>
      </c>
      <c r="M142" s="29">
        <f t="array" ref="M142">IFERROR(_xlfn._xlws.FILTER(AH$4:AH$6723,(AH$4:AH$6723&gt;=0)*($AB$4:$AB$6723=$C142)*($AC$4:$AC$6723=$D142)*(ISNUMBER(_xlfn.XMATCH($AD$4:$AD$6723,$V142:$Z142,0)))),-1)</f>
        <v>-1</v>
      </c>
      <c r="N142" s="29">
        <f t="array" ref="N142">IFERROR(_xlfn._xlws.FILTER(AI$4:AI$6723,(AI$4:AI$6723&gt;=0)*($AB$4:$AB$6723=$C142)*($AC$4:$AC$6723=$D142)*(ISNUMBER(_xlfn.XMATCH($AD$4:$AD$6723,$V142:$Z142,0)))),-1)</f>
        <v>-1</v>
      </c>
      <c r="O142" s="29">
        <f t="array" ref="O142">IFERROR(_xlfn._xlws.FILTER(AJ$4:AJ$6723,(AJ$4:AJ$6723&gt;=0)*($AB$4:$AB$6723=$C142)*($AC$4:$AC$6723=$D142)*(ISNUMBER(_xlfn.XMATCH($AD$4:$AD$6723,$V142:$Z142,0)))),-1)</f>
        <v>-1</v>
      </c>
      <c r="P142" s="29">
        <f t="array" ref="P142">IFERROR(_xlfn._xlws.FILTER(AK$4:AK$6723,(AK$4:AK$6723&gt;=0)*($AB$4:$AB$6723=$C142)*($AC$4:$AC$6723=$D142)*(ISNUMBER(_xlfn.XMATCH($AD$4:$AD$6723,$V142:$Z142,0)))),-1)</f>
        <v>-1</v>
      </c>
      <c r="Q142" s="29">
        <f t="array" ref="Q142">IFERROR(_xlfn._xlws.FILTER(AL$4:AL$6723,(AL$4:AL$6723&gt;=0)*($AB$4:$AB$6723=$C142)*($AC$4:$AC$6723=$D142)*(ISNUMBER(_xlfn.XMATCH($AD$4:$AD$6723,$V142:$Z142,0)))),-1)</f>
        <v>-1</v>
      </c>
      <c r="R142" s="29">
        <f t="array" ref="R142">IFERROR(_xlfn._xlws.FILTER(AM$4:AM$6723,(AM$4:AM$6723&gt;=0)*($AB$4:$AB$6723=$C142)*($AC$4:$AC$6723=$D142)*(ISNUMBER(_xlfn.XMATCH($AD$4:$AD$6723,$V142:$Z142,0)))),-1)</f>
        <v>-1</v>
      </c>
      <c r="S142" s="29">
        <f t="array" ref="S142">IFERROR(_xlfn._xlws.FILTER(AN$4:AN$6723,(AN$4:AN$6723&gt;=0)*($AB$4:$AB$6723=$C142)*($AC$4:$AC$6723=$D142)*(ISNUMBER(_xlfn.XMATCH($AD$4:$AD$6723,$V142:$Z142,0)))),-1)</f>
        <v>-1</v>
      </c>
      <c r="T142" s="29">
        <f t="array" ref="T142">IFERROR(_xlfn._xlws.FILTER(AO$4:AO$6723,(AO$4:AO$6723&gt;=0)*($AB$4:$AB$6723=$C142)*($AC$4:$AC$6723=$D142)*(ISNUMBER(_xlfn.XMATCH($AD$4:$AD$6723,$V142:$Z142,0)))),-1)</f>
        <v>-1</v>
      </c>
      <c r="V142" t="s">
        <v>35</v>
      </c>
      <c r="W142" s="25" t="s">
        <v>83</v>
      </c>
      <c r="X142" s="25" t="s">
        <v>71</v>
      </c>
      <c r="AB142" t="s">
        <v>62</v>
      </c>
      <c r="AC142" t="s">
        <v>37</v>
      </c>
      <c r="AD142" s="19" t="s">
        <v>34</v>
      </c>
      <c r="AE142" s="18">
        <v>-1</v>
      </c>
      <c r="AF142" s="17">
        <v>-1</v>
      </c>
      <c r="AG142" s="17">
        <v>-1</v>
      </c>
      <c r="AH142" s="17">
        <v>-1</v>
      </c>
      <c r="AI142" s="17">
        <v>-1</v>
      </c>
      <c r="AJ142" s="17">
        <v>-1</v>
      </c>
      <c r="AK142" s="17">
        <v>-1</v>
      </c>
      <c r="AL142" s="17">
        <v>-1</v>
      </c>
      <c r="AM142" s="17">
        <v>-1</v>
      </c>
      <c r="AN142" s="17">
        <v>-1</v>
      </c>
      <c r="AO142" s="17">
        <v>-1</v>
      </c>
    </row>
    <row r="143" spans="3:41" x14ac:dyDescent="0.25">
      <c r="C143" t="s">
        <v>62</v>
      </c>
      <c r="D143" s="6" t="s">
        <v>18</v>
      </c>
      <c r="E143" t="s">
        <v>84</v>
      </c>
      <c r="F143" s="6">
        <v>2005</v>
      </c>
      <c r="G143" s="6" t="s">
        <v>14</v>
      </c>
      <c r="H143" s="6" t="s">
        <v>15</v>
      </c>
      <c r="J143" s="29">
        <f t="array" ref="J143">IFERROR(_xlfn._xlws.FILTER(AE$4:AE$6723,(AE$4:AE$6723&gt;=0)*($AB$4:$AB$6723=$C143)*($AC$4:$AC$6723=$D143)*(ISNUMBER(_xlfn.XMATCH($AD$4:$AD$6723,$V143:$Z143,0)))),-1)</f>
        <v>-1</v>
      </c>
      <c r="K143" s="29">
        <f t="array" ref="K143">IFERROR(_xlfn._xlws.FILTER(AF$4:AF$6723,(AF$4:AF$6723&gt;=0)*($AB$4:$AB$6723=$C143)*($AC$4:$AC$6723=$D143)*(ISNUMBER(_xlfn.XMATCH($AD$4:$AD$6723,$V143:$Z143,0)))),-1)</f>
        <v>-1</v>
      </c>
      <c r="L143" s="29">
        <f t="array" ref="L143">IFERROR(_xlfn._xlws.FILTER(AG$4:AG$6723,(AG$4:AG$6723&gt;=0)*($AB$4:$AB$6723=$C143)*($AC$4:$AC$6723=$D143)*(ISNUMBER(_xlfn.XMATCH($AD$4:$AD$6723,$V143:$Z143,0)))),-1)</f>
        <v>-1</v>
      </c>
      <c r="M143" s="29">
        <f t="array" ref="M143">IFERROR(_xlfn._xlws.FILTER(AH$4:AH$6723,(AH$4:AH$6723&gt;=0)*($AB$4:$AB$6723=$C143)*($AC$4:$AC$6723=$D143)*(ISNUMBER(_xlfn.XMATCH($AD$4:$AD$6723,$V143:$Z143,0)))),-1)</f>
        <v>-1</v>
      </c>
      <c r="N143" s="29">
        <f t="array" ref="N143">IFERROR(_xlfn._xlws.FILTER(AI$4:AI$6723,(AI$4:AI$6723&gt;=0)*($AB$4:$AB$6723=$C143)*($AC$4:$AC$6723=$D143)*(ISNUMBER(_xlfn.XMATCH($AD$4:$AD$6723,$V143:$Z143,0)))),-1)</f>
        <v>-1</v>
      </c>
      <c r="O143" s="29">
        <f t="array" ref="O143">IFERROR(_xlfn._xlws.FILTER(AJ$4:AJ$6723,(AJ$4:AJ$6723&gt;=0)*($AB$4:$AB$6723=$C143)*($AC$4:$AC$6723=$D143)*(ISNUMBER(_xlfn.XMATCH($AD$4:$AD$6723,$V143:$Z143,0)))),-1)</f>
        <v>-1</v>
      </c>
      <c r="P143" s="29">
        <f t="array" ref="P143">IFERROR(_xlfn._xlws.FILTER(AK$4:AK$6723,(AK$4:AK$6723&gt;=0)*($AB$4:$AB$6723=$C143)*($AC$4:$AC$6723=$D143)*(ISNUMBER(_xlfn.XMATCH($AD$4:$AD$6723,$V143:$Z143,0)))),-1)</f>
        <v>-1</v>
      </c>
      <c r="Q143" s="29">
        <f t="array" ref="Q143">IFERROR(_xlfn._xlws.FILTER(AL$4:AL$6723,(AL$4:AL$6723&gt;=0)*($AB$4:$AB$6723=$C143)*($AC$4:$AC$6723=$D143)*(ISNUMBER(_xlfn.XMATCH($AD$4:$AD$6723,$V143:$Z143,0)))),-1)</f>
        <v>-1</v>
      </c>
      <c r="R143" s="29">
        <f t="array" ref="R143">IFERROR(_xlfn._xlws.FILTER(AM$4:AM$6723,(AM$4:AM$6723&gt;=0)*($AB$4:$AB$6723=$C143)*($AC$4:$AC$6723=$D143)*(ISNUMBER(_xlfn.XMATCH($AD$4:$AD$6723,$V143:$Z143,0)))),-1)</f>
        <v>-1</v>
      </c>
      <c r="S143" s="29">
        <f t="array" ref="S143">IFERROR(_xlfn._xlws.FILTER(AN$4:AN$6723,(AN$4:AN$6723&gt;=0)*($AB$4:$AB$6723=$C143)*($AC$4:$AC$6723=$D143)*(ISNUMBER(_xlfn.XMATCH($AD$4:$AD$6723,$V143:$Z143,0)))),-1)</f>
        <v>-1</v>
      </c>
      <c r="T143" s="29">
        <f t="array" ref="T143">IFERROR(_xlfn._xlws.FILTER(AO$4:AO$6723,(AO$4:AO$6723&gt;=0)*($AB$4:$AB$6723=$C143)*($AC$4:$AC$6723=$D143)*(ISNUMBER(_xlfn.XMATCH($AD$4:$AD$6723,$V143:$Z143,0)))),-1)</f>
        <v>-1</v>
      </c>
      <c r="V143" t="s">
        <v>84</v>
      </c>
      <c r="W143" s="25" t="s">
        <v>85</v>
      </c>
      <c r="AB143" t="s">
        <v>62</v>
      </c>
      <c r="AC143" t="s">
        <v>37</v>
      </c>
      <c r="AD143" s="19" t="s">
        <v>92</v>
      </c>
      <c r="AE143" s="18">
        <v>-1</v>
      </c>
      <c r="AF143" s="17">
        <v>-1</v>
      </c>
      <c r="AG143" s="17">
        <v>-1</v>
      </c>
      <c r="AH143" s="17">
        <v>-1</v>
      </c>
      <c r="AI143" s="17">
        <v>-1</v>
      </c>
      <c r="AJ143" s="17">
        <v>-1</v>
      </c>
      <c r="AK143" s="17">
        <v>-1</v>
      </c>
      <c r="AL143" s="17">
        <v>-1</v>
      </c>
      <c r="AM143" s="17">
        <v>-1</v>
      </c>
      <c r="AN143" s="17">
        <v>-1</v>
      </c>
      <c r="AO143" s="17">
        <v>-1</v>
      </c>
    </row>
    <row r="144" spans="3:41" x14ac:dyDescent="0.25">
      <c r="C144" t="s">
        <v>62</v>
      </c>
      <c r="D144" s="6" t="s">
        <v>40</v>
      </c>
      <c r="E144" t="s">
        <v>13</v>
      </c>
      <c r="F144" s="6">
        <v>2005</v>
      </c>
      <c r="G144" s="6" t="s">
        <v>14</v>
      </c>
      <c r="H144" s="6" t="s">
        <v>15</v>
      </c>
      <c r="I144" s="6"/>
      <c r="J144" s="29">
        <f t="array" ref="J144">IFERROR(_xlfn._xlws.FILTER(AE$4:AE$6723,(AE$4:AE$6723&gt;=0)*($AB$4:$AB$6723=$C144)*($AC$4:$AC$6723=$D144)*(ISNUMBER(_xlfn.XMATCH($AD$4:$AD$6723,$V144:$Z144,0)))),-1)</f>
        <v>-1</v>
      </c>
      <c r="K144" s="29">
        <f t="array" ref="K144">IFERROR(_xlfn._xlws.FILTER(AF$4:AF$6723,(AF$4:AF$6723&gt;=0)*($AB$4:$AB$6723=$C144)*($AC$4:$AC$6723=$D144)*(ISNUMBER(_xlfn.XMATCH($AD$4:$AD$6723,$V144:$Z144,0)))),-1)</f>
        <v>-1</v>
      </c>
      <c r="L144" s="29">
        <f t="array" ref="L144">IFERROR(_xlfn._xlws.FILTER(AG$4:AG$6723,(AG$4:AG$6723&gt;=0)*($AB$4:$AB$6723=$C144)*($AC$4:$AC$6723=$D144)*(ISNUMBER(_xlfn.XMATCH($AD$4:$AD$6723,$V144:$Z144,0)))),-1)</f>
        <v>-1</v>
      </c>
      <c r="M144" s="29">
        <f t="array" ref="M144">IFERROR(_xlfn._xlws.FILTER(AH$4:AH$6723,(AH$4:AH$6723&gt;=0)*($AB$4:$AB$6723=$C144)*($AC$4:$AC$6723=$D144)*(ISNUMBER(_xlfn.XMATCH($AD$4:$AD$6723,$V144:$Z144,0)))),-1)</f>
        <v>-1</v>
      </c>
      <c r="N144" s="29">
        <f t="array" ref="N144">IFERROR(_xlfn._xlws.FILTER(AI$4:AI$6723,(AI$4:AI$6723&gt;=0)*($AB$4:$AB$6723=$C144)*($AC$4:$AC$6723=$D144)*(ISNUMBER(_xlfn.XMATCH($AD$4:$AD$6723,$V144:$Z144,0)))),-1)</f>
        <v>-1</v>
      </c>
      <c r="O144" s="29">
        <f t="array" ref="O144">IFERROR(_xlfn._xlws.FILTER(AJ$4:AJ$6723,(AJ$4:AJ$6723&gt;=0)*($AB$4:$AB$6723=$C144)*($AC$4:$AC$6723=$D144)*(ISNUMBER(_xlfn.XMATCH($AD$4:$AD$6723,$V144:$Z144,0)))),-1)</f>
        <v>-1</v>
      </c>
      <c r="P144" s="29">
        <f t="array" ref="P144">IFERROR(_xlfn._xlws.FILTER(AK$4:AK$6723,(AK$4:AK$6723&gt;=0)*($AB$4:$AB$6723=$C144)*($AC$4:$AC$6723=$D144)*(ISNUMBER(_xlfn.XMATCH($AD$4:$AD$6723,$V144:$Z144,0)))),-1)</f>
        <v>-1</v>
      </c>
      <c r="Q144" s="29">
        <f t="array" ref="Q144">IFERROR(_xlfn._xlws.FILTER(AL$4:AL$6723,(AL$4:AL$6723&gt;=0)*($AB$4:$AB$6723=$C144)*($AC$4:$AC$6723=$D144)*(ISNUMBER(_xlfn.XMATCH($AD$4:$AD$6723,$V144:$Z144,0)))),-1)</f>
        <v>-1</v>
      </c>
      <c r="R144" s="29">
        <f t="array" ref="R144">IFERROR(_xlfn._xlws.FILTER(AM$4:AM$6723,(AM$4:AM$6723&gt;=0)*($AB$4:$AB$6723=$C144)*($AC$4:$AC$6723=$D144)*(ISNUMBER(_xlfn.XMATCH($AD$4:$AD$6723,$V144:$Z144,0)))),-1)</f>
        <v>-1</v>
      </c>
      <c r="S144" s="29">
        <f t="array" ref="S144">IFERROR(_xlfn._xlws.FILTER(AN$4:AN$6723,(AN$4:AN$6723&gt;=0)*($AB$4:$AB$6723=$C144)*($AC$4:$AC$6723=$D144)*(ISNUMBER(_xlfn.XMATCH($AD$4:$AD$6723,$V144:$Z144,0)))),-1)</f>
        <v>-1</v>
      </c>
      <c r="T144" s="29">
        <f t="array" ref="T144">IFERROR(_xlfn._xlws.FILTER(AO$4:AO$6723,(AO$4:AO$6723&gt;=0)*($AB$4:$AB$6723=$C144)*($AC$4:$AC$6723=$D144)*(ISNUMBER(_xlfn.XMATCH($AD$4:$AD$6723,$V144:$Z144,0)))),-1)</f>
        <v>-1</v>
      </c>
      <c r="V144" t="s">
        <v>13</v>
      </c>
      <c r="AB144" t="s">
        <v>62</v>
      </c>
      <c r="AC144" t="s">
        <v>37</v>
      </c>
      <c r="AD144" s="19" t="s">
        <v>35</v>
      </c>
      <c r="AE144" s="18">
        <v>-1</v>
      </c>
      <c r="AF144" s="17">
        <v>-1</v>
      </c>
      <c r="AG144" s="17">
        <v>-1</v>
      </c>
      <c r="AH144" s="17">
        <v>-1</v>
      </c>
      <c r="AI144" s="17">
        <v>-1</v>
      </c>
      <c r="AJ144" s="17">
        <v>-1</v>
      </c>
      <c r="AK144" s="17">
        <v>-1</v>
      </c>
      <c r="AL144" s="17">
        <v>-1</v>
      </c>
      <c r="AM144" s="17">
        <v>-1</v>
      </c>
      <c r="AN144" s="17">
        <v>-1</v>
      </c>
      <c r="AO144" s="17">
        <v>-1</v>
      </c>
    </row>
    <row r="145" spans="3:41" x14ac:dyDescent="0.25">
      <c r="C145" t="s">
        <v>62</v>
      </c>
      <c r="D145" s="6" t="s">
        <v>40</v>
      </c>
      <c r="E145" t="s">
        <v>17</v>
      </c>
      <c r="F145" s="6">
        <v>2005</v>
      </c>
      <c r="G145" s="6" t="s">
        <v>14</v>
      </c>
      <c r="H145" s="6" t="s">
        <v>15</v>
      </c>
      <c r="I145" s="6"/>
      <c r="J145" s="29">
        <f t="array" ref="J145">IFERROR(_xlfn._xlws.FILTER(AE$4:AE$6723,(AE$4:AE$6723&gt;=0)*($AB$4:$AB$6723=$C145)*($AC$4:$AC$6723=$D145)*(ISNUMBER(_xlfn.XMATCH($AD$4:$AD$6723,$V145:$Z145,0)))),-1)</f>
        <v>10.662908500408779</v>
      </c>
      <c r="K145" s="29">
        <f t="array" ref="K145">IFERROR(_xlfn._xlws.FILTER(AF$4:AF$6723,(AF$4:AF$6723&gt;=0)*($AB$4:$AB$6723=$C145)*($AC$4:$AC$6723=$D145)*(ISNUMBER(_xlfn.XMATCH($AD$4:$AD$6723,$V145:$Z145,0)))),-1)</f>
        <v>16.581267375306599</v>
      </c>
      <c r="L145" s="29">
        <f t="array" ref="L145">IFERROR(_xlfn._xlws.FILTER(AG$4:AG$6723,(AG$4:AG$6723&gt;=0)*($AB$4:$AB$6723=$C145)*($AC$4:$AC$6723=$D145)*(ISNUMBER(_xlfn.XMATCH($AD$4:$AD$6723,$V145:$Z145,0)))),-1)</f>
        <v>18.528762</v>
      </c>
      <c r="M145" s="29">
        <f t="array" ref="M145">IFERROR(_xlfn._xlws.FILTER(AH$4:AH$6723,(AH$4:AH$6723&gt;=0)*($AB$4:$AB$6723=$C145)*($AC$4:$AC$6723=$D145)*(ISNUMBER(_xlfn.XMATCH($AD$4:$AD$6723,$V145:$Z145,0)))),-1)</f>
        <v>26.432552999999999</v>
      </c>
      <c r="N145" s="29">
        <f t="array" ref="N145">IFERROR(_xlfn._xlws.FILTER(AI$4:AI$6723,(AI$4:AI$6723&gt;=0)*($AB$4:$AB$6723=$C145)*($AC$4:$AC$6723=$D145)*(ISNUMBER(_xlfn.XMATCH($AD$4:$AD$6723,$V145:$Z145,0)))),-1)</f>
        <v>26.345970000000001</v>
      </c>
      <c r="O145" s="29">
        <f t="array" ref="O145">IFERROR(_xlfn._xlws.FILTER(AJ$4:AJ$6723,(AJ$4:AJ$6723&gt;=0)*($AB$4:$AB$6723=$C145)*($AC$4:$AC$6723=$D145)*(ISNUMBER(_xlfn.XMATCH($AD$4:$AD$6723,$V145:$Z145,0)))),-1)</f>
        <v>30.162690000000001</v>
      </c>
      <c r="P145" s="29">
        <f t="array" ref="P145">IFERROR(_xlfn._xlws.FILTER(AK$4:AK$6723,(AK$4:AK$6723&gt;=0)*($AB$4:$AB$6723=$C145)*($AC$4:$AC$6723=$D145)*(ISNUMBER(_xlfn.XMATCH($AD$4:$AD$6723,$V145:$Z145,0)))),-1)</f>
        <v>35.681030999999997</v>
      </c>
      <c r="Q145" s="29">
        <f t="array" ref="Q145">IFERROR(_xlfn._xlws.FILTER(AL$4:AL$6723,(AL$4:AL$6723&gt;=0)*($AB$4:$AB$6723=$C145)*($AC$4:$AC$6723=$D145)*(ISNUMBER(_xlfn.XMATCH($AD$4:$AD$6723,$V145:$Z145,0)))),-1)</f>
        <v>35.695166999999998</v>
      </c>
      <c r="R145" s="29">
        <f t="array" ref="R145">IFERROR(_xlfn._xlws.FILTER(AM$4:AM$6723,(AM$4:AM$6723&gt;=0)*($AB$4:$AB$6723=$C145)*($AC$4:$AC$6723=$D145)*(ISNUMBER(_xlfn.XMATCH($AD$4:$AD$6723,$V145:$Z145,0)))),-1)</f>
        <v>35.695166999999998</v>
      </c>
      <c r="S145" s="29">
        <f t="array" ref="S145">IFERROR(_xlfn._xlws.FILTER(AN$4:AN$6723,(AN$4:AN$6723&gt;=0)*($AB$4:$AB$6723=$C145)*($AC$4:$AC$6723=$D145)*(ISNUMBER(_xlfn.XMATCH($AD$4:$AD$6723,$V145:$Z145,0)))),-1)</f>
        <v>35.695166999999998</v>
      </c>
      <c r="T145" s="29">
        <f t="array" ref="T145">IFERROR(_xlfn._xlws.FILTER(AO$4:AO$6723,(AO$4:AO$6723&gt;=0)*($AB$4:$AB$6723=$C145)*($AC$4:$AC$6723=$D145)*(ISNUMBER(_xlfn.XMATCH($AD$4:$AD$6723,$V145:$Z145,0)))),-1)</f>
        <v>35.695166999999998</v>
      </c>
      <c r="V145" t="s">
        <v>17</v>
      </c>
      <c r="AB145" t="s">
        <v>62</v>
      </c>
      <c r="AC145" t="s">
        <v>37</v>
      </c>
      <c r="AD145" s="19" t="s">
        <v>93</v>
      </c>
      <c r="AE145" s="18">
        <v>-1</v>
      </c>
      <c r="AF145" s="17">
        <v>-1</v>
      </c>
      <c r="AG145" s="17">
        <v>-1</v>
      </c>
      <c r="AH145" s="17">
        <v>-1</v>
      </c>
      <c r="AI145" s="17">
        <v>-1</v>
      </c>
      <c r="AJ145" s="17">
        <v>-1</v>
      </c>
      <c r="AK145" s="17">
        <v>-1</v>
      </c>
      <c r="AL145" s="17">
        <v>-1</v>
      </c>
      <c r="AM145" s="17">
        <v>-1</v>
      </c>
      <c r="AN145" s="17">
        <v>-1</v>
      </c>
      <c r="AO145" s="17">
        <v>-1</v>
      </c>
    </row>
    <row r="146" spans="3:41" x14ac:dyDescent="0.25">
      <c r="C146" t="s">
        <v>62</v>
      </c>
      <c r="D146" s="6" t="s">
        <v>40</v>
      </c>
      <c r="E146" t="s">
        <v>18</v>
      </c>
      <c r="F146" s="6">
        <v>2005</v>
      </c>
      <c r="G146" s="6" t="s">
        <v>14</v>
      </c>
      <c r="H146" s="6" t="s">
        <v>15</v>
      </c>
      <c r="I146" s="6"/>
      <c r="J146" s="29">
        <f t="array" ref="J146">IFERROR(_xlfn._xlws.FILTER(AE$4:AE$6723,(AE$4:AE$6723&gt;=0)*($AB$4:$AB$6723=$C146)*($AC$4:$AC$6723=$D146)*(ISNUMBER(_xlfn.XMATCH($AD$4:$AD$6723,$V146:$Z146,0)))),-1)</f>
        <v>-1</v>
      </c>
      <c r="K146" s="29">
        <f t="array" ref="K146">IFERROR(_xlfn._xlws.FILTER(AF$4:AF$6723,(AF$4:AF$6723&gt;=0)*($AB$4:$AB$6723=$C146)*($AC$4:$AC$6723=$D146)*(ISNUMBER(_xlfn.XMATCH($AD$4:$AD$6723,$V146:$Z146,0)))),-1)</f>
        <v>-1</v>
      </c>
      <c r="L146" s="29">
        <f t="array" ref="L146">IFERROR(_xlfn._xlws.FILTER(AG$4:AG$6723,(AG$4:AG$6723&gt;=0)*($AB$4:$AB$6723=$C146)*($AC$4:$AC$6723=$D146)*(ISNUMBER(_xlfn.XMATCH($AD$4:$AD$6723,$V146:$Z146,0)))),-1)</f>
        <v>-1</v>
      </c>
      <c r="M146" s="29">
        <f t="array" ref="M146">IFERROR(_xlfn._xlws.FILTER(AH$4:AH$6723,(AH$4:AH$6723&gt;=0)*($AB$4:$AB$6723=$C146)*($AC$4:$AC$6723=$D146)*(ISNUMBER(_xlfn.XMATCH($AD$4:$AD$6723,$V146:$Z146,0)))),-1)</f>
        <v>-1</v>
      </c>
      <c r="N146" s="29">
        <f t="array" ref="N146">IFERROR(_xlfn._xlws.FILTER(AI$4:AI$6723,(AI$4:AI$6723&gt;=0)*($AB$4:$AB$6723=$C146)*($AC$4:$AC$6723=$D146)*(ISNUMBER(_xlfn.XMATCH($AD$4:$AD$6723,$V146:$Z146,0)))),-1)</f>
        <v>-1</v>
      </c>
      <c r="O146" s="29">
        <f t="array" ref="O146">IFERROR(_xlfn._xlws.FILTER(AJ$4:AJ$6723,(AJ$4:AJ$6723&gt;=0)*($AB$4:$AB$6723=$C146)*($AC$4:$AC$6723=$D146)*(ISNUMBER(_xlfn.XMATCH($AD$4:$AD$6723,$V146:$Z146,0)))),-1)</f>
        <v>-1</v>
      </c>
      <c r="P146" s="29">
        <f t="array" ref="P146">IFERROR(_xlfn._xlws.FILTER(AK$4:AK$6723,(AK$4:AK$6723&gt;=0)*($AB$4:$AB$6723=$C146)*($AC$4:$AC$6723=$D146)*(ISNUMBER(_xlfn.XMATCH($AD$4:$AD$6723,$V146:$Z146,0)))),-1)</f>
        <v>-1</v>
      </c>
      <c r="Q146" s="29">
        <f t="array" ref="Q146">IFERROR(_xlfn._xlws.FILTER(AL$4:AL$6723,(AL$4:AL$6723&gt;=0)*($AB$4:$AB$6723=$C146)*($AC$4:$AC$6723=$D146)*(ISNUMBER(_xlfn.XMATCH($AD$4:$AD$6723,$V146:$Z146,0)))),-1)</f>
        <v>-1</v>
      </c>
      <c r="R146" s="29">
        <f t="array" ref="R146">IFERROR(_xlfn._xlws.FILTER(AM$4:AM$6723,(AM$4:AM$6723&gt;=0)*($AB$4:$AB$6723=$C146)*($AC$4:$AC$6723=$D146)*(ISNUMBER(_xlfn.XMATCH($AD$4:$AD$6723,$V146:$Z146,0)))),-1)</f>
        <v>-1</v>
      </c>
      <c r="S146" s="29">
        <f t="array" ref="S146">IFERROR(_xlfn._xlws.FILTER(AN$4:AN$6723,(AN$4:AN$6723&gt;=0)*($AB$4:$AB$6723=$C146)*($AC$4:$AC$6723=$D146)*(ISNUMBER(_xlfn.XMATCH($AD$4:$AD$6723,$V146:$Z146,0)))),-1)</f>
        <v>-1</v>
      </c>
      <c r="T146" s="29">
        <f t="array" ref="T146">IFERROR(_xlfn._xlws.FILTER(AO$4:AO$6723,(AO$4:AO$6723&gt;=0)*($AB$4:$AB$6723=$C146)*($AC$4:$AC$6723=$D146)*(ISNUMBER(_xlfn.XMATCH($AD$4:$AD$6723,$V146:$Z146,0)))),-1)</f>
        <v>-1</v>
      </c>
      <c r="V146" t="s">
        <v>18</v>
      </c>
      <c r="AB146" t="s">
        <v>62</v>
      </c>
      <c r="AC146" t="s">
        <v>37</v>
      </c>
      <c r="AD146" s="19" t="s">
        <v>94</v>
      </c>
      <c r="AE146" s="18">
        <v>-1</v>
      </c>
      <c r="AF146" s="17">
        <v>-1</v>
      </c>
      <c r="AG146" s="17">
        <v>-1</v>
      </c>
      <c r="AH146" s="17">
        <v>-1</v>
      </c>
      <c r="AI146" s="17">
        <v>-1</v>
      </c>
      <c r="AJ146" s="17">
        <v>-1</v>
      </c>
      <c r="AK146" s="17">
        <v>-1</v>
      </c>
      <c r="AL146" s="17">
        <v>-1</v>
      </c>
      <c r="AM146" s="17">
        <v>-1</v>
      </c>
      <c r="AN146" s="17">
        <v>-1</v>
      </c>
      <c r="AO146" s="17">
        <v>-1</v>
      </c>
    </row>
    <row r="147" spans="3:41" x14ac:dyDescent="0.25">
      <c r="C147" t="s">
        <v>62</v>
      </c>
      <c r="D147" s="6" t="s">
        <v>40</v>
      </c>
      <c r="E147" t="s">
        <v>63</v>
      </c>
      <c r="F147" s="6">
        <v>2005</v>
      </c>
      <c r="G147" s="6" t="s">
        <v>14</v>
      </c>
      <c r="H147" s="6" t="s">
        <v>15</v>
      </c>
      <c r="J147" s="29">
        <f t="array" ref="J147">IFERROR(_xlfn._xlws.FILTER(AE$4:AE$6723,(AE$4:AE$6723&gt;=0)*($AB$4:$AB$6723=$C147)*($AC$4:$AC$6723=$D147)*(ISNUMBER(_xlfn.XMATCH($AD$4:$AD$6723,$V147:$Z147,0)))),-1)</f>
        <v>-1</v>
      </c>
      <c r="K147" s="29">
        <f t="array" ref="K147">IFERROR(_xlfn._xlws.FILTER(AF$4:AF$6723,(AF$4:AF$6723&gt;=0)*($AB$4:$AB$6723=$C147)*($AC$4:$AC$6723=$D147)*(ISNUMBER(_xlfn.XMATCH($AD$4:$AD$6723,$V147:$Z147,0)))),-1)</f>
        <v>-1</v>
      </c>
      <c r="L147" s="29">
        <f t="array" ref="L147">IFERROR(_xlfn._xlws.FILTER(AG$4:AG$6723,(AG$4:AG$6723&gt;=0)*($AB$4:$AB$6723=$C147)*($AC$4:$AC$6723=$D147)*(ISNUMBER(_xlfn.XMATCH($AD$4:$AD$6723,$V147:$Z147,0)))),-1)</f>
        <v>-1</v>
      </c>
      <c r="M147" s="29">
        <f t="array" ref="M147">IFERROR(_xlfn._xlws.FILTER(AH$4:AH$6723,(AH$4:AH$6723&gt;=0)*($AB$4:$AB$6723=$C147)*($AC$4:$AC$6723=$D147)*(ISNUMBER(_xlfn.XMATCH($AD$4:$AD$6723,$V147:$Z147,0)))),-1)</f>
        <v>-1</v>
      </c>
      <c r="N147" s="29">
        <f t="array" ref="N147">IFERROR(_xlfn._xlws.FILTER(AI$4:AI$6723,(AI$4:AI$6723&gt;=0)*($AB$4:$AB$6723=$C147)*($AC$4:$AC$6723=$D147)*(ISNUMBER(_xlfn.XMATCH($AD$4:$AD$6723,$V147:$Z147,0)))),-1)</f>
        <v>-1</v>
      </c>
      <c r="O147" s="29">
        <f t="array" ref="O147">IFERROR(_xlfn._xlws.FILTER(AJ$4:AJ$6723,(AJ$4:AJ$6723&gt;=0)*($AB$4:$AB$6723=$C147)*($AC$4:$AC$6723=$D147)*(ISNUMBER(_xlfn.XMATCH($AD$4:$AD$6723,$V147:$Z147,0)))),-1)</f>
        <v>-1</v>
      </c>
      <c r="P147" s="29">
        <f t="array" ref="P147">IFERROR(_xlfn._xlws.FILTER(AK$4:AK$6723,(AK$4:AK$6723&gt;=0)*($AB$4:$AB$6723=$C147)*($AC$4:$AC$6723=$D147)*(ISNUMBER(_xlfn.XMATCH($AD$4:$AD$6723,$V147:$Z147,0)))),-1)</f>
        <v>-1</v>
      </c>
      <c r="Q147" s="29">
        <f t="array" ref="Q147">IFERROR(_xlfn._xlws.FILTER(AL$4:AL$6723,(AL$4:AL$6723&gt;=0)*($AB$4:$AB$6723=$C147)*($AC$4:$AC$6723=$D147)*(ISNUMBER(_xlfn.XMATCH($AD$4:$AD$6723,$V147:$Z147,0)))),-1)</f>
        <v>-1</v>
      </c>
      <c r="R147" s="29">
        <f t="array" ref="R147">IFERROR(_xlfn._xlws.FILTER(AM$4:AM$6723,(AM$4:AM$6723&gt;=0)*($AB$4:$AB$6723=$C147)*($AC$4:$AC$6723=$D147)*(ISNUMBER(_xlfn.XMATCH($AD$4:$AD$6723,$V147:$Z147,0)))),-1)</f>
        <v>-1</v>
      </c>
      <c r="S147" s="29">
        <f t="array" ref="S147">IFERROR(_xlfn._xlws.FILTER(AN$4:AN$6723,(AN$4:AN$6723&gt;=0)*($AB$4:$AB$6723=$C147)*($AC$4:$AC$6723=$D147)*(ISNUMBER(_xlfn.XMATCH($AD$4:$AD$6723,$V147:$Z147,0)))),-1)</f>
        <v>-1</v>
      </c>
      <c r="T147" s="29">
        <f t="array" ref="T147">IFERROR(_xlfn._xlws.FILTER(AO$4:AO$6723,(AO$4:AO$6723&gt;=0)*($AB$4:$AB$6723=$C147)*($AC$4:$AC$6723=$D147)*(ISNUMBER(_xlfn.XMATCH($AD$4:$AD$6723,$V147:$Z147,0)))),-1)</f>
        <v>-1</v>
      </c>
      <c r="V147" t="s">
        <v>63</v>
      </c>
      <c r="AB147" t="s">
        <v>62</v>
      </c>
      <c r="AC147" t="s">
        <v>37</v>
      </c>
      <c r="AD147" s="19" t="s">
        <v>84</v>
      </c>
      <c r="AE147" s="18">
        <v>-1</v>
      </c>
      <c r="AF147" s="17">
        <v>-1</v>
      </c>
      <c r="AG147" s="17">
        <v>-1</v>
      </c>
      <c r="AH147" s="17">
        <v>-1</v>
      </c>
      <c r="AI147" s="17">
        <v>-1</v>
      </c>
      <c r="AJ147" s="17">
        <v>-1</v>
      </c>
      <c r="AK147" s="17">
        <v>-1</v>
      </c>
      <c r="AL147" s="17">
        <v>-1</v>
      </c>
      <c r="AM147" s="17">
        <v>-1</v>
      </c>
      <c r="AN147" s="17">
        <v>-1</v>
      </c>
      <c r="AO147" s="17">
        <v>-1</v>
      </c>
    </row>
    <row r="148" spans="3:41" x14ac:dyDescent="0.25">
      <c r="C148" t="s">
        <v>62</v>
      </c>
      <c r="D148" s="6" t="s">
        <v>40</v>
      </c>
      <c r="E148" t="s">
        <v>21</v>
      </c>
      <c r="F148" s="6">
        <v>2005</v>
      </c>
      <c r="G148" s="6" t="s">
        <v>14</v>
      </c>
      <c r="H148" s="6" t="s">
        <v>15</v>
      </c>
      <c r="J148" s="29">
        <f t="array" ref="J148">IFERROR(_xlfn._xlws.FILTER(AE$4:AE$6723,(AE$4:AE$6723&gt;=0)*($AB$4:$AB$6723=$C148)*($AC$4:$AC$6723=$D148)*(ISNUMBER(_xlfn.XMATCH($AD$4:$AD$6723,$V148:$Z148,0)))),-1)</f>
        <v>-1</v>
      </c>
      <c r="K148" s="29">
        <f t="array" ref="K148">IFERROR(_xlfn._xlws.FILTER(AF$4:AF$6723,(AF$4:AF$6723&gt;=0)*($AB$4:$AB$6723=$C148)*($AC$4:$AC$6723=$D148)*(ISNUMBER(_xlfn.XMATCH($AD$4:$AD$6723,$V148:$Z148,0)))),-1)</f>
        <v>-1</v>
      </c>
      <c r="L148" s="29">
        <f t="array" ref="L148">IFERROR(_xlfn._xlws.FILTER(AG$4:AG$6723,(AG$4:AG$6723&gt;=0)*($AB$4:$AB$6723=$C148)*($AC$4:$AC$6723=$D148)*(ISNUMBER(_xlfn.XMATCH($AD$4:$AD$6723,$V148:$Z148,0)))),-1)</f>
        <v>-1</v>
      </c>
      <c r="M148" s="29">
        <f t="array" ref="M148">IFERROR(_xlfn._xlws.FILTER(AH$4:AH$6723,(AH$4:AH$6723&gt;=0)*($AB$4:$AB$6723=$C148)*($AC$4:$AC$6723=$D148)*(ISNUMBER(_xlfn.XMATCH($AD$4:$AD$6723,$V148:$Z148,0)))),-1)</f>
        <v>-1</v>
      </c>
      <c r="N148" s="29">
        <f t="array" ref="N148">IFERROR(_xlfn._xlws.FILTER(AI$4:AI$6723,(AI$4:AI$6723&gt;=0)*($AB$4:$AB$6723=$C148)*($AC$4:$AC$6723=$D148)*(ISNUMBER(_xlfn.XMATCH($AD$4:$AD$6723,$V148:$Z148,0)))),-1)</f>
        <v>-1</v>
      </c>
      <c r="O148" s="29">
        <f t="array" ref="O148">IFERROR(_xlfn._xlws.FILTER(AJ$4:AJ$6723,(AJ$4:AJ$6723&gt;=0)*($AB$4:$AB$6723=$C148)*($AC$4:$AC$6723=$D148)*(ISNUMBER(_xlfn.XMATCH($AD$4:$AD$6723,$V148:$Z148,0)))),-1)</f>
        <v>-1</v>
      </c>
      <c r="P148" s="29">
        <f t="array" ref="P148">IFERROR(_xlfn._xlws.FILTER(AK$4:AK$6723,(AK$4:AK$6723&gt;=0)*($AB$4:$AB$6723=$C148)*($AC$4:$AC$6723=$D148)*(ISNUMBER(_xlfn.XMATCH($AD$4:$AD$6723,$V148:$Z148,0)))),-1)</f>
        <v>-1</v>
      </c>
      <c r="Q148" s="29">
        <f t="array" ref="Q148">IFERROR(_xlfn._xlws.FILTER(AL$4:AL$6723,(AL$4:AL$6723&gt;=0)*($AB$4:$AB$6723=$C148)*($AC$4:$AC$6723=$D148)*(ISNUMBER(_xlfn.XMATCH($AD$4:$AD$6723,$V148:$Z148,0)))),-1)</f>
        <v>-1</v>
      </c>
      <c r="R148" s="29">
        <f t="array" ref="R148">IFERROR(_xlfn._xlws.FILTER(AM$4:AM$6723,(AM$4:AM$6723&gt;=0)*($AB$4:$AB$6723=$C148)*($AC$4:$AC$6723=$D148)*(ISNUMBER(_xlfn.XMATCH($AD$4:$AD$6723,$V148:$Z148,0)))),-1)</f>
        <v>-1</v>
      </c>
      <c r="S148" s="29">
        <f t="array" ref="S148">IFERROR(_xlfn._xlws.FILTER(AN$4:AN$6723,(AN$4:AN$6723&gt;=0)*($AB$4:$AB$6723=$C148)*($AC$4:$AC$6723=$D148)*(ISNUMBER(_xlfn.XMATCH($AD$4:$AD$6723,$V148:$Z148,0)))),-1)</f>
        <v>-1</v>
      </c>
      <c r="T148" s="29">
        <f t="array" ref="T148">IFERROR(_xlfn._xlws.FILTER(AO$4:AO$6723,(AO$4:AO$6723&gt;=0)*($AB$4:$AB$6723=$C148)*($AC$4:$AC$6723=$D148)*(ISNUMBER(_xlfn.XMATCH($AD$4:$AD$6723,$V148:$Z148,0)))),-1)</f>
        <v>-1</v>
      </c>
      <c r="V148" t="s">
        <v>21</v>
      </c>
      <c r="AB148" t="s">
        <v>62</v>
      </c>
      <c r="AC148" t="s">
        <v>38</v>
      </c>
      <c r="AD148" s="19" t="s">
        <v>63</v>
      </c>
      <c r="AE148" s="18">
        <v>-1</v>
      </c>
      <c r="AF148" s="17">
        <v>-1</v>
      </c>
      <c r="AG148" s="17">
        <v>-1</v>
      </c>
      <c r="AH148" s="17">
        <v>-1</v>
      </c>
      <c r="AI148" s="17">
        <v>-1</v>
      </c>
      <c r="AJ148" s="17">
        <v>-1</v>
      </c>
      <c r="AK148" s="17">
        <v>-1</v>
      </c>
      <c r="AL148" s="17">
        <v>-1</v>
      </c>
      <c r="AM148" s="17">
        <v>-1</v>
      </c>
      <c r="AN148" s="17">
        <v>-1</v>
      </c>
      <c r="AO148" s="17">
        <v>-1</v>
      </c>
    </row>
    <row r="149" spans="3:41" x14ac:dyDescent="0.25">
      <c r="C149" t="s">
        <v>62</v>
      </c>
      <c r="D149" s="6" t="s">
        <v>40</v>
      </c>
      <c r="E149" t="s">
        <v>22</v>
      </c>
      <c r="F149" s="6">
        <v>2005</v>
      </c>
      <c r="G149" s="6" t="s">
        <v>14</v>
      </c>
      <c r="H149" s="6" t="s">
        <v>15</v>
      </c>
      <c r="J149" s="29">
        <f t="array" ref="J149">IFERROR(_xlfn._xlws.FILTER(AE$4:AE$6723,(AE$4:AE$6723&gt;=0)*($AB$4:$AB$6723=$C149)*($AC$4:$AC$6723=$D149)*(ISNUMBER(_xlfn.XMATCH($AD$4:$AD$6723,$V149:$Z149,0)))),-1)</f>
        <v>2.7114430765744828</v>
      </c>
      <c r="K149" s="29">
        <f t="array" ref="K149">IFERROR(_xlfn._xlws.FILTER(AF$4:AF$6723,(AF$4:AF$6723&gt;=0)*($AB$4:$AB$6723=$C149)*($AC$4:$AC$6723=$D149)*(ISNUMBER(_xlfn.XMATCH($AD$4:$AD$6723,$V149:$Z149,0)))),-1)</f>
        <v>2.8733728858611101</v>
      </c>
      <c r="L149" s="29">
        <f t="array" ref="L149">IFERROR(_xlfn._xlws.FILTER(AG$4:AG$6723,(AG$4:AG$6723&gt;=0)*($AB$4:$AB$6723=$C149)*($AC$4:$AC$6723=$D149)*(ISNUMBER(_xlfn.XMATCH($AD$4:$AD$6723,$V149:$Z149,0)))),-1)</f>
        <v>3.3591623137209599</v>
      </c>
      <c r="M149" s="29">
        <f t="array" ref="M149">IFERROR(_xlfn._xlws.FILTER(AH$4:AH$6723,(AH$4:AH$6723&gt;=0)*($AB$4:$AB$6723=$C149)*($AC$4:$AC$6723=$D149)*(ISNUMBER(_xlfn.XMATCH($AD$4:$AD$6723,$V149:$Z149,0)))),-1)</f>
        <v>3.3591623137209599</v>
      </c>
      <c r="N149" s="29">
        <f t="array" ref="N149">IFERROR(_xlfn._xlws.FILTER(AI$4:AI$6723,(AI$4:AI$6723&gt;=0)*($AB$4:$AB$6723=$C149)*($AC$4:$AC$6723=$D149)*(ISNUMBER(_xlfn.XMATCH($AD$4:$AD$6723,$V149:$Z149,0)))),-1)</f>
        <v>3.3591623137209599</v>
      </c>
      <c r="O149" s="29">
        <f t="array" ref="O149">IFERROR(_xlfn._xlws.FILTER(AJ$4:AJ$6723,(AJ$4:AJ$6723&gt;=0)*($AB$4:$AB$6723=$C149)*($AC$4:$AC$6723=$D149)*(ISNUMBER(_xlfn.XMATCH($AD$4:$AD$6723,$V149:$Z149,0)))),-1)</f>
        <v>3.3591623137209599</v>
      </c>
      <c r="P149" s="29">
        <f t="array" ref="P149">IFERROR(_xlfn._xlws.FILTER(AK$4:AK$6723,(AK$4:AK$6723&gt;=0)*($AB$4:$AB$6723=$C149)*($AC$4:$AC$6723=$D149)*(ISNUMBER(_xlfn.XMATCH($AD$4:$AD$6723,$V149:$Z149,0)))),-1)</f>
        <v>3.3591623137209599</v>
      </c>
      <c r="Q149" s="29">
        <f t="array" ref="Q149">IFERROR(_xlfn._xlws.FILTER(AL$4:AL$6723,(AL$4:AL$6723&gt;=0)*($AB$4:$AB$6723=$C149)*($AC$4:$AC$6723=$D149)*(ISNUMBER(_xlfn.XMATCH($AD$4:$AD$6723,$V149:$Z149,0)))),-1)</f>
        <v>3.3591623137209599</v>
      </c>
      <c r="R149" s="29">
        <f t="array" ref="R149">IFERROR(_xlfn._xlws.FILTER(AM$4:AM$6723,(AM$4:AM$6723&gt;=0)*($AB$4:$AB$6723=$C149)*($AC$4:$AC$6723=$D149)*(ISNUMBER(_xlfn.XMATCH($AD$4:$AD$6723,$V149:$Z149,0)))),-1)</f>
        <v>3.3591623137209599</v>
      </c>
      <c r="S149" s="29">
        <f t="array" ref="S149">IFERROR(_xlfn._xlws.FILTER(AN$4:AN$6723,(AN$4:AN$6723&gt;=0)*($AB$4:$AB$6723=$C149)*($AC$4:$AC$6723=$D149)*(ISNUMBER(_xlfn.XMATCH($AD$4:$AD$6723,$V149:$Z149,0)))),-1)</f>
        <v>3.3591623137209599</v>
      </c>
      <c r="T149" s="29">
        <f t="array" ref="T149">IFERROR(_xlfn._xlws.FILTER(AO$4:AO$6723,(AO$4:AO$6723&gt;=0)*($AB$4:$AB$6723=$C149)*($AC$4:$AC$6723=$D149)*(ISNUMBER(_xlfn.XMATCH($AD$4:$AD$6723,$V149:$Z149,0)))),-1)</f>
        <v>3.3591623137209599</v>
      </c>
      <c r="V149" s="19" t="s">
        <v>66</v>
      </c>
      <c r="W149" s="19" t="s">
        <v>67</v>
      </c>
      <c r="X149" s="19" t="s">
        <v>68</v>
      </c>
      <c r="Y149" s="19" t="s">
        <v>69</v>
      </c>
      <c r="Z149" s="19" t="s">
        <v>70</v>
      </c>
      <c r="AB149" t="s">
        <v>62</v>
      </c>
      <c r="AC149" t="s">
        <v>38</v>
      </c>
      <c r="AD149" s="19" t="s">
        <v>13</v>
      </c>
      <c r="AE149" s="18">
        <v>25.894454135383508</v>
      </c>
      <c r="AF149" s="17">
        <v>31.806651187806601</v>
      </c>
      <c r="AG149" s="17">
        <v>42.233207539989401</v>
      </c>
      <c r="AH149" s="17">
        <v>45.888224942532901</v>
      </c>
      <c r="AI149" s="17">
        <v>49.439286694529301</v>
      </c>
      <c r="AJ149" s="17">
        <v>65.487499006307601</v>
      </c>
      <c r="AK149" s="17">
        <v>63.017397521267597</v>
      </c>
      <c r="AL149" s="17">
        <v>60.668355586751296</v>
      </c>
      <c r="AM149" s="17">
        <v>58.434440080228498</v>
      </c>
      <c r="AN149" s="17">
        <v>58.434440080228498</v>
      </c>
      <c r="AO149" s="17">
        <v>58.434440080228498</v>
      </c>
    </row>
    <row r="150" spans="3:41" x14ac:dyDescent="0.25">
      <c r="C150" t="s">
        <v>62</v>
      </c>
      <c r="D150" s="6" t="s">
        <v>40</v>
      </c>
      <c r="E150" t="s">
        <v>23</v>
      </c>
      <c r="F150" s="6">
        <v>2005</v>
      </c>
      <c r="G150" s="6" t="s">
        <v>14</v>
      </c>
      <c r="H150" s="6" t="s">
        <v>15</v>
      </c>
      <c r="J150" s="29">
        <f t="array" ref="J150">IFERROR(_xlfn._xlws.FILTER(AE$4:AE$6723,(AE$4:AE$6723&gt;=0)*($AB$4:$AB$6723=$C150)*($AC$4:$AC$6723=$D150)*(ISNUMBER(_xlfn.XMATCH($AD$4:$AD$6723,$V150:$Z150,0)))),-1)</f>
        <v>-1</v>
      </c>
      <c r="K150" s="29">
        <f t="array" ref="K150">IFERROR(_xlfn._xlws.FILTER(AF$4:AF$6723,(AF$4:AF$6723&gt;=0)*($AB$4:$AB$6723=$C150)*($AC$4:$AC$6723=$D150)*(ISNUMBER(_xlfn.XMATCH($AD$4:$AD$6723,$V150:$Z150,0)))),-1)</f>
        <v>-1</v>
      </c>
      <c r="L150" s="29">
        <f t="array" ref="L150">IFERROR(_xlfn._xlws.FILTER(AG$4:AG$6723,(AG$4:AG$6723&gt;=0)*($AB$4:$AB$6723=$C150)*($AC$4:$AC$6723=$D150)*(ISNUMBER(_xlfn.XMATCH($AD$4:$AD$6723,$V150:$Z150,0)))),-1)</f>
        <v>-1</v>
      </c>
      <c r="M150" s="29">
        <f t="array" ref="M150">IFERROR(_xlfn._xlws.FILTER(AH$4:AH$6723,(AH$4:AH$6723&gt;=0)*($AB$4:$AB$6723=$C150)*($AC$4:$AC$6723=$D150)*(ISNUMBER(_xlfn.XMATCH($AD$4:$AD$6723,$V150:$Z150,0)))),-1)</f>
        <v>-1</v>
      </c>
      <c r="N150" s="29">
        <f t="array" ref="N150">IFERROR(_xlfn._xlws.FILTER(AI$4:AI$6723,(AI$4:AI$6723&gt;=0)*($AB$4:$AB$6723=$C150)*($AC$4:$AC$6723=$D150)*(ISNUMBER(_xlfn.XMATCH($AD$4:$AD$6723,$V150:$Z150,0)))),-1)</f>
        <v>-1</v>
      </c>
      <c r="O150" s="29">
        <f t="array" ref="O150">IFERROR(_xlfn._xlws.FILTER(AJ$4:AJ$6723,(AJ$4:AJ$6723&gt;=0)*($AB$4:$AB$6723=$C150)*($AC$4:$AC$6723=$D150)*(ISNUMBER(_xlfn.XMATCH($AD$4:$AD$6723,$V150:$Z150,0)))),-1)</f>
        <v>-1</v>
      </c>
      <c r="P150" s="29">
        <f t="array" ref="P150">IFERROR(_xlfn._xlws.FILTER(AK$4:AK$6723,(AK$4:AK$6723&gt;=0)*($AB$4:$AB$6723=$C150)*($AC$4:$AC$6723=$D150)*(ISNUMBER(_xlfn.XMATCH($AD$4:$AD$6723,$V150:$Z150,0)))),-1)</f>
        <v>-1</v>
      </c>
      <c r="Q150" s="29">
        <f t="array" ref="Q150">IFERROR(_xlfn._xlws.FILTER(AL$4:AL$6723,(AL$4:AL$6723&gt;=0)*($AB$4:$AB$6723=$C150)*($AC$4:$AC$6723=$D150)*(ISNUMBER(_xlfn.XMATCH($AD$4:$AD$6723,$V150:$Z150,0)))),-1)</f>
        <v>-1</v>
      </c>
      <c r="R150" s="29">
        <f t="array" ref="R150">IFERROR(_xlfn._xlws.FILTER(AM$4:AM$6723,(AM$4:AM$6723&gt;=0)*($AB$4:$AB$6723=$C150)*($AC$4:$AC$6723=$D150)*(ISNUMBER(_xlfn.XMATCH($AD$4:$AD$6723,$V150:$Z150,0)))),-1)</f>
        <v>-1</v>
      </c>
      <c r="S150" s="29">
        <f t="array" ref="S150">IFERROR(_xlfn._xlws.FILTER(AN$4:AN$6723,(AN$4:AN$6723&gt;=0)*($AB$4:$AB$6723=$C150)*($AC$4:$AC$6723=$D150)*(ISNUMBER(_xlfn.XMATCH($AD$4:$AD$6723,$V150:$Z150,0)))),-1)</f>
        <v>-1</v>
      </c>
      <c r="T150" s="29">
        <f t="array" ref="T150">IFERROR(_xlfn._xlws.FILTER(AO$4:AO$6723,(AO$4:AO$6723&gt;=0)*($AB$4:$AB$6723=$C150)*($AC$4:$AC$6723=$D150)*(ISNUMBER(_xlfn.XMATCH($AD$4:$AD$6723,$V150:$Z150,0)))),-1)</f>
        <v>-1</v>
      </c>
      <c r="V150" t="s">
        <v>70</v>
      </c>
      <c r="AB150" t="s">
        <v>62</v>
      </c>
      <c r="AC150" t="s">
        <v>38</v>
      </c>
      <c r="AD150" s="19" t="s">
        <v>64</v>
      </c>
      <c r="AE150" s="18">
        <v>-1</v>
      </c>
      <c r="AF150" s="17">
        <v>-1</v>
      </c>
      <c r="AG150" s="17">
        <v>-1</v>
      </c>
      <c r="AH150" s="17">
        <v>-1</v>
      </c>
      <c r="AI150" s="17">
        <v>-1</v>
      </c>
      <c r="AJ150" s="17">
        <v>-1</v>
      </c>
      <c r="AK150" s="17">
        <v>-1</v>
      </c>
      <c r="AL150" s="17">
        <v>-1</v>
      </c>
      <c r="AM150" s="17">
        <v>-1</v>
      </c>
      <c r="AN150" s="17">
        <v>-1</v>
      </c>
      <c r="AO150" s="17">
        <v>-1</v>
      </c>
    </row>
    <row r="151" spans="3:41" x14ac:dyDescent="0.25">
      <c r="C151" t="s">
        <v>62</v>
      </c>
      <c r="D151" s="6" t="s">
        <v>40</v>
      </c>
      <c r="E151" t="s">
        <v>24</v>
      </c>
      <c r="F151" s="6">
        <v>2005</v>
      </c>
      <c r="G151" s="6" t="s">
        <v>14</v>
      </c>
      <c r="H151" s="6" t="s">
        <v>15</v>
      </c>
      <c r="J151" s="29">
        <f t="array" ref="J151">IFERROR(_xlfn._xlws.FILTER(AE$4:AE$6723,(AE$4:AE$6723&gt;=0)*($AB$4:$AB$6723=$C151)*($AC$4:$AC$6723=$D151)*(ISNUMBER(_xlfn.XMATCH($AD$4:$AD$6723,$V151:$Z151,0)))),-1)</f>
        <v>-1</v>
      </c>
      <c r="K151" s="29">
        <f t="array" ref="K151">IFERROR(_xlfn._xlws.FILTER(AF$4:AF$6723,(AF$4:AF$6723&gt;=0)*($AB$4:$AB$6723=$C151)*($AC$4:$AC$6723=$D151)*(ISNUMBER(_xlfn.XMATCH($AD$4:$AD$6723,$V151:$Z151,0)))),-1)</f>
        <v>-1</v>
      </c>
      <c r="L151" s="29">
        <f t="array" ref="L151">IFERROR(_xlfn._xlws.FILTER(AG$4:AG$6723,(AG$4:AG$6723&gt;=0)*($AB$4:$AB$6723=$C151)*($AC$4:$AC$6723=$D151)*(ISNUMBER(_xlfn.XMATCH($AD$4:$AD$6723,$V151:$Z151,0)))),-1)</f>
        <v>-1</v>
      </c>
      <c r="M151" s="29">
        <f t="array" ref="M151">IFERROR(_xlfn._xlws.FILTER(AH$4:AH$6723,(AH$4:AH$6723&gt;=0)*($AB$4:$AB$6723=$C151)*($AC$4:$AC$6723=$D151)*(ISNUMBER(_xlfn.XMATCH($AD$4:$AD$6723,$V151:$Z151,0)))),-1)</f>
        <v>-1</v>
      </c>
      <c r="N151" s="29">
        <f t="array" ref="N151">IFERROR(_xlfn._xlws.FILTER(AI$4:AI$6723,(AI$4:AI$6723&gt;=0)*($AB$4:$AB$6723=$C151)*($AC$4:$AC$6723=$D151)*(ISNUMBER(_xlfn.XMATCH($AD$4:$AD$6723,$V151:$Z151,0)))),-1)</f>
        <v>-1</v>
      </c>
      <c r="O151" s="29">
        <f t="array" ref="O151">IFERROR(_xlfn._xlws.FILTER(AJ$4:AJ$6723,(AJ$4:AJ$6723&gt;=0)*($AB$4:$AB$6723=$C151)*($AC$4:$AC$6723=$D151)*(ISNUMBER(_xlfn.XMATCH($AD$4:$AD$6723,$V151:$Z151,0)))),-1)</f>
        <v>-1</v>
      </c>
      <c r="P151" s="29">
        <f t="array" ref="P151">IFERROR(_xlfn._xlws.FILTER(AK$4:AK$6723,(AK$4:AK$6723&gt;=0)*($AB$4:$AB$6723=$C151)*($AC$4:$AC$6723=$D151)*(ISNUMBER(_xlfn.XMATCH($AD$4:$AD$6723,$V151:$Z151,0)))),-1)</f>
        <v>-1</v>
      </c>
      <c r="Q151" s="29">
        <f t="array" ref="Q151">IFERROR(_xlfn._xlws.FILTER(AL$4:AL$6723,(AL$4:AL$6723&gt;=0)*($AB$4:$AB$6723=$C151)*($AC$4:$AC$6723=$D151)*(ISNUMBER(_xlfn.XMATCH($AD$4:$AD$6723,$V151:$Z151,0)))),-1)</f>
        <v>-1</v>
      </c>
      <c r="R151" s="29">
        <f t="array" ref="R151">IFERROR(_xlfn._xlws.FILTER(AM$4:AM$6723,(AM$4:AM$6723&gt;=0)*($AB$4:$AB$6723=$C151)*($AC$4:$AC$6723=$D151)*(ISNUMBER(_xlfn.XMATCH($AD$4:$AD$6723,$V151:$Z151,0)))),-1)</f>
        <v>-1</v>
      </c>
      <c r="S151" s="29">
        <f t="array" ref="S151">IFERROR(_xlfn._xlws.FILTER(AN$4:AN$6723,(AN$4:AN$6723&gt;=0)*($AB$4:$AB$6723=$C151)*($AC$4:$AC$6723=$D151)*(ISNUMBER(_xlfn.XMATCH($AD$4:$AD$6723,$V151:$Z151,0)))),-1)</f>
        <v>-1</v>
      </c>
      <c r="T151" s="29">
        <f t="array" ref="T151">IFERROR(_xlfn._xlws.FILTER(AO$4:AO$6723,(AO$4:AO$6723&gt;=0)*($AB$4:$AB$6723=$C151)*($AC$4:$AC$6723=$D151)*(ISNUMBER(_xlfn.XMATCH($AD$4:$AD$6723,$V151:$Z151,0)))),-1)</f>
        <v>-1</v>
      </c>
      <c r="V151" t="s">
        <v>72</v>
      </c>
      <c r="W151" s="25" t="s">
        <v>58</v>
      </c>
      <c r="X151" s="25" t="s">
        <v>59</v>
      </c>
      <c r="Y151" s="25" t="s">
        <v>73</v>
      </c>
      <c r="AB151" t="s">
        <v>62</v>
      </c>
      <c r="AC151" t="s">
        <v>38</v>
      </c>
      <c r="AD151" s="19" t="s">
        <v>65</v>
      </c>
      <c r="AE151" s="18">
        <v>-1</v>
      </c>
      <c r="AF151" s="17">
        <v>-1</v>
      </c>
      <c r="AG151" s="17">
        <v>-1</v>
      </c>
      <c r="AH151" s="17">
        <v>-1</v>
      </c>
      <c r="AI151" s="17">
        <v>-1</v>
      </c>
      <c r="AJ151" s="17">
        <v>-1</v>
      </c>
      <c r="AK151" s="17">
        <v>-1</v>
      </c>
      <c r="AL151" s="17">
        <v>-1</v>
      </c>
      <c r="AM151" s="17">
        <v>-1</v>
      </c>
      <c r="AN151" s="17">
        <v>-1</v>
      </c>
      <c r="AO151" s="17">
        <v>-1</v>
      </c>
    </row>
    <row r="152" spans="3:41" x14ac:dyDescent="0.25">
      <c r="C152" t="s">
        <v>62</v>
      </c>
      <c r="D152" s="6" t="s">
        <v>40</v>
      </c>
      <c r="E152" t="s">
        <v>25</v>
      </c>
      <c r="F152" s="6">
        <v>2005</v>
      </c>
      <c r="G152" s="6" t="s">
        <v>14</v>
      </c>
      <c r="H152" s="6" t="s">
        <v>15</v>
      </c>
      <c r="J152" s="29">
        <f t="array" ref="J152">IFERROR(_xlfn._xlws.FILTER(AE$4:AE$6723,(AE$4:AE$6723&gt;=0)*($AB$4:$AB$6723=$C152)*($AC$4:$AC$6723=$D152)*(ISNUMBER(_xlfn.XMATCH($AD$4:$AD$6723,$V152:$Z152,0)))),-1)</f>
        <v>-1</v>
      </c>
      <c r="K152" s="29">
        <f t="array" ref="K152">IFERROR(_xlfn._xlws.FILTER(AF$4:AF$6723,(AF$4:AF$6723&gt;=0)*($AB$4:$AB$6723=$C152)*($AC$4:$AC$6723=$D152)*(ISNUMBER(_xlfn.XMATCH($AD$4:$AD$6723,$V152:$Z152,0)))),-1)</f>
        <v>-1</v>
      </c>
      <c r="L152" s="29">
        <f t="array" ref="L152">IFERROR(_xlfn._xlws.FILTER(AG$4:AG$6723,(AG$4:AG$6723&gt;=0)*($AB$4:$AB$6723=$C152)*($AC$4:$AC$6723=$D152)*(ISNUMBER(_xlfn.XMATCH($AD$4:$AD$6723,$V152:$Z152,0)))),-1)</f>
        <v>-1</v>
      </c>
      <c r="M152" s="29">
        <f t="array" ref="M152">IFERROR(_xlfn._xlws.FILTER(AH$4:AH$6723,(AH$4:AH$6723&gt;=0)*($AB$4:$AB$6723=$C152)*($AC$4:$AC$6723=$D152)*(ISNUMBER(_xlfn.XMATCH($AD$4:$AD$6723,$V152:$Z152,0)))),-1)</f>
        <v>-1</v>
      </c>
      <c r="N152" s="29">
        <f t="array" ref="N152">IFERROR(_xlfn._xlws.FILTER(AI$4:AI$6723,(AI$4:AI$6723&gt;=0)*($AB$4:$AB$6723=$C152)*($AC$4:$AC$6723=$D152)*(ISNUMBER(_xlfn.XMATCH($AD$4:$AD$6723,$V152:$Z152,0)))),-1)</f>
        <v>-1</v>
      </c>
      <c r="O152" s="29">
        <f t="array" ref="O152">IFERROR(_xlfn._xlws.FILTER(AJ$4:AJ$6723,(AJ$4:AJ$6723&gt;=0)*($AB$4:$AB$6723=$C152)*($AC$4:$AC$6723=$D152)*(ISNUMBER(_xlfn.XMATCH($AD$4:$AD$6723,$V152:$Z152,0)))),-1)</f>
        <v>-1</v>
      </c>
      <c r="P152" s="29">
        <f t="array" ref="P152">IFERROR(_xlfn._xlws.FILTER(AK$4:AK$6723,(AK$4:AK$6723&gt;=0)*($AB$4:$AB$6723=$C152)*($AC$4:$AC$6723=$D152)*(ISNUMBER(_xlfn.XMATCH($AD$4:$AD$6723,$V152:$Z152,0)))),-1)</f>
        <v>-1</v>
      </c>
      <c r="Q152" s="29">
        <f t="array" ref="Q152">IFERROR(_xlfn._xlws.FILTER(AL$4:AL$6723,(AL$4:AL$6723&gt;=0)*($AB$4:$AB$6723=$C152)*($AC$4:$AC$6723=$D152)*(ISNUMBER(_xlfn.XMATCH($AD$4:$AD$6723,$V152:$Z152,0)))),-1)</f>
        <v>-1</v>
      </c>
      <c r="R152" s="29">
        <f t="array" ref="R152">IFERROR(_xlfn._xlws.FILTER(AM$4:AM$6723,(AM$4:AM$6723&gt;=0)*($AB$4:$AB$6723=$C152)*($AC$4:$AC$6723=$D152)*(ISNUMBER(_xlfn.XMATCH($AD$4:$AD$6723,$V152:$Z152,0)))),-1)</f>
        <v>-1</v>
      </c>
      <c r="S152" s="29">
        <f t="array" ref="S152">IFERROR(_xlfn._xlws.FILTER(AN$4:AN$6723,(AN$4:AN$6723&gt;=0)*($AB$4:$AB$6723=$C152)*($AC$4:$AC$6723=$D152)*(ISNUMBER(_xlfn.XMATCH($AD$4:$AD$6723,$V152:$Z152,0)))),-1)</f>
        <v>-1</v>
      </c>
      <c r="T152" s="29">
        <f t="array" ref="T152">IFERROR(_xlfn._xlws.FILTER(AO$4:AO$6723,(AO$4:AO$6723&gt;=0)*($AB$4:$AB$6723=$C152)*($AC$4:$AC$6723=$D152)*(ISNUMBER(_xlfn.XMATCH($AD$4:$AD$6723,$V152:$Z152,0)))),-1)</f>
        <v>-1</v>
      </c>
      <c r="V152" t="s">
        <v>25</v>
      </c>
      <c r="AB152" t="s">
        <v>62</v>
      </c>
      <c r="AC152" t="s">
        <v>38</v>
      </c>
      <c r="AD152" s="19" t="s">
        <v>21</v>
      </c>
      <c r="AE152" s="18">
        <v>-1</v>
      </c>
      <c r="AF152" s="17">
        <v>-1</v>
      </c>
      <c r="AG152" s="17">
        <v>-1</v>
      </c>
      <c r="AH152" s="17">
        <v>-1</v>
      </c>
      <c r="AI152" s="17">
        <v>-1</v>
      </c>
      <c r="AJ152" s="17">
        <v>-1</v>
      </c>
      <c r="AK152" s="17">
        <v>-1</v>
      </c>
      <c r="AL152" s="17">
        <v>-1</v>
      </c>
      <c r="AM152" s="17">
        <v>-1</v>
      </c>
      <c r="AN152" s="17">
        <v>-1</v>
      </c>
      <c r="AO152" s="17">
        <v>-1</v>
      </c>
    </row>
    <row r="153" spans="3:41" x14ac:dyDescent="0.25">
      <c r="C153" t="s">
        <v>62</v>
      </c>
      <c r="D153" s="6" t="s">
        <v>40</v>
      </c>
      <c r="E153" t="s">
        <v>26</v>
      </c>
      <c r="F153" s="6">
        <v>2005</v>
      </c>
      <c r="G153" s="6" t="s">
        <v>14</v>
      </c>
      <c r="H153" s="6" t="s">
        <v>15</v>
      </c>
      <c r="J153" s="29">
        <f t="array" ref="J153">IFERROR(_xlfn._xlws.FILTER(AE$4:AE$6723,(AE$4:AE$6723&gt;=0)*($AB$4:$AB$6723=$C153)*($AC$4:$AC$6723=$D153)*(ISNUMBER(_xlfn.XMATCH($AD$4:$AD$6723,$V153:$Z153,0)))),-1)</f>
        <v>8.4051580882714916</v>
      </c>
      <c r="K153" s="29">
        <f t="array" ref="K153">IFERROR(_xlfn._xlws.FILTER(AF$4:AF$6723,(AF$4:AF$6723&gt;=0)*($AB$4:$AB$6723=$C153)*($AC$4:$AC$6723=$D153)*(ISNUMBER(_xlfn.XMATCH($AD$4:$AD$6723,$V153:$Z153,0)))),-1)</f>
        <v>10.786611299829699</v>
      </c>
      <c r="L153" s="29">
        <f t="array" ref="L153">IFERROR(_xlfn._xlws.FILTER(AG$4:AG$6723,(AG$4:AG$6723&gt;=0)*($AB$4:$AB$6723=$C153)*($AC$4:$AC$6723=$D153)*(ISNUMBER(_xlfn.XMATCH($AD$4:$AD$6723,$V153:$Z153,0)))),-1)</f>
        <v>19.535948700102701</v>
      </c>
      <c r="M153" s="29">
        <f t="array" ref="M153">IFERROR(_xlfn._xlws.FILTER(AH$4:AH$6723,(AH$4:AH$6723&gt;=0)*($AB$4:$AB$6723=$C153)*($AC$4:$AC$6723=$D153)*(ISNUMBER(_xlfn.XMATCH($AD$4:$AD$6723,$V153:$Z153,0)))),-1)</f>
        <v>18.733459817303501</v>
      </c>
      <c r="N153" s="29">
        <f t="array" ref="N153">IFERROR(_xlfn._xlws.FILTER(AI$4:AI$6723,(AI$4:AI$6723&gt;=0)*($AB$4:$AB$6723=$C153)*($AC$4:$AC$6723=$D153)*(ISNUMBER(_xlfn.XMATCH($AD$4:$AD$6723,$V153:$Z153,0)))),-1)</f>
        <v>24.929301316487301</v>
      </c>
      <c r="O153" s="29">
        <f t="array" ref="O153">IFERROR(_xlfn._xlws.FILTER(AJ$4:AJ$6723,(AJ$4:AJ$6723&gt;=0)*($AB$4:$AB$6723=$C153)*($AC$4:$AC$6723=$D153)*(ISNUMBER(_xlfn.XMATCH($AD$4:$AD$6723,$V153:$Z153,0)))),-1)</f>
        <v>27.5484702552986</v>
      </c>
      <c r="P153" s="29">
        <f t="array" ref="P153">IFERROR(_xlfn._xlws.FILTER(AK$4:AK$6723,(AK$4:AK$6723&gt;=0)*($AB$4:$AB$6723=$C153)*($AC$4:$AC$6723=$D153)*(ISNUMBER(_xlfn.XMATCH($AD$4:$AD$6723,$V153:$Z153,0)))),-1)</f>
        <v>29.445217923428</v>
      </c>
      <c r="Q153" s="29">
        <f t="array" ref="Q153">IFERROR(_xlfn._xlws.FILTER(AL$4:AL$6723,(AL$4:AL$6723&gt;=0)*($AB$4:$AB$6723=$C153)*($AC$4:$AC$6723=$D153)*(ISNUMBER(_xlfn.XMATCH($AD$4:$AD$6723,$V153:$Z153,0)))),-1)</f>
        <v>30.4800264728912</v>
      </c>
      <c r="R153" s="29">
        <f t="array" ref="R153">IFERROR(_xlfn._xlws.FILTER(AM$4:AM$6723,(AM$4:AM$6723&gt;=0)*($AB$4:$AB$6723=$C153)*($AC$4:$AC$6723=$D153)*(ISNUMBER(_xlfn.XMATCH($AD$4:$AD$6723,$V153:$Z153,0)))),-1)</f>
        <v>31.687829264272001</v>
      </c>
      <c r="S153" s="29">
        <f t="array" ref="S153">IFERROR(_xlfn._xlws.FILTER(AN$4:AN$6723,(AN$4:AN$6723&gt;=0)*($AB$4:$AB$6723=$C153)*($AC$4:$AC$6723=$D153)*(ISNUMBER(_xlfn.XMATCH($AD$4:$AD$6723,$V153:$Z153,0)))),-1)</f>
        <v>31.687829264272001</v>
      </c>
      <c r="T153" s="29">
        <f t="array" ref="T153">IFERROR(_xlfn._xlws.FILTER(AO$4:AO$6723,(AO$4:AO$6723&gt;=0)*($AB$4:$AB$6723=$C153)*($AC$4:$AC$6723=$D153)*(ISNUMBER(_xlfn.XMATCH($AD$4:$AD$6723,$V153:$Z153,0)))),-1)</f>
        <v>31.687829264272001</v>
      </c>
      <c r="V153" t="s">
        <v>74</v>
      </c>
      <c r="W153" s="25" t="s">
        <v>75</v>
      </c>
      <c r="AB153" t="s">
        <v>62</v>
      </c>
      <c r="AC153" t="s">
        <v>38</v>
      </c>
      <c r="AD153" s="19" t="s">
        <v>71</v>
      </c>
      <c r="AE153" s="18">
        <v>-1</v>
      </c>
      <c r="AF153" s="17">
        <v>-1</v>
      </c>
      <c r="AG153" s="17">
        <v>-1</v>
      </c>
      <c r="AH153" s="17">
        <v>-1</v>
      </c>
      <c r="AI153" s="17">
        <v>-1</v>
      </c>
      <c r="AJ153" s="17">
        <v>-1</v>
      </c>
      <c r="AK153" s="17">
        <v>-1</v>
      </c>
      <c r="AL153" s="17">
        <v>-1</v>
      </c>
      <c r="AM153" s="17">
        <v>-1</v>
      </c>
      <c r="AN153" s="17">
        <v>-1</v>
      </c>
      <c r="AO153" s="17">
        <v>-1</v>
      </c>
    </row>
    <row r="154" spans="3:41" x14ac:dyDescent="0.25">
      <c r="C154" t="s">
        <v>62</v>
      </c>
      <c r="D154" s="6" t="s">
        <v>40</v>
      </c>
      <c r="E154" t="s">
        <v>27</v>
      </c>
      <c r="F154" s="6">
        <v>2005</v>
      </c>
      <c r="G154" s="6" t="s">
        <v>14</v>
      </c>
      <c r="H154" s="6" t="s">
        <v>15</v>
      </c>
      <c r="J154" s="29">
        <f t="array" ref="J154">IFERROR(_xlfn._xlws.FILTER(AE$4:AE$6723,(AE$4:AE$6723&gt;=0)*($AB$4:$AB$6723=$C154)*($AC$4:$AC$6723=$D154)*(ISNUMBER(_xlfn.XMATCH($AD$4:$AD$6723,$V154:$Z154,0)))),-1)</f>
        <v>59.532871676928607</v>
      </c>
      <c r="K154" s="29">
        <f t="array" ref="K154">IFERROR(_xlfn._xlws.FILTER(AF$4:AF$6723,(AF$4:AF$6723&gt;=0)*($AB$4:$AB$6723=$C154)*($AC$4:$AC$6723=$D154)*(ISNUMBER(_xlfn.XMATCH($AD$4:$AD$6723,$V154:$Z154,0)))),-1)</f>
        <v>55.585908894687201</v>
      </c>
      <c r="L154" s="29">
        <f t="array" ref="L154">IFERROR(_xlfn._xlws.FILTER(AG$4:AG$6723,(AG$4:AG$6723&gt;=0)*($AB$4:$AB$6723=$C154)*($AC$4:$AC$6723=$D154)*(ISNUMBER(_xlfn.XMATCH($AD$4:$AD$6723,$V154:$Z154,0)))),-1)</f>
        <v>46.639973843363798</v>
      </c>
      <c r="M154" s="29">
        <f t="array" ref="M154">IFERROR(_xlfn._xlws.FILTER(AH$4:AH$6723,(AH$4:AH$6723&gt;=0)*($AB$4:$AB$6723=$C154)*($AC$4:$AC$6723=$D154)*(ISNUMBER(_xlfn.XMATCH($AD$4:$AD$6723,$V154:$Z154,0)))),-1)</f>
        <v>45.1924971956634</v>
      </c>
      <c r="N154" s="29">
        <f t="array" ref="N154">IFERROR(_xlfn._xlws.FILTER(AI$4:AI$6723,(AI$4:AI$6723&gt;=0)*($AB$4:$AB$6723=$C154)*($AC$4:$AC$6723=$D154)*(ISNUMBER(_xlfn.XMATCH($AD$4:$AD$6723,$V154:$Z154,0)))),-1)</f>
        <v>42.6822408830553</v>
      </c>
      <c r="O154" s="29">
        <f t="array" ref="O154">IFERROR(_xlfn._xlws.FILTER(AJ$4:AJ$6723,(AJ$4:AJ$6723&gt;=0)*($AB$4:$AB$6723=$C154)*($AC$4:$AC$6723=$D154)*(ISNUMBER(_xlfn.XMATCH($AD$4:$AD$6723,$V154:$Z154,0)))),-1)</f>
        <v>42.6822408830553</v>
      </c>
      <c r="P154" s="29">
        <f t="array" ref="P154">IFERROR(_xlfn._xlws.FILTER(AK$4:AK$6723,(AK$4:AK$6723&gt;=0)*($AB$4:$AB$6723=$C154)*($AC$4:$AC$6723=$D154)*(ISNUMBER(_xlfn.XMATCH($AD$4:$AD$6723,$V154:$Z154,0)))),-1)</f>
        <v>42.6822408830553</v>
      </c>
      <c r="Q154" s="29">
        <f t="array" ref="Q154">IFERROR(_xlfn._xlws.FILTER(AL$4:AL$6723,(AL$4:AL$6723&gt;=0)*($AB$4:$AB$6723=$C154)*($AC$4:$AC$6723=$D154)*(ISNUMBER(_xlfn.XMATCH($AD$4:$AD$6723,$V154:$Z154,0)))),-1)</f>
        <v>42.6822408830553</v>
      </c>
      <c r="R154" s="29">
        <f t="array" ref="R154">IFERROR(_xlfn._xlws.FILTER(AM$4:AM$6723,(AM$4:AM$6723&gt;=0)*($AB$4:$AB$6723=$C154)*($AC$4:$AC$6723=$D154)*(ISNUMBER(_xlfn.XMATCH($AD$4:$AD$6723,$V154:$Z154,0)))),-1)</f>
        <v>42.6822408830553</v>
      </c>
      <c r="S154" s="29">
        <f t="array" ref="S154">IFERROR(_xlfn._xlws.FILTER(AN$4:AN$6723,(AN$4:AN$6723&gt;=0)*($AB$4:$AB$6723=$C154)*($AC$4:$AC$6723=$D154)*(ISNUMBER(_xlfn.XMATCH($AD$4:$AD$6723,$V154:$Z154,0)))),-1)</f>
        <v>42.6822408830553</v>
      </c>
      <c r="T154" s="29">
        <f t="array" ref="T154">IFERROR(_xlfn._xlws.FILTER(AO$4:AO$6723,(AO$4:AO$6723&gt;=0)*($AB$4:$AB$6723=$C154)*($AC$4:$AC$6723=$D154)*(ISNUMBER(_xlfn.XMATCH($AD$4:$AD$6723,$V154:$Z154,0)))),-1)</f>
        <v>42.6822408830553</v>
      </c>
      <c r="V154" t="s">
        <v>27</v>
      </c>
      <c r="AB154" t="s">
        <v>62</v>
      </c>
      <c r="AC154" t="s">
        <v>38</v>
      </c>
      <c r="AD154" s="19" t="s">
        <v>66</v>
      </c>
      <c r="AE154" s="18">
        <v>-1</v>
      </c>
      <c r="AF154" s="17">
        <v>-1</v>
      </c>
      <c r="AG154" s="17">
        <v>-1</v>
      </c>
      <c r="AH154" s="17">
        <v>-1</v>
      </c>
      <c r="AI154" s="17">
        <v>-1</v>
      </c>
      <c r="AJ154" s="17">
        <v>-1</v>
      </c>
      <c r="AK154" s="17">
        <v>-1</v>
      </c>
      <c r="AL154" s="17">
        <v>-1</v>
      </c>
      <c r="AM154" s="17">
        <v>-1</v>
      </c>
      <c r="AN154" s="17">
        <v>-1</v>
      </c>
      <c r="AO154" s="17">
        <v>-1</v>
      </c>
    </row>
    <row r="155" spans="3:41" x14ac:dyDescent="0.25">
      <c r="C155" t="s">
        <v>62</v>
      </c>
      <c r="D155" s="6" t="s">
        <v>40</v>
      </c>
      <c r="E155" t="s">
        <v>77</v>
      </c>
      <c r="F155" s="6">
        <v>2005</v>
      </c>
      <c r="G155" s="6" t="s">
        <v>14</v>
      </c>
      <c r="H155" s="6" t="s">
        <v>15</v>
      </c>
      <c r="J155" s="29">
        <f t="array" ref="J155">IFERROR(_xlfn._xlws.FILTER(AE$4:AE$6723,(AE$4:AE$6723&gt;=0)*($AB$4:$AB$6723=$C155)*($AC$4:$AC$6723=$D155)*(ISNUMBER(_xlfn.XMATCH($AD$4:$AD$6723,$V155:$Z155,0)))),-1)</f>
        <v>-1</v>
      </c>
      <c r="K155" s="29">
        <f t="array" ref="K155">IFERROR(_xlfn._xlws.FILTER(AF$4:AF$6723,(AF$4:AF$6723&gt;=0)*($AB$4:$AB$6723=$C155)*($AC$4:$AC$6723=$D155)*(ISNUMBER(_xlfn.XMATCH($AD$4:$AD$6723,$V155:$Z155,0)))),-1)</f>
        <v>-1</v>
      </c>
      <c r="L155" s="29">
        <f t="array" ref="L155">IFERROR(_xlfn._xlws.FILTER(AG$4:AG$6723,(AG$4:AG$6723&gt;=0)*($AB$4:$AB$6723=$C155)*($AC$4:$AC$6723=$D155)*(ISNUMBER(_xlfn.XMATCH($AD$4:$AD$6723,$V155:$Z155,0)))),-1)</f>
        <v>-1</v>
      </c>
      <c r="M155" s="29">
        <f t="array" ref="M155">IFERROR(_xlfn._xlws.FILTER(AH$4:AH$6723,(AH$4:AH$6723&gt;=0)*($AB$4:$AB$6723=$C155)*($AC$4:$AC$6723=$D155)*(ISNUMBER(_xlfn.XMATCH($AD$4:$AD$6723,$V155:$Z155,0)))),-1)</f>
        <v>-1</v>
      </c>
      <c r="N155" s="29">
        <f t="array" ref="N155">IFERROR(_xlfn._xlws.FILTER(AI$4:AI$6723,(AI$4:AI$6723&gt;=0)*($AB$4:$AB$6723=$C155)*($AC$4:$AC$6723=$D155)*(ISNUMBER(_xlfn.XMATCH($AD$4:$AD$6723,$V155:$Z155,0)))),-1)</f>
        <v>-1</v>
      </c>
      <c r="O155" s="29">
        <f t="array" ref="O155">IFERROR(_xlfn._xlws.FILTER(AJ$4:AJ$6723,(AJ$4:AJ$6723&gt;=0)*($AB$4:$AB$6723=$C155)*($AC$4:$AC$6723=$D155)*(ISNUMBER(_xlfn.XMATCH($AD$4:$AD$6723,$V155:$Z155,0)))),-1)</f>
        <v>-1</v>
      </c>
      <c r="P155" s="29">
        <f t="array" ref="P155">IFERROR(_xlfn._xlws.FILTER(AK$4:AK$6723,(AK$4:AK$6723&gt;=0)*($AB$4:$AB$6723=$C155)*($AC$4:$AC$6723=$D155)*(ISNUMBER(_xlfn.XMATCH($AD$4:$AD$6723,$V155:$Z155,0)))),-1)</f>
        <v>-1</v>
      </c>
      <c r="Q155" s="29">
        <f t="array" ref="Q155">IFERROR(_xlfn._xlws.FILTER(AL$4:AL$6723,(AL$4:AL$6723&gt;=0)*($AB$4:$AB$6723=$C155)*($AC$4:$AC$6723=$D155)*(ISNUMBER(_xlfn.XMATCH($AD$4:$AD$6723,$V155:$Z155,0)))),-1)</f>
        <v>-1</v>
      </c>
      <c r="R155" s="29">
        <f t="array" ref="R155">IFERROR(_xlfn._xlws.FILTER(AM$4:AM$6723,(AM$4:AM$6723&gt;=0)*($AB$4:$AB$6723=$C155)*($AC$4:$AC$6723=$D155)*(ISNUMBER(_xlfn.XMATCH($AD$4:$AD$6723,$V155:$Z155,0)))),-1)</f>
        <v>-1</v>
      </c>
      <c r="S155" s="29">
        <f t="array" ref="S155">IFERROR(_xlfn._xlws.FILTER(AN$4:AN$6723,(AN$4:AN$6723&gt;=0)*($AB$4:$AB$6723=$C155)*($AC$4:$AC$6723=$D155)*(ISNUMBER(_xlfn.XMATCH($AD$4:$AD$6723,$V155:$Z155,0)))),-1)</f>
        <v>-1</v>
      </c>
      <c r="T155" s="29">
        <f t="array" ref="T155">IFERROR(_xlfn._xlws.FILTER(AO$4:AO$6723,(AO$4:AO$6723&gt;=0)*($AB$4:$AB$6723=$C155)*($AC$4:$AC$6723=$D155)*(ISNUMBER(_xlfn.XMATCH($AD$4:$AD$6723,$V155:$Z155,0)))),-1)</f>
        <v>-1</v>
      </c>
      <c r="V155" t="s">
        <v>77</v>
      </c>
      <c r="AB155" t="s">
        <v>62</v>
      </c>
      <c r="AC155" t="s">
        <v>38</v>
      </c>
      <c r="AD155" s="19" t="s">
        <v>67</v>
      </c>
      <c r="AE155" s="18">
        <v>-1</v>
      </c>
      <c r="AF155" s="17">
        <v>-1</v>
      </c>
      <c r="AG155" s="17">
        <v>-1</v>
      </c>
      <c r="AH155" s="17">
        <v>-1</v>
      </c>
      <c r="AI155" s="17">
        <v>-1</v>
      </c>
      <c r="AJ155" s="17">
        <v>-1</v>
      </c>
      <c r="AK155" s="17">
        <v>-1</v>
      </c>
      <c r="AL155" s="17">
        <v>-1</v>
      </c>
      <c r="AM155" s="17">
        <v>-1</v>
      </c>
      <c r="AN155" s="17">
        <v>-1</v>
      </c>
      <c r="AO155" s="17">
        <v>-1</v>
      </c>
    </row>
    <row r="156" spans="3:41" x14ac:dyDescent="0.25">
      <c r="C156" t="s">
        <v>62</v>
      </c>
      <c r="D156" s="6" t="s">
        <v>40</v>
      </c>
      <c r="E156" t="s">
        <v>78</v>
      </c>
      <c r="F156" s="6">
        <v>2005</v>
      </c>
      <c r="G156" s="6" t="s">
        <v>14</v>
      </c>
      <c r="H156" s="6" t="s">
        <v>15</v>
      </c>
      <c r="J156" s="29">
        <f t="array" ref="J156">IFERROR(_xlfn._xlws.FILTER(AE$4:AE$6723,(AE$4:AE$6723&gt;=0)*($AB$4:$AB$6723=$C156)*($AC$4:$AC$6723=$D156)*(ISNUMBER(_xlfn.XMATCH($AD$4:$AD$6723,$V156:$Z156,0)))),-1)</f>
        <v>-1</v>
      </c>
      <c r="K156" s="29">
        <f t="array" ref="K156">IFERROR(_xlfn._xlws.FILTER(AF$4:AF$6723,(AF$4:AF$6723&gt;=0)*($AB$4:$AB$6723=$C156)*($AC$4:$AC$6723=$D156)*(ISNUMBER(_xlfn.XMATCH($AD$4:$AD$6723,$V156:$Z156,0)))),-1)</f>
        <v>-1</v>
      </c>
      <c r="L156" s="29">
        <f t="array" ref="L156">IFERROR(_xlfn._xlws.FILTER(AG$4:AG$6723,(AG$4:AG$6723&gt;=0)*($AB$4:$AB$6723=$C156)*($AC$4:$AC$6723=$D156)*(ISNUMBER(_xlfn.XMATCH($AD$4:$AD$6723,$V156:$Z156,0)))),-1)</f>
        <v>-1</v>
      </c>
      <c r="M156" s="29">
        <f t="array" ref="M156">IFERROR(_xlfn._xlws.FILTER(AH$4:AH$6723,(AH$4:AH$6723&gt;=0)*($AB$4:$AB$6723=$C156)*($AC$4:$AC$6723=$D156)*(ISNUMBER(_xlfn.XMATCH($AD$4:$AD$6723,$V156:$Z156,0)))),-1)</f>
        <v>-1</v>
      </c>
      <c r="N156" s="29">
        <f t="array" ref="N156">IFERROR(_xlfn._xlws.FILTER(AI$4:AI$6723,(AI$4:AI$6723&gt;=0)*($AB$4:$AB$6723=$C156)*($AC$4:$AC$6723=$D156)*(ISNUMBER(_xlfn.XMATCH($AD$4:$AD$6723,$V156:$Z156,0)))),-1)</f>
        <v>-1</v>
      </c>
      <c r="O156" s="29">
        <f t="array" ref="O156">IFERROR(_xlfn._xlws.FILTER(AJ$4:AJ$6723,(AJ$4:AJ$6723&gt;=0)*($AB$4:$AB$6723=$C156)*($AC$4:$AC$6723=$D156)*(ISNUMBER(_xlfn.XMATCH($AD$4:$AD$6723,$V156:$Z156,0)))),-1)</f>
        <v>-1</v>
      </c>
      <c r="P156" s="29">
        <f t="array" ref="P156">IFERROR(_xlfn._xlws.FILTER(AK$4:AK$6723,(AK$4:AK$6723&gt;=0)*($AB$4:$AB$6723=$C156)*($AC$4:$AC$6723=$D156)*(ISNUMBER(_xlfn.XMATCH($AD$4:$AD$6723,$V156:$Z156,0)))),-1)</f>
        <v>-1</v>
      </c>
      <c r="Q156" s="29">
        <f t="array" ref="Q156">IFERROR(_xlfn._xlws.FILTER(AL$4:AL$6723,(AL$4:AL$6723&gt;=0)*($AB$4:$AB$6723=$C156)*($AC$4:$AC$6723=$D156)*(ISNUMBER(_xlfn.XMATCH($AD$4:$AD$6723,$V156:$Z156,0)))),-1)</f>
        <v>-1</v>
      </c>
      <c r="R156" s="29">
        <f t="array" ref="R156">IFERROR(_xlfn._xlws.FILTER(AM$4:AM$6723,(AM$4:AM$6723&gt;=0)*($AB$4:$AB$6723=$C156)*($AC$4:$AC$6723=$D156)*(ISNUMBER(_xlfn.XMATCH($AD$4:$AD$6723,$V156:$Z156,0)))),-1)</f>
        <v>-1</v>
      </c>
      <c r="S156" s="29">
        <f t="array" ref="S156">IFERROR(_xlfn._xlws.FILTER(AN$4:AN$6723,(AN$4:AN$6723&gt;=0)*($AB$4:$AB$6723=$C156)*($AC$4:$AC$6723=$D156)*(ISNUMBER(_xlfn.XMATCH($AD$4:$AD$6723,$V156:$Z156,0)))),-1)</f>
        <v>-1</v>
      </c>
      <c r="T156" s="29">
        <f t="array" ref="T156">IFERROR(_xlfn._xlws.FILTER(AO$4:AO$6723,(AO$4:AO$6723&gt;=0)*($AB$4:$AB$6723=$C156)*($AC$4:$AC$6723=$D156)*(ISNUMBER(_xlfn.XMATCH($AD$4:$AD$6723,$V156:$Z156,0)))),-1)</f>
        <v>-1</v>
      </c>
      <c r="V156" t="s">
        <v>78</v>
      </c>
      <c r="AB156" t="s">
        <v>62</v>
      </c>
      <c r="AC156" t="s">
        <v>38</v>
      </c>
      <c r="AD156" s="19" t="s">
        <v>68</v>
      </c>
      <c r="AE156" s="18">
        <v>-1</v>
      </c>
      <c r="AF156" s="17">
        <v>-1</v>
      </c>
      <c r="AG156" s="17">
        <v>-1</v>
      </c>
      <c r="AH156" s="17">
        <v>-1</v>
      </c>
      <c r="AI156" s="17">
        <v>-1</v>
      </c>
      <c r="AJ156" s="17">
        <v>-1</v>
      </c>
      <c r="AK156" s="17">
        <v>-1</v>
      </c>
      <c r="AL156" s="17">
        <v>-1</v>
      </c>
      <c r="AM156" s="17">
        <v>-1</v>
      </c>
      <c r="AN156" s="17">
        <v>-1</v>
      </c>
      <c r="AO156" s="17">
        <v>-1</v>
      </c>
    </row>
    <row r="157" spans="3:41" x14ac:dyDescent="0.25">
      <c r="C157" t="s">
        <v>62</v>
      </c>
      <c r="D157" s="6" t="s">
        <v>40</v>
      </c>
      <c r="E157" t="s">
        <v>30</v>
      </c>
      <c r="F157" s="6">
        <v>2005</v>
      </c>
      <c r="G157" s="6" t="s">
        <v>14</v>
      </c>
      <c r="H157" s="6" t="s">
        <v>15</v>
      </c>
      <c r="J157" s="29">
        <f t="array" ref="J157">IFERROR(_xlfn._xlws.FILTER(AE$4:AE$6723,(AE$4:AE$6723&gt;=0)*($AB$4:$AB$6723=$C157)*($AC$4:$AC$6723=$D157)*(ISNUMBER(_xlfn.XMATCH($AD$4:$AD$6723,$V157:$Z157,0)))),-1)</f>
        <v>11.864973787514829</v>
      </c>
      <c r="K157" s="29">
        <f t="array" ref="K157">IFERROR(_xlfn._xlws.FILTER(AF$4:AF$6723,(AF$4:AF$6723&gt;=0)*($AB$4:$AB$6723=$C157)*($AC$4:$AC$6723=$D157)*(ISNUMBER(_xlfn.XMATCH($AD$4:$AD$6723,$V157:$Z157,0)))),-1)</f>
        <v>8.6809648405559994</v>
      </c>
      <c r="L157" s="29">
        <f t="array" ref="L157">IFERROR(_xlfn._xlws.FILTER(AG$4:AG$6723,(AG$4:AG$6723&gt;=0)*($AB$4:$AB$6723=$C157)*($AC$4:$AC$6723=$D157)*(ISNUMBER(_xlfn.XMATCH($AD$4:$AD$6723,$V157:$Z157,0)))),-1)</f>
        <v>4.6083360000000004</v>
      </c>
      <c r="M157" s="29">
        <f t="array" ref="M157">IFERROR(_xlfn._xlws.FILTER(AH$4:AH$6723,(AH$4:AH$6723&gt;=0)*($AB$4:$AB$6723=$C157)*($AC$4:$AC$6723=$D157)*(ISNUMBER(_xlfn.XMATCH($AD$4:$AD$6723,$V157:$Z157,0)))),-1)</f>
        <v>1.8686369998401</v>
      </c>
      <c r="N157" s="29">
        <f t="array" ref="N157">IFERROR(_xlfn._xlws.FILTER(AI$4:AI$6723,(AI$4:AI$6723&gt;=0)*($AB$4:$AB$6723=$C157)*($AC$4:$AC$6723=$D157)*(ISNUMBER(_xlfn.XMATCH($AD$4:$AD$6723,$V157:$Z157,0)))),-1)</f>
        <v>3.4275712286118099</v>
      </c>
      <c r="O157" s="29">
        <f t="array" ref="O157">IFERROR(_xlfn._xlws.FILTER(AJ$4:AJ$6723,(AJ$4:AJ$6723&gt;=0)*($AB$4:$AB$6723=$C157)*($AC$4:$AC$6723=$D157)*(ISNUMBER(_xlfn.XMATCH($AD$4:$AD$6723,$V157:$Z157,0)))),-1)</f>
        <v>3.8484810685848299</v>
      </c>
      <c r="P157" s="29">
        <f t="array" ref="P157">IFERROR(_xlfn._xlws.FILTER(AK$4:AK$6723,(AK$4:AK$6723&gt;=0)*($AB$4:$AB$6723=$C157)*($AC$4:$AC$6723=$D157)*(ISNUMBER(_xlfn.XMATCH($AD$4:$AD$6723,$V157:$Z157,0)))),-1)</f>
        <v>3.9868697081937001</v>
      </c>
      <c r="Q157" s="29">
        <f t="array" ref="Q157">IFERROR(_xlfn._xlws.FILTER(AL$4:AL$6723,(AL$4:AL$6723&gt;=0)*($AB$4:$AB$6723=$C157)*($AC$4:$AC$6723=$D157)*(ISNUMBER(_xlfn.XMATCH($AD$4:$AD$6723,$V157:$Z157,0)))),-1)</f>
        <v>4.1069122187160101</v>
      </c>
      <c r="R157" s="29">
        <f t="array" ref="R157">IFERROR(_xlfn._xlws.FILTER(AM$4:AM$6723,(AM$4:AM$6723&gt;=0)*($AB$4:$AB$6723=$C157)*($AC$4:$AC$6723=$D157)*(ISNUMBER(_xlfn.XMATCH($AD$4:$AD$6723,$V157:$Z157,0)))),-1)</f>
        <v>4.2487268256324002</v>
      </c>
      <c r="S157" s="29">
        <f t="array" ref="S157">IFERROR(_xlfn._xlws.FILTER(AN$4:AN$6723,(AN$4:AN$6723&gt;=0)*($AB$4:$AB$6723=$C157)*($AC$4:$AC$6723=$D157)*(ISNUMBER(_xlfn.XMATCH($AD$4:$AD$6723,$V157:$Z157,0)))),-1)</f>
        <v>4.2487268256324002</v>
      </c>
      <c r="T157" s="29">
        <f t="array" ref="T157">IFERROR(_xlfn._xlws.FILTER(AO$4:AO$6723,(AO$4:AO$6723&gt;=0)*($AB$4:$AB$6723=$C157)*($AC$4:$AC$6723=$D157)*(ISNUMBER(_xlfn.XMATCH($AD$4:$AD$6723,$V157:$Z157,0)))),-1)</f>
        <v>4.2487268256324002</v>
      </c>
      <c r="V157" t="s">
        <v>30</v>
      </c>
      <c r="AB157" t="s">
        <v>62</v>
      </c>
      <c r="AC157" t="s">
        <v>38</v>
      </c>
      <c r="AD157" s="19" t="s">
        <v>76</v>
      </c>
      <c r="AE157" s="18">
        <v>-1</v>
      </c>
      <c r="AF157" s="17">
        <v>-1</v>
      </c>
      <c r="AG157" s="17">
        <v>-1</v>
      </c>
      <c r="AH157" s="17">
        <v>-1</v>
      </c>
      <c r="AI157" s="17">
        <v>-1</v>
      </c>
      <c r="AJ157" s="17">
        <v>-1</v>
      </c>
      <c r="AK157" s="17">
        <v>-1</v>
      </c>
      <c r="AL157" s="17">
        <v>-1</v>
      </c>
      <c r="AM157" s="17">
        <v>-1</v>
      </c>
      <c r="AN157" s="17">
        <v>-1</v>
      </c>
      <c r="AO157" s="17">
        <v>-1</v>
      </c>
    </row>
    <row r="158" spans="3:41" x14ac:dyDescent="0.25">
      <c r="C158" t="s">
        <v>62</v>
      </c>
      <c r="D158" s="6" t="s">
        <v>40</v>
      </c>
      <c r="E158" t="s">
        <v>31</v>
      </c>
      <c r="F158" s="6">
        <v>2005</v>
      </c>
      <c r="G158" s="6" t="s">
        <v>14</v>
      </c>
      <c r="H158" s="6" t="s">
        <v>15</v>
      </c>
      <c r="J158" s="29">
        <f t="array" ref="J158">IFERROR(_xlfn._xlws.FILTER(AE$4:AE$6723,(AE$4:AE$6723&gt;=0)*($AB$4:$AB$6723=$C158)*($AC$4:$AC$6723=$D158)*(ISNUMBER(_xlfn.XMATCH($AD$4:$AD$6723,$V158:$Z158,0)))),-1)</f>
        <v>2.7114430765744828</v>
      </c>
      <c r="K158" s="29">
        <f t="array" ref="K158">IFERROR(_xlfn._xlws.FILTER(AF$4:AF$6723,(AF$4:AF$6723&gt;=0)*($AB$4:$AB$6723=$C158)*($AC$4:$AC$6723=$D158)*(ISNUMBER(_xlfn.XMATCH($AD$4:$AD$6723,$V158:$Z158,0)))),-1)</f>
        <v>2.8733728858611101</v>
      </c>
      <c r="L158" s="29">
        <f t="array" ref="L158">IFERROR(_xlfn._xlws.FILTER(AG$4:AG$6723,(AG$4:AG$6723&gt;=0)*($AB$4:$AB$6723=$C158)*($AC$4:$AC$6723=$D158)*(ISNUMBER(_xlfn.XMATCH($AD$4:$AD$6723,$V158:$Z158,0)))),-1)</f>
        <v>3.3591623137209599</v>
      </c>
      <c r="M158" s="29">
        <f t="array" ref="M158">IFERROR(_xlfn._xlws.FILTER(AH$4:AH$6723,(AH$4:AH$6723&gt;=0)*($AB$4:$AB$6723=$C158)*($AC$4:$AC$6723=$D158)*(ISNUMBER(_xlfn.XMATCH($AD$4:$AD$6723,$V158:$Z158,0)))),-1)</f>
        <v>3.3591623137209599</v>
      </c>
      <c r="N158" s="29">
        <f t="array" ref="N158">IFERROR(_xlfn._xlws.FILTER(AI$4:AI$6723,(AI$4:AI$6723&gt;=0)*($AB$4:$AB$6723=$C158)*($AC$4:$AC$6723=$D158)*(ISNUMBER(_xlfn.XMATCH($AD$4:$AD$6723,$V158:$Z158,0)))),-1)</f>
        <v>3.3591623137209599</v>
      </c>
      <c r="O158" s="29">
        <f t="array" ref="O158">IFERROR(_xlfn._xlws.FILTER(AJ$4:AJ$6723,(AJ$4:AJ$6723&gt;=0)*($AB$4:$AB$6723=$C158)*($AC$4:$AC$6723=$D158)*(ISNUMBER(_xlfn.XMATCH($AD$4:$AD$6723,$V158:$Z158,0)))),-1)</f>
        <v>3.3591623137209599</v>
      </c>
      <c r="P158" s="29">
        <f t="array" ref="P158">IFERROR(_xlfn._xlws.FILTER(AK$4:AK$6723,(AK$4:AK$6723&gt;=0)*($AB$4:$AB$6723=$C158)*($AC$4:$AC$6723=$D158)*(ISNUMBER(_xlfn.XMATCH($AD$4:$AD$6723,$V158:$Z158,0)))),-1)</f>
        <v>3.3591623137209599</v>
      </c>
      <c r="Q158" s="29">
        <f t="array" ref="Q158">IFERROR(_xlfn._xlws.FILTER(AL$4:AL$6723,(AL$4:AL$6723&gt;=0)*($AB$4:$AB$6723=$C158)*($AC$4:$AC$6723=$D158)*(ISNUMBER(_xlfn.XMATCH($AD$4:$AD$6723,$V158:$Z158,0)))),-1)</f>
        <v>3.3591623137209599</v>
      </c>
      <c r="R158" s="29">
        <f t="array" ref="R158">IFERROR(_xlfn._xlws.FILTER(AM$4:AM$6723,(AM$4:AM$6723&gt;=0)*($AB$4:$AB$6723=$C158)*($AC$4:$AC$6723=$D158)*(ISNUMBER(_xlfn.XMATCH($AD$4:$AD$6723,$V158:$Z158,0)))),-1)</f>
        <v>3.3591623137209599</v>
      </c>
      <c r="S158" s="29">
        <f t="array" ref="S158">IFERROR(_xlfn._xlws.FILTER(AN$4:AN$6723,(AN$4:AN$6723&gt;=0)*($AB$4:$AB$6723=$C158)*($AC$4:$AC$6723=$D158)*(ISNUMBER(_xlfn.XMATCH($AD$4:$AD$6723,$V158:$Z158,0)))),-1)</f>
        <v>3.3591623137209599</v>
      </c>
      <c r="T158" s="29">
        <f t="array" ref="T158">IFERROR(_xlfn._xlws.FILTER(AO$4:AO$6723,(AO$4:AO$6723&gt;=0)*($AB$4:$AB$6723=$C158)*($AC$4:$AC$6723=$D158)*(ISNUMBER(_xlfn.XMATCH($AD$4:$AD$6723,$V158:$Z158,0)))),-1)</f>
        <v>3.3591623137209599</v>
      </c>
      <c r="V158" t="s">
        <v>31</v>
      </c>
      <c r="AB158" t="s">
        <v>62</v>
      </c>
      <c r="AC158" t="s">
        <v>38</v>
      </c>
      <c r="AD158" s="19" t="s">
        <v>69</v>
      </c>
      <c r="AE158" s="18">
        <v>2.7114430765744828</v>
      </c>
      <c r="AF158" s="17">
        <v>2.8733728858611101</v>
      </c>
      <c r="AG158" s="17">
        <v>3.3591623137209599</v>
      </c>
      <c r="AH158" s="17">
        <v>3.3591623137209599</v>
      </c>
      <c r="AI158" s="17">
        <v>3.3591623137209599</v>
      </c>
      <c r="AJ158" s="17">
        <v>3.3591623137209599</v>
      </c>
      <c r="AK158" s="17">
        <v>3.3591623137209599</v>
      </c>
      <c r="AL158" s="17">
        <v>3.3591623137209599</v>
      </c>
      <c r="AM158" s="17">
        <v>3.3591623137209599</v>
      </c>
      <c r="AN158" s="17">
        <v>3.3591623137209599</v>
      </c>
      <c r="AO158" s="17">
        <v>3.3591623137209599</v>
      </c>
    </row>
    <row r="159" spans="3:41" x14ac:dyDescent="0.25">
      <c r="C159" t="s">
        <v>62</v>
      </c>
      <c r="D159" s="6" t="s">
        <v>40</v>
      </c>
      <c r="E159" t="s">
        <v>32</v>
      </c>
      <c r="F159" s="6">
        <v>2005</v>
      </c>
      <c r="G159" s="6" t="s">
        <v>14</v>
      </c>
      <c r="H159" s="6" t="s">
        <v>15</v>
      </c>
      <c r="J159" s="29">
        <f t="array" ref="J159">IFERROR(_xlfn._xlws.FILTER(AE$4:AE$6723,(AE$4:AE$6723&gt;=0)*($AB$4:$AB$6723=$C159)*($AC$4:$AC$6723=$D159)*(ISNUMBER(_xlfn.XMATCH($AD$4:$AD$6723,$V159:$Z159,0)))),-1)</f>
        <v>-1</v>
      </c>
      <c r="K159" s="29">
        <f t="array" ref="K159">IFERROR(_xlfn._xlws.FILTER(AF$4:AF$6723,(AF$4:AF$6723&gt;=0)*($AB$4:$AB$6723=$C159)*($AC$4:$AC$6723=$D159)*(ISNUMBER(_xlfn.XMATCH($AD$4:$AD$6723,$V159:$Z159,0)))),-1)</f>
        <v>-1</v>
      </c>
      <c r="L159" s="29">
        <f t="array" ref="L159">IFERROR(_xlfn._xlws.FILTER(AG$4:AG$6723,(AG$4:AG$6723&gt;=0)*($AB$4:$AB$6723=$C159)*($AC$4:$AC$6723=$D159)*(ISNUMBER(_xlfn.XMATCH($AD$4:$AD$6723,$V159:$Z159,0)))),-1)</f>
        <v>-1</v>
      </c>
      <c r="M159" s="29">
        <f t="array" ref="M159">IFERROR(_xlfn._xlws.FILTER(AH$4:AH$6723,(AH$4:AH$6723&gt;=0)*($AB$4:$AB$6723=$C159)*($AC$4:$AC$6723=$D159)*(ISNUMBER(_xlfn.XMATCH($AD$4:$AD$6723,$V159:$Z159,0)))),-1)</f>
        <v>-1</v>
      </c>
      <c r="N159" s="29">
        <f t="array" ref="N159">IFERROR(_xlfn._xlws.FILTER(AI$4:AI$6723,(AI$4:AI$6723&gt;=0)*($AB$4:$AB$6723=$C159)*($AC$4:$AC$6723=$D159)*(ISNUMBER(_xlfn.XMATCH($AD$4:$AD$6723,$V159:$Z159,0)))),-1)</f>
        <v>-1</v>
      </c>
      <c r="O159" s="29">
        <f t="array" ref="O159">IFERROR(_xlfn._xlws.FILTER(AJ$4:AJ$6723,(AJ$4:AJ$6723&gt;=0)*($AB$4:$AB$6723=$C159)*($AC$4:$AC$6723=$D159)*(ISNUMBER(_xlfn.XMATCH($AD$4:$AD$6723,$V159:$Z159,0)))),-1)</f>
        <v>-1</v>
      </c>
      <c r="P159" s="29">
        <f t="array" ref="P159">IFERROR(_xlfn._xlws.FILTER(AK$4:AK$6723,(AK$4:AK$6723&gt;=0)*($AB$4:$AB$6723=$C159)*($AC$4:$AC$6723=$D159)*(ISNUMBER(_xlfn.XMATCH($AD$4:$AD$6723,$V159:$Z159,0)))),-1)</f>
        <v>-1</v>
      </c>
      <c r="Q159" s="29">
        <f t="array" ref="Q159">IFERROR(_xlfn._xlws.FILTER(AL$4:AL$6723,(AL$4:AL$6723&gt;=0)*($AB$4:$AB$6723=$C159)*($AC$4:$AC$6723=$D159)*(ISNUMBER(_xlfn.XMATCH($AD$4:$AD$6723,$V159:$Z159,0)))),-1)</f>
        <v>-1</v>
      </c>
      <c r="R159" s="29">
        <f t="array" ref="R159">IFERROR(_xlfn._xlws.FILTER(AM$4:AM$6723,(AM$4:AM$6723&gt;=0)*($AB$4:$AB$6723=$C159)*($AC$4:$AC$6723=$D159)*(ISNUMBER(_xlfn.XMATCH($AD$4:$AD$6723,$V159:$Z159,0)))),-1)</f>
        <v>-1</v>
      </c>
      <c r="S159" s="29">
        <f t="array" ref="S159">IFERROR(_xlfn._xlws.FILTER(AN$4:AN$6723,(AN$4:AN$6723&gt;=0)*($AB$4:$AB$6723=$C159)*($AC$4:$AC$6723=$D159)*(ISNUMBER(_xlfn.XMATCH($AD$4:$AD$6723,$V159:$Z159,0)))),-1)</f>
        <v>-1</v>
      </c>
      <c r="T159" s="29">
        <f t="array" ref="T159">IFERROR(_xlfn._xlws.FILTER(AO$4:AO$6723,(AO$4:AO$6723&gt;=0)*($AB$4:$AB$6723=$C159)*($AC$4:$AC$6723=$D159)*(ISNUMBER(_xlfn.XMATCH($AD$4:$AD$6723,$V159:$Z159,0)))),-1)</f>
        <v>-1</v>
      </c>
      <c r="V159" t="s">
        <v>32</v>
      </c>
      <c r="W159" s="25" t="s">
        <v>80</v>
      </c>
      <c r="AB159" t="s">
        <v>62</v>
      </c>
      <c r="AC159" t="s">
        <v>38</v>
      </c>
      <c r="AD159" s="19" t="s">
        <v>23</v>
      </c>
      <c r="AE159" s="18">
        <v>-1</v>
      </c>
      <c r="AF159" s="17">
        <v>-1</v>
      </c>
      <c r="AG159" s="17">
        <v>-1</v>
      </c>
      <c r="AH159" s="17">
        <v>-1</v>
      </c>
      <c r="AI159" s="17">
        <v>-1</v>
      </c>
      <c r="AJ159" s="17">
        <v>-1</v>
      </c>
      <c r="AK159" s="17">
        <v>-1</v>
      </c>
      <c r="AL159" s="17">
        <v>-1</v>
      </c>
      <c r="AM159" s="17">
        <v>-1</v>
      </c>
      <c r="AN159" s="17">
        <v>-1</v>
      </c>
      <c r="AO159" s="17">
        <v>-1</v>
      </c>
    </row>
    <row r="160" spans="3:41" x14ac:dyDescent="0.25">
      <c r="C160" t="s">
        <v>62</v>
      </c>
      <c r="D160" s="6" t="s">
        <v>40</v>
      </c>
      <c r="E160" t="s">
        <v>81</v>
      </c>
      <c r="F160" s="6">
        <v>2005</v>
      </c>
      <c r="G160" s="6" t="s">
        <v>14</v>
      </c>
      <c r="H160" s="6" t="s">
        <v>15</v>
      </c>
      <c r="J160" s="29">
        <f t="array" ref="J160">IFERROR(_xlfn._xlws.FILTER(AE$4:AE$6723,(AE$4:AE$6723&gt;=0)*($AB$4:$AB$6723=$C160)*($AC$4:$AC$6723=$D160)*(ISNUMBER(_xlfn.XMATCH($AD$4:$AD$6723,$V160:$Z160,0)))),-1)</f>
        <v>-1</v>
      </c>
      <c r="K160" s="29">
        <f t="array" ref="K160">IFERROR(_xlfn._xlws.FILTER(AF$4:AF$6723,(AF$4:AF$6723&gt;=0)*($AB$4:$AB$6723=$C160)*($AC$4:$AC$6723=$D160)*(ISNUMBER(_xlfn.XMATCH($AD$4:$AD$6723,$V160:$Z160,0)))),-1)</f>
        <v>-1</v>
      </c>
      <c r="L160" s="29">
        <f t="array" ref="L160">IFERROR(_xlfn._xlws.FILTER(AG$4:AG$6723,(AG$4:AG$6723&gt;=0)*($AB$4:$AB$6723=$C160)*($AC$4:$AC$6723=$D160)*(ISNUMBER(_xlfn.XMATCH($AD$4:$AD$6723,$V160:$Z160,0)))),-1)</f>
        <v>-1</v>
      </c>
      <c r="M160" s="29">
        <f t="array" ref="M160">IFERROR(_xlfn._xlws.FILTER(AH$4:AH$6723,(AH$4:AH$6723&gt;=0)*($AB$4:$AB$6723=$C160)*($AC$4:$AC$6723=$D160)*(ISNUMBER(_xlfn.XMATCH($AD$4:$AD$6723,$V160:$Z160,0)))),-1)</f>
        <v>-1</v>
      </c>
      <c r="N160" s="29">
        <f t="array" ref="N160">IFERROR(_xlfn._xlws.FILTER(AI$4:AI$6723,(AI$4:AI$6723&gt;=0)*($AB$4:$AB$6723=$C160)*($AC$4:$AC$6723=$D160)*(ISNUMBER(_xlfn.XMATCH($AD$4:$AD$6723,$V160:$Z160,0)))),-1)</f>
        <v>-1</v>
      </c>
      <c r="O160" s="29">
        <f t="array" ref="O160">IFERROR(_xlfn._xlws.FILTER(AJ$4:AJ$6723,(AJ$4:AJ$6723&gt;=0)*($AB$4:$AB$6723=$C160)*($AC$4:$AC$6723=$D160)*(ISNUMBER(_xlfn.XMATCH($AD$4:$AD$6723,$V160:$Z160,0)))),-1)</f>
        <v>-1</v>
      </c>
      <c r="P160" s="29">
        <f t="array" ref="P160">IFERROR(_xlfn._xlws.FILTER(AK$4:AK$6723,(AK$4:AK$6723&gt;=0)*($AB$4:$AB$6723=$C160)*($AC$4:$AC$6723=$D160)*(ISNUMBER(_xlfn.XMATCH($AD$4:$AD$6723,$V160:$Z160,0)))),-1)</f>
        <v>-1</v>
      </c>
      <c r="Q160" s="29">
        <f t="array" ref="Q160">IFERROR(_xlfn._xlws.FILTER(AL$4:AL$6723,(AL$4:AL$6723&gt;=0)*($AB$4:$AB$6723=$C160)*($AC$4:$AC$6723=$D160)*(ISNUMBER(_xlfn.XMATCH($AD$4:$AD$6723,$V160:$Z160,0)))),-1)</f>
        <v>-1</v>
      </c>
      <c r="R160" s="29">
        <f t="array" ref="R160">IFERROR(_xlfn._xlws.FILTER(AM$4:AM$6723,(AM$4:AM$6723&gt;=0)*($AB$4:$AB$6723=$C160)*($AC$4:$AC$6723=$D160)*(ISNUMBER(_xlfn.XMATCH($AD$4:$AD$6723,$V160:$Z160,0)))),-1)</f>
        <v>-1</v>
      </c>
      <c r="S160" s="29">
        <f t="array" ref="S160">IFERROR(_xlfn._xlws.FILTER(AN$4:AN$6723,(AN$4:AN$6723&gt;=0)*($AB$4:$AB$6723=$C160)*($AC$4:$AC$6723=$D160)*(ISNUMBER(_xlfn.XMATCH($AD$4:$AD$6723,$V160:$Z160,0)))),-1)</f>
        <v>-1</v>
      </c>
      <c r="T160" s="29">
        <f t="array" ref="T160">IFERROR(_xlfn._xlws.FILTER(AO$4:AO$6723,(AO$4:AO$6723&gt;=0)*($AB$4:$AB$6723=$C160)*($AC$4:$AC$6723=$D160)*(ISNUMBER(_xlfn.XMATCH($AD$4:$AD$6723,$V160:$Z160,0)))),-1)</f>
        <v>-1</v>
      </c>
      <c r="V160" t="s">
        <v>81</v>
      </c>
      <c r="AB160" t="s">
        <v>62</v>
      </c>
      <c r="AC160" t="s">
        <v>38</v>
      </c>
      <c r="AD160" s="19" t="s">
        <v>79</v>
      </c>
      <c r="AE160" s="18">
        <v>-1</v>
      </c>
      <c r="AF160" s="17">
        <v>-1</v>
      </c>
      <c r="AG160" s="17">
        <v>-1</v>
      </c>
      <c r="AH160" s="17">
        <v>-1</v>
      </c>
      <c r="AI160" s="17">
        <v>-1</v>
      </c>
      <c r="AJ160" s="17">
        <v>-1</v>
      </c>
      <c r="AK160" s="17">
        <v>-1</v>
      </c>
      <c r="AL160" s="17">
        <v>-1</v>
      </c>
      <c r="AM160" s="17">
        <v>-1</v>
      </c>
      <c r="AN160" s="17">
        <v>-1</v>
      </c>
      <c r="AO160" s="17">
        <v>-1</v>
      </c>
    </row>
    <row r="161" spans="3:41" x14ac:dyDescent="0.25">
      <c r="C161" t="s">
        <v>62</v>
      </c>
      <c r="D161" s="6" t="s">
        <v>40</v>
      </c>
      <c r="E161" t="s">
        <v>34</v>
      </c>
      <c r="F161" s="6">
        <v>2005</v>
      </c>
      <c r="G161" s="6" t="s">
        <v>14</v>
      </c>
      <c r="H161" s="6" t="s">
        <v>15</v>
      </c>
      <c r="J161" s="29">
        <f t="array" ref="J161">IFERROR(_xlfn._xlws.FILTER(AE$4:AE$6723,(AE$4:AE$6723&gt;=0)*($AB$4:$AB$6723=$C161)*($AC$4:$AC$6723=$D161)*(ISNUMBER(_xlfn.XMATCH($AD$4:$AD$6723,$V161:$Z161,0)))),-1)</f>
        <v>-1</v>
      </c>
      <c r="K161" s="29">
        <f t="array" ref="K161">IFERROR(_xlfn._xlws.FILTER(AF$4:AF$6723,(AF$4:AF$6723&gt;=0)*($AB$4:$AB$6723=$C161)*($AC$4:$AC$6723=$D161)*(ISNUMBER(_xlfn.XMATCH($AD$4:$AD$6723,$V161:$Z161,0)))),-1)</f>
        <v>-1</v>
      </c>
      <c r="L161" s="29">
        <f t="array" ref="L161">IFERROR(_xlfn._xlws.FILTER(AG$4:AG$6723,(AG$4:AG$6723&gt;=0)*($AB$4:$AB$6723=$C161)*($AC$4:$AC$6723=$D161)*(ISNUMBER(_xlfn.XMATCH($AD$4:$AD$6723,$V161:$Z161,0)))),-1)</f>
        <v>-1</v>
      </c>
      <c r="M161" s="29">
        <f t="array" ref="M161">IFERROR(_xlfn._xlws.FILTER(AH$4:AH$6723,(AH$4:AH$6723&gt;=0)*($AB$4:$AB$6723=$C161)*($AC$4:$AC$6723=$D161)*(ISNUMBER(_xlfn.XMATCH($AD$4:$AD$6723,$V161:$Z161,0)))),-1)</f>
        <v>-1</v>
      </c>
      <c r="N161" s="29">
        <f t="array" ref="N161">IFERROR(_xlfn._xlws.FILTER(AI$4:AI$6723,(AI$4:AI$6723&gt;=0)*($AB$4:$AB$6723=$C161)*($AC$4:$AC$6723=$D161)*(ISNUMBER(_xlfn.XMATCH($AD$4:$AD$6723,$V161:$Z161,0)))),-1)</f>
        <v>-1</v>
      </c>
      <c r="O161" s="29">
        <f t="array" ref="O161">IFERROR(_xlfn._xlws.FILTER(AJ$4:AJ$6723,(AJ$4:AJ$6723&gt;=0)*($AB$4:$AB$6723=$C161)*($AC$4:$AC$6723=$D161)*(ISNUMBER(_xlfn.XMATCH($AD$4:$AD$6723,$V161:$Z161,0)))),-1)</f>
        <v>-1</v>
      </c>
      <c r="P161" s="29">
        <f t="array" ref="P161">IFERROR(_xlfn._xlws.FILTER(AK$4:AK$6723,(AK$4:AK$6723&gt;=0)*($AB$4:$AB$6723=$C161)*($AC$4:$AC$6723=$D161)*(ISNUMBER(_xlfn.XMATCH($AD$4:$AD$6723,$V161:$Z161,0)))),-1)</f>
        <v>-1</v>
      </c>
      <c r="Q161" s="29">
        <f t="array" ref="Q161">IFERROR(_xlfn._xlws.FILTER(AL$4:AL$6723,(AL$4:AL$6723&gt;=0)*($AB$4:$AB$6723=$C161)*($AC$4:$AC$6723=$D161)*(ISNUMBER(_xlfn.XMATCH($AD$4:$AD$6723,$V161:$Z161,0)))),-1)</f>
        <v>-1</v>
      </c>
      <c r="R161" s="29">
        <f t="array" ref="R161">IFERROR(_xlfn._xlws.FILTER(AM$4:AM$6723,(AM$4:AM$6723&gt;=0)*($AB$4:$AB$6723=$C161)*($AC$4:$AC$6723=$D161)*(ISNUMBER(_xlfn.XMATCH($AD$4:$AD$6723,$V161:$Z161,0)))),-1)</f>
        <v>-1</v>
      </c>
      <c r="S161" s="29">
        <f t="array" ref="S161">IFERROR(_xlfn._xlws.FILTER(AN$4:AN$6723,(AN$4:AN$6723&gt;=0)*($AB$4:$AB$6723=$C161)*($AC$4:$AC$6723=$D161)*(ISNUMBER(_xlfn.XMATCH($AD$4:$AD$6723,$V161:$Z161,0)))),-1)</f>
        <v>-1</v>
      </c>
      <c r="T161" s="29">
        <f t="array" ref="T161">IFERROR(_xlfn._xlws.FILTER(AO$4:AO$6723,(AO$4:AO$6723&gt;=0)*($AB$4:$AB$6723=$C161)*($AC$4:$AC$6723=$D161)*(ISNUMBER(_xlfn.XMATCH($AD$4:$AD$6723,$V161:$Z161,0)))),-1)</f>
        <v>-1</v>
      </c>
      <c r="V161" t="s">
        <v>34</v>
      </c>
      <c r="AB161" t="s">
        <v>62</v>
      </c>
      <c r="AC161" t="s">
        <v>38</v>
      </c>
      <c r="AD161" s="19" t="s">
        <v>58</v>
      </c>
      <c r="AE161" s="18">
        <v>-1</v>
      </c>
      <c r="AF161" s="17">
        <v>-1</v>
      </c>
      <c r="AG161" s="17">
        <v>-1</v>
      </c>
      <c r="AH161" s="17">
        <v>-1</v>
      </c>
      <c r="AI161" s="17">
        <v>-1</v>
      </c>
      <c r="AJ161" s="17">
        <v>-1</v>
      </c>
      <c r="AK161" s="17">
        <v>-1</v>
      </c>
      <c r="AL161" s="17">
        <v>-1</v>
      </c>
      <c r="AM161" s="17">
        <v>-1</v>
      </c>
      <c r="AN161" s="17">
        <v>-1</v>
      </c>
      <c r="AO161" s="17">
        <v>-1</v>
      </c>
    </row>
    <row r="162" spans="3:41" x14ac:dyDescent="0.25">
      <c r="C162" t="s">
        <v>62</v>
      </c>
      <c r="D162" s="6" t="s">
        <v>40</v>
      </c>
      <c r="E162" t="s">
        <v>35</v>
      </c>
      <c r="F162" s="6">
        <v>2005</v>
      </c>
      <c r="G162" s="6" t="s">
        <v>14</v>
      </c>
      <c r="H162" s="6" t="s">
        <v>15</v>
      </c>
      <c r="J162" s="29">
        <f t="array" ref="J162">IFERROR(_xlfn._xlws.FILTER(AE$4:AE$6723,(AE$4:AE$6723&gt;=0)*($AB$4:$AB$6723=$C162)*($AC$4:$AC$6723=$D162)*(ISNUMBER(_xlfn.XMATCH($AD$4:$AD$6723,$V162:$Z162,0)))),-1)</f>
        <v>0</v>
      </c>
      <c r="K162" s="29">
        <f t="array" ref="K162">IFERROR(_xlfn._xlws.FILTER(AF$4:AF$6723,(AF$4:AF$6723&gt;=0)*($AB$4:$AB$6723=$C162)*($AC$4:$AC$6723=$D162)*(ISNUMBER(_xlfn.XMATCH($AD$4:$AD$6723,$V162:$Z162,0)))),-1)</f>
        <v>0</v>
      </c>
      <c r="L162" s="29">
        <f t="array" ref="L162">IFERROR(_xlfn._xlws.FILTER(AG$4:AG$6723,(AG$4:AG$6723&gt;=0)*($AB$4:$AB$6723=$C162)*($AC$4:$AC$6723=$D162)*(ISNUMBER(_xlfn.XMATCH($AD$4:$AD$6723,$V162:$Z162,0)))),-1)</f>
        <v>0</v>
      </c>
      <c r="M162" s="29">
        <f t="array" ref="M162">IFERROR(_xlfn._xlws.FILTER(AH$4:AH$6723,(AH$4:AH$6723&gt;=0)*($AB$4:$AB$6723=$C162)*($AC$4:$AC$6723=$D162)*(ISNUMBER(_xlfn.XMATCH($AD$4:$AD$6723,$V162:$Z162,0)))),-1)</f>
        <v>0</v>
      </c>
      <c r="N162" s="29">
        <f t="array" ref="N162">IFERROR(_xlfn._xlws.FILTER(AI$4:AI$6723,(AI$4:AI$6723&gt;=0)*($AB$4:$AB$6723=$C162)*($AC$4:$AC$6723=$D162)*(ISNUMBER(_xlfn.XMATCH($AD$4:$AD$6723,$V162:$Z162,0)))),-1)</f>
        <v>0</v>
      </c>
      <c r="O162" s="29">
        <f t="array" ref="O162">IFERROR(_xlfn._xlws.FILTER(AJ$4:AJ$6723,(AJ$4:AJ$6723&gt;=0)*($AB$4:$AB$6723=$C162)*($AC$4:$AC$6723=$D162)*(ISNUMBER(_xlfn.XMATCH($AD$4:$AD$6723,$V162:$Z162,0)))),-1)</f>
        <v>0</v>
      </c>
      <c r="P162" s="29">
        <f t="array" ref="P162">IFERROR(_xlfn._xlws.FILTER(AK$4:AK$6723,(AK$4:AK$6723&gt;=0)*($AB$4:$AB$6723=$C162)*($AC$4:$AC$6723=$D162)*(ISNUMBER(_xlfn.XMATCH($AD$4:$AD$6723,$V162:$Z162,0)))),-1)</f>
        <v>0</v>
      </c>
      <c r="Q162" s="29">
        <f t="array" ref="Q162">IFERROR(_xlfn._xlws.FILTER(AL$4:AL$6723,(AL$4:AL$6723&gt;=0)*($AB$4:$AB$6723=$C162)*($AC$4:$AC$6723=$D162)*(ISNUMBER(_xlfn.XMATCH($AD$4:$AD$6723,$V162:$Z162,0)))),-1)</f>
        <v>0</v>
      </c>
      <c r="R162" s="29">
        <f t="array" ref="R162">IFERROR(_xlfn._xlws.FILTER(AM$4:AM$6723,(AM$4:AM$6723&gt;=0)*($AB$4:$AB$6723=$C162)*($AC$4:$AC$6723=$D162)*(ISNUMBER(_xlfn.XMATCH($AD$4:$AD$6723,$V162:$Z162,0)))),-1)</f>
        <v>0</v>
      </c>
      <c r="S162" s="29">
        <f t="array" ref="S162">IFERROR(_xlfn._xlws.FILTER(AN$4:AN$6723,(AN$4:AN$6723&gt;=0)*($AB$4:$AB$6723=$C162)*($AC$4:$AC$6723=$D162)*(ISNUMBER(_xlfn.XMATCH($AD$4:$AD$6723,$V162:$Z162,0)))),-1)</f>
        <v>0</v>
      </c>
      <c r="T162" s="29">
        <f t="array" ref="T162">IFERROR(_xlfn._xlws.FILTER(AO$4:AO$6723,(AO$4:AO$6723&gt;=0)*($AB$4:$AB$6723=$C162)*($AC$4:$AC$6723=$D162)*(ISNUMBER(_xlfn.XMATCH($AD$4:$AD$6723,$V162:$Z162,0)))),-1)</f>
        <v>0</v>
      </c>
      <c r="V162" t="s">
        <v>35</v>
      </c>
      <c r="W162" s="21"/>
      <c r="X162" s="25" t="s">
        <v>71</v>
      </c>
      <c r="AB162" t="s">
        <v>62</v>
      </c>
      <c r="AC162" t="s">
        <v>38</v>
      </c>
      <c r="AD162" s="19" t="s">
        <v>73</v>
      </c>
      <c r="AE162" s="18">
        <v>-1</v>
      </c>
      <c r="AF162" s="17">
        <v>-1</v>
      </c>
      <c r="AG162" s="17">
        <v>-1</v>
      </c>
      <c r="AH162" s="17">
        <v>-1</v>
      </c>
      <c r="AI162" s="17">
        <v>-1</v>
      </c>
      <c r="AJ162" s="17">
        <v>-1</v>
      </c>
      <c r="AK162" s="17">
        <v>-1</v>
      </c>
      <c r="AL162" s="17">
        <v>-1</v>
      </c>
      <c r="AM162" s="17">
        <v>-1</v>
      </c>
      <c r="AN162" s="17">
        <v>-1</v>
      </c>
      <c r="AO162" s="17">
        <v>-1</v>
      </c>
    </row>
    <row r="163" spans="3:41" x14ac:dyDescent="0.25">
      <c r="C163" t="s">
        <v>62</v>
      </c>
      <c r="D163" s="6" t="s">
        <v>40</v>
      </c>
      <c r="E163" t="s">
        <v>84</v>
      </c>
      <c r="F163" s="6">
        <v>2005</v>
      </c>
      <c r="G163" s="6" t="s">
        <v>14</v>
      </c>
      <c r="H163" s="6" t="s">
        <v>15</v>
      </c>
      <c r="J163" s="29">
        <f t="array" ref="J163">IFERROR(_xlfn._xlws.FILTER(AE$4:AE$6723,(AE$4:AE$6723&gt;=0)*($AB$4:$AB$6723=$C163)*($AC$4:$AC$6723=$D163)*(ISNUMBER(_xlfn.XMATCH($AD$4:$AD$6723,$V163:$Z163,0)))),-1)</f>
        <v>-1</v>
      </c>
      <c r="K163" s="29">
        <f t="array" ref="K163">IFERROR(_xlfn._xlws.FILTER(AF$4:AF$6723,(AF$4:AF$6723&gt;=0)*($AB$4:$AB$6723=$C163)*($AC$4:$AC$6723=$D163)*(ISNUMBER(_xlfn.XMATCH($AD$4:$AD$6723,$V163:$Z163,0)))),-1)</f>
        <v>-1</v>
      </c>
      <c r="L163" s="29">
        <f t="array" ref="L163">IFERROR(_xlfn._xlws.FILTER(AG$4:AG$6723,(AG$4:AG$6723&gt;=0)*($AB$4:$AB$6723=$C163)*($AC$4:$AC$6723=$D163)*(ISNUMBER(_xlfn.XMATCH($AD$4:$AD$6723,$V163:$Z163,0)))),-1)</f>
        <v>-1</v>
      </c>
      <c r="M163" s="29">
        <f t="array" ref="M163">IFERROR(_xlfn._xlws.FILTER(AH$4:AH$6723,(AH$4:AH$6723&gt;=0)*($AB$4:$AB$6723=$C163)*($AC$4:$AC$6723=$D163)*(ISNUMBER(_xlfn.XMATCH($AD$4:$AD$6723,$V163:$Z163,0)))),-1)</f>
        <v>-1</v>
      </c>
      <c r="N163" s="29">
        <f t="array" ref="N163">IFERROR(_xlfn._xlws.FILTER(AI$4:AI$6723,(AI$4:AI$6723&gt;=0)*($AB$4:$AB$6723=$C163)*($AC$4:$AC$6723=$D163)*(ISNUMBER(_xlfn.XMATCH($AD$4:$AD$6723,$V163:$Z163,0)))),-1)</f>
        <v>-1</v>
      </c>
      <c r="O163" s="29">
        <f t="array" ref="O163">IFERROR(_xlfn._xlws.FILTER(AJ$4:AJ$6723,(AJ$4:AJ$6723&gt;=0)*($AB$4:$AB$6723=$C163)*($AC$4:$AC$6723=$D163)*(ISNUMBER(_xlfn.XMATCH($AD$4:$AD$6723,$V163:$Z163,0)))),-1)</f>
        <v>-1</v>
      </c>
      <c r="P163" s="29">
        <f t="array" ref="P163">IFERROR(_xlfn._xlws.FILTER(AK$4:AK$6723,(AK$4:AK$6723&gt;=0)*($AB$4:$AB$6723=$C163)*($AC$4:$AC$6723=$D163)*(ISNUMBER(_xlfn.XMATCH($AD$4:$AD$6723,$V163:$Z163,0)))),-1)</f>
        <v>-1</v>
      </c>
      <c r="Q163" s="29">
        <f t="array" ref="Q163">IFERROR(_xlfn._xlws.FILTER(AL$4:AL$6723,(AL$4:AL$6723&gt;=0)*($AB$4:$AB$6723=$C163)*($AC$4:$AC$6723=$D163)*(ISNUMBER(_xlfn.XMATCH($AD$4:$AD$6723,$V163:$Z163,0)))),-1)</f>
        <v>-1</v>
      </c>
      <c r="R163" s="29">
        <f t="array" ref="R163">IFERROR(_xlfn._xlws.FILTER(AM$4:AM$6723,(AM$4:AM$6723&gt;=0)*($AB$4:$AB$6723=$C163)*($AC$4:$AC$6723=$D163)*(ISNUMBER(_xlfn.XMATCH($AD$4:$AD$6723,$V163:$Z163,0)))),-1)</f>
        <v>-1</v>
      </c>
      <c r="S163" s="29">
        <f t="array" ref="S163">IFERROR(_xlfn._xlws.FILTER(AN$4:AN$6723,(AN$4:AN$6723&gt;=0)*($AB$4:$AB$6723=$C163)*($AC$4:$AC$6723=$D163)*(ISNUMBER(_xlfn.XMATCH($AD$4:$AD$6723,$V163:$Z163,0)))),-1)</f>
        <v>-1</v>
      </c>
      <c r="T163" s="29">
        <f t="array" ref="T163">IFERROR(_xlfn._xlws.FILTER(AO$4:AO$6723,(AO$4:AO$6723&gt;=0)*($AB$4:$AB$6723=$C163)*($AC$4:$AC$6723=$D163)*(ISNUMBER(_xlfn.XMATCH($AD$4:$AD$6723,$V163:$Z163,0)))),-1)</f>
        <v>-1</v>
      </c>
      <c r="V163" t="s">
        <v>84</v>
      </c>
      <c r="W163" s="25" t="s">
        <v>85</v>
      </c>
      <c r="AB163" t="s">
        <v>62</v>
      </c>
      <c r="AC163" t="s">
        <v>38</v>
      </c>
      <c r="AD163" s="19" t="s">
        <v>59</v>
      </c>
      <c r="AE163" s="18">
        <v>14.43519258449942</v>
      </c>
      <c r="AF163" s="17">
        <v>17.872033481119001</v>
      </c>
      <c r="AG163" s="17">
        <v>25.9511719040907</v>
      </c>
      <c r="AH163" s="17">
        <v>27.066864037534401</v>
      </c>
      <c r="AI163" s="17">
        <v>32.206673122246897</v>
      </c>
      <c r="AJ163" s="17">
        <v>34.3720900167244</v>
      </c>
      <c r="AK163" s="17">
        <v>35.834714964631601</v>
      </c>
      <c r="AL163" s="17">
        <v>36.596585180317803</v>
      </c>
      <c r="AM163" s="17">
        <v>37.617033143513297</v>
      </c>
      <c r="AN163" s="17">
        <v>37.617033143513297</v>
      </c>
      <c r="AO163" s="17">
        <v>37.617033143513297</v>
      </c>
    </row>
    <row r="164" spans="3:41" x14ac:dyDescent="0.25">
      <c r="C164" t="s">
        <v>62</v>
      </c>
      <c r="D164" s="6" t="s">
        <v>41</v>
      </c>
      <c r="E164" t="s">
        <v>13</v>
      </c>
      <c r="F164" s="6">
        <v>2005</v>
      </c>
      <c r="G164" s="6" t="s">
        <v>14</v>
      </c>
      <c r="H164" s="6" t="s">
        <v>15</v>
      </c>
      <c r="I164" s="6"/>
      <c r="J164" s="29">
        <f t="array" ref="J164">IFERROR(_xlfn._xlws.FILTER(AE$4:AE$6723,(AE$4:AE$6723&gt;=0)*($AB$4:$AB$6723=$C164)*($AC$4:$AC$6723=$D164)*(ISNUMBER(_xlfn.XMATCH($AD$4:$AD$6723,$V164:$Z164,0)))),-1)</f>
        <v>-1</v>
      </c>
      <c r="K164" s="29">
        <f t="array" ref="K164">IFERROR(_xlfn._xlws.FILTER(AF$4:AF$6723,(AF$4:AF$6723&gt;=0)*($AB$4:$AB$6723=$C164)*($AC$4:$AC$6723=$D164)*(ISNUMBER(_xlfn.XMATCH($AD$4:$AD$6723,$V164:$Z164,0)))),-1)</f>
        <v>-1</v>
      </c>
      <c r="L164" s="29">
        <f t="array" ref="L164">IFERROR(_xlfn._xlws.FILTER(AG$4:AG$6723,(AG$4:AG$6723&gt;=0)*($AB$4:$AB$6723=$C164)*($AC$4:$AC$6723=$D164)*(ISNUMBER(_xlfn.XMATCH($AD$4:$AD$6723,$V164:$Z164,0)))),-1)</f>
        <v>-1</v>
      </c>
      <c r="M164" s="29">
        <f t="array" ref="M164">IFERROR(_xlfn._xlws.FILTER(AH$4:AH$6723,(AH$4:AH$6723&gt;=0)*($AB$4:$AB$6723=$C164)*($AC$4:$AC$6723=$D164)*(ISNUMBER(_xlfn.XMATCH($AD$4:$AD$6723,$V164:$Z164,0)))),-1)</f>
        <v>-1</v>
      </c>
      <c r="N164" s="29">
        <f t="array" ref="N164">IFERROR(_xlfn._xlws.FILTER(AI$4:AI$6723,(AI$4:AI$6723&gt;=0)*($AB$4:$AB$6723=$C164)*($AC$4:$AC$6723=$D164)*(ISNUMBER(_xlfn.XMATCH($AD$4:$AD$6723,$V164:$Z164,0)))),-1)</f>
        <v>-1</v>
      </c>
      <c r="O164" s="29">
        <f t="array" ref="O164">IFERROR(_xlfn._xlws.FILTER(AJ$4:AJ$6723,(AJ$4:AJ$6723&gt;=0)*($AB$4:$AB$6723=$C164)*($AC$4:$AC$6723=$D164)*(ISNUMBER(_xlfn.XMATCH($AD$4:$AD$6723,$V164:$Z164,0)))),-1)</f>
        <v>-1</v>
      </c>
      <c r="P164" s="29">
        <f t="array" ref="P164">IFERROR(_xlfn._xlws.FILTER(AK$4:AK$6723,(AK$4:AK$6723&gt;=0)*($AB$4:$AB$6723=$C164)*($AC$4:$AC$6723=$D164)*(ISNUMBER(_xlfn.XMATCH($AD$4:$AD$6723,$V164:$Z164,0)))),-1)</f>
        <v>-1</v>
      </c>
      <c r="Q164" s="29">
        <f t="array" ref="Q164">IFERROR(_xlfn._xlws.FILTER(AL$4:AL$6723,(AL$4:AL$6723&gt;=0)*($AB$4:$AB$6723=$C164)*($AC$4:$AC$6723=$D164)*(ISNUMBER(_xlfn.XMATCH($AD$4:$AD$6723,$V164:$Z164,0)))),-1)</f>
        <v>-1</v>
      </c>
      <c r="R164" s="29">
        <f t="array" ref="R164">IFERROR(_xlfn._xlws.FILTER(AM$4:AM$6723,(AM$4:AM$6723&gt;=0)*($AB$4:$AB$6723=$C164)*($AC$4:$AC$6723=$D164)*(ISNUMBER(_xlfn.XMATCH($AD$4:$AD$6723,$V164:$Z164,0)))),-1)</f>
        <v>-1</v>
      </c>
      <c r="S164" s="29">
        <f t="array" ref="S164">IFERROR(_xlfn._xlws.FILTER(AN$4:AN$6723,(AN$4:AN$6723&gt;=0)*($AB$4:$AB$6723=$C164)*($AC$4:$AC$6723=$D164)*(ISNUMBER(_xlfn.XMATCH($AD$4:$AD$6723,$V164:$Z164,0)))),-1)</f>
        <v>-1</v>
      </c>
      <c r="T164" s="29">
        <f t="array" ref="T164">IFERROR(_xlfn._xlws.FILTER(AO$4:AO$6723,(AO$4:AO$6723&gt;=0)*($AB$4:$AB$6723=$C164)*($AC$4:$AC$6723=$D164)*(ISNUMBER(_xlfn.XMATCH($AD$4:$AD$6723,$V164:$Z164,0)))),-1)</f>
        <v>-1</v>
      </c>
      <c r="V164" t="s">
        <v>13</v>
      </c>
      <c r="AB164" t="s">
        <v>62</v>
      </c>
      <c r="AC164" t="s">
        <v>38</v>
      </c>
      <c r="AD164" s="19" t="s">
        <v>72</v>
      </c>
      <c r="AE164" s="18">
        <v>-1</v>
      </c>
      <c r="AF164" s="17">
        <v>-1</v>
      </c>
      <c r="AG164" s="17">
        <v>-1</v>
      </c>
      <c r="AH164" s="17">
        <v>-1</v>
      </c>
      <c r="AI164" s="17">
        <v>-1</v>
      </c>
      <c r="AJ164" s="17">
        <v>-1</v>
      </c>
      <c r="AK164" s="17">
        <v>-1</v>
      </c>
      <c r="AL164" s="17">
        <v>-1</v>
      </c>
      <c r="AM164" s="17">
        <v>-1</v>
      </c>
      <c r="AN164" s="17">
        <v>-1</v>
      </c>
      <c r="AO164" s="17">
        <v>-1</v>
      </c>
    </row>
    <row r="165" spans="3:41" x14ac:dyDescent="0.25">
      <c r="C165" t="s">
        <v>62</v>
      </c>
      <c r="D165" s="6" t="s">
        <v>41</v>
      </c>
      <c r="E165" t="s">
        <v>17</v>
      </c>
      <c r="F165" s="6">
        <v>2005</v>
      </c>
      <c r="G165" s="6" t="s">
        <v>14</v>
      </c>
      <c r="H165" s="6" t="s">
        <v>15</v>
      </c>
      <c r="I165" s="6"/>
      <c r="J165" s="29">
        <f t="array" ref="J165">IFERROR(_xlfn._xlws.FILTER(AE$4:AE$6723,(AE$4:AE$6723&gt;=0)*($AB$4:$AB$6723=$C165)*($AC$4:$AC$6723=$D165)*(ISNUMBER(_xlfn.XMATCH($AD$4:$AD$6723,$V165:$Z165,0)))),-1)</f>
        <v>-1</v>
      </c>
      <c r="K165" s="29">
        <f t="array" ref="K165">IFERROR(_xlfn._xlws.FILTER(AF$4:AF$6723,(AF$4:AF$6723&gt;=0)*($AB$4:$AB$6723=$C165)*($AC$4:$AC$6723=$D165)*(ISNUMBER(_xlfn.XMATCH($AD$4:$AD$6723,$V165:$Z165,0)))),-1)</f>
        <v>-1</v>
      </c>
      <c r="L165" s="29">
        <f t="array" ref="L165">IFERROR(_xlfn._xlws.FILTER(AG$4:AG$6723,(AG$4:AG$6723&gt;=0)*($AB$4:$AB$6723=$C165)*($AC$4:$AC$6723=$D165)*(ISNUMBER(_xlfn.XMATCH($AD$4:$AD$6723,$V165:$Z165,0)))),-1)</f>
        <v>-1</v>
      </c>
      <c r="M165" s="29">
        <f t="array" ref="M165">IFERROR(_xlfn._xlws.FILTER(AH$4:AH$6723,(AH$4:AH$6723&gt;=0)*($AB$4:$AB$6723=$C165)*($AC$4:$AC$6723=$D165)*(ISNUMBER(_xlfn.XMATCH($AD$4:$AD$6723,$V165:$Z165,0)))),-1)</f>
        <v>-1</v>
      </c>
      <c r="N165" s="29">
        <f t="array" ref="N165">IFERROR(_xlfn._xlws.FILTER(AI$4:AI$6723,(AI$4:AI$6723&gt;=0)*($AB$4:$AB$6723=$C165)*($AC$4:$AC$6723=$D165)*(ISNUMBER(_xlfn.XMATCH($AD$4:$AD$6723,$V165:$Z165,0)))),-1)</f>
        <v>-1</v>
      </c>
      <c r="O165" s="29">
        <f t="array" ref="O165">IFERROR(_xlfn._xlws.FILTER(AJ$4:AJ$6723,(AJ$4:AJ$6723&gt;=0)*($AB$4:$AB$6723=$C165)*($AC$4:$AC$6723=$D165)*(ISNUMBER(_xlfn.XMATCH($AD$4:$AD$6723,$V165:$Z165,0)))),-1)</f>
        <v>-1</v>
      </c>
      <c r="P165" s="29">
        <f t="array" ref="P165">IFERROR(_xlfn._xlws.FILTER(AK$4:AK$6723,(AK$4:AK$6723&gt;=0)*($AB$4:$AB$6723=$C165)*($AC$4:$AC$6723=$D165)*(ISNUMBER(_xlfn.XMATCH($AD$4:$AD$6723,$V165:$Z165,0)))),-1)</f>
        <v>-1</v>
      </c>
      <c r="Q165" s="29">
        <f t="array" ref="Q165">IFERROR(_xlfn._xlws.FILTER(AL$4:AL$6723,(AL$4:AL$6723&gt;=0)*($AB$4:$AB$6723=$C165)*($AC$4:$AC$6723=$D165)*(ISNUMBER(_xlfn.XMATCH($AD$4:$AD$6723,$V165:$Z165,0)))),-1)</f>
        <v>-1</v>
      </c>
      <c r="R165" s="29">
        <f t="array" ref="R165">IFERROR(_xlfn._xlws.FILTER(AM$4:AM$6723,(AM$4:AM$6723&gt;=0)*($AB$4:$AB$6723=$C165)*($AC$4:$AC$6723=$D165)*(ISNUMBER(_xlfn.XMATCH($AD$4:$AD$6723,$V165:$Z165,0)))),-1)</f>
        <v>-1</v>
      </c>
      <c r="S165" s="29">
        <f t="array" ref="S165">IFERROR(_xlfn._xlws.FILTER(AN$4:AN$6723,(AN$4:AN$6723&gt;=0)*($AB$4:$AB$6723=$C165)*($AC$4:$AC$6723=$D165)*(ISNUMBER(_xlfn.XMATCH($AD$4:$AD$6723,$V165:$Z165,0)))),-1)</f>
        <v>-1</v>
      </c>
      <c r="T165" s="29">
        <f t="array" ref="T165">IFERROR(_xlfn._xlws.FILTER(AO$4:AO$6723,(AO$4:AO$6723&gt;=0)*($AB$4:$AB$6723=$C165)*($AC$4:$AC$6723=$D165)*(ISNUMBER(_xlfn.XMATCH($AD$4:$AD$6723,$V165:$Z165,0)))),-1)</f>
        <v>-1</v>
      </c>
      <c r="V165" t="s">
        <v>17</v>
      </c>
      <c r="AB165" t="s">
        <v>62</v>
      </c>
      <c r="AC165" t="s">
        <v>38</v>
      </c>
      <c r="AD165" s="19" t="s">
        <v>82</v>
      </c>
      <c r="AE165" s="18">
        <v>-1</v>
      </c>
      <c r="AF165" s="17">
        <v>-1</v>
      </c>
      <c r="AG165" s="17">
        <v>-1</v>
      </c>
      <c r="AH165" s="17">
        <v>-1</v>
      </c>
      <c r="AI165" s="17">
        <v>-1</v>
      </c>
      <c r="AJ165" s="17">
        <v>-1</v>
      </c>
      <c r="AK165" s="17">
        <v>-1</v>
      </c>
      <c r="AL165" s="17">
        <v>-1</v>
      </c>
      <c r="AM165" s="17">
        <v>-1</v>
      </c>
      <c r="AN165" s="17">
        <v>-1</v>
      </c>
      <c r="AO165" s="17">
        <v>-1</v>
      </c>
    </row>
    <row r="166" spans="3:41" x14ac:dyDescent="0.25">
      <c r="C166" t="s">
        <v>62</v>
      </c>
      <c r="D166" s="6" t="s">
        <v>41</v>
      </c>
      <c r="E166" t="s">
        <v>18</v>
      </c>
      <c r="F166" s="6">
        <v>2005</v>
      </c>
      <c r="G166" s="6" t="s">
        <v>14</v>
      </c>
      <c r="H166" s="6" t="s">
        <v>15</v>
      </c>
      <c r="I166" s="6"/>
      <c r="J166" s="29">
        <f t="array" ref="J166">IFERROR(_xlfn._xlws.FILTER(AE$4:AE$6723,(AE$4:AE$6723&gt;=0)*($AB$4:$AB$6723=$C166)*($AC$4:$AC$6723=$D166)*(ISNUMBER(_xlfn.XMATCH($AD$4:$AD$6723,$V166:$Z166,0)))),-1)</f>
        <v>-1</v>
      </c>
      <c r="K166" s="29">
        <f t="array" ref="K166">IFERROR(_xlfn._xlws.FILTER(AF$4:AF$6723,(AF$4:AF$6723&gt;=0)*($AB$4:$AB$6723=$C166)*($AC$4:$AC$6723=$D166)*(ISNUMBER(_xlfn.XMATCH($AD$4:$AD$6723,$V166:$Z166,0)))),-1)</f>
        <v>-1</v>
      </c>
      <c r="L166" s="29">
        <f t="array" ref="L166">IFERROR(_xlfn._xlws.FILTER(AG$4:AG$6723,(AG$4:AG$6723&gt;=0)*($AB$4:$AB$6723=$C166)*($AC$4:$AC$6723=$D166)*(ISNUMBER(_xlfn.XMATCH($AD$4:$AD$6723,$V166:$Z166,0)))),-1)</f>
        <v>-1</v>
      </c>
      <c r="M166" s="29">
        <f t="array" ref="M166">IFERROR(_xlfn._xlws.FILTER(AH$4:AH$6723,(AH$4:AH$6723&gt;=0)*($AB$4:$AB$6723=$C166)*($AC$4:$AC$6723=$D166)*(ISNUMBER(_xlfn.XMATCH($AD$4:$AD$6723,$V166:$Z166,0)))),-1)</f>
        <v>-1</v>
      </c>
      <c r="N166" s="29">
        <f t="array" ref="N166">IFERROR(_xlfn._xlws.FILTER(AI$4:AI$6723,(AI$4:AI$6723&gt;=0)*($AB$4:$AB$6723=$C166)*($AC$4:$AC$6723=$D166)*(ISNUMBER(_xlfn.XMATCH($AD$4:$AD$6723,$V166:$Z166,0)))),-1)</f>
        <v>-1</v>
      </c>
      <c r="O166" s="29">
        <f t="array" ref="O166">IFERROR(_xlfn._xlws.FILTER(AJ$4:AJ$6723,(AJ$4:AJ$6723&gt;=0)*($AB$4:$AB$6723=$C166)*($AC$4:$AC$6723=$D166)*(ISNUMBER(_xlfn.XMATCH($AD$4:$AD$6723,$V166:$Z166,0)))),-1)</f>
        <v>-1</v>
      </c>
      <c r="P166" s="29">
        <f t="array" ref="P166">IFERROR(_xlfn._xlws.FILTER(AK$4:AK$6723,(AK$4:AK$6723&gt;=0)*($AB$4:$AB$6723=$C166)*($AC$4:$AC$6723=$D166)*(ISNUMBER(_xlfn.XMATCH($AD$4:$AD$6723,$V166:$Z166,0)))),-1)</f>
        <v>-1</v>
      </c>
      <c r="Q166" s="29">
        <f t="array" ref="Q166">IFERROR(_xlfn._xlws.FILTER(AL$4:AL$6723,(AL$4:AL$6723&gt;=0)*($AB$4:$AB$6723=$C166)*($AC$4:$AC$6723=$D166)*(ISNUMBER(_xlfn.XMATCH($AD$4:$AD$6723,$V166:$Z166,0)))),-1)</f>
        <v>-1</v>
      </c>
      <c r="R166" s="29">
        <f t="array" ref="R166">IFERROR(_xlfn._xlws.FILTER(AM$4:AM$6723,(AM$4:AM$6723&gt;=0)*($AB$4:$AB$6723=$C166)*($AC$4:$AC$6723=$D166)*(ISNUMBER(_xlfn.XMATCH($AD$4:$AD$6723,$V166:$Z166,0)))),-1)</f>
        <v>-1</v>
      </c>
      <c r="S166" s="29">
        <f t="array" ref="S166">IFERROR(_xlfn._xlws.FILTER(AN$4:AN$6723,(AN$4:AN$6723&gt;=0)*($AB$4:$AB$6723=$C166)*($AC$4:$AC$6723=$D166)*(ISNUMBER(_xlfn.XMATCH($AD$4:$AD$6723,$V166:$Z166,0)))),-1)</f>
        <v>-1</v>
      </c>
      <c r="T166" s="29">
        <f t="array" ref="T166">IFERROR(_xlfn._xlws.FILTER(AO$4:AO$6723,(AO$4:AO$6723&gt;=0)*($AB$4:$AB$6723=$C166)*($AC$4:$AC$6723=$D166)*(ISNUMBER(_xlfn.XMATCH($AD$4:$AD$6723,$V166:$Z166,0)))),-1)</f>
        <v>-1</v>
      </c>
      <c r="V166" t="s">
        <v>18</v>
      </c>
      <c r="AB166" t="s">
        <v>62</v>
      </c>
      <c r="AC166" t="s">
        <v>38</v>
      </c>
      <c r="AD166" s="19" t="s">
        <v>17</v>
      </c>
      <c r="AE166" s="18">
        <v>10.662908500408779</v>
      </c>
      <c r="AF166" s="17">
        <v>16.581267375306599</v>
      </c>
      <c r="AG166" s="17">
        <v>18.528762</v>
      </c>
      <c r="AH166" s="17">
        <v>26.432552999999999</v>
      </c>
      <c r="AI166" s="17">
        <v>26.345970000000001</v>
      </c>
      <c r="AJ166" s="17">
        <v>30.162690000000001</v>
      </c>
      <c r="AK166" s="17">
        <v>35.681030999999997</v>
      </c>
      <c r="AL166" s="17">
        <v>35.695166999999998</v>
      </c>
      <c r="AM166" s="17">
        <v>35.695166999999998</v>
      </c>
      <c r="AN166" s="17">
        <v>35.695166999999998</v>
      </c>
      <c r="AO166" s="17">
        <v>35.695166999999998</v>
      </c>
    </row>
    <row r="167" spans="3:41" x14ac:dyDescent="0.25">
      <c r="C167" t="s">
        <v>62</v>
      </c>
      <c r="D167" s="6" t="s">
        <v>41</v>
      </c>
      <c r="E167" t="s">
        <v>63</v>
      </c>
      <c r="F167" s="6">
        <v>2005</v>
      </c>
      <c r="G167" s="6" t="s">
        <v>14</v>
      </c>
      <c r="H167" s="6" t="s">
        <v>15</v>
      </c>
      <c r="J167" s="29">
        <f t="array" ref="J167">IFERROR(_xlfn._xlws.FILTER(AE$4:AE$6723,(AE$4:AE$6723&gt;=0)*($AB$4:$AB$6723=$C167)*($AC$4:$AC$6723=$D167)*(ISNUMBER(_xlfn.XMATCH($AD$4:$AD$6723,$V167:$Z167,0)))),-1)</f>
        <v>-1</v>
      </c>
      <c r="K167" s="29">
        <f t="array" ref="K167">IFERROR(_xlfn._xlws.FILTER(AF$4:AF$6723,(AF$4:AF$6723&gt;=0)*($AB$4:$AB$6723=$C167)*($AC$4:$AC$6723=$D167)*(ISNUMBER(_xlfn.XMATCH($AD$4:$AD$6723,$V167:$Z167,0)))),-1)</f>
        <v>-1</v>
      </c>
      <c r="L167" s="29">
        <f t="array" ref="L167">IFERROR(_xlfn._xlws.FILTER(AG$4:AG$6723,(AG$4:AG$6723&gt;=0)*($AB$4:$AB$6723=$C167)*($AC$4:$AC$6723=$D167)*(ISNUMBER(_xlfn.XMATCH($AD$4:$AD$6723,$V167:$Z167,0)))),-1)</f>
        <v>-1</v>
      </c>
      <c r="M167" s="29">
        <f t="array" ref="M167">IFERROR(_xlfn._xlws.FILTER(AH$4:AH$6723,(AH$4:AH$6723&gt;=0)*($AB$4:$AB$6723=$C167)*($AC$4:$AC$6723=$D167)*(ISNUMBER(_xlfn.XMATCH($AD$4:$AD$6723,$V167:$Z167,0)))),-1)</f>
        <v>-1</v>
      </c>
      <c r="N167" s="29">
        <f t="array" ref="N167">IFERROR(_xlfn._xlws.FILTER(AI$4:AI$6723,(AI$4:AI$6723&gt;=0)*($AB$4:$AB$6723=$C167)*($AC$4:$AC$6723=$D167)*(ISNUMBER(_xlfn.XMATCH($AD$4:$AD$6723,$V167:$Z167,0)))),-1)</f>
        <v>-1</v>
      </c>
      <c r="O167" s="29">
        <f t="array" ref="O167">IFERROR(_xlfn._xlws.FILTER(AJ$4:AJ$6723,(AJ$4:AJ$6723&gt;=0)*($AB$4:$AB$6723=$C167)*($AC$4:$AC$6723=$D167)*(ISNUMBER(_xlfn.XMATCH($AD$4:$AD$6723,$V167:$Z167,0)))),-1)</f>
        <v>-1</v>
      </c>
      <c r="P167" s="29">
        <f t="array" ref="P167">IFERROR(_xlfn._xlws.FILTER(AK$4:AK$6723,(AK$4:AK$6723&gt;=0)*($AB$4:$AB$6723=$C167)*($AC$4:$AC$6723=$D167)*(ISNUMBER(_xlfn.XMATCH($AD$4:$AD$6723,$V167:$Z167,0)))),-1)</f>
        <v>-1</v>
      </c>
      <c r="Q167" s="29">
        <f t="array" ref="Q167">IFERROR(_xlfn._xlws.FILTER(AL$4:AL$6723,(AL$4:AL$6723&gt;=0)*($AB$4:$AB$6723=$C167)*($AC$4:$AC$6723=$D167)*(ISNUMBER(_xlfn.XMATCH($AD$4:$AD$6723,$V167:$Z167,0)))),-1)</f>
        <v>-1</v>
      </c>
      <c r="R167" s="29">
        <f t="array" ref="R167">IFERROR(_xlfn._xlws.FILTER(AM$4:AM$6723,(AM$4:AM$6723&gt;=0)*($AB$4:$AB$6723=$C167)*($AC$4:$AC$6723=$D167)*(ISNUMBER(_xlfn.XMATCH($AD$4:$AD$6723,$V167:$Z167,0)))),-1)</f>
        <v>-1</v>
      </c>
      <c r="S167" s="29">
        <f t="array" ref="S167">IFERROR(_xlfn._xlws.FILTER(AN$4:AN$6723,(AN$4:AN$6723&gt;=0)*($AB$4:$AB$6723=$C167)*($AC$4:$AC$6723=$D167)*(ISNUMBER(_xlfn.XMATCH($AD$4:$AD$6723,$V167:$Z167,0)))),-1)</f>
        <v>-1</v>
      </c>
      <c r="T167" s="29">
        <f t="array" ref="T167">IFERROR(_xlfn._xlws.FILTER(AO$4:AO$6723,(AO$4:AO$6723&gt;=0)*($AB$4:$AB$6723=$C167)*($AC$4:$AC$6723=$D167)*(ISNUMBER(_xlfn.XMATCH($AD$4:$AD$6723,$V167:$Z167,0)))),-1)</f>
        <v>-1</v>
      </c>
      <c r="V167" t="s">
        <v>63</v>
      </c>
      <c r="AB167" t="s">
        <v>62</v>
      </c>
      <c r="AC167" t="s">
        <v>38</v>
      </c>
      <c r="AD167" s="19" t="s">
        <v>18</v>
      </c>
      <c r="AE167" s="18">
        <v>-1</v>
      </c>
      <c r="AF167" s="17">
        <v>-1</v>
      </c>
      <c r="AG167" s="17">
        <v>-1</v>
      </c>
      <c r="AH167" s="17">
        <v>-1</v>
      </c>
      <c r="AI167" s="17">
        <v>-1</v>
      </c>
      <c r="AJ167" s="17">
        <v>-1</v>
      </c>
      <c r="AK167" s="17">
        <v>-1</v>
      </c>
      <c r="AL167" s="17">
        <v>-1</v>
      </c>
      <c r="AM167" s="17">
        <v>-1</v>
      </c>
      <c r="AN167" s="17">
        <v>-1</v>
      </c>
      <c r="AO167" s="17">
        <v>-1</v>
      </c>
    </row>
    <row r="168" spans="3:41" x14ac:dyDescent="0.25">
      <c r="C168" t="s">
        <v>62</v>
      </c>
      <c r="D168" s="6" t="s">
        <v>41</v>
      </c>
      <c r="E168" t="s">
        <v>21</v>
      </c>
      <c r="F168" s="6">
        <v>2005</v>
      </c>
      <c r="G168" s="6" t="s">
        <v>14</v>
      </c>
      <c r="H168" s="6" t="s">
        <v>15</v>
      </c>
      <c r="J168" s="29">
        <f t="array" ref="J168">IFERROR(_xlfn._xlws.FILTER(AE$4:AE$6723,(AE$4:AE$6723&gt;=0)*($AB$4:$AB$6723=$C168)*($AC$4:$AC$6723=$D168)*(ISNUMBER(_xlfn.XMATCH($AD$4:$AD$6723,$V168:$Z168,0)))),-1)</f>
        <v>-1</v>
      </c>
      <c r="K168" s="29">
        <f t="array" ref="K168">IFERROR(_xlfn._xlws.FILTER(AF$4:AF$6723,(AF$4:AF$6723&gt;=0)*($AB$4:$AB$6723=$C168)*($AC$4:$AC$6723=$D168)*(ISNUMBER(_xlfn.XMATCH($AD$4:$AD$6723,$V168:$Z168,0)))),-1)</f>
        <v>-1</v>
      </c>
      <c r="L168" s="29">
        <f t="array" ref="L168">IFERROR(_xlfn._xlws.FILTER(AG$4:AG$6723,(AG$4:AG$6723&gt;=0)*($AB$4:$AB$6723=$C168)*($AC$4:$AC$6723=$D168)*(ISNUMBER(_xlfn.XMATCH($AD$4:$AD$6723,$V168:$Z168,0)))),-1)</f>
        <v>-1</v>
      </c>
      <c r="M168" s="29">
        <f t="array" ref="M168">IFERROR(_xlfn._xlws.FILTER(AH$4:AH$6723,(AH$4:AH$6723&gt;=0)*($AB$4:$AB$6723=$C168)*($AC$4:$AC$6723=$D168)*(ISNUMBER(_xlfn.XMATCH($AD$4:$AD$6723,$V168:$Z168,0)))),-1)</f>
        <v>-1</v>
      </c>
      <c r="N168" s="29">
        <f t="array" ref="N168">IFERROR(_xlfn._xlws.FILTER(AI$4:AI$6723,(AI$4:AI$6723&gt;=0)*($AB$4:$AB$6723=$C168)*($AC$4:$AC$6723=$D168)*(ISNUMBER(_xlfn.XMATCH($AD$4:$AD$6723,$V168:$Z168,0)))),-1)</f>
        <v>-1</v>
      </c>
      <c r="O168" s="29">
        <f t="array" ref="O168">IFERROR(_xlfn._xlws.FILTER(AJ$4:AJ$6723,(AJ$4:AJ$6723&gt;=0)*($AB$4:$AB$6723=$C168)*($AC$4:$AC$6723=$D168)*(ISNUMBER(_xlfn.XMATCH($AD$4:$AD$6723,$V168:$Z168,0)))),-1)</f>
        <v>-1</v>
      </c>
      <c r="P168" s="29">
        <f t="array" ref="P168">IFERROR(_xlfn._xlws.FILTER(AK$4:AK$6723,(AK$4:AK$6723&gt;=0)*($AB$4:$AB$6723=$C168)*($AC$4:$AC$6723=$D168)*(ISNUMBER(_xlfn.XMATCH($AD$4:$AD$6723,$V168:$Z168,0)))),-1)</f>
        <v>-1</v>
      </c>
      <c r="Q168" s="29">
        <f t="array" ref="Q168">IFERROR(_xlfn._xlws.FILTER(AL$4:AL$6723,(AL$4:AL$6723&gt;=0)*($AB$4:$AB$6723=$C168)*($AC$4:$AC$6723=$D168)*(ISNUMBER(_xlfn.XMATCH($AD$4:$AD$6723,$V168:$Z168,0)))),-1)</f>
        <v>-1</v>
      </c>
      <c r="R168" s="29">
        <f t="array" ref="R168">IFERROR(_xlfn._xlws.FILTER(AM$4:AM$6723,(AM$4:AM$6723&gt;=0)*($AB$4:$AB$6723=$C168)*($AC$4:$AC$6723=$D168)*(ISNUMBER(_xlfn.XMATCH($AD$4:$AD$6723,$V168:$Z168,0)))),-1)</f>
        <v>-1</v>
      </c>
      <c r="S168" s="29">
        <f t="array" ref="S168">IFERROR(_xlfn._xlws.FILTER(AN$4:AN$6723,(AN$4:AN$6723&gt;=0)*($AB$4:$AB$6723=$C168)*($AC$4:$AC$6723=$D168)*(ISNUMBER(_xlfn.XMATCH($AD$4:$AD$6723,$V168:$Z168,0)))),-1)</f>
        <v>-1</v>
      </c>
      <c r="T168" s="29">
        <f t="array" ref="T168">IFERROR(_xlfn._xlws.FILTER(AO$4:AO$6723,(AO$4:AO$6723&gt;=0)*($AB$4:$AB$6723=$C168)*($AC$4:$AC$6723=$D168)*(ISNUMBER(_xlfn.XMATCH($AD$4:$AD$6723,$V168:$Z168,0)))),-1)</f>
        <v>-1</v>
      </c>
      <c r="V168" t="s">
        <v>21</v>
      </c>
      <c r="AB168" t="s">
        <v>62</v>
      </c>
      <c r="AC168" t="s">
        <v>38</v>
      </c>
      <c r="AD168" s="19" t="s">
        <v>86</v>
      </c>
      <c r="AE168" s="18">
        <v>-1</v>
      </c>
      <c r="AF168" s="17">
        <v>-1</v>
      </c>
      <c r="AG168" s="17">
        <v>-1</v>
      </c>
      <c r="AH168" s="17">
        <v>-1</v>
      </c>
      <c r="AI168" s="17">
        <v>-1</v>
      </c>
      <c r="AJ168" s="17">
        <v>-1</v>
      </c>
      <c r="AK168" s="17">
        <v>-1</v>
      </c>
      <c r="AL168" s="17">
        <v>-1</v>
      </c>
      <c r="AM168" s="17">
        <v>-1</v>
      </c>
      <c r="AN168" s="17">
        <v>-1</v>
      </c>
      <c r="AO168" s="17">
        <v>-1</v>
      </c>
    </row>
    <row r="169" spans="3:41" x14ac:dyDescent="0.25">
      <c r="C169" t="s">
        <v>62</v>
      </c>
      <c r="D169" s="6" t="s">
        <v>41</v>
      </c>
      <c r="E169" t="s">
        <v>22</v>
      </c>
      <c r="F169" s="6">
        <v>2005</v>
      </c>
      <c r="G169" s="6" t="s">
        <v>14</v>
      </c>
      <c r="H169" s="6" t="s">
        <v>15</v>
      </c>
      <c r="J169" s="29">
        <f t="array" ref="J169">IFERROR(_xlfn._xlws.FILTER(AE$4:AE$6723,(AE$4:AE$6723&gt;=0)*($AB$4:$AB$6723=$C169)*($AC$4:$AC$6723=$D169)*(ISNUMBER(_xlfn.XMATCH($AD$4:$AD$6723,$V169:$Z169,0)))),-1)</f>
        <v>-1</v>
      </c>
      <c r="K169" s="29">
        <f t="array" ref="K169">IFERROR(_xlfn._xlws.FILTER(AF$4:AF$6723,(AF$4:AF$6723&gt;=0)*($AB$4:$AB$6723=$C169)*($AC$4:$AC$6723=$D169)*(ISNUMBER(_xlfn.XMATCH($AD$4:$AD$6723,$V169:$Z169,0)))),-1)</f>
        <v>-1</v>
      </c>
      <c r="L169" s="29">
        <f t="array" ref="L169">IFERROR(_xlfn._xlws.FILTER(AG$4:AG$6723,(AG$4:AG$6723&gt;=0)*($AB$4:$AB$6723=$C169)*($AC$4:$AC$6723=$D169)*(ISNUMBER(_xlfn.XMATCH($AD$4:$AD$6723,$V169:$Z169,0)))),-1)</f>
        <v>-1</v>
      </c>
      <c r="M169" s="29">
        <f t="array" ref="M169">IFERROR(_xlfn._xlws.FILTER(AH$4:AH$6723,(AH$4:AH$6723&gt;=0)*($AB$4:$AB$6723=$C169)*($AC$4:$AC$6723=$D169)*(ISNUMBER(_xlfn.XMATCH($AD$4:$AD$6723,$V169:$Z169,0)))),-1)</f>
        <v>-1</v>
      </c>
      <c r="N169" s="29">
        <f t="array" ref="N169">IFERROR(_xlfn._xlws.FILTER(AI$4:AI$6723,(AI$4:AI$6723&gt;=0)*($AB$4:$AB$6723=$C169)*($AC$4:$AC$6723=$D169)*(ISNUMBER(_xlfn.XMATCH($AD$4:$AD$6723,$V169:$Z169,0)))),-1)</f>
        <v>-1</v>
      </c>
      <c r="O169" s="29">
        <f t="array" ref="O169">IFERROR(_xlfn._xlws.FILTER(AJ$4:AJ$6723,(AJ$4:AJ$6723&gt;=0)*($AB$4:$AB$6723=$C169)*($AC$4:$AC$6723=$D169)*(ISNUMBER(_xlfn.XMATCH($AD$4:$AD$6723,$V169:$Z169,0)))),-1)</f>
        <v>-1</v>
      </c>
      <c r="P169" s="29">
        <f t="array" ref="P169">IFERROR(_xlfn._xlws.FILTER(AK$4:AK$6723,(AK$4:AK$6723&gt;=0)*($AB$4:$AB$6723=$C169)*($AC$4:$AC$6723=$D169)*(ISNUMBER(_xlfn.XMATCH($AD$4:$AD$6723,$V169:$Z169,0)))),-1)</f>
        <v>-1</v>
      </c>
      <c r="Q169" s="29">
        <f t="array" ref="Q169">IFERROR(_xlfn._xlws.FILTER(AL$4:AL$6723,(AL$4:AL$6723&gt;=0)*($AB$4:$AB$6723=$C169)*($AC$4:$AC$6723=$D169)*(ISNUMBER(_xlfn.XMATCH($AD$4:$AD$6723,$V169:$Z169,0)))),-1)</f>
        <v>-1</v>
      </c>
      <c r="R169" s="29">
        <f t="array" ref="R169">IFERROR(_xlfn._xlws.FILTER(AM$4:AM$6723,(AM$4:AM$6723&gt;=0)*($AB$4:$AB$6723=$C169)*($AC$4:$AC$6723=$D169)*(ISNUMBER(_xlfn.XMATCH($AD$4:$AD$6723,$V169:$Z169,0)))),-1)</f>
        <v>-1</v>
      </c>
      <c r="S169" s="29">
        <f t="array" ref="S169">IFERROR(_xlfn._xlws.FILTER(AN$4:AN$6723,(AN$4:AN$6723&gt;=0)*($AB$4:$AB$6723=$C169)*($AC$4:$AC$6723=$D169)*(ISNUMBER(_xlfn.XMATCH($AD$4:$AD$6723,$V169:$Z169,0)))),-1)</f>
        <v>-1</v>
      </c>
      <c r="T169" s="29">
        <f t="array" ref="T169">IFERROR(_xlfn._xlws.FILTER(AO$4:AO$6723,(AO$4:AO$6723&gt;=0)*($AB$4:$AB$6723=$C169)*($AC$4:$AC$6723=$D169)*(ISNUMBER(_xlfn.XMATCH($AD$4:$AD$6723,$V169:$Z169,0)))),-1)</f>
        <v>-1</v>
      </c>
      <c r="V169" s="19" t="s">
        <v>66</v>
      </c>
      <c r="W169" s="19" t="s">
        <v>67</v>
      </c>
      <c r="X169" s="19" t="s">
        <v>68</v>
      </c>
      <c r="Y169" s="22"/>
      <c r="Z169" s="22"/>
      <c r="AB169" t="s">
        <v>62</v>
      </c>
      <c r="AC169" t="s">
        <v>38</v>
      </c>
      <c r="AD169" s="19" t="s">
        <v>25</v>
      </c>
      <c r="AE169" s="18">
        <v>-1</v>
      </c>
      <c r="AF169" s="17">
        <v>-1</v>
      </c>
      <c r="AG169" s="17">
        <v>-1</v>
      </c>
      <c r="AH169" s="17">
        <v>-1</v>
      </c>
      <c r="AI169" s="17">
        <v>-1</v>
      </c>
      <c r="AJ169" s="17">
        <v>-1</v>
      </c>
      <c r="AK169" s="17">
        <v>-1</v>
      </c>
      <c r="AL169" s="17">
        <v>-1</v>
      </c>
      <c r="AM169" s="17">
        <v>-1</v>
      </c>
      <c r="AN169" s="17">
        <v>-1</v>
      </c>
      <c r="AO169" s="17">
        <v>-1</v>
      </c>
    </row>
    <row r="170" spans="3:41" x14ac:dyDescent="0.25">
      <c r="C170" t="s">
        <v>62</v>
      </c>
      <c r="D170" s="6" t="s">
        <v>41</v>
      </c>
      <c r="E170" t="s">
        <v>23</v>
      </c>
      <c r="F170" s="6">
        <v>2005</v>
      </c>
      <c r="G170" s="6" t="s">
        <v>14</v>
      </c>
      <c r="H170" s="6" t="s">
        <v>15</v>
      </c>
      <c r="J170" s="29">
        <f t="array" ref="J170">IFERROR(_xlfn._xlws.FILTER(AE$4:AE$6723,(AE$4:AE$6723&gt;=0)*($AB$4:$AB$6723=$C170)*($AC$4:$AC$6723=$D170)*(ISNUMBER(_xlfn.XMATCH($AD$4:$AD$6723,$V170:$Z170,0)))),-1)</f>
        <v>-1</v>
      </c>
      <c r="K170" s="29">
        <f t="array" ref="K170">IFERROR(_xlfn._xlws.FILTER(AF$4:AF$6723,(AF$4:AF$6723&gt;=0)*($AB$4:$AB$6723=$C170)*($AC$4:$AC$6723=$D170)*(ISNUMBER(_xlfn.XMATCH($AD$4:$AD$6723,$V170:$Z170,0)))),-1)</f>
        <v>-1</v>
      </c>
      <c r="L170" s="29">
        <f t="array" ref="L170">IFERROR(_xlfn._xlws.FILTER(AG$4:AG$6723,(AG$4:AG$6723&gt;=0)*($AB$4:$AB$6723=$C170)*($AC$4:$AC$6723=$D170)*(ISNUMBER(_xlfn.XMATCH($AD$4:$AD$6723,$V170:$Z170,0)))),-1)</f>
        <v>-1</v>
      </c>
      <c r="M170" s="29">
        <f t="array" ref="M170">IFERROR(_xlfn._xlws.FILTER(AH$4:AH$6723,(AH$4:AH$6723&gt;=0)*($AB$4:$AB$6723=$C170)*($AC$4:$AC$6723=$D170)*(ISNUMBER(_xlfn.XMATCH($AD$4:$AD$6723,$V170:$Z170,0)))),-1)</f>
        <v>-1</v>
      </c>
      <c r="N170" s="29">
        <f t="array" ref="N170">IFERROR(_xlfn._xlws.FILTER(AI$4:AI$6723,(AI$4:AI$6723&gt;=0)*($AB$4:$AB$6723=$C170)*($AC$4:$AC$6723=$D170)*(ISNUMBER(_xlfn.XMATCH($AD$4:$AD$6723,$V170:$Z170,0)))),-1)</f>
        <v>-1</v>
      </c>
      <c r="O170" s="29">
        <f t="array" ref="O170">IFERROR(_xlfn._xlws.FILTER(AJ$4:AJ$6723,(AJ$4:AJ$6723&gt;=0)*($AB$4:$AB$6723=$C170)*($AC$4:$AC$6723=$D170)*(ISNUMBER(_xlfn.XMATCH($AD$4:$AD$6723,$V170:$Z170,0)))),-1)</f>
        <v>-1</v>
      </c>
      <c r="P170" s="29">
        <f t="array" ref="P170">IFERROR(_xlfn._xlws.FILTER(AK$4:AK$6723,(AK$4:AK$6723&gt;=0)*($AB$4:$AB$6723=$C170)*($AC$4:$AC$6723=$D170)*(ISNUMBER(_xlfn.XMATCH($AD$4:$AD$6723,$V170:$Z170,0)))),-1)</f>
        <v>-1</v>
      </c>
      <c r="Q170" s="29">
        <f t="array" ref="Q170">IFERROR(_xlfn._xlws.FILTER(AL$4:AL$6723,(AL$4:AL$6723&gt;=0)*($AB$4:$AB$6723=$C170)*($AC$4:$AC$6723=$D170)*(ISNUMBER(_xlfn.XMATCH($AD$4:$AD$6723,$V170:$Z170,0)))),-1)</f>
        <v>-1</v>
      </c>
      <c r="R170" s="29">
        <f t="array" ref="R170">IFERROR(_xlfn._xlws.FILTER(AM$4:AM$6723,(AM$4:AM$6723&gt;=0)*($AB$4:$AB$6723=$C170)*($AC$4:$AC$6723=$D170)*(ISNUMBER(_xlfn.XMATCH($AD$4:$AD$6723,$V170:$Z170,0)))),-1)</f>
        <v>-1</v>
      </c>
      <c r="S170" s="29">
        <f t="array" ref="S170">IFERROR(_xlfn._xlws.FILTER(AN$4:AN$6723,(AN$4:AN$6723&gt;=0)*($AB$4:$AB$6723=$C170)*($AC$4:$AC$6723=$D170)*(ISNUMBER(_xlfn.XMATCH($AD$4:$AD$6723,$V170:$Z170,0)))),-1)</f>
        <v>-1</v>
      </c>
      <c r="T170" s="29">
        <f t="array" ref="T170">IFERROR(_xlfn._xlws.FILTER(AO$4:AO$6723,(AO$4:AO$6723&gt;=0)*($AB$4:$AB$6723=$C170)*($AC$4:$AC$6723=$D170)*(ISNUMBER(_xlfn.XMATCH($AD$4:$AD$6723,$V170:$Z170,0)))),-1)</f>
        <v>-1</v>
      </c>
      <c r="V170" t="s">
        <v>70</v>
      </c>
      <c r="AB170" t="s">
        <v>62</v>
      </c>
      <c r="AC170" t="s">
        <v>38</v>
      </c>
      <c r="AD170" s="19" t="s">
        <v>87</v>
      </c>
      <c r="AE170" s="18">
        <v>-1</v>
      </c>
      <c r="AF170" s="17">
        <v>-1</v>
      </c>
      <c r="AG170" s="17">
        <v>-1</v>
      </c>
      <c r="AH170" s="17">
        <v>-1</v>
      </c>
      <c r="AI170" s="17">
        <v>-1</v>
      </c>
      <c r="AJ170" s="17">
        <v>-1</v>
      </c>
      <c r="AK170" s="17">
        <v>-1</v>
      </c>
      <c r="AL170" s="17">
        <v>-1</v>
      </c>
      <c r="AM170" s="17">
        <v>-1</v>
      </c>
      <c r="AN170" s="17">
        <v>-1</v>
      </c>
      <c r="AO170" s="17">
        <v>-1</v>
      </c>
    </row>
    <row r="171" spans="3:41" x14ac:dyDescent="0.25">
      <c r="C171" t="s">
        <v>62</v>
      </c>
      <c r="D171" s="6" t="s">
        <v>41</v>
      </c>
      <c r="E171" t="s">
        <v>24</v>
      </c>
      <c r="F171" s="6">
        <v>2005</v>
      </c>
      <c r="G171" s="6" t="s">
        <v>14</v>
      </c>
      <c r="H171" s="6" t="s">
        <v>15</v>
      </c>
      <c r="J171" s="29">
        <f t="array" ref="J171">IFERROR(_xlfn._xlws.FILTER(AE$4:AE$6723,(AE$4:AE$6723&gt;=0)*($AB$4:$AB$6723=$C171)*($AC$4:$AC$6723=$D171)*(ISNUMBER(_xlfn.XMATCH($AD$4:$AD$6723,$V171:$Z171,0)))),-1)</f>
        <v>-1</v>
      </c>
      <c r="K171" s="29">
        <f t="array" ref="K171">IFERROR(_xlfn._xlws.FILTER(AF$4:AF$6723,(AF$4:AF$6723&gt;=0)*($AB$4:$AB$6723=$C171)*($AC$4:$AC$6723=$D171)*(ISNUMBER(_xlfn.XMATCH($AD$4:$AD$6723,$V171:$Z171,0)))),-1)</f>
        <v>-1</v>
      </c>
      <c r="L171" s="29">
        <f t="array" ref="L171">IFERROR(_xlfn._xlws.FILTER(AG$4:AG$6723,(AG$4:AG$6723&gt;=0)*($AB$4:$AB$6723=$C171)*($AC$4:$AC$6723=$D171)*(ISNUMBER(_xlfn.XMATCH($AD$4:$AD$6723,$V171:$Z171,0)))),-1)</f>
        <v>-1</v>
      </c>
      <c r="M171" s="29">
        <f t="array" ref="M171">IFERROR(_xlfn._xlws.FILTER(AH$4:AH$6723,(AH$4:AH$6723&gt;=0)*($AB$4:$AB$6723=$C171)*($AC$4:$AC$6723=$D171)*(ISNUMBER(_xlfn.XMATCH($AD$4:$AD$6723,$V171:$Z171,0)))),-1)</f>
        <v>-1</v>
      </c>
      <c r="N171" s="29">
        <f t="array" ref="N171">IFERROR(_xlfn._xlws.FILTER(AI$4:AI$6723,(AI$4:AI$6723&gt;=0)*($AB$4:$AB$6723=$C171)*($AC$4:$AC$6723=$D171)*(ISNUMBER(_xlfn.XMATCH($AD$4:$AD$6723,$V171:$Z171,0)))),-1)</f>
        <v>-1</v>
      </c>
      <c r="O171" s="29">
        <f t="array" ref="O171">IFERROR(_xlfn._xlws.FILTER(AJ$4:AJ$6723,(AJ$4:AJ$6723&gt;=0)*($AB$4:$AB$6723=$C171)*($AC$4:$AC$6723=$D171)*(ISNUMBER(_xlfn.XMATCH($AD$4:$AD$6723,$V171:$Z171,0)))),-1)</f>
        <v>-1</v>
      </c>
      <c r="P171" s="29">
        <f t="array" ref="P171">IFERROR(_xlfn._xlws.FILTER(AK$4:AK$6723,(AK$4:AK$6723&gt;=0)*($AB$4:$AB$6723=$C171)*($AC$4:$AC$6723=$D171)*(ISNUMBER(_xlfn.XMATCH($AD$4:$AD$6723,$V171:$Z171,0)))),-1)</f>
        <v>-1</v>
      </c>
      <c r="Q171" s="29">
        <f t="array" ref="Q171">IFERROR(_xlfn._xlws.FILTER(AL$4:AL$6723,(AL$4:AL$6723&gt;=0)*($AB$4:$AB$6723=$C171)*($AC$4:$AC$6723=$D171)*(ISNUMBER(_xlfn.XMATCH($AD$4:$AD$6723,$V171:$Z171,0)))),-1)</f>
        <v>-1</v>
      </c>
      <c r="R171" s="29">
        <f t="array" ref="R171">IFERROR(_xlfn._xlws.FILTER(AM$4:AM$6723,(AM$4:AM$6723&gt;=0)*($AB$4:$AB$6723=$C171)*($AC$4:$AC$6723=$D171)*(ISNUMBER(_xlfn.XMATCH($AD$4:$AD$6723,$V171:$Z171,0)))),-1)</f>
        <v>-1</v>
      </c>
      <c r="S171" s="29">
        <f t="array" ref="S171">IFERROR(_xlfn._xlws.FILTER(AN$4:AN$6723,(AN$4:AN$6723&gt;=0)*($AB$4:$AB$6723=$C171)*($AC$4:$AC$6723=$D171)*(ISNUMBER(_xlfn.XMATCH($AD$4:$AD$6723,$V171:$Z171,0)))),-1)</f>
        <v>-1</v>
      </c>
      <c r="T171" s="29">
        <f t="array" ref="T171">IFERROR(_xlfn._xlws.FILTER(AO$4:AO$6723,(AO$4:AO$6723&gt;=0)*($AB$4:$AB$6723=$C171)*($AC$4:$AC$6723=$D171)*(ISNUMBER(_xlfn.XMATCH($AD$4:$AD$6723,$V171:$Z171,0)))),-1)</f>
        <v>-1</v>
      </c>
      <c r="V171" t="s">
        <v>72</v>
      </c>
      <c r="W171" s="25" t="s">
        <v>58</v>
      </c>
      <c r="X171" s="25" t="s">
        <v>59</v>
      </c>
      <c r="Y171" s="25" t="s">
        <v>73</v>
      </c>
      <c r="AB171" t="s">
        <v>62</v>
      </c>
      <c r="AC171" t="s">
        <v>38</v>
      </c>
      <c r="AD171" s="19" t="s">
        <v>83</v>
      </c>
      <c r="AE171" s="18">
        <v>-1</v>
      </c>
      <c r="AF171" s="17">
        <v>-1</v>
      </c>
      <c r="AG171" s="17">
        <v>-1</v>
      </c>
      <c r="AH171" s="17">
        <v>-1</v>
      </c>
      <c r="AI171" s="17">
        <v>-1</v>
      </c>
      <c r="AJ171" s="17">
        <v>-1</v>
      </c>
      <c r="AK171" s="17">
        <v>-1</v>
      </c>
      <c r="AL171" s="17">
        <v>-1</v>
      </c>
      <c r="AM171" s="17">
        <v>-1</v>
      </c>
      <c r="AN171" s="17">
        <v>-1</v>
      </c>
      <c r="AO171" s="17">
        <v>-1</v>
      </c>
    </row>
    <row r="172" spans="3:41" x14ac:dyDescent="0.25">
      <c r="C172" t="s">
        <v>62</v>
      </c>
      <c r="D172" s="6" t="s">
        <v>41</v>
      </c>
      <c r="E172" t="s">
        <v>25</v>
      </c>
      <c r="F172" s="6">
        <v>2005</v>
      </c>
      <c r="G172" s="6" t="s">
        <v>14</v>
      </c>
      <c r="H172" s="6" t="s">
        <v>15</v>
      </c>
      <c r="J172" s="29">
        <f t="array" ref="J172">IFERROR(_xlfn._xlws.FILTER(AE$4:AE$6723,(AE$4:AE$6723&gt;=0)*($AB$4:$AB$6723=$C172)*($AC$4:$AC$6723=$D172)*(ISNUMBER(_xlfn.XMATCH($AD$4:$AD$6723,$V172:$Z172,0)))),-1)</f>
        <v>-1</v>
      </c>
      <c r="K172" s="29">
        <f t="array" ref="K172">IFERROR(_xlfn._xlws.FILTER(AF$4:AF$6723,(AF$4:AF$6723&gt;=0)*($AB$4:$AB$6723=$C172)*($AC$4:$AC$6723=$D172)*(ISNUMBER(_xlfn.XMATCH($AD$4:$AD$6723,$V172:$Z172,0)))),-1)</f>
        <v>-1</v>
      </c>
      <c r="L172" s="29">
        <f t="array" ref="L172">IFERROR(_xlfn._xlws.FILTER(AG$4:AG$6723,(AG$4:AG$6723&gt;=0)*($AB$4:$AB$6723=$C172)*($AC$4:$AC$6723=$D172)*(ISNUMBER(_xlfn.XMATCH($AD$4:$AD$6723,$V172:$Z172,0)))),-1)</f>
        <v>-1</v>
      </c>
      <c r="M172" s="29">
        <f t="array" ref="M172">IFERROR(_xlfn._xlws.FILTER(AH$4:AH$6723,(AH$4:AH$6723&gt;=0)*($AB$4:$AB$6723=$C172)*($AC$4:$AC$6723=$D172)*(ISNUMBER(_xlfn.XMATCH($AD$4:$AD$6723,$V172:$Z172,0)))),-1)</f>
        <v>-1</v>
      </c>
      <c r="N172" s="29">
        <f t="array" ref="N172">IFERROR(_xlfn._xlws.FILTER(AI$4:AI$6723,(AI$4:AI$6723&gt;=0)*($AB$4:$AB$6723=$C172)*($AC$4:$AC$6723=$D172)*(ISNUMBER(_xlfn.XMATCH($AD$4:$AD$6723,$V172:$Z172,0)))),-1)</f>
        <v>-1</v>
      </c>
      <c r="O172" s="29">
        <f t="array" ref="O172">IFERROR(_xlfn._xlws.FILTER(AJ$4:AJ$6723,(AJ$4:AJ$6723&gt;=0)*($AB$4:$AB$6723=$C172)*($AC$4:$AC$6723=$D172)*(ISNUMBER(_xlfn.XMATCH($AD$4:$AD$6723,$V172:$Z172,0)))),-1)</f>
        <v>-1</v>
      </c>
      <c r="P172" s="29">
        <f t="array" ref="P172">IFERROR(_xlfn._xlws.FILTER(AK$4:AK$6723,(AK$4:AK$6723&gt;=0)*($AB$4:$AB$6723=$C172)*($AC$4:$AC$6723=$D172)*(ISNUMBER(_xlfn.XMATCH($AD$4:$AD$6723,$V172:$Z172,0)))),-1)</f>
        <v>-1</v>
      </c>
      <c r="Q172" s="29">
        <f t="array" ref="Q172">IFERROR(_xlfn._xlws.FILTER(AL$4:AL$6723,(AL$4:AL$6723&gt;=0)*($AB$4:$AB$6723=$C172)*($AC$4:$AC$6723=$D172)*(ISNUMBER(_xlfn.XMATCH($AD$4:$AD$6723,$V172:$Z172,0)))),-1)</f>
        <v>-1</v>
      </c>
      <c r="R172" s="29">
        <f t="array" ref="R172">IFERROR(_xlfn._xlws.FILTER(AM$4:AM$6723,(AM$4:AM$6723&gt;=0)*($AB$4:$AB$6723=$C172)*($AC$4:$AC$6723=$D172)*(ISNUMBER(_xlfn.XMATCH($AD$4:$AD$6723,$V172:$Z172,0)))),-1)</f>
        <v>-1</v>
      </c>
      <c r="S172" s="29">
        <f t="array" ref="S172">IFERROR(_xlfn._xlws.FILTER(AN$4:AN$6723,(AN$4:AN$6723&gt;=0)*($AB$4:$AB$6723=$C172)*($AC$4:$AC$6723=$D172)*(ISNUMBER(_xlfn.XMATCH($AD$4:$AD$6723,$V172:$Z172,0)))),-1)</f>
        <v>-1</v>
      </c>
      <c r="T172" s="29">
        <f t="array" ref="T172">IFERROR(_xlfn._xlws.FILTER(AO$4:AO$6723,(AO$4:AO$6723&gt;=0)*($AB$4:$AB$6723=$C172)*($AC$4:$AC$6723=$D172)*(ISNUMBER(_xlfn.XMATCH($AD$4:$AD$6723,$V172:$Z172,0)))),-1)</f>
        <v>-1</v>
      </c>
      <c r="V172" t="s">
        <v>25</v>
      </c>
      <c r="AB172" t="s">
        <v>62</v>
      </c>
      <c r="AC172" t="s">
        <v>38</v>
      </c>
      <c r="AD172" s="19" t="s">
        <v>74</v>
      </c>
      <c r="AE172" s="18">
        <v>-1</v>
      </c>
      <c r="AF172" s="17">
        <v>-1</v>
      </c>
      <c r="AG172" s="17">
        <v>-1</v>
      </c>
      <c r="AH172" s="17">
        <v>-1</v>
      </c>
      <c r="AI172" s="17">
        <v>-1</v>
      </c>
      <c r="AJ172" s="17">
        <v>-1</v>
      </c>
      <c r="AK172" s="17">
        <v>-1</v>
      </c>
      <c r="AL172" s="17">
        <v>-1</v>
      </c>
      <c r="AM172" s="17">
        <v>-1</v>
      </c>
      <c r="AN172" s="17">
        <v>-1</v>
      </c>
      <c r="AO172" s="17">
        <v>-1</v>
      </c>
    </row>
    <row r="173" spans="3:41" x14ac:dyDescent="0.25">
      <c r="C173" t="s">
        <v>62</v>
      </c>
      <c r="D173" s="6" t="s">
        <v>41</v>
      </c>
      <c r="E173" t="s">
        <v>26</v>
      </c>
      <c r="F173" s="6">
        <v>2005</v>
      </c>
      <c r="G173" s="6" t="s">
        <v>14</v>
      </c>
      <c r="H173" s="6" t="s">
        <v>15</v>
      </c>
      <c r="J173" s="29">
        <f t="array" ref="J173">IFERROR(_xlfn._xlws.FILTER(AE$4:AE$6723,(AE$4:AE$6723&gt;=0)*($AB$4:$AB$6723=$C173)*($AC$4:$AC$6723=$D173)*(ISNUMBER(_xlfn.XMATCH($AD$4:$AD$6723,$V173:$Z173,0)))),-1)</f>
        <v>-1</v>
      </c>
      <c r="K173" s="29">
        <f t="array" ref="K173">IFERROR(_xlfn._xlws.FILTER(AF$4:AF$6723,(AF$4:AF$6723&gt;=0)*($AB$4:$AB$6723=$C173)*($AC$4:$AC$6723=$D173)*(ISNUMBER(_xlfn.XMATCH($AD$4:$AD$6723,$V173:$Z173,0)))),-1)</f>
        <v>-1</v>
      </c>
      <c r="L173" s="29">
        <f t="array" ref="L173">IFERROR(_xlfn._xlws.FILTER(AG$4:AG$6723,(AG$4:AG$6723&gt;=0)*($AB$4:$AB$6723=$C173)*($AC$4:$AC$6723=$D173)*(ISNUMBER(_xlfn.XMATCH($AD$4:$AD$6723,$V173:$Z173,0)))),-1)</f>
        <v>-1</v>
      </c>
      <c r="M173" s="29">
        <f t="array" ref="M173">IFERROR(_xlfn._xlws.FILTER(AH$4:AH$6723,(AH$4:AH$6723&gt;=0)*($AB$4:$AB$6723=$C173)*($AC$4:$AC$6723=$D173)*(ISNUMBER(_xlfn.XMATCH($AD$4:$AD$6723,$V173:$Z173,0)))),-1)</f>
        <v>-1</v>
      </c>
      <c r="N173" s="29">
        <f t="array" ref="N173">IFERROR(_xlfn._xlws.FILTER(AI$4:AI$6723,(AI$4:AI$6723&gt;=0)*($AB$4:$AB$6723=$C173)*($AC$4:$AC$6723=$D173)*(ISNUMBER(_xlfn.XMATCH($AD$4:$AD$6723,$V173:$Z173,0)))),-1)</f>
        <v>-1</v>
      </c>
      <c r="O173" s="29">
        <f t="array" ref="O173">IFERROR(_xlfn._xlws.FILTER(AJ$4:AJ$6723,(AJ$4:AJ$6723&gt;=0)*($AB$4:$AB$6723=$C173)*($AC$4:$AC$6723=$D173)*(ISNUMBER(_xlfn.XMATCH($AD$4:$AD$6723,$V173:$Z173,0)))),-1)</f>
        <v>-1</v>
      </c>
      <c r="P173" s="29">
        <f t="array" ref="P173">IFERROR(_xlfn._xlws.FILTER(AK$4:AK$6723,(AK$4:AK$6723&gt;=0)*($AB$4:$AB$6723=$C173)*($AC$4:$AC$6723=$D173)*(ISNUMBER(_xlfn.XMATCH($AD$4:$AD$6723,$V173:$Z173,0)))),-1)</f>
        <v>-1</v>
      </c>
      <c r="Q173" s="29">
        <f t="array" ref="Q173">IFERROR(_xlfn._xlws.FILTER(AL$4:AL$6723,(AL$4:AL$6723&gt;=0)*($AB$4:$AB$6723=$C173)*($AC$4:$AC$6723=$D173)*(ISNUMBER(_xlfn.XMATCH($AD$4:$AD$6723,$V173:$Z173,0)))),-1)</f>
        <v>-1</v>
      </c>
      <c r="R173" s="29">
        <f t="array" ref="R173">IFERROR(_xlfn._xlws.FILTER(AM$4:AM$6723,(AM$4:AM$6723&gt;=0)*($AB$4:$AB$6723=$C173)*($AC$4:$AC$6723=$D173)*(ISNUMBER(_xlfn.XMATCH($AD$4:$AD$6723,$V173:$Z173,0)))),-1)</f>
        <v>-1</v>
      </c>
      <c r="S173" s="29">
        <f t="array" ref="S173">IFERROR(_xlfn._xlws.FILTER(AN$4:AN$6723,(AN$4:AN$6723&gt;=0)*($AB$4:$AB$6723=$C173)*($AC$4:$AC$6723=$D173)*(ISNUMBER(_xlfn.XMATCH($AD$4:$AD$6723,$V173:$Z173,0)))),-1)</f>
        <v>-1</v>
      </c>
      <c r="T173" s="29">
        <f t="array" ref="T173">IFERROR(_xlfn._xlws.FILTER(AO$4:AO$6723,(AO$4:AO$6723&gt;=0)*($AB$4:$AB$6723=$C173)*($AC$4:$AC$6723=$D173)*(ISNUMBER(_xlfn.XMATCH($AD$4:$AD$6723,$V173:$Z173,0)))),-1)</f>
        <v>-1</v>
      </c>
      <c r="V173" t="s">
        <v>74</v>
      </c>
      <c r="W173" s="25" t="s">
        <v>75</v>
      </c>
      <c r="AB173" t="s">
        <v>62</v>
      </c>
      <c r="AC173" t="s">
        <v>38</v>
      </c>
      <c r="AD173" s="19" t="s">
        <v>85</v>
      </c>
      <c r="AE173" s="18">
        <v>-1</v>
      </c>
      <c r="AF173" s="17">
        <v>-1</v>
      </c>
      <c r="AG173" s="17">
        <v>-1</v>
      </c>
      <c r="AH173" s="17">
        <v>-1</v>
      </c>
      <c r="AI173" s="17">
        <v>-1</v>
      </c>
      <c r="AJ173" s="17">
        <v>-1</v>
      </c>
      <c r="AK173" s="17">
        <v>-1</v>
      </c>
      <c r="AL173" s="17">
        <v>-1</v>
      </c>
      <c r="AM173" s="17">
        <v>-1</v>
      </c>
      <c r="AN173" s="17">
        <v>-1</v>
      </c>
      <c r="AO173" s="17">
        <v>-1</v>
      </c>
    </row>
    <row r="174" spans="3:41" x14ac:dyDescent="0.25">
      <c r="C174" t="s">
        <v>62</v>
      </c>
      <c r="D174" s="6" t="s">
        <v>41</v>
      </c>
      <c r="E174" t="s">
        <v>27</v>
      </c>
      <c r="F174" s="6">
        <v>2005</v>
      </c>
      <c r="G174" s="6" t="s">
        <v>14</v>
      </c>
      <c r="H174" s="6" t="s">
        <v>15</v>
      </c>
      <c r="J174" s="29">
        <f t="array" ref="J174">IFERROR(_xlfn._xlws.FILTER(AE$4:AE$6723,(AE$4:AE$6723&gt;=0)*($AB$4:$AB$6723=$C174)*($AC$4:$AC$6723=$D174)*(ISNUMBER(_xlfn.XMATCH($AD$4:$AD$6723,$V174:$Z174,0)))),-1)</f>
        <v>-1</v>
      </c>
      <c r="K174" s="29">
        <f t="array" ref="K174">IFERROR(_xlfn._xlws.FILTER(AF$4:AF$6723,(AF$4:AF$6723&gt;=0)*($AB$4:$AB$6723=$C174)*($AC$4:$AC$6723=$D174)*(ISNUMBER(_xlfn.XMATCH($AD$4:$AD$6723,$V174:$Z174,0)))),-1)</f>
        <v>-1</v>
      </c>
      <c r="L174" s="29">
        <f t="array" ref="L174">IFERROR(_xlfn._xlws.FILTER(AG$4:AG$6723,(AG$4:AG$6723&gt;=0)*($AB$4:$AB$6723=$C174)*($AC$4:$AC$6723=$D174)*(ISNUMBER(_xlfn.XMATCH($AD$4:$AD$6723,$V174:$Z174,0)))),-1)</f>
        <v>-1</v>
      </c>
      <c r="M174" s="29">
        <f t="array" ref="M174">IFERROR(_xlfn._xlws.FILTER(AH$4:AH$6723,(AH$4:AH$6723&gt;=0)*($AB$4:$AB$6723=$C174)*($AC$4:$AC$6723=$D174)*(ISNUMBER(_xlfn.XMATCH($AD$4:$AD$6723,$V174:$Z174,0)))),-1)</f>
        <v>-1</v>
      </c>
      <c r="N174" s="29">
        <f t="array" ref="N174">IFERROR(_xlfn._xlws.FILTER(AI$4:AI$6723,(AI$4:AI$6723&gt;=0)*($AB$4:$AB$6723=$C174)*($AC$4:$AC$6723=$D174)*(ISNUMBER(_xlfn.XMATCH($AD$4:$AD$6723,$V174:$Z174,0)))),-1)</f>
        <v>-1</v>
      </c>
      <c r="O174" s="29">
        <f t="array" ref="O174">IFERROR(_xlfn._xlws.FILTER(AJ$4:AJ$6723,(AJ$4:AJ$6723&gt;=0)*($AB$4:$AB$6723=$C174)*($AC$4:$AC$6723=$D174)*(ISNUMBER(_xlfn.XMATCH($AD$4:$AD$6723,$V174:$Z174,0)))),-1)</f>
        <v>-1</v>
      </c>
      <c r="P174" s="29">
        <f t="array" ref="P174">IFERROR(_xlfn._xlws.FILTER(AK$4:AK$6723,(AK$4:AK$6723&gt;=0)*($AB$4:$AB$6723=$C174)*($AC$4:$AC$6723=$D174)*(ISNUMBER(_xlfn.XMATCH($AD$4:$AD$6723,$V174:$Z174,0)))),-1)</f>
        <v>-1</v>
      </c>
      <c r="Q174" s="29">
        <f t="array" ref="Q174">IFERROR(_xlfn._xlws.FILTER(AL$4:AL$6723,(AL$4:AL$6723&gt;=0)*($AB$4:$AB$6723=$C174)*($AC$4:$AC$6723=$D174)*(ISNUMBER(_xlfn.XMATCH($AD$4:$AD$6723,$V174:$Z174,0)))),-1)</f>
        <v>-1</v>
      </c>
      <c r="R174" s="29">
        <f t="array" ref="R174">IFERROR(_xlfn._xlws.FILTER(AM$4:AM$6723,(AM$4:AM$6723&gt;=0)*($AB$4:$AB$6723=$C174)*($AC$4:$AC$6723=$D174)*(ISNUMBER(_xlfn.XMATCH($AD$4:$AD$6723,$V174:$Z174,0)))),-1)</f>
        <v>-1</v>
      </c>
      <c r="S174" s="29">
        <f t="array" ref="S174">IFERROR(_xlfn._xlws.FILTER(AN$4:AN$6723,(AN$4:AN$6723&gt;=0)*($AB$4:$AB$6723=$C174)*($AC$4:$AC$6723=$D174)*(ISNUMBER(_xlfn.XMATCH($AD$4:$AD$6723,$V174:$Z174,0)))),-1)</f>
        <v>-1</v>
      </c>
      <c r="T174" s="29">
        <f t="array" ref="T174">IFERROR(_xlfn._xlws.FILTER(AO$4:AO$6723,(AO$4:AO$6723&gt;=0)*($AB$4:$AB$6723=$C174)*($AC$4:$AC$6723=$D174)*(ISNUMBER(_xlfn.XMATCH($AD$4:$AD$6723,$V174:$Z174,0)))),-1)</f>
        <v>-1</v>
      </c>
      <c r="V174" t="s">
        <v>27</v>
      </c>
      <c r="AB174" t="s">
        <v>62</v>
      </c>
      <c r="AC174" t="s">
        <v>38</v>
      </c>
      <c r="AD174" s="19" t="s">
        <v>27</v>
      </c>
      <c r="AE174" s="18">
        <v>-1</v>
      </c>
      <c r="AF174" s="17">
        <v>-1</v>
      </c>
      <c r="AG174" s="17">
        <v>-1</v>
      </c>
      <c r="AH174" s="17">
        <v>-1</v>
      </c>
      <c r="AI174" s="17">
        <v>-1</v>
      </c>
      <c r="AJ174" s="17">
        <v>-1</v>
      </c>
      <c r="AK174" s="17">
        <v>-1</v>
      </c>
      <c r="AL174" s="17">
        <v>-1</v>
      </c>
      <c r="AM174" s="17">
        <v>-1</v>
      </c>
      <c r="AN174" s="17">
        <v>-1</v>
      </c>
      <c r="AO174" s="17">
        <v>-1</v>
      </c>
    </row>
    <row r="175" spans="3:41" x14ac:dyDescent="0.25">
      <c r="C175" t="s">
        <v>62</v>
      </c>
      <c r="D175" s="6" t="s">
        <v>41</v>
      </c>
      <c r="E175" t="s">
        <v>77</v>
      </c>
      <c r="F175" s="6">
        <v>2005</v>
      </c>
      <c r="G175" s="6" t="s">
        <v>14</v>
      </c>
      <c r="H175" s="6" t="s">
        <v>15</v>
      </c>
      <c r="J175" s="29">
        <f t="array" ref="J175">IFERROR(_xlfn._xlws.FILTER(AE$4:AE$6723,(AE$4:AE$6723&gt;=0)*($AB$4:$AB$6723=$C175)*($AC$4:$AC$6723=$D175)*(ISNUMBER(_xlfn.XMATCH($AD$4:$AD$6723,$V175:$Z175,0)))),-1)</f>
        <v>-1</v>
      </c>
      <c r="K175" s="29">
        <f t="array" ref="K175">IFERROR(_xlfn._xlws.FILTER(AF$4:AF$6723,(AF$4:AF$6723&gt;=0)*($AB$4:$AB$6723=$C175)*($AC$4:$AC$6723=$D175)*(ISNUMBER(_xlfn.XMATCH($AD$4:$AD$6723,$V175:$Z175,0)))),-1)</f>
        <v>-1</v>
      </c>
      <c r="L175" s="29">
        <f t="array" ref="L175">IFERROR(_xlfn._xlws.FILTER(AG$4:AG$6723,(AG$4:AG$6723&gt;=0)*($AB$4:$AB$6723=$C175)*($AC$4:$AC$6723=$D175)*(ISNUMBER(_xlfn.XMATCH($AD$4:$AD$6723,$V175:$Z175,0)))),-1)</f>
        <v>-1</v>
      </c>
      <c r="M175" s="29">
        <f t="array" ref="M175">IFERROR(_xlfn._xlws.FILTER(AH$4:AH$6723,(AH$4:AH$6723&gt;=0)*($AB$4:$AB$6723=$C175)*($AC$4:$AC$6723=$D175)*(ISNUMBER(_xlfn.XMATCH($AD$4:$AD$6723,$V175:$Z175,0)))),-1)</f>
        <v>-1</v>
      </c>
      <c r="N175" s="29">
        <f t="array" ref="N175">IFERROR(_xlfn._xlws.FILTER(AI$4:AI$6723,(AI$4:AI$6723&gt;=0)*($AB$4:$AB$6723=$C175)*($AC$4:$AC$6723=$D175)*(ISNUMBER(_xlfn.XMATCH($AD$4:$AD$6723,$V175:$Z175,0)))),-1)</f>
        <v>-1</v>
      </c>
      <c r="O175" s="29">
        <f t="array" ref="O175">IFERROR(_xlfn._xlws.FILTER(AJ$4:AJ$6723,(AJ$4:AJ$6723&gt;=0)*($AB$4:$AB$6723=$C175)*($AC$4:$AC$6723=$D175)*(ISNUMBER(_xlfn.XMATCH($AD$4:$AD$6723,$V175:$Z175,0)))),-1)</f>
        <v>-1</v>
      </c>
      <c r="P175" s="29">
        <f t="array" ref="P175">IFERROR(_xlfn._xlws.FILTER(AK$4:AK$6723,(AK$4:AK$6723&gt;=0)*($AB$4:$AB$6723=$C175)*($AC$4:$AC$6723=$D175)*(ISNUMBER(_xlfn.XMATCH($AD$4:$AD$6723,$V175:$Z175,0)))),-1)</f>
        <v>-1</v>
      </c>
      <c r="Q175" s="29">
        <f t="array" ref="Q175">IFERROR(_xlfn._xlws.FILTER(AL$4:AL$6723,(AL$4:AL$6723&gt;=0)*($AB$4:$AB$6723=$C175)*($AC$4:$AC$6723=$D175)*(ISNUMBER(_xlfn.XMATCH($AD$4:$AD$6723,$V175:$Z175,0)))),-1)</f>
        <v>-1</v>
      </c>
      <c r="R175" s="29">
        <f t="array" ref="R175">IFERROR(_xlfn._xlws.FILTER(AM$4:AM$6723,(AM$4:AM$6723&gt;=0)*($AB$4:$AB$6723=$C175)*($AC$4:$AC$6723=$D175)*(ISNUMBER(_xlfn.XMATCH($AD$4:$AD$6723,$V175:$Z175,0)))),-1)</f>
        <v>-1</v>
      </c>
      <c r="S175" s="29">
        <f t="array" ref="S175">IFERROR(_xlfn._xlws.FILTER(AN$4:AN$6723,(AN$4:AN$6723&gt;=0)*($AB$4:$AB$6723=$C175)*($AC$4:$AC$6723=$D175)*(ISNUMBER(_xlfn.XMATCH($AD$4:$AD$6723,$V175:$Z175,0)))),-1)</f>
        <v>-1</v>
      </c>
      <c r="T175" s="29">
        <f t="array" ref="T175">IFERROR(_xlfn._xlws.FILTER(AO$4:AO$6723,(AO$4:AO$6723&gt;=0)*($AB$4:$AB$6723=$C175)*($AC$4:$AC$6723=$D175)*(ISNUMBER(_xlfn.XMATCH($AD$4:$AD$6723,$V175:$Z175,0)))),-1)</f>
        <v>-1</v>
      </c>
      <c r="V175" t="s">
        <v>77</v>
      </c>
      <c r="AB175" t="s">
        <v>62</v>
      </c>
      <c r="AC175" t="s">
        <v>38</v>
      </c>
      <c r="AD175" s="19" t="s">
        <v>88</v>
      </c>
      <c r="AE175" s="18">
        <v>-1</v>
      </c>
      <c r="AF175" s="17">
        <v>-1</v>
      </c>
      <c r="AG175" s="17">
        <v>-1</v>
      </c>
      <c r="AH175" s="17">
        <v>-1</v>
      </c>
      <c r="AI175" s="17">
        <v>-1</v>
      </c>
      <c r="AJ175" s="17">
        <v>-1</v>
      </c>
      <c r="AK175" s="17">
        <v>-1</v>
      </c>
      <c r="AL175" s="17">
        <v>-1</v>
      </c>
      <c r="AM175" s="17">
        <v>-1</v>
      </c>
      <c r="AN175" s="17">
        <v>-1</v>
      </c>
      <c r="AO175" s="17">
        <v>-1</v>
      </c>
    </row>
    <row r="176" spans="3:41" x14ac:dyDescent="0.25">
      <c r="C176" t="s">
        <v>62</v>
      </c>
      <c r="D176" s="6" t="s">
        <v>41</v>
      </c>
      <c r="E176" t="s">
        <v>78</v>
      </c>
      <c r="F176" s="6">
        <v>2005</v>
      </c>
      <c r="G176" s="6" t="s">
        <v>14</v>
      </c>
      <c r="H176" s="6" t="s">
        <v>15</v>
      </c>
      <c r="J176" s="29">
        <f t="array" ref="J176">IFERROR(_xlfn._xlws.FILTER(AE$4:AE$6723,(AE$4:AE$6723&gt;=0)*($AB$4:$AB$6723=$C176)*($AC$4:$AC$6723=$D176)*(ISNUMBER(_xlfn.XMATCH($AD$4:$AD$6723,$V176:$Z176,0)))),-1)</f>
        <v>-1</v>
      </c>
      <c r="K176" s="29">
        <f t="array" ref="K176">IFERROR(_xlfn._xlws.FILTER(AF$4:AF$6723,(AF$4:AF$6723&gt;=0)*($AB$4:$AB$6723=$C176)*($AC$4:$AC$6723=$D176)*(ISNUMBER(_xlfn.XMATCH($AD$4:$AD$6723,$V176:$Z176,0)))),-1)</f>
        <v>-1</v>
      </c>
      <c r="L176" s="29">
        <f t="array" ref="L176">IFERROR(_xlfn._xlws.FILTER(AG$4:AG$6723,(AG$4:AG$6723&gt;=0)*($AB$4:$AB$6723=$C176)*($AC$4:$AC$6723=$D176)*(ISNUMBER(_xlfn.XMATCH($AD$4:$AD$6723,$V176:$Z176,0)))),-1)</f>
        <v>-1</v>
      </c>
      <c r="M176" s="29">
        <f t="array" ref="M176">IFERROR(_xlfn._xlws.FILTER(AH$4:AH$6723,(AH$4:AH$6723&gt;=0)*($AB$4:$AB$6723=$C176)*($AC$4:$AC$6723=$D176)*(ISNUMBER(_xlfn.XMATCH($AD$4:$AD$6723,$V176:$Z176,0)))),-1)</f>
        <v>-1</v>
      </c>
      <c r="N176" s="29">
        <f t="array" ref="N176">IFERROR(_xlfn._xlws.FILTER(AI$4:AI$6723,(AI$4:AI$6723&gt;=0)*($AB$4:$AB$6723=$C176)*($AC$4:$AC$6723=$D176)*(ISNUMBER(_xlfn.XMATCH($AD$4:$AD$6723,$V176:$Z176,0)))),-1)</f>
        <v>-1</v>
      </c>
      <c r="O176" s="29">
        <f t="array" ref="O176">IFERROR(_xlfn._xlws.FILTER(AJ$4:AJ$6723,(AJ$4:AJ$6723&gt;=0)*($AB$4:$AB$6723=$C176)*($AC$4:$AC$6723=$D176)*(ISNUMBER(_xlfn.XMATCH($AD$4:$AD$6723,$V176:$Z176,0)))),-1)</f>
        <v>-1</v>
      </c>
      <c r="P176" s="29">
        <f t="array" ref="P176">IFERROR(_xlfn._xlws.FILTER(AK$4:AK$6723,(AK$4:AK$6723&gt;=0)*($AB$4:$AB$6723=$C176)*($AC$4:$AC$6723=$D176)*(ISNUMBER(_xlfn.XMATCH($AD$4:$AD$6723,$V176:$Z176,0)))),-1)</f>
        <v>-1</v>
      </c>
      <c r="Q176" s="29">
        <f t="array" ref="Q176">IFERROR(_xlfn._xlws.FILTER(AL$4:AL$6723,(AL$4:AL$6723&gt;=0)*($AB$4:$AB$6723=$C176)*($AC$4:$AC$6723=$D176)*(ISNUMBER(_xlfn.XMATCH($AD$4:$AD$6723,$V176:$Z176,0)))),-1)</f>
        <v>-1</v>
      </c>
      <c r="R176" s="29">
        <f t="array" ref="R176">IFERROR(_xlfn._xlws.FILTER(AM$4:AM$6723,(AM$4:AM$6723&gt;=0)*($AB$4:$AB$6723=$C176)*($AC$4:$AC$6723=$D176)*(ISNUMBER(_xlfn.XMATCH($AD$4:$AD$6723,$V176:$Z176,0)))),-1)</f>
        <v>-1</v>
      </c>
      <c r="S176" s="29">
        <f t="array" ref="S176">IFERROR(_xlfn._xlws.FILTER(AN$4:AN$6723,(AN$4:AN$6723&gt;=0)*($AB$4:$AB$6723=$C176)*($AC$4:$AC$6723=$D176)*(ISNUMBER(_xlfn.XMATCH($AD$4:$AD$6723,$V176:$Z176,0)))),-1)</f>
        <v>-1</v>
      </c>
      <c r="T176" s="29">
        <f t="array" ref="T176">IFERROR(_xlfn._xlws.FILTER(AO$4:AO$6723,(AO$4:AO$6723&gt;=0)*($AB$4:$AB$6723=$C176)*($AC$4:$AC$6723=$D176)*(ISNUMBER(_xlfn.XMATCH($AD$4:$AD$6723,$V176:$Z176,0)))),-1)</f>
        <v>-1</v>
      </c>
      <c r="V176" t="s">
        <v>78</v>
      </c>
      <c r="AB176" t="s">
        <v>62</v>
      </c>
      <c r="AC176" t="s">
        <v>38</v>
      </c>
      <c r="AD176" s="19" t="s">
        <v>77</v>
      </c>
      <c r="AE176" s="18">
        <v>-1</v>
      </c>
      <c r="AF176" s="17">
        <v>-1</v>
      </c>
      <c r="AG176" s="17">
        <v>-1</v>
      </c>
      <c r="AH176" s="17">
        <v>-1</v>
      </c>
      <c r="AI176" s="17">
        <v>-1</v>
      </c>
      <c r="AJ176" s="17">
        <v>-1</v>
      </c>
      <c r="AK176" s="17">
        <v>-1</v>
      </c>
      <c r="AL176" s="17">
        <v>-1</v>
      </c>
      <c r="AM176" s="17">
        <v>-1</v>
      </c>
      <c r="AN176" s="17">
        <v>-1</v>
      </c>
      <c r="AO176" s="17">
        <v>-1</v>
      </c>
    </row>
    <row r="177" spans="3:41" x14ac:dyDescent="0.25">
      <c r="C177" t="s">
        <v>62</v>
      </c>
      <c r="D177" s="6" t="s">
        <v>41</v>
      </c>
      <c r="E177" t="s">
        <v>30</v>
      </c>
      <c r="F177" s="6">
        <v>2005</v>
      </c>
      <c r="G177" s="6" t="s">
        <v>14</v>
      </c>
      <c r="H177" s="6" t="s">
        <v>15</v>
      </c>
      <c r="J177" s="29">
        <f t="array" ref="J177">IFERROR(_xlfn._xlws.FILTER(AE$4:AE$6723,(AE$4:AE$6723&gt;=0)*($AB$4:$AB$6723=$C177)*($AC$4:$AC$6723=$D177)*(ISNUMBER(_xlfn.XMATCH($AD$4:$AD$6723,$V177:$Z177,0)))),-1)</f>
        <v>-1</v>
      </c>
      <c r="K177" s="29">
        <f t="array" ref="K177">IFERROR(_xlfn._xlws.FILTER(AF$4:AF$6723,(AF$4:AF$6723&gt;=0)*($AB$4:$AB$6723=$C177)*($AC$4:$AC$6723=$D177)*(ISNUMBER(_xlfn.XMATCH($AD$4:$AD$6723,$V177:$Z177,0)))),-1)</f>
        <v>-1</v>
      </c>
      <c r="L177" s="29">
        <f t="array" ref="L177">IFERROR(_xlfn._xlws.FILTER(AG$4:AG$6723,(AG$4:AG$6723&gt;=0)*($AB$4:$AB$6723=$C177)*($AC$4:$AC$6723=$D177)*(ISNUMBER(_xlfn.XMATCH($AD$4:$AD$6723,$V177:$Z177,0)))),-1)</f>
        <v>-1</v>
      </c>
      <c r="M177" s="29">
        <f t="array" ref="M177">IFERROR(_xlfn._xlws.FILTER(AH$4:AH$6723,(AH$4:AH$6723&gt;=0)*($AB$4:$AB$6723=$C177)*($AC$4:$AC$6723=$D177)*(ISNUMBER(_xlfn.XMATCH($AD$4:$AD$6723,$V177:$Z177,0)))),-1)</f>
        <v>-1</v>
      </c>
      <c r="N177" s="29">
        <f t="array" ref="N177">IFERROR(_xlfn._xlws.FILTER(AI$4:AI$6723,(AI$4:AI$6723&gt;=0)*($AB$4:$AB$6723=$C177)*($AC$4:$AC$6723=$D177)*(ISNUMBER(_xlfn.XMATCH($AD$4:$AD$6723,$V177:$Z177,0)))),-1)</f>
        <v>-1</v>
      </c>
      <c r="O177" s="29">
        <f t="array" ref="O177">IFERROR(_xlfn._xlws.FILTER(AJ$4:AJ$6723,(AJ$4:AJ$6723&gt;=0)*($AB$4:$AB$6723=$C177)*($AC$4:$AC$6723=$D177)*(ISNUMBER(_xlfn.XMATCH($AD$4:$AD$6723,$V177:$Z177,0)))),-1)</f>
        <v>-1</v>
      </c>
      <c r="P177" s="29">
        <f t="array" ref="P177">IFERROR(_xlfn._xlws.FILTER(AK$4:AK$6723,(AK$4:AK$6723&gt;=0)*($AB$4:$AB$6723=$C177)*($AC$4:$AC$6723=$D177)*(ISNUMBER(_xlfn.XMATCH($AD$4:$AD$6723,$V177:$Z177,0)))),-1)</f>
        <v>-1</v>
      </c>
      <c r="Q177" s="29">
        <f t="array" ref="Q177">IFERROR(_xlfn._xlws.FILTER(AL$4:AL$6723,(AL$4:AL$6723&gt;=0)*($AB$4:$AB$6723=$C177)*($AC$4:$AC$6723=$D177)*(ISNUMBER(_xlfn.XMATCH($AD$4:$AD$6723,$V177:$Z177,0)))),-1)</f>
        <v>-1</v>
      </c>
      <c r="R177" s="29">
        <f t="array" ref="R177">IFERROR(_xlfn._xlws.FILTER(AM$4:AM$6723,(AM$4:AM$6723&gt;=0)*($AB$4:$AB$6723=$C177)*($AC$4:$AC$6723=$D177)*(ISNUMBER(_xlfn.XMATCH($AD$4:$AD$6723,$V177:$Z177,0)))),-1)</f>
        <v>-1</v>
      </c>
      <c r="S177" s="29">
        <f t="array" ref="S177">IFERROR(_xlfn._xlws.FILTER(AN$4:AN$6723,(AN$4:AN$6723&gt;=0)*($AB$4:$AB$6723=$C177)*($AC$4:$AC$6723=$D177)*(ISNUMBER(_xlfn.XMATCH($AD$4:$AD$6723,$V177:$Z177,0)))),-1)</f>
        <v>-1</v>
      </c>
      <c r="T177" s="29">
        <f t="array" ref="T177">IFERROR(_xlfn._xlws.FILTER(AO$4:AO$6723,(AO$4:AO$6723&gt;=0)*($AB$4:$AB$6723=$C177)*($AC$4:$AC$6723=$D177)*(ISNUMBER(_xlfn.XMATCH($AD$4:$AD$6723,$V177:$Z177,0)))),-1)</f>
        <v>-1</v>
      </c>
      <c r="V177" t="s">
        <v>30</v>
      </c>
      <c r="AB177" t="s">
        <v>62</v>
      </c>
      <c r="AC177" t="s">
        <v>38</v>
      </c>
      <c r="AD177" s="19" t="s">
        <v>75</v>
      </c>
      <c r="AE177" s="18">
        <v>-1</v>
      </c>
      <c r="AF177" s="17">
        <v>-1</v>
      </c>
      <c r="AG177" s="17">
        <v>-1</v>
      </c>
      <c r="AH177" s="17">
        <v>-1</v>
      </c>
      <c r="AI177" s="17">
        <v>-1</v>
      </c>
      <c r="AJ177" s="17">
        <v>-1</v>
      </c>
      <c r="AK177" s="17">
        <v>-1</v>
      </c>
      <c r="AL177" s="17">
        <v>-1</v>
      </c>
      <c r="AM177" s="17">
        <v>-1</v>
      </c>
      <c r="AN177" s="17">
        <v>-1</v>
      </c>
      <c r="AO177" s="17">
        <v>-1</v>
      </c>
    </row>
    <row r="178" spans="3:41" x14ac:dyDescent="0.25">
      <c r="C178" t="s">
        <v>62</v>
      </c>
      <c r="D178" s="6" t="s">
        <v>41</v>
      </c>
      <c r="E178" t="s">
        <v>31</v>
      </c>
      <c r="F178" s="6">
        <v>2005</v>
      </c>
      <c r="G178" s="6" t="s">
        <v>14</v>
      </c>
      <c r="H178" s="6" t="s">
        <v>15</v>
      </c>
      <c r="J178" s="29">
        <f t="array" ref="J178">IFERROR(_xlfn._xlws.FILTER(AE$4:AE$6723,(AE$4:AE$6723&gt;=0)*($AB$4:$AB$6723=$C178)*($AC$4:$AC$6723=$D178)*(ISNUMBER(_xlfn.XMATCH($AD$4:$AD$6723,$V178:$Z178,0)))),-1)</f>
        <v>-1</v>
      </c>
      <c r="K178" s="29">
        <f t="array" ref="K178">IFERROR(_xlfn._xlws.FILTER(AF$4:AF$6723,(AF$4:AF$6723&gt;=0)*($AB$4:$AB$6723=$C178)*($AC$4:$AC$6723=$D178)*(ISNUMBER(_xlfn.XMATCH($AD$4:$AD$6723,$V178:$Z178,0)))),-1)</f>
        <v>-1</v>
      </c>
      <c r="L178" s="29">
        <f t="array" ref="L178">IFERROR(_xlfn._xlws.FILTER(AG$4:AG$6723,(AG$4:AG$6723&gt;=0)*($AB$4:$AB$6723=$C178)*($AC$4:$AC$6723=$D178)*(ISNUMBER(_xlfn.XMATCH($AD$4:$AD$6723,$V178:$Z178,0)))),-1)</f>
        <v>-1</v>
      </c>
      <c r="M178" s="29">
        <f t="array" ref="M178">IFERROR(_xlfn._xlws.FILTER(AH$4:AH$6723,(AH$4:AH$6723&gt;=0)*($AB$4:$AB$6723=$C178)*($AC$4:$AC$6723=$D178)*(ISNUMBER(_xlfn.XMATCH($AD$4:$AD$6723,$V178:$Z178,0)))),-1)</f>
        <v>-1</v>
      </c>
      <c r="N178" s="29">
        <f t="array" ref="N178">IFERROR(_xlfn._xlws.FILTER(AI$4:AI$6723,(AI$4:AI$6723&gt;=0)*($AB$4:$AB$6723=$C178)*($AC$4:$AC$6723=$D178)*(ISNUMBER(_xlfn.XMATCH($AD$4:$AD$6723,$V178:$Z178,0)))),-1)</f>
        <v>-1</v>
      </c>
      <c r="O178" s="29">
        <f t="array" ref="O178">IFERROR(_xlfn._xlws.FILTER(AJ$4:AJ$6723,(AJ$4:AJ$6723&gt;=0)*($AB$4:$AB$6723=$C178)*($AC$4:$AC$6723=$D178)*(ISNUMBER(_xlfn.XMATCH($AD$4:$AD$6723,$V178:$Z178,0)))),-1)</f>
        <v>-1</v>
      </c>
      <c r="P178" s="29">
        <f t="array" ref="P178">IFERROR(_xlfn._xlws.FILTER(AK$4:AK$6723,(AK$4:AK$6723&gt;=0)*($AB$4:$AB$6723=$C178)*($AC$4:$AC$6723=$D178)*(ISNUMBER(_xlfn.XMATCH($AD$4:$AD$6723,$V178:$Z178,0)))),-1)</f>
        <v>-1</v>
      </c>
      <c r="Q178" s="29">
        <f t="array" ref="Q178">IFERROR(_xlfn._xlws.FILTER(AL$4:AL$6723,(AL$4:AL$6723&gt;=0)*($AB$4:$AB$6723=$C178)*($AC$4:$AC$6723=$D178)*(ISNUMBER(_xlfn.XMATCH($AD$4:$AD$6723,$V178:$Z178,0)))),-1)</f>
        <v>-1</v>
      </c>
      <c r="R178" s="29">
        <f t="array" ref="R178">IFERROR(_xlfn._xlws.FILTER(AM$4:AM$6723,(AM$4:AM$6723&gt;=0)*($AB$4:$AB$6723=$C178)*($AC$4:$AC$6723=$D178)*(ISNUMBER(_xlfn.XMATCH($AD$4:$AD$6723,$V178:$Z178,0)))),-1)</f>
        <v>-1</v>
      </c>
      <c r="S178" s="29">
        <f t="array" ref="S178">IFERROR(_xlfn._xlws.FILTER(AN$4:AN$6723,(AN$4:AN$6723&gt;=0)*($AB$4:$AB$6723=$C178)*($AC$4:$AC$6723=$D178)*(ISNUMBER(_xlfn.XMATCH($AD$4:$AD$6723,$V178:$Z178,0)))),-1)</f>
        <v>-1</v>
      </c>
      <c r="T178" s="29">
        <f t="array" ref="T178">IFERROR(_xlfn._xlws.FILTER(AO$4:AO$6723,(AO$4:AO$6723&gt;=0)*($AB$4:$AB$6723=$C178)*($AC$4:$AC$6723=$D178)*(ISNUMBER(_xlfn.XMATCH($AD$4:$AD$6723,$V178:$Z178,0)))),-1)</f>
        <v>-1</v>
      </c>
      <c r="V178" t="s">
        <v>31</v>
      </c>
      <c r="AB178" t="s">
        <v>62</v>
      </c>
      <c r="AC178" t="s">
        <v>38</v>
      </c>
      <c r="AD178" s="19" t="s">
        <v>78</v>
      </c>
      <c r="AE178" s="18">
        <v>-1</v>
      </c>
      <c r="AF178" s="17">
        <v>-1</v>
      </c>
      <c r="AG178" s="17">
        <v>-1</v>
      </c>
      <c r="AH178" s="17">
        <v>-1</v>
      </c>
      <c r="AI178" s="17">
        <v>-1</v>
      </c>
      <c r="AJ178" s="17">
        <v>-1</v>
      </c>
      <c r="AK178" s="17">
        <v>-1</v>
      </c>
      <c r="AL178" s="17">
        <v>-1</v>
      </c>
      <c r="AM178" s="17">
        <v>-1</v>
      </c>
      <c r="AN178" s="17">
        <v>-1</v>
      </c>
      <c r="AO178" s="17">
        <v>-1</v>
      </c>
    </row>
    <row r="179" spans="3:41" x14ac:dyDescent="0.25">
      <c r="C179" t="s">
        <v>62</v>
      </c>
      <c r="D179" s="6" t="s">
        <v>41</v>
      </c>
      <c r="E179" t="s">
        <v>32</v>
      </c>
      <c r="F179" s="6">
        <v>2005</v>
      </c>
      <c r="G179" s="6" t="s">
        <v>14</v>
      </c>
      <c r="H179" s="6" t="s">
        <v>15</v>
      </c>
      <c r="J179" s="29">
        <f t="array" ref="J179">IFERROR(_xlfn._xlws.FILTER(AE$4:AE$6723,(AE$4:AE$6723&gt;=0)*($AB$4:$AB$6723=$C179)*($AC$4:$AC$6723=$D179)*(ISNUMBER(_xlfn.XMATCH($AD$4:$AD$6723,$V179:$Z179,0)))),-1)</f>
        <v>-1</v>
      </c>
      <c r="K179" s="29">
        <f t="array" ref="K179">IFERROR(_xlfn._xlws.FILTER(AF$4:AF$6723,(AF$4:AF$6723&gt;=0)*($AB$4:$AB$6723=$C179)*($AC$4:$AC$6723=$D179)*(ISNUMBER(_xlfn.XMATCH($AD$4:$AD$6723,$V179:$Z179,0)))),-1)</f>
        <v>-1</v>
      </c>
      <c r="L179" s="29">
        <f t="array" ref="L179">IFERROR(_xlfn._xlws.FILTER(AG$4:AG$6723,(AG$4:AG$6723&gt;=0)*($AB$4:$AB$6723=$C179)*($AC$4:$AC$6723=$D179)*(ISNUMBER(_xlfn.XMATCH($AD$4:$AD$6723,$V179:$Z179,0)))),-1)</f>
        <v>-1</v>
      </c>
      <c r="M179" s="29">
        <f t="array" ref="M179">IFERROR(_xlfn._xlws.FILTER(AH$4:AH$6723,(AH$4:AH$6723&gt;=0)*($AB$4:$AB$6723=$C179)*($AC$4:$AC$6723=$D179)*(ISNUMBER(_xlfn.XMATCH($AD$4:$AD$6723,$V179:$Z179,0)))),-1)</f>
        <v>-1</v>
      </c>
      <c r="N179" s="29">
        <f t="array" ref="N179">IFERROR(_xlfn._xlws.FILTER(AI$4:AI$6723,(AI$4:AI$6723&gt;=0)*($AB$4:$AB$6723=$C179)*($AC$4:$AC$6723=$D179)*(ISNUMBER(_xlfn.XMATCH($AD$4:$AD$6723,$V179:$Z179,0)))),-1)</f>
        <v>-1</v>
      </c>
      <c r="O179" s="29">
        <f t="array" ref="O179">IFERROR(_xlfn._xlws.FILTER(AJ$4:AJ$6723,(AJ$4:AJ$6723&gt;=0)*($AB$4:$AB$6723=$C179)*($AC$4:$AC$6723=$D179)*(ISNUMBER(_xlfn.XMATCH($AD$4:$AD$6723,$V179:$Z179,0)))),-1)</f>
        <v>-1</v>
      </c>
      <c r="P179" s="29">
        <f t="array" ref="P179">IFERROR(_xlfn._xlws.FILTER(AK$4:AK$6723,(AK$4:AK$6723&gt;=0)*($AB$4:$AB$6723=$C179)*($AC$4:$AC$6723=$D179)*(ISNUMBER(_xlfn.XMATCH($AD$4:$AD$6723,$V179:$Z179,0)))),-1)</f>
        <v>-1</v>
      </c>
      <c r="Q179" s="29">
        <f t="array" ref="Q179">IFERROR(_xlfn._xlws.FILTER(AL$4:AL$6723,(AL$4:AL$6723&gt;=0)*($AB$4:$AB$6723=$C179)*($AC$4:$AC$6723=$D179)*(ISNUMBER(_xlfn.XMATCH($AD$4:$AD$6723,$V179:$Z179,0)))),-1)</f>
        <v>-1</v>
      </c>
      <c r="R179" s="29">
        <f t="array" ref="R179">IFERROR(_xlfn._xlws.FILTER(AM$4:AM$6723,(AM$4:AM$6723&gt;=0)*($AB$4:$AB$6723=$C179)*($AC$4:$AC$6723=$D179)*(ISNUMBER(_xlfn.XMATCH($AD$4:$AD$6723,$V179:$Z179,0)))),-1)</f>
        <v>-1</v>
      </c>
      <c r="S179" s="29">
        <f t="array" ref="S179">IFERROR(_xlfn._xlws.FILTER(AN$4:AN$6723,(AN$4:AN$6723&gt;=0)*($AB$4:$AB$6723=$C179)*($AC$4:$AC$6723=$D179)*(ISNUMBER(_xlfn.XMATCH($AD$4:$AD$6723,$V179:$Z179,0)))),-1)</f>
        <v>-1</v>
      </c>
      <c r="T179" s="29">
        <f t="array" ref="T179">IFERROR(_xlfn._xlws.FILTER(AO$4:AO$6723,(AO$4:AO$6723&gt;=0)*($AB$4:$AB$6723=$C179)*($AC$4:$AC$6723=$D179)*(ISNUMBER(_xlfn.XMATCH($AD$4:$AD$6723,$V179:$Z179,0)))),-1)</f>
        <v>-1</v>
      </c>
      <c r="V179" t="s">
        <v>32</v>
      </c>
      <c r="W179" s="25" t="s">
        <v>80</v>
      </c>
      <c r="AB179" t="s">
        <v>62</v>
      </c>
      <c r="AC179" t="s">
        <v>38</v>
      </c>
      <c r="AD179" s="19" t="s">
        <v>70</v>
      </c>
      <c r="AE179" s="18">
        <v>-1</v>
      </c>
      <c r="AF179" s="17">
        <v>-1</v>
      </c>
      <c r="AG179" s="17">
        <v>-1</v>
      </c>
      <c r="AH179" s="17">
        <v>-1</v>
      </c>
      <c r="AI179" s="17">
        <v>-1</v>
      </c>
      <c r="AJ179" s="17">
        <v>-1</v>
      </c>
      <c r="AK179" s="17">
        <v>-1</v>
      </c>
      <c r="AL179" s="17">
        <v>-1</v>
      </c>
      <c r="AM179" s="17">
        <v>-1</v>
      </c>
      <c r="AN179" s="17">
        <v>-1</v>
      </c>
      <c r="AO179" s="17">
        <v>-1</v>
      </c>
    </row>
    <row r="180" spans="3:41" x14ac:dyDescent="0.25">
      <c r="C180" t="s">
        <v>62</v>
      </c>
      <c r="D180" s="6" t="s">
        <v>41</v>
      </c>
      <c r="E180" t="s">
        <v>81</v>
      </c>
      <c r="F180" s="6">
        <v>2005</v>
      </c>
      <c r="G180" s="6" t="s">
        <v>14</v>
      </c>
      <c r="H180" s="6" t="s">
        <v>15</v>
      </c>
      <c r="J180" s="29">
        <f t="array" ref="J180">IFERROR(_xlfn._xlws.FILTER(AE$4:AE$6723,(AE$4:AE$6723&gt;=0)*($AB$4:$AB$6723=$C180)*($AC$4:$AC$6723=$D180)*(ISNUMBER(_xlfn.XMATCH($AD$4:$AD$6723,$V180:$Z180,0)))),-1)</f>
        <v>-1</v>
      </c>
      <c r="K180" s="29">
        <f t="array" ref="K180">IFERROR(_xlfn._xlws.FILTER(AF$4:AF$6723,(AF$4:AF$6723&gt;=0)*($AB$4:$AB$6723=$C180)*($AC$4:$AC$6723=$D180)*(ISNUMBER(_xlfn.XMATCH($AD$4:$AD$6723,$V180:$Z180,0)))),-1)</f>
        <v>-1</v>
      </c>
      <c r="L180" s="29">
        <f t="array" ref="L180">IFERROR(_xlfn._xlws.FILTER(AG$4:AG$6723,(AG$4:AG$6723&gt;=0)*($AB$4:$AB$6723=$C180)*($AC$4:$AC$6723=$D180)*(ISNUMBER(_xlfn.XMATCH($AD$4:$AD$6723,$V180:$Z180,0)))),-1)</f>
        <v>-1</v>
      </c>
      <c r="M180" s="29">
        <f t="array" ref="M180">IFERROR(_xlfn._xlws.FILTER(AH$4:AH$6723,(AH$4:AH$6723&gt;=0)*($AB$4:$AB$6723=$C180)*($AC$4:$AC$6723=$D180)*(ISNUMBER(_xlfn.XMATCH($AD$4:$AD$6723,$V180:$Z180,0)))),-1)</f>
        <v>-1</v>
      </c>
      <c r="N180" s="29">
        <f t="array" ref="N180">IFERROR(_xlfn._xlws.FILTER(AI$4:AI$6723,(AI$4:AI$6723&gt;=0)*($AB$4:$AB$6723=$C180)*($AC$4:$AC$6723=$D180)*(ISNUMBER(_xlfn.XMATCH($AD$4:$AD$6723,$V180:$Z180,0)))),-1)</f>
        <v>-1</v>
      </c>
      <c r="O180" s="29">
        <f t="array" ref="O180">IFERROR(_xlfn._xlws.FILTER(AJ$4:AJ$6723,(AJ$4:AJ$6723&gt;=0)*($AB$4:$AB$6723=$C180)*($AC$4:$AC$6723=$D180)*(ISNUMBER(_xlfn.XMATCH($AD$4:$AD$6723,$V180:$Z180,0)))),-1)</f>
        <v>-1</v>
      </c>
      <c r="P180" s="29">
        <f t="array" ref="P180">IFERROR(_xlfn._xlws.FILTER(AK$4:AK$6723,(AK$4:AK$6723&gt;=0)*($AB$4:$AB$6723=$C180)*($AC$4:$AC$6723=$D180)*(ISNUMBER(_xlfn.XMATCH($AD$4:$AD$6723,$V180:$Z180,0)))),-1)</f>
        <v>-1</v>
      </c>
      <c r="Q180" s="29">
        <f t="array" ref="Q180">IFERROR(_xlfn._xlws.FILTER(AL$4:AL$6723,(AL$4:AL$6723&gt;=0)*($AB$4:$AB$6723=$C180)*($AC$4:$AC$6723=$D180)*(ISNUMBER(_xlfn.XMATCH($AD$4:$AD$6723,$V180:$Z180,0)))),-1)</f>
        <v>-1</v>
      </c>
      <c r="R180" s="29">
        <f t="array" ref="R180">IFERROR(_xlfn._xlws.FILTER(AM$4:AM$6723,(AM$4:AM$6723&gt;=0)*($AB$4:$AB$6723=$C180)*($AC$4:$AC$6723=$D180)*(ISNUMBER(_xlfn.XMATCH($AD$4:$AD$6723,$V180:$Z180,0)))),-1)</f>
        <v>-1</v>
      </c>
      <c r="S180" s="29">
        <f t="array" ref="S180">IFERROR(_xlfn._xlws.FILTER(AN$4:AN$6723,(AN$4:AN$6723&gt;=0)*($AB$4:$AB$6723=$C180)*($AC$4:$AC$6723=$D180)*(ISNUMBER(_xlfn.XMATCH($AD$4:$AD$6723,$V180:$Z180,0)))),-1)</f>
        <v>-1</v>
      </c>
      <c r="T180" s="29">
        <f t="array" ref="T180">IFERROR(_xlfn._xlws.FILTER(AO$4:AO$6723,(AO$4:AO$6723&gt;=0)*($AB$4:$AB$6723=$C180)*($AC$4:$AC$6723=$D180)*(ISNUMBER(_xlfn.XMATCH($AD$4:$AD$6723,$V180:$Z180,0)))),-1)</f>
        <v>-1</v>
      </c>
      <c r="V180" t="s">
        <v>81</v>
      </c>
      <c r="AB180" t="s">
        <v>62</v>
      </c>
      <c r="AC180" t="s">
        <v>38</v>
      </c>
      <c r="AD180" s="19" t="s">
        <v>89</v>
      </c>
      <c r="AE180" s="18">
        <v>-1</v>
      </c>
      <c r="AF180" s="17">
        <v>-1</v>
      </c>
      <c r="AG180" s="17">
        <v>-1</v>
      </c>
      <c r="AH180" s="17">
        <v>-1</v>
      </c>
      <c r="AI180" s="17">
        <v>-1</v>
      </c>
      <c r="AJ180" s="17">
        <v>-1</v>
      </c>
      <c r="AK180" s="17">
        <v>-1</v>
      </c>
      <c r="AL180" s="17">
        <v>-1</v>
      </c>
      <c r="AM180" s="17">
        <v>-1</v>
      </c>
      <c r="AN180" s="17">
        <v>-1</v>
      </c>
      <c r="AO180" s="17">
        <v>-1</v>
      </c>
    </row>
    <row r="181" spans="3:41" x14ac:dyDescent="0.25">
      <c r="C181" t="s">
        <v>62</v>
      </c>
      <c r="D181" s="6" t="s">
        <v>41</v>
      </c>
      <c r="E181" t="s">
        <v>34</v>
      </c>
      <c r="F181" s="6">
        <v>2005</v>
      </c>
      <c r="G181" s="6" t="s">
        <v>14</v>
      </c>
      <c r="H181" s="6" t="s">
        <v>15</v>
      </c>
      <c r="J181" s="29">
        <f t="array" ref="J181">IFERROR(_xlfn._xlws.FILTER(AE$4:AE$6723,(AE$4:AE$6723&gt;=0)*($AB$4:$AB$6723=$C181)*($AC$4:$AC$6723=$D181)*(ISNUMBER(_xlfn.XMATCH($AD$4:$AD$6723,$V181:$Z181,0)))),-1)</f>
        <v>-1</v>
      </c>
      <c r="K181" s="29">
        <f t="array" ref="K181">IFERROR(_xlfn._xlws.FILTER(AF$4:AF$6723,(AF$4:AF$6723&gt;=0)*($AB$4:$AB$6723=$C181)*($AC$4:$AC$6723=$D181)*(ISNUMBER(_xlfn.XMATCH($AD$4:$AD$6723,$V181:$Z181,0)))),-1)</f>
        <v>-1</v>
      </c>
      <c r="L181" s="29">
        <f t="array" ref="L181">IFERROR(_xlfn._xlws.FILTER(AG$4:AG$6723,(AG$4:AG$6723&gt;=0)*($AB$4:$AB$6723=$C181)*($AC$4:$AC$6723=$D181)*(ISNUMBER(_xlfn.XMATCH($AD$4:$AD$6723,$V181:$Z181,0)))),-1)</f>
        <v>-1</v>
      </c>
      <c r="M181" s="29">
        <f t="array" ref="M181">IFERROR(_xlfn._xlws.FILTER(AH$4:AH$6723,(AH$4:AH$6723&gt;=0)*($AB$4:$AB$6723=$C181)*($AC$4:$AC$6723=$D181)*(ISNUMBER(_xlfn.XMATCH($AD$4:$AD$6723,$V181:$Z181,0)))),-1)</f>
        <v>-1</v>
      </c>
      <c r="N181" s="29">
        <f t="array" ref="N181">IFERROR(_xlfn._xlws.FILTER(AI$4:AI$6723,(AI$4:AI$6723&gt;=0)*($AB$4:$AB$6723=$C181)*($AC$4:$AC$6723=$D181)*(ISNUMBER(_xlfn.XMATCH($AD$4:$AD$6723,$V181:$Z181,0)))),-1)</f>
        <v>-1</v>
      </c>
      <c r="O181" s="29">
        <f t="array" ref="O181">IFERROR(_xlfn._xlws.FILTER(AJ$4:AJ$6723,(AJ$4:AJ$6723&gt;=0)*($AB$4:$AB$6723=$C181)*($AC$4:$AC$6723=$D181)*(ISNUMBER(_xlfn.XMATCH($AD$4:$AD$6723,$V181:$Z181,0)))),-1)</f>
        <v>-1</v>
      </c>
      <c r="P181" s="29">
        <f t="array" ref="P181">IFERROR(_xlfn._xlws.FILTER(AK$4:AK$6723,(AK$4:AK$6723&gt;=0)*($AB$4:$AB$6723=$C181)*($AC$4:$AC$6723=$D181)*(ISNUMBER(_xlfn.XMATCH($AD$4:$AD$6723,$V181:$Z181,0)))),-1)</f>
        <v>-1</v>
      </c>
      <c r="Q181" s="29">
        <f t="array" ref="Q181">IFERROR(_xlfn._xlws.FILTER(AL$4:AL$6723,(AL$4:AL$6723&gt;=0)*($AB$4:$AB$6723=$C181)*($AC$4:$AC$6723=$D181)*(ISNUMBER(_xlfn.XMATCH($AD$4:$AD$6723,$V181:$Z181,0)))),-1)</f>
        <v>-1</v>
      </c>
      <c r="R181" s="29">
        <f t="array" ref="R181">IFERROR(_xlfn._xlws.FILTER(AM$4:AM$6723,(AM$4:AM$6723&gt;=0)*($AB$4:$AB$6723=$C181)*($AC$4:$AC$6723=$D181)*(ISNUMBER(_xlfn.XMATCH($AD$4:$AD$6723,$V181:$Z181,0)))),-1)</f>
        <v>-1</v>
      </c>
      <c r="S181" s="29">
        <f t="array" ref="S181">IFERROR(_xlfn._xlws.FILTER(AN$4:AN$6723,(AN$4:AN$6723&gt;=0)*($AB$4:$AB$6723=$C181)*($AC$4:$AC$6723=$D181)*(ISNUMBER(_xlfn.XMATCH($AD$4:$AD$6723,$V181:$Z181,0)))),-1)</f>
        <v>-1</v>
      </c>
      <c r="T181" s="29">
        <f t="array" ref="T181">IFERROR(_xlfn._xlws.FILTER(AO$4:AO$6723,(AO$4:AO$6723&gt;=0)*($AB$4:$AB$6723=$C181)*($AC$4:$AC$6723=$D181)*(ISNUMBER(_xlfn.XMATCH($AD$4:$AD$6723,$V181:$Z181,0)))),-1)</f>
        <v>-1</v>
      </c>
      <c r="V181" t="s">
        <v>34</v>
      </c>
      <c r="AB181" t="s">
        <v>62</v>
      </c>
      <c r="AC181" t="s">
        <v>38</v>
      </c>
      <c r="AD181" s="19" t="s">
        <v>30</v>
      </c>
      <c r="AE181" s="18">
        <v>11.864973787514829</v>
      </c>
      <c r="AF181" s="17">
        <v>8.6809648405559994</v>
      </c>
      <c r="AG181" s="17">
        <v>4.6083360000000004</v>
      </c>
      <c r="AH181" s="17">
        <v>1.8686369998401</v>
      </c>
      <c r="AI181" s="17">
        <v>3.4275712286118099</v>
      </c>
      <c r="AJ181" s="17">
        <v>3.8484810685848299</v>
      </c>
      <c r="AK181" s="17">
        <v>3.9868697081937001</v>
      </c>
      <c r="AL181" s="17">
        <v>4.1069122187160101</v>
      </c>
      <c r="AM181" s="17">
        <v>4.2487268256324002</v>
      </c>
      <c r="AN181" s="17">
        <v>4.2487268256324002</v>
      </c>
      <c r="AO181" s="17">
        <v>4.2487268256324002</v>
      </c>
    </row>
    <row r="182" spans="3:41" x14ac:dyDescent="0.25">
      <c r="C182" t="s">
        <v>62</v>
      </c>
      <c r="D182" s="6" t="s">
        <v>41</v>
      </c>
      <c r="E182" t="s">
        <v>35</v>
      </c>
      <c r="F182" s="6">
        <v>2005</v>
      </c>
      <c r="G182" s="6" t="s">
        <v>14</v>
      </c>
      <c r="H182" s="6" t="s">
        <v>15</v>
      </c>
      <c r="J182" s="29">
        <f t="array" ref="J182">IFERROR(_xlfn._xlws.FILTER(AE$4:AE$6723,(AE$4:AE$6723&gt;=0)*($AB$4:$AB$6723=$C182)*($AC$4:$AC$6723=$D182)*(ISNUMBER(_xlfn.XMATCH($AD$4:$AD$6723,$V182:$Z182,0)))),-1)</f>
        <v>-1</v>
      </c>
      <c r="K182" s="29">
        <f t="array" ref="K182">IFERROR(_xlfn._xlws.FILTER(AF$4:AF$6723,(AF$4:AF$6723&gt;=0)*($AB$4:$AB$6723=$C182)*($AC$4:$AC$6723=$D182)*(ISNUMBER(_xlfn.XMATCH($AD$4:$AD$6723,$V182:$Z182,0)))),-1)</f>
        <v>-1</v>
      </c>
      <c r="L182" s="29">
        <f t="array" ref="L182">IFERROR(_xlfn._xlws.FILTER(AG$4:AG$6723,(AG$4:AG$6723&gt;=0)*($AB$4:$AB$6723=$C182)*($AC$4:$AC$6723=$D182)*(ISNUMBER(_xlfn.XMATCH($AD$4:$AD$6723,$V182:$Z182,0)))),-1)</f>
        <v>-1</v>
      </c>
      <c r="M182" s="29">
        <f t="array" ref="M182">IFERROR(_xlfn._xlws.FILTER(AH$4:AH$6723,(AH$4:AH$6723&gt;=0)*($AB$4:$AB$6723=$C182)*($AC$4:$AC$6723=$D182)*(ISNUMBER(_xlfn.XMATCH($AD$4:$AD$6723,$V182:$Z182,0)))),-1)</f>
        <v>-1</v>
      </c>
      <c r="N182" s="29">
        <f t="array" ref="N182">IFERROR(_xlfn._xlws.FILTER(AI$4:AI$6723,(AI$4:AI$6723&gt;=0)*($AB$4:$AB$6723=$C182)*($AC$4:$AC$6723=$D182)*(ISNUMBER(_xlfn.XMATCH($AD$4:$AD$6723,$V182:$Z182,0)))),-1)</f>
        <v>-1</v>
      </c>
      <c r="O182" s="29">
        <f t="array" ref="O182">IFERROR(_xlfn._xlws.FILTER(AJ$4:AJ$6723,(AJ$4:AJ$6723&gt;=0)*($AB$4:$AB$6723=$C182)*($AC$4:$AC$6723=$D182)*(ISNUMBER(_xlfn.XMATCH($AD$4:$AD$6723,$V182:$Z182,0)))),-1)</f>
        <v>-1</v>
      </c>
      <c r="P182" s="29">
        <f t="array" ref="P182">IFERROR(_xlfn._xlws.FILTER(AK$4:AK$6723,(AK$4:AK$6723&gt;=0)*($AB$4:$AB$6723=$C182)*($AC$4:$AC$6723=$D182)*(ISNUMBER(_xlfn.XMATCH($AD$4:$AD$6723,$V182:$Z182,0)))),-1)</f>
        <v>-1</v>
      </c>
      <c r="Q182" s="29">
        <f t="array" ref="Q182">IFERROR(_xlfn._xlws.FILTER(AL$4:AL$6723,(AL$4:AL$6723&gt;=0)*($AB$4:$AB$6723=$C182)*($AC$4:$AC$6723=$D182)*(ISNUMBER(_xlfn.XMATCH($AD$4:$AD$6723,$V182:$Z182,0)))),-1)</f>
        <v>-1</v>
      </c>
      <c r="R182" s="29">
        <f t="array" ref="R182">IFERROR(_xlfn._xlws.FILTER(AM$4:AM$6723,(AM$4:AM$6723&gt;=0)*($AB$4:$AB$6723=$C182)*($AC$4:$AC$6723=$D182)*(ISNUMBER(_xlfn.XMATCH($AD$4:$AD$6723,$V182:$Z182,0)))),-1)</f>
        <v>-1</v>
      </c>
      <c r="S182" s="29">
        <f t="array" ref="S182">IFERROR(_xlfn._xlws.FILTER(AN$4:AN$6723,(AN$4:AN$6723&gt;=0)*($AB$4:$AB$6723=$C182)*($AC$4:$AC$6723=$D182)*(ISNUMBER(_xlfn.XMATCH($AD$4:$AD$6723,$V182:$Z182,0)))),-1)</f>
        <v>-1</v>
      </c>
      <c r="T182" s="29">
        <f t="array" ref="T182">IFERROR(_xlfn._xlws.FILTER(AO$4:AO$6723,(AO$4:AO$6723&gt;=0)*($AB$4:$AB$6723=$C182)*($AC$4:$AC$6723=$D182)*(ISNUMBER(_xlfn.XMATCH($AD$4:$AD$6723,$V182:$Z182,0)))),-1)</f>
        <v>-1</v>
      </c>
      <c r="V182" t="s">
        <v>35</v>
      </c>
      <c r="W182" s="25" t="s">
        <v>83</v>
      </c>
      <c r="X182" s="25" t="s">
        <v>71</v>
      </c>
      <c r="AB182" t="s">
        <v>62</v>
      </c>
      <c r="AC182" t="s">
        <v>38</v>
      </c>
      <c r="AD182" s="19" t="s">
        <v>90</v>
      </c>
      <c r="AE182" s="18">
        <v>-1</v>
      </c>
      <c r="AF182" s="17">
        <v>-1</v>
      </c>
      <c r="AG182" s="17">
        <v>-1</v>
      </c>
      <c r="AH182" s="17">
        <v>-1</v>
      </c>
      <c r="AI182" s="17">
        <v>-1</v>
      </c>
      <c r="AJ182" s="17">
        <v>-1</v>
      </c>
      <c r="AK182" s="17">
        <v>-1</v>
      </c>
      <c r="AL182" s="17">
        <v>-1</v>
      </c>
      <c r="AM182" s="17">
        <v>-1</v>
      </c>
      <c r="AN182" s="17">
        <v>-1</v>
      </c>
      <c r="AO182" s="17">
        <v>-1</v>
      </c>
    </row>
    <row r="183" spans="3:41" x14ac:dyDescent="0.25">
      <c r="C183" t="s">
        <v>62</v>
      </c>
      <c r="D183" s="6" t="s">
        <v>41</v>
      </c>
      <c r="E183" t="s">
        <v>84</v>
      </c>
      <c r="F183" s="6">
        <v>2005</v>
      </c>
      <c r="G183" s="6" t="s">
        <v>14</v>
      </c>
      <c r="H183" s="6" t="s">
        <v>15</v>
      </c>
      <c r="J183" s="29">
        <f t="array" ref="J183">IFERROR(_xlfn._xlws.FILTER(AE$4:AE$6723,(AE$4:AE$6723&gt;=0)*($AB$4:$AB$6723=$C183)*($AC$4:$AC$6723=$D183)*(ISNUMBER(_xlfn.XMATCH($AD$4:$AD$6723,$V183:$Z183,0)))),-1)</f>
        <v>-1</v>
      </c>
      <c r="K183" s="29">
        <f t="array" ref="K183">IFERROR(_xlfn._xlws.FILTER(AF$4:AF$6723,(AF$4:AF$6723&gt;=0)*($AB$4:$AB$6723=$C183)*($AC$4:$AC$6723=$D183)*(ISNUMBER(_xlfn.XMATCH($AD$4:$AD$6723,$V183:$Z183,0)))),-1)</f>
        <v>-1</v>
      </c>
      <c r="L183" s="29">
        <f t="array" ref="L183">IFERROR(_xlfn._xlws.FILTER(AG$4:AG$6723,(AG$4:AG$6723&gt;=0)*($AB$4:$AB$6723=$C183)*($AC$4:$AC$6723=$D183)*(ISNUMBER(_xlfn.XMATCH($AD$4:$AD$6723,$V183:$Z183,0)))),-1)</f>
        <v>-1</v>
      </c>
      <c r="M183" s="29">
        <f t="array" ref="M183">IFERROR(_xlfn._xlws.FILTER(AH$4:AH$6723,(AH$4:AH$6723&gt;=0)*($AB$4:$AB$6723=$C183)*($AC$4:$AC$6723=$D183)*(ISNUMBER(_xlfn.XMATCH($AD$4:$AD$6723,$V183:$Z183,0)))),-1)</f>
        <v>-1</v>
      </c>
      <c r="N183" s="29">
        <f t="array" ref="N183">IFERROR(_xlfn._xlws.FILTER(AI$4:AI$6723,(AI$4:AI$6723&gt;=0)*($AB$4:$AB$6723=$C183)*($AC$4:$AC$6723=$D183)*(ISNUMBER(_xlfn.XMATCH($AD$4:$AD$6723,$V183:$Z183,0)))),-1)</f>
        <v>-1</v>
      </c>
      <c r="O183" s="29">
        <f t="array" ref="O183">IFERROR(_xlfn._xlws.FILTER(AJ$4:AJ$6723,(AJ$4:AJ$6723&gt;=0)*($AB$4:$AB$6723=$C183)*($AC$4:$AC$6723=$D183)*(ISNUMBER(_xlfn.XMATCH($AD$4:$AD$6723,$V183:$Z183,0)))),-1)</f>
        <v>-1</v>
      </c>
      <c r="P183" s="29">
        <f t="array" ref="P183">IFERROR(_xlfn._xlws.FILTER(AK$4:AK$6723,(AK$4:AK$6723&gt;=0)*($AB$4:$AB$6723=$C183)*($AC$4:$AC$6723=$D183)*(ISNUMBER(_xlfn.XMATCH($AD$4:$AD$6723,$V183:$Z183,0)))),-1)</f>
        <v>-1</v>
      </c>
      <c r="Q183" s="29">
        <f t="array" ref="Q183">IFERROR(_xlfn._xlws.FILTER(AL$4:AL$6723,(AL$4:AL$6723&gt;=0)*($AB$4:$AB$6723=$C183)*($AC$4:$AC$6723=$D183)*(ISNUMBER(_xlfn.XMATCH($AD$4:$AD$6723,$V183:$Z183,0)))),-1)</f>
        <v>-1</v>
      </c>
      <c r="R183" s="29">
        <f t="array" ref="R183">IFERROR(_xlfn._xlws.FILTER(AM$4:AM$6723,(AM$4:AM$6723&gt;=0)*($AB$4:$AB$6723=$C183)*($AC$4:$AC$6723=$D183)*(ISNUMBER(_xlfn.XMATCH($AD$4:$AD$6723,$V183:$Z183,0)))),-1)</f>
        <v>-1</v>
      </c>
      <c r="S183" s="29">
        <f t="array" ref="S183">IFERROR(_xlfn._xlws.FILTER(AN$4:AN$6723,(AN$4:AN$6723&gt;=0)*($AB$4:$AB$6723=$C183)*($AC$4:$AC$6723=$D183)*(ISNUMBER(_xlfn.XMATCH($AD$4:$AD$6723,$V183:$Z183,0)))),-1)</f>
        <v>-1</v>
      </c>
      <c r="T183" s="29">
        <f t="array" ref="T183">IFERROR(_xlfn._xlws.FILTER(AO$4:AO$6723,(AO$4:AO$6723&gt;=0)*($AB$4:$AB$6723=$C183)*($AC$4:$AC$6723=$D183)*(ISNUMBER(_xlfn.XMATCH($AD$4:$AD$6723,$V183:$Z183,0)))),-1)</f>
        <v>-1</v>
      </c>
      <c r="V183" t="s">
        <v>84</v>
      </c>
      <c r="W183" s="25" t="s">
        <v>85</v>
      </c>
      <c r="AB183" t="s">
        <v>62</v>
      </c>
      <c r="AC183" t="s">
        <v>38</v>
      </c>
      <c r="AD183" s="19" t="s">
        <v>31</v>
      </c>
      <c r="AE183" s="18">
        <v>-1</v>
      </c>
      <c r="AF183" s="17">
        <v>-1</v>
      </c>
      <c r="AG183" s="17">
        <v>-1</v>
      </c>
      <c r="AH183" s="17">
        <v>-1</v>
      </c>
      <c r="AI183" s="17">
        <v>-1</v>
      </c>
      <c r="AJ183" s="17">
        <v>-1</v>
      </c>
      <c r="AK183" s="17">
        <v>-1</v>
      </c>
      <c r="AL183" s="17">
        <v>-1</v>
      </c>
      <c r="AM183" s="17">
        <v>-1</v>
      </c>
      <c r="AN183" s="17">
        <v>-1</v>
      </c>
      <c r="AO183" s="17">
        <v>-1</v>
      </c>
    </row>
    <row r="184" spans="3:41" x14ac:dyDescent="0.25">
      <c r="C184" t="s">
        <v>62</v>
      </c>
      <c r="D184" s="6" t="s">
        <v>42</v>
      </c>
      <c r="E184" t="s">
        <v>13</v>
      </c>
      <c r="F184" s="6">
        <v>2005</v>
      </c>
      <c r="G184" s="6" t="s">
        <v>14</v>
      </c>
      <c r="H184" s="6" t="s">
        <v>15</v>
      </c>
      <c r="I184" s="6"/>
      <c r="J184" s="29">
        <f t="array" ref="J184">IFERROR(_xlfn._xlws.FILTER(AE$4:AE$6723,(AE$4:AE$6723&gt;=0)*($AB$4:$AB$6723=$C184)*($AC$4:$AC$6723=$D184)*(ISNUMBER(_xlfn.XMATCH($AD$4:$AD$6723,$V184:$Z184,0)))),-1)</f>
        <v>-1</v>
      </c>
      <c r="K184" s="29">
        <f t="array" ref="K184">IFERROR(_xlfn._xlws.FILTER(AF$4:AF$6723,(AF$4:AF$6723&gt;=0)*($AB$4:$AB$6723=$C184)*($AC$4:$AC$6723=$D184)*(ISNUMBER(_xlfn.XMATCH($AD$4:$AD$6723,$V184:$Z184,0)))),-1)</f>
        <v>-1</v>
      </c>
      <c r="L184" s="29">
        <f t="array" ref="L184">IFERROR(_xlfn._xlws.FILTER(AG$4:AG$6723,(AG$4:AG$6723&gt;=0)*($AB$4:$AB$6723=$C184)*($AC$4:$AC$6723=$D184)*(ISNUMBER(_xlfn.XMATCH($AD$4:$AD$6723,$V184:$Z184,0)))),-1)</f>
        <v>-1</v>
      </c>
      <c r="M184" s="29">
        <f t="array" ref="M184">IFERROR(_xlfn._xlws.FILTER(AH$4:AH$6723,(AH$4:AH$6723&gt;=0)*($AB$4:$AB$6723=$C184)*($AC$4:$AC$6723=$D184)*(ISNUMBER(_xlfn.XMATCH($AD$4:$AD$6723,$V184:$Z184,0)))),-1)</f>
        <v>-1</v>
      </c>
      <c r="N184" s="29">
        <f t="array" ref="N184">IFERROR(_xlfn._xlws.FILTER(AI$4:AI$6723,(AI$4:AI$6723&gt;=0)*($AB$4:$AB$6723=$C184)*($AC$4:$AC$6723=$D184)*(ISNUMBER(_xlfn.XMATCH($AD$4:$AD$6723,$V184:$Z184,0)))),-1)</f>
        <v>-1</v>
      </c>
      <c r="O184" s="29">
        <f t="array" ref="O184">IFERROR(_xlfn._xlws.FILTER(AJ$4:AJ$6723,(AJ$4:AJ$6723&gt;=0)*($AB$4:$AB$6723=$C184)*($AC$4:$AC$6723=$D184)*(ISNUMBER(_xlfn.XMATCH($AD$4:$AD$6723,$V184:$Z184,0)))),-1)</f>
        <v>-1</v>
      </c>
      <c r="P184" s="29">
        <f t="array" ref="P184">IFERROR(_xlfn._xlws.FILTER(AK$4:AK$6723,(AK$4:AK$6723&gt;=0)*($AB$4:$AB$6723=$C184)*($AC$4:$AC$6723=$D184)*(ISNUMBER(_xlfn.XMATCH($AD$4:$AD$6723,$V184:$Z184,0)))),-1)</f>
        <v>-1</v>
      </c>
      <c r="Q184" s="29">
        <f t="array" ref="Q184">IFERROR(_xlfn._xlws.FILTER(AL$4:AL$6723,(AL$4:AL$6723&gt;=0)*($AB$4:$AB$6723=$C184)*($AC$4:$AC$6723=$D184)*(ISNUMBER(_xlfn.XMATCH($AD$4:$AD$6723,$V184:$Z184,0)))),-1)</f>
        <v>-1</v>
      </c>
      <c r="R184" s="29">
        <f t="array" ref="R184">IFERROR(_xlfn._xlws.FILTER(AM$4:AM$6723,(AM$4:AM$6723&gt;=0)*($AB$4:$AB$6723=$C184)*($AC$4:$AC$6723=$D184)*(ISNUMBER(_xlfn.XMATCH($AD$4:$AD$6723,$V184:$Z184,0)))),-1)</f>
        <v>-1</v>
      </c>
      <c r="S184" s="29">
        <f t="array" ref="S184">IFERROR(_xlfn._xlws.FILTER(AN$4:AN$6723,(AN$4:AN$6723&gt;=0)*($AB$4:$AB$6723=$C184)*($AC$4:$AC$6723=$D184)*(ISNUMBER(_xlfn.XMATCH($AD$4:$AD$6723,$V184:$Z184,0)))),-1)</f>
        <v>-1</v>
      </c>
      <c r="T184" s="29">
        <f t="array" ref="T184">IFERROR(_xlfn._xlws.FILTER(AO$4:AO$6723,(AO$4:AO$6723&gt;=0)*($AB$4:$AB$6723=$C184)*($AC$4:$AC$6723=$D184)*(ISNUMBER(_xlfn.XMATCH($AD$4:$AD$6723,$V184:$Z184,0)))),-1)</f>
        <v>-1</v>
      </c>
      <c r="V184" t="s">
        <v>13</v>
      </c>
      <c r="AB184" t="s">
        <v>62</v>
      </c>
      <c r="AC184" t="s">
        <v>38</v>
      </c>
      <c r="AD184" s="19" t="s">
        <v>45</v>
      </c>
      <c r="AE184" s="18">
        <v>-1</v>
      </c>
      <c r="AF184" s="17">
        <v>-1</v>
      </c>
      <c r="AG184" s="17">
        <v>-1</v>
      </c>
      <c r="AH184" s="17">
        <v>-1</v>
      </c>
      <c r="AI184" s="17">
        <v>-1</v>
      </c>
      <c r="AJ184" s="17">
        <v>-1</v>
      </c>
      <c r="AK184" s="17">
        <v>-1</v>
      </c>
      <c r="AL184" s="17">
        <v>-1</v>
      </c>
      <c r="AM184" s="17">
        <v>-1</v>
      </c>
      <c r="AN184" s="17">
        <v>-1</v>
      </c>
      <c r="AO184" s="17">
        <v>-1</v>
      </c>
    </row>
    <row r="185" spans="3:41" x14ac:dyDescent="0.25">
      <c r="C185" t="s">
        <v>62</v>
      </c>
      <c r="D185" s="6" t="s">
        <v>42</v>
      </c>
      <c r="E185" t="s">
        <v>17</v>
      </c>
      <c r="F185" s="6">
        <v>2005</v>
      </c>
      <c r="G185" s="6" t="s">
        <v>14</v>
      </c>
      <c r="H185" s="6" t="s">
        <v>15</v>
      </c>
      <c r="I185" s="6"/>
      <c r="J185" s="29">
        <f t="array" ref="J185">IFERROR(_xlfn._xlws.FILTER(AE$4:AE$6723,(AE$4:AE$6723&gt;=0)*($AB$4:$AB$6723=$C185)*($AC$4:$AC$6723=$D185)*(ISNUMBER(_xlfn.XMATCH($AD$4:$AD$6723,$V185:$Z185,0)))),-1)</f>
        <v>-1</v>
      </c>
      <c r="K185" s="29">
        <f t="array" ref="K185">IFERROR(_xlfn._xlws.FILTER(AF$4:AF$6723,(AF$4:AF$6723&gt;=0)*($AB$4:$AB$6723=$C185)*($AC$4:$AC$6723=$D185)*(ISNUMBER(_xlfn.XMATCH($AD$4:$AD$6723,$V185:$Z185,0)))),-1)</f>
        <v>-1</v>
      </c>
      <c r="L185" s="29">
        <f t="array" ref="L185">IFERROR(_xlfn._xlws.FILTER(AG$4:AG$6723,(AG$4:AG$6723&gt;=0)*($AB$4:$AB$6723=$C185)*($AC$4:$AC$6723=$D185)*(ISNUMBER(_xlfn.XMATCH($AD$4:$AD$6723,$V185:$Z185,0)))),-1)</f>
        <v>-1</v>
      </c>
      <c r="M185" s="29">
        <f t="array" ref="M185">IFERROR(_xlfn._xlws.FILTER(AH$4:AH$6723,(AH$4:AH$6723&gt;=0)*($AB$4:$AB$6723=$C185)*($AC$4:$AC$6723=$D185)*(ISNUMBER(_xlfn.XMATCH($AD$4:$AD$6723,$V185:$Z185,0)))),-1)</f>
        <v>-1</v>
      </c>
      <c r="N185" s="29">
        <f t="array" ref="N185">IFERROR(_xlfn._xlws.FILTER(AI$4:AI$6723,(AI$4:AI$6723&gt;=0)*($AB$4:$AB$6723=$C185)*($AC$4:$AC$6723=$D185)*(ISNUMBER(_xlfn.XMATCH($AD$4:$AD$6723,$V185:$Z185,0)))),-1)</f>
        <v>-1</v>
      </c>
      <c r="O185" s="29">
        <f t="array" ref="O185">IFERROR(_xlfn._xlws.FILTER(AJ$4:AJ$6723,(AJ$4:AJ$6723&gt;=0)*($AB$4:$AB$6723=$C185)*($AC$4:$AC$6723=$D185)*(ISNUMBER(_xlfn.XMATCH($AD$4:$AD$6723,$V185:$Z185,0)))),-1)</f>
        <v>-1</v>
      </c>
      <c r="P185" s="29">
        <f t="array" ref="P185">IFERROR(_xlfn._xlws.FILTER(AK$4:AK$6723,(AK$4:AK$6723&gt;=0)*($AB$4:$AB$6723=$C185)*($AC$4:$AC$6723=$D185)*(ISNUMBER(_xlfn.XMATCH($AD$4:$AD$6723,$V185:$Z185,0)))),-1)</f>
        <v>-1</v>
      </c>
      <c r="Q185" s="29">
        <f t="array" ref="Q185">IFERROR(_xlfn._xlws.FILTER(AL$4:AL$6723,(AL$4:AL$6723&gt;=0)*($AB$4:$AB$6723=$C185)*($AC$4:$AC$6723=$D185)*(ISNUMBER(_xlfn.XMATCH($AD$4:$AD$6723,$V185:$Z185,0)))),-1)</f>
        <v>-1</v>
      </c>
      <c r="R185" s="29">
        <f t="array" ref="R185">IFERROR(_xlfn._xlws.FILTER(AM$4:AM$6723,(AM$4:AM$6723&gt;=0)*($AB$4:$AB$6723=$C185)*($AC$4:$AC$6723=$D185)*(ISNUMBER(_xlfn.XMATCH($AD$4:$AD$6723,$V185:$Z185,0)))),-1)</f>
        <v>-1</v>
      </c>
      <c r="S185" s="29">
        <f t="array" ref="S185">IFERROR(_xlfn._xlws.FILTER(AN$4:AN$6723,(AN$4:AN$6723&gt;=0)*($AB$4:$AB$6723=$C185)*($AC$4:$AC$6723=$D185)*(ISNUMBER(_xlfn.XMATCH($AD$4:$AD$6723,$V185:$Z185,0)))),-1)</f>
        <v>-1</v>
      </c>
      <c r="T185" s="29">
        <f t="array" ref="T185">IFERROR(_xlfn._xlws.FILTER(AO$4:AO$6723,(AO$4:AO$6723&gt;=0)*($AB$4:$AB$6723=$C185)*($AC$4:$AC$6723=$D185)*(ISNUMBER(_xlfn.XMATCH($AD$4:$AD$6723,$V185:$Z185,0)))),-1)</f>
        <v>-1</v>
      </c>
      <c r="V185" t="s">
        <v>17</v>
      </c>
      <c r="AB185" t="s">
        <v>62</v>
      </c>
      <c r="AC185" t="s">
        <v>38</v>
      </c>
      <c r="AD185" s="19" t="s">
        <v>32</v>
      </c>
      <c r="AE185" s="18">
        <v>-1</v>
      </c>
      <c r="AF185" s="17">
        <v>-1</v>
      </c>
      <c r="AG185" s="17">
        <v>-1</v>
      </c>
      <c r="AH185" s="17">
        <v>-1</v>
      </c>
      <c r="AI185" s="17">
        <v>-1</v>
      </c>
      <c r="AJ185" s="17">
        <v>-1</v>
      </c>
      <c r="AK185" s="17">
        <v>-1</v>
      </c>
      <c r="AL185" s="17">
        <v>-1</v>
      </c>
      <c r="AM185" s="17">
        <v>-1</v>
      </c>
      <c r="AN185" s="17">
        <v>-1</v>
      </c>
      <c r="AO185" s="17">
        <v>-1</v>
      </c>
    </row>
    <row r="186" spans="3:41" x14ac:dyDescent="0.25">
      <c r="C186" t="s">
        <v>62</v>
      </c>
      <c r="D186" s="6" t="s">
        <v>42</v>
      </c>
      <c r="E186" t="s">
        <v>18</v>
      </c>
      <c r="F186" s="6">
        <v>2005</v>
      </c>
      <c r="G186" s="6" t="s">
        <v>14</v>
      </c>
      <c r="H186" s="6" t="s">
        <v>15</v>
      </c>
      <c r="I186" s="6"/>
      <c r="J186" s="29">
        <f t="array" ref="J186">IFERROR(_xlfn._xlws.FILTER(AE$4:AE$6723,(AE$4:AE$6723&gt;=0)*($AB$4:$AB$6723=$C186)*($AC$4:$AC$6723=$D186)*(ISNUMBER(_xlfn.XMATCH($AD$4:$AD$6723,$V186:$Z186,0)))),-1)</f>
        <v>-1</v>
      </c>
      <c r="K186" s="29">
        <f t="array" ref="K186">IFERROR(_xlfn._xlws.FILTER(AF$4:AF$6723,(AF$4:AF$6723&gt;=0)*($AB$4:$AB$6723=$C186)*($AC$4:$AC$6723=$D186)*(ISNUMBER(_xlfn.XMATCH($AD$4:$AD$6723,$V186:$Z186,0)))),-1)</f>
        <v>-1</v>
      </c>
      <c r="L186" s="29">
        <f t="array" ref="L186">IFERROR(_xlfn._xlws.FILTER(AG$4:AG$6723,(AG$4:AG$6723&gt;=0)*($AB$4:$AB$6723=$C186)*($AC$4:$AC$6723=$D186)*(ISNUMBER(_xlfn.XMATCH($AD$4:$AD$6723,$V186:$Z186,0)))),-1)</f>
        <v>-1</v>
      </c>
      <c r="M186" s="29">
        <f t="array" ref="M186">IFERROR(_xlfn._xlws.FILTER(AH$4:AH$6723,(AH$4:AH$6723&gt;=0)*($AB$4:$AB$6723=$C186)*($AC$4:$AC$6723=$D186)*(ISNUMBER(_xlfn.XMATCH($AD$4:$AD$6723,$V186:$Z186,0)))),-1)</f>
        <v>-1</v>
      </c>
      <c r="N186" s="29">
        <f t="array" ref="N186">IFERROR(_xlfn._xlws.FILTER(AI$4:AI$6723,(AI$4:AI$6723&gt;=0)*($AB$4:$AB$6723=$C186)*($AC$4:$AC$6723=$D186)*(ISNUMBER(_xlfn.XMATCH($AD$4:$AD$6723,$V186:$Z186,0)))),-1)</f>
        <v>-1</v>
      </c>
      <c r="O186" s="29">
        <f t="array" ref="O186">IFERROR(_xlfn._xlws.FILTER(AJ$4:AJ$6723,(AJ$4:AJ$6723&gt;=0)*($AB$4:$AB$6723=$C186)*($AC$4:$AC$6723=$D186)*(ISNUMBER(_xlfn.XMATCH($AD$4:$AD$6723,$V186:$Z186,0)))),-1)</f>
        <v>-1</v>
      </c>
      <c r="P186" s="29">
        <f t="array" ref="P186">IFERROR(_xlfn._xlws.FILTER(AK$4:AK$6723,(AK$4:AK$6723&gt;=0)*($AB$4:$AB$6723=$C186)*($AC$4:$AC$6723=$D186)*(ISNUMBER(_xlfn.XMATCH($AD$4:$AD$6723,$V186:$Z186,0)))),-1)</f>
        <v>-1</v>
      </c>
      <c r="Q186" s="29">
        <f t="array" ref="Q186">IFERROR(_xlfn._xlws.FILTER(AL$4:AL$6723,(AL$4:AL$6723&gt;=0)*($AB$4:$AB$6723=$C186)*($AC$4:$AC$6723=$D186)*(ISNUMBER(_xlfn.XMATCH($AD$4:$AD$6723,$V186:$Z186,0)))),-1)</f>
        <v>-1</v>
      </c>
      <c r="R186" s="29">
        <f t="array" ref="R186">IFERROR(_xlfn._xlws.FILTER(AM$4:AM$6723,(AM$4:AM$6723&gt;=0)*($AB$4:$AB$6723=$C186)*($AC$4:$AC$6723=$D186)*(ISNUMBER(_xlfn.XMATCH($AD$4:$AD$6723,$V186:$Z186,0)))),-1)</f>
        <v>-1</v>
      </c>
      <c r="S186" s="29">
        <f t="array" ref="S186">IFERROR(_xlfn._xlws.FILTER(AN$4:AN$6723,(AN$4:AN$6723&gt;=0)*($AB$4:$AB$6723=$C186)*($AC$4:$AC$6723=$D186)*(ISNUMBER(_xlfn.XMATCH($AD$4:$AD$6723,$V186:$Z186,0)))),-1)</f>
        <v>-1</v>
      </c>
      <c r="T186" s="29">
        <f t="array" ref="T186">IFERROR(_xlfn._xlws.FILTER(AO$4:AO$6723,(AO$4:AO$6723&gt;=0)*($AB$4:$AB$6723=$C186)*($AC$4:$AC$6723=$D186)*(ISNUMBER(_xlfn.XMATCH($AD$4:$AD$6723,$V186:$Z186,0)))),-1)</f>
        <v>-1</v>
      </c>
      <c r="V186" t="s">
        <v>18</v>
      </c>
      <c r="AB186" t="s">
        <v>62</v>
      </c>
      <c r="AC186" t="s">
        <v>38</v>
      </c>
      <c r="AD186" s="19" t="s">
        <v>80</v>
      </c>
      <c r="AE186" s="18">
        <v>-1</v>
      </c>
      <c r="AF186" s="17">
        <v>-1</v>
      </c>
      <c r="AG186" s="17">
        <v>-1</v>
      </c>
      <c r="AH186" s="17">
        <v>-1</v>
      </c>
      <c r="AI186" s="17">
        <v>-1</v>
      </c>
      <c r="AJ186" s="17">
        <v>-1</v>
      </c>
      <c r="AK186" s="17">
        <v>-1</v>
      </c>
      <c r="AL186" s="17">
        <v>-1</v>
      </c>
      <c r="AM186" s="17">
        <v>-1</v>
      </c>
      <c r="AN186" s="17">
        <v>-1</v>
      </c>
      <c r="AO186" s="17">
        <v>-1</v>
      </c>
    </row>
    <row r="187" spans="3:41" x14ac:dyDescent="0.25">
      <c r="C187" t="s">
        <v>62</v>
      </c>
      <c r="D187" s="6" t="s">
        <v>42</v>
      </c>
      <c r="E187" t="s">
        <v>63</v>
      </c>
      <c r="F187" s="6">
        <v>2005</v>
      </c>
      <c r="G187" s="6" t="s">
        <v>14</v>
      </c>
      <c r="H187" s="6" t="s">
        <v>15</v>
      </c>
      <c r="J187" s="29">
        <f t="array" ref="J187">IFERROR(_xlfn._xlws.FILTER(AE$4:AE$6723,(AE$4:AE$6723&gt;=0)*($AB$4:$AB$6723=$C187)*($AC$4:$AC$6723=$D187)*(ISNUMBER(_xlfn.XMATCH($AD$4:$AD$6723,$V187:$Z187,0)))),-1)</f>
        <v>-1</v>
      </c>
      <c r="K187" s="29">
        <f t="array" ref="K187">IFERROR(_xlfn._xlws.FILTER(AF$4:AF$6723,(AF$4:AF$6723&gt;=0)*($AB$4:$AB$6723=$C187)*($AC$4:$AC$6723=$D187)*(ISNUMBER(_xlfn.XMATCH($AD$4:$AD$6723,$V187:$Z187,0)))),-1)</f>
        <v>-1</v>
      </c>
      <c r="L187" s="29">
        <f t="array" ref="L187">IFERROR(_xlfn._xlws.FILTER(AG$4:AG$6723,(AG$4:AG$6723&gt;=0)*($AB$4:$AB$6723=$C187)*($AC$4:$AC$6723=$D187)*(ISNUMBER(_xlfn.XMATCH($AD$4:$AD$6723,$V187:$Z187,0)))),-1)</f>
        <v>-1</v>
      </c>
      <c r="M187" s="29">
        <f t="array" ref="M187">IFERROR(_xlfn._xlws.FILTER(AH$4:AH$6723,(AH$4:AH$6723&gt;=0)*($AB$4:$AB$6723=$C187)*($AC$4:$AC$6723=$D187)*(ISNUMBER(_xlfn.XMATCH($AD$4:$AD$6723,$V187:$Z187,0)))),-1)</f>
        <v>-1</v>
      </c>
      <c r="N187" s="29">
        <f t="array" ref="N187">IFERROR(_xlfn._xlws.FILTER(AI$4:AI$6723,(AI$4:AI$6723&gt;=0)*($AB$4:$AB$6723=$C187)*($AC$4:$AC$6723=$D187)*(ISNUMBER(_xlfn.XMATCH($AD$4:$AD$6723,$V187:$Z187,0)))),-1)</f>
        <v>-1</v>
      </c>
      <c r="O187" s="29">
        <f t="array" ref="O187">IFERROR(_xlfn._xlws.FILTER(AJ$4:AJ$6723,(AJ$4:AJ$6723&gt;=0)*($AB$4:$AB$6723=$C187)*($AC$4:$AC$6723=$D187)*(ISNUMBER(_xlfn.XMATCH($AD$4:$AD$6723,$V187:$Z187,0)))),-1)</f>
        <v>-1</v>
      </c>
      <c r="P187" s="29">
        <f t="array" ref="P187">IFERROR(_xlfn._xlws.FILTER(AK$4:AK$6723,(AK$4:AK$6723&gt;=0)*($AB$4:$AB$6723=$C187)*($AC$4:$AC$6723=$D187)*(ISNUMBER(_xlfn.XMATCH($AD$4:$AD$6723,$V187:$Z187,0)))),-1)</f>
        <v>-1</v>
      </c>
      <c r="Q187" s="29">
        <f t="array" ref="Q187">IFERROR(_xlfn._xlws.FILTER(AL$4:AL$6723,(AL$4:AL$6723&gt;=0)*($AB$4:$AB$6723=$C187)*($AC$4:$AC$6723=$D187)*(ISNUMBER(_xlfn.XMATCH($AD$4:$AD$6723,$V187:$Z187,0)))),-1)</f>
        <v>-1</v>
      </c>
      <c r="R187" s="29">
        <f t="array" ref="R187">IFERROR(_xlfn._xlws.FILTER(AM$4:AM$6723,(AM$4:AM$6723&gt;=0)*($AB$4:$AB$6723=$C187)*($AC$4:$AC$6723=$D187)*(ISNUMBER(_xlfn.XMATCH($AD$4:$AD$6723,$V187:$Z187,0)))),-1)</f>
        <v>-1</v>
      </c>
      <c r="S187" s="29">
        <f t="array" ref="S187">IFERROR(_xlfn._xlws.FILTER(AN$4:AN$6723,(AN$4:AN$6723&gt;=0)*($AB$4:$AB$6723=$C187)*($AC$4:$AC$6723=$D187)*(ISNUMBER(_xlfn.XMATCH($AD$4:$AD$6723,$V187:$Z187,0)))),-1)</f>
        <v>-1</v>
      </c>
      <c r="T187" s="29">
        <f t="array" ref="T187">IFERROR(_xlfn._xlws.FILTER(AO$4:AO$6723,(AO$4:AO$6723&gt;=0)*($AB$4:$AB$6723=$C187)*($AC$4:$AC$6723=$D187)*(ISNUMBER(_xlfn.XMATCH($AD$4:$AD$6723,$V187:$Z187,0)))),-1)</f>
        <v>-1</v>
      </c>
      <c r="V187" t="s">
        <v>63</v>
      </c>
      <c r="AB187" t="s">
        <v>62</v>
      </c>
      <c r="AC187" t="s">
        <v>38</v>
      </c>
      <c r="AD187" s="19" t="s">
        <v>33</v>
      </c>
      <c r="AE187" s="18">
        <v>-1</v>
      </c>
      <c r="AF187" s="17">
        <v>-1</v>
      </c>
      <c r="AG187" s="17">
        <v>-1</v>
      </c>
      <c r="AH187" s="17">
        <v>-1</v>
      </c>
      <c r="AI187" s="17">
        <v>-1</v>
      </c>
      <c r="AJ187" s="17">
        <v>-1</v>
      </c>
      <c r="AK187" s="17">
        <v>-1</v>
      </c>
      <c r="AL187" s="17">
        <v>-1</v>
      </c>
      <c r="AM187" s="17">
        <v>-1</v>
      </c>
      <c r="AN187" s="17">
        <v>-1</v>
      </c>
      <c r="AO187" s="17">
        <v>-1</v>
      </c>
    </row>
    <row r="188" spans="3:41" x14ac:dyDescent="0.25">
      <c r="C188" t="s">
        <v>62</v>
      </c>
      <c r="D188" s="6" t="s">
        <v>42</v>
      </c>
      <c r="E188" t="s">
        <v>21</v>
      </c>
      <c r="F188" s="6">
        <v>2005</v>
      </c>
      <c r="G188" s="6" t="s">
        <v>14</v>
      </c>
      <c r="H188" s="6" t="s">
        <v>15</v>
      </c>
      <c r="J188" s="29">
        <f t="array" ref="J188">IFERROR(_xlfn._xlws.FILTER(AE$4:AE$6723,(AE$4:AE$6723&gt;=0)*($AB$4:$AB$6723=$C188)*($AC$4:$AC$6723=$D188)*(ISNUMBER(_xlfn.XMATCH($AD$4:$AD$6723,$V188:$Z188,0)))),-1)</f>
        <v>-1</v>
      </c>
      <c r="K188" s="29">
        <f t="array" ref="K188">IFERROR(_xlfn._xlws.FILTER(AF$4:AF$6723,(AF$4:AF$6723&gt;=0)*($AB$4:$AB$6723=$C188)*($AC$4:$AC$6723=$D188)*(ISNUMBER(_xlfn.XMATCH($AD$4:$AD$6723,$V188:$Z188,0)))),-1)</f>
        <v>-1</v>
      </c>
      <c r="L188" s="29">
        <f t="array" ref="L188">IFERROR(_xlfn._xlws.FILTER(AG$4:AG$6723,(AG$4:AG$6723&gt;=0)*($AB$4:$AB$6723=$C188)*($AC$4:$AC$6723=$D188)*(ISNUMBER(_xlfn.XMATCH($AD$4:$AD$6723,$V188:$Z188,0)))),-1)</f>
        <v>-1</v>
      </c>
      <c r="M188" s="29">
        <f t="array" ref="M188">IFERROR(_xlfn._xlws.FILTER(AH$4:AH$6723,(AH$4:AH$6723&gt;=0)*($AB$4:$AB$6723=$C188)*($AC$4:$AC$6723=$D188)*(ISNUMBER(_xlfn.XMATCH($AD$4:$AD$6723,$V188:$Z188,0)))),-1)</f>
        <v>-1</v>
      </c>
      <c r="N188" s="29">
        <f t="array" ref="N188">IFERROR(_xlfn._xlws.FILTER(AI$4:AI$6723,(AI$4:AI$6723&gt;=0)*($AB$4:$AB$6723=$C188)*($AC$4:$AC$6723=$D188)*(ISNUMBER(_xlfn.XMATCH($AD$4:$AD$6723,$V188:$Z188,0)))),-1)</f>
        <v>-1</v>
      </c>
      <c r="O188" s="29">
        <f t="array" ref="O188">IFERROR(_xlfn._xlws.FILTER(AJ$4:AJ$6723,(AJ$4:AJ$6723&gt;=0)*($AB$4:$AB$6723=$C188)*($AC$4:$AC$6723=$D188)*(ISNUMBER(_xlfn.XMATCH($AD$4:$AD$6723,$V188:$Z188,0)))),-1)</f>
        <v>-1</v>
      </c>
      <c r="P188" s="29">
        <f t="array" ref="P188">IFERROR(_xlfn._xlws.FILTER(AK$4:AK$6723,(AK$4:AK$6723&gt;=0)*($AB$4:$AB$6723=$C188)*($AC$4:$AC$6723=$D188)*(ISNUMBER(_xlfn.XMATCH($AD$4:$AD$6723,$V188:$Z188,0)))),-1)</f>
        <v>-1</v>
      </c>
      <c r="Q188" s="29">
        <f t="array" ref="Q188">IFERROR(_xlfn._xlws.FILTER(AL$4:AL$6723,(AL$4:AL$6723&gt;=0)*($AB$4:$AB$6723=$C188)*($AC$4:$AC$6723=$D188)*(ISNUMBER(_xlfn.XMATCH($AD$4:$AD$6723,$V188:$Z188,0)))),-1)</f>
        <v>-1</v>
      </c>
      <c r="R188" s="29">
        <f t="array" ref="R188">IFERROR(_xlfn._xlws.FILTER(AM$4:AM$6723,(AM$4:AM$6723&gt;=0)*($AB$4:$AB$6723=$C188)*($AC$4:$AC$6723=$D188)*(ISNUMBER(_xlfn.XMATCH($AD$4:$AD$6723,$V188:$Z188,0)))),-1)</f>
        <v>-1</v>
      </c>
      <c r="S188" s="29">
        <f t="array" ref="S188">IFERROR(_xlfn._xlws.FILTER(AN$4:AN$6723,(AN$4:AN$6723&gt;=0)*($AB$4:$AB$6723=$C188)*($AC$4:$AC$6723=$D188)*(ISNUMBER(_xlfn.XMATCH($AD$4:$AD$6723,$V188:$Z188,0)))),-1)</f>
        <v>-1</v>
      </c>
      <c r="T188" s="29">
        <f t="array" ref="T188">IFERROR(_xlfn._xlws.FILTER(AO$4:AO$6723,(AO$4:AO$6723&gt;=0)*($AB$4:$AB$6723=$C188)*($AC$4:$AC$6723=$D188)*(ISNUMBER(_xlfn.XMATCH($AD$4:$AD$6723,$V188:$Z188,0)))),-1)</f>
        <v>-1</v>
      </c>
      <c r="V188" t="s">
        <v>21</v>
      </c>
      <c r="AB188" t="s">
        <v>62</v>
      </c>
      <c r="AC188" t="s">
        <v>38</v>
      </c>
      <c r="AD188" s="19" t="s">
        <v>91</v>
      </c>
      <c r="AE188" s="18">
        <v>-1</v>
      </c>
      <c r="AF188" s="17">
        <v>-1</v>
      </c>
      <c r="AG188" s="17">
        <v>-1</v>
      </c>
      <c r="AH188" s="17">
        <v>-1</v>
      </c>
      <c r="AI188" s="17">
        <v>-1</v>
      </c>
      <c r="AJ188" s="17">
        <v>-1</v>
      </c>
      <c r="AK188" s="17">
        <v>-1</v>
      </c>
      <c r="AL188" s="17">
        <v>-1</v>
      </c>
      <c r="AM188" s="17">
        <v>-1</v>
      </c>
      <c r="AN188" s="17">
        <v>-1</v>
      </c>
      <c r="AO188" s="17">
        <v>-1</v>
      </c>
    </row>
    <row r="189" spans="3:41" x14ac:dyDescent="0.25">
      <c r="C189" t="s">
        <v>62</v>
      </c>
      <c r="D189" s="6" t="s">
        <v>42</v>
      </c>
      <c r="E189" t="s">
        <v>22</v>
      </c>
      <c r="F189" s="6">
        <v>2005</v>
      </c>
      <c r="G189" s="6" t="s">
        <v>14</v>
      </c>
      <c r="H189" s="6" t="s">
        <v>15</v>
      </c>
      <c r="J189" s="29">
        <f t="array" ref="J189">IFERROR(_xlfn._xlws.FILTER(AE$4:AE$6723,(AE$4:AE$6723&gt;=0)*($AB$4:$AB$6723=$C189)*($AC$4:$AC$6723=$D189)*(ISNUMBER(_xlfn.XMATCH($AD$4:$AD$6723,$V189:$Z189,0)))),-1)</f>
        <v>-1</v>
      </c>
      <c r="K189" s="29">
        <f t="array" ref="K189">IFERROR(_xlfn._xlws.FILTER(AF$4:AF$6723,(AF$4:AF$6723&gt;=0)*($AB$4:$AB$6723=$C189)*($AC$4:$AC$6723=$D189)*(ISNUMBER(_xlfn.XMATCH($AD$4:$AD$6723,$V189:$Z189,0)))),-1)</f>
        <v>-1</v>
      </c>
      <c r="L189" s="29">
        <f t="array" ref="L189">IFERROR(_xlfn._xlws.FILTER(AG$4:AG$6723,(AG$4:AG$6723&gt;=0)*($AB$4:$AB$6723=$C189)*($AC$4:$AC$6723=$D189)*(ISNUMBER(_xlfn.XMATCH($AD$4:$AD$6723,$V189:$Z189,0)))),-1)</f>
        <v>-1</v>
      </c>
      <c r="M189" s="29">
        <f t="array" ref="M189">IFERROR(_xlfn._xlws.FILTER(AH$4:AH$6723,(AH$4:AH$6723&gt;=0)*($AB$4:$AB$6723=$C189)*($AC$4:$AC$6723=$D189)*(ISNUMBER(_xlfn.XMATCH($AD$4:$AD$6723,$V189:$Z189,0)))),-1)</f>
        <v>-1</v>
      </c>
      <c r="N189" s="29">
        <f t="array" ref="N189">IFERROR(_xlfn._xlws.FILTER(AI$4:AI$6723,(AI$4:AI$6723&gt;=0)*($AB$4:$AB$6723=$C189)*($AC$4:$AC$6723=$D189)*(ISNUMBER(_xlfn.XMATCH($AD$4:$AD$6723,$V189:$Z189,0)))),-1)</f>
        <v>-1</v>
      </c>
      <c r="O189" s="29">
        <f t="array" ref="O189">IFERROR(_xlfn._xlws.FILTER(AJ$4:AJ$6723,(AJ$4:AJ$6723&gt;=0)*($AB$4:$AB$6723=$C189)*($AC$4:$AC$6723=$D189)*(ISNUMBER(_xlfn.XMATCH($AD$4:$AD$6723,$V189:$Z189,0)))),-1)</f>
        <v>-1</v>
      </c>
      <c r="P189" s="29">
        <f t="array" ref="P189">IFERROR(_xlfn._xlws.FILTER(AK$4:AK$6723,(AK$4:AK$6723&gt;=0)*($AB$4:$AB$6723=$C189)*($AC$4:$AC$6723=$D189)*(ISNUMBER(_xlfn.XMATCH($AD$4:$AD$6723,$V189:$Z189,0)))),-1)</f>
        <v>-1</v>
      </c>
      <c r="Q189" s="29">
        <f t="array" ref="Q189">IFERROR(_xlfn._xlws.FILTER(AL$4:AL$6723,(AL$4:AL$6723&gt;=0)*($AB$4:$AB$6723=$C189)*($AC$4:$AC$6723=$D189)*(ISNUMBER(_xlfn.XMATCH($AD$4:$AD$6723,$V189:$Z189,0)))),-1)</f>
        <v>-1</v>
      </c>
      <c r="R189" s="29">
        <f t="array" ref="R189">IFERROR(_xlfn._xlws.FILTER(AM$4:AM$6723,(AM$4:AM$6723&gt;=0)*($AB$4:$AB$6723=$C189)*($AC$4:$AC$6723=$D189)*(ISNUMBER(_xlfn.XMATCH($AD$4:$AD$6723,$V189:$Z189,0)))),-1)</f>
        <v>-1</v>
      </c>
      <c r="S189" s="29">
        <f t="array" ref="S189">IFERROR(_xlfn._xlws.FILTER(AN$4:AN$6723,(AN$4:AN$6723&gt;=0)*($AB$4:$AB$6723=$C189)*($AC$4:$AC$6723=$D189)*(ISNUMBER(_xlfn.XMATCH($AD$4:$AD$6723,$V189:$Z189,0)))),-1)</f>
        <v>-1</v>
      </c>
      <c r="T189" s="29">
        <f t="array" ref="T189">IFERROR(_xlfn._xlws.FILTER(AO$4:AO$6723,(AO$4:AO$6723&gt;=0)*($AB$4:$AB$6723=$C189)*($AC$4:$AC$6723=$D189)*(ISNUMBER(_xlfn.XMATCH($AD$4:$AD$6723,$V189:$Z189,0)))),-1)</f>
        <v>-1</v>
      </c>
      <c r="V189" s="19" t="s">
        <v>66</v>
      </c>
      <c r="W189" s="19" t="s">
        <v>67</v>
      </c>
      <c r="X189" s="19" t="s">
        <v>68</v>
      </c>
      <c r="Y189" s="19" t="s">
        <v>69</v>
      </c>
      <c r="Z189" s="19" t="s">
        <v>70</v>
      </c>
      <c r="AB189" t="s">
        <v>62</v>
      </c>
      <c r="AC189" t="s">
        <v>38</v>
      </c>
      <c r="AD189" s="19" t="s">
        <v>81</v>
      </c>
      <c r="AE189" s="18">
        <v>-1</v>
      </c>
      <c r="AF189" s="17">
        <v>-1</v>
      </c>
      <c r="AG189" s="17">
        <v>-1</v>
      </c>
      <c r="AH189" s="17">
        <v>-1</v>
      </c>
      <c r="AI189" s="17">
        <v>-1</v>
      </c>
      <c r="AJ189" s="17">
        <v>-1</v>
      </c>
      <c r="AK189" s="17">
        <v>-1</v>
      </c>
      <c r="AL189" s="17">
        <v>-1</v>
      </c>
      <c r="AM189" s="17">
        <v>-1</v>
      </c>
      <c r="AN189" s="17">
        <v>-1</v>
      </c>
      <c r="AO189" s="17">
        <v>-1</v>
      </c>
    </row>
    <row r="190" spans="3:41" x14ac:dyDescent="0.25">
      <c r="C190" t="s">
        <v>62</v>
      </c>
      <c r="D190" s="6" t="s">
        <v>42</v>
      </c>
      <c r="E190" t="s">
        <v>23</v>
      </c>
      <c r="F190" s="6">
        <v>2005</v>
      </c>
      <c r="G190" s="6" t="s">
        <v>14</v>
      </c>
      <c r="H190" s="6" t="s">
        <v>15</v>
      </c>
      <c r="J190" s="29">
        <f t="array" ref="J190">IFERROR(_xlfn._xlws.FILTER(AE$4:AE$6723,(AE$4:AE$6723&gt;=0)*($AB$4:$AB$6723=$C190)*($AC$4:$AC$6723=$D190)*(ISNUMBER(_xlfn.XMATCH($AD$4:$AD$6723,$V190:$Z190,0)))),-1)</f>
        <v>-1</v>
      </c>
      <c r="K190" s="29">
        <f t="array" ref="K190">IFERROR(_xlfn._xlws.FILTER(AF$4:AF$6723,(AF$4:AF$6723&gt;=0)*($AB$4:$AB$6723=$C190)*($AC$4:$AC$6723=$D190)*(ISNUMBER(_xlfn.XMATCH($AD$4:$AD$6723,$V190:$Z190,0)))),-1)</f>
        <v>-1</v>
      </c>
      <c r="L190" s="29">
        <f t="array" ref="L190">IFERROR(_xlfn._xlws.FILTER(AG$4:AG$6723,(AG$4:AG$6723&gt;=0)*($AB$4:$AB$6723=$C190)*($AC$4:$AC$6723=$D190)*(ISNUMBER(_xlfn.XMATCH($AD$4:$AD$6723,$V190:$Z190,0)))),-1)</f>
        <v>-1</v>
      </c>
      <c r="M190" s="29">
        <f t="array" ref="M190">IFERROR(_xlfn._xlws.FILTER(AH$4:AH$6723,(AH$4:AH$6723&gt;=0)*($AB$4:$AB$6723=$C190)*($AC$4:$AC$6723=$D190)*(ISNUMBER(_xlfn.XMATCH($AD$4:$AD$6723,$V190:$Z190,0)))),-1)</f>
        <v>-1</v>
      </c>
      <c r="N190" s="29">
        <f t="array" ref="N190">IFERROR(_xlfn._xlws.FILTER(AI$4:AI$6723,(AI$4:AI$6723&gt;=0)*($AB$4:$AB$6723=$C190)*($AC$4:$AC$6723=$D190)*(ISNUMBER(_xlfn.XMATCH($AD$4:$AD$6723,$V190:$Z190,0)))),-1)</f>
        <v>-1</v>
      </c>
      <c r="O190" s="29">
        <f t="array" ref="O190">IFERROR(_xlfn._xlws.FILTER(AJ$4:AJ$6723,(AJ$4:AJ$6723&gt;=0)*($AB$4:$AB$6723=$C190)*($AC$4:$AC$6723=$D190)*(ISNUMBER(_xlfn.XMATCH($AD$4:$AD$6723,$V190:$Z190,0)))),-1)</f>
        <v>-1</v>
      </c>
      <c r="P190" s="29">
        <f t="array" ref="P190">IFERROR(_xlfn._xlws.FILTER(AK$4:AK$6723,(AK$4:AK$6723&gt;=0)*($AB$4:$AB$6723=$C190)*($AC$4:$AC$6723=$D190)*(ISNUMBER(_xlfn.XMATCH($AD$4:$AD$6723,$V190:$Z190,0)))),-1)</f>
        <v>-1</v>
      </c>
      <c r="Q190" s="29">
        <f t="array" ref="Q190">IFERROR(_xlfn._xlws.FILTER(AL$4:AL$6723,(AL$4:AL$6723&gt;=0)*($AB$4:$AB$6723=$C190)*($AC$4:$AC$6723=$D190)*(ISNUMBER(_xlfn.XMATCH($AD$4:$AD$6723,$V190:$Z190,0)))),-1)</f>
        <v>-1</v>
      </c>
      <c r="R190" s="29">
        <f t="array" ref="R190">IFERROR(_xlfn._xlws.FILTER(AM$4:AM$6723,(AM$4:AM$6723&gt;=0)*($AB$4:$AB$6723=$C190)*($AC$4:$AC$6723=$D190)*(ISNUMBER(_xlfn.XMATCH($AD$4:$AD$6723,$V190:$Z190,0)))),-1)</f>
        <v>-1</v>
      </c>
      <c r="S190" s="29">
        <f t="array" ref="S190">IFERROR(_xlfn._xlws.FILTER(AN$4:AN$6723,(AN$4:AN$6723&gt;=0)*($AB$4:$AB$6723=$C190)*($AC$4:$AC$6723=$D190)*(ISNUMBER(_xlfn.XMATCH($AD$4:$AD$6723,$V190:$Z190,0)))),-1)</f>
        <v>-1</v>
      </c>
      <c r="T190" s="29">
        <f t="array" ref="T190">IFERROR(_xlfn._xlws.FILTER(AO$4:AO$6723,(AO$4:AO$6723&gt;=0)*($AB$4:$AB$6723=$C190)*($AC$4:$AC$6723=$D190)*(ISNUMBER(_xlfn.XMATCH($AD$4:$AD$6723,$V190:$Z190,0)))),-1)</f>
        <v>-1</v>
      </c>
      <c r="V190" t="s">
        <v>70</v>
      </c>
      <c r="AB190" t="s">
        <v>62</v>
      </c>
      <c r="AC190" t="s">
        <v>38</v>
      </c>
      <c r="AD190" s="19" t="s">
        <v>34</v>
      </c>
      <c r="AE190" s="18">
        <v>-1</v>
      </c>
      <c r="AF190" s="17">
        <v>-1</v>
      </c>
      <c r="AG190" s="17">
        <v>-1</v>
      </c>
      <c r="AH190" s="17">
        <v>-1</v>
      </c>
      <c r="AI190" s="17">
        <v>-1</v>
      </c>
      <c r="AJ190" s="17">
        <v>-1</v>
      </c>
      <c r="AK190" s="17">
        <v>-1</v>
      </c>
      <c r="AL190" s="17">
        <v>-1</v>
      </c>
      <c r="AM190" s="17">
        <v>-1</v>
      </c>
      <c r="AN190" s="17">
        <v>-1</v>
      </c>
      <c r="AO190" s="17">
        <v>-1</v>
      </c>
    </row>
    <row r="191" spans="3:41" x14ac:dyDescent="0.25">
      <c r="C191" t="s">
        <v>62</v>
      </c>
      <c r="D191" s="6" t="s">
        <v>42</v>
      </c>
      <c r="E191" t="s">
        <v>24</v>
      </c>
      <c r="F191" s="6">
        <v>2005</v>
      </c>
      <c r="G191" s="6" t="s">
        <v>14</v>
      </c>
      <c r="H191" s="6" t="s">
        <v>15</v>
      </c>
      <c r="J191" s="29">
        <f t="array" ref="J191">IFERROR(_xlfn._xlws.FILTER(AE$4:AE$6723,(AE$4:AE$6723&gt;=0)*($AB$4:$AB$6723=$C191)*($AC$4:$AC$6723=$D191)*(ISNUMBER(_xlfn.XMATCH($AD$4:$AD$6723,$V191:$Z191,0)))),-1)</f>
        <v>-1</v>
      </c>
      <c r="K191" s="29">
        <f t="array" ref="K191">IFERROR(_xlfn._xlws.FILTER(AF$4:AF$6723,(AF$4:AF$6723&gt;=0)*($AB$4:$AB$6723=$C191)*($AC$4:$AC$6723=$D191)*(ISNUMBER(_xlfn.XMATCH($AD$4:$AD$6723,$V191:$Z191,0)))),-1)</f>
        <v>-1</v>
      </c>
      <c r="L191" s="29">
        <f t="array" ref="L191">IFERROR(_xlfn._xlws.FILTER(AG$4:AG$6723,(AG$4:AG$6723&gt;=0)*($AB$4:$AB$6723=$C191)*($AC$4:$AC$6723=$D191)*(ISNUMBER(_xlfn.XMATCH($AD$4:$AD$6723,$V191:$Z191,0)))),-1)</f>
        <v>-1</v>
      </c>
      <c r="M191" s="29">
        <f t="array" ref="M191">IFERROR(_xlfn._xlws.FILTER(AH$4:AH$6723,(AH$4:AH$6723&gt;=0)*($AB$4:$AB$6723=$C191)*($AC$4:$AC$6723=$D191)*(ISNUMBER(_xlfn.XMATCH($AD$4:$AD$6723,$V191:$Z191,0)))),-1)</f>
        <v>-1</v>
      </c>
      <c r="N191" s="29">
        <f t="array" ref="N191">IFERROR(_xlfn._xlws.FILTER(AI$4:AI$6723,(AI$4:AI$6723&gt;=0)*($AB$4:$AB$6723=$C191)*($AC$4:$AC$6723=$D191)*(ISNUMBER(_xlfn.XMATCH($AD$4:$AD$6723,$V191:$Z191,0)))),-1)</f>
        <v>-1</v>
      </c>
      <c r="O191" s="29">
        <f t="array" ref="O191">IFERROR(_xlfn._xlws.FILTER(AJ$4:AJ$6723,(AJ$4:AJ$6723&gt;=0)*($AB$4:$AB$6723=$C191)*($AC$4:$AC$6723=$D191)*(ISNUMBER(_xlfn.XMATCH($AD$4:$AD$6723,$V191:$Z191,0)))),-1)</f>
        <v>-1</v>
      </c>
      <c r="P191" s="29">
        <f t="array" ref="P191">IFERROR(_xlfn._xlws.FILTER(AK$4:AK$6723,(AK$4:AK$6723&gt;=0)*($AB$4:$AB$6723=$C191)*($AC$4:$AC$6723=$D191)*(ISNUMBER(_xlfn.XMATCH($AD$4:$AD$6723,$V191:$Z191,0)))),-1)</f>
        <v>-1</v>
      </c>
      <c r="Q191" s="29">
        <f t="array" ref="Q191">IFERROR(_xlfn._xlws.FILTER(AL$4:AL$6723,(AL$4:AL$6723&gt;=0)*($AB$4:$AB$6723=$C191)*($AC$4:$AC$6723=$D191)*(ISNUMBER(_xlfn.XMATCH($AD$4:$AD$6723,$V191:$Z191,0)))),-1)</f>
        <v>-1</v>
      </c>
      <c r="R191" s="29">
        <f t="array" ref="R191">IFERROR(_xlfn._xlws.FILTER(AM$4:AM$6723,(AM$4:AM$6723&gt;=0)*($AB$4:$AB$6723=$C191)*($AC$4:$AC$6723=$D191)*(ISNUMBER(_xlfn.XMATCH($AD$4:$AD$6723,$V191:$Z191,0)))),-1)</f>
        <v>-1</v>
      </c>
      <c r="S191" s="29">
        <f t="array" ref="S191">IFERROR(_xlfn._xlws.FILTER(AN$4:AN$6723,(AN$4:AN$6723&gt;=0)*($AB$4:$AB$6723=$C191)*($AC$4:$AC$6723=$D191)*(ISNUMBER(_xlfn.XMATCH($AD$4:$AD$6723,$V191:$Z191,0)))),-1)</f>
        <v>-1</v>
      </c>
      <c r="T191" s="29">
        <f t="array" ref="T191">IFERROR(_xlfn._xlws.FILTER(AO$4:AO$6723,(AO$4:AO$6723&gt;=0)*($AB$4:$AB$6723=$C191)*($AC$4:$AC$6723=$D191)*(ISNUMBER(_xlfn.XMATCH($AD$4:$AD$6723,$V191:$Z191,0)))),-1)</f>
        <v>-1</v>
      </c>
      <c r="V191" t="s">
        <v>72</v>
      </c>
      <c r="W191" s="25" t="s">
        <v>58</v>
      </c>
      <c r="X191" s="25" t="s">
        <v>59</v>
      </c>
      <c r="Y191" s="25" t="s">
        <v>73</v>
      </c>
      <c r="AB191" t="s">
        <v>62</v>
      </c>
      <c r="AC191" t="s">
        <v>38</v>
      </c>
      <c r="AD191" s="19" t="s">
        <v>92</v>
      </c>
      <c r="AE191" s="18">
        <v>-1</v>
      </c>
      <c r="AF191" s="17">
        <v>-1</v>
      </c>
      <c r="AG191" s="17">
        <v>-1</v>
      </c>
      <c r="AH191" s="17">
        <v>-1</v>
      </c>
      <c r="AI191" s="17">
        <v>-1</v>
      </c>
      <c r="AJ191" s="17">
        <v>-1</v>
      </c>
      <c r="AK191" s="17">
        <v>-1</v>
      </c>
      <c r="AL191" s="17">
        <v>-1</v>
      </c>
      <c r="AM191" s="17">
        <v>-1</v>
      </c>
      <c r="AN191" s="17">
        <v>-1</v>
      </c>
      <c r="AO191" s="17">
        <v>-1</v>
      </c>
    </row>
    <row r="192" spans="3:41" x14ac:dyDescent="0.25">
      <c r="C192" t="s">
        <v>62</v>
      </c>
      <c r="D192" s="6" t="s">
        <v>42</v>
      </c>
      <c r="E192" t="s">
        <v>25</v>
      </c>
      <c r="F192" s="6">
        <v>2005</v>
      </c>
      <c r="G192" s="6" t="s">
        <v>14</v>
      </c>
      <c r="H192" s="6" t="s">
        <v>15</v>
      </c>
      <c r="J192" s="29">
        <f t="array" ref="J192">IFERROR(_xlfn._xlws.FILTER(AE$4:AE$6723,(AE$4:AE$6723&gt;=0)*($AB$4:$AB$6723=$C192)*($AC$4:$AC$6723=$D192)*(ISNUMBER(_xlfn.XMATCH($AD$4:$AD$6723,$V192:$Z192,0)))),-1)</f>
        <v>-1</v>
      </c>
      <c r="K192" s="29">
        <f t="array" ref="K192">IFERROR(_xlfn._xlws.FILTER(AF$4:AF$6723,(AF$4:AF$6723&gt;=0)*($AB$4:$AB$6723=$C192)*($AC$4:$AC$6723=$D192)*(ISNUMBER(_xlfn.XMATCH($AD$4:$AD$6723,$V192:$Z192,0)))),-1)</f>
        <v>-1</v>
      </c>
      <c r="L192" s="29">
        <f t="array" ref="L192">IFERROR(_xlfn._xlws.FILTER(AG$4:AG$6723,(AG$4:AG$6723&gt;=0)*($AB$4:$AB$6723=$C192)*($AC$4:$AC$6723=$D192)*(ISNUMBER(_xlfn.XMATCH($AD$4:$AD$6723,$V192:$Z192,0)))),-1)</f>
        <v>-1</v>
      </c>
      <c r="M192" s="29">
        <f t="array" ref="M192">IFERROR(_xlfn._xlws.FILTER(AH$4:AH$6723,(AH$4:AH$6723&gt;=0)*($AB$4:$AB$6723=$C192)*($AC$4:$AC$6723=$D192)*(ISNUMBER(_xlfn.XMATCH($AD$4:$AD$6723,$V192:$Z192,0)))),-1)</f>
        <v>-1</v>
      </c>
      <c r="N192" s="29">
        <f t="array" ref="N192">IFERROR(_xlfn._xlws.FILTER(AI$4:AI$6723,(AI$4:AI$6723&gt;=0)*($AB$4:$AB$6723=$C192)*($AC$4:$AC$6723=$D192)*(ISNUMBER(_xlfn.XMATCH($AD$4:$AD$6723,$V192:$Z192,0)))),-1)</f>
        <v>-1</v>
      </c>
      <c r="O192" s="29">
        <f t="array" ref="O192">IFERROR(_xlfn._xlws.FILTER(AJ$4:AJ$6723,(AJ$4:AJ$6723&gt;=0)*($AB$4:$AB$6723=$C192)*($AC$4:$AC$6723=$D192)*(ISNUMBER(_xlfn.XMATCH($AD$4:$AD$6723,$V192:$Z192,0)))),-1)</f>
        <v>-1</v>
      </c>
      <c r="P192" s="29">
        <f t="array" ref="P192">IFERROR(_xlfn._xlws.FILTER(AK$4:AK$6723,(AK$4:AK$6723&gt;=0)*($AB$4:$AB$6723=$C192)*($AC$4:$AC$6723=$D192)*(ISNUMBER(_xlfn.XMATCH($AD$4:$AD$6723,$V192:$Z192,0)))),-1)</f>
        <v>-1</v>
      </c>
      <c r="Q192" s="29">
        <f t="array" ref="Q192">IFERROR(_xlfn._xlws.FILTER(AL$4:AL$6723,(AL$4:AL$6723&gt;=0)*($AB$4:$AB$6723=$C192)*($AC$4:$AC$6723=$D192)*(ISNUMBER(_xlfn.XMATCH($AD$4:$AD$6723,$V192:$Z192,0)))),-1)</f>
        <v>-1</v>
      </c>
      <c r="R192" s="29">
        <f t="array" ref="R192">IFERROR(_xlfn._xlws.FILTER(AM$4:AM$6723,(AM$4:AM$6723&gt;=0)*($AB$4:$AB$6723=$C192)*($AC$4:$AC$6723=$D192)*(ISNUMBER(_xlfn.XMATCH($AD$4:$AD$6723,$V192:$Z192,0)))),-1)</f>
        <v>-1</v>
      </c>
      <c r="S192" s="29">
        <f t="array" ref="S192">IFERROR(_xlfn._xlws.FILTER(AN$4:AN$6723,(AN$4:AN$6723&gt;=0)*($AB$4:$AB$6723=$C192)*($AC$4:$AC$6723=$D192)*(ISNUMBER(_xlfn.XMATCH($AD$4:$AD$6723,$V192:$Z192,0)))),-1)</f>
        <v>-1</v>
      </c>
      <c r="T192" s="29">
        <f t="array" ref="T192">IFERROR(_xlfn._xlws.FILTER(AO$4:AO$6723,(AO$4:AO$6723&gt;=0)*($AB$4:$AB$6723=$C192)*($AC$4:$AC$6723=$D192)*(ISNUMBER(_xlfn.XMATCH($AD$4:$AD$6723,$V192:$Z192,0)))),-1)</f>
        <v>-1</v>
      </c>
      <c r="V192" t="s">
        <v>25</v>
      </c>
      <c r="AB192" t="s">
        <v>62</v>
      </c>
      <c r="AC192" t="s">
        <v>38</v>
      </c>
      <c r="AD192" s="19" t="s">
        <v>35</v>
      </c>
      <c r="AE192" s="18">
        <v>-1</v>
      </c>
      <c r="AF192" s="17">
        <v>-1</v>
      </c>
      <c r="AG192" s="17">
        <v>-1</v>
      </c>
      <c r="AH192" s="17">
        <v>-1</v>
      </c>
      <c r="AI192" s="17">
        <v>-1</v>
      </c>
      <c r="AJ192" s="17">
        <v>-1</v>
      </c>
      <c r="AK192" s="17">
        <v>-1</v>
      </c>
      <c r="AL192" s="17">
        <v>-1</v>
      </c>
      <c r="AM192" s="17">
        <v>-1</v>
      </c>
      <c r="AN192" s="17">
        <v>-1</v>
      </c>
      <c r="AO192" s="17">
        <v>-1</v>
      </c>
    </row>
    <row r="193" spans="3:41" x14ac:dyDescent="0.25">
      <c r="C193" t="s">
        <v>62</v>
      </c>
      <c r="D193" s="6" t="s">
        <v>42</v>
      </c>
      <c r="E193" t="s">
        <v>26</v>
      </c>
      <c r="F193" s="6">
        <v>2005</v>
      </c>
      <c r="G193" s="6" t="s">
        <v>14</v>
      </c>
      <c r="H193" s="6" t="s">
        <v>15</v>
      </c>
      <c r="J193" s="29">
        <f t="array" ref="J193">IFERROR(_xlfn._xlws.FILTER(AE$4:AE$6723,(AE$4:AE$6723&gt;=0)*($AB$4:$AB$6723=$C193)*($AC$4:$AC$6723=$D193)*(ISNUMBER(_xlfn.XMATCH($AD$4:$AD$6723,$V193:$Z193,0)))),-1)</f>
        <v>-1</v>
      </c>
      <c r="K193" s="29">
        <f t="array" ref="K193">IFERROR(_xlfn._xlws.FILTER(AF$4:AF$6723,(AF$4:AF$6723&gt;=0)*($AB$4:$AB$6723=$C193)*($AC$4:$AC$6723=$D193)*(ISNUMBER(_xlfn.XMATCH($AD$4:$AD$6723,$V193:$Z193,0)))),-1)</f>
        <v>-1</v>
      </c>
      <c r="L193" s="29">
        <f t="array" ref="L193">IFERROR(_xlfn._xlws.FILTER(AG$4:AG$6723,(AG$4:AG$6723&gt;=0)*($AB$4:$AB$6723=$C193)*($AC$4:$AC$6723=$D193)*(ISNUMBER(_xlfn.XMATCH($AD$4:$AD$6723,$V193:$Z193,0)))),-1)</f>
        <v>-1</v>
      </c>
      <c r="M193" s="29">
        <f t="array" ref="M193">IFERROR(_xlfn._xlws.FILTER(AH$4:AH$6723,(AH$4:AH$6723&gt;=0)*($AB$4:$AB$6723=$C193)*($AC$4:$AC$6723=$D193)*(ISNUMBER(_xlfn.XMATCH($AD$4:$AD$6723,$V193:$Z193,0)))),-1)</f>
        <v>-1</v>
      </c>
      <c r="N193" s="29">
        <f t="array" ref="N193">IFERROR(_xlfn._xlws.FILTER(AI$4:AI$6723,(AI$4:AI$6723&gt;=0)*($AB$4:$AB$6723=$C193)*($AC$4:$AC$6723=$D193)*(ISNUMBER(_xlfn.XMATCH($AD$4:$AD$6723,$V193:$Z193,0)))),-1)</f>
        <v>-1</v>
      </c>
      <c r="O193" s="29">
        <f t="array" ref="O193">IFERROR(_xlfn._xlws.FILTER(AJ$4:AJ$6723,(AJ$4:AJ$6723&gt;=0)*($AB$4:$AB$6723=$C193)*($AC$4:$AC$6723=$D193)*(ISNUMBER(_xlfn.XMATCH($AD$4:$AD$6723,$V193:$Z193,0)))),-1)</f>
        <v>-1</v>
      </c>
      <c r="P193" s="29">
        <f t="array" ref="P193">IFERROR(_xlfn._xlws.FILTER(AK$4:AK$6723,(AK$4:AK$6723&gt;=0)*($AB$4:$AB$6723=$C193)*($AC$4:$AC$6723=$D193)*(ISNUMBER(_xlfn.XMATCH($AD$4:$AD$6723,$V193:$Z193,0)))),-1)</f>
        <v>-1</v>
      </c>
      <c r="Q193" s="29">
        <f t="array" ref="Q193">IFERROR(_xlfn._xlws.FILTER(AL$4:AL$6723,(AL$4:AL$6723&gt;=0)*($AB$4:$AB$6723=$C193)*($AC$4:$AC$6723=$D193)*(ISNUMBER(_xlfn.XMATCH($AD$4:$AD$6723,$V193:$Z193,0)))),-1)</f>
        <v>-1</v>
      </c>
      <c r="R193" s="29">
        <f t="array" ref="R193">IFERROR(_xlfn._xlws.FILTER(AM$4:AM$6723,(AM$4:AM$6723&gt;=0)*($AB$4:$AB$6723=$C193)*($AC$4:$AC$6723=$D193)*(ISNUMBER(_xlfn.XMATCH($AD$4:$AD$6723,$V193:$Z193,0)))),-1)</f>
        <v>-1</v>
      </c>
      <c r="S193" s="29">
        <f t="array" ref="S193">IFERROR(_xlfn._xlws.FILTER(AN$4:AN$6723,(AN$4:AN$6723&gt;=0)*($AB$4:$AB$6723=$C193)*($AC$4:$AC$6723=$D193)*(ISNUMBER(_xlfn.XMATCH($AD$4:$AD$6723,$V193:$Z193,0)))),-1)</f>
        <v>-1</v>
      </c>
      <c r="T193" s="29">
        <f t="array" ref="T193">IFERROR(_xlfn._xlws.FILTER(AO$4:AO$6723,(AO$4:AO$6723&gt;=0)*($AB$4:$AB$6723=$C193)*($AC$4:$AC$6723=$D193)*(ISNUMBER(_xlfn.XMATCH($AD$4:$AD$6723,$V193:$Z193,0)))),-1)</f>
        <v>-1</v>
      </c>
      <c r="V193" t="s">
        <v>74</v>
      </c>
      <c r="W193" s="25" t="s">
        <v>75</v>
      </c>
      <c r="AB193" t="s">
        <v>62</v>
      </c>
      <c r="AC193" t="s">
        <v>38</v>
      </c>
      <c r="AD193" s="19" t="s">
        <v>93</v>
      </c>
      <c r="AE193" s="18">
        <v>-1</v>
      </c>
      <c r="AF193" s="17">
        <v>-1</v>
      </c>
      <c r="AG193" s="17">
        <v>-1</v>
      </c>
      <c r="AH193" s="17">
        <v>-1</v>
      </c>
      <c r="AI193" s="17">
        <v>-1</v>
      </c>
      <c r="AJ193" s="17">
        <v>-1</v>
      </c>
      <c r="AK193" s="17">
        <v>-1</v>
      </c>
      <c r="AL193" s="17">
        <v>-1</v>
      </c>
      <c r="AM193" s="17">
        <v>-1</v>
      </c>
      <c r="AN193" s="17">
        <v>-1</v>
      </c>
      <c r="AO193" s="17">
        <v>-1</v>
      </c>
    </row>
    <row r="194" spans="3:41" x14ac:dyDescent="0.25">
      <c r="C194" t="s">
        <v>62</v>
      </c>
      <c r="D194" s="6" t="s">
        <v>42</v>
      </c>
      <c r="E194" t="s">
        <v>27</v>
      </c>
      <c r="F194" s="6">
        <v>2005</v>
      </c>
      <c r="G194" s="6" t="s">
        <v>14</v>
      </c>
      <c r="H194" s="6" t="s">
        <v>15</v>
      </c>
      <c r="J194" s="29">
        <f t="array" ref="J194">IFERROR(_xlfn._xlws.FILTER(AE$4:AE$6723,(AE$4:AE$6723&gt;=0)*($AB$4:$AB$6723=$C194)*($AC$4:$AC$6723=$D194)*(ISNUMBER(_xlfn.XMATCH($AD$4:$AD$6723,$V194:$Z194,0)))),-1)</f>
        <v>-1</v>
      </c>
      <c r="K194" s="29">
        <f t="array" ref="K194">IFERROR(_xlfn._xlws.FILTER(AF$4:AF$6723,(AF$4:AF$6723&gt;=0)*($AB$4:$AB$6723=$C194)*($AC$4:$AC$6723=$D194)*(ISNUMBER(_xlfn.XMATCH($AD$4:$AD$6723,$V194:$Z194,0)))),-1)</f>
        <v>-1</v>
      </c>
      <c r="L194" s="29">
        <f t="array" ref="L194">IFERROR(_xlfn._xlws.FILTER(AG$4:AG$6723,(AG$4:AG$6723&gt;=0)*($AB$4:$AB$6723=$C194)*($AC$4:$AC$6723=$D194)*(ISNUMBER(_xlfn.XMATCH($AD$4:$AD$6723,$V194:$Z194,0)))),-1)</f>
        <v>-1</v>
      </c>
      <c r="M194" s="29">
        <f t="array" ref="M194">IFERROR(_xlfn._xlws.FILTER(AH$4:AH$6723,(AH$4:AH$6723&gt;=0)*($AB$4:$AB$6723=$C194)*($AC$4:$AC$6723=$D194)*(ISNUMBER(_xlfn.XMATCH($AD$4:$AD$6723,$V194:$Z194,0)))),-1)</f>
        <v>-1</v>
      </c>
      <c r="N194" s="29">
        <f t="array" ref="N194">IFERROR(_xlfn._xlws.FILTER(AI$4:AI$6723,(AI$4:AI$6723&gt;=0)*($AB$4:$AB$6723=$C194)*($AC$4:$AC$6723=$D194)*(ISNUMBER(_xlfn.XMATCH($AD$4:$AD$6723,$V194:$Z194,0)))),-1)</f>
        <v>-1</v>
      </c>
      <c r="O194" s="29">
        <f t="array" ref="O194">IFERROR(_xlfn._xlws.FILTER(AJ$4:AJ$6723,(AJ$4:AJ$6723&gt;=0)*($AB$4:$AB$6723=$C194)*($AC$4:$AC$6723=$D194)*(ISNUMBER(_xlfn.XMATCH($AD$4:$AD$6723,$V194:$Z194,0)))),-1)</f>
        <v>-1</v>
      </c>
      <c r="P194" s="29">
        <f t="array" ref="P194">IFERROR(_xlfn._xlws.FILTER(AK$4:AK$6723,(AK$4:AK$6723&gt;=0)*($AB$4:$AB$6723=$C194)*($AC$4:$AC$6723=$D194)*(ISNUMBER(_xlfn.XMATCH($AD$4:$AD$6723,$V194:$Z194,0)))),-1)</f>
        <v>-1</v>
      </c>
      <c r="Q194" s="29">
        <f t="array" ref="Q194">IFERROR(_xlfn._xlws.FILTER(AL$4:AL$6723,(AL$4:AL$6723&gt;=0)*($AB$4:$AB$6723=$C194)*($AC$4:$AC$6723=$D194)*(ISNUMBER(_xlfn.XMATCH($AD$4:$AD$6723,$V194:$Z194,0)))),-1)</f>
        <v>-1</v>
      </c>
      <c r="R194" s="29">
        <f t="array" ref="R194">IFERROR(_xlfn._xlws.FILTER(AM$4:AM$6723,(AM$4:AM$6723&gt;=0)*($AB$4:$AB$6723=$C194)*($AC$4:$AC$6723=$D194)*(ISNUMBER(_xlfn.XMATCH($AD$4:$AD$6723,$V194:$Z194,0)))),-1)</f>
        <v>-1</v>
      </c>
      <c r="S194" s="29">
        <f t="array" ref="S194">IFERROR(_xlfn._xlws.FILTER(AN$4:AN$6723,(AN$4:AN$6723&gt;=0)*($AB$4:$AB$6723=$C194)*($AC$4:$AC$6723=$D194)*(ISNUMBER(_xlfn.XMATCH($AD$4:$AD$6723,$V194:$Z194,0)))),-1)</f>
        <v>-1</v>
      </c>
      <c r="T194" s="29">
        <f t="array" ref="T194">IFERROR(_xlfn._xlws.FILTER(AO$4:AO$6723,(AO$4:AO$6723&gt;=0)*($AB$4:$AB$6723=$C194)*($AC$4:$AC$6723=$D194)*(ISNUMBER(_xlfn.XMATCH($AD$4:$AD$6723,$V194:$Z194,0)))),-1)</f>
        <v>-1</v>
      </c>
      <c r="V194" t="s">
        <v>27</v>
      </c>
      <c r="AB194" t="s">
        <v>62</v>
      </c>
      <c r="AC194" t="s">
        <v>38</v>
      </c>
      <c r="AD194" s="19" t="s">
        <v>94</v>
      </c>
      <c r="AE194" s="18">
        <v>-1</v>
      </c>
      <c r="AF194" s="17">
        <v>-1</v>
      </c>
      <c r="AG194" s="17">
        <v>-1</v>
      </c>
      <c r="AH194" s="17">
        <v>-1</v>
      </c>
      <c r="AI194" s="17">
        <v>-1</v>
      </c>
      <c r="AJ194" s="17">
        <v>-1</v>
      </c>
      <c r="AK194" s="17">
        <v>-1</v>
      </c>
      <c r="AL194" s="17">
        <v>-1</v>
      </c>
      <c r="AM194" s="17">
        <v>-1</v>
      </c>
      <c r="AN194" s="17">
        <v>-1</v>
      </c>
      <c r="AO194" s="17">
        <v>-1</v>
      </c>
    </row>
    <row r="195" spans="3:41" x14ac:dyDescent="0.25">
      <c r="C195" t="s">
        <v>62</v>
      </c>
      <c r="D195" s="6" t="s">
        <v>42</v>
      </c>
      <c r="E195" t="s">
        <v>77</v>
      </c>
      <c r="F195" s="6">
        <v>2005</v>
      </c>
      <c r="G195" s="6" t="s">
        <v>14</v>
      </c>
      <c r="H195" s="6" t="s">
        <v>15</v>
      </c>
      <c r="J195" s="29">
        <f t="array" ref="J195">IFERROR(_xlfn._xlws.FILTER(AE$4:AE$6723,(AE$4:AE$6723&gt;=0)*($AB$4:$AB$6723=$C195)*($AC$4:$AC$6723=$D195)*(ISNUMBER(_xlfn.XMATCH($AD$4:$AD$6723,$V195:$Z195,0)))),-1)</f>
        <v>-1</v>
      </c>
      <c r="K195" s="29">
        <f t="array" ref="K195">IFERROR(_xlfn._xlws.FILTER(AF$4:AF$6723,(AF$4:AF$6723&gt;=0)*($AB$4:$AB$6723=$C195)*($AC$4:$AC$6723=$D195)*(ISNUMBER(_xlfn.XMATCH($AD$4:$AD$6723,$V195:$Z195,0)))),-1)</f>
        <v>-1</v>
      </c>
      <c r="L195" s="29">
        <f t="array" ref="L195">IFERROR(_xlfn._xlws.FILTER(AG$4:AG$6723,(AG$4:AG$6723&gt;=0)*($AB$4:$AB$6723=$C195)*($AC$4:$AC$6723=$D195)*(ISNUMBER(_xlfn.XMATCH($AD$4:$AD$6723,$V195:$Z195,0)))),-1)</f>
        <v>-1</v>
      </c>
      <c r="M195" s="29">
        <f t="array" ref="M195">IFERROR(_xlfn._xlws.FILTER(AH$4:AH$6723,(AH$4:AH$6723&gt;=0)*($AB$4:$AB$6723=$C195)*($AC$4:$AC$6723=$D195)*(ISNUMBER(_xlfn.XMATCH($AD$4:$AD$6723,$V195:$Z195,0)))),-1)</f>
        <v>-1</v>
      </c>
      <c r="N195" s="29">
        <f t="array" ref="N195">IFERROR(_xlfn._xlws.FILTER(AI$4:AI$6723,(AI$4:AI$6723&gt;=0)*($AB$4:$AB$6723=$C195)*($AC$4:$AC$6723=$D195)*(ISNUMBER(_xlfn.XMATCH($AD$4:$AD$6723,$V195:$Z195,0)))),-1)</f>
        <v>-1</v>
      </c>
      <c r="O195" s="29">
        <f t="array" ref="O195">IFERROR(_xlfn._xlws.FILTER(AJ$4:AJ$6723,(AJ$4:AJ$6723&gt;=0)*($AB$4:$AB$6723=$C195)*($AC$4:$AC$6723=$D195)*(ISNUMBER(_xlfn.XMATCH($AD$4:$AD$6723,$V195:$Z195,0)))),-1)</f>
        <v>-1</v>
      </c>
      <c r="P195" s="29">
        <f t="array" ref="P195">IFERROR(_xlfn._xlws.FILTER(AK$4:AK$6723,(AK$4:AK$6723&gt;=0)*($AB$4:$AB$6723=$C195)*($AC$4:$AC$6723=$D195)*(ISNUMBER(_xlfn.XMATCH($AD$4:$AD$6723,$V195:$Z195,0)))),-1)</f>
        <v>-1</v>
      </c>
      <c r="Q195" s="29">
        <f t="array" ref="Q195">IFERROR(_xlfn._xlws.FILTER(AL$4:AL$6723,(AL$4:AL$6723&gt;=0)*($AB$4:$AB$6723=$C195)*($AC$4:$AC$6723=$D195)*(ISNUMBER(_xlfn.XMATCH($AD$4:$AD$6723,$V195:$Z195,0)))),-1)</f>
        <v>-1</v>
      </c>
      <c r="R195" s="29">
        <f t="array" ref="R195">IFERROR(_xlfn._xlws.FILTER(AM$4:AM$6723,(AM$4:AM$6723&gt;=0)*($AB$4:$AB$6723=$C195)*($AC$4:$AC$6723=$D195)*(ISNUMBER(_xlfn.XMATCH($AD$4:$AD$6723,$V195:$Z195,0)))),-1)</f>
        <v>-1</v>
      </c>
      <c r="S195" s="29">
        <f t="array" ref="S195">IFERROR(_xlfn._xlws.FILTER(AN$4:AN$6723,(AN$4:AN$6723&gt;=0)*($AB$4:$AB$6723=$C195)*($AC$4:$AC$6723=$D195)*(ISNUMBER(_xlfn.XMATCH($AD$4:$AD$6723,$V195:$Z195,0)))),-1)</f>
        <v>-1</v>
      </c>
      <c r="T195" s="29">
        <f t="array" ref="T195">IFERROR(_xlfn._xlws.FILTER(AO$4:AO$6723,(AO$4:AO$6723&gt;=0)*($AB$4:$AB$6723=$C195)*($AC$4:$AC$6723=$D195)*(ISNUMBER(_xlfn.XMATCH($AD$4:$AD$6723,$V195:$Z195,0)))),-1)</f>
        <v>-1</v>
      </c>
      <c r="V195" t="s">
        <v>77</v>
      </c>
      <c r="AB195" t="s">
        <v>62</v>
      </c>
      <c r="AC195" t="s">
        <v>38</v>
      </c>
      <c r="AD195" s="19" t="s">
        <v>84</v>
      </c>
      <c r="AE195" s="18">
        <v>-1</v>
      </c>
      <c r="AF195" s="17">
        <v>-1</v>
      </c>
      <c r="AG195" s="17">
        <v>-1</v>
      </c>
      <c r="AH195" s="17">
        <v>-1</v>
      </c>
      <c r="AI195" s="17">
        <v>-1</v>
      </c>
      <c r="AJ195" s="17">
        <v>-1</v>
      </c>
      <c r="AK195" s="17">
        <v>-1</v>
      </c>
      <c r="AL195" s="17">
        <v>-1</v>
      </c>
      <c r="AM195" s="17">
        <v>-1</v>
      </c>
      <c r="AN195" s="17">
        <v>-1</v>
      </c>
      <c r="AO195" s="17">
        <v>-1</v>
      </c>
    </row>
    <row r="196" spans="3:41" x14ac:dyDescent="0.25">
      <c r="C196" t="s">
        <v>62</v>
      </c>
      <c r="D196" s="6" t="s">
        <v>42</v>
      </c>
      <c r="E196" t="s">
        <v>78</v>
      </c>
      <c r="F196" s="6">
        <v>2005</v>
      </c>
      <c r="G196" s="6" t="s">
        <v>14</v>
      </c>
      <c r="H196" s="6" t="s">
        <v>15</v>
      </c>
      <c r="J196" s="29">
        <f t="array" ref="J196">IFERROR(_xlfn._xlws.FILTER(AE$4:AE$6723,(AE$4:AE$6723&gt;=0)*($AB$4:$AB$6723=$C196)*($AC$4:$AC$6723=$D196)*(ISNUMBER(_xlfn.XMATCH($AD$4:$AD$6723,$V196:$Z196,0)))),-1)</f>
        <v>-1</v>
      </c>
      <c r="K196" s="29">
        <f t="array" ref="K196">IFERROR(_xlfn._xlws.FILTER(AF$4:AF$6723,(AF$4:AF$6723&gt;=0)*($AB$4:$AB$6723=$C196)*($AC$4:$AC$6723=$D196)*(ISNUMBER(_xlfn.XMATCH($AD$4:$AD$6723,$V196:$Z196,0)))),-1)</f>
        <v>-1</v>
      </c>
      <c r="L196" s="29">
        <f t="array" ref="L196">IFERROR(_xlfn._xlws.FILTER(AG$4:AG$6723,(AG$4:AG$6723&gt;=0)*($AB$4:$AB$6723=$C196)*($AC$4:$AC$6723=$D196)*(ISNUMBER(_xlfn.XMATCH($AD$4:$AD$6723,$V196:$Z196,0)))),-1)</f>
        <v>-1</v>
      </c>
      <c r="M196" s="29">
        <f t="array" ref="M196">IFERROR(_xlfn._xlws.FILTER(AH$4:AH$6723,(AH$4:AH$6723&gt;=0)*($AB$4:$AB$6723=$C196)*($AC$4:$AC$6723=$D196)*(ISNUMBER(_xlfn.XMATCH($AD$4:$AD$6723,$V196:$Z196,0)))),-1)</f>
        <v>-1</v>
      </c>
      <c r="N196" s="29">
        <f t="array" ref="N196">IFERROR(_xlfn._xlws.FILTER(AI$4:AI$6723,(AI$4:AI$6723&gt;=0)*($AB$4:$AB$6723=$C196)*($AC$4:$AC$6723=$D196)*(ISNUMBER(_xlfn.XMATCH($AD$4:$AD$6723,$V196:$Z196,0)))),-1)</f>
        <v>-1</v>
      </c>
      <c r="O196" s="29">
        <f t="array" ref="O196">IFERROR(_xlfn._xlws.FILTER(AJ$4:AJ$6723,(AJ$4:AJ$6723&gt;=0)*($AB$4:$AB$6723=$C196)*($AC$4:$AC$6723=$D196)*(ISNUMBER(_xlfn.XMATCH($AD$4:$AD$6723,$V196:$Z196,0)))),-1)</f>
        <v>-1</v>
      </c>
      <c r="P196" s="29">
        <f t="array" ref="P196">IFERROR(_xlfn._xlws.FILTER(AK$4:AK$6723,(AK$4:AK$6723&gt;=0)*($AB$4:$AB$6723=$C196)*($AC$4:$AC$6723=$D196)*(ISNUMBER(_xlfn.XMATCH($AD$4:$AD$6723,$V196:$Z196,0)))),-1)</f>
        <v>-1</v>
      </c>
      <c r="Q196" s="29">
        <f t="array" ref="Q196">IFERROR(_xlfn._xlws.FILTER(AL$4:AL$6723,(AL$4:AL$6723&gt;=0)*($AB$4:$AB$6723=$C196)*($AC$4:$AC$6723=$D196)*(ISNUMBER(_xlfn.XMATCH($AD$4:$AD$6723,$V196:$Z196,0)))),-1)</f>
        <v>-1</v>
      </c>
      <c r="R196" s="29">
        <f t="array" ref="R196">IFERROR(_xlfn._xlws.FILTER(AM$4:AM$6723,(AM$4:AM$6723&gt;=0)*($AB$4:$AB$6723=$C196)*($AC$4:$AC$6723=$D196)*(ISNUMBER(_xlfn.XMATCH($AD$4:$AD$6723,$V196:$Z196,0)))),-1)</f>
        <v>-1</v>
      </c>
      <c r="S196" s="29">
        <f t="array" ref="S196">IFERROR(_xlfn._xlws.FILTER(AN$4:AN$6723,(AN$4:AN$6723&gt;=0)*($AB$4:$AB$6723=$C196)*($AC$4:$AC$6723=$D196)*(ISNUMBER(_xlfn.XMATCH($AD$4:$AD$6723,$V196:$Z196,0)))),-1)</f>
        <v>-1</v>
      </c>
      <c r="T196" s="29">
        <f t="array" ref="T196">IFERROR(_xlfn._xlws.FILTER(AO$4:AO$6723,(AO$4:AO$6723&gt;=0)*($AB$4:$AB$6723=$C196)*($AC$4:$AC$6723=$D196)*(ISNUMBER(_xlfn.XMATCH($AD$4:$AD$6723,$V196:$Z196,0)))),-1)</f>
        <v>-1</v>
      </c>
      <c r="V196" t="s">
        <v>78</v>
      </c>
      <c r="AB196" t="s">
        <v>62</v>
      </c>
      <c r="AC196" t="s">
        <v>39</v>
      </c>
      <c r="AD196" s="19" t="s">
        <v>63</v>
      </c>
      <c r="AE196" s="18">
        <v>-1</v>
      </c>
      <c r="AF196" s="17">
        <v>-1</v>
      </c>
      <c r="AG196" s="17">
        <v>-1</v>
      </c>
      <c r="AH196" s="17">
        <v>-1</v>
      </c>
      <c r="AI196" s="17">
        <v>-1</v>
      </c>
      <c r="AJ196" s="17">
        <v>-1</v>
      </c>
      <c r="AK196" s="17">
        <v>-1</v>
      </c>
      <c r="AL196" s="17">
        <v>-1</v>
      </c>
      <c r="AM196" s="17">
        <v>-1</v>
      </c>
      <c r="AN196" s="17">
        <v>-1</v>
      </c>
      <c r="AO196" s="17">
        <v>-1</v>
      </c>
    </row>
    <row r="197" spans="3:41" x14ac:dyDescent="0.25">
      <c r="C197" t="s">
        <v>62</v>
      </c>
      <c r="D197" s="6" t="s">
        <v>42</v>
      </c>
      <c r="E197" t="s">
        <v>30</v>
      </c>
      <c r="F197" s="6">
        <v>2005</v>
      </c>
      <c r="G197" s="6" t="s">
        <v>14</v>
      </c>
      <c r="H197" s="6" t="s">
        <v>15</v>
      </c>
      <c r="J197" s="29">
        <f t="array" ref="J197">IFERROR(_xlfn._xlws.FILTER(AE$4:AE$6723,(AE$4:AE$6723&gt;=0)*($AB$4:$AB$6723=$C197)*($AC$4:$AC$6723=$D197)*(ISNUMBER(_xlfn.XMATCH($AD$4:$AD$6723,$V197:$Z197,0)))),-1)</f>
        <v>-1</v>
      </c>
      <c r="K197" s="29">
        <f t="array" ref="K197">IFERROR(_xlfn._xlws.FILTER(AF$4:AF$6723,(AF$4:AF$6723&gt;=0)*($AB$4:$AB$6723=$C197)*($AC$4:$AC$6723=$D197)*(ISNUMBER(_xlfn.XMATCH($AD$4:$AD$6723,$V197:$Z197,0)))),-1)</f>
        <v>-1</v>
      </c>
      <c r="L197" s="29">
        <f t="array" ref="L197">IFERROR(_xlfn._xlws.FILTER(AG$4:AG$6723,(AG$4:AG$6723&gt;=0)*($AB$4:$AB$6723=$C197)*($AC$4:$AC$6723=$D197)*(ISNUMBER(_xlfn.XMATCH($AD$4:$AD$6723,$V197:$Z197,0)))),-1)</f>
        <v>-1</v>
      </c>
      <c r="M197" s="29">
        <f t="array" ref="M197">IFERROR(_xlfn._xlws.FILTER(AH$4:AH$6723,(AH$4:AH$6723&gt;=0)*($AB$4:$AB$6723=$C197)*($AC$4:$AC$6723=$D197)*(ISNUMBER(_xlfn.XMATCH($AD$4:$AD$6723,$V197:$Z197,0)))),-1)</f>
        <v>-1</v>
      </c>
      <c r="N197" s="29">
        <f t="array" ref="N197">IFERROR(_xlfn._xlws.FILTER(AI$4:AI$6723,(AI$4:AI$6723&gt;=0)*($AB$4:$AB$6723=$C197)*($AC$4:$AC$6723=$D197)*(ISNUMBER(_xlfn.XMATCH($AD$4:$AD$6723,$V197:$Z197,0)))),-1)</f>
        <v>-1</v>
      </c>
      <c r="O197" s="29">
        <f t="array" ref="O197">IFERROR(_xlfn._xlws.FILTER(AJ$4:AJ$6723,(AJ$4:AJ$6723&gt;=0)*($AB$4:$AB$6723=$C197)*($AC$4:$AC$6723=$D197)*(ISNUMBER(_xlfn.XMATCH($AD$4:$AD$6723,$V197:$Z197,0)))),-1)</f>
        <v>-1</v>
      </c>
      <c r="P197" s="29">
        <f t="array" ref="P197">IFERROR(_xlfn._xlws.FILTER(AK$4:AK$6723,(AK$4:AK$6723&gt;=0)*($AB$4:$AB$6723=$C197)*($AC$4:$AC$6723=$D197)*(ISNUMBER(_xlfn.XMATCH($AD$4:$AD$6723,$V197:$Z197,0)))),-1)</f>
        <v>-1</v>
      </c>
      <c r="Q197" s="29">
        <f t="array" ref="Q197">IFERROR(_xlfn._xlws.FILTER(AL$4:AL$6723,(AL$4:AL$6723&gt;=0)*($AB$4:$AB$6723=$C197)*($AC$4:$AC$6723=$D197)*(ISNUMBER(_xlfn.XMATCH($AD$4:$AD$6723,$V197:$Z197,0)))),-1)</f>
        <v>-1</v>
      </c>
      <c r="R197" s="29">
        <f t="array" ref="R197">IFERROR(_xlfn._xlws.FILTER(AM$4:AM$6723,(AM$4:AM$6723&gt;=0)*($AB$4:$AB$6723=$C197)*($AC$4:$AC$6723=$D197)*(ISNUMBER(_xlfn.XMATCH($AD$4:$AD$6723,$V197:$Z197,0)))),-1)</f>
        <v>-1</v>
      </c>
      <c r="S197" s="29">
        <f t="array" ref="S197">IFERROR(_xlfn._xlws.FILTER(AN$4:AN$6723,(AN$4:AN$6723&gt;=0)*($AB$4:$AB$6723=$C197)*($AC$4:$AC$6723=$D197)*(ISNUMBER(_xlfn.XMATCH($AD$4:$AD$6723,$V197:$Z197,0)))),-1)</f>
        <v>-1</v>
      </c>
      <c r="T197" s="29">
        <f t="array" ref="T197">IFERROR(_xlfn._xlws.FILTER(AO$4:AO$6723,(AO$4:AO$6723&gt;=0)*($AB$4:$AB$6723=$C197)*($AC$4:$AC$6723=$D197)*(ISNUMBER(_xlfn.XMATCH($AD$4:$AD$6723,$V197:$Z197,0)))),-1)</f>
        <v>-1</v>
      </c>
      <c r="V197" t="s">
        <v>30</v>
      </c>
      <c r="AB197" t="s">
        <v>62</v>
      </c>
      <c r="AC197" t="s">
        <v>39</v>
      </c>
      <c r="AD197" s="19" t="s">
        <v>13</v>
      </c>
      <c r="AE197" s="18">
        <v>-1</v>
      </c>
      <c r="AF197" s="17">
        <v>-1</v>
      </c>
      <c r="AG197" s="17">
        <v>-1</v>
      </c>
      <c r="AH197" s="17">
        <v>-1</v>
      </c>
      <c r="AI197" s="17">
        <v>-1</v>
      </c>
      <c r="AJ197" s="17">
        <v>-1</v>
      </c>
      <c r="AK197" s="17">
        <v>-1</v>
      </c>
      <c r="AL197" s="17">
        <v>-1</v>
      </c>
      <c r="AM197" s="17">
        <v>-1</v>
      </c>
      <c r="AN197" s="17">
        <v>-1</v>
      </c>
      <c r="AO197" s="17">
        <v>-1</v>
      </c>
    </row>
    <row r="198" spans="3:41" x14ac:dyDescent="0.25">
      <c r="C198" t="s">
        <v>62</v>
      </c>
      <c r="D198" s="6" t="s">
        <v>42</v>
      </c>
      <c r="E198" t="s">
        <v>31</v>
      </c>
      <c r="F198" s="6">
        <v>2005</v>
      </c>
      <c r="G198" s="6" t="s">
        <v>14</v>
      </c>
      <c r="H198" s="6" t="s">
        <v>15</v>
      </c>
      <c r="J198" s="29">
        <f t="array" ref="J198">IFERROR(_xlfn._xlws.FILTER(AE$4:AE$6723,(AE$4:AE$6723&gt;=0)*($AB$4:$AB$6723=$C198)*($AC$4:$AC$6723=$D198)*(ISNUMBER(_xlfn.XMATCH($AD$4:$AD$6723,$V198:$Z198,0)))),-1)</f>
        <v>-1</v>
      </c>
      <c r="K198" s="29">
        <f t="array" ref="K198">IFERROR(_xlfn._xlws.FILTER(AF$4:AF$6723,(AF$4:AF$6723&gt;=0)*($AB$4:$AB$6723=$C198)*($AC$4:$AC$6723=$D198)*(ISNUMBER(_xlfn.XMATCH($AD$4:$AD$6723,$V198:$Z198,0)))),-1)</f>
        <v>-1</v>
      </c>
      <c r="L198" s="29">
        <f t="array" ref="L198">IFERROR(_xlfn._xlws.FILTER(AG$4:AG$6723,(AG$4:AG$6723&gt;=0)*($AB$4:$AB$6723=$C198)*($AC$4:$AC$6723=$D198)*(ISNUMBER(_xlfn.XMATCH($AD$4:$AD$6723,$V198:$Z198,0)))),-1)</f>
        <v>-1</v>
      </c>
      <c r="M198" s="29">
        <f t="array" ref="M198">IFERROR(_xlfn._xlws.FILTER(AH$4:AH$6723,(AH$4:AH$6723&gt;=0)*($AB$4:$AB$6723=$C198)*($AC$4:$AC$6723=$D198)*(ISNUMBER(_xlfn.XMATCH($AD$4:$AD$6723,$V198:$Z198,0)))),-1)</f>
        <v>-1</v>
      </c>
      <c r="N198" s="29">
        <f t="array" ref="N198">IFERROR(_xlfn._xlws.FILTER(AI$4:AI$6723,(AI$4:AI$6723&gt;=0)*($AB$4:$AB$6723=$C198)*($AC$4:$AC$6723=$D198)*(ISNUMBER(_xlfn.XMATCH($AD$4:$AD$6723,$V198:$Z198,0)))),-1)</f>
        <v>-1</v>
      </c>
      <c r="O198" s="29">
        <f t="array" ref="O198">IFERROR(_xlfn._xlws.FILTER(AJ$4:AJ$6723,(AJ$4:AJ$6723&gt;=0)*($AB$4:$AB$6723=$C198)*($AC$4:$AC$6723=$D198)*(ISNUMBER(_xlfn.XMATCH($AD$4:$AD$6723,$V198:$Z198,0)))),-1)</f>
        <v>-1</v>
      </c>
      <c r="P198" s="29">
        <f t="array" ref="P198">IFERROR(_xlfn._xlws.FILTER(AK$4:AK$6723,(AK$4:AK$6723&gt;=0)*($AB$4:$AB$6723=$C198)*($AC$4:$AC$6723=$D198)*(ISNUMBER(_xlfn.XMATCH($AD$4:$AD$6723,$V198:$Z198,0)))),-1)</f>
        <v>-1</v>
      </c>
      <c r="Q198" s="29">
        <f t="array" ref="Q198">IFERROR(_xlfn._xlws.FILTER(AL$4:AL$6723,(AL$4:AL$6723&gt;=0)*($AB$4:$AB$6723=$C198)*($AC$4:$AC$6723=$D198)*(ISNUMBER(_xlfn.XMATCH($AD$4:$AD$6723,$V198:$Z198,0)))),-1)</f>
        <v>-1</v>
      </c>
      <c r="R198" s="29">
        <f t="array" ref="R198">IFERROR(_xlfn._xlws.FILTER(AM$4:AM$6723,(AM$4:AM$6723&gt;=0)*($AB$4:$AB$6723=$C198)*($AC$4:$AC$6723=$D198)*(ISNUMBER(_xlfn.XMATCH($AD$4:$AD$6723,$V198:$Z198,0)))),-1)</f>
        <v>-1</v>
      </c>
      <c r="S198" s="29">
        <f t="array" ref="S198">IFERROR(_xlfn._xlws.FILTER(AN$4:AN$6723,(AN$4:AN$6723&gt;=0)*($AB$4:$AB$6723=$C198)*($AC$4:$AC$6723=$D198)*(ISNUMBER(_xlfn.XMATCH($AD$4:$AD$6723,$V198:$Z198,0)))),-1)</f>
        <v>-1</v>
      </c>
      <c r="T198" s="29">
        <f t="array" ref="T198">IFERROR(_xlfn._xlws.FILTER(AO$4:AO$6723,(AO$4:AO$6723&gt;=0)*($AB$4:$AB$6723=$C198)*($AC$4:$AC$6723=$D198)*(ISNUMBER(_xlfn.XMATCH($AD$4:$AD$6723,$V198:$Z198,0)))),-1)</f>
        <v>-1</v>
      </c>
      <c r="V198" t="s">
        <v>31</v>
      </c>
      <c r="AB198" t="s">
        <v>62</v>
      </c>
      <c r="AC198" t="s">
        <v>39</v>
      </c>
      <c r="AD198" s="19" t="s">
        <v>64</v>
      </c>
      <c r="AE198" s="18">
        <v>-1</v>
      </c>
      <c r="AF198" s="17">
        <v>-1</v>
      </c>
      <c r="AG198" s="17">
        <v>-1</v>
      </c>
      <c r="AH198" s="17">
        <v>-1</v>
      </c>
      <c r="AI198" s="17">
        <v>-1</v>
      </c>
      <c r="AJ198" s="17">
        <v>-1</v>
      </c>
      <c r="AK198" s="17">
        <v>-1</v>
      </c>
      <c r="AL198" s="17">
        <v>-1</v>
      </c>
      <c r="AM198" s="17">
        <v>-1</v>
      </c>
      <c r="AN198" s="17">
        <v>-1</v>
      </c>
      <c r="AO198" s="17">
        <v>-1</v>
      </c>
    </row>
    <row r="199" spans="3:41" x14ac:dyDescent="0.25">
      <c r="C199" t="s">
        <v>62</v>
      </c>
      <c r="D199" s="6" t="s">
        <v>42</v>
      </c>
      <c r="E199" t="s">
        <v>32</v>
      </c>
      <c r="F199" s="6">
        <v>2005</v>
      </c>
      <c r="G199" s="6" t="s">
        <v>14</v>
      </c>
      <c r="H199" s="6" t="s">
        <v>15</v>
      </c>
      <c r="J199" s="29">
        <f t="array" ref="J199">IFERROR(_xlfn._xlws.FILTER(AE$4:AE$6723,(AE$4:AE$6723&gt;=0)*($AB$4:$AB$6723=$C199)*($AC$4:$AC$6723=$D199)*(ISNUMBER(_xlfn.XMATCH($AD$4:$AD$6723,$V199:$Z199,0)))),-1)</f>
        <v>-1</v>
      </c>
      <c r="K199" s="29">
        <f t="array" ref="K199">IFERROR(_xlfn._xlws.FILTER(AF$4:AF$6723,(AF$4:AF$6723&gt;=0)*($AB$4:$AB$6723=$C199)*($AC$4:$AC$6723=$D199)*(ISNUMBER(_xlfn.XMATCH($AD$4:$AD$6723,$V199:$Z199,0)))),-1)</f>
        <v>-1</v>
      </c>
      <c r="L199" s="29">
        <f t="array" ref="L199">IFERROR(_xlfn._xlws.FILTER(AG$4:AG$6723,(AG$4:AG$6723&gt;=0)*($AB$4:$AB$6723=$C199)*($AC$4:$AC$6723=$D199)*(ISNUMBER(_xlfn.XMATCH($AD$4:$AD$6723,$V199:$Z199,0)))),-1)</f>
        <v>-1</v>
      </c>
      <c r="M199" s="29">
        <f t="array" ref="M199">IFERROR(_xlfn._xlws.FILTER(AH$4:AH$6723,(AH$4:AH$6723&gt;=0)*($AB$4:$AB$6723=$C199)*($AC$4:$AC$6723=$D199)*(ISNUMBER(_xlfn.XMATCH($AD$4:$AD$6723,$V199:$Z199,0)))),-1)</f>
        <v>-1</v>
      </c>
      <c r="N199" s="29">
        <f t="array" ref="N199">IFERROR(_xlfn._xlws.FILTER(AI$4:AI$6723,(AI$4:AI$6723&gt;=0)*($AB$4:$AB$6723=$C199)*($AC$4:$AC$6723=$D199)*(ISNUMBER(_xlfn.XMATCH($AD$4:$AD$6723,$V199:$Z199,0)))),-1)</f>
        <v>-1</v>
      </c>
      <c r="O199" s="29">
        <f t="array" ref="O199">IFERROR(_xlfn._xlws.FILTER(AJ$4:AJ$6723,(AJ$4:AJ$6723&gt;=0)*($AB$4:$AB$6723=$C199)*($AC$4:$AC$6723=$D199)*(ISNUMBER(_xlfn.XMATCH($AD$4:$AD$6723,$V199:$Z199,0)))),-1)</f>
        <v>-1</v>
      </c>
      <c r="P199" s="29">
        <f t="array" ref="P199">IFERROR(_xlfn._xlws.FILTER(AK$4:AK$6723,(AK$4:AK$6723&gt;=0)*($AB$4:$AB$6723=$C199)*($AC$4:$AC$6723=$D199)*(ISNUMBER(_xlfn.XMATCH($AD$4:$AD$6723,$V199:$Z199,0)))),-1)</f>
        <v>-1</v>
      </c>
      <c r="Q199" s="29">
        <f t="array" ref="Q199">IFERROR(_xlfn._xlws.FILTER(AL$4:AL$6723,(AL$4:AL$6723&gt;=0)*($AB$4:$AB$6723=$C199)*($AC$4:$AC$6723=$D199)*(ISNUMBER(_xlfn.XMATCH($AD$4:$AD$6723,$V199:$Z199,0)))),-1)</f>
        <v>-1</v>
      </c>
      <c r="R199" s="29">
        <f t="array" ref="R199">IFERROR(_xlfn._xlws.FILTER(AM$4:AM$6723,(AM$4:AM$6723&gt;=0)*($AB$4:$AB$6723=$C199)*($AC$4:$AC$6723=$D199)*(ISNUMBER(_xlfn.XMATCH($AD$4:$AD$6723,$V199:$Z199,0)))),-1)</f>
        <v>-1</v>
      </c>
      <c r="S199" s="29">
        <f t="array" ref="S199">IFERROR(_xlfn._xlws.FILTER(AN$4:AN$6723,(AN$4:AN$6723&gt;=0)*($AB$4:$AB$6723=$C199)*($AC$4:$AC$6723=$D199)*(ISNUMBER(_xlfn.XMATCH($AD$4:$AD$6723,$V199:$Z199,0)))),-1)</f>
        <v>-1</v>
      </c>
      <c r="T199" s="29">
        <f t="array" ref="T199">IFERROR(_xlfn._xlws.FILTER(AO$4:AO$6723,(AO$4:AO$6723&gt;=0)*($AB$4:$AB$6723=$C199)*($AC$4:$AC$6723=$D199)*(ISNUMBER(_xlfn.XMATCH($AD$4:$AD$6723,$V199:$Z199,0)))),-1)</f>
        <v>-1</v>
      </c>
      <c r="V199" t="s">
        <v>32</v>
      </c>
      <c r="W199" s="25" t="s">
        <v>80</v>
      </c>
      <c r="AB199" t="s">
        <v>62</v>
      </c>
      <c r="AC199" t="s">
        <v>39</v>
      </c>
      <c r="AD199" s="19" t="s">
        <v>65</v>
      </c>
      <c r="AE199" s="18">
        <v>-1</v>
      </c>
      <c r="AF199" s="17">
        <v>-1</v>
      </c>
      <c r="AG199" s="17">
        <v>-1</v>
      </c>
      <c r="AH199" s="17">
        <v>-1</v>
      </c>
      <c r="AI199" s="17">
        <v>-1</v>
      </c>
      <c r="AJ199" s="17">
        <v>-1</v>
      </c>
      <c r="AK199" s="17">
        <v>-1</v>
      </c>
      <c r="AL199" s="17">
        <v>-1</v>
      </c>
      <c r="AM199" s="17">
        <v>-1</v>
      </c>
      <c r="AN199" s="17">
        <v>-1</v>
      </c>
      <c r="AO199" s="17">
        <v>-1</v>
      </c>
    </row>
    <row r="200" spans="3:41" x14ac:dyDescent="0.25">
      <c r="C200" t="s">
        <v>62</v>
      </c>
      <c r="D200" s="6" t="s">
        <v>42</v>
      </c>
      <c r="E200" t="s">
        <v>81</v>
      </c>
      <c r="F200" s="6">
        <v>2005</v>
      </c>
      <c r="G200" s="6" t="s">
        <v>14</v>
      </c>
      <c r="H200" s="6" t="s">
        <v>15</v>
      </c>
      <c r="J200" s="29">
        <f t="array" ref="J200">IFERROR(_xlfn._xlws.FILTER(AE$4:AE$6723,(AE$4:AE$6723&gt;=0)*($AB$4:$AB$6723=$C200)*($AC$4:$AC$6723=$D200)*(ISNUMBER(_xlfn.XMATCH($AD$4:$AD$6723,$V200:$Z200,0)))),-1)</f>
        <v>-1</v>
      </c>
      <c r="K200" s="29">
        <f t="array" ref="K200">IFERROR(_xlfn._xlws.FILTER(AF$4:AF$6723,(AF$4:AF$6723&gt;=0)*($AB$4:$AB$6723=$C200)*($AC$4:$AC$6723=$D200)*(ISNUMBER(_xlfn.XMATCH($AD$4:$AD$6723,$V200:$Z200,0)))),-1)</f>
        <v>-1</v>
      </c>
      <c r="L200" s="29">
        <f t="array" ref="L200">IFERROR(_xlfn._xlws.FILTER(AG$4:AG$6723,(AG$4:AG$6723&gt;=0)*($AB$4:$AB$6723=$C200)*($AC$4:$AC$6723=$D200)*(ISNUMBER(_xlfn.XMATCH($AD$4:$AD$6723,$V200:$Z200,0)))),-1)</f>
        <v>-1</v>
      </c>
      <c r="M200" s="29">
        <f t="array" ref="M200">IFERROR(_xlfn._xlws.FILTER(AH$4:AH$6723,(AH$4:AH$6723&gt;=0)*($AB$4:$AB$6723=$C200)*($AC$4:$AC$6723=$D200)*(ISNUMBER(_xlfn.XMATCH($AD$4:$AD$6723,$V200:$Z200,0)))),-1)</f>
        <v>-1</v>
      </c>
      <c r="N200" s="29">
        <f t="array" ref="N200">IFERROR(_xlfn._xlws.FILTER(AI$4:AI$6723,(AI$4:AI$6723&gt;=0)*($AB$4:$AB$6723=$C200)*($AC$4:$AC$6723=$D200)*(ISNUMBER(_xlfn.XMATCH($AD$4:$AD$6723,$V200:$Z200,0)))),-1)</f>
        <v>-1</v>
      </c>
      <c r="O200" s="29">
        <f t="array" ref="O200">IFERROR(_xlfn._xlws.FILTER(AJ$4:AJ$6723,(AJ$4:AJ$6723&gt;=0)*($AB$4:$AB$6723=$C200)*($AC$4:$AC$6723=$D200)*(ISNUMBER(_xlfn.XMATCH($AD$4:$AD$6723,$V200:$Z200,0)))),-1)</f>
        <v>-1</v>
      </c>
      <c r="P200" s="29">
        <f t="array" ref="P200">IFERROR(_xlfn._xlws.FILTER(AK$4:AK$6723,(AK$4:AK$6723&gt;=0)*($AB$4:$AB$6723=$C200)*($AC$4:$AC$6723=$D200)*(ISNUMBER(_xlfn.XMATCH($AD$4:$AD$6723,$V200:$Z200,0)))),-1)</f>
        <v>-1</v>
      </c>
      <c r="Q200" s="29">
        <f t="array" ref="Q200">IFERROR(_xlfn._xlws.FILTER(AL$4:AL$6723,(AL$4:AL$6723&gt;=0)*($AB$4:$AB$6723=$C200)*($AC$4:$AC$6723=$D200)*(ISNUMBER(_xlfn.XMATCH($AD$4:$AD$6723,$V200:$Z200,0)))),-1)</f>
        <v>-1</v>
      </c>
      <c r="R200" s="29">
        <f t="array" ref="R200">IFERROR(_xlfn._xlws.FILTER(AM$4:AM$6723,(AM$4:AM$6723&gt;=0)*($AB$4:$AB$6723=$C200)*($AC$4:$AC$6723=$D200)*(ISNUMBER(_xlfn.XMATCH($AD$4:$AD$6723,$V200:$Z200,0)))),-1)</f>
        <v>-1</v>
      </c>
      <c r="S200" s="29">
        <f t="array" ref="S200">IFERROR(_xlfn._xlws.FILTER(AN$4:AN$6723,(AN$4:AN$6723&gt;=0)*($AB$4:$AB$6723=$C200)*($AC$4:$AC$6723=$D200)*(ISNUMBER(_xlfn.XMATCH($AD$4:$AD$6723,$V200:$Z200,0)))),-1)</f>
        <v>-1</v>
      </c>
      <c r="T200" s="29">
        <f t="array" ref="T200">IFERROR(_xlfn._xlws.FILTER(AO$4:AO$6723,(AO$4:AO$6723&gt;=0)*($AB$4:$AB$6723=$C200)*($AC$4:$AC$6723=$D200)*(ISNUMBER(_xlfn.XMATCH($AD$4:$AD$6723,$V200:$Z200,0)))),-1)</f>
        <v>-1</v>
      </c>
      <c r="V200" t="s">
        <v>81</v>
      </c>
      <c r="AB200" t="s">
        <v>62</v>
      </c>
      <c r="AC200" t="s">
        <v>39</v>
      </c>
      <c r="AD200" s="19" t="s">
        <v>21</v>
      </c>
      <c r="AE200" s="18">
        <v>-1</v>
      </c>
      <c r="AF200" s="17">
        <v>-1</v>
      </c>
      <c r="AG200" s="17">
        <v>-1</v>
      </c>
      <c r="AH200" s="17">
        <v>-1</v>
      </c>
      <c r="AI200" s="17">
        <v>-1</v>
      </c>
      <c r="AJ200" s="17">
        <v>-1</v>
      </c>
      <c r="AK200" s="17">
        <v>-1</v>
      </c>
      <c r="AL200" s="17">
        <v>-1</v>
      </c>
      <c r="AM200" s="17">
        <v>-1</v>
      </c>
      <c r="AN200" s="17">
        <v>-1</v>
      </c>
      <c r="AO200" s="17">
        <v>-1</v>
      </c>
    </row>
    <row r="201" spans="3:41" x14ac:dyDescent="0.25">
      <c r="C201" t="s">
        <v>62</v>
      </c>
      <c r="D201" s="6" t="s">
        <v>42</v>
      </c>
      <c r="E201" t="s">
        <v>34</v>
      </c>
      <c r="F201" s="6">
        <v>2005</v>
      </c>
      <c r="G201" s="6" t="s">
        <v>14</v>
      </c>
      <c r="H201" s="6" t="s">
        <v>15</v>
      </c>
      <c r="J201" s="29">
        <f t="array" ref="J201">IFERROR(_xlfn._xlws.FILTER(AE$4:AE$6723,(AE$4:AE$6723&gt;=0)*($AB$4:$AB$6723=$C201)*($AC$4:$AC$6723=$D201)*(ISNUMBER(_xlfn.XMATCH($AD$4:$AD$6723,$V201:$Z201,0)))),-1)</f>
        <v>-1</v>
      </c>
      <c r="K201" s="29">
        <f t="array" ref="K201">IFERROR(_xlfn._xlws.FILTER(AF$4:AF$6723,(AF$4:AF$6723&gt;=0)*($AB$4:$AB$6723=$C201)*($AC$4:$AC$6723=$D201)*(ISNUMBER(_xlfn.XMATCH($AD$4:$AD$6723,$V201:$Z201,0)))),-1)</f>
        <v>-1</v>
      </c>
      <c r="L201" s="29">
        <f t="array" ref="L201">IFERROR(_xlfn._xlws.FILTER(AG$4:AG$6723,(AG$4:AG$6723&gt;=0)*($AB$4:$AB$6723=$C201)*($AC$4:$AC$6723=$D201)*(ISNUMBER(_xlfn.XMATCH($AD$4:$AD$6723,$V201:$Z201,0)))),-1)</f>
        <v>-1</v>
      </c>
      <c r="M201" s="29">
        <f t="array" ref="M201">IFERROR(_xlfn._xlws.FILTER(AH$4:AH$6723,(AH$4:AH$6723&gt;=0)*($AB$4:$AB$6723=$C201)*($AC$4:$AC$6723=$D201)*(ISNUMBER(_xlfn.XMATCH($AD$4:$AD$6723,$V201:$Z201,0)))),-1)</f>
        <v>-1</v>
      </c>
      <c r="N201" s="29">
        <f t="array" ref="N201">IFERROR(_xlfn._xlws.FILTER(AI$4:AI$6723,(AI$4:AI$6723&gt;=0)*($AB$4:$AB$6723=$C201)*($AC$4:$AC$6723=$D201)*(ISNUMBER(_xlfn.XMATCH($AD$4:$AD$6723,$V201:$Z201,0)))),-1)</f>
        <v>-1</v>
      </c>
      <c r="O201" s="29">
        <f t="array" ref="O201">IFERROR(_xlfn._xlws.FILTER(AJ$4:AJ$6723,(AJ$4:AJ$6723&gt;=0)*($AB$4:$AB$6723=$C201)*($AC$4:$AC$6723=$D201)*(ISNUMBER(_xlfn.XMATCH($AD$4:$AD$6723,$V201:$Z201,0)))),-1)</f>
        <v>-1</v>
      </c>
      <c r="P201" s="29">
        <f t="array" ref="P201">IFERROR(_xlfn._xlws.FILTER(AK$4:AK$6723,(AK$4:AK$6723&gt;=0)*($AB$4:$AB$6723=$C201)*($AC$4:$AC$6723=$D201)*(ISNUMBER(_xlfn.XMATCH($AD$4:$AD$6723,$V201:$Z201,0)))),-1)</f>
        <v>-1</v>
      </c>
      <c r="Q201" s="29">
        <f t="array" ref="Q201">IFERROR(_xlfn._xlws.FILTER(AL$4:AL$6723,(AL$4:AL$6723&gt;=0)*($AB$4:$AB$6723=$C201)*($AC$4:$AC$6723=$D201)*(ISNUMBER(_xlfn.XMATCH($AD$4:$AD$6723,$V201:$Z201,0)))),-1)</f>
        <v>-1</v>
      </c>
      <c r="R201" s="29">
        <f t="array" ref="R201">IFERROR(_xlfn._xlws.FILTER(AM$4:AM$6723,(AM$4:AM$6723&gt;=0)*($AB$4:$AB$6723=$C201)*($AC$4:$AC$6723=$D201)*(ISNUMBER(_xlfn.XMATCH($AD$4:$AD$6723,$V201:$Z201,0)))),-1)</f>
        <v>-1</v>
      </c>
      <c r="S201" s="29">
        <f t="array" ref="S201">IFERROR(_xlfn._xlws.FILTER(AN$4:AN$6723,(AN$4:AN$6723&gt;=0)*($AB$4:$AB$6723=$C201)*($AC$4:$AC$6723=$D201)*(ISNUMBER(_xlfn.XMATCH($AD$4:$AD$6723,$V201:$Z201,0)))),-1)</f>
        <v>-1</v>
      </c>
      <c r="T201" s="29">
        <f t="array" ref="T201">IFERROR(_xlfn._xlws.FILTER(AO$4:AO$6723,(AO$4:AO$6723&gt;=0)*($AB$4:$AB$6723=$C201)*($AC$4:$AC$6723=$D201)*(ISNUMBER(_xlfn.XMATCH($AD$4:$AD$6723,$V201:$Z201,0)))),-1)</f>
        <v>-1</v>
      </c>
      <c r="V201" t="s">
        <v>34</v>
      </c>
      <c r="AB201" t="s">
        <v>62</v>
      </c>
      <c r="AC201" t="s">
        <v>39</v>
      </c>
      <c r="AD201" s="19" t="s">
        <v>71</v>
      </c>
      <c r="AE201" s="18">
        <v>-1</v>
      </c>
      <c r="AF201" s="17">
        <v>-1</v>
      </c>
      <c r="AG201" s="17">
        <v>-1</v>
      </c>
      <c r="AH201" s="17">
        <v>-1</v>
      </c>
      <c r="AI201" s="17">
        <v>-1</v>
      </c>
      <c r="AJ201" s="17">
        <v>-1</v>
      </c>
      <c r="AK201" s="17">
        <v>-1</v>
      </c>
      <c r="AL201" s="17">
        <v>-1</v>
      </c>
      <c r="AM201" s="17">
        <v>-1</v>
      </c>
      <c r="AN201" s="17">
        <v>-1</v>
      </c>
      <c r="AO201" s="17">
        <v>-1</v>
      </c>
    </row>
    <row r="202" spans="3:41" x14ac:dyDescent="0.25">
      <c r="C202" t="s">
        <v>62</v>
      </c>
      <c r="D202" s="6" t="s">
        <v>42</v>
      </c>
      <c r="E202" t="s">
        <v>35</v>
      </c>
      <c r="F202" s="6">
        <v>2005</v>
      </c>
      <c r="G202" s="6" t="s">
        <v>14</v>
      </c>
      <c r="H202" s="6" t="s">
        <v>15</v>
      </c>
      <c r="J202" s="29">
        <f t="array" ref="J202">IFERROR(_xlfn._xlws.FILTER(AE$4:AE$6723,(AE$4:AE$6723&gt;=0)*($AB$4:$AB$6723=$C202)*($AC$4:$AC$6723=$D202)*(ISNUMBER(_xlfn.XMATCH($AD$4:$AD$6723,$V202:$Z202,0)))),-1)</f>
        <v>-1</v>
      </c>
      <c r="K202" s="29">
        <f t="array" ref="K202">IFERROR(_xlfn._xlws.FILTER(AF$4:AF$6723,(AF$4:AF$6723&gt;=0)*($AB$4:$AB$6723=$C202)*($AC$4:$AC$6723=$D202)*(ISNUMBER(_xlfn.XMATCH($AD$4:$AD$6723,$V202:$Z202,0)))),-1)</f>
        <v>-1</v>
      </c>
      <c r="L202" s="29">
        <f t="array" ref="L202">IFERROR(_xlfn._xlws.FILTER(AG$4:AG$6723,(AG$4:AG$6723&gt;=0)*($AB$4:$AB$6723=$C202)*($AC$4:$AC$6723=$D202)*(ISNUMBER(_xlfn.XMATCH($AD$4:$AD$6723,$V202:$Z202,0)))),-1)</f>
        <v>-1</v>
      </c>
      <c r="M202" s="29">
        <f t="array" ref="M202">IFERROR(_xlfn._xlws.FILTER(AH$4:AH$6723,(AH$4:AH$6723&gt;=0)*($AB$4:$AB$6723=$C202)*($AC$4:$AC$6723=$D202)*(ISNUMBER(_xlfn.XMATCH($AD$4:$AD$6723,$V202:$Z202,0)))),-1)</f>
        <v>-1</v>
      </c>
      <c r="N202" s="29">
        <f t="array" ref="N202">IFERROR(_xlfn._xlws.FILTER(AI$4:AI$6723,(AI$4:AI$6723&gt;=0)*($AB$4:$AB$6723=$C202)*($AC$4:$AC$6723=$D202)*(ISNUMBER(_xlfn.XMATCH($AD$4:$AD$6723,$V202:$Z202,0)))),-1)</f>
        <v>-1</v>
      </c>
      <c r="O202" s="29">
        <f t="array" ref="O202">IFERROR(_xlfn._xlws.FILTER(AJ$4:AJ$6723,(AJ$4:AJ$6723&gt;=0)*($AB$4:$AB$6723=$C202)*($AC$4:$AC$6723=$D202)*(ISNUMBER(_xlfn.XMATCH($AD$4:$AD$6723,$V202:$Z202,0)))),-1)</f>
        <v>-1</v>
      </c>
      <c r="P202" s="29">
        <f t="array" ref="P202">IFERROR(_xlfn._xlws.FILTER(AK$4:AK$6723,(AK$4:AK$6723&gt;=0)*($AB$4:$AB$6723=$C202)*($AC$4:$AC$6723=$D202)*(ISNUMBER(_xlfn.XMATCH($AD$4:$AD$6723,$V202:$Z202,0)))),-1)</f>
        <v>-1</v>
      </c>
      <c r="Q202" s="29">
        <f t="array" ref="Q202">IFERROR(_xlfn._xlws.FILTER(AL$4:AL$6723,(AL$4:AL$6723&gt;=0)*($AB$4:$AB$6723=$C202)*($AC$4:$AC$6723=$D202)*(ISNUMBER(_xlfn.XMATCH($AD$4:$AD$6723,$V202:$Z202,0)))),-1)</f>
        <v>-1</v>
      </c>
      <c r="R202" s="29">
        <f t="array" ref="R202">IFERROR(_xlfn._xlws.FILTER(AM$4:AM$6723,(AM$4:AM$6723&gt;=0)*($AB$4:$AB$6723=$C202)*($AC$4:$AC$6723=$D202)*(ISNUMBER(_xlfn.XMATCH($AD$4:$AD$6723,$V202:$Z202,0)))),-1)</f>
        <v>-1</v>
      </c>
      <c r="S202" s="29">
        <f t="array" ref="S202">IFERROR(_xlfn._xlws.FILTER(AN$4:AN$6723,(AN$4:AN$6723&gt;=0)*($AB$4:$AB$6723=$C202)*($AC$4:$AC$6723=$D202)*(ISNUMBER(_xlfn.XMATCH($AD$4:$AD$6723,$V202:$Z202,0)))),-1)</f>
        <v>-1</v>
      </c>
      <c r="T202" s="29">
        <f t="array" ref="T202">IFERROR(_xlfn._xlws.FILTER(AO$4:AO$6723,(AO$4:AO$6723&gt;=0)*($AB$4:$AB$6723=$C202)*($AC$4:$AC$6723=$D202)*(ISNUMBER(_xlfn.XMATCH($AD$4:$AD$6723,$V202:$Z202,0)))),-1)</f>
        <v>-1</v>
      </c>
      <c r="V202" t="s">
        <v>35</v>
      </c>
      <c r="W202" s="25" t="s">
        <v>83</v>
      </c>
      <c r="X202" s="25" t="s">
        <v>71</v>
      </c>
      <c r="AB202" t="s">
        <v>62</v>
      </c>
      <c r="AC202" t="s">
        <v>39</v>
      </c>
      <c r="AD202" s="19" t="s">
        <v>66</v>
      </c>
      <c r="AE202" s="18">
        <v>-1</v>
      </c>
      <c r="AF202" s="17">
        <v>-1</v>
      </c>
      <c r="AG202" s="17">
        <v>-1</v>
      </c>
      <c r="AH202" s="17">
        <v>-1</v>
      </c>
      <c r="AI202" s="17">
        <v>-1</v>
      </c>
      <c r="AJ202" s="17">
        <v>-1</v>
      </c>
      <c r="AK202" s="17">
        <v>-1</v>
      </c>
      <c r="AL202" s="17">
        <v>-1</v>
      </c>
      <c r="AM202" s="17">
        <v>-1</v>
      </c>
      <c r="AN202" s="17">
        <v>-1</v>
      </c>
      <c r="AO202" s="17">
        <v>-1</v>
      </c>
    </row>
    <row r="203" spans="3:41" x14ac:dyDescent="0.25">
      <c r="C203" t="s">
        <v>62</v>
      </c>
      <c r="D203" s="6" t="s">
        <v>42</v>
      </c>
      <c r="E203" t="s">
        <v>84</v>
      </c>
      <c r="F203" s="6">
        <v>2005</v>
      </c>
      <c r="G203" s="6" t="s">
        <v>14</v>
      </c>
      <c r="H203" s="6" t="s">
        <v>15</v>
      </c>
      <c r="J203" s="29">
        <f t="array" ref="J203">IFERROR(_xlfn._xlws.FILTER(AE$4:AE$6723,(AE$4:AE$6723&gt;=0)*($AB$4:$AB$6723=$C203)*($AC$4:$AC$6723=$D203)*(ISNUMBER(_xlfn.XMATCH($AD$4:$AD$6723,$V203:$Z203,0)))),-1)</f>
        <v>-1</v>
      </c>
      <c r="K203" s="29">
        <f t="array" ref="K203">IFERROR(_xlfn._xlws.FILTER(AF$4:AF$6723,(AF$4:AF$6723&gt;=0)*($AB$4:$AB$6723=$C203)*($AC$4:$AC$6723=$D203)*(ISNUMBER(_xlfn.XMATCH($AD$4:$AD$6723,$V203:$Z203,0)))),-1)</f>
        <v>-1</v>
      </c>
      <c r="L203" s="29">
        <f t="array" ref="L203">IFERROR(_xlfn._xlws.FILTER(AG$4:AG$6723,(AG$4:AG$6723&gt;=0)*($AB$4:$AB$6723=$C203)*($AC$4:$AC$6723=$D203)*(ISNUMBER(_xlfn.XMATCH($AD$4:$AD$6723,$V203:$Z203,0)))),-1)</f>
        <v>-1</v>
      </c>
      <c r="M203" s="29">
        <f t="array" ref="M203">IFERROR(_xlfn._xlws.FILTER(AH$4:AH$6723,(AH$4:AH$6723&gt;=0)*($AB$4:$AB$6723=$C203)*($AC$4:$AC$6723=$D203)*(ISNUMBER(_xlfn.XMATCH($AD$4:$AD$6723,$V203:$Z203,0)))),-1)</f>
        <v>-1</v>
      </c>
      <c r="N203" s="29">
        <f t="array" ref="N203">IFERROR(_xlfn._xlws.FILTER(AI$4:AI$6723,(AI$4:AI$6723&gt;=0)*($AB$4:$AB$6723=$C203)*($AC$4:$AC$6723=$D203)*(ISNUMBER(_xlfn.XMATCH($AD$4:$AD$6723,$V203:$Z203,0)))),-1)</f>
        <v>-1</v>
      </c>
      <c r="O203" s="29">
        <f t="array" ref="O203">IFERROR(_xlfn._xlws.FILTER(AJ$4:AJ$6723,(AJ$4:AJ$6723&gt;=0)*($AB$4:$AB$6723=$C203)*($AC$4:$AC$6723=$D203)*(ISNUMBER(_xlfn.XMATCH($AD$4:$AD$6723,$V203:$Z203,0)))),-1)</f>
        <v>-1</v>
      </c>
      <c r="P203" s="29">
        <f t="array" ref="P203">IFERROR(_xlfn._xlws.FILTER(AK$4:AK$6723,(AK$4:AK$6723&gt;=0)*($AB$4:$AB$6723=$C203)*($AC$4:$AC$6723=$D203)*(ISNUMBER(_xlfn.XMATCH($AD$4:$AD$6723,$V203:$Z203,0)))),-1)</f>
        <v>-1</v>
      </c>
      <c r="Q203" s="29">
        <f t="array" ref="Q203">IFERROR(_xlfn._xlws.FILTER(AL$4:AL$6723,(AL$4:AL$6723&gt;=0)*($AB$4:$AB$6723=$C203)*($AC$4:$AC$6723=$D203)*(ISNUMBER(_xlfn.XMATCH($AD$4:$AD$6723,$V203:$Z203,0)))),-1)</f>
        <v>-1</v>
      </c>
      <c r="R203" s="29">
        <f t="array" ref="R203">IFERROR(_xlfn._xlws.FILTER(AM$4:AM$6723,(AM$4:AM$6723&gt;=0)*($AB$4:$AB$6723=$C203)*($AC$4:$AC$6723=$D203)*(ISNUMBER(_xlfn.XMATCH($AD$4:$AD$6723,$V203:$Z203,0)))),-1)</f>
        <v>-1</v>
      </c>
      <c r="S203" s="29">
        <f t="array" ref="S203">IFERROR(_xlfn._xlws.FILTER(AN$4:AN$6723,(AN$4:AN$6723&gt;=0)*($AB$4:$AB$6723=$C203)*($AC$4:$AC$6723=$D203)*(ISNUMBER(_xlfn.XMATCH($AD$4:$AD$6723,$V203:$Z203,0)))),-1)</f>
        <v>-1</v>
      </c>
      <c r="T203" s="29">
        <f t="array" ref="T203">IFERROR(_xlfn._xlws.FILTER(AO$4:AO$6723,(AO$4:AO$6723&gt;=0)*($AB$4:$AB$6723=$C203)*($AC$4:$AC$6723=$D203)*(ISNUMBER(_xlfn.XMATCH($AD$4:$AD$6723,$V203:$Z203,0)))),-1)</f>
        <v>-1</v>
      </c>
      <c r="V203" t="s">
        <v>84</v>
      </c>
      <c r="W203" s="25" t="s">
        <v>85</v>
      </c>
      <c r="AB203" t="s">
        <v>62</v>
      </c>
      <c r="AC203" t="s">
        <v>39</v>
      </c>
      <c r="AD203" s="19" t="s">
        <v>67</v>
      </c>
      <c r="AE203" s="18">
        <v>-1</v>
      </c>
      <c r="AF203" s="17">
        <v>-1</v>
      </c>
      <c r="AG203" s="17">
        <v>-1</v>
      </c>
      <c r="AH203" s="17">
        <v>-1</v>
      </c>
      <c r="AI203" s="17">
        <v>-1</v>
      </c>
      <c r="AJ203" s="17">
        <v>-1</v>
      </c>
      <c r="AK203" s="17">
        <v>-1</v>
      </c>
      <c r="AL203" s="17">
        <v>-1</v>
      </c>
      <c r="AM203" s="17">
        <v>-1</v>
      </c>
      <c r="AN203" s="17">
        <v>-1</v>
      </c>
      <c r="AO203" s="17">
        <v>-1</v>
      </c>
    </row>
    <row r="204" spans="3:41" x14ac:dyDescent="0.25">
      <c r="C204" t="s">
        <v>62</v>
      </c>
      <c r="D204" s="6" t="s">
        <v>43</v>
      </c>
      <c r="E204" t="s">
        <v>13</v>
      </c>
      <c r="F204" s="6">
        <v>2005</v>
      </c>
      <c r="G204" s="6" t="s">
        <v>14</v>
      </c>
      <c r="H204" s="6" t="s">
        <v>15</v>
      </c>
      <c r="I204" s="6"/>
      <c r="J204" s="29">
        <f t="array" ref="J204">IFERROR(_xlfn._xlws.FILTER(AE$4:AE$6723,(AE$4:AE$6723&gt;=0)*($AB$4:$AB$6723=$C204)*($AC$4:$AC$6723=$D204)*(ISNUMBER(_xlfn.XMATCH($AD$4:$AD$6723,$V204:$Z204,0)))),-1)</f>
        <v>-1</v>
      </c>
      <c r="K204" s="29">
        <f t="array" ref="K204">IFERROR(_xlfn._xlws.FILTER(AF$4:AF$6723,(AF$4:AF$6723&gt;=0)*($AB$4:$AB$6723=$C204)*($AC$4:$AC$6723=$D204)*(ISNUMBER(_xlfn.XMATCH($AD$4:$AD$6723,$V204:$Z204,0)))),-1)</f>
        <v>-1</v>
      </c>
      <c r="L204" s="29">
        <f t="array" ref="L204">IFERROR(_xlfn._xlws.FILTER(AG$4:AG$6723,(AG$4:AG$6723&gt;=0)*($AB$4:$AB$6723=$C204)*($AC$4:$AC$6723=$D204)*(ISNUMBER(_xlfn.XMATCH($AD$4:$AD$6723,$V204:$Z204,0)))),-1)</f>
        <v>-1</v>
      </c>
      <c r="M204" s="29">
        <f t="array" ref="M204">IFERROR(_xlfn._xlws.FILTER(AH$4:AH$6723,(AH$4:AH$6723&gt;=0)*($AB$4:$AB$6723=$C204)*($AC$4:$AC$6723=$D204)*(ISNUMBER(_xlfn.XMATCH($AD$4:$AD$6723,$V204:$Z204,0)))),-1)</f>
        <v>-1</v>
      </c>
      <c r="N204" s="29">
        <f t="array" ref="N204">IFERROR(_xlfn._xlws.FILTER(AI$4:AI$6723,(AI$4:AI$6723&gt;=0)*($AB$4:$AB$6723=$C204)*($AC$4:$AC$6723=$D204)*(ISNUMBER(_xlfn.XMATCH($AD$4:$AD$6723,$V204:$Z204,0)))),-1)</f>
        <v>-1</v>
      </c>
      <c r="O204" s="29">
        <f t="array" ref="O204">IFERROR(_xlfn._xlws.FILTER(AJ$4:AJ$6723,(AJ$4:AJ$6723&gt;=0)*($AB$4:$AB$6723=$C204)*($AC$4:$AC$6723=$D204)*(ISNUMBER(_xlfn.XMATCH($AD$4:$AD$6723,$V204:$Z204,0)))),-1)</f>
        <v>-1</v>
      </c>
      <c r="P204" s="29">
        <f t="array" ref="P204">IFERROR(_xlfn._xlws.FILTER(AK$4:AK$6723,(AK$4:AK$6723&gt;=0)*($AB$4:$AB$6723=$C204)*($AC$4:$AC$6723=$D204)*(ISNUMBER(_xlfn.XMATCH($AD$4:$AD$6723,$V204:$Z204,0)))),-1)</f>
        <v>-1</v>
      </c>
      <c r="Q204" s="29">
        <f t="array" ref="Q204">IFERROR(_xlfn._xlws.FILTER(AL$4:AL$6723,(AL$4:AL$6723&gt;=0)*($AB$4:$AB$6723=$C204)*($AC$4:$AC$6723=$D204)*(ISNUMBER(_xlfn.XMATCH($AD$4:$AD$6723,$V204:$Z204,0)))),-1)</f>
        <v>-1</v>
      </c>
      <c r="R204" s="29">
        <f t="array" ref="R204">IFERROR(_xlfn._xlws.FILTER(AM$4:AM$6723,(AM$4:AM$6723&gt;=0)*($AB$4:$AB$6723=$C204)*($AC$4:$AC$6723=$D204)*(ISNUMBER(_xlfn.XMATCH($AD$4:$AD$6723,$V204:$Z204,0)))),-1)</f>
        <v>-1</v>
      </c>
      <c r="S204" s="29">
        <f t="array" ref="S204">IFERROR(_xlfn._xlws.FILTER(AN$4:AN$6723,(AN$4:AN$6723&gt;=0)*($AB$4:$AB$6723=$C204)*($AC$4:$AC$6723=$D204)*(ISNUMBER(_xlfn.XMATCH($AD$4:$AD$6723,$V204:$Z204,0)))),-1)</f>
        <v>-1</v>
      </c>
      <c r="T204" s="29">
        <f t="array" ref="T204">IFERROR(_xlfn._xlws.FILTER(AO$4:AO$6723,(AO$4:AO$6723&gt;=0)*($AB$4:$AB$6723=$C204)*($AC$4:$AC$6723=$D204)*(ISNUMBER(_xlfn.XMATCH($AD$4:$AD$6723,$V204:$Z204,0)))),-1)</f>
        <v>-1</v>
      </c>
      <c r="V204" t="s">
        <v>13</v>
      </c>
      <c r="AB204" t="s">
        <v>62</v>
      </c>
      <c r="AC204" t="s">
        <v>39</v>
      </c>
      <c r="AD204" s="19" t="s">
        <v>68</v>
      </c>
      <c r="AE204" s="18">
        <v>-1</v>
      </c>
      <c r="AF204" s="17">
        <v>-1</v>
      </c>
      <c r="AG204" s="17">
        <v>-1</v>
      </c>
      <c r="AH204" s="17">
        <v>-1</v>
      </c>
      <c r="AI204" s="17">
        <v>-1</v>
      </c>
      <c r="AJ204" s="17">
        <v>-1</v>
      </c>
      <c r="AK204" s="17">
        <v>-1</v>
      </c>
      <c r="AL204" s="17">
        <v>-1</v>
      </c>
      <c r="AM204" s="17">
        <v>-1</v>
      </c>
      <c r="AN204" s="17">
        <v>-1</v>
      </c>
      <c r="AO204" s="17">
        <v>-1</v>
      </c>
    </row>
    <row r="205" spans="3:41" x14ac:dyDescent="0.25">
      <c r="C205" t="s">
        <v>62</v>
      </c>
      <c r="D205" s="6" t="s">
        <v>43</v>
      </c>
      <c r="E205" t="s">
        <v>17</v>
      </c>
      <c r="F205" s="6">
        <v>2005</v>
      </c>
      <c r="G205" s="6" t="s">
        <v>14</v>
      </c>
      <c r="H205" s="6" t="s">
        <v>15</v>
      </c>
      <c r="I205" s="6"/>
      <c r="J205" s="29">
        <f t="array" ref="J205">IFERROR(_xlfn._xlws.FILTER(AE$4:AE$6723,(AE$4:AE$6723&gt;=0)*($AB$4:$AB$6723=$C205)*($AC$4:$AC$6723=$D205)*(ISNUMBER(_xlfn.XMATCH($AD$4:$AD$6723,$V205:$Z205,0)))),-1)</f>
        <v>-1</v>
      </c>
      <c r="K205" s="29">
        <f t="array" ref="K205">IFERROR(_xlfn._xlws.FILTER(AF$4:AF$6723,(AF$4:AF$6723&gt;=0)*($AB$4:$AB$6723=$C205)*($AC$4:$AC$6723=$D205)*(ISNUMBER(_xlfn.XMATCH($AD$4:$AD$6723,$V205:$Z205,0)))),-1)</f>
        <v>-1</v>
      </c>
      <c r="L205" s="29">
        <f t="array" ref="L205">IFERROR(_xlfn._xlws.FILTER(AG$4:AG$6723,(AG$4:AG$6723&gt;=0)*($AB$4:$AB$6723=$C205)*($AC$4:$AC$6723=$D205)*(ISNUMBER(_xlfn.XMATCH($AD$4:$AD$6723,$V205:$Z205,0)))),-1)</f>
        <v>-1</v>
      </c>
      <c r="M205" s="29">
        <f t="array" ref="M205">IFERROR(_xlfn._xlws.FILTER(AH$4:AH$6723,(AH$4:AH$6723&gt;=0)*($AB$4:$AB$6723=$C205)*($AC$4:$AC$6723=$D205)*(ISNUMBER(_xlfn.XMATCH($AD$4:$AD$6723,$V205:$Z205,0)))),-1)</f>
        <v>-1</v>
      </c>
      <c r="N205" s="29">
        <f t="array" ref="N205">IFERROR(_xlfn._xlws.FILTER(AI$4:AI$6723,(AI$4:AI$6723&gt;=0)*($AB$4:$AB$6723=$C205)*($AC$4:$AC$6723=$D205)*(ISNUMBER(_xlfn.XMATCH($AD$4:$AD$6723,$V205:$Z205,0)))),-1)</f>
        <v>-1</v>
      </c>
      <c r="O205" s="29">
        <f t="array" ref="O205">IFERROR(_xlfn._xlws.FILTER(AJ$4:AJ$6723,(AJ$4:AJ$6723&gt;=0)*($AB$4:$AB$6723=$C205)*($AC$4:$AC$6723=$D205)*(ISNUMBER(_xlfn.XMATCH($AD$4:$AD$6723,$V205:$Z205,0)))),-1)</f>
        <v>-1</v>
      </c>
      <c r="P205" s="29">
        <f t="array" ref="P205">IFERROR(_xlfn._xlws.FILTER(AK$4:AK$6723,(AK$4:AK$6723&gt;=0)*($AB$4:$AB$6723=$C205)*($AC$4:$AC$6723=$D205)*(ISNUMBER(_xlfn.XMATCH($AD$4:$AD$6723,$V205:$Z205,0)))),-1)</f>
        <v>-1</v>
      </c>
      <c r="Q205" s="29">
        <f t="array" ref="Q205">IFERROR(_xlfn._xlws.FILTER(AL$4:AL$6723,(AL$4:AL$6723&gt;=0)*($AB$4:$AB$6723=$C205)*($AC$4:$AC$6723=$D205)*(ISNUMBER(_xlfn.XMATCH($AD$4:$AD$6723,$V205:$Z205,0)))),-1)</f>
        <v>-1</v>
      </c>
      <c r="R205" s="29">
        <f t="array" ref="R205">IFERROR(_xlfn._xlws.FILTER(AM$4:AM$6723,(AM$4:AM$6723&gt;=0)*($AB$4:$AB$6723=$C205)*($AC$4:$AC$6723=$D205)*(ISNUMBER(_xlfn.XMATCH($AD$4:$AD$6723,$V205:$Z205,0)))),-1)</f>
        <v>-1</v>
      </c>
      <c r="S205" s="29">
        <f t="array" ref="S205">IFERROR(_xlfn._xlws.FILTER(AN$4:AN$6723,(AN$4:AN$6723&gt;=0)*($AB$4:$AB$6723=$C205)*($AC$4:$AC$6723=$D205)*(ISNUMBER(_xlfn.XMATCH($AD$4:$AD$6723,$V205:$Z205,0)))),-1)</f>
        <v>-1</v>
      </c>
      <c r="T205" s="29">
        <f t="array" ref="T205">IFERROR(_xlfn._xlws.FILTER(AO$4:AO$6723,(AO$4:AO$6723&gt;=0)*($AB$4:$AB$6723=$C205)*($AC$4:$AC$6723=$D205)*(ISNUMBER(_xlfn.XMATCH($AD$4:$AD$6723,$V205:$Z205,0)))),-1)</f>
        <v>-1</v>
      </c>
      <c r="V205" t="s">
        <v>17</v>
      </c>
      <c r="AB205" t="s">
        <v>62</v>
      </c>
      <c r="AC205" t="s">
        <v>39</v>
      </c>
      <c r="AD205" s="19" t="s">
        <v>76</v>
      </c>
      <c r="AE205" s="18">
        <v>-1</v>
      </c>
      <c r="AF205" s="17">
        <v>-1</v>
      </c>
      <c r="AG205" s="17">
        <v>-1</v>
      </c>
      <c r="AH205" s="17">
        <v>-1</v>
      </c>
      <c r="AI205" s="17">
        <v>-1</v>
      </c>
      <c r="AJ205" s="17">
        <v>-1</v>
      </c>
      <c r="AK205" s="17">
        <v>-1</v>
      </c>
      <c r="AL205" s="17">
        <v>-1</v>
      </c>
      <c r="AM205" s="17">
        <v>-1</v>
      </c>
      <c r="AN205" s="17">
        <v>-1</v>
      </c>
      <c r="AO205" s="17">
        <v>-1</v>
      </c>
    </row>
    <row r="206" spans="3:41" x14ac:dyDescent="0.25">
      <c r="C206" t="s">
        <v>62</v>
      </c>
      <c r="D206" s="6" t="s">
        <v>43</v>
      </c>
      <c r="E206" t="s">
        <v>18</v>
      </c>
      <c r="F206" s="6">
        <v>2005</v>
      </c>
      <c r="G206" s="6" t="s">
        <v>14</v>
      </c>
      <c r="H206" s="6" t="s">
        <v>15</v>
      </c>
      <c r="I206" s="6"/>
      <c r="J206" s="29">
        <f t="array" ref="J206">IFERROR(_xlfn._xlws.FILTER(AE$4:AE$6723,(AE$4:AE$6723&gt;=0)*($AB$4:$AB$6723=$C206)*($AC$4:$AC$6723=$D206)*(ISNUMBER(_xlfn.XMATCH($AD$4:$AD$6723,$V206:$Z206,0)))),-1)</f>
        <v>-1</v>
      </c>
      <c r="K206" s="29">
        <f t="array" ref="K206">IFERROR(_xlfn._xlws.FILTER(AF$4:AF$6723,(AF$4:AF$6723&gt;=0)*($AB$4:$AB$6723=$C206)*($AC$4:$AC$6723=$D206)*(ISNUMBER(_xlfn.XMATCH($AD$4:$AD$6723,$V206:$Z206,0)))),-1)</f>
        <v>-1</v>
      </c>
      <c r="L206" s="29">
        <f t="array" ref="L206">IFERROR(_xlfn._xlws.FILTER(AG$4:AG$6723,(AG$4:AG$6723&gt;=0)*($AB$4:$AB$6723=$C206)*($AC$4:$AC$6723=$D206)*(ISNUMBER(_xlfn.XMATCH($AD$4:$AD$6723,$V206:$Z206,0)))),-1)</f>
        <v>-1</v>
      </c>
      <c r="M206" s="29">
        <f t="array" ref="M206">IFERROR(_xlfn._xlws.FILTER(AH$4:AH$6723,(AH$4:AH$6723&gt;=0)*($AB$4:$AB$6723=$C206)*($AC$4:$AC$6723=$D206)*(ISNUMBER(_xlfn.XMATCH($AD$4:$AD$6723,$V206:$Z206,0)))),-1)</f>
        <v>-1</v>
      </c>
      <c r="N206" s="29">
        <f t="array" ref="N206">IFERROR(_xlfn._xlws.FILTER(AI$4:AI$6723,(AI$4:AI$6723&gt;=0)*($AB$4:$AB$6723=$C206)*($AC$4:$AC$6723=$D206)*(ISNUMBER(_xlfn.XMATCH($AD$4:$AD$6723,$V206:$Z206,0)))),-1)</f>
        <v>-1</v>
      </c>
      <c r="O206" s="29">
        <f t="array" ref="O206">IFERROR(_xlfn._xlws.FILTER(AJ$4:AJ$6723,(AJ$4:AJ$6723&gt;=0)*($AB$4:$AB$6723=$C206)*($AC$4:$AC$6723=$D206)*(ISNUMBER(_xlfn.XMATCH($AD$4:$AD$6723,$V206:$Z206,0)))),-1)</f>
        <v>-1</v>
      </c>
      <c r="P206" s="29">
        <f t="array" ref="P206">IFERROR(_xlfn._xlws.FILTER(AK$4:AK$6723,(AK$4:AK$6723&gt;=0)*($AB$4:$AB$6723=$C206)*($AC$4:$AC$6723=$D206)*(ISNUMBER(_xlfn.XMATCH($AD$4:$AD$6723,$V206:$Z206,0)))),-1)</f>
        <v>-1</v>
      </c>
      <c r="Q206" s="29">
        <f t="array" ref="Q206">IFERROR(_xlfn._xlws.FILTER(AL$4:AL$6723,(AL$4:AL$6723&gt;=0)*($AB$4:$AB$6723=$C206)*($AC$4:$AC$6723=$D206)*(ISNUMBER(_xlfn.XMATCH($AD$4:$AD$6723,$V206:$Z206,0)))),-1)</f>
        <v>-1</v>
      </c>
      <c r="R206" s="29">
        <f t="array" ref="R206">IFERROR(_xlfn._xlws.FILTER(AM$4:AM$6723,(AM$4:AM$6723&gt;=0)*($AB$4:$AB$6723=$C206)*($AC$4:$AC$6723=$D206)*(ISNUMBER(_xlfn.XMATCH($AD$4:$AD$6723,$V206:$Z206,0)))),-1)</f>
        <v>-1</v>
      </c>
      <c r="S206" s="29">
        <f t="array" ref="S206">IFERROR(_xlfn._xlws.FILTER(AN$4:AN$6723,(AN$4:AN$6723&gt;=0)*($AB$4:$AB$6723=$C206)*($AC$4:$AC$6723=$D206)*(ISNUMBER(_xlfn.XMATCH($AD$4:$AD$6723,$V206:$Z206,0)))),-1)</f>
        <v>-1</v>
      </c>
      <c r="T206" s="29">
        <f t="array" ref="T206">IFERROR(_xlfn._xlws.FILTER(AO$4:AO$6723,(AO$4:AO$6723&gt;=0)*($AB$4:$AB$6723=$C206)*($AC$4:$AC$6723=$D206)*(ISNUMBER(_xlfn.XMATCH($AD$4:$AD$6723,$V206:$Z206,0)))),-1)</f>
        <v>-1</v>
      </c>
      <c r="V206" t="s">
        <v>18</v>
      </c>
      <c r="AB206" t="s">
        <v>62</v>
      </c>
      <c r="AC206" t="s">
        <v>39</v>
      </c>
      <c r="AD206" s="19" t="s">
        <v>69</v>
      </c>
      <c r="AE206" s="18">
        <v>-1</v>
      </c>
      <c r="AF206" s="17">
        <v>-1</v>
      </c>
      <c r="AG206" s="17">
        <v>-1</v>
      </c>
      <c r="AH206" s="17">
        <v>-1</v>
      </c>
      <c r="AI206" s="17">
        <v>-1</v>
      </c>
      <c r="AJ206" s="17">
        <v>-1</v>
      </c>
      <c r="AK206" s="17">
        <v>-1</v>
      </c>
      <c r="AL206" s="17">
        <v>-1</v>
      </c>
      <c r="AM206" s="17">
        <v>-1</v>
      </c>
      <c r="AN206" s="17">
        <v>-1</v>
      </c>
      <c r="AO206" s="17">
        <v>-1</v>
      </c>
    </row>
    <row r="207" spans="3:41" x14ac:dyDescent="0.25">
      <c r="C207" t="s">
        <v>62</v>
      </c>
      <c r="D207" s="6" t="s">
        <v>43</v>
      </c>
      <c r="E207" t="s">
        <v>63</v>
      </c>
      <c r="F207" s="6">
        <v>2005</v>
      </c>
      <c r="G207" s="6" t="s">
        <v>14</v>
      </c>
      <c r="H207" s="6" t="s">
        <v>15</v>
      </c>
      <c r="J207" s="29">
        <f t="array" ref="J207">IFERROR(_xlfn._xlws.FILTER(AE$4:AE$6723,(AE$4:AE$6723&gt;=0)*($AB$4:$AB$6723=$C207)*($AC$4:$AC$6723=$D207)*(ISNUMBER(_xlfn.XMATCH($AD$4:$AD$6723,$V207:$Z207,0)))),-1)</f>
        <v>-1</v>
      </c>
      <c r="K207" s="29">
        <f t="array" ref="K207">IFERROR(_xlfn._xlws.FILTER(AF$4:AF$6723,(AF$4:AF$6723&gt;=0)*($AB$4:$AB$6723=$C207)*($AC$4:$AC$6723=$D207)*(ISNUMBER(_xlfn.XMATCH($AD$4:$AD$6723,$V207:$Z207,0)))),-1)</f>
        <v>-1</v>
      </c>
      <c r="L207" s="29">
        <f t="array" ref="L207">IFERROR(_xlfn._xlws.FILTER(AG$4:AG$6723,(AG$4:AG$6723&gt;=0)*($AB$4:$AB$6723=$C207)*($AC$4:$AC$6723=$D207)*(ISNUMBER(_xlfn.XMATCH($AD$4:$AD$6723,$V207:$Z207,0)))),-1)</f>
        <v>-1</v>
      </c>
      <c r="M207" s="29">
        <f t="array" ref="M207">IFERROR(_xlfn._xlws.FILTER(AH$4:AH$6723,(AH$4:AH$6723&gt;=0)*($AB$4:$AB$6723=$C207)*($AC$4:$AC$6723=$D207)*(ISNUMBER(_xlfn.XMATCH($AD$4:$AD$6723,$V207:$Z207,0)))),-1)</f>
        <v>-1</v>
      </c>
      <c r="N207" s="29">
        <f t="array" ref="N207">IFERROR(_xlfn._xlws.FILTER(AI$4:AI$6723,(AI$4:AI$6723&gt;=0)*($AB$4:$AB$6723=$C207)*($AC$4:$AC$6723=$D207)*(ISNUMBER(_xlfn.XMATCH($AD$4:$AD$6723,$V207:$Z207,0)))),-1)</f>
        <v>-1</v>
      </c>
      <c r="O207" s="29">
        <f t="array" ref="O207">IFERROR(_xlfn._xlws.FILTER(AJ$4:AJ$6723,(AJ$4:AJ$6723&gt;=0)*($AB$4:$AB$6723=$C207)*($AC$4:$AC$6723=$D207)*(ISNUMBER(_xlfn.XMATCH($AD$4:$AD$6723,$V207:$Z207,0)))),-1)</f>
        <v>-1</v>
      </c>
      <c r="P207" s="29">
        <f t="array" ref="P207">IFERROR(_xlfn._xlws.FILTER(AK$4:AK$6723,(AK$4:AK$6723&gt;=0)*($AB$4:$AB$6723=$C207)*($AC$4:$AC$6723=$D207)*(ISNUMBER(_xlfn.XMATCH($AD$4:$AD$6723,$V207:$Z207,0)))),-1)</f>
        <v>-1</v>
      </c>
      <c r="Q207" s="29">
        <f t="array" ref="Q207">IFERROR(_xlfn._xlws.FILTER(AL$4:AL$6723,(AL$4:AL$6723&gt;=0)*($AB$4:$AB$6723=$C207)*($AC$4:$AC$6723=$D207)*(ISNUMBER(_xlfn.XMATCH($AD$4:$AD$6723,$V207:$Z207,0)))),-1)</f>
        <v>-1</v>
      </c>
      <c r="R207" s="29">
        <f t="array" ref="R207">IFERROR(_xlfn._xlws.FILTER(AM$4:AM$6723,(AM$4:AM$6723&gt;=0)*($AB$4:$AB$6723=$C207)*($AC$4:$AC$6723=$D207)*(ISNUMBER(_xlfn.XMATCH($AD$4:$AD$6723,$V207:$Z207,0)))),-1)</f>
        <v>-1</v>
      </c>
      <c r="S207" s="29">
        <f t="array" ref="S207">IFERROR(_xlfn._xlws.FILTER(AN$4:AN$6723,(AN$4:AN$6723&gt;=0)*($AB$4:$AB$6723=$C207)*($AC$4:$AC$6723=$D207)*(ISNUMBER(_xlfn.XMATCH($AD$4:$AD$6723,$V207:$Z207,0)))),-1)</f>
        <v>-1</v>
      </c>
      <c r="T207" s="29">
        <f t="array" ref="T207">IFERROR(_xlfn._xlws.FILTER(AO$4:AO$6723,(AO$4:AO$6723&gt;=0)*($AB$4:$AB$6723=$C207)*($AC$4:$AC$6723=$D207)*(ISNUMBER(_xlfn.XMATCH($AD$4:$AD$6723,$V207:$Z207,0)))),-1)</f>
        <v>-1</v>
      </c>
      <c r="V207" t="s">
        <v>63</v>
      </c>
      <c r="AB207" t="s">
        <v>62</v>
      </c>
      <c r="AC207" t="s">
        <v>39</v>
      </c>
      <c r="AD207" s="19" t="s">
        <v>23</v>
      </c>
      <c r="AE207" s="18">
        <v>-1</v>
      </c>
      <c r="AF207" s="17">
        <v>-1</v>
      </c>
      <c r="AG207" s="17">
        <v>-1</v>
      </c>
      <c r="AH207" s="17">
        <v>-1</v>
      </c>
      <c r="AI207" s="17">
        <v>-1</v>
      </c>
      <c r="AJ207" s="17">
        <v>-1</v>
      </c>
      <c r="AK207" s="17">
        <v>-1</v>
      </c>
      <c r="AL207" s="17">
        <v>-1</v>
      </c>
      <c r="AM207" s="17">
        <v>-1</v>
      </c>
      <c r="AN207" s="17">
        <v>-1</v>
      </c>
      <c r="AO207" s="17">
        <v>-1</v>
      </c>
    </row>
    <row r="208" spans="3:41" x14ac:dyDescent="0.25">
      <c r="C208" t="s">
        <v>62</v>
      </c>
      <c r="D208" s="6" t="s">
        <v>43</v>
      </c>
      <c r="E208" t="s">
        <v>21</v>
      </c>
      <c r="F208" s="6">
        <v>2005</v>
      </c>
      <c r="G208" s="6" t="s">
        <v>14</v>
      </c>
      <c r="H208" s="6" t="s">
        <v>15</v>
      </c>
      <c r="J208" s="29">
        <f t="array" ref="J208">IFERROR(_xlfn._xlws.FILTER(AE$4:AE$6723,(AE$4:AE$6723&gt;=0)*($AB$4:$AB$6723=$C208)*($AC$4:$AC$6723=$D208)*(ISNUMBER(_xlfn.XMATCH($AD$4:$AD$6723,$V208:$Z208,0)))),-1)</f>
        <v>-1</v>
      </c>
      <c r="K208" s="29">
        <f t="array" ref="K208">IFERROR(_xlfn._xlws.FILTER(AF$4:AF$6723,(AF$4:AF$6723&gt;=0)*($AB$4:$AB$6723=$C208)*($AC$4:$AC$6723=$D208)*(ISNUMBER(_xlfn.XMATCH($AD$4:$AD$6723,$V208:$Z208,0)))),-1)</f>
        <v>-1</v>
      </c>
      <c r="L208" s="29">
        <f t="array" ref="L208">IFERROR(_xlfn._xlws.FILTER(AG$4:AG$6723,(AG$4:AG$6723&gt;=0)*($AB$4:$AB$6723=$C208)*($AC$4:$AC$6723=$D208)*(ISNUMBER(_xlfn.XMATCH($AD$4:$AD$6723,$V208:$Z208,0)))),-1)</f>
        <v>-1</v>
      </c>
      <c r="M208" s="29">
        <f t="array" ref="M208">IFERROR(_xlfn._xlws.FILTER(AH$4:AH$6723,(AH$4:AH$6723&gt;=0)*($AB$4:$AB$6723=$C208)*($AC$4:$AC$6723=$D208)*(ISNUMBER(_xlfn.XMATCH($AD$4:$AD$6723,$V208:$Z208,0)))),-1)</f>
        <v>-1</v>
      </c>
      <c r="N208" s="29">
        <f t="array" ref="N208">IFERROR(_xlfn._xlws.FILTER(AI$4:AI$6723,(AI$4:AI$6723&gt;=0)*($AB$4:$AB$6723=$C208)*($AC$4:$AC$6723=$D208)*(ISNUMBER(_xlfn.XMATCH($AD$4:$AD$6723,$V208:$Z208,0)))),-1)</f>
        <v>-1</v>
      </c>
      <c r="O208" s="29">
        <f t="array" ref="O208">IFERROR(_xlfn._xlws.FILTER(AJ$4:AJ$6723,(AJ$4:AJ$6723&gt;=0)*($AB$4:$AB$6723=$C208)*($AC$4:$AC$6723=$D208)*(ISNUMBER(_xlfn.XMATCH($AD$4:$AD$6723,$V208:$Z208,0)))),-1)</f>
        <v>-1</v>
      </c>
      <c r="P208" s="29">
        <f t="array" ref="P208">IFERROR(_xlfn._xlws.FILTER(AK$4:AK$6723,(AK$4:AK$6723&gt;=0)*($AB$4:$AB$6723=$C208)*($AC$4:$AC$6723=$D208)*(ISNUMBER(_xlfn.XMATCH($AD$4:$AD$6723,$V208:$Z208,0)))),-1)</f>
        <v>-1</v>
      </c>
      <c r="Q208" s="29">
        <f t="array" ref="Q208">IFERROR(_xlfn._xlws.FILTER(AL$4:AL$6723,(AL$4:AL$6723&gt;=0)*($AB$4:$AB$6723=$C208)*($AC$4:$AC$6723=$D208)*(ISNUMBER(_xlfn.XMATCH($AD$4:$AD$6723,$V208:$Z208,0)))),-1)</f>
        <v>-1</v>
      </c>
      <c r="R208" s="29">
        <f t="array" ref="R208">IFERROR(_xlfn._xlws.FILTER(AM$4:AM$6723,(AM$4:AM$6723&gt;=0)*($AB$4:$AB$6723=$C208)*($AC$4:$AC$6723=$D208)*(ISNUMBER(_xlfn.XMATCH($AD$4:$AD$6723,$V208:$Z208,0)))),-1)</f>
        <v>-1</v>
      </c>
      <c r="S208" s="29">
        <f t="array" ref="S208">IFERROR(_xlfn._xlws.FILTER(AN$4:AN$6723,(AN$4:AN$6723&gt;=0)*($AB$4:$AB$6723=$C208)*($AC$4:$AC$6723=$D208)*(ISNUMBER(_xlfn.XMATCH($AD$4:$AD$6723,$V208:$Z208,0)))),-1)</f>
        <v>-1</v>
      </c>
      <c r="T208" s="29">
        <f t="array" ref="T208">IFERROR(_xlfn._xlws.FILTER(AO$4:AO$6723,(AO$4:AO$6723&gt;=0)*($AB$4:$AB$6723=$C208)*($AC$4:$AC$6723=$D208)*(ISNUMBER(_xlfn.XMATCH($AD$4:$AD$6723,$V208:$Z208,0)))),-1)</f>
        <v>-1</v>
      </c>
      <c r="V208" t="s">
        <v>21</v>
      </c>
      <c r="AB208" t="s">
        <v>62</v>
      </c>
      <c r="AC208" t="s">
        <v>39</v>
      </c>
      <c r="AD208" s="19" t="s">
        <v>79</v>
      </c>
      <c r="AE208" s="18">
        <v>-1</v>
      </c>
      <c r="AF208" s="17">
        <v>-1</v>
      </c>
      <c r="AG208" s="17">
        <v>-1</v>
      </c>
      <c r="AH208" s="17">
        <v>-1</v>
      </c>
      <c r="AI208" s="17">
        <v>-1</v>
      </c>
      <c r="AJ208" s="17">
        <v>-1</v>
      </c>
      <c r="AK208" s="17">
        <v>-1</v>
      </c>
      <c r="AL208" s="17">
        <v>-1</v>
      </c>
      <c r="AM208" s="17">
        <v>-1</v>
      </c>
      <c r="AN208" s="17">
        <v>-1</v>
      </c>
      <c r="AO208" s="17">
        <v>-1</v>
      </c>
    </row>
    <row r="209" spans="3:41" x14ac:dyDescent="0.25">
      <c r="C209" t="s">
        <v>62</v>
      </c>
      <c r="D209" s="6" t="s">
        <v>43</v>
      </c>
      <c r="E209" t="s">
        <v>22</v>
      </c>
      <c r="F209" s="6">
        <v>2005</v>
      </c>
      <c r="G209" s="6" t="s">
        <v>14</v>
      </c>
      <c r="H209" s="6" t="s">
        <v>15</v>
      </c>
      <c r="J209" s="29">
        <f t="array" ref="J209">IFERROR(_xlfn._xlws.FILTER(AE$4:AE$6723,(AE$4:AE$6723&gt;=0)*($AB$4:$AB$6723=$C209)*($AC$4:$AC$6723=$D209)*(ISNUMBER(_xlfn.XMATCH($AD$4:$AD$6723,$V209:$Z209,0)))),-1)</f>
        <v>-1</v>
      </c>
      <c r="K209" s="29">
        <f t="array" ref="K209">IFERROR(_xlfn._xlws.FILTER(AF$4:AF$6723,(AF$4:AF$6723&gt;=0)*($AB$4:$AB$6723=$C209)*($AC$4:$AC$6723=$D209)*(ISNUMBER(_xlfn.XMATCH($AD$4:$AD$6723,$V209:$Z209,0)))),-1)</f>
        <v>-1</v>
      </c>
      <c r="L209" s="29">
        <f t="array" ref="L209">IFERROR(_xlfn._xlws.FILTER(AG$4:AG$6723,(AG$4:AG$6723&gt;=0)*($AB$4:$AB$6723=$C209)*($AC$4:$AC$6723=$D209)*(ISNUMBER(_xlfn.XMATCH($AD$4:$AD$6723,$V209:$Z209,0)))),-1)</f>
        <v>-1</v>
      </c>
      <c r="M209" s="29">
        <f t="array" ref="M209">IFERROR(_xlfn._xlws.FILTER(AH$4:AH$6723,(AH$4:AH$6723&gt;=0)*($AB$4:$AB$6723=$C209)*($AC$4:$AC$6723=$D209)*(ISNUMBER(_xlfn.XMATCH($AD$4:$AD$6723,$V209:$Z209,0)))),-1)</f>
        <v>-1</v>
      </c>
      <c r="N209" s="29">
        <f t="array" ref="N209">IFERROR(_xlfn._xlws.FILTER(AI$4:AI$6723,(AI$4:AI$6723&gt;=0)*($AB$4:$AB$6723=$C209)*($AC$4:$AC$6723=$D209)*(ISNUMBER(_xlfn.XMATCH($AD$4:$AD$6723,$V209:$Z209,0)))),-1)</f>
        <v>-1</v>
      </c>
      <c r="O209" s="29">
        <f t="array" ref="O209">IFERROR(_xlfn._xlws.FILTER(AJ$4:AJ$6723,(AJ$4:AJ$6723&gt;=0)*($AB$4:$AB$6723=$C209)*($AC$4:$AC$6723=$D209)*(ISNUMBER(_xlfn.XMATCH($AD$4:$AD$6723,$V209:$Z209,0)))),-1)</f>
        <v>-1</v>
      </c>
      <c r="P209" s="29">
        <f t="array" ref="P209">IFERROR(_xlfn._xlws.FILTER(AK$4:AK$6723,(AK$4:AK$6723&gt;=0)*($AB$4:$AB$6723=$C209)*($AC$4:$AC$6723=$D209)*(ISNUMBER(_xlfn.XMATCH($AD$4:$AD$6723,$V209:$Z209,0)))),-1)</f>
        <v>-1</v>
      </c>
      <c r="Q209" s="29">
        <f t="array" ref="Q209">IFERROR(_xlfn._xlws.FILTER(AL$4:AL$6723,(AL$4:AL$6723&gt;=0)*($AB$4:$AB$6723=$C209)*($AC$4:$AC$6723=$D209)*(ISNUMBER(_xlfn.XMATCH($AD$4:$AD$6723,$V209:$Z209,0)))),-1)</f>
        <v>-1</v>
      </c>
      <c r="R209" s="29">
        <f t="array" ref="R209">IFERROR(_xlfn._xlws.FILTER(AM$4:AM$6723,(AM$4:AM$6723&gt;=0)*($AB$4:$AB$6723=$C209)*($AC$4:$AC$6723=$D209)*(ISNUMBER(_xlfn.XMATCH($AD$4:$AD$6723,$V209:$Z209,0)))),-1)</f>
        <v>-1</v>
      </c>
      <c r="S209" s="29">
        <f t="array" ref="S209">IFERROR(_xlfn._xlws.FILTER(AN$4:AN$6723,(AN$4:AN$6723&gt;=0)*($AB$4:$AB$6723=$C209)*($AC$4:$AC$6723=$D209)*(ISNUMBER(_xlfn.XMATCH($AD$4:$AD$6723,$V209:$Z209,0)))),-1)</f>
        <v>-1</v>
      </c>
      <c r="T209" s="29">
        <f t="array" ref="T209">IFERROR(_xlfn._xlws.FILTER(AO$4:AO$6723,(AO$4:AO$6723&gt;=0)*($AB$4:$AB$6723=$C209)*($AC$4:$AC$6723=$D209)*(ISNUMBER(_xlfn.XMATCH($AD$4:$AD$6723,$V209:$Z209,0)))),-1)</f>
        <v>-1</v>
      </c>
      <c r="V209" s="19" t="s">
        <v>66</v>
      </c>
      <c r="W209" s="19" t="s">
        <v>67</v>
      </c>
      <c r="X209" s="19" t="s">
        <v>68</v>
      </c>
      <c r="Y209" s="19" t="s">
        <v>69</v>
      </c>
      <c r="Z209" s="19" t="s">
        <v>70</v>
      </c>
      <c r="AB209" t="s">
        <v>62</v>
      </c>
      <c r="AC209" t="s">
        <v>39</v>
      </c>
      <c r="AD209" s="19" t="s">
        <v>58</v>
      </c>
      <c r="AE209" s="18">
        <v>-1</v>
      </c>
      <c r="AF209" s="17">
        <v>-1</v>
      </c>
      <c r="AG209" s="17">
        <v>-1</v>
      </c>
      <c r="AH209" s="17">
        <v>-1</v>
      </c>
      <c r="AI209" s="17">
        <v>-1</v>
      </c>
      <c r="AJ209" s="17">
        <v>-1</v>
      </c>
      <c r="AK209" s="17">
        <v>-1</v>
      </c>
      <c r="AL209" s="17">
        <v>-1</v>
      </c>
      <c r="AM209" s="17">
        <v>-1</v>
      </c>
      <c r="AN209" s="17">
        <v>-1</v>
      </c>
      <c r="AO209" s="17">
        <v>-1</v>
      </c>
    </row>
    <row r="210" spans="3:41" x14ac:dyDescent="0.25">
      <c r="C210" t="s">
        <v>62</v>
      </c>
      <c r="D210" s="6" t="s">
        <v>43</v>
      </c>
      <c r="E210" t="s">
        <v>23</v>
      </c>
      <c r="F210" s="6">
        <v>2005</v>
      </c>
      <c r="G210" s="6" t="s">
        <v>14</v>
      </c>
      <c r="H210" s="6" t="s">
        <v>15</v>
      </c>
      <c r="J210" s="29">
        <f t="array" ref="J210">IFERROR(_xlfn._xlws.FILTER(AE$4:AE$6723,(AE$4:AE$6723&gt;=0)*($AB$4:$AB$6723=$C210)*($AC$4:$AC$6723=$D210)*(ISNUMBER(_xlfn.XMATCH($AD$4:$AD$6723,$V210:$Z210,0)))),-1)</f>
        <v>-1</v>
      </c>
      <c r="K210" s="29">
        <f t="array" ref="K210">IFERROR(_xlfn._xlws.FILTER(AF$4:AF$6723,(AF$4:AF$6723&gt;=0)*($AB$4:$AB$6723=$C210)*($AC$4:$AC$6723=$D210)*(ISNUMBER(_xlfn.XMATCH($AD$4:$AD$6723,$V210:$Z210,0)))),-1)</f>
        <v>-1</v>
      </c>
      <c r="L210" s="29">
        <f t="array" ref="L210">IFERROR(_xlfn._xlws.FILTER(AG$4:AG$6723,(AG$4:AG$6723&gt;=0)*($AB$4:$AB$6723=$C210)*($AC$4:$AC$6723=$D210)*(ISNUMBER(_xlfn.XMATCH($AD$4:$AD$6723,$V210:$Z210,0)))),-1)</f>
        <v>-1</v>
      </c>
      <c r="M210" s="29">
        <f t="array" ref="M210">IFERROR(_xlfn._xlws.FILTER(AH$4:AH$6723,(AH$4:AH$6723&gt;=0)*($AB$4:$AB$6723=$C210)*($AC$4:$AC$6723=$D210)*(ISNUMBER(_xlfn.XMATCH($AD$4:$AD$6723,$V210:$Z210,0)))),-1)</f>
        <v>-1</v>
      </c>
      <c r="N210" s="29">
        <f t="array" ref="N210">IFERROR(_xlfn._xlws.FILTER(AI$4:AI$6723,(AI$4:AI$6723&gt;=0)*($AB$4:$AB$6723=$C210)*($AC$4:$AC$6723=$D210)*(ISNUMBER(_xlfn.XMATCH($AD$4:$AD$6723,$V210:$Z210,0)))),-1)</f>
        <v>-1</v>
      </c>
      <c r="O210" s="29">
        <f t="array" ref="O210">IFERROR(_xlfn._xlws.FILTER(AJ$4:AJ$6723,(AJ$4:AJ$6723&gt;=0)*($AB$4:$AB$6723=$C210)*($AC$4:$AC$6723=$D210)*(ISNUMBER(_xlfn.XMATCH($AD$4:$AD$6723,$V210:$Z210,0)))),-1)</f>
        <v>-1</v>
      </c>
      <c r="P210" s="29">
        <f t="array" ref="P210">IFERROR(_xlfn._xlws.FILTER(AK$4:AK$6723,(AK$4:AK$6723&gt;=0)*($AB$4:$AB$6723=$C210)*($AC$4:$AC$6723=$D210)*(ISNUMBER(_xlfn.XMATCH($AD$4:$AD$6723,$V210:$Z210,0)))),-1)</f>
        <v>-1</v>
      </c>
      <c r="Q210" s="29">
        <f t="array" ref="Q210">IFERROR(_xlfn._xlws.FILTER(AL$4:AL$6723,(AL$4:AL$6723&gt;=0)*($AB$4:$AB$6723=$C210)*($AC$4:$AC$6723=$D210)*(ISNUMBER(_xlfn.XMATCH($AD$4:$AD$6723,$V210:$Z210,0)))),-1)</f>
        <v>-1</v>
      </c>
      <c r="R210" s="29">
        <f t="array" ref="R210">IFERROR(_xlfn._xlws.FILTER(AM$4:AM$6723,(AM$4:AM$6723&gt;=0)*($AB$4:$AB$6723=$C210)*($AC$4:$AC$6723=$D210)*(ISNUMBER(_xlfn.XMATCH($AD$4:$AD$6723,$V210:$Z210,0)))),-1)</f>
        <v>-1</v>
      </c>
      <c r="S210" s="29">
        <f t="array" ref="S210">IFERROR(_xlfn._xlws.FILTER(AN$4:AN$6723,(AN$4:AN$6723&gt;=0)*($AB$4:$AB$6723=$C210)*($AC$4:$AC$6723=$D210)*(ISNUMBER(_xlfn.XMATCH($AD$4:$AD$6723,$V210:$Z210,0)))),-1)</f>
        <v>-1</v>
      </c>
      <c r="T210" s="29">
        <f t="array" ref="T210">IFERROR(_xlfn._xlws.FILTER(AO$4:AO$6723,(AO$4:AO$6723&gt;=0)*($AB$4:$AB$6723=$C210)*($AC$4:$AC$6723=$D210)*(ISNUMBER(_xlfn.XMATCH($AD$4:$AD$6723,$V210:$Z210,0)))),-1)</f>
        <v>-1</v>
      </c>
      <c r="V210" t="s">
        <v>70</v>
      </c>
      <c r="AB210" t="s">
        <v>62</v>
      </c>
      <c r="AC210" t="s">
        <v>39</v>
      </c>
      <c r="AD210" s="19" t="s">
        <v>73</v>
      </c>
      <c r="AE210" s="18">
        <v>-1</v>
      </c>
      <c r="AF210" s="17">
        <v>-1</v>
      </c>
      <c r="AG210" s="17">
        <v>-1</v>
      </c>
      <c r="AH210" s="17">
        <v>-1</v>
      </c>
      <c r="AI210" s="17">
        <v>-1</v>
      </c>
      <c r="AJ210" s="17">
        <v>-1</v>
      </c>
      <c r="AK210" s="17">
        <v>-1</v>
      </c>
      <c r="AL210" s="17">
        <v>-1</v>
      </c>
      <c r="AM210" s="17">
        <v>-1</v>
      </c>
      <c r="AN210" s="17">
        <v>-1</v>
      </c>
      <c r="AO210" s="17">
        <v>-1</v>
      </c>
    </row>
    <row r="211" spans="3:41" x14ac:dyDescent="0.25">
      <c r="C211" t="s">
        <v>62</v>
      </c>
      <c r="D211" s="6" t="s">
        <v>43</v>
      </c>
      <c r="E211" t="s">
        <v>24</v>
      </c>
      <c r="F211" s="6">
        <v>2005</v>
      </c>
      <c r="G211" s="6" t="s">
        <v>14</v>
      </c>
      <c r="H211" s="6" t="s">
        <v>15</v>
      </c>
      <c r="J211" s="29">
        <f t="array" ref="J211">IFERROR(_xlfn._xlws.FILTER(AE$4:AE$6723,(AE$4:AE$6723&gt;=0)*($AB$4:$AB$6723=$C211)*($AC$4:$AC$6723=$D211)*(ISNUMBER(_xlfn.XMATCH($AD$4:$AD$6723,$V211:$Z211,0)))),-1)</f>
        <v>-1</v>
      </c>
      <c r="K211" s="29">
        <f t="array" ref="K211">IFERROR(_xlfn._xlws.FILTER(AF$4:AF$6723,(AF$4:AF$6723&gt;=0)*($AB$4:$AB$6723=$C211)*($AC$4:$AC$6723=$D211)*(ISNUMBER(_xlfn.XMATCH($AD$4:$AD$6723,$V211:$Z211,0)))),-1)</f>
        <v>-1</v>
      </c>
      <c r="L211" s="29">
        <f t="array" ref="L211">IFERROR(_xlfn._xlws.FILTER(AG$4:AG$6723,(AG$4:AG$6723&gt;=0)*($AB$4:$AB$6723=$C211)*($AC$4:$AC$6723=$D211)*(ISNUMBER(_xlfn.XMATCH($AD$4:$AD$6723,$V211:$Z211,0)))),-1)</f>
        <v>-1</v>
      </c>
      <c r="M211" s="29">
        <f t="array" ref="M211">IFERROR(_xlfn._xlws.FILTER(AH$4:AH$6723,(AH$4:AH$6723&gt;=0)*($AB$4:$AB$6723=$C211)*($AC$4:$AC$6723=$D211)*(ISNUMBER(_xlfn.XMATCH($AD$4:$AD$6723,$V211:$Z211,0)))),-1)</f>
        <v>-1</v>
      </c>
      <c r="N211" s="29">
        <f t="array" ref="N211">IFERROR(_xlfn._xlws.FILTER(AI$4:AI$6723,(AI$4:AI$6723&gt;=0)*($AB$4:$AB$6723=$C211)*($AC$4:$AC$6723=$D211)*(ISNUMBER(_xlfn.XMATCH($AD$4:$AD$6723,$V211:$Z211,0)))),-1)</f>
        <v>-1</v>
      </c>
      <c r="O211" s="29">
        <f t="array" ref="O211">IFERROR(_xlfn._xlws.FILTER(AJ$4:AJ$6723,(AJ$4:AJ$6723&gt;=0)*($AB$4:$AB$6723=$C211)*($AC$4:$AC$6723=$D211)*(ISNUMBER(_xlfn.XMATCH($AD$4:$AD$6723,$V211:$Z211,0)))),-1)</f>
        <v>-1</v>
      </c>
      <c r="P211" s="29">
        <f t="array" ref="P211">IFERROR(_xlfn._xlws.FILTER(AK$4:AK$6723,(AK$4:AK$6723&gt;=0)*($AB$4:$AB$6723=$C211)*($AC$4:$AC$6723=$D211)*(ISNUMBER(_xlfn.XMATCH($AD$4:$AD$6723,$V211:$Z211,0)))),-1)</f>
        <v>-1</v>
      </c>
      <c r="Q211" s="29">
        <f t="array" ref="Q211">IFERROR(_xlfn._xlws.FILTER(AL$4:AL$6723,(AL$4:AL$6723&gt;=0)*($AB$4:$AB$6723=$C211)*($AC$4:$AC$6723=$D211)*(ISNUMBER(_xlfn.XMATCH($AD$4:$AD$6723,$V211:$Z211,0)))),-1)</f>
        <v>-1</v>
      </c>
      <c r="R211" s="29">
        <f t="array" ref="R211">IFERROR(_xlfn._xlws.FILTER(AM$4:AM$6723,(AM$4:AM$6723&gt;=0)*($AB$4:$AB$6723=$C211)*($AC$4:$AC$6723=$D211)*(ISNUMBER(_xlfn.XMATCH($AD$4:$AD$6723,$V211:$Z211,0)))),-1)</f>
        <v>-1</v>
      </c>
      <c r="S211" s="29">
        <f t="array" ref="S211">IFERROR(_xlfn._xlws.FILTER(AN$4:AN$6723,(AN$4:AN$6723&gt;=0)*($AB$4:$AB$6723=$C211)*($AC$4:$AC$6723=$D211)*(ISNUMBER(_xlfn.XMATCH($AD$4:$AD$6723,$V211:$Z211,0)))),-1)</f>
        <v>-1</v>
      </c>
      <c r="T211" s="29">
        <f t="array" ref="T211">IFERROR(_xlfn._xlws.FILTER(AO$4:AO$6723,(AO$4:AO$6723&gt;=0)*($AB$4:$AB$6723=$C211)*($AC$4:$AC$6723=$D211)*(ISNUMBER(_xlfn.XMATCH($AD$4:$AD$6723,$V211:$Z211,0)))),-1)</f>
        <v>-1</v>
      </c>
      <c r="V211" t="s">
        <v>72</v>
      </c>
      <c r="W211" s="25" t="s">
        <v>58</v>
      </c>
      <c r="X211" s="25" t="s">
        <v>59</v>
      </c>
      <c r="Y211" s="25" t="s">
        <v>73</v>
      </c>
      <c r="AB211" t="s">
        <v>62</v>
      </c>
      <c r="AC211" t="s">
        <v>39</v>
      </c>
      <c r="AD211" s="19" t="s">
        <v>59</v>
      </c>
      <c r="AE211" s="18">
        <v>-1</v>
      </c>
      <c r="AF211" s="17">
        <v>-1</v>
      </c>
      <c r="AG211" s="17">
        <v>-1</v>
      </c>
      <c r="AH211" s="17">
        <v>-1</v>
      </c>
      <c r="AI211" s="17">
        <v>-1</v>
      </c>
      <c r="AJ211" s="17">
        <v>-1</v>
      </c>
      <c r="AK211" s="17">
        <v>-1</v>
      </c>
      <c r="AL211" s="17">
        <v>-1</v>
      </c>
      <c r="AM211" s="17">
        <v>-1</v>
      </c>
      <c r="AN211" s="17">
        <v>-1</v>
      </c>
      <c r="AO211" s="17">
        <v>-1</v>
      </c>
    </row>
    <row r="212" spans="3:41" x14ac:dyDescent="0.25">
      <c r="C212" t="s">
        <v>62</v>
      </c>
      <c r="D212" s="6" t="s">
        <v>43</v>
      </c>
      <c r="E212" t="s">
        <v>25</v>
      </c>
      <c r="F212" s="6">
        <v>2005</v>
      </c>
      <c r="G212" s="6" t="s">
        <v>14</v>
      </c>
      <c r="H212" s="6" t="s">
        <v>15</v>
      </c>
      <c r="J212" s="29">
        <f t="array" ref="J212">IFERROR(_xlfn._xlws.FILTER(AE$4:AE$6723,(AE$4:AE$6723&gt;=0)*($AB$4:$AB$6723=$C212)*($AC$4:$AC$6723=$D212)*(ISNUMBER(_xlfn.XMATCH($AD$4:$AD$6723,$V212:$Z212,0)))),-1)</f>
        <v>-1</v>
      </c>
      <c r="K212" s="29">
        <f t="array" ref="K212">IFERROR(_xlfn._xlws.FILTER(AF$4:AF$6723,(AF$4:AF$6723&gt;=0)*($AB$4:$AB$6723=$C212)*($AC$4:$AC$6723=$D212)*(ISNUMBER(_xlfn.XMATCH($AD$4:$AD$6723,$V212:$Z212,0)))),-1)</f>
        <v>-1</v>
      </c>
      <c r="L212" s="29">
        <f t="array" ref="L212">IFERROR(_xlfn._xlws.FILTER(AG$4:AG$6723,(AG$4:AG$6723&gt;=0)*($AB$4:$AB$6723=$C212)*($AC$4:$AC$6723=$D212)*(ISNUMBER(_xlfn.XMATCH($AD$4:$AD$6723,$V212:$Z212,0)))),-1)</f>
        <v>-1</v>
      </c>
      <c r="M212" s="29">
        <f t="array" ref="M212">IFERROR(_xlfn._xlws.FILTER(AH$4:AH$6723,(AH$4:AH$6723&gt;=0)*($AB$4:$AB$6723=$C212)*($AC$4:$AC$6723=$D212)*(ISNUMBER(_xlfn.XMATCH($AD$4:$AD$6723,$V212:$Z212,0)))),-1)</f>
        <v>-1</v>
      </c>
      <c r="N212" s="29">
        <f t="array" ref="N212">IFERROR(_xlfn._xlws.FILTER(AI$4:AI$6723,(AI$4:AI$6723&gt;=0)*($AB$4:$AB$6723=$C212)*($AC$4:$AC$6723=$D212)*(ISNUMBER(_xlfn.XMATCH($AD$4:$AD$6723,$V212:$Z212,0)))),-1)</f>
        <v>-1</v>
      </c>
      <c r="O212" s="29">
        <f t="array" ref="O212">IFERROR(_xlfn._xlws.FILTER(AJ$4:AJ$6723,(AJ$4:AJ$6723&gt;=0)*($AB$4:$AB$6723=$C212)*($AC$4:$AC$6723=$D212)*(ISNUMBER(_xlfn.XMATCH($AD$4:$AD$6723,$V212:$Z212,0)))),-1)</f>
        <v>-1</v>
      </c>
      <c r="P212" s="29">
        <f t="array" ref="P212">IFERROR(_xlfn._xlws.FILTER(AK$4:AK$6723,(AK$4:AK$6723&gt;=0)*($AB$4:$AB$6723=$C212)*($AC$4:$AC$6723=$D212)*(ISNUMBER(_xlfn.XMATCH($AD$4:$AD$6723,$V212:$Z212,0)))),-1)</f>
        <v>-1</v>
      </c>
      <c r="Q212" s="29">
        <f t="array" ref="Q212">IFERROR(_xlfn._xlws.FILTER(AL$4:AL$6723,(AL$4:AL$6723&gt;=0)*($AB$4:$AB$6723=$C212)*($AC$4:$AC$6723=$D212)*(ISNUMBER(_xlfn.XMATCH($AD$4:$AD$6723,$V212:$Z212,0)))),-1)</f>
        <v>-1</v>
      </c>
      <c r="R212" s="29">
        <f t="array" ref="R212">IFERROR(_xlfn._xlws.FILTER(AM$4:AM$6723,(AM$4:AM$6723&gt;=0)*($AB$4:$AB$6723=$C212)*($AC$4:$AC$6723=$D212)*(ISNUMBER(_xlfn.XMATCH($AD$4:$AD$6723,$V212:$Z212,0)))),-1)</f>
        <v>-1</v>
      </c>
      <c r="S212" s="29">
        <f t="array" ref="S212">IFERROR(_xlfn._xlws.FILTER(AN$4:AN$6723,(AN$4:AN$6723&gt;=0)*($AB$4:$AB$6723=$C212)*($AC$4:$AC$6723=$D212)*(ISNUMBER(_xlfn.XMATCH($AD$4:$AD$6723,$V212:$Z212,0)))),-1)</f>
        <v>-1</v>
      </c>
      <c r="T212" s="29">
        <f t="array" ref="T212">IFERROR(_xlfn._xlws.FILTER(AO$4:AO$6723,(AO$4:AO$6723&gt;=0)*($AB$4:$AB$6723=$C212)*($AC$4:$AC$6723=$D212)*(ISNUMBER(_xlfn.XMATCH($AD$4:$AD$6723,$V212:$Z212,0)))),-1)</f>
        <v>-1</v>
      </c>
      <c r="V212" t="s">
        <v>25</v>
      </c>
      <c r="AB212" t="s">
        <v>62</v>
      </c>
      <c r="AC212" t="s">
        <v>39</v>
      </c>
      <c r="AD212" s="19" t="s">
        <v>72</v>
      </c>
      <c r="AE212" s="18">
        <v>-1</v>
      </c>
      <c r="AF212" s="17">
        <v>-1</v>
      </c>
      <c r="AG212" s="17">
        <v>-1</v>
      </c>
      <c r="AH212" s="17">
        <v>-1</v>
      </c>
      <c r="AI212" s="17">
        <v>-1</v>
      </c>
      <c r="AJ212" s="17">
        <v>-1</v>
      </c>
      <c r="AK212" s="17">
        <v>-1</v>
      </c>
      <c r="AL212" s="17">
        <v>-1</v>
      </c>
      <c r="AM212" s="17">
        <v>-1</v>
      </c>
      <c r="AN212" s="17">
        <v>-1</v>
      </c>
      <c r="AO212" s="17">
        <v>-1</v>
      </c>
    </row>
    <row r="213" spans="3:41" x14ac:dyDescent="0.25">
      <c r="C213" t="s">
        <v>62</v>
      </c>
      <c r="D213" s="6" t="s">
        <v>43</v>
      </c>
      <c r="E213" t="s">
        <v>26</v>
      </c>
      <c r="F213" s="6">
        <v>2005</v>
      </c>
      <c r="G213" s="6" t="s">
        <v>14</v>
      </c>
      <c r="H213" s="6" t="s">
        <v>15</v>
      </c>
      <c r="J213" s="29">
        <f t="array" ref="J213">IFERROR(_xlfn._xlws.FILTER(AE$4:AE$6723,(AE$4:AE$6723&gt;=0)*($AB$4:$AB$6723=$C213)*($AC$4:$AC$6723=$D213)*(ISNUMBER(_xlfn.XMATCH($AD$4:$AD$6723,$V213:$Z213,0)))),-1)</f>
        <v>-1</v>
      </c>
      <c r="K213" s="29">
        <f t="array" ref="K213">IFERROR(_xlfn._xlws.FILTER(AF$4:AF$6723,(AF$4:AF$6723&gt;=0)*($AB$4:$AB$6723=$C213)*($AC$4:$AC$6723=$D213)*(ISNUMBER(_xlfn.XMATCH($AD$4:$AD$6723,$V213:$Z213,0)))),-1)</f>
        <v>-1</v>
      </c>
      <c r="L213" s="29">
        <f t="array" ref="L213">IFERROR(_xlfn._xlws.FILTER(AG$4:AG$6723,(AG$4:AG$6723&gt;=0)*($AB$4:$AB$6723=$C213)*($AC$4:$AC$6723=$D213)*(ISNUMBER(_xlfn.XMATCH($AD$4:$AD$6723,$V213:$Z213,0)))),-1)</f>
        <v>-1</v>
      </c>
      <c r="M213" s="29">
        <f t="array" ref="M213">IFERROR(_xlfn._xlws.FILTER(AH$4:AH$6723,(AH$4:AH$6723&gt;=0)*($AB$4:$AB$6723=$C213)*($AC$4:$AC$6723=$D213)*(ISNUMBER(_xlfn.XMATCH($AD$4:$AD$6723,$V213:$Z213,0)))),-1)</f>
        <v>-1</v>
      </c>
      <c r="N213" s="29">
        <f t="array" ref="N213">IFERROR(_xlfn._xlws.FILTER(AI$4:AI$6723,(AI$4:AI$6723&gt;=0)*($AB$4:$AB$6723=$C213)*($AC$4:$AC$6723=$D213)*(ISNUMBER(_xlfn.XMATCH($AD$4:$AD$6723,$V213:$Z213,0)))),-1)</f>
        <v>-1</v>
      </c>
      <c r="O213" s="29">
        <f t="array" ref="O213">IFERROR(_xlfn._xlws.FILTER(AJ$4:AJ$6723,(AJ$4:AJ$6723&gt;=0)*($AB$4:$AB$6723=$C213)*($AC$4:$AC$6723=$D213)*(ISNUMBER(_xlfn.XMATCH($AD$4:$AD$6723,$V213:$Z213,0)))),-1)</f>
        <v>-1</v>
      </c>
      <c r="P213" s="29">
        <f t="array" ref="P213">IFERROR(_xlfn._xlws.FILTER(AK$4:AK$6723,(AK$4:AK$6723&gt;=0)*($AB$4:$AB$6723=$C213)*($AC$4:$AC$6723=$D213)*(ISNUMBER(_xlfn.XMATCH($AD$4:$AD$6723,$V213:$Z213,0)))),-1)</f>
        <v>-1</v>
      </c>
      <c r="Q213" s="29">
        <f t="array" ref="Q213">IFERROR(_xlfn._xlws.FILTER(AL$4:AL$6723,(AL$4:AL$6723&gt;=0)*($AB$4:$AB$6723=$C213)*($AC$4:$AC$6723=$D213)*(ISNUMBER(_xlfn.XMATCH($AD$4:$AD$6723,$V213:$Z213,0)))),-1)</f>
        <v>-1</v>
      </c>
      <c r="R213" s="29">
        <f t="array" ref="R213">IFERROR(_xlfn._xlws.FILTER(AM$4:AM$6723,(AM$4:AM$6723&gt;=0)*($AB$4:$AB$6723=$C213)*($AC$4:$AC$6723=$D213)*(ISNUMBER(_xlfn.XMATCH($AD$4:$AD$6723,$V213:$Z213,0)))),-1)</f>
        <v>-1</v>
      </c>
      <c r="S213" s="29">
        <f t="array" ref="S213">IFERROR(_xlfn._xlws.FILTER(AN$4:AN$6723,(AN$4:AN$6723&gt;=0)*($AB$4:$AB$6723=$C213)*($AC$4:$AC$6723=$D213)*(ISNUMBER(_xlfn.XMATCH($AD$4:$AD$6723,$V213:$Z213,0)))),-1)</f>
        <v>-1</v>
      </c>
      <c r="T213" s="29">
        <f t="array" ref="T213">IFERROR(_xlfn._xlws.FILTER(AO$4:AO$6723,(AO$4:AO$6723&gt;=0)*($AB$4:$AB$6723=$C213)*($AC$4:$AC$6723=$D213)*(ISNUMBER(_xlfn.XMATCH($AD$4:$AD$6723,$V213:$Z213,0)))),-1)</f>
        <v>-1</v>
      </c>
      <c r="V213" t="s">
        <v>74</v>
      </c>
      <c r="W213" s="25" t="s">
        <v>75</v>
      </c>
      <c r="AB213" t="s">
        <v>62</v>
      </c>
      <c r="AC213" t="s">
        <v>39</v>
      </c>
      <c r="AD213" s="19" t="s">
        <v>82</v>
      </c>
      <c r="AE213" s="18">
        <v>-1</v>
      </c>
      <c r="AF213" s="17">
        <v>-1</v>
      </c>
      <c r="AG213" s="17">
        <v>-1</v>
      </c>
      <c r="AH213" s="17">
        <v>-1</v>
      </c>
      <c r="AI213" s="17">
        <v>-1</v>
      </c>
      <c r="AJ213" s="17">
        <v>-1</v>
      </c>
      <c r="AK213" s="17">
        <v>-1</v>
      </c>
      <c r="AL213" s="17">
        <v>-1</v>
      </c>
      <c r="AM213" s="17">
        <v>-1</v>
      </c>
      <c r="AN213" s="17">
        <v>-1</v>
      </c>
      <c r="AO213" s="17">
        <v>-1</v>
      </c>
    </row>
    <row r="214" spans="3:41" x14ac:dyDescent="0.25">
      <c r="C214" t="s">
        <v>62</v>
      </c>
      <c r="D214" s="6" t="s">
        <v>43</v>
      </c>
      <c r="E214" t="s">
        <v>27</v>
      </c>
      <c r="F214" s="6">
        <v>2005</v>
      </c>
      <c r="G214" s="6" t="s">
        <v>14</v>
      </c>
      <c r="H214" s="6" t="s">
        <v>15</v>
      </c>
      <c r="J214" s="29">
        <f t="array" ref="J214">IFERROR(_xlfn._xlws.FILTER(AE$4:AE$6723,(AE$4:AE$6723&gt;=0)*($AB$4:$AB$6723=$C214)*($AC$4:$AC$6723=$D214)*(ISNUMBER(_xlfn.XMATCH($AD$4:$AD$6723,$V214:$Z214,0)))),-1)</f>
        <v>-1</v>
      </c>
      <c r="K214" s="29">
        <f t="array" ref="K214">IFERROR(_xlfn._xlws.FILTER(AF$4:AF$6723,(AF$4:AF$6723&gt;=0)*($AB$4:$AB$6723=$C214)*($AC$4:$AC$6723=$D214)*(ISNUMBER(_xlfn.XMATCH($AD$4:$AD$6723,$V214:$Z214,0)))),-1)</f>
        <v>-1</v>
      </c>
      <c r="L214" s="29">
        <f t="array" ref="L214">IFERROR(_xlfn._xlws.FILTER(AG$4:AG$6723,(AG$4:AG$6723&gt;=0)*($AB$4:$AB$6723=$C214)*($AC$4:$AC$6723=$D214)*(ISNUMBER(_xlfn.XMATCH($AD$4:$AD$6723,$V214:$Z214,0)))),-1)</f>
        <v>-1</v>
      </c>
      <c r="M214" s="29">
        <f t="array" ref="M214">IFERROR(_xlfn._xlws.FILTER(AH$4:AH$6723,(AH$4:AH$6723&gt;=0)*($AB$4:$AB$6723=$C214)*($AC$4:$AC$6723=$D214)*(ISNUMBER(_xlfn.XMATCH($AD$4:$AD$6723,$V214:$Z214,0)))),-1)</f>
        <v>-1</v>
      </c>
      <c r="N214" s="29">
        <f t="array" ref="N214">IFERROR(_xlfn._xlws.FILTER(AI$4:AI$6723,(AI$4:AI$6723&gt;=0)*($AB$4:$AB$6723=$C214)*($AC$4:$AC$6723=$D214)*(ISNUMBER(_xlfn.XMATCH($AD$4:$AD$6723,$V214:$Z214,0)))),-1)</f>
        <v>-1</v>
      </c>
      <c r="O214" s="29">
        <f t="array" ref="O214">IFERROR(_xlfn._xlws.FILTER(AJ$4:AJ$6723,(AJ$4:AJ$6723&gt;=0)*($AB$4:$AB$6723=$C214)*($AC$4:$AC$6723=$D214)*(ISNUMBER(_xlfn.XMATCH($AD$4:$AD$6723,$V214:$Z214,0)))),-1)</f>
        <v>-1</v>
      </c>
      <c r="P214" s="29">
        <f t="array" ref="P214">IFERROR(_xlfn._xlws.FILTER(AK$4:AK$6723,(AK$4:AK$6723&gt;=0)*($AB$4:$AB$6723=$C214)*($AC$4:$AC$6723=$D214)*(ISNUMBER(_xlfn.XMATCH($AD$4:$AD$6723,$V214:$Z214,0)))),-1)</f>
        <v>-1</v>
      </c>
      <c r="Q214" s="29">
        <f t="array" ref="Q214">IFERROR(_xlfn._xlws.FILTER(AL$4:AL$6723,(AL$4:AL$6723&gt;=0)*($AB$4:$AB$6723=$C214)*($AC$4:$AC$6723=$D214)*(ISNUMBER(_xlfn.XMATCH($AD$4:$AD$6723,$V214:$Z214,0)))),-1)</f>
        <v>-1</v>
      </c>
      <c r="R214" s="29">
        <f t="array" ref="R214">IFERROR(_xlfn._xlws.FILTER(AM$4:AM$6723,(AM$4:AM$6723&gt;=0)*($AB$4:$AB$6723=$C214)*($AC$4:$AC$6723=$D214)*(ISNUMBER(_xlfn.XMATCH($AD$4:$AD$6723,$V214:$Z214,0)))),-1)</f>
        <v>-1</v>
      </c>
      <c r="S214" s="29">
        <f t="array" ref="S214">IFERROR(_xlfn._xlws.FILTER(AN$4:AN$6723,(AN$4:AN$6723&gt;=0)*($AB$4:$AB$6723=$C214)*($AC$4:$AC$6723=$D214)*(ISNUMBER(_xlfn.XMATCH($AD$4:$AD$6723,$V214:$Z214,0)))),-1)</f>
        <v>-1</v>
      </c>
      <c r="T214" s="29">
        <f t="array" ref="T214">IFERROR(_xlfn._xlws.FILTER(AO$4:AO$6723,(AO$4:AO$6723&gt;=0)*($AB$4:$AB$6723=$C214)*($AC$4:$AC$6723=$D214)*(ISNUMBER(_xlfn.XMATCH($AD$4:$AD$6723,$V214:$Z214,0)))),-1)</f>
        <v>-1</v>
      </c>
      <c r="V214" t="s">
        <v>27</v>
      </c>
      <c r="AB214" t="s">
        <v>62</v>
      </c>
      <c r="AC214" t="s">
        <v>39</v>
      </c>
      <c r="AD214" s="19" t="s">
        <v>17</v>
      </c>
      <c r="AE214" s="18">
        <v>5.2701404630697652</v>
      </c>
      <c r="AF214" s="17">
        <v>17.0288470973017</v>
      </c>
      <c r="AG214" s="17">
        <v>25.142643</v>
      </c>
      <c r="AH214" s="17">
        <v>38.723804999999999</v>
      </c>
      <c r="AI214" s="17">
        <v>38.773280999999997</v>
      </c>
      <c r="AJ214" s="17">
        <v>42.298445999999998</v>
      </c>
      <c r="AK214" s="17">
        <v>47.521698000000001</v>
      </c>
      <c r="AL214" s="17">
        <v>47.247813000000001</v>
      </c>
      <c r="AM214" s="17">
        <v>47.247813000000001</v>
      </c>
      <c r="AN214" s="17">
        <v>47.247813000000001</v>
      </c>
      <c r="AO214" s="17">
        <v>47.247813000000001</v>
      </c>
    </row>
    <row r="215" spans="3:41" x14ac:dyDescent="0.25">
      <c r="C215" t="s">
        <v>62</v>
      </c>
      <c r="D215" s="6" t="s">
        <v>43</v>
      </c>
      <c r="E215" t="s">
        <v>77</v>
      </c>
      <c r="F215" s="6">
        <v>2005</v>
      </c>
      <c r="G215" s="6" t="s">
        <v>14</v>
      </c>
      <c r="H215" s="6" t="s">
        <v>15</v>
      </c>
      <c r="J215" s="29">
        <f t="array" ref="J215">IFERROR(_xlfn._xlws.FILTER(AE$4:AE$6723,(AE$4:AE$6723&gt;=0)*($AB$4:$AB$6723=$C215)*($AC$4:$AC$6723=$D215)*(ISNUMBER(_xlfn.XMATCH($AD$4:$AD$6723,$V215:$Z215,0)))),-1)</f>
        <v>-1</v>
      </c>
      <c r="K215" s="29">
        <f t="array" ref="K215">IFERROR(_xlfn._xlws.FILTER(AF$4:AF$6723,(AF$4:AF$6723&gt;=0)*($AB$4:$AB$6723=$C215)*($AC$4:$AC$6723=$D215)*(ISNUMBER(_xlfn.XMATCH($AD$4:$AD$6723,$V215:$Z215,0)))),-1)</f>
        <v>-1</v>
      </c>
      <c r="L215" s="29">
        <f t="array" ref="L215">IFERROR(_xlfn._xlws.FILTER(AG$4:AG$6723,(AG$4:AG$6723&gt;=0)*($AB$4:$AB$6723=$C215)*($AC$4:$AC$6723=$D215)*(ISNUMBER(_xlfn.XMATCH($AD$4:$AD$6723,$V215:$Z215,0)))),-1)</f>
        <v>-1</v>
      </c>
      <c r="M215" s="29">
        <f t="array" ref="M215">IFERROR(_xlfn._xlws.FILTER(AH$4:AH$6723,(AH$4:AH$6723&gt;=0)*($AB$4:$AB$6723=$C215)*($AC$4:$AC$6723=$D215)*(ISNUMBER(_xlfn.XMATCH($AD$4:$AD$6723,$V215:$Z215,0)))),-1)</f>
        <v>-1</v>
      </c>
      <c r="N215" s="29">
        <f t="array" ref="N215">IFERROR(_xlfn._xlws.FILTER(AI$4:AI$6723,(AI$4:AI$6723&gt;=0)*($AB$4:$AB$6723=$C215)*($AC$4:$AC$6723=$D215)*(ISNUMBER(_xlfn.XMATCH($AD$4:$AD$6723,$V215:$Z215,0)))),-1)</f>
        <v>-1</v>
      </c>
      <c r="O215" s="29">
        <f t="array" ref="O215">IFERROR(_xlfn._xlws.FILTER(AJ$4:AJ$6723,(AJ$4:AJ$6723&gt;=0)*($AB$4:$AB$6723=$C215)*($AC$4:$AC$6723=$D215)*(ISNUMBER(_xlfn.XMATCH($AD$4:$AD$6723,$V215:$Z215,0)))),-1)</f>
        <v>-1</v>
      </c>
      <c r="P215" s="29">
        <f t="array" ref="P215">IFERROR(_xlfn._xlws.FILTER(AK$4:AK$6723,(AK$4:AK$6723&gt;=0)*($AB$4:$AB$6723=$C215)*($AC$4:$AC$6723=$D215)*(ISNUMBER(_xlfn.XMATCH($AD$4:$AD$6723,$V215:$Z215,0)))),-1)</f>
        <v>-1</v>
      </c>
      <c r="Q215" s="29">
        <f t="array" ref="Q215">IFERROR(_xlfn._xlws.FILTER(AL$4:AL$6723,(AL$4:AL$6723&gt;=0)*($AB$4:$AB$6723=$C215)*($AC$4:$AC$6723=$D215)*(ISNUMBER(_xlfn.XMATCH($AD$4:$AD$6723,$V215:$Z215,0)))),-1)</f>
        <v>-1</v>
      </c>
      <c r="R215" s="29">
        <f t="array" ref="R215">IFERROR(_xlfn._xlws.FILTER(AM$4:AM$6723,(AM$4:AM$6723&gt;=0)*($AB$4:$AB$6723=$C215)*($AC$4:$AC$6723=$D215)*(ISNUMBER(_xlfn.XMATCH($AD$4:$AD$6723,$V215:$Z215,0)))),-1)</f>
        <v>-1</v>
      </c>
      <c r="S215" s="29">
        <f t="array" ref="S215">IFERROR(_xlfn._xlws.FILTER(AN$4:AN$6723,(AN$4:AN$6723&gt;=0)*($AB$4:$AB$6723=$C215)*($AC$4:$AC$6723=$D215)*(ISNUMBER(_xlfn.XMATCH($AD$4:$AD$6723,$V215:$Z215,0)))),-1)</f>
        <v>-1</v>
      </c>
      <c r="T215" s="29">
        <f t="array" ref="T215">IFERROR(_xlfn._xlws.FILTER(AO$4:AO$6723,(AO$4:AO$6723&gt;=0)*($AB$4:$AB$6723=$C215)*($AC$4:$AC$6723=$D215)*(ISNUMBER(_xlfn.XMATCH($AD$4:$AD$6723,$V215:$Z215,0)))),-1)</f>
        <v>-1</v>
      </c>
      <c r="V215" t="s">
        <v>77</v>
      </c>
      <c r="AB215" t="s">
        <v>62</v>
      </c>
      <c r="AC215" t="s">
        <v>39</v>
      </c>
      <c r="AD215" s="19" t="s">
        <v>18</v>
      </c>
      <c r="AE215" s="18">
        <v>-1</v>
      </c>
      <c r="AF215" s="17">
        <v>-1</v>
      </c>
      <c r="AG215" s="17">
        <v>-1</v>
      </c>
      <c r="AH215" s="17">
        <v>-1</v>
      </c>
      <c r="AI215" s="17">
        <v>-1</v>
      </c>
      <c r="AJ215" s="17">
        <v>-1</v>
      </c>
      <c r="AK215" s="17">
        <v>-1</v>
      </c>
      <c r="AL215" s="17">
        <v>-1</v>
      </c>
      <c r="AM215" s="17">
        <v>-1</v>
      </c>
      <c r="AN215" s="17">
        <v>-1</v>
      </c>
      <c r="AO215" s="17">
        <v>-1</v>
      </c>
    </row>
    <row r="216" spans="3:41" x14ac:dyDescent="0.25">
      <c r="C216" t="s">
        <v>62</v>
      </c>
      <c r="D216" s="6" t="s">
        <v>43</v>
      </c>
      <c r="E216" t="s">
        <v>78</v>
      </c>
      <c r="F216" s="6">
        <v>2005</v>
      </c>
      <c r="G216" s="6" t="s">
        <v>14</v>
      </c>
      <c r="H216" s="6" t="s">
        <v>15</v>
      </c>
      <c r="J216" s="29">
        <f t="array" ref="J216">IFERROR(_xlfn._xlws.FILTER(AE$4:AE$6723,(AE$4:AE$6723&gt;=0)*($AB$4:$AB$6723=$C216)*($AC$4:$AC$6723=$D216)*(ISNUMBER(_xlfn.XMATCH($AD$4:$AD$6723,$V216:$Z216,0)))),-1)</f>
        <v>-1</v>
      </c>
      <c r="K216" s="29">
        <f t="array" ref="K216">IFERROR(_xlfn._xlws.FILTER(AF$4:AF$6723,(AF$4:AF$6723&gt;=0)*($AB$4:$AB$6723=$C216)*($AC$4:$AC$6723=$D216)*(ISNUMBER(_xlfn.XMATCH($AD$4:$AD$6723,$V216:$Z216,0)))),-1)</f>
        <v>-1</v>
      </c>
      <c r="L216" s="29">
        <f t="array" ref="L216">IFERROR(_xlfn._xlws.FILTER(AG$4:AG$6723,(AG$4:AG$6723&gt;=0)*($AB$4:$AB$6723=$C216)*($AC$4:$AC$6723=$D216)*(ISNUMBER(_xlfn.XMATCH($AD$4:$AD$6723,$V216:$Z216,0)))),-1)</f>
        <v>-1</v>
      </c>
      <c r="M216" s="29">
        <f t="array" ref="M216">IFERROR(_xlfn._xlws.FILTER(AH$4:AH$6723,(AH$4:AH$6723&gt;=0)*($AB$4:$AB$6723=$C216)*($AC$4:$AC$6723=$D216)*(ISNUMBER(_xlfn.XMATCH($AD$4:$AD$6723,$V216:$Z216,0)))),-1)</f>
        <v>-1</v>
      </c>
      <c r="N216" s="29">
        <f t="array" ref="N216">IFERROR(_xlfn._xlws.FILTER(AI$4:AI$6723,(AI$4:AI$6723&gt;=0)*($AB$4:$AB$6723=$C216)*($AC$4:$AC$6723=$D216)*(ISNUMBER(_xlfn.XMATCH($AD$4:$AD$6723,$V216:$Z216,0)))),-1)</f>
        <v>-1</v>
      </c>
      <c r="O216" s="29">
        <f t="array" ref="O216">IFERROR(_xlfn._xlws.FILTER(AJ$4:AJ$6723,(AJ$4:AJ$6723&gt;=0)*($AB$4:$AB$6723=$C216)*($AC$4:$AC$6723=$D216)*(ISNUMBER(_xlfn.XMATCH($AD$4:$AD$6723,$V216:$Z216,0)))),-1)</f>
        <v>-1</v>
      </c>
      <c r="P216" s="29">
        <f t="array" ref="P216">IFERROR(_xlfn._xlws.FILTER(AK$4:AK$6723,(AK$4:AK$6723&gt;=0)*($AB$4:$AB$6723=$C216)*($AC$4:$AC$6723=$D216)*(ISNUMBER(_xlfn.XMATCH($AD$4:$AD$6723,$V216:$Z216,0)))),-1)</f>
        <v>-1</v>
      </c>
      <c r="Q216" s="29">
        <f t="array" ref="Q216">IFERROR(_xlfn._xlws.FILTER(AL$4:AL$6723,(AL$4:AL$6723&gt;=0)*($AB$4:$AB$6723=$C216)*($AC$4:$AC$6723=$D216)*(ISNUMBER(_xlfn.XMATCH($AD$4:$AD$6723,$V216:$Z216,0)))),-1)</f>
        <v>-1</v>
      </c>
      <c r="R216" s="29">
        <f t="array" ref="R216">IFERROR(_xlfn._xlws.FILTER(AM$4:AM$6723,(AM$4:AM$6723&gt;=0)*($AB$4:$AB$6723=$C216)*($AC$4:$AC$6723=$D216)*(ISNUMBER(_xlfn.XMATCH($AD$4:$AD$6723,$V216:$Z216,0)))),-1)</f>
        <v>-1</v>
      </c>
      <c r="S216" s="29">
        <f t="array" ref="S216">IFERROR(_xlfn._xlws.FILTER(AN$4:AN$6723,(AN$4:AN$6723&gt;=0)*($AB$4:$AB$6723=$C216)*($AC$4:$AC$6723=$D216)*(ISNUMBER(_xlfn.XMATCH($AD$4:$AD$6723,$V216:$Z216,0)))),-1)</f>
        <v>-1</v>
      </c>
      <c r="T216" s="29">
        <f t="array" ref="T216">IFERROR(_xlfn._xlws.FILTER(AO$4:AO$6723,(AO$4:AO$6723&gt;=0)*($AB$4:$AB$6723=$C216)*($AC$4:$AC$6723=$D216)*(ISNUMBER(_xlfn.XMATCH($AD$4:$AD$6723,$V216:$Z216,0)))),-1)</f>
        <v>-1</v>
      </c>
      <c r="V216" t="s">
        <v>78</v>
      </c>
      <c r="AB216" t="s">
        <v>62</v>
      </c>
      <c r="AC216" t="s">
        <v>39</v>
      </c>
      <c r="AD216" s="19" t="s">
        <v>86</v>
      </c>
      <c r="AE216" s="18">
        <v>-1</v>
      </c>
      <c r="AF216" s="17">
        <v>-1</v>
      </c>
      <c r="AG216" s="17">
        <v>-1</v>
      </c>
      <c r="AH216" s="17">
        <v>-1</v>
      </c>
      <c r="AI216" s="17">
        <v>-1</v>
      </c>
      <c r="AJ216" s="17">
        <v>-1</v>
      </c>
      <c r="AK216" s="17">
        <v>-1</v>
      </c>
      <c r="AL216" s="17">
        <v>-1</v>
      </c>
      <c r="AM216" s="17">
        <v>-1</v>
      </c>
      <c r="AN216" s="17">
        <v>-1</v>
      </c>
      <c r="AO216" s="17">
        <v>-1</v>
      </c>
    </row>
    <row r="217" spans="3:41" x14ac:dyDescent="0.25">
      <c r="C217" t="s">
        <v>62</v>
      </c>
      <c r="D217" s="6" t="s">
        <v>43</v>
      </c>
      <c r="E217" t="s">
        <v>30</v>
      </c>
      <c r="F217" s="6">
        <v>2005</v>
      </c>
      <c r="G217" s="6" t="s">
        <v>14</v>
      </c>
      <c r="H217" s="6" t="s">
        <v>15</v>
      </c>
      <c r="J217" s="29">
        <f t="array" ref="J217">IFERROR(_xlfn._xlws.FILTER(AE$4:AE$6723,(AE$4:AE$6723&gt;=0)*($AB$4:$AB$6723=$C217)*($AC$4:$AC$6723=$D217)*(ISNUMBER(_xlfn.XMATCH($AD$4:$AD$6723,$V217:$Z217,0)))),-1)</f>
        <v>-1</v>
      </c>
      <c r="K217" s="29">
        <f t="array" ref="K217">IFERROR(_xlfn._xlws.FILTER(AF$4:AF$6723,(AF$4:AF$6723&gt;=0)*($AB$4:$AB$6723=$C217)*($AC$4:$AC$6723=$D217)*(ISNUMBER(_xlfn.XMATCH($AD$4:$AD$6723,$V217:$Z217,0)))),-1)</f>
        <v>-1</v>
      </c>
      <c r="L217" s="29">
        <f t="array" ref="L217">IFERROR(_xlfn._xlws.FILTER(AG$4:AG$6723,(AG$4:AG$6723&gt;=0)*($AB$4:$AB$6723=$C217)*($AC$4:$AC$6723=$D217)*(ISNUMBER(_xlfn.XMATCH($AD$4:$AD$6723,$V217:$Z217,0)))),-1)</f>
        <v>-1</v>
      </c>
      <c r="M217" s="29">
        <f t="array" ref="M217">IFERROR(_xlfn._xlws.FILTER(AH$4:AH$6723,(AH$4:AH$6723&gt;=0)*($AB$4:$AB$6723=$C217)*($AC$4:$AC$6723=$D217)*(ISNUMBER(_xlfn.XMATCH($AD$4:$AD$6723,$V217:$Z217,0)))),-1)</f>
        <v>-1</v>
      </c>
      <c r="N217" s="29">
        <f t="array" ref="N217">IFERROR(_xlfn._xlws.FILTER(AI$4:AI$6723,(AI$4:AI$6723&gt;=0)*($AB$4:$AB$6723=$C217)*($AC$4:$AC$6723=$D217)*(ISNUMBER(_xlfn.XMATCH($AD$4:$AD$6723,$V217:$Z217,0)))),-1)</f>
        <v>-1</v>
      </c>
      <c r="O217" s="29">
        <f t="array" ref="O217">IFERROR(_xlfn._xlws.FILTER(AJ$4:AJ$6723,(AJ$4:AJ$6723&gt;=0)*($AB$4:$AB$6723=$C217)*($AC$4:$AC$6723=$D217)*(ISNUMBER(_xlfn.XMATCH($AD$4:$AD$6723,$V217:$Z217,0)))),-1)</f>
        <v>-1</v>
      </c>
      <c r="P217" s="29">
        <f t="array" ref="P217">IFERROR(_xlfn._xlws.FILTER(AK$4:AK$6723,(AK$4:AK$6723&gt;=0)*($AB$4:$AB$6723=$C217)*($AC$4:$AC$6723=$D217)*(ISNUMBER(_xlfn.XMATCH($AD$4:$AD$6723,$V217:$Z217,0)))),-1)</f>
        <v>-1</v>
      </c>
      <c r="Q217" s="29">
        <f t="array" ref="Q217">IFERROR(_xlfn._xlws.FILTER(AL$4:AL$6723,(AL$4:AL$6723&gt;=0)*($AB$4:$AB$6723=$C217)*($AC$4:$AC$6723=$D217)*(ISNUMBER(_xlfn.XMATCH($AD$4:$AD$6723,$V217:$Z217,0)))),-1)</f>
        <v>-1</v>
      </c>
      <c r="R217" s="29">
        <f t="array" ref="R217">IFERROR(_xlfn._xlws.FILTER(AM$4:AM$6723,(AM$4:AM$6723&gt;=0)*($AB$4:$AB$6723=$C217)*($AC$4:$AC$6723=$D217)*(ISNUMBER(_xlfn.XMATCH($AD$4:$AD$6723,$V217:$Z217,0)))),-1)</f>
        <v>-1</v>
      </c>
      <c r="S217" s="29">
        <f t="array" ref="S217">IFERROR(_xlfn._xlws.FILTER(AN$4:AN$6723,(AN$4:AN$6723&gt;=0)*($AB$4:$AB$6723=$C217)*($AC$4:$AC$6723=$D217)*(ISNUMBER(_xlfn.XMATCH($AD$4:$AD$6723,$V217:$Z217,0)))),-1)</f>
        <v>-1</v>
      </c>
      <c r="T217" s="29">
        <f t="array" ref="T217">IFERROR(_xlfn._xlws.FILTER(AO$4:AO$6723,(AO$4:AO$6723&gt;=0)*($AB$4:$AB$6723=$C217)*($AC$4:$AC$6723=$D217)*(ISNUMBER(_xlfn.XMATCH($AD$4:$AD$6723,$V217:$Z217,0)))),-1)</f>
        <v>-1</v>
      </c>
      <c r="V217" t="s">
        <v>30</v>
      </c>
      <c r="AB217" t="s">
        <v>62</v>
      </c>
      <c r="AC217" t="s">
        <v>39</v>
      </c>
      <c r="AD217" s="19" t="s">
        <v>25</v>
      </c>
      <c r="AE217" s="18">
        <v>-1</v>
      </c>
      <c r="AF217" s="17">
        <v>-1</v>
      </c>
      <c r="AG217" s="17">
        <v>-1</v>
      </c>
      <c r="AH217" s="17">
        <v>-1</v>
      </c>
      <c r="AI217" s="17">
        <v>-1</v>
      </c>
      <c r="AJ217" s="17">
        <v>-1</v>
      </c>
      <c r="AK217" s="17">
        <v>-1</v>
      </c>
      <c r="AL217" s="17">
        <v>-1</v>
      </c>
      <c r="AM217" s="17">
        <v>-1</v>
      </c>
      <c r="AN217" s="17">
        <v>-1</v>
      </c>
      <c r="AO217" s="17">
        <v>-1</v>
      </c>
    </row>
    <row r="218" spans="3:41" x14ac:dyDescent="0.25">
      <c r="C218" t="s">
        <v>62</v>
      </c>
      <c r="D218" s="6" t="s">
        <v>43</v>
      </c>
      <c r="E218" t="s">
        <v>31</v>
      </c>
      <c r="F218" s="6">
        <v>2005</v>
      </c>
      <c r="G218" s="6" t="s">
        <v>14</v>
      </c>
      <c r="H218" s="6" t="s">
        <v>15</v>
      </c>
      <c r="J218" s="29">
        <f t="array" ref="J218">IFERROR(_xlfn._xlws.FILTER(AE$4:AE$6723,(AE$4:AE$6723&gt;=0)*($AB$4:$AB$6723=$C218)*($AC$4:$AC$6723=$D218)*(ISNUMBER(_xlfn.XMATCH($AD$4:$AD$6723,$V218:$Z218,0)))),-1)</f>
        <v>-1</v>
      </c>
      <c r="K218" s="29">
        <f t="array" ref="K218">IFERROR(_xlfn._xlws.FILTER(AF$4:AF$6723,(AF$4:AF$6723&gt;=0)*($AB$4:$AB$6723=$C218)*($AC$4:$AC$6723=$D218)*(ISNUMBER(_xlfn.XMATCH($AD$4:$AD$6723,$V218:$Z218,0)))),-1)</f>
        <v>-1</v>
      </c>
      <c r="L218" s="29">
        <f t="array" ref="L218">IFERROR(_xlfn._xlws.FILTER(AG$4:AG$6723,(AG$4:AG$6723&gt;=0)*($AB$4:$AB$6723=$C218)*($AC$4:$AC$6723=$D218)*(ISNUMBER(_xlfn.XMATCH($AD$4:$AD$6723,$V218:$Z218,0)))),-1)</f>
        <v>-1</v>
      </c>
      <c r="M218" s="29">
        <f t="array" ref="M218">IFERROR(_xlfn._xlws.FILTER(AH$4:AH$6723,(AH$4:AH$6723&gt;=0)*($AB$4:$AB$6723=$C218)*($AC$4:$AC$6723=$D218)*(ISNUMBER(_xlfn.XMATCH($AD$4:$AD$6723,$V218:$Z218,0)))),-1)</f>
        <v>-1</v>
      </c>
      <c r="N218" s="29">
        <f t="array" ref="N218">IFERROR(_xlfn._xlws.FILTER(AI$4:AI$6723,(AI$4:AI$6723&gt;=0)*($AB$4:$AB$6723=$C218)*($AC$4:$AC$6723=$D218)*(ISNUMBER(_xlfn.XMATCH($AD$4:$AD$6723,$V218:$Z218,0)))),-1)</f>
        <v>-1</v>
      </c>
      <c r="O218" s="29">
        <f t="array" ref="O218">IFERROR(_xlfn._xlws.FILTER(AJ$4:AJ$6723,(AJ$4:AJ$6723&gt;=0)*($AB$4:$AB$6723=$C218)*($AC$4:$AC$6723=$D218)*(ISNUMBER(_xlfn.XMATCH($AD$4:$AD$6723,$V218:$Z218,0)))),-1)</f>
        <v>-1</v>
      </c>
      <c r="P218" s="29">
        <f t="array" ref="P218">IFERROR(_xlfn._xlws.FILTER(AK$4:AK$6723,(AK$4:AK$6723&gt;=0)*($AB$4:$AB$6723=$C218)*($AC$4:$AC$6723=$D218)*(ISNUMBER(_xlfn.XMATCH($AD$4:$AD$6723,$V218:$Z218,0)))),-1)</f>
        <v>-1</v>
      </c>
      <c r="Q218" s="29">
        <f t="array" ref="Q218">IFERROR(_xlfn._xlws.FILTER(AL$4:AL$6723,(AL$4:AL$6723&gt;=0)*($AB$4:$AB$6723=$C218)*($AC$4:$AC$6723=$D218)*(ISNUMBER(_xlfn.XMATCH($AD$4:$AD$6723,$V218:$Z218,0)))),-1)</f>
        <v>-1</v>
      </c>
      <c r="R218" s="29">
        <f t="array" ref="R218">IFERROR(_xlfn._xlws.FILTER(AM$4:AM$6723,(AM$4:AM$6723&gt;=0)*($AB$4:$AB$6723=$C218)*($AC$4:$AC$6723=$D218)*(ISNUMBER(_xlfn.XMATCH($AD$4:$AD$6723,$V218:$Z218,0)))),-1)</f>
        <v>-1</v>
      </c>
      <c r="S218" s="29">
        <f t="array" ref="S218">IFERROR(_xlfn._xlws.FILTER(AN$4:AN$6723,(AN$4:AN$6723&gt;=0)*($AB$4:$AB$6723=$C218)*($AC$4:$AC$6723=$D218)*(ISNUMBER(_xlfn.XMATCH($AD$4:$AD$6723,$V218:$Z218,0)))),-1)</f>
        <v>-1</v>
      </c>
      <c r="T218" s="29">
        <f t="array" ref="T218">IFERROR(_xlfn._xlws.FILTER(AO$4:AO$6723,(AO$4:AO$6723&gt;=0)*($AB$4:$AB$6723=$C218)*($AC$4:$AC$6723=$D218)*(ISNUMBER(_xlfn.XMATCH($AD$4:$AD$6723,$V218:$Z218,0)))),-1)</f>
        <v>-1</v>
      </c>
      <c r="V218" t="s">
        <v>31</v>
      </c>
      <c r="AB218" t="s">
        <v>62</v>
      </c>
      <c r="AC218" t="s">
        <v>39</v>
      </c>
      <c r="AD218" s="19" t="s">
        <v>87</v>
      </c>
      <c r="AE218" s="18">
        <v>-1</v>
      </c>
      <c r="AF218" s="17">
        <v>-1</v>
      </c>
      <c r="AG218" s="17">
        <v>-1</v>
      </c>
      <c r="AH218" s="17">
        <v>-1</v>
      </c>
      <c r="AI218" s="17">
        <v>-1</v>
      </c>
      <c r="AJ218" s="17">
        <v>-1</v>
      </c>
      <c r="AK218" s="17">
        <v>-1</v>
      </c>
      <c r="AL218" s="17">
        <v>-1</v>
      </c>
      <c r="AM218" s="17">
        <v>-1</v>
      </c>
      <c r="AN218" s="17">
        <v>-1</v>
      </c>
      <c r="AO218" s="17">
        <v>-1</v>
      </c>
    </row>
    <row r="219" spans="3:41" x14ac:dyDescent="0.25">
      <c r="C219" t="s">
        <v>62</v>
      </c>
      <c r="D219" s="6" t="s">
        <v>43</v>
      </c>
      <c r="E219" t="s">
        <v>32</v>
      </c>
      <c r="F219" s="6">
        <v>2005</v>
      </c>
      <c r="G219" s="6" t="s">
        <v>14</v>
      </c>
      <c r="H219" s="6" t="s">
        <v>15</v>
      </c>
      <c r="J219" s="29">
        <f t="array" ref="J219">IFERROR(_xlfn._xlws.FILTER(AE$4:AE$6723,(AE$4:AE$6723&gt;=0)*($AB$4:$AB$6723=$C219)*($AC$4:$AC$6723=$D219)*(ISNUMBER(_xlfn.XMATCH($AD$4:$AD$6723,$V219:$Z219,0)))),-1)</f>
        <v>-1</v>
      </c>
      <c r="K219" s="29">
        <f t="array" ref="K219">IFERROR(_xlfn._xlws.FILTER(AF$4:AF$6723,(AF$4:AF$6723&gt;=0)*($AB$4:$AB$6723=$C219)*($AC$4:$AC$6723=$D219)*(ISNUMBER(_xlfn.XMATCH($AD$4:$AD$6723,$V219:$Z219,0)))),-1)</f>
        <v>-1</v>
      </c>
      <c r="L219" s="29">
        <f t="array" ref="L219">IFERROR(_xlfn._xlws.FILTER(AG$4:AG$6723,(AG$4:AG$6723&gt;=0)*($AB$4:$AB$6723=$C219)*($AC$4:$AC$6723=$D219)*(ISNUMBER(_xlfn.XMATCH($AD$4:$AD$6723,$V219:$Z219,0)))),-1)</f>
        <v>-1</v>
      </c>
      <c r="M219" s="29">
        <f t="array" ref="M219">IFERROR(_xlfn._xlws.FILTER(AH$4:AH$6723,(AH$4:AH$6723&gt;=0)*($AB$4:$AB$6723=$C219)*($AC$4:$AC$6723=$D219)*(ISNUMBER(_xlfn.XMATCH($AD$4:$AD$6723,$V219:$Z219,0)))),-1)</f>
        <v>-1</v>
      </c>
      <c r="N219" s="29">
        <f t="array" ref="N219">IFERROR(_xlfn._xlws.FILTER(AI$4:AI$6723,(AI$4:AI$6723&gt;=0)*($AB$4:$AB$6723=$C219)*($AC$4:$AC$6723=$D219)*(ISNUMBER(_xlfn.XMATCH($AD$4:$AD$6723,$V219:$Z219,0)))),-1)</f>
        <v>-1</v>
      </c>
      <c r="O219" s="29">
        <f t="array" ref="O219">IFERROR(_xlfn._xlws.FILTER(AJ$4:AJ$6723,(AJ$4:AJ$6723&gt;=0)*($AB$4:$AB$6723=$C219)*($AC$4:$AC$6723=$D219)*(ISNUMBER(_xlfn.XMATCH($AD$4:$AD$6723,$V219:$Z219,0)))),-1)</f>
        <v>-1</v>
      </c>
      <c r="P219" s="29">
        <f t="array" ref="P219">IFERROR(_xlfn._xlws.FILTER(AK$4:AK$6723,(AK$4:AK$6723&gt;=0)*($AB$4:$AB$6723=$C219)*($AC$4:$AC$6723=$D219)*(ISNUMBER(_xlfn.XMATCH($AD$4:$AD$6723,$V219:$Z219,0)))),-1)</f>
        <v>-1</v>
      </c>
      <c r="Q219" s="29">
        <f t="array" ref="Q219">IFERROR(_xlfn._xlws.FILTER(AL$4:AL$6723,(AL$4:AL$6723&gt;=0)*($AB$4:$AB$6723=$C219)*($AC$4:$AC$6723=$D219)*(ISNUMBER(_xlfn.XMATCH($AD$4:$AD$6723,$V219:$Z219,0)))),-1)</f>
        <v>-1</v>
      </c>
      <c r="R219" s="29">
        <f t="array" ref="R219">IFERROR(_xlfn._xlws.FILTER(AM$4:AM$6723,(AM$4:AM$6723&gt;=0)*($AB$4:$AB$6723=$C219)*($AC$4:$AC$6723=$D219)*(ISNUMBER(_xlfn.XMATCH($AD$4:$AD$6723,$V219:$Z219,0)))),-1)</f>
        <v>-1</v>
      </c>
      <c r="S219" s="29">
        <f t="array" ref="S219">IFERROR(_xlfn._xlws.FILTER(AN$4:AN$6723,(AN$4:AN$6723&gt;=0)*($AB$4:$AB$6723=$C219)*($AC$4:$AC$6723=$D219)*(ISNUMBER(_xlfn.XMATCH($AD$4:$AD$6723,$V219:$Z219,0)))),-1)</f>
        <v>-1</v>
      </c>
      <c r="T219" s="29">
        <f t="array" ref="T219">IFERROR(_xlfn._xlws.FILTER(AO$4:AO$6723,(AO$4:AO$6723&gt;=0)*($AB$4:$AB$6723=$C219)*($AC$4:$AC$6723=$D219)*(ISNUMBER(_xlfn.XMATCH($AD$4:$AD$6723,$V219:$Z219,0)))),-1)</f>
        <v>-1</v>
      </c>
      <c r="V219" t="s">
        <v>32</v>
      </c>
      <c r="W219" s="25" t="s">
        <v>80</v>
      </c>
      <c r="AB219" t="s">
        <v>62</v>
      </c>
      <c r="AC219" t="s">
        <v>39</v>
      </c>
      <c r="AD219" s="19" t="s">
        <v>83</v>
      </c>
      <c r="AE219" s="18">
        <v>-1</v>
      </c>
      <c r="AF219" s="17">
        <v>-1</v>
      </c>
      <c r="AG219" s="17">
        <v>-1</v>
      </c>
      <c r="AH219" s="17">
        <v>-1</v>
      </c>
      <c r="AI219" s="17">
        <v>-1</v>
      </c>
      <c r="AJ219" s="17">
        <v>-1</v>
      </c>
      <c r="AK219" s="17">
        <v>-1</v>
      </c>
      <c r="AL219" s="17">
        <v>-1</v>
      </c>
      <c r="AM219" s="17">
        <v>-1</v>
      </c>
      <c r="AN219" s="17">
        <v>-1</v>
      </c>
      <c r="AO219" s="17">
        <v>-1</v>
      </c>
    </row>
    <row r="220" spans="3:41" x14ac:dyDescent="0.25">
      <c r="C220" t="s">
        <v>62</v>
      </c>
      <c r="D220" s="6" t="s">
        <v>43</v>
      </c>
      <c r="E220" t="s">
        <v>81</v>
      </c>
      <c r="F220" s="6">
        <v>2005</v>
      </c>
      <c r="G220" s="6" t="s">
        <v>14</v>
      </c>
      <c r="H220" s="6" t="s">
        <v>15</v>
      </c>
      <c r="J220" s="29">
        <f t="array" ref="J220">IFERROR(_xlfn._xlws.FILTER(AE$4:AE$6723,(AE$4:AE$6723&gt;=0)*($AB$4:$AB$6723=$C220)*($AC$4:$AC$6723=$D220)*(ISNUMBER(_xlfn.XMATCH($AD$4:$AD$6723,$V220:$Z220,0)))),-1)</f>
        <v>-1</v>
      </c>
      <c r="K220" s="29">
        <f t="array" ref="K220">IFERROR(_xlfn._xlws.FILTER(AF$4:AF$6723,(AF$4:AF$6723&gt;=0)*($AB$4:$AB$6723=$C220)*($AC$4:$AC$6723=$D220)*(ISNUMBER(_xlfn.XMATCH($AD$4:$AD$6723,$V220:$Z220,0)))),-1)</f>
        <v>-1</v>
      </c>
      <c r="L220" s="29">
        <f t="array" ref="L220">IFERROR(_xlfn._xlws.FILTER(AG$4:AG$6723,(AG$4:AG$6723&gt;=0)*($AB$4:$AB$6723=$C220)*($AC$4:$AC$6723=$D220)*(ISNUMBER(_xlfn.XMATCH($AD$4:$AD$6723,$V220:$Z220,0)))),-1)</f>
        <v>-1</v>
      </c>
      <c r="M220" s="29">
        <f t="array" ref="M220">IFERROR(_xlfn._xlws.FILTER(AH$4:AH$6723,(AH$4:AH$6723&gt;=0)*($AB$4:$AB$6723=$C220)*($AC$4:$AC$6723=$D220)*(ISNUMBER(_xlfn.XMATCH($AD$4:$AD$6723,$V220:$Z220,0)))),-1)</f>
        <v>-1</v>
      </c>
      <c r="N220" s="29">
        <f t="array" ref="N220">IFERROR(_xlfn._xlws.FILTER(AI$4:AI$6723,(AI$4:AI$6723&gt;=0)*($AB$4:$AB$6723=$C220)*($AC$4:$AC$6723=$D220)*(ISNUMBER(_xlfn.XMATCH($AD$4:$AD$6723,$V220:$Z220,0)))),-1)</f>
        <v>-1</v>
      </c>
      <c r="O220" s="29">
        <f t="array" ref="O220">IFERROR(_xlfn._xlws.FILTER(AJ$4:AJ$6723,(AJ$4:AJ$6723&gt;=0)*($AB$4:$AB$6723=$C220)*($AC$4:$AC$6723=$D220)*(ISNUMBER(_xlfn.XMATCH($AD$4:$AD$6723,$V220:$Z220,0)))),-1)</f>
        <v>-1</v>
      </c>
      <c r="P220" s="29">
        <f t="array" ref="P220">IFERROR(_xlfn._xlws.FILTER(AK$4:AK$6723,(AK$4:AK$6723&gt;=0)*($AB$4:$AB$6723=$C220)*($AC$4:$AC$6723=$D220)*(ISNUMBER(_xlfn.XMATCH($AD$4:$AD$6723,$V220:$Z220,0)))),-1)</f>
        <v>-1</v>
      </c>
      <c r="Q220" s="29">
        <f t="array" ref="Q220">IFERROR(_xlfn._xlws.FILTER(AL$4:AL$6723,(AL$4:AL$6723&gt;=0)*($AB$4:$AB$6723=$C220)*($AC$4:$AC$6723=$D220)*(ISNUMBER(_xlfn.XMATCH($AD$4:$AD$6723,$V220:$Z220,0)))),-1)</f>
        <v>-1</v>
      </c>
      <c r="R220" s="29">
        <f t="array" ref="R220">IFERROR(_xlfn._xlws.FILTER(AM$4:AM$6723,(AM$4:AM$6723&gt;=0)*($AB$4:$AB$6723=$C220)*($AC$4:$AC$6723=$D220)*(ISNUMBER(_xlfn.XMATCH($AD$4:$AD$6723,$V220:$Z220,0)))),-1)</f>
        <v>-1</v>
      </c>
      <c r="S220" s="29">
        <f t="array" ref="S220">IFERROR(_xlfn._xlws.FILTER(AN$4:AN$6723,(AN$4:AN$6723&gt;=0)*($AB$4:$AB$6723=$C220)*($AC$4:$AC$6723=$D220)*(ISNUMBER(_xlfn.XMATCH($AD$4:$AD$6723,$V220:$Z220,0)))),-1)</f>
        <v>-1</v>
      </c>
      <c r="T220" s="29">
        <f t="array" ref="T220">IFERROR(_xlfn._xlws.FILTER(AO$4:AO$6723,(AO$4:AO$6723&gt;=0)*($AB$4:$AB$6723=$C220)*($AC$4:$AC$6723=$D220)*(ISNUMBER(_xlfn.XMATCH($AD$4:$AD$6723,$V220:$Z220,0)))),-1)</f>
        <v>-1</v>
      </c>
      <c r="V220" t="s">
        <v>81</v>
      </c>
      <c r="AB220" t="s">
        <v>62</v>
      </c>
      <c r="AC220" t="s">
        <v>39</v>
      </c>
      <c r="AD220" s="19" t="s">
        <v>74</v>
      </c>
      <c r="AE220" s="18">
        <v>-1</v>
      </c>
      <c r="AF220" s="17">
        <v>-1</v>
      </c>
      <c r="AG220" s="17">
        <v>-1</v>
      </c>
      <c r="AH220" s="17">
        <v>-1</v>
      </c>
      <c r="AI220" s="17">
        <v>-1</v>
      </c>
      <c r="AJ220" s="17">
        <v>-1</v>
      </c>
      <c r="AK220" s="17">
        <v>-1</v>
      </c>
      <c r="AL220" s="17">
        <v>-1</v>
      </c>
      <c r="AM220" s="17">
        <v>-1</v>
      </c>
      <c r="AN220" s="17">
        <v>-1</v>
      </c>
      <c r="AO220" s="17">
        <v>-1</v>
      </c>
    </row>
    <row r="221" spans="3:41" x14ac:dyDescent="0.25">
      <c r="C221" t="s">
        <v>62</v>
      </c>
      <c r="D221" s="6" t="s">
        <v>43</v>
      </c>
      <c r="E221" t="s">
        <v>34</v>
      </c>
      <c r="F221" s="6">
        <v>2005</v>
      </c>
      <c r="G221" s="6" t="s">
        <v>14</v>
      </c>
      <c r="H221" s="6" t="s">
        <v>15</v>
      </c>
      <c r="J221" s="29">
        <f t="array" ref="J221">IFERROR(_xlfn._xlws.FILTER(AE$4:AE$6723,(AE$4:AE$6723&gt;=0)*($AB$4:$AB$6723=$C221)*($AC$4:$AC$6723=$D221)*(ISNUMBER(_xlfn.XMATCH($AD$4:$AD$6723,$V221:$Z221,0)))),-1)</f>
        <v>-1</v>
      </c>
      <c r="K221" s="29">
        <f t="array" ref="K221">IFERROR(_xlfn._xlws.FILTER(AF$4:AF$6723,(AF$4:AF$6723&gt;=0)*($AB$4:$AB$6723=$C221)*($AC$4:$AC$6723=$D221)*(ISNUMBER(_xlfn.XMATCH($AD$4:$AD$6723,$V221:$Z221,0)))),-1)</f>
        <v>-1</v>
      </c>
      <c r="L221" s="29">
        <f t="array" ref="L221">IFERROR(_xlfn._xlws.FILTER(AG$4:AG$6723,(AG$4:AG$6723&gt;=0)*($AB$4:$AB$6723=$C221)*($AC$4:$AC$6723=$D221)*(ISNUMBER(_xlfn.XMATCH($AD$4:$AD$6723,$V221:$Z221,0)))),-1)</f>
        <v>-1</v>
      </c>
      <c r="M221" s="29">
        <f t="array" ref="M221">IFERROR(_xlfn._xlws.FILTER(AH$4:AH$6723,(AH$4:AH$6723&gt;=0)*($AB$4:$AB$6723=$C221)*($AC$4:$AC$6723=$D221)*(ISNUMBER(_xlfn.XMATCH($AD$4:$AD$6723,$V221:$Z221,0)))),-1)</f>
        <v>-1</v>
      </c>
      <c r="N221" s="29">
        <f t="array" ref="N221">IFERROR(_xlfn._xlws.FILTER(AI$4:AI$6723,(AI$4:AI$6723&gt;=0)*($AB$4:$AB$6723=$C221)*($AC$4:$AC$6723=$D221)*(ISNUMBER(_xlfn.XMATCH($AD$4:$AD$6723,$V221:$Z221,0)))),-1)</f>
        <v>-1</v>
      </c>
      <c r="O221" s="29">
        <f t="array" ref="O221">IFERROR(_xlfn._xlws.FILTER(AJ$4:AJ$6723,(AJ$4:AJ$6723&gt;=0)*($AB$4:$AB$6723=$C221)*($AC$4:$AC$6723=$D221)*(ISNUMBER(_xlfn.XMATCH($AD$4:$AD$6723,$V221:$Z221,0)))),-1)</f>
        <v>-1</v>
      </c>
      <c r="P221" s="29">
        <f t="array" ref="P221">IFERROR(_xlfn._xlws.FILTER(AK$4:AK$6723,(AK$4:AK$6723&gt;=0)*($AB$4:$AB$6723=$C221)*($AC$4:$AC$6723=$D221)*(ISNUMBER(_xlfn.XMATCH($AD$4:$AD$6723,$V221:$Z221,0)))),-1)</f>
        <v>-1</v>
      </c>
      <c r="Q221" s="29">
        <f t="array" ref="Q221">IFERROR(_xlfn._xlws.FILTER(AL$4:AL$6723,(AL$4:AL$6723&gt;=0)*($AB$4:$AB$6723=$C221)*($AC$4:$AC$6723=$D221)*(ISNUMBER(_xlfn.XMATCH($AD$4:$AD$6723,$V221:$Z221,0)))),-1)</f>
        <v>-1</v>
      </c>
      <c r="R221" s="29">
        <f t="array" ref="R221">IFERROR(_xlfn._xlws.FILTER(AM$4:AM$6723,(AM$4:AM$6723&gt;=0)*($AB$4:$AB$6723=$C221)*($AC$4:$AC$6723=$D221)*(ISNUMBER(_xlfn.XMATCH($AD$4:$AD$6723,$V221:$Z221,0)))),-1)</f>
        <v>-1</v>
      </c>
      <c r="S221" s="29">
        <f t="array" ref="S221">IFERROR(_xlfn._xlws.FILTER(AN$4:AN$6723,(AN$4:AN$6723&gt;=0)*($AB$4:$AB$6723=$C221)*($AC$4:$AC$6723=$D221)*(ISNUMBER(_xlfn.XMATCH($AD$4:$AD$6723,$V221:$Z221,0)))),-1)</f>
        <v>-1</v>
      </c>
      <c r="T221" s="29">
        <f t="array" ref="T221">IFERROR(_xlfn._xlws.FILTER(AO$4:AO$6723,(AO$4:AO$6723&gt;=0)*($AB$4:$AB$6723=$C221)*($AC$4:$AC$6723=$D221)*(ISNUMBER(_xlfn.XMATCH($AD$4:$AD$6723,$V221:$Z221,0)))),-1)</f>
        <v>-1</v>
      </c>
      <c r="V221" t="s">
        <v>34</v>
      </c>
      <c r="AB221" t="s">
        <v>62</v>
      </c>
      <c r="AC221" t="s">
        <v>39</v>
      </c>
      <c r="AD221" s="19" t="s">
        <v>85</v>
      </c>
      <c r="AE221" s="18">
        <v>-1</v>
      </c>
      <c r="AF221" s="17">
        <v>-1</v>
      </c>
      <c r="AG221" s="17">
        <v>-1</v>
      </c>
      <c r="AH221" s="17">
        <v>-1</v>
      </c>
      <c r="AI221" s="17">
        <v>-1</v>
      </c>
      <c r="AJ221" s="17">
        <v>-1</v>
      </c>
      <c r="AK221" s="17">
        <v>-1</v>
      </c>
      <c r="AL221" s="17">
        <v>-1</v>
      </c>
      <c r="AM221" s="17">
        <v>-1</v>
      </c>
      <c r="AN221" s="17">
        <v>-1</v>
      </c>
      <c r="AO221" s="17">
        <v>-1</v>
      </c>
    </row>
    <row r="222" spans="3:41" x14ac:dyDescent="0.25">
      <c r="C222" t="s">
        <v>62</v>
      </c>
      <c r="D222" s="6" t="s">
        <v>43</v>
      </c>
      <c r="E222" t="s">
        <v>35</v>
      </c>
      <c r="F222" s="6">
        <v>2005</v>
      </c>
      <c r="G222" s="6" t="s">
        <v>14</v>
      </c>
      <c r="H222" s="6" t="s">
        <v>15</v>
      </c>
      <c r="J222" s="29">
        <f t="array" ref="J222">IFERROR(_xlfn._xlws.FILTER(AE$4:AE$6723,(AE$4:AE$6723&gt;=0)*($AB$4:$AB$6723=$C222)*($AC$4:$AC$6723=$D222)*(ISNUMBER(_xlfn.XMATCH($AD$4:$AD$6723,$V222:$Z222,0)))),-1)</f>
        <v>-1</v>
      </c>
      <c r="K222" s="29">
        <f t="array" ref="K222">IFERROR(_xlfn._xlws.FILTER(AF$4:AF$6723,(AF$4:AF$6723&gt;=0)*($AB$4:$AB$6723=$C222)*($AC$4:$AC$6723=$D222)*(ISNUMBER(_xlfn.XMATCH($AD$4:$AD$6723,$V222:$Z222,0)))),-1)</f>
        <v>-1</v>
      </c>
      <c r="L222" s="29">
        <f t="array" ref="L222">IFERROR(_xlfn._xlws.FILTER(AG$4:AG$6723,(AG$4:AG$6723&gt;=0)*($AB$4:$AB$6723=$C222)*($AC$4:$AC$6723=$D222)*(ISNUMBER(_xlfn.XMATCH($AD$4:$AD$6723,$V222:$Z222,0)))),-1)</f>
        <v>-1</v>
      </c>
      <c r="M222" s="29">
        <f t="array" ref="M222">IFERROR(_xlfn._xlws.FILTER(AH$4:AH$6723,(AH$4:AH$6723&gt;=0)*($AB$4:$AB$6723=$C222)*($AC$4:$AC$6723=$D222)*(ISNUMBER(_xlfn.XMATCH($AD$4:$AD$6723,$V222:$Z222,0)))),-1)</f>
        <v>-1</v>
      </c>
      <c r="N222" s="29">
        <f t="array" ref="N222">IFERROR(_xlfn._xlws.FILTER(AI$4:AI$6723,(AI$4:AI$6723&gt;=0)*($AB$4:$AB$6723=$C222)*($AC$4:$AC$6723=$D222)*(ISNUMBER(_xlfn.XMATCH($AD$4:$AD$6723,$V222:$Z222,0)))),-1)</f>
        <v>-1</v>
      </c>
      <c r="O222" s="29">
        <f t="array" ref="O222">IFERROR(_xlfn._xlws.FILTER(AJ$4:AJ$6723,(AJ$4:AJ$6723&gt;=0)*($AB$4:$AB$6723=$C222)*($AC$4:$AC$6723=$D222)*(ISNUMBER(_xlfn.XMATCH($AD$4:$AD$6723,$V222:$Z222,0)))),-1)</f>
        <v>-1</v>
      </c>
      <c r="P222" s="29">
        <f t="array" ref="P222">IFERROR(_xlfn._xlws.FILTER(AK$4:AK$6723,(AK$4:AK$6723&gt;=0)*($AB$4:$AB$6723=$C222)*($AC$4:$AC$6723=$D222)*(ISNUMBER(_xlfn.XMATCH($AD$4:$AD$6723,$V222:$Z222,0)))),-1)</f>
        <v>-1</v>
      </c>
      <c r="Q222" s="29">
        <f t="array" ref="Q222">IFERROR(_xlfn._xlws.FILTER(AL$4:AL$6723,(AL$4:AL$6723&gt;=0)*($AB$4:$AB$6723=$C222)*($AC$4:$AC$6723=$D222)*(ISNUMBER(_xlfn.XMATCH($AD$4:$AD$6723,$V222:$Z222,0)))),-1)</f>
        <v>-1</v>
      </c>
      <c r="R222" s="29">
        <f t="array" ref="R222">IFERROR(_xlfn._xlws.FILTER(AM$4:AM$6723,(AM$4:AM$6723&gt;=0)*($AB$4:$AB$6723=$C222)*($AC$4:$AC$6723=$D222)*(ISNUMBER(_xlfn.XMATCH($AD$4:$AD$6723,$V222:$Z222,0)))),-1)</f>
        <v>-1</v>
      </c>
      <c r="S222" s="29">
        <f t="array" ref="S222">IFERROR(_xlfn._xlws.FILTER(AN$4:AN$6723,(AN$4:AN$6723&gt;=0)*($AB$4:$AB$6723=$C222)*($AC$4:$AC$6723=$D222)*(ISNUMBER(_xlfn.XMATCH($AD$4:$AD$6723,$V222:$Z222,0)))),-1)</f>
        <v>-1</v>
      </c>
      <c r="T222" s="29">
        <f t="array" ref="T222">IFERROR(_xlfn._xlws.FILTER(AO$4:AO$6723,(AO$4:AO$6723&gt;=0)*($AB$4:$AB$6723=$C222)*($AC$4:$AC$6723=$D222)*(ISNUMBER(_xlfn.XMATCH($AD$4:$AD$6723,$V222:$Z222,0)))),-1)</f>
        <v>-1</v>
      </c>
      <c r="V222" t="s">
        <v>35</v>
      </c>
      <c r="W222" s="25" t="s">
        <v>83</v>
      </c>
      <c r="X222" s="25" t="s">
        <v>71</v>
      </c>
      <c r="AB222" t="s">
        <v>62</v>
      </c>
      <c r="AC222" t="s">
        <v>39</v>
      </c>
      <c r="AD222" s="19" t="s">
        <v>27</v>
      </c>
      <c r="AE222" s="18">
        <v>-1</v>
      </c>
      <c r="AF222" s="17">
        <v>-1</v>
      </c>
      <c r="AG222" s="17">
        <v>-1</v>
      </c>
      <c r="AH222" s="17">
        <v>-1</v>
      </c>
      <c r="AI222" s="17">
        <v>-1</v>
      </c>
      <c r="AJ222" s="17">
        <v>-1</v>
      </c>
      <c r="AK222" s="17">
        <v>-1</v>
      </c>
      <c r="AL222" s="17">
        <v>-1</v>
      </c>
      <c r="AM222" s="17">
        <v>-1</v>
      </c>
      <c r="AN222" s="17">
        <v>-1</v>
      </c>
      <c r="AO222" s="17">
        <v>-1</v>
      </c>
    </row>
    <row r="223" spans="3:41" x14ac:dyDescent="0.25">
      <c r="C223" t="s">
        <v>62</v>
      </c>
      <c r="D223" s="6" t="s">
        <v>43</v>
      </c>
      <c r="E223" t="s">
        <v>84</v>
      </c>
      <c r="F223" s="6">
        <v>2005</v>
      </c>
      <c r="G223" s="6" t="s">
        <v>14</v>
      </c>
      <c r="H223" s="6" t="s">
        <v>15</v>
      </c>
      <c r="J223" s="29">
        <f t="array" ref="J223">IFERROR(_xlfn._xlws.FILTER(AE$4:AE$6723,(AE$4:AE$6723&gt;=0)*($AB$4:$AB$6723=$C223)*($AC$4:$AC$6723=$D223)*(ISNUMBER(_xlfn.XMATCH($AD$4:$AD$6723,$V223:$Z223,0)))),-1)</f>
        <v>-1</v>
      </c>
      <c r="K223" s="29">
        <f t="array" ref="K223">IFERROR(_xlfn._xlws.FILTER(AF$4:AF$6723,(AF$4:AF$6723&gt;=0)*($AB$4:$AB$6723=$C223)*($AC$4:$AC$6723=$D223)*(ISNUMBER(_xlfn.XMATCH($AD$4:$AD$6723,$V223:$Z223,0)))),-1)</f>
        <v>-1</v>
      </c>
      <c r="L223" s="29">
        <f t="array" ref="L223">IFERROR(_xlfn._xlws.FILTER(AG$4:AG$6723,(AG$4:AG$6723&gt;=0)*($AB$4:$AB$6723=$C223)*($AC$4:$AC$6723=$D223)*(ISNUMBER(_xlfn.XMATCH($AD$4:$AD$6723,$V223:$Z223,0)))),-1)</f>
        <v>-1</v>
      </c>
      <c r="M223" s="29">
        <f t="array" ref="M223">IFERROR(_xlfn._xlws.FILTER(AH$4:AH$6723,(AH$4:AH$6723&gt;=0)*($AB$4:$AB$6723=$C223)*($AC$4:$AC$6723=$D223)*(ISNUMBER(_xlfn.XMATCH($AD$4:$AD$6723,$V223:$Z223,0)))),-1)</f>
        <v>-1</v>
      </c>
      <c r="N223" s="29">
        <f t="array" ref="N223">IFERROR(_xlfn._xlws.FILTER(AI$4:AI$6723,(AI$4:AI$6723&gt;=0)*($AB$4:$AB$6723=$C223)*($AC$4:$AC$6723=$D223)*(ISNUMBER(_xlfn.XMATCH($AD$4:$AD$6723,$V223:$Z223,0)))),-1)</f>
        <v>-1</v>
      </c>
      <c r="O223" s="29">
        <f t="array" ref="O223">IFERROR(_xlfn._xlws.FILTER(AJ$4:AJ$6723,(AJ$4:AJ$6723&gt;=0)*($AB$4:$AB$6723=$C223)*($AC$4:$AC$6723=$D223)*(ISNUMBER(_xlfn.XMATCH($AD$4:$AD$6723,$V223:$Z223,0)))),-1)</f>
        <v>-1</v>
      </c>
      <c r="P223" s="29">
        <f t="array" ref="P223">IFERROR(_xlfn._xlws.FILTER(AK$4:AK$6723,(AK$4:AK$6723&gt;=0)*($AB$4:$AB$6723=$C223)*($AC$4:$AC$6723=$D223)*(ISNUMBER(_xlfn.XMATCH($AD$4:$AD$6723,$V223:$Z223,0)))),-1)</f>
        <v>-1</v>
      </c>
      <c r="Q223" s="29">
        <f t="array" ref="Q223">IFERROR(_xlfn._xlws.FILTER(AL$4:AL$6723,(AL$4:AL$6723&gt;=0)*($AB$4:$AB$6723=$C223)*($AC$4:$AC$6723=$D223)*(ISNUMBER(_xlfn.XMATCH($AD$4:$AD$6723,$V223:$Z223,0)))),-1)</f>
        <v>-1</v>
      </c>
      <c r="R223" s="29">
        <f t="array" ref="R223">IFERROR(_xlfn._xlws.FILTER(AM$4:AM$6723,(AM$4:AM$6723&gt;=0)*($AB$4:$AB$6723=$C223)*($AC$4:$AC$6723=$D223)*(ISNUMBER(_xlfn.XMATCH($AD$4:$AD$6723,$V223:$Z223,0)))),-1)</f>
        <v>-1</v>
      </c>
      <c r="S223" s="29">
        <f t="array" ref="S223">IFERROR(_xlfn._xlws.FILTER(AN$4:AN$6723,(AN$4:AN$6723&gt;=0)*($AB$4:$AB$6723=$C223)*($AC$4:$AC$6723=$D223)*(ISNUMBER(_xlfn.XMATCH($AD$4:$AD$6723,$V223:$Z223,0)))),-1)</f>
        <v>-1</v>
      </c>
      <c r="T223" s="29">
        <f t="array" ref="T223">IFERROR(_xlfn._xlws.FILTER(AO$4:AO$6723,(AO$4:AO$6723&gt;=0)*($AB$4:$AB$6723=$C223)*($AC$4:$AC$6723=$D223)*(ISNUMBER(_xlfn.XMATCH($AD$4:$AD$6723,$V223:$Z223,0)))),-1)</f>
        <v>-1</v>
      </c>
      <c r="V223" t="s">
        <v>84</v>
      </c>
      <c r="W223" s="25" t="s">
        <v>85</v>
      </c>
      <c r="AB223" t="s">
        <v>62</v>
      </c>
      <c r="AC223" t="s">
        <v>39</v>
      </c>
      <c r="AD223" s="19" t="s">
        <v>88</v>
      </c>
      <c r="AE223" s="18">
        <v>-1</v>
      </c>
      <c r="AF223" s="17">
        <v>-1</v>
      </c>
      <c r="AG223" s="17">
        <v>-1</v>
      </c>
      <c r="AH223" s="17">
        <v>-1</v>
      </c>
      <c r="AI223" s="17">
        <v>-1</v>
      </c>
      <c r="AJ223" s="17">
        <v>-1</v>
      </c>
      <c r="AK223" s="17">
        <v>-1</v>
      </c>
      <c r="AL223" s="17">
        <v>-1</v>
      </c>
      <c r="AM223" s="17">
        <v>-1</v>
      </c>
      <c r="AN223" s="17">
        <v>-1</v>
      </c>
      <c r="AO223" s="17">
        <v>-1</v>
      </c>
    </row>
    <row r="224" spans="3:41" x14ac:dyDescent="0.25">
      <c r="C224" t="s">
        <v>62</v>
      </c>
      <c r="D224" s="6" t="s">
        <v>95</v>
      </c>
      <c r="E224" t="s">
        <v>13</v>
      </c>
      <c r="F224" s="6">
        <v>2005</v>
      </c>
      <c r="G224" s="6" t="s">
        <v>14</v>
      </c>
      <c r="H224" s="6" t="s">
        <v>15</v>
      </c>
      <c r="I224" s="6"/>
      <c r="J224" s="29">
        <f t="array" ref="J224">IFERROR(_xlfn._xlws.FILTER(AE$4:AE$6723,(AE$4:AE$6723&gt;=0)*($AB$4:$AB$6723=$C224)*($AC$4:$AC$6723=$D224)*(ISNUMBER(_xlfn.XMATCH($AD$4:$AD$6723,$V224:$Z224,0)))),-1)</f>
        <v>-1</v>
      </c>
      <c r="K224" s="29">
        <f t="array" ref="K224">IFERROR(_xlfn._xlws.FILTER(AF$4:AF$6723,(AF$4:AF$6723&gt;=0)*($AB$4:$AB$6723=$C224)*($AC$4:$AC$6723=$D224)*(ISNUMBER(_xlfn.XMATCH($AD$4:$AD$6723,$V224:$Z224,0)))),-1)</f>
        <v>-1</v>
      </c>
      <c r="L224" s="29">
        <f t="array" ref="L224">IFERROR(_xlfn._xlws.FILTER(AG$4:AG$6723,(AG$4:AG$6723&gt;=0)*($AB$4:$AB$6723=$C224)*($AC$4:$AC$6723=$D224)*(ISNUMBER(_xlfn.XMATCH($AD$4:$AD$6723,$V224:$Z224,0)))),-1)</f>
        <v>-1</v>
      </c>
      <c r="M224" s="29">
        <f t="array" ref="M224">IFERROR(_xlfn._xlws.FILTER(AH$4:AH$6723,(AH$4:AH$6723&gt;=0)*($AB$4:$AB$6723=$C224)*($AC$4:$AC$6723=$D224)*(ISNUMBER(_xlfn.XMATCH($AD$4:$AD$6723,$V224:$Z224,0)))),-1)</f>
        <v>-1</v>
      </c>
      <c r="N224" s="29">
        <f t="array" ref="N224">IFERROR(_xlfn._xlws.FILTER(AI$4:AI$6723,(AI$4:AI$6723&gt;=0)*($AB$4:$AB$6723=$C224)*($AC$4:$AC$6723=$D224)*(ISNUMBER(_xlfn.XMATCH($AD$4:$AD$6723,$V224:$Z224,0)))),-1)</f>
        <v>-1</v>
      </c>
      <c r="O224" s="29">
        <f t="array" ref="O224">IFERROR(_xlfn._xlws.FILTER(AJ$4:AJ$6723,(AJ$4:AJ$6723&gt;=0)*($AB$4:$AB$6723=$C224)*($AC$4:$AC$6723=$D224)*(ISNUMBER(_xlfn.XMATCH($AD$4:$AD$6723,$V224:$Z224,0)))),-1)</f>
        <v>-1</v>
      </c>
      <c r="P224" s="29">
        <f t="array" ref="P224">IFERROR(_xlfn._xlws.FILTER(AK$4:AK$6723,(AK$4:AK$6723&gt;=0)*($AB$4:$AB$6723=$C224)*($AC$4:$AC$6723=$D224)*(ISNUMBER(_xlfn.XMATCH($AD$4:$AD$6723,$V224:$Z224,0)))),-1)</f>
        <v>-1</v>
      </c>
      <c r="Q224" s="29">
        <f t="array" ref="Q224">IFERROR(_xlfn._xlws.FILTER(AL$4:AL$6723,(AL$4:AL$6723&gt;=0)*($AB$4:$AB$6723=$C224)*($AC$4:$AC$6723=$D224)*(ISNUMBER(_xlfn.XMATCH($AD$4:$AD$6723,$V224:$Z224,0)))),-1)</f>
        <v>-1</v>
      </c>
      <c r="R224" s="29">
        <f t="array" ref="R224">IFERROR(_xlfn._xlws.FILTER(AM$4:AM$6723,(AM$4:AM$6723&gt;=0)*($AB$4:$AB$6723=$C224)*($AC$4:$AC$6723=$D224)*(ISNUMBER(_xlfn.XMATCH($AD$4:$AD$6723,$V224:$Z224,0)))),-1)</f>
        <v>-1</v>
      </c>
      <c r="S224" s="29">
        <f t="array" ref="S224">IFERROR(_xlfn._xlws.FILTER(AN$4:AN$6723,(AN$4:AN$6723&gt;=0)*($AB$4:$AB$6723=$C224)*($AC$4:$AC$6723=$D224)*(ISNUMBER(_xlfn.XMATCH($AD$4:$AD$6723,$V224:$Z224,0)))),-1)</f>
        <v>-1</v>
      </c>
      <c r="T224" s="29">
        <f t="array" ref="T224">IFERROR(_xlfn._xlws.FILTER(AO$4:AO$6723,(AO$4:AO$6723&gt;=0)*($AB$4:$AB$6723=$C224)*($AC$4:$AC$6723=$D224)*(ISNUMBER(_xlfn.XMATCH($AD$4:$AD$6723,$V224:$Z224,0)))),-1)</f>
        <v>-1</v>
      </c>
      <c r="V224" t="s">
        <v>13</v>
      </c>
      <c r="AB224" t="s">
        <v>62</v>
      </c>
      <c r="AC224" t="s">
        <v>39</v>
      </c>
      <c r="AD224" s="19" t="s">
        <v>77</v>
      </c>
      <c r="AE224" s="18">
        <v>-1</v>
      </c>
      <c r="AF224" s="17">
        <v>-1</v>
      </c>
      <c r="AG224" s="17">
        <v>-1</v>
      </c>
      <c r="AH224" s="17">
        <v>-1</v>
      </c>
      <c r="AI224" s="17">
        <v>-1</v>
      </c>
      <c r="AJ224" s="17">
        <v>-1</v>
      </c>
      <c r="AK224" s="17">
        <v>-1</v>
      </c>
      <c r="AL224" s="17">
        <v>-1</v>
      </c>
      <c r="AM224" s="17">
        <v>-1</v>
      </c>
      <c r="AN224" s="17">
        <v>-1</v>
      </c>
      <c r="AO224" s="17">
        <v>-1</v>
      </c>
    </row>
    <row r="225" spans="3:41" x14ac:dyDescent="0.25">
      <c r="C225" t="s">
        <v>62</v>
      </c>
      <c r="D225" s="6" t="s">
        <v>95</v>
      </c>
      <c r="E225" t="s">
        <v>17</v>
      </c>
      <c r="F225" s="6">
        <v>2005</v>
      </c>
      <c r="G225" s="6" t="s">
        <v>14</v>
      </c>
      <c r="H225" s="6" t="s">
        <v>15</v>
      </c>
      <c r="I225" s="6"/>
      <c r="J225" s="29">
        <f t="array" ref="J225">IFERROR(_xlfn._xlws.FILTER(AE$4:AE$6723,(AE$4:AE$6723&gt;=0)*($AB$4:$AB$6723=$C225)*($AC$4:$AC$6723=$D225)*(ISNUMBER(_xlfn.XMATCH($AD$4:$AD$6723,$V225:$Z225,0)))),-1)</f>
        <v>10.662908500408779</v>
      </c>
      <c r="K225" s="29">
        <f t="array" ref="K225">IFERROR(_xlfn._xlws.FILTER(AF$4:AF$6723,(AF$4:AF$6723&gt;=0)*($AB$4:$AB$6723=$C225)*($AC$4:$AC$6723=$D225)*(ISNUMBER(_xlfn.XMATCH($AD$4:$AD$6723,$V225:$Z225,0)))),-1)</f>
        <v>16.581267375306599</v>
      </c>
      <c r="L225" s="29">
        <f t="array" ref="L225">IFERROR(_xlfn._xlws.FILTER(AG$4:AG$6723,(AG$4:AG$6723&gt;=0)*($AB$4:$AB$6723=$C225)*($AC$4:$AC$6723=$D225)*(ISNUMBER(_xlfn.XMATCH($AD$4:$AD$6723,$V225:$Z225,0)))),-1)</f>
        <v>18.528762</v>
      </c>
      <c r="M225" s="29">
        <f t="array" ref="M225">IFERROR(_xlfn._xlws.FILTER(AH$4:AH$6723,(AH$4:AH$6723&gt;=0)*($AB$4:$AB$6723=$C225)*($AC$4:$AC$6723=$D225)*(ISNUMBER(_xlfn.XMATCH($AD$4:$AD$6723,$V225:$Z225,0)))),-1)</f>
        <v>26.432552999999999</v>
      </c>
      <c r="N225" s="29">
        <f t="array" ref="N225">IFERROR(_xlfn._xlws.FILTER(AI$4:AI$6723,(AI$4:AI$6723&gt;=0)*($AB$4:$AB$6723=$C225)*($AC$4:$AC$6723=$D225)*(ISNUMBER(_xlfn.XMATCH($AD$4:$AD$6723,$V225:$Z225,0)))),-1)</f>
        <v>26.345970000000001</v>
      </c>
      <c r="O225" s="29">
        <f t="array" ref="O225">IFERROR(_xlfn._xlws.FILTER(AJ$4:AJ$6723,(AJ$4:AJ$6723&gt;=0)*($AB$4:$AB$6723=$C225)*($AC$4:$AC$6723=$D225)*(ISNUMBER(_xlfn.XMATCH($AD$4:$AD$6723,$V225:$Z225,0)))),-1)</f>
        <v>30.162690000000001</v>
      </c>
      <c r="P225" s="29">
        <f t="array" ref="P225">IFERROR(_xlfn._xlws.FILTER(AK$4:AK$6723,(AK$4:AK$6723&gt;=0)*($AB$4:$AB$6723=$C225)*($AC$4:$AC$6723=$D225)*(ISNUMBER(_xlfn.XMATCH($AD$4:$AD$6723,$V225:$Z225,0)))),-1)</f>
        <v>35.681030999999997</v>
      </c>
      <c r="Q225" s="29">
        <f t="array" ref="Q225">IFERROR(_xlfn._xlws.FILTER(AL$4:AL$6723,(AL$4:AL$6723&gt;=0)*($AB$4:$AB$6723=$C225)*($AC$4:$AC$6723=$D225)*(ISNUMBER(_xlfn.XMATCH($AD$4:$AD$6723,$V225:$Z225,0)))),-1)</f>
        <v>35.695166999999998</v>
      </c>
      <c r="R225" s="29">
        <f t="array" ref="R225">IFERROR(_xlfn._xlws.FILTER(AM$4:AM$6723,(AM$4:AM$6723&gt;=0)*($AB$4:$AB$6723=$C225)*($AC$4:$AC$6723=$D225)*(ISNUMBER(_xlfn.XMATCH($AD$4:$AD$6723,$V225:$Z225,0)))),-1)</f>
        <v>35.695166999999998</v>
      </c>
      <c r="S225" s="29">
        <f t="array" ref="S225">IFERROR(_xlfn._xlws.FILTER(AN$4:AN$6723,(AN$4:AN$6723&gt;=0)*($AB$4:$AB$6723=$C225)*($AC$4:$AC$6723=$D225)*(ISNUMBER(_xlfn.XMATCH($AD$4:$AD$6723,$V225:$Z225,0)))),-1)</f>
        <v>35.695166999999998</v>
      </c>
      <c r="T225" s="29">
        <f t="array" ref="T225">IFERROR(_xlfn._xlws.FILTER(AO$4:AO$6723,(AO$4:AO$6723&gt;=0)*($AB$4:$AB$6723=$C225)*($AC$4:$AC$6723=$D225)*(ISNUMBER(_xlfn.XMATCH($AD$4:$AD$6723,$V225:$Z225,0)))),-1)</f>
        <v>35.695166999999998</v>
      </c>
      <c r="V225" t="s">
        <v>17</v>
      </c>
      <c r="AB225" t="s">
        <v>62</v>
      </c>
      <c r="AC225" t="s">
        <v>39</v>
      </c>
      <c r="AD225" s="19" t="s">
        <v>75</v>
      </c>
      <c r="AE225" s="18">
        <v>11.393347299209379</v>
      </c>
      <c r="AF225" s="17">
        <v>16.859982109128801</v>
      </c>
      <c r="AG225" s="17">
        <v>28.082287134284002</v>
      </c>
      <c r="AH225" s="17">
        <v>30.671086836585701</v>
      </c>
      <c r="AI225" s="17">
        <v>35.870904127291404</v>
      </c>
      <c r="AJ225" s="17">
        <v>38.004432572766</v>
      </c>
      <c r="AK225" s="17">
        <v>39.551235727865198</v>
      </c>
      <c r="AL225" s="17">
        <v>40.397536388018999</v>
      </c>
      <c r="AM225" s="17">
        <v>41.382503023189898</v>
      </c>
      <c r="AN225" s="17">
        <v>41.382503023189898</v>
      </c>
      <c r="AO225" s="17">
        <v>41.382503023189898</v>
      </c>
    </row>
    <row r="226" spans="3:41" x14ac:dyDescent="0.25">
      <c r="C226" t="s">
        <v>62</v>
      </c>
      <c r="D226" s="6" t="s">
        <v>95</v>
      </c>
      <c r="E226" t="s">
        <v>18</v>
      </c>
      <c r="F226" s="6">
        <v>2005</v>
      </c>
      <c r="G226" s="6" t="s">
        <v>14</v>
      </c>
      <c r="H226" s="6" t="s">
        <v>15</v>
      </c>
      <c r="I226" s="6"/>
      <c r="J226" s="29">
        <f t="array" ref="J226">IFERROR(_xlfn._xlws.FILTER(AE$4:AE$6723,(AE$4:AE$6723&gt;=0)*($AB$4:$AB$6723=$C226)*($AC$4:$AC$6723=$D226)*(ISNUMBER(_xlfn.XMATCH($AD$4:$AD$6723,$V226:$Z226,0)))),-1)</f>
        <v>-1</v>
      </c>
      <c r="K226" s="29">
        <f t="array" ref="K226">IFERROR(_xlfn._xlws.FILTER(AF$4:AF$6723,(AF$4:AF$6723&gt;=0)*($AB$4:$AB$6723=$C226)*($AC$4:$AC$6723=$D226)*(ISNUMBER(_xlfn.XMATCH($AD$4:$AD$6723,$V226:$Z226,0)))),-1)</f>
        <v>-1</v>
      </c>
      <c r="L226" s="29">
        <f t="array" ref="L226">IFERROR(_xlfn._xlws.FILTER(AG$4:AG$6723,(AG$4:AG$6723&gt;=0)*($AB$4:$AB$6723=$C226)*($AC$4:$AC$6723=$D226)*(ISNUMBER(_xlfn.XMATCH($AD$4:$AD$6723,$V226:$Z226,0)))),-1)</f>
        <v>-1</v>
      </c>
      <c r="M226" s="29">
        <f t="array" ref="M226">IFERROR(_xlfn._xlws.FILTER(AH$4:AH$6723,(AH$4:AH$6723&gt;=0)*($AB$4:$AB$6723=$C226)*($AC$4:$AC$6723=$D226)*(ISNUMBER(_xlfn.XMATCH($AD$4:$AD$6723,$V226:$Z226,0)))),-1)</f>
        <v>-1</v>
      </c>
      <c r="N226" s="29">
        <f t="array" ref="N226">IFERROR(_xlfn._xlws.FILTER(AI$4:AI$6723,(AI$4:AI$6723&gt;=0)*($AB$4:$AB$6723=$C226)*($AC$4:$AC$6723=$D226)*(ISNUMBER(_xlfn.XMATCH($AD$4:$AD$6723,$V226:$Z226,0)))),-1)</f>
        <v>-1</v>
      </c>
      <c r="O226" s="29">
        <f t="array" ref="O226">IFERROR(_xlfn._xlws.FILTER(AJ$4:AJ$6723,(AJ$4:AJ$6723&gt;=0)*($AB$4:$AB$6723=$C226)*($AC$4:$AC$6723=$D226)*(ISNUMBER(_xlfn.XMATCH($AD$4:$AD$6723,$V226:$Z226,0)))),-1)</f>
        <v>-1</v>
      </c>
      <c r="P226" s="29">
        <f t="array" ref="P226">IFERROR(_xlfn._xlws.FILTER(AK$4:AK$6723,(AK$4:AK$6723&gt;=0)*($AB$4:$AB$6723=$C226)*($AC$4:$AC$6723=$D226)*(ISNUMBER(_xlfn.XMATCH($AD$4:$AD$6723,$V226:$Z226,0)))),-1)</f>
        <v>-1</v>
      </c>
      <c r="Q226" s="29">
        <f t="array" ref="Q226">IFERROR(_xlfn._xlws.FILTER(AL$4:AL$6723,(AL$4:AL$6723&gt;=0)*($AB$4:$AB$6723=$C226)*($AC$4:$AC$6723=$D226)*(ISNUMBER(_xlfn.XMATCH($AD$4:$AD$6723,$V226:$Z226,0)))),-1)</f>
        <v>-1</v>
      </c>
      <c r="R226" s="29">
        <f t="array" ref="R226">IFERROR(_xlfn._xlws.FILTER(AM$4:AM$6723,(AM$4:AM$6723&gt;=0)*($AB$4:$AB$6723=$C226)*($AC$4:$AC$6723=$D226)*(ISNUMBER(_xlfn.XMATCH($AD$4:$AD$6723,$V226:$Z226,0)))),-1)</f>
        <v>-1</v>
      </c>
      <c r="S226" s="29">
        <f t="array" ref="S226">IFERROR(_xlfn._xlws.FILTER(AN$4:AN$6723,(AN$4:AN$6723&gt;=0)*($AB$4:$AB$6723=$C226)*($AC$4:$AC$6723=$D226)*(ISNUMBER(_xlfn.XMATCH($AD$4:$AD$6723,$V226:$Z226,0)))),-1)</f>
        <v>-1</v>
      </c>
      <c r="T226" s="29">
        <f t="array" ref="T226">IFERROR(_xlfn._xlws.FILTER(AO$4:AO$6723,(AO$4:AO$6723&gt;=0)*($AB$4:$AB$6723=$C226)*($AC$4:$AC$6723=$D226)*(ISNUMBER(_xlfn.XMATCH($AD$4:$AD$6723,$V226:$Z226,0)))),-1)</f>
        <v>-1</v>
      </c>
      <c r="V226" t="s">
        <v>18</v>
      </c>
      <c r="AB226" t="s">
        <v>62</v>
      </c>
      <c r="AC226" t="s">
        <v>39</v>
      </c>
      <c r="AD226" s="19" t="s">
        <v>78</v>
      </c>
      <c r="AE226" s="18">
        <v>-1</v>
      </c>
      <c r="AF226" s="17">
        <v>-1</v>
      </c>
      <c r="AG226" s="17">
        <v>-1</v>
      </c>
      <c r="AH226" s="17">
        <v>-1</v>
      </c>
      <c r="AI226" s="17">
        <v>-1</v>
      </c>
      <c r="AJ226" s="17">
        <v>-1</v>
      </c>
      <c r="AK226" s="17">
        <v>-1</v>
      </c>
      <c r="AL226" s="17">
        <v>-1</v>
      </c>
      <c r="AM226" s="17">
        <v>-1</v>
      </c>
      <c r="AN226" s="17">
        <v>-1</v>
      </c>
      <c r="AO226" s="17">
        <v>-1</v>
      </c>
    </row>
    <row r="227" spans="3:41" x14ac:dyDescent="0.25">
      <c r="C227" t="s">
        <v>62</v>
      </c>
      <c r="D227" s="6" t="s">
        <v>95</v>
      </c>
      <c r="E227" t="s">
        <v>63</v>
      </c>
      <c r="F227" s="6">
        <v>2005</v>
      </c>
      <c r="G227" s="6" t="s">
        <v>14</v>
      </c>
      <c r="H227" s="6" t="s">
        <v>15</v>
      </c>
      <c r="J227" s="29">
        <f t="array" ref="J227">IFERROR(_xlfn._xlws.FILTER(AE$4:AE$6723,(AE$4:AE$6723&gt;=0)*($AB$4:$AB$6723=$C227)*($AC$4:$AC$6723=$D227)*(ISNUMBER(_xlfn.XMATCH($AD$4:$AD$6723,$V227:$Z227,0)))),-1)</f>
        <v>-1</v>
      </c>
      <c r="K227" s="29">
        <f t="array" ref="K227">IFERROR(_xlfn._xlws.FILTER(AF$4:AF$6723,(AF$4:AF$6723&gt;=0)*($AB$4:$AB$6723=$C227)*($AC$4:$AC$6723=$D227)*(ISNUMBER(_xlfn.XMATCH($AD$4:$AD$6723,$V227:$Z227,0)))),-1)</f>
        <v>-1</v>
      </c>
      <c r="L227" s="29">
        <f t="array" ref="L227">IFERROR(_xlfn._xlws.FILTER(AG$4:AG$6723,(AG$4:AG$6723&gt;=0)*($AB$4:$AB$6723=$C227)*($AC$4:$AC$6723=$D227)*(ISNUMBER(_xlfn.XMATCH($AD$4:$AD$6723,$V227:$Z227,0)))),-1)</f>
        <v>-1</v>
      </c>
      <c r="M227" s="29">
        <f t="array" ref="M227">IFERROR(_xlfn._xlws.FILTER(AH$4:AH$6723,(AH$4:AH$6723&gt;=0)*($AB$4:$AB$6723=$C227)*($AC$4:$AC$6723=$D227)*(ISNUMBER(_xlfn.XMATCH($AD$4:$AD$6723,$V227:$Z227,0)))),-1)</f>
        <v>-1</v>
      </c>
      <c r="N227" s="29">
        <f t="array" ref="N227">IFERROR(_xlfn._xlws.FILTER(AI$4:AI$6723,(AI$4:AI$6723&gt;=0)*($AB$4:$AB$6723=$C227)*($AC$4:$AC$6723=$D227)*(ISNUMBER(_xlfn.XMATCH($AD$4:$AD$6723,$V227:$Z227,0)))),-1)</f>
        <v>-1</v>
      </c>
      <c r="O227" s="29">
        <f t="array" ref="O227">IFERROR(_xlfn._xlws.FILTER(AJ$4:AJ$6723,(AJ$4:AJ$6723&gt;=0)*($AB$4:$AB$6723=$C227)*($AC$4:$AC$6723=$D227)*(ISNUMBER(_xlfn.XMATCH($AD$4:$AD$6723,$V227:$Z227,0)))),-1)</f>
        <v>-1</v>
      </c>
      <c r="P227" s="29">
        <f t="array" ref="P227">IFERROR(_xlfn._xlws.FILTER(AK$4:AK$6723,(AK$4:AK$6723&gt;=0)*($AB$4:$AB$6723=$C227)*($AC$4:$AC$6723=$D227)*(ISNUMBER(_xlfn.XMATCH($AD$4:$AD$6723,$V227:$Z227,0)))),-1)</f>
        <v>-1</v>
      </c>
      <c r="Q227" s="29">
        <f t="array" ref="Q227">IFERROR(_xlfn._xlws.FILTER(AL$4:AL$6723,(AL$4:AL$6723&gt;=0)*($AB$4:$AB$6723=$C227)*($AC$4:$AC$6723=$D227)*(ISNUMBER(_xlfn.XMATCH($AD$4:$AD$6723,$V227:$Z227,0)))),-1)</f>
        <v>-1</v>
      </c>
      <c r="R227" s="29">
        <f t="array" ref="R227">IFERROR(_xlfn._xlws.FILTER(AM$4:AM$6723,(AM$4:AM$6723&gt;=0)*($AB$4:$AB$6723=$C227)*($AC$4:$AC$6723=$D227)*(ISNUMBER(_xlfn.XMATCH($AD$4:$AD$6723,$V227:$Z227,0)))),-1)</f>
        <v>-1</v>
      </c>
      <c r="S227" s="29">
        <f t="array" ref="S227">IFERROR(_xlfn._xlws.FILTER(AN$4:AN$6723,(AN$4:AN$6723&gt;=0)*($AB$4:$AB$6723=$C227)*($AC$4:$AC$6723=$D227)*(ISNUMBER(_xlfn.XMATCH($AD$4:$AD$6723,$V227:$Z227,0)))),-1)</f>
        <v>-1</v>
      </c>
      <c r="T227" s="29">
        <f t="array" ref="T227">IFERROR(_xlfn._xlws.FILTER(AO$4:AO$6723,(AO$4:AO$6723&gt;=0)*($AB$4:$AB$6723=$C227)*($AC$4:$AC$6723=$D227)*(ISNUMBER(_xlfn.XMATCH($AD$4:$AD$6723,$V227:$Z227,0)))),-1)</f>
        <v>-1</v>
      </c>
      <c r="V227" t="s">
        <v>63</v>
      </c>
      <c r="AB227" t="s">
        <v>62</v>
      </c>
      <c r="AC227" t="s">
        <v>39</v>
      </c>
      <c r="AD227" s="19" t="s">
        <v>70</v>
      </c>
      <c r="AE227" s="18">
        <v>-1</v>
      </c>
      <c r="AF227" s="17">
        <v>-1</v>
      </c>
      <c r="AG227" s="17">
        <v>-1</v>
      </c>
      <c r="AH227" s="17">
        <v>-1</v>
      </c>
      <c r="AI227" s="17">
        <v>-1</v>
      </c>
      <c r="AJ227" s="17">
        <v>-1</v>
      </c>
      <c r="AK227" s="17">
        <v>-1</v>
      </c>
      <c r="AL227" s="17">
        <v>-1</v>
      </c>
      <c r="AM227" s="17">
        <v>-1</v>
      </c>
      <c r="AN227" s="17">
        <v>-1</v>
      </c>
      <c r="AO227" s="17">
        <v>-1</v>
      </c>
    </row>
    <row r="228" spans="3:41" x14ac:dyDescent="0.25">
      <c r="C228" t="s">
        <v>62</v>
      </c>
      <c r="D228" s="6" t="s">
        <v>95</v>
      </c>
      <c r="E228" t="s">
        <v>21</v>
      </c>
      <c r="F228" s="6">
        <v>2005</v>
      </c>
      <c r="G228" s="6" t="s">
        <v>14</v>
      </c>
      <c r="H228" s="6" t="s">
        <v>15</v>
      </c>
      <c r="J228" s="29">
        <f t="array" ref="J228">IFERROR(_xlfn._xlws.FILTER(AE$4:AE$6723,(AE$4:AE$6723&gt;=0)*($AB$4:$AB$6723=$C228)*($AC$4:$AC$6723=$D228)*(ISNUMBER(_xlfn.XMATCH($AD$4:$AD$6723,$V228:$Z228,0)))),-1)</f>
        <v>-1</v>
      </c>
      <c r="K228" s="29">
        <f t="array" ref="K228">IFERROR(_xlfn._xlws.FILTER(AF$4:AF$6723,(AF$4:AF$6723&gt;=0)*($AB$4:$AB$6723=$C228)*($AC$4:$AC$6723=$D228)*(ISNUMBER(_xlfn.XMATCH($AD$4:$AD$6723,$V228:$Z228,0)))),-1)</f>
        <v>-1</v>
      </c>
      <c r="L228" s="29">
        <f t="array" ref="L228">IFERROR(_xlfn._xlws.FILTER(AG$4:AG$6723,(AG$4:AG$6723&gt;=0)*($AB$4:$AB$6723=$C228)*($AC$4:$AC$6723=$D228)*(ISNUMBER(_xlfn.XMATCH($AD$4:$AD$6723,$V228:$Z228,0)))),-1)</f>
        <v>-1</v>
      </c>
      <c r="M228" s="29">
        <f t="array" ref="M228">IFERROR(_xlfn._xlws.FILTER(AH$4:AH$6723,(AH$4:AH$6723&gt;=0)*($AB$4:$AB$6723=$C228)*($AC$4:$AC$6723=$D228)*(ISNUMBER(_xlfn.XMATCH($AD$4:$AD$6723,$V228:$Z228,0)))),-1)</f>
        <v>-1</v>
      </c>
      <c r="N228" s="29">
        <f t="array" ref="N228">IFERROR(_xlfn._xlws.FILTER(AI$4:AI$6723,(AI$4:AI$6723&gt;=0)*($AB$4:$AB$6723=$C228)*($AC$4:$AC$6723=$D228)*(ISNUMBER(_xlfn.XMATCH($AD$4:$AD$6723,$V228:$Z228,0)))),-1)</f>
        <v>-1</v>
      </c>
      <c r="O228" s="29">
        <f t="array" ref="O228">IFERROR(_xlfn._xlws.FILTER(AJ$4:AJ$6723,(AJ$4:AJ$6723&gt;=0)*($AB$4:$AB$6723=$C228)*($AC$4:$AC$6723=$D228)*(ISNUMBER(_xlfn.XMATCH($AD$4:$AD$6723,$V228:$Z228,0)))),-1)</f>
        <v>-1</v>
      </c>
      <c r="P228" s="29">
        <f t="array" ref="P228">IFERROR(_xlfn._xlws.FILTER(AK$4:AK$6723,(AK$4:AK$6723&gt;=0)*($AB$4:$AB$6723=$C228)*($AC$4:$AC$6723=$D228)*(ISNUMBER(_xlfn.XMATCH($AD$4:$AD$6723,$V228:$Z228,0)))),-1)</f>
        <v>-1</v>
      </c>
      <c r="Q228" s="29">
        <f t="array" ref="Q228">IFERROR(_xlfn._xlws.FILTER(AL$4:AL$6723,(AL$4:AL$6723&gt;=0)*($AB$4:$AB$6723=$C228)*($AC$4:$AC$6723=$D228)*(ISNUMBER(_xlfn.XMATCH($AD$4:$AD$6723,$V228:$Z228,0)))),-1)</f>
        <v>-1</v>
      </c>
      <c r="R228" s="29">
        <f t="array" ref="R228">IFERROR(_xlfn._xlws.FILTER(AM$4:AM$6723,(AM$4:AM$6723&gt;=0)*($AB$4:$AB$6723=$C228)*($AC$4:$AC$6723=$D228)*(ISNUMBER(_xlfn.XMATCH($AD$4:$AD$6723,$V228:$Z228,0)))),-1)</f>
        <v>-1</v>
      </c>
      <c r="S228" s="29">
        <f t="array" ref="S228">IFERROR(_xlfn._xlws.FILTER(AN$4:AN$6723,(AN$4:AN$6723&gt;=0)*($AB$4:$AB$6723=$C228)*($AC$4:$AC$6723=$D228)*(ISNUMBER(_xlfn.XMATCH($AD$4:$AD$6723,$V228:$Z228,0)))),-1)</f>
        <v>-1</v>
      </c>
      <c r="T228" s="29">
        <f t="array" ref="T228">IFERROR(_xlfn._xlws.FILTER(AO$4:AO$6723,(AO$4:AO$6723&gt;=0)*($AB$4:$AB$6723=$C228)*($AC$4:$AC$6723=$D228)*(ISNUMBER(_xlfn.XMATCH($AD$4:$AD$6723,$V228:$Z228,0)))),-1)</f>
        <v>-1</v>
      </c>
      <c r="V228" t="s">
        <v>21</v>
      </c>
      <c r="AB228" t="s">
        <v>62</v>
      </c>
      <c r="AC228" t="s">
        <v>39</v>
      </c>
      <c r="AD228" s="19" t="s">
        <v>89</v>
      </c>
      <c r="AE228" s="18">
        <v>-1</v>
      </c>
      <c r="AF228" s="17">
        <v>-1</v>
      </c>
      <c r="AG228" s="17">
        <v>-1</v>
      </c>
      <c r="AH228" s="17">
        <v>-1</v>
      </c>
      <c r="AI228" s="17">
        <v>-1</v>
      </c>
      <c r="AJ228" s="17">
        <v>-1</v>
      </c>
      <c r="AK228" s="17">
        <v>-1</v>
      </c>
      <c r="AL228" s="17">
        <v>-1</v>
      </c>
      <c r="AM228" s="17">
        <v>-1</v>
      </c>
      <c r="AN228" s="17">
        <v>-1</v>
      </c>
      <c r="AO228" s="17">
        <v>-1</v>
      </c>
    </row>
    <row r="229" spans="3:41" x14ac:dyDescent="0.25">
      <c r="C229" t="s">
        <v>62</v>
      </c>
      <c r="D229" s="6" t="s">
        <v>95</v>
      </c>
      <c r="E229" t="s">
        <v>22</v>
      </c>
      <c r="F229" s="6">
        <v>2005</v>
      </c>
      <c r="G229" s="6" t="s">
        <v>14</v>
      </c>
      <c r="H229" s="6" t="s">
        <v>15</v>
      </c>
      <c r="J229" s="29">
        <f t="array" ref="J229">IFERROR(_xlfn._xlws.FILTER(AE$4:AE$6723,(AE$4:AE$6723&gt;=0)*($AB$4:$AB$6723=$C229)*($AC$4:$AC$6723=$D229)*(ISNUMBER(_xlfn.XMATCH($AD$4:$AD$6723,$V229:$Z229,0)))),-1)</f>
        <v>-1</v>
      </c>
      <c r="K229" s="29">
        <f t="array" ref="K229">IFERROR(_xlfn._xlws.FILTER(AF$4:AF$6723,(AF$4:AF$6723&gt;=0)*($AB$4:$AB$6723=$C229)*($AC$4:$AC$6723=$D229)*(ISNUMBER(_xlfn.XMATCH($AD$4:$AD$6723,$V229:$Z229,0)))),-1)</f>
        <v>-1</v>
      </c>
      <c r="L229" s="29">
        <f t="array" ref="L229">IFERROR(_xlfn._xlws.FILTER(AG$4:AG$6723,(AG$4:AG$6723&gt;=0)*($AB$4:$AB$6723=$C229)*($AC$4:$AC$6723=$D229)*(ISNUMBER(_xlfn.XMATCH($AD$4:$AD$6723,$V229:$Z229,0)))),-1)</f>
        <v>-1</v>
      </c>
      <c r="M229" s="29">
        <f t="array" ref="M229">IFERROR(_xlfn._xlws.FILTER(AH$4:AH$6723,(AH$4:AH$6723&gt;=0)*($AB$4:$AB$6723=$C229)*($AC$4:$AC$6723=$D229)*(ISNUMBER(_xlfn.XMATCH($AD$4:$AD$6723,$V229:$Z229,0)))),-1)</f>
        <v>-1</v>
      </c>
      <c r="N229" s="29">
        <f t="array" ref="N229">IFERROR(_xlfn._xlws.FILTER(AI$4:AI$6723,(AI$4:AI$6723&gt;=0)*($AB$4:$AB$6723=$C229)*($AC$4:$AC$6723=$D229)*(ISNUMBER(_xlfn.XMATCH($AD$4:$AD$6723,$V229:$Z229,0)))),-1)</f>
        <v>-1</v>
      </c>
      <c r="O229" s="29">
        <f t="array" ref="O229">IFERROR(_xlfn._xlws.FILTER(AJ$4:AJ$6723,(AJ$4:AJ$6723&gt;=0)*($AB$4:$AB$6723=$C229)*($AC$4:$AC$6723=$D229)*(ISNUMBER(_xlfn.XMATCH($AD$4:$AD$6723,$V229:$Z229,0)))),-1)</f>
        <v>-1</v>
      </c>
      <c r="P229" s="29">
        <f t="array" ref="P229">IFERROR(_xlfn._xlws.FILTER(AK$4:AK$6723,(AK$4:AK$6723&gt;=0)*($AB$4:$AB$6723=$C229)*($AC$4:$AC$6723=$D229)*(ISNUMBER(_xlfn.XMATCH($AD$4:$AD$6723,$V229:$Z229,0)))),-1)</f>
        <v>-1</v>
      </c>
      <c r="Q229" s="29">
        <f t="array" ref="Q229">IFERROR(_xlfn._xlws.FILTER(AL$4:AL$6723,(AL$4:AL$6723&gt;=0)*($AB$4:$AB$6723=$C229)*($AC$4:$AC$6723=$D229)*(ISNUMBER(_xlfn.XMATCH($AD$4:$AD$6723,$V229:$Z229,0)))),-1)</f>
        <v>-1</v>
      </c>
      <c r="R229" s="29">
        <f t="array" ref="R229">IFERROR(_xlfn._xlws.FILTER(AM$4:AM$6723,(AM$4:AM$6723&gt;=0)*($AB$4:$AB$6723=$C229)*($AC$4:$AC$6723=$D229)*(ISNUMBER(_xlfn.XMATCH($AD$4:$AD$6723,$V229:$Z229,0)))),-1)</f>
        <v>-1</v>
      </c>
      <c r="S229" s="29">
        <f t="array" ref="S229">IFERROR(_xlfn._xlws.FILTER(AN$4:AN$6723,(AN$4:AN$6723&gt;=0)*($AB$4:$AB$6723=$C229)*($AC$4:$AC$6723=$D229)*(ISNUMBER(_xlfn.XMATCH($AD$4:$AD$6723,$V229:$Z229,0)))),-1)</f>
        <v>-1</v>
      </c>
      <c r="T229" s="29">
        <f t="array" ref="T229">IFERROR(_xlfn._xlws.FILTER(AO$4:AO$6723,(AO$4:AO$6723&gt;=0)*($AB$4:$AB$6723=$C229)*($AC$4:$AC$6723=$D229)*(ISNUMBER(_xlfn.XMATCH($AD$4:$AD$6723,$V229:$Z229,0)))),-1)</f>
        <v>-1</v>
      </c>
      <c r="V229" s="19" t="s">
        <v>66</v>
      </c>
      <c r="W229" s="19" t="s">
        <v>67</v>
      </c>
      <c r="X229" s="19" t="s">
        <v>68</v>
      </c>
      <c r="Y229" s="19" t="s">
        <v>69</v>
      </c>
      <c r="Z229" s="19" t="s">
        <v>70</v>
      </c>
      <c r="AB229" t="s">
        <v>62</v>
      </c>
      <c r="AC229" t="s">
        <v>39</v>
      </c>
      <c r="AD229" s="19" t="s">
        <v>30</v>
      </c>
      <c r="AE229" s="18">
        <v>14.27746857601278</v>
      </c>
      <c r="AF229" s="17">
        <v>10.658642681929599</v>
      </c>
      <c r="AG229" s="17">
        <v>5.6420310000000002</v>
      </c>
      <c r="AH229" s="17">
        <v>2.7220979998400998</v>
      </c>
      <c r="AI229" s="17">
        <v>4.31990622861181</v>
      </c>
      <c r="AJ229" s="17">
        <v>4.74081606858483</v>
      </c>
      <c r="AK229" s="17">
        <v>4.8792047081936998</v>
      </c>
      <c r="AL229" s="17">
        <v>4.9992472187160102</v>
      </c>
      <c r="AM229" s="17">
        <v>5.1410618256324003</v>
      </c>
      <c r="AN229" s="17">
        <v>5.1410618256324003</v>
      </c>
      <c r="AO229" s="17">
        <v>5.1410618256324003</v>
      </c>
    </row>
    <row r="230" spans="3:41" x14ac:dyDescent="0.25">
      <c r="C230" t="s">
        <v>62</v>
      </c>
      <c r="D230" s="6" t="s">
        <v>95</v>
      </c>
      <c r="E230" t="s">
        <v>23</v>
      </c>
      <c r="F230" s="6">
        <v>2005</v>
      </c>
      <c r="G230" s="6" t="s">
        <v>14</v>
      </c>
      <c r="H230" s="6" t="s">
        <v>15</v>
      </c>
      <c r="J230" s="29">
        <f t="array" ref="J230">IFERROR(_xlfn._xlws.FILTER(AE$4:AE$6723,(AE$4:AE$6723&gt;=0)*($AB$4:$AB$6723=$C230)*($AC$4:$AC$6723=$D230)*(ISNUMBER(_xlfn.XMATCH($AD$4:$AD$6723,$V230:$Z230,0)))),-1)</f>
        <v>-1</v>
      </c>
      <c r="K230" s="29">
        <f t="array" ref="K230">IFERROR(_xlfn._xlws.FILTER(AF$4:AF$6723,(AF$4:AF$6723&gt;=0)*($AB$4:$AB$6723=$C230)*($AC$4:$AC$6723=$D230)*(ISNUMBER(_xlfn.XMATCH($AD$4:$AD$6723,$V230:$Z230,0)))),-1)</f>
        <v>-1</v>
      </c>
      <c r="L230" s="29">
        <f t="array" ref="L230">IFERROR(_xlfn._xlws.FILTER(AG$4:AG$6723,(AG$4:AG$6723&gt;=0)*($AB$4:$AB$6723=$C230)*($AC$4:$AC$6723=$D230)*(ISNUMBER(_xlfn.XMATCH($AD$4:$AD$6723,$V230:$Z230,0)))),-1)</f>
        <v>-1</v>
      </c>
      <c r="M230" s="29">
        <f t="array" ref="M230">IFERROR(_xlfn._xlws.FILTER(AH$4:AH$6723,(AH$4:AH$6723&gt;=0)*($AB$4:$AB$6723=$C230)*($AC$4:$AC$6723=$D230)*(ISNUMBER(_xlfn.XMATCH($AD$4:$AD$6723,$V230:$Z230,0)))),-1)</f>
        <v>-1</v>
      </c>
      <c r="N230" s="29">
        <f t="array" ref="N230">IFERROR(_xlfn._xlws.FILTER(AI$4:AI$6723,(AI$4:AI$6723&gt;=0)*($AB$4:$AB$6723=$C230)*($AC$4:$AC$6723=$D230)*(ISNUMBER(_xlfn.XMATCH($AD$4:$AD$6723,$V230:$Z230,0)))),-1)</f>
        <v>-1</v>
      </c>
      <c r="O230" s="29">
        <f t="array" ref="O230">IFERROR(_xlfn._xlws.FILTER(AJ$4:AJ$6723,(AJ$4:AJ$6723&gt;=0)*($AB$4:$AB$6723=$C230)*($AC$4:$AC$6723=$D230)*(ISNUMBER(_xlfn.XMATCH($AD$4:$AD$6723,$V230:$Z230,0)))),-1)</f>
        <v>-1</v>
      </c>
      <c r="P230" s="29">
        <f t="array" ref="P230">IFERROR(_xlfn._xlws.FILTER(AK$4:AK$6723,(AK$4:AK$6723&gt;=0)*($AB$4:$AB$6723=$C230)*($AC$4:$AC$6723=$D230)*(ISNUMBER(_xlfn.XMATCH($AD$4:$AD$6723,$V230:$Z230,0)))),-1)</f>
        <v>-1</v>
      </c>
      <c r="Q230" s="29">
        <f t="array" ref="Q230">IFERROR(_xlfn._xlws.FILTER(AL$4:AL$6723,(AL$4:AL$6723&gt;=0)*($AB$4:$AB$6723=$C230)*($AC$4:$AC$6723=$D230)*(ISNUMBER(_xlfn.XMATCH($AD$4:$AD$6723,$V230:$Z230,0)))),-1)</f>
        <v>-1</v>
      </c>
      <c r="R230" s="29">
        <f t="array" ref="R230">IFERROR(_xlfn._xlws.FILTER(AM$4:AM$6723,(AM$4:AM$6723&gt;=0)*($AB$4:$AB$6723=$C230)*($AC$4:$AC$6723=$D230)*(ISNUMBER(_xlfn.XMATCH($AD$4:$AD$6723,$V230:$Z230,0)))),-1)</f>
        <v>-1</v>
      </c>
      <c r="S230" s="29">
        <f t="array" ref="S230">IFERROR(_xlfn._xlws.FILTER(AN$4:AN$6723,(AN$4:AN$6723&gt;=0)*($AB$4:$AB$6723=$C230)*($AC$4:$AC$6723=$D230)*(ISNUMBER(_xlfn.XMATCH($AD$4:$AD$6723,$V230:$Z230,0)))),-1)</f>
        <v>-1</v>
      </c>
      <c r="T230" s="29">
        <f t="array" ref="T230">IFERROR(_xlfn._xlws.FILTER(AO$4:AO$6723,(AO$4:AO$6723&gt;=0)*($AB$4:$AB$6723=$C230)*($AC$4:$AC$6723=$D230)*(ISNUMBER(_xlfn.XMATCH($AD$4:$AD$6723,$V230:$Z230,0)))),-1)</f>
        <v>-1</v>
      </c>
      <c r="V230" t="s">
        <v>70</v>
      </c>
      <c r="AB230" t="s">
        <v>62</v>
      </c>
      <c r="AC230" t="s">
        <v>39</v>
      </c>
      <c r="AD230" s="19" t="s">
        <v>90</v>
      </c>
      <c r="AE230" s="18">
        <v>-1</v>
      </c>
      <c r="AF230" s="17">
        <v>-1</v>
      </c>
      <c r="AG230" s="17">
        <v>-1</v>
      </c>
      <c r="AH230" s="17">
        <v>-1</v>
      </c>
      <c r="AI230" s="17">
        <v>-1</v>
      </c>
      <c r="AJ230" s="17">
        <v>-1</v>
      </c>
      <c r="AK230" s="17">
        <v>-1</v>
      </c>
      <c r="AL230" s="17">
        <v>-1</v>
      </c>
      <c r="AM230" s="17">
        <v>-1</v>
      </c>
      <c r="AN230" s="17">
        <v>-1</v>
      </c>
      <c r="AO230" s="17">
        <v>-1</v>
      </c>
    </row>
    <row r="231" spans="3:41" x14ac:dyDescent="0.25">
      <c r="C231" t="s">
        <v>62</v>
      </c>
      <c r="D231" s="6" t="s">
        <v>95</v>
      </c>
      <c r="E231" t="s">
        <v>24</v>
      </c>
      <c r="F231" s="6">
        <v>2005</v>
      </c>
      <c r="G231" s="6" t="s">
        <v>14</v>
      </c>
      <c r="H231" s="6" t="s">
        <v>15</v>
      </c>
      <c r="J231" s="29">
        <f t="array" ref="J231">IFERROR(_xlfn._xlws.FILTER(AE$4:AE$6723,(AE$4:AE$6723&gt;=0)*($AB$4:$AB$6723=$C231)*($AC$4:$AC$6723=$D231)*(ISNUMBER(_xlfn.XMATCH($AD$4:$AD$6723,$V231:$Z231,0)))),-1)</f>
        <v>14.43519258449942</v>
      </c>
      <c r="K231" s="29">
        <f t="array" ref="K231">IFERROR(_xlfn._xlws.FILTER(AF$4:AF$6723,(AF$4:AF$6723&gt;=0)*($AB$4:$AB$6723=$C231)*($AC$4:$AC$6723=$D231)*(ISNUMBER(_xlfn.XMATCH($AD$4:$AD$6723,$V231:$Z231,0)))),-1)</f>
        <v>17.872033481119001</v>
      </c>
      <c r="L231" s="29">
        <f t="array" ref="L231">IFERROR(_xlfn._xlws.FILTER(AG$4:AG$6723,(AG$4:AG$6723&gt;=0)*($AB$4:$AB$6723=$C231)*($AC$4:$AC$6723=$D231)*(ISNUMBER(_xlfn.XMATCH($AD$4:$AD$6723,$V231:$Z231,0)))),-1)</f>
        <v>25.9511719040907</v>
      </c>
      <c r="M231" s="29">
        <f t="array" ref="M231">IFERROR(_xlfn._xlws.FILTER(AH$4:AH$6723,(AH$4:AH$6723&gt;=0)*($AB$4:$AB$6723=$C231)*($AC$4:$AC$6723=$D231)*(ISNUMBER(_xlfn.XMATCH($AD$4:$AD$6723,$V231:$Z231,0)))),-1)</f>
        <v>27.066864037534401</v>
      </c>
      <c r="N231" s="29">
        <f t="array" ref="N231">IFERROR(_xlfn._xlws.FILTER(AI$4:AI$6723,(AI$4:AI$6723&gt;=0)*($AB$4:$AB$6723=$C231)*($AC$4:$AC$6723=$D231)*(ISNUMBER(_xlfn.XMATCH($AD$4:$AD$6723,$V231:$Z231,0)))),-1)</f>
        <v>32.206673122246897</v>
      </c>
      <c r="O231" s="29">
        <f t="array" ref="O231">IFERROR(_xlfn._xlws.FILTER(AJ$4:AJ$6723,(AJ$4:AJ$6723&gt;=0)*($AB$4:$AB$6723=$C231)*($AC$4:$AC$6723=$D231)*(ISNUMBER(_xlfn.XMATCH($AD$4:$AD$6723,$V231:$Z231,0)))),-1)</f>
        <v>34.3720900167244</v>
      </c>
      <c r="P231" s="29">
        <f t="array" ref="P231">IFERROR(_xlfn._xlws.FILTER(AK$4:AK$6723,(AK$4:AK$6723&gt;=0)*($AB$4:$AB$6723=$C231)*($AC$4:$AC$6723=$D231)*(ISNUMBER(_xlfn.XMATCH($AD$4:$AD$6723,$V231:$Z231,0)))),-1)</f>
        <v>35.834714964631601</v>
      </c>
      <c r="Q231" s="29">
        <f t="array" ref="Q231">IFERROR(_xlfn._xlws.FILTER(AL$4:AL$6723,(AL$4:AL$6723&gt;=0)*($AB$4:$AB$6723=$C231)*($AC$4:$AC$6723=$D231)*(ISNUMBER(_xlfn.XMATCH($AD$4:$AD$6723,$V231:$Z231,0)))),-1)</f>
        <v>36.596585180317803</v>
      </c>
      <c r="R231" s="29">
        <f t="array" ref="R231">IFERROR(_xlfn._xlws.FILTER(AM$4:AM$6723,(AM$4:AM$6723&gt;=0)*($AB$4:$AB$6723=$C231)*($AC$4:$AC$6723=$D231)*(ISNUMBER(_xlfn.XMATCH($AD$4:$AD$6723,$V231:$Z231,0)))),-1)</f>
        <v>37.617033143513297</v>
      </c>
      <c r="S231" s="29">
        <f t="array" ref="S231">IFERROR(_xlfn._xlws.FILTER(AN$4:AN$6723,(AN$4:AN$6723&gt;=0)*($AB$4:$AB$6723=$C231)*($AC$4:$AC$6723=$D231)*(ISNUMBER(_xlfn.XMATCH($AD$4:$AD$6723,$V231:$Z231,0)))),-1)</f>
        <v>37.617033143513297</v>
      </c>
      <c r="T231" s="29">
        <f t="array" ref="T231">IFERROR(_xlfn._xlws.FILTER(AO$4:AO$6723,(AO$4:AO$6723&gt;=0)*($AB$4:$AB$6723=$C231)*($AC$4:$AC$6723=$D231)*(ISNUMBER(_xlfn.XMATCH($AD$4:$AD$6723,$V231:$Z231,0)))),-1)</f>
        <v>37.617033143513297</v>
      </c>
      <c r="V231" t="s">
        <v>72</v>
      </c>
      <c r="W231" s="25" t="s">
        <v>58</v>
      </c>
      <c r="X231" s="25" t="s">
        <v>59</v>
      </c>
      <c r="Y231" s="25" t="s">
        <v>73</v>
      </c>
      <c r="AB231" t="s">
        <v>62</v>
      </c>
      <c r="AC231" t="s">
        <v>39</v>
      </c>
      <c r="AD231" s="19" t="s">
        <v>31</v>
      </c>
      <c r="AE231" s="18">
        <v>-1</v>
      </c>
      <c r="AF231" s="17">
        <v>-1</v>
      </c>
      <c r="AG231" s="17">
        <v>-1</v>
      </c>
      <c r="AH231" s="17">
        <v>-1</v>
      </c>
      <c r="AI231" s="17">
        <v>-1</v>
      </c>
      <c r="AJ231" s="17">
        <v>-1</v>
      </c>
      <c r="AK231" s="17">
        <v>-1</v>
      </c>
      <c r="AL231" s="17">
        <v>-1</v>
      </c>
      <c r="AM231" s="17">
        <v>-1</v>
      </c>
      <c r="AN231" s="17">
        <v>-1</v>
      </c>
      <c r="AO231" s="17">
        <v>-1</v>
      </c>
    </row>
    <row r="232" spans="3:41" x14ac:dyDescent="0.25">
      <c r="C232" t="s">
        <v>62</v>
      </c>
      <c r="D232" s="6" t="s">
        <v>95</v>
      </c>
      <c r="E232" t="s">
        <v>25</v>
      </c>
      <c r="F232" s="6">
        <v>2005</v>
      </c>
      <c r="G232" s="6" t="s">
        <v>14</v>
      </c>
      <c r="H232" s="6" t="s">
        <v>15</v>
      </c>
      <c r="J232" s="29">
        <f t="array" ref="J232">IFERROR(_xlfn._xlws.FILTER(AE$4:AE$6723,(AE$4:AE$6723&gt;=0)*($AB$4:$AB$6723=$C232)*($AC$4:$AC$6723=$D232)*(ISNUMBER(_xlfn.XMATCH($AD$4:$AD$6723,$V232:$Z232,0)))),-1)</f>
        <v>-1</v>
      </c>
      <c r="K232" s="29">
        <f t="array" ref="K232">IFERROR(_xlfn._xlws.FILTER(AF$4:AF$6723,(AF$4:AF$6723&gt;=0)*($AB$4:$AB$6723=$C232)*($AC$4:$AC$6723=$D232)*(ISNUMBER(_xlfn.XMATCH($AD$4:$AD$6723,$V232:$Z232,0)))),-1)</f>
        <v>-1</v>
      </c>
      <c r="L232" s="29">
        <f t="array" ref="L232">IFERROR(_xlfn._xlws.FILTER(AG$4:AG$6723,(AG$4:AG$6723&gt;=0)*($AB$4:$AB$6723=$C232)*($AC$4:$AC$6723=$D232)*(ISNUMBER(_xlfn.XMATCH($AD$4:$AD$6723,$V232:$Z232,0)))),-1)</f>
        <v>-1</v>
      </c>
      <c r="M232" s="29">
        <f t="array" ref="M232">IFERROR(_xlfn._xlws.FILTER(AH$4:AH$6723,(AH$4:AH$6723&gt;=0)*($AB$4:$AB$6723=$C232)*($AC$4:$AC$6723=$D232)*(ISNUMBER(_xlfn.XMATCH($AD$4:$AD$6723,$V232:$Z232,0)))),-1)</f>
        <v>-1</v>
      </c>
      <c r="N232" s="29">
        <f t="array" ref="N232">IFERROR(_xlfn._xlws.FILTER(AI$4:AI$6723,(AI$4:AI$6723&gt;=0)*($AB$4:$AB$6723=$C232)*($AC$4:$AC$6723=$D232)*(ISNUMBER(_xlfn.XMATCH($AD$4:$AD$6723,$V232:$Z232,0)))),-1)</f>
        <v>-1</v>
      </c>
      <c r="O232" s="29">
        <f t="array" ref="O232">IFERROR(_xlfn._xlws.FILTER(AJ$4:AJ$6723,(AJ$4:AJ$6723&gt;=0)*($AB$4:$AB$6723=$C232)*($AC$4:$AC$6723=$D232)*(ISNUMBER(_xlfn.XMATCH($AD$4:$AD$6723,$V232:$Z232,0)))),-1)</f>
        <v>-1</v>
      </c>
      <c r="P232" s="29">
        <f t="array" ref="P232">IFERROR(_xlfn._xlws.FILTER(AK$4:AK$6723,(AK$4:AK$6723&gt;=0)*($AB$4:$AB$6723=$C232)*($AC$4:$AC$6723=$D232)*(ISNUMBER(_xlfn.XMATCH($AD$4:$AD$6723,$V232:$Z232,0)))),-1)</f>
        <v>-1</v>
      </c>
      <c r="Q232" s="29">
        <f t="array" ref="Q232">IFERROR(_xlfn._xlws.FILTER(AL$4:AL$6723,(AL$4:AL$6723&gt;=0)*($AB$4:$AB$6723=$C232)*($AC$4:$AC$6723=$D232)*(ISNUMBER(_xlfn.XMATCH($AD$4:$AD$6723,$V232:$Z232,0)))),-1)</f>
        <v>-1</v>
      </c>
      <c r="R232" s="29">
        <f t="array" ref="R232">IFERROR(_xlfn._xlws.FILTER(AM$4:AM$6723,(AM$4:AM$6723&gt;=0)*($AB$4:$AB$6723=$C232)*($AC$4:$AC$6723=$D232)*(ISNUMBER(_xlfn.XMATCH($AD$4:$AD$6723,$V232:$Z232,0)))),-1)</f>
        <v>-1</v>
      </c>
      <c r="S232" s="29">
        <f t="array" ref="S232">IFERROR(_xlfn._xlws.FILTER(AN$4:AN$6723,(AN$4:AN$6723&gt;=0)*($AB$4:$AB$6723=$C232)*($AC$4:$AC$6723=$D232)*(ISNUMBER(_xlfn.XMATCH($AD$4:$AD$6723,$V232:$Z232,0)))),-1)</f>
        <v>-1</v>
      </c>
      <c r="T232" s="29">
        <f t="array" ref="T232">IFERROR(_xlfn._xlws.FILTER(AO$4:AO$6723,(AO$4:AO$6723&gt;=0)*($AB$4:$AB$6723=$C232)*($AC$4:$AC$6723=$D232)*(ISNUMBER(_xlfn.XMATCH($AD$4:$AD$6723,$V232:$Z232,0)))),-1)</f>
        <v>-1</v>
      </c>
      <c r="V232" t="s">
        <v>25</v>
      </c>
      <c r="AB232" t="s">
        <v>62</v>
      </c>
      <c r="AC232" t="s">
        <v>39</v>
      </c>
      <c r="AD232" s="19" t="s">
        <v>45</v>
      </c>
      <c r="AE232" s="18">
        <v>-1</v>
      </c>
      <c r="AF232" s="17">
        <v>-1</v>
      </c>
      <c r="AG232" s="17">
        <v>-1</v>
      </c>
      <c r="AH232" s="17">
        <v>-1</v>
      </c>
      <c r="AI232" s="17">
        <v>-1</v>
      </c>
      <c r="AJ232" s="17">
        <v>-1</v>
      </c>
      <c r="AK232" s="17">
        <v>-1</v>
      </c>
      <c r="AL232" s="17">
        <v>-1</v>
      </c>
      <c r="AM232" s="17">
        <v>-1</v>
      </c>
      <c r="AN232" s="17">
        <v>-1</v>
      </c>
      <c r="AO232" s="17">
        <v>-1</v>
      </c>
    </row>
    <row r="233" spans="3:41" x14ac:dyDescent="0.25">
      <c r="C233" t="s">
        <v>62</v>
      </c>
      <c r="D233" s="6" t="s">
        <v>95</v>
      </c>
      <c r="E233" t="s">
        <v>26</v>
      </c>
      <c r="F233" s="6">
        <v>2005</v>
      </c>
      <c r="G233" s="6" t="s">
        <v>14</v>
      </c>
      <c r="H233" s="6" t="s">
        <v>15</v>
      </c>
      <c r="J233" s="29">
        <f t="array" ref="J233">IFERROR(_xlfn._xlws.FILTER(AE$4:AE$6723,(AE$4:AE$6723&gt;=0)*($AB$4:$AB$6723=$C233)*($AC$4:$AC$6723=$D233)*(ISNUMBER(_xlfn.XMATCH($AD$4:$AD$6723,$V233:$Z233,0)))),-1)</f>
        <v>-1</v>
      </c>
      <c r="K233" s="29">
        <f t="array" ref="K233">IFERROR(_xlfn._xlws.FILTER(AF$4:AF$6723,(AF$4:AF$6723&gt;=0)*($AB$4:$AB$6723=$C233)*($AC$4:$AC$6723=$D233)*(ISNUMBER(_xlfn.XMATCH($AD$4:$AD$6723,$V233:$Z233,0)))),-1)</f>
        <v>-1</v>
      </c>
      <c r="L233" s="29">
        <f t="array" ref="L233">IFERROR(_xlfn._xlws.FILTER(AG$4:AG$6723,(AG$4:AG$6723&gt;=0)*($AB$4:$AB$6723=$C233)*($AC$4:$AC$6723=$D233)*(ISNUMBER(_xlfn.XMATCH($AD$4:$AD$6723,$V233:$Z233,0)))),-1)</f>
        <v>-1</v>
      </c>
      <c r="M233" s="29">
        <f t="array" ref="M233">IFERROR(_xlfn._xlws.FILTER(AH$4:AH$6723,(AH$4:AH$6723&gt;=0)*($AB$4:$AB$6723=$C233)*($AC$4:$AC$6723=$D233)*(ISNUMBER(_xlfn.XMATCH($AD$4:$AD$6723,$V233:$Z233,0)))),-1)</f>
        <v>-1</v>
      </c>
      <c r="N233" s="29">
        <f t="array" ref="N233">IFERROR(_xlfn._xlws.FILTER(AI$4:AI$6723,(AI$4:AI$6723&gt;=0)*($AB$4:$AB$6723=$C233)*($AC$4:$AC$6723=$D233)*(ISNUMBER(_xlfn.XMATCH($AD$4:$AD$6723,$V233:$Z233,0)))),-1)</f>
        <v>-1</v>
      </c>
      <c r="O233" s="29">
        <f t="array" ref="O233">IFERROR(_xlfn._xlws.FILTER(AJ$4:AJ$6723,(AJ$4:AJ$6723&gt;=0)*($AB$4:$AB$6723=$C233)*($AC$4:$AC$6723=$D233)*(ISNUMBER(_xlfn.XMATCH($AD$4:$AD$6723,$V233:$Z233,0)))),-1)</f>
        <v>-1</v>
      </c>
      <c r="P233" s="29">
        <f t="array" ref="P233">IFERROR(_xlfn._xlws.FILTER(AK$4:AK$6723,(AK$4:AK$6723&gt;=0)*($AB$4:$AB$6723=$C233)*($AC$4:$AC$6723=$D233)*(ISNUMBER(_xlfn.XMATCH($AD$4:$AD$6723,$V233:$Z233,0)))),-1)</f>
        <v>-1</v>
      </c>
      <c r="Q233" s="29">
        <f t="array" ref="Q233">IFERROR(_xlfn._xlws.FILTER(AL$4:AL$6723,(AL$4:AL$6723&gt;=0)*($AB$4:$AB$6723=$C233)*($AC$4:$AC$6723=$D233)*(ISNUMBER(_xlfn.XMATCH($AD$4:$AD$6723,$V233:$Z233,0)))),-1)</f>
        <v>-1</v>
      </c>
      <c r="R233" s="29">
        <f t="array" ref="R233">IFERROR(_xlfn._xlws.FILTER(AM$4:AM$6723,(AM$4:AM$6723&gt;=0)*($AB$4:$AB$6723=$C233)*($AC$4:$AC$6723=$D233)*(ISNUMBER(_xlfn.XMATCH($AD$4:$AD$6723,$V233:$Z233,0)))),-1)</f>
        <v>-1</v>
      </c>
      <c r="S233" s="29">
        <f t="array" ref="S233">IFERROR(_xlfn._xlws.FILTER(AN$4:AN$6723,(AN$4:AN$6723&gt;=0)*($AB$4:$AB$6723=$C233)*($AC$4:$AC$6723=$D233)*(ISNUMBER(_xlfn.XMATCH($AD$4:$AD$6723,$V233:$Z233,0)))),-1)</f>
        <v>-1</v>
      </c>
      <c r="T233" s="29">
        <f t="array" ref="T233">IFERROR(_xlfn._xlws.FILTER(AO$4:AO$6723,(AO$4:AO$6723&gt;=0)*($AB$4:$AB$6723=$C233)*($AC$4:$AC$6723=$D233)*(ISNUMBER(_xlfn.XMATCH($AD$4:$AD$6723,$V233:$Z233,0)))),-1)</f>
        <v>-1</v>
      </c>
      <c r="V233" t="s">
        <v>74</v>
      </c>
      <c r="W233" s="25" t="s">
        <v>75</v>
      </c>
      <c r="AB233" t="s">
        <v>62</v>
      </c>
      <c r="AC233" t="s">
        <v>39</v>
      </c>
      <c r="AD233" s="19" t="s">
        <v>32</v>
      </c>
      <c r="AE233" s="18">
        <v>19.29392816974087</v>
      </c>
      <c r="AF233" s="17">
        <v>28.551335723719301</v>
      </c>
      <c r="AG233" s="17">
        <v>47.555614393368799</v>
      </c>
      <c r="AH233" s="17">
        <v>51.939586389511099</v>
      </c>
      <c r="AI233" s="17">
        <v>60.745154996167898</v>
      </c>
      <c r="AJ233" s="17">
        <v>64.358153309485701</v>
      </c>
      <c r="AK233" s="17">
        <v>66.977568673861001</v>
      </c>
      <c r="AL233" s="17">
        <v>68.4107264384931</v>
      </c>
      <c r="AM233" s="17">
        <v>70.078706445553706</v>
      </c>
      <c r="AN233" s="17">
        <v>70.078706445553706</v>
      </c>
      <c r="AO233" s="17">
        <v>70.078706445553706</v>
      </c>
    </row>
    <row r="234" spans="3:41" x14ac:dyDescent="0.25">
      <c r="C234" t="s">
        <v>62</v>
      </c>
      <c r="D234" s="6" t="s">
        <v>95</v>
      </c>
      <c r="E234" t="s">
        <v>27</v>
      </c>
      <c r="F234" s="6">
        <v>2005</v>
      </c>
      <c r="G234" s="6" t="s">
        <v>14</v>
      </c>
      <c r="H234" s="6" t="s">
        <v>15</v>
      </c>
      <c r="J234" s="29">
        <f t="array" ref="J234">IFERROR(_xlfn._xlws.FILTER(AE$4:AE$6723,(AE$4:AE$6723&gt;=0)*($AB$4:$AB$6723=$C234)*($AC$4:$AC$6723=$D234)*(ISNUMBER(_xlfn.XMATCH($AD$4:$AD$6723,$V234:$Z234,0)))),-1)</f>
        <v>-1</v>
      </c>
      <c r="K234" s="29">
        <f t="array" ref="K234">IFERROR(_xlfn._xlws.FILTER(AF$4:AF$6723,(AF$4:AF$6723&gt;=0)*($AB$4:$AB$6723=$C234)*($AC$4:$AC$6723=$D234)*(ISNUMBER(_xlfn.XMATCH($AD$4:$AD$6723,$V234:$Z234,0)))),-1)</f>
        <v>-1</v>
      </c>
      <c r="L234" s="29">
        <f t="array" ref="L234">IFERROR(_xlfn._xlws.FILTER(AG$4:AG$6723,(AG$4:AG$6723&gt;=0)*($AB$4:$AB$6723=$C234)*($AC$4:$AC$6723=$D234)*(ISNUMBER(_xlfn.XMATCH($AD$4:$AD$6723,$V234:$Z234,0)))),-1)</f>
        <v>-1</v>
      </c>
      <c r="M234" s="29">
        <f t="array" ref="M234">IFERROR(_xlfn._xlws.FILTER(AH$4:AH$6723,(AH$4:AH$6723&gt;=0)*($AB$4:$AB$6723=$C234)*($AC$4:$AC$6723=$D234)*(ISNUMBER(_xlfn.XMATCH($AD$4:$AD$6723,$V234:$Z234,0)))),-1)</f>
        <v>-1</v>
      </c>
      <c r="N234" s="29">
        <f t="array" ref="N234">IFERROR(_xlfn._xlws.FILTER(AI$4:AI$6723,(AI$4:AI$6723&gt;=0)*($AB$4:$AB$6723=$C234)*($AC$4:$AC$6723=$D234)*(ISNUMBER(_xlfn.XMATCH($AD$4:$AD$6723,$V234:$Z234,0)))),-1)</f>
        <v>-1</v>
      </c>
      <c r="O234" s="29">
        <f t="array" ref="O234">IFERROR(_xlfn._xlws.FILTER(AJ$4:AJ$6723,(AJ$4:AJ$6723&gt;=0)*($AB$4:$AB$6723=$C234)*($AC$4:$AC$6723=$D234)*(ISNUMBER(_xlfn.XMATCH($AD$4:$AD$6723,$V234:$Z234,0)))),-1)</f>
        <v>-1</v>
      </c>
      <c r="P234" s="29">
        <f t="array" ref="P234">IFERROR(_xlfn._xlws.FILTER(AK$4:AK$6723,(AK$4:AK$6723&gt;=0)*($AB$4:$AB$6723=$C234)*($AC$4:$AC$6723=$D234)*(ISNUMBER(_xlfn.XMATCH($AD$4:$AD$6723,$V234:$Z234,0)))),-1)</f>
        <v>-1</v>
      </c>
      <c r="Q234" s="29">
        <f t="array" ref="Q234">IFERROR(_xlfn._xlws.FILTER(AL$4:AL$6723,(AL$4:AL$6723&gt;=0)*($AB$4:$AB$6723=$C234)*($AC$4:$AC$6723=$D234)*(ISNUMBER(_xlfn.XMATCH($AD$4:$AD$6723,$V234:$Z234,0)))),-1)</f>
        <v>-1</v>
      </c>
      <c r="R234" s="29">
        <f t="array" ref="R234">IFERROR(_xlfn._xlws.FILTER(AM$4:AM$6723,(AM$4:AM$6723&gt;=0)*($AB$4:$AB$6723=$C234)*($AC$4:$AC$6723=$D234)*(ISNUMBER(_xlfn.XMATCH($AD$4:$AD$6723,$V234:$Z234,0)))),-1)</f>
        <v>-1</v>
      </c>
      <c r="S234" s="29">
        <f t="array" ref="S234">IFERROR(_xlfn._xlws.FILTER(AN$4:AN$6723,(AN$4:AN$6723&gt;=0)*($AB$4:$AB$6723=$C234)*($AC$4:$AC$6723=$D234)*(ISNUMBER(_xlfn.XMATCH($AD$4:$AD$6723,$V234:$Z234,0)))),-1)</f>
        <v>-1</v>
      </c>
      <c r="T234" s="29">
        <f t="array" ref="T234">IFERROR(_xlfn._xlws.FILTER(AO$4:AO$6723,(AO$4:AO$6723&gt;=0)*($AB$4:$AB$6723=$C234)*($AC$4:$AC$6723=$D234)*(ISNUMBER(_xlfn.XMATCH($AD$4:$AD$6723,$V234:$Z234,0)))),-1)</f>
        <v>-1</v>
      </c>
      <c r="V234" t="s">
        <v>27</v>
      </c>
      <c r="AB234" t="s">
        <v>62</v>
      </c>
      <c r="AC234" t="s">
        <v>39</v>
      </c>
      <c r="AD234" s="19" t="s">
        <v>80</v>
      </c>
      <c r="AE234" s="18">
        <v>-1</v>
      </c>
      <c r="AF234" s="17">
        <v>-1</v>
      </c>
      <c r="AG234" s="17">
        <v>-1</v>
      </c>
      <c r="AH234" s="17">
        <v>-1</v>
      </c>
      <c r="AI234" s="17">
        <v>-1</v>
      </c>
      <c r="AJ234" s="17">
        <v>-1</v>
      </c>
      <c r="AK234" s="17">
        <v>-1</v>
      </c>
      <c r="AL234" s="17">
        <v>-1</v>
      </c>
      <c r="AM234" s="17">
        <v>-1</v>
      </c>
      <c r="AN234" s="17">
        <v>-1</v>
      </c>
      <c r="AO234" s="17">
        <v>-1</v>
      </c>
    </row>
    <row r="235" spans="3:41" x14ac:dyDescent="0.25">
      <c r="C235" t="s">
        <v>62</v>
      </c>
      <c r="D235" s="6" t="s">
        <v>95</v>
      </c>
      <c r="E235" t="s">
        <v>77</v>
      </c>
      <c r="F235" s="6">
        <v>2005</v>
      </c>
      <c r="G235" s="6" t="s">
        <v>14</v>
      </c>
      <c r="H235" s="6" t="s">
        <v>15</v>
      </c>
      <c r="J235" s="29">
        <f t="array" ref="J235">IFERROR(_xlfn._xlws.FILTER(AE$4:AE$6723,(AE$4:AE$6723&gt;=0)*($AB$4:$AB$6723=$C235)*($AC$4:$AC$6723=$D235)*(ISNUMBER(_xlfn.XMATCH($AD$4:$AD$6723,$V235:$Z235,0)))),-1)</f>
        <v>-1</v>
      </c>
      <c r="K235" s="29">
        <f t="array" ref="K235">IFERROR(_xlfn._xlws.FILTER(AF$4:AF$6723,(AF$4:AF$6723&gt;=0)*($AB$4:$AB$6723=$C235)*($AC$4:$AC$6723=$D235)*(ISNUMBER(_xlfn.XMATCH($AD$4:$AD$6723,$V235:$Z235,0)))),-1)</f>
        <v>-1</v>
      </c>
      <c r="L235" s="29">
        <f t="array" ref="L235">IFERROR(_xlfn._xlws.FILTER(AG$4:AG$6723,(AG$4:AG$6723&gt;=0)*($AB$4:$AB$6723=$C235)*($AC$4:$AC$6723=$D235)*(ISNUMBER(_xlfn.XMATCH($AD$4:$AD$6723,$V235:$Z235,0)))),-1)</f>
        <v>-1</v>
      </c>
      <c r="M235" s="29">
        <f t="array" ref="M235">IFERROR(_xlfn._xlws.FILTER(AH$4:AH$6723,(AH$4:AH$6723&gt;=0)*($AB$4:$AB$6723=$C235)*($AC$4:$AC$6723=$D235)*(ISNUMBER(_xlfn.XMATCH($AD$4:$AD$6723,$V235:$Z235,0)))),-1)</f>
        <v>-1</v>
      </c>
      <c r="N235" s="29">
        <f t="array" ref="N235">IFERROR(_xlfn._xlws.FILTER(AI$4:AI$6723,(AI$4:AI$6723&gt;=0)*($AB$4:$AB$6723=$C235)*($AC$4:$AC$6723=$D235)*(ISNUMBER(_xlfn.XMATCH($AD$4:$AD$6723,$V235:$Z235,0)))),-1)</f>
        <v>-1</v>
      </c>
      <c r="O235" s="29">
        <f t="array" ref="O235">IFERROR(_xlfn._xlws.FILTER(AJ$4:AJ$6723,(AJ$4:AJ$6723&gt;=0)*($AB$4:$AB$6723=$C235)*($AC$4:$AC$6723=$D235)*(ISNUMBER(_xlfn.XMATCH($AD$4:$AD$6723,$V235:$Z235,0)))),-1)</f>
        <v>-1</v>
      </c>
      <c r="P235" s="29">
        <f t="array" ref="P235">IFERROR(_xlfn._xlws.FILTER(AK$4:AK$6723,(AK$4:AK$6723&gt;=0)*($AB$4:$AB$6723=$C235)*($AC$4:$AC$6723=$D235)*(ISNUMBER(_xlfn.XMATCH($AD$4:$AD$6723,$V235:$Z235,0)))),-1)</f>
        <v>-1</v>
      </c>
      <c r="Q235" s="29">
        <f t="array" ref="Q235">IFERROR(_xlfn._xlws.FILTER(AL$4:AL$6723,(AL$4:AL$6723&gt;=0)*($AB$4:$AB$6723=$C235)*($AC$4:$AC$6723=$D235)*(ISNUMBER(_xlfn.XMATCH($AD$4:$AD$6723,$V235:$Z235,0)))),-1)</f>
        <v>-1</v>
      </c>
      <c r="R235" s="29">
        <f t="array" ref="R235">IFERROR(_xlfn._xlws.FILTER(AM$4:AM$6723,(AM$4:AM$6723&gt;=0)*($AB$4:$AB$6723=$C235)*($AC$4:$AC$6723=$D235)*(ISNUMBER(_xlfn.XMATCH($AD$4:$AD$6723,$V235:$Z235,0)))),-1)</f>
        <v>-1</v>
      </c>
      <c r="S235" s="29">
        <f t="array" ref="S235">IFERROR(_xlfn._xlws.FILTER(AN$4:AN$6723,(AN$4:AN$6723&gt;=0)*($AB$4:$AB$6723=$C235)*($AC$4:$AC$6723=$D235)*(ISNUMBER(_xlfn.XMATCH($AD$4:$AD$6723,$V235:$Z235,0)))),-1)</f>
        <v>-1</v>
      </c>
      <c r="T235" s="29">
        <f t="array" ref="T235">IFERROR(_xlfn._xlws.FILTER(AO$4:AO$6723,(AO$4:AO$6723&gt;=0)*($AB$4:$AB$6723=$C235)*($AC$4:$AC$6723=$D235)*(ISNUMBER(_xlfn.XMATCH($AD$4:$AD$6723,$V235:$Z235,0)))),-1)</f>
        <v>-1</v>
      </c>
      <c r="V235" t="s">
        <v>77</v>
      </c>
      <c r="AB235" t="s">
        <v>62</v>
      </c>
      <c r="AC235" t="s">
        <v>39</v>
      </c>
      <c r="AD235" s="19" t="s">
        <v>33</v>
      </c>
      <c r="AE235" s="18">
        <v>-1</v>
      </c>
      <c r="AF235" s="17">
        <v>-1</v>
      </c>
      <c r="AG235" s="17">
        <v>-1</v>
      </c>
      <c r="AH235" s="17">
        <v>-1</v>
      </c>
      <c r="AI235" s="17">
        <v>-1</v>
      </c>
      <c r="AJ235" s="17">
        <v>-1</v>
      </c>
      <c r="AK235" s="17">
        <v>-1</v>
      </c>
      <c r="AL235" s="17">
        <v>-1</v>
      </c>
      <c r="AM235" s="17">
        <v>-1</v>
      </c>
      <c r="AN235" s="17">
        <v>-1</v>
      </c>
      <c r="AO235" s="17">
        <v>-1</v>
      </c>
    </row>
    <row r="236" spans="3:41" x14ac:dyDescent="0.25">
      <c r="C236" t="s">
        <v>62</v>
      </c>
      <c r="D236" s="6" t="s">
        <v>95</v>
      </c>
      <c r="E236" t="s">
        <v>78</v>
      </c>
      <c r="F236" s="6">
        <v>2005</v>
      </c>
      <c r="G236" s="6" t="s">
        <v>14</v>
      </c>
      <c r="H236" s="6" t="s">
        <v>15</v>
      </c>
      <c r="J236" s="29">
        <f t="array" ref="J236">IFERROR(_xlfn._xlws.FILTER(AE$4:AE$6723,(AE$4:AE$6723&gt;=0)*($AB$4:$AB$6723=$C236)*($AC$4:$AC$6723=$D236)*(ISNUMBER(_xlfn.XMATCH($AD$4:$AD$6723,$V236:$Z236,0)))),-1)</f>
        <v>-1</v>
      </c>
      <c r="K236" s="29">
        <f t="array" ref="K236">IFERROR(_xlfn._xlws.FILTER(AF$4:AF$6723,(AF$4:AF$6723&gt;=0)*($AB$4:$AB$6723=$C236)*($AC$4:$AC$6723=$D236)*(ISNUMBER(_xlfn.XMATCH($AD$4:$AD$6723,$V236:$Z236,0)))),-1)</f>
        <v>-1</v>
      </c>
      <c r="L236" s="29">
        <f t="array" ref="L236">IFERROR(_xlfn._xlws.FILTER(AG$4:AG$6723,(AG$4:AG$6723&gt;=0)*($AB$4:$AB$6723=$C236)*($AC$4:$AC$6723=$D236)*(ISNUMBER(_xlfn.XMATCH($AD$4:$AD$6723,$V236:$Z236,0)))),-1)</f>
        <v>-1</v>
      </c>
      <c r="M236" s="29">
        <f t="array" ref="M236">IFERROR(_xlfn._xlws.FILTER(AH$4:AH$6723,(AH$4:AH$6723&gt;=0)*($AB$4:$AB$6723=$C236)*($AC$4:$AC$6723=$D236)*(ISNUMBER(_xlfn.XMATCH($AD$4:$AD$6723,$V236:$Z236,0)))),-1)</f>
        <v>-1</v>
      </c>
      <c r="N236" s="29">
        <f t="array" ref="N236">IFERROR(_xlfn._xlws.FILTER(AI$4:AI$6723,(AI$4:AI$6723&gt;=0)*($AB$4:$AB$6723=$C236)*($AC$4:$AC$6723=$D236)*(ISNUMBER(_xlfn.XMATCH($AD$4:$AD$6723,$V236:$Z236,0)))),-1)</f>
        <v>-1</v>
      </c>
      <c r="O236" s="29">
        <f t="array" ref="O236">IFERROR(_xlfn._xlws.FILTER(AJ$4:AJ$6723,(AJ$4:AJ$6723&gt;=0)*($AB$4:$AB$6723=$C236)*($AC$4:$AC$6723=$D236)*(ISNUMBER(_xlfn.XMATCH($AD$4:$AD$6723,$V236:$Z236,0)))),-1)</f>
        <v>-1</v>
      </c>
      <c r="P236" s="29">
        <f t="array" ref="P236">IFERROR(_xlfn._xlws.FILTER(AK$4:AK$6723,(AK$4:AK$6723&gt;=0)*($AB$4:$AB$6723=$C236)*($AC$4:$AC$6723=$D236)*(ISNUMBER(_xlfn.XMATCH($AD$4:$AD$6723,$V236:$Z236,0)))),-1)</f>
        <v>-1</v>
      </c>
      <c r="Q236" s="29">
        <f t="array" ref="Q236">IFERROR(_xlfn._xlws.FILTER(AL$4:AL$6723,(AL$4:AL$6723&gt;=0)*($AB$4:$AB$6723=$C236)*($AC$4:$AC$6723=$D236)*(ISNUMBER(_xlfn.XMATCH($AD$4:$AD$6723,$V236:$Z236,0)))),-1)</f>
        <v>-1</v>
      </c>
      <c r="R236" s="29">
        <f t="array" ref="R236">IFERROR(_xlfn._xlws.FILTER(AM$4:AM$6723,(AM$4:AM$6723&gt;=0)*($AB$4:$AB$6723=$C236)*($AC$4:$AC$6723=$D236)*(ISNUMBER(_xlfn.XMATCH($AD$4:$AD$6723,$V236:$Z236,0)))),-1)</f>
        <v>-1</v>
      </c>
      <c r="S236" s="29">
        <f t="array" ref="S236">IFERROR(_xlfn._xlws.FILTER(AN$4:AN$6723,(AN$4:AN$6723&gt;=0)*($AB$4:$AB$6723=$C236)*($AC$4:$AC$6723=$D236)*(ISNUMBER(_xlfn.XMATCH($AD$4:$AD$6723,$V236:$Z236,0)))),-1)</f>
        <v>-1</v>
      </c>
      <c r="T236" s="29">
        <f t="array" ref="T236">IFERROR(_xlfn._xlws.FILTER(AO$4:AO$6723,(AO$4:AO$6723&gt;=0)*($AB$4:$AB$6723=$C236)*($AC$4:$AC$6723=$D236)*(ISNUMBER(_xlfn.XMATCH($AD$4:$AD$6723,$V236:$Z236,0)))),-1)</f>
        <v>-1</v>
      </c>
      <c r="V236" t="s">
        <v>78</v>
      </c>
      <c r="AB236" t="s">
        <v>62</v>
      </c>
      <c r="AC236" t="s">
        <v>39</v>
      </c>
      <c r="AD236" s="19" t="s">
        <v>91</v>
      </c>
      <c r="AE236" s="18">
        <v>-1</v>
      </c>
      <c r="AF236" s="17">
        <v>-1</v>
      </c>
      <c r="AG236" s="17">
        <v>-1</v>
      </c>
      <c r="AH236" s="17">
        <v>-1</v>
      </c>
      <c r="AI236" s="17">
        <v>-1</v>
      </c>
      <c r="AJ236" s="17">
        <v>-1</v>
      </c>
      <c r="AK236" s="17">
        <v>-1</v>
      </c>
      <c r="AL236" s="17">
        <v>-1</v>
      </c>
      <c r="AM236" s="17">
        <v>-1</v>
      </c>
      <c r="AN236" s="17">
        <v>-1</v>
      </c>
      <c r="AO236" s="17">
        <v>-1</v>
      </c>
    </row>
    <row r="237" spans="3:41" x14ac:dyDescent="0.25">
      <c r="C237" t="s">
        <v>62</v>
      </c>
      <c r="D237" s="6" t="s">
        <v>95</v>
      </c>
      <c r="E237" t="s">
        <v>30</v>
      </c>
      <c r="F237" s="6">
        <v>2005</v>
      </c>
      <c r="G237" s="6" t="s">
        <v>14</v>
      </c>
      <c r="H237" s="6" t="s">
        <v>15</v>
      </c>
      <c r="J237" s="29">
        <f t="array" ref="J237">IFERROR(_xlfn._xlws.FILTER(AE$4:AE$6723,(AE$4:AE$6723&gt;=0)*($AB$4:$AB$6723=$C237)*($AC$4:$AC$6723=$D237)*(ISNUMBER(_xlfn.XMATCH($AD$4:$AD$6723,$V237:$Z237,0)))),-1)</f>
        <v>11.864973787514829</v>
      </c>
      <c r="K237" s="29">
        <f t="array" ref="K237">IFERROR(_xlfn._xlws.FILTER(AF$4:AF$6723,(AF$4:AF$6723&gt;=0)*($AB$4:$AB$6723=$C237)*($AC$4:$AC$6723=$D237)*(ISNUMBER(_xlfn.XMATCH($AD$4:$AD$6723,$V237:$Z237,0)))),-1)</f>
        <v>8.6809648405559994</v>
      </c>
      <c r="L237" s="29">
        <f t="array" ref="L237">IFERROR(_xlfn._xlws.FILTER(AG$4:AG$6723,(AG$4:AG$6723&gt;=0)*($AB$4:$AB$6723=$C237)*($AC$4:$AC$6723=$D237)*(ISNUMBER(_xlfn.XMATCH($AD$4:$AD$6723,$V237:$Z237,0)))),-1)</f>
        <v>4.6083360000000004</v>
      </c>
      <c r="M237" s="29">
        <f t="array" ref="M237">IFERROR(_xlfn._xlws.FILTER(AH$4:AH$6723,(AH$4:AH$6723&gt;=0)*($AB$4:$AB$6723=$C237)*($AC$4:$AC$6723=$D237)*(ISNUMBER(_xlfn.XMATCH($AD$4:$AD$6723,$V237:$Z237,0)))),-1)</f>
        <v>1.8686369998401</v>
      </c>
      <c r="N237" s="29">
        <f t="array" ref="N237">IFERROR(_xlfn._xlws.FILTER(AI$4:AI$6723,(AI$4:AI$6723&gt;=0)*($AB$4:$AB$6723=$C237)*($AC$4:$AC$6723=$D237)*(ISNUMBER(_xlfn.XMATCH($AD$4:$AD$6723,$V237:$Z237,0)))),-1)</f>
        <v>3.4275712286118099</v>
      </c>
      <c r="O237" s="29">
        <f t="array" ref="O237">IFERROR(_xlfn._xlws.FILTER(AJ$4:AJ$6723,(AJ$4:AJ$6723&gt;=0)*($AB$4:$AB$6723=$C237)*($AC$4:$AC$6723=$D237)*(ISNUMBER(_xlfn.XMATCH($AD$4:$AD$6723,$V237:$Z237,0)))),-1)</f>
        <v>3.8484810685848299</v>
      </c>
      <c r="P237" s="29">
        <f t="array" ref="P237">IFERROR(_xlfn._xlws.FILTER(AK$4:AK$6723,(AK$4:AK$6723&gt;=0)*($AB$4:$AB$6723=$C237)*($AC$4:$AC$6723=$D237)*(ISNUMBER(_xlfn.XMATCH($AD$4:$AD$6723,$V237:$Z237,0)))),-1)</f>
        <v>3.9868697081937001</v>
      </c>
      <c r="Q237" s="29">
        <f t="array" ref="Q237">IFERROR(_xlfn._xlws.FILTER(AL$4:AL$6723,(AL$4:AL$6723&gt;=0)*($AB$4:$AB$6723=$C237)*($AC$4:$AC$6723=$D237)*(ISNUMBER(_xlfn.XMATCH($AD$4:$AD$6723,$V237:$Z237,0)))),-1)</f>
        <v>4.1069122187160101</v>
      </c>
      <c r="R237" s="29">
        <f t="array" ref="R237">IFERROR(_xlfn._xlws.FILTER(AM$4:AM$6723,(AM$4:AM$6723&gt;=0)*($AB$4:$AB$6723=$C237)*($AC$4:$AC$6723=$D237)*(ISNUMBER(_xlfn.XMATCH($AD$4:$AD$6723,$V237:$Z237,0)))),-1)</f>
        <v>4.2487268256324002</v>
      </c>
      <c r="S237" s="29">
        <f t="array" ref="S237">IFERROR(_xlfn._xlws.FILTER(AN$4:AN$6723,(AN$4:AN$6723&gt;=0)*($AB$4:$AB$6723=$C237)*($AC$4:$AC$6723=$D237)*(ISNUMBER(_xlfn.XMATCH($AD$4:$AD$6723,$V237:$Z237,0)))),-1)</f>
        <v>4.2487268256324002</v>
      </c>
      <c r="T237" s="29">
        <f t="array" ref="T237">IFERROR(_xlfn._xlws.FILTER(AO$4:AO$6723,(AO$4:AO$6723&gt;=0)*($AB$4:$AB$6723=$C237)*($AC$4:$AC$6723=$D237)*(ISNUMBER(_xlfn.XMATCH($AD$4:$AD$6723,$V237:$Z237,0)))),-1)</f>
        <v>4.2487268256324002</v>
      </c>
      <c r="V237" t="s">
        <v>30</v>
      </c>
      <c r="AB237" t="s">
        <v>62</v>
      </c>
      <c r="AC237" t="s">
        <v>39</v>
      </c>
      <c r="AD237" s="19" t="s">
        <v>81</v>
      </c>
      <c r="AE237" s="18">
        <v>-1</v>
      </c>
      <c r="AF237" s="17">
        <v>-1</v>
      </c>
      <c r="AG237" s="17">
        <v>-1</v>
      </c>
      <c r="AH237" s="17">
        <v>-1</v>
      </c>
      <c r="AI237" s="17">
        <v>-1</v>
      </c>
      <c r="AJ237" s="17">
        <v>-1</v>
      </c>
      <c r="AK237" s="17">
        <v>-1</v>
      </c>
      <c r="AL237" s="17">
        <v>-1</v>
      </c>
      <c r="AM237" s="17">
        <v>-1</v>
      </c>
      <c r="AN237" s="17">
        <v>-1</v>
      </c>
      <c r="AO237" s="17">
        <v>-1</v>
      </c>
    </row>
    <row r="238" spans="3:41" x14ac:dyDescent="0.25">
      <c r="C238" t="s">
        <v>62</v>
      </c>
      <c r="D238" s="6" t="s">
        <v>95</v>
      </c>
      <c r="E238" t="s">
        <v>31</v>
      </c>
      <c r="F238" s="6">
        <v>2005</v>
      </c>
      <c r="G238" s="6" t="s">
        <v>14</v>
      </c>
      <c r="H238" s="6" t="s">
        <v>15</v>
      </c>
      <c r="J238" s="29">
        <f t="array" ref="J238">IFERROR(_xlfn._xlws.FILTER(AE$4:AE$6723,(AE$4:AE$6723&gt;=0)*($AB$4:$AB$6723=$C238)*($AC$4:$AC$6723=$D238)*(ISNUMBER(_xlfn.XMATCH($AD$4:$AD$6723,$V238:$Z238,0)))),-1)</f>
        <v>-1</v>
      </c>
      <c r="K238" s="29">
        <f t="array" ref="K238">IFERROR(_xlfn._xlws.FILTER(AF$4:AF$6723,(AF$4:AF$6723&gt;=0)*($AB$4:$AB$6723=$C238)*($AC$4:$AC$6723=$D238)*(ISNUMBER(_xlfn.XMATCH($AD$4:$AD$6723,$V238:$Z238,0)))),-1)</f>
        <v>-1</v>
      </c>
      <c r="L238" s="29">
        <f t="array" ref="L238">IFERROR(_xlfn._xlws.FILTER(AG$4:AG$6723,(AG$4:AG$6723&gt;=0)*($AB$4:$AB$6723=$C238)*($AC$4:$AC$6723=$D238)*(ISNUMBER(_xlfn.XMATCH($AD$4:$AD$6723,$V238:$Z238,0)))),-1)</f>
        <v>-1</v>
      </c>
      <c r="M238" s="29">
        <f t="array" ref="M238">IFERROR(_xlfn._xlws.FILTER(AH$4:AH$6723,(AH$4:AH$6723&gt;=0)*($AB$4:$AB$6723=$C238)*($AC$4:$AC$6723=$D238)*(ISNUMBER(_xlfn.XMATCH($AD$4:$AD$6723,$V238:$Z238,0)))),-1)</f>
        <v>-1</v>
      </c>
      <c r="N238" s="29">
        <f t="array" ref="N238">IFERROR(_xlfn._xlws.FILTER(AI$4:AI$6723,(AI$4:AI$6723&gt;=0)*($AB$4:$AB$6723=$C238)*($AC$4:$AC$6723=$D238)*(ISNUMBER(_xlfn.XMATCH($AD$4:$AD$6723,$V238:$Z238,0)))),-1)</f>
        <v>-1</v>
      </c>
      <c r="O238" s="29">
        <f t="array" ref="O238">IFERROR(_xlfn._xlws.FILTER(AJ$4:AJ$6723,(AJ$4:AJ$6723&gt;=0)*($AB$4:$AB$6723=$C238)*($AC$4:$AC$6723=$D238)*(ISNUMBER(_xlfn.XMATCH($AD$4:$AD$6723,$V238:$Z238,0)))),-1)</f>
        <v>-1</v>
      </c>
      <c r="P238" s="29">
        <f t="array" ref="P238">IFERROR(_xlfn._xlws.FILTER(AK$4:AK$6723,(AK$4:AK$6723&gt;=0)*($AB$4:$AB$6723=$C238)*($AC$4:$AC$6723=$D238)*(ISNUMBER(_xlfn.XMATCH($AD$4:$AD$6723,$V238:$Z238,0)))),-1)</f>
        <v>-1</v>
      </c>
      <c r="Q238" s="29">
        <f t="array" ref="Q238">IFERROR(_xlfn._xlws.FILTER(AL$4:AL$6723,(AL$4:AL$6723&gt;=0)*($AB$4:$AB$6723=$C238)*($AC$4:$AC$6723=$D238)*(ISNUMBER(_xlfn.XMATCH($AD$4:$AD$6723,$V238:$Z238,0)))),-1)</f>
        <v>-1</v>
      </c>
      <c r="R238" s="29">
        <f t="array" ref="R238">IFERROR(_xlfn._xlws.FILTER(AM$4:AM$6723,(AM$4:AM$6723&gt;=0)*($AB$4:$AB$6723=$C238)*($AC$4:$AC$6723=$D238)*(ISNUMBER(_xlfn.XMATCH($AD$4:$AD$6723,$V238:$Z238,0)))),-1)</f>
        <v>-1</v>
      </c>
      <c r="S238" s="29">
        <f t="array" ref="S238">IFERROR(_xlfn._xlws.FILTER(AN$4:AN$6723,(AN$4:AN$6723&gt;=0)*($AB$4:$AB$6723=$C238)*($AC$4:$AC$6723=$D238)*(ISNUMBER(_xlfn.XMATCH($AD$4:$AD$6723,$V238:$Z238,0)))),-1)</f>
        <v>-1</v>
      </c>
      <c r="T238" s="29">
        <f t="array" ref="T238">IFERROR(_xlfn._xlws.FILTER(AO$4:AO$6723,(AO$4:AO$6723&gt;=0)*($AB$4:$AB$6723=$C238)*($AC$4:$AC$6723=$D238)*(ISNUMBER(_xlfn.XMATCH($AD$4:$AD$6723,$V238:$Z238,0)))),-1)</f>
        <v>-1</v>
      </c>
      <c r="V238" t="s">
        <v>31</v>
      </c>
      <c r="AB238" t="s">
        <v>62</v>
      </c>
      <c r="AC238" t="s">
        <v>39</v>
      </c>
      <c r="AD238" s="19" t="s">
        <v>34</v>
      </c>
      <c r="AE238" s="18">
        <v>-1</v>
      </c>
      <c r="AF238" s="17">
        <v>-1</v>
      </c>
      <c r="AG238" s="17">
        <v>-1</v>
      </c>
      <c r="AH238" s="17">
        <v>-1</v>
      </c>
      <c r="AI238" s="17">
        <v>-1</v>
      </c>
      <c r="AJ238" s="17">
        <v>-1</v>
      </c>
      <c r="AK238" s="17">
        <v>-1</v>
      </c>
      <c r="AL238" s="17">
        <v>-1</v>
      </c>
      <c r="AM238" s="17">
        <v>-1</v>
      </c>
      <c r="AN238" s="17">
        <v>-1</v>
      </c>
      <c r="AO238" s="17">
        <v>-1</v>
      </c>
    </row>
    <row r="239" spans="3:41" x14ac:dyDescent="0.25">
      <c r="C239" t="s">
        <v>62</v>
      </c>
      <c r="D239" s="6" t="s">
        <v>95</v>
      </c>
      <c r="E239" t="s">
        <v>32</v>
      </c>
      <c r="F239" s="6">
        <v>2005</v>
      </c>
      <c r="G239" s="6" t="s">
        <v>14</v>
      </c>
      <c r="H239" s="6" t="s">
        <v>15</v>
      </c>
      <c r="J239" s="29">
        <f t="array" ref="J239">IFERROR(_xlfn._xlws.FILTER(AE$4:AE$6723,(AE$4:AE$6723&gt;=0)*($AB$4:$AB$6723=$C239)*($AC$4:$AC$6723=$D239)*(ISNUMBER(_xlfn.XMATCH($AD$4:$AD$6723,$V239:$Z239,0)))),-1)</f>
        <v>-1</v>
      </c>
      <c r="K239" s="29">
        <f t="array" ref="K239">IFERROR(_xlfn._xlws.FILTER(AF$4:AF$6723,(AF$4:AF$6723&gt;=0)*($AB$4:$AB$6723=$C239)*($AC$4:$AC$6723=$D239)*(ISNUMBER(_xlfn.XMATCH($AD$4:$AD$6723,$V239:$Z239,0)))),-1)</f>
        <v>-1</v>
      </c>
      <c r="L239" s="29">
        <f t="array" ref="L239">IFERROR(_xlfn._xlws.FILTER(AG$4:AG$6723,(AG$4:AG$6723&gt;=0)*($AB$4:$AB$6723=$C239)*($AC$4:$AC$6723=$D239)*(ISNUMBER(_xlfn.XMATCH($AD$4:$AD$6723,$V239:$Z239,0)))),-1)</f>
        <v>-1</v>
      </c>
      <c r="M239" s="29">
        <f t="array" ref="M239">IFERROR(_xlfn._xlws.FILTER(AH$4:AH$6723,(AH$4:AH$6723&gt;=0)*($AB$4:$AB$6723=$C239)*($AC$4:$AC$6723=$D239)*(ISNUMBER(_xlfn.XMATCH($AD$4:$AD$6723,$V239:$Z239,0)))),-1)</f>
        <v>-1</v>
      </c>
      <c r="N239" s="29">
        <f t="array" ref="N239">IFERROR(_xlfn._xlws.FILTER(AI$4:AI$6723,(AI$4:AI$6723&gt;=0)*($AB$4:$AB$6723=$C239)*($AC$4:$AC$6723=$D239)*(ISNUMBER(_xlfn.XMATCH($AD$4:$AD$6723,$V239:$Z239,0)))),-1)</f>
        <v>-1</v>
      </c>
      <c r="O239" s="29">
        <f t="array" ref="O239">IFERROR(_xlfn._xlws.FILTER(AJ$4:AJ$6723,(AJ$4:AJ$6723&gt;=0)*($AB$4:$AB$6723=$C239)*($AC$4:$AC$6723=$D239)*(ISNUMBER(_xlfn.XMATCH($AD$4:$AD$6723,$V239:$Z239,0)))),-1)</f>
        <v>-1</v>
      </c>
      <c r="P239" s="29">
        <f t="array" ref="P239">IFERROR(_xlfn._xlws.FILTER(AK$4:AK$6723,(AK$4:AK$6723&gt;=0)*($AB$4:$AB$6723=$C239)*($AC$4:$AC$6723=$D239)*(ISNUMBER(_xlfn.XMATCH($AD$4:$AD$6723,$V239:$Z239,0)))),-1)</f>
        <v>-1</v>
      </c>
      <c r="Q239" s="29">
        <f t="array" ref="Q239">IFERROR(_xlfn._xlws.FILTER(AL$4:AL$6723,(AL$4:AL$6723&gt;=0)*($AB$4:$AB$6723=$C239)*($AC$4:$AC$6723=$D239)*(ISNUMBER(_xlfn.XMATCH($AD$4:$AD$6723,$V239:$Z239,0)))),-1)</f>
        <v>-1</v>
      </c>
      <c r="R239" s="29">
        <f t="array" ref="R239">IFERROR(_xlfn._xlws.FILTER(AM$4:AM$6723,(AM$4:AM$6723&gt;=0)*($AB$4:$AB$6723=$C239)*($AC$4:$AC$6723=$D239)*(ISNUMBER(_xlfn.XMATCH($AD$4:$AD$6723,$V239:$Z239,0)))),-1)</f>
        <v>-1</v>
      </c>
      <c r="S239" s="29">
        <f t="array" ref="S239">IFERROR(_xlfn._xlws.FILTER(AN$4:AN$6723,(AN$4:AN$6723&gt;=0)*($AB$4:$AB$6723=$C239)*($AC$4:$AC$6723=$D239)*(ISNUMBER(_xlfn.XMATCH($AD$4:$AD$6723,$V239:$Z239,0)))),-1)</f>
        <v>-1</v>
      </c>
      <c r="T239" s="29">
        <f t="array" ref="T239">IFERROR(_xlfn._xlws.FILTER(AO$4:AO$6723,(AO$4:AO$6723&gt;=0)*($AB$4:$AB$6723=$C239)*($AC$4:$AC$6723=$D239)*(ISNUMBER(_xlfn.XMATCH($AD$4:$AD$6723,$V239:$Z239,0)))),-1)</f>
        <v>-1</v>
      </c>
      <c r="V239" t="s">
        <v>32</v>
      </c>
      <c r="W239" s="25" t="s">
        <v>80</v>
      </c>
      <c r="AB239" t="s">
        <v>62</v>
      </c>
      <c r="AC239" t="s">
        <v>39</v>
      </c>
      <c r="AD239" s="19" t="s">
        <v>92</v>
      </c>
      <c r="AE239" s="18">
        <v>-1</v>
      </c>
      <c r="AF239" s="17">
        <v>-1</v>
      </c>
      <c r="AG239" s="17">
        <v>-1</v>
      </c>
      <c r="AH239" s="17">
        <v>-1</v>
      </c>
      <c r="AI239" s="17">
        <v>-1</v>
      </c>
      <c r="AJ239" s="17">
        <v>-1</v>
      </c>
      <c r="AK239" s="17">
        <v>-1</v>
      </c>
      <c r="AL239" s="17">
        <v>-1</v>
      </c>
      <c r="AM239" s="17">
        <v>-1</v>
      </c>
      <c r="AN239" s="17">
        <v>-1</v>
      </c>
      <c r="AO239" s="17">
        <v>-1</v>
      </c>
    </row>
    <row r="240" spans="3:41" x14ac:dyDescent="0.25">
      <c r="C240" t="s">
        <v>62</v>
      </c>
      <c r="D240" s="6" t="s">
        <v>95</v>
      </c>
      <c r="E240" t="s">
        <v>81</v>
      </c>
      <c r="F240" s="6">
        <v>2005</v>
      </c>
      <c r="G240" s="6" t="s">
        <v>14</v>
      </c>
      <c r="H240" s="6" t="s">
        <v>15</v>
      </c>
      <c r="J240" s="29">
        <f t="array" ref="J240">IFERROR(_xlfn._xlws.FILTER(AE$4:AE$6723,(AE$4:AE$6723&gt;=0)*($AB$4:$AB$6723=$C240)*($AC$4:$AC$6723=$D240)*(ISNUMBER(_xlfn.XMATCH($AD$4:$AD$6723,$V240:$Z240,0)))),-1)</f>
        <v>-1</v>
      </c>
      <c r="K240" s="29">
        <f t="array" ref="K240">IFERROR(_xlfn._xlws.FILTER(AF$4:AF$6723,(AF$4:AF$6723&gt;=0)*($AB$4:$AB$6723=$C240)*($AC$4:$AC$6723=$D240)*(ISNUMBER(_xlfn.XMATCH($AD$4:$AD$6723,$V240:$Z240,0)))),-1)</f>
        <v>-1</v>
      </c>
      <c r="L240" s="29">
        <f t="array" ref="L240">IFERROR(_xlfn._xlws.FILTER(AG$4:AG$6723,(AG$4:AG$6723&gt;=0)*($AB$4:$AB$6723=$C240)*($AC$4:$AC$6723=$D240)*(ISNUMBER(_xlfn.XMATCH($AD$4:$AD$6723,$V240:$Z240,0)))),-1)</f>
        <v>-1</v>
      </c>
      <c r="M240" s="29">
        <f t="array" ref="M240">IFERROR(_xlfn._xlws.FILTER(AH$4:AH$6723,(AH$4:AH$6723&gt;=0)*($AB$4:$AB$6723=$C240)*($AC$4:$AC$6723=$D240)*(ISNUMBER(_xlfn.XMATCH($AD$4:$AD$6723,$V240:$Z240,0)))),-1)</f>
        <v>-1</v>
      </c>
      <c r="N240" s="29">
        <f t="array" ref="N240">IFERROR(_xlfn._xlws.FILTER(AI$4:AI$6723,(AI$4:AI$6723&gt;=0)*($AB$4:$AB$6723=$C240)*($AC$4:$AC$6723=$D240)*(ISNUMBER(_xlfn.XMATCH($AD$4:$AD$6723,$V240:$Z240,0)))),-1)</f>
        <v>-1</v>
      </c>
      <c r="O240" s="29">
        <f t="array" ref="O240">IFERROR(_xlfn._xlws.FILTER(AJ$4:AJ$6723,(AJ$4:AJ$6723&gt;=0)*($AB$4:$AB$6723=$C240)*($AC$4:$AC$6723=$D240)*(ISNUMBER(_xlfn.XMATCH($AD$4:$AD$6723,$V240:$Z240,0)))),-1)</f>
        <v>-1</v>
      </c>
      <c r="P240" s="29">
        <f t="array" ref="P240">IFERROR(_xlfn._xlws.FILTER(AK$4:AK$6723,(AK$4:AK$6723&gt;=0)*($AB$4:$AB$6723=$C240)*($AC$4:$AC$6723=$D240)*(ISNUMBER(_xlfn.XMATCH($AD$4:$AD$6723,$V240:$Z240,0)))),-1)</f>
        <v>-1</v>
      </c>
      <c r="Q240" s="29">
        <f t="array" ref="Q240">IFERROR(_xlfn._xlws.FILTER(AL$4:AL$6723,(AL$4:AL$6723&gt;=0)*($AB$4:$AB$6723=$C240)*($AC$4:$AC$6723=$D240)*(ISNUMBER(_xlfn.XMATCH($AD$4:$AD$6723,$V240:$Z240,0)))),-1)</f>
        <v>-1</v>
      </c>
      <c r="R240" s="29">
        <f t="array" ref="R240">IFERROR(_xlfn._xlws.FILTER(AM$4:AM$6723,(AM$4:AM$6723&gt;=0)*($AB$4:$AB$6723=$C240)*($AC$4:$AC$6723=$D240)*(ISNUMBER(_xlfn.XMATCH($AD$4:$AD$6723,$V240:$Z240,0)))),-1)</f>
        <v>-1</v>
      </c>
      <c r="S240" s="29">
        <f t="array" ref="S240">IFERROR(_xlfn._xlws.FILTER(AN$4:AN$6723,(AN$4:AN$6723&gt;=0)*($AB$4:$AB$6723=$C240)*($AC$4:$AC$6723=$D240)*(ISNUMBER(_xlfn.XMATCH($AD$4:$AD$6723,$V240:$Z240,0)))),-1)</f>
        <v>-1</v>
      </c>
      <c r="T240" s="29">
        <f t="array" ref="T240">IFERROR(_xlfn._xlws.FILTER(AO$4:AO$6723,(AO$4:AO$6723&gt;=0)*($AB$4:$AB$6723=$C240)*($AC$4:$AC$6723=$D240)*(ISNUMBER(_xlfn.XMATCH($AD$4:$AD$6723,$V240:$Z240,0)))),-1)</f>
        <v>-1</v>
      </c>
      <c r="V240" t="s">
        <v>81</v>
      </c>
      <c r="AB240" t="s">
        <v>62</v>
      </c>
      <c r="AC240" t="s">
        <v>39</v>
      </c>
      <c r="AD240" s="19" t="s">
        <v>35</v>
      </c>
      <c r="AE240" s="18">
        <v>-1</v>
      </c>
      <c r="AF240" s="17">
        <v>-1</v>
      </c>
      <c r="AG240" s="17">
        <v>-1</v>
      </c>
      <c r="AH240" s="17">
        <v>-1</v>
      </c>
      <c r="AI240" s="17">
        <v>-1</v>
      </c>
      <c r="AJ240" s="17">
        <v>-1</v>
      </c>
      <c r="AK240" s="17">
        <v>-1</v>
      </c>
      <c r="AL240" s="17">
        <v>-1</v>
      </c>
      <c r="AM240" s="17">
        <v>-1</v>
      </c>
      <c r="AN240" s="17">
        <v>-1</v>
      </c>
      <c r="AO240" s="17">
        <v>-1</v>
      </c>
    </row>
    <row r="241" spans="3:41" x14ac:dyDescent="0.25">
      <c r="C241" t="s">
        <v>62</v>
      </c>
      <c r="D241" s="6" t="s">
        <v>95</v>
      </c>
      <c r="E241" t="s">
        <v>34</v>
      </c>
      <c r="F241" s="6">
        <v>2005</v>
      </c>
      <c r="G241" s="6" t="s">
        <v>14</v>
      </c>
      <c r="H241" s="6" t="s">
        <v>15</v>
      </c>
      <c r="J241" s="29">
        <f t="array" ref="J241">IFERROR(_xlfn._xlws.FILTER(AE$4:AE$6723,(AE$4:AE$6723&gt;=0)*($AB$4:$AB$6723=$C241)*($AC$4:$AC$6723=$D241)*(ISNUMBER(_xlfn.XMATCH($AD$4:$AD$6723,$V241:$Z241,0)))),-1)</f>
        <v>-1</v>
      </c>
      <c r="K241" s="29">
        <f t="array" ref="K241">IFERROR(_xlfn._xlws.FILTER(AF$4:AF$6723,(AF$4:AF$6723&gt;=0)*($AB$4:$AB$6723=$C241)*($AC$4:$AC$6723=$D241)*(ISNUMBER(_xlfn.XMATCH($AD$4:$AD$6723,$V241:$Z241,0)))),-1)</f>
        <v>-1</v>
      </c>
      <c r="L241" s="29">
        <f t="array" ref="L241">IFERROR(_xlfn._xlws.FILTER(AG$4:AG$6723,(AG$4:AG$6723&gt;=0)*($AB$4:$AB$6723=$C241)*($AC$4:$AC$6723=$D241)*(ISNUMBER(_xlfn.XMATCH($AD$4:$AD$6723,$V241:$Z241,0)))),-1)</f>
        <v>-1</v>
      </c>
      <c r="M241" s="29">
        <f t="array" ref="M241">IFERROR(_xlfn._xlws.FILTER(AH$4:AH$6723,(AH$4:AH$6723&gt;=0)*($AB$4:$AB$6723=$C241)*($AC$4:$AC$6723=$D241)*(ISNUMBER(_xlfn.XMATCH($AD$4:$AD$6723,$V241:$Z241,0)))),-1)</f>
        <v>-1</v>
      </c>
      <c r="N241" s="29">
        <f t="array" ref="N241">IFERROR(_xlfn._xlws.FILTER(AI$4:AI$6723,(AI$4:AI$6723&gt;=0)*($AB$4:$AB$6723=$C241)*($AC$4:$AC$6723=$D241)*(ISNUMBER(_xlfn.XMATCH($AD$4:$AD$6723,$V241:$Z241,0)))),-1)</f>
        <v>-1</v>
      </c>
      <c r="O241" s="29">
        <f t="array" ref="O241">IFERROR(_xlfn._xlws.FILTER(AJ$4:AJ$6723,(AJ$4:AJ$6723&gt;=0)*($AB$4:$AB$6723=$C241)*($AC$4:$AC$6723=$D241)*(ISNUMBER(_xlfn.XMATCH($AD$4:$AD$6723,$V241:$Z241,0)))),-1)</f>
        <v>-1</v>
      </c>
      <c r="P241" s="29">
        <f t="array" ref="P241">IFERROR(_xlfn._xlws.FILTER(AK$4:AK$6723,(AK$4:AK$6723&gt;=0)*($AB$4:$AB$6723=$C241)*($AC$4:$AC$6723=$D241)*(ISNUMBER(_xlfn.XMATCH($AD$4:$AD$6723,$V241:$Z241,0)))),-1)</f>
        <v>-1</v>
      </c>
      <c r="Q241" s="29">
        <f t="array" ref="Q241">IFERROR(_xlfn._xlws.FILTER(AL$4:AL$6723,(AL$4:AL$6723&gt;=0)*($AB$4:$AB$6723=$C241)*($AC$4:$AC$6723=$D241)*(ISNUMBER(_xlfn.XMATCH($AD$4:$AD$6723,$V241:$Z241,0)))),-1)</f>
        <v>-1</v>
      </c>
      <c r="R241" s="29">
        <f t="array" ref="R241">IFERROR(_xlfn._xlws.FILTER(AM$4:AM$6723,(AM$4:AM$6723&gt;=0)*($AB$4:$AB$6723=$C241)*($AC$4:$AC$6723=$D241)*(ISNUMBER(_xlfn.XMATCH($AD$4:$AD$6723,$V241:$Z241,0)))),-1)</f>
        <v>-1</v>
      </c>
      <c r="S241" s="29">
        <f t="array" ref="S241">IFERROR(_xlfn._xlws.FILTER(AN$4:AN$6723,(AN$4:AN$6723&gt;=0)*($AB$4:$AB$6723=$C241)*($AC$4:$AC$6723=$D241)*(ISNUMBER(_xlfn.XMATCH($AD$4:$AD$6723,$V241:$Z241,0)))),-1)</f>
        <v>-1</v>
      </c>
      <c r="T241" s="29">
        <f t="array" ref="T241">IFERROR(_xlfn._xlws.FILTER(AO$4:AO$6723,(AO$4:AO$6723&gt;=0)*($AB$4:$AB$6723=$C241)*($AC$4:$AC$6723=$D241)*(ISNUMBER(_xlfn.XMATCH($AD$4:$AD$6723,$V241:$Z241,0)))),-1)</f>
        <v>-1</v>
      </c>
      <c r="V241" t="s">
        <v>34</v>
      </c>
      <c r="AB241" t="s">
        <v>62</v>
      </c>
      <c r="AC241" t="s">
        <v>39</v>
      </c>
      <c r="AD241" s="19" t="s">
        <v>93</v>
      </c>
      <c r="AE241" s="18">
        <v>-1</v>
      </c>
      <c r="AF241" s="17">
        <v>-1</v>
      </c>
      <c r="AG241" s="17">
        <v>-1</v>
      </c>
      <c r="AH241" s="17">
        <v>-1</v>
      </c>
      <c r="AI241" s="17">
        <v>-1</v>
      </c>
      <c r="AJ241" s="17">
        <v>-1</v>
      </c>
      <c r="AK241" s="17">
        <v>-1</v>
      </c>
      <c r="AL241" s="17">
        <v>-1</v>
      </c>
      <c r="AM241" s="17">
        <v>-1</v>
      </c>
      <c r="AN241" s="17">
        <v>-1</v>
      </c>
      <c r="AO241" s="17">
        <v>-1</v>
      </c>
    </row>
    <row r="242" spans="3:41" x14ac:dyDescent="0.25">
      <c r="C242" t="s">
        <v>62</v>
      </c>
      <c r="D242" s="6" t="s">
        <v>95</v>
      </c>
      <c r="E242" t="s">
        <v>35</v>
      </c>
      <c r="F242" s="6">
        <v>2005</v>
      </c>
      <c r="G242" s="6" t="s">
        <v>14</v>
      </c>
      <c r="H242" s="6" t="s">
        <v>15</v>
      </c>
      <c r="J242" s="29">
        <f t="array" ref="J242">IFERROR(_xlfn._xlws.FILTER(AE$4:AE$6723,(AE$4:AE$6723&gt;=0)*($AB$4:$AB$6723=$C242)*($AC$4:$AC$6723=$D242)*(ISNUMBER(_xlfn.XMATCH($AD$4:$AD$6723,$V242:$Z242,0)))),-1)</f>
        <v>-1</v>
      </c>
      <c r="K242" s="29">
        <f t="array" ref="K242">IFERROR(_xlfn._xlws.FILTER(AF$4:AF$6723,(AF$4:AF$6723&gt;=0)*($AB$4:$AB$6723=$C242)*($AC$4:$AC$6723=$D242)*(ISNUMBER(_xlfn.XMATCH($AD$4:$AD$6723,$V242:$Z242,0)))),-1)</f>
        <v>-1</v>
      </c>
      <c r="L242" s="29">
        <f t="array" ref="L242">IFERROR(_xlfn._xlws.FILTER(AG$4:AG$6723,(AG$4:AG$6723&gt;=0)*($AB$4:$AB$6723=$C242)*($AC$4:$AC$6723=$D242)*(ISNUMBER(_xlfn.XMATCH($AD$4:$AD$6723,$V242:$Z242,0)))),-1)</f>
        <v>-1</v>
      </c>
      <c r="M242" s="29">
        <f t="array" ref="M242">IFERROR(_xlfn._xlws.FILTER(AH$4:AH$6723,(AH$4:AH$6723&gt;=0)*($AB$4:$AB$6723=$C242)*($AC$4:$AC$6723=$D242)*(ISNUMBER(_xlfn.XMATCH($AD$4:$AD$6723,$V242:$Z242,0)))),-1)</f>
        <v>-1</v>
      </c>
      <c r="N242" s="29">
        <f t="array" ref="N242">IFERROR(_xlfn._xlws.FILTER(AI$4:AI$6723,(AI$4:AI$6723&gt;=0)*($AB$4:$AB$6723=$C242)*($AC$4:$AC$6723=$D242)*(ISNUMBER(_xlfn.XMATCH($AD$4:$AD$6723,$V242:$Z242,0)))),-1)</f>
        <v>-1</v>
      </c>
      <c r="O242" s="29">
        <f t="array" ref="O242">IFERROR(_xlfn._xlws.FILTER(AJ$4:AJ$6723,(AJ$4:AJ$6723&gt;=0)*($AB$4:$AB$6723=$C242)*($AC$4:$AC$6723=$D242)*(ISNUMBER(_xlfn.XMATCH($AD$4:$AD$6723,$V242:$Z242,0)))),-1)</f>
        <v>-1</v>
      </c>
      <c r="P242" s="29">
        <f t="array" ref="P242">IFERROR(_xlfn._xlws.FILTER(AK$4:AK$6723,(AK$4:AK$6723&gt;=0)*($AB$4:$AB$6723=$C242)*($AC$4:$AC$6723=$D242)*(ISNUMBER(_xlfn.XMATCH($AD$4:$AD$6723,$V242:$Z242,0)))),-1)</f>
        <v>-1</v>
      </c>
      <c r="Q242" s="29">
        <f t="array" ref="Q242">IFERROR(_xlfn._xlws.FILTER(AL$4:AL$6723,(AL$4:AL$6723&gt;=0)*($AB$4:$AB$6723=$C242)*($AC$4:$AC$6723=$D242)*(ISNUMBER(_xlfn.XMATCH($AD$4:$AD$6723,$V242:$Z242,0)))),-1)</f>
        <v>-1</v>
      </c>
      <c r="R242" s="29">
        <f t="array" ref="R242">IFERROR(_xlfn._xlws.FILTER(AM$4:AM$6723,(AM$4:AM$6723&gt;=0)*($AB$4:$AB$6723=$C242)*($AC$4:$AC$6723=$D242)*(ISNUMBER(_xlfn.XMATCH($AD$4:$AD$6723,$V242:$Z242,0)))),-1)</f>
        <v>-1</v>
      </c>
      <c r="S242" s="29">
        <f t="array" ref="S242">IFERROR(_xlfn._xlws.FILTER(AN$4:AN$6723,(AN$4:AN$6723&gt;=0)*($AB$4:$AB$6723=$C242)*($AC$4:$AC$6723=$D242)*(ISNUMBER(_xlfn.XMATCH($AD$4:$AD$6723,$V242:$Z242,0)))),-1)</f>
        <v>-1</v>
      </c>
      <c r="T242" s="29">
        <f t="array" ref="T242">IFERROR(_xlfn._xlws.FILTER(AO$4:AO$6723,(AO$4:AO$6723&gt;=0)*($AB$4:$AB$6723=$C242)*($AC$4:$AC$6723=$D242)*(ISNUMBER(_xlfn.XMATCH($AD$4:$AD$6723,$V242:$Z242,0)))),-1)</f>
        <v>-1</v>
      </c>
      <c r="V242" t="s">
        <v>35</v>
      </c>
      <c r="W242" s="25" t="s">
        <v>83</v>
      </c>
      <c r="X242" s="25" t="s">
        <v>71</v>
      </c>
      <c r="AB242" t="s">
        <v>62</v>
      </c>
      <c r="AC242" t="s">
        <v>39</v>
      </c>
      <c r="AD242" s="19" t="s">
        <v>94</v>
      </c>
      <c r="AE242" s="18">
        <v>-1</v>
      </c>
      <c r="AF242" s="17">
        <v>-1</v>
      </c>
      <c r="AG242" s="17">
        <v>-1</v>
      </c>
      <c r="AH242" s="17">
        <v>-1</v>
      </c>
      <c r="AI242" s="17">
        <v>-1</v>
      </c>
      <c r="AJ242" s="17">
        <v>-1</v>
      </c>
      <c r="AK242" s="17">
        <v>-1</v>
      </c>
      <c r="AL242" s="17">
        <v>-1</v>
      </c>
      <c r="AM242" s="17">
        <v>-1</v>
      </c>
      <c r="AN242" s="17">
        <v>-1</v>
      </c>
      <c r="AO242" s="17">
        <v>-1</v>
      </c>
    </row>
    <row r="243" spans="3:41" x14ac:dyDescent="0.25">
      <c r="C243" t="s">
        <v>62</v>
      </c>
      <c r="D243" s="6" t="s">
        <v>95</v>
      </c>
      <c r="E243" t="s">
        <v>84</v>
      </c>
      <c r="F243" s="6">
        <v>2005</v>
      </c>
      <c r="G243" s="6" t="s">
        <v>14</v>
      </c>
      <c r="H243" s="6" t="s">
        <v>15</v>
      </c>
      <c r="J243" s="29">
        <f t="array" ref="J243">IFERROR(_xlfn._xlws.FILTER(AE$4:AE$6723,(AE$4:AE$6723&gt;=0)*($AB$4:$AB$6723=$C243)*($AC$4:$AC$6723=$D243)*(ISNUMBER(_xlfn.XMATCH($AD$4:$AD$6723,$V243:$Z243,0)))),-1)</f>
        <v>-1</v>
      </c>
      <c r="K243" s="29">
        <f t="array" ref="K243">IFERROR(_xlfn._xlws.FILTER(AF$4:AF$6723,(AF$4:AF$6723&gt;=0)*($AB$4:$AB$6723=$C243)*($AC$4:$AC$6723=$D243)*(ISNUMBER(_xlfn.XMATCH($AD$4:$AD$6723,$V243:$Z243,0)))),-1)</f>
        <v>-1</v>
      </c>
      <c r="L243" s="29">
        <f t="array" ref="L243">IFERROR(_xlfn._xlws.FILTER(AG$4:AG$6723,(AG$4:AG$6723&gt;=0)*($AB$4:$AB$6723=$C243)*($AC$4:$AC$6723=$D243)*(ISNUMBER(_xlfn.XMATCH($AD$4:$AD$6723,$V243:$Z243,0)))),-1)</f>
        <v>-1</v>
      </c>
      <c r="M243" s="29">
        <f t="array" ref="M243">IFERROR(_xlfn._xlws.FILTER(AH$4:AH$6723,(AH$4:AH$6723&gt;=0)*($AB$4:$AB$6723=$C243)*($AC$4:$AC$6723=$D243)*(ISNUMBER(_xlfn.XMATCH($AD$4:$AD$6723,$V243:$Z243,0)))),-1)</f>
        <v>-1</v>
      </c>
      <c r="N243" s="29">
        <f t="array" ref="N243">IFERROR(_xlfn._xlws.FILTER(AI$4:AI$6723,(AI$4:AI$6723&gt;=0)*($AB$4:$AB$6723=$C243)*($AC$4:$AC$6723=$D243)*(ISNUMBER(_xlfn.XMATCH($AD$4:$AD$6723,$V243:$Z243,0)))),-1)</f>
        <v>-1</v>
      </c>
      <c r="O243" s="29">
        <f t="array" ref="O243">IFERROR(_xlfn._xlws.FILTER(AJ$4:AJ$6723,(AJ$4:AJ$6723&gt;=0)*($AB$4:$AB$6723=$C243)*($AC$4:$AC$6723=$D243)*(ISNUMBER(_xlfn.XMATCH($AD$4:$AD$6723,$V243:$Z243,0)))),-1)</f>
        <v>-1</v>
      </c>
      <c r="P243" s="29">
        <f t="array" ref="P243">IFERROR(_xlfn._xlws.FILTER(AK$4:AK$6723,(AK$4:AK$6723&gt;=0)*($AB$4:$AB$6723=$C243)*($AC$4:$AC$6723=$D243)*(ISNUMBER(_xlfn.XMATCH($AD$4:$AD$6723,$V243:$Z243,0)))),-1)</f>
        <v>-1</v>
      </c>
      <c r="Q243" s="29">
        <f t="array" ref="Q243">IFERROR(_xlfn._xlws.FILTER(AL$4:AL$6723,(AL$4:AL$6723&gt;=0)*($AB$4:$AB$6723=$C243)*($AC$4:$AC$6723=$D243)*(ISNUMBER(_xlfn.XMATCH($AD$4:$AD$6723,$V243:$Z243,0)))),-1)</f>
        <v>-1</v>
      </c>
      <c r="R243" s="29">
        <f t="array" ref="R243">IFERROR(_xlfn._xlws.FILTER(AM$4:AM$6723,(AM$4:AM$6723&gt;=0)*($AB$4:$AB$6723=$C243)*($AC$4:$AC$6723=$D243)*(ISNUMBER(_xlfn.XMATCH($AD$4:$AD$6723,$V243:$Z243,0)))),-1)</f>
        <v>-1</v>
      </c>
      <c r="S243" s="29">
        <f t="array" ref="S243">IFERROR(_xlfn._xlws.FILTER(AN$4:AN$6723,(AN$4:AN$6723&gt;=0)*($AB$4:$AB$6723=$C243)*($AC$4:$AC$6723=$D243)*(ISNUMBER(_xlfn.XMATCH($AD$4:$AD$6723,$V243:$Z243,0)))),-1)</f>
        <v>-1</v>
      </c>
      <c r="T243" s="29">
        <f t="array" ref="T243">IFERROR(_xlfn._xlws.FILTER(AO$4:AO$6723,(AO$4:AO$6723&gt;=0)*($AB$4:$AB$6723=$C243)*($AC$4:$AC$6723=$D243)*(ISNUMBER(_xlfn.XMATCH($AD$4:$AD$6723,$V243:$Z243,0)))),-1)</f>
        <v>-1</v>
      </c>
      <c r="V243" t="s">
        <v>84</v>
      </c>
      <c r="W243" s="25" t="s">
        <v>85</v>
      </c>
      <c r="AB243" t="s">
        <v>62</v>
      </c>
      <c r="AC243" t="s">
        <v>39</v>
      </c>
      <c r="AD243" s="19" t="s">
        <v>84</v>
      </c>
      <c r="AE243" s="18">
        <v>-1</v>
      </c>
      <c r="AF243" s="17">
        <v>-1</v>
      </c>
      <c r="AG243" s="17">
        <v>-1</v>
      </c>
      <c r="AH243" s="17">
        <v>-1</v>
      </c>
      <c r="AI243" s="17">
        <v>-1</v>
      </c>
      <c r="AJ243" s="17">
        <v>-1</v>
      </c>
      <c r="AK243" s="17">
        <v>-1</v>
      </c>
      <c r="AL243" s="17">
        <v>-1</v>
      </c>
      <c r="AM243" s="17">
        <v>-1</v>
      </c>
      <c r="AN243" s="17">
        <v>-1</v>
      </c>
      <c r="AO243" s="17">
        <v>-1</v>
      </c>
    </row>
    <row r="244" spans="3:41" x14ac:dyDescent="0.25">
      <c r="C244" t="s">
        <v>62</v>
      </c>
      <c r="D244" s="6" t="s">
        <v>44</v>
      </c>
      <c r="E244" t="s">
        <v>13</v>
      </c>
      <c r="F244" s="6">
        <v>2005</v>
      </c>
      <c r="G244" s="6" t="s">
        <v>14</v>
      </c>
      <c r="H244" s="6" t="s">
        <v>15</v>
      </c>
      <c r="I244" s="6"/>
      <c r="J244" s="29">
        <f t="array" ref="J244">IFERROR(_xlfn._xlws.FILTER(AE$4:AE$6723,(AE$4:AE$6723&gt;=0)*($AB$4:$AB$6723=$C244)*($AC$4:$AC$6723=$D244)*(ISNUMBER(_xlfn.XMATCH($AD$4:$AD$6723,$V244:$Z244,0)))),-1)</f>
        <v>-1</v>
      </c>
      <c r="K244" s="29">
        <f t="array" ref="K244">IFERROR(_xlfn._xlws.FILTER(AF$4:AF$6723,(AF$4:AF$6723&gt;=0)*($AB$4:$AB$6723=$C244)*($AC$4:$AC$6723=$D244)*(ISNUMBER(_xlfn.XMATCH($AD$4:$AD$6723,$V244:$Z244,0)))),-1)</f>
        <v>-1</v>
      </c>
      <c r="L244" s="29">
        <f t="array" ref="L244">IFERROR(_xlfn._xlws.FILTER(AG$4:AG$6723,(AG$4:AG$6723&gt;=0)*($AB$4:$AB$6723=$C244)*($AC$4:$AC$6723=$D244)*(ISNUMBER(_xlfn.XMATCH($AD$4:$AD$6723,$V244:$Z244,0)))),-1)</f>
        <v>-1</v>
      </c>
      <c r="M244" s="29">
        <f t="array" ref="M244">IFERROR(_xlfn._xlws.FILTER(AH$4:AH$6723,(AH$4:AH$6723&gt;=0)*($AB$4:$AB$6723=$C244)*($AC$4:$AC$6723=$D244)*(ISNUMBER(_xlfn.XMATCH($AD$4:$AD$6723,$V244:$Z244,0)))),-1)</f>
        <v>-1</v>
      </c>
      <c r="N244" s="29">
        <f t="array" ref="N244">IFERROR(_xlfn._xlws.FILTER(AI$4:AI$6723,(AI$4:AI$6723&gt;=0)*($AB$4:$AB$6723=$C244)*($AC$4:$AC$6723=$D244)*(ISNUMBER(_xlfn.XMATCH($AD$4:$AD$6723,$V244:$Z244,0)))),-1)</f>
        <v>-1</v>
      </c>
      <c r="O244" s="29">
        <f t="array" ref="O244">IFERROR(_xlfn._xlws.FILTER(AJ$4:AJ$6723,(AJ$4:AJ$6723&gt;=0)*($AB$4:$AB$6723=$C244)*($AC$4:$AC$6723=$D244)*(ISNUMBER(_xlfn.XMATCH($AD$4:$AD$6723,$V244:$Z244,0)))),-1)</f>
        <v>-1</v>
      </c>
      <c r="P244" s="29">
        <f t="array" ref="P244">IFERROR(_xlfn._xlws.FILTER(AK$4:AK$6723,(AK$4:AK$6723&gt;=0)*($AB$4:$AB$6723=$C244)*($AC$4:$AC$6723=$D244)*(ISNUMBER(_xlfn.XMATCH($AD$4:$AD$6723,$V244:$Z244,0)))),-1)</f>
        <v>-1</v>
      </c>
      <c r="Q244" s="29">
        <f t="array" ref="Q244">IFERROR(_xlfn._xlws.FILTER(AL$4:AL$6723,(AL$4:AL$6723&gt;=0)*($AB$4:$AB$6723=$C244)*($AC$4:$AC$6723=$D244)*(ISNUMBER(_xlfn.XMATCH($AD$4:$AD$6723,$V244:$Z244,0)))),-1)</f>
        <v>-1</v>
      </c>
      <c r="R244" s="29">
        <f t="array" ref="R244">IFERROR(_xlfn._xlws.FILTER(AM$4:AM$6723,(AM$4:AM$6723&gt;=0)*($AB$4:$AB$6723=$C244)*($AC$4:$AC$6723=$D244)*(ISNUMBER(_xlfn.XMATCH($AD$4:$AD$6723,$V244:$Z244,0)))),-1)</f>
        <v>-1</v>
      </c>
      <c r="S244" s="29">
        <f t="array" ref="S244">IFERROR(_xlfn._xlws.FILTER(AN$4:AN$6723,(AN$4:AN$6723&gt;=0)*($AB$4:$AB$6723=$C244)*($AC$4:$AC$6723=$D244)*(ISNUMBER(_xlfn.XMATCH($AD$4:$AD$6723,$V244:$Z244,0)))),-1)</f>
        <v>-1</v>
      </c>
      <c r="T244" s="29">
        <f t="array" ref="T244">IFERROR(_xlfn._xlws.FILTER(AO$4:AO$6723,(AO$4:AO$6723&gt;=0)*($AB$4:$AB$6723=$C244)*($AC$4:$AC$6723=$D244)*(ISNUMBER(_xlfn.XMATCH($AD$4:$AD$6723,$V244:$Z244,0)))),-1)</f>
        <v>-1</v>
      </c>
      <c r="V244" t="s">
        <v>13</v>
      </c>
      <c r="AB244" t="s">
        <v>62</v>
      </c>
      <c r="AC244" t="s">
        <v>17</v>
      </c>
      <c r="AD244" s="19" t="s">
        <v>63</v>
      </c>
      <c r="AE244" s="18">
        <v>-1</v>
      </c>
      <c r="AF244" s="17">
        <v>-1</v>
      </c>
      <c r="AG244" s="17">
        <v>-1</v>
      </c>
      <c r="AH244" s="17">
        <v>-1</v>
      </c>
      <c r="AI244" s="17">
        <v>-1</v>
      </c>
      <c r="AJ244" s="17">
        <v>-1</v>
      </c>
      <c r="AK244" s="17">
        <v>-1</v>
      </c>
      <c r="AL244" s="17">
        <v>-1</v>
      </c>
      <c r="AM244" s="17">
        <v>-1</v>
      </c>
      <c r="AN244" s="17">
        <v>-1</v>
      </c>
      <c r="AO244" s="17">
        <v>-1</v>
      </c>
    </row>
    <row r="245" spans="3:41" x14ac:dyDescent="0.25">
      <c r="C245" t="s">
        <v>62</v>
      </c>
      <c r="D245" s="6" t="s">
        <v>44</v>
      </c>
      <c r="E245" t="s">
        <v>17</v>
      </c>
      <c r="F245" s="6">
        <v>2005</v>
      </c>
      <c r="G245" s="6" t="s">
        <v>14</v>
      </c>
      <c r="H245" s="6" t="s">
        <v>15</v>
      </c>
      <c r="I245" s="6"/>
      <c r="J245" s="29">
        <f t="array" ref="J245">IFERROR(_xlfn._xlws.FILTER(AE$4:AE$6723,(AE$4:AE$6723&gt;=0)*($AB$4:$AB$6723=$C245)*($AC$4:$AC$6723=$D245)*(ISNUMBER(_xlfn.XMATCH($AD$4:$AD$6723,$V245:$Z245,0)))),-1)</f>
        <v>10.662908500408779</v>
      </c>
      <c r="K245" s="29">
        <f t="array" ref="K245">IFERROR(_xlfn._xlws.FILTER(AF$4:AF$6723,(AF$4:AF$6723&gt;=0)*($AB$4:$AB$6723=$C245)*($AC$4:$AC$6723=$D245)*(ISNUMBER(_xlfn.XMATCH($AD$4:$AD$6723,$V245:$Z245,0)))),-1)</f>
        <v>16.581267375306599</v>
      </c>
      <c r="L245" s="29">
        <f t="array" ref="L245">IFERROR(_xlfn._xlws.FILTER(AG$4:AG$6723,(AG$4:AG$6723&gt;=0)*($AB$4:$AB$6723=$C245)*($AC$4:$AC$6723=$D245)*(ISNUMBER(_xlfn.XMATCH($AD$4:$AD$6723,$V245:$Z245,0)))),-1)</f>
        <v>18.528762</v>
      </c>
      <c r="M245" s="29">
        <f t="array" ref="M245">IFERROR(_xlfn._xlws.FILTER(AH$4:AH$6723,(AH$4:AH$6723&gt;=0)*($AB$4:$AB$6723=$C245)*($AC$4:$AC$6723=$D245)*(ISNUMBER(_xlfn.XMATCH($AD$4:$AD$6723,$V245:$Z245,0)))),-1)</f>
        <v>26.432552999999999</v>
      </c>
      <c r="N245" s="29">
        <f t="array" ref="N245">IFERROR(_xlfn._xlws.FILTER(AI$4:AI$6723,(AI$4:AI$6723&gt;=0)*($AB$4:$AB$6723=$C245)*($AC$4:$AC$6723=$D245)*(ISNUMBER(_xlfn.XMATCH($AD$4:$AD$6723,$V245:$Z245,0)))),-1)</f>
        <v>26.345970000000001</v>
      </c>
      <c r="O245" s="29">
        <f t="array" ref="O245">IFERROR(_xlfn._xlws.FILTER(AJ$4:AJ$6723,(AJ$4:AJ$6723&gt;=0)*($AB$4:$AB$6723=$C245)*($AC$4:$AC$6723=$D245)*(ISNUMBER(_xlfn.XMATCH($AD$4:$AD$6723,$V245:$Z245,0)))),-1)</f>
        <v>30.162690000000001</v>
      </c>
      <c r="P245" s="29">
        <f t="array" ref="P245">IFERROR(_xlfn._xlws.FILTER(AK$4:AK$6723,(AK$4:AK$6723&gt;=0)*($AB$4:$AB$6723=$C245)*($AC$4:$AC$6723=$D245)*(ISNUMBER(_xlfn.XMATCH($AD$4:$AD$6723,$V245:$Z245,0)))),-1)</f>
        <v>35.681030999999997</v>
      </c>
      <c r="Q245" s="29">
        <f t="array" ref="Q245">IFERROR(_xlfn._xlws.FILTER(AL$4:AL$6723,(AL$4:AL$6723&gt;=0)*($AB$4:$AB$6723=$C245)*($AC$4:$AC$6723=$D245)*(ISNUMBER(_xlfn.XMATCH($AD$4:$AD$6723,$V245:$Z245,0)))),-1)</f>
        <v>35.695166999999998</v>
      </c>
      <c r="R245" s="29">
        <f t="array" ref="R245">IFERROR(_xlfn._xlws.FILTER(AM$4:AM$6723,(AM$4:AM$6723&gt;=0)*($AB$4:$AB$6723=$C245)*($AC$4:$AC$6723=$D245)*(ISNUMBER(_xlfn.XMATCH($AD$4:$AD$6723,$V245:$Z245,0)))),-1)</f>
        <v>35.695166999999998</v>
      </c>
      <c r="S245" s="29">
        <f t="array" ref="S245">IFERROR(_xlfn._xlws.FILTER(AN$4:AN$6723,(AN$4:AN$6723&gt;=0)*($AB$4:$AB$6723=$C245)*($AC$4:$AC$6723=$D245)*(ISNUMBER(_xlfn.XMATCH($AD$4:$AD$6723,$V245:$Z245,0)))),-1)</f>
        <v>35.695166999999998</v>
      </c>
      <c r="T245" s="29">
        <f t="array" ref="T245">IFERROR(_xlfn._xlws.FILTER(AO$4:AO$6723,(AO$4:AO$6723&gt;=0)*($AB$4:$AB$6723=$C245)*($AC$4:$AC$6723=$D245)*(ISNUMBER(_xlfn.XMATCH($AD$4:$AD$6723,$V245:$Z245,0)))),-1)</f>
        <v>35.695166999999998</v>
      </c>
      <c r="V245" t="s">
        <v>17</v>
      </c>
      <c r="AB245" t="s">
        <v>62</v>
      </c>
      <c r="AC245" t="s">
        <v>17</v>
      </c>
      <c r="AD245" s="19" t="s">
        <v>13</v>
      </c>
      <c r="AE245" s="18">
        <v>-1</v>
      </c>
      <c r="AF245" s="17">
        <v>-1</v>
      </c>
      <c r="AG245" s="17">
        <v>-1</v>
      </c>
      <c r="AH245" s="17">
        <v>-1</v>
      </c>
      <c r="AI245" s="17">
        <v>-1</v>
      </c>
      <c r="AJ245" s="17">
        <v>-1</v>
      </c>
      <c r="AK245" s="17">
        <v>-1</v>
      </c>
      <c r="AL245" s="17">
        <v>-1</v>
      </c>
      <c r="AM245" s="17">
        <v>-1</v>
      </c>
      <c r="AN245" s="17">
        <v>-1</v>
      </c>
      <c r="AO245" s="17">
        <v>-1</v>
      </c>
    </row>
    <row r="246" spans="3:41" x14ac:dyDescent="0.25">
      <c r="C246" t="s">
        <v>62</v>
      </c>
      <c r="D246" s="6" t="s">
        <v>44</v>
      </c>
      <c r="E246" t="s">
        <v>18</v>
      </c>
      <c r="F246" s="6">
        <v>2005</v>
      </c>
      <c r="G246" s="6" t="s">
        <v>14</v>
      </c>
      <c r="H246" s="6" t="s">
        <v>15</v>
      </c>
      <c r="I246" s="6"/>
      <c r="J246" s="29">
        <f t="array" ref="J246">IFERROR(_xlfn._xlws.FILTER(AE$4:AE$6723,(AE$4:AE$6723&gt;=0)*($AB$4:$AB$6723=$C246)*($AC$4:$AC$6723=$D246)*(ISNUMBER(_xlfn.XMATCH($AD$4:$AD$6723,$V246:$Z246,0)))),-1)</f>
        <v>-1</v>
      </c>
      <c r="K246" s="29">
        <f t="array" ref="K246">IFERROR(_xlfn._xlws.FILTER(AF$4:AF$6723,(AF$4:AF$6723&gt;=0)*($AB$4:$AB$6723=$C246)*($AC$4:$AC$6723=$D246)*(ISNUMBER(_xlfn.XMATCH($AD$4:$AD$6723,$V246:$Z246,0)))),-1)</f>
        <v>-1</v>
      </c>
      <c r="L246" s="29">
        <f t="array" ref="L246">IFERROR(_xlfn._xlws.FILTER(AG$4:AG$6723,(AG$4:AG$6723&gt;=0)*($AB$4:$AB$6723=$C246)*($AC$4:$AC$6723=$D246)*(ISNUMBER(_xlfn.XMATCH($AD$4:$AD$6723,$V246:$Z246,0)))),-1)</f>
        <v>-1</v>
      </c>
      <c r="M246" s="29">
        <f t="array" ref="M246">IFERROR(_xlfn._xlws.FILTER(AH$4:AH$6723,(AH$4:AH$6723&gt;=0)*($AB$4:$AB$6723=$C246)*($AC$4:$AC$6723=$D246)*(ISNUMBER(_xlfn.XMATCH($AD$4:$AD$6723,$V246:$Z246,0)))),-1)</f>
        <v>-1</v>
      </c>
      <c r="N246" s="29">
        <f t="array" ref="N246">IFERROR(_xlfn._xlws.FILTER(AI$4:AI$6723,(AI$4:AI$6723&gt;=0)*($AB$4:$AB$6723=$C246)*($AC$4:$AC$6723=$D246)*(ISNUMBER(_xlfn.XMATCH($AD$4:$AD$6723,$V246:$Z246,0)))),-1)</f>
        <v>-1</v>
      </c>
      <c r="O246" s="29">
        <f t="array" ref="O246">IFERROR(_xlfn._xlws.FILTER(AJ$4:AJ$6723,(AJ$4:AJ$6723&gt;=0)*($AB$4:$AB$6723=$C246)*($AC$4:$AC$6723=$D246)*(ISNUMBER(_xlfn.XMATCH($AD$4:$AD$6723,$V246:$Z246,0)))),-1)</f>
        <v>-1</v>
      </c>
      <c r="P246" s="29">
        <f t="array" ref="P246">IFERROR(_xlfn._xlws.FILTER(AK$4:AK$6723,(AK$4:AK$6723&gt;=0)*($AB$4:$AB$6723=$C246)*($AC$4:$AC$6723=$D246)*(ISNUMBER(_xlfn.XMATCH($AD$4:$AD$6723,$V246:$Z246,0)))),-1)</f>
        <v>-1</v>
      </c>
      <c r="Q246" s="29">
        <f t="array" ref="Q246">IFERROR(_xlfn._xlws.FILTER(AL$4:AL$6723,(AL$4:AL$6723&gt;=0)*($AB$4:$AB$6723=$C246)*($AC$4:$AC$6723=$D246)*(ISNUMBER(_xlfn.XMATCH($AD$4:$AD$6723,$V246:$Z246,0)))),-1)</f>
        <v>-1</v>
      </c>
      <c r="R246" s="29">
        <f t="array" ref="R246">IFERROR(_xlfn._xlws.FILTER(AM$4:AM$6723,(AM$4:AM$6723&gt;=0)*($AB$4:$AB$6723=$C246)*($AC$4:$AC$6723=$D246)*(ISNUMBER(_xlfn.XMATCH($AD$4:$AD$6723,$V246:$Z246,0)))),-1)</f>
        <v>-1</v>
      </c>
      <c r="S246" s="29">
        <f t="array" ref="S246">IFERROR(_xlfn._xlws.FILTER(AN$4:AN$6723,(AN$4:AN$6723&gt;=0)*($AB$4:$AB$6723=$C246)*($AC$4:$AC$6723=$D246)*(ISNUMBER(_xlfn.XMATCH($AD$4:$AD$6723,$V246:$Z246,0)))),-1)</f>
        <v>-1</v>
      </c>
      <c r="T246" s="29">
        <f t="array" ref="T246">IFERROR(_xlfn._xlws.FILTER(AO$4:AO$6723,(AO$4:AO$6723&gt;=0)*($AB$4:$AB$6723=$C246)*($AC$4:$AC$6723=$D246)*(ISNUMBER(_xlfn.XMATCH($AD$4:$AD$6723,$V246:$Z246,0)))),-1)</f>
        <v>-1</v>
      </c>
      <c r="V246" t="s">
        <v>18</v>
      </c>
      <c r="AB246" t="s">
        <v>62</v>
      </c>
      <c r="AC246" t="s">
        <v>17</v>
      </c>
      <c r="AD246" s="19" t="s">
        <v>64</v>
      </c>
      <c r="AE246" s="18">
        <v>-1</v>
      </c>
      <c r="AF246" s="17">
        <v>-1</v>
      </c>
      <c r="AG246" s="17">
        <v>-1</v>
      </c>
      <c r="AH246" s="17">
        <v>-1</v>
      </c>
      <c r="AI246" s="17">
        <v>-1</v>
      </c>
      <c r="AJ246" s="17">
        <v>-1</v>
      </c>
      <c r="AK246" s="17">
        <v>-1</v>
      </c>
      <c r="AL246" s="17">
        <v>-1</v>
      </c>
      <c r="AM246" s="17">
        <v>-1</v>
      </c>
      <c r="AN246" s="17">
        <v>-1</v>
      </c>
      <c r="AO246" s="17">
        <v>-1</v>
      </c>
    </row>
    <row r="247" spans="3:41" x14ac:dyDescent="0.25">
      <c r="C247" t="s">
        <v>62</v>
      </c>
      <c r="D247" s="6" t="s">
        <v>44</v>
      </c>
      <c r="E247" t="s">
        <v>63</v>
      </c>
      <c r="F247" s="6">
        <v>2005</v>
      </c>
      <c r="G247" s="6" t="s">
        <v>14</v>
      </c>
      <c r="H247" s="6" t="s">
        <v>15</v>
      </c>
      <c r="J247" s="29">
        <f t="array" ref="J247">IFERROR(_xlfn._xlws.FILTER(AE$4:AE$6723,(AE$4:AE$6723&gt;=0)*($AB$4:$AB$6723=$C247)*($AC$4:$AC$6723=$D247)*(ISNUMBER(_xlfn.XMATCH($AD$4:$AD$6723,$V247:$Z247,0)))),-1)</f>
        <v>-1</v>
      </c>
      <c r="K247" s="29">
        <f t="array" ref="K247">IFERROR(_xlfn._xlws.FILTER(AF$4:AF$6723,(AF$4:AF$6723&gt;=0)*($AB$4:$AB$6723=$C247)*($AC$4:$AC$6723=$D247)*(ISNUMBER(_xlfn.XMATCH($AD$4:$AD$6723,$V247:$Z247,0)))),-1)</f>
        <v>-1</v>
      </c>
      <c r="L247" s="29">
        <f t="array" ref="L247">IFERROR(_xlfn._xlws.FILTER(AG$4:AG$6723,(AG$4:AG$6723&gt;=0)*($AB$4:$AB$6723=$C247)*($AC$4:$AC$6723=$D247)*(ISNUMBER(_xlfn.XMATCH($AD$4:$AD$6723,$V247:$Z247,0)))),-1)</f>
        <v>-1</v>
      </c>
      <c r="M247" s="29">
        <f t="array" ref="M247">IFERROR(_xlfn._xlws.FILTER(AH$4:AH$6723,(AH$4:AH$6723&gt;=0)*($AB$4:$AB$6723=$C247)*($AC$4:$AC$6723=$D247)*(ISNUMBER(_xlfn.XMATCH($AD$4:$AD$6723,$V247:$Z247,0)))),-1)</f>
        <v>-1</v>
      </c>
      <c r="N247" s="29">
        <f t="array" ref="N247">IFERROR(_xlfn._xlws.FILTER(AI$4:AI$6723,(AI$4:AI$6723&gt;=0)*($AB$4:$AB$6723=$C247)*($AC$4:$AC$6723=$D247)*(ISNUMBER(_xlfn.XMATCH($AD$4:$AD$6723,$V247:$Z247,0)))),-1)</f>
        <v>-1</v>
      </c>
      <c r="O247" s="29">
        <f t="array" ref="O247">IFERROR(_xlfn._xlws.FILTER(AJ$4:AJ$6723,(AJ$4:AJ$6723&gt;=0)*($AB$4:$AB$6723=$C247)*($AC$4:$AC$6723=$D247)*(ISNUMBER(_xlfn.XMATCH($AD$4:$AD$6723,$V247:$Z247,0)))),-1)</f>
        <v>-1</v>
      </c>
      <c r="P247" s="29">
        <f t="array" ref="P247">IFERROR(_xlfn._xlws.FILTER(AK$4:AK$6723,(AK$4:AK$6723&gt;=0)*($AB$4:$AB$6723=$C247)*($AC$4:$AC$6723=$D247)*(ISNUMBER(_xlfn.XMATCH($AD$4:$AD$6723,$V247:$Z247,0)))),-1)</f>
        <v>-1</v>
      </c>
      <c r="Q247" s="29">
        <f t="array" ref="Q247">IFERROR(_xlfn._xlws.FILTER(AL$4:AL$6723,(AL$4:AL$6723&gt;=0)*($AB$4:$AB$6723=$C247)*($AC$4:$AC$6723=$D247)*(ISNUMBER(_xlfn.XMATCH($AD$4:$AD$6723,$V247:$Z247,0)))),-1)</f>
        <v>-1</v>
      </c>
      <c r="R247" s="29">
        <f t="array" ref="R247">IFERROR(_xlfn._xlws.FILTER(AM$4:AM$6723,(AM$4:AM$6723&gt;=0)*($AB$4:$AB$6723=$C247)*($AC$4:$AC$6723=$D247)*(ISNUMBER(_xlfn.XMATCH($AD$4:$AD$6723,$V247:$Z247,0)))),-1)</f>
        <v>-1</v>
      </c>
      <c r="S247" s="29">
        <f t="array" ref="S247">IFERROR(_xlfn._xlws.FILTER(AN$4:AN$6723,(AN$4:AN$6723&gt;=0)*($AB$4:$AB$6723=$C247)*($AC$4:$AC$6723=$D247)*(ISNUMBER(_xlfn.XMATCH($AD$4:$AD$6723,$V247:$Z247,0)))),-1)</f>
        <v>-1</v>
      </c>
      <c r="T247" s="29">
        <f t="array" ref="T247">IFERROR(_xlfn._xlws.FILTER(AO$4:AO$6723,(AO$4:AO$6723&gt;=0)*($AB$4:$AB$6723=$C247)*($AC$4:$AC$6723=$D247)*(ISNUMBER(_xlfn.XMATCH($AD$4:$AD$6723,$V247:$Z247,0)))),-1)</f>
        <v>-1</v>
      </c>
      <c r="V247" t="s">
        <v>63</v>
      </c>
      <c r="AB247" t="s">
        <v>62</v>
      </c>
      <c r="AC247" t="s">
        <v>17</v>
      </c>
      <c r="AD247" s="19" t="s">
        <v>65</v>
      </c>
      <c r="AE247" s="18">
        <v>-1</v>
      </c>
      <c r="AF247" s="17">
        <v>-1</v>
      </c>
      <c r="AG247" s="17">
        <v>-1</v>
      </c>
      <c r="AH247" s="17">
        <v>-1</v>
      </c>
      <c r="AI247" s="17">
        <v>-1</v>
      </c>
      <c r="AJ247" s="17">
        <v>-1</v>
      </c>
      <c r="AK247" s="17">
        <v>-1</v>
      </c>
      <c r="AL247" s="17">
        <v>-1</v>
      </c>
      <c r="AM247" s="17">
        <v>-1</v>
      </c>
      <c r="AN247" s="17">
        <v>-1</v>
      </c>
      <c r="AO247" s="17">
        <v>-1</v>
      </c>
    </row>
    <row r="248" spans="3:41" x14ac:dyDescent="0.25">
      <c r="C248" t="s">
        <v>62</v>
      </c>
      <c r="D248" s="6" t="s">
        <v>44</v>
      </c>
      <c r="E248" t="s">
        <v>21</v>
      </c>
      <c r="F248" s="6">
        <v>2005</v>
      </c>
      <c r="G248" s="6" t="s">
        <v>14</v>
      </c>
      <c r="H248" s="6" t="s">
        <v>15</v>
      </c>
      <c r="J248" s="29">
        <f t="array" ref="J248">IFERROR(_xlfn._xlws.FILTER(AE$4:AE$6723,(AE$4:AE$6723&gt;=0)*($AB$4:$AB$6723=$C248)*($AC$4:$AC$6723=$D248)*(ISNUMBER(_xlfn.XMATCH($AD$4:$AD$6723,$V248:$Z248,0)))),-1)</f>
        <v>-1</v>
      </c>
      <c r="K248" s="29">
        <f t="array" ref="K248">IFERROR(_xlfn._xlws.FILTER(AF$4:AF$6723,(AF$4:AF$6723&gt;=0)*($AB$4:$AB$6723=$C248)*($AC$4:$AC$6723=$D248)*(ISNUMBER(_xlfn.XMATCH($AD$4:$AD$6723,$V248:$Z248,0)))),-1)</f>
        <v>-1</v>
      </c>
      <c r="L248" s="29">
        <f t="array" ref="L248">IFERROR(_xlfn._xlws.FILTER(AG$4:AG$6723,(AG$4:AG$6723&gt;=0)*($AB$4:$AB$6723=$C248)*($AC$4:$AC$6723=$D248)*(ISNUMBER(_xlfn.XMATCH($AD$4:$AD$6723,$V248:$Z248,0)))),-1)</f>
        <v>-1</v>
      </c>
      <c r="M248" s="29">
        <f t="array" ref="M248">IFERROR(_xlfn._xlws.FILTER(AH$4:AH$6723,(AH$4:AH$6723&gt;=0)*($AB$4:$AB$6723=$C248)*($AC$4:$AC$6723=$D248)*(ISNUMBER(_xlfn.XMATCH($AD$4:$AD$6723,$V248:$Z248,0)))),-1)</f>
        <v>-1</v>
      </c>
      <c r="N248" s="29">
        <f t="array" ref="N248">IFERROR(_xlfn._xlws.FILTER(AI$4:AI$6723,(AI$4:AI$6723&gt;=0)*($AB$4:$AB$6723=$C248)*($AC$4:$AC$6723=$D248)*(ISNUMBER(_xlfn.XMATCH($AD$4:$AD$6723,$V248:$Z248,0)))),-1)</f>
        <v>-1</v>
      </c>
      <c r="O248" s="29">
        <f t="array" ref="O248">IFERROR(_xlfn._xlws.FILTER(AJ$4:AJ$6723,(AJ$4:AJ$6723&gt;=0)*($AB$4:$AB$6723=$C248)*($AC$4:$AC$6723=$D248)*(ISNUMBER(_xlfn.XMATCH($AD$4:$AD$6723,$V248:$Z248,0)))),-1)</f>
        <v>-1</v>
      </c>
      <c r="P248" s="29">
        <f t="array" ref="P248">IFERROR(_xlfn._xlws.FILTER(AK$4:AK$6723,(AK$4:AK$6723&gt;=0)*($AB$4:$AB$6723=$C248)*($AC$4:$AC$6723=$D248)*(ISNUMBER(_xlfn.XMATCH($AD$4:$AD$6723,$V248:$Z248,0)))),-1)</f>
        <v>-1</v>
      </c>
      <c r="Q248" s="29">
        <f t="array" ref="Q248">IFERROR(_xlfn._xlws.FILTER(AL$4:AL$6723,(AL$4:AL$6723&gt;=0)*($AB$4:$AB$6723=$C248)*($AC$4:$AC$6723=$D248)*(ISNUMBER(_xlfn.XMATCH($AD$4:$AD$6723,$V248:$Z248,0)))),-1)</f>
        <v>-1</v>
      </c>
      <c r="R248" s="29">
        <f t="array" ref="R248">IFERROR(_xlfn._xlws.FILTER(AM$4:AM$6723,(AM$4:AM$6723&gt;=0)*($AB$4:$AB$6723=$C248)*($AC$4:$AC$6723=$D248)*(ISNUMBER(_xlfn.XMATCH($AD$4:$AD$6723,$V248:$Z248,0)))),-1)</f>
        <v>-1</v>
      </c>
      <c r="S248" s="29">
        <f t="array" ref="S248">IFERROR(_xlfn._xlws.FILTER(AN$4:AN$6723,(AN$4:AN$6723&gt;=0)*($AB$4:$AB$6723=$C248)*($AC$4:$AC$6723=$D248)*(ISNUMBER(_xlfn.XMATCH($AD$4:$AD$6723,$V248:$Z248,0)))),-1)</f>
        <v>-1</v>
      </c>
      <c r="T248" s="29">
        <f t="array" ref="T248">IFERROR(_xlfn._xlws.FILTER(AO$4:AO$6723,(AO$4:AO$6723&gt;=0)*($AB$4:$AB$6723=$C248)*($AC$4:$AC$6723=$D248)*(ISNUMBER(_xlfn.XMATCH($AD$4:$AD$6723,$V248:$Z248,0)))),-1)</f>
        <v>-1</v>
      </c>
      <c r="V248" t="s">
        <v>21</v>
      </c>
      <c r="AB248" t="s">
        <v>62</v>
      </c>
      <c r="AC248" t="s">
        <v>17</v>
      </c>
      <c r="AD248" s="19" t="s">
        <v>21</v>
      </c>
      <c r="AE248" s="18">
        <v>-1</v>
      </c>
      <c r="AF248" s="17">
        <v>-1</v>
      </c>
      <c r="AG248" s="17">
        <v>-1</v>
      </c>
      <c r="AH248" s="17">
        <v>-1</v>
      </c>
      <c r="AI248" s="17">
        <v>-1</v>
      </c>
      <c r="AJ248" s="17">
        <v>-1</v>
      </c>
      <c r="AK248" s="17">
        <v>-1</v>
      </c>
      <c r="AL248" s="17">
        <v>-1</v>
      </c>
      <c r="AM248" s="17">
        <v>-1</v>
      </c>
      <c r="AN248" s="17">
        <v>-1</v>
      </c>
      <c r="AO248" s="17">
        <v>-1</v>
      </c>
    </row>
    <row r="249" spans="3:41" x14ac:dyDescent="0.25">
      <c r="C249" t="s">
        <v>62</v>
      </c>
      <c r="D249" s="6" t="s">
        <v>44</v>
      </c>
      <c r="E249" t="s">
        <v>22</v>
      </c>
      <c r="F249" s="6">
        <v>2005</v>
      </c>
      <c r="G249" s="6" t="s">
        <v>14</v>
      </c>
      <c r="H249" s="6" t="s">
        <v>15</v>
      </c>
      <c r="J249" s="29">
        <f t="array" ref="J249">IFERROR(_xlfn._xlws.FILTER(AE$4:AE$6723,(AE$4:AE$6723&gt;=0)*($AB$4:$AB$6723=$C249)*($AC$4:$AC$6723=$D249)*(ISNUMBER(_xlfn.XMATCH($AD$4:$AD$6723,$V249:$Z249,0)))),-1)</f>
        <v>2.7114430765744828</v>
      </c>
      <c r="K249" s="29">
        <f t="array" ref="K249">IFERROR(_xlfn._xlws.FILTER(AF$4:AF$6723,(AF$4:AF$6723&gt;=0)*($AB$4:$AB$6723=$C249)*($AC$4:$AC$6723=$D249)*(ISNUMBER(_xlfn.XMATCH($AD$4:$AD$6723,$V249:$Z249,0)))),-1)</f>
        <v>2.8733728858611101</v>
      </c>
      <c r="L249" s="29">
        <f t="array" ref="L249">IFERROR(_xlfn._xlws.FILTER(AG$4:AG$6723,(AG$4:AG$6723&gt;=0)*($AB$4:$AB$6723=$C249)*($AC$4:$AC$6723=$D249)*(ISNUMBER(_xlfn.XMATCH($AD$4:$AD$6723,$V249:$Z249,0)))),-1)</f>
        <v>3.3591623137209599</v>
      </c>
      <c r="M249" s="29">
        <f t="array" ref="M249">IFERROR(_xlfn._xlws.FILTER(AH$4:AH$6723,(AH$4:AH$6723&gt;=0)*($AB$4:$AB$6723=$C249)*($AC$4:$AC$6723=$D249)*(ISNUMBER(_xlfn.XMATCH($AD$4:$AD$6723,$V249:$Z249,0)))),-1)</f>
        <v>3.3591623137209599</v>
      </c>
      <c r="N249" s="29">
        <f t="array" ref="N249">IFERROR(_xlfn._xlws.FILTER(AI$4:AI$6723,(AI$4:AI$6723&gt;=0)*($AB$4:$AB$6723=$C249)*($AC$4:$AC$6723=$D249)*(ISNUMBER(_xlfn.XMATCH($AD$4:$AD$6723,$V249:$Z249,0)))),-1)</f>
        <v>3.3591623137209599</v>
      </c>
      <c r="O249" s="29">
        <f t="array" ref="O249">IFERROR(_xlfn._xlws.FILTER(AJ$4:AJ$6723,(AJ$4:AJ$6723&gt;=0)*($AB$4:$AB$6723=$C249)*($AC$4:$AC$6723=$D249)*(ISNUMBER(_xlfn.XMATCH($AD$4:$AD$6723,$V249:$Z249,0)))),-1)</f>
        <v>3.3591623137209599</v>
      </c>
      <c r="P249" s="29">
        <f t="array" ref="P249">IFERROR(_xlfn._xlws.FILTER(AK$4:AK$6723,(AK$4:AK$6723&gt;=0)*($AB$4:$AB$6723=$C249)*($AC$4:$AC$6723=$D249)*(ISNUMBER(_xlfn.XMATCH($AD$4:$AD$6723,$V249:$Z249,0)))),-1)</f>
        <v>3.3591623137209599</v>
      </c>
      <c r="Q249" s="29">
        <f t="array" ref="Q249">IFERROR(_xlfn._xlws.FILTER(AL$4:AL$6723,(AL$4:AL$6723&gt;=0)*($AB$4:$AB$6723=$C249)*($AC$4:$AC$6723=$D249)*(ISNUMBER(_xlfn.XMATCH($AD$4:$AD$6723,$V249:$Z249,0)))),-1)</f>
        <v>3.3591623137209599</v>
      </c>
      <c r="R249" s="29">
        <f t="array" ref="R249">IFERROR(_xlfn._xlws.FILTER(AM$4:AM$6723,(AM$4:AM$6723&gt;=0)*($AB$4:$AB$6723=$C249)*($AC$4:$AC$6723=$D249)*(ISNUMBER(_xlfn.XMATCH($AD$4:$AD$6723,$V249:$Z249,0)))),-1)</f>
        <v>3.3591623137209599</v>
      </c>
      <c r="S249" s="29">
        <f t="array" ref="S249">IFERROR(_xlfn._xlws.FILTER(AN$4:AN$6723,(AN$4:AN$6723&gt;=0)*($AB$4:$AB$6723=$C249)*($AC$4:$AC$6723=$D249)*(ISNUMBER(_xlfn.XMATCH($AD$4:$AD$6723,$V249:$Z249,0)))),-1)</f>
        <v>3.3591623137209599</v>
      </c>
      <c r="T249" s="29">
        <f t="array" ref="T249">IFERROR(_xlfn._xlws.FILTER(AO$4:AO$6723,(AO$4:AO$6723&gt;=0)*($AB$4:$AB$6723=$C249)*($AC$4:$AC$6723=$D249)*(ISNUMBER(_xlfn.XMATCH($AD$4:$AD$6723,$V249:$Z249,0)))),-1)</f>
        <v>3.3591623137209599</v>
      </c>
      <c r="V249" s="19" t="s">
        <v>66</v>
      </c>
      <c r="W249" s="19" t="s">
        <v>67</v>
      </c>
      <c r="X249" s="19" t="s">
        <v>68</v>
      </c>
      <c r="Y249" s="19" t="s">
        <v>69</v>
      </c>
      <c r="Z249" s="19" t="s">
        <v>70</v>
      </c>
      <c r="AB249" t="s">
        <v>62</v>
      </c>
      <c r="AC249" t="s">
        <v>17</v>
      </c>
      <c r="AD249" s="19" t="s">
        <v>71</v>
      </c>
      <c r="AE249" s="18">
        <v>-1</v>
      </c>
      <c r="AF249" s="17">
        <v>-1</v>
      </c>
      <c r="AG249" s="17">
        <v>-1</v>
      </c>
      <c r="AH249" s="17">
        <v>-1</v>
      </c>
      <c r="AI249" s="17">
        <v>-1</v>
      </c>
      <c r="AJ249" s="17">
        <v>-1</v>
      </c>
      <c r="AK249" s="17">
        <v>-1</v>
      </c>
      <c r="AL249" s="17">
        <v>-1</v>
      </c>
      <c r="AM249" s="17">
        <v>-1</v>
      </c>
      <c r="AN249" s="17">
        <v>-1</v>
      </c>
      <c r="AO249" s="17">
        <v>-1</v>
      </c>
    </row>
    <row r="250" spans="3:41" x14ac:dyDescent="0.25">
      <c r="C250" t="s">
        <v>62</v>
      </c>
      <c r="D250" s="6" t="s">
        <v>44</v>
      </c>
      <c r="E250" t="s">
        <v>23</v>
      </c>
      <c r="F250" s="6">
        <v>2005</v>
      </c>
      <c r="G250" s="6" t="s">
        <v>14</v>
      </c>
      <c r="H250" s="6" t="s">
        <v>15</v>
      </c>
      <c r="J250" s="29">
        <f t="array" ref="J250">IFERROR(_xlfn._xlws.FILTER(AE$4:AE$6723,(AE$4:AE$6723&gt;=0)*($AB$4:$AB$6723=$C250)*($AC$4:$AC$6723=$D250)*(ISNUMBER(_xlfn.XMATCH($AD$4:$AD$6723,$V250:$Z250,0)))),-1)</f>
        <v>-1</v>
      </c>
      <c r="K250" s="29">
        <f t="array" ref="K250">IFERROR(_xlfn._xlws.FILTER(AF$4:AF$6723,(AF$4:AF$6723&gt;=0)*($AB$4:$AB$6723=$C250)*($AC$4:$AC$6723=$D250)*(ISNUMBER(_xlfn.XMATCH($AD$4:$AD$6723,$V250:$Z250,0)))),-1)</f>
        <v>-1</v>
      </c>
      <c r="L250" s="29">
        <f t="array" ref="L250">IFERROR(_xlfn._xlws.FILTER(AG$4:AG$6723,(AG$4:AG$6723&gt;=0)*($AB$4:$AB$6723=$C250)*($AC$4:$AC$6723=$D250)*(ISNUMBER(_xlfn.XMATCH($AD$4:$AD$6723,$V250:$Z250,0)))),-1)</f>
        <v>-1</v>
      </c>
      <c r="M250" s="29">
        <f t="array" ref="M250">IFERROR(_xlfn._xlws.FILTER(AH$4:AH$6723,(AH$4:AH$6723&gt;=0)*($AB$4:$AB$6723=$C250)*($AC$4:$AC$6723=$D250)*(ISNUMBER(_xlfn.XMATCH($AD$4:$AD$6723,$V250:$Z250,0)))),-1)</f>
        <v>-1</v>
      </c>
      <c r="N250" s="29">
        <f t="array" ref="N250">IFERROR(_xlfn._xlws.FILTER(AI$4:AI$6723,(AI$4:AI$6723&gt;=0)*($AB$4:$AB$6723=$C250)*($AC$4:$AC$6723=$D250)*(ISNUMBER(_xlfn.XMATCH($AD$4:$AD$6723,$V250:$Z250,0)))),-1)</f>
        <v>-1</v>
      </c>
      <c r="O250" s="29">
        <f t="array" ref="O250">IFERROR(_xlfn._xlws.FILTER(AJ$4:AJ$6723,(AJ$4:AJ$6723&gt;=0)*($AB$4:$AB$6723=$C250)*($AC$4:$AC$6723=$D250)*(ISNUMBER(_xlfn.XMATCH($AD$4:$AD$6723,$V250:$Z250,0)))),-1)</f>
        <v>-1</v>
      </c>
      <c r="P250" s="29">
        <f t="array" ref="P250">IFERROR(_xlfn._xlws.FILTER(AK$4:AK$6723,(AK$4:AK$6723&gt;=0)*($AB$4:$AB$6723=$C250)*($AC$4:$AC$6723=$D250)*(ISNUMBER(_xlfn.XMATCH($AD$4:$AD$6723,$V250:$Z250,0)))),-1)</f>
        <v>-1</v>
      </c>
      <c r="Q250" s="29">
        <f t="array" ref="Q250">IFERROR(_xlfn._xlws.FILTER(AL$4:AL$6723,(AL$4:AL$6723&gt;=0)*($AB$4:$AB$6723=$C250)*($AC$4:$AC$6723=$D250)*(ISNUMBER(_xlfn.XMATCH($AD$4:$AD$6723,$V250:$Z250,0)))),-1)</f>
        <v>-1</v>
      </c>
      <c r="R250" s="29">
        <f t="array" ref="R250">IFERROR(_xlfn._xlws.FILTER(AM$4:AM$6723,(AM$4:AM$6723&gt;=0)*($AB$4:$AB$6723=$C250)*($AC$4:$AC$6723=$D250)*(ISNUMBER(_xlfn.XMATCH($AD$4:$AD$6723,$V250:$Z250,0)))),-1)</f>
        <v>-1</v>
      </c>
      <c r="S250" s="29">
        <f t="array" ref="S250">IFERROR(_xlfn._xlws.FILTER(AN$4:AN$6723,(AN$4:AN$6723&gt;=0)*($AB$4:$AB$6723=$C250)*($AC$4:$AC$6723=$D250)*(ISNUMBER(_xlfn.XMATCH($AD$4:$AD$6723,$V250:$Z250,0)))),-1)</f>
        <v>-1</v>
      </c>
      <c r="T250" s="29">
        <f t="array" ref="T250">IFERROR(_xlfn._xlws.FILTER(AO$4:AO$6723,(AO$4:AO$6723&gt;=0)*($AB$4:$AB$6723=$C250)*($AC$4:$AC$6723=$D250)*(ISNUMBER(_xlfn.XMATCH($AD$4:$AD$6723,$V250:$Z250,0)))),-1)</f>
        <v>-1</v>
      </c>
      <c r="V250" t="s">
        <v>70</v>
      </c>
      <c r="AB250" t="s">
        <v>62</v>
      </c>
      <c r="AC250" t="s">
        <v>17</v>
      </c>
      <c r="AD250" s="19" t="s">
        <v>66</v>
      </c>
      <c r="AE250" s="18">
        <v>-1</v>
      </c>
      <c r="AF250" s="17">
        <v>-1</v>
      </c>
      <c r="AG250" s="17">
        <v>-1</v>
      </c>
      <c r="AH250" s="17">
        <v>-1</v>
      </c>
      <c r="AI250" s="17">
        <v>-1</v>
      </c>
      <c r="AJ250" s="17">
        <v>-1</v>
      </c>
      <c r="AK250" s="17">
        <v>-1</v>
      </c>
      <c r="AL250" s="17">
        <v>-1</v>
      </c>
      <c r="AM250" s="17">
        <v>-1</v>
      </c>
      <c r="AN250" s="17">
        <v>-1</v>
      </c>
      <c r="AO250" s="17">
        <v>-1</v>
      </c>
    </row>
    <row r="251" spans="3:41" x14ac:dyDescent="0.25">
      <c r="C251" t="s">
        <v>62</v>
      </c>
      <c r="D251" s="6" t="s">
        <v>44</v>
      </c>
      <c r="E251" t="s">
        <v>24</v>
      </c>
      <c r="F251" s="6">
        <v>2005</v>
      </c>
      <c r="G251" s="6" t="s">
        <v>14</v>
      </c>
      <c r="H251" s="6" t="s">
        <v>15</v>
      </c>
      <c r="J251" s="29">
        <f t="array" ref="J251">IFERROR(_xlfn._xlws.FILTER(AE$4:AE$6723,(AE$4:AE$6723&gt;=0)*($AB$4:$AB$6723=$C251)*($AC$4:$AC$6723=$D251)*(ISNUMBER(_xlfn.XMATCH($AD$4:$AD$6723,$V251:$Z251,0)))),-1)</f>
        <v>-1</v>
      </c>
      <c r="K251" s="29">
        <f t="array" ref="K251">IFERROR(_xlfn._xlws.FILTER(AF$4:AF$6723,(AF$4:AF$6723&gt;=0)*($AB$4:$AB$6723=$C251)*($AC$4:$AC$6723=$D251)*(ISNUMBER(_xlfn.XMATCH($AD$4:$AD$6723,$V251:$Z251,0)))),-1)</f>
        <v>-1</v>
      </c>
      <c r="L251" s="29">
        <f t="array" ref="L251">IFERROR(_xlfn._xlws.FILTER(AG$4:AG$6723,(AG$4:AG$6723&gt;=0)*($AB$4:$AB$6723=$C251)*($AC$4:$AC$6723=$D251)*(ISNUMBER(_xlfn.XMATCH($AD$4:$AD$6723,$V251:$Z251,0)))),-1)</f>
        <v>-1</v>
      </c>
      <c r="M251" s="29">
        <f t="array" ref="M251">IFERROR(_xlfn._xlws.FILTER(AH$4:AH$6723,(AH$4:AH$6723&gt;=0)*($AB$4:$AB$6723=$C251)*($AC$4:$AC$6723=$D251)*(ISNUMBER(_xlfn.XMATCH($AD$4:$AD$6723,$V251:$Z251,0)))),-1)</f>
        <v>-1</v>
      </c>
      <c r="N251" s="29">
        <f t="array" ref="N251">IFERROR(_xlfn._xlws.FILTER(AI$4:AI$6723,(AI$4:AI$6723&gt;=0)*($AB$4:$AB$6723=$C251)*($AC$4:$AC$6723=$D251)*(ISNUMBER(_xlfn.XMATCH($AD$4:$AD$6723,$V251:$Z251,0)))),-1)</f>
        <v>-1</v>
      </c>
      <c r="O251" s="29">
        <f t="array" ref="O251">IFERROR(_xlfn._xlws.FILTER(AJ$4:AJ$6723,(AJ$4:AJ$6723&gt;=0)*($AB$4:$AB$6723=$C251)*($AC$4:$AC$6723=$D251)*(ISNUMBER(_xlfn.XMATCH($AD$4:$AD$6723,$V251:$Z251,0)))),-1)</f>
        <v>-1</v>
      </c>
      <c r="P251" s="29">
        <f t="array" ref="P251">IFERROR(_xlfn._xlws.FILTER(AK$4:AK$6723,(AK$4:AK$6723&gt;=0)*($AB$4:$AB$6723=$C251)*($AC$4:$AC$6723=$D251)*(ISNUMBER(_xlfn.XMATCH($AD$4:$AD$6723,$V251:$Z251,0)))),-1)</f>
        <v>-1</v>
      </c>
      <c r="Q251" s="29">
        <f t="array" ref="Q251">IFERROR(_xlfn._xlws.FILTER(AL$4:AL$6723,(AL$4:AL$6723&gt;=0)*($AB$4:$AB$6723=$C251)*($AC$4:$AC$6723=$D251)*(ISNUMBER(_xlfn.XMATCH($AD$4:$AD$6723,$V251:$Z251,0)))),-1)</f>
        <v>-1</v>
      </c>
      <c r="R251" s="29">
        <f t="array" ref="R251">IFERROR(_xlfn._xlws.FILTER(AM$4:AM$6723,(AM$4:AM$6723&gt;=0)*($AB$4:$AB$6723=$C251)*($AC$4:$AC$6723=$D251)*(ISNUMBER(_xlfn.XMATCH($AD$4:$AD$6723,$V251:$Z251,0)))),-1)</f>
        <v>-1</v>
      </c>
      <c r="S251" s="29">
        <f t="array" ref="S251">IFERROR(_xlfn._xlws.FILTER(AN$4:AN$6723,(AN$4:AN$6723&gt;=0)*($AB$4:$AB$6723=$C251)*($AC$4:$AC$6723=$D251)*(ISNUMBER(_xlfn.XMATCH($AD$4:$AD$6723,$V251:$Z251,0)))),-1)</f>
        <v>-1</v>
      </c>
      <c r="T251" s="29">
        <f t="array" ref="T251">IFERROR(_xlfn._xlws.FILTER(AO$4:AO$6723,(AO$4:AO$6723&gt;=0)*($AB$4:$AB$6723=$C251)*($AC$4:$AC$6723=$D251)*(ISNUMBER(_xlfn.XMATCH($AD$4:$AD$6723,$V251:$Z251,0)))),-1)</f>
        <v>-1</v>
      </c>
      <c r="V251" t="s">
        <v>72</v>
      </c>
      <c r="W251" s="25" t="s">
        <v>58</v>
      </c>
      <c r="X251" s="25" t="s">
        <v>59</v>
      </c>
      <c r="Y251" s="25" t="s">
        <v>73</v>
      </c>
      <c r="AB251" t="s">
        <v>62</v>
      </c>
      <c r="AC251" t="s">
        <v>17</v>
      </c>
      <c r="AD251" s="19" t="s">
        <v>67</v>
      </c>
      <c r="AE251" s="18">
        <v>-1</v>
      </c>
      <c r="AF251" s="17">
        <v>-1</v>
      </c>
      <c r="AG251" s="17">
        <v>-1</v>
      </c>
      <c r="AH251" s="17">
        <v>-1</v>
      </c>
      <c r="AI251" s="17">
        <v>-1</v>
      </c>
      <c r="AJ251" s="17">
        <v>-1</v>
      </c>
      <c r="AK251" s="17">
        <v>-1</v>
      </c>
      <c r="AL251" s="17">
        <v>-1</v>
      </c>
      <c r="AM251" s="17">
        <v>-1</v>
      </c>
      <c r="AN251" s="17">
        <v>-1</v>
      </c>
      <c r="AO251" s="17">
        <v>-1</v>
      </c>
    </row>
    <row r="252" spans="3:41" x14ac:dyDescent="0.25">
      <c r="C252" t="s">
        <v>62</v>
      </c>
      <c r="D252" s="6" t="s">
        <v>44</v>
      </c>
      <c r="E252" t="s">
        <v>25</v>
      </c>
      <c r="F252" s="6">
        <v>2005</v>
      </c>
      <c r="G252" s="6" t="s">
        <v>14</v>
      </c>
      <c r="H252" s="6" t="s">
        <v>15</v>
      </c>
      <c r="J252" s="29">
        <f t="array" ref="J252">IFERROR(_xlfn._xlws.FILTER(AE$4:AE$6723,(AE$4:AE$6723&gt;=0)*($AB$4:$AB$6723=$C252)*($AC$4:$AC$6723=$D252)*(ISNUMBER(_xlfn.XMATCH($AD$4:$AD$6723,$V252:$Z252,0)))),-1)</f>
        <v>-1</v>
      </c>
      <c r="K252" s="29">
        <f t="array" ref="K252">IFERROR(_xlfn._xlws.FILTER(AF$4:AF$6723,(AF$4:AF$6723&gt;=0)*($AB$4:$AB$6723=$C252)*($AC$4:$AC$6723=$D252)*(ISNUMBER(_xlfn.XMATCH($AD$4:$AD$6723,$V252:$Z252,0)))),-1)</f>
        <v>-1</v>
      </c>
      <c r="L252" s="29">
        <f t="array" ref="L252">IFERROR(_xlfn._xlws.FILTER(AG$4:AG$6723,(AG$4:AG$6723&gt;=0)*($AB$4:$AB$6723=$C252)*($AC$4:$AC$6723=$D252)*(ISNUMBER(_xlfn.XMATCH($AD$4:$AD$6723,$V252:$Z252,0)))),-1)</f>
        <v>-1</v>
      </c>
      <c r="M252" s="29">
        <f t="array" ref="M252">IFERROR(_xlfn._xlws.FILTER(AH$4:AH$6723,(AH$4:AH$6723&gt;=0)*($AB$4:$AB$6723=$C252)*($AC$4:$AC$6723=$D252)*(ISNUMBER(_xlfn.XMATCH($AD$4:$AD$6723,$V252:$Z252,0)))),-1)</f>
        <v>-1</v>
      </c>
      <c r="N252" s="29">
        <f t="array" ref="N252">IFERROR(_xlfn._xlws.FILTER(AI$4:AI$6723,(AI$4:AI$6723&gt;=0)*($AB$4:$AB$6723=$C252)*($AC$4:$AC$6723=$D252)*(ISNUMBER(_xlfn.XMATCH($AD$4:$AD$6723,$V252:$Z252,0)))),-1)</f>
        <v>-1</v>
      </c>
      <c r="O252" s="29">
        <f t="array" ref="O252">IFERROR(_xlfn._xlws.FILTER(AJ$4:AJ$6723,(AJ$4:AJ$6723&gt;=0)*($AB$4:$AB$6723=$C252)*($AC$4:$AC$6723=$D252)*(ISNUMBER(_xlfn.XMATCH($AD$4:$AD$6723,$V252:$Z252,0)))),-1)</f>
        <v>-1</v>
      </c>
      <c r="P252" s="29">
        <f t="array" ref="P252">IFERROR(_xlfn._xlws.FILTER(AK$4:AK$6723,(AK$4:AK$6723&gt;=0)*($AB$4:$AB$6723=$C252)*($AC$4:$AC$6723=$D252)*(ISNUMBER(_xlfn.XMATCH($AD$4:$AD$6723,$V252:$Z252,0)))),-1)</f>
        <v>-1</v>
      </c>
      <c r="Q252" s="29">
        <f t="array" ref="Q252">IFERROR(_xlfn._xlws.FILTER(AL$4:AL$6723,(AL$4:AL$6723&gt;=0)*($AB$4:$AB$6723=$C252)*($AC$4:$AC$6723=$D252)*(ISNUMBER(_xlfn.XMATCH($AD$4:$AD$6723,$V252:$Z252,0)))),-1)</f>
        <v>-1</v>
      </c>
      <c r="R252" s="29">
        <f t="array" ref="R252">IFERROR(_xlfn._xlws.FILTER(AM$4:AM$6723,(AM$4:AM$6723&gt;=0)*($AB$4:$AB$6723=$C252)*($AC$4:$AC$6723=$D252)*(ISNUMBER(_xlfn.XMATCH($AD$4:$AD$6723,$V252:$Z252,0)))),-1)</f>
        <v>-1</v>
      </c>
      <c r="S252" s="29">
        <f t="array" ref="S252">IFERROR(_xlfn._xlws.FILTER(AN$4:AN$6723,(AN$4:AN$6723&gt;=0)*($AB$4:$AB$6723=$C252)*($AC$4:$AC$6723=$D252)*(ISNUMBER(_xlfn.XMATCH($AD$4:$AD$6723,$V252:$Z252,0)))),-1)</f>
        <v>-1</v>
      </c>
      <c r="T252" s="29">
        <f t="array" ref="T252">IFERROR(_xlfn._xlws.FILTER(AO$4:AO$6723,(AO$4:AO$6723&gt;=0)*($AB$4:$AB$6723=$C252)*($AC$4:$AC$6723=$D252)*(ISNUMBER(_xlfn.XMATCH($AD$4:$AD$6723,$V252:$Z252,0)))),-1)</f>
        <v>-1</v>
      </c>
      <c r="V252" t="s">
        <v>25</v>
      </c>
      <c r="AB252" t="s">
        <v>62</v>
      </c>
      <c r="AC252" t="s">
        <v>17</v>
      </c>
      <c r="AD252" s="19" t="s">
        <v>68</v>
      </c>
      <c r="AE252" s="18">
        <v>-1</v>
      </c>
      <c r="AF252" s="17">
        <v>-1</v>
      </c>
      <c r="AG252" s="17">
        <v>-1</v>
      </c>
      <c r="AH252" s="17">
        <v>-1</v>
      </c>
      <c r="AI252" s="17">
        <v>-1</v>
      </c>
      <c r="AJ252" s="17">
        <v>-1</v>
      </c>
      <c r="AK252" s="17">
        <v>-1</v>
      </c>
      <c r="AL252" s="17">
        <v>-1</v>
      </c>
      <c r="AM252" s="17">
        <v>-1</v>
      </c>
      <c r="AN252" s="17">
        <v>-1</v>
      </c>
      <c r="AO252" s="17">
        <v>-1</v>
      </c>
    </row>
    <row r="253" spans="3:41" x14ac:dyDescent="0.25">
      <c r="C253" t="s">
        <v>62</v>
      </c>
      <c r="D253" s="6" t="s">
        <v>44</v>
      </c>
      <c r="E253" t="s">
        <v>26</v>
      </c>
      <c r="F253" s="6">
        <v>2005</v>
      </c>
      <c r="G253" s="6" t="s">
        <v>14</v>
      </c>
      <c r="H253" s="6" t="s">
        <v>15</v>
      </c>
      <c r="J253" s="29">
        <f t="array" ref="J253">IFERROR(_xlfn._xlws.FILTER(AE$4:AE$6723,(AE$4:AE$6723&gt;=0)*($AB$4:$AB$6723=$C253)*($AC$4:$AC$6723=$D253)*(ISNUMBER(_xlfn.XMATCH($AD$4:$AD$6723,$V253:$Z253,0)))),-1)</f>
        <v>8.4051580882714916</v>
      </c>
      <c r="K253" s="29">
        <f t="array" ref="K253">IFERROR(_xlfn._xlws.FILTER(AF$4:AF$6723,(AF$4:AF$6723&gt;=0)*($AB$4:$AB$6723=$C253)*($AC$4:$AC$6723=$D253)*(ISNUMBER(_xlfn.XMATCH($AD$4:$AD$6723,$V253:$Z253,0)))),-1)</f>
        <v>10.786611299829699</v>
      </c>
      <c r="L253" s="29">
        <f t="array" ref="L253">IFERROR(_xlfn._xlws.FILTER(AG$4:AG$6723,(AG$4:AG$6723&gt;=0)*($AB$4:$AB$6723=$C253)*($AC$4:$AC$6723=$D253)*(ISNUMBER(_xlfn.XMATCH($AD$4:$AD$6723,$V253:$Z253,0)))),-1)</f>
        <v>19.535948700102701</v>
      </c>
      <c r="M253" s="29">
        <f t="array" ref="M253">IFERROR(_xlfn._xlws.FILTER(AH$4:AH$6723,(AH$4:AH$6723&gt;=0)*($AB$4:$AB$6723=$C253)*($AC$4:$AC$6723=$D253)*(ISNUMBER(_xlfn.XMATCH($AD$4:$AD$6723,$V253:$Z253,0)))),-1)</f>
        <v>18.733459817303501</v>
      </c>
      <c r="N253" s="29">
        <f t="array" ref="N253">IFERROR(_xlfn._xlws.FILTER(AI$4:AI$6723,(AI$4:AI$6723&gt;=0)*($AB$4:$AB$6723=$C253)*($AC$4:$AC$6723=$D253)*(ISNUMBER(_xlfn.XMATCH($AD$4:$AD$6723,$V253:$Z253,0)))),-1)</f>
        <v>24.929301316487301</v>
      </c>
      <c r="O253" s="29">
        <f t="array" ref="O253">IFERROR(_xlfn._xlws.FILTER(AJ$4:AJ$6723,(AJ$4:AJ$6723&gt;=0)*($AB$4:$AB$6723=$C253)*($AC$4:$AC$6723=$D253)*(ISNUMBER(_xlfn.XMATCH($AD$4:$AD$6723,$V253:$Z253,0)))),-1)</f>
        <v>27.5484702552986</v>
      </c>
      <c r="P253" s="29">
        <f t="array" ref="P253">IFERROR(_xlfn._xlws.FILTER(AK$4:AK$6723,(AK$4:AK$6723&gt;=0)*($AB$4:$AB$6723=$C253)*($AC$4:$AC$6723=$D253)*(ISNUMBER(_xlfn.XMATCH($AD$4:$AD$6723,$V253:$Z253,0)))),-1)</f>
        <v>29.445217923428</v>
      </c>
      <c r="Q253" s="29">
        <f t="array" ref="Q253">IFERROR(_xlfn._xlws.FILTER(AL$4:AL$6723,(AL$4:AL$6723&gt;=0)*($AB$4:$AB$6723=$C253)*($AC$4:$AC$6723=$D253)*(ISNUMBER(_xlfn.XMATCH($AD$4:$AD$6723,$V253:$Z253,0)))),-1)</f>
        <v>30.4800264728912</v>
      </c>
      <c r="R253" s="29">
        <f t="array" ref="R253">IFERROR(_xlfn._xlws.FILTER(AM$4:AM$6723,(AM$4:AM$6723&gt;=0)*($AB$4:$AB$6723=$C253)*($AC$4:$AC$6723=$D253)*(ISNUMBER(_xlfn.XMATCH($AD$4:$AD$6723,$V253:$Z253,0)))),-1)</f>
        <v>31.687829264272001</v>
      </c>
      <c r="S253" s="29">
        <f t="array" ref="S253">IFERROR(_xlfn._xlws.FILTER(AN$4:AN$6723,(AN$4:AN$6723&gt;=0)*($AB$4:$AB$6723=$C253)*($AC$4:$AC$6723=$D253)*(ISNUMBER(_xlfn.XMATCH($AD$4:$AD$6723,$V253:$Z253,0)))),-1)</f>
        <v>31.687829264272001</v>
      </c>
      <c r="T253" s="29">
        <f t="array" ref="T253">IFERROR(_xlfn._xlws.FILTER(AO$4:AO$6723,(AO$4:AO$6723&gt;=0)*($AB$4:$AB$6723=$C253)*($AC$4:$AC$6723=$D253)*(ISNUMBER(_xlfn.XMATCH($AD$4:$AD$6723,$V253:$Z253,0)))),-1)</f>
        <v>31.687829264272001</v>
      </c>
      <c r="V253" t="s">
        <v>74</v>
      </c>
      <c r="W253" s="25" t="s">
        <v>75</v>
      </c>
      <c r="AB253" t="s">
        <v>62</v>
      </c>
      <c r="AC253" t="s">
        <v>17</v>
      </c>
      <c r="AD253" s="19" t="s">
        <v>76</v>
      </c>
      <c r="AE253" s="18">
        <v>-1</v>
      </c>
      <c r="AF253" s="17">
        <v>-1</v>
      </c>
      <c r="AG253" s="17">
        <v>-1</v>
      </c>
      <c r="AH253" s="17">
        <v>-1</v>
      </c>
      <c r="AI253" s="17">
        <v>-1</v>
      </c>
      <c r="AJ253" s="17">
        <v>-1</v>
      </c>
      <c r="AK253" s="17">
        <v>-1</v>
      </c>
      <c r="AL253" s="17">
        <v>-1</v>
      </c>
      <c r="AM253" s="17">
        <v>-1</v>
      </c>
      <c r="AN253" s="17">
        <v>-1</v>
      </c>
      <c r="AO253" s="17">
        <v>-1</v>
      </c>
    </row>
    <row r="254" spans="3:41" x14ac:dyDescent="0.25">
      <c r="C254" t="s">
        <v>62</v>
      </c>
      <c r="D254" s="6" t="s">
        <v>44</v>
      </c>
      <c r="E254" t="s">
        <v>27</v>
      </c>
      <c r="F254" s="6">
        <v>2005</v>
      </c>
      <c r="G254" s="6" t="s">
        <v>14</v>
      </c>
      <c r="H254" s="6" t="s">
        <v>15</v>
      </c>
      <c r="J254" s="29">
        <f t="array" ref="J254">IFERROR(_xlfn._xlws.FILTER(AE$4:AE$6723,(AE$4:AE$6723&gt;=0)*($AB$4:$AB$6723=$C254)*($AC$4:$AC$6723=$D254)*(ISNUMBER(_xlfn.XMATCH($AD$4:$AD$6723,$V254:$Z254,0)))),-1)</f>
        <v>59.532871676928607</v>
      </c>
      <c r="K254" s="29">
        <f t="array" ref="K254">IFERROR(_xlfn._xlws.FILTER(AF$4:AF$6723,(AF$4:AF$6723&gt;=0)*($AB$4:$AB$6723=$C254)*($AC$4:$AC$6723=$D254)*(ISNUMBER(_xlfn.XMATCH($AD$4:$AD$6723,$V254:$Z254,0)))),-1)</f>
        <v>55.585908894687201</v>
      </c>
      <c r="L254" s="29">
        <f t="array" ref="L254">IFERROR(_xlfn._xlws.FILTER(AG$4:AG$6723,(AG$4:AG$6723&gt;=0)*($AB$4:$AB$6723=$C254)*($AC$4:$AC$6723=$D254)*(ISNUMBER(_xlfn.XMATCH($AD$4:$AD$6723,$V254:$Z254,0)))),-1)</f>
        <v>46.639973843363798</v>
      </c>
      <c r="M254" s="29">
        <f t="array" ref="M254">IFERROR(_xlfn._xlws.FILTER(AH$4:AH$6723,(AH$4:AH$6723&gt;=0)*($AB$4:$AB$6723=$C254)*($AC$4:$AC$6723=$D254)*(ISNUMBER(_xlfn.XMATCH($AD$4:$AD$6723,$V254:$Z254,0)))),-1)</f>
        <v>45.1924971956634</v>
      </c>
      <c r="N254" s="29">
        <f t="array" ref="N254">IFERROR(_xlfn._xlws.FILTER(AI$4:AI$6723,(AI$4:AI$6723&gt;=0)*($AB$4:$AB$6723=$C254)*($AC$4:$AC$6723=$D254)*(ISNUMBER(_xlfn.XMATCH($AD$4:$AD$6723,$V254:$Z254,0)))),-1)</f>
        <v>42.6822408830553</v>
      </c>
      <c r="O254" s="29">
        <f t="array" ref="O254">IFERROR(_xlfn._xlws.FILTER(AJ$4:AJ$6723,(AJ$4:AJ$6723&gt;=0)*($AB$4:$AB$6723=$C254)*($AC$4:$AC$6723=$D254)*(ISNUMBER(_xlfn.XMATCH($AD$4:$AD$6723,$V254:$Z254,0)))),-1)</f>
        <v>42.6822408830553</v>
      </c>
      <c r="P254" s="29">
        <f t="array" ref="P254">IFERROR(_xlfn._xlws.FILTER(AK$4:AK$6723,(AK$4:AK$6723&gt;=0)*($AB$4:$AB$6723=$C254)*($AC$4:$AC$6723=$D254)*(ISNUMBER(_xlfn.XMATCH($AD$4:$AD$6723,$V254:$Z254,0)))),-1)</f>
        <v>42.6822408830553</v>
      </c>
      <c r="Q254" s="29">
        <f t="array" ref="Q254">IFERROR(_xlfn._xlws.FILTER(AL$4:AL$6723,(AL$4:AL$6723&gt;=0)*($AB$4:$AB$6723=$C254)*($AC$4:$AC$6723=$D254)*(ISNUMBER(_xlfn.XMATCH($AD$4:$AD$6723,$V254:$Z254,0)))),-1)</f>
        <v>42.6822408830553</v>
      </c>
      <c r="R254" s="29">
        <f t="array" ref="R254">IFERROR(_xlfn._xlws.FILTER(AM$4:AM$6723,(AM$4:AM$6723&gt;=0)*($AB$4:$AB$6723=$C254)*($AC$4:$AC$6723=$D254)*(ISNUMBER(_xlfn.XMATCH($AD$4:$AD$6723,$V254:$Z254,0)))),-1)</f>
        <v>42.6822408830553</v>
      </c>
      <c r="S254" s="29">
        <f t="array" ref="S254">IFERROR(_xlfn._xlws.FILTER(AN$4:AN$6723,(AN$4:AN$6723&gt;=0)*($AB$4:$AB$6723=$C254)*($AC$4:$AC$6723=$D254)*(ISNUMBER(_xlfn.XMATCH($AD$4:$AD$6723,$V254:$Z254,0)))),-1)</f>
        <v>42.6822408830553</v>
      </c>
      <c r="T254" s="29">
        <f t="array" ref="T254">IFERROR(_xlfn._xlws.FILTER(AO$4:AO$6723,(AO$4:AO$6723&gt;=0)*($AB$4:$AB$6723=$C254)*($AC$4:$AC$6723=$D254)*(ISNUMBER(_xlfn.XMATCH($AD$4:$AD$6723,$V254:$Z254,0)))),-1)</f>
        <v>42.6822408830553</v>
      </c>
      <c r="V254" t="s">
        <v>27</v>
      </c>
      <c r="AB254" t="s">
        <v>62</v>
      </c>
      <c r="AC254" t="s">
        <v>17</v>
      </c>
      <c r="AD254" s="19" t="s">
        <v>69</v>
      </c>
      <c r="AE254" s="18">
        <v>0.54929887145411271</v>
      </c>
      <c r="AF254" s="17">
        <v>0.67798367599999998</v>
      </c>
      <c r="AG254" s="17">
        <v>1.10939980187053</v>
      </c>
      <c r="AH254" s="17">
        <v>1.08671894575409</v>
      </c>
      <c r="AI254" s="17">
        <v>1.12059310154486</v>
      </c>
      <c r="AJ254" s="17">
        <v>1.0474328970559099</v>
      </c>
      <c r="AK254" s="17">
        <v>0.977653182646809</v>
      </c>
      <c r="AL254" s="17">
        <v>0.91317340623612098</v>
      </c>
      <c r="AM254" s="17">
        <v>0.85294630515014802</v>
      </c>
      <c r="AN254" s="17">
        <v>0.85294630515014802</v>
      </c>
      <c r="AO254" s="17">
        <v>0.85294630515014802</v>
      </c>
    </row>
    <row r="255" spans="3:41" x14ac:dyDescent="0.25">
      <c r="C255" t="s">
        <v>62</v>
      </c>
      <c r="D255" s="6" t="s">
        <v>44</v>
      </c>
      <c r="E255" t="s">
        <v>77</v>
      </c>
      <c r="F255" s="6">
        <v>2005</v>
      </c>
      <c r="G255" s="6" t="s">
        <v>14</v>
      </c>
      <c r="H255" s="6" t="s">
        <v>15</v>
      </c>
      <c r="J255" s="29">
        <f t="array" ref="J255">IFERROR(_xlfn._xlws.FILTER(AE$4:AE$6723,(AE$4:AE$6723&gt;=0)*($AB$4:$AB$6723=$C255)*($AC$4:$AC$6723=$D255)*(ISNUMBER(_xlfn.XMATCH($AD$4:$AD$6723,$V255:$Z255,0)))),-1)</f>
        <v>-1</v>
      </c>
      <c r="K255" s="29">
        <f t="array" ref="K255">IFERROR(_xlfn._xlws.FILTER(AF$4:AF$6723,(AF$4:AF$6723&gt;=0)*($AB$4:$AB$6723=$C255)*($AC$4:$AC$6723=$D255)*(ISNUMBER(_xlfn.XMATCH($AD$4:$AD$6723,$V255:$Z255,0)))),-1)</f>
        <v>-1</v>
      </c>
      <c r="L255" s="29">
        <f t="array" ref="L255">IFERROR(_xlfn._xlws.FILTER(AG$4:AG$6723,(AG$4:AG$6723&gt;=0)*($AB$4:$AB$6723=$C255)*($AC$4:$AC$6723=$D255)*(ISNUMBER(_xlfn.XMATCH($AD$4:$AD$6723,$V255:$Z255,0)))),-1)</f>
        <v>-1</v>
      </c>
      <c r="M255" s="29">
        <f t="array" ref="M255">IFERROR(_xlfn._xlws.FILTER(AH$4:AH$6723,(AH$4:AH$6723&gt;=0)*($AB$4:$AB$6723=$C255)*($AC$4:$AC$6723=$D255)*(ISNUMBER(_xlfn.XMATCH($AD$4:$AD$6723,$V255:$Z255,0)))),-1)</f>
        <v>-1</v>
      </c>
      <c r="N255" s="29">
        <f t="array" ref="N255">IFERROR(_xlfn._xlws.FILTER(AI$4:AI$6723,(AI$4:AI$6723&gt;=0)*($AB$4:$AB$6723=$C255)*($AC$4:$AC$6723=$D255)*(ISNUMBER(_xlfn.XMATCH($AD$4:$AD$6723,$V255:$Z255,0)))),-1)</f>
        <v>-1</v>
      </c>
      <c r="O255" s="29">
        <f t="array" ref="O255">IFERROR(_xlfn._xlws.FILTER(AJ$4:AJ$6723,(AJ$4:AJ$6723&gt;=0)*($AB$4:$AB$6723=$C255)*($AC$4:$AC$6723=$D255)*(ISNUMBER(_xlfn.XMATCH($AD$4:$AD$6723,$V255:$Z255,0)))),-1)</f>
        <v>-1</v>
      </c>
      <c r="P255" s="29">
        <f t="array" ref="P255">IFERROR(_xlfn._xlws.FILTER(AK$4:AK$6723,(AK$4:AK$6723&gt;=0)*($AB$4:$AB$6723=$C255)*($AC$4:$AC$6723=$D255)*(ISNUMBER(_xlfn.XMATCH($AD$4:$AD$6723,$V255:$Z255,0)))),-1)</f>
        <v>-1</v>
      </c>
      <c r="Q255" s="29">
        <f t="array" ref="Q255">IFERROR(_xlfn._xlws.FILTER(AL$4:AL$6723,(AL$4:AL$6723&gt;=0)*($AB$4:$AB$6723=$C255)*($AC$4:$AC$6723=$D255)*(ISNUMBER(_xlfn.XMATCH($AD$4:$AD$6723,$V255:$Z255,0)))),-1)</f>
        <v>-1</v>
      </c>
      <c r="R255" s="29">
        <f t="array" ref="R255">IFERROR(_xlfn._xlws.FILTER(AM$4:AM$6723,(AM$4:AM$6723&gt;=0)*($AB$4:$AB$6723=$C255)*($AC$4:$AC$6723=$D255)*(ISNUMBER(_xlfn.XMATCH($AD$4:$AD$6723,$V255:$Z255,0)))),-1)</f>
        <v>-1</v>
      </c>
      <c r="S255" s="29">
        <f t="array" ref="S255">IFERROR(_xlfn._xlws.FILTER(AN$4:AN$6723,(AN$4:AN$6723&gt;=0)*($AB$4:$AB$6723=$C255)*($AC$4:$AC$6723=$D255)*(ISNUMBER(_xlfn.XMATCH($AD$4:$AD$6723,$V255:$Z255,0)))),-1)</f>
        <v>-1</v>
      </c>
      <c r="T255" s="29">
        <f t="array" ref="T255">IFERROR(_xlfn._xlws.FILTER(AO$4:AO$6723,(AO$4:AO$6723&gt;=0)*($AB$4:$AB$6723=$C255)*($AC$4:$AC$6723=$D255)*(ISNUMBER(_xlfn.XMATCH($AD$4:$AD$6723,$V255:$Z255,0)))),-1)</f>
        <v>-1</v>
      </c>
      <c r="V255" t="s">
        <v>77</v>
      </c>
      <c r="AB255" t="s">
        <v>62</v>
      </c>
      <c r="AC255" t="s">
        <v>17</v>
      </c>
      <c r="AD255" s="19" t="s">
        <v>23</v>
      </c>
      <c r="AE255" s="18">
        <v>-1</v>
      </c>
      <c r="AF255" s="17">
        <v>-1</v>
      </c>
      <c r="AG255" s="17">
        <v>-1</v>
      </c>
      <c r="AH255" s="17">
        <v>-1</v>
      </c>
      <c r="AI255" s="17">
        <v>-1</v>
      </c>
      <c r="AJ255" s="17">
        <v>-1</v>
      </c>
      <c r="AK255" s="17">
        <v>-1</v>
      </c>
      <c r="AL255" s="17">
        <v>-1</v>
      </c>
      <c r="AM255" s="17">
        <v>-1</v>
      </c>
      <c r="AN255" s="17">
        <v>-1</v>
      </c>
      <c r="AO255" s="17">
        <v>-1</v>
      </c>
    </row>
    <row r="256" spans="3:41" x14ac:dyDescent="0.25">
      <c r="C256" t="s">
        <v>62</v>
      </c>
      <c r="D256" s="6" t="s">
        <v>44</v>
      </c>
      <c r="E256" t="s">
        <v>78</v>
      </c>
      <c r="F256" s="6">
        <v>2005</v>
      </c>
      <c r="G256" s="6" t="s">
        <v>14</v>
      </c>
      <c r="H256" s="6" t="s">
        <v>15</v>
      </c>
      <c r="J256" s="29">
        <f t="array" ref="J256">IFERROR(_xlfn._xlws.FILTER(AE$4:AE$6723,(AE$4:AE$6723&gt;=0)*($AB$4:$AB$6723=$C256)*($AC$4:$AC$6723=$D256)*(ISNUMBER(_xlfn.XMATCH($AD$4:$AD$6723,$V256:$Z256,0)))),-1)</f>
        <v>-1</v>
      </c>
      <c r="K256" s="29">
        <f t="array" ref="K256">IFERROR(_xlfn._xlws.FILTER(AF$4:AF$6723,(AF$4:AF$6723&gt;=0)*($AB$4:$AB$6723=$C256)*($AC$4:$AC$6723=$D256)*(ISNUMBER(_xlfn.XMATCH($AD$4:$AD$6723,$V256:$Z256,0)))),-1)</f>
        <v>-1</v>
      </c>
      <c r="L256" s="29">
        <f t="array" ref="L256">IFERROR(_xlfn._xlws.FILTER(AG$4:AG$6723,(AG$4:AG$6723&gt;=0)*($AB$4:$AB$6723=$C256)*($AC$4:$AC$6723=$D256)*(ISNUMBER(_xlfn.XMATCH($AD$4:$AD$6723,$V256:$Z256,0)))),-1)</f>
        <v>-1</v>
      </c>
      <c r="M256" s="29">
        <f t="array" ref="M256">IFERROR(_xlfn._xlws.FILTER(AH$4:AH$6723,(AH$4:AH$6723&gt;=0)*($AB$4:$AB$6723=$C256)*($AC$4:$AC$6723=$D256)*(ISNUMBER(_xlfn.XMATCH($AD$4:$AD$6723,$V256:$Z256,0)))),-1)</f>
        <v>-1</v>
      </c>
      <c r="N256" s="29">
        <f t="array" ref="N256">IFERROR(_xlfn._xlws.FILTER(AI$4:AI$6723,(AI$4:AI$6723&gt;=0)*($AB$4:$AB$6723=$C256)*($AC$4:$AC$6723=$D256)*(ISNUMBER(_xlfn.XMATCH($AD$4:$AD$6723,$V256:$Z256,0)))),-1)</f>
        <v>-1</v>
      </c>
      <c r="O256" s="29">
        <f t="array" ref="O256">IFERROR(_xlfn._xlws.FILTER(AJ$4:AJ$6723,(AJ$4:AJ$6723&gt;=0)*($AB$4:$AB$6723=$C256)*($AC$4:$AC$6723=$D256)*(ISNUMBER(_xlfn.XMATCH($AD$4:$AD$6723,$V256:$Z256,0)))),-1)</f>
        <v>-1</v>
      </c>
      <c r="P256" s="29">
        <f t="array" ref="P256">IFERROR(_xlfn._xlws.FILTER(AK$4:AK$6723,(AK$4:AK$6723&gt;=0)*($AB$4:$AB$6723=$C256)*($AC$4:$AC$6723=$D256)*(ISNUMBER(_xlfn.XMATCH($AD$4:$AD$6723,$V256:$Z256,0)))),-1)</f>
        <v>-1</v>
      </c>
      <c r="Q256" s="29">
        <f t="array" ref="Q256">IFERROR(_xlfn._xlws.FILTER(AL$4:AL$6723,(AL$4:AL$6723&gt;=0)*($AB$4:$AB$6723=$C256)*($AC$4:$AC$6723=$D256)*(ISNUMBER(_xlfn.XMATCH($AD$4:$AD$6723,$V256:$Z256,0)))),-1)</f>
        <v>-1</v>
      </c>
      <c r="R256" s="29">
        <f t="array" ref="R256">IFERROR(_xlfn._xlws.FILTER(AM$4:AM$6723,(AM$4:AM$6723&gt;=0)*($AB$4:$AB$6723=$C256)*($AC$4:$AC$6723=$D256)*(ISNUMBER(_xlfn.XMATCH($AD$4:$AD$6723,$V256:$Z256,0)))),-1)</f>
        <v>-1</v>
      </c>
      <c r="S256" s="29">
        <f t="array" ref="S256">IFERROR(_xlfn._xlws.FILTER(AN$4:AN$6723,(AN$4:AN$6723&gt;=0)*($AB$4:$AB$6723=$C256)*($AC$4:$AC$6723=$D256)*(ISNUMBER(_xlfn.XMATCH($AD$4:$AD$6723,$V256:$Z256,0)))),-1)</f>
        <v>-1</v>
      </c>
      <c r="T256" s="29">
        <f t="array" ref="T256">IFERROR(_xlfn._xlws.FILTER(AO$4:AO$6723,(AO$4:AO$6723&gt;=0)*($AB$4:$AB$6723=$C256)*($AC$4:$AC$6723=$D256)*(ISNUMBER(_xlfn.XMATCH($AD$4:$AD$6723,$V256:$Z256,0)))),-1)</f>
        <v>-1</v>
      </c>
      <c r="V256" t="s">
        <v>78</v>
      </c>
      <c r="AB256" t="s">
        <v>62</v>
      </c>
      <c r="AC256" t="s">
        <v>17</v>
      </c>
      <c r="AD256" s="19" t="s">
        <v>79</v>
      </c>
      <c r="AE256" s="18">
        <v>-1</v>
      </c>
      <c r="AF256" s="17">
        <v>-1</v>
      </c>
      <c r="AG256" s="17">
        <v>-1</v>
      </c>
      <c r="AH256" s="17">
        <v>-1</v>
      </c>
      <c r="AI256" s="17">
        <v>-1</v>
      </c>
      <c r="AJ256" s="17">
        <v>-1</v>
      </c>
      <c r="AK256" s="17">
        <v>-1</v>
      </c>
      <c r="AL256" s="17">
        <v>-1</v>
      </c>
      <c r="AM256" s="17">
        <v>-1</v>
      </c>
      <c r="AN256" s="17">
        <v>-1</v>
      </c>
      <c r="AO256" s="17">
        <v>-1</v>
      </c>
    </row>
    <row r="257" spans="3:41" x14ac:dyDescent="0.25">
      <c r="C257" t="s">
        <v>62</v>
      </c>
      <c r="D257" s="6" t="s">
        <v>44</v>
      </c>
      <c r="E257" t="s">
        <v>30</v>
      </c>
      <c r="F257" s="6">
        <v>2005</v>
      </c>
      <c r="G257" s="6" t="s">
        <v>14</v>
      </c>
      <c r="H257" s="6" t="s">
        <v>15</v>
      </c>
      <c r="J257" s="29">
        <f t="array" ref="J257">IFERROR(_xlfn._xlws.FILTER(AE$4:AE$6723,(AE$4:AE$6723&gt;=0)*($AB$4:$AB$6723=$C257)*($AC$4:$AC$6723=$D257)*(ISNUMBER(_xlfn.XMATCH($AD$4:$AD$6723,$V257:$Z257,0)))),-1)</f>
        <v>11.864973787514829</v>
      </c>
      <c r="K257" s="29">
        <f t="array" ref="K257">IFERROR(_xlfn._xlws.FILTER(AF$4:AF$6723,(AF$4:AF$6723&gt;=0)*($AB$4:$AB$6723=$C257)*($AC$4:$AC$6723=$D257)*(ISNUMBER(_xlfn.XMATCH($AD$4:$AD$6723,$V257:$Z257,0)))),-1)</f>
        <v>8.6809648405559994</v>
      </c>
      <c r="L257" s="29">
        <f t="array" ref="L257">IFERROR(_xlfn._xlws.FILTER(AG$4:AG$6723,(AG$4:AG$6723&gt;=0)*($AB$4:$AB$6723=$C257)*($AC$4:$AC$6723=$D257)*(ISNUMBER(_xlfn.XMATCH($AD$4:$AD$6723,$V257:$Z257,0)))),-1)</f>
        <v>4.6083360000000004</v>
      </c>
      <c r="M257" s="29">
        <f t="array" ref="M257">IFERROR(_xlfn._xlws.FILTER(AH$4:AH$6723,(AH$4:AH$6723&gt;=0)*($AB$4:$AB$6723=$C257)*($AC$4:$AC$6723=$D257)*(ISNUMBER(_xlfn.XMATCH($AD$4:$AD$6723,$V257:$Z257,0)))),-1)</f>
        <v>1.8686369998401</v>
      </c>
      <c r="N257" s="29">
        <f t="array" ref="N257">IFERROR(_xlfn._xlws.FILTER(AI$4:AI$6723,(AI$4:AI$6723&gt;=0)*($AB$4:$AB$6723=$C257)*($AC$4:$AC$6723=$D257)*(ISNUMBER(_xlfn.XMATCH($AD$4:$AD$6723,$V257:$Z257,0)))),-1)</f>
        <v>3.4275712286118099</v>
      </c>
      <c r="O257" s="29">
        <f t="array" ref="O257">IFERROR(_xlfn._xlws.FILTER(AJ$4:AJ$6723,(AJ$4:AJ$6723&gt;=0)*($AB$4:$AB$6723=$C257)*($AC$4:$AC$6723=$D257)*(ISNUMBER(_xlfn.XMATCH($AD$4:$AD$6723,$V257:$Z257,0)))),-1)</f>
        <v>3.8484810685848299</v>
      </c>
      <c r="P257" s="29">
        <f t="array" ref="P257">IFERROR(_xlfn._xlws.FILTER(AK$4:AK$6723,(AK$4:AK$6723&gt;=0)*($AB$4:$AB$6723=$C257)*($AC$4:$AC$6723=$D257)*(ISNUMBER(_xlfn.XMATCH($AD$4:$AD$6723,$V257:$Z257,0)))),-1)</f>
        <v>3.9868697081937001</v>
      </c>
      <c r="Q257" s="29">
        <f t="array" ref="Q257">IFERROR(_xlfn._xlws.FILTER(AL$4:AL$6723,(AL$4:AL$6723&gt;=0)*($AB$4:$AB$6723=$C257)*($AC$4:$AC$6723=$D257)*(ISNUMBER(_xlfn.XMATCH($AD$4:$AD$6723,$V257:$Z257,0)))),-1)</f>
        <v>4.1069122187160101</v>
      </c>
      <c r="R257" s="29">
        <f t="array" ref="R257">IFERROR(_xlfn._xlws.FILTER(AM$4:AM$6723,(AM$4:AM$6723&gt;=0)*($AB$4:$AB$6723=$C257)*($AC$4:$AC$6723=$D257)*(ISNUMBER(_xlfn.XMATCH($AD$4:$AD$6723,$V257:$Z257,0)))),-1)</f>
        <v>4.2487268256324002</v>
      </c>
      <c r="S257" s="29">
        <f t="array" ref="S257">IFERROR(_xlfn._xlws.FILTER(AN$4:AN$6723,(AN$4:AN$6723&gt;=0)*($AB$4:$AB$6723=$C257)*($AC$4:$AC$6723=$D257)*(ISNUMBER(_xlfn.XMATCH($AD$4:$AD$6723,$V257:$Z257,0)))),-1)</f>
        <v>4.2487268256324002</v>
      </c>
      <c r="T257" s="29">
        <f t="array" ref="T257">IFERROR(_xlfn._xlws.FILTER(AO$4:AO$6723,(AO$4:AO$6723&gt;=0)*($AB$4:$AB$6723=$C257)*($AC$4:$AC$6723=$D257)*(ISNUMBER(_xlfn.XMATCH($AD$4:$AD$6723,$V257:$Z257,0)))),-1)</f>
        <v>4.2487268256324002</v>
      </c>
      <c r="V257" t="s">
        <v>30</v>
      </c>
      <c r="AB257" t="s">
        <v>62</v>
      </c>
      <c r="AC257" t="s">
        <v>17</v>
      </c>
      <c r="AD257" s="19" t="s">
        <v>58</v>
      </c>
      <c r="AE257" s="18">
        <v>-1</v>
      </c>
      <c r="AF257" s="17">
        <v>-1</v>
      </c>
      <c r="AG257" s="17">
        <v>-1</v>
      </c>
      <c r="AH257" s="17">
        <v>-1</v>
      </c>
      <c r="AI257" s="17">
        <v>-1</v>
      </c>
      <c r="AJ257" s="17">
        <v>-1</v>
      </c>
      <c r="AK257" s="17">
        <v>-1</v>
      </c>
      <c r="AL257" s="17">
        <v>-1</v>
      </c>
      <c r="AM257" s="17">
        <v>-1</v>
      </c>
      <c r="AN257" s="17">
        <v>-1</v>
      </c>
      <c r="AO257" s="17">
        <v>-1</v>
      </c>
    </row>
    <row r="258" spans="3:41" x14ac:dyDescent="0.25">
      <c r="C258" t="s">
        <v>62</v>
      </c>
      <c r="D258" s="6" t="s">
        <v>44</v>
      </c>
      <c r="E258" t="s">
        <v>31</v>
      </c>
      <c r="F258" s="6">
        <v>2005</v>
      </c>
      <c r="G258" s="6" t="s">
        <v>14</v>
      </c>
      <c r="H258" s="6" t="s">
        <v>15</v>
      </c>
      <c r="J258" s="29">
        <f t="array" ref="J258">IFERROR(_xlfn._xlws.FILTER(AE$4:AE$6723,(AE$4:AE$6723&gt;=0)*($AB$4:$AB$6723=$C258)*($AC$4:$AC$6723=$D258)*(ISNUMBER(_xlfn.XMATCH($AD$4:$AD$6723,$V258:$Z258,0)))),-1)</f>
        <v>-1</v>
      </c>
      <c r="K258" s="29">
        <f t="array" ref="K258">IFERROR(_xlfn._xlws.FILTER(AF$4:AF$6723,(AF$4:AF$6723&gt;=0)*($AB$4:$AB$6723=$C258)*($AC$4:$AC$6723=$D258)*(ISNUMBER(_xlfn.XMATCH($AD$4:$AD$6723,$V258:$Z258,0)))),-1)</f>
        <v>-1</v>
      </c>
      <c r="L258" s="29">
        <f t="array" ref="L258">IFERROR(_xlfn._xlws.FILTER(AG$4:AG$6723,(AG$4:AG$6723&gt;=0)*($AB$4:$AB$6723=$C258)*($AC$4:$AC$6723=$D258)*(ISNUMBER(_xlfn.XMATCH($AD$4:$AD$6723,$V258:$Z258,0)))),-1)</f>
        <v>-1</v>
      </c>
      <c r="M258" s="29">
        <f t="array" ref="M258">IFERROR(_xlfn._xlws.FILTER(AH$4:AH$6723,(AH$4:AH$6723&gt;=0)*($AB$4:$AB$6723=$C258)*($AC$4:$AC$6723=$D258)*(ISNUMBER(_xlfn.XMATCH($AD$4:$AD$6723,$V258:$Z258,0)))),-1)</f>
        <v>-1</v>
      </c>
      <c r="N258" s="29">
        <f t="array" ref="N258">IFERROR(_xlfn._xlws.FILTER(AI$4:AI$6723,(AI$4:AI$6723&gt;=0)*($AB$4:$AB$6723=$C258)*($AC$4:$AC$6723=$D258)*(ISNUMBER(_xlfn.XMATCH($AD$4:$AD$6723,$V258:$Z258,0)))),-1)</f>
        <v>-1</v>
      </c>
      <c r="O258" s="29">
        <f t="array" ref="O258">IFERROR(_xlfn._xlws.FILTER(AJ$4:AJ$6723,(AJ$4:AJ$6723&gt;=0)*($AB$4:$AB$6723=$C258)*($AC$4:$AC$6723=$D258)*(ISNUMBER(_xlfn.XMATCH($AD$4:$AD$6723,$V258:$Z258,0)))),-1)</f>
        <v>-1</v>
      </c>
      <c r="P258" s="29">
        <f t="array" ref="P258">IFERROR(_xlfn._xlws.FILTER(AK$4:AK$6723,(AK$4:AK$6723&gt;=0)*($AB$4:$AB$6723=$C258)*($AC$4:$AC$6723=$D258)*(ISNUMBER(_xlfn.XMATCH($AD$4:$AD$6723,$V258:$Z258,0)))),-1)</f>
        <v>-1</v>
      </c>
      <c r="Q258" s="29">
        <f t="array" ref="Q258">IFERROR(_xlfn._xlws.FILTER(AL$4:AL$6723,(AL$4:AL$6723&gt;=0)*($AB$4:$AB$6723=$C258)*($AC$4:$AC$6723=$D258)*(ISNUMBER(_xlfn.XMATCH($AD$4:$AD$6723,$V258:$Z258,0)))),-1)</f>
        <v>-1</v>
      </c>
      <c r="R258" s="29">
        <f t="array" ref="R258">IFERROR(_xlfn._xlws.FILTER(AM$4:AM$6723,(AM$4:AM$6723&gt;=0)*($AB$4:$AB$6723=$C258)*($AC$4:$AC$6723=$D258)*(ISNUMBER(_xlfn.XMATCH($AD$4:$AD$6723,$V258:$Z258,0)))),-1)</f>
        <v>-1</v>
      </c>
      <c r="S258" s="29">
        <f t="array" ref="S258">IFERROR(_xlfn._xlws.FILTER(AN$4:AN$6723,(AN$4:AN$6723&gt;=0)*($AB$4:$AB$6723=$C258)*($AC$4:$AC$6723=$D258)*(ISNUMBER(_xlfn.XMATCH($AD$4:$AD$6723,$V258:$Z258,0)))),-1)</f>
        <v>-1</v>
      </c>
      <c r="T258" s="29">
        <f t="array" ref="T258">IFERROR(_xlfn._xlws.FILTER(AO$4:AO$6723,(AO$4:AO$6723&gt;=0)*($AB$4:$AB$6723=$C258)*($AC$4:$AC$6723=$D258)*(ISNUMBER(_xlfn.XMATCH($AD$4:$AD$6723,$V258:$Z258,0)))),-1)</f>
        <v>-1</v>
      </c>
      <c r="V258" t="s">
        <v>31</v>
      </c>
      <c r="AB258" t="s">
        <v>62</v>
      </c>
      <c r="AC258" t="s">
        <v>17</v>
      </c>
      <c r="AD258" s="19" t="s">
        <v>73</v>
      </c>
      <c r="AE258" s="18">
        <v>-1</v>
      </c>
      <c r="AF258" s="17">
        <v>-1</v>
      </c>
      <c r="AG258" s="17">
        <v>-1</v>
      </c>
      <c r="AH258" s="17">
        <v>-1</v>
      </c>
      <c r="AI258" s="17">
        <v>-1</v>
      </c>
      <c r="AJ258" s="17">
        <v>-1</v>
      </c>
      <c r="AK258" s="17">
        <v>-1</v>
      </c>
      <c r="AL258" s="17">
        <v>-1</v>
      </c>
      <c r="AM258" s="17">
        <v>-1</v>
      </c>
      <c r="AN258" s="17">
        <v>-1</v>
      </c>
      <c r="AO258" s="17">
        <v>-1</v>
      </c>
    </row>
    <row r="259" spans="3:41" x14ac:dyDescent="0.25">
      <c r="C259" t="s">
        <v>62</v>
      </c>
      <c r="D259" s="6" t="s">
        <v>44</v>
      </c>
      <c r="E259" t="s">
        <v>32</v>
      </c>
      <c r="F259" s="6">
        <v>2005</v>
      </c>
      <c r="G259" s="6" t="s">
        <v>14</v>
      </c>
      <c r="H259" s="6" t="s">
        <v>15</v>
      </c>
      <c r="J259" s="29">
        <f t="array" ref="J259">IFERROR(_xlfn._xlws.FILTER(AE$4:AE$6723,(AE$4:AE$6723&gt;=0)*($AB$4:$AB$6723=$C259)*($AC$4:$AC$6723=$D259)*(ISNUMBER(_xlfn.XMATCH($AD$4:$AD$6723,$V259:$Z259,0)))),-1)</f>
        <v>-1</v>
      </c>
      <c r="K259" s="29">
        <f t="array" ref="K259">IFERROR(_xlfn._xlws.FILTER(AF$4:AF$6723,(AF$4:AF$6723&gt;=0)*($AB$4:$AB$6723=$C259)*($AC$4:$AC$6723=$D259)*(ISNUMBER(_xlfn.XMATCH($AD$4:$AD$6723,$V259:$Z259,0)))),-1)</f>
        <v>-1</v>
      </c>
      <c r="L259" s="29">
        <f t="array" ref="L259">IFERROR(_xlfn._xlws.FILTER(AG$4:AG$6723,(AG$4:AG$6723&gt;=0)*($AB$4:$AB$6723=$C259)*($AC$4:$AC$6723=$D259)*(ISNUMBER(_xlfn.XMATCH($AD$4:$AD$6723,$V259:$Z259,0)))),-1)</f>
        <v>-1</v>
      </c>
      <c r="M259" s="29">
        <f t="array" ref="M259">IFERROR(_xlfn._xlws.FILTER(AH$4:AH$6723,(AH$4:AH$6723&gt;=0)*($AB$4:$AB$6723=$C259)*($AC$4:$AC$6723=$D259)*(ISNUMBER(_xlfn.XMATCH($AD$4:$AD$6723,$V259:$Z259,0)))),-1)</f>
        <v>-1</v>
      </c>
      <c r="N259" s="29">
        <f t="array" ref="N259">IFERROR(_xlfn._xlws.FILTER(AI$4:AI$6723,(AI$4:AI$6723&gt;=0)*($AB$4:$AB$6723=$C259)*($AC$4:$AC$6723=$D259)*(ISNUMBER(_xlfn.XMATCH($AD$4:$AD$6723,$V259:$Z259,0)))),-1)</f>
        <v>-1</v>
      </c>
      <c r="O259" s="29">
        <f t="array" ref="O259">IFERROR(_xlfn._xlws.FILTER(AJ$4:AJ$6723,(AJ$4:AJ$6723&gt;=0)*($AB$4:$AB$6723=$C259)*($AC$4:$AC$6723=$D259)*(ISNUMBER(_xlfn.XMATCH($AD$4:$AD$6723,$V259:$Z259,0)))),-1)</f>
        <v>-1</v>
      </c>
      <c r="P259" s="29">
        <f t="array" ref="P259">IFERROR(_xlfn._xlws.FILTER(AK$4:AK$6723,(AK$4:AK$6723&gt;=0)*($AB$4:$AB$6723=$C259)*($AC$4:$AC$6723=$D259)*(ISNUMBER(_xlfn.XMATCH($AD$4:$AD$6723,$V259:$Z259,0)))),-1)</f>
        <v>-1</v>
      </c>
      <c r="Q259" s="29">
        <f t="array" ref="Q259">IFERROR(_xlfn._xlws.FILTER(AL$4:AL$6723,(AL$4:AL$6723&gt;=0)*($AB$4:$AB$6723=$C259)*($AC$4:$AC$6723=$D259)*(ISNUMBER(_xlfn.XMATCH($AD$4:$AD$6723,$V259:$Z259,0)))),-1)</f>
        <v>-1</v>
      </c>
      <c r="R259" s="29">
        <f t="array" ref="R259">IFERROR(_xlfn._xlws.FILTER(AM$4:AM$6723,(AM$4:AM$6723&gt;=0)*($AB$4:$AB$6723=$C259)*($AC$4:$AC$6723=$D259)*(ISNUMBER(_xlfn.XMATCH($AD$4:$AD$6723,$V259:$Z259,0)))),-1)</f>
        <v>-1</v>
      </c>
      <c r="S259" s="29">
        <f t="array" ref="S259">IFERROR(_xlfn._xlws.FILTER(AN$4:AN$6723,(AN$4:AN$6723&gt;=0)*($AB$4:$AB$6723=$C259)*($AC$4:$AC$6723=$D259)*(ISNUMBER(_xlfn.XMATCH($AD$4:$AD$6723,$V259:$Z259,0)))),-1)</f>
        <v>-1</v>
      </c>
      <c r="T259" s="29">
        <f t="array" ref="T259">IFERROR(_xlfn._xlws.FILTER(AO$4:AO$6723,(AO$4:AO$6723&gt;=0)*($AB$4:$AB$6723=$C259)*($AC$4:$AC$6723=$D259)*(ISNUMBER(_xlfn.XMATCH($AD$4:$AD$6723,$V259:$Z259,0)))),-1)</f>
        <v>-1</v>
      </c>
      <c r="V259" t="s">
        <v>32</v>
      </c>
      <c r="W259" s="25" t="s">
        <v>80</v>
      </c>
      <c r="AB259" t="s">
        <v>62</v>
      </c>
      <c r="AC259" t="s">
        <v>17</v>
      </c>
      <c r="AD259" s="19" t="s">
        <v>59</v>
      </c>
      <c r="AE259" s="18">
        <v>14.43519258449942</v>
      </c>
      <c r="AF259" s="17">
        <v>17.872033481119001</v>
      </c>
      <c r="AG259" s="17">
        <v>25.9511719040907</v>
      </c>
      <c r="AH259" s="17">
        <v>27.066864037534401</v>
      </c>
      <c r="AI259" s="17">
        <v>32.206673122246897</v>
      </c>
      <c r="AJ259" s="17">
        <v>34.3720900167244</v>
      </c>
      <c r="AK259" s="17">
        <v>35.834714964631601</v>
      </c>
      <c r="AL259" s="17">
        <v>36.596585180317803</v>
      </c>
      <c r="AM259" s="17">
        <v>37.617033143513297</v>
      </c>
      <c r="AN259" s="17">
        <v>37.617033143513297</v>
      </c>
      <c r="AO259" s="17">
        <v>37.617033143513297</v>
      </c>
    </row>
    <row r="260" spans="3:41" x14ac:dyDescent="0.25">
      <c r="C260" t="s">
        <v>62</v>
      </c>
      <c r="D260" s="6" t="s">
        <v>44</v>
      </c>
      <c r="E260" t="s">
        <v>81</v>
      </c>
      <c r="F260" s="6">
        <v>2005</v>
      </c>
      <c r="G260" s="6" t="s">
        <v>14</v>
      </c>
      <c r="H260" s="6" t="s">
        <v>15</v>
      </c>
      <c r="J260" s="29">
        <f t="array" ref="J260">IFERROR(_xlfn._xlws.FILTER(AE$4:AE$6723,(AE$4:AE$6723&gt;=0)*($AB$4:$AB$6723=$C260)*($AC$4:$AC$6723=$D260)*(ISNUMBER(_xlfn.XMATCH($AD$4:$AD$6723,$V260:$Z260,0)))),-1)</f>
        <v>-1</v>
      </c>
      <c r="K260" s="29">
        <f t="array" ref="K260">IFERROR(_xlfn._xlws.FILTER(AF$4:AF$6723,(AF$4:AF$6723&gt;=0)*($AB$4:$AB$6723=$C260)*($AC$4:$AC$6723=$D260)*(ISNUMBER(_xlfn.XMATCH($AD$4:$AD$6723,$V260:$Z260,0)))),-1)</f>
        <v>-1</v>
      </c>
      <c r="L260" s="29">
        <f t="array" ref="L260">IFERROR(_xlfn._xlws.FILTER(AG$4:AG$6723,(AG$4:AG$6723&gt;=0)*($AB$4:$AB$6723=$C260)*($AC$4:$AC$6723=$D260)*(ISNUMBER(_xlfn.XMATCH($AD$4:$AD$6723,$V260:$Z260,0)))),-1)</f>
        <v>-1</v>
      </c>
      <c r="M260" s="29">
        <f t="array" ref="M260">IFERROR(_xlfn._xlws.FILTER(AH$4:AH$6723,(AH$4:AH$6723&gt;=0)*($AB$4:$AB$6723=$C260)*($AC$4:$AC$6723=$D260)*(ISNUMBER(_xlfn.XMATCH($AD$4:$AD$6723,$V260:$Z260,0)))),-1)</f>
        <v>-1</v>
      </c>
      <c r="N260" s="29">
        <f t="array" ref="N260">IFERROR(_xlfn._xlws.FILTER(AI$4:AI$6723,(AI$4:AI$6723&gt;=0)*($AB$4:$AB$6723=$C260)*($AC$4:$AC$6723=$D260)*(ISNUMBER(_xlfn.XMATCH($AD$4:$AD$6723,$V260:$Z260,0)))),-1)</f>
        <v>-1</v>
      </c>
      <c r="O260" s="29">
        <f t="array" ref="O260">IFERROR(_xlfn._xlws.FILTER(AJ$4:AJ$6723,(AJ$4:AJ$6723&gt;=0)*($AB$4:$AB$6723=$C260)*($AC$4:$AC$6723=$D260)*(ISNUMBER(_xlfn.XMATCH($AD$4:$AD$6723,$V260:$Z260,0)))),-1)</f>
        <v>-1</v>
      </c>
      <c r="P260" s="29">
        <f t="array" ref="P260">IFERROR(_xlfn._xlws.FILTER(AK$4:AK$6723,(AK$4:AK$6723&gt;=0)*($AB$4:$AB$6723=$C260)*($AC$4:$AC$6723=$D260)*(ISNUMBER(_xlfn.XMATCH($AD$4:$AD$6723,$V260:$Z260,0)))),-1)</f>
        <v>-1</v>
      </c>
      <c r="Q260" s="29">
        <f t="array" ref="Q260">IFERROR(_xlfn._xlws.FILTER(AL$4:AL$6723,(AL$4:AL$6723&gt;=0)*($AB$4:$AB$6723=$C260)*($AC$4:$AC$6723=$D260)*(ISNUMBER(_xlfn.XMATCH($AD$4:$AD$6723,$V260:$Z260,0)))),-1)</f>
        <v>-1</v>
      </c>
      <c r="R260" s="29">
        <f t="array" ref="R260">IFERROR(_xlfn._xlws.FILTER(AM$4:AM$6723,(AM$4:AM$6723&gt;=0)*($AB$4:$AB$6723=$C260)*($AC$4:$AC$6723=$D260)*(ISNUMBER(_xlfn.XMATCH($AD$4:$AD$6723,$V260:$Z260,0)))),-1)</f>
        <v>-1</v>
      </c>
      <c r="S260" s="29">
        <f t="array" ref="S260">IFERROR(_xlfn._xlws.FILTER(AN$4:AN$6723,(AN$4:AN$6723&gt;=0)*($AB$4:$AB$6723=$C260)*($AC$4:$AC$6723=$D260)*(ISNUMBER(_xlfn.XMATCH($AD$4:$AD$6723,$V260:$Z260,0)))),-1)</f>
        <v>-1</v>
      </c>
      <c r="T260" s="29">
        <f t="array" ref="T260">IFERROR(_xlfn._xlws.FILTER(AO$4:AO$6723,(AO$4:AO$6723&gt;=0)*($AB$4:$AB$6723=$C260)*($AC$4:$AC$6723=$D260)*(ISNUMBER(_xlfn.XMATCH($AD$4:$AD$6723,$V260:$Z260,0)))),-1)</f>
        <v>-1</v>
      </c>
      <c r="V260" t="s">
        <v>81</v>
      </c>
      <c r="AB260" t="s">
        <v>62</v>
      </c>
      <c r="AC260" t="s">
        <v>17</v>
      </c>
      <c r="AD260" s="19" t="s">
        <v>72</v>
      </c>
      <c r="AE260" s="18">
        <v>-1</v>
      </c>
      <c r="AF260" s="17">
        <v>-1</v>
      </c>
      <c r="AG260" s="17">
        <v>-1</v>
      </c>
      <c r="AH260" s="17">
        <v>-1</v>
      </c>
      <c r="AI260" s="17">
        <v>-1</v>
      </c>
      <c r="AJ260" s="17">
        <v>-1</v>
      </c>
      <c r="AK260" s="17">
        <v>-1</v>
      </c>
      <c r="AL260" s="17">
        <v>-1</v>
      </c>
      <c r="AM260" s="17">
        <v>-1</v>
      </c>
      <c r="AN260" s="17">
        <v>-1</v>
      </c>
      <c r="AO260" s="17">
        <v>-1</v>
      </c>
    </row>
    <row r="261" spans="3:41" x14ac:dyDescent="0.25">
      <c r="C261" t="s">
        <v>62</v>
      </c>
      <c r="D261" s="6" t="s">
        <v>44</v>
      </c>
      <c r="E261" t="s">
        <v>34</v>
      </c>
      <c r="F261" s="6">
        <v>2005</v>
      </c>
      <c r="G261" s="6" t="s">
        <v>14</v>
      </c>
      <c r="H261" s="6" t="s">
        <v>15</v>
      </c>
      <c r="J261" s="29">
        <f t="array" ref="J261">IFERROR(_xlfn._xlws.FILTER(AE$4:AE$6723,(AE$4:AE$6723&gt;=0)*($AB$4:$AB$6723=$C261)*($AC$4:$AC$6723=$D261)*(ISNUMBER(_xlfn.XMATCH($AD$4:$AD$6723,$V261:$Z261,0)))),-1)</f>
        <v>-1</v>
      </c>
      <c r="K261" s="29">
        <f t="array" ref="K261">IFERROR(_xlfn._xlws.FILTER(AF$4:AF$6723,(AF$4:AF$6723&gt;=0)*($AB$4:$AB$6723=$C261)*($AC$4:$AC$6723=$D261)*(ISNUMBER(_xlfn.XMATCH($AD$4:$AD$6723,$V261:$Z261,0)))),-1)</f>
        <v>-1</v>
      </c>
      <c r="L261" s="29">
        <f t="array" ref="L261">IFERROR(_xlfn._xlws.FILTER(AG$4:AG$6723,(AG$4:AG$6723&gt;=0)*($AB$4:$AB$6723=$C261)*($AC$4:$AC$6723=$D261)*(ISNUMBER(_xlfn.XMATCH($AD$4:$AD$6723,$V261:$Z261,0)))),-1)</f>
        <v>-1</v>
      </c>
      <c r="M261" s="29">
        <f t="array" ref="M261">IFERROR(_xlfn._xlws.FILTER(AH$4:AH$6723,(AH$4:AH$6723&gt;=0)*($AB$4:$AB$6723=$C261)*($AC$4:$AC$6723=$D261)*(ISNUMBER(_xlfn.XMATCH($AD$4:$AD$6723,$V261:$Z261,0)))),-1)</f>
        <v>-1</v>
      </c>
      <c r="N261" s="29">
        <f t="array" ref="N261">IFERROR(_xlfn._xlws.FILTER(AI$4:AI$6723,(AI$4:AI$6723&gt;=0)*($AB$4:$AB$6723=$C261)*($AC$4:$AC$6723=$D261)*(ISNUMBER(_xlfn.XMATCH($AD$4:$AD$6723,$V261:$Z261,0)))),-1)</f>
        <v>-1</v>
      </c>
      <c r="O261" s="29">
        <f t="array" ref="O261">IFERROR(_xlfn._xlws.FILTER(AJ$4:AJ$6723,(AJ$4:AJ$6723&gt;=0)*($AB$4:$AB$6723=$C261)*($AC$4:$AC$6723=$D261)*(ISNUMBER(_xlfn.XMATCH($AD$4:$AD$6723,$V261:$Z261,0)))),-1)</f>
        <v>-1</v>
      </c>
      <c r="P261" s="29">
        <f t="array" ref="P261">IFERROR(_xlfn._xlws.FILTER(AK$4:AK$6723,(AK$4:AK$6723&gt;=0)*($AB$4:$AB$6723=$C261)*($AC$4:$AC$6723=$D261)*(ISNUMBER(_xlfn.XMATCH($AD$4:$AD$6723,$V261:$Z261,0)))),-1)</f>
        <v>-1</v>
      </c>
      <c r="Q261" s="29">
        <f t="array" ref="Q261">IFERROR(_xlfn._xlws.FILTER(AL$4:AL$6723,(AL$4:AL$6723&gt;=0)*($AB$4:$AB$6723=$C261)*($AC$4:$AC$6723=$D261)*(ISNUMBER(_xlfn.XMATCH($AD$4:$AD$6723,$V261:$Z261,0)))),-1)</f>
        <v>-1</v>
      </c>
      <c r="R261" s="29">
        <f t="array" ref="R261">IFERROR(_xlfn._xlws.FILTER(AM$4:AM$6723,(AM$4:AM$6723&gt;=0)*($AB$4:$AB$6723=$C261)*($AC$4:$AC$6723=$D261)*(ISNUMBER(_xlfn.XMATCH($AD$4:$AD$6723,$V261:$Z261,0)))),-1)</f>
        <v>-1</v>
      </c>
      <c r="S261" s="29">
        <f t="array" ref="S261">IFERROR(_xlfn._xlws.FILTER(AN$4:AN$6723,(AN$4:AN$6723&gt;=0)*($AB$4:$AB$6723=$C261)*($AC$4:$AC$6723=$D261)*(ISNUMBER(_xlfn.XMATCH($AD$4:$AD$6723,$V261:$Z261,0)))),-1)</f>
        <v>-1</v>
      </c>
      <c r="T261" s="29">
        <f t="array" ref="T261">IFERROR(_xlfn._xlws.FILTER(AO$4:AO$6723,(AO$4:AO$6723&gt;=0)*($AB$4:$AB$6723=$C261)*($AC$4:$AC$6723=$D261)*(ISNUMBER(_xlfn.XMATCH($AD$4:$AD$6723,$V261:$Z261,0)))),-1)</f>
        <v>-1</v>
      </c>
      <c r="V261" t="s">
        <v>34</v>
      </c>
      <c r="AB261" t="s">
        <v>62</v>
      </c>
      <c r="AC261" t="s">
        <v>17</v>
      </c>
      <c r="AD261" s="19" t="s">
        <v>82</v>
      </c>
      <c r="AE261" s="18">
        <v>-1</v>
      </c>
      <c r="AF261" s="17">
        <v>-1</v>
      </c>
      <c r="AG261" s="17">
        <v>-1</v>
      </c>
      <c r="AH261" s="17">
        <v>-1</v>
      </c>
      <c r="AI261" s="17">
        <v>-1</v>
      </c>
      <c r="AJ261" s="17">
        <v>-1</v>
      </c>
      <c r="AK261" s="17">
        <v>-1</v>
      </c>
      <c r="AL261" s="17">
        <v>-1</v>
      </c>
      <c r="AM261" s="17">
        <v>-1</v>
      </c>
      <c r="AN261" s="17">
        <v>-1</v>
      </c>
      <c r="AO261" s="17">
        <v>-1</v>
      </c>
    </row>
    <row r="262" spans="3:41" x14ac:dyDescent="0.25">
      <c r="C262" t="s">
        <v>62</v>
      </c>
      <c r="D262" s="6" t="s">
        <v>44</v>
      </c>
      <c r="E262" t="s">
        <v>35</v>
      </c>
      <c r="F262" s="6">
        <v>2005</v>
      </c>
      <c r="G262" s="6" t="s">
        <v>14</v>
      </c>
      <c r="H262" s="6" t="s">
        <v>15</v>
      </c>
      <c r="J262" s="29">
        <f t="array" ref="J262">IFERROR(_xlfn._xlws.FILTER(AE$4:AE$6723,(AE$4:AE$6723&gt;=0)*($AB$4:$AB$6723=$C262)*($AC$4:$AC$6723=$D262)*(ISNUMBER(_xlfn.XMATCH($AD$4:$AD$6723,$V262:$Z262,0)))),-1)</f>
        <v>-1</v>
      </c>
      <c r="K262" s="29">
        <f t="array" ref="K262">IFERROR(_xlfn._xlws.FILTER(AF$4:AF$6723,(AF$4:AF$6723&gt;=0)*($AB$4:$AB$6723=$C262)*($AC$4:$AC$6723=$D262)*(ISNUMBER(_xlfn.XMATCH($AD$4:$AD$6723,$V262:$Z262,0)))),-1)</f>
        <v>-1</v>
      </c>
      <c r="L262" s="29">
        <f t="array" ref="L262">IFERROR(_xlfn._xlws.FILTER(AG$4:AG$6723,(AG$4:AG$6723&gt;=0)*($AB$4:$AB$6723=$C262)*($AC$4:$AC$6723=$D262)*(ISNUMBER(_xlfn.XMATCH($AD$4:$AD$6723,$V262:$Z262,0)))),-1)</f>
        <v>-1</v>
      </c>
      <c r="M262" s="29">
        <f t="array" ref="M262">IFERROR(_xlfn._xlws.FILTER(AH$4:AH$6723,(AH$4:AH$6723&gt;=0)*($AB$4:$AB$6723=$C262)*($AC$4:$AC$6723=$D262)*(ISNUMBER(_xlfn.XMATCH($AD$4:$AD$6723,$V262:$Z262,0)))),-1)</f>
        <v>-1</v>
      </c>
      <c r="N262" s="29">
        <f t="array" ref="N262">IFERROR(_xlfn._xlws.FILTER(AI$4:AI$6723,(AI$4:AI$6723&gt;=0)*($AB$4:$AB$6723=$C262)*($AC$4:$AC$6723=$D262)*(ISNUMBER(_xlfn.XMATCH($AD$4:$AD$6723,$V262:$Z262,0)))),-1)</f>
        <v>-1</v>
      </c>
      <c r="O262" s="29">
        <f t="array" ref="O262">IFERROR(_xlfn._xlws.FILTER(AJ$4:AJ$6723,(AJ$4:AJ$6723&gt;=0)*($AB$4:$AB$6723=$C262)*($AC$4:$AC$6723=$D262)*(ISNUMBER(_xlfn.XMATCH($AD$4:$AD$6723,$V262:$Z262,0)))),-1)</f>
        <v>-1</v>
      </c>
      <c r="P262" s="29">
        <f t="array" ref="P262">IFERROR(_xlfn._xlws.FILTER(AK$4:AK$6723,(AK$4:AK$6723&gt;=0)*($AB$4:$AB$6723=$C262)*($AC$4:$AC$6723=$D262)*(ISNUMBER(_xlfn.XMATCH($AD$4:$AD$6723,$V262:$Z262,0)))),-1)</f>
        <v>-1</v>
      </c>
      <c r="Q262" s="29">
        <f t="array" ref="Q262">IFERROR(_xlfn._xlws.FILTER(AL$4:AL$6723,(AL$4:AL$6723&gt;=0)*($AB$4:$AB$6723=$C262)*($AC$4:$AC$6723=$D262)*(ISNUMBER(_xlfn.XMATCH($AD$4:$AD$6723,$V262:$Z262,0)))),-1)</f>
        <v>-1</v>
      </c>
      <c r="R262" s="29">
        <f t="array" ref="R262">IFERROR(_xlfn._xlws.FILTER(AM$4:AM$6723,(AM$4:AM$6723&gt;=0)*($AB$4:$AB$6723=$C262)*($AC$4:$AC$6723=$D262)*(ISNUMBER(_xlfn.XMATCH($AD$4:$AD$6723,$V262:$Z262,0)))),-1)</f>
        <v>-1</v>
      </c>
      <c r="S262" s="29">
        <f t="array" ref="S262">IFERROR(_xlfn._xlws.FILTER(AN$4:AN$6723,(AN$4:AN$6723&gt;=0)*($AB$4:$AB$6723=$C262)*($AC$4:$AC$6723=$D262)*(ISNUMBER(_xlfn.XMATCH($AD$4:$AD$6723,$V262:$Z262,0)))),-1)</f>
        <v>-1</v>
      </c>
      <c r="T262" s="29">
        <f t="array" ref="T262">IFERROR(_xlfn._xlws.FILTER(AO$4:AO$6723,(AO$4:AO$6723&gt;=0)*($AB$4:$AB$6723=$C262)*($AC$4:$AC$6723=$D262)*(ISNUMBER(_xlfn.XMATCH($AD$4:$AD$6723,$V262:$Z262,0)))),-1)</f>
        <v>-1</v>
      </c>
      <c r="V262" t="s">
        <v>35</v>
      </c>
      <c r="W262" s="25" t="s">
        <v>83</v>
      </c>
      <c r="X262" s="25" t="s">
        <v>71</v>
      </c>
      <c r="AB262" t="s">
        <v>62</v>
      </c>
      <c r="AC262" t="s">
        <v>17</v>
      </c>
      <c r="AD262" s="19" t="s">
        <v>17</v>
      </c>
      <c r="AE262" s="18">
        <v>-1</v>
      </c>
      <c r="AF262" s="17">
        <v>-1</v>
      </c>
      <c r="AG262" s="17">
        <v>-1</v>
      </c>
      <c r="AH262" s="17">
        <v>-1</v>
      </c>
      <c r="AI262" s="17">
        <v>-1</v>
      </c>
      <c r="AJ262" s="17">
        <v>-1</v>
      </c>
      <c r="AK262" s="17">
        <v>-1</v>
      </c>
      <c r="AL262" s="17">
        <v>-1</v>
      </c>
      <c r="AM262" s="17">
        <v>-1</v>
      </c>
      <c r="AN262" s="17">
        <v>-1</v>
      </c>
      <c r="AO262" s="17">
        <v>-1</v>
      </c>
    </row>
    <row r="263" spans="3:41" x14ac:dyDescent="0.25">
      <c r="C263" t="s">
        <v>62</v>
      </c>
      <c r="D263" s="6" t="s">
        <v>44</v>
      </c>
      <c r="E263" t="s">
        <v>84</v>
      </c>
      <c r="F263" s="6">
        <v>2005</v>
      </c>
      <c r="G263" s="6" t="s">
        <v>14</v>
      </c>
      <c r="H263" s="6" t="s">
        <v>15</v>
      </c>
      <c r="J263" s="29">
        <f t="array" ref="J263">IFERROR(_xlfn._xlws.FILTER(AE$4:AE$6723,(AE$4:AE$6723&gt;=0)*($AB$4:$AB$6723=$C263)*($AC$4:$AC$6723=$D263)*(ISNUMBER(_xlfn.XMATCH($AD$4:$AD$6723,$V263:$Z263,0)))),-1)</f>
        <v>2.4433781190019199</v>
      </c>
      <c r="K263" s="29">
        <f t="array" ref="K263">IFERROR(_xlfn._xlws.FILTER(AF$4:AF$6723,(AF$4:AF$6723&gt;=0)*($AB$4:$AB$6723=$C263)*($AC$4:$AC$6723=$D263)*(ISNUMBER(_xlfn.XMATCH($AD$4:$AD$6723,$V263:$Z263,0)))),-1)</f>
        <v>2.4433781190019199</v>
      </c>
      <c r="L263" s="29">
        <f t="array" ref="L263">IFERROR(_xlfn._xlws.FILTER(AG$4:AG$6723,(AG$4:AG$6723&gt;=0)*($AB$4:$AB$6723=$C263)*($AC$4:$AC$6723=$D263)*(ISNUMBER(_xlfn.XMATCH($AD$4:$AD$6723,$V263:$Z263,0)))),-1)</f>
        <v>2.4433781190019199</v>
      </c>
      <c r="M263" s="29">
        <f t="array" ref="M263">IFERROR(_xlfn._xlws.FILTER(AH$4:AH$6723,(AH$4:AH$6723&gt;=0)*($AB$4:$AB$6723=$C263)*($AC$4:$AC$6723=$D263)*(ISNUMBER(_xlfn.XMATCH($AD$4:$AD$6723,$V263:$Z263,0)))),-1)</f>
        <v>2.4433781190019199</v>
      </c>
      <c r="N263" s="29">
        <f t="array" ref="N263">IFERROR(_xlfn._xlws.FILTER(AI$4:AI$6723,(AI$4:AI$6723&gt;=0)*($AB$4:$AB$6723=$C263)*($AC$4:$AC$6723=$D263)*(ISNUMBER(_xlfn.XMATCH($AD$4:$AD$6723,$V263:$Z263,0)))),-1)</f>
        <v>2.4433781190019199</v>
      </c>
      <c r="O263" s="29">
        <f t="array" ref="O263">IFERROR(_xlfn._xlws.FILTER(AJ$4:AJ$6723,(AJ$4:AJ$6723&gt;=0)*($AB$4:$AB$6723=$C263)*($AC$4:$AC$6723=$D263)*(ISNUMBER(_xlfn.XMATCH($AD$4:$AD$6723,$V263:$Z263,0)))),-1)</f>
        <v>2.4433781190019199</v>
      </c>
      <c r="P263" s="29">
        <f t="array" ref="P263">IFERROR(_xlfn._xlws.FILTER(AK$4:AK$6723,(AK$4:AK$6723&gt;=0)*($AB$4:$AB$6723=$C263)*($AC$4:$AC$6723=$D263)*(ISNUMBER(_xlfn.XMATCH($AD$4:$AD$6723,$V263:$Z263,0)))),-1)</f>
        <v>2.4433781190019199</v>
      </c>
      <c r="Q263" s="29">
        <f t="array" ref="Q263">IFERROR(_xlfn._xlws.FILTER(AL$4:AL$6723,(AL$4:AL$6723&gt;=0)*($AB$4:$AB$6723=$C263)*($AC$4:$AC$6723=$D263)*(ISNUMBER(_xlfn.XMATCH($AD$4:$AD$6723,$V263:$Z263,0)))),-1)</f>
        <v>2.4433781190019199</v>
      </c>
      <c r="R263" s="29">
        <f t="array" ref="R263">IFERROR(_xlfn._xlws.FILTER(AM$4:AM$6723,(AM$4:AM$6723&gt;=0)*($AB$4:$AB$6723=$C263)*($AC$4:$AC$6723=$D263)*(ISNUMBER(_xlfn.XMATCH($AD$4:$AD$6723,$V263:$Z263,0)))),-1)</f>
        <v>2.4433781190019199</v>
      </c>
      <c r="S263" s="29">
        <f t="array" ref="S263">IFERROR(_xlfn._xlws.FILTER(AN$4:AN$6723,(AN$4:AN$6723&gt;=0)*($AB$4:$AB$6723=$C263)*($AC$4:$AC$6723=$D263)*(ISNUMBER(_xlfn.XMATCH($AD$4:$AD$6723,$V263:$Z263,0)))),-1)</f>
        <v>2.4433781190019199</v>
      </c>
      <c r="T263" s="29">
        <f t="array" ref="T263">IFERROR(_xlfn._xlws.FILTER(AO$4:AO$6723,(AO$4:AO$6723&gt;=0)*($AB$4:$AB$6723=$C263)*($AC$4:$AC$6723=$D263)*(ISNUMBER(_xlfn.XMATCH($AD$4:$AD$6723,$V263:$Z263,0)))),-1)</f>
        <v>2.4433781190019199</v>
      </c>
      <c r="V263" t="s">
        <v>84</v>
      </c>
      <c r="W263" s="21"/>
      <c r="AB263" t="s">
        <v>62</v>
      </c>
      <c r="AC263" t="s">
        <v>17</v>
      </c>
      <c r="AD263" s="19" t="s">
        <v>18</v>
      </c>
      <c r="AE263" s="18">
        <v>-1</v>
      </c>
      <c r="AF263" s="17">
        <v>-1</v>
      </c>
      <c r="AG263" s="17">
        <v>-1</v>
      </c>
      <c r="AH263" s="17">
        <v>-1</v>
      </c>
      <c r="AI263" s="17">
        <v>-1</v>
      </c>
      <c r="AJ263" s="17">
        <v>-1</v>
      </c>
      <c r="AK263" s="17">
        <v>-1</v>
      </c>
      <c r="AL263" s="17">
        <v>-1</v>
      </c>
      <c r="AM263" s="17">
        <v>-1</v>
      </c>
      <c r="AN263" s="17">
        <v>-1</v>
      </c>
      <c r="AO263" s="17">
        <v>-1</v>
      </c>
    </row>
    <row r="264" spans="3:41" x14ac:dyDescent="0.25">
      <c r="C264" t="s">
        <v>62</v>
      </c>
      <c r="D264" s="6" t="s">
        <v>45</v>
      </c>
      <c r="E264" t="s">
        <v>13</v>
      </c>
      <c r="F264" s="6">
        <v>2005</v>
      </c>
      <c r="G264" s="6" t="s">
        <v>14</v>
      </c>
      <c r="H264" s="6" t="s">
        <v>15</v>
      </c>
      <c r="I264" s="6"/>
      <c r="J264" s="29">
        <f t="array" ref="J264">IFERROR(_xlfn._xlws.FILTER(AE$4:AE$6723,(AE$4:AE$6723&gt;=0)*($AB$4:$AB$6723=$C264)*($AC$4:$AC$6723=$D264)*(ISNUMBER(_xlfn.XMATCH($AD$4:$AD$6723,$V264:$Z264,0)))),-1)</f>
        <v>25.894454135383508</v>
      </c>
      <c r="K264" s="29">
        <f t="array" ref="K264">IFERROR(_xlfn._xlws.FILTER(AF$4:AF$6723,(AF$4:AF$6723&gt;=0)*($AB$4:$AB$6723=$C264)*($AC$4:$AC$6723=$D264)*(ISNUMBER(_xlfn.XMATCH($AD$4:$AD$6723,$V264:$Z264,0)))),-1)</f>
        <v>31.806651187806601</v>
      </c>
      <c r="L264" s="29">
        <f t="array" ref="L264">IFERROR(_xlfn._xlws.FILTER(AG$4:AG$6723,(AG$4:AG$6723&gt;=0)*($AB$4:$AB$6723=$C264)*($AC$4:$AC$6723=$D264)*(ISNUMBER(_xlfn.XMATCH($AD$4:$AD$6723,$V264:$Z264,0)))),-1)</f>
        <v>42.233207539989401</v>
      </c>
      <c r="M264" s="29">
        <f t="array" ref="M264">IFERROR(_xlfn._xlws.FILTER(AH$4:AH$6723,(AH$4:AH$6723&gt;=0)*($AB$4:$AB$6723=$C264)*($AC$4:$AC$6723=$D264)*(ISNUMBER(_xlfn.XMATCH($AD$4:$AD$6723,$V264:$Z264,0)))),-1)</f>
        <v>45.888224942532901</v>
      </c>
      <c r="N264" s="29">
        <f t="array" ref="N264">IFERROR(_xlfn._xlws.FILTER(AI$4:AI$6723,(AI$4:AI$6723&gt;=0)*($AB$4:$AB$6723=$C264)*($AC$4:$AC$6723=$D264)*(ISNUMBER(_xlfn.XMATCH($AD$4:$AD$6723,$V264:$Z264,0)))),-1)</f>
        <v>49.439286694529301</v>
      </c>
      <c r="O264" s="29">
        <f t="array" ref="O264">IFERROR(_xlfn._xlws.FILTER(AJ$4:AJ$6723,(AJ$4:AJ$6723&gt;=0)*($AB$4:$AB$6723=$C264)*($AC$4:$AC$6723=$D264)*(ISNUMBER(_xlfn.XMATCH($AD$4:$AD$6723,$V264:$Z264,0)))),-1)</f>
        <v>65.487499006307601</v>
      </c>
      <c r="P264" s="29">
        <f t="array" ref="P264">IFERROR(_xlfn._xlws.FILTER(AK$4:AK$6723,(AK$4:AK$6723&gt;=0)*($AB$4:$AB$6723=$C264)*($AC$4:$AC$6723=$D264)*(ISNUMBER(_xlfn.XMATCH($AD$4:$AD$6723,$V264:$Z264,0)))),-1)</f>
        <v>63.017397521267597</v>
      </c>
      <c r="Q264" s="29">
        <f t="array" ref="Q264">IFERROR(_xlfn._xlws.FILTER(AL$4:AL$6723,(AL$4:AL$6723&gt;=0)*($AB$4:$AB$6723=$C264)*($AC$4:$AC$6723=$D264)*(ISNUMBER(_xlfn.XMATCH($AD$4:$AD$6723,$V264:$Z264,0)))),-1)</f>
        <v>60.668355586751296</v>
      </c>
      <c r="R264" s="29">
        <f t="array" ref="R264">IFERROR(_xlfn._xlws.FILTER(AM$4:AM$6723,(AM$4:AM$6723&gt;=0)*($AB$4:$AB$6723=$C264)*($AC$4:$AC$6723=$D264)*(ISNUMBER(_xlfn.XMATCH($AD$4:$AD$6723,$V264:$Z264,0)))),-1)</f>
        <v>58.434440080228498</v>
      </c>
      <c r="S264" s="29">
        <f t="array" ref="S264">IFERROR(_xlfn._xlws.FILTER(AN$4:AN$6723,(AN$4:AN$6723&gt;=0)*($AB$4:$AB$6723=$C264)*($AC$4:$AC$6723=$D264)*(ISNUMBER(_xlfn.XMATCH($AD$4:$AD$6723,$V264:$Z264,0)))),-1)</f>
        <v>58.434440080228498</v>
      </c>
      <c r="T264" s="29">
        <f t="array" ref="T264">IFERROR(_xlfn._xlws.FILTER(AO$4:AO$6723,(AO$4:AO$6723&gt;=0)*($AB$4:$AB$6723=$C264)*($AC$4:$AC$6723=$D264)*(ISNUMBER(_xlfn.XMATCH($AD$4:$AD$6723,$V264:$Z264,0)))),-1)</f>
        <v>58.434440080228498</v>
      </c>
      <c r="V264" t="s">
        <v>13</v>
      </c>
      <c r="AB264" t="s">
        <v>62</v>
      </c>
      <c r="AC264" t="s">
        <v>17</v>
      </c>
      <c r="AD264" s="19" t="s">
        <v>86</v>
      </c>
      <c r="AE264" s="18">
        <v>-1</v>
      </c>
      <c r="AF264" s="17">
        <v>-1</v>
      </c>
      <c r="AG264" s="17">
        <v>-1</v>
      </c>
      <c r="AH264" s="17">
        <v>-1</v>
      </c>
      <c r="AI264" s="17">
        <v>-1</v>
      </c>
      <c r="AJ264" s="17">
        <v>-1</v>
      </c>
      <c r="AK264" s="17">
        <v>-1</v>
      </c>
      <c r="AL264" s="17">
        <v>-1</v>
      </c>
      <c r="AM264" s="17">
        <v>-1</v>
      </c>
      <c r="AN264" s="17">
        <v>-1</v>
      </c>
      <c r="AO264" s="17">
        <v>-1</v>
      </c>
    </row>
    <row r="265" spans="3:41" x14ac:dyDescent="0.25">
      <c r="C265" t="s">
        <v>62</v>
      </c>
      <c r="D265" s="6" t="s">
        <v>45</v>
      </c>
      <c r="E265" t="s">
        <v>17</v>
      </c>
      <c r="F265" s="6">
        <v>2005</v>
      </c>
      <c r="G265" s="6" t="s">
        <v>14</v>
      </c>
      <c r="H265" s="6" t="s">
        <v>15</v>
      </c>
      <c r="I265" s="6"/>
      <c r="J265" s="29">
        <f t="array" ref="J265">IFERROR(_xlfn._xlws.FILTER(AE$4:AE$6723,(AE$4:AE$6723&gt;=0)*($AB$4:$AB$6723=$C265)*($AC$4:$AC$6723=$D265)*(ISNUMBER(_xlfn.XMATCH($AD$4:$AD$6723,$V265:$Z265,0)))),-1)</f>
        <v>10.662908500408779</v>
      </c>
      <c r="K265" s="29">
        <f t="array" ref="K265">IFERROR(_xlfn._xlws.FILTER(AF$4:AF$6723,(AF$4:AF$6723&gt;=0)*($AB$4:$AB$6723=$C265)*($AC$4:$AC$6723=$D265)*(ISNUMBER(_xlfn.XMATCH($AD$4:$AD$6723,$V265:$Z265,0)))),-1)</f>
        <v>16.581267375306599</v>
      </c>
      <c r="L265" s="29">
        <f t="array" ref="L265">IFERROR(_xlfn._xlws.FILTER(AG$4:AG$6723,(AG$4:AG$6723&gt;=0)*($AB$4:$AB$6723=$C265)*($AC$4:$AC$6723=$D265)*(ISNUMBER(_xlfn.XMATCH($AD$4:$AD$6723,$V265:$Z265,0)))),-1)</f>
        <v>18.528762</v>
      </c>
      <c r="M265" s="29">
        <f t="array" ref="M265">IFERROR(_xlfn._xlws.FILTER(AH$4:AH$6723,(AH$4:AH$6723&gt;=0)*($AB$4:$AB$6723=$C265)*($AC$4:$AC$6723=$D265)*(ISNUMBER(_xlfn.XMATCH($AD$4:$AD$6723,$V265:$Z265,0)))),-1)</f>
        <v>26.432552999999999</v>
      </c>
      <c r="N265" s="29">
        <f t="array" ref="N265">IFERROR(_xlfn._xlws.FILTER(AI$4:AI$6723,(AI$4:AI$6723&gt;=0)*($AB$4:$AB$6723=$C265)*($AC$4:$AC$6723=$D265)*(ISNUMBER(_xlfn.XMATCH($AD$4:$AD$6723,$V265:$Z265,0)))),-1)</f>
        <v>26.345970000000001</v>
      </c>
      <c r="O265" s="29">
        <f t="array" ref="O265">IFERROR(_xlfn._xlws.FILTER(AJ$4:AJ$6723,(AJ$4:AJ$6723&gt;=0)*($AB$4:$AB$6723=$C265)*($AC$4:$AC$6723=$D265)*(ISNUMBER(_xlfn.XMATCH($AD$4:$AD$6723,$V265:$Z265,0)))),-1)</f>
        <v>30.162690000000001</v>
      </c>
      <c r="P265" s="29">
        <f t="array" ref="P265">IFERROR(_xlfn._xlws.FILTER(AK$4:AK$6723,(AK$4:AK$6723&gt;=0)*($AB$4:$AB$6723=$C265)*($AC$4:$AC$6723=$D265)*(ISNUMBER(_xlfn.XMATCH($AD$4:$AD$6723,$V265:$Z265,0)))),-1)</f>
        <v>35.681030999999997</v>
      </c>
      <c r="Q265" s="29">
        <f t="array" ref="Q265">IFERROR(_xlfn._xlws.FILTER(AL$4:AL$6723,(AL$4:AL$6723&gt;=0)*($AB$4:$AB$6723=$C265)*($AC$4:$AC$6723=$D265)*(ISNUMBER(_xlfn.XMATCH($AD$4:$AD$6723,$V265:$Z265,0)))),-1)</f>
        <v>35.695166999999998</v>
      </c>
      <c r="R265" s="29">
        <f t="array" ref="R265">IFERROR(_xlfn._xlws.FILTER(AM$4:AM$6723,(AM$4:AM$6723&gt;=0)*($AB$4:$AB$6723=$C265)*($AC$4:$AC$6723=$D265)*(ISNUMBER(_xlfn.XMATCH($AD$4:$AD$6723,$V265:$Z265,0)))),-1)</f>
        <v>35.695166999999998</v>
      </c>
      <c r="S265" s="29">
        <f t="array" ref="S265">IFERROR(_xlfn._xlws.FILTER(AN$4:AN$6723,(AN$4:AN$6723&gt;=0)*($AB$4:$AB$6723=$C265)*($AC$4:$AC$6723=$D265)*(ISNUMBER(_xlfn.XMATCH($AD$4:$AD$6723,$V265:$Z265,0)))),-1)</f>
        <v>35.695166999999998</v>
      </c>
      <c r="T265" s="29">
        <f t="array" ref="T265">IFERROR(_xlfn._xlws.FILTER(AO$4:AO$6723,(AO$4:AO$6723&gt;=0)*($AB$4:$AB$6723=$C265)*($AC$4:$AC$6723=$D265)*(ISNUMBER(_xlfn.XMATCH($AD$4:$AD$6723,$V265:$Z265,0)))),-1)</f>
        <v>35.695166999999998</v>
      </c>
      <c r="V265" t="s">
        <v>17</v>
      </c>
      <c r="AB265" t="s">
        <v>62</v>
      </c>
      <c r="AC265" t="s">
        <v>17</v>
      </c>
      <c r="AD265" s="19" t="s">
        <v>25</v>
      </c>
      <c r="AE265" s="18">
        <v>-1</v>
      </c>
      <c r="AF265" s="17">
        <v>-1</v>
      </c>
      <c r="AG265" s="17">
        <v>-1</v>
      </c>
      <c r="AH265" s="17">
        <v>-1</v>
      </c>
      <c r="AI265" s="17">
        <v>-1</v>
      </c>
      <c r="AJ265" s="17">
        <v>-1</v>
      </c>
      <c r="AK265" s="17">
        <v>-1</v>
      </c>
      <c r="AL265" s="17">
        <v>-1</v>
      </c>
      <c r="AM265" s="17">
        <v>-1</v>
      </c>
      <c r="AN265" s="17">
        <v>-1</v>
      </c>
      <c r="AO265" s="17">
        <v>-1</v>
      </c>
    </row>
    <row r="266" spans="3:41" x14ac:dyDescent="0.25">
      <c r="C266" t="s">
        <v>62</v>
      </c>
      <c r="D266" s="6" t="s">
        <v>45</v>
      </c>
      <c r="E266" t="s">
        <v>18</v>
      </c>
      <c r="F266" s="6">
        <v>2005</v>
      </c>
      <c r="G266" s="6" t="s">
        <v>14</v>
      </c>
      <c r="H266" s="6" t="s">
        <v>15</v>
      </c>
      <c r="I266" s="6"/>
      <c r="J266" s="29">
        <f t="array" ref="J266">IFERROR(_xlfn._xlws.FILTER(AE$4:AE$6723,(AE$4:AE$6723&gt;=0)*($AB$4:$AB$6723=$C266)*($AC$4:$AC$6723=$D266)*(ISNUMBER(_xlfn.XMATCH($AD$4:$AD$6723,$V266:$Z266,0)))),-1)</f>
        <v>-1</v>
      </c>
      <c r="K266" s="29">
        <f t="array" ref="K266">IFERROR(_xlfn._xlws.FILTER(AF$4:AF$6723,(AF$4:AF$6723&gt;=0)*($AB$4:$AB$6723=$C266)*($AC$4:$AC$6723=$D266)*(ISNUMBER(_xlfn.XMATCH($AD$4:$AD$6723,$V266:$Z266,0)))),-1)</f>
        <v>-1</v>
      </c>
      <c r="L266" s="29">
        <f t="array" ref="L266">IFERROR(_xlfn._xlws.FILTER(AG$4:AG$6723,(AG$4:AG$6723&gt;=0)*($AB$4:$AB$6723=$C266)*($AC$4:$AC$6723=$D266)*(ISNUMBER(_xlfn.XMATCH($AD$4:$AD$6723,$V266:$Z266,0)))),-1)</f>
        <v>-1</v>
      </c>
      <c r="M266" s="29">
        <f t="array" ref="M266">IFERROR(_xlfn._xlws.FILTER(AH$4:AH$6723,(AH$4:AH$6723&gt;=0)*($AB$4:$AB$6723=$C266)*($AC$4:$AC$6723=$D266)*(ISNUMBER(_xlfn.XMATCH($AD$4:$AD$6723,$V266:$Z266,0)))),-1)</f>
        <v>-1</v>
      </c>
      <c r="N266" s="29">
        <f t="array" ref="N266">IFERROR(_xlfn._xlws.FILTER(AI$4:AI$6723,(AI$4:AI$6723&gt;=0)*($AB$4:$AB$6723=$C266)*($AC$4:$AC$6723=$D266)*(ISNUMBER(_xlfn.XMATCH($AD$4:$AD$6723,$V266:$Z266,0)))),-1)</f>
        <v>-1</v>
      </c>
      <c r="O266" s="29">
        <f t="array" ref="O266">IFERROR(_xlfn._xlws.FILTER(AJ$4:AJ$6723,(AJ$4:AJ$6723&gt;=0)*($AB$4:$AB$6723=$C266)*($AC$4:$AC$6723=$D266)*(ISNUMBER(_xlfn.XMATCH($AD$4:$AD$6723,$V266:$Z266,0)))),-1)</f>
        <v>-1</v>
      </c>
      <c r="P266" s="29">
        <f t="array" ref="P266">IFERROR(_xlfn._xlws.FILTER(AK$4:AK$6723,(AK$4:AK$6723&gt;=0)*($AB$4:$AB$6723=$C266)*($AC$4:$AC$6723=$D266)*(ISNUMBER(_xlfn.XMATCH($AD$4:$AD$6723,$V266:$Z266,0)))),-1)</f>
        <v>-1</v>
      </c>
      <c r="Q266" s="29">
        <f t="array" ref="Q266">IFERROR(_xlfn._xlws.FILTER(AL$4:AL$6723,(AL$4:AL$6723&gt;=0)*($AB$4:$AB$6723=$C266)*($AC$4:$AC$6723=$D266)*(ISNUMBER(_xlfn.XMATCH($AD$4:$AD$6723,$V266:$Z266,0)))),-1)</f>
        <v>-1</v>
      </c>
      <c r="R266" s="29">
        <f t="array" ref="R266">IFERROR(_xlfn._xlws.FILTER(AM$4:AM$6723,(AM$4:AM$6723&gt;=0)*($AB$4:$AB$6723=$C266)*($AC$4:$AC$6723=$D266)*(ISNUMBER(_xlfn.XMATCH($AD$4:$AD$6723,$V266:$Z266,0)))),-1)</f>
        <v>-1</v>
      </c>
      <c r="S266" s="29">
        <f t="array" ref="S266">IFERROR(_xlfn._xlws.FILTER(AN$4:AN$6723,(AN$4:AN$6723&gt;=0)*($AB$4:$AB$6723=$C266)*($AC$4:$AC$6723=$D266)*(ISNUMBER(_xlfn.XMATCH($AD$4:$AD$6723,$V266:$Z266,0)))),-1)</f>
        <v>-1</v>
      </c>
      <c r="T266" s="29">
        <f t="array" ref="T266">IFERROR(_xlfn._xlws.FILTER(AO$4:AO$6723,(AO$4:AO$6723&gt;=0)*($AB$4:$AB$6723=$C266)*($AC$4:$AC$6723=$D266)*(ISNUMBER(_xlfn.XMATCH($AD$4:$AD$6723,$V266:$Z266,0)))),-1)</f>
        <v>-1</v>
      </c>
      <c r="V266" t="s">
        <v>18</v>
      </c>
      <c r="AB266" t="s">
        <v>62</v>
      </c>
      <c r="AC266" t="s">
        <v>17</v>
      </c>
      <c r="AD266" s="19" t="s">
        <v>87</v>
      </c>
      <c r="AE266" s="18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</row>
    <row r="267" spans="3:41" x14ac:dyDescent="0.25">
      <c r="C267" t="s">
        <v>62</v>
      </c>
      <c r="D267" s="6" t="s">
        <v>45</v>
      </c>
      <c r="E267" t="s">
        <v>63</v>
      </c>
      <c r="F267" s="6">
        <v>2005</v>
      </c>
      <c r="G267" s="6" t="s">
        <v>14</v>
      </c>
      <c r="H267" s="6" t="s">
        <v>15</v>
      </c>
      <c r="J267" s="29">
        <f t="array" ref="J267">IFERROR(_xlfn._xlws.FILTER(AE$4:AE$6723,(AE$4:AE$6723&gt;=0)*($AB$4:$AB$6723=$C267)*($AC$4:$AC$6723=$D267)*(ISNUMBER(_xlfn.XMATCH($AD$4:$AD$6723,$V267:$Z267,0)))),-1)</f>
        <v>-1</v>
      </c>
      <c r="K267" s="29">
        <f t="array" ref="K267">IFERROR(_xlfn._xlws.FILTER(AF$4:AF$6723,(AF$4:AF$6723&gt;=0)*($AB$4:$AB$6723=$C267)*($AC$4:$AC$6723=$D267)*(ISNUMBER(_xlfn.XMATCH($AD$4:$AD$6723,$V267:$Z267,0)))),-1)</f>
        <v>-1</v>
      </c>
      <c r="L267" s="29">
        <f t="array" ref="L267">IFERROR(_xlfn._xlws.FILTER(AG$4:AG$6723,(AG$4:AG$6723&gt;=0)*($AB$4:$AB$6723=$C267)*($AC$4:$AC$6723=$D267)*(ISNUMBER(_xlfn.XMATCH($AD$4:$AD$6723,$V267:$Z267,0)))),-1)</f>
        <v>-1</v>
      </c>
      <c r="M267" s="29">
        <f t="array" ref="M267">IFERROR(_xlfn._xlws.FILTER(AH$4:AH$6723,(AH$4:AH$6723&gt;=0)*($AB$4:$AB$6723=$C267)*($AC$4:$AC$6723=$D267)*(ISNUMBER(_xlfn.XMATCH($AD$4:$AD$6723,$V267:$Z267,0)))),-1)</f>
        <v>-1</v>
      </c>
      <c r="N267" s="29">
        <f t="array" ref="N267">IFERROR(_xlfn._xlws.FILTER(AI$4:AI$6723,(AI$4:AI$6723&gt;=0)*($AB$4:$AB$6723=$C267)*($AC$4:$AC$6723=$D267)*(ISNUMBER(_xlfn.XMATCH($AD$4:$AD$6723,$V267:$Z267,0)))),-1)</f>
        <v>-1</v>
      </c>
      <c r="O267" s="29">
        <f t="array" ref="O267">IFERROR(_xlfn._xlws.FILTER(AJ$4:AJ$6723,(AJ$4:AJ$6723&gt;=0)*($AB$4:$AB$6723=$C267)*($AC$4:$AC$6723=$D267)*(ISNUMBER(_xlfn.XMATCH($AD$4:$AD$6723,$V267:$Z267,0)))),-1)</f>
        <v>-1</v>
      </c>
      <c r="P267" s="29">
        <f t="array" ref="P267">IFERROR(_xlfn._xlws.FILTER(AK$4:AK$6723,(AK$4:AK$6723&gt;=0)*($AB$4:$AB$6723=$C267)*($AC$4:$AC$6723=$D267)*(ISNUMBER(_xlfn.XMATCH($AD$4:$AD$6723,$V267:$Z267,0)))),-1)</f>
        <v>-1</v>
      </c>
      <c r="Q267" s="29">
        <f t="array" ref="Q267">IFERROR(_xlfn._xlws.FILTER(AL$4:AL$6723,(AL$4:AL$6723&gt;=0)*($AB$4:$AB$6723=$C267)*($AC$4:$AC$6723=$D267)*(ISNUMBER(_xlfn.XMATCH($AD$4:$AD$6723,$V267:$Z267,0)))),-1)</f>
        <v>-1</v>
      </c>
      <c r="R267" s="29">
        <f t="array" ref="R267">IFERROR(_xlfn._xlws.FILTER(AM$4:AM$6723,(AM$4:AM$6723&gt;=0)*($AB$4:$AB$6723=$C267)*($AC$4:$AC$6723=$D267)*(ISNUMBER(_xlfn.XMATCH($AD$4:$AD$6723,$V267:$Z267,0)))),-1)</f>
        <v>-1</v>
      </c>
      <c r="S267" s="29">
        <f t="array" ref="S267">IFERROR(_xlfn._xlws.FILTER(AN$4:AN$6723,(AN$4:AN$6723&gt;=0)*($AB$4:$AB$6723=$C267)*($AC$4:$AC$6723=$D267)*(ISNUMBER(_xlfn.XMATCH($AD$4:$AD$6723,$V267:$Z267,0)))),-1)</f>
        <v>-1</v>
      </c>
      <c r="T267" s="29">
        <f t="array" ref="T267">IFERROR(_xlfn._xlws.FILTER(AO$4:AO$6723,(AO$4:AO$6723&gt;=0)*($AB$4:$AB$6723=$C267)*($AC$4:$AC$6723=$D267)*(ISNUMBER(_xlfn.XMATCH($AD$4:$AD$6723,$V267:$Z267,0)))),-1)</f>
        <v>-1</v>
      </c>
      <c r="V267" t="s">
        <v>63</v>
      </c>
      <c r="AB267" t="s">
        <v>62</v>
      </c>
      <c r="AC267" t="s">
        <v>17</v>
      </c>
      <c r="AD267" s="19" t="s">
        <v>83</v>
      </c>
      <c r="AE267" s="18">
        <v>-1</v>
      </c>
      <c r="AF267" s="17">
        <v>-1</v>
      </c>
      <c r="AG267" s="17">
        <v>-1</v>
      </c>
      <c r="AH267" s="17">
        <v>-1</v>
      </c>
      <c r="AI267" s="17">
        <v>-1</v>
      </c>
      <c r="AJ267" s="17">
        <v>-1</v>
      </c>
      <c r="AK267" s="17">
        <v>-1</v>
      </c>
      <c r="AL267" s="17">
        <v>-1</v>
      </c>
      <c r="AM267" s="17">
        <v>-1</v>
      </c>
      <c r="AN267" s="17">
        <v>-1</v>
      </c>
      <c r="AO267" s="17">
        <v>-1</v>
      </c>
    </row>
    <row r="268" spans="3:41" x14ac:dyDescent="0.25">
      <c r="C268" t="s">
        <v>62</v>
      </c>
      <c r="D268" s="6" t="s">
        <v>45</v>
      </c>
      <c r="E268" t="s">
        <v>21</v>
      </c>
      <c r="F268" s="6">
        <v>2005</v>
      </c>
      <c r="G268" s="6" t="s">
        <v>14</v>
      </c>
      <c r="H268" s="6" t="s">
        <v>15</v>
      </c>
      <c r="J268" s="29">
        <f t="array" ref="J268">IFERROR(_xlfn._xlws.FILTER(AE$4:AE$6723,(AE$4:AE$6723&gt;=0)*($AB$4:$AB$6723=$C268)*($AC$4:$AC$6723=$D268)*(ISNUMBER(_xlfn.XMATCH($AD$4:$AD$6723,$V268:$Z268,0)))),-1)</f>
        <v>-1</v>
      </c>
      <c r="K268" s="29">
        <f t="array" ref="K268">IFERROR(_xlfn._xlws.FILTER(AF$4:AF$6723,(AF$4:AF$6723&gt;=0)*($AB$4:$AB$6723=$C268)*($AC$4:$AC$6723=$D268)*(ISNUMBER(_xlfn.XMATCH($AD$4:$AD$6723,$V268:$Z268,0)))),-1)</f>
        <v>-1</v>
      </c>
      <c r="L268" s="29">
        <f t="array" ref="L268">IFERROR(_xlfn._xlws.FILTER(AG$4:AG$6723,(AG$4:AG$6723&gt;=0)*($AB$4:$AB$6723=$C268)*($AC$4:$AC$6723=$D268)*(ISNUMBER(_xlfn.XMATCH($AD$4:$AD$6723,$V268:$Z268,0)))),-1)</f>
        <v>-1</v>
      </c>
      <c r="M268" s="29">
        <f t="array" ref="M268">IFERROR(_xlfn._xlws.FILTER(AH$4:AH$6723,(AH$4:AH$6723&gt;=0)*($AB$4:$AB$6723=$C268)*($AC$4:$AC$6723=$D268)*(ISNUMBER(_xlfn.XMATCH($AD$4:$AD$6723,$V268:$Z268,0)))),-1)</f>
        <v>-1</v>
      </c>
      <c r="N268" s="29">
        <f t="array" ref="N268">IFERROR(_xlfn._xlws.FILTER(AI$4:AI$6723,(AI$4:AI$6723&gt;=0)*($AB$4:$AB$6723=$C268)*($AC$4:$AC$6723=$D268)*(ISNUMBER(_xlfn.XMATCH($AD$4:$AD$6723,$V268:$Z268,0)))),-1)</f>
        <v>-1</v>
      </c>
      <c r="O268" s="29">
        <f t="array" ref="O268">IFERROR(_xlfn._xlws.FILTER(AJ$4:AJ$6723,(AJ$4:AJ$6723&gt;=0)*($AB$4:$AB$6723=$C268)*($AC$4:$AC$6723=$D268)*(ISNUMBER(_xlfn.XMATCH($AD$4:$AD$6723,$V268:$Z268,0)))),-1)</f>
        <v>-1</v>
      </c>
      <c r="P268" s="29">
        <f t="array" ref="P268">IFERROR(_xlfn._xlws.FILTER(AK$4:AK$6723,(AK$4:AK$6723&gt;=0)*($AB$4:$AB$6723=$C268)*($AC$4:$AC$6723=$D268)*(ISNUMBER(_xlfn.XMATCH($AD$4:$AD$6723,$V268:$Z268,0)))),-1)</f>
        <v>-1</v>
      </c>
      <c r="Q268" s="29">
        <f t="array" ref="Q268">IFERROR(_xlfn._xlws.FILTER(AL$4:AL$6723,(AL$4:AL$6723&gt;=0)*($AB$4:$AB$6723=$C268)*($AC$4:$AC$6723=$D268)*(ISNUMBER(_xlfn.XMATCH($AD$4:$AD$6723,$V268:$Z268,0)))),-1)</f>
        <v>-1</v>
      </c>
      <c r="R268" s="29">
        <f t="array" ref="R268">IFERROR(_xlfn._xlws.FILTER(AM$4:AM$6723,(AM$4:AM$6723&gt;=0)*($AB$4:$AB$6723=$C268)*($AC$4:$AC$6723=$D268)*(ISNUMBER(_xlfn.XMATCH($AD$4:$AD$6723,$V268:$Z268,0)))),-1)</f>
        <v>-1</v>
      </c>
      <c r="S268" s="29">
        <f t="array" ref="S268">IFERROR(_xlfn._xlws.FILTER(AN$4:AN$6723,(AN$4:AN$6723&gt;=0)*($AB$4:$AB$6723=$C268)*($AC$4:$AC$6723=$D268)*(ISNUMBER(_xlfn.XMATCH($AD$4:$AD$6723,$V268:$Z268,0)))),-1)</f>
        <v>-1</v>
      </c>
      <c r="T268" s="29">
        <f t="array" ref="T268">IFERROR(_xlfn._xlws.FILTER(AO$4:AO$6723,(AO$4:AO$6723&gt;=0)*($AB$4:$AB$6723=$C268)*($AC$4:$AC$6723=$D268)*(ISNUMBER(_xlfn.XMATCH($AD$4:$AD$6723,$V268:$Z268,0)))),-1)</f>
        <v>-1</v>
      </c>
      <c r="V268" t="s">
        <v>21</v>
      </c>
      <c r="AB268" t="s">
        <v>62</v>
      </c>
      <c r="AC268" t="s">
        <v>17</v>
      </c>
      <c r="AD268" s="19" t="s">
        <v>74</v>
      </c>
      <c r="AE268" s="18">
        <v>-1</v>
      </c>
      <c r="AF268" s="17">
        <v>-1</v>
      </c>
      <c r="AG268" s="17">
        <v>-1</v>
      </c>
      <c r="AH268" s="17">
        <v>-1</v>
      </c>
      <c r="AI268" s="17">
        <v>-1</v>
      </c>
      <c r="AJ268" s="17">
        <v>-1</v>
      </c>
      <c r="AK268" s="17">
        <v>-1</v>
      </c>
      <c r="AL268" s="17">
        <v>-1</v>
      </c>
      <c r="AM268" s="17">
        <v>-1</v>
      </c>
      <c r="AN268" s="17">
        <v>-1</v>
      </c>
      <c r="AO268" s="17">
        <v>-1</v>
      </c>
    </row>
    <row r="269" spans="3:41" x14ac:dyDescent="0.25">
      <c r="C269" t="s">
        <v>62</v>
      </c>
      <c r="D269" s="6" t="s">
        <v>45</v>
      </c>
      <c r="E269" t="s">
        <v>22</v>
      </c>
      <c r="F269" s="6">
        <v>2005</v>
      </c>
      <c r="G269" s="6" t="s">
        <v>14</v>
      </c>
      <c r="H269" s="6" t="s">
        <v>15</v>
      </c>
      <c r="J269" s="29">
        <f t="array" ref="J269">IFERROR(_xlfn._xlws.FILTER(AE$4:AE$6723,(AE$4:AE$6723&gt;=0)*($AB$4:$AB$6723=$C269)*($AC$4:$AC$6723=$D269)*(ISNUMBER(_xlfn.XMATCH($AD$4:$AD$6723,$V269:$Z269,0)))),-1)</f>
        <v>-1</v>
      </c>
      <c r="K269" s="29">
        <f t="array" ref="K269">IFERROR(_xlfn._xlws.FILTER(AF$4:AF$6723,(AF$4:AF$6723&gt;=0)*($AB$4:$AB$6723=$C269)*($AC$4:$AC$6723=$D269)*(ISNUMBER(_xlfn.XMATCH($AD$4:$AD$6723,$V269:$Z269,0)))),-1)</f>
        <v>-1</v>
      </c>
      <c r="L269" s="29">
        <f t="array" ref="L269">IFERROR(_xlfn._xlws.FILTER(AG$4:AG$6723,(AG$4:AG$6723&gt;=0)*($AB$4:$AB$6723=$C269)*($AC$4:$AC$6723=$D269)*(ISNUMBER(_xlfn.XMATCH($AD$4:$AD$6723,$V269:$Z269,0)))),-1)</f>
        <v>-1</v>
      </c>
      <c r="M269" s="29">
        <f t="array" ref="M269">IFERROR(_xlfn._xlws.FILTER(AH$4:AH$6723,(AH$4:AH$6723&gt;=0)*($AB$4:$AB$6723=$C269)*($AC$4:$AC$6723=$D269)*(ISNUMBER(_xlfn.XMATCH($AD$4:$AD$6723,$V269:$Z269,0)))),-1)</f>
        <v>-1</v>
      </c>
      <c r="N269" s="29">
        <f t="array" ref="N269">IFERROR(_xlfn._xlws.FILTER(AI$4:AI$6723,(AI$4:AI$6723&gt;=0)*($AB$4:$AB$6723=$C269)*($AC$4:$AC$6723=$D269)*(ISNUMBER(_xlfn.XMATCH($AD$4:$AD$6723,$V269:$Z269,0)))),-1)</f>
        <v>-1</v>
      </c>
      <c r="O269" s="29">
        <f t="array" ref="O269">IFERROR(_xlfn._xlws.FILTER(AJ$4:AJ$6723,(AJ$4:AJ$6723&gt;=0)*($AB$4:$AB$6723=$C269)*($AC$4:$AC$6723=$D269)*(ISNUMBER(_xlfn.XMATCH($AD$4:$AD$6723,$V269:$Z269,0)))),-1)</f>
        <v>-1</v>
      </c>
      <c r="P269" s="29">
        <f t="array" ref="P269">IFERROR(_xlfn._xlws.FILTER(AK$4:AK$6723,(AK$4:AK$6723&gt;=0)*($AB$4:$AB$6723=$C269)*($AC$4:$AC$6723=$D269)*(ISNUMBER(_xlfn.XMATCH($AD$4:$AD$6723,$V269:$Z269,0)))),-1)</f>
        <v>-1</v>
      </c>
      <c r="Q269" s="29">
        <f t="array" ref="Q269">IFERROR(_xlfn._xlws.FILTER(AL$4:AL$6723,(AL$4:AL$6723&gt;=0)*($AB$4:$AB$6723=$C269)*($AC$4:$AC$6723=$D269)*(ISNUMBER(_xlfn.XMATCH($AD$4:$AD$6723,$V269:$Z269,0)))),-1)</f>
        <v>-1</v>
      </c>
      <c r="R269" s="29">
        <f t="array" ref="R269">IFERROR(_xlfn._xlws.FILTER(AM$4:AM$6723,(AM$4:AM$6723&gt;=0)*($AB$4:$AB$6723=$C269)*($AC$4:$AC$6723=$D269)*(ISNUMBER(_xlfn.XMATCH($AD$4:$AD$6723,$V269:$Z269,0)))),-1)</f>
        <v>-1</v>
      </c>
      <c r="S269" s="29">
        <f t="array" ref="S269">IFERROR(_xlfn._xlws.FILTER(AN$4:AN$6723,(AN$4:AN$6723&gt;=0)*($AB$4:$AB$6723=$C269)*($AC$4:$AC$6723=$D269)*(ISNUMBER(_xlfn.XMATCH($AD$4:$AD$6723,$V269:$Z269,0)))),-1)</f>
        <v>-1</v>
      </c>
      <c r="T269" s="29">
        <f t="array" ref="T269">IFERROR(_xlfn._xlws.FILTER(AO$4:AO$6723,(AO$4:AO$6723&gt;=0)*($AB$4:$AB$6723=$C269)*($AC$4:$AC$6723=$D269)*(ISNUMBER(_xlfn.XMATCH($AD$4:$AD$6723,$V269:$Z269,0)))),-1)</f>
        <v>-1</v>
      </c>
      <c r="V269" s="19" t="s">
        <v>66</v>
      </c>
      <c r="W269" s="19" t="s">
        <v>67</v>
      </c>
      <c r="X269" s="19" t="s">
        <v>68</v>
      </c>
      <c r="Y269" s="19" t="s">
        <v>69</v>
      </c>
      <c r="Z269" s="19" t="s">
        <v>70</v>
      </c>
      <c r="AB269" t="s">
        <v>62</v>
      </c>
      <c r="AC269" t="s">
        <v>17</v>
      </c>
      <c r="AD269" s="19" t="s">
        <v>85</v>
      </c>
      <c r="AE269" s="18">
        <v>-1</v>
      </c>
      <c r="AF269" s="17">
        <v>-1</v>
      </c>
      <c r="AG269" s="17">
        <v>-1</v>
      </c>
      <c r="AH269" s="17">
        <v>-1</v>
      </c>
      <c r="AI269" s="17">
        <v>-1</v>
      </c>
      <c r="AJ269" s="17">
        <v>-1</v>
      </c>
      <c r="AK269" s="17">
        <v>-1</v>
      </c>
      <c r="AL269" s="17">
        <v>-1</v>
      </c>
      <c r="AM269" s="17">
        <v>-1</v>
      </c>
      <c r="AN269" s="17">
        <v>-1</v>
      </c>
      <c r="AO269" s="17">
        <v>-1</v>
      </c>
    </row>
    <row r="270" spans="3:41" x14ac:dyDescent="0.25">
      <c r="C270" t="s">
        <v>62</v>
      </c>
      <c r="D270" s="6" t="s">
        <v>45</v>
      </c>
      <c r="E270" t="s">
        <v>23</v>
      </c>
      <c r="F270" s="6">
        <v>2005</v>
      </c>
      <c r="G270" s="6" t="s">
        <v>14</v>
      </c>
      <c r="H270" s="6" t="s">
        <v>15</v>
      </c>
      <c r="J270" s="29">
        <f t="array" ref="J270">IFERROR(_xlfn._xlws.FILTER(AE$4:AE$6723,(AE$4:AE$6723&gt;=0)*($AB$4:$AB$6723=$C270)*($AC$4:$AC$6723=$D270)*(ISNUMBER(_xlfn.XMATCH($AD$4:$AD$6723,$V270:$Z270,0)))),-1)</f>
        <v>-1</v>
      </c>
      <c r="K270" s="29">
        <f t="array" ref="K270">IFERROR(_xlfn._xlws.FILTER(AF$4:AF$6723,(AF$4:AF$6723&gt;=0)*($AB$4:$AB$6723=$C270)*($AC$4:$AC$6723=$D270)*(ISNUMBER(_xlfn.XMATCH($AD$4:$AD$6723,$V270:$Z270,0)))),-1)</f>
        <v>-1</v>
      </c>
      <c r="L270" s="29">
        <f t="array" ref="L270">IFERROR(_xlfn._xlws.FILTER(AG$4:AG$6723,(AG$4:AG$6723&gt;=0)*($AB$4:$AB$6723=$C270)*($AC$4:$AC$6723=$D270)*(ISNUMBER(_xlfn.XMATCH($AD$4:$AD$6723,$V270:$Z270,0)))),-1)</f>
        <v>-1</v>
      </c>
      <c r="M270" s="29">
        <f t="array" ref="M270">IFERROR(_xlfn._xlws.FILTER(AH$4:AH$6723,(AH$4:AH$6723&gt;=0)*($AB$4:$AB$6723=$C270)*($AC$4:$AC$6723=$D270)*(ISNUMBER(_xlfn.XMATCH($AD$4:$AD$6723,$V270:$Z270,0)))),-1)</f>
        <v>-1</v>
      </c>
      <c r="N270" s="29">
        <f t="array" ref="N270">IFERROR(_xlfn._xlws.FILTER(AI$4:AI$6723,(AI$4:AI$6723&gt;=0)*($AB$4:$AB$6723=$C270)*($AC$4:$AC$6723=$D270)*(ISNUMBER(_xlfn.XMATCH($AD$4:$AD$6723,$V270:$Z270,0)))),-1)</f>
        <v>-1</v>
      </c>
      <c r="O270" s="29">
        <f t="array" ref="O270">IFERROR(_xlfn._xlws.FILTER(AJ$4:AJ$6723,(AJ$4:AJ$6723&gt;=0)*($AB$4:$AB$6723=$C270)*($AC$4:$AC$6723=$D270)*(ISNUMBER(_xlfn.XMATCH($AD$4:$AD$6723,$V270:$Z270,0)))),-1)</f>
        <v>-1</v>
      </c>
      <c r="P270" s="29">
        <f t="array" ref="P270">IFERROR(_xlfn._xlws.FILTER(AK$4:AK$6723,(AK$4:AK$6723&gt;=0)*($AB$4:$AB$6723=$C270)*($AC$4:$AC$6723=$D270)*(ISNUMBER(_xlfn.XMATCH($AD$4:$AD$6723,$V270:$Z270,0)))),-1)</f>
        <v>-1</v>
      </c>
      <c r="Q270" s="29">
        <f t="array" ref="Q270">IFERROR(_xlfn._xlws.FILTER(AL$4:AL$6723,(AL$4:AL$6723&gt;=0)*($AB$4:$AB$6723=$C270)*($AC$4:$AC$6723=$D270)*(ISNUMBER(_xlfn.XMATCH($AD$4:$AD$6723,$V270:$Z270,0)))),-1)</f>
        <v>-1</v>
      </c>
      <c r="R270" s="29">
        <f t="array" ref="R270">IFERROR(_xlfn._xlws.FILTER(AM$4:AM$6723,(AM$4:AM$6723&gt;=0)*($AB$4:$AB$6723=$C270)*($AC$4:$AC$6723=$D270)*(ISNUMBER(_xlfn.XMATCH($AD$4:$AD$6723,$V270:$Z270,0)))),-1)</f>
        <v>-1</v>
      </c>
      <c r="S270" s="29">
        <f t="array" ref="S270">IFERROR(_xlfn._xlws.FILTER(AN$4:AN$6723,(AN$4:AN$6723&gt;=0)*($AB$4:$AB$6723=$C270)*($AC$4:$AC$6723=$D270)*(ISNUMBER(_xlfn.XMATCH($AD$4:$AD$6723,$V270:$Z270,0)))),-1)</f>
        <v>-1</v>
      </c>
      <c r="T270" s="29">
        <f t="array" ref="T270">IFERROR(_xlfn._xlws.FILTER(AO$4:AO$6723,(AO$4:AO$6723&gt;=0)*($AB$4:$AB$6723=$C270)*($AC$4:$AC$6723=$D270)*(ISNUMBER(_xlfn.XMATCH($AD$4:$AD$6723,$V270:$Z270,0)))),-1)</f>
        <v>-1</v>
      </c>
      <c r="V270" t="s">
        <v>70</v>
      </c>
      <c r="AB270" t="s">
        <v>62</v>
      </c>
      <c r="AC270" t="s">
        <v>17</v>
      </c>
      <c r="AD270" s="19" t="s">
        <v>27</v>
      </c>
      <c r="AE270" s="18">
        <v>-1</v>
      </c>
      <c r="AF270" s="17">
        <v>-1</v>
      </c>
      <c r="AG270" s="17">
        <v>-1</v>
      </c>
      <c r="AH270" s="17">
        <v>-1</v>
      </c>
      <c r="AI270" s="17">
        <v>-1</v>
      </c>
      <c r="AJ270" s="17">
        <v>-1</v>
      </c>
      <c r="AK270" s="17">
        <v>-1</v>
      </c>
      <c r="AL270" s="17">
        <v>-1</v>
      </c>
      <c r="AM270" s="17">
        <v>-1</v>
      </c>
      <c r="AN270" s="17">
        <v>-1</v>
      </c>
      <c r="AO270" s="17">
        <v>-1</v>
      </c>
    </row>
    <row r="271" spans="3:41" x14ac:dyDescent="0.25">
      <c r="C271" t="s">
        <v>62</v>
      </c>
      <c r="D271" s="6" t="s">
        <v>45</v>
      </c>
      <c r="E271" t="s">
        <v>24</v>
      </c>
      <c r="F271" s="6">
        <v>2005</v>
      </c>
      <c r="G271" s="6" t="s">
        <v>14</v>
      </c>
      <c r="H271" s="6" t="s">
        <v>15</v>
      </c>
      <c r="J271" s="29">
        <f t="array" ref="J271">IFERROR(_xlfn._xlws.FILTER(AE$4:AE$6723,(AE$4:AE$6723&gt;=0)*($AB$4:$AB$6723=$C271)*($AC$4:$AC$6723=$D271)*(ISNUMBER(_xlfn.XMATCH($AD$4:$AD$6723,$V271:$Z271,0)))),-1)</f>
        <v>14.43519258449942</v>
      </c>
      <c r="K271" s="29">
        <f t="array" ref="K271">IFERROR(_xlfn._xlws.FILTER(AF$4:AF$6723,(AF$4:AF$6723&gt;=0)*($AB$4:$AB$6723=$C271)*($AC$4:$AC$6723=$D271)*(ISNUMBER(_xlfn.XMATCH($AD$4:$AD$6723,$V271:$Z271,0)))),-1)</f>
        <v>17.872033481119001</v>
      </c>
      <c r="L271" s="29">
        <f t="array" ref="L271">IFERROR(_xlfn._xlws.FILTER(AG$4:AG$6723,(AG$4:AG$6723&gt;=0)*($AB$4:$AB$6723=$C271)*($AC$4:$AC$6723=$D271)*(ISNUMBER(_xlfn.XMATCH($AD$4:$AD$6723,$V271:$Z271,0)))),-1)</f>
        <v>25.9511719040907</v>
      </c>
      <c r="M271" s="29">
        <f t="array" ref="M271">IFERROR(_xlfn._xlws.FILTER(AH$4:AH$6723,(AH$4:AH$6723&gt;=0)*($AB$4:$AB$6723=$C271)*($AC$4:$AC$6723=$D271)*(ISNUMBER(_xlfn.XMATCH($AD$4:$AD$6723,$V271:$Z271,0)))),-1)</f>
        <v>27.066864037534401</v>
      </c>
      <c r="N271" s="29">
        <f t="array" ref="N271">IFERROR(_xlfn._xlws.FILTER(AI$4:AI$6723,(AI$4:AI$6723&gt;=0)*($AB$4:$AB$6723=$C271)*($AC$4:$AC$6723=$D271)*(ISNUMBER(_xlfn.XMATCH($AD$4:$AD$6723,$V271:$Z271,0)))),-1)</f>
        <v>32.206673122246897</v>
      </c>
      <c r="O271" s="29">
        <f t="array" ref="O271">IFERROR(_xlfn._xlws.FILTER(AJ$4:AJ$6723,(AJ$4:AJ$6723&gt;=0)*($AB$4:$AB$6723=$C271)*($AC$4:$AC$6723=$D271)*(ISNUMBER(_xlfn.XMATCH($AD$4:$AD$6723,$V271:$Z271,0)))),-1)</f>
        <v>34.3720900167244</v>
      </c>
      <c r="P271" s="29">
        <f t="array" ref="P271">IFERROR(_xlfn._xlws.FILTER(AK$4:AK$6723,(AK$4:AK$6723&gt;=0)*($AB$4:$AB$6723=$C271)*($AC$4:$AC$6723=$D271)*(ISNUMBER(_xlfn.XMATCH($AD$4:$AD$6723,$V271:$Z271,0)))),-1)</f>
        <v>35.834714964631601</v>
      </c>
      <c r="Q271" s="29">
        <f t="array" ref="Q271">IFERROR(_xlfn._xlws.FILTER(AL$4:AL$6723,(AL$4:AL$6723&gt;=0)*($AB$4:$AB$6723=$C271)*($AC$4:$AC$6723=$D271)*(ISNUMBER(_xlfn.XMATCH($AD$4:$AD$6723,$V271:$Z271,0)))),-1)</f>
        <v>36.596585180317803</v>
      </c>
      <c r="R271" s="29">
        <f t="array" ref="R271">IFERROR(_xlfn._xlws.FILTER(AM$4:AM$6723,(AM$4:AM$6723&gt;=0)*($AB$4:$AB$6723=$C271)*($AC$4:$AC$6723=$D271)*(ISNUMBER(_xlfn.XMATCH($AD$4:$AD$6723,$V271:$Z271,0)))),-1)</f>
        <v>37.617033143513297</v>
      </c>
      <c r="S271" s="29">
        <f t="array" ref="S271">IFERROR(_xlfn._xlws.FILTER(AN$4:AN$6723,(AN$4:AN$6723&gt;=0)*($AB$4:$AB$6723=$C271)*($AC$4:$AC$6723=$D271)*(ISNUMBER(_xlfn.XMATCH($AD$4:$AD$6723,$V271:$Z271,0)))),-1)</f>
        <v>37.617033143513297</v>
      </c>
      <c r="T271" s="29">
        <f t="array" ref="T271">IFERROR(_xlfn._xlws.FILTER(AO$4:AO$6723,(AO$4:AO$6723&gt;=0)*($AB$4:$AB$6723=$C271)*($AC$4:$AC$6723=$D271)*(ISNUMBER(_xlfn.XMATCH($AD$4:$AD$6723,$V271:$Z271,0)))),-1)</f>
        <v>37.617033143513297</v>
      </c>
      <c r="V271" t="s">
        <v>72</v>
      </c>
      <c r="W271" s="25" t="s">
        <v>58</v>
      </c>
      <c r="X271" s="25" t="s">
        <v>59</v>
      </c>
      <c r="Y271" s="25" t="s">
        <v>73</v>
      </c>
      <c r="AB271" t="s">
        <v>62</v>
      </c>
      <c r="AC271" t="s">
        <v>17</v>
      </c>
      <c r="AD271" s="19" t="s">
        <v>88</v>
      </c>
      <c r="AE271" s="18">
        <v>-1</v>
      </c>
      <c r="AF271" s="17">
        <v>-1</v>
      </c>
      <c r="AG271" s="17">
        <v>-1</v>
      </c>
      <c r="AH271" s="17">
        <v>-1</v>
      </c>
      <c r="AI271" s="17">
        <v>-1</v>
      </c>
      <c r="AJ271" s="17">
        <v>-1</v>
      </c>
      <c r="AK271" s="17">
        <v>-1</v>
      </c>
      <c r="AL271" s="17">
        <v>-1</v>
      </c>
      <c r="AM271" s="17">
        <v>-1</v>
      </c>
      <c r="AN271" s="17">
        <v>-1</v>
      </c>
      <c r="AO271" s="17">
        <v>-1</v>
      </c>
    </row>
    <row r="272" spans="3:41" x14ac:dyDescent="0.25">
      <c r="C272" t="s">
        <v>62</v>
      </c>
      <c r="D272" s="6" t="s">
        <v>45</v>
      </c>
      <c r="E272" t="s">
        <v>25</v>
      </c>
      <c r="F272" s="6">
        <v>2005</v>
      </c>
      <c r="G272" s="6" t="s">
        <v>14</v>
      </c>
      <c r="H272" s="6" t="s">
        <v>15</v>
      </c>
      <c r="J272" s="29">
        <f t="array" ref="J272">IFERROR(_xlfn._xlws.FILTER(AE$4:AE$6723,(AE$4:AE$6723&gt;=0)*($AB$4:$AB$6723=$C272)*($AC$4:$AC$6723=$D272)*(ISNUMBER(_xlfn.XMATCH($AD$4:$AD$6723,$V272:$Z272,0)))),-1)</f>
        <v>26.090580389537308</v>
      </c>
      <c r="K272" s="29">
        <f t="array" ref="K272">IFERROR(_xlfn._xlws.FILTER(AF$4:AF$6723,(AF$4:AF$6723&gt;=0)*($AB$4:$AB$6723=$C272)*($AC$4:$AC$6723=$D272)*(ISNUMBER(_xlfn.XMATCH($AD$4:$AD$6723,$V272:$Z272,0)))),-1)</f>
        <v>24.5991149542259</v>
      </c>
      <c r="L272" s="29">
        <f t="array" ref="L272">IFERROR(_xlfn._xlws.FILTER(AG$4:AG$6723,(AG$4:AG$6723&gt;=0)*($AB$4:$AB$6723=$C272)*($AC$4:$AC$6723=$D272)*(ISNUMBER(_xlfn.XMATCH($AD$4:$AD$6723,$V272:$Z272,0)))),-1)</f>
        <v>17.631125999999998</v>
      </c>
      <c r="M272" s="29">
        <f t="array" ref="M272">IFERROR(_xlfn._xlws.FILTER(AH$4:AH$6723,(AH$4:AH$6723&gt;=0)*($AB$4:$AB$6723=$C272)*($AC$4:$AC$6723=$D272)*(ISNUMBER(_xlfn.XMATCH($AD$4:$AD$6723,$V272:$Z272,0)))),-1)</f>
        <v>18.8779223241458</v>
      </c>
      <c r="N272" s="29">
        <f t="array" ref="N272">IFERROR(_xlfn._xlws.FILTER(AI$4:AI$6723,(AI$4:AI$6723&gt;=0)*($AB$4:$AB$6723=$C272)*($AC$4:$AC$6723=$D272)*(ISNUMBER(_xlfn.XMATCH($AD$4:$AD$6723,$V272:$Z272,0)))),-1)</f>
        <v>22.280131066888401</v>
      </c>
      <c r="O272" s="29">
        <f t="array" ref="O272">IFERROR(_xlfn._xlws.FILTER(AJ$4:AJ$6723,(AJ$4:AJ$6723&gt;=0)*($AB$4:$AB$6723=$C272)*($AC$4:$AC$6723=$D272)*(ISNUMBER(_xlfn.XMATCH($AD$4:$AD$6723,$V272:$Z272,0)))),-1)</f>
        <v>23.560844148451299</v>
      </c>
      <c r="P272" s="29">
        <f t="array" ref="P272">IFERROR(_xlfn._xlws.FILTER(AK$4:AK$6723,(AK$4:AK$6723&gt;=0)*($AB$4:$AB$6723=$C272)*($AC$4:$AC$6723=$D272)*(ISNUMBER(_xlfn.XMATCH($AD$4:$AD$6723,$V272:$Z272,0)))),-1)</f>
        <v>24.390405492167901</v>
      </c>
      <c r="Q272" s="29">
        <f t="array" ref="Q272">IFERROR(_xlfn._xlws.FILTER(AL$4:AL$6723,(AL$4:AL$6723&gt;=0)*($AB$4:$AB$6723=$C272)*($AC$4:$AC$6723=$D272)*(ISNUMBER(_xlfn.XMATCH($AD$4:$AD$6723,$V272:$Z272,0)))),-1)</f>
        <v>24.745518045819001</v>
      </c>
      <c r="R272" s="29">
        <f t="array" ref="R272">IFERROR(_xlfn._xlws.FILTER(AM$4:AM$6723,(AM$4:AM$6723&gt;=0)*($AB$4:$AB$6723=$C272)*($AC$4:$AC$6723=$D272)*(ISNUMBER(_xlfn.XMATCH($AD$4:$AD$6723,$V272:$Z272,0)))),-1)</f>
        <v>25.4672939494532</v>
      </c>
      <c r="S272" s="29">
        <f t="array" ref="S272">IFERROR(_xlfn._xlws.FILTER(AN$4:AN$6723,(AN$4:AN$6723&gt;=0)*($AB$4:$AB$6723=$C272)*($AC$4:$AC$6723=$D272)*(ISNUMBER(_xlfn.XMATCH($AD$4:$AD$6723,$V272:$Z272,0)))),-1)</f>
        <v>25.4672939494532</v>
      </c>
      <c r="T272" s="29">
        <f t="array" ref="T272">IFERROR(_xlfn._xlws.FILTER(AO$4:AO$6723,(AO$4:AO$6723&gt;=0)*($AB$4:$AB$6723=$C272)*($AC$4:$AC$6723=$D272)*(ISNUMBER(_xlfn.XMATCH($AD$4:$AD$6723,$V272:$Z272,0)))),-1)</f>
        <v>25.4672939494532</v>
      </c>
      <c r="V272" t="s">
        <v>25</v>
      </c>
      <c r="AB272" t="s">
        <v>62</v>
      </c>
      <c r="AC272" t="s">
        <v>17</v>
      </c>
      <c r="AD272" s="19" t="s">
        <v>77</v>
      </c>
      <c r="AE272" s="18">
        <v>-1</v>
      </c>
      <c r="AF272" s="17">
        <v>-1</v>
      </c>
      <c r="AG272" s="17">
        <v>-1</v>
      </c>
      <c r="AH272" s="17">
        <v>-1</v>
      </c>
      <c r="AI272" s="17">
        <v>-1</v>
      </c>
      <c r="AJ272" s="17">
        <v>-1</v>
      </c>
      <c r="AK272" s="17">
        <v>-1</v>
      </c>
      <c r="AL272" s="17">
        <v>-1</v>
      </c>
      <c r="AM272" s="17">
        <v>-1</v>
      </c>
      <c r="AN272" s="17">
        <v>-1</v>
      </c>
      <c r="AO272" s="17">
        <v>-1</v>
      </c>
    </row>
    <row r="273" spans="3:41" x14ac:dyDescent="0.25">
      <c r="C273" t="s">
        <v>62</v>
      </c>
      <c r="D273" s="6" t="s">
        <v>45</v>
      </c>
      <c r="E273" t="s">
        <v>26</v>
      </c>
      <c r="F273" s="6">
        <v>2005</v>
      </c>
      <c r="G273" s="6" t="s">
        <v>14</v>
      </c>
      <c r="H273" s="6" t="s">
        <v>15</v>
      </c>
      <c r="J273" s="29">
        <f t="array" ref="J273">IFERROR(_xlfn._xlws.FILTER(AE$4:AE$6723,(AE$4:AE$6723&gt;=0)*($AB$4:$AB$6723=$C273)*($AC$4:$AC$6723=$D273)*(ISNUMBER(_xlfn.XMATCH($AD$4:$AD$6723,$V273:$Z273,0)))),-1)</f>
        <v>8.4051580882714916</v>
      </c>
      <c r="K273" s="29">
        <f t="array" ref="K273">IFERROR(_xlfn._xlws.FILTER(AF$4:AF$6723,(AF$4:AF$6723&gt;=0)*($AB$4:$AB$6723=$C273)*($AC$4:$AC$6723=$D273)*(ISNUMBER(_xlfn.XMATCH($AD$4:$AD$6723,$V273:$Z273,0)))),-1)</f>
        <v>10.786611299829699</v>
      </c>
      <c r="L273" s="29">
        <f t="array" ref="L273">IFERROR(_xlfn._xlws.FILTER(AG$4:AG$6723,(AG$4:AG$6723&gt;=0)*($AB$4:$AB$6723=$C273)*($AC$4:$AC$6723=$D273)*(ISNUMBER(_xlfn.XMATCH($AD$4:$AD$6723,$V273:$Z273,0)))),-1)</f>
        <v>19.535948700102701</v>
      </c>
      <c r="M273" s="29">
        <f t="array" ref="M273">IFERROR(_xlfn._xlws.FILTER(AH$4:AH$6723,(AH$4:AH$6723&gt;=0)*($AB$4:$AB$6723=$C273)*($AC$4:$AC$6723=$D273)*(ISNUMBER(_xlfn.XMATCH($AD$4:$AD$6723,$V273:$Z273,0)))),-1)</f>
        <v>18.733459817303501</v>
      </c>
      <c r="N273" s="29">
        <f t="array" ref="N273">IFERROR(_xlfn._xlws.FILTER(AI$4:AI$6723,(AI$4:AI$6723&gt;=0)*($AB$4:$AB$6723=$C273)*($AC$4:$AC$6723=$D273)*(ISNUMBER(_xlfn.XMATCH($AD$4:$AD$6723,$V273:$Z273,0)))),-1)</f>
        <v>24.929301316487301</v>
      </c>
      <c r="O273" s="29">
        <f t="array" ref="O273">IFERROR(_xlfn._xlws.FILTER(AJ$4:AJ$6723,(AJ$4:AJ$6723&gt;=0)*($AB$4:$AB$6723=$C273)*($AC$4:$AC$6723=$D273)*(ISNUMBER(_xlfn.XMATCH($AD$4:$AD$6723,$V273:$Z273,0)))),-1)</f>
        <v>27.5484702552986</v>
      </c>
      <c r="P273" s="29">
        <f t="array" ref="P273">IFERROR(_xlfn._xlws.FILTER(AK$4:AK$6723,(AK$4:AK$6723&gt;=0)*($AB$4:$AB$6723=$C273)*($AC$4:$AC$6723=$D273)*(ISNUMBER(_xlfn.XMATCH($AD$4:$AD$6723,$V273:$Z273,0)))),-1)</f>
        <v>29.445217923428</v>
      </c>
      <c r="Q273" s="29">
        <f t="array" ref="Q273">IFERROR(_xlfn._xlws.FILTER(AL$4:AL$6723,(AL$4:AL$6723&gt;=0)*($AB$4:$AB$6723=$C273)*($AC$4:$AC$6723=$D273)*(ISNUMBER(_xlfn.XMATCH($AD$4:$AD$6723,$V273:$Z273,0)))),-1)</f>
        <v>30.4800264728912</v>
      </c>
      <c r="R273" s="29">
        <f t="array" ref="R273">IFERROR(_xlfn._xlws.FILTER(AM$4:AM$6723,(AM$4:AM$6723&gt;=0)*($AB$4:$AB$6723=$C273)*($AC$4:$AC$6723=$D273)*(ISNUMBER(_xlfn.XMATCH($AD$4:$AD$6723,$V273:$Z273,0)))),-1)</f>
        <v>31.687829264272001</v>
      </c>
      <c r="S273" s="29">
        <f t="array" ref="S273">IFERROR(_xlfn._xlws.FILTER(AN$4:AN$6723,(AN$4:AN$6723&gt;=0)*($AB$4:$AB$6723=$C273)*($AC$4:$AC$6723=$D273)*(ISNUMBER(_xlfn.XMATCH($AD$4:$AD$6723,$V273:$Z273,0)))),-1)</f>
        <v>31.687829264272001</v>
      </c>
      <c r="T273" s="29">
        <f t="array" ref="T273">IFERROR(_xlfn._xlws.FILTER(AO$4:AO$6723,(AO$4:AO$6723&gt;=0)*($AB$4:$AB$6723=$C273)*($AC$4:$AC$6723=$D273)*(ISNUMBER(_xlfn.XMATCH($AD$4:$AD$6723,$V273:$Z273,0)))),-1)</f>
        <v>31.687829264272001</v>
      </c>
      <c r="V273" t="s">
        <v>74</v>
      </c>
      <c r="W273" s="25" t="s">
        <v>75</v>
      </c>
      <c r="AB273" t="s">
        <v>62</v>
      </c>
      <c r="AC273" t="s">
        <v>17</v>
      </c>
      <c r="AD273" s="19" t="s">
        <v>75</v>
      </c>
      <c r="AE273" s="18">
        <v>-1</v>
      </c>
      <c r="AF273" s="17">
        <v>-1</v>
      </c>
      <c r="AG273" s="17">
        <v>-1</v>
      </c>
      <c r="AH273" s="17">
        <v>-1</v>
      </c>
      <c r="AI273" s="17">
        <v>-1</v>
      </c>
      <c r="AJ273" s="17">
        <v>-1</v>
      </c>
      <c r="AK273" s="17">
        <v>-1</v>
      </c>
      <c r="AL273" s="17">
        <v>-1</v>
      </c>
      <c r="AM273" s="17">
        <v>-1</v>
      </c>
      <c r="AN273" s="17">
        <v>-1</v>
      </c>
      <c r="AO273" s="17">
        <v>-1</v>
      </c>
    </row>
    <row r="274" spans="3:41" x14ac:dyDescent="0.25">
      <c r="C274" t="s">
        <v>62</v>
      </c>
      <c r="D274" s="6" t="s">
        <v>45</v>
      </c>
      <c r="E274" t="s">
        <v>27</v>
      </c>
      <c r="F274" s="6">
        <v>2005</v>
      </c>
      <c r="G274" s="6" t="s">
        <v>14</v>
      </c>
      <c r="H274" s="6" t="s">
        <v>15</v>
      </c>
      <c r="J274" s="29">
        <f t="array" ref="J274">IFERROR(_xlfn._xlws.FILTER(AE$4:AE$6723,(AE$4:AE$6723&gt;=0)*($AB$4:$AB$6723=$C274)*($AC$4:$AC$6723=$D274)*(ISNUMBER(_xlfn.XMATCH($AD$4:$AD$6723,$V274:$Z274,0)))),-1)</f>
        <v>59.532871676928607</v>
      </c>
      <c r="K274" s="29">
        <f t="array" ref="K274">IFERROR(_xlfn._xlws.FILTER(AF$4:AF$6723,(AF$4:AF$6723&gt;=0)*($AB$4:$AB$6723=$C274)*($AC$4:$AC$6723=$D274)*(ISNUMBER(_xlfn.XMATCH($AD$4:$AD$6723,$V274:$Z274,0)))),-1)</f>
        <v>55.585908894687201</v>
      </c>
      <c r="L274" s="29">
        <f t="array" ref="L274">IFERROR(_xlfn._xlws.FILTER(AG$4:AG$6723,(AG$4:AG$6723&gt;=0)*($AB$4:$AB$6723=$C274)*($AC$4:$AC$6723=$D274)*(ISNUMBER(_xlfn.XMATCH($AD$4:$AD$6723,$V274:$Z274,0)))),-1)</f>
        <v>46.639973843363798</v>
      </c>
      <c r="M274" s="29">
        <f t="array" ref="M274">IFERROR(_xlfn._xlws.FILTER(AH$4:AH$6723,(AH$4:AH$6723&gt;=0)*($AB$4:$AB$6723=$C274)*($AC$4:$AC$6723=$D274)*(ISNUMBER(_xlfn.XMATCH($AD$4:$AD$6723,$V274:$Z274,0)))),-1)</f>
        <v>45.1924971956634</v>
      </c>
      <c r="N274" s="29">
        <f t="array" ref="N274">IFERROR(_xlfn._xlws.FILTER(AI$4:AI$6723,(AI$4:AI$6723&gt;=0)*($AB$4:$AB$6723=$C274)*($AC$4:$AC$6723=$D274)*(ISNUMBER(_xlfn.XMATCH($AD$4:$AD$6723,$V274:$Z274,0)))),-1)</f>
        <v>42.6822408830553</v>
      </c>
      <c r="O274" s="29">
        <f t="array" ref="O274">IFERROR(_xlfn._xlws.FILTER(AJ$4:AJ$6723,(AJ$4:AJ$6723&gt;=0)*($AB$4:$AB$6723=$C274)*($AC$4:$AC$6723=$D274)*(ISNUMBER(_xlfn.XMATCH($AD$4:$AD$6723,$V274:$Z274,0)))),-1)</f>
        <v>42.6822408830553</v>
      </c>
      <c r="P274" s="29">
        <f t="array" ref="P274">IFERROR(_xlfn._xlws.FILTER(AK$4:AK$6723,(AK$4:AK$6723&gt;=0)*($AB$4:$AB$6723=$C274)*($AC$4:$AC$6723=$D274)*(ISNUMBER(_xlfn.XMATCH($AD$4:$AD$6723,$V274:$Z274,0)))),-1)</f>
        <v>42.6822408830553</v>
      </c>
      <c r="Q274" s="29">
        <f t="array" ref="Q274">IFERROR(_xlfn._xlws.FILTER(AL$4:AL$6723,(AL$4:AL$6723&gt;=0)*($AB$4:$AB$6723=$C274)*($AC$4:$AC$6723=$D274)*(ISNUMBER(_xlfn.XMATCH($AD$4:$AD$6723,$V274:$Z274,0)))),-1)</f>
        <v>42.6822408830553</v>
      </c>
      <c r="R274" s="29">
        <f t="array" ref="R274">IFERROR(_xlfn._xlws.FILTER(AM$4:AM$6723,(AM$4:AM$6723&gt;=0)*($AB$4:$AB$6723=$C274)*($AC$4:$AC$6723=$D274)*(ISNUMBER(_xlfn.XMATCH($AD$4:$AD$6723,$V274:$Z274,0)))),-1)</f>
        <v>42.6822408830553</v>
      </c>
      <c r="S274" s="29">
        <f t="array" ref="S274">IFERROR(_xlfn._xlws.FILTER(AN$4:AN$6723,(AN$4:AN$6723&gt;=0)*($AB$4:$AB$6723=$C274)*($AC$4:$AC$6723=$D274)*(ISNUMBER(_xlfn.XMATCH($AD$4:$AD$6723,$V274:$Z274,0)))),-1)</f>
        <v>42.6822408830553</v>
      </c>
      <c r="T274" s="29">
        <f t="array" ref="T274">IFERROR(_xlfn._xlws.FILTER(AO$4:AO$6723,(AO$4:AO$6723&gt;=0)*($AB$4:$AB$6723=$C274)*($AC$4:$AC$6723=$D274)*(ISNUMBER(_xlfn.XMATCH($AD$4:$AD$6723,$V274:$Z274,0)))),-1)</f>
        <v>42.6822408830553</v>
      </c>
      <c r="V274" t="s">
        <v>27</v>
      </c>
      <c r="AB274" t="s">
        <v>62</v>
      </c>
      <c r="AC274" t="s">
        <v>17</v>
      </c>
      <c r="AD274" s="19" t="s">
        <v>78</v>
      </c>
      <c r="AE274" s="18">
        <v>-1</v>
      </c>
      <c r="AF274" s="17">
        <v>-1</v>
      </c>
      <c r="AG274" s="17">
        <v>-1</v>
      </c>
      <c r="AH274" s="17">
        <v>-1</v>
      </c>
      <c r="AI274" s="17">
        <v>-1</v>
      </c>
      <c r="AJ274" s="17">
        <v>-1</v>
      </c>
      <c r="AK274" s="17">
        <v>-1</v>
      </c>
      <c r="AL274" s="17">
        <v>-1</v>
      </c>
      <c r="AM274" s="17">
        <v>-1</v>
      </c>
      <c r="AN274" s="17">
        <v>-1</v>
      </c>
      <c r="AO274" s="17">
        <v>-1</v>
      </c>
    </row>
    <row r="275" spans="3:41" x14ac:dyDescent="0.25">
      <c r="C275" t="s">
        <v>62</v>
      </c>
      <c r="D275" s="6" t="s">
        <v>45</v>
      </c>
      <c r="E275" t="s">
        <v>77</v>
      </c>
      <c r="F275" s="6">
        <v>2005</v>
      </c>
      <c r="G275" s="6" t="s">
        <v>14</v>
      </c>
      <c r="H275" s="6" t="s">
        <v>15</v>
      </c>
      <c r="J275" s="29">
        <f t="array" ref="J275">IFERROR(_xlfn._xlws.FILTER(AE$4:AE$6723,(AE$4:AE$6723&gt;=0)*($AB$4:$AB$6723=$C275)*($AC$4:$AC$6723=$D275)*(ISNUMBER(_xlfn.XMATCH($AD$4:$AD$6723,$V275:$Z275,0)))),-1)</f>
        <v>-1</v>
      </c>
      <c r="K275" s="29">
        <f t="array" ref="K275">IFERROR(_xlfn._xlws.FILTER(AF$4:AF$6723,(AF$4:AF$6723&gt;=0)*($AB$4:$AB$6723=$C275)*($AC$4:$AC$6723=$D275)*(ISNUMBER(_xlfn.XMATCH($AD$4:$AD$6723,$V275:$Z275,0)))),-1)</f>
        <v>-1</v>
      </c>
      <c r="L275" s="29">
        <f t="array" ref="L275">IFERROR(_xlfn._xlws.FILTER(AG$4:AG$6723,(AG$4:AG$6723&gt;=0)*($AB$4:$AB$6723=$C275)*($AC$4:$AC$6723=$D275)*(ISNUMBER(_xlfn.XMATCH($AD$4:$AD$6723,$V275:$Z275,0)))),-1)</f>
        <v>-1</v>
      </c>
      <c r="M275" s="29">
        <f t="array" ref="M275">IFERROR(_xlfn._xlws.FILTER(AH$4:AH$6723,(AH$4:AH$6723&gt;=0)*($AB$4:$AB$6723=$C275)*($AC$4:$AC$6723=$D275)*(ISNUMBER(_xlfn.XMATCH($AD$4:$AD$6723,$V275:$Z275,0)))),-1)</f>
        <v>-1</v>
      </c>
      <c r="N275" s="29">
        <f t="array" ref="N275">IFERROR(_xlfn._xlws.FILTER(AI$4:AI$6723,(AI$4:AI$6723&gt;=0)*($AB$4:$AB$6723=$C275)*($AC$4:$AC$6723=$D275)*(ISNUMBER(_xlfn.XMATCH($AD$4:$AD$6723,$V275:$Z275,0)))),-1)</f>
        <v>-1</v>
      </c>
      <c r="O275" s="29">
        <f t="array" ref="O275">IFERROR(_xlfn._xlws.FILTER(AJ$4:AJ$6723,(AJ$4:AJ$6723&gt;=0)*($AB$4:$AB$6723=$C275)*($AC$4:$AC$6723=$D275)*(ISNUMBER(_xlfn.XMATCH($AD$4:$AD$6723,$V275:$Z275,0)))),-1)</f>
        <v>-1</v>
      </c>
      <c r="P275" s="29">
        <f t="array" ref="P275">IFERROR(_xlfn._xlws.FILTER(AK$4:AK$6723,(AK$4:AK$6723&gt;=0)*($AB$4:$AB$6723=$C275)*($AC$4:$AC$6723=$D275)*(ISNUMBER(_xlfn.XMATCH($AD$4:$AD$6723,$V275:$Z275,0)))),-1)</f>
        <v>-1</v>
      </c>
      <c r="Q275" s="29">
        <f t="array" ref="Q275">IFERROR(_xlfn._xlws.FILTER(AL$4:AL$6723,(AL$4:AL$6723&gt;=0)*($AB$4:$AB$6723=$C275)*($AC$4:$AC$6723=$D275)*(ISNUMBER(_xlfn.XMATCH($AD$4:$AD$6723,$V275:$Z275,0)))),-1)</f>
        <v>-1</v>
      </c>
      <c r="R275" s="29">
        <f t="array" ref="R275">IFERROR(_xlfn._xlws.FILTER(AM$4:AM$6723,(AM$4:AM$6723&gt;=0)*($AB$4:$AB$6723=$C275)*($AC$4:$AC$6723=$D275)*(ISNUMBER(_xlfn.XMATCH($AD$4:$AD$6723,$V275:$Z275,0)))),-1)</f>
        <v>-1</v>
      </c>
      <c r="S275" s="29">
        <f t="array" ref="S275">IFERROR(_xlfn._xlws.FILTER(AN$4:AN$6723,(AN$4:AN$6723&gt;=0)*($AB$4:$AB$6723=$C275)*($AC$4:$AC$6723=$D275)*(ISNUMBER(_xlfn.XMATCH($AD$4:$AD$6723,$V275:$Z275,0)))),-1)</f>
        <v>-1</v>
      </c>
      <c r="T275" s="29">
        <f t="array" ref="T275">IFERROR(_xlfn._xlws.FILTER(AO$4:AO$6723,(AO$4:AO$6723&gt;=0)*($AB$4:$AB$6723=$C275)*($AC$4:$AC$6723=$D275)*(ISNUMBER(_xlfn.XMATCH($AD$4:$AD$6723,$V275:$Z275,0)))),-1)</f>
        <v>-1</v>
      </c>
      <c r="V275" t="s">
        <v>77</v>
      </c>
      <c r="AB275" t="s">
        <v>62</v>
      </c>
      <c r="AC275" t="s">
        <v>17</v>
      </c>
      <c r="AD275" s="19" t="s">
        <v>70</v>
      </c>
      <c r="AE275" s="18">
        <v>-1</v>
      </c>
      <c r="AF275" s="17">
        <v>-1</v>
      </c>
      <c r="AG275" s="17">
        <v>-1</v>
      </c>
      <c r="AH275" s="17">
        <v>-1</v>
      </c>
      <c r="AI275" s="17">
        <v>-1</v>
      </c>
      <c r="AJ275" s="17">
        <v>-1</v>
      </c>
      <c r="AK275" s="17">
        <v>-1</v>
      </c>
      <c r="AL275" s="17">
        <v>-1</v>
      </c>
      <c r="AM275" s="17">
        <v>-1</v>
      </c>
      <c r="AN275" s="17">
        <v>-1</v>
      </c>
      <c r="AO275" s="17">
        <v>-1</v>
      </c>
    </row>
    <row r="276" spans="3:41" x14ac:dyDescent="0.25">
      <c r="C276" t="s">
        <v>62</v>
      </c>
      <c r="D276" s="6" t="s">
        <v>45</v>
      </c>
      <c r="E276" t="s">
        <v>78</v>
      </c>
      <c r="F276" s="6">
        <v>2005</v>
      </c>
      <c r="G276" s="6" t="s">
        <v>14</v>
      </c>
      <c r="H276" s="6" t="s">
        <v>15</v>
      </c>
      <c r="J276" s="29">
        <f t="array" ref="J276">IFERROR(_xlfn._xlws.FILTER(AE$4:AE$6723,(AE$4:AE$6723&gt;=0)*($AB$4:$AB$6723=$C276)*($AC$4:$AC$6723=$D276)*(ISNUMBER(_xlfn.XMATCH($AD$4:$AD$6723,$V276:$Z276,0)))),-1)</f>
        <v>-1</v>
      </c>
      <c r="K276" s="29">
        <f t="array" ref="K276">IFERROR(_xlfn._xlws.FILTER(AF$4:AF$6723,(AF$4:AF$6723&gt;=0)*($AB$4:$AB$6723=$C276)*($AC$4:$AC$6723=$D276)*(ISNUMBER(_xlfn.XMATCH($AD$4:$AD$6723,$V276:$Z276,0)))),-1)</f>
        <v>-1</v>
      </c>
      <c r="L276" s="29">
        <f t="array" ref="L276">IFERROR(_xlfn._xlws.FILTER(AG$4:AG$6723,(AG$4:AG$6723&gt;=0)*($AB$4:$AB$6723=$C276)*($AC$4:$AC$6723=$D276)*(ISNUMBER(_xlfn.XMATCH($AD$4:$AD$6723,$V276:$Z276,0)))),-1)</f>
        <v>-1</v>
      </c>
      <c r="M276" s="29">
        <f t="array" ref="M276">IFERROR(_xlfn._xlws.FILTER(AH$4:AH$6723,(AH$4:AH$6723&gt;=0)*($AB$4:$AB$6723=$C276)*($AC$4:$AC$6723=$D276)*(ISNUMBER(_xlfn.XMATCH($AD$4:$AD$6723,$V276:$Z276,0)))),-1)</f>
        <v>-1</v>
      </c>
      <c r="N276" s="29">
        <f t="array" ref="N276">IFERROR(_xlfn._xlws.FILTER(AI$4:AI$6723,(AI$4:AI$6723&gt;=0)*($AB$4:$AB$6723=$C276)*($AC$4:$AC$6723=$D276)*(ISNUMBER(_xlfn.XMATCH($AD$4:$AD$6723,$V276:$Z276,0)))),-1)</f>
        <v>-1</v>
      </c>
      <c r="O276" s="29">
        <f t="array" ref="O276">IFERROR(_xlfn._xlws.FILTER(AJ$4:AJ$6723,(AJ$4:AJ$6723&gt;=0)*($AB$4:$AB$6723=$C276)*($AC$4:$AC$6723=$D276)*(ISNUMBER(_xlfn.XMATCH($AD$4:$AD$6723,$V276:$Z276,0)))),-1)</f>
        <v>-1</v>
      </c>
      <c r="P276" s="29">
        <f t="array" ref="P276">IFERROR(_xlfn._xlws.FILTER(AK$4:AK$6723,(AK$4:AK$6723&gt;=0)*($AB$4:$AB$6723=$C276)*($AC$4:$AC$6723=$D276)*(ISNUMBER(_xlfn.XMATCH($AD$4:$AD$6723,$V276:$Z276,0)))),-1)</f>
        <v>-1</v>
      </c>
      <c r="Q276" s="29">
        <f t="array" ref="Q276">IFERROR(_xlfn._xlws.FILTER(AL$4:AL$6723,(AL$4:AL$6723&gt;=0)*($AB$4:$AB$6723=$C276)*($AC$4:$AC$6723=$D276)*(ISNUMBER(_xlfn.XMATCH($AD$4:$AD$6723,$V276:$Z276,0)))),-1)</f>
        <v>-1</v>
      </c>
      <c r="R276" s="29">
        <f t="array" ref="R276">IFERROR(_xlfn._xlws.FILTER(AM$4:AM$6723,(AM$4:AM$6723&gt;=0)*($AB$4:$AB$6723=$C276)*($AC$4:$AC$6723=$D276)*(ISNUMBER(_xlfn.XMATCH($AD$4:$AD$6723,$V276:$Z276,0)))),-1)</f>
        <v>-1</v>
      </c>
      <c r="S276" s="29">
        <f t="array" ref="S276">IFERROR(_xlfn._xlws.FILTER(AN$4:AN$6723,(AN$4:AN$6723&gt;=0)*($AB$4:$AB$6723=$C276)*($AC$4:$AC$6723=$D276)*(ISNUMBER(_xlfn.XMATCH($AD$4:$AD$6723,$V276:$Z276,0)))),-1)</f>
        <v>-1</v>
      </c>
      <c r="T276" s="29">
        <f t="array" ref="T276">IFERROR(_xlfn._xlws.FILTER(AO$4:AO$6723,(AO$4:AO$6723&gt;=0)*($AB$4:$AB$6723=$C276)*($AC$4:$AC$6723=$D276)*(ISNUMBER(_xlfn.XMATCH($AD$4:$AD$6723,$V276:$Z276,0)))),-1)</f>
        <v>-1</v>
      </c>
      <c r="V276" t="s">
        <v>78</v>
      </c>
      <c r="AB276" t="s">
        <v>62</v>
      </c>
      <c r="AC276" t="s">
        <v>17</v>
      </c>
      <c r="AD276" s="19" t="s">
        <v>89</v>
      </c>
      <c r="AE276" s="18">
        <v>-1</v>
      </c>
      <c r="AF276" s="17">
        <v>-1</v>
      </c>
      <c r="AG276" s="17">
        <v>-1</v>
      </c>
      <c r="AH276" s="17">
        <v>-1</v>
      </c>
      <c r="AI276" s="17">
        <v>-1</v>
      </c>
      <c r="AJ276" s="17">
        <v>-1</v>
      </c>
      <c r="AK276" s="17">
        <v>-1</v>
      </c>
      <c r="AL276" s="17">
        <v>-1</v>
      </c>
      <c r="AM276" s="17">
        <v>-1</v>
      </c>
      <c r="AN276" s="17">
        <v>-1</v>
      </c>
      <c r="AO276" s="17">
        <v>-1</v>
      </c>
    </row>
    <row r="277" spans="3:41" x14ac:dyDescent="0.25">
      <c r="C277" t="s">
        <v>62</v>
      </c>
      <c r="D277" s="6" t="s">
        <v>45</v>
      </c>
      <c r="E277" t="s">
        <v>30</v>
      </c>
      <c r="F277" s="6">
        <v>2005</v>
      </c>
      <c r="G277" s="6" t="s">
        <v>14</v>
      </c>
      <c r="H277" s="6" t="s">
        <v>15</v>
      </c>
      <c r="J277" s="29">
        <f t="array" ref="J277">IFERROR(_xlfn._xlws.FILTER(AE$4:AE$6723,(AE$4:AE$6723&gt;=0)*($AB$4:$AB$6723=$C277)*($AC$4:$AC$6723=$D277)*(ISNUMBER(_xlfn.XMATCH($AD$4:$AD$6723,$V277:$Z277,0)))),-1)</f>
        <v>11.864973787514829</v>
      </c>
      <c r="K277" s="29">
        <f t="array" ref="K277">IFERROR(_xlfn._xlws.FILTER(AF$4:AF$6723,(AF$4:AF$6723&gt;=0)*($AB$4:$AB$6723=$C277)*($AC$4:$AC$6723=$D277)*(ISNUMBER(_xlfn.XMATCH($AD$4:$AD$6723,$V277:$Z277,0)))),-1)</f>
        <v>8.6809648405559994</v>
      </c>
      <c r="L277" s="29">
        <f t="array" ref="L277">IFERROR(_xlfn._xlws.FILTER(AG$4:AG$6723,(AG$4:AG$6723&gt;=0)*($AB$4:$AB$6723=$C277)*($AC$4:$AC$6723=$D277)*(ISNUMBER(_xlfn.XMATCH($AD$4:$AD$6723,$V277:$Z277,0)))),-1)</f>
        <v>4.6083360000000004</v>
      </c>
      <c r="M277" s="29">
        <f t="array" ref="M277">IFERROR(_xlfn._xlws.FILTER(AH$4:AH$6723,(AH$4:AH$6723&gt;=0)*($AB$4:$AB$6723=$C277)*($AC$4:$AC$6723=$D277)*(ISNUMBER(_xlfn.XMATCH($AD$4:$AD$6723,$V277:$Z277,0)))),-1)</f>
        <v>1.8686369998401</v>
      </c>
      <c r="N277" s="29">
        <f t="array" ref="N277">IFERROR(_xlfn._xlws.FILTER(AI$4:AI$6723,(AI$4:AI$6723&gt;=0)*($AB$4:$AB$6723=$C277)*($AC$4:$AC$6723=$D277)*(ISNUMBER(_xlfn.XMATCH($AD$4:$AD$6723,$V277:$Z277,0)))),-1)</f>
        <v>3.4275712286118099</v>
      </c>
      <c r="O277" s="29">
        <f t="array" ref="O277">IFERROR(_xlfn._xlws.FILTER(AJ$4:AJ$6723,(AJ$4:AJ$6723&gt;=0)*($AB$4:$AB$6723=$C277)*($AC$4:$AC$6723=$D277)*(ISNUMBER(_xlfn.XMATCH($AD$4:$AD$6723,$V277:$Z277,0)))),-1)</f>
        <v>3.8484810685848299</v>
      </c>
      <c r="P277" s="29">
        <f t="array" ref="P277">IFERROR(_xlfn._xlws.FILTER(AK$4:AK$6723,(AK$4:AK$6723&gt;=0)*($AB$4:$AB$6723=$C277)*($AC$4:$AC$6723=$D277)*(ISNUMBER(_xlfn.XMATCH($AD$4:$AD$6723,$V277:$Z277,0)))),-1)</f>
        <v>3.9868697081937001</v>
      </c>
      <c r="Q277" s="29">
        <f t="array" ref="Q277">IFERROR(_xlfn._xlws.FILTER(AL$4:AL$6723,(AL$4:AL$6723&gt;=0)*($AB$4:$AB$6723=$C277)*($AC$4:$AC$6723=$D277)*(ISNUMBER(_xlfn.XMATCH($AD$4:$AD$6723,$V277:$Z277,0)))),-1)</f>
        <v>4.1069122187160101</v>
      </c>
      <c r="R277" s="29">
        <f t="array" ref="R277">IFERROR(_xlfn._xlws.FILTER(AM$4:AM$6723,(AM$4:AM$6723&gt;=0)*($AB$4:$AB$6723=$C277)*($AC$4:$AC$6723=$D277)*(ISNUMBER(_xlfn.XMATCH($AD$4:$AD$6723,$V277:$Z277,0)))),-1)</f>
        <v>4.2487268256324002</v>
      </c>
      <c r="S277" s="29">
        <f t="array" ref="S277">IFERROR(_xlfn._xlws.FILTER(AN$4:AN$6723,(AN$4:AN$6723&gt;=0)*($AB$4:$AB$6723=$C277)*($AC$4:$AC$6723=$D277)*(ISNUMBER(_xlfn.XMATCH($AD$4:$AD$6723,$V277:$Z277,0)))),-1)</f>
        <v>4.2487268256324002</v>
      </c>
      <c r="T277" s="29">
        <f t="array" ref="T277">IFERROR(_xlfn._xlws.FILTER(AO$4:AO$6723,(AO$4:AO$6723&gt;=0)*($AB$4:$AB$6723=$C277)*($AC$4:$AC$6723=$D277)*(ISNUMBER(_xlfn.XMATCH($AD$4:$AD$6723,$V277:$Z277,0)))),-1)</f>
        <v>4.2487268256324002</v>
      </c>
      <c r="V277" t="s">
        <v>30</v>
      </c>
      <c r="AB277" t="s">
        <v>62</v>
      </c>
      <c r="AC277" t="s">
        <v>17</v>
      </c>
      <c r="AD277" s="19" t="s">
        <v>30</v>
      </c>
      <c r="AE277" s="18">
        <v>9.157773553503489</v>
      </c>
      <c r="AF277" s="17">
        <v>6.807989053</v>
      </c>
      <c r="AG277" s="17">
        <v>6.8834417499141596</v>
      </c>
      <c r="AH277" s="17">
        <v>3.3210386507016998</v>
      </c>
      <c r="AI277" s="17">
        <v>5.2704111143204697</v>
      </c>
      <c r="AJ277" s="17">
        <v>5.7839333486754398</v>
      </c>
      <c r="AK277" s="17">
        <v>5.9527715098974303</v>
      </c>
      <c r="AL277" s="17">
        <v>6.0992268605847801</v>
      </c>
      <c r="AM277" s="17">
        <v>6.2722448014638701</v>
      </c>
      <c r="AN277" s="17">
        <v>6.2722448014638701</v>
      </c>
      <c r="AO277" s="17">
        <v>6.2722448014638701</v>
      </c>
    </row>
    <row r="278" spans="3:41" x14ac:dyDescent="0.25">
      <c r="C278" t="s">
        <v>62</v>
      </c>
      <c r="D278" s="6" t="s">
        <v>45</v>
      </c>
      <c r="E278" t="s">
        <v>31</v>
      </c>
      <c r="F278" s="6">
        <v>2005</v>
      </c>
      <c r="G278" s="6" t="s">
        <v>14</v>
      </c>
      <c r="H278" s="6" t="s">
        <v>15</v>
      </c>
      <c r="J278" s="29">
        <f t="array" ref="J278">IFERROR(_xlfn._xlws.FILTER(AE$4:AE$6723,(AE$4:AE$6723&gt;=0)*($AB$4:$AB$6723=$C278)*($AC$4:$AC$6723=$D278)*(ISNUMBER(_xlfn.XMATCH($AD$4:$AD$6723,$V278:$Z278,0)))),-1)</f>
        <v>1.35</v>
      </c>
      <c r="K278" s="29">
        <f t="array" ref="K278">IFERROR(_xlfn._xlws.FILTER(AF$4:AF$6723,(AF$4:AF$6723&gt;=0)*($AB$4:$AB$6723=$C278)*($AC$4:$AC$6723=$D278)*(ISNUMBER(_xlfn.XMATCH($AD$4:$AD$6723,$V278:$Z278,0)))),-1)</f>
        <v>1.35</v>
      </c>
      <c r="L278" s="29">
        <f t="array" ref="L278">IFERROR(_xlfn._xlws.FILTER(AG$4:AG$6723,(AG$4:AG$6723&gt;=0)*($AB$4:$AB$6723=$C278)*($AC$4:$AC$6723=$D278)*(ISNUMBER(_xlfn.XMATCH($AD$4:$AD$6723,$V278:$Z278,0)))),-1)</f>
        <v>1.35</v>
      </c>
      <c r="M278" s="29">
        <f t="array" ref="M278">IFERROR(_xlfn._xlws.FILTER(AH$4:AH$6723,(AH$4:AH$6723&gt;=0)*($AB$4:$AB$6723=$C278)*($AC$4:$AC$6723=$D278)*(ISNUMBER(_xlfn.XMATCH($AD$4:$AD$6723,$V278:$Z278,0)))),-1)</f>
        <v>1.35</v>
      </c>
      <c r="N278" s="29">
        <f t="array" ref="N278">IFERROR(_xlfn._xlws.FILTER(AI$4:AI$6723,(AI$4:AI$6723&gt;=0)*($AB$4:$AB$6723=$C278)*($AC$4:$AC$6723=$D278)*(ISNUMBER(_xlfn.XMATCH($AD$4:$AD$6723,$V278:$Z278,0)))),-1)</f>
        <v>1.35</v>
      </c>
      <c r="O278" s="29">
        <f t="array" ref="O278">IFERROR(_xlfn._xlws.FILTER(AJ$4:AJ$6723,(AJ$4:AJ$6723&gt;=0)*($AB$4:$AB$6723=$C278)*($AC$4:$AC$6723=$D278)*(ISNUMBER(_xlfn.XMATCH($AD$4:$AD$6723,$V278:$Z278,0)))),-1)</f>
        <v>1.35</v>
      </c>
      <c r="P278" s="29">
        <f t="array" ref="P278">IFERROR(_xlfn._xlws.FILTER(AK$4:AK$6723,(AK$4:AK$6723&gt;=0)*($AB$4:$AB$6723=$C278)*($AC$4:$AC$6723=$D278)*(ISNUMBER(_xlfn.XMATCH($AD$4:$AD$6723,$V278:$Z278,0)))),-1)</f>
        <v>1.35</v>
      </c>
      <c r="Q278" s="29">
        <f t="array" ref="Q278">IFERROR(_xlfn._xlws.FILTER(AL$4:AL$6723,(AL$4:AL$6723&gt;=0)*($AB$4:$AB$6723=$C278)*($AC$4:$AC$6723=$D278)*(ISNUMBER(_xlfn.XMATCH($AD$4:$AD$6723,$V278:$Z278,0)))),-1)</f>
        <v>1.35</v>
      </c>
      <c r="R278" s="29">
        <f t="array" ref="R278">IFERROR(_xlfn._xlws.FILTER(AM$4:AM$6723,(AM$4:AM$6723&gt;=0)*($AB$4:$AB$6723=$C278)*($AC$4:$AC$6723=$D278)*(ISNUMBER(_xlfn.XMATCH($AD$4:$AD$6723,$V278:$Z278,0)))),-1)</f>
        <v>1.35</v>
      </c>
      <c r="S278" s="29">
        <f t="array" ref="S278">IFERROR(_xlfn._xlws.FILTER(AN$4:AN$6723,(AN$4:AN$6723&gt;=0)*($AB$4:$AB$6723=$C278)*($AC$4:$AC$6723=$D278)*(ISNUMBER(_xlfn.XMATCH($AD$4:$AD$6723,$V278:$Z278,0)))),-1)</f>
        <v>1.35</v>
      </c>
      <c r="T278" s="29">
        <f t="array" ref="T278">IFERROR(_xlfn._xlws.FILTER(AO$4:AO$6723,(AO$4:AO$6723&gt;=0)*($AB$4:$AB$6723=$C278)*($AC$4:$AC$6723=$D278)*(ISNUMBER(_xlfn.XMATCH($AD$4:$AD$6723,$V278:$Z278,0)))),-1)</f>
        <v>1.35</v>
      </c>
      <c r="V278" t="s">
        <v>31</v>
      </c>
      <c r="AB278" t="s">
        <v>62</v>
      </c>
      <c r="AC278" t="s">
        <v>17</v>
      </c>
      <c r="AD278" s="19" t="s">
        <v>90</v>
      </c>
      <c r="AE278" s="18">
        <v>-1</v>
      </c>
      <c r="AF278" s="17">
        <v>-1</v>
      </c>
      <c r="AG278" s="17">
        <v>-1</v>
      </c>
      <c r="AH278" s="17">
        <v>-1</v>
      </c>
      <c r="AI278" s="17">
        <v>-1</v>
      </c>
      <c r="AJ278" s="17">
        <v>-1</v>
      </c>
      <c r="AK278" s="17">
        <v>-1</v>
      </c>
      <c r="AL278" s="17">
        <v>-1</v>
      </c>
      <c r="AM278" s="17">
        <v>-1</v>
      </c>
      <c r="AN278" s="17">
        <v>-1</v>
      </c>
      <c r="AO278" s="17">
        <v>-1</v>
      </c>
    </row>
    <row r="279" spans="3:41" x14ac:dyDescent="0.25">
      <c r="C279" t="s">
        <v>62</v>
      </c>
      <c r="D279" s="6" t="s">
        <v>45</v>
      </c>
      <c r="E279" t="s">
        <v>32</v>
      </c>
      <c r="F279" s="6">
        <v>2005</v>
      </c>
      <c r="G279" s="6" t="s">
        <v>14</v>
      </c>
      <c r="H279" s="6" t="s">
        <v>15</v>
      </c>
      <c r="J279" s="29">
        <f t="array" ref="J279">IFERROR(_xlfn._xlws.FILTER(AE$4:AE$6723,(AE$4:AE$6723&gt;=0)*($AB$4:$AB$6723=$C279)*($AC$4:$AC$6723=$D279)*(ISNUMBER(_xlfn.XMATCH($AD$4:$AD$6723,$V279:$Z279,0)))),-1)</f>
        <v>9.7333333333333485</v>
      </c>
      <c r="K279" s="29">
        <f t="array" ref="K279">IFERROR(_xlfn._xlws.FILTER(AF$4:AF$6723,(AF$4:AF$6723&gt;=0)*($AB$4:$AB$6723=$C279)*($AC$4:$AC$6723=$D279)*(ISNUMBER(_xlfn.XMATCH($AD$4:$AD$6723,$V279:$Z279,0)))),-1)</f>
        <v>12.2</v>
      </c>
      <c r="L279" s="29">
        <f t="array" ref="L279">IFERROR(_xlfn._xlws.FILTER(AG$4:AG$6723,(AG$4:AG$6723&gt;=0)*($AB$4:$AB$6723=$C279)*($AC$4:$AC$6723=$D279)*(ISNUMBER(_xlfn.XMATCH($AD$4:$AD$6723,$V279:$Z279,0)))),-1)</f>
        <v>12.2</v>
      </c>
      <c r="M279" s="29">
        <f t="array" ref="M279">IFERROR(_xlfn._xlws.FILTER(AH$4:AH$6723,(AH$4:AH$6723&gt;=0)*($AB$4:$AB$6723=$C279)*($AC$4:$AC$6723=$D279)*(ISNUMBER(_xlfn.XMATCH($AD$4:$AD$6723,$V279:$Z279,0)))),-1)</f>
        <v>15.9</v>
      </c>
      <c r="N279" s="29">
        <f t="array" ref="N279">IFERROR(_xlfn._xlws.FILTER(AI$4:AI$6723,(AI$4:AI$6723&gt;=0)*($AB$4:$AB$6723=$C279)*($AC$4:$AC$6723=$D279)*(ISNUMBER(_xlfn.XMATCH($AD$4:$AD$6723,$V279:$Z279,0)))),-1)</f>
        <v>17.399999999999999</v>
      </c>
      <c r="O279" s="29">
        <f t="array" ref="O279">IFERROR(_xlfn._xlws.FILTER(AJ$4:AJ$6723,(AJ$4:AJ$6723&gt;=0)*($AB$4:$AB$6723=$C279)*($AC$4:$AC$6723=$D279)*(ISNUMBER(_xlfn.XMATCH($AD$4:$AD$6723,$V279:$Z279,0)))),-1)</f>
        <v>18.7</v>
      </c>
      <c r="P279" s="29">
        <f t="array" ref="P279">IFERROR(_xlfn._xlws.FILTER(AK$4:AK$6723,(AK$4:AK$6723&gt;=0)*($AB$4:$AB$6723=$C279)*($AC$4:$AC$6723=$D279)*(ISNUMBER(_xlfn.XMATCH($AD$4:$AD$6723,$V279:$Z279,0)))),-1)</f>
        <v>19.8</v>
      </c>
      <c r="Q279" s="29">
        <f t="array" ref="Q279">IFERROR(_xlfn._xlws.FILTER(AL$4:AL$6723,(AL$4:AL$6723&gt;=0)*($AB$4:$AB$6723=$C279)*($AC$4:$AC$6723=$D279)*(ISNUMBER(_xlfn.XMATCH($AD$4:$AD$6723,$V279:$Z279,0)))),-1)</f>
        <v>20.5</v>
      </c>
      <c r="R279" s="29">
        <f t="array" ref="R279">IFERROR(_xlfn._xlws.FILTER(AM$4:AM$6723,(AM$4:AM$6723&gt;=0)*($AB$4:$AB$6723=$C279)*($AC$4:$AC$6723=$D279)*(ISNUMBER(_xlfn.XMATCH($AD$4:$AD$6723,$V279:$Z279,0)))),-1)</f>
        <v>21.3</v>
      </c>
      <c r="S279" s="29">
        <f t="array" ref="S279">IFERROR(_xlfn._xlws.FILTER(AN$4:AN$6723,(AN$4:AN$6723&gt;=0)*($AB$4:$AB$6723=$C279)*($AC$4:$AC$6723=$D279)*(ISNUMBER(_xlfn.XMATCH($AD$4:$AD$6723,$V279:$Z279,0)))),-1)</f>
        <v>21.3</v>
      </c>
      <c r="T279" s="29">
        <f t="array" ref="T279">IFERROR(_xlfn._xlws.FILTER(AO$4:AO$6723,(AO$4:AO$6723&gt;=0)*($AB$4:$AB$6723=$C279)*($AC$4:$AC$6723=$D279)*(ISNUMBER(_xlfn.XMATCH($AD$4:$AD$6723,$V279:$Z279,0)))),-1)</f>
        <v>21.3</v>
      </c>
      <c r="V279" t="s">
        <v>32</v>
      </c>
      <c r="W279" s="25" t="s">
        <v>80</v>
      </c>
      <c r="AB279" t="s">
        <v>62</v>
      </c>
      <c r="AC279" t="s">
        <v>17</v>
      </c>
      <c r="AD279" s="19" t="s">
        <v>31</v>
      </c>
      <c r="AE279" s="18">
        <v>-1</v>
      </c>
      <c r="AF279" s="17">
        <v>-1</v>
      </c>
      <c r="AG279" s="17">
        <v>-1</v>
      </c>
      <c r="AH279" s="17">
        <v>-1</v>
      </c>
      <c r="AI279" s="17">
        <v>-1</v>
      </c>
      <c r="AJ279" s="17">
        <v>-1</v>
      </c>
      <c r="AK279" s="17">
        <v>-1</v>
      </c>
      <c r="AL279" s="17">
        <v>-1</v>
      </c>
      <c r="AM279" s="17">
        <v>-1</v>
      </c>
      <c r="AN279" s="17">
        <v>-1</v>
      </c>
      <c r="AO279" s="17">
        <v>-1</v>
      </c>
    </row>
    <row r="280" spans="3:41" x14ac:dyDescent="0.25">
      <c r="C280" t="s">
        <v>62</v>
      </c>
      <c r="D280" s="6" t="s">
        <v>45</v>
      </c>
      <c r="E280" t="s">
        <v>81</v>
      </c>
      <c r="F280" s="6">
        <v>2005</v>
      </c>
      <c r="G280" s="6" t="s">
        <v>14</v>
      </c>
      <c r="H280" s="6" t="s">
        <v>15</v>
      </c>
      <c r="J280" s="29">
        <f t="array" ref="J280">IFERROR(_xlfn._xlws.FILTER(AE$4:AE$6723,(AE$4:AE$6723&gt;=0)*($AB$4:$AB$6723=$C280)*($AC$4:$AC$6723=$D280)*(ISNUMBER(_xlfn.XMATCH($AD$4:$AD$6723,$V280:$Z280,0)))),-1)</f>
        <v>0</v>
      </c>
      <c r="K280" s="29">
        <f t="array" ref="K280">IFERROR(_xlfn._xlws.FILTER(AF$4:AF$6723,(AF$4:AF$6723&gt;=0)*($AB$4:$AB$6723=$C280)*($AC$4:$AC$6723=$D280)*(ISNUMBER(_xlfn.XMATCH($AD$4:$AD$6723,$V280:$Z280,0)))),-1)</f>
        <v>0</v>
      </c>
      <c r="L280" s="29">
        <f t="array" ref="L280">IFERROR(_xlfn._xlws.FILTER(AG$4:AG$6723,(AG$4:AG$6723&gt;=0)*($AB$4:$AB$6723=$C280)*($AC$4:$AC$6723=$D280)*(ISNUMBER(_xlfn.XMATCH($AD$4:$AD$6723,$V280:$Z280,0)))),-1)</f>
        <v>0</v>
      </c>
      <c r="M280" s="29">
        <f t="array" ref="M280">IFERROR(_xlfn._xlws.FILTER(AH$4:AH$6723,(AH$4:AH$6723&gt;=0)*($AB$4:$AB$6723=$C280)*($AC$4:$AC$6723=$D280)*(ISNUMBER(_xlfn.XMATCH($AD$4:$AD$6723,$V280:$Z280,0)))),-1)</f>
        <v>0</v>
      </c>
      <c r="N280" s="29">
        <f t="array" ref="N280">IFERROR(_xlfn._xlws.FILTER(AI$4:AI$6723,(AI$4:AI$6723&gt;=0)*($AB$4:$AB$6723=$C280)*($AC$4:$AC$6723=$D280)*(ISNUMBER(_xlfn.XMATCH($AD$4:$AD$6723,$V280:$Z280,0)))),-1)</f>
        <v>0</v>
      </c>
      <c r="O280" s="29">
        <f t="array" ref="O280">IFERROR(_xlfn._xlws.FILTER(AJ$4:AJ$6723,(AJ$4:AJ$6723&gt;=0)*($AB$4:$AB$6723=$C280)*($AC$4:$AC$6723=$D280)*(ISNUMBER(_xlfn.XMATCH($AD$4:$AD$6723,$V280:$Z280,0)))),-1)</f>
        <v>0</v>
      </c>
      <c r="P280" s="29">
        <f t="array" ref="P280">IFERROR(_xlfn._xlws.FILTER(AK$4:AK$6723,(AK$4:AK$6723&gt;=0)*($AB$4:$AB$6723=$C280)*($AC$4:$AC$6723=$D280)*(ISNUMBER(_xlfn.XMATCH($AD$4:$AD$6723,$V280:$Z280,0)))),-1)</f>
        <v>0</v>
      </c>
      <c r="Q280" s="29">
        <f t="array" ref="Q280">IFERROR(_xlfn._xlws.FILTER(AL$4:AL$6723,(AL$4:AL$6723&gt;=0)*($AB$4:$AB$6723=$C280)*($AC$4:$AC$6723=$D280)*(ISNUMBER(_xlfn.XMATCH($AD$4:$AD$6723,$V280:$Z280,0)))),-1)</f>
        <v>0</v>
      </c>
      <c r="R280" s="29">
        <f t="array" ref="R280">IFERROR(_xlfn._xlws.FILTER(AM$4:AM$6723,(AM$4:AM$6723&gt;=0)*($AB$4:$AB$6723=$C280)*($AC$4:$AC$6723=$D280)*(ISNUMBER(_xlfn.XMATCH($AD$4:$AD$6723,$V280:$Z280,0)))),-1)</f>
        <v>0</v>
      </c>
      <c r="S280" s="29">
        <f t="array" ref="S280">IFERROR(_xlfn._xlws.FILTER(AN$4:AN$6723,(AN$4:AN$6723&gt;=0)*($AB$4:$AB$6723=$C280)*($AC$4:$AC$6723=$D280)*(ISNUMBER(_xlfn.XMATCH($AD$4:$AD$6723,$V280:$Z280,0)))),-1)</f>
        <v>0</v>
      </c>
      <c r="T280" s="29">
        <f t="array" ref="T280">IFERROR(_xlfn._xlws.FILTER(AO$4:AO$6723,(AO$4:AO$6723&gt;=0)*($AB$4:$AB$6723=$C280)*($AC$4:$AC$6723=$D280)*(ISNUMBER(_xlfn.XMATCH($AD$4:$AD$6723,$V280:$Z280,0)))),-1)</f>
        <v>0</v>
      </c>
      <c r="V280" t="s">
        <v>81</v>
      </c>
      <c r="AB280" t="s">
        <v>62</v>
      </c>
      <c r="AC280" t="s">
        <v>17</v>
      </c>
      <c r="AD280" s="19" t="s">
        <v>45</v>
      </c>
      <c r="AE280" s="18">
        <v>-1</v>
      </c>
      <c r="AF280" s="17">
        <v>-1</v>
      </c>
      <c r="AG280" s="17">
        <v>-1</v>
      </c>
      <c r="AH280" s="17">
        <v>-1</v>
      </c>
      <c r="AI280" s="17">
        <v>-1</v>
      </c>
      <c r="AJ280" s="17">
        <v>-1</v>
      </c>
      <c r="AK280" s="17">
        <v>-1</v>
      </c>
      <c r="AL280" s="17">
        <v>-1</v>
      </c>
      <c r="AM280" s="17">
        <v>-1</v>
      </c>
      <c r="AN280" s="17">
        <v>-1</v>
      </c>
      <c r="AO280" s="17">
        <v>-1</v>
      </c>
    </row>
    <row r="281" spans="3:41" x14ac:dyDescent="0.25">
      <c r="C281" t="s">
        <v>62</v>
      </c>
      <c r="D281" s="6" t="s">
        <v>45</v>
      </c>
      <c r="E281" t="s">
        <v>34</v>
      </c>
      <c r="F281" s="6">
        <v>2005</v>
      </c>
      <c r="G281" s="6" t="s">
        <v>14</v>
      </c>
      <c r="H281" s="6" t="s">
        <v>15</v>
      </c>
      <c r="J281" s="29">
        <f t="array" ref="J281">IFERROR(_xlfn._xlws.FILTER(AE$4:AE$6723,(AE$4:AE$6723&gt;=0)*($AB$4:$AB$6723=$C281)*($AC$4:$AC$6723=$D281)*(ISNUMBER(_xlfn.XMATCH($AD$4:$AD$6723,$V281:$Z281,0)))),-1)</f>
        <v>0</v>
      </c>
      <c r="K281" s="29">
        <f t="array" ref="K281">IFERROR(_xlfn._xlws.FILTER(AF$4:AF$6723,(AF$4:AF$6723&gt;=0)*($AB$4:$AB$6723=$C281)*($AC$4:$AC$6723=$D281)*(ISNUMBER(_xlfn.XMATCH($AD$4:$AD$6723,$V281:$Z281,0)))),-1)</f>
        <v>0</v>
      </c>
      <c r="L281" s="29">
        <f t="array" ref="L281">IFERROR(_xlfn._xlws.FILTER(AG$4:AG$6723,(AG$4:AG$6723&gt;=0)*($AB$4:$AB$6723=$C281)*($AC$4:$AC$6723=$D281)*(ISNUMBER(_xlfn.XMATCH($AD$4:$AD$6723,$V281:$Z281,0)))),-1)</f>
        <v>0</v>
      </c>
      <c r="M281" s="29">
        <f t="array" ref="M281">IFERROR(_xlfn._xlws.FILTER(AH$4:AH$6723,(AH$4:AH$6723&gt;=0)*($AB$4:$AB$6723=$C281)*($AC$4:$AC$6723=$D281)*(ISNUMBER(_xlfn.XMATCH($AD$4:$AD$6723,$V281:$Z281,0)))),-1)</f>
        <v>0</v>
      </c>
      <c r="N281" s="29">
        <f t="array" ref="N281">IFERROR(_xlfn._xlws.FILTER(AI$4:AI$6723,(AI$4:AI$6723&gt;=0)*($AB$4:$AB$6723=$C281)*($AC$4:$AC$6723=$D281)*(ISNUMBER(_xlfn.XMATCH($AD$4:$AD$6723,$V281:$Z281,0)))),-1)</f>
        <v>0</v>
      </c>
      <c r="O281" s="29">
        <f t="array" ref="O281">IFERROR(_xlfn._xlws.FILTER(AJ$4:AJ$6723,(AJ$4:AJ$6723&gt;=0)*($AB$4:$AB$6723=$C281)*($AC$4:$AC$6723=$D281)*(ISNUMBER(_xlfn.XMATCH($AD$4:$AD$6723,$V281:$Z281,0)))),-1)</f>
        <v>0</v>
      </c>
      <c r="P281" s="29">
        <f t="array" ref="P281">IFERROR(_xlfn._xlws.FILTER(AK$4:AK$6723,(AK$4:AK$6723&gt;=0)*($AB$4:$AB$6723=$C281)*($AC$4:$AC$6723=$D281)*(ISNUMBER(_xlfn.XMATCH($AD$4:$AD$6723,$V281:$Z281,0)))),-1)</f>
        <v>0</v>
      </c>
      <c r="Q281" s="29">
        <f t="array" ref="Q281">IFERROR(_xlfn._xlws.FILTER(AL$4:AL$6723,(AL$4:AL$6723&gt;=0)*($AB$4:$AB$6723=$C281)*($AC$4:$AC$6723=$D281)*(ISNUMBER(_xlfn.XMATCH($AD$4:$AD$6723,$V281:$Z281,0)))),-1)</f>
        <v>0</v>
      </c>
      <c r="R281" s="29">
        <f t="array" ref="R281">IFERROR(_xlfn._xlws.FILTER(AM$4:AM$6723,(AM$4:AM$6723&gt;=0)*($AB$4:$AB$6723=$C281)*($AC$4:$AC$6723=$D281)*(ISNUMBER(_xlfn.XMATCH($AD$4:$AD$6723,$V281:$Z281,0)))),-1)</f>
        <v>0</v>
      </c>
      <c r="S281" s="29">
        <f t="array" ref="S281">IFERROR(_xlfn._xlws.FILTER(AN$4:AN$6723,(AN$4:AN$6723&gt;=0)*($AB$4:$AB$6723=$C281)*($AC$4:$AC$6723=$D281)*(ISNUMBER(_xlfn.XMATCH($AD$4:$AD$6723,$V281:$Z281,0)))),-1)</f>
        <v>0</v>
      </c>
      <c r="T281" s="29">
        <f t="array" ref="T281">IFERROR(_xlfn._xlws.FILTER(AO$4:AO$6723,(AO$4:AO$6723&gt;=0)*($AB$4:$AB$6723=$C281)*($AC$4:$AC$6723=$D281)*(ISNUMBER(_xlfn.XMATCH($AD$4:$AD$6723,$V281:$Z281,0)))),-1)</f>
        <v>0</v>
      </c>
      <c r="V281" t="s">
        <v>34</v>
      </c>
      <c r="AB281" t="s">
        <v>62</v>
      </c>
      <c r="AC281" t="s">
        <v>17</v>
      </c>
      <c r="AD281" s="19" t="s">
        <v>32</v>
      </c>
      <c r="AE281" s="18">
        <v>-1</v>
      </c>
      <c r="AF281" s="17">
        <v>-1</v>
      </c>
      <c r="AG281" s="17">
        <v>-1</v>
      </c>
      <c r="AH281" s="17">
        <v>-1</v>
      </c>
      <c r="AI281" s="17">
        <v>-1</v>
      </c>
      <c r="AJ281" s="17">
        <v>-1</v>
      </c>
      <c r="AK281" s="17">
        <v>-1</v>
      </c>
      <c r="AL281" s="17">
        <v>-1</v>
      </c>
      <c r="AM281" s="17">
        <v>-1</v>
      </c>
      <c r="AN281" s="17">
        <v>-1</v>
      </c>
      <c r="AO281" s="17">
        <v>-1</v>
      </c>
    </row>
    <row r="282" spans="3:41" x14ac:dyDescent="0.25">
      <c r="C282" t="s">
        <v>62</v>
      </c>
      <c r="D282" s="6" t="s">
        <v>45</v>
      </c>
      <c r="E282" t="s">
        <v>35</v>
      </c>
      <c r="F282" s="6">
        <v>2005</v>
      </c>
      <c r="G282" s="6" t="s">
        <v>14</v>
      </c>
      <c r="H282" s="6" t="s">
        <v>15</v>
      </c>
      <c r="J282" s="29">
        <f t="array" ref="J282">IFERROR(_xlfn._xlws.FILTER(AE$4:AE$6723,(AE$4:AE$6723&gt;=0)*($AB$4:$AB$6723=$C282)*($AC$4:$AC$6723=$D282)*(ISNUMBER(_xlfn.XMATCH($AD$4:$AD$6723,$V282:$Z282,0)))),-1)</f>
        <v>-1</v>
      </c>
      <c r="K282" s="29">
        <f t="array" ref="K282">IFERROR(_xlfn._xlws.FILTER(AF$4:AF$6723,(AF$4:AF$6723&gt;=0)*($AB$4:$AB$6723=$C282)*($AC$4:$AC$6723=$D282)*(ISNUMBER(_xlfn.XMATCH($AD$4:$AD$6723,$V282:$Z282,0)))),-1)</f>
        <v>-1</v>
      </c>
      <c r="L282" s="29">
        <f t="array" ref="L282">IFERROR(_xlfn._xlws.FILTER(AG$4:AG$6723,(AG$4:AG$6723&gt;=0)*($AB$4:$AB$6723=$C282)*($AC$4:$AC$6723=$D282)*(ISNUMBER(_xlfn.XMATCH($AD$4:$AD$6723,$V282:$Z282,0)))),-1)</f>
        <v>-1</v>
      </c>
      <c r="M282" s="29">
        <f t="array" ref="M282">IFERROR(_xlfn._xlws.FILTER(AH$4:AH$6723,(AH$4:AH$6723&gt;=0)*($AB$4:$AB$6723=$C282)*($AC$4:$AC$6723=$D282)*(ISNUMBER(_xlfn.XMATCH($AD$4:$AD$6723,$V282:$Z282,0)))),-1)</f>
        <v>-1</v>
      </c>
      <c r="N282" s="29">
        <f t="array" ref="N282">IFERROR(_xlfn._xlws.FILTER(AI$4:AI$6723,(AI$4:AI$6723&gt;=0)*($AB$4:$AB$6723=$C282)*($AC$4:$AC$6723=$D282)*(ISNUMBER(_xlfn.XMATCH($AD$4:$AD$6723,$V282:$Z282,0)))),-1)</f>
        <v>-1</v>
      </c>
      <c r="O282" s="29">
        <f t="array" ref="O282">IFERROR(_xlfn._xlws.FILTER(AJ$4:AJ$6723,(AJ$4:AJ$6723&gt;=0)*($AB$4:$AB$6723=$C282)*($AC$4:$AC$6723=$D282)*(ISNUMBER(_xlfn.XMATCH($AD$4:$AD$6723,$V282:$Z282,0)))),-1)</f>
        <v>-1</v>
      </c>
      <c r="P282" s="29">
        <f t="array" ref="P282">IFERROR(_xlfn._xlws.FILTER(AK$4:AK$6723,(AK$4:AK$6723&gt;=0)*($AB$4:$AB$6723=$C282)*($AC$4:$AC$6723=$D282)*(ISNUMBER(_xlfn.XMATCH($AD$4:$AD$6723,$V282:$Z282,0)))),-1)</f>
        <v>-1</v>
      </c>
      <c r="Q282" s="29">
        <f t="array" ref="Q282">IFERROR(_xlfn._xlws.FILTER(AL$4:AL$6723,(AL$4:AL$6723&gt;=0)*($AB$4:$AB$6723=$C282)*($AC$4:$AC$6723=$D282)*(ISNUMBER(_xlfn.XMATCH($AD$4:$AD$6723,$V282:$Z282,0)))),-1)</f>
        <v>-1</v>
      </c>
      <c r="R282" s="29">
        <f t="array" ref="R282">IFERROR(_xlfn._xlws.FILTER(AM$4:AM$6723,(AM$4:AM$6723&gt;=0)*($AB$4:$AB$6723=$C282)*($AC$4:$AC$6723=$D282)*(ISNUMBER(_xlfn.XMATCH($AD$4:$AD$6723,$V282:$Z282,0)))),-1)</f>
        <v>-1</v>
      </c>
      <c r="S282" s="29">
        <f t="array" ref="S282">IFERROR(_xlfn._xlws.FILTER(AN$4:AN$6723,(AN$4:AN$6723&gt;=0)*($AB$4:$AB$6723=$C282)*($AC$4:$AC$6723=$D282)*(ISNUMBER(_xlfn.XMATCH($AD$4:$AD$6723,$V282:$Z282,0)))),-1)</f>
        <v>-1</v>
      </c>
      <c r="T282" s="29">
        <f t="array" ref="T282">IFERROR(_xlfn._xlws.FILTER(AO$4:AO$6723,(AO$4:AO$6723&gt;=0)*($AB$4:$AB$6723=$C282)*($AC$4:$AC$6723=$D282)*(ISNUMBER(_xlfn.XMATCH($AD$4:$AD$6723,$V282:$Z282,0)))),-1)</f>
        <v>-1</v>
      </c>
      <c r="V282" t="s">
        <v>35</v>
      </c>
      <c r="W282" s="25" t="s">
        <v>83</v>
      </c>
      <c r="X282" s="25" t="s">
        <v>71</v>
      </c>
      <c r="AB282" t="s">
        <v>62</v>
      </c>
      <c r="AC282" t="s">
        <v>17</v>
      </c>
      <c r="AD282" s="19" t="s">
        <v>80</v>
      </c>
      <c r="AE282" s="18">
        <v>-1</v>
      </c>
      <c r="AF282" s="17">
        <v>-1</v>
      </c>
      <c r="AG282" s="17">
        <v>-1</v>
      </c>
      <c r="AH282" s="17">
        <v>-1</v>
      </c>
      <c r="AI282" s="17">
        <v>-1</v>
      </c>
      <c r="AJ282" s="17">
        <v>-1</v>
      </c>
      <c r="AK282" s="17">
        <v>-1</v>
      </c>
      <c r="AL282" s="17">
        <v>-1</v>
      </c>
      <c r="AM282" s="17">
        <v>-1</v>
      </c>
      <c r="AN282" s="17">
        <v>-1</v>
      </c>
      <c r="AO282" s="17">
        <v>-1</v>
      </c>
    </row>
    <row r="283" spans="3:41" x14ac:dyDescent="0.25">
      <c r="C283" t="s">
        <v>62</v>
      </c>
      <c r="D283" s="6" t="s">
        <v>45</v>
      </c>
      <c r="E283" t="s">
        <v>84</v>
      </c>
      <c r="F283" s="6">
        <v>2005</v>
      </c>
      <c r="G283" s="6" t="s">
        <v>14</v>
      </c>
      <c r="H283" s="6" t="s">
        <v>15</v>
      </c>
      <c r="J283" s="29">
        <f t="array" ref="J283">IFERROR(_xlfn._xlws.FILTER(AE$4:AE$6723,(AE$4:AE$6723&gt;=0)*($AB$4:$AB$6723=$C283)*($AC$4:$AC$6723=$D283)*(ISNUMBER(_xlfn.XMATCH($AD$4:$AD$6723,$V283:$Z283,0)))),-1)</f>
        <v>-1</v>
      </c>
      <c r="K283" s="29">
        <f t="array" ref="K283">IFERROR(_xlfn._xlws.FILTER(AF$4:AF$6723,(AF$4:AF$6723&gt;=0)*($AB$4:$AB$6723=$C283)*($AC$4:$AC$6723=$D283)*(ISNUMBER(_xlfn.XMATCH($AD$4:$AD$6723,$V283:$Z283,0)))),-1)</f>
        <v>-1</v>
      </c>
      <c r="L283" s="29">
        <f t="array" ref="L283">IFERROR(_xlfn._xlws.FILTER(AG$4:AG$6723,(AG$4:AG$6723&gt;=0)*($AB$4:$AB$6723=$C283)*($AC$4:$AC$6723=$D283)*(ISNUMBER(_xlfn.XMATCH($AD$4:$AD$6723,$V283:$Z283,0)))),-1)</f>
        <v>-1</v>
      </c>
      <c r="M283" s="29">
        <f t="array" ref="M283">IFERROR(_xlfn._xlws.FILTER(AH$4:AH$6723,(AH$4:AH$6723&gt;=0)*($AB$4:$AB$6723=$C283)*($AC$4:$AC$6723=$D283)*(ISNUMBER(_xlfn.XMATCH($AD$4:$AD$6723,$V283:$Z283,0)))),-1)</f>
        <v>-1</v>
      </c>
      <c r="N283" s="29">
        <f t="array" ref="N283">IFERROR(_xlfn._xlws.FILTER(AI$4:AI$6723,(AI$4:AI$6723&gt;=0)*($AB$4:$AB$6723=$C283)*($AC$4:$AC$6723=$D283)*(ISNUMBER(_xlfn.XMATCH($AD$4:$AD$6723,$V283:$Z283,0)))),-1)</f>
        <v>-1</v>
      </c>
      <c r="O283" s="29">
        <f t="array" ref="O283">IFERROR(_xlfn._xlws.FILTER(AJ$4:AJ$6723,(AJ$4:AJ$6723&gt;=0)*($AB$4:$AB$6723=$C283)*($AC$4:$AC$6723=$D283)*(ISNUMBER(_xlfn.XMATCH($AD$4:$AD$6723,$V283:$Z283,0)))),-1)</f>
        <v>-1</v>
      </c>
      <c r="P283" s="29">
        <f t="array" ref="P283">IFERROR(_xlfn._xlws.FILTER(AK$4:AK$6723,(AK$4:AK$6723&gt;=0)*($AB$4:$AB$6723=$C283)*($AC$4:$AC$6723=$D283)*(ISNUMBER(_xlfn.XMATCH($AD$4:$AD$6723,$V283:$Z283,0)))),-1)</f>
        <v>-1</v>
      </c>
      <c r="Q283" s="29">
        <f t="array" ref="Q283">IFERROR(_xlfn._xlws.FILTER(AL$4:AL$6723,(AL$4:AL$6723&gt;=0)*($AB$4:$AB$6723=$C283)*($AC$4:$AC$6723=$D283)*(ISNUMBER(_xlfn.XMATCH($AD$4:$AD$6723,$V283:$Z283,0)))),-1)</f>
        <v>-1</v>
      </c>
      <c r="R283" s="29">
        <f t="array" ref="R283">IFERROR(_xlfn._xlws.FILTER(AM$4:AM$6723,(AM$4:AM$6723&gt;=0)*($AB$4:$AB$6723=$C283)*($AC$4:$AC$6723=$D283)*(ISNUMBER(_xlfn.XMATCH($AD$4:$AD$6723,$V283:$Z283,0)))),-1)</f>
        <v>-1</v>
      </c>
      <c r="S283" s="29">
        <f t="array" ref="S283">IFERROR(_xlfn._xlws.FILTER(AN$4:AN$6723,(AN$4:AN$6723&gt;=0)*($AB$4:$AB$6723=$C283)*($AC$4:$AC$6723=$D283)*(ISNUMBER(_xlfn.XMATCH($AD$4:$AD$6723,$V283:$Z283,0)))),-1)</f>
        <v>-1</v>
      </c>
      <c r="T283" s="29">
        <f t="array" ref="T283">IFERROR(_xlfn._xlws.FILTER(AO$4:AO$6723,(AO$4:AO$6723&gt;=0)*($AB$4:$AB$6723=$C283)*($AC$4:$AC$6723=$D283)*(ISNUMBER(_xlfn.XMATCH($AD$4:$AD$6723,$V283:$Z283,0)))),-1)</f>
        <v>-1</v>
      </c>
      <c r="V283" t="s">
        <v>84</v>
      </c>
      <c r="W283" s="25" t="s">
        <v>85</v>
      </c>
      <c r="AB283" t="s">
        <v>62</v>
      </c>
      <c r="AC283" t="s">
        <v>17</v>
      </c>
      <c r="AD283" s="19" t="s">
        <v>33</v>
      </c>
      <c r="AE283" s="18">
        <v>-1</v>
      </c>
      <c r="AF283" s="17">
        <v>-1</v>
      </c>
      <c r="AG283" s="17">
        <v>-1</v>
      </c>
      <c r="AH283" s="17">
        <v>-1</v>
      </c>
      <c r="AI283" s="17">
        <v>-1</v>
      </c>
      <c r="AJ283" s="17">
        <v>-1</v>
      </c>
      <c r="AK283" s="17">
        <v>-1</v>
      </c>
      <c r="AL283" s="17">
        <v>-1</v>
      </c>
      <c r="AM283" s="17">
        <v>-1</v>
      </c>
      <c r="AN283" s="17">
        <v>-1</v>
      </c>
      <c r="AO283" s="17">
        <v>-1</v>
      </c>
    </row>
    <row r="284" spans="3:41" x14ac:dyDescent="0.25">
      <c r="C284" t="s">
        <v>62</v>
      </c>
      <c r="D284" s="6" t="s">
        <v>46</v>
      </c>
      <c r="E284" t="s">
        <v>13</v>
      </c>
      <c r="F284" s="6">
        <v>2005</v>
      </c>
      <c r="G284" s="6" t="s">
        <v>14</v>
      </c>
      <c r="H284" s="6" t="s">
        <v>15</v>
      </c>
      <c r="I284" s="6"/>
      <c r="J284" s="29">
        <f t="array" ref="J284">IFERROR(_xlfn._xlws.FILTER(AE$4:AE$6723,(AE$4:AE$6723&gt;=0)*($AB$4:$AB$6723=$C284)*($AC$4:$AC$6723=$D284)*(ISNUMBER(_xlfn.XMATCH($AD$4:$AD$6723,$V284:$Z284,0)))),-1)</f>
        <v>-1</v>
      </c>
      <c r="K284" s="29">
        <f t="array" ref="K284">IFERROR(_xlfn._xlws.FILTER(AF$4:AF$6723,(AF$4:AF$6723&gt;=0)*($AB$4:$AB$6723=$C284)*($AC$4:$AC$6723=$D284)*(ISNUMBER(_xlfn.XMATCH($AD$4:$AD$6723,$V284:$Z284,0)))),-1)</f>
        <v>-1</v>
      </c>
      <c r="L284" s="29">
        <f t="array" ref="L284">IFERROR(_xlfn._xlws.FILTER(AG$4:AG$6723,(AG$4:AG$6723&gt;=0)*($AB$4:$AB$6723=$C284)*($AC$4:$AC$6723=$D284)*(ISNUMBER(_xlfn.XMATCH($AD$4:$AD$6723,$V284:$Z284,0)))),-1)</f>
        <v>-1</v>
      </c>
      <c r="M284" s="29">
        <f t="array" ref="M284">IFERROR(_xlfn._xlws.FILTER(AH$4:AH$6723,(AH$4:AH$6723&gt;=0)*($AB$4:$AB$6723=$C284)*($AC$4:$AC$6723=$D284)*(ISNUMBER(_xlfn.XMATCH($AD$4:$AD$6723,$V284:$Z284,0)))),-1)</f>
        <v>-1</v>
      </c>
      <c r="N284" s="29">
        <f t="array" ref="N284">IFERROR(_xlfn._xlws.FILTER(AI$4:AI$6723,(AI$4:AI$6723&gt;=0)*($AB$4:$AB$6723=$C284)*($AC$4:$AC$6723=$D284)*(ISNUMBER(_xlfn.XMATCH($AD$4:$AD$6723,$V284:$Z284,0)))),-1)</f>
        <v>-1</v>
      </c>
      <c r="O284" s="29">
        <f t="array" ref="O284">IFERROR(_xlfn._xlws.FILTER(AJ$4:AJ$6723,(AJ$4:AJ$6723&gt;=0)*($AB$4:$AB$6723=$C284)*($AC$4:$AC$6723=$D284)*(ISNUMBER(_xlfn.XMATCH($AD$4:$AD$6723,$V284:$Z284,0)))),-1)</f>
        <v>-1</v>
      </c>
      <c r="P284" s="29">
        <f t="array" ref="P284">IFERROR(_xlfn._xlws.FILTER(AK$4:AK$6723,(AK$4:AK$6723&gt;=0)*($AB$4:$AB$6723=$C284)*($AC$4:$AC$6723=$D284)*(ISNUMBER(_xlfn.XMATCH($AD$4:$AD$6723,$V284:$Z284,0)))),-1)</f>
        <v>-1</v>
      </c>
      <c r="Q284" s="29">
        <f t="array" ref="Q284">IFERROR(_xlfn._xlws.FILTER(AL$4:AL$6723,(AL$4:AL$6723&gt;=0)*($AB$4:$AB$6723=$C284)*($AC$4:$AC$6723=$D284)*(ISNUMBER(_xlfn.XMATCH($AD$4:$AD$6723,$V284:$Z284,0)))),-1)</f>
        <v>-1</v>
      </c>
      <c r="R284" s="29">
        <f t="array" ref="R284">IFERROR(_xlfn._xlws.FILTER(AM$4:AM$6723,(AM$4:AM$6723&gt;=0)*($AB$4:$AB$6723=$C284)*($AC$4:$AC$6723=$D284)*(ISNUMBER(_xlfn.XMATCH($AD$4:$AD$6723,$V284:$Z284,0)))),-1)</f>
        <v>-1</v>
      </c>
      <c r="S284" s="29">
        <f t="array" ref="S284">IFERROR(_xlfn._xlws.FILTER(AN$4:AN$6723,(AN$4:AN$6723&gt;=0)*($AB$4:$AB$6723=$C284)*($AC$4:$AC$6723=$D284)*(ISNUMBER(_xlfn.XMATCH($AD$4:$AD$6723,$V284:$Z284,0)))),-1)</f>
        <v>-1</v>
      </c>
      <c r="T284" s="29">
        <f t="array" ref="T284">IFERROR(_xlfn._xlws.FILTER(AO$4:AO$6723,(AO$4:AO$6723&gt;=0)*($AB$4:$AB$6723=$C284)*($AC$4:$AC$6723=$D284)*(ISNUMBER(_xlfn.XMATCH($AD$4:$AD$6723,$V284:$Z284,0)))),-1)</f>
        <v>-1</v>
      </c>
      <c r="V284" t="s">
        <v>13</v>
      </c>
      <c r="AB284" t="s">
        <v>62</v>
      </c>
      <c r="AC284" t="s">
        <v>17</v>
      </c>
      <c r="AD284" s="19" t="s">
        <v>91</v>
      </c>
      <c r="AE284" s="18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</row>
    <row r="285" spans="3:41" x14ac:dyDescent="0.25">
      <c r="C285" t="s">
        <v>62</v>
      </c>
      <c r="D285" s="6" t="s">
        <v>46</v>
      </c>
      <c r="E285" t="s">
        <v>17</v>
      </c>
      <c r="F285" s="6">
        <v>2005</v>
      </c>
      <c r="G285" s="6" t="s">
        <v>14</v>
      </c>
      <c r="H285" s="6" t="s">
        <v>15</v>
      </c>
      <c r="I285" s="6"/>
      <c r="J285" s="29">
        <f t="array" ref="J285">IFERROR(_xlfn._xlws.FILTER(AE$4:AE$6723,(AE$4:AE$6723&gt;=0)*($AB$4:$AB$6723=$C285)*($AC$4:$AC$6723=$D285)*(ISNUMBER(_xlfn.XMATCH($AD$4:$AD$6723,$V285:$Z285,0)))),-1)</f>
        <v>10.662908500408779</v>
      </c>
      <c r="K285" s="29">
        <f t="array" ref="K285">IFERROR(_xlfn._xlws.FILTER(AF$4:AF$6723,(AF$4:AF$6723&gt;=0)*($AB$4:$AB$6723=$C285)*($AC$4:$AC$6723=$D285)*(ISNUMBER(_xlfn.XMATCH($AD$4:$AD$6723,$V285:$Z285,0)))),-1)</f>
        <v>16.581267375306599</v>
      </c>
      <c r="L285" s="29">
        <f t="array" ref="L285">IFERROR(_xlfn._xlws.FILTER(AG$4:AG$6723,(AG$4:AG$6723&gt;=0)*($AB$4:$AB$6723=$C285)*($AC$4:$AC$6723=$D285)*(ISNUMBER(_xlfn.XMATCH($AD$4:$AD$6723,$V285:$Z285,0)))),-1)</f>
        <v>18.528762</v>
      </c>
      <c r="M285" s="29">
        <f t="array" ref="M285">IFERROR(_xlfn._xlws.FILTER(AH$4:AH$6723,(AH$4:AH$6723&gt;=0)*($AB$4:$AB$6723=$C285)*($AC$4:$AC$6723=$D285)*(ISNUMBER(_xlfn.XMATCH($AD$4:$AD$6723,$V285:$Z285,0)))),-1)</f>
        <v>26.432552999999999</v>
      </c>
      <c r="N285" s="29">
        <f t="array" ref="N285">IFERROR(_xlfn._xlws.FILTER(AI$4:AI$6723,(AI$4:AI$6723&gt;=0)*($AB$4:$AB$6723=$C285)*($AC$4:$AC$6723=$D285)*(ISNUMBER(_xlfn.XMATCH($AD$4:$AD$6723,$V285:$Z285,0)))),-1)</f>
        <v>26.345970000000001</v>
      </c>
      <c r="O285" s="29">
        <f t="array" ref="O285">IFERROR(_xlfn._xlws.FILTER(AJ$4:AJ$6723,(AJ$4:AJ$6723&gt;=0)*($AB$4:$AB$6723=$C285)*($AC$4:$AC$6723=$D285)*(ISNUMBER(_xlfn.XMATCH($AD$4:$AD$6723,$V285:$Z285,0)))),-1)</f>
        <v>30.162690000000001</v>
      </c>
      <c r="P285" s="29">
        <f t="array" ref="P285">IFERROR(_xlfn._xlws.FILTER(AK$4:AK$6723,(AK$4:AK$6723&gt;=0)*($AB$4:$AB$6723=$C285)*($AC$4:$AC$6723=$D285)*(ISNUMBER(_xlfn.XMATCH($AD$4:$AD$6723,$V285:$Z285,0)))),-1)</f>
        <v>35.681030999999997</v>
      </c>
      <c r="Q285" s="29">
        <f t="array" ref="Q285">IFERROR(_xlfn._xlws.FILTER(AL$4:AL$6723,(AL$4:AL$6723&gt;=0)*($AB$4:$AB$6723=$C285)*($AC$4:$AC$6723=$D285)*(ISNUMBER(_xlfn.XMATCH($AD$4:$AD$6723,$V285:$Z285,0)))),-1)</f>
        <v>35.695166999999998</v>
      </c>
      <c r="R285" s="29">
        <f t="array" ref="R285">IFERROR(_xlfn._xlws.FILTER(AM$4:AM$6723,(AM$4:AM$6723&gt;=0)*($AB$4:$AB$6723=$C285)*($AC$4:$AC$6723=$D285)*(ISNUMBER(_xlfn.XMATCH($AD$4:$AD$6723,$V285:$Z285,0)))),-1)</f>
        <v>35.695166999999998</v>
      </c>
      <c r="S285" s="29">
        <f t="array" ref="S285">IFERROR(_xlfn._xlws.FILTER(AN$4:AN$6723,(AN$4:AN$6723&gt;=0)*($AB$4:$AB$6723=$C285)*($AC$4:$AC$6723=$D285)*(ISNUMBER(_xlfn.XMATCH($AD$4:$AD$6723,$V285:$Z285,0)))),-1)</f>
        <v>35.695166999999998</v>
      </c>
      <c r="T285" s="29">
        <f t="array" ref="T285">IFERROR(_xlfn._xlws.FILTER(AO$4:AO$6723,(AO$4:AO$6723&gt;=0)*($AB$4:$AB$6723=$C285)*($AC$4:$AC$6723=$D285)*(ISNUMBER(_xlfn.XMATCH($AD$4:$AD$6723,$V285:$Z285,0)))),-1)</f>
        <v>35.695166999999998</v>
      </c>
      <c r="V285" t="s">
        <v>17</v>
      </c>
      <c r="AB285" t="s">
        <v>62</v>
      </c>
      <c r="AC285" t="s">
        <v>17</v>
      </c>
      <c r="AD285" s="19" t="s">
        <v>81</v>
      </c>
      <c r="AE285" s="18">
        <v>-1</v>
      </c>
      <c r="AF285" s="17">
        <v>-1</v>
      </c>
      <c r="AG285" s="17">
        <v>-1</v>
      </c>
      <c r="AH285" s="17">
        <v>-1</v>
      </c>
      <c r="AI285" s="17">
        <v>-1</v>
      </c>
      <c r="AJ285" s="17">
        <v>-1</v>
      </c>
      <c r="AK285" s="17">
        <v>-1</v>
      </c>
      <c r="AL285" s="17">
        <v>-1</v>
      </c>
      <c r="AM285" s="17">
        <v>-1</v>
      </c>
      <c r="AN285" s="17">
        <v>-1</v>
      </c>
      <c r="AO285" s="17">
        <v>-1</v>
      </c>
    </row>
    <row r="286" spans="3:41" x14ac:dyDescent="0.25">
      <c r="C286" t="s">
        <v>62</v>
      </c>
      <c r="D286" s="6" t="s">
        <v>46</v>
      </c>
      <c r="E286" t="s">
        <v>18</v>
      </c>
      <c r="F286" s="6">
        <v>2005</v>
      </c>
      <c r="G286" s="6" t="s">
        <v>14</v>
      </c>
      <c r="H286" s="6" t="s">
        <v>15</v>
      </c>
      <c r="I286" s="6"/>
      <c r="J286" s="29">
        <f t="array" ref="J286">IFERROR(_xlfn._xlws.FILTER(AE$4:AE$6723,(AE$4:AE$6723&gt;=0)*($AB$4:$AB$6723=$C286)*($AC$4:$AC$6723=$D286)*(ISNUMBER(_xlfn.XMATCH($AD$4:$AD$6723,$V286:$Z286,0)))),-1)</f>
        <v>-1</v>
      </c>
      <c r="K286" s="29">
        <f t="array" ref="K286">IFERROR(_xlfn._xlws.FILTER(AF$4:AF$6723,(AF$4:AF$6723&gt;=0)*($AB$4:$AB$6723=$C286)*($AC$4:$AC$6723=$D286)*(ISNUMBER(_xlfn.XMATCH($AD$4:$AD$6723,$V286:$Z286,0)))),-1)</f>
        <v>-1</v>
      </c>
      <c r="L286" s="29">
        <f t="array" ref="L286">IFERROR(_xlfn._xlws.FILTER(AG$4:AG$6723,(AG$4:AG$6723&gt;=0)*($AB$4:$AB$6723=$C286)*($AC$4:$AC$6723=$D286)*(ISNUMBER(_xlfn.XMATCH($AD$4:$AD$6723,$V286:$Z286,0)))),-1)</f>
        <v>-1</v>
      </c>
      <c r="M286" s="29">
        <f t="array" ref="M286">IFERROR(_xlfn._xlws.FILTER(AH$4:AH$6723,(AH$4:AH$6723&gt;=0)*($AB$4:$AB$6723=$C286)*($AC$4:$AC$6723=$D286)*(ISNUMBER(_xlfn.XMATCH($AD$4:$AD$6723,$V286:$Z286,0)))),-1)</f>
        <v>-1</v>
      </c>
      <c r="N286" s="29">
        <f t="array" ref="N286">IFERROR(_xlfn._xlws.FILTER(AI$4:AI$6723,(AI$4:AI$6723&gt;=0)*($AB$4:$AB$6723=$C286)*($AC$4:$AC$6723=$D286)*(ISNUMBER(_xlfn.XMATCH($AD$4:$AD$6723,$V286:$Z286,0)))),-1)</f>
        <v>-1</v>
      </c>
      <c r="O286" s="29">
        <f t="array" ref="O286">IFERROR(_xlfn._xlws.FILTER(AJ$4:AJ$6723,(AJ$4:AJ$6723&gt;=0)*($AB$4:$AB$6723=$C286)*($AC$4:$AC$6723=$D286)*(ISNUMBER(_xlfn.XMATCH($AD$4:$AD$6723,$V286:$Z286,0)))),-1)</f>
        <v>-1</v>
      </c>
      <c r="P286" s="29">
        <f t="array" ref="P286">IFERROR(_xlfn._xlws.FILTER(AK$4:AK$6723,(AK$4:AK$6723&gt;=0)*($AB$4:$AB$6723=$C286)*($AC$4:$AC$6723=$D286)*(ISNUMBER(_xlfn.XMATCH($AD$4:$AD$6723,$V286:$Z286,0)))),-1)</f>
        <v>-1</v>
      </c>
      <c r="Q286" s="29">
        <f t="array" ref="Q286">IFERROR(_xlfn._xlws.FILTER(AL$4:AL$6723,(AL$4:AL$6723&gt;=0)*($AB$4:$AB$6723=$C286)*($AC$4:$AC$6723=$D286)*(ISNUMBER(_xlfn.XMATCH($AD$4:$AD$6723,$V286:$Z286,0)))),-1)</f>
        <v>-1</v>
      </c>
      <c r="R286" s="29">
        <f t="array" ref="R286">IFERROR(_xlfn._xlws.FILTER(AM$4:AM$6723,(AM$4:AM$6723&gt;=0)*($AB$4:$AB$6723=$C286)*($AC$4:$AC$6723=$D286)*(ISNUMBER(_xlfn.XMATCH($AD$4:$AD$6723,$V286:$Z286,0)))),-1)</f>
        <v>-1</v>
      </c>
      <c r="S286" s="29">
        <f t="array" ref="S286">IFERROR(_xlfn._xlws.FILTER(AN$4:AN$6723,(AN$4:AN$6723&gt;=0)*($AB$4:$AB$6723=$C286)*($AC$4:$AC$6723=$D286)*(ISNUMBER(_xlfn.XMATCH($AD$4:$AD$6723,$V286:$Z286,0)))),-1)</f>
        <v>-1</v>
      </c>
      <c r="T286" s="29">
        <f t="array" ref="T286">IFERROR(_xlfn._xlws.FILTER(AO$4:AO$6723,(AO$4:AO$6723&gt;=0)*($AB$4:$AB$6723=$C286)*($AC$4:$AC$6723=$D286)*(ISNUMBER(_xlfn.XMATCH($AD$4:$AD$6723,$V286:$Z286,0)))),-1)</f>
        <v>-1</v>
      </c>
      <c r="V286" t="s">
        <v>18</v>
      </c>
      <c r="AB286" t="s">
        <v>62</v>
      </c>
      <c r="AC286" t="s">
        <v>17</v>
      </c>
      <c r="AD286" s="19" t="s">
        <v>34</v>
      </c>
      <c r="AE286" s="18">
        <v>0.157112434046149</v>
      </c>
      <c r="AF286" s="17">
        <v>0.157112434</v>
      </c>
      <c r="AG286" s="17">
        <v>0.15711243386155299</v>
      </c>
      <c r="AH286" s="17">
        <v>0.15711243386155299</v>
      </c>
      <c r="AI286" s="17">
        <v>0.15711243386155299</v>
      </c>
      <c r="AJ286" s="17">
        <v>0.15711243386155299</v>
      </c>
      <c r="AK286" s="17">
        <v>0.15711243386155299</v>
      </c>
      <c r="AL286" s="17">
        <v>0.15711243386155299</v>
      </c>
      <c r="AM286" s="17">
        <v>0.15711243386155299</v>
      </c>
      <c r="AN286" s="17">
        <v>0.15711243386155299</v>
      </c>
      <c r="AO286" s="17">
        <v>0.15711243386155299</v>
      </c>
    </row>
    <row r="287" spans="3:41" x14ac:dyDescent="0.25">
      <c r="C287" t="s">
        <v>62</v>
      </c>
      <c r="D287" s="6" t="s">
        <v>46</v>
      </c>
      <c r="E287" t="s">
        <v>63</v>
      </c>
      <c r="F287" s="6">
        <v>2005</v>
      </c>
      <c r="G287" s="6" t="s">
        <v>14</v>
      </c>
      <c r="H287" s="6" t="s">
        <v>15</v>
      </c>
      <c r="J287" s="29">
        <f t="array" ref="J287">IFERROR(_xlfn._xlws.FILTER(AE$4:AE$6723,(AE$4:AE$6723&gt;=0)*($AB$4:$AB$6723=$C287)*($AC$4:$AC$6723=$D287)*(ISNUMBER(_xlfn.XMATCH($AD$4:$AD$6723,$V287:$Z287,0)))),-1)</f>
        <v>-1</v>
      </c>
      <c r="K287" s="29">
        <f t="array" ref="K287">IFERROR(_xlfn._xlws.FILTER(AF$4:AF$6723,(AF$4:AF$6723&gt;=0)*($AB$4:$AB$6723=$C287)*($AC$4:$AC$6723=$D287)*(ISNUMBER(_xlfn.XMATCH($AD$4:$AD$6723,$V287:$Z287,0)))),-1)</f>
        <v>-1</v>
      </c>
      <c r="L287" s="29">
        <f t="array" ref="L287">IFERROR(_xlfn._xlws.FILTER(AG$4:AG$6723,(AG$4:AG$6723&gt;=0)*($AB$4:$AB$6723=$C287)*($AC$4:$AC$6723=$D287)*(ISNUMBER(_xlfn.XMATCH($AD$4:$AD$6723,$V287:$Z287,0)))),-1)</f>
        <v>-1</v>
      </c>
      <c r="M287" s="29">
        <f t="array" ref="M287">IFERROR(_xlfn._xlws.FILTER(AH$4:AH$6723,(AH$4:AH$6723&gt;=0)*($AB$4:$AB$6723=$C287)*($AC$4:$AC$6723=$D287)*(ISNUMBER(_xlfn.XMATCH($AD$4:$AD$6723,$V287:$Z287,0)))),-1)</f>
        <v>-1</v>
      </c>
      <c r="N287" s="29">
        <f t="array" ref="N287">IFERROR(_xlfn._xlws.FILTER(AI$4:AI$6723,(AI$4:AI$6723&gt;=0)*($AB$4:$AB$6723=$C287)*($AC$4:$AC$6723=$D287)*(ISNUMBER(_xlfn.XMATCH($AD$4:$AD$6723,$V287:$Z287,0)))),-1)</f>
        <v>-1</v>
      </c>
      <c r="O287" s="29">
        <f t="array" ref="O287">IFERROR(_xlfn._xlws.FILTER(AJ$4:AJ$6723,(AJ$4:AJ$6723&gt;=0)*($AB$4:$AB$6723=$C287)*($AC$4:$AC$6723=$D287)*(ISNUMBER(_xlfn.XMATCH($AD$4:$AD$6723,$V287:$Z287,0)))),-1)</f>
        <v>-1</v>
      </c>
      <c r="P287" s="29">
        <f t="array" ref="P287">IFERROR(_xlfn._xlws.FILTER(AK$4:AK$6723,(AK$4:AK$6723&gt;=0)*($AB$4:$AB$6723=$C287)*($AC$4:$AC$6723=$D287)*(ISNUMBER(_xlfn.XMATCH($AD$4:$AD$6723,$V287:$Z287,0)))),-1)</f>
        <v>-1</v>
      </c>
      <c r="Q287" s="29">
        <f t="array" ref="Q287">IFERROR(_xlfn._xlws.FILTER(AL$4:AL$6723,(AL$4:AL$6723&gt;=0)*($AB$4:$AB$6723=$C287)*($AC$4:$AC$6723=$D287)*(ISNUMBER(_xlfn.XMATCH($AD$4:$AD$6723,$V287:$Z287,0)))),-1)</f>
        <v>-1</v>
      </c>
      <c r="R287" s="29">
        <f t="array" ref="R287">IFERROR(_xlfn._xlws.FILTER(AM$4:AM$6723,(AM$4:AM$6723&gt;=0)*($AB$4:$AB$6723=$C287)*($AC$4:$AC$6723=$D287)*(ISNUMBER(_xlfn.XMATCH($AD$4:$AD$6723,$V287:$Z287,0)))),-1)</f>
        <v>-1</v>
      </c>
      <c r="S287" s="29">
        <f t="array" ref="S287">IFERROR(_xlfn._xlws.FILTER(AN$4:AN$6723,(AN$4:AN$6723&gt;=0)*($AB$4:$AB$6723=$C287)*($AC$4:$AC$6723=$D287)*(ISNUMBER(_xlfn.XMATCH($AD$4:$AD$6723,$V287:$Z287,0)))),-1)</f>
        <v>-1</v>
      </c>
      <c r="T287" s="29">
        <f t="array" ref="T287">IFERROR(_xlfn._xlws.FILTER(AO$4:AO$6723,(AO$4:AO$6723&gt;=0)*($AB$4:$AB$6723=$C287)*($AC$4:$AC$6723=$D287)*(ISNUMBER(_xlfn.XMATCH($AD$4:$AD$6723,$V287:$Z287,0)))),-1)</f>
        <v>-1</v>
      </c>
      <c r="V287" t="s">
        <v>63</v>
      </c>
      <c r="AB287" t="s">
        <v>62</v>
      </c>
      <c r="AC287" t="s">
        <v>17</v>
      </c>
      <c r="AD287" s="19" t="s">
        <v>92</v>
      </c>
      <c r="AE287" s="18">
        <v>-1</v>
      </c>
      <c r="AF287" s="17">
        <v>-1</v>
      </c>
      <c r="AG287" s="17">
        <v>-1</v>
      </c>
      <c r="AH287" s="17">
        <v>-1</v>
      </c>
      <c r="AI287" s="17">
        <v>-1</v>
      </c>
      <c r="AJ287" s="17">
        <v>-1</v>
      </c>
      <c r="AK287" s="17">
        <v>-1</v>
      </c>
      <c r="AL287" s="17">
        <v>-1</v>
      </c>
      <c r="AM287" s="17">
        <v>-1</v>
      </c>
      <c r="AN287" s="17">
        <v>-1</v>
      </c>
      <c r="AO287" s="17">
        <v>-1</v>
      </c>
    </row>
    <row r="288" spans="3:41" x14ac:dyDescent="0.25">
      <c r="C288" t="s">
        <v>62</v>
      </c>
      <c r="D288" s="6" t="s">
        <v>46</v>
      </c>
      <c r="E288" t="s">
        <v>21</v>
      </c>
      <c r="F288" s="6">
        <v>2005</v>
      </c>
      <c r="G288" s="6" t="s">
        <v>14</v>
      </c>
      <c r="H288" s="6" t="s">
        <v>15</v>
      </c>
      <c r="J288" s="29">
        <f t="array" ref="J288">IFERROR(_xlfn._xlws.FILTER(AE$4:AE$6723,(AE$4:AE$6723&gt;=0)*($AB$4:$AB$6723=$C288)*($AC$4:$AC$6723=$D288)*(ISNUMBER(_xlfn.XMATCH($AD$4:$AD$6723,$V288:$Z288,0)))),-1)</f>
        <v>-1</v>
      </c>
      <c r="K288" s="29">
        <f t="array" ref="K288">IFERROR(_xlfn._xlws.FILTER(AF$4:AF$6723,(AF$4:AF$6723&gt;=0)*($AB$4:$AB$6723=$C288)*($AC$4:$AC$6723=$D288)*(ISNUMBER(_xlfn.XMATCH($AD$4:$AD$6723,$V288:$Z288,0)))),-1)</f>
        <v>-1</v>
      </c>
      <c r="L288" s="29">
        <f t="array" ref="L288">IFERROR(_xlfn._xlws.FILTER(AG$4:AG$6723,(AG$4:AG$6723&gt;=0)*($AB$4:$AB$6723=$C288)*($AC$4:$AC$6723=$D288)*(ISNUMBER(_xlfn.XMATCH($AD$4:$AD$6723,$V288:$Z288,0)))),-1)</f>
        <v>-1</v>
      </c>
      <c r="M288" s="29">
        <f t="array" ref="M288">IFERROR(_xlfn._xlws.FILTER(AH$4:AH$6723,(AH$4:AH$6723&gt;=0)*($AB$4:$AB$6723=$C288)*($AC$4:$AC$6723=$D288)*(ISNUMBER(_xlfn.XMATCH($AD$4:$AD$6723,$V288:$Z288,0)))),-1)</f>
        <v>-1</v>
      </c>
      <c r="N288" s="29">
        <f t="array" ref="N288">IFERROR(_xlfn._xlws.FILTER(AI$4:AI$6723,(AI$4:AI$6723&gt;=0)*($AB$4:$AB$6723=$C288)*($AC$4:$AC$6723=$D288)*(ISNUMBER(_xlfn.XMATCH($AD$4:$AD$6723,$V288:$Z288,0)))),-1)</f>
        <v>-1</v>
      </c>
      <c r="O288" s="29">
        <f t="array" ref="O288">IFERROR(_xlfn._xlws.FILTER(AJ$4:AJ$6723,(AJ$4:AJ$6723&gt;=0)*($AB$4:$AB$6723=$C288)*($AC$4:$AC$6723=$D288)*(ISNUMBER(_xlfn.XMATCH($AD$4:$AD$6723,$V288:$Z288,0)))),-1)</f>
        <v>-1</v>
      </c>
      <c r="P288" s="29">
        <f t="array" ref="P288">IFERROR(_xlfn._xlws.FILTER(AK$4:AK$6723,(AK$4:AK$6723&gt;=0)*($AB$4:$AB$6723=$C288)*($AC$4:$AC$6723=$D288)*(ISNUMBER(_xlfn.XMATCH($AD$4:$AD$6723,$V288:$Z288,0)))),-1)</f>
        <v>-1</v>
      </c>
      <c r="Q288" s="29">
        <f t="array" ref="Q288">IFERROR(_xlfn._xlws.FILTER(AL$4:AL$6723,(AL$4:AL$6723&gt;=0)*($AB$4:$AB$6723=$C288)*($AC$4:$AC$6723=$D288)*(ISNUMBER(_xlfn.XMATCH($AD$4:$AD$6723,$V288:$Z288,0)))),-1)</f>
        <v>-1</v>
      </c>
      <c r="R288" s="29">
        <f t="array" ref="R288">IFERROR(_xlfn._xlws.FILTER(AM$4:AM$6723,(AM$4:AM$6723&gt;=0)*($AB$4:$AB$6723=$C288)*($AC$4:$AC$6723=$D288)*(ISNUMBER(_xlfn.XMATCH($AD$4:$AD$6723,$V288:$Z288,0)))),-1)</f>
        <v>-1</v>
      </c>
      <c r="S288" s="29">
        <f t="array" ref="S288">IFERROR(_xlfn._xlws.FILTER(AN$4:AN$6723,(AN$4:AN$6723&gt;=0)*($AB$4:$AB$6723=$C288)*($AC$4:$AC$6723=$D288)*(ISNUMBER(_xlfn.XMATCH($AD$4:$AD$6723,$V288:$Z288,0)))),-1)</f>
        <v>-1</v>
      </c>
      <c r="T288" s="29">
        <f t="array" ref="T288">IFERROR(_xlfn._xlws.FILTER(AO$4:AO$6723,(AO$4:AO$6723&gt;=0)*($AB$4:$AB$6723=$C288)*($AC$4:$AC$6723=$D288)*(ISNUMBER(_xlfn.XMATCH($AD$4:$AD$6723,$V288:$Z288,0)))),-1)</f>
        <v>-1</v>
      </c>
      <c r="V288" t="s">
        <v>21</v>
      </c>
      <c r="AB288" t="s">
        <v>62</v>
      </c>
      <c r="AC288" t="s">
        <v>17</v>
      </c>
      <c r="AD288" s="19" t="s">
        <v>35</v>
      </c>
      <c r="AE288" s="18">
        <v>-1</v>
      </c>
      <c r="AF288" s="17">
        <v>-1</v>
      </c>
      <c r="AG288" s="17">
        <v>-1</v>
      </c>
      <c r="AH288" s="17">
        <v>-1</v>
      </c>
      <c r="AI288" s="17">
        <v>-1</v>
      </c>
      <c r="AJ288" s="17">
        <v>-1</v>
      </c>
      <c r="AK288" s="17">
        <v>-1</v>
      </c>
      <c r="AL288" s="17">
        <v>-1</v>
      </c>
      <c r="AM288" s="17">
        <v>-1</v>
      </c>
      <c r="AN288" s="17">
        <v>-1</v>
      </c>
      <c r="AO288" s="17">
        <v>-1</v>
      </c>
    </row>
    <row r="289" spans="3:41" x14ac:dyDescent="0.25">
      <c r="C289" t="s">
        <v>62</v>
      </c>
      <c r="D289" s="6" t="s">
        <v>46</v>
      </c>
      <c r="E289" t="s">
        <v>22</v>
      </c>
      <c r="F289" s="6">
        <v>2005</v>
      </c>
      <c r="G289" s="6" t="s">
        <v>14</v>
      </c>
      <c r="H289" s="6" t="s">
        <v>15</v>
      </c>
      <c r="J289" s="29">
        <f t="array" ref="J289">IFERROR(_xlfn._xlws.FILTER(AE$4:AE$6723,(AE$4:AE$6723&gt;=0)*($AB$4:$AB$6723=$C289)*($AC$4:$AC$6723=$D289)*(ISNUMBER(_xlfn.XMATCH($AD$4:$AD$6723,$V289:$Z289,0)))),-1)</f>
        <v>-1</v>
      </c>
      <c r="K289" s="29">
        <f t="array" ref="K289">IFERROR(_xlfn._xlws.FILTER(AF$4:AF$6723,(AF$4:AF$6723&gt;=0)*($AB$4:$AB$6723=$C289)*($AC$4:$AC$6723=$D289)*(ISNUMBER(_xlfn.XMATCH($AD$4:$AD$6723,$V289:$Z289,0)))),-1)</f>
        <v>-1</v>
      </c>
      <c r="L289" s="29">
        <f t="array" ref="L289">IFERROR(_xlfn._xlws.FILTER(AG$4:AG$6723,(AG$4:AG$6723&gt;=0)*($AB$4:$AB$6723=$C289)*($AC$4:$AC$6723=$D289)*(ISNUMBER(_xlfn.XMATCH($AD$4:$AD$6723,$V289:$Z289,0)))),-1)</f>
        <v>-1</v>
      </c>
      <c r="M289" s="29">
        <f t="array" ref="M289">IFERROR(_xlfn._xlws.FILTER(AH$4:AH$6723,(AH$4:AH$6723&gt;=0)*($AB$4:$AB$6723=$C289)*($AC$4:$AC$6723=$D289)*(ISNUMBER(_xlfn.XMATCH($AD$4:$AD$6723,$V289:$Z289,0)))),-1)</f>
        <v>-1</v>
      </c>
      <c r="N289" s="29">
        <f t="array" ref="N289">IFERROR(_xlfn._xlws.FILTER(AI$4:AI$6723,(AI$4:AI$6723&gt;=0)*($AB$4:$AB$6723=$C289)*($AC$4:$AC$6723=$D289)*(ISNUMBER(_xlfn.XMATCH($AD$4:$AD$6723,$V289:$Z289,0)))),-1)</f>
        <v>-1</v>
      </c>
      <c r="O289" s="29">
        <f t="array" ref="O289">IFERROR(_xlfn._xlws.FILTER(AJ$4:AJ$6723,(AJ$4:AJ$6723&gt;=0)*($AB$4:$AB$6723=$C289)*($AC$4:$AC$6723=$D289)*(ISNUMBER(_xlfn.XMATCH($AD$4:$AD$6723,$V289:$Z289,0)))),-1)</f>
        <v>-1</v>
      </c>
      <c r="P289" s="29">
        <f t="array" ref="P289">IFERROR(_xlfn._xlws.FILTER(AK$4:AK$6723,(AK$4:AK$6723&gt;=0)*($AB$4:$AB$6723=$C289)*($AC$4:$AC$6723=$D289)*(ISNUMBER(_xlfn.XMATCH($AD$4:$AD$6723,$V289:$Z289,0)))),-1)</f>
        <v>-1</v>
      </c>
      <c r="Q289" s="29">
        <f t="array" ref="Q289">IFERROR(_xlfn._xlws.FILTER(AL$4:AL$6723,(AL$4:AL$6723&gt;=0)*($AB$4:$AB$6723=$C289)*($AC$4:$AC$6723=$D289)*(ISNUMBER(_xlfn.XMATCH($AD$4:$AD$6723,$V289:$Z289,0)))),-1)</f>
        <v>-1</v>
      </c>
      <c r="R289" s="29">
        <f t="array" ref="R289">IFERROR(_xlfn._xlws.FILTER(AM$4:AM$6723,(AM$4:AM$6723&gt;=0)*($AB$4:$AB$6723=$C289)*($AC$4:$AC$6723=$D289)*(ISNUMBER(_xlfn.XMATCH($AD$4:$AD$6723,$V289:$Z289,0)))),-1)</f>
        <v>-1</v>
      </c>
      <c r="S289" s="29">
        <f t="array" ref="S289">IFERROR(_xlfn._xlws.FILTER(AN$4:AN$6723,(AN$4:AN$6723&gt;=0)*($AB$4:$AB$6723=$C289)*($AC$4:$AC$6723=$D289)*(ISNUMBER(_xlfn.XMATCH($AD$4:$AD$6723,$V289:$Z289,0)))),-1)</f>
        <v>-1</v>
      </c>
      <c r="T289" s="29">
        <f t="array" ref="T289">IFERROR(_xlfn._xlws.FILTER(AO$4:AO$6723,(AO$4:AO$6723&gt;=0)*($AB$4:$AB$6723=$C289)*($AC$4:$AC$6723=$D289)*(ISNUMBER(_xlfn.XMATCH($AD$4:$AD$6723,$V289:$Z289,0)))),-1)</f>
        <v>-1</v>
      </c>
      <c r="V289" s="19" t="s">
        <v>66</v>
      </c>
      <c r="W289" s="19" t="s">
        <v>67</v>
      </c>
      <c r="X289" s="19" t="s">
        <v>68</v>
      </c>
      <c r="Y289" s="19" t="s">
        <v>69</v>
      </c>
      <c r="Z289" s="19" t="s">
        <v>70</v>
      </c>
      <c r="AB289" t="s">
        <v>62</v>
      </c>
      <c r="AC289" t="s">
        <v>17</v>
      </c>
      <c r="AD289" s="19" t="s">
        <v>93</v>
      </c>
      <c r="AE289" s="18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</row>
    <row r="290" spans="3:41" x14ac:dyDescent="0.25">
      <c r="C290" t="s">
        <v>62</v>
      </c>
      <c r="D290" s="6" t="s">
        <v>46</v>
      </c>
      <c r="E290" t="s">
        <v>23</v>
      </c>
      <c r="F290" s="6">
        <v>2005</v>
      </c>
      <c r="G290" s="6" t="s">
        <v>14</v>
      </c>
      <c r="H290" s="6" t="s">
        <v>15</v>
      </c>
      <c r="J290" s="29">
        <f t="array" ref="J290">IFERROR(_xlfn._xlws.FILTER(AE$4:AE$6723,(AE$4:AE$6723&gt;=0)*($AB$4:$AB$6723=$C290)*($AC$4:$AC$6723=$D290)*(ISNUMBER(_xlfn.XMATCH($AD$4:$AD$6723,$V290:$Z290,0)))),-1)</f>
        <v>-1</v>
      </c>
      <c r="K290" s="29">
        <f t="array" ref="K290">IFERROR(_xlfn._xlws.FILTER(AF$4:AF$6723,(AF$4:AF$6723&gt;=0)*($AB$4:$AB$6723=$C290)*($AC$4:$AC$6723=$D290)*(ISNUMBER(_xlfn.XMATCH($AD$4:$AD$6723,$V290:$Z290,0)))),-1)</f>
        <v>-1</v>
      </c>
      <c r="L290" s="29">
        <f t="array" ref="L290">IFERROR(_xlfn._xlws.FILTER(AG$4:AG$6723,(AG$4:AG$6723&gt;=0)*($AB$4:$AB$6723=$C290)*($AC$4:$AC$6723=$D290)*(ISNUMBER(_xlfn.XMATCH($AD$4:$AD$6723,$V290:$Z290,0)))),-1)</f>
        <v>-1</v>
      </c>
      <c r="M290" s="29">
        <f t="array" ref="M290">IFERROR(_xlfn._xlws.FILTER(AH$4:AH$6723,(AH$4:AH$6723&gt;=0)*($AB$4:$AB$6723=$C290)*($AC$4:$AC$6723=$D290)*(ISNUMBER(_xlfn.XMATCH($AD$4:$AD$6723,$V290:$Z290,0)))),-1)</f>
        <v>-1</v>
      </c>
      <c r="N290" s="29">
        <f t="array" ref="N290">IFERROR(_xlfn._xlws.FILTER(AI$4:AI$6723,(AI$4:AI$6723&gt;=0)*($AB$4:$AB$6723=$C290)*($AC$4:$AC$6723=$D290)*(ISNUMBER(_xlfn.XMATCH($AD$4:$AD$6723,$V290:$Z290,0)))),-1)</f>
        <v>-1</v>
      </c>
      <c r="O290" s="29">
        <f t="array" ref="O290">IFERROR(_xlfn._xlws.FILTER(AJ$4:AJ$6723,(AJ$4:AJ$6723&gt;=0)*($AB$4:$AB$6723=$C290)*($AC$4:$AC$6723=$D290)*(ISNUMBER(_xlfn.XMATCH($AD$4:$AD$6723,$V290:$Z290,0)))),-1)</f>
        <v>-1</v>
      </c>
      <c r="P290" s="29">
        <f t="array" ref="P290">IFERROR(_xlfn._xlws.FILTER(AK$4:AK$6723,(AK$4:AK$6723&gt;=0)*($AB$4:$AB$6723=$C290)*($AC$4:$AC$6723=$D290)*(ISNUMBER(_xlfn.XMATCH($AD$4:$AD$6723,$V290:$Z290,0)))),-1)</f>
        <v>-1</v>
      </c>
      <c r="Q290" s="29">
        <f t="array" ref="Q290">IFERROR(_xlfn._xlws.FILTER(AL$4:AL$6723,(AL$4:AL$6723&gt;=0)*($AB$4:$AB$6723=$C290)*($AC$4:$AC$6723=$D290)*(ISNUMBER(_xlfn.XMATCH($AD$4:$AD$6723,$V290:$Z290,0)))),-1)</f>
        <v>-1</v>
      </c>
      <c r="R290" s="29">
        <f t="array" ref="R290">IFERROR(_xlfn._xlws.FILTER(AM$4:AM$6723,(AM$4:AM$6723&gt;=0)*($AB$4:$AB$6723=$C290)*($AC$4:$AC$6723=$D290)*(ISNUMBER(_xlfn.XMATCH($AD$4:$AD$6723,$V290:$Z290,0)))),-1)</f>
        <v>-1</v>
      </c>
      <c r="S290" s="29">
        <f t="array" ref="S290">IFERROR(_xlfn._xlws.FILTER(AN$4:AN$6723,(AN$4:AN$6723&gt;=0)*($AB$4:$AB$6723=$C290)*($AC$4:$AC$6723=$D290)*(ISNUMBER(_xlfn.XMATCH($AD$4:$AD$6723,$V290:$Z290,0)))),-1)</f>
        <v>-1</v>
      </c>
      <c r="T290" s="29">
        <f t="array" ref="T290">IFERROR(_xlfn._xlws.FILTER(AO$4:AO$6723,(AO$4:AO$6723&gt;=0)*($AB$4:$AB$6723=$C290)*($AC$4:$AC$6723=$D290)*(ISNUMBER(_xlfn.XMATCH($AD$4:$AD$6723,$V290:$Z290,0)))),-1)</f>
        <v>-1</v>
      </c>
      <c r="V290" t="s">
        <v>70</v>
      </c>
      <c r="AB290" t="s">
        <v>62</v>
      </c>
      <c r="AC290" t="s">
        <v>17</v>
      </c>
      <c r="AD290" s="19" t="s">
        <v>94</v>
      </c>
      <c r="AE290" s="18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</row>
    <row r="291" spans="3:41" x14ac:dyDescent="0.25">
      <c r="C291" t="s">
        <v>62</v>
      </c>
      <c r="D291" s="6" t="s">
        <v>46</v>
      </c>
      <c r="E291" t="s">
        <v>24</v>
      </c>
      <c r="F291" s="6">
        <v>2005</v>
      </c>
      <c r="G291" s="6" t="s">
        <v>14</v>
      </c>
      <c r="H291" s="6" t="s">
        <v>15</v>
      </c>
      <c r="J291" s="29">
        <f t="array" ref="J291">IFERROR(_xlfn._xlws.FILTER(AE$4:AE$6723,(AE$4:AE$6723&gt;=0)*($AB$4:$AB$6723=$C291)*($AC$4:$AC$6723=$D291)*(ISNUMBER(_xlfn.XMATCH($AD$4:$AD$6723,$V291:$Z291,0)))),-1)</f>
        <v>-1</v>
      </c>
      <c r="K291" s="29">
        <f t="array" ref="K291">IFERROR(_xlfn._xlws.FILTER(AF$4:AF$6723,(AF$4:AF$6723&gt;=0)*($AB$4:$AB$6723=$C291)*($AC$4:$AC$6723=$D291)*(ISNUMBER(_xlfn.XMATCH($AD$4:$AD$6723,$V291:$Z291,0)))),-1)</f>
        <v>-1</v>
      </c>
      <c r="L291" s="29">
        <f t="array" ref="L291">IFERROR(_xlfn._xlws.FILTER(AG$4:AG$6723,(AG$4:AG$6723&gt;=0)*($AB$4:$AB$6723=$C291)*($AC$4:$AC$6723=$D291)*(ISNUMBER(_xlfn.XMATCH($AD$4:$AD$6723,$V291:$Z291,0)))),-1)</f>
        <v>-1</v>
      </c>
      <c r="M291" s="29">
        <f t="array" ref="M291">IFERROR(_xlfn._xlws.FILTER(AH$4:AH$6723,(AH$4:AH$6723&gt;=0)*($AB$4:$AB$6723=$C291)*($AC$4:$AC$6723=$D291)*(ISNUMBER(_xlfn.XMATCH($AD$4:$AD$6723,$V291:$Z291,0)))),-1)</f>
        <v>-1</v>
      </c>
      <c r="N291" s="29">
        <f t="array" ref="N291">IFERROR(_xlfn._xlws.FILTER(AI$4:AI$6723,(AI$4:AI$6723&gt;=0)*($AB$4:$AB$6723=$C291)*($AC$4:$AC$6723=$D291)*(ISNUMBER(_xlfn.XMATCH($AD$4:$AD$6723,$V291:$Z291,0)))),-1)</f>
        <v>-1</v>
      </c>
      <c r="O291" s="29">
        <f t="array" ref="O291">IFERROR(_xlfn._xlws.FILTER(AJ$4:AJ$6723,(AJ$4:AJ$6723&gt;=0)*($AB$4:$AB$6723=$C291)*($AC$4:$AC$6723=$D291)*(ISNUMBER(_xlfn.XMATCH($AD$4:$AD$6723,$V291:$Z291,0)))),-1)</f>
        <v>-1</v>
      </c>
      <c r="P291" s="29">
        <f t="array" ref="P291">IFERROR(_xlfn._xlws.FILTER(AK$4:AK$6723,(AK$4:AK$6723&gt;=0)*($AB$4:$AB$6723=$C291)*($AC$4:$AC$6723=$D291)*(ISNUMBER(_xlfn.XMATCH($AD$4:$AD$6723,$V291:$Z291,0)))),-1)</f>
        <v>-1</v>
      </c>
      <c r="Q291" s="29">
        <f t="array" ref="Q291">IFERROR(_xlfn._xlws.FILTER(AL$4:AL$6723,(AL$4:AL$6723&gt;=0)*($AB$4:$AB$6723=$C291)*($AC$4:$AC$6723=$D291)*(ISNUMBER(_xlfn.XMATCH($AD$4:$AD$6723,$V291:$Z291,0)))),-1)</f>
        <v>-1</v>
      </c>
      <c r="R291" s="29">
        <f t="array" ref="R291">IFERROR(_xlfn._xlws.FILTER(AM$4:AM$6723,(AM$4:AM$6723&gt;=0)*($AB$4:$AB$6723=$C291)*($AC$4:$AC$6723=$D291)*(ISNUMBER(_xlfn.XMATCH($AD$4:$AD$6723,$V291:$Z291,0)))),-1)</f>
        <v>-1</v>
      </c>
      <c r="S291" s="29">
        <f t="array" ref="S291">IFERROR(_xlfn._xlws.FILTER(AN$4:AN$6723,(AN$4:AN$6723&gt;=0)*($AB$4:$AB$6723=$C291)*($AC$4:$AC$6723=$D291)*(ISNUMBER(_xlfn.XMATCH($AD$4:$AD$6723,$V291:$Z291,0)))),-1)</f>
        <v>-1</v>
      </c>
      <c r="T291" s="29">
        <f t="array" ref="T291">IFERROR(_xlfn._xlws.FILTER(AO$4:AO$6723,(AO$4:AO$6723&gt;=0)*($AB$4:$AB$6723=$C291)*($AC$4:$AC$6723=$D291)*(ISNUMBER(_xlfn.XMATCH($AD$4:$AD$6723,$V291:$Z291,0)))),-1)</f>
        <v>-1</v>
      </c>
      <c r="V291" t="s">
        <v>72</v>
      </c>
      <c r="W291" s="25" t="s">
        <v>58</v>
      </c>
      <c r="X291" s="25" t="s">
        <v>59</v>
      </c>
      <c r="Y291" s="25" t="s">
        <v>73</v>
      </c>
      <c r="AB291" t="s">
        <v>62</v>
      </c>
      <c r="AC291" t="s">
        <v>17</v>
      </c>
      <c r="AD291" s="19" t="s">
        <v>84</v>
      </c>
      <c r="AE291" s="18">
        <v>1.5517341466828329</v>
      </c>
      <c r="AF291" s="17">
        <v>1.22168905950096</v>
      </c>
      <c r="AG291" s="17">
        <v>0.231553797955352</v>
      </c>
      <c r="AH291" s="17">
        <v>0.231553797955352</v>
      </c>
      <c r="AI291" s="17">
        <v>0.231553797955352</v>
      </c>
      <c r="AJ291" s="17">
        <v>0.231553797955352</v>
      </c>
      <c r="AK291" s="17">
        <v>0.231553797955352</v>
      </c>
      <c r="AL291" s="17">
        <v>0.231553797955352</v>
      </c>
      <c r="AM291" s="17">
        <v>0.231553797955352</v>
      </c>
      <c r="AN291" s="17">
        <v>0.231553797955352</v>
      </c>
      <c r="AO291" s="17">
        <v>0.231553797955352</v>
      </c>
    </row>
    <row r="292" spans="3:41" x14ac:dyDescent="0.25">
      <c r="C292" t="s">
        <v>62</v>
      </c>
      <c r="D292" s="6" t="s">
        <v>46</v>
      </c>
      <c r="E292" t="s">
        <v>25</v>
      </c>
      <c r="F292" s="6">
        <v>2005</v>
      </c>
      <c r="G292" s="6" t="s">
        <v>14</v>
      </c>
      <c r="H292" s="6" t="s">
        <v>15</v>
      </c>
      <c r="J292" s="29">
        <f t="array" ref="J292">IFERROR(_xlfn._xlws.FILTER(AE$4:AE$6723,(AE$4:AE$6723&gt;=0)*($AB$4:$AB$6723=$C292)*($AC$4:$AC$6723=$D292)*(ISNUMBER(_xlfn.XMATCH($AD$4:$AD$6723,$V292:$Z292,0)))),-1)</f>
        <v>-1</v>
      </c>
      <c r="K292" s="29">
        <f t="array" ref="K292">IFERROR(_xlfn._xlws.FILTER(AF$4:AF$6723,(AF$4:AF$6723&gt;=0)*($AB$4:$AB$6723=$C292)*($AC$4:$AC$6723=$D292)*(ISNUMBER(_xlfn.XMATCH($AD$4:$AD$6723,$V292:$Z292,0)))),-1)</f>
        <v>-1</v>
      </c>
      <c r="L292" s="29">
        <f t="array" ref="L292">IFERROR(_xlfn._xlws.FILTER(AG$4:AG$6723,(AG$4:AG$6723&gt;=0)*($AB$4:$AB$6723=$C292)*($AC$4:$AC$6723=$D292)*(ISNUMBER(_xlfn.XMATCH($AD$4:$AD$6723,$V292:$Z292,0)))),-1)</f>
        <v>-1</v>
      </c>
      <c r="M292" s="29">
        <f t="array" ref="M292">IFERROR(_xlfn._xlws.FILTER(AH$4:AH$6723,(AH$4:AH$6723&gt;=0)*($AB$4:$AB$6723=$C292)*($AC$4:$AC$6723=$D292)*(ISNUMBER(_xlfn.XMATCH($AD$4:$AD$6723,$V292:$Z292,0)))),-1)</f>
        <v>-1</v>
      </c>
      <c r="N292" s="29">
        <f t="array" ref="N292">IFERROR(_xlfn._xlws.FILTER(AI$4:AI$6723,(AI$4:AI$6723&gt;=0)*($AB$4:$AB$6723=$C292)*($AC$4:$AC$6723=$D292)*(ISNUMBER(_xlfn.XMATCH($AD$4:$AD$6723,$V292:$Z292,0)))),-1)</f>
        <v>-1</v>
      </c>
      <c r="O292" s="29">
        <f t="array" ref="O292">IFERROR(_xlfn._xlws.FILTER(AJ$4:AJ$6723,(AJ$4:AJ$6723&gt;=0)*($AB$4:$AB$6723=$C292)*($AC$4:$AC$6723=$D292)*(ISNUMBER(_xlfn.XMATCH($AD$4:$AD$6723,$V292:$Z292,0)))),-1)</f>
        <v>-1</v>
      </c>
      <c r="P292" s="29">
        <f t="array" ref="P292">IFERROR(_xlfn._xlws.FILTER(AK$4:AK$6723,(AK$4:AK$6723&gt;=0)*($AB$4:$AB$6723=$C292)*($AC$4:$AC$6723=$D292)*(ISNUMBER(_xlfn.XMATCH($AD$4:$AD$6723,$V292:$Z292,0)))),-1)</f>
        <v>-1</v>
      </c>
      <c r="Q292" s="29">
        <f t="array" ref="Q292">IFERROR(_xlfn._xlws.FILTER(AL$4:AL$6723,(AL$4:AL$6723&gt;=0)*($AB$4:$AB$6723=$C292)*($AC$4:$AC$6723=$D292)*(ISNUMBER(_xlfn.XMATCH($AD$4:$AD$6723,$V292:$Z292,0)))),-1)</f>
        <v>-1</v>
      </c>
      <c r="R292" s="29">
        <f t="array" ref="R292">IFERROR(_xlfn._xlws.FILTER(AM$4:AM$6723,(AM$4:AM$6723&gt;=0)*($AB$4:$AB$6723=$C292)*($AC$4:$AC$6723=$D292)*(ISNUMBER(_xlfn.XMATCH($AD$4:$AD$6723,$V292:$Z292,0)))),-1)</f>
        <v>-1</v>
      </c>
      <c r="S292" s="29">
        <f t="array" ref="S292">IFERROR(_xlfn._xlws.FILTER(AN$4:AN$6723,(AN$4:AN$6723&gt;=0)*($AB$4:$AB$6723=$C292)*($AC$4:$AC$6723=$D292)*(ISNUMBER(_xlfn.XMATCH($AD$4:$AD$6723,$V292:$Z292,0)))),-1)</f>
        <v>-1</v>
      </c>
      <c r="T292" s="29">
        <f t="array" ref="T292">IFERROR(_xlfn._xlws.FILTER(AO$4:AO$6723,(AO$4:AO$6723&gt;=0)*($AB$4:$AB$6723=$C292)*($AC$4:$AC$6723=$D292)*(ISNUMBER(_xlfn.XMATCH($AD$4:$AD$6723,$V292:$Z292,0)))),-1)</f>
        <v>-1</v>
      </c>
      <c r="V292" t="s">
        <v>25</v>
      </c>
      <c r="AB292" t="s">
        <v>62</v>
      </c>
      <c r="AC292" t="s">
        <v>18</v>
      </c>
      <c r="AD292" s="19" t="s">
        <v>63</v>
      </c>
      <c r="AE292" s="18">
        <v>-1</v>
      </c>
      <c r="AF292" s="17">
        <v>-1</v>
      </c>
      <c r="AG292" s="17">
        <v>-1</v>
      </c>
      <c r="AH292" s="17">
        <v>-1</v>
      </c>
      <c r="AI292" s="17">
        <v>-1</v>
      </c>
      <c r="AJ292" s="17">
        <v>-1</v>
      </c>
      <c r="AK292" s="17">
        <v>-1</v>
      </c>
      <c r="AL292" s="17">
        <v>-1</v>
      </c>
      <c r="AM292" s="17">
        <v>-1</v>
      </c>
      <c r="AN292" s="17">
        <v>-1</v>
      </c>
      <c r="AO292" s="17">
        <v>-1</v>
      </c>
    </row>
    <row r="293" spans="3:41" x14ac:dyDescent="0.25">
      <c r="C293" t="s">
        <v>62</v>
      </c>
      <c r="D293" s="6" t="s">
        <v>46</v>
      </c>
      <c r="E293" t="s">
        <v>26</v>
      </c>
      <c r="F293" s="6">
        <v>2005</v>
      </c>
      <c r="G293" s="6" t="s">
        <v>14</v>
      </c>
      <c r="H293" s="6" t="s">
        <v>15</v>
      </c>
      <c r="J293" s="29">
        <f t="array" ref="J293">IFERROR(_xlfn._xlws.FILTER(AE$4:AE$6723,(AE$4:AE$6723&gt;=0)*($AB$4:$AB$6723=$C293)*($AC$4:$AC$6723=$D293)*(ISNUMBER(_xlfn.XMATCH($AD$4:$AD$6723,$V293:$Z293,0)))),-1)</f>
        <v>8.4051580882714916</v>
      </c>
      <c r="K293" s="29">
        <f t="array" ref="K293">IFERROR(_xlfn._xlws.FILTER(AF$4:AF$6723,(AF$4:AF$6723&gt;=0)*($AB$4:$AB$6723=$C293)*($AC$4:$AC$6723=$D293)*(ISNUMBER(_xlfn.XMATCH($AD$4:$AD$6723,$V293:$Z293,0)))),-1)</f>
        <v>10.786611299829699</v>
      </c>
      <c r="L293" s="29">
        <f t="array" ref="L293">IFERROR(_xlfn._xlws.FILTER(AG$4:AG$6723,(AG$4:AG$6723&gt;=0)*($AB$4:$AB$6723=$C293)*($AC$4:$AC$6723=$D293)*(ISNUMBER(_xlfn.XMATCH($AD$4:$AD$6723,$V293:$Z293,0)))),-1)</f>
        <v>19.535948700102701</v>
      </c>
      <c r="M293" s="29">
        <f t="array" ref="M293">IFERROR(_xlfn._xlws.FILTER(AH$4:AH$6723,(AH$4:AH$6723&gt;=0)*($AB$4:$AB$6723=$C293)*($AC$4:$AC$6723=$D293)*(ISNUMBER(_xlfn.XMATCH($AD$4:$AD$6723,$V293:$Z293,0)))),-1)</f>
        <v>18.733459817303501</v>
      </c>
      <c r="N293" s="29">
        <f t="array" ref="N293">IFERROR(_xlfn._xlws.FILTER(AI$4:AI$6723,(AI$4:AI$6723&gt;=0)*($AB$4:$AB$6723=$C293)*($AC$4:$AC$6723=$D293)*(ISNUMBER(_xlfn.XMATCH($AD$4:$AD$6723,$V293:$Z293,0)))),-1)</f>
        <v>24.929301316487301</v>
      </c>
      <c r="O293" s="29">
        <f t="array" ref="O293">IFERROR(_xlfn._xlws.FILTER(AJ$4:AJ$6723,(AJ$4:AJ$6723&gt;=0)*($AB$4:$AB$6723=$C293)*($AC$4:$AC$6723=$D293)*(ISNUMBER(_xlfn.XMATCH($AD$4:$AD$6723,$V293:$Z293,0)))),-1)</f>
        <v>27.5484702552986</v>
      </c>
      <c r="P293" s="29">
        <f t="array" ref="P293">IFERROR(_xlfn._xlws.FILTER(AK$4:AK$6723,(AK$4:AK$6723&gt;=0)*($AB$4:$AB$6723=$C293)*($AC$4:$AC$6723=$D293)*(ISNUMBER(_xlfn.XMATCH($AD$4:$AD$6723,$V293:$Z293,0)))),-1)</f>
        <v>29.445217923428</v>
      </c>
      <c r="Q293" s="29">
        <f t="array" ref="Q293">IFERROR(_xlfn._xlws.FILTER(AL$4:AL$6723,(AL$4:AL$6723&gt;=0)*($AB$4:$AB$6723=$C293)*($AC$4:$AC$6723=$D293)*(ISNUMBER(_xlfn.XMATCH($AD$4:$AD$6723,$V293:$Z293,0)))),-1)</f>
        <v>30.4800264728912</v>
      </c>
      <c r="R293" s="29">
        <f t="array" ref="R293">IFERROR(_xlfn._xlws.FILTER(AM$4:AM$6723,(AM$4:AM$6723&gt;=0)*($AB$4:$AB$6723=$C293)*($AC$4:$AC$6723=$D293)*(ISNUMBER(_xlfn.XMATCH($AD$4:$AD$6723,$V293:$Z293,0)))),-1)</f>
        <v>31.687829264272001</v>
      </c>
      <c r="S293" s="29">
        <f t="array" ref="S293">IFERROR(_xlfn._xlws.FILTER(AN$4:AN$6723,(AN$4:AN$6723&gt;=0)*($AB$4:$AB$6723=$C293)*($AC$4:$AC$6723=$D293)*(ISNUMBER(_xlfn.XMATCH($AD$4:$AD$6723,$V293:$Z293,0)))),-1)</f>
        <v>31.687829264272001</v>
      </c>
      <c r="T293" s="29">
        <f t="array" ref="T293">IFERROR(_xlfn._xlws.FILTER(AO$4:AO$6723,(AO$4:AO$6723&gt;=0)*($AB$4:$AB$6723=$C293)*($AC$4:$AC$6723=$D293)*(ISNUMBER(_xlfn.XMATCH($AD$4:$AD$6723,$V293:$Z293,0)))),-1)</f>
        <v>31.687829264272001</v>
      </c>
      <c r="V293" t="s">
        <v>74</v>
      </c>
      <c r="W293" s="21"/>
      <c r="AB293" t="s">
        <v>62</v>
      </c>
      <c r="AC293" t="s">
        <v>18</v>
      </c>
      <c r="AD293" s="19" t="s">
        <v>13</v>
      </c>
      <c r="AE293" s="18">
        <v>25.894454135383508</v>
      </c>
      <c r="AF293" s="17">
        <v>31.806651187806601</v>
      </c>
      <c r="AG293" s="17">
        <v>42.233207539989401</v>
      </c>
      <c r="AH293" s="17">
        <v>45.888224942532901</v>
      </c>
      <c r="AI293" s="17">
        <v>49.439286694529301</v>
      </c>
      <c r="AJ293" s="17">
        <v>65.487499006307601</v>
      </c>
      <c r="AK293" s="17">
        <v>63.017397521267597</v>
      </c>
      <c r="AL293" s="17">
        <v>60.668355586751296</v>
      </c>
      <c r="AM293" s="17">
        <v>58.434440080228498</v>
      </c>
      <c r="AN293" s="17">
        <v>58.434440080228498</v>
      </c>
      <c r="AO293" s="17">
        <v>58.434440080228498</v>
      </c>
    </row>
    <row r="294" spans="3:41" x14ac:dyDescent="0.25">
      <c r="C294" t="s">
        <v>62</v>
      </c>
      <c r="D294" s="6" t="s">
        <v>46</v>
      </c>
      <c r="E294" t="s">
        <v>27</v>
      </c>
      <c r="F294" s="6">
        <v>2005</v>
      </c>
      <c r="G294" s="6" t="s">
        <v>14</v>
      </c>
      <c r="H294" s="6" t="s">
        <v>15</v>
      </c>
      <c r="J294" s="29">
        <f t="array" ref="J294">IFERROR(_xlfn._xlws.FILTER(AE$4:AE$6723,(AE$4:AE$6723&gt;=0)*($AB$4:$AB$6723=$C294)*($AC$4:$AC$6723=$D294)*(ISNUMBER(_xlfn.XMATCH($AD$4:$AD$6723,$V294:$Z294,0)))),-1)</f>
        <v>59.532871676928607</v>
      </c>
      <c r="K294" s="29">
        <f t="array" ref="K294">IFERROR(_xlfn._xlws.FILTER(AF$4:AF$6723,(AF$4:AF$6723&gt;=0)*($AB$4:$AB$6723=$C294)*($AC$4:$AC$6723=$D294)*(ISNUMBER(_xlfn.XMATCH($AD$4:$AD$6723,$V294:$Z294,0)))),-1)</f>
        <v>55.585908894687201</v>
      </c>
      <c r="L294" s="29">
        <f t="array" ref="L294">IFERROR(_xlfn._xlws.FILTER(AG$4:AG$6723,(AG$4:AG$6723&gt;=0)*($AB$4:$AB$6723=$C294)*($AC$4:$AC$6723=$D294)*(ISNUMBER(_xlfn.XMATCH($AD$4:$AD$6723,$V294:$Z294,0)))),-1)</f>
        <v>46.639973843363798</v>
      </c>
      <c r="M294" s="29">
        <f t="array" ref="M294">IFERROR(_xlfn._xlws.FILTER(AH$4:AH$6723,(AH$4:AH$6723&gt;=0)*($AB$4:$AB$6723=$C294)*($AC$4:$AC$6723=$D294)*(ISNUMBER(_xlfn.XMATCH($AD$4:$AD$6723,$V294:$Z294,0)))),-1)</f>
        <v>45.1924971956634</v>
      </c>
      <c r="N294" s="29">
        <f t="array" ref="N294">IFERROR(_xlfn._xlws.FILTER(AI$4:AI$6723,(AI$4:AI$6723&gt;=0)*($AB$4:$AB$6723=$C294)*($AC$4:$AC$6723=$D294)*(ISNUMBER(_xlfn.XMATCH($AD$4:$AD$6723,$V294:$Z294,0)))),-1)</f>
        <v>42.6822408830553</v>
      </c>
      <c r="O294" s="29">
        <f t="array" ref="O294">IFERROR(_xlfn._xlws.FILTER(AJ$4:AJ$6723,(AJ$4:AJ$6723&gt;=0)*($AB$4:$AB$6723=$C294)*($AC$4:$AC$6723=$D294)*(ISNUMBER(_xlfn.XMATCH($AD$4:$AD$6723,$V294:$Z294,0)))),-1)</f>
        <v>42.6822408830553</v>
      </c>
      <c r="P294" s="29">
        <f t="array" ref="P294">IFERROR(_xlfn._xlws.FILTER(AK$4:AK$6723,(AK$4:AK$6723&gt;=0)*($AB$4:$AB$6723=$C294)*($AC$4:$AC$6723=$D294)*(ISNUMBER(_xlfn.XMATCH($AD$4:$AD$6723,$V294:$Z294,0)))),-1)</f>
        <v>42.6822408830553</v>
      </c>
      <c r="Q294" s="29">
        <f t="array" ref="Q294">IFERROR(_xlfn._xlws.FILTER(AL$4:AL$6723,(AL$4:AL$6723&gt;=0)*($AB$4:$AB$6723=$C294)*($AC$4:$AC$6723=$D294)*(ISNUMBER(_xlfn.XMATCH($AD$4:$AD$6723,$V294:$Z294,0)))),-1)</f>
        <v>42.6822408830553</v>
      </c>
      <c r="R294" s="29">
        <f t="array" ref="R294">IFERROR(_xlfn._xlws.FILTER(AM$4:AM$6723,(AM$4:AM$6723&gt;=0)*($AB$4:$AB$6723=$C294)*($AC$4:$AC$6723=$D294)*(ISNUMBER(_xlfn.XMATCH($AD$4:$AD$6723,$V294:$Z294,0)))),-1)</f>
        <v>42.6822408830553</v>
      </c>
      <c r="S294" s="29">
        <f t="array" ref="S294">IFERROR(_xlfn._xlws.FILTER(AN$4:AN$6723,(AN$4:AN$6723&gt;=0)*($AB$4:$AB$6723=$C294)*($AC$4:$AC$6723=$D294)*(ISNUMBER(_xlfn.XMATCH($AD$4:$AD$6723,$V294:$Z294,0)))),-1)</f>
        <v>42.6822408830553</v>
      </c>
      <c r="T294" s="29">
        <f t="array" ref="T294">IFERROR(_xlfn._xlws.FILTER(AO$4:AO$6723,(AO$4:AO$6723&gt;=0)*($AB$4:$AB$6723=$C294)*($AC$4:$AC$6723=$D294)*(ISNUMBER(_xlfn.XMATCH($AD$4:$AD$6723,$V294:$Z294,0)))),-1)</f>
        <v>42.6822408830553</v>
      </c>
      <c r="V294" t="s">
        <v>27</v>
      </c>
      <c r="AB294" t="s">
        <v>62</v>
      </c>
      <c r="AC294" t="s">
        <v>18</v>
      </c>
      <c r="AD294" s="19" t="s">
        <v>64</v>
      </c>
      <c r="AE294" s="18">
        <v>-1</v>
      </c>
      <c r="AF294" s="17">
        <v>-1</v>
      </c>
      <c r="AG294" s="17">
        <v>-1</v>
      </c>
      <c r="AH294" s="17">
        <v>-1</v>
      </c>
      <c r="AI294" s="17">
        <v>-1</v>
      </c>
      <c r="AJ294" s="17">
        <v>-1</v>
      </c>
      <c r="AK294" s="17">
        <v>-1</v>
      </c>
      <c r="AL294" s="17">
        <v>-1</v>
      </c>
      <c r="AM294" s="17">
        <v>-1</v>
      </c>
      <c r="AN294" s="17">
        <v>-1</v>
      </c>
      <c r="AO294" s="17">
        <v>-1</v>
      </c>
    </row>
    <row r="295" spans="3:41" x14ac:dyDescent="0.25">
      <c r="C295" t="s">
        <v>62</v>
      </c>
      <c r="D295" s="6" t="s">
        <v>46</v>
      </c>
      <c r="E295" t="s">
        <v>77</v>
      </c>
      <c r="F295" s="6">
        <v>2005</v>
      </c>
      <c r="G295" s="6" t="s">
        <v>14</v>
      </c>
      <c r="H295" s="6" t="s">
        <v>15</v>
      </c>
      <c r="J295" s="29">
        <f t="array" ref="J295">IFERROR(_xlfn._xlws.FILTER(AE$4:AE$6723,(AE$4:AE$6723&gt;=0)*($AB$4:$AB$6723=$C295)*($AC$4:$AC$6723=$D295)*(ISNUMBER(_xlfn.XMATCH($AD$4:$AD$6723,$V295:$Z295,0)))),-1)</f>
        <v>-1</v>
      </c>
      <c r="K295" s="29">
        <f t="array" ref="K295">IFERROR(_xlfn._xlws.FILTER(AF$4:AF$6723,(AF$4:AF$6723&gt;=0)*($AB$4:$AB$6723=$C295)*($AC$4:$AC$6723=$D295)*(ISNUMBER(_xlfn.XMATCH($AD$4:$AD$6723,$V295:$Z295,0)))),-1)</f>
        <v>-1</v>
      </c>
      <c r="L295" s="29">
        <f t="array" ref="L295">IFERROR(_xlfn._xlws.FILTER(AG$4:AG$6723,(AG$4:AG$6723&gt;=0)*($AB$4:$AB$6723=$C295)*($AC$4:$AC$6723=$D295)*(ISNUMBER(_xlfn.XMATCH($AD$4:$AD$6723,$V295:$Z295,0)))),-1)</f>
        <v>-1</v>
      </c>
      <c r="M295" s="29">
        <f t="array" ref="M295">IFERROR(_xlfn._xlws.FILTER(AH$4:AH$6723,(AH$4:AH$6723&gt;=0)*($AB$4:$AB$6723=$C295)*($AC$4:$AC$6723=$D295)*(ISNUMBER(_xlfn.XMATCH($AD$4:$AD$6723,$V295:$Z295,0)))),-1)</f>
        <v>-1</v>
      </c>
      <c r="N295" s="29">
        <f t="array" ref="N295">IFERROR(_xlfn._xlws.FILTER(AI$4:AI$6723,(AI$4:AI$6723&gt;=0)*($AB$4:$AB$6723=$C295)*($AC$4:$AC$6723=$D295)*(ISNUMBER(_xlfn.XMATCH($AD$4:$AD$6723,$V295:$Z295,0)))),-1)</f>
        <v>-1</v>
      </c>
      <c r="O295" s="29">
        <f t="array" ref="O295">IFERROR(_xlfn._xlws.FILTER(AJ$4:AJ$6723,(AJ$4:AJ$6723&gt;=0)*($AB$4:$AB$6723=$C295)*($AC$4:$AC$6723=$D295)*(ISNUMBER(_xlfn.XMATCH($AD$4:$AD$6723,$V295:$Z295,0)))),-1)</f>
        <v>-1</v>
      </c>
      <c r="P295" s="29">
        <f t="array" ref="P295">IFERROR(_xlfn._xlws.FILTER(AK$4:AK$6723,(AK$4:AK$6723&gt;=0)*($AB$4:$AB$6723=$C295)*($AC$4:$AC$6723=$D295)*(ISNUMBER(_xlfn.XMATCH($AD$4:$AD$6723,$V295:$Z295,0)))),-1)</f>
        <v>-1</v>
      </c>
      <c r="Q295" s="29">
        <f t="array" ref="Q295">IFERROR(_xlfn._xlws.FILTER(AL$4:AL$6723,(AL$4:AL$6723&gt;=0)*($AB$4:$AB$6723=$C295)*($AC$4:$AC$6723=$D295)*(ISNUMBER(_xlfn.XMATCH($AD$4:$AD$6723,$V295:$Z295,0)))),-1)</f>
        <v>-1</v>
      </c>
      <c r="R295" s="29">
        <f t="array" ref="R295">IFERROR(_xlfn._xlws.FILTER(AM$4:AM$6723,(AM$4:AM$6723&gt;=0)*($AB$4:$AB$6723=$C295)*($AC$4:$AC$6723=$D295)*(ISNUMBER(_xlfn.XMATCH($AD$4:$AD$6723,$V295:$Z295,0)))),-1)</f>
        <v>-1</v>
      </c>
      <c r="S295" s="29">
        <f t="array" ref="S295">IFERROR(_xlfn._xlws.FILTER(AN$4:AN$6723,(AN$4:AN$6723&gt;=0)*($AB$4:$AB$6723=$C295)*($AC$4:$AC$6723=$D295)*(ISNUMBER(_xlfn.XMATCH($AD$4:$AD$6723,$V295:$Z295,0)))),-1)</f>
        <v>-1</v>
      </c>
      <c r="T295" s="29">
        <f t="array" ref="T295">IFERROR(_xlfn._xlws.FILTER(AO$4:AO$6723,(AO$4:AO$6723&gt;=0)*($AB$4:$AB$6723=$C295)*($AC$4:$AC$6723=$D295)*(ISNUMBER(_xlfn.XMATCH($AD$4:$AD$6723,$V295:$Z295,0)))),-1)</f>
        <v>-1</v>
      </c>
      <c r="V295" t="s">
        <v>77</v>
      </c>
      <c r="AB295" t="s">
        <v>62</v>
      </c>
      <c r="AC295" t="s">
        <v>18</v>
      </c>
      <c r="AD295" s="19" t="s">
        <v>65</v>
      </c>
      <c r="AE295" s="18">
        <v>-1</v>
      </c>
      <c r="AF295" s="17">
        <v>-1</v>
      </c>
      <c r="AG295" s="17">
        <v>-1</v>
      </c>
      <c r="AH295" s="17">
        <v>-1</v>
      </c>
      <c r="AI295" s="17">
        <v>-1</v>
      </c>
      <c r="AJ295" s="17">
        <v>-1</v>
      </c>
      <c r="AK295" s="17">
        <v>-1</v>
      </c>
      <c r="AL295" s="17">
        <v>-1</v>
      </c>
      <c r="AM295" s="17">
        <v>-1</v>
      </c>
      <c r="AN295" s="17">
        <v>-1</v>
      </c>
      <c r="AO295" s="17">
        <v>-1</v>
      </c>
    </row>
    <row r="296" spans="3:41" x14ac:dyDescent="0.25">
      <c r="C296" t="s">
        <v>62</v>
      </c>
      <c r="D296" s="6" t="s">
        <v>46</v>
      </c>
      <c r="E296" t="s">
        <v>78</v>
      </c>
      <c r="F296" s="6">
        <v>2005</v>
      </c>
      <c r="G296" s="6" t="s">
        <v>14</v>
      </c>
      <c r="H296" s="6" t="s">
        <v>15</v>
      </c>
      <c r="J296" s="29">
        <f t="array" ref="J296">IFERROR(_xlfn._xlws.FILTER(AE$4:AE$6723,(AE$4:AE$6723&gt;=0)*($AB$4:$AB$6723=$C296)*($AC$4:$AC$6723=$D296)*(ISNUMBER(_xlfn.XMATCH($AD$4:$AD$6723,$V296:$Z296,0)))),-1)</f>
        <v>-1</v>
      </c>
      <c r="K296" s="29">
        <f t="array" ref="K296">IFERROR(_xlfn._xlws.FILTER(AF$4:AF$6723,(AF$4:AF$6723&gt;=0)*($AB$4:$AB$6723=$C296)*($AC$4:$AC$6723=$D296)*(ISNUMBER(_xlfn.XMATCH($AD$4:$AD$6723,$V296:$Z296,0)))),-1)</f>
        <v>-1</v>
      </c>
      <c r="L296" s="29">
        <f t="array" ref="L296">IFERROR(_xlfn._xlws.FILTER(AG$4:AG$6723,(AG$4:AG$6723&gt;=0)*($AB$4:$AB$6723=$C296)*($AC$4:$AC$6723=$D296)*(ISNUMBER(_xlfn.XMATCH($AD$4:$AD$6723,$V296:$Z296,0)))),-1)</f>
        <v>-1</v>
      </c>
      <c r="M296" s="29">
        <f t="array" ref="M296">IFERROR(_xlfn._xlws.FILTER(AH$4:AH$6723,(AH$4:AH$6723&gt;=0)*($AB$4:$AB$6723=$C296)*($AC$4:$AC$6723=$D296)*(ISNUMBER(_xlfn.XMATCH($AD$4:$AD$6723,$V296:$Z296,0)))),-1)</f>
        <v>-1</v>
      </c>
      <c r="N296" s="29">
        <f t="array" ref="N296">IFERROR(_xlfn._xlws.FILTER(AI$4:AI$6723,(AI$4:AI$6723&gt;=0)*($AB$4:$AB$6723=$C296)*($AC$4:$AC$6723=$D296)*(ISNUMBER(_xlfn.XMATCH($AD$4:$AD$6723,$V296:$Z296,0)))),-1)</f>
        <v>-1</v>
      </c>
      <c r="O296" s="29">
        <f t="array" ref="O296">IFERROR(_xlfn._xlws.FILTER(AJ$4:AJ$6723,(AJ$4:AJ$6723&gt;=0)*($AB$4:$AB$6723=$C296)*($AC$4:$AC$6723=$D296)*(ISNUMBER(_xlfn.XMATCH($AD$4:$AD$6723,$V296:$Z296,0)))),-1)</f>
        <v>-1</v>
      </c>
      <c r="P296" s="29">
        <f t="array" ref="P296">IFERROR(_xlfn._xlws.FILTER(AK$4:AK$6723,(AK$4:AK$6723&gt;=0)*($AB$4:$AB$6723=$C296)*($AC$4:$AC$6723=$D296)*(ISNUMBER(_xlfn.XMATCH($AD$4:$AD$6723,$V296:$Z296,0)))),-1)</f>
        <v>-1</v>
      </c>
      <c r="Q296" s="29">
        <f t="array" ref="Q296">IFERROR(_xlfn._xlws.FILTER(AL$4:AL$6723,(AL$4:AL$6723&gt;=0)*($AB$4:$AB$6723=$C296)*($AC$4:$AC$6723=$D296)*(ISNUMBER(_xlfn.XMATCH($AD$4:$AD$6723,$V296:$Z296,0)))),-1)</f>
        <v>-1</v>
      </c>
      <c r="R296" s="29">
        <f t="array" ref="R296">IFERROR(_xlfn._xlws.FILTER(AM$4:AM$6723,(AM$4:AM$6723&gt;=0)*($AB$4:$AB$6723=$C296)*($AC$4:$AC$6723=$D296)*(ISNUMBER(_xlfn.XMATCH($AD$4:$AD$6723,$V296:$Z296,0)))),-1)</f>
        <v>-1</v>
      </c>
      <c r="S296" s="29">
        <f t="array" ref="S296">IFERROR(_xlfn._xlws.FILTER(AN$4:AN$6723,(AN$4:AN$6723&gt;=0)*($AB$4:$AB$6723=$C296)*($AC$4:$AC$6723=$D296)*(ISNUMBER(_xlfn.XMATCH($AD$4:$AD$6723,$V296:$Z296,0)))),-1)</f>
        <v>-1</v>
      </c>
      <c r="T296" s="29">
        <f t="array" ref="T296">IFERROR(_xlfn._xlws.FILTER(AO$4:AO$6723,(AO$4:AO$6723&gt;=0)*($AB$4:$AB$6723=$C296)*($AC$4:$AC$6723=$D296)*(ISNUMBER(_xlfn.XMATCH($AD$4:$AD$6723,$V296:$Z296,0)))),-1)</f>
        <v>-1</v>
      </c>
      <c r="V296" t="s">
        <v>78</v>
      </c>
      <c r="AB296" t="s">
        <v>62</v>
      </c>
      <c r="AC296" t="s">
        <v>18</v>
      </c>
      <c r="AD296" s="19" t="s">
        <v>21</v>
      </c>
      <c r="AE296" s="18">
        <v>-1</v>
      </c>
      <c r="AF296" s="17">
        <v>-1</v>
      </c>
      <c r="AG296" s="17">
        <v>-1</v>
      </c>
      <c r="AH296" s="17">
        <v>-1</v>
      </c>
      <c r="AI296" s="17">
        <v>-1</v>
      </c>
      <c r="AJ296" s="17">
        <v>-1</v>
      </c>
      <c r="AK296" s="17">
        <v>-1</v>
      </c>
      <c r="AL296" s="17">
        <v>-1</v>
      </c>
      <c r="AM296" s="17">
        <v>-1</v>
      </c>
      <c r="AN296" s="17">
        <v>-1</v>
      </c>
      <c r="AO296" s="17">
        <v>-1</v>
      </c>
    </row>
    <row r="297" spans="3:41" x14ac:dyDescent="0.25">
      <c r="C297" t="s">
        <v>62</v>
      </c>
      <c r="D297" s="6" t="s">
        <v>46</v>
      </c>
      <c r="E297" t="s">
        <v>30</v>
      </c>
      <c r="F297" s="6">
        <v>2005</v>
      </c>
      <c r="G297" s="6" t="s">
        <v>14</v>
      </c>
      <c r="H297" s="6" t="s">
        <v>15</v>
      </c>
      <c r="J297" s="29">
        <f t="array" ref="J297">IFERROR(_xlfn._xlws.FILTER(AE$4:AE$6723,(AE$4:AE$6723&gt;=0)*($AB$4:$AB$6723=$C297)*($AC$4:$AC$6723=$D297)*(ISNUMBER(_xlfn.XMATCH($AD$4:$AD$6723,$V297:$Z297,0)))),-1)</f>
        <v>11.864973787514829</v>
      </c>
      <c r="K297" s="29">
        <f t="array" ref="K297">IFERROR(_xlfn._xlws.FILTER(AF$4:AF$6723,(AF$4:AF$6723&gt;=0)*($AB$4:$AB$6723=$C297)*($AC$4:$AC$6723=$D297)*(ISNUMBER(_xlfn.XMATCH($AD$4:$AD$6723,$V297:$Z297,0)))),-1)</f>
        <v>8.6809648405559994</v>
      </c>
      <c r="L297" s="29">
        <f t="array" ref="L297">IFERROR(_xlfn._xlws.FILTER(AG$4:AG$6723,(AG$4:AG$6723&gt;=0)*($AB$4:$AB$6723=$C297)*($AC$4:$AC$6723=$D297)*(ISNUMBER(_xlfn.XMATCH($AD$4:$AD$6723,$V297:$Z297,0)))),-1)</f>
        <v>4.6083360000000004</v>
      </c>
      <c r="M297" s="29">
        <f t="array" ref="M297">IFERROR(_xlfn._xlws.FILTER(AH$4:AH$6723,(AH$4:AH$6723&gt;=0)*($AB$4:$AB$6723=$C297)*($AC$4:$AC$6723=$D297)*(ISNUMBER(_xlfn.XMATCH($AD$4:$AD$6723,$V297:$Z297,0)))),-1)</f>
        <v>1.8686369998401</v>
      </c>
      <c r="N297" s="29">
        <f t="array" ref="N297">IFERROR(_xlfn._xlws.FILTER(AI$4:AI$6723,(AI$4:AI$6723&gt;=0)*($AB$4:$AB$6723=$C297)*($AC$4:$AC$6723=$D297)*(ISNUMBER(_xlfn.XMATCH($AD$4:$AD$6723,$V297:$Z297,0)))),-1)</f>
        <v>3.4275712286118099</v>
      </c>
      <c r="O297" s="29">
        <f t="array" ref="O297">IFERROR(_xlfn._xlws.FILTER(AJ$4:AJ$6723,(AJ$4:AJ$6723&gt;=0)*($AB$4:$AB$6723=$C297)*($AC$4:$AC$6723=$D297)*(ISNUMBER(_xlfn.XMATCH($AD$4:$AD$6723,$V297:$Z297,0)))),-1)</f>
        <v>3.8484810685848299</v>
      </c>
      <c r="P297" s="29">
        <f t="array" ref="P297">IFERROR(_xlfn._xlws.FILTER(AK$4:AK$6723,(AK$4:AK$6723&gt;=0)*($AB$4:$AB$6723=$C297)*($AC$4:$AC$6723=$D297)*(ISNUMBER(_xlfn.XMATCH($AD$4:$AD$6723,$V297:$Z297,0)))),-1)</f>
        <v>3.9868697081937001</v>
      </c>
      <c r="Q297" s="29">
        <f t="array" ref="Q297">IFERROR(_xlfn._xlws.FILTER(AL$4:AL$6723,(AL$4:AL$6723&gt;=0)*($AB$4:$AB$6723=$C297)*($AC$4:$AC$6723=$D297)*(ISNUMBER(_xlfn.XMATCH($AD$4:$AD$6723,$V297:$Z297,0)))),-1)</f>
        <v>4.1069122187160101</v>
      </c>
      <c r="R297" s="29">
        <f t="array" ref="R297">IFERROR(_xlfn._xlws.FILTER(AM$4:AM$6723,(AM$4:AM$6723&gt;=0)*($AB$4:$AB$6723=$C297)*($AC$4:$AC$6723=$D297)*(ISNUMBER(_xlfn.XMATCH($AD$4:$AD$6723,$V297:$Z297,0)))),-1)</f>
        <v>4.2487268256324002</v>
      </c>
      <c r="S297" s="29">
        <f t="array" ref="S297">IFERROR(_xlfn._xlws.FILTER(AN$4:AN$6723,(AN$4:AN$6723&gt;=0)*($AB$4:$AB$6723=$C297)*($AC$4:$AC$6723=$D297)*(ISNUMBER(_xlfn.XMATCH($AD$4:$AD$6723,$V297:$Z297,0)))),-1)</f>
        <v>4.2487268256324002</v>
      </c>
      <c r="T297" s="29">
        <f t="array" ref="T297">IFERROR(_xlfn._xlws.FILTER(AO$4:AO$6723,(AO$4:AO$6723&gt;=0)*($AB$4:$AB$6723=$C297)*($AC$4:$AC$6723=$D297)*(ISNUMBER(_xlfn.XMATCH($AD$4:$AD$6723,$V297:$Z297,0)))),-1)</f>
        <v>4.2487268256324002</v>
      </c>
      <c r="V297" t="s">
        <v>30</v>
      </c>
      <c r="AB297" t="s">
        <v>62</v>
      </c>
      <c r="AC297" t="s">
        <v>18</v>
      </c>
      <c r="AD297" s="19" t="s">
        <v>71</v>
      </c>
      <c r="AE297" s="18">
        <v>-1</v>
      </c>
      <c r="AF297" s="17">
        <v>-1</v>
      </c>
      <c r="AG297" s="17">
        <v>-1</v>
      </c>
      <c r="AH297" s="17">
        <v>-1</v>
      </c>
      <c r="AI297" s="17">
        <v>-1</v>
      </c>
      <c r="AJ297" s="17">
        <v>-1</v>
      </c>
      <c r="AK297" s="17">
        <v>-1</v>
      </c>
      <c r="AL297" s="17">
        <v>-1</v>
      </c>
      <c r="AM297" s="17">
        <v>-1</v>
      </c>
      <c r="AN297" s="17">
        <v>-1</v>
      </c>
      <c r="AO297" s="17">
        <v>-1</v>
      </c>
    </row>
    <row r="298" spans="3:41" x14ac:dyDescent="0.25">
      <c r="C298" t="s">
        <v>62</v>
      </c>
      <c r="D298" s="6" t="s">
        <v>46</v>
      </c>
      <c r="E298" t="s">
        <v>31</v>
      </c>
      <c r="F298" s="6">
        <v>2005</v>
      </c>
      <c r="G298" s="6" t="s">
        <v>14</v>
      </c>
      <c r="H298" s="6" t="s">
        <v>15</v>
      </c>
      <c r="J298" s="29">
        <f t="array" ref="J298">IFERROR(_xlfn._xlws.FILTER(AE$4:AE$6723,(AE$4:AE$6723&gt;=0)*($AB$4:$AB$6723=$C298)*($AC$4:$AC$6723=$D298)*(ISNUMBER(_xlfn.XMATCH($AD$4:$AD$6723,$V298:$Z298,0)))),-1)</f>
        <v>2.7114430765744828</v>
      </c>
      <c r="K298" s="29">
        <f t="array" ref="K298">IFERROR(_xlfn._xlws.FILTER(AF$4:AF$6723,(AF$4:AF$6723&gt;=0)*($AB$4:$AB$6723=$C298)*($AC$4:$AC$6723=$D298)*(ISNUMBER(_xlfn.XMATCH($AD$4:$AD$6723,$V298:$Z298,0)))),-1)</f>
        <v>2.8733728858611101</v>
      </c>
      <c r="L298" s="29">
        <f t="array" ref="L298">IFERROR(_xlfn._xlws.FILTER(AG$4:AG$6723,(AG$4:AG$6723&gt;=0)*($AB$4:$AB$6723=$C298)*($AC$4:$AC$6723=$D298)*(ISNUMBER(_xlfn.XMATCH($AD$4:$AD$6723,$V298:$Z298,0)))),-1)</f>
        <v>3.3591623137209599</v>
      </c>
      <c r="M298" s="29">
        <f t="array" ref="M298">IFERROR(_xlfn._xlws.FILTER(AH$4:AH$6723,(AH$4:AH$6723&gt;=0)*($AB$4:$AB$6723=$C298)*($AC$4:$AC$6723=$D298)*(ISNUMBER(_xlfn.XMATCH($AD$4:$AD$6723,$V298:$Z298,0)))),-1)</f>
        <v>3.3591623137209599</v>
      </c>
      <c r="N298" s="29">
        <f t="array" ref="N298">IFERROR(_xlfn._xlws.FILTER(AI$4:AI$6723,(AI$4:AI$6723&gt;=0)*($AB$4:$AB$6723=$C298)*($AC$4:$AC$6723=$D298)*(ISNUMBER(_xlfn.XMATCH($AD$4:$AD$6723,$V298:$Z298,0)))),-1)</f>
        <v>3.3591623137209599</v>
      </c>
      <c r="O298" s="29">
        <f t="array" ref="O298">IFERROR(_xlfn._xlws.FILTER(AJ$4:AJ$6723,(AJ$4:AJ$6723&gt;=0)*($AB$4:$AB$6723=$C298)*($AC$4:$AC$6723=$D298)*(ISNUMBER(_xlfn.XMATCH($AD$4:$AD$6723,$V298:$Z298,0)))),-1)</f>
        <v>3.3591623137209599</v>
      </c>
      <c r="P298" s="29">
        <f t="array" ref="P298">IFERROR(_xlfn._xlws.FILTER(AK$4:AK$6723,(AK$4:AK$6723&gt;=0)*($AB$4:$AB$6723=$C298)*($AC$4:$AC$6723=$D298)*(ISNUMBER(_xlfn.XMATCH($AD$4:$AD$6723,$V298:$Z298,0)))),-1)</f>
        <v>3.3591623137209599</v>
      </c>
      <c r="Q298" s="29">
        <f t="array" ref="Q298">IFERROR(_xlfn._xlws.FILTER(AL$4:AL$6723,(AL$4:AL$6723&gt;=0)*($AB$4:$AB$6723=$C298)*($AC$4:$AC$6723=$D298)*(ISNUMBER(_xlfn.XMATCH($AD$4:$AD$6723,$V298:$Z298,0)))),-1)</f>
        <v>3.3591623137209599</v>
      </c>
      <c r="R298" s="29">
        <f t="array" ref="R298">IFERROR(_xlfn._xlws.FILTER(AM$4:AM$6723,(AM$4:AM$6723&gt;=0)*($AB$4:$AB$6723=$C298)*($AC$4:$AC$6723=$D298)*(ISNUMBER(_xlfn.XMATCH($AD$4:$AD$6723,$V298:$Z298,0)))),-1)</f>
        <v>3.3591623137209599</v>
      </c>
      <c r="S298" s="29">
        <f t="array" ref="S298">IFERROR(_xlfn._xlws.FILTER(AN$4:AN$6723,(AN$4:AN$6723&gt;=0)*($AB$4:$AB$6723=$C298)*($AC$4:$AC$6723=$D298)*(ISNUMBER(_xlfn.XMATCH($AD$4:$AD$6723,$V298:$Z298,0)))),-1)</f>
        <v>3.3591623137209599</v>
      </c>
      <c r="T298" s="29">
        <f t="array" ref="T298">IFERROR(_xlfn._xlws.FILTER(AO$4:AO$6723,(AO$4:AO$6723&gt;=0)*($AB$4:$AB$6723=$C298)*($AC$4:$AC$6723=$D298)*(ISNUMBER(_xlfn.XMATCH($AD$4:$AD$6723,$V298:$Z298,0)))),-1)</f>
        <v>3.3591623137209599</v>
      </c>
      <c r="V298" t="s">
        <v>31</v>
      </c>
      <c r="AB298" t="s">
        <v>62</v>
      </c>
      <c r="AC298" t="s">
        <v>18</v>
      </c>
      <c r="AD298" s="19" t="s">
        <v>66</v>
      </c>
      <c r="AE298" s="18">
        <v>-1</v>
      </c>
      <c r="AF298" s="17">
        <v>-1</v>
      </c>
      <c r="AG298" s="17">
        <v>-1</v>
      </c>
      <c r="AH298" s="17">
        <v>-1</v>
      </c>
      <c r="AI298" s="17">
        <v>-1</v>
      </c>
      <c r="AJ298" s="17">
        <v>-1</v>
      </c>
      <c r="AK298" s="17">
        <v>-1</v>
      </c>
      <c r="AL298" s="17">
        <v>-1</v>
      </c>
      <c r="AM298" s="17">
        <v>-1</v>
      </c>
      <c r="AN298" s="17">
        <v>-1</v>
      </c>
      <c r="AO298" s="17">
        <v>-1</v>
      </c>
    </row>
    <row r="299" spans="3:41" x14ac:dyDescent="0.25">
      <c r="C299" t="s">
        <v>62</v>
      </c>
      <c r="D299" s="6" t="s">
        <v>46</v>
      </c>
      <c r="E299" t="s">
        <v>32</v>
      </c>
      <c r="F299" s="6">
        <v>2005</v>
      </c>
      <c r="G299" s="6" t="s">
        <v>14</v>
      </c>
      <c r="H299" s="6" t="s">
        <v>15</v>
      </c>
      <c r="J299" s="29">
        <f t="array" ref="J299">IFERROR(_xlfn._xlws.FILTER(AE$4:AE$6723,(AE$4:AE$6723&gt;=0)*($AB$4:$AB$6723=$C299)*($AC$4:$AC$6723=$D299)*(ISNUMBER(_xlfn.XMATCH($AD$4:$AD$6723,$V299:$Z299,0)))),-1)</f>
        <v>22.250942100390599</v>
      </c>
      <c r="K299" s="29">
        <f t="array" ref="K299">IFERROR(_xlfn._xlws.FILTER(AF$4:AF$6723,(AF$4:AF$6723&gt;=0)*($AB$4:$AB$6723=$C299)*($AC$4:$AC$6723=$D299)*(ISNUMBER(_xlfn.XMATCH($AD$4:$AD$6723,$V299:$Z299,0)))),-1)</f>
        <v>28.555353863819001</v>
      </c>
      <c r="L299" s="29">
        <f t="array" ref="L299">IFERROR(_xlfn._xlws.FILTER(AG$4:AG$6723,(AG$4:AG$6723&gt;=0)*($AB$4:$AB$6723=$C299)*($AC$4:$AC$6723=$D299)*(ISNUMBER(_xlfn.XMATCH($AD$4:$AD$6723,$V299:$Z299,0)))),-1)</f>
        <v>51.717440509389299</v>
      </c>
      <c r="M299" s="29">
        <f t="array" ref="M299">IFERROR(_xlfn._xlws.FILTER(AH$4:AH$6723,(AH$4:AH$6723&gt;=0)*($AB$4:$AB$6723=$C299)*($AC$4:$AC$6723=$D299)*(ISNUMBER(_xlfn.XMATCH($AD$4:$AD$6723,$V299:$Z299,0)))),-1)</f>
        <v>49.593014831746302</v>
      </c>
      <c r="N299" s="29">
        <f t="array" ref="N299">IFERROR(_xlfn._xlws.FILTER(AI$4:AI$6723,(AI$4:AI$6723&gt;=0)*($AB$4:$AB$6723=$C299)*($AC$4:$AC$6723=$D299)*(ISNUMBER(_xlfn.XMATCH($AD$4:$AD$6723,$V299:$Z299,0)))),-1)</f>
        <v>65.995241775450395</v>
      </c>
      <c r="O299" s="29">
        <f t="array" ref="O299">IFERROR(_xlfn._xlws.FILTER(AJ$4:AJ$6723,(AJ$4:AJ$6723&gt;=0)*($AB$4:$AB$6723=$C299)*($AC$4:$AC$6723=$D299)*(ISNUMBER(_xlfn.XMATCH($AD$4:$AD$6723,$V299:$Z299,0)))),-1)</f>
        <v>72.928957452964497</v>
      </c>
      <c r="P299" s="29">
        <f t="array" ref="P299">IFERROR(_xlfn._xlws.FILTER(AK$4:AK$6723,(AK$4:AK$6723&gt;=0)*($AB$4:$AB$6723=$C299)*($AC$4:$AC$6723=$D299)*(ISNUMBER(_xlfn.XMATCH($AD$4:$AD$6723,$V299:$Z299,0)))),-1)</f>
        <v>77.950210128924297</v>
      </c>
      <c r="Q299" s="29">
        <f t="array" ref="Q299">IFERROR(_xlfn._xlws.FILTER(AL$4:AL$6723,(AL$4:AL$6723&gt;=0)*($AB$4:$AB$6723=$C299)*($AC$4:$AC$6723=$D299)*(ISNUMBER(_xlfn.XMATCH($AD$4:$AD$6723,$V299:$Z299,0)))),-1)</f>
        <v>80.689654750581795</v>
      </c>
      <c r="R299" s="29">
        <f t="array" ref="R299">IFERROR(_xlfn._xlws.FILTER(AM$4:AM$6723,(AM$4:AM$6723&gt;=0)*($AB$4:$AB$6723=$C299)*($AC$4:$AC$6723=$D299)*(ISNUMBER(_xlfn.XMATCH($AD$4:$AD$6723,$V299:$Z299,0)))),-1)</f>
        <v>83.887066351584807</v>
      </c>
      <c r="S299" s="29">
        <f t="array" ref="S299">IFERROR(_xlfn._xlws.FILTER(AN$4:AN$6723,(AN$4:AN$6723&gt;=0)*($AB$4:$AB$6723=$C299)*($AC$4:$AC$6723=$D299)*(ISNUMBER(_xlfn.XMATCH($AD$4:$AD$6723,$V299:$Z299,0)))),-1)</f>
        <v>83.887066351584807</v>
      </c>
      <c r="T299" s="29">
        <f t="array" ref="T299">IFERROR(_xlfn._xlws.FILTER(AO$4:AO$6723,(AO$4:AO$6723&gt;=0)*($AB$4:$AB$6723=$C299)*($AC$4:$AC$6723=$D299)*(ISNUMBER(_xlfn.XMATCH($AD$4:$AD$6723,$V299:$Z299,0)))),-1)</f>
        <v>83.887066351584807</v>
      </c>
      <c r="V299" t="s">
        <v>32</v>
      </c>
      <c r="W299" s="25" t="s">
        <v>80</v>
      </c>
      <c r="AB299" t="s">
        <v>62</v>
      </c>
      <c r="AC299" t="s">
        <v>18</v>
      </c>
      <c r="AD299" s="19" t="s">
        <v>67</v>
      </c>
      <c r="AE299" s="18">
        <v>-1</v>
      </c>
      <c r="AF299" s="17">
        <v>-1</v>
      </c>
      <c r="AG299" s="17">
        <v>-1</v>
      </c>
      <c r="AH299" s="17">
        <v>-1</v>
      </c>
      <c r="AI299" s="17">
        <v>-1</v>
      </c>
      <c r="AJ299" s="17">
        <v>-1</v>
      </c>
      <c r="AK299" s="17">
        <v>-1</v>
      </c>
      <c r="AL299" s="17">
        <v>-1</v>
      </c>
      <c r="AM299" s="17">
        <v>-1</v>
      </c>
      <c r="AN299" s="17">
        <v>-1</v>
      </c>
      <c r="AO299" s="17">
        <v>-1</v>
      </c>
    </row>
    <row r="300" spans="3:41" x14ac:dyDescent="0.25">
      <c r="C300" t="s">
        <v>62</v>
      </c>
      <c r="D300" s="6" t="s">
        <v>46</v>
      </c>
      <c r="E300" t="s">
        <v>81</v>
      </c>
      <c r="F300" s="6">
        <v>2005</v>
      </c>
      <c r="G300" s="6" t="s">
        <v>14</v>
      </c>
      <c r="H300" s="6" t="s">
        <v>15</v>
      </c>
      <c r="J300" s="29">
        <f t="array" ref="J300">IFERROR(_xlfn._xlws.FILTER(AE$4:AE$6723,(AE$4:AE$6723&gt;=0)*($AB$4:$AB$6723=$C300)*($AC$4:$AC$6723=$D300)*(ISNUMBER(_xlfn.XMATCH($AD$4:$AD$6723,$V300:$Z300,0)))),-1)</f>
        <v>0</v>
      </c>
      <c r="K300" s="29">
        <f t="array" ref="K300">IFERROR(_xlfn._xlws.FILTER(AF$4:AF$6723,(AF$4:AF$6723&gt;=0)*($AB$4:$AB$6723=$C300)*($AC$4:$AC$6723=$D300)*(ISNUMBER(_xlfn.XMATCH($AD$4:$AD$6723,$V300:$Z300,0)))),-1)</f>
        <v>0</v>
      </c>
      <c r="L300" s="29">
        <f t="array" ref="L300">IFERROR(_xlfn._xlws.FILTER(AG$4:AG$6723,(AG$4:AG$6723&gt;=0)*($AB$4:$AB$6723=$C300)*($AC$4:$AC$6723=$D300)*(ISNUMBER(_xlfn.XMATCH($AD$4:$AD$6723,$V300:$Z300,0)))),-1)</f>
        <v>0</v>
      </c>
      <c r="M300" s="29">
        <f t="array" ref="M300">IFERROR(_xlfn._xlws.FILTER(AH$4:AH$6723,(AH$4:AH$6723&gt;=0)*($AB$4:$AB$6723=$C300)*($AC$4:$AC$6723=$D300)*(ISNUMBER(_xlfn.XMATCH($AD$4:$AD$6723,$V300:$Z300,0)))),-1)</f>
        <v>0</v>
      </c>
      <c r="N300" s="29">
        <f t="array" ref="N300">IFERROR(_xlfn._xlws.FILTER(AI$4:AI$6723,(AI$4:AI$6723&gt;=0)*($AB$4:$AB$6723=$C300)*($AC$4:$AC$6723=$D300)*(ISNUMBER(_xlfn.XMATCH($AD$4:$AD$6723,$V300:$Z300,0)))),-1)</f>
        <v>0</v>
      </c>
      <c r="O300" s="29">
        <f t="array" ref="O300">IFERROR(_xlfn._xlws.FILTER(AJ$4:AJ$6723,(AJ$4:AJ$6723&gt;=0)*($AB$4:$AB$6723=$C300)*($AC$4:$AC$6723=$D300)*(ISNUMBER(_xlfn.XMATCH($AD$4:$AD$6723,$V300:$Z300,0)))),-1)</f>
        <v>0</v>
      </c>
      <c r="P300" s="29">
        <f t="array" ref="P300">IFERROR(_xlfn._xlws.FILTER(AK$4:AK$6723,(AK$4:AK$6723&gt;=0)*($AB$4:$AB$6723=$C300)*($AC$4:$AC$6723=$D300)*(ISNUMBER(_xlfn.XMATCH($AD$4:$AD$6723,$V300:$Z300,0)))),-1)</f>
        <v>0</v>
      </c>
      <c r="Q300" s="29">
        <f t="array" ref="Q300">IFERROR(_xlfn._xlws.FILTER(AL$4:AL$6723,(AL$4:AL$6723&gt;=0)*($AB$4:$AB$6723=$C300)*($AC$4:$AC$6723=$D300)*(ISNUMBER(_xlfn.XMATCH($AD$4:$AD$6723,$V300:$Z300,0)))),-1)</f>
        <v>0</v>
      </c>
      <c r="R300" s="29">
        <f t="array" ref="R300">IFERROR(_xlfn._xlws.FILTER(AM$4:AM$6723,(AM$4:AM$6723&gt;=0)*($AB$4:$AB$6723=$C300)*($AC$4:$AC$6723=$D300)*(ISNUMBER(_xlfn.XMATCH($AD$4:$AD$6723,$V300:$Z300,0)))),-1)</f>
        <v>0</v>
      </c>
      <c r="S300" s="29">
        <f t="array" ref="S300">IFERROR(_xlfn._xlws.FILTER(AN$4:AN$6723,(AN$4:AN$6723&gt;=0)*($AB$4:$AB$6723=$C300)*($AC$4:$AC$6723=$D300)*(ISNUMBER(_xlfn.XMATCH($AD$4:$AD$6723,$V300:$Z300,0)))),-1)</f>
        <v>0</v>
      </c>
      <c r="T300" s="29">
        <f t="array" ref="T300">IFERROR(_xlfn._xlws.FILTER(AO$4:AO$6723,(AO$4:AO$6723&gt;=0)*($AB$4:$AB$6723=$C300)*($AC$4:$AC$6723=$D300)*(ISNUMBER(_xlfn.XMATCH($AD$4:$AD$6723,$V300:$Z300,0)))),-1)</f>
        <v>0</v>
      </c>
      <c r="V300" t="s">
        <v>81</v>
      </c>
      <c r="AB300" t="s">
        <v>62</v>
      </c>
      <c r="AC300" t="s">
        <v>18</v>
      </c>
      <c r="AD300" s="19" t="s">
        <v>68</v>
      </c>
      <c r="AE300" s="18">
        <v>-1</v>
      </c>
      <c r="AF300" s="17">
        <v>-1</v>
      </c>
      <c r="AG300" s="17">
        <v>-1</v>
      </c>
      <c r="AH300" s="17">
        <v>-1</v>
      </c>
      <c r="AI300" s="17">
        <v>-1</v>
      </c>
      <c r="AJ300" s="17">
        <v>-1</v>
      </c>
      <c r="AK300" s="17">
        <v>-1</v>
      </c>
      <c r="AL300" s="17">
        <v>-1</v>
      </c>
      <c r="AM300" s="17">
        <v>-1</v>
      </c>
      <c r="AN300" s="17">
        <v>-1</v>
      </c>
      <c r="AO300" s="17">
        <v>-1</v>
      </c>
    </row>
    <row r="301" spans="3:41" x14ac:dyDescent="0.25">
      <c r="C301" t="s">
        <v>62</v>
      </c>
      <c r="D301" s="6" t="s">
        <v>46</v>
      </c>
      <c r="E301" t="s">
        <v>34</v>
      </c>
      <c r="F301" s="6">
        <v>2005</v>
      </c>
      <c r="G301" s="6" t="s">
        <v>14</v>
      </c>
      <c r="H301" s="6" t="s">
        <v>15</v>
      </c>
      <c r="J301" s="29">
        <f t="array" ref="J301">IFERROR(_xlfn._xlws.FILTER(AE$4:AE$6723,(AE$4:AE$6723&gt;=0)*($AB$4:$AB$6723=$C301)*($AC$4:$AC$6723=$D301)*(ISNUMBER(_xlfn.XMATCH($AD$4:$AD$6723,$V301:$Z301,0)))),-1)</f>
        <v>-1</v>
      </c>
      <c r="K301" s="29">
        <f t="array" ref="K301">IFERROR(_xlfn._xlws.FILTER(AF$4:AF$6723,(AF$4:AF$6723&gt;=0)*($AB$4:$AB$6723=$C301)*($AC$4:$AC$6723=$D301)*(ISNUMBER(_xlfn.XMATCH($AD$4:$AD$6723,$V301:$Z301,0)))),-1)</f>
        <v>-1</v>
      </c>
      <c r="L301" s="29">
        <f t="array" ref="L301">IFERROR(_xlfn._xlws.FILTER(AG$4:AG$6723,(AG$4:AG$6723&gt;=0)*($AB$4:$AB$6723=$C301)*($AC$4:$AC$6723=$D301)*(ISNUMBER(_xlfn.XMATCH($AD$4:$AD$6723,$V301:$Z301,0)))),-1)</f>
        <v>-1</v>
      </c>
      <c r="M301" s="29">
        <f t="array" ref="M301">IFERROR(_xlfn._xlws.FILTER(AH$4:AH$6723,(AH$4:AH$6723&gt;=0)*($AB$4:$AB$6723=$C301)*($AC$4:$AC$6723=$D301)*(ISNUMBER(_xlfn.XMATCH($AD$4:$AD$6723,$V301:$Z301,0)))),-1)</f>
        <v>-1</v>
      </c>
      <c r="N301" s="29">
        <f t="array" ref="N301">IFERROR(_xlfn._xlws.FILTER(AI$4:AI$6723,(AI$4:AI$6723&gt;=0)*($AB$4:$AB$6723=$C301)*($AC$4:$AC$6723=$D301)*(ISNUMBER(_xlfn.XMATCH($AD$4:$AD$6723,$V301:$Z301,0)))),-1)</f>
        <v>-1</v>
      </c>
      <c r="O301" s="29">
        <f t="array" ref="O301">IFERROR(_xlfn._xlws.FILTER(AJ$4:AJ$6723,(AJ$4:AJ$6723&gt;=0)*($AB$4:$AB$6723=$C301)*($AC$4:$AC$6723=$D301)*(ISNUMBER(_xlfn.XMATCH($AD$4:$AD$6723,$V301:$Z301,0)))),-1)</f>
        <v>-1</v>
      </c>
      <c r="P301" s="29">
        <f t="array" ref="P301">IFERROR(_xlfn._xlws.FILTER(AK$4:AK$6723,(AK$4:AK$6723&gt;=0)*($AB$4:$AB$6723=$C301)*($AC$4:$AC$6723=$D301)*(ISNUMBER(_xlfn.XMATCH($AD$4:$AD$6723,$V301:$Z301,0)))),-1)</f>
        <v>-1</v>
      </c>
      <c r="Q301" s="29">
        <f t="array" ref="Q301">IFERROR(_xlfn._xlws.FILTER(AL$4:AL$6723,(AL$4:AL$6723&gt;=0)*($AB$4:$AB$6723=$C301)*($AC$4:$AC$6723=$D301)*(ISNUMBER(_xlfn.XMATCH($AD$4:$AD$6723,$V301:$Z301,0)))),-1)</f>
        <v>-1</v>
      </c>
      <c r="R301" s="29">
        <f t="array" ref="R301">IFERROR(_xlfn._xlws.FILTER(AM$4:AM$6723,(AM$4:AM$6723&gt;=0)*($AB$4:$AB$6723=$C301)*($AC$4:$AC$6723=$D301)*(ISNUMBER(_xlfn.XMATCH($AD$4:$AD$6723,$V301:$Z301,0)))),-1)</f>
        <v>-1</v>
      </c>
      <c r="S301" s="29">
        <f t="array" ref="S301">IFERROR(_xlfn._xlws.FILTER(AN$4:AN$6723,(AN$4:AN$6723&gt;=0)*($AB$4:$AB$6723=$C301)*($AC$4:$AC$6723=$D301)*(ISNUMBER(_xlfn.XMATCH($AD$4:$AD$6723,$V301:$Z301,0)))),-1)</f>
        <v>-1</v>
      </c>
      <c r="T301" s="29">
        <f t="array" ref="T301">IFERROR(_xlfn._xlws.FILTER(AO$4:AO$6723,(AO$4:AO$6723&gt;=0)*($AB$4:$AB$6723=$C301)*($AC$4:$AC$6723=$D301)*(ISNUMBER(_xlfn.XMATCH($AD$4:$AD$6723,$V301:$Z301,0)))),-1)</f>
        <v>-1</v>
      </c>
      <c r="V301" t="s">
        <v>34</v>
      </c>
      <c r="AB301" t="s">
        <v>62</v>
      </c>
      <c r="AC301" t="s">
        <v>18</v>
      </c>
      <c r="AD301" s="19" t="s">
        <v>76</v>
      </c>
      <c r="AE301" s="18">
        <v>-1</v>
      </c>
      <c r="AF301" s="17">
        <v>-1</v>
      </c>
      <c r="AG301" s="17">
        <v>-1</v>
      </c>
      <c r="AH301" s="17">
        <v>-1</v>
      </c>
      <c r="AI301" s="17">
        <v>-1</v>
      </c>
      <c r="AJ301" s="17">
        <v>-1</v>
      </c>
      <c r="AK301" s="17">
        <v>-1</v>
      </c>
      <c r="AL301" s="17">
        <v>-1</v>
      </c>
      <c r="AM301" s="17">
        <v>-1</v>
      </c>
      <c r="AN301" s="17">
        <v>-1</v>
      </c>
      <c r="AO301" s="17">
        <v>-1</v>
      </c>
    </row>
    <row r="302" spans="3:41" x14ac:dyDescent="0.25">
      <c r="C302" t="s">
        <v>62</v>
      </c>
      <c r="D302" s="6" t="s">
        <v>46</v>
      </c>
      <c r="E302" t="s">
        <v>35</v>
      </c>
      <c r="F302" s="6">
        <v>2005</v>
      </c>
      <c r="G302" s="6" t="s">
        <v>14</v>
      </c>
      <c r="H302" s="6" t="s">
        <v>15</v>
      </c>
      <c r="J302" s="29">
        <f t="array" ref="J302">IFERROR(_xlfn._xlws.FILTER(AE$4:AE$6723,(AE$4:AE$6723&gt;=0)*($AB$4:$AB$6723=$C302)*($AC$4:$AC$6723=$D302)*(ISNUMBER(_xlfn.XMATCH($AD$4:$AD$6723,$V302:$Z302,0)))),-1)</f>
        <v>-1</v>
      </c>
      <c r="K302" s="29">
        <f t="array" ref="K302">IFERROR(_xlfn._xlws.FILTER(AF$4:AF$6723,(AF$4:AF$6723&gt;=0)*($AB$4:$AB$6723=$C302)*($AC$4:$AC$6723=$D302)*(ISNUMBER(_xlfn.XMATCH($AD$4:$AD$6723,$V302:$Z302,0)))),-1)</f>
        <v>-1</v>
      </c>
      <c r="L302" s="29">
        <f t="array" ref="L302">IFERROR(_xlfn._xlws.FILTER(AG$4:AG$6723,(AG$4:AG$6723&gt;=0)*($AB$4:$AB$6723=$C302)*($AC$4:$AC$6723=$D302)*(ISNUMBER(_xlfn.XMATCH($AD$4:$AD$6723,$V302:$Z302,0)))),-1)</f>
        <v>-1</v>
      </c>
      <c r="M302" s="29">
        <f t="array" ref="M302">IFERROR(_xlfn._xlws.FILTER(AH$4:AH$6723,(AH$4:AH$6723&gt;=0)*($AB$4:$AB$6723=$C302)*($AC$4:$AC$6723=$D302)*(ISNUMBER(_xlfn.XMATCH($AD$4:$AD$6723,$V302:$Z302,0)))),-1)</f>
        <v>-1</v>
      </c>
      <c r="N302" s="29">
        <f t="array" ref="N302">IFERROR(_xlfn._xlws.FILTER(AI$4:AI$6723,(AI$4:AI$6723&gt;=0)*($AB$4:$AB$6723=$C302)*($AC$4:$AC$6723=$D302)*(ISNUMBER(_xlfn.XMATCH($AD$4:$AD$6723,$V302:$Z302,0)))),-1)</f>
        <v>-1</v>
      </c>
      <c r="O302" s="29">
        <f t="array" ref="O302">IFERROR(_xlfn._xlws.FILTER(AJ$4:AJ$6723,(AJ$4:AJ$6723&gt;=0)*($AB$4:$AB$6723=$C302)*($AC$4:$AC$6723=$D302)*(ISNUMBER(_xlfn.XMATCH($AD$4:$AD$6723,$V302:$Z302,0)))),-1)</f>
        <v>-1</v>
      </c>
      <c r="P302" s="29">
        <f t="array" ref="P302">IFERROR(_xlfn._xlws.FILTER(AK$4:AK$6723,(AK$4:AK$6723&gt;=0)*($AB$4:$AB$6723=$C302)*($AC$4:$AC$6723=$D302)*(ISNUMBER(_xlfn.XMATCH($AD$4:$AD$6723,$V302:$Z302,0)))),-1)</f>
        <v>-1</v>
      </c>
      <c r="Q302" s="29">
        <f t="array" ref="Q302">IFERROR(_xlfn._xlws.FILTER(AL$4:AL$6723,(AL$4:AL$6723&gt;=0)*($AB$4:$AB$6723=$C302)*($AC$4:$AC$6723=$D302)*(ISNUMBER(_xlfn.XMATCH($AD$4:$AD$6723,$V302:$Z302,0)))),-1)</f>
        <v>-1</v>
      </c>
      <c r="R302" s="29">
        <f t="array" ref="R302">IFERROR(_xlfn._xlws.FILTER(AM$4:AM$6723,(AM$4:AM$6723&gt;=0)*($AB$4:$AB$6723=$C302)*($AC$4:$AC$6723=$D302)*(ISNUMBER(_xlfn.XMATCH($AD$4:$AD$6723,$V302:$Z302,0)))),-1)</f>
        <v>-1</v>
      </c>
      <c r="S302" s="29">
        <f t="array" ref="S302">IFERROR(_xlfn._xlws.FILTER(AN$4:AN$6723,(AN$4:AN$6723&gt;=0)*($AB$4:$AB$6723=$C302)*($AC$4:$AC$6723=$D302)*(ISNUMBER(_xlfn.XMATCH($AD$4:$AD$6723,$V302:$Z302,0)))),-1)</f>
        <v>-1</v>
      </c>
      <c r="T302" s="29">
        <f t="array" ref="T302">IFERROR(_xlfn._xlws.FILTER(AO$4:AO$6723,(AO$4:AO$6723&gt;=0)*($AB$4:$AB$6723=$C302)*($AC$4:$AC$6723=$D302)*(ISNUMBER(_xlfn.XMATCH($AD$4:$AD$6723,$V302:$Z302,0)))),-1)</f>
        <v>-1</v>
      </c>
      <c r="V302" t="s">
        <v>35</v>
      </c>
      <c r="W302" s="25" t="s">
        <v>83</v>
      </c>
      <c r="X302" s="25" t="s">
        <v>71</v>
      </c>
      <c r="AB302" t="s">
        <v>62</v>
      </c>
      <c r="AC302" t="s">
        <v>18</v>
      </c>
      <c r="AD302" s="19" t="s">
        <v>69</v>
      </c>
      <c r="AE302" s="18">
        <v>2.7114430765744828</v>
      </c>
      <c r="AF302" s="17">
        <v>2.8733728858611101</v>
      </c>
      <c r="AG302" s="17">
        <v>3.3591623137209599</v>
      </c>
      <c r="AH302" s="17">
        <v>3.3591623137209599</v>
      </c>
      <c r="AI302" s="17">
        <v>3.3591623137209599</v>
      </c>
      <c r="AJ302" s="17">
        <v>3.3591623137209599</v>
      </c>
      <c r="AK302" s="17">
        <v>3.3591623137209599</v>
      </c>
      <c r="AL302" s="17">
        <v>3.3591623137209599</v>
      </c>
      <c r="AM302" s="17">
        <v>3.3591623137209599</v>
      </c>
      <c r="AN302" s="17">
        <v>3.3591623137209599</v>
      </c>
      <c r="AO302" s="17">
        <v>3.3591623137209599</v>
      </c>
    </row>
    <row r="303" spans="3:41" x14ac:dyDescent="0.25">
      <c r="C303" t="s">
        <v>62</v>
      </c>
      <c r="D303" s="6" t="s">
        <v>46</v>
      </c>
      <c r="E303" t="s">
        <v>84</v>
      </c>
      <c r="F303" s="6">
        <v>2005</v>
      </c>
      <c r="G303" s="6" t="s">
        <v>14</v>
      </c>
      <c r="H303" s="6" t="s">
        <v>15</v>
      </c>
      <c r="J303" s="29">
        <f t="array" ref="J303">IFERROR(_xlfn._xlws.FILTER(AE$4:AE$6723,(AE$4:AE$6723&gt;=0)*($AB$4:$AB$6723=$C303)*($AC$4:$AC$6723=$D303)*(ISNUMBER(_xlfn.XMATCH($AD$4:$AD$6723,$V303:$Z303,0)))),-1)</f>
        <v>-1</v>
      </c>
      <c r="K303" s="29">
        <f t="array" ref="K303">IFERROR(_xlfn._xlws.FILTER(AF$4:AF$6723,(AF$4:AF$6723&gt;=0)*($AB$4:$AB$6723=$C303)*($AC$4:$AC$6723=$D303)*(ISNUMBER(_xlfn.XMATCH($AD$4:$AD$6723,$V303:$Z303,0)))),-1)</f>
        <v>-1</v>
      </c>
      <c r="L303" s="29">
        <f t="array" ref="L303">IFERROR(_xlfn._xlws.FILTER(AG$4:AG$6723,(AG$4:AG$6723&gt;=0)*($AB$4:$AB$6723=$C303)*($AC$4:$AC$6723=$D303)*(ISNUMBER(_xlfn.XMATCH($AD$4:$AD$6723,$V303:$Z303,0)))),-1)</f>
        <v>-1</v>
      </c>
      <c r="M303" s="29">
        <f t="array" ref="M303">IFERROR(_xlfn._xlws.FILTER(AH$4:AH$6723,(AH$4:AH$6723&gt;=0)*($AB$4:$AB$6723=$C303)*($AC$4:$AC$6723=$D303)*(ISNUMBER(_xlfn.XMATCH($AD$4:$AD$6723,$V303:$Z303,0)))),-1)</f>
        <v>-1</v>
      </c>
      <c r="N303" s="29">
        <f t="array" ref="N303">IFERROR(_xlfn._xlws.FILTER(AI$4:AI$6723,(AI$4:AI$6723&gt;=0)*($AB$4:$AB$6723=$C303)*($AC$4:$AC$6723=$D303)*(ISNUMBER(_xlfn.XMATCH($AD$4:$AD$6723,$V303:$Z303,0)))),-1)</f>
        <v>-1</v>
      </c>
      <c r="O303" s="29">
        <f t="array" ref="O303">IFERROR(_xlfn._xlws.FILTER(AJ$4:AJ$6723,(AJ$4:AJ$6723&gt;=0)*($AB$4:$AB$6723=$C303)*($AC$4:$AC$6723=$D303)*(ISNUMBER(_xlfn.XMATCH($AD$4:$AD$6723,$V303:$Z303,0)))),-1)</f>
        <v>-1</v>
      </c>
      <c r="P303" s="29">
        <f t="array" ref="P303">IFERROR(_xlfn._xlws.FILTER(AK$4:AK$6723,(AK$4:AK$6723&gt;=0)*($AB$4:$AB$6723=$C303)*($AC$4:$AC$6723=$D303)*(ISNUMBER(_xlfn.XMATCH($AD$4:$AD$6723,$V303:$Z303,0)))),-1)</f>
        <v>-1</v>
      </c>
      <c r="Q303" s="29">
        <f t="array" ref="Q303">IFERROR(_xlfn._xlws.FILTER(AL$4:AL$6723,(AL$4:AL$6723&gt;=0)*($AB$4:$AB$6723=$C303)*($AC$4:$AC$6723=$D303)*(ISNUMBER(_xlfn.XMATCH($AD$4:$AD$6723,$V303:$Z303,0)))),-1)</f>
        <v>-1</v>
      </c>
      <c r="R303" s="29">
        <f t="array" ref="R303">IFERROR(_xlfn._xlws.FILTER(AM$4:AM$6723,(AM$4:AM$6723&gt;=0)*($AB$4:$AB$6723=$C303)*($AC$4:$AC$6723=$D303)*(ISNUMBER(_xlfn.XMATCH($AD$4:$AD$6723,$V303:$Z303,0)))),-1)</f>
        <v>-1</v>
      </c>
      <c r="S303" s="29">
        <f t="array" ref="S303">IFERROR(_xlfn._xlws.FILTER(AN$4:AN$6723,(AN$4:AN$6723&gt;=0)*($AB$4:$AB$6723=$C303)*($AC$4:$AC$6723=$D303)*(ISNUMBER(_xlfn.XMATCH($AD$4:$AD$6723,$V303:$Z303,0)))),-1)</f>
        <v>-1</v>
      </c>
      <c r="T303" s="29">
        <f t="array" ref="T303">IFERROR(_xlfn._xlws.FILTER(AO$4:AO$6723,(AO$4:AO$6723&gt;=0)*($AB$4:$AB$6723=$C303)*($AC$4:$AC$6723=$D303)*(ISNUMBER(_xlfn.XMATCH($AD$4:$AD$6723,$V303:$Z303,0)))),-1)</f>
        <v>-1</v>
      </c>
      <c r="V303" t="s">
        <v>84</v>
      </c>
      <c r="W303" s="25" t="s">
        <v>85</v>
      </c>
      <c r="AB303" t="s">
        <v>62</v>
      </c>
      <c r="AC303" t="s">
        <v>18</v>
      </c>
      <c r="AD303" s="19" t="s">
        <v>23</v>
      </c>
      <c r="AE303" s="18">
        <v>-1</v>
      </c>
      <c r="AF303" s="17">
        <v>-1</v>
      </c>
      <c r="AG303" s="17">
        <v>-1</v>
      </c>
      <c r="AH303" s="17">
        <v>-1</v>
      </c>
      <c r="AI303" s="17">
        <v>-1</v>
      </c>
      <c r="AJ303" s="17">
        <v>-1</v>
      </c>
      <c r="AK303" s="17">
        <v>-1</v>
      </c>
      <c r="AL303" s="17">
        <v>-1</v>
      </c>
      <c r="AM303" s="17">
        <v>-1</v>
      </c>
      <c r="AN303" s="17">
        <v>-1</v>
      </c>
      <c r="AO303" s="17">
        <v>-1</v>
      </c>
    </row>
    <row r="304" spans="3:41" x14ac:dyDescent="0.25">
      <c r="C304" t="s">
        <v>62</v>
      </c>
      <c r="D304" s="6" t="s">
        <v>47</v>
      </c>
      <c r="E304" t="s">
        <v>13</v>
      </c>
      <c r="F304" s="6">
        <v>2005</v>
      </c>
      <c r="G304" s="6" t="s">
        <v>14</v>
      </c>
      <c r="H304" s="6" t="s">
        <v>15</v>
      </c>
      <c r="I304" s="6"/>
      <c r="J304" s="29">
        <f t="array" ref="J304">IFERROR(_xlfn._xlws.FILTER(AE$4:AE$6723,(AE$4:AE$6723&gt;=0)*($AB$4:$AB$6723=$C304)*($AC$4:$AC$6723=$D304)*(ISNUMBER(_xlfn.XMATCH($AD$4:$AD$6723,$V304:$Z304,0)))),-1)</f>
        <v>-1</v>
      </c>
      <c r="K304" s="29">
        <f t="array" ref="K304">IFERROR(_xlfn._xlws.FILTER(AF$4:AF$6723,(AF$4:AF$6723&gt;=0)*($AB$4:$AB$6723=$C304)*($AC$4:$AC$6723=$D304)*(ISNUMBER(_xlfn.XMATCH($AD$4:$AD$6723,$V304:$Z304,0)))),-1)</f>
        <v>-1</v>
      </c>
      <c r="L304" s="29">
        <f t="array" ref="L304">IFERROR(_xlfn._xlws.FILTER(AG$4:AG$6723,(AG$4:AG$6723&gt;=0)*($AB$4:$AB$6723=$C304)*($AC$4:$AC$6723=$D304)*(ISNUMBER(_xlfn.XMATCH($AD$4:$AD$6723,$V304:$Z304,0)))),-1)</f>
        <v>-1</v>
      </c>
      <c r="M304" s="29">
        <f t="array" ref="M304">IFERROR(_xlfn._xlws.FILTER(AH$4:AH$6723,(AH$4:AH$6723&gt;=0)*($AB$4:$AB$6723=$C304)*($AC$4:$AC$6723=$D304)*(ISNUMBER(_xlfn.XMATCH($AD$4:$AD$6723,$V304:$Z304,0)))),-1)</f>
        <v>-1</v>
      </c>
      <c r="N304" s="29">
        <f t="array" ref="N304">IFERROR(_xlfn._xlws.FILTER(AI$4:AI$6723,(AI$4:AI$6723&gt;=0)*($AB$4:$AB$6723=$C304)*($AC$4:$AC$6723=$D304)*(ISNUMBER(_xlfn.XMATCH($AD$4:$AD$6723,$V304:$Z304,0)))),-1)</f>
        <v>-1</v>
      </c>
      <c r="O304" s="29">
        <f t="array" ref="O304">IFERROR(_xlfn._xlws.FILTER(AJ$4:AJ$6723,(AJ$4:AJ$6723&gt;=0)*($AB$4:$AB$6723=$C304)*($AC$4:$AC$6723=$D304)*(ISNUMBER(_xlfn.XMATCH($AD$4:$AD$6723,$V304:$Z304,0)))),-1)</f>
        <v>-1</v>
      </c>
      <c r="P304" s="29">
        <f t="array" ref="P304">IFERROR(_xlfn._xlws.FILTER(AK$4:AK$6723,(AK$4:AK$6723&gt;=0)*($AB$4:$AB$6723=$C304)*($AC$4:$AC$6723=$D304)*(ISNUMBER(_xlfn.XMATCH($AD$4:$AD$6723,$V304:$Z304,0)))),-1)</f>
        <v>-1</v>
      </c>
      <c r="Q304" s="29">
        <f t="array" ref="Q304">IFERROR(_xlfn._xlws.FILTER(AL$4:AL$6723,(AL$4:AL$6723&gt;=0)*($AB$4:$AB$6723=$C304)*($AC$4:$AC$6723=$D304)*(ISNUMBER(_xlfn.XMATCH($AD$4:$AD$6723,$V304:$Z304,0)))),-1)</f>
        <v>-1</v>
      </c>
      <c r="R304" s="29">
        <f t="array" ref="R304">IFERROR(_xlfn._xlws.FILTER(AM$4:AM$6723,(AM$4:AM$6723&gt;=0)*($AB$4:$AB$6723=$C304)*($AC$4:$AC$6723=$D304)*(ISNUMBER(_xlfn.XMATCH($AD$4:$AD$6723,$V304:$Z304,0)))),-1)</f>
        <v>-1</v>
      </c>
      <c r="S304" s="29">
        <f t="array" ref="S304">IFERROR(_xlfn._xlws.FILTER(AN$4:AN$6723,(AN$4:AN$6723&gt;=0)*($AB$4:$AB$6723=$C304)*($AC$4:$AC$6723=$D304)*(ISNUMBER(_xlfn.XMATCH($AD$4:$AD$6723,$V304:$Z304,0)))),-1)</f>
        <v>-1</v>
      </c>
      <c r="T304" s="29">
        <f t="array" ref="T304">IFERROR(_xlfn._xlws.FILTER(AO$4:AO$6723,(AO$4:AO$6723&gt;=0)*($AB$4:$AB$6723=$C304)*($AC$4:$AC$6723=$D304)*(ISNUMBER(_xlfn.XMATCH($AD$4:$AD$6723,$V304:$Z304,0)))),-1)</f>
        <v>-1</v>
      </c>
      <c r="V304" t="s">
        <v>13</v>
      </c>
      <c r="AB304" t="s">
        <v>62</v>
      </c>
      <c r="AC304" t="s">
        <v>18</v>
      </c>
      <c r="AD304" s="19" t="s">
        <v>79</v>
      </c>
      <c r="AE304" s="18">
        <v>-1</v>
      </c>
      <c r="AF304" s="17">
        <v>-1</v>
      </c>
      <c r="AG304" s="17">
        <v>-1</v>
      </c>
      <c r="AH304" s="17">
        <v>-1</v>
      </c>
      <c r="AI304" s="17">
        <v>-1</v>
      </c>
      <c r="AJ304" s="17">
        <v>-1</v>
      </c>
      <c r="AK304" s="17">
        <v>-1</v>
      </c>
      <c r="AL304" s="17">
        <v>-1</v>
      </c>
      <c r="AM304" s="17">
        <v>-1</v>
      </c>
      <c r="AN304" s="17">
        <v>-1</v>
      </c>
      <c r="AO304" s="17">
        <v>-1</v>
      </c>
    </row>
    <row r="305" spans="3:41" x14ac:dyDescent="0.25">
      <c r="C305" t="s">
        <v>62</v>
      </c>
      <c r="D305" s="6" t="s">
        <v>47</v>
      </c>
      <c r="E305" t="s">
        <v>17</v>
      </c>
      <c r="F305" s="6">
        <v>2005</v>
      </c>
      <c r="G305" s="6" t="s">
        <v>14</v>
      </c>
      <c r="H305" s="6" t="s">
        <v>15</v>
      </c>
      <c r="I305" s="6"/>
      <c r="J305" s="29">
        <f t="array" ref="J305">IFERROR(_xlfn._xlws.FILTER(AE$4:AE$6723,(AE$4:AE$6723&gt;=0)*($AB$4:$AB$6723=$C305)*($AC$4:$AC$6723=$D305)*(ISNUMBER(_xlfn.XMATCH($AD$4:$AD$6723,$V305:$Z305,0)))),-1)</f>
        <v>10.662908500408779</v>
      </c>
      <c r="K305" s="29">
        <f t="array" ref="K305">IFERROR(_xlfn._xlws.FILTER(AF$4:AF$6723,(AF$4:AF$6723&gt;=0)*($AB$4:$AB$6723=$C305)*($AC$4:$AC$6723=$D305)*(ISNUMBER(_xlfn.XMATCH($AD$4:$AD$6723,$V305:$Z305,0)))),-1)</f>
        <v>16.581267375306599</v>
      </c>
      <c r="L305" s="29">
        <f t="array" ref="L305">IFERROR(_xlfn._xlws.FILTER(AG$4:AG$6723,(AG$4:AG$6723&gt;=0)*($AB$4:$AB$6723=$C305)*($AC$4:$AC$6723=$D305)*(ISNUMBER(_xlfn.XMATCH($AD$4:$AD$6723,$V305:$Z305,0)))),-1)</f>
        <v>18.528762</v>
      </c>
      <c r="M305" s="29">
        <f t="array" ref="M305">IFERROR(_xlfn._xlws.FILTER(AH$4:AH$6723,(AH$4:AH$6723&gt;=0)*($AB$4:$AB$6723=$C305)*($AC$4:$AC$6723=$D305)*(ISNUMBER(_xlfn.XMATCH($AD$4:$AD$6723,$V305:$Z305,0)))),-1)</f>
        <v>26.432552999999999</v>
      </c>
      <c r="N305" s="29">
        <f t="array" ref="N305">IFERROR(_xlfn._xlws.FILTER(AI$4:AI$6723,(AI$4:AI$6723&gt;=0)*($AB$4:$AB$6723=$C305)*($AC$4:$AC$6723=$D305)*(ISNUMBER(_xlfn.XMATCH($AD$4:$AD$6723,$V305:$Z305,0)))),-1)</f>
        <v>26.345970000000001</v>
      </c>
      <c r="O305" s="29">
        <f t="array" ref="O305">IFERROR(_xlfn._xlws.FILTER(AJ$4:AJ$6723,(AJ$4:AJ$6723&gt;=0)*($AB$4:$AB$6723=$C305)*($AC$4:$AC$6723=$D305)*(ISNUMBER(_xlfn.XMATCH($AD$4:$AD$6723,$V305:$Z305,0)))),-1)</f>
        <v>30.162690000000001</v>
      </c>
      <c r="P305" s="29">
        <f t="array" ref="P305">IFERROR(_xlfn._xlws.FILTER(AK$4:AK$6723,(AK$4:AK$6723&gt;=0)*($AB$4:$AB$6723=$C305)*($AC$4:$AC$6723=$D305)*(ISNUMBER(_xlfn.XMATCH($AD$4:$AD$6723,$V305:$Z305,0)))),-1)</f>
        <v>35.681030999999997</v>
      </c>
      <c r="Q305" s="29">
        <f t="array" ref="Q305">IFERROR(_xlfn._xlws.FILTER(AL$4:AL$6723,(AL$4:AL$6723&gt;=0)*($AB$4:$AB$6723=$C305)*($AC$4:$AC$6723=$D305)*(ISNUMBER(_xlfn.XMATCH($AD$4:$AD$6723,$V305:$Z305,0)))),-1)</f>
        <v>35.695166999999998</v>
      </c>
      <c r="R305" s="29">
        <f t="array" ref="R305">IFERROR(_xlfn._xlws.FILTER(AM$4:AM$6723,(AM$4:AM$6723&gt;=0)*($AB$4:$AB$6723=$C305)*($AC$4:$AC$6723=$D305)*(ISNUMBER(_xlfn.XMATCH($AD$4:$AD$6723,$V305:$Z305,0)))),-1)</f>
        <v>35.695166999999998</v>
      </c>
      <c r="S305" s="29">
        <f t="array" ref="S305">IFERROR(_xlfn._xlws.FILTER(AN$4:AN$6723,(AN$4:AN$6723&gt;=0)*($AB$4:$AB$6723=$C305)*($AC$4:$AC$6723=$D305)*(ISNUMBER(_xlfn.XMATCH($AD$4:$AD$6723,$V305:$Z305,0)))),-1)</f>
        <v>35.695166999999998</v>
      </c>
      <c r="T305" s="29">
        <f t="array" ref="T305">IFERROR(_xlfn._xlws.FILTER(AO$4:AO$6723,(AO$4:AO$6723&gt;=0)*($AB$4:$AB$6723=$C305)*($AC$4:$AC$6723=$D305)*(ISNUMBER(_xlfn.XMATCH($AD$4:$AD$6723,$V305:$Z305,0)))),-1)</f>
        <v>35.695166999999998</v>
      </c>
      <c r="V305" t="s">
        <v>17</v>
      </c>
      <c r="AB305" t="s">
        <v>62</v>
      </c>
      <c r="AC305" t="s">
        <v>18</v>
      </c>
      <c r="AD305" s="19" t="s">
        <v>58</v>
      </c>
      <c r="AE305" s="18">
        <v>-1</v>
      </c>
      <c r="AF305" s="17">
        <v>-1</v>
      </c>
      <c r="AG305" s="17">
        <v>-1</v>
      </c>
      <c r="AH305" s="17">
        <v>-1</v>
      </c>
      <c r="AI305" s="17">
        <v>-1</v>
      </c>
      <c r="AJ305" s="17">
        <v>-1</v>
      </c>
      <c r="AK305" s="17">
        <v>-1</v>
      </c>
      <c r="AL305" s="17">
        <v>-1</v>
      </c>
      <c r="AM305" s="17">
        <v>-1</v>
      </c>
      <c r="AN305" s="17">
        <v>-1</v>
      </c>
      <c r="AO305" s="17">
        <v>-1</v>
      </c>
    </row>
    <row r="306" spans="3:41" x14ac:dyDescent="0.25">
      <c r="C306" t="s">
        <v>62</v>
      </c>
      <c r="D306" s="6" t="s">
        <v>47</v>
      </c>
      <c r="E306" t="s">
        <v>18</v>
      </c>
      <c r="F306" s="6">
        <v>2005</v>
      </c>
      <c r="G306" s="6" t="s">
        <v>14</v>
      </c>
      <c r="H306" s="6" t="s">
        <v>15</v>
      </c>
      <c r="I306" s="6"/>
      <c r="J306" s="29">
        <f t="array" ref="J306">IFERROR(_xlfn._xlws.FILTER(AE$4:AE$6723,(AE$4:AE$6723&gt;=0)*($AB$4:$AB$6723=$C306)*($AC$4:$AC$6723=$D306)*(ISNUMBER(_xlfn.XMATCH($AD$4:$AD$6723,$V306:$Z306,0)))),-1)</f>
        <v>-1</v>
      </c>
      <c r="K306" s="29">
        <f t="array" ref="K306">IFERROR(_xlfn._xlws.FILTER(AF$4:AF$6723,(AF$4:AF$6723&gt;=0)*($AB$4:$AB$6723=$C306)*($AC$4:$AC$6723=$D306)*(ISNUMBER(_xlfn.XMATCH($AD$4:$AD$6723,$V306:$Z306,0)))),-1)</f>
        <v>-1</v>
      </c>
      <c r="L306" s="29">
        <f t="array" ref="L306">IFERROR(_xlfn._xlws.FILTER(AG$4:AG$6723,(AG$4:AG$6723&gt;=0)*($AB$4:$AB$6723=$C306)*($AC$4:$AC$6723=$D306)*(ISNUMBER(_xlfn.XMATCH($AD$4:$AD$6723,$V306:$Z306,0)))),-1)</f>
        <v>-1</v>
      </c>
      <c r="M306" s="29">
        <f t="array" ref="M306">IFERROR(_xlfn._xlws.FILTER(AH$4:AH$6723,(AH$4:AH$6723&gt;=0)*($AB$4:$AB$6723=$C306)*($AC$4:$AC$6723=$D306)*(ISNUMBER(_xlfn.XMATCH($AD$4:$AD$6723,$V306:$Z306,0)))),-1)</f>
        <v>-1</v>
      </c>
      <c r="N306" s="29">
        <f t="array" ref="N306">IFERROR(_xlfn._xlws.FILTER(AI$4:AI$6723,(AI$4:AI$6723&gt;=0)*($AB$4:$AB$6723=$C306)*($AC$4:$AC$6723=$D306)*(ISNUMBER(_xlfn.XMATCH($AD$4:$AD$6723,$V306:$Z306,0)))),-1)</f>
        <v>-1</v>
      </c>
      <c r="O306" s="29">
        <f t="array" ref="O306">IFERROR(_xlfn._xlws.FILTER(AJ$4:AJ$6723,(AJ$4:AJ$6723&gt;=0)*($AB$4:$AB$6723=$C306)*($AC$4:$AC$6723=$D306)*(ISNUMBER(_xlfn.XMATCH($AD$4:$AD$6723,$V306:$Z306,0)))),-1)</f>
        <v>-1</v>
      </c>
      <c r="P306" s="29">
        <f t="array" ref="P306">IFERROR(_xlfn._xlws.FILTER(AK$4:AK$6723,(AK$4:AK$6723&gt;=0)*($AB$4:$AB$6723=$C306)*($AC$4:$AC$6723=$D306)*(ISNUMBER(_xlfn.XMATCH($AD$4:$AD$6723,$V306:$Z306,0)))),-1)</f>
        <v>-1</v>
      </c>
      <c r="Q306" s="29">
        <f t="array" ref="Q306">IFERROR(_xlfn._xlws.FILTER(AL$4:AL$6723,(AL$4:AL$6723&gt;=0)*($AB$4:$AB$6723=$C306)*($AC$4:$AC$6723=$D306)*(ISNUMBER(_xlfn.XMATCH($AD$4:$AD$6723,$V306:$Z306,0)))),-1)</f>
        <v>-1</v>
      </c>
      <c r="R306" s="29">
        <f t="array" ref="R306">IFERROR(_xlfn._xlws.FILTER(AM$4:AM$6723,(AM$4:AM$6723&gt;=0)*($AB$4:$AB$6723=$C306)*($AC$4:$AC$6723=$D306)*(ISNUMBER(_xlfn.XMATCH($AD$4:$AD$6723,$V306:$Z306,0)))),-1)</f>
        <v>-1</v>
      </c>
      <c r="S306" s="29">
        <f t="array" ref="S306">IFERROR(_xlfn._xlws.FILTER(AN$4:AN$6723,(AN$4:AN$6723&gt;=0)*($AB$4:$AB$6723=$C306)*($AC$4:$AC$6723=$D306)*(ISNUMBER(_xlfn.XMATCH($AD$4:$AD$6723,$V306:$Z306,0)))),-1)</f>
        <v>-1</v>
      </c>
      <c r="T306" s="29">
        <f t="array" ref="T306">IFERROR(_xlfn._xlws.FILTER(AO$4:AO$6723,(AO$4:AO$6723&gt;=0)*($AB$4:$AB$6723=$C306)*($AC$4:$AC$6723=$D306)*(ISNUMBER(_xlfn.XMATCH($AD$4:$AD$6723,$V306:$Z306,0)))),-1)</f>
        <v>-1</v>
      </c>
      <c r="V306" t="s">
        <v>18</v>
      </c>
      <c r="AB306" t="s">
        <v>62</v>
      </c>
      <c r="AC306" t="s">
        <v>18</v>
      </c>
      <c r="AD306" s="19" t="s">
        <v>73</v>
      </c>
      <c r="AE306" s="18">
        <v>-1</v>
      </c>
      <c r="AF306" s="17">
        <v>-1</v>
      </c>
      <c r="AG306" s="17">
        <v>-1</v>
      </c>
      <c r="AH306" s="17">
        <v>-1</v>
      </c>
      <c r="AI306" s="17">
        <v>-1</v>
      </c>
      <c r="AJ306" s="17">
        <v>-1</v>
      </c>
      <c r="AK306" s="17">
        <v>-1</v>
      </c>
      <c r="AL306" s="17">
        <v>-1</v>
      </c>
      <c r="AM306" s="17">
        <v>-1</v>
      </c>
      <c r="AN306" s="17">
        <v>-1</v>
      </c>
      <c r="AO306" s="17">
        <v>-1</v>
      </c>
    </row>
    <row r="307" spans="3:41" x14ac:dyDescent="0.25">
      <c r="C307" t="s">
        <v>62</v>
      </c>
      <c r="D307" s="6" t="s">
        <v>47</v>
      </c>
      <c r="E307" t="s">
        <v>63</v>
      </c>
      <c r="F307" s="6">
        <v>2005</v>
      </c>
      <c r="G307" s="6" t="s">
        <v>14</v>
      </c>
      <c r="H307" s="6" t="s">
        <v>15</v>
      </c>
      <c r="J307" s="29">
        <f t="array" ref="J307">IFERROR(_xlfn._xlws.FILTER(AE$4:AE$6723,(AE$4:AE$6723&gt;=0)*($AB$4:$AB$6723=$C307)*($AC$4:$AC$6723=$D307)*(ISNUMBER(_xlfn.XMATCH($AD$4:$AD$6723,$V307:$Z307,0)))),-1)</f>
        <v>-1</v>
      </c>
      <c r="K307" s="29">
        <f t="array" ref="K307">IFERROR(_xlfn._xlws.FILTER(AF$4:AF$6723,(AF$4:AF$6723&gt;=0)*($AB$4:$AB$6723=$C307)*($AC$4:$AC$6723=$D307)*(ISNUMBER(_xlfn.XMATCH($AD$4:$AD$6723,$V307:$Z307,0)))),-1)</f>
        <v>-1</v>
      </c>
      <c r="L307" s="29">
        <f t="array" ref="L307">IFERROR(_xlfn._xlws.FILTER(AG$4:AG$6723,(AG$4:AG$6723&gt;=0)*($AB$4:$AB$6723=$C307)*($AC$4:$AC$6723=$D307)*(ISNUMBER(_xlfn.XMATCH($AD$4:$AD$6723,$V307:$Z307,0)))),-1)</f>
        <v>-1</v>
      </c>
      <c r="M307" s="29">
        <f t="array" ref="M307">IFERROR(_xlfn._xlws.FILTER(AH$4:AH$6723,(AH$4:AH$6723&gt;=0)*($AB$4:$AB$6723=$C307)*($AC$4:$AC$6723=$D307)*(ISNUMBER(_xlfn.XMATCH($AD$4:$AD$6723,$V307:$Z307,0)))),-1)</f>
        <v>-1</v>
      </c>
      <c r="N307" s="29">
        <f t="array" ref="N307">IFERROR(_xlfn._xlws.FILTER(AI$4:AI$6723,(AI$4:AI$6723&gt;=0)*($AB$4:$AB$6723=$C307)*($AC$4:$AC$6723=$D307)*(ISNUMBER(_xlfn.XMATCH($AD$4:$AD$6723,$V307:$Z307,0)))),-1)</f>
        <v>-1</v>
      </c>
      <c r="O307" s="29">
        <f t="array" ref="O307">IFERROR(_xlfn._xlws.FILTER(AJ$4:AJ$6723,(AJ$4:AJ$6723&gt;=0)*($AB$4:$AB$6723=$C307)*($AC$4:$AC$6723=$D307)*(ISNUMBER(_xlfn.XMATCH($AD$4:$AD$6723,$V307:$Z307,0)))),-1)</f>
        <v>-1</v>
      </c>
      <c r="P307" s="29">
        <f t="array" ref="P307">IFERROR(_xlfn._xlws.FILTER(AK$4:AK$6723,(AK$4:AK$6723&gt;=0)*($AB$4:$AB$6723=$C307)*($AC$4:$AC$6723=$D307)*(ISNUMBER(_xlfn.XMATCH($AD$4:$AD$6723,$V307:$Z307,0)))),-1)</f>
        <v>-1</v>
      </c>
      <c r="Q307" s="29">
        <f t="array" ref="Q307">IFERROR(_xlfn._xlws.FILTER(AL$4:AL$6723,(AL$4:AL$6723&gt;=0)*($AB$4:$AB$6723=$C307)*($AC$4:$AC$6723=$D307)*(ISNUMBER(_xlfn.XMATCH($AD$4:$AD$6723,$V307:$Z307,0)))),-1)</f>
        <v>-1</v>
      </c>
      <c r="R307" s="29">
        <f t="array" ref="R307">IFERROR(_xlfn._xlws.FILTER(AM$4:AM$6723,(AM$4:AM$6723&gt;=0)*($AB$4:$AB$6723=$C307)*($AC$4:$AC$6723=$D307)*(ISNUMBER(_xlfn.XMATCH($AD$4:$AD$6723,$V307:$Z307,0)))),-1)</f>
        <v>-1</v>
      </c>
      <c r="S307" s="29">
        <f t="array" ref="S307">IFERROR(_xlfn._xlws.FILTER(AN$4:AN$6723,(AN$4:AN$6723&gt;=0)*($AB$4:$AB$6723=$C307)*($AC$4:$AC$6723=$D307)*(ISNUMBER(_xlfn.XMATCH($AD$4:$AD$6723,$V307:$Z307,0)))),-1)</f>
        <v>-1</v>
      </c>
      <c r="T307" s="29">
        <f t="array" ref="T307">IFERROR(_xlfn._xlws.FILTER(AO$4:AO$6723,(AO$4:AO$6723&gt;=0)*($AB$4:$AB$6723=$C307)*($AC$4:$AC$6723=$D307)*(ISNUMBER(_xlfn.XMATCH($AD$4:$AD$6723,$V307:$Z307,0)))),-1)</f>
        <v>-1</v>
      </c>
      <c r="V307" t="s">
        <v>63</v>
      </c>
      <c r="AB307" t="s">
        <v>62</v>
      </c>
      <c r="AC307" t="s">
        <v>18</v>
      </c>
      <c r="AD307" s="19" t="s">
        <v>59</v>
      </c>
      <c r="AE307" s="18">
        <v>-1</v>
      </c>
      <c r="AF307" s="17">
        <v>-1</v>
      </c>
      <c r="AG307" s="17">
        <v>-1</v>
      </c>
      <c r="AH307" s="17">
        <v>-1</v>
      </c>
      <c r="AI307" s="17">
        <v>-1</v>
      </c>
      <c r="AJ307" s="17">
        <v>-1</v>
      </c>
      <c r="AK307" s="17">
        <v>-1</v>
      </c>
      <c r="AL307" s="17">
        <v>-1</v>
      </c>
      <c r="AM307" s="17">
        <v>-1</v>
      </c>
      <c r="AN307" s="17">
        <v>-1</v>
      </c>
      <c r="AO307" s="17">
        <v>-1</v>
      </c>
    </row>
    <row r="308" spans="3:41" x14ac:dyDescent="0.25">
      <c r="C308" t="s">
        <v>62</v>
      </c>
      <c r="D308" s="6" t="s">
        <v>47</v>
      </c>
      <c r="E308" t="s">
        <v>21</v>
      </c>
      <c r="F308" s="6">
        <v>2005</v>
      </c>
      <c r="G308" s="6" t="s">
        <v>14</v>
      </c>
      <c r="H308" s="6" t="s">
        <v>15</v>
      </c>
      <c r="J308" s="29">
        <f t="array" ref="J308">IFERROR(_xlfn._xlws.FILTER(AE$4:AE$6723,(AE$4:AE$6723&gt;=0)*($AB$4:$AB$6723=$C308)*($AC$4:$AC$6723=$D308)*(ISNUMBER(_xlfn.XMATCH($AD$4:$AD$6723,$V308:$Z308,0)))),-1)</f>
        <v>0</v>
      </c>
      <c r="K308" s="29">
        <f t="array" ref="K308">IFERROR(_xlfn._xlws.FILTER(AF$4:AF$6723,(AF$4:AF$6723&gt;=0)*($AB$4:$AB$6723=$C308)*($AC$4:$AC$6723=$D308)*(ISNUMBER(_xlfn.XMATCH($AD$4:$AD$6723,$V308:$Z308,0)))),-1)</f>
        <v>0</v>
      </c>
      <c r="L308" s="29">
        <f t="array" ref="L308">IFERROR(_xlfn._xlws.FILTER(AG$4:AG$6723,(AG$4:AG$6723&gt;=0)*($AB$4:$AB$6723=$C308)*($AC$4:$AC$6723=$D308)*(ISNUMBER(_xlfn.XMATCH($AD$4:$AD$6723,$V308:$Z308,0)))),-1)</f>
        <v>0</v>
      </c>
      <c r="M308" s="29">
        <f t="array" ref="M308">IFERROR(_xlfn._xlws.FILTER(AH$4:AH$6723,(AH$4:AH$6723&gt;=0)*($AB$4:$AB$6723=$C308)*($AC$4:$AC$6723=$D308)*(ISNUMBER(_xlfn.XMATCH($AD$4:$AD$6723,$V308:$Z308,0)))),-1)</f>
        <v>0</v>
      </c>
      <c r="N308" s="29">
        <f t="array" ref="N308">IFERROR(_xlfn._xlws.FILTER(AI$4:AI$6723,(AI$4:AI$6723&gt;=0)*($AB$4:$AB$6723=$C308)*($AC$4:$AC$6723=$D308)*(ISNUMBER(_xlfn.XMATCH($AD$4:$AD$6723,$V308:$Z308,0)))),-1)</f>
        <v>0</v>
      </c>
      <c r="O308" s="29">
        <f t="array" ref="O308">IFERROR(_xlfn._xlws.FILTER(AJ$4:AJ$6723,(AJ$4:AJ$6723&gt;=0)*($AB$4:$AB$6723=$C308)*($AC$4:$AC$6723=$D308)*(ISNUMBER(_xlfn.XMATCH($AD$4:$AD$6723,$V308:$Z308,0)))),-1)</f>
        <v>0</v>
      </c>
      <c r="P308" s="29">
        <f t="array" ref="P308">IFERROR(_xlfn._xlws.FILTER(AK$4:AK$6723,(AK$4:AK$6723&gt;=0)*($AB$4:$AB$6723=$C308)*($AC$4:$AC$6723=$D308)*(ISNUMBER(_xlfn.XMATCH($AD$4:$AD$6723,$V308:$Z308,0)))),-1)</f>
        <v>0</v>
      </c>
      <c r="Q308" s="29">
        <f t="array" ref="Q308">IFERROR(_xlfn._xlws.FILTER(AL$4:AL$6723,(AL$4:AL$6723&gt;=0)*($AB$4:$AB$6723=$C308)*($AC$4:$AC$6723=$D308)*(ISNUMBER(_xlfn.XMATCH($AD$4:$AD$6723,$V308:$Z308,0)))),-1)</f>
        <v>0</v>
      </c>
      <c r="R308" s="29">
        <f t="array" ref="R308">IFERROR(_xlfn._xlws.FILTER(AM$4:AM$6723,(AM$4:AM$6723&gt;=0)*($AB$4:$AB$6723=$C308)*($AC$4:$AC$6723=$D308)*(ISNUMBER(_xlfn.XMATCH($AD$4:$AD$6723,$V308:$Z308,0)))),-1)</f>
        <v>0</v>
      </c>
      <c r="S308" s="29">
        <f t="array" ref="S308">IFERROR(_xlfn._xlws.FILTER(AN$4:AN$6723,(AN$4:AN$6723&gt;=0)*($AB$4:$AB$6723=$C308)*($AC$4:$AC$6723=$D308)*(ISNUMBER(_xlfn.XMATCH($AD$4:$AD$6723,$V308:$Z308,0)))),-1)</f>
        <v>0</v>
      </c>
      <c r="T308" s="29">
        <f t="array" ref="T308">IFERROR(_xlfn._xlws.FILTER(AO$4:AO$6723,(AO$4:AO$6723&gt;=0)*($AB$4:$AB$6723=$C308)*($AC$4:$AC$6723=$D308)*(ISNUMBER(_xlfn.XMATCH($AD$4:$AD$6723,$V308:$Z308,0)))),-1)</f>
        <v>0</v>
      </c>
      <c r="V308" t="s">
        <v>21</v>
      </c>
      <c r="AB308" t="s">
        <v>62</v>
      </c>
      <c r="AC308" t="s">
        <v>18</v>
      </c>
      <c r="AD308" s="19" t="s">
        <v>72</v>
      </c>
      <c r="AE308" s="18">
        <v>14.43519258449942</v>
      </c>
      <c r="AF308" s="17">
        <v>17.872033481119001</v>
      </c>
      <c r="AG308" s="17">
        <v>25.9511719040907</v>
      </c>
      <c r="AH308" s="17">
        <v>27.066864037534401</v>
      </c>
      <c r="AI308" s="17">
        <v>32.206673122246897</v>
      </c>
      <c r="AJ308" s="17">
        <v>34.3720900167244</v>
      </c>
      <c r="AK308" s="17">
        <v>35.834714964631601</v>
      </c>
      <c r="AL308" s="17">
        <v>36.596585180317803</v>
      </c>
      <c r="AM308" s="17">
        <v>37.617033143513297</v>
      </c>
      <c r="AN308" s="17">
        <v>37.617033143513297</v>
      </c>
      <c r="AO308" s="17">
        <v>37.617033143513297</v>
      </c>
    </row>
    <row r="309" spans="3:41" x14ac:dyDescent="0.25">
      <c r="C309" t="s">
        <v>62</v>
      </c>
      <c r="D309" s="6" t="s">
        <v>47</v>
      </c>
      <c r="E309" t="s">
        <v>22</v>
      </c>
      <c r="F309" s="6">
        <v>2005</v>
      </c>
      <c r="G309" s="6" t="s">
        <v>14</v>
      </c>
      <c r="H309" s="6" t="s">
        <v>15</v>
      </c>
      <c r="J309" s="29">
        <f t="array" ref="J309">IFERROR(_xlfn._xlws.FILTER(AE$4:AE$6723,(AE$4:AE$6723&gt;=0)*($AB$4:$AB$6723=$C309)*($AC$4:$AC$6723=$D309)*(ISNUMBER(_xlfn.XMATCH($AD$4:$AD$6723,$V309:$Z309,0)))),-1)</f>
        <v>2.7114430765744828</v>
      </c>
      <c r="K309" s="29">
        <f t="array" ref="K309">IFERROR(_xlfn._xlws.FILTER(AF$4:AF$6723,(AF$4:AF$6723&gt;=0)*($AB$4:$AB$6723=$C309)*($AC$4:$AC$6723=$D309)*(ISNUMBER(_xlfn.XMATCH($AD$4:$AD$6723,$V309:$Z309,0)))),-1)</f>
        <v>2.8733728858611101</v>
      </c>
      <c r="L309" s="29">
        <f t="array" ref="L309">IFERROR(_xlfn._xlws.FILTER(AG$4:AG$6723,(AG$4:AG$6723&gt;=0)*($AB$4:$AB$6723=$C309)*($AC$4:$AC$6723=$D309)*(ISNUMBER(_xlfn.XMATCH($AD$4:$AD$6723,$V309:$Z309,0)))),-1)</f>
        <v>3.3591623137209599</v>
      </c>
      <c r="M309" s="29">
        <f t="array" ref="M309">IFERROR(_xlfn._xlws.FILTER(AH$4:AH$6723,(AH$4:AH$6723&gt;=0)*($AB$4:$AB$6723=$C309)*($AC$4:$AC$6723=$D309)*(ISNUMBER(_xlfn.XMATCH($AD$4:$AD$6723,$V309:$Z309,0)))),-1)</f>
        <v>3.3591623137209599</v>
      </c>
      <c r="N309" s="29">
        <f t="array" ref="N309">IFERROR(_xlfn._xlws.FILTER(AI$4:AI$6723,(AI$4:AI$6723&gt;=0)*($AB$4:$AB$6723=$C309)*($AC$4:$AC$6723=$D309)*(ISNUMBER(_xlfn.XMATCH($AD$4:$AD$6723,$V309:$Z309,0)))),-1)</f>
        <v>3.3591623137209599</v>
      </c>
      <c r="O309" s="29">
        <f t="array" ref="O309">IFERROR(_xlfn._xlws.FILTER(AJ$4:AJ$6723,(AJ$4:AJ$6723&gt;=0)*($AB$4:$AB$6723=$C309)*($AC$4:$AC$6723=$D309)*(ISNUMBER(_xlfn.XMATCH($AD$4:$AD$6723,$V309:$Z309,0)))),-1)</f>
        <v>3.3591623137209599</v>
      </c>
      <c r="P309" s="29">
        <f t="array" ref="P309">IFERROR(_xlfn._xlws.FILTER(AK$4:AK$6723,(AK$4:AK$6723&gt;=0)*($AB$4:$AB$6723=$C309)*($AC$4:$AC$6723=$D309)*(ISNUMBER(_xlfn.XMATCH($AD$4:$AD$6723,$V309:$Z309,0)))),-1)</f>
        <v>3.3591623137209599</v>
      </c>
      <c r="Q309" s="29">
        <f t="array" ref="Q309">IFERROR(_xlfn._xlws.FILTER(AL$4:AL$6723,(AL$4:AL$6723&gt;=0)*($AB$4:$AB$6723=$C309)*($AC$4:$AC$6723=$D309)*(ISNUMBER(_xlfn.XMATCH($AD$4:$AD$6723,$V309:$Z309,0)))),-1)</f>
        <v>3.3591623137209599</v>
      </c>
      <c r="R309" s="29">
        <f t="array" ref="R309">IFERROR(_xlfn._xlws.FILTER(AM$4:AM$6723,(AM$4:AM$6723&gt;=0)*($AB$4:$AB$6723=$C309)*($AC$4:$AC$6723=$D309)*(ISNUMBER(_xlfn.XMATCH($AD$4:$AD$6723,$V309:$Z309,0)))),-1)</f>
        <v>3.3591623137209599</v>
      </c>
      <c r="S309" s="29">
        <f t="array" ref="S309">IFERROR(_xlfn._xlws.FILTER(AN$4:AN$6723,(AN$4:AN$6723&gt;=0)*($AB$4:$AB$6723=$C309)*($AC$4:$AC$6723=$D309)*(ISNUMBER(_xlfn.XMATCH($AD$4:$AD$6723,$V309:$Z309,0)))),-1)</f>
        <v>3.3591623137209599</v>
      </c>
      <c r="T309" s="29">
        <f t="array" ref="T309">IFERROR(_xlfn._xlws.FILTER(AO$4:AO$6723,(AO$4:AO$6723&gt;=0)*($AB$4:$AB$6723=$C309)*($AC$4:$AC$6723=$D309)*(ISNUMBER(_xlfn.XMATCH($AD$4:$AD$6723,$V309:$Z309,0)))),-1)</f>
        <v>3.3591623137209599</v>
      </c>
      <c r="V309" s="19" t="s">
        <v>66</v>
      </c>
      <c r="W309" s="19" t="s">
        <v>67</v>
      </c>
      <c r="X309" s="19" t="s">
        <v>68</v>
      </c>
      <c r="Y309" s="19" t="s">
        <v>69</v>
      </c>
      <c r="Z309" s="19" t="s">
        <v>70</v>
      </c>
      <c r="AB309" t="s">
        <v>62</v>
      </c>
      <c r="AC309" t="s">
        <v>18</v>
      </c>
      <c r="AD309" s="19" t="s">
        <v>82</v>
      </c>
      <c r="AE309" s="18">
        <v>-1</v>
      </c>
      <c r="AF309" s="17">
        <v>-1</v>
      </c>
      <c r="AG309" s="17">
        <v>-1</v>
      </c>
      <c r="AH309" s="17">
        <v>-1</v>
      </c>
      <c r="AI309" s="17">
        <v>-1</v>
      </c>
      <c r="AJ309" s="17">
        <v>-1</v>
      </c>
      <c r="AK309" s="17">
        <v>-1</v>
      </c>
      <c r="AL309" s="17">
        <v>-1</v>
      </c>
      <c r="AM309" s="17">
        <v>-1</v>
      </c>
      <c r="AN309" s="17">
        <v>-1</v>
      </c>
      <c r="AO309" s="17">
        <v>-1</v>
      </c>
    </row>
    <row r="310" spans="3:41" x14ac:dyDescent="0.25">
      <c r="C310" t="s">
        <v>62</v>
      </c>
      <c r="D310" s="6" t="s">
        <v>47</v>
      </c>
      <c r="E310" t="s">
        <v>23</v>
      </c>
      <c r="F310" s="6">
        <v>2005</v>
      </c>
      <c r="G310" s="6" t="s">
        <v>14</v>
      </c>
      <c r="H310" s="6" t="s">
        <v>15</v>
      </c>
      <c r="J310" s="29">
        <f t="array" ref="J310">IFERROR(_xlfn._xlws.FILTER(AE$4:AE$6723,(AE$4:AE$6723&gt;=0)*($AB$4:$AB$6723=$C310)*($AC$4:$AC$6723=$D310)*(ISNUMBER(_xlfn.XMATCH($AD$4:$AD$6723,$V310:$Z310,0)))),-1)</f>
        <v>-1</v>
      </c>
      <c r="K310" s="29">
        <f t="array" ref="K310">IFERROR(_xlfn._xlws.FILTER(AF$4:AF$6723,(AF$4:AF$6723&gt;=0)*($AB$4:$AB$6723=$C310)*($AC$4:$AC$6723=$D310)*(ISNUMBER(_xlfn.XMATCH($AD$4:$AD$6723,$V310:$Z310,0)))),-1)</f>
        <v>-1</v>
      </c>
      <c r="L310" s="29">
        <f t="array" ref="L310">IFERROR(_xlfn._xlws.FILTER(AG$4:AG$6723,(AG$4:AG$6723&gt;=0)*($AB$4:$AB$6723=$C310)*($AC$4:$AC$6723=$D310)*(ISNUMBER(_xlfn.XMATCH($AD$4:$AD$6723,$V310:$Z310,0)))),-1)</f>
        <v>-1</v>
      </c>
      <c r="M310" s="29">
        <f t="array" ref="M310">IFERROR(_xlfn._xlws.FILTER(AH$4:AH$6723,(AH$4:AH$6723&gt;=0)*($AB$4:$AB$6723=$C310)*($AC$4:$AC$6723=$D310)*(ISNUMBER(_xlfn.XMATCH($AD$4:$AD$6723,$V310:$Z310,0)))),-1)</f>
        <v>-1</v>
      </c>
      <c r="N310" s="29">
        <f t="array" ref="N310">IFERROR(_xlfn._xlws.FILTER(AI$4:AI$6723,(AI$4:AI$6723&gt;=0)*($AB$4:$AB$6723=$C310)*($AC$4:$AC$6723=$D310)*(ISNUMBER(_xlfn.XMATCH($AD$4:$AD$6723,$V310:$Z310,0)))),-1)</f>
        <v>-1</v>
      </c>
      <c r="O310" s="29">
        <f t="array" ref="O310">IFERROR(_xlfn._xlws.FILTER(AJ$4:AJ$6723,(AJ$4:AJ$6723&gt;=0)*($AB$4:$AB$6723=$C310)*($AC$4:$AC$6723=$D310)*(ISNUMBER(_xlfn.XMATCH($AD$4:$AD$6723,$V310:$Z310,0)))),-1)</f>
        <v>-1</v>
      </c>
      <c r="P310" s="29">
        <f t="array" ref="P310">IFERROR(_xlfn._xlws.FILTER(AK$4:AK$6723,(AK$4:AK$6723&gt;=0)*($AB$4:$AB$6723=$C310)*($AC$4:$AC$6723=$D310)*(ISNUMBER(_xlfn.XMATCH($AD$4:$AD$6723,$V310:$Z310,0)))),-1)</f>
        <v>-1</v>
      </c>
      <c r="Q310" s="29">
        <f t="array" ref="Q310">IFERROR(_xlfn._xlws.FILTER(AL$4:AL$6723,(AL$4:AL$6723&gt;=0)*($AB$4:$AB$6723=$C310)*($AC$4:$AC$6723=$D310)*(ISNUMBER(_xlfn.XMATCH($AD$4:$AD$6723,$V310:$Z310,0)))),-1)</f>
        <v>-1</v>
      </c>
      <c r="R310" s="29">
        <f t="array" ref="R310">IFERROR(_xlfn._xlws.FILTER(AM$4:AM$6723,(AM$4:AM$6723&gt;=0)*($AB$4:$AB$6723=$C310)*($AC$4:$AC$6723=$D310)*(ISNUMBER(_xlfn.XMATCH($AD$4:$AD$6723,$V310:$Z310,0)))),-1)</f>
        <v>-1</v>
      </c>
      <c r="S310" s="29">
        <f t="array" ref="S310">IFERROR(_xlfn._xlws.FILTER(AN$4:AN$6723,(AN$4:AN$6723&gt;=0)*($AB$4:$AB$6723=$C310)*($AC$4:$AC$6723=$D310)*(ISNUMBER(_xlfn.XMATCH($AD$4:$AD$6723,$V310:$Z310,0)))),-1)</f>
        <v>-1</v>
      </c>
      <c r="T310" s="29">
        <f t="array" ref="T310">IFERROR(_xlfn._xlws.FILTER(AO$4:AO$6723,(AO$4:AO$6723&gt;=0)*($AB$4:$AB$6723=$C310)*($AC$4:$AC$6723=$D310)*(ISNUMBER(_xlfn.XMATCH($AD$4:$AD$6723,$V310:$Z310,0)))),-1)</f>
        <v>-1</v>
      </c>
      <c r="V310" t="s">
        <v>70</v>
      </c>
      <c r="AB310" t="s">
        <v>62</v>
      </c>
      <c r="AC310" t="s">
        <v>18</v>
      </c>
      <c r="AD310" s="19" t="s">
        <v>17</v>
      </c>
      <c r="AE310" s="18">
        <v>10.662908500408779</v>
      </c>
      <c r="AF310" s="17">
        <v>16.581267375306599</v>
      </c>
      <c r="AG310" s="17">
        <v>18.528762</v>
      </c>
      <c r="AH310" s="17">
        <v>26.432552999999999</v>
      </c>
      <c r="AI310" s="17">
        <v>26.345970000000001</v>
      </c>
      <c r="AJ310" s="17">
        <v>30.162690000000001</v>
      </c>
      <c r="AK310" s="17">
        <v>35.681030999999997</v>
      </c>
      <c r="AL310" s="17">
        <v>35.695166999999998</v>
      </c>
      <c r="AM310" s="17">
        <v>35.695166999999998</v>
      </c>
      <c r="AN310" s="17">
        <v>35.695166999999998</v>
      </c>
      <c r="AO310" s="17">
        <v>35.695166999999998</v>
      </c>
    </row>
    <row r="311" spans="3:41" x14ac:dyDescent="0.25">
      <c r="C311" t="s">
        <v>62</v>
      </c>
      <c r="D311" s="6" t="s">
        <v>47</v>
      </c>
      <c r="E311" t="s">
        <v>24</v>
      </c>
      <c r="F311" s="6">
        <v>2005</v>
      </c>
      <c r="G311" s="6" t="s">
        <v>14</v>
      </c>
      <c r="H311" s="6" t="s">
        <v>15</v>
      </c>
      <c r="J311" s="29">
        <f t="array" ref="J311">IFERROR(_xlfn._xlws.FILTER(AE$4:AE$6723,(AE$4:AE$6723&gt;=0)*($AB$4:$AB$6723=$C311)*($AC$4:$AC$6723=$D311)*(ISNUMBER(_xlfn.XMATCH($AD$4:$AD$6723,$V311:$Z311,0)))),-1)</f>
        <v>-1</v>
      </c>
      <c r="K311" s="29">
        <f t="array" ref="K311">IFERROR(_xlfn._xlws.FILTER(AF$4:AF$6723,(AF$4:AF$6723&gt;=0)*($AB$4:$AB$6723=$C311)*($AC$4:$AC$6723=$D311)*(ISNUMBER(_xlfn.XMATCH($AD$4:$AD$6723,$V311:$Z311,0)))),-1)</f>
        <v>-1</v>
      </c>
      <c r="L311" s="29">
        <f t="array" ref="L311">IFERROR(_xlfn._xlws.FILTER(AG$4:AG$6723,(AG$4:AG$6723&gt;=0)*($AB$4:$AB$6723=$C311)*($AC$4:$AC$6723=$D311)*(ISNUMBER(_xlfn.XMATCH($AD$4:$AD$6723,$V311:$Z311,0)))),-1)</f>
        <v>-1</v>
      </c>
      <c r="M311" s="29">
        <f t="array" ref="M311">IFERROR(_xlfn._xlws.FILTER(AH$4:AH$6723,(AH$4:AH$6723&gt;=0)*($AB$4:$AB$6723=$C311)*($AC$4:$AC$6723=$D311)*(ISNUMBER(_xlfn.XMATCH($AD$4:$AD$6723,$V311:$Z311,0)))),-1)</f>
        <v>-1</v>
      </c>
      <c r="N311" s="29">
        <f t="array" ref="N311">IFERROR(_xlfn._xlws.FILTER(AI$4:AI$6723,(AI$4:AI$6723&gt;=0)*($AB$4:$AB$6723=$C311)*($AC$4:$AC$6723=$D311)*(ISNUMBER(_xlfn.XMATCH($AD$4:$AD$6723,$V311:$Z311,0)))),-1)</f>
        <v>-1</v>
      </c>
      <c r="O311" s="29">
        <f t="array" ref="O311">IFERROR(_xlfn._xlws.FILTER(AJ$4:AJ$6723,(AJ$4:AJ$6723&gt;=0)*($AB$4:$AB$6723=$C311)*($AC$4:$AC$6723=$D311)*(ISNUMBER(_xlfn.XMATCH($AD$4:$AD$6723,$V311:$Z311,0)))),-1)</f>
        <v>-1</v>
      </c>
      <c r="P311" s="29">
        <f t="array" ref="P311">IFERROR(_xlfn._xlws.FILTER(AK$4:AK$6723,(AK$4:AK$6723&gt;=0)*($AB$4:$AB$6723=$C311)*($AC$4:$AC$6723=$D311)*(ISNUMBER(_xlfn.XMATCH($AD$4:$AD$6723,$V311:$Z311,0)))),-1)</f>
        <v>-1</v>
      </c>
      <c r="Q311" s="29">
        <f t="array" ref="Q311">IFERROR(_xlfn._xlws.FILTER(AL$4:AL$6723,(AL$4:AL$6723&gt;=0)*($AB$4:$AB$6723=$C311)*($AC$4:$AC$6723=$D311)*(ISNUMBER(_xlfn.XMATCH($AD$4:$AD$6723,$V311:$Z311,0)))),-1)</f>
        <v>-1</v>
      </c>
      <c r="R311" s="29">
        <f t="array" ref="R311">IFERROR(_xlfn._xlws.FILTER(AM$4:AM$6723,(AM$4:AM$6723&gt;=0)*($AB$4:$AB$6723=$C311)*($AC$4:$AC$6723=$D311)*(ISNUMBER(_xlfn.XMATCH($AD$4:$AD$6723,$V311:$Z311,0)))),-1)</f>
        <v>-1</v>
      </c>
      <c r="S311" s="29">
        <f t="array" ref="S311">IFERROR(_xlfn._xlws.FILTER(AN$4:AN$6723,(AN$4:AN$6723&gt;=0)*($AB$4:$AB$6723=$C311)*($AC$4:$AC$6723=$D311)*(ISNUMBER(_xlfn.XMATCH($AD$4:$AD$6723,$V311:$Z311,0)))),-1)</f>
        <v>-1</v>
      </c>
      <c r="T311" s="29">
        <f t="array" ref="T311">IFERROR(_xlfn._xlws.FILTER(AO$4:AO$6723,(AO$4:AO$6723&gt;=0)*($AB$4:$AB$6723=$C311)*($AC$4:$AC$6723=$D311)*(ISNUMBER(_xlfn.XMATCH($AD$4:$AD$6723,$V311:$Z311,0)))),-1)</f>
        <v>-1</v>
      </c>
      <c r="V311" t="s">
        <v>72</v>
      </c>
      <c r="W311" s="25" t="s">
        <v>58</v>
      </c>
      <c r="X311" s="25" t="s">
        <v>59</v>
      </c>
      <c r="Y311" s="25" t="s">
        <v>73</v>
      </c>
      <c r="AB311" t="s">
        <v>62</v>
      </c>
      <c r="AC311" t="s">
        <v>18</v>
      </c>
      <c r="AD311" s="19" t="s">
        <v>18</v>
      </c>
      <c r="AE311" s="18">
        <v>-1</v>
      </c>
      <c r="AF311" s="17">
        <v>-1</v>
      </c>
      <c r="AG311" s="17">
        <v>-1</v>
      </c>
      <c r="AH311" s="17">
        <v>-1</v>
      </c>
      <c r="AI311" s="17">
        <v>-1</v>
      </c>
      <c r="AJ311" s="17">
        <v>-1</v>
      </c>
      <c r="AK311" s="17">
        <v>-1</v>
      </c>
      <c r="AL311" s="17">
        <v>-1</v>
      </c>
      <c r="AM311" s="17">
        <v>-1</v>
      </c>
      <c r="AN311" s="17">
        <v>-1</v>
      </c>
      <c r="AO311" s="17">
        <v>-1</v>
      </c>
    </row>
    <row r="312" spans="3:41" x14ac:dyDescent="0.25">
      <c r="C312" t="s">
        <v>62</v>
      </c>
      <c r="D312" s="6" t="s">
        <v>47</v>
      </c>
      <c r="E312" t="s">
        <v>25</v>
      </c>
      <c r="F312" s="6">
        <v>2005</v>
      </c>
      <c r="G312" s="6" t="s">
        <v>14</v>
      </c>
      <c r="H312" s="6" t="s">
        <v>15</v>
      </c>
      <c r="J312" s="29">
        <f t="array" ref="J312">IFERROR(_xlfn._xlws.FILTER(AE$4:AE$6723,(AE$4:AE$6723&gt;=0)*($AB$4:$AB$6723=$C312)*($AC$4:$AC$6723=$D312)*(ISNUMBER(_xlfn.XMATCH($AD$4:$AD$6723,$V312:$Z312,0)))),-1)</f>
        <v>-1</v>
      </c>
      <c r="K312" s="29">
        <f t="array" ref="K312">IFERROR(_xlfn._xlws.FILTER(AF$4:AF$6723,(AF$4:AF$6723&gt;=0)*($AB$4:$AB$6723=$C312)*($AC$4:$AC$6723=$D312)*(ISNUMBER(_xlfn.XMATCH($AD$4:$AD$6723,$V312:$Z312,0)))),-1)</f>
        <v>-1</v>
      </c>
      <c r="L312" s="29">
        <f t="array" ref="L312">IFERROR(_xlfn._xlws.FILTER(AG$4:AG$6723,(AG$4:AG$6723&gt;=0)*($AB$4:$AB$6723=$C312)*($AC$4:$AC$6723=$D312)*(ISNUMBER(_xlfn.XMATCH($AD$4:$AD$6723,$V312:$Z312,0)))),-1)</f>
        <v>-1</v>
      </c>
      <c r="M312" s="29">
        <f t="array" ref="M312">IFERROR(_xlfn._xlws.FILTER(AH$4:AH$6723,(AH$4:AH$6723&gt;=0)*($AB$4:$AB$6723=$C312)*($AC$4:$AC$6723=$D312)*(ISNUMBER(_xlfn.XMATCH($AD$4:$AD$6723,$V312:$Z312,0)))),-1)</f>
        <v>-1</v>
      </c>
      <c r="N312" s="29">
        <f t="array" ref="N312">IFERROR(_xlfn._xlws.FILTER(AI$4:AI$6723,(AI$4:AI$6723&gt;=0)*($AB$4:$AB$6723=$C312)*($AC$4:$AC$6723=$D312)*(ISNUMBER(_xlfn.XMATCH($AD$4:$AD$6723,$V312:$Z312,0)))),-1)</f>
        <v>-1</v>
      </c>
      <c r="O312" s="29">
        <f t="array" ref="O312">IFERROR(_xlfn._xlws.FILTER(AJ$4:AJ$6723,(AJ$4:AJ$6723&gt;=0)*($AB$4:$AB$6723=$C312)*($AC$4:$AC$6723=$D312)*(ISNUMBER(_xlfn.XMATCH($AD$4:$AD$6723,$V312:$Z312,0)))),-1)</f>
        <v>-1</v>
      </c>
      <c r="P312" s="29">
        <f t="array" ref="P312">IFERROR(_xlfn._xlws.FILTER(AK$4:AK$6723,(AK$4:AK$6723&gt;=0)*($AB$4:$AB$6723=$C312)*($AC$4:$AC$6723=$D312)*(ISNUMBER(_xlfn.XMATCH($AD$4:$AD$6723,$V312:$Z312,0)))),-1)</f>
        <v>-1</v>
      </c>
      <c r="Q312" s="29">
        <f t="array" ref="Q312">IFERROR(_xlfn._xlws.FILTER(AL$4:AL$6723,(AL$4:AL$6723&gt;=0)*($AB$4:$AB$6723=$C312)*($AC$4:$AC$6723=$D312)*(ISNUMBER(_xlfn.XMATCH($AD$4:$AD$6723,$V312:$Z312,0)))),-1)</f>
        <v>-1</v>
      </c>
      <c r="R312" s="29">
        <f t="array" ref="R312">IFERROR(_xlfn._xlws.FILTER(AM$4:AM$6723,(AM$4:AM$6723&gt;=0)*($AB$4:$AB$6723=$C312)*($AC$4:$AC$6723=$D312)*(ISNUMBER(_xlfn.XMATCH($AD$4:$AD$6723,$V312:$Z312,0)))),-1)</f>
        <v>-1</v>
      </c>
      <c r="S312" s="29">
        <f t="array" ref="S312">IFERROR(_xlfn._xlws.FILTER(AN$4:AN$6723,(AN$4:AN$6723&gt;=0)*($AB$4:$AB$6723=$C312)*($AC$4:$AC$6723=$D312)*(ISNUMBER(_xlfn.XMATCH($AD$4:$AD$6723,$V312:$Z312,0)))),-1)</f>
        <v>-1</v>
      </c>
      <c r="T312" s="29">
        <f t="array" ref="T312">IFERROR(_xlfn._xlws.FILTER(AO$4:AO$6723,(AO$4:AO$6723&gt;=0)*($AB$4:$AB$6723=$C312)*($AC$4:$AC$6723=$D312)*(ISNUMBER(_xlfn.XMATCH($AD$4:$AD$6723,$V312:$Z312,0)))),-1)</f>
        <v>-1</v>
      </c>
      <c r="V312" t="s">
        <v>25</v>
      </c>
      <c r="AB312" t="s">
        <v>62</v>
      </c>
      <c r="AC312" t="s">
        <v>18</v>
      </c>
      <c r="AD312" s="19" t="s">
        <v>86</v>
      </c>
      <c r="AE312" s="18">
        <v>-1</v>
      </c>
      <c r="AF312" s="17">
        <v>-1</v>
      </c>
      <c r="AG312" s="17">
        <v>-1</v>
      </c>
      <c r="AH312" s="17">
        <v>-1</v>
      </c>
      <c r="AI312" s="17">
        <v>-1</v>
      </c>
      <c r="AJ312" s="17">
        <v>-1</v>
      </c>
      <c r="AK312" s="17">
        <v>-1</v>
      </c>
      <c r="AL312" s="17">
        <v>-1</v>
      </c>
      <c r="AM312" s="17">
        <v>-1</v>
      </c>
      <c r="AN312" s="17">
        <v>-1</v>
      </c>
      <c r="AO312" s="17">
        <v>-1</v>
      </c>
    </row>
    <row r="313" spans="3:41" x14ac:dyDescent="0.25">
      <c r="C313" t="s">
        <v>62</v>
      </c>
      <c r="D313" s="6" t="s">
        <v>47</v>
      </c>
      <c r="E313" t="s">
        <v>26</v>
      </c>
      <c r="F313" s="6">
        <v>2005</v>
      </c>
      <c r="G313" s="6" t="s">
        <v>14</v>
      </c>
      <c r="H313" s="6" t="s">
        <v>15</v>
      </c>
      <c r="J313" s="29">
        <f t="array" ref="J313">IFERROR(_xlfn._xlws.FILTER(AE$4:AE$6723,(AE$4:AE$6723&gt;=0)*($AB$4:$AB$6723=$C313)*($AC$4:$AC$6723=$D313)*(ISNUMBER(_xlfn.XMATCH($AD$4:$AD$6723,$V313:$Z313,0)))),-1)</f>
        <v>8.4051580882714916</v>
      </c>
      <c r="K313" s="29">
        <f t="array" ref="K313">IFERROR(_xlfn._xlws.FILTER(AF$4:AF$6723,(AF$4:AF$6723&gt;=0)*($AB$4:$AB$6723=$C313)*($AC$4:$AC$6723=$D313)*(ISNUMBER(_xlfn.XMATCH($AD$4:$AD$6723,$V313:$Z313,0)))),-1)</f>
        <v>10.786611299829699</v>
      </c>
      <c r="L313" s="29">
        <f t="array" ref="L313">IFERROR(_xlfn._xlws.FILTER(AG$4:AG$6723,(AG$4:AG$6723&gt;=0)*($AB$4:$AB$6723=$C313)*($AC$4:$AC$6723=$D313)*(ISNUMBER(_xlfn.XMATCH($AD$4:$AD$6723,$V313:$Z313,0)))),-1)</f>
        <v>19.535948700102701</v>
      </c>
      <c r="M313" s="29">
        <f t="array" ref="M313">IFERROR(_xlfn._xlws.FILTER(AH$4:AH$6723,(AH$4:AH$6723&gt;=0)*($AB$4:$AB$6723=$C313)*($AC$4:$AC$6723=$D313)*(ISNUMBER(_xlfn.XMATCH($AD$4:$AD$6723,$V313:$Z313,0)))),-1)</f>
        <v>18.733459817303501</v>
      </c>
      <c r="N313" s="29">
        <f t="array" ref="N313">IFERROR(_xlfn._xlws.FILTER(AI$4:AI$6723,(AI$4:AI$6723&gt;=0)*($AB$4:$AB$6723=$C313)*($AC$4:$AC$6723=$D313)*(ISNUMBER(_xlfn.XMATCH($AD$4:$AD$6723,$V313:$Z313,0)))),-1)</f>
        <v>24.929301316487301</v>
      </c>
      <c r="O313" s="29">
        <f t="array" ref="O313">IFERROR(_xlfn._xlws.FILTER(AJ$4:AJ$6723,(AJ$4:AJ$6723&gt;=0)*($AB$4:$AB$6723=$C313)*($AC$4:$AC$6723=$D313)*(ISNUMBER(_xlfn.XMATCH($AD$4:$AD$6723,$V313:$Z313,0)))),-1)</f>
        <v>27.5484702552986</v>
      </c>
      <c r="P313" s="29">
        <f t="array" ref="P313">IFERROR(_xlfn._xlws.FILTER(AK$4:AK$6723,(AK$4:AK$6723&gt;=0)*($AB$4:$AB$6723=$C313)*($AC$4:$AC$6723=$D313)*(ISNUMBER(_xlfn.XMATCH($AD$4:$AD$6723,$V313:$Z313,0)))),-1)</f>
        <v>29.445217923428</v>
      </c>
      <c r="Q313" s="29">
        <f t="array" ref="Q313">IFERROR(_xlfn._xlws.FILTER(AL$4:AL$6723,(AL$4:AL$6723&gt;=0)*($AB$4:$AB$6723=$C313)*($AC$4:$AC$6723=$D313)*(ISNUMBER(_xlfn.XMATCH($AD$4:$AD$6723,$V313:$Z313,0)))),-1)</f>
        <v>30.4800264728912</v>
      </c>
      <c r="R313" s="29">
        <f t="array" ref="R313">IFERROR(_xlfn._xlws.FILTER(AM$4:AM$6723,(AM$4:AM$6723&gt;=0)*($AB$4:$AB$6723=$C313)*($AC$4:$AC$6723=$D313)*(ISNUMBER(_xlfn.XMATCH($AD$4:$AD$6723,$V313:$Z313,0)))),-1)</f>
        <v>31.687829264272001</v>
      </c>
      <c r="S313" s="29">
        <f t="array" ref="S313">IFERROR(_xlfn._xlws.FILTER(AN$4:AN$6723,(AN$4:AN$6723&gt;=0)*($AB$4:$AB$6723=$C313)*($AC$4:$AC$6723=$D313)*(ISNUMBER(_xlfn.XMATCH($AD$4:$AD$6723,$V313:$Z313,0)))),-1)</f>
        <v>31.687829264272001</v>
      </c>
      <c r="T313" s="29">
        <f t="array" ref="T313">IFERROR(_xlfn._xlws.FILTER(AO$4:AO$6723,(AO$4:AO$6723&gt;=0)*($AB$4:$AB$6723=$C313)*($AC$4:$AC$6723=$D313)*(ISNUMBER(_xlfn.XMATCH($AD$4:$AD$6723,$V313:$Z313,0)))),-1)</f>
        <v>31.687829264272001</v>
      </c>
      <c r="V313" t="s">
        <v>74</v>
      </c>
      <c r="W313" s="25" t="s">
        <v>75</v>
      </c>
      <c r="AB313" t="s">
        <v>62</v>
      </c>
      <c r="AC313" t="s">
        <v>18</v>
      </c>
      <c r="AD313" s="19" t="s">
        <v>25</v>
      </c>
      <c r="AE313" s="18">
        <v>-1</v>
      </c>
      <c r="AF313" s="17">
        <v>-1</v>
      </c>
      <c r="AG313" s="17">
        <v>-1</v>
      </c>
      <c r="AH313" s="17">
        <v>-1</v>
      </c>
      <c r="AI313" s="17">
        <v>-1</v>
      </c>
      <c r="AJ313" s="17">
        <v>-1</v>
      </c>
      <c r="AK313" s="17">
        <v>-1</v>
      </c>
      <c r="AL313" s="17">
        <v>-1</v>
      </c>
      <c r="AM313" s="17">
        <v>-1</v>
      </c>
      <c r="AN313" s="17">
        <v>-1</v>
      </c>
      <c r="AO313" s="17">
        <v>-1</v>
      </c>
    </row>
    <row r="314" spans="3:41" x14ac:dyDescent="0.25">
      <c r="C314" t="s">
        <v>62</v>
      </c>
      <c r="D314" s="6" t="s">
        <v>47</v>
      </c>
      <c r="E314" t="s">
        <v>27</v>
      </c>
      <c r="F314" s="6">
        <v>2005</v>
      </c>
      <c r="G314" s="6" t="s">
        <v>14</v>
      </c>
      <c r="H314" s="6" t="s">
        <v>15</v>
      </c>
      <c r="J314" s="29">
        <f t="array" ref="J314">IFERROR(_xlfn._xlws.FILTER(AE$4:AE$6723,(AE$4:AE$6723&gt;=0)*($AB$4:$AB$6723=$C314)*($AC$4:$AC$6723=$D314)*(ISNUMBER(_xlfn.XMATCH($AD$4:$AD$6723,$V314:$Z314,0)))),-1)</f>
        <v>59.532871676928607</v>
      </c>
      <c r="K314" s="29">
        <f t="array" ref="K314">IFERROR(_xlfn._xlws.FILTER(AF$4:AF$6723,(AF$4:AF$6723&gt;=0)*($AB$4:$AB$6723=$C314)*($AC$4:$AC$6723=$D314)*(ISNUMBER(_xlfn.XMATCH($AD$4:$AD$6723,$V314:$Z314,0)))),-1)</f>
        <v>55.585908894687201</v>
      </c>
      <c r="L314" s="29">
        <f t="array" ref="L314">IFERROR(_xlfn._xlws.FILTER(AG$4:AG$6723,(AG$4:AG$6723&gt;=0)*($AB$4:$AB$6723=$C314)*($AC$4:$AC$6723=$D314)*(ISNUMBER(_xlfn.XMATCH($AD$4:$AD$6723,$V314:$Z314,0)))),-1)</f>
        <v>46.639973843363798</v>
      </c>
      <c r="M314" s="29">
        <f t="array" ref="M314">IFERROR(_xlfn._xlws.FILTER(AH$4:AH$6723,(AH$4:AH$6723&gt;=0)*($AB$4:$AB$6723=$C314)*($AC$4:$AC$6723=$D314)*(ISNUMBER(_xlfn.XMATCH($AD$4:$AD$6723,$V314:$Z314,0)))),-1)</f>
        <v>45.1924971956634</v>
      </c>
      <c r="N314" s="29">
        <f t="array" ref="N314">IFERROR(_xlfn._xlws.FILTER(AI$4:AI$6723,(AI$4:AI$6723&gt;=0)*($AB$4:$AB$6723=$C314)*($AC$4:$AC$6723=$D314)*(ISNUMBER(_xlfn.XMATCH($AD$4:$AD$6723,$V314:$Z314,0)))),-1)</f>
        <v>42.6822408830553</v>
      </c>
      <c r="O314" s="29">
        <f t="array" ref="O314">IFERROR(_xlfn._xlws.FILTER(AJ$4:AJ$6723,(AJ$4:AJ$6723&gt;=0)*($AB$4:$AB$6723=$C314)*($AC$4:$AC$6723=$D314)*(ISNUMBER(_xlfn.XMATCH($AD$4:$AD$6723,$V314:$Z314,0)))),-1)</f>
        <v>42.6822408830553</v>
      </c>
      <c r="P314" s="29">
        <f t="array" ref="P314">IFERROR(_xlfn._xlws.FILTER(AK$4:AK$6723,(AK$4:AK$6723&gt;=0)*($AB$4:$AB$6723=$C314)*($AC$4:$AC$6723=$D314)*(ISNUMBER(_xlfn.XMATCH($AD$4:$AD$6723,$V314:$Z314,0)))),-1)</f>
        <v>42.6822408830553</v>
      </c>
      <c r="Q314" s="29">
        <f t="array" ref="Q314">IFERROR(_xlfn._xlws.FILTER(AL$4:AL$6723,(AL$4:AL$6723&gt;=0)*($AB$4:$AB$6723=$C314)*($AC$4:$AC$6723=$D314)*(ISNUMBER(_xlfn.XMATCH($AD$4:$AD$6723,$V314:$Z314,0)))),-1)</f>
        <v>42.6822408830553</v>
      </c>
      <c r="R314" s="29">
        <f t="array" ref="R314">IFERROR(_xlfn._xlws.FILTER(AM$4:AM$6723,(AM$4:AM$6723&gt;=0)*($AB$4:$AB$6723=$C314)*($AC$4:$AC$6723=$D314)*(ISNUMBER(_xlfn.XMATCH($AD$4:$AD$6723,$V314:$Z314,0)))),-1)</f>
        <v>42.6822408830553</v>
      </c>
      <c r="S314" s="29">
        <f t="array" ref="S314">IFERROR(_xlfn._xlws.FILTER(AN$4:AN$6723,(AN$4:AN$6723&gt;=0)*($AB$4:$AB$6723=$C314)*($AC$4:$AC$6723=$D314)*(ISNUMBER(_xlfn.XMATCH($AD$4:$AD$6723,$V314:$Z314,0)))),-1)</f>
        <v>42.6822408830553</v>
      </c>
      <c r="T314" s="29">
        <f t="array" ref="T314">IFERROR(_xlfn._xlws.FILTER(AO$4:AO$6723,(AO$4:AO$6723&gt;=0)*($AB$4:$AB$6723=$C314)*($AC$4:$AC$6723=$D314)*(ISNUMBER(_xlfn.XMATCH($AD$4:$AD$6723,$V314:$Z314,0)))),-1)</f>
        <v>42.6822408830553</v>
      </c>
      <c r="V314" t="s">
        <v>27</v>
      </c>
      <c r="AB314" t="s">
        <v>62</v>
      </c>
      <c r="AC314" t="s">
        <v>18</v>
      </c>
      <c r="AD314" s="19" t="s">
        <v>87</v>
      </c>
      <c r="AE314" s="18">
        <v>-1</v>
      </c>
      <c r="AF314" s="17">
        <v>-1</v>
      </c>
      <c r="AG314" s="17">
        <v>-1</v>
      </c>
      <c r="AH314" s="17">
        <v>-1</v>
      </c>
      <c r="AI314" s="17">
        <v>-1</v>
      </c>
      <c r="AJ314" s="17">
        <v>-1</v>
      </c>
      <c r="AK314" s="17">
        <v>-1</v>
      </c>
      <c r="AL314" s="17">
        <v>-1</v>
      </c>
      <c r="AM314" s="17">
        <v>-1</v>
      </c>
      <c r="AN314" s="17">
        <v>-1</v>
      </c>
      <c r="AO314" s="17">
        <v>-1</v>
      </c>
    </row>
    <row r="315" spans="3:41" x14ac:dyDescent="0.25">
      <c r="C315" t="s">
        <v>62</v>
      </c>
      <c r="D315" s="6" t="s">
        <v>47</v>
      </c>
      <c r="E315" t="s">
        <v>77</v>
      </c>
      <c r="F315" s="6">
        <v>2005</v>
      </c>
      <c r="G315" s="6" t="s">
        <v>14</v>
      </c>
      <c r="H315" s="6" t="s">
        <v>15</v>
      </c>
      <c r="J315" s="29">
        <f t="array" ref="J315">IFERROR(_xlfn._xlws.FILTER(AE$4:AE$6723,(AE$4:AE$6723&gt;=0)*($AB$4:$AB$6723=$C315)*($AC$4:$AC$6723=$D315)*(ISNUMBER(_xlfn.XMATCH($AD$4:$AD$6723,$V315:$Z315,0)))),-1)</f>
        <v>-1</v>
      </c>
      <c r="K315" s="29">
        <f t="array" ref="K315">IFERROR(_xlfn._xlws.FILTER(AF$4:AF$6723,(AF$4:AF$6723&gt;=0)*($AB$4:$AB$6723=$C315)*($AC$4:$AC$6723=$D315)*(ISNUMBER(_xlfn.XMATCH($AD$4:$AD$6723,$V315:$Z315,0)))),-1)</f>
        <v>-1</v>
      </c>
      <c r="L315" s="29">
        <f t="array" ref="L315">IFERROR(_xlfn._xlws.FILTER(AG$4:AG$6723,(AG$4:AG$6723&gt;=0)*($AB$4:$AB$6723=$C315)*($AC$4:$AC$6723=$D315)*(ISNUMBER(_xlfn.XMATCH($AD$4:$AD$6723,$V315:$Z315,0)))),-1)</f>
        <v>-1</v>
      </c>
      <c r="M315" s="29">
        <f t="array" ref="M315">IFERROR(_xlfn._xlws.FILTER(AH$4:AH$6723,(AH$4:AH$6723&gt;=0)*($AB$4:$AB$6723=$C315)*($AC$4:$AC$6723=$D315)*(ISNUMBER(_xlfn.XMATCH($AD$4:$AD$6723,$V315:$Z315,0)))),-1)</f>
        <v>-1</v>
      </c>
      <c r="N315" s="29">
        <f t="array" ref="N315">IFERROR(_xlfn._xlws.FILTER(AI$4:AI$6723,(AI$4:AI$6723&gt;=0)*($AB$4:$AB$6723=$C315)*($AC$4:$AC$6723=$D315)*(ISNUMBER(_xlfn.XMATCH($AD$4:$AD$6723,$V315:$Z315,0)))),-1)</f>
        <v>-1</v>
      </c>
      <c r="O315" s="29">
        <f t="array" ref="O315">IFERROR(_xlfn._xlws.FILTER(AJ$4:AJ$6723,(AJ$4:AJ$6723&gt;=0)*($AB$4:$AB$6723=$C315)*($AC$4:$AC$6723=$D315)*(ISNUMBER(_xlfn.XMATCH($AD$4:$AD$6723,$V315:$Z315,0)))),-1)</f>
        <v>-1</v>
      </c>
      <c r="P315" s="29">
        <f t="array" ref="P315">IFERROR(_xlfn._xlws.FILTER(AK$4:AK$6723,(AK$4:AK$6723&gt;=0)*($AB$4:$AB$6723=$C315)*($AC$4:$AC$6723=$D315)*(ISNUMBER(_xlfn.XMATCH($AD$4:$AD$6723,$V315:$Z315,0)))),-1)</f>
        <v>-1</v>
      </c>
      <c r="Q315" s="29">
        <f t="array" ref="Q315">IFERROR(_xlfn._xlws.FILTER(AL$4:AL$6723,(AL$4:AL$6723&gt;=0)*($AB$4:$AB$6723=$C315)*($AC$4:$AC$6723=$D315)*(ISNUMBER(_xlfn.XMATCH($AD$4:$AD$6723,$V315:$Z315,0)))),-1)</f>
        <v>-1</v>
      </c>
      <c r="R315" s="29">
        <f t="array" ref="R315">IFERROR(_xlfn._xlws.FILTER(AM$4:AM$6723,(AM$4:AM$6723&gt;=0)*($AB$4:$AB$6723=$C315)*($AC$4:$AC$6723=$D315)*(ISNUMBER(_xlfn.XMATCH($AD$4:$AD$6723,$V315:$Z315,0)))),-1)</f>
        <v>-1</v>
      </c>
      <c r="S315" s="29">
        <f t="array" ref="S315">IFERROR(_xlfn._xlws.FILTER(AN$4:AN$6723,(AN$4:AN$6723&gt;=0)*($AB$4:$AB$6723=$C315)*($AC$4:$AC$6723=$D315)*(ISNUMBER(_xlfn.XMATCH($AD$4:$AD$6723,$V315:$Z315,0)))),-1)</f>
        <v>-1</v>
      </c>
      <c r="T315" s="29">
        <f t="array" ref="T315">IFERROR(_xlfn._xlws.FILTER(AO$4:AO$6723,(AO$4:AO$6723&gt;=0)*($AB$4:$AB$6723=$C315)*($AC$4:$AC$6723=$D315)*(ISNUMBER(_xlfn.XMATCH($AD$4:$AD$6723,$V315:$Z315,0)))),-1)</f>
        <v>-1</v>
      </c>
      <c r="V315" t="s">
        <v>77</v>
      </c>
      <c r="AB315" t="s">
        <v>62</v>
      </c>
      <c r="AC315" t="s">
        <v>18</v>
      </c>
      <c r="AD315" s="19" t="s">
        <v>83</v>
      </c>
      <c r="AE315" s="18">
        <v>-1</v>
      </c>
      <c r="AF315" s="17">
        <v>-1</v>
      </c>
      <c r="AG315" s="17">
        <v>-1</v>
      </c>
      <c r="AH315" s="17">
        <v>-1</v>
      </c>
      <c r="AI315" s="17">
        <v>-1</v>
      </c>
      <c r="AJ315" s="17">
        <v>-1</v>
      </c>
      <c r="AK315" s="17">
        <v>-1</v>
      </c>
      <c r="AL315" s="17">
        <v>-1</v>
      </c>
      <c r="AM315" s="17">
        <v>-1</v>
      </c>
      <c r="AN315" s="17">
        <v>-1</v>
      </c>
      <c r="AO315" s="17">
        <v>-1</v>
      </c>
    </row>
    <row r="316" spans="3:41" x14ac:dyDescent="0.25">
      <c r="C316" t="s">
        <v>62</v>
      </c>
      <c r="D316" s="6" t="s">
        <v>47</v>
      </c>
      <c r="E316" t="s">
        <v>78</v>
      </c>
      <c r="F316" s="6">
        <v>2005</v>
      </c>
      <c r="G316" s="6" t="s">
        <v>14</v>
      </c>
      <c r="H316" s="6" t="s">
        <v>15</v>
      </c>
      <c r="J316" s="29">
        <f t="array" ref="J316">IFERROR(_xlfn._xlws.FILTER(AE$4:AE$6723,(AE$4:AE$6723&gt;=0)*($AB$4:$AB$6723=$C316)*($AC$4:$AC$6723=$D316)*(ISNUMBER(_xlfn.XMATCH($AD$4:$AD$6723,$V316:$Z316,0)))),-1)</f>
        <v>-1</v>
      </c>
      <c r="K316" s="29">
        <f t="array" ref="K316">IFERROR(_xlfn._xlws.FILTER(AF$4:AF$6723,(AF$4:AF$6723&gt;=0)*($AB$4:$AB$6723=$C316)*($AC$4:$AC$6723=$D316)*(ISNUMBER(_xlfn.XMATCH($AD$4:$AD$6723,$V316:$Z316,0)))),-1)</f>
        <v>-1</v>
      </c>
      <c r="L316" s="29">
        <f t="array" ref="L316">IFERROR(_xlfn._xlws.FILTER(AG$4:AG$6723,(AG$4:AG$6723&gt;=0)*($AB$4:$AB$6723=$C316)*($AC$4:$AC$6723=$D316)*(ISNUMBER(_xlfn.XMATCH($AD$4:$AD$6723,$V316:$Z316,0)))),-1)</f>
        <v>-1</v>
      </c>
      <c r="M316" s="29">
        <f t="array" ref="M316">IFERROR(_xlfn._xlws.FILTER(AH$4:AH$6723,(AH$4:AH$6723&gt;=0)*($AB$4:$AB$6723=$C316)*($AC$4:$AC$6723=$D316)*(ISNUMBER(_xlfn.XMATCH($AD$4:$AD$6723,$V316:$Z316,0)))),-1)</f>
        <v>-1</v>
      </c>
      <c r="N316" s="29">
        <f t="array" ref="N316">IFERROR(_xlfn._xlws.FILTER(AI$4:AI$6723,(AI$4:AI$6723&gt;=0)*($AB$4:$AB$6723=$C316)*($AC$4:$AC$6723=$D316)*(ISNUMBER(_xlfn.XMATCH($AD$4:$AD$6723,$V316:$Z316,0)))),-1)</f>
        <v>-1</v>
      </c>
      <c r="O316" s="29">
        <f t="array" ref="O316">IFERROR(_xlfn._xlws.FILTER(AJ$4:AJ$6723,(AJ$4:AJ$6723&gt;=0)*($AB$4:$AB$6723=$C316)*($AC$4:$AC$6723=$D316)*(ISNUMBER(_xlfn.XMATCH($AD$4:$AD$6723,$V316:$Z316,0)))),-1)</f>
        <v>-1</v>
      </c>
      <c r="P316" s="29">
        <f t="array" ref="P316">IFERROR(_xlfn._xlws.FILTER(AK$4:AK$6723,(AK$4:AK$6723&gt;=0)*($AB$4:$AB$6723=$C316)*($AC$4:$AC$6723=$D316)*(ISNUMBER(_xlfn.XMATCH($AD$4:$AD$6723,$V316:$Z316,0)))),-1)</f>
        <v>-1</v>
      </c>
      <c r="Q316" s="29">
        <f t="array" ref="Q316">IFERROR(_xlfn._xlws.FILTER(AL$4:AL$6723,(AL$4:AL$6723&gt;=0)*($AB$4:$AB$6723=$C316)*($AC$4:$AC$6723=$D316)*(ISNUMBER(_xlfn.XMATCH($AD$4:$AD$6723,$V316:$Z316,0)))),-1)</f>
        <v>-1</v>
      </c>
      <c r="R316" s="29">
        <f t="array" ref="R316">IFERROR(_xlfn._xlws.FILTER(AM$4:AM$6723,(AM$4:AM$6723&gt;=0)*($AB$4:$AB$6723=$C316)*($AC$4:$AC$6723=$D316)*(ISNUMBER(_xlfn.XMATCH($AD$4:$AD$6723,$V316:$Z316,0)))),-1)</f>
        <v>-1</v>
      </c>
      <c r="S316" s="29">
        <f t="array" ref="S316">IFERROR(_xlfn._xlws.FILTER(AN$4:AN$6723,(AN$4:AN$6723&gt;=0)*($AB$4:$AB$6723=$C316)*($AC$4:$AC$6723=$D316)*(ISNUMBER(_xlfn.XMATCH($AD$4:$AD$6723,$V316:$Z316,0)))),-1)</f>
        <v>-1</v>
      </c>
      <c r="T316" s="29">
        <f t="array" ref="T316">IFERROR(_xlfn._xlws.FILTER(AO$4:AO$6723,(AO$4:AO$6723&gt;=0)*($AB$4:$AB$6723=$C316)*($AC$4:$AC$6723=$D316)*(ISNUMBER(_xlfn.XMATCH($AD$4:$AD$6723,$V316:$Z316,0)))),-1)</f>
        <v>-1</v>
      </c>
      <c r="V316" t="s">
        <v>78</v>
      </c>
      <c r="AB316" t="s">
        <v>62</v>
      </c>
      <c r="AC316" t="s">
        <v>18</v>
      </c>
      <c r="AD316" s="19" t="s">
        <v>74</v>
      </c>
      <c r="AE316" s="18">
        <v>-1</v>
      </c>
      <c r="AF316" s="17">
        <v>-1</v>
      </c>
      <c r="AG316" s="17">
        <v>-1</v>
      </c>
      <c r="AH316" s="17">
        <v>-1</v>
      </c>
      <c r="AI316" s="17">
        <v>-1</v>
      </c>
      <c r="AJ316" s="17">
        <v>-1</v>
      </c>
      <c r="AK316" s="17">
        <v>-1</v>
      </c>
      <c r="AL316" s="17">
        <v>-1</v>
      </c>
      <c r="AM316" s="17">
        <v>-1</v>
      </c>
      <c r="AN316" s="17">
        <v>-1</v>
      </c>
      <c r="AO316" s="17">
        <v>-1</v>
      </c>
    </row>
    <row r="317" spans="3:41" x14ac:dyDescent="0.25">
      <c r="C317" t="s">
        <v>62</v>
      </c>
      <c r="D317" s="6" t="s">
        <v>47</v>
      </c>
      <c r="E317" t="s">
        <v>30</v>
      </c>
      <c r="F317" s="6">
        <v>2005</v>
      </c>
      <c r="G317" s="6" t="s">
        <v>14</v>
      </c>
      <c r="H317" s="6" t="s">
        <v>15</v>
      </c>
      <c r="J317" s="29">
        <f t="array" ref="J317">IFERROR(_xlfn._xlws.FILTER(AE$4:AE$6723,(AE$4:AE$6723&gt;=0)*($AB$4:$AB$6723=$C317)*($AC$4:$AC$6723=$D317)*(ISNUMBER(_xlfn.XMATCH($AD$4:$AD$6723,$V317:$Z317,0)))),-1)</f>
        <v>11.864973787514829</v>
      </c>
      <c r="K317" s="29">
        <f t="array" ref="K317">IFERROR(_xlfn._xlws.FILTER(AF$4:AF$6723,(AF$4:AF$6723&gt;=0)*($AB$4:$AB$6723=$C317)*($AC$4:$AC$6723=$D317)*(ISNUMBER(_xlfn.XMATCH($AD$4:$AD$6723,$V317:$Z317,0)))),-1)</f>
        <v>8.6809648405559994</v>
      </c>
      <c r="L317" s="29">
        <f t="array" ref="L317">IFERROR(_xlfn._xlws.FILTER(AG$4:AG$6723,(AG$4:AG$6723&gt;=0)*($AB$4:$AB$6723=$C317)*($AC$4:$AC$6723=$D317)*(ISNUMBER(_xlfn.XMATCH($AD$4:$AD$6723,$V317:$Z317,0)))),-1)</f>
        <v>4.6083360000000004</v>
      </c>
      <c r="M317" s="29">
        <f t="array" ref="M317">IFERROR(_xlfn._xlws.FILTER(AH$4:AH$6723,(AH$4:AH$6723&gt;=0)*($AB$4:$AB$6723=$C317)*($AC$4:$AC$6723=$D317)*(ISNUMBER(_xlfn.XMATCH($AD$4:$AD$6723,$V317:$Z317,0)))),-1)</f>
        <v>1.8686369998401</v>
      </c>
      <c r="N317" s="29">
        <f t="array" ref="N317">IFERROR(_xlfn._xlws.FILTER(AI$4:AI$6723,(AI$4:AI$6723&gt;=0)*($AB$4:$AB$6723=$C317)*($AC$4:$AC$6723=$D317)*(ISNUMBER(_xlfn.XMATCH($AD$4:$AD$6723,$V317:$Z317,0)))),-1)</f>
        <v>3.4275712286118099</v>
      </c>
      <c r="O317" s="29">
        <f t="array" ref="O317">IFERROR(_xlfn._xlws.FILTER(AJ$4:AJ$6723,(AJ$4:AJ$6723&gt;=0)*($AB$4:$AB$6723=$C317)*($AC$4:$AC$6723=$D317)*(ISNUMBER(_xlfn.XMATCH($AD$4:$AD$6723,$V317:$Z317,0)))),-1)</f>
        <v>3.8484810685848299</v>
      </c>
      <c r="P317" s="29">
        <f t="array" ref="P317">IFERROR(_xlfn._xlws.FILTER(AK$4:AK$6723,(AK$4:AK$6723&gt;=0)*($AB$4:$AB$6723=$C317)*($AC$4:$AC$6723=$D317)*(ISNUMBER(_xlfn.XMATCH($AD$4:$AD$6723,$V317:$Z317,0)))),-1)</f>
        <v>3.9868697081937001</v>
      </c>
      <c r="Q317" s="29">
        <f t="array" ref="Q317">IFERROR(_xlfn._xlws.FILTER(AL$4:AL$6723,(AL$4:AL$6723&gt;=0)*($AB$4:$AB$6723=$C317)*($AC$4:$AC$6723=$D317)*(ISNUMBER(_xlfn.XMATCH($AD$4:$AD$6723,$V317:$Z317,0)))),-1)</f>
        <v>4.1069122187160101</v>
      </c>
      <c r="R317" s="29">
        <f t="array" ref="R317">IFERROR(_xlfn._xlws.FILTER(AM$4:AM$6723,(AM$4:AM$6723&gt;=0)*($AB$4:$AB$6723=$C317)*($AC$4:$AC$6723=$D317)*(ISNUMBER(_xlfn.XMATCH($AD$4:$AD$6723,$V317:$Z317,0)))),-1)</f>
        <v>4.2487268256324002</v>
      </c>
      <c r="S317" s="29">
        <f t="array" ref="S317">IFERROR(_xlfn._xlws.FILTER(AN$4:AN$6723,(AN$4:AN$6723&gt;=0)*($AB$4:$AB$6723=$C317)*($AC$4:$AC$6723=$D317)*(ISNUMBER(_xlfn.XMATCH($AD$4:$AD$6723,$V317:$Z317,0)))),-1)</f>
        <v>4.2487268256324002</v>
      </c>
      <c r="T317" s="29">
        <f t="array" ref="T317">IFERROR(_xlfn._xlws.FILTER(AO$4:AO$6723,(AO$4:AO$6723&gt;=0)*($AB$4:$AB$6723=$C317)*($AC$4:$AC$6723=$D317)*(ISNUMBER(_xlfn.XMATCH($AD$4:$AD$6723,$V317:$Z317,0)))),-1)</f>
        <v>4.2487268256324002</v>
      </c>
      <c r="V317" t="s">
        <v>30</v>
      </c>
      <c r="AB317" t="s">
        <v>62</v>
      </c>
      <c r="AC317" t="s">
        <v>18</v>
      </c>
      <c r="AD317" s="19" t="s">
        <v>85</v>
      </c>
      <c r="AE317" s="18">
        <v>-1</v>
      </c>
      <c r="AF317" s="17">
        <v>-1</v>
      </c>
      <c r="AG317" s="17">
        <v>-1</v>
      </c>
      <c r="AH317" s="17">
        <v>-1</v>
      </c>
      <c r="AI317" s="17">
        <v>-1</v>
      </c>
      <c r="AJ317" s="17">
        <v>-1</v>
      </c>
      <c r="AK317" s="17">
        <v>-1</v>
      </c>
      <c r="AL317" s="17">
        <v>-1</v>
      </c>
      <c r="AM317" s="17">
        <v>-1</v>
      </c>
      <c r="AN317" s="17">
        <v>-1</v>
      </c>
      <c r="AO317" s="17">
        <v>-1</v>
      </c>
    </row>
    <row r="318" spans="3:41" x14ac:dyDescent="0.25">
      <c r="C318" t="s">
        <v>62</v>
      </c>
      <c r="D318" s="6" t="s">
        <v>47</v>
      </c>
      <c r="E318" t="s">
        <v>31</v>
      </c>
      <c r="F318" s="6">
        <v>2005</v>
      </c>
      <c r="G318" s="6" t="s">
        <v>14</v>
      </c>
      <c r="H318" s="6" t="s">
        <v>15</v>
      </c>
      <c r="J318" s="29">
        <f t="array" ref="J318">IFERROR(_xlfn._xlws.FILTER(AE$4:AE$6723,(AE$4:AE$6723&gt;=0)*($AB$4:$AB$6723=$C318)*($AC$4:$AC$6723=$D318)*(ISNUMBER(_xlfn.XMATCH($AD$4:$AD$6723,$V318:$Z318,0)))),-1)</f>
        <v>-1</v>
      </c>
      <c r="K318" s="29">
        <f t="array" ref="K318">IFERROR(_xlfn._xlws.FILTER(AF$4:AF$6723,(AF$4:AF$6723&gt;=0)*($AB$4:$AB$6723=$C318)*($AC$4:$AC$6723=$D318)*(ISNUMBER(_xlfn.XMATCH($AD$4:$AD$6723,$V318:$Z318,0)))),-1)</f>
        <v>-1</v>
      </c>
      <c r="L318" s="29">
        <f t="array" ref="L318">IFERROR(_xlfn._xlws.FILTER(AG$4:AG$6723,(AG$4:AG$6723&gt;=0)*($AB$4:$AB$6723=$C318)*($AC$4:$AC$6723=$D318)*(ISNUMBER(_xlfn.XMATCH($AD$4:$AD$6723,$V318:$Z318,0)))),-1)</f>
        <v>-1</v>
      </c>
      <c r="M318" s="29">
        <f t="array" ref="M318">IFERROR(_xlfn._xlws.FILTER(AH$4:AH$6723,(AH$4:AH$6723&gt;=0)*($AB$4:$AB$6723=$C318)*($AC$4:$AC$6723=$D318)*(ISNUMBER(_xlfn.XMATCH($AD$4:$AD$6723,$V318:$Z318,0)))),-1)</f>
        <v>-1</v>
      </c>
      <c r="N318" s="29">
        <f t="array" ref="N318">IFERROR(_xlfn._xlws.FILTER(AI$4:AI$6723,(AI$4:AI$6723&gt;=0)*($AB$4:$AB$6723=$C318)*($AC$4:$AC$6723=$D318)*(ISNUMBER(_xlfn.XMATCH($AD$4:$AD$6723,$V318:$Z318,0)))),-1)</f>
        <v>-1</v>
      </c>
      <c r="O318" s="29">
        <f t="array" ref="O318">IFERROR(_xlfn._xlws.FILTER(AJ$4:AJ$6723,(AJ$4:AJ$6723&gt;=0)*($AB$4:$AB$6723=$C318)*($AC$4:$AC$6723=$D318)*(ISNUMBER(_xlfn.XMATCH($AD$4:$AD$6723,$V318:$Z318,0)))),-1)</f>
        <v>-1</v>
      </c>
      <c r="P318" s="29">
        <f t="array" ref="P318">IFERROR(_xlfn._xlws.FILTER(AK$4:AK$6723,(AK$4:AK$6723&gt;=0)*($AB$4:$AB$6723=$C318)*($AC$4:$AC$6723=$D318)*(ISNUMBER(_xlfn.XMATCH($AD$4:$AD$6723,$V318:$Z318,0)))),-1)</f>
        <v>-1</v>
      </c>
      <c r="Q318" s="29">
        <f t="array" ref="Q318">IFERROR(_xlfn._xlws.FILTER(AL$4:AL$6723,(AL$4:AL$6723&gt;=0)*($AB$4:$AB$6723=$C318)*($AC$4:$AC$6723=$D318)*(ISNUMBER(_xlfn.XMATCH($AD$4:$AD$6723,$V318:$Z318,0)))),-1)</f>
        <v>-1</v>
      </c>
      <c r="R318" s="29">
        <f t="array" ref="R318">IFERROR(_xlfn._xlws.FILTER(AM$4:AM$6723,(AM$4:AM$6723&gt;=0)*($AB$4:$AB$6723=$C318)*($AC$4:$AC$6723=$D318)*(ISNUMBER(_xlfn.XMATCH($AD$4:$AD$6723,$V318:$Z318,0)))),-1)</f>
        <v>-1</v>
      </c>
      <c r="S318" s="29">
        <f t="array" ref="S318">IFERROR(_xlfn._xlws.FILTER(AN$4:AN$6723,(AN$4:AN$6723&gt;=0)*($AB$4:$AB$6723=$C318)*($AC$4:$AC$6723=$D318)*(ISNUMBER(_xlfn.XMATCH($AD$4:$AD$6723,$V318:$Z318,0)))),-1)</f>
        <v>-1</v>
      </c>
      <c r="T318" s="29">
        <f t="array" ref="T318">IFERROR(_xlfn._xlws.FILTER(AO$4:AO$6723,(AO$4:AO$6723&gt;=0)*($AB$4:$AB$6723=$C318)*($AC$4:$AC$6723=$D318)*(ISNUMBER(_xlfn.XMATCH($AD$4:$AD$6723,$V318:$Z318,0)))),-1)</f>
        <v>-1</v>
      </c>
      <c r="V318" t="s">
        <v>31</v>
      </c>
      <c r="AB318" t="s">
        <v>62</v>
      </c>
      <c r="AC318" t="s">
        <v>18</v>
      </c>
      <c r="AD318" s="19" t="s">
        <v>27</v>
      </c>
      <c r="AE318" s="18">
        <v>-1</v>
      </c>
      <c r="AF318" s="17">
        <v>-1</v>
      </c>
      <c r="AG318" s="17">
        <v>-1</v>
      </c>
      <c r="AH318" s="17">
        <v>-1</v>
      </c>
      <c r="AI318" s="17">
        <v>-1</v>
      </c>
      <c r="AJ318" s="17">
        <v>-1</v>
      </c>
      <c r="AK318" s="17">
        <v>-1</v>
      </c>
      <c r="AL318" s="17">
        <v>-1</v>
      </c>
      <c r="AM318" s="17">
        <v>-1</v>
      </c>
      <c r="AN318" s="17">
        <v>-1</v>
      </c>
      <c r="AO318" s="17">
        <v>-1</v>
      </c>
    </row>
    <row r="319" spans="3:41" x14ac:dyDescent="0.25">
      <c r="C319" t="s">
        <v>62</v>
      </c>
      <c r="D319" s="6" t="s">
        <v>47</v>
      </c>
      <c r="E319" t="s">
        <v>32</v>
      </c>
      <c r="F319" s="6">
        <v>2005</v>
      </c>
      <c r="G319" s="6" t="s">
        <v>14</v>
      </c>
      <c r="H319" s="6" t="s">
        <v>15</v>
      </c>
      <c r="J319" s="29">
        <f t="array" ref="J319">IFERROR(_xlfn._xlws.FILTER(AE$4:AE$6723,(AE$4:AE$6723&gt;=0)*($AB$4:$AB$6723=$C319)*($AC$4:$AC$6723=$D319)*(ISNUMBER(_xlfn.XMATCH($AD$4:$AD$6723,$V319:$Z319,0)))),-1)</f>
        <v>-1</v>
      </c>
      <c r="K319" s="29">
        <f t="array" ref="K319">IFERROR(_xlfn._xlws.FILTER(AF$4:AF$6723,(AF$4:AF$6723&gt;=0)*($AB$4:$AB$6723=$C319)*($AC$4:$AC$6723=$D319)*(ISNUMBER(_xlfn.XMATCH($AD$4:$AD$6723,$V319:$Z319,0)))),-1)</f>
        <v>-1</v>
      </c>
      <c r="L319" s="29">
        <f t="array" ref="L319">IFERROR(_xlfn._xlws.FILTER(AG$4:AG$6723,(AG$4:AG$6723&gt;=0)*($AB$4:$AB$6723=$C319)*($AC$4:$AC$6723=$D319)*(ISNUMBER(_xlfn.XMATCH($AD$4:$AD$6723,$V319:$Z319,0)))),-1)</f>
        <v>-1</v>
      </c>
      <c r="M319" s="29">
        <f t="array" ref="M319">IFERROR(_xlfn._xlws.FILTER(AH$4:AH$6723,(AH$4:AH$6723&gt;=0)*($AB$4:$AB$6723=$C319)*($AC$4:$AC$6723=$D319)*(ISNUMBER(_xlfn.XMATCH($AD$4:$AD$6723,$V319:$Z319,0)))),-1)</f>
        <v>-1</v>
      </c>
      <c r="N319" s="29">
        <f t="array" ref="N319">IFERROR(_xlfn._xlws.FILTER(AI$4:AI$6723,(AI$4:AI$6723&gt;=0)*($AB$4:$AB$6723=$C319)*($AC$4:$AC$6723=$D319)*(ISNUMBER(_xlfn.XMATCH($AD$4:$AD$6723,$V319:$Z319,0)))),-1)</f>
        <v>-1</v>
      </c>
      <c r="O319" s="29">
        <f t="array" ref="O319">IFERROR(_xlfn._xlws.FILTER(AJ$4:AJ$6723,(AJ$4:AJ$6723&gt;=0)*($AB$4:$AB$6723=$C319)*($AC$4:$AC$6723=$D319)*(ISNUMBER(_xlfn.XMATCH($AD$4:$AD$6723,$V319:$Z319,0)))),-1)</f>
        <v>-1</v>
      </c>
      <c r="P319" s="29">
        <f t="array" ref="P319">IFERROR(_xlfn._xlws.FILTER(AK$4:AK$6723,(AK$4:AK$6723&gt;=0)*($AB$4:$AB$6723=$C319)*($AC$4:$AC$6723=$D319)*(ISNUMBER(_xlfn.XMATCH($AD$4:$AD$6723,$V319:$Z319,0)))),-1)</f>
        <v>-1</v>
      </c>
      <c r="Q319" s="29">
        <f t="array" ref="Q319">IFERROR(_xlfn._xlws.FILTER(AL$4:AL$6723,(AL$4:AL$6723&gt;=0)*($AB$4:$AB$6723=$C319)*($AC$4:$AC$6723=$D319)*(ISNUMBER(_xlfn.XMATCH($AD$4:$AD$6723,$V319:$Z319,0)))),-1)</f>
        <v>-1</v>
      </c>
      <c r="R319" s="29">
        <f t="array" ref="R319">IFERROR(_xlfn._xlws.FILTER(AM$4:AM$6723,(AM$4:AM$6723&gt;=0)*($AB$4:$AB$6723=$C319)*($AC$4:$AC$6723=$D319)*(ISNUMBER(_xlfn.XMATCH($AD$4:$AD$6723,$V319:$Z319,0)))),-1)</f>
        <v>-1</v>
      </c>
      <c r="S319" s="29">
        <f t="array" ref="S319">IFERROR(_xlfn._xlws.FILTER(AN$4:AN$6723,(AN$4:AN$6723&gt;=0)*($AB$4:$AB$6723=$C319)*($AC$4:$AC$6723=$D319)*(ISNUMBER(_xlfn.XMATCH($AD$4:$AD$6723,$V319:$Z319,0)))),-1)</f>
        <v>-1</v>
      </c>
      <c r="T319" s="29">
        <f t="array" ref="T319">IFERROR(_xlfn._xlws.FILTER(AO$4:AO$6723,(AO$4:AO$6723&gt;=0)*($AB$4:$AB$6723=$C319)*($AC$4:$AC$6723=$D319)*(ISNUMBER(_xlfn.XMATCH($AD$4:$AD$6723,$V319:$Z319,0)))),-1)</f>
        <v>-1</v>
      </c>
      <c r="V319" t="s">
        <v>32</v>
      </c>
      <c r="W319" s="25" t="s">
        <v>80</v>
      </c>
      <c r="AB319" t="s">
        <v>62</v>
      </c>
      <c r="AC319" t="s">
        <v>18</v>
      </c>
      <c r="AD319" s="19" t="s">
        <v>88</v>
      </c>
      <c r="AE319" s="18">
        <v>-1</v>
      </c>
      <c r="AF319" s="17">
        <v>-1</v>
      </c>
      <c r="AG319" s="17">
        <v>-1</v>
      </c>
      <c r="AH319" s="17">
        <v>-1</v>
      </c>
      <c r="AI319" s="17">
        <v>-1</v>
      </c>
      <c r="AJ319" s="17">
        <v>-1</v>
      </c>
      <c r="AK319" s="17">
        <v>-1</v>
      </c>
      <c r="AL319" s="17">
        <v>-1</v>
      </c>
      <c r="AM319" s="17">
        <v>-1</v>
      </c>
      <c r="AN319" s="17">
        <v>-1</v>
      </c>
      <c r="AO319" s="17">
        <v>-1</v>
      </c>
    </row>
    <row r="320" spans="3:41" x14ac:dyDescent="0.25">
      <c r="C320" t="s">
        <v>62</v>
      </c>
      <c r="D320" s="6" t="s">
        <v>47</v>
      </c>
      <c r="E320" t="s">
        <v>81</v>
      </c>
      <c r="F320" s="6">
        <v>2005</v>
      </c>
      <c r="G320" s="6" t="s">
        <v>14</v>
      </c>
      <c r="H320" s="6" t="s">
        <v>15</v>
      </c>
      <c r="J320" s="29">
        <f t="array" ref="J320">IFERROR(_xlfn._xlws.FILTER(AE$4:AE$6723,(AE$4:AE$6723&gt;=0)*($AB$4:$AB$6723=$C320)*($AC$4:$AC$6723=$D320)*(ISNUMBER(_xlfn.XMATCH($AD$4:$AD$6723,$V320:$Z320,0)))),-1)</f>
        <v>-1</v>
      </c>
      <c r="K320" s="29">
        <f t="array" ref="K320">IFERROR(_xlfn._xlws.FILTER(AF$4:AF$6723,(AF$4:AF$6723&gt;=0)*($AB$4:$AB$6723=$C320)*($AC$4:$AC$6723=$D320)*(ISNUMBER(_xlfn.XMATCH($AD$4:$AD$6723,$V320:$Z320,0)))),-1)</f>
        <v>-1</v>
      </c>
      <c r="L320" s="29">
        <f t="array" ref="L320">IFERROR(_xlfn._xlws.FILTER(AG$4:AG$6723,(AG$4:AG$6723&gt;=0)*($AB$4:$AB$6723=$C320)*($AC$4:$AC$6723=$D320)*(ISNUMBER(_xlfn.XMATCH($AD$4:$AD$6723,$V320:$Z320,0)))),-1)</f>
        <v>-1</v>
      </c>
      <c r="M320" s="29">
        <f t="array" ref="M320">IFERROR(_xlfn._xlws.FILTER(AH$4:AH$6723,(AH$4:AH$6723&gt;=0)*($AB$4:$AB$6723=$C320)*($AC$4:$AC$6723=$D320)*(ISNUMBER(_xlfn.XMATCH($AD$4:$AD$6723,$V320:$Z320,0)))),-1)</f>
        <v>-1</v>
      </c>
      <c r="N320" s="29">
        <f t="array" ref="N320">IFERROR(_xlfn._xlws.FILTER(AI$4:AI$6723,(AI$4:AI$6723&gt;=0)*($AB$4:$AB$6723=$C320)*($AC$4:$AC$6723=$D320)*(ISNUMBER(_xlfn.XMATCH($AD$4:$AD$6723,$V320:$Z320,0)))),-1)</f>
        <v>-1</v>
      </c>
      <c r="O320" s="29">
        <f t="array" ref="O320">IFERROR(_xlfn._xlws.FILTER(AJ$4:AJ$6723,(AJ$4:AJ$6723&gt;=0)*($AB$4:$AB$6723=$C320)*($AC$4:$AC$6723=$D320)*(ISNUMBER(_xlfn.XMATCH($AD$4:$AD$6723,$V320:$Z320,0)))),-1)</f>
        <v>-1</v>
      </c>
      <c r="P320" s="29">
        <f t="array" ref="P320">IFERROR(_xlfn._xlws.FILTER(AK$4:AK$6723,(AK$4:AK$6723&gt;=0)*($AB$4:$AB$6723=$C320)*($AC$4:$AC$6723=$D320)*(ISNUMBER(_xlfn.XMATCH($AD$4:$AD$6723,$V320:$Z320,0)))),-1)</f>
        <v>-1</v>
      </c>
      <c r="Q320" s="29">
        <f t="array" ref="Q320">IFERROR(_xlfn._xlws.FILTER(AL$4:AL$6723,(AL$4:AL$6723&gt;=0)*($AB$4:$AB$6723=$C320)*($AC$4:$AC$6723=$D320)*(ISNUMBER(_xlfn.XMATCH($AD$4:$AD$6723,$V320:$Z320,0)))),-1)</f>
        <v>-1</v>
      </c>
      <c r="R320" s="29">
        <f t="array" ref="R320">IFERROR(_xlfn._xlws.FILTER(AM$4:AM$6723,(AM$4:AM$6723&gt;=0)*($AB$4:$AB$6723=$C320)*($AC$4:$AC$6723=$D320)*(ISNUMBER(_xlfn.XMATCH($AD$4:$AD$6723,$V320:$Z320,0)))),-1)</f>
        <v>-1</v>
      </c>
      <c r="S320" s="29">
        <f t="array" ref="S320">IFERROR(_xlfn._xlws.FILTER(AN$4:AN$6723,(AN$4:AN$6723&gt;=0)*($AB$4:$AB$6723=$C320)*($AC$4:$AC$6723=$D320)*(ISNUMBER(_xlfn.XMATCH($AD$4:$AD$6723,$V320:$Z320,0)))),-1)</f>
        <v>-1</v>
      </c>
      <c r="T320" s="29">
        <f t="array" ref="T320">IFERROR(_xlfn._xlws.FILTER(AO$4:AO$6723,(AO$4:AO$6723&gt;=0)*($AB$4:$AB$6723=$C320)*($AC$4:$AC$6723=$D320)*(ISNUMBER(_xlfn.XMATCH($AD$4:$AD$6723,$V320:$Z320,0)))),-1)</f>
        <v>-1</v>
      </c>
      <c r="V320" t="s">
        <v>81</v>
      </c>
      <c r="AB320" t="s">
        <v>62</v>
      </c>
      <c r="AC320" t="s">
        <v>18</v>
      </c>
      <c r="AD320" s="19" t="s">
        <v>77</v>
      </c>
      <c r="AE320" s="18">
        <v>-1</v>
      </c>
      <c r="AF320" s="17">
        <v>-1</v>
      </c>
      <c r="AG320" s="17">
        <v>-1</v>
      </c>
      <c r="AH320" s="17">
        <v>-1</v>
      </c>
      <c r="AI320" s="17">
        <v>-1</v>
      </c>
      <c r="AJ320" s="17">
        <v>-1</v>
      </c>
      <c r="AK320" s="17">
        <v>-1</v>
      </c>
      <c r="AL320" s="17">
        <v>-1</v>
      </c>
      <c r="AM320" s="17">
        <v>-1</v>
      </c>
      <c r="AN320" s="17">
        <v>-1</v>
      </c>
      <c r="AO320" s="17">
        <v>-1</v>
      </c>
    </row>
    <row r="321" spans="3:41" x14ac:dyDescent="0.25">
      <c r="C321" t="s">
        <v>62</v>
      </c>
      <c r="D321" s="6" t="s">
        <v>47</v>
      </c>
      <c r="E321" t="s">
        <v>34</v>
      </c>
      <c r="F321" s="6">
        <v>2005</v>
      </c>
      <c r="G321" s="6" t="s">
        <v>14</v>
      </c>
      <c r="H321" s="6" t="s">
        <v>15</v>
      </c>
      <c r="J321" s="29">
        <f t="array" ref="J321">IFERROR(_xlfn._xlws.FILTER(AE$4:AE$6723,(AE$4:AE$6723&gt;=0)*($AB$4:$AB$6723=$C321)*($AC$4:$AC$6723=$D321)*(ISNUMBER(_xlfn.XMATCH($AD$4:$AD$6723,$V321:$Z321,0)))),-1)</f>
        <v>-1</v>
      </c>
      <c r="K321" s="29">
        <f t="array" ref="K321">IFERROR(_xlfn._xlws.FILTER(AF$4:AF$6723,(AF$4:AF$6723&gt;=0)*($AB$4:$AB$6723=$C321)*($AC$4:$AC$6723=$D321)*(ISNUMBER(_xlfn.XMATCH($AD$4:$AD$6723,$V321:$Z321,0)))),-1)</f>
        <v>-1</v>
      </c>
      <c r="L321" s="29">
        <f t="array" ref="L321">IFERROR(_xlfn._xlws.FILTER(AG$4:AG$6723,(AG$4:AG$6723&gt;=0)*($AB$4:$AB$6723=$C321)*($AC$4:$AC$6723=$D321)*(ISNUMBER(_xlfn.XMATCH($AD$4:$AD$6723,$V321:$Z321,0)))),-1)</f>
        <v>-1</v>
      </c>
      <c r="M321" s="29">
        <f t="array" ref="M321">IFERROR(_xlfn._xlws.FILTER(AH$4:AH$6723,(AH$4:AH$6723&gt;=0)*($AB$4:$AB$6723=$C321)*($AC$4:$AC$6723=$D321)*(ISNUMBER(_xlfn.XMATCH($AD$4:$AD$6723,$V321:$Z321,0)))),-1)</f>
        <v>-1</v>
      </c>
      <c r="N321" s="29">
        <f t="array" ref="N321">IFERROR(_xlfn._xlws.FILTER(AI$4:AI$6723,(AI$4:AI$6723&gt;=0)*($AB$4:$AB$6723=$C321)*($AC$4:$AC$6723=$D321)*(ISNUMBER(_xlfn.XMATCH($AD$4:$AD$6723,$V321:$Z321,0)))),-1)</f>
        <v>-1</v>
      </c>
      <c r="O321" s="29">
        <f t="array" ref="O321">IFERROR(_xlfn._xlws.FILTER(AJ$4:AJ$6723,(AJ$4:AJ$6723&gt;=0)*($AB$4:$AB$6723=$C321)*($AC$4:$AC$6723=$D321)*(ISNUMBER(_xlfn.XMATCH($AD$4:$AD$6723,$V321:$Z321,0)))),-1)</f>
        <v>-1</v>
      </c>
      <c r="P321" s="29">
        <f t="array" ref="P321">IFERROR(_xlfn._xlws.FILTER(AK$4:AK$6723,(AK$4:AK$6723&gt;=0)*($AB$4:$AB$6723=$C321)*($AC$4:$AC$6723=$D321)*(ISNUMBER(_xlfn.XMATCH($AD$4:$AD$6723,$V321:$Z321,0)))),-1)</f>
        <v>-1</v>
      </c>
      <c r="Q321" s="29">
        <f t="array" ref="Q321">IFERROR(_xlfn._xlws.FILTER(AL$4:AL$6723,(AL$4:AL$6723&gt;=0)*($AB$4:$AB$6723=$C321)*($AC$4:$AC$6723=$D321)*(ISNUMBER(_xlfn.XMATCH($AD$4:$AD$6723,$V321:$Z321,0)))),-1)</f>
        <v>-1</v>
      </c>
      <c r="R321" s="29">
        <f t="array" ref="R321">IFERROR(_xlfn._xlws.FILTER(AM$4:AM$6723,(AM$4:AM$6723&gt;=0)*($AB$4:$AB$6723=$C321)*($AC$4:$AC$6723=$D321)*(ISNUMBER(_xlfn.XMATCH($AD$4:$AD$6723,$V321:$Z321,0)))),-1)</f>
        <v>-1</v>
      </c>
      <c r="S321" s="29">
        <f t="array" ref="S321">IFERROR(_xlfn._xlws.FILTER(AN$4:AN$6723,(AN$4:AN$6723&gt;=0)*($AB$4:$AB$6723=$C321)*($AC$4:$AC$6723=$D321)*(ISNUMBER(_xlfn.XMATCH($AD$4:$AD$6723,$V321:$Z321,0)))),-1)</f>
        <v>-1</v>
      </c>
      <c r="T321" s="29">
        <f t="array" ref="T321">IFERROR(_xlfn._xlws.FILTER(AO$4:AO$6723,(AO$4:AO$6723&gt;=0)*($AB$4:$AB$6723=$C321)*($AC$4:$AC$6723=$D321)*(ISNUMBER(_xlfn.XMATCH($AD$4:$AD$6723,$V321:$Z321,0)))),-1)</f>
        <v>-1</v>
      </c>
      <c r="V321" t="s">
        <v>34</v>
      </c>
      <c r="AB321" t="s">
        <v>62</v>
      </c>
      <c r="AC321" t="s">
        <v>18</v>
      </c>
      <c r="AD321" s="19" t="s">
        <v>75</v>
      </c>
      <c r="AE321" s="18">
        <v>-1</v>
      </c>
      <c r="AF321" s="17">
        <v>-1</v>
      </c>
      <c r="AG321" s="17">
        <v>-1</v>
      </c>
      <c r="AH321" s="17">
        <v>-1</v>
      </c>
      <c r="AI321" s="17">
        <v>-1</v>
      </c>
      <c r="AJ321" s="17">
        <v>-1</v>
      </c>
      <c r="AK321" s="17">
        <v>-1</v>
      </c>
      <c r="AL321" s="17">
        <v>-1</v>
      </c>
      <c r="AM321" s="17">
        <v>-1</v>
      </c>
      <c r="AN321" s="17">
        <v>-1</v>
      </c>
      <c r="AO321" s="17">
        <v>-1</v>
      </c>
    </row>
    <row r="322" spans="3:41" x14ac:dyDescent="0.25">
      <c r="C322" t="s">
        <v>62</v>
      </c>
      <c r="D322" s="6" t="s">
        <v>47</v>
      </c>
      <c r="E322" t="s">
        <v>35</v>
      </c>
      <c r="F322" s="6">
        <v>2005</v>
      </c>
      <c r="G322" s="6" t="s">
        <v>14</v>
      </c>
      <c r="H322" s="6" t="s">
        <v>15</v>
      </c>
      <c r="J322" s="29">
        <f t="array" ref="J322">IFERROR(_xlfn._xlws.FILTER(AE$4:AE$6723,(AE$4:AE$6723&gt;=0)*($AB$4:$AB$6723=$C322)*($AC$4:$AC$6723=$D322)*(ISNUMBER(_xlfn.XMATCH($AD$4:$AD$6723,$V322:$Z322,0)))),-1)</f>
        <v>-1</v>
      </c>
      <c r="K322" s="29">
        <f t="array" ref="K322">IFERROR(_xlfn._xlws.FILTER(AF$4:AF$6723,(AF$4:AF$6723&gt;=0)*($AB$4:$AB$6723=$C322)*($AC$4:$AC$6723=$D322)*(ISNUMBER(_xlfn.XMATCH($AD$4:$AD$6723,$V322:$Z322,0)))),-1)</f>
        <v>-1</v>
      </c>
      <c r="L322" s="29">
        <f t="array" ref="L322">IFERROR(_xlfn._xlws.FILTER(AG$4:AG$6723,(AG$4:AG$6723&gt;=0)*($AB$4:$AB$6723=$C322)*($AC$4:$AC$6723=$D322)*(ISNUMBER(_xlfn.XMATCH($AD$4:$AD$6723,$V322:$Z322,0)))),-1)</f>
        <v>-1</v>
      </c>
      <c r="M322" s="29">
        <f t="array" ref="M322">IFERROR(_xlfn._xlws.FILTER(AH$4:AH$6723,(AH$4:AH$6723&gt;=0)*($AB$4:$AB$6723=$C322)*($AC$4:$AC$6723=$D322)*(ISNUMBER(_xlfn.XMATCH($AD$4:$AD$6723,$V322:$Z322,0)))),-1)</f>
        <v>-1</v>
      </c>
      <c r="N322" s="29">
        <f t="array" ref="N322">IFERROR(_xlfn._xlws.FILTER(AI$4:AI$6723,(AI$4:AI$6723&gt;=0)*($AB$4:$AB$6723=$C322)*($AC$4:$AC$6723=$D322)*(ISNUMBER(_xlfn.XMATCH($AD$4:$AD$6723,$V322:$Z322,0)))),-1)</f>
        <v>-1</v>
      </c>
      <c r="O322" s="29">
        <f t="array" ref="O322">IFERROR(_xlfn._xlws.FILTER(AJ$4:AJ$6723,(AJ$4:AJ$6723&gt;=0)*($AB$4:$AB$6723=$C322)*($AC$4:$AC$6723=$D322)*(ISNUMBER(_xlfn.XMATCH($AD$4:$AD$6723,$V322:$Z322,0)))),-1)</f>
        <v>-1</v>
      </c>
      <c r="P322" s="29">
        <f t="array" ref="P322">IFERROR(_xlfn._xlws.FILTER(AK$4:AK$6723,(AK$4:AK$6723&gt;=0)*($AB$4:$AB$6723=$C322)*($AC$4:$AC$6723=$D322)*(ISNUMBER(_xlfn.XMATCH($AD$4:$AD$6723,$V322:$Z322,0)))),-1)</f>
        <v>-1</v>
      </c>
      <c r="Q322" s="29">
        <f t="array" ref="Q322">IFERROR(_xlfn._xlws.FILTER(AL$4:AL$6723,(AL$4:AL$6723&gt;=0)*($AB$4:$AB$6723=$C322)*($AC$4:$AC$6723=$D322)*(ISNUMBER(_xlfn.XMATCH($AD$4:$AD$6723,$V322:$Z322,0)))),-1)</f>
        <v>-1</v>
      </c>
      <c r="R322" s="29">
        <f t="array" ref="R322">IFERROR(_xlfn._xlws.FILTER(AM$4:AM$6723,(AM$4:AM$6723&gt;=0)*($AB$4:$AB$6723=$C322)*($AC$4:$AC$6723=$D322)*(ISNUMBER(_xlfn.XMATCH($AD$4:$AD$6723,$V322:$Z322,0)))),-1)</f>
        <v>-1</v>
      </c>
      <c r="S322" s="29">
        <f t="array" ref="S322">IFERROR(_xlfn._xlws.FILTER(AN$4:AN$6723,(AN$4:AN$6723&gt;=0)*($AB$4:$AB$6723=$C322)*($AC$4:$AC$6723=$D322)*(ISNUMBER(_xlfn.XMATCH($AD$4:$AD$6723,$V322:$Z322,0)))),-1)</f>
        <v>-1</v>
      </c>
      <c r="T322" s="29">
        <f t="array" ref="T322">IFERROR(_xlfn._xlws.FILTER(AO$4:AO$6723,(AO$4:AO$6723&gt;=0)*($AB$4:$AB$6723=$C322)*($AC$4:$AC$6723=$D322)*(ISNUMBER(_xlfn.XMATCH($AD$4:$AD$6723,$V322:$Z322,0)))),-1)</f>
        <v>-1</v>
      </c>
      <c r="V322" t="s">
        <v>35</v>
      </c>
      <c r="W322" s="25" t="s">
        <v>83</v>
      </c>
      <c r="X322" s="25" t="s">
        <v>71</v>
      </c>
      <c r="AB322" t="s">
        <v>62</v>
      </c>
      <c r="AC322" t="s">
        <v>18</v>
      </c>
      <c r="AD322" s="19" t="s">
        <v>78</v>
      </c>
      <c r="AE322" s="18">
        <v>-1</v>
      </c>
      <c r="AF322" s="17">
        <v>-1</v>
      </c>
      <c r="AG322" s="17">
        <v>-1</v>
      </c>
      <c r="AH322" s="17">
        <v>-1</v>
      </c>
      <c r="AI322" s="17">
        <v>-1</v>
      </c>
      <c r="AJ322" s="17">
        <v>-1</v>
      </c>
      <c r="AK322" s="17">
        <v>-1</v>
      </c>
      <c r="AL322" s="17">
        <v>-1</v>
      </c>
      <c r="AM322" s="17">
        <v>-1</v>
      </c>
      <c r="AN322" s="17">
        <v>-1</v>
      </c>
      <c r="AO322" s="17">
        <v>-1</v>
      </c>
    </row>
    <row r="323" spans="3:41" x14ac:dyDescent="0.25">
      <c r="C323" t="s">
        <v>62</v>
      </c>
      <c r="D323" s="6" t="s">
        <v>47</v>
      </c>
      <c r="E323" t="s">
        <v>84</v>
      </c>
      <c r="F323" s="6">
        <v>2005</v>
      </c>
      <c r="G323" s="6" t="s">
        <v>14</v>
      </c>
      <c r="H323" s="6" t="s">
        <v>15</v>
      </c>
      <c r="J323" s="29">
        <f t="array" ref="J323">IFERROR(_xlfn._xlws.FILTER(AE$4:AE$6723,(AE$4:AE$6723&gt;=0)*($AB$4:$AB$6723=$C323)*($AC$4:$AC$6723=$D323)*(ISNUMBER(_xlfn.XMATCH($AD$4:$AD$6723,$V323:$Z323,0)))),-1)</f>
        <v>0</v>
      </c>
      <c r="K323" s="29">
        <f t="array" ref="K323">IFERROR(_xlfn._xlws.FILTER(AF$4:AF$6723,(AF$4:AF$6723&gt;=0)*($AB$4:$AB$6723=$C323)*($AC$4:$AC$6723=$D323)*(ISNUMBER(_xlfn.XMATCH($AD$4:$AD$6723,$V323:$Z323,0)))),-1)</f>
        <v>0</v>
      </c>
      <c r="L323" s="29">
        <f t="array" ref="L323">IFERROR(_xlfn._xlws.FILTER(AG$4:AG$6723,(AG$4:AG$6723&gt;=0)*($AB$4:$AB$6723=$C323)*($AC$4:$AC$6723=$D323)*(ISNUMBER(_xlfn.XMATCH($AD$4:$AD$6723,$V323:$Z323,0)))),-1)</f>
        <v>0</v>
      </c>
      <c r="M323" s="29">
        <f t="array" ref="M323">IFERROR(_xlfn._xlws.FILTER(AH$4:AH$6723,(AH$4:AH$6723&gt;=0)*($AB$4:$AB$6723=$C323)*($AC$4:$AC$6723=$D323)*(ISNUMBER(_xlfn.XMATCH($AD$4:$AD$6723,$V323:$Z323,0)))),-1)</f>
        <v>0</v>
      </c>
      <c r="N323" s="29">
        <f t="array" ref="N323">IFERROR(_xlfn._xlws.FILTER(AI$4:AI$6723,(AI$4:AI$6723&gt;=0)*($AB$4:$AB$6723=$C323)*($AC$4:$AC$6723=$D323)*(ISNUMBER(_xlfn.XMATCH($AD$4:$AD$6723,$V323:$Z323,0)))),-1)</f>
        <v>0</v>
      </c>
      <c r="O323" s="29">
        <f t="array" ref="O323">IFERROR(_xlfn._xlws.FILTER(AJ$4:AJ$6723,(AJ$4:AJ$6723&gt;=0)*($AB$4:$AB$6723=$C323)*($AC$4:$AC$6723=$D323)*(ISNUMBER(_xlfn.XMATCH($AD$4:$AD$6723,$V323:$Z323,0)))),-1)</f>
        <v>0</v>
      </c>
      <c r="P323" s="29">
        <f t="array" ref="P323">IFERROR(_xlfn._xlws.FILTER(AK$4:AK$6723,(AK$4:AK$6723&gt;=0)*($AB$4:$AB$6723=$C323)*($AC$4:$AC$6723=$D323)*(ISNUMBER(_xlfn.XMATCH($AD$4:$AD$6723,$V323:$Z323,0)))),-1)</f>
        <v>0</v>
      </c>
      <c r="Q323" s="29">
        <f t="array" ref="Q323">IFERROR(_xlfn._xlws.FILTER(AL$4:AL$6723,(AL$4:AL$6723&gt;=0)*($AB$4:$AB$6723=$C323)*($AC$4:$AC$6723=$D323)*(ISNUMBER(_xlfn.XMATCH($AD$4:$AD$6723,$V323:$Z323,0)))),-1)</f>
        <v>0</v>
      </c>
      <c r="R323" s="29">
        <f t="array" ref="R323">IFERROR(_xlfn._xlws.FILTER(AM$4:AM$6723,(AM$4:AM$6723&gt;=0)*($AB$4:$AB$6723=$C323)*($AC$4:$AC$6723=$D323)*(ISNUMBER(_xlfn.XMATCH($AD$4:$AD$6723,$V323:$Z323,0)))),-1)</f>
        <v>0</v>
      </c>
      <c r="S323" s="29">
        <f t="array" ref="S323">IFERROR(_xlfn._xlws.FILTER(AN$4:AN$6723,(AN$4:AN$6723&gt;=0)*($AB$4:$AB$6723=$C323)*($AC$4:$AC$6723=$D323)*(ISNUMBER(_xlfn.XMATCH($AD$4:$AD$6723,$V323:$Z323,0)))),-1)</f>
        <v>0</v>
      </c>
      <c r="T323" s="29">
        <f t="array" ref="T323">IFERROR(_xlfn._xlws.FILTER(AO$4:AO$6723,(AO$4:AO$6723&gt;=0)*($AB$4:$AB$6723=$C323)*($AC$4:$AC$6723=$D323)*(ISNUMBER(_xlfn.XMATCH($AD$4:$AD$6723,$V323:$Z323,0)))),-1)</f>
        <v>0</v>
      </c>
      <c r="V323" t="s">
        <v>84</v>
      </c>
      <c r="W323" s="25" t="s">
        <v>85</v>
      </c>
      <c r="AB323" t="s">
        <v>62</v>
      </c>
      <c r="AC323" t="s">
        <v>18</v>
      </c>
      <c r="AD323" s="19" t="s">
        <v>70</v>
      </c>
      <c r="AE323" s="18">
        <v>-1</v>
      </c>
      <c r="AF323" s="17">
        <v>-1</v>
      </c>
      <c r="AG323" s="17">
        <v>-1</v>
      </c>
      <c r="AH323" s="17">
        <v>-1</v>
      </c>
      <c r="AI323" s="17">
        <v>-1</v>
      </c>
      <c r="AJ323" s="17">
        <v>-1</v>
      </c>
      <c r="AK323" s="17">
        <v>-1</v>
      </c>
      <c r="AL323" s="17">
        <v>-1</v>
      </c>
      <c r="AM323" s="17">
        <v>-1</v>
      </c>
      <c r="AN323" s="17">
        <v>-1</v>
      </c>
      <c r="AO323" s="17">
        <v>-1</v>
      </c>
    </row>
    <row r="324" spans="3:41" x14ac:dyDescent="0.25">
      <c r="C324" t="s">
        <v>62</v>
      </c>
      <c r="D324" s="6" t="s">
        <v>48</v>
      </c>
      <c r="E324" t="s">
        <v>13</v>
      </c>
      <c r="F324" s="6">
        <v>2005</v>
      </c>
      <c r="G324" s="6" t="s">
        <v>14</v>
      </c>
      <c r="H324" s="6" t="s">
        <v>15</v>
      </c>
      <c r="I324" s="6"/>
      <c r="J324" s="29">
        <f t="array" ref="J324">IFERROR(_xlfn._xlws.FILTER(AE$4:AE$6723,(AE$4:AE$6723&gt;=0)*($AB$4:$AB$6723=$C324)*($AC$4:$AC$6723=$D324)*(ISNUMBER(_xlfn.XMATCH($AD$4:$AD$6723,$V324:$Z324,0)))),-1)</f>
        <v>-1</v>
      </c>
      <c r="K324" s="29">
        <f t="array" ref="K324">IFERROR(_xlfn._xlws.FILTER(AF$4:AF$6723,(AF$4:AF$6723&gt;=0)*($AB$4:$AB$6723=$C324)*($AC$4:$AC$6723=$D324)*(ISNUMBER(_xlfn.XMATCH($AD$4:$AD$6723,$V324:$Z324,0)))),-1)</f>
        <v>-1</v>
      </c>
      <c r="L324" s="29">
        <f t="array" ref="L324">IFERROR(_xlfn._xlws.FILTER(AG$4:AG$6723,(AG$4:AG$6723&gt;=0)*($AB$4:$AB$6723=$C324)*($AC$4:$AC$6723=$D324)*(ISNUMBER(_xlfn.XMATCH($AD$4:$AD$6723,$V324:$Z324,0)))),-1)</f>
        <v>-1</v>
      </c>
      <c r="M324" s="29">
        <f t="array" ref="M324">IFERROR(_xlfn._xlws.FILTER(AH$4:AH$6723,(AH$4:AH$6723&gt;=0)*($AB$4:$AB$6723=$C324)*($AC$4:$AC$6723=$D324)*(ISNUMBER(_xlfn.XMATCH($AD$4:$AD$6723,$V324:$Z324,0)))),-1)</f>
        <v>-1</v>
      </c>
      <c r="N324" s="29">
        <f t="array" ref="N324">IFERROR(_xlfn._xlws.FILTER(AI$4:AI$6723,(AI$4:AI$6723&gt;=0)*($AB$4:$AB$6723=$C324)*($AC$4:$AC$6723=$D324)*(ISNUMBER(_xlfn.XMATCH($AD$4:$AD$6723,$V324:$Z324,0)))),-1)</f>
        <v>-1</v>
      </c>
      <c r="O324" s="29">
        <f t="array" ref="O324">IFERROR(_xlfn._xlws.FILTER(AJ$4:AJ$6723,(AJ$4:AJ$6723&gt;=0)*($AB$4:$AB$6723=$C324)*($AC$4:$AC$6723=$D324)*(ISNUMBER(_xlfn.XMATCH($AD$4:$AD$6723,$V324:$Z324,0)))),-1)</f>
        <v>-1</v>
      </c>
      <c r="P324" s="29">
        <f t="array" ref="P324">IFERROR(_xlfn._xlws.FILTER(AK$4:AK$6723,(AK$4:AK$6723&gt;=0)*($AB$4:$AB$6723=$C324)*($AC$4:$AC$6723=$D324)*(ISNUMBER(_xlfn.XMATCH($AD$4:$AD$6723,$V324:$Z324,0)))),-1)</f>
        <v>-1</v>
      </c>
      <c r="Q324" s="29">
        <f t="array" ref="Q324">IFERROR(_xlfn._xlws.FILTER(AL$4:AL$6723,(AL$4:AL$6723&gt;=0)*($AB$4:$AB$6723=$C324)*($AC$4:$AC$6723=$D324)*(ISNUMBER(_xlfn.XMATCH($AD$4:$AD$6723,$V324:$Z324,0)))),-1)</f>
        <v>-1</v>
      </c>
      <c r="R324" s="29">
        <f t="array" ref="R324">IFERROR(_xlfn._xlws.FILTER(AM$4:AM$6723,(AM$4:AM$6723&gt;=0)*($AB$4:$AB$6723=$C324)*($AC$4:$AC$6723=$D324)*(ISNUMBER(_xlfn.XMATCH($AD$4:$AD$6723,$V324:$Z324,0)))),-1)</f>
        <v>-1</v>
      </c>
      <c r="S324" s="29">
        <f t="array" ref="S324">IFERROR(_xlfn._xlws.FILTER(AN$4:AN$6723,(AN$4:AN$6723&gt;=0)*($AB$4:$AB$6723=$C324)*($AC$4:$AC$6723=$D324)*(ISNUMBER(_xlfn.XMATCH($AD$4:$AD$6723,$V324:$Z324,0)))),-1)</f>
        <v>-1</v>
      </c>
      <c r="T324" s="29">
        <f t="array" ref="T324">IFERROR(_xlfn._xlws.FILTER(AO$4:AO$6723,(AO$4:AO$6723&gt;=0)*($AB$4:$AB$6723=$C324)*($AC$4:$AC$6723=$D324)*(ISNUMBER(_xlfn.XMATCH($AD$4:$AD$6723,$V324:$Z324,0)))),-1)</f>
        <v>-1</v>
      </c>
      <c r="V324" t="s">
        <v>13</v>
      </c>
      <c r="AB324" t="s">
        <v>62</v>
      </c>
      <c r="AC324" t="s">
        <v>18</v>
      </c>
      <c r="AD324" s="19" t="s">
        <v>89</v>
      </c>
      <c r="AE324" s="18">
        <v>-1</v>
      </c>
      <c r="AF324" s="17">
        <v>-1</v>
      </c>
      <c r="AG324" s="17">
        <v>-1</v>
      </c>
      <c r="AH324" s="17">
        <v>-1</v>
      </c>
      <c r="AI324" s="17">
        <v>-1</v>
      </c>
      <c r="AJ324" s="17">
        <v>-1</v>
      </c>
      <c r="AK324" s="17">
        <v>-1</v>
      </c>
      <c r="AL324" s="17">
        <v>-1</v>
      </c>
      <c r="AM324" s="17">
        <v>-1</v>
      </c>
      <c r="AN324" s="17">
        <v>-1</v>
      </c>
      <c r="AO324" s="17">
        <v>-1</v>
      </c>
    </row>
    <row r="325" spans="3:41" x14ac:dyDescent="0.25">
      <c r="C325" t="s">
        <v>62</v>
      </c>
      <c r="D325" s="6" t="s">
        <v>48</v>
      </c>
      <c r="E325" t="s">
        <v>17</v>
      </c>
      <c r="F325" s="6">
        <v>2005</v>
      </c>
      <c r="G325" s="6" t="s">
        <v>14</v>
      </c>
      <c r="H325" s="6" t="s">
        <v>15</v>
      </c>
      <c r="I325" s="6"/>
      <c r="J325" s="29">
        <f t="array" ref="J325">IFERROR(_xlfn._xlws.FILTER(AE$4:AE$6723,(AE$4:AE$6723&gt;=0)*($AB$4:$AB$6723=$C325)*($AC$4:$AC$6723=$D325)*(ISNUMBER(_xlfn.XMATCH($AD$4:$AD$6723,$V325:$Z325,0)))),-1)</f>
        <v>15.165809518125119</v>
      </c>
      <c r="K325" s="29">
        <f t="array" ref="K325">IFERROR(_xlfn._xlws.FILTER(AF$4:AF$6723,(AF$4:AF$6723&gt;=0)*($AB$4:$AB$6723=$C325)*($AC$4:$AC$6723=$D325)*(ISNUMBER(_xlfn.XMATCH($AD$4:$AD$6723,$V325:$Z325,0)))),-1)</f>
        <v>22.222853638593602</v>
      </c>
      <c r="L325" s="29">
        <f t="array" ref="L325">IFERROR(_xlfn._xlws.FILTER(AG$4:AG$6723,(AG$4:AG$6723&gt;=0)*($AB$4:$AB$6723=$C325)*($AC$4:$AC$6723=$D325)*(ISNUMBER(_xlfn.XMATCH($AD$4:$AD$6723,$V325:$Z325,0)))),-1)</f>
        <v>26.091522000000001</v>
      </c>
      <c r="M325" s="29">
        <f t="array" ref="M325">IFERROR(_xlfn._xlws.FILTER(AH$4:AH$6723,(AH$4:AH$6723&gt;=0)*($AB$4:$AB$6723=$C325)*($AC$4:$AC$6723=$D325)*(ISNUMBER(_xlfn.XMATCH($AD$4:$AD$6723,$V325:$Z325,0)))),-1)</f>
        <v>34.742753999999998</v>
      </c>
      <c r="N325" s="29">
        <f t="array" ref="N325">IFERROR(_xlfn._xlws.FILTER(AI$4:AI$6723,(AI$4:AI$6723&gt;=0)*($AB$4:$AB$6723=$C325)*($AC$4:$AC$6723=$D325)*(ISNUMBER(_xlfn.XMATCH($AD$4:$AD$6723,$V325:$Z325,0)))),-1)</f>
        <v>31.869612</v>
      </c>
      <c r="O325" s="29">
        <f t="array" ref="O325">IFERROR(_xlfn._xlws.FILTER(AJ$4:AJ$6723,(AJ$4:AJ$6723&gt;=0)*($AB$4:$AB$6723=$C325)*($AC$4:$AC$6723=$D325)*(ISNUMBER(_xlfn.XMATCH($AD$4:$AD$6723,$V325:$Z325,0)))),-1)</f>
        <v>35.21631</v>
      </c>
      <c r="P325" s="29">
        <f t="array" ref="P325">IFERROR(_xlfn._xlws.FILTER(AK$4:AK$6723,(AK$4:AK$6723&gt;=0)*($AB$4:$AB$6723=$C325)*($AC$4:$AC$6723=$D325)*(ISNUMBER(_xlfn.XMATCH($AD$4:$AD$6723,$V325:$Z325,0)))),-1)</f>
        <v>40.261094999999997</v>
      </c>
      <c r="Q325" s="29">
        <f t="array" ref="Q325">IFERROR(_xlfn._xlws.FILTER(AL$4:AL$6723,(AL$4:AL$6723&gt;=0)*($AB$4:$AB$6723=$C325)*($AC$4:$AC$6723=$D325)*(ISNUMBER(_xlfn.XMATCH($AD$4:$AD$6723,$V325:$Z325,0)))),-1)</f>
        <v>39.803441999999997</v>
      </c>
      <c r="R325" s="29">
        <f t="array" ref="R325">IFERROR(_xlfn._xlws.FILTER(AM$4:AM$6723,(AM$4:AM$6723&gt;=0)*($AB$4:$AB$6723=$C325)*($AC$4:$AC$6723=$D325)*(ISNUMBER(_xlfn.XMATCH($AD$4:$AD$6723,$V325:$Z325,0)))),-1)</f>
        <v>39.803441999999997</v>
      </c>
      <c r="S325" s="29">
        <f t="array" ref="S325">IFERROR(_xlfn._xlws.FILTER(AN$4:AN$6723,(AN$4:AN$6723&gt;=0)*($AB$4:$AB$6723=$C325)*($AC$4:$AC$6723=$D325)*(ISNUMBER(_xlfn.XMATCH($AD$4:$AD$6723,$V325:$Z325,0)))),-1)</f>
        <v>39.803441999999997</v>
      </c>
      <c r="T325" s="29">
        <f t="array" ref="T325">IFERROR(_xlfn._xlws.FILTER(AO$4:AO$6723,(AO$4:AO$6723&gt;=0)*($AB$4:$AB$6723=$C325)*($AC$4:$AC$6723=$D325)*(ISNUMBER(_xlfn.XMATCH($AD$4:$AD$6723,$V325:$Z325,0)))),-1)</f>
        <v>39.803441999999997</v>
      </c>
      <c r="V325" t="s">
        <v>17</v>
      </c>
      <c r="AB325" t="s">
        <v>62</v>
      </c>
      <c r="AC325" t="s">
        <v>18</v>
      </c>
      <c r="AD325" s="19" t="s">
        <v>30</v>
      </c>
      <c r="AE325" s="18">
        <v>11.864973787514829</v>
      </c>
      <c r="AF325" s="17">
        <v>8.6809648405559994</v>
      </c>
      <c r="AG325" s="17">
        <v>4.6083360000000004</v>
      </c>
      <c r="AH325" s="17">
        <v>1.8686369998401</v>
      </c>
      <c r="AI325" s="17">
        <v>3.4275712286118099</v>
      </c>
      <c r="AJ325" s="17">
        <v>3.8484810685848299</v>
      </c>
      <c r="AK325" s="17">
        <v>3.9868697081937001</v>
      </c>
      <c r="AL325" s="17">
        <v>4.1069122187160101</v>
      </c>
      <c r="AM325" s="17">
        <v>4.2487268256324002</v>
      </c>
      <c r="AN325" s="17">
        <v>4.2487268256324002</v>
      </c>
      <c r="AO325" s="17">
        <v>4.2487268256324002</v>
      </c>
    </row>
    <row r="326" spans="3:41" x14ac:dyDescent="0.25">
      <c r="C326" t="s">
        <v>62</v>
      </c>
      <c r="D326" s="6" t="s">
        <v>48</v>
      </c>
      <c r="E326" t="s">
        <v>18</v>
      </c>
      <c r="F326" s="6">
        <v>2005</v>
      </c>
      <c r="G326" s="6" t="s">
        <v>14</v>
      </c>
      <c r="H326" s="6" t="s">
        <v>15</v>
      </c>
      <c r="I326" s="6"/>
      <c r="J326" s="29">
        <f t="array" ref="J326">IFERROR(_xlfn._xlws.FILTER(AE$4:AE$6723,(AE$4:AE$6723&gt;=0)*($AB$4:$AB$6723=$C326)*($AC$4:$AC$6723=$D326)*(ISNUMBER(_xlfn.XMATCH($AD$4:$AD$6723,$V326:$Z326,0)))),-1)</f>
        <v>-1</v>
      </c>
      <c r="K326" s="29">
        <f t="array" ref="K326">IFERROR(_xlfn._xlws.FILTER(AF$4:AF$6723,(AF$4:AF$6723&gt;=0)*($AB$4:$AB$6723=$C326)*($AC$4:$AC$6723=$D326)*(ISNUMBER(_xlfn.XMATCH($AD$4:$AD$6723,$V326:$Z326,0)))),-1)</f>
        <v>-1</v>
      </c>
      <c r="L326" s="29">
        <f t="array" ref="L326">IFERROR(_xlfn._xlws.FILTER(AG$4:AG$6723,(AG$4:AG$6723&gt;=0)*($AB$4:$AB$6723=$C326)*($AC$4:$AC$6723=$D326)*(ISNUMBER(_xlfn.XMATCH($AD$4:$AD$6723,$V326:$Z326,0)))),-1)</f>
        <v>-1</v>
      </c>
      <c r="M326" s="29">
        <f t="array" ref="M326">IFERROR(_xlfn._xlws.FILTER(AH$4:AH$6723,(AH$4:AH$6723&gt;=0)*($AB$4:$AB$6723=$C326)*($AC$4:$AC$6723=$D326)*(ISNUMBER(_xlfn.XMATCH($AD$4:$AD$6723,$V326:$Z326,0)))),-1)</f>
        <v>-1</v>
      </c>
      <c r="N326" s="29">
        <f t="array" ref="N326">IFERROR(_xlfn._xlws.FILTER(AI$4:AI$6723,(AI$4:AI$6723&gt;=0)*($AB$4:$AB$6723=$C326)*($AC$4:$AC$6723=$D326)*(ISNUMBER(_xlfn.XMATCH($AD$4:$AD$6723,$V326:$Z326,0)))),-1)</f>
        <v>-1</v>
      </c>
      <c r="O326" s="29">
        <f t="array" ref="O326">IFERROR(_xlfn._xlws.FILTER(AJ$4:AJ$6723,(AJ$4:AJ$6723&gt;=0)*($AB$4:$AB$6723=$C326)*($AC$4:$AC$6723=$D326)*(ISNUMBER(_xlfn.XMATCH($AD$4:$AD$6723,$V326:$Z326,0)))),-1)</f>
        <v>-1</v>
      </c>
      <c r="P326" s="29">
        <f t="array" ref="P326">IFERROR(_xlfn._xlws.FILTER(AK$4:AK$6723,(AK$4:AK$6723&gt;=0)*($AB$4:$AB$6723=$C326)*($AC$4:$AC$6723=$D326)*(ISNUMBER(_xlfn.XMATCH($AD$4:$AD$6723,$V326:$Z326,0)))),-1)</f>
        <v>-1</v>
      </c>
      <c r="Q326" s="29">
        <f t="array" ref="Q326">IFERROR(_xlfn._xlws.FILTER(AL$4:AL$6723,(AL$4:AL$6723&gt;=0)*($AB$4:$AB$6723=$C326)*($AC$4:$AC$6723=$D326)*(ISNUMBER(_xlfn.XMATCH($AD$4:$AD$6723,$V326:$Z326,0)))),-1)</f>
        <v>-1</v>
      </c>
      <c r="R326" s="29">
        <f t="array" ref="R326">IFERROR(_xlfn._xlws.FILTER(AM$4:AM$6723,(AM$4:AM$6723&gt;=0)*($AB$4:$AB$6723=$C326)*($AC$4:$AC$6723=$D326)*(ISNUMBER(_xlfn.XMATCH($AD$4:$AD$6723,$V326:$Z326,0)))),-1)</f>
        <v>-1</v>
      </c>
      <c r="S326" s="29">
        <f t="array" ref="S326">IFERROR(_xlfn._xlws.FILTER(AN$4:AN$6723,(AN$4:AN$6723&gt;=0)*($AB$4:$AB$6723=$C326)*($AC$4:$AC$6723=$D326)*(ISNUMBER(_xlfn.XMATCH($AD$4:$AD$6723,$V326:$Z326,0)))),-1)</f>
        <v>-1</v>
      </c>
      <c r="T326" s="29">
        <f t="array" ref="T326">IFERROR(_xlfn._xlws.FILTER(AO$4:AO$6723,(AO$4:AO$6723&gt;=0)*($AB$4:$AB$6723=$C326)*($AC$4:$AC$6723=$D326)*(ISNUMBER(_xlfn.XMATCH($AD$4:$AD$6723,$V326:$Z326,0)))),-1)</f>
        <v>-1</v>
      </c>
      <c r="V326" t="s">
        <v>18</v>
      </c>
      <c r="AB326" t="s">
        <v>62</v>
      </c>
      <c r="AC326" t="s">
        <v>18</v>
      </c>
      <c r="AD326" s="19" t="s">
        <v>90</v>
      </c>
      <c r="AE326" s="18">
        <v>-1</v>
      </c>
      <c r="AF326" s="17">
        <v>-1</v>
      </c>
      <c r="AG326" s="17">
        <v>-1</v>
      </c>
      <c r="AH326" s="17">
        <v>-1</v>
      </c>
      <c r="AI326" s="17">
        <v>-1</v>
      </c>
      <c r="AJ326" s="17">
        <v>-1</v>
      </c>
      <c r="AK326" s="17">
        <v>-1</v>
      </c>
      <c r="AL326" s="17">
        <v>-1</v>
      </c>
      <c r="AM326" s="17">
        <v>-1</v>
      </c>
      <c r="AN326" s="17">
        <v>-1</v>
      </c>
      <c r="AO326" s="17">
        <v>-1</v>
      </c>
    </row>
    <row r="327" spans="3:41" x14ac:dyDescent="0.25">
      <c r="C327" t="s">
        <v>62</v>
      </c>
      <c r="D327" s="6" t="s">
        <v>48</v>
      </c>
      <c r="E327" t="s">
        <v>63</v>
      </c>
      <c r="F327" s="6">
        <v>2005</v>
      </c>
      <c r="G327" s="6" t="s">
        <v>14</v>
      </c>
      <c r="H327" s="6" t="s">
        <v>15</v>
      </c>
      <c r="J327" s="29">
        <f t="array" ref="J327">IFERROR(_xlfn._xlws.FILTER(AE$4:AE$6723,(AE$4:AE$6723&gt;=0)*($AB$4:$AB$6723=$C327)*($AC$4:$AC$6723=$D327)*(ISNUMBER(_xlfn.XMATCH($AD$4:$AD$6723,$V327:$Z327,0)))),-1)</f>
        <v>-1</v>
      </c>
      <c r="K327" s="29">
        <f t="array" ref="K327">IFERROR(_xlfn._xlws.FILTER(AF$4:AF$6723,(AF$4:AF$6723&gt;=0)*($AB$4:$AB$6723=$C327)*($AC$4:$AC$6723=$D327)*(ISNUMBER(_xlfn.XMATCH($AD$4:$AD$6723,$V327:$Z327,0)))),-1)</f>
        <v>-1</v>
      </c>
      <c r="L327" s="29">
        <f t="array" ref="L327">IFERROR(_xlfn._xlws.FILTER(AG$4:AG$6723,(AG$4:AG$6723&gt;=0)*($AB$4:$AB$6723=$C327)*($AC$4:$AC$6723=$D327)*(ISNUMBER(_xlfn.XMATCH($AD$4:$AD$6723,$V327:$Z327,0)))),-1)</f>
        <v>-1</v>
      </c>
      <c r="M327" s="29">
        <f t="array" ref="M327">IFERROR(_xlfn._xlws.FILTER(AH$4:AH$6723,(AH$4:AH$6723&gt;=0)*($AB$4:$AB$6723=$C327)*($AC$4:$AC$6723=$D327)*(ISNUMBER(_xlfn.XMATCH($AD$4:$AD$6723,$V327:$Z327,0)))),-1)</f>
        <v>-1</v>
      </c>
      <c r="N327" s="29">
        <f t="array" ref="N327">IFERROR(_xlfn._xlws.FILTER(AI$4:AI$6723,(AI$4:AI$6723&gt;=0)*($AB$4:$AB$6723=$C327)*($AC$4:$AC$6723=$D327)*(ISNUMBER(_xlfn.XMATCH($AD$4:$AD$6723,$V327:$Z327,0)))),-1)</f>
        <v>-1</v>
      </c>
      <c r="O327" s="29">
        <f t="array" ref="O327">IFERROR(_xlfn._xlws.FILTER(AJ$4:AJ$6723,(AJ$4:AJ$6723&gt;=0)*($AB$4:$AB$6723=$C327)*($AC$4:$AC$6723=$D327)*(ISNUMBER(_xlfn.XMATCH($AD$4:$AD$6723,$V327:$Z327,0)))),-1)</f>
        <v>-1</v>
      </c>
      <c r="P327" s="29">
        <f t="array" ref="P327">IFERROR(_xlfn._xlws.FILTER(AK$4:AK$6723,(AK$4:AK$6723&gt;=0)*($AB$4:$AB$6723=$C327)*($AC$4:$AC$6723=$D327)*(ISNUMBER(_xlfn.XMATCH($AD$4:$AD$6723,$V327:$Z327,0)))),-1)</f>
        <v>-1</v>
      </c>
      <c r="Q327" s="29">
        <f t="array" ref="Q327">IFERROR(_xlfn._xlws.FILTER(AL$4:AL$6723,(AL$4:AL$6723&gt;=0)*($AB$4:$AB$6723=$C327)*($AC$4:$AC$6723=$D327)*(ISNUMBER(_xlfn.XMATCH($AD$4:$AD$6723,$V327:$Z327,0)))),-1)</f>
        <v>-1</v>
      </c>
      <c r="R327" s="29">
        <f t="array" ref="R327">IFERROR(_xlfn._xlws.FILTER(AM$4:AM$6723,(AM$4:AM$6723&gt;=0)*($AB$4:$AB$6723=$C327)*($AC$4:$AC$6723=$D327)*(ISNUMBER(_xlfn.XMATCH($AD$4:$AD$6723,$V327:$Z327,0)))),-1)</f>
        <v>-1</v>
      </c>
      <c r="S327" s="29">
        <f t="array" ref="S327">IFERROR(_xlfn._xlws.FILTER(AN$4:AN$6723,(AN$4:AN$6723&gt;=0)*($AB$4:$AB$6723=$C327)*($AC$4:$AC$6723=$D327)*(ISNUMBER(_xlfn.XMATCH($AD$4:$AD$6723,$V327:$Z327,0)))),-1)</f>
        <v>-1</v>
      </c>
      <c r="T327" s="29">
        <f t="array" ref="T327">IFERROR(_xlfn._xlws.FILTER(AO$4:AO$6723,(AO$4:AO$6723&gt;=0)*($AB$4:$AB$6723=$C327)*($AC$4:$AC$6723=$D327)*(ISNUMBER(_xlfn.XMATCH($AD$4:$AD$6723,$V327:$Z327,0)))),-1)</f>
        <v>-1</v>
      </c>
      <c r="V327" t="s">
        <v>63</v>
      </c>
      <c r="AB327" t="s">
        <v>62</v>
      </c>
      <c r="AC327" t="s">
        <v>18</v>
      </c>
      <c r="AD327" s="19" t="s">
        <v>31</v>
      </c>
      <c r="AE327" s="18">
        <v>-1</v>
      </c>
      <c r="AF327" s="17">
        <v>-1</v>
      </c>
      <c r="AG327" s="17">
        <v>-1</v>
      </c>
      <c r="AH327" s="17">
        <v>-1</v>
      </c>
      <c r="AI327" s="17">
        <v>-1</v>
      </c>
      <c r="AJ327" s="17">
        <v>-1</v>
      </c>
      <c r="AK327" s="17">
        <v>-1</v>
      </c>
      <c r="AL327" s="17">
        <v>-1</v>
      </c>
      <c r="AM327" s="17">
        <v>-1</v>
      </c>
      <c r="AN327" s="17">
        <v>-1</v>
      </c>
      <c r="AO327" s="17">
        <v>-1</v>
      </c>
    </row>
    <row r="328" spans="3:41" x14ac:dyDescent="0.25">
      <c r="C328" t="s">
        <v>62</v>
      </c>
      <c r="D328" s="6" t="s">
        <v>48</v>
      </c>
      <c r="E328" t="s">
        <v>21</v>
      </c>
      <c r="F328" s="6">
        <v>2005</v>
      </c>
      <c r="G328" s="6" t="s">
        <v>14</v>
      </c>
      <c r="H328" s="6" t="s">
        <v>15</v>
      </c>
      <c r="J328" s="29">
        <f t="array" ref="J328">IFERROR(_xlfn._xlws.FILTER(AE$4:AE$6723,(AE$4:AE$6723&gt;=0)*($AB$4:$AB$6723=$C328)*($AC$4:$AC$6723=$D328)*(ISNUMBER(_xlfn.XMATCH($AD$4:$AD$6723,$V328:$Z328,0)))),-1)</f>
        <v>-1</v>
      </c>
      <c r="K328" s="29">
        <f t="array" ref="K328">IFERROR(_xlfn._xlws.FILTER(AF$4:AF$6723,(AF$4:AF$6723&gt;=0)*($AB$4:$AB$6723=$C328)*($AC$4:$AC$6723=$D328)*(ISNUMBER(_xlfn.XMATCH($AD$4:$AD$6723,$V328:$Z328,0)))),-1)</f>
        <v>-1</v>
      </c>
      <c r="L328" s="29">
        <f t="array" ref="L328">IFERROR(_xlfn._xlws.FILTER(AG$4:AG$6723,(AG$4:AG$6723&gt;=0)*($AB$4:$AB$6723=$C328)*($AC$4:$AC$6723=$D328)*(ISNUMBER(_xlfn.XMATCH($AD$4:$AD$6723,$V328:$Z328,0)))),-1)</f>
        <v>-1</v>
      </c>
      <c r="M328" s="29">
        <f t="array" ref="M328">IFERROR(_xlfn._xlws.FILTER(AH$4:AH$6723,(AH$4:AH$6723&gt;=0)*($AB$4:$AB$6723=$C328)*($AC$4:$AC$6723=$D328)*(ISNUMBER(_xlfn.XMATCH($AD$4:$AD$6723,$V328:$Z328,0)))),-1)</f>
        <v>-1</v>
      </c>
      <c r="N328" s="29">
        <f t="array" ref="N328">IFERROR(_xlfn._xlws.FILTER(AI$4:AI$6723,(AI$4:AI$6723&gt;=0)*($AB$4:$AB$6723=$C328)*($AC$4:$AC$6723=$D328)*(ISNUMBER(_xlfn.XMATCH($AD$4:$AD$6723,$V328:$Z328,0)))),-1)</f>
        <v>-1</v>
      </c>
      <c r="O328" s="29">
        <f t="array" ref="O328">IFERROR(_xlfn._xlws.FILTER(AJ$4:AJ$6723,(AJ$4:AJ$6723&gt;=0)*($AB$4:$AB$6723=$C328)*($AC$4:$AC$6723=$D328)*(ISNUMBER(_xlfn.XMATCH($AD$4:$AD$6723,$V328:$Z328,0)))),-1)</f>
        <v>-1</v>
      </c>
      <c r="P328" s="29">
        <f t="array" ref="P328">IFERROR(_xlfn._xlws.FILTER(AK$4:AK$6723,(AK$4:AK$6723&gt;=0)*($AB$4:$AB$6723=$C328)*($AC$4:$AC$6723=$D328)*(ISNUMBER(_xlfn.XMATCH($AD$4:$AD$6723,$V328:$Z328,0)))),-1)</f>
        <v>-1</v>
      </c>
      <c r="Q328" s="29">
        <f t="array" ref="Q328">IFERROR(_xlfn._xlws.FILTER(AL$4:AL$6723,(AL$4:AL$6723&gt;=0)*($AB$4:$AB$6723=$C328)*($AC$4:$AC$6723=$D328)*(ISNUMBER(_xlfn.XMATCH($AD$4:$AD$6723,$V328:$Z328,0)))),-1)</f>
        <v>-1</v>
      </c>
      <c r="R328" s="29">
        <f t="array" ref="R328">IFERROR(_xlfn._xlws.FILTER(AM$4:AM$6723,(AM$4:AM$6723&gt;=0)*($AB$4:$AB$6723=$C328)*($AC$4:$AC$6723=$D328)*(ISNUMBER(_xlfn.XMATCH($AD$4:$AD$6723,$V328:$Z328,0)))),-1)</f>
        <v>-1</v>
      </c>
      <c r="S328" s="29">
        <f t="array" ref="S328">IFERROR(_xlfn._xlws.FILTER(AN$4:AN$6723,(AN$4:AN$6723&gt;=0)*($AB$4:$AB$6723=$C328)*($AC$4:$AC$6723=$D328)*(ISNUMBER(_xlfn.XMATCH($AD$4:$AD$6723,$V328:$Z328,0)))),-1)</f>
        <v>-1</v>
      </c>
      <c r="T328" s="29">
        <f t="array" ref="T328">IFERROR(_xlfn._xlws.FILTER(AO$4:AO$6723,(AO$4:AO$6723&gt;=0)*($AB$4:$AB$6723=$C328)*($AC$4:$AC$6723=$D328)*(ISNUMBER(_xlfn.XMATCH($AD$4:$AD$6723,$V328:$Z328,0)))),-1)</f>
        <v>-1</v>
      </c>
      <c r="V328" t="s">
        <v>21</v>
      </c>
      <c r="AB328" t="s">
        <v>62</v>
      </c>
      <c r="AC328" t="s">
        <v>18</v>
      </c>
      <c r="AD328" s="19" t="s">
        <v>45</v>
      </c>
      <c r="AE328" s="18">
        <v>-1</v>
      </c>
      <c r="AF328" s="17">
        <v>-1</v>
      </c>
      <c r="AG328" s="17">
        <v>-1</v>
      </c>
      <c r="AH328" s="17">
        <v>-1</v>
      </c>
      <c r="AI328" s="17">
        <v>-1</v>
      </c>
      <c r="AJ328" s="17">
        <v>-1</v>
      </c>
      <c r="AK328" s="17">
        <v>-1</v>
      </c>
      <c r="AL328" s="17">
        <v>-1</v>
      </c>
      <c r="AM328" s="17">
        <v>-1</v>
      </c>
      <c r="AN328" s="17">
        <v>-1</v>
      </c>
      <c r="AO328" s="17">
        <v>-1</v>
      </c>
    </row>
    <row r="329" spans="3:41" x14ac:dyDescent="0.25">
      <c r="C329" t="s">
        <v>62</v>
      </c>
      <c r="D329" s="6" t="s">
        <v>48</v>
      </c>
      <c r="E329" t="s">
        <v>22</v>
      </c>
      <c r="F329" s="6">
        <v>2005</v>
      </c>
      <c r="G329" s="6" t="s">
        <v>14</v>
      </c>
      <c r="H329" s="6" t="s">
        <v>15</v>
      </c>
      <c r="J329" s="29">
        <f t="array" ref="J329">IFERROR(_xlfn._xlws.FILTER(AE$4:AE$6723,(AE$4:AE$6723&gt;=0)*($AB$4:$AB$6723=$C329)*($AC$4:$AC$6723=$D329)*(ISNUMBER(_xlfn.XMATCH($AD$4:$AD$6723,$V329:$Z329,0)))),-1)</f>
        <v>-1</v>
      </c>
      <c r="K329" s="29">
        <f t="array" ref="K329">IFERROR(_xlfn._xlws.FILTER(AF$4:AF$6723,(AF$4:AF$6723&gt;=0)*($AB$4:$AB$6723=$C329)*($AC$4:$AC$6723=$D329)*(ISNUMBER(_xlfn.XMATCH($AD$4:$AD$6723,$V329:$Z329,0)))),-1)</f>
        <v>-1</v>
      </c>
      <c r="L329" s="29">
        <f t="array" ref="L329">IFERROR(_xlfn._xlws.FILTER(AG$4:AG$6723,(AG$4:AG$6723&gt;=0)*($AB$4:$AB$6723=$C329)*($AC$4:$AC$6723=$D329)*(ISNUMBER(_xlfn.XMATCH($AD$4:$AD$6723,$V329:$Z329,0)))),-1)</f>
        <v>-1</v>
      </c>
      <c r="M329" s="29">
        <f t="array" ref="M329">IFERROR(_xlfn._xlws.FILTER(AH$4:AH$6723,(AH$4:AH$6723&gt;=0)*($AB$4:$AB$6723=$C329)*($AC$4:$AC$6723=$D329)*(ISNUMBER(_xlfn.XMATCH($AD$4:$AD$6723,$V329:$Z329,0)))),-1)</f>
        <v>-1</v>
      </c>
      <c r="N329" s="29">
        <f t="array" ref="N329">IFERROR(_xlfn._xlws.FILTER(AI$4:AI$6723,(AI$4:AI$6723&gt;=0)*($AB$4:$AB$6723=$C329)*($AC$4:$AC$6723=$D329)*(ISNUMBER(_xlfn.XMATCH($AD$4:$AD$6723,$V329:$Z329,0)))),-1)</f>
        <v>-1</v>
      </c>
      <c r="O329" s="29">
        <f t="array" ref="O329">IFERROR(_xlfn._xlws.FILTER(AJ$4:AJ$6723,(AJ$4:AJ$6723&gt;=0)*($AB$4:$AB$6723=$C329)*($AC$4:$AC$6723=$D329)*(ISNUMBER(_xlfn.XMATCH($AD$4:$AD$6723,$V329:$Z329,0)))),-1)</f>
        <v>-1</v>
      </c>
      <c r="P329" s="29">
        <f t="array" ref="P329">IFERROR(_xlfn._xlws.FILTER(AK$4:AK$6723,(AK$4:AK$6723&gt;=0)*($AB$4:$AB$6723=$C329)*($AC$4:$AC$6723=$D329)*(ISNUMBER(_xlfn.XMATCH($AD$4:$AD$6723,$V329:$Z329,0)))),-1)</f>
        <v>-1</v>
      </c>
      <c r="Q329" s="29">
        <f t="array" ref="Q329">IFERROR(_xlfn._xlws.FILTER(AL$4:AL$6723,(AL$4:AL$6723&gt;=0)*($AB$4:$AB$6723=$C329)*($AC$4:$AC$6723=$D329)*(ISNUMBER(_xlfn.XMATCH($AD$4:$AD$6723,$V329:$Z329,0)))),-1)</f>
        <v>-1</v>
      </c>
      <c r="R329" s="29">
        <f t="array" ref="R329">IFERROR(_xlfn._xlws.FILTER(AM$4:AM$6723,(AM$4:AM$6723&gt;=0)*($AB$4:$AB$6723=$C329)*($AC$4:$AC$6723=$D329)*(ISNUMBER(_xlfn.XMATCH($AD$4:$AD$6723,$V329:$Z329,0)))),-1)</f>
        <v>-1</v>
      </c>
      <c r="S329" s="29">
        <f t="array" ref="S329">IFERROR(_xlfn._xlws.FILTER(AN$4:AN$6723,(AN$4:AN$6723&gt;=0)*($AB$4:$AB$6723=$C329)*($AC$4:$AC$6723=$D329)*(ISNUMBER(_xlfn.XMATCH($AD$4:$AD$6723,$V329:$Z329,0)))),-1)</f>
        <v>-1</v>
      </c>
      <c r="T329" s="29">
        <f t="array" ref="T329">IFERROR(_xlfn._xlws.FILTER(AO$4:AO$6723,(AO$4:AO$6723&gt;=0)*($AB$4:$AB$6723=$C329)*($AC$4:$AC$6723=$D329)*(ISNUMBER(_xlfn.XMATCH($AD$4:$AD$6723,$V329:$Z329,0)))),-1)</f>
        <v>-1</v>
      </c>
      <c r="V329" s="19" t="s">
        <v>66</v>
      </c>
      <c r="W329" s="19" t="s">
        <v>67</v>
      </c>
      <c r="X329" s="19" t="s">
        <v>68</v>
      </c>
      <c r="Y329" s="19" t="s">
        <v>69</v>
      </c>
      <c r="Z329" s="19" t="s">
        <v>70</v>
      </c>
      <c r="AB329" t="s">
        <v>62</v>
      </c>
      <c r="AC329" t="s">
        <v>18</v>
      </c>
      <c r="AD329" s="19" t="s">
        <v>32</v>
      </c>
      <c r="AE329" s="18">
        <v>-1</v>
      </c>
      <c r="AF329" s="17">
        <v>-1</v>
      </c>
      <c r="AG329" s="17">
        <v>-1</v>
      </c>
      <c r="AH329" s="17">
        <v>-1</v>
      </c>
      <c r="AI329" s="17">
        <v>-1</v>
      </c>
      <c r="AJ329" s="17">
        <v>-1</v>
      </c>
      <c r="AK329" s="17">
        <v>-1</v>
      </c>
      <c r="AL329" s="17">
        <v>-1</v>
      </c>
      <c r="AM329" s="17">
        <v>-1</v>
      </c>
      <c r="AN329" s="17">
        <v>-1</v>
      </c>
      <c r="AO329" s="17">
        <v>-1</v>
      </c>
    </row>
    <row r="330" spans="3:41" x14ac:dyDescent="0.25">
      <c r="C330" t="s">
        <v>62</v>
      </c>
      <c r="D330" s="6" t="s">
        <v>48</v>
      </c>
      <c r="E330" t="s">
        <v>23</v>
      </c>
      <c r="F330" s="6">
        <v>2005</v>
      </c>
      <c r="G330" s="6" t="s">
        <v>14</v>
      </c>
      <c r="H330" s="6" t="s">
        <v>15</v>
      </c>
      <c r="J330" s="29">
        <f t="array" ref="J330">IFERROR(_xlfn._xlws.FILTER(AE$4:AE$6723,(AE$4:AE$6723&gt;=0)*($AB$4:$AB$6723=$C330)*($AC$4:$AC$6723=$D330)*(ISNUMBER(_xlfn.XMATCH($AD$4:$AD$6723,$V330:$Z330,0)))),-1)</f>
        <v>-1</v>
      </c>
      <c r="K330" s="29">
        <f t="array" ref="K330">IFERROR(_xlfn._xlws.FILTER(AF$4:AF$6723,(AF$4:AF$6723&gt;=0)*($AB$4:$AB$6723=$C330)*($AC$4:$AC$6723=$D330)*(ISNUMBER(_xlfn.XMATCH($AD$4:$AD$6723,$V330:$Z330,0)))),-1)</f>
        <v>-1</v>
      </c>
      <c r="L330" s="29">
        <f t="array" ref="L330">IFERROR(_xlfn._xlws.FILTER(AG$4:AG$6723,(AG$4:AG$6723&gt;=0)*($AB$4:$AB$6723=$C330)*($AC$4:$AC$6723=$D330)*(ISNUMBER(_xlfn.XMATCH($AD$4:$AD$6723,$V330:$Z330,0)))),-1)</f>
        <v>-1</v>
      </c>
      <c r="M330" s="29">
        <f t="array" ref="M330">IFERROR(_xlfn._xlws.FILTER(AH$4:AH$6723,(AH$4:AH$6723&gt;=0)*($AB$4:$AB$6723=$C330)*($AC$4:$AC$6723=$D330)*(ISNUMBER(_xlfn.XMATCH($AD$4:$AD$6723,$V330:$Z330,0)))),-1)</f>
        <v>-1</v>
      </c>
      <c r="N330" s="29">
        <f t="array" ref="N330">IFERROR(_xlfn._xlws.FILTER(AI$4:AI$6723,(AI$4:AI$6723&gt;=0)*($AB$4:$AB$6723=$C330)*($AC$4:$AC$6723=$D330)*(ISNUMBER(_xlfn.XMATCH($AD$4:$AD$6723,$V330:$Z330,0)))),-1)</f>
        <v>-1</v>
      </c>
      <c r="O330" s="29">
        <f t="array" ref="O330">IFERROR(_xlfn._xlws.FILTER(AJ$4:AJ$6723,(AJ$4:AJ$6723&gt;=0)*($AB$4:$AB$6723=$C330)*($AC$4:$AC$6723=$D330)*(ISNUMBER(_xlfn.XMATCH($AD$4:$AD$6723,$V330:$Z330,0)))),-1)</f>
        <v>-1</v>
      </c>
      <c r="P330" s="29">
        <f t="array" ref="P330">IFERROR(_xlfn._xlws.FILTER(AK$4:AK$6723,(AK$4:AK$6723&gt;=0)*($AB$4:$AB$6723=$C330)*($AC$4:$AC$6723=$D330)*(ISNUMBER(_xlfn.XMATCH($AD$4:$AD$6723,$V330:$Z330,0)))),-1)</f>
        <v>-1</v>
      </c>
      <c r="Q330" s="29">
        <f t="array" ref="Q330">IFERROR(_xlfn._xlws.FILTER(AL$4:AL$6723,(AL$4:AL$6723&gt;=0)*($AB$4:$AB$6723=$C330)*($AC$4:$AC$6723=$D330)*(ISNUMBER(_xlfn.XMATCH($AD$4:$AD$6723,$V330:$Z330,0)))),-1)</f>
        <v>-1</v>
      </c>
      <c r="R330" s="29">
        <f t="array" ref="R330">IFERROR(_xlfn._xlws.FILTER(AM$4:AM$6723,(AM$4:AM$6723&gt;=0)*($AB$4:$AB$6723=$C330)*($AC$4:$AC$6723=$D330)*(ISNUMBER(_xlfn.XMATCH($AD$4:$AD$6723,$V330:$Z330,0)))),-1)</f>
        <v>-1</v>
      </c>
      <c r="S330" s="29">
        <f t="array" ref="S330">IFERROR(_xlfn._xlws.FILTER(AN$4:AN$6723,(AN$4:AN$6723&gt;=0)*($AB$4:$AB$6723=$C330)*($AC$4:$AC$6723=$D330)*(ISNUMBER(_xlfn.XMATCH($AD$4:$AD$6723,$V330:$Z330,0)))),-1)</f>
        <v>-1</v>
      </c>
      <c r="T330" s="29">
        <f t="array" ref="T330">IFERROR(_xlfn._xlws.FILTER(AO$4:AO$6723,(AO$4:AO$6723&gt;=0)*($AB$4:$AB$6723=$C330)*($AC$4:$AC$6723=$D330)*(ISNUMBER(_xlfn.XMATCH($AD$4:$AD$6723,$V330:$Z330,0)))),-1)</f>
        <v>-1</v>
      </c>
      <c r="V330" t="s">
        <v>70</v>
      </c>
      <c r="AB330" t="s">
        <v>62</v>
      </c>
      <c r="AC330" t="s">
        <v>18</v>
      </c>
      <c r="AD330" s="19" t="s">
        <v>80</v>
      </c>
      <c r="AE330" s="18">
        <v>-1</v>
      </c>
      <c r="AF330" s="17">
        <v>-1</v>
      </c>
      <c r="AG330" s="17">
        <v>-1</v>
      </c>
      <c r="AH330" s="17">
        <v>-1</v>
      </c>
      <c r="AI330" s="17">
        <v>-1</v>
      </c>
      <c r="AJ330" s="17">
        <v>-1</v>
      </c>
      <c r="AK330" s="17">
        <v>-1</v>
      </c>
      <c r="AL330" s="17">
        <v>-1</v>
      </c>
      <c r="AM330" s="17">
        <v>-1</v>
      </c>
      <c r="AN330" s="17">
        <v>-1</v>
      </c>
      <c r="AO330" s="17">
        <v>-1</v>
      </c>
    </row>
    <row r="331" spans="3:41" x14ac:dyDescent="0.25">
      <c r="C331" t="s">
        <v>62</v>
      </c>
      <c r="D331" s="6" t="s">
        <v>48</v>
      </c>
      <c r="E331" t="s">
        <v>24</v>
      </c>
      <c r="F331" s="6">
        <v>2005</v>
      </c>
      <c r="G331" s="6" t="s">
        <v>14</v>
      </c>
      <c r="H331" s="6" t="s">
        <v>15</v>
      </c>
      <c r="J331" s="29">
        <f t="array" ref="J331">IFERROR(_xlfn._xlws.FILTER(AE$4:AE$6723,(AE$4:AE$6723&gt;=0)*($AB$4:$AB$6723=$C331)*($AC$4:$AC$6723=$D331)*(ISNUMBER(_xlfn.XMATCH($AD$4:$AD$6723,$V331:$Z331,0)))),-1)</f>
        <v>13.125560472146841</v>
      </c>
      <c r="K331" s="29">
        <f t="array" ref="K331">IFERROR(_xlfn._xlws.FILTER(AF$4:AF$6723,(AF$4:AF$6723&gt;=0)*($AB$4:$AB$6723=$C331)*($AC$4:$AC$6723=$D331)*(ISNUMBER(_xlfn.XMATCH($AD$4:$AD$6723,$V331:$Z331,0)))),-1)</f>
        <v>19.423327396334301</v>
      </c>
      <c r="L331" s="29">
        <f t="array" ref="L331">IFERROR(_xlfn._xlws.FILTER(AG$4:AG$6723,(AG$4:AG$6723&gt;=0)*($AB$4:$AB$6723=$C331)*($AC$4:$AC$6723=$D331)*(ISNUMBER(_xlfn.XMATCH($AD$4:$AD$6723,$V331:$Z331,0)))),-1)</f>
        <v>32.351840797727199</v>
      </c>
      <c r="M331" s="29">
        <f t="array" ref="M331">IFERROR(_xlfn._xlws.FILTER(AH$4:AH$6723,(AH$4:AH$6723&gt;=0)*($AB$4:$AB$6723=$C331)*($AC$4:$AC$6723=$D331)*(ISNUMBER(_xlfn.XMATCH($AD$4:$AD$6723,$V331:$Z331,0)))),-1)</f>
        <v>35.334234483312102</v>
      </c>
      <c r="N331" s="29">
        <f t="array" ref="N331">IFERROR(_xlfn._xlws.FILTER(AI$4:AI$6723,(AI$4:AI$6723&gt;=0)*($AB$4:$AB$6723=$C331)*($AC$4:$AC$6723=$D331)*(ISNUMBER(_xlfn.XMATCH($AD$4:$AD$6723,$V331:$Z331,0)))),-1)</f>
        <v>41.324617686851397</v>
      </c>
      <c r="O331" s="29">
        <f t="array" ref="O331">IFERROR(_xlfn._xlws.FILTER(AJ$4:AJ$6723,(AJ$4:AJ$6723&gt;=0)*($AB$4:$AB$6723=$C331)*($AC$4:$AC$6723=$D331)*(ISNUMBER(_xlfn.XMATCH($AD$4:$AD$6723,$V331:$Z331,0)))),-1)</f>
        <v>43.782521926465499</v>
      </c>
      <c r="P331" s="29">
        <f t="array" ref="P331">IFERROR(_xlfn._xlws.FILTER(AK$4:AK$6723,(AK$4:AK$6723&gt;=0)*($AB$4:$AB$6723=$C331)*($AC$4:$AC$6723=$D331)*(ISNUMBER(_xlfn.XMATCH($AD$4:$AD$6723,$V331:$Z331,0)))),-1)</f>
        <v>45.564496777014497</v>
      </c>
      <c r="Q331" s="29">
        <f t="array" ref="Q331">IFERROR(_xlfn._xlws.FILTER(AL$4:AL$6723,(AL$4:AL$6723&gt;=0)*($AB$4:$AB$6723=$C331)*($AC$4:$AC$6723=$D331)*(ISNUMBER(_xlfn.XMATCH($AD$4:$AD$6723,$V331:$Z331,0)))),-1)</f>
        <v>46.539466660819997</v>
      </c>
      <c r="R331" s="29">
        <f t="array" ref="R331">IFERROR(_xlfn._xlws.FILTER(AM$4:AM$6723,(AM$4:AM$6723&gt;=0)*($AB$4:$AB$6723=$C331)*($AC$4:$AC$6723=$D331)*(ISNUMBER(_xlfn.XMATCH($AD$4:$AD$6723,$V331:$Z331,0)))),-1)</f>
        <v>47.6741849129249</v>
      </c>
      <c r="S331" s="29">
        <f t="array" ref="S331">IFERROR(_xlfn._xlws.FILTER(AN$4:AN$6723,(AN$4:AN$6723&gt;=0)*($AB$4:$AB$6723=$C331)*($AC$4:$AC$6723=$D331)*(ISNUMBER(_xlfn.XMATCH($AD$4:$AD$6723,$V331:$Z331,0)))),-1)</f>
        <v>47.6741849129249</v>
      </c>
      <c r="T331" s="29">
        <f t="array" ref="T331">IFERROR(_xlfn._xlws.FILTER(AO$4:AO$6723,(AO$4:AO$6723&gt;=0)*($AB$4:$AB$6723=$C331)*($AC$4:$AC$6723=$D331)*(ISNUMBER(_xlfn.XMATCH($AD$4:$AD$6723,$V331:$Z331,0)))),-1)</f>
        <v>47.6741849129249</v>
      </c>
      <c r="V331" t="s">
        <v>72</v>
      </c>
      <c r="W331" s="25" t="s">
        <v>58</v>
      </c>
      <c r="X331" s="25" t="s">
        <v>59</v>
      </c>
      <c r="Y331" s="25" t="s">
        <v>73</v>
      </c>
      <c r="AB331" t="s">
        <v>62</v>
      </c>
      <c r="AC331" t="s">
        <v>18</v>
      </c>
      <c r="AD331" s="19" t="s">
        <v>33</v>
      </c>
      <c r="AE331" s="18">
        <v>-1</v>
      </c>
      <c r="AF331" s="17">
        <v>-1</v>
      </c>
      <c r="AG331" s="17">
        <v>-1</v>
      </c>
      <c r="AH331" s="17">
        <v>-1</v>
      </c>
      <c r="AI331" s="17">
        <v>-1</v>
      </c>
      <c r="AJ331" s="17">
        <v>-1</v>
      </c>
      <c r="AK331" s="17">
        <v>-1</v>
      </c>
      <c r="AL331" s="17">
        <v>-1</v>
      </c>
      <c r="AM331" s="17">
        <v>-1</v>
      </c>
      <c r="AN331" s="17">
        <v>-1</v>
      </c>
      <c r="AO331" s="17">
        <v>-1</v>
      </c>
    </row>
    <row r="332" spans="3:41" x14ac:dyDescent="0.25">
      <c r="C332" t="s">
        <v>62</v>
      </c>
      <c r="D332" s="6" t="s">
        <v>48</v>
      </c>
      <c r="E332" t="s">
        <v>25</v>
      </c>
      <c r="F332" s="6">
        <v>2005</v>
      </c>
      <c r="G332" s="6" t="s">
        <v>14</v>
      </c>
      <c r="H332" s="6" t="s">
        <v>15</v>
      </c>
      <c r="J332" s="29">
        <f t="array" ref="J332">IFERROR(_xlfn._xlws.FILTER(AE$4:AE$6723,(AE$4:AE$6723&gt;=0)*($AB$4:$AB$6723=$C332)*($AC$4:$AC$6723=$D332)*(ISNUMBER(_xlfn.XMATCH($AD$4:$AD$6723,$V332:$Z332,0)))),-1)</f>
        <v>-1</v>
      </c>
      <c r="K332" s="29">
        <f t="array" ref="K332">IFERROR(_xlfn._xlws.FILTER(AF$4:AF$6723,(AF$4:AF$6723&gt;=0)*($AB$4:$AB$6723=$C332)*($AC$4:$AC$6723=$D332)*(ISNUMBER(_xlfn.XMATCH($AD$4:$AD$6723,$V332:$Z332,0)))),-1)</f>
        <v>-1</v>
      </c>
      <c r="L332" s="29">
        <f t="array" ref="L332">IFERROR(_xlfn._xlws.FILTER(AG$4:AG$6723,(AG$4:AG$6723&gt;=0)*($AB$4:$AB$6723=$C332)*($AC$4:$AC$6723=$D332)*(ISNUMBER(_xlfn.XMATCH($AD$4:$AD$6723,$V332:$Z332,0)))),-1)</f>
        <v>-1</v>
      </c>
      <c r="M332" s="29">
        <f t="array" ref="M332">IFERROR(_xlfn._xlws.FILTER(AH$4:AH$6723,(AH$4:AH$6723&gt;=0)*($AB$4:$AB$6723=$C332)*($AC$4:$AC$6723=$D332)*(ISNUMBER(_xlfn.XMATCH($AD$4:$AD$6723,$V332:$Z332,0)))),-1)</f>
        <v>-1</v>
      </c>
      <c r="N332" s="29">
        <f t="array" ref="N332">IFERROR(_xlfn._xlws.FILTER(AI$4:AI$6723,(AI$4:AI$6723&gt;=0)*($AB$4:$AB$6723=$C332)*($AC$4:$AC$6723=$D332)*(ISNUMBER(_xlfn.XMATCH($AD$4:$AD$6723,$V332:$Z332,0)))),-1)</f>
        <v>-1</v>
      </c>
      <c r="O332" s="29">
        <f t="array" ref="O332">IFERROR(_xlfn._xlws.FILTER(AJ$4:AJ$6723,(AJ$4:AJ$6723&gt;=0)*($AB$4:$AB$6723=$C332)*($AC$4:$AC$6723=$D332)*(ISNUMBER(_xlfn.XMATCH($AD$4:$AD$6723,$V332:$Z332,0)))),-1)</f>
        <v>-1</v>
      </c>
      <c r="P332" s="29">
        <f t="array" ref="P332">IFERROR(_xlfn._xlws.FILTER(AK$4:AK$6723,(AK$4:AK$6723&gt;=0)*($AB$4:$AB$6723=$C332)*($AC$4:$AC$6723=$D332)*(ISNUMBER(_xlfn.XMATCH($AD$4:$AD$6723,$V332:$Z332,0)))),-1)</f>
        <v>-1</v>
      </c>
      <c r="Q332" s="29">
        <f t="array" ref="Q332">IFERROR(_xlfn._xlws.FILTER(AL$4:AL$6723,(AL$4:AL$6723&gt;=0)*($AB$4:$AB$6723=$C332)*($AC$4:$AC$6723=$D332)*(ISNUMBER(_xlfn.XMATCH($AD$4:$AD$6723,$V332:$Z332,0)))),-1)</f>
        <v>-1</v>
      </c>
      <c r="R332" s="29">
        <f t="array" ref="R332">IFERROR(_xlfn._xlws.FILTER(AM$4:AM$6723,(AM$4:AM$6723&gt;=0)*($AB$4:$AB$6723=$C332)*($AC$4:$AC$6723=$D332)*(ISNUMBER(_xlfn.XMATCH($AD$4:$AD$6723,$V332:$Z332,0)))),-1)</f>
        <v>-1</v>
      </c>
      <c r="S332" s="29">
        <f t="array" ref="S332">IFERROR(_xlfn._xlws.FILTER(AN$4:AN$6723,(AN$4:AN$6723&gt;=0)*($AB$4:$AB$6723=$C332)*($AC$4:$AC$6723=$D332)*(ISNUMBER(_xlfn.XMATCH($AD$4:$AD$6723,$V332:$Z332,0)))),-1)</f>
        <v>-1</v>
      </c>
      <c r="T332" s="29">
        <f t="array" ref="T332">IFERROR(_xlfn._xlws.FILTER(AO$4:AO$6723,(AO$4:AO$6723&gt;=0)*($AB$4:$AB$6723=$C332)*($AC$4:$AC$6723=$D332)*(ISNUMBER(_xlfn.XMATCH($AD$4:$AD$6723,$V332:$Z332,0)))),-1)</f>
        <v>-1</v>
      </c>
      <c r="V332" t="s">
        <v>25</v>
      </c>
      <c r="AB332" t="s">
        <v>62</v>
      </c>
      <c r="AC332" t="s">
        <v>18</v>
      </c>
      <c r="AD332" s="19" t="s">
        <v>91</v>
      </c>
      <c r="AE332" s="18">
        <v>-1</v>
      </c>
      <c r="AF332" s="17">
        <v>-1</v>
      </c>
      <c r="AG332" s="17">
        <v>-1</v>
      </c>
      <c r="AH332" s="17">
        <v>-1</v>
      </c>
      <c r="AI332" s="17">
        <v>-1</v>
      </c>
      <c r="AJ332" s="17">
        <v>-1</v>
      </c>
      <c r="AK332" s="17">
        <v>-1</v>
      </c>
      <c r="AL332" s="17">
        <v>-1</v>
      </c>
      <c r="AM332" s="17">
        <v>-1</v>
      </c>
      <c r="AN332" s="17">
        <v>-1</v>
      </c>
      <c r="AO332" s="17">
        <v>-1</v>
      </c>
    </row>
    <row r="333" spans="3:41" x14ac:dyDescent="0.25">
      <c r="C333" t="s">
        <v>62</v>
      </c>
      <c r="D333" s="6" t="s">
        <v>48</v>
      </c>
      <c r="E333" t="s">
        <v>26</v>
      </c>
      <c r="F333" s="6">
        <v>2005</v>
      </c>
      <c r="G333" s="6" t="s">
        <v>14</v>
      </c>
      <c r="H333" s="6" t="s">
        <v>15</v>
      </c>
      <c r="J333" s="29">
        <f t="array" ref="J333">IFERROR(_xlfn._xlws.FILTER(AE$4:AE$6723,(AE$4:AE$6723&gt;=0)*($AB$4:$AB$6723=$C333)*($AC$4:$AC$6723=$D333)*(ISNUMBER(_xlfn.XMATCH($AD$4:$AD$6723,$V333:$Z333,0)))),-1)</f>
        <v>13.79966687540764</v>
      </c>
      <c r="K333" s="29">
        <f t="array" ref="K333">IFERROR(_xlfn._xlws.FILTER(AF$4:AF$6723,(AF$4:AF$6723&gt;=0)*($AB$4:$AB$6723=$C333)*($AC$4:$AC$6723=$D333)*(ISNUMBER(_xlfn.XMATCH($AD$4:$AD$6723,$V333:$Z333,0)))),-1)</f>
        <v>20.420876369445502</v>
      </c>
      <c r="L333" s="29">
        <f t="array" ref="L333">IFERROR(_xlfn._xlws.FILTER(AG$4:AG$6723,(AG$4:AG$6723&gt;=0)*($AB$4:$AB$6723=$C333)*($AC$4:$AC$6723=$D333)*(ISNUMBER(_xlfn.XMATCH($AD$4:$AD$6723,$V333:$Z333,0)))),-1)</f>
        <v>34.013376172563298</v>
      </c>
      <c r="M333" s="29">
        <f t="array" ref="M333">IFERROR(_xlfn._xlws.FILTER(AH$4:AH$6723,(AH$4:AH$6723&gt;=0)*($AB$4:$AB$6723=$C333)*($AC$4:$AC$6723=$D333)*(ISNUMBER(_xlfn.XMATCH($AD$4:$AD$6723,$V333:$Z333,0)))),-1)</f>
        <v>37.1489405120615</v>
      </c>
      <c r="N333" s="29">
        <f t="array" ref="N333">IFERROR(_xlfn._xlws.FILTER(AI$4:AI$6723,(AI$4:AI$6723&gt;=0)*($AB$4:$AB$6723=$C333)*($AC$4:$AC$6723=$D333)*(ISNUMBER(_xlfn.XMATCH($AD$4:$AD$6723,$V333:$Z333,0)))),-1)</f>
        <v>43.446979581730098</v>
      </c>
      <c r="O333" s="29">
        <f t="array" ref="O333">IFERROR(_xlfn._xlws.FILTER(AJ$4:AJ$6723,(AJ$4:AJ$6723&gt;=0)*($AB$4:$AB$6723=$C333)*($AC$4:$AC$6723=$D333)*(ISNUMBER(_xlfn.XMATCH($AD$4:$AD$6723,$V333:$Z333,0)))),-1)</f>
        <v>46.031117591707101</v>
      </c>
      <c r="P333" s="29">
        <f t="array" ref="P333">IFERROR(_xlfn._xlws.FILTER(AK$4:AK$6723,(AK$4:AK$6723&gt;=0)*($AB$4:$AB$6723=$C333)*($AC$4:$AC$6723=$D333)*(ISNUMBER(_xlfn.XMATCH($AD$4:$AD$6723,$V333:$Z333,0)))),-1)</f>
        <v>47.904611631837</v>
      </c>
      <c r="Q333" s="29">
        <f t="array" ref="Q333">IFERROR(_xlfn._xlws.FILTER(AL$4:AL$6723,(AL$4:AL$6723&gt;=0)*($AB$4:$AB$6723=$C333)*($AC$4:$AC$6723=$D333)*(ISNUMBER(_xlfn.XMATCH($AD$4:$AD$6723,$V333:$Z333,0)))),-1)</f>
        <v>48.929654306290502</v>
      </c>
      <c r="R333" s="29">
        <f t="array" ref="R333">IFERROR(_xlfn._xlws.FILTER(AM$4:AM$6723,(AM$4:AM$6723&gt;=0)*($AB$4:$AB$6723=$C333)*($AC$4:$AC$6723=$D333)*(ISNUMBER(_xlfn.XMATCH($AD$4:$AD$6723,$V333:$Z333,0)))),-1)</f>
        <v>50.122649752825602</v>
      </c>
      <c r="S333" s="29">
        <f t="array" ref="S333">IFERROR(_xlfn._xlws.FILTER(AN$4:AN$6723,(AN$4:AN$6723&gt;=0)*($AB$4:$AB$6723=$C333)*($AC$4:$AC$6723=$D333)*(ISNUMBER(_xlfn.XMATCH($AD$4:$AD$6723,$V333:$Z333,0)))),-1)</f>
        <v>50.122649752825602</v>
      </c>
      <c r="T333" s="29">
        <f t="array" ref="T333">IFERROR(_xlfn._xlws.FILTER(AO$4:AO$6723,(AO$4:AO$6723&gt;=0)*($AB$4:$AB$6723=$C333)*($AC$4:$AC$6723=$D333)*(ISNUMBER(_xlfn.XMATCH($AD$4:$AD$6723,$V333:$Z333,0)))),-1)</f>
        <v>50.122649752825602</v>
      </c>
      <c r="V333" t="s">
        <v>74</v>
      </c>
      <c r="W333" s="25" t="s">
        <v>75</v>
      </c>
      <c r="AB333" t="s">
        <v>62</v>
      </c>
      <c r="AC333" t="s">
        <v>18</v>
      </c>
      <c r="AD333" s="19" t="s">
        <v>81</v>
      </c>
      <c r="AE333" s="18">
        <v>-1</v>
      </c>
      <c r="AF333" s="17">
        <v>-1</v>
      </c>
      <c r="AG333" s="17">
        <v>-1</v>
      </c>
      <c r="AH333" s="17">
        <v>-1</v>
      </c>
      <c r="AI333" s="17">
        <v>-1</v>
      </c>
      <c r="AJ333" s="17">
        <v>-1</v>
      </c>
      <c r="AK333" s="17">
        <v>-1</v>
      </c>
      <c r="AL333" s="17">
        <v>-1</v>
      </c>
      <c r="AM333" s="17">
        <v>-1</v>
      </c>
      <c r="AN333" s="17">
        <v>-1</v>
      </c>
      <c r="AO333" s="17">
        <v>-1</v>
      </c>
    </row>
    <row r="334" spans="3:41" x14ac:dyDescent="0.25">
      <c r="C334" t="s">
        <v>62</v>
      </c>
      <c r="D334" s="6" t="s">
        <v>48</v>
      </c>
      <c r="E334" t="s">
        <v>27</v>
      </c>
      <c r="F334" s="6">
        <v>2005</v>
      </c>
      <c r="G334" s="6" t="s">
        <v>14</v>
      </c>
      <c r="H334" s="6" t="s">
        <v>15</v>
      </c>
      <c r="J334" s="29">
        <f t="array" ref="J334">IFERROR(_xlfn._xlws.FILTER(AE$4:AE$6723,(AE$4:AE$6723&gt;=0)*($AB$4:$AB$6723=$C334)*($AC$4:$AC$6723=$D334)*(ISNUMBER(_xlfn.XMATCH($AD$4:$AD$6723,$V334:$Z334,0)))),-1)</f>
        <v>-1</v>
      </c>
      <c r="K334" s="29">
        <f t="array" ref="K334">IFERROR(_xlfn._xlws.FILTER(AF$4:AF$6723,(AF$4:AF$6723&gt;=0)*($AB$4:$AB$6723=$C334)*($AC$4:$AC$6723=$D334)*(ISNUMBER(_xlfn.XMATCH($AD$4:$AD$6723,$V334:$Z334,0)))),-1)</f>
        <v>-1</v>
      </c>
      <c r="L334" s="29">
        <f t="array" ref="L334">IFERROR(_xlfn._xlws.FILTER(AG$4:AG$6723,(AG$4:AG$6723&gt;=0)*($AB$4:$AB$6723=$C334)*($AC$4:$AC$6723=$D334)*(ISNUMBER(_xlfn.XMATCH($AD$4:$AD$6723,$V334:$Z334,0)))),-1)</f>
        <v>-1</v>
      </c>
      <c r="M334" s="29">
        <f t="array" ref="M334">IFERROR(_xlfn._xlws.FILTER(AH$4:AH$6723,(AH$4:AH$6723&gt;=0)*($AB$4:$AB$6723=$C334)*($AC$4:$AC$6723=$D334)*(ISNUMBER(_xlfn.XMATCH($AD$4:$AD$6723,$V334:$Z334,0)))),-1)</f>
        <v>-1</v>
      </c>
      <c r="N334" s="29">
        <f t="array" ref="N334">IFERROR(_xlfn._xlws.FILTER(AI$4:AI$6723,(AI$4:AI$6723&gt;=0)*($AB$4:$AB$6723=$C334)*($AC$4:$AC$6723=$D334)*(ISNUMBER(_xlfn.XMATCH($AD$4:$AD$6723,$V334:$Z334,0)))),-1)</f>
        <v>-1</v>
      </c>
      <c r="O334" s="29">
        <f t="array" ref="O334">IFERROR(_xlfn._xlws.FILTER(AJ$4:AJ$6723,(AJ$4:AJ$6723&gt;=0)*($AB$4:$AB$6723=$C334)*($AC$4:$AC$6723=$D334)*(ISNUMBER(_xlfn.XMATCH($AD$4:$AD$6723,$V334:$Z334,0)))),-1)</f>
        <v>-1</v>
      </c>
      <c r="P334" s="29">
        <f t="array" ref="P334">IFERROR(_xlfn._xlws.FILTER(AK$4:AK$6723,(AK$4:AK$6723&gt;=0)*($AB$4:$AB$6723=$C334)*($AC$4:$AC$6723=$D334)*(ISNUMBER(_xlfn.XMATCH($AD$4:$AD$6723,$V334:$Z334,0)))),-1)</f>
        <v>-1</v>
      </c>
      <c r="Q334" s="29">
        <f t="array" ref="Q334">IFERROR(_xlfn._xlws.FILTER(AL$4:AL$6723,(AL$4:AL$6723&gt;=0)*($AB$4:$AB$6723=$C334)*($AC$4:$AC$6723=$D334)*(ISNUMBER(_xlfn.XMATCH($AD$4:$AD$6723,$V334:$Z334,0)))),-1)</f>
        <v>-1</v>
      </c>
      <c r="R334" s="29">
        <f t="array" ref="R334">IFERROR(_xlfn._xlws.FILTER(AM$4:AM$6723,(AM$4:AM$6723&gt;=0)*($AB$4:$AB$6723=$C334)*($AC$4:$AC$6723=$D334)*(ISNUMBER(_xlfn.XMATCH($AD$4:$AD$6723,$V334:$Z334,0)))),-1)</f>
        <v>-1</v>
      </c>
      <c r="S334" s="29">
        <f t="array" ref="S334">IFERROR(_xlfn._xlws.FILTER(AN$4:AN$6723,(AN$4:AN$6723&gt;=0)*($AB$4:$AB$6723=$C334)*($AC$4:$AC$6723=$D334)*(ISNUMBER(_xlfn.XMATCH($AD$4:$AD$6723,$V334:$Z334,0)))),-1)</f>
        <v>-1</v>
      </c>
      <c r="T334" s="29">
        <f t="array" ref="T334">IFERROR(_xlfn._xlws.FILTER(AO$4:AO$6723,(AO$4:AO$6723&gt;=0)*($AB$4:$AB$6723=$C334)*($AC$4:$AC$6723=$D334)*(ISNUMBER(_xlfn.XMATCH($AD$4:$AD$6723,$V334:$Z334,0)))),-1)</f>
        <v>-1</v>
      </c>
      <c r="V334" t="s">
        <v>27</v>
      </c>
      <c r="AB334" t="s">
        <v>62</v>
      </c>
      <c r="AC334" t="s">
        <v>18</v>
      </c>
      <c r="AD334" s="19" t="s">
        <v>34</v>
      </c>
      <c r="AE334" s="18">
        <v>-1</v>
      </c>
      <c r="AF334" s="17">
        <v>-1</v>
      </c>
      <c r="AG334" s="17">
        <v>-1</v>
      </c>
      <c r="AH334" s="17">
        <v>-1</v>
      </c>
      <c r="AI334" s="17">
        <v>-1</v>
      </c>
      <c r="AJ334" s="17">
        <v>-1</v>
      </c>
      <c r="AK334" s="17">
        <v>-1</v>
      </c>
      <c r="AL334" s="17">
        <v>-1</v>
      </c>
      <c r="AM334" s="17">
        <v>-1</v>
      </c>
      <c r="AN334" s="17">
        <v>-1</v>
      </c>
      <c r="AO334" s="17">
        <v>-1</v>
      </c>
    </row>
    <row r="335" spans="3:41" x14ac:dyDescent="0.25">
      <c r="C335" t="s">
        <v>62</v>
      </c>
      <c r="D335" s="6" t="s">
        <v>48</v>
      </c>
      <c r="E335" t="s">
        <v>77</v>
      </c>
      <c r="F335" s="6">
        <v>2005</v>
      </c>
      <c r="G335" s="6" t="s">
        <v>14</v>
      </c>
      <c r="H335" s="6" t="s">
        <v>15</v>
      </c>
      <c r="J335" s="29">
        <f t="array" ref="J335">IFERROR(_xlfn._xlws.FILTER(AE$4:AE$6723,(AE$4:AE$6723&gt;=0)*($AB$4:$AB$6723=$C335)*($AC$4:$AC$6723=$D335)*(ISNUMBER(_xlfn.XMATCH($AD$4:$AD$6723,$V335:$Z335,0)))),-1)</f>
        <v>-1</v>
      </c>
      <c r="K335" s="29">
        <f t="array" ref="K335">IFERROR(_xlfn._xlws.FILTER(AF$4:AF$6723,(AF$4:AF$6723&gt;=0)*($AB$4:$AB$6723=$C335)*($AC$4:$AC$6723=$D335)*(ISNUMBER(_xlfn.XMATCH($AD$4:$AD$6723,$V335:$Z335,0)))),-1)</f>
        <v>-1</v>
      </c>
      <c r="L335" s="29">
        <f t="array" ref="L335">IFERROR(_xlfn._xlws.FILTER(AG$4:AG$6723,(AG$4:AG$6723&gt;=0)*($AB$4:$AB$6723=$C335)*($AC$4:$AC$6723=$D335)*(ISNUMBER(_xlfn.XMATCH($AD$4:$AD$6723,$V335:$Z335,0)))),-1)</f>
        <v>-1</v>
      </c>
      <c r="M335" s="29">
        <f t="array" ref="M335">IFERROR(_xlfn._xlws.FILTER(AH$4:AH$6723,(AH$4:AH$6723&gt;=0)*($AB$4:$AB$6723=$C335)*($AC$4:$AC$6723=$D335)*(ISNUMBER(_xlfn.XMATCH($AD$4:$AD$6723,$V335:$Z335,0)))),-1)</f>
        <v>-1</v>
      </c>
      <c r="N335" s="29">
        <f t="array" ref="N335">IFERROR(_xlfn._xlws.FILTER(AI$4:AI$6723,(AI$4:AI$6723&gt;=0)*($AB$4:$AB$6723=$C335)*($AC$4:$AC$6723=$D335)*(ISNUMBER(_xlfn.XMATCH($AD$4:$AD$6723,$V335:$Z335,0)))),-1)</f>
        <v>-1</v>
      </c>
      <c r="O335" s="29">
        <f t="array" ref="O335">IFERROR(_xlfn._xlws.FILTER(AJ$4:AJ$6723,(AJ$4:AJ$6723&gt;=0)*($AB$4:$AB$6723=$C335)*($AC$4:$AC$6723=$D335)*(ISNUMBER(_xlfn.XMATCH($AD$4:$AD$6723,$V335:$Z335,0)))),-1)</f>
        <v>-1</v>
      </c>
      <c r="P335" s="29">
        <f t="array" ref="P335">IFERROR(_xlfn._xlws.FILTER(AK$4:AK$6723,(AK$4:AK$6723&gt;=0)*($AB$4:$AB$6723=$C335)*($AC$4:$AC$6723=$D335)*(ISNUMBER(_xlfn.XMATCH($AD$4:$AD$6723,$V335:$Z335,0)))),-1)</f>
        <v>-1</v>
      </c>
      <c r="Q335" s="29">
        <f t="array" ref="Q335">IFERROR(_xlfn._xlws.FILTER(AL$4:AL$6723,(AL$4:AL$6723&gt;=0)*($AB$4:$AB$6723=$C335)*($AC$4:$AC$6723=$D335)*(ISNUMBER(_xlfn.XMATCH($AD$4:$AD$6723,$V335:$Z335,0)))),-1)</f>
        <v>-1</v>
      </c>
      <c r="R335" s="29">
        <f t="array" ref="R335">IFERROR(_xlfn._xlws.FILTER(AM$4:AM$6723,(AM$4:AM$6723&gt;=0)*($AB$4:$AB$6723=$C335)*($AC$4:$AC$6723=$D335)*(ISNUMBER(_xlfn.XMATCH($AD$4:$AD$6723,$V335:$Z335,0)))),-1)</f>
        <v>-1</v>
      </c>
      <c r="S335" s="29">
        <f t="array" ref="S335">IFERROR(_xlfn._xlws.FILTER(AN$4:AN$6723,(AN$4:AN$6723&gt;=0)*($AB$4:$AB$6723=$C335)*($AC$4:$AC$6723=$D335)*(ISNUMBER(_xlfn.XMATCH($AD$4:$AD$6723,$V335:$Z335,0)))),-1)</f>
        <v>-1</v>
      </c>
      <c r="T335" s="29">
        <f t="array" ref="T335">IFERROR(_xlfn._xlws.FILTER(AO$4:AO$6723,(AO$4:AO$6723&gt;=0)*($AB$4:$AB$6723=$C335)*($AC$4:$AC$6723=$D335)*(ISNUMBER(_xlfn.XMATCH($AD$4:$AD$6723,$V335:$Z335,0)))),-1)</f>
        <v>-1</v>
      </c>
      <c r="V335" t="s">
        <v>77</v>
      </c>
      <c r="AB335" t="s">
        <v>62</v>
      </c>
      <c r="AC335" t="s">
        <v>18</v>
      </c>
      <c r="AD335" s="19" t="s">
        <v>92</v>
      </c>
      <c r="AE335" s="18">
        <v>-1</v>
      </c>
      <c r="AF335" s="17">
        <v>-1</v>
      </c>
      <c r="AG335" s="17">
        <v>-1</v>
      </c>
      <c r="AH335" s="17">
        <v>-1</v>
      </c>
      <c r="AI335" s="17">
        <v>-1</v>
      </c>
      <c r="AJ335" s="17">
        <v>-1</v>
      </c>
      <c r="AK335" s="17">
        <v>-1</v>
      </c>
      <c r="AL335" s="17">
        <v>-1</v>
      </c>
      <c r="AM335" s="17">
        <v>-1</v>
      </c>
      <c r="AN335" s="17">
        <v>-1</v>
      </c>
      <c r="AO335" s="17">
        <v>-1</v>
      </c>
    </row>
    <row r="336" spans="3:41" x14ac:dyDescent="0.25">
      <c r="C336" t="s">
        <v>62</v>
      </c>
      <c r="D336" s="6" t="s">
        <v>48</v>
      </c>
      <c r="E336" t="s">
        <v>78</v>
      </c>
      <c r="F336" s="6">
        <v>2005</v>
      </c>
      <c r="G336" s="6" t="s">
        <v>14</v>
      </c>
      <c r="H336" s="6" t="s">
        <v>15</v>
      </c>
      <c r="J336" s="29">
        <f t="array" ref="J336">IFERROR(_xlfn._xlws.FILTER(AE$4:AE$6723,(AE$4:AE$6723&gt;=0)*($AB$4:$AB$6723=$C336)*($AC$4:$AC$6723=$D336)*(ISNUMBER(_xlfn.XMATCH($AD$4:$AD$6723,$V336:$Z336,0)))),-1)</f>
        <v>-1</v>
      </c>
      <c r="K336" s="29">
        <f t="array" ref="K336">IFERROR(_xlfn._xlws.FILTER(AF$4:AF$6723,(AF$4:AF$6723&gt;=0)*($AB$4:$AB$6723=$C336)*($AC$4:$AC$6723=$D336)*(ISNUMBER(_xlfn.XMATCH($AD$4:$AD$6723,$V336:$Z336,0)))),-1)</f>
        <v>-1</v>
      </c>
      <c r="L336" s="29">
        <f t="array" ref="L336">IFERROR(_xlfn._xlws.FILTER(AG$4:AG$6723,(AG$4:AG$6723&gt;=0)*($AB$4:$AB$6723=$C336)*($AC$4:$AC$6723=$D336)*(ISNUMBER(_xlfn.XMATCH($AD$4:$AD$6723,$V336:$Z336,0)))),-1)</f>
        <v>-1</v>
      </c>
      <c r="M336" s="29">
        <f t="array" ref="M336">IFERROR(_xlfn._xlws.FILTER(AH$4:AH$6723,(AH$4:AH$6723&gt;=0)*($AB$4:$AB$6723=$C336)*($AC$4:$AC$6723=$D336)*(ISNUMBER(_xlfn.XMATCH($AD$4:$AD$6723,$V336:$Z336,0)))),-1)</f>
        <v>-1</v>
      </c>
      <c r="N336" s="29">
        <f t="array" ref="N336">IFERROR(_xlfn._xlws.FILTER(AI$4:AI$6723,(AI$4:AI$6723&gt;=0)*($AB$4:$AB$6723=$C336)*($AC$4:$AC$6723=$D336)*(ISNUMBER(_xlfn.XMATCH($AD$4:$AD$6723,$V336:$Z336,0)))),-1)</f>
        <v>-1</v>
      </c>
      <c r="O336" s="29">
        <f t="array" ref="O336">IFERROR(_xlfn._xlws.FILTER(AJ$4:AJ$6723,(AJ$4:AJ$6723&gt;=0)*($AB$4:$AB$6723=$C336)*($AC$4:$AC$6723=$D336)*(ISNUMBER(_xlfn.XMATCH($AD$4:$AD$6723,$V336:$Z336,0)))),-1)</f>
        <v>-1</v>
      </c>
      <c r="P336" s="29">
        <f t="array" ref="P336">IFERROR(_xlfn._xlws.FILTER(AK$4:AK$6723,(AK$4:AK$6723&gt;=0)*($AB$4:$AB$6723=$C336)*($AC$4:$AC$6723=$D336)*(ISNUMBER(_xlfn.XMATCH($AD$4:$AD$6723,$V336:$Z336,0)))),-1)</f>
        <v>-1</v>
      </c>
      <c r="Q336" s="29">
        <f t="array" ref="Q336">IFERROR(_xlfn._xlws.FILTER(AL$4:AL$6723,(AL$4:AL$6723&gt;=0)*($AB$4:$AB$6723=$C336)*($AC$4:$AC$6723=$D336)*(ISNUMBER(_xlfn.XMATCH($AD$4:$AD$6723,$V336:$Z336,0)))),-1)</f>
        <v>-1</v>
      </c>
      <c r="R336" s="29">
        <f t="array" ref="R336">IFERROR(_xlfn._xlws.FILTER(AM$4:AM$6723,(AM$4:AM$6723&gt;=0)*($AB$4:$AB$6723=$C336)*($AC$4:$AC$6723=$D336)*(ISNUMBER(_xlfn.XMATCH($AD$4:$AD$6723,$V336:$Z336,0)))),-1)</f>
        <v>-1</v>
      </c>
      <c r="S336" s="29">
        <f t="array" ref="S336">IFERROR(_xlfn._xlws.FILTER(AN$4:AN$6723,(AN$4:AN$6723&gt;=0)*($AB$4:$AB$6723=$C336)*($AC$4:$AC$6723=$D336)*(ISNUMBER(_xlfn.XMATCH($AD$4:$AD$6723,$V336:$Z336,0)))),-1)</f>
        <v>-1</v>
      </c>
      <c r="T336" s="29">
        <f t="array" ref="T336">IFERROR(_xlfn._xlws.FILTER(AO$4:AO$6723,(AO$4:AO$6723&gt;=0)*($AB$4:$AB$6723=$C336)*($AC$4:$AC$6723=$D336)*(ISNUMBER(_xlfn.XMATCH($AD$4:$AD$6723,$V336:$Z336,0)))),-1)</f>
        <v>-1</v>
      </c>
      <c r="V336" t="s">
        <v>78</v>
      </c>
      <c r="AB336" t="s">
        <v>62</v>
      </c>
      <c r="AC336" t="s">
        <v>18</v>
      </c>
      <c r="AD336" s="19" t="s">
        <v>35</v>
      </c>
      <c r="AE336" s="18">
        <v>-1</v>
      </c>
      <c r="AF336" s="17">
        <v>-1</v>
      </c>
      <c r="AG336" s="17">
        <v>-1</v>
      </c>
      <c r="AH336" s="17">
        <v>-1</v>
      </c>
      <c r="AI336" s="17">
        <v>-1</v>
      </c>
      <c r="AJ336" s="17">
        <v>-1</v>
      </c>
      <c r="AK336" s="17">
        <v>-1</v>
      </c>
      <c r="AL336" s="17">
        <v>-1</v>
      </c>
      <c r="AM336" s="17">
        <v>-1</v>
      </c>
      <c r="AN336" s="17">
        <v>-1</v>
      </c>
      <c r="AO336" s="17">
        <v>-1</v>
      </c>
    </row>
    <row r="337" spans="3:41" x14ac:dyDescent="0.25">
      <c r="C337" t="s">
        <v>62</v>
      </c>
      <c r="D337" s="6" t="s">
        <v>48</v>
      </c>
      <c r="E337" t="s">
        <v>30</v>
      </c>
      <c r="F337" s="6">
        <v>2005</v>
      </c>
      <c r="G337" s="6" t="s">
        <v>14</v>
      </c>
      <c r="H337" s="6" t="s">
        <v>15</v>
      </c>
      <c r="J337" s="29">
        <f t="array" ref="J337">IFERROR(_xlfn._xlws.FILTER(AE$4:AE$6723,(AE$4:AE$6723&gt;=0)*($AB$4:$AB$6723=$C337)*($AC$4:$AC$6723=$D337)*(ISNUMBER(_xlfn.XMATCH($AD$4:$AD$6723,$V337:$Z337,0)))),-1)</f>
        <v>14.76498717835671</v>
      </c>
      <c r="K337" s="29">
        <f t="array" ref="K337">IFERROR(_xlfn._xlws.FILTER(AF$4:AF$6723,(AF$4:AF$6723&gt;=0)*($AB$4:$AB$6723=$C337)*($AC$4:$AC$6723=$D337)*(ISNUMBER(_xlfn.XMATCH($AD$4:$AD$6723,$V337:$Z337,0)))),-1)</f>
        <v>11.5225756336876</v>
      </c>
      <c r="L337" s="29">
        <f t="array" ref="L337">IFERROR(_xlfn._xlws.FILTER(AG$4:AG$6723,(AG$4:AG$6723&gt;=0)*($AB$4:$AB$6723=$C337)*($AC$4:$AC$6723=$D337)*(ISNUMBER(_xlfn.XMATCH($AD$4:$AD$6723,$V337:$Z337,0)))),-1)</f>
        <v>6.8718630000000003</v>
      </c>
      <c r="M337" s="29">
        <f t="array" ref="M337">IFERROR(_xlfn._xlws.FILTER(AH$4:AH$6723,(AH$4:AH$6723&gt;=0)*($AB$4:$AB$6723=$C337)*($AC$4:$AC$6723=$D337)*(ISNUMBER(_xlfn.XMATCH($AD$4:$AD$6723,$V337:$Z337,0)))),-1)</f>
        <v>4.3336019998401003</v>
      </c>
      <c r="N337" s="29">
        <f t="array" ref="N337">IFERROR(_xlfn._xlws.FILTER(AI$4:AI$6723,(AI$4:AI$6723&gt;=0)*($AB$4:$AB$6723=$C337)*($AC$4:$AC$6723=$D337)*(ISNUMBER(_xlfn.XMATCH($AD$4:$AD$6723,$V337:$Z337,0)))),-1)</f>
        <v>5.8395262286118097</v>
      </c>
      <c r="O337" s="29">
        <f t="array" ref="O337">IFERROR(_xlfn._xlws.FILTER(AJ$4:AJ$6723,(AJ$4:AJ$6723&gt;=0)*($AB$4:$AB$6723=$C337)*($AC$4:$AC$6723=$D337)*(ISNUMBER(_xlfn.XMATCH($AD$4:$AD$6723,$V337:$Z337,0)))),-1)</f>
        <v>6.2604360685848297</v>
      </c>
      <c r="P337" s="29">
        <f t="array" ref="P337">IFERROR(_xlfn._xlws.FILTER(AK$4:AK$6723,(AK$4:AK$6723&gt;=0)*($AB$4:$AB$6723=$C337)*($AC$4:$AC$6723=$D337)*(ISNUMBER(_xlfn.XMATCH($AD$4:$AD$6723,$V337:$Z337,0)))),-1)</f>
        <v>6.3988247081937004</v>
      </c>
      <c r="Q337" s="29">
        <f t="array" ref="Q337">IFERROR(_xlfn._xlws.FILTER(AL$4:AL$6723,(AL$4:AL$6723&gt;=0)*($AB$4:$AB$6723=$C337)*($AC$4:$AC$6723=$D337)*(ISNUMBER(_xlfn.XMATCH($AD$4:$AD$6723,$V337:$Z337,0)))),-1)</f>
        <v>6.5188672187160099</v>
      </c>
      <c r="R337" s="29">
        <f t="array" ref="R337">IFERROR(_xlfn._xlws.FILTER(AM$4:AM$6723,(AM$4:AM$6723&gt;=0)*($AB$4:$AB$6723=$C337)*($AC$4:$AC$6723=$D337)*(ISNUMBER(_xlfn.XMATCH($AD$4:$AD$6723,$V337:$Z337,0)))),-1)</f>
        <v>6.6606818256324001</v>
      </c>
      <c r="S337" s="29">
        <f t="array" ref="S337">IFERROR(_xlfn._xlws.FILTER(AN$4:AN$6723,(AN$4:AN$6723&gt;=0)*($AB$4:$AB$6723=$C337)*($AC$4:$AC$6723=$D337)*(ISNUMBER(_xlfn.XMATCH($AD$4:$AD$6723,$V337:$Z337,0)))),-1)</f>
        <v>6.6606818256324001</v>
      </c>
      <c r="T337" s="29">
        <f t="array" ref="T337">IFERROR(_xlfn._xlws.FILTER(AO$4:AO$6723,(AO$4:AO$6723&gt;=0)*($AB$4:$AB$6723=$C337)*($AC$4:$AC$6723=$D337)*(ISNUMBER(_xlfn.XMATCH($AD$4:$AD$6723,$V337:$Z337,0)))),-1)</f>
        <v>6.6606818256324001</v>
      </c>
      <c r="V337" t="s">
        <v>30</v>
      </c>
      <c r="AB337" t="s">
        <v>62</v>
      </c>
      <c r="AC337" t="s">
        <v>18</v>
      </c>
      <c r="AD337" s="19" t="s">
        <v>93</v>
      </c>
      <c r="AE337" s="18">
        <v>-1</v>
      </c>
      <c r="AF337" s="17">
        <v>-1</v>
      </c>
      <c r="AG337" s="17">
        <v>-1</v>
      </c>
      <c r="AH337" s="17">
        <v>-1</v>
      </c>
      <c r="AI337" s="17">
        <v>-1</v>
      </c>
      <c r="AJ337" s="17">
        <v>-1</v>
      </c>
      <c r="AK337" s="17">
        <v>-1</v>
      </c>
      <c r="AL337" s="17">
        <v>-1</v>
      </c>
      <c r="AM337" s="17">
        <v>-1</v>
      </c>
      <c r="AN337" s="17">
        <v>-1</v>
      </c>
      <c r="AO337" s="17">
        <v>-1</v>
      </c>
    </row>
    <row r="338" spans="3:41" x14ac:dyDescent="0.25">
      <c r="C338" t="s">
        <v>62</v>
      </c>
      <c r="D338" s="6" t="s">
        <v>48</v>
      </c>
      <c r="E338" t="s">
        <v>31</v>
      </c>
      <c r="F338" s="6">
        <v>2005</v>
      </c>
      <c r="G338" s="6" t="s">
        <v>14</v>
      </c>
      <c r="H338" s="6" t="s">
        <v>15</v>
      </c>
      <c r="J338" s="29">
        <f t="array" ref="J338">IFERROR(_xlfn._xlws.FILTER(AE$4:AE$6723,(AE$4:AE$6723&gt;=0)*($AB$4:$AB$6723=$C338)*($AC$4:$AC$6723=$D338)*(ISNUMBER(_xlfn.XMATCH($AD$4:$AD$6723,$V338:$Z338,0)))),-1)</f>
        <v>-1</v>
      </c>
      <c r="K338" s="29">
        <f t="array" ref="K338">IFERROR(_xlfn._xlws.FILTER(AF$4:AF$6723,(AF$4:AF$6723&gt;=0)*($AB$4:$AB$6723=$C338)*($AC$4:$AC$6723=$D338)*(ISNUMBER(_xlfn.XMATCH($AD$4:$AD$6723,$V338:$Z338,0)))),-1)</f>
        <v>-1</v>
      </c>
      <c r="L338" s="29">
        <f t="array" ref="L338">IFERROR(_xlfn._xlws.FILTER(AG$4:AG$6723,(AG$4:AG$6723&gt;=0)*($AB$4:$AB$6723=$C338)*($AC$4:$AC$6723=$D338)*(ISNUMBER(_xlfn.XMATCH($AD$4:$AD$6723,$V338:$Z338,0)))),-1)</f>
        <v>-1</v>
      </c>
      <c r="M338" s="29">
        <f t="array" ref="M338">IFERROR(_xlfn._xlws.FILTER(AH$4:AH$6723,(AH$4:AH$6723&gt;=0)*($AB$4:$AB$6723=$C338)*($AC$4:$AC$6723=$D338)*(ISNUMBER(_xlfn.XMATCH($AD$4:$AD$6723,$V338:$Z338,0)))),-1)</f>
        <v>-1</v>
      </c>
      <c r="N338" s="29">
        <f t="array" ref="N338">IFERROR(_xlfn._xlws.FILTER(AI$4:AI$6723,(AI$4:AI$6723&gt;=0)*($AB$4:$AB$6723=$C338)*($AC$4:$AC$6723=$D338)*(ISNUMBER(_xlfn.XMATCH($AD$4:$AD$6723,$V338:$Z338,0)))),-1)</f>
        <v>-1</v>
      </c>
      <c r="O338" s="29">
        <f t="array" ref="O338">IFERROR(_xlfn._xlws.FILTER(AJ$4:AJ$6723,(AJ$4:AJ$6723&gt;=0)*($AB$4:$AB$6723=$C338)*($AC$4:$AC$6723=$D338)*(ISNUMBER(_xlfn.XMATCH($AD$4:$AD$6723,$V338:$Z338,0)))),-1)</f>
        <v>-1</v>
      </c>
      <c r="P338" s="29">
        <f t="array" ref="P338">IFERROR(_xlfn._xlws.FILTER(AK$4:AK$6723,(AK$4:AK$6723&gt;=0)*($AB$4:$AB$6723=$C338)*($AC$4:$AC$6723=$D338)*(ISNUMBER(_xlfn.XMATCH($AD$4:$AD$6723,$V338:$Z338,0)))),-1)</f>
        <v>-1</v>
      </c>
      <c r="Q338" s="29">
        <f t="array" ref="Q338">IFERROR(_xlfn._xlws.FILTER(AL$4:AL$6723,(AL$4:AL$6723&gt;=0)*($AB$4:$AB$6723=$C338)*($AC$4:$AC$6723=$D338)*(ISNUMBER(_xlfn.XMATCH($AD$4:$AD$6723,$V338:$Z338,0)))),-1)</f>
        <v>-1</v>
      </c>
      <c r="R338" s="29">
        <f t="array" ref="R338">IFERROR(_xlfn._xlws.FILTER(AM$4:AM$6723,(AM$4:AM$6723&gt;=0)*($AB$4:$AB$6723=$C338)*($AC$4:$AC$6723=$D338)*(ISNUMBER(_xlfn.XMATCH($AD$4:$AD$6723,$V338:$Z338,0)))),-1)</f>
        <v>-1</v>
      </c>
      <c r="S338" s="29">
        <f t="array" ref="S338">IFERROR(_xlfn._xlws.FILTER(AN$4:AN$6723,(AN$4:AN$6723&gt;=0)*($AB$4:$AB$6723=$C338)*($AC$4:$AC$6723=$D338)*(ISNUMBER(_xlfn.XMATCH($AD$4:$AD$6723,$V338:$Z338,0)))),-1)</f>
        <v>-1</v>
      </c>
      <c r="T338" s="29">
        <f t="array" ref="T338">IFERROR(_xlfn._xlws.FILTER(AO$4:AO$6723,(AO$4:AO$6723&gt;=0)*($AB$4:$AB$6723=$C338)*($AC$4:$AC$6723=$D338)*(ISNUMBER(_xlfn.XMATCH($AD$4:$AD$6723,$V338:$Z338,0)))),-1)</f>
        <v>-1</v>
      </c>
      <c r="V338" t="s">
        <v>31</v>
      </c>
      <c r="AB338" t="s">
        <v>62</v>
      </c>
      <c r="AC338" t="s">
        <v>18</v>
      </c>
      <c r="AD338" s="19" t="s">
        <v>94</v>
      </c>
      <c r="AE338" s="18">
        <v>-1</v>
      </c>
      <c r="AF338" s="17">
        <v>-1</v>
      </c>
      <c r="AG338" s="17">
        <v>-1</v>
      </c>
      <c r="AH338" s="17">
        <v>-1</v>
      </c>
      <c r="AI338" s="17">
        <v>-1</v>
      </c>
      <c r="AJ338" s="17">
        <v>-1</v>
      </c>
      <c r="AK338" s="17">
        <v>-1</v>
      </c>
      <c r="AL338" s="17">
        <v>-1</v>
      </c>
      <c r="AM338" s="17">
        <v>-1</v>
      </c>
      <c r="AN338" s="17">
        <v>-1</v>
      </c>
      <c r="AO338" s="17">
        <v>-1</v>
      </c>
    </row>
    <row r="339" spans="3:41" x14ac:dyDescent="0.25">
      <c r="C339" t="s">
        <v>62</v>
      </c>
      <c r="D339" s="6" t="s">
        <v>48</v>
      </c>
      <c r="E339" t="s">
        <v>32</v>
      </c>
      <c r="F339" s="6">
        <v>2005</v>
      </c>
      <c r="G339" s="6" t="s">
        <v>14</v>
      </c>
      <c r="H339" s="6" t="s">
        <v>15</v>
      </c>
      <c r="J339" s="29">
        <f t="array" ref="J339">IFERROR(_xlfn._xlws.FILTER(AE$4:AE$6723,(AE$4:AE$6723&gt;=0)*($AB$4:$AB$6723=$C339)*($AC$4:$AC$6723=$D339)*(ISNUMBER(_xlfn.XMATCH($AD$4:$AD$6723,$V339:$Z339,0)))),-1)</f>
        <v>-1</v>
      </c>
      <c r="K339" s="29">
        <f t="array" ref="K339">IFERROR(_xlfn._xlws.FILTER(AF$4:AF$6723,(AF$4:AF$6723&gt;=0)*($AB$4:$AB$6723=$C339)*($AC$4:$AC$6723=$D339)*(ISNUMBER(_xlfn.XMATCH($AD$4:$AD$6723,$V339:$Z339,0)))),-1)</f>
        <v>-1</v>
      </c>
      <c r="L339" s="29">
        <f t="array" ref="L339">IFERROR(_xlfn._xlws.FILTER(AG$4:AG$6723,(AG$4:AG$6723&gt;=0)*($AB$4:$AB$6723=$C339)*($AC$4:$AC$6723=$D339)*(ISNUMBER(_xlfn.XMATCH($AD$4:$AD$6723,$V339:$Z339,0)))),-1)</f>
        <v>-1</v>
      </c>
      <c r="M339" s="29">
        <f t="array" ref="M339">IFERROR(_xlfn._xlws.FILTER(AH$4:AH$6723,(AH$4:AH$6723&gt;=0)*($AB$4:$AB$6723=$C339)*($AC$4:$AC$6723=$D339)*(ISNUMBER(_xlfn.XMATCH($AD$4:$AD$6723,$V339:$Z339,0)))),-1)</f>
        <v>-1</v>
      </c>
      <c r="N339" s="29">
        <f t="array" ref="N339">IFERROR(_xlfn._xlws.FILTER(AI$4:AI$6723,(AI$4:AI$6723&gt;=0)*($AB$4:$AB$6723=$C339)*($AC$4:$AC$6723=$D339)*(ISNUMBER(_xlfn.XMATCH($AD$4:$AD$6723,$V339:$Z339,0)))),-1)</f>
        <v>-1</v>
      </c>
      <c r="O339" s="29">
        <f t="array" ref="O339">IFERROR(_xlfn._xlws.FILTER(AJ$4:AJ$6723,(AJ$4:AJ$6723&gt;=0)*($AB$4:$AB$6723=$C339)*($AC$4:$AC$6723=$D339)*(ISNUMBER(_xlfn.XMATCH($AD$4:$AD$6723,$V339:$Z339,0)))),-1)</f>
        <v>-1</v>
      </c>
      <c r="P339" s="29">
        <f t="array" ref="P339">IFERROR(_xlfn._xlws.FILTER(AK$4:AK$6723,(AK$4:AK$6723&gt;=0)*($AB$4:$AB$6723=$C339)*($AC$4:$AC$6723=$D339)*(ISNUMBER(_xlfn.XMATCH($AD$4:$AD$6723,$V339:$Z339,0)))),-1)</f>
        <v>-1</v>
      </c>
      <c r="Q339" s="29">
        <f t="array" ref="Q339">IFERROR(_xlfn._xlws.FILTER(AL$4:AL$6723,(AL$4:AL$6723&gt;=0)*($AB$4:$AB$6723=$C339)*($AC$4:$AC$6723=$D339)*(ISNUMBER(_xlfn.XMATCH($AD$4:$AD$6723,$V339:$Z339,0)))),-1)</f>
        <v>-1</v>
      </c>
      <c r="R339" s="29">
        <f t="array" ref="R339">IFERROR(_xlfn._xlws.FILTER(AM$4:AM$6723,(AM$4:AM$6723&gt;=0)*($AB$4:$AB$6723=$C339)*($AC$4:$AC$6723=$D339)*(ISNUMBER(_xlfn.XMATCH($AD$4:$AD$6723,$V339:$Z339,0)))),-1)</f>
        <v>-1</v>
      </c>
      <c r="S339" s="29">
        <f t="array" ref="S339">IFERROR(_xlfn._xlws.FILTER(AN$4:AN$6723,(AN$4:AN$6723&gt;=0)*($AB$4:$AB$6723=$C339)*($AC$4:$AC$6723=$D339)*(ISNUMBER(_xlfn.XMATCH($AD$4:$AD$6723,$V339:$Z339,0)))),-1)</f>
        <v>-1</v>
      </c>
      <c r="T339" s="29">
        <f t="array" ref="T339">IFERROR(_xlfn._xlws.FILTER(AO$4:AO$6723,(AO$4:AO$6723&gt;=0)*($AB$4:$AB$6723=$C339)*($AC$4:$AC$6723=$D339)*(ISNUMBER(_xlfn.XMATCH($AD$4:$AD$6723,$V339:$Z339,0)))),-1)</f>
        <v>-1</v>
      </c>
      <c r="V339" t="s">
        <v>32</v>
      </c>
      <c r="W339" s="25" t="s">
        <v>80</v>
      </c>
      <c r="AB339" t="s">
        <v>62</v>
      </c>
      <c r="AC339" t="s">
        <v>18</v>
      </c>
      <c r="AD339" s="19" t="s">
        <v>84</v>
      </c>
      <c r="AE339" s="18">
        <v>-1</v>
      </c>
      <c r="AF339" s="17">
        <v>-1</v>
      </c>
      <c r="AG339" s="17">
        <v>-1</v>
      </c>
      <c r="AH339" s="17">
        <v>-1</v>
      </c>
      <c r="AI339" s="17">
        <v>-1</v>
      </c>
      <c r="AJ339" s="17">
        <v>-1</v>
      </c>
      <c r="AK339" s="17">
        <v>-1</v>
      </c>
      <c r="AL339" s="17">
        <v>-1</v>
      </c>
      <c r="AM339" s="17">
        <v>-1</v>
      </c>
      <c r="AN339" s="17">
        <v>-1</v>
      </c>
      <c r="AO339" s="17">
        <v>-1</v>
      </c>
    </row>
    <row r="340" spans="3:41" x14ac:dyDescent="0.25">
      <c r="C340" t="s">
        <v>62</v>
      </c>
      <c r="D340" s="6" t="s">
        <v>48</v>
      </c>
      <c r="E340" t="s">
        <v>81</v>
      </c>
      <c r="F340" s="6">
        <v>2005</v>
      </c>
      <c r="G340" s="6" t="s">
        <v>14</v>
      </c>
      <c r="H340" s="6" t="s">
        <v>15</v>
      </c>
      <c r="J340" s="29">
        <f t="array" ref="J340">IFERROR(_xlfn._xlws.FILTER(AE$4:AE$6723,(AE$4:AE$6723&gt;=0)*($AB$4:$AB$6723=$C340)*($AC$4:$AC$6723=$D340)*(ISNUMBER(_xlfn.XMATCH($AD$4:$AD$6723,$V340:$Z340,0)))),-1)</f>
        <v>-1</v>
      </c>
      <c r="K340" s="29">
        <f t="array" ref="K340">IFERROR(_xlfn._xlws.FILTER(AF$4:AF$6723,(AF$4:AF$6723&gt;=0)*($AB$4:$AB$6723=$C340)*($AC$4:$AC$6723=$D340)*(ISNUMBER(_xlfn.XMATCH($AD$4:$AD$6723,$V340:$Z340,0)))),-1)</f>
        <v>-1</v>
      </c>
      <c r="L340" s="29">
        <f t="array" ref="L340">IFERROR(_xlfn._xlws.FILTER(AG$4:AG$6723,(AG$4:AG$6723&gt;=0)*($AB$4:$AB$6723=$C340)*($AC$4:$AC$6723=$D340)*(ISNUMBER(_xlfn.XMATCH($AD$4:$AD$6723,$V340:$Z340,0)))),-1)</f>
        <v>-1</v>
      </c>
      <c r="M340" s="29">
        <f t="array" ref="M340">IFERROR(_xlfn._xlws.FILTER(AH$4:AH$6723,(AH$4:AH$6723&gt;=0)*($AB$4:$AB$6723=$C340)*($AC$4:$AC$6723=$D340)*(ISNUMBER(_xlfn.XMATCH($AD$4:$AD$6723,$V340:$Z340,0)))),-1)</f>
        <v>-1</v>
      </c>
      <c r="N340" s="29">
        <f t="array" ref="N340">IFERROR(_xlfn._xlws.FILTER(AI$4:AI$6723,(AI$4:AI$6723&gt;=0)*($AB$4:$AB$6723=$C340)*($AC$4:$AC$6723=$D340)*(ISNUMBER(_xlfn.XMATCH($AD$4:$AD$6723,$V340:$Z340,0)))),-1)</f>
        <v>-1</v>
      </c>
      <c r="O340" s="29">
        <f t="array" ref="O340">IFERROR(_xlfn._xlws.FILTER(AJ$4:AJ$6723,(AJ$4:AJ$6723&gt;=0)*($AB$4:$AB$6723=$C340)*($AC$4:$AC$6723=$D340)*(ISNUMBER(_xlfn.XMATCH($AD$4:$AD$6723,$V340:$Z340,0)))),-1)</f>
        <v>-1</v>
      </c>
      <c r="P340" s="29">
        <f t="array" ref="P340">IFERROR(_xlfn._xlws.FILTER(AK$4:AK$6723,(AK$4:AK$6723&gt;=0)*($AB$4:$AB$6723=$C340)*($AC$4:$AC$6723=$D340)*(ISNUMBER(_xlfn.XMATCH($AD$4:$AD$6723,$V340:$Z340,0)))),-1)</f>
        <v>-1</v>
      </c>
      <c r="Q340" s="29">
        <f t="array" ref="Q340">IFERROR(_xlfn._xlws.FILTER(AL$4:AL$6723,(AL$4:AL$6723&gt;=0)*($AB$4:$AB$6723=$C340)*($AC$4:$AC$6723=$D340)*(ISNUMBER(_xlfn.XMATCH($AD$4:$AD$6723,$V340:$Z340,0)))),-1)</f>
        <v>-1</v>
      </c>
      <c r="R340" s="29">
        <f t="array" ref="R340">IFERROR(_xlfn._xlws.FILTER(AM$4:AM$6723,(AM$4:AM$6723&gt;=0)*($AB$4:$AB$6723=$C340)*($AC$4:$AC$6723=$D340)*(ISNUMBER(_xlfn.XMATCH($AD$4:$AD$6723,$V340:$Z340,0)))),-1)</f>
        <v>-1</v>
      </c>
      <c r="S340" s="29">
        <f t="array" ref="S340">IFERROR(_xlfn._xlws.FILTER(AN$4:AN$6723,(AN$4:AN$6723&gt;=0)*($AB$4:$AB$6723=$C340)*($AC$4:$AC$6723=$D340)*(ISNUMBER(_xlfn.XMATCH($AD$4:$AD$6723,$V340:$Z340,0)))),-1)</f>
        <v>-1</v>
      </c>
      <c r="T340" s="29">
        <f t="array" ref="T340">IFERROR(_xlfn._xlws.FILTER(AO$4:AO$6723,(AO$4:AO$6723&gt;=0)*($AB$4:$AB$6723=$C340)*($AC$4:$AC$6723=$D340)*(ISNUMBER(_xlfn.XMATCH($AD$4:$AD$6723,$V340:$Z340,0)))),-1)</f>
        <v>-1</v>
      </c>
      <c r="V340" t="s">
        <v>81</v>
      </c>
      <c r="AB340" t="s">
        <v>62</v>
      </c>
      <c r="AC340" t="s">
        <v>40</v>
      </c>
      <c r="AD340" s="19" t="s">
        <v>63</v>
      </c>
      <c r="AE340" s="18">
        <v>-1</v>
      </c>
      <c r="AF340" s="17">
        <v>-1</v>
      </c>
      <c r="AG340" s="17">
        <v>-1</v>
      </c>
      <c r="AH340" s="17">
        <v>-1</v>
      </c>
      <c r="AI340" s="17">
        <v>-1</v>
      </c>
      <c r="AJ340" s="17">
        <v>-1</v>
      </c>
      <c r="AK340" s="17">
        <v>-1</v>
      </c>
      <c r="AL340" s="17">
        <v>-1</v>
      </c>
      <c r="AM340" s="17">
        <v>-1</v>
      </c>
      <c r="AN340" s="17">
        <v>-1</v>
      </c>
      <c r="AO340" s="17">
        <v>-1</v>
      </c>
    </row>
    <row r="341" spans="3:41" x14ac:dyDescent="0.25">
      <c r="C341" t="s">
        <v>62</v>
      </c>
      <c r="D341" s="6" t="s">
        <v>48</v>
      </c>
      <c r="E341" t="s">
        <v>34</v>
      </c>
      <c r="F341" s="6">
        <v>2005</v>
      </c>
      <c r="G341" s="6" t="s">
        <v>14</v>
      </c>
      <c r="H341" s="6" t="s">
        <v>15</v>
      </c>
      <c r="J341" s="29">
        <f t="array" ref="J341">IFERROR(_xlfn._xlws.FILTER(AE$4:AE$6723,(AE$4:AE$6723&gt;=0)*($AB$4:$AB$6723=$C341)*($AC$4:$AC$6723=$D341)*(ISNUMBER(_xlfn.XMATCH($AD$4:$AD$6723,$V341:$Z341,0)))),-1)</f>
        <v>-1</v>
      </c>
      <c r="K341" s="29">
        <f t="array" ref="K341">IFERROR(_xlfn._xlws.FILTER(AF$4:AF$6723,(AF$4:AF$6723&gt;=0)*($AB$4:$AB$6723=$C341)*($AC$4:$AC$6723=$D341)*(ISNUMBER(_xlfn.XMATCH($AD$4:$AD$6723,$V341:$Z341,0)))),-1)</f>
        <v>-1</v>
      </c>
      <c r="L341" s="29">
        <f t="array" ref="L341">IFERROR(_xlfn._xlws.FILTER(AG$4:AG$6723,(AG$4:AG$6723&gt;=0)*($AB$4:$AB$6723=$C341)*($AC$4:$AC$6723=$D341)*(ISNUMBER(_xlfn.XMATCH($AD$4:$AD$6723,$V341:$Z341,0)))),-1)</f>
        <v>-1</v>
      </c>
      <c r="M341" s="29">
        <f t="array" ref="M341">IFERROR(_xlfn._xlws.FILTER(AH$4:AH$6723,(AH$4:AH$6723&gt;=0)*($AB$4:$AB$6723=$C341)*($AC$4:$AC$6723=$D341)*(ISNUMBER(_xlfn.XMATCH($AD$4:$AD$6723,$V341:$Z341,0)))),-1)</f>
        <v>-1</v>
      </c>
      <c r="N341" s="29">
        <f t="array" ref="N341">IFERROR(_xlfn._xlws.FILTER(AI$4:AI$6723,(AI$4:AI$6723&gt;=0)*($AB$4:$AB$6723=$C341)*($AC$4:$AC$6723=$D341)*(ISNUMBER(_xlfn.XMATCH($AD$4:$AD$6723,$V341:$Z341,0)))),-1)</f>
        <v>-1</v>
      </c>
      <c r="O341" s="29">
        <f t="array" ref="O341">IFERROR(_xlfn._xlws.FILTER(AJ$4:AJ$6723,(AJ$4:AJ$6723&gt;=0)*($AB$4:$AB$6723=$C341)*($AC$4:$AC$6723=$D341)*(ISNUMBER(_xlfn.XMATCH($AD$4:$AD$6723,$V341:$Z341,0)))),-1)</f>
        <v>-1</v>
      </c>
      <c r="P341" s="29">
        <f t="array" ref="P341">IFERROR(_xlfn._xlws.FILTER(AK$4:AK$6723,(AK$4:AK$6723&gt;=0)*($AB$4:$AB$6723=$C341)*($AC$4:$AC$6723=$D341)*(ISNUMBER(_xlfn.XMATCH($AD$4:$AD$6723,$V341:$Z341,0)))),-1)</f>
        <v>-1</v>
      </c>
      <c r="Q341" s="29">
        <f t="array" ref="Q341">IFERROR(_xlfn._xlws.FILTER(AL$4:AL$6723,(AL$4:AL$6723&gt;=0)*($AB$4:$AB$6723=$C341)*($AC$4:$AC$6723=$D341)*(ISNUMBER(_xlfn.XMATCH($AD$4:$AD$6723,$V341:$Z341,0)))),-1)</f>
        <v>-1</v>
      </c>
      <c r="R341" s="29">
        <f t="array" ref="R341">IFERROR(_xlfn._xlws.FILTER(AM$4:AM$6723,(AM$4:AM$6723&gt;=0)*($AB$4:$AB$6723=$C341)*($AC$4:$AC$6723=$D341)*(ISNUMBER(_xlfn.XMATCH($AD$4:$AD$6723,$V341:$Z341,0)))),-1)</f>
        <v>-1</v>
      </c>
      <c r="S341" s="29">
        <f t="array" ref="S341">IFERROR(_xlfn._xlws.FILTER(AN$4:AN$6723,(AN$4:AN$6723&gt;=0)*($AB$4:$AB$6723=$C341)*($AC$4:$AC$6723=$D341)*(ISNUMBER(_xlfn.XMATCH($AD$4:$AD$6723,$V341:$Z341,0)))),-1)</f>
        <v>-1</v>
      </c>
      <c r="T341" s="29">
        <f t="array" ref="T341">IFERROR(_xlfn._xlws.FILTER(AO$4:AO$6723,(AO$4:AO$6723&gt;=0)*($AB$4:$AB$6723=$C341)*($AC$4:$AC$6723=$D341)*(ISNUMBER(_xlfn.XMATCH($AD$4:$AD$6723,$V341:$Z341,0)))),-1)</f>
        <v>-1</v>
      </c>
      <c r="V341" t="s">
        <v>34</v>
      </c>
      <c r="AB341" t="s">
        <v>62</v>
      </c>
      <c r="AC341" t="s">
        <v>40</v>
      </c>
      <c r="AD341" s="19" t="s">
        <v>13</v>
      </c>
      <c r="AE341" s="18">
        <v>-1</v>
      </c>
      <c r="AF341" s="17">
        <v>-1</v>
      </c>
      <c r="AG341" s="17">
        <v>-1</v>
      </c>
      <c r="AH341" s="17">
        <v>-1</v>
      </c>
      <c r="AI341" s="17">
        <v>-1</v>
      </c>
      <c r="AJ341" s="17">
        <v>-1</v>
      </c>
      <c r="AK341" s="17">
        <v>-1</v>
      </c>
      <c r="AL341" s="17">
        <v>-1</v>
      </c>
      <c r="AM341" s="17">
        <v>-1</v>
      </c>
      <c r="AN341" s="17">
        <v>-1</v>
      </c>
      <c r="AO341" s="17">
        <v>-1</v>
      </c>
    </row>
    <row r="342" spans="3:41" x14ac:dyDescent="0.25">
      <c r="C342" t="s">
        <v>62</v>
      </c>
      <c r="D342" s="6" t="s">
        <v>48</v>
      </c>
      <c r="E342" t="s">
        <v>35</v>
      </c>
      <c r="F342" s="6">
        <v>2005</v>
      </c>
      <c r="G342" s="6" t="s">
        <v>14</v>
      </c>
      <c r="H342" s="6" t="s">
        <v>15</v>
      </c>
      <c r="J342" s="29">
        <f t="array" ref="J342">IFERROR(_xlfn._xlws.FILTER(AE$4:AE$6723,(AE$4:AE$6723&gt;=0)*($AB$4:$AB$6723=$C342)*($AC$4:$AC$6723=$D342)*(ISNUMBER(_xlfn.XMATCH($AD$4:$AD$6723,$V342:$Z342,0)))),-1)</f>
        <v>-1</v>
      </c>
      <c r="K342" s="29">
        <f t="array" ref="K342">IFERROR(_xlfn._xlws.FILTER(AF$4:AF$6723,(AF$4:AF$6723&gt;=0)*($AB$4:$AB$6723=$C342)*($AC$4:$AC$6723=$D342)*(ISNUMBER(_xlfn.XMATCH($AD$4:$AD$6723,$V342:$Z342,0)))),-1)</f>
        <v>-1</v>
      </c>
      <c r="L342" s="29">
        <f t="array" ref="L342">IFERROR(_xlfn._xlws.FILTER(AG$4:AG$6723,(AG$4:AG$6723&gt;=0)*($AB$4:$AB$6723=$C342)*($AC$4:$AC$6723=$D342)*(ISNUMBER(_xlfn.XMATCH($AD$4:$AD$6723,$V342:$Z342,0)))),-1)</f>
        <v>-1</v>
      </c>
      <c r="M342" s="29">
        <f t="array" ref="M342">IFERROR(_xlfn._xlws.FILTER(AH$4:AH$6723,(AH$4:AH$6723&gt;=0)*($AB$4:$AB$6723=$C342)*($AC$4:$AC$6723=$D342)*(ISNUMBER(_xlfn.XMATCH($AD$4:$AD$6723,$V342:$Z342,0)))),-1)</f>
        <v>-1</v>
      </c>
      <c r="N342" s="29">
        <f t="array" ref="N342">IFERROR(_xlfn._xlws.FILTER(AI$4:AI$6723,(AI$4:AI$6723&gt;=0)*($AB$4:$AB$6723=$C342)*($AC$4:$AC$6723=$D342)*(ISNUMBER(_xlfn.XMATCH($AD$4:$AD$6723,$V342:$Z342,0)))),-1)</f>
        <v>-1</v>
      </c>
      <c r="O342" s="29">
        <f t="array" ref="O342">IFERROR(_xlfn._xlws.FILTER(AJ$4:AJ$6723,(AJ$4:AJ$6723&gt;=0)*($AB$4:$AB$6723=$C342)*($AC$4:$AC$6723=$D342)*(ISNUMBER(_xlfn.XMATCH($AD$4:$AD$6723,$V342:$Z342,0)))),-1)</f>
        <v>-1</v>
      </c>
      <c r="P342" s="29">
        <f t="array" ref="P342">IFERROR(_xlfn._xlws.FILTER(AK$4:AK$6723,(AK$4:AK$6723&gt;=0)*($AB$4:$AB$6723=$C342)*($AC$4:$AC$6723=$D342)*(ISNUMBER(_xlfn.XMATCH($AD$4:$AD$6723,$V342:$Z342,0)))),-1)</f>
        <v>-1</v>
      </c>
      <c r="Q342" s="29">
        <f t="array" ref="Q342">IFERROR(_xlfn._xlws.FILTER(AL$4:AL$6723,(AL$4:AL$6723&gt;=0)*($AB$4:$AB$6723=$C342)*($AC$4:$AC$6723=$D342)*(ISNUMBER(_xlfn.XMATCH($AD$4:$AD$6723,$V342:$Z342,0)))),-1)</f>
        <v>-1</v>
      </c>
      <c r="R342" s="29">
        <f t="array" ref="R342">IFERROR(_xlfn._xlws.FILTER(AM$4:AM$6723,(AM$4:AM$6723&gt;=0)*($AB$4:$AB$6723=$C342)*($AC$4:$AC$6723=$D342)*(ISNUMBER(_xlfn.XMATCH($AD$4:$AD$6723,$V342:$Z342,0)))),-1)</f>
        <v>-1</v>
      </c>
      <c r="S342" s="29">
        <f t="array" ref="S342">IFERROR(_xlfn._xlws.FILTER(AN$4:AN$6723,(AN$4:AN$6723&gt;=0)*($AB$4:$AB$6723=$C342)*($AC$4:$AC$6723=$D342)*(ISNUMBER(_xlfn.XMATCH($AD$4:$AD$6723,$V342:$Z342,0)))),-1)</f>
        <v>-1</v>
      </c>
      <c r="T342" s="29">
        <f t="array" ref="T342">IFERROR(_xlfn._xlws.FILTER(AO$4:AO$6723,(AO$4:AO$6723&gt;=0)*($AB$4:$AB$6723=$C342)*($AC$4:$AC$6723=$D342)*(ISNUMBER(_xlfn.XMATCH($AD$4:$AD$6723,$V342:$Z342,0)))),-1)</f>
        <v>-1</v>
      </c>
      <c r="V342" t="s">
        <v>35</v>
      </c>
      <c r="W342" s="25" t="s">
        <v>83</v>
      </c>
      <c r="X342" s="25" t="s">
        <v>71</v>
      </c>
      <c r="AB342" t="s">
        <v>62</v>
      </c>
      <c r="AC342" t="s">
        <v>40</v>
      </c>
      <c r="AD342" s="19" t="s">
        <v>64</v>
      </c>
      <c r="AE342" s="18">
        <v>-1</v>
      </c>
      <c r="AF342" s="17">
        <v>-1</v>
      </c>
      <c r="AG342" s="17">
        <v>-1</v>
      </c>
      <c r="AH342" s="17">
        <v>-1</v>
      </c>
      <c r="AI342" s="17">
        <v>-1</v>
      </c>
      <c r="AJ342" s="17">
        <v>-1</v>
      </c>
      <c r="AK342" s="17">
        <v>-1</v>
      </c>
      <c r="AL342" s="17">
        <v>-1</v>
      </c>
      <c r="AM342" s="17">
        <v>-1</v>
      </c>
      <c r="AN342" s="17">
        <v>-1</v>
      </c>
      <c r="AO342" s="17">
        <v>-1</v>
      </c>
    </row>
    <row r="343" spans="3:41" x14ac:dyDescent="0.25">
      <c r="C343" t="s">
        <v>62</v>
      </c>
      <c r="D343" s="6" t="s">
        <v>48</v>
      </c>
      <c r="E343" t="s">
        <v>84</v>
      </c>
      <c r="F343" s="6">
        <v>2005</v>
      </c>
      <c r="G343" s="6" t="s">
        <v>14</v>
      </c>
      <c r="H343" s="6" t="s">
        <v>15</v>
      </c>
      <c r="J343" s="29">
        <f t="array" ref="J343">IFERROR(_xlfn._xlws.FILTER(AE$4:AE$6723,(AE$4:AE$6723&gt;=0)*($AB$4:$AB$6723=$C343)*($AC$4:$AC$6723=$D343)*(ISNUMBER(_xlfn.XMATCH($AD$4:$AD$6723,$V343:$Z343,0)))),-1)</f>
        <v>12.2822626882155</v>
      </c>
      <c r="K343" s="29">
        <f t="array" ref="K343">IFERROR(_xlfn._xlws.FILTER(AF$4:AF$6723,(AF$4:AF$6723&gt;=0)*($AB$4:$AB$6723=$C343)*($AC$4:$AC$6723=$D343)*(ISNUMBER(_xlfn.XMATCH($AD$4:$AD$6723,$V343:$Z343,0)))),-1)</f>
        <v>12.2168905950096</v>
      </c>
      <c r="L343" s="29">
        <f t="array" ref="L343">IFERROR(_xlfn._xlws.FILTER(AG$4:AG$6723,(AG$4:AG$6723&gt;=0)*($AB$4:$AB$6723=$C343)*($AC$4:$AC$6723=$D343)*(ISNUMBER(_xlfn.XMATCH($AD$4:$AD$6723,$V343:$Z343,0)))),-1)</f>
        <v>12.0207743153919</v>
      </c>
      <c r="M343" s="29">
        <f t="array" ref="M343">IFERROR(_xlfn._xlws.FILTER(AH$4:AH$6723,(AH$4:AH$6723&gt;=0)*($AB$4:$AB$6723=$C343)*($AC$4:$AC$6723=$D343)*(ISNUMBER(_xlfn.XMATCH($AD$4:$AD$6723,$V343:$Z343,0)))),-1)</f>
        <v>12.0207743153919</v>
      </c>
      <c r="N343" s="29">
        <f t="array" ref="N343">IFERROR(_xlfn._xlws.FILTER(AI$4:AI$6723,(AI$4:AI$6723&gt;=0)*($AB$4:$AB$6723=$C343)*($AC$4:$AC$6723=$D343)*(ISNUMBER(_xlfn.XMATCH($AD$4:$AD$6723,$V343:$Z343,0)))),-1)</f>
        <v>12.0207743153919</v>
      </c>
      <c r="O343" s="29">
        <f t="array" ref="O343">IFERROR(_xlfn._xlws.FILTER(AJ$4:AJ$6723,(AJ$4:AJ$6723&gt;=0)*($AB$4:$AB$6723=$C343)*($AC$4:$AC$6723=$D343)*(ISNUMBER(_xlfn.XMATCH($AD$4:$AD$6723,$V343:$Z343,0)))),-1)</f>
        <v>12.0207743153919</v>
      </c>
      <c r="P343" s="29">
        <f t="array" ref="P343">IFERROR(_xlfn._xlws.FILTER(AK$4:AK$6723,(AK$4:AK$6723&gt;=0)*($AB$4:$AB$6723=$C343)*($AC$4:$AC$6723=$D343)*(ISNUMBER(_xlfn.XMATCH($AD$4:$AD$6723,$V343:$Z343,0)))),-1)</f>
        <v>12.0207743153919</v>
      </c>
      <c r="Q343" s="29">
        <f t="array" ref="Q343">IFERROR(_xlfn._xlws.FILTER(AL$4:AL$6723,(AL$4:AL$6723&gt;=0)*($AB$4:$AB$6723=$C343)*($AC$4:$AC$6723=$D343)*(ISNUMBER(_xlfn.XMATCH($AD$4:$AD$6723,$V343:$Z343,0)))),-1)</f>
        <v>12.0207743153919</v>
      </c>
      <c r="R343" s="29">
        <f t="array" ref="R343">IFERROR(_xlfn._xlws.FILTER(AM$4:AM$6723,(AM$4:AM$6723&gt;=0)*($AB$4:$AB$6723=$C343)*($AC$4:$AC$6723=$D343)*(ISNUMBER(_xlfn.XMATCH($AD$4:$AD$6723,$V343:$Z343,0)))),-1)</f>
        <v>12.0207743153919</v>
      </c>
      <c r="S343" s="29">
        <f t="array" ref="S343">IFERROR(_xlfn._xlws.FILTER(AN$4:AN$6723,(AN$4:AN$6723&gt;=0)*($AB$4:$AB$6723=$C343)*($AC$4:$AC$6723=$D343)*(ISNUMBER(_xlfn.XMATCH($AD$4:$AD$6723,$V343:$Z343,0)))),-1)</f>
        <v>12.0207743153919</v>
      </c>
      <c r="T343" s="29">
        <f t="array" ref="T343">IFERROR(_xlfn._xlws.FILTER(AO$4:AO$6723,(AO$4:AO$6723&gt;=0)*($AB$4:$AB$6723=$C343)*($AC$4:$AC$6723=$D343)*(ISNUMBER(_xlfn.XMATCH($AD$4:$AD$6723,$V343:$Z343,0)))),-1)</f>
        <v>12.0207743153919</v>
      </c>
      <c r="V343" t="s">
        <v>84</v>
      </c>
      <c r="W343" s="25" t="s">
        <v>85</v>
      </c>
      <c r="AB343" t="s">
        <v>62</v>
      </c>
      <c r="AC343" t="s">
        <v>40</v>
      </c>
      <c r="AD343" s="19" t="s">
        <v>65</v>
      </c>
      <c r="AE343" s="18">
        <v>-1</v>
      </c>
      <c r="AF343" s="17">
        <v>-1</v>
      </c>
      <c r="AG343" s="17">
        <v>-1</v>
      </c>
      <c r="AH343" s="17">
        <v>-1</v>
      </c>
      <c r="AI343" s="17">
        <v>-1</v>
      </c>
      <c r="AJ343" s="17">
        <v>-1</v>
      </c>
      <c r="AK343" s="17">
        <v>-1</v>
      </c>
      <c r="AL343" s="17">
        <v>-1</v>
      </c>
      <c r="AM343" s="17">
        <v>-1</v>
      </c>
      <c r="AN343" s="17">
        <v>-1</v>
      </c>
      <c r="AO343" s="17">
        <v>-1</v>
      </c>
    </row>
    <row r="344" spans="3:41" x14ac:dyDescent="0.25">
      <c r="C344" t="s">
        <v>62</v>
      </c>
      <c r="D344" s="6" t="s">
        <v>49</v>
      </c>
      <c r="E344" t="s">
        <v>13</v>
      </c>
      <c r="F344" s="6">
        <v>2005</v>
      </c>
      <c r="G344" s="6" t="s">
        <v>14</v>
      </c>
      <c r="H344" s="6" t="s">
        <v>15</v>
      </c>
      <c r="I344" s="6"/>
      <c r="J344" s="29">
        <f t="array" ref="J344">IFERROR(_xlfn._xlws.FILTER(AE$4:AE$6723,(AE$4:AE$6723&gt;=0)*($AB$4:$AB$6723=$C344)*($AC$4:$AC$6723=$D344)*(ISNUMBER(_xlfn.XMATCH($AD$4:$AD$6723,$V344:$Z344,0)))),-1)</f>
        <v>25.894454135383508</v>
      </c>
      <c r="K344" s="29">
        <f t="array" ref="K344">IFERROR(_xlfn._xlws.FILTER(AF$4:AF$6723,(AF$4:AF$6723&gt;=0)*($AB$4:$AB$6723=$C344)*($AC$4:$AC$6723=$D344)*(ISNUMBER(_xlfn.XMATCH($AD$4:$AD$6723,$V344:$Z344,0)))),-1)</f>
        <v>31.806651187806601</v>
      </c>
      <c r="L344" s="29">
        <f t="array" ref="L344">IFERROR(_xlfn._xlws.FILTER(AG$4:AG$6723,(AG$4:AG$6723&gt;=0)*($AB$4:$AB$6723=$C344)*($AC$4:$AC$6723=$D344)*(ISNUMBER(_xlfn.XMATCH($AD$4:$AD$6723,$V344:$Z344,0)))),-1)</f>
        <v>42.233207539989401</v>
      </c>
      <c r="M344" s="29">
        <f t="array" ref="M344">IFERROR(_xlfn._xlws.FILTER(AH$4:AH$6723,(AH$4:AH$6723&gt;=0)*($AB$4:$AB$6723=$C344)*($AC$4:$AC$6723=$D344)*(ISNUMBER(_xlfn.XMATCH($AD$4:$AD$6723,$V344:$Z344,0)))),-1)</f>
        <v>45.888224942532901</v>
      </c>
      <c r="N344" s="29">
        <f t="array" ref="N344">IFERROR(_xlfn._xlws.FILTER(AI$4:AI$6723,(AI$4:AI$6723&gt;=0)*($AB$4:$AB$6723=$C344)*($AC$4:$AC$6723=$D344)*(ISNUMBER(_xlfn.XMATCH($AD$4:$AD$6723,$V344:$Z344,0)))),-1)</f>
        <v>49.439286694529301</v>
      </c>
      <c r="O344" s="29">
        <f t="array" ref="O344">IFERROR(_xlfn._xlws.FILTER(AJ$4:AJ$6723,(AJ$4:AJ$6723&gt;=0)*($AB$4:$AB$6723=$C344)*($AC$4:$AC$6723=$D344)*(ISNUMBER(_xlfn.XMATCH($AD$4:$AD$6723,$V344:$Z344,0)))),-1)</f>
        <v>65.487499006307601</v>
      </c>
      <c r="P344" s="29">
        <f t="array" ref="P344">IFERROR(_xlfn._xlws.FILTER(AK$4:AK$6723,(AK$4:AK$6723&gt;=0)*($AB$4:$AB$6723=$C344)*($AC$4:$AC$6723=$D344)*(ISNUMBER(_xlfn.XMATCH($AD$4:$AD$6723,$V344:$Z344,0)))),-1)</f>
        <v>63.017397521267597</v>
      </c>
      <c r="Q344" s="29">
        <f t="array" ref="Q344">IFERROR(_xlfn._xlws.FILTER(AL$4:AL$6723,(AL$4:AL$6723&gt;=0)*($AB$4:$AB$6723=$C344)*($AC$4:$AC$6723=$D344)*(ISNUMBER(_xlfn.XMATCH($AD$4:$AD$6723,$V344:$Z344,0)))),-1)</f>
        <v>60.668355586751296</v>
      </c>
      <c r="R344" s="29">
        <f t="array" ref="R344">IFERROR(_xlfn._xlws.FILTER(AM$4:AM$6723,(AM$4:AM$6723&gt;=0)*($AB$4:$AB$6723=$C344)*($AC$4:$AC$6723=$D344)*(ISNUMBER(_xlfn.XMATCH($AD$4:$AD$6723,$V344:$Z344,0)))),-1)</f>
        <v>58.434440080228498</v>
      </c>
      <c r="S344" s="29">
        <f t="array" ref="S344">IFERROR(_xlfn._xlws.FILTER(AN$4:AN$6723,(AN$4:AN$6723&gt;=0)*($AB$4:$AB$6723=$C344)*($AC$4:$AC$6723=$D344)*(ISNUMBER(_xlfn.XMATCH($AD$4:$AD$6723,$V344:$Z344,0)))),-1)</f>
        <v>58.434440080228498</v>
      </c>
      <c r="T344" s="29">
        <f t="array" ref="T344">IFERROR(_xlfn._xlws.FILTER(AO$4:AO$6723,(AO$4:AO$6723&gt;=0)*($AB$4:$AB$6723=$C344)*($AC$4:$AC$6723=$D344)*(ISNUMBER(_xlfn.XMATCH($AD$4:$AD$6723,$V344:$Z344,0)))),-1)</f>
        <v>58.434440080228498</v>
      </c>
      <c r="V344" t="s">
        <v>13</v>
      </c>
      <c r="AB344" t="s">
        <v>62</v>
      </c>
      <c r="AC344" t="s">
        <v>40</v>
      </c>
      <c r="AD344" s="19" t="s">
        <v>21</v>
      </c>
      <c r="AE344" s="18">
        <v>-1</v>
      </c>
      <c r="AF344" s="17">
        <v>-1</v>
      </c>
      <c r="AG344" s="17">
        <v>-1</v>
      </c>
      <c r="AH344" s="17">
        <v>-1</v>
      </c>
      <c r="AI344" s="17">
        <v>-1</v>
      </c>
      <c r="AJ344" s="17">
        <v>-1</v>
      </c>
      <c r="AK344" s="17">
        <v>-1</v>
      </c>
      <c r="AL344" s="17">
        <v>-1</v>
      </c>
      <c r="AM344" s="17">
        <v>-1</v>
      </c>
      <c r="AN344" s="17">
        <v>-1</v>
      </c>
      <c r="AO344" s="17">
        <v>-1</v>
      </c>
    </row>
    <row r="345" spans="3:41" x14ac:dyDescent="0.25">
      <c r="C345" t="s">
        <v>62</v>
      </c>
      <c r="D345" s="6" t="s">
        <v>49</v>
      </c>
      <c r="E345" t="s">
        <v>17</v>
      </c>
      <c r="F345" s="6">
        <v>2005</v>
      </c>
      <c r="G345" s="6" t="s">
        <v>14</v>
      </c>
      <c r="H345" s="6" t="s">
        <v>15</v>
      </c>
      <c r="I345" s="6"/>
      <c r="J345" s="29">
        <f t="array" ref="J345">IFERROR(_xlfn._xlws.FILTER(AE$4:AE$6723,(AE$4:AE$6723&gt;=0)*($AB$4:$AB$6723=$C345)*($AC$4:$AC$6723=$D345)*(ISNUMBER(_xlfn.XMATCH($AD$4:$AD$6723,$V345:$Z345,0)))),-1)</f>
        <v>16.391285668275259</v>
      </c>
      <c r="K345" s="29">
        <f t="array" ref="K345">IFERROR(_xlfn._xlws.FILTER(AF$4:AF$6723,(AF$4:AF$6723&gt;=0)*($AB$4:$AB$6723=$C345)*($AC$4:$AC$6723=$D345)*(ISNUMBER(_xlfn.XMATCH($AD$4:$AD$6723,$V345:$Z345,0)))),-1)</f>
        <v>22.222853638593602</v>
      </c>
      <c r="L345" s="29">
        <f t="array" ref="L345">IFERROR(_xlfn._xlws.FILTER(AG$4:AG$6723,(AG$4:AG$6723&gt;=0)*($AB$4:$AB$6723=$C345)*($AC$4:$AC$6723=$D345)*(ISNUMBER(_xlfn.XMATCH($AD$4:$AD$6723,$V345:$Z345,0)))),-1)</f>
        <v>21.4326013001522</v>
      </c>
      <c r="M345" s="29">
        <f t="array" ref="M345">IFERROR(_xlfn._xlws.FILTER(AH$4:AH$6723,(AH$4:AH$6723&gt;=0)*($AB$4:$AB$6723=$C345)*($AC$4:$AC$6723=$D345)*(ISNUMBER(_xlfn.XMATCH($AD$4:$AD$6723,$V345:$Z345,0)))),-1)</f>
        <v>30.575079424850099</v>
      </c>
      <c r="N345" s="29">
        <f t="array" ref="N345">IFERROR(_xlfn._xlws.FILTER(AI$4:AI$6723,(AI$4:AI$6723&gt;=0)*($AB$4:$AB$6723=$C345)*($AC$4:$AC$6723=$D345)*(ISNUMBER(_xlfn.XMATCH($AD$4:$AD$6723,$V345:$Z345,0)))),-1)</f>
        <v>30.474927082326001</v>
      </c>
      <c r="O345" s="29">
        <f t="array" ref="O345">IFERROR(_xlfn._xlws.FILTER(AJ$4:AJ$6723,(AJ$4:AJ$6723&gt;=0)*($AB$4:$AB$6723=$C345)*($AC$4:$AC$6723=$D345)*(ISNUMBER(_xlfn.XMATCH($AD$4:$AD$6723,$V345:$Z345,0)))),-1)</f>
        <v>34.889805854815798</v>
      </c>
      <c r="P345" s="29">
        <f t="array" ref="P345">IFERROR(_xlfn._xlws.FILTER(AK$4:AK$6723,(AK$4:AK$6723&gt;=0)*($AB$4:$AB$6723=$C345)*($AC$4:$AC$6723=$D345)*(ISNUMBER(_xlfn.XMATCH($AD$4:$AD$6723,$V345:$Z345,0)))),-1)</f>
        <v>41.272984746707301</v>
      </c>
      <c r="Q345" s="29">
        <f t="array" ref="Q345">IFERROR(_xlfn._xlws.FILTER(AL$4:AL$6723,(AL$4:AL$6723&gt;=0)*($AB$4:$AB$6723=$C345)*($AC$4:$AC$6723=$D345)*(ISNUMBER(_xlfn.XMATCH($AD$4:$AD$6723,$V345:$Z345,0)))),-1)</f>
        <v>41.2893361495683</v>
      </c>
      <c r="R345" s="29">
        <f t="array" ref="R345">IFERROR(_xlfn._xlws.FILTER(AM$4:AM$6723,(AM$4:AM$6723&gt;=0)*($AB$4:$AB$6723=$C345)*($AC$4:$AC$6723=$D345)*(ISNUMBER(_xlfn.XMATCH($AD$4:$AD$6723,$V345:$Z345,0)))),-1)</f>
        <v>41.2893361495683</v>
      </c>
      <c r="S345" s="29">
        <f t="array" ref="S345">IFERROR(_xlfn._xlws.FILTER(AN$4:AN$6723,(AN$4:AN$6723&gt;=0)*($AB$4:$AB$6723=$C345)*($AC$4:$AC$6723=$D345)*(ISNUMBER(_xlfn.XMATCH($AD$4:$AD$6723,$V345:$Z345,0)))),-1)</f>
        <v>41.2893361495683</v>
      </c>
      <c r="T345" s="29">
        <f t="array" ref="T345">IFERROR(_xlfn._xlws.FILTER(AO$4:AO$6723,(AO$4:AO$6723&gt;=0)*($AB$4:$AB$6723=$C345)*($AC$4:$AC$6723=$D345)*(ISNUMBER(_xlfn.XMATCH($AD$4:$AD$6723,$V345:$Z345,0)))),-1)</f>
        <v>41.2893361495683</v>
      </c>
      <c r="V345" t="s">
        <v>17</v>
      </c>
      <c r="AB345" t="s">
        <v>62</v>
      </c>
      <c r="AC345" t="s">
        <v>40</v>
      </c>
      <c r="AD345" s="19" t="s">
        <v>71</v>
      </c>
      <c r="AE345" s="18">
        <v>-1</v>
      </c>
      <c r="AF345" s="17">
        <v>-1</v>
      </c>
      <c r="AG345" s="17">
        <v>-1</v>
      </c>
      <c r="AH345" s="17">
        <v>-1</v>
      </c>
      <c r="AI345" s="17">
        <v>-1</v>
      </c>
      <c r="AJ345" s="17">
        <v>-1</v>
      </c>
      <c r="AK345" s="17">
        <v>-1</v>
      </c>
      <c r="AL345" s="17">
        <v>-1</v>
      </c>
      <c r="AM345" s="17">
        <v>-1</v>
      </c>
      <c r="AN345" s="17">
        <v>-1</v>
      </c>
      <c r="AO345" s="17">
        <v>-1</v>
      </c>
    </row>
    <row r="346" spans="3:41" x14ac:dyDescent="0.25">
      <c r="C346" t="s">
        <v>62</v>
      </c>
      <c r="D346" s="6" t="s">
        <v>49</v>
      </c>
      <c r="E346" t="s">
        <v>18</v>
      </c>
      <c r="F346" s="6">
        <v>2005</v>
      </c>
      <c r="G346" s="6" t="s">
        <v>14</v>
      </c>
      <c r="H346" s="6" t="s">
        <v>15</v>
      </c>
      <c r="I346" s="6"/>
      <c r="J346" s="29">
        <f t="array" ref="J346">IFERROR(_xlfn._xlws.FILTER(AE$4:AE$6723,(AE$4:AE$6723&gt;=0)*($AB$4:$AB$6723=$C346)*($AC$4:$AC$6723=$D346)*(ISNUMBER(_xlfn.XMATCH($AD$4:$AD$6723,$V346:$Z346,0)))),-1)</f>
        <v>-1</v>
      </c>
      <c r="K346" s="29">
        <f t="array" ref="K346">IFERROR(_xlfn._xlws.FILTER(AF$4:AF$6723,(AF$4:AF$6723&gt;=0)*($AB$4:$AB$6723=$C346)*($AC$4:$AC$6723=$D346)*(ISNUMBER(_xlfn.XMATCH($AD$4:$AD$6723,$V346:$Z346,0)))),-1)</f>
        <v>-1</v>
      </c>
      <c r="L346" s="29">
        <f t="array" ref="L346">IFERROR(_xlfn._xlws.FILTER(AG$4:AG$6723,(AG$4:AG$6723&gt;=0)*($AB$4:$AB$6723=$C346)*($AC$4:$AC$6723=$D346)*(ISNUMBER(_xlfn.XMATCH($AD$4:$AD$6723,$V346:$Z346,0)))),-1)</f>
        <v>-1</v>
      </c>
      <c r="M346" s="29">
        <f t="array" ref="M346">IFERROR(_xlfn._xlws.FILTER(AH$4:AH$6723,(AH$4:AH$6723&gt;=0)*($AB$4:$AB$6723=$C346)*($AC$4:$AC$6723=$D346)*(ISNUMBER(_xlfn.XMATCH($AD$4:$AD$6723,$V346:$Z346,0)))),-1)</f>
        <v>-1</v>
      </c>
      <c r="N346" s="29">
        <f t="array" ref="N346">IFERROR(_xlfn._xlws.FILTER(AI$4:AI$6723,(AI$4:AI$6723&gt;=0)*($AB$4:$AB$6723=$C346)*($AC$4:$AC$6723=$D346)*(ISNUMBER(_xlfn.XMATCH($AD$4:$AD$6723,$V346:$Z346,0)))),-1)</f>
        <v>-1</v>
      </c>
      <c r="O346" s="29">
        <f t="array" ref="O346">IFERROR(_xlfn._xlws.FILTER(AJ$4:AJ$6723,(AJ$4:AJ$6723&gt;=0)*($AB$4:$AB$6723=$C346)*($AC$4:$AC$6723=$D346)*(ISNUMBER(_xlfn.XMATCH($AD$4:$AD$6723,$V346:$Z346,0)))),-1)</f>
        <v>-1</v>
      </c>
      <c r="P346" s="29">
        <f t="array" ref="P346">IFERROR(_xlfn._xlws.FILTER(AK$4:AK$6723,(AK$4:AK$6723&gt;=0)*($AB$4:$AB$6723=$C346)*($AC$4:$AC$6723=$D346)*(ISNUMBER(_xlfn.XMATCH($AD$4:$AD$6723,$V346:$Z346,0)))),-1)</f>
        <v>-1</v>
      </c>
      <c r="Q346" s="29">
        <f t="array" ref="Q346">IFERROR(_xlfn._xlws.FILTER(AL$4:AL$6723,(AL$4:AL$6723&gt;=0)*($AB$4:$AB$6723=$C346)*($AC$4:$AC$6723=$D346)*(ISNUMBER(_xlfn.XMATCH($AD$4:$AD$6723,$V346:$Z346,0)))),-1)</f>
        <v>-1</v>
      </c>
      <c r="R346" s="29">
        <f t="array" ref="R346">IFERROR(_xlfn._xlws.FILTER(AM$4:AM$6723,(AM$4:AM$6723&gt;=0)*($AB$4:$AB$6723=$C346)*($AC$4:$AC$6723=$D346)*(ISNUMBER(_xlfn.XMATCH($AD$4:$AD$6723,$V346:$Z346,0)))),-1)</f>
        <v>-1</v>
      </c>
      <c r="S346" s="29">
        <f t="array" ref="S346">IFERROR(_xlfn._xlws.FILTER(AN$4:AN$6723,(AN$4:AN$6723&gt;=0)*($AB$4:$AB$6723=$C346)*($AC$4:$AC$6723=$D346)*(ISNUMBER(_xlfn.XMATCH($AD$4:$AD$6723,$V346:$Z346,0)))),-1)</f>
        <v>-1</v>
      </c>
      <c r="T346" s="29">
        <f t="array" ref="T346">IFERROR(_xlfn._xlws.FILTER(AO$4:AO$6723,(AO$4:AO$6723&gt;=0)*($AB$4:$AB$6723=$C346)*($AC$4:$AC$6723=$D346)*(ISNUMBER(_xlfn.XMATCH($AD$4:$AD$6723,$V346:$Z346,0)))),-1)</f>
        <v>-1</v>
      </c>
      <c r="V346" t="s">
        <v>18</v>
      </c>
      <c r="AB346" t="s">
        <v>62</v>
      </c>
      <c r="AC346" t="s">
        <v>40</v>
      </c>
      <c r="AD346" s="19" t="s">
        <v>66</v>
      </c>
      <c r="AE346" s="18">
        <v>-1</v>
      </c>
      <c r="AF346" s="17">
        <v>-1</v>
      </c>
      <c r="AG346" s="17">
        <v>-1</v>
      </c>
      <c r="AH346" s="17">
        <v>-1</v>
      </c>
      <c r="AI346" s="17">
        <v>-1</v>
      </c>
      <c r="AJ346" s="17">
        <v>-1</v>
      </c>
      <c r="AK346" s="17">
        <v>-1</v>
      </c>
      <c r="AL346" s="17">
        <v>-1</v>
      </c>
      <c r="AM346" s="17">
        <v>-1</v>
      </c>
      <c r="AN346" s="17">
        <v>-1</v>
      </c>
      <c r="AO346" s="17">
        <v>-1</v>
      </c>
    </row>
    <row r="347" spans="3:41" x14ac:dyDescent="0.25">
      <c r="C347" t="s">
        <v>62</v>
      </c>
      <c r="D347" s="6" t="s">
        <v>49</v>
      </c>
      <c r="E347" t="s">
        <v>63</v>
      </c>
      <c r="F347" s="6">
        <v>2005</v>
      </c>
      <c r="G347" s="6" t="s">
        <v>14</v>
      </c>
      <c r="H347" s="6" t="s">
        <v>15</v>
      </c>
      <c r="J347" s="29">
        <f t="array" ref="J347">IFERROR(_xlfn._xlws.FILTER(AE$4:AE$6723,(AE$4:AE$6723&gt;=0)*($AB$4:$AB$6723=$C347)*($AC$4:$AC$6723=$D347)*(ISNUMBER(_xlfn.XMATCH($AD$4:$AD$6723,$V347:$Z347,0)))),-1)</f>
        <v>16.099100868800861</v>
      </c>
      <c r="K347" s="29">
        <f t="array" ref="K347">IFERROR(_xlfn._xlws.FILTER(AF$4:AF$6723,(AF$4:AF$6723&gt;=0)*($AB$4:$AB$6723=$C347)*($AC$4:$AC$6723=$D347)*(ISNUMBER(_xlfn.XMATCH($AD$4:$AD$6723,$V347:$Z347,0)))),-1)</f>
        <v>19.932097757537399</v>
      </c>
      <c r="L347" s="29">
        <f t="array" ref="L347">IFERROR(_xlfn._xlws.FILTER(AG$4:AG$6723,(AG$4:AG$6723&gt;=0)*($AB$4:$AB$6723=$C347)*($AC$4:$AC$6723=$D347)*(ISNUMBER(_xlfn.XMATCH($AD$4:$AD$6723,$V347:$Z347,0)))),-1)</f>
        <v>28.9424981136846</v>
      </c>
      <c r="M347" s="29">
        <f t="array" ref="M347">IFERROR(_xlfn._xlws.FILTER(AH$4:AH$6723,(AH$4:AH$6723&gt;=0)*($AB$4:$AB$6723=$C347)*($AC$4:$AC$6723=$D347)*(ISNUMBER(_xlfn.XMATCH($AD$4:$AD$6723,$V347:$Z347,0)))),-1)</f>
        <v>30.186793268715999</v>
      </c>
      <c r="N347" s="29">
        <f t="array" ref="N347">IFERROR(_xlfn._xlws.FILTER(AI$4:AI$6723,(AI$4:AI$6723&gt;=0)*($AB$4:$AB$6723=$C347)*($AC$4:$AC$6723=$D347)*(ISNUMBER(_xlfn.XMATCH($AD$4:$AD$6723,$V347:$Z347,0)))),-1)</f>
        <v>35.919055198495698</v>
      </c>
      <c r="O347" s="29">
        <f t="array" ref="O347">IFERROR(_xlfn._xlws.FILTER(AJ$4:AJ$6723,(AJ$4:AJ$6723&gt;=0)*($AB$4:$AB$6723=$C347)*($AC$4:$AC$6723=$D347)*(ISNUMBER(_xlfn.XMATCH($AD$4:$AD$6723,$V347:$Z347,0)))),-1)</f>
        <v>38.334074243314902</v>
      </c>
      <c r="P347" s="29">
        <f t="array" ref="P347">IFERROR(_xlfn._xlws.FILTER(AK$4:AK$6723,(AK$4:AK$6723&gt;=0)*($AB$4:$AB$6723=$C347)*($AC$4:$AC$6723=$D347)*(ISNUMBER(_xlfn.XMATCH($AD$4:$AD$6723,$V347:$Z347,0)))),-1)</f>
        <v>39.965292284345203</v>
      </c>
      <c r="Q347" s="29">
        <f t="array" ref="Q347">IFERROR(_xlfn._xlws.FILTER(AL$4:AL$6723,(AL$4:AL$6723&gt;=0)*($AB$4:$AB$6723=$C347)*($AC$4:$AC$6723=$D347)*(ISNUMBER(_xlfn.XMATCH($AD$4:$AD$6723,$V347:$Z347,0)))),-1)</f>
        <v>40.814981360502003</v>
      </c>
      <c r="R347" s="29">
        <f t="array" ref="R347">IFERROR(_xlfn._xlws.FILTER(AM$4:AM$6723,(AM$4:AM$6723&gt;=0)*($AB$4:$AB$6723=$C347)*($AC$4:$AC$6723=$D347)*(ISNUMBER(_xlfn.XMATCH($AD$4:$AD$6723,$V347:$Z347,0)))),-1)</f>
        <v>41.953053789718297</v>
      </c>
      <c r="S347" s="29">
        <f t="array" ref="S347">IFERROR(_xlfn._xlws.FILTER(AN$4:AN$6723,(AN$4:AN$6723&gt;=0)*($AB$4:$AB$6723=$C347)*($AC$4:$AC$6723=$D347)*(ISNUMBER(_xlfn.XMATCH($AD$4:$AD$6723,$V347:$Z347,0)))),-1)</f>
        <v>41.953053789718297</v>
      </c>
      <c r="T347" s="29">
        <f t="array" ref="T347">IFERROR(_xlfn._xlws.FILTER(AO$4:AO$6723,(AO$4:AO$6723&gt;=0)*($AB$4:$AB$6723=$C347)*($AC$4:$AC$6723=$D347)*(ISNUMBER(_xlfn.XMATCH($AD$4:$AD$6723,$V347:$Z347,0)))),-1)</f>
        <v>41.953053789718297</v>
      </c>
      <c r="V347" t="s">
        <v>63</v>
      </c>
      <c r="AB347" t="s">
        <v>62</v>
      </c>
      <c r="AC347" t="s">
        <v>40</v>
      </c>
      <c r="AD347" s="19" t="s">
        <v>67</v>
      </c>
      <c r="AE347" s="18">
        <v>-1</v>
      </c>
      <c r="AF347" s="17">
        <v>-1</v>
      </c>
      <c r="AG347" s="17">
        <v>-1</v>
      </c>
      <c r="AH347" s="17">
        <v>-1</v>
      </c>
      <c r="AI347" s="17">
        <v>-1</v>
      </c>
      <c r="AJ347" s="17">
        <v>-1</v>
      </c>
      <c r="AK347" s="17">
        <v>-1</v>
      </c>
      <c r="AL347" s="17">
        <v>-1</v>
      </c>
      <c r="AM347" s="17">
        <v>-1</v>
      </c>
      <c r="AN347" s="17">
        <v>-1</v>
      </c>
      <c r="AO347" s="17">
        <v>-1</v>
      </c>
    </row>
    <row r="348" spans="3:41" x14ac:dyDescent="0.25">
      <c r="C348" t="s">
        <v>62</v>
      </c>
      <c r="D348" s="6" t="s">
        <v>49</v>
      </c>
      <c r="E348" t="s">
        <v>21</v>
      </c>
      <c r="F348" s="6">
        <v>2005</v>
      </c>
      <c r="G348" s="6" t="s">
        <v>14</v>
      </c>
      <c r="H348" s="6" t="s">
        <v>15</v>
      </c>
      <c r="J348" s="29">
        <f t="array" ref="J348">IFERROR(_xlfn._xlws.FILTER(AE$4:AE$6723,(AE$4:AE$6723&gt;=0)*($AB$4:$AB$6723=$C348)*($AC$4:$AC$6723=$D348)*(ISNUMBER(_xlfn.XMATCH($AD$4:$AD$6723,$V348:$Z348,0)))),-1)</f>
        <v>-1</v>
      </c>
      <c r="K348" s="29">
        <f t="array" ref="K348">IFERROR(_xlfn._xlws.FILTER(AF$4:AF$6723,(AF$4:AF$6723&gt;=0)*($AB$4:$AB$6723=$C348)*($AC$4:$AC$6723=$D348)*(ISNUMBER(_xlfn.XMATCH($AD$4:$AD$6723,$V348:$Z348,0)))),-1)</f>
        <v>-1</v>
      </c>
      <c r="L348" s="29">
        <f t="array" ref="L348">IFERROR(_xlfn._xlws.FILTER(AG$4:AG$6723,(AG$4:AG$6723&gt;=0)*($AB$4:$AB$6723=$C348)*($AC$4:$AC$6723=$D348)*(ISNUMBER(_xlfn.XMATCH($AD$4:$AD$6723,$V348:$Z348,0)))),-1)</f>
        <v>-1</v>
      </c>
      <c r="M348" s="29">
        <f t="array" ref="M348">IFERROR(_xlfn._xlws.FILTER(AH$4:AH$6723,(AH$4:AH$6723&gt;=0)*($AB$4:$AB$6723=$C348)*($AC$4:$AC$6723=$D348)*(ISNUMBER(_xlfn.XMATCH($AD$4:$AD$6723,$V348:$Z348,0)))),-1)</f>
        <v>-1</v>
      </c>
      <c r="N348" s="29">
        <f t="array" ref="N348">IFERROR(_xlfn._xlws.FILTER(AI$4:AI$6723,(AI$4:AI$6723&gt;=0)*($AB$4:$AB$6723=$C348)*($AC$4:$AC$6723=$D348)*(ISNUMBER(_xlfn.XMATCH($AD$4:$AD$6723,$V348:$Z348,0)))),-1)</f>
        <v>-1</v>
      </c>
      <c r="O348" s="29">
        <f t="array" ref="O348">IFERROR(_xlfn._xlws.FILTER(AJ$4:AJ$6723,(AJ$4:AJ$6723&gt;=0)*($AB$4:$AB$6723=$C348)*($AC$4:$AC$6723=$D348)*(ISNUMBER(_xlfn.XMATCH($AD$4:$AD$6723,$V348:$Z348,0)))),-1)</f>
        <v>-1</v>
      </c>
      <c r="P348" s="29">
        <f t="array" ref="P348">IFERROR(_xlfn._xlws.FILTER(AK$4:AK$6723,(AK$4:AK$6723&gt;=0)*($AB$4:$AB$6723=$C348)*($AC$4:$AC$6723=$D348)*(ISNUMBER(_xlfn.XMATCH($AD$4:$AD$6723,$V348:$Z348,0)))),-1)</f>
        <v>-1</v>
      </c>
      <c r="Q348" s="29">
        <f t="array" ref="Q348">IFERROR(_xlfn._xlws.FILTER(AL$4:AL$6723,(AL$4:AL$6723&gt;=0)*($AB$4:$AB$6723=$C348)*($AC$4:$AC$6723=$D348)*(ISNUMBER(_xlfn.XMATCH($AD$4:$AD$6723,$V348:$Z348,0)))),-1)</f>
        <v>-1</v>
      </c>
      <c r="R348" s="29">
        <f t="array" ref="R348">IFERROR(_xlfn._xlws.FILTER(AM$4:AM$6723,(AM$4:AM$6723&gt;=0)*($AB$4:$AB$6723=$C348)*($AC$4:$AC$6723=$D348)*(ISNUMBER(_xlfn.XMATCH($AD$4:$AD$6723,$V348:$Z348,0)))),-1)</f>
        <v>-1</v>
      </c>
      <c r="S348" s="29">
        <f t="array" ref="S348">IFERROR(_xlfn._xlws.FILTER(AN$4:AN$6723,(AN$4:AN$6723&gt;=0)*($AB$4:$AB$6723=$C348)*($AC$4:$AC$6723=$D348)*(ISNUMBER(_xlfn.XMATCH($AD$4:$AD$6723,$V348:$Z348,0)))),-1)</f>
        <v>-1</v>
      </c>
      <c r="T348" s="29">
        <f t="array" ref="T348">IFERROR(_xlfn._xlws.FILTER(AO$4:AO$6723,(AO$4:AO$6723&gt;=0)*($AB$4:$AB$6723=$C348)*($AC$4:$AC$6723=$D348)*(ISNUMBER(_xlfn.XMATCH($AD$4:$AD$6723,$V348:$Z348,0)))),-1)</f>
        <v>-1</v>
      </c>
      <c r="V348" t="s">
        <v>21</v>
      </c>
      <c r="AB348" t="s">
        <v>62</v>
      </c>
      <c r="AC348" t="s">
        <v>40</v>
      </c>
      <c r="AD348" s="19" t="s">
        <v>68</v>
      </c>
      <c r="AE348" s="18">
        <v>-1</v>
      </c>
      <c r="AF348" s="17">
        <v>-1</v>
      </c>
      <c r="AG348" s="17">
        <v>-1</v>
      </c>
      <c r="AH348" s="17">
        <v>-1</v>
      </c>
      <c r="AI348" s="17">
        <v>-1</v>
      </c>
      <c r="AJ348" s="17">
        <v>-1</v>
      </c>
      <c r="AK348" s="17">
        <v>-1</v>
      </c>
      <c r="AL348" s="17">
        <v>-1</v>
      </c>
      <c r="AM348" s="17">
        <v>-1</v>
      </c>
      <c r="AN348" s="17">
        <v>-1</v>
      </c>
      <c r="AO348" s="17">
        <v>-1</v>
      </c>
    </row>
    <row r="349" spans="3:41" x14ac:dyDescent="0.25">
      <c r="C349" t="s">
        <v>62</v>
      </c>
      <c r="D349" s="6" t="s">
        <v>49</v>
      </c>
      <c r="E349" t="s">
        <v>22</v>
      </c>
      <c r="F349" s="6">
        <v>2005</v>
      </c>
      <c r="G349" s="6" t="s">
        <v>14</v>
      </c>
      <c r="H349" s="6" t="s">
        <v>15</v>
      </c>
      <c r="J349" s="29">
        <f t="array" ref="J349">IFERROR(_xlfn._xlws.FILTER(AE$4:AE$6723,(AE$4:AE$6723&gt;=0)*($AB$4:$AB$6723=$C349)*($AC$4:$AC$6723=$D349)*(ISNUMBER(_xlfn.XMATCH($AD$4:$AD$6723,$V349:$Z349,0)))),-1)</f>
        <v>-1</v>
      </c>
      <c r="K349" s="29">
        <f t="array" ref="K349">IFERROR(_xlfn._xlws.FILTER(AF$4:AF$6723,(AF$4:AF$6723&gt;=0)*($AB$4:$AB$6723=$C349)*($AC$4:$AC$6723=$D349)*(ISNUMBER(_xlfn.XMATCH($AD$4:$AD$6723,$V349:$Z349,0)))),-1)</f>
        <v>-1</v>
      </c>
      <c r="L349" s="29">
        <f t="array" ref="L349">IFERROR(_xlfn._xlws.FILTER(AG$4:AG$6723,(AG$4:AG$6723&gt;=0)*($AB$4:$AB$6723=$C349)*($AC$4:$AC$6723=$D349)*(ISNUMBER(_xlfn.XMATCH($AD$4:$AD$6723,$V349:$Z349,0)))),-1)</f>
        <v>-1</v>
      </c>
      <c r="M349" s="29">
        <f t="array" ref="M349">IFERROR(_xlfn._xlws.FILTER(AH$4:AH$6723,(AH$4:AH$6723&gt;=0)*($AB$4:$AB$6723=$C349)*($AC$4:$AC$6723=$D349)*(ISNUMBER(_xlfn.XMATCH($AD$4:$AD$6723,$V349:$Z349,0)))),-1)</f>
        <v>-1</v>
      </c>
      <c r="N349" s="29">
        <f t="array" ref="N349">IFERROR(_xlfn._xlws.FILTER(AI$4:AI$6723,(AI$4:AI$6723&gt;=0)*($AB$4:$AB$6723=$C349)*($AC$4:$AC$6723=$D349)*(ISNUMBER(_xlfn.XMATCH($AD$4:$AD$6723,$V349:$Z349,0)))),-1)</f>
        <v>-1</v>
      </c>
      <c r="O349" s="29">
        <f t="array" ref="O349">IFERROR(_xlfn._xlws.FILTER(AJ$4:AJ$6723,(AJ$4:AJ$6723&gt;=0)*($AB$4:$AB$6723=$C349)*($AC$4:$AC$6723=$D349)*(ISNUMBER(_xlfn.XMATCH($AD$4:$AD$6723,$V349:$Z349,0)))),-1)</f>
        <v>-1</v>
      </c>
      <c r="P349" s="29">
        <f t="array" ref="P349">IFERROR(_xlfn._xlws.FILTER(AK$4:AK$6723,(AK$4:AK$6723&gt;=0)*($AB$4:$AB$6723=$C349)*($AC$4:$AC$6723=$D349)*(ISNUMBER(_xlfn.XMATCH($AD$4:$AD$6723,$V349:$Z349,0)))),-1)</f>
        <v>-1</v>
      </c>
      <c r="Q349" s="29">
        <f t="array" ref="Q349">IFERROR(_xlfn._xlws.FILTER(AL$4:AL$6723,(AL$4:AL$6723&gt;=0)*($AB$4:$AB$6723=$C349)*($AC$4:$AC$6723=$D349)*(ISNUMBER(_xlfn.XMATCH($AD$4:$AD$6723,$V349:$Z349,0)))),-1)</f>
        <v>-1</v>
      </c>
      <c r="R349" s="29">
        <f t="array" ref="R349">IFERROR(_xlfn._xlws.FILTER(AM$4:AM$6723,(AM$4:AM$6723&gt;=0)*($AB$4:$AB$6723=$C349)*($AC$4:$AC$6723=$D349)*(ISNUMBER(_xlfn.XMATCH($AD$4:$AD$6723,$V349:$Z349,0)))),-1)</f>
        <v>-1</v>
      </c>
      <c r="S349" s="29">
        <f t="array" ref="S349">IFERROR(_xlfn._xlws.FILTER(AN$4:AN$6723,(AN$4:AN$6723&gt;=0)*($AB$4:$AB$6723=$C349)*($AC$4:$AC$6723=$D349)*(ISNUMBER(_xlfn.XMATCH($AD$4:$AD$6723,$V349:$Z349,0)))),-1)</f>
        <v>-1</v>
      </c>
      <c r="T349" s="29">
        <f t="array" ref="T349">IFERROR(_xlfn._xlws.FILTER(AO$4:AO$6723,(AO$4:AO$6723&gt;=0)*($AB$4:$AB$6723=$C349)*($AC$4:$AC$6723=$D349)*(ISNUMBER(_xlfn.XMATCH($AD$4:$AD$6723,$V349:$Z349,0)))),-1)</f>
        <v>-1</v>
      </c>
      <c r="V349" s="19" t="s">
        <v>66</v>
      </c>
      <c r="W349" s="19" t="s">
        <v>67</v>
      </c>
      <c r="X349" s="19" t="s">
        <v>68</v>
      </c>
      <c r="Y349" s="19" t="s">
        <v>69</v>
      </c>
      <c r="Z349" s="19" t="s">
        <v>70</v>
      </c>
      <c r="AB349" t="s">
        <v>62</v>
      </c>
      <c r="AC349" t="s">
        <v>40</v>
      </c>
      <c r="AD349" s="19" t="s">
        <v>76</v>
      </c>
      <c r="AE349" s="18">
        <v>-1</v>
      </c>
      <c r="AF349" s="17">
        <v>-1</v>
      </c>
      <c r="AG349" s="17">
        <v>-1</v>
      </c>
      <c r="AH349" s="17">
        <v>-1</v>
      </c>
      <c r="AI349" s="17">
        <v>-1</v>
      </c>
      <c r="AJ349" s="17">
        <v>-1</v>
      </c>
      <c r="AK349" s="17">
        <v>-1</v>
      </c>
      <c r="AL349" s="17">
        <v>-1</v>
      </c>
      <c r="AM349" s="17">
        <v>-1</v>
      </c>
      <c r="AN349" s="17">
        <v>-1</v>
      </c>
      <c r="AO349" s="17">
        <v>-1</v>
      </c>
    </row>
    <row r="350" spans="3:41" x14ac:dyDescent="0.25">
      <c r="C350" t="s">
        <v>62</v>
      </c>
      <c r="D350" s="6" t="s">
        <v>49</v>
      </c>
      <c r="E350" t="s">
        <v>23</v>
      </c>
      <c r="F350" s="6">
        <v>2005</v>
      </c>
      <c r="G350" s="6" t="s">
        <v>14</v>
      </c>
      <c r="H350" s="6" t="s">
        <v>15</v>
      </c>
      <c r="J350" s="29">
        <f t="array" ref="J350">IFERROR(_xlfn._xlws.FILTER(AE$4:AE$6723,(AE$4:AE$6723&gt;=0)*($AB$4:$AB$6723=$C350)*($AC$4:$AC$6723=$D350)*(ISNUMBER(_xlfn.XMATCH($AD$4:$AD$6723,$V350:$Z350,0)))),-1)</f>
        <v>-1</v>
      </c>
      <c r="K350" s="29">
        <f t="array" ref="K350">IFERROR(_xlfn._xlws.FILTER(AF$4:AF$6723,(AF$4:AF$6723&gt;=0)*($AB$4:$AB$6723=$C350)*($AC$4:$AC$6723=$D350)*(ISNUMBER(_xlfn.XMATCH($AD$4:$AD$6723,$V350:$Z350,0)))),-1)</f>
        <v>-1</v>
      </c>
      <c r="L350" s="29">
        <f t="array" ref="L350">IFERROR(_xlfn._xlws.FILTER(AG$4:AG$6723,(AG$4:AG$6723&gt;=0)*($AB$4:$AB$6723=$C350)*($AC$4:$AC$6723=$D350)*(ISNUMBER(_xlfn.XMATCH($AD$4:$AD$6723,$V350:$Z350,0)))),-1)</f>
        <v>-1</v>
      </c>
      <c r="M350" s="29">
        <f t="array" ref="M350">IFERROR(_xlfn._xlws.FILTER(AH$4:AH$6723,(AH$4:AH$6723&gt;=0)*($AB$4:$AB$6723=$C350)*($AC$4:$AC$6723=$D350)*(ISNUMBER(_xlfn.XMATCH($AD$4:$AD$6723,$V350:$Z350,0)))),-1)</f>
        <v>-1</v>
      </c>
      <c r="N350" s="29">
        <f t="array" ref="N350">IFERROR(_xlfn._xlws.FILTER(AI$4:AI$6723,(AI$4:AI$6723&gt;=0)*($AB$4:$AB$6723=$C350)*($AC$4:$AC$6723=$D350)*(ISNUMBER(_xlfn.XMATCH($AD$4:$AD$6723,$V350:$Z350,0)))),-1)</f>
        <v>-1</v>
      </c>
      <c r="O350" s="29">
        <f t="array" ref="O350">IFERROR(_xlfn._xlws.FILTER(AJ$4:AJ$6723,(AJ$4:AJ$6723&gt;=0)*($AB$4:$AB$6723=$C350)*($AC$4:$AC$6723=$D350)*(ISNUMBER(_xlfn.XMATCH($AD$4:$AD$6723,$V350:$Z350,0)))),-1)</f>
        <v>-1</v>
      </c>
      <c r="P350" s="29">
        <f t="array" ref="P350">IFERROR(_xlfn._xlws.FILTER(AK$4:AK$6723,(AK$4:AK$6723&gt;=0)*($AB$4:$AB$6723=$C350)*($AC$4:$AC$6723=$D350)*(ISNUMBER(_xlfn.XMATCH($AD$4:$AD$6723,$V350:$Z350,0)))),-1)</f>
        <v>-1</v>
      </c>
      <c r="Q350" s="29">
        <f t="array" ref="Q350">IFERROR(_xlfn._xlws.FILTER(AL$4:AL$6723,(AL$4:AL$6723&gt;=0)*($AB$4:$AB$6723=$C350)*($AC$4:$AC$6723=$D350)*(ISNUMBER(_xlfn.XMATCH($AD$4:$AD$6723,$V350:$Z350,0)))),-1)</f>
        <v>-1</v>
      </c>
      <c r="R350" s="29">
        <f t="array" ref="R350">IFERROR(_xlfn._xlws.FILTER(AM$4:AM$6723,(AM$4:AM$6723&gt;=0)*($AB$4:$AB$6723=$C350)*($AC$4:$AC$6723=$D350)*(ISNUMBER(_xlfn.XMATCH($AD$4:$AD$6723,$V350:$Z350,0)))),-1)</f>
        <v>-1</v>
      </c>
      <c r="S350" s="29">
        <f t="array" ref="S350">IFERROR(_xlfn._xlws.FILTER(AN$4:AN$6723,(AN$4:AN$6723&gt;=0)*($AB$4:$AB$6723=$C350)*($AC$4:$AC$6723=$D350)*(ISNUMBER(_xlfn.XMATCH($AD$4:$AD$6723,$V350:$Z350,0)))),-1)</f>
        <v>-1</v>
      </c>
      <c r="T350" s="29">
        <f t="array" ref="T350">IFERROR(_xlfn._xlws.FILTER(AO$4:AO$6723,(AO$4:AO$6723&gt;=0)*($AB$4:$AB$6723=$C350)*($AC$4:$AC$6723=$D350)*(ISNUMBER(_xlfn.XMATCH($AD$4:$AD$6723,$V350:$Z350,0)))),-1)</f>
        <v>-1</v>
      </c>
      <c r="V350" t="s">
        <v>70</v>
      </c>
      <c r="AB350" t="s">
        <v>62</v>
      </c>
      <c r="AC350" t="s">
        <v>40</v>
      </c>
      <c r="AD350" s="19" t="s">
        <v>69</v>
      </c>
      <c r="AE350" s="18">
        <v>2.7114430765744828</v>
      </c>
      <c r="AF350" s="17">
        <v>2.8733728858611101</v>
      </c>
      <c r="AG350" s="17">
        <v>3.3591623137209599</v>
      </c>
      <c r="AH350" s="17">
        <v>3.3591623137209599</v>
      </c>
      <c r="AI350" s="17">
        <v>3.3591623137209599</v>
      </c>
      <c r="AJ350" s="17">
        <v>3.3591623137209599</v>
      </c>
      <c r="AK350" s="17">
        <v>3.3591623137209599</v>
      </c>
      <c r="AL350" s="17">
        <v>3.3591623137209599</v>
      </c>
      <c r="AM350" s="17">
        <v>3.3591623137209599</v>
      </c>
      <c r="AN350" s="17">
        <v>3.3591623137209599</v>
      </c>
      <c r="AO350" s="17">
        <v>3.3591623137209599</v>
      </c>
    </row>
    <row r="351" spans="3:41" x14ac:dyDescent="0.25">
      <c r="C351" t="s">
        <v>62</v>
      </c>
      <c r="D351" s="6" t="s">
        <v>49</v>
      </c>
      <c r="E351" t="s">
        <v>24</v>
      </c>
      <c r="F351" s="6">
        <v>2005</v>
      </c>
      <c r="G351" s="6" t="s">
        <v>14</v>
      </c>
      <c r="H351" s="6" t="s">
        <v>15</v>
      </c>
      <c r="J351" s="29">
        <f t="array" ref="J351">IFERROR(_xlfn._xlws.FILTER(AE$4:AE$6723,(AE$4:AE$6723&gt;=0)*($AB$4:$AB$6723=$C351)*($AC$4:$AC$6723=$D351)*(ISNUMBER(_xlfn.XMATCH($AD$4:$AD$6723,$V351:$Z351,0)))),-1)</f>
        <v>20.580131987596928</v>
      </c>
      <c r="K351" s="29">
        <f t="array" ref="K351">IFERROR(_xlfn._xlws.FILTER(AF$4:AF$6723,(AF$4:AF$6723&gt;=0)*($AB$4:$AB$6723=$C351)*($AC$4:$AC$6723=$D351)*(ISNUMBER(_xlfn.XMATCH($AD$4:$AD$6723,$V351:$Z351,0)))),-1)</f>
        <v>20.4185696527706</v>
      </c>
      <c r="L351" s="29">
        <f t="array" ref="L351">IFERROR(_xlfn._xlws.FILTER(AG$4:AG$6723,(AG$4:AG$6723&gt;=0)*($AB$4:$AB$6723=$C351)*($AC$4:$AC$6723=$D351)*(ISNUMBER(_xlfn.XMATCH($AD$4:$AD$6723,$V351:$Z351,0)))),-1)</f>
        <v>18.355595999999998</v>
      </c>
      <c r="M351" s="29">
        <f t="array" ref="M351">IFERROR(_xlfn._xlws.FILTER(AH$4:AH$6723,(AH$4:AH$6723&gt;=0)*($AB$4:$AB$6723=$C351)*($AC$4:$AC$6723=$D351)*(ISNUMBER(_xlfn.XMATCH($AD$4:$AD$6723,$V351:$Z351,0)))),-1)</f>
        <v>19.144739324145799</v>
      </c>
      <c r="N351" s="29">
        <f t="array" ref="N351">IFERROR(_xlfn._xlws.FILTER(AI$4:AI$6723,(AI$4:AI$6723&gt;=0)*($AB$4:$AB$6723=$C351)*($AC$4:$AC$6723=$D351)*(ISNUMBER(_xlfn.XMATCH($AD$4:$AD$6723,$V351:$Z351,0)))),-1)</f>
        <v>22.7801920668884</v>
      </c>
      <c r="O351" s="29">
        <f t="array" ref="O351">IFERROR(_xlfn._xlws.FILTER(AJ$4:AJ$6723,(AJ$4:AJ$6723&gt;=0)*($AB$4:$AB$6723=$C351)*($AC$4:$AC$6723=$D351)*(ISNUMBER(_xlfn.XMATCH($AD$4:$AD$6723,$V351:$Z351,0)))),-1)</f>
        <v>24.311819148451299</v>
      </c>
      <c r="P351" s="29">
        <f t="array" ref="P351">IFERROR(_xlfn._xlws.FILTER(AK$4:AK$6723,(AK$4:AK$6723&gt;=0)*($AB$4:$AB$6723=$C351)*($AC$4:$AC$6723=$D351)*(ISNUMBER(_xlfn.XMATCH($AD$4:$AD$6723,$V351:$Z351,0)))),-1)</f>
        <v>25.346352492167899</v>
      </c>
      <c r="Q351" s="29">
        <f t="array" ref="Q351">IFERROR(_xlfn._xlws.FILTER(AL$4:AL$6723,(AL$4:AL$6723&gt;=0)*($AB$4:$AB$6723=$C351)*($AC$4:$AC$6723=$D351)*(ISNUMBER(_xlfn.XMATCH($AD$4:$AD$6723,$V351:$Z351,0)))),-1)</f>
        <v>25.885233045819</v>
      </c>
      <c r="R351" s="29">
        <f t="array" ref="R351">IFERROR(_xlfn._xlws.FILTER(AM$4:AM$6723,(AM$4:AM$6723&gt;=0)*($AB$4:$AB$6723=$C351)*($AC$4:$AC$6723=$D351)*(ISNUMBER(_xlfn.XMATCH($AD$4:$AD$6723,$V351:$Z351,0)))),-1)</f>
        <v>26.607008949453199</v>
      </c>
      <c r="S351" s="29">
        <f t="array" ref="S351">IFERROR(_xlfn._xlws.FILTER(AN$4:AN$6723,(AN$4:AN$6723&gt;=0)*($AB$4:$AB$6723=$C351)*($AC$4:$AC$6723=$D351)*(ISNUMBER(_xlfn.XMATCH($AD$4:$AD$6723,$V351:$Z351,0)))),-1)</f>
        <v>26.607008949453199</v>
      </c>
      <c r="T351" s="29">
        <f t="array" ref="T351">IFERROR(_xlfn._xlws.FILTER(AO$4:AO$6723,(AO$4:AO$6723&gt;=0)*($AB$4:$AB$6723=$C351)*($AC$4:$AC$6723=$D351)*(ISNUMBER(_xlfn.XMATCH($AD$4:$AD$6723,$V351:$Z351,0)))),-1)</f>
        <v>26.607008949453199</v>
      </c>
      <c r="V351" t="s">
        <v>72</v>
      </c>
      <c r="W351" s="21"/>
      <c r="X351" s="21"/>
      <c r="Y351" s="25" t="s">
        <v>73</v>
      </c>
      <c r="AB351" t="s">
        <v>62</v>
      </c>
      <c r="AC351" t="s">
        <v>40</v>
      </c>
      <c r="AD351" s="19" t="s">
        <v>23</v>
      </c>
      <c r="AE351" s="18">
        <v>-1</v>
      </c>
      <c r="AF351" s="17">
        <v>-1</v>
      </c>
      <c r="AG351" s="17">
        <v>-1</v>
      </c>
      <c r="AH351" s="17">
        <v>-1</v>
      </c>
      <c r="AI351" s="17">
        <v>-1</v>
      </c>
      <c r="AJ351" s="17">
        <v>-1</v>
      </c>
      <c r="AK351" s="17">
        <v>-1</v>
      </c>
      <c r="AL351" s="17">
        <v>-1</v>
      </c>
      <c r="AM351" s="17">
        <v>-1</v>
      </c>
      <c r="AN351" s="17">
        <v>-1</v>
      </c>
      <c r="AO351" s="17">
        <v>-1</v>
      </c>
    </row>
    <row r="352" spans="3:41" x14ac:dyDescent="0.25">
      <c r="C352" t="s">
        <v>62</v>
      </c>
      <c r="D352" s="6" t="s">
        <v>49</v>
      </c>
      <c r="E352" t="s">
        <v>25</v>
      </c>
      <c r="F352" s="6">
        <v>2005</v>
      </c>
      <c r="G352" s="6" t="s">
        <v>14</v>
      </c>
      <c r="H352" s="6" t="s">
        <v>15</v>
      </c>
      <c r="J352" s="29">
        <f t="array" ref="J352">IFERROR(_xlfn._xlws.FILTER(AE$4:AE$6723,(AE$4:AE$6723&gt;=0)*($AB$4:$AB$6723=$C352)*($AC$4:$AC$6723=$D352)*(ISNUMBER(_xlfn.XMATCH($AD$4:$AD$6723,$V352:$Z352,0)))),-1)</f>
        <v>-1</v>
      </c>
      <c r="K352" s="29">
        <f t="array" ref="K352">IFERROR(_xlfn._xlws.FILTER(AF$4:AF$6723,(AF$4:AF$6723&gt;=0)*($AB$4:$AB$6723=$C352)*($AC$4:$AC$6723=$D352)*(ISNUMBER(_xlfn.XMATCH($AD$4:$AD$6723,$V352:$Z352,0)))),-1)</f>
        <v>-1</v>
      </c>
      <c r="L352" s="29">
        <f t="array" ref="L352">IFERROR(_xlfn._xlws.FILTER(AG$4:AG$6723,(AG$4:AG$6723&gt;=0)*($AB$4:$AB$6723=$C352)*($AC$4:$AC$6723=$D352)*(ISNUMBER(_xlfn.XMATCH($AD$4:$AD$6723,$V352:$Z352,0)))),-1)</f>
        <v>-1</v>
      </c>
      <c r="M352" s="29">
        <f t="array" ref="M352">IFERROR(_xlfn._xlws.FILTER(AH$4:AH$6723,(AH$4:AH$6723&gt;=0)*($AB$4:$AB$6723=$C352)*($AC$4:$AC$6723=$D352)*(ISNUMBER(_xlfn.XMATCH($AD$4:$AD$6723,$V352:$Z352,0)))),-1)</f>
        <v>-1</v>
      </c>
      <c r="N352" s="29">
        <f t="array" ref="N352">IFERROR(_xlfn._xlws.FILTER(AI$4:AI$6723,(AI$4:AI$6723&gt;=0)*($AB$4:$AB$6723=$C352)*($AC$4:$AC$6723=$D352)*(ISNUMBER(_xlfn.XMATCH($AD$4:$AD$6723,$V352:$Z352,0)))),-1)</f>
        <v>-1</v>
      </c>
      <c r="O352" s="29">
        <f t="array" ref="O352">IFERROR(_xlfn._xlws.FILTER(AJ$4:AJ$6723,(AJ$4:AJ$6723&gt;=0)*($AB$4:$AB$6723=$C352)*($AC$4:$AC$6723=$D352)*(ISNUMBER(_xlfn.XMATCH($AD$4:$AD$6723,$V352:$Z352,0)))),-1)</f>
        <v>-1</v>
      </c>
      <c r="P352" s="29">
        <f t="array" ref="P352">IFERROR(_xlfn._xlws.FILTER(AK$4:AK$6723,(AK$4:AK$6723&gt;=0)*($AB$4:$AB$6723=$C352)*($AC$4:$AC$6723=$D352)*(ISNUMBER(_xlfn.XMATCH($AD$4:$AD$6723,$V352:$Z352,0)))),-1)</f>
        <v>-1</v>
      </c>
      <c r="Q352" s="29">
        <f t="array" ref="Q352">IFERROR(_xlfn._xlws.FILTER(AL$4:AL$6723,(AL$4:AL$6723&gt;=0)*($AB$4:$AB$6723=$C352)*($AC$4:$AC$6723=$D352)*(ISNUMBER(_xlfn.XMATCH($AD$4:$AD$6723,$V352:$Z352,0)))),-1)</f>
        <v>-1</v>
      </c>
      <c r="R352" s="29">
        <f t="array" ref="R352">IFERROR(_xlfn._xlws.FILTER(AM$4:AM$6723,(AM$4:AM$6723&gt;=0)*($AB$4:$AB$6723=$C352)*($AC$4:$AC$6723=$D352)*(ISNUMBER(_xlfn.XMATCH($AD$4:$AD$6723,$V352:$Z352,0)))),-1)</f>
        <v>-1</v>
      </c>
      <c r="S352" s="29">
        <f t="array" ref="S352">IFERROR(_xlfn._xlws.FILTER(AN$4:AN$6723,(AN$4:AN$6723&gt;=0)*($AB$4:$AB$6723=$C352)*($AC$4:$AC$6723=$D352)*(ISNUMBER(_xlfn.XMATCH($AD$4:$AD$6723,$V352:$Z352,0)))),-1)</f>
        <v>-1</v>
      </c>
      <c r="T352" s="29">
        <f t="array" ref="T352">IFERROR(_xlfn._xlws.FILTER(AO$4:AO$6723,(AO$4:AO$6723&gt;=0)*($AB$4:$AB$6723=$C352)*($AC$4:$AC$6723=$D352)*(ISNUMBER(_xlfn.XMATCH($AD$4:$AD$6723,$V352:$Z352,0)))),-1)</f>
        <v>-1</v>
      </c>
      <c r="V352" t="s">
        <v>25</v>
      </c>
      <c r="AB352" t="s">
        <v>62</v>
      </c>
      <c r="AC352" t="s">
        <v>40</v>
      </c>
      <c r="AD352" s="19" t="s">
        <v>79</v>
      </c>
      <c r="AE352" s="18">
        <v>-1</v>
      </c>
      <c r="AF352" s="17">
        <v>-1</v>
      </c>
      <c r="AG352" s="17">
        <v>-1</v>
      </c>
      <c r="AH352" s="17">
        <v>-1</v>
      </c>
      <c r="AI352" s="17">
        <v>-1</v>
      </c>
      <c r="AJ352" s="17">
        <v>-1</v>
      </c>
      <c r="AK352" s="17">
        <v>-1</v>
      </c>
      <c r="AL352" s="17">
        <v>-1</v>
      </c>
      <c r="AM352" s="17">
        <v>-1</v>
      </c>
      <c r="AN352" s="17">
        <v>-1</v>
      </c>
      <c r="AO352" s="17">
        <v>-1</v>
      </c>
    </row>
    <row r="353" spans="3:41" x14ac:dyDescent="0.25">
      <c r="C353" t="s">
        <v>62</v>
      </c>
      <c r="D353" s="6" t="s">
        <v>49</v>
      </c>
      <c r="E353" t="s">
        <v>26</v>
      </c>
      <c r="F353" s="6">
        <v>2005</v>
      </c>
      <c r="G353" s="6" t="s">
        <v>14</v>
      </c>
      <c r="H353" s="6" t="s">
        <v>15</v>
      </c>
      <c r="J353" s="29">
        <f t="array" ref="J353">IFERROR(_xlfn._xlws.FILTER(AE$4:AE$6723,(AE$4:AE$6723&gt;=0)*($AB$4:$AB$6723=$C353)*($AC$4:$AC$6723=$D353)*(ISNUMBER(_xlfn.XMATCH($AD$4:$AD$6723,$V353:$Z353,0)))),-1)</f>
        <v>8.7123164586546409</v>
      </c>
      <c r="K353" s="29">
        <f t="array" ref="K353">IFERROR(_xlfn._xlws.FILTER(AF$4:AF$6723,(AF$4:AF$6723&gt;=0)*($AB$4:$AB$6723=$C353)*($AC$4:$AC$6723=$D353)*(ISNUMBER(_xlfn.XMATCH($AD$4:$AD$6723,$V353:$Z353,0)))),-1)</f>
        <v>10.786611299829699</v>
      </c>
      <c r="L353" s="29">
        <f t="array" ref="L353">IFERROR(_xlfn._xlws.FILTER(AG$4:AG$6723,(AG$4:AG$6723&gt;=0)*($AB$4:$AB$6723=$C353)*($AC$4:$AC$6723=$D353)*(ISNUMBER(_xlfn.XMATCH($AD$4:$AD$6723,$V353:$Z353,0)))),-1)</f>
        <v>15.6627506545472</v>
      </c>
      <c r="M353" s="29">
        <f t="array" ref="M353">IFERROR(_xlfn._xlws.FILTER(AH$4:AH$6723,(AH$4:AH$6723&gt;=0)*($AB$4:$AB$6723=$C353)*($AC$4:$AC$6723=$D353)*(ISNUMBER(_xlfn.XMATCH($AD$4:$AD$6723,$V353:$Z353,0)))),-1)</f>
        <v>16.3361232389511</v>
      </c>
      <c r="N353" s="29">
        <f t="array" ref="N353">IFERROR(_xlfn._xlws.FILTER(AI$4:AI$6723,(AI$4:AI$6723&gt;=0)*($AB$4:$AB$6723=$C353)*($AC$4:$AC$6723=$D353)*(ISNUMBER(_xlfn.XMATCH($AD$4:$AD$6723,$V353:$Z353,0)))),-1)</f>
        <v>19.4382393361875</v>
      </c>
      <c r="O353" s="29">
        <f t="array" ref="O353">IFERROR(_xlfn._xlws.FILTER(AJ$4:AJ$6723,(AJ$4:AJ$6723&gt;=0)*($AB$4:$AB$6723=$C353)*($AC$4:$AC$6723=$D353)*(ISNUMBER(_xlfn.XMATCH($AD$4:$AD$6723,$V353:$Z353,0)))),-1)</f>
        <v>20.745170098570501</v>
      </c>
      <c r="P353" s="29">
        <f t="array" ref="P353">IFERROR(_xlfn._xlws.FILTER(AK$4:AK$6723,(AK$4:AK$6723&gt;=0)*($AB$4:$AB$6723=$C353)*($AC$4:$AC$6723=$D353)*(ISNUMBER(_xlfn.XMATCH($AD$4:$AD$6723,$V353:$Z353,0)))),-1)</f>
        <v>21.627932925037701</v>
      </c>
      <c r="Q353" s="29">
        <f t="array" ref="Q353">IFERROR(_xlfn._xlws.FILTER(AL$4:AL$6723,(AL$4:AL$6723&gt;=0)*($AB$4:$AB$6723=$C353)*($AC$4:$AC$6723=$D353)*(ISNUMBER(_xlfn.XMATCH($AD$4:$AD$6723,$V353:$Z353,0)))),-1)</f>
        <v>22.087757370096298</v>
      </c>
      <c r="R353" s="29">
        <f t="array" ref="R353">IFERROR(_xlfn._xlws.FILTER(AM$4:AM$6723,(AM$4:AM$6723&gt;=0)*($AB$4:$AB$6723=$C353)*($AC$4:$AC$6723=$D353)*(ISNUMBER(_xlfn.XMATCH($AD$4:$AD$6723,$V353:$Z353,0)))),-1)</f>
        <v>22.703645626031001</v>
      </c>
      <c r="S353" s="29">
        <f t="array" ref="S353">IFERROR(_xlfn._xlws.FILTER(AN$4:AN$6723,(AN$4:AN$6723&gt;=0)*($AB$4:$AB$6723=$C353)*($AC$4:$AC$6723=$D353)*(ISNUMBER(_xlfn.XMATCH($AD$4:$AD$6723,$V353:$Z353,0)))),-1)</f>
        <v>22.703645626031001</v>
      </c>
      <c r="T353" s="29">
        <f t="array" ref="T353">IFERROR(_xlfn._xlws.FILTER(AO$4:AO$6723,(AO$4:AO$6723&gt;=0)*($AB$4:$AB$6723=$C353)*($AC$4:$AC$6723=$D353)*(ISNUMBER(_xlfn.XMATCH($AD$4:$AD$6723,$V353:$Z353,0)))),-1)</f>
        <v>22.703645626031001</v>
      </c>
      <c r="V353" t="s">
        <v>74</v>
      </c>
      <c r="W353" s="25" t="s">
        <v>75</v>
      </c>
      <c r="AB353" t="s">
        <v>62</v>
      </c>
      <c r="AC353" t="s">
        <v>40</v>
      </c>
      <c r="AD353" s="19" t="s">
        <v>58</v>
      </c>
      <c r="AE353" s="18">
        <v>-1</v>
      </c>
      <c r="AF353" s="17">
        <v>-1</v>
      </c>
      <c r="AG353" s="17">
        <v>-1</v>
      </c>
      <c r="AH353" s="17">
        <v>-1</v>
      </c>
      <c r="AI353" s="17">
        <v>-1</v>
      </c>
      <c r="AJ353" s="17">
        <v>-1</v>
      </c>
      <c r="AK353" s="17">
        <v>-1</v>
      </c>
      <c r="AL353" s="17">
        <v>-1</v>
      </c>
      <c r="AM353" s="17">
        <v>-1</v>
      </c>
      <c r="AN353" s="17">
        <v>-1</v>
      </c>
      <c r="AO353" s="17">
        <v>-1</v>
      </c>
    </row>
    <row r="354" spans="3:41" x14ac:dyDescent="0.25">
      <c r="C354" t="s">
        <v>62</v>
      </c>
      <c r="D354" s="6" t="s">
        <v>49</v>
      </c>
      <c r="E354" t="s">
        <v>27</v>
      </c>
      <c r="F354" s="6">
        <v>2005</v>
      </c>
      <c r="G354" s="6" t="s">
        <v>14</v>
      </c>
      <c r="H354" s="6" t="s">
        <v>15</v>
      </c>
      <c r="J354" s="29">
        <f t="array" ref="J354">IFERROR(_xlfn._xlws.FILTER(AE$4:AE$6723,(AE$4:AE$6723&gt;=0)*($AB$4:$AB$6723=$C354)*($AC$4:$AC$6723=$D354)*(ISNUMBER(_xlfn.XMATCH($AD$4:$AD$6723,$V354:$Z354,0)))),-1)</f>
        <v>59.532871676928607</v>
      </c>
      <c r="K354" s="29">
        <f t="array" ref="K354">IFERROR(_xlfn._xlws.FILTER(AF$4:AF$6723,(AF$4:AF$6723&gt;=0)*($AB$4:$AB$6723=$C354)*($AC$4:$AC$6723=$D354)*(ISNUMBER(_xlfn.XMATCH($AD$4:$AD$6723,$V354:$Z354,0)))),-1)</f>
        <v>55.585908894687201</v>
      </c>
      <c r="L354" s="29">
        <f t="array" ref="L354">IFERROR(_xlfn._xlws.FILTER(AG$4:AG$6723,(AG$4:AG$6723&gt;=0)*($AB$4:$AB$6723=$C354)*($AC$4:$AC$6723=$D354)*(ISNUMBER(_xlfn.XMATCH($AD$4:$AD$6723,$V354:$Z354,0)))),-1)</f>
        <v>46.639973843363798</v>
      </c>
      <c r="M354" s="29">
        <f t="array" ref="M354">IFERROR(_xlfn._xlws.FILTER(AH$4:AH$6723,(AH$4:AH$6723&gt;=0)*($AB$4:$AB$6723=$C354)*($AC$4:$AC$6723=$D354)*(ISNUMBER(_xlfn.XMATCH($AD$4:$AD$6723,$V354:$Z354,0)))),-1)</f>
        <v>45.1924971956634</v>
      </c>
      <c r="N354" s="29">
        <f t="array" ref="N354">IFERROR(_xlfn._xlws.FILTER(AI$4:AI$6723,(AI$4:AI$6723&gt;=0)*($AB$4:$AB$6723=$C354)*($AC$4:$AC$6723=$D354)*(ISNUMBER(_xlfn.XMATCH($AD$4:$AD$6723,$V354:$Z354,0)))),-1)</f>
        <v>42.6822408830553</v>
      </c>
      <c r="O354" s="29">
        <f t="array" ref="O354">IFERROR(_xlfn._xlws.FILTER(AJ$4:AJ$6723,(AJ$4:AJ$6723&gt;=0)*($AB$4:$AB$6723=$C354)*($AC$4:$AC$6723=$D354)*(ISNUMBER(_xlfn.XMATCH($AD$4:$AD$6723,$V354:$Z354,0)))),-1)</f>
        <v>42.6822408830553</v>
      </c>
      <c r="P354" s="29">
        <f t="array" ref="P354">IFERROR(_xlfn._xlws.FILTER(AK$4:AK$6723,(AK$4:AK$6723&gt;=0)*($AB$4:$AB$6723=$C354)*($AC$4:$AC$6723=$D354)*(ISNUMBER(_xlfn.XMATCH($AD$4:$AD$6723,$V354:$Z354,0)))),-1)</f>
        <v>42.6822408830553</v>
      </c>
      <c r="Q354" s="29">
        <f t="array" ref="Q354">IFERROR(_xlfn._xlws.FILTER(AL$4:AL$6723,(AL$4:AL$6723&gt;=0)*($AB$4:$AB$6723=$C354)*($AC$4:$AC$6723=$D354)*(ISNUMBER(_xlfn.XMATCH($AD$4:$AD$6723,$V354:$Z354,0)))),-1)</f>
        <v>42.6822408830553</v>
      </c>
      <c r="R354" s="29">
        <f t="array" ref="R354">IFERROR(_xlfn._xlws.FILTER(AM$4:AM$6723,(AM$4:AM$6723&gt;=0)*($AB$4:$AB$6723=$C354)*($AC$4:$AC$6723=$D354)*(ISNUMBER(_xlfn.XMATCH($AD$4:$AD$6723,$V354:$Z354,0)))),-1)</f>
        <v>42.6822408830553</v>
      </c>
      <c r="S354" s="29">
        <f t="array" ref="S354">IFERROR(_xlfn._xlws.FILTER(AN$4:AN$6723,(AN$4:AN$6723&gt;=0)*($AB$4:$AB$6723=$C354)*($AC$4:$AC$6723=$D354)*(ISNUMBER(_xlfn.XMATCH($AD$4:$AD$6723,$V354:$Z354,0)))),-1)</f>
        <v>42.6822408830553</v>
      </c>
      <c r="T354" s="29">
        <f t="array" ref="T354">IFERROR(_xlfn._xlws.FILTER(AO$4:AO$6723,(AO$4:AO$6723&gt;=0)*($AB$4:$AB$6723=$C354)*($AC$4:$AC$6723=$D354)*(ISNUMBER(_xlfn.XMATCH($AD$4:$AD$6723,$V354:$Z354,0)))),-1)</f>
        <v>42.6822408830553</v>
      </c>
      <c r="V354" t="s">
        <v>27</v>
      </c>
      <c r="AB354" t="s">
        <v>62</v>
      </c>
      <c r="AC354" t="s">
        <v>40</v>
      </c>
      <c r="AD354" s="19" t="s">
        <v>73</v>
      </c>
      <c r="AE354" s="18">
        <v>-1</v>
      </c>
      <c r="AF354" s="17">
        <v>-1</v>
      </c>
      <c r="AG354" s="17">
        <v>-1</v>
      </c>
      <c r="AH354" s="17">
        <v>-1</v>
      </c>
      <c r="AI354" s="17">
        <v>-1</v>
      </c>
      <c r="AJ354" s="17">
        <v>-1</v>
      </c>
      <c r="AK354" s="17">
        <v>-1</v>
      </c>
      <c r="AL354" s="17">
        <v>-1</v>
      </c>
      <c r="AM354" s="17">
        <v>-1</v>
      </c>
      <c r="AN354" s="17">
        <v>-1</v>
      </c>
      <c r="AO354" s="17">
        <v>-1</v>
      </c>
    </row>
    <row r="355" spans="3:41" x14ac:dyDescent="0.25">
      <c r="C355" t="s">
        <v>62</v>
      </c>
      <c r="D355" s="6" t="s">
        <v>49</v>
      </c>
      <c r="E355" t="s">
        <v>77</v>
      </c>
      <c r="F355" s="6">
        <v>2005</v>
      </c>
      <c r="G355" s="6" t="s">
        <v>14</v>
      </c>
      <c r="H355" s="6" t="s">
        <v>15</v>
      </c>
      <c r="J355" s="29">
        <f t="array" ref="J355">IFERROR(_xlfn._xlws.FILTER(AE$4:AE$6723,(AE$4:AE$6723&gt;=0)*($AB$4:$AB$6723=$C355)*($AC$4:$AC$6723=$D355)*(ISNUMBER(_xlfn.XMATCH($AD$4:$AD$6723,$V355:$Z355,0)))),-1)</f>
        <v>-1</v>
      </c>
      <c r="K355" s="29">
        <f t="array" ref="K355">IFERROR(_xlfn._xlws.FILTER(AF$4:AF$6723,(AF$4:AF$6723&gt;=0)*($AB$4:$AB$6723=$C355)*($AC$4:$AC$6723=$D355)*(ISNUMBER(_xlfn.XMATCH($AD$4:$AD$6723,$V355:$Z355,0)))),-1)</f>
        <v>-1</v>
      </c>
      <c r="L355" s="29">
        <f t="array" ref="L355">IFERROR(_xlfn._xlws.FILTER(AG$4:AG$6723,(AG$4:AG$6723&gt;=0)*($AB$4:$AB$6723=$C355)*($AC$4:$AC$6723=$D355)*(ISNUMBER(_xlfn.XMATCH($AD$4:$AD$6723,$V355:$Z355,0)))),-1)</f>
        <v>-1</v>
      </c>
      <c r="M355" s="29">
        <f t="array" ref="M355">IFERROR(_xlfn._xlws.FILTER(AH$4:AH$6723,(AH$4:AH$6723&gt;=0)*($AB$4:$AB$6723=$C355)*($AC$4:$AC$6723=$D355)*(ISNUMBER(_xlfn.XMATCH($AD$4:$AD$6723,$V355:$Z355,0)))),-1)</f>
        <v>-1</v>
      </c>
      <c r="N355" s="29">
        <f t="array" ref="N355">IFERROR(_xlfn._xlws.FILTER(AI$4:AI$6723,(AI$4:AI$6723&gt;=0)*($AB$4:$AB$6723=$C355)*($AC$4:$AC$6723=$D355)*(ISNUMBER(_xlfn.XMATCH($AD$4:$AD$6723,$V355:$Z355,0)))),-1)</f>
        <v>-1</v>
      </c>
      <c r="O355" s="29">
        <f t="array" ref="O355">IFERROR(_xlfn._xlws.FILTER(AJ$4:AJ$6723,(AJ$4:AJ$6723&gt;=0)*($AB$4:$AB$6723=$C355)*($AC$4:$AC$6723=$D355)*(ISNUMBER(_xlfn.XMATCH($AD$4:$AD$6723,$V355:$Z355,0)))),-1)</f>
        <v>-1</v>
      </c>
      <c r="P355" s="29">
        <f t="array" ref="P355">IFERROR(_xlfn._xlws.FILTER(AK$4:AK$6723,(AK$4:AK$6723&gt;=0)*($AB$4:$AB$6723=$C355)*($AC$4:$AC$6723=$D355)*(ISNUMBER(_xlfn.XMATCH($AD$4:$AD$6723,$V355:$Z355,0)))),-1)</f>
        <v>-1</v>
      </c>
      <c r="Q355" s="29">
        <f t="array" ref="Q355">IFERROR(_xlfn._xlws.FILTER(AL$4:AL$6723,(AL$4:AL$6723&gt;=0)*($AB$4:$AB$6723=$C355)*($AC$4:$AC$6723=$D355)*(ISNUMBER(_xlfn.XMATCH($AD$4:$AD$6723,$V355:$Z355,0)))),-1)</f>
        <v>-1</v>
      </c>
      <c r="R355" s="29">
        <f t="array" ref="R355">IFERROR(_xlfn._xlws.FILTER(AM$4:AM$6723,(AM$4:AM$6723&gt;=0)*($AB$4:$AB$6723=$C355)*($AC$4:$AC$6723=$D355)*(ISNUMBER(_xlfn.XMATCH($AD$4:$AD$6723,$V355:$Z355,0)))),-1)</f>
        <v>-1</v>
      </c>
      <c r="S355" s="29">
        <f t="array" ref="S355">IFERROR(_xlfn._xlws.FILTER(AN$4:AN$6723,(AN$4:AN$6723&gt;=0)*($AB$4:$AB$6723=$C355)*($AC$4:$AC$6723=$D355)*(ISNUMBER(_xlfn.XMATCH($AD$4:$AD$6723,$V355:$Z355,0)))),-1)</f>
        <v>-1</v>
      </c>
      <c r="T355" s="29">
        <f t="array" ref="T355">IFERROR(_xlfn._xlws.FILTER(AO$4:AO$6723,(AO$4:AO$6723&gt;=0)*($AB$4:$AB$6723=$C355)*($AC$4:$AC$6723=$D355)*(ISNUMBER(_xlfn.XMATCH($AD$4:$AD$6723,$V355:$Z355,0)))),-1)</f>
        <v>-1</v>
      </c>
      <c r="V355" t="s">
        <v>77</v>
      </c>
      <c r="AB355" t="s">
        <v>62</v>
      </c>
      <c r="AC355" t="s">
        <v>40</v>
      </c>
      <c r="AD355" s="19" t="s">
        <v>59</v>
      </c>
      <c r="AE355" s="18">
        <v>-1</v>
      </c>
      <c r="AF355" s="17">
        <v>-1</v>
      </c>
      <c r="AG355" s="17">
        <v>-1</v>
      </c>
      <c r="AH355" s="17">
        <v>-1</v>
      </c>
      <c r="AI355" s="17">
        <v>-1</v>
      </c>
      <c r="AJ355" s="17">
        <v>-1</v>
      </c>
      <c r="AK355" s="17">
        <v>-1</v>
      </c>
      <c r="AL355" s="17">
        <v>-1</v>
      </c>
      <c r="AM355" s="17">
        <v>-1</v>
      </c>
      <c r="AN355" s="17">
        <v>-1</v>
      </c>
      <c r="AO355" s="17">
        <v>-1</v>
      </c>
    </row>
    <row r="356" spans="3:41" x14ac:dyDescent="0.25">
      <c r="C356" t="s">
        <v>62</v>
      </c>
      <c r="D356" s="6" t="s">
        <v>49</v>
      </c>
      <c r="E356" t="s">
        <v>78</v>
      </c>
      <c r="F356" s="6">
        <v>2005</v>
      </c>
      <c r="G356" s="6" t="s">
        <v>14</v>
      </c>
      <c r="H356" s="6" t="s">
        <v>15</v>
      </c>
      <c r="J356" s="29">
        <f t="array" ref="J356">IFERROR(_xlfn._xlws.FILTER(AE$4:AE$6723,(AE$4:AE$6723&gt;=0)*($AB$4:$AB$6723=$C356)*($AC$4:$AC$6723=$D356)*(ISNUMBER(_xlfn.XMATCH($AD$4:$AD$6723,$V356:$Z356,0)))),-1)</f>
        <v>-1</v>
      </c>
      <c r="K356" s="29">
        <f t="array" ref="K356">IFERROR(_xlfn._xlws.FILTER(AF$4:AF$6723,(AF$4:AF$6723&gt;=0)*($AB$4:$AB$6723=$C356)*($AC$4:$AC$6723=$D356)*(ISNUMBER(_xlfn.XMATCH($AD$4:$AD$6723,$V356:$Z356,0)))),-1)</f>
        <v>-1</v>
      </c>
      <c r="L356" s="29">
        <f t="array" ref="L356">IFERROR(_xlfn._xlws.FILTER(AG$4:AG$6723,(AG$4:AG$6723&gt;=0)*($AB$4:$AB$6723=$C356)*($AC$4:$AC$6723=$D356)*(ISNUMBER(_xlfn.XMATCH($AD$4:$AD$6723,$V356:$Z356,0)))),-1)</f>
        <v>-1</v>
      </c>
      <c r="M356" s="29">
        <f t="array" ref="M356">IFERROR(_xlfn._xlws.FILTER(AH$4:AH$6723,(AH$4:AH$6723&gt;=0)*($AB$4:$AB$6723=$C356)*($AC$4:$AC$6723=$D356)*(ISNUMBER(_xlfn.XMATCH($AD$4:$AD$6723,$V356:$Z356,0)))),-1)</f>
        <v>-1</v>
      </c>
      <c r="N356" s="29">
        <f t="array" ref="N356">IFERROR(_xlfn._xlws.FILTER(AI$4:AI$6723,(AI$4:AI$6723&gt;=0)*($AB$4:$AB$6723=$C356)*($AC$4:$AC$6723=$D356)*(ISNUMBER(_xlfn.XMATCH($AD$4:$AD$6723,$V356:$Z356,0)))),-1)</f>
        <v>-1</v>
      </c>
      <c r="O356" s="29">
        <f t="array" ref="O356">IFERROR(_xlfn._xlws.FILTER(AJ$4:AJ$6723,(AJ$4:AJ$6723&gt;=0)*($AB$4:$AB$6723=$C356)*($AC$4:$AC$6723=$D356)*(ISNUMBER(_xlfn.XMATCH($AD$4:$AD$6723,$V356:$Z356,0)))),-1)</f>
        <v>-1</v>
      </c>
      <c r="P356" s="29">
        <f t="array" ref="P356">IFERROR(_xlfn._xlws.FILTER(AK$4:AK$6723,(AK$4:AK$6723&gt;=0)*($AB$4:$AB$6723=$C356)*($AC$4:$AC$6723=$D356)*(ISNUMBER(_xlfn.XMATCH($AD$4:$AD$6723,$V356:$Z356,0)))),-1)</f>
        <v>-1</v>
      </c>
      <c r="Q356" s="29">
        <f t="array" ref="Q356">IFERROR(_xlfn._xlws.FILTER(AL$4:AL$6723,(AL$4:AL$6723&gt;=0)*($AB$4:$AB$6723=$C356)*($AC$4:$AC$6723=$D356)*(ISNUMBER(_xlfn.XMATCH($AD$4:$AD$6723,$V356:$Z356,0)))),-1)</f>
        <v>-1</v>
      </c>
      <c r="R356" s="29">
        <f t="array" ref="R356">IFERROR(_xlfn._xlws.FILTER(AM$4:AM$6723,(AM$4:AM$6723&gt;=0)*($AB$4:$AB$6723=$C356)*($AC$4:$AC$6723=$D356)*(ISNUMBER(_xlfn.XMATCH($AD$4:$AD$6723,$V356:$Z356,0)))),-1)</f>
        <v>-1</v>
      </c>
      <c r="S356" s="29">
        <f t="array" ref="S356">IFERROR(_xlfn._xlws.FILTER(AN$4:AN$6723,(AN$4:AN$6723&gt;=0)*($AB$4:$AB$6723=$C356)*($AC$4:$AC$6723=$D356)*(ISNUMBER(_xlfn.XMATCH($AD$4:$AD$6723,$V356:$Z356,0)))),-1)</f>
        <v>-1</v>
      </c>
      <c r="T356" s="29">
        <f t="array" ref="T356">IFERROR(_xlfn._xlws.FILTER(AO$4:AO$6723,(AO$4:AO$6723&gt;=0)*($AB$4:$AB$6723=$C356)*($AC$4:$AC$6723=$D356)*(ISNUMBER(_xlfn.XMATCH($AD$4:$AD$6723,$V356:$Z356,0)))),-1)</f>
        <v>-1</v>
      </c>
      <c r="V356" t="s">
        <v>78</v>
      </c>
      <c r="AB356" t="s">
        <v>62</v>
      </c>
      <c r="AC356" t="s">
        <v>40</v>
      </c>
      <c r="AD356" s="19" t="s">
        <v>72</v>
      </c>
      <c r="AE356" s="18">
        <v>-1</v>
      </c>
      <c r="AF356" s="17">
        <v>-1</v>
      </c>
      <c r="AG356" s="17">
        <v>-1</v>
      </c>
      <c r="AH356" s="17">
        <v>-1</v>
      </c>
      <c r="AI356" s="17">
        <v>-1</v>
      </c>
      <c r="AJ356" s="17">
        <v>-1</v>
      </c>
      <c r="AK356" s="17">
        <v>-1</v>
      </c>
      <c r="AL356" s="17">
        <v>-1</v>
      </c>
      <c r="AM356" s="17">
        <v>-1</v>
      </c>
      <c r="AN356" s="17">
        <v>-1</v>
      </c>
      <c r="AO356" s="17">
        <v>-1</v>
      </c>
    </row>
    <row r="357" spans="3:41" x14ac:dyDescent="0.25">
      <c r="C357" t="s">
        <v>62</v>
      </c>
      <c r="D357" s="6" t="s">
        <v>49</v>
      </c>
      <c r="E357" t="s">
        <v>30</v>
      </c>
      <c r="F357" s="6">
        <v>2005</v>
      </c>
      <c r="G357" s="6" t="s">
        <v>14</v>
      </c>
      <c r="H357" s="6" t="s">
        <v>15</v>
      </c>
      <c r="J357" s="29">
        <f t="array" ref="J357">IFERROR(_xlfn._xlws.FILTER(AE$4:AE$6723,(AE$4:AE$6723&gt;=0)*($AB$4:$AB$6723=$C357)*($AC$4:$AC$6723=$D357)*(ISNUMBER(_xlfn.XMATCH($AD$4:$AD$6723,$V357:$Z357,0)))),-1)</f>
        <v>-1</v>
      </c>
      <c r="K357" s="29">
        <f t="array" ref="K357">IFERROR(_xlfn._xlws.FILTER(AF$4:AF$6723,(AF$4:AF$6723&gt;=0)*($AB$4:$AB$6723=$C357)*($AC$4:$AC$6723=$D357)*(ISNUMBER(_xlfn.XMATCH($AD$4:$AD$6723,$V357:$Z357,0)))),-1)</f>
        <v>-1</v>
      </c>
      <c r="L357" s="29">
        <f t="array" ref="L357">IFERROR(_xlfn._xlws.FILTER(AG$4:AG$6723,(AG$4:AG$6723&gt;=0)*($AB$4:$AB$6723=$C357)*($AC$4:$AC$6723=$D357)*(ISNUMBER(_xlfn.XMATCH($AD$4:$AD$6723,$V357:$Z357,0)))),-1)</f>
        <v>-1</v>
      </c>
      <c r="M357" s="29">
        <f t="array" ref="M357">IFERROR(_xlfn._xlws.FILTER(AH$4:AH$6723,(AH$4:AH$6723&gt;=0)*($AB$4:$AB$6723=$C357)*($AC$4:$AC$6723=$D357)*(ISNUMBER(_xlfn.XMATCH($AD$4:$AD$6723,$V357:$Z357,0)))),-1)</f>
        <v>-1</v>
      </c>
      <c r="N357" s="29">
        <f t="array" ref="N357">IFERROR(_xlfn._xlws.FILTER(AI$4:AI$6723,(AI$4:AI$6723&gt;=0)*($AB$4:$AB$6723=$C357)*($AC$4:$AC$6723=$D357)*(ISNUMBER(_xlfn.XMATCH($AD$4:$AD$6723,$V357:$Z357,0)))),-1)</f>
        <v>-1</v>
      </c>
      <c r="O357" s="29">
        <f t="array" ref="O357">IFERROR(_xlfn._xlws.FILTER(AJ$4:AJ$6723,(AJ$4:AJ$6723&gt;=0)*($AB$4:$AB$6723=$C357)*($AC$4:$AC$6723=$D357)*(ISNUMBER(_xlfn.XMATCH($AD$4:$AD$6723,$V357:$Z357,0)))),-1)</f>
        <v>-1</v>
      </c>
      <c r="P357" s="29">
        <f t="array" ref="P357">IFERROR(_xlfn._xlws.FILTER(AK$4:AK$6723,(AK$4:AK$6723&gt;=0)*($AB$4:$AB$6723=$C357)*($AC$4:$AC$6723=$D357)*(ISNUMBER(_xlfn.XMATCH($AD$4:$AD$6723,$V357:$Z357,0)))),-1)</f>
        <v>-1</v>
      </c>
      <c r="Q357" s="29">
        <f t="array" ref="Q357">IFERROR(_xlfn._xlws.FILTER(AL$4:AL$6723,(AL$4:AL$6723&gt;=0)*($AB$4:$AB$6723=$C357)*($AC$4:$AC$6723=$D357)*(ISNUMBER(_xlfn.XMATCH($AD$4:$AD$6723,$V357:$Z357,0)))),-1)</f>
        <v>-1</v>
      </c>
      <c r="R357" s="29">
        <f t="array" ref="R357">IFERROR(_xlfn._xlws.FILTER(AM$4:AM$6723,(AM$4:AM$6723&gt;=0)*($AB$4:$AB$6723=$C357)*($AC$4:$AC$6723=$D357)*(ISNUMBER(_xlfn.XMATCH($AD$4:$AD$6723,$V357:$Z357,0)))),-1)</f>
        <v>-1</v>
      </c>
      <c r="S357" s="29">
        <f t="array" ref="S357">IFERROR(_xlfn._xlws.FILTER(AN$4:AN$6723,(AN$4:AN$6723&gt;=0)*($AB$4:$AB$6723=$C357)*($AC$4:$AC$6723=$D357)*(ISNUMBER(_xlfn.XMATCH($AD$4:$AD$6723,$V357:$Z357,0)))),-1)</f>
        <v>-1</v>
      </c>
      <c r="T357" s="29">
        <f t="array" ref="T357">IFERROR(_xlfn._xlws.FILTER(AO$4:AO$6723,(AO$4:AO$6723&gt;=0)*($AB$4:$AB$6723=$C357)*($AC$4:$AC$6723=$D357)*(ISNUMBER(_xlfn.XMATCH($AD$4:$AD$6723,$V357:$Z357,0)))),-1)</f>
        <v>-1</v>
      </c>
      <c r="V357" t="s">
        <v>30</v>
      </c>
      <c r="AB357" t="s">
        <v>62</v>
      </c>
      <c r="AC357" t="s">
        <v>40</v>
      </c>
      <c r="AD357" s="19" t="s">
        <v>82</v>
      </c>
      <c r="AE357" s="18">
        <v>-1</v>
      </c>
      <c r="AF357" s="17">
        <v>-1</v>
      </c>
      <c r="AG357" s="17">
        <v>-1</v>
      </c>
      <c r="AH357" s="17">
        <v>-1</v>
      </c>
      <c r="AI357" s="17">
        <v>-1</v>
      </c>
      <c r="AJ357" s="17">
        <v>-1</v>
      </c>
      <c r="AK357" s="17">
        <v>-1</v>
      </c>
      <c r="AL357" s="17">
        <v>-1</v>
      </c>
      <c r="AM357" s="17">
        <v>-1</v>
      </c>
      <c r="AN357" s="17">
        <v>-1</v>
      </c>
      <c r="AO357" s="17">
        <v>-1</v>
      </c>
    </row>
    <row r="358" spans="3:41" x14ac:dyDescent="0.25">
      <c r="C358" t="s">
        <v>62</v>
      </c>
      <c r="D358" s="6" t="s">
        <v>49</v>
      </c>
      <c r="E358" t="s">
        <v>31</v>
      </c>
      <c r="F358" s="6">
        <v>2005</v>
      </c>
      <c r="G358" s="6" t="s">
        <v>14</v>
      </c>
      <c r="H358" s="6" t="s">
        <v>15</v>
      </c>
      <c r="J358" s="29">
        <f t="array" ref="J358">IFERROR(_xlfn._xlws.FILTER(AE$4:AE$6723,(AE$4:AE$6723&gt;=0)*($AB$4:$AB$6723=$C358)*($AC$4:$AC$6723=$D358)*(ISNUMBER(_xlfn.XMATCH($AD$4:$AD$6723,$V358:$Z358,0)))),-1)</f>
        <v>-1</v>
      </c>
      <c r="K358" s="29">
        <f t="array" ref="K358">IFERROR(_xlfn._xlws.FILTER(AF$4:AF$6723,(AF$4:AF$6723&gt;=0)*($AB$4:$AB$6723=$C358)*($AC$4:$AC$6723=$D358)*(ISNUMBER(_xlfn.XMATCH($AD$4:$AD$6723,$V358:$Z358,0)))),-1)</f>
        <v>-1</v>
      </c>
      <c r="L358" s="29">
        <f t="array" ref="L358">IFERROR(_xlfn._xlws.FILTER(AG$4:AG$6723,(AG$4:AG$6723&gt;=0)*($AB$4:$AB$6723=$C358)*($AC$4:$AC$6723=$D358)*(ISNUMBER(_xlfn.XMATCH($AD$4:$AD$6723,$V358:$Z358,0)))),-1)</f>
        <v>-1</v>
      </c>
      <c r="M358" s="29">
        <f t="array" ref="M358">IFERROR(_xlfn._xlws.FILTER(AH$4:AH$6723,(AH$4:AH$6723&gt;=0)*($AB$4:$AB$6723=$C358)*($AC$4:$AC$6723=$D358)*(ISNUMBER(_xlfn.XMATCH($AD$4:$AD$6723,$V358:$Z358,0)))),-1)</f>
        <v>-1</v>
      </c>
      <c r="N358" s="29">
        <f t="array" ref="N358">IFERROR(_xlfn._xlws.FILTER(AI$4:AI$6723,(AI$4:AI$6723&gt;=0)*($AB$4:$AB$6723=$C358)*($AC$4:$AC$6723=$D358)*(ISNUMBER(_xlfn.XMATCH($AD$4:$AD$6723,$V358:$Z358,0)))),-1)</f>
        <v>-1</v>
      </c>
      <c r="O358" s="29">
        <f t="array" ref="O358">IFERROR(_xlfn._xlws.FILTER(AJ$4:AJ$6723,(AJ$4:AJ$6723&gt;=0)*($AB$4:$AB$6723=$C358)*($AC$4:$AC$6723=$D358)*(ISNUMBER(_xlfn.XMATCH($AD$4:$AD$6723,$V358:$Z358,0)))),-1)</f>
        <v>-1</v>
      </c>
      <c r="P358" s="29">
        <f t="array" ref="P358">IFERROR(_xlfn._xlws.FILTER(AK$4:AK$6723,(AK$4:AK$6723&gt;=0)*($AB$4:$AB$6723=$C358)*($AC$4:$AC$6723=$D358)*(ISNUMBER(_xlfn.XMATCH($AD$4:$AD$6723,$V358:$Z358,0)))),-1)</f>
        <v>-1</v>
      </c>
      <c r="Q358" s="29">
        <f t="array" ref="Q358">IFERROR(_xlfn._xlws.FILTER(AL$4:AL$6723,(AL$4:AL$6723&gt;=0)*($AB$4:$AB$6723=$C358)*($AC$4:$AC$6723=$D358)*(ISNUMBER(_xlfn.XMATCH($AD$4:$AD$6723,$V358:$Z358,0)))),-1)</f>
        <v>-1</v>
      </c>
      <c r="R358" s="29">
        <f t="array" ref="R358">IFERROR(_xlfn._xlws.FILTER(AM$4:AM$6723,(AM$4:AM$6723&gt;=0)*($AB$4:$AB$6723=$C358)*($AC$4:$AC$6723=$D358)*(ISNUMBER(_xlfn.XMATCH($AD$4:$AD$6723,$V358:$Z358,0)))),-1)</f>
        <v>-1</v>
      </c>
      <c r="S358" s="29">
        <f t="array" ref="S358">IFERROR(_xlfn._xlws.FILTER(AN$4:AN$6723,(AN$4:AN$6723&gt;=0)*($AB$4:$AB$6723=$C358)*($AC$4:$AC$6723=$D358)*(ISNUMBER(_xlfn.XMATCH($AD$4:$AD$6723,$V358:$Z358,0)))),-1)</f>
        <v>-1</v>
      </c>
      <c r="T358" s="29">
        <f t="array" ref="T358">IFERROR(_xlfn._xlws.FILTER(AO$4:AO$6723,(AO$4:AO$6723&gt;=0)*($AB$4:$AB$6723=$C358)*($AC$4:$AC$6723=$D358)*(ISNUMBER(_xlfn.XMATCH($AD$4:$AD$6723,$V358:$Z358,0)))),-1)</f>
        <v>-1</v>
      </c>
      <c r="V358" t="s">
        <v>31</v>
      </c>
      <c r="AB358" t="s">
        <v>62</v>
      </c>
      <c r="AC358" t="s">
        <v>40</v>
      </c>
      <c r="AD358" s="19" t="s">
        <v>17</v>
      </c>
      <c r="AE358" s="18">
        <v>10.662908500408779</v>
      </c>
      <c r="AF358" s="17">
        <v>16.581267375306599</v>
      </c>
      <c r="AG358" s="17">
        <v>18.528762</v>
      </c>
      <c r="AH358" s="17">
        <v>26.432552999999999</v>
      </c>
      <c r="AI358" s="17">
        <v>26.345970000000001</v>
      </c>
      <c r="AJ358" s="17">
        <v>30.162690000000001</v>
      </c>
      <c r="AK358" s="17">
        <v>35.681030999999997</v>
      </c>
      <c r="AL358" s="17">
        <v>35.695166999999998</v>
      </c>
      <c r="AM358" s="17">
        <v>35.695166999999998</v>
      </c>
      <c r="AN358" s="17">
        <v>35.695166999999998</v>
      </c>
      <c r="AO358" s="17">
        <v>35.695166999999998</v>
      </c>
    </row>
    <row r="359" spans="3:41" x14ac:dyDescent="0.25">
      <c r="C359" t="s">
        <v>62</v>
      </c>
      <c r="D359" s="6" t="s">
        <v>49</v>
      </c>
      <c r="E359" t="s">
        <v>32</v>
      </c>
      <c r="F359" s="6">
        <v>2005</v>
      </c>
      <c r="G359" s="6" t="s">
        <v>14</v>
      </c>
      <c r="H359" s="6" t="s">
        <v>15</v>
      </c>
      <c r="J359" s="29">
        <f t="array" ref="J359">IFERROR(_xlfn._xlws.FILTER(AE$4:AE$6723,(AE$4:AE$6723&gt;=0)*($AB$4:$AB$6723=$C359)*($AC$4:$AC$6723=$D359)*(ISNUMBER(_xlfn.XMATCH($AD$4:$AD$6723,$V359:$Z359,0)))),-1)</f>
        <v>-1</v>
      </c>
      <c r="K359" s="29">
        <f t="array" ref="K359">IFERROR(_xlfn._xlws.FILTER(AF$4:AF$6723,(AF$4:AF$6723&gt;=0)*($AB$4:$AB$6723=$C359)*($AC$4:$AC$6723=$D359)*(ISNUMBER(_xlfn.XMATCH($AD$4:$AD$6723,$V359:$Z359,0)))),-1)</f>
        <v>-1</v>
      </c>
      <c r="L359" s="29">
        <f t="array" ref="L359">IFERROR(_xlfn._xlws.FILTER(AG$4:AG$6723,(AG$4:AG$6723&gt;=0)*($AB$4:$AB$6723=$C359)*($AC$4:$AC$6723=$D359)*(ISNUMBER(_xlfn.XMATCH($AD$4:$AD$6723,$V359:$Z359,0)))),-1)</f>
        <v>-1</v>
      </c>
      <c r="M359" s="29">
        <f t="array" ref="M359">IFERROR(_xlfn._xlws.FILTER(AH$4:AH$6723,(AH$4:AH$6723&gt;=0)*($AB$4:$AB$6723=$C359)*($AC$4:$AC$6723=$D359)*(ISNUMBER(_xlfn.XMATCH($AD$4:$AD$6723,$V359:$Z359,0)))),-1)</f>
        <v>-1</v>
      </c>
      <c r="N359" s="29">
        <f t="array" ref="N359">IFERROR(_xlfn._xlws.FILTER(AI$4:AI$6723,(AI$4:AI$6723&gt;=0)*($AB$4:$AB$6723=$C359)*($AC$4:$AC$6723=$D359)*(ISNUMBER(_xlfn.XMATCH($AD$4:$AD$6723,$V359:$Z359,0)))),-1)</f>
        <v>-1</v>
      </c>
      <c r="O359" s="29">
        <f t="array" ref="O359">IFERROR(_xlfn._xlws.FILTER(AJ$4:AJ$6723,(AJ$4:AJ$6723&gt;=0)*($AB$4:$AB$6723=$C359)*($AC$4:$AC$6723=$D359)*(ISNUMBER(_xlfn.XMATCH($AD$4:$AD$6723,$V359:$Z359,0)))),-1)</f>
        <v>-1</v>
      </c>
      <c r="P359" s="29">
        <f t="array" ref="P359">IFERROR(_xlfn._xlws.FILTER(AK$4:AK$6723,(AK$4:AK$6723&gt;=0)*($AB$4:$AB$6723=$C359)*($AC$4:$AC$6723=$D359)*(ISNUMBER(_xlfn.XMATCH($AD$4:$AD$6723,$V359:$Z359,0)))),-1)</f>
        <v>-1</v>
      </c>
      <c r="Q359" s="29">
        <f t="array" ref="Q359">IFERROR(_xlfn._xlws.FILTER(AL$4:AL$6723,(AL$4:AL$6723&gt;=0)*($AB$4:$AB$6723=$C359)*($AC$4:$AC$6723=$D359)*(ISNUMBER(_xlfn.XMATCH($AD$4:$AD$6723,$V359:$Z359,0)))),-1)</f>
        <v>-1</v>
      </c>
      <c r="R359" s="29">
        <f t="array" ref="R359">IFERROR(_xlfn._xlws.FILTER(AM$4:AM$6723,(AM$4:AM$6723&gt;=0)*($AB$4:$AB$6723=$C359)*($AC$4:$AC$6723=$D359)*(ISNUMBER(_xlfn.XMATCH($AD$4:$AD$6723,$V359:$Z359,0)))),-1)</f>
        <v>-1</v>
      </c>
      <c r="S359" s="29">
        <f t="array" ref="S359">IFERROR(_xlfn._xlws.FILTER(AN$4:AN$6723,(AN$4:AN$6723&gt;=0)*($AB$4:$AB$6723=$C359)*($AC$4:$AC$6723=$D359)*(ISNUMBER(_xlfn.XMATCH($AD$4:$AD$6723,$V359:$Z359,0)))),-1)</f>
        <v>-1</v>
      </c>
      <c r="T359" s="29">
        <f t="array" ref="T359">IFERROR(_xlfn._xlws.FILTER(AO$4:AO$6723,(AO$4:AO$6723&gt;=0)*($AB$4:$AB$6723=$C359)*($AC$4:$AC$6723=$D359)*(ISNUMBER(_xlfn.XMATCH($AD$4:$AD$6723,$V359:$Z359,0)))),-1)</f>
        <v>-1</v>
      </c>
      <c r="V359" t="s">
        <v>32</v>
      </c>
      <c r="W359" s="25" t="s">
        <v>80</v>
      </c>
      <c r="AB359" t="s">
        <v>62</v>
      </c>
      <c r="AC359" t="s">
        <v>40</v>
      </c>
      <c r="AD359" s="19" t="s">
        <v>18</v>
      </c>
      <c r="AE359" s="18">
        <v>-1</v>
      </c>
      <c r="AF359" s="17">
        <v>-1</v>
      </c>
      <c r="AG359" s="17">
        <v>-1</v>
      </c>
      <c r="AH359" s="17">
        <v>-1</v>
      </c>
      <c r="AI359" s="17">
        <v>-1</v>
      </c>
      <c r="AJ359" s="17">
        <v>-1</v>
      </c>
      <c r="AK359" s="17">
        <v>-1</v>
      </c>
      <c r="AL359" s="17">
        <v>-1</v>
      </c>
      <c r="AM359" s="17">
        <v>-1</v>
      </c>
      <c r="AN359" s="17">
        <v>-1</v>
      </c>
      <c r="AO359" s="17">
        <v>-1</v>
      </c>
    </row>
    <row r="360" spans="3:41" x14ac:dyDescent="0.25">
      <c r="C360" t="s">
        <v>62</v>
      </c>
      <c r="D360" s="6" t="s">
        <v>49</v>
      </c>
      <c r="E360" t="s">
        <v>81</v>
      </c>
      <c r="F360" s="6">
        <v>2005</v>
      </c>
      <c r="G360" s="6" t="s">
        <v>14</v>
      </c>
      <c r="H360" s="6" t="s">
        <v>15</v>
      </c>
      <c r="J360" s="29">
        <f t="array" ref="J360">IFERROR(_xlfn._xlws.FILTER(AE$4:AE$6723,(AE$4:AE$6723&gt;=0)*($AB$4:$AB$6723=$C360)*($AC$4:$AC$6723=$D360)*(ISNUMBER(_xlfn.XMATCH($AD$4:$AD$6723,$V360:$Z360,0)))),-1)</f>
        <v>-1</v>
      </c>
      <c r="K360" s="29">
        <f t="array" ref="K360">IFERROR(_xlfn._xlws.FILTER(AF$4:AF$6723,(AF$4:AF$6723&gt;=0)*($AB$4:$AB$6723=$C360)*($AC$4:$AC$6723=$D360)*(ISNUMBER(_xlfn.XMATCH($AD$4:$AD$6723,$V360:$Z360,0)))),-1)</f>
        <v>-1</v>
      </c>
      <c r="L360" s="29">
        <f t="array" ref="L360">IFERROR(_xlfn._xlws.FILTER(AG$4:AG$6723,(AG$4:AG$6723&gt;=0)*($AB$4:$AB$6723=$C360)*($AC$4:$AC$6723=$D360)*(ISNUMBER(_xlfn.XMATCH($AD$4:$AD$6723,$V360:$Z360,0)))),-1)</f>
        <v>-1</v>
      </c>
      <c r="M360" s="29">
        <f t="array" ref="M360">IFERROR(_xlfn._xlws.FILTER(AH$4:AH$6723,(AH$4:AH$6723&gt;=0)*($AB$4:$AB$6723=$C360)*($AC$4:$AC$6723=$D360)*(ISNUMBER(_xlfn.XMATCH($AD$4:$AD$6723,$V360:$Z360,0)))),-1)</f>
        <v>-1</v>
      </c>
      <c r="N360" s="29">
        <f t="array" ref="N360">IFERROR(_xlfn._xlws.FILTER(AI$4:AI$6723,(AI$4:AI$6723&gt;=0)*($AB$4:$AB$6723=$C360)*($AC$4:$AC$6723=$D360)*(ISNUMBER(_xlfn.XMATCH($AD$4:$AD$6723,$V360:$Z360,0)))),-1)</f>
        <v>-1</v>
      </c>
      <c r="O360" s="29">
        <f t="array" ref="O360">IFERROR(_xlfn._xlws.FILTER(AJ$4:AJ$6723,(AJ$4:AJ$6723&gt;=0)*($AB$4:$AB$6723=$C360)*($AC$4:$AC$6723=$D360)*(ISNUMBER(_xlfn.XMATCH($AD$4:$AD$6723,$V360:$Z360,0)))),-1)</f>
        <v>-1</v>
      </c>
      <c r="P360" s="29">
        <f t="array" ref="P360">IFERROR(_xlfn._xlws.FILTER(AK$4:AK$6723,(AK$4:AK$6723&gt;=0)*($AB$4:$AB$6723=$C360)*($AC$4:$AC$6723=$D360)*(ISNUMBER(_xlfn.XMATCH($AD$4:$AD$6723,$V360:$Z360,0)))),-1)</f>
        <v>-1</v>
      </c>
      <c r="Q360" s="29">
        <f t="array" ref="Q360">IFERROR(_xlfn._xlws.FILTER(AL$4:AL$6723,(AL$4:AL$6723&gt;=0)*($AB$4:$AB$6723=$C360)*($AC$4:$AC$6723=$D360)*(ISNUMBER(_xlfn.XMATCH($AD$4:$AD$6723,$V360:$Z360,0)))),-1)</f>
        <v>-1</v>
      </c>
      <c r="R360" s="29">
        <f t="array" ref="R360">IFERROR(_xlfn._xlws.FILTER(AM$4:AM$6723,(AM$4:AM$6723&gt;=0)*($AB$4:$AB$6723=$C360)*($AC$4:$AC$6723=$D360)*(ISNUMBER(_xlfn.XMATCH($AD$4:$AD$6723,$V360:$Z360,0)))),-1)</f>
        <v>-1</v>
      </c>
      <c r="S360" s="29">
        <f t="array" ref="S360">IFERROR(_xlfn._xlws.FILTER(AN$4:AN$6723,(AN$4:AN$6723&gt;=0)*($AB$4:$AB$6723=$C360)*($AC$4:$AC$6723=$D360)*(ISNUMBER(_xlfn.XMATCH($AD$4:$AD$6723,$V360:$Z360,0)))),-1)</f>
        <v>-1</v>
      </c>
      <c r="T360" s="29">
        <f t="array" ref="T360">IFERROR(_xlfn._xlws.FILTER(AO$4:AO$6723,(AO$4:AO$6723&gt;=0)*($AB$4:$AB$6723=$C360)*($AC$4:$AC$6723=$D360)*(ISNUMBER(_xlfn.XMATCH($AD$4:$AD$6723,$V360:$Z360,0)))),-1)</f>
        <v>-1</v>
      </c>
      <c r="V360" t="s">
        <v>81</v>
      </c>
      <c r="AB360" t="s">
        <v>62</v>
      </c>
      <c r="AC360" t="s">
        <v>40</v>
      </c>
      <c r="AD360" s="19" t="s">
        <v>86</v>
      </c>
      <c r="AE360" s="18">
        <v>-1</v>
      </c>
      <c r="AF360" s="17">
        <v>-1</v>
      </c>
      <c r="AG360" s="17">
        <v>-1</v>
      </c>
      <c r="AH360" s="17">
        <v>-1</v>
      </c>
      <c r="AI360" s="17">
        <v>-1</v>
      </c>
      <c r="AJ360" s="17">
        <v>-1</v>
      </c>
      <c r="AK360" s="17">
        <v>-1</v>
      </c>
      <c r="AL360" s="17">
        <v>-1</v>
      </c>
      <c r="AM360" s="17">
        <v>-1</v>
      </c>
      <c r="AN360" s="17">
        <v>-1</v>
      </c>
      <c r="AO360" s="17">
        <v>-1</v>
      </c>
    </row>
    <row r="361" spans="3:41" x14ac:dyDescent="0.25">
      <c r="C361" t="s">
        <v>62</v>
      </c>
      <c r="D361" s="6" t="s">
        <v>49</v>
      </c>
      <c r="E361" t="s">
        <v>34</v>
      </c>
      <c r="F361" s="6">
        <v>2005</v>
      </c>
      <c r="G361" s="6" t="s">
        <v>14</v>
      </c>
      <c r="H361" s="6" t="s">
        <v>15</v>
      </c>
      <c r="J361" s="29">
        <f t="array" ref="J361">IFERROR(_xlfn._xlws.FILTER(AE$4:AE$6723,(AE$4:AE$6723&gt;=0)*($AB$4:$AB$6723=$C361)*($AC$4:$AC$6723=$D361)*(ISNUMBER(_xlfn.XMATCH($AD$4:$AD$6723,$V361:$Z361,0)))),-1)</f>
        <v>-1</v>
      </c>
      <c r="K361" s="29">
        <f t="array" ref="K361">IFERROR(_xlfn._xlws.FILTER(AF$4:AF$6723,(AF$4:AF$6723&gt;=0)*($AB$4:$AB$6723=$C361)*($AC$4:$AC$6723=$D361)*(ISNUMBER(_xlfn.XMATCH($AD$4:$AD$6723,$V361:$Z361,0)))),-1)</f>
        <v>-1</v>
      </c>
      <c r="L361" s="29">
        <f t="array" ref="L361">IFERROR(_xlfn._xlws.FILTER(AG$4:AG$6723,(AG$4:AG$6723&gt;=0)*($AB$4:$AB$6723=$C361)*($AC$4:$AC$6723=$D361)*(ISNUMBER(_xlfn.XMATCH($AD$4:$AD$6723,$V361:$Z361,0)))),-1)</f>
        <v>-1</v>
      </c>
      <c r="M361" s="29">
        <f t="array" ref="M361">IFERROR(_xlfn._xlws.FILTER(AH$4:AH$6723,(AH$4:AH$6723&gt;=0)*($AB$4:$AB$6723=$C361)*($AC$4:$AC$6723=$D361)*(ISNUMBER(_xlfn.XMATCH($AD$4:$AD$6723,$V361:$Z361,0)))),-1)</f>
        <v>-1</v>
      </c>
      <c r="N361" s="29">
        <f t="array" ref="N361">IFERROR(_xlfn._xlws.FILTER(AI$4:AI$6723,(AI$4:AI$6723&gt;=0)*($AB$4:$AB$6723=$C361)*($AC$4:$AC$6723=$D361)*(ISNUMBER(_xlfn.XMATCH($AD$4:$AD$6723,$V361:$Z361,0)))),-1)</f>
        <v>-1</v>
      </c>
      <c r="O361" s="29">
        <f t="array" ref="O361">IFERROR(_xlfn._xlws.FILTER(AJ$4:AJ$6723,(AJ$4:AJ$6723&gt;=0)*($AB$4:$AB$6723=$C361)*($AC$4:$AC$6723=$D361)*(ISNUMBER(_xlfn.XMATCH($AD$4:$AD$6723,$V361:$Z361,0)))),-1)</f>
        <v>-1</v>
      </c>
      <c r="P361" s="29">
        <f t="array" ref="P361">IFERROR(_xlfn._xlws.FILTER(AK$4:AK$6723,(AK$4:AK$6723&gt;=0)*($AB$4:$AB$6723=$C361)*($AC$4:$AC$6723=$D361)*(ISNUMBER(_xlfn.XMATCH($AD$4:$AD$6723,$V361:$Z361,0)))),-1)</f>
        <v>-1</v>
      </c>
      <c r="Q361" s="29">
        <f t="array" ref="Q361">IFERROR(_xlfn._xlws.FILTER(AL$4:AL$6723,(AL$4:AL$6723&gt;=0)*($AB$4:$AB$6723=$C361)*($AC$4:$AC$6723=$D361)*(ISNUMBER(_xlfn.XMATCH($AD$4:$AD$6723,$V361:$Z361,0)))),-1)</f>
        <v>-1</v>
      </c>
      <c r="R361" s="29">
        <f t="array" ref="R361">IFERROR(_xlfn._xlws.FILTER(AM$4:AM$6723,(AM$4:AM$6723&gt;=0)*($AB$4:$AB$6723=$C361)*($AC$4:$AC$6723=$D361)*(ISNUMBER(_xlfn.XMATCH($AD$4:$AD$6723,$V361:$Z361,0)))),-1)</f>
        <v>-1</v>
      </c>
      <c r="S361" s="29">
        <f t="array" ref="S361">IFERROR(_xlfn._xlws.FILTER(AN$4:AN$6723,(AN$4:AN$6723&gt;=0)*($AB$4:$AB$6723=$C361)*($AC$4:$AC$6723=$D361)*(ISNUMBER(_xlfn.XMATCH($AD$4:$AD$6723,$V361:$Z361,0)))),-1)</f>
        <v>-1</v>
      </c>
      <c r="T361" s="29">
        <f t="array" ref="T361">IFERROR(_xlfn._xlws.FILTER(AO$4:AO$6723,(AO$4:AO$6723&gt;=0)*($AB$4:$AB$6723=$C361)*($AC$4:$AC$6723=$D361)*(ISNUMBER(_xlfn.XMATCH($AD$4:$AD$6723,$V361:$Z361,0)))),-1)</f>
        <v>-1</v>
      </c>
      <c r="V361" t="s">
        <v>34</v>
      </c>
      <c r="AB361" t="s">
        <v>62</v>
      </c>
      <c r="AC361" t="s">
        <v>40</v>
      </c>
      <c r="AD361" s="19" t="s">
        <v>25</v>
      </c>
      <c r="AE361" s="18">
        <v>-1</v>
      </c>
      <c r="AF361" s="17">
        <v>-1</v>
      </c>
      <c r="AG361" s="17">
        <v>-1</v>
      </c>
      <c r="AH361" s="17">
        <v>-1</v>
      </c>
      <c r="AI361" s="17">
        <v>-1</v>
      </c>
      <c r="AJ361" s="17">
        <v>-1</v>
      </c>
      <c r="AK361" s="17">
        <v>-1</v>
      </c>
      <c r="AL361" s="17">
        <v>-1</v>
      </c>
      <c r="AM361" s="17">
        <v>-1</v>
      </c>
      <c r="AN361" s="17">
        <v>-1</v>
      </c>
      <c r="AO361" s="17">
        <v>-1</v>
      </c>
    </row>
    <row r="362" spans="3:41" x14ac:dyDescent="0.25">
      <c r="C362" t="s">
        <v>62</v>
      </c>
      <c r="D362" s="6" t="s">
        <v>49</v>
      </c>
      <c r="E362" t="s">
        <v>35</v>
      </c>
      <c r="F362" s="6">
        <v>2005</v>
      </c>
      <c r="G362" s="6" t="s">
        <v>14</v>
      </c>
      <c r="H362" s="6" t="s">
        <v>15</v>
      </c>
      <c r="J362" s="29">
        <f t="array" ref="J362">IFERROR(_xlfn._xlws.FILTER(AE$4:AE$6723,(AE$4:AE$6723&gt;=0)*($AB$4:$AB$6723=$C362)*($AC$4:$AC$6723=$D362)*(ISNUMBER(_xlfn.XMATCH($AD$4:$AD$6723,$V362:$Z362,0)))),-1)</f>
        <v>-1</v>
      </c>
      <c r="K362" s="29">
        <f t="array" ref="K362">IFERROR(_xlfn._xlws.FILTER(AF$4:AF$6723,(AF$4:AF$6723&gt;=0)*($AB$4:$AB$6723=$C362)*($AC$4:$AC$6723=$D362)*(ISNUMBER(_xlfn.XMATCH($AD$4:$AD$6723,$V362:$Z362,0)))),-1)</f>
        <v>-1</v>
      </c>
      <c r="L362" s="29">
        <f t="array" ref="L362">IFERROR(_xlfn._xlws.FILTER(AG$4:AG$6723,(AG$4:AG$6723&gt;=0)*($AB$4:$AB$6723=$C362)*($AC$4:$AC$6723=$D362)*(ISNUMBER(_xlfn.XMATCH($AD$4:$AD$6723,$V362:$Z362,0)))),-1)</f>
        <v>-1</v>
      </c>
      <c r="M362" s="29">
        <f t="array" ref="M362">IFERROR(_xlfn._xlws.FILTER(AH$4:AH$6723,(AH$4:AH$6723&gt;=0)*($AB$4:$AB$6723=$C362)*($AC$4:$AC$6723=$D362)*(ISNUMBER(_xlfn.XMATCH($AD$4:$AD$6723,$V362:$Z362,0)))),-1)</f>
        <v>-1</v>
      </c>
      <c r="N362" s="29">
        <f t="array" ref="N362">IFERROR(_xlfn._xlws.FILTER(AI$4:AI$6723,(AI$4:AI$6723&gt;=0)*($AB$4:$AB$6723=$C362)*($AC$4:$AC$6723=$D362)*(ISNUMBER(_xlfn.XMATCH($AD$4:$AD$6723,$V362:$Z362,0)))),-1)</f>
        <v>-1</v>
      </c>
      <c r="O362" s="29">
        <f t="array" ref="O362">IFERROR(_xlfn._xlws.FILTER(AJ$4:AJ$6723,(AJ$4:AJ$6723&gt;=0)*($AB$4:$AB$6723=$C362)*($AC$4:$AC$6723=$D362)*(ISNUMBER(_xlfn.XMATCH($AD$4:$AD$6723,$V362:$Z362,0)))),-1)</f>
        <v>-1</v>
      </c>
      <c r="P362" s="29">
        <f t="array" ref="P362">IFERROR(_xlfn._xlws.FILTER(AK$4:AK$6723,(AK$4:AK$6723&gt;=0)*($AB$4:$AB$6723=$C362)*($AC$4:$AC$6723=$D362)*(ISNUMBER(_xlfn.XMATCH($AD$4:$AD$6723,$V362:$Z362,0)))),-1)</f>
        <v>-1</v>
      </c>
      <c r="Q362" s="29">
        <f t="array" ref="Q362">IFERROR(_xlfn._xlws.FILTER(AL$4:AL$6723,(AL$4:AL$6723&gt;=0)*($AB$4:$AB$6723=$C362)*($AC$4:$AC$6723=$D362)*(ISNUMBER(_xlfn.XMATCH($AD$4:$AD$6723,$V362:$Z362,0)))),-1)</f>
        <v>-1</v>
      </c>
      <c r="R362" s="29">
        <f t="array" ref="R362">IFERROR(_xlfn._xlws.FILTER(AM$4:AM$6723,(AM$4:AM$6723&gt;=0)*($AB$4:$AB$6723=$C362)*($AC$4:$AC$6723=$D362)*(ISNUMBER(_xlfn.XMATCH($AD$4:$AD$6723,$V362:$Z362,0)))),-1)</f>
        <v>-1</v>
      </c>
      <c r="S362" s="29">
        <f t="array" ref="S362">IFERROR(_xlfn._xlws.FILTER(AN$4:AN$6723,(AN$4:AN$6723&gt;=0)*($AB$4:$AB$6723=$C362)*($AC$4:$AC$6723=$D362)*(ISNUMBER(_xlfn.XMATCH($AD$4:$AD$6723,$V362:$Z362,0)))),-1)</f>
        <v>-1</v>
      </c>
      <c r="T362" s="29">
        <f t="array" ref="T362">IFERROR(_xlfn._xlws.FILTER(AO$4:AO$6723,(AO$4:AO$6723&gt;=0)*($AB$4:$AB$6723=$C362)*($AC$4:$AC$6723=$D362)*(ISNUMBER(_xlfn.XMATCH($AD$4:$AD$6723,$V362:$Z362,0)))),-1)</f>
        <v>-1</v>
      </c>
      <c r="V362" t="s">
        <v>35</v>
      </c>
      <c r="W362" s="25" t="s">
        <v>83</v>
      </c>
      <c r="X362" s="25" t="s">
        <v>71</v>
      </c>
      <c r="AB362" t="s">
        <v>62</v>
      </c>
      <c r="AC362" t="s">
        <v>40</v>
      </c>
      <c r="AD362" s="19" t="s">
        <v>87</v>
      </c>
      <c r="AE362" s="18">
        <v>-1</v>
      </c>
      <c r="AF362" s="17">
        <v>-1</v>
      </c>
      <c r="AG362" s="17">
        <v>-1</v>
      </c>
      <c r="AH362" s="17">
        <v>-1</v>
      </c>
      <c r="AI362" s="17">
        <v>-1</v>
      </c>
      <c r="AJ362" s="17">
        <v>-1</v>
      </c>
      <c r="AK362" s="17">
        <v>-1</v>
      </c>
      <c r="AL362" s="17">
        <v>-1</v>
      </c>
      <c r="AM362" s="17">
        <v>-1</v>
      </c>
      <c r="AN362" s="17">
        <v>-1</v>
      </c>
      <c r="AO362" s="17">
        <v>-1</v>
      </c>
    </row>
    <row r="363" spans="3:41" x14ac:dyDescent="0.25">
      <c r="C363" t="s">
        <v>62</v>
      </c>
      <c r="D363" s="6" t="s">
        <v>49</v>
      </c>
      <c r="E363" t="s">
        <v>84</v>
      </c>
      <c r="F363" s="6">
        <v>2005</v>
      </c>
      <c r="G363" s="6" t="s">
        <v>14</v>
      </c>
      <c r="H363" s="6" t="s">
        <v>15</v>
      </c>
      <c r="J363" s="29">
        <f t="array" ref="J363">IFERROR(_xlfn._xlws.FILTER(AE$4:AE$6723,(AE$4:AE$6723&gt;=0)*($AB$4:$AB$6723=$C363)*($AC$4:$AC$6723=$D363)*(ISNUMBER(_xlfn.XMATCH($AD$4:$AD$6723,$V363:$Z363,0)))),-1)</f>
        <v>-1</v>
      </c>
      <c r="K363" s="29">
        <f t="array" ref="K363">IFERROR(_xlfn._xlws.FILTER(AF$4:AF$6723,(AF$4:AF$6723&gt;=0)*($AB$4:$AB$6723=$C363)*($AC$4:$AC$6723=$D363)*(ISNUMBER(_xlfn.XMATCH($AD$4:$AD$6723,$V363:$Z363,0)))),-1)</f>
        <v>-1</v>
      </c>
      <c r="L363" s="29">
        <f t="array" ref="L363">IFERROR(_xlfn._xlws.FILTER(AG$4:AG$6723,(AG$4:AG$6723&gt;=0)*($AB$4:$AB$6723=$C363)*($AC$4:$AC$6723=$D363)*(ISNUMBER(_xlfn.XMATCH($AD$4:$AD$6723,$V363:$Z363,0)))),-1)</f>
        <v>-1</v>
      </c>
      <c r="M363" s="29">
        <f t="array" ref="M363">IFERROR(_xlfn._xlws.FILTER(AH$4:AH$6723,(AH$4:AH$6723&gt;=0)*($AB$4:$AB$6723=$C363)*($AC$4:$AC$6723=$D363)*(ISNUMBER(_xlfn.XMATCH($AD$4:$AD$6723,$V363:$Z363,0)))),-1)</f>
        <v>-1</v>
      </c>
      <c r="N363" s="29">
        <f t="array" ref="N363">IFERROR(_xlfn._xlws.FILTER(AI$4:AI$6723,(AI$4:AI$6723&gt;=0)*($AB$4:$AB$6723=$C363)*($AC$4:$AC$6723=$D363)*(ISNUMBER(_xlfn.XMATCH($AD$4:$AD$6723,$V363:$Z363,0)))),-1)</f>
        <v>-1</v>
      </c>
      <c r="O363" s="29">
        <f t="array" ref="O363">IFERROR(_xlfn._xlws.FILTER(AJ$4:AJ$6723,(AJ$4:AJ$6723&gt;=0)*($AB$4:$AB$6723=$C363)*($AC$4:$AC$6723=$D363)*(ISNUMBER(_xlfn.XMATCH($AD$4:$AD$6723,$V363:$Z363,0)))),-1)</f>
        <v>-1</v>
      </c>
      <c r="P363" s="29">
        <f t="array" ref="P363">IFERROR(_xlfn._xlws.FILTER(AK$4:AK$6723,(AK$4:AK$6723&gt;=0)*($AB$4:$AB$6723=$C363)*($AC$4:$AC$6723=$D363)*(ISNUMBER(_xlfn.XMATCH($AD$4:$AD$6723,$V363:$Z363,0)))),-1)</f>
        <v>-1</v>
      </c>
      <c r="Q363" s="29">
        <f t="array" ref="Q363">IFERROR(_xlfn._xlws.FILTER(AL$4:AL$6723,(AL$4:AL$6723&gt;=0)*($AB$4:$AB$6723=$C363)*($AC$4:$AC$6723=$D363)*(ISNUMBER(_xlfn.XMATCH($AD$4:$AD$6723,$V363:$Z363,0)))),-1)</f>
        <v>-1</v>
      </c>
      <c r="R363" s="29">
        <f t="array" ref="R363">IFERROR(_xlfn._xlws.FILTER(AM$4:AM$6723,(AM$4:AM$6723&gt;=0)*($AB$4:$AB$6723=$C363)*($AC$4:$AC$6723=$D363)*(ISNUMBER(_xlfn.XMATCH($AD$4:$AD$6723,$V363:$Z363,0)))),-1)</f>
        <v>-1</v>
      </c>
      <c r="S363" s="29">
        <f t="array" ref="S363">IFERROR(_xlfn._xlws.FILTER(AN$4:AN$6723,(AN$4:AN$6723&gt;=0)*($AB$4:$AB$6723=$C363)*($AC$4:$AC$6723=$D363)*(ISNUMBER(_xlfn.XMATCH($AD$4:$AD$6723,$V363:$Z363,0)))),-1)</f>
        <v>-1</v>
      </c>
      <c r="T363" s="29">
        <f t="array" ref="T363">IFERROR(_xlfn._xlws.FILTER(AO$4:AO$6723,(AO$4:AO$6723&gt;=0)*($AB$4:$AB$6723=$C363)*($AC$4:$AC$6723=$D363)*(ISNUMBER(_xlfn.XMATCH($AD$4:$AD$6723,$V363:$Z363,0)))),-1)</f>
        <v>-1</v>
      </c>
      <c r="V363" t="s">
        <v>84</v>
      </c>
      <c r="W363" s="25" t="s">
        <v>85</v>
      </c>
      <c r="AB363" t="s">
        <v>62</v>
      </c>
      <c r="AC363" t="s">
        <v>40</v>
      </c>
      <c r="AD363" s="19" t="s">
        <v>83</v>
      </c>
      <c r="AE363" s="18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</row>
    <row r="364" spans="3:41" x14ac:dyDescent="0.25">
      <c r="C364" t="s">
        <v>62</v>
      </c>
      <c r="D364" s="6" t="s">
        <v>50</v>
      </c>
      <c r="E364" t="s">
        <v>13</v>
      </c>
      <c r="F364" s="6">
        <v>2005</v>
      </c>
      <c r="G364" s="6" t="s">
        <v>14</v>
      </c>
      <c r="H364" s="6" t="s">
        <v>15</v>
      </c>
      <c r="I364" s="6"/>
      <c r="J364" s="29">
        <f t="array" ref="J364">IFERROR(_xlfn._xlws.FILTER(AE$4:AE$6723,(AE$4:AE$6723&gt;=0)*($AB$4:$AB$6723=$C364)*($AC$4:$AC$6723=$D364)*(ISNUMBER(_xlfn.XMATCH($AD$4:$AD$6723,$V364:$Z364,0)))),-1)</f>
        <v>25.894454135383508</v>
      </c>
      <c r="K364" s="29">
        <f t="array" ref="K364">IFERROR(_xlfn._xlws.FILTER(AF$4:AF$6723,(AF$4:AF$6723&gt;=0)*($AB$4:$AB$6723=$C364)*($AC$4:$AC$6723=$D364)*(ISNUMBER(_xlfn.XMATCH($AD$4:$AD$6723,$V364:$Z364,0)))),-1)</f>
        <v>31.806651187806601</v>
      </c>
      <c r="L364" s="29">
        <f t="array" ref="L364">IFERROR(_xlfn._xlws.FILTER(AG$4:AG$6723,(AG$4:AG$6723&gt;=0)*($AB$4:$AB$6723=$C364)*($AC$4:$AC$6723=$D364)*(ISNUMBER(_xlfn.XMATCH($AD$4:$AD$6723,$V364:$Z364,0)))),-1)</f>
        <v>42.233207539989401</v>
      </c>
      <c r="M364" s="29">
        <f t="array" ref="M364">IFERROR(_xlfn._xlws.FILTER(AH$4:AH$6723,(AH$4:AH$6723&gt;=0)*($AB$4:$AB$6723=$C364)*($AC$4:$AC$6723=$D364)*(ISNUMBER(_xlfn.XMATCH($AD$4:$AD$6723,$V364:$Z364,0)))),-1)</f>
        <v>45.888224942532901</v>
      </c>
      <c r="N364" s="29">
        <f t="array" ref="N364">IFERROR(_xlfn._xlws.FILTER(AI$4:AI$6723,(AI$4:AI$6723&gt;=0)*($AB$4:$AB$6723=$C364)*($AC$4:$AC$6723=$D364)*(ISNUMBER(_xlfn.XMATCH($AD$4:$AD$6723,$V364:$Z364,0)))),-1)</f>
        <v>49.439286694529301</v>
      </c>
      <c r="O364" s="29">
        <f t="array" ref="O364">IFERROR(_xlfn._xlws.FILTER(AJ$4:AJ$6723,(AJ$4:AJ$6723&gt;=0)*($AB$4:$AB$6723=$C364)*($AC$4:$AC$6723=$D364)*(ISNUMBER(_xlfn.XMATCH($AD$4:$AD$6723,$V364:$Z364,0)))),-1)</f>
        <v>65.487499006307601</v>
      </c>
      <c r="P364" s="29">
        <f t="array" ref="P364">IFERROR(_xlfn._xlws.FILTER(AK$4:AK$6723,(AK$4:AK$6723&gt;=0)*($AB$4:$AB$6723=$C364)*($AC$4:$AC$6723=$D364)*(ISNUMBER(_xlfn.XMATCH($AD$4:$AD$6723,$V364:$Z364,0)))),-1)</f>
        <v>63.017397521267597</v>
      </c>
      <c r="Q364" s="29">
        <f t="array" ref="Q364">IFERROR(_xlfn._xlws.FILTER(AL$4:AL$6723,(AL$4:AL$6723&gt;=0)*($AB$4:$AB$6723=$C364)*($AC$4:$AC$6723=$D364)*(ISNUMBER(_xlfn.XMATCH($AD$4:$AD$6723,$V364:$Z364,0)))),-1)</f>
        <v>60.668355586751296</v>
      </c>
      <c r="R364" s="29">
        <f t="array" ref="R364">IFERROR(_xlfn._xlws.FILTER(AM$4:AM$6723,(AM$4:AM$6723&gt;=0)*($AB$4:$AB$6723=$C364)*($AC$4:$AC$6723=$D364)*(ISNUMBER(_xlfn.XMATCH($AD$4:$AD$6723,$V364:$Z364,0)))),-1)</f>
        <v>58.434440080228498</v>
      </c>
      <c r="S364" s="29">
        <f t="array" ref="S364">IFERROR(_xlfn._xlws.FILTER(AN$4:AN$6723,(AN$4:AN$6723&gt;=0)*($AB$4:$AB$6723=$C364)*($AC$4:$AC$6723=$D364)*(ISNUMBER(_xlfn.XMATCH($AD$4:$AD$6723,$V364:$Z364,0)))),-1)</f>
        <v>58.434440080228498</v>
      </c>
      <c r="T364" s="29">
        <f t="array" ref="T364">IFERROR(_xlfn._xlws.FILTER(AO$4:AO$6723,(AO$4:AO$6723&gt;=0)*($AB$4:$AB$6723=$C364)*($AC$4:$AC$6723=$D364)*(ISNUMBER(_xlfn.XMATCH($AD$4:$AD$6723,$V364:$Z364,0)))),-1)</f>
        <v>58.434440080228498</v>
      </c>
      <c r="V364" t="s">
        <v>13</v>
      </c>
      <c r="AB364" t="s">
        <v>62</v>
      </c>
      <c r="AC364" t="s">
        <v>40</v>
      </c>
      <c r="AD364" s="19" t="s">
        <v>74</v>
      </c>
      <c r="AE364" s="18">
        <v>8.4051580882714916</v>
      </c>
      <c r="AF364" s="17">
        <v>10.786611299829699</v>
      </c>
      <c r="AG364" s="17">
        <v>19.535948700102701</v>
      </c>
      <c r="AH364" s="17">
        <v>18.733459817303501</v>
      </c>
      <c r="AI364" s="17">
        <v>24.929301316487301</v>
      </c>
      <c r="AJ364" s="17">
        <v>27.5484702552986</v>
      </c>
      <c r="AK364" s="17">
        <v>29.445217923428</v>
      </c>
      <c r="AL364" s="17">
        <v>30.4800264728912</v>
      </c>
      <c r="AM364" s="17">
        <v>31.687829264272001</v>
      </c>
      <c r="AN364" s="17">
        <v>31.687829264272001</v>
      </c>
      <c r="AO364" s="17">
        <v>31.687829264272001</v>
      </c>
    </row>
    <row r="365" spans="3:41" x14ac:dyDescent="0.25">
      <c r="C365" t="s">
        <v>62</v>
      </c>
      <c r="D365" s="6" t="s">
        <v>50</v>
      </c>
      <c r="E365" t="s">
        <v>17</v>
      </c>
      <c r="F365" s="6">
        <v>2005</v>
      </c>
      <c r="G365" s="6" t="s">
        <v>14</v>
      </c>
      <c r="H365" s="6" t="s">
        <v>15</v>
      </c>
      <c r="I365" s="6"/>
      <c r="J365" s="29">
        <f t="array" ref="J365">IFERROR(_xlfn._xlws.FILTER(AE$4:AE$6723,(AE$4:AE$6723&gt;=0)*($AB$4:$AB$6723=$C365)*($AC$4:$AC$6723=$D365)*(ISNUMBER(_xlfn.XMATCH($AD$4:$AD$6723,$V365:$Z365,0)))),-1)</f>
        <v>16.391285668275259</v>
      </c>
      <c r="K365" s="29">
        <f t="array" ref="K365">IFERROR(_xlfn._xlws.FILTER(AF$4:AF$6723,(AF$4:AF$6723&gt;=0)*($AB$4:$AB$6723=$C365)*($AC$4:$AC$6723=$D365)*(ISNUMBER(_xlfn.XMATCH($AD$4:$AD$6723,$V365:$Z365,0)))),-1)</f>
        <v>22.222853638593602</v>
      </c>
      <c r="L365" s="29">
        <f t="array" ref="L365">IFERROR(_xlfn._xlws.FILTER(AG$4:AG$6723,(AG$4:AG$6723&gt;=0)*($AB$4:$AB$6723=$C365)*($AC$4:$AC$6723=$D365)*(ISNUMBER(_xlfn.XMATCH($AD$4:$AD$6723,$V365:$Z365,0)))),-1)</f>
        <v>21.4326013001522</v>
      </c>
      <c r="M365" s="29">
        <f t="array" ref="M365">IFERROR(_xlfn._xlws.FILTER(AH$4:AH$6723,(AH$4:AH$6723&gt;=0)*($AB$4:$AB$6723=$C365)*($AC$4:$AC$6723=$D365)*(ISNUMBER(_xlfn.XMATCH($AD$4:$AD$6723,$V365:$Z365,0)))),-1)</f>
        <v>30.575079424850099</v>
      </c>
      <c r="N365" s="29">
        <f t="array" ref="N365">IFERROR(_xlfn._xlws.FILTER(AI$4:AI$6723,(AI$4:AI$6723&gt;=0)*($AB$4:$AB$6723=$C365)*($AC$4:$AC$6723=$D365)*(ISNUMBER(_xlfn.XMATCH($AD$4:$AD$6723,$V365:$Z365,0)))),-1)</f>
        <v>30.474927082326001</v>
      </c>
      <c r="O365" s="29">
        <f t="array" ref="O365">IFERROR(_xlfn._xlws.FILTER(AJ$4:AJ$6723,(AJ$4:AJ$6723&gt;=0)*($AB$4:$AB$6723=$C365)*($AC$4:$AC$6723=$D365)*(ISNUMBER(_xlfn.XMATCH($AD$4:$AD$6723,$V365:$Z365,0)))),-1)</f>
        <v>34.889805854815798</v>
      </c>
      <c r="P365" s="29">
        <f t="array" ref="P365">IFERROR(_xlfn._xlws.FILTER(AK$4:AK$6723,(AK$4:AK$6723&gt;=0)*($AB$4:$AB$6723=$C365)*($AC$4:$AC$6723=$D365)*(ISNUMBER(_xlfn.XMATCH($AD$4:$AD$6723,$V365:$Z365,0)))),-1)</f>
        <v>41.272984746707301</v>
      </c>
      <c r="Q365" s="29">
        <f t="array" ref="Q365">IFERROR(_xlfn._xlws.FILTER(AL$4:AL$6723,(AL$4:AL$6723&gt;=0)*($AB$4:$AB$6723=$C365)*($AC$4:$AC$6723=$D365)*(ISNUMBER(_xlfn.XMATCH($AD$4:$AD$6723,$V365:$Z365,0)))),-1)</f>
        <v>41.2893361495683</v>
      </c>
      <c r="R365" s="29">
        <f t="array" ref="R365">IFERROR(_xlfn._xlws.FILTER(AM$4:AM$6723,(AM$4:AM$6723&gt;=0)*($AB$4:$AB$6723=$C365)*($AC$4:$AC$6723=$D365)*(ISNUMBER(_xlfn.XMATCH($AD$4:$AD$6723,$V365:$Z365,0)))),-1)</f>
        <v>41.2893361495683</v>
      </c>
      <c r="S365" s="29">
        <f t="array" ref="S365">IFERROR(_xlfn._xlws.FILTER(AN$4:AN$6723,(AN$4:AN$6723&gt;=0)*($AB$4:$AB$6723=$C365)*($AC$4:$AC$6723=$D365)*(ISNUMBER(_xlfn.XMATCH($AD$4:$AD$6723,$V365:$Z365,0)))),-1)</f>
        <v>41.2893361495683</v>
      </c>
      <c r="T365" s="29">
        <f t="array" ref="T365">IFERROR(_xlfn._xlws.FILTER(AO$4:AO$6723,(AO$4:AO$6723&gt;=0)*($AB$4:$AB$6723=$C365)*($AC$4:$AC$6723=$D365)*(ISNUMBER(_xlfn.XMATCH($AD$4:$AD$6723,$V365:$Z365,0)))),-1)</f>
        <v>41.2893361495683</v>
      </c>
      <c r="V365" t="s">
        <v>17</v>
      </c>
      <c r="AB365" t="s">
        <v>62</v>
      </c>
      <c r="AC365" t="s">
        <v>40</v>
      </c>
      <c r="AD365" s="19" t="s">
        <v>85</v>
      </c>
      <c r="AE365" s="18">
        <v>-1</v>
      </c>
      <c r="AF365" s="17">
        <v>-1</v>
      </c>
      <c r="AG365" s="17">
        <v>-1</v>
      </c>
      <c r="AH365" s="17">
        <v>-1</v>
      </c>
      <c r="AI365" s="17">
        <v>-1</v>
      </c>
      <c r="AJ365" s="17">
        <v>-1</v>
      </c>
      <c r="AK365" s="17">
        <v>-1</v>
      </c>
      <c r="AL365" s="17">
        <v>-1</v>
      </c>
      <c r="AM365" s="17">
        <v>-1</v>
      </c>
      <c r="AN365" s="17">
        <v>-1</v>
      </c>
      <c r="AO365" s="17">
        <v>-1</v>
      </c>
    </row>
    <row r="366" spans="3:41" x14ac:dyDescent="0.25">
      <c r="C366" t="s">
        <v>62</v>
      </c>
      <c r="D366" s="6" t="s">
        <v>50</v>
      </c>
      <c r="E366" t="s">
        <v>18</v>
      </c>
      <c r="F366" s="6">
        <v>2005</v>
      </c>
      <c r="G366" s="6" t="s">
        <v>14</v>
      </c>
      <c r="H366" s="6" t="s">
        <v>15</v>
      </c>
      <c r="I366" s="6"/>
      <c r="J366" s="29">
        <f t="array" ref="J366">IFERROR(_xlfn._xlws.FILTER(AE$4:AE$6723,(AE$4:AE$6723&gt;=0)*($AB$4:$AB$6723=$C366)*($AC$4:$AC$6723=$D366)*(ISNUMBER(_xlfn.XMATCH($AD$4:$AD$6723,$V366:$Z366,0)))),-1)</f>
        <v>45.000798439621242</v>
      </c>
      <c r="K366" s="29">
        <f t="array" ref="K366">IFERROR(_xlfn._xlws.FILTER(AF$4:AF$6723,(AF$4:AF$6723&gt;=0)*($AB$4:$AB$6723=$C366)*($AC$4:$AC$6723=$D366)*(ISNUMBER(_xlfn.XMATCH($AD$4:$AD$6723,$V366:$Z366,0)))),-1)</f>
        <v>44.156460525293603</v>
      </c>
      <c r="L366" s="29">
        <f t="array" ref="L366">IFERROR(_xlfn._xlws.FILTER(AG$4:AG$6723,(AG$4:AG$6723&gt;=0)*($AB$4:$AB$6723=$C366)*($AC$4:$AC$6723=$D366)*(ISNUMBER(_xlfn.XMATCH($AD$4:$AD$6723,$V366:$Z366,0)))),-1)</f>
        <v>43.244575577819802</v>
      </c>
      <c r="M366" s="29">
        <f t="array" ref="M366">IFERROR(_xlfn._xlws.FILTER(AH$4:AH$6723,(AH$4:AH$6723&gt;=0)*($AB$4:$AB$6723=$C366)*($AC$4:$AC$6723=$D366)*(ISNUMBER(_xlfn.XMATCH($AD$4:$AD$6723,$V366:$Z366,0)))),-1)</f>
        <v>42.434011180065298</v>
      </c>
      <c r="N366" s="29">
        <f t="array" ref="N366">IFERROR(_xlfn._xlws.FILTER(AI$4:AI$6723,(AI$4:AI$6723&gt;=0)*($AB$4:$AB$6723=$C366)*($AC$4:$AC$6723=$D366)*(ISNUMBER(_xlfn.XMATCH($AD$4:$AD$6723,$V366:$Z366,0)))),-1)</f>
        <v>42.6203686197276</v>
      </c>
      <c r="O366" s="29">
        <f t="array" ref="O366">IFERROR(_xlfn._xlws.FILTER(AJ$4:AJ$6723,(AJ$4:AJ$6723&gt;=0)*($AB$4:$AB$6723=$C366)*($AC$4:$AC$6723=$D366)*(ISNUMBER(_xlfn.XMATCH($AD$4:$AD$6723,$V366:$Z366,0)))),-1)</f>
        <v>43.297045148210202</v>
      </c>
      <c r="P366" s="29">
        <f t="array" ref="P366">IFERROR(_xlfn._xlws.FILTER(AK$4:AK$6723,(AK$4:AK$6723&gt;=0)*($AB$4:$AB$6723=$C366)*($AC$4:$AC$6723=$D366)*(ISNUMBER(_xlfn.XMATCH($AD$4:$AD$6723,$V366:$Z366,0)))),-1)</f>
        <v>43.984577449877001</v>
      </c>
      <c r="Q366" s="29">
        <f t="array" ref="Q366">IFERROR(_xlfn._xlws.FILTER(AL$4:AL$6723,(AL$4:AL$6723&gt;=0)*($AB$4:$AB$6723=$C366)*($AC$4:$AC$6723=$D366)*(ISNUMBER(_xlfn.XMATCH($AD$4:$AD$6723,$V366:$Z366,0)))),-1)</f>
        <v>44.545459064394599</v>
      </c>
      <c r="R366" s="29">
        <f t="array" ref="R366">IFERROR(_xlfn._xlws.FILTER(AM$4:AM$6723,(AM$4:AM$6723&gt;=0)*($AB$4:$AB$6723=$C366)*($AC$4:$AC$6723=$D366)*(ISNUMBER(_xlfn.XMATCH($AD$4:$AD$6723,$V366:$Z366,0)))),-1)</f>
        <v>42.558852571683701</v>
      </c>
      <c r="S366" s="29">
        <f t="array" ref="S366">IFERROR(_xlfn._xlws.FILTER(AN$4:AN$6723,(AN$4:AN$6723&gt;=0)*($AB$4:$AB$6723=$C366)*($AC$4:$AC$6723=$D366)*(ISNUMBER(_xlfn.XMATCH($AD$4:$AD$6723,$V366:$Z366,0)))),-1)</f>
        <v>42.558852571683701</v>
      </c>
      <c r="T366" s="29">
        <f t="array" ref="T366">IFERROR(_xlfn._xlws.FILTER(AO$4:AO$6723,(AO$4:AO$6723&gt;=0)*($AB$4:$AB$6723=$C366)*($AC$4:$AC$6723=$D366)*(ISNUMBER(_xlfn.XMATCH($AD$4:$AD$6723,$V366:$Z366,0)))),-1)</f>
        <v>42.558852571683701</v>
      </c>
      <c r="V366" t="s">
        <v>18</v>
      </c>
      <c r="AB366" t="s">
        <v>62</v>
      </c>
      <c r="AC366" t="s">
        <v>40</v>
      </c>
      <c r="AD366" s="19" t="s">
        <v>27</v>
      </c>
      <c r="AE366" s="18">
        <v>59.532871676928607</v>
      </c>
      <c r="AF366" s="17">
        <v>55.585908894687201</v>
      </c>
      <c r="AG366" s="17">
        <v>46.639973843363798</v>
      </c>
      <c r="AH366" s="17">
        <v>45.1924971956634</v>
      </c>
      <c r="AI366" s="17">
        <v>42.6822408830553</v>
      </c>
      <c r="AJ366" s="17">
        <v>42.6822408830553</v>
      </c>
      <c r="AK366" s="17">
        <v>42.6822408830553</v>
      </c>
      <c r="AL366" s="17">
        <v>42.6822408830553</v>
      </c>
      <c r="AM366" s="17">
        <v>42.6822408830553</v>
      </c>
      <c r="AN366" s="17">
        <v>42.6822408830553</v>
      </c>
      <c r="AO366" s="17">
        <v>42.6822408830553</v>
      </c>
    </row>
    <row r="367" spans="3:41" x14ac:dyDescent="0.25">
      <c r="C367" t="s">
        <v>62</v>
      </c>
      <c r="D367" s="6" t="s">
        <v>50</v>
      </c>
      <c r="E367" t="s">
        <v>63</v>
      </c>
      <c r="F367" s="6">
        <v>2005</v>
      </c>
      <c r="G367" s="6" t="s">
        <v>14</v>
      </c>
      <c r="H367" s="6" t="s">
        <v>15</v>
      </c>
      <c r="J367" s="29">
        <f t="array" ref="J367">IFERROR(_xlfn._xlws.FILTER(AE$4:AE$6723,(AE$4:AE$6723&gt;=0)*($AB$4:$AB$6723=$C367)*($AC$4:$AC$6723=$D367)*(ISNUMBER(_xlfn.XMATCH($AD$4:$AD$6723,$V367:$Z367,0)))),-1)</f>
        <v>16.099100868800861</v>
      </c>
      <c r="K367" s="29">
        <f t="array" ref="K367">IFERROR(_xlfn._xlws.FILTER(AF$4:AF$6723,(AF$4:AF$6723&gt;=0)*($AB$4:$AB$6723=$C367)*($AC$4:$AC$6723=$D367)*(ISNUMBER(_xlfn.XMATCH($AD$4:$AD$6723,$V367:$Z367,0)))),-1)</f>
        <v>19.932097757537399</v>
      </c>
      <c r="L367" s="29">
        <f t="array" ref="L367">IFERROR(_xlfn._xlws.FILTER(AG$4:AG$6723,(AG$4:AG$6723&gt;=0)*($AB$4:$AB$6723=$C367)*($AC$4:$AC$6723=$D367)*(ISNUMBER(_xlfn.XMATCH($AD$4:$AD$6723,$V367:$Z367,0)))),-1)</f>
        <v>28.9424981136846</v>
      </c>
      <c r="M367" s="29">
        <f t="array" ref="M367">IFERROR(_xlfn._xlws.FILTER(AH$4:AH$6723,(AH$4:AH$6723&gt;=0)*($AB$4:$AB$6723=$C367)*($AC$4:$AC$6723=$D367)*(ISNUMBER(_xlfn.XMATCH($AD$4:$AD$6723,$V367:$Z367,0)))),-1)</f>
        <v>30.186793268715999</v>
      </c>
      <c r="N367" s="29">
        <f t="array" ref="N367">IFERROR(_xlfn._xlws.FILTER(AI$4:AI$6723,(AI$4:AI$6723&gt;=0)*($AB$4:$AB$6723=$C367)*($AC$4:$AC$6723=$D367)*(ISNUMBER(_xlfn.XMATCH($AD$4:$AD$6723,$V367:$Z367,0)))),-1)</f>
        <v>35.919055198495698</v>
      </c>
      <c r="O367" s="29">
        <f t="array" ref="O367">IFERROR(_xlfn._xlws.FILTER(AJ$4:AJ$6723,(AJ$4:AJ$6723&gt;=0)*($AB$4:$AB$6723=$C367)*($AC$4:$AC$6723=$D367)*(ISNUMBER(_xlfn.XMATCH($AD$4:$AD$6723,$V367:$Z367,0)))),-1)</f>
        <v>38.334074243314902</v>
      </c>
      <c r="P367" s="29">
        <f t="array" ref="P367">IFERROR(_xlfn._xlws.FILTER(AK$4:AK$6723,(AK$4:AK$6723&gt;=0)*($AB$4:$AB$6723=$C367)*($AC$4:$AC$6723=$D367)*(ISNUMBER(_xlfn.XMATCH($AD$4:$AD$6723,$V367:$Z367,0)))),-1)</f>
        <v>39.965292284345203</v>
      </c>
      <c r="Q367" s="29">
        <f t="array" ref="Q367">IFERROR(_xlfn._xlws.FILTER(AL$4:AL$6723,(AL$4:AL$6723&gt;=0)*($AB$4:$AB$6723=$C367)*($AC$4:$AC$6723=$D367)*(ISNUMBER(_xlfn.XMATCH($AD$4:$AD$6723,$V367:$Z367,0)))),-1)</f>
        <v>40.814981360502003</v>
      </c>
      <c r="R367" s="29">
        <f t="array" ref="R367">IFERROR(_xlfn._xlws.FILTER(AM$4:AM$6723,(AM$4:AM$6723&gt;=0)*($AB$4:$AB$6723=$C367)*($AC$4:$AC$6723=$D367)*(ISNUMBER(_xlfn.XMATCH($AD$4:$AD$6723,$V367:$Z367,0)))),-1)</f>
        <v>41.953053789718297</v>
      </c>
      <c r="S367" s="29">
        <f t="array" ref="S367">IFERROR(_xlfn._xlws.FILTER(AN$4:AN$6723,(AN$4:AN$6723&gt;=0)*($AB$4:$AB$6723=$C367)*($AC$4:$AC$6723=$D367)*(ISNUMBER(_xlfn.XMATCH($AD$4:$AD$6723,$V367:$Z367,0)))),-1)</f>
        <v>41.953053789718297</v>
      </c>
      <c r="T367" s="29">
        <f t="array" ref="T367">IFERROR(_xlfn._xlws.FILTER(AO$4:AO$6723,(AO$4:AO$6723&gt;=0)*($AB$4:$AB$6723=$C367)*($AC$4:$AC$6723=$D367)*(ISNUMBER(_xlfn.XMATCH($AD$4:$AD$6723,$V367:$Z367,0)))),-1)</f>
        <v>41.953053789718297</v>
      </c>
      <c r="V367" t="s">
        <v>63</v>
      </c>
      <c r="AB367" t="s">
        <v>62</v>
      </c>
      <c r="AC367" t="s">
        <v>40</v>
      </c>
      <c r="AD367" s="19" t="s">
        <v>88</v>
      </c>
      <c r="AE367" s="18">
        <v>-1</v>
      </c>
      <c r="AF367" s="17">
        <v>-1</v>
      </c>
      <c r="AG367" s="17">
        <v>-1</v>
      </c>
      <c r="AH367" s="17">
        <v>-1</v>
      </c>
      <c r="AI367" s="17">
        <v>-1</v>
      </c>
      <c r="AJ367" s="17">
        <v>-1</v>
      </c>
      <c r="AK367" s="17">
        <v>-1</v>
      </c>
      <c r="AL367" s="17">
        <v>-1</v>
      </c>
      <c r="AM367" s="17">
        <v>-1</v>
      </c>
      <c r="AN367" s="17">
        <v>-1</v>
      </c>
      <c r="AO367" s="17">
        <v>-1</v>
      </c>
    </row>
    <row r="368" spans="3:41" x14ac:dyDescent="0.25">
      <c r="C368" t="s">
        <v>62</v>
      </c>
      <c r="D368" s="6" t="s">
        <v>50</v>
      </c>
      <c r="E368" t="s">
        <v>21</v>
      </c>
      <c r="F368" s="6">
        <v>2005</v>
      </c>
      <c r="G368" s="6" t="s">
        <v>14</v>
      </c>
      <c r="H368" s="6" t="s">
        <v>15</v>
      </c>
      <c r="J368" s="29">
        <f t="array" ref="J368">IFERROR(_xlfn._xlws.FILTER(AE$4:AE$6723,(AE$4:AE$6723&gt;=0)*($AB$4:$AB$6723=$C368)*($AC$4:$AC$6723=$D368)*(ISNUMBER(_xlfn.XMATCH($AD$4:$AD$6723,$V368:$Z368,0)))),-1)</f>
        <v>-1</v>
      </c>
      <c r="K368" s="29">
        <f t="array" ref="K368">IFERROR(_xlfn._xlws.FILTER(AF$4:AF$6723,(AF$4:AF$6723&gt;=0)*($AB$4:$AB$6723=$C368)*($AC$4:$AC$6723=$D368)*(ISNUMBER(_xlfn.XMATCH($AD$4:$AD$6723,$V368:$Z368,0)))),-1)</f>
        <v>-1</v>
      </c>
      <c r="L368" s="29">
        <f t="array" ref="L368">IFERROR(_xlfn._xlws.FILTER(AG$4:AG$6723,(AG$4:AG$6723&gt;=0)*($AB$4:$AB$6723=$C368)*($AC$4:$AC$6723=$D368)*(ISNUMBER(_xlfn.XMATCH($AD$4:$AD$6723,$V368:$Z368,0)))),-1)</f>
        <v>-1</v>
      </c>
      <c r="M368" s="29">
        <f t="array" ref="M368">IFERROR(_xlfn._xlws.FILTER(AH$4:AH$6723,(AH$4:AH$6723&gt;=0)*($AB$4:$AB$6723=$C368)*($AC$4:$AC$6723=$D368)*(ISNUMBER(_xlfn.XMATCH($AD$4:$AD$6723,$V368:$Z368,0)))),-1)</f>
        <v>-1</v>
      </c>
      <c r="N368" s="29">
        <f t="array" ref="N368">IFERROR(_xlfn._xlws.FILTER(AI$4:AI$6723,(AI$4:AI$6723&gt;=0)*($AB$4:$AB$6723=$C368)*($AC$4:$AC$6723=$D368)*(ISNUMBER(_xlfn.XMATCH($AD$4:$AD$6723,$V368:$Z368,0)))),-1)</f>
        <v>-1</v>
      </c>
      <c r="O368" s="29">
        <f t="array" ref="O368">IFERROR(_xlfn._xlws.FILTER(AJ$4:AJ$6723,(AJ$4:AJ$6723&gt;=0)*($AB$4:$AB$6723=$C368)*($AC$4:$AC$6723=$D368)*(ISNUMBER(_xlfn.XMATCH($AD$4:$AD$6723,$V368:$Z368,0)))),-1)</f>
        <v>-1</v>
      </c>
      <c r="P368" s="29">
        <f t="array" ref="P368">IFERROR(_xlfn._xlws.FILTER(AK$4:AK$6723,(AK$4:AK$6723&gt;=0)*($AB$4:$AB$6723=$C368)*($AC$4:$AC$6723=$D368)*(ISNUMBER(_xlfn.XMATCH($AD$4:$AD$6723,$V368:$Z368,0)))),-1)</f>
        <v>-1</v>
      </c>
      <c r="Q368" s="29">
        <f t="array" ref="Q368">IFERROR(_xlfn._xlws.FILTER(AL$4:AL$6723,(AL$4:AL$6723&gt;=0)*($AB$4:$AB$6723=$C368)*($AC$4:$AC$6723=$D368)*(ISNUMBER(_xlfn.XMATCH($AD$4:$AD$6723,$V368:$Z368,0)))),-1)</f>
        <v>-1</v>
      </c>
      <c r="R368" s="29">
        <f t="array" ref="R368">IFERROR(_xlfn._xlws.FILTER(AM$4:AM$6723,(AM$4:AM$6723&gt;=0)*($AB$4:$AB$6723=$C368)*($AC$4:$AC$6723=$D368)*(ISNUMBER(_xlfn.XMATCH($AD$4:$AD$6723,$V368:$Z368,0)))),-1)</f>
        <v>-1</v>
      </c>
      <c r="S368" s="29">
        <f t="array" ref="S368">IFERROR(_xlfn._xlws.FILTER(AN$4:AN$6723,(AN$4:AN$6723&gt;=0)*($AB$4:$AB$6723=$C368)*($AC$4:$AC$6723=$D368)*(ISNUMBER(_xlfn.XMATCH($AD$4:$AD$6723,$V368:$Z368,0)))),-1)</f>
        <v>-1</v>
      </c>
      <c r="T368" s="29">
        <f t="array" ref="T368">IFERROR(_xlfn._xlws.FILTER(AO$4:AO$6723,(AO$4:AO$6723&gt;=0)*($AB$4:$AB$6723=$C368)*($AC$4:$AC$6723=$D368)*(ISNUMBER(_xlfn.XMATCH($AD$4:$AD$6723,$V368:$Z368,0)))),-1)</f>
        <v>-1</v>
      </c>
      <c r="V368" t="s">
        <v>21</v>
      </c>
      <c r="AB368" t="s">
        <v>62</v>
      </c>
      <c r="AC368" t="s">
        <v>40</v>
      </c>
      <c r="AD368" s="19" t="s">
        <v>77</v>
      </c>
      <c r="AE368" s="18">
        <v>-1</v>
      </c>
      <c r="AF368" s="17">
        <v>-1</v>
      </c>
      <c r="AG368" s="17">
        <v>-1</v>
      </c>
      <c r="AH368" s="17">
        <v>-1</v>
      </c>
      <c r="AI368" s="17">
        <v>-1</v>
      </c>
      <c r="AJ368" s="17">
        <v>-1</v>
      </c>
      <c r="AK368" s="17">
        <v>-1</v>
      </c>
      <c r="AL368" s="17">
        <v>-1</v>
      </c>
      <c r="AM368" s="17">
        <v>-1</v>
      </c>
      <c r="AN368" s="17">
        <v>-1</v>
      </c>
      <c r="AO368" s="17">
        <v>-1</v>
      </c>
    </row>
    <row r="369" spans="3:41" x14ac:dyDescent="0.25">
      <c r="C369" t="s">
        <v>62</v>
      </c>
      <c r="D369" s="6" t="s">
        <v>50</v>
      </c>
      <c r="E369" t="s">
        <v>22</v>
      </c>
      <c r="F369" s="6">
        <v>2005</v>
      </c>
      <c r="G369" s="6" t="s">
        <v>14</v>
      </c>
      <c r="H369" s="6" t="s">
        <v>15</v>
      </c>
      <c r="J369" s="29">
        <f t="array" ref="J369">IFERROR(_xlfn._xlws.FILTER(AE$4:AE$6723,(AE$4:AE$6723&gt;=0)*($AB$4:$AB$6723=$C369)*($AC$4:$AC$6723=$D369)*(ISNUMBER(_xlfn.XMATCH($AD$4:$AD$6723,$V369:$Z369,0)))),-1)</f>
        <v>-1</v>
      </c>
      <c r="K369" s="29">
        <f t="array" ref="K369">IFERROR(_xlfn._xlws.FILTER(AF$4:AF$6723,(AF$4:AF$6723&gt;=0)*($AB$4:$AB$6723=$C369)*($AC$4:$AC$6723=$D369)*(ISNUMBER(_xlfn.XMATCH($AD$4:$AD$6723,$V369:$Z369,0)))),-1)</f>
        <v>-1</v>
      </c>
      <c r="L369" s="29">
        <f t="array" ref="L369">IFERROR(_xlfn._xlws.FILTER(AG$4:AG$6723,(AG$4:AG$6723&gt;=0)*($AB$4:$AB$6723=$C369)*($AC$4:$AC$6723=$D369)*(ISNUMBER(_xlfn.XMATCH($AD$4:$AD$6723,$V369:$Z369,0)))),-1)</f>
        <v>-1</v>
      </c>
      <c r="M369" s="29">
        <f t="array" ref="M369">IFERROR(_xlfn._xlws.FILTER(AH$4:AH$6723,(AH$4:AH$6723&gt;=0)*($AB$4:$AB$6723=$C369)*($AC$4:$AC$6723=$D369)*(ISNUMBER(_xlfn.XMATCH($AD$4:$AD$6723,$V369:$Z369,0)))),-1)</f>
        <v>-1</v>
      </c>
      <c r="N369" s="29">
        <f t="array" ref="N369">IFERROR(_xlfn._xlws.FILTER(AI$4:AI$6723,(AI$4:AI$6723&gt;=0)*($AB$4:$AB$6723=$C369)*($AC$4:$AC$6723=$D369)*(ISNUMBER(_xlfn.XMATCH($AD$4:$AD$6723,$V369:$Z369,0)))),-1)</f>
        <v>-1</v>
      </c>
      <c r="O369" s="29">
        <f t="array" ref="O369">IFERROR(_xlfn._xlws.FILTER(AJ$4:AJ$6723,(AJ$4:AJ$6723&gt;=0)*($AB$4:$AB$6723=$C369)*($AC$4:$AC$6723=$D369)*(ISNUMBER(_xlfn.XMATCH($AD$4:$AD$6723,$V369:$Z369,0)))),-1)</f>
        <v>-1</v>
      </c>
      <c r="P369" s="29">
        <f t="array" ref="P369">IFERROR(_xlfn._xlws.FILTER(AK$4:AK$6723,(AK$4:AK$6723&gt;=0)*($AB$4:$AB$6723=$C369)*($AC$4:$AC$6723=$D369)*(ISNUMBER(_xlfn.XMATCH($AD$4:$AD$6723,$V369:$Z369,0)))),-1)</f>
        <v>-1</v>
      </c>
      <c r="Q369" s="29">
        <f t="array" ref="Q369">IFERROR(_xlfn._xlws.FILTER(AL$4:AL$6723,(AL$4:AL$6723&gt;=0)*($AB$4:$AB$6723=$C369)*($AC$4:$AC$6723=$D369)*(ISNUMBER(_xlfn.XMATCH($AD$4:$AD$6723,$V369:$Z369,0)))),-1)</f>
        <v>-1</v>
      </c>
      <c r="R369" s="29">
        <f t="array" ref="R369">IFERROR(_xlfn._xlws.FILTER(AM$4:AM$6723,(AM$4:AM$6723&gt;=0)*($AB$4:$AB$6723=$C369)*($AC$4:$AC$6723=$D369)*(ISNUMBER(_xlfn.XMATCH($AD$4:$AD$6723,$V369:$Z369,0)))),-1)</f>
        <v>-1</v>
      </c>
      <c r="S369" s="29">
        <f t="array" ref="S369">IFERROR(_xlfn._xlws.FILTER(AN$4:AN$6723,(AN$4:AN$6723&gt;=0)*($AB$4:$AB$6723=$C369)*($AC$4:$AC$6723=$D369)*(ISNUMBER(_xlfn.XMATCH($AD$4:$AD$6723,$V369:$Z369,0)))),-1)</f>
        <v>-1</v>
      </c>
      <c r="T369" s="29">
        <f t="array" ref="T369">IFERROR(_xlfn._xlws.FILTER(AO$4:AO$6723,(AO$4:AO$6723&gt;=0)*($AB$4:$AB$6723=$C369)*($AC$4:$AC$6723=$D369)*(ISNUMBER(_xlfn.XMATCH($AD$4:$AD$6723,$V369:$Z369,0)))),-1)</f>
        <v>-1</v>
      </c>
      <c r="V369" s="19" t="s">
        <v>66</v>
      </c>
      <c r="W369" s="19" t="s">
        <v>67</v>
      </c>
      <c r="X369" s="19" t="s">
        <v>68</v>
      </c>
      <c r="Y369" s="19" t="s">
        <v>69</v>
      </c>
      <c r="Z369" s="19" t="s">
        <v>70</v>
      </c>
      <c r="AB369" t="s">
        <v>62</v>
      </c>
      <c r="AC369" t="s">
        <v>40</v>
      </c>
      <c r="AD369" s="19" t="s">
        <v>75</v>
      </c>
      <c r="AE369" s="18">
        <v>-1</v>
      </c>
      <c r="AF369" s="17">
        <v>-1</v>
      </c>
      <c r="AG369" s="17">
        <v>-1</v>
      </c>
      <c r="AH369" s="17">
        <v>-1</v>
      </c>
      <c r="AI369" s="17">
        <v>-1</v>
      </c>
      <c r="AJ369" s="17">
        <v>-1</v>
      </c>
      <c r="AK369" s="17">
        <v>-1</v>
      </c>
      <c r="AL369" s="17">
        <v>-1</v>
      </c>
      <c r="AM369" s="17">
        <v>-1</v>
      </c>
      <c r="AN369" s="17">
        <v>-1</v>
      </c>
      <c r="AO369" s="17">
        <v>-1</v>
      </c>
    </row>
    <row r="370" spans="3:41" x14ac:dyDescent="0.25">
      <c r="C370" t="s">
        <v>62</v>
      </c>
      <c r="D370" s="6" t="s">
        <v>50</v>
      </c>
      <c r="E370" t="s">
        <v>23</v>
      </c>
      <c r="F370" s="6">
        <v>2005</v>
      </c>
      <c r="G370" s="6" t="s">
        <v>14</v>
      </c>
      <c r="H370" s="6" t="s">
        <v>15</v>
      </c>
      <c r="J370" s="29">
        <f t="array" ref="J370">IFERROR(_xlfn._xlws.FILTER(AE$4:AE$6723,(AE$4:AE$6723&gt;=0)*($AB$4:$AB$6723=$C370)*($AC$4:$AC$6723=$D370)*(ISNUMBER(_xlfn.XMATCH($AD$4:$AD$6723,$V370:$Z370,0)))),-1)</f>
        <v>-1</v>
      </c>
      <c r="K370" s="29">
        <f t="array" ref="K370">IFERROR(_xlfn._xlws.FILTER(AF$4:AF$6723,(AF$4:AF$6723&gt;=0)*($AB$4:$AB$6723=$C370)*($AC$4:$AC$6723=$D370)*(ISNUMBER(_xlfn.XMATCH($AD$4:$AD$6723,$V370:$Z370,0)))),-1)</f>
        <v>-1</v>
      </c>
      <c r="L370" s="29">
        <f t="array" ref="L370">IFERROR(_xlfn._xlws.FILTER(AG$4:AG$6723,(AG$4:AG$6723&gt;=0)*($AB$4:$AB$6723=$C370)*($AC$4:$AC$6723=$D370)*(ISNUMBER(_xlfn.XMATCH($AD$4:$AD$6723,$V370:$Z370,0)))),-1)</f>
        <v>-1</v>
      </c>
      <c r="M370" s="29">
        <f t="array" ref="M370">IFERROR(_xlfn._xlws.FILTER(AH$4:AH$6723,(AH$4:AH$6723&gt;=0)*($AB$4:$AB$6723=$C370)*($AC$4:$AC$6723=$D370)*(ISNUMBER(_xlfn.XMATCH($AD$4:$AD$6723,$V370:$Z370,0)))),-1)</f>
        <v>-1</v>
      </c>
      <c r="N370" s="29">
        <f t="array" ref="N370">IFERROR(_xlfn._xlws.FILTER(AI$4:AI$6723,(AI$4:AI$6723&gt;=0)*($AB$4:$AB$6723=$C370)*($AC$4:$AC$6723=$D370)*(ISNUMBER(_xlfn.XMATCH($AD$4:$AD$6723,$V370:$Z370,0)))),-1)</f>
        <v>-1</v>
      </c>
      <c r="O370" s="29">
        <f t="array" ref="O370">IFERROR(_xlfn._xlws.FILTER(AJ$4:AJ$6723,(AJ$4:AJ$6723&gt;=0)*($AB$4:$AB$6723=$C370)*($AC$4:$AC$6723=$D370)*(ISNUMBER(_xlfn.XMATCH($AD$4:$AD$6723,$V370:$Z370,0)))),-1)</f>
        <v>-1</v>
      </c>
      <c r="P370" s="29">
        <f t="array" ref="P370">IFERROR(_xlfn._xlws.FILTER(AK$4:AK$6723,(AK$4:AK$6723&gt;=0)*($AB$4:$AB$6723=$C370)*($AC$4:$AC$6723=$D370)*(ISNUMBER(_xlfn.XMATCH($AD$4:$AD$6723,$V370:$Z370,0)))),-1)</f>
        <v>-1</v>
      </c>
      <c r="Q370" s="29">
        <f t="array" ref="Q370">IFERROR(_xlfn._xlws.FILTER(AL$4:AL$6723,(AL$4:AL$6723&gt;=0)*($AB$4:$AB$6723=$C370)*($AC$4:$AC$6723=$D370)*(ISNUMBER(_xlfn.XMATCH($AD$4:$AD$6723,$V370:$Z370,0)))),-1)</f>
        <v>-1</v>
      </c>
      <c r="R370" s="29">
        <f t="array" ref="R370">IFERROR(_xlfn._xlws.FILTER(AM$4:AM$6723,(AM$4:AM$6723&gt;=0)*($AB$4:$AB$6723=$C370)*($AC$4:$AC$6723=$D370)*(ISNUMBER(_xlfn.XMATCH($AD$4:$AD$6723,$V370:$Z370,0)))),-1)</f>
        <v>-1</v>
      </c>
      <c r="S370" s="29">
        <f t="array" ref="S370">IFERROR(_xlfn._xlws.FILTER(AN$4:AN$6723,(AN$4:AN$6723&gt;=0)*($AB$4:$AB$6723=$C370)*($AC$4:$AC$6723=$D370)*(ISNUMBER(_xlfn.XMATCH($AD$4:$AD$6723,$V370:$Z370,0)))),-1)</f>
        <v>-1</v>
      </c>
      <c r="T370" s="29">
        <f t="array" ref="T370">IFERROR(_xlfn._xlws.FILTER(AO$4:AO$6723,(AO$4:AO$6723&gt;=0)*($AB$4:$AB$6723=$C370)*($AC$4:$AC$6723=$D370)*(ISNUMBER(_xlfn.XMATCH($AD$4:$AD$6723,$V370:$Z370,0)))),-1)</f>
        <v>-1</v>
      </c>
      <c r="V370" t="s">
        <v>70</v>
      </c>
      <c r="AB370" t="s">
        <v>62</v>
      </c>
      <c r="AC370" t="s">
        <v>40</v>
      </c>
      <c r="AD370" s="19" t="s">
        <v>78</v>
      </c>
      <c r="AE370" s="18">
        <v>-1</v>
      </c>
      <c r="AF370" s="17">
        <v>-1</v>
      </c>
      <c r="AG370" s="17">
        <v>-1</v>
      </c>
      <c r="AH370" s="17">
        <v>-1</v>
      </c>
      <c r="AI370" s="17">
        <v>-1</v>
      </c>
      <c r="AJ370" s="17">
        <v>-1</v>
      </c>
      <c r="AK370" s="17">
        <v>-1</v>
      </c>
      <c r="AL370" s="17">
        <v>-1</v>
      </c>
      <c r="AM370" s="17">
        <v>-1</v>
      </c>
      <c r="AN370" s="17">
        <v>-1</v>
      </c>
      <c r="AO370" s="17">
        <v>-1</v>
      </c>
    </row>
    <row r="371" spans="3:41" x14ac:dyDescent="0.25">
      <c r="C371" t="s">
        <v>62</v>
      </c>
      <c r="D371" s="6" t="s">
        <v>50</v>
      </c>
      <c r="E371" t="s">
        <v>24</v>
      </c>
      <c r="F371" s="6">
        <v>2005</v>
      </c>
      <c r="G371" s="6" t="s">
        <v>14</v>
      </c>
      <c r="H371" s="6" t="s">
        <v>15</v>
      </c>
      <c r="J371" s="29">
        <f t="array" ref="J371">IFERROR(_xlfn._xlws.FILTER(AE$4:AE$6723,(AE$4:AE$6723&gt;=0)*($AB$4:$AB$6723=$C371)*($AC$4:$AC$6723=$D371)*(ISNUMBER(_xlfn.XMATCH($AD$4:$AD$6723,$V371:$Z371,0)))),-1)</f>
        <v>20.580131987596928</v>
      </c>
      <c r="K371" s="29">
        <f t="array" ref="K371">IFERROR(_xlfn._xlws.FILTER(AF$4:AF$6723,(AF$4:AF$6723&gt;=0)*($AB$4:$AB$6723=$C371)*($AC$4:$AC$6723=$D371)*(ISNUMBER(_xlfn.XMATCH($AD$4:$AD$6723,$V371:$Z371,0)))),-1)</f>
        <v>20.4185696527706</v>
      </c>
      <c r="L371" s="29">
        <f t="array" ref="L371">IFERROR(_xlfn._xlws.FILTER(AG$4:AG$6723,(AG$4:AG$6723&gt;=0)*($AB$4:$AB$6723=$C371)*($AC$4:$AC$6723=$D371)*(ISNUMBER(_xlfn.XMATCH($AD$4:$AD$6723,$V371:$Z371,0)))),-1)</f>
        <v>18.355595999999998</v>
      </c>
      <c r="M371" s="29">
        <f t="array" ref="M371">IFERROR(_xlfn._xlws.FILTER(AH$4:AH$6723,(AH$4:AH$6723&gt;=0)*($AB$4:$AB$6723=$C371)*($AC$4:$AC$6723=$D371)*(ISNUMBER(_xlfn.XMATCH($AD$4:$AD$6723,$V371:$Z371,0)))),-1)</f>
        <v>19.144739324145799</v>
      </c>
      <c r="N371" s="29">
        <f t="array" ref="N371">IFERROR(_xlfn._xlws.FILTER(AI$4:AI$6723,(AI$4:AI$6723&gt;=0)*($AB$4:$AB$6723=$C371)*($AC$4:$AC$6723=$D371)*(ISNUMBER(_xlfn.XMATCH($AD$4:$AD$6723,$V371:$Z371,0)))),-1)</f>
        <v>22.7801920668884</v>
      </c>
      <c r="O371" s="29">
        <f t="array" ref="O371">IFERROR(_xlfn._xlws.FILTER(AJ$4:AJ$6723,(AJ$4:AJ$6723&gt;=0)*($AB$4:$AB$6723=$C371)*($AC$4:$AC$6723=$D371)*(ISNUMBER(_xlfn.XMATCH($AD$4:$AD$6723,$V371:$Z371,0)))),-1)</f>
        <v>24.311819148451299</v>
      </c>
      <c r="P371" s="29">
        <f t="array" ref="P371">IFERROR(_xlfn._xlws.FILTER(AK$4:AK$6723,(AK$4:AK$6723&gt;=0)*($AB$4:$AB$6723=$C371)*($AC$4:$AC$6723=$D371)*(ISNUMBER(_xlfn.XMATCH($AD$4:$AD$6723,$V371:$Z371,0)))),-1)</f>
        <v>25.346352492167899</v>
      </c>
      <c r="Q371" s="29">
        <f t="array" ref="Q371">IFERROR(_xlfn._xlws.FILTER(AL$4:AL$6723,(AL$4:AL$6723&gt;=0)*($AB$4:$AB$6723=$C371)*($AC$4:$AC$6723=$D371)*(ISNUMBER(_xlfn.XMATCH($AD$4:$AD$6723,$V371:$Z371,0)))),-1)</f>
        <v>25.885233045819</v>
      </c>
      <c r="R371" s="29">
        <f t="array" ref="R371">IFERROR(_xlfn._xlws.FILTER(AM$4:AM$6723,(AM$4:AM$6723&gt;=0)*($AB$4:$AB$6723=$C371)*($AC$4:$AC$6723=$D371)*(ISNUMBER(_xlfn.XMATCH($AD$4:$AD$6723,$V371:$Z371,0)))),-1)</f>
        <v>26.607008949453199</v>
      </c>
      <c r="S371" s="29">
        <f t="array" ref="S371">IFERROR(_xlfn._xlws.FILTER(AN$4:AN$6723,(AN$4:AN$6723&gt;=0)*($AB$4:$AB$6723=$C371)*($AC$4:$AC$6723=$D371)*(ISNUMBER(_xlfn.XMATCH($AD$4:$AD$6723,$V371:$Z371,0)))),-1)</f>
        <v>26.607008949453199</v>
      </c>
      <c r="T371" s="29">
        <f t="array" ref="T371">IFERROR(_xlfn._xlws.FILTER(AO$4:AO$6723,(AO$4:AO$6723&gt;=0)*($AB$4:$AB$6723=$C371)*($AC$4:$AC$6723=$D371)*(ISNUMBER(_xlfn.XMATCH($AD$4:$AD$6723,$V371:$Z371,0)))),-1)</f>
        <v>26.607008949453199</v>
      </c>
      <c r="V371" t="s">
        <v>72</v>
      </c>
      <c r="W371" s="21"/>
      <c r="X371" s="21"/>
      <c r="Y371" s="25" t="s">
        <v>73</v>
      </c>
      <c r="AB371" t="s">
        <v>62</v>
      </c>
      <c r="AC371" t="s">
        <v>40</v>
      </c>
      <c r="AD371" s="19" t="s">
        <v>70</v>
      </c>
      <c r="AE371" s="18">
        <v>-1</v>
      </c>
      <c r="AF371" s="17">
        <v>-1</v>
      </c>
      <c r="AG371" s="17">
        <v>-1</v>
      </c>
      <c r="AH371" s="17">
        <v>-1</v>
      </c>
      <c r="AI371" s="17">
        <v>-1</v>
      </c>
      <c r="AJ371" s="17">
        <v>-1</v>
      </c>
      <c r="AK371" s="17">
        <v>-1</v>
      </c>
      <c r="AL371" s="17">
        <v>-1</v>
      </c>
      <c r="AM371" s="17">
        <v>-1</v>
      </c>
      <c r="AN371" s="17">
        <v>-1</v>
      </c>
      <c r="AO371" s="17">
        <v>-1</v>
      </c>
    </row>
    <row r="372" spans="3:41" x14ac:dyDescent="0.25">
      <c r="C372" t="s">
        <v>62</v>
      </c>
      <c r="D372" s="6" t="s">
        <v>50</v>
      </c>
      <c r="E372" t="s">
        <v>25</v>
      </c>
      <c r="F372" s="6">
        <v>2005</v>
      </c>
      <c r="G372" s="6" t="s">
        <v>14</v>
      </c>
      <c r="H372" s="6" t="s">
        <v>15</v>
      </c>
      <c r="J372" s="29">
        <f t="array" ref="J372">IFERROR(_xlfn._xlws.FILTER(AE$4:AE$6723,(AE$4:AE$6723&gt;=0)*($AB$4:$AB$6723=$C372)*($AC$4:$AC$6723=$D372)*(ISNUMBER(_xlfn.XMATCH($AD$4:$AD$6723,$V372:$Z372,0)))),-1)</f>
        <v>26.08620197531673</v>
      </c>
      <c r="K372" s="29">
        <f t="array" ref="K372">IFERROR(_xlfn._xlws.FILTER(AF$4:AF$6723,(AF$4:AF$6723&gt;=0)*($AB$4:$AB$6723=$C372)*($AC$4:$AC$6723=$D372)*(ISNUMBER(_xlfn.XMATCH($AD$4:$AD$6723,$V372:$Z372,0)))),-1)</f>
        <v>24.5958311435604</v>
      </c>
      <c r="L372" s="29">
        <f t="array" ref="L372">IFERROR(_xlfn._xlws.FILTER(AG$4:AG$6723,(AG$4:AG$6723&gt;=0)*($AB$4:$AB$6723=$C372)*($AC$4:$AC$6723=$D372)*(ISNUMBER(_xlfn.XMATCH($AD$4:$AD$6723,$V372:$Z372,0)))),-1)</f>
        <v>17.631125999999998</v>
      </c>
      <c r="M372" s="29">
        <f t="array" ref="M372">IFERROR(_xlfn._xlws.FILTER(AH$4:AH$6723,(AH$4:AH$6723&gt;=0)*($AB$4:$AB$6723=$C372)*($AC$4:$AC$6723=$D372)*(ISNUMBER(_xlfn.XMATCH($AD$4:$AD$6723,$V372:$Z372,0)))),-1)</f>
        <v>18.8779223241458</v>
      </c>
      <c r="N372" s="29">
        <f t="array" ref="N372">IFERROR(_xlfn._xlws.FILTER(AI$4:AI$6723,(AI$4:AI$6723&gt;=0)*($AB$4:$AB$6723=$C372)*($AC$4:$AC$6723=$D372)*(ISNUMBER(_xlfn.XMATCH($AD$4:$AD$6723,$V372:$Z372,0)))),-1)</f>
        <v>22.280131066888401</v>
      </c>
      <c r="O372" s="29">
        <f t="array" ref="O372">IFERROR(_xlfn._xlws.FILTER(AJ$4:AJ$6723,(AJ$4:AJ$6723&gt;=0)*($AB$4:$AB$6723=$C372)*($AC$4:$AC$6723=$D372)*(ISNUMBER(_xlfn.XMATCH($AD$4:$AD$6723,$V372:$Z372,0)))),-1)</f>
        <v>23.560844148451299</v>
      </c>
      <c r="P372" s="29">
        <f t="array" ref="P372">IFERROR(_xlfn._xlws.FILTER(AK$4:AK$6723,(AK$4:AK$6723&gt;=0)*($AB$4:$AB$6723=$C372)*($AC$4:$AC$6723=$D372)*(ISNUMBER(_xlfn.XMATCH($AD$4:$AD$6723,$V372:$Z372,0)))),-1)</f>
        <v>24.390405492167901</v>
      </c>
      <c r="Q372" s="29">
        <f t="array" ref="Q372">IFERROR(_xlfn._xlws.FILTER(AL$4:AL$6723,(AL$4:AL$6723&gt;=0)*($AB$4:$AB$6723=$C372)*($AC$4:$AC$6723=$D372)*(ISNUMBER(_xlfn.XMATCH($AD$4:$AD$6723,$V372:$Z372,0)))),-1)</f>
        <v>24.745518045819001</v>
      </c>
      <c r="R372" s="29">
        <f t="array" ref="R372">IFERROR(_xlfn._xlws.FILTER(AM$4:AM$6723,(AM$4:AM$6723&gt;=0)*($AB$4:$AB$6723=$C372)*($AC$4:$AC$6723=$D372)*(ISNUMBER(_xlfn.XMATCH($AD$4:$AD$6723,$V372:$Z372,0)))),-1)</f>
        <v>25.4672939494532</v>
      </c>
      <c r="S372" s="29">
        <f t="array" ref="S372">IFERROR(_xlfn._xlws.FILTER(AN$4:AN$6723,(AN$4:AN$6723&gt;=0)*($AB$4:$AB$6723=$C372)*($AC$4:$AC$6723=$D372)*(ISNUMBER(_xlfn.XMATCH($AD$4:$AD$6723,$V372:$Z372,0)))),-1)</f>
        <v>25.4672939494532</v>
      </c>
      <c r="T372" s="29">
        <f t="array" ref="T372">IFERROR(_xlfn._xlws.FILTER(AO$4:AO$6723,(AO$4:AO$6723&gt;=0)*($AB$4:$AB$6723=$C372)*($AC$4:$AC$6723=$D372)*(ISNUMBER(_xlfn.XMATCH($AD$4:$AD$6723,$V372:$Z372,0)))),-1)</f>
        <v>25.4672939494532</v>
      </c>
      <c r="V372" t="s">
        <v>25</v>
      </c>
      <c r="AB372" t="s">
        <v>62</v>
      </c>
      <c r="AC372" t="s">
        <v>40</v>
      </c>
      <c r="AD372" s="19" t="s">
        <v>89</v>
      </c>
      <c r="AE372" s="18">
        <v>-1</v>
      </c>
      <c r="AF372" s="17">
        <v>-1</v>
      </c>
      <c r="AG372" s="17">
        <v>-1</v>
      </c>
      <c r="AH372" s="17">
        <v>-1</v>
      </c>
      <c r="AI372" s="17">
        <v>-1</v>
      </c>
      <c r="AJ372" s="17">
        <v>-1</v>
      </c>
      <c r="AK372" s="17">
        <v>-1</v>
      </c>
      <c r="AL372" s="17">
        <v>-1</v>
      </c>
      <c r="AM372" s="17">
        <v>-1</v>
      </c>
      <c r="AN372" s="17">
        <v>-1</v>
      </c>
      <c r="AO372" s="17">
        <v>-1</v>
      </c>
    </row>
    <row r="373" spans="3:41" x14ac:dyDescent="0.25">
      <c r="C373" t="s">
        <v>62</v>
      </c>
      <c r="D373" s="6" t="s">
        <v>50</v>
      </c>
      <c r="E373" t="s">
        <v>26</v>
      </c>
      <c r="F373" s="6">
        <v>2005</v>
      </c>
      <c r="G373" s="6" t="s">
        <v>14</v>
      </c>
      <c r="H373" s="6" t="s">
        <v>15</v>
      </c>
      <c r="J373" s="29">
        <f t="array" ref="J373">IFERROR(_xlfn._xlws.FILTER(AE$4:AE$6723,(AE$4:AE$6723&gt;=0)*($AB$4:$AB$6723=$C373)*($AC$4:$AC$6723=$D373)*(ISNUMBER(_xlfn.XMATCH($AD$4:$AD$6723,$V373:$Z373,0)))),-1)</f>
        <v>-1</v>
      </c>
      <c r="K373" s="29">
        <f t="array" ref="K373">IFERROR(_xlfn._xlws.FILTER(AF$4:AF$6723,(AF$4:AF$6723&gt;=0)*($AB$4:$AB$6723=$C373)*($AC$4:$AC$6723=$D373)*(ISNUMBER(_xlfn.XMATCH($AD$4:$AD$6723,$V373:$Z373,0)))),-1)</f>
        <v>-1</v>
      </c>
      <c r="L373" s="29">
        <f t="array" ref="L373">IFERROR(_xlfn._xlws.FILTER(AG$4:AG$6723,(AG$4:AG$6723&gt;=0)*($AB$4:$AB$6723=$C373)*($AC$4:$AC$6723=$D373)*(ISNUMBER(_xlfn.XMATCH($AD$4:$AD$6723,$V373:$Z373,0)))),-1)</f>
        <v>-1</v>
      </c>
      <c r="M373" s="29">
        <f t="array" ref="M373">IFERROR(_xlfn._xlws.FILTER(AH$4:AH$6723,(AH$4:AH$6723&gt;=0)*($AB$4:$AB$6723=$C373)*($AC$4:$AC$6723=$D373)*(ISNUMBER(_xlfn.XMATCH($AD$4:$AD$6723,$V373:$Z373,0)))),-1)</f>
        <v>-1</v>
      </c>
      <c r="N373" s="29">
        <f t="array" ref="N373">IFERROR(_xlfn._xlws.FILTER(AI$4:AI$6723,(AI$4:AI$6723&gt;=0)*($AB$4:$AB$6723=$C373)*($AC$4:$AC$6723=$D373)*(ISNUMBER(_xlfn.XMATCH($AD$4:$AD$6723,$V373:$Z373,0)))),-1)</f>
        <v>-1</v>
      </c>
      <c r="O373" s="29">
        <f t="array" ref="O373">IFERROR(_xlfn._xlws.FILTER(AJ$4:AJ$6723,(AJ$4:AJ$6723&gt;=0)*($AB$4:$AB$6723=$C373)*($AC$4:$AC$6723=$D373)*(ISNUMBER(_xlfn.XMATCH($AD$4:$AD$6723,$V373:$Z373,0)))),-1)</f>
        <v>-1</v>
      </c>
      <c r="P373" s="29">
        <f t="array" ref="P373">IFERROR(_xlfn._xlws.FILTER(AK$4:AK$6723,(AK$4:AK$6723&gt;=0)*($AB$4:$AB$6723=$C373)*($AC$4:$AC$6723=$D373)*(ISNUMBER(_xlfn.XMATCH($AD$4:$AD$6723,$V373:$Z373,0)))),-1)</f>
        <v>-1</v>
      </c>
      <c r="Q373" s="29">
        <f t="array" ref="Q373">IFERROR(_xlfn._xlws.FILTER(AL$4:AL$6723,(AL$4:AL$6723&gt;=0)*($AB$4:$AB$6723=$C373)*($AC$4:$AC$6723=$D373)*(ISNUMBER(_xlfn.XMATCH($AD$4:$AD$6723,$V373:$Z373,0)))),-1)</f>
        <v>-1</v>
      </c>
      <c r="R373" s="29">
        <f t="array" ref="R373">IFERROR(_xlfn._xlws.FILTER(AM$4:AM$6723,(AM$4:AM$6723&gt;=0)*($AB$4:$AB$6723=$C373)*($AC$4:$AC$6723=$D373)*(ISNUMBER(_xlfn.XMATCH($AD$4:$AD$6723,$V373:$Z373,0)))),-1)</f>
        <v>-1</v>
      </c>
      <c r="S373" s="29">
        <f t="array" ref="S373">IFERROR(_xlfn._xlws.FILTER(AN$4:AN$6723,(AN$4:AN$6723&gt;=0)*($AB$4:$AB$6723=$C373)*($AC$4:$AC$6723=$D373)*(ISNUMBER(_xlfn.XMATCH($AD$4:$AD$6723,$V373:$Z373,0)))),-1)</f>
        <v>-1</v>
      </c>
      <c r="T373" s="29">
        <f t="array" ref="T373">IFERROR(_xlfn._xlws.FILTER(AO$4:AO$6723,(AO$4:AO$6723&gt;=0)*($AB$4:$AB$6723=$C373)*($AC$4:$AC$6723=$D373)*(ISNUMBER(_xlfn.XMATCH($AD$4:$AD$6723,$V373:$Z373,0)))),-1)</f>
        <v>-1</v>
      </c>
      <c r="V373" t="s">
        <v>74</v>
      </c>
      <c r="W373" s="25" t="s">
        <v>75</v>
      </c>
      <c r="AB373" t="s">
        <v>62</v>
      </c>
      <c r="AC373" t="s">
        <v>40</v>
      </c>
      <c r="AD373" s="19" t="s">
        <v>30</v>
      </c>
      <c r="AE373" s="18">
        <v>11.864973787514829</v>
      </c>
      <c r="AF373" s="17">
        <v>8.6809648405559994</v>
      </c>
      <c r="AG373" s="17">
        <v>4.6083360000000004</v>
      </c>
      <c r="AH373" s="17">
        <v>1.8686369998401</v>
      </c>
      <c r="AI373" s="17">
        <v>3.4275712286118099</v>
      </c>
      <c r="AJ373" s="17">
        <v>3.8484810685848299</v>
      </c>
      <c r="AK373" s="17">
        <v>3.9868697081937001</v>
      </c>
      <c r="AL373" s="17">
        <v>4.1069122187160101</v>
      </c>
      <c r="AM373" s="17">
        <v>4.2487268256324002</v>
      </c>
      <c r="AN373" s="17">
        <v>4.2487268256324002</v>
      </c>
      <c r="AO373" s="17">
        <v>4.2487268256324002</v>
      </c>
    </row>
    <row r="374" spans="3:41" x14ac:dyDescent="0.25">
      <c r="C374" t="s">
        <v>62</v>
      </c>
      <c r="D374" s="6" t="s">
        <v>50</v>
      </c>
      <c r="E374" t="s">
        <v>27</v>
      </c>
      <c r="F374" s="6">
        <v>2005</v>
      </c>
      <c r="G374" s="6" t="s">
        <v>14</v>
      </c>
      <c r="H374" s="6" t="s">
        <v>15</v>
      </c>
      <c r="J374" s="29">
        <f t="array" ref="J374">IFERROR(_xlfn._xlws.FILTER(AE$4:AE$6723,(AE$4:AE$6723&gt;=0)*($AB$4:$AB$6723=$C374)*($AC$4:$AC$6723=$D374)*(ISNUMBER(_xlfn.XMATCH($AD$4:$AD$6723,$V374:$Z374,0)))),-1)</f>
        <v>59.532871676928607</v>
      </c>
      <c r="K374" s="29">
        <f t="array" ref="K374">IFERROR(_xlfn._xlws.FILTER(AF$4:AF$6723,(AF$4:AF$6723&gt;=0)*($AB$4:$AB$6723=$C374)*($AC$4:$AC$6723=$D374)*(ISNUMBER(_xlfn.XMATCH($AD$4:$AD$6723,$V374:$Z374,0)))),-1)</f>
        <v>55.585908894687201</v>
      </c>
      <c r="L374" s="29">
        <f t="array" ref="L374">IFERROR(_xlfn._xlws.FILTER(AG$4:AG$6723,(AG$4:AG$6723&gt;=0)*($AB$4:$AB$6723=$C374)*($AC$4:$AC$6723=$D374)*(ISNUMBER(_xlfn.XMATCH($AD$4:$AD$6723,$V374:$Z374,0)))),-1)</f>
        <v>46.639973843363798</v>
      </c>
      <c r="M374" s="29">
        <f t="array" ref="M374">IFERROR(_xlfn._xlws.FILTER(AH$4:AH$6723,(AH$4:AH$6723&gt;=0)*($AB$4:$AB$6723=$C374)*($AC$4:$AC$6723=$D374)*(ISNUMBER(_xlfn.XMATCH($AD$4:$AD$6723,$V374:$Z374,0)))),-1)</f>
        <v>45.1924971956634</v>
      </c>
      <c r="N374" s="29">
        <f t="array" ref="N374">IFERROR(_xlfn._xlws.FILTER(AI$4:AI$6723,(AI$4:AI$6723&gt;=0)*($AB$4:$AB$6723=$C374)*($AC$4:$AC$6723=$D374)*(ISNUMBER(_xlfn.XMATCH($AD$4:$AD$6723,$V374:$Z374,0)))),-1)</f>
        <v>42.6822408830553</v>
      </c>
      <c r="O374" s="29">
        <f t="array" ref="O374">IFERROR(_xlfn._xlws.FILTER(AJ$4:AJ$6723,(AJ$4:AJ$6723&gt;=0)*($AB$4:$AB$6723=$C374)*($AC$4:$AC$6723=$D374)*(ISNUMBER(_xlfn.XMATCH($AD$4:$AD$6723,$V374:$Z374,0)))),-1)</f>
        <v>42.6822408830553</v>
      </c>
      <c r="P374" s="29">
        <f t="array" ref="P374">IFERROR(_xlfn._xlws.FILTER(AK$4:AK$6723,(AK$4:AK$6723&gt;=0)*($AB$4:$AB$6723=$C374)*($AC$4:$AC$6723=$D374)*(ISNUMBER(_xlfn.XMATCH($AD$4:$AD$6723,$V374:$Z374,0)))),-1)</f>
        <v>42.6822408830553</v>
      </c>
      <c r="Q374" s="29">
        <f t="array" ref="Q374">IFERROR(_xlfn._xlws.FILTER(AL$4:AL$6723,(AL$4:AL$6723&gt;=0)*($AB$4:$AB$6723=$C374)*($AC$4:$AC$6723=$D374)*(ISNUMBER(_xlfn.XMATCH($AD$4:$AD$6723,$V374:$Z374,0)))),-1)</f>
        <v>42.6822408830553</v>
      </c>
      <c r="R374" s="29">
        <f t="array" ref="R374">IFERROR(_xlfn._xlws.FILTER(AM$4:AM$6723,(AM$4:AM$6723&gt;=0)*($AB$4:$AB$6723=$C374)*($AC$4:$AC$6723=$D374)*(ISNUMBER(_xlfn.XMATCH($AD$4:$AD$6723,$V374:$Z374,0)))),-1)</f>
        <v>42.6822408830553</v>
      </c>
      <c r="S374" s="29">
        <f t="array" ref="S374">IFERROR(_xlfn._xlws.FILTER(AN$4:AN$6723,(AN$4:AN$6723&gt;=0)*($AB$4:$AB$6723=$C374)*($AC$4:$AC$6723=$D374)*(ISNUMBER(_xlfn.XMATCH($AD$4:$AD$6723,$V374:$Z374,0)))),-1)</f>
        <v>42.6822408830553</v>
      </c>
      <c r="T374" s="29">
        <f t="array" ref="T374">IFERROR(_xlfn._xlws.FILTER(AO$4:AO$6723,(AO$4:AO$6723&gt;=0)*($AB$4:$AB$6723=$C374)*($AC$4:$AC$6723=$D374)*(ISNUMBER(_xlfn.XMATCH($AD$4:$AD$6723,$V374:$Z374,0)))),-1)</f>
        <v>42.6822408830553</v>
      </c>
      <c r="V374" t="s">
        <v>27</v>
      </c>
      <c r="AB374" t="s">
        <v>62</v>
      </c>
      <c r="AC374" t="s">
        <v>40</v>
      </c>
      <c r="AD374" s="19" t="s">
        <v>90</v>
      </c>
      <c r="AE374" s="18">
        <v>-1</v>
      </c>
      <c r="AF374" s="17">
        <v>-1</v>
      </c>
      <c r="AG374" s="17">
        <v>-1</v>
      </c>
      <c r="AH374" s="17">
        <v>-1</v>
      </c>
      <c r="AI374" s="17">
        <v>-1</v>
      </c>
      <c r="AJ374" s="17">
        <v>-1</v>
      </c>
      <c r="AK374" s="17">
        <v>-1</v>
      </c>
      <c r="AL374" s="17">
        <v>-1</v>
      </c>
      <c r="AM374" s="17">
        <v>-1</v>
      </c>
      <c r="AN374" s="17">
        <v>-1</v>
      </c>
      <c r="AO374" s="17">
        <v>-1</v>
      </c>
    </row>
    <row r="375" spans="3:41" x14ac:dyDescent="0.25">
      <c r="C375" t="s">
        <v>62</v>
      </c>
      <c r="D375" s="6" t="s">
        <v>50</v>
      </c>
      <c r="E375" t="s">
        <v>77</v>
      </c>
      <c r="F375" s="6">
        <v>2005</v>
      </c>
      <c r="G375" s="6" t="s">
        <v>14</v>
      </c>
      <c r="H375" s="6" t="s">
        <v>15</v>
      </c>
      <c r="J375" s="29">
        <f t="array" ref="J375">IFERROR(_xlfn._xlws.FILTER(AE$4:AE$6723,(AE$4:AE$6723&gt;=0)*($AB$4:$AB$6723=$C375)*($AC$4:$AC$6723=$D375)*(ISNUMBER(_xlfn.XMATCH($AD$4:$AD$6723,$V375:$Z375,0)))),-1)</f>
        <v>-1</v>
      </c>
      <c r="K375" s="29">
        <f t="array" ref="K375">IFERROR(_xlfn._xlws.FILTER(AF$4:AF$6723,(AF$4:AF$6723&gt;=0)*($AB$4:$AB$6723=$C375)*($AC$4:$AC$6723=$D375)*(ISNUMBER(_xlfn.XMATCH($AD$4:$AD$6723,$V375:$Z375,0)))),-1)</f>
        <v>-1</v>
      </c>
      <c r="L375" s="29">
        <f t="array" ref="L375">IFERROR(_xlfn._xlws.FILTER(AG$4:AG$6723,(AG$4:AG$6723&gt;=0)*($AB$4:$AB$6723=$C375)*($AC$4:$AC$6723=$D375)*(ISNUMBER(_xlfn.XMATCH($AD$4:$AD$6723,$V375:$Z375,0)))),-1)</f>
        <v>-1</v>
      </c>
      <c r="M375" s="29">
        <f t="array" ref="M375">IFERROR(_xlfn._xlws.FILTER(AH$4:AH$6723,(AH$4:AH$6723&gt;=0)*($AB$4:$AB$6723=$C375)*($AC$4:$AC$6723=$D375)*(ISNUMBER(_xlfn.XMATCH($AD$4:$AD$6723,$V375:$Z375,0)))),-1)</f>
        <v>-1</v>
      </c>
      <c r="N375" s="29">
        <f t="array" ref="N375">IFERROR(_xlfn._xlws.FILTER(AI$4:AI$6723,(AI$4:AI$6723&gt;=0)*($AB$4:$AB$6723=$C375)*($AC$4:$AC$6723=$D375)*(ISNUMBER(_xlfn.XMATCH($AD$4:$AD$6723,$V375:$Z375,0)))),-1)</f>
        <v>-1</v>
      </c>
      <c r="O375" s="29">
        <f t="array" ref="O375">IFERROR(_xlfn._xlws.FILTER(AJ$4:AJ$6723,(AJ$4:AJ$6723&gt;=0)*($AB$4:$AB$6723=$C375)*($AC$4:$AC$6723=$D375)*(ISNUMBER(_xlfn.XMATCH($AD$4:$AD$6723,$V375:$Z375,0)))),-1)</f>
        <v>-1</v>
      </c>
      <c r="P375" s="29">
        <f t="array" ref="P375">IFERROR(_xlfn._xlws.FILTER(AK$4:AK$6723,(AK$4:AK$6723&gt;=0)*($AB$4:$AB$6723=$C375)*($AC$4:$AC$6723=$D375)*(ISNUMBER(_xlfn.XMATCH($AD$4:$AD$6723,$V375:$Z375,0)))),-1)</f>
        <v>-1</v>
      </c>
      <c r="Q375" s="29">
        <f t="array" ref="Q375">IFERROR(_xlfn._xlws.FILTER(AL$4:AL$6723,(AL$4:AL$6723&gt;=0)*($AB$4:$AB$6723=$C375)*($AC$4:$AC$6723=$D375)*(ISNUMBER(_xlfn.XMATCH($AD$4:$AD$6723,$V375:$Z375,0)))),-1)</f>
        <v>-1</v>
      </c>
      <c r="R375" s="29">
        <f t="array" ref="R375">IFERROR(_xlfn._xlws.FILTER(AM$4:AM$6723,(AM$4:AM$6723&gt;=0)*($AB$4:$AB$6723=$C375)*($AC$4:$AC$6723=$D375)*(ISNUMBER(_xlfn.XMATCH($AD$4:$AD$6723,$V375:$Z375,0)))),-1)</f>
        <v>-1</v>
      </c>
      <c r="S375" s="29">
        <f t="array" ref="S375">IFERROR(_xlfn._xlws.FILTER(AN$4:AN$6723,(AN$4:AN$6723&gt;=0)*($AB$4:$AB$6723=$C375)*($AC$4:$AC$6723=$D375)*(ISNUMBER(_xlfn.XMATCH($AD$4:$AD$6723,$V375:$Z375,0)))),-1)</f>
        <v>-1</v>
      </c>
      <c r="T375" s="29">
        <f t="array" ref="T375">IFERROR(_xlfn._xlws.FILTER(AO$4:AO$6723,(AO$4:AO$6723&gt;=0)*($AB$4:$AB$6723=$C375)*($AC$4:$AC$6723=$D375)*(ISNUMBER(_xlfn.XMATCH($AD$4:$AD$6723,$V375:$Z375,0)))),-1)</f>
        <v>-1</v>
      </c>
      <c r="V375" t="s">
        <v>77</v>
      </c>
      <c r="AB375" t="s">
        <v>62</v>
      </c>
      <c r="AC375" t="s">
        <v>40</v>
      </c>
      <c r="AD375" s="19" t="s">
        <v>31</v>
      </c>
      <c r="AE375" s="18">
        <v>2.7114430765744828</v>
      </c>
      <c r="AF375" s="17">
        <v>2.8733728858611101</v>
      </c>
      <c r="AG375" s="17">
        <v>3.3591623137209599</v>
      </c>
      <c r="AH375" s="17">
        <v>3.3591623137209599</v>
      </c>
      <c r="AI375" s="17">
        <v>3.3591623137209599</v>
      </c>
      <c r="AJ375" s="17">
        <v>3.3591623137209599</v>
      </c>
      <c r="AK375" s="17">
        <v>3.3591623137209599</v>
      </c>
      <c r="AL375" s="17">
        <v>3.3591623137209599</v>
      </c>
      <c r="AM375" s="17">
        <v>3.3591623137209599</v>
      </c>
      <c r="AN375" s="17">
        <v>3.3591623137209599</v>
      </c>
      <c r="AO375" s="17">
        <v>3.3591623137209599</v>
      </c>
    </row>
    <row r="376" spans="3:41" x14ac:dyDescent="0.25">
      <c r="C376" t="s">
        <v>62</v>
      </c>
      <c r="D376" s="6" t="s">
        <v>50</v>
      </c>
      <c r="E376" t="s">
        <v>78</v>
      </c>
      <c r="F376" s="6">
        <v>2005</v>
      </c>
      <c r="G376" s="6" t="s">
        <v>14</v>
      </c>
      <c r="H376" s="6" t="s">
        <v>15</v>
      </c>
      <c r="J376" s="29">
        <f t="array" ref="J376">IFERROR(_xlfn._xlws.FILTER(AE$4:AE$6723,(AE$4:AE$6723&gt;=0)*($AB$4:$AB$6723=$C376)*($AC$4:$AC$6723=$D376)*(ISNUMBER(_xlfn.XMATCH($AD$4:$AD$6723,$V376:$Z376,0)))),-1)</f>
        <v>-1</v>
      </c>
      <c r="K376" s="29">
        <f t="array" ref="K376">IFERROR(_xlfn._xlws.FILTER(AF$4:AF$6723,(AF$4:AF$6723&gt;=0)*($AB$4:$AB$6723=$C376)*($AC$4:$AC$6723=$D376)*(ISNUMBER(_xlfn.XMATCH($AD$4:$AD$6723,$V376:$Z376,0)))),-1)</f>
        <v>-1</v>
      </c>
      <c r="L376" s="29">
        <f t="array" ref="L376">IFERROR(_xlfn._xlws.FILTER(AG$4:AG$6723,(AG$4:AG$6723&gt;=0)*($AB$4:$AB$6723=$C376)*($AC$4:$AC$6723=$D376)*(ISNUMBER(_xlfn.XMATCH($AD$4:$AD$6723,$V376:$Z376,0)))),-1)</f>
        <v>-1</v>
      </c>
      <c r="M376" s="29">
        <f t="array" ref="M376">IFERROR(_xlfn._xlws.FILTER(AH$4:AH$6723,(AH$4:AH$6723&gt;=0)*($AB$4:$AB$6723=$C376)*($AC$4:$AC$6723=$D376)*(ISNUMBER(_xlfn.XMATCH($AD$4:$AD$6723,$V376:$Z376,0)))),-1)</f>
        <v>-1</v>
      </c>
      <c r="N376" s="29">
        <f t="array" ref="N376">IFERROR(_xlfn._xlws.FILTER(AI$4:AI$6723,(AI$4:AI$6723&gt;=0)*($AB$4:$AB$6723=$C376)*($AC$4:$AC$6723=$D376)*(ISNUMBER(_xlfn.XMATCH($AD$4:$AD$6723,$V376:$Z376,0)))),-1)</f>
        <v>-1</v>
      </c>
      <c r="O376" s="29">
        <f t="array" ref="O376">IFERROR(_xlfn._xlws.FILTER(AJ$4:AJ$6723,(AJ$4:AJ$6723&gt;=0)*($AB$4:$AB$6723=$C376)*($AC$4:$AC$6723=$D376)*(ISNUMBER(_xlfn.XMATCH($AD$4:$AD$6723,$V376:$Z376,0)))),-1)</f>
        <v>-1</v>
      </c>
      <c r="P376" s="29">
        <f t="array" ref="P376">IFERROR(_xlfn._xlws.FILTER(AK$4:AK$6723,(AK$4:AK$6723&gt;=0)*($AB$4:$AB$6723=$C376)*($AC$4:$AC$6723=$D376)*(ISNUMBER(_xlfn.XMATCH($AD$4:$AD$6723,$V376:$Z376,0)))),-1)</f>
        <v>-1</v>
      </c>
      <c r="Q376" s="29">
        <f t="array" ref="Q376">IFERROR(_xlfn._xlws.FILTER(AL$4:AL$6723,(AL$4:AL$6723&gt;=0)*($AB$4:$AB$6723=$C376)*($AC$4:$AC$6723=$D376)*(ISNUMBER(_xlfn.XMATCH($AD$4:$AD$6723,$V376:$Z376,0)))),-1)</f>
        <v>-1</v>
      </c>
      <c r="R376" s="29">
        <f t="array" ref="R376">IFERROR(_xlfn._xlws.FILTER(AM$4:AM$6723,(AM$4:AM$6723&gt;=0)*($AB$4:$AB$6723=$C376)*($AC$4:$AC$6723=$D376)*(ISNUMBER(_xlfn.XMATCH($AD$4:$AD$6723,$V376:$Z376,0)))),-1)</f>
        <v>-1</v>
      </c>
      <c r="S376" s="29">
        <f t="array" ref="S376">IFERROR(_xlfn._xlws.FILTER(AN$4:AN$6723,(AN$4:AN$6723&gt;=0)*($AB$4:$AB$6723=$C376)*($AC$4:$AC$6723=$D376)*(ISNUMBER(_xlfn.XMATCH($AD$4:$AD$6723,$V376:$Z376,0)))),-1)</f>
        <v>-1</v>
      </c>
      <c r="T376" s="29">
        <f t="array" ref="T376">IFERROR(_xlfn._xlws.FILTER(AO$4:AO$6723,(AO$4:AO$6723&gt;=0)*($AB$4:$AB$6723=$C376)*($AC$4:$AC$6723=$D376)*(ISNUMBER(_xlfn.XMATCH($AD$4:$AD$6723,$V376:$Z376,0)))),-1)</f>
        <v>-1</v>
      </c>
      <c r="V376" t="s">
        <v>78</v>
      </c>
      <c r="AB376" t="s">
        <v>62</v>
      </c>
      <c r="AC376" t="s">
        <v>40</v>
      </c>
      <c r="AD376" s="19" t="s">
        <v>45</v>
      </c>
      <c r="AE376" s="18">
        <v>-1</v>
      </c>
      <c r="AF376" s="17">
        <v>-1</v>
      </c>
      <c r="AG376" s="17">
        <v>-1</v>
      </c>
      <c r="AH376" s="17">
        <v>-1</v>
      </c>
      <c r="AI376" s="17">
        <v>-1</v>
      </c>
      <c r="AJ376" s="17">
        <v>-1</v>
      </c>
      <c r="AK376" s="17">
        <v>-1</v>
      </c>
      <c r="AL376" s="17">
        <v>-1</v>
      </c>
      <c r="AM376" s="17">
        <v>-1</v>
      </c>
      <c r="AN376" s="17">
        <v>-1</v>
      </c>
      <c r="AO376" s="17">
        <v>-1</v>
      </c>
    </row>
    <row r="377" spans="3:41" x14ac:dyDescent="0.25">
      <c r="C377" t="s">
        <v>62</v>
      </c>
      <c r="D377" s="6" t="s">
        <v>50</v>
      </c>
      <c r="E377" t="s">
        <v>30</v>
      </c>
      <c r="F377" s="6">
        <v>2005</v>
      </c>
      <c r="G377" s="6" t="s">
        <v>14</v>
      </c>
      <c r="H377" s="6" t="s">
        <v>15</v>
      </c>
      <c r="J377" s="29">
        <f t="array" ref="J377">IFERROR(_xlfn._xlws.FILTER(AE$4:AE$6723,(AE$4:AE$6723&gt;=0)*($AB$4:$AB$6723=$C377)*($AC$4:$AC$6723=$D377)*(ISNUMBER(_xlfn.XMATCH($AD$4:$AD$6723,$V377:$Z377,0)))),-1)</f>
        <v>14.33748428631907</v>
      </c>
      <c r="K377" s="29">
        <f t="array" ref="K377">IFERROR(_xlfn._xlws.FILTER(AF$4:AF$6723,(AF$4:AF$6723&gt;=0)*($AB$4:$AB$6723=$C377)*($AC$4:$AC$6723=$D377)*(ISNUMBER(_xlfn.XMATCH($AD$4:$AD$6723,$V377:$Z377,0)))),-1)</f>
        <v>10.658642681929599</v>
      </c>
      <c r="L377" s="29">
        <f t="array" ref="L377">IFERROR(_xlfn._xlws.FILTER(AG$4:AG$6723,(AG$4:AG$6723&gt;=0)*($AB$4:$AB$6723=$C377)*($AC$4:$AC$6723=$D377)*(ISNUMBER(_xlfn.XMATCH($AD$4:$AD$6723,$V377:$Z377,0)))),-1)</f>
        <v>10.7767720340093</v>
      </c>
      <c r="M377" s="29">
        <f t="array" ref="M377">IFERROR(_xlfn._xlws.FILTER(AH$4:AH$6723,(AH$4:AH$6723&gt;=0)*($AB$4:$AB$6723=$C377)*($AC$4:$AC$6723=$D377)*(ISNUMBER(_xlfn.XMATCH($AD$4:$AD$6723,$V377:$Z377,0)))),-1)</f>
        <v>5.1994449513853098</v>
      </c>
      <c r="N377" s="29">
        <f t="array" ref="N377">IFERROR(_xlfn._xlws.FILTER(AI$4:AI$6723,(AI$4:AI$6723&gt;=0)*($AB$4:$AB$6723=$C377)*($AC$4:$AC$6723=$D377)*(ISNUMBER(_xlfn.XMATCH($AD$4:$AD$6723,$V377:$Z377,0)))),-1)</f>
        <v>8.2513982347927897</v>
      </c>
      <c r="O377" s="29">
        <f t="array" ref="O377">IFERROR(_xlfn._xlws.FILTER(AJ$4:AJ$6723,(AJ$4:AJ$6723&gt;=0)*($AB$4:$AB$6723=$C377)*($AC$4:$AC$6723=$D377)*(ISNUMBER(_xlfn.XMATCH($AD$4:$AD$6723,$V377:$Z377,0)))),-1)</f>
        <v>9.0553727950638301</v>
      </c>
      <c r="P377" s="29">
        <f t="array" ref="P377">IFERROR(_xlfn._xlws.FILTER(AK$4:AK$6723,(AK$4:AK$6723&gt;=0)*($AB$4:$AB$6723=$C377)*($AC$4:$AC$6723=$D377)*(ISNUMBER(_xlfn.XMATCH($AD$4:$AD$6723,$V377:$Z377,0)))),-1)</f>
        <v>9.3197071847829491</v>
      </c>
      <c r="Q377" s="29">
        <f t="array" ref="Q377">IFERROR(_xlfn._xlws.FILTER(AL$4:AL$6723,(AL$4:AL$6723&gt;=0)*($AB$4:$AB$6723=$C377)*($AC$4:$AC$6723=$D377)*(ISNUMBER(_xlfn.XMATCH($AD$4:$AD$6723,$V377:$Z377,0)))),-1)</f>
        <v>9.5489988654364808</v>
      </c>
      <c r="R377" s="29">
        <f t="array" ref="R377">IFERROR(_xlfn._xlws.FILTER(AM$4:AM$6723,(AM$4:AM$6723&gt;=0)*($AB$4:$AB$6723=$C377)*($AC$4:$AC$6723=$D377)*(ISNUMBER(_xlfn.XMATCH($AD$4:$AD$6723,$V377:$Z377,0)))),-1)</f>
        <v>9.8198771519667503</v>
      </c>
      <c r="S377" s="29">
        <f t="array" ref="S377">IFERROR(_xlfn._xlws.FILTER(AN$4:AN$6723,(AN$4:AN$6723&gt;=0)*($AB$4:$AB$6723=$C377)*($AC$4:$AC$6723=$D377)*(ISNUMBER(_xlfn.XMATCH($AD$4:$AD$6723,$V377:$Z377,0)))),-1)</f>
        <v>9.8198771519667503</v>
      </c>
      <c r="T377" s="29">
        <f t="array" ref="T377">IFERROR(_xlfn._xlws.FILTER(AO$4:AO$6723,(AO$4:AO$6723&gt;=0)*($AB$4:$AB$6723=$C377)*($AC$4:$AC$6723=$D377)*(ISNUMBER(_xlfn.XMATCH($AD$4:$AD$6723,$V377:$Z377,0)))),-1)</f>
        <v>9.8198771519667503</v>
      </c>
      <c r="V377" t="s">
        <v>30</v>
      </c>
      <c r="AB377" t="s">
        <v>62</v>
      </c>
      <c r="AC377" t="s">
        <v>40</v>
      </c>
      <c r="AD377" s="19" t="s">
        <v>32</v>
      </c>
      <c r="AE377" s="18">
        <v>-1</v>
      </c>
      <c r="AF377" s="17">
        <v>-1</v>
      </c>
      <c r="AG377" s="17">
        <v>-1</v>
      </c>
      <c r="AH377" s="17">
        <v>-1</v>
      </c>
      <c r="AI377" s="17">
        <v>-1</v>
      </c>
      <c r="AJ377" s="17">
        <v>-1</v>
      </c>
      <c r="AK377" s="17">
        <v>-1</v>
      </c>
      <c r="AL377" s="17">
        <v>-1</v>
      </c>
      <c r="AM377" s="17">
        <v>-1</v>
      </c>
      <c r="AN377" s="17">
        <v>-1</v>
      </c>
      <c r="AO377" s="17">
        <v>-1</v>
      </c>
    </row>
    <row r="378" spans="3:41" x14ac:dyDescent="0.25">
      <c r="C378" t="s">
        <v>62</v>
      </c>
      <c r="D378" s="6" t="s">
        <v>50</v>
      </c>
      <c r="E378" t="s">
        <v>31</v>
      </c>
      <c r="F378" s="6">
        <v>2005</v>
      </c>
      <c r="G378" s="6" t="s">
        <v>14</v>
      </c>
      <c r="H378" s="6" t="s">
        <v>15</v>
      </c>
      <c r="J378" s="29">
        <f t="array" ref="J378">IFERROR(_xlfn._xlws.FILTER(AE$4:AE$6723,(AE$4:AE$6723&gt;=0)*($AB$4:$AB$6723=$C378)*($AC$4:$AC$6723=$D378)*(ISNUMBER(_xlfn.XMATCH($AD$4:$AD$6723,$V378:$Z378,0)))),-1)</f>
        <v>-1</v>
      </c>
      <c r="K378" s="29">
        <f t="array" ref="K378">IFERROR(_xlfn._xlws.FILTER(AF$4:AF$6723,(AF$4:AF$6723&gt;=0)*($AB$4:$AB$6723=$C378)*($AC$4:$AC$6723=$D378)*(ISNUMBER(_xlfn.XMATCH($AD$4:$AD$6723,$V378:$Z378,0)))),-1)</f>
        <v>-1</v>
      </c>
      <c r="L378" s="29">
        <f t="array" ref="L378">IFERROR(_xlfn._xlws.FILTER(AG$4:AG$6723,(AG$4:AG$6723&gt;=0)*($AB$4:$AB$6723=$C378)*($AC$4:$AC$6723=$D378)*(ISNUMBER(_xlfn.XMATCH($AD$4:$AD$6723,$V378:$Z378,0)))),-1)</f>
        <v>-1</v>
      </c>
      <c r="M378" s="29">
        <f t="array" ref="M378">IFERROR(_xlfn._xlws.FILTER(AH$4:AH$6723,(AH$4:AH$6723&gt;=0)*($AB$4:$AB$6723=$C378)*($AC$4:$AC$6723=$D378)*(ISNUMBER(_xlfn.XMATCH($AD$4:$AD$6723,$V378:$Z378,0)))),-1)</f>
        <v>-1</v>
      </c>
      <c r="N378" s="29">
        <f t="array" ref="N378">IFERROR(_xlfn._xlws.FILTER(AI$4:AI$6723,(AI$4:AI$6723&gt;=0)*($AB$4:$AB$6723=$C378)*($AC$4:$AC$6723=$D378)*(ISNUMBER(_xlfn.XMATCH($AD$4:$AD$6723,$V378:$Z378,0)))),-1)</f>
        <v>-1</v>
      </c>
      <c r="O378" s="29">
        <f t="array" ref="O378">IFERROR(_xlfn._xlws.FILTER(AJ$4:AJ$6723,(AJ$4:AJ$6723&gt;=0)*($AB$4:$AB$6723=$C378)*($AC$4:$AC$6723=$D378)*(ISNUMBER(_xlfn.XMATCH($AD$4:$AD$6723,$V378:$Z378,0)))),-1)</f>
        <v>-1</v>
      </c>
      <c r="P378" s="29">
        <f t="array" ref="P378">IFERROR(_xlfn._xlws.FILTER(AK$4:AK$6723,(AK$4:AK$6723&gt;=0)*($AB$4:$AB$6723=$C378)*($AC$4:$AC$6723=$D378)*(ISNUMBER(_xlfn.XMATCH($AD$4:$AD$6723,$V378:$Z378,0)))),-1)</f>
        <v>-1</v>
      </c>
      <c r="Q378" s="29">
        <f t="array" ref="Q378">IFERROR(_xlfn._xlws.FILTER(AL$4:AL$6723,(AL$4:AL$6723&gt;=0)*($AB$4:$AB$6723=$C378)*($AC$4:$AC$6723=$D378)*(ISNUMBER(_xlfn.XMATCH($AD$4:$AD$6723,$V378:$Z378,0)))),-1)</f>
        <v>-1</v>
      </c>
      <c r="R378" s="29">
        <f t="array" ref="R378">IFERROR(_xlfn._xlws.FILTER(AM$4:AM$6723,(AM$4:AM$6723&gt;=0)*($AB$4:$AB$6723=$C378)*($AC$4:$AC$6723=$D378)*(ISNUMBER(_xlfn.XMATCH($AD$4:$AD$6723,$V378:$Z378,0)))),-1)</f>
        <v>-1</v>
      </c>
      <c r="S378" s="29">
        <f t="array" ref="S378">IFERROR(_xlfn._xlws.FILTER(AN$4:AN$6723,(AN$4:AN$6723&gt;=0)*($AB$4:$AB$6723=$C378)*($AC$4:$AC$6723=$D378)*(ISNUMBER(_xlfn.XMATCH($AD$4:$AD$6723,$V378:$Z378,0)))),-1)</f>
        <v>-1</v>
      </c>
      <c r="T378" s="29">
        <f t="array" ref="T378">IFERROR(_xlfn._xlws.FILTER(AO$4:AO$6723,(AO$4:AO$6723&gt;=0)*($AB$4:$AB$6723=$C378)*($AC$4:$AC$6723=$D378)*(ISNUMBER(_xlfn.XMATCH($AD$4:$AD$6723,$V378:$Z378,0)))),-1)</f>
        <v>-1</v>
      </c>
      <c r="V378" t="s">
        <v>31</v>
      </c>
      <c r="AB378" t="s">
        <v>62</v>
      </c>
      <c r="AC378" t="s">
        <v>40</v>
      </c>
      <c r="AD378" s="19" t="s">
        <v>80</v>
      </c>
      <c r="AE378" s="18">
        <v>-1</v>
      </c>
      <c r="AF378" s="17">
        <v>-1</v>
      </c>
      <c r="AG378" s="17">
        <v>-1</v>
      </c>
      <c r="AH378" s="17">
        <v>-1</v>
      </c>
      <c r="AI378" s="17">
        <v>-1</v>
      </c>
      <c r="AJ378" s="17">
        <v>-1</v>
      </c>
      <c r="AK378" s="17">
        <v>-1</v>
      </c>
      <c r="AL378" s="17">
        <v>-1</v>
      </c>
      <c r="AM378" s="17">
        <v>-1</v>
      </c>
      <c r="AN378" s="17">
        <v>-1</v>
      </c>
      <c r="AO378" s="17">
        <v>-1</v>
      </c>
    </row>
    <row r="379" spans="3:41" x14ac:dyDescent="0.25">
      <c r="C379" t="s">
        <v>62</v>
      </c>
      <c r="D379" s="6" t="s">
        <v>50</v>
      </c>
      <c r="E379" t="s">
        <v>32</v>
      </c>
      <c r="F379" s="6">
        <v>2005</v>
      </c>
      <c r="G379" s="6" t="s">
        <v>14</v>
      </c>
      <c r="H379" s="6" t="s">
        <v>15</v>
      </c>
      <c r="J379" s="29">
        <f t="array" ref="J379">IFERROR(_xlfn._xlws.FILTER(AE$4:AE$6723,(AE$4:AE$6723&gt;=0)*($AB$4:$AB$6723=$C379)*($AC$4:$AC$6723=$D379)*(ISNUMBER(_xlfn.XMATCH($AD$4:$AD$6723,$V379:$Z379,0)))),-1)</f>
        <v>24.480909728166811</v>
      </c>
      <c r="K379" s="29">
        <f t="array" ref="K379">IFERROR(_xlfn._xlws.FILTER(AF$4:AF$6723,(AF$4:AF$6723&gt;=0)*($AB$4:$AB$6723=$C379)*($AC$4:$AC$6723=$D379)*(ISNUMBER(_xlfn.XMATCH($AD$4:$AD$6723,$V379:$Z379,0)))),-1)</f>
        <v>30.309511684649699</v>
      </c>
      <c r="L379" s="29">
        <f t="array" ref="L379">IFERROR(_xlfn._xlws.FILTER(AG$4:AG$6723,(AG$4:AG$6723&gt;=0)*($AB$4:$AB$6723=$C379)*($AC$4:$AC$6723=$D379)*(ISNUMBER(_xlfn.XMATCH($AD$4:$AD$6723,$V379:$Z379,0)))),-1)</f>
        <v>44.011071761272198</v>
      </c>
      <c r="M379" s="29">
        <f t="array" ref="M379">IFERROR(_xlfn._xlws.FILTER(AH$4:AH$6723,(AH$4:AH$6723&gt;=0)*($AB$4:$AB$6723=$C379)*($AC$4:$AC$6723=$D379)*(ISNUMBER(_xlfn.XMATCH($AD$4:$AD$6723,$V379:$Z379,0)))),-1)</f>
        <v>45.903194657685098</v>
      </c>
      <c r="N379" s="29">
        <f t="array" ref="N379">IFERROR(_xlfn._xlws.FILTER(AI$4:AI$6723,(AI$4:AI$6723&gt;=0)*($AB$4:$AB$6723=$C379)*($AC$4:$AC$6723=$D379)*(ISNUMBER(_xlfn.XMATCH($AD$4:$AD$6723,$V379:$Z379,0)))),-1)</f>
        <v>54.619891818897401</v>
      </c>
      <c r="O379" s="29">
        <f t="array" ref="O379">IFERROR(_xlfn._xlws.FILTER(AJ$4:AJ$6723,(AJ$4:AJ$6723&gt;=0)*($AB$4:$AB$6723=$C379)*($AC$4:$AC$6723=$D379)*(ISNUMBER(_xlfn.XMATCH($AD$4:$AD$6723,$V379:$Z379,0)))),-1)</f>
        <v>58.292262326408</v>
      </c>
      <c r="P379" s="29">
        <f t="array" ref="P379">IFERROR(_xlfn._xlws.FILTER(AK$4:AK$6723,(AK$4:AK$6723&gt;=0)*($AB$4:$AB$6723=$C379)*($AC$4:$AC$6723=$D379)*(ISNUMBER(_xlfn.XMATCH($AD$4:$AD$6723,$V379:$Z379,0)))),-1)</f>
        <v>60.772754990865401</v>
      </c>
      <c r="Q379" s="29">
        <f t="array" ref="Q379">IFERROR(_xlfn._xlws.FILTER(AL$4:AL$6723,(AL$4:AL$6723&gt;=0)*($AB$4:$AB$6723=$C379)*($AC$4:$AC$6723=$D379)*(ISNUMBER(_xlfn.XMATCH($AD$4:$AD$6723,$V379:$Z379,0)))),-1)</f>
        <v>62.064824761712998</v>
      </c>
      <c r="R379" s="29">
        <f t="array" ref="R379">IFERROR(_xlfn._xlws.FILTER(AM$4:AM$6723,(AM$4:AM$6723&gt;=0)*($AB$4:$AB$6723=$C379)*($AC$4:$AC$6723=$D379)*(ISNUMBER(_xlfn.XMATCH($AD$4:$AD$6723,$V379:$Z379,0)))),-1)</f>
        <v>63.795421310601903</v>
      </c>
      <c r="S379" s="29">
        <f t="array" ref="S379">IFERROR(_xlfn._xlws.FILTER(AN$4:AN$6723,(AN$4:AN$6723&gt;=0)*($AB$4:$AB$6723=$C379)*($AC$4:$AC$6723=$D379)*(ISNUMBER(_xlfn.XMATCH($AD$4:$AD$6723,$V379:$Z379,0)))),-1)</f>
        <v>63.795421310601903</v>
      </c>
      <c r="T379" s="29">
        <f t="array" ref="T379">IFERROR(_xlfn._xlws.FILTER(AO$4:AO$6723,(AO$4:AO$6723&gt;=0)*($AB$4:$AB$6723=$C379)*($AC$4:$AC$6723=$D379)*(ISNUMBER(_xlfn.XMATCH($AD$4:$AD$6723,$V379:$Z379,0)))),-1)</f>
        <v>63.795421310601903</v>
      </c>
      <c r="V379" t="s">
        <v>32</v>
      </c>
      <c r="W379" s="25" t="s">
        <v>80</v>
      </c>
      <c r="AB379" t="s">
        <v>62</v>
      </c>
      <c r="AC379" t="s">
        <v>40</v>
      </c>
      <c r="AD379" s="19" t="s">
        <v>33</v>
      </c>
      <c r="AE379" s="18">
        <v>-1</v>
      </c>
      <c r="AF379" s="17">
        <v>-1</v>
      </c>
      <c r="AG379" s="17">
        <v>-1</v>
      </c>
      <c r="AH379" s="17">
        <v>-1</v>
      </c>
      <c r="AI379" s="17">
        <v>-1</v>
      </c>
      <c r="AJ379" s="17">
        <v>-1</v>
      </c>
      <c r="AK379" s="17">
        <v>-1</v>
      </c>
      <c r="AL379" s="17">
        <v>-1</v>
      </c>
      <c r="AM379" s="17">
        <v>-1</v>
      </c>
      <c r="AN379" s="17">
        <v>-1</v>
      </c>
      <c r="AO379" s="17">
        <v>-1</v>
      </c>
    </row>
    <row r="380" spans="3:41" x14ac:dyDescent="0.25">
      <c r="C380" t="s">
        <v>62</v>
      </c>
      <c r="D380" s="6" t="s">
        <v>50</v>
      </c>
      <c r="E380" t="s">
        <v>81</v>
      </c>
      <c r="F380" s="6">
        <v>2005</v>
      </c>
      <c r="G380" s="6" t="s">
        <v>14</v>
      </c>
      <c r="H380" s="6" t="s">
        <v>15</v>
      </c>
      <c r="J380" s="29">
        <f t="array" ref="J380">IFERROR(_xlfn._xlws.FILTER(AE$4:AE$6723,(AE$4:AE$6723&gt;=0)*($AB$4:$AB$6723=$C380)*($AC$4:$AC$6723=$D380)*(ISNUMBER(_xlfn.XMATCH($AD$4:$AD$6723,$V380:$Z380,0)))),-1)</f>
        <v>-1</v>
      </c>
      <c r="K380" s="29">
        <f t="array" ref="K380">IFERROR(_xlfn._xlws.FILTER(AF$4:AF$6723,(AF$4:AF$6723&gt;=0)*($AB$4:$AB$6723=$C380)*($AC$4:$AC$6723=$D380)*(ISNUMBER(_xlfn.XMATCH($AD$4:$AD$6723,$V380:$Z380,0)))),-1)</f>
        <v>-1</v>
      </c>
      <c r="L380" s="29">
        <f t="array" ref="L380">IFERROR(_xlfn._xlws.FILTER(AG$4:AG$6723,(AG$4:AG$6723&gt;=0)*($AB$4:$AB$6723=$C380)*($AC$4:$AC$6723=$D380)*(ISNUMBER(_xlfn.XMATCH($AD$4:$AD$6723,$V380:$Z380,0)))),-1)</f>
        <v>-1</v>
      </c>
      <c r="M380" s="29">
        <f t="array" ref="M380">IFERROR(_xlfn._xlws.FILTER(AH$4:AH$6723,(AH$4:AH$6723&gt;=0)*($AB$4:$AB$6723=$C380)*($AC$4:$AC$6723=$D380)*(ISNUMBER(_xlfn.XMATCH($AD$4:$AD$6723,$V380:$Z380,0)))),-1)</f>
        <v>-1</v>
      </c>
      <c r="N380" s="29">
        <f t="array" ref="N380">IFERROR(_xlfn._xlws.FILTER(AI$4:AI$6723,(AI$4:AI$6723&gt;=0)*($AB$4:$AB$6723=$C380)*($AC$4:$AC$6723=$D380)*(ISNUMBER(_xlfn.XMATCH($AD$4:$AD$6723,$V380:$Z380,0)))),-1)</f>
        <v>-1</v>
      </c>
      <c r="O380" s="29">
        <f t="array" ref="O380">IFERROR(_xlfn._xlws.FILTER(AJ$4:AJ$6723,(AJ$4:AJ$6723&gt;=0)*($AB$4:$AB$6723=$C380)*($AC$4:$AC$6723=$D380)*(ISNUMBER(_xlfn.XMATCH($AD$4:$AD$6723,$V380:$Z380,0)))),-1)</f>
        <v>-1</v>
      </c>
      <c r="P380" s="29">
        <f t="array" ref="P380">IFERROR(_xlfn._xlws.FILTER(AK$4:AK$6723,(AK$4:AK$6723&gt;=0)*($AB$4:$AB$6723=$C380)*($AC$4:$AC$6723=$D380)*(ISNUMBER(_xlfn.XMATCH($AD$4:$AD$6723,$V380:$Z380,0)))),-1)</f>
        <v>-1</v>
      </c>
      <c r="Q380" s="29">
        <f t="array" ref="Q380">IFERROR(_xlfn._xlws.FILTER(AL$4:AL$6723,(AL$4:AL$6723&gt;=0)*($AB$4:$AB$6723=$C380)*($AC$4:$AC$6723=$D380)*(ISNUMBER(_xlfn.XMATCH($AD$4:$AD$6723,$V380:$Z380,0)))),-1)</f>
        <v>-1</v>
      </c>
      <c r="R380" s="29">
        <f t="array" ref="R380">IFERROR(_xlfn._xlws.FILTER(AM$4:AM$6723,(AM$4:AM$6723&gt;=0)*($AB$4:$AB$6723=$C380)*($AC$4:$AC$6723=$D380)*(ISNUMBER(_xlfn.XMATCH($AD$4:$AD$6723,$V380:$Z380,0)))),-1)</f>
        <v>-1</v>
      </c>
      <c r="S380" s="29">
        <f t="array" ref="S380">IFERROR(_xlfn._xlws.FILTER(AN$4:AN$6723,(AN$4:AN$6723&gt;=0)*($AB$4:$AB$6723=$C380)*($AC$4:$AC$6723=$D380)*(ISNUMBER(_xlfn.XMATCH($AD$4:$AD$6723,$V380:$Z380,0)))),-1)</f>
        <v>-1</v>
      </c>
      <c r="T380" s="29">
        <f t="array" ref="T380">IFERROR(_xlfn._xlws.FILTER(AO$4:AO$6723,(AO$4:AO$6723&gt;=0)*($AB$4:$AB$6723=$C380)*($AC$4:$AC$6723=$D380)*(ISNUMBER(_xlfn.XMATCH($AD$4:$AD$6723,$V380:$Z380,0)))),-1)</f>
        <v>-1</v>
      </c>
      <c r="V380" t="s">
        <v>81</v>
      </c>
      <c r="AB380" t="s">
        <v>62</v>
      </c>
      <c r="AC380" t="s">
        <v>40</v>
      </c>
      <c r="AD380" s="19" t="s">
        <v>91</v>
      </c>
      <c r="AE380" s="18">
        <v>-1</v>
      </c>
      <c r="AF380" s="17">
        <v>-1</v>
      </c>
      <c r="AG380" s="17">
        <v>-1</v>
      </c>
      <c r="AH380" s="17">
        <v>-1</v>
      </c>
      <c r="AI380" s="17">
        <v>-1</v>
      </c>
      <c r="AJ380" s="17">
        <v>-1</v>
      </c>
      <c r="AK380" s="17">
        <v>-1</v>
      </c>
      <c r="AL380" s="17">
        <v>-1</v>
      </c>
      <c r="AM380" s="17">
        <v>-1</v>
      </c>
      <c r="AN380" s="17">
        <v>-1</v>
      </c>
      <c r="AO380" s="17">
        <v>-1</v>
      </c>
    </row>
    <row r="381" spans="3:41" x14ac:dyDescent="0.25">
      <c r="C381" t="s">
        <v>62</v>
      </c>
      <c r="D381" s="6" t="s">
        <v>50</v>
      </c>
      <c r="E381" t="s">
        <v>34</v>
      </c>
      <c r="F381" s="6">
        <v>2005</v>
      </c>
      <c r="G381" s="6" t="s">
        <v>14</v>
      </c>
      <c r="H381" s="6" t="s">
        <v>15</v>
      </c>
      <c r="J381" s="29">
        <f t="array" ref="J381">IFERROR(_xlfn._xlws.FILTER(AE$4:AE$6723,(AE$4:AE$6723&gt;=0)*($AB$4:$AB$6723=$C381)*($AC$4:$AC$6723=$D381)*(ISNUMBER(_xlfn.XMATCH($AD$4:$AD$6723,$V381:$Z381,0)))),-1)</f>
        <v>-1</v>
      </c>
      <c r="K381" s="29">
        <f t="array" ref="K381">IFERROR(_xlfn._xlws.FILTER(AF$4:AF$6723,(AF$4:AF$6723&gt;=0)*($AB$4:$AB$6723=$C381)*($AC$4:$AC$6723=$D381)*(ISNUMBER(_xlfn.XMATCH($AD$4:$AD$6723,$V381:$Z381,0)))),-1)</f>
        <v>-1</v>
      </c>
      <c r="L381" s="29">
        <f t="array" ref="L381">IFERROR(_xlfn._xlws.FILTER(AG$4:AG$6723,(AG$4:AG$6723&gt;=0)*($AB$4:$AB$6723=$C381)*($AC$4:$AC$6723=$D381)*(ISNUMBER(_xlfn.XMATCH($AD$4:$AD$6723,$V381:$Z381,0)))),-1)</f>
        <v>-1</v>
      </c>
      <c r="M381" s="29">
        <f t="array" ref="M381">IFERROR(_xlfn._xlws.FILTER(AH$4:AH$6723,(AH$4:AH$6723&gt;=0)*($AB$4:$AB$6723=$C381)*($AC$4:$AC$6723=$D381)*(ISNUMBER(_xlfn.XMATCH($AD$4:$AD$6723,$V381:$Z381,0)))),-1)</f>
        <v>-1</v>
      </c>
      <c r="N381" s="29">
        <f t="array" ref="N381">IFERROR(_xlfn._xlws.FILTER(AI$4:AI$6723,(AI$4:AI$6723&gt;=0)*($AB$4:$AB$6723=$C381)*($AC$4:$AC$6723=$D381)*(ISNUMBER(_xlfn.XMATCH($AD$4:$AD$6723,$V381:$Z381,0)))),-1)</f>
        <v>-1</v>
      </c>
      <c r="O381" s="29">
        <f t="array" ref="O381">IFERROR(_xlfn._xlws.FILTER(AJ$4:AJ$6723,(AJ$4:AJ$6723&gt;=0)*($AB$4:$AB$6723=$C381)*($AC$4:$AC$6723=$D381)*(ISNUMBER(_xlfn.XMATCH($AD$4:$AD$6723,$V381:$Z381,0)))),-1)</f>
        <v>-1</v>
      </c>
      <c r="P381" s="29">
        <f t="array" ref="P381">IFERROR(_xlfn._xlws.FILTER(AK$4:AK$6723,(AK$4:AK$6723&gt;=0)*($AB$4:$AB$6723=$C381)*($AC$4:$AC$6723=$D381)*(ISNUMBER(_xlfn.XMATCH($AD$4:$AD$6723,$V381:$Z381,0)))),-1)</f>
        <v>-1</v>
      </c>
      <c r="Q381" s="29">
        <f t="array" ref="Q381">IFERROR(_xlfn._xlws.FILTER(AL$4:AL$6723,(AL$4:AL$6723&gt;=0)*($AB$4:$AB$6723=$C381)*($AC$4:$AC$6723=$D381)*(ISNUMBER(_xlfn.XMATCH($AD$4:$AD$6723,$V381:$Z381,0)))),-1)</f>
        <v>-1</v>
      </c>
      <c r="R381" s="29">
        <f t="array" ref="R381">IFERROR(_xlfn._xlws.FILTER(AM$4:AM$6723,(AM$4:AM$6723&gt;=0)*($AB$4:$AB$6723=$C381)*($AC$4:$AC$6723=$D381)*(ISNUMBER(_xlfn.XMATCH($AD$4:$AD$6723,$V381:$Z381,0)))),-1)</f>
        <v>-1</v>
      </c>
      <c r="S381" s="29">
        <f t="array" ref="S381">IFERROR(_xlfn._xlws.FILTER(AN$4:AN$6723,(AN$4:AN$6723&gt;=0)*($AB$4:$AB$6723=$C381)*($AC$4:$AC$6723=$D381)*(ISNUMBER(_xlfn.XMATCH($AD$4:$AD$6723,$V381:$Z381,0)))),-1)</f>
        <v>-1</v>
      </c>
      <c r="T381" s="29">
        <f t="array" ref="T381">IFERROR(_xlfn._xlws.FILTER(AO$4:AO$6723,(AO$4:AO$6723&gt;=0)*($AB$4:$AB$6723=$C381)*($AC$4:$AC$6723=$D381)*(ISNUMBER(_xlfn.XMATCH($AD$4:$AD$6723,$V381:$Z381,0)))),-1)</f>
        <v>-1</v>
      </c>
      <c r="V381" t="s">
        <v>34</v>
      </c>
      <c r="AB381" t="s">
        <v>62</v>
      </c>
      <c r="AC381" t="s">
        <v>40</v>
      </c>
      <c r="AD381" s="19" t="s">
        <v>81</v>
      </c>
      <c r="AE381" s="18">
        <v>-1</v>
      </c>
      <c r="AF381" s="17">
        <v>-1</v>
      </c>
      <c r="AG381" s="17">
        <v>-1</v>
      </c>
      <c r="AH381" s="17">
        <v>-1</v>
      </c>
      <c r="AI381" s="17">
        <v>-1</v>
      </c>
      <c r="AJ381" s="17">
        <v>-1</v>
      </c>
      <c r="AK381" s="17">
        <v>-1</v>
      </c>
      <c r="AL381" s="17">
        <v>-1</v>
      </c>
      <c r="AM381" s="17">
        <v>-1</v>
      </c>
      <c r="AN381" s="17">
        <v>-1</v>
      </c>
      <c r="AO381" s="17">
        <v>-1</v>
      </c>
    </row>
    <row r="382" spans="3:41" x14ac:dyDescent="0.25">
      <c r="C382" t="s">
        <v>62</v>
      </c>
      <c r="D382" s="6" t="s">
        <v>50</v>
      </c>
      <c r="E382" t="s">
        <v>35</v>
      </c>
      <c r="F382" s="6">
        <v>2005</v>
      </c>
      <c r="G382" s="6" t="s">
        <v>14</v>
      </c>
      <c r="H382" s="6" t="s">
        <v>15</v>
      </c>
      <c r="J382" s="29">
        <f t="array" ref="J382">IFERROR(_xlfn._xlws.FILTER(AE$4:AE$6723,(AE$4:AE$6723&gt;=0)*($AB$4:$AB$6723=$C382)*($AC$4:$AC$6723=$D382)*(ISNUMBER(_xlfn.XMATCH($AD$4:$AD$6723,$V382:$Z382,0)))),-1)</f>
        <v>-1</v>
      </c>
      <c r="K382" s="29">
        <f t="array" ref="K382">IFERROR(_xlfn._xlws.FILTER(AF$4:AF$6723,(AF$4:AF$6723&gt;=0)*($AB$4:$AB$6723=$C382)*($AC$4:$AC$6723=$D382)*(ISNUMBER(_xlfn.XMATCH($AD$4:$AD$6723,$V382:$Z382,0)))),-1)</f>
        <v>-1</v>
      </c>
      <c r="L382" s="29">
        <f t="array" ref="L382">IFERROR(_xlfn._xlws.FILTER(AG$4:AG$6723,(AG$4:AG$6723&gt;=0)*($AB$4:$AB$6723=$C382)*($AC$4:$AC$6723=$D382)*(ISNUMBER(_xlfn.XMATCH($AD$4:$AD$6723,$V382:$Z382,0)))),-1)</f>
        <v>-1</v>
      </c>
      <c r="M382" s="29">
        <f t="array" ref="M382">IFERROR(_xlfn._xlws.FILTER(AH$4:AH$6723,(AH$4:AH$6723&gt;=0)*($AB$4:$AB$6723=$C382)*($AC$4:$AC$6723=$D382)*(ISNUMBER(_xlfn.XMATCH($AD$4:$AD$6723,$V382:$Z382,0)))),-1)</f>
        <v>-1</v>
      </c>
      <c r="N382" s="29">
        <f t="array" ref="N382">IFERROR(_xlfn._xlws.FILTER(AI$4:AI$6723,(AI$4:AI$6723&gt;=0)*($AB$4:$AB$6723=$C382)*($AC$4:$AC$6723=$D382)*(ISNUMBER(_xlfn.XMATCH($AD$4:$AD$6723,$V382:$Z382,0)))),-1)</f>
        <v>-1</v>
      </c>
      <c r="O382" s="29">
        <f t="array" ref="O382">IFERROR(_xlfn._xlws.FILTER(AJ$4:AJ$6723,(AJ$4:AJ$6723&gt;=0)*($AB$4:$AB$6723=$C382)*($AC$4:$AC$6723=$D382)*(ISNUMBER(_xlfn.XMATCH($AD$4:$AD$6723,$V382:$Z382,0)))),-1)</f>
        <v>-1</v>
      </c>
      <c r="P382" s="29">
        <f t="array" ref="P382">IFERROR(_xlfn._xlws.FILTER(AK$4:AK$6723,(AK$4:AK$6723&gt;=0)*($AB$4:$AB$6723=$C382)*($AC$4:$AC$6723=$D382)*(ISNUMBER(_xlfn.XMATCH($AD$4:$AD$6723,$V382:$Z382,0)))),-1)</f>
        <v>-1</v>
      </c>
      <c r="Q382" s="29">
        <f t="array" ref="Q382">IFERROR(_xlfn._xlws.FILTER(AL$4:AL$6723,(AL$4:AL$6723&gt;=0)*($AB$4:$AB$6723=$C382)*($AC$4:$AC$6723=$D382)*(ISNUMBER(_xlfn.XMATCH($AD$4:$AD$6723,$V382:$Z382,0)))),-1)</f>
        <v>-1</v>
      </c>
      <c r="R382" s="29">
        <f t="array" ref="R382">IFERROR(_xlfn._xlws.FILTER(AM$4:AM$6723,(AM$4:AM$6723&gt;=0)*($AB$4:$AB$6723=$C382)*($AC$4:$AC$6723=$D382)*(ISNUMBER(_xlfn.XMATCH($AD$4:$AD$6723,$V382:$Z382,0)))),-1)</f>
        <v>-1</v>
      </c>
      <c r="S382" s="29">
        <f t="array" ref="S382">IFERROR(_xlfn._xlws.FILTER(AN$4:AN$6723,(AN$4:AN$6723&gt;=0)*($AB$4:$AB$6723=$C382)*($AC$4:$AC$6723=$D382)*(ISNUMBER(_xlfn.XMATCH($AD$4:$AD$6723,$V382:$Z382,0)))),-1)</f>
        <v>-1</v>
      </c>
      <c r="T382" s="29">
        <f t="array" ref="T382">IFERROR(_xlfn._xlws.FILTER(AO$4:AO$6723,(AO$4:AO$6723&gt;=0)*($AB$4:$AB$6723=$C382)*($AC$4:$AC$6723=$D382)*(ISNUMBER(_xlfn.XMATCH($AD$4:$AD$6723,$V382:$Z382,0)))),-1)</f>
        <v>-1</v>
      </c>
      <c r="V382" t="s">
        <v>35</v>
      </c>
      <c r="W382" s="25" t="s">
        <v>83</v>
      </c>
      <c r="X382" s="25" t="s">
        <v>71</v>
      </c>
      <c r="AB382" t="s">
        <v>62</v>
      </c>
      <c r="AC382" t="s">
        <v>40</v>
      </c>
      <c r="AD382" s="19" t="s">
        <v>34</v>
      </c>
      <c r="AE382" s="18">
        <v>-1</v>
      </c>
      <c r="AF382" s="17">
        <v>-1</v>
      </c>
      <c r="AG382" s="17">
        <v>-1</v>
      </c>
      <c r="AH382" s="17">
        <v>-1</v>
      </c>
      <c r="AI382" s="17">
        <v>-1</v>
      </c>
      <c r="AJ382" s="17">
        <v>-1</v>
      </c>
      <c r="AK382" s="17">
        <v>-1</v>
      </c>
      <c r="AL382" s="17">
        <v>-1</v>
      </c>
      <c r="AM382" s="17">
        <v>-1</v>
      </c>
      <c r="AN382" s="17">
        <v>-1</v>
      </c>
      <c r="AO382" s="17">
        <v>-1</v>
      </c>
    </row>
    <row r="383" spans="3:41" x14ac:dyDescent="0.25">
      <c r="C383" t="s">
        <v>62</v>
      </c>
      <c r="D383" s="6" t="s">
        <v>50</v>
      </c>
      <c r="E383" t="s">
        <v>84</v>
      </c>
      <c r="F383" s="6">
        <v>2005</v>
      </c>
      <c r="G383" s="6" t="s">
        <v>14</v>
      </c>
      <c r="H383" s="6" t="s">
        <v>15</v>
      </c>
      <c r="J383" s="29">
        <f t="array" ref="J383">IFERROR(_xlfn._xlws.FILTER(AE$4:AE$6723,(AE$4:AE$6723&gt;=0)*($AB$4:$AB$6723=$C383)*($AC$4:$AC$6723=$D383)*(ISNUMBER(_xlfn.XMATCH($AD$4:$AD$6723,$V383:$Z383,0)))),-1)</f>
        <v>-1</v>
      </c>
      <c r="K383" s="29">
        <f t="array" ref="K383">IFERROR(_xlfn._xlws.FILTER(AF$4:AF$6723,(AF$4:AF$6723&gt;=0)*($AB$4:$AB$6723=$C383)*($AC$4:$AC$6723=$D383)*(ISNUMBER(_xlfn.XMATCH($AD$4:$AD$6723,$V383:$Z383,0)))),-1)</f>
        <v>-1</v>
      </c>
      <c r="L383" s="29">
        <f t="array" ref="L383">IFERROR(_xlfn._xlws.FILTER(AG$4:AG$6723,(AG$4:AG$6723&gt;=0)*($AB$4:$AB$6723=$C383)*($AC$4:$AC$6723=$D383)*(ISNUMBER(_xlfn.XMATCH($AD$4:$AD$6723,$V383:$Z383,0)))),-1)</f>
        <v>-1</v>
      </c>
      <c r="M383" s="29">
        <f t="array" ref="M383">IFERROR(_xlfn._xlws.FILTER(AH$4:AH$6723,(AH$4:AH$6723&gt;=0)*($AB$4:$AB$6723=$C383)*($AC$4:$AC$6723=$D383)*(ISNUMBER(_xlfn.XMATCH($AD$4:$AD$6723,$V383:$Z383,0)))),-1)</f>
        <v>-1</v>
      </c>
      <c r="N383" s="29">
        <f t="array" ref="N383">IFERROR(_xlfn._xlws.FILTER(AI$4:AI$6723,(AI$4:AI$6723&gt;=0)*($AB$4:$AB$6723=$C383)*($AC$4:$AC$6723=$D383)*(ISNUMBER(_xlfn.XMATCH($AD$4:$AD$6723,$V383:$Z383,0)))),-1)</f>
        <v>-1</v>
      </c>
      <c r="O383" s="29">
        <f t="array" ref="O383">IFERROR(_xlfn._xlws.FILTER(AJ$4:AJ$6723,(AJ$4:AJ$6723&gt;=0)*($AB$4:$AB$6723=$C383)*($AC$4:$AC$6723=$D383)*(ISNUMBER(_xlfn.XMATCH($AD$4:$AD$6723,$V383:$Z383,0)))),-1)</f>
        <v>-1</v>
      </c>
      <c r="P383" s="29">
        <f t="array" ref="P383">IFERROR(_xlfn._xlws.FILTER(AK$4:AK$6723,(AK$4:AK$6723&gt;=0)*($AB$4:$AB$6723=$C383)*($AC$4:$AC$6723=$D383)*(ISNUMBER(_xlfn.XMATCH($AD$4:$AD$6723,$V383:$Z383,0)))),-1)</f>
        <v>-1</v>
      </c>
      <c r="Q383" s="29">
        <f t="array" ref="Q383">IFERROR(_xlfn._xlws.FILTER(AL$4:AL$6723,(AL$4:AL$6723&gt;=0)*($AB$4:$AB$6723=$C383)*($AC$4:$AC$6723=$D383)*(ISNUMBER(_xlfn.XMATCH($AD$4:$AD$6723,$V383:$Z383,0)))),-1)</f>
        <v>-1</v>
      </c>
      <c r="R383" s="29">
        <f t="array" ref="R383">IFERROR(_xlfn._xlws.FILTER(AM$4:AM$6723,(AM$4:AM$6723&gt;=0)*($AB$4:$AB$6723=$C383)*($AC$4:$AC$6723=$D383)*(ISNUMBER(_xlfn.XMATCH($AD$4:$AD$6723,$V383:$Z383,0)))),-1)</f>
        <v>-1</v>
      </c>
      <c r="S383" s="29">
        <f t="array" ref="S383">IFERROR(_xlfn._xlws.FILTER(AN$4:AN$6723,(AN$4:AN$6723&gt;=0)*($AB$4:$AB$6723=$C383)*($AC$4:$AC$6723=$D383)*(ISNUMBER(_xlfn.XMATCH($AD$4:$AD$6723,$V383:$Z383,0)))),-1)</f>
        <v>-1</v>
      </c>
      <c r="T383" s="29">
        <f t="array" ref="T383">IFERROR(_xlfn._xlws.FILTER(AO$4:AO$6723,(AO$4:AO$6723&gt;=0)*($AB$4:$AB$6723=$C383)*($AC$4:$AC$6723=$D383)*(ISNUMBER(_xlfn.XMATCH($AD$4:$AD$6723,$V383:$Z383,0)))),-1)</f>
        <v>-1</v>
      </c>
      <c r="V383" t="s">
        <v>84</v>
      </c>
      <c r="W383" s="25" t="s">
        <v>85</v>
      </c>
      <c r="AB383" t="s">
        <v>62</v>
      </c>
      <c r="AC383" t="s">
        <v>40</v>
      </c>
      <c r="AD383" s="19" t="s">
        <v>92</v>
      </c>
      <c r="AE383" s="18">
        <v>-1</v>
      </c>
      <c r="AF383" s="17">
        <v>-1</v>
      </c>
      <c r="AG383" s="17">
        <v>-1</v>
      </c>
      <c r="AH383" s="17">
        <v>-1</v>
      </c>
      <c r="AI383" s="17">
        <v>-1</v>
      </c>
      <c r="AJ383" s="17">
        <v>-1</v>
      </c>
      <c r="AK383" s="17">
        <v>-1</v>
      </c>
      <c r="AL383" s="17">
        <v>-1</v>
      </c>
      <c r="AM383" s="17">
        <v>-1</v>
      </c>
      <c r="AN383" s="17">
        <v>-1</v>
      </c>
      <c r="AO383" s="17">
        <v>-1</v>
      </c>
    </row>
    <row r="384" spans="3:41" x14ac:dyDescent="0.25">
      <c r="C384" t="s">
        <v>62</v>
      </c>
      <c r="D384" s="6" t="s">
        <v>51</v>
      </c>
      <c r="E384" t="s">
        <v>13</v>
      </c>
      <c r="F384" s="6">
        <v>2005</v>
      </c>
      <c r="G384" s="6" t="s">
        <v>14</v>
      </c>
      <c r="H384" s="6" t="s">
        <v>15</v>
      </c>
      <c r="I384" s="6"/>
      <c r="J384" s="29">
        <f t="array" ref="J384">IFERROR(_xlfn._xlws.FILTER(AE$4:AE$6723,(AE$4:AE$6723&gt;=0)*($AB$4:$AB$6723=$C384)*($AC$4:$AC$6723=$D384)*(ISNUMBER(_xlfn.XMATCH($AD$4:$AD$6723,$V384:$Z384,0)))),-1)</f>
        <v>-1</v>
      </c>
      <c r="K384" s="29">
        <f t="array" ref="K384">IFERROR(_xlfn._xlws.FILTER(AF$4:AF$6723,(AF$4:AF$6723&gt;=0)*($AB$4:$AB$6723=$C384)*($AC$4:$AC$6723=$D384)*(ISNUMBER(_xlfn.XMATCH($AD$4:$AD$6723,$V384:$Z384,0)))),-1)</f>
        <v>-1</v>
      </c>
      <c r="L384" s="29">
        <f t="array" ref="L384">IFERROR(_xlfn._xlws.FILTER(AG$4:AG$6723,(AG$4:AG$6723&gt;=0)*($AB$4:$AB$6723=$C384)*($AC$4:$AC$6723=$D384)*(ISNUMBER(_xlfn.XMATCH($AD$4:$AD$6723,$V384:$Z384,0)))),-1)</f>
        <v>-1</v>
      </c>
      <c r="M384" s="29">
        <f t="array" ref="M384">IFERROR(_xlfn._xlws.FILTER(AH$4:AH$6723,(AH$4:AH$6723&gt;=0)*($AB$4:$AB$6723=$C384)*($AC$4:$AC$6723=$D384)*(ISNUMBER(_xlfn.XMATCH($AD$4:$AD$6723,$V384:$Z384,0)))),-1)</f>
        <v>-1</v>
      </c>
      <c r="N384" s="29">
        <f t="array" ref="N384">IFERROR(_xlfn._xlws.FILTER(AI$4:AI$6723,(AI$4:AI$6723&gt;=0)*($AB$4:$AB$6723=$C384)*($AC$4:$AC$6723=$D384)*(ISNUMBER(_xlfn.XMATCH($AD$4:$AD$6723,$V384:$Z384,0)))),-1)</f>
        <v>-1</v>
      </c>
      <c r="O384" s="29">
        <f t="array" ref="O384">IFERROR(_xlfn._xlws.FILTER(AJ$4:AJ$6723,(AJ$4:AJ$6723&gt;=0)*($AB$4:$AB$6723=$C384)*($AC$4:$AC$6723=$D384)*(ISNUMBER(_xlfn.XMATCH($AD$4:$AD$6723,$V384:$Z384,0)))),-1)</f>
        <v>-1</v>
      </c>
      <c r="P384" s="29">
        <f t="array" ref="P384">IFERROR(_xlfn._xlws.FILTER(AK$4:AK$6723,(AK$4:AK$6723&gt;=0)*($AB$4:$AB$6723=$C384)*($AC$4:$AC$6723=$D384)*(ISNUMBER(_xlfn.XMATCH($AD$4:$AD$6723,$V384:$Z384,0)))),-1)</f>
        <v>-1</v>
      </c>
      <c r="Q384" s="29">
        <f t="array" ref="Q384">IFERROR(_xlfn._xlws.FILTER(AL$4:AL$6723,(AL$4:AL$6723&gt;=0)*($AB$4:$AB$6723=$C384)*($AC$4:$AC$6723=$D384)*(ISNUMBER(_xlfn.XMATCH($AD$4:$AD$6723,$V384:$Z384,0)))),-1)</f>
        <v>-1</v>
      </c>
      <c r="R384" s="29">
        <f t="array" ref="R384">IFERROR(_xlfn._xlws.FILTER(AM$4:AM$6723,(AM$4:AM$6723&gt;=0)*($AB$4:$AB$6723=$C384)*($AC$4:$AC$6723=$D384)*(ISNUMBER(_xlfn.XMATCH($AD$4:$AD$6723,$V384:$Z384,0)))),-1)</f>
        <v>-1</v>
      </c>
      <c r="S384" s="29">
        <f t="array" ref="S384">IFERROR(_xlfn._xlws.FILTER(AN$4:AN$6723,(AN$4:AN$6723&gt;=0)*($AB$4:$AB$6723=$C384)*($AC$4:$AC$6723=$D384)*(ISNUMBER(_xlfn.XMATCH($AD$4:$AD$6723,$V384:$Z384,0)))),-1)</f>
        <v>-1</v>
      </c>
      <c r="T384" s="29">
        <f t="array" ref="T384">IFERROR(_xlfn._xlws.FILTER(AO$4:AO$6723,(AO$4:AO$6723&gt;=0)*($AB$4:$AB$6723=$C384)*($AC$4:$AC$6723=$D384)*(ISNUMBER(_xlfn.XMATCH($AD$4:$AD$6723,$V384:$Z384,0)))),-1)</f>
        <v>-1</v>
      </c>
      <c r="V384" t="s">
        <v>13</v>
      </c>
      <c r="AB384" t="s">
        <v>62</v>
      </c>
      <c r="AC384" t="s">
        <v>40</v>
      </c>
      <c r="AD384" s="19" t="s">
        <v>35</v>
      </c>
      <c r="AE384" s="18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</row>
    <row r="385" spans="3:41" x14ac:dyDescent="0.25">
      <c r="C385" t="s">
        <v>62</v>
      </c>
      <c r="D385" s="6" t="s">
        <v>51</v>
      </c>
      <c r="E385" t="s">
        <v>17</v>
      </c>
      <c r="F385" s="6">
        <v>2005</v>
      </c>
      <c r="G385" s="6" t="s">
        <v>14</v>
      </c>
      <c r="H385" s="6" t="s">
        <v>15</v>
      </c>
      <c r="I385" s="6"/>
      <c r="J385" s="29">
        <f t="array" ref="J385">IFERROR(_xlfn._xlws.FILTER(AE$4:AE$6723,(AE$4:AE$6723&gt;=0)*($AB$4:$AB$6723=$C385)*($AC$4:$AC$6723=$D385)*(ISNUMBER(_xlfn.XMATCH($AD$4:$AD$6723,$V385:$Z385,0)))),-1)</f>
        <v>7.9069234695098203</v>
      </c>
      <c r="K385" s="29">
        <f t="array" ref="K385">IFERROR(_xlfn._xlws.FILTER(AF$4:AF$6723,(AF$4:AF$6723&gt;=0)*($AB$4:$AB$6723=$C385)*($AC$4:$AC$6723=$D385)*(ISNUMBER(_xlfn.XMATCH($AD$4:$AD$6723,$V385:$Z385,0)))),-1)</f>
        <v>14.514278602132199</v>
      </c>
      <c r="L385" s="29">
        <f t="array" ref="L385">IFERROR(_xlfn._xlws.FILTER(AG$4:AG$6723,(AG$4:AG$6723&gt;=0)*($AB$4:$AB$6723=$C385)*($AC$4:$AC$6723=$D385)*(ISNUMBER(_xlfn.XMATCH($AD$4:$AD$6723,$V385:$Z385,0)))),-1)</f>
        <v>18.528762</v>
      </c>
      <c r="M385" s="29">
        <f t="array" ref="M385">IFERROR(_xlfn._xlws.FILTER(AH$4:AH$6723,(AH$4:AH$6723&gt;=0)*($AB$4:$AB$6723=$C385)*($AC$4:$AC$6723=$D385)*(ISNUMBER(_xlfn.XMATCH($AD$4:$AD$6723,$V385:$Z385,0)))),-1)</f>
        <v>26.432552999999999</v>
      </c>
      <c r="N385" s="29">
        <f t="array" ref="N385">IFERROR(_xlfn._xlws.FILTER(AI$4:AI$6723,(AI$4:AI$6723&gt;=0)*($AB$4:$AB$6723=$C385)*($AC$4:$AC$6723=$D385)*(ISNUMBER(_xlfn.XMATCH($AD$4:$AD$6723,$V385:$Z385,0)))),-1)</f>
        <v>26.345970000000001</v>
      </c>
      <c r="O385" s="29">
        <f t="array" ref="O385">IFERROR(_xlfn._xlws.FILTER(AJ$4:AJ$6723,(AJ$4:AJ$6723&gt;=0)*($AB$4:$AB$6723=$C385)*($AC$4:$AC$6723=$D385)*(ISNUMBER(_xlfn.XMATCH($AD$4:$AD$6723,$V385:$Z385,0)))),-1)</f>
        <v>30.162690000000001</v>
      </c>
      <c r="P385" s="29">
        <f t="array" ref="P385">IFERROR(_xlfn._xlws.FILTER(AK$4:AK$6723,(AK$4:AK$6723&gt;=0)*($AB$4:$AB$6723=$C385)*($AC$4:$AC$6723=$D385)*(ISNUMBER(_xlfn.XMATCH($AD$4:$AD$6723,$V385:$Z385,0)))),-1)</f>
        <v>35.681030999999997</v>
      </c>
      <c r="Q385" s="29">
        <f t="array" ref="Q385">IFERROR(_xlfn._xlws.FILTER(AL$4:AL$6723,(AL$4:AL$6723&gt;=0)*($AB$4:$AB$6723=$C385)*($AC$4:$AC$6723=$D385)*(ISNUMBER(_xlfn.XMATCH($AD$4:$AD$6723,$V385:$Z385,0)))),-1)</f>
        <v>35.695166999999998</v>
      </c>
      <c r="R385" s="29">
        <f t="array" ref="R385">IFERROR(_xlfn._xlws.FILTER(AM$4:AM$6723,(AM$4:AM$6723&gt;=0)*($AB$4:$AB$6723=$C385)*($AC$4:$AC$6723=$D385)*(ISNUMBER(_xlfn.XMATCH($AD$4:$AD$6723,$V385:$Z385,0)))),-1)</f>
        <v>35.695166999999998</v>
      </c>
      <c r="S385" s="29">
        <f t="array" ref="S385">IFERROR(_xlfn._xlws.FILTER(AN$4:AN$6723,(AN$4:AN$6723&gt;=0)*($AB$4:$AB$6723=$C385)*($AC$4:$AC$6723=$D385)*(ISNUMBER(_xlfn.XMATCH($AD$4:$AD$6723,$V385:$Z385,0)))),-1)</f>
        <v>35.695166999999998</v>
      </c>
      <c r="T385" s="29">
        <f t="array" ref="T385">IFERROR(_xlfn._xlws.FILTER(AO$4:AO$6723,(AO$4:AO$6723&gt;=0)*($AB$4:$AB$6723=$C385)*($AC$4:$AC$6723=$D385)*(ISNUMBER(_xlfn.XMATCH($AD$4:$AD$6723,$V385:$Z385,0)))),-1)</f>
        <v>35.695166999999998</v>
      </c>
      <c r="V385" t="s">
        <v>17</v>
      </c>
      <c r="AB385" t="s">
        <v>62</v>
      </c>
      <c r="AC385" t="s">
        <v>40</v>
      </c>
      <c r="AD385" s="19" t="s">
        <v>93</v>
      </c>
      <c r="AE385" s="18">
        <v>-1</v>
      </c>
      <c r="AF385" s="17">
        <v>-1</v>
      </c>
      <c r="AG385" s="17">
        <v>-1</v>
      </c>
      <c r="AH385" s="17">
        <v>-1</v>
      </c>
      <c r="AI385" s="17">
        <v>-1</v>
      </c>
      <c r="AJ385" s="17">
        <v>-1</v>
      </c>
      <c r="AK385" s="17">
        <v>-1</v>
      </c>
      <c r="AL385" s="17">
        <v>-1</v>
      </c>
      <c r="AM385" s="17">
        <v>-1</v>
      </c>
      <c r="AN385" s="17">
        <v>-1</v>
      </c>
      <c r="AO385" s="17">
        <v>-1</v>
      </c>
    </row>
    <row r="386" spans="3:41" x14ac:dyDescent="0.25">
      <c r="C386" t="s">
        <v>62</v>
      </c>
      <c r="D386" s="6" t="s">
        <v>51</v>
      </c>
      <c r="E386" t="s">
        <v>18</v>
      </c>
      <c r="F386" s="6">
        <v>2005</v>
      </c>
      <c r="G386" s="6" t="s">
        <v>14</v>
      </c>
      <c r="H386" s="6" t="s">
        <v>15</v>
      </c>
      <c r="I386" s="6"/>
      <c r="J386" s="29">
        <f t="array" ref="J386">IFERROR(_xlfn._xlws.FILTER(AE$4:AE$6723,(AE$4:AE$6723&gt;=0)*($AB$4:$AB$6723=$C386)*($AC$4:$AC$6723=$D386)*(ISNUMBER(_xlfn.XMATCH($AD$4:$AD$6723,$V386:$Z386,0)))),-1)</f>
        <v>-1</v>
      </c>
      <c r="K386" s="29">
        <f t="array" ref="K386">IFERROR(_xlfn._xlws.FILTER(AF$4:AF$6723,(AF$4:AF$6723&gt;=0)*($AB$4:$AB$6723=$C386)*($AC$4:$AC$6723=$D386)*(ISNUMBER(_xlfn.XMATCH($AD$4:$AD$6723,$V386:$Z386,0)))),-1)</f>
        <v>-1</v>
      </c>
      <c r="L386" s="29">
        <f t="array" ref="L386">IFERROR(_xlfn._xlws.FILTER(AG$4:AG$6723,(AG$4:AG$6723&gt;=0)*($AB$4:$AB$6723=$C386)*($AC$4:$AC$6723=$D386)*(ISNUMBER(_xlfn.XMATCH($AD$4:$AD$6723,$V386:$Z386,0)))),-1)</f>
        <v>-1</v>
      </c>
      <c r="M386" s="29">
        <f t="array" ref="M386">IFERROR(_xlfn._xlws.FILTER(AH$4:AH$6723,(AH$4:AH$6723&gt;=0)*($AB$4:$AB$6723=$C386)*($AC$4:$AC$6723=$D386)*(ISNUMBER(_xlfn.XMATCH($AD$4:$AD$6723,$V386:$Z386,0)))),-1)</f>
        <v>-1</v>
      </c>
      <c r="N386" s="29">
        <f t="array" ref="N386">IFERROR(_xlfn._xlws.FILTER(AI$4:AI$6723,(AI$4:AI$6723&gt;=0)*($AB$4:$AB$6723=$C386)*($AC$4:$AC$6723=$D386)*(ISNUMBER(_xlfn.XMATCH($AD$4:$AD$6723,$V386:$Z386,0)))),-1)</f>
        <v>-1</v>
      </c>
      <c r="O386" s="29">
        <f t="array" ref="O386">IFERROR(_xlfn._xlws.FILTER(AJ$4:AJ$6723,(AJ$4:AJ$6723&gt;=0)*($AB$4:$AB$6723=$C386)*($AC$4:$AC$6723=$D386)*(ISNUMBER(_xlfn.XMATCH($AD$4:$AD$6723,$V386:$Z386,0)))),-1)</f>
        <v>-1</v>
      </c>
      <c r="P386" s="29">
        <f t="array" ref="P386">IFERROR(_xlfn._xlws.FILTER(AK$4:AK$6723,(AK$4:AK$6723&gt;=0)*($AB$4:$AB$6723=$C386)*($AC$4:$AC$6723=$D386)*(ISNUMBER(_xlfn.XMATCH($AD$4:$AD$6723,$V386:$Z386,0)))),-1)</f>
        <v>-1</v>
      </c>
      <c r="Q386" s="29">
        <f t="array" ref="Q386">IFERROR(_xlfn._xlws.FILTER(AL$4:AL$6723,(AL$4:AL$6723&gt;=0)*($AB$4:$AB$6723=$C386)*($AC$4:$AC$6723=$D386)*(ISNUMBER(_xlfn.XMATCH($AD$4:$AD$6723,$V386:$Z386,0)))),-1)</f>
        <v>-1</v>
      </c>
      <c r="R386" s="29">
        <f t="array" ref="R386">IFERROR(_xlfn._xlws.FILTER(AM$4:AM$6723,(AM$4:AM$6723&gt;=0)*($AB$4:$AB$6723=$C386)*($AC$4:$AC$6723=$D386)*(ISNUMBER(_xlfn.XMATCH($AD$4:$AD$6723,$V386:$Z386,0)))),-1)</f>
        <v>-1</v>
      </c>
      <c r="S386" s="29">
        <f t="array" ref="S386">IFERROR(_xlfn._xlws.FILTER(AN$4:AN$6723,(AN$4:AN$6723&gt;=0)*($AB$4:$AB$6723=$C386)*($AC$4:$AC$6723=$D386)*(ISNUMBER(_xlfn.XMATCH($AD$4:$AD$6723,$V386:$Z386,0)))),-1)</f>
        <v>-1</v>
      </c>
      <c r="T386" s="29">
        <f t="array" ref="T386">IFERROR(_xlfn._xlws.FILTER(AO$4:AO$6723,(AO$4:AO$6723&gt;=0)*($AB$4:$AB$6723=$C386)*($AC$4:$AC$6723=$D386)*(ISNUMBER(_xlfn.XMATCH($AD$4:$AD$6723,$V386:$Z386,0)))),-1)</f>
        <v>-1</v>
      </c>
      <c r="V386" t="s">
        <v>18</v>
      </c>
      <c r="AB386" t="s">
        <v>62</v>
      </c>
      <c r="AC386" t="s">
        <v>40</v>
      </c>
      <c r="AD386" s="19" t="s">
        <v>94</v>
      </c>
      <c r="AE386" s="18">
        <v>-1</v>
      </c>
      <c r="AF386" s="17">
        <v>-1</v>
      </c>
      <c r="AG386" s="17">
        <v>-1</v>
      </c>
      <c r="AH386" s="17">
        <v>-1</v>
      </c>
      <c r="AI386" s="17">
        <v>-1</v>
      </c>
      <c r="AJ386" s="17">
        <v>-1</v>
      </c>
      <c r="AK386" s="17">
        <v>-1</v>
      </c>
      <c r="AL386" s="17">
        <v>-1</v>
      </c>
      <c r="AM386" s="17">
        <v>-1</v>
      </c>
      <c r="AN386" s="17">
        <v>-1</v>
      </c>
      <c r="AO386" s="17">
        <v>-1</v>
      </c>
    </row>
    <row r="387" spans="3:41" x14ac:dyDescent="0.25">
      <c r="C387" t="s">
        <v>62</v>
      </c>
      <c r="D387" s="6" t="s">
        <v>51</v>
      </c>
      <c r="E387" t="s">
        <v>63</v>
      </c>
      <c r="F387" s="6">
        <v>2005</v>
      </c>
      <c r="G387" s="6" t="s">
        <v>14</v>
      </c>
      <c r="H387" s="6" t="s">
        <v>15</v>
      </c>
      <c r="J387" s="29">
        <f t="array" ref="J387">IFERROR(_xlfn._xlws.FILTER(AE$4:AE$6723,(AE$4:AE$6723&gt;=0)*($AB$4:$AB$6723=$C387)*($AC$4:$AC$6723=$D387)*(ISNUMBER(_xlfn.XMATCH($AD$4:$AD$6723,$V387:$Z387,0)))),-1)</f>
        <v>-1</v>
      </c>
      <c r="K387" s="29">
        <f t="array" ref="K387">IFERROR(_xlfn._xlws.FILTER(AF$4:AF$6723,(AF$4:AF$6723&gt;=0)*($AB$4:$AB$6723=$C387)*($AC$4:$AC$6723=$D387)*(ISNUMBER(_xlfn.XMATCH($AD$4:$AD$6723,$V387:$Z387,0)))),-1)</f>
        <v>-1</v>
      </c>
      <c r="L387" s="29">
        <f t="array" ref="L387">IFERROR(_xlfn._xlws.FILTER(AG$4:AG$6723,(AG$4:AG$6723&gt;=0)*($AB$4:$AB$6723=$C387)*($AC$4:$AC$6723=$D387)*(ISNUMBER(_xlfn.XMATCH($AD$4:$AD$6723,$V387:$Z387,0)))),-1)</f>
        <v>-1</v>
      </c>
      <c r="M387" s="29">
        <f t="array" ref="M387">IFERROR(_xlfn._xlws.FILTER(AH$4:AH$6723,(AH$4:AH$6723&gt;=0)*($AB$4:$AB$6723=$C387)*($AC$4:$AC$6723=$D387)*(ISNUMBER(_xlfn.XMATCH($AD$4:$AD$6723,$V387:$Z387,0)))),-1)</f>
        <v>-1</v>
      </c>
      <c r="N387" s="29">
        <f t="array" ref="N387">IFERROR(_xlfn._xlws.FILTER(AI$4:AI$6723,(AI$4:AI$6723&gt;=0)*($AB$4:$AB$6723=$C387)*($AC$4:$AC$6723=$D387)*(ISNUMBER(_xlfn.XMATCH($AD$4:$AD$6723,$V387:$Z387,0)))),-1)</f>
        <v>-1</v>
      </c>
      <c r="O387" s="29">
        <f t="array" ref="O387">IFERROR(_xlfn._xlws.FILTER(AJ$4:AJ$6723,(AJ$4:AJ$6723&gt;=0)*($AB$4:$AB$6723=$C387)*($AC$4:$AC$6723=$D387)*(ISNUMBER(_xlfn.XMATCH($AD$4:$AD$6723,$V387:$Z387,0)))),-1)</f>
        <v>-1</v>
      </c>
      <c r="P387" s="29">
        <f t="array" ref="P387">IFERROR(_xlfn._xlws.FILTER(AK$4:AK$6723,(AK$4:AK$6723&gt;=0)*($AB$4:$AB$6723=$C387)*($AC$4:$AC$6723=$D387)*(ISNUMBER(_xlfn.XMATCH($AD$4:$AD$6723,$V387:$Z387,0)))),-1)</f>
        <v>-1</v>
      </c>
      <c r="Q387" s="29">
        <f t="array" ref="Q387">IFERROR(_xlfn._xlws.FILTER(AL$4:AL$6723,(AL$4:AL$6723&gt;=0)*($AB$4:$AB$6723=$C387)*($AC$4:$AC$6723=$D387)*(ISNUMBER(_xlfn.XMATCH($AD$4:$AD$6723,$V387:$Z387,0)))),-1)</f>
        <v>-1</v>
      </c>
      <c r="R387" s="29">
        <f t="array" ref="R387">IFERROR(_xlfn._xlws.FILTER(AM$4:AM$6723,(AM$4:AM$6723&gt;=0)*($AB$4:$AB$6723=$C387)*($AC$4:$AC$6723=$D387)*(ISNUMBER(_xlfn.XMATCH($AD$4:$AD$6723,$V387:$Z387,0)))),-1)</f>
        <v>-1</v>
      </c>
      <c r="S387" s="29">
        <f t="array" ref="S387">IFERROR(_xlfn._xlws.FILTER(AN$4:AN$6723,(AN$4:AN$6723&gt;=0)*($AB$4:$AB$6723=$C387)*($AC$4:$AC$6723=$D387)*(ISNUMBER(_xlfn.XMATCH($AD$4:$AD$6723,$V387:$Z387,0)))),-1)</f>
        <v>-1</v>
      </c>
      <c r="T387" s="29">
        <f t="array" ref="T387">IFERROR(_xlfn._xlws.FILTER(AO$4:AO$6723,(AO$4:AO$6723&gt;=0)*($AB$4:$AB$6723=$C387)*($AC$4:$AC$6723=$D387)*(ISNUMBER(_xlfn.XMATCH($AD$4:$AD$6723,$V387:$Z387,0)))),-1)</f>
        <v>-1</v>
      </c>
      <c r="V387" t="s">
        <v>63</v>
      </c>
      <c r="AB387" t="s">
        <v>62</v>
      </c>
      <c r="AC387" t="s">
        <v>40</v>
      </c>
      <c r="AD387" s="19" t="s">
        <v>84</v>
      </c>
      <c r="AE387" s="18">
        <v>-1</v>
      </c>
      <c r="AF387" s="17">
        <v>-1</v>
      </c>
      <c r="AG387" s="17">
        <v>-1</v>
      </c>
      <c r="AH387" s="17">
        <v>-1</v>
      </c>
      <c r="AI387" s="17">
        <v>-1</v>
      </c>
      <c r="AJ387" s="17">
        <v>-1</v>
      </c>
      <c r="AK387" s="17">
        <v>-1</v>
      </c>
      <c r="AL387" s="17">
        <v>-1</v>
      </c>
      <c r="AM387" s="17">
        <v>-1</v>
      </c>
      <c r="AN387" s="17">
        <v>-1</v>
      </c>
      <c r="AO387" s="17">
        <v>-1</v>
      </c>
    </row>
    <row r="388" spans="3:41" x14ac:dyDescent="0.25">
      <c r="C388" t="s">
        <v>62</v>
      </c>
      <c r="D388" s="6" t="s">
        <v>51</v>
      </c>
      <c r="E388" t="s">
        <v>21</v>
      </c>
      <c r="F388" s="6">
        <v>2005</v>
      </c>
      <c r="G388" s="6" t="s">
        <v>14</v>
      </c>
      <c r="H388" s="6" t="s">
        <v>15</v>
      </c>
      <c r="J388" s="29">
        <f t="array" ref="J388">IFERROR(_xlfn._xlws.FILTER(AE$4:AE$6723,(AE$4:AE$6723&gt;=0)*($AB$4:$AB$6723=$C388)*($AC$4:$AC$6723=$D388)*(ISNUMBER(_xlfn.XMATCH($AD$4:$AD$6723,$V388:$Z388,0)))),-1)</f>
        <v>-1</v>
      </c>
      <c r="K388" s="29">
        <f t="array" ref="K388">IFERROR(_xlfn._xlws.FILTER(AF$4:AF$6723,(AF$4:AF$6723&gt;=0)*($AB$4:$AB$6723=$C388)*($AC$4:$AC$6723=$D388)*(ISNUMBER(_xlfn.XMATCH($AD$4:$AD$6723,$V388:$Z388,0)))),-1)</f>
        <v>-1</v>
      </c>
      <c r="L388" s="29">
        <f t="array" ref="L388">IFERROR(_xlfn._xlws.FILTER(AG$4:AG$6723,(AG$4:AG$6723&gt;=0)*($AB$4:$AB$6723=$C388)*($AC$4:$AC$6723=$D388)*(ISNUMBER(_xlfn.XMATCH($AD$4:$AD$6723,$V388:$Z388,0)))),-1)</f>
        <v>-1</v>
      </c>
      <c r="M388" s="29">
        <f t="array" ref="M388">IFERROR(_xlfn._xlws.FILTER(AH$4:AH$6723,(AH$4:AH$6723&gt;=0)*($AB$4:$AB$6723=$C388)*($AC$4:$AC$6723=$D388)*(ISNUMBER(_xlfn.XMATCH($AD$4:$AD$6723,$V388:$Z388,0)))),-1)</f>
        <v>-1</v>
      </c>
      <c r="N388" s="29">
        <f t="array" ref="N388">IFERROR(_xlfn._xlws.FILTER(AI$4:AI$6723,(AI$4:AI$6723&gt;=0)*($AB$4:$AB$6723=$C388)*($AC$4:$AC$6723=$D388)*(ISNUMBER(_xlfn.XMATCH($AD$4:$AD$6723,$V388:$Z388,0)))),-1)</f>
        <v>-1</v>
      </c>
      <c r="O388" s="29">
        <f t="array" ref="O388">IFERROR(_xlfn._xlws.FILTER(AJ$4:AJ$6723,(AJ$4:AJ$6723&gt;=0)*($AB$4:$AB$6723=$C388)*($AC$4:$AC$6723=$D388)*(ISNUMBER(_xlfn.XMATCH($AD$4:$AD$6723,$V388:$Z388,0)))),-1)</f>
        <v>-1</v>
      </c>
      <c r="P388" s="29">
        <f t="array" ref="P388">IFERROR(_xlfn._xlws.FILTER(AK$4:AK$6723,(AK$4:AK$6723&gt;=0)*($AB$4:$AB$6723=$C388)*($AC$4:$AC$6723=$D388)*(ISNUMBER(_xlfn.XMATCH($AD$4:$AD$6723,$V388:$Z388,0)))),-1)</f>
        <v>-1</v>
      </c>
      <c r="Q388" s="29">
        <f t="array" ref="Q388">IFERROR(_xlfn._xlws.FILTER(AL$4:AL$6723,(AL$4:AL$6723&gt;=0)*($AB$4:$AB$6723=$C388)*($AC$4:$AC$6723=$D388)*(ISNUMBER(_xlfn.XMATCH($AD$4:$AD$6723,$V388:$Z388,0)))),-1)</f>
        <v>-1</v>
      </c>
      <c r="R388" s="29">
        <f t="array" ref="R388">IFERROR(_xlfn._xlws.FILTER(AM$4:AM$6723,(AM$4:AM$6723&gt;=0)*($AB$4:$AB$6723=$C388)*($AC$4:$AC$6723=$D388)*(ISNUMBER(_xlfn.XMATCH($AD$4:$AD$6723,$V388:$Z388,0)))),-1)</f>
        <v>-1</v>
      </c>
      <c r="S388" s="29">
        <f t="array" ref="S388">IFERROR(_xlfn._xlws.FILTER(AN$4:AN$6723,(AN$4:AN$6723&gt;=0)*($AB$4:$AB$6723=$C388)*($AC$4:$AC$6723=$D388)*(ISNUMBER(_xlfn.XMATCH($AD$4:$AD$6723,$V388:$Z388,0)))),-1)</f>
        <v>-1</v>
      </c>
      <c r="T388" s="29">
        <f t="array" ref="T388">IFERROR(_xlfn._xlws.FILTER(AO$4:AO$6723,(AO$4:AO$6723&gt;=0)*($AB$4:$AB$6723=$C388)*($AC$4:$AC$6723=$D388)*(ISNUMBER(_xlfn.XMATCH($AD$4:$AD$6723,$V388:$Z388,0)))),-1)</f>
        <v>-1</v>
      </c>
      <c r="V388" t="s">
        <v>21</v>
      </c>
      <c r="AB388" t="s">
        <v>62</v>
      </c>
      <c r="AC388" t="s">
        <v>41</v>
      </c>
      <c r="AD388" s="19" t="s">
        <v>63</v>
      </c>
      <c r="AE388" s="18">
        <v>-1</v>
      </c>
      <c r="AF388" s="17">
        <v>-1</v>
      </c>
      <c r="AG388" s="17">
        <v>-1</v>
      </c>
      <c r="AH388" s="17">
        <v>-1</v>
      </c>
      <c r="AI388" s="17">
        <v>-1</v>
      </c>
      <c r="AJ388" s="17">
        <v>-1</v>
      </c>
      <c r="AK388" s="17">
        <v>-1</v>
      </c>
      <c r="AL388" s="17">
        <v>-1</v>
      </c>
      <c r="AM388" s="17">
        <v>-1</v>
      </c>
      <c r="AN388" s="17">
        <v>-1</v>
      </c>
      <c r="AO388" s="17">
        <v>-1</v>
      </c>
    </row>
    <row r="389" spans="3:41" x14ac:dyDescent="0.25">
      <c r="C389" t="s">
        <v>62</v>
      </c>
      <c r="D389" s="6" t="s">
        <v>51</v>
      </c>
      <c r="E389" t="s">
        <v>22</v>
      </c>
      <c r="F389" s="6">
        <v>2005</v>
      </c>
      <c r="G389" s="6" t="s">
        <v>14</v>
      </c>
      <c r="H389" s="6" t="s">
        <v>15</v>
      </c>
      <c r="J389" s="29">
        <f t="array" ref="J389">IFERROR(_xlfn._xlws.FILTER(AE$4:AE$6723,(AE$4:AE$6723&gt;=0)*($AB$4:$AB$6723=$C389)*($AC$4:$AC$6723=$D389)*(ISNUMBER(_xlfn.XMATCH($AD$4:$AD$6723,$V389:$Z389,0)))),-1)</f>
        <v>-1</v>
      </c>
      <c r="K389" s="29">
        <f t="array" ref="K389">IFERROR(_xlfn._xlws.FILTER(AF$4:AF$6723,(AF$4:AF$6723&gt;=0)*($AB$4:$AB$6723=$C389)*($AC$4:$AC$6723=$D389)*(ISNUMBER(_xlfn.XMATCH($AD$4:$AD$6723,$V389:$Z389,0)))),-1)</f>
        <v>-1</v>
      </c>
      <c r="L389" s="29">
        <f t="array" ref="L389">IFERROR(_xlfn._xlws.FILTER(AG$4:AG$6723,(AG$4:AG$6723&gt;=0)*($AB$4:$AB$6723=$C389)*($AC$4:$AC$6723=$D389)*(ISNUMBER(_xlfn.XMATCH($AD$4:$AD$6723,$V389:$Z389,0)))),-1)</f>
        <v>-1</v>
      </c>
      <c r="M389" s="29">
        <f t="array" ref="M389">IFERROR(_xlfn._xlws.FILTER(AH$4:AH$6723,(AH$4:AH$6723&gt;=0)*($AB$4:$AB$6723=$C389)*($AC$4:$AC$6723=$D389)*(ISNUMBER(_xlfn.XMATCH($AD$4:$AD$6723,$V389:$Z389,0)))),-1)</f>
        <v>-1</v>
      </c>
      <c r="N389" s="29">
        <f t="array" ref="N389">IFERROR(_xlfn._xlws.FILTER(AI$4:AI$6723,(AI$4:AI$6723&gt;=0)*($AB$4:$AB$6723=$C389)*($AC$4:$AC$6723=$D389)*(ISNUMBER(_xlfn.XMATCH($AD$4:$AD$6723,$V389:$Z389,0)))),-1)</f>
        <v>-1</v>
      </c>
      <c r="O389" s="29">
        <f t="array" ref="O389">IFERROR(_xlfn._xlws.FILTER(AJ$4:AJ$6723,(AJ$4:AJ$6723&gt;=0)*($AB$4:$AB$6723=$C389)*($AC$4:$AC$6723=$D389)*(ISNUMBER(_xlfn.XMATCH($AD$4:$AD$6723,$V389:$Z389,0)))),-1)</f>
        <v>-1</v>
      </c>
      <c r="P389" s="29">
        <f t="array" ref="P389">IFERROR(_xlfn._xlws.FILTER(AK$4:AK$6723,(AK$4:AK$6723&gt;=0)*($AB$4:$AB$6723=$C389)*($AC$4:$AC$6723=$D389)*(ISNUMBER(_xlfn.XMATCH($AD$4:$AD$6723,$V389:$Z389,0)))),-1)</f>
        <v>-1</v>
      </c>
      <c r="Q389" s="29">
        <f t="array" ref="Q389">IFERROR(_xlfn._xlws.FILTER(AL$4:AL$6723,(AL$4:AL$6723&gt;=0)*($AB$4:$AB$6723=$C389)*($AC$4:$AC$6723=$D389)*(ISNUMBER(_xlfn.XMATCH($AD$4:$AD$6723,$V389:$Z389,0)))),-1)</f>
        <v>-1</v>
      </c>
      <c r="R389" s="29">
        <f t="array" ref="R389">IFERROR(_xlfn._xlws.FILTER(AM$4:AM$6723,(AM$4:AM$6723&gt;=0)*($AB$4:$AB$6723=$C389)*($AC$4:$AC$6723=$D389)*(ISNUMBER(_xlfn.XMATCH($AD$4:$AD$6723,$V389:$Z389,0)))),-1)</f>
        <v>-1</v>
      </c>
      <c r="S389" s="29">
        <f t="array" ref="S389">IFERROR(_xlfn._xlws.FILTER(AN$4:AN$6723,(AN$4:AN$6723&gt;=0)*($AB$4:$AB$6723=$C389)*($AC$4:$AC$6723=$D389)*(ISNUMBER(_xlfn.XMATCH($AD$4:$AD$6723,$V389:$Z389,0)))),-1)</f>
        <v>-1</v>
      </c>
      <c r="T389" s="29">
        <f t="array" ref="T389">IFERROR(_xlfn._xlws.FILTER(AO$4:AO$6723,(AO$4:AO$6723&gt;=0)*($AB$4:$AB$6723=$C389)*($AC$4:$AC$6723=$D389)*(ISNUMBER(_xlfn.XMATCH($AD$4:$AD$6723,$V389:$Z389,0)))),-1)</f>
        <v>-1</v>
      </c>
      <c r="V389" s="19" t="s">
        <v>66</v>
      </c>
      <c r="W389" s="19" t="s">
        <v>67</v>
      </c>
      <c r="X389" s="19" t="s">
        <v>68</v>
      </c>
      <c r="Y389" s="19" t="s">
        <v>69</v>
      </c>
      <c r="Z389" s="19" t="s">
        <v>70</v>
      </c>
      <c r="AB389" t="s">
        <v>62</v>
      </c>
      <c r="AC389" t="s">
        <v>41</v>
      </c>
      <c r="AD389" s="19" t="s">
        <v>13</v>
      </c>
      <c r="AE389" s="18">
        <v>-1</v>
      </c>
      <c r="AF389" s="17">
        <v>-1</v>
      </c>
      <c r="AG389" s="17">
        <v>-1</v>
      </c>
      <c r="AH389" s="17">
        <v>-1</v>
      </c>
      <c r="AI389" s="17">
        <v>-1</v>
      </c>
      <c r="AJ389" s="17">
        <v>-1</v>
      </c>
      <c r="AK389" s="17">
        <v>-1</v>
      </c>
      <c r="AL389" s="17">
        <v>-1</v>
      </c>
      <c r="AM389" s="17">
        <v>-1</v>
      </c>
      <c r="AN389" s="17">
        <v>-1</v>
      </c>
      <c r="AO389" s="17">
        <v>-1</v>
      </c>
    </row>
    <row r="390" spans="3:41" x14ac:dyDescent="0.25">
      <c r="C390" t="s">
        <v>62</v>
      </c>
      <c r="D390" s="6" t="s">
        <v>51</v>
      </c>
      <c r="E390" t="s">
        <v>23</v>
      </c>
      <c r="F390" s="6">
        <v>2005</v>
      </c>
      <c r="G390" s="6" t="s">
        <v>14</v>
      </c>
      <c r="H390" s="6" t="s">
        <v>15</v>
      </c>
      <c r="J390" s="29">
        <f t="array" ref="J390">IFERROR(_xlfn._xlws.FILTER(AE$4:AE$6723,(AE$4:AE$6723&gt;=0)*($AB$4:$AB$6723=$C390)*($AC$4:$AC$6723=$D390)*(ISNUMBER(_xlfn.XMATCH($AD$4:$AD$6723,$V390:$Z390,0)))),-1)</f>
        <v>-1</v>
      </c>
      <c r="K390" s="29">
        <f t="array" ref="K390">IFERROR(_xlfn._xlws.FILTER(AF$4:AF$6723,(AF$4:AF$6723&gt;=0)*($AB$4:$AB$6723=$C390)*($AC$4:$AC$6723=$D390)*(ISNUMBER(_xlfn.XMATCH($AD$4:$AD$6723,$V390:$Z390,0)))),-1)</f>
        <v>-1</v>
      </c>
      <c r="L390" s="29">
        <f t="array" ref="L390">IFERROR(_xlfn._xlws.FILTER(AG$4:AG$6723,(AG$4:AG$6723&gt;=0)*($AB$4:$AB$6723=$C390)*($AC$4:$AC$6723=$D390)*(ISNUMBER(_xlfn.XMATCH($AD$4:$AD$6723,$V390:$Z390,0)))),-1)</f>
        <v>-1</v>
      </c>
      <c r="M390" s="29">
        <f t="array" ref="M390">IFERROR(_xlfn._xlws.FILTER(AH$4:AH$6723,(AH$4:AH$6723&gt;=0)*($AB$4:$AB$6723=$C390)*($AC$4:$AC$6723=$D390)*(ISNUMBER(_xlfn.XMATCH($AD$4:$AD$6723,$V390:$Z390,0)))),-1)</f>
        <v>-1</v>
      </c>
      <c r="N390" s="29">
        <f t="array" ref="N390">IFERROR(_xlfn._xlws.FILTER(AI$4:AI$6723,(AI$4:AI$6723&gt;=0)*($AB$4:$AB$6723=$C390)*($AC$4:$AC$6723=$D390)*(ISNUMBER(_xlfn.XMATCH($AD$4:$AD$6723,$V390:$Z390,0)))),-1)</f>
        <v>-1</v>
      </c>
      <c r="O390" s="29">
        <f t="array" ref="O390">IFERROR(_xlfn._xlws.FILTER(AJ$4:AJ$6723,(AJ$4:AJ$6723&gt;=0)*($AB$4:$AB$6723=$C390)*($AC$4:$AC$6723=$D390)*(ISNUMBER(_xlfn.XMATCH($AD$4:$AD$6723,$V390:$Z390,0)))),-1)</f>
        <v>-1</v>
      </c>
      <c r="P390" s="29">
        <f t="array" ref="P390">IFERROR(_xlfn._xlws.FILTER(AK$4:AK$6723,(AK$4:AK$6723&gt;=0)*($AB$4:$AB$6723=$C390)*($AC$4:$AC$6723=$D390)*(ISNUMBER(_xlfn.XMATCH($AD$4:$AD$6723,$V390:$Z390,0)))),-1)</f>
        <v>-1</v>
      </c>
      <c r="Q390" s="29">
        <f t="array" ref="Q390">IFERROR(_xlfn._xlws.FILTER(AL$4:AL$6723,(AL$4:AL$6723&gt;=0)*($AB$4:$AB$6723=$C390)*($AC$4:$AC$6723=$D390)*(ISNUMBER(_xlfn.XMATCH($AD$4:$AD$6723,$V390:$Z390,0)))),-1)</f>
        <v>-1</v>
      </c>
      <c r="R390" s="29">
        <f t="array" ref="R390">IFERROR(_xlfn._xlws.FILTER(AM$4:AM$6723,(AM$4:AM$6723&gt;=0)*($AB$4:$AB$6723=$C390)*($AC$4:$AC$6723=$D390)*(ISNUMBER(_xlfn.XMATCH($AD$4:$AD$6723,$V390:$Z390,0)))),-1)</f>
        <v>-1</v>
      </c>
      <c r="S390" s="29">
        <f t="array" ref="S390">IFERROR(_xlfn._xlws.FILTER(AN$4:AN$6723,(AN$4:AN$6723&gt;=0)*($AB$4:$AB$6723=$C390)*($AC$4:$AC$6723=$D390)*(ISNUMBER(_xlfn.XMATCH($AD$4:$AD$6723,$V390:$Z390,0)))),-1)</f>
        <v>-1</v>
      </c>
      <c r="T390" s="29">
        <f t="array" ref="T390">IFERROR(_xlfn._xlws.FILTER(AO$4:AO$6723,(AO$4:AO$6723&gt;=0)*($AB$4:$AB$6723=$C390)*($AC$4:$AC$6723=$D390)*(ISNUMBER(_xlfn.XMATCH($AD$4:$AD$6723,$V390:$Z390,0)))),-1)</f>
        <v>-1</v>
      </c>
      <c r="V390" t="s">
        <v>70</v>
      </c>
      <c r="AB390" t="s">
        <v>62</v>
      </c>
      <c r="AC390" t="s">
        <v>41</v>
      </c>
      <c r="AD390" s="19" t="s">
        <v>64</v>
      </c>
      <c r="AE390" s="18">
        <v>-1</v>
      </c>
      <c r="AF390" s="17">
        <v>-1</v>
      </c>
      <c r="AG390" s="17">
        <v>-1</v>
      </c>
      <c r="AH390" s="17">
        <v>-1</v>
      </c>
      <c r="AI390" s="17">
        <v>-1</v>
      </c>
      <c r="AJ390" s="17">
        <v>-1</v>
      </c>
      <c r="AK390" s="17">
        <v>-1</v>
      </c>
      <c r="AL390" s="17">
        <v>-1</v>
      </c>
      <c r="AM390" s="17">
        <v>-1</v>
      </c>
      <c r="AN390" s="17">
        <v>-1</v>
      </c>
      <c r="AO390" s="17">
        <v>-1</v>
      </c>
    </row>
    <row r="391" spans="3:41" x14ac:dyDescent="0.25">
      <c r="C391" t="s">
        <v>62</v>
      </c>
      <c r="D391" s="6" t="s">
        <v>51</v>
      </c>
      <c r="E391" t="s">
        <v>24</v>
      </c>
      <c r="F391" s="6">
        <v>2005</v>
      </c>
      <c r="G391" s="6" t="s">
        <v>14</v>
      </c>
      <c r="H391" s="6" t="s">
        <v>15</v>
      </c>
      <c r="J391" s="29">
        <f t="array" ref="J391">IFERROR(_xlfn._xlws.FILTER(AE$4:AE$6723,(AE$4:AE$6723&gt;=0)*($AB$4:$AB$6723=$C391)*($AC$4:$AC$6723=$D391)*(ISNUMBER(_xlfn.XMATCH($AD$4:$AD$6723,$V391:$Z391,0)))),-1)</f>
        <v>-1</v>
      </c>
      <c r="K391" s="29">
        <f t="array" ref="K391">IFERROR(_xlfn._xlws.FILTER(AF$4:AF$6723,(AF$4:AF$6723&gt;=0)*($AB$4:$AB$6723=$C391)*($AC$4:$AC$6723=$D391)*(ISNUMBER(_xlfn.XMATCH($AD$4:$AD$6723,$V391:$Z391,0)))),-1)</f>
        <v>-1</v>
      </c>
      <c r="L391" s="29">
        <f t="array" ref="L391">IFERROR(_xlfn._xlws.FILTER(AG$4:AG$6723,(AG$4:AG$6723&gt;=0)*($AB$4:$AB$6723=$C391)*($AC$4:$AC$6723=$D391)*(ISNUMBER(_xlfn.XMATCH($AD$4:$AD$6723,$V391:$Z391,0)))),-1)</f>
        <v>-1</v>
      </c>
      <c r="M391" s="29">
        <f t="array" ref="M391">IFERROR(_xlfn._xlws.FILTER(AH$4:AH$6723,(AH$4:AH$6723&gt;=0)*($AB$4:$AB$6723=$C391)*($AC$4:$AC$6723=$D391)*(ISNUMBER(_xlfn.XMATCH($AD$4:$AD$6723,$V391:$Z391,0)))),-1)</f>
        <v>-1</v>
      </c>
      <c r="N391" s="29">
        <f t="array" ref="N391">IFERROR(_xlfn._xlws.FILTER(AI$4:AI$6723,(AI$4:AI$6723&gt;=0)*($AB$4:$AB$6723=$C391)*($AC$4:$AC$6723=$D391)*(ISNUMBER(_xlfn.XMATCH($AD$4:$AD$6723,$V391:$Z391,0)))),-1)</f>
        <v>-1</v>
      </c>
      <c r="O391" s="29">
        <f t="array" ref="O391">IFERROR(_xlfn._xlws.FILTER(AJ$4:AJ$6723,(AJ$4:AJ$6723&gt;=0)*($AB$4:$AB$6723=$C391)*($AC$4:$AC$6723=$D391)*(ISNUMBER(_xlfn.XMATCH($AD$4:$AD$6723,$V391:$Z391,0)))),-1)</f>
        <v>-1</v>
      </c>
      <c r="P391" s="29">
        <f t="array" ref="P391">IFERROR(_xlfn._xlws.FILTER(AK$4:AK$6723,(AK$4:AK$6723&gt;=0)*($AB$4:$AB$6723=$C391)*($AC$4:$AC$6723=$D391)*(ISNUMBER(_xlfn.XMATCH($AD$4:$AD$6723,$V391:$Z391,0)))),-1)</f>
        <v>-1</v>
      </c>
      <c r="Q391" s="29">
        <f t="array" ref="Q391">IFERROR(_xlfn._xlws.FILTER(AL$4:AL$6723,(AL$4:AL$6723&gt;=0)*($AB$4:$AB$6723=$C391)*($AC$4:$AC$6723=$D391)*(ISNUMBER(_xlfn.XMATCH($AD$4:$AD$6723,$V391:$Z391,0)))),-1)</f>
        <v>-1</v>
      </c>
      <c r="R391" s="29">
        <f t="array" ref="R391">IFERROR(_xlfn._xlws.FILTER(AM$4:AM$6723,(AM$4:AM$6723&gt;=0)*($AB$4:$AB$6723=$C391)*($AC$4:$AC$6723=$D391)*(ISNUMBER(_xlfn.XMATCH($AD$4:$AD$6723,$V391:$Z391,0)))),-1)</f>
        <v>-1</v>
      </c>
      <c r="S391" s="29">
        <f t="array" ref="S391">IFERROR(_xlfn._xlws.FILTER(AN$4:AN$6723,(AN$4:AN$6723&gt;=0)*($AB$4:$AB$6723=$C391)*($AC$4:$AC$6723=$D391)*(ISNUMBER(_xlfn.XMATCH($AD$4:$AD$6723,$V391:$Z391,0)))),-1)</f>
        <v>-1</v>
      </c>
      <c r="T391" s="29">
        <f t="array" ref="T391">IFERROR(_xlfn._xlws.FILTER(AO$4:AO$6723,(AO$4:AO$6723&gt;=0)*($AB$4:$AB$6723=$C391)*($AC$4:$AC$6723=$D391)*(ISNUMBER(_xlfn.XMATCH($AD$4:$AD$6723,$V391:$Z391,0)))),-1)</f>
        <v>-1</v>
      </c>
      <c r="V391" t="s">
        <v>72</v>
      </c>
      <c r="W391" s="25" t="s">
        <v>58</v>
      </c>
      <c r="X391" s="25" t="s">
        <v>59</v>
      </c>
      <c r="Y391" s="25" t="s">
        <v>73</v>
      </c>
      <c r="AB391" t="s">
        <v>62</v>
      </c>
      <c r="AC391" t="s">
        <v>41</v>
      </c>
      <c r="AD391" s="19" t="s">
        <v>65</v>
      </c>
      <c r="AE391" s="18">
        <v>-1</v>
      </c>
      <c r="AF391" s="17">
        <v>-1</v>
      </c>
      <c r="AG391" s="17">
        <v>-1</v>
      </c>
      <c r="AH391" s="17">
        <v>-1</v>
      </c>
      <c r="AI391" s="17">
        <v>-1</v>
      </c>
      <c r="AJ391" s="17">
        <v>-1</v>
      </c>
      <c r="AK391" s="17">
        <v>-1</v>
      </c>
      <c r="AL391" s="17">
        <v>-1</v>
      </c>
      <c r="AM391" s="17">
        <v>-1</v>
      </c>
      <c r="AN391" s="17">
        <v>-1</v>
      </c>
      <c r="AO391" s="17">
        <v>-1</v>
      </c>
    </row>
    <row r="392" spans="3:41" x14ac:dyDescent="0.25">
      <c r="C392" t="s">
        <v>62</v>
      </c>
      <c r="D392" s="6" t="s">
        <v>51</v>
      </c>
      <c r="E392" t="s">
        <v>25</v>
      </c>
      <c r="F392" s="6">
        <v>2005</v>
      </c>
      <c r="G392" s="6" t="s">
        <v>14</v>
      </c>
      <c r="H392" s="6" t="s">
        <v>15</v>
      </c>
      <c r="J392" s="29">
        <f t="array" ref="J392">IFERROR(_xlfn._xlws.FILTER(AE$4:AE$6723,(AE$4:AE$6723&gt;=0)*($AB$4:$AB$6723=$C392)*($AC$4:$AC$6723=$D392)*(ISNUMBER(_xlfn.XMATCH($AD$4:$AD$6723,$V392:$Z392,0)))),-1)</f>
        <v>-1</v>
      </c>
      <c r="K392" s="29">
        <f t="array" ref="K392">IFERROR(_xlfn._xlws.FILTER(AF$4:AF$6723,(AF$4:AF$6723&gt;=0)*($AB$4:$AB$6723=$C392)*($AC$4:$AC$6723=$D392)*(ISNUMBER(_xlfn.XMATCH($AD$4:$AD$6723,$V392:$Z392,0)))),-1)</f>
        <v>-1</v>
      </c>
      <c r="L392" s="29">
        <f t="array" ref="L392">IFERROR(_xlfn._xlws.FILTER(AG$4:AG$6723,(AG$4:AG$6723&gt;=0)*($AB$4:$AB$6723=$C392)*($AC$4:$AC$6723=$D392)*(ISNUMBER(_xlfn.XMATCH($AD$4:$AD$6723,$V392:$Z392,0)))),-1)</f>
        <v>-1</v>
      </c>
      <c r="M392" s="29">
        <f t="array" ref="M392">IFERROR(_xlfn._xlws.FILTER(AH$4:AH$6723,(AH$4:AH$6723&gt;=0)*($AB$4:$AB$6723=$C392)*($AC$4:$AC$6723=$D392)*(ISNUMBER(_xlfn.XMATCH($AD$4:$AD$6723,$V392:$Z392,0)))),-1)</f>
        <v>-1</v>
      </c>
      <c r="N392" s="29">
        <f t="array" ref="N392">IFERROR(_xlfn._xlws.FILTER(AI$4:AI$6723,(AI$4:AI$6723&gt;=0)*($AB$4:$AB$6723=$C392)*($AC$4:$AC$6723=$D392)*(ISNUMBER(_xlfn.XMATCH($AD$4:$AD$6723,$V392:$Z392,0)))),-1)</f>
        <v>-1</v>
      </c>
      <c r="O392" s="29">
        <f t="array" ref="O392">IFERROR(_xlfn._xlws.FILTER(AJ$4:AJ$6723,(AJ$4:AJ$6723&gt;=0)*($AB$4:$AB$6723=$C392)*($AC$4:$AC$6723=$D392)*(ISNUMBER(_xlfn.XMATCH($AD$4:$AD$6723,$V392:$Z392,0)))),-1)</f>
        <v>-1</v>
      </c>
      <c r="P392" s="29">
        <f t="array" ref="P392">IFERROR(_xlfn._xlws.FILTER(AK$4:AK$6723,(AK$4:AK$6723&gt;=0)*($AB$4:$AB$6723=$C392)*($AC$4:$AC$6723=$D392)*(ISNUMBER(_xlfn.XMATCH($AD$4:$AD$6723,$V392:$Z392,0)))),-1)</f>
        <v>-1</v>
      </c>
      <c r="Q392" s="29">
        <f t="array" ref="Q392">IFERROR(_xlfn._xlws.FILTER(AL$4:AL$6723,(AL$4:AL$6723&gt;=0)*($AB$4:$AB$6723=$C392)*($AC$4:$AC$6723=$D392)*(ISNUMBER(_xlfn.XMATCH($AD$4:$AD$6723,$V392:$Z392,0)))),-1)</f>
        <v>-1</v>
      </c>
      <c r="R392" s="29">
        <f t="array" ref="R392">IFERROR(_xlfn._xlws.FILTER(AM$4:AM$6723,(AM$4:AM$6723&gt;=0)*($AB$4:$AB$6723=$C392)*($AC$4:$AC$6723=$D392)*(ISNUMBER(_xlfn.XMATCH($AD$4:$AD$6723,$V392:$Z392,0)))),-1)</f>
        <v>-1</v>
      </c>
      <c r="S392" s="29">
        <f t="array" ref="S392">IFERROR(_xlfn._xlws.FILTER(AN$4:AN$6723,(AN$4:AN$6723&gt;=0)*($AB$4:$AB$6723=$C392)*($AC$4:$AC$6723=$D392)*(ISNUMBER(_xlfn.XMATCH($AD$4:$AD$6723,$V392:$Z392,0)))),-1)</f>
        <v>-1</v>
      </c>
      <c r="T392" s="29">
        <f t="array" ref="T392">IFERROR(_xlfn._xlws.FILTER(AO$4:AO$6723,(AO$4:AO$6723&gt;=0)*($AB$4:$AB$6723=$C392)*($AC$4:$AC$6723=$D392)*(ISNUMBER(_xlfn.XMATCH($AD$4:$AD$6723,$V392:$Z392,0)))),-1)</f>
        <v>-1</v>
      </c>
      <c r="V392" t="s">
        <v>25</v>
      </c>
      <c r="AB392" t="s">
        <v>62</v>
      </c>
      <c r="AC392" t="s">
        <v>41</v>
      </c>
      <c r="AD392" s="19" t="s">
        <v>21</v>
      </c>
      <c r="AE392" s="18">
        <v>-1</v>
      </c>
      <c r="AF392" s="17">
        <v>-1</v>
      </c>
      <c r="AG392" s="17">
        <v>-1</v>
      </c>
      <c r="AH392" s="17">
        <v>-1</v>
      </c>
      <c r="AI392" s="17">
        <v>-1</v>
      </c>
      <c r="AJ392" s="17">
        <v>-1</v>
      </c>
      <c r="AK392" s="17">
        <v>-1</v>
      </c>
      <c r="AL392" s="17">
        <v>-1</v>
      </c>
      <c r="AM392" s="17">
        <v>-1</v>
      </c>
      <c r="AN392" s="17">
        <v>-1</v>
      </c>
      <c r="AO392" s="17">
        <v>-1</v>
      </c>
    </row>
    <row r="393" spans="3:41" x14ac:dyDescent="0.25">
      <c r="C393" t="s">
        <v>62</v>
      </c>
      <c r="D393" s="6" t="s">
        <v>51</v>
      </c>
      <c r="E393" t="s">
        <v>26</v>
      </c>
      <c r="F393" s="6">
        <v>2005</v>
      </c>
      <c r="G393" s="6" t="s">
        <v>14</v>
      </c>
      <c r="H393" s="6" t="s">
        <v>15</v>
      </c>
      <c r="J393" s="29">
        <f t="array" ref="J393">IFERROR(_xlfn._xlws.FILTER(AE$4:AE$6723,(AE$4:AE$6723&gt;=0)*($AB$4:$AB$6723=$C393)*($AC$4:$AC$6723=$D393)*(ISNUMBER(_xlfn.XMATCH($AD$4:$AD$6723,$V393:$Z393,0)))),-1)</f>
        <v>-1</v>
      </c>
      <c r="K393" s="29">
        <f t="array" ref="K393">IFERROR(_xlfn._xlws.FILTER(AF$4:AF$6723,(AF$4:AF$6723&gt;=0)*($AB$4:$AB$6723=$C393)*($AC$4:$AC$6723=$D393)*(ISNUMBER(_xlfn.XMATCH($AD$4:$AD$6723,$V393:$Z393,0)))),-1)</f>
        <v>-1</v>
      </c>
      <c r="L393" s="29">
        <f t="array" ref="L393">IFERROR(_xlfn._xlws.FILTER(AG$4:AG$6723,(AG$4:AG$6723&gt;=0)*($AB$4:$AB$6723=$C393)*($AC$4:$AC$6723=$D393)*(ISNUMBER(_xlfn.XMATCH($AD$4:$AD$6723,$V393:$Z393,0)))),-1)</f>
        <v>-1</v>
      </c>
      <c r="M393" s="29">
        <f t="array" ref="M393">IFERROR(_xlfn._xlws.FILTER(AH$4:AH$6723,(AH$4:AH$6723&gt;=0)*($AB$4:$AB$6723=$C393)*($AC$4:$AC$6723=$D393)*(ISNUMBER(_xlfn.XMATCH($AD$4:$AD$6723,$V393:$Z393,0)))),-1)</f>
        <v>-1</v>
      </c>
      <c r="N393" s="29">
        <f t="array" ref="N393">IFERROR(_xlfn._xlws.FILTER(AI$4:AI$6723,(AI$4:AI$6723&gt;=0)*($AB$4:$AB$6723=$C393)*($AC$4:$AC$6723=$D393)*(ISNUMBER(_xlfn.XMATCH($AD$4:$AD$6723,$V393:$Z393,0)))),-1)</f>
        <v>-1</v>
      </c>
      <c r="O393" s="29">
        <f t="array" ref="O393">IFERROR(_xlfn._xlws.FILTER(AJ$4:AJ$6723,(AJ$4:AJ$6723&gt;=0)*($AB$4:$AB$6723=$C393)*($AC$4:$AC$6723=$D393)*(ISNUMBER(_xlfn.XMATCH($AD$4:$AD$6723,$V393:$Z393,0)))),-1)</f>
        <v>-1</v>
      </c>
      <c r="P393" s="29">
        <f t="array" ref="P393">IFERROR(_xlfn._xlws.FILTER(AK$4:AK$6723,(AK$4:AK$6723&gt;=0)*($AB$4:$AB$6723=$C393)*($AC$4:$AC$6723=$D393)*(ISNUMBER(_xlfn.XMATCH($AD$4:$AD$6723,$V393:$Z393,0)))),-1)</f>
        <v>-1</v>
      </c>
      <c r="Q393" s="29">
        <f t="array" ref="Q393">IFERROR(_xlfn._xlws.FILTER(AL$4:AL$6723,(AL$4:AL$6723&gt;=0)*($AB$4:$AB$6723=$C393)*($AC$4:$AC$6723=$D393)*(ISNUMBER(_xlfn.XMATCH($AD$4:$AD$6723,$V393:$Z393,0)))),-1)</f>
        <v>-1</v>
      </c>
      <c r="R393" s="29">
        <f t="array" ref="R393">IFERROR(_xlfn._xlws.FILTER(AM$4:AM$6723,(AM$4:AM$6723&gt;=0)*($AB$4:$AB$6723=$C393)*($AC$4:$AC$6723=$D393)*(ISNUMBER(_xlfn.XMATCH($AD$4:$AD$6723,$V393:$Z393,0)))),-1)</f>
        <v>-1</v>
      </c>
      <c r="S393" s="29">
        <f t="array" ref="S393">IFERROR(_xlfn._xlws.FILTER(AN$4:AN$6723,(AN$4:AN$6723&gt;=0)*($AB$4:$AB$6723=$C393)*($AC$4:$AC$6723=$D393)*(ISNUMBER(_xlfn.XMATCH($AD$4:$AD$6723,$V393:$Z393,0)))),-1)</f>
        <v>-1</v>
      </c>
      <c r="T393" s="29">
        <f t="array" ref="T393">IFERROR(_xlfn._xlws.FILTER(AO$4:AO$6723,(AO$4:AO$6723&gt;=0)*($AB$4:$AB$6723=$C393)*($AC$4:$AC$6723=$D393)*(ISNUMBER(_xlfn.XMATCH($AD$4:$AD$6723,$V393:$Z393,0)))),-1)</f>
        <v>-1</v>
      </c>
      <c r="V393" t="s">
        <v>74</v>
      </c>
      <c r="W393" s="25" t="s">
        <v>75</v>
      </c>
      <c r="AB393" t="s">
        <v>62</v>
      </c>
      <c r="AC393" t="s">
        <v>41</v>
      </c>
      <c r="AD393" s="19" t="s">
        <v>71</v>
      </c>
      <c r="AE393" s="18">
        <v>-1</v>
      </c>
      <c r="AF393" s="17">
        <v>-1</v>
      </c>
      <c r="AG393" s="17">
        <v>-1</v>
      </c>
      <c r="AH393" s="17">
        <v>-1</v>
      </c>
      <c r="AI393" s="17">
        <v>-1</v>
      </c>
      <c r="AJ393" s="17">
        <v>-1</v>
      </c>
      <c r="AK393" s="17">
        <v>-1</v>
      </c>
      <c r="AL393" s="17">
        <v>-1</v>
      </c>
      <c r="AM393" s="17">
        <v>-1</v>
      </c>
      <c r="AN393" s="17">
        <v>-1</v>
      </c>
      <c r="AO393" s="17">
        <v>-1</v>
      </c>
    </row>
    <row r="394" spans="3:41" x14ac:dyDescent="0.25">
      <c r="C394" t="s">
        <v>62</v>
      </c>
      <c r="D394" s="6" t="s">
        <v>51</v>
      </c>
      <c r="E394" t="s">
        <v>27</v>
      </c>
      <c r="F394" s="6">
        <v>2005</v>
      </c>
      <c r="G394" s="6" t="s">
        <v>14</v>
      </c>
      <c r="H394" s="6" t="s">
        <v>15</v>
      </c>
      <c r="J394" s="29">
        <f t="array" ref="J394">IFERROR(_xlfn._xlws.FILTER(AE$4:AE$6723,(AE$4:AE$6723&gt;=0)*($AB$4:$AB$6723=$C394)*($AC$4:$AC$6723=$D394)*(ISNUMBER(_xlfn.XMATCH($AD$4:$AD$6723,$V394:$Z394,0)))),-1)</f>
        <v>-1</v>
      </c>
      <c r="K394" s="29">
        <f t="array" ref="K394">IFERROR(_xlfn._xlws.FILTER(AF$4:AF$6723,(AF$4:AF$6723&gt;=0)*($AB$4:$AB$6723=$C394)*($AC$4:$AC$6723=$D394)*(ISNUMBER(_xlfn.XMATCH($AD$4:$AD$6723,$V394:$Z394,0)))),-1)</f>
        <v>-1</v>
      </c>
      <c r="L394" s="29">
        <f t="array" ref="L394">IFERROR(_xlfn._xlws.FILTER(AG$4:AG$6723,(AG$4:AG$6723&gt;=0)*($AB$4:$AB$6723=$C394)*($AC$4:$AC$6723=$D394)*(ISNUMBER(_xlfn.XMATCH($AD$4:$AD$6723,$V394:$Z394,0)))),-1)</f>
        <v>-1</v>
      </c>
      <c r="M394" s="29">
        <f t="array" ref="M394">IFERROR(_xlfn._xlws.FILTER(AH$4:AH$6723,(AH$4:AH$6723&gt;=0)*($AB$4:$AB$6723=$C394)*($AC$4:$AC$6723=$D394)*(ISNUMBER(_xlfn.XMATCH($AD$4:$AD$6723,$V394:$Z394,0)))),-1)</f>
        <v>-1</v>
      </c>
      <c r="N394" s="29">
        <f t="array" ref="N394">IFERROR(_xlfn._xlws.FILTER(AI$4:AI$6723,(AI$4:AI$6723&gt;=0)*($AB$4:$AB$6723=$C394)*($AC$4:$AC$6723=$D394)*(ISNUMBER(_xlfn.XMATCH($AD$4:$AD$6723,$V394:$Z394,0)))),-1)</f>
        <v>-1</v>
      </c>
      <c r="O394" s="29">
        <f t="array" ref="O394">IFERROR(_xlfn._xlws.FILTER(AJ$4:AJ$6723,(AJ$4:AJ$6723&gt;=0)*($AB$4:$AB$6723=$C394)*($AC$4:$AC$6723=$D394)*(ISNUMBER(_xlfn.XMATCH($AD$4:$AD$6723,$V394:$Z394,0)))),-1)</f>
        <v>-1</v>
      </c>
      <c r="P394" s="29">
        <f t="array" ref="P394">IFERROR(_xlfn._xlws.FILTER(AK$4:AK$6723,(AK$4:AK$6723&gt;=0)*($AB$4:$AB$6723=$C394)*($AC$4:$AC$6723=$D394)*(ISNUMBER(_xlfn.XMATCH($AD$4:$AD$6723,$V394:$Z394,0)))),-1)</f>
        <v>-1</v>
      </c>
      <c r="Q394" s="29">
        <f t="array" ref="Q394">IFERROR(_xlfn._xlws.FILTER(AL$4:AL$6723,(AL$4:AL$6723&gt;=0)*($AB$4:$AB$6723=$C394)*($AC$4:$AC$6723=$D394)*(ISNUMBER(_xlfn.XMATCH($AD$4:$AD$6723,$V394:$Z394,0)))),-1)</f>
        <v>-1</v>
      </c>
      <c r="R394" s="29">
        <f t="array" ref="R394">IFERROR(_xlfn._xlws.FILTER(AM$4:AM$6723,(AM$4:AM$6723&gt;=0)*($AB$4:$AB$6723=$C394)*($AC$4:$AC$6723=$D394)*(ISNUMBER(_xlfn.XMATCH($AD$4:$AD$6723,$V394:$Z394,0)))),-1)</f>
        <v>-1</v>
      </c>
      <c r="S394" s="29">
        <f t="array" ref="S394">IFERROR(_xlfn._xlws.FILTER(AN$4:AN$6723,(AN$4:AN$6723&gt;=0)*($AB$4:$AB$6723=$C394)*($AC$4:$AC$6723=$D394)*(ISNUMBER(_xlfn.XMATCH($AD$4:$AD$6723,$V394:$Z394,0)))),-1)</f>
        <v>-1</v>
      </c>
      <c r="T394" s="29">
        <f t="array" ref="T394">IFERROR(_xlfn._xlws.FILTER(AO$4:AO$6723,(AO$4:AO$6723&gt;=0)*($AB$4:$AB$6723=$C394)*($AC$4:$AC$6723=$D394)*(ISNUMBER(_xlfn.XMATCH($AD$4:$AD$6723,$V394:$Z394,0)))),-1)</f>
        <v>-1</v>
      </c>
      <c r="V394" t="s">
        <v>27</v>
      </c>
      <c r="AB394" t="s">
        <v>62</v>
      </c>
      <c r="AC394" t="s">
        <v>41</v>
      </c>
      <c r="AD394" s="19" t="s">
        <v>66</v>
      </c>
      <c r="AE394" s="18">
        <v>-1</v>
      </c>
      <c r="AF394" s="17">
        <v>-1</v>
      </c>
      <c r="AG394" s="17">
        <v>-1</v>
      </c>
      <c r="AH394" s="17">
        <v>-1</v>
      </c>
      <c r="AI394" s="17">
        <v>-1</v>
      </c>
      <c r="AJ394" s="17">
        <v>-1</v>
      </c>
      <c r="AK394" s="17">
        <v>-1</v>
      </c>
      <c r="AL394" s="17">
        <v>-1</v>
      </c>
      <c r="AM394" s="17">
        <v>-1</v>
      </c>
      <c r="AN394" s="17">
        <v>-1</v>
      </c>
      <c r="AO394" s="17">
        <v>-1</v>
      </c>
    </row>
    <row r="395" spans="3:41" x14ac:dyDescent="0.25">
      <c r="C395" t="s">
        <v>62</v>
      </c>
      <c r="D395" s="6" t="s">
        <v>51</v>
      </c>
      <c r="E395" t="s">
        <v>77</v>
      </c>
      <c r="F395" s="6">
        <v>2005</v>
      </c>
      <c r="G395" s="6" t="s">
        <v>14</v>
      </c>
      <c r="H395" s="6" t="s">
        <v>15</v>
      </c>
      <c r="J395" s="29">
        <f t="array" ref="J395">IFERROR(_xlfn._xlws.FILTER(AE$4:AE$6723,(AE$4:AE$6723&gt;=0)*($AB$4:$AB$6723=$C395)*($AC$4:$AC$6723=$D395)*(ISNUMBER(_xlfn.XMATCH($AD$4:$AD$6723,$V395:$Z395,0)))),-1)</f>
        <v>0</v>
      </c>
      <c r="K395" s="29">
        <f t="array" ref="K395">IFERROR(_xlfn._xlws.FILTER(AF$4:AF$6723,(AF$4:AF$6723&gt;=0)*($AB$4:$AB$6723=$C395)*($AC$4:$AC$6723=$D395)*(ISNUMBER(_xlfn.XMATCH($AD$4:$AD$6723,$V395:$Z395,0)))),-1)</f>
        <v>0</v>
      </c>
      <c r="L395" s="29">
        <f t="array" ref="L395">IFERROR(_xlfn._xlws.FILTER(AG$4:AG$6723,(AG$4:AG$6723&gt;=0)*($AB$4:$AB$6723=$C395)*($AC$4:$AC$6723=$D395)*(ISNUMBER(_xlfn.XMATCH($AD$4:$AD$6723,$V395:$Z395,0)))),-1)</f>
        <v>0</v>
      </c>
      <c r="M395" s="29">
        <f t="array" ref="M395">IFERROR(_xlfn._xlws.FILTER(AH$4:AH$6723,(AH$4:AH$6723&gt;=0)*($AB$4:$AB$6723=$C395)*($AC$4:$AC$6723=$D395)*(ISNUMBER(_xlfn.XMATCH($AD$4:$AD$6723,$V395:$Z395,0)))),-1)</f>
        <v>0</v>
      </c>
      <c r="N395" s="29">
        <f t="array" ref="N395">IFERROR(_xlfn._xlws.FILTER(AI$4:AI$6723,(AI$4:AI$6723&gt;=0)*($AB$4:$AB$6723=$C395)*($AC$4:$AC$6723=$D395)*(ISNUMBER(_xlfn.XMATCH($AD$4:$AD$6723,$V395:$Z395,0)))),-1)</f>
        <v>0</v>
      </c>
      <c r="O395" s="29">
        <f t="array" ref="O395">IFERROR(_xlfn._xlws.FILTER(AJ$4:AJ$6723,(AJ$4:AJ$6723&gt;=0)*($AB$4:$AB$6723=$C395)*($AC$4:$AC$6723=$D395)*(ISNUMBER(_xlfn.XMATCH($AD$4:$AD$6723,$V395:$Z395,0)))),-1)</f>
        <v>0</v>
      </c>
      <c r="P395" s="29">
        <f t="array" ref="P395">IFERROR(_xlfn._xlws.FILTER(AK$4:AK$6723,(AK$4:AK$6723&gt;=0)*($AB$4:$AB$6723=$C395)*($AC$4:$AC$6723=$D395)*(ISNUMBER(_xlfn.XMATCH($AD$4:$AD$6723,$V395:$Z395,0)))),-1)</f>
        <v>0</v>
      </c>
      <c r="Q395" s="29">
        <f t="array" ref="Q395">IFERROR(_xlfn._xlws.FILTER(AL$4:AL$6723,(AL$4:AL$6723&gt;=0)*($AB$4:$AB$6723=$C395)*($AC$4:$AC$6723=$D395)*(ISNUMBER(_xlfn.XMATCH($AD$4:$AD$6723,$V395:$Z395,0)))),-1)</f>
        <v>0</v>
      </c>
      <c r="R395" s="29">
        <f t="array" ref="R395">IFERROR(_xlfn._xlws.FILTER(AM$4:AM$6723,(AM$4:AM$6723&gt;=0)*($AB$4:$AB$6723=$C395)*($AC$4:$AC$6723=$D395)*(ISNUMBER(_xlfn.XMATCH($AD$4:$AD$6723,$V395:$Z395,0)))),-1)</f>
        <v>0</v>
      </c>
      <c r="S395" s="29">
        <f t="array" ref="S395">IFERROR(_xlfn._xlws.FILTER(AN$4:AN$6723,(AN$4:AN$6723&gt;=0)*($AB$4:$AB$6723=$C395)*($AC$4:$AC$6723=$D395)*(ISNUMBER(_xlfn.XMATCH($AD$4:$AD$6723,$V395:$Z395,0)))),-1)</f>
        <v>0</v>
      </c>
      <c r="T395" s="29">
        <f t="array" ref="T395">IFERROR(_xlfn._xlws.FILTER(AO$4:AO$6723,(AO$4:AO$6723&gt;=0)*($AB$4:$AB$6723=$C395)*($AC$4:$AC$6723=$D395)*(ISNUMBER(_xlfn.XMATCH($AD$4:$AD$6723,$V395:$Z395,0)))),-1)</f>
        <v>0</v>
      </c>
      <c r="V395" t="s">
        <v>77</v>
      </c>
      <c r="AB395" t="s">
        <v>62</v>
      </c>
      <c r="AC395" t="s">
        <v>41</v>
      </c>
      <c r="AD395" s="19" t="s">
        <v>67</v>
      </c>
      <c r="AE395" s="18">
        <v>-1</v>
      </c>
      <c r="AF395" s="17">
        <v>-1</v>
      </c>
      <c r="AG395" s="17">
        <v>-1</v>
      </c>
      <c r="AH395" s="17">
        <v>-1</v>
      </c>
      <c r="AI395" s="17">
        <v>-1</v>
      </c>
      <c r="AJ395" s="17">
        <v>-1</v>
      </c>
      <c r="AK395" s="17">
        <v>-1</v>
      </c>
      <c r="AL395" s="17">
        <v>-1</v>
      </c>
      <c r="AM395" s="17">
        <v>-1</v>
      </c>
      <c r="AN395" s="17">
        <v>-1</v>
      </c>
      <c r="AO395" s="17">
        <v>-1</v>
      </c>
    </row>
    <row r="396" spans="3:41" x14ac:dyDescent="0.25">
      <c r="C396" t="s">
        <v>62</v>
      </c>
      <c r="D396" s="6" t="s">
        <v>51</v>
      </c>
      <c r="E396" t="s">
        <v>78</v>
      </c>
      <c r="F396" s="6">
        <v>2005</v>
      </c>
      <c r="G396" s="6" t="s">
        <v>14</v>
      </c>
      <c r="H396" s="6" t="s">
        <v>15</v>
      </c>
      <c r="J396" s="29">
        <f t="array" ref="J396">IFERROR(_xlfn._xlws.FILTER(AE$4:AE$6723,(AE$4:AE$6723&gt;=0)*($AB$4:$AB$6723=$C396)*($AC$4:$AC$6723=$D396)*(ISNUMBER(_xlfn.XMATCH($AD$4:$AD$6723,$V396:$Z396,0)))),-1)</f>
        <v>-1</v>
      </c>
      <c r="K396" s="29">
        <f t="array" ref="K396">IFERROR(_xlfn._xlws.FILTER(AF$4:AF$6723,(AF$4:AF$6723&gt;=0)*($AB$4:$AB$6723=$C396)*($AC$4:$AC$6723=$D396)*(ISNUMBER(_xlfn.XMATCH($AD$4:$AD$6723,$V396:$Z396,0)))),-1)</f>
        <v>-1</v>
      </c>
      <c r="L396" s="29">
        <f t="array" ref="L396">IFERROR(_xlfn._xlws.FILTER(AG$4:AG$6723,(AG$4:AG$6723&gt;=0)*($AB$4:$AB$6723=$C396)*($AC$4:$AC$6723=$D396)*(ISNUMBER(_xlfn.XMATCH($AD$4:$AD$6723,$V396:$Z396,0)))),-1)</f>
        <v>-1</v>
      </c>
      <c r="M396" s="29">
        <f t="array" ref="M396">IFERROR(_xlfn._xlws.FILTER(AH$4:AH$6723,(AH$4:AH$6723&gt;=0)*($AB$4:$AB$6723=$C396)*($AC$4:$AC$6723=$D396)*(ISNUMBER(_xlfn.XMATCH($AD$4:$AD$6723,$V396:$Z396,0)))),-1)</f>
        <v>-1</v>
      </c>
      <c r="N396" s="29">
        <f t="array" ref="N396">IFERROR(_xlfn._xlws.FILTER(AI$4:AI$6723,(AI$4:AI$6723&gt;=0)*($AB$4:$AB$6723=$C396)*($AC$4:$AC$6723=$D396)*(ISNUMBER(_xlfn.XMATCH($AD$4:$AD$6723,$V396:$Z396,0)))),-1)</f>
        <v>-1</v>
      </c>
      <c r="O396" s="29">
        <f t="array" ref="O396">IFERROR(_xlfn._xlws.FILTER(AJ$4:AJ$6723,(AJ$4:AJ$6723&gt;=0)*($AB$4:$AB$6723=$C396)*($AC$4:$AC$6723=$D396)*(ISNUMBER(_xlfn.XMATCH($AD$4:$AD$6723,$V396:$Z396,0)))),-1)</f>
        <v>-1</v>
      </c>
      <c r="P396" s="29">
        <f t="array" ref="P396">IFERROR(_xlfn._xlws.FILTER(AK$4:AK$6723,(AK$4:AK$6723&gt;=0)*($AB$4:$AB$6723=$C396)*($AC$4:$AC$6723=$D396)*(ISNUMBER(_xlfn.XMATCH($AD$4:$AD$6723,$V396:$Z396,0)))),-1)</f>
        <v>-1</v>
      </c>
      <c r="Q396" s="29">
        <f t="array" ref="Q396">IFERROR(_xlfn._xlws.FILTER(AL$4:AL$6723,(AL$4:AL$6723&gt;=0)*($AB$4:$AB$6723=$C396)*($AC$4:$AC$6723=$D396)*(ISNUMBER(_xlfn.XMATCH($AD$4:$AD$6723,$V396:$Z396,0)))),-1)</f>
        <v>-1</v>
      </c>
      <c r="R396" s="29">
        <f t="array" ref="R396">IFERROR(_xlfn._xlws.FILTER(AM$4:AM$6723,(AM$4:AM$6723&gt;=0)*($AB$4:$AB$6723=$C396)*($AC$4:$AC$6723=$D396)*(ISNUMBER(_xlfn.XMATCH($AD$4:$AD$6723,$V396:$Z396,0)))),-1)</f>
        <v>-1</v>
      </c>
      <c r="S396" s="29">
        <f t="array" ref="S396">IFERROR(_xlfn._xlws.FILTER(AN$4:AN$6723,(AN$4:AN$6723&gt;=0)*($AB$4:$AB$6723=$C396)*($AC$4:$AC$6723=$D396)*(ISNUMBER(_xlfn.XMATCH($AD$4:$AD$6723,$V396:$Z396,0)))),-1)</f>
        <v>-1</v>
      </c>
      <c r="T396" s="29">
        <f t="array" ref="T396">IFERROR(_xlfn._xlws.FILTER(AO$4:AO$6723,(AO$4:AO$6723&gt;=0)*($AB$4:$AB$6723=$C396)*($AC$4:$AC$6723=$D396)*(ISNUMBER(_xlfn.XMATCH($AD$4:$AD$6723,$V396:$Z396,0)))),-1)</f>
        <v>-1</v>
      </c>
      <c r="V396" t="s">
        <v>78</v>
      </c>
      <c r="AB396" t="s">
        <v>62</v>
      </c>
      <c r="AC396" t="s">
        <v>41</v>
      </c>
      <c r="AD396" s="19" t="s">
        <v>68</v>
      </c>
      <c r="AE396" s="18">
        <v>-1</v>
      </c>
      <c r="AF396" s="17">
        <v>-1</v>
      </c>
      <c r="AG396" s="17">
        <v>-1</v>
      </c>
      <c r="AH396" s="17">
        <v>-1</v>
      </c>
      <c r="AI396" s="17">
        <v>-1</v>
      </c>
      <c r="AJ396" s="17">
        <v>-1</v>
      </c>
      <c r="AK396" s="17">
        <v>-1</v>
      </c>
      <c r="AL396" s="17">
        <v>-1</v>
      </c>
      <c r="AM396" s="17">
        <v>-1</v>
      </c>
      <c r="AN396" s="17">
        <v>-1</v>
      </c>
      <c r="AO396" s="17">
        <v>-1</v>
      </c>
    </row>
    <row r="397" spans="3:41" x14ac:dyDescent="0.25">
      <c r="C397" t="s">
        <v>62</v>
      </c>
      <c r="D397" s="6" t="s">
        <v>51</v>
      </c>
      <c r="E397" t="s">
        <v>30</v>
      </c>
      <c r="F397" s="6">
        <v>2005</v>
      </c>
      <c r="G397" s="6" t="s">
        <v>14</v>
      </c>
      <c r="H397" s="6" t="s">
        <v>15</v>
      </c>
      <c r="J397" s="29">
        <f t="array" ref="J397">IFERROR(_xlfn._xlws.FILTER(AE$4:AE$6723,(AE$4:AE$6723&gt;=0)*($AB$4:$AB$6723=$C397)*($AC$4:$AC$6723=$D397)*(ISNUMBER(_xlfn.XMATCH($AD$4:$AD$6723,$V397:$Z397,0)))),-1)</f>
        <v>-1</v>
      </c>
      <c r="K397" s="29">
        <f t="array" ref="K397">IFERROR(_xlfn._xlws.FILTER(AF$4:AF$6723,(AF$4:AF$6723&gt;=0)*($AB$4:$AB$6723=$C397)*($AC$4:$AC$6723=$D397)*(ISNUMBER(_xlfn.XMATCH($AD$4:$AD$6723,$V397:$Z397,0)))),-1)</f>
        <v>-1</v>
      </c>
      <c r="L397" s="29">
        <f t="array" ref="L397">IFERROR(_xlfn._xlws.FILTER(AG$4:AG$6723,(AG$4:AG$6723&gt;=0)*($AB$4:$AB$6723=$C397)*($AC$4:$AC$6723=$D397)*(ISNUMBER(_xlfn.XMATCH($AD$4:$AD$6723,$V397:$Z397,0)))),-1)</f>
        <v>-1</v>
      </c>
      <c r="M397" s="29">
        <f t="array" ref="M397">IFERROR(_xlfn._xlws.FILTER(AH$4:AH$6723,(AH$4:AH$6723&gt;=0)*($AB$4:$AB$6723=$C397)*($AC$4:$AC$6723=$D397)*(ISNUMBER(_xlfn.XMATCH($AD$4:$AD$6723,$V397:$Z397,0)))),-1)</f>
        <v>-1</v>
      </c>
      <c r="N397" s="29">
        <f t="array" ref="N397">IFERROR(_xlfn._xlws.FILTER(AI$4:AI$6723,(AI$4:AI$6723&gt;=0)*($AB$4:$AB$6723=$C397)*($AC$4:$AC$6723=$D397)*(ISNUMBER(_xlfn.XMATCH($AD$4:$AD$6723,$V397:$Z397,0)))),-1)</f>
        <v>-1</v>
      </c>
      <c r="O397" s="29">
        <f t="array" ref="O397">IFERROR(_xlfn._xlws.FILTER(AJ$4:AJ$6723,(AJ$4:AJ$6723&gt;=0)*($AB$4:$AB$6723=$C397)*($AC$4:$AC$6723=$D397)*(ISNUMBER(_xlfn.XMATCH($AD$4:$AD$6723,$V397:$Z397,0)))),-1)</f>
        <v>-1</v>
      </c>
      <c r="P397" s="29">
        <f t="array" ref="P397">IFERROR(_xlfn._xlws.FILTER(AK$4:AK$6723,(AK$4:AK$6723&gt;=0)*($AB$4:$AB$6723=$C397)*($AC$4:$AC$6723=$D397)*(ISNUMBER(_xlfn.XMATCH($AD$4:$AD$6723,$V397:$Z397,0)))),-1)</f>
        <v>-1</v>
      </c>
      <c r="Q397" s="29">
        <f t="array" ref="Q397">IFERROR(_xlfn._xlws.FILTER(AL$4:AL$6723,(AL$4:AL$6723&gt;=0)*($AB$4:$AB$6723=$C397)*($AC$4:$AC$6723=$D397)*(ISNUMBER(_xlfn.XMATCH($AD$4:$AD$6723,$V397:$Z397,0)))),-1)</f>
        <v>-1</v>
      </c>
      <c r="R397" s="29">
        <f t="array" ref="R397">IFERROR(_xlfn._xlws.FILTER(AM$4:AM$6723,(AM$4:AM$6723&gt;=0)*($AB$4:$AB$6723=$C397)*($AC$4:$AC$6723=$D397)*(ISNUMBER(_xlfn.XMATCH($AD$4:$AD$6723,$V397:$Z397,0)))),-1)</f>
        <v>-1</v>
      </c>
      <c r="S397" s="29">
        <f t="array" ref="S397">IFERROR(_xlfn._xlws.FILTER(AN$4:AN$6723,(AN$4:AN$6723&gt;=0)*($AB$4:$AB$6723=$C397)*($AC$4:$AC$6723=$D397)*(ISNUMBER(_xlfn.XMATCH($AD$4:$AD$6723,$V397:$Z397,0)))),-1)</f>
        <v>-1</v>
      </c>
      <c r="T397" s="29">
        <f t="array" ref="T397">IFERROR(_xlfn._xlws.FILTER(AO$4:AO$6723,(AO$4:AO$6723&gt;=0)*($AB$4:$AB$6723=$C397)*($AC$4:$AC$6723=$D397)*(ISNUMBER(_xlfn.XMATCH($AD$4:$AD$6723,$V397:$Z397,0)))),-1)</f>
        <v>-1</v>
      </c>
      <c r="V397" t="s">
        <v>30</v>
      </c>
      <c r="AB397" t="s">
        <v>62</v>
      </c>
      <c r="AC397" t="s">
        <v>41</v>
      </c>
      <c r="AD397" s="19" t="s">
        <v>76</v>
      </c>
      <c r="AE397" s="18">
        <v>-1</v>
      </c>
      <c r="AF397" s="17">
        <v>-1</v>
      </c>
      <c r="AG397" s="17">
        <v>-1</v>
      </c>
      <c r="AH397" s="17">
        <v>-1</v>
      </c>
      <c r="AI397" s="17">
        <v>-1</v>
      </c>
      <c r="AJ397" s="17">
        <v>-1</v>
      </c>
      <c r="AK397" s="17">
        <v>-1</v>
      </c>
      <c r="AL397" s="17">
        <v>-1</v>
      </c>
      <c r="AM397" s="17">
        <v>-1</v>
      </c>
      <c r="AN397" s="17">
        <v>-1</v>
      </c>
      <c r="AO397" s="17">
        <v>-1</v>
      </c>
    </row>
    <row r="398" spans="3:41" x14ac:dyDescent="0.25">
      <c r="C398" t="s">
        <v>62</v>
      </c>
      <c r="D398" s="6" t="s">
        <v>51</v>
      </c>
      <c r="E398" t="s">
        <v>31</v>
      </c>
      <c r="F398" s="6">
        <v>2005</v>
      </c>
      <c r="G398" s="6" t="s">
        <v>14</v>
      </c>
      <c r="H398" s="6" t="s">
        <v>15</v>
      </c>
      <c r="J398" s="29">
        <f t="array" ref="J398">IFERROR(_xlfn._xlws.FILTER(AE$4:AE$6723,(AE$4:AE$6723&gt;=0)*($AB$4:$AB$6723=$C398)*($AC$4:$AC$6723=$D398)*(ISNUMBER(_xlfn.XMATCH($AD$4:$AD$6723,$V398:$Z398,0)))),-1)</f>
        <v>-1</v>
      </c>
      <c r="K398" s="29">
        <f t="array" ref="K398">IFERROR(_xlfn._xlws.FILTER(AF$4:AF$6723,(AF$4:AF$6723&gt;=0)*($AB$4:$AB$6723=$C398)*($AC$4:$AC$6723=$D398)*(ISNUMBER(_xlfn.XMATCH($AD$4:$AD$6723,$V398:$Z398,0)))),-1)</f>
        <v>-1</v>
      </c>
      <c r="L398" s="29">
        <f t="array" ref="L398">IFERROR(_xlfn._xlws.FILTER(AG$4:AG$6723,(AG$4:AG$6723&gt;=0)*($AB$4:$AB$6723=$C398)*($AC$4:$AC$6723=$D398)*(ISNUMBER(_xlfn.XMATCH($AD$4:$AD$6723,$V398:$Z398,0)))),-1)</f>
        <v>-1</v>
      </c>
      <c r="M398" s="29">
        <f t="array" ref="M398">IFERROR(_xlfn._xlws.FILTER(AH$4:AH$6723,(AH$4:AH$6723&gt;=0)*($AB$4:$AB$6723=$C398)*($AC$4:$AC$6723=$D398)*(ISNUMBER(_xlfn.XMATCH($AD$4:$AD$6723,$V398:$Z398,0)))),-1)</f>
        <v>-1</v>
      </c>
      <c r="N398" s="29">
        <f t="array" ref="N398">IFERROR(_xlfn._xlws.FILTER(AI$4:AI$6723,(AI$4:AI$6723&gt;=0)*($AB$4:$AB$6723=$C398)*($AC$4:$AC$6723=$D398)*(ISNUMBER(_xlfn.XMATCH($AD$4:$AD$6723,$V398:$Z398,0)))),-1)</f>
        <v>-1</v>
      </c>
      <c r="O398" s="29">
        <f t="array" ref="O398">IFERROR(_xlfn._xlws.FILTER(AJ$4:AJ$6723,(AJ$4:AJ$6723&gt;=0)*($AB$4:$AB$6723=$C398)*($AC$4:$AC$6723=$D398)*(ISNUMBER(_xlfn.XMATCH($AD$4:$AD$6723,$V398:$Z398,0)))),-1)</f>
        <v>-1</v>
      </c>
      <c r="P398" s="29">
        <f t="array" ref="P398">IFERROR(_xlfn._xlws.FILTER(AK$4:AK$6723,(AK$4:AK$6723&gt;=0)*($AB$4:$AB$6723=$C398)*($AC$4:$AC$6723=$D398)*(ISNUMBER(_xlfn.XMATCH($AD$4:$AD$6723,$V398:$Z398,0)))),-1)</f>
        <v>-1</v>
      </c>
      <c r="Q398" s="29">
        <f t="array" ref="Q398">IFERROR(_xlfn._xlws.FILTER(AL$4:AL$6723,(AL$4:AL$6723&gt;=0)*($AB$4:$AB$6723=$C398)*($AC$4:$AC$6723=$D398)*(ISNUMBER(_xlfn.XMATCH($AD$4:$AD$6723,$V398:$Z398,0)))),-1)</f>
        <v>-1</v>
      </c>
      <c r="R398" s="29">
        <f t="array" ref="R398">IFERROR(_xlfn._xlws.FILTER(AM$4:AM$6723,(AM$4:AM$6723&gt;=0)*($AB$4:$AB$6723=$C398)*($AC$4:$AC$6723=$D398)*(ISNUMBER(_xlfn.XMATCH($AD$4:$AD$6723,$V398:$Z398,0)))),-1)</f>
        <v>-1</v>
      </c>
      <c r="S398" s="29">
        <f t="array" ref="S398">IFERROR(_xlfn._xlws.FILTER(AN$4:AN$6723,(AN$4:AN$6723&gt;=0)*($AB$4:$AB$6723=$C398)*($AC$4:$AC$6723=$D398)*(ISNUMBER(_xlfn.XMATCH($AD$4:$AD$6723,$V398:$Z398,0)))),-1)</f>
        <v>-1</v>
      </c>
      <c r="T398" s="29">
        <f t="array" ref="T398">IFERROR(_xlfn._xlws.FILTER(AO$4:AO$6723,(AO$4:AO$6723&gt;=0)*($AB$4:$AB$6723=$C398)*($AC$4:$AC$6723=$D398)*(ISNUMBER(_xlfn.XMATCH($AD$4:$AD$6723,$V398:$Z398,0)))),-1)</f>
        <v>-1</v>
      </c>
      <c r="V398" t="s">
        <v>31</v>
      </c>
      <c r="AB398" t="s">
        <v>62</v>
      </c>
      <c r="AC398" t="s">
        <v>41</v>
      </c>
      <c r="AD398" s="19" t="s">
        <v>69</v>
      </c>
      <c r="AE398" s="18">
        <v>-1</v>
      </c>
      <c r="AF398" s="17">
        <v>-1</v>
      </c>
      <c r="AG398" s="17">
        <v>-1</v>
      </c>
      <c r="AH398" s="17">
        <v>-1</v>
      </c>
      <c r="AI398" s="17">
        <v>-1</v>
      </c>
      <c r="AJ398" s="17">
        <v>-1</v>
      </c>
      <c r="AK398" s="17">
        <v>-1</v>
      </c>
      <c r="AL398" s="17">
        <v>-1</v>
      </c>
      <c r="AM398" s="17">
        <v>-1</v>
      </c>
      <c r="AN398" s="17">
        <v>-1</v>
      </c>
      <c r="AO398" s="17">
        <v>-1</v>
      </c>
    </row>
    <row r="399" spans="3:41" x14ac:dyDescent="0.25">
      <c r="C399" t="s">
        <v>62</v>
      </c>
      <c r="D399" s="6" t="s">
        <v>51</v>
      </c>
      <c r="E399" t="s">
        <v>32</v>
      </c>
      <c r="F399" s="6">
        <v>2005</v>
      </c>
      <c r="G399" s="6" t="s">
        <v>14</v>
      </c>
      <c r="H399" s="6" t="s">
        <v>15</v>
      </c>
      <c r="J399" s="29">
        <f t="array" ref="J399">IFERROR(_xlfn._xlws.FILTER(AE$4:AE$6723,(AE$4:AE$6723&gt;=0)*($AB$4:$AB$6723=$C399)*($AC$4:$AC$6723=$D399)*(ISNUMBER(_xlfn.XMATCH($AD$4:$AD$6723,$V399:$Z399,0)))),-1)</f>
        <v>-1</v>
      </c>
      <c r="K399" s="29">
        <f t="array" ref="K399">IFERROR(_xlfn._xlws.FILTER(AF$4:AF$6723,(AF$4:AF$6723&gt;=0)*($AB$4:$AB$6723=$C399)*($AC$4:$AC$6723=$D399)*(ISNUMBER(_xlfn.XMATCH($AD$4:$AD$6723,$V399:$Z399,0)))),-1)</f>
        <v>-1</v>
      </c>
      <c r="L399" s="29">
        <f t="array" ref="L399">IFERROR(_xlfn._xlws.FILTER(AG$4:AG$6723,(AG$4:AG$6723&gt;=0)*($AB$4:$AB$6723=$C399)*($AC$4:$AC$6723=$D399)*(ISNUMBER(_xlfn.XMATCH($AD$4:$AD$6723,$V399:$Z399,0)))),-1)</f>
        <v>-1</v>
      </c>
      <c r="M399" s="29">
        <f t="array" ref="M399">IFERROR(_xlfn._xlws.FILTER(AH$4:AH$6723,(AH$4:AH$6723&gt;=0)*($AB$4:$AB$6723=$C399)*($AC$4:$AC$6723=$D399)*(ISNUMBER(_xlfn.XMATCH($AD$4:$AD$6723,$V399:$Z399,0)))),-1)</f>
        <v>-1</v>
      </c>
      <c r="N399" s="29">
        <f t="array" ref="N399">IFERROR(_xlfn._xlws.FILTER(AI$4:AI$6723,(AI$4:AI$6723&gt;=0)*($AB$4:$AB$6723=$C399)*($AC$4:$AC$6723=$D399)*(ISNUMBER(_xlfn.XMATCH($AD$4:$AD$6723,$V399:$Z399,0)))),-1)</f>
        <v>-1</v>
      </c>
      <c r="O399" s="29">
        <f t="array" ref="O399">IFERROR(_xlfn._xlws.FILTER(AJ$4:AJ$6723,(AJ$4:AJ$6723&gt;=0)*($AB$4:$AB$6723=$C399)*($AC$4:$AC$6723=$D399)*(ISNUMBER(_xlfn.XMATCH($AD$4:$AD$6723,$V399:$Z399,0)))),-1)</f>
        <v>-1</v>
      </c>
      <c r="P399" s="29">
        <f t="array" ref="P399">IFERROR(_xlfn._xlws.FILTER(AK$4:AK$6723,(AK$4:AK$6723&gt;=0)*($AB$4:$AB$6723=$C399)*($AC$4:$AC$6723=$D399)*(ISNUMBER(_xlfn.XMATCH($AD$4:$AD$6723,$V399:$Z399,0)))),-1)</f>
        <v>-1</v>
      </c>
      <c r="Q399" s="29">
        <f t="array" ref="Q399">IFERROR(_xlfn._xlws.FILTER(AL$4:AL$6723,(AL$4:AL$6723&gt;=0)*($AB$4:$AB$6723=$C399)*($AC$4:$AC$6723=$D399)*(ISNUMBER(_xlfn.XMATCH($AD$4:$AD$6723,$V399:$Z399,0)))),-1)</f>
        <v>-1</v>
      </c>
      <c r="R399" s="29">
        <f t="array" ref="R399">IFERROR(_xlfn._xlws.FILTER(AM$4:AM$6723,(AM$4:AM$6723&gt;=0)*($AB$4:$AB$6723=$C399)*($AC$4:$AC$6723=$D399)*(ISNUMBER(_xlfn.XMATCH($AD$4:$AD$6723,$V399:$Z399,0)))),-1)</f>
        <v>-1</v>
      </c>
      <c r="S399" s="29">
        <f t="array" ref="S399">IFERROR(_xlfn._xlws.FILTER(AN$4:AN$6723,(AN$4:AN$6723&gt;=0)*($AB$4:$AB$6723=$C399)*($AC$4:$AC$6723=$D399)*(ISNUMBER(_xlfn.XMATCH($AD$4:$AD$6723,$V399:$Z399,0)))),-1)</f>
        <v>-1</v>
      </c>
      <c r="T399" s="29">
        <f t="array" ref="T399">IFERROR(_xlfn._xlws.FILTER(AO$4:AO$6723,(AO$4:AO$6723&gt;=0)*($AB$4:$AB$6723=$C399)*($AC$4:$AC$6723=$D399)*(ISNUMBER(_xlfn.XMATCH($AD$4:$AD$6723,$V399:$Z399,0)))),-1)</f>
        <v>-1</v>
      </c>
      <c r="V399" t="s">
        <v>32</v>
      </c>
      <c r="W399" s="25" t="s">
        <v>80</v>
      </c>
      <c r="AB399" t="s">
        <v>62</v>
      </c>
      <c r="AC399" t="s">
        <v>41</v>
      </c>
      <c r="AD399" s="19" t="s">
        <v>23</v>
      </c>
      <c r="AE399" s="18">
        <v>-1</v>
      </c>
      <c r="AF399" s="17">
        <v>-1</v>
      </c>
      <c r="AG399" s="17">
        <v>-1</v>
      </c>
      <c r="AH399" s="17">
        <v>-1</v>
      </c>
      <c r="AI399" s="17">
        <v>-1</v>
      </c>
      <c r="AJ399" s="17">
        <v>-1</v>
      </c>
      <c r="AK399" s="17">
        <v>-1</v>
      </c>
      <c r="AL399" s="17">
        <v>-1</v>
      </c>
      <c r="AM399" s="17">
        <v>-1</v>
      </c>
      <c r="AN399" s="17">
        <v>-1</v>
      </c>
      <c r="AO399" s="17">
        <v>-1</v>
      </c>
    </row>
    <row r="400" spans="3:41" x14ac:dyDescent="0.25">
      <c r="C400" t="s">
        <v>62</v>
      </c>
      <c r="D400" s="6" t="s">
        <v>51</v>
      </c>
      <c r="E400" t="s">
        <v>81</v>
      </c>
      <c r="F400" s="6">
        <v>2005</v>
      </c>
      <c r="G400" s="6" t="s">
        <v>14</v>
      </c>
      <c r="H400" s="6" t="s">
        <v>15</v>
      </c>
      <c r="J400" s="29">
        <f t="array" ref="J400">IFERROR(_xlfn._xlws.FILTER(AE$4:AE$6723,(AE$4:AE$6723&gt;=0)*($AB$4:$AB$6723=$C400)*($AC$4:$AC$6723=$D400)*(ISNUMBER(_xlfn.XMATCH($AD$4:$AD$6723,$V400:$Z400,0)))),-1)</f>
        <v>-1</v>
      </c>
      <c r="K400" s="29">
        <f t="array" ref="K400">IFERROR(_xlfn._xlws.FILTER(AF$4:AF$6723,(AF$4:AF$6723&gt;=0)*($AB$4:$AB$6723=$C400)*($AC$4:$AC$6723=$D400)*(ISNUMBER(_xlfn.XMATCH($AD$4:$AD$6723,$V400:$Z400,0)))),-1)</f>
        <v>-1</v>
      </c>
      <c r="L400" s="29">
        <f t="array" ref="L400">IFERROR(_xlfn._xlws.FILTER(AG$4:AG$6723,(AG$4:AG$6723&gt;=0)*($AB$4:$AB$6723=$C400)*($AC$4:$AC$6723=$D400)*(ISNUMBER(_xlfn.XMATCH($AD$4:$AD$6723,$V400:$Z400,0)))),-1)</f>
        <v>-1</v>
      </c>
      <c r="M400" s="29">
        <f t="array" ref="M400">IFERROR(_xlfn._xlws.FILTER(AH$4:AH$6723,(AH$4:AH$6723&gt;=0)*($AB$4:$AB$6723=$C400)*($AC$4:$AC$6723=$D400)*(ISNUMBER(_xlfn.XMATCH($AD$4:$AD$6723,$V400:$Z400,0)))),-1)</f>
        <v>-1</v>
      </c>
      <c r="N400" s="29">
        <f t="array" ref="N400">IFERROR(_xlfn._xlws.FILTER(AI$4:AI$6723,(AI$4:AI$6723&gt;=0)*($AB$4:$AB$6723=$C400)*($AC$4:$AC$6723=$D400)*(ISNUMBER(_xlfn.XMATCH($AD$4:$AD$6723,$V400:$Z400,0)))),-1)</f>
        <v>-1</v>
      </c>
      <c r="O400" s="29">
        <f t="array" ref="O400">IFERROR(_xlfn._xlws.FILTER(AJ$4:AJ$6723,(AJ$4:AJ$6723&gt;=0)*($AB$4:$AB$6723=$C400)*($AC$4:$AC$6723=$D400)*(ISNUMBER(_xlfn.XMATCH($AD$4:$AD$6723,$V400:$Z400,0)))),-1)</f>
        <v>-1</v>
      </c>
      <c r="P400" s="29">
        <f t="array" ref="P400">IFERROR(_xlfn._xlws.FILTER(AK$4:AK$6723,(AK$4:AK$6723&gt;=0)*($AB$4:$AB$6723=$C400)*($AC$4:$AC$6723=$D400)*(ISNUMBER(_xlfn.XMATCH($AD$4:$AD$6723,$V400:$Z400,0)))),-1)</f>
        <v>-1</v>
      </c>
      <c r="Q400" s="29">
        <f t="array" ref="Q400">IFERROR(_xlfn._xlws.FILTER(AL$4:AL$6723,(AL$4:AL$6723&gt;=0)*($AB$4:$AB$6723=$C400)*($AC$4:$AC$6723=$D400)*(ISNUMBER(_xlfn.XMATCH($AD$4:$AD$6723,$V400:$Z400,0)))),-1)</f>
        <v>-1</v>
      </c>
      <c r="R400" s="29">
        <f t="array" ref="R400">IFERROR(_xlfn._xlws.FILTER(AM$4:AM$6723,(AM$4:AM$6723&gt;=0)*($AB$4:$AB$6723=$C400)*($AC$4:$AC$6723=$D400)*(ISNUMBER(_xlfn.XMATCH($AD$4:$AD$6723,$V400:$Z400,0)))),-1)</f>
        <v>-1</v>
      </c>
      <c r="S400" s="29">
        <f t="array" ref="S400">IFERROR(_xlfn._xlws.FILTER(AN$4:AN$6723,(AN$4:AN$6723&gt;=0)*($AB$4:$AB$6723=$C400)*($AC$4:$AC$6723=$D400)*(ISNUMBER(_xlfn.XMATCH($AD$4:$AD$6723,$V400:$Z400,0)))),-1)</f>
        <v>-1</v>
      </c>
      <c r="T400" s="29">
        <f t="array" ref="T400">IFERROR(_xlfn._xlws.FILTER(AO$4:AO$6723,(AO$4:AO$6723&gt;=0)*($AB$4:$AB$6723=$C400)*($AC$4:$AC$6723=$D400)*(ISNUMBER(_xlfn.XMATCH($AD$4:$AD$6723,$V400:$Z400,0)))),-1)</f>
        <v>-1</v>
      </c>
      <c r="V400" t="s">
        <v>81</v>
      </c>
      <c r="AB400" t="s">
        <v>62</v>
      </c>
      <c r="AC400" t="s">
        <v>41</v>
      </c>
      <c r="AD400" s="19" t="s">
        <v>79</v>
      </c>
      <c r="AE400" s="18">
        <v>-1</v>
      </c>
      <c r="AF400" s="17">
        <v>-1</v>
      </c>
      <c r="AG400" s="17">
        <v>-1</v>
      </c>
      <c r="AH400" s="17">
        <v>-1</v>
      </c>
      <c r="AI400" s="17">
        <v>-1</v>
      </c>
      <c r="AJ400" s="17">
        <v>-1</v>
      </c>
      <c r="AK400" s="17">
        <v>-1</v>
      </c>
      <c r="AL400" s="17">
        <v>-1</v>
      </c>
      <c r="AM400" s="17">
        <v>-1</v>
      </c>
      <c r="AN400" s="17">
        <v>-1</v>
      </c>
      <c r="AO400" s="17">
        <v>-1</v>
      </c>
    </row>
    <row r="401" spans="3:41" x14ac:dyDescent="0.25">
      <c r="C401" t="s">
        <v>62</v>
      </c>
      <c r="D401" s="6" t="s">
        <v>51</v>
      </c>
      <c r="E401" t="s">
        <v>34</v>
      </c>
      <c r="F401" s="6">
        <v>2005</v>
      </c>
      <c r="G401" s="6" t="s">
        <v>14</v>
      </c>
      <c r="H401" s="6" t="s">
        <v>15</v>
      </c>
      <c r="J401" s="29">
        <f t="array" ref="J401">IFERROR(_xlfn._xlws.FILTER(AE$4:AE$6723,(AE$4:AE$6723&gt;=0)*($AB$4:$AB$6723=$C401)*($AC$4:$AC$6723=$D401)*(ISNUMBER(_xlfn.XMATCH($AD$4:$AD$6723,$V401:$Z401,0)))),-1)</f>
        <v>-1</v>
      </c>
      <c r="K401" s="29">
        <f t="array" ref="K401">IFERROR(_xlfn._xlws.FILTER(AF$4:AF$6723,(AF$4:AF$6723&gt;=0)*($AB$4:$AB$6723=$C401)*($AC$4:$AC$6723=$D401)*(ISNUMBER(_xlfn.XMATCH($AD$4:$AD$6723,$V401:$Z401,0)))),-1)</f>
        <v>-1</v>
      </c>
      <c r="L401" s="29">
        <f t="array" ref="L401">IFERROR(_xlfn._xlws.FILTER(AG$4:AG$6723,(AG$4:AG$6723&gt;=0)*($AB$4:$AB$6723=$C401)*($AC$4:$AC$6723=$D401)*(ISNUMBER(_xlfn.XMATCH($AD$4:$AD$6723,$V401:$Z401,0)))),-1)</f>
        <v>-1</v>
      </c>
      <c r="M401" s="29">
        <f t="array" ref="M401">IFERROR(_xlfn._xlws.FILTER(AH$4:AH$6723,(AH$4:AH$6723&gt;=0)*($AB$4:$AB$6723=$C401)*($AC$4:$AC$6723=$D401)*(ISNUMBER(_xlfn.XMATCH($AD$4:$AD$6723,$V401:$Z401,0)))),-1)</f>
        <v>-1</v>
      </c>
      <c r="N401" s="29">
        <f t="array" ref="N401">IFERROR(_xlfn._xlws.FILTER(AI$4:AI$6723,(AI$4:AI$6723&gt;=0)*($AB$4:$AB$6723=$C401)*($AC$4:$AC$6723=$D401)*(ISNUMBER(_xlfn.XMATCH($AD$4:$AD$6723,$V401:$Z401,0)))),-1)</f>
        <v>-1</v>
      </c>
      <c r="O401" s="29">
        <f t="array" ref="O401">IFERROR(_xlfn._xlws.FILTER(AJ$4:AJ$6723,(AJ$4:AJ$6723&gt;=0)*($AB$4:$AB$6723=$C401)*($AC$4:$AC$6723=$D401)*(ISNUMBER(_xlfn.XMATCH($AD$4:$AD$6723,$V401:$Z401,0)))),-1)</f>
        <v>-1</v>
      </c>
      <c r="P401" s="29">
        <f t="array" ref="P401">IFERROR(_xlfn._xlws.FILTER(AK$4:AK$6723,(AK$4:AK$6723&gt;=0)*($AB$4:$AB$6723=$C401)*($AC$4:$AC$6723=$D401)*(ISNUMBER(_xlfn.XMATCH($AD$4:$AD$6723,$V401:$Z401,0)))),-1)</f>
        <v>-1</v>
      </c>
      <c r="Q401" s="29">
        <f t="array" ref="Q401">IFERROR(_xlfn._xlws.FILTER(AL$4:AL$6723,(AL$4:AL$6723&gt;=0)*($AB$4:$AB$6723=$C401)*($AC$4:$AC$6723=$D401)*(ISNUMBER(_xlfn.XMATCH($AD$4:$AD$6723,$V401:$Z401,0)))),-1)</f>
        <v>-1</v>
      </c>
      <c r="R401" s="29">
        <f t="array" ref="R401">IFERROR(_xlfn._xlws.FILTER(AM$4:AM$6723,(AM$4:AM$6723&gt;=0)*($AB$4:$AB$6723=$C401)*($AC$4:$AC$6723=$D401)*(ISNUMBER(_xlfn.XMATCH($AD$4:$AD$6723,$V401:$Z401,0)))),-1)</f>
        <v>-1</v>
      </c>
      <c r="S401" s="29">
        <f t="array" ref="S401">IFERROR(_xlfn._xlws.FILTER(AN$4:AN$6723,(AN$4:AN$6723&gt;=0)*($AB$4:$AB$6723=$C401)*($AC$4:$AC$6723=$D401)*(ISNUMBER(_xlfn.XMATCH($AD$4:$AD$6723,$V401:$Z401,0)))),-1)</f>
        <v>-1</v>
      </c>
      <c r="T401" s="29">
        <f t="array" ref="T401">IFERROR(_xlfn._xlws.FILTER(AO$4:AO$6723,(AO$4:AO$6723&gt;=0)*($AB$4:$AB$6723=$C401)*($AC$4:$AC$6723=$D401)*(ISNUMBER(_xlfn.XMATCH($AD$4:$AD$6723,$V401:$Z401,0)))),-1)</f>
        <v>-1</v>
      </c>
      <c r="V401" t="s">
        <v>34</v>
      </c>
      <c r="AB401" t="s">
        <v>62</v>
      </c>
      <c r="AC401" t="s">
        <v>41</v>
      </c>
      <c r="AD401" s="19" t="s">
        <v>58</v>
      </c>
      <c r="AE401" s="18">
        <v>-1</v>
      </c>
      <c r="AF401" s="17">
        <v>-1</v>
      </c>
      <c r="AG401" s="17">
        <v>-1</v>
      </c>
      <c r="AH401" s="17">
        <v>-1</v>
      </c>
      <c r="AI401" s="17">
        <v>-1</v>
      </c>
      <c r="AJ401" s="17">
        <v>-1</v>
      </c>
      <c r="AK401" s="17">
        <v>-1</v>
      </c>
      <c r="AL401" s="17">
        <v>-1</v>
      </c>
      <c r="AM401" s="17">
        <v>-1</v>
      </c>
      <c r="AN401" s="17">
        <v>-1</v>
      </c>
      <c r="AO401" s="17">
        <v>-1</v>
      </c>
    </row>
    <row r="402" spans="3:41" x14ac:dyDescent="0.25">
      <c r="C402" t="s">
        <v>62</v>
      </c>
      <c r="D402" s="6" t="s">
        <v>51</v>
      </c>
      <c r="E402" t="s">
        <v>35</v>
      </c>
      <c r="F402" s="6">
        <v>2005</v>
      </c>
      <c r="G402" s="6" t="s">
        <v>14</v>
      </c>
      <c r="H402" s="6" t="s">
        <v>15</v>
      </c>
      <c r="J402" s="29">
        <f t="array" ref="J402">IFERROR(_xlfn._xlws.FILTER(AE$4:AE$6723,(AE$4:AE$6723&gt;=0)*($AB$4:$AB$6723=$C402)*($AC$4:$AC$6723=$D402)*(ISNUMBER(_xlfn.XMATCH($AD$4:$AD$6723,$V402:$Z402,0)))),-1)</f>
        <v>-1</v>
      </c>
      <c r="K402" s="29">
        <f t="array" ref="K402">IFERROR(_xlfn._xlws.FILTER(AF$4:AF$6723,(AF$4:AF$6723&gt;=0)*($AB$4:$AB$6723=$C402)*($AC$4:$AC$6723=$D402)*(ISNUMBER(_xlfn.XMATCH($AD$4:$AD$6723,$V402:$Z402,0)))),-1)</f>
        <v>-1</v>
      </c>
      <c r="L402" s="29">
        <f t="array" ref="L402">IFERROR(_xlfn._xlws.FILTER(AG$4:AG$6723,(AG$4:AG$6723&gt;=0)*($AB$4:$AB$6723=$C402)*($AC$4:$AC$6723=$D402)*(ISNUMBER(_xlfn.XMATCH($AD$4:$AD$6723,$V402:$Z402,0)))),-1)</f>
        <v>-1</v>
      </c>
      <c r="M402" s="29">
        <f t="array" ref="M402">IFERROR(_xlfn._xlws.FILTER(AH$4:AH$6723,(AH$4:AH$6723&gt;=0)*($AB$4:$AB$6723=$C402)*($AC$4:$AC$6723=$D402)*(ISNUMBER(_xlfn.XMATCH($AD$4:$AD$6723,$V402:$Z402,0)))),-1)</f>
        <v>-1</v>
      </c>
      <c r="N402" s="29">
        <f t="array" ref="N402">IFERROR(_xlfn._xlws.FILTER(AI$4:AI$6723,(AI$4:AI$6723&gt;=0)*($AB$4:$AB$6723=$C402)*($AC$4:$AC$6723=$D402)*(ISNUMBER(_xlfn.XMATCH($AD$4:$AD$6723,$V402:$Z402,0)))),-1)</f>
        <v>-1</v>
      </c>
      <c r="O402" s="29">
        <f t="array" ref="O402">IFERROR(_xlfn._xlws.FILTER(AJ$4:AJ$6723,(AJ$4:AJ$6723&gt;=0)*($AB$4:$AB$6723=$C402)*($AC$4:$AC$6723=$D402)*(ISNUMBER(_xlfn.XMATCH($AD$4:$AD$6723,$V402:$Z402,0)))),-1)</f>
        <v>-1</v>
      </c>
      <c r="P402" s="29">
        <f t="array" ref="P402">IFERROR(_xlfn._xlws.FILTER(AK$4:AK$6723,(AK$4:AK$6723&gt;=0)*($AB$4:$AB$6723=$C402)*($AC$4:$AC$6723=$D402)*(ISNUMBER(_xlfn.XMATCH($AD$4:$AD$6723,$V402:$Z402,0)))),-1)</f>
        <v>-1</v>
      </c>
      <c r="Q402" s="29">
        <f t="array" ref="Q402">IFERROR(_xlfn._xlws.FILTER(AL$4:AL$6723,(AL$4:AL$6723&gt;=0)*($AB$4:$AB$6723=$C402)*($AC$4:$AC$6723=$D402)*(ISNUMBER(_xlfn.XMATCH($AD$4:$AD$6723,$V402:$Z402,0)))),-1)</f>
        <v>-1</v>
      </c>
      <c r="R402" s="29">
        <f t="array" ref="R402">IFERROR(_xlfn._xlws.FILTER(AM$4:AM$6723,(AM$4:AM$6723&gt;=0)*($AB$4:$AB$6723=$C402)*($AC$4:$AC$6723=$D402)*(ISNUMBER(_xlfn.XMATCH($AD$4:$AD$6723,$V402:$Z402,0)))),-1)</f>
        <v>-1</v>
      </c>
      <c r="S402" s="29">
        <f t="array" ref="S402">IFERROR(_xlfn._xlws.FILTER(AN$4:AN$6723,(AN$4:AN$6723&gt;=0)*($AB$4:$AB$6723=$C402)*($AC$4:$AC$6723=$D402)*(ISNUMBER(_xlfn.XMATCH($AD$4:$AD$6723,$V402:$Z402,0)))),-1)</f>
        <v>-1</v>
      </c>
      <c r="T402" s="29">
        <f t="array" ref="T402">IFERROR(_xlfn._xlws.FILTER(AO$4:AO$6723,(AO$4:AO$6723&gt;=0)*($AB$4:$AB$6723=$C402)*($AC$4:$AC$6723=$D402)*(ISNUMBER(_xlfn.XMATCH($AD$4:$AD$6723,$V402:$Z402,0)))),-1)</f>
        <v>-1</v>
      </c>
      <c r="V402" t="s">
        <v>35</v>
      </c>
      <c r="W402" s="25" t="s">
        <v>83</v>
      </c>
      <c r="X402" s="25" t="s">
        <v>71</v>
      </c>
      <c r="AB402" t="s">
        <v>62</v>
      </c>
      <c r="AC402" t="s">
        <v>41</v>
      </c>
      <c r="AD402" s="19" t="s">
        <v>73</v>
      </c>
      <c r="AE402" s="18">
        <v>-1</v>
      </c>
      <c r="AF402" s="17">
        <v>-1</v>
      </c>
      <c r="AG402" s="17">
        <v>-1</v>
      </c>
      <c r="AH402" s="17">
        <v>-1</v>
      </c>
      <c r="AI402" s="17">
        <v>-1</v>
      </c>
      <c r="AJ402" s="17">
        <v>-1</v>
      </c>
      <c r="AK402" s="17">
        <v>-1</v>
      </c>
      <c r="AL402" s="17">
        <v>-1</v>
      </c>
      <c r="AM402" s="17">
        <v>-1</v>
      </c>
      <c r="AN402" s="17">
        <v>-1</v>
      </c>
      <c r="AO402" s="17">
        <v>-1</v>
      </c>
    </row>
    <row r="403" spans="3:41" x14ac:dyDescent="0.25">
      <c r="C403" t="s">
        <v>62</v>
      </c>
      <c r="D403" s="6" t="s">
        <v>51</v>
      </c>
      <c r="E403" t="s">
        <v>84</v>
      </c>
      <c r="F403" s="6">
        <v>2005</v>
      </c>
      <c r="G403" s="6" t="s">
        <v>14</v>
      </c>
      <c r="H403" s="6" t="s">
        <v>15</v>
      </c>
      <c r="J403" s="29">
        <f t="array" ref="J403">IFERROR(_xlfn._xlws.FILTER(AE$4:AE$6723,(AE$4:AE$6723&gt;=0)*($AB$4:$AB$6723=$C403)*($AC$4:$AC$6723=$D403)*(ISNUMBER(_xlfn.XMATCH($AD$4:$AD$6723,$V403:$Z403,0)))),-1)</f>
        <v>-1</v>
      </c>
      <c r="K403" s="29">
        <f t="array" ref="K403">IFERROR(_xlfn._xlws.FILTER(AF$4:AF$6723,(AF$4:AF$6723&gt;=0)*($AB$4:$AB$6723=$C403)*($AC$4:$AC$6723=$D403)*(ISNUMBER(_xlfn.XMATCH($AD$4:$AD$6723,$V403:$Z403,0)))),-1)</f>
        <v>-1</v>
      </c>
      <c r="L403" s="29">
        <f t="array" ref="L403">IFERROR(_xlfn._xlws.FILTER(AG$4:AG$6723,(AG$4:AG$6723&gt;=0)*($AB$4:$AB$6723=$C403)*($AC$4:$AC$6723=$D403)*(ISNUMBER(_xlfn.XMATCH($AD$4:$AD$6723,$V403:$Z403,0)))),-1)</f>
        <v>-1</v>
      </c>
      <c r="M403" s="29">
        <f t="array" ref="M403">IFERROR(_xlfn._xlws.FILTER(AH$4:AH$6723,(AH$4:AH$6723&gt;=0)*($AB$4:$AB$6723=$C403)*($AC$4:$AC$6723=$D403)*(ISNUMBER(_xlfn.XMATCH($AD$4:$AD$6723,$V403:$Z403,0)))),-1)</f>
        <v>-1</v>
      </c>
      <c r="N403" s="29">
        <f t="array" ref="N403">IFERROR(_xlfn._xlws.FILTER(AI$4:AI$6723,(AI$4:AI$6723&gt;=0)*($AB$4:$AB$6723=$C403)*($AC$4:$AC$6723=$D403)*(ISNUMBER(_xlfn.XMATCH($AD$4:$AD$6723,$V403:$Z403,0)))),-1)</f>
        <v>-1</v>
      </c>
      <c r="O403" s="29">
        <f t="array" ref="O403">IFERROR(_xlfn._xlws.FILTER(AJ$4:AJ$6723,(AJ$4:AJ$6723&gt;=0)*($AB$4:$AB$6723=$C403)*($AC$4:$AC$6723=$D403)*(ISNUMBER(_xlfn.XMATCH($AD$4:$AD$6723,$V403:$Z403,0)))),-1)</f>
        <v>-1</v>
      </c>
      <c r="P403" s="29">
        <f t="array" ref="P403">IFERROR(_xlfn._xlws.FILTER(AK$4:AK$6723,(AK$4:AK$6723&gt;=0)*($AB$4:$AB$6723=$C403)*($AC$4:$AC$6723=$D403)*(ISNUMBER(_xlfn.XMATCH($AD$4:$AD$6723,$V403:$Z403,0)))),-1)</f>
        <v>-1</v>
      </c>
      <c r="Q403" s="29">
        <f t="array" ref="Q403">IFERROR(_xlfn._xlws.FILTER(AL$4:AL$6723,(AL$4:AL$6723&gt;=0)*($AB$4:$AB$6723=$C403)*($AC$4:$AC$6723=$D403)*(ISNUMBER(_xlfn.XMATCH($AD$4:$AD$6723,$V403:$Z403,0)))),-1)</f>
        <v>-1</v>
      </c>
      <c r="R403" s="29">
        <f t="array" ref="R403">IFERROR(_xlfn._xlws.FILTER(AM$4:AM$6723,(AM$4:AM$6723&gt;=0)*($AB$4:$AB$6723=$C403)*($AC$4:$AC$6723=$D403)*(ISNUMBER(_xlfn.XMATCH($AD$4:$AD$6723,$V403:$Z403,0)))),-1)</f>
        <v>-1</v>
      </c>
      <c r="S403" s="29">
        <f t="array" ref="S403">IFERROR(_xlfn._xlws.FILTER(AN$4:AN$6723,(AN$4:AN$6723&gt;=0)*($AB$4:$AB$6723=$C403)*($AC$4:$AC$6723=$D403)*(ISNUMBER(_xlfn.XMATCH($AD$4:$AD$6723,$V403:$Z403,0)))),-1)</f>
        <v>-1</v>
      </c>
      <c r="T403" s="29">
        <f t="array" ref="T403">IFERROR(_xlfn._xlws.FILTER(AO$4:AO$6723,(AO$4:AO$6723&gt;=0)*($AB$4:$AB$6723=$C403)*($AC$4:$AC$6723=$D403)*(ISNUMBER(_xlfn.XMATCH($AD$4:$AD$6723,$V403:$Z403,0)))),-1)</f>
        <v>-1</v>
      </c>
      <c r="V403" t="s">
        <v>84</v>
      </c>
      <c r="W403" s="25" t="s">
        <v>85</v>
      </c>
      <c r="AB403" t="s">
        <v>62</v>
      </c>
      <c r="AC403" t="s">
        <v>41</v>
      </c>
      <c r="AD403" s="19" t="s">
        <v>59</v>
      </c>
      <c r="AE403" s="18">
        <v>-1</v>
      </c>
      <c r="AF403" s="17">
        <v>-1</v>
      </c>
      <c r="AG403" s="17">
        <v>-1</v>
      </c>
      <c r="AH403" s="17">
        <v>-1</v>
      </c>
      <c r="AI403" s="17">
        <v>-1</v>
      </c>
      <c r="AJ403" s="17">
        <v>-1</v>
      </c>
      <c r="AK403" s="17">
        <v>-1</v>
      </c>
      <c r="AL403" s="17">
        <v>-1</v>
      </c>
      <c r="AM403" s="17">
        <v>-1</v>
      </c>
      <c r="AN403" s="17">
        <v>-1</v>
      </c>
      <c r="AO403" s="17">
        <v>-1</v>
      </c>
    </row>
    <row r="404" spans="3:41" x14ac:dyDescent="0.25">
      <c r="C404" t="s">
        <v>96</v>
      </c>
      <c r="D404" s="6" t="s">
        <v>12</v>
      </c>
      <c r="E404" t="s">
        <v>13</v>
      </c>
      <c r="F404" s="6">
        <v>2005</v>
      </c>
      <c r="G404" s="6" t="s">
        <v>14</v>
      </c>
      <c r="H404" s="6" t="s">
        <v>15</v>
      </c>
      <c r="I404" s="6"/>
      <c r="J404" s="29">
        <f t="array" ref="J404">IFERROR(_xlfn._xlws.FILTER(AE$4:AE$6723,(AE$4:AE$6723&gt;=0)*($AB$4:$AB$6723=$C404)*($AC$4:$AC$6723=$D404)*(ISNUMBER(_xlfn.XMATCH($AD$4:$AD$6723,$V404:$Z404,0)))),-1)</f>
        <v>25.894454135383508</v>
      </c>
      <c r="K404" s="29">
        <f t="array" ref="K404">IFERROR(_xlfn._xlws.FILTER(AF$4:AF$6723,(AF$4:AF$6723&gt;=0)*($AB$4:$AB$6723=$C404)*($AC$4:$AC$6723=$D404)*(ISNUMBER(_xlfn.XMATCH($AD$4:$AD$6723,$V404:$Z404,0)))),-1)</f>
        <v>31.806651187806601</v>
      </c>
      <c r="L404" s="29">
        <f t="array" ref="L404">IFERROR(_xlfn._xlws.FILTER(AG$4:AG$6723,(AG$4:AG$6723&gt;=0)*($AB$4:$AB$6723=$C404)*($AC$4:$AC$6723=$D404)*(ISNUMBER(_xlfn.XMATCH($AD$4:$AD$6723,$V404:$Z404,0)))),-1)</f>
        <v>42.233207539989401</v>
      </c>
      <c r="M404" s="29">
        <f t="array" ref="M404">IFERROR(_xlfn._xlws.FILTER(AH$4:AH$6723,(AH$4:AH$6723&gt;=0)*($AB$4:$AB$6723=$C404)*($AC$4:$AC$6723=$D404)*(ISNUMBER(_xlfn.XMATCH($AD$4:$AD$6723,$V404:$Z404,0)))),-1)</f>
        <v>45.888224942532901</v>
      </c>
      <c r="N404" s="29">
        <f t="array" ref="N404">IFERROR(_xlfn._xlws.FILTER(AI$4:AI$6723,(AI$4:AI$6723&gt;=0)*($AB$4:$AB$6723=$C404)*($AC$4:$AC$6723=$D404)*(ISNUMBER(_xlfn.XMATCH($AD$4:$AD$6723,$V404:$Z404,0)))),-1)</f>
        <v>49.439286694529301</v>
      </c>
      <c r="O404" s="29">
        <f t="array" ref="O404">IFERROR(_xlfn._xlws.FILTER(AJ$4:AJ$6723,(AJ$4:AJ$6723&gt;=0)*($AB$4:$AB$6723=$C404)*($AC$4:$AC$6723=$D404)*(ISNUMBER(_xlfn.XMATCH($AD$4:$AD$6723,$V404:$Z404,0)))),-1)</f>
        <v>65.487499006307601</v>
      </c>
      <c r="P404" s="29">
        <f t="array" ref="P404">IFERROR(_xlfn._xlws.FILTER(AK$4:AK$6723,(AK$4:AK$6723&gt;=0)*($AB$4:$AB$6723=$C404)*($AC$4:$AC$6723=$D404)*(ISNUMBER(_xlfn.XMATCH($AD$4:$AD$6723,$V404:$Z404,0)))),-1)</f>
        <v>63.017397521267597</v>
      </c>
      <c r="Q404" s="29">
        <f t="array" ref="Q404">IFERROR(_xlfn._xlws.FILTER(AL$4:AL$6723,(AL$4:AL$6723&gt;=0)*($AB$4:$AB$6723=$C404)*($AC$4:$AC$6723=$D404)*(ISNUMBER(_xlfn.XMATCH($AD$4:$AD$6723,$V404:$Z404,0)))),-1)</f>
        <v>60.668355586751296</v>
      </c>
      <c r="R404" s="29">
        <f t="array" ref="R404">IFERROR(_xlfn._xlws.FILTER(AM$4:AM$6723,(AM$4:AM$6723&gt;=0)*($AB$4:$AB$6723=$C404)*($AC$4:$AC$6723=$D404)*(ISNUMBER(_xlfn.XMATCH($AD$4:$AD$6723,$V404:$Z404,0)))),-1)</f>
        <v>58.434440080228498</v>
      </c>
      <c r="S404" s="29">
        <f t="array" ref="S404">IFERROR(_xlfn._xlws.FILTER(AN$4:AN$6723,(AN$4:AN$6723&gt;=0)*($AB$4:$AB$6723=$C404)*($AC$4:$AC$6723=$D404)*(ISNUMBER(_xlfn.XMATCH($AD$4:$AD$6723,$V404:$Z404,0)))),-1)</f>
        <v>58.434440080228498</v>
      </c>
      <c r="T404" s="29">
        <f t="array" ref="T404">IFERROR(_xlfn._xlws.FILTER(AO$4:AO$6723,(AO$4:AO$6723&gt;=0)*($AB$4:$AB$6723=$C404)*($AC$4:$AC$6723=$D404)*(ISNUMBER(_xlfn.XMATCH($AD$4:$AD$6723,$V404:$Z404,0)))),-1)</f>
        <v>58.434440080228498</v>
      </c>
      <c r="V404" t="s">
        <v>13</v>
      </c>
      <c r="AB404" t="s">
        <v>62</v>
      </c>
      <c r="AC404" t="s">
        <v>41</v>
      </c>
      <c r="AD404" s="19" t="s">
        <v>72</v>
      </c>
      <c r="AE404" s="18">
        <v>-1</v>
      </c>
      <c r="AF404" s="17">
        <v>-1</v>
      </c>
      <c r="AG404" s="17">
        <v>-1</v>
      </c>
      <c r="AH404" s="17">
        <v>-1</v>
      </c>
      <c r="AI404" s="17">
        <v>-1</v>
      </c>
      <c r="AJ404" s="17">
        <v>-1</v>
      </c>
      <c r="AK404" s="17">
        <v>-1</v>
      </c>
      <c r="AL404" s="17">
        <v>-1</v>
      </c>
      <c r="AM404" s="17">
        <v>-1</v>
      </c>
      <c r="AN404" s="17">
        <v>-1</v>
      </c>
      <c r="AO404" s="17">
        <v>-1</v>
      </c>
    </row>
    <row r="405" spans="3:41" x14ac:dyDescent="0.25">
      <c r="C405" t="s">
        <v>96</v>
      </c>
      <c r="D405" s="6" t="s">
        <v>12</v>
      </c>
      <c r="E405" t="s">
        <v>17</v>
      </c>
      <c r="F405" s="6">
        <v>2005</v>
      </c>
      <c r="G405" s="6" t="s">
        <v>14</v>
      </c>
      <c r="H405" s="6" t="s">
        <v>15</v>
      </c>
      <c r="I405" s="6"/>
      <c r="J405" s="29">
        <f t="array" ref="J405">IFERROR(_xlfn._xlws.FILTER(AE$4:AE$6723,(AE$4:AE$6723&gt;=0)*($AB$4:$AB$6723=$C405)*($AC$4:$AC$6723=$D405)*(ISNUMBER(_xlfn.XMATCH($AD$4:$AD$6723,$V405:$Z405,0)))),-1)</f>
        <v>27.6880155901049</v>
      </c>
      <c r="K405" s="29">
        <f t="array" ref="K405">IFERROR(_xlfn._xlws.FILTER(AF$4:AF$6723,(AF$4:AF$6723&gt;=0)*($AB$4:$AB$6723=$C405)*($AC$4:$AC$6723=$D405)*(ISNUMBER(_xlfn.XMATCH($AD$4:$AD$6723,$V405:$Z405,0)))),-1)</f>
        <v>26.178836287578701</v>
      </c>
      <c r="L405" s="29">
        <f t="array" ref="L405">IFERROR(_xlfn._xlws.FILTER(AG$4:AG$6723,(AG$4:AG$6723&gt;=0)*($AB$4:$AB$6723=$C405)*($AC$4:$AC$6723=$D405)*(ISNUMBER(_xlfn.XMATCH($AD$4:$AD$6723,$V405:$Z405,0)))),-1)</f>
        <v>15.453263160000001</v>
      </c>
      <c r="M405" s="29">
        <f t="array" ref="M405">IFERROR(_xlfn._xlws.FILTER(AH$4:AH$6723,(AH$4:AH$6723&gt;=0)*($AB$4:$AB$6723=$C405)*($AC$4:$AC$6723=$D405)*(ISNUMBER(_xlfn.XMATCH($AD$4:$AD$6723,$V405:$Z405,0)))),-1)</f>
        <v>18.552280769999999</v>
      </c>
      <c r="N405" s="29">
        <f t="array" ref="N405">IFERROR(_xlfn._xlws.FILTER(AI$4:AI$6723,(AI$4:AI$6723&gt;=0)*($AB$4:$AB$6723=$C405)*($AC$4:$AC$6723=$D405)*(ISNUMBER(_xlfn.XMATCH($AD$4:$AD$6723,$V405:$Z405,0)))),-1)</f>
        <v>19.143624989999999</v>
      </c>
      <c r="O405" s="29">
        <f t="array" ref="O405">IFERROR(_xlfn._xlws.FILTER(AJ$4:AJ$6723,(AJ$4:AJ$6723&gt;=0)*($AB$4:$AB$6723=$C405)*($AC$4:$AC$6723=$D405)*(ISNUMBER(_xlfn.XMATCH($AD$4:$AD$6723,$V405:$Z405,0)))),-1)</f>
        <v>18.51243492</v>
      </c>
      <c r="P405" s="29">
        <f t="array" ref="P405">IFERROR(_xlfn._xlws.FILTER(AK$4:AK$6723,(AK$4:AK$6723&gt;=0)*($AB$4:$AB$6723=$C405)*($AC$4:$AC$6723=$D405)*(ISNUMBER(_xlfn.XMATCH($AD$4:$AD$6723,$V405:$Z405,0)))),-1)</f>
        <v>19.17368166</v>
      </c>
      <c r="Q405" s="29">
        <f t="array" ref="Q405">IFERROR(_xlfn._xlws.FILTER(AL$4:AL$6723,(AL$4:AL$6723&gt;=0)*($AB$4:$AB$6723=$C405)*($AC$4:$AC$6723=$D405)*(ISNUMBER(_xlfn.XMATCH($AD$4:$AD$6723,$V405:$Z405,0)))),-1)</f>
        <v>19.940718690000001</v>
      </c>
      <c r="R405" s="29">
        <f t="array" ref="R405">IFERROR(_xlfn._xlws.FILTER(AM$4:AM$6723,(AM$4:AM$6723&gt;=0)*($AB$4:$AB$6723=$C405)*($AC$4:$AC$6723=$D405)*(ISNUMBER(_xlfn.XMATCH($AD$4:$AD$6723,$V405:$Z405,0)))),-1)</f>
        <v>19.940718690000001</v>
      </c>
      <c r="S405" s="29">
        <f t="array" ref="S405">IFERROR(_xlfn._xlws.FILTER(AN$4:AN$6723,(AN$4:AN$6723&gt;=0)*($AB$4:$AB$6723=$C405)*($AC$4:$AC$6723=$D405)*(ISNUMBER(_xlfn.XMATCH($AD$4:$AD$6723,$V405:$Z405,0)))),-1)</f>
        <v>19.940718690000001</v>
      </c>
      <c r="T405" s="29">
        <f t="array" ref="T405">IFERROR(_xlfn._xlws.FILTER(AO$4:AO$6723,(AO$4:AO$6723&gt;=0)*($AB$4:$AB$6723=$C405)*($AC$4:$AC$6723=$D405)*(ISNUMBER(_xlfn.XMATCH($AD$4:$AD$6723,$V405:$Z405,0)))),-1)</f>
        <v>19.940718690000001</v>
      </c>
      <c r="V405" t="s">
        <v>17</v>
      </c>
      <c r="AB405" t="s">
        <v>62</v>
      </c>
      <c r="AC405" t="s">
        <v>41</v>
      </c>
      <c r="AD405" s="19" t="s">
        <v>82</v>
      </c>
      <c r="AE405" s="18">
        <v>-1</v>
      </c>
      <c r="AF405" s="17">
        <v>-1</v>
      </c>
      <c r="AG405" s="17">
        <v>-1</v>
      </c>
      <c r="AH405" s="17">
        <v>-1</v>
      </c>
      <c r="AI405" s="17">
        <v>-1</v>
      </c>
      <c r="AJ405" s="17">
        <v>-1</v>
      </c>
      <c r="AK405" s="17">
        <v>-1</v>
      </c>
      <c r="AL405" s="17">
        <v>-1</v>
      </c>
      <c r="AM405" s="17">
        <v>-1</v>
      </c>
      <c r="AN405" s="17">
        <v>-1</v>
      </c>
      <c r="AO405" s="17">
        <v>-1</v>
      </c>
    </row>
    <row r="406" spans="3:41" x14ac:dyDescent="0.25">
      <c r="C406" t="s">
        <v>96</v>
      </c>
      <c r="D406" s="6" t="s">
        <v>12</v>
      </c>
      <c r="E406" t="s">
        <v>18</v>
      </c>
      <c r="F406" s="6">
        <v>2005</v>
      </c>
      <c r="G406" s="6" t="s">
        <v>14</v>
      </c>
      <c r="H406" s="6" t="s">
        <v>15</v>
      </c>
      <c r="I406" s="6"/>
      <c r="J406" s="29">
        <f t="array" ref="J406">IFERROR(_xlfn._xlws.FILTER(AE$4:AE$6723,(AE$4:AE$6723&gt;=0)*($AB$4:$AB$6723=$C406)*($AC$4:$AC$6723=$D406)*(ISNUMBER(_xlfn.XMATCH($AD$4:$AD$6723,$V406:$Z406,0)))),-1)</f>
        <v>-1</v>
      </c>
      <c r="K406" s="29">
        <f t="array" ref="K406">IFERROR(_xlfn._xlws.FILTER(AF$4:AF$6723,(AF$4:AF$6723&gt;=0)*($AB$4:$AB$6723=$C406)*($AC$4:$AC$6723=$D406)*(ISNUMBER(_xlfn.XMATCH($AD$4:$AD$6723,$V406:$Z406,0)))),-1)</f>
        <v>-1</v>
      </c>
      <c r="L406" s="29">
        <f t="array" ref="L406">IFERROR(_xlfn._xlws.FILTER(AG$4:AG$6723,(AG$4:AG$6723&gt;=0)*($AB$4:$AB$6723=$C406)*($AC$4:$AC$6723=$D406)*(ISNUMBER(_xlfn.XMATCH($AD$4:$AD$6723,$V406:$Z406,0)))),-1)</f>
        <v>-1</v>
      </c>
      <c r="M406" s="29">
        <f t="array" ref="M406">IFERROR(_xlfn._xlws.FILTER(AH$4:AH$6723,(AH$4:AH$6723&gt;=0)*($AB$4:$AB$6723=$C406)*($AC$4:$AC$6723=$D406)*(ISNUMBER(_xlfn.XMATCH($AD$4:$AD$6723,$V406:$Z406,0)))),-1)</f>
        <v>-1</v>
      </c>
      <c r="N406" s="29">
        <f t="array" ref="N406">IFERROR(_xlfn._xlws.FILTER(AI$4:AI$6723,(AI$4:AI$6723&gt;=0)*($AB$4:$AB$6723=$C406)*($AC$4:$AC$6723=$D406)*(ISNUMBER(_xlfn.XMATCH($AD$4:$AD$6723,$V406:$Z406,0)))),-1)</f>
        <v>-1</v>
      </c>
      <c r="O406" s="29">
        <f t="array" ref="O406">IFERROR(_xlfn._xlws.FILTER(AJ$4:AJ$6723,(AJ$4:AJ$6723&gt;=0)*($AB$4:$AB$6723=$C406)*($AC$4:$AC$6723=$D406)*(ISNUMBER(_xlfn.XMATCH($AD$4:$AD$6723,$V406:$Z406,0)))),-1)</f>
        <v>-1</v>
      </c>
      <c r="P406" s="29">
        <f t="array" ref="P406">IFERROR(_xlfn._xlws.FILTER(AK$4:AK$6723,(AK$4:AK$6723&gt;=0)*($AB$4:$AB$6723=$C406)*($AC$4:$AC$6723=$D406)*(ISNUMBER(_xlfn.XMATCH($AD$4:$AD$6723,$V406:$Z406,0)))),-1)</f>
        <v>-1</v>
      </c>
      <c r="Q406" s="29">
        <f t="array" ref="Q406">IFERROR(_xlfn._xlws.FILTER(AL$4:AL$6723,(AL$4:AL$6723&gt;=0)*($AB$4:$AB$6723=$C406)*($AC$4:$AC$6723=$D406)*(ISNUMBER(_xlfn.XMATCH($AD$4:$AD$6723,$V406:$Z406,0)))),-1)</f>
        <v>-1</v>
      </c>
      <c r="R406" s="29">
        <f t="array" ref="R406">IFERROR(_xlfn._xlws.FILTER(AM$4:AM$6723,(AM$4:AM$6723&gt;=0)*($AB$4:$AB$6723=$C406)*($AC$4:$AC$6723=$D406)*(ISNUMBER(_xlfn.XMATCH($AD$4:$AD$6723,$V406:$Z406,0)))),-1)</f>
        <v>-1</v>
      </c>
      <c r="S406" s="29">
        <f t="array" ref="S406">IFERROR(_xlfn._xlws.FILTER(AN$4:AN$6723,(AN$4:AN$6723&gt;=0)*($AB$4:$AB$6723=$C406)*($AC$4:$AC$6723=$D406)*(ISNUMBER(_xlfn.XMATCH($AD$4:$AD$6723,$V406:$Z406,0)))),-1)</f>
        <v>-1</v>
      </c>
      <c r="T406" s="29">
        <f t="array" ref="T406">IFERROR(_xlfn._xlws.FILTER(AO$4:AO$6723,(AO$4:AO$6723&gt;=0)*($AB$4:$AB$6723=$C406)*($AC$4:$AC$6723=$D406)*(ISNUMBER(_xlfn.XMATCH($AD$4:$AD$6723,$V406:$Z406,0)))),-1)</f>
        <v>-1</v>
      </c>
      <c r="V406" t="s">
        <v>18</v>
      </c>
      <c r="AB406" t="s">
        <v>62</v>
      </c>
      <c r="AC406" t="s">
        <v>41</v>
      </c>
      <c r="AD406" s="19" t="s">
        <v>17</v>
      </c>
      <c r="AE406" s="18">
        <v>-1</v>
      </c>
      <c r="AF406" s="17">
        <v>-1</v>
      </c>
      <c r="AG406" s="17">
        <v>-1</v>
      </c>
      <c r="AH406" s="17">
        <v>-1</v>
      </c>
      <c r="AI406" s="17">
        <v>-1</v>
      </c>
      <c r="AJ406" s="17">
        <v>-1</v>
      </c>
      <c r="AK406" s="17">
        <v>-1</v>
      </c>
      <c r="AL406" s="17">
        <v>-1</v>
      </c>
      <c r="AM406" s="17">
        <v>-1</v>
      </c>
      <c r="AN406" s="17">
        <v>-1</v>
      </c>
      <c r="AO406" s="17">
        <v>-1</v>
      </c>
    </row>
    <row r="407" spans="3:41" x14ac:dyDescent="0.25">
      <c r="C407" t="s">
        <v>96</v>
      </c>
      <c r="D407" s="6" t="s">
        <v>12</v>
      </c>
      <c r="E407" t="s">
        <v>63</v>
      </c>
      <c r="F407" s="6">
        <v>2005</v>
      </c>
      <c r="G407" s="6" t="s">
        <v>14</v>
      </c>
      <c r="H407" s="6" t="s">
        <v>15</v>
      </c>
      <c r="J407" s="29">
        <f t="array" ref="J407">IFERROR(_xlfn._xlws.FILTER(AE$4:AE$6723,(AE$4:AE$6723&gt;=0)*($AB$4:$AB$6723=$C407)*($AC$4:$AC$6723=$D407)*(ISNUMBER(_xlfn.XMATCH($AD$4:$AD$6723,$V407:$Z407,0)))),-1)</f>
        <v>-1</v>
      </c>
      <c r="K407" s="29">
        <f t="array" ref="K407">IFERROR(_xlfn._xlws.FILTER(AF$4:AF$6723,(AF$4:AF$6723&gt;=0)*($AB$4:$AB$6723=$C407)*($AC$4:$AC$6723=$D407)*(ISNUMBER(_xlfn.XMATCH($AD$4:$AD$6723,$V407:$Z407,0)))),-1)</f>
        <v>-1</v>
      </c>
      <c r="L407" s="29">
        <f t="array" ref="L407">IFERROR(_xlfn._xlws.FILTER(AG$4:AG$6723,(AG$4:AG$6723&gt;=0)*($AB$4:$AB$6723=$C407)*($AC$4:$AC$6723=$D407)*(ISNUMBER(_xlfn.XMATCH($AD$4:$AD$6723,$V407:$Z407,0)))),-1)</f>
        <v>-1</v>
      </c>
      <c r="M407" s="29">
        <f t="array" ref="M407">IFERROR(_xlfn._xlws.FILTER(AH$4:AH$6723,(AH$4:AH$6723&gt;=0)*($AB$4:$AB$6723=$C407)*($AC$4:$AC$6723=$D407)*(ISNUMBER(_xlfn.XMATCH($AD$4:$AD$6723,$V407:$Z407,0)))),-1)</f>
        <v>-1</v>
      </c>
      <c r="N407" s="29">
        <f t="array" ref="N407">IFERROR(_xlfn._xlws.FILTER(AI$4:AI$6723,(AI$4:AI$6723&gt;=0)*($AB$4:$AB$6723=$C407)*($AC$4:$AC$6723=$D407)*(ISNUMBER(_xlfn.XMATCH($AD$4:$AD$6723,$V407:$Z407,0)))),-1)</f>
        <v>-1</v>
      </c>
      <c r="O407" s="29">
        <f t="array" ref="O407">IFERROR(_xlfn._xlws.FILTER(AJ$4:AJ$6723,(AJ$4:AJ$6723&gt;=0)*($AB$4:$AB$6723=$C407)*($AC$4:$AC$6723=$D407)*(ISNUMBER(_xlfn.XMATCH($AD$4:$AD$6723,$V407:$Z407,0)))),-1)</f>
        <v>-1</v>
      </c>
      <c r="P407" s="29">
        <f t="array" ref="P407">IFERROR(_xlfn._xlws.FILTER(AK$4:AK$6723,(AK$4:AK$6723&gt;=0)*($AB$4:$AB$6723=$C407)*($AC$4:$AC$6723=$D407)*(ISNUMBER(_xlfn.XMATCH($AD$4:$AD$6723,$V407:$Z407,0)))),-1)</f>
        <v>-1</v>
      </c>
      <c r="Q407" s="29">
        <f t="array" ref="Q407">IFERROR(_xlfn._xlws.FILTER(AL$4:AL$6723,(AL$4:AL$6723&gt;=0)*($AB$4:$AB$6723=$C407)*($AC$4:$AC$6723=$D407)*(ISNUMBER(_xlfn.XMATCH($AD$4:$AD$6723,$V407:$Z407,0)))),-1)</f>
        <v>-1</v>
      </c>
      <c r="R407" s="29">
        <f t="array" ref="R407">IFERROR(_xlfn._xlws.FILTER(AM$4:AM$6723,(AM$4:AM$6723&gt;=0)*($AB$4:$AB$6723=$C407)*($AC$4:$AC$6723=$D407)*(ISNUMBER(_xlfn.XMATCH($AD$4:$AD$6723,$V407:$Z407,0)))),-1)</f>
        <v>-1</v>
      </c>
      <c r="S407" s="29">
        <f t="array" ref="S407">IFERROR(_xlfn._xlws.FILTER(AN$4:AN$6723,(AN$4:AN$6723&gt;=0)*($AB$4:$AB$6723=$C407)*($AC$4:$AC$6723=$D407)*(ISNUMBER(_xlfn.XMATCH($AD$4:$AD$6723,$V407:$Z407,0)))),-1)</f>
        <v>-1</v>
      </c>
      <c r="T407" s="29">
        <f t="array" ref="T407">IFERROR(_xlfn._xlws.FILTER(AO$4:AO$6723,(AO$4:AO$6723&gt;=0)*($AB$4:$AB$6723=$C407)*($AC$4:$AC$6723=$D407)*(ISNUMBER(_xlfn.XMATCH($AD$4:$AD$6723,$V407:$Z407,0)))),-1)</f>
        <v>-1</v>
      </c>
      <c r="V407" t="s">
        <v>63</v>
      </c>
      <c r="AB407" t="s">
        <v>62</v>
      </c>
      <c r="AC407" t="s">
        <v>41</v>
      </c>
      <c r="AD407" s="19" t="s">
        <v>18</v>
      </c>
      <c r="AE407" s="18">
        <v>-1</v>
      </c>
      <c r="AF407" s="17">
        <v>-1</v>
      </c>
      <c r="AG407" s="17">
        <v>-1</v>
      </c>
      <c r="AH407" s="17">
        <v>-1</v>
      </c>
      <c r="AI407" s="17">
        <v>-1</v>
      </c>
      <c r="AJ407" s="17">
        <v>-1</v>
      </c>
      <c r="AK407" s="17">
        <v>-1</v>
      </c>
      <c r="AL407" s="17">
        <v>-1</v>
      </c>
      <c r="AM407" s="17">
        <v>-1</v>
      </c>
      <c r="AN407" s="17">
        <v>-1</v>
      </c>
      <c r="AO407" s="17">
        <v>-1</v>
      </c>
    </row>
    <row r="408" spans="3:41" x14ac:dyDescent="0.25">
      <c r="C408" t="s">
        <v>96</v>
      </c>
      <c r="D408" s="6" t="s">
        <v>12</v>
      </c>
      <c r="E408" t="s">
        <v>21</v>
      </c>
      <c r="F408" s="6">
        <v>2005</v>
      </c>
      <c r="G408" s="6" t="s">
        <v>14</v>
      </c>
      <c r="H408" s="6" t="s">
        <v>15</v>
      </c>
      <c r="J408" s="29">
        <f t="array" ref="J408">IFERROR(_xlfn._xlws.FILTER(AE$4:AE$6723,(AE$4:AE$6723&gt;=0)*($AB$4:$AB$6723=$C408)*($AC$4:$AC$6723=$D408)*(ISNUMBER(_xlfn.XMATCH($AD$4:$AD$6723,$V408:$Z408,0)))),-1)</f>
        <v>-1</v>
      </c>
      <c r="K408" s="29">
        <f t="array" ref="K408">IFERROR(_xlfn._xlws.FILTER(AF$4:AF$6723,(AF$4:AF$6723&gt;=0)*($AB$4:$AB$6723=$C408)*($AC$4:$AC$6723=$D408)*(ISNUMBER(_xlfn.XMATCH($AD$4:$AD$6723,$V408:$Z408,0)))),-1)</f>
        <v>-1</v>
      </c>
      <c r="L408" s="29">
        <f t="array" ref="L408">IFERROR(_xlfn._xlws.FILTER(AG$4:AG$6723,(AG$4:AG$6723&gt;=0)*($AB$4:$AB$6723=$C408)*($AC$4:$AC$6723=$D408)*(ISNUMBER(_xlfn.XMATCH($AD$4:$AD$6723,$V408:$Z408,0)))),-1)</f>
        <v>-1</v>
      </c>
      <c r="M408" s="29">
        <f t="array" ref="M408">IFERROR(_xlfn._xlws.FILTER(AH$4:AH$6723,(AH$4:AH$6723&gt;=0)*($AB$4:$AB$6723=$C408)*($AC$4:$AC$6723=$D408)*(ISNUMBER(_xlfn.XMATCH($AD$4:$AD$6723,$V408:$Z408,0)))),-1)</f>
        <v>-1</v>
      </c>
      <c r="N408" s="29">
        <f t="array" ref="N408">IFERROR(_xlfn._xlws.FILTER(AI$4:AI$6723,(AI$4:AI$6723&gt;=0)*($AB$4:$AB$6723=$C408)*($AC$4:$AC$6723=$D408)*(ISNUMBER(_xlfn.XMATCH($AD$4:$AD$6723,$V408:$Z408,0)))),-1)</f>
        <v>-1</v>
      </c>
      <c r="O408" s="29">
        <f t="array" ref="O408">IFERROR(_xlfn._xlws.FILTER(AJ$4:AJ$6723,(AJ$4:AJ$6723&gt;=0)*($AB$4:$AB$6723=$C408)*($AC$4:$AC$6723=$D408)*(ISNUMBER(_xlfn.XMATCH($AD$4:$AD$6723,$V408:$Z408,0)))),-1)</f>
        <v>-1</v>
      </c>
      <c r="P408" s="29">
        <f t="array" ref="P408">IFERROR(_xlfn._xlws.FILTER(AK$4:AK$6723,(AK$4:AK$6723&gt;=0)*($AB$4:$AB$6723=$C408)*($AC$4:$AC$6723=$D408)*(ISNUMBER(_xlfn.XMATCH($AD$4:$AD$6723,$V408:$Z408,0)))),-1)</f>
        <v>-1</v>
      </c>
      <c r="Q408" s="29">
        <f t="array" ref="Q408">IFERROR(_xlfn._xlws.FILTER(AL$4:AL$6723,(AL$4:AL$6723&gt;=0)*($AB$4:$AB$6723=$C408)*($AC$4:$AC$6723=$D408)*(ISNUMBER(_xlfn.XMATCH($AD$4:$AD$6723,$V408:$Z408,0)))),-1)</f>
        <v>-1</v>
      </c>
      <c r="R408" s="29">
        <f t="array" ref="R408">IFERROR(_xlfn._xlws.FILTER(AM$4:AM$6723,(AM$4:AM$6723&gt;=0)*($AB$4:$AB$6723=$C408)*($AC$4:$AC$6723=$D408)*(ISNUMBER(_xlfn.XMATCH($AD$4:$AD$6723,$V408:$Z408,0)))),-1)</f>
        <v>-1</v>
      </c>
      <c r="S408" s="29">
        <f t="array" ref="S408">IFERROR(_xlfn._xlws.FILTER(AN$4:AN$6723,(AN$4:AN$6723&gt;=0)*($AB$4:$AB$6723=$C408)*($AC$4:$AC$6723=$D408)*(ISNUMBER(_xlfn.XMATCH($AD$4:$AD$6723,$V408:$Z408,0)))),-1)</f>
        <v>-1</v>
      </c>
      <c r="T408" s="29">
        <f t="array" ref="T408">IFERROR(_xlfn._xlws.FILTER(AO$4:AO$6723,(AO$4:AO$6723&gt;=0)*($AB$4:$AB$6723=$C408)*($AC$4:$AC$6723=$D408)*(ISNUMBER(_xlfn.XMATCH($AD$4:$AD$6723,$V408:$Z408,0)))),-1)</f>
        <v>-1</v>
      </c>
      <c r="V408" t="s">
        <v>21</v>
      </c>
      <c r="AB408" t="s">
        <v>62</v>
      </c>
      <c r="AC408" t="s">
        <v>41</v>
      </c>
      <c r="AD408" s="19" t="s">
        <v>86</v>
      </c>
      <c r="AE408" s="18">
        <v>-1</v>
      </c>
      <c r="AF408" s="17">
        <v>-1</v>
      </c>
      <c r="AG408" s="17">
        <v>-1</v>
      </c>
      <c r="AH408" s="17">
        <v>-1</v>
      </c>
      <c r="AI408" s="17">
        <v>-1</v>
      </c>
      <c r="AJ408" s="17">
        <v>-1</v>
      </c>
      <c r="AK408" s="17">
        <v>-1</v>
      </c>
      <c r="AL408" s="17">
        <v>-1</v>
      </c>
      <c r="AM408" s="17">
        <v>-1</v>
      </c>
      <c r="AN408" s="17">
        <v>-1</v>
      </c>
      <c r="AO408" s="17">
        <v>-1</v>
      </c>
    </row>
    <row r="409" spans="3:41" x14ac:dyDescent="0.25">
      <c r="C409" t="s">
        <v>96</v>
      </c>
      <c r="D409" s="6" t="s">
        <v>12</v>
      </c>
      <c r="E409" t="s">
        <v>22</v>
      </c>
      <c r="F409" s="6">
        <v>2005</v>
      </c>
      <c r="G409" s="6" t="s">
        <v>14</v>
      </c>
      <c r="H409" s="6" t="s">
        <v>15</v>
      </c>
      <c r="J409" s="29">
        <f t="array" ref="J409">IFERROR(_xlfn._xlws.FILTER(AE$4:AE$6723,(AE$4:AE$6723&gt;=0)*($AB$4:$AB$6723=$C409)*($AC$4:$AC$6723=$D409)*(ISNUMBER(_xlfn.XMATCH($AD$4:$AD$6723,$V409:$Z409,0)))),-1)</f>
        <v>-1</v>
      </c>
      <c r="K409" s="29">
        <f t="array" ref="K409">IFERROR(_xlfn._xlws.FILTER(AF$4:AF$6723,(AF$4:AF$6723&gt;=0)*($AB$4:$AB$6723=$C409)*($AC$4:$AC$6723=$D409)*(ISNUMBER(_xlfn.XMATCH($AD$4:$AD$6723,$V409:$Z409,0)))),-1)</f>
        <v>-1</v>
      </c>
      <c r="L409" s="29">
        <f t="array" ref="L409">IFERROR(_xlfn._xlws.FILTER(AG$4:AG$6723,(AG$4:AG$6723&gt;=0)*($AB$4:$AB$6723=$C409)*($AC$4:$AC$6723=$D409)*(ISNUMBER(_xlfn.XMATCH($AD$4:$AD$6723,$V409:$Z409,0)))),-1)</f>
        <v>-1</v>
      </c>
      <c r="M409" s="29">
        <f t="array" ref="M409">IFERROR(_xlfn._xlws.FILTER(AH$4:AH$6723,(AH$4:AH$6723&gt;=0)*($AB$4:$AB$6723=$C409)*($AC$4:$AC$6723=$D409)*(ISNUMBER(_xlfn.XMATCH($AD$4:$AD$6723,$V409:$Z409,0)))),-1)</f>
        <v>-1</v>
      </c>
      <c r="N409" s="29">
        <f t="array" ref="N409">IFERROR(_xlfn._xlws.FILTER(AI$4:AI$6723,(AI$4:AI$6723&gt;=0)*($AB$4:$AB$6723=$C409)*($AC$4:$AC$6723=$D409)*(ISNUMBER(_xlfn.XMATCH($AD$4:$AD$6723,$V409:$Z409,0)))),-1)</f>
        <v>-1</v>
      </c>
      <c r="O409" s="29">
        <f t="array" ref="O409">IFERROR(_xlfn._xlws.FILTER(AJ$4:AJ$6723,(AJ$4:AJ$6723&gt;=0)*($AB$4:$AB$6723=$C409)*($AC$4:$AC$6723=$D409)*(ISNUMBER(_xlfn.XMATCH($AD$4:$AD$6723,$V409:$Z409,0)))),-1)</f>
        <v>-1</v>
      </c>
      <c r="P409" s="29">
        <f t="array" ref="P409">IFERROR(_xlfn._xlws.FILTER(AK$4:AK$6723,(AK$4:AK$6723&gt;=0)*($AB$4:$AB$6723=$C409)*($AC$4:$AC$6723=$D409)*(ISNUMBER(_xlfn.XMATCH($AD$4:$AD$6723,$V409:$Z409,0)))),-1)</f>
        <v>-1</v>
      </c>
      <c r="Q409" s="29">
        <f t="array" ref="Q409">IFERROR(_xlfn._xlws.FILTER(AL$4:AL$6723,(AL$4:AL$6723&gt;=0)*($AB$4:$AB$6723=$C409)*($AC$4:$AC$6723=$D409)*(ISNUMBER(_xlfn.XMATCH($AD$4:$AD$6723,$V409:$Z409,0)))),-1)</f>
        <v>-1</v>
      </c>
      <c r="R409" s="29">
        <f t="array" ref="R409">IFERROR(_xlfn._xlws.FILTER(AM$4:AM$6723,(AM$4:AM$6723&gt;=0)*($AB$4:$AB$6723=$C409)*($AC$4:$AC$6723=$D409)*(ISNUMBER(_xlfn.XMATCH($AD$4:$AD$6723,$V409:$Z409,0)))),-1)</f>
        <v>-1</v>
      </c>
      <c r="S409" s="29">
        <f t="array" ref="S409">IFERROR(_xlfn._xlws.FILTER(AN$4:AN$6723,(AN$4:AN$6723&gt;=0)*($AB$4:$AB$6723=$C409)*($AC$4:$AC$6723=$D409)*(ISNUMBER(_xlfn.XMATCH($AD$4:$AD$6723,$V409:$Z409,0)))),-1)</f>
        <v>-1</v>
      </c>
      <c r="T409" s="29">
        <f t="array" ref="T409">IFERROR(_xlfn._xlws.FILTER(AO$4:AO$6723,(AO$4:AO$6723&gt;=0)*($AB$4:$AB$6723=$C409)*($AC$4:$AC$6723=$D409)*(ISNUMBER(_xlfn.XMATCH($AD$4:$AD$6723,$V409:$Z409,0)))),-1)</f>
        <v>-1</v>
      </c>
      <c r="V409" s="19" t="s">
        <v>66</v>
      </c>
      <c r="W409" s="19" t="s">
        <v>67</v>
      </c>
      <c r="X409" s="19" t="s">
        <v>68</v>
      </c>
      <c r="Y409" s="19" t="s">
        <v>69</v>
      </c>
      <c r="Z409" s="19" t="s">
        <v>70</v>
      </c>
      <c r="AB409" t="s">
        <v>62</v>
      </c>
      <c r="AC409" t="s">
        <v>41</v>
      </c>
      <c r="AD409" s="19" t="s">
        <v>25</v>
      </c>
      <c r="AE409" s="18">
        <v>-1</v>
      </c>
      <c r="AF409" s="17">
        <v>-1</v>
      </c>
      <c r="AG409" s="17">
        <v>-1</v>
      </c>
      <c r="AH409" s="17">
        <v>-1</v>
      </c>
      <c r="AI409" s="17">
        <v>-1</v>
      </c>
      <c r="AJ409" s="17">
        <v>-1</v>
      </c>
      <c r="AK409" s="17">
        <v>-1</v>
      </c>
      <c r="AL409" s="17">
        <v>-1</v>
      </c>
      <c r="AM409" s="17">
        <v>-1</v>
      </c>
      <c r="AN409" s="17">
        <v>-1</v>
      </c>
      <c r="AO409" s="17">
        <v>-1</v>
      </c>
    </row>
    <row r="410" spans="3:41" x14ac:dyDescent="0.25">
      <c r="C410" t="s">
        <v>96</v>
      </c>
      <c r="D410" s="6" t="s">
        <v>12</v>
      </c>
      <c r="E410" t="s">
        <v>23</v>
      </c>
      <c r="F410" s="6">
        <v>2005</v>
      </c>
      <c r="G410" s="6" t="s">
        <v>14</v>
      </c>
      <c r="H410" s="6" t="s">
        <v>15</v>
      </c>
      <c r="J410" s="29">
        <f t="array" ref="J410">IFERROR(_xlfn._xlws.FILTER(AE$4:AE$6723,(AE$4:AE$6723&gt;=0)*($AB$4:$AB$6723=$C410)*($AC$4:$AC$6723=$D410)*(ISNUMBER(_xlfn.XMATCH($AD$4:$AD$6723,$V410:$Z410,0)))),-1)</f>
        <v>-1</v>
      </c>
      <c r="K410" s="29">
        <f t="array" ref="K410">IFERROR(_xlfn._xlws.FILTER(AF$4:AF$6723,(AF$4:AF$6723&gt;=0)*($AB$4:$AB$6723=$C410)*($AC$4:$AC$6723=$D410)*(ISNUMBER(_xlfn.XMATCH($AD$4:$AD$6723,$V410:$Z410,0)))),-1)</f>
        <v>-1</v>
      </c>
      <c r="L410" s="29">
        <f t="array" ref="L410">IFERROR(_xlfn._xlws.FILTER(AG$4:AG$6723,(AG$4:AG$6723&gt;=0)*($AB$4:$AB$6723=$C410)*($AC$4:$AC$6723=$D410)*(ISNUMBER(_xlfn.XMATCH($AD$4:$AD$6723,$V410:$Z410,0)))),-1)</f>
        <v>-1</v>
      </c>
      <c r="M410" s="29">
        <f t="array" ref="M410">IFERROR(_xlfn._xlws.FILTER(AH$4:AH$6723,(AH$4:AH$6723&gt;=0)*($AB$4:$AB$6723=$C410)*($AC$4:$AC$6723=$D410)*(ISNUMBER(_xlfn.XMATCH($AD$4:$AD$6723,$V410:$Z410,0)))),-1)</f>
        <v>-1</v>
      </c>
      <c r="N410" s="29">
        <f t="array" ref="N410">IFERROR(_xlfn._xlws.FILTER(AI$4:AI$6723,(AI$4:AI$6723&gt;=0)*($AB$4:$AB$6723=$C410)*($AC$4:$AC$6723=$D410)*(ISNUMBER(_xlfn.XMATCH($AD$4:$AD$6723,$V410:$Z410,0)))),-1)</f>
        <v>-1</v>
      </c>
      <c r="O410" s="29">
        <f t="array" ref="O410">IFERROR(_xlfn._xlws.FILTER(AJ$4:AJ$6723,(AJ$4:AJ$6723&gt;=0)*($AB$4:$AB$6723=$C410)*($AC$4:$AC$6723=$D410)*(ISNUMBER(_xlfn.XMATCH($AD$4:$AD$6723,$V410:$Z410,0)))),-1)</f>
        <v>-1</v>
      </c>
      <c r="P410" s="29">
        <f t="array" ref="P410">IFERROR(_xlfn._xlws.FILTER(AK$4:AK$6723,(AK$4:AK$6723&gt;=0)*($AB$4:$AB$6723=$C410)*($AC$4:$AC$6723=$D410)*(ISNUMBER(_xlfn.XMATCH($AD$4:$AD$6723,$V410:$Z410,0)))),-1)</f>
        <v>-1</v>
      </c>
      <c r="Q410" s="29">
        <f t="array" ref="Q410">IFERROR(_xlfn._xlws.FILTER(AL$4:AL$6723,(AL$4:AL$6723&gt;=0)*($AB$4:$AB$6723=$C410)*($AC$4:$AC$6723=$D410)*(ISNUMBER(_xlfn.XMATCH($AD$4:$AD$6723,$V410:$Z410,0)))),-1)</f>
        <v>-1</v>
      </c>
      <c r="R410" s="29">
        <f t="array" ref="R410">IFERROR(_xlfn._xlws.FILTER(AM$4:AM$6723,(AM$4:AM$6723&gt;=0)*($AB$4:$AB$6723=$C410)*($AC$4:$AC$6723=$D410)*(ISNUMBER(_xlfn.XMATCH($AD$4:$AD$6723,$V410:$Z410,0)))),-1)</f>
        <v>-1</v>
      </c>
      <c r="S410" s="29">
        <f t="array" ref="S410">IFERROR(_xlfn._xlws.FILTER(AN$4:AN$6723,(AN$4:AN$6723&gt;=0)*($AB$4:$AB$6723=$C410)*($AC$4:$AC$6723=$D410)*(ISNUMBER(_xlfn.XMATCH($AD$4:$AD$6723,$V410:$Z410,0)))),-1)</f>
        <v>-1</v>
      </c>
      <c r="T410" s="29">
        <f t="array" ref="T410">IFERROR(_xlfn._xlws.FILTER(AO$4:AO$6723,(AO$4:AO$6723&gt;=0)*($AB$4:$AB$6723=$C410)*($AC$4:$AC$6723=$D410)*(ISNUMBER(_xlfn.XMATCH($AD$4:$AD$6723,$V410:$Z410,0)))),-1)</f>
        <v>-1</v>
      </c>
      <c r="V410" t="s">
        <v>70</v>
      </c>
      <c r="AB410" t="s">
        <v>62</v>
      </c>
      <c r="AC410" t="s">
        <v>41</v>
      </c>
      <c r="AD410" s="19" t="s">
        <v>87</v>
      </c>
      <c r="AE410" s="18">
        <v>-1</v>
      </c>
      <c r="AF410" s="17">
        <v>-1</v>
      </c>
      <c r="AG410" s="17">
        <v>-1</v>
      </c>
      <c r="AH410" s="17">
        <v>-1</v>
      </c>
      <c r="AI410" s="17">
        <v>-1</v>
      </c>
      <c r="AJ410" s="17">
        <v>-1</v>
      </c>
      <c r="AK410" s="17">
        <v>-1</v>
      </c>
      <c r="AL410" s="17">
        <v>-1</v>
      </c>
      <c r="AM410" s="17">
        <v>-1</v>
      </c>
      <c r="AN410" s="17">
        <v>-1</v>
      </c>
      <c r="AO410" s="17">
        <v>-1</v>
      </c>
    </row>
    <row r="411" spans="3:41" x14ac:dyDescent="0.25">
      <c r="C411" t="s">
        <v>96</v>
      </c>
      <c r="D411" s="6" t="s">
        <v>12</v>
      </c>
      <c r="E411" t="s">
        <v>24</v>
      </c>
      <c r="F411" s="6">
        <v>2005</v>
      </c>
      <c r="G411" s="6" t="s">
        <v>14</v>
      </c>
      <c r="H411" s="6" t="s">
        <v>15</v>
      </c>
      <c r="J411" s="29">
        <f t="array" ref="J411">IFERROR(_xlfn._xlws.FILTER(AE$4:AE$6723,(AE$4:AE$6723&gt;=0)*($AB$4:$AB$6723=$C411)*($AC$4:$AC$6723=$D411)*(ISNUMBER(_xlfn.XMATCH($AD$4:$AD$6723,$V411:$Z411,0)))),-1)</f>
        <v>18.92774063905836</v>
      </c>
      <c r="K411" s="29">
        <f t="array" ref="K411">IFERROR(_xlfn._xlws.FILTER(AF$4:AF$6723,(AF$4:AF$6723&gt;=0)*($AB$4:$AB$6723=$C411)*($AC$4:$AC$6723=$D411)*(ISNUMBER(_xlfn.XMATCH($AD$4:$AD$6723,$V411:$Z411,0)))),-1)</f>
        <v>22.125926669999998</v>
      </c>
      <c r="L411" s="29">
        <f t="array" ref="L411">IFERROR(_xlfn._xlws.FILTER(AG$4:AG$6723,(AG$4:AG$6723&gt;=0)*($AB$4:$AB$6723=$C411)*($AC$4:$AC$6723=$D411)*(ISNUMBER(_xlfn.XMATCH($AD$4:$AD$6723,$V411:$Z411,0)))),-1)</f>
        <v>28.575515121338402</v>
      </c>
      <c r="M411" s="29">
        <f t="array" ref="M411">IFERROR(_xlfn._xlws.FILTER(AH$4:AH$6723,(AH$4:AH$6723&gt;=0)*($AB$4:$AB$6723=$C411)*($AC$4:$AC$6723=$D411)*(ISNUMBER(_xlfn.XMATCH($AD$4:$AD$6723,$V411:$Z411,0)))),-1)</f>
        <v>30.147999942081402</v>
      </c>
      <c r="N411" s="29">
        <f t="array" ref="N411">IFERROR(_xlfn._xlws.FILTER(AI$4:AI$6723,(AI$4:AI$6723&gt;=0)*($AB$4:$AB$6723=$C411)*($AC$4:$AC$6723=$D411)*(ISNUMBER(_xlfn.XMATCH($AD$4:$AD$6723,$V411:$Z411,0)))),-1)</f>
        <v>35.356427876383698</v>
      </c>
      <c r="O411" s="29">
        <f t="array" ref="O411">IFERROR(_xlfn._xlws.FILTER(AJ$4:AJ$6723,(AJ$4:AJ$6723&gt;=0)*($AB$4:$AB$6723=$C411)*($AC$4:$AC$6723=$D411)*(ISNUMBER(_xlfn.XMATCH($AD$4:$AD$6723,$V411:$Z411,0)))),-1)</f>
        <v>37.296354243823302</v>
      </c>
      <c r="P411" s="29">
        <f t="array" ref="P411">IFERROR(_xlfn._xlws.FILTER(AK$4:AK$6723,(AK$4:AK$6723&gt;=0)*($AB$4:$AB$6723=$C411)*($AC$4:$AC$6723=$D411)*(ISNUMBER(_xlfn.XMATCH($AD$4:$AD$6723,$V411:$Z411,0)))),-1)</f>
        <v>38.539838708429698</v>
      </c>
      <c r="Q411" s="29">
        <f t="array" ref="Q411">IFERROR(_xlfn._xlws.FILTER(AL$4:AL$6723,(AL$4:AL$6723&gt;=0)*($AB$4:$AB$6723=$C411)*($AC$4:$AC$6723=$D411)*(ISNUMBER(_xlfn.XMATCH($AD$4:$AD$6723,$V411:$Z411,0)))),-1)</f>
        <v>39.1101921197575</v>
      </c>
      <c r="R411" s="29">
        <f t="array" ref="R411">IFERROR(_xlfn._xlws.FILTER(AM$4:AM$6723,(AM$4:AM$6723&gt;=0)*($AB$4:$AB$6723=$C411)*($AC$4:$AC$6723=$D411)*(ISNUMBER(_xlfn.XMATCH($AD$4:$AD$6723,$V411:$Z411,0)))),-1)</f>
        <v>40.131255916315297</v>
      </c>
      <c r="S411" s="29">
        <f t="array" ref="S411">IFERROR(_xlfn._xlws.FILTER(AN$4:AN$6723,(AN$4:AN$6723&gt;=0)*($AB$4:$AB$6723=$C411)*($AC$4:$AC$6723=$D411)*(ISNUMBER(_xlfn.XMATCH($AD$4:$AD$6723,$V411:$Z411,0)))),-1)</f>
        <v>40.131255916315297</v>
      </c>
      <c r="T411" s="29">
        <f t="array" ref="T411">IFERROR(_xlfn._xlws.FILTER(AO$4:AO$6723,(AO$4:AO$6723&gt;=0)*($AB$4:$AB$6723=$C411)*($AC$4:$AC$6723=$D411)*(ISNUMBER(_xlfn.XMATCH($AD$4:$AD$6723,$V411:$Z411,0)))),-1)</f>
        <v>40.131255916315297</v>
      </c>
      <c r="V411" t="s">
        <v>72</v>
      </c>
      <c r="W411" s="25" t="s">
        <v>58</v>
      </c>
      <c r="X411" s="25" t="s">
        <v>59</v>
      </c>
      <c r="Y411" s="25" t="s">
        <v>73</v>
      </c>
      <c r="AB411" t="s">
        <v>62</v>
      </c>
      <c r="AC411" t="s">
        <v>41</v>
      </c>
      <c r="AD411" s="19" t="s">
        <v>83</v>
      </c>
      <c r="AE411" s="18">
        <v>-1</v>
      </c>
      <c r="AF411" s="17">
        <v>-1</v>
      </c>
      <c r="AG411" s="17">
        <v>-1</v>
      </c>
      <c r="AH411" s="17">
        <v>-1</v>
      </c>
      <c r="AI411" s="17">
        <v>-1</v>
      </c>
      <c r="AJ411" s="17">
        <v>-1</v>
      </c>
      <c r="AK411" s="17">
        <v>-1</v>
      </c>
      <c r="AL411" s="17">
        <v>-1</v>
      </c>
      <c r="AM411" s="17">
        <v>-1</v>
      </c>
      <c r="AN411" s="17">
        <v>-1</v>
      </c>
      <c r="AO411" s="17">
        <v>-1</v>
      </c>
    </row>
    <row r="412" spans="3:41" x14ac:dyDescent="0.25">
      <c r="C412" t="s">
        <v>96</v>
      </c>
      <c r="D412" s="6" t="s">
        <v>12</v>
      </c>
      <c r="E412" t="s">
        <v>25</v>
      </c>
      <c r="F412" s="6">
        <v>2005</v>
      </c>
      <c r="G412" s="6" t="s">
        <v>14</v>
      </c>
      <c r="H412" s="6" t="s">
        <v>15</v>
      </c>
      <c r="J412" s="29">
        <f t="array" ref="J412">IFERROR(_xlfn._xlws.FILTER(AE$4:AE$6723,(AE$4:AE$6723&gt;=0)*($AB$4:$AB$6723=$C412)*($AC$4:$AC$6723=$D412)*(ISNUMBER(_xlfn.XMATCH($AD$4:$AD$6723,$V412:$Z412,0)))),-1)</f>
        <v>-1</v>
      </c>
      <c r="K412" s="29">
        <f t="array" ref="K412">IFERROR(_xlfn._xlws.FILTER(AF$4:AF$6723,(AF$4:AF$6723&gt;=0)*($AB$4:$AB$6723=$C412)*($AC$4:$AC$6723=$D412)*(ISNUMBER(_xlfn.XMATCH($AD$4:$AD$6723,$V412:$Z412,0)))),-1)</f>
        <v>-1</v>
      </c>
      <c r="L412" s="29">
        <f t="array" ref="L412">IFERROR(_xlfn._xlws.FILTER(AG$4:AG$6723,(AG$4:AG$6723&gt;=0)*($AB$4:$AB$6723=$C412)*($AC$4:$AC$6723=$D412)*(ISNUMBER(_xlfn.XMATCH($AD$4:$AD$6723,$V412:$Z412,0)))),-1)</f>
        <v>-1</v>
      </c>
      <c r="M412" s="29">
        <f t="array" ref="M412">IFERROR(_xlfn._xlws.FILTER(AH$4:AH$6723,(AH$4:AH$6723&gt;=0)*($AB$4:$AB$6723=$C412)*($AC$4:$AC$6723=$D412)*(ISNUMBER(_xlfn.XMATCH($AD$4:$AD$6723,$V412:$Z412,0)))),-1)</f>
        <v>-1</v>
      </c>
      <c r="N412" s="29">
        <f t="array" ref="N412">IFERROR(_xlfn._xlws.FILTER(AI$4:AI$6723,(AI$4:AI$6723&gt;=0)*($AB$4:$AB$6723=$C412)*($AC$4:$AC$6723=$D412)*(ISNUMBER(_xlfn.XMATCH($AD$4:$AD$6723,$V412:$Z412,0)))),-1)</f>
        <v>-1</v>
      </c>
      <c r="O412" s="29">
        <f t="array" ref="O412">IFERROR(_xlfn._xlws.FILTER(AJ$4:AJ$6723,(AJ$4:AJ$6723&gt;=0)*($AB$4:$AB$6723=$C412)*($AC$4:$AC$6723=$D412)*(ISNUMBER(_xlfn.XMATCH($AD$4:$AD$6723,$V412:$Z412,0)))),-1)</f>
        <v>-1</v>
      </c>
      <c r="P412" s="29">
        <f t="array" ref="P412">IFERROR(_xlfn._xlws.FILTER(AK$4:AK$6723,(AK$4:AK$6723&gt;=0)*($AB$4:$AB$6723=$C412)*($AC$4:$AC$6723=$D412)*(ISNUMBER(_xlfn.XMATCH($AD$4:$AD$6723,$V412:$Z412,0)))),-1)</f>
        <v>-1</v>
      </c>
      <c r="Q412" s="29">
        <f t="array" ref="Q412">IFERROR(_xlfn._xlws.FILTER(AL$4:AL$6723,(AL$4:AL$6723&gt;=0)*($AB$4:$AB$6723=$C412)*($AC$4:$AC$6723=$D412)*(ISNUMBER(_xlfn.XMATCH($AD$4:$AD$6723,$V412:$Z412,0)))),-1)</f>
        <v>-1</v>
      </c>
      <c r="R412" s="29">
        <f t="array" ref="R412">IFERROR(_xlfn._xlws.FILTER(AM$4:AM$6723,(AM$4:AM$6723&gt;=0)*($AB$4:$AB$6723=$C412)*($AC$4:$AC$6723=$D412)*(ISNUMBER(_xlfn.XMATCH($AD$4:$AD$6723,$V412:$Z412,0)))),-1)</f>
        <v>-1</v>
      </c>
      <c r="S412" s="29">
        <f t="array" ref="S412">IFERROR(_xlfn._xlws.FILTER(AN$4:AN$6723,(AN$4:AN$6723&gt;=0)*($AB$4:$AB$6723=$C412)*($AC$4:$AC$6723=$D412)*(ISNUMBER(_xlfn.XMATCH($AD$4:$AD$6723,$V412:$Z412,0)))),-1)</f>
        <v>-1</v>
      </c>
      <c r="T412" s="29">
        <f t="array" ref="T412">IFERROR(_xlfn._xlws.FILTER(AO$4:AO$6723,(AO$4:AO$6723&gt;=0)*($AB$4:$AB$6723=$C412)*($AC$4:$AC$6723=$D412)*(ISNUMBER(_xlfn.XMATCH($AD$4:$AD$6723,$V412:$Z412,0)))),-1)</f>
        <v>-1</v>
      </c>
      <c r="V412" t="s">
        <v>25</v>
      </c>
      <c r="AB412" t="s">
        <v>62</v>
      </c>
      <c r="AC412" t="s">
        <v>41</v>
      </c>
      <c r="AD412" s="19" t="s">
        <v>74</v>
      </c>
      <c r="AE412" s="18">
        <v>-1</v>
      </c>
      <c r="AF412" s="17">
        <v>-1</v>
      </c>
      <c r="AG412" s="17">
        <v>-1</v>
      </c>
      <c r="AH412" s="17">
        <v>-1</v>
      </c>
      <c r="AI412" s="17">
        <v>-1</v>
      </c>
      <c r="AJ412" s="17">
        <v>-1</v>
      </c>
      <c r="AK412" s="17">
        <v>-1</v>
      </c>
      <c r="AL412" s="17">
        <v>-1</v>
      </c>
      <c r="AM412" s="17">
        <v>-1</v>
      </c>
      <c r="AN412" s="17">
        <v>-1</v>
      </c>
      <c r="AO412" s="17">
        <v>-1</v>
      </c>
    </row>
    <row r="413" spans="3:41" x14ac:dyDescent="0.25">
      <c r="C413" t="s">
        <v>96</v>
      </c>
      <c r="D413" s="6" t="s">
        <v>12</v>
      </c>
      <c r="E413" t="s">
        <v>26</v>
      </c>
      <c r="F413" s="6">
        <v>2005</v>
      </c>
      <c r="G413" s="6" t="s">
        <v>14</v>
      </c>
      <c r="H413" s="6" t="s">
        <v>15</v>
      </c>
      <c r="J413" s="29">
        <f t="array" ref="J413">IFERROR(_xlfn._xlws.FILTER(AE$4:AE$6723,(AE$4:AE$6723&gt;=0)*($AB$4:$AB$6723=$C413)*($AC$4:$AC$6723=$D413)*(ISNUMBER(_xlfn.XMATCH($AD$4:$AD$6723,$V413:$Z413,0)))),-1)</f>
        <v>-1</v>
      </c>
      <c r="K413" s="29">
        <f t="array" ref="K413">IFERROR(_xlfn._xlws.FILTER(AF$4:AF$6723,(AF$4:AF$6723&gt;=0)*($AB$4:$AB$6723=$C413)*($AC$4:$AC$6723=$D413)*(ISNUMBER(_xlfn.XMATCH($AD$4:$AD$6723,$V413:$Z413,0)))),-1)</f>
        <v>-1</v>
      </c>
      <c r="L413" s="29">
        <f t="array" ref="L413">IFERROR(_xlfn._xlws.FILTER(AG$4:AG$6723,(AG$4:AG$6723&gt;=0)*($AB$4:$AB$6723=$C413)*($AC$4:$AC$6723=$D413)*(ISNUMBER(_xlfn.XMATCH($AD$4:$AD$6723,$V413:$Z413,0)))),-1)</f>
        <v>-1</v>
      </c>
      <c r="M413" s="29">
        <f t="array" ref="M413">IFERROR(_xlfn._xlws.FILTER(AH$4:AH$6723,(AH$4:AH$6723&gt;=0)*($AB$4:$AB$6723=$C413)*($AC$4:$AC$6723=$D413)*(ISNUMBER(_xlfn.XMATCH($AD$4:$AD$6723,$V413:$Z413,0)))),-1)</f>
        <v>-1</v>
      </c>
      <c r="N413" s="29">
        <f t="array" ref="N413">IFERROR(_xlfn._xlws.FILTER(AI$4:AI$6723,(AI$4:AI$6723&gt;=0)*($AB$4:$AB$6723=$C413)*($AC$4:$AC$6723=$D413)*(ISNUMBER(_xlfn.XMATCH($AD$4:$AD$6723,$V413:$Z413,0)))),-1)</f>
        <v>-1</v>
      </c>
      <c r="O413" s="29">
        <f t="array" ref="O413">IFERROR(_xlfn._xlws.FILTER(AJ$4:AJ$6723,(AJ$4:AJ$6723&gt;=0)*($AB$4:$AB$6723=$C413)*($AC$4:$AC$6723=$D413)*(ISNUMBER(_xlfn.XMATCH($AD$4:$AD$6723,$V413:$Z413,0)))),-1)</f>
        <v>-1</v>
      </c>
      <c r="P413" s="29">
        <f t="array" ref="P413">IFERROR(_xlfn._xlws.FILTER(AK$4:AK$6723,(AK$4:AK$6723&gt;=0)*($AB$4:$AB$6723=$C413)*($AC$4:$AC$6723=$D413)*(ISNUMBER(_xlfn.XMATCH($AD$4:$AD$6723,$V413:$Z413,0)))),-1)</f>
        <v>-1</v>
      </c>
      <c r="Q413" s="29">
        <f t="array" ref="Q413">IFERROR(_xlfn._xlws.FILTER(AL$4:AL$6723,(AL$4:AL$6723&gt;=0)*($AB$4:$AB$6723=$C413)*($AC$4:$AC$6723=$D413)*(ISNUMBER(_xlfn.XMATCH($AD$4:$AD$6723,$V413:$Z413,0)))),-1)</f>
        <v>-1</v>
      </c>
      <c r="R413" s="29">
        <f t="array" ref="R413">IFERROR(_xlfn._xlws.FILTER(AM$4:AM$6723,(AM$4:AM$6723&gt;=0)*($AB$4:$AB$6723=$C413)*($AC$4:$AC$6723=$D413)*(ISNUMBER(_xlfn.XMATCH($AD$4:$AD$6723,$V413:$Z413,0)))),-1)</f>
        <v>-1</v>
      </c>
      <c r="S413" s="29">
        <f t="array" ref="S413">IFERROR(_xlfn._xlws.FILTER(AN$4:AN$6723,(AN$4:AN$6723&gt;=0)*($AB$4:$AB$6723=$C413)*($AC$4:$AC$6723=$D413)*(ISNUMBER(_xlfn.XMATCH($AD$4:$AD$6723,$V413:$Z413,0)))),-1)</f>
        <v>-1</v>
      </c>
      <c r="T413" s="29">
        <f t="array" ref="T413">IFERROR(_xlfn._xlws.FILTER(AO$4:AO$6723,(AO$4:AO$6723&gt;=0)*($AB$4:$AB$6723=$C413)*($AC$4:$AC$6723=$D413)*(ISNUMBER(_xlfn.XMATCH($AD$4:$AD$6723,$V413:$Z413,0)))),-1)</f>
        <v>-1</v>
      </c>
      <c r="V413" t="s">
        <v>74</v>
      </c>
      <c r="W413" s="25" t="s">
        <v>75</v>
      </c>
      <c r="AB413" t="s">
        <v>62</v>
      </c>
      <c r="AC413" t="s">
        <v>41</v>
      </c>
      <c r="AD413" s="19" t="s">
        <v>85</v>
      </c>
      <c r="AE413" s="18">
        <v>-1</v>
      </c>
      <c r="AF413" s="17">
        <v>-1</v>
      </c>
      <c r="AG413" s="17">
        <v>-1</v>
      </c>
      <c r="AH413" s="17">
        <v>-1</v>
      </c>
      <c r="AI413" s="17">
        <v>-1</v>
      </c>
      <c r="AJ413" s="17">
        <v>-1</v>
      </c>
      <c r="AK413" s="17">
        <v>-1</v>
      </c>
      <c r="AL413" s="17">
        <v>-1</v>
      </c>
      <c r="AM413" s="17">
        <v>-1</v>
      </c>
      <c r="AN413" s="17">
        <v>-1</v>
      </c>
      <c r="AO413" s="17">
        <v>-1</v>
      </c>
    </row>
    <row r="414" spans="3:41" x14ac:dyDescent="0.25">
      <c r="C414" t="s">
        <v>96</v>
      </c>
      <c r="D414" s="6" t="s">
        <v>12</v>
      </c>
      <c r="E414" t="s">
        <v>27</v>
      </c>
      <c r="F414" s="6">
        <v>2005</v>
      </c>
      <c r="G414" s="6" t="s">
        <v>14</v>
      </c>
      <c r="H414" s="6" t="s">
        <v>15</v>
      </c>
      <c r="J414" s="29">
        <f t="array" ref="J414">IFERROR(_xlfn._xlws.FILTER(AE$4:AE$6723,(AE$4:AE$6723&gt;=0)*($AB$4:$AB$6723=$C414)*($AC$4:$AC$6723=$D414)*(ISNUMBER(_xlfn.XMATCH($AD$4:$AD$6723,$V414:$Z414,0)))),-1)</f>
        <v>59.532871666666779</v>
      </c>
      <c r="K414" s="29">
        <f t="array" ref="K414">IFERROR(_xlfn._xlws.FILTER(AF$4:AF$6723,(AF$4:AF$6723&gt;=0)*($AB$4:$AB$6723=$C414)*($AC$4:$AC$6723=$D414)*(ISNUMBER(_xlfn.XMATCH($AD$4:$AD$6723,$V414:$Z414,0)))),-1)</f>
        <v>55.585908889999999</v>
      </c>
      <c r="L414" s="29">
        <f t="array" ref="L414">IFERROR(_xlfn._xlws.FILTER(AG$4:AG$6723,(AG$4:AG$6723&gt;=0)*($AB$4:$AB$6723=$C414)*($AC$4:$AC$6723=$D414)*(ISNUMBER(_xlfn.XMATCH($AD$4:$AD$6723,$V414:$Z414,0)))),-1)</f>
        <v>46.639973840000003</v>
      </c>
      <c r="M414" s="29">
        <f t="array" ref="M414">IFERROR(_xlfn._xlws.FILTER(AH$4:AH$6723,(AH$4:AH$6723&gt;=0)*($AB$4:$AB$6723=$C414)*($AC$4:$AC$6723=$D414)*(ISNUMBER(_xlfn.XMATCH($AD$4:$AD$6723,$V414:$Z414,0)))),-1)</f>
        <v>45.192497199999998</v>
      </c>
      <c r="N414" s="29">
        <f t="array" ref="N414">IFERROR(_xlfn._xlws.FILTER(AI$4:AI$6723,(AI$4:AI$6723&gt;=0)*($AB$4:$AB$6723=$C414)*($AC$4:$AC$6723=$D414)*(ISNUMBER(_xlfn.XMATCH($AD$4:$AD$6723,$V414:$Z414,0)))),-1)</f>
        <v>42.682240880000002</v>
      </c>
      <c r="O414" s="29">
        <f t="array" ref="O414">IFERROR(_xlfn._xlws.FILTER(AJ$4:AJ$6723,(AJ$4:AJ$6723&gt;=0)*($AB$4:$AB$6723=$C414)*($AC$4:$AC$6723=$D414)*(ISNUMBER(_xlfn.XMATCH($AD$4:$AD$6723,$V414:$Z414,0)))),-1)</f>
        <v>42.682240880000002</v>
      </c>
      <c r="P414" s="29">
        <f t="array" ref="P414">IFERROR(_xlfn._xlws.FILTER(AK$4:AK$6723,(AK$4:AK$6723&gt;=0)*($AB$4:$AB$6723=$C414)*($AC$4:$AC$6723=$D414)*(ISNUMBER(_xlfn.XMATCH($AD$4:$AD$6723,$V414:$Z414,0)))),-1)</f>
        <v>42.682240880000002</v>
      </c>
      <c r="Q414" s="29">
        <f t="array" ref="Q414">IFERROR(_xlfn._xlws.FILTER(AL$4:AL$6723,(AL$4:AL$6723&gt;=0)*($AB$4:$AB$6723=$C414)*($AC$4:$AC$6723=$D414)*(ISNUMBER(_xlfn.XMATCH($AD$4:$AD$6723,$V414:$Z414,0)))),-1)</f>
        <v>42.682240880000002</v>
      </c>
      <c r="R414" s="29">
        <f t="array" ref="R414">IFERROR(_xlfn._xlws.FILTER(AM$4:AM$6723,(AM$4:AM$6723&gt;=0)*($AB$4:$AB$6723=$C414)*($AC$4:$AC$6723=$D414)*(ISNUMBER(_xlfn.XMATCH($AD$4:$AD$6723,$V414:$Z414,0)))),-1)</f>
        <v>42.682240880000002</v>
      </c>
      <c r="S414" s="29">
        <f t="array" ref="S414">IFERROR(_xlfn._xlws.FILTER(AN$4:AN$6723,(AN$4:AN$6723&gt;=0)*($AB$4:$AB$6723=$C414)*($AC$4:$AC$6723=$D414)*(ISNUMBER(_xlfn.XMATCH($AD$4:$AD$6723,$V414:$Z414,0)))),-1)</f>
        <v>42.682240880000002</v>
      </c>
      <c r="T414" s="29">
        <f t="array" ref="T414">IFERROR(_xlfn._xlws.FILTER(AO$4:AO$6723,(AO$4:AO$6723&gt;=0)*($AB$4:$AB$6723=$C414)*($AC$4:$AC$6723=$D414)*(ISNUMBER(_xlfn.XMATCH($AD$4:$AD$6723,$V414:$Z414,0)))),-1)</f>
        <v>42.682240880000002</v>
      </c>
      <c r="V414" t="s">
        <v>27</v>
      </c>
      <c r="AB414" t="s">
        <v>62</v>
      </c>
      <c r="AC414" t="s">
        <v>41</v>
      </c>
      <c r="AD414" s="19" t="s">
        <v>27</v>
      </c>
      <c r="AE414" s="18">
        <v>-1</v>
      </c>
      <c r="AF414" s="17">
        <v>-1</v>
      </c>
      <c r="AG414" s="17">
        <v>-1</v>
      </c>
      <c r="AH414" s="17">
        <v>-1</v>
      </c>
      <c r="AI414" s="17">
        <v>-1</v>
      </c>
      <c r="AJ414" s="17">
        <v>-1</v>
      </c>
      <c r="AK414" s="17">
        <v>-1</v>
      </c>
      <c r="AL414" s="17">
        <v>-1</v>
      </c>
      <c r="AM414" s="17">
        <v>-1</v>
      </c>
      <c r="AN414" s="17">
        <v>-1</v>
      </c>
      <c r="AO414" s="17">
        <v>-1</v>
      </c>
    </row>
    <row r="415" spans="3:41" x14ac:dyDescent="0.25">
      <c r="C415" t="s">
        <v>96</v>
      </c>
      <c r="D415" s="6" t="s">
        <v>12</v>
      </c>
      <c r="E415" t="s">
        <v>77</v>
      </c>
      <c r="F415" s="6">
        <v>2005</v>
      </c>
      <c r="G415" s="6" t="s">
        <v>14</v>
      </c>
      <c r="H415" s="6" t="s">
        <v>15</v>
      </c>
      <c r="J415" s="29">
        <f t="array" ref="J415">IFERROR(_xlfn._xlws.FILTER(AE$4:AE$6723,(AE$4:AE$6723&gt;=0)*($AB$4:$AB$6723=$C415)*($AC$4:$AC$6723=$D415)*(ISNUMBER(_xlfn.XMATCH($AD$4:$AD$6723,$V415:$Z415,0)))),-1)</f>
        <v>-1</v>
      </c>
      <c r="K415" s="29">
        <f t="array" ref="K415">IFERROR(_xlfn._xlws.FILTER(AF$4:AF$6723,(AF$4:AF$6723&gt;=0)*($AB$4:$AB$6723=$C415)*($AC$4:$AC$6723=$D415)*(ISNUMBER(_xlfn.XMATCH($AD$4:$AD$6723,$V415:$Z415,0)))),-1)</f>
        <v>-1</v>
      </c>
      <c r="L415" s="29">
        <f t="array" ref="L415">IFERROR(_xlfn._xlws.FILTER(AG$4:AG$6723,(AG$4:AG$6723&gt;=0)*($AB$4:$AB$6723=$C415)*($AC$4:$AC$6723=$D415)*(ISNUMBER(_xlfn.XMATCH($AD$4:$AD$6723,$V415:$Z415,0)))),-1)</f>
        <v>-1</v>
      </c>
      <c r="M415" s="29">
        <f t="array" ref="M415">IFERROR(_xlfn._xlws.FILTER(AH$4:AH$6723,(AH$4:AH$6723&gt;=0)*($AB$4:$AB$6723=$C415)*($AC$4:$AC$6723=$D415)*(ISNUMBER(_xlfn.XMATCH($AD$4:$AD$6723,$V415:$Z415,0)))),-1)</f>
        <v>-1</v>
      </c>
      <c r="N415" s="29">
        <f t="array" ref="N415">IFERROR(_xlfn._xlws.FILTER(AI$4:AI$6723,(AI$4:AI$6723&gt;=0)*($AB$4:$AB$6723=$C415)*($AC$4:$AC$6723=$D415)*(ISNUMBER(_xlfn.XMATCH($AD$4:$AD$6723,$V415:$Z415,0)))),-1)</f>
        <v>-1</v>
      </c>
      <c r="O415" s="29">
        <f t="array" ref="O415">IFERROR(_xlfn._xlws.FILTER(AJ$4:AJ$6723,(AJ$4:AJ$6723&gt;=0)*($AB$4:$AB$6723=$C415)*($AC$4:$AC$6723=$D415)*(ISNUMBER(_xlfn.XMATCH($AD$4:$AD$6723,$V415:$Z415,0)))),-1)</f>
        <v>-1</v>
      </c>
      <c r="P415" s="29">
        <f t="array" ref="P415">IFERROR(_xlfn._xlws.FILTER(AK$4:AK$6723,(AK$4:AK$6723&gt;=0)*($AB$4:$AB$6723=$C415)*($AC$4:$AC$6723=$D415)*(ISNUMBER(_xlfn.XMATCH($AD$4:$AD$6723,$V415:$Z415,0)))),-1)</f>
        <v>-1</v>
      </c>
      <c r="Q415" s="29">
        <f t="array" ref="Q415">IFERROR(_xlfn._xlws.FILTER(AL$4:AL$6723,(AL$4:AL$6723&gt;=0)*($AB$4:$AB$6723=$C415)*($AC$4:$AC$6723=$D415)*(ISNUMBER(_xlfn.XMATCH($AD$4:$AD$6723,$V415:$Z415,0)))),-1)</f>
        <v>-1</v>
      </c>
      <c r="R415" s="29">
        <f t="array" ref="R415">IFERROR(_xlfn._xlws.FILTER(AM$4:AM$6723,(AM$4:AM$6723&gt;=0)*($AB$4:$AB$6723=$C415)*($AC$4:$AC$6723=$D415)*(ISNUMBER(_xlfn.XMATCH($AD$4:$AD$6723,$V415:$Z415,0)))),-1)</f>
        <v>-1</v>
      </c>
      <c r="S415" s="29">
        <f t="array" ref="S415">IFERROR(_xlfn._xlws.FILTER(AN$4:AN$6723,(AN$4:AN$6723&gt;=0)*($AB$4:$AB$6723=$C415)*($AC$4:$AC$6723=$D415)*(ISNUMBER(_xlfn.XMATCH($AD$4:$AD$6723,$V415:$Z415,0)))),-1)</f>
        <v>-1</v>
      </c>
      <c r="T415" s="29">
        <f t="array" ref="T415">IFERROR(_xlfn._xlws.FILTER(AO$4:AO$6723,(AO$4:AO$6723&gt;=0)*($AB$4:$AB$6723=$C415)*($AC$4:$AC$6723=$D415)*(ISNUMBER(_xlfn.XMATCH($AD$4:$AD$6723,$V415:$Z415,0)))),-1)</f>
        <v>-1</v>
      </c>
      <c r="V415" t="s">
        <v>77</v>
      </c>
      <c r="AB415" t="s">
        <v>62</v>
      </c>
      <c r="AC415" t="s">
        <v>41</v>
      </c>
      <c r="AD415" s="19" t="s">
        <v>88</v>
      </c>
      <c r="AE415" s="18">
        <v>-1</v>
      </c>
      <c r="AF415" s="17">
        <v>-1</v>
      </c>
      <c r="AG415" s="17">
        <v>-1</v>
      </c>
      <c r="AH415" s="17">
        <v>-1</v>
      </c>
      <c r="AI415" s="17">
        <v>-1</v>
      </c>
      <c r="AJ415" s="17">
        <v>-1</v>
      </c>
      <c r="AK415" s="17">
        <v>-1</v>
      </c>
      <c r="AL415" s="17">
        <v>-1</v>
      </c>
      <c r="AM415" s="17">
        <v>-1</v>
      </c>
      <c r="AN415" s="17">
        <v>-1</v>
      </c>
      <c r="AO415" s="17">
        <v>-1</v>
      </c>
    </row>
    <row r="416" spans="3:41" x14ac:dyDescent="0.25">
      <c r="C416" t="s">
        <v>96</v>
      </c>
      <c r="D416" s="6" t="s">
        <v>12</v>
      </c>
      <c r="E416" t="s">
        <v>78</v>
      </c>
      <c r="F416" s="6">
        <v>2005</v>
      </c>
      <c r="G416" s="6" t="s">
        <v>14</v>
      </c>
      <c r="H416" s="6" t="s">
        <v>15</v>
      </c>
      <c r="J416" s="29">
        <f t="array" ref="J416">IFERROR(_xlfn._xlws.FILTER(AE$4:AE$6723,(AE$4:AE$6723&gt;=0)*($AB$4:$AB$6723=$C416)*($AC$4:$AC$6723=$D416)*(ISNUMBER(_xlfn.XMATCH($AD$4:$AD$6723,$V416:$Z416,0)))),-1)</f>
        <v>-1</v>
      </c>
      <c r="K416" s="29">
        <f t="array" ref="K416">IFERROR(_xlfn._xlws.FILTER(AF$4:AF$6723,(AF$4:AF$6723&gt;=0)*($AB$4:$AB$6723=$C416)*($AC$4:$AC$6723=$D416)*(ISNUMBER(_xlfn.XMATCH($AD$4:$AD$6723,$V416:$Z416,0)))),-1)</f>
        <v>-1</v>
      </c>
      <c r="L416" s="29">
        <f t="array" ref="L416">IFERROR(_xlfn._xlws.FILTER(AG$4:AG$6723,(AG$4:AG$6723&gt;=0)*($AB$4:$AB$6723=$C416)*($AC$4:$AC$6723=$D416)*(ISNUMBER(_xlfn.XMATCH($AD$4:$AD$6723,$V416:$Z416,0)))),-1)</f>
        <v>-1</v>
      </c>
      <c r="M416" s="29">
        <f t="array" ref="M416">IFERROR(_xlfn._xlws.FILTER(AH$4:AH$6723,(AH$4:AH$6723&gt;=0)*($AB$4:$AB$6723=$C416)*($AC$4:$AC$6723=$D416)*(ISNUMBER(_xlfn.XMATCH($AD$4:$AD$6723,$V416:$Z416,0)))),-1)</f>
        <v>-1</v>
      </c>
      <c r="N416" s="29">
        <f t="array" ref="N416">IFERROR(_xlfn._xlws.FILTER(AI$4:AI$6723,(AI$4:AI$6723&gt;=0)*($AB$4:$AB$6723=$C416)*($AC$4:$AC$6723=$D416)*(ISNUMBER(_xlfn.XMATCH($AD$4:$AD$6723,$V416:$Z416,0)))),-1)</f>
        <v>-1</v>
      </c>
      <c r="O416" s="29">
        <f t="array" ref="O416">IFERROR(_xlfn._xlws.FILTER(AJ$4:AJ$6723,(AJ$4:AJ$6723&gt;=0)*($AB$4:$AB$6723=$C416)*($AC$4:$AC$6723=$D416)*(ISNUMBER(_xlfn.XMATCH($AD$4:$AD$6723,$V416:$Z416,0)))),-1)</f>
        <v>-1</v>
      </c>
      <c r="P416" s="29">
        <f t="array" ref="P416">IFERROR(_xlfn._xlws.FILTER(AK$4:AK$6723,(AK$4:AK$6723&gt;=0)*($AB$4:$AB$6723=$C416)*($AC$4:$AC$6723=$D416)*(ISNUMBER(_xlfn.XMATCH($AD$4:$AD$6723,$V416:$Z416,0)))),-1)</f>
        <v>-1</v>
      </c>
      <c r="Q416" s="29">
        <f t="array" ref="Q416">IFERROR(_xlfn._xlws.FILTER(AL$4:AL$6723,(AL$4:AL$6723&gt;=0)*($AB$4:$AB$6723=$C416)*($AC$4:$AC$6723=$D416)*(ISNUMBER(_xlfn.XMATCH($AD$4:$AD$6723,$V416:$Z416,0)))),-1)</f>
        <v>-1</v>
      </c>
      <c r="R416" s="29">
        <f t="array" ref="R416">IFERROR(_xlfn._xlws.FILTER(AM$4:AM$6723,(AM$4:AM$6723&gt;=0)*($AB$4:$AB$6723=$C416)*($AC$4:$AC$6723=$D416)*(ISNUMBER(_xlfn.XMATCH($AD$4:$AD$6723,$V416:$Z416,0)))),-1)</f>
        <v>-1</v>
      </c>
      <c r="S416" s="29">
        <f t="array" ref="S416">IFERROR(_xlfn._xlws.FILTER(AN$4:AN$6723,(AN$4:AN$6723&gt;=0)*($AB$4:$AB$6723=$C416)*($AC$4:$AC$6723=$D416)*(ISNUMBER(_xlfn.XMATCH($AD$4:$AD$6723,$V416:$Z416,0)))),-1)</f>
        <v>-1</v>
      </c>
      <c r="T416" s="29">
        <f t="array" ref="T416">IFERROR(_xlfn._xlws.FILTER(AO$4:AO$6723,(AO$4:AO$6723&gt;=0)*($AB$4:$AB$6723=$C416)*($AC$4:$AC$6723=$D416)*(ISNUMBER(_xlfn.XMATCH($AD$4:$AD$6723,$V416:$Z416,0)))),-1)</f>
        <v>-1</v>
      </c>
      <c r="V416" t="s">
        <v>78</v>
      </c>
      <c r="AB416" t="s">
        <v>62</v>
      </c>
      <c r="AC416" t="s">
        <v>41</v>
      </c>
      <c r="AD416" s="19" t="s">
        <v>77</v>
      </c>
      <c r="AE416" s="18">
        <v>-1</v>
      </c>
      <c r="AF416" s="17">
        <v>-1</v>
      </c>
      <c r="AG416" s="17">
        <v>-1</v>
      </c>
      <c r="AH416" s="17">
        <v>-1</v>
      </c>
      <c r="AI416" s="17">
        <v>-1</v>
      </c>
      <c r="AJ416" s="17">
        <v>-1</v>
      </c>
      <c r="AK416" s="17">
        <v>-1</v>
      </c>
      <c r="AL416" s="17">
        <v>-1</v>
      </c>
      <c r="AM416" s="17">
        <v>-1</v>
      </c>
      <c r="AN416" s="17">
        <v>-1</v>
      </c>
      <c r="AO416" s="17">
        <v>-1</v>
      </c>
    </row>
    <row r="417" spans="3:41" x14ac:dyDescent="0.25">
      <c r="C417" t="s">
        <v>96</v>
      </c>
      <c r="D417" s="6" t="s">
        <v>12</v>
      </c>
      <c r="E417" t="s">
        <v>30</v>
      </c>
      <c r="F417" s="6">
        <v>2005</v>
      </c>
      <c r="G417" s="6" t="s">
        <v>14</v>
      </c>
      <c r="H417" s="6" t="s">
        <v>15</v>
      </c>
      <c r="J417" s="29">
        <f t="array" ref="J417">IFERROR(_xlfn._xlws.FILTER(AE$4:AE$6723,(AE$4:AE$6723&gt;=0)*($AB$4:$AB$6723=$C417)*($AC$4:$AC$6723=$D417)*(ISNUMBER(_xlfn.XMATCH($AD$4:$AD$6723,$V417:$Z417,0)))),-1)</f>
        <v>14.488157595829991</v>
      </c>
      <c r="K417" s="29">
        <f t="array" ref="K417">IFERROR(_xlfn._xlws.FILTER(AF$4:AF$6723,(AF$4:AF$6723&gt;=0)*($AB$4:$AB$6723=$C417)*($AC$4:$AC$6723=$D417)*(ISNUMBER(_xlfn.XMATCH($AD$4:$AD$6723,$V417:$Z417,0)))),-1)</f>
        <v>11.450234966792699</v>
      </c>
      <c r="L417" s="29">
        <f t="array" ref="L417">IFERROR(_xlfn._xlws.FILTER(AG$4:AG$6723,(AG$4:AG$6723&gt;=0)*($AB$4:$AB$6723=$C417)*($AC$4:$AC$6723=$D417)*(ISNUMBER(_xlfn.XMATCH($AD$4:$AD$6723,$V417:$Z417,0)))),-1)</f>
        <v>6.0937468800000003</v>
      </c>
      <c r="M417" s="29">
        <f t="array" ref="M417">IFERROR(_xlfn._xlws.FILTER(AH$4:AH$6723,(AH$4:AH$6723&gt;=0)*($AB$4:$AB$6723=$C417)*($AC$4:$AC$6723=$D417)*(ISNUMBER(_xlfn.XMATCH($AD$4:$AD$6723,$V417:$Z417,0)))),-1)</f>
        <v>4.2151069798401002</v>
      </c>
      <c r="N417" s="29">
        <f t="array" ref="N417">IFERROR(_xlfn._xlws.FILTER(AI$4:AI$6723,(AI$4:AI$6723&gt;=0)*($AB$4:$AB$6723=$C417)*($AC$4:$AC$6723=$D417)*(ISNUMBER(_xlfn.XMATCH($AD$4:$AD$6723,$V417:$Z417,0)))),-1)</f>
        <v>5.9004170486118097</v>
      </c>
      <c r="O417" s="29">
        <f t="array" ref="O417">IFERROR(_xlfn._xlws.FILTER(AJ$4:AJ$6723,(AJ$4:AJ$6723&gt;=0)*($AB$4:$AB$6723=$C417)*($AC$4:$AC$6723=$D417)*(ISNUMBER(_xlfn.XMATCH($AD$4:$AD$6723,$V417:$Z417,0)))),-1)</f>
        <v>6.36885918858483</v>
      </c>
      <c r="P417" s="29">
        <f t="array" ref="P417">IFERROR(_xlfn._xlws.FILTER(AK$4:AK$6723,(AK$4:AK$6723&gt;=0)*($AB$4:$AB$6723=$C417)*($AC$4:$AC$6723=$D417)*(ISNUMBER(_xlfn.XMATCH($AD$4:$AD$6723,$V417:$Z417,0)))),-1)</f>
        <v>6.5364386681936999</v>
      </c>
      <c r="Q417" s="29">
        <f t="array" ref="Q417">IFERROR(_xlfn._xlws.FILTER(AL$4:AL$6723,(AL$4:AL$6723&gt;=0)*($AB$4:$AB$6723=$C417)*($AC$4:$AC$6723=$D417)*(ISNUMBER(_xlfn.XMATCH($AD$4:$AD$6723,$V417:$Z417,0)))),-1)</f>
        <v>6.6804770387160097</v>
      </c>
      <c r="R417" s="29">
        <f t="array" ref="R417">IFERROR(_xlfn._xlws.FILTER(AM$4:AM$6723,(AM$4:AM$6723&gt;=0)*($AB$4:$AB$6723=$C417)*($AC$4:$AC$6723=$D417)*(ISNUMBER(_xlfn.XMATCH($AD$4:$AD$6723,$V417:$Z417,0)))),-1)</f>
        <v>6.8222916456323901</v>
      </c>
      <c r="S417" s="29">
        <f t="array" ref="S417">IFERROR(_xlfn._xlws.FILTER(AN$4:AN$6723,(AN$4:AN$6723&gt;=0)*($AB$4:$AB$6723=$C417)*($AC$4:$AC$6723=$D417)*(ISNUMBER(_xlfn.XMATCH($AD$4:$AD$6723,$V417:$Z417,0)))),-1)</f>
        <v>6.8222916456323901</v>
      </c>
      <c r="T417" s="29">
        <f t="array" ref="T417">IFERROR(_xlfn._xlws.FILTER(AO$4:AO$6723,(AO$4:AO$6723&gt;=0)*($AB$4:$AB$6723=$C417)*($AC$4:$AC$6723=$D417)*(ISNUMBER(_xlfn.XMATCH($AD$4:$AD$6723,$V417:$Z417,0)))),-1)</f>
        <v>6.8222916456323901</v>
      </c>
      <c r="V417" t="s">
        <v>30</v>
      </c>
      <c r="AB417" t="s">
        <v>62</v>
      </c>
      <c r="AC417" t="s">
        <v>41</v>
      </c>
      <c r="AD417" s="19" t="s">
        <v>75</v>
      </c>
      <c r="AE417" s="18">
        <v>-1</v>
      </c>
      <c r="AF417" s="17">
        <v>-1</v>
      </c>
      <c r="AG417" s="17">
        <v>-1</v>
      </c>
      <c r="AH417" s="17">
        <v>-1</v>
      </c>
      <c r="AI417" s="17">
        <v>-1</v>
      </c>
      <c r="AJ417" s="17">
        <v>-1</v>
      </c>
      <c r="AK417" s="17">
        <v>-1</v>
      </c>
      <c r="AL417" s="17">
        <v>-1</v>
      </c>
      <c r="AM417" s="17">
        <v>-1</v>
      </c>
      <c r="AN417" s="17">
        <v>-1</v>
      </c>
      <c r="AO417" s="17">
        <v>-1</v>
      </c>
    </row>
    <row r="418" spans="3:41" x14ac:dyDescent="0.25">
      <c r="C418" t="s">
        <v>96</v>
      </c>
      <c r="D418" s="6" t="s">
        <v>12</v>
      </c>
      <c r="E418" t="s">
        <v>31</v>
      </c>
      <c r="F418" s="6">
        <v>2005</v>
      </c>
      <c r="G418" s="6" t="s">
        <v>14</v>
      </c>
      <c r="H418" s="6" t="s">
        <v>15</v>
      </c>
      <c r="J418" s="29">
        <f t="array" ref="J418">IFERROR(_xlfn._xlws.FILTER(AE$4:AE$6723,(AE$4:AE$6723&gt;=0)*($AB$4:$AB$6723=$C418)*($AC$4:$AC$6723=$D418)*(ISNUMBER(_xlfn.XMATCH($AD$4:$AD$6723,$V418:$Z418,0)))),-1)</f>
        <v>-1</v>
      </c>
      <c r="K418" s="29">
        <f t="array" ref="K418">IFERROR(_xlfn._xlws.FILTER(AF$4:AF$6723,(AF$4:AF$6723&gt;=0)*($AB$4:$AB$6723=$C418)*($AC$4:$AC$6723=$D418)*(ISNUMBER(_xlfn.XMATCH($AD$4:$AD$6723,$V418:$Z418,0)))),-1)</f>
        <v>-1</v>
      </c>
      <c r="L418" s="29">
        <f t="array" ref="L418">IFERROR(_xlfn._xlws.FILTER(AG$4:AG$6723,(AG$4:AG$6723&gt;=0)*($AB$4:$AB$6723=$C418)*($AC$4:$AC$6723=$D418)*(ISNUMBER(_xlfn.XMATCH($AD$4:$AD$6723,$V418:$Z418,0)))),-1)</f>
        <v>-1</v>
      </c>
      <c r="M418" s="29">
        <f t="array" ref="M418">IFERROR(_xlfn._xlws.FILTER(AH$4:AH$6723,(AH$4:AH$6723&gt;=0)*($AB$4:$AB$6723=$C418)*($AC$4:$AC$6723=$D418)*(ISNUMBER(_xlfn.XMATCH($AD$4:$AD$6723,$V418:$Z418,0)))),-1)</f>
        <v>-1</v>
      </c>
      <c r="N418" s="29">
        <f t="array" ref="N418">IFERROR(_xlfn._xlws.FILTER(AI$4:AI$6723,(AI$4:AI$6723&gt;=0)*($AB$4:$AB$6723=$C418)*($AC$4:$AC$6723=$D418)*(ISNUMBER(_xlfn.XMATCH($AD$4:$AD$6723,$V418:$Z418,0)))),-1)</f>
        <v>-1</v>
      </c>
      <c r="O418" s="29">
        <f t="array" ref="O418">IFERROR(_xlfn._xlws.FILTER(AJ$4:AJ$6723,(AJ$4:AJ$6723&gt;=0)*($AB$4:$AB$6723=$C418)*($AC$4:$AC$6723=$D418)*(ISNUMBER(_xlfn.XMATCH($AD$4:$AD$6723,$V418:$Z418,0)))),-1)</f>
        <v>-1</v>
      </c>
      <c r="P418" s="29">
        <f t="array" ref="P418">IFERROR(_xlfn._xlws.FILTER(AK$4:AK$6723,(AK$4:AK$6723&gt;=0)*($AB$4:$AB$6723=$C418)*($AC$4:$AC$6723=$D418)*(ISNUMBER(_xlfn.XMATCH($AD$4:$AD$6723,$V418:$Z418,0)))),-1)</f>
        <v>-1</v>
      </c>
      <c r="Q418" s="29">
        <f t="array" ref="Q418">IFERROR(_xlfn._xlws.FILTER(AL$4:AL$6723,(AL$4:AL$6723&gt;=0)*($AB$4:$AB$6723=$C418)*($AC$4:$AC$6723=$D418)*(ISNUMBER(_xlfn.XMATCH($AD$4:$AD$6723,$V418:$Z418,0)))),-1)</f>
        <v>-1</v>
      </c>
      <c r="R418" s="29">
        <f t="array" ref="R418">IFERROR(_xlfn._xlws.FILTER(AM$4:AM$6723,(AM$4:AM$6723&gt;=0)*($AB$4:$AB$6723=$C418)*($AC$4:$AC$6723=$D418)*(ISNUMBER(_xlfn.XMATCH($AD$4:$AD$6723,$V418:$Z418,0)))),-1)</f>
        <v>-1</v>
      </c>
      <c r="S418" s="29">
        <f t="array" ref="S418">IFERROR(_xlfn._xlws.FILTER(AN$4:AN$6723,(AN$4:AN$6723&gt;=0)*($AB$4:$AB$6723=$C418)*($AC$4:$AC$6723=$D418)*(ISNUMBER(_xlfn.XMATCH($AD$4:$AD$6723,$V418:$Z418,0)))),-1)</f>
        <v>-1</v>
      </c>
      <c r="T418" s="29">
        <f t="array" ref="T418">IFERROR(_xlfn._xlws.FILTER(AO$4:AO$6723,(AO$4:AO$6723&gt;=0)*($AB$4:$AB$6723=$C418)*($AC$4:$AC$6723=$D418)*(ISNUMBER(_xlfn.XMATCH($AD$4:$AD$6723,$V418:$Z418,0)))),-1)</f>
        <v>-1</v>
      </c>
      <c r="V418" t="s">
        <v>31</v>
      </c>
      <c r="AB418" t="s">
        <v>62</v>
      </c>
      <c r="AC418" t="s">
        <v>41</v>
      </c>
      <c r="AD418" s="19" t="s">
        <v>78</v>
      </c>
      <c r="AE418" s="18">
        <v>-1</v>
      </c>
      <c r="AF418" s="17">
        <v>-1</v>
      </c>
      <c r="AG418" s="17">
        <v>-1</v>
      </c>
      <c r="AH418" s="17">
        <v>-1</v>
      </c>
      <c r="AI418" s="17">
        <v>-1</v>
      </c>
      <c r="AJ418" s="17">
        <v>-1</v>
      </c>
      <c r="AK418" s="17">
        <v>-1</v>
      </c>
      <c r="AL418" s="17">
        <v>-1</v>
      </c>
      <c r="AM418" s="17">
        <v>-1</v>
      </c>
      <c r="AN418" s="17">
        <v>-1</v>
      </c>
      <c r="AO418" s="17">
        <v>-1</v>
      </c>
    </row>
    <row r="419" spans="3:41" x14ac:dyDescent="0.25">
      <c r="C419" t="s">
        <v>96</v>
      </c>
      <c r="D419" s="6" t="s">
        <v>12</v>
      </c>
      <c r="E419" t="s">
        <v>32</v>
      </c>
      <c r="F419" s="6">
        <v>2005</v>
      </c>
      <c r="G419" s="6" t="s">
        <v>14</v>
      </c>
      <c r="H419" s="6" t="s">
        <v>15</v>
      </c>
      <c r="J419" s="29">
        <f t="array" ref="J419">IFERROR(_xlfn._xlws.FILTER(AE$4:AE$6723,(AE$4:AE$6723&gt;=0)*($AB$4:$AB$6723=$C419)*($AC$4:$AC$6723=$D419)*(ISNUMBER(_xlfn.XMATCH($AD$4:$AD$6723,$V419:$Z419,0)))),-1)</f>
        <v>-1</v>
      </c>
      <c r="K419" s="29">
        <f t="array" ref="K419">IFERROR(_xlfn._xlws.FILTER(AF$4:AF$6723,(AF$4:AF$6723&gt;=0)*($AB$4:$AB$6723=$C419)*($AC$4:$AC$6723=$D419)*(ISNUMBER(_xlfn.XMATCH($AD$4:$AD$6723,$V419:$Z419,0)))),-1)</f>
        <v>-1</v>
      </c>
      <c r="L419" s="29">
        <f t="array" ref="L419">IFERROR(_xlfn._xlws.FILTER(AG$4:AG$6723,(AG$4:AG$6723&gt;=0)*($AB$4:$AB$6723=$C419)*($AC$4:$AC$6723=$D419)*(ISNUMBER(_xlfn.XMATCH($AD$4:$AD$6723,$V419:$Z419,0)))),-1)</f>
        <v>-1</v>
      </c>
      <c r="M419" s="29">
        <f t="array" ref="M419">IFERROR(_xlfn._xlws.FILTER(AH$4:AH$6723,(AH$4:AH$6723&gt;=0)*($AB$4:$AB$6723=$C419)*($AC$4:$AC$6723=$D419)*(ISNUMBER(_xlfn.XMATCH($AD$4:$AD$6723,$V419:$Z419,0)))),-1)</f>
        <v>-1</v>
      </c>
      <c r="N419" s="29">
        <f t="array" ref="N419">IFERROR(_xlfn._xlws.FILTER(AI$4:AI$6723,(AI$4:AI$6723&gt;=0)*($AB$4:$AB$6723=$C419)*($AC$4:$AC$6723=$D419)*(ISNUMBER(_xlfn.XMATCH($AD$4:$AD$6723,$V419:$Z419,0)))),-1)</f>
        <v>-1</v>
      </c>
      <c r="O419" s="29">
        <f t="array" ref="O419">IFERROR(_xlfn._xlws.FILTER(AJ$4:AJ$6723,(AJ$4:AJ$6723&gt;=0)*($AB$4:$AB$6723=$C419)*($AC$4:$AC$6723=$D419)*(ISNUMBER(_xlfn.XMATCH($AD$4:$AD$6723,$V419:$Z419,0)))),-1)</f>
        <v>-1</v>
      </c>
      <c r="P419" s="29">
        <f t="array" ref="P419">IFERROR(_xlfn._xlws.FILTER(AK$4:AK$6723,(AK$4:AK$6723&gt;=0)*($AB$4:$AB$6723=$C419)*($AC$4:$AC$6723=$D419)*(ISNUMBER(_xlfn.XMATCH($AD$4:$AD$6723,$V419:$Z419,0)))),-1)</f>
        <v>-1</v>
      </c>
      <c r="Q419" s="29">
        <f t="array" ref="Q419">IFERROR(_xlfn._xlws.FILTER(AL$4:AL$6723,(AL$4:AL$6723&gt;=0)*($AB$4:$AB$6723=$C419)*($AC$4:$AC$6723=$D419)*(ISNUMBER(_xlfn.XMATCH($AD$4:$AD$6723,$V419:$Z419,0)))),-1)</f>
        <v>-1</v>
      </c>
      <c r="R419" s="29">
        <f t="array" ref="R419">IFERROR(_xlfn._xlws.FILTER(AM$4:AM$6723,(AM$4:AM$6723&gt;=0)*($AB$4:$AB$6723=$C419)*($AC$4:$AC$6723=$D419)*(ISNUMBER(_xlfn.XMATCH($AD$4:$AD$6723,$V419:$Z419,0)))),-1)</f>
        <v>-1</v>
      </c>
      <c r="S419" s="29">
        <f t="array" ref="S419">IFERROR(_xlfn._xlws.FILTER(AN$4:AN$6723,(AN$4:AN$6723&gt;=0)*($AB$4:$AB$6723=$C419)*($AC$4:$AC$6723=$D419)*(ISNUMBER(_xlfn.XMATCH($AD$4:$AD$6723,$V419:$Z419,0)))),-1)</f>
        <v>-1</v>
      </c>
      <c r="T419" s="29">
        <f t="array" ref="T419">IFERROR(_xlfn._xlws.FILTER(AO$4:AO$6723,(AO$4:AO$6723&gt;=0)*($AB$4:$AB$6723=$C419)*($AC$4:$AC$6723=$D419)*(ISNUMBER(_xlfn.XMATCH($AD$4:$AD$6723,$V419:$Z419,0)))),-1)</f>
        <v>-1</v>
      </c>
      <c r="V419" t="s">
        <v>32</v>
      </c>
      <c r="W419" s="25" t="s">
        <v>80</v>
      </c>
      <c r="AB419" t="s">
        <v>62</v>
      </c>
      <c r="AC419" t="s">
        <v>41</v>
      </c>
      <c r="AD419" s="19" t="s">
        <v>70</v>
      </c>
      <c r="AE419" s="18">
        <v>-1</v>
      </c>
      <c r="AF419" s="17">
        <v>-1</v>
      </c>
      <c r="AG419" s="17">
        <v>-1</v>
      </c>
      <c r="AH419" s="17">
        <v>-1</v>
      </c>
      <c r="AI419" s="17">
        <v>-1</v>
      </c>
      <c r="AJ419" s="17">
        <v>-1</v>
      </c>
      <c r="AK419" s="17">
        <v>-1</v>
      </c>
      <c r="AL419" s="17">
        <v>-1</v>
      </c>
      <c r="AM419" s="17">
        <v>-1</v>
      </c>
      <c r="AN419" s="17">
        <v>-1</v>
      </c>
      <c r="AO419" s="17">
        <v>-1</v>
      </c>
    </row>
    <row r="420" spans="3:41" x14ac:dyDescent="0.25">
      <c r="C420" t="s">
        <v>96</v>
      </c>
      <c r="D420" s="6" t="s">
        <v>12</v>
      </c>
      <c r="E420" t="s">
        <v>81</v>
      </c>
      <c r="F420" s="6">
        <v>2005</v>
      </c>
      <c r="G420" s="6" t="s">
        <v>14</v>
      </c>
      <c r="H420" s="6" t="s">
        <v>15</v>
      </c>
      <c r="J420" s="29">
        <f t="array" ref="J420">IFERROR(_xlfn._xlws.FILTER(AE$4:AE$6723,(AE$4:AE$6723&gt;=0)*($AB$4:$AB$6723=$C420)*($AC$4:$AC$6723=$D420)*(ISNUMBER(_xlfn.XMATCH($AD$4:$AD$6723,$V420:$Z420,0)))),-1)</f>
        <v>-1</v>
      </c>
      <c r="K420" s="29">
        <f t="array" ref="K420">IFERROR(_xlfn._xlws.FILTER(AF$4:AF$6723,(AF$4:AF$6723&gt;=0)*($AB$4:$AB$6723=$C420)*($AC$4:$AC$6723=$D420)*(ISNUMBER(_xlfn.XMATCH($AD$4:$AD$6723,$V420:$Z420,0)))),-1)</f>
        <v>-1</v>
      </c>
      <c r="L420" s="29">
        <f t="array" ref="L420">IFERROR(_xlfn._xlws.FILTER(AG$4:AG$6723,(AG$4:AG$6723&gt;=0)*($AB$4:$AB$6723=$C420)*($AC$4:$AC$6723=$D420)*(ISNUMBER(_xlfn.XMATCH($AD$4:$AD$6723,$V420:$Z420,0)))),-1)</f>
        <v>-1</v>
      </c>
      <c r="M420" s="29">
        <f t="array" ref="M420">IFERROR(_xlfn._xlws.FILTER(AH$4:AH$6723,(AH$4:AH$6723&gt;=0)*($AB$4:$AB$6723=$C420)*($AC$4:$AC$6723=$D420)*(ISNUMBER(_xlfn.XMATCH($AD$4:$AD$6723,$V420:$Z420,0)))),-1)</f>
        <v>-1</v>
      </c>
      <c r="N420" s="29">
        <f t="array" ref="N420">IFERROR(_xlfn._xlws.FILTER(AI$4:AI$6723,(AI$4:AI$6723&gt;=0)*($AB$4:$AB$6723=$C420)*($AC$4:$AC$6723=$D420)*(ISNUMBER(_xlfn.XMATCH($AD$4:$AD$6723,$V420:$Z420,0)))),-1)</f>
        <v>-1</v>
      </c>
      <c r="O420" s="29">
        <f t="array" ref="O420">IFERROR(_xlfn._xlws.FILTER(AJ$4:AJ$6723,(AJ$4:AJ$6723&gt;=0)*($AB$4:$AB$6723=$C420)*($AC$4:$AC$6723=$D420)*(ISNUMBER(_xlfn.XMATCH($AD$4:$AD$6723,$V420:$Z420,0)))),-1)</f>
        <v>-1</v>
      </c>
      <c r="P420" s="29">
        <f t="array" ref="P420">IFERROR(_xlfn._xlws.FILTER(AK$4:AK$6723,(AK$4:AK$6723&gt;=0)*($AB$4:$AB$6723=$C420)*($AC$4:$AC$6723=$D420)*(ISNUMBER(_xlfn.XMATCH($AD$4:$AD$6723,$V420:$Z420,0)))),-1)</f>
        <v>-1</v>
      </c>
      <c r="Q420" s="29">
        <f t="array" ref="Q420">IFERROR(_xlfn._xlws.FILTER(AL$4:AL$6723,(AL$4:AL$6723&gt;=0)*($AB$4:$AB$6723=$C420)*($AC$4:$AC$6723=$D420)*(ISNUMBER(_xlfn.XMATCH($AD$4:$AD$6723,$V420:$Z420,0)))),-1)</f>
        <v>-1</v>
      </c>
      <c r="R420" s="29">
        <f t="array" ref="R420">IFERROR(_xlfn._xlws.FILTER(AM$4:AM$6723,(AM$4:AM$6723&gt;=0)*($AB$4:$AB$6723=$C420)*($AC$4:$AC$6723=$D420)*(ISNUMBER(_xlfn.XMATCH($AD$4:$AD$6723,$V420:$Z420,0)))),-1)</f>
        <v>-1</v>
      </c>
      <c r="S420" s="29">
        <f t="array" ref="S420">IFERROR(_xlfn._xlws.FILTER(AN$4:AN$6723,(AN$4:AN$6723&gt;=0)*($AB$4:$AB$6723=$C420)*($AC$4:$AC$6723=$D420)*(ISNUMBER(_xlfn.XMATCH($AD$4:$AD$6723,$V420:$Z420,0)))),-1)</f>
        <v>-1</v>
      </c>
      <c r="T420" s="29">
        <f t="array" ref="T420">IFERROR(_xlfn._xlws.FILTER(AO$4:AO$6723,(AO$4:AO$6723&gt;=0)*($AB$4:$AB$6723=$C420)*($AC$4:$AC$6723=$D420)*(ISNUMBER(_xlfn.XMATCH($AD$4:$AD$6723,$V420:$Z420,0)))),-1)</f>
        <v>-1</v>
      </c>
      <c r="V420" t="s">
        <v>81</v>
      </c>
      <c r="AB420" t="s">
        <v>62</v>
      </c>
      <c r="AC420" t="s">
        <v>41</v>
      </c>
      <c r="AD420" s="19" t="s">
        <v>89</v>
      </c>
      <c r="AE420" s="18">
        <v>-1</v>
      </c>
      <c r="AF420" s="17">
        <v>-1</v>
      </c>
      <c r="AG420" s="17">
        <v>-1</v>
      </c>
      <c r="AH420" s="17">
        <v>-1</v>
      </c>
      <c r="AI420" s="17">
        <v>-1</v>
      </c>
      <c r="AJ420" s="17">
        <v>-1</v>
      </c>
      <c r="AK420" s="17">
        <v>-1</v>
      </c>
      <c r="AL420" s="17">
        <v>-1</v>
      </c>
      <c r="AM420" s="17">
        <v>-1</v>
      </c>
      <c r="AN420" s="17">
        <v>-1</v>
      </c>
      <c r="AO420" s="17">
        <v>-1</v>
      </c>
    </row>
    <row r="421" spans="3:41" x14ac:dyDescent="0.25">
      <c r="C421" t="s">
        <v>96</v>
      </c>
      <c r="D421" s="6" t="s">
        <v>12</v>
      </c>
      <c r="E421" t="s">
        <v>34</v>
      </c>
      <c r="F421" s="6">
        <v>2005</v>
      </c>
      <c r="G421" s="6" t="s">
        <v>14</v>
      </c>
      <c r="H421" s="6" t="s">
        <v>15</v>
      </c>
      <c r="J421" s="29">
        <f t="array" ref="J421">IFERROR(_xlfn._xlws.FILTER(AE$4:AE$6723,(AE$4:AE$6723&gt;=0)*($AB$4:$AB$6723=$C421)*($AC$4:$AC$6723=$D421)*(ISNUMBER(_xlfn.XMATCH($AD$4:$AD$6723,$V421:$Z421,0)))),-1)</f>
        <v>-1</v>
      </c>
      <c r="K421" s="29">
        <f t="array" ref="K421">IFERROR(_xlfn._xlws.FILTER(AF$4:AF$6723,(AF$4:AF$6723&gt;=0)*($AB$4:$AB$6723=$C421)*($AC$4:$AC$6723=$D421)*(ISNUMBER(_xlfn.XMATCH($AD$4:$AD$6723,$V421:$Z421,0)))),-1)</f>
        <v>-1</v>
      </c>
      <c r="L421" s="29">
        <f t="array" ref="L421">IFERROR(_xlfn._xlws.FILTER(AG$4:AG$6723,(AG$4:AG$6723&gt;=0)*($AB$4:$AB$6723=$C421)*($AC$4:$AC$6723=$D421)*(ISNUMBER(_xlfn.XMATCH($AD$4:$AD$6723,$V421:$Z421,0)))),-1)</f>
        <v>-1</v>
      </c>
      <c r="M421" s="29">
        <f t="array" ref="M421">IFERROR(_xlfn._xlws.FILTER(AH$4:AH$6723,(AH$4:AH$6723&gt;=0)*($AB$4:$AB$6723=$C421)*($AC$4:$AC$6723=$D421)*(ISNUMBER(_xlfn.XMATCH($AD$4:$AD$6723,$V421:$Z421,0)))),-1)</f>
        <v>-1</v>
      </c>
      <c r="N421" s="29">
        <f t="array" ref="N421">IFERROR(_xlfn._xlws.FILTER(AI$4:AI$6723,(AI$4:AI$6723&gt;=0)*($AB$4:$AB$6723=$C421)*($AC$4:$AC$6723=$D421)*(ISNUMBER(_xlfn.XMATCH($AD$4:$AD$6723,$V421:$Z421,0)))),-1)</f>
        <v>-1</v>
      </c>
      <c r="O421" s="29">
        <f t="array" ref="O421">IFERROR(_xlfn._xlws.FILTER(AJ$4:AJ$6723,(AJ$4:AJ$6723&gt;=0)*($AB$4:$AB$6723=$C421)*($AC$4:$AC$6723=$D421)*(ISNUMBER(_xlfn.XMATCH($AD$4:$AD$6723,$V421:$Z421,0)))),-1)</f>
        <v>-1</v>
      </c>
      <c r="P421" s="29">
        <f t="array" ref="P421">IFERROR(_xlfn._xlws.FILTER(AK$4:AK$6723,(AK$4:AK$6723&gt;=0)*($AB$4:$AB$6723=$C421)*($AC$4:$AC$6723=$D421)*(ISNUMBER(_xlfn.XMATCH($AD$4:$AD$6723,$V421:$Z421,0)))),-1)</f>
        <v>-1</v>
      </c>
      <c r="Q421" s="29">
        <f t="array" ref="Q421">IFERROR(_xlfn._xlws.FILTER(AL$4:AL$6723,(AL$4:AL$6723&gt;=0)*($AB$4:$AB$6723=$C421)*($AC$4:$AC$6723=$D421)*(ISNUMBER(_xlfn.XMATCH($AD$4:$AD$6723,$V421:$Z421,0)))),-1)</f>
        <v>-1</v>
      </c>
      <c r="R421" s="29">
        <f t="array" ref="R421">IFERROR(_xlfn._xlws.FILTER(AM$4:AM$6723,(AM$4:AM$6723&gt;=0)*($AB$4:$AB$6723=$C421)*($AC$4:$AC$6723=$D421)*(ISNUMBER(_xlfn.XMATCH($AD$4:$AD$6723,$V421:$Z421,0)))),-1)</f>
        <v>-1</v>
      </c>
      <c r="S421" s="29">
        <f t="array" ref="S421">IFERROR(_xlfn._xlws.FILTER(AN$4:AN$6723,(AN$4:AN$6723&gt;=0)*($AB$4:$AB$6723=$C421)*($AC$4:$AC$6723=$D421)*(ISNUMBER(_xlfn.XMATCH($AD$4:$AD$6723,$V421:$Z421,0)))),-1)</f>
        <v>-1</v>
      </c>
      <c r="T421" s="29">
        <f t="array" ref="T421">IFERROR(_xlfn._xlws.FILTER(AO$4:AO$6723,(AO$4:AO$6723&gt;=0)*($AB$4:$AB$6723=$C421)*($AC$4:$AC$6723=$D421)*(ISNUMBER(_xlfn.XMATCH($AD$4:$AD$6723,$V421:$Z421,0)))),-1)</f>
        <v>-1</v>
      </c>
      <c r="V421" t="s">
        <v>34</v>
      </c>
      <c r="AB421" t="s">
        <v>62</v>
      </c>
      <c r="AC421" t="s">
        <v>41</v>
      </c>
      <c r="AD421" s="19" t="s">
        <v>30</v>
      </c>
      <c r="AE421" s="18">
        <v>-1</v>
      </c>
      <c r="AF421" s="17">
        <v>-1</v>
      </c>
      <c r="AG421" s="17">
        <v>-1</v>
      </c>
      <c r="AH421" s="17">
        <v>-1</v>
      </c>
      <c r="AI421" s="17">
        <v>-1</v>
      </c>
      <c r="AJ421" s="17">
        <v>-1</v>
      </c>
      <c r="AK421" s="17">
        <v>-1</v>
      </c>
      <c r="AL421" s="17">
        <v>-1</v>
      </c>
      <c r="AM421" s="17">
        <v>-1</v>
      </c>
      <c r="AN421" s="17">
        <v>-1</v>
      </c>
      <c r="AO421" s="17">
        <v>-1</v>
      </c>
    </row>
    <row r="422" spans="3:41" x14ac:dyDescent="0.25">
      <c r="C422" t="s">
        <v>96</v>
      </c>
      <c r="D422" s="6" t="s">
        <v>12</v>
      </c>
      <c r="E422" t="s">
        <v>35</v>
      </c>
      <c r="F422" s="6">
        <v>2005</v>
      </c>
      <c r="G422" s="6" t="s">
        <v>14</v>
      </c>
      <c r="H422" s="6" t="s">
        <v>15</v>
      </c>
      <c r="J422" s="29">
        <f t="array" ref="J422">IFERROR(_xlfn._xlws.FILTER(AE$4:AE$6723,(AE$4:AE$6723&gt;=0)*($AB$4:$AB$6723=$C422)*($AC$4:$AC$6723=$D422)*(ISNUMBER(_xlfn.XMATCH($AD$4:$AD$6723,$V422:$Z422,0)))),-1)</f>
        <v>-1</v>
      </c>
      <c r="K422" s="29">
        <f t="array" ref="K422">IFERROR(_xlfn._xlws.FILTER(AF$4:AF$6723,(AF$4:AF$6723&gt;=0)*($AB$4:$AB$6723=$C422)*($AC$4:$AC$6723=$D422)*(ISNUMBER(_xlfn.XMATCH($AD$4:$AD$6723,$V422:$Z422,0)))),-1)</f>
        <v>-1</v>
      </c>
      <c r="L422" s="29">
        <f t="array" ref="L422">IFERROR(_xlfn._xlws.FILTER(AG$4:AG$6723,(AG$4:AG$6723&gt;=0)*($AB$4:$AB$6723=$C422)*($AC$4:$AC$6723=$D422)*(ISNUMBER(_xlfn.XMATCH($AD$4:$AD$6723,$V422:$Z422,0)))),-1)</f>
        <v>-1</v>
      </c>
      <c r="M422" s="29">
        <f t="array" ref="M422">IFERROR(_xlfn._xlws.FILTER(AH$4:AH$6723,(AH$4:AH$6723&gt;=0)*($AB$4:$AB$6723=$C422)*($AC$4:$AC$6723=$D422)*(ISNUMBER(_xlfn.XMATCH($AD$4:$AD$6723,$V422:$Z422,0)))),-1)</f>
        <v>-1</v>
      </c>
      <c r="N422" s="29">
        <f t="array" ref="N422">IFERROR(_xlfn._xlws.FILTER(AI$4:AI$6723,(AI$4:AI$6723&gt;=0)*($AB$4:$AB$6723=$C422)*($AC$4:$AC$6723=$D422)*(ISNUMBER(_xlfn.XMATCH($AD$4:$AD$6723,$V422:$Z422,0)))),-1)</f>
        <v>-1</v>
      </c>
      <c r="O422" s="29">
        <f t="array" ref="O422">IFERROR(_xlfn._xlws.FILTER(AJ$4:AJ$6723,(AJ$4:AJ$6723&gt;=0)*($AB$4:$AB$6723=$C422)*($AC$4:$AC$6723=$D422)*(ISNUMBER(_xlfn.XMATCH($AD$4:$AD$6723,$V422:$Z422,0)))),-1)</f>
        <v>-1</v>
      </c>
      <c r="P422" s="29">
        <f t="array" ref="P422">IFERROR(_xlfn._xlws.FILTER(AK$4:AK$6723,(AK$4:AK$6723&gt;=0)*($AB$4:$AB$6723=$C422)*($AC$4:$AC$6723=$D422)*(ISNUMBER(_xlfn.XMATCH($AD$4:$AD$6723,$V422:$Z422,0)))),-1)</f>
        <v>-1</v>
      </c>
      <c r="Q422" s="29">
        <f t="array" ref="Q422">IFERROR(_xlfn._xlws.FILTER(AL$4:AL$6723,(AL$4:AL$6723&gt;=0)*($AB$4:$AB$6723=$C422)*($AC$4:$AC$6723=$D422)*(ISNUMBER(_xlfn.XMATCH($AD$4:$AD$6723,$V422:$Z422,0)))),-1)</f>
        <v>-1</v>
      </c>
      <c r="R422" s="29">
        <f t="array" ref="R422">IFERROR(_xlfn._xlws.FILTER(AM$4:AM$6723,(AM$4:AM$6723&gt;=0)*($AB$4:$AB$6723=$C422)*($AC$4:$AC$6723=$D422)*(ISNUMBER(_xlfn.XMATCH($AD$4:$AD$6723,$V422:$Z422,0)))),-1)</f>
        <v>-1</v>
      </c>
      <c r="S422" s="29">
        <f t="array" ref="S422">IFERROR(_xlfn._xlws.FILTER(AN$4:AN$6723,(AN$4:AN$6723&gt;=0)*($AB$4:$AB$6723=$C422)*($AC$4:$AC$6723=$D422)*(ISNUMBER(_xlfn.XMATCH($AD$4:$AD$6723,$V422:$Z422,0)))),-1)</f>
        <v>-1</v>
      </c>
      <c r="T422" s="29">
        <f t="array" ref="T422">IFERROR(_xlfn._xlws.FILTER(AO$4:AO$6723,(AO$4:AO$6723&gt;=0)*($AB$4:$AB$6723=$C422)*($AC$4:$AC$6723=$D422)*(ISNUMBER(_xlfn.XMATCH($AD$4:$AD$6723,$V422:$Z422,0)))),-1)</f>
        <v>-1</v>
      </c>
      <c r="V422" t="s">
        <v>35</v>
      </c>
      <c r="W422" s="25" t="s">
        <v>83</v>
      </c>
      <c r="X422" s="25" t="s">
        <v>71</v>
      </c>
      <c r="AB422" t="s">
        <v>62</v>
      </c>
      <c r="AC422" t="s">
        <v>41</v>
      </c>
      <c r="AD422" s="19" t="s">
        <v>90</v>
      </c>
      <c r="AE422" s="18">
        <v>-1</v>
      </c>
      <c r="AF422" s="17">
        <v>-1</v>
      </c>
      <c r="AG422" s="17">
        <v>-1</v>
      </c>
      <c r="AH422" s="17">
        <v>-1</v>
      </c>
      <c r="AI422" s="17">
        <v>-1</v>
      </c>
      <c r="AJ422" s="17">
        <v>-1</v>
      </c>
      <c r="AK422" s="17">
        <v>-1</v>
      </c>
      <c r="AL422" s="17">
        <v>-1</v>
      </c>
      <c r="AM422" s="17">
        <v>-1</v>
      </c>
      <c r="AN422" s="17">
        <v>-1</v>
      </c>
      <c r="AO422" s="17">
        <v>-1</v>
      </c>
    </row>
    <row r="423" spans="3:41" x14ac:dyDescent="0.25">
      <c r="C423" t="s">
        <v>96</v>
      </c>
      <c r="D423" s="6" t="s">
        <v>12</v>
      </c>
      <c r="E423" t="s">
        <v>84</v>
      </c>
      <c r="F423" s="6">
        <v>2005</v>
      </c>
      <c r="G423" s="6" t="s">
        <v>14</v>
      </c>
      <c r="H423" s="6" t="s">
        <v>15</v>
      </c>
      <c r="J423" s="29">
        <f t="array" ref="J423">IFERROR(_xlfn._xlws.FILTER(AE$4:AE$6723,(AE$4:AE$6723&gt;=0)*($AB$4:$AB$6723=$C423)*($AC$4:$AC$6723=$D423)*(ISNUMBER(_xlfn.XMATCH($AD$4:$AD$6723,$V423:$Z423,0)))),-1)</f>
        <v>-1</v>
      </c>
      <c r="K423" s="29">
        <f t="array" ref="K423">IFERROR(_xlfn._xlws.FILTER(AF$4:AF$6723,(AF$4:AF$6723&gt;=0)*($AB$4:$AB$6723=$C423)*($AC$4:$AC$6723=$D423)*(ISNUMBER(_xlfn.XMATCH($AD$4:$AD$6723,$V423:$Z423,0)))),-1)</f>
        <v>-1</v>
      </c>
      <c r="L423" s="29">
        <f t="array" ref="L423">IFERROR(_xlfn._xlws.FILTER(AG$4:AG$6723,(AG$4:AG$6723&gt;=0)*($AB$4:$AB$6723=$C423)*($AC$4:$AC$6723=$D423)*(ISNUMBER(_xlfn.XMATCH($AD$4:$AD$6723,$V423:$Z423,0)))),-1)</f>
        <v>-1</v>
      </c>
      <c r="M423" s="29">
        <f t="array" ref="M423">IFERROR(_xlfn._xlws.FILTER(AH$4:AH$6723,(AH$4:AH$6723&gt;=0)*($AB$4:$AB$6723=$C423)*($AC$4:$AC$6723=$D423)*(ISNUMBER(_xlfn.XMATCH($AD$4:$AD$6723,$V423:$Z423,0)))),-1)</f>
        <v>-1</v>
      </c>
      <c r="N423" s="29">
        <f t="array" ref="N423">IFERROR(_xlfn._xlws.FILTER(AI$4:AI$6723,(AI$4:AI$6723&gt;=0)*($AB$4:$AB$6723=$C423)*($AC$4:$AC$6723=$D423)*(ISNUMBER(_xlfn.XMATCH($AD$4:$AD$6723,$V423:$Z423,0)))),-1)</f>
        <v>-1</v>
      </c>
      <c r="O423" s="29">
        <f t="array" ref="O423">IFERROR(_xlfn._xlws.FILTER(AJ$4:AJ$6723,(AJ$4:AJ$6723&gt;=0)*($AB$4:$AB$6723=$C423)*($AC$4:$AC$6723=$D423)*(ISNUMBER(_xlfn.XMATCH($AD$4:$AD$6723,$V423:$Z423,0)))),-1)</f>
        <v>-1</v>
      </c>
      <c r="P423" s="29">
        <f t="array" ref="P423">IFERROR(_xlfn._xlws.FILTER(AK$4:AK$6723,(AK$4:AK$6723&gt;=0)*($AB$4:$AB$6723=$C423)*($AC$4:$AC$6723=$D423)*(ISNUMBER(_xlfn.XMATCH($AD$4:$AD$6723,$V423:$Z423,0)))),-1)</f>
        <v>-1</v>
      </c>
      <c r="Q423" s="29">
        <f t="array" ref="Q423">IFERROR(_xlfn._xlws.FILTER(AL$4:AL$6723,(AL$4:AL$6723&gt;=0)*($AB$4:$AB$6723=$C423)*($AC$4:$AC$6723=$D423)*(ISNUMBER(_xlfn.XMATCH($AD$4:$AD$6723,$V423:$Z423,0)))),-1)</f>
        <v>-1</v>
      </c>
      <c r="R423" s="29">
        <f t="array" ref="R423">IFERROR(_xlfn._xlws.FILTER(AM$4:AM$6723,(AM$4:AM$6723&gt;=0)*($AB$4:$AB$6723=$C423)*($AC$4:$AC$6723=$D423)*(ISNUMBER(_xlfn.XMATCH($AD$4:$AD$6723,$V423:$Z423,0)))),-1)</f>
        <v>-1</v>
      </c>
      <c r="S423" s="29">
        <f t="array" ref="S423">IFERROR(_xlfn._xlws.FILTER(AN$4:AN$6723,(AN$4:AN$6723&gt;=0)*($AB$4:$AB$6723=$C423)*($AC$4:$AC$6723=$D423)*(ISNUMBER(_xlfn.XMATCH($AD$4:$AD$6723,$V423:$Z423,0)))),-1)</f>
        <v>-1</v>
      </c>
      <c r="T423" s="29">
        <f t="array" ref="T423">IFERROR(_xlfn._xlws.FILTER(AO$4:AO$6723,(AO$4:AO$6723&gt;=0)*($AB$4:$AB$6723=$C423)*($AC$4:$AC$6723=$D423)*(ISNUMBER(_xlfn.XMATCH($AD$4:$AD$6723,$V423:$Z423,0)))),-1)</f>
        <v>-1</v>
      </c>
      <c r="V423" t="s">
        <v>84</v>
      </c>
      <c r="W423" s="25" t="s">
        <v>85</v>
      </c>
      <c r="AB423" t="s">
        <v>62</v>
      </c>
      <c r="AC423" t="s">
        <v>41</v>
      </c>
      <c r="AD423" s="19" t="s">
        <v>31</v>
      </c>
      <c r="AE423" s="18">
        <v>-1</v>
      </c>
      <c r="AF423" s="17">
        <v>-1</v>
      </c>
      <c r="AG423" s="17">
        <v>-1</v>
      </c>
      <c r="AH423" s="17">
        <v>-1</v>
      </c>
      <c r="AI423" s="17">
        <v>-1</v>
      </c>
      <c r="AJ423" s="17">
        <v>-1</v>
      </c>
      <c r="AK423" s="17">
        <v>-1</v>
      </c>
      <c r="AL423" s="17">
        <v>-1</v>
      </c>
      <c r="AM423" s="17">
        <v>-1</v>
      </c>
      <c r="AN423" s="17">
        <v>-1</v>
      </c>
      <c r="AO423" s="17">
        <v>-1</v>
      </c>
    </row>
    <row r="424" spans="3:41" x14ac:dyDescent="0.25">
      <c r="C424" t="s">
        <v>96</v>
      </c>
      <c r="D424" s="6" t="s">
        <v>13</v>
      </c>
      <c r="E424" t="s">
        <v>13</v>
      </c>
      <c r="F424" s="6">
        <v>2005</v>
      </c>
      <c r="G424" s="6" t="s">
        <v>14</v>
      </c>
      <c r="H424" s="6" t="s">
        <v>15</v>
      </c>
      <c r="I424" s="6"/>
      <c r="J424" s="29">
        <f t="array" ref="J424">IFERROR(_xlfn._xlws.FILTER(AE$4:AE$6723,(AE$4:AE$6723&gt;=0)*($AB$4:$AB$6723=$C424)*($AC$4:$AC$6723=$D424)*(ISNUMBER(_xlfn.XMATCH($AD$4:$AD$6723,$V424:$Z424,0)))),-1)</f>
        <v>25.894454135383508</v>
      </c>
      <c r="K424" s="29">
        <f t="array" ref="K424">IFERROR(_xlfn._xlws.FILTER(AF$4:AF$6723,(AF$4:AF$6723&gt;=0)*($AB$4:$AB$6723=$C424)*($AC$4:$AC$6723=$D424)*(ISNUMBER(_xlfn.XMATCH($AD$4:$AD$6723,$V424:$Z424,0)))),-1)</f>
        <v>31.806651187806601</v>
      </c>
      <c r="L424" s="29">
        <f t="array" ref="L424">IFERROR(_xlfn._xlws.FILTER(AG$4:AG$6723,(AG$4:AG$6723&gt;=0)*($AB$4:$AB$6723=$C424)*($AC$4:$AC$6723=$D424)*(ISNUMBER(_xlfn.XMATCH($AD$4:$AD$6723,$V424:$Z424,0)))),-1)</f>
        <v>42.233207539989401</v>
      </c>
      <c r="M424" s="29">
        <f t="array" ref="M424">IFERROR(_xlfn._xlws.FILTER(AH$4:AH$6723,(AH$4:AH$6723&gt;=0)*($AB$4:$AB$6723=$C424)*($AC$4:$AC$6723=$D424)*(ISNUMBER(_xlfn.XMATCH($AD$4:$AD$6723,$V424:$Z424,0)))),-1)</f>
        <v>45.888224942532901</v>
      </c>
      <c r="N424" s="29">
        <f t="array" ref="N424">IFERROR(_xlfn._xlws.FILTER(AI$4:AI$6723,(AI$4:AI$6723&gt;=0)*($AB$4:$AB$6723=$C424)*($AC$4:$AC$6723=$D424)*(ISNUMBER(_xlfn.XMATCH($AD$4:$AD$6723,$V424:$Z424,0)))),-1)</f>
        <v>49.439286694529301</v>
      </c>
      <c r="O424" s="29">
        <f t="array" ref="O424">IFERROR(_xlfn._xlws.FILTER(AJ$4:AJ$6723,(AJ$4:AJ$6723&gt;=0)*($AB$4:$AB$6723=$C424)*($AC$4:$AC$6723=$D424)*(ISNUMBER(_xlfn.XMATCH($AD$4:$AD$6723,$V424:$Z424,0)))),-1)</f>
        <v>65.487499006307601</v>
      </c>
      <c r="P424" s="29">
        <f t="array" ref="P424">IFERROR(_xlfn._xlws.FILTER(AK$4:AK$6723,(AK$4:AK$6723&gt;=0)*($AB$4:$AB$6723=$C424)*($AC$4:$AC$6723=$D424)*(ISNUMBER(_xlfn.XMATCH($AD$4:$AD$6723,$V424:$Z424,0)))),-1)</f>
        <v>63.017397521267597</v>
      </c>
      <c r="Q424" s="29">
        <f t="array" ref="Q424">IFERROR(_xlfn._xlws.FILTER(AL$4:AL$6723,(AL$4:AL$6723&gt;=0)*($AB$4:$AB$6723=$C424)*($AC$4:$AC$6723=$D424)*(ISNUMBER(_xlfn.XMATCH($AD$4:$AD$6723,$V424:$Z424,0)))),-1)</f>
        <v>60.668355586751296</v>
      </c>
      <c r="R424" s="29">
        <f t="array" ref="R424">IFERROR(_xlfn._xlws.FILTER(AM$4:AM$6723,(AM$4:AM$6723&gt;=0)*($AB$4:$AB$6723=$C424)*($AC$4:$AC$6723=$D424)*(ISNUMBER(_xlfn.XMATCH($AD$4:$AD$6723,$V424:$Z424,0)))),-1)</f>
        <v>58.434440080228498</v>
      </c>
      <c r="S424" s="29">
        <f t="array" ref="S424">IFERROR(_xlfn._xlws.FILTER(AN$4:AN$6723,(AN$4:AN$6723&gt;=0)*($AB$4:$AB$6723=$C424)*($AC$4:$AC$6723=$D424)*(ISNUMBER(_xlfn.XMATCH($AD$4:$AD$6723,$V424:$Z424,0)))),-1)</f>
        <v>58.434440080228498</v>
      </c>
      <c r="T424" s="29">
        <f t="array" ref="T424">IFERROR(_xlfn._xlws.FILTER(AO$4:AO$6723,(AO$4:AO$6723&gt;=0)*($AB$4:$AB$6723=$C424)*($AC$4:$AC$6723=$D424)*(ISNUMBER(_xlfn.XMATCH($AD$4:$AD$6723,$V424:$Z424,0)))),-1)</f>
        <v>58.434440080228498</v>
      </c>
      <c r="V424" t="s">
        <v>13</v>
      </c>
      <c r="AB424" t="s">
        <v>62</v>
      </c>
      <c r="AC424" t="s">
        <v>41</v>
      </c>
      <c r="AD424" s="19" t="s">
        <v>45</v>
      </c>
      <c r="AE424" s="18">
        <v>-1</v>
      </c>
      <c r="AF424" s="17">
        <v>-1</v>
      </c>
      <c r="AG424" s="17">
        <v>-1</v>
      </c>
      <c r="AH424" s="17">
        <v>-1</v>
      </c>
      <c r="AI424" s="17">
        <v>-1</v>
      </c>
      <c r="AJ424" s="17">
        <v>-1</v>
      </c>
      <c r="AK424" s="17">
        <v>-1</v>
      </c>
      <c r="AL424" s="17">
        <v>-1</v>
      </c>
      <c r="AM424" s="17">
        <v>-1</v>
      </c>
      <c r="AN424" s="17">
        <v>-1</v>
      </c>
      <c r="AO424" s="17">
        <v>-1</v>
      </c>
    </row>
    <row r="425" spans="3:41" x14ac:dyDescent="0.25">
      <c r="C425" t="s">
        <v>96</v>
      </c>
      <c r="D425" s="6" t="s">
        <v>13</v>
      </c>
      <c r="E425" t="s">
        <v>17</v>
      </c>
      <c r="F425" s="6">
        <v>2005</v>
      </c>
      <c r="G425" s="6" t="s">
        <v>14</v>
      </c>
      <c r="H425" s="6" t="s">
        <v>15</v>
      </c>
      <c r="I425" s="6"/>
      <c r="J425" s="29">
        <f t="array" ref="J425">IFERROR(_xlfn._xlws.FILTER(AE$4:AE$6723,(AE$4:AE$6723&gt;=0)*($AB$4:$AB$6723=$C425)*($AC$4:$AC$6723=$D425)*(ISNUMBER(_xlfn.XMATCH($AD$4:$AD$6723,$V425:$Z425,0)))),-1)</f>
        <v>8.0341446733334578</v>
      </c>
      <c r="K425" s="29">
        <f t="array" ref="K425">IFERROR(_xlfn._xlws.FILTER(AF$4:AF$6723,(AF$4:AF$6723&gt;=0)*($AB$4:$AB$6723=$C425)*($AC$4:$AC$6723=$D425)*(ISNUMBER(_xlfn.XMATCH($AD$4:$AD$6723,$V425:$Z425,0)))),-1)</f>
        <v>11.438433099999999</v>
      </c>
      <c r="L425" s="29">
        <f t="array" ref="L425">IFERROR(_xlfn._xlws.FILTER(AG$4:AG$6723,(AG$4:AG$6723&gt;=0)*($AB$4:$AB$6723=$C425)*($AC$4:$AC$6723=$D425)*(ISNUMBER(_xlfn.XMATCH($AD$4:$AD$6723,$V425:$Z425,0)))),-1)</f>
        <v>15.453263160000001</v>
      </c>
      <c r="M425" s="29">
        <f t="array" ref="M425">IFERROR(_xlfn._xlws.FILTER(AH$4:AH$6723,(AH$4:AH$6723&gt;=0)*($AB$4:$AB$6723=$C425)*($AC$4:$AC$6723=$D425)*(ISNUMBER(_xlfn.XMATCH($AD$4:$AD$6723,$V425:$Z425,0)))),-1)</f>
        <v>18.552280769999999</v>
      </c>
      <c r="N425" s="29">
        <f t="array" ref="N425">IFERROR(_xlfn._xlws.FILTER(AI$4:AI$6723,(AI$4:AI$6723&gt;=0)*($AB$4:$AB$6723=$C425)*($AC$4:$AC$6723=$D425)*(ISNUMBER(_xlfn.XMATCH($AD$4:$AD$6723,$V425:$Z425,0)))),-1)</f>
        <v>19.143624989999999</v>
      </c>
      <c r="O425" s="29">
        <f t="array" ref="O425">IFERROR(_xlfn._xlws.FILTER(AJ$4:AJ$6723,(AJ$4:AJ$6723&gt;=0)*($AB$4:$AB$6723=$C425)*($AC$4:$AC$6723=$D425)*(ISNUMBER(_xlfn.XMATCH($AD$4:$AD$6723,$V425:$Z425,0)))),-1)</f>
        <v>18.51243492</v>
      </c>
      <c r="P425" s="29">
        <f t="array" ref="P425">IFERROR(_xlfn._xlws.FILTER(AK$4:AK$6723,(AK$4:AK$6723&gt;=0)*($AB$4:$AB$6723=$C425)*($AC$4:$AC$6723=$D425)*(ISNUMBER(_xlfn.XMATCH($AD$4:$AD$6723,$V425:$Z425,0)))),-1)</f>
        <v>19.17368166</v>
      </c>
      <c r="Q425" s="29">
        <f t="array" ref="Q425">IFERROR(_xlfn._xlws.FILTER(AL$4:AL$6723,(AL$4:AL$6723&gt;=0)*($AB$4:$AB$6723=$C425)*($AC$4:$AC$6723=$D425)*(ISNUMBER(_xlfn.XMATCH($AD$4:$AD$6723,$V425:$Z425,0)))),-1)</f>
        <v>19.940718690000001</v>
      </c>
      <c r="R425" s="29">
        <f t="array" ref="R425">IFERROR(_xlfn._xlws.FILTER(AM$4:AM$6723,(AM$4:AM$6723&gt;=0)*($AB$4:$AB$6723=$C425)*($AC$4:$AC$6723=$D425)*(ISNUMBER(_xlfn.XMATCH($AD$4:$AD$6723,$V425:$Z425,0)))),-1)</f>
        <v>19.940718690000001</v>
      </c>
      <c r="S425" s="29">
        <f t="array" ref="S425">IFERROR(_xlfn._xlws.FILTER(AN$4:AN$6723,(AN$4:AN$6723&gt;=0)*($AB$4:$AB$6723=$C425)*($AC$4:$AC$6723=$D425)*(ISNUMBER(_xlfn.XMATCH($AD$4:$AD$6723,$V425:$Z425,0)))),-1)</f>
        <v>19.940718690000001</v>
      </c>
      <c r="T425" s="29">
        <f t="array" ref="T425">IFERROR(_xlfn._xlws.FILTER(AO$4:AO$6723,(AO$4:AO$6723&gt;=0)*($AB$4:$AB$6723=$C425)*($AC$4:$AC$6723=$D425)*(ISNUMBER(_xlfn.XMATCH($AD$4:$AD$6723,$V425:$Z425,0)))),-1)</f>
        <v>19.940718690000001</v>
      </c>
      <c r="V425" t="s">
        <v>17</v>
      </c>
      <c r="AB425" t="s">
        <v>62</v>
      </c>
      <c r="AC425" t="s">
        <v>41</v>
      </c>
      <c r="AD425" s="19" t="s">
        <v>32</v>
      </c>
      <c r="AE425" s="18">
        <v>-1</v>
      </c>
      <c r="AF425" s="17">
        <v>-1</v>
      </c>
      <c r="AG425" s="17">
        <v>-1</v>
      </c>
      <c r="AH425" s="17">
        <v>-1</v>
      </c>
      <c r="AI425" s="17">
        <v>-1</v>
      </c>
      <c r="AJ425" s="17">
        <v>-1</v>
      </c>
      <c r="AK425" s="17">
        <v>-1</v>
      </c>
      <c r="AL425" s="17">
        <v>-1</v>
      </c>
      <c r="AM425" s="17">
        <v>-1</v>
      </c>
      <c r="AN425" s="17">
        <v>-1</v>
      </c>
      <c r="AO425" s="17">
        <v>-1</v>
      </c>
    </row>
    <row r="426" spans="3:41" x14ac:dyDescent="0.25">
      <c r="C426" t="s">
        <v>96</v>
      </c>
      <c r="D426" s="6" t="s">
        <v>13</v>
      </c>
      <c r="E426" t="s">
        <v>18</v>
      </c>
      <c r="F426" s="6">
        <v>2005</v>
      </c>
      <c r="G426" s="6" t="s">
        <v>14</v>
      </c>
      <c r="H426" s="6" t="s">
        <v>15</v>
      </c>
      <c r="I426" s="6"/>
      <c r="J426" s="29">
        <f t="array" ref="J426">IFERROR(_xlfn._xlws.FILTER(AE$4:AE$6723,(AE$4:AE$6723&gt;=0)*($AB$4:$AB$6723=$C426)*($AC$4:$AC$6723=$D426)*(ISNUMBER(_xlfn.XMATCH($AD$4:$AD$6723,$V426:$Z426,0)))),-1)</f>
        <v>-1</v>
      </c>
      <c r="K426" s="29">
        <f t="array" ref="K426">IFERROR(_xlfn._xlws.FILTER(AF$4:AF$6723,(AF$4:AF$6723&gt;=0)*($AB$4:$AB$6723=$C426)*($AC$4:$AC$6723=$D426)*(ISNUMBER(_xlfn.XMATCH($AD$4:$AD$6723,$V426:$Z426,0)))),-1)</f>
        <v>-1</v>
      </c>
      <c r="L426" s="29">
        <f t="array" ref="L426">IFERROR(_xlfn._xlws.FILTER(AG$4:AG$6723,(AG$4:AG$6723&gt;=0)*($AB$4:$AB$6723=$C426)*($AC$4:$AC$6723=$D426)*(ISNUMBER(_xlfn.XMATCH($AD$4:$AD$6723,$V426:$Z426,0)))),-1)</f>
        <v>-1</v>
      </c>
      <c r="M426" s="29">
        <f t="array" ref="M426">IFERROR(_xlfn._xlws.FILTER(AH$4:AH$6723,(AH$4:AH$6723&gt;=0)*($AB$4:$AB$6723=$C426)*($AC$4:$AC$6723=$D426)*(ISNUMBER(_xlfn.XMATCH($AD$4:$AD$6723,$V426:$Z426,0)))),-1)</f>
        <v>-1</v>
      </c>
      <c r="N426" s="29">
        <f t="array" ref="N426">IFERROR(_xlfn._xlws.FILTER(AI$4:AI$6723,(AI$4:AI$6723&gt;=0)*($AB$4:$AB$6723=$C426)*($AC$4:$AC$6723=$D426)*(ISNUMBER(_xlfn.XMATCH($AD$4:$AD$6723,$V426:$Z426,0)))),-1)</f>
        <v>-1</v>
      </c>
      <c r="O426" s="29">
        <f t="array" ref="O426">IFERROR(_xlfn._xlws.FILTER(AJ$4:AJ$6723,(AJ$4:AJ$6723&gt;=0)*($AB$4:$AB$6723=$C426)*($AC$4:$AC$6723=$D426)*(ISNUMBER(_xlfn.XMATCH($AD$4:$AD$6723,$V426:$Z426,0)))),-1)</f>
        <v>-1</v>
      </c>
      <c r="P426" s="29">
        <f t="array" ref="P426">IFERROR(_xlfn._xlws.FILTER(AK$4:AK$6723,(AK$4:AK$6723&gt;=0)*($AB$4:$AB$6723=$C426)*($AC$4:$AC$6723=$D426)*(ISNUMBER(_xlfn.XMATCH($AD$4:$AD$6723,$V426:$Z426,0)))),-1)</f>
        <v>-1</v>
      </c>
      <c r="Q426" s="29">
        <f t="array" ref="Q426">IFERROR(_xlfn._xlws.FILTER(AL$4:AL$6723,(AL$4:AL$6723&gt;=0)*($AB$4:$AB$6723=$C426)*($AC$4:$AC$6723=$D426)*(ISNUMBER(_xlfn.XMATCH($AD$4:$AD$6723,$V426:$Z426,0)))),-1)</f>
        <v>-1</v>
      </c>
      <c r="R426" s="29">
        <f t="array" ref="R426">IFERROR(_xlfn._xlws.FILTER(AM$4:AM$6723,(AM$4:AM$6723&gt;=0)*($AB$4:$AB$6723=$C426)*($AC$4:$AC$6723=$D426)*(ISNUMBER(_xlfn.XMATCH($AD$4:$AD$6723,$V426:$Z426,0)))),-1)</f>
        <v>-1</v>
      </c>
      <c r="S426" s="29">
        <f t="array" ref="S426">IFERROR(_xlfn._xlws.FILTER(AN$4:AN$6723,(AN$4:AN$6723&gt;=0)*($AB$4:$AB$6723=$C426)*($AC$4:$AC$6723=$D426)*(ISNUMBER(_xlfn.XMATCH($AD$4:$AD$6723,$V426:$Z426,0)))),-1)</f>
        <v>-1</v>
      </c>
      <c r="T426" s="29">
        <f t="array" ref="T426">IFERROR(_xlfn._xlws.FILTER(AO$4:AO$6723,(AO$4:AO$6723&gt;=0)*($AB$4:$AB$6723=$C426)*($AC$4:$AC$6723=$D426)*(ISNUMBER(_xlfn.XMATCH($AD$4:$AD$6723,$V426:$Z426,0)))),-1)</f>
        <v>-1</v>
      </c>
      <c r="V426" t="s">
        <v>18</v>
      </c>
      <c r="AB426" t="s">
        <v>62</v>
      </c>
      <c r="AC426" t="s">
        <v>41</v>
      </c>
      <c r="AD426" s="19" t="s">
        <v>80</v>
      </c>
      <c r="AE426" s="18">
        <v>-1</v>
      </c>
      <c r="AF426" s="17">
        <v>-1</v>
      </c>
      <c r="AG426" s="17">
        <v>-1</v>
      </c>
      <c r="AH426" s="17">
        <v>-1</v>
      </c>
      <c r="AI426" s="17">
        <v>-1</v>
      </c>
      <c r="AJ426" s="17">
        <v>-1</v>
      </c>
      <c r="AK426" s="17">
        <v>-1</v>
      </c>
      <c r="AL426" s="17">
        <v>-1</v>
      </c>
      <c r="AM426" s="17">
        <v>-1</v>
      </c>
      <c r="AN426" s="17">
        <v>-1</v>
      </c>
      <c r="AO426" s="17">
        <v>-1</v>
      </c>
    </row>
    <row r="427" spans="3:41" x14ac:dyDescent="0.25">
      <c r="C427" t="s">
        <v>96</v>
      </c>
      <c r="D427" s="6" t="s">
        <v>13</v>
      </c>
      <c r="E427" t="s">
        <v>63</v>
      </c>
      <c r="F427" s="6">
        <v>2005</v>
      </c>
      <c r="G427" s="6" t="s">
        <v>14</v>
      </c>
      <c r="H427" s="6" t="s">
        <v>15</v>
      </c>
      <c r="J427" s="29">
        <f t="array" ref="J427">IFERROR(_xlfn._xlws.FILTER(AE$4:AE$6723,(AE$4:AE$6723&gt;=0)*($AB$4:$AB$6723=$C427)*($AC$4:$AC$6723=$D427)*(ISNUMBER(_xlfn.XMATCH($AD$4:$AD$6723,$V427:$Z427,0)))),-1)</f>
        <v>-1</v>
      </c>
      <c r="K427" s="29">
        <f t="array" ref="K427">IFERROR(_xlfn._xlws.FILTER(AF$4:AF$6723,(AF$4:AF$6723&gt;=0)*($AB$4:$AB$6723=$C427)*($AC$4:$AC$6723=$D427)*(ISNUMBER(_xlfn.XMATCH($AD$4:$AD$6723,$V427:$Z427,0)))),-1)</f>
        <v>-1</v>
      </c>
      <c r="L427" s="29">
        <f t="array" ref="L427">IFERROR(_xlfn._xlws.FILTER(AG$4:AG$6723,(AG$4:AG$6723&gt;=0)*($AB$4:$AB$6723=$C427)*($AC$4:$AC$6723=$D427)*(ISNUMBER(_xlfn.XMATCH($AD$4:$AD$6723,$V427:$Z427,0)))),-1)</f>
        <v>-1</v>
      </c>
      <c r="M427" s="29">
        <f t="array" ref="M427">IFERROR(_xlfn._xlws.FILTER(AH$4:AH$6723,(AH$4:AH$6723&gt;=0)*($AB$4:$AB$6723=$C427)*($AC$4:$AC$6723=$D427)*(ISNUMBER(_xlfn.XMATCH($AD$4:$AD$6723,$V427:$Z427,0)))),-1)</f>
        <v>-1</v>
      </c>
      <c r="N427" s="29">
        <f t="array" ref="N427">IFERROR(_xlfn._xlws.FILTER(AI$4:AI$6723,(AI$4:AI$6723&gt;=0)*($AB$4:$AB$6723=$C427)*($AC$4:$AC$6723=$D427)*(ISNUMBER(_xlfn.XMATCH($AD$4:$AD$6723,$V427:$Z427,0)))),-1)</f>
        <v>-1</v>
      </c>
      <c r="O427" s="29">
        <f t="array" ref="O427">IFERROR(_xlfn._xlws.FILTER(AJ$4:AJ$6723,(AJ$4:AJ$6723&gt;=0)*($AB$4:$AB$6723=$C427)*($AC$4:$AC$6723=$D427)*(ISNUMBER(_xlfn.XMATCH($AD$4:$AD$6723,$V427:$Z427,0)))),-1)</f>
        <v>-1</v>
      </c>
      <c r="P427" s="29">
        <f t="array" ref="P427">IFERROR(_xlfn._xlws.FILTER(AK$4:AK$6723,(AK$4:AK$6723&gt;=0)*($AB$4:$AB$6723=$C427)*($AC$4:$AC$6723=$D427)*(ISNUMBER(_xlfn.XMATCH($AD$4:$AD$6723,$V427:$Z427,0)))),-1)</f>
        <v>-1</v>
      </c>
      <c r="Q427" s="29">
        <f t="array" ref="Q427">IFERROR(_xlfn._xlws.FILTER(AL$4:AL$6723,(AL$4:AL$6723&gt;=0)*($AB$4:$AB$6723=$C427)*($AC$4:$AC$6723=$D427)*(ISNUMBER(_xlfn.XMATCH($AD$4:$AD$6723,$V427:$Z427,0)))),-1)</f>
        <v>-1</v>
      </c>
      <c r="R427" s="29">
        <f t="array" ref="R427">IFERROR(_xlfn._xlws.FILTER(AM$4:AM$6723,(AM$4:AM$6723&gt;=0)*($AB$4:$AB$6723=$C427)*($AC$4:$AC$6723=$D427)*(ISNUMBER(_xlfn.XMATCH($AD$4:$AD$6723,$V427:$Z427,0)))),-1)</f>
        <v>-1</v>
      </c>
      <c r="S427" s="29">
        <f t="array" ref="S427">IFERROR(_xlfn._xlws.FILTER(AN$4:AN$6723,(AN$4:AN$6723&gt;=0)*($AB$4:$AB$6723=$C427)*($AC$4:$AC$6723=$D427)*(ISNUMBER(_xlfn.XMATCH($AD$4:$AD$6723,$V427:$Z427,0)))),-1)</f>
        <v>-1</v>
      </c>
      <c r="T427" s="29">
        <f t="array" ref="T427">IFERROR(_xlfn._xlws.FILTER(AO$4:AO$6723,(AO$4:AO$6723&gt;=0)*($AB$4:$AB$6723=$C427)*($AC$4:$AC$6723=$D427)*(ISNUMBER(_xlfn.XMATCH($AD$4:$AD$6723,$V427:$Z427,0)))),-1)</f>
        <v>-1</v>
      </c>
      <c r="V427" t="s">
        <v>63</v>
      </c>
      <c r="AB427" t="s">
        <v>62</v>
      </c>
      <c r="AC427" t="s">
        <v>41</v>
      </c>
      <c r="AD427" s="19" t="s">
        <v>33</v>
      </c>
      <c r="AE427" s="18">
        <v>-1</v>
      </c>
      <c r="AF427" s="17">
        <v>-1</v>
      </c>
      <c r="AG427" s="17">
        <v>-1</v>
      </c>
      <c r="AH427" s="17">
        <v>-1</v>
      </c>
      <c r="AI427" s="17">
        <v>-1</v>
      </c>
      <c r="AJ427" s="17">
        <v>-1</v>
      </c>
      <c r="AK427" s="17">
        <v>-1</v>
      </c>
      <c r="AL427" s="17">
        <v>-1</v>
      </c>
      <c r="AM427" s="17">
        <v>-1</v>
      </c>
      <c r="AN427" s="17">
        <v>-1</v>
      </c>
      <c r="AO427" s="17">
        <v>-1</v>
      </c>
    </row>
    <row r="428" spans="3:41" x14ac:dyDescent="0.25">
      <c r="C428" t="s">
        <v>96</v>
      </c>
      <c r="D428" s="6" t="s">
        <v>13</v>
      </c>
      <c r="E428" t="s">
        <v>21</v>
      </c>
      <c r="F428" s="6">
        <v>2005</v>
      </c>
      <c r="G428" s="6" t="s">
        <v>14</v>
      </c>
      <c r="H428" s="6" t="s">
        <v>15</v>
      </c>
      <c r="J428" s="29">
        <f t="array" ref="J428">IFERROR(_xlfn._xlws.FILTER(AE$4:AE$6723,(AE$4:AE$6723&gt;=0)*($AB$4:$AB$6723=$C428)*($AC$4:$AC$6723=$D428)*(ISNUMBER(_xlfn.XMATCH($AD$4:$AD$6723,$V428:$Z428,0)))),-1)</f>
        <v>-1</v>
      </c>
      <c r="K428" s="29">
        <f t="array" ref="K428">IFERROR(_xlfn._xlws.FILTER(AF$4:AF$6723,(AF$4:AF$6723&gt;=0)*($AB$4:$AB$6723=$C428)*($AC$4:$AC$6723=$D428)*(ISNUMBER(_xlfn.XMATCH($AD$4:$AD$6723,$V428:$Z428,0)))),-1)</f>
        <v>-1</v>
      </c>
      <c r="L428" s="29">
        <f t="array" ref="L428">IFERROR(_xlfn._xlws.FILTER(AG$4:AG$6723,(AG$4:AG$6723&gt;=0)*($AB$4:$AB$6723=$C428)*($AC$4:$AC$6723=$D428)*(ISNUMBER(_xlfn.XMATCH($AD$4:$AD$6723,$V428:$Z428,0)))),-1)</f>
        <v>-1</v>
      </c>
      <c r="M428" s="29">
        <f t="array" ref="M428">IFERROR(_xlfn._xlws.FILTER(AH$4:AH$6723,(AH$4:AH$6723&gt;=0)*($AB$4:$AB$6723=$C428)*($AC$4:$AC$6723=$D428)*(ISNUMBER(_xlfn.XMATCH($AD$4:$AD$6723,$V428:$Z428,0)))),-1)</f>
        <v>-1</v>
      </c>
      <c r="N428" s="29">
        <f t="array" ref="N428">IFERROR(_xlfn._xlws.FILTER(AI$4:AI$6723,(AI$4:AI$6723&gt;=0)*($AB$4:$AB$6723=$C428)*($AC$4:$AC$6723=$D428)*(ISNUMBER(_xlfn.XMATCH($AD$4:$AD$6723,$V428:$Z428,0)))),-1)</f>
        <v>-1</v>
      </c>
      <c r="O428" s="29">
        <f t="array" ref="O428">IFERROR(_xlfn._xlws.FILTER(AJ$4:AJ$6723,(AJ$4:AJ$6723&gt;=0)*($AB$4:$AB$6723=$C428)*($AC$4:$AC$6723=$D428)*(ISNUMBER(_xlfn.XMATCH($AD$4:$AD$6723,$V428:$Z428,0)))),-1)</f>
        <v>-1</v>
      </c>
      <c r="P428" s="29">
        <f t="array" ref="P428">IFERROR(_xlfn._xlws.FILTER(AK$4:AK$6723,(AK$4:AK$6723&gt;=0)*($AB$4:$AB$6723=$C428)*($AC$4:$AC$6723=$D428)*(ISNUMBER(_xlfn.XMATCH($AD$4:$AD$6723,$V428:$Z428,0)))),-1)</f>
        <v>-1</v>
      </c>
      <c r="Q428" s="29">
        <f t="array" ref="Q428">IFERROR(_xlfn._xlws.FILTER(AL$4:AL$6723,(AL$4:AL$6723&gt;=0)*($AB$4:$AB$6723=$C428)*($AC$4:$AC$6723=$D428)*(ISNUMBER(_xlfn.XMATCH($AD$4:$AD$6723,$V428:$Z428,0)))),-1)</f>
        <v>-1</v>
      </c>
      <c r="R428" s="29">
        <f t="array" ref="R428">IFERROR(_xlfn._xlws.FILTER(AM$4:AM$6723,(AM$4:AM$6723&gt;=0)*($AB$4:$AB$6723=$C428)*($AC$4:$AC$6723=$D428)*(ISNUMBER(_xlfn.XMATCH($AD$4:$AD$6723,$V428:$Z428,0)))),-1)</f>
        <v>-1</v>
      </c>
      <c r="S428" s="29">
        <f t="array" ref="S428">IFERROR(_xlfn._xlws.FILTER(AN$4:AN$6723,(AN$4:AN$6723&gt;=0)*($AB$4:$AB$6723=$C428)*($AC$4:$AC$6723=$D428)*(ISNUMBER(_xlfn.XMATCH($AD$4:$AD$6723,$V428:$Z428,0)))),-1)</f>
        <v>-1</v>
      </c>
      <c r="T428" s="29">
        <f t="array" ref="T428">IFERROR(_xlfn._xlws.FILTER(AO$4:AO$6723,(AO$4:AO$6723&gt;=0)*($AB$4:$AB$6723=$C428)*($AC$4:$AC$6723=$D428)*(ISNUMBER(_xlfn.XMATCH($AD$4:$AD$6723,$V428:$Z428,0)))),-1)</f>
        <v>-1</v>
      </c>
      <c r="V428" t="s">
        <v>21</v>
      </c>
      <c r="AB428" t="s">
        <v>62</v>
      </c>
      <c r="AC428" t="s">
        <v>41</v>
      </c>
      <c r="AD428" s="19" t="s">
        <v>91</v>
      </c>
      <c r="AE428" s="18">
        <v>-1</v>
      </c>
      <c r="AF428" s="17">
        <v>-1</v>
      </c>
      <c r="AG428" s="17">
        <v>-1</v>
      </c>
      <c r="AH428" s="17">
        <v>-1</v>
      </c>
      <c r="AI428" s="17">
        <v>-1</v>
      </c>
      <c r="AJ428" s="17">
        <v>-1</v>
      </c>
      <c r="AK428" s="17">
        <v>-1</v>
      </c>
      <c r="AL428" s="17">
        <v>-1</v>
      </c>
      <c r="AM428" s="17">
        <v>-1</v>
      </c>
      <c r="AN428" s="17">
        <v>-1</v>
      </c>
      <c r="AO428" s="17">
        <v>-1</v>
      </c>
    </row>
    <row r="429" spans="3:41" x14ac:dyDescent="0.25">
      <c r="C429" t="s">
        <v>96</v>
      </c>
      <c r="D429" s="6" t="s">
        <v>13</v>
      </c>
      <c r="E429" t="s">
        <v>22</v>
      </c>
      <c r="F429" s="6">
        <v>2005</v>
      </c>
      <c r="G429" s="6" t="s">
        <v>14</v>
      </c>
      <c r="H429" s="6" t="s">
        <v>15</v>
      </c>
      <c r="J429" s="29">
        <f t="array" ref="J429">IFERROR(_xlfn._xlws.FILTER(AE$4:AE$6723,(AE$4:AE$6723&gt;=0)*($AB$4:$AB$6723=$C429)*($AC$4:$AC$6723=$D429)*(ISNUMBER(_xlfn.XMATCH($AD$4:$AD$6723,$V429:$Z429,0)))),-1)</f>
        <v>-1</v>
      </c>
      <c r="K429" s="29">
        <f t="array" ref="K429">IFERROR(_xlfn._xlws.FILTER(AF$4:AF$6723,(AF$4:AF$6723&gt;=0)*($AB$4:$AB$6723=$C429)*($AC$4:$AC$6723=$D429)*(ISNUMBER(_xlfn.XMATCH($AD$4:$AD$6723,$V429:$Z429,0)))),-1)</f>
        <v>-1</v>
      </c>
      <c r="L429" s="29">
        <f t="array" ref="L429">IFERROR(_xlfn._xlws.FILTER(AG$4:AG$6723,(AG$4:AG$6723&gt;=0)*($AB$4:$AB$6723=$C429)*($AC$4:$AC$6723=$D429)*(ISNUMBER(_xlfn.XMATCH($AD$4:$AD$6723,$V429:$Z429,0)))),-1)</f>
        <v>-1</v>
      </c>
      <c r="M429" s="29">
        <f t="array" ref="M429">IFERROR(_xlfn._xlws.FILTER(AH$4:AH$6723,(AH$4:AH$6723&gt;=0)*($AB$4:$AB$6723=$C429)*($AC$4:$AC$6723=$D429)*(ISNUMBER(_xlfn.XMATCH($AD$4:$AD$6723,$V429:$Z429,0)))),-1)</f>
        <v>-1</v>
      </c>
      <c r="N429" s="29">
        <f t="array" ref="N429">IFERROR(_xlfn._xlws.FILTER(AI$4:AI$6723,(AI$4:AI$6723&gt;=0)*($AB$4:$AB$6723=$C429)*($AC$4:$AC$6723=$D429)*(ISNUMBER(_xlfn.XMATCH($AD$4:$AD$6723,$V429:$Z429,0)))),-1)</f>
        <v>-1</v>
      </c>
      <c r="O429" s="29">
        <f t="array" ref="O429">IFERROR(_xlfn._xlws.FILTER(AJ$4:AJ$6723,(AJ$4:AJ$6723&gt;=0)*($AB$4:$AB$6723=$C429)*($AC$4:$AC$6723=$D429)*(ISNUMBER(_xlfn.XMATCH($AD$4:$AD$6723,$V429:$Z429,0)))),-1)</f>
        <v>-1</v>
      </c>
      <c r="P429" s="29">
        <f t="array" ref="P429">IFERROR(_xlfn._xlws.FILTER(AK$4:AK$6723,(AK$4:AK$6723&gt;=0)*($AB$4:$AB$6723=$C429)*($AC$4:$AC$6723=$D429)*(ISNUMBER(_xlfn.XMATCH($AD$4:$AD$6723,$V429:$Z429,0)))),-1)</f>
        <v>-1</v>
      </c>
      <c r="Q429" s="29">
        <f t="array" ref="Q429">IFERROR(_xlfn._xlws.FILTER(AL$4:AL$6723,(AL$4:AL$6723&gt;=0)*($AB$4:$AB$6723=$C429)*($AC$4:$AC$6723=$D429)*(ISNUMBER(_xlfn.XMATCH($AD$4:$AD$6723,$V429:$Z429,0)))),-1)</f>
        <v>-1</v>
      </c>
      <c r="R429" s="29">
        <f t="array" ref="R429">IFERROR(_xlfn._xlws.FILTER(AM$4:AM$6723,(AM$4:AM$6723&gt;=0)*($AB$4:$AB$6723=$C429)*($AC$4:$AC$6723=$D429)*(ISNUMBER(_xlfn.XMATCH($AD$4:$AD$6723,$V429:$Z429,0)))),-1)</f>
        <v>-1</v>
      </c>
      <c r="S429" s="29">
        <f t="array" ref="S429">IFERROR(_xlfn._xlws.FILTER(AN$4:AN$6723,(AN$4:AN$6723&gt;=0)*($AB$4:$AB$6723=$C429)*($AC$4:$AC$6723=$D429)*(ISNUMBER(_xlfn.XMATCH($AD$4:$AD$6723,$V429:$Z429,0)))),-1)</f>
        <v>-1</v>
      </c>
      <c r="T429" s="29">
        <f t="array" ref="T429">IFERROR(_xlfn._xlws.FILTER(AO$4:AO$6723,(AO$4:AO$6723&gt;=0)*($AB$4:$AB$6723=$C429)*($AC$4:$AC$6723=$D429)*(ISNUMBER(_xlfn.XMATCH($AD$4:$AD$6723,$V429:$Z429,0)))),-1)</f>
        <v>-1</v>
      </c>
      <c r="V429" s="19" t="s">
        <v>66</v>
      </c>
      <c r="W429" s="19" t="s">
        <v>67</v>
      </c>
      <c r="X429" s="19" t="s">
        <v>68</v>
      </c>
      <c r="Y429" s="19" t="s">
        <v>69</v>
      </c>
      <c r="Z429" s="19" t="s">
        <v>70</v>
      </c>
      <c r="AB429" t="s">
        <v>62</v>
      </c>
      <c r="AC429" t="s">
        <v>41</v>
      </c>
      <c r="AD429" s="19" t="s">
        <v>81</v>
      </c>
      <c r="AE429" s="18">
        <v>-1</v>
      </c>
      <c r="AF429" s="17">
        <v>-1</v>
      </c>
      <c r="AG429" s="17">
        <v>-1</v>
      </c>
      <c r="AH429" s="17">
        <v>-1</v>
      </c>
      <c r="AI429" s="17">
        <v>-1</v>
      </c>
      <c r="AJ429" s="17">
        <v>-1</v>
      </c>
      <c r="AK429" s="17">
        <v>-1</v>
      </c>
      <c r="AL429" s="17">
        <v>-1</v>
      </c>
      <c r="AM429" s="17">
        <v>-1</v>
      </c>
      <c r="AN429" s="17">
        <v>-1</v>
      </c>
      <c r="AO429" s="17">
        <v>-1</v>
      </c>
    </row>
    <row r="430" spans="3:41" x14ac:dyDescent="0.25">
      <c r="C430" t="s">
        <v>96</v>
      </c>
      <c r="D430" s="6" t="s">
        <v>13</v>
      </c>
      <c r="E430" t="s">
        <v>23</v>
      </c>
      <c r="F430" s="6">
        <v>2005</v>
      </c>
      <c r="G430" s="6" t="s">
        <v>14</v>
      </c>
      <c r="H430" s="6" t="s">
        <v>15</v>
      </c>
      <c r="J430" s="29">
        <f t="array" ref="J430">IFERROR(_xlfn._xlws.FILTER(AE$4:AE$6723,(AE$4:AE$6723&gt;=0)*($AB$4:$AB$6723=$C430)*($AC$4:$AC$6723=$D430)*(ISNUMBER(_xlfn.XMATCH($AD$4:$AD$6723,$V430:$Z430,0)))),-1)</f>
        <v>-1</v>
      </c>
      <c r="K430" s="29">
        <f t="array" ref="K430">IFERROR(_xlfn._xlws.FILTER(AF$4:AF$6723,(AF$4:AF$6723&gt;=0)*($AB$4:$AB$6723=$C430)*($AC$4:$AC$6723=$D430)*(ISNUMBER(_xlfn.XMATCH($AD$4:$AD$6723,$V430:$Z430,0)))),-1)</f>
        <v>-1</v>
      </c>
      <c r="L430" s="29">
        <f t="array" ref="L430">IFERROR(_xlfn._xlws.FILTER(AG$4:AG$6723,(AG$4:AG$6723&gt;=0)*($AB$4:$AB$6723=$C430)*($AC$4:$AC$6723=$D430)*(ISNUMBER(_xlfn.XMATCH($AD$4:$AD$6723,$V430:$Z430,0)))),-1)</f>
        <v>-1</v>
      </c>
      <c r="M430" s="29">
        <f t="array" ref="M430">IFERROR(_xlfn._xlws.FILTER(AH$4:AH$6723,(AH$4:AH$6723&gt;=0)*($AB$4:$AB$6723=$C430)*($AC$4:$AC$6723=$D430)*(ISNUMBER(_xlfn.XMATCH($AD$4:$AD$6723,$V430:$Z430,0)))),-1)</f>
        <v>-1</v>
      </c>
      <c r="N430" s="29">
        <f t="array" ref="N430">IFERROR(_xlfn._xlws.FILTER(AI$4:AI$6723,(AI$4:AI$6723&gt;=0)*($AB$4:$AB$6723=$C430)*($AC$4:$AC$6723=$D430)*(ISNUMBER(_xlfn.XMATCH($AD$4:$AD$6723,$V430:$Z430,0)))),-1)</f>
        <v>-1</v>
      </c>
      <c r="O430" s="29">
        <f t="array" ref="O430">IFERROR(_xlfn._xlws.FILTER(AJ$4:AJ$6723,(AJ$4:AJ$6723&gt;=0)*($AB$4:$AB$6723=$C430)*($AC$4:$AC$6723=$D430)*(ISNUMBER(_xlfn.XMATCH($AD$4:$AD$6723,$V430:$Z430,0)))),-1)</f>
        <v>-1</v>
      </c>
      <c r="P430" s="29">
        <f t="array" ref="P430">IFERROR(_xlfn._xlws.FILTER(AK$4:AK$6723,(AK$4:AK$6723&gt;=0)*($AB$4:$AB$6723=$C430)*($AC$4:$AC$6723=$D430)*(ISNUMBER(_xlfn.XMATCH($AD$4:$AD$6723,$V430:$Z430,0)))),-1)</f>
        <v>-1</v>
      </c>
      <c r="Q430" s="29">
        <f t="array" ref="Q430">IFERROR(_xlfn._xlws.FILTER(AL$4:AL$6723,(AL$4:AL$6723&gt;=0)*($AB$4:$AB$6723=$C430)*($AC$4:$AC$6723=$D430)*(ISNUMBER(_xlfn.XMATCH($AD$4:$AD$6723,$V430:$Z430,0)))),-1)</f>
        <v>-1</v>
      </c>
      <c r="R430" s="29">
        <f t="array" ref="R430">IFERROR(_xlfn._xlws.FILTER(AM$4:AM$6723,(AM$4:AM$6723&gt;=0)*($AB$4:$AB$6723=$C430)*($AC$4:$AC$6723=$D430)*(ISNUMBER(_xlfn.XMATCH($AD$4:$AD$6723,$V430:$Z430,0)))),-1)</f>
        <v>-1</v>
      </c>
      <c r="S430" s="29">
        <f t="array" ref="S430">IFERROR(_xlfn._xlws.FILTER(AN$4:AN$6723,(AN$4:AN$6723&gt;=0)*($AB$4:$AB$6723=$C430)*($AC$4:$AC$6723=$D430)*(ISNUMBER(_xlfn.XMATCH($AD$4:$AD$6723,$V430:$Z430,0)))),-1)</f>
        <v>-1</v>
      </c>
      <c r="T430" s="29">
        <f t="array" ref="T430">IFERROR(_xlfn._xlws.FILTER(AO$4:AO$6723,(AO$4:AO$6723&gt;=0)*($AB$4:$AB$6723=$C430)*($AC$4:$AC$6723=$D430)*(ISNUMBER(_xlfn.XMATCH($AD$4:$AD$6723,$V430:$Z430,0)))),-1)</f>
        <v>-1</v>
      </c>
      <c r="V430" t="s">
        <v>70</v>
      </c>
      <c r="AB430" t="s">
        <v>62</v>
      </c>
      <c r="AC430" t="s">
        <v>41</v>
      </c>
      <c r="AD430" s="19" t="s">
        <v>34</v>
      </c>
      <c r="AE430" s="18">
        <v>-1</v>
      </c>
      <c r="AF430" s="17">
        <v>-1</v>
      </c>
      <c r="AG430" s="17">
        <v>-1</v>
      </c>
      <c r="AH430" s="17">
        <v>-1</v>
      </c>
      <c r="AI430" s="17">
        <v>-1</v>
      </c>
      <c r="AJ430" s="17">
        <v>-1</v>
      </c>
      <c r="AK430" s="17">
        <v>-1</v>
      </c>
      <c r="AL430" s="17">
        <v>-1</v>
      </c>
      <c r="AM430" s="17">
        <v>-1</v>
      </c>
      <c r="AN430" s="17">
        <v>-1</v>
      </c>
      <c r="AO430" s="17">
        <v>-1</v>
      </c>
    </row>
    <row r="431" spans="3:41" x14ac:dyDescent="0.25">
      <c r="C431" t="s">
        <v>96</v>
      </c>
      <c r="D431" s="6" t="s">
        <v>13</v>
      </c>
      <c r="E431" t="s">
        <v>24</v>
      </c>
      <c r="F431" s="6">
        <v>2005</v>
      </c>
      <c r="G431" s="6" t="s">
        <v>14</v>
      </c>
      <c r="H431" s="6" t="s">
        <v>15</v>
      </c>
      <c r="J431" s="29">
        <f t="array" ref="J431">IFERROR(_xlfn._xlws.FILTER(AE$4:AE$6723,(AE$4:AE$6723&gt;=0)*($AB$4:$AB$6723=$C431)*($AC$4:$AC$6723=$D431)*(ISNUMBER(_xlfn.XMATCH($AD$4:$AD$6723,$V431:$Z431,0)))),-1)</f>
        <v>19.94511351765891</v>
      </c>
      <c r="K431" s="29">
        <f t="array" ref="K431">IFERROR(_xlfn._xlws.FILTER(AF$4:AF$6723,(AF$4:AF$6723&gt;=0)*($AB$4:$AB$6723=$C431)*($AC$4:$AC$6723=$D431)*(ISNUMBER(_xlfn.XMATCH($AD$4:$AD$6723,$V431:$Z431,0)))),-1)</f>
        <v>23.315203199999999</v>
      </c>
      <c r="L431" s="29">
        <f t="array" ref="L431">IFERROR(_xlfn._xlws.FILTER(AG$4:AG$6723,(AG$4:AG$6723&gt;=0)*($AB$4:$AB$6723=$C431)*($AC$4:$AC$6723=$D431)*(ISNUMBER(_xlfn.XMATCH($AD$4:$AD$6723,$V431:$Z431,0)))),-1)</f>
        <v>30.1114593542435</v>
      </c>
      <c r="M431" s="29">
        <f t="array" ref="M431">IFERROR(_xlfn._xlws.FILTER(AH$4:AH$6723,(AH$4:AH$6723&gt;=0)*($AB$4:$AB$6723=$C431)*($AC$4:$AC$6723=$D431)*(ISNUMBER(_xlfn.XMATCH($AD$4:$AD$6723,$V431:$Z431,0)))),-1)</f>
        <v>31.7684658006334</v>
      </c>
      <c r="N431" s="29">
        <f t="array" ref="N431">IFERROR(_xlfn._xlws.FILTER(AI$4:AI$6723,(AI$4:AI$6723&gt;=0)*($AB$4:$AB$6723=$C431)*($AC$4:$AC$6723=$D431)*(ISNUMBER(_xlfn.XMATCH($AD$4:$AD$6723,$V431:$Z431,0)))),-1)</f>
        <v>37.256848612886998</v>
      </c>
      <c r="O431" s="29">
        <f t="array" ref="O431">IFERROR(_xlfn._xlws.FILTER(AJ$4:AJ$6723,(AJ$4:AJ$6723&gt;=0)*($AB$4:$AB$6723=$C431)*($AC$4:$AC$6723=$D431)*(ISNUMBER(_xlfn.XMATCH($AD$4:$AD$6723,$V431:$Z431,0)))),-1)</f>
        <v>39.301046721489598</v>
      </c>
      <c r="P431" s="29">
        <f t="array" ref="P431">IFERROR(_xlfn._xlws.FILTER(AK$4:AK$6723,(AK$4:AK$6723&gt;=0)*($AB$4:$AB$6723=$C431)*($AC$4:$AC$6723=$D431)*(ISNUMBER(_xlfn.XMATCH($AD$4:$AD$6723,$V431:$Z431,0)))),-1)</f>
        <v>40.611368924068898</v>
      </c>
      <c r="Q431" s="29">
        <f t="array" ref="Q431">IFERROR(_xlfn._xlws.FILTER(AL$4:AL$6723,(AL$4:AL$6723&gt;=0)*($AB$4:$AB$6723=$C431)*($AC$4:$AC$6723=$D431)*(ISNUMBER(_xlfn.XMATCH($AD$4:$AD$6723,$V431:$Z431,0)))),-1)</f>
        <v>41.212379036741403</v>
      </c>
      <c r="R431" s="29">
        <f t="array" ref="R431">IFERROR(_xlfn._xlws.FILTER(AM$4:AM$6723,(AM$4:AM$6723&gt;=0)*($AB$4:$AB$6723=$C431)*($AC$4:$AC$6723=$D431)*(ISNUMBER(_xlfn.XMATCH($AD$4:$AD$6723,$V431:$Z431,0)))),-1)</f>
        <v>42.2883253802311</v>
      </c>
      <c r="S431" s="29">
        <f t="array" ref="S431">IFERROR(_xlfn._xlws.FILTER(AN$4:AN$6723,(AN$4:AN$6723&gt;=0)*($AB$4:$AB$6723=$C431)*($AC$4:$AC$6723=$D431)*(ISNUMBER(_xlfn.XMATCH($AD$4:$AD$6723,$V431:$Z431,0)))),-1)</f>
        <v>42.2883253802311</v>
      </c>
      <c r="T431" s="29">
        <f t="array" ref="T431">IFERROR(_xlfn._xlws.FILTER(AO$4:AO$6723,(AO$4:AO$6723&gt;=0)*($AB$4:$AB$6723=$C431)*($AC$4:$AC$6723=$D431)*(ISNUMBER(_xlfn.XMATCH($AD$4:$AD$6723,$V431:$Z431,0)))),-1)</f>
        <v>42.2883253802311</v>
      </c>
      <c r="V431" t="s">
        <v>72</v>
      </c>
      <c r="W431" s="25" t="s">
        <v>58</v>
      </c>
      <c r="X431" s="25" t="s">
        <v>59</v>
      </c>
      <c r="Y431" s="25" t="s">
        <v>73</v>
      </c>
      <c r="AB431" t="s">
        <v>62</v>
      </c>
      <c r="AC431" t="s">
        <v>41</v>
      </c>
      <c r="AD431" s="19" t="s">
        <v>92</v>
      </c>
      <c r="AE431" s="18">
        <v>-1</v>
      </c>
      <c r="AF431" s="17">
        <v>-1</v>
      </c>
      <c r="AG431" s="17">
        <v>-1</v>
      </c>
      <c r="AH431" s="17">
        <v>-1</v>
      </c>
      <c r="AI431" s="17">
        <v>-1</v>
      </c>
      <c r="AJ431" s="17">
        <v>-1</v>
      </c>
      <c r="AK431" s="17">
        <v>-1</v>
      </c>
      <c r="AL431" s="17">
        <v>-1</v>
      </c>
      <c r="AM431" s="17">
        <v>-1</v>
      </c>
      <c r="AN431" s="17">
        <v>-1</v>
      </c>
      <c r="AO431" s="17">
        <v>-1</v>
      </c>
    </row>
    <row r="432" spans="3:41" x14ac:dyDescent="0.25">
      <c r="C432" t="s">
        <v>96</v>
      </c>
      <c r="D432" s="6" t="s">
        <v>13</v>
      </c>
      <c r="E432" t="s">
        <v>25</v>
      </c>
      <c r="F432" s="6">
        <v>2005</v>
      </c>
      <c r="G432" s="6" t="s">
        <v>14</v>
      </c>
      <c r="H432" s="6" t="s">
        <v>15</v>
      </c>
      <c r="J432" s="29">
        <f t="array" ref="J432">IFERROR(_xlfn._xlws.FILTER(AE$4:AE$6723,(AE$4:AE$6723&gt;=0)*($AB$4:$AB$6723=$C432)*($AC$4:$AC$6723=$D432)*(ISNUMBER(_xlfn.XMATCH($AD$4:$AD$6723,$V432:$Z432,0)))),-1)</f>
        <v>-1</v>
      </c>
      <c r="K432" s="29">
        <f t="array" ref="K432">IFERROR(_xlfn._xlws.FILTER(AF$4:AF$6723,(AF$4:AF$6723&gt;=0)*($AB$4:$AB$6723=$C432)*($AC$4:$AC$6723=$D432)*(ISNUMBER(_xlfn.XMATCH($AD$4:$AD$6723,$V432:$Z432,0)))),-1)</f>
        <v>-1</v>
      </c>
      <c r="L432" s="29">
        <f t="array" ref="L432">IFERROR(_xlfn._xlws.FILTER(AG$4:AG$6723,(AG$4:AG$6723&gt;=0)*($AB$4:$AB$6723=$C432)*($AC$4:$AC$6723=$D432)*(ISNUMBER(_xlfn.XMATCH($AD$4:$AD$6723,$V432:$Z432,0)))),-1)</f>
        <v>-1</v>
      </c>
      <c r="M432" s="29">
        <f t="array" ref="M432">IFERROR(_xlfn._xlws.FILTER(AH$4:AH$6723,(AH$4:AH$6723&gt;=0)*($AB$4:$AB$6723=$C432)*($AC$4:$AC$6723=$D432)*(ISNUMBER(_xlfn.XMATCH($AD$4:$AD$6723,$V432:$Z432,0)))),-1)</f>
        <v>-1</v>
      </c>
      <c r="N432" s="29">
        <f t="array" ref="N432">IFERROR(_xlfn._xlws.FILTER(AI$4:AI$6723,(AI$4:AI$6723&gt;=0)*($AB$4:$AB$6723=$C432)*($AC$4:$AC$6723=$D432)*(ISNUMBER(_xlfn.XMATCH($AD$4:$AD$6723,$V432:$Z432,0)))),-1)</f>
        <v>-1</v>
      </c>
      <c r="O432" s="29">
        <f t="array" ref="O432">IFERROR(_xlfn._xlws.FILTER(AJ$4:AJ$6723,(AJ$4:AJ$6723&gt;=0)*($AB$4:$AB$6723=$C432)*($AC$4:$AC$6723=$D432)*(ISNUMBER(_xlfn.XMATCH($AD$4:$AD$6723,$V432:$Z432,0)))),-1)</f>
        <v>-1</v>
      </c>
      <c r="P432" s="29">
        <f t="array" ref="P432">IFERROR(_xlfn._xlws.FILTER(AK$4:AK$6723,(AK$4:AK$6723&gt;=0)*($AB$4:$AB$6723=$C432)*($AC$4:$AC$6723=$D432)*(ISNUMBER(_xlfn.XMATCH($AD$4:$AD$6723,$V432:$Z432,0)))),-1)</f>
        <v>-1</v>
      </c>
      <c r="Q432" s="29">
        <f t="array" ref="Q432">IFERROR(_xlfn._xlws.FILTER(AL$4:AL$6723,(AL$4:AL$6723&gt;=0)*($AB$4:$AB$6723=$C432)*($AC$4:$AC$6723=$D432)*(ISNUMBER(_xlfn.XMATCH($AD$4:$AD$6723,$V432:$Z432,0)))),-1)</f>
        <v>-1</v>
      </c>
      <c r="R432" s="29">
        <f t="array" ref="R432">IFERROR(_xlfn._xlws.FILTER(AM$4:AM$6723,(AM$4:AM$6723&gt;=0)*($AB$4:$AB$6723=$C432)*($AC$4:$AC$6723=$D432)*(ISNUMBER(_xlfn.XMATCH($AD$4:$AD$6723,$V432:$Z432,0)))),-1)</f>
        <v>-1</v>
      </c>
      <c r="S432" s="29">
        <f t="array" ref="S432">IFERROR(_xlfn._xlws.FILTER(AN$4:AN$6723,(AN$4:AN$6723&gt;=0)*($AB$4:$AB$6723=$C432)*($AC$4:$AC$6723=$D432)*(ISNUMBER(_xlfn.XMATCH($AD$4:$AD$6723,$V432:$Z432,0)))),-1)</f>
        <v>-1</v>
      </c>
      <c r="T432" s="29">
        <f t="array" ref="T432">IFERROR(_xlfn._xlws.FILTER(AO$4:AO$6723,(AO$4:AO$6723&gt;=0)*($AB$4:$AB$6723=$C432)*($AC$4:$AC$6723=$D432)*(ISNUMBER(_xlfn.XMATCH($AD$4:$AD$6723,$V432:$Z432,0)))),-1)</f>
        <v>-1</v>
      </c>
      <c r="V432" t="s">
        <v>25</v>
      </c>
      <c r="AB432" t="s">
        <v>62</v>
      </c>
      <c r="AC432" t="s">
        <v>41</v>
      </c>
      <c r="AD432" s="19" t="s">
        <v>35</v>
      </c>
      <c r="AE432" s="18">
        <v>-1</v>
      </c>
      <c r="AF432" s="17">
        <v>-1</v>
      </c>
      <c r="AG432" s="17">
        <v>-1</v>
      </c>
      <c r="AH432" s="17">
        <v>-1</v>
      </c>
      <c r="AI432" s="17">
        <v>-1</v>
      </c>
      <c r="AJ432" s="17">
        <v>-1</v>
      </c>
      <c r="AK432" s="17">
        <v>-1</v>
      </c>
      <c r="AL432" s="17">
        <v>-1</v>
      </c>
      <c r="AM432" s="17">
        <v>-1</v>
      </c>
      <c r="AN432" s="17">
        <v>-1</v>
      </c>
      <c r="AO432" s="17">
        <v>-1</v>
      </c>
    </row>
    <row r="433" spans="3:41" x14ac:dyDescent="0.25">
      <c r="C433" t="s">
        <v>96</v>
      </c>
      <c r="D433" s="6" t="s">
        <v>13</v>
      </c>
      <c r="E433" t="s">
        <v>26</v>
      </c>
      <c r="F433" s="6">
        <v>2005</v>
      </c>
      <c r="G433" s="6" t="s">
        <v>14</v>
      </c>
      <c r="H433" s="6" t="s">
        <v>15</v>
      </c>
      <c r="J433" s="29">
        <f t="array" ref="J433">IFERROR(_xlfn._xlws.FILTER(AE$4:AE$6723,(AE$4:AE$6723&gt;=0)*($AB$4:$AB$6723=$C433)*($AC$4:$AC$6723=$D433)*(ISNUMBER(_xlfn.XMATCH($AD$4:$AD$6723,$V433:$Z433,0)))),-1)</f>
        <v>-1</v>
      </c>
      <c r="K433" s="29">
        <f t="array" ref="K433">IFERROR(_xlfn._xlws.FILTER(AF$4:AF$6723,(AF$4:AF$6723&gt;=0)*($AB$4:$AB$6723=$C433)*($AC$4:$AC$6723=$D433)*(ISNUMBER(_xlfn.XMATCH($AD$4:$AD$6723,$V433:$Z433,0)))),-1)</f>
        <v>-1</v>
      </c>
      <c r="L433" s="29">
        <f t="array" ref="L433">IFERROR(_xlfn._xlws.FILTER(AG$4:AG$6723,(AG$4:AG$6723&gt;=0)*($AB$4:$AB$6723=$C433)*($AC$4:$AC$6723=$D433)*(ISNUMBER(_xlfn.XMATCH($AD$4:$AD$6723,$V433:$Z433,0)))),-1)</f>
        <v>-1</v>
      </c>
      <c r="M433" s="29">
        <f t="array" ref="M433">IFERROR(_xlfn._xlws.FILTER(AH$4:AH$6723,(AH$4:AH$6723&gt;=0)*($AB$4:$AB$6723=$C433)*($AC$4:$AC$6723=$D433)*(ISNUMBER(_xlfn.XMATCH($AD$4:$AD$6723,$V433:$Z433,0)))),-1)</f>
        <v>-1</v>
      </c>
      <c r="N433" s="29">
        <f t="array" ref="N433">IFERROR(_xlfn._xlws.FILTER(AI$4:AI$6723,(AI$4:AI$6723&gt;=0)*($AB$4:$AB$6723=$C433)*($AC$4:$AC$6723=$D433)*(ISNUMBER(_xlfn.XMATCH($AD$4:$AD$6723,$V433:$Z433,0)))),-1)</f>
        <v>-1</v>
      </c>
      <c r="O433" s="29">
        <f t="array" ref="O433">IFERROR(_xlfn._xlws.FILTER(AJ$4:AJ$6723,(AJ$4:AJ$6723&gt;=0)*($AB$4:$AB$6723=$C433)*($AC$4:$AC$6723=$D433)*(ISNUMBER(_xlfn.XMATCH($AD$4:$AD$6723,$V433:$Z433,0)))),-1)</f>
        <v>-1</v>
      </c>
      <c r="P433" s="29">
        <f t="array" ref="P433">IFERROR(_xlfn._xlws.FILTER(AK$4:AK$6723,(AK$4:AK$6723&gt;=0)*($AB$4:$AB$6723=$C433)*($AC$4:$AC$6723=$D433)*(ISNUMBER(_xlfn.XMATCH($AD$4:$AD$6723,$V433:$Z433,0)))),-1)</f>
        <v>-1</v>
      </c>
      <c r="Q433" s="29">
        <f t="array" ref="Q433">IFERROR(_xlfn._xlws.FILTER(AL$4:AL$6723,(AL$4:AL$6723&gt;=0)*($AB$4:$AB$6723=$C433)*($AC$4:$AC$6723=$D433)*(ISNUMBER(_xlfn.XMATCH($AD$4:$AD$6723,$V433:$Z433,0)))),-1)</f>
        <v>-1</v>
      </c>
      <c r="R433" s="29">
        <f t="array" ref="R433">IFERROR(_xlfn._xlws.FILTER(AM$4:AM$6723,(AM$4:AM$6723&gt;=0)*($AB$4:$AB$6723=$C433)*($AC$4:$AC$6723=$D433)*(ISNUMBER(_xlfn.XMATCH($AD$4:$AD$6723,$V433:$Z433,0)))),-1)</f>
        <v>-1</v>
      </c>
      <c r="S433" s="29">
        <f t="array" ref="S433">IFERROR(_xlfn._xlws.FILTER(AN$4:AN$6723,(AN$4:AN$6723&gt;=0)*($AB$4:$AB$6723=$C433)*($AC$4:$AC$6723=$D433)*(ISNUMBER(_xlfn.XMATCH($AD$4:$AD$6723,$V433:$Z433,0)))),-1)</f>
        <v>-1</v>
      </c>
      <c r="T433" s="29">
        <f t="array" ref="T433">IFERROR(_xlfn._xlws.FILTER(AO$4:AO$6723,(AO$4:AO$6723&gt;=0)*($AB$4:$AB$6723=$C433)*($AC$4:$AC$6723=$D433)*(ISNUMBER(_xlfn.XMATCH($AD$4:$AD$6723,$V433:$Z433,0)))),-1)</f>
        <v>-1</v>
      </c>
      <c r="V433" t="s">
        <v>74</v>
      </c>
      <c r="W433" s="25" t="s">
        <v>75</v>
      </c>
      <c r="AB433" t="s">
        <v>62</v>
      </c>
      <c r="AC433" t="s">
        <v>41</v>
      </c>
      <c r="AD433" s="19" t="s">
        <v>93</v>
      </c>
      <c r="AE433" s="18">
        <v>-1</v>
      </c>
      <c r="AF433" s="17">
        <v>-1</v>
      </c>
      <c r="AG433" s="17">
        <v>-1</v>
      </c>
      <c r="AH433" s="17">
        <v>-1</v>
      </c>
      <c r="AI433" s="17">
        <v>-1</v>
      </c>
      <c r="AJ433" s="17">
        <v>-1</v>
      </c>
      <c r="AK433" s="17">
        <v>-1</v>
      </c>
      <c r="AL433" s="17">
        <v>-1</v>
      </c>
      <c r="AM433" s="17">
        <v>-1</v>
      </c>
      <c r="AN433" s="17">
        <v>-1</v>
      </c>
      <c r="AO433" s="17">
        <v>-1</v>
      </c>
    </row>
    <row r="434" spans="3:41" x14ac:dyDescent="0.25">
      <c r="C434" t="s">
        <v>96</v>
      </c>
      <c r="D434" s="6" t="s">
        <v>13</v>
      </c>
      <c r="E434" t="s">
        <v>27</v>
      </c>
      <c r="F434" s="6">
        <v>2005</v>
      </c>
      <c r="G434" s="6" t="s">
        <v>14</v>
      </c>
      <c r="H434" s="6" t="s">
        <v>15</v>
      </c>
      <c r="J434" s="29">
        <f t="array" ref="J434">IFERROR(_xlfn._xlws.FILTER(AE$4:AE$6723,(AE$4:AE$6723&gt;=0)*($AB$4:$AB$6723=$C434)*($AC$4:$AC$6723=$D434)*(ISNUMBER(_xlfn.XMATCH($AD$4:$AD$6723,$V434:$Z434,0)))),-1)</f>
        <v>-1</v>
      </c>
      <c r="K434" s="29">
        <f t="array" ref="K434">IFERROR(_xlfn._xlws.FILTER(AF$4:AF$6723,(AF$4:AF$6723&gt;=0)*($AB$4:$AB$6723=$C434)*($AC$4:$AC$6723=$D434)*(ISNUMBER(_xlfn.XMATCH($AD$4:$AD$6723,$V434:$Z434,0)))),-1)</f>
        <v>-1</v>
      </c>
      <c r="L434" s="29">
        <f t="array" ref="L434">IFERROR(_xlfn._xlws.FILTER(AG$4:AG$6723,(AG$4:AG$6723&gt;=0)*($AB$4:$AB$6723=$C434)*($AC$4:$AC$6723=$D434)*(ISNUMBER(_xlfn.XMATCH($AD$4:$AD$6723,$V434:$Z434,0)))),-1)</f>
        <v>-1</v>
      </c>
      <c r="M434" s="29">
        <f t="array" ref="M434">IFERROR(_xlfn._xlws.FILTER(AH$4:AH$6723,(AH$4:AH$6723&gt;=0)*($AB$4:$AB$6723=$C434)*($AC$4:$AC$6723=$D434)*(ISNUMBER(_xlfn.XMATCH($AD$4:$AD$6723,$V434:$Z434,0)))),-1)</f>
        <v>-1</v>
      </c>
      <c r="N434" s="29">
        <f t="array" ref="N434">IFERROR(_xlfn._xlws.FILTER(AI$4:AI$6723,(AI$4:AI$6723&gt;=0)*($AB$4:$AB$6723=$C434)*($AC$4:$AC$6723=$D434)*(ISNUMBER(_xlfn.XMATCH($AD$4:$AD$6723,$V434:$Z434,0)))),-1)</f>
        <v>-1</v>
      </c>
      <c r="O434" s="29">
        <f t="array" ref="O434">IFERROR(_xlfn._xlws.FILTER(AJ$4:AJ$6723,(AJ$4:AJ$6723&gt;=0)*($AB$4:$AB$6723=$C434)*($AC$4:$AC$6723=$D434)*(ISNUMBER(_xlfn.XMATCH($AD$4:$AD$6723,$V434:$Z434,0)))),-1)</f>
        <v>-1</v>
      </c>
      <c r="P434" s="29">
        <f t="array" ref="P434">IFERROR(_xlfn._xlws.FILTER(AK$4:AK$6723,(AK$4:AK$6723&gt;=0)*($AB$4:$AB$6723=$C434)*($AC$4:$AC$6723=$D434)*(ISNUMBER(_xlfn.XMATCH($AD$4:$AD$6723,$V434:$Z434,0)))),-1)</f>
        <v>-1</v>
      </c>
      <c r="Q434" s="29">
        <f t="array" ref="Q434">IFERROR(_xlfn._xlws.FILTER(AL$4:AL$6723,(AL$4:AL$6723&gt;=0)*($AB$4:$AB$6723=$C434)*($AC$4:$AC$6723=$D434)*(ISNUMBER(_xlfn.XMATCH($AD$4:$AD$6723,$V434:$Z434,0)))),-1)</f>
        <v>-1</v>
      </c>
      <c r="R434" s="29">
        <f t="array" ref="R434">IFERROR(_xlfn._xlws.FILTER(AM$4:AM$6723,(AM$4:AM$6723&gt;=0)*($AB$4:$AB$6723=$C434)*($AC$4:$AC$6723=$D434)*(ISNUMBER(_xlfn.XMATCH($AD$4:$AD$6723,$V434:$Z434,0)))),-1)</f>
        <v>-1</v>
      </c>
      <c r="S434" s="29">
        <f t="array" ref="S434">IFERROR(_xlfn._xlws.FILTER(AN$4:AN$6723,(AN$4:AN$6723&gt;=0)*($AB$4:$AB$6723=$C434)*($AC$4:$AC$6723=$D434)*(ISNUMBER(_xlfn.XMATCH($AD$4:$AD$6723,$V434:$Z434,0)))),-1)</f>
        <v>-1</v>
      </c>
      <c r="T434" s="29">
        <f t="array" ref="T434">IFERROR(_xlfn._xlws.FILTER(AO$4:AO$6723,(AO$4:AO$6723&gt;=0)*($AB$4:$AB$6723=$C434)*($AC$4:$AC$6723=$D434)*(ISNUMBER(_xlfn.XMATCH($AD$4:$AD$6723,$V434:$Z434,0)))),-1)</f>
        <v>-1</v>
      </c>
      <c r="V434" t="s">
        <v>27</v>
      </c>
      <c r="AB434" t="s">
        <v>62</v>
      </c>
      <c r="AC434" t="s">
        <v>41</v>
      </c>
      <c r="AD434" s="19" t="s">
        <v>94</v>
      </c>
      <c r="AE434" s="18">
        <v>-1</v>
      </c>
      <c r="AF434" s="17">
        <v>-1</v>
      </c>
      <c r="AG434" s="17">
        <v>-1</v>
      </c>
      <c r="AH434" s="17">
        <v>-1</v>
      </c>
      <c r="AI434" s="17">
        <v>-1</v>
      </c>
      <c r="AJ434" s="17">
        <v>-1</v>
      </c>
      <c r="AK434" s="17">
        <v>-1</v>
      </c>
      <c r="AL434" s="17">
        <v>-1</v>
      </c>
      <c r="AM434" s="17">
        <v>-1</v>
      </c>
      <c r="AN434" s="17">
        <v>-1</v>
      </c>
      <c r="AO434" s="17">
        <v>-1</v>
      </c>
    </row>
    <row r="435" spans="3:41" x14ac:dyDescent="0.25">
      <c r="C435" t="s">
        <v>96</v>
      </c>
      <c r="D435" s="6" t="s">
        <v>13</v>
      </c>
      <c r="E435" t="s">
        <v>77</v>
      </c>
      <c r="F435" s="6">
        <v>2005</v>
      </c>
      <c r="G435" s="6" t="s">
        <v>14</v>
      </c>
      <c r="H435" s="6" t="s">
        <v>15</v>
      </c>
      <c r="J435" s="29">
        <f t="array" ref="J435">IFERROR(_xlfn._xlws.FILTER(AE$4:AE$6723,(AE$4:AE$6723&gt;=0)*($AB$4:$AB$6723=$C435)*($AC$4:$AC$6723=$D435)*(ISNUMBER(_xlfn.XMATCH($AD$4:$AD$6723,$V435:$Z435,0)))),-1)</f>
        <v>-1</v>
      </c>
      <c r="K435" s="29">
        <f t="array" ref="K435">IFERROR(_xlfn._xlws.FILTER(AF$4:AF$6723,(AF$4:AF$6723&gt;=0)*($AB$4:$AB$6723=$C435)*($AC$4:$AC$6723=$D435)*(ISNUMBER(_xlfn.XMATCH($AD$4:$AD$6723,$V435:$Z435,0)))),-1)</f>
        <v>-1</v>
      </c>
      <c r="L435" s="29">
        <f t="array" ref="L435">IFERROR(_xlfn._xlws.FILTER(AG$4:AG$6723,(AG$4:AG$6723&gt;=0)*($AB$4:$AB$6723=$C435)*($AC$4:$AC$6723=$D435)*(ISNUMBER(_xlfn.XMATCH($AD$4:$AD$6723,$V435:$Z435,0)))),-1)</f>
        <v>-1</v>
      </c>
      <c r="M435" s="29">
        <f t="array" ref="M435">IFERROR(_xlfn._xlws.FILTER(AH$4:AH$6723,(AH$4:AH$6723&gt;=0)*($AB$4:$AB$6723=$C435)*($AC$4:$AC$6723=$D435)*(ISNUMBER(_xlfn.XMATCH($AD$4:$AD$6723,$V435:$Z435,0)))),-1)</f>
        <v>-1</v>
      </c>
      <c r="N435" s="29">
        <f t="array" ref="N435">IFERROR(_xlfn._xlws.FILTER(AI$4:AI$6723,(AI$4:AI$6723&gt;=0)*($AB$4:$AB$6723=$C435)*($AC$4:$AC$6723=$D435)*(ISNUMBER(_xlfn.XMATCH($AD$4:$AD$6723,$V435:$Z435,0)))),-1)</f>
        <v>-1</v>
      </c>
      <c r="O435" s="29">
        <f t="array" ref="O435">IFERROR(_xlfn._xlws.FILTER(AJ$4:AJ$6723,(AJ$4:AJ$6723&gt;=0)*($AB$4:$AB$6723=$C435)*($AC$4:$AC$6723=$D435)*(ISNUMBER(_xlfn.XMATCH($AD$4:$AD$6723,$V435:$Z435,0)))),-1)</f>
        <v>-1</v>
      </c>
      <c r="P435" s="29">
        <f t="array" ref="P435">IFERROR(_xlfn._xlws.FILTER(AK$4:AK$6723,(AK$4:AK$6723&gt;=0)*($AB$4:$AB$6723=$C435)*($AC$4:$AC$6723=$D435)*(ISNUMBER(_xlfn.XMATCH($AD$4:$AD$6723,$V435:$Z435,0)))),-1)</f>
        <v>-1</v>
      </c>
      <c r="Q435" s="29">
        <f t="array" ref="Q435">IFERROR(_xlfn._xlws.FILTER(AL$4:AL$6723,(AL$4:AL$6723&gt;=0)*($AB$4:$AB$6723=$C435)*($AC$4:$AC$6723=$D435)*(ISNUMBER(_xlfn.XMATCH($AD$4:$AD$6723,$V435:$Z435,0)))),-1)</f>
        <v>-1</v>
      </c>
      <c r="R435" s="29">
        <f t="array" ref="R435">IFERROR(_xlfn._xlws.FILTER(AM$4:AM$6723,(AM$4:AM$6723&gt;=0)*($AB$4:$AB$6723=$C435)*($AC$4:$AC$6723=$D435)*(ISNUMBER(_xlfn.XMATCH($AD$4:$AD$6723,$V435:$Z435,0)))),-1)</f>
        <v>-1</v>
      </c>
      <c r="S435" s="29">
        <f t="array" ref="S435">IFERROR(_xlfn._xlws.FILTER(AN$4:AN$6723,(AN$4:AN$6723&gt;=0)*($AB$4:$AB$6723=$C435)*($AC$4:$AC$6723=$D435)*(ISNUMBER(_xlfn.XMATCH($AD$4:$AD$6723,$V435:$Z435,0)))),-1)</f>
        <v>-1</v>
      </c>
      <c r="T435" s="29">
        <f t="array" ref="T435">IFERROR(_xlfn._xlws.FILTER(AO$4:AO$6723,(AO$4:AO$6723&gt;=0)*($AB$4:$AB$6723=$C435)*($AC$4:$AC$6723=$D435)*(ISNUMBER(_xlfn.XMATCH($AD$4:$AD$6723,$V435:$Z435,0)))),-1)</f>
        <v>-1</v>
      </c>
      <c r="V435" t="s">
        <v>77</v>
      </c>
      <c r="AB435" t="s">
        <v>62</v>
      </c>
      <c r="AC435" t="s">
        <v>41</v>
      </c>
      <c r="AD435" s="19" t="s">
        <v>84</v>
      </c>
      <c r="AE435" s="18">
        <v>-1</v>
      </c>
      <c r="AF435" s="17">
        <v>-1</v>
      </c>
      <c r="AG435" s="17">
        <v>-1</v>
      </c>
      <c r="AH435" s="17">
        <v>-1</v>
      </c>
      <c r="AI435" s="17">
        <v>-1</v>
      </c>
      <c r="AJ435" s="17">
        <v>-1</v>
      </c>
      <c r="AK435" s="17">
        <v>-1</v>
      </c>
      <c r="AL435" s="17">
        <v>-1</v>
      </c>
      <c r="AM435" s="17">
        <v>-1</v>
      </c>
      <c r="AN435" s="17">
        <v>-1</v>
      </c>
      <c r="AO435" s="17">
        <v>-1</v>
      </c>
    </row>
    <row r="436" spans="3:41" x14ac:dyDescent="0.25">
      <c r="C436" t="s">
        <v>96</v>
      </c>
      <c r="D436" s="6" t="s">
        <v>13</v>
      </c>
      <c r="E436" t="s">
        <v>78</v>
      </c>
      <c r="F436" s="6">
        <v>2005</v>
      </c>
      <c r="G436" s="6" t="s">
        <v>14</v>
      </c>
      <c r="H436" s="6" t="s">
        <v>15</v>
      </c>
      <c r="J436" s="29">
        <f t="array" ref="J436">IFERROR(_xlfn._xlws.FILTER(AE$4:AE$6723,(AE$4:AE$6723&gt;=0)*($AB$4:$AB$6723=$C436)*($AC$4:$AC$6723=$D436)*(ISNUMBER(_xlfn.XMATCH($AD$4:$AD$6723,$V436:$Z436,0)))),-1)</f>
        <v>-1</v>
      </c>
      <c r="K436" s="29">
        <f t="array" ref="K436">IFERROR(_xlfn._xlws.FILTER(AF$4:AF$6723,(AF$4:AF$6723&gt;=0)*($AB$4:$AB$6723=$C436)*($AC$4:$AC$6723=$D436)*(ISNUMBER(_xlfn.XMATCH($AD$4:$AD$6723,$V436:$Z436,0)))),-1)</f>
        <v>-1</v>
      </c>
      <c r="L436" s="29">
        <f t="array" ref="L436">IFERROR(_xlfn._xlws.FILTER(AG$4:AG$6723,(AG$4:AG$6723&gt;=0)*($AB$4:$AB$6723=$C436)*($AC$4:$AC$6723=$D436)*(ISNUMBER(_xlfn.XMATCH($AD$4:$AD$6723,$V436:$Z436,0)))),-1)</f>
        <v>-1</v>
      </c>
      <c r="M436" s="29">
        <f t="array" ref="M436">IFERROR(_xlfn._xlws.FILTER(AH$4:AH$6723,(AH$4:AH$6723&gt;=0)*($AB$4:$AB$6723=$C436)*($AC$4:$AC$6723=$D436)*(ISNUMBER(_xlfn.XMATCH($AD$4:$AD$6723,$V436:$Z436,0)))),-1)</f>
        <v>-1</v>
      </c>
      <c r="N436" s="29">
        <f t="array" ref="N436">IFERROR(_xlfn._xlws.FILTER(AI$4:AI$6723,(AI$4:AI$6723&gt;=0)*($AB$4:$AB$6723=$C436)*($AC$4:$AC$6723=$D436)*(ISNUMBER(_xlfn.XMATCH($AD$4:$AD$6723,$V436:$Z436,0)))),-1)</f>
        <v>-1</v>
      </c>
      <c r="O436" s="29">
        <f t="array" ref="O436">IFERROR(_xlfn._xlws.FILTER(AJ$4:AJ$6723,(AJ$4:AJ$6723&gt;=0)*($AB$4:$AB$6723=$C436)*($AC$4:$AC$6723=$D436)*(ISNUMBER(_xlfn.XMATCH($AD$4:$AD$6723,$V436:$Z436,0)))),-1)</f>
        <v>-1</v>
      </c>
      <c r="P436" s="29">
        <f t="array" ref="P436">IFERROR(_xlfn._xlws.FILTER(AK$4:AK$6723,(AK$4:AK$6723&gt;=0)*($AB$4:$AB$6723=$C436)*($AC$4:$AC$6723=$D436)*(ISNUMBER(_xlfn.XMATCH($AD$4:$AD$6723,$V436:$Z436,0)))),-1)</f>
        <v>-1</v>
      </c>
      <c r="Q436" s="29">
        <f t="array" ref="Q436">IFERROR(_xlfn._xlws.FILTER(AL$4:AL$6723,(AL$4:AL$6723&gt;=0)*($AB$4:$AB$6723=$C436)*($AC$4:$AC$6723=$D436)*(ISNUMBER(_xlfn.XMATCH($AD$4:$AD$6723,$V436:$Z436,0)))),-1)</f>
        <v>-1</v>
      </c>
      <c r="R436" s="29">
        <f t="array" ref="R436">IFERROR(_xlfn._xlws.FILTER(AM$4:AM$6723,(AM$4:AM$6723&gt;=0)*($AB$4:$AB$6723=$C436)*($AC$4:$AC$6723=$D436)*(ISNUMBER(_xlfn.XMATCH($AD$4:$AD$6723,$V436:$Z436,0)))),-1)</f>
        <v>-1</v>
      </c>
      <c r="S436" s="29">
        <f t="array" ref="S436">IFERROR(_xlfn._xlws.FILTER(AN$4:AN$6723,(AN$4:AN$6723&gt;=0)*($AB$4:$AB$6723=$C436)*($AC$4:$AC$6723=$D436)*(ISNUMBER(_xlfn.XMATCH($AD$4:$AD$6723,$V436:$Z436,0)))),-1)</f>
        <v>-1</v>
      </c>
      <c r="T436" s="29">
        <f t="array" ref="T436">IFERROR(_xlfn._xlws.FILTER(AO$4:AO$6723,(AO$4:AO$6723&gt;=0)*($AB$4:$AB$6723=$C436)*($AC$4:$AC$6723=$D436)*(ISNUMBER(_xlfn.XMATCH($AD$4:$AD$6723,$V436:$Z436,0)))),-1)</f>
        <v>-1</v>
      </c>
      <c r="V436" t="s">
        <v>78</v>
      </c>
      <c r="AB436" t="s">
        <v>62</v>
      </c>
      <c r="AC436" t="s">
        <v>42</v>
      </c>
      <c r="AD436" s="19" t="s">
        <v>63</v>
      </c>
      <c r="AE436" s="18">
        <v>-1</v>
      </c>
      <c r="AF436" s="17">
        <v>-1</v>
      </c>
      <c r="AG436" s="17">
        <v>-1</v>
      </c>
      <c r="AH436" s="17">
        <v>-1</v>
      </c>
      <c r="AI436" s="17">
        <v>-1</v>
      </c>
      <c r="AJ436" s="17">
        <v>-1</v>
      </c>
      <c r="AK436" s="17">
        <v>-1</v>
      </c>
      <c r="AL436" s="17">
        <v>-1</v>
      </c>
      <c r="AM436" s="17">
        <v>-1</v>
      </c>
      <c r="AN436" s="17">
        <v>-1</v>
      </c>
      <c r="AO436" s="17">
        <v>-1</v>
      </c>
    </row>
    <row r="437" spans="3:41" x14ac:dyDescent="0.25">
      <c r="C437" t="s">
        <v>96</v>
      </c>
      <c r="D437" s="6" t="s">
        <v>13</v>
      </c>
      <c r="E437" t="s">
        <v>30</v>
      </c>
      <c r="F437" s="6">
        <v>2005</v>
      </c>
      <c r="G437" s="6" t="s">
        <v>14</v>
      </c>
      <c r="H437" s="6" t="s">
        <v>15</v>
      </c>
      <c r="J437" s="29">
        <f t="array" ref="J437">IFERROR(_xlfn._xlws.FILTER(AE$4:AE$6723,(AE$4:AE$6723&gt;=0)*($AB$4:$AB$6723=$C437)*($AC$4:$AC$6723=$D437)*(ISNUMBER(_xlfn.XMATCH($AD$4:$AD$6723,$V437:$Z437,0)))),-1)</f>
        <v>15.093988040106749</v>
      </c>
      <c r="K437" s="29">
        <f t="array" ref="K437">IFERROR(_xlfn._xlws.FILTER(AF$4:AF$6723,(AF$4:AF$6723&gt;=0)*($AB$4:$AB$6723=$C437)*($AC$4:$AC$6723=$D437)*(ISNUMBER(_xlfn.XMATCH($AD$4:$AD$6723,$V437:$Z437,0)))),-1)</f>
        <v>11.904607800000001</v>
      </c>
      <c r="L437" s="29">
        <f t="array" ref="L437">IFERROR(_xlfn._xlws.FILTER(AG$4:AG$6723,(AG$4:AG$6723&gt;=0)*($AB$4:$AB$6723=$C437)*($AC$4:$AC$6723=$D437)*(ISNUMBER(_xlfn.XMATCH($AD$4:$AD$6723,$V437:$Z437,0)))),-1)</f>
        <v>6.0937468800000003</v>
      </c>
      <c r="M437" s="29">
        <f t="array" ref="M437">IFERROR(_xlfn._xlws.FILTER(AH$4:AH$6723,(AH$4:AH$6723&gt;=0)*($AB$4:$AB$6723=$C437)*($AC$4:$AC$6723=$D437)*(ISNUMBER(_xlfn.XMATCH($AD$4:$AD$6723,$V437:$Z437,0)))),-1)</f>
        <v>4.2151069798401002</v>
      </c>
      <c r="N437" s="29">
        <f t="array" ref="N437">IFERROR(_xlfn._xlws.FILTER(AI$4:AI$6723,(AI$4:AI$6723&gt;=0)*($AB$4:$AB$6723=$C437)*($AC$4:$AC$6723=$D437)*(ISNUMBER(_xlfn.XMATCH($AD$4:$AD$6723,$V437:$Z437,0)))),-1)</f>
        <v>5.9004170486118097</v>
      </c>
      <c r="O437" s="29">
        <f t="array" ref="O437">IFERROR(_xlfn._xlws.FILTER(AJ$4:AJ$6723,(AJ$4:AJ$6723&gt;=0)*($AB$4:$AB$6723=$C437)*($AC$4:$AC$6723=$D437)*(ISNUMBER(_xlfn.XMATCH($AD$4:$AD$6723,$V437:$Z437,0)))),-1)</f>
        <v>6.36885918858483</v>
      </c>
      <c r="P437" s="29">
        <f t="array" ref="P437">IFERROR(_xlfn._xlws.FILTER(AK$4:AK$6723,(AK$4:AK$6723&gt;=0)*($AB$4:$AB$6723=$C437)*($AC$4:$AC$6723=$D437)*(ISNUMBER(_xlfn.XMATCH($AD$4:$AD$6723,$V437:$Z437,0)))),-1)</f>
        <v>6.5364386681936999</v>
      </c>
      <c r="Q437" s="29">
        <f t="array" ref="Q437">IFERROR(_xlfn._xlws.FILTER(AL$4:AL$6723,(AL$4:AL$6723&gt;=0)*($AB$4:$AB$6723=$C437)*($AC$4:$AC$6723=$D437)*(ISNUMBER(_xlfn.XMATCH($AD$4:$AD$6723,$V437:$Z437,0)))),-1)</f>
        <v>6.6804770387160097</v>
      </c>
      <c r="R437" s="29">
        <f t="array" ref="R437">IFERROR(_xlfn._xlws.FILTER(AM$4:AM$6723,(AM$4:AM$6723&gt;=0)*($AB$4:$AB$6723=$C437)*($AC$4:$AC$6723=$D437)*(ISNUMBER(_xlfn.XMATCH($AD$4:$AD$6723,$V437:$Z437,0)))),-1)</f>
        <v>6.8222916456323901</v>
      </c>
      <c r="S437" s="29">
        <f t="array" ref="S437">IFERROR(_xlfn._xlws.FILTER(AN$4:AN$6723,(AN$4:AN$6723&gt;=0)*($AB$4:$AB$6723=$C437)*($AC$4:$AC$6723=$D437)*(ISNUMBER(_xlfn.XMATCH($AD$4:$AD$6723,$V437:$Z437,0)))),-1)</f>
        <v>6.8222916456323901</v>
      </c>
      <c r="T437" s="29">
        <f t="array" ref="T437">IFERROR(_xlfn._xlws.FILTER(AO$4:AO$6723,(AO$4:AO$6723&gt;=0)*($AB$4:$AB$6723=$C437)*($AC$4:$AC$6723=$D437)*(ISNUMBER(_xlfn.XMATCH($AD$4:$AD$6723,$V437:$Z437,0)))),-1)</f>
        <v>6.8222916456323901</v>
      </c>
      <c r="V437" t="s">
        <v>30</v>
      </c>
      <c r="AB437" t="s">
        <v>62</v>
      </c>
      <c r="AC437" t="s">
        <v>42</v>
      </c>
      <c r="AD437" s="19" t="s">
        <v>13</v>
      </c>
      <c r="AE437" s="18">
        <v>-1</v>
      </c>
      <c r="AF437" s="17">
        <v>-1</v>
      </c>
      <c r="AG437" s="17">
        <v>-1</v>
      </c>
      <c r="AH437" s="17">
        <v>-1</v>
      </c>
      <c r="AI437" s="17">
        <v>-1</v>
      </c>
      <c r="AJ437" s="17">
        <v>-1</v>
      </c>
      <c r="AK437" s="17">
        <v>-1</v>
      </c>
      <c r="AL437" s="17">
        <v>-1</v>
      </c>
      <c r="AM437" s="17">
        <v>-1</v>
      </c>
      <c r="AN437" s="17">
        <v>-1</v>
      </c>
      <c r="AO437" s="17">
        <v>-1</v>
      </c>
    </row>
    <row r="438" spans="3:41" x14ac:dyDescent="0.25">
      <c r="C438" t="s">
        <v>96</v>
      </c>
      <c r="D438" s="6" t="s">
        <v>13</v>
      </c>
      <c r="E438" t="s">
        <v>31</v>
      </c>
      <c r="F438" s="6">
        <v>2005</v>
      </c>
      <c r="G438" s="6" t="s">
        <v>14</v>
      </c>
      <c r="H438" s="6" t="s">
        <v>15</v>
      </c>
      <c r="J438" s="29">
        <f t="array" ref="J438">IFERROR(_xlfn._xlws.FILTER(AE$4:AE$6723,(AE$4:AE$6723&gt;=0)*($AB$4:$AB$6723=$C438)*($AC$4:$AC$6723=$D438)*(ISNUMBER(_xlfn.XMATCH($AD$4:$AD$6723,$V438:$Z438,0)))),-1)</f>
        <v>-1</v>
      </c>
      <c r="K438" s="29">
        <f t="array" ref="K438">IFERROR(_xlfn._xlws.FILTER(AF$4:AF$6723,(AF$4:AF$6723&gt;=0)*($AB$4:$AB$6723=$C438)*($AC$4:$AC$6723=$D438)*(ISNUMBER(_xlfn.XMATCH($AD$4:$AD$6723,$V438:$Z438,0)))),-1)</f>
        <v>-1</v>
      </c>
      <c r="L438" s="29">
        <f t="array" ref="L438">IFERROR(_xlfn._xlws.FILTER(AG$4:AG$6723,(AG$4:AG$6723&gt;=0)*($AB$4:$AB$6723=$C438)*($AC$4:$AC$6723=$D438)*(ISNUMBER(_xlfn.XMATCH($AD$4:$AD$6723,$V438:$Z438,0)))),-1)</f>
        <v>-1</v>
      </c>
      <c r="M438" s="29">
        <f t="array" ref="M438">IFERROR(_xlfn._xlws.FILTER(AH$4:AH$6723,(AH$4:AH$6723&gt;=0)*($AB$4:$AB$6723=$C438)*($AC$4:$AC$6723=$D438)*(ISNUMBER(_xlfn.XMATCH($AD$4:$AD$6723,$V438:$Z438,0)))),-1)</f>
        <v>-1</v>
      </c>
      <c r="N438" s="29">
        <f t="array" ref="N438">IFERROR(_xlfn._xlws.FILTER(AI$4:AI$6723,(AI$4:AI$6723&gt;=0)*($AB$4:$AB$6723=$C438)*($AC$4:$AC$6723=$D438)*(ISNUMBER(_xlfn.XMATCH($AD$4:$AD$6723,$V438:$Z438,0)))),-1)</f>
        <v>-1</v>
      </c>
      <c r="O438" s="29">
        <f t="array" ref="O438">IFERROR(_xlfn._xlws.FILTER(AJ$4:AJ$6723,(AJ$4:AJ$6723&gt;=0)*($AB$4:$AB$6723=$C438)*($AC$4:$AC$6723=$D438)*(ISNUMBER(_xlfn.XMATCH($AD$4:$AD$6723,$V438:$Z438,0)))),-1)</f>
        <v>-1</v>
      </c>
      <c r="P438" s="29">
        <f t="array" ref="P438">IFERROR(_xlfn._xlws.FILTER(AK$4:AK$6723,(AK$4:AK$6723&gt;=0)*($AB$4:$AB$6723=$C438)*($AC$4:$AC$6723=$D438)*(ISNUMBER(_xlfn.XMATCH($AD$4:$AD$6723,$V438:$Z438,0)))),-1)</f>
        <v>-1</v>
      </c>
      <c r="Q438" s="29">
        <f t="array" ref="Q438">IFERROR(_xlfn._xlws.FILTER(AL$4:AL$6723,(AL$4:AL$6723&gt;=0)*($AB$4:$AB$6723=$C438)*($AC$4:$AC$6723=$D438)*(ISNUMBER(_xlfn.XMATCH($AD$4:$AD$6723,$V438:$Z438,0)))),-1)</f>
        <v>-1</v>
      </c>
      <c r="R438" s="29">
        <f t="array" ref="R438">IFERROR(_xlfn._xlws.FILTER(AM$4:AM$6723,(AM$4:AM$6723&gt;=0)*($AB$4:$AB$6723=$C438)*($AC$4:$AC$6723=$D438)*(ISNUMBER(_xlfn.XMATCH($AD$4:$AD$6723,$V438:$Z438,0)))),-1)</f>
        <v>-1</v>
      </c>
      <c r="S438" s="29">
        <f t="array" ref="S438">IFERROR(_xlfn._xlws.FILTER(AN$4:AN$6723,(AN$4:AN$6723&gt;=0)*($AB$4:$AB$6723=$C438)*($AC$4:$AC$6723=$D438)*(ISNUMBER(_xlfn.XMATCH($AD$4:$AD$6723,$V438:$Z438,0)))),-1)</f>
        <v>-1</v>
      </c>
      <c r="T438" s="29">
        <f t="array" ref="T438">IFERROR(_xlfn._xlws.FILTER(AO$4:AO$6723,(AO$4:AO$6723&gt;=0)*($AB$4:$AB$6723=$C438)*($AC$4:$AC$6723=$D438)*(ISNUMBER(_xlfn.XMATCH($AD$4:$AD$6723,$V438:$Z438,0)))),-1)</f>
        <v>-1</v>
      </c>
      <c r="V438" t="s">
        <v>31</v>
      </c>
      <c r="AB438" t="s">
        <v>62</v>
      </c>
      <c r="AC438" t="s">
        <v>42</v>
      </c>
      <c r="AD438" s="19" t="s">
        <v>64</v>
      </c>
      <c r="AE438" s="18">
        <v>-1</v>
      </c>
      <c r="AF438" s="17">
        <v>-1</v>
      </c>
      <c r="AG438" s="17">
        <v>-1</v>
      </c>
      <c r="AH438" s="17">
        <v>-1</v>
      </c>
      <c r="AI438" s="17">
        <v>-1</v>
      </c>
      <c r="AJ438" s="17">
        <v>-1</v>
      </c>
      <c r="AK438" s="17">
        <v>-1</v>
      </c>
      <c r="AL438" s="17">
        <v>-1</v>
      </c>
      <c r="AM438" s="17">
        <v>-1</v>
      </c>
      <c r="AN438" s="17">
        <v>-1</v>
      </c>
      <c r="AO438" s="17">
        <v>-1</v>
      </c>
    </row>
    <row r="439" spans="3:41" x14ac:dyDescent="0.25">
      <c r="C439" t="s">
        <v>96</v>
      </c>
      <c r="D439" s="6" t="s">
        <v>13</v>
      </c>
      <c r="E439" t="s">
        <v>32</v>
      </c>
      <c r="F439" s="6">
        <v>2005</v>
      </c>
      <c r="G439" s="6" t="s">
        <v>14</v>
      </c>
      <c r="H439" s="6" t="s">
        <v>15</v>
      </c>
      <c r="J439" s="29">
        <f t="array" ref="J439">IFERROR(_xlfn._xlws.FILTER(AE$4:AE$6723,(AE$4:AE$6723&gt;=0)*($AB$4:$AB$6723=$C439)*($AC$4:$AC$6723=$D439)*(ISNUMBER(_xlfn.XMATCH($AD$4:$AD$6723,$V439:$Z439,0)))),-1)</f>
        <v>-1</v>
      </c>
      <c r="K439" s="29">
        <f t="array" ref="K439">IFERROR(_xlfn._xlws.FILTER(AF$4:AF$6723,(AF$4:AF$6723&gt;=0)*($AB$4:$AB$6723=$C439)*($AC$4:$AC$6723=$D439)*(ISNUMBER(_xlfn.XMATCH($AD$4:$AD$6723,$V439:$Z439,0)))),-1)</f>
        <v>-1</v>
      </c>
      <c r="L439" s="29">
        <f t="array" ref="L439">IFERROR(_xlfn._xlws.FILTER(AG$4:AG$6723,(AG$4:AG$6723&gt;=0)*($AB$4:$AB$6723=$C439)*($AC$4:$AC$6723=$D439)*(ISNUMBER(_xlfn.XMATCH($AD$4:$AD$6723,$V439:$Z439,0)))),-1)</f>
        <v>-1</v>
      </c>
      <c r="M439" s="29">
        <f t="array" ref="M439">IFERROR(_xlfn._xlws.FILTER(AH$4:AH$6723,(AH$4:AH$6723&gt;=0)*($AB$4:$AB$6723=$C439)*($AC$4:$AC$6723=$D439)*(ISNUMBER(_xlfn.XMATCH($AD$4:$AD$6723,$V439:$Z439,0)))),-1)</f>
        <v>-1</v>
      </c>
      <c r="N439" s="29">
        <f t="array" ref="N439">IFERROR(_xlfn._xlws.FILTER(AI$4:AI$6723,(AI$4:AI$6723&gt;=0)*($AB$4:$AB$6723=$C439)*($AC$4:$AC$6723=$D439)*(ISNUMBER(_xlfn.XMATCH($AD$4:$AD$6723,$V439:$Z439,0)))),-1)</f>
        <v>-1</v>
      </c>
      <c r="O439" s="29">
        <f t="array" ref="O439">IFERROR(_xlfn._xlws.FILTER(AJ$4:AJ$6723,(AJ$4:AJ$6723&gt;=0)*($AB$4:$AB$6723=$C439)*($AC$4:$AC$6723=$D439)*(ISNUMBER(_xlfn.XMATCH($AD$4:$AD$6723,$V439:$Z439,0)))),-1)</f>
        <v>-1</v>
      </c>
      <c r="P439" s="29">
        <f t="array" ref="P439">IFERROR(_xlfn._xlws.FILTER(AK$4:AK$6723,(AK$4:AK$6723&gt;=0)*($AB$4:$AB$6723=$C439)*($AC$4:$AC$6723=$D439)*(ISNUMBER(_xlfn.XMATCH($AD$4:$AD$6723,$V439:$Z439,0)))),-1)</f>
        <v>-1</v>
      </c>
      <c r="Q439" s="29">
        <f t="array" ref="Q439">IFERROR(_xlfn._xlws.FILTER(AL$4:AL$6723,(AL$4:AL$6723&gt;=0)*($AB$4:$AB$6723=$C439)*($AC$4:$AC$6723=$D439)*(ISNUMBER(_xlfn.XMATCH($AD$4:$AD$6723,$V439:$Z439,0)))),-1)</f>
        <v>-1</v>
      </c>
      <c r="R439" s="29">
        <f t="array" ref="R439">IFERROR(_xlfn._xlws.FILTER(AM$4:AM$6723,(AM$4:AM$6723&gt;=0)*($AB$4:$AB$6723=$C439)*($AC$4:$AC$6723=$D439)*(ISNUMBER(_xlfn.XMATCH($AD$4:$AD$6723,$V439:$Z439,0)))),-1)</f>
        <v>-1</v>
      </c>
      <c r="S439" s="29">
        <f t="array" ref="S439">IFERROR(_xlfn._xlws.FILTER(AN$4:AN$6723,(AN$4:AN$6723&gt;=0)*($AB$4:$AB$6723=$C439)*($AC$4:$AC$6723=$D439)*(ISNUMBER(_xlfn.XMATCH($AD$4:$AD$6723,$V439:$Z439,0)))),-1)</f>
        <v>-1</v>
      </c>
      <c r="T439" s="29">
        <f t="array" ref="T439">IFERROR(_xlfn._xlws.FILTER(AO$4:AO$6723,(AO$4:AO$6723&gt;=0)*($AB$4:$AB$6723=$C439)*($AC$4:$AC$6723=$D439)*(ISNUMBER(_xlfn.XMATCH($AD$4:$AD$6723,$V439:$Z439,0)))),-1)</f>
        <v>-1</v>
      </c>
      <c r="V439" t="s">
        <v>32</v>
      </c>
      <c r="W439" s="25" t="s">
        <v>80</v>
      </c>
      <c r="AB439" t="s">
        <v>62</v>
      </c>
      <c r="AC439" t="s">
        <v>42</v>
      </c>
      <c r="AD439" s="19" t="s">
        <v>65</v>
      </c>
      <c r="AE439" s="18">
        <v>-1</v>
      </c>
      <c r="AF439" s="17">
        <v>-1</v>
      </c>
      <c r="AG439" s="17">
        <v>-1</v>
      </c>
      <c r="AH439" s="17">
        <v>-1</v>
      </c>
      <c r="AI439" s="17">
        <v>-1</v>
      </c>
      <c r="AJ439" s="17">
        <v>-1</v>
      </c>
      <c r="AK439" s="17">
        <v>-1</v>
      </c>
      <c r="AL439" s="17">
        <v>-1</v>
      </c>
      <c r="AM439" s="17">
        <v>-1</v>
      </c>
      <c r="AN439" s="17">
        <v>-1</v>
      </c>
      <c r="AO439" s="17">
        <v>-1</v>
      </c>
    </row>
    <row r="440" spans="3:41" x14ac:dyDescent="0.25">
      <c r="C440" t="s">
        <v>96</v>
      </c>
      <c r="D440" s="6" t="s">
        <v>13</v>
      </c>
      <c r="E440" t="s">
        <v>81</v>
      </c>
      <c r="F440" s="6">
        <v>2005</v>
      </c>
      <c r="G440" s="6" t="s">
        <v>14</v>
      </c>
      <c r="H440" s="6" t="s">
        <v>15</v>
      </c>
      <c r="J440" s="29">
        <f t="array" ref="J440">IFERROR(_xlfn._xlws.FILTER(AE$4:AE$6723,(AE$4:AE$6723&gt;=0)*($AB$4:$AB$6723=$C440)*($AC$4:$AC$6723=$D440)*(ISNUMBER(_xlfn.XMATCH($AD$4:$AD$6723,$V440:$Z440,0)))),-1)</f>
        <v>-1</v>
      </c>
      <c r="K440" s="29">
        <f t="array" ref="K440">IFERROR(_xlfn._xlws.FILTER(AF$4:AF$6723,(AF$4:AF$6723&gt;=0)*($AB$4:$AB$6723=$C440)*($AC$4:$AC$6723=$D440)*(ISNUMBER(_xlfn.XMATCH($AD$4:$AD$6723,$V440:$Z440,0)))),-1)</f>
        <v>-1</v>
      </c>
      <c r="L440" s="29">
        <f t="array" ref="L440">IFERROR(_xlfn._xlws.FILTER(AG$4:AG$6723,(AG$4:AG$6723&gt;=0)*($AB$4:$AB$6723=$C440)*($AC$4:$AC$6723=$D440)*(ISNUMBER(_xlfn.XMATCH($AD$4:$AD$6723,$V440:$Z440,0)))),-1)</f>
        <v>-1</v>
      </c>
      <c r="M440" s="29">
        <f t="array" ref="M440">IFERROR(_xlfn._xlws.FILTER(AH$4:AH$6723,(AH$4:AH$6723&gt;=0)*($AB$4:$AB$6723=$C440)*($AC$4:$AC$6723=$D440)*(ISNUMBER(_xlfn.XMATCH($AD$4:$AD$6723,$V440:$Z440,0)))),-1)</f>
        <v>-1</v>
      </c>
      <c r="N440" s="29">
        <f t="array" ref="N440">IFERROR(_xlfn._xlws.FILTER(AI$4:AI$6723,(AI$4:AI$6723&gt;=0)*($AB$4:$AB$6723=$C440)*($AC$4:$AC$6723=$D440)*(ISNUMBER(_xlfn.XMATCH($AD$4:$AD$6723,$V440:$Z440,0)))),-1)</f>
        <v>-1</v>
      </c>
      <c r="O440" s="29">
        <f t="array" ref="O440">IFERROR(_xlfn._xlws.FILTER(AJ$4:AJ$6723,(AJ$4:AJ$6723&gt;=0)*($AB$4:$AB$6723=$C440)*($AC$4:$AC$6723=$D440)*(ISNUMBER(_xlfn.XMATCH($AD$4:$AD$6723,$V440:$Z440,0)))),-1)</f>
        <v>-1</v>
      </c>
      <c r="P440" s="29">
        <f t="array" ref="P440">IFERROR(_xlfn._xlws.FILTER(AK$4:AK$6723,(AK$4:AK$6723&gt;=0)*($AB$4:$AB$6723=$C440)*($AC$4:$AC$6723=$D440)*(ISNUMBER(_xlfn.XMATCH($AD$4:$AD$6723,$V440:$Z440,0)))),-1)</f>
        <v>-1</v>
      </c>
      <c r="Q440" s="29">
        <f t="array" ref="Q440">IFERROR(_xlfn._xlws.FILTER(AL$4:AL$6723,(AL$4:AL$6723&gt;=0)*($AB$4:$AB$6723=$C440)*($AC$4:$AC$6723=$D440)*(ISNUMBER(_xlfn.XMATCH($AD$4:$AD$6723,$V440:$Z440,0)))),-1)</f>
        <v>-1</v>
      </c>
      <c r="R440" s="29">
        <f t="array" ref="R440">IFERROR(_xlfn._xlws.FILTER(AM$4:AM$6723,(AM$4:AM$6723&gt;=0)*($AB$4:$AB$6723=$C440)*($AC$4:$AC$6723=$D440)*(ISNUMBER(_xlfn.XMATCH($AD$4:$AD$6723,$V440:$Z440,0)))),-1)</f>
        <v>-1</v>
      </c>
      <c r="S440" s="29">
        <f t="array" ref="S440">IFERROR(_xlfn._xlws.FILTER(AN$4:AN$6723,(AN$4:AN$6723&gt;=0)*($AB$4:$AB$6723=$C440)*($AC$4:$AC$6723=$D440)*(ISNUMBER(_xlfn.XMATCH($AD$4:$AD$6723,$V440:$Z440,0)))),-1)</f>
        <v>-1</v>
      </c>
      <c r="T440" s="29">
        <f t="array" ref="T440">IFERROR(_xlfn._xlws.FILTER(AO$4:AO$6723,(AO$4:AO$6723&gt;=0)*($AB$4:$AB$6723=$C440)*($AC$4:$AC$6723=$D440)*(ISNUMBER(_xlfn.XMATCH($AD$4:$AD$6723,$V440:$Z440,0)))),-1)</f>
        <v>-1</v>
      </c>
      <c r="V440" t="s">
        <v>81</v>
      </c>
      <c r="AB440" t="s">
        <v>62</v>
      </c>
      <c r="AC440" t="s">
        <v>42</v>
      </c>
      <c r="AD440" s="19" t="s">
        <v>21</v>
      </c>
      <c r="AE440" s="18">
        <v>-1</v>
      </c>
      <c r="AF440" s="17">
        <v>-1</v>
      </c>
      <c r="AG440" s="17">
        <v>-1</v>
      </c>
      <c r="AH440" s="17">
        <v>-1</v>
      </c>
      <c r="AI440" s="17">
        <v>-1</v>
      </c>
      <c r="AJ440" s="17">
        <v>-1</v>
      </c>
      <c r="AK440" s="17">
        <v>-1</v>
      </c>
      <c r="AL440" s="17">
        <v>-1</v>
      </c>
      <c r="AM440" s="17">
        <v>-1</v>
      </c>
      <c r="AN440" s="17">
        <v>-1</v>
      </c>
      <c r="AO440" s="17">
        <v>-1</v>
      </c>
    </row>
    <row r="441" spans="3:41" x14ac:dyDescent="0.25">
      <c r="C441" t="s">
        <v>96</v>
      </c>
      <c r="D441" s="6" t="s">
        <v>13</v>
      </c>
      <c r="E441" t="s">
        <v>34</v>
      </c>
      <c r="F441" s="6">
        <v>2005</v>
      </c>
      <c r="G441" s="6" t="s">
        <v>14</v>
      </c>
      <c r="H441" s="6" t="s">
        <v>15</v>
      </c>
      <c r="J441" s="29">
        <f t="array" ref="J441">IFERROR(_xlfn._xlws.FILTER(AE$4:AE$6723,(AE$4:AE$6723&gt;=0)*($AB$4:$AB$6723=$C441)*($AC$4:$AC$6723=$D441)*(ISNUMBER(_xlfn.XMATCH($AD$4:$AD$6723,$V441:$Z441,0)))),-1)</f>
        <v>-1</v>
      </c>
      <c r="K441" s="29">
        <f t="array" ref="K441">IFERROR(_xlfn._xlws.FILTER(AF$4:AF$6723,(AF$4:AF$6723&gt;=0)*($AB$4:$AB$6723=$C441)*($AC$4:$AC$6723=$D441)*(ISNUMBER(_xlfn.XMATCH($AD$4:$AD$6723,$V441:$Z441,0)))),-1)</f>
        <v>-1</v>
      </c>
      <c r="L441" s="29">
        <f t="array" ref="L441">IFERROR(_xlfn._xlws.FILTER(AG$4:AG$6723,(AG$4:AG$6723&gt;=0)*($AB$4:$AB$6723=$C441)*($AC$4:$AC$6723=$D441)*(ISNUMBER(_xlfn.XMATCH($AD$4:$AD$6723,$V441:$Z441,0)))),-1)</f>
        <v>-1</v>
      </c>
      <c r="M441" s="29">
        <f t="array" ref="M441">IFERROR(_xlfn._xlws.FILTER(AH$4:AH$6723,(AH$4:AH$6723&gt;=0)*($AB$4:$AB$6723=$C441)*($AC$4:$AC$6723=$D441)*(ISNUMBER(_xlfn.XMATCH($AD$4:$AD$6723,$V441:$Z441,0)))),-1)</f>
        <v>-1</v>
      </c>
      <c r="N441" s="29">
        <f t="array" ref="N441">IFERROR(_xlfn._xlws.FILTER(AI$4:AI$6723,(AI$4:AI$6723&gt;=0)*($AB$4:$AB$6723=$C441)*($AC$4:$AC$6723=$D441)*(ISNUMBER(_xlfn.XMATCH($AD$4:$AD$6723,$V441:$Z441,0)))),-1)</f>
        <v>-1</v>
      </c>
      <c r="O441" s="29">
        <f t="array" ref="O441">IFERROR(_xlfn._xlws.FILTER(AJ$4:AJ$6723,(AJ$4:AJ$6723&gt;=0)*($AB$4:$AB$6723=$C441)*($AC$4:$AC$6723=$D441)*(ISNUMBER(_xlfn.XMATCH($AD$4:$AD$6723,$V441:$Z441,0)))),-1)</f>
        <v>-1</v>
      </c>
      <c r="P441" s="29">
        <f t="array" ref="P441">IFERROR(_xlfn._xlws.FILTER(AK$4:AK$6723,(AK$4:AK$6723&gt;=0)*($AB$4:$AB$6723=$C441)*($AC$4:$AC$6723=$D441)*(ISNUMBER(_xlfn.XMATCH($AD$4:$AD$6723,$V441:$Z441,0)))),-1)</f>
        <v>-1</v>
      </c>
      <c r="Q441" s="29">
        <f t="array" ref="Q441">IFERROR(_xlfn._xlws.FILTER(AL$4:AL$6723,(AL$4:AL$6723&gt;=0)*($AB$4:$AB$6723=$C441)*($AC$4:$AC$6723=$D441)*(ISNUMBER(_xlfn.XMATCH($AD$4:$AD$6723,$V441:$Z441,0)))),-1)</f>
        <v>-1</v>
      </c>
      <c r="R441" s="29">
        <f t="array" ref="R441">IFERROR(_xlfn._xlws.FILTER(AM$4:AM$6723,(AM$4:AM$6723&gt;=0)*($AB$4:$AB$6723=$C441)*($AC$4:$AC$6723=$D441)*(ISNUMBER(_xlfn.XMATCH($AD$4:$AD$6723,$V441:$Z441,0)))),-1)</f>
        <v>-1</v>
      </c>
      <c r="S441" s="29">
        <f t="array" ref="S441">IFERROR(_xlfn._xlws.FILTER(AN$4:AN$6723,(AN$4:AN$6723&gt;=0)*($AB$4:$AB$6723=$C441)*($AC$4:$AC$6723=$D441)*(ISNUMBER(_xlfn.XMATCH($AD$4:$AD$6723,$V441:$Z441,0)))),-1)</f>
        <v>-1</v>
      </c>
      <c r="T441" s="29">
        <f t="array" ref="T441">IFERROR(_xlfn._xlws.FILTER(AO$4:AO$6723,(AO$4:AO$6723&gt;=0)*($AB$4:$AB$6723=$C441)*($AC$4:$AC$6723=$D441)*(ISNUMBER(_xlfn.XMATCH($AD$4:$AD$6723,$V441:$Z441,0)))),-1)</f>
        <v>-1</v>
      </c>
      <c r="V441" t="s">
        <v>34</v>
      </c>
      <c r="AB441" t="s">
        <v>62</v>
      </c>
      <c r="AC441" t="s">
        <v>42</v>
      </c>
      <c r="AD441" s="19" t="s">
        <v>71</v>
      </c>
      <c r="AE441" s="18">
        <v>-1</v>
      </c>
      <c r="AF441" s="17">
        <v>-1</v>
      </c>
      <c r="AG441" s="17">
        <v>-1</v>
      </c>
      <c r="AH441" s="17">
        <v>-1</v>
      </c>
      <c r="AI441" s="17">
        <v>-1</v>
      </c>
      <c r="AJ441" s="17">
        <v>-1</v>
      </c>
      <c r="AK441" s="17">
        <v>-1</v>
      </c>
      <c r="AL441" s="17">
        <v>-1</v>
      </c>
      <c r="AM441" s="17">
        <v>-1</v>
      </c>
      <c r="AN441" s="17">
        <v>-1</v>
      </c>
      <c r="AO441" s="17">
        <v>-1</v>
      </c>
    </row>
    <row r="442" spans="3:41" x14ac:dyDescent="0.25">
      <c r="C442" t="s">
        <v>96</v>
      </c>
      <c r="D442" s="6" t="s">
        <v>13</v>
      </c>
      <c r="E442" t="s">
        <v>35</v>
      </c>
      <c r="F442" s="6">
        <v>2005</v>
      </c>
      <c r="G442" s="6" t="s">
        <v>14</v>
      </c>
      <c r="H442" s="6" t="s">
        <v>15</v>
      </c>
      <c r="J442" s="29">
        <f t="array" ref="J442">IFERROR(_xlfn._xlws.FILTER(AE$4:AE$6723,(AE$4:AE$6723&gt;=0)*($AB$4:$AB$6723=$C442)*($AC$4:$AC$6723=$D442)*(ISNUMBER(_xlfn.XMATCH($AD$4:$AD$6723,$V442:$Z442,0)))),-1)</f>
        <v>-1</v>
      </c>
      <c r="K442" s="29">
        <f t="array" ref="K442">IFERROR(_xlfn._xlws.FILTER(AF$4:AF$6723,(AF$4:AF$6723&gt;=0)*($AB$4:$AB$6723=$C442)*($AC$4:$AC$6723=$D442)*(ISNUMBER(_xlfn.XMATCH($AD$4:$AD$6723,$V442:$Z442,0)))),-1)</f>
        <v>-1</v>
      </c>
      <c r="L442" s="29">
        <f t="array" ref="L442">IFERROR(_xlfn._xlws.FILTER(AG$4:AG$6723,(AG$4:AG$6723&gt;=0)*($AB$4:$AB$6723=$C442)*($AC$4:$AC$6723=$D442)*(ISNUMBER(_xlfn.XMATCH($AD$4:$AD$6723,$V442:$Z442,0)))),-1)</f>
        <v>-1</v>
      </c>
      <c r="M442" s="29">
        <f t="array" ref="M442">IFERROR(_xlfn._xlws.FILTER(AH$4:AH$6723,(AH$4:AH$6723&gt;=0)*($AB$4:$AB$6723=$C442)*($AC$4:$AC$6723=$D442)*(ISNUMBER(_xlfn.XMATCH($AD$4:$AD$6723,$V442:$Z442,0)))),-1)</f>
        <v>-1</v>
      </c>
      <c r="N442" s="29">
        <f t="array" ref="N442">IFERROR(_xlfn._xlws.FILTER(AI$4:AI$6723,(AI$4:AI$6723&gt;=0)*($AB$4:$AB$6723=$C442)*($AC$4:$AC$6723=$D442)*(ISNUMBER(_xlfn.XMATCH($AD$4:$AD$6723,$V442:$Z442,0)))),-1)</f>
        <v>-1</v>
      </c>
      <c r="O442" s="29">
        <f t="array" ref="O442">IFERROR(_xlfn._xlws.FILTER(AJ$4:AJ$6723,(AJ$4:AJ$6723&gt;=0)*($AB$4:$AB$6723=$C442)*($AC$4:$AC$6723=$D442)*(ISNUMBER(_xlfn.XMATCH($AD$4:$AD$6723,$V442:$Z442,0)))),-1)</f>
        <v>-1</v>
      </c>
      <c r="P442" s="29">
        <f t="array" ref="P442">IFERROR(_xlfn._xlws.FILTER(AK$4:AK$6723,(AK$4:AK$6723&gt;=0)*($AB$4:$AB$6723=$C442)*($AC$4:$AC$6723=$D442)*(ISNUMBER(_xlfn.XMATCH($AD$4:$AD$6723,$V442:$Z442,0)))),-1)</f>
        <v>-1</v>
      </c>
      <c r="Q442" s="29">
        <f t="array" ref="Q442">IFERROR(_xlfn._xlws.FILTER(AL$4:AL$6723,(AL$4:AL$6723&gt;=0)*($AB$4:$AB$6723=$C442)*($AC$4:$AC$6723=$D442)*(ISNUMBER(_xlfn.XMATCH($AD$4:$AD$6723,$V442:$Z442,0)))),-1)</f>
        <v>-1</v>
      </c>
      <c r="R442" s="29">
        <f t="array" ref="R442">IFERROR(_xlfn._xlws.FILTER(AM$4:AM$6723,(AM$4:AM$6723&gt;=0)*($AB$4:$AB$6723=$C442)*($AC$4:$AC$6723=$D442)*(ISNUMBER(_xlfn.XMATCH($AD$4:$AD$6723,$V442:$Z442,0)))),-1)</f>
        <v>-1</v>
      </c>
      <c r="S442" s="29">
        <f t="array" ref="S442">IFERROR(_xlfn._xlws.FILTER(AN$4:AN$6723,(AN$4:AN$6723&gt;=0)*($AB$4:$AB$6723=$C442)*($AC$4:$AC$6723=$D442)*(ISNUMBER(_xlfn.XMATCH($AD$4:$AD$6723,$V442:$Z442,0)))),-1)</f>
        <v>-1</v>
      </c>
      <c r="T442" s="29">
        <f t="array" ref="T442">IFERROR(_xlfn._xlws.FILTER(AO$4:AO$6723,(AO$4:AO$6723&gt;=0)*($AB$4:$AB$6723=$C442)*($AC$4:$AC$6723=$D442)*(ISNUMBER(_xlfn.XMATCH($AD$4:$AD$6723,$V442:$Z442,0)))),-1)</f>
        <v>-1</v>
      </c>
      <c r="V442" t="s">
        <v>35</v>
      </c>
      <c r="W442" s="25" t="s">
        <v>83</v>
      </c>
      <c r="X442" s="25" t="s">
        <v>71</v>
      </c>
      <c r="AB442" t="s">
        <v>62</v>
      </c>
      <c r="AC442" t="s">
        <v>42</v>
      </c>
      <c r="AD442" s="19" t="s">
        <v>66</v>
      </c>
      <c r="AE442" s="18">
        <v>-1</v>
      </c>
      <c r="AF442" s="17">
        <v>-1</v>
      </c>
      <c r="AG442" s="17">
        <v>-1</v>
      </c>
      <c r="AH442" s="17">
        <v>-1</v>
      </c>
      <c r="AI442" s="17">
        <v>-1</v>
      </c>
      <c r="AJ442" s="17">
        <v>-1</v>
      </c>
      <c r="AK442" s="17">
        <v>-1</v>
      </c>
      <c r="AL442" s="17">
        <v>-1</v>
      </c>
      <c r="AM442" s="17">
        <v>-1</v>
      </c>
      <c r="AN442" s="17">
        <v>-1</v>
      </c>
      <c r="AO442" s="17">
        <v>-1</v>
      </c>
    </row>
    <row r="443" spans="3:41" x14ac:dyDescent="0.25">
      <c r="C443" t="s">
        <v>96</v>
      </c>
      <c r="D443" s="6" t="s">
        <v>13</v>
      </c>
      <c r="E443" t="s">
        <v>84</v>
      </c>
      <c r="F443" s="6">
        <v>2005</v>
      </c>
      <c r="G443" s="6" t="s">
        <v>14</v>
      </c>
      <c r="H443" s="6" t="s">
        <v>15</v>
      </c>
      <c r="J443" s="29">
        <f t="array" ref="J443">IFERROR(_xlfn._xlws.FILTER(AE$4:AE$6723,(AE$4:AE$6723&gt;=0)*($AB$4:$AB$6723=$C443)*($AC$4:$AC$6723=$D443)*(ISNUMBER(_xlfn.XMATCH($AD$4:$AD$6723,$V443:$Z443,0)))),-1)</f>
        <v>-1</v>
      </c>
      <c r="K443" s="29">
        <f t="array" ref="K443">IFERROR(_xlfn._xlws.FILTER(AF$4:AF$6723,(AF$4:AF$6723&gt;=0)*($AB$4:$AB$6723=$C443)*($AC$4:$AC$6723=$D443)*(ISNUMBER(_xlfn.XMATCH($AD$4:$AD$6723,$V443:$Z443,0)))),-1)</f>
        <v>-1</v>
      </c>
      <c r="L443" s="29">
        <f t="array" ref="L443">IFERROR(_xlfn._xlws.FILTER(AG$4:AG$6723,(AG$4:AG$6723&gt;=0)*($AB$4:$AB$6723=$C443)*($AC$4:$AC$6723=$D443)*(ISNUMBER(_xlfn.XMATCH($AD$4:$AD$6723,$V443:$Z443,0)))),-1)</f>
        <v>-1</v>
      </c>
      <c r="M443" s="29">
        <f t="array" ref="M443">IFERROR(_xlfn._xlws.FILTER(AH$4:AH$6723,(AH$4:AH$6723&gt;=0)*($AB$4:$AB$6723=$C443)*($AC$4:$AC$6723=$D443)*(ISNUMBER(_xlfn.XMATCH($AD$4:$AD$6723,$V443:$Z443,0)))),-1)</f>
        <v>-1</v>
      </c>
      <c r="N443" s="29">
        <f t="array" ref="N443">IFERROR(_xlfn._xlws.FILTER(AI$4:AI$6723,(AI$4:AI$6723&gt;=0)*($AB$4:$AB$6723=$C443)*($AC$4:$AC$6723=$D443)*(ISNUMBER(_xlfn.XMATCH($AD$4:$AD$6723,$V443:$Z443,0)))),-1)</f>
        <v>-1</v>
      </c>
      <c r="O443" s="29">
        <f t="array" ref="O443">IFERROR(_xlfn._xlws.FILTER(AJ$4:AJ$6723,(AJ$4:AJ$6723&gt;=0)*($AB$4:$AB$6723=$C443)*($AC$4:$AC$6723=$D443)*(ISNUMBER(_xlfn.XMATCH($AD$4:$AD$6723,$V443:$Z443,0)))),-1)</f>
        <v>-1</v>
      </c>
      <c r="P443" s="29">
        <f t="array" ref="P443">IFERROR(_xlfn._xlws.FILTER(AK$4:AK$6723,(AK$4:AK$6723&gt;=0)*($AB$4:$AB$6723=$C443)*($AC$4:$AC$6723=$D443)*(ISNUMBER(_xlfn.XMATCH($AD$4:$AD$6723,$V443:$Z443,0)))),-1)</f>
        <v>-1</v>
      </c>
      <c r="Q443" s="29">
        <f t="array" ref="Q443">IFERROR(_xlfn._xlws.FILTER(AL$4:AL$6723,(AL$4:AL$6723&gt;=0)*($AB$4:$AB$6723=$C443)*($AC$4:$AC$6723=$D443)*(ISNUMBER(_xlfn.XMATCH($AD$4:$AD$6723,$V443:$Z443,0)))),-1)</f>
        <v>-1</v>
      </c>
      <c r="R443" s="29">
        <f t="array" ref="R443">IFERROR(_xlfn._xlws.FILTER(AM$4:AM$6723,(AM$4:AM$6723&gt;=0)*($AB$4:$AB$6723=$C443)*($AC$4:$AC$6723=$D443)*(ISNUMBER(_xlfn.XMATCH($AD$4:$AD$6723,$V443:$Z443,0)))),-1)</f>
        <v>-1</v>
      </c>
      <c r="S443" s="29">
        <f t="array" ref="S443">IFERROR(_xlfn._xlws.FILTER(AN$4:AN$6723,(AN$4:AN$6723&gt;=0)*($AB$4:$AB$6723=$C443)*($AC$4:$AC$6723=$D443)*(ISNUMBER(_xlfn.XMATCH($AD$4:$AD$6723,$V443:$Z443,0)))),-1)</f>
        <v>-1</v>
      </c>
      <c r="T443" s="29">
        <f t="array" ref="T443">IFERROR(_xlfn._xlws.FILTER(AO$4:AO$6723,(AO$4:AO$6723&gt;=0)*($AB$4:$AB$6723=$C443)*($AC$4:$AC$6723=$D443)*(ISNUMBER(_xlfn.XMATCH($AD$4:$AD$6723,$V443:$Z443,0)))),-1)</f>
        <v>-1</v>
      </c>
      <c r="V443" t="s">
        <v>84</v>
      </c>
      <c r="W443" s="25" t="s">
        <v>85</v>
      </c>
      <c r="AB443" t="s">
        <v>62</v>
      </c>
      <c r="AC443" t="s">
        <v>42</v>
      </c>
      <c r="AD443" s="19" t="s">
        <v>67</v>
      </c>
      <c r="AE443" s="18">
        <v>-1</v>
      </c>
      <c r="AF443" s="17">
        <v>-1</v>
      </c>
      <c r="AG443" s="17">
        <v>-1</v>
      </c>
      <c r="AH443" s="17">
        <v>-1</v>
      </c>
      <c r="AI443" s="17">
        <v>-1</v>
      </c>
      <c r="AJ443" s="17">
        <v>-1</v>
      </c>
      <c r="AK443" s="17">
        <v>-1</v>
      </c>
      <c r="AL443" s="17">
        <v>-1</v>
      </c>
      <c r="AM443" s="17">
        <v>-1</v>
      </c>
      <c r="AN443" s="17">
        <v>-1</v>
      </c>
      <c r="AO443" s="17">
        <v>-1</v>
      </c>
    </row>
    <row r="444" spans="3:41" x14ac:dyDescent="0.25">
      <c r="C444" t="s">
        <v>96</v>
      </c>
      <c r="D444" s="6" t="s">
        <v>37</v>
      </c>
      <c r="E444" t="s">
        <v>13</v>
      </c>
      <c r="F444" s="6">
        <v>2005</v>
      </c>
      <c r="G444" s="6" t="s">
        <v>14</v>
      </c>
      <c r="H444" s="6" t="s">
        <v>15</v>
      </c>
      <c r="I444" s="6"/>
      <c r="J444" s="29">
        <f t="array" ref="J444">IFERROR(_xlfn._xlws.FILTER(AE$4:AE$6723,(AE$4:AE$6723&gt;=0)*($AB$4:$AB$6723=$C444)*($AC$4:$AC$6723=$D444)*(ISNUMBER(_xlfn.XMATCH($AD$4:$AD$6723,$V444:$Z444,0)))),-1)</f>
        <v>-1</v>
      </c>
      <c r="K444" s="29">
        <f t="array" ref="K444">IFERROR(_xlfn._xlws.FILTER(AF$4:AF$6723,(AF$4:AF$6723&gt;=0)*($AB$4:$AB$6723=$C444)*($AC$4:$AC$6723=$D444)*(ISNUMBER(_xlfn.XMATCH($AD$4:$AD$6723,$V444:$Z444,0)))),-1)</f>
        <v>-1</v>
      </c>
      <c r="L444" s="29">
        <f t="array" ref="L444">IFERROR(_xlfn._xlws.FILTER(AG$4:AG$6723,(AG$4:AG$6723&gt;=0)*($AB$4:$AB$6723=$C444)*($AC$4:$AC$6723=$D444)*(ISNUMBER(_xlfn.XMATCH($AD$4:$AD$6723,$V444:$Z444,0)))),-1)</f>
        <v>-1</v>
      </c>
      <c r="M444" s="29">
        <f t="array" ref="M444">IFERROR(_xlfn._xlws.FILTER(AH$4:AH$6723,(AH$4:AH$6723&gt;=0)*($AB$4:$AB$6723=$C444)*($AC$4:$AC$6723=$D444)*(ISNUMBER(_xlfn.XMATCH($AD$4:$AD$6723,$V444:$Z444,0)))),-1)</f>
        <v>-1</v>
      </c>
      <c r="N444" s="29">
        <f t="array" ref="N444">IFERROR(_xlfn._xlws.FILTER(AI$4:AI$6723,(AI$4:AI$6723&gt;=0)*($AB$4:$AB$6723=$C444)*($AC$4:$AC$6723=$D444)*(ISNUMBER(_xlfn.XMATCH($AD$4:$AD$6723,$V444:$Z444,0)))),-1)</f>
        <v>-1</v>
      </c>
      <c r="O444" s="29">
        <f t="array" ref="O444">IFERROR(_xlfn._xlws.FILTER(AJ$4:AJ$6723,(AJ$4:AJ$6723&gt;=0)*($AB$4:$AB$6723=$C444)*($AC$4:$AC$6723=$D444)*(ISNUMBER(_xlfn.XMATCH($AD$4:$AD$6723,$V444:$Z444,0)))),-1)</f>
        <v>-1</v>
      </c>
      <c r="P444" s="29">
        <f t="array" ref="P444">IFERROR(_xlfn._xlws.FILTER(AK$4:AK$6723,(AK$4:AK$6723&gt;=0)*($AB$4:$AB$6723=$C444)*($AC$4:$AC$6723=$D444)*(ISNUMBER(_xlfn.XMATCH($AD$4:$AD$6723,$V444:$Z444,0)))),-1)</f>
        <v>-1</v>
      </c>
      <c r="Q444" s="29">
        <f t="array" ref="Q444">IFERROR(_xlfn._xlws.FILTER(AL$4:AL$6723,(AL$4:AL$6723&gt;=0)*($AB$4:$AB$6723=$C444)*($AC$4:$AC$6723=$D444)*(ISNUMBER(_xlfn.XMATCH($AD$4:$AD$6723,$V444:$Z444,0)))),-1)</f>
        <v>-1</v>
      </c>
      <c r="R444" s="29">
        <f t="array" ref="R444">IFERROR(_xlfn._xlws.FILTER(AM$4:AM$6723,(AM$4:AM$6723&gt;=0)*($AB$4:$AB$6723=$C444)*($AC$4:$AC$6723=$D444)*(ISNUMBER(_xlfn.XMATCH($AD$4:$AD$6723,$V444:$Z444,0)))),-1)</f>
        <v>-1</v>
      </c>
      <c r="S444" s="29">
        <f t="array" ref="S444">IFERROR(_xlfn._xlws.FILTER(AN$4:AN$6723,(AN$4:AN$6723&gt;=0)*($AB$4:$AB$6723=$C444)*($AC$4:$AC$6723=$D444)*(ISNUMBER(_xlfn.XMATCH($AD$4:$AD$6723,$V444:$Z444,0)))),-1)</f>
        <v>-1</v>
      </c>
      <c r="T444" s="29">
        <f t="array" ref="T444">IFERROR(_xlfn._xlws.FILTER(AO$4:AO$6723,(AO$4:AO$6723&gt;=0)*($AB$4:$AB$6723=$C444)*($AC$4:$AC$6723=$D444)*(ISNUMBER(_xlfn.XMATCH($AD$4:$AD$6723,$V444:$Z444,0)))),-1)</f>
        <v>-1</v>
      </c>
      <c r="V444" t="s">
        <v>13</v>
      </c>
      <c r="AB444" t="s">
        <v>62</v>
      </c>
      <c r="AC444" t="s">
        <v>42</v>
      </c>
      <c r="AD444" s="19" t="s">
        <v>68</v>
      </c>
      <c r="AE444" s="18">
        <v>-1</v>
      </c>
      <c r="AF444" s="17">
        <v>-1</v>
      </c>
      <c r="AG444" s="17">
        <v>-1</v>
      </c>
      <c r="AH444" s="17">
        <v>-1</v>
      </c>
      <c r="AI444" s="17">
        <v>-1</v>
      </c>
      <c r="AJ444" s="17">
        <v>-1</v>
      </c>
      <c r="AK444" s="17">
        <v>-1</v>
      </c>
      <c r="AL444" s="17">
        <v>-1</v>
      </c>
      <c r="AM444" s="17">
        <v>-1</v>
      </c>
      <c r="AN444" s="17">
        <v>-1</v>
      </c>
      <c r="AO444" s="17">
        <v>-1</v>
      </c>
    </row>
    <row r="445" spans="3:41" x14ac:dyDescent="0.25">
      <c r="C445" t="s">
        <v>96</v>
      </c>
      <c r="D445" s="6" t="s">
        <v>37</v>
      </c>
      <c r="E445" t="s">
        <v>17</v>
      </c>
      <c r="F445" s="6">
        <v>2005</v>
      </c>
      <c r="G445" s="6" t="s">
        <v>14</v>
      </c>
      <c r="H445" s="6" t="s">
        <v>15</v>
      </c>
      <c r="I445" s="6"/>
      <c r="J445" s="29">
        <f t="array" ref="J445">IFERROR(_xlfn._xlws.FILTER(AE$4:AE$6723,(AE$4:AE$6723&gt;=0)*($AB$4:$AB$6723=$C445)*($AC$4:$AC$6723=$D445)*(ISNUMBER(_xlfn.XMATCH($AD$4:$AD$6723,$V445:$Z445,0)))),-1)</f>
        <v>-1</v>
      </c>
      <c r="K445" s="29">
        <f t="array" ref="K445">IFERROR(_xlfn._xlws.FILTER(AF$4:AF$6723,(AF$4:AF$6723&gt;=0)*($AB$4:$AB$6723=$C445)*($AC$4:$AC$6723=$D445)*(ISNUMBER(_xlfn.XMATCH($AD$4:$AD$6723,$V445:$Z445,0)))),-1)</f>
        <v>-1</v>
      </c>
      <c r="L445" s="29">
        <f t="array" ref="L445">IFERROR(_xlfn._xlws.FILTER(AG$4:AG$6723,(AG$4:AG$6723&gt;=0)*($AB$4:$AB$6723=$C445)*($AC$4:$AC$6723=$D445)*(ISNUMBER(_xlfn.XMATCH($AD$4:$AD$6723,$V445:$Z445,0)))),-1)</f>
        <v>-1</v>
      </c>
      <c r="M445" s="29">
        <f t="array" ref="M445">IFERROR(_xlfn._xlws.FILTER(AH$4:AH$6723,(AH$4:AH$6723&gt;=0)*($AB$4:$AB$6723=$C445)*($AC$4:$AC$6723=$D445)*(ISNUMBER(_xlfn.XMATCH($AD$4:$AD$6723,$V445:$Z445,0)))),-1)</f>
        <v>-1</v>
      </c>
      <c r="N445" s="29">
        <f t="array" ref="N445">IFERROR(_xlfn._xlws.FILTER(AI$4:AI$6723,(AI$4:AI$6723&gt;=0)*($AB$4:$AB$6723=$C445)*($AC$4:$AC$6723=$D445)*(ISNUMBER(_xlfn.XMATCH($AD$4:$AD$6723,$V445:$Z445,0)))),-1)</f>
        <v>-1</v>
      </c>
      <c r="O445" s="29">
        <f t="array" ref="O445">IFERROR(_xlfn._xlws.FILTER(AJ$4:AJ$6723,(AJ$4:AJ$6723&gt;=0)*($AB$4:$AB$6723=$C445)*($AC$4:$AC$6723=$D445)*(ISNUMBER(_xlfn.XMATCH($AD$4:$AD$6723,$V445:$Z445,0)))),-1)</f>
        <v>-1</v>
      </c>
      <c r="P445" s="29">
        <f t="array" ref="P445">IFERROR(_xlfn._xlws.FILTER(AK$4:AK$6723,(AK$4:AK$6723&gt;=0)*($AB$4:$AB$6723=$C445)*($AC$4:$AC$6723=$D445)*(ISNUMBER(_xlfn.XMATCH($AD$4:$AD$6723,$V445:$Z445,0)))),-1)</f>
        <v>-1</v>
      </c>
      <c r="Q445" s="29">
        <f t="array" ref="Q445">IFERROR(_xlfn._xlws.FILTER(AL$4:AL$6723,(AL$4:AL$6723&gt;=0)*($AB$4:$AB$6723=$C445)*($AC$4:$AC$6723=$D445)*(ISNUMBER(_xlfn.XMATCH($AD$4:$AD$6723,$V445:$Z445,0)))),-1)</f>
        <v>-1</v>
      </c>
      <c r="R445" s="29">
        <f t="array" ref="R445">IFERROR(_xlfn._xlws.FILTER(AM$4:AM$6723,(AM$4:AM$6723&gt;=0)*($AB$4:$AB$6723=$C445)*($AC$4:$AC$6723=$D445)*(ISNUMBER(_xlfn.XMATCH($AD$4:$AD$6723,$V445:$Z445,0)))),-1)</f>
        <v>-1</v>
      </c>
      <c r="S445" s="29">
        <f t="array" ref="S445">IFERROR(_xlfn._xlws.FILTER(AN$4:AN$6723,(AN$4:AN$6723&gt;=0)*($AB$4:$AB$6723=$C445)*($AC$4:$AC$6723=$D445)*(ISNUMBER(_xlfn.XMATCH($AD$4:$AD$6723,$V445:$Z445,0)))),-1)</f>
        <v>-1</v>
      </c>
      <c r="T445" s="29">
        <f t="array" ref="T445">IFERROR(_xlfn._xlws.FILTER(AO$4:AO$6723,(AO$4:AO$6723&gt;=0)*($AB$4:$AB$6723=$C445)*($AC$4:$AC$6723=$D445)*(ISNUMBER(_xlfn.XMATCH($AD$4:$AD$6723,$V445:$Z445,0)))),-1)</f>
        <v>-1</v>
      </c>
      <c r="V445" t="s">
        <v>17</v>
      </c>
      <c r="AB445" t="s">
        <v>62</v>
      </c>
      <c r="AC445" t="s">
        <v>42</v>
      </c>
      <c r="AD445" s="19" t="s">
        <v>76</v>
      </c>
      <c r="AE445" s="18">
        <v>-1</v>
      </c>
      <c r="AF445" s="17">
        <v>-1</v>
      </c>
      <c r="AG445" s="17">
        <v>-1</v>
      </c>
      <c r="AH445" s="17">
        <v>-1</v>
      </c>
      <c r="AI445" s="17">
        <v>-1</v>
      </c>
      <c r="AJ445" s="17">
        <v>-1</v>
      </c>
      <c r="AK445" s="17">
        <v>-1</v>
      </c>
      <c r="AL445" s="17">
        <v>-1</v>
      </c>
      <c r="AM445" s="17">
        <v>-1</v>
      </c>
      <c r="AN445" s="17">
        <v>-1</v>
      </c>
      <c r="AO445" s="17">
        <v>-1</v>
      </c>
    </row>
    <row r="446" spans="3:41" x14ac:dyDescent="0.25">
      <c r="C446" t="s">
        <v>96</v>
      </c>
      <c r="D446" s="6" t="s">
        <v>37</v>
      </c>
      <c r="E446" t="s">
        <v>18</v>
      </c>
      <c r="F446" s="6">
        <v>2005</v>
      </c>
      <c r="G446" s="6" t="s">
        <v>14</v>
      </c>
      <c r="H446" s="6" t="s">
        <v>15</v>
      </c>
      <c r="I446" s="6"/>
      <c r="J446" s="29">
        <f t="array" ref="J446">IFERROR(_xlfn._xlws.FILTER(AE$4:AE$6723,(AE$4:AE$6723&gt;=0)*($AB$4:$AB$6723=$C446)*($AC$4:$AC$6723=$D446)*(ISNUMBER(_xlfn.XMATCH($AD$4:$AD$6723,$V446:$Z446,0)))),-1)</f>
        <v>-1</v>
      </c>
      <c r="K446" s="29">
        <f t="array" ref="K446">IFERROR(_xlfn._xlws.FILTER(AF$4:AF$6723,(AF$4:AF$6723&gt;=0)*($AB$4:$AB$6723=$C446)*($AC$4:$AC$6723=$D446)*(ISNUMBER(_xlfn.XMATCH($AD$4:$AD$6723,$V446:$Z446,0)))),-1)</f>
        <v>-1</v>
      </c>
      <c r="L446" s="29">
        <f t="array" ref="L446">IFERROR(_xlfn._xlws.FILTER(AG$4:AG$6723,(AG$4:AG$6723&gt;=0)*($AB$4:$AB$6723=$C446)*($AC$4:$AC$6723=$D446)*(ISNUMBER(_xlfn.XMATCH($AD$4:$AD$6723,$V446:$Z446,0)))),-1)</f>
        <v>-1</v>
      </c>
      <c r="M446" s="29">
        <f t="array" ref="M446">IFERROR(_xlfn._xlws.FILTER(AH$4:AH$6723,(AH$4:AH$6723&gt;=0)*($AB$4:$AB$6723=$C446)*($AC$4:$AC$6723=$D446)*(ISNUMBER(_xlfn.XMATCH($AD$4:$AD$6723,$V446:$Z446,0)))),-1)</f>
        <v>-1</v>
      </c>
      <c r="N446" s="29">
        <f t="array" ref="N446">IFERROR(_xlfn._xlws.FILTER(AI$4:AI$6723,(AI$4:AI$6723&gt;=0)*($AB$4:$AB$6723=$C446)*($AC$4:$AC$6723=$D446)*(ISNUMBER(_xlfn.XMATCH($AD$4:$AD$6723,$V446:$Z446,0)))),-1)</f>
        <v>-1</v>
      </c>
      <c r="O446" s="29">
        <f t="array" ref="O446">IFERROR(_xlfn._xlws.FILTER(AJ$4:AJ$6723,(AJ$4:AJ$6723&gt;=0)*($AB$4:$AB$6723=$C446)*($AC$4:$AC$6723=$D446)*(ISNUMBER(_xlfn.XMATCH($AD$4:$AD$6723,$V446:$Z446,0)))),-1)</f>
        <v>-1</v>
      </c>
      <c r="P446" s="29">
        <f t="array" ref="P446">IFERROR(_xlfn._xlws.FILTER(AK$4:AK$6723,(AK$4:AK$6723&gt;=0)*($AB$4:$AB$6723=$C446)*($AC$4:$AC$6723=$D446)*(ISNUMBER(_xlfn.XMATCH($AD$4:$AD$6723,$V446:$Z446,0)))),-1)</f>
        <v>-1</v>
      </c>
      <c r="Q446" s="29">
        <f t="array" ref="Q446">IFERROR(_xlfn._xlws.FILTER(AL$4:AL$6723,(AL$4:AL$6723&gt;=0)*($AB$4:$AB$6723=$C446)*($AC$4:$AC$6723=$D446)*(ISNUMBER(_xlfn.XMATCH($AD$4:$AD$6723,$V446:$Z446,0)))),-1)</f>
        <v>-1</v>
      </c>
      <c r="R446" s="29">
        <f t="array" ref="R446">IFERROR(_xlfn._xlws.FILTER(AM$4:AM$6723,(AM$4:AM$6723&gt;=0)*($AB$4:$AB$6723=$C446)*($AC$4:$AC$6723=$D446)*(ISNUMBER(_xlfn.XMATCH($AD$4:$AD$6723,$V446:$Z446,0)))),-1)</f>
        <v>-1</v>
      </c>
      <c r="S446" s="29">
        <f t="array" ref="S446">IFERROR(_xlfn._xlws.FILTER(AN$4:AN$6723,(AN$4:AN$6723&gt;=0)*($AB$4:$AB$6723=$C446)*($AC$4:$AC$6723=$D446)*(ISNUMBER(_xlfn.XMATCH($AD$4:$AD$6723,$V446:$Z446,0)))),-1)</f>
        <v>-1</v>
      </c>
      <c r="T446" s="29">
        <f t="array" ref="T446">IFERROR(_xlfn._xlws.FILTER(AO$4:AO$6723,(AO$4:AO$6723&gt;=0)*($AB$4:$AB$6723=$C446)*($AC$4:$AC$6723=$D446)*(ISNUMBER(_xlfn.XMATCH($AD$4:$AD$6723,$V446:$Z446,0)))),-1)</f>
        <v>-1</v>
      </c>
      <c r="V446" t="s">
        <v>18</v>
      </c>
      <c r="AB446" t="s">
        <v>62</v>
      </c>
      <c r="AC446" t="s">
        <v>42</v>
      </c>
      <c r="AD446" s="19" t="s">
        <v>69</v>
      </c>
      <c r="AE446" s="18">
        <v>-1</v>
      </c>
      <c r="AF446" s="17">
        <v>-1</v>
      </c>
      <c r="AG446" s="17">
        <v>-1</v>
      </c>
      <c r="AH446" s="17">
        <v>-1</v>
      </c>
      <c r="AI446" s="17">
        <v>-1</v>
      </c>
      <c r="AJ446" s="17">
        <v>-1</v>
      </c>
      <c r="AK446" s="17">
        <v>-1</v>
      </c>
      <c r="AL446" s="17">
        <v>-1</v>
      </c>
      <c r="AM446" s="17">
        <v>-1</v>
      </c>
      <c r="AN446" s="17">
        <v>-1</v>
      </c>
      <c r="AO446" s="17">
        <v>-1</v>
      </c>
    </row>
    <row r="447" spans="3:41" x14ac:dyDescent="0.25">
      <c r="C447" t="s">
        <v>96</v>
      </c>
      <c r="D447" s="6" t="s">
        <v>37</v>
      </c>
      <c r="E447" t="s">
        <v>63</v>
      </c>
      <c r="F447" s="6">
        <v>2005</v>
      </c>
      <c r="G447" s="6" t="s">
        <v>14</v>
      </c>
      <c r="H447" s="6" t="s">
        <v>15</v>
      </c>
      <c r="J447" s="29">
        <f t="array" ref="J447">IFERROR(_xlfn._xlws.FILTER(AE$4:AE$6723,(AE$4:AE$6723&gt;=0)*($AB$4:$AB$6723=$C447)*($AC$4:$AC$6723=$D447)*(ISNUMBER(_xlfn.XMATCH($AD$4:$AD$6723,$V447:$Z447,0)))),-1)</f>
        <v>-1</v>
      </c>
      <c r="K447" s="29">
        <f t="array" ref="K447">IFERROR(_xlfn._xlws.FILTER(AF$4:AF$6723,(AF$4:AF$6723&gt;=0)*($AB$4:$AB$6723=$C447)*($AC$4:$AC$6723=$D447)*(ISNUMBER(_xlfn.XMATCH($AD$4:$AD$6723,$V447:$Z447,0)))),-1)</f>
        <v>-1</v>
      </c>
      <c r="L447" s="29">
        <f t="array" ref="L447">IFERROR(_xlfn._xlws.FILTER(AG$4:AG$6723,(AG$4:AG$6723&gt;=0)*($AB$4:$AB$6723=$C447)*($AC$4:$AC$6723=$D447)*(ISNUMBER(_xlfn.XMATCH($AD$4:$AD$6723,$V447:$Z447,0)))),-1)</f>
        <v>-1</v>
      </c>
      <c r="M447" s="29">
        <f t="array" ref="M447">IFERROR(_xlfn._xlws.FILTER(AH$4:AH$6723,(AH$4:AH$6723&gt;=0)*($AB$4:$AB$6723=$C447)*($AC$4:$AC$6723=$D447)*(ISNUMBER(_xlfn.XMATCH($AD$4:$AD$6723,$V447:$Z447,0)))),-1)</f>
        <v>-1</v>
      </c>
      <c r="N447" s="29">
        <f t="array" ref="N447">IFERROR(_xlfn._xlws.FILTER(AI$4:AI$6723,(AI$4:AI$6723&gt;=0)*($AB$4:$AB$6723=$C447)*($AC$4:$AC$6723=$D447)*(ISNUMBER(_xlfn.XMATCH($AD$4:$AD$6723,$V447:$Z447,0)))),-1)</f>
        <v>-1</v>
      </c>
      <c r="O447" s="29">
        <f t="array" ref="O447">IFERROR(_xlfn._xlws.FILTER(AJ$4:AJ$6723,(AJ$4:AJ$6723&gt;=0)*($AB$4:$AB$6723=$C447)*($AC$4:$AC$6723=$D447)*(ISNUMBER(_xlfn.XMATCH($AD$4:$AD$6723,$V447:$Z447,0)))),-1)</f>
        <v>-1</v>
      </c>
      <c r="P447" s="29">
        <f t="array" ref="P447">IFERROR(_xlfn._xlws.FILTER(AK$4:AK$6723,(AK$4:AK$6723&gt;=0)*($AB$4:$AB$6723=$C447)*($AC$4:$AC$6723=$D447)*(ISNUMBER(_xlfn.XMATCH($AD$4:$AD$6723,$V447:$Z447,0)))),-1)</f>
        <v>-1</v>
      </c>
      <c r="Q447" s="29">
        <f t="array" ref="Q447">IFERROR(_xlfn._xlws.FILTER(AL$4:AL$6723,(AL$4:AL$6723&gt;=0)*($AB$4:$AB$6723=$C447)*($AC$4:$AC$6723=$D447)*(ISNUMBER(_xlfn.XMATCH($AD$4:$AD$6723,$V447:$Z447,0)))),-1)</f>
        <v>-1</v>
      </c>
      <c r="R447" s="29">
        <f t="array" ref="R447">IFERROR(_xlfn._xlws.FILTER(AM$4:AM$6723,(AM$4:AM$6723&gt;=0)*($AB$4:$AB$6723=$C447)*($AC$4:$AC$6723=$D447)*(ISNUMBER(_xlfn.XMATCH($AD$4:$AD$6723,$V447:$Z447,0)))),-1)</f>
        <v>-1</v>
      </c>
      <c r="S447" s="29">
        <f t="array" ref="S447">IFERROR(_xlfn._xlws.FILTER(AN$4:AN$6723,(AN$4:AN$6723&gt;=0)*($AB$4:$AB$6723=$C447)*($AC$4:$AC$6723=$D447)*(ISNUMBER(_xlfn.XMATCH($AD$4:$AD$6723,$V447:$Z447,0)))),-1)</f>
        <v>-1</v>
      </c>
      <c r="T447" s="29">
        <f t="array" ref="T447">IFERROR(_xlfn._xlws.FILTER(AO$4:AO$6723,(AO$4:AO$6723&gt;=0)*($AB$4:$AB$6723=$C447)*($AC$4:$AC$6723=$D447)*(ISNUMBER(_xlfn.XMATCH($AD$4:$AD$6723,$V447:$Z447,0)))),-1)</f>
        <v>-1</v>
      </c>
      <c r="V447" t="s">
        <v>63</v>
      </c>
      <c r="AB447" t="s">
        <v>62</v>
      </c>
      <c r="AC447" t="s">
        <v>42</v>
      </c>
      <c r="AD447" s="19" t="s">
        <v>23</v>
      </c>
      <c r="AE447" s="18">
        <v>-1</v>
      </c>
      <c r="AF447" s="17">
        <v>-1</v>
      </c>
      <c r="AG447" s="17">
        <v>-1</v>
      </c>
      <c r="AH447" s="17">
        <v>-1</v>
      </c>
      <c r="AI447" s="17">
        <v>-1</v>
      </c>
      <c r="AJ447" s="17">
        <v>-1</v>
      </c>
      <c r="AK447" s="17">
        <v>-1</v>
      </c>
      <c r="AL447" s="17">
        <v>-1</v>
      </c>
      <c r="AM447" s="17">
        <v>-1</v>
      </c>
      <c r="AN447" s="17">
        <v>-1</v>
      </c>
      <c r="AO447" s="17">
        <v>-1</v>
      </c>
    </row>
    <row r="448" spans="3:41" x14ac:dyDescent="0.25">
      <c r="C448" t="s">
        <v>96</v>
      </c>
      <c r="D448" s="6" t="s">
        <v>37</v>
      </c>
      <c r="E448" t="s">
        <v>21</v>
      </c>
      <c r="F448" s="6">
        <v>2005</v>
      </c>
      <c r="G448" s="6" t="s">
        <v>14</v>
      </c>
      <c r="H448" s="6" t="s">
        <v>15</v>
      </c>
      <c r="J448" s="29">
        <f t="array" ref="J448">IFERROR(_xlfn._xlws.FILTER(AE$4:AE$6723,(AE$4:AE$6723&gt;=0)*($AB$4:$AB$6723=$C448)*($AC$4:$AC$6723=$D448)*(ISNUMBER(_xlfn.XMATCH($AD$4:$AD$6723,$V448:$Z448,0)))),-1)</f>
        <v>-1</v>
      </c>
      <c r="K448" s="29">
        <f t="array" ref="K448">IFERROR(_xlfn._xlws.FILTER(AF$4:AF$6723,(AF$4:AF$6723&gt;=0)*($AB$4:$AB$6723=$C448)*($AC$4:$AC$6723=$D448)*(ISNUMBER(_xlfn.XMATCH($AD$4:$AD$6723,$V448:$Z448,0)))),-1)</f>
        <v>-1</v>
      </c>
      <c r="L448" s="29">
        <f t="array" ref="L448">IFERROR(_xlfn._xlws.FILTER(AG$4:AG$6723,(AG$4:AG$6723&gt;=0)*($AB$4:$AB$6723=$C448)*($AC$4:$AC$6723=$D448)*(ISNUMBER(_xlfn.XMATCH($AD$4:$AD$6723,$V448:$Z448,0)))),-1)</f>
        <v>-1</v>
      </c>
      <c r="M448" s="29">
        <f t="array" ref="M448">IFERROR(_xlfn._xlws.FILTER(AH$4:AH$6723,(AH$4:AH$6723&gt;=0)*($AB$4:$AB$6723=$C448)*($AC$4:$AC$6723=$D448)*(ISNUMBER(_xlfn.XMATCH($AD$4:$AD$6723,$V448:$Z448,0)))),-1)</f>
        <v>-1</v>
      </c>
      <c r="N448" s="29">
        <f t="array" ref="N448">IFERROR(_xlfn._xlws.FILTER(AI$4:AI$6723,(AI$4:AI$6723&gt;=0)*($AB$4:$AB$6723=$C448)*($AC$4:$AC$6723=$D448)*(ISNUMBER(_xlfn.XMATCH($AD$4:$AD$6723,$V448:$Z448,0)))),-1)</f>
        <v>-1</v>
      </c>
      <c r="O448" s="29">
        <f t="array" ref="O448">IFERROR(_xlfn._xlws.FILTER(AJ$4:AJ$6723,(AJ$4:AJ$6723&gt;=0)*($AB$4:$AB$6723=$C448)*($AC$4:$AC$6723=$D448)*(ISNUMBER(_xlfn.XMATCH($AD$4:$AD$6723,$V448:$Z448,0)))),-1)</f>
        <v>-1</v>
      </c>
      <c r="P448" s="29">
        <f t="array" ref="P448">IFERROR(_xlfn._xlws.FILTER(AK$4:AK$6723,(AK$4:AK$6723&gt;=0)*($AB$4:$AB$6723=$C448)*($AC$4:$AC$6723=$D448)*(ISNUMBER(_xlfn.XMATCH($AD$4:$AD$6723,$V448:$Z448,0)))),-1)</f>
        <v>-1</v>
      </c>
      <c r="Q448" s="29">
        <f t="array" ref="Q448">IFERROR(_xlfn._xlws.FILTER(AL$4:AL$6723,(AL$4:AL$6723&gt;=0)*($AB$4:$AB$6723=$C448)*($AC$4:$AC$6723=$D448)*(ISNUMBER(_xlfn.XMATCH($AD$4:$AD$6723,$V448:$Z448,0)))),-1)</f>
        <v>-1</v>
      </c>
      <c r="R448" s="29">
        <f t="array" ref="R448">IFERROR(_xlfn._xlws.FILTER(AM$4:AM$6723,(AM$4:AM$6723&gt;=0)*($AB$4:$AB$6723=$C448)*($AC$4:$AC$6723=$D448)*(ISNUMBER(_xlfn.XMATCH($AD$4:$AD$6723,$V448:$Z448,0)))),-1)</f>
        <v>-1</v>
      </c>
      <c r="S448" s="29">
        <f t="array" ref="S448">IFERROR(_xlfn._xlws.FILTER(AN$4:AN$6723,(AN$4:AN$6723&gt;=0)*($AB$4:$AB$6723=$C448)*($AC$4:$AC$6723=$D448)*(ISNUMBER(_xlfn.XMATCH($AD$4:$AD$6723,$V448:$Z448,0)))),-1)</f>
        <v>-1</v>
      </c>
      <c r="T448" s="29">
        <f t="array" ref="T448">IFERROR(_xlfn._xlws.FILTER(AO$4:AO$6723,(AO$4:AO$6723&gt;=0)*($AB$4:$AB$6723=$C448)*($AC$4:$AC$6723=$D448)*(ISNUMBER(_xlfn.XMATCH($AD$4:$AD$6723,$V448:$Z448,0)))),-1)</f>
        <v>-1</v>
      </c>
      <c r="V448" t="s">
        <v>21</v>
      </c>
      <c r="AB448" t="s">
        <v>62</v>
      </c>
      <c r="AC448" t="s">
        <v>42</v>
      </c>
      <c r="AD448" s="19" t="s">
        <v>79</v>
      </c>
      <c r="AE448" s="18">
        <v>-1</v>
      </c>
      <c r="AF448" s="17">
        <v>-1</v>
      </c>
      <c r="AG448" s="17">
        <v>-1</v>
      </c>
      <c r="AH448" s="17">
        <v>-1</v>
      </c>
      <c r="AI448" s="17">
        <v>-1</v>
      </c>
      <c r="AJ448" s="17">
        <v>-1</v>
      </c>
      <c r="AK448" s="17">
        <v>-1</v>
      </c>
      <c r="AL448" s="17">
        <v>-1</v>
      </c>
      <c r="AM448" s="17">
        <v>-1</v>
      </c>
      <c r="AN448" s="17">
        <v>-1</v>
      </c>
      <c r="AO448" s="17">
        <v>-1</v>
      </c>
    </row>
    <row r="449" spans="3:41" x14ac:dyDescent="0.25">
      <c r="C449" t="s">
        <v>96</v>
      </c>
      <c r="D449" s="6" t="s">
        <v>37</v>
      </c>
      <c r="E449" t="s">
        <v>22</v>
      </c>
      <c r="F449" s="6">
        <v>2005</v>
      </c>
      <c r="G449" s="6" t="s">
        <v>14</v>
      </c>
      <c r="H449" s="6" t="s">
        <v>15</v>
      </c>
      <c r="J449" s="29">
        <f t="array" ref="J449">IFERROR(_xlfn._xlws.FILTER(AE$4:AE$6723,(AE$4:AE$6723&gt;=0)*($AB$4:$AB$6723=$C449)*($AC$4:$AC$6723=$D449)*(ISNUMBER(_xlfn.XMATCH($AD$4:$AD$6723,$V449:$Z449,0)))),-1)</f>
        <v>-1</v>
      </c>
      <c r="K449" s="29">
        <f t="array" ref="K449">IFERROR(_xlfn._xlws.FILTER(AF$4:AF$6723,(AF$4:AF$6723&gt;=0)*($AB$4:$AB$6723=$C449)*($AC$4:$AC$6723=$D449)*(ISNUMBER(_xlfn.XMATCH($AD$4:$AD$6723,$V449:$Z449,0)))),-1)</f>
        <v>-1</v>
      </c>
      <c r="L449" s="29">
        <f t="array" ref="L449">IFERROR(_xlfn._xlws.FILTER(AG$4:AG$6723,(AG$4:AG$6723&gt;=0)*($AB$4:$AB$6723=$C449)*($AC$4:$AC$6723=$D449)*(ISNUMBER(_xlfn.XMATCH($AD$4:$AD$6723,$V449:$Z449,0)))),-1)</f>
        <v>-1</v>
      </c>
      <c r="M449" s="29">
        <f t="array" ref="M449">IFERROR(_xlfn._xlws.FILTER(AH$4:AH$6723,(AH$4:AH$6723&gt;=0)*($AB$4:$AB$6723=$C449)*($AC$4:$AC$6723=$D449)*(ISNUMBER(_xlfn.XMATCH($AD$4:$AD$6723,$V449:$Z449,0)))),-1)</f>
        <v>-1</v>
      </c>
      <c r="N449" s="29">
        <f t="array" ref="N449">IFERROR(_xlfn._xlws.FILTER(AI$4:AI$6723,(AI$4:AI$6723&gt;=0)*($AB$4:$AB$6723=$C449)*($AC$4:$AC$6723=$D449)*(ISNUMBER(_xlfn.XMATCH($AD$4:$AD$6723,$V449:$Z449,0)))),-1)</f>
        <v>-1</v>
      </c>
      <c r="O449" s="29">
        <f t="array" ref="O449">IFERROR(_xlfn._xlws.FILTER(AJ$4:AJ$6723,(AJ$4:AJ$6723&gt;=0)*($AB$4:$AB$6723=$C449)*($AC$4:$AC$6723=$D449)*(ISNUMBER(_xlfn.XMATCH($AD$4:$AD$6723,$V449:$Z449,0)))),-1)</f>
        <v>-1</v>
      </c>
      <c r="P449" s="29">
        <f t="array" ref="P449">IFERROR(_xlfn._xlws.FILTER(AK$4:AK$6723,(AK$4:AK$6723&gt;=0)*($AB$4:$AB$6723=$C449)*($AC$4:$AC$6723=$D449)*(ISNUMBER(_xlfn.XMATCH($AD$4:$AD$6723,$V449:$Z449,0)))),-1)</f>
        <v>-1</v>
      </c>
      <c r="Q449" s="29">
        <f t="array" ref="Q449">IFERROR(_xlfn._xlws.FILTER(AL$4:AL$6723,(AL$4:AL$6723&gt;=0)*($AB$4:$AB$6723=$C449)*($AC$4:$AC$6723=$D449)*(ISNUMBER(_xlfn.XMATCH($AD$4:$AD$6723,$V449:$Z449,0)))),-1)</f>
        <v>-1</v>
      </c>
      <c r="R449" s="29">
        <f t="array" ref="R449">IFERROR(_xlfn._xlws.FILTER(AM$4:AM$6723,(AM$4:AM$6723&gt;=0)*($AB$4:$AB$6723=$C449)*($AC$4:$AC$6723=$D449)*(ISNUMBER(_xlfn.XMATCH($AD$4:$AD$6723,$V449:$Z449,0)))),-1)</f>
        <v>-1</v>
      </c>
      <c r="S449" s="29">
        <f t="array" ref="S449">IFERROR(_xlfn._xlws.FILTER(AN$4:AN$6723,(AN$4:AN$6723&gt;=0)*($AB$4:$AB$6723=$C449)*($AC$4:$AC$6723=$D449)*(ISNUMBER(_xlfn.XMATCH($AD$4:$AD$6723,$V449:$Z449,0)))),-1)</f>
        <v>-1</v>
      </c>
      <c r="T449" s="29">
        <f t="array" ref="T449">IFERROR(_xlfn._xlws.FILTER(AO$4:AO$6723,(AO$4:AO$6723&gt;=0)*($AB$4:$AB$6723=$C449)*($AC$4:$AC$6723=$D449)*(ISNUMBER(_xlfn.XMATCH($AD$4:$AD$6723,$V449:$Z449,0)))),-1)</f>
        <v>-1</v>
      </c>
      <c r="V449" s="19" t="s">
        <v>66</v>
      </c>
      <c r="W449" s="19" t="s">
        <v>67</v>
      </c>
      <c r="X449" s="19" t="s">
        <v>68</v>
      </c>
      <c r="Y449" s="19" t="s">
        <v>69</v>
      </c>
      <c r="Z449" s="19" t="s">
        <v>70</v>
      </c>
      <c r="AB449" t="s">
        <v>62</v>
      </c>
      <c r="AC449" t="s">
        <v>42</v>
      </c>
      <c r="AD449" s="19" t="s">
        <v>58</v>
      </c>
      <c r="AE449" s="18">
        <v>-1</v>
      </c>
      <c r="AF449" s="17">
        <v>-1</v>
      </c>
      <c r="AG449" s="17">
        <v>-1</v>
      </c>
      <c r="AH449" s="17">
        <v>-1</v>
      </c>
      <c r="AI449" s="17">
        <v>-1</v>
      </c>
      <c r="AJ449" s="17">
        <v>-1</v>
      </c>
      <c r="AK449" s="17">
        <v>-1</v>
      </c>
      <c r="AL449" s="17">
        <v>-1</v>
      </c>
      <c r="AM449" s="17">
        <v>-1</v>
      </c>
      <c r="AN449" s="17">
        <v>-1</v>
      </c>
      <c r="AO449" s="17">
        <v>-1</v>
      </c>
    </row>
    <row r="450" spans="3:41" x14ac:dyDescent="0.25">
      <c r="C450" t="s">
        <v>96</v>
      </c>
      <c r="D450" s="6" t="s">
        <v>37</v>
      </c>
      <c r="E450" t="s">
        <v>23</v>
      </c>
      <c r="F450" s="6">
        <v>2005</v>
      </c>
      <c r="G450" s="6" t="s">
        <v>14</v>
      </c>
      <c r="H450" s="6" t="s">
        <v>15</v>
      </c>
      <c r="J450" s="29">
        <f t="array" ref="J450">IFERROR(_xlfn._xlws.FILTER(AE$4:AE$6723,(AE$4:AE$6723&gt;=0)*($AB$4:$AB$6723=$C450)*($AC$4:$AC$6723=$D450)*(ISNUMBER(_xlfn.XMATCH($AD$4:$AD$6723,$V450:$Z450,0)))),-1)</f>
        <v>-1</v>
      </c>
      <c r="K450" s="29">
        <f t="array" ref="K450">IFERROR(_xlfn._xlws.FILTER(AF$4:AF$6723,(AF$4:AF$6723&gt;=0)*($AB$4:$AB$6723=$C450)*($AC$4:$AC$6723=$D450)*(ISNUMBER(_xlfn.XMATCH($AD$4:$AD$6723,$V450:$Z450,0)))),-1)</f>
        <v>-1</v>
      </c>
      <c r="L450" s="29">
        <f t="array" ref="L450">IFERROR(_xlfn._xlws.FILTER(AG$4:AG$6723,(AG$4:AG$6723&gt;=0)*($AB$4:$AB$6723=$C450)*($AC$4:$AC$6723=$D450)*(ISNUMBER(_xlfn.XMATCH($AD$4:$AD$6723,$V450:$Z450,0)))),-1)</f>
        <v>-1</v>
      </c>
      <c r="M450" s="29">
        <f t="array" ref="M450">IFERROR(_xlfn._xlws.FILTER(AH$4:AH$6723,(AH$4:AH$6723&gt;=0)*($AB$4:$AB$6723=$C450)*($AC$4:$AC$6723=$D450)*(ISNUMBER(_xlfn.XMATCH($AD$4:$AD$6723,$V450:$Z450,0)))),-1)</f>
        <v>-1</v>
      </c>
      <c r="N450" s="29">
        <f t="array" ref="N450">IFERROR(_xlfn._xlws.FILTER(AI$4:AI$6723,(AI$4:AI$6723&gt;=0)*($AB$4:$AB$6723=$C450)*($AC$4:$AC$6723=$D450)*(ISNUMBER(_xlfn.XMATCH($AD$4:$AD$6723,$V450:$Z450,0)))),-1)</f>
        <v>-1</v>
      </c>
      <c r="O450" s="29">
        <f t="array" ref="O450">IFERROR(_xlfn._xlws.FILTER(AJ$4:AJ$6723,(AJ$4:AJ$6723&gt;=0)*($AB$4:$AB$6723=$C450)*($AC$4:$AC$6723=$D450)*(ISNUMBER(_xlfn.XMATCH($AD$4:$AD$6723,$V450:$Z450,0)))),-1)</f>
        <v>-1</v>
      </c>
      <c r="P450" s="29">
        <f t="array" ref="P450">IFERROR(_xlfn._xlws.FILTER(AK$4:AK$6723,(AK$4:AK$6723&gt;=0)*($AB$4:$AB$6723=$C450)*($AC$4:$AC$6723=$D450)*(ISNUMBER(_xlfn.XMATCH($AD$4:$AD$6723,$V450:$Z450,0)))),-1)</f>
        <v>-1</v>
      </c>
      <c r="Q450" s="29">
        <f t="array" ref="Q450">IFERROR(_xlfn._xlws.FILTER(AL$4:AL$6723,(AL$4:AL$6723&gt;=0)*($AB$4:$AB$6723=$C450)*($AC$4:$AC$6723=$D450)*(ISNUMBER(_xlfn.XMATCH($AD$4:$AD$6723,$V450:$Z450,0)))),-1)</f>
        <v>-1</v>
      </c>
      <c r="R450" s="29">
        <f t="array" ref="R450">IFERROR(_xlfn._xlws.FILTER(AM$4:AM$6723,(AM$4:AM$6723&gt;=0)*($AB$4:$AB$6723=$C450)*($AC$4:$AC$6723=$D450)*(ISNUMBER(_xlfn.XMATCH($AD$4:$AD$6723,$V450:$Z450,0)))),-1)</f>
        <v>-1</v>
      </c>
      <c r="S450" s="29">
        <f t="array" ref="S450">IFERROR(_xlfn._xlws.FILTER(AN$4:AN$6723,(AN$4:AN$6723&gt;=0)*($AB$4:$AB$6723=$C450)*($AC$4:$AC$6723=$D450)*(ISNUMBER(_xlfn.XMATCH($AD$4:$AD$6723,$V450:$Z450,0)))),-1)</f>
        <v>-1</v>
      </c>
      <c r="T450" s="29">
        <f t="array" ref="T450">IFERROR(_xlfn._xlws.FILTER(AO$4:AO$6723,(AO$4:AO$6723&gt;=0)*($AB$4:$AB$6723=$C450)*($AC$4:$AC$6723=$D450)*(ISNUMBER(_xlfn.XMATCH($AD$4:$AD$6723,$V450:$Z450,0)))),-1)</f>
        <v>-1</v>
      </c>
      <c r="V450" t="s">
        <v>70</v>
      </c>
      <c r="AB450" t="s">
        <v>62</v>
      </c>
      <c r="AC450" t="s">
        <v>42</v>
      </c>
      <c r="AD450" s="19" t="s">
        <v>73</v>
      </c>
      <c r="AE450" s="18">
        <v>-1</v>
      </c>
      <c r="AF450" s="17">
        <v>-1</v>
      </c>
      <c r="AG450" s="17">
        <v>-1</v>
      </c>
      <c r="AH450" s="17">
        <v>-1</v>
      </c>
      <c r="AI450" s="17">
        <v>-1</v>
      </c>
      <c r="AJ450" s="17">
        <v>-1</v>
      </c>
      <c r="AK450" s="17">
        <v>-1</v>
      </c>
      <c r="AL450" s="17">
        <v>-1</v>
      </c>
      <c r="AM450" s="17">
        <v>-1</v>
      </c>
      <c r="AN450" s="17">
        <v>-1</v>
      </c>
      <c r="AO450" s="17">
        <v>-1</v>
      </c>
    </row>
    <row r="451" spans="3:41" x14ac:dyDescent="0.25">
      <c r="C451" t="s">
        <v>96</v>
      </c>
      <c r="D451" s="6" t="s">
        <v>37</v>
      </c>
      <c r="E451" t="s">
        <v>24</v>
      </c>
      <c r="F451" s="6">
        <v>2005</v>
      </c>
      <c r="G451" s="6" t="s">
        <v>14</v>
      </c>
      <c r="H451" s="6" t="s">
        <v>15</v>
      </c>
      <c r="J451" s="29">
        <f t="array" ref="J451">IFERROR(_xlfn._xlws.FILTER(AE$4:AE$6723,(AE$4:AE$6723&gt;=0)*($AB$4:$AB$6723=$C451)*($AC$4:$AC$6723=$D451)*(ISNUMBER(_xlfn.XMATCH($AD$4:$AD$6723,$V451:$Z451,0)))),-1)</f>
        <v>-1</v>
      </c>
      <c r="K451" s="29">
        <f t="array" ref="K451">IFERROR(_xlfn._xlws.FILTER(AF$4:AF$6723,(AF$4:AF$6723&gt;=0)*($AB$4:$AB$6723=$C451)*($AC$4:$AC$6723=$D451)*(ISNUMBER(_xlfn.XMATCH($AD$4:$AD$6723,$V451:$Z451,0)))),-1)</f>
        <v>-1</v>
      </c>
      <c r="L451" s="29">
        <f t="array" ref="L451">IFERROR(_xlfn._xlws.FILTER(AG$4:AG$6723,(AG$4:AG$6723&gt;=0)*($AB$4:$AB$6723=$C451)*($AC$4:$AC$6723=$D451)*(ISNUMBER(_xlfn.XMATCH($AD$4:$AD$6723,$V451:$Z451,0)))),-1)</f>
        <v>-1</v>
      </c>
      <c r="M451" s="29">
        <f t="array" ref="M451">IFERROR(_xlfn._xlws.FILTER(AH$4:AH$6723,(AH$4:AH$6723&gt;=0)*($AB$4:$AB$6723=$C451)*($AC$4:$AC$6723=$D451)*(ISNUMBER(_xlfn.XMATCH($AD$4:$AD$6723,$V451:$Z451,0)))),-1)</f>
        <v>-1</v>
      </c>
      <c r="N451" s="29">
        <f t="array" ref="N451">IFERROR(_xlfn._xlws.FILTER(AI$4:AI$6723,(AI$4:AI$6723&gt;=0)*($AB$4:$AB$6723=$C451)*($AC$4:$AC$6723=$D451)*(ISNUMBER(_xlfn.XMATCH($AD$4:$AD$6723,$V451:$Z451,0)))),-1)</f>
        <v>-1</v>
      </c>
      <c r="O451" s="29">
        <f t="array" ref="O451">IFERROR(_xlfn._xlws.FILTER(AJ$4:AJ$6723,(AJ$4:AJ$6723&gt;=0)*($AB$4:$AB$6723=$C451)*($AC$4:$AC$6723=$D451)*(ISNUMBER(_xlfn.XMATCH($AD$4:$AD$6723,$V451:$Z451,0)))),-1)</f>
        <v>-1</v>
      </c>
      <c r="P451" s="29">
        <f t="array" ref="P451">IFERROR(_xlfn._xlws.FILTER(AK$4:AK$6723,(AK$4:AK$6723&gt;=0)*($AB$4:$AB$6723=$C451)*($AC$4:$AC$6723=$D451)*(ISNUMBER(_xlfn.XMATCH($AD$4:$AD$6723,$V451:$Z451,0)))),-1)</f>
        <v>-1</v>
      </c>
      <c r="Q451" s="29">
        <f t="array" ref="Q451">IFERROR(_xlfn._xlws.FILTER(AL$4:AL$6723,(AL$4:AL$6723&gt;=0)*($AB$4:$AB$6723=$C451)*($AC$4:$AC$6723=$D451)*(ISNUMBER(_xlfn.XMATCH($AD$4:$AD$6723,$V451:$Z451,0)))),-1)</f>
        <v>-1</v>
      </c>
      <c r="R451" s="29">
        <f t="array" ref="R451">IFERROR(_xlfn._xlws.FILTER(AM$4:AM$6723,(AM$4:AM$6723&gt;=0)*($AB$4:$AB$6723=$C451)*($AC$4:$AC$6723=$D451)*(ISNUMBER(_xlfn.XMATCH($AD$4:$AD$6723,$V451:$Z451,0)))),-1)</f>
        <v>-1</v>
      </c>
      <c r="S451" s="29">
        <f t="array" ref="S451">IFERROR(_xlfn._xlws.FILTER(AN$4:AN$6723,(AN$4:AN$6723&gt;=0)*($AB$4:$AB$6723=$C451)*($AC$4:$AC$6723=$D451)*(ISNUMBER(_xlfn.XMATCH($AD$4:$AD$6723,$V451:$Z451,0)))),-1)</f>
        <v>-1</v>
      </c>
      <c r="T451" s="29">
        <f t="array" ref="T451">IFERROR(_xlfn._xlws.FILTER(AO$4:AO$6723,(AO$4:AO$6723&gt;=0)*($AB$4:$AB$6723=$C451)*($AC$4:$AC$6723=$D451)*(ISNUMBER(_xlfn.XMATCH($AD$4:$AD$6723,$V451:$Z451,0)))),-1)</f>
        <v>-1</v>
      </c>
      <c r="V451" t="s">
        <v>72</v>
      </c>
      <c r="W451" s="25" t="s">
        <v>58</v>
      </c>
      <c r="X451" s="25" t="s">
        <v>59</v>
      </c>
      <c r="Y451" s="25" t="s">
        <v>73</v>
      </c>
      <c r="AB451" t="s">
        <v>62</v>
      </c>
      <c r="AC451" t="s">
        <v>42</v>
      </c>
      <c r="AD451" s="19" t="s">
        <v>59</v>
      </c>
      <c r="AE451" s="18">
        <v>-1</v>
      </c>
      <c r="AF451" s="17">
        <v>-1</v>
      </c>
      <c r="AG451" s="17">
        <v>-1</v>
      </c>
      <c r="AH451" s="17">
        <v>-1</v>
      </c>
      <c r="AI451" s="17">
        <v>-1</v>
      </c>
      <c r="AJ451" s="17">
        <v>-1</v>
      </c>
      <c r="AK451" s="17">
        <v>-1</v>
      </c>
      <c r="AL451" s="17">
        <v>-1</v>
      </c>
      <c r="AM451" s="17">
        <v>-1</v>
      </c>
      <c r="AN451" s="17">
        <v>-1</v>
      </c>
      <c r="AO451" s="17">
        <v>-1</v>
      </c>
    </row>
    <row r="452" spans="3:41" x14ac:dyDescent="0.25">
      <c r="C452" t="s">
        <v>96</v>
      </c>
      <c r="D452" s="6" t="s">
        <v>37</v>
      </c>
      <c r="E452" t="s">
        <v>25</v>
      </c>
      <c r="F452" s="6">
        <v>2005</v>
      </c>
      <c r="G452" s="6" t="s">
        <v>14</v>
      </c>
      <c r="H452" s="6" t="s">
        <v>15</v>
      </c>
      <c r="J452" s="29">
        <f t="array" ref="J452">IFERROR(_xlfn._xlws.FILTER(AE$4:AE$6723,(AE$4:AE$6723&gt;=0)*($AB$4:$AB$6723=$C452)*($AC$4:$AC$6723=$D452)*(ISNUMBER(_xlfn.XMATCH($AD$4:$AD$6723,$V452:$Z452,0)))),-1)</f>
        <v>-1</v>
      </c>
      <c r="K452" s="29">
        <f t="array" ref="K452">IFERROR(_xlfn._xlws.FILTER(AF$4:AF$6723,(AF$4:AF$6723&gt;=0)*($AB$4:$AB$6723=$C452)*($AC$4:$AC$6723=$D452)*(ISNUMBER(_xlfn.XMATCH($AD$4:$AD$6723,$V452:$Z452,0)))),-1)</f>
        <v>-1</v>
      </c>
      <c r="L452" s="29">
        <f t="array" ref="L452">IFERROR(_xlfn._xlws.FILTER(AG$4:AG$6723,(AG$4:AG$6723&gt;=0)*($AB$4:$AB$6723=$C452)*($AC$4:$AC$6723=$D452)*(ISNUMBER(_xlfn.XMATCH($AD$4:$AD$6723,$V452:$Z452,0)))),-1)</f>
        <v>-1</v>
      </c>
      <c r="M452" s="29">
        <f t="array" ref="M452">IFERROR(_xlfn._xlws.FILTER(AH$4:AH$6723,(AH$4:AH$6723&gt;=0)*($AB$4:$AB$6723=$C452)*($AC$4:$AC$6723=$D452)*(ISNUMBER(_xlfn.XMATCH($AD$4:$AD$6723,$V452:$Z452,0)))),-1)</f>
        <v>-1</v>
      </c>
      <c r="N452" s="29">
        <f t="array" ref="N452">IFERROR(_xlfn._xlws.FILTER(AI$4:AI$6723,(AI$4:AI$6723&gt;=0)*($AB$4:$AB$6723=$C452)*($AC$4:$AC$6723=$D452)*(ISNUMBER(_xlfn.XMATCH($AD$4:$AD$6723,$V452:$Z452,0)))),-1)</f>
        <v>-1</v>
      </c>
      <c r="O452" s="29">
        <f t="array" ref="O452">IFERROR(_xlfn._xlws.FILTER(AJ$4:AJ$6723,(AJ$4:AJ$6723&gt;=0)*($AB$4:$AB$6723=$C452)*($AC$4:$AC$6723=$D452)*(ISNUMBER(_xlfn.XMATCH($AD$4:$AD$6723,$V452:$Z452,0)))),-1)</f>
        <v>-1</v>
      </c>
      <c r="P452" s="29">
        <f t="array" ref="P452">IFERROR(_xlfn._xlws.FILTER(AK$4:AK$6723,(AK$4:AK$6723&gt;=0)*($AB$4:$AB$6723=$C452)*($AC$4:$AC$6723=$D452)*(ISNUMBER(_xlfn.XMATCH($AD$4:$AD$6723,$V452:$Z452,0)))),-1)</f>
        <v>-1</v>
      </c>
      <c r="Q452" s="29">
        <f t="array" ref="Q452">IFERROR(_xlfn._xlws.FILTER(AL$4:AL$6723,(AL$4:AL$6723&gt;=0)*($AB$4:$AB$6723=$C452)*($AC$4:$AC$6723=$D452)*(ISNUMBER(_xlfn.XMATCH($AD$4:$AD$6723,$V452:$Z452,0)))),-1)</f>
        <v>-1</v>
      </c>
      <c r="R452" s="29">
        <f t="array" ref="R452">IFERROR(_xlfn._xlws.FILTER(AM$4:AM$6723,(AM$4:AM$6723&gt;=0)*($AB$4:$AB$6723=$C452)*($AC$4:$AC$6723=$D452)*(ISNUMBER(_xlfn.XMATCH($AD$4:$AD$6723,$V452:$Z452,0)))),-1)</f>
        <v>-1</v>
      </c>
      <c r="S452" s="29">
        <f t="array" ref="S452">IFERROR(_xlfn._xlws.FILTER(AN$4:AN$6723,(AN$4:AN$6723&gt;=0)*($AB$4:$AB$6723=$C452)*($AC$4:$AC$6723=$D452)*(ISNUMBER(_xlfn.XMATCH($AD$4:$AD$6723,$V452:$Z452,0)))),-1)</f>
        <v>-1</v>
      </c>
      <c r="T452" s="29">
        <f t="array" ref="T452">IFERROR(_xlfn._xlws.FILTER(AO$4:AO$6723,(AO$4:AO$6723&gt;=0)*($AB$4:$AB$6723=$C452)*($AC$4:$AC$6723=$D452)*(ISNUMBER(_xlfn.XMATCH($AD$4:$AD$6723,$V452:$Z452,0)))),-1)</f>
        <v>-1</v>
      </c>
      <c r="V452" t="s">
        <v>25</v>
      </c>
      <c r="AB452" t="s">
        <v>62</v>
      </c>
      <c r="AC452" t="s">
        <v>42</v>
      </c>
      <c r="AD452" s="19" t="s">
        <v>72</v>
      </c>
      <c r="AE452" s="18">
        <v>-1</v>
      </c>
      <c r="AF452" s="17">
        <v>-1</v>
      </c>
      <c r="AG452" s="17">
        <v>-1</v>
      </c>
      <c r="AH452" s="17">
        <v>-1</v>
      </c>
      <c r="AI452" s="17">
        <v>-1</v>
      </c>
      <c r="AJ452" s="17">
        <v>-1</v>
      </c>
      <c r="AK452" s="17">
        <v>-1</v>
      </c>
      <c r="AL452" s="17">
        <v>-1</v>
      </c>
      <c r="AM452" s="17">
        <v>-1</v>
      </c>
      <c r="AN452" s="17">
        <v>-1</v>
      </c>
      <c r="AO452" s="17">
        <v>-1</v>
      </c>
    </row>
    <row r="453" spans="3:41" x14ac:dyDescent="0.25">
      <c r="C453" t="s">
        <v>96</v>
      </c>
      <c r="D453" s="6" t="s">
        <v>37</v>
      </c>
      <c r="E453" t="s">
        <v>26</v>
      </c>
      <c r="F453" s="6">
        <v>2005</v>
      </c>
      <c r="G453" s="6" t="s">
        <v>14</v>
      </c>
      <c r="H453" s="6" t="s">
        <v>15</v>
      </c>
      <c r="J453" s="29">
        <f t="array" ref="J453">IFERROR(_xlfn._xlws.FILTER(AE$4:AE$6723,(AE$4:AE$6723&gt;=0)*($AB$4:$AB$6723=$C453)*($AC$4:$AC$6723=$D453)*(ISNUMBER(_xlfn.XMATCH($AD$4:$AD$6723,$V453:$Z453,0)))),-1)</f>
        <v>-1</v>
      </c>
      <c r="K453" s="29">
        <f t="array" ref="K453">IFERROR(_xlfn._xlws.FILTER(AF$4:AF$6723,(AF$4:AF$6723&gt;=0)*($AB$4:$AB$6723=$C453)*($AC$4:$AC$6723=$D453)*(ISNUMBER(_xlfn.XMATCH($AD$4:$AD$6723,$V453:$Z453,0)))),-1)</f>
        <v>-1</v>
      </c>
      <c r="L453" s="29">
        <f t="array" ref="L453">IFERROR(_xlfn._xlws.FILTER(AG$4:AG$6723,(AG$4:AG$6723&gt;=0)*($AB$4:$AB$6723=$C453)*($AC$4:$AC$6723=$D453)*(ISNUMBER(_xlfn.XMATCH($AD$4:$AD$6723,$V453:$Z453,0)))),-1)</f>
        <v>-1</v>
      </c>
      <c r="M453" s="29">
        <f t="array" ref="M453">IFERROR(_xlfn._xlws.FILTER(AH$4:AH$6723,(AH$4:AH$6723&gt;=0)*($AB$4:$AB$6723=$C453)*($AC$4:$AC$6723=$D453)*(ISNUMBER(_xlfn.XMATCH($AD$4:$AD$6723,$V453:$Z453,0)))),-1)</f>
        <v>-1</v>
      </c>
      <c r="N453" s="29">
        <f t="array" ref="N453">IFERROR(_xlfn._xlws.FILTER(AI$4:AI$6723,(AI$4:AI$6723&gt;=0)*($AB$4:$AB$6723=$C453)*($AC$4:$AC$6723=$D453)*(ISNUMBER(_xlfn.XMATCH($AD$4:$AD$6723,$V453:$Z453,0)))),-1)</f>
        <v>-1</v>
      </c>
      <c r="O453" s="29">
        <f t="array" ref="O453">IFERROR(_xlfn._xlws.FILTER(AJ$4:AJ$6723,(AJ$4:AJ$6723&gt;=0)*($AB$4:$AB$6723=$C453)*($AC$4:$AC$6723=$D453)*(ISNUMBER(_xlfn.XMATCH($AD$4:$AD$6723,$V453:$Z453,0)))),-1)</f>
        <v>-1</v>
      </c>
      <c r="P453" s="29">
        <f t="array" ref="P453">IFERROR(_xlfn._xlws.FILTER(AK$4:AK$6723,(AK$4:AK$6723&gt;=0)*($AB$4:$AB$6723=$C453)*($AC$4:$AC$6723=$D453)*(ISNUMBER(_xlfn.XMATCH($AD$4:$AD$6723,$V453:$Z453,0)))),-1)</f>
        <v>-1</v>
      </c>
      <c r="Q453" s="29">
        <f t="array" ref="Q453">IFERROR(_xlfn._xlws.FILTER(AL$4:AL$6723,(AL$4:AL$6723&gt;=0)*($AB$4:$AB$6723=$C453)*($AC$4:$AC$6723=$D453)*(ISNUMBER(_xlfn.XMATCH($AD$4:$AD$6723,$V453:$Z453,0)))),-1)</f>
        <v>-1</v>
      </c>
      <c r="R453" s="29">
        <f t="array" ref="R453">IFERROR(_xlfn._xlws.FILTER(AM$4:AM$6723,(AM$4:AM$6723&gt;=0)*($AB$4:$AB$6723=$C453)*($AC$4:$AC$6723=$D453)*(ISNUMBER(_xlfn.XMATCH($AD$4:$AD$6723,$V453:$Z453,0)))),-1)</f>
        <v>-1</v>
      </c>
      <c r="S453" s="29">
        <f t="array" ref="S453">IFERROR(_xlfn._xlws.FILTER(AN$4:AN$6723,(AN$4:AN$6723&gt;=0)*($AB$4:$AB$6723=$C453)*($AC$4:$AC$6723=$D453)*(ISNUMBER(_xlfn.XMATCH($AD$4:$AD$6723,$V453:$Z453,0)))),-1)</f>
        <v>-1</v>
      </c>
      <c r="T453" s="29">
        <f t="array" ref="T453">IFERROR(_xlfn._xlws.FILTER(AO$4:AO$6723,(AO$4:AO$6723&gt;=0)*($AB$4:$AB$6723=$C453)*($AC$4:$AC$6723=$D453)*(ISNUMBER(_xlfn.XMATCH($AD$4:$AD$6723,$V453:$Z453,0)))),-1)</f>
        <v>-1</v>
      </c>
      <c r="V453" t="s">
        <v>74</v>
      </c>
      <c r="W453" s="25" t="s">
        <v>75</v>
      </c>
      <c r="AB453" t="s">
        <v>62</v>
      </c>
      <c r="AC453" t="s">
        <v>42</v>
      </c>
      <c r="AD453" s="19" t="s">
        <v>82</v>
      </c>
      <c r="AE453" s="18">
        <v>-1</v>
      </c>
      <c r="AF453" s="17">
        <v>-1</v>
      </c>
      <c r="AG453" s="17">
        <v>-1</v>
      </c>
      <c r="AH453" s="17">
        <v>-1</v>
      </c>
      <c r="AI453" s="17">
        <v>-1</v>
      </c>
      <c r="AJ453" s="17">
        <v>-1</v>
      </c>
      <c r="AK453" s="17">
        <v>-1</v>
      </c>
      <c r="AL453" s="17">
        <v>-1</v>
      </c>
      <c r="AM453" s="17">
        <v>-1</v>
      </c>
      <c r="AN453" s="17">
        <v>-1</v>
      </c>
      <c r="AO453" s="17">
        <v>-1</v>
      </c>
    </row>
    <row r="454" spans="3:41" x14ac:dyDescent="0.25">
      <c r="C454" t="s">
        <v>96</v>
      </c>
      <c r="D454" s="6" t="s">
        <v>37</v>
      </c>
      <c r="E454" t="s">
        <v>27</v>
      </c>
      <c r="F454" s="6">
        <v>2005</v>
      </c>
      <c r="G454" s="6" t="s">
        <v>14</v>
      </c>
      <c r="H454" s="6" t="s">
        <v>15</v>
      </c>
      <c r="J454" s="29">
        <f t="array" ref="J454">IFERROR(_xlfn._xlws.FILTER(AE$4:AE$6723,(AE$4:AE$6723&gt;=0)*($AB$4:$AB$6723=$C454)*($AC$4:$AC$6723=$D454)*(ISNUMBER(_xlfn.XMATCH($AD$4:$AD$6723,$V454:$Z454,0)))),-1)</f>
        <v>-1</v>
      </c>
      <c r="K454" s="29">
        <f t="array" ref="K454">IFERROR(_xlfn._xlws.FILTER(AF$4:AF$6723,(AF$4:AF$6723&gt;=0)*($AB$4:$AB$6723=$C454)*($AC$4:$AC$6723=$D454)*(ISNUMBER(_xlfn.XMATCH($AD$4:$AD$6723,$V454:$Z454,0)))),-1)</f>
        <v>-1</v>
      </c>
      <c r="L454" s="29">
        <f t="array" ref="L454">IFERROR(_xlfn._xlws.FILTER(AG$4:AG$6723,(AG$4:AG$6723&gt;=0)*($AB$4:$AB$6723=$C454)*($AC$4:$AC$6723=$D454)*(ISNUMBER(_xlfn.XMATCH($AD$4:$AD$6723,$V454:$Z454,0)))),-1)</f>
        <v>-1</v>
      </c>
      <c r="M454" s="29">
        <f t="array" ref="M454">IFERROR(_xlfn._xlws.FILTER(AH$4:AH$6723,(AH$4:AH$6723&gt;=0)*($AB$4:$AB$6723=$C454)*($AC$4:$AC$6723=$D454)*(ISNUMBER(_xlfn.XMATCH($AD$4:$AD$6723,$V454:$Z454,0)))),-1)</f>
        <v>-1</v>
      </c>
      <c r="N454" s="29">
        <f t="array" ref="N454">IFERROR(_xlfn._xlws.FILTER(AI$4:AI$6723,(AI$4:AI$6723&gt;=0)*($AB$4:$AB$6723=$C454)*($AC$4:$AC$6723=$D454)*(ISNUMBER(_xlfn.XMATCH($AD$4:$AD$6723,$V454:$Z454,0)))),-1)</f>
        <v>-1</v>
      </c>
      <c r="O454" s="29">
        <f t="array" ref="O454">IFERROR(_xlfn._xlws.FILTER(AJ$4:AJ$6723,(AJ$4:AJ$6723&gt;=0)*($AB$4:$AB$6723=$C454)*($AC$4:$AC$6723=$D454)*(ISNUMBER(_xlfn.XMATCH($AD$4:$AD$6723,$V454:$Z454,0)))),-1)</f>
        <v>-1</v>
      </c>
      <c r="P454" s="29">
        <f t="array" ref="P454">IFERROR(_xlfn._xlws.FILTER(AK$4:AK$6723,(AK$4:AK$6723&gt;=0)*($AB$4:$AB$6723=$C454)*($AC$4:$AC$6723=$D454)*(ISNUMBER(_xlfn.XMATCH($AD$4:$AD$6723,$V454:$Z454,0)))),-1)</f>
        <v>-1</v>
      </c>
      <c r="Q454" s="29">
        <f t="array" ref="Q454">IFERROR(_xlfn._xlws.FILTER(AL$4:AL$6723,(AL$4:AL$6723&gt;=0)*($AB$4:$AB$6723=$C454)*($AC$4:$AC$6723=$D454)*(ISNUMBER(_xlfn.XMATCH($AD$4:$AD$6723,$V454:$Z454,0)))),-1)</f>
        <v>-1</v>
      </c>
      <c r="R454" s="29">
        <f t="array" ref="R454">IFERROR(_xlfn._xlws.FILTER(AM$4:AM$6723,(AM$4:AM$6723&gt;=0)*($AB$4:$AB$6723=$C454)*($AC$4:$AC$6723=$D454)*(ISNUMBER(_xlfn.XMATCH($AD$4:$AD$6723,$V454:$Z454,0)))),-1)</f>
        <v>-1</v>
      </c>
      <c r="S454" s="29">
        <f t="array" ref="S454">IFERROR(_xlfn._xlws.FILTER(AN$4:AN$6723,(AN$4:AN$6723&gt;=0)*($AB$4:$AB$6723=$C454)*($AC$4:$AC$6723=$D454)*(ISNUMBER(_xlfn.XMATCH($AD$4:$AD$6723,$V454:$Z454,0)))),-1)</f>
        <v>-1</v>
      </c>
      <c r="T454" s="29">
        <f t="array" ref="T454">IFERROR(_xlfn._xlws.FILTER(AO$4:AO$6723,(AO$4:AO$6723&gt;=0)*($AB$4:$AB$6723=$C454)*($AC$4:$AC$6723=$D454)*(ISNUMBER(_xlfn.XMATCH($AD$4:$AD$6723,$V454:$Z454,0)))),-1)</f>
        <v>-1</v>
      </c>
      <c r="V454" t="s">
        <v>27</v>
      </c>
      <c r="AB454" t="s">
        <v>62</v>
      </c>
      <c r="AC454" t="s">
        <v>42</v>
      </c>
      <c r="AD454" s="19" t="s">
        <v>17</v>
      </c>
      <c r="AE454" s="18">
        <v>-1</v>
      </c>
      <c r="AF454" s="17">
        <v>-1</v>
      </c>
      <c r="AG454" s="17">
        <v>-1</v>
      </c>
      <c r="AH454" s="17">
        <v>-1</v>
      </c>
      <c r="AI454" s="17">
        <v>-1</v>
      </c>
      <c r="AJ454" s="17">
        <v>-1</v>
      </c>
      <c r="AK454" s="17">
        <v>-1</v>
      </c>
      <c r="AL454" s="17">
        <v>-1</v>
      </c>
      <c r="AM454" s="17">
        <v>-1</v>
      </c>
      <c r="AN454" s="17">
        <v>-1</v>
      </c>
      <c r="AO454" s="17">
        <v>-1</v>
      </c>
    </row>
    <row r="455" spans="3:41" x14ac:dyDescent="0.25">
      <c r="C455" t="s">
        <v>96</v>
      </c>
      <c r="D455" s="6" t="s">
        <v>37</v>
      </c>
      <c r="E455" t="s">
        <v>77</v>
      </c>
      <c r="F455" s="6">
        <v>2005</v>
      </c>
      <c r="G455" s="6" t="s">
        <v>14</v>
      </c>
      <c r="H455" s="6" t="s">
        <v>15</v>
      </c>
      <c r="J455" s="29">
        <f t="array" ref="J455">IFERROR(_xlfn._xlws.FILTER(AE$4:AE$6723,(AE$4:AE$6723&gt;=0)*($AB$4:$AB$6723=$C455)*($AC$4:$AC$6723=$D455)*(ISNUMBER(_xlfn.XMATCH($AD$4:$AD$6723,$V455:$Z455,0)))),-1)</f>
        <v>-1</v>
      </c>
      <c r="K455" s="29">
        <f t="array" ref="K455">IFERROR(_xlfn._xlws.FILTER(AF$4:AF$6723,(AF$4:AF$6723&gt;=0)*($AB$4:$AB$6723=$C455)*($AC$4:$AC$6723=$D455)*(ISNUMBER(_xlfn.XMATCH($AD$4:$AD$6723,$V455:$Z455,0)))),-1)</f>
        <v>-1</v>
      </c>
      <c r="L455" s="29">
        <f t="array" ref="L455">IFERROR(_xlfn._xlws.FILTER(AG$4:AG$6723,(AG$4:AG$6723&gt;=0)*($AB$4:$AB$6723=$C455)*($AC$4:$AC$6723=$D455)*(ISNUMBER(_xlfn.XMATCH($AD$4:$AD$6723,$V455:$Z455,0)))),-1)</f>
        <v>-1</v>
      </c>
      <c r="M455" s="29">
        <f t="array" ref="M455">IFERROR(_xlfn._xlws.FILTER(AH$4:AH$6723,(AH$4:AH$6723&gt;=0)*($AB$4:$AB$6723=$C455)*($AC$4:$AC$6723=$D455)*(ISNUMBER(_xlfn.XMATCH($AD$4:$AD$6723,$V455:$Z455,0)))),-1)</f>
        <v>-1</v>
      </c>
      <c r="N455" s="29">
        <f t="array" ref="N455">IFERROR(_xlfn._xlws.FILTER(AI$4:AI$6723,(AI$4:AI$6723&gt;=0)*($AB$4:$AB$6723=$C455)*($AC$4:$AC$6723=$D455)*(ISNUMBER(_xlfn.XMATCH($AD$4:$AD$6723,$V455:$Z455,0)))),-1)</f>
        <v>-1</v>
      </c>
      <c r="O455" s="29">
        <f t="array" ref="O455">IFERROR(_xlfn._xlws.FILTER(AJ$4:AJ$6723,(AJ$4:AJ$6723&gt;=0)*($AB$4:$AB$6723=$C455)*($AC$4:$AC$6723=$D455)*(ISNUMBER(_xlfn.XMATCH($AD$4:$AD$6723,$V455:$Z455,0)))),-1)</f>
        <v>-1</v>
      </c>
      <c r="P455" s="29">
        <f t="array" ref="P455">IFERROR(_xlfn._xlws.FILTER(AK$4:AK$6723,(AK$4:AK$6723&gt;=0)*($AB$4:$AB$6723=$C455)*($AC$4:$AC$6723=$D455)*(ISNUMBER(_xlfn.XMATCH($AD$4:$AD$6723,$V455:$Z455,0)))),-1)</f>
        <v>-1</v>
      </c>
      <c r="Q455" s="29">
        <f t="array" ref="Q455">IFERROR(_xlfn._xlws.FILTER(AL$4:AL$6723,(AL$4:AL$6723&gt;=0)*($AB$4:$AB$6723=$C455)*($AC$4:$AC$6723=$D455)*(ISNUMBER(_xlfn.XMATCH($AD$4:$AD$6723,$V455:$Z455,0)))),-1)</f>
        <v>-1</v>
      </c>
      <c r="R455" s="29">
        <f t="array" ref="R455">IFERROR(_xlfn._xlws.FILTER(AM$4:AM$6723,(AM$4:AM$6723&gt;=0)*($AB$4:$AB$6723=$C455)*($AC$4:$AC$6723=$D455)*(ISNUMBER(_xlfn.XMATCH($AD$4:$AD$6723,$V455:$Z455,0)))),-1)</f>
        <v>-1</v>
      </c>
      <c r="S455" s="29">
        <f t="array" ref="S455">IFERROR(_xlfn._xlws.FILTER(AN$4:AN$6723,(AN$4:AN$6723&gt;=0)*($AB$4:$AB$6723=$C455)*($AC$4:$AC$6723=$D455)*(ISNUMBER(_xlfn.XMATCH($AD$4:$AD$6723,$V455:$Z455,0)))),-1)</f>
        <v>-1</v>
      </c>
      <c r="T455" s="29">
        <f t="array" ref="T455">IFERROR(_xlfn._xlws.FILTER(AO$4:AO$6723,(AO$4:AO$6723&gt;=0)*($AB$4:$AB$6723=$C455)*($AC$4:$AC$6723=$D455)*(ISNUMBER(_xlfn.XMATCH($AD$4:$AD$6723,$V455:$Z455,0)))),-1)</f>
        <v>-1</v>
      </c>
      <c r="V455" t="s">
        <v>77</v>
      </c>
      <c r="AB455" t="s">
        <v>62</v>
      </c>
      <c r="AC455" t="s">
        <v>42</v>
      </c>
      <c r="AD455" s="19" t="s">
        <v>18</v>
      </c>
      <c r="AE455" s="18">
        <v>-1</v>
      </c>
      <c r="AF455" s="17">
        <v>-1</v>
      </c>
      <c r="AG455" s="17">
        <v>-1</v>
      </c>
      <c r="AH455" s="17">
        <v>-1</v>
      </c>
      <c r="AI455" s="17">
        <v>-1</v>
      </c>
      <c r="AJ455" s="17">
        <v>-1</v>
      </c>
      <c r="AK455" s="17">
        <v>-1</v>
      </c>
      <c r="AL455" s="17">
        <v>-1</v>
      </c>
      <c r="AM455" s="17">
        <v>-1</v>
      </c>
      <c r="AN455" s="17">
        <v>-1</v>
      </c>
      <c r="AO455" s="17">
        <v>-1</v>
      </c>
    </row>
    <row r="456" spans="3:41" x14ac:dyDescent="0.25">
      <c r="C456" t="s">
        <v>96</v>
      </c>
      <c r="D456" s="6" t="s">
        <v>37</v>
      </c>
      <c r="E456" t="s">
        <v>78</v>
      </c>
      <c r="F456" s="6">
        <v>2005</v>
      </c>
      <c r="G456" s="6" t="s">
        <v>14</v>
      </c>
      <c r="H456" s="6" t="s">
        <v>15</v>
      </c>
      <c r="J456" s="29">
        <f t="array" ref="J456">IFERROR(_xlfn._xlws.FILTER(AE$4:AE$6723,(AE$4:AE$6723&gt;=0)*($AB$4:$AB$6723=$C456)*($AC$4:$AC$6723=$D456)*(ISNUMBER(_xlfn.XMATCH($AD$4:$AD$6723,$V456:$Z456,0)))),-1)</f>
        <v>-1</v>
      </c>
      <c r="K456" s="29">
        <f t="array" ref="K456">IFERROR(_xlfn._xlws.FILTER(AF$4:AF$6723,(AF$4:AF$6723&gt;=0)*($AB$4:$AB$6723=$C456)*($AC$4:$AC$6723=$D456)*(ISNUMBER(_xlfn.XMATCH($AD$4:$AD$6723,$V456:$Z456,0)))),-1)</f>
        <v>-1</v>
      </c>
      <c r="L456" s="29">
        <f t="array" ref="L456">IFERROR(_xlfn._xlws.FILTER(AG$4:AG$6723,(AG$4:AG$6723&gt;=0)*($AB$4:$AB$6723=$C456)*($AC$4:$AC$6723=$D456)*(ISNUMBER(_xlfn.XMATCH($AD$4:$AD$6723,$V456:$Z456,0)))),-1)</f>
        <v>-1</v>
      </c>
      <c r="M456" s="29">
        <f t="array" ref="M456">IFERROR(_xlfn._xlws.FILTER(AH$4:AH$6723,(AH$4:AH$6723&gt;=0)*($AB$4:$AB$6723=$C456)*($AC$4:$AC$6723=$D456)*(ISNUMBER(_xlfn.XMATCH($AD$4:$AD$6723,$V456:$Z456,0)))),-1)</f>
        <v>-1</v>
      </c>
      <c r="N456" s="29">
        <f t="array" ref="N456">IFERROR(_xlfn._xlws.FILTER(AI$4:AI$6723,(AI$4:AI$6723&gt;=0)*($AB$4:$AB$6723=$C456)*($AC$4:$AC$6723=$D456)*(ISNUMBER(_xlfn.XMATCH($AD$4:$AD$6723,$V456:$Z456,0)))),-1)</f>
        <v>-1</v>
      </c>
      <c r="O456" s="29">
        <f t="array" ref="O456">IFERROR(_xlfn._xlws.FILTER(AJ$4:AJ$6723,(AJ$4:AJ$6723&gt;=0)*($AB$4:$AB$6723=$C456)*($AC$4:$AC$6723=$D456)*(ISNUMBER(_xlfn.XMATCH($AD$4:$AD$6723,$V456:$Z456,0)))),-1)</f>
        <v>-1</v>
      </c>
      <c r="P456" s="29">
        <f t="array" ref="P456">IFERROR(_xlfn._xlws.FILTER(AK$4:AK$6723,(AK$4:AK$6723&gt;=0)*($AB$4:$AB$6723=$C456)*($AC$4:$AC$6723=$D456)*(ISNUMBER(_xlfn.XMATCH($AD$4:$AD$6723,$V456:$Z456,0)))),-1)</f>
        <v>-1</v>
      </c>
      <c r="Q456" s="29">
        <f t="array" ref="Q456">IFERROR(_xlfn._xlws.FILTER(AL$4:AL$6723,(AL$4:AL$6723&gt;=0)*($AB$4:$AB$6723=$C456)*($AC$4:$AC$6723=$D456)*(ISNUMBER(_xlfn.XMATCH($AD$4:$AD$6723,$V456:$Z456,0)))),-1)</f>
        <v>-1</v>
      </c>
      <c r="R456" s="29">
        <f t="array" ref="R456">IFERROR(_xlfn._xlws.FILTER(AM$4:AM$6723,(AM$4:AM$6723&gt;=0)*($AB$4:$AB$6723=$C456)*($AC$4:$AC$6723=$D456)*(ISNUMBER(_xlfn.XMATCH($AD$4:$AD$6723,$V456:$Z456,0)))),-1)</f>
        <v>-1</v>
      </c>
      <c r="S456" s="29">
        <f t="array" ref="S456">IFERROR(_xlfn._xlws.FILTER(AN$4:AN$6723,(AN$4:AN$6723&gt;=0)*($AB$4:$AB$6723=$C456)*($AC$4:$AC$6723=$D456)*(ISNUMBER(_xlfn.XMATCH($AD$4:$AD$6723,$V456:$Z456,0)))),-1)</f>
        <v>-1</v>
      </c>
      <c r="T456" s="29">
        <f t="array" ref="T456">IFERROR(_xlfn._xlws.FILTER(AO$4:AO$6723,(AO$4:AO$6723&gt;=0)*($AB$4:$AB$6723=$C456)*($AC$4:$AC$6723=$D456)*(ISNUMBER(_xlfn.XMATCH($AD$4:$AD$6723,$V456:$Z456,0)))),-1)</f>
        <v>-1</v>
      </c>
      <c r="V456" t="s">
        <v>78</v>
      </c>
      <c r="AB456" t="s">
        <v>62</v>
      </c>
      <c r="AC456" t="s">
        <v>42</v>
      </c>
      <c r="AD456" s="19" t="s">
        <v>86</v>
      </c>
      <c r="AE456" s="18">
        <v>-1</v>
      </c>
      <c r="AF456" s="17">
        <v>-1</v>
      </c>
      <c r="AG456" s="17">
        <v>-1</v>
      </c>
      <c r="AH456" s="17">
        <v>-1</v>
      </c>
      <c r="AI456" s="17">
        <v>-1</v>
      </c>
      <c r="AJ456" s="17">
        <v>-1</v>
      </c>
      <c r="AK456" s="17">
        <v>-1</v>
      </c>
      <c r="AL456" s="17">
        <v>-1</v>
      </c>
      <c r="AM456" s="17">
        <v>-1</v>
      </c>
      <c r="AN456" s="17">
        <v>-1</v>
      </c>
      <c r="AO456" s="17">
        <v>-1</v>
      </c>
    </row>
    <row r="457" spans="3:41" x14ac:dyDescent="0.25">
      <c r="C457" t="s">
        <v>96</v>
      </c>
      <c r="D457" s="6" t="s">
        <v>37</v>
      </c>
      <c r="E457" t="s">
        <v>30</v>
      </c>
      <c r="F457" s="6">
        <v>2005</v>
      </c>
      <c r="G457" s="6" t="s">
        <v>14</v>
      </c>
      <c r="H457" s="6" t="s">
        <v>15</v>
      </c>
      <c r="J457" s="29">
        <f t="array" ref="J457">IFERROR(_xlfn._xlws.FILTER(AE$4:AE$6723,(AE$4:AE$6723&gt;=0)*($AB$4:$AB$6723=$C457)*($AC$4:$AC$6723=$D457)*(ISNUMBER(_xlfn.XMATCH($AD$4:$AD$6723,$V457:$Z457,0)))),-1)</f>
        <v>-1</v>
      </c>
      <c r="K457" s="29">
        <f t="array" ref="K457">IFERROR(_xlfn._xlws.FILTER(AF$4:AF$6723,(AF$4:AF$6723&gt;=0)*($AB$4:$AB$6723=$C457)*($AC$4:$AC$6723=$D457)*(ISNUMBER(_xlfn.XMATCH($AD$4:$AD$6723,$V457:$Z457,0)))),-1)</f>
        <v>-1</v>
      </c>
      <c r="L457" s="29">
        <f t="array" ref="L457">IFERROR(_xlfn._xlws.FILTER(AG$4:AG$6723,(AG$4:AG$6723&gt;=0)*($AB$4:$AB$6723=$C457)*($AC$4:$AC$6723=$D457)*(ISNUMBER(_xlfn.XMATCH($AD$4:$AD$6723,$V457:$Z457,0)))),-1)</f>
        <v>-1</v>
      </c>
      <c r="M457" s="29">
        <f t="array" ref="M457">IFERROR(_xlfn._xlws.FILTER(AH$4:AH$6723,(AH$4:AH$6723&gt;=0)*($AB$4:$AB$6723=$C457)*($AC$4:$AC$6723=$D457)*(ISNUMBER(_xlfn.XMATCH($AD$4:$AD$6723,$V457:$Z457,0)))),-1)</f>
        <v>-1</v>
      </c>
      <c r="N457" s="29">
        <f t="array" ref="N457">IFERROR(_xlfn._xlws.FILTER(AI$4:AI$6723,(AI$4:AI$6723&gt;=0)*($AB$4:$AB$6723=$C457)*($AC$4:$AC$6723=$D457)*(ISNUMBER(_xlfn.XMATCH($AD$4:$AD$6723,$V457:$Z457,0)))),-1)</f>
        <v>-1</v>
      </c>
      <c r="O457" s="29">
        <f t="array" ref="O457">IFERROR(_xlfn._xlws.FILTER(AJ$4:AJ$6723,(AJ$4:AJ$6723&gt;=0)*($AB$4:$AB$6723=$C457)*($AC$4:$AC$6723=$D457)*(ISNUMBER(_xlfn.XMATCH($AD$4:$AD$6723,$V457:$Z457,0)))),-1)</f>
        <v>-1</v>
      </c>
      <c r="P457" s="29">
        <f t="array" ref="P457">IFERROR(_xlfn._xlws.FILTER(AK$4:AK$6723,(AK$4:AK$6723&gt;=0)*($AB$4:$AB$6723=$C457)*($AC$4:$AC$6723=$D457)*(ISNUMBER(_xlfn.XMATCH($AD$4:$AD$6723,$V457:$Z457,0)))),-1)</f>
        <v>-1</v>
      </c>
      <c r="Q457" s="29">
        <f t="array" ref="Q457">IFERROR(_xlfn._xlws.FILTER(AL$4:AL$6723,(AL$4:AL$6723&gt;=0)*($AB$4:$AB$6723=$C457)*($AC$4:$AC$6723=$D457)*(ISNUMBER(_xlfn.XMATCH($AD$4:$AD$6723,$V457:$Z457,0)))),-1)</f>
        <v>-1</v>
      </c>
      <c r="R457" s="29">
        <f t="array" ref="R457">IFERROR(_xlfn._xlws.FILTER(AM$4:AM$6723,(AM$4:AM$6723&gt;=0)*($AB$4:$AB$6723=$C457)*($AC$4:$AC$6723=$D457)*(ISNUMBER(_xlfn.XMATCH($AD$4:$AD$6723,$V457:$Z457,0)))),-1)</f>
        <v>-1</v>
      </c>
      <c r="S457" s="29">
        <f t="array" ref="S457">IFERROR(_xlfn._xlws.FILTER(AN$4:AN$6723,(AN$4:AN$6723&gt;=0)*($AB$4:$AB$6723=$C457)*($AC$4:$AC$6723=$D457)*(ISNUMBER(_xlfn.XMATCH($AD$4:$AD$6723,$V457:$Z457,0)))),-1)</f>
        <v>-1</v>
      </c>
      <c r="T457" s="29">
        <f t="array" ref="T457">IFERROR(_xlfn._xlws.FILTER(AO$4:AO$6723,(AO$4:AO$6723&gt;=0)*($AB$4:$AB$6723=$C457)*($AC$4:$AC$6723=$D457)*(ISNUMBER(_xlfn.XMATCH($AD$4:$AD$6723,$V457:$Z457,0)))),-1)</f>
        <v>-1</v>
      </c>
      <c r="V457" t="s">
        <v>30</v>
      </c>
      <c r="AB457" t="s">
        <v>62</v>
      </c>
      <c r="AC457" t="s">
        <v>42</v>
      </c>
      <c r="AD457" s="19" t="s">
        <v>25</v>
      </c>
      <c r="AE457" s="18">
        <v>-1</v>
      </c>
      <c r="AF457" s="17">
        <v>-1</v>
      </c>
      <c r="AG457" s="17">
        <v>-1</v>
      </c>
      <c r="AH457" s="17">
        <v>-1</v>
      </c>
      <c r="AI457" s="17">
        <v>-1</v>
      </c>
      <c r="AJ457" s="17">
        <v>-1</v>
      </c>
      <c r="AK457" s="17">
        <v>-1</v>
      </c>
      <c r="AL457" s="17">
        <v>-1</v>
      </c>
      <c r="AM457" s="17">
        <v>-1</v>
      </c>
      <c r="AN457" s="17">
        <v>-1</v>
      </c>
      <c r="AO457" s="17">
        <v>-1</v>
      </c>
    </row>
    <row r="458" spans="3:41" x14ac:dyDescent="0.25">
      <c r="C458" t="s">
        <v>96</v>
      </c>
      <c r="D458" s="6" t="s">
        <v>37</v>
      </c>
      <c r="E458" t="s">
        <v>31</v>
      </c>
      <c r="F458" s="6">
        <v>2005</v>
      </c>
      <c r="G458" s="6" t="s">
        <v>14</v>
      </c>
      <c r="H458" s="6" t="s">
        <v>15</v>
      </c>
      <c r="J458" s="29">
        <f t="array" ref="J458">IFERROR(_xlfn._xlws.FILTER(AE$4:AE$6723,(AE$4:AE$6723&gt;=0)*($AB$4:$AB$6723=$C458)*($AC$4:$AC$6723=$D458)*(ISNUMBER(_xlfn.XMATCH($AD$4:$AD$6723,$V458:$Z458,0)))),-1)</f>
        <v>-1</v>
      </c>
      <c r="K458" s="29">
        <f t="array" ref="K458">IFERROR(_xlfn._xlws.FILTER(AF$4:AF$6723,(AF$4:AF$6723&gt;=0)*($AB$4:$AB$6723=$C458)*($AC$4:$AC$6723=$D458)*(ISNUMBER(_xlfn.XMATCH($AD$4:$AD$6723,$V458:$Z458,0)))),-1)</f>
        <v>-1</v>
      </c>
      <c r="L458" s="29">
        <f t="array" ref="L458">IFERROR(_xlfn._xlws.FILTER(AG$4:AG$6723,(AG$4:AG$6723&gt;=0)*($AB$4:$AB$6723=$C458)*($AC$4:$AC$6723=$D458)*(ISNUMBER(_xlfn.XMATCH($AD$4:$AD$6723,$V458:$Z458,0)))),-1)</f>
        <v>-1</v>
      </c>
      <c r="M458" s="29">
        <f t="array" ref="M458">IFERROR(_xlfn._xlws.FILTER(AH$4:AH$6723,(AH$4:AH$6723&gt;=0)*($AB$4:$AB$6723=$C458)*($AC$4:$AC$6723=$D458)*(ISNUMBER(_xlfn.XMATCH($AD$4:$AD$6723,$V458:$Z458,0)))),-1)</f>
        <v>-1</v>
      </c>
      <c r="N458" s="29">
        <f t="array" ref="N458">IFERROR(_xlfn._xlws.FILTER(AI$4:AI$6723,(AI$4:AI$6723&gt;=0)*($AB$4:$AB$6723=$C458)*($AC$4:$AC$6723=$D458)*(ISNUMBER(_xlfn.XMATCH($AD$4:$AD$6723,$V458:$Z458,0)))),-1)</f>
        <v>-1</v>
      </c>
      <c r="O458" s="29">
        <f t="array" ref="O458">IFERROR(_xlfn._xlws.FILTER(AJ$4:AJ$6723,(AJ$4:AJ$6723&gt;=0)*($AB$4:$AB$6723=$C458)*($AC$4:$AC$6723=$D458)*(ISNUMBER(_xlfn.XMATCH($AD$4:$AD$6723,$V458:$Z458,0)))),-1)</f>
        <v>-1</v>
      </c>
      <c r="P458" s="29">
        <f t="array" ref="P458">IFERROR(_xlfn._xlws.FILTER(AK$4:AK$6723,(AK$4:AK$6723&gt;=0)*($AB$4:$AB$6723=$C458)*($AC$4:$AC$6723=$D458)*(ISNUMBER(_xlfn.XMATCH($AD$4:$AD$6723,$V458:$Z458,0)))),-1)</f>
        <v>-1</v>
      </c>
      <c r="Q458" s="29">
        <f t="array" ref="Q458">IFERROR(_xlfn._xlws.FILTER(AL$4:AL$6723,(AL$4:AL$6723&gt;=0)*($AB$4:$AB$6723=$C458)*($AC$4:$AC$6723=$D458)*(ISNUMBER(_xlfn.XMATCH($AD$4:$AD$6723,$V458:$Z458,0)))),-1)</f>
        <v>-1</v>
      </c>
      <c r="R458" s="29">
        <f t="array" ref="R458">IFERROR(_xlfn._xlws.FILTER(AM$4:AM$6723,(AM$4:AM$6723&gt;=0)*($AB$4:$AB$6723=$C458)*($AC$4:$AC$6723=$D458)*(ISNUMBER(_xlfn.XMATCH($AD$4:$AD$6723,$V458:$Z458,0)))),-1)</f>
        <v>-1</v>
      </c>
      <c r="S458" s="29">
        <f t="array" ref="S458">IFERROR(_xlfn._xlws.FILTER(AN$4:AN$6723,(AN$4:AN$6723&gt;=0)*($AB$4:$AB$6723=$C458)*($AC$4:$AC$6723=$D458)*(ISNUMBER(_xlfn.XMATCH($AD$4:$AD$6723,$V458:$Z458,0)))),-1)</f>
        <v>-1</v>
      </c>
      <c r="T458" s="29">
        <f t="array" ref="T458">IFERROR(_xlfn._xlws.FILTER(AO$4:AO$6723,(AO$4:AO$6723&gt;=0)*($AB$4:$AB$6723=$C458)*($AC$4:$AC$6723=$D458)*(ISNUMBER(_xlfn.XMATCH($AD$4:$AD$6723,$V458:$Z458,0)))),-1)</f>
        <v>-1</v>
      </c>
      <c r="V458" t="s">
        <v>31</v>
      </c>
      <c r="AB458" t="s">
        <v>62</v>
      </c>
      <c r="AC458" t="s">
        <v>42</v>
      </c>
      <c r="AD458" s="19" t="s">
        <v>87</v>
      </c>
      <c r="AE458" s="18">
        <v>-1</v>
      </c>
      <c r="AF458" s="17">
        <v>-1</v>
      </c>
      <c r="AG458" s="17">
        <v>-1</v>
      </c>
      <c r="AH458" s="17">
        <v>-1</v>
      </c>
      <c r="AI458" s="17">
        <v>-1</v>
      </c>
      <c r="AJ458" s="17">
        <v>-1</v>
      </c>
      <c r="AK458" s="17">
        <v>-1</v>
      </c>
      <c r="AL458" s="17">
        <v>-1</v>
      </c>
      <c r="AM458" s="17">
        <v>-1</v>
      </c>
      <c r="AN458" s="17">
        <v>-1</v>
      </c>
      <c r="AO458" s="17">
        <v>-1</v>
      </c>
    </row>
    <row r="459" spans="3:41" x14ac:dyDescent="0.25">
      <c r="C459" t="s">
        <v>96</v>
      </c>
      <c r="D459" s="6" t="s">
        <v>37</v>
      </c>
      <c r="E459" t="s">
        <v>32</v>
      </c>
      <c r="F459" s="6">
        <v>2005</v>
      </c>
      <c r="G459" s="6" t="s">
        <v>14</v>
      </c>
      <c r="H459" s="6" t="s">
        <v>15</v>
      </c>
      <c r="J459" s="29">
        <f t="array" ref="J459">IFERROR(_xlfn._xlws.FILTER(AE$4:AE$6723,(AE$4:AE$6723&gt;=0)*($AB$4:$AB$6723=$C459)*($AC$4:$AC$6723=$D459)*(ISNUMBER(_xlfn.XMATCH($AD$4:$AD$6723,$V459:$Z459,0)))),-1)</f>
        <v>-1</v>
      </c>
      <c r="K459" s="29">
        <f t="array" ref="K459">IFERROR(_xlfn._xlws.FILTER(AF$4:AF$6723,(AF$4:AF$6723&gt;=0)*($AB$4:$AB$6723=$C459)*($AC$4:$AC$6723=$D459)*(ISNUMBER(_xlfn.XMATCH($AD$4:$AD$6723,$V459:$Z459,0)))),-1)</f>
        <v>-1</v>
      </c>
      <c r="L459" s="29">
        <f t="array" ref="L459">IFERROR(_xlfn._xlws.FILTER(AG$4:AG$6723,(AG$4:AG$6723&gt;=0)*($AB$4:$AB$6723=$C459)*($AC$4:$AC$6723=$D459)*(ISNUMBER(_xlfn.XMATCH($AD$4:$AD$6723,$V459:$Z459,0)))),-1)</f>
        <v>-1</v>
      </c>
      <c r="M459" s="29">
        <f t="array" ref="M459">IFERROR(_xlfn._xlws.FILTER(AH$4:AH$6723,(AH$4:AH$6723&gt;=0)*($AB$4:$AB$6723=$C459)*($AC$4:$AC$6723=$D459)*(ISNUMBER(_xlfn.XMATCH($AD$4:$AD$6723,$V459:$Z459,0)))),-1)</f>
        <v>-1</v>
      </c>
      <c r="N459" s="29">
        <f t="array" ref="N459">IFERROR(_xlfn._xlws.FILTER(AI$4:AI$6723,(AI$4:AI$6723&gt;=0)*($AB$4:$AB$6723=$C459)*($AC$4:$AC$6723=$D459)*(ISNUMBER(_xlfn.XMATCH($AD$4:$AD$6723,$V459:$Z459,0)))),-1)</f>
        <v>-1</v>
      </c>
      <c r="O459" s="29">
        <f t="array" ref="O459">IFERROR(_xlfn._xlws.FILTER(AJ$4:AJ$6723,(AJ$4:AJ$6723&gt;=0)*($AB$4:$AB$6723=$C459)*($AC$4:$AC$6723=$D459)*(ISNUMBER(_xlfn.XMATCH($AD$4:$AD$6723,$V459:$Z459,0)))),-1)</f>
        <v>-1</v>
      </c>
      <c r="P459" s="29">
        <f t="array" ref="P459">IFERROR(_xlfn._xlws.FILTER(AK$4:AK$6723,(AK$4:AK$6723&gt;=0)*($AB$4:$AB$6723=$C459)*($AC$4:$AC$6723=$D459)*(ISNUMBER(_xlfn.XMATCH($AD$4:$AD$6723,$V459:$Z459,0)))),-1)</f>
        <v>-1</v>
      </c>
      <c r="Q459" s="29">
        <f t="array" ref="Q459">IFERROR(_xlfn._xlws.FILTER(AL$4:AL$6723,(AL$4:AL$6723&gt;=0)*($AB$4:$AB$6723=$C459)*($AC$4:$AC$6723=$D459)*(ISNUMBER(_xlfn.XMATCH($AD$4:$AD$6723,$V459:$Z459,0)))),-1)</f>
        <v>-1</v>
      </c>
      <c r="R459" s="29">
        <f t="array" ref="R459">IFERROR(_xlfn._xlws.FILTER(AM$4:AM$6723,(AM$4:AM$6723&gt;=0)*($AB$4:$AB$6723=$C459)*($AC$4:$AC$6723=$D459)*(ISNUMBER(_xlfn.XMATCH($AD$4:$AD$6723,$V459:$Z459,0)))),-1)</f>
        <v>-1</v>
      </c>
      <c r="S459" s="29">
        <f t="array" ref="S459">IFERROR(_xlfn._xlws.FILTER(AN$4:AN$6723,(AN$4:AN$6723&gt;=0)*($AB$4:$AB$6723=$C459)*($AC$4:$AC$6723=$D459)*(ISNUMBER(_xlfn.XMATCH($AD$4:$AD$6723,$V459:$Z459,0)))),-1)</f>
        <v>-1</v>
      </c>
      <c r="T459" s="29">
        <f t="array" ref="T459">IFERROR(_xlfn._xlws.FILTER(AO$4:AO$6723,(AO$4:AO$6723&gt;=0)*($AB$4:$AB$6723=$C459)*($AC$4:$AC$6723=$D459)*(ISNUMBER(_xlfn.XMATCH($AD$4:$AD$6723,$V459:$Z459,0)))),-1)</f>
        <v>-1</v>
      </c>
      <c r="V459" t="s">
        <v>32</v>
      </c>
      <c r="W459" s="25" t="s">
        <v>80</v>
      </c>
      <c r="AB459" t="s">
        <v>62</v>
      </c>
      <c r="AC459" t="s">
        <v>42</v>
      </c>
      <c r="AD459" s="19" t="s">
        <v>83</v>
      </c>
      <c r="AE459" s="18">
        <v>-1</v>
      </c>
      <c r="AF459" s="17">
        <v>-1</v>
      </c>
      <c r="AG459" s="17">
        <v>-1</v>
      </c>
      <c r="AH459" s="17">
        <v>-1</v>
      </c>
      <c r="AI459" s="17">
        <v>-1</v>
      </c>
      <c r="AJ459" s="17">
        <v>-1</v>
      </c>
      <c r="AK459" s="17">
        <v>-1</v>
      </c>
      <c r="AL459" s="17">
        <v>-1</v>
      </c>
      <c r="AM459" s="17">
        <v>-1</v>
      </c>
      <c r="AN459" s="17">
        <v>-1</v>
      </c>
      <c r="AO459" s="17">
        <v>-1</v>
      </c>
    </row>
    <row r="460" spans="3:41" x14ac:dyDescent="0.25">
      <c r="C460" t="s">
        <v>96</v>
      </c>
      <c r="D460" s="6" t="s">
        <v>37</v>
      </c>
      <c r="E460" t="s">
        <v>81</v>
      </c>
      <c r="F460" s="6">
        <v>2005</v>
      </c>
      <c r="G460" s="6" t="s">
        <v>14</v>
      </c>
      <c r="H460" s="6" t="s">
        <v>15</v>
      </c>
      <c r="J460" s="29">
        <f t="array" ref="J460">IFERROR(_xlfn._xlws.FILTER(AE$4:AE$6723,(AE$4:AE$6723&gt;=0)*($AB$4:$AB$6723=$C460)*($AC$4:$AC$6723=$D460)*(ISNUMBER(_xlfn.XMATCH($AD$4:$AD$6723,$V460:$Z460,0)))),-1)</f>
        <v>-1</v>
      </c>
      <c r="K460" s="29">
        <f t="array" ref="K460">IFERROR(_xlfn._xlws.FILTER(AF$4:AF$6723,(AF$4:AF$6723&gt;=0)*($AB$4:$AB$6723=$C460)*($AC$4:$AC$6723=$D460)*(ISNUMBER(_xlfn.XMATCH($AD$4:$AD$6723,$V460:$Z460,0)))),-1)</f>
        <v>-1</v>
      </c>
      <c r="L460" s="29">
        <f t="array" ref="L460">IFERROR(_xlfn._xlws.FILTER(AG$4:AG$6723,(AG$4:AG$6723&gt;=0)*($AB$4:$AB$6723=$C460)*($AC$4:$AC$6723=$D460)*(ISNUMBER(_xlfn.XMATCH($AD$4:$AD$6723,$V460:$Z460,0)))),-1)</f>
        <v>-1</v>
      </c>
      <c r="M460" s="29">
        <f t="array" ref="M460">IFERROR(_xlfn._xlws.FILTER(AH$4:AH$6723,(AH$4:AH$6723&gt;=0)*($AB$4:$AB$6723=$C460)*($AC$4:$AC$6723=$D460)*(ISNUMBER(_xlfn.XMATCH($AD$4:$AD$6723,$V460:$Z460,0)))),-1)</f>
        <v>-1</v>
      </c>
      <c r="N460" s="29">
        <f t="array" ref="N460">IFERROR(_xlfn._xlws.FILTER(AI$4:AI$6723,(AI$4:AI$6723&gt;=0)*($AB$4:$AB$6723=$C460)*($AC$4:$AC$6723=$D460)*(ISNUMBER(_xlfn.XMATCH($AD$4:$AD$6723,$V460:$Z460,0)))),-1)</f>
        <v>-1</v>
      </c>
      <c r="O460" s="29">
        <f t="array" ref="O460">IFERROR(_xlfn._xlws.FILTER(AJ$4:AJ$6723,(AJ$4:AJ$6723&gt;=0)*($AB$4:$AB$6723=$C460)*($AC$4:$AC$6723=$D460)*(ISNUMBER(_xlfn.XMATCH($AD$4:$AD$6723,$V460:$Z460,0)))),-1)</f>
        <v>-1</v>
      </c>
      <c r="P460" s="29">
        <f t="array" ref="P460">IFERROR(_xlfn._xlws.FILTER(AK$4:AK$6723,(AK$4:AK$6723&gt;=0)*($AB$4:$AB$6723=$C460)*($AC$4:$AC$6723=$D460)*(ISNUMBER(_xlfn.XMATCH($AD$4:$AD$6723,$V460:$Z460,0)))),-1)</f>
        <v>-1</v>
      </c>
      <c r="Q460" s="29">
        <f t="array" ref="Q460">IFERROR(_xlfn._xlws.FILTER(AL$4:AL$6723,(AL$4:AL$6723&gt;=0)*($AB$4:$AB$6723=$C460)*($AC$4:$AC$6723=$D460)*(ISNUMBER(_xlfn.XMATCH($AD$4:$AD$6723,$V460:$Z460,0)))),-1)</f>
        <v>-1</v>
      </c>
      <c r="R460" s="29">
        <f t="array" ref="R460">IFERROR(_xlfn._xlws.FILTER(AM$4:AM$6723,(AM$4:AM$6723&gt;=0)*($AB$4:$AB$6723=$C460)*($AC$4:$AC$6723=$D460)*(ISNUMBER(_xlfn.XMATCH($AD$4:$AD$6723,$V460:$Z460,0)))),-1)</f>
        <v>-1</v>
      </c>
      <c r="S460" s="29">
        <f t="array" ref="S460">IFERROR(_xlfn._xlws.FILTER(AN$4:AN$6723,(AN$4:AN$6723&gt;=0)*($AB$4:$AB$6723=$C460)*($AC$4:$AC$6723=$D460)*(ISNUMBER(_xlfn.XMATCH($AD$4:$AD$6723,$V460:$Z460,0)))),-1)</f>
        <v>-1</v>
      </c>
      <c r="T460" s="29">
        <f t="array" ref="T460">IFERROR(_xlfn._xlws.FILTER(AO$4:AO$6723,(AO$4:AO$6723&gt;=0)*($AB$4:$AB$6723=$C460)*($AC$4:$AC$6723=$D460)*(ISNUMBER(_xlfn.XMATCH($AD$4:$AD$6723,$V460:$Z460,0)))),-1)</f>
        <v>-1</v>
      </c>
      <c r="V460" t="s">
        <v>81</v>
      </c>
      <c r="AB460" t="s">
        <v>62</v>
      </c>
      <c r="AC460" t="s">
        <v>42</v>
      </c>
      <c r="AD460" s="19" t="s">
        <v>74</v>
      </c>
      <c r="AE460" s="18">
        <v>-1</v>
      </c>
      <c r="AF460" s="17">
        <v>-1</v>
      </c>
      <c r="AG460" s="17">
        <v>-1</v>
      </c>
      <c r="AH460" s="17">
        <v>-1</v>
      </c>
      <c r="AI460" s="17">
        <v>-1</v>
      </c>
      <c r="AJ460" s="17">
        <v>-1</v>
      </c>
      <c r="AK460" s="17">
        <v>-1</v>
      </c>
      <c r="AL460" s="17">
        <v>-1</v>
      </c>
      <c r="AM460" s="17">
        <v>-1</v>
      </c>
      <c r="AN460" s="17">
        <v>-1</v>
      </c>
      <c r="AO460" s="17">
        <v>-1</v>
      </c>
    </row>
    <row r="461" spans="3:41" x14ac:dyDescent="0.25">
      <c r="C461" t="s">
        <v>96</v>
      </c>
      <c r="D461" s="6" t="s">
        <v>37</v>
      </c>
      <c r="E461" t="s">
        <v>34</v>
      </c>
      <c r="F461" s="6">
        <v>2005</v>
      </c>
      <c r="G461" s="6" t="s">
        <v>14</v>
      </c>
      <c r="H461" s="6" t="s">
        <v>15</v>
      </c>
      <c r="J461" s="29">
        <f t="array" ref="J461">IFERROR(_xlfn._xlws.FILTER(AE$4:AE$6723,(AE$4:AE$6723&gt;=0)*($AB$4:$AB$6723=$C461)*($AC$4:$AC$6723=$D461)*(ISNUMBER(_xlfn.XMATCH($AD$4:$AD$6723,$V461:$Z461,0)))),-1)</f>
        <v>-1</v>
      </c>
      <c r="K461" s="29">
        <f t="array" ref="K461">IFERROR(_xlfn._xlws.FILTER(AF$4:AF$6723,(AF$4:AF$6723&gt;=0)*($AB$4:$AB$6723=$C461)*($AC$4:$AC$6723=$D461)*(ISNUMBER(_xlfn.XMATCH($AD$4:$AD$6723,$V461:$Z461,0)))),-1)</f>
        <v>-1</v>
      </c>
      <c r="L461" s="29">
        <f t="array" ref="L461">IFERROR(_xlfn._xlws.FILTER(AG$4:AG$6723,(AG$4:AG$6723&gt;=0)*($AB$4:$AB$6723=$C461)*($AC$4:$AC$6723=$D461)*(ISNUMBER(_xlfn.XMATCH($AD$4:$AD$6723,$V461:$Z461,0)))),-1)</f>
        <v>-1</v>
      </c>
      <c r="M461" s="29">
        <f t="array" ref="M461">IFERROR(_xlfn._xlws.FILTER(AH$4:AH$6723,(AH$4:AH$6723&gt;=0)*($AB$4:$AB$6723=$C461)*($AC$4:$AC$6723=$D461)*(ISNUMBER(_xlfn.XMATCH($AD$4:$AD$6723,$V461:$Z461,0)))),-1)</f>
        <v>-1</v>
      </c>
      <c r="N461" s="29">
        <f t="array" ref="N461">IFERROR(_xlfn._xlws.FILTER(AI$4:AI$6723,(AI$4:AI$6723&gt;=0)*($AB$4:$AB$6723=$C461)*($AC$4:$AC$6723=$D461)*(ISNUMBER(_xlfn.XMATCH($AD$4:$AD$6723,$V461:$Z461,0)))),-1)</f>
        <v>-1</v>
      </c>
      <c r="O461" s="29">
        <f t="array" ref="O461">IFERROR(_xlfn._xlws.FILTER(AJ$4:AJ$6723,(AJ$4:AJ$6723&gt;=0)*($AB$4:$AB$6723=$C461)*($AC$4:$AC$6723=$D461)*(ISNUMBER(_xlfn.XMATCH($AD$4:$AD$6723,$V461:$Z461,0)))),-1)</f>
        <v>-1</v>
      </c>
      <c r="P461" s="29">
        <f t="array" ref="P461">IFERROR(_xlfn._xlws.FILTER(AK$4:AK$6723,(AK$4:AK$6723&gt;=0)*($AB$4:$AB$6723=$C461)*($AC$4:$AC$6723=$D461)*(ISNUMBER(_xlfn.XMATCH($AD$4:$AD$6723,$V461:$Z461,0)))),-1)</f>
        <v>-1</v>
      </c>
      <c r="Q461" s="29">
        <f t="array" ref="Q461">IFERROR(_xlfn._xlws.FILTER(AL$4:AL$6723,(AL$4:AL$6723&gt;=0)*($AB$4:$AB$6723=$C461)*($AC$4:$AC$6723=$D461)*(ISNUMBER(_xlfn.XMATCH($AD$4:$AD$6723,$V461:$Z461,0)))),-1)</f>
        <v>-1</v>
      </c>
      <c r="R461" s="29">
        <f t="array" ref="R461">IFERROR(_xlfn._xlws.FILTER(AM$4:AM$6723,(AM$4:AM$6723&gt;=0)*($AB$4:$AB$6723=$C461)*($AC$4:$AC$6723=$D461)*(ISNUMBER(_xlfn.XMATCH($AD$4:$AD$6723,$V461:$Z461,0)))),-1)</f>
        <v>-1</v>
      </c>
      <c r="S461" s="29">
        <f t="array" ref="S461">IFERROR(_xlfn._xlws.FILTER(AN$4:AN$6723,(AN$4:AN$6723&gt;=0)*($AB$4:$AB$6723=$C461)*($AC$4:$AC$6723=$D461)*(ISNUMBER(_xlfn.XMATCH($AD$4:$AD$6723,$V461:$Z461,0)))),-1)</f>
        <v>-1</v>
      </c>
      <c r="T461" s="29">
        <f t="array" ref="T461">IFERROR(_xlfn._xlws.FILTER(AO$4:AO$6723,(AO$4:AO$6723&gt;=0)*($AB$4:$AB$6723=$C461)*($AC$4:$AC$6723=$D461)*(ISNUMBER(_xlfn.XMATCH($AD$4:$AD$6723,$V461:$Z461,0)))),-1)</f>
        <v>-1</v>
      </c>
      <c r="V461" t="s">
        <v>34</v>
      </c>
      <c r="AB461" t="s">
        <v>62</v>
      </c>
      <c r="AC461" t="s">
        <v>42</v>
      </c>
      <c r="AD461" s="19" t="s">
        <v>85</v>
      </c>
      <c r="AE461" s="18">
        <v>-1</v>
      </c>
      <c r="AF461" s="17">
        <v>-1</v>
      </c>
      <c r="AG461" s="17">
        <v>-1</v>
      </c>
      <c r="AH461" s="17">
        <v>-1</v>
      </c>
      <c r="AI461" s="17">
        <v>-1</v>
      </c>
      <c r="AJ461" s="17">
        <v>-1</v>
      </c>
      <c r="AK461" s="17">
        <v>-1</v>
      </c>
      <c r="AL461" s="17">
        <v>-1</v>
      </c>
      <c r="AM461" s="17">
        <v>-1</v>
      </c>
      <c r="AN461" s="17">
        <v>-1</v>
      </c>
      <c r="AO461" s="17">
        <v>-1</v>
      </c>
    </row>
    <row r="462" spans="3:41" x14ac:dyDescent="0.25">
      <c r="C462" t="s">
        <v>96</v>
      </c>
      <c r="D462" s="6" t="s">
        <v>37</v>
      </c>
      <c r="E462" t="s">
        <v>35</v>
      </c>
      <c r="F462" s="6">
        <v>2005</v>
      </c>
      <c r="G462" s="6" t="s">
        <v>14</v>
      </c>
      <c r="H462" s="6" t="s">
        <v>15</v>
      </c>
      <c r="J462" s="29">
        <f t="array" ref="J462">IFERROR(_xlfn._xlws.FILTER(AE$4:AE$6723,(AE$4:AE$6723&gt;=0)*($AB$4:$AB$6723=$C462)*($AC$4:$AC$6723=$D462)*(ISNUMBER(_xlfn.XMATCH($AD$4:$AD$6723,$V462:$Z462,0)))),-1)</f>
        <v>-1</v>
      </c>
      <c r="K462" s="29">
        <f t="array" ref="K462">IFERROR(_xlfn._xlws.FILTER(AF$4:AF$6723,(AF$4:AF$6723&gt;=0)*($AB$4:$AB$6723=$C462)*($AC$4:$AC$6723=$D462)*(ISNUMBER(_xlfn.XMATCH($AD$4:$AD$6723,$V462:$Z462,0)))),-1)</f>
        <v>-1</v>
      </c>
      <c r="L462" s="29">
        <f t="array" ref="L462">IFERROR(_xlfn._xlws.FILTER(AG$4:AG$6723,(AG$4:AG$6723&gt;=0)*($AB$4:$AB$6723=$C462)*($AC$4:$AC$6723=$D462)*(ISNUMBER(_xlfn.XMATCH($AD$4:$AD$6723,$V462:$Z462,0)))),-1)</f>
        <v>-1</v>
      </c>
      <c r="M462" s="29">
        <f t="array" ref="M462">IFERROR(_xlfn._xlws.FILTER(AH$4:AH$6723,(AH$4:AH$6723&gt;=0)*($AB$4:$AB$6723=$C462)*($AC$4:$AC$6723=$D462)*(ISNUMBER(_xlfn.XMATCH($AD$4:$AD$6723,$V462:$Z462,0)))),-1)</f>
        <v>-1</v>
      </c>
      <c r="N462" s="29">
        <f t="array" ref="N462">IFERROR(_xlfn._xlws.FILTER(AI$4:AI$6723,(AI$4:AI$6723&gt;=0)*($AB$4:$AB$6723=$C462)*($AC$4:$AC$6723=$D462)*(ISNUMBER(_xlfn.XMATCH($AD$4:$AD$6723,$V462:$Z462,0)))),-1)</f>
        <v>-1</v>
      </c>
      <c r="O462" s="29">
        <f t="array" ref="O462">IFERROR(_xlfn._xlws.FILTER(AJ$4:AJ$6723,(AJ$4:AJ$6723&gt;=0)*($AB$4:$AB$6723=$C462)*($AC$4:$AC$6723=$D462)*(ISNUMBER(_xlfn.XMATCH($AD$4:$AD$6723,$V462:$Z462,0)))),-1)</f>
        <v>-1</v>
      </c>
      <c r="P462" s="29">
        <f t="array" ref="P462">IFERROR(_xlfn._xlws.FILTER(AK$4:AK$6723,(AK$4:AK$6723&gt;=0)*($AB$4:$AB$6723=$C462)*($AC$4:$AC$6723=$D462)*(ISNUMBER(_xlfn.XMATCH($AD$4:$AD$6723,$V462:$Z462,0)))),-1)</f>
        <v>-1</v>
      </c>
      <c r="Q462" s="29">
        <f t="array" ref="Q462">IFERROR(_xlfn._xlws.FILTER(AL$4:AL$6723,(AL$4:AL$6723&gt;=0)*($AB$4:$AB$6723=$C462)*($AC$4:$AC$6723=$D462)*(ISNUMBER(_xlfn.XMATCH($AD$4:$AD$6723,$V462:$Z462,0)))),-1)</f>
        <v>-1</v>
      </c>
      <c r="R462" s="29">
        <f t="array" ref="R462">IFERROR(_xlfn._xlws.FILTER(AM$4:AM$6723,(AM$4:AM$6723&gt;=0)*($AB$4:$AB$6723=$C462)*($AC$4:$AC$6723=$D462)*(ISNUMBER(_xlfn.XMATCH($AD$4:$AD$6723,$V462:$Z462,0)))),-1)</f>
        <v>-1</v>
      </c>
      <c r="S462" s="29">
        <f t="array" ref="S462">IFERROR(_xlfn._xlws.FILTER(AN$4:AN$6723,(AN$4:AN$6723&gt;=0)*($AB$4:$AB$6723=$C462)*($AC$4:$AC$6723=$D462)*(ISNUMBER(_xlfn.XMATCH($AD$4:$AD$6723,$V462:$Z462,0)))),-1)</f>
        <v>-1</v>
      </c>
      <c r="T462" s="29">
        <f t="array" ref="T462">IFERROR(_xlfn._xlws.FILTER(AO$4:AO$6723,(AO$4:AO$6723&gt;=0)*($AB$4:$AB$6723=$C462)*($AC$4:$AC$6723=$D462)*(ISNUMBER(_xlfn.XMATCH($AD$4:$AD$6723,$V462:$Z462,0)))),-1)</f>
        <v>-1</v>
      </c>
      <c r="V462" t="s">
        <v>35</v>
      </c>
      <c r="W462" s="25" t="s">
        <v>83</v>
      </c>
      <c r="X462" s="25" t="s">
        <v>71</v>
      </c>
      <c r="AB462" t="s">
        <v>62</v>
      </c>
      <c r="AC462" t="s">
        <v>42</v>
      </c>
      <c r="AD462" s="19" t="s">
        <v>27</v>
      </c>
      <c r="AE462" s="18">
        <v>-1</v>
      </c>
      <c r="AF462" s="17">
        <v>-1</v>
      </c>
      <c r="AG462" s="17">
        <v>-1</v>
      </c>
      <c r="AH462" s="17">
        <v>-1</v>
      </c>
      <c r="AI462" s="17">
        <v>-1</v>
      </c>
      <c r="AJ462" s="17">
        <v>-1</v>
      </c>
      <c r="AK462" s="17">
        <v>-1</v>
      </c>
      <c r="AL462" s="17">
        <v>-1</v>
      </c>
      <c r="AM462" s="17">
        <v>-1</v>
      </c>
      <c r="AN462" s="17">
        <v>-1</v>
      </c>
      <c r="AO462" s="17">
        <v>-1</v>
      </c>
    </row>
    <row r="463" spans="3:41" x14ac:dyDescent="0.25">
      <c r="C463" t="s">
        <v>96</v>
      </c>
      <c r="D463" s="6" t="s">
        <v>37</v>
      </c>
      <c r="E463" t="s">
        <v>84</v>
      </c>
      <c r="F463" s="6">
        <v>2005</v>
      </c>
      <c r="G463" s="6" t="s">
        <v>14</v>
      </c>
      <c r="H463" s="6" t="s">
        <v>15</v>
      </c>
      <c r="J463" s="29">
        <f t="array" ref="J463">IFERROR(_xlfn._xlws.FILTER(AE$4:AE$6723,(AE$4:AE$6723&gt;=0)*($AB$4:$AB$6723=$C463)*($AC$4:$AC$6723=$D463)*(ISNUMBER(_xlfn.XMATCH($AD$4:$AD$6723,$V463:$Z463,0)))),-1)</f>
        <v>-1</v>
      </c>
      <c r="K463" s="29">
        <f t="array" ref="K463">IFERROR(_xlfn._xlws.FILTER(AF$4:AF$6723,(AF$4:AF$6723&gt;=0)*($AB$4:$AB$6723=$C463)*($AC$4:$AC$6723=$D463)*(ISNUMBER(_xlfn.XMATCH($AD$4:$AD$6723,$V463:$Z463,0)))),-1)</f>
        <v>-1</v>
      </c>
      <c r="L463" s="29">
        <f t="array" ref="L463">IFERROR(_xlfn._xlws.FILTER(AG$4:AG$6723,(AG$4:AG$6723&gt;=0)*($AB$4:$AB$6723=$C463)*($AC$4:$AC$6723=$D463)*(ISNUMBER(_xlfn.XMATCH($AD$4:$AD$6723,$V463:$Z463,0)))),-1)</f>
        <v>-1</v>
      </c>
      <c r="M463" s="29">
        <f t="array" ref="M463">IFERROR(_xlfn._xlws.FILTER(AH$4:AH$6723,(AH$4:AH$6723&gt;=0)*($AB$4:$AB$6723=$C463)*($AC$4:$AC$6723=$D463)*(ISNUMBER(_xlfn.XMATCH($AD$4:$AD$6723,$V463:$Z463,0)))),-1)</f>
        <v>-1</v>
      </c>
      <c r="N463" s="29">
        <f t="array" ref="N463">IFERROR(_xlfn._xlws.FILTER(AI$4:AI$6723,(AI$4:AI$6723&gt;=0)*($AB$4:$AB$6723=$C463)*($AC$4:$AC$6723=$D463)*(ISNUMBER(_xlfn.XMATCH($AD$4:$AD$6723,$V463:$Z463,0)))),-1)</f>
        <v>-1</v>
      </c>
      <c r="O463" s="29">
        <f t="array" ref="O463">IFERROR(_xlfn._xlws.FILTER(AJ$4:AJ$6723,(AJ$4:AJ$6723&gt;=0)*($AB$4:$AB$6723=$C463)*($AC$4:$AC$6723=$D463)*(ISNUMBER(_xlfn.XMATCH($AD$4:$AD$6723,$V463:$Z463,0)))),-1)</f>
        <v>-1</v>
      </c>
      <c r="P463" s="29">
        <f t="array" ref="P463">IFERROR(_xlfn._xlws.FILTER(AK$4:AK$6723,(AK$4:AK$6723&gt;=0)*($AB$4:$AB$6723=$C463)*($AC$4:$AC$6723=$D463)*(ISNUMBER(_xlfn.XMATCH($AD$4:$AD$6723,$V463:$Z463,0)))),-1)</f>
        <v>-1</v>
      </c>
      <c r="Q463" s="29">
        <f t="array" ref="Q463">IFERROR(_xlfn._xlws.FILTER(AL$4:AL$6723,(AL$4:AL$6723&gt;=0)*($AB$4:$AB$6723=$C463)*($AC$4:$AC$6723=$D463)*(ISNUMBER(_xlfn.XMATCH($AD$4:$AD$6723,$V463:$Z463,0)))),-1)</f>
        <v>-1</v>
      </c>
      <c r="R463" s="29">
        <f t="array" ref="R463">IFERROR(_xlfn._xlws.FILTER(AM$4:AM$6723,(AM$4:AM$6723&gt;=0)*($AB$4:$AB$6723=$C463)*($AC$4:$AC$6723=$D463)*(ISNUMBER(_xlfn.XMATCH($AD$4:$AD$6723,$V463:$Z463,0)))),-1)</f>
        <v>-1</v>
      </c>
      <c r="S463" s="29">
        <f t="array" ref="S463">IFERROR(_xlfn._xlws.FILTER(AN$4:AN$6723,(AN$4:AN$6723&gt;=0)*($AB$4:$AB$6723=$C463)*($AC$4:$AC$6723=$D463)*(ISNUMBER(_xlfn.XMATCH($AD$4:$AD$6723,$V463:$Z463,0)))),-1)</f>
        <v>-1</v>
      </c>
      <c r="T463" s="29">
        <f t="array" ref="T463">IFERROR(_xlfn._xlws.FILTER(AO$4:AO$6723,(AO$4:AO$6723&gt;=0)*($AB$4:$AB$6723=$C463)*($AC$4:$AC$6723=$D463)*(ISNUMBER(_xlfn.XMATCH($AD$4:$AD$6723,$V463:$Z463,0)))),-1)</f>
        <v>-1</v>
      </c>
      <c r="V463" t="s">
        <v>84</v>
      </c>
      <c r="W463" s="25" t="s">
        <v>85</v>
      </c>
      <c r="AB463" t="s">
        <v>62</v>
      </c>
      <c r="AC463" t="s">
        <v>42</v>
      </c>
      <c r="AD463" s="19" t="s">
        <v>88</v>
      </c>
      <c r="AE463" s="18">
        <v>-1</v>
      </c>
      <c r="AF463" s="17">
        <v>-1</v>
      </c>
      <c r="AG463" s="17">
        <v>-1</v>
      </c>
      <c r="AH463" s="17">
        <v>-1</v>
      </c>
      <c r="AI463" s="17">
        <v>-1</v>
      </c>
      <c r="AJ463" s="17">
        <v>-1</v>
      </c>
      <c r="AK463" s="17">
        <v>-1</v>
      </c>
      <c r="AL463" s="17">
        <v>-1</v>
      </c>
      <c r="AM463" s="17">
        <v>-1</v>
      </c>
      <c r="AN463" s="17">
        <v>-1</v>
      </c>
      <c r="AO463" s="17">
        <v>-1</v>
      </c>
    </row>
    <row r="464" spans="3:41" x14ac:dyDescent="0.25">
      <c r="C464" t="s">
        <v>96</v>
      </c>
      <c r="D464" s="6" t="s">
        <v>38</v>
      </c>
      <c r="E464" t="s">
        <v>13</v>
      </c>
      <c r="F464" s="6">
        <v>2005</v>
      </c>
      <c r="G464" s="6" t="s">
        <v>14</v>
      </c>
      <c r="H464" s="6" t="s">
        <v>15</v>
      </c>
      <c r="I464" s="6"/>
      <c r="J464" s="29">
        <f t="array" ref="J464">IFERROR(_xlfn._xlws.FILTER(AE$4:AE$6723,(AE$4:AE$6723&gt;=0)*($AB$4:$AB$6723=$C464)*($AC$4:$AC$6723=$D464)*(ISNUMBER(_xlfn.XMATCH($AD$4:$AD$6723,$V464:$Z464,0)))),-1)</f>
        <v>-1</v>
      </c>
      <c r="K464" s="29">
        <f t="array" ref="K464">IFERROR(_xlfn._xlws.FILTER(AF$4:AF$6723,(AF$4:AF$6723&gt;=0)*($AB$4:$AB$6723=$C464)*($AC$4:$AC$6723=$D464)*(ISNUMBER(_xlfn.XMATCH($AD$4:$AD$6723,$V464:$Z464,0)))),-1)</f>
        <v>-1</v>
      </c>
      <c r="L464" s="29">
        <f t="array" ref="L464">IFERROR(_xlfn._xlws.FILTER(AG$4:AG$6723,(AG$4:AG$6723&gt;=0)*($AB$4:$AB$6723=$C464)*($AC$4:$AC$6723=$D464)*(ISNUMBER(_xlfn.XMATCH($AD$4:$AD$6723,$V464:$Z464,0)))),-1)</f>
        <v>-1</v>
      </c>
      <c r="M464" s="29">
        <f t="array" ref="M464">IFERROR(_xlfn._xlws.FILTER(AH$4:AH$6723,(AH$4:AH$6723&gt;=0)*($AB$4:$AB$6723=$C464)*($AC$4:$AC$6723=$D464)*(ISNUMBER(_xlfn.XMATCH($AD$4:$AD$6723,$V464:$Z464,0)))),-1)</f>
        <v>-1</v>
      </c>
      <c r="N464" s="29">
        <f t="array" ref="N464">IFERROR(_xlfn._xlws.FILTER(AI$4:AI$6723,(AI$4:AI$6723&gt;=0)*($AB$4:$AB$6723=$C464)*($AC$4:$AC$6723=$D464)*(ISNUMBER(_xlfn.XMATCH($AD$4:$AD$6723,$V464:$Z464,0)))),-1)</f>
        <v>-1</v>
      </c>
      <c r="O464" s="29">
        <f t="array" ref="O464">IFERROR(_xlfn._xlws.FILTER(AJ$4:AJ$6723,(AJ$4:AJ$6723&gt;=0)*($AB$4:$AB$6723=$C464)*($AC$4:$AC$6723=$D464)*(ISNUMBER(_xlfn.XMATCH($AD$4:$AD$6723,$V464:$Z464,0)))),-1)</f>
        <v>-1</v>
      </c>
      <c r="P464" s="29">
        <f t="array" ref="P464">IFERROR(_xlfn._xlws.FILTER(AK$4:AK$6723,(AK$4:AK$6723&gt;=0)*($AB$4:$AB$6723=$C464)*($AC$4:$AC$6723=$D464)*(ISNUMBER(_xlfn.XMATCH($AD$4:$AD$6723,$V464:$Z464,0)))),-1)</f>
        <v>-1</v>
      </c>
      <c r="Q464" s="29">
        <f t="array" ref="Q464">IFERROR(_xlfn._xlws.FILTER(AL$4:AL$6723,(AL$4:AL$6723&gt;=0)*($AB$4:$AB$6723=$C464)*($AC$4:$AC$6723=$D464)*(ISNUMBER(_xlfn.XMATCH($AD$4:$AD$6723,$V464:$Z464,0)))),-1)</f>
        <v>-1</v>
      </c>
      <c r="R464" s="29">
        <f t="array" ref="R464">IFERROR(_xlfn._xlws.FILTER(AM$4:AM$6723,(AM$4:AM$6723&gt;=0)*($AB$4:$AB$6723=$C464)*($AC$4:$AC$6723=$D464)*(ISNUMBER(_xlfn.XMATCH($AD$4:$AD$6723,$V464:$Z464,0)))),-1)</f>
        <v>-1</v>
      </c>
      <c r="S464" s="29">
        <f t="array" ref="S464">IFERROR(_xlfn._xlws.FILTER(AN$4:AN$6723,(AN$4:AN$6723&gt;=0)*($AB$4:$AB$6723=$C464)*($AC$4:$AC$6723=$D464)*(ISNUMBER(_xlfn.XMATCH($AD$4:$AD$6723,$V464:$Z464,0)))),-1)</f>
        <v>-1</v>
      </c>
      <c r="T464" s="29">
        <f t="array" ref="T464">IFERROR(_xlfn._xlws.FILTER(AO$4:AO$6723,(AO$4:AO$6723&gt;=0)*($AB$4:$AB$6723=$C464)*($AC$4:$AC$6723=$D464)*(ISNUMBER(_xlfn.XMATCH($AD$4:$AD$6723,$V464:$Z464,0)))),-1)</f>
        <v>-1</v>
      </c>
      <c r="V464" t="s">
        <v>13</v>
      </c>
      <c r="AB464" t="s">
        <v>62</v>
      </c>
      <c r="AC464" t="s">
        <v>42</v>
      </c>
      <c r="AD464" s="19" t="s">
        <v>77</v>
      </c>
      <c r="AE464" s="18">
        <v>-1</v>
      </c>
      <c r="AF464" s="17">
        <v>-1</v>
      </c>
      <c r="AG464" s="17">
        <v>-1</v>
      </c>
      <c r="AH464" s="17">
        <v>-1</v>
      </c>
      <c r="AI464" s="17">
        <v>-1</v>
      </c>
      <c r="AJ464" s="17">
        <v>-1</v>
      </c>
      <c r="AK464" s="17">
        <v>-1</v>
      </c>
      <c r="AL464" s="17">
        <v>-1</v>
      </c>
      <c r="AM464" s="17">
        <v>-1</v>
      </c>
      <c r="AN464" s="17">
        <v>-1</v>
      </c>
      <c r="AO464" s="17">
        <v>-1</v>
      </c>
    </row>
    <row r="465" spans="3:41" x14ac:dyDescent="0.25">
      <c r="C465" t="s">
        <v>96</v>
      </c>
      <c r="D465" s="6" t="s">
        <v>38</v>
      </c>
      <c r="E465" t="s">
        <v>17</v>
      </c>
      <c r="F465" s="6">
        <v>2005</v>
      </c>
      <c r="G465" s="6" t="s">
        <v>14</v>
      </c>
      <c r="H465" s="6" t="s">
        <v>15</v>
      </c>
      <c r="I465" s="6"/>
      <c r="J465" s="29">
        <f t="array" ref="J465">IFERROR(_xlfn._xlws.FILTER(AE$4:AE$6723,(AE$4:AE$6723&gt;=0)*($AB$4:$AB$6723=$C465)*($AC$4:$AC$6723=$D465)*(ISNUMBER(_xlfn.XMATCH($AD$4:$AD$6723,$V465:$Z465,0)))),-1)</f>
        <v>21.07595636020687</v>
      </c>
      <c r="K465" s="29">
        <f t="array" ref="K465">IFERROR(_xlfn._xlws.FILTER(AF$4:AF$6723,(AF$4:AF$6723&gt;=0)*($AB$4:$AB$6723=$C465)*($AC$4:$AC$6723=$D465)*(ISNUMBER(_xlfn.XMATCH($AD$4:$AD$6723,$V465:$Z465,0)))),-1)</f>
        <v>21.219791865155202</v>
      </c>
      <c r="L465" s="29">
        <f t="array" ref="L465">IFERROR(_xlfn._xlws.FILTER(AG$4:AG$6723,(AG$4:AG$6723&gt;=0)*($AB$4:$AB$6723=$C465)*($AC$4:$AC$6723=$D465)*(ISNUMBER(_xlfn.XMATCH($AD$4:$AD$6723,$V465:$Z465,0)))),-1)</f>
        <v>15.453263160000001</v>
      </c>
      <c r="M465" s="29">
        <f t="array" ref="M465">IFERROR(_xlfn._xlws.FILTER(AH$4:AH$6723,(AH$4:AH$6723&gt;=0)*($AB$4:$AB$6723=$C465)*($AC$4:$AC$6723=$D465)*(ISNUMBER(_xlfn.XMATCH($AD$4:$AD$6723,$V465:$Z465,0)))),-1)</f>
        <v>18.552280769999999</v>
      </c>
      <c r="N465" s="29">
        <f t="array" ref="N465">IFERROR(_xlfn._xlws.FILTER(AI$4:AI$6723,(AI$4:AI$6723&gt;=0)*($AB$4:$AB$6723=$C465)*($AC$4:$AC$6723=$D465)*(ISNUMBER(_xlfn.XMATCH($AD$4:$AD$6723,$V465:$Z465,0)))),-1)</f>
        <v>19.143624989999999</v>
      </c>
      <c r="O465" s="29">
        <f t="array" ref="O465">IFERROR(_xlfn._xlws.FILTER(AJ$4:AJ$6723,(AJ$4:AJ$6723&gt;=0)*($AB$4:$AB$6723=$C465)*($AC$4:$AC$6723=$D465)*(ISNUMBER(_xlfn.XMATCH($AD$4:$AD$6723,$V465:$Z465,0)))),-1)</f>
        <v>18.51243492</v>
      </c>
      <c r="P465" s="29">
        <f t="array" ref="P465">IFERROR(_xlfn._xlws.FILTER(AK$4:AK$6723,(AK$4:AK$6723&gt;=0)*($AB$4:$AB$6723=$C465)*($AC$4:$AC$6723=$D465)*(ISNUMBER(_xlfn.XMATCH($AD$4:$AD$6723,$V465:$Z465,0)))),-1)</f>
        <v>19.17368166</v>
      </c>
      <c r="Q465" s="29">
        <f t="array" ref="Q465">IFERROR(_xlfn._xlws.FILTER(AL$4:AL$6723,(AL$4:AL$6723&gt;=0)*($AB$4:$AB$6723=$C465)*($AC$4:$AC$6723=$D465)*(ISNUMBER(_xlfn.XMATCH($AD$4:$AD$6723,$V465:$Z465,0)))),-1)</f>
        <v>19.940718690000001</v>
      </c>
      <c r="R465" s="29">
        <f t="array" ref="R465">IFERROR(_xlfn._xlws.FILTER(AM$4:AM$6723,(AM$4:AM$6723&gt;=0)*($AB$4:$AB$6723=$C465)*($AC$4:$AC$6723=$D465)*(ISNUMBER(_xlfn.XMATCH($AD$4:$AD$6723,$V465:$Z465,0)))),-1)</f>
        <v>19.940718690000001</v>
      </c>
      <c r="S465" s="29">
        <f t="array" ref="S465">IFERROR(_xlfn._xlws.FILTER(AN$4:AN$6723,(AN$4:AN$6723&gt;=0)*($AB$4:$AB$6723=$C465)*($AC$4:$AC$6723=$D465)*(ISNUMBER(_xlfn.XMATCH($AD$4:$AD$6723,$V465:$Z465,0)))),-1)</f>
        <v>19.940718690000001</v>
      </c>
      <c r="T465" s="29">
        <f t="array" ref="T465">IFERROR(_xlfn._xlws.FILTER(AO$4:AO$6723,(AO$4:AO$6723&gt;=0)*($AB$4:$AB$6723=$C465)*($AC$4:$AC$6723=$D465)*(ISNUMBER(_xlfn.XMATCH($AD$4:$AD$6723,$V465:$Z465,0)))),-1)</f>
        <v>19.940718690000001</v>
      </c>
      <c r="V465" t="s">
        <v>17</v>
      </c>
      <c r="AB465" t="s">
        <v>62</v>
      </c>
      <c r="AC465" t="s">
        <v>42</v>
      </c>
      <c r="AD465" s="19" t="s">
        <v>75</v>
      </c>
      <c r="AE465" s="18">
        <v>-1</v>
      </c>
      <c r="AF465" s="17">
        <v>-1</v>
      </c>
      <c r="AG465" s="17">
        <v>-1</v>
      </c>
      <c r="AH465" s="17">
        <v>-1</v>
      </c>
      <c r="AI465" s="17">
        <v>-1</v>
      </c>
      <c r="AJ465" s="17">
        <v>-1</v>
      </c>
      <c r="AK465" s="17">
        <v>-1</v>
      </c>
      <c r="AL465" s="17">
        <v>-1</v>
      </c>
      <c r="AM465" s="17">
        <v>-1</v>
      </c>
      <c r="AN465" s="17">
        <v>-1</v>
      </c>
      <c r="AO465" s="17">
        <v>-1</v>
      </c>
    </row>
    <row r="466" spans="3:41" x14ac:dyDescent="0.25">
      <c r="C466" t="s">
        <v>96</v>
      </c>
      <c r="D466" s="6" t="s">
        <v>38</v>
      </c>
      <c r="E466" t="s">
        <v>18</v>
      </c>
      <c r="F466" s="6">
        <v>2005</v>
      </c>
      <c r="G466" s="6" t="s">
        <v>14</v>
      </c>
      <c r="H466" s="6" t="s">
        <v>15</v>
      </c>
      <c r="I466" s="6"/>
      <c r="J466" s="29">
        <f t="array" ref="J466">IFERROR(_xlfn._xlws.FILTER(AE$4:AE$6723,(AE$4:AE$6723&gt;=0)*($AB$4:$AB$6723=$C466)*($AC$4:$AC$6723=$D466)*(ISNUMBER(_xlfn.XMATCH($AD$4:$AD$6723,$V466:$Z466,0)))),-1)</f>
        <v>-1</v>
      </c>
      <c r="K466" s="29">
        <f t="array" ref="K466">IFERROR(_xlfn._xlws.FILTER(AF$4:AF$6723,(AF$4:AF$6723&gt;=0)*($AB$4:$AB$6723=$C466)*($AC$4:$AC$6723=$D466)*(ISNUMBER(_xlfn.XMATCH($AD$4:$AD$6723,$V466:$Z466,0)))),-1)</f>
        <v>-1</v>
      </c>
      <c r="L466" s="29">
        <f t="array" ref="L466">IFERROR(_xlfn._xlws.FILTER(AG$4:AG$6723,(AG$4:AG$6723&gt;=0)*($AB$4:$AB$6723=$C466)*($AC$4:$AC$6723=$D466)*(ISNUMBER(_xlfn.XMATCH($AD$4:$AD$6723,$V466:$Z466,0)))),-1)</f>
        <v>-1</v>
      </c>
      <c r="M466" s="29">
        <f t="array" ref="M466">IFERROR(_xlfn._xlws.FILTER(AH$4:AH$6723,(AH$4:AH$6723&gt;=0)*($AB$4:$AB$6723=$C466)*($AC$4:$AC$6723=$D466)*(ISNUMBER(_xlfn.XMATCH($AD$4:$AD$6723,$V466:$Z466,0)))),-1)</f>
        <v>-1</v>
      </c>
      <c r="N466" s="29">
        <f t="array" ref="N466">IFERROR(_xlfn._xlws.FILTER(AI$4:AI$6723,(AI$4:AI$6723&gt;=0)*($AB$4:$AB$6723=$C466)*($AC$4:$AC$6723=$D466)*(ISNUMBER(_xlfn.XMATCH($AD$4:$AD$6723,$V466:$Z466,0)))),-1)</f>
        <v>-1</v>
      </c>
      <c r="O466" s="29">
        <f t="array" ref="O466">IFERROR(_xlfn._xlws.FILTER(AJ$4:AJ$6723,(AJ$4:AJ$6723&gt;=0)*($AB$4:$AB$6723=$C466)*($AC$4:$AC$6723=$D466)*(ISNUMBER(_xlfn.XMATCH($AD$4:$AD$6723,$V466:$Z466,0)))),-1)</f>
        <v>-1</v>
      </c>
      <c r="P466" s="29">
        <f t="array" ref="P466">IFERROR(_xlfn._xlws.FILTER(AK$4:AK$6723,(AK$4:AK$6723&gt;=0)*($AB$4:$AB$6723=$C466)*($AC$4:$AC$6723=$D466)*(ISNUMBER(_xlfn.XMATCH($AD$4:$AD$6723,$V466:$Z466,0)))),-1)</f>
        <v>-1</v>
      </c>
      <c r="Q466" s="29">
        <f t="array" ref="Q466">IFERROR(_xlfn._xlws.FILTER(AL$4:AL$6723,(AL$4:AL$6723&gt;=0)*($AB$4:$AB$6723=$C466)*($AC$4:$AC$6723=$D466)*(ISNUMBER(_xlfn.XMATCH($AD$4:$AD$6723,$V466:$Z466,0)))),-1)</f>
        <v>-1</v>
      </c>
      <c r="R466" s="29">
        <f t="array" ref="R466">IFERROR(_xlfn._xlws.FILTER(AM$4:AM$6723,(AM$4:AM$6723&gt;=0)*($AB$4:$AB$6723=$C466)*($AC$4:$AC$6723=$D466)*(ISNUMBER(_xlfn.XMATCH($AD$4:$AD$6723,$V466:$Z466,0)))),-1)</f>
        <v>-1</v>
      </c>
      <c r="S466" s="29">
        <f t="array" ref="S466">IFERROR(_xlfn._xlws.FILTER(AN$4:AN$6723,(AN$4:AN$6723&gt;=0)*($AB$4:$AB$6723=$C466)*($AC$4:$AC$6723=$D466)*(ISNUMBER(_xlfn.XMATCH($AD$4:$AD$6723,$V466:$Z466,0)))),-1)</f>
        <v>-1</v>
      </c>
      <c r="T466" s="29">
        <f t="array" ref="T466">IFERROR(_xlfn._xlws.FILTER(AO$4:AO$6723,(AO$4:AO$6723&gt;=0)*($AB$4:$AB$6723=$C466)*($AC$4:$AC$6723=$D466)*(ISNUMBER(_xlfn.XMATCH($AD$4:$AD$6723,$V466:$Z466,0)))),-1)</f>
        <v>-1</v>
      </c>
      <c r="V466" t="s">
        <v>18</v>
      </c>
      <c r="AB466" t="s">
        <v>62</v>
      </c>
      <c r="AC466" t="s">
        <v>42</v>
      </c>
      <c r="AD466" s="19" t="s">
        <v>78</v>
      </c>
      <c r="AE466" s="18">
        <v>-1</v>
      </c>
      <c r="AF466" s="17">
        <v>-1</v>
      </c>
      <c r="AG466" s="17">
        <v>-1</v>
      </c>
      <c r="AH466" s="17">
        <v>-1</v>
      </c>
      <c r="AI466" s="17">
        <v>-1</v>
      </c>
      <c r="AJ466" s="17">
        <v>-1</v>
      </c>
      <c r="AK466" s="17">
        <v>-1</v>
      </c>
      <c r="AL466" s="17">
        <v>-1</v>
      </c>
      <c r="AM466" s="17">
        <v>-1</v>
      </c>
      <c r="AN466" s="17">
        <v>-1</v>
      </c>
      <c r="AO466" s="17">
        <v>-1</v>
      </c>
    </row>
    <row r="467" spans="3:41" x14ac:dyDescent="0.25">
      <c r="C467" t="s">
        <v>96</v>
      </c>
      <c r="D467" s="6" t="s">
        <v>38</v>
      </c>
      <c r="E467" t="s">
        <v>63</v>
      </c>
      <c r="F467" s="6">
        <v>2005</v>
      </c>
      <c r="G467" s="6" t="s">
        <v>14</v>
      </c>
      <c r="H467" s="6" t="s">
        <v>15</v>
      </c>
      <c r="J467" s="29">
        <f t="array" ref="J467">IFERROR(_xlfn._xlws.FILTER(AE$4:AE$6723,(AE$4:AE$6723&gt;=0)*($AB$4:$AB$6723=$C467)*($AC$4:$AC$6723=$D467)*(ISNUMBER(_xlfn.XMATCH($AD$4:$AD$6723,$V467:$Z467,0)))),-1)</f>
        <v>-1</v>
      </c>
      <c r="K467" s="29">
        <f t="array" ref="K467">IFERROR(_xlfn._xlws.FILTER(AF$4:AF$6723,(AF$4:AF$6723&gt;=0)*($AB$4:$AB$6723=$C467)*($AC$4:$AC$6723=$D467)*(ISNUMBER(_xlfn.XMATCH($AD$4:$AD$6723,$V467:$Z467,0)))),-1)</f>
        <v>-1</v>
      </c>
      <c r="L467" s="29">
        <f t="array" ref="L467">IFERROR(_xlfn._xlws.FILTER(AG$4:AG$6723,(AG$4:AG$6723&gt;=0)*($AB$4:$AB$6723=$C467)*($AC$4:$AC$6723=$D467)*(ISNUMBER(_xlfn.XMATCH($AD$4:$AD$6723,$V467:$Z467,0)))),-1)</f>
        <v>-1</v>
      </c>
      <c r="M467" s="29">
        <f t="array" ref="M467">IFERROR(_xlfn._xlws.FILTER(AH$4:AH$6723,(AH$4:AH$6723&gt;=0)*($AB$4:$AB$6723=$C467)*($AC$4:$AC$6723=$D467)*(ISNUMBER(_xlfn.XMATCH($AD$4:$AD$6723,$V467:$Z467,0)))),-1)</f>
        <v>-1</v>
      </c>
      <c r="N467" s="29">
        <f t="array" ref="N467">IFERROR(_xlfn._xlws.FILTER(AI$4:AI$6723,(AI$4:AI$6723&gt;=0)*($AB$4:$AB$6723=$C467)*($AC$4:$AC$6723=$D467)*(ISNUMBER(_xlfn.XMATCH($AD$4:$AD$6723,$V467:$Z467,0)))),-1)</f>
        <v>-1</v>
      </c>
      <c r="O467" s="29">
        <f t="array" ref="O467">IFERROR(_xlfn._xlws.FILTER(AJ$4:AJ$6723,(AJ$4:AJ$6723&gt;=0)*($AB$4:$AB$6723=$C467)*($AC$4:$AC$6723=$D467)*(ISNUMBER(_xlfn.XMATCH($AD$4:$AD$6723,$V467:$Z467,0)))),-1)</f>
        <v>-1</v>
      </c>
      <c r="P467" s="29">
        <f t="array" ref="P467">IFERROR(_xlfn._xlws.FILTER(AK$4:AK$6723,(AK$4:AK$6723&gt;=0)*($AB$4:$AB$6723=$C467)*($AC$4:$AC$6723=$D467)*(ISNUMBER(_xlfn.XMATCH($AD$4:$AD$6723,$V467:$Z467,0)))),-1)</f>
        <v>-1</v>
      </c>
      <c r="Q467" s="29">
        <f t="array" ref="Q467">IFERROR(_xlfn._xlws.FILTER(AL$4:AL$6723,(AL$4:AL$6723&gt;=0)*($AB$4:$AB$6723=$C467)*($AC$4:$AC$6723=$D467)*(ISNUMBER(_xlfn.XMATCH($AD$4:$AD$6723,$V467:$Z467,0)))),-1)</f>
        <v>-1</v>
      </c>
      <c r="R467" s="29">
        <f t="array" ref="R467">IFERROR(_xlfn._xlws.FILTER(AM$4:AM$6723,(AM$4:AM$6723&gt;=0)*($AB$4:$AB$6723=$C467)*($AC$4:$AC$6723=$D467)*(ISNUMBER(_xlfn.XMATCH($AD$4:$AD$6723,$V467:$Z467,0)))),-1)</f>
        <v>-1</v>
      </c>
      <c r="S467" s="29">
        <f t="array" ref="S467">IFERROR(_xlfn._xlws.FILTER(AN$4:AN$6723,(AN$4:AN$6723&gt;=0)*($AB$4:$AB$6723=$C467)*($AC$4:$AC$6723=$D467)*(ISNUMBER(_xlfn.XMATCH($AD$4:$AD$6723,$V467:$Z467,0)))),-1)</f>
        <v>-1</v>
      </c>
      <c r="T467" s="29">
        <f t="array" ref="T467">IFERROR(_xlfn._xlws.FILTER(AO$4:AO$6723,(AO$4:AO$6723&gt;=0)*($AB$4:$AB$6723=$C467)*($AC$4:$AC$6723=$D467)*(ISNUMBER(_xlfn.XMATCH($AD$4:$AD$6723,$V467:$Z467,0)))),-1)</f>
        <v>-1</v>
      </c>
      <c r="V467" t="s">
        <v>63</v>
      </c>
      <c r="AB467" t="s">
        <v>62</v>
      </c>
      <c r="AC467" t="s">
        <v>42</v>
      </c>
      <c r="AD467" s="19" t="s">
        <v>70</v>
      </c>
      <c r="AE467" s="18">
        <v>-1</v>
      </c>
      <c r="AF467" s="17">
        <v>-1</v>
      </c>
      <c r="AG467" s="17">
        <v>-1</v>
      </c>
      <c r="AH467" s="17">
        <v>-1</v>
      </c>
      <c r="AI467" s="17">
        <v>-1</v>
      </c>
      <c r="AJ467" s="17">
        <v>-1</v>
      </c>
      <c r="AK467" s="17">
        <v>-1</v>
      </c>
      <c r="AL467" s="17">
        <v>-1</v>
      </c>
      <c r="AM467" s="17">
        <v>-1</v>
      </c>
      <c r="AN467" s="17">
        <v>-1</v>
      </c>
      <c r="AO467" s="17">
        <v>-1</v>
      </c>
    </row>
    <row r="468" spans="3:41" x14ac:dyDescent="0.25">
      <c r="C468" t="s">
        <v>96</v>
      </c>
      <c r="D468" s="6" t="s">
        <v>38</v>
      </c>
      <c r="E468" t="s">
        <v>21</v>
      </c>
      <c r="F468" s="6">
        <v>2005</v>
      </c>
      <c r="G468" s="6" t="s">
        <v>14</v>
      </c>
      <c r="H468" s="6" t="s">
        <v>15</v>
      </c>
      <c r="J468" s="29">
        <f t="array" ref="J468">IFERROR(_xlfn._xlws.FILTER(AE$4:AE$6723,(AE$4:AE$6723&gt;=0)*($AB$4:$AB$6723=$C468)*($AC$4:$AC$6723=$D468)*(ISNUMBER(_xlfn.XMATCH($AD$4:$AD$6723,$V468:$Z468,0)))),-1)</f>
        <v>-1</v>
      </c>
      <c r="K468" s="29">
        <f t="array" ref="K468">IFERROR(_xlfn._xlws.FILTER(AF$4:AF$6723,(AF$4:AF$6723&gt;=0)*($AB$4:$AB$6723=$C468)*($AC$4:$AC$6723=$D468)*(ISNUMBER(_xlfn.XMATCH($AD$4:$AD$6723,$V468:$Z468,0)))),-1)</f>
        <v>-1</v>
      </c>
      <c r="L468" s="29">
        <f t="array" ref="L468">IFERROR(_xlfn._xlws.FILTER(AG$4:AG$6723,(AG$4:AG$6723&gt;=0)*($AB$4:$AB$6723=$C468)*($AC$4:$AC$6723=$D468)*(ISNUMBER(_xlfn.XMATCH($AD$4:$AD$6723,$V468:$Z468,0)))),-1)</f>
        <v>-1</v>
      </c>
      <c r="M468" s="29">
        <f t="array" ref="M468">IFERROR(_xlfn._xlws.FILTER(AH$4:AH$6723,(AH$4:AH$6723&gt;=0)*($AB$4:$AB$6723=$C468)*($AC$4:$AC$6723=$D468)*(ISNUMBER(_xlfn.XMATCH($AD$4:$AD$6723,$V468:$Z468,0)))),-1)</f>
        <v>-1</v>
      </c>
      <c r="N468" s="29">
        <f t="array" ref="N468">IFERROR(_xlfn._xlws.FILTER(AI$4:AI$6723,(AI$4:AI$6723&gt;=0)*($AB$4:$AB$6723=$C468)*($AC$4:$AC$6723=$D468)*(ISNUMBER(_xlfn.XMATCH($AD$4:$AD$6723,$V468:$Z468,0)))),-1)</f>
        <v>-1</v>
      </c>
      <c r="O468" s="29">
        <f t="array" ref="O468">IFERROR(_xlfn._xlws.FILTER(AJ$4:AJ$6723,(AJ$4:AJ$6723&gt;=0)*($AB$4:$AB$6723=$C468)*($AC$4:$AC$6723=$D468)*(ISNUMBER(_xlfn.XMATCH($AD$4:$AD$6723,$V468:$Z468,0)))),-1)</f>
        <v>-1</v>
      </c>
      <c r="P468" s="29">
        <f t="array" ref="P468">IFERROR(_xlfn._xlws.FILTER(AK$4:AK$6723,(AK$4:AK$6723&gt;=0)*($AB$4:$AB$6723=$C468)*($AC$4:$AC$6723=$D468)*(ISNUMBER(_xlfn.XMATCH($AD$4:$AD$6723,$V468:$Z468,0)))),-1)</f>
        <v>-1</v>
      </c>
      <c r="Q468" s="29">
        <f t="array" ref="Q468">IFERROR(_xlfn._xlws.FILTER(AL$4:AL$6723,(AL$4:AL$6723&gt;=0)*($AB$4:$AB$6723=$C468)*($AC$4:$AC$6723=$D468)*(ISNUMBER(_xlfn.XMATCH($AD$4:$AD$6723,$V468:$Z468,0)))),-1)</f>
        <v>-1</v>
      </c>
      <c r="R468" s="29">
        <f t="array" ref="R468">IFERROR(_xlfn._xlws.FILTER(AM$4:AM$6723,(AM$4:AM$6723&gt;=0)*($AB$4:$AB$6723=$C468)*($AC$4:$AC$6723=$D468)*(ISNUMBER(_xlfn.XMATCH($AD$4:$AD$6723,$V468:$Z468,0)))),-1)</f>
        <v>-1</v>
      </c>
      <c r="S468" s="29">
        <f t="array" ref="S468">IFERROR(_xlfn._xlws.FILTER(AN$4:AN$6723,(AN$4:AN$6723&gt;=0)*($AB$4:$AB$6723=$C468)*($AC$4:$AC$6723=$D468)*(ISNUMBER(_xlfn.XMATCH($AD$4:$AD$6723,$V468:$Z468,0)))),-1)</f>
        <v>-1</v>
      </c>
      <c r="T468" s="29">
        <f t="array" ref="T468">IFERROR(_xlfn._xlws.FILTER(AO$4:AO$6723,(AO$4:AO$6723&gt;=0)*($AB$4:$AB$6723=$C468)*($AC$4:$AC$6723=$D468)*(ISNUMBER(_xlfn.XMATCH($AD$4:$AD$6723,$V468:$Z468,0)))),-1)</f>
        <v>-1</v>
      </c>
      <c r="V468" t="s">
        <v>21</v>
      </c>
      <c r="AB468" t="s">
        <v>62</v>
      </c>
      <c r="AC468" t="s">
        <v>42</v>
      </c>
      <c r="AD468" s="19" t="s">
        <v>89</v>
      </c>
      <c r="AE468" s="18">
        <v>-1</v>
      </c>
      <c r="AF468" s="17">
        <v>-1</v>
      </c>
      <c r="AG468" s="17">
        <v>-1</v>
      </c>
      <c r="AH468" s="17">
        <v>-1</v>
      </c>
      <c r="AI468" s="17">
        <v>-1</v>
      </c>
      <c r="AJ468" s="17">
        <v>-1</v>
      </c>
      <c r="AK468" s="17">
        <v>-1</v>
      </c>
      <c r="AL468" s="17">
        <v>-1</v>
      </c>
      <c r="AM468" s="17">
        <v>-1</v>
      </c>
      <c r="AN468" s="17">
        <v>-1</v>
      </c>
      <c r="AO468" s="17">
        <v>-1</v>
      </c>
    </row>
    <row r="469" spans="3:41" x14ac:dyDescent="0.25">
      <c r="C469" t="s">
        <v>96</v>
      </c>
      <c r="D469" s="6" t="s">
        <v>38</v>
      </c>
      <c r="E469" t="s">
        <v>22</v>
      </c>
      <c r="F469" s="6">
        <v>2005</v>
      </c>
      <c r="G469" s="6" t="s">
        <v>14</v>
      </c>
      <c r="H469" s="6" t="s">
        <v>15</v>
      </c>
      <c r="J469" s="29">
        <f t="array" ref="J469">IFERROR(_xlfn._xlws.FILTER(AE$4:AE$6723,(AE$4:AE$6723&gt;=0)*($AB$4:$AB$6723=$C469)*($AC$4:$AC$6723=$D469)*(ISNUMBER(_xlfn.XMATCH($AD$4:$AD$6723,$V469:$Z469,0)))),-1)</f>
        <v>-1</v>
      </c>
      <c r="K469" s="29">
        <f t="array" ref="K469">IFERROR(_xlfn._xlws.FILTER(AF$4:AF$6723,(AF$4:AF$6723&gt;=0)*($AB$4:$AB$6723=$C469)*($AC$4:$AC$6723=$D469)*(ISNUMBER(_xlfn.XMATCH($AD$4:$AD$6723,$V469:$Z469,0)))),-1)</f>
        <v>-1</v>
      </c>
      <c r="L469" s="29">
        <f t="array" ref="L469">IFERROR(_xlfn._xlws.FILTER(AG$4:AG$6723,(AG$4:AG$6723&gt;=0)*($AB$4:$AB$6723=$C469)*($AC$4:$AC$6723=$D469)*(ISNUMBER(_xlfn.XMATCH($AD$4:$AD$6723,$V469:$Z469,0)))),-1)</f>
        <v>-1</v>
      </c>
      <c r="M469" s="29">
        <f t="array" ref="M469">IFERROR(_xlfn._xlws.FILTER(AH$4:AH$6723,(AH$4:AH$6723&gt;=0)*($AB$4:$AB$6723=$C469)*($AC$4:$AC$6723=$D469)*(ISNUMBER(_xlfn.XMATCH($AD$4:$AD$6723,$V469:$Z469,0)))),-1)</f>
        <v>-1</v>
      </c>
      <c r="N469" s="29">
        <f t="array" ref="N469">IFERROR(_xlfn._xlws.FILTER(AI$4:AI$6723,(AI$4:AI$6723&gt;=0)*($AB$4:$AB$6723=$C469)*($AC$4:$AC$6723=$D469)*(ISNUMBER(_xlfn.XMATCH($AD$4:$AD$6723,$V469:$Z469,0)))),-1)</f>
        <v>-1</v>
      </c>
      <c r="O469" s="29">
        <f t="array" ref="O469">IFERROR(_xlfn._xlws.FILTER(AJ$4:AJ$6723,(AJ$4:AJ$6723&gt;=0)*($AB$4:$AB$6723=$C469)*($AC$4:$AC$6723=$D469)*(ISNUMBER(_xlfn.XMATCH($AD$4:$AD$6723,$V469:$Z469,0)))),-1)</f>
        <v>-1</v>
      </c>
      <c r="P469" s="29">
        <f t="array" ref="P469">IFERROR(_xlfn._xlws.FILTER(AK$4:AK$6723,(AK$4:AK$6723&gt;=0)*($AB$4:$AB$6723=$C469)*($AC$4:$AC$6723=$D469)*(ISNUMBER(_xlfn.XMATCH($AD$4:$AD$6723,$V469:$Z469,0)))),-1)</f>
        <v>-1</v>
      </c>
      <c r="Q469" s="29">
        <f t="array" ref="Q469">IFERROR(_xlfn._xlws.FILTER(AL$4:AL$6723,(AL$4:AL$6723&gt;=0)*($AB$4:$AB$6723=$C469)*($AC$4:$AC$6723=$D469)*(ISNUMBER(_xlfn.XMATCH($AD$4:$AD$6723,$V469:$Z469,0)))),-1)</f>
        <v>-1</v>
      </c>
      <c r="R469" s="29">
        <f t="array" ref="R469">IFERROR(_xlfn._xlws.FILTER(AM$4:AM$6723,(AM$4:AM$6723&gt;=0)*($AB$4:$AB$6723=$C469)*($AC$4:$AC$6723=$D469)*(ISNUMBER(_xlfn.XMATCH($AD$4:$AD$6723,$V469:$Z469,0)))),-1)</f>
        <v>-1</v>
      </c>
      <c r="S469" s="29">
        <f t="array" ref="S469">IFERROR(_xlfn._xlws.FILTER(AN$4:AN$6723,(AN$4:AN$6723&gt;=0)*($AB$4:$AB$6723=$C469)*($AC$4:$AC$6723=$D469)*(ISNUMBER(_xlfn.XMATCH($AD$4:$AD$6723,$V469:$Z469,0)))),-1)</f>
        <v>-1</v>
      </c>
      <c r="T469" s="29">
        <f t="array" ref="T469">IFERROR(_xlfn._xlws.FILTER(AO$4:AO$6723,(AO$4:AO$6723&gt;=0)*($AB$4:$AB$6723=$C469)*($AC$4:$AC$6723=$D469)*(ISNUMBER(_xlfn.XMATCH($AD$4:$AD$6723,$V469:$Z469,0)))),-1)</f>
        <v>-1</v>
      </c>
      <c r="V469" s="19" t="s">
        <v>66</v>
      </c>
      <c r="W469" s="19" t="s">
        <v>67</v>
      </c>
      <c r="X469" s="19" t="s">
        <v>68</v>
      </c>
      <c r="Y469" s="19" t="s">
        <v>69</v>
      </c>
      <c r="Z469" s="19" t="s">
        <v>70</v>
      </c>
      <c r="AB469" t="s">
        <v>62</v>
      </c>
      <c r="AC469" t="s">
        <v>42</v>
      </c>
      <c r="AD469" s="19" t="s">
        <v>30</v>
      </c>
      <c r="AE469" s="18">
        <v>-1</v>
      </c>
      <c r="AF469" s="17">
        <v>-1</v>
      </c>
      <c r="AG469" s="17">
        <v>-1</v>
      </c>
      <c r="AH469" s="17">
        <v>-1</v>
      </c>
      <c r="AI469" s="17">
        <v>-1</v>
      </c>
      <c r="AJ469" s="17">
        <v>-1</v>
      </c>
      <c r="AK469" s="17">
        <v>-1</v>
      </c>
      <c r="AL469" s="17">
        <v>-1</v>
      </c>
      <c r="AM469" s="17">
        <v>-1</v>
      </c>
      <c r="AN469" s="17">
        <v>-1</v>
      </c>
      <c r="AO469" s="17">
        <v>-1</v>
      </c>
    </row>
    <row r="470" spans="3:41" x14ac:dyDescent="0.25">
      <c r="C470" t="s">
        <v>96</v>
      </c>
      <c r="D470" s="6" t="s">
        <v>38</v>
      </c>
      <c r="E470" t="s">
        <v>23</v>
      </c>
      <c r="F470" s="6">
        <v>2005</v>
      </c>
      <c r="G470" s="6" t="s">
        <v>14</v>
      </c>
      <c r="H470" s="6" t="s">
        <v>15</v>
      </c>
      <c r="J470" s="29">
        <f t="array" ref="J470">IFERROR(_xlfn._xlws.FILTER(AE$4:AE$6723,(AE$4:AE$6723&gt;=0)*($AB$4:$AB$6723=$C470)*($AC$4:$AC$6723=$D470)*(ISNUMBER(_xlfn.XMATCH($AD$4:$AD$6723,$V470:$Z470,0)))),-1)</f>
        <v>-1</v>
      </c>
      <c r="K470" s="29">
        <f t="array" ref="K470">IFERROR(_xlfn._xlws.FILTER(AF$4:AF$6723,(AF$4:AF$6723&gt;=0)*($AB$4:$AB$6723=$C470)*($AC$4:$AC$6723=$D470)*(ISNUMBER(_xlfn.XMATCH($AD$4:$AD$6723,$V470:$Z470,0)))),-1)</f>
        <v>-1</v>
      </c>
      <c r="L470" s="29">
        <f t="array" ref="L470">IFERROR(_xlfn._xlws.FILTER(AG$4:AG$6723,(AG$4:AG$6723&gt;=0)*($AB$4:$AB$6723=$C470)*($AC$4:$AC$6723=$D470)*(ISNUMBER(_xlfn.XMATCH($AD$4:$AD$6723,$V470:$Z470,0)))),-1)</f>
        <v>-1</v>
      </c>
      <c r="M470" s="29">
        <f t="array" ref="M470">IFERROR(_xlfn._xlws.FILTER(AH$4:AH$6723,(AH$4:AH$6723&gt;=0)*($AB$4:$AB$6723=$C470)*($AC$4:$AC$6723=$D470)*(ISNUMBER(_xlfn.XMATCH($AD$4:$AD$6723,$V470:$Z470,0)))),-1)</f>
        <v>-1</v>
      </c>
      <c r="N470" s="29">
        <f t="array" ref="N470">IFERROR(_xlfn._xlws.FILTER(AI$4:AI$6723,(AI$4:AI$6723&gt;=0)*($AB$4:$AB$6723=$C470)*($AC$4:$AC$6723=$D470)*(ISNUMBER(_xlfn.XMATCH($AD$4:$AD$6723,$V470:$Z470,0)))),-1)</f>
        <v>-1</v>
      </c>
      <c r="O470" s="29">
        <f t="array" ref="O470">IFERROR(_xlfn._xlws.FILTER(AJ$4:AJ$6723,(AJ$4:AJ$6723&gt;=0)*($AB$4:$AB$6723=$C470)*($AC$4:$AC$6723=$D470)*(ISNUMBER(_xlfn.XMATCH($AD$4:$AD$6723,$V470:$Z470,0)))),-1)</f>
        <v>-1</v>
      </c>
      <c r="P470" s="29">
        <f t="array" ref="P470">IFERROR(_xlfn._xlws.FILTER(AK$4:AK$6723,(AK$4:AK$6723&gt;=0)*($AB$4:$AB$6723=$C470)*($AC$4:$AC$6723=$D470)*(ISNUMBER(_xlfn.XMATCH($AD$4:$AD$6723,$V470:$Z470,0)))),-1)</f>
        <v>-1</v>
      </c>
      <c r="Q470" s="29">
        <f t="array" ref="Q470">IFERROR(_xlfn._xlws.FILTER(AL$4:AL$6723,(AL$4:AL$6723&gt;=0)*($AB$4:$AB$6723=$C470)*($AC$4:$AC$6723=$D470)*(ISNUMBER(_xlfn.XMATCH($AD$4:$AD$6723,$V470:$Z470,0)))),-1)</f>
        <v>-1</v>
      </c>
      <c r="R470" s="29">
        <f t="array" ref="R470">IFERROR(_xlfn._xlws.FILTER(AM$4:AM$6723,(AM$4:AM$6723&gt;=0)*($AB$4:$AB$6723=$C470)*($AC$4:$AC$6723=$D470)*(ISNUMBER(_xlfn.XMATCH($AD$4:$AD$6723,$V470:$Z470,0)))),-1)</f>
        <v>-1</v>
      </c>
      <c r="S470" s="29">
        <f t="array" ref="S470">IFERROR(_xlfn._xlws.FILTER(AN$4:AN$6723,(AN$4:AN$6723&gt;=0)*($AB$4:$AB$6723=$C470)*($AC$4:$AC$6723=$D470)*(ISNUMBER(_xlfn.XMATCH($AD$4:$AD$6723,$V470:$Z470,0)))),-1)</f>
        <v>-1</v>
      </c>
      <c r="T470" s="29">
        <f t="array" ref="T470">IFERROR(_xlfn._xlws.FILTER(AO$4:AO$6723,(AO$4:AO$6723&gt;=0)*($AB$4:$AB$6723=$C470)*($AC$4:$AC$6723=$D470)*(ISNUMBER(_xlfn.XMATCH($AD$4:$AD$6723,$V470:$Z470,0)))),-1)</f>
        <v>-1</v>
      </c>
      <c r="V470" t="s">
        <v>70</v>
      </c>
      <c r="AB470" t="s">
        <v>62</v>
      </c>
      <c r="AC470" t="s">
        <v>42</v>
      </c>
      <c r="AD470" s="19" t="s">
        <v>90</v>
      </c>
      <c r="AE470" s="18">
        <v>-1</v>
      </c>
      <c r="AF470" s="17">
        <v>-1</v>
      </c>
      <c r="AG470" s="17">
        <v>-1</v>
      </c>
      <c r="AH470" s="17">
        <v>-1</v>
      </c>
      <c r="AI470" s="17">
        <v>-1</v>
      </c>
      <c r="AJ470" s="17">
        <v>-1</v>
      </c>
      <c r="AK470" s="17">
        <v>-1</v>
      </c>
      <c r="AL470" s="17">
        <v>-1</v>
      </c>
      <c r="AM470" s="17">
        <v>-1</v>
      </c>
      <c r="AN470" s="17">
        <v>-1</v>
      </c>
      <c r="AO470" s="17">
        <v>-1</v>
      </c>
    </row>
    <row r="471" spans="3:41" x14ac:dyDescent="0.25">
      <c r="C471" t="s">
        <v>96</v>
      </c>
      <c r="D471" s="6" t="s">
        <v>38</v>
      </c>
      <c r="E471" t="s">
        <v>24</v>
      </c>
      <c r="F471" s="6">
        <v>2005</v>
      </c>
      <c r="G471" s="6" t="s">
        <v>14</v>
      </c>
      <c r="H471" s="6" t="s">
        <v>15</v>
      </c>
      <c r="J471" s="29">
        <f t="array" ref="J471">IFERROR(_xlfn._xlws.FILTER(AE$4:AE$6723,(AE$4:AE$6723&gt;=0)*($AB$4:$AB$6723=$C471)*($AC$4:$AC$6723=$D471)*(ISNUMBER(_xlfn.XMATCH($AD$4:$AD$6723,$V471:$Z471,0)))),-1)</f>
        <v>17.111192866721922</v>
      </c>
      <c r="K471" s="29">
        <f t="array" ref="K471">IFERROR(_xlfn._xlws.FILTER(AF$4:AF$6723,(AF$4:AF$6723&gt;=0)*($AB$4:$AB$6723=$C471)*($AC$4:$AC$6723=$D471)*(ISNUMBER(_xlfn.XMATCH($AD$4:$AD$6723,$V471:$Z471,0)))),-1)</f>
        <v>20.002440112902399</v>
      </c>
      <c r="L471" s="29">
        <f t="array" ref="L471">IFERROR(_xlfn._xlws.FILTER(AG$4:AG$6723,(AG$4:AG$6723&gt;=0)*($AB$4:$AB$6723=$C471)*($AC$4:$AC$6723=$D471)*(ISNUMBER(_xlfn.XMATCH($AD$4:$AD$6723,$V471:$Z471,0)))),-1)</f>
        <v>25.8330436702071</v>
      </c>
      <c r="M471" s="29">
        <f t="array" ref="M471">IFERROR(_xlfn._xlws.FILTER(AH$4:AH$6723,(AH$4:AH$6723&gt;=0)*($AB$4:$AB$6723=$C471)*($AC$4:$AC$6723=$D471)*(ISNUMBER(_xlfn.XMATCH($AD$4:$AD$6723,$V471:$Z471,0)))),-1)</f>
        <v>27.254612760825498</v>
      </c>
      <c r="N471" s="29">
        <f t="array" ref="N471">IFERROR(_xlfn._xlws.FILTER(AI$4:AI$6723,(AI$4:AI$6723&gt;=0)*($AB$4:$AB$6723=$C471)*($AC$4:$AC$6723=$D471)*(ISNUMBER(_xlfn.XMATCH($AD$4:$AD$6723,$V471:$Z471,0)))),-1)</f>
        <v>31.963173418739299</v>
      </c>
      <c r="O471" s="29">
        <f t="array" ref="O471">IFERROR(_xlfn._xlws.FILTER(AJ$4:AJ$6723,(AJ$4:AJ$6723&gt;=0)*($AB$4:$AB$6723=$C471)*($AC$4:$AC$6723=$D471)*(ISNUMBER(_xlfn.XMATCH($AD$4:$AD$6723,$V471:$Z471,0)))),-1)</f>
        <v>33.716919671580499</v>
      </c>
      <c r="P471" s="29">
        <f t="array" ref="P471">IFERROR(_xlfn._xlws.FILTER(AK$4:AK$6723,(AK$4:AK$6723&gt;=0)*($AB$4:$AB$6723=$C471)*($AC$4:$AC$6723=$D471)*(ISNUMBER(_xlfn.XMATCH($AD$4:$AD$6723,$V471:$Z471,0)))),-1)</f>
        <v>34.841063482846899</v>
      </c>
      <c r="Q471" s="29">
        <f t="array" ref="Q471">IFERROR(_xlfn._xlws.FILTER(AL$4:AL$6723,(AL$4:AL$6723&gt;=0)*($AB$4:$AB$6723=$C471)*($AC$4:$AC$6723=$D471)*(ISNUMBER(_xlfn.XMATCH($AD$4:$AD$6723,$V471:$Z471,0)))),-1)</f>
        <v>35.356678495200001</v>
      </c>
      <c r="R471" s="29">
        <f t="array" ref="R471">IFERROR(_xlfn._xlws.FILTER(AM$4:AM$6723,(AM$4:AM$6723&gt;=0)*($AB$4:$AB$6723=$C471)*($AC$4:$AC$6723=$D471)*(ISNUMBER(_xlfn.XMATCH($AD$4:$AD$6723,$V471:$Z471,0)))),-1)</f>
        <v>36.279747966897702</v>
      </c>
      <c r="S471" s="29">
        <f t="array" ref="S471">IFERROR(_xlfn._xlws.FILTER(AN$4:AN$6723,(AN$4:AN$6723&gt;=0)*($AB$4:$AB$6723=$C471)*($AC$4:$AC$6723=$D471)*(ISNUMBER(_xlfn.XMATCH($AD$4:$AD$6723,$V471:$Z471,0)))),-1)</f>
        <v>36.279747966897702</v>
      </c>
      <c r="T471" s="29">
        <f t="array" ref="T471">IFERROR(_xlfn._xlws.FILTER(AO$4:AO$6723,(AO$4:AO$6723&gt;=0)*($AB$4:$AB$6723=$C471)*($AC$4:$AC$6723=$D471)*(ISNUMBER(_xlfn.XMATCH($AD$4:$AD$6723,$V471:$Z471,0)))),-1)</f>
        <v>36.279747966897702</v>
      </c>
      <c r="V471" t="s">
        <v>72</v>
      </c>
      <c r="W471" s="25" t="s">
        <v>58</v>
      </c>
      <c r="X471" s="25" t="s">
        <v>59</v>
      </c>
      <c r="Y471" s="25" t="s">
        <v>73</v>
      </c>
      <c r="AB471" t="s">
        <v>62</v>
      </c>
      <c r="AC471" t="s">
        <v>42</v>
      </c>
      <c r="AD471" s="19" t="s">
        <v>31</v>
      </c>
      <c r="AE471" s="18">
        <v>-1</v>
      </c>
      <c r="AF471" s="17">
        <v>-1</v>
      </c>
      <c r="AG471" s="17">
        <v>-1</v>
      </c>
      <c r="AH471" s="17">
        <v>-1</v>
      </c>
      <c r="AI471" s="17">
        <v>-1</v>
      </c>
      <c r="AJ471" s="17">
        <v>-1</v>
      </c>
      <c r="AK471" s="17">
        <v>-1</v>
      </c>
      <c r="AL471" s="17">
        <v>-1</v>
      </c>
      <c r="AM471" s="17">
        <v>-1</v>
      </c>
      <c r="AN471" s="17">
        <v>-1</v>
      </c>
      <c r="AO471" s="17">
        <v>-1</v>
      </c>
    </row>
    <row r="472" spans="3:41" x14ac:dyDescent="0.25">
      <c r="C472" t="s">
        <v>96</v>
      </c>
      <c r="D472" s="6" t="s">
        <v>38</v>
      </c>
      <c r="E472" t="s">
        <v>25</v>
      </c>
      <c r="F472" s="6">
        <v>2005</v>
      </c>
      <c r="G472" s="6" t="s">
        <v>14</v>
      </c>
      <c r="H472" s="6" t="s">
        <v>15</v>
      </c>
      <c r="J472" s="29">
        <f t="array" ref="J472">IFERROR(_xlfn._xlws.FILTER(AE$4:AE$6723,(AE$4:AE$6723&gt;=0)*($AB$4:$AB$6723=$C472)*($AC$4:$AC$6723=$D472)*(ISNUMBER(_xlfn.XMATCH($AD$4:$AD$6723,$V472:$Z472,0)))),-1)</f>
        <v>-1</v>
      </c>
      <c r="K472" s="29">
        <f t="array" ref="K472">IFERROR(_xlfn._xlws.FILTER(AF$4:AF$6723,(AF$4:AF$6723&gt;=0)*($AB$4:$AB$6723=$C472)*($AC$4:$AC$6723=$D472)*(ISNUMBER(_xlfn.XMATCH($AD$4:$AD$6723,$V472:$Z472,0)))),-1)</f>
        <v>-1</v>
      </c>
      <c r="L472" s="29">
        <f t="array" ref="L472">IFERROR(_xlfn._xlws.FILTER(AG$4:AG$6723,(AG$4:AG$6723&gt;=0)*($AB$4:$AB$6723=$C472)*($AC$4:$AC$6723=$D472)*(ISNUMBER(_xlfn.XMATCH($AD$4:$AD$6723,$V472:$Z472,0)))),-1)</f>
        <v>-1</v>
      </c>
      <c r="M472" s="29">
        <f t="array" ref="M472">IFERROR(_xlfn._xlws.FILTER(AH$4:AH$6723,(AH$4:AH$6723&gt;=0)*($AB$4:$AB$6723=$C472)*($AC$4:$AC$6723=$D472)*(ISNUMBER(_xlfn.XMATCH($AD$4:$AD$6723,$V472:$Z472,0)))),-1)</f>
        <v>-1</v>
      </c>
      <c r="N472" s="29">
        <f t="array" ref="N472">IFERROR(_xlfn._xlws.FILTER(AI$4:AI$6723,(AI$4:AI$6723&gt;=0)*($AB$4:$AB$6723=$C472)*($AC$4:$AC$6723=$D472)*(ISNUMBER(_xlfn.XMATCH($AD$4:$AD$6723,$V472:$Z472,0)))),-1)</f>
        <v>-1</v>
      </c>
      <c r="O472" s="29">
        <f t="array" ref="O472">IFERROR(_xlfn._xlws.FILTER(AJ$4:AJ$6723,(AJ$4:AJ$6723&gt;=0)*($AB$4:$AB$6723=$C472)*($AC$4:$AC$6723=$D472)*(ISNUMBER(_xlfn.XMATCH($AD$4:$AD$6723,$V472:$Z472,0)))),-1)</f>
        <v>-1</v>
      </c>
      <c r="P472" s="29">
        <f t="array" ref="P472">IFERROR(_xlfn._xlws.FILTER(AK$4:AK$6723,(AK$4:AK$6723&gt;=0)*($AB$4:$AB$6723=$C472)*($AC$4:$AC$6723=$D472)*(ISNUMBER(_xlfn.XMATCH($AD$4:$AD$6723,$V472:$Z472,0)))),-1)</f>
        <v>-1</v>
      </c>
      <c r="Q472" s="29">
        <f t="array" ref="Q472">IFERROR(_xlfn._xlws.FILTER(AL$4:AL$6723,(AL$4:AL$6723&gt;=0)*($AB$4:$AB$6723=$C472)*($AC$4:$AC$6723=$D472)*(ISNUMBER(_xlfn.XMATCH($AD$4:$AD$6723,$V472:$Z472,0)))),-1)</f>
        <v>-1</v>
      </c>
      <c r="R472" s="29">
        <f t="array" ref="R472">IFERROR(_xlfn._xlws.FILTER(AM$4:AM$6723,(AM$4:AM$6723&gt;=0)*($AB$4:$AB$6723=$C472)*($AC$4:$AC$6723=$D472)*(ISNUMBER(_xlfn.XMATCH($AD$4:$AD$6723,$V472:$Z472,0)))),-1)</f>
        <v>-1</v>
      </c>
      <c r="S472" s="29">
        <f t="array" ref="S472">IFERROR(_xlfn._xlws.FILTER(AN$4:AN$6723,(AN$4:AN$6723&gt;=0)*($AB$4:$AB$6723=$C472)*($AC$4:$AC$6723=$D472)*(ISNUMBER(_xlfn.XMATCH($AD$4:$AD$6723,$V472:$Z472,0)))),-1)</f>
        <v>-1</v>
      </c>
      <c r="T472" s="29">
        <f t="array" ref="T472">IFERROR(_xlfn._xlws.FILTER(AO$4:AO$6723,(AO$4:AO$6723&gt;=0)*($AB$4:$AB$6723=$C472)*($AC$4:$AC$6723=$D472)*(ISNUMBER(_xlfn.XMATCH($AD$4:$AD$6723,$V472:$Z472,0)))),-1)</f>
        <v>-1</v>
      </c>
      <c r="V472" t="s">
        <v>25</v>
      </c>
      <c r="AB472" t="s">
        <v>62</v>
      </c>
      <c r="AC472" t="s">
        <v>42</v>
      </c>
      <c r="AD472" s="19" t="s">
        <v>45</v>
      </c>
      <c r="AE472" s="18">
        <v>-1</v>
      </c>
      <c r="AF472" s="17">
        <v>-1</v>
      </c>
      <c r="AG472" s="17">
        <v>-1</v>
      </c>
      <c r="AH472" s="17">
        <v>-1</v>
      </c>
      <c r="AI472" s="17">
        <v>-1</v>
      </c>
      <c r="AJ472" s="17">
        <v>-1</v>
      </c>
      <c r="AK472" s="17">
        <v>-1</v>
      </c>
      <c r="AL472" s="17">
        <v>-1</v>
      </c>
      <c r="AM472" s="17">
        <v>-1</v>
      </c>
      <c r="AN472" s="17">
        <v>-1</v>
      </c>
      <c r="AO472" s="17">
        <v>-1</v>
      </c>
    </row>
    <row r="473" spans="3:41" x14ac:dyDescent="0.25">
      <c r="C473" t="s">
        <v>96</v>
      </c>
      <c r="D473" s="6" t="s">
        <v>38</v>
      </c>
      <c r="E473" t="s">
        <v>26</v>
      </c>
      <c r="F473" s="6">
        <v>2005</v>
      </c>
      <c r="G473" s="6" t="s">
        <v>14</v>
      </c>
      <c r="H473" s="6" t="s">
        <v>15</v>
      </c>
      <c r="J473" s="29">
        <f t="array" ref="J473">IFERROR(_xlfn._xlws.FILTER(AE$4:AE$6723,(AE$4:AE$6723&gt;=0)*($AB$4:$AB$6723=$C473)*($AC$4:$AC$6723=$D473)*(ISNUMBER(_xlfn.XMATCH($AD$4:$AD$6723,$V473:$Z473,0)))),-1)</f>
        <v>10.171251297812891</v>
      </c>
      <c r="K473" s="29">
        <f t="array" ref="K473">IFERROR(_xlfn._xlws.FILTER(AF$4:AF$6723,(AF$4:AF$6723&gt;=0)*($AB$4:$AB$6723=$C473)*($AC$4:$AC$6723=$D473)*(ISNUMBER(_xlfn.XMATCH($AD$4:$AD$6723,$V473:$Z473,0)))),-1)</f>
        <v>13.112100626892699</v>
      </c>
      <c r="L473" s="29">
        <f t="array" ref="L473">IFERROR(_xlfn._xlws.FILTER(AG$4:AG$6723,(AG$4:AG$6723&gt;=0)*($AB$4:$AB$6723=$C473)*($AC$4:$AC$6723=$D473)*(ISNUMBER(_xlfn.XMATCH($AD$4:$AD$6723,$V473:$Z473,0)))),-1)</f>
        <v>23.8979903344717</v>
      </c>
      <c r="M473" s="29">
        <f t="array" ref="M473">IFERROR(_xlfn._xlws.FILTER(AH$4:AH$6723,(AH$4:AH$6723&gt;=0)*($AB$4:$AB$6723=$C473)*($AC$4:$AC$6723=$D473)*(ISNUMBER(_xlfn.XMATCH($AD$4:$AD$6723,$V473:$Z473,0)))),-1)</f>
        <v>22.916319474302298</v>
      </c>
      <c r="N473" s="29">
        <f t="array" ref="N473">IFERROR(_xlfn._xlws.FILTER(AI$4:AI$6723,(AI$4:AI$6723&gt;=0)*($AB$4:$AB$6723=$C473)*($AC$4:$AC$6723=$D473)*(ISNUMBER(_xlfn.XMATCH($AD$4:$AD$6723,$V473:$Z473,0)))),-1)</f>
        <v>30.495585909447801</v>
      </c>
      <c r="O473" s="29">
        <f t="array" ref="O473">IFERROR(_xlfn._xlws.FILTER(AJ$4:AJ$6723,(AJ$4:AJ$6723&gt;=0)*($AB$4:$AB$6723=$C473)*($AC$4:$AC$6723=$D473)*(ISNUMBER(_xlfn.XMATCH($AD$4:$AD$6723,$V473:$Z473,0)))),-1)</f>
        <v>33.699570263877099</v>
      </c>
      <c r="P473" s="29">
        <f t="array" ref="P473">IFERROR(_xlfn._xlws.FILTER(AK$4:AK$6723,(AK$4:AK$6723&gt;=0)*($AB$4:$AB$6723=$C473)*($AC$4:$AC$6723=$D473)*(ISNUMBER(_xlfn.XMATCH($AD$4:$AD$6723,$V473:$Z473,0)))),-1)</f>
        <v>36.019829092139098</v>
      </c>
      <c r="Q473" s="29">
        <f t="array" ref="Q473">IFERROR(_xlfn._xlws.FILTER(AL$4:AL$6723,(AL$4:AL$6723&gt;=0)*($AB$4:$AB$6723=$C473)*($AC$4:$AC$6723=$D473)*(ISNUMBER(_xlfn.XMATCH($AD$4:$AD$6723,$V473:$Z473,0)))),-1)</f>
        <v>37.285692608302597</v>
      </c>
      <c r="R473" s="29">
        <f t="array" ref="R473">IFERROR(_xlfn._xlws.FILTER(AM$4:AM$6723,(AM$4:AM$6723&gt;=0)*($AB$4:$AB$6723=$C473)*($AC$4:$AC$6723=$D473)*(ISNUMBER(_xlfn.XMATCH($AD$4:$AD$6723,$V473:$Z473,0)))),-1)</f>
        <v>38.763177007829803</v>
      </c>
      <c r="S473" s="29">
        <f t="array" ref="S473">IFERROR(_xlfn._xlws.FILTER(AN$4:AN$6723,(AN$4:AN$6723&gt;=0)*($AB$4:$AB$6723=$C473)*($AC$4:$AC$6723=$D473)*(ISNUMBER(_xlfn.XMATCH($AD$4:$AD$6723,$V473:$Z473,0)))),-1)</f>
        <v>38.763177007829803</v>
      </c>
      <c r="T473" s="29">
        <f t="array" ref="T473">IFERROR(_xlfn._xlws.FILTER(AO$4:AO$6723,(AO$4:AO$6723&gt;=0)*($AB$4:$AB$6723=$C473)*($AC$4:$AC$6723=$D473)*(ISNUMBER(_xlfn.XMATCH($AD$4:$AD$6723,$V473:$Z473,0)))),-1)</f>
        <v>38.763177007829803</v>
      </c>
      <c r="V473" t="s">
        <v>74</v>
      </c>
      <c r="W473" s="25" t="s">
        <v>75</v>
      </c>
      <c r="AB473" t="s">
        <v>62</v>
      </c>
      <c r="AC473" t="s">
        <v>42</v>
      </c>
      <c r="AD473" s="19" t="s">
        <v>32</v>
      </c>
      <c r="AE473" s="18">
        <v>-1</v>
      </c>
      <c r="AF473" s="17">
        <v>-1</v>
      </c>
      <c r="AG473" s="17">
        <v>-1</v>
      </c>
      <c r="AH473" s="17">
        <v>-1</v>
      </c>
      <c r="AI473" s="17">
        <v>-1</v>
      </c>
      <c r="AJ473" s="17">
        <v>-1</v>
      </c>
      <c r="AK473" s="17">
        <v>-1</v>
      </c>
      <c r="AL473" s="17">
        <v>-1</v>
      </c>
      <c r="AM473" s="17">
        <v>-1</v>
      </c>
      <c r="AN473" s="17">
        <v>-1</v>
      </c>
      <c r="AO473" s="17">
        <v>-1</v>
      </c>
    </row>
    <row r="474" spans="3:41" x14ac:dyDescent="0.25">
      <c r="C474" t="s">
        <v>96</v>
      </c>
      <c r="D474" s="6" t="s">
        <v>38</v>
      </c>
      <c r="E474" t="s">
        <v>27</v>
      </c>
      <c r="F474" s="6">
        <v>2005</v>
      </c>
      <c r="G474" s="6" t="s">
        <v>14</v>
      </c>
      <c r="H474" s="6" t="s">
        <v>15</v>
      </c>
      <c r="J474" s="29">
        <f t="array" ref="J474">IFERROR(_xlfn._xlws.FILTER(AE$4:AE$6723,(AE$4:AE$6723&gt;=0)*($AB$4:$AB$6723=$C474)*($AC$4:$AC$6723=$D474)*(ISNUMBER(_xlfn.XMATCH($AD$4:$AD$6723,$V474:$Z474,0)))),-1)</f>
        <v>-1</v>
      </c>
      <c r="K474" s="29">
        <f t="array" ref="K474">IFERROR(_xlfn._xlws.FILTER(AF$4:AF$6723,(AF$4:AF$6723&gt;=0)*($AB$4:$AB$6723=$C474)*($AC$4:$AC$6723=$D474)*(ISNUMBER(_xlfn.XMATCH($AD$4:$AD$6723,$V474:$Z474,0)))),-1)</f>
        <v>-1</v>
      </c>
      <c r="L474" s="29">
        <f t="array" ref="L474">IFERROR(_xlfn._xlws.FILTER(AG$4:AG$6723,(AG$4:AG$6723&gt;=0)*($AB$4:$AB$6723=$C474)*($AC$4:$AC$6723=$D474)*(ISNUMBER(_xlfn.XMATCH($AD$4:$AD$6723,$V474:$Z474,0)))),-1)</f>
        <v>-1</v>
      </c>
      <c r="M474" s="29">
        <f t="array" ref="M474">IFERROR(_xlfn._xlws.FILTER(AH$4:AH$6723,(AH$4:AH$6723&gt;=0)*($AB$4:$AB$6723=$C474)*($AC$4:$AC$6723=$D474)*(ISNUMBER(_xlfn.XMATCH($AD$4:$AD$6723,$V474:$Z474,0)))),-1)</f>
        <v>-1</v>
      </c>
      <c r="N474" s="29">
        <f t="array" ref="N474">IFERROR(_xlfn._xlws.FILTER(AI$4:AI$6723,(AI$4:AI$6723&gt;=0)*($AB$4:$AB$6723=$C474)*($AC$4:$AC$6723=$D474)*(ISNUMBER(_xlfn.XMATCH($AD$4:$AD$6723,$V474:$Z474,0)))),-1)</f>
        <v>-1</v>
      </c>
      <c r="O474" s="29">
        <f t="array" ref="O474">IFERROR(_xlfn._xlws.FILTER(AJ$4:AJ$6723,(AJ$4:AJ$6723&gt;=0)*($AB$4:$AB$6723=$C474)*($AC$4:$AC$6723=$D474)*(ISNUMBER(_xlfn.XMATCH($AD$4:$AD$6723,$V474:$Z474,0)))),-1)</f>
        <v>-1</v>
      </c>
      <c r="P474" s="29">
        <f t="array" ref="P474">IFERROR(_xlfn._xlws.FILTER(AK$4:AK$6723,(AK$4:AK$6723&gt;=0)*($AB$4:$AB$6723=$C474)*($AC$4:$AC$6723=$D474)*(ISNUMBER(_xlfn.XMATCH($AD$4:$AD$6723,$V474:$Z474,0)))),-1)</f>
        <v>-1</v>
      </c>
      <c r="Q474" s="29">
        <f t="array" ref="Q474">IFERROR(_xlfn._xlws.FILTER(AL$4:AL$6723,(AL$4:AL$6723&gt;=0)*($AB$4:$AB$6723=$C474)*($AC$4:$AC$6723=$D474)*(ISNUMBER(_xlfn.XMATCH($AD$4:$AD$6723,$V474:$Z474,0)))),-1)</f>
        <v>-1</v>
      </c>
      <c r="R474" s="29">
        <f t="array" ref="R474">IFERROR(_xlfn._xlws.FILTER(AM$4:AM$6723,(AM$4:AM$6723&gt;=0)*($AB$4:$AB$6723=$C474)*($AC$4:$AC$6723=$D474)*(ISNUMBER(_xlfn.XMATCH($AD$4:$AD$6723,$V474:$Z474,0)))),-1)</f>
        <v>-1</v>
      </c>
      <c r="S474" s="29">
        <f t="array" ref="S474">IFERROR(_xlfn._xlws.FILTER(AN$4:AN$6723,(AN$4:AN$6723&gt;=0)*($AB$4:$AB$6723=$C474)*($AC$4:$AC$6723=$D474)*(ISNUMBER(_xlfn.XMATCH($AD$4:$AD$6723,$V474:$Z474,0)))),-1)</f>
        <v>-1</v>
      </c>
      <c r="T474" s="29">
        <f t="array" ref="T474">IFERROR(_xlfn._xlws.FILTER(AO$4:AO$6723,(AO$4:AO$6723&gt;=0)*($AB$4:$AB$6723=$C474)*($AC$4:$AC$6723=$D474)*(ISNUMBER(_xlfn.XMATCH($AD$4:$AD$6723,$V474:$Z474,0)))),-1)</f>
        <v>-1</v>
      </c>
      <c r="V474" t="s">
        <v>27</v>
      </c>
      <c r="AB474" t="s">
        <v>62</v>
      </c>
      <c r="AC474" t="s">
        <v>42</v>
      </c>
      <c r="AD474" s="19" t="s">
        <v>80</v>
      </c>
      <c r="AE474" s="18">
        <v>-1</v>
      </c>
      <c r="AF474" s="17">
        <v>-1</v>
      </c>
      <c r="AG474" s="17">
        <v>-1</v>
      </c>
      <c r="AH474" s="17">
        <v>-1</v>
      </c>
      <c r="AI474" s="17">
        <v>-1</v>
      </c>
      <c r="AJ474" s="17">
        <v>-1</v>
      </c>
      <c r="AK474" s="17">
        <v>-1</v>
      </c>
      <c r="AL474" s="17">
        <v>-1</v>
      </c>
      <c r="AM474" s="17">
        <v>-1</v>
      </c>
      <c r="AN474" s="17">
        <v>-1</v>
      </c>
      <c r="AO474" s="17">
        <v>-1</v>
      </c>
    </row>
    <row r="475" spans="3:41" x14ac:dyDescent="0.25">
      <c r="C475" t="s">
        <v>96</v>
      </c>
      <c r="D475" s="6" t="s">
        <v>38</v>
      </c>
      <c r="E475" t="s">
        <v>77</v>
      </c>
      <c r="F475" s="6">
        <v>2005</v>
      </c>
      <c r="G475" s="6" t="s">
        <v>14</v>
      </c>
      <c r="H475" s="6" t="s">
        <v>15</v>
      </c>
      <c r="J475" s="29">
        <f t="array" ref="J475">IFERROR(_xlfn._xlws.FILTER(AE$4:AE$6723,(AE$4:AE$6723&gt;=0)*($AB$4:$AB$6723=$C475)*($AC$4:$AC$6723=$D475)*(ISNUMBER(_xlfn.XMATCH($AD$4:$AD$6723,$V475:$Z475,0)))),-1)</f>
        <v>-1</v>
      </c>
      <c r="K475" s="29">
        <f t="array" ref="K475">IFERROR(_xlfn._xlws.FILTER(AF$4:AF$6723,(AF$4:AF$6723&gt;=0)*($AB$4:$AB$6723=$C475)*($AC$4:$AC$6723=$D475)*(ISNUMBER(_xlfn.XMATCH($AD$4:$AD$6723,$V475:$Z475,0)))),-1)</f>
        <v>-1</v>
      </c>
      <c r="L475" s="29">
        <f t="array" ref="L475">IFERROR(_xlfn._xlws.FILTER(AG$4:AG$6723,(AG$4:AG$6723&gt;=0)*($AB$4:$AB$6723=$C475)*($AC$4:$AC$6723=$D475)*(ISNUMBER(_xlfn.XMATCH($AD$4:$AD$6723,$V475:$Z475,0)))),-1)</f>
        <v>-1</v>
      </c>
      <c r="M475" s="29">
        <f t="array" ref="M475">IFERROR(_xlfn._xlws.FILTER(AH$4:AH$6723,(AH$4:AH$6723&gt;=0)*($AB$4:$AB$6723=$C475)*($AC$4:$AC$6723=$D475)*(ISNUMBER(_xlfn.XMATCH($AD$4:$AD$6723,$V475:$Z475,0)))),-1)</f>
        <v>-1</v>
      </c>
      <c r="N475" s="29">
        <f t="array" ref="N475">IFERROR(_xlfn._xlws.FILTER(AI$4:AI$6723,(AI$4:AI$6723&gt;=0)*($AB$4:$AB$6723=$C475)*($AC$4:$AC$6723=$D475)*(ISNUMBER(_xlfn.XMATCH($AD$4:$AD$6723,$V475:$Z475,0)))),-1)</f>
        <v>-1</v>
      </c>
      <c r="O475" s="29">
        <f t="array" ref="O475">IFERROR(_xlfn._xlws.FILTER(AJ$4:AJ$6723,(AJ$4:AJ$6723&gt;=0)*($AB$4:$AB$6723=$C475)*($AC$4:$AC$6723=$D475)*(ISNUMBER(_xlfn.XMATCH($AD$4:$AD$6723,$V475:$Z475,0)))),-1)</f>
        <v>-1</v>
      </c>
      <c r="P475" s="29">
        <f t="array" ref="P475">IFERROR(_xlfn._xlws.FILTER(AK$4:AK$6723,(AK$4:AK$6723&gt;=0)*($AB$4:$AB$6723=$C475)*($AC$4:$AC$6723=$D475)*(ISNUMBER(_xlfn.XMATCH($AD$4:$AD$6723,$V475:$Z475,0)))),-1)</f>
        <v>-1</v>
      </c>
      <c r="Q475" s="29">
        <f t="array" ref="Q475">IFERROR(_xlfn._xlws.FILTER(AL$4:AL$6723,(AL$4:AL$6723&gt;=0)*($AB$4:$AB$6723=$C475)*($AC$4:$AC$6723=$D475)*(ISNUMBER(_xlfn.XMATCH($AD$4:$AD$6723,$V475:$Z475,0)))),-1)</f>
        <v>-1</v>
      </c>
      <c r="R475" s="29">
        <f t="array" ref="R475">IFERROR(_xlfn._xlws.FILTER(AM$4:AM$6723,(AM$4:AM$6723&gt;=0)*($AB$4:$AB$6723=$C475)*($AC$4:$AC$6723=$D475)*(ISNUMBER(_xlfn.XMATCH($AD$4:$AD$6723,$V475:$Z475,0)))),-1)</f>
        <v>-1</v>
      </c>
      <c r="S475" s="29">
        <f t="array" ref="S475">IFERROR(_xlfn._xlws.FILTER(AN$4:AN$6723,(AN$4:AN$6723&gt;=0)*($AB$4:$AB$6723=$C475)*($AC$4:$AC$6723=$D475)*(ISNUMBER(_xlfn.XMATCH($AD$4:$AD$6723,$V475:$Z475,0)))),-1)</f>
        <v>-1</v>
      </c>
      <c r="T475" s="29">
        <f t="array" ref="T475">IFERROR(_xlfn._xlws.FILTER(AO$4:AO$6723,(AO$4:AO$6723&gt;=0)*($AB$4:$AB$6723=$C475)*($AC$4:$AC$6723=$D475)*(ISNUMBER(_xlfn.XMATCH($AD$4:$AD$6723,$V475:$Z475,0)))),-1)</f>
        <v>-1</v>
      </c>
      <c r="V475" t="s">
        <v>77</v>
      </c>
      <c r="AB475" t="s">
        <v>62</v>
      </c>
      <c r="AC475" t="s">
        <v>42</v>
      </c>
      <c r="AD475" s="19" t="s">
        <v>33</v>
      </c>
      <c r="AE475" s="18">
        <v>-1</v>
      </c>
      <c r="AF475" s="17">
        <v>-1</v>
      </c>
      <c r="AG475" s="17">
        <v>-1</v>
      </c>
      <c r="AH475" s="17">
        <v>-1</v>
      </c>
      <c r="AI475" s="17">
        <v>-1</v>
      </c>
      <c r="AJ475" s="17">
        <v>-1</v>
      </c>
      <c r="AK475" s="17">
        <v>-1</v>
      </c>
      <c r="AL475" s="17">
        <v>-1</v>
      </c>
      <c r="AM475" s="17">
        <v>-1</v>
      </c>
      <c r="AN475" s="17">
        <v>-1</v>
      </c>
      <c r="AO475" s="17">
        <v>-1</v>
      </c>
    </row>
    <row r="476" spans="3:41" x14ac:dyDescent="0.25">
      <c r="C476" t="s">
        <v>96</v>
      </c>
      <c r="D476" s="6" t="s">
        <v>38</v>
      </c>
      <c r="E476" t="s">
        <v>78</v>
      </c>
      <c r="F476" s="6">
        <v>2005</v>
      </c>
      <c r="G476" s="6" t="s">
        <v>14</v>
      </c>
      <c r="H476" s="6" t="s">
        <v>15</v>
      </c>
      <c r="J476" s="29">
        <f t="array" ref="J476">IFERROR(_xlfn._xlws.FILTER(AE$4:AE$6723,(AE$4:AE$6723&gt;=0)*($AB$4:$AB$6723=$C476)*($AC$4:$AC$6723=$D476)*(ISNUMBER(_xlfn.XMATCH($AD$4:$AD$6723,$V476:$Z476,0)))),-1)</f>
        <v>-1</v>
      </c>
      <c r="K476" s="29">
        <f t="array" ref="K476">IFERROR(_xlfn._xlws.FILTER(AF$4:AF$6723,(AF$4:AF$6723&gt;=0)*($AB$4:$AB$6723=$C476)*($AC$4:$AC$6723=$D476)*(ISNUMBER(_xlfn.XMATCH($AD$4:$AD$6723,$V476:$Z476,0)))),-1)</f>
        <v>-1</v>
      </c>
      <c r="L476" s="29">
        <f t="array" ref="L476">IFERROR(_xlfn._xlws.FILTER(AG$4:AG$6723,(AG$4:AG$6723&gt;=0)*($AB$4:$AB$6723=$C476)*($AC$4:$AC$6723=$D476)*(ISNUMBER(_xlfn.XMATCH($AD$4:$AD$6723,$V476:$Z476,0)))),-1)</f>
        <v>-1</v>
      </c>
      <c r="M476" s="29">
        <f t="array" ref="M476">IFERROR(_xlfn._xlws.FILTER(AH$4:AH$6723,(AH$4:AH$6723&gt;=0)*($AB$4:$AB$6723=$C476)*($AC$4:$AC$6723=$D476)*(ISNUMBER(_xlfn.XMATCH($AD$4:$AD$6723,$V476:$Z476,0)))),-1)</f>
        <v>-1</v>
      </c>
      <c r="N476" s="29">
        <f t="array" ref="N476">IFERROR(_xlfn._xlws.FILTER(AI$4:AI$6723,(AI$4:AI$6723&gt;=0)*($AB$4:$AB$6723=$C476)*($AC$4:$AC$6723=$D476)*(ISNUMBER(_xlfn.XMATCH($AD$4:$AD$6723,$V476:$Z476,0)))),-1)</f>
        <v>-1</v>
      </c>
      <c r="O476" s="29">
        <f t="array" ref="O476">IFERROR(_xlfn._xlws.FILTER(AJ$4:AJ$6723,(AJ$4:AJ$6723&gt;=0)*($AB$4:$AB$6723=$C476)*($AC$4:$AC$6723=$D476)*(ISNUMBER(_xlfn.XMATCH($AD$4:$AD$6723,$V476:$Z476,0)))),-1)</f>
        <v>-1</v>
      </c>
      <c r="P476" s="29">
        <f t="array" ref="P476">IFERROR(_xlfn._xlws.FILTER(AK$4:AK$6723,(AK$4:AK$6723&gt;=0)*($AB$4:$AB$6723=$C476)*($AC$4:$AC$6723=$D476)*(ISNUMBER(_xlfn.XMATCH($AD$4:$AD$6723,$V476:$Z476,0)))),-1)</f>
        <v>-1</v>
      </c>
      <c r="Q476" s="29">
        <f t="array" ref="Q476">IFERROR(_xlfn._xlws.FILTER(AL$4:AL$6723,(AL$4:AL$6723&gt;=0)*($AB$4:$AB$6723=$C476)*($AC$4:$AC$6723=$D476)*(ISNUMBER(_xlfn.XMATCH($AD$4:$AD$6723,$V476:$Z476,0)))),-1)</f>
        <v>-1</v>
      </c>
      <c r="R476" s="29">
        <f t="array" ref="R476">IFERROR(_xlfn._xlws.FILTER(AM$4:AM$6723,(AM$4:AM$6723&gt;=0)*($AB$4:$AB$6723=$C476)*($AC$4:$AC$6723=$D476)*(ISNUMBER(_xlfn.XMATCH($AD$4:$AD$6723,$V476:$Z476,0)))),-1)</f>
        <v>-1</v>
      </c>
      <c r="S476" s="29">
        <f t="array" ref="S476">IFERROR(_xlfn._xlws.FILTER(AN$4:AN$6723,(AN$4:AN$6723&gt;=0)*($AB$4:$AB$6723=$C476)*($AC$4:$AC$6723=$D476)*(ISNUMBER(_xlfn.XMATCH($AD$4:$AD$6723,$V476:$Z476,0)))),-1)</f>
        <v>-1</v>
      </c>
      <c r="T476" s="29">
        <f t="array" ref="T476">IFERROR(_xlfn._xlws.FILTER(AO$4:AO$6723,(AO$4:AO$6723&gt;=0)*($AB$4:$AB$6723=$C476)*($AC$4:$AC$6723=$D476)*(ISNUMBER(_xlfn.XMATCH($AD$4:$AD$6723,$V476:$Z476,0)))),-1)</f>
        <v>-1</v>
      </c>
      <c r="V476" t="s">
        <v>78</v>
      </c>
      <c r="AB476" t="s">
        <v>62</v>
      </c>
      <c r="AC476" t="s">
        <v>42</v>
      </c>
      <c r="AD476" s="19" t="s">
        <v>91</v>
      </c>
      <c r="AE476" s="18">
        <v>-1</v>
      </c>
      <c r="AF476" s="17">
        <v>-1</v>
      </c>
      <c r="AG476" s="17">
        <v>-1</v>
      </c>
      <c r="AH476" s="17">
        <v>-1</v>
      </c>
      <c r="AI476" s="17">
        <v>-1</v>
      </c>
      <c r="AJ476" s="17">
        <v>-1</v>
      </c>
      <c r="AK476" s="17">
        <v>-1</v>
      </c>
      <c r="AL476" s="17">
        <v>-1</v>
      </c>
      <c r="AM476" s="17">
        <v>-1</v>
      </c>
      <c r="AN476" s="17">
        <v>-1</v>
      </c>
      <c r="AO476" s="17">
        <v>-1</v>
      </c>
    </row>
    <row r="477" spans="3:41" x14ac:dyDescent="0.25">
      <c r="C477" t="s">
        <v>96</v>
      </c>
      <c r="D477" s="6" t="s">
        <v>38</v>
      </c>
      <c r="E477" t="s">
        <v>30</v>
      </c>
      <c r="F477" s="6">
        <v>2005</v>
      </c>
      <c r="G477" s="6" t="s">
        <v>14</v>
      </c>
      <c r="H477" s="6" t="s">
        <v>15</v>
      </c>
      <c r="J477" s="29">
        <f t="array" ref="J477">IFERROR(_xlfn._xlws.FILTER(AE$4:AE$6723,(AE$4:AE$6723&gt;=0)*($AB$4:$AB$6723=$C477)*($AC$4:$AC$6723=$D477)*(ISNUMBER(_xlfn.XMATCH($AD$4:$AD$6723,$V477:$Z477,0)))),-1)</f>
        <v>-1</v>
      </c>
      <c r="K477" s="29">
        <f t="array" ref="K477">IFERROR(_xlfn._xlws.FILTER(AF$4:AF$6723,(AF$4:AF$6723&gt;=0)*($AB$4:$AB$6723=$C477)*($AC$4:$AC$6723=$D477)*(ISNUMBER(_xlfn.XMATCH($AD$4:$AD$6723,$V477:$Z477,0)))),-1)</f>
        <v>-1</v>
      </c>
      <c r="L477" s="29">
        <f t="array" ref="L477">IFERROR(_xlfn._xlws.FILTER(AG$4:AG$6723,(AG$4:AG$6723&gt;=0)*($AB$4:$AB$6723=$C477)*($AC$4:$AC$6723=$D477)*(ISNUMBER(_xlfn.XMATCH($AD$4:$AD$6723,$V477:$Z477,0)))),-1)</f>
        <v>-1</v>
      </c>
      <c r="M477" s="29">
        <f t="array" ref="M477">IFERROR(_xlfn._xlws.FILTER(AH$4:AH$6723,(AH$4:AH$6723&gt;=0)*($AB$4:$AB$6723=$C477)*($AC$4:$AC$6723=$D477)*(ISNUMBER(_xlfn.XMATCH($AD$4:$AD$6723,$V477:$Z477,0)))),-1)</f>
        <v>-1</v>
      </c>
      <c r="N477" s="29">
        <f t="array" ref="N477">IFERROR(_xlfn._xlws.FILTER(AI$4:AI$6723,(AI$4:AI$6723&gt;=0)*($AB$4:$AB$6723=$C477)*($AC$4:$AC$6723=$D477)*(ISNUMBER(_xlfn.XMATCH($AD$4:$AD$6723,$V477:$Z477,0)))),-1)</f>
        <v>-1</v>
      </c>
      <c r="O477" s="29">
        <f t="array" ref="O477">IFERROR(_xlfn._xlws.FILTER(AJ$4:AJ$6723,(AJ$4:AJ$6723&gt;=0)*($AB$4:$AB$6723=$C477)*($AC$4:$AC$6723=$D477)*(ISNUMBER(_xlfn.XMATCH($AD$4:$AD$6723,$V477:$Z477,0)))),-1)</f>
        <v>-1</v>
      </c>
      <c r="P477" s="29">
        <f t="array" ref="P477">IFERROR(_xlfn._xlws.FILTER(AK$4:AK$6723,(AK$4:AK$6723&gt;=0)*($AB$4:$AB$6723=$C477)*($AC$4:$AC$6723=$D477)*(ISNUMBER(_xlfn.XMATCH($AD$4:$AD$6723,$V477:$Z477,0)))),-1)</f>
        <v>-1</v>
      </c>
      <c r="Q477" s="29">
        <f t="array" ref="Q477">IFERROR(_xlfn._xlws.FILTER(AL$4:AL$6723,(AL$4:AL$6723&gt;=0)*($AB$4:$AB$6723=$C477)*($AC$4:$AC$6723=$D477)*(ISNUMBER(_xlfn.XMATCH($AD$4:$AD$6723,$V477:$Z477,0)))),-1)</f>
        <v>-1</v>
      </c>
      <c r="R477" s="29">
        <f t="array" ref="R477">IFERROR(_xlfn._xlws.FILTER(AM$4:AM$6723,(AM$4:AM$6723&gt;=0)*($AB$4:$AB$6723=$C477)*($AC$4:$AC$6723=$D477)*(ISNUMBER(_xlfn.XMATCH($AD$4:$AD$6723,$V477:$Z477,0)))),-1)</f>
        <v>-1</v>
      </c>
      <c r="S477" s="29">
        <f t="array" ref="S477">IFERROR(_xlfn._xlws.FILTER(AN$4:AN$6723,(AN$4:AN$6723&gt;=0)*($AB$4:$AB$6723=$C477)*($AC$4:$AC$6723=$D477)*(ISNUMBER(_xlfn.XMATCH($AD$4:$AD$6723,$V477:$Z477,0)))),-1)</f>
        <v>-1</v>
      </c>
      <c r="T477" s="29">
        <f t="array" ref="T477">IFERROR(_xlfn._xlws.FILTER(AO$4:AO$6723,(AO$4:AO$6723&gt;=0)*($AB$4:$AB$6723=$C477)*($AC$4:$AC$6723=$D477)*(ISNUMBER(_xlfn.XMATCH($AD$4:$AD$6723,$V477:$Z477,0)))),-1)</f>
        <v>-1</v>
      </c>
      <c r="V477" t="s">
        <v>30</v>
      </c>
      <c r="AB477" t="s">
        <v>62</v>
      </c>
      <c r="AC477" t="s">
        <v>42</v>
      </c>
      <c r="AD477" s="19" t="s">
        <v>81</v>
      </c>
      <c r="AE477" s="18">
        <v>-1</v>
      </c>
      <c r="AF477" s="17">
        <v>-1</v>
      </c>
      <c r="AG477" s="17">
        <v>-1</v>
      </c>
      <c r="AH477" s="17">
        <v>-1</v>
      </c>
      <c r="AI477" s="17">
        <v>-1</v>
      </c>
      <c r="AJ477" s="17">
        <v>-1</v>
      </c>
      <c r="AK477" s="17">
        <v>-1</v>
      </c>
      <c r="AL477" s="17">
        <v>-1</v>
      </c>
      <c r="AM477" s="17">
        <v>-1</v>
      </c>
      <c r="AN477" s="17">
        <v>-1</v>
      </c>
      <c r="AO477" s="17">
        <v>-1</v>
      </c>
    </row>
    <row r="478" spans="3:41" x14ac:dyDescent="0.25">
      <c r="C478" t="s">
        <v>96</v>
      </c>
      <c r="D478" s="6" t="s">
        <v>38</v>
      </c>
      <c r="E478" t="s">
        <v>31</v>
      </c>
      <c r="F478" s="6">
        <v>2005</v>
      </c>
      <c r="G478" s="6" t="s">
        <v>14</v>
      </c>
      <c r="H478" s="6" t="s">
        <v>15</v>
      </c>
      <c r="J478" s="29">
        <f t="array" ref="J478">IFERROR(_xlfn._xlws.FILTER(AE$4:AE$6723,(AE$4:AE$6723&gt;=0)*($AB$4:$AB$6723=$C478)*($AC$4:$AC$6723=$D478)*(ISNUMBER(_xlfn.XMATCH($AD$4:$AD$6723,$V478:$Z478,0)))),-1)</f>
        <v>-1</v>
      </c>
      <c r="K478" s="29">
        <f t="array" ref="K478">IFERROR(_xlfn._xlws.FILTER(AF$4:AF$6723,(AF$4:AF$6723&gt;=0)*($AB$4:$AB$6723=$C478)*($AC$4:$AC$6723=$D478)*(ISNUMBER(_xlfn.XMATCH($AD$4:$AD$6723,$V478:$Z478,0)))),-1)</f>
        <v>-1</v>
      </c>
      <c r="L478" s="29">
        <f t="array" ref="L478">IFERROR(_xlfn._xlws.FILTER(AG$4:AG$6723,(AG$4:AG$6723&gt;=0)*($AB$4:$AB$6723=$C478)*($AC$4:$AC$6723=$D478)*(ISNUMBER(_xlfn.XMATCH($AD$4:$AD$6723,$V478:$Z478,0)))),-1)</f>
        <v>-1</v>
      </c>
      <c r="M478" s="29">
        <f t="array" ref="M478">IFERROR(_xlfn._xlws.FILTER(AH$4:AH$6723,(AH$4:AH$6723&gt;=0)*($AB$4:$AB$6723=$C478)*($AC$4:$AC$6723=$D478)*(ISNUMBER(_xlfn.XMATCH($AD$4:$AD$6723,$V478:$Z478,0)))),-1)</f>
        <v>-1</v>
      </c>
      <c r="N478" s="29">
        <f t="array" ref="N478">IFERROR(_xlfn._xlws.FILTER(AI$4:AI$6723,(AI$4:AI$6723&gt;=0)*($AB$4:$AB$6723=$C478)*($AC$4:$AC$6723=$D478)*(ISNUMBER(_xlfn.XMATCH($AD$4:$AD$6723,$V478:$Z478,0)))),-1)</f>
        <v>-1</v>
      </c>
      <c r="O478" s="29">
        <f t="array" ref="O478">IFERROR(_xlfn._xlws.FILTER(AJ$4:AJ$6723,(AJ$4:AJ$6723&gt;=0)*($AB$4:$AB$6723=$C478)*($AC$4:$AC$6723=$D478)*(ISNUMBER(_xlfn.XMATCH($AD$4:$AD$6723,$V478:$Z478,0)))),-1)</f>
        <v>-1</v>
      </c>
      <c r="P478" s="29">
        <f t="array" ref="P478">IFERROR(_xlfn._xlws.FILTER(AK$4:AK$6723,(AK$4:AK$6723&gt;=0)*($AB$4:$AB$6723=$C478)*($AC$4:$AC$6723=$D478)*(ISNUMBER(_xlfn.XMATCH($AD$4:$AD$6723,$V478:$Z478,0)))),-1)</f>
        <v>-1</v>
      </c>
      <c r="Q478" s="29">
        <f t="array" ref="Q478">IFERROR(_xlfn._xlws.FILTER(AL$4:AL$6723,(AL$4:AL$6723&gt;=0)*($AB$4:$AB$6723=$C478)*($AC$4:$AC$6723=$D478)*(ISNUMBER(_xlfn.XMATCH($AD$4:$AD$6723,$V478:$Z478,0)))),-1)</f>
        <v>-1</v>
      </c>
      <c r="R478" s="29">
        <f t="array" ref="R478">IFERROR(_xlfn._xlws.FILTER(AM$4:AM$6723,(AM$4:AM$6723&gt;=0)*($AB$4:$AB$6723=$C478)*($AC$4:$AC$6723=$D478)*(ISNUMBER(_xlfn.XMATCH($AD$4:$AD$6723,$V478:$Z478,0)))),-1)</f>
        <v>-1</v>
      </c>
      <c r="S478" s="29">
        <f t="array" ref="S478">IFERROR(_xlfn._xlws.FILTER(AN$4:AN$6723,(AN$4:AN$6723&gt;=0)*($AB$4:$AB$6723=$C478)*($AC$4:$AC$6723=$D478)*(ISNUMBER(_xlfn.XMATCH($AD$4:$AD$6723,$V478:$Z478,0)))),-1)</f>
        <v>-1</v>
      </c>
      <c r="T478" s="29">
        <f t="array" ref="T478">IFERROR(_xlfn._xlws.FILTER(AO$4:AO$6723,(AO$4:AO$6723&gt;=0)*($AB$4:$AB$6723=$C478)*($AC$4:$AC$6723=$D478)*(ISNUMBER(_xlfn.XMATCH($AD$4:$AD$6723,$V478:$Z478,0)))),-1)</f>
        <v>-1</v>
      </c>
      <c r="V478" t="s">
        <v>31</v>
      </c>
      <c r="AB478" t="s">
        <v>62</v>
      </c>
      <c r="AC478" t="s">
        <v>42</v>
      </c>
      <c r="AD478" s="19" t="s">
        <v>34</v>
      </c>
      <c r="AE478" s="18">
        <v>-1</v>
      </c>
      <c r="AF478" s="17">
        <v>-1</v>
      </c>
      <c r="AG478" s="17">
        <v>-1</v>
      </c>
      <c r="AH478" s="17">
        <v>-1</v>
      </c>
      <c r="AI478" s="17">
        <v>-1</v>
      </c>
      <c r="AJ478" s="17">
        <v>-1</v>
      </c>
      <c r="AK478" s="17">
        <v>-1</v>
      </c>
      <c r="AL478" s="17">
        <v>-1</v>
      </c>
      <c r="AM478" s="17">
        <v>-1</v>
      </c>
      <c r="AN478" s="17">
        <v>-1</v>
      </c>
      <c r="AO478" s="17">
        <v>-1</v>
      </c>
    </row>
    <row r="479" spans="3:41" x14ac:dyDescent="0.25">
      <c r="C479" t="s">
        <v>96</v>
      </c>
      <c r="D479" s="6" t="s">
        <v>38</v>
      </c>
      <c r="E479" t="s">
        <v>32</v>
      </c>
      <c r="F479" s="6">
        <v>2005</v>
      </c>
      <c r="G479" s="6" t="s">
        <v>14</v>
      </c>
      <c r="H479" s="6" t="s">
        <v>15</v>
      </c>
      <c r="J479" s="29">
        <f t="array" ref="J479">IFERROR(_xlfn._xlws.FILTER(AE$4:AE$6723,(AE$4:AE$6723&gt;=0)*($AB$4:$AB$6723=$C479)*($AC$4:$AC$6723=$D479)*(ISNUMBER(_xlfn.XMATCH($AD$4:$AD$6723,$V479:$Z479,0)))),-1)</f>
        <v>-1</v>
      </c>
      <c r="K479" s="29">
        <f t="array" ref="K479">IFERROR(_xlfn._xlws.FILTER(AF$4:AF$6723,(AF$4:AF$6723&gt;=0)*($AB$4:$AB$6723=$C479)*($AC$4:$AC$6723=$D479)*(ISNUMBER(_xlfn.XMATCH($AD$4:$AD$6723,$V479:$Z479,0)))),-1)</f>
        <v>-1</v>
      </c>
      <c r="L479" s="29">
        <f t="array" ref="L479">IFERROR(_xlfn._xlws.FILTER(AG$4:AG$6723,(AG$4:AG$6723&gt;=0)*($AB$4:$AB$6723=$C479)*($AC$4:$AC$6723=$D479)*(ISNUMBER(_xlfn.XMATCH($AD$4:$AD$6723,$V479:$Z479,0)))),-1)</f>
        <v>-1</v>
      </c>
      <c r="M479" s="29">
        <f t="array" ref="M479">IFERROR(_xlfn._xlws.FILTER(AH$4:AH$6723,(AH$4:AH$6723&gt;=0)*($AB$4:$AB$6723=$C479)*($AC$4:$AC$6723=$D479)*(ISNUMBER(_xlfn.XMATCH($AD$4:$AD$6723,$V479:$Z479,0)))),-1)</f>
        <v>-1</v>
      </c>
      <c r="N479" s="29">
        <f t="array" ref="N479">IFERROR(_xlfn._xlws.FILTER(AI$4:AI$6723,(AI$4:AI$6723&gt;=0)*($AB$4:$AB$6723=$C479)*($AC$4:$AC$6723=$D479)*(ISNUMBER(_xlfn.XMATCH($AD$4:$AD$6723,$V479:$Z479,0)))),-1)</f>
        <v>-1</v>
      </c>
      <c r="O479" s="29">
        <f t="array" ref="O479">IFERROR(_xlfn._xlws.FILTER(AJ$4:AJ$6723,(AJ$4:AJ$6723&gt;=0)*($AB$4:$AB$6723=$C479)*($AC$4:$AC$6723=$D479)*(ISNUMBER(_xlfn.XMATCH($AD$4:$AD$6723,$V479:$Z479,0)))),-1)</f>
        <v>-1</v>
      </c>
      <c r="P479" s="29">
        <f t="array" ref="P479">IFERROR(_xlfn._xlws.FILTER(AK$4:AK$6723,(AK$4:AK$6723&gt;=0)*($AB$4:$AB$6723=$C479)*($AC$4:$AC$6723=$D479)*(ISNUMBER(_xlfn.XMATCH($AD$4:$AD$6723,$V479:$Z479,0)))),-1)</f>
        <v>-1</v>
      </c>
      <c r="Q479" s="29">
        <f t="array" ref="Q479">IFERROR(_xlfn._xlws.FILTER(AL$4:AL$6723,(AL$4:AL$6723&gt;=0)*($AB$4:$AB$6723=$C479)*($AC$4:$AC$6723=$D479)*(ISNUMBER(_xlfn.XMATCH($AD$4:$AD$6723,$V479:$Z479,0)))),-1)</f>
        <v>-1</v>
      </c>
      <c r="R479" s="29">
        <f t="array" ref="R479">IFERROR(_xlfn._xlws.FILTER(AM$4:AM$6723,(AM$4:AM$6723&gt;=0)*($AB$4:$AB$6723=$C479)*($AC$4:$AC$6723=$D479)*(ISNUMBER(_xlfn.XMATCH($AD$4:$AD$6723,$V479:$Z479,0)))),-1)</f>
        <v>-1</v>
      </c>
      <c r="S479" s="29">
        <f t="array" ref="S479">IFERROR(_xlfn._xlws.FILTER(AN$4:AN$6723,(AN$4:AN$6723&gt;=0)*($AB$4:$AB$6723=$C479)*($AC$4:$AC$6723=$D479)*(ISNUMBER(_xlfn.XMATCH($AD$4:$AD$6723,$V479:$Z479,0)))),-1)</f>
        <v>-1</v>
      </c>
      <c r="T479" s="29">
        <f t="array" ref="T479">IFERROR(_xlfn._xlws.FILTER(AO$4:AO$6723,(AO$4:AO$6723&gt;=0)*($AB$4:$AB$6723=$C479)*($AC$4:$AC$6723=$D479)*(ISNUMBER(_xlfn.XMATCH($AD$4:$AD$6723,$V479:$Z479,0)))),-1)</f>
        <v>-1</v>
      </c>
      <c r="V479" t="s">
        <v>32</v>
      </c>
      <c r="W479" s="25" t="s">
        <v>80</v>
      </c>
      <c r="AB479" t="s">
        <v>62</v>
      </c>
      <c r="AC479" t="s">
        <v>42</v>
      </c>
      <c r="AD479" s="19" t="s">
        <v>92</v>
      </c>
      <c r="AE479" s="18">
        <v>-1</v>
      </c>
      <c r="AF479" s="17">
        <v>-1</v>
      </c>
      <c r="AG479" s="17">
        <v>-1</v>
      </c>
      <c r="AH479" s="17">
        <v>-1</v>
      </c>
      <c r="AI479" s="17">
        <v>-1</v>
      </c>
      <c r="AJ479" s="17">
        <v>-1</v>
      </c>
      <c r="AK479" s="17">
        <v>-1</v>
      </c>
      <c r="AL479" s="17">
        <v>-1</v>
      </c>
      <c r="AM479" s="17">
        <v>-1</v>
      </c>
      <c r="AN479" s="17">
        <v>-1</v>
      </c>
      <c r="AO479" s="17">
        <v>-1</v>
      </c>
    </row>
    <row r="480" spans="3:41" x14ac:dyDescent="0.25">
      <c r="C480" t="s">
        <v>96</v>
      </c>
      <c r="D480" s="6" t="s">
        <v>38</v>
      </c>
      <c r="E480" t="s">
        <v>81</v>
      </c>
      <c r="F480" s="6">
        <v>2005</v>
      </c>
      <c r="G480" s="6" t="s">
        <v>14</v>
      </c>
      <c r="H480" s="6" t="s">
        <v>15</v>
      </c>
      <c r="J480" s="29">
        <f t="array" ref="J480">IFERROR(_xlfn._xlws.FILTER(AE$4:AE$6723,(AE$4:AE$6723&gt;=0)*($AB$4:$AB$6723=$C480)*($AC$4:$AC$6723=$D480)*(ISNUMBER(_xlfn.XMATCH($AD$4:$AD$6723,$V480:$Z480,0)))),-1)</f>
        <v>-1</v>
      </c>
      <c r="K480" s="29">
        <f t="array" ref="K480">IFERROR(_xlfn._xlws.FILTER(AF$4:AF$6723,(AF$4:AF$6723&gt;=0)*($AB$4:$AB$6723=$C480)*($AC$4:$AC$6723=$D480)*(ISNUMBER(_xlfn.XMATCH($AD$4:$AD$6723,$V480:$Z480,0)))),-1)</f>
        <v>-1</v>
      </c>
      <c r="L480" s="29">
        <f t="array" ref="L480">IFERROR(_xlfn._xlws.FILTER(AG$4:AG$6723,(AG$4:AG$6723&gt;=0)*($AB$4:$AB$6723=$C480)*($AC$4:$AC$6723=$D480)*(ISNUMBER(_xlfn.XMATCH($AD$4:$AD$6723,$V480:$Z480,0)))),-1)</f>
        <v>-1</v>
      </c>
      <c r="M480" s="29">
        <f t="array" ref="M480">IFERROR(_xlfn._xlws.FILTER(AH$4:AH$6723,(AH$4:AH$6723&gt;=0)*($AB$4:$AB$6723=$C480)*($AC$4:$AC$6723=$D480)*(ISNUMBER(_xlfn.XMATCH($AD$4:$AD$6723,$V480:$Z480,0)))),-1)</f>
        <v>-1</v>
      </c>
      <c r="N480" s="29">
        <f t="array" ref="N480">IFERROR(_xlfn._xlws.FILTER(AI$4:AI$6723,(AI$4:AI$6723&gt;=0)*($AB$4:$AB$6723=$C480)*($AC$4:$AC$6723=$D480)*(ISNUMBER(_xlfn.XMATCH($AD$4:$AD$6723,$V480:$Z480,0)))),-1)</f>
        <v>-1</v>
      </c>
      <c r="O480" s="29">
        <f t="array" ref="O480">IFERROR(_xlfn._xlws.FILTER(AJ$4:AJ$6723,(AJ$4:AJ$6723&gt;=0)*($AB$4:$AB$6723=$C480)*($AC$4:$AC$6723=$D480)*(ISNUMBER(_xlfn.XMATCH($AD$4:$AD$6723,$V480:$Z480,0)))),-1)</f>
        <v>-1</v>
      </c>
      <c r="P480" s="29">
        <f t="array" ref="P480">IFERROR(_xlfn._xlws.FILTER(AK$4:AK$6723,(AK$4:AK$6723&gt;=0)*($AB$4:$AB$6723=$C480)*($AC$4:$AC$6723=$D480)*(ISNUMBER(_xlfn.XMATCH($AD$4:$AD$6723,$V480:$Z480,0)))),-1)</f>
        <v>-1</v>
      </c>
      <c r="Q480" s="29">
        <f t="array" ref="Q480">IFERROR(_xlfn._xlws.FILTER(AL$4:AL$6723,(AL$4:AL$6723&gt;=0)*($AB$4:$AB$6723=$C480)*($AC$4:$AC$6723=$D480)*(ISNUMBER(_xlfn.XMATCH($AD$4:$AD$6723,$V480:$Z480,0)))),-1)</f>
        <v>-1</v>
      </c>
      <c r="R480" s="29">
        <f t="array" ref="R480">IFERROR(_xlfn._xlws.FILTER(AM$4:AM$6723,(AM$4:AM$6723&gt;=0)*($AB$4:$AB$6723=$C480)*($AC$4:$AC$6723=$D480)*(ISNUMBER(_xlfn.XMATCH($AD$4:$AD$6723,$V480:$Z480,0)))),-1)</f>
        <v>-1</v>
      </c>
      <c r="S480" s="29">
        <f t="array" ref="S480">IFERROR(_xlfn._xlws.FILTER(AN$4:AN$6723,(AN$4:AN$6723&gt;=0)*($AB$4:$AB$6723=$C480)*($AC$4:$AC$6723=$D480)*(ISNUMBER(_xlfn.XMATCH($AD$4:$AD$6723,$V480:$Z480,0)))),-1)</f>
        <v>-1</v>
      </c>
      <c r="T480" s="29">
        <f t="array" ref="T480">IFERROR(_xlfn._xlws.FILTER(AO$4:AO$6723,(AO$4:AO$6723&gt;=0)*($AB$4:$AB$6723=$C480)*($AC$4:$AC$6723=$D480)*(ISNUMBER(_xlfn.XMATCH($AD$4:$AD$6723,$V480:$Z480,0)))),-1)</f>
        <v>-1</v>
      </c>
      <c r="V480" t="s">
        <v>81</v>
      </c>
      <c r="AB480" t="s">
        <v>62</v>
      </c>
      <c r="AC480" t="s">
        <v>42</v>
      </c>
      <c r="AD480" s="19" t="s">
        <v>35</v>
      </c>
      <c r="AE480" s="18">
        <v>-1</v>
      </c>
      <c r="AF480" s="17">
        <v>-1</v>
      </c>
      <c r="AG480" s="17">
        <v>-1</v>
      </c>
      <c r="AH480" s="17">
        <v>-1</v>
      </c>
      <c r="AI480" s="17">
        <v>-1</v>
      </c>
      <c r="AJ480" s="17">
        <v>-1</v>
      </c>
      <c r="AK480" s="17">
        <v>-1</v>
      </c>
      <c r="AL480" s="17">
        <v>-1</v>
      </c>
      <c r="AM480" s="17">
        <v>-1</v>
      </c>
      <c r="AN480" s="17">
        <v>-1</v>
      </c>
      <c r="AO480" s="17">
        <v>-1</v>
      </c>
    </row>
    <row r="481" spans="3:41" x14ac:dyDescent="0.25">
      <c r="C481" t="s">
        <v>96</v>
      </c>
      <c r="D481" s="6" t="s">
        <v>38</v>
      </c>
      <c r="E481" t="s">
        <v>34</v>
      </c>
      <c r="F481" s="6">
        <v>2005</v>
      </c>
      <c r="G481" s="6" t="s">
        <v>14</v>
      </c>
      <c r="H481" s="6" t="s">
        <v>15</v>
      </c>
      <c r="J481" s="29">
        <f t="array" ref="J481">IFERROR(_xlfn._xlws.FILTER(AE$4:AE$6723,(AE$4:AE$6723&gt;=0)*($AB$4:$AB$6723=$C481)*($AC$4:$AC$6723=$D481)*(ISNUMBER(_xlfn.XMATCH($AD$4:$AD$6723,$V481:$Z481,0)))),-1)</f>
        <v>-1</v>
      </c>
      <c r="K481" s="29">
        <f t="array" ref="K481">IFERROR(_xlfn._xlws.FILTER(AF$4:AF$6723,(AF$4:AF$6723&gt;=0)*($AB$4:$AB$6723=$C481)*($AC$4:$AC$6723=$D481)*(ISNUMBER(_xlfn.XMATCH($AD$4:$AD$6723,$V481:$Z481,0)))),-1)</f>
        <v>-1</v>
      </c>
      <c r="L481" s="29">
        <f t="array" ref="L481">IFERROR(_xlfn._xlws.FILTER(AG$4:AG$6723,(AG$4:AG$6723&gt;=0)*($AB$4:$AB$6723=$C481)*($AC$4:$AC$6723=$D481)*(ISNUMBER(_xlfn.XMATCH($AD$4:$AD$6723,$V481:$Z481,0)))),-1)</f>
        <v>-1</v>
      </c>
      <c r="M481" s="29">
        <f t="array" ref="M481">IFERROR(_xlfn._xlws.FILTER(AH$4:AH$6723,(AH$4:AH$6723&gt;=0)*($AB$4:$AB$6723=$C481)*($AC$4:$AC$6723=$D481)*(ISNUMBER(_xlfn.XMATCH($AD$4:$AD$6723,$V481:$Z481,0)))),-1)</f>
        <v>-1</v>
      </c>
      <c r="N481" s="29">
        <f t="array" ref="N481">IFERROR(_xlfn._xlws.FILTER(AI$4:AI$6723,(AI$4:AI$6723&gt;=0)*($AB$4:$AB$6723=$C481)*($AC$4:$AC$6723=$D481)*(ISNUMBER(_xlfn.XMATCH($AD$4:$AD$6723,$V481:$Z481,0)))),-1)</f>
        <v>-1</v>
      </c>
      <c r="O481" s="29">
        <f t="array" ref="O481">IFERROR(_xlfn._xlws.FILTER(AJ$4:AJ$6723,(AJ$4:AJ$6723&gt;=0)*($AB$4:$AB$6723=$C481)*($AC$4:$AC$6723=$D481)*(ISNUMBER(_xlfn.XMATCH($AD$4:$AD$6723,$V481:$Z481,0)))),-1)</f>
        <v>-1</v>
      </c>
      <c r="P481" s="29">
        <f t="array" ref="P481">IFERROR(_xlfn._xlws.FILTER(AK$4:AK$6723,(AK$4:AK$6723&gt;=0)*($AB$4:$AB$6723=$C481)*($AC$4:$AC$6723=$D481)*(ISNUMBER(_xlfn.XMATCH($AD$4:$AD$6723,$V481:$Z481,0)))),-1)</f>
        <v>-1</v>
      </c>
      <c r="Q481" s="29">
        <f t="array" ref="Q481">IFERROR(_xlfn._xlws.FILTER(AL$4:AL$6723,(AL$4:AL$6723&gt;=0)*($AB$4:$AB$6723=$C481)*($AC$4:$AC$6723=$D481)*(ISNUMBER(_xlfn.XMATCH($AD$4:$AD$6723,$V481:$Z481,0)))),-1)</f>
        <v>-1</v>
      </c>
      <c r="R481" s="29">
        <f t="array" ref="R481">IFERROR(_xlfn._xlws.FILTER(AM$4:AM$6723,(AM$4:AM$6723&gt;=0)*($AB$4:$AB$6723=$C481)*($AC$4:$AC$6723=$D481)*(ISNUMBER(_xlfn.XMATCH($AD$4:$AD$6723,$V481:$Z481,0)))),-1)</f>
        <v>-1</v>
      </c>
      <c r="S481" s="29">
        <f t="array" ref="S481">IFERROR(_xlfn._xlws.FILTER(AN$4:AN$6723,(AN$4:AN$6723&gt;=0)*($AB$4:$AB$6723=$C481)*($AC$4:$AC$6723=$D481)*(ISNUMBER(_xlfn.XMATCH($AD$4:$AD$6723,$V481:$Z481,0)))),-1)</f>
        <v>-1</v>
      </c>
      <c r="T481" s="29">
        <f t="array" ref="T481">IFERROR(_xlfn._xlws.FILTER(AO$4:AO$6723,(AO$4:AO$6723&gt;=0)*($AB$4:$AB$6723=$C481)*($AC$4:$AC$6723=$D481)*(ISNUMBER(_xlfn.XMATCH($AD$4:$AD$6723,$V481:$Z481,0)))),-1)</f>
        <v>-1</v>
      </c>
      <c r="V481" t="s">
        <v>34</v>
      </c>
      <c r="AB481" t="s">
        <v>62</v>
      </c>
      <c r="AC481" t="s">
        <v>42</v>
      </c>
      <c r="AD481" s="19" t="s">
        <v>93</v>
      </c>
      <c r="AE481" s="18">
        <v>-1</v>
      </c>
      <c r="AF481" s="17">
        <v>-1</v>
      </c>
      <c r="AG481" s="17">
        <v>-1</v>
      </c>
      <c r="AH481" s="17">
        <v>-1</v>
      </c>
      <c r="AI481" s="17">
        <v>-1</v>
      </c>
      <c r="AJ481" s="17">
        <v>-1</v>
      </c>
      <c r="AK481" s="17">
        <v>-1</v>
      </c>
      <c r="AL481" s="17">
        <v>-1</v>
      </c>
      <c r="AM481" s="17">
        <v>-1</v>
      </c>
      <c r="AN481" s="17">
        <v>-1</v>
      </c>
      <c r="AO481" s="17">
        <v>-1</v>
      </c>
    </row>
    <row r="482" spans="3:41" x14ac:dyDescent="0.25">
      <c r="C482" t="s">
        <v>96</v>
      </c>
      <c r="D482" s="6" t="s">
        <v>38</v>
      </c>
      <c r="E482" t="s">
        <v>35</v>
      </c>
      <c r="F482" s="6">
        <v>2005</v>
      </c>
      <c r="G482" s="6" t="s">
        <v>14</v>
      </c>
      <c r="H482" s="6" t="s">
        <v>15</v>
      </c>
      <c r="J482" s="29">
        <f t="array" ref="J482">IFERROR(_xlfn._xlws.FILTER(AE$4:AE$6723,(AE$4:AE$6723&gt;=0)*($AB$4:$AB$6723=$C482)*($AC$4:$AC$6723=$D482)*(ISNUMBER(_xlfn.XMATCH($AD$4:$AD$6723,$V482:$Z482,0)))),-1)</f>
        <v>-1</v>
      </c>
      <c r="K482" s="29">
        <f t="array" ref="K482">IFERROR(_xlfn._xlws.FILTER(AF$4:AF$6723,(AF$4:AF$6723&gt;=0)*($AB$4:$AB$6723=$C482)*($AC$4:$AC$6723=$D482)*(ISNUMBER(_xlfn.XMATCH($AD$4:$AD$6723,$V482:$Z482,0)))),-1)</f>
        <v>-1</v>
      </c>
      <c r="L482" s="29">
        <f t="array" ref="L482">IFERROR(_xlfn._xlws.FILTER(AG$4:AG$6723,(AG$4:AG$6723&gt;=0)*($AB$4:$AB$6723=$C482)*($AC$4:$AC$6723=$D482)*(ISNUMBER(_xlfn.XMATCH($AD$4:$AD$6723,$V482:$Z482,0)))),-1)</f>
        <v>-1</v>
      </c>
      <c r="M482" s="29">
        <f t="array" ref="M482">IFERROR(_xlfn._xlws.FILTER(AH$4:AH$6723,(AH$4:AH$6723&gt;=0)*($AB$4:$AB$6723=$C482)*($AC$4:$AC$6723=$D482)*(ISNUMBER(_xlfn.XMATCH($AD$4:$AD$6723,$V482:$Z482,0)))),-1)</f>
        <v>-1</v>
      </c>
      <c r="N482" s="29">
        <f t="array" ref="N482">IFERROR(_xlfn._xlws.FILTER(AI$4:AI$6723,(AI$4:AI$6723&gt;=0)*($AB$4:$AB$6723=$C482)*($AC$4:$AC$6723=$D482)*(ISNUMBER(_xlfn.XMATCH($AD$4:$AD$6723,$V482:$Z482,0)))),-1)</f>
        <v>-1</v>
      </c>
      <c r="O482" s="29">
        <f t="array" ref="O482">IFERROR(_xlfn._xlws.FILTER(AJ$4:AJ$6723,(AJ$4:AJ$6723&gt;=0)*($AB$4:$AB$6723=$C482)*($AC$4:$AC$6723=$D482)*(ISNUMBER(_xlfn.XMATCH($AD$4:$AD$6723,$V482:$Z482,0)))),-1)</f>
        <v>-1</v>
      </c>
      <c r="P482" s="29">
        <f t="array" ref="P482">IFERROR(_xlfn._xlws.FILTER(AK$4:AK$6723,(AK$4:AK$6723&gt;=0)*($AB$4:$AB$6723=$C482)*($AC$4:$AC$6723=$D482)*(ISNUMBER(_xlfn.XMATCH($AD$4:$AD$6723,$V482:$Z482,0)))),-1)</f>
        <v>-1</v>
      </c>
      <c r="Q482" s="29">
        <f t="array" ref="Q482">IFERROR(_xlfn._xlws.FILTER(AL$4:AL$6723,(AL$4:AL$6723&gt;=0)*($AB$4:$AB$6723=$C482)*($AC$4:$AC$6723=$D482)*(ISNUMBER(_xlfn.XMATCH($AD$4:$AD$6723,$V482:$Z482,0)))),-1)</f>
        <v>-1</v>
      </c>
      <c r="R482" s="29">
        <f t="array" ref="R482">IFERROR(_xlfn._xlws.FILTER(AM$4:AM$6723,(AM$4:AM$6723&gt;=0)*($AB$4:$AB$6723=$C482)*($AC$4:$AC$6723=$D482)*(ISNUMBER(_xlfn.XMATCH($AD$4:$AD$6723,$V482:$Z482,0)))),-1)</f>
        <v>-1</v>
      </c>
      <c r="S482" s="29">
        <f t="array" ref="S482">IFERROR(_xlfn._xlws.FILTER(AN$4:AN$6723,(AN$4:AN$6723&gt;=0)*($AB$4:$AB$6723=$C482)*($AC$4:$AC$6723=$D482)*(ISNUMBER(_xlfn.XMATCH($AD$4:$AD$6723,$V482:$Z482,0)))),-1)</f>
        <v>-1</v>
      </c>
      <c r="T482" s="29">
        <f t="array" ref="T482">IFERROR(_xlfn._xlws.FILTER(AO$4:AO$6723,(AO$4:AO$6723&gt;=0)*($AB$4:$AB$6723=$C482)*($AC$4:$AC$6723=$D482)*(ISNUMBER(_xlfn.XMATCH($AD$4:$AD$6723,$V482:$Z482,0)))),-1)</f>
        <v>-1</v>
      </c>
      <c r="V482" t="s">
        <v>35</v>
      </c>
      <c r="W482" s="25" t="s">
        <v>83</v>
      </c>
      <c r="X482" s="25" t="s">
        <v>71</v>
      </c>
      <c r="AB482" t="s">
        <v>62</v>
      </c>
      <c r="AC482" t="s">
        <v>42</v>
      </c>
      <c r="AD482" s="19" t="s">
        <v>94</v>
      </c>
      <c r="AE482" s="18">
        <v>-1</v>
      </c>
      <c r="AF482" s="17">
        <v>-1</v>
      </c>
      <c r="AG482" s="17">
        <v>-1</v>
      </c>
      <c r="AH482" s="17">
        <v>-1</v>
      </c>
      <c r="AI482" s="17">
        <v>-1</v>
      </c>
      <c r="AJ482" s="17">
        <v>-1</v>
      </c>
      <c r="AK482" s="17">
        <v>-1</v>
      </c>
      <c r="AL482" s="17">
        <v>-1</v>
      </c>
      <c r="AM482" s="17">
        <v>-1</v>
      </c>
      <c r="AN482" s="17">
        <v>-1</v>
      </c>
      <c r="AO482" s="17">
        <v>-1</v>
      </c>
    </row>
    <row r="483" spans="3:41" x14ac:dyDescent="0.25">
      <c r="C483" t="s">
        <v>96</v>
      </c>
      <c r="D483" s="6" t="s">
        <v>38</v>
      </c>
      <c r="E483" t="s">
        <v>84</v>
      </c>
      <c r="F483" s="6">
        <v>2005</v>
      </c>
      <c r="G483" s="6" t="s">
        <v>14</v>
      </c>
      <c r="H483" s="6" t="s">
        <v>15</v>
      </c>
      <c r="J483" s="29">
        <f t="array" ref="J483">IFERROR(_xlfn._xlws.FILTER(AE$4:AE$6723,(AE$4:AE$6723&gt;=0)*($AB$4:$AB$6723=$C483)*($AC$4:$AC$6723=$D483)*(ISNUMBER(_xlfn.XMATCH($AD$4:$AD$6723,$V483:$Z483,0)))),-1)</f>
        <v>-1</v>
      </c>
      <c r="K483" s="29">
        <f t="array" ref="K483">IFERROR(_xlfn._xlws.FILTER(AF$4:AF$6723,(AF$4:AF$6723&gt;=0)*($AB$4:$AB$6723=$C483)*($AC$4:$AC$6723=$D483)*(ISNUMBER(_xlfn.XMATCH($AD$4:$AD$6723,$V483:$Z483,0)))),-1)</f>
        <v>-1</v>
      </c>
      <c r="L483" s="29">
        <f t="array" ref="L483">IFERROR(_xlfn._xlws.FILTER(AG$4:AG$6723,(AG$4:AG$6723&gt;=0)*($AB$4:$AB$6723=$C483)*($AC$4:$AC$6723=$D483)*(ISNUMBER(_xlfn.XMATCH($AD$4:$AD$6723,$V483:$Z483,0)))),-1)</f>
        <v>-1</v>
      </c>
      <c r="M483" s="29">
        <f t="array" ref="M483">IFERROR(_xlfn._xlws.FILTER(AH$4:AH$6723,(AH$4:AH$6723&gt;=0)*($AB$4:$AB$6723=$C483)*($AC$4:$AC$6723=$D483)*(ISNUMBER(_xlfn.XMATCH($AD$4:$AD$6723,$V483:$Z483,0)))),-1)</f>
        <v>-1</v>
      </c>
      <c r="N483" s="29">
        <f t="array" ref="N483">IFERROR(_xlfn._xlws.FILTER(AI$4:AI$6723,(AI$4:AI$6723&gt;=0)*($AB$4:$AB$6723=$C483)*($AC$4:$AC$6723=$D483)*(ISNUMBER(_xlfn.XMATCH($AD$4:$AD$6723,$V483:$Z483,0)))),-1)</f>
        <v>-1</v>
      </c>
      <c r="O483" s="29">
        <f t="array" ref="O483">IFERROR(_xlfn._xlws.FILTER(AJ$4:AJ$6723,(AJ$4:AJ$6723&gt;=0)*($AB$4:$AB$6723=$C483)*($AC$4:$AC$6723=$D483)*(ISNUMBER(_xlfn.XMATCH($AD$4:$AD$6723,$V483:$Z483,0)))),-1)</f>
        <v>-1</v>
      </c>
      <c r="P483" s="29">
        <f t="array" ref="P483">IFERROR(_xlfn._xlws.FILTER(AK$4:AK$6723,(AK$4:AK$6723&gt;=0)*($AB$4:$AB$6723=$C483)*($AC$4:$AC$6723=$D483)*(ISNUMBER(_xlfn.XMATCH($AD$4:$AD$6723,$V483:$Z483,0)))),-1)</f>
        <v>-1</v>
      </c>
      <c r="Q483" s="29">
        <f t="array" ref="Q483">IFERROR(_xlfn._xlws.FILTER(AL$4:AL$6723,(AL$4:AL$6723&gt;=0)*($AB$4:$AB$6723=$C483)*($AC$4:$AC$6723=$D483)*(ISNUMBER(_xlfn.XMATCH($AD$4:$AD$6723,$V483:$Z483,0)))),-1)</f>
        <v>-1</v>
      </c>
      <c r="R483" s="29">
        <f t="array" ref="R483">IFERROR(_xlfn._xlws.FILTER(AM$4:AM$6723,(AM$4:AM$6723&gt;=0)*($AB$4:$AB$6723=$C483)*($AC$4:$AC$6723=$D483)*(ISNUMBER(_xlfn.XMATCH($AD$4:$AD$6723,$V483:$Z483,0)))),-1)</f>
        <v>-1</v>
      </c>
      <c r="S483" s="29">
        <f t="array" ref="S483">IFERROR(_xlfn._xlws.FILTER(AN$4:AN$6723,(AN$4:AN$6723&gt;=0)*($AB$4:$AB$6723=$C483)*($AC$4:$AC$6723=$D483)*(ISNUMBER(_xlfn.XMATCH($AD$4:$AD$6723,$V483:$Z483,0)))),-1)</f>
        <v>-1</v>
      </c>
      <c r="T483" s="29">
        <f t="array" ref="T483">IFERROR(_xlfn._xlws.FILTER(AO$4:AO$6723,(AO$4:AO$6723&gt;=0)*($AB$4:$AB$6723=$C483)*($AC$4:$AC$6723=$D483)*(ISNUMBER(_xlfn.XMATCH($AD$4:$AD$6723,$V483:$Z483,0)))),-1)</f>
        <v>-1</v>
      </c>
      <c r="V483" t="s">
        <v>84</v>
      </c>
      <c r="W483" s="25" t="s">
        <v>85</v>
      </c>
      <c r="AB483" t="s">
        <v>62</v>
      </c>
      <c r="AC483" t="s">
        <v>42</v>
      </c>
      <c r="AD483" s="19" t="s">
        <v>84</v>
      </c>
      <c r="AE483" s="18">
        <v>-1</v>
      </c>
      <c r="AF483" s="17">
        <v>-1</v>
      </c>
      <c r="AG483" s="17">
        <v>-1</v>
      </c>
      <c r="AH483" s="17">
        <v>-1</v>
      </c>
      <c r="AI483" s="17">
        <v>-1</v>
      </c>
      <c r="AJ483" s="17">
        <v>-1</v>
      </c>
      <c r="AK483" s="17">
        <v>-1</v>
      </c>
      <c r="AL483" s="17">
        <v>-1</v>
      </c>
      <c r="AM483" s="17">
        <v>-1</v>
      </c>
      <c r="AN483" s="17">
        <v>-1</v>
      </c>
      <c r="AO483" s="17">
        <v>-1</v>
      </c>
    </row>
    <row r="484" spans="3:41" x14ac:dyDescent="0.25">
      <c r="C484" t="s">
        <v>96</v>
      </c>
      <c r="D484" s="6" t="s">
        <v>39</v>
      </c>
      <c r="E484" t="s">
        <v>13</v>
      </c>
      <c r="F484" s="6">
        <v>2005</v>
      </c>
      <c r="G484" s="6" t="s">
        <v>14</v>
      </c>
      <c r="H484" s="6" t="s">
        <v>15</v>
      </c>
      <c r="I484" s="6"/>
      <c r="J484" s="29">
        <f t="array" ref="J484">IFERROR(_xlfn._xlws.FILTER(AE$4:AE$6723,(AE$4:AE$6723&gt;=0)*($AB$4:$AB$6723=$C484)*($AC$4:$AC$6723=$D484)*(ISNUMBER(_xlfn.XMATCH($AD$4:$AD$6723,$V484:$Z484,0)))),-1)</f>
        <v>-1</v>
      </c>
      <c r="K484" s="29">
        <f t="array" ref="K484">IFERROR(_xlfn._xlws.FILTER(AF$4:AF$6723,(AF$4:AF$6723&gt;=0)*($AB$4:$AB$6723=$C484)*($AC$4:$AC$6723=$D484)*(ISNUMBER(_xlfn.XMATCH($AD$4:$AD$6723,$V484:$Z484,0)))),-1)</f>
        <v>-1</v>
      </c>
      <c r="L484" s="29">
        <f t="array" ref="L484">IFERROR(_xlfn._xlws.FILTER(AG$4:AG$6723,(AG$4:AG$6723&gt;=0)*($AB$4:$AB$6723=$C484)*($AC$4:$AC$6723=$D484)*(ISNUMBER(_xlfn.XMATCH($AD$4:$AD$6723,$V484:$Z484,0)))),-1)</f>
        <v>-1</v>
      </c>
      <c r="M484" s="29">
        <f t="array" ref="M484">IFERROR(_xlfn._xlws.FILTER(AH$4:AH$6723,(AH$4:AH$6723&gt;=0)*($AB$4:$AB$6723=$C484)*($AC$4:$AC$6723=$D484)*(ISNUMBER(_xlfn.XMATCH($AD$4:$AD$6723,$V484:$Z484,0)))),-1)</f>
        <v>-1</v>
      </c>
      <c r="N484" s="29">
        <f t="array" ref="N484">IFERROR(_xlfn._xlws.FILTER(AI$4:AI$6723,(AI$4:AI$6723&gt;=0)*($AB$4:$AB$6723=$C484)*($AC$4:$AC$6723=$D484)*(ISNUMBER(_xlfn.XMATCH($AD$4:$AD$6723,$V484:$Z484,0)))),-1)</f>
        <v>-1</v>
      </c>
      <c r="O484" s="29">
        <f t="array" ref="O484">IFERROR(_xlfn._xlws.FILTER(AJ$4:AJ$6723,(AJ$4:AJ$6723&gt;=0)*($AB$4:$AB$6723=$C484)*($AC$4:$AC$6723=$D484)*(ISNUMBER(_xlfn.XMATCH($AD$4:$AD$6723,$V484:$Z484,0)))),-1)</f>
        <v>-1</v>
      </c>
      <c r="P484" s="29">
        <f t="array" ref="P484">IFERROR(_xlfn._xlws.FILTER(AK$4:AK$6723,(AK$4:AK$6723&gt;=0)*($AB$4:$AB$6723=$C484)*($AC$4:$AC$6723=$D484)*(ISNUMBER(_xlfn.XMATCH($AD$4:$AD$6723,$V484:$Z484,0)))),-1)</f>
        <v>-1</v>
      </c>
      <c r="Q484" s="29">
        <f t="array" ref="Q484">IFERROR(_xlfn._xlws.FILTER(AL$4:AL$6723,(AL$4:AL$6723&gt;=0)*($AB$4:$AB$6723=$C484)*($AC$4:$AC$6723=$D484)*(ISNUMBER(_xlfn.XMATCH($AD$4:$AD$6723,$V484:$Z484,0)))),-1)</f>
        <v>-1</v>
      </c>
      <c r="R484" s="29">
        <f t="array" ref="R484">IFERROR(_xlfn._xlws.FILTER(AM$4:AM$6723,(AM$4:AM$6723&gt;=0)*($AB$4:$AB$6723=$C484)*($AC$4:$AC$6723=$D484)*(ISNUMBER(_xlfn.XMATCH($AD$4:$AD$6723,$V484:$Z484,0)))),-1)</f>
        <v>-1</v>
      </c>
      <c r="S484" s="29">
        <f t="array" ref="S484">IFERROR(_xlfn._xlws.FILTER(AN$4:AN$6723,(AN$4:AN$6723&gt;=0)*($AB$4:$AB$6723=$C484)*($AC$4:$AC$6723=$D484)*(ISNUMBER(_xlfn.XMATCH($AD$4:$AD$6723,$V484:$Z484,0)))),-1)</f>
        <v>-1</v>
      </c>
      <c r="T484" s="29">
        <f t="array" ref="T484">IFERROR(_xlfn._xlws.FILTER(AO$4:AO$6723,(AO$4:AO$6723&gt;=0)*($AB$4:$AB$6723=$C484)*($AC$4:$AC$6723=$D484)*(ISNUMBER(_xlfn.XMATCH($AD$4:$AD$6723,$V484:$Z484,0)))),-1)</f>
        <v>-1</v>
      </c>
      <c r="V484" t="s">
        <v>13</v>
      </c>
      <c r="AB484" t="s">
        <v>62</v>
      </c>
      <c r="AC484" t="s">
        <v>43</v>
      </c>
      <c r="AD484" s="19" t="s">
        <v>63</v>
      </c>
      <c r="AE484" s="18">
        <v>-1</v>
      </c>
      <c r="AF484" s="17">
        <v>-1</v>
      </c>
      <c r="AG484" s="17">
        <v>-1</v>
      </c>
      <c r="AH484" s="17">
        <v>-1</v>
      </c>
      <c r="AI484" s="17">
        <v>-1</v>
      </c>
      <c r="AJ484" s="17">
        <v>-1</v>
      </c>
      <c r="AK484" s="17">
        <v>-1</v>
      </c>
      <c r="AL484" s="17">
        <v>-1</v>
      </c>
      <c r="AM484" s="17">
        <v>-1</v>
      </c>
      <c r="AN484" s="17">
        <v>-1</v>
      </c>
      <c r="AO484" s="17">
        <v>-1</v>
      </c>
    </row>
    <row r="485" spans="3:41" x14ac:dyDescent="0.25">
      <c r="C485" t="s">
        <v>96</v>
      </c>
      <c r="D485" s="6" t="s">
        <v>39</v>
      </c>
      <c r="E485" t="s">
        <v>17</v>
      </c>
      <c r="F485" s="6">
        <v>2005</v>
      </c>
      <c r="G485" s="6" t="s">
        <v>14</v>
      </c>
      <c r="H485" s="6" t="s">
        <v>15</v>
      </c>
      <c r="I485" s="6"/>
      <c r="J485" s="29">
        <f t="array" ref="J485">IFERROR(_xlfn._xlws.FILTER(AE$4:AE$6723,(AE$4:AE$6723&gt;=0)*($AB$4:$AB$6723=$C485)*($AC$4:$AC$6723=$D485)*(ISNUMBER(_xlfn.XMATCH($AD$4:$AD$6723,$V485:$Z485,0)))),-1)</f>
        <v>25.269807972572782</v>
      </c>
      <c r="K485" s="29">
        <f t="array" ref="K485">IFERROR(_xlfn._xlws.FILTER(AF$4:AF$6723,(AF$4:AF$6723&gt;=0)*($AB$4:$AB$6723=$C485)*($AC$4:$AC$6723=$D485)*(ISNUMBER(_xlfn.XMATCH($AD$4:$AD$6723,$V485:$Z485,0)))),-1)</f>
        <v>26.9865339094296</v>
      </c>
      <c r="L485" s="29">
        <f t="array" ref="L485">IFERROR(_xlfn._xlws.FILTER(AG$4:AG$6723,(AG$4:AG$6723&gt;=0)*($AB$4:$AB$6723=$C485)*($AC$4:$AC$6723=$D485)*(ISNUMBER(_xlfn.XMATCH($AD$4:$AD$6723,$V485:$Z485,0)))),-1)</f>
        <v>24.66350328</v>
      </c>
      <c r="M485" s="29">
        <f t="array" ref="M485">IFERROR(_xlfn._xlws.FILTER(AH$4:AH$6723,(AH$4:AH$6723&gt;=0)*($AB$4:$AB$6723=$C485)*($AC$4:$AC$6723=$D485)*(ISNUMBER(_xlfn.XMATCH($AD$4:$AD$6723,$V485:$Z485,0)))),-1)</f>
        <v>28.400107500000001</v>
      </c>
      <c r="N485" s="29">
        <f t="array" ref="N485">IFERROR(_xlfn._xlws.FILTER(AI$4:AI$6723,(AI$4:AI$6723&gt;=0)*($AB$4:$AB$6723=$C485)*($AC$4:$AC$6723=$D485)*(ISNUMBER(_xlfn.XMATCH($AD$4:$AD$6723,$V485:$Z485,0)))),-1)</f>
        <v>29.504747550000001</v>
      </c>
      <c r="O485" s="29">
        <f t="array" ref="O485">IFERROR(_xlfn._xlws.FILTER(AJ$4:AJ$6723,(AJ$4:AJ$6723&gt;=0)*($AB$4:$AB$6723=$C485)*($AC$4:$AC$6723=$D485)*(ISNUMBER(_xlfn.XMATCH($AD$4:$AD$6723,$V485:$Z485,0)))),-1)</f>
        <v>29.412333449999998</v>
      </c>
      <c r="P485" s="29">
        <f t="array" ref="P485">IFERROR(_xlfn._xlws.FILTER(AK$4:AK$6723,(AK$4:AK$6723&gt;=0)*($AB$4:$AB$6723=$C485)*($AC$4:$AC$6723=$D485)*(ISNUMBER(_xlfn.XMATCH($AD$4:$AD$6723,$V485:$Z485,0)))),-1)</f>
        <v>30.59903298</v>
      </c>
      <c r="Q485" s="29">
        <f t="array" ref="Q485">IFERROR(_xlfn._xlws.FILTER(AL$4:AL$6723,(AL$4:AL$6723&gt;=0)*($AB$4:$AB$6723=$C485)*($AC$4:$AC$6723=$D485)*(ISNUMBER(_xlfn.XMATCH($AD$4:$AD$6723,$V485:$Z485,0)))),-1)</f>
        <v>31.894067280000002</v>
      </c>
      <c r="R485" s="29">
        <f t="array" ref="R485">IFERROR(_xlfn._xlws.FILTER(AM$4:AM$6723,(AM$4:AM$6723&gt;=0)*($AB$4:$AB$6723=$C485)*($AC$4:$AC$6723=$D485)*(ISNUMBER(_xlfn.XMATCH($AD$4:$AD$6723,$V485:$Z485,0)))),-1)</f>
        <v>31.894067280000002</v>
      </c>
      <c r="S485" s="29">
        <f t="array" ref="S485">IFERROR(_xlfn._xlws.FILTER(AN$4:AN$6723,(AN$4:AN$6723&gt;=0)*($AB$4:$AB$6723=$C485)*($AC$4:$AC$6723=$D485)*(ISNUMBER(_xlfn.XMATCH($AD$4:$AD$6723,$V485:$Z485,0)))),-1)</f>
        <v>31.894067280000002</v>
      </c>
      <c r="T485" s="29">
        <f t="array" ref="T485">IFERROR(_xlfn._xlws.FILTER(AO$4:AO$6723,(AO$4:AO$6723&gt;=0)*($AB$4:$AB$6723=$C485)*($AC$4:$AC$6723=$D485)*(ISNUMBER(_xlfn.XMATCH($AD$4:$AD$6723,$V485:$Z485,0)))),-1)</f>
        <v>31.894067280000002</v>
      </c>
      <c r="V485" t="s">
        <v>17</v>
      </c>
      <c r="AB485" t="s">
        <v>62</v>
      </c>
      <c r="AC485" t="s">
        <v>43</v>
      </c>
      <c r="AD485" s="19" t="s">
        <v>13</v>
      </c>
      <c r="AE485" s="18">
        <v>-1</v>
      </c>
      <c r="AF485" s="17">
        <v>-1</v>
      </c>
      <c r="AG485" s="17">
        <v>-1</v>
      </c>
      <c r="AH485" s="17">
        <v>-1</v>
      </c>
      <c r="AI485" s="17">
        <v>-1</v>
      </c>
      <c r="AJ485" s="17">
        <v>-1</v>
      </c>
      <c r="AK485" s="17">
        <v>-1</v>
      </c>
      <c r="AL485" s="17">
        <v>-1</v>
      </c>
      <c r="AM485" s="17">
        <v>-1</v>
      </c>
      <c r="AN485" s="17">
        <v>-1</v>
      </c>
      <c r="AO485" s="17">
        <v>-1</v>
      </c>
    </row>
    <row r="486" spans="3:41" x14ac:dyDescent="0.25">
      <c r="C486" t="s">
        <v>96</v>
      </c>
      <c r="D486" s="6" t="s">
        <v>39</v>
      </c>
      <c r="E486" t="s">
        <v>18</v>
      </c>
      <c r="F486" s="6">
        <v>2005</v>
      </c>
      <c r="G486" s="6" t="s">
        <v>14</v>
      </c>
      <c r="H486" s="6" t="s">
        <v>15</v>
      </c>
      <c r="I486" s="6"/>
      <c r="J486" s="29">
        <f t="array" ref="J486">IFERROR(_xlfn._xlws.FILTER(AE$4:AE$6723,(AE$4:AE$6723&gt;=0)*($AB$4:$AB$6723=$C486)*($AC$4:$AC$6723=$D486)*(ISNUMBER(_xlfn.XMATCH($AD$4:$AD$6723,$V486:$Z486,0)))),-1)</f>
        <v>-1</v>
      </c>
      <c r="K486" s="29">
        <f t="array" ref="K486">IFERROR(_xlfn._xlws.FILTER(AF$4:AF$6723,(AF$4:AF$6723&gt;=0)*($AB$4:$AB$6723=$C486)*($AC$4:$AC$6723=$D486)*(ISNUMBER(_xlfn.XMATCH($AD$4:$AD$6723,$V486:$Z486,0)))),-1)</f>
        <v>-1</v>
      </c>
      <c r="L486" s="29">
        <f t="array" ref="L486">IFERROR(_xlfn._xlws.FILTER(AG$4:AG$6723,(AG$4:AG$6723&gt;=0)*($AB$4:$AB$6723=$C486)*($AC$4:$AC$6723=$D486)*(ISNUMBER(_xlfn.XMATCH($AD$4:$AD$6723,$V486:$Z486,0)))),-1)</f>
        <v>-1</v>
      </c>
      <c r="M486" s="29">
        <f t="array" ref="M486">IFERROR(_xlfn._xlws.FILTER(AH$4:AH$6723,(AH$4:AH$6723&gt;=0)*($AB$4:$AB$6723=$C486)*($AC$4:$AC$6723=$D486)*(ISNUMBER(_xlfn.XMATCH($AD$4:$AD$6723,$V486:$Z486,0)))),-1)</f>
        <v>-1</v>
      </c>
      <c r="N486" s="29">
        <f t="array" ref="N486">IFERROR(_xlfn._xlws.FILTER(AI$4:AI$6723,(AI$4:AI$6723&gt;=0)*($AB$4:$AB$6723=$C486)*($AC$4:$AC$6723=$D486)*(ISNUMBER(_xlfn.XMATCH($AD$4:$AD$6723,$V486:$Z486,0)))),-1)</f>
        <v>-1</v>
      </c>
      <c r="O486" s="29">
        <f t="array" ref="O486">IFERROR(_xlfn._xlws.FILTER(AJ$4:AJ$6723,(AJ$4:AJ$6723&gt;=0)*($AB$4:$AB$6723=$C486)*($AC$4:$AC$6723=$D486)*(ISNUMBER(_xlfn.XMATCH($AD$4:$AD$6723,$V486:$Z486,0)))),-1)</f>
        <v>-1</v>
      </c>
      <c r="P486" s="29">
        <f t="array" ref="P486">IFERROR(_xlfn._xlws.FILTER(AK$4:AK$6723,(AK$4:AK$6723&gt;=0)*($AB$4:$AB$6723=$C486)*($AC$4:$AC$6723=$D486)*(ISNUMBER(_xlfn.XMATCH($AD$4:$AD$6723,$V486:$Z486,0)))),-1)</f>
        <v>-1</v>
      </c>
      <c r="Q486" s="29">
        <f t="array" ref="Q486">IFERROR(_xlfn._xlws.FILTER(AL$4:AL$6723,(AL$4:AL$6723&gt;=0)*($AB$4:$AB$6723=$C486)*($AC$4:$AC$6723=$D486)*(ISNUMBER(_xlfn.XMATCH($AD$4:$AD$6723,$V486:$Z486,0)))),-1)</f>
        <v>-1</v>
      </c>
      <c r="R486" s="29">
        <f t="array" ref="R486">IFERROR(_xlfn._xlws.FILTER(AM$4:AM$6723,(AM$4:AM$6723&gt;=0)*($AB$4:$AB$6723=$C486)*($AC$4:$AC$6723=$D486)*(ISNUMBER(_xlfn.XMATCH($AD$4:$AD$6723,$V486:$Z486,0)))),-1)</f>
        <v>-1</v>
      </c>
      <c r="S486" s="29">
        <f t="array" ref="S486">IFERROR(_xlfn._xlws.FILTER(AN$4:AN$6723,(AN$4:AN$6723&gt;=0)*($AB$4:$AB$6723=$C486)*($AC$4:$AC$6723=$D486)*(ISNUMBER(_xlfn.XMATCH($AD$4:$AD$6723,$V486:$Z486,0)))),-1)</f>
        <v>-1</v>
      </c>
      <c r="T486" s="29">
        <f t="array" ref="T486">IFERROR(_xlfn._xlws.FILTER(AO$4:AO$6723,(AO$4:AO$6723&gt;=0)*($AB$4:$AB$6723=$C486)*($AC$4:$AC$6723=$D486)*(ISNUMBER(_xlfn.XMATCH($AD$4:$AD$6723,$V486:$Z486,0)))),-1)</f>
        <v>-1</v>
      </c>
      <c r="V486" t="s">
        <v>18</v>
      </c>
      <c r="AB486" t="s">
        <v>62</v>
      </c>
      <c r="AC486" t="s">
        <v>43</v>
      </c>
      <c r="AD486" s="19" t="s">
        <v>64</v>
      </c>
      <c r="AE486" s="18">
        <v>-1</v>
      </c>
      <c r="AF486" s="17">
        <v>-1</v>
      </c>
      <c r="AG486" s="17">
        <v>-1</v>
      </c>
      <c r="AH486" s="17">
        <v>-1</v>
      </c>
      <c r="AI486" s="17">
        <v>-1</v>
      </c>
      <c r="AJ486" s="17">
        <v>-1</v>
      </c>
      <c r="AK486" s="17">
        <v>-1</v>
      </c>
      <c r="AL486" s="17">
        <v>-1</v>
      </c>
      <c r="AM486" s="17">
        <v>-1</v>
      </c>
      <c r="AN486" s="17">
        <v>-1</v>
      </c>
      <c r="AO486" s="17">
        <v>-1</v>
      </c>
    </row>
    <row r="487" spans="3:41" x14ac:dyDescent="0.25">
      <c r="C487" t="s">
        <v>96</v>
      </c>
      <c r="D487" s="6" t="s">
        <v>39</v>
      </c>
      <c r="E487" t="s">
        <v>63</v>
      </c>
      <c r="F487" s="6">
        <v>2005</v>
      </c>
      <c r="G487" s="6" t="s">
        <v>14</v>
      </c>
      <c r="H487" s="6" t="s">
        <v>15</v>
      </c>
      <c r="J487" s="29">
        <f t="array" ref="J487">IFERROR(_xlfn._xlws.FILTER(AE$4:AE$6723,(AE$4:AE$6723&gt;=0)*($AB$4:$AB$6723=$C487)*($AC$4:$AC$6723=$D487)*(ISNUMBER(_xlfn.XMATCH($AD$4:$AD$6723,$V487:$Z487,0)))),-1)</f>
        <v>-1</v>
      </c>
      <c r="K487" s="29">
        <f t="array" ref="K487">IFERROR(_xlfn._xlws.FILTER(AF$4:AF$6723,(AF$4:AF$6723&gt;=0)*($AB$4:$AB$6723=$C487)*($AC$4:$AC$6723=$D487)*(ISNUMBER(_xlfn.XMATCH($AD$4:$AD$6723,$V487:$Z487,0)))),-1)</f>
        <v>-1</v>
      </c>
      <c r="L487" s="29">
        <f t="array" ref="L487">IFERROR(_xlfn._xlws.FILTER(AG$4:AG$6723,(AG$4:AG$6723&gt;=0)*($AB$4:$AB$6723=$C487)*($AC$4:$AC$6723=$D487)*(ISNUMBER(_xlfn.XMATCH($AD$4:$AD$6723,$V487:$Z487,0)))),-1)</f>
        <v>-1</v>
      </c>
      <c r="M487" s="29">
        <f t="array" ref="M487">IFERROR(_xlfn._xlws.FILTER(AH$4:AH$6723,(AH$4:AH$6723&gt;=0)*($AB$4:$AB$6723=$C487)*($AC$4:$AC$6723=$D487)*(ISNUMBER(_xlfn.XMATCH($AD$4:$AD$6723,$V487:$Z487,0)))),-1)</f>
        <v>-1</v>
      </c>
      <c r="N487" s="29">
        <f t="array" ref="N487">IFERROR(_xlfn._xlws.FILTER(AI$4:AI$6723,(AI$4:AI$6723&gt;=0)*($AB$4:$AB$6723=$C487)*($AC$4:$AC$6723=$D487)*(ISNUMBER(_xlfn.XMATCH($AD$4:$AD$6723,$V487:$Z487,0)))),-1)</f>
        <v>-1</v>
      </c>
      <c r="O487" s="29">
        <f t="array" ref="O487">IFERROR(_xlfn._xlws.FILTER(AJ$4:AJ$6723,(AJ$4:AJ$6723&gt;=0)*($AB$4:$AB$6723=$C487)*($AC$4:$AC$6723=$D487)*(ISNUMBER(_xlfn.XMATCH($AD$4:$AD$6723,$V487:$Z487,0)))),-1)</f>
        <v>-1</v>
      </c>
      <c r="P487" s="29">
        <f t="array" ref="P487">IFERROR(_xlfn._xlws.FILTER(AK$4:AK$6723,(AK$4:AK$6723&gt;=0)*($AB$4:$AB$6723=$C487)*($AC$4:$AC$6723=$D487)*(ISNUMBER(_xlfn.XMATCH($AD$4:$AD$6723,$V487:$Z487,0)))),-1)</f>
        <v>-1</v>
      </c>
      <c r="Q487" s="29">
        <f t="array" ref="Q487">IFERROR(_xlfn._xlws.FILTER(AL$4:AL$6723,(AL$4:AL$6723&gt;=0)*($AB$4:$AB$6723=$C487)*($AC$4:$AC$6723=$D487)*(ISNUMBER(_xlfn.XMATCH($AD$4:$AD$6723,$V487:$Z487,0)))),-1)</f>
        <v>-1</v>
      </c>
      <c r="R487" s="29">
        <f t="array" ref="R487">IFERROR(_xlfn._xlws.FILTER(AM$4:AM$6723,(AM$4:AM$6723&gt;=0)*($AB$4:$AB$6723=$C487)*($AC$4:$AC$6723=$D487)*(ISNUMBER(_xlfn.XMATCH($AD$4:$AD$6723,$V487:$Z487,0)))),-1)</f>
        <v>-1</v>
      </c>
      <c r="S487" s="29">
        <f t="array" ref="S487">IFERROR(_xlfn._xlws.FILTER(AN$4:AN$6723,(AN$4:AN$6723&gt;=0)*($AB$4:$AB$6723=$C487)*($AC$4:$AC$6723=$D487)*(ISNUMBER(_xlfn.XMATCH($AD$4:$AD$6723,$V487:$Z487,0)))),-1)</f>
        <v>-1</v>
      </c>
      <c r="T487" s="29">
        <f t="array" ref="T487">IFERROR(_xlfn._xlws.FILTER(AO$4:AO$6723,(AO$4:AO$6723&gt;=0)*($AB$4:$AB$6723=$C487)*($AC$4:$AC$6723=$D487)*(ISNUMBER(_xlfn.XMATCH($AD$4:$AD$6723,$V487:$Z487,0)))),-1)</f>
        <v>-1</v>
      </c>
      <c r="V487" t="s">
        <v>63</v>
      </c>
      <c r="AB487" t="s">
        <v>62</v>
      </c>
      <c r="AC487" t="s">
        <v>43</v>
      </c>
      <c r="AD487" s="19" t="s">
        <v>65</v>
      </c>
      <c r="AE487" s="18">
        <v>-1</v>
      </c>
      <c r="AF487" s="17">
        <v>-1</v>
      </c>
      <c r="AG487" s="17">
        <v>-1</v>
      </c>
      <c r="AH487" s="17">
        <v>-1</v>
      </c>
      <c r="AI487" s="17">
        <v>-1</v>
      </c>
      <c r="AJ487" s="17">
        <v>-1</v>
      </c>
      <c r="AK487" s="17">
        <v>-1</v>
      </c>
      <c r="AL487" s="17">
        <v>-1</v>
      </c>
      <c r="AM487" s="17">
        <v>-1</v>
      </c>
      <c r="AN487" s="17">
        <v>-1</v>
      </c>
      <c r="AO487" s="17">
        <v>-1</v>
      </c>
    </row>
    <row r="488" spans="3:41" x14ac:dyDescent="0.25">
      <c r="C488" t="s">
        <v>96</v>
      </c>
      <c r="D488" s="6" t="s">
        <v>39</v>
      </c>
      <c r="E488" t="s">
        <v>21</v>
      </c>
      <c r="F488" s="6">
        <v>2005</v>
      </c>
      <c r="G488" s="6" t="s">
        <v>14</v>
      </c>
      <c r="H488" s="6" t="s">
        <v>15</v>
      </c>
      <c r="J488" s="29">
        <f t="array" ref="J488">IFERROR(_xlfn._xlws.FILTER(AE$4:AE$6723,(AE$4:AE$6723&gt;=0)*($AB$4:$AB$6723=$C488)*($AC$4:$AC$6723=$D488)*(ISNUMBER(_xlfn.XMATCH($AD$4:$AD$6723,$V488:$Z488,0)))),-1)</f>
        <v>-1</v>
      </c>
      <c r="K488" s="29">
        <f t="array" ref="K488">IFERROR(_xlfn._xlws.FILTER(AF$4:AF$6723,(AF$4:AF$6723&gt;=0)*($AB$4:$AB$6723=$C488)*($AC$4:$AC$6723=$D488)*(ISNUMBER(_xlfn.XMATCH($AD$4:$AD$6723,$V488:$Z488,0)))),-1)</f>
        <v>-1</v>
      </c>
      <c r="L488" s="29">
        <f t="array" ref="L488">IFERROR(_xlfn._xlws.FILTER(AG$4:AG$6723,(AG$4:AG$6723&gt;=0)*($AB$4:$AB$6723=$C488)*($AC$4:$AC$6723=$D488)*(ISNUMBER(_xlfn.XMATCH($AD$4:$AD$6723,$V488:$Z488,0)))),-1)</f>
        <v>-1</v>
      </c>
      <c r="M488" s="29">
        <f t="array" ref="M488">IFERROR(_xlfn._xlws.FILTER(AH$4:AH$6723,(AH$4:AH$6723&gt;=0)*($AB$4:$AB$6723=$C488)*($AC$4:$AC$6723=$D488)*(ISNUMBER(_xlfn.XMATCH($AD$4:$AD$6723,$V488:$Z488,0)))),-1)</f>
        <v>-1</v>
      </c>
      <c r="N488" s="29">
        <f t="array" ref="N488">IFERROR(_xlfn._xlws.FILTER(AI$4:AI$6723,(AI$4:AI$6723&gt;=0)*($AB$4:$AB$6723=$C488)*($AC$4:$AC$6723=$D488)*(ISNUMBER(_xlfn.XMATCH($AD$4:$AD$6723,$V488:$Z488,0)))),-1)</f>
        <v>-1</v>
      </c>
      <c r="O488" s="29">
        <f t="array" ref="O488">IFERROR(_xlfn._xlws.FILTER(AJ$4:AJ$6723,(AJ$4:AJ$6723&gt;=0)*($AB$4:$AB$6723=$C488)*($AC$4:$AC$6723=$D488)*(ISNUMBER(_xlfn.XMATCH($AD$4:$AD$6723,$V488:$Z488,0)))),-1)</f>
        <v>-1</v>
      </c>
      <c r="P488" s="29">
        <f t="array" ref="P488">IFERROR(_xlfn._xlws.FILTER(AK$4:AK$6723,(AK$4:AK$6723&gt;=0)*($AB$4:$AB$6723=$C488)*($AC$4:$AC$6723=$D488)*(ISNUMBER(_xlfn.XMATCH($AD$4:$AD$6723,$V488:$Z488,0)))),-1)</f>
        <v>-1</v>
      </c>
      <c r="Q488" s="29">
        <f t="array" ref="Q488">IFERROR(_xlfn._xlws.FILTER(AL$4:AL$6723,(AL$4:AL$6723&gt;=0)*($AB$4:$AB$6723=$C488)*($AC$4:$AC$6723=$D488)*(ISNUMBER(_xlfn.XMATCH($AD$4:$AD$6723,$V488:$Z488,0)))),-1)</f>
        <v>-1</v>
      </c>
      <c r="R488" s="29">
        <f t="array" ref="R488">IFERROR(_xlfn._xlws.FILTER(AM$4:AM$6723,(AM$4:AM$6723&gt;=0)*($AB$4:$AB$6723=$C488)*($AC$4:$AC$6723=$D488)*(ISNUMBER(_xlfn.XMATCH($AD$4:$AD$6723,$V488:$Z488,0)))),-1)</f>
        <v>-1</v>
      </c>
      <c r="S488" s="29">
        <f t="array" ref="S488">IFERROR(_xlfn._xlws.FILTER(AN$4:AN$6723,(AN$4:AN$6723&gt;=0)*($AB$4:$AB$6723=$C488)*($AC$4:$AC$6723=$D488)*(ISNUMBER(_xlfn.XMATCH($AD$4:$AD$6723,$V488:$Z488,0)))),-1)</f>
        <v>-1</v>
      </c>
      <c r="T488" s="29">
        <f t="array" ref="T488">IFERROR(_xlfn._xlws.FILTER(AO$4:AO$6723,(AO$4:AO$6723&gt;=0)*($AB$4:$AB$6723=$C488)*($AC$4:$AC$6723=$D488)*(ISNUMBER(_xlfn.XMATCH($AD$4:$AD$6723,$V488:$Z488,0)))),-1)</f>
        <v>-1</v>
      </c>
      <c r="V488" t="s">
        <v>21</v>
      </c>
      <c r="AB488" t="s">
        <v>62</v>
      </c>
      <c r="AC488" t="s">
        <v>43</v>
      </c>
      <c r="AD488" s="19" t="s">
        <v>21</v>
      </c>
      <c r="AE488" s="18">
        <v>-1</v>
      </c>
      <c r="AF488" s="17">
        <v>-1</v>
      </c>
      <c r="AG488" s="17">
        <v>-1</v>
      </c>
      <c r="AH488" s="17">
        <v>-1</v>
      </c>
      <c r="AI488" s="17">
        <v>-1</v>
      </c>
      <c r="AJ488" s="17">
        <v>-1</v>
      </c>
      <c r="AK488" s="17">
        <v>-1</v>
      </c>
      <c r="AL488" s="17">
        <v>-1</v>
      </c>
      <c r="AM488" s="17">
        <v>-1</v>
      </c>
      <c r="AN488" s="17">
        <v>-1</v>
      </c>
      <c r="AO488" s="17">
        <v>-1</v>
      </c>
    </row>
    <row r="489" spans="3:41" x14ac:dyDescent="0.25">
      <c r="C489" t="s">
        <v>96</v>
      </c>
      <c r="D489" s="6" t="s">
        <v>39</v>
      </c>
      <c r="E489" t="s">
        <v>22</v>
      </c>
      <c r="F489" s="6">
        <v>2005</v>
      </c>
      <c r="G489" s="6" t="s">
        <v>14</v>
      </c>
      <c r="H489" s="6" t="s">
        <v>15</v>
      </c>
      <c r="J489" s="29">
        <f t="array" ref="J489">IFERROR(_xlfn._xlws.FILTER(AE$4:AE$6723,(AE$4:AE$6723&gt;=0)*($AB$4:$AB$6723=$C489)*($AC$4:$AC$6723=$D489)*(ISNUMBER(_xlfn.XMATCH($AD$4:$AD$6723,$V489:$Z489,0)))),-1)</f>
        <v>-1</v>
      </c>
      <c r="K489" s="29">
        <f t="array" ref="K489">IFERROR(_xlfn._xlws.FILTER(AF$4:AF$6723,(AF$4:AF$6723&gt;=0)*($AB$4:$AB$6723=$C489)*($AC$4:$AC$6723=$D489)*(ISNUMBER(_xlfn.XMATCH($AD$4:$AD$6723,$V489:$Z489,0)))),-1)</f>
        <v>-1</v>
      </c>
      <c r="L489" s="29">
        <f t="array" ref="L489">IFERROR(_xlfn._xlws.FILTER(AG$4:AG$6723,(AG$4:AG$6723&gt;=0)*($AB$4:$AB$6723=$C489)*($AC$4:$AC$6723=$D489)*(ISNUMBER(_xlfn.XMATCH($AD$4:$AD$6723,$V489:$Z489,0)))),-1)</f>
        <v>-1</v>
      </c>
      <c r="M489" s="29">
        <f t="array" ref="M489">IFERROR(_xlfn._xlws.FILTER(AH$4:AH$6723,(AH$4:AH$6723&gt;=0)*($AB$4:$AB$6723=$C489)*($AC$4:$AC$6723=$D489)*(ISNUMBER(_xlfn.XMATCH($AD$4:$AD$6723,$V489:$Z489,0)))),-1)</f>
        <v>-1</v>
      </c>
      <c r="N489" s="29">
        <f t="array" ref="N489">IFERROR(_xlfn._xlws.FILTER(AI$4:AI$6723,(AI$4:AI$6723&gt;=0)*($AB$4:$AB$6723=$C489)*($AC$4:$AC$6723=$D489)*(ISNUMBER(_xlfn.XMATCH($AD$4:$AD$6723,$V489:$Z489,0)))),-1)</f>
        <v>-1</v>
      </c>
      <c r="O489" s="29">
        <f t="array" ref="O489">IFERROR(_xlfn._xlws.FILTER(AJ$4:AJ$6723,(AJ$4:AJ$6723&gt;=0)*($AB$4:$AB$6723=$C489)*($AC$4:$AC$6723=$D489)*(ISNUMBER(_xlfn.XMATCH($AD$4:$AD$6723,$V489:$Z489,0)))),-1)</f>
        <v>-1</v>
      </c>
      <c r="P489" s="29">
        <f t="array" ref="P489">IFERROR(_xlfn._xlws.FILTER(AK$4:AK$6723,(AK$4:AK$6723&gt;=0)*($AB$4:$AB$6723=$C489)*($AC$4:$AC$6723=$D489)*(ISNUMBER(_xlfn.XMATCH($AD$4:$AD$6723,$V489:$Z489,0)))),-1)</f>
        <v>-1</v>
      </c>
      <c r="Q489" s="29">
        <f t="array" ref="Q489">IFERROR(_xlfn._xlws.FILTER(AL$4:AL$6723,(AL$4:AL$6723&gt;=0)*($AB$4:$AB$6723=$C489)*($AC$4:$AC$6723=$D489)*(ISNUMBER(_xlfn.XMATCH($AD$4:$AD$6723,$V489:$Z489,0)))),-1)</f>
        <v>-1</v>
      </c>
      <c r="R489" s="29">
        <f t="array" ref="R489">IFERROR(_xlfn._xlws.FILTER(AM$4:AM$6723,(AM$4:AM$6723&gt;=0)*($AB$4:$AB$6723=$C489)*($AC$4:$AC$6723=$D489)*(ISNUMBER(_xlfn.XMATCH($AD$4:$AD$6723,$V489:$Z489,0)))),-1)</f>
        <v>-1</v>
      </c>
      <c r="S489" s="29">
        <f t="array" ref="S489">IFERROR(_xlfn._xlws.FILTER(AN$4:AN$6723,(AN$4:AN$6723&gt;=0)*($AB$4:$AB$6723=$C489)*($AC$4:$AC$6723=$D489)*(ISNUMBER(_xlfn.XMATCH($AD$4:$AD$6723,$V489:$Z489,0)))),-1)</f>
        <v>-1</v>
      </c>
      <c r="T489" s="29">
        <f t="array" ref="T489">IFERROR(_xlfn._xlws.FILTER(AO$4:AO$6723,(AO$4:AO$6723&gt;=0)*($AB$4:$AB$6723=$C489)*($AC$4:$AC$6723=$D489)*(ISNUMBER(_xlfn.XMATCH($AD$4:$AD$6723,$V489:$Z489,0)))),-1)</f>
        <v>-1</v>
      </c>
      <c r="V489" s="19" t="s">
        <v>66</v>
      </c>
      <c r="W489" s="19" t="s">
        <v>67</v>
      </c>
      <c r="X489" s="19" t="s">
        <v>68</v>
      </c>
      <c r="Y489" s="19" t="s">
        <v>69</v>
      </c>
      <c r="Z489" s="19" t="s">
        <v>70</v>
      </c>
      <c r="AB489" t="s">
        <v>62</v>
      </c>
      <c r="AC489" t="s">
        <v>43</v>
      </c>
      <c r="AD489" s="19" t="s">
        <v>71</v>
      </c>
      <c r="AE489" s="18">
        <v>-1</v>
      </c>
      <c r="AF489" s="17">
        <v>-1</v>
      </c>
      <c r="AG489" s="17">
        <v>-1</v>
      </c>
      <c r="AH489" s="17">
        <v>-1</v>
      </c>
      <c r="AI489" s="17">
        <v>-1</v>
      </c>
      <c r="AJ489" s="17">
        <v>-1</v>
      </c>
      <c r="AK489" s="17">
        <v>-1</v>
      </c>
      <c r="AL489" s="17">
        <v>-1</v>
      </c>
      <c r="AM489" s="17">
        <v>-1</v>
      </c>
      <c r="AN489" s="17">
        <v>-1</v>
      </c>
      <c r="AO489" s="17">
        <v>-1</v>
      </c>
    </row>
    <row r="490" spans="3:41" x14ac:dyDescent="0.25">
      <c r="C490" t="s">
        <v>96</v>
      </c>
      <c r="D490" s="6" t="s">
        <v>39</v>
      </c>
      <c r="E490" t="s">
        <v>23</v>
      </c>
      <c r="F490" s="6">
        <v>2005</v>
      </c>
      <c r="G490" s="6" t="s">
        <v>14</v>
      </c>
      <c r="H490" s="6" t="s">
        <v>15</v>
      </c>
      <c r="J490" s="29">
        <f t="array" ref="J490">IFERROR(_xlfn._xlws.FILTER(AE$4:AE$6723,(AE$4:AE$6723&gt;=0)*($AB$4:$AB$6723=$C490)*($AC$4:$AC$6723=$D490)*(ISNUMBER(_xlfn.XMATCH($AD$4:$AD$6723,$V490:$Z490,0)))),-1)</f>
        <v>-1</v>
      </c>
      <c r="K490" s="29">
        <f t="array" ref="K490">IFERROR(_xlfn._xlws.FILTER(AF$4:AF$6723,(AF$4:AF$6723&gt;=0)*($AB$4:$AB$6723=$C490)*($AC$4:$AC$6723=$D490)*(ISNUMBER(_xlfn.XMATCH($AD$4:$AD$6723,$V490:$Z490,0)))),-1)</f>
        <v>-1</v>
      </c>
      <c r="L490" s="29">
        <f t="array" ref="L490">IFERROR(_xlfn._xlws.FILTER(AG$4:AG$6723,(AG$4:AG$6723&gt;=0)*($AB$4:$AB$6723=$C490)*($AC$4:$AC$6723=$D490)*(ISNUMBER(_xlfn.XMATCH($AD$4:$AD$6723,$V490:$Z490,0)))),-1)</f>
        <v>-1</v>
      </c>
      <c r="M490" s="29">
        <f t="array" ref="M490">IFERROR(_xlfn._xlws.FILTER(AH$4:AH$6723,(AH$4:AH$6723&gt;=0)*($AB$4:$AB$6723=$C490)*($AC$4:$AC$6723=$D490)*(ISNUMBER(_xlfn.XMATCH($AD$4:$AD$6723,$V490:$Z490,0)))),-1)</f>
        <v>-1</v>
      </c>
      <c r="N490" s="29">
        <f t="array" ref="N490">IFERROR(_xlfn._xlws.FILTER(AI$4:AI$6723,(AI$4:AI$6723&gt;=0)*($AB$4:$AB$6723=$C490)*($AC$4:$AC$6723=$D490)*(ISNUMBER(_xlfn.XMATCH($AD$4:$AD$6723,$V490:$Z490,0)))),-1)</f>
        <v>-1</v>
      </c>
      <c r="O490" s="29">
        <f t="array" ref="O490">IFERROR(_xlfn._xlws.FILTER(AJ$4:AJ$6723,(AJ$4:AJ$6723&gt;=0)*($AB$4:$AB$6723=$C490)*($AC$4:$AC$6723=$D490)*(ISNUMBER(_xlfn.XMATCH($AD$4:$AD$6723,$V490:$Z490,0)))),-1)</f>
        <v>-1</v>
      </c>
      <c r="P490" s="29">
        <f t="array" ref="P490">IFERROR(_xlfn._xlws.FILTER(AK$4:AK$6723,(AK$4:AK$6723&gt;=0)*($AB$4:$AB$6723=$C490)*($AC$4:$AC$6723=$D490)*(ISNUMBER(_xlfn.XMATCH($AD$4:$AD$6723,$V490:$Z490,0)))),-1)</f>
        <v>-1</v>
      </c>
      <c r="Q490" s="29">
        <f t="array" ref="Q490">IFERROR(_xlfn._xlws.FILTER(AL$4:AL$6723,(AL$4:AL$6723&gt;=0)*($AB$4:$AB$6723=$C490)*($AC$4:$AC$6723=$D490)*(ISNUMBER(_xlfn.XMATCH($AD$4:$AD$6723,$V490:$Z490,0)))),-1)</f>
        <v>-1</v>
      </c>
      <c r="R490" s="29">
        <f t="array" ref="R490">IFERROR(_xlfn._xlws.FILTER(AM$4:AM$6723,(AM$4:AM$6723&gt;=0)*($AB$4:$AB$6723=$C490)*($AC$4:$AC$6723=$D490)*(ISNUMBER(_xlfn.XMATCH($AD$4:$AD$6723,$V490:$Z490,0)))),-1)</f>
        <v>-1</v>
      </c>
      <c r="S490" s="29">
        <f t="array" ref="S490">IFERROR(_xlfn._xlws.FILTER(AN$4:AN$6723,(AN$4:AN$6723&gt;=0)*($AB$4:$AB$6723=$C490)*($AC$4:$AC$6723=$D490)*(ISNUMBER(_xlfn.XMATCH($AD$4:$AD$6723,$V490:$Z490,0)))),-1)</f>
        <v>-1</v>
      </c>
      <c r="T490" s="29">
        <f t="array" ref="T490">IFERROR(_xlfn._xlws.FILTER(AO$4:AO$6723,(AO$4:AO$6723&gt;=0)*($AB$4:$AB$6723=$C490)*($AC$4:$AC$6723=$D490)*(ISNUMBER(_xlfn.XMATCH($AD$4:$AD$6723,$V490:$Z490,0)))),-1)</f>
        <v>-1</v>
      </c>
      <c r="V490" t="s">
        <v>70</v>
      </c>
      <c r="AB490" t="s">
        <v>62</v>
      </c>
      <c r="AC490" t="s">
        <v>43</v>
      </c>
      <c r="AD490" s="19" t="s">
        <v>66</v>
      </c>
      <c r="AE490" s="18">
        <v>-1</v>
      </c>
      <c r="AF490" s="17">
        <v>-1</v>
      </c>
      <c r="AG490" s="17">
        <v>-1</v>
      </c>
      <c r="AH490" s="17">
        <v>-1</v>
      </c>
      <c r="AI490" s="17">
        <v>-1</v>
      </c>
      <c r="AJ490" s="17">
        <v>-1</v>
      </c>
      <c r="AK490" s="17">
        <v>-1</v>
      </c>
      <c r="AL490" s="17">
        <v>-1</v>
      </c>
      <c r="AM490" s="17">
        <v>-1</v>
      </c>
      <c r="AN490" s="17">
        <v>-1</v>
      </c>
      <c r="AO490" s="17">
        <v>-1</v>
      </c>
    </row>
    <row r="491" spans="3:41" x14ac:dyDescent="0.25">
      <c r="C491" t="s">
        <v>96</v>
      </c>
      <c r="D491" s="6" t="s">
        <v>39</v>
      </c>
      <c r="E491" t="s">
        <v>24</v>
      </c>
      <c r="F491" s="6">
        <v>2005</v>
      </c>
      <c r="G491" s="6" t="s">
        <v>14</v>
      </c>
      <c r="H491" s="6" t="s">
        <v>15</v>
      </c>
      <c r="J491" s="29">
        <f t="array" ref="J491">IFERROR(_xlfn._xlws.FILTER(AE$4:AE$6723,(AE$4:AE$6723&gt;=0)*($AB$4:$AB$6723=$C491)*($AC$4:$AC$6723=$D491)*(ISNUMBER(_xlfn.XMATCH($AD$4:$AD$6723,$V491:$Z491,0)))),-1)</f>
        <v>-1</v>
      </c>
      <c r="K491" s="29">
        <f t="array" ref="K491">IFERROR(_xlfn._xlws.FILTER(AF$4:AF$6723,(AF$4:AF$6723&gt;=0)*($AB$4:$AB$6723=$C491)*($AC$4:$AC$6723=$D491)*(ISNUMBER(_xlfn.XMATCH($AD$4:$AD$6723,$V491:$Z491,0)))),-1)</f>
        <v>-1</v>
      </c>
      <c r="L491" s="29">
        <f t="array" ref="L491">IFERROR(_xlfn._xlws.FILTER(AG$4:AG$6723,(AG$4:AG$6723&gt;=0)*($AB$4:$AB$6723=$C491)*($AC$4:$AC$6723=$D491)*(ISNUMBER(_xlfn.XMATCH($AD$4:$AD$6723,$V491:$Z491,0)))),-1)</f>
        <v>-1</v>
      </c>
      <c r="M491" s="29">
        <f t="array" ref="M491">IFERROR(_xlfn._xlws.FILTER(AH$4:AH$6723,(AH$4:AH$6723&gt;=0)*($AB$4:$AB$6723=$C491)*($AC$4:$AC$6723=$D491)*(ISNUMBER(_xlfn.XMATCH($AD$4:$AD$6723,$V491:$Z491,0)))),-1)</f>
        <v>-1</v>
      </c>
      <c r="N491" s="29">
        <f t="array" ref="N491">IFERROR(_xlfn._xlws.FILTER(AI$4:AI$6723,(AI$4:AI$6723&gt;=0)*($AB$4:$AB$6723=$C491)*($AC$4:$AC$6723=$D491)*(ISNUMBER(_xlfn.XMATCH($AD$4:$AD$6723,$V491:$Z491,0)))),-1)</f>
        <v>-1</v>
      </c>
      <c r="O491" s="29">
        <f t="array" ref="O491">IFERROR(_xlfn._xlws.FILTER(AJ$4:AJ$6723,(AJ$4:AJ$6723&gt;=0)*($AB$4:$AB$6723=$C491)*($AC$4:$AC$6723=$D491)*(ISNUMBER(_xlfn.XMATCH($AD$4:$AD$6723,$V491:$Z491,0)))),-1)</f>
        <v>-1</v>
      </c>
      <c r="P491" s="29">
        <f t="array" ref="P491">IFERROR(_xlfn._xlws.FILTER(AK$4:AK$6723,(AK$4:AK$6723&gt;=0)*($AB$4:$AB$6723=$C491)*($AC$4:$AC$6723=$D491)*(ISNUMBER(_xlfn.XMATCH($AD$4:$AD$6723,$V491:$Z491,0)))),-1)</f>
        <v>-1</v>
      </c>
      <c r="Q491" s="29">
        <f t="array" ref="Q491">IFERROR(_xlfn._xlws.FILTER(AL$4:AL$6723,(AL$4:AL$6723&gt;=0)*($AB$4:$AB$6723=$C491)*($AC$4:$AC$6723=$D491)*(ISNUMBER(_xlfn.XMATCH($AD$4:$AD$6723,$V491:$Z491,0)))),-1)</f>
        <v>-1</v>
      </c>
      <c r="R491" s="29">
        <f t="array" ref="R491">IFERROR(_xlfn._xlws.FILTER(AM$4:AM$6723,(AM$4:AM$6723&gt;=0)*($AB$4:$AB$6723=$C491)*($AC$4:$AC$6723=$D491)*(ISNUMBER(_xlfn.XMATCH($AD$4:$AD$6723,$V491:$Z491,0)))),-1)</f>
        <v>-1</v>
      </c>
      <c r="S491" s="29">
        <f t="array" ref="S491">IFERROR(_xlfn._xlws.FILTER(AN$4:AN$6723,(AN$4:AN$6723&gt;=0)*($AB$4:$AB$6723=$C491)*($AC$4:$AC$6723=$D491)*(ISNUMBER(_xlfn.XMATCH($AD$4:$AD$6723,$V491:$Z491,0)))),-1)</f>
        <v>-1</v>
      </c>
      <c r="T491" s="29">
        <f t="array" ref="T491">IFERROR(_xlfn._xlws.FILTER(AO$4:AO$6723,(AO$4:AO$6723&gt;=0)*($AB$4:$AB$6723=$C491)*($AC$4:$AC$6723=$D491)*(ISNUMBER(_xlfn.XMATCH($AD$4:$AD$6723,$V491:$Z491,0)))),-1)</f>
        <v>-1</v>
      </c>
      <c r="V491" t="s">
        <v>72</v>
      </c>
      <c r="W491" s="25" t="s">
        <v>58</v>
      </c>
      <c r="X491" s="25" t="s">
        <v>59</v>
      </c>
      <c r="Y491" s="25" t="s">
        <v>73</v>
      </c>
      <c r="AB491" t="s">
        <v>62</v>
      </c>
      <c r="AC491" t="s">
        <v>43</v>
      </c>
      <c r="AD491" s="19" t="s">
        <v>67</v>
      </c>
      <c r="AE491" s="18">
        <v>-1</v>
      </c>
      <c r="AF491" s="17">
        <v>-1</v>
      </c>
      <c r="AG491" s="17">
        <v>-1</v>
      </c>
      <c r="AH491" s="17">
        <v>-1</v>
      </c>
      <c r="AI491" s="17">
        <v>-1</v>
      </c>
      <c r="AJ491" s="17">
        <v>-1</v>
      </c>
      <c r="AK491" s="17">
        <v>-1</v>
      </c>
      <c r="AL491" s="17">
        <v>-1</v>
      </c>
      <c r="AM491" s="17">
        <v>-1</v>
      </c>
      <c r="AN491" s="17">
        <v>-1</v>
      </c>
      <c r="AO491" s="17">
        <v>-1</v>
      </c>
    </row>
    <row r="492" spans="3:41" x14ac:dyDescent="0.25">
      <c r="C492" t="s">
        <v>96</v>
      </c>
      <c r="D492" s="6" t="s">
        <v>39</v>
      </c>
      <c r="E492" t="s">
        <v>25</v>
      </c>
      <c r="F492" s="6">
        <v>2005</v>
      </c>
      <c r="G492" s="6" t="s">
        <v>14</v>
      </c>
      <c r="H492" s="6" t="s">
        <v>15</v>
      </c>
      <c r="J492" s="29">
        <f t="array" ref="J492">IFERROR(_xlfn._xlws.FILTER(AE$4:AE$6723,(AE$4:AE$6723&gt;=0)*($AB$4:$AB$6723=$C492)*($AC$4:$AC$6723=$D492)*(ISNUMBER(_xlfn.XMATCH($AD$4:$AD$6723,$V492:$Z492,0)))),-1)</f>
        <v>-1</v>
      </c>
      <c r="K492" s="29">
        <f t="array" ref="K492">IFERROR(_xlfn._xlws.FILTER(AF$4:AF$6723,(AF$4:AF$6723&gt;=0)*($AB$4:$AB$6723=$C492)*($AC$4:$AC$6723=$D492)*(ISNUMBER(_xlfn.XMATCH($AD$4:$AD$6723,$V492:$Z492,0)))),-1)</f>
        <v>-1</v>
      </c>
      <c r="L492" s="29">
        <f t="array" ref="L492">IFERROR(_xlfn._xlws.FILTER(AG$4:AG$6723,(AG$4:AG$6723&gt;=0)*($AB$4:$AB$6723=$C492)*($AC$4:$AC$6723=$D492)*(ISNUMBER(_xlfn.XMATCH($AD$4:$AD$6723,$V492:$Z492,0)))),-1)</f>
        <v>-1</v>
      </c>
      <c r="M492" s="29">
        <f t="array" ref="M492">IFERROR(_xlfn._xlws.FILTER(AH$4:AH$6723,(AH$4:AH$6723&gt;=0)*($AB$4:$AB$6723=$C492)*($AC$4:$AC$6723=$D492)*(ISNUMBER(_xlfn.XMATCH($AD$4:$AD$6723,$V492:$Z492,0)))),-1)</f>
        <v>-1</v>
      </c>
      <c r="N492" s="29">
        <f t="array" ref="N492">IFERROR(_xlfn._xlws.FILTER(AI$4:AI$6723,(AI$4:AI$6723&gt;=0)*($AB$4:$AB$6723=$C492)*($AC$4:$AC$6723=$D492)*(ISNUMBER(_xlfn.XMATCH($AD$4:$AD$6723,$V492:$Z492,0)))),-1)</f>
        <v>-1</v>
      </c>
      <c r="O492" s="29">
        <f t="array" ref="O492">IFERROR(_xlfn._xlws.FILTER(AJ$4:AJ$6723,(AJ$4:AJ$6723&gt;=0)*($AB$4:$AB$6723=$C492)*($AC$4:$AC$6723=$D492)*(ISNUMBER(_xlfn.XMATCH($AD$4:$AD$6723,$V492:$Z492,0)))),-1)</f>
        <v>-1</v>
      </c>
      <c r="P492" s="29">
        <f t="array" ref="P492">IFERROR(_xlfn._xlws.FILTER(AK$4:AK$6723,(AK$4:AK$6723&gt;=0)*($AB$4:$AB$6723=$C492)*($AC$4:$AC$6723=$D492)*(ISNUMBER(_xlfn.XMATCH($AD$4:$AD$6723,$V492:$Z492,0)))),-1)</f>
        <v>-1</v>
      </c>
      <c r="Q492" s="29">
        <f t="array" ref="Q492">IFERROR(_xlfn._xlws.FILTER(AL$4:AL$6723,(AL$4:AL$6723&gt;=0)*($AB$4:$AB$6723=$C492)*($AC$4:$AC$6723=$D492)*(ISNUMBER(_xlfn.XMATCH($AD$4:$AD$6723,$V492:$Z492,0)))),-1)</f>
        <v>-1</v>
      </c>
      <c r="R492" s="29">
        <f t="array" ref="R492">IFERROR(_xlfn._xlws.FILTER(AM$4:AM$6723,(AM$4:AM$6723&gt;=0)*($AB$4:$AB$6723=$C492)*($AC$4:$AC$6723=$D492)*(ISNUMBER(_xlfn.XMATCH($AD$4:$AD$6723,$V492:$Z492,0)))),-1)</f>
        <v>-1</v>
      </c>
      <c r="S492" s="29">
        <f t="array" ref="S492">IFERROR(_xlfn._xlws.FILTER(AN$4:AN$6723,(AN$4:AN$6723&gt;=0)*($AB$4:$AB$6723=$C492)*($AC$4:$AC$6723=$D492)*(ISNUMBER(_xlfn.XMATCH($AD$4:$AD$6723,$V492:$Z492,0)))),-1)</f>
        <v>-1</v>
      </c>
      <c r="T492" s="29">
        <f t="array" ref="T492">IFERROR(_xlfn._xlws.FILTER(AO$4:AO$6723,(AO$4:AO$6723&gt;=0)*($AB$4:$AB$6723=$C492)*($AC$4:$AC$6723=$D492)*(ISNUMBER(_xlfn.XMATCH($AD$4:$AD$6723,$V492:$Z492,0)))),-1)</f>
        <v>-1</v>
      </c>
      <c r="V492" t="s">
        <v>25</v>
      </c>
      <c r="AB492" t="s">
        <v>62</v>
      </c>
      <c r="AC492" t="s">
        <v>43</v>
      </c>
      <c r="AD492" s="19" t="s">
        <v>68</v>
      </c>
      <c r="AE492" s="18">
        <v>-1</v>
      </c>
      <c r="AF492" s="17">
        <v>-1</v>
      </c>
      <c r="AG492" s="17">
        <v>-1</v>
      </c>
      <c r="AH492" s="17">
        <v>-1</v>
      </c>
      <c r="AI492" s="17">
        <v>-1</v>
      </c>
      <c r="AJ492" s="17">
        <v>-1</v>
      </c>
      <c r="AK492" s="17">
        <v>-1</v>
      </c>
      <c r="AL492" s="17">
        <v>-1</v>
      </c>
      <c r="AM492" s="17">
        <v>-1</v>
      </c>
      <c r="AN492" s="17">
        <v>-1</v>
      </c>
      <c r="AO492" s="17">
        <v>-1</v>
      </c>
    </row>
    <row r="493" spans="3:41" x14ac:dyDescent="0.25">
      <c r="C493" t="s">
        <v>96</v>
      </c>
      <c r="D493" s="6" t="s">
        <v>39</v>
      </c>
      <c r="E493" t="s">
        <v>26</v>
      </c>
      <c r="F493" s="6">
        <v>2005</v>
      </c>
      <c r="G493" s="6" t="s">
        <v>14</v>
      </c>
      <c r="H493" s="6" t="s">
        <v>15</v>
      </c>
      <c r="J493" s="29">
        <f t="array" ref="J493">IFERROR(_xlfn._xlws.FILTER(AE$4:AE$6723,(AE$4:AE$6723&gt;=0)*($AB$4:$AB$6723=$C493)*($AC$4:$AC$6723=$D493)*(ISNUMBER(_xlfn.XMATCH($AD$4:$AD$6723,$V493:$Z493,0)))),-1)</f>
        <v>10.62508395480836</v>
      </c>
      <c r="K493" s="29">
        <f t="array" ref="K493">IFERROR(_xlfn._xlws.FILTER(AF$4:AF$6723,(AF$4:AF$6723&gt;=0)*($AB$4:$AB$6723=$C493)*($AC$4:$AC$6723=$D493)*(ISNUMBER(_xlfn.XMATCH($AD$4:$AD$6723,$V493:$Z493,0)))),-1)</f>
        <v>18.451308104930298</v>
      </c>
      <c r="L493" s="29">
        <f t="array" ref="L493">IFERROR(_xlfn._xlws.FILTER(AG$4:AG$6723,(AG$4:AG$6723&gt;=0)*($AB$4:$AB$6723=$C493)*($AC$4:$AC$6723=$D493)*(ISNUMBER(_xlfn.XMATCH($AD$4:$AD$6723,$V493:$Z493,0)))),-1)</f>
        <v>31.239596605868599</v>
      </c>
      <c r="M493" s="29">
        <f t="array" ref="M493">IFERROR(_xlfn._xlws.FILTER(AH$4:AH$6723,(AH$4:AH$6723&gt;=0)*($AB$4:$AB$6723=$C493)*($AC$4:$AC$6723=$D493)*(ISNUMBER(_xlfn.XMATCH($AD$4:$AD$6723,$V493:$Z493,0)))),-1)</f>
        <v>36.584788580582298</v>
      </c>
      <c r="N493" s="29">
        <f t="array" ref="N493">IFERROR(_xlfn._xlws.FILTER(AI$4:AI$6723,(AI$4:AI$6723&gt;=0)*($AB$4:$AB$6723=$C493)*($AC$4:$AC$6723=$D493)*(ISNUMBER(_xlfn.XMATCH($AD$4:$AD$6723,$V493:$Z493,0)))),-1)</f>
        <v>42.421733297204703</v>
      </c>
      <c r="O493" s="29">
        <f t="array" ref="O493">IFERROR(_xlfn._xlws.FILTER(AJ$4:AJ$6723,(AJ$4:AJ$6723&gt;=0)*($AB$4:$AB$6723=$C493)*($AC$4:$AC$6723=$D493)*(ISNUMBER(_xlfn.XMATCH($AD$4:$AD$6723,$V493:$Z493,0)))),-1)</f>
        <v>44.776619455822697</v>
      </c>
      <c r="P493" s="29">
        <f t="array" ref="P493">IFERROR(_xlfn._xlws.FILTER(AK$4:AK$6723,(AK$4:AK$6723&gt;=0)*($AB$4:$AB$6723=$C493)*($AC$4:$AC$6723=$D493)*(ISNUMBER(_xlfn.XMATCH($AD$4:$AD$6723,$V493:$Z493,0)))),-1)</f>
        <v>46.487960541598397</v>
      </c>
      <c r="Q493" s="29">
        <f t="array" ref="Q493">IFERROR(_xlfn._xlws.FILTER(AL$4:AL$6723,(AL$4:AL$6723&gt;=0)*($AB$4:$AB$6723=$C493)*($AC$4:$AC$6723=$D493)*(ISNUMBER(_xlfn.XMATCH($AD$4:$AD$6723,$V493:$Z493,0)))),-1)</f>
        <v>47.420589797495602</v>
      </c>
      <c r="R493" s="29">
        <f t="array" ref="R493">IFERROR(_xlfn._xlws.FILTER(AM$4:AM$6723,(AM$4:AM$6723&gt;=0)*($AB$4:$AB$6723=$C493)*($AC$4:$AC$6723=$D493)*(ISNUMBER(_xlfn.XMATCH($AD$4:$AD$6723,$V493:$Z493,0)))),-1)</f>
        <v>48.508634024357598</v>
      </c>
      <c r="S493" s="29">
        <f t="array" ref="S493">IFERROR(_xlfn._xlws.FILTER(AN$4:AN$6723,(AN$4:AN$6723&gt;=0)*($AB$4:$AB$6723=$C493)*($AC$4:$AC$6723=$D493)*(ISNUMBER(_xlfn.XMATCH($AD$4:$AD$6723,$V493:$Z493,0)))),-1)</f>
        <v>48.508634024357598</v>
      </c>
      <c r="T493" s="29">
        <f t="array" ref="T493">IFERROR(_xlfn._xlws.FILTER(AO$4:AO$6723,(AO$4:AO$6723&gt;=0)*($AB$4:$AB$6723=$C493)*($AC$4:$AC$6723=$D493)*(ISNUMBER(_xlfn.XMATCH($AD$4:$AD$6723,$V493:$Z493,0)))),-1)</f>
        <v>48.508634024357598</v>
      </c>
      <c r="V493" t="s">
        <v>74</v>
      </c>
      <c r="W493" s="25" t="s">
        <v>75</v>
      </c>
      <c r="AB493" t="s">
        <v>62</v>
      </c>
      <c r="AC493" t="s">
        <v>43</v>
      </c>
      <c r="AD493" s="19" t="s">
        <v>76</v>
      </c>
      <c r="AE493" s="18">
        <v>-1</v>
      </c>
      <c r="AF493" s="17">
        <v>-1</v>
      </c>
      <c r="AG493" s="17">
        <v>-1</v>
      </c>
      <c r="AH493" s="17">
        <v>-1</v>
      </c>
      <c r="AI493" s="17">
        <v>-1</v>
      </c>
      <c r="AJ493" s="17">
        <v>-1</v>
      </c>
      <c r="AK493" s="17">
        <v>-1</v>
      </c>
      <c r="AL493" s="17">
        <v>-1</v>
      </c>
      <c r="AM493" s="17">
        <v>-1</v>
      </c>
      <c r="AN493" s="17">
        <v>-1</v>
      </c>
      <c r="AO493" s="17">
        <v>-1</v>
      </c>
    </row>
    <row r="494" spans="3:41" x14ac:dyDescent="0.25">
      <c r="C494" t="s">
        <v>96</v>
      </c>
      <c r="D494" s="6" t="s">
        <v>39</v>
      </c>
      <c r="E494" t="s">
        <v>27</v>
      </c>
      <c r="F494" s="6">
        <v>2005</v>
      </c>
      <c r="G494" s="6" t="s">
        <v>14</v>
      </c>
      <c r="H494" s="6" t="s">
        <v>15</v>
      </c>
      <c r="J494" s="29">
        <f t="array" ref="J494">IFERROR(_xlfn._xlws.FILTER(AE$4:AE$6723,(AE$4:AE$6723&gt;=0)*($AB$4:$AB$6723=$C494)*($AC$4:$AC$6723=$D494)*(ISNUMBER(_xlfn.XMATCH($AD$4:$AD$6723,$V494:$Z494,0)))),-1)</f>
        <v>-1</v>
      </c>
      <c r="K494" s="29">
        <f t="array" ref="K494">IFERROR(_xlfn._xlws.FILTER(AF$4:AF$6723,(AF$4:AF$6723&gt;=0)*($AB$4:$AB$6723=$C494)*($AC$4:$AC$6723=$D494)*(ISNUMBER(_xlfn.XMATCH($AD$4:$AD$6723,$V494:$Z494,0)))),-1)</f>
        <v>-1</v>
      </c>
      <c r="L494" s="29">
        <f t="array" ref="L494">IFERROR(_xlfn._xlws.FILTER(AG$4:AG$6723,(AG$4:AG$6723&gt;=0)*($AB$4:$AB$6723=$C494)*($AC$4:$AC$6723=$D494)*(ISNUMBER(_xlfn.XMATCH($AD$4:$AD$6723,$V494:$Z494,0)))),-1)</f>
        <v>-1</v>
      </c>
      <c r="M494" s="29">
        <f t="array" ref="M494">IFERROR(_xlfn._xlws.FILTER(AH$4:AH$6723,(AH$4:AH$6723&gt;=0)*($AB$4:$AB$6723=$C494)*($AC$4:$AC$6723=$D494)*(ISNUMBER(_xlfn.XMATCH($AD$4:$AD$6723,$V494:$Z494,0)))),-1)</f>
        <v>-1</v>
      </c>
      <c r="N494" s="29">
        <f t="array" ref="N494">IFERROR(_xlfn._xlws.FILTER(AI$4:AI$6723,(AI$4:AI$6723&gt;=0)*($AB$4:$AB$6723=$C494)*($AC$4:$AC$6723=$D494)*(ISNUMBER(_xlfn.XMATCH($AD$4:$AD$6723,$V494:$Z494,0)))),-1)</f>
        <v>-1</v>
      </c>
      <c r="O494" s="29">
        <f t="array" ref="O494">IFERROR(_xlfn._xlws.FILTER(AJ$4:AJ$6723,(AJ$4:AJ$6723&gt;=0)*($AB$4:$AB$6723=$C494)*($AC$4:$AC$6723=$D494)*(ISNUMBER(_xlfn.XMATCH($AD$4:$AD$6723,$V494:$Z494,0)))),-1)</f>
        <v>-1</v>
      </c>
      <c r="P494" s="29">
        <f t="array" ref="P494">IFERROR(_xlfn._xlws.FILTER(AK$4:AK$6723,(AK$4:AK$6723&gt;=0)*($AB$4:$AB$6723=$C494)*($AC$4:$AC$6723=$D494)*(ISNUMBER(_xlfn.XMATCH($AD$4:$AD$6723,$V494:$Z494,0)))),-1)</f>
        <v>-1</v>
      </c>
      <c r="Q494" s="29">
        <f t="array" ref="Q494">IFERROR(_xlfn._xlws.FILTER(AL$4:AL$6723,(AL$4:AL$6723&gt;=0)*($AB$4:$AB$6723=$C494)*($AC$4:$AC$6723=$D494)*(ISNUMBER(_xlfn.XMATCH($AD$4:$AD$6723,$V494:$Z494,0)))),-1)</f>
        <v>-1</v>
      </c>
      <c r="R494" s="29">
        <f t="array" ref="R494">IFERROR(_xlfn._xlws.FILTER(AM$4:AM$6723,(AM$4:AM$6723&gt;=0)*($AB$4:$AB$6723=$C494)*($AC$4:$AC$6723=$D494)*(ISNUMBER(_xlfn.XMATCH($AD$4:$AD$6723,$V494:$Z494,0)))),-1)</f>
        <v>-1</v>
      </c>
      <c r="S494" s="29">
        <f t="array" ref="S494">IFERROR(_xlfn._xlws.FILTER(AN$4:AN$6723,(AN$4:AN$6723&gt;=0)*($AB$4:$AB$6723=$C494)*($AC$4:$AC$6723=$D494)*(ISNUMBER(_xlfn.XMATCH($AD$4:$AD$6723,$V494:$Z494,0)))),-1)</f>
        <v>-1</v>
      </c>
      <c r="T494" s="29">
        <f t="array" ref="T494">IFERROR(_xlfn._xlws.FILTER(AO$4:AO$6723,(AO$4:AO$6723&gt;=0)*($AB$4:$AB$6723=$C494)*($AC$4:$AC$6723=$D494)*(ISNUMBER(_xlfn.XMATCH($AD$4:$AD$6723,$V494:$Z494,0)))),-1)</f>
        <v>-1</v>
      </c>
      <c r="V494" t="s">
        <v>27</v>
      </c>
      <c r="AB494" t="s">
        <v>62</v>
      </c>
      <c r="AC494" t="s">
        <v>43</v>
      </c>
      <c r="AD494" s="19" t="s">
        <v>69</v>
      </c>
      <c r="AE494" s="18">
        <v>-1</v>
      </c>
      <c r="AF494" s="17">
        <v>-1</v>
      </c>
      <c r="AG494" s="17">
        <v>-1</v>
      </c>
      <c r="AH494" s="17">
        <v>-1</v>
      </c>
      <c r="AI494" s="17">
        <v>-1</v>
      </c>
      <c r="AJ494" s="17">
        <v>-1</v>
      </c>
      <c r="AK494" s="17">
        <v>-1</v>
      </c>
      <c r="AL494" s="17">
        <v>-1</v>
      </c>
      <c r="AM494" s="17">
        <v>-1</v>
      </c>
      <c r="AN494" s="17">
        <v>-1</v>
      </c>
      <c r="AO494" s="17">
        <v>-1</v>
      </c>
    </row>
    <row r="495" spans="3:41" x14ac:dyDescent="0.25">
      <c r="C495" t="s">
        <v>96</v>
      </c>
      <c r="D495" s="6" t="s">
        <v>39</v>
      </c>
      <c r="E495" t="s">
        <v>77</v>
      </c>
      <c r="F495" s="6">
        <v>2005</v>
      </c>
      <c r="G495" s="6" t="s">
        <v>14</v>
      </c>
      <c r="H495" s="6" t="s">
        <v>15</v>
      </c>
      <c r="J495" s="29">
        <f t="array" ref="J495">IFERROR(_xlfn._xlws.FILTER(AE$4:AE$6723,(AE$4:AE$6723&gt;=0)*($AB$4:$AB$6723=$C495)*($AC$4:$AC$6723=$D495)*(ISNUMBER(_xlfn.XMATCH($AD$4:$AD$6723,$V495:$Z495,0)))),-1)</f>
        <v>-1</v>
      </c>
      <c r="K495" s="29">
        <f t="array" ref="K495">IFERROR(_xlfn._xlws.FILTER(AF$4:AF$6723,(AF$4:AF$6723&gt;=0)*($AB$4:$AB$6723=$C495)*($AC$4:$AC$6723=$D495)*(ISNUMBER(_xlfn.XMATCH($AD$4:$AD$6723,$V495:$Z495,0)))),-1)</f>
        <v>-1</v>
      </c>
      <c r="L495" s="29">
        <f t="array" ref="L495">IFERROR(_xlfn._xlws.FILTER(AG$4:AG$6723,(AG$4:AG$6723&gt;=0)*($AB$4:$AB$6723=$C495)*($AC$4:$AC$6723=$D495)*(ISNUMBER(_xlfn.XMATCH($AD$4:$AD$6723,$V495:$Z495,0)))),-1)</f>
        <v>-1</v>
      </c>
      <c r="M495" s="29">
        <f t="array" ref="M495">IFERROR(_xlfn._xlws.FILTER(AH$4:AH$6723,(AH$4:AH$6723&gt;=0)*($AB$4:$AB$6723=$C495)*($AC$4:$AC$6723=$D495)*(ISNUMBER(_xlfn.XMATCH($AD$4:$AD$6723,$V495:$Z495,0)))),-1)</f>
        <v>-1</v>
      </c>
      <c r="N495" s="29">
        <f t="array" ref="N495">IFERROR(_xlfn._xlws.FILTER(AI$4:AI$6723,(AI$4:AI$6723&gt;=0)*($AB$4:$AB$6723=$C495)*($AC$4:$AC$6723=$D495)*(ISNUMBER(_xlfn.XMATCH($AD$4:$AD$6723,$V495:$Z495,0)))),-1)</f>
        <v>-1</v>
      </c>
      <c r="O495" s="29">
        <f t="array" ref="O495">IFERROR(_xlfn._xlws.FILTER(AJ$4:AJ$6723,(AJ$4:AJ$6723&gt;=0)*($AB$4:$AB$6723=$C495)*($AC$4:$AC$6723=$D495)*(ISNUMBER(_xlfn.XMATCH($AD$4:$AD$6723,$V495:$Z495,0)))),-1)</f>
        <v>-1</v>
      </c>
      <c r="P495" s="29">
        <f t="array" ref="P495">IFERROR(_xlfn._xlws.FILTER(AK$4:AK$6723,(AK$4:AK$6723&gt;=0)*($AB$4:$AB$6723=$C495)*($AC$4:$AC$6723=$D495)*(ISNUMBER(_xlfn.XMATCH($AD$4:$AD$6723,$V495:$Z495,0)))),-1)</f>
        <v>-1</v>
      </c>
      <c r="Q495" s="29">
        <f t="array" ref="Q495">IFERROR(_xlfn._xlws.FILTER(AL$4:AL$6723,(AL$4:AL$6723&gt;=0)*($AB$4:$AB$6723=$C495)*($AC$4:$AC$6723=$D495)*(ISNUMBER(_xlfn.XMATCH($AD$4:$AD$6723,$V495:$Z495,0)))),-1)</f>
        <v>-1</v>
      </c>
      <c r="R495" s="29">
        <f t="array" ref="R495">IFERROR(_xlfn._xlws.FILTER(AM$4:AM$6723,(AM$4:AM$6723&gt;=0)*($AB$4:$AB$6723=$C495)*($AC$4:$AC$6723=$D495)*(ISNUMBER(_xlfn.XMATCH($AD$4:$AD$6723,$V495:$Z495,0)))),-1)</f>
        <v>-1</v>
      </c>
      <c r="S495" s="29">
        <f t="array" ref="S495">IFERROR(_xlfn._xlws.FILTER(AN$4:AN$6723,(AN$4:AN$6723&gt;=0)*($AB$4:$AB$6723=$C495)*($AC$4:$AC$6723=$D495)*(ISNUMBER(_xlfn.XMATCH($AD$4:$AD$6723,$V495:$Z495,0)))),-1)</f>
        <v>-1</v>
      </c>
      <c r="T495" s="29">
        <f t="array" ref="T495">IFERROR(_xlfn._xlws.FILTER(AO$4:AO$6723,(AO$4:AO$6723&gt;=0)*($AB$4:$AB$6723=$C495)*($AC$4:$AC$6723=$D495)*(ISNUMBER(_xlfn.XMATCH($AD$4:$AD$6723,$V495:$Z495,0)))),-1)</f>
        <v>-1</v>
      </c>
      <c r="V495" t="s">
        <v>77</v>
      </c>
      <c r="AB495" t="s">
        <v>62</v>
      </c>
      <c r="AC495" t="s">
        <v>43</v>
      </c>
      <c r="AD495" s="19" t="s">
        <v>23</v>
      </c>
      <c r="AE495" s="18">
        <v>-1</v>
      </c>
      <c r="AF495" s="17">
        <v>-1</v>
      </c>
      <c r="AG495" s="17">
        <v>-1</v>
      </c>
      <c r="AH495" s="17">
        <v>-1</v>
      </c>
      <c r="AI495" s="17">
        <v>-1</v>
      </c>
      <c r="AJ495" s="17">
        <v>-1</v>
      </c>
      <c r="AK495" s="17">
        <v>-1</v>
      </c>
      <c r="AL495" s="17">
        <v>-1</v>
      </c>
      <c r="AM495" s="17">
        <v>-1</v>
      </c>
      <c r="AN495" s="17">
        <v>-1</v>
      </c>
      <c r="AO495" s="17">
        <v>-1</v>
      </c>
    </row>
    <row r="496" spans="3:41" x14ac:dyDescent="0.25">
      <c r="C496" t="s">
        <v>96</v>
      </c>
      <c r="D496" s="6" t="s">
        <v>39</v>
      </c>
      <c r="E496" t="s">
        <v>78</v>
      </c>
      <c r="F496" s="6">
        <v>2005</v>
      </c>
      <c r="G496" s="6" t="s">
        <v>14</v>
      </c>
      <c r="H496" s="6" t="s">
        <v>15</v>
      </c>
      <c r="J496" s="29">
        <f t="array" ref="J496">IFERROR(_xlfn._xlws.FILTER(AE$4:AE$6723,(AE$4:AE$6723&gt;=0)*($AB$4:$AB$6723=$C496)*($AC$4:$AC$6723=$D496)*(ISNUMBER(_xlfn.XMATCH($AD$4:$AD$6723,$V496:$Z496,0)))),-1)</f>
        <v>-1</v>
      </c>
      <c r="K496" s="29">
        <f t="array" ref="K496">IFERROR(_xlfn._xlws.FILTER(AF$4:AF$6723,(AF$4:AF$6723&gt;=0)*($AB$4:$AB$6723=$C496)*($AC$4:$AC$6723=$D496)*(ISNUMBER(_xlfn.XMATCH($AD$4:$AD$6723,$V496:$Z496,0)))),-1)</f>
        <v>-1</v>
      </c>
      <c r="L496" s="29">
        <f t="array" ref="L496">IFERROR(_xlfn._xlws.FILTER(AG$4:AG$6723,(AG$4:AG$6723&gt;=0)*($AB$4:$AB$6723=$C496)*($AC$4:$AC$6723=$D496)*(ISNUMBER(_xlfn.XMATCH($AD$4:$AD$6723,$V496:$Z496,0)))),-1)</f>
        <v>-1</v>
      </c>
      <c r="M496" s="29">
        <f t="array" ref="M496">IFERROR(_xlfn._xlws.FILTER(AH$4:AH$6723,(AH$4:AH$6723&gt;=0)*($AB$4:$AB$6723=$C496)*($AC$4:$AC$6723=$D496)*(ISNUMBER(_xlfn.XMATCH($AD$4:$AD$6723,$V496:$Z496,0)))),-1)</f>
        <v>-1</v>
      </c>
      <c r="N496" s="29">
        <f t="array" ref="N496">IFERROR(_xlfn._xlws.FILTER(AI$4:AI$6723,(AI$4:AI$6723&gt;=0)*($AB$4:$AB$6723=$C496)*($AC$4:$AC$6723=$D496)*(ISNUMBER(_xlfn.XMATCH($AD$4:$AD$6723,$V496:$Z496,0)))),-1)</f>
        <v>-1</v>
      </c>
      <c r="O496" s="29">
        <f t="array" ref="O496">IFERROR(_xlfn._xlws.FILTER(AJ$4:AJ$6723,(AJ$4:AJ$6723&gt;=0)*($AB$4:$AB$6723=$C496)*($AC$4:$AC$6723=$D496)*(ISNUMBER(_xlfn.XMATCH($AD$4:$AD$6723,$V496:$Z496,0)))),-1)</f>
        <v>-1</v>
      </c>
      <c r="P496" s="29">
        <f t="array" ref="P496">IFERROR(_xlfn._xlws.FILTER(AK$4:AK$6723,(AK$4:AK$6723&gt;=0)*($AB$4:$AB$6723=$C496)*($AC$4:$AC$6723=$D496)*(ISNUMBER(_xlfn.XMATCH($AD$4:$AD$6723,$V496:$Z496,0)))),-1)</f>
        <v>-1</v>
      </c>
      <c r="Q496" s="29">
        <f t="array" ref="Q496">IFERROR(_xlfn._xlws.FILTER(AL$4:AL$6723,(AL$4:AL$6723&gt;=0)*($AB$4:$AB$6723=$C496)*($AC$4:$AC$6723=$D496)*(ISNUMBER(_xlfn.XMATCH($AD$4:$AD$6723,$V496:$Z496,0)))),-1)</f>
        <v>-1</v>
      </c>
      <c r="R496" s="29">
        <f t="array" ref="R496">IFERROR(_xlfn._xlws.FILTER(AM$4:AM$6723,(AM$4:AM$6723&gt;=0)*($AB$4:$AB$6723=$C496)*($AC$4:$AC$6723=$D496)*(ISNUMBER(_xlfn.XMATCH($AD$4:$AD$6723,$V496:$Z496,0)))),-1)</f>
        <v>-1</v>
      </c>
      <c r="S496" s="29">
        <f t="array" ref="S496">IFERROR(_xlfn._xlws.FILTER(AN$4:AN$6723,(AN$4:AN$6723&gt;=0)*($AB$4:$AB$6723=$C496)*($AC$4:$AC$6723=$D496)*(ISNUMBER(_xlfn.XMATCH($AD$4:$AD$6723,$V496:$Z496,0)))),-1)</f>
        <v>-1</v>
      </c>
      <c r="T496" s="29">
        <f t="array" ref="T496">IFERROR(_xlfn._xlws.FILTER(AO$4:AO$6723,(AO$4:AO$6723&gt;=0)*($AB$4:$AB$6723=$C496)*($AC$4:$AC$6723=$D496)*(ISNUMBER(_xlfn.XMATCH($AD$4:$AD$6723,$V496:$Z496,0)))),-1)</f>
        <v>-1</v>
      </c>
      <c r="V496" t="s">
        <v>78</v>
      </c>
      <c r="AB496" t="s">
        <v>62</v>
      </c>
      <c r="AC496" t="s">
        <v>43</v>
      </c>
      <c r="AD496" s="19" t="s">
        <v>79</v>
      </c>
      <c r="AE496" s="18">
        <v>-1</v>
      </c>
      <c r="AF496" s="17">
        <v>-1</v>
      </c>
      <c r="AG496" s="17">
        <v>-1</v>
      </c>
      <c r="AH496" s="17">
        <v>-1</v>
      </c>
      <c r="AI496" s="17">
        <v>-1</v>
      </c>
      <c r="AJ496" s="17">
        <v>-1</v>
      </c>
      <c r="AK496" s="17">
        <v>-1</v>
      </c>
      <c r="AL496" s="17">
        <v>-1</v>
      </c>
      <c r="AM496" s="17">
        <v>-1</v>
      </c>
      <c r="AN496" s="17">
        <v>-1</v>
      </c>
      <c r="AO496" s="17">
        <v>-1</v>
      </c>
    </row>
    <row r="497" spans="3:41" x14ac:dyDescent="0.25">
      <c r="C497" t="s">
        <v>96</v>
      </c>
      <c r="D497" s="6" t="s">
        <v>39</v>
      </c>
      <c r="E497" t="s">
        <v>30</v>
      </c>
      <c r="F497" s="6">
        <v>2005</v>
      </c>
      <c r="G497" s="6" t="s">
        <v>14</v>
      </c>
      <c r="H497" s="6" t="s">
        <v>15</v>
      </c>
      <c r="J497" s="29">
        <f t="array" ref="J497">IFERROR(_xlfn._xlws.FILTER(AE$4:AE$6723,(AE$4:AE$6723&gt;=0)*($AB$4:$AB$6723=$C497)*($AC$4:$AC$6723=$D497)*(ISNUMBER(_xlfn.XMATCH($AD$4:$AD$6723,$V497:$Z497,0)))),-1)</f>
        <v>16.738445204299978</v>
      </c>
      <c r="K497" s="29">
        <f t="array" ref="K497">IFERROR(_xlfn._xlws.FILTER(AF$4:AF$6723,(AF$4:AF$6723&gt;=0)*($AB$4:$AB$6723=$C497)*($AC$4:$AC$6723=$D497)*(ISNUMBER(_xlfn.XMATCH($AD$4:$AD$6723,$V497:$Z497,0)))),-1)</f>
        <v>14.290847493145201</v>
      </c>
      <c r="L497" s="29">
        <f t="array" ref="L497">IFERROR(_xlfn._xlws.FILTER(AG$4:AG$6723,(AG$4:AG$6723&gt;=0)*($AB$4:$AB$6723=$C497)*($AC$4:$AC$6723=$D497)*(ISNUMBER(_xlfn.XMATCH($AD$4:$AD$6723,$V497:$Z497,0)))),-1)</f>
        <v>10.318113779999999</v>
      </c>
      <c r="M497" s="29">
        <f t="array" ref="M497">IFERROR(_xlfn._xlws.FILTER(AH$4:AH$6723,(AH$4:AH$6723&gt;=0)*($AB$4:$AB$6723=$C497)*($AC$4:$AC$6723=$D497)*(ISNUMBER(_xlfn.XMATCH($AD$4:$AD$6723,$V497:$Z497,0)))),-1)</f>
        <v>8.6330840698401001</v>
      </c>
      <c r="N497" s="29">
        <f t="array" ref="N497">IFERROR(_xlfn._xlws.FILTER(AI$4:AI$6723,(AI$4:AI$6723&gt;=0)*($AB$4:$AB$6723=$C497)*($AC$4:$AC$6723=$D497)*(ISNUMBER(_xlfn.XMATCH($AD$4:$AD$6723,$V497:$Z497,0)))),-1)</f>
        <v>10.3875545186118</v>
      </c>
      <c r="O497" s="29">
        <f t="array" ref="O497">IFERROR(_xlfn._xlws.FILTER(AJ$4:AJ$6723,(AJ$4:AJ$6723&gt;=0)*($AB$4:$AB$6723=$C497)*($AC$4:$AC$6723=$D497)*(ISNUMBER(_xlfn.XMATCH($AD$4:$AD$6723,$V497:$Z497,0)))),-1)</f>
        <v>10.8547420885848</v>
      </c>
      <c r="P497" s="29">
        <f t="array" ref="P497">IFERROR(_xlfn._xlws.FILTER(AK$4:AK$6723,(AK$4:AK$6723&gt;=0)*($AB$4:$AB$6723=$C497)*($AC$4:$AC$6723=$D497)*(ISNUMBER(_xlfn.XMATCH($AD$4:$AD$6723,$V497:$Z497,0)))),-1)</f>
        <v>11.022940018193699</v>
      </c>
      <c r="Q497" s="29">
        <f t="array" ref="Q497">IFERROR(_xlfn._xlws.FILTER(AL$4:AL$6723,(AL$4:AL$6723&gt;=0)*($AB$4:$AB$6723=$C497)*($AC$4:$AC$6723=$D497)*(ISNUMBER(_xlfn.XMATCH($AD$4:$AD$6723,$V497:$Z497,0)))),-1)</f>
        <v>11.166306928716001</v>
      </c>
      <c r="R497" s="29">
        <f t="array" ref="R497">IFERROR(_xlfn._xlws.FILTER(AM$4:AM$6723,(AM$4:AM$6723&gt;=0)*($AB$4:$AB$6723=$C497)*($AC$4:$AC$6723=$D497)*(ISNUMBER(_xlfn.XMATCH($AD$4:$AD$6723,$V497:$Z497,0)))),-1)</f>
        <v>11.308121535632401</v>
      </c>
      <c r="S497" s="29">
        <f t="array" ref="S497">IFERROR(_xlfn._xlws.FILTER(AN$4:AN$6723,(AN$4:AN$6723&gt;=0)*($AB$4:$AB$6723=$C497)*($AC$4:$AC$6723=$D497)*(ISNUMBER(_xlfn.XMATCH($AD$4:$AD$6723,$V497:$Z497,0)))),-1)</f>
        <v>11.308121535632401</v>
      </c>
      <c r="T497" s="29">
        <f t="array" ref="T497">IFERROR(_xlfn._xlws.FILTER(AO$4:AO$6723,(AO$4:AO$6723&gt;=0)*($AB$4:$AB$6723=$C497)*($AC$4:$AC$6723=$D497)*(ISNUMBER(_xlfn.XMATCH($AD$4:$AD$6723,$V497:$Z497,0)))),-1)</f>
        <v>11.308121535632401</v>
      </c>
      <c r="V497" t="s">
        <v>30</v>
      </c>
      <c r="AB497" t="s">
        <v>62</v>
      </c>
      <c r="AC497" t="s">
        <v>43</v>
      </c>
      <c r="AD497" s="19" t="s">
        <v>58</v>
      </c>
      <c r="AE497" s="18">
        <v>-1</v>
      </c>
      <c r="AF497" s="17">
        <v>-1</v>
      </c>
      <c r="AG497" s="17">
        <v>-1</v>
      </c>
      <c r="AH497" s="17">
        <v>-1</v>
      </c>
      <c r="AI497" s="17">
        <v>-1</v>
      </c>
      <c r="AJ497" s="17">
        <v>-1</v>
      </c>
      <c r="AK497" s="17">
        <v>-1</v>
      </c>
      <c r="AL497" s="17">
        <v>-1</v>
      </c>
      <c r="AM497" s="17">
        <v>-1</v>
      </c>
      <c r="AN497" s="17">
        <v>-1</v>
      </c>
      <c r="AO497" s="17">
        <v>-1</v>
      </c>
    </row>
    <row r="498" spans="3:41" x14ac:dyDescent="0.25">
      <c r="C498" t="s">
        <v>96</v>
      </c>
      <c r="D498" s="6" t="s">
        <v>39</v>
      </c>
      <c r="E498" t="s">
        <v>31</v>
      </c>
      <c r="F498" s="6">
        <v>2005</v>
      </c>
      <c r="G498" s="6" t="s">
        <v>14</v>
      </c>
      <c r="H498" s="6" t="s">
        <v>15</v>
      </c>
      <c r="J498" s="29">
        <f t="array" ref="J498">IFERROR(_xlfn._xlws.FILTER(AE$4:AE$6723,(AE$4:AE$6723&gt;=0)*($AB$4:$AB$6723=$C498)*($AC$4:$AC$6723=$D498)*(ISNUMBER(_xlfn.XMATCH($AD$4:$AD$6723,$V498:$Z498,0)))),-1)</f>
        <v>-1</v>
      </c>
      <c r="K498" s="29">
        <f t="array" ref="K498">IFERROR(_xlfn._xlws.FILTER(AF$4:AF$6723,(AF$4:AF$6723&gt;=0)*($AB$4:$AB$6723=$C498)*($AC$4:$AC$6723=$D498)*(ISNUMBER(_xlfn.XMATCH($AD$4:$AD$6723,$V498:$Z498,0)))),-1)</f>
        <v>-1</v>
      </c>
      <c r="L498" s="29">
        <f t="array" ref="L498">IFERROR(_xlfn._xlws.FILTER(AG$4:AG$6723,(AG$4:AG$6723&gt;=0)*($AB$4:$AB$6723=$C498)*($AC$4:$AC$6723=$D498)*(ISNUMBER(_xlfn.XMATCH($AD$4:$AD$6723,$V498:$Z498,0)))),-1)</f>
        <v>-1</v>
      </c>
      <c r="M498" s="29">
        <f t="array" ref="M498">IFERROR(_xlfn._xlws.FILTER(AH$4:AH$6723,(AH$4:AH$6723&gt;=0)*($AB$4:$AB$6723=$C498)*($AC$4:$AC$6723=$D498)*(ISNUMBER(_xlfn.XMATCH($AD$4:$AD$6723,$V498:$Z498,0)))),-1)</f>
        <v>-1</v>
      </c>
      <c r="N498" s="29">
        <f t="array" ref="N498">IFERROR(_xlfn._xlws.FILTER(AI$4:AI$6723,(AI$4:AI$6723&gt;=0)*($AB$4:$AB$6723=$C498)*($AC$4:$AC$6723=$D498)*(ISNUMBER(_xlfn.XMATCH($AD$4:$AD$6723,$V498:$Z498,0)))),-1)</f>
        <v>-1</v>
      </c>
      <c r="O498" s="29">
        <f t="array" ref="O498">IFERROR(_xlfn._xlws.FILTER(AJ$4:AJ$6723,(AJ$4:AJ$6723&gt;=0)*($AB$4:$AB$6723=$C498)*($AC$4:$AC$6723=$D498)*(ISNUMBER(_xlfn.XMATCH($AD$4:$AD$6723,$V498:$Z498,0)))),-1)</f>
        <v>-1</v>
      </c>
      <c r="P498" s="29">
        <f t="array" ref="P498">IFERROR(_xlfn._xlws.FILTER(AK$4:AK$6723,(AK$4:AK$6723&gt;=0)*($AB$4:$AB$6723=$C498)*($AC$4:$AC$6723=$D498)*(ISNUMBER(_xlfn.XMATCH($AD$4:$AD$6723,$V498:$Z498,0)))),-1)</f>
        <v>-1</v>
      </c>
      <c r="Q498" s="29">
        <f t="array" ref="Q498">IFERROR(_xlfn._xlws.FILTER(AL$4:AL$6723,(AL$4:AL$6723&gt;=0)*($AB$4:$AB$6723=$C498)*($AC$4:$AC$6723=$D498)*(ISNUMBER(_xlfn.XMATCH($AD$4:$AD$6723,$V498:$Z498,0)))),-1)</f>
        <v>-1</v>
      </c>
      <c r="R498" s="29">
        <f t="array" ref="R498">IFERROR(_xlfn._xlws.FILTER(AM$4:AM$6723,(AM$4:AM$6723&gt;=0)*($AB$4:$AB$6723=$C498)*($AC$4:$AC$6723=$D498)*(ISNUMBER(_xlfn.XMATCH($AD$4:$AD$6723,$V498:$Z498,0)))),-1)</f>
        <v>-1</v>
      </c>
      <c r="S498" s="29">
        <f t="array" ref="S498">IFERROR(_xlfn._xlws.FILTER(AN$4:AN$6723,(AN$4:AN$6723&gt;=0)*($AB$4:$AB$6723=$C498)*($AC$4:$AC$6723=$D498)*(ISNUMBER(_xlfn.XMATCH($AD$4:$AD$6723,$V498:$Z498,0)))),-1)</f>
        <v>-1</v>
      </c>
      <c r="T498" s="29">
        <f t="array" ref="T498">IFERROR(_xlfn._xlws.FILTER(AO$4:AO$6723,(AO$4:AO$6723&gt;=0)*($AB$4:$AB$6723=$C498)*($AC$4:$AC$6723=$D498)*(ISNUMBER(_xlfn.XMATCH($AD$4:$AD$6723,$V498:$Z498,0)))),-1)</f>
        <v>-1</v>
      </c>
      <c r="V498" t="s">
        <v>31</v>
      </c>
      <c r="AB498" t="s">
        <v>62</v>
      </c>
      <c r="AC498" t="s">
        <v>43</v>
      </c>
      <c r="AD498" s="19" t="s">
        <v>73</v>
      </c>
      <c r="AE498" s="18">
        <v>-1</v>
      </c>
      <c r="AF498" s="17">
        <v>-1</v>
      </c>
      <c r="AG498" s="17">
        <v>-1</v>
      </c>
      <c r="AH498" s="17">
        <v>-1</v>
      </c>
      <c r="AI498" s="17">
        <v>-1</v>
      </c>
      <c r="AJ498" s="17">
        <v>-1</v>
      </c>
      <c r="AK498" s="17">
        <v>-1</v>
      </c>
      <c r="AL498" s="17">
        <v>-1</v>
      </c>
      <c r="AM498" s="17">
        <v>-1</v>
      </c>
      <c r="AN498" s="17">
        <v>-1</v>
      </c>
      <c r="AO498" s="17">
        <v>-1</v>
      </c>
    </row>
    <row r="499" spans="3:41" x14ac:dyDescent="0.25">
      <c r="C499" t="s">
        <v>96</v>
      </c>
      <c r="D499" s="6" t="s">
        <v>39</v>
      </c>
      <c r="E499" t="s">
        <v>32</v>
      </c>
      <c r="F499" s="6">
        <v>2005</v>
      </c>
      <c r="G499" s="6" t="s">
        <v>14</v>
      </c>
      <c r="H499" s="6" t="s">
        <v>15</v>
      </c>
      <c r="J499" s="29">
        <f t="array" ref="J499">IFERROR(_xlfn._xlws.FILTER(AE$4:AE$6723,(AE$4:AE$6723&gt;=0)*($AB$4:$AB$6723=$C499)*($AC$4:$AC$6723=$D499)*(ISNUMBER(_xlfn.XMATCH($AD$4:$AD$6723,$V499:$Z499,0)))),-1)</f>
        <v>16.647496325928842</v>
      </c>
      <c r="K499" s="29">
        <f t="array" ref="K499">IFERROR(_xlfn._xlws.FILTER(AF$4:AF$6723,(AF$4:AF$6723&gt;=0)*($AB$4:$AB$6723=$C499)*($AC$4:$AC$6723=$D499)*(ISNUMBER(_xlfn.XMATCH($AD$4:$AD$6723,$V499:$Z499,0)))),-1)</f>
        <v>28.9097088730664</v>
      </c>
      <c r="L499" s="29">
        <f t="array" ref="L499">IFERROR(_xlfn._xlws.FILTER(AG$4:AG$6723,(AG$4:AG$6723&gt;=0)*($AB$4:$AB$6723=$C499)*($AC$4:$AC$6723=$D499)*(ISNUMBER(_xlfn.XMATCH($AD$4:$AD$6723,$V499:$Z499,0)))),-1)</f>
        <v>48.946537451530297</v>
      </c>
      <c r="M499" s="29">
        <f t="array" ref="M499">IFERROR(_xlfn._xlws.FILTER(AH$4:AH$6723,(AH$4:AH$6723&gt;=0)*($AB$4:$AB$6723=$C499)*($AC$4:$AC$6723=$D499)*(ISNUMBER(_xlfn.XMATCH($AD$4:$AD$6723,$V499:$Z499,0)))),-1)</f>
        <v>57.3214419830054</v>
      </c>
      <c r="N499" s="29">
        <f t="array" ref="N499">IFERROR(_xlfn._xlws.FILTER(AI$4:AI$6723,(AI$4:AI$6723&gt;=0)*($AB$4:$AB$6723=$C499)*($AC$4:$AC$6723=$D499)*(ISNUMBER(_xlfn.XMATCH($AD$4:$AD$6723,$V499:$Z499,0)))),-1)</f>
        <v>66.4668300230352</v>
      </c>
      <c r="O499" s="29">
        <f t="array" ref="O499">IFERROR(_xlfn._xlws.FILTER(AJ$4:AJ$6723,(AJ$4:AJ$6723&gt;=0)*($AB$4:$AB$6723=$C499)*($AC$4:$AC$6723=$D499)*(ISNUMBER(_xlfn.XMATCH($AD$4:$AD$6723,$V499:$Z499,0)))),-1)</f>
        <v>70.156491096803293</v>
      </c>
      <c r="P499" s="29">
        <f t="array" ref="P499">IFERROR(_xlfn._xlws.FILTER(AK$4:AK$6723,(AK$4:AK$6723&gt;=0)*($AB$4:$AB$6723=$C499)*($AC$4:$AC$6723=$D499)*(ISNUMBER(_xlfn.XMATCH($AD$4:$AD$6723,$V499:$Z499,0)))),-1)</f>
        <v>72.837838798057604</v>
      </c>
      <c r="Q499" s="29">
        <f t="array" ref="Q499">IFERROR(_xlfn._xlws.FILTER(AL$4:AL$6723,(AL$4:AL$6723&gt;=0)*($AB$4:$AB$6723=$C499)*($AC$4:$AC$6723=$D499)*(ISNUMBER(_xlfn.XMATCH($AD$4:$AD$6723,$V499:$Z499,0)))),-1)</f>
        <v>74.299092391632897</v>
      </c>
      <c r="R499" s="29">
        <f t="array" ref="R499">IFERROR(_xlfn._xlws.FILTER(AM$4:AM$6723,(AM$4:AM$6723&gt;=0)*($AB$4:$AB$6723=$C499)*($AC$4:$AC$6723=$D499)*(ISNUMBER(_xlfn.XMATCH($AD$4:$AD$6723,$V499:$Z499,0)))),-1)</f>
        <v>76.003851840704002</v>
      </c>
      <c r="S499" s="29">
        <f t="array" ref="S499">IFERROR(_xlfn._xlws.FILTER(AN$4:AN$6723,(AN$4:AN$6723&gt;=0)*($AB$4:$AB$6723=$C499)*($AC$4:$AC$6723=$D499)*(ISNUMBER(_xlfn.XMATCH($AD$4:$AD$6723,$V499:$Z499,0)))),-1)</f>
        <v>76.003851840704002</v>
      </c>
      <c r="T499" s="29">
        <f t="array" ref="T499">IFERROR(_xlfn._xlws.FILTER(AO$4:AO$6723,(AO$4:AO$6723&gt;=0)*($AB$4:$AB$6723=$C499)*($AC$4:$AC$6723=$D499)*(ISNUMBER(_xlfn.XMATCH($AD$4:$AD$6723,$V499:$Z499,0)))),-1)</f>
        <v>76.003851840704002</v>
      </c>
      <c r="V499" t="s">
        <v>32</v>
      </c>
      <c r="W499" s="25" t="s">
        <v>80</v>
      </c>
      <c r="AB499" t="s">
        <v>62</v>
      </c>
      <c r="AC499" t="s">
        <v>43</v>
      </c>
      <c r="AD499" s="19" t="s">
        <v>59</v>
      </c>
      <c r="AE499" s="18">
        <v>-1</v>
      </c>
      <c r="AF499" s="17">
        <v>-1</v>
      </c>
      <c r="AG499" s="17">
        <v>-1</v>
      </c>
      <c r="AH499" s="17">
        <v>-1</v>
      </c>
      <c r="AI499" s="17">
        <v>-1</v>
      </c>
      <c r="AJ499" s="17">
        <v>-1</v>
      </c>
      <c r="AK499" s="17">
        <v>-1</v>
      </c>
      <c r="AL499" s="17">
        <v>-1</v>
      </c>
      <c r="AM499" s="17">
        <v>-1</v>
      </c>
      <c r="AN499" s="17">
        <v>-1</v>
      </c>
      <c r="AO499" s="17">
        <v>-1</v>
      </c>
    </row>
    <row r="500" spans="3:41" x14ac:dyDescent="0.25">
      <c r="C500" t="s">
        <v>96</v>
      </c>
      <c r="D500" s="6" t="s">
        <v>39</v>
      </c>
      <c r="E500" t="s">
        <v>81</v>
      </c>
      <c r="F500" s="6">
        <v>2005</v>
      </c>
      <c r="G500" s="6" t="s">
        <v>14</v>
      </c>
      <c r="H500" s="6" t="s">
        <v>15</v>
      </c>
      <c r="J500" s="29">
        <f t="array" ref="J500">IFERROR(_xlfn._xlws.FILTER(AE$4:AE$6723,(AE$4:AE$6723&gt;=0)*($AB$4:$AB$6723=$C500)*($AC$4:$AC$6723=$D500)*(ISNUMBER(_xlfn.XMATCH($AD$4:$AD$6723,$V500:$Z500,0)))),-1)</f>
        <v>-1</v>
      </c>
      <c r="K500" s="29">
        <f t="array" ref="K500">IFERROR(_xlfn._xlws.FILTER(AF$4:AF$6723,(AF$4:AF$6723&gt;=0)*($AB$4:$AB$6723=$C500)*($AC$4:$AC$6723=$D500)*(ISNUMBER(_xlfn.XMATCH($AD$4:$AD$6723,$V500:$Z500,0)))),-1)</f>
        <v>-1</v>
      </c>
      <c r="L500" s="29">
        <f t="array" ref="L500">IFERROR(_xlfn._xlws.FILTER(AG$4:AG$6723,(AG$4:AG$6723&gt;=0)*($AB$4:$AB$6723=$C500)*($AC$4:$AC$6723=$D500)*(ISNUMBER(_xlfn.XMATCH($AD$4:$AD$6723,$V500:$Z500,0)))),-1)</f>
        <v>-1</v>
      </c>
      <c r="M500" s="29">
        <f t="array" ref="M500">IFERROR(_xlfn._xlws.FILTER(AH$4:AH$6723,(AH$4:AH$6723&gt;=0)*($AB$4:$AB$6723=$C500)*($AC$4:$AC$6723=$D500)*(ISNUMBER(_xlfn.XMATCH($AD$4:$AD$6723,$V500:$Z500,0)))),-1)</f>
        <v>-1</v>
      </c>
      <c r="N500" s="29">
        <f t="array" ref="N500">IFERROR(_xlfn._xlws.FILTER(AI$4:AI$6723,(AI$4:AI$6723&gt;=0)*($AB$4:$AB$6723=$C500)*($AC$4:$AC$6723=$D500)*(ISNUMBER(_xlfn.XMATCH($AD$4:$AD$6723,$V500:$Z500,0)))),-1)</f>
        <v>-1</v>
      </c>
      <c r="O500" s="29">
        <f t="array" ref="O500">IFERROR(_xlfn._xlws.FILTER(AJ$4:AJ$6723,(AJ$4:AJ$6723&gt;=0)*($AB$4:$AB$6723=$C500)*($AC$4:$AC$6723=$D500)*(ISNUMBER(_xlfn.XMATCH($AD$4:$AD$6723,$V500:$Z500,0)))),-1)</f>
        <v>-1</v>
      </c>
      <c r="P500" s="29">
        <f t="array" ref="P500">IFERROR(_xlfn._xlws.FILTER(AK$4:AK$6723,(AK$4:AK$6723&gt;=0)*($AB$4:$AB$6723=$C500)*($AC$4:$AC$6723=$D500)*(ISNUMBER(_xlfn.XMATCH($AD$4:$AD$6723,$V500:$Z500,0)))),-1)</f>
        <v>-1</v>
      </c>
      <c r="Q500" s="29">
        <f t="array" ref="Q500">IFERROR(_xlfn._xlws.FILTER(AL$4:AL$6723,(AL$4:AL$6723&gt;=0)*($AB$4:$AB$6723=$C500)*($AC$4:$AC$6723=$D500)*(ISNUMBER(_xlfn.XMATCH($AD$4:$AD$6723,$V500:$Z500,0)))),-1)</f>
        <v>-1</v>
      </c>
      <c r="R500" s="29">
        <f t="array" ref="R500">IFERROR(_xlfn._xlws.FILTER(AM$4:AM$6723,(AM$4:AM$6723&gt;=0)*($AB$4:$AB$6723=$C500)*($AC$4:$AC$6723=$D500)*(ISNUMBER(_xlfn.XMATCH($AD$4:$AD$6723,$V500:$Z500,0)))),-1)</f>
        <v>-1</v>
      </c>
      <c r="S500" s="29">
        <f t="array" ref="S500">IFERROR(_xlfn._xlws.FILTER(AN$4:AN$6723,(AN$4:AN$6723&gt;=0)*($AB$4:$AB$6723=$C500)*($AC$4:$AC$6723=$D500)*(ISNUMBER(_xlfn.XMATCH($AD$4:$AD$6723,$V500:$Z500,0)))),-1)</f>
        <v>-1</v>
      </c>
      <c r="T500" s="29">
        <f t="array" ref="T500">IFERROR(_xlfn._xlws.FILTER(AO$4:AO$6723,(AO$4:AO$6723&gt;=0)*($AB$4:$AB$6723=$C500)*($AC$4:$AC$6723=$D500)*(ISNUMBER(_xlfn.XMATCH($AD$4:$AD$6723,$V500:$Z500,0)))),-1)</f>
        <v>-1</v>
      </c>
      <c r="V500" t="s">
        <v>81</v>
      </c>
      <c r="AB500" t="s">
        <v>62</v>
      </c>
      <c r="AC500" t="s">
        <v>43</v>
      </c>
      <c r="AD500" s="19" t="s">
        <v>72</v>
      </c>
      <c r="AE500" s="18">
        <v>-1</v>
      </c>
      <c r="AF500" s="17">
        <v>-1</v>
      </c>
      <c r="AG500" s="17">
        <v>-1</v>
      </c>
      <c r="AH500" s="17">
        <v>-1</v>
      </c>
      <c r="AI500" s="17">
        <v>-1</v>
      </c>
      <c r="AJ500" s="17">
        <v>-1</v>
      </c>
      <c r="AK500" s="17">
        <v>-1</v>
      </c>
      <c r="AL500" s="17">
        <v>-1</v>
      </c>
      <c r="AM500" s="17">
        <v>-1</v>
      </c>
      <c r="AN500" s="17">
        <v>-1</v>
      </c>
      <c r="AO500" s="17">
        <v>-1</v>
      </c>
    </row>
    <row r="501" spans="3:41" x14ac:dyDescent="0.25">
      <c r="C501" t="s">
        <v>96</v>
      </c>
      <c r="D501" s="6" t="s">
        <v>39</v>
      </c>
      <c r="E501" t="s">
        <v>34</v>
      </c>
      <c r="F501" s="6">
        <v>2005</v>
      </c>
      <c r="G501" s="6" t="s">
        <v>14</v>
      </c>
      <c r="H501" s="6" t="s">
        <v>15</v>
      </c>
      <c r="J501" s="29">
        <f t="array" ref="J501">IFERROR(_xlfn._xlws.FILTER(AE$4:AE$6723,(AE$4:AE$6723&gt;=0)*($AB$4:$AB$6723=$C501)*($AC$4:$AC$6723=$D501)*(ISNUMBER(_xlfn.XMATCH($AD$4:$AD$6723,$V501:$Z501,0)))),-1)</f>
        <v>-1</v>
      </c>
      <c r="K501" s="29">
        <f t="array" ref="K501">IFERROR(_xlfn._xlws.FILTER(AF$4:AF$6723,(AF$4:AF$6723&gt;=0)*($AB$4:$AB$6723=$C501)*($AC$4:$AC$6723=$D501)*(ISNUMBER(_xlfn.XMATCH($AD$4:$AD$6723,$V501:$Z501,0)))),-1)</f>
        <v>-1</v>
      </c>
      <c r="L501" s="29">
        <f t="array" ref="L501">IFERROR(_xlfn._xlws.FILTER(AG$4:AG$6723,(AG$4:AG$6723&gt;=0)*($AB$4:$AB$6723=$C501)*($AC$4:$AC$6723=$D501)*(ISNUMBER(_xlfn.XMATCH($AD$4:$AD$6723,$V501:$Z501,0)))),-1)</f>
        <v>-1</v>
      </c>
      <c r="M501" s="29">
        <f t="array" ref="M501">IFERROR(_xlfn._xlws.FILTER(AH$4:AH$6723,(AH$4:AH$6723&gt;=0)*($AB$4:$AB$6723=$C501)*($AC$4:$AC$6723=$D501)*(ISNUMBER(_xlfn.XMATCH($AD$4:$AD$6723,$V501:$Z501,0)))),-1)</f>
        <v>-1</v>
      </c>
      <c r="N501" s="29">
        <f t="array" ref="N501">IFERROR(_xlfn._xlws.FILTER(AI$4:AI$6723,(AI$4:AI$6723&gt;=0)*($AB$4:$AB$6723=$C501)*($AC$4:$AC$6723=$D501)*(ISNUMBER(_xlfn.XMATCH($AD$4:$AD$6723,$V501:$Z501,0)))),-1)</f>
        <v>-1</v>
      </c>
      <c r="O501" s="29">
        <f t="array" ref="O501">IFERROR(_xlfn._xlws.FILTER(AJ$4:AJ$6723,(AJ$4:AJ$6723&gt;=0)*($AB$4:$AB$6723=$C501)*($AC$4:$AC$6723=$D501)*(ISNUMBER(_xlfn.XMATCH($AD$4:$AD$6723,$V501:$Z501,0)))),-1)</f>
        <v>-1</v>
      </c>
      <c r="P501" s="29">
        <f t="array" ref="P501">IFERROR(_xlfn._xlws.FILTER(AK$4:AK$6723,(AK$4:AK$6723&gt;=0)*($AB$4:$AB$6723=$C501)*($AC$4:$AC$6723=$D501)*(ISNUMBER(_xlfn.XMATCH($AD$4:$AD$6723,$V501:$Z501,0)))),-1)</f>
        <v>-1</v>
      </c>
      <c r="Q501" s="29">
        <f t="array" ref="Q501">IFERROR(_xlfn._xlws.FILTER(AL$4:AL$6723,(AL$4:AL$6723&gt;=0)*($AB$4:$AB$6723=$C501)*($AC$4:$AC$6723=$D501)*(ISNUMBER(_xlfn.XMATCH($AD$4:$AD$6723,$V501:$Z501,0)))),-1)</f>
        <v>-1</v>
      </c>
      <c r="R501" s="29">
        <f t="array" ref="R501">IFERROR(_xlfn._xlws.FILTER(AM$4:AM$6723,(AM$4:AM$6723&gt;=0)*($AB$4:$AB$6723=$C501)*($AC$4:$AC$6723=$D501)*(ISNUMBER(_xlfn.XMATCH($AD$4:$AD$6723,$V501:$Z501,0)))),-1)</f>
        <v>-1</v>
      </c>
      <c r="S501" s="29">
        <f t="array" ref="S501">IFERROR(_xlfn._xlws.FILTER(AN$4:AN$6723,(AN$4:AN$6723&gt;=0)*($AB$4:$AB$6723=$C501)*($AC$4:$AC$6723=$D501)*(ISNUMBER(_xlfn.XMATCH($AD$4:$AD$6723,$V501:$Z501,0)))),-1)</f>
        <v>-1</v>
      </c>
      <c r="T501" s="29">
        <f t="array" ref="T501">IFERROR(_xlfn._xlws.FILTER(AO$4:AO$6723,(AO$4:AO$6723&gt;=0)*($AB$4:$AB$6723=$C501)*($AC$4:$AC$6723=$D501)*(ISNUMBER(_xlfn.XMATCH($AD$4:$AD$6723,$V501:$Z501,0)))),-1)</f>
        <v>-1</v>
      </c>
      <c r="V501" t="s">
        <v>34</v>
      </c>
      <c r="AB501" t="s">
        <v>62</v>
      </c>
      <c r="AC501" t="s">
        <v>43</v>
      </c>
      <c r="AD501" s="19" t="s">
        <v>82</v>
      </c>
      <c r="AE501" s="18">
        <v>-1</v>
      </c>
      <c r="AF501" s="17">
        <v>-1</v>
      </c>
      <c r="AG501" s="17">
        <v>-1</v>
      </c>
      <c r="AH501" s="17">
        <v>-1</v>
      </c>
      <c r="AI501" s="17">
        <v>-1</v>
      </c>
      <c r="AJ501" s="17">
        <v>-1</v>
      </c>
      <c r="AK501" s="17">
        <v>-1</v>
      </c>
      <c r="AL501" s="17">
        <v>-1</v>
      </c>
      <c r="AM501" s="17">
        <v>-1</v>
      </c>
      <c r="AN501" s="17">
        <v>-1</v>
      </c>
      <c r="AO501" s="17">
        <v>-1</v>
      </c>
    </row>
    <row r="502" spans="3:41" x14ac:dyDescent="0.25">
      <c r="C502" t="s">
        <v>96</v>
      </c>
      <c r="D502" s="6" t="s">
        <v>39</v>
      </c>
      <c r="E502" t="s">
        <v>35</v>
      </c>
      <c r="F502" s="6">
        <v>2005</v>
      </c>
      <c r="G502" s="6" t="s">
        <v>14</v>
      </c>
      <c r="H502" s="6" t="s">
        <v>15</v>
      </c>
      <c r="J502" s="29">
        <f t="array" ref="J502">IFERROR(_xlfn._xlws.FILTER(AE$4:AE$6723,(AE$4:AE$6723&gt;=0)*($AB$4:$AB$6723=$C502)*($AC$4:$AC$6723=$D502)*(ISNUMBER(_xlfn.XMATCH($AD$4:$AD$6723,$V502:$Z502,0)))),-1)</f>
        <v>-1</v>
      </c>
      <c r="K502" s="29">
        <f t="array" ref="K502">IFERROR(_xlfn._xlws.FILTER(AF$4:AF$6723,(AF$4:AF$6723&gt;=0)*($AB$4:$AB$6723=$C502)*($AC$4:$AC$6723=$D502)*(ISNUMBER(_xlfn.XMATCH($AD$4:$AD$6723,$V502:$Z502,0)))),-1)</f>
        <v>-1</v>
      </c>
      <c r="L502" s="29">
        <f t="array" ref="L502">IFERROR(_xlfn._xlws.FILTER(AG$4:AG$6723,(AG$4:AG$6723&gt;=0)*($AB$4:$AB$6723=$C502)*($AC$4:$AC$6723=$D502)*(ISNUMBER(_xlfn.XMATCH($AD$4:$AD$6723,$V502:$Z502,0)))),-1)</f>
        <v>-1</v>
      </c>
      <c r="M502" s="29">
        <f t="array" ref="M502">IFERROR(_xlfn._xlws.FILTER(AH$4:AH$6723,(AH$4:AH$6723&gt;=0)*($AB$4:$AB$6723=$C502)*($AC$4:$AC$6723=$D502)*(ISNUMBER(_xlfn.XMATCH($AD$4:$AD$6723,$V502:$Z502,0)))),-1)</f>
        <v>-1</v>
      </c>
      <c r="N502" s="29">
        <f t="array" ref="N502">IFERROR(_xlfn._xlws.FILTER(AI$4:AI$6723,(AI$4:AI$6723&gt;=0)*($AB$4:$AB$6723=$C502)*($AC$4:$AC$6723=$D502)*(ISNUMBER(_xlfn.XMATCH($AD$4:$AD$6723,$V502:$Z502,0)))),-1)</f>
        <v>-1</v>
      </c>
      <c r="O502" s="29">
        <f t="array" ref="O502">IFERROR(_xlfn._xlws.FILTER(AJ$4:AJ$6723,(AJ$4:AJ$6723&gt;=0)*($AB$4:$AB$6723=$C502)*($AC$4:$AC$6723=$D502)*(ISNUMBER(_xlfn.XMATCH($AD$4:$AD$6723,$V502:$Z502,0)))),-1)</f>
        <v>-1</v>
      </c>
      <c r="P502" s="29">
        <f t="array" ref="P502">IFERROR(_xlfn._xlws.FILTER(AK$4:AK$6723,(AK$4:AK$6723&gt;=0)*($AB$4:$AB$6723=$C502)*($AC$4:$AC$6723=$D502)*(ISNUMBER(_xlfn.XMATCH($AD$4:$AD$6723,$V502:$Z502,0)))),-1)</f>
        <v>-1</v>
      </c>
      <c r="Q502" s="29">
        <f t="array" ref="Q502">IFERROR(_xlfn._xlws.FILTER(AL$4:AL$6723,(AL$4:AL$6723&gt;=0)*($AB$4:$AB$6723=$C502)*($AC$4:$AC$6723=$D502)*(ISNUMBER(_xlfn.XMATCH($AD$4:$AD$6723,$V502:$Z502,0)))),-1)</f>
        <v>-1</v>
      </c>
      <c r="R502" s="29">
        <f t="array" ref="R502">IFERROR(_xlfn._xlws.FILTER(AM$4:AM$6723,(AM$4:AM$6723&gt;=0)*($AB$4:$AB$6723=$C502)*($AC$4:$AC$6723=$D502)*(ISNUMBER(_xlfn.XMATCH($AD$4:$AD$6723,$V502:$Z502,0)))),-1)</f>
        <v>-1</v>
      </c>
      <c r="S502" s="29">
        <f t="array" ref="S502">IFERROR(_xlfn._xlws.FILTER(AN$4:AN$6723,(AN$4:AN$6723&gt;=0)*($AB$4:$AB$6723=$C502)*($AC$4:$AC$6723=$D502)*(ISNUMBER(_xlfn.XMATCH($AD$4:$AD$6723,$V502:$Z502,0)))),-1)</f>
        <v>-1</v>
      </c>
      <c r="T502" s="29">
        <f t="array" ref="T502">IFERROR(_xlfn._xlws.FILTER(AO$4:AO$6723,(AO$4:AO$6723&gt;=0)*($AB$4:$AB$6723=$C502)*($AC$4:$AC$6723=$D502)*(ISNUMBER(_xlfn.XMATCH($AD$4:$AD$6723,$V502:$Z502,0)))),-1)</f>
        <v>-1</v>
      </c>
      <c r="V502" t="s">
        <v>35</v>
      </c>
      <c r="W502" s="25" t="s">
        <v>83</v>
      </c>
      <c r="X502" s="25" t="s">
        <v>71</v>
      </c>
      <c r="AB502" t="s">
        <v>62</v>
      </c>
      <c r="AC502" t="s">
        <v>43</v>
      </c>
      <c r="AD502" s="19" t="s">
        <v>17</v>
      </c>
      <c r="AE502" s="18">
        <v>-1</v>
      </c>
      <c r="AF502" s="17">
        <v>-1</v>
      </c>
      <c r="AG502" s="17">
        <v>-1</v>
      </c>
      <c r="AH502" s="17">
        <v>-1</v>
      </c>
      <c r="AI502" s="17">
        <v>-1</v>
      </c>
      <c r="AJ502" s="17">
        <v>-1</v>
      </c>
      <c r="AK502" s="17">
        <v>-1</v>
      </c>
      <c r="AL502" s="17">
        <v>-1</v>
      </c>
      <c r="AM502" s="17">
        <v>-1</v>
      </c>
      <c r="AN502" s="17">
        <v>-1</v>
      </c>
      <c r="AO502" s="17">
        <v>-1</v>
      </c>
    </row>
    <row r="503" spans="3:41" x14ac:dyDescent="0.25">
      <c r="C503" t="s">
        <v>96</v>
      </c>
      <c r="D503" s="6" t="s">
        <v>39</v>
      </c>
      <c r="E503" t="s">
        <v>84</v>
      </c>
      <c r="F503" s="6">
        <v>2005</v>
      </c>
      <c r="G503" s="6" t="s">
        <v>14</v>
      </c>
      <c r="H503" s="6" t="s">
        <v>15</v>
      </c>
      <c r="J503" s="29">
        <f t="array" ref="J503">IFERROR(_xlfn._xlws.FILTER(AE$4:AE$6723,(AE$4:AE$6723&gt;=0)*($AB$4:$AB$6723=$C503)*($AC$4:$AC$6723=$D503)*(ISNUMBER(_xlfn.XMATCH($AD$4:$AD$6723,$V503:$Z503,0)))),-1)</f>
        <v>-1</v>
      </c>
      <c r="K503" s="29">
        <f t="array" ref="K503">IFERROR(_xlfn._xlws.FILTER(AF$4:AF$6723,(AF$4:AF$6723&gt;=0)*($AB$4:$AB$6723=$C503)*($AC$4:$AC$6723=$D503)*(ISNUMBER(_xlfn.XMATCH($AD$4:$AD$6723,$V503:$Z503,0)))),-1)</f>
        <v>-1</v>
      </c>
      <c r="L503" s="29">
        <f t="array" ref="L503">IFERROR(_xlfn._xlws.FILTER(AG$4:AG$6723,(AG$4:AG$6723&gt;=0)*($AB$4:$AB$6723=$C503)*($AC$4:$AC$6723=$D503)*(ISNUMBER(_xlfn.XMATCH($AD$4:$AD$6723,$V503:$Z503,0)))),-1)</f>
        <v>-1</v>
      </c>
      <c r="M503" s="29">
        <f t="array" ref="M503">IFERROR(_xlfn._xlws.FILTER(AH$4:AH$6723,(AH$4:AH$6723&gt;=0)*($AB$4:$AB$6723=$C503)*($AC$4:$AC$6723=$D503)*(ISNUMBER(_xlfn.XMATCH($AD$4:$AD$6723,$V503:$Z503,0)))),-1)</f>
        <v>-1</v>
      </c>
      <c r="N503" s="29">
        <f t="array" ref="N503">IFERROR(_xlfn._xlws.FILTER(AI$4:AI$6723,(AI$4:AI$6723&gt;=0)*($AB$4:$AB$6723=$C503)*($AC$4:$AC$6723=$D503)*(ISNUMBER(_xlfn.XMATCH($AD$4:$AD$6723,$V503:$Z503,0)))),-1)</f>
        <v>-1</v>
      </c>
      <c r="O503" s="29">
        <f t="array" ref="O503">IFERROR(_xlfn._xlws.FILTER(AJ$4:AJ$6723,(AJ$4:AJ$6723&gt;=0)*($AB$4:$AB$6723=$C503)*($AC$4:$AC$6723=$D503)*(ISNUMBER(_xlfn.XMATCH($AD$4:$AD$6723,$V503:$Z503,0)))),-1)</f>
        <v>-1</v>
      </c>
      <c r="P503" s="29">
        <f t="array" ref="P503">IFERROR(_xlfn._xlws.FILTER(AK$4:AK$6723,(AK$4:AK$6723&gt;=0)*($AB$4:$AB$6723=$C503)*($AC$4:$AC$6723=$D503)*(ISNUMBER(_xlfn.XMATCH($AD$4:$AD$6723,$V503:$Z503,0)))),-1)</f>
        <v>-1</v>
      </c>
      <c r="Q503" s="29">
        <f t="array" ref="Q503">IFERROR(_xlfn._xlws.FILTER(AL$4:AL$6723,(AL$4:AL$6723&gt;=0)*($AB$4:$AB$6723=$C503)*($AC$4:$AC$6723=$D503)*(ISNUMBER(_xlfn.XMATCH($AD$4:$AD$6723,$V503:$Z503,0)))),-1)</f>
        <v>-1</v>
      </c>
      <c r="R503" s="29">
        <f t="array" ref="R503">IFERROR(_xlfn._xlws.FILTER(AM$4:AM$6723,(AM$4:AM$6723&gt;=0)*($AB$4:$AB$6723=$C503)*($AC$4:$AC$6723=$D503)*(ISNUMBER(_xlfn.XMATCH($AD$4:$AD$6723,$V503:$Z503,0)))),-1)</f>
        <v>-1</v>
      </c>
      <c r="S503" s="29">
        <f t="array" ref="S503">IFERROR(_xlfn._xlws.FILTER(AN$4:AN$6723,(AN$4:AN$6723&gt;=0)*($AB$4:$AB$6723=$C503)*($AC$4:$AC$6723=$D503)*(ISNUMBER(_xlfn.XMATCH($AD$4:$AD$6723,$V503:$Z503,0)))),-1)</f>
        <v>-1</v>
      </c>
      <c r="T503" s="29">
        <f t="array" ref="T503">IFERROR(_xlfn._xlws.FILTER(AO$4:AO$6723,(AO$4:AO$6723&gt;=0)*($AB$4:$AB$6723=$C503)*($AC$4:$AC$6723=$D503)*(ISNUMBER(_xlfn.XMATCH($AD$4:$AD$6723,$V503:$Z503,0)))),-1)</f>
        <v>-1</v>
      </c>
      <c r="V503" t="s">
        <v>84</v>
      </c>
      <c r="W503" s="25" t="s">
        <v>85</v>
      </c>
      <c r="AB503" t="s">
        <v>62</v>
      </c>
      <c r="AC503" t="s">
        <v>43</v>
      </c>
      <c r="AD503" s="19" t="s">
        <v>18</v>
      </c>
      <c r="AE503" s="18">
        <v>-1</v>
      </c>
      <c r="AF503" s="17">
        <v>-1</v>
      </c>
      <c r="AG503" s="17">
        <v>-1</v>
      </c>
      <c r="AH503" s="17">
        <v>-1</v>
      </c>
      <c r="AI503" s="17">
        <v>-1</v>
      </c>
      <c r="AJ503" s="17">
        <v>-1</v>
      </c>
      <c r="AK503" s="17">
        <v>-1</v>
      </c>
      <c r="AL503" s="17">
        <v>-1</v>
      </c>
      <c r="AM503" s="17">
        <v>-1</v>
      </c>
      <c r="AN503" s="17">
        <v>-1</v>
      </c>
      <c r="AO503" s="17">
        <v>-1</v>
      </c>
    </row>
    <row r="504" spans="3:41" x14ac:dyDescent="0.25">
      <c r="C504" t="s">
        <v>96</v>
      </c>
      <c r="D504" s="6" t="s">
        <v>17</v>
      </c>
      <c r="E504" t="s">
        <v>13</v>
      </c>
      <c r="F504" s="6">
        <v>2005</v>
      </c>
      <c r="G504" s="6" t="s">
        <v>14</v>
      </c>
      <c r="H504" s="6" t="s">
        <v>15</v>
      </c>
      <c r="I504" s="6"/>
      <c r="J504" s="29">
        <f t="array" ref="J504">IFERROR(_xlfn._xlws.FILTER(AE$4:AE$6723,(AE$4:AE$6723&gt;=0)*($AB$4:$AB$6723=$C504)*($AC$4:$AC$6723=$D504)*(ISNUMBER(_xlfn.XMATCH($AD$4:$AD$6723,$V504:$Z504,0)))),-1)</f>
        <v>-1</v>
      </c>
      <c r="K504" s="29">
        <f t="array" ref="K504">IFERROR(_xlfn._xlws.FILTER(AF$4:AF$6723,(AF$4:AF$6723&gt;=0)*($AB$4:$AB$6723=$C504)*($AC$4:$AC$6723=$D504)*(ISNUMBER(_xlfn.XMATCH($AD$4:$AD$6723,$V504:$Z504,0)))),-1)</f>
        <v>-1</v>
      </c>
      <c r="L504" s="29">
        <f t="array" ref="L504">IFERROR(_xlfn._xlws.FILTER(AG$4:AG$6723,(AG$4:AG$6723&gt;=0)*($AB$4:$AB$6723=$C504)*($AC$4:$AC$6723=$D504)*(ISNUMBER(_xlfn.XMATCH($AD$4:$AD$6723,$V504:$Z504,0)))),-1)</f>
        <v>-1</v>
      </c>
      <c r="M504" s="29">
        <f t="array" ref="M504">IFERROR(_xlfn._xlws.FILTER(AH$4:AH$6723,(AH$4:AH$6723&gt;=0)*($AB$4:$AB$6723=$C504)*($AC$4:$AC$6723=$D504)*(ISNUMBER(_xlfn.XMATCH($AD$4:$AD$6723,$V504:$Z504,0)))),-1)</f>
        <v>-1</v>
      </c>
      <c r="N504" s="29">
        <f t="array" ref="N504">IFERROR(_xlfn._xlws.FILTER(AI$4:AI$6723,(AI$4:AI$6723&gt;=0)*($AB$4:$AB$6723=$C504)*($AC$4:$AC$6723=$D504)*(ISNUMBER(_xlfn.XMATCH($AD$4:$AD$6723,$V504:$Z504,0)))),-1)</f>
        <v>-1</v>
      </c>
      <c r="O504" s="29">
        <f t="array" ref="O504">IFERROR(_xlfn._xlws.FILTER(AJ$4:AJ$6723,(AJ$4:AJ$6723&gt;=0)*($AB$4:$AB$6723=$C504)*($AC$4:$AC$6723=$D504)*(ISNUMBER(_xlfn.XMATCH($AD$4:$AD$6723,$V504:$Z504,0)))),-1)</f>
        <v>-1</v>
      </c>
      <c r="P504" s="29">
        <f t="array" ref="P504">IFERROR(_xlfn._xlws.FILTER(AK$4:AK$6723,(AK$4:AK$6723&gt;=0)*($AB$4:$AB$6723=$C504)*($AC$4:$AC$6723=$D504)*(ISNUMBER(_xlfn.XMATCH($AD$4:$AD$6723,$V504:$Z504,0)))),-1)</f>
        <v>-1</v>
      </c>
      <c r="Q504" s="29">
        <f t="array" ref="Q504">IFERROR(_xlfn._xlws.FILTER(AL$4:AL$6723,(AL$4:AL$6723&gt;=0)*($AB$4:$AB$6723=$C504)*($AC$4:$AC$6723=$D504)*(ISNUMBER(_xlfn.XMATCH($AD$4:$AD$6723,$V504:$Z504,0)))),-1)</f>
        <v>-1</v>
      </c>
      <c r="R504" s="29">
        <f t="array" ref="R504">IFERROR(_xlfn._xlws.FILTER(AM$4:AM$6723,(AM$4:AM$6723&gt;=0)*($AB$4:$AB$6723=$C504)*($AC$4:$AC$6723=$D504)*(ISNUMBER(_xlfn.XMATCH($AD$4:$AD$6723,$V504:$Z504,0)))),-1)</f>
        <v>-1</v>
      </c>
      <c r="S504" s="29">
        <f t="array" ref="S504">IFERROR(_xlfn._xlws.FILTER(AN$4:AN$6723,(AN$4:AN$6723&gt;=0)*($AB$4:$AB$6723=$C504)*($AC$4:$AC$6723=$D504)*(ISNUMBER(_xlfn.XMATCH($AD$4:$AD$6723,$V504:$Z504,0)))),-1)</f>
        <v>-1</v>
      </c>
      <c r="T504" s="29">
        <f t="array" ref="T504">IFERROR(_xlfn._xlws.FILTER(AO$4:AO$6723,(AO$4:AO$6723&gt;=0)*($AB$4:$AB$6723=$C504)*($AC$4:$AC$6723=$D504)*(ISNUMBER(_xlfn.XMATCH($AD$4:$AD$6723,$V504:$Z504,0)))),-1)</f>
        <v>-1</v>
      </c>
      <c r="V504" t="s">
        <v>13</v>
      </c>
      <c r="AB504" t="s">
        <v>62</v>
      </c>
      <c r="AC504" t="s">
        <v>43</v>
      </c>
      <c r="AD504" s="19" t="s">
        <v>86</v>
      </c>
      <c r="AE504" s="18">
        <v>-1</v>
      </c>
      <c r="AF504" s="17">
        <v>-1</v>
      </c>
      <c r="AG504" s="17">
        <v>-1</v>
      </c>
      <c r="AH504" s="17">
        <v>-1</v>
      </c>
      <c r="AI504" s="17">
        <v>-1</v>
      </c>
      <c r="AJ504" s="17">
        <v>-1</v>
      </c>
      <c r="AK504" s="17">
        <v>-1</v>
      </c>
      <c r="AL504" s="17">
        <v>-1</v>
      </c>
      <c r="AM504" s="17">
        <v>-1</v>
      </c>
      <c r="AN504" s="17">
        <v>-1</v>
      </c>
      <c r="AO504" s="17">
        <v>-1</v>
      </c>
    </row>
    <row r="505" spans="3:41" x14ac:dyDescent="0.25">
      <c r="C505" t="s">
        <v>96</v>
      </c>
      <c r="D505" s="6" t="s">
        <v>17</v>
      </c>
      <c r="E505" t="s">
        <v>17</v>
      </c>
      <c r="F505" s="6">
        <v>2005</v>
      </c>
      <c r="G505" s="6" t="s">
        <v>14</v>
      </c>
      <c r="H505" s="6" t="s">
        <v>15</v>
      </c>
      <c r="I505" s="6"/>
      <c r="J505" s="29">
        <f t="array" ref="J505">IFERROR(_xlfn._xlws.FILTER(AE$4:AE$6723,(AE$4:AE$6723&gt;=0)*($AB$4:$AB$6723=$C505)*($AC$4:$AC$6723=$D505)*(ISNUMBER(_xlfn.XMATCH($AD$4:$AD$6723,$V505:$Z505,0)))),-1)</f>
        <v>-1</v>
      </c>
      <c r="K505" s="29">
        <f t="array" ref="K505">IFERROR(_xlfn._xlws.FILTER(AF$4:AF$6723,(AF$4:AF$6723&gt;=0)*($AB$4:$AB$6723=$C505)*($AC$4:$AC$6723=$D505)*(ISNUMBER(_xlfn.XMATCH($AD$4:$AD$6723,$V505:$Z505,0)))),-1)</f>
        <v>-1</v>
      </c>
      <c r="L505" s="29">
        <f t="array" ref="L505">IFERROR(_xlfn._xlws.FILTER(AG$4:AG$6723,(AG$4:AG$6723&gt;=0)*($AB$4:$AB$6723=$C505)*($AC$4:$AC$6723=$D505)*(ISNUMBER(_xlfn.XMATCH($AD$4:$AD$6723,$V505:$Z505,0)))),-1)</f>
        <v>-1</v>
      </c>
      <c r="M505" s="29">
        <f t="array" ref="M505">IFERROR(_xlfn._xlws.FILTER(AH$4:AH$6723,(AH$4:AH$6723&gt;=0)*($AB$4:$AB$6723=$C505)*($AC$4:$AC$6723=$D505)*(ISNUMBER(_xlfn.XMATCH($AD$4:$AD$6723,$V505:$Z505,0)))),-1)</f>
        <v>-1</v>
      </c>
      <c r="N505" s="29">
        <f t="array" ref="N505">IFERROR(_xlfn._xlws.FILTER(AI$4:AI$6723,(AI$4:AI$6723&gt;=0)*($AB$4:$AB$6723=$C505)*($AC$4:$AC$6723=$D505)*(ISNUMBER(_xlfn.XMATCH($AD$4:$AD$6723,$V505:$Z505,0)))),-1)</f>
        <v>-1</v>
      </c>
      <c r="O505" s="29">
        <f t="array" ref="O505">IFERROR(_xlfn._xlws.FILTER(AJ$4:AJ$6723,(AJ$4:AJ$6723&gt;=0)*($AB$4:$AB$6723=$C505)*($AC$4:$AC$6723=$D505)*(ISNUMBER(_xlfn.XMATCH($AD$4:$AD$6723,$V505:$Z505,0)))),-1)</f>
        <v>-1</v>
      </c>
      <c r="P505" s="29">
        <f t="array" ref="P505">IFERROR(_xlfn._xlws.FILTER(AK$4:AK$6723,(AK$4:AK$6723&gt;=0)*($AB$4:$AB$6723=$C505)*($AC$4:$AC$6723=$D505)*(ISNUMBER(_xlfn.XMATCH($AD$4:$AD$6723,$V505:$Z505,0)))),-1)</f>
        <v>-1</v>
      </c>
      <c r="Q505" s="29">
        <f t="array" ref="Q505">IFERROR(_xlfn._xlws.FILTER(AL$4:AL$6723,(AL$4:AL$6723&gt;=0)*($AB$4:$AB$6723=$C505)*($AC$4:$AC$6723=$D505)*(ISNUMBER(_xlfn.XMATCH($AD$4:$AD$6723,$V505:$Z505,0)))),-1)</f>
        <v>-1</v>
      </c>
      <c r="R505" s="29">
        <f t="array" ref="R505">IFERROR(_xlfn._xlws.FILTER(AM$4:AM$6723,(AM$4:AM$6723&gt;=0)*($AB$4:$AB$6723=$C505)*($AC$4:$AC$6723=$D505)*(ISNUMBER(_xlfn.XMATCH($AD$4:$AD$6723,$V505:$Z505,0)))),-1)</f>
        <v>-1</v>
      </c>
      <c r="S505" s="29">
        <f t="array" ref="S505">IFERROR(_xlfn._xlws.FILTER(AN$4:AN$6723,(AN$4:AN$6723&gt;=0)*($AB$4:$AB$6723=$C505)*($AC$4:$AC$6723=$D505)*(ISNUMBER(_xlfn.XMATCH($AD$4:$AD$6723,$V505:$Z505,0)))),-1)</f>
        <v>-1</v>
      </c>
      <c r="T505" s="29">
        <f t="array" ref="T505">IFERROR(_xlfn._xlws.FILTER(AO$4:AO$6723,(AO$4:AO$6723&gt;=0)*($AB$4:$AB$6723=$C505)*($AC$4:$AC$6723=$D505)*(ISNUMBER(_xlfn.XMATCH($AD$4:$AD$6723,$V505:$Z505,0)))),-1)</f>
        <v>-1</v>
      </c>
      <c r="V505" t="s">
        <v>17</v>
      </c>
      <c r="AB505" t="s">
        <v>62</v>
      </c>
      <c r="AC505" t="s">
        <v>43</v>
      </c>
      <c r="AD505" s="19" t="s">
        <v>25</v>
      </c>
      <c r="AE505" s="18">
        <v>-1</v>
      </c>
      <c r="AF505" s="17">
        <v>-1</v>
      </c>
      <c r="AG505" s="17">
        <v>-1</v>
      </c>
      <c r="AH505" s="17">
        <v>-1</v>
      </c>
      <c r="AI505" s="17">
        <v>-1</v>
      </c>
      <c r="AJ505" s="17">
        <v>-1</v>
      </c>
      <c r="AK505" s="17">
        <v>-1</v>
      </c>
      <c r="AL505" s="17">
        <v>-1</v>
      </c>
      <c r="AM505" s="17">
        <v>-1</v>
      </c>
      <c r="AN505" s="17">
        <v>-1</v>
      </c>
      <c r="AO505" s="17">
        <v>-1</v>
      </c>
    </row>
    <row r="506" spans="3:41" x14ac:dyDescent="0.25">
      <c r="C506" t="s">
        <v>96</v>
      </c>
      <c r="D506" s="6" t="s">
        <v>17</v>
      </c>
      <c r="E506" t="s">
        <v>18</v>
      </c>
      <c r="F506" s="6">
        <v>2005</v>
      </c>
      <c r="G506" s="6" t="s">
        <v>14</v>
      </c>
      <c r="H506" s="6" t="s">
        <v>15</v>
      </c>
      <c r="I506" s="6"/>
      <c r="J506" s="29">
        <f t="array" ref="J506">IFERROR(_xlfn._xlws.FILTER(AE$4:AE$6723,(AE$4:AE$6723&gt;=0)*($AB$4:$AB$6723=$C506)*($AC$4:$AC$6723=$D506)*(ISNUMBER(_xlfn.XMATCH($AD$4:$AD$6723,$V506:$Z506,0)))),-1)</f>
        <v>-1</v>
      </c>
      <c r="K506" s="29">
        <f t="array" ref="K506">IFERROR(_xlfn._xlws.FILTER(AF$4:AF$6723,(AF$4:AF$6723&gt;=0)*($AB$4:$AB$6723=$C506)*($AC$4:$AC$6723=$D506)*(ISNUMBER(_xlfn.XMATCH($AD$4:$AD$6723,$V506:$Z506,0)))),-1)</f>
        <v>-1</v>
      </c>
      <c r="L506" s="29">
        <f t="array" ref="L506">IFERROR(_xlfn._xlws.FILTER(AG$4:AG$6723,(AG$4:AG$6723&gt;=0)*($AB$4:$AB$6723=$C506)*($AC$4:$AC$6723=$D506)*(ISNUMBER(_xlfn.XMATCH($AD$4:$AD$6723,$V506:$Z506,0)))),-1)</f>
        <v>-1</v>
      </c>
      <c r="M506" s="29">
        <f t="array" ref="M506">IFERROR(_xlfn._xlws.FILTER(AH$4:AH$6723,(AH$4:AH$6723&gt;=0)*($AB$4:$AB$6723=$C506)*($AC$4:$AC$6723=$D506)*(ISNUMBER(_xlfn.XMATCH($AD$4:$AD$6723,$V506:$Z506,0)))),-1)</f>
        <v>-1</v>
      </c>
      <c r="N506" s="29">
        <f t="array" ref="N506">IFERROR(_xlfn._xlws.FILTER(AI$4:AI$6723,(AI$4:AI$6723&gt;=0)*($AB$4:$AB$6723=$C506)*($AC$4:$AC$6723=$D506)*(ISNUMBER(_xlfn.XMATCH($AD$4:$AD$6723,$V506:$Z506,0)))),-1)</f>
        <v>-1</v>
      </c>
      <c r="O506" s="29">
        <f t="array" ref="O506">IFERROR(_xlfn._xlws.FILTER(AJ$4:AJ$6723,(AJ$4:AJ$6723&gt;=0)*($AB$4:$AB$6723=$C506)*($AC$4:$AC$6723=$D506)*(ISNUMBER(_xlfn.XMATCH($AD$4:$AD$6723,$V506:$Z506,0)))),-1)</f>
        <v>-1</v>
      </c>
      <c r="P506" s="29">
        <f t="array" ref="P506">IFERROR(_xlfn._xlws.FILTER(AK$4:AK$6723,(AK$4:AK$6723&gt;=0)*($AB$4:$AB$6723=$C506)*($AC$4:$AC$6723=$D506)*(ISNUMBER(_xlfn.XMATCH($AD$4:$AD$6723,$V506:$Z506,0)))),-1)</f>
        <v>-1</v>
      </c>
      <c r="Q506" s="29">
        <f t="array" ref="Q506">IFERROR(_xlfn._xlws.FILTER(AL$4:AL$6723,(AL$4:AL$6723&gt;=0)*($AB$4:$AB$6723=$C506)*($AC$4:$AC$6723=$D506)*(ISNUMBER(_xlfn.XMATCH($AD$4:$AD$6723,$V506:$Z506,0)))),-1)</f>
        <v>-1</v>
      </c>
      <c r="R506" s="29">
        <f t="array" ref="R506">IFERROR(_xlfn._xlws.FILTER(AM$4:AM$6723,(AM$4:AM$6723&gt;=0)*($AB$4:$AB$6723=$C506)*($AC$4:$AC$6723=$D506)*(ISNUMBER(_xlfn.XMATCH($AD$4:$AD$6723,$V506:$Z506,0)))),-1)</f>
        <v>-1</v>
      </c>
      <c r="S506" s="29">
        <f t="array" ref="S506">IFERROR(_xlfn._xlws.FILTER(AN$4:AN$6723,(AN$4:AN$6723&gt;=0)*($AB$4:$AB$6723=$C506)*($AC$4:$AC$6723=$D506)*(ISNUMBER(_xlfn.XMATCH($AD$4:$AD$6723,$V506:$Z506,0)))),-1)</f>
        <v>-1</v>
      </c>
      <c r="T506" s="29">
        <f t="array" ref="T506">IFERROR(_xlfn._xlws.FILTER(AO$4:AO$6723,(AO$4:AO$6723&gt;=0)*($AB$4:$AB$6723=$C506)*($AC$4:$AC$6723=$D506)*(ISNUMBER(_xlfn.XMATCH($AD$4:$AD$6723,$V506:$Z506,0)))),-1)</f>
        <v>-1</v>
      </c>
      <c r="V506" t="s">
        <v>18</v>
      </c>
      <c r="AB506" t="s">
        <v>62</v>
      </c>
      <c r="AC506" t="s">
        <v>43</v>
      </c>
      <c r="AD506" s="19" t="s">
        <v>87</v>
      </c>
      <c r="AE506" s="18">
        <v>-1</v>
      </c>
      <c r="AF506" s="17">
        <v>-1</v>
      </c>
      <c r="AG506" s="17">
        <v>-1</v>
      </c>
      <c r="AH506" s="17">
        <v>-1</v>
      </c>
      <c r="AI506" s="17">
        <v>-1</v>
      </c>
      <c r="AJ506" s="17">
        <v>-1</v>
      </c>
      <c r="AK506" s="17">
        <v>-1</v>
      </c>
      <c r="AL506" s="17">
        <v>-1</v>
      </c>
      <c r="AM506" s="17">
        <v>-1</v>
      </c>
      <c r="AN506" s="17">
        <v>-1</v>
      </c>
      <c r="AO506" s="17">
        <v>-1</v>
      </c>
    </row>
    <row r="507" spans="3:41" x14ac:dyDescent="0.25">
      <c r="C507" t="s">
        <v>96</v>
      </c>
      <c r="D507" s="6" t="s">
        <v>17</v>
      </c>
      <c r="E507" t="s">
        <v>63</v>
      </c>
      <c r="F507" s="6">
        <v>2005</v>
      </c>
      <c r="G507" s="6" t="s">
        <v>14</v>
      </c>
      <c r="H507" s="6" t="s">
        <v>15</v>
      </c>
      <c r="J507" s="29">
        <f t="array" ref="J507">IFERROR(_xlfn._xlws.FILTER(AE$4:AE$6723,(AE$4:AE$6723&gt;=0)*($AB$4:$AB$6723=$C507)*($AC$4:$AC$6723=$D507)*(ISNUMBER(_xlfn.XMATCH($AD$4:$AD$6723,$V507:$Z507,0)))),-1)</f>
        <v>-1</v>
      </c>
      <c r="K507" s="29">
        <f t="array" ref="K507">IFERROR(_xlfn._xlws.FILTER(AF$4:AF$6723,(AF$4:AF$6723&gt;=0)*($AB$4:$AB$6723=$C507)*($AC$4:$AC$6723=$D507)*(ISNUMBER(_xlfn.XMATCH($AD$4:$AD$6723,$V507:$Z507,0)))),-1)</f>
        <v>-1</v>
      </c>
      <c r="L507" s="29">
        <f t="array" ref="L507">IFERROR(_xlfn._xlws.FILTER(AG$4:AG$6723,(AG$4:AG$6723&gt;=0)*($AB$4:$AB$6723=$C507)*($AC$4:$AC$6723=$D507)*(ISNUMBER(_xlfn.XMATCH($AD$4:$AD$6723,$V507:$Z507,0)))),-1)</f>
        <v>-1</v>
      </c>
      <c r="M507" s="29">
        <f t="array" ref="M507">IFERROR(_xlfn._xlws.FILTER(AH$4:AH$6723,(AH$4:AH$6723&gt;=0)*($AB$4:$AB$6723=$C507)*($AC$4:$AC$6723=$D507)*(ISNUMBER(_xlfn.XMATCH($AD$4:$AD$6723,$V507:$Z507,0)))),-1)</f>
        <v>-1</v>
      </c>
      <c r="N507" s="29">
        <f t="array" ref="N507">IFERROR(_xlfn._xlws.FILTER(AI$4:AI$6723,(AI$4:AI$6723&gt;=0)*($AB$4:$AB$6723=$C507)*($AC$4:$AC$6723=$D507)*(ISNUMBER(_xlfn.XMATCH($AD$4:$AD$6723,$V507:$Z507,0)))),-1)</f>
        <v>-1</v>
      </c>
      <c r="O507" s="29">
        <f t="array" ref="O507">IFERROR(_xlfn._xlws.FILTER(AJ$4:AJ$6723,(AJ$4:AJ$6723&gt;=0)*($AB$4:$AB$6723=$C507)*($AC$4:$AC$6723=$D507)*(ISNUMBER(_xlfn.XMATCH($AD$4:$AD$6723,$V507:$Z507,0)))),-1)</f>
        <v>-1</v>
      </c>
      <c r="P507" s="29">
        <f t="array" ref="P507">IFERROR(_xlfn._xlws.FILTER(AK$4:AK$6723,(AK$4:AK$6723&gt;=0)*($AB$4:$AB$6723=$C507)*($AC$4:$AC$6723=$D507)*(ISNUMBER(_xlfn.XMATCH($AD$4:$AD$6723,$V507:$Z507,0)))),-1)</f>
        <v>-1</v>
      </c>
      <c r="Q507" s="29">
        <f t="array" ref="Q507">IFERROR(_xlfn._xlws.FILTER(AL$4:AL$6723,(AL$4:AL$6723&gt;=0)*($AB$4:$AB$6723=$C507)*($AC$4:$AC$6723=$D507)*(ISNUMBER(_xlfn.XMATCH($AD$4:$AD$6723,$V507:$Z507,0)))),-1)</f>
        <v>-1</v>
      </c>
      <c r="R507" s="29">
        <f t="array" ref="R507">IFERROR(_xlfn._xlws.FILTER(AM$4:AM$6723,(AM$4:AM$6723&gt;=0)*($AB$4:$AB$6723=$C507)*($AC$4:$AC$6723=$D507)*(ISNUMBER(_xlfn.XMATCH($AD$4:$AD$6723,$V507:$Z507,0)))),-1)</f>
        <v>-1</v>
      </c>
      <c r="S507" s="29">
        <f t="array" ref="S507">IFERROR(_xlfn._xlws.FILTER(AN$4:AN$6723,(AN$4:AN$6723&gt;=0)*($AB$4:$AB$6723=$C507)*($AC$4:$AC$6723=$D507)*(ISNUMBER(_xlfn.XMATCH($AD$4:$AD$6723,$V507:$Z507,0)))),-1)</f>
        <v>-1</v>
      </c>
      <c r="T507" s="29">
        <f t="array" ref="T507">IFERROR(_xlfn._xlws.FILTER(AO$4:AO$6723,(AO$4:AO$6723&gt;=0)*($AB$4:$AB$6723=$C507)*($AC$4:$AC$6723=$D507)*(ISNUMBER(_xlfn.XMATCH($AD$4:$AD$6723,$V507:$Z507,0)))),-1)</f>
        <v>-1</v>
      </c>
      <c r="V507" t="s">
        <v>63</v>
      </c>
      <c r="AB507" t="s">
        <v>62</v>
      </c>
      <c r="AC507" t="s">
        <v>43</v>
      </c>
      <c r="AD507" s="19" t="s">
        <v>83</v>
      </c>
      <c r="AE507" s="18">
        <v>-1</v>
      </c>
      <c r="AF507" s="17">
        <v>-1</v>
      </c>
      <c r="AG507" s="17">
        <v>-1</v>
      </c>
      <c r="AH507" s="17">
        <v>-1</v>
      </c>
      <c r="AI507" s="17">
        <v>-1</v>
      </c>
      <c r="AJ507" s="17">
        <v>-1</v>
      </c>
      <c r="AK507" s="17">
        <v>-1</v>
      </c>
      <c r="AL507" s="17">
        <v>-1</v>
      </c>
      <c r="AM507" s="17">
        <v>-1</v>
      </c>
      <c r="AN507" s="17">
        <v>-1</v>
      </c>
      <c r="AO507" s="17">
        <v>-1</v>
      </c>
    </row>
    <row r="508" spans="3:41" x14ac:dyDescent="0.25">
      <c r="C508" t="s">
        <v>96</v>
      </c>
      <c r="D508" s="6" t="s">
        <v>17</v>
      </c>
      <c r="E508" t="s">
        <v>21</v>
      </c>
      <c r="F508" s="6">
        <v>2005</v>
      </c>
      <c r="G508" s="6" t="s">
        <v>14</v>
      </c>
      <c r="H508" s="6" t="s">
        <v>15</v>
      </c>
      <c r="J508" s="29">
        <f t="array" ref="J508">IFERROR(_xlfn._xlws.FILTER(AE$4:AE$6723,(AE$4:AE$6723&gt;=0)*($AB$4:$AB$6723=$C508)*($AC$4:$AC$6723=$D508)*(ISNUMBER(_xlfn.XMATCH($AD$4:$AD$6723,$V508:$Z508,0)))),-1)</f>
        <v>-1</v>
      </c>
      <c r="K508" s="29">
        <f t="array" ref="K508">IFERROR(_xlfn._xlws.FILTER(AF$4:AF$6723,(AF$4:AF$6723&gt;=0)*($AB$4:$AB$6723=$C508)*($AC$4:$AC$6723=$D508)*(ISNUMBER(_xlfn.XMATCH($AD$4:$AD$6723,$V508:$Z508,0)))),-1)</f>
        <v>-1</v>
      </c>
      <c r="L508" s="29">
        <f t="array" ref="L508">IFERROR(_xlfn._xlws.FILTER(AG$4:AG$6723,(AG$4:AG$6723&gt;=0)*($AB$4:$AB$6723=$C508)*($AC$4:$AC$6723=$D508)*(ISNUMBER(_xlfn.XMATCH($AD$4:$AD$6723,$V508:$Z508,0)))),-1)</f>
        <v>-1</v>
      </c>
      <c r="M508" s="29">
        <f t="array" ref="M508">IFERROR(_xlfn._xlws.FILTER(AH$4:AH$6723,(AH$4:AH$6723&gt;=0)*($AB$4:$AB$6723=$C508)*($AC$4:$AC$6723=$D508)*(ISNUMBER(_xlfn.XMATCH($AD$4:$AD$6723,$V508:$Z508,0)))),-1)</f>
        <v>-1</v>
      </c>
      <c r="N508" s="29">
        <f t="array" ref="N508">IFERROR(_xlfn._xlws.FILTER(AI$4:AI$6723,(AI$4:AI$6723&gt;=0)*($AB$4:$AB$6723=$C508)*($AC$4:$AC$6723=$D508)*(ISNUMBER(_xlfn.XMATCH($AD$4:$AD$6723,$V508:$Z508,0)))),-1)</f>
        <v>-1</v>
      </c>
      <c r="O508" s="29">
        <f t="array" ref="O508">IFERROR(_xlfn._xlws.FILTER(AJ$4:AJ$6723,(AJ$4:AJ$6723&gt;=0)*($AB$4:$AB$6723=$C508)*($AC$4:$AC$6723=$D508)*(ISNUMBER(_xlfn.XMATCH($AD$4:$AD$6723,$V508:$Z508,0)))),-1)</f>
        <v>-1</v>
      </c>
      <c r="P508" s="29">
        <f t="array" ref="P508">IFERROR(_xlfn._xlws.FILTER(AK$4:AK$6723,(AK$4:AK$6723&gt;=0)*($AB$4:$AB$6723=$C508)*($AC$4:$AC$6723=$D508)*(ISNUMBER(_xlfn.XMATCH($AD$4:$AD$6723,$V508:$Z508,0)))),-1)</f>
        <v>-1</v>
      </c>
      <c r="Q508" s="29">
        <f t="array" ref="Q508">IFERROR(_xlfn._xlws.FILTER(AL$4:AL$6723,(AL$4:AL$6723&gt;=0)*($AB$4:$AB$6723=$C508)*($AC$4:$AC$6723=$D508)*(ISNUMBER(_xlfn.XMATCH($AD$4:$AD$6723,$V508:$Z508,0)))),-1)</f>
        <v>-1</v>
      </c>
      <c r="R508" s="29">
        <f t="array" ref="R508">IFERROR(_xlfn._xlws.FILTER(AM$4:AM$6723,(AM$4:AM$6723&gt;=0)*($AB$4:$AB$6723=$C508)*($AC$4:$AC$6723=$D508)*(ISNUMBER(_xlfn.XMATCH($AD$4:$AD$6723,$V508:$Z508,0)))),-1)</f>
        <v>-1</v>
      </c>
      <c r="S508" s="29">
        <f t="array" ref="S508">IFERROR(_xlfn._xlws.FILTER(AN$4:AN$6723,(AN$4:AN$6723&gt;=0)*($AB$4:$AB$6723=$C508)*($AC$4:$AC$6723=$D508)*(ISNUMBER(_xlfn.XMATCH($AD$4:$AD$6723,$V508:$Z508,0)))),-1)</f>
        <v>-1</v>
      </c>
      <c r="T508" s="29">
        <f t="array" ref="T508">IFERROR(_xlfn._xlws.FILTER(AO$4:AO$6723,(AO$4:AO$6723&gt;=0)*($AB$4:$AB$6723=$C508)*($AC$4:$AC$6723=$D508)*(ISNUMBER(_xlfn.XMATCH($AD$4:$AD$6723,$V508:$Z508,0)))),-1)</f>
        <v>-1</v>
      </c>
      <c r="V508" t="s">
        <v>21</v>
      </c>
      <c r="AB508" t="s">
        <v>62</v>
      </c>
      <c r="AC508" t="s">
        <v>43</v>
      </c>
      <c r="AD508" s="19" t="s">
        <v>74</v>
      </c>
      <c r="AE508" s="18">
        <v>-1</v>
      </c>
      <c r="AF508" s="17">
        <v>-1</v>
      </c>
      <c r="AG508" s="17">
        <v>-1</v>
      </c>
      <c r="AH508" s="17">
        <v>-1</v>
      </c>
      <c r="AI508" s="17">
        <v>-1</v>
      </c>
      <c r="AJ508" s="17">
        <v>-1</v>
      </c>
      <c r="AK508" s="17">
        <v>-1</v>
      </c>
      <c r="AL508" s="17">
        <v>-1</v>
      </c>
      <c r="AM508" s="17">
        <v>-1</v>
      </c>
      <c r="AN508" s="17">
        <v>-1</v>
      </c>
      <c r="AO508" s="17">
        <v>-1</v>
      </c>
    </row>
    <row r="509" spans="3:41" x14ac:dyDescent="0.25">
      <c r="C509" t="s">
        <v>96</v>
      </c>
      <c r="D509" s="6" t="s">
        <v>17</v>
      </c>
      <c r="E509" t="s">
        <v>22</v>
      </c>
      <c r="F509" s="6">
        <v>2005</v>
      </c>
      <c r="G509" s="6" t="s">
        <v>14</v>
      </c>
      <c r="H509" s="6" t="s">
        <v>15</v>
      </c>
      <c r="J509" s="29">
        <f t="array" ref="J509">IFERROR(_xlfn._xlws.FILTER(AE$4:AE$6723,(AE$4:AE$6723&gt;=0)*($AB$4:$AB$6723=$C509)*($AC$4:$AC$6723=$D509)*(ISNUMBER(_xlfn.XMATCH($AD$4:$AD$6723,$V509:$Z509,0)))),-1)</f>
        <v>2.5430534416724342</v>
      </c>
      <c r="K509" s="29">
        <f t="array" ref="K509">IFERROR(_xlfn._xlws.FILTER(AF$4:AF$6723,(AF$4:AF$6723&gt;=0)*($AB$4:$AB$6723=$C509)*($AC$4:$AC$6723=$D509)*(ISNUMBER(_xlfn.XMATCH($AD$4:$AD$6723,$V509:$Z509,0)))),-1)</f>
        <v>2.4925671147041899</v>
      </c>
      <c r="L509" s="29">
        <f t="array" ref="L509">IFERROR(_xlfn._xlws.FILTER(AG$4:AG$6723,(AG$4:AG$6723&gt;=0)*($AB$4:$AB$6723=$C509)*($AC$4:$AC$6723=$D509)*(ISNUMBER(_xlfn.XMATCH($AD$4:$AD$6723,$V509:$Z509,0)))),-1)</f>
        <v>2.3411081337994601</v>
      </c>
      <c r="M509" s="29">
        <f t="array" ref="M509">IFERROR(_xlfn._xlws.FILTER(AH$4:AH$6723,(AH$4:AH$6723&gt;=0)*($AB$4:$AB$6723=$C509)*($AC$4:$AC$6723=$D509)*(ISNUMBER(_xlfn.XMATCH($AD$4:$AD$6723,$V509:$Z509,0)))),-1)</f>
        <v>2.3411081337994601</v>
      </c>
      <c r="N509" s="29">
        <f t="array" ref="N509">IFERROR(_xlfn._xlws.FILTER(AI$4:AI$6723,(AI$4:AI$6723&gt;=0)*($AB$4:$AB$6723=$C509)*($AC$4:$AC$6723=$D509)*(ISNUMBER(_xlfn.XMATCH($AD$4:$AD$6723,$V509:$Z509,0)))),-1)</f>
        <v>2.3411081337994601</v>
      </c>
      <c r="O509" s="29">
        <f t="array" ref="O509">IFERROR(_xlfn._xlws.FILTER(AJ$4:AJ$6723,(AJ$4:AJ$6723&gt;=0)*($AB$4:$AB$6723=$C509)*($AC$4:$AC$6723=$D509)*(ISNUMBER(_xlfn.XMATCH($AD$4:$AD$6723,$V509:$Z509,0)))),-1)</f>
        <v>2.3411081337994601</v>
      </c>
      <c r="P509" s="29">
        <f t="array" ref="P509">IFERROR(_xlfn._xlws.FILTER(AK$4:AK$6723,(AK$4:AK$6723&gt;=0)*($AB$4:$AB$6723=$C509)*($AC$4:$AC$6723=$D509)*(ISNUMBER(_xlfn.XMATCH($AD$4:$AD$6723,$V509:$Z509,0)))),-1)</f>
        <v>2.3411081337994601</v>
      </c>
      <c r="Q509" s="29">
        <f t="array" ref="Q509">IFERROR(_xlfn._xlws.FILTER(AL$4:AL$6723,(AL$4:AL$6723&gt;=0)*($AB$4:$AB$6723=$C509)*($AC$4:$AC$6723=$D509)*(ISNUMBER(_xlfn.XMATCH($AD$4:$AD$6723,$V509:$Z509,0)))),-1)</f>
        <v>2.3411081337994601</v>
      </c>
      <c r="R509" s="29">
        <f t="array" ref="R509">IFERROR(_xlfn._xlws.FILTER(AM$4:AM$6723,(AM$4:AM$6723&gt;=0)*($AB$4:$AB$6723=$C509)*($AC$4:$AC$6723=$D509)*(ISNUMBER(_xlfn.XMATCH($AD$4:$AD$6723,$V509:$Z509,0)))),-1)</f>
        <v>2.3411081337994601</v>
      </c>
      <c r="S509" s="29">
        <f t="array" ref="S509">IFERROR(_xlfn._xlws.FILTER(AN$4:AN$6723,(AN$4:AN$6723&gt;=0)*($AB$4:$AB$6723=$C509)*($AC$4:$AC$6723=$D509)*(ISNUMBER(_xlfn.XMATCH($AD$4:$AD$6723,$V509:$Z509,0)))),-1)</f>
        <v>2.3411081337994601</v>
      </c>
      <c r="T509" s="29">
        <f t="array" ref="T509">IFERROR(_xlfn._xlws.FILTER(AO$4:AO$6723,(AO$4:AO$6723&gt;=0)*($AB$4:$AB$6723=$C509)*($AC$4:$AC$6723=$D509)*(ISNUMBER(_xlfn.XMATCH($AD$4:$AD$6723,$V509:$Z509,0)))),-1)</f>
        <v>2.3411081337994601</v>
      </c>
      <c r="V509" s="23"/>
      <c r="W509" s="19" t="s">
        <v>67</v>
      </c>
      <c r="X509" s="22"/>
      <c r="Y509" s="19" t="s">
        <v>69</v>
      </c>
      <c r="Z509" s="19" t="s">
        <v>70</v>
      </c>
      <c r="AB509" t="s">
        <v>62</v>
      </c>
      <c r="AC509" t="s">
        <v>43</v>
      </c>
      <c r="AD509" s="19" t="s">
        <v>85</v>
      </c>
      <c r="AE509" s="18">
        <v>-1</v>
      </c>
      <c r="AF509" s="17">
        <v>-1</v>
      </c>
      <c r="AG509" s="17">
        <v>-1</v>
      </c>
      <c r="AH509" s="17">
        <v>-1</v>
      </c>
      <c r="AI509" s="17">
        <v>-1</v>
      </c>
      <c r="AJ509" s="17">
        <v>-1</v>
      </c>
      <c r="AK509" s="17">
        <v>-1</v>
      </c>
      <c r="AL509" s="17">
        <v>-1</v>
      </c>
      <c r="AM509" s="17">
        <v>-1</v>
      </c>
      <c r="AN509" s="17">
        <v>-1</v>
      </c>
      <c r="AO509" s="17">
        <v>-1</v>
      </c>
    </row>
    <row r="510" spans="3:41" x14ac:dyDescent="0.25">
      <c r="C510" t="s">
        <v>96</v>
      </c>
      <c r="D510" s="6" t="s">
        <v>17</v>
      </c>
      <c r="E510" t="s">
        <v>23</v>
      </c>
      <c r="F510" s="6">
        <v>2005</v>
      </c>
      <c r="G510" s="6" t="s">
        <v>14</v>
      </c>
      <c r="H510" s="6" t="s">
        <v>15</v>
      </c>
      <c r="J510" s="29">
        <f t="array" ref="J510">IFERROR(_xlfn._xlws.FILTER(AE$4:AE$6723,(AE$4:AE$6723&gt;=0)*($AB$4:$AB$6723=$C510)*($AC$4:$AC$6723=$D510)*(ISNUMBER(_xlfn.XMATCH($AD$4:$AD$6723,$V510:$Z510,0)))),-1)</f>
        <v>-1</v>
      </c>
      <c r="K510" s="29">
        <f t="array" ref="K510">IFERROR(_xlfn._xlws.FILTER(AF$4:AF$6723,(AF$4:AF$6723&gt;=0)*($AB$4:$AB$6723=$C510)*($AC$4:$AC$6723=$D510)*(ISNUMBER(_xlfn.XMATCH($AD$4:$AD$6723,$V510:$Z510,0)))),-1)</f>
        <v>-1</v>
      </c>
      <c r="L510" s="29">
        <f t="array" ref="L510">IFERROR(_xlfn._xlws.FILTER(AG$4:AG$6723,(AG$4:AG$6723&gt;=0)*($AB$4:$AB$6723=$C510)*($AC$4:$AC$6723=$D510)*(ISNUMBER(_xlfn.XMATCH($AD$4:$AD$6723,$V510:$Z510,0)))),-1)</f>
        <v>-1</v>
      </c>
      <c r="M510" s="29">
        <f t="array" ref="M510">IFERROR(_xlfn._xlws.FILTER(AH$4:AH$6723,(AH$4:AH$6723&gt;=0)*($AB$4:$AB$6723=$C510)*($AC$4:$AC$6723=$D510)*(ISNUMBER(_xlfn.XMATCH($AD$4:$AD$6723,$V510:$Z510,0)))),-1)</f>
        <v>-1</v>
      </c>
      <c r="N510" s="29">
        <f t="array" ref="N510">IFERROR(_xlfn._xlws.FILTER(AI$4:AI$6723,(AI$4:AI$6723&gt;=0)*($AB$4:$AB$6723=$C510)*($AC$4:$AC$6723=$D510)*(ISNUMBER(_xlfn.XMATCH($AD$4:$AD$6723,$V510:$Z510,0)))),-1)</f>
        <v>-1</v>
      </c>
      <c r="O510" s="29">
        <f t="array" ref="O510">IFERROR(_xlfn._xlws.FILTER(AJ$4:AJ$6723,(AJ$4:AJ$6723&gt;=0)*($AB$4:$AB$6723=$C510)*($AC$4:$AC$6723=$D510)*(ISNUMBER(_xlfn.XMATCH($AD$4:$AD$6723,$V510:$Z510,0)))),-1)</f>
        <v>-1</v>
      </c>
      <c r="P510" s="29">
        <f t="array" ref="P510">IFERROR(_xlfn._xlws.FILTER(AK$4:AK$6723,(AK$4:AK$6723&gt;=0)*($AB$4:$AB$6723=$C510)*($AC$4:$AC$6723=$D510)*(ISNUMBER(_xlfn.XMATCH($AD$4:$AD$6723,$V510:$Z510,0)))),-1)</f>
        <v>-1</v>
      </c>
      <c r="Q510" s="29">
        <f t="array" ref="Q510">IFERROR(_xlfn._xlws.FILTER(AL$4:AL$6723,(AL$4:AL$6723&gt;=0)*($AB$4:$AB$6723=$C510)*($AC$4:$AC$6723=$D510)*(ISNUMBER(_xlfn.XMATCH($AD$4:$AD$6723,$V510:$Z510,0)))),-1)</f>
        <v>-1</v>
      </c>
      <c r="R510" s="29">
        <f t="array" ref="R510">IFERROR(_xlfn._xlws.FILTER(AM$4:AM$6723,(AM$4:AM$6723&gt;=0)*($AB$4:$AB$6723=$C510)*($AC$4:$AC$6723=$D510)*(ISNUMBER(_xlfn.XMATCH($AD$4:$AD$6723,$V510:$Z510,0)))),-1)</f>
        <v>-1</v>
      </c>
      <c r="S510" s="29">
        <f t="array" ref="S510">IFERROR(_xlfn._xlws.FILTER(AN$4:AN$6723,(AN$4:AN$6723&gt;=0)*($AB$4:$AB$6723=$C510)*($AC$4:$AC$6723=$D510)*(ISNUMBER(_xlfn.XMATCH($AD$4:$AD$6723,$V510:$Z510,0)))),-1)</f>
        <v>-1</v>
      </c>
      <c r="T510" s="29">
        <f t="array" ref="T510">IFERROR(_xlfn._xlws.FILTER(AO$4:AO$6723,(AO$4:AO$6723&gt;=0)*($AB$4:$AB$6723=$C510)*($AC$4:$AC$6723=$D510)*(ISNUMBER(_xlfn.XMATCH($AD$4:$AD$6723,$V510:$Z510,0)))),-1)</f>
        <v>-1</v>
      </c>
      <c r="V510" t="s">
        <v>70</v>
      </c>
      <c r="AB510" t="s">
        <v>62</v>
      </c>
      <c r="AC510" t="s">
        <v>43</v>
      </c>
      <c r="AD510" s="19" t="s">
        <v>27</v>
      </c>
      <c r="AE510" s="18">
        <v>-1</v>
      </c>
      <c r="AF510" s="17">
        <v>-1</v>
      </c>
      <c r="AG510" s="17">
        <v>-1</v>
      </c>
      <c r="AH510" s="17">
        <v>-1</v>
      </c>
      <c r="AI510" s="17">
        <v>-1</v>
      </c>
      <c r="AJ510" s="17">
        <v>-1</v>
      </c>
      <c r="AK510" s="17">
        <v>-1</v>
      </c>
      <c r="AL510" s="17">
        <v>-1</v>
      </c>
      <c r="AM510" s="17">
        <v>-1</v>
      </c>
      <c r="AN510" s="17">
        <v>-1</v>
      </c>
      <c r="AO510" s="17">
        <v>-1</v>
      </c>
    </row>
    <row r="511" spans="3:41" x14ac:dyDescent="0.25">
      <c r="C511" t="s">
        <v>96</v>
      </c>
      <c r="D511" s="6" t="s">
        <v>17</v>
      </c>
      <c r="E511" t="s">
        <v>24</v>
      </c>
      <c r="F511" s="6">
        <v>2005</v>
      </c>
      <c r="G511" s="6" t="s">
        <v>14</v>
      </c>
      <c r="H511" s="6" t="s">
        <v>15</v>
      </c>
      <c r="J511" s="29">
        <f t="array" ref="J511">IFERROR(_xlfn._xlws.FILTER(AE$4:AE$6723,(AE$4:AE$6723&gt;=0)*($AB$4:$AB$6723=$C511)*($AC$4:$AC$6723=$D511)*(ISNUMBER(_xlfn.XMATCH($AD$4:$AD$6723,$V511:$Z511,0)))),-1)</f>
        <v>17.111192866721922</v>
      </c>
      <c r="K511" s="29">
        <f t="array" ref="K511">IFERROR(_xlfn._xlws.FILTER(AF$4:AF$6723,(AF$4:AF$6723&gt;=0)*($AB$4:$AB$6723=$C511)*($AC$4:$AC$6723=$D511)*(ISNUMBER(_xlfn.XMATCH($AD$4:$AD$6723,$V511:$Z511,0)))),-1)</f>
        <v>20.002440112902399</v>
      </c>
      <c r="L511" s="29">
        <f t="array" ref="L511">IFERROR(_xlfn._xlws.FILTER(AG$4:AG$6723,(AG$4:AG$6723&gt;=0)*($AB$4:$AB$6723=$C511)*($AC$4:$AC$6723=$D511)*(ISNUMBER(_xlfn.XMATCH($AD$4:$AD$6723,$V511:$Z511,0)))),-1)</f>
        <v>25.8330436702071</v>
      </c>
      <c r="M511" s="29">
        <f t="array" ref="M511">IFERROR(_xlfn._xlws.FILTER(AH$4:AH$6723,(AH$4:AH$6723&gt;=0)*($AB$4:$AB$6723=$C511)*($AC$4:$AC$6723=$D511)*(ISNUMBER(_xlfn.XMATCH($AD$4:$AD$6723,$V511:$Z511,0)))),-1)</f>
        <v>27.254612760825498</v>
      </c>
      <c r="N511" s="29">
        <f t="array" ref="N511">IFERROR(_xlfn._xlws.FILTER(AI$4:AI$6723,(AI$4:AI$6723&gt;=0)*($AB$4:$AB$6723=$C511)*($AC$4:$AC$6723=$D511)*(ISNUMBER(_xlfn.XMATCH($AD$4:$AD$6723,$V511:$Z511,0)))),-1)</f>
        <v>31.963173418739299</v>
      </c>
      <c r="O511" s="29">
        <f t="array" ref="O511">IFERROR(_xlfn._xlws.FILTER(AJ$4:AJ$6723,(AJ$4:AJ$6723&gt;=0)*($AB$4:$AB$6723=$C511)*($AC$4:$AC$6723=$D511)*(ISNUMBER(_xlfn.XMATCH($AD$4:$AD$6723,$V511:$Z511,0)))),-1)</f>
        <v>33.716919671580499</v>
      </c>
      <c r="P511" s="29">
        <f t="array" ref="P511">IFERROR(_xlfn._xlws.FILTER(AK$4:AK$6723,(AK$4:AK$6723&gt;=0)*($AB$4:$AB$6723=$C511)*($AC$4:$AC$6723=$D511)*(ISNUMBER(_xlfn.XMATCH($AD$4:$AD$6723,$V511:$Z511,0)))),-1)</f>
        <v>34.841063482846899</v>
      </c>
      <c r="Q511" s="29">
        <f t="array" ref="Q511">IFERROR(_xlfn._xlws.FILTER(AL$4:AL$6723,(AL$4:AL$6723&gt;=0)*($AB$4:$AB$6723=$C511)*($AC$4:$AC$6723=$D511)*(ISNUMBER(_xlfn.XMATCH($AD$4:$AD$6723,$V511:$Z511,0)))),-1)</f>
        <v>35.356678495200001</v>
      </c>
      <c r="R511" s="29">
        <f t="array" ref="R511">IFERROR(_xlfn._xlws.FILTER(AM$4:AM$6723,(AM$4:AM$6723&gt;=0)*($AB$4:$AB$6723=$C511)*($AC$4:$AC$6723=$D511)*(ISNUMBER(_xlfn.XMATCH($AD$4:$AD$6723,$V511:$Z511,0)))),-1)</f>
        <v>36.279747966897702</v>
      </c>
      <c r="S511" s="29">
        <f t="array" ref="S511">IFERROR(_xlfn._xlws.FILTER(AN$4:AN$6723,(AN$4:AN$6723&gt;=0)*($AB$4:$AB$6723=$C511)*($AC$4:$AC$6723=$D511)*(ISNUMBER(_xlfn.XMATCH($AD$4:$AD$6723,$V511:$Z511,0)))),-1)</f>
        <v>36.279747966897702</v>
      </c>
      <c r="T511" s="29">
        <f t="array" ref="T511">IFERROR(_xlfn._xlws.FILTER(AO$4:AO$6723,(AO$4:AO$6723&gt;=0)*($AB$4:$AB$6723=$C511)*($AC$4:$AC$6723=$D511)*(ISNUMBER(_xlfn.XMATCH($AD$4:$AD$6723,$V511:$Z511,0)))),-1)</f>
        <v>36.279747966897702</v>
      </c>
      <c r="V511" t="s">
        <v>72</v>
      </c>
      <c r="W511" s="25" t="s">
        <v>58</v>
      </c>
      <c r="X511" s="25" t="s">
        <v>59</v>
      </c>
      <c r="Y511" s="25" t="s">
        <v>73</v>
      </c>
      <c r="AB511" t="s">
        <v>62</v>
      </c>
      <c r="AC511" t="s">
        <v>43</v>
      </c>
      <c r="AD511" s="19" t="s">
        <v>88</v>
      </c>
      <c r="AE511" s="18">
        <v>-1</v>
      </c>
      <c r="AF511" s="17">
        <v>-1</v>
      </c>
      <c r="AG511" s="17">
        <v>-1</v>
      </c>
      <c r="AH511" s="17">
        <v>-1</v>
      </c>
      <c r="AI511" s="17">
        <v>-1</v>
      </c>
      <c r="AJ511" s="17">
        <v>-1</v>
      </c>
      <c r="AK511" s="17">
        <v>-1</v>
      </c>
      <c r="AL511" s="17">
        <v>-1</v>
      </c>
      <c r="AM511" s="17">
        <v>-1</v>
      </c>
      <c r="AN511" s="17">
        <v>-1</v>
      </c>
      <c r="AO511" s="17">
        <v>-1</v>
      </c>
    </row>
    <row r="512" spans="3:41" x14ac:dyDescent="0.25">
      <c r="C512" t="s">
        <v>96</v>
      </c>
      <c r="D512" s="6" t="s">
        <v>17</v>
      </c>
      <c r="E512" t="s">
        <v>25</v>
      </c>
      <c r="F512" s="6">
        <v>2005</v>
      </c>
      <c r="G512" s="6" t="s">
        <v>14</v>
      </c>
      <c r="H512" s="6" t="s">
        <v>15</v>
      </c>
      <c r="J512" s="29">
        <f t="array" ref="J512">IFERROR(_xlfn._xlws.FILTER(AE$4:AE$6723,(AE$4:AE$6723&gt;=0)*($AB$4:$AB$6723=$C512)*($AC$4:$AC$6723=$D512)*(ISNUMBER(_xlfn.XMATCH($AD$4:$AD$6723,$V512:$Z512,0)))),-1)</f>
        <v>-1</v>
      </c>
      <c r="K512" s="29">
        <f t="array" ref="K512">IFERROR(_xlfn._xlws.FILTER(AF$4:AF$6723,(AF$4:AF$6723&gt;=0)*($AB$4:$AB$6723=$C512)*($AC$4:$AC$6723=$D512)*(ISNUMBER(_xlfn.XMATCH($AD$4:$AD$6723,$V512:$Z512,0)))),-1)</f>
        <v>-1</v>
      </c>
      <c r="L512" s="29">
        <f t="array" ref="L512">IFERROR(_xlfn._xlws.FILTER(AG$4:AG$6723,(AG$4:AG$6723&gt;=0)*($AB$4:$AB$6723=$C512)*($AC$4:$AC$6723=$D512)*(ISNUMBER(_xlfn.XMATCH($AD$4:$AD$6723,$V512:$Z512,0)))),-1)</f>
        <v>-1</v>
      </c>
      <c r="M512" s="29">
        <f t="array" ref="M512">IFERROR(_xlfn._xlws.FILTER(AH$4:AH$6723,(AH$4:AH$6723&gt;=0)*($AB$4:$AB$6723=$C512)*($AC$4:$AC$6723=$D512)*(ISNUMBER(_xlfn.XMATCH($AD$4:$AD$6723,$V512:$Z512,0)))),-1)</f>
        <v>-1</v>
      </c>
      <c r="N512" s="29">
        <f t="array" ref="N512">IFERROR(_xlfn._xlws.FILTER(AI$4:AI$6723,(AI$4:AI$6723&gt;=0)*($AB$4:$AB$6723=$C512)*($AC$4:$AC$6723=$D512)*(ISNUMBER(_xlfn.XMATCH($AD$4:$AD$6723,$V512:$Z512,0)))),-1)</f>
        <v>-1</v>
      </c>
      <c r="O512" s="29">
        <f t="array" ref="O512">IFERROR(_xlfn._xlws.FILTER(AJ$4:AJ$6723,(AJ$4:AJ$6723&gt;=0)*($AB$4:$AB$6723=$C512)*($AC$4:$AC$6723=$D512)*(ISNUMBER(_xlfn.XMATCH($AD$4:$AD$6723,$V512:$Z512,0)))),-1)</f>
        <v>-1</v>
      </c>
      <c r="P512" s="29">
        <f t="array" ref="P512">IFERROR(_xlfn._xlws.FILTER(AK$4:AK$6723,(AK$4:AK$6723&gt;=0)*($AB$4:$AB$6723=$C512)*($AC$4:$AC$6723=$D512)*(ISNUMBER(_xlfn.XMATCH($AD$4:$AD$6723,$V512:$Z512,0)))),-1)</f>
        <v>-1</v>
      </c>
      <c r="Q512" s="29">
        <f t="array" ref="Q512">IFERROR(_xlfn._xlws.FILTER(AL$4:AL$6723,(AL$4:AL$6723&gt;=0)*($AB$4:$AB$6723=$C512)*($AC$4:$AC$6723=$D512)*(ISNUMBER(_xlfn.XMATCH($AD$4:$AD$6723,$V512:$Z512,0)))),-1)</f>
        <v>-1</v>
      </c>
      <c r="R512" s="29">
        <f t="array" ref="R512">IFERROR(_xlfn._xlws.FILTER(AM$4:AM$6723,(AM$4:AM$6723&gt;=0)*($AB$4:$AB$6723=$C512)*($AC$4:$AC$6723=$D512)*(ISNUMBER(_xlfn.XMATCH($AD$4:$AD$6723,$V512:$Z512,0)))),-1)</f>
        <v>-1</v>
      </c>
      <c r="S512" s="29">
        <f t="array" ref="S512">IFERROR(_xlfn._xlws.FILTER(AN$4:AN$6723,(AN$4:AN$6723&gt;=0)*($AB$4:$AB$6723=$C512)*($AC$4:$AC$6723=$D512)*(ISNUMBER(_xlfn.XMATCH($AD$4:$AD$6723,$V512:$Z512,0)))),-1)</f>
        <v>-1</v>
      </c>
      <c r="T512" s="29">
        <f t="array" ref="T512">IFERROR(_xlfn._xlws.FILTER(AO$4:AO$6723,(AO$4:AO$6723&gt;=0)*($AB$4:$AB$6723=$C512)*($AC$4:$AC$6723=$D512)*(ISNUMBER(_xlfn.XMATCH($AD$4:$AD$6723,$V512:$Z512,0)))),-1)</f>
        <v>-1</v>
      </c>
      <c r="V512" t="s">
        <v>25</v>
      </c>
      <c r="AB512" t="s">
        <v>62</v>
      </c>
      <c r="AC512" t="s">
        <v>43</v>
      </c>
      <c r="AD512" s="19" t="s">
        <v>77</v>
      </c>
      <c r="AE512" s="18">
        <v>-1</v>
      </c>
      <c r="AF512" s="17">
        <v>-1</v>
      </c>
      <c r="AG512" s="17">
        <v>-1</v>
      </c>
      <c r="AH512" s="17">
        <v>-1</v>
      </c>
      <c r="AI512" s="17">
        <v>-1</v>
      </c>
      <c r="AJ512" s="17">
        <v>-1</v>
      </c>
      <c r="AK512" s="17">
        <v>-1</v>
      </c>
      <c r="AL512" s="17">
        <v>-1</v>
      </c>
      <c r="AM512" s="17">
        <v>-1</v>
      </c>
      <c r="AN512" s="17">
        <v>-1</v>
      </c>
      <c r="AO512" s="17">
        <v>-1</v>
      </c>
    </row>
    <row r="513" spans="3:41" x14ac:dyDescent="0.25">
      <c r="C513" t="s">
        <v>96</v>
      </c>
      <c r="D513" s="6" t="s">
        <v>17</v>
      </c>
      <c r="E513" t="s">
        <v>26</v>
      </c>
      <c r="F513" s="6">
        <v>2005</v>
      </c>
      <c r="G513" s="6" t="s">
        <v>14</v>
      </c>
      <c r="H513" s="6" t="s">
        <v>15</v>
      </c>
      <c r="J513" s="29">
        <f t="array" ref="J513">IFERROR(_xlfn._xlws.FILTER(AE$4:AE$6723,(AE$4:AE$6723&gt;=0)*($AB$4:$AB$6723=$C513)*($AC$4:$AC$6723=$D513)*(ISNUMBER(_xlfn.XMATCH($AD$4:$AD$6723,$V513:$Z513,0)))),-1)</f>
        <v>11.21681562090532</v>
      </c>
      <c r="K513" s="29">
        <f t="array" ref="K513">IFERROR(_xlfn._xlws.FILTER(AF$4:AF$6723,(AF$4:AF$6723&gt;=0)*($AB$4:$AB$6723=$C513)*($AC$4:$AC$6723=$D513)*(ISNUMBER(_xlfn.XMATCH($AD$4:$AD$6723,$V513:$Z513,0)))),-1)</f>
        <v>13.112100626892699</v>
      </c>
      <c r="L513" s="29">
        <f t="array" ref="L513">IFERROR(_xlfn._xlws.FILTER(AG$4:AG$6723,(AG$4:AG$6723&gt;=0)*($AB$4:$AB$6723=$C513)*($AC$4:$AC$6723=$D513)*(ISNUMBER(_xlfn.XMATCH($AD$4:$AD$6723,$V513:$Z513,0)))),-1)</f>
        <v>16.9342073362427</v>
      </c>
      <c r="M513" s="29">
        <f t="array" ref="M513">IFERROR(_xlfn._xlws.FILTER(AH$4:AH$6723,(AH$4:AH$6723&gt;=0)*($AB$4:$AB$6723=$C513)*($AC$4:$AC$6723=$D513)*(ISNUMBER(_xlfn.XMATCH($AD$4:$AD$6723,$V513:$Z513,0)))),-1)</f>
        <v>17.866081490548801</v>
      </c>
      <c r="N513" s="29">
        <f t="array" ref="N513">IFERROR(_xlfn._xlws.FILTER(AI$4:AI$6723,(AI$4:AI$6723&gt;=0)*($AB$4:$AB$6723=$C513)*($AC$4:$AC$6723=$D513)*(ISNUMBER(_xlfn.XMATCH($AD$4:$AD$6723,$V513:$Z513,0)))),-1)</f>
        <v>20.952660968148098</v>
      </c>
      <c r="O513" s="29">
        <f t="array" ref="O513">IFERROR(_xlfn._xlws.FILTER(AJ$4:AJ$6723,(AJ$4:AJ$6723&gt;=0)*($AB$4:$AB$6723=$C513)*($AC$4:$AC$6723=$D513)*(ISNUMBER(_xlfn.XMATCH($AD$4:$AD$6723,$V513:$Z513,0)))),-1)</f>
        <v>22.102285574520799</v>
      </c>
      <c r="P513" s="29">
        <f t="array" ref="P513">IFERROR(_xlfn._xlws.FILTER(AK$4:AK$6723,(AK$4:AK$6723&gt;=0)*($AB$4:$AB$6723=$C513)*($AC$4:$AC$6723=$D513)*(ISNUMBER(_xlfn.XMATCH($AD$4:$AD$6723,$V513:$Z513,0)))),-1)</f>
        <v>22.839190006641399</v>
      </c>
      <c r="Q513" s="29">
        <f t="array" ref="Q513">IFERROR(_xlfn._xlws.FILTER(AL$4:AL$6723,(AL$4:AL$6723&gt;=0)*($AB$4:$AB$6723=$C513)*($AC$4:$AC$6723=$D513)*(ISNUMBER(_xlfn.XMATCH($AD$4:$AD$6723,$V513:$Z513,0)))),-1)</f>
        <v>23.177188565244698</v>
      </c>
      <c r="R513" s="29">
        <f t="array" ref="R513">IFERROR(_xlfn._xlws.FILTER(AM$4:AM$6723,(AM$4:AM$6723&gt;=0)*($AB$4:$AB$6723=$C513)*($AC$4:$AC$6723=$D513)*(ISNUMBER(_xlfn.XMATCH($AD$4:$AD$6723,$V513:$Z513,0)))),-1)</f>
        <v>23.7822837301444</v>
      </c>
      <c r="S513" s="29">
        <f t="array" ref="S513">IFERROR(_xlfn._xlws.FILTER(AN$4:AN$6723,(AN$4:AN$6723&gt;=0)*($AB$4:$AB$6723=$C513)*($AC$4:$AC$6723=$D513)*(ISNUMBER(_xlfn.XMATCH($AD$4:$AD$6723,$V513:$Z513,0)))),-1)</f>
        <v>23.7822837301444</v>
      </c>
      <c r="T513" s="29">
        <f t="array" ref="T513">IFERROR(_xlfn._xlws.FILTER(AO$4:AO$6723,(AO$4:AO$6723&gt;=0)*($AB$4:$AB$6723=$C513)*($AC$4:$AC$6723=$D513)*(ISNUMBER(_xlfn.XMATCH($AD$4:$AD$6723,$V513:$Z513,0)))),-1)</f>
        <v>23.7822837301444</v>
      </c>
      <c r="V513" t="s">
        <v>74</v>
      </c>
      <c r="W513" s="21"/>
      <c r="AB513" t="s">
        <v>62</v>
      </c>
      <c r="AC513" t="s">
        <v>43</v>
      </c>
      <c r="AD513" s="19" t="s">
        <v>75</v>
      </c>
      <c r="AE513" s="18">
        <v>-1</v>
      </c>
      <c r="AF513" s="17">
        <v>-1</v>
      </c>
      <c r="AG513" s="17">
        <v>-1</v>
      </c>
      <c r="AH513" s="17">
        <v>-1</v>
      </c>
      <c r="AI513" s="17">
        <v>-1</v>
      </c>
      <c r="AJ513" s="17">
        <v>-1</v>
      </c>
      <c r="AK513" s="17">
        <v>-1</v>
      </c>
      <c r="AL513" s="17">
        <v>-1</v>
      </c>
      <c r="AM513" s="17">
        <v>-1</v>
      </c>
      <c r="AN513" s="17">
        <v>-1</v>
      </c>
      <c r="AO513" s="17">
        <v>-1</v>
      </c>
    </row>
    <row r="514" spans="3:41" x14ac:dyDescent="0.25">
      <c r="C514" t="s">
        <v>96</v>
      </c>
      <c r="D514" s="6" t="s">
        <v>17</v>
      </c>
      <c r="E514" t="s">
        <v>27</v>
      </c>
      <c r="F514" s="6">
        <v>2005</v>
      </c>
      <c r="G514" s="6" t="s">
        <v>14</v>
      </c>
      <c r="H514" s="6" t="s">
        <v>15</v>
      </c>
      <c r="J514" s="29">
        <f t="array" ref="J514">IFERROR(_xlfn._xlws.FILTER(AE$4:AE$6723,(AE$4:AE$6723&gt;=0)*($AB$4:$AB$6723=$C514)*($AC$4:$AC$6723=$D514)*(ISNUMBER(_xlfn.XMATCH($AD$4:$AD$6723,$V514:$Z514,0)))),-1)</f>
        <v>-1</v>
      </c>
      <c r="K514" s="29">
        <f t="array" ref="K514">IFERROR(_xlfn._xlws.FILTER(AF$4:AF$6723,(AF$4:AF$6723&gt;=0)*($AB$4:$AB$6723=$C514)*($AC$4:$AC$6723=$D514)*(ISNUMBER(_xlfn.XMATCH($AD$4:$AD$6723,$V514:$Z514,0)))),-1)</f>
        <v>-1</v>
      </c>
      <c r="L514" s="29">
        <f t="array" ref="L514">IFERROR(_xlfn._xlws.FILTER(AG$4:AG$6723,(AG$4:AG$6723&gt;=0)*($AB$4:$AB$6723=$C514)*($AC$4:$AC$6723=$D514)*(ISNUMBER(_xlfn.XMATCH($AD$4:$AD$6723,$V514:$Z514,0)))),-1)</f>
        <v>-1</v>
      </c>
      <c r="M514" s="29">
        <f t="array" ref="M514">IFERROR(_xlfn._xlws.FILTER(AH$4:AH$6723,(AH$4:AH$6723&gt;=0)*($AB$4:$AB$6723=$C514)*($AC$4:$AC$6723=$D514)*(ISNUMBER(_xlfn.XMATCH($AD$4:$AD$6723,$V514:$Z514,0)))),-1)</f>
        <v>-1</v>
      </c>
      <c r="N514" s="29">
        <f t="array" ref="N514">IFERROR(_xlfn._xlws.FILTER(AI$4:AI$6723,(AI$4:AI$6723&gt;=0)*($AB$4:$AB$6723=$C514)*($AC$4:$AC$6723=$D514)*(ISNUMBER(_xlfn.XMATCH($AD$4:$AD$6723,$V514:$Z514,0)))),-1)</f>
        <v>-1</v>
      </c>
      <c r="O514" s="29">
        <f t="array" ref="O514">IFERROR(_xlfn._xlws.FILTER(AJ$4:AJ$6723,(AJ$4:AJ$6723&gt;=0)*($AB$4:$AB$6723=$C514)*($AC$4:$AC$6723=$D514)*(ISNUMBER(_xlfn.XMATCH($AD$4:$AD$6723,$V514:$Z514,0)))),-1)</f>
        <v>-1</v>
      </c>
      <c r="P514" s="29">
        <f t="array" ref="P514">IFERROR(_xlfn._xlws.FILTER(AK$4:AK$6723,(AK$4:AK$6723&gt;=0)*($AB$4:$AB$6723=$C514)*($AC$4:$AC$6723=$D514)*(ISNUMBER(_xlfn.XMATCH($AD$4:$AD$6723,$V514:$Z514,0)))),-1)</f>
        <v>-1</v>
      </c>
      <c r="Q514" s="29">
        <f t="array" ref="Q514">IFERROR(_xlfn._xlws.FILTER(AL$4:AL$6723,(AL$4:AL$6723&gt;=0)*($AB$4:$AB$6723=$C514)*($AC$4:$AC$6723=$D514)*(ISNUMBER(_xlfn.XMATCH($AD$4:$AD$6723,$V514:$Z514,0)))),-1)</f>
        <v>-1</v>
      </c>
      <c r="R514" s="29">
        <f t="array" ref="R514">IFERROR(_xlfn._xlws.FILTER(AM$4:AM$6723,(AM$4:AM$6723&gt;=0)*($AB$4:$AB$6723=$C514)*($AC$4:$AC$6723=$D514)*(ISNUMBER(_xlfn.XMATCH($AD$4:$AD$6723,$V514:$Z514,0)))),-1)</f>
        <v>-1</v>
      </c>
      <c r="S514" s="29">
        <f t="array" ref="S514">IFERROR(_xlfn._xlws.FILTER(AN$4:AN$6723,(AN$4:AN$6723&gt;=0)*($AB$4:$AB$6723=$C514)*($AC$4:$AC$6723=$D514)*(ISNUMBER(_xlfn.XMATCH($AD$4:$AD$6723,$V514:$Z514,0)))),-1)</f>
        <v>-1</v>
      </c>
      <c r="T514" s="29">
        <f t="array" ref="T514">IFERROR(_xlfn._xlws.FILTER(AO$4:AO$6723,(AO$4:AO$6723&gt;=0)*($AB$4:$AB$6723=$C514)*($AC$4:$AC$6723=$D514)*(ISNUMBER(_xlfn.XMATCH($AD$4:$AD$6723,$V514:$Z514,0)))),-1)</f>
        <v>-1</v>
      </c>
      <c r="V514" t="s">
        <v>27</v>
      </c>
      <c r="AB514" t="s">
        <v>62</v>
      </c>
      <c r="AC514" t="s">
        <v>43</v>
      </c>
      <c r="AD514" s="19" t="s">
        <v>78</v>
      </c>
      <c r="AE514" s="18">
        <v>-1</v>
      </c>
      <c r="AF514" s="17">
        <v>-1</v>
      </c>
      <c r="AG514" s="17">
        <v>-1</v>
      </c>
      <c r="AH514" s="17">
        <v>-1</v>
      </c>
      <c r="AI514" s="17">
        <v>-1</v>
      </c>
      <c r="AJ514" s="17">
        <v>-1</v>
      </c>
      <c r="AK514" s="17">
        <v>-1</v>
      </c>
      <c r="AL514" s="17">
        <v>-1</v>
      </c>
      <c r="AM514" s="17">
        <v>-1</v>
      </c>
      <c r="AN514" s="17">
        <v>-1</v>
      </c>
      <c r="AO514" s="17">
        <v>-1</v>
      </c>
    </row>
    <row r="515" spans="3:41" x14ac:dyDescent="0.25">
      <c r="C515" t="s">
        <v>96</v>
      </c>
      <c r="D515" s="6" t="s">
        <v>17</v>
      </c>
      <c r="E515" t="s">
        <v>77</v>
      </c>
      <c r="F515" s="6">
        <v>2005</v>
      </c>
      <c r="G515" s="6" t="s">
        <v>14</v>
      </c>
      <c r="H515" s="6" t="s">
        <v>15</v>
      </c>
      <c r="J515" s="29">
        <f t="array" ref="J515">IFERROR(_xlfn._xlws.FILTER(AE$4:AE$6723,(AE$4:AE$6723&gt;=0)*($AB$4:$AB$6723=$C515)*($AC$4:$AC$6723=$D515)*(ISNUMBER(_xlfn.XMATCH($AD$4:$AD$6723,$V515:$Z515,0)))),-1)</f>
        <v>-1</v>
      </c>
      <c r="K515" s="29">
        <f t="array" ref="K515">IFERROR(_xlfn._xlws.FILTER(AF$4:AF$6723,(AF$4:AF$6723&gt;=0)*($AB$4:$AB$6723=$C515)*($AC$4:$AC$6723=$D515)*(ISNUMBER(_xlfn.XMATCH($AD$4:$AD$6723,$V515:$Z515,0)))),-1)</f>
        <v>-1</v>
      </c>
      <c r="L515" s="29">
        <f t="array" ref="L515">IFERROR(_xlfn._xlws.FILTER(AG$4:AG$6723,(AG$4:AG$6723&gt;=0)*($AB$4:$AB$6723=$C515)*($AC$4:$AC$6723=$D515)*(ISNUMBER(_xlfn.XMATCH($AD$4:$AD$6723,$V515:$Z515,0)))),-1)</f>
        <v>-1</v>
      </c>
      <c r="M515" s="29">
        <f t="array" ref="M515">IFERROR(_xlfn._xlws.FILTER(AH$4:AH$6723,(AH$4:AH$6723&gt;=0)*($AB$4:$AB$6723=$C515)*($AC$4:$AC$6723=$D515)*(ISNUMBER(_xlfn.XMATCH($AD$4:$AD$6723,$V515:$Z515,0)))),-1)</f>
        <v>-1</v>
      </c>
      <c r="N515" s="29">
        <f t="array" ref="N515">IFERROR(_xlfn._xlws.FILTER(AI$4:AI$6723,(AI$4:AI$6723&gt;=0)*($AB$4:$AB$6723=$C515)*($AC$4:$AC$6723=$D515)*(ISNUMBER(_xlfn.XMATCH($AD$4:$AD$6723,$V515:$Z515,0)))),-1)</f>
        <v>-1</v>
      </c>
      <c r="O515" s="29">
        <f t="array" ref="O515">IFERROR(_xlfn._xlws.FILTER(AJ$4:AJ$6723,(AJ$4:AJ$6723&gt;=0)*($AB$4:$AB$6723=$C515)*($AC$4:$AC$6723=$D515)*(ISNUMBER(_xlfn.XMATCH($AD$4:$AD$6723,$V515:$Z515,0)))),-1)</f>
        <v>-1</v>
      </c>
      <c r="P515" s="29">
        <f t="array" ref="P515">IFERROR(_xlfn._xlws.FILTER(AK$4:AK$6723,(AK$4:AK$6723&gt;=0)*($AB$4:$AB$6723=$C515)*($AC$4:$AC$6723=$D515)*(ISNUMBER(_xlfn.XMATCH($AD$4:$AD$6723,$V515:$Z515,0)))),-1)</f>
        <v>-1</v>
      </c>
      <c r="Q515" s="29">
        <f t="array" ref="Q515">IFERROR(_xlfn._xlws.FILTER(AL$4:AL$6723,(AL$4:AL$6723&gt;=0)*($AB$4:$AB$6723=$C515)*($AC$4:$AC$6723=$D515)*(ISNUMBER(_xlfn.XMATCH($AD$4:$AD$6723,$V515:$Z515,0)))),-1)</f>
        <v>-1</v>
      </c>
      <c r="R515" s="29">
        <f t="array" ref="R515">IFERROR(_xlfn._xlws.FILTER(AM$4:AM$6723,(AM$4:AM$6723&gt;=0)*($AB$4:$AB$6723=$C515)*($AC$4:$AC$6723=$D515)*(ISNUMBER(_xlfn.XMATCH($AD$4:$AD$6723,$V515:$Z515,0)))),-1)</f>
        <v>-1</v>
      </c>
      <c r="S515" s="29">
        <f t="array" ref="S515">IFERROR(_xlfn._xlws.FILTER(AN$4:AN$6723,(AN$4:AN$6723&gt;=0)*($AB$4:$AB$6723=$C515)*($AC$4:$AC$6723=$D515)*(ISNUMBER(_xlfn.XMATCH($AD$4:$AD$6723,$V515:$Z515,0)))),-1)</f>
        <v>-1</v>
      </c>
      <c r="T515" s="29">
        <f t="array" ref="T515">IFERROR(_xlfn._xlws.FILTER(AO$4:AO$6723,(AO$4:AO$6723&gt;=0)*($AB$4:$AB$6723=$C515)*($AC$4:$AC$6723=$D515)*(ISNUMBER(_xlfn.XMATCH($AD$4:$AD$6723,$V515:$Z515,0)))),-1)</f>
        <v>-1</v>
      </c>
      <c r="V515" t="s">
        <v>77</v>
      </c>
      <c r="AB515" t="s">
        <v>62</v>
      </c>
      <c r="AC515" t="s">
        <v>43</v>
      </c>
      <c r="AD515" s="19" t="s">
        <v>70</v>
      </c>
      <c r="AE515" s="18">
        <v>-1</v>
      </c>
      <c r="AF515" s="17">
        <v>-1</v>
      </c>
      <c r="AG515" s="17">
        <v>-1</v>
      </c>
      <c r="AH515" s="17">
        <v>-1</v>
      </c>
      <c r="AI515" s="17">
        <v>-1</v>
      </c>
      <c r="AJ515" s="17">
        <v>-1</v>
      </c>
      <c r="AK515" s="17">
        <v>-1</v>
      </c>
      <c r="AL515" s="17">
        <v>-1</v>
      </c>
      <c r="AM515" s="17">
        <v>-1</v>
      </c>
      <c r="AN515" s="17">
        <v>-1</v>
      </c>
      <c r="AO515" s="17">
        <v>-1</v>
      </c>
    </row>
    <row r="516" spans="3:41" x14ac:dyDescent="0.25">
      <c r="C516" t="s">
        <v>96</v>
      </c>
      <c r="D516" s="6" t="s">
        <v>17</v>
      </c>
      <c r="E516" t="s">
        <v>78</v>
      </c>
      <c r="F516" s="6">
        <v>2005</v>
      </c>
      <c r="G516" s="6" t="s">
        <v>14</v>
      </c>
      <c r="H516" s="6" t="s">
        <v>15</v>
      </c>
      <c r="J516" s="29">
        <f t="array" ref="J516">IFERROR(_xlfn._xlws.FILTER(AE$4:AE$6723,(AE$4:AE$6723&gt;=0)*($AB$4:$AB$6723=$C516)*($AC$4:$AC$6723=$D516)*(ISNUMBER(_xlfn.XMATCH($AD$4:$AD$6723,$V516:$Z516,0)))),-1)</f>
        <v>-1</v>
      </c>
      <c r="K516" s="29">
        <f t="array" ref="K516">IFERROR(_xlfn._xlws.FILTER(AF$4:AF$6723,(AF$4:AF$6723&gt;=0)*($AB$4:$AB$6723=$C516)*($AC$4:$AC$6723=$D516)*(ISNUMBER(_xlfn.XMATCH($AD$4:$AD$6723,$V516:$Z516,0)))),-1)</f>
        <v>-1</v>
      </c>
      <c r="L516" s="29">
        <f t="array" ref="L516">IFERROR(_xlfn._xlws.FILTER(AG$4:AG$6723,(AG$4:AG$6723&gt;=0)*($AB$4:$AB$6723=$C516)*($AC$4:$AC$6723=$D516)*(ISNUMBER(_xlfn.XMATCH($AD$4:$AD$6723,$V516:$Z516,0)))),-1)</f>
        <v>-1</v>
      </c>
      <c r="M516" s="29">
        <f t="array" ref="M516">IFERROR(_xlfn._xlws.FILTER(AH$4:AH$6723,(AH$4:AH$6723&gt;=0)*($AB$4:$AB$6723=$C516)*($AC$4:$AC$6723=$D516)*(ISNUMBER(_xlfn.XMATCH($AD$4:$AD$6723,$V516:$Z516,0)))),-1)</f>
        <v>-1</v>
      </c>
      <c r="N516" s="29">
        <f t="array" ref="N516">IFERROR(_xlfn._xlws.FILTER(AI$4:AI$6723,(AI$4:AI$6723&gt;=0)*($AB$4:$AB$6723=$C516)*($AC$4:$AC$6723=$D516)*(ISNUMBER(_xlfn.XMATCH($AD$4:$AD$6723,$V516:$Z516,0)))),-1)</f>
        <v>-1</v>
      </c>
      <c r="O516" s="29">
        <f t="array" ref="O516">IFERROR(_xlfn._xlws.FILTER(AJ$4:AJ$6723,(AJ$4:AJ$6723&gt;=0)*($AB$4:$AB$6723=$C516)*($AC$4:$AC$6723=$D516)*(ISNUMBER(_xlfn.XMATCH($AD$4:$AD$6723,$V516:$Z516,0)))),-1)</f>
        <v>-1</v>
      </c>
      <c r="P516" s="29">
        <f t="array" ref="P516">IFERROR(_xlfn._xlws.FILTER(AK$4:AK$6723,(AK$4:AK$6723&gt;=0)*($AB$4:$AB$6723=$C516)*($AC$4:$AC$6723=$D516)*(ISNUMBER(_xlfn.XMATCH($AD$4:$AD$6723,$V516:$Z516,0)))),-1)</f>
        <v>-1</v>
      </c>
      <c r="Q516" s="29">
        <f t="array" ref="Q516">IFERROR(_xlfn._xlws.FILTER(AL$4:AL$6723,(AL$4:AL$6723&gt;=0)*($AB$4:$AB$6723=$C516)*($AC$4:$AC$6723=$D516)*(ISNUMBER(_xlfn.XMATCH($AD$4:$AD$6723,$V516:$Z516,0)))),-1)</f>
        <v>-1</v>
      </c>
      <c r="R516" s="29">
        <f t="array" ref="R516">IFERROR(_xlfn._xlws.FILTER(AM$4:AM$6723,(AM$4:AM$6723&gt;=0)*($AB$4:$AB$6723=$C516)*($AC$4:$AC$6723=$D516)*(ISNUMBER(_xlfn.XMATCH($AD$4:$AD$6723,$V516:$Z516,0)))),-1)</f>
        <v>-1</v>
      </c>
      <c r="S516" s="29">
        <f t="array" ref="S516">IFERROR(_xlfn._xlws.FILTER(AN$4:AN$6723,(AN$4:AN$6723&gt;=0)*($AB$4:$AB$6723=$C516)*($AC$4:$AC$6723=$D516)*(ISNUMBER(_xlfn.XMATCH($AD$4:$AD$6723,$V516:$Z516,0)))),-1)</f>
        <v>-1</v>
      </c>
      <c r="T516" s="29">
        <f t="array" ref="T516">IFERROR(_xlfn._xlws.FILTER(AO$4:AO$6723,(AO$4:AO$6723&gt;=0)*($AB$4:$AB$6723=$C516)*($AC$4:$AC$6723=$D516)*(ISNUMBER(_xlfn.XMATCH($AD$4:$AD$6723,$V516:$Z516,0)))),-1)</f>
        <v>-1</v>
      </c>
      <c r="V516" t="s">
        <v>78</v>
      </c>
      <c r="AB516" t="s">
        <v>62</v>
      </c>
      <c r="AC516" t="s">
        <v>43</v>
      </c>
      <c r="AD516" s="19" t="s">
        <v>89</v>
      </c>
      <c r="AE516" s="18">
        <v>-1</v>
      </c>
      <c r="AF516" s="17">
        <v>-1</v>
      </c>
      <c r="AG516" s="17">
        <v>-1</v>
      </c>
      <c r="AH516" s="17">
        <v>-1</v>
      </c>
      <c r="AI516" s="17">
        <v>-1</v>
      </c>
      <c r="AJ516" s="17">
        <v>-1</v>
      </c>
      <c r="AK516" s="17">
        <v>-1</v>
      </c>
      <c r="AL516" s="17">
        <v>-1</v>
      </c>
      <c r="AM516" s="17">
        <v>-1</v>
      </c>
      <c r="AN516" s="17">
        <v>-1</v>
      </c>
      <c r="AO516" s="17">
        <v>-1</v>
      </c>
    </row>
    <row r="517" spans="3:41" x14ac:dyDescent="0.25">
      <c r="C517" t="s">
        <v>96</v>
      </c>
      <c r="D517" s="6" t="s">
        <v>17</v>
      </c>
      <c r="E517" t="s">
        <v>30</v>
      </c>
      <c r="F517" s="6">
        <v>2005</v>
      </c>
      <c r="G517" s="6" t="s">
        <v>14</v>
      </c>
      <c r="H517" s="6" t="s">
        <v>15</v>
      </c>
      <c r="J517" s="29">
        <f t="array" ref="J517">IFERROR(_xlfn._xlws.FILTER(AE$4:AE$6723,(AE$4:AE$6723&gt;=0)*($AB$4:$AB$6723=$C517)*($AC$4:$AC$6723=$D517)*(ISNUMBER(_xlfn.XMATCH($AD$4:$AD$6723,$V517:$Z517,0)))),-1)</f>
        <v>10.609792871989161</v>
      </c>
      <c r="K517" s="29">
        <f t="array" ref="K517">IFERROR(_xlfn._xlws.FILTER(AF$4:AF$6723,(AF$4:AF$6723&gt;=0)*($AB$4:$AB$6723=$C517)*($AC$4:$AC$6723=$D517)*(ISNUMBER(_xlfn.XMATCH($AD$4:$AD$6723,$V517:$Z517,0)))),-1)</f>
        <v>10.272328147020501</v>
      </c>
      <c r="L517" s="29">
        <f t="array" ref="L517">IFERROR(_xlfn._xlws.FILTER(AG$4:AG$6723,(AG$4:AG$6723&gt;=0)*($AB$4:$AB$6723=$C517)*($AC$4:$AC$6723=$D517)*(ISNUMBER(_xlfn.XMATCH($AD$4:$AD$6723,$V517:$Z517,0)))),-1)</f>
        <v>13.7513392056943</v>
      </c>
      <c r="M517" s="29">
        <f t="array" ref="M517">IFERROR(_xlfn._xlws.FILTER(AH$4:AH$6723,(AH$4:AH$6723&gt;=0)*($AB$4:$AB$6723=$C517)*($AC$4:$AC$6723=$D517)*(ISNUMBER(_xlfn.XMATCH($AD$4:$AD$6723,$V517:$Z517,0)))),-1)</f>
        <v>11.5056365889044</v>
      </c>
      <c r="N517" s="29">
        <f t="array" ref="N517">IFERROR(_xlfn._xlws.FILTER(AI$4:AI$6723,(AI$4:AI$6723&gt;=0)*($AB$4:$AB$6723=$C517)*($AC$4:$AC$6723=$D517)*(ISNUMBER(_xlfn.XMATCH($AD$4:$AD$6723,$V517:$Z517,0)))),-1)</f>
        <v>13.843885495811399</v>
      </c>
      <c r="O517" s="29">
        <f t="array" ref="O517">IFERROR(_xlfn._xlws.FILTER(AJ$4:AJ$6723,(AJ$4:AJ$6723&gt;=0)*($AB$4:$AB$6723=$C517)*($AC$4:$AC$6723=$D517)*(ISNUMBER(_xlfn.XMATCH($AD$4:$AD$6723,$V517:$Z517,0)))),-1)</f>
        <v>14.4665239822987</v>
      </c>
      <c r="P517" s="29">
        <f t="array" ref="P517">IFERROR(_xlfn._xlws.FILTER(AK$4:AK$6723,(AK$4:AK$6723&gt;=0)*($AB$4:$AB$6723=$C517)*($AC$4:$AC$6723=$D517)*(ISNUMBER(_xlfn.XMATCH($AD$4:$AD$6723,$V517:$Z517,0)))),-1)</f>
        <v>14.690687703795</v>
      </c>
      <c r="Q517" s="29">
        <f t="array" ref="Q517">IFERROR(_xlfn._xlws.FILTER(AL$4:AL$6723,(AL$4:AL$6723&gt;=0)*($AB$4:$AB$6723=$C517)*($AC$4:$AC$6723=$D517)*(ISNUMBER(_xlfn.XMATCH($AD$4:$AD$6723,$V517:$Z517,0)))),-1)</f>
        <v>14.881758190077701</v>
      </c>
      <c r="R517" s="29">
        <f t="array" ref="R517">IFERROR(_xlfn._xlws.FILTER(AM$4:AM$6723,(AM$4:AM$6723&gt;=0)*($AB$4:$AB$6723=$C517)*($AC$4:$AC$6723=$D517)*(ISNUMBER(_xlfn.XMATCH($AD$4:$AD$6723,$V517:$Z517,0)))),-1)</f>
        <v>15.070759862826201</v>
      </c>
      <c r="S517" s="29">
        <f t="array" ref="S517">IFERROR(_xlfn._xlws.FILTER(AN$4:AN$6723,(AN$4:AN$6723&gt;=0)*($AB$4:$AB$6723=$C517)*($AC$4:$AC$6723=$D517)*(ISNUMBER(_xlfn.XMATCH($AD$4:$AD$6723,$V517:$Z517,0)))),-1)</f>
        <v>15.070759862826201</v>
      </c>
      <c r="T517" s="29">
        <f t="array" ref="T517">IFERROR(_xlfn._xlws.FILTER(AO$4:AO$6723,(AO$4:AO$6723&gt;=0)*($AB$4:$AB$6723=$C517)*($AC$4:$AC$6723=$D517)*(ISNUMBER(_xlfn.XMATCH($AD$4:$AD$6723,$V517:$Z517,0)))),-1)</f>
        <v>15.070759862826201</v>
      </c>
      <c r="V517" t="s">
        <v>30</v>
      </c>
      <c r="AB517" t="s">
        <v>62</v>
      </c>
      <c r="AC517" t="s">
        <v>43</v>
      </c>
      <c r="AD517" s="19" t="s">
        <v>30</v>
      </c>
      <c r="AE517" s="18">
        <v>-1</v>
      </c>
      <c r="AF517" s="17">
        <v>-1</v>
      </c>
      <c r="AG517" s="17">
        <v>-1</v>
      </c>
      <c r="AH517" s="17">
        <v>-1</v>
      </c>
      <c r="AI517" s="17">
        <v>-1</v>
      </c>
      <c r="AJ517" s="17">
        <v>-1</v>
      </c>
      <c r="AK517" s="17">
        <v>-1</v>
      </c>
      <c r="AL517" s="17">
        <v>-1</v>
      </c>
      <c r="AM517" s="17">
        <v>-1</v>
      </c>
      <c r="AN517" s="17">
        <v>-1</v>
      </c>
      <c r="AO517" s="17">
        <v>-1</v>
      </c>
    </row>
    <row r="518" spans="3:41" x14ac:dyDescent="0.25">
      <c r="C518" t="s">
        <v>96</v>
      </c>
      <c r="D518" s="6" t="s">
        <v>17</v>
      </c>
      <c r="E518" t="s">
        <v>31</v>
      </c>
      <c r="F518" s="6">
        <v>2005</v>
      </c>
      <c r="G518" s="6" t="s">
        <v>14</v>
      </c>
      <c r="H518" s="6" t="s">
        <v>15</v>
      </c>
      <c r="J518" s="29">
        <f t="array" ref="J518">IFERROR(_xlfn._xlws.FILTER(AE$4:AE$6723,(AE$4:AE$6723&gt;=0)*($AB$4:$AB$6723=$C518)*($AC$4:$AC$6723=$D518)*(ISNUMBER(_xlfn.XMATCH($AD$4:$AD$6723,$V518:$Z518,0)))),-1)</f>
        <v>-1</v>
      </c>
      <c r="K518" s="29">
        <f t="array" ref="K518">IFERROR(_xlfn._xlws.FILTER(AF$4:AF$6723,(AF$4:AF$6723&gt;=0)*($AB$4:$AB$6723=$C518)*($AC$4:$AC$6723=$D518)*(ISNUMBER(_xlfn.XMATCH($AD$4:$AD$6723,$V518:$Z518,0)))),-1)</f>
        <v>-1</v>
      </c>
      <c r="L518" s="29">
        <f t="array" ref="L518">IFERROR(_xlfn._xlws.FILTER(AG$4:AG$6723,(AG$4:AG$6723&gt;=0)*($AB$4:$AB$6723=$C518)*($AC$4:$AC$6723=$D518)*(ISNUMBER(_xlfn.XMATCH($AD$4:$AD$6723,$V518:$Z518,0)))),-1)</f>
        <v>-1</v>
      </c>
      <c r="M518" s="29">
        <f t="array" ref="M518">IFERROR(_xlfn._xlws.FILTER(AH$4:AH$6723,(AH$4:AH$6723&gt;=0)*($AB$4:$AB$6723=$C518)*($AC$4:$AC$6723=$D518)*(ISNUMBER(_xlfn.XMATCH($AD$4:$AD$6723,$V518:$Z518,0)))),-1)</f>
        <v>-1</v>
      </c>
      <c r="N518" s="29">
        <f t="array" ref="N518">IFERROR(_xlfn._xlws.FILTER(AI$4:AI$6723,(AI$4:AI$6723&gt;=0)*($AB$4:$AB$6723=$C518)*($AC$4:$AC$6723=$D518)*(ISNUMBER(_xlfn.XMATCH($AD$4:$AD$6723,$V518:$Z518,0)))),-1)</f>
        <v>-1</v>
      </c>
      <c r="O518" s="29">
        <f t="array" ref="O518">IFERROR(_xlfn._xlws.FILTER(AJ$4:AJ$6723,(AJ$4:AJ$6723&gt;=0)*($AB$4:$AB$6723=$C518)*($AC$4:$AC$6723=$D518)*(ISNUMBER(_xlfn.XMATCH($AD$4:$AD$6723,$V518:$Z518,0)))),-1)</f>
        <v>-1</v>
      </c>
      <c r="P518" s="29">
        <f t="array" ref="P518">IFERROR(_xlfn._xlws.FILTER(AK$4:AK$6723,(AK$4:AK$6723&gt;=0)*($AB$4:$AB$6723=$C518)*($AC$4:$AC$6723=$D518)*(ISNUMBER(_xlfn.XMATCH($AD$4:$AD$6723,$V518:$Z518,0)))),-1)</f>
        <v>-1</v>
      </c>
      <c r="Q518" s="29">
        <f t="array" ref="Q518">IFERROR(_xlfn._xlws.FILTER(AL$4:AL$6723,(AL$4:AL$6723&gt;=0)*($AB$4:$AB$6723=$C518)*($AC$4:$AC$6723=$D518)*(ISNUMBER(_xlfn.XMATCH($AD$4:$AD$6723,$V518:$Z518,0)))),-1)</f>
        <v>-1</v>
      </c>
      <c r="R518" s="29">
        <f t="array" ref="R518">IFERROR(_xlfn._xlws.FILTER(AM$4:AM$6723,(AM$4:AM$6723&gt;=0)*($AB$4:$AB$6723=$C518)*($AC$4:$AC$6723=$D518)*(ISNUMBER(_xlfn.XMATCH($AD$4:$AD$6723,$V518:$Z518,0)))),-1)</f>
        <v>-1</v>
      </c>
      <c r="S518" s="29">
        <f t="array" ref="S518">IFERROR(_xlfn._xlws.FILTER(AN$4:AN$6723,(AN$4:AN$6723&gt;=0)*($AB$4:$AB$6723=$C518)*($AC$4:$AC$6723=$D518)*(ISNUMBER(_xlfn.XMATCH($AD$4:$AD$6723,$V518:$Z518,0)))),-1)</f>
        <v>-1</v>
      </c>
      <c r="T518" s="29">
        <f t="array" ref="T518">IFERROR(_xlfn._xlws.FILTER(AO$4:AO$6723,(AO$4:AO$6723&gt;=0)*($AB$4:$AB$6723=$C518)*($AC$4:$AC$6723=$D518)*(ISNUMBER(_xlfn.XMATCH($AD$4:$AD$6723,$V518:$Z518,0)))),-1)</f>
        <v>-1</v>
      </c>
      <c r="V518" t="s">
        <v>31</v>
      </c>
      <c r="AB518" t="s">
        <v>62</v>
      </c>
      <c r="AC518" t="s">
        <v>43</v>
      </c>
      <c r="AD518" s="19" t="s">
        <v>90</v>
      </c>
      <c r="AE518" s="18">
        <v>-1</v>
      </c>
      <c r="AF518" s="17">
        <v>-1</v>
      </c>
      <c r="AG518" s="17">
        <v>-1</v>
      </c>
      <c r="AH518" s="17">
        <v>-1</v>
      </c>
      <c r="AI518" s="17">
        <v>-1</v>
      </c>
      <c r="AJ518" s="17">
        <v>-1</v>
      </c>
      <c r="AK518" s="17">
        <v>-1</v>
      </c>
      <c r="AL518" s="17">
        <v>-1</v>
      </c>
      <c r="AM518" s="17">
        <v>-1</v>
      </c>
      <c r="AN518" s="17">
        <v>-1</v>
      </c>
      <c r="AO518" s="17">
        <v>-1</v>
      </c>
    </row>
    <row r="519" spans="3:41" x14ac:dyDescent="0.25">
      <c r="C519" t="s">
        <v>96</v>
      </c>
      <c r="D519" s="6" t="s">
        <v>17</v>
      </c>
      <c r="E519" t="s">
        <v>32</v>
      </c>
      <c r="F519" s="6">
        <v>2005</v>
      </c>
      <c r="G519" s="6" t="s">
        <v>14</v>
      </c>
      <c r="H519" s="6" t="s">
        <v>15</v>
      </c>
      <c r="J519" s="29">
        <f t="array" ref="J519">IFERROR(_xlfn._xlws.FILTER(AE$4:AE$6723,(AE$4:AE$6723&gt;=0)*($AB$4:$AB$6723=$C519)*($AC$4:$AC$6723=$D519)*(ISNUMBER(_xlfn.XMATCH($AD$4:$AD$6723,$V519:$Z519,0)))),-1)</f>
        <v>-1</v>
      </c>
      <c r="K519" s="29">
        <f t="array" ref="K519">IFERROR(_xlfn._xlws.FILTER(AF$4:AF$6723,(AF$4:AF$6723&gt;=0)*($AB$4:$AB$6723=$C519)*($AC$4:$AC$6723=$D519)*(ISNUMBER(_xlfn.XMATCH($AD$4:$AD$6723,$V519:$Z519,0)))),-1)</f>
        <v>-1</v>
      </c>
      <c r="L519" s="29">
        <f t="array" ref="L519">IFERROR(_xlfn._xlws.FILTER(AG$4:AG$6723,(AG$4:AG$6723&gt;=0)*($AB$4:$AB$6723=$C519)*($AC$4:$AC$6723=$D519)*(ISNUMBER(_xlfn.XMATCH($AD$4:$AD$6723,$V519:$Z519,0)))),-1)</f>
        <v>-1</v>
      </c>
      <c r="M519" s="29">
        <f t="array" ref="M519">IFERROR(_xlfn._xlws.FILTER(AH$4:AH$6723,(AH$4:AH$6723&gt;=0)*($AB$4:$AB$6723=$C519)*($AC$4:$AC$6723=$D519)*(ISNUMBER(_xlfn.XMATCH($AD$4:$AD$6723,$V519:$Z519,0)))),-1)</f>
        <v>-1</v>
      </c>
      <c r="N519" s="29">
        <f t="array" ref="N519">IFERROR(_xlfn._xlws.FILTER(AI$4:AI$6723,(AI$4:AI$6723&gt;=0)*($AB$4:$AB$6723=$C519)*($AC$4:$AC$6723=$D519)*(ISNUMBER(_xlfn.XMATCH($AD$4:$AD$6723,$V519:$Z519,0)))),-1)</f>
        <v>-1</v>
      </c>
      <c r="O519" s="29">
        <f t="array" ref="O519">IFERROR(_xlfn._xlws.FILTER(AJ$4:AJ$6723,(AJ$4:AJ$6723&gt;=0)*($AB$4:$AB$6723=$C519)*($AC$4:$AC$6723=$D519)*(ISNUMBER(_xlfn.XMATCH($AD$4:$AD$6723,$V519:$Z519,0)))),-1)</f>
        <v>-1</v>
      </c>
      <c r="P519" s="29">
        <f t="array" ref="P519">IFERROR(_xlfn._xlws.FILTER(AK$4:AK$6723,(AK$4:AK$6723&gt;=0)*($AB$4:$AB$6723=$C519)*($AC$4:$AC$6723=$D519)*(ISNUMBER(_xlfn.XMATCH($AD$4:$AD$6723,$V519:$Z519,0)))),-1)</f>
        <v>-1</v>
      </c>
      <c r="Q519" s="29">
        <f t="array" ref="Q519">IFERROR(_xlfn._xlws.FILTER(AL$4:AL$6723,(AL$4:AL$6723&gt;=0)*($AB$4:$AB$6723=$C519)*($AC$4:$AC$6723=$D519)*(ISNUMBER(_xlfn.XMATCH($AD$4:$AD$6723,$V519:$Z519,0)))),-1)</f>
        <v>-1</v>
      </c>
      <c r="R519" s="29">
        <f t="array" ref="R519">IFERROR(_xlfn._xlws.FILTER(AM$4:AM$6723,(AM$4:AM$6723&gt;=0)*($AB$4:$AB$6723=$C519)*($AC$4:$AC$6723=$D519)*(ISNUMBER(_xlfn.XMATCH($AD$4:$AD$6723,$V519:$Z519,0)))),-1)</f>
        <v>-1</v>
      </c>
      <c r="S519" s="29">
        <f t="array" ref="S519">IFERROR(_xlfn._xlws.FILTER(AN$4:AN$6723,(AN$4:AN$6723&gt;=0)*($AB$4:$AB$6723=$C519)*($AC$4:$AC$6723=$D519)*(ISNUMBER(_xlfn.XMATCH($AD$4:$AD$6723,$V519:$Z519,0)))),-1)</f>
        <v>-1</v>
      </c>
      <c r="T519" s="29">
        <f t="array" ref="T519">IFERROR(_xlfn._xlws.FILTER(AO$4:AO$6723,(AO$4:AO$6723&gt;=0)*($AB$4:$AB$6723=$C519)*($AC$4:$AC$6723=$D519)*(ISNUMBER(_xlfn.XMATCH($AD$4:$AD$6723,$V519:$Z519,0)))),-1)</f>
        <v>-1</v>
      </c>
      <c r="V519" t="s">
        <v>32</v>
      </c>
      <c r="W519" s="25" t="s">
        <v>80</v>
      </c>
      <c r="AB519" t="s">
        <v>62</v>
      </c>
      <c r="AC519" t="s">
        <v>43</v>
      </c>
      <c r="AD519" s="19" t="s">
        <v>31</v>
      </c>
      <c r="AE519" s="18">
        <v>-1</v>
      </c>
      <c r="AF519" s="17">
        <v>-1</v>
      </c>
      <c r="AG519" s="17">
        <v>-1</v>
      </c>
      <c r="AH519" s="17">
        <v>-1</v>
      </c>
      <c r="AI519" s="17">
        <v>-1</v>
      </c>
      <c r="AJ519" s="17">
        <v>-1</v>
      </c>
      <c r="AK519" s="17">
        <v>-1</v>
      </c>
      <c r="AL519" s="17">
        <v>-1</v>
      </c>
      <c r="AM519" s="17">
        <v>-1</v>
      </c>
      <c r="AN519" s="17">
        <v>-1</v>
      </c>
      <c r="AO519" s="17">
        <v>-1</v>
      </c>
    </row>
    <row r="520" spans="3:41" x14ac:dyDescent="0.25">
      <c r="C520" t="s">
        <v>96</v>
      </c>
      <c r="D520" s="6" t="s">
        <v>17</v>
      </c>
      <c r="E520" t="s">
        <v>81</v>
      </c>
      <c r="F520" s="6">
        <v>2005</v>
      </c>
      <c r="G520" s="6" t="s">
        <v>14</v>
      </c>
      <c r="H520" s="6" t="s">
        <v>15</v>
      </c>
      <c r="J520" s="29">
        <f t="array" ref="J520">IFERROR(_xlfn._xlws.FILTER(AE$4:AE$6723,(AE$4:AE$6723&gt;=0)*($AB$4:$AB$6723=$C520)*($AC$4:$AC$6723=$D520)*(ISNUMBER(_xlfn.XMATCH($AD$4:$AD$6723,$V520:$Z520,0)))),-1)</f>
        <v>-1</v>
      </c>
      <c r="K520" s="29">
        <f t="array" ref="K520">IFERROR(_xlfn._xlws.FILTER(AF$4:AF$6723,(AF$4:AF$6723&gt;=0)*($AB$4:$AB$6723=$C520)*($AC$4:$AC$6723=$D520)*(ISNUMBER(_xlfn.XMATCH($AD$4:$AD$6723,$V520:$Z520,0)))),-1)</f>
        <v>-1</v>
      </c>
      <c r="L520" s="29">
        <f t="array" ref="L520">IFERROR(_xlfn._xlws.FILTER(AG$4:AG$6723,(AG$4:AG$6723&gt;=0)*($AB$4:$AB$6723=$C520)*($AC$4:$AC$6723=$D520)*(ISNUMBER(_xlfn.XMATCH($AD$4:$AD$6723,$V520:$Z520,0)))),-1)</f>
        <v>-1</v>
      </c>
      <c r="M520" s="29">
        <f t="array" ref="M520">IFERROR(_xlfn._xlws.FILTER(AH$4:AH$6723,(AH$4:AH$6723&gt;=0)*($AB$4:$AB$6723=$C520)*($AC$4:$AC$6723=$D520)*(ISNUMBER(_xlfn.XMATCH($AD$4:$AD$6723,$V520:$Z520,0)))),-1)</f>
        <v>-1</v>
      </c>
      <c r="N520" s="29">
        <f t="array" ref="N520">IFERROR(_xlfn._xlws.FILTER(AI$4:AI$6723,(AI$4:AI$6723&gt;=0)*($AB$4:$AB$6723=$C520)*($AC$4:$AC$6723=$D520)*(ISNUMBER(_xlfn.XMATCH($AD$4:$AD$6723,$V520:$Z520,0)))),-1)</f>
        <v>-1</v>
      </c>
      <c r="O520" s="29">
        <f t="array" ref="O520">IFERROR(_xlfn._xlws.FILTER(AJ$4:AJ$6723,(AJ$4:AJ$6723&gt;=0)*($AB$4:$AB$6723=$C520)*($AC$4:$AC$6723=$D520)*(ISNUMBER(_xlfn.XMATCH($AD$4:$AD$6723,$V520:$Z520,0)))),-1)</f>
        <v>-1</v>
      </c>
      <c r="P520" s="29">
        <f t="array" ref="P520">IFERROR(_xlfn._xlws.FILTER(AK$4:AK$6723,(AK$4:AK$6723&gt;=0)*($AB$4:$AB$6723=$C520)*($AC$4:$AC$6723=$D520)*(ISNUMBER(_xlfn.XMATCH($AD$4:$AD$6723,$V520:$Z520,0)))),-1)</f>
        <v>-1</v>
      </c>
      <c r="Q520" s="29">
        <f t="array" ref="Q520">IFERROR(_xlfn._xlws.FILTER(AL$4:AL$6723,(AL$4:AL$6723&gt;=0)*($AB$4:$AB$6723=$C520)*($AC$4:$AC$6723=$D520)*(ISNUMBER(_xlfn.XMATCH($AD$4:$AD$6723,$V520:$Z520,0)))),-1)</f>
        <v>-1</v>
      </c>
      <c r="R520" s="29">
        <f t="array" ref="R520">IFERROR(_xlfn._xlws.FILTER(AM$4:AM$6723,(AM$4:AM$6723&gt;=0)*($AB$4:$AB$6723=$C520)*($AC$4:$AC$6723=$D520)*(ISNUMBER(_xlfn.XMATCH($AD$4:$AD$6723,$V520:$Z520,0)))),-1)</f>
        <v>-1</v>
      </c>
      <c r="S520" s="29">
        <f t="array" ref="S520">IFERROR(_xlfn._xlws.FILTER(AN$4:AN$6723,(AN$4:AN$6723&gt;=0)*($AB$4:$AB$6723=$C520)*($AC$4:$AC$6723=$D520)*(ISNUMBER(_xlfn.XMATCH($AD$4:$AD$6723,$V520:$Z520,0)))),-1)</f>
        <v>-1</v>
      </c>
      <c r="T520" s="29">
        <f t="array" ref="T520">IFERROR(_xlfn._xlws.FILTER(AO$4:AO$6723,(AO$4:AO$6723&gt;=0)*($AB$4:$AB$6723=$C520)*($AC$4:$AC$6723=$D520)*(ISNUMBER(_xlfn.XMATCH($AD$4:$AD$6723,$V520:$Z520,0)))),-1)</f>
        <v>-1</v>
      </c>
      <c r="V520" t="s">
        <v>81</v>
      </c>
      <c r="AB520" t="s">
        <v>62</v>
      </c>
      <c r="AC520" t="s">
        <v>43</v>
      </c>
      <c r="AD520" s="19" t="s">
        <v>45</v>
      </c>
      <c r="AE520" s="18">
        <v>-1</v>
      </c>
      <c r="AF520" s="17">
        <v>-1</v>
      </c>
      <c r="AG520" s="17">
        <v>-1</v>
      </c>
      <c r="AH520" s="17">
        <v>-1</v>
      </c>
      <c r="AI520" s="17">
        <v>-1</v>
      </c>
      <c r="AJ520" s="17">
        <v>-1</v>
      </c>
      <c r="AK520" s="17">
        <v>-1</v>
      </c>
      <c r="AL520" s="17">
        <v>-1</v>
      </c>
      <c r="AM520" s="17">
        <v>-1</v>
      </c>
      <c r="AN520" s="17">
        <v>-1</v>
      </c>
      <c r="AO520" s="17">
        <v>-1</v>
      </c>
    </row>
    <row r="521" spans="3:41" x14ac:dyDescent="0.25">
      <c r="C521" t="s">
        <v>96</v>
      </c>
      <c r="D521" s="6" t="s">
        <v>17</v>
      </c>
      <c r="E521" t="s">
        <v>34</v>
      </c>
      <c r="F521" s="6">
        <v>2005</v>
      </c>
      <c r="G521" s="6" t="s">
        <v>14</v>
      </c>
      <c r="H521" s="6" t="s">
        <v>15</v>
      </c>
      <c r="J521" s="29">
        <f t="array" ref="J521">IFERROR(_xlfn._xlws.FILTER(AE$4:AE$6723,(AE$4:AE$6723&gt;=0)*($AB$4:$AB$6723=$C521)*($AC$4:$AC$6723=$D521)*(ISNUMBER(_xlfn.XMATCH($AD$4:$AD$6723,$V521:$Z521,0)))),-1)</f>
        <v>0.15144164683865699</v>
      </c>
      <c r="K521" s="29">
        <f t="array" ref="K521">IFERROR(_xlfn._xlws.FILTER(AF$4:AF$6723,(AF$4:AF$6723&gt;=0)*($AB$4:$AB$6723=$C521)*($AC$4:$AC$6723=$D521)*(ISNUMBER(_xlfn.XMATCH($AD$4:$AD$6723,$V521:$Z521,0)))),-1)</f>
        <v>0.157112434</v>
      </c>
      <c r="L521" s="29">
        <f t="array" ref="L521">IFERROR(_xlfn._xlws.FILTER(AG$4:AG$6723,(AG$4:AG$6723&gt;=0)*($AB$4:$AB$6723=$C521)*($AC$4:$AC$6723=$D521)*(ISNUMBER(_xlfn.XMATCH($AD$4:$AD$6723,$V521:$Z521,0)))),-1)</f>
        <v>0.17412479548403001</v>
      </c>
      <c r="M521" s="29">
        <f t="array" ref="M521">IFERROR(_xlfn._xlws.FILTER(AH$4:AH$6723,(AH$4:AH$6723&gt;=0)*($AB$4:$AB$6723=$C521)*($AC$4:$AC$6723=$D521)*(ISNUMBER(_xlfn.XMATCH($AD$4:$AD$6723,$V521:$Z521,0)))),-1)</f>
        <v>0.17412479548403001</v>
      </c>
      <c r="N521" s="29">
        <f t="array" ref="N521">IFERROR(_xlfn._xlws.FILTER(AI$4:AI$6723,(AI$4:AI$6723&gt;=0)*($AB$4:$AB$6723=$C521)*($AC$4:$AC$6723=$D521)*(ISNUMBER(_xlfn.XMATCH($AD$4:$AD$6723,$V521:$Z521,0)))),-1)</f>
        <v>0.17412479548403001</v>
      </c>
      <c r="O521" s="29">
        <f t="array" ref="O521">IFERROR(_xlfn._xlws.FILTER(AJ$4:AJ$6723,(AJ$4:AJ$6723&gt;=0)*($AB$4:$AB$6723=$C521)*($AC$4:$AC$6723=$D521)*(ISNUMBER(_xlfn.XMATCH($AD$4:$AD$6723,$V521:$Z521,0)))),-1)</f>
        <v>0.17412479548403001</v>
      </c>
      <c r="P521" s="29">
        <f t="array" ref="P521">IFERROR(_xlfn._xlws.FILTER(AK$4:AK$6723,(AK$4:AK$6723&gt;=0)*($AB$4:$AB$6723=$C521)*($AC$4:$AC$6723=$D521)*(ISNUMBER(_xlfn.XMATCH($AD$4:$AD$6723,$V521:$Z521,0)))),-1)</f>
        <v>0.17412479548403001</v>
      </c>
      <c r="Q521" s="29">
        <f t="array" ref="Q521">IFERROR(_xlfn._xlws.FILTER(AL$4:AL$6723,(AL$4:AL$6723&gt;=0)*($AB$4:$AB$6723=$C521)*($AC$4:$AC$6723=$D521)*(ISNUMBER(_xlfn.XMATCH($AD$4:$AD$6723,$V521:$Z521,0)))),-1)</f>
        <v>0.17412479548403001</v>
      </c>
      <c r="R521" s="29">
        <f t="array" ref="R521">IFERROR(_xlfn._xlws.FILTER(AM$4:AM$6723,(AM$4:AM$6723&gt;=0)*($AB$4:$AB$6723=$C521)*($AC$4:$AC$6723=$D521)*(ISNUMBER(_xlfn.XMATCH($AD$4:$AD$6723,$V521:$Z521,0)))),-1)</f>
        <v>0.17412479548403001</v>
      </c>
      <c r="S521" s="29">
        <f t="array" ref="S521">IFERROR(_xlfn._xlws.FILTER(AN$4:AN$6723,(AN$4:AN$6723&gt;=0)*($AB$4:$AB$6723=$C521)*($AC$4:$AC$6723=$D521)*(ISNUMBER(_xlfn.XMATCH($AD$4:$AD$6723,$V521:$Z521,0)))),-1)</f>
        <v>0.17412479548403001</v>
      </c>
      <c r="T521" s="29">
        <f t="array" ref="T521">IFERROR(_xlfn._xlws.FILTER(AO$4:AO$6723,(AO$4:AO$6723&gt;=0)*($AB$4:$AB$6723=$C521)*($AC$4:$AC$6723=$D521)*(ISNUMBER(_xlfn.XMATCH($AD$4:$AD$6723,$V521:$Z521,0)))),-1)</f>
        <v>0.17412479548403001</v>
      </c>
      <c r="V521" t="s">
        <v>34</v>
      </c>
      <c r="AB521" t="s">
        <v>62</v>
      </c>
      <c r="AC521" t="s">
        <v>43</v>
      </c>
      <c r="AD521" s="19" t="s">
        <v>32</v>
      </c>
      <c r="AE521" s="18">
        <v>-1</v>
      </c>
      <c r="AF521" s="17">
        <v>-1</v>
      </c>
      <c r="AG521" s="17">
        <v>-1</v>
      </c>
      <c r="AH521" s="17">
        <v>-1</v>
      </c>
      <c r="AI521" s="17">
        <v>-1</v>
      </c>
      <c r="AJ521" s="17">
        <v>-1</v>
      </c>
      <c r="AK521" s="17">
        <v>-1</v>
      </c>
      <c r="AL521" s="17">
        <v>-1</v>
      </c>
      <c r="AM521" s="17">
        <v>-1</v>
      </c>
      <c r="AN521" s="17">
        <v>-1</v>
      </c>
      <c r="AO521" s="17">
        <v>-1</v>
      </c>
    </row>
    <row r="522" spans="3:41" x14ac:dyDescent="0.25">
      <c r="C522" t="s">
        <v>96</v>
      </c>
      <c r="D522" s="6" t="s">
        <v>17</v>
      </c>
      <c r="E522" t="s">
        <v>35</v>
      </c>
      <c r="F522" s="6">
        <v>2005</v>
      </c>
      <c r="G522" s="6" t="s">
        <v>14</v>
      </c>
      <c r="H522" s="6" t="s">
        <v>15</v>
      </c>
      <c r="J522" s="29">
        <f t="array" ref="J522">IFERROR(_xlfn._xlws.FILTER(AE$4:AE$6723,(AE$4:AE$6723&gt;=0)*($AB$4:$AB$6723=$C522)*($AC$4:$AC$6723=$D522)*(ISNUMBER(_xlfn.XMATCH($AD$4:$AD$6723,$V522:$Z522,0)))),-1)</f>
        <v>-1</v>
      </c>
      <c r="K522" s="29">
        <f t="array" ref="K522">IFERROR(_xlfn._xlws.FILTER(AF$4:AF$6723,(AF$4:AF$6723&gt;=0)*($AB$4:$AB$6723=$C522)*($AC$4:$AC$6723=$D522)*(ISNUMBER(_xlfn.XMATCH($AD$4:$AD$6723,$V522:$Z522,0)))),-1)</f>
        <v>-1</v>
      </c>
      <c r="L522" s="29">
        <f t="array" ref="L522">IFERROR(_xlfn._xlws.FILTER(AG$4:AG$6723,(AG$4:AG$6723&gt;=0)*($AB$4:$AB$6723=$C522)*($AC$4:$AC$6723=$D522)*(ISNUMBER(_xlfn.XMATCH($AD$4:$AD$6723,$V522:$Z522,0)))),-1)</f>
        <v>-1</v>
      </c>
      <c r="M522" s="29">
        <f t="array" ref="M522">IFERROR(_xlfn._xlws.FILTER(AH$4:AH$6723,(AH$4:AH$6723&gt;=0)*($AB$4:$AB$6723=$C522)*($AC$4:$AC$6723=$D522)*(ISNUMBER(_xlfn.XMATCH($AD$4:$AD$6723,$V522:$Z522,0)))),-1)</f>
        <v>-1</v>
      </c>
      <c r="N522" s="29">
        <f t="array" ref="N522">IFERROR(_xlfn._xlws.FILTER(AI$4:AI$6723,(AI$4:AI$6723&gt;=0)*($AB$4:$AB$6723=$C522)*($AC$4:$AC$6723=$D522)*(ISNUMBER(_xlfn.XMATCH($AD$4:$AD$6723,$V522:$Z522,0)))),-1)</f>
        <v>-1</v>
      </c>
      <c r="O522" s="29">
        <f t="array" ref="O522">IFERROR(_xlfn._xlws.FILTER(AJ$4:AJ$6723,(AJ$4:AJ$6723&gt;=0)*($AB$4:$AB$6723=$C522)*($AC$4:$AC$6723=$D522)*(ISNUMBER(_xlfn.XMATCH($AD$4:$AD$6723,$V522:$Z522,0)))),-1)</f>
        <v>-1</v>
      </c>
      <c r="P522" s="29">
        <f t="array" ref="P522">IFERROR(_xlfn._xlws.FILTER(AK$4:AK$6723,(AK$4:AK$6723&gt;=0)*($AB$4:$AB$6723=$C522)*($AC$4:$AC$6723=$D522)*(ISNUMBER(_xlfn.XMATCH($AD$4:$AD$6723,$V522:$Z522,0)))),-1)</f>
        <v>-1</v>
      </c>
      <c r="Q522" s="29">
        <f t="array" ref="Q522">IFERROR(_xlfn._xlws.FILTER(AL$4:AL$6723,(AL$4:AL$6723&gt;=0)*($AB$4:$AB$6723=$C522)*($AC$4:$AC$6723=$D522)*(ISNUMBER(_xlfn.XMATCH($AD$4:$AD$6723,$V522:$Z522,0)))),-1)</f>
        <v>-1</v>
      </c>
      <c r="R522" s="29">
        <f t="array" ref="R522">IFERROR(_xlfn._xlws.FILTER(AM$4:AM$6723,(AM$4:AM$6723&gt;=0)*($AB$4:$AB$6723=$C522)*($AC$4:$AC$6723=$D522)*(ISNUMBER(_xlfn.XMATCH($AD$4:$AD$6723,$V522:$Z522,0)))),-1)</f>
        <v>-1</v>
      </c>
      <c r="S522" s="29">
        <f t="array" ref="S522">IFERROR(_xlfn._xlws.FILTER(AN$4:AN$6723,(AN$4:AN$6723&gt;=0)*($AB$4:$AB$6723=$C522)*($AC$4:$AC$6723=$D522)*(ISNUMBER(_xlfn.XMATCH($AD$4:$AD$6723,$V522:$Z522,0)))),-1)</f>
        <v>-1</v>
      </c>
      <c r="T522" s="29">
        <f t="array" ref="T522">IFERROR(_xlfn._xlws.FILTER(AO$4:AO$6723,(AO$4:AO$6723&gt;=0)*($AB$4:$AB$6723=$C522)*($AC$4:$AC$6723=$D522)*(ISNUMBER(_xlfn.XMATCH($AD$4:$AD$6723,$V522:$Z522,0)))),-1)</f>
        <v>-1</v>
      </c>
      <c r="V522" t="s">
        <v>35</v>
      </c>
      <c r="W522" s="25" t="s">
        <v>83</v>
      </c>
      <c r="X522" s="25" t="s">
        <v>71</v>
      </c>
      <c r="AB522" t="s">
        <v>62</v>
      </c>
      <c r="AC522" t="s">
        <v>43</v>
      </c>
      <c r="AD522" s="19" t="s">
        <v>80</v>
      </c>
      <c r="AE522" s="18">
        <v>-1</v>
      </c>
      <c r="AF522" s="17">
        <v>-1</v>
      </c>
      <c r="AG522" s="17">
        <v>-1</v>
      </c>
      <c r="AH522" s="17">
        <v>-1</v>
      </c>
      <c r="AI522" s="17">
        <v>-1</v>
      </c>
      <c r="AJ522" s="17">
        <v>-1</v>
      </c>
      <c r="AK522" s="17">
        <v>-1</v>
      </c>
      <c r="AL522" s="17">
        <v>-1</v>
      </c>
      <c r="AM522" s="17">
        <v>-1</v>
      </c>
      <c r="AN522" s="17">
        <v>-1</v>
      </c>
      <c r="AO522" s="17">
        <v>-1</v>
      </c>
    </row>
    <row r="523" spans="3:41" x14ac:dyDescent="0.25">
      <c r="C523" t="s">
        <v>96</v>
      </c>
      <c r="D523" s="6" t="s">
        <v>17</v>
      </c>
      <c r="E523" t="s">
        <v>84</v>
      </c>
      <c r="F523" s="6">
        <v>2005</v>
      </c>
      <c r="G523" s="6" t="s">
        <v>14</v>
      </c>
      <c r="H523" s="6" t="s">
        <v>15</v>
      </c>
      <c r="J523" s="29">
        <f t="array" ref="J523">IFERROR(_xlfn._xlws.FILTER(AE$4:AE$6723,(AE$4:AE$6723&gt;=0)*($AB$4:$AB$6723=$C523)*($AC$4:$AC$6723=$D523)*(ISNUMBER(_xlfn.XMATCH($AD$4:$AD$6723,$V523:$Z523,0)))),-1)</f>
        <v>0.5645774364406293</v>
      </c>
      <c r="K523" s="29">
        <f t="array" ref="K523">IFERROR(_xlfn._xlws.FILTER(AF$4:AF$6723,(AF$4:AF$6723&gt;=0)*($AB$4:$AB$6723=$C523)*($AC$4:$AC$6723=$D523)*(ISNUMBER(_xlfn.XMATCH($AD$4:$AD$6723,$V523:$Z523,0)))),-1)</f>
        <v>1.22168905950096</v>
      </c>
      <c r="L523" s="29">
        <f t="array" ref="L523">IFERROR(_xlfn._xlws.FILTER(AG$4:AG$6723,(AG$4:AG$6723&gt;=0)*($AB$4:$AB$6723=$C523)*($AC$4:$AC$6723=$D523)*(ISNUMBER(_xlfn.XMATCH($AD$4:$AD$6723,$V523:$Z523,0)))),-1)</f>
        <v>3.1930239286817699</v>
      </c>
      <c r="M523" s="29">
        <f t="array" ref="M523">IFERROR(_xlfn._xlws.FILTER(AH$4:AH$6723,(AH$4:AH$6723&gt;=0)*($AB$4:$AB$6723=$C523)*($AC$4:$AC$6723=$D523)*(ISNUMBER(_xlfn.XMATCH($AD$4:$AD$6723,$V523:$Z523,0)))),-1)</f>
        <v>3.1930239286817699</v>
      </c>
      <c r="N523" s="29">
        <f t="array" ref="N523">IFERROR(_xlfn._xlws.FILTER(AI$4:AI$6723,(AI$4:AI$6723&gt;=0)*($AB$4:$AB$6723=$C523)*($AC$4:$AC$6723=$D523)*(ISNUMBER(_xlfn.XMATCH($AD$4:$AD$6723,$V523:$Z523,0)))),-1)</f>
        <v>3.1930239286817699</v>
      </c>
      <c r="O523" s="29">
        <f t="array" ref="O523">IFERROR(_xlfn._xlws.FILTER(AJ$4:AJ$6723,(AJ$4:AJ$6723&gt;=0)*($AB$4:$AB$6723=$C523)*($AC$4:$AC$6723=$D523)*(ISNUMBER(_xlfn.XMATCH($AD$4:$AD$6723,$V523:$Z523,0)))),-1)</f>
        <v>3.1930239286817699</v>
      </c>
      <c r="P523" s="29">
        <f t="array" ref="P523">IFERROR(_xlfn._xlws.FILTER(AK$4:AK$6723,(AK$4:AK$6723&gt;=0)*($AB$4:$AB$6723=$C523)*($AC$4:$AC$6723=$D523)*(ISNUMBER(_xlfn.XMATCH($AD$4:$AD$6723,$V523:$Z523,0)))),-1)</f>
        <v>3.1930239286817699</v>
      </c>
      <c r="Q523" s="29">
        <f t="array" ref="Q523">IFERROR(_xlfn._xlws.FILTER(AL$4:AL$6723,(AL$4:AL$6723&gt;=0)*($AB$4:$AB$6723=$C523)*($AC$4:$AC$6723=$D523)*(ISNUMBER(_xlfn.XMATCH($AD$4:$AD$6723,$V523:$Z523,0)))),-1)</f>
        <v>3.1930239286817699</v>
      </c>
      <c r="R523" s="29">
        <f t="array" ref="R523">IFERROR(_xlfn._xlws.FILTER(AM$4:AM$6723,(AM$4:AM$6723&gt;=0)*($AB$4:$AB$6723=$C523)*($AC$4:$AC$6723=$D523)*(ISNUMBER(_xlfn.XMATCH($AD$4:$AD$6723,$V523:$Z523,0)))),-1)</f>
        <v>3.1930239286817699</v>
      </c>
      <c r="S523" s="29">
        <f t="array" ref="S523">IFERROR(_xlfn._xlws.FILTER(AN$4:AN$6723,(AN$4:AN$6723&gt;=0)*($AB$4:$AB$6723=$C523)*($AC$4:$AC$6723=$D523)*(ISNUMBER(_xlfn.XMATCH($AD$4:$AD$6723,$V523:$Z523,0)))),-1)</f>
        <v>3.1930239286817699</v>
      </c>
      <c r="T523" s="29">
        <f t="array" ref="T523">IFERROR(_xlfn._xlws.FILTER(AO$4:AO$6723,(AO$4:AO$6723&gt;=0)*($AB$4:$AB$6723=$C523)*($AC$4:$AC$6723=$D523)*(ISNUMBER(_xlfn.XMATCH($AD$4:$AD$6723,$V523:$Z523,0)))),-1)</f>
        <v>3.1930239286817699</v>
      </c>
      <c r="V523" t="s">
        <v>84</v>
      </c>
      <c r="W523" s="25" t="s">
        <v>85</v>
      </c>
      <c r="AB523" t="s">
        <v>62</v>
      </c>
      <c r="AC523" t="s">
        <v>43</v>
      </c>
      <c r="AD523" s="19" t="s">
        <v>33</v>
      </c>
      <c r="AE523" s="18">
        <v>-1</v>
      </c>
      <c r="AF523" s="17">
        <v>-1</v>
      </c>
      <c r="AG523" s="17">
        <v>-1</v>
      </c>
      <c r="AH523" s="17">
        <v>-1</v>
      </c>
      <c r="AI523" s="17">
        <v>-1</v>
      </c>
      <c r="AJ523" s="17">
        <v>-1</v>
      </c>
      <c r="AK523" s="17">
        <v>-1</v>
      </c>
      <c r="AL523" s="17">
        <v>-1</v>
      </c>
      <c r="AM523" s="17">
        <v>-1</v>
      </c>
      <c r="AN523" s="17">
        <v>-1</v>
      </c>
      <c r="AO523" s="17">
        <v>-1</v>
      </c>
    </row>
    <row r="524" spans="3:41" x14ac:dyDescent="0.25">
      <c r="C524" t="s">
        <v>96</v>
      </c>
      <c r="D524" s="6" t="s">
        <v>18</v>
      </c>
      <c r="E524" t="s">
        <v>13</v>
      </c>
      <c r="F524" s="6">
        <v>2005</v>
      </c>
      <c r="G524" s="6" t="s">
        <v>14</v>
      </c>
      <c r="H524" s="6" t="s">
        <v>15</v>
      </c>
      <c r="I524" s="6"/>
      <c r="J524" s="29">
        <f t="array" ref="J524">IFERROR(_xlfn._xlws.FILTER(AE$4:AE$6723,(AE$4:AE$6723&gt;=0)*($AB$4:$AB$6723=$C524)*($AC$4:$AC$6723=$D524)*(ISNUMBER(_xlfn.XMATCH($AD$4:$AD$6723,$V524:$Z524,0)))),-1)</f>
        <v>25.894454135383508</v>
      </c>
      <c r="K524" s="29">
        <f t="array" ref="K524">IFERROR(_xlfn._xlws.FILTER(AF$4:AF$6723,(AF$4:AF$6723&gt;=0)*($AB$4:$AB$6723=$C524)*($AC$4:$AC$6723=$D524)*(ISNUMBER(_xlfn.XMATCH($AD$4:$AD$6723,$V524:$Z524,0)))),-1)</f>
        <v>31.806651187806601</v>
      </c>
      <c r="L524" s="29">
        <f t="array" ref="L524">IFERROR(_xlfn._xlws.FILTER(AG$4:AG$6723,(AG$4:AG$6723&gt;=0)*($AB$4:$AB$6723=$C524)*($AC$4:$AC$6723=$D524)*(ISNUMBER(_xlfn.XMATCH($AD$4:$AD$6723,$V524:$Z524,0)))),-1)</f>
        <v>42.233207539989401</v>
      </c>
      <c r="M524" s="29">
        <f t="array" ref="M524">IFERROR(_xlfn._xlws.FILTER(AH$4:AH$6723,(AH$4:AH$6723&gt;=0)*($AB$4:$AB$6723=$C524)*($AC$4:$AC$6723=$D524)*(ISNUMBER(_xlfn.XMATCH($AD$4:$AD$6723,$V524:$Z524,0)))),-1)</f>
        <v>45.888224942532901</v>
      </c>
      <c r="N524" s="29">
        <f t="array" ref="N524">IFERROR(_xlfn._xlws.FILTER(AI$4:AI$6723,(AI$4:AI$6723&gt;=0)*($AB$4:$AB$6723=$C524)*($AC$4:$AC$6723=$D524)*(ISNUMBER(_xlfn.XMATCH($AD$4:$AD$6723,$V524:$Z524,0)))),-1)</f>
        <v>49.439286694529301</v>
      </c>
      <c r="O524" s="29">
        <f t="array" ref="O524">IFERROR(_xlfn._xlws.FILTER(AJ$4:AJ$6723,(AJ$4:AJ$6723&gt;=0)*($AB$4:$AB$6723=$C524)*($AC$4:$AC$6723=$D524)*(ISNUMBER(_xlfn.XMATCH($AD$4:$AD$6723,$V524:$Z524,0)))),-1)</f>
        <v>65.487499006307601</v>
      </c>
      <c r="P524" s="29">
        <f t="array" ref="P524">IFERROR(_xlfn._xlws.FILTER(AK$4:AK$6723,(AK$4:AK$6723&gt;=0)*($AB$4:$AB$6723=$C524)*($AC$4:$AC$6723=$D524)*(ISNUMBER(_xlfn.XMATCH($AD$4:$AD$6723,$V524:$Z524,0)))),-1)</f>
        <v>63.017397521267597</v>
      </c>
      <c r="Q524" s="29">
        <f t="array" ref="Q524">IFERROR(_xlfn._xlws.FILTER(AL$4:AL$6723,(AL$4:AL$6723&gt;=0)*($AB$4:$AB$6723=$C524)*($AC$4:$AC$6723=$D524)*(ISNUMBER(_xlfn.XMATCH($AD$4:$AD$6723,$V524:$Z524,0)))),-1)</f>
        <v>60.668355586751296</v>
      </c>
      <c r="R524" s="29">
        <f t="array" ref="R524">IFERROR(_xlfn._xlws.FILTER(AM$4:AM$6723,(AM$4:AM$6723&gt;=0)*($AB$4:$AB$6723=$C524)*($AC$4:$AC$6723=$D524)*(ISNUMBER(_xlfn.XMATCH($AD$4:$AD$6723,$V524:$Z524,0)))),-1)</f>
        <v>58.434440080228498</v>
      </c>
      <c r="S524" s="29">
        <f t="array" ref="S524">IFERROR(_xlfn._xlws.FILTER(AN$4:AN$6723,(AN$4:AN$6723&gt;=0)*($AB$4:$AB$6723=$C524)*($AC$4:$AC$6723=$D524)*(ISNUMBER(_xlfn.XMATCH($AD$4:$AD$6723,$V524:$Z524,0)))),-1)</f>
        <v>58.434440080228498</v>
      </c>
      <c r="T524" s="29">
        <f t="array" ref="T524">IFERROR(_xlfn._xlws.FILTER(AO$4:AO$6723,(AO$4:AO$6723&gt;=0)*($AB$4:$AB$6723=$C524)*($AC$4:$AC$6723=$D524)*(ISNUMBER(_xlfn.XMATCH($AD$4:$AD$6723,$V524:$Z524,0)))),-1)</f>
        <v>58.434440080228498</v>
      </c>
      <c r="V524" t="s">
        <v>13</v>
      </c>
      <c r="AB524" t="s">
        <v>62</v>
      </c>
      <c r="AC524" t="s">
        <v>43</v>
      </c>
      <c r="AD524" s="19" t="s">
        <v>91</v>
      </c>
      <c r="AE524" s="18">
        <v>-1</v>
      </c>
      <c r="AF524" s="17">
        <v>-1</v>
      </c>
      <c r="AG524" s="17">
        <v>-1</v>
      </c>
      <c r="AH524" s="17">
        <v>-1</v>
      </c>
      <c r="AI524" s="17">
        <v>-1</v>
      </c>
      <c r="AJ524" s="17">
        <v>-1</v>
      </c>
      <c r="AK524" s="17">
        <v>-1</v>
      </c>
      <c r="AL524" s="17">
        <v>-1</v>
      </c>
      <c r="AM524" s="17">
        <v>-1</v>
      </c>
      <c r="AN524" s="17">
        <v>-1</v>
      </c>
      <c r="AO524" s="17">
        <v>-1</v>
      </c>
    </row>
    <row r="525" spans="3:41" x14ac:dyDescent="0.25">
      <c r="C525" t="s">
        <v>96</v>
      </c>
      <c r="D525" s="6" t="s">
        <v>18</v>
      </c>
      <c r="E525" t="s">
        <v>17</v>
      </c>
      <c r="F525" s="6">
        <v>2005</v>
      </c>
      <c r="G525" s="6" t="s">
        <v>14</v>
      </c>
      <c r="H525" s="6" t="s">
        <v>15</v>
      </c>
      <c r="I525" s="6"/>
      <c r="J525" s="29">
        <f t="array" ref="J525">IFERROR(_xlfn._xlws.FILTER(AE$4:AE$6723,(AE$4:AE$6723&gt;=0)*($AB$4:$AB$6723=$C525)*($AC$4:$AC$6723=$D525)*(ISNUMBER(_xlfn.XMATCH($AD$4:$AD$6723,$V525:$Z525,0)))),-1)</f>
        <v>21.07595636020687</v>
      </c>
      <c r="K525" s="29">
        <f t="array" ref="K525">IFERROR(_xlfn._xlws.FILTER(AF$4:AF$6723,(AF$4:AF$6723&gt;=0)*($AB$4:$AB$6723=$C525)*($AC$4:$AC$6723=$D525)*(ISNUMBER(_xlfn.XMATCH($AD$4:$AD$6723,$V525:$Z525,0)))),-1)</f>
        <v>21.219791865155202</v>
      </c>
      <c r="L525" s="29">
        <f t="array" ref="L525">IFERROR(_xlfn._xlws.FILTER(AG$4:AG$6723,(AG$4:AG$6723&gt;=0)*($AB$4:$AB$6723=$C525)*($AC$4:$AC$6723=$D525)*(ISNUMBER(_xlfn.XMATCH($AD$4:$AD$6723,$V525:$Z525,0)))),-1)</f>
        <v>15.453263160000001</v>
      </c>
      <c r="M525" s="29">
        <f t="array" ref="M525">IFERROR(_xlfn._xlws.FILTER(AH$4:AH$6723,(AH$4:AH$6723&gt;=0)*($AB$4:$AB$6723=$C525)*($AC$4:$AC$6723=$D525)*(ISNUMBER(_xlfn.XMATCH($AD$4:$AD$6723,$V525:$Z525,0)))),-1)</f>
        <v>18.552280769999999</v>
      </c>
      <c r="N525" s="29">
        <f t="array" ref="N525">IFERROR(_xlfn._xlws.FILTER(AI$4:AI$6723,(AI$4:AI$6723&gt;=0)*($AB$4:$AB$6723=$C525)*($AC$4:$AC$6723=$D525)*(ISNUMBER(_xlfn.XMATCH($AD$4:$AD$6723,$V525:$Z525,0)))),-1)</f>
        <v>19.143624989999999</v>
      </c>
      <c r="O525" s="29">
        <f t="array" ref="O525">IFERROR(_xlfn._xlws.FILTER(AJ$4:AJ$6723,(AJ$4:AJ$6723&gt;=0)*($AB$4:$AB$6723=$C525)*($AC$4:$AC$6723=$D525)*(ISNUMBER(_xlfn.XMATCH($AD$4:$AD$6723,$V525:$Z525,0)))),-1)</f>
        <v>18.51243492</v>
      </c>
      <c r="P525" s="29">
        <f t="array" ref="P525">IFERROR(_xlfn._xlws.FILTER(AK$4:AK$6723,(AK$4:AK$6723&gt;=0)*($AB$4:$AB$6723=$C525)*($AC$4:$AC$6723=$D525)*(ISNUMBER(_xlfn.XMATCH($AD$4:$AD$6723,$V525:$Z525,0)))),-1)</f>
        <v>19.17368166</v>
      </c>
      <c r="Q525" s="29">
        <f t="array" ref="Q525">IFERROR(_xlfn._xlws.FILTER(AL$4:AL$6723,(AL$4:AL$6723&gt;=0)*($AB$4:$AB$6723=$C525)*($AC$4:$AC$6723=$D525)*(ISNUMBER(_xlfn.XMATCH($AD$4:$AD$6723,$V525:$Z525,0)))),-1)</f>
        <v>19.940718690000001</v>
      </c>
      <c r="R525" s="29">
        <f t="array" ref="R525">IFERROR(_xlfn._xlws.FILTER(AM$4:AM$6723,(AM$4:AM$6723&gt;=0)*($AB$4:$AB$6723=$C525)*($AC$4:$AC$6723=$D525)*(ISNUMBER(_xlfn.XMATCH($AD$4:$AD$6723,$V525:$Z525,0)))),-1)</f>
        <v>19.940718690000001</v>
      </c>
      <c r="S525" s="29">
        <f t="array" ref="S525">IFERROR(_xlfn._xlws.FILTER(AN$4:AN$6723,(AN$4:AN$6723&gt;=0)*($AB$4:$AB$6723=$C525)*($AC$4:$AC$6723=$D525)*(ISNUMBER(_xlfn.XMATCH($AD$4:$AD$6723,$V525:$Z525,0)))),-1)</f>
        <v>19.940718690000001</v>
      </c>
      <c r="T525" s="29">
        <f t="array" ref="T525">IFERROR(_xlfn._xlws.FILTER(AO$4:AO$6723,(AO$4:AO$6723&gt;=0)*($AB$4:$AB$6723=$C525)*($AC$4:$AC$6723=$D525)*(ISNUMBER(_xlfn.XMATCH($AD$4:$AD$6723,$V525:$Z525,0)))),-1)</f>
        <v>19.940718690000001</v>
      </c>
      <c r="V525" t="s">
        <v>17</v>
      </c>
      <c r="AB525" t="s">
        <v>62</v>
      </c>
      <c r="AC525" t="s">
        <v>43</v>
      </c>
      <c r="AD525" s="19" t="s">
        <v>81</v>
      </c>
      <c r="AE525" s="18">
        <v>-1</v>
      </c>
      <c r="AF525" s="17">
        <v>-1</v>
      </c>
      <c r="AG525" s="17">
        <v>-1</v>
      </c>
      <c r="AH525" s="17">
        <v>-1</v>
      </c>
      <c r="AI525" s="17">
        <v>-1</v>
      </c>
      <c r="AJ525" s="17">
        <v>-1</v>
      </c>
      <c r="AK525" s="17">
        <v>-1</v>
      </c>
      <c r="AL525" s="17">
        <v>-1</v>
      </c>
      <c r="AM525" s="17">
        <v>-1</v>
      </c>
      <c r="AN525" s="17">
        <v>-1</v>
      </c>
      <c r="AO525" s="17">
        <v>-1</v>
      </c>
    </row>
    <row r="526" spans="3:41" x14ac:dyDescent="0.25">
      <c r="C526" t="s">
        <v>96</v>
      </c>
      <c r="D526" s="6" t="s">
        <v>18</v>
      </c>
      <c r="E526" t="s">
        <v>18</v>
      </c>
      <c r="F526" s="6">
        <v>2005</v>
      </c>
      <c r="G526" s="6" t="s">
        <v>14</v>
      </c>
      <c r="H526" s="6" t="s">
        <v>15</v>
      </c>
      <c r="I526" s="6"/>
      <c r="J526" s="29">
        <f t="array" ref="J526">IFERROR(_xlfn._xlws.FILTER(AE$4:AE$6723,(AE$4:AE$6723&gt;=0)*($AB$4:$AB$6723=$C526)*($AC$4:$AC$6723=$D526)*(ISNUMBER(_xlfn.XMATCH($AD$4:$AD$6723,$V526:$Z526,0)))),-1)</f>
        <v>-1</v>
      </c>
      <c r="K526" s="29">
        <f t="array" ref="K526">IFERROR(_xlfn._xlws.FILTER(AF$4:AF$6723,(AF$4:AF$6723&gt;=0)*($AB$4:$AB$6723=$C526)*($AC$4:$AC$6723=$D526)*(ISNUMBER(_xlfn.XMATCH($AD$4:$AD$6723,$V526:$Z526,0)))),-1)</f>
        <v>-1</v>
      </c>
      <c r="L526" s="29">
        <f t="array" ref="L526">IFERROR(_xlfn._xlws.FILTER(AG$4:AG$6723,(AG$4:AG$6723&gt;=0)*($AB$4:$AB$6723=$C526)*($AC$4:$AC$6723=$D526)*(ISNUMBER(_xlfn.XMATCH($AD$4:$AD$6723,$V526:$Z526,0)))),-1)</f>
        <v>-1</v>
      </c>
      <c r="M526" s="29">
        <f t="array" ref="M526">IFERROR(_xlfn._xlws.FILTER(AH$4:AH$6723,(AH$4:AH$6723&gt;=0)*($AB$4:$AB$6723=$C526)*($AC$4:$AC$6723=$D526)*(ISNUMBER(_xlfn.XMATCH($AD$4:$AD$6723,$V526:$Z526,0)))),-1)</f>
        <v>-1</v>
      </c>
      <c r="N526" s="29">
        <f t="array" ref="N526">IFERROR(_xlfn._xlws.FILTER(AI$4:AI$6723,(AI$4:AI$6723&gt;=0)*($AB$4:$AB$6723=$C526)*($AC$4:$AC$6723=$D526)*(ISNUMBER(_xlfn.XMATCH($AD$4:$AD$6723,$V526:$Z526,0)))),-1)</f>
        <v>-1</v>
      </c>
      <c r="O526" s="29">
        <f t="array" ref="O526">IFERROR(_xlfn._xlws.FILTER(AJ$4:AJ$6723,(AJ$4:AJ$6723&gt;=0)*($AB$4:$AB$6723=$C526)*($AC$4:$AC$6723=$D526)*(ISNUMBER(_xlfn.XMATCH($AD$4:$AD$6723,$V526:$Z526,0)))),-1)</f>
        <v>-1</v>
      </c>
      <c r="P526" s="29">
        <f t="array" ref="P526">IFERROR(_xlfn._xlws.FILTER(AK$4:AK$6723,(AK$4:AK$6723&gt;=0)*($AB$4:$AB$6723=$C526)*($AC$4:$AC$6723=$D526)*(ISNUMBER(_xlfn.XMATCH($AD$4:$AD$6723,$V526:$Z526,0)))),-1)</f>
        <v>-1</v>
      </c>
      <c r="Q526" s="29">
        <f t="array" ref="Q526">IFERROR(_xlfn._xlws.FILTER(AL$4:AL$6723,(AL$4:AL$6723&gt;=0)*($AB$4:$AB$6723=$C526)*($AC$4:$AC$6723=$D526)*(ISNUMBER(_xlfn.XMATCH($AD$4:$AD$6723,$V526:$Z526,0)))),-1)</f>
        <v>-1</v>
      </c>
      <c r="R526" s="29">
        <f t="array" ref="R526">IFERROR(_xlfn._xlws.FILTER(AM$4:AM$6723,(AM$4:AM$6723&gt;=0)*($AB$4:$AB$6723=$C526)*($AC$4:$AC$6723=$D526)*(ISNUMBER(_xlfn.XMATCH($AD$4:$AD$6723,$V526:$Z526,0)))),-1)</f>
        <v>-1</v>
      </c>
      <c r="S526" s="29">
        <f t="array" ref="S526">IFERROR(_xlfn._xlws.FILTER(AN$4:AN$6723,(AN$4:AN$6723&gt;=0)*($AB$4:$AB$6723=$C526)*($AC$4:$AC$6723=$D526)*(ISNUMBER(_xlfn.XMATCH($AD$4:$AD$6723,$V526:$Z526,0)))),-1)</f>
        <v>-1</v>
      </c>
      <c r="T526" s="29">
        <f t="array" ref="T526">IFERROR(_xlfn._xlws.FILTER(AO$4:AO$6723,(AO$4:AO$6723&gt;=0)*($AB$4:$AB$6723=$C526)*($AC$4:$AC$6723=$D526)*(ISNUMBER(_xlfn.XMATCH($AD$4:$AD$6723,$V526:$Z526,0)))),-1)</f>
        <v>-1</v>
      </c>
      <c r="V526" t="s">
        <v>18</v>
      </c>
      <c r="AB526" t="s">
        <v>62</v>
      </c>
      <c r="AC526" t="s">
        <v>43</v>
      </c>
      <c r="AD526" s="19" t="s">
        <v>34</v>
      </c>
      <c r="AE526" s="18">
        <v>-1</v>
      </c>
      <c r="AF526" s="17">
        <v>-1</v>
      </c>
      <c r="AG526" s="17">
        <v>-1</v>
      </c>
      <c r="AH526" s="17">
        <v>-1</v>
      </c>
      <c r="AI526" s="17">
        <v>-1</v>
      </c>
      <c r="AJ526" s="17">
        <v>-1</v>
      </c>
      <c r="AK526" s="17">
        <v>-1</v>
      </c>
      <c r="AL526" s="17">
        <v>-1</v>
      </c>
      <c r="AM526" s="17">
        <v>-1</v>
      </c>
      <c r="AN526" s="17">
        <v>-1</v>
      </c>
      <c r="AO526" s="17">
        <v>-1</v>
      </c>
    </row>
    <row r="527" spans="3:41" x14ac:dyDescent="0.25">
      <c r="C527" t="s">
        <v>96</v>
      </c>
      <c r="D527" s="6" t="s">
        <v>18</v>
      </c>
      <c r="E527" t="s">
        <v>63</v>
      </c>
      <c r="F527" s="6">
        <v>2005</v>
      </c>
      <c r="G527" s="6" t="s">
        <v>14</v>
      </c>
      <c r="H527" s="6" t="s">
        <v>15</v>
      </c>
      <c r="J527" s="29">
        <f t="array" ref="J527">IFERROR(_xlfn._xlws.FILTER(AE$4:AE$6723,(AE$4:AE$6723&gt;=0)*($AB$4:$AB$6723=$C527)*($AC$4:$AC$6723=$D527)*(ISNUMBER(_xlfn.XMATCH($AD$4:$AD$6723,$V527:$Z527,0)))),-1)</f>
        <v>-1</v>
      </c>
      <c r="K527" s="29">
        <f t="array" ref="K527">IFERROR(_xlfn._xlws.FILTER(AF$4:AF$6723,(AF$4:AF$6723&gt;=0)*($AB$4:$AB$6723=$C527)*($AC$4:$AC$6723=$D527)*(ISNUMBER(_xlfn.XMATCH($AD$4:$AD$6723,$V527:$Z527,0)))),-1)</f>
        <v>-1</v>
      </c>
      <c r="L527" s="29">
        <f t="array" ref="L527">IFERROR(_xlfn._xlws.FILTER(AG$4:AG$6723,(AG$4:AG$6723&gt;=0)*($AB$4:$AB$6723=$C527)*($AC$4:$AC$6723=$D527)*(ISNUMBER(_xlfn.XMATCH($AD$4:$AD$6723,$V527:$Z527,0)))),-1)</f>
        <v>-1</v>
      </c>
      <c r="M527" s="29">
        <f t="array" ref="M527">IFERROR(_xlfn._xlws.FILTER(AH$4:AH$6723,(AH$4:AH$6723&gt;=0)*($AB$4:$AB$6723=$C527)*($AC$4:$AC$6723=$D527)*(ISNUMBER(_xlfn.XMATCH($AD$4:$AD$6723,$V527:$Z527,0)))),-1)</f>
        <v>-1</v>
      </c>
      <c r="N527" s="29">
        <f t="array" ref="N527">IFERROR(_xlfn._xlws.FILTER(AI$4:AI$6723,(AI$4:AI$6723&gt;=0)*($AB$4:$AB$6723=$C527)*($AC$4:$AC$6723=$D527)*(ISNUMBER(_xlfn.XMATCH($AD$4:$AD$6723,$V527:$Z527,0)))),-1)</f>
        <v>-1</v>
      </c>
      <c r="O527" s="29">
        <f t="array" ref="O527">IFERROR(_xlfn._xlws.FILTER(AJ$4:AJ$6723,(AJ$4:AJ$6723&gt;=0)*($AB$4:$AB$6723=$C527)*($AC$4:$AC$6723=$D527)*(ISNUMBER(_xlfn.XMATCH($AD$4:$AD$6723,$V527:$Z527,0)))),-1)</f>
        <v>-1</v>
      </c>
      <c r="P527" s="29">
        <f t="array" ref="P527">IFERROR(_xlfn._xlws.FILTER(AK$4:AK$6723,(AK$4:AK$6723&gt;=0)*($AB$4:$AB$6723=$C527)*($AC$4:$AC$6723=$D527)*(ISNUMBER(_xlfn.XMATCH($AD$4:$AD$6723,$V527:$Z527,0)))),-1)</f>
        <v>-1</v>
      </c>
      <c r="Q527" s="29">
        <f t="array" ref="Q527">IFERROR(_xlfn._xlws.FILTER(AL$4:AL$6723,(AL$4:AL$6723&gt;=0)*($AB$4:$AB$6723=$C527)*($AC$4:$AC$6723=$D527)*(ISNUMBER(_xlfn.XMATCH($AD$4:$AD$6723,$V527:$Z527,0)))),-1)</f>
        <v>-1</v>
      </c>
      <c r="R527" s="29">
        <f t="array" ref="R527">IFERROR(_xlfn._xlws.FILTER(AM$4:AM$6723,(AM$4:AM$6723&gt;=0)*($AB$4:$AB$6723=$C527)*($AC$4:$AC$6723=$D527)*(ISNUMBER(_xlfn.XMATCH($AD$4:$AD$6723,$V527:$Z527,0)))),-1)</f>
        <v>-1</v>
      </c>
      <c r="S527" s="29">
        <f t="array" ref="S527">IFERROR(_xlfn._xlws.FILTER(AN$4:AN$6723,(AN$4:AN$6723&gt;=0)*($AB$4:$AB$6723=$C527)*($AC$4:$AC$6723=$D527)*(ISNUMBER(_xlfn.XMATCH($AD$4:$AD$6723,$V527:$Z527,0)))),-1)</f>
        <v>-1</v>
      </c>
      <c r="T527" s="29">
        <f t="array" ref="T527">IFERROR(_xlfn._xlws.FILTER(AO$4:AO$6723,(AO$4:AO$6723&gt;=0)*($AB$4:$AB$6723=$C527)*($AC$4:$AC$6723=$D527)*(ISNUMBER(_xlfn.XMATCH($AD$4:$AD$6723,$V527:$Z527,0)))),-1)</f>
        <v>-1</v>
      </c>
      <c r="V527" t="s">
        <v>63</v>
      </c>
      <c r="AB527" t="s">
        <v>62</v>
      </c>
      <c r="AC527" t="s">
        <v>43</v>
      </c>
      <c r="AD527" s="19" t="s">
        <v>92</v>
      </c>
      <c r="AE527" s="18">
        <v>-1</v>
      </c>
      <c r="AF527" s="17">
        <v>-1</v>
      </c>
      <c r="AG527" s="17">
        <v>-1</v>
      </c>
      <c r="AH527" s="17">
        <v>-1</v>
      </c>
      <c r="AI527" s="17">
        <v>-1</v>
      </c>
      <c r="AJ527" s="17">
        <v>-1</v>
      </c>
      <c r="AK527" s="17">
        <v>-1</v>
      </c>
      <c r="AL527" s="17">
        <v>-1</v>
      </c>
      <c r="AM527" s="17">
        <v>-1</v>
      </c>
      <c r="AN527" s="17">
        <v>-1</v>
      </c>
      <c r="AO527" s="17">
        <v>-1</v>
      </c>
    </row>
    <row r="528" spans="3:41" x14ac:dyDescent="0.25">
      <c r="C528" t="s">
        <v>96</v>
      </c>
      <c r="D528" s="6" t="s">
        <v>18</v>
      </c>
      <c r="E528" t="s">
        <v>21</v>
      </c>
      <c r="F528" s="6">
        <v>2005</v>
      </c>
      <c r="G528" s="6" t="s">
        <v>14</v>
      </c>
      <c r="H528" s="6" t="s">
        <v>15</v>
      </c>
      <c r="J528" s="29">
        <f t="array" ref="J528">IFERROR(_xlfn._xlws.FILTER(AE$4:AE$6723,(AE$4:AE$6723&gt;=0)*($AB$4:$AB$6723=$C528)*($AC$4:$AC$6723=$D528)*(ISNUMBER(_xlfn.XMATCH($AD$4:$AD$6723,$V528:$Z528,0)))),-1)</f>
        <v>-1</v>
      </c>
      <c r="K528" s="29">
        <f t="array" ref="K528">IFERROR(_xlfn._xlws.FILTER(AF$4:AF$6723,(AF$4:AF$6723&gt;=0)*($AB$4:$AB$6723=$C528)*($AC$4:$AC$6723=$D528)*(ISNUMBER(_xlfn.XMATCH($AD$4:$AD$6723,$V528:$Z528,0)))),-1)</f>
        <v>-1</v>
      </c>
      <c r="L528" s="29">
        <f t="array" ref="L528">IFERROR(_xlfn._xlws.FILTER(AG$4:AG$6723,(AG$4:AG$6723&gt;=0)*($AB$4:$AB$6723=$C528)*($AC$4:$AC$6723=$D528)*(ISNUMBER(_xlfn.XMATCH($AD$4:$AD$6723,$V528:$Z528,0)))),-1)</f>
        <v>-1</v>
      </c>
      <c r="M528" s="29">
        <f t="array" ref="M528">IFERROR(_xlfn._xlws.FILTER(AH$4:AH$6723,(AH$4:AH$6723&gt;=0)*($AB$4:$AB$6723=$C528)*($AC$4:$AC$6723=$D528)*(ISNUMBER(_xlfn.XMATCH($AD$4:$AD$6723,$V528:$Z528,0)))),-1)</f>
        <v>-1</v>
      </c>
      <c r="N528" s="29">
        <f t="array" ref="N528">IFERROR(_xlfn._xlws.FILTER(AI$4:AI$6723,(AI$4:AI$6723&gt;=0)*($AB$4:$AB$6723=$C528)*($AC$4:$AC$6723=$D528)*(ISNUMBER(_xlfn.XMATCH($AD$4:$AD$6723,$V528:$Z528,0)))),-1)</f>
        <v>-1</v>
      </c>
      <c r="O528" s="29">
        <f t="array" ref="O528">IFERROR(_xlfn._xlws.FILTER(AJ$4:AJ$6723,(AJ$4:AJ$6723&gt;=0)*($AB$4:$AB$6723=$C528)*($AC$4:$AC$6723=$D528)*(ISNUMBER(_xlfn.XMATCH($AD$4:$AD$6723,$V528:$Z528,0)))),-1)</f>
        <v>-1</v>
      </c>
      <c r="P528" s="29">
        <f t="array" ref="P528">IFERROR(_xlfn._xlws.FILTER(AK$4:AK$6723,(AK$4:AK$6723&gt;=0)*($AB$4:$AB$6723=$C528)*($AC$4:$AC$6723=$D528)*(ISNUMBER(_xlfn.XMATCH($AD$4:$AD$6723,$V528:$Z528,0)))),-1)</f>
        <v>-1</v>
      </c>
      <c r="Q528" s="29">
        <f t="array" ref="Q528">IFERROR(_xlfn._xlws.FILTER(AL$4:AL$6723,(AL$4:AL$6723&gt;=0)*($AB$4:$AB$6723=$C528)*($AC$4:$AC$6723=$D528)*(ISNUMBER(_xlfn.XMATCH($AD$4:$AD$6723,$V528:$Z528,0)))),-1)</f>
        <v>-1</v>
      </c>
      <c r="R528" s="29">
        <f t="array" ref="R528">IFERROR(_xlfn._xlws.FILTER(AM$4:AM$6723,(AM$4:AM$6723&gt;=0)*($AB$4:$AB$6723=$C528)*($AC$4:$AC$6723=$D528)*(ISNUMBER(_xlfn.XMATCH($AD$4:$AD$6723,$V528:$Z528,0)))),-1)</f>
        <v>-1</v>
      </c>
      <c r="S528" s="29">
        <f t="array" ref="S528">IFERROR(_xlfn._xlws.FILTER(AN$4:AN$6723,(AN$4:AN$6723&gt;=0)*($AB$4:$AB$6723=$C528)*($AC$4:$AC$6723=$D528)*(ISNUMBER(_xlfn.XMATCH($AD$4:$AD$6723,$V528:$Z528,0)))),-1)</f>
        <v>-1</v>
      </c>
      <c r="T528" s="29">
        <f t="array" ref="T528">IFERROR(_xlfn._xlws.FILTER(AO$4:AO$6723,(AO$4:AO$6723&gt;=0)*($AB$4:$AB$6723=$C528)*($AC$4:$AC$6723=$D528)*(ISNUMBER(_xlfn.XMATCH($AD$4:$AD$6723,$V528:$Z528,0)))),-1)</f>
        <v>-1</v>
      </c>
      <c r="V528" t="s">
        <v>21</v>
      </c>
      <c r="AB528" t="s">
        <v>62</v>
      </c>
      <c r="AC528" t="s">
        <v>43</v>
      </c>
      <c r="AD528" s="19" t="s">
        <v>35</v>
      </c>
      <c r="AE528" s="18">
        <v>-1</v>
      </c>
      <c r="AF528" s="17">
        <v>-1</v>
      </c>
      <c r="AG528" s="17">
        <v>-1</v>
      </c>
      <c r="AH528" s="17">
        <v>-1</v>
      </c>
      <c r="AI528" s="17">
        <v>-1</v>
      </c>
      <c r="AJ528" s="17">
        <v>-1</v>
      </c>
      <c r="AK528" s="17">
        <v>-1</v>
      </c>
      <c r="AL528" s="17">
        <v>-1</v>
      </c>
      <c r="AM528" s="17">
        <v>-1</v>
      </c>
      <c r="AN528" s="17">
        <v>-1</v>
      </c>
      <c r="AO528" s="17">
        <v>-1</v>
      </c>
    </row>
    <row r="529" spans="3:41" x14ac:dyDescent="0.25">
      <c r="C529" t="s">
        <v>96</v>
      </c>
      <c r="D529" s="6" t="s">
        <v>18</v>
      </c>
      <c r="E529" t="s">
        <v>22</v>
      </c>
      <c r="F529" s="6">
        <v>2005</v>
      </c>
      <c r="G529" s="6" t="s">
        <v>14</v>
      </c>
      <c r="H529" s="6" t="s">
        <v>15</v>
      </c>
      <c r="J529" s="29">
        <f t="array" ref="J529">IFERROR(_xlfn._xlws.FILTER(AE$4:AE$6723,(AE$4:AE$6723&gt;=0)*($AB$4:$AB$6723=$C529)*($AC$4:$AC$6723=$D529)*(ISNUMBER(_xlfn.XMATCH($AD$4:$AD$6723,$V529:$Z529,0)))),-1)</f>
        <v>2.7114430765744828</v>
      </c>
      <c r="K529" s="29">
        <f t="array" ref="K529">IFERROR(_xlfn._xlws.FILTER(AF$4:AF$6723,(AF$4:AF$6723&gt;=0)*($AB$4:$AB$6723=$C529)*($AC$4:$AC$6723=$D529)*(ISNUMBER(_xlfn.XMATCH($AD$4:$AD$6723,$V529:$Z529,0)))),-1)</f>
        <v>2.8733728858611101</v>
      </c>
      <c r="L529" s="29">
        <f t="array" ref="L529">IFERROR(_xlfn._xlws.FILTER(AG$4:AG$6723,(AG$4:AG$6723&gt;=0)*($AB$4:$AB$6723=$C529)*($AC$4:$AC$6723=$D529)*(ISNUMBER(_xlfn.XMATCH($AD$4:$AD$6723,$V529:$Z529,0)))),-1)</f>
        <v>3.3591623137209599</v>
      </c>
      <c r="M529" s="29">
        <f t="array" ref="M529">IFERROR(_xlfn._xlws.FILTER(AH$4:AH$6723,(AH$4:AH$6723&gt;=0)*($AB$4:$AB$6723=$C529)*($AC$4:$AC$6723=$D529)*(ISNUMBER(_xlfn.XMATCH($AD$4:$AD$6723,$V529:$Z529,0)))),-1)</f>
        <v>3.3591623137209599</v>
      </c>
      <c r="N529" s="29">
        <f t="array" ref="N529">IFERROR(_xlfn._xlws.FILTER(AI$4:AI$6723,(AI$4:AI$6723&gt;=0)*($AB$4:$AB$6723=$C529)*($AC$4:$AC$6723=$D529)*(ISNUMBER(_xlfn.XMATCH($AD$4:$AD$6723,$V529:$Z529,0)))),-1)</f>
        <v>3.3591623137209599</v>
      </c>
      <c r="O529" s="29">
        <f t="array" ref="O529">IFERROR(_xlfn._xlws.FILTER(AJ$4:AJ$6723,(AJ$4:AJ$6723&gt;=0)*($AB$4:$AB$6723=$C529)*($AC$4:$AC$6723=$D529)*(ISNUMBER(_xlfn.XMATCH($AD$4:$AD$6723,$V529:$Z529,0)))),-1)</f>
        <v>3.3591623137209599</v>
      </c>
      <c r="P529" s="29">
        <f t="array" ref="P529">IFERROR(_xlfn._xlws.FILTER(AK$4:AK$6723,(AK$4:AK$6723&gt;=0)*($AB$4:$AB$6723=$C529)*($AC$4:$AC$6723=$D529)*(ISNUMBER(_xlfn.XMATCH($AD$4:$AD$6723,$V529:$Z529,0)))),-1)</f>
        <v>3.3591623137209599</v>
      </c>
      <c r="Q529" s="29">
        <f t="array" ref="Q529">IFERROR(_xlfn._xlws.FILTER(AL$4:AL$6723,(AL$4:AL$6723&gt;=0)*($AB$4:$AB$6723=$C529)*($AC$4:$AC$6723=$D529)*(ISNUMBER(_xlfn.XMATCH($AD$4:$AD$6723,$V529:$Z529,0)))),-1)</f>
        <v>3.3591623137209599</v>
      </c>
      <c r="R529" s="29">
        <f t="array" ref="R529">IFERROR(_xlfn._xlws.FILTER(AM$4:AM$6723,(AM$4:AM$6723&gt;=0)*($AB$4:$AB$6723=$C529)*($AC$4:$AC$6723=$D529)*(ISNUMBER(_xlfn.XMATCH($AD$4:$AD$6723,$V529:$Z529,0)))),-1)</f>
        <v>3.3591623137209599</v>
      </c>
      <c r="S529" s="29">
        <f t="array" ref="S529">IFERROR(_xlfn._xlws.FILTER(AN$4:AN$6723,(AN$4:AN$6723&gt;=0)*($AB$4:$AB$6723=$C529)*($AC$4:$AC$6723=$D529)*(ISNUMBER(_xlfn.XMATCH($AD$4:$AD$6723,$V529:$Z529,0)))),-1)</f>
        <v>3.3591623137209599</v>
      </c>
      <c r="T529" s="29">
        <f t="array" ref="T529">IFERROR(_xlfn._xlws.FILTER(AO$4:AO$6723,(AO$4:AO$6723&gt;=0)*($AB$4:$AB$6723=$C529)*($AC$4:$AC$6723=$D529)*(ISNUMBER(_xlfn.XMATCH($AD$4:$AD$6723,$V529:$Z529,0)))),-1)</f>
        <v>3.3591623137209599</v>
      </c>
      <c r="V529" s="19" t="s">
        <v>66</v>
      </c>
      <c r="W529" s="19" t="s">
        <v>67</v>
      </c>
      <c r="X529" s="19" t="s">
        <v>68</v>
      </c>
      <c r="Y529" s="19" t="s">
        <v>69</v>
      </c>
      <c r="Z529" s="19" t="s">
        <v>70</v>
      </c>
      <c r="AB529" t="s">
        <v>62</v>
      </c>
      <c r="AC529" t="s">
        <v>43</v>
      </c>
      <c r="AD529" s="19" t="s">
        <v>93</v>
      </c>
      <c r="AE529" s="18">
        <v>-1</v>
      </c>
      <c r="AF529" s="17">
        <v>-1</v>
      </c>
      <c r="AG529" s="17">
        <v>-1</v>
      </c>
      <c r="AH529" s="17">
        <v>-1</v>
      </c>
      <c r="AI529" s="17">
        <v>-1</v>
      </c>
      <c r="AJ529" s="17">
        <v>-1</v>
      </c>
      <c r="AK529" s="17">
        <v>-1</v>
      </c>
      <c r="AL529" s="17">
        <v>-1</v>
      </c>
      <c r="AM529" s="17">
        <v>-1</v>
      </c>
      <c r="AN529" s="17">
        <v>-1</v>
      </c>
      <c r="AO529" s="17">
        <v>-1</v>
      </c>
    </row>
    <row r="530" spans="3:41" x14ac:dyDescent="0.25">
      <c r="C530" t="s">
        <v>96</v>
      </c>
      <c r="D530" s="6" t="s">
        <v>18</v>
      </c>
      <c r="E530" t="s">
        <v>23</v>
      </c>
      <c r="F530" s="6">
        <v>2005</v>
      </c>
      <c r="G530" s="6" t="s">
        <v>14</v>
      </c>
      <c r="H530" s="6" t="s">
        <v>15</v>
      </c>
      <c r="J530" s="29">
        <f t="array" ref="J530">IFERROR(_xlfn._xlws.FILTER(AE$4:AE$6723,(AE$4:AE$6723&gt;=0)*($AB$4:$AB$6723=$C530)*($AC$4:$AC$6723=$D530)*(ISNUMBER(_xlfn.XMATCH($AD$4:$AD$6723,$V530:$Z530,0)))),-1)</f>
        <v>-1</v>
      </c>
      <c r="K530" s="29">
        <f t="array" ref="K530">IFERROR(_xlfn._xlws.FILTER(AF$4:AF$6723,(AF$4:AF$6723&gt;=0)*($AB$4:$AB$6723=$C530)*($AC$4:$AC$6723=$D530)*(ISNUMBER(_xlfn.XMATCH($AD$4:$AD$6723,$V530:$Z530,0)))),-1)</f>
        <v>-1</v>
      </c>
      <c r="L530" s="29">
        <f t="array" ref="L530">IFERROR(_xlfn._xlws.FILTER(AG$4:AG$6723,(AG$4:AG$6723&gt;=0)*($AB$4:$AB$6723=$C530)*($AC$4:$AC$6723=$D530)*(ISNUMBER(_xlfn.XMATCH($AD$4:$AD$6723,$V530:$Z530,0)))),-1)</f>
        <v>-1</v>
      </c>
      <c r="M530" s="29">
        <f t="array" ref="M530">IFERROR(_xlfn._xlws.FILTER(AH$4:AH$6723,(AH$4:AH$6723&gt;=0)*($AB$4:$AB$6723=$C530)*($AC$4:$AC$6723=$D530)*(ISNUMBER(_xlfn.XMATCH($AD$4:$AD$6723,$V530:$Z530,0)))),-1)</f>
        <v>-1</v>
      </c>
      <c r="N530" s="29">
        <f t="array" ref="N530">IFERROR(_xlfn._xlws.FILTER(AI$4:AI$6723,(AI$4:AI$6723&gt;=0)*($AB$4:$AB$6723=$C530)*($AC$4:$AC$6723=$D530)*(ISNUMBER(_xlfn.XMATCH($AD$4:$AD$6723,$V530:$Z530,0)))),-1)</f>
        <v>-1</v>
      </c>
      <c r="O530" s="29">
        <f t="array" ref="O530">IFERROR(_xlfn._xlws.FILTER(AJ$4:AJ$6723,(AJ$4:AJ$6723&gt;=0)*($AB$4:$AB$6723=$C530)*($AC$4:$AC$6723=$D530)*(ISNUMBER(_xlfn.XMATCH($AD$4:$AD$6723,$V530:$Z530,0)))),-1)</f>
        <v>-1</v>
      </c>
      <c r="P530" s="29">
        <f t="array" ref="P530">IFERROR(_xlfn._xlws.FILTER(AK$4:AK$6723,(AK$4:AK$6723&gt;=0)*($AB$4:$AB$6723=$C530)*($AC$4:$AC$6723=$D530)*(ISNUMBER(_xlfn.XMATCH($AD$4:$AD$6723,$V530:$Z530,0)))),-1)</f>
        <v>-1</v>
      </c>
      <c r="Q530" s="29">
        <f t="array" ref="Q530">IFERROR(_xlfn._xlws.FILTER(AL$4:AL$6723,(AL$4:AL$6723&gt;=0)*($AB$4:$AB$6723=$C530)*($AC$4:$AC$6723=$D530)*(ISNUMBER(_xlfn.XMATCH($AD$4:$AD$6723,$V530:$Z530,0)))),-1)</f>
        <v>-1</v>
      </c>
      <c r="R530" s="29">
        <f t="array" ref="R530">IFERROR(_xlfn._xlws.FILTER(AM$4:AM$6723,(AM$4:AM$6723&gt;=0)*($AB$4:$AB$6723=$C530)*($AC$4:$AC$6723=$D530)*(ISNUMBER(_xlfn.XMATCH($AD$4:$AD$6723,$V530:$Z530,0)))),-1)</f>
        <v>-1</v>
      </c>
      <c r="S530" s="29">
        <f t="array" ref="S530">IFERROR(_xlfn._xlws.FILTER(AN$4:AN$6723,(AN$4:AN$6723&gt;=0)*($AB$4:$AB$6723=$C530)*($AC$4:$AC$6723=$D530)*(ISNUMBER(_xlfn.XMATCH($AD$4:$AD$6723,$V530:$Z530,0)))),-1)</f>
        <v>-1</v>
      </c>
      <c r="T530" s="29">
        <f t="array" ref="T530">IFERROR(_xlfn._xlws.FILTER(AO$4:AO$6723,(AO$4:AO$6723&gt;=0)*($AB$4:$AB$6723=$C530)*($AC$4:$AC$6723=$D530)*(ISNUMBER(_xlfn.XMATCH($AD$4:$AD$6723,$V530:$Z530,0)))),-1)</f>
        <v>-1</v>
      </c>
      <c r="V530" t="s">
        <v>70</v>
      </c>
      <c r="AB530" t="s">
        <v>62</v>
      </c>
      <c r="AC530" t="s">
        <v>43</v>
      </c>
      <c r="AD530" s="19" t="s">
        <v>94</v>
      </c>
      <c r="AE530" s="18">
        <v>-1</v>
      </c>
      <c r="AF530" s="17">
        <v>-1</v>
      </c>
      <c r="AG530" s="17">
        <v>-1</v>
      </c>
      <c r="AH530" s="17">
        <v>-1</v>
      </c>
      <c r="AI530" s="17">
        <v>-1</v>
      </c>
      <c r="AJ530" s="17">
        <v>-1</v>
      </c>
      <c r="AK530" s="17">
        <v>-1</v>
      </c>
      <c r="AL530" s="17">
        <v>-1</v>
      </c>
      <c r="AM530" s="17">
        <v>-1</v>
      </c>
      <c r="AN530" s="17">
        <v>-1</v>
      </c>
      <c r="AO530" s="17">
        <v>-1</v>
      </c>
    </row>
    <row r="531" spans="3:41" x14ac:dyDescent="0.25">
      <c r="C531" t="s">
        <v>96</v>
      </c>
      <c r="D531" s="6" t="s">
        <v>18</v>
      </c>
      <c r="E531" t="s">
        <v>24</v>
      </c>
      <c r="F531" s="6">
        <v>2005</v>
      </c>
      <c r="G531" s="6" t="s">
        <v>14</v>
      </c>
      <c r="H531" s="6" t="s">
        <v>15</v>
      </c>
      <c r="J531" s="29">
        <f t="array" ref="J531">IFERROR(_xlfn._xlws.FILTER(AE$4:AE$6723,(AE$4:AE$6723&gt;=0)*($AB$4:$AB$6723=$C531)*($AC$4:$AC$6723=$D531)*(ISNUMBER(_xlfn.XMATCH($AD$4:$AD$6723,$V531:$Z531,0)))),-1)</f>
        <v>20.91454020040624</v>
      </c>
      <c r="K531" s="29">
        <f t="array" ref="K531">IFERROR(_xlfn._xlws.FILTER(AF$4:AF$6723,(AF$4:AF$6723&gt;=0)*($AB$4:$AB$6723=$C531)*($AC$4:$AC$6723=$D531)*(ISNUMBER(_xlfn.XMATCH($AD$4:$AD$6723,$V531:$Z531,0)))),-1)</f>
        <v>24.448432152331701</v>
      </c>
      <c r="L531" s="29">
        <f t="array" ref="L531">IFERROR(_xlfn._xlws.FILTER(AG$4:AG$6723,(AG$4:AG$6723&gt;=0)*($AB$4:$AB$6723=$C531)*($AC$4:$AC$6723=$D531)*(ISNUMBER(_xlfn.XMATCH($AD$4:$AD$6723,$V531:$Z531,0)))),-1)</f>
        <v>31.575018442469201</v>
      </c>
      <c r="M531" s="29">
        <f t="array" ref="M531">IFERROR(_xlfn._xlws.FILTER(AH$4:AH$6723,(AH$4:AH$6723&gt;=0)*($AB$4:$AB$6723=$C531)*($AC$4:$AC$6723=$D531)*(ISNUMBER(_xlfn.XMATCH($AD$4:$AD$6723,$V531:$Z531,0)))),-1)</f>
        <v>33.312563225288798</v>
      </c>
      <c r="N531" s="29">
        <f t="array" ref="N531">IFERROR(_xlfn._xlws.FILTER(AI$4:AI$6723,(AI$4:AI$6723&gt;=0)*($AB$4:$AB$6723=$C531)*($AC$4:$AC$6723=$D531)*(ISNUMBER(_xlfn.XMATCH($AD$4:$AD$6723,$V531:$Z531,0)))),-1)</f>
        <v>39.067707354223799</v>
      </c>
      <c r="O531" s="29">
        <f t="array" ref="O531">IFERROR(_xlfn._xlws.FILTER(AJ$4:AJ$6723,(AJ$4:AJ$6723&gt;=0)*($AB$4:$AB$6723=$C531)*($AC$4:$AC$6723=$D531)*(ISNUMBER(_xlfn.XMATCH($AD$4:$AD$6723,$V531:$Z531,0)))),-1)</f>
        <v>41.211263142066798</v>
      </c>
      <c r="P531" s="29">
        <f t="array" ref="P531">IFERROR(_xlfn._xlws.FILTER(AK$4:AK$6723,(AK$4:AK$6723&gt;=0)*($AB$4:$AB$6723=$C531)*($AC$4:$AC$6723=$D531)*(ISNUMBER(_xlfn.XMATCH($AD$4:$AD$6723,$V531:$Z531,0)))),-1)</f>
        <v>42.585273190044902</v>
      </c>
      <c r="Q531" s="29">
        <f t="array" ref="Q531">IFERROR(_xlfn._xlws.FILTER(AL$4:AL$6723,(AL$4:AL$6723&gt;=0)*($AB$4:$AB$6723=$C531)*($AC$4:$AC$6723=$D531)*(ISNUMBER(_xlfn.XMATCH($AD$4:$AD$6723,$V531:$Z531,0)))),-1)</f>
        <v>43.215495231710001</v>
      </c>
      <c r="R531" s="29">
        <f t="array" ref="R531">IFERROR(_xlfn._xlws.FILTER(AM$4:AM$6723,(AM$4:AM$6723&gt;=0)*($AB$4:$AB$6723=$C531)*($AC$4:$AC$6723=$D531)*(ISNUMBER(_xlfn.XMATCH($AD$4:$AD$6723,$V531:$Z531,0)))),-1)</f>
        <v>44.343737647300799</v>
      </c>
      <c r="S531" s="29">
        <f t="array" ref="S531">IFERROR(_xlfn._xlws.FILTER(AN$4:AN$6723,(AN$4:AN$6723&gt;=0)*($AB$4:$AB$6723=$C531)*($AC$4:$AC$6723=$D531)*(ISNUMBER(_xlfn.XMATCH($AD$4:$AD$6723,$V531:$Z531,0)))),-1)</f>
        <v>44.343737647300799</v>
      </c>
      <c r="T531" s="29">
        <f t="array" ref="T531">IFERROR(_xlfn._xlws.FILTER(AO$4:AO$6723,(AO$4:AO$6723&gt;=0)*($AB$4:$AB$6723=$C531)*($AC$4:$AC$6723=$D531)*(ISNUMBER(_xlfn.XMATCH($AD$4:$AD$6723,$V531:$Z531,0)))),-1)</f>
        <v>44.343737647300799</v>
      </c>
      <c r="V531" t="s">
        <v>72</v>
      </c>
      <c r="W531" s="25" t="s">
        <v>58</v>
      </c>
      <c r="X531" s="25" t="s">
        <v>59</v>
      </c>
      <c r="Y531" s="25" t="s">
        <v>73</v>
      </c>
      <c r="AB531" t="s">
        <v>62</v>
      </c>
      <c r="AC531" t="s">
        <v>43</v>
      </c>
      <c r="AD531" s="19" t="s">
        <v>84</v>
      </c>
      <c r="AE531" s="18">
        <v>-1</v>
      </c>
      <c r="AF531" s="17">
        <v>-1</v>
      </c>
      <c r="AG531" s="17">
        <v>-1</v>
      </c>
      <c r="AH531" s="17">
        <v>-1</v>
      </c>
      <c r="AI531" s="17">
        <v>-1</v>
      </c>
      <c r="AJ531" s="17">
        <v>-1</v>
      </c>
      <c r="AK531" s="17">
        <v>-1</v>
      </c>
      <c r="AL531" s="17">
        <v>-1</v>
      </c>
      <c r="AM531" s="17">
        <v>-1</v>
      </c>
      <c r="AN531" s="17">
        <v>-1</v>
      </c>
      <c r="AO531" s="17">
        <v>-1</v>
      </c>
    </row>
    <row r="532" spans="3:41" x14ac:dyDescent="0.25">
      <c r="C532" t="s">
        <v>96</v>
      </c>
      <c r="D532" s="6" t="s">
        <v>18</v>
      </c>
      <c r="E532" t="s">
        <v>25</v>
      </c>
      <c r="F532" s="6">
        <v>2005</v>
      </c>
      <c r="G532" s="6" t="s">
        <v>14</v>
      </c>
      <c r="H532" s="6" t="s">
        <v>15</v>
      </c>
      <c r="J532" s="29">
        <f t="array" ref="J532">IFERROR(_xlfn._xlws.FILTER(AE$4:AE$6723,(AE$4:AE$6723&gt;=0)*($AB$4:$AB$6723=$C532)*($AC$4:$AC$6723=$D532)*(ISNUMBER(_xlfn.XMATCH($AD$4:$AD$6723,$V532:$Z532,0)))),-1)</f>
        <v>-1</v>
      </c>
      <c r="K532" s="29">
        <f t="array" ref="K532">IFERROR(_xlfn._xlws.FILTER(AF$4:AF$6723,(AF$4:AF$6723&gt;=0)*($AB$4:$AB$6723=$C532)*($AC$4:$AC$6723=$D532)*(ISNUMBER(_xlfn.XMATCH($AD$4:$AD$6723,$V532:$Z532,0)))),-1)</f>
        <v>-1</v>
      </c>
      <c r="L532" s="29">
        <f t="array" ref="L532">IFERROR(_xlfn._xlws.FILTER(AG$4:AG$6723,(AG$4:AG$6723&gt;=0)*($AB$4:$AB$6723=$C532)*($AC$4:$AC$6723=$D532)*(ISNUMBER(_xlfn.XMATCH($AD$4:$AD$6723,$V532:$Z532,0)))),-1)</f>
        <v>-1</v>
      </c>
      <c r="M532" s="29">
        <f t="array" ref="M532">IFERROR(_xlfn._xlws.FILTER(AH$4:AH$6723,(AH$4:AH$6723&gt;=0)*($AB$4:$AB$6723=$C532)*($AC$4:$AC$6723=$D532)*(ISNUMBER(_xlfn.XMATCH($AD$4:$AD$6723,$V532:$Z532,0)))),-1)</f>
        <v>-1</v>
      </c>
      <c r="N532" s="29">
        <f t="array" ref="N532">IFERROR(_xlfn._xlws.FILTER(AI$4:AI$6723,(AI$4:AI$6723&gt;=0)*($AB$4:$AB$6723=$C532)*($AC$4:$AC$6723=$D532)*(ISNUMBER(_xlfn.XMATCH($AD$4:$AD$6723,$V532:$Z532,0)))),-1)</f>
        <v>-1</v>
      </c>
      <c r="O532" s="29">
        <f t="array" ref="O532">IFERROR(_xlfn._xlws.FILTER(AJ$4:AJ$6723,(AJ$4:AJ$6723&gt;=0)*($AB$4:$AB$6723=$C532)*($AC$4:$AC$6723=$D532)*(ISNUMBER(_xlfn.XMATCH($AD$4:$AD$6723,$V532:$Z532,0)))),-1)</f>
        <v>-1</v>
      </c>
      <c r="P532" s="29">
        <f t="array" ref="P532">IFERROR(_xlfn._xlws.FILTER(AK$4:AK$6723,(AK$4:AK$6723&gt;=0)*($AB$4:$AB$6723=$C532)*($AC$4:$AC$6723=$D532)*(ISNUMBER(_xlfn.XMATCH($AD$4:$AD$6723,$V532:$Z532,0)))),-1)</f>
        <v>-1</v>
      </c>
      <c r="Q532" s="29">
        <f t="array" ref="Q532">IFERROR(_xlfn._xlws.FILTER(AL$4:AL$6723,(AL$4:AL$6723&gt;=0)*($AB$4:$AB$6723=$C532)*($AC$4:$AC$6723=$D532)*(ISNUMBER(_xlfn.XMATCH($AD$4:$AD$6723,$V532:$Z532,0)))),-1)</f>
        <v>-1</v>
      </c>
      <c r="R532" s="29">
        <f t="array" ref="R532">IFERROR(_xlfn._xlws.FILTER(AM$4:AM$6723,(AM$4:AM$6723&gt;=0)*($AB$4:$AB$6723=$C532)*($AC$4:$AC$6723=$D532)*(ISNUMBER(_xlfn.XMATCH($AD$4:$AD$6723,$V532:$Z532,0)))),-1)</f>
        <v>-1</v>
      </c>
      <c r="S532" s="29">
        <f t="array" ref="S532">IFERROR(_xlfn._xlws.FILTER(AN$4:AN$6723,(AN$4:AN$6723&gt;=0)*($AB$4:$AB$6723=$C532)*($AC$4:$AC$6723=$D532)*(ISNUMBER(_xlfn.XMATCH($AD$4:$AD$6723,$V532:$Z532,0)))),-1)</f>
        <v>-1</v>
      </c>
      <c r="T532" s="29">
        <f t="array" ref="T532">IFERROR(_xlfn._xlws.FILTER(AO$4:AO$6723,(AO$4:AO$6723&gt;=0)*($AB$4:$AB$6723=$C532)*($AC$4:$AC$6723=$D532)*(ISNUMBER(_xlfn.XMATCH($AD$4:$AD$6723,$V532:$Z532,0)))),-1)</f>
        <v>-1</v>
      </c>
      <c r="V532" t="s">
        <v>25</v>
      </c>
      <c r="AB532" t="s">
        <v>62</v>
      </c>
      <c r="AC532" t="s">
        <v>95</v>
      </c>
      <c r="AD532" s="19" t="s">
        <v>63</v>
      </c>
      <c r="AE532" s="18">
        <v>-1</v>
      </c>
      <c r="AF532" s="17">
        <v>-1</v>
      </c>
      <c r="AG532" s="17">
        <v>-1</v>
      </c>
      <c r="AH532" s="17">
        <v>-1</v>
      </c>
      <c r="AI532" s="17">
        <v>-1</v>
      </c>
      <c r="AJ532" s="17">
        <v>-1</v>
      </c>
      <c r="AK532" s="17">
        <v>-1</v>
      </c>
      <c r="AL532" s="17">
        <v>-1</v>
      </c>
      <c r="AM532" s="17">
        <v>-1</v>
      </c>
      <c r="AN532" s="17">
        <v>-1</v>
      </c>
      <c r="AO532" s="17">
        <v>-1</v>
      </c>
    </row>
    <row r="533" spans="3:41" x14ac:dyDescent="0.25">
      <c r="C533" t="s">
        <v>96</v>
      </c>
      <c r="D533" s="6" t="s">
        <v>18</v>
      </c>
      <c r="E533" t="s">
        <v>26</v>
      </c>
      <c r="F533" s="6">
        <v>2005</v>
      </c>
      <c r="G533" s="6" t="s">
        <v>14</v>
      </c>
      <c r="H533" s="6" t="s">
        <v>15</v>
      </c>
      <c r="J533" s="29">
        <f t="array" ref="J533">IFERROR(_xlfn._xlws.FILTER(AE$4:AE$6723,(AE$4:AE$6723&gt;=0)*($AB$4:$AB$6723=$C533)*($AC$4:$AC$6723=$D533)*(ISNUMBER(_xlfn.XMATCH($AD$4:$AD$6723,$V533:$Z533,0)))),-1)</f>
        <v>-1</v>
      </c>
      <c r="K533" s="29">
        <f t="array" ref="K533">IFERROR(_xlfn._xlws.FILTER(AF$4:AF$6723,(AF$4:AF$6723&gt;=0)*($AB$4:$AB$6723=$C533)*($AC$4:$AC$6723=$D533)*(ISNUMBER(_xlfn.XMATCH($AD$4:$AD$6723,$V533:$Z533,0)))),-1)</f>
        <v>-1</v>
      </c>
      <c r="L533" s="29">
        <f t="array" ref="L533">IFERROR(_xlfn._xlws.FILTER(AG$4:AG$6723,(AG$4:AG$6723&gt;=0)*($AB$4:$AB$6723=$C533)*($AC$4:$AC$6723=$D533)*(ISNUMBER(_xlfn.XMATCH($AD$4:$AD$6723,$V533:$Z533,0)))),-1)</f>
        <v>-1</v>
      </c>
      <c r="M533" s="29">
        <f t="array" ref="M533">IFERROR(_xlfn._xlws.FILTER(AH$4:AH$6723,(AH$4:AH$6723&gt;=0)*($AB$4:$AB$6723=$C533)*($AC$4:$AC$6723=$D533)*(ISNUMBER(_xlfn.XMATCH($AD$4:$AD$6723,$V533:$Z533,0)))),-1)</f>
        <v>-1</v>
      </c>
      <c r="N533" s="29">
        <f t="array" ref="N533">IFERROR(_xlfn._xlws.FILTER(AI$4:AI$6723,(AI$4:AI$6723&gt;=0)*($AB$4:$AB$6723=$C533)*($AC$4:$AC$6723=$D533)*(ISNUMBER(_xlfn.XMATCH($AD$4:$AD$6723,$V533:$Z533,0)))),-1)</f>
        <v>-1</v>
      </c>
      <c r="O533" s="29">
        <f t="array" ref="O533">IFERROR(_xlfn._xlws.FILTER(AJ$4:AJ$6723,(AJ$4:AJ$6723&gt;=0)*($AB$4:$AB$6723=$C533)*($AC$4:$AC$6723=$D533)*(ISNUMBER(_xlfn.XMATCH($AD$4:$AD$6723,$V533:$Z533,0)))),-1)</f>
        <v>-1</v>
      </c>
      <c r="P533" s="29">
        <f t="array" ref="P533">IFERROR(_xlfn._xlws.FILTER(AK$4:AK$6723,(AK$4:AK$6723&gt;=0)*($AB$4:$AB$6723=$C533)*($AC$4:$AC$6723=$D533)*(ISNUMBER(_xlfn.XMATCH($AD$4:$AD$6723,$V533:$Z533,0)))),-1)</f>
        <v>-1</v>
      </c>
      <c r="Q533" s="29">
        <f t="array" ref="Q533">IFERROR(_xlfn._xlws.FILTER(AL$4:AL$6723,(AL$4:AL$6723&gt;=0)*($AB$4:$AB$6723=$C533)*($AC$4:$AC$6723=$D533)*(ISNUMBER(_xlfn.XMATCH($AD$4:$AD$6723,$V533:$Z533,0)))),-1)</f>
        <v>-1</v>
      </c>
      <c r="R533" s="29">
        <f t="array" ref="R533">IFERROR(_xlfn._xlws.FILTER(AM$4:AM$6723,(AM$4:AM$6723&gt;=0)*($AB$4:$AB$6723=$C533)*($AC$4:$AC$6723=$D533)*(ISNUMBER(_xlfn.XMATCH($AD$4:$AD$6723,$V533:$Z533,0)))),-1)</f>
        <v>-1</v>
      </c>
      <c r="S533" s="29">
        <f t="array" ref="S533">IFERROR(_xlfn._xlws.FILTER(AN$4:AN$6723,(AN$4:AN$6723&gt;=0)*($AB$4:$AB$6723=$C533)*($AC$4:$AC$6723=$D533)*(ISNUMBER(_xlfn.XMATCH($AD$4:$AD$6723,$V533:$Z533,0)))),-1)</f>
        <v>-1</v>
      </c>
      <c r="T533" s="29">
        <f t="array" ref="T533">IFERROR(_xlfn._xlws.FILTER(AO$4:AO$6723,(AO$4:AO$6723&gt;=0)*($AB$4:$AB$6723=$C533)*($AC$4:$AC$6723=$D533)*(ISNUMBER(_xlfn.XMATCH($AD$4:$AD$6723,$V533:$Z533,0)))),-1)</f>
        <v>-1</v>
      </c>
      <c r="V533" t="s">
        <v>74</v>
      </c>
      <c r="W533" s="25" t="s">
        <v>75</v>
      </c>
      <c r="AB533" t="s">
        <v>62</v>
      </c>
      <c r="AC533" t="s">
        <v>95</v>
      </c>
      <c r="AD533" s="19" t="s">
        <v>13</v>
      </c>
      <c r="AE533" s="18">
        <v>-1</v>
      </c>
      <c r="AF533" s="17">
        <v>-1</v>
      </c>
      <c r="AG533" s="17">
        <v>-1</v>
      </c>
      <c r="AH533" s="17">
        <v>-1</v>
      </c>
      <c r="AI533" s="17">
        <v>-1</v>
      </c>
      <c r="AJ533" s="17">
        <v>-1</v>
      </c>
      <c r="AK533" s="17">
        <v>-1</v>
      </c>
      <c r="AL533" s="17">
        <v>-1</v>
      </c>
      <c r="AM533" s="17">
        <v>-1</v>
      </c>
      <c r="AN533" s="17">
        <v>-1</v>
      </c>
      <c r="AO533" s="17">
        <v>-1</v>
      </c>
    </row>
    <row r="534" spans="3:41" x14ac:dyDescent="0.25">
      <c r="C534" t="s">
        <v>96</v>
      </c>
      <c r="D534" s="6" t="s">
        <v>18</v>
      </c>
      <c r="E534" t="s">
        <v>27</v>
      </c>
      <c r="F534" s="6">
        <v>2005</v>
      </c>
      <c r="G534" s="6" t="s">
        <v>14</v>
      </c>
      <c r="H534" s="6" t="s">
        <v>15</v>
      </c>
      <c r="J534" s="29">
        <f t="array" ref="J534">IFERROR(_xlfn._xlws.FILTER(AE$4:AE$6723,(AE$4:AE$6723&gt;=0)*($AB$4:$AB$6723=$C534)*($AC$4:$AC$6723=$D534)*(ISNUMBER(_xlfn.XMATCH($AD$4:$AD$6723,$V534:$Z534,0)))),-1)</f>
        <v>-1</v>
      </c>
      <c r="K534" s="29">
        <f t="array" ref="K534">IFERROR(_xlfn._xlws.FILTER(AF$4:AF$6723,(AF$4:AF$6723&gt;=0)*($AB$4:$AB$6723=$C534)*($AC$4:$AC$6723=$D534)*(ISNUMBER(_xlfn.XMATCH($AD$4:$AD$6723,$V534:$Z534,0)))),-1)</f>
        <v>-1</v>
      </c>
      <c r="L534" s="29">
        <f t="array" ref="L534">IFERROR(_xlfn._xlws.FILTER(AG$4:AG$6723,(AG$4:AG$6723&gt;=0)*($AB$4:$AB$6723=$C534)*($AC$4:$AC$6723=$D534)*(ISNUMBER(_xlfn.XMATCH($AD$4:$AD$6723,$V534:$Z534,0)))),-1)</f>
        <v>-1</v>
      </c>
      <c r="M534" s="29">
        <f t="array" ref="M534">IFERROR(_xlfn._xlws.FILTER(AH$4:AH$6723,(AH$4:AH$6723&gt;=0)*($AB$4:$AB$6723=$C534)*($AC$4:$AC$6723=$D534)*(ISNUMBER(_xlfn.XMATCH($AD$4:$AD$6723,$V534:$Z534,0)))),-1)</f>
        <v>-1</v>
      </c>
      <c r="N534" s="29">
        <f t="array" ref="N534">IFERROR(_xlfn._xlws.FILTER(AI$4:AI$6723,(AI$4:AI$6723&gt;=0)*($AB$4:$AB$6723=$C534)*($AC$4:$AC$6723=$D534)*(ISNUMBER(_xlfn.XMATCH($AD$4:$AD$6723,$V534:$Z534,0)))),-1)</f>
        <v>-1</v>
      </c>
      <c r="O534" s="29">
        <f t="array" ref="O534">IFERROR(_xlfn._xlws.FILTER(AJ$4:AJ$6723,(AJ$4:AJ$6723&gt;=0)*($AB$4:$AB$6723=$C534)*($AC$4:$AC$6723=$D534)*(ISNUMBER(_xlfn.XMATCH($AD$4:$AD$6723,$V534:$Z534,0)))),-1)</f>
        <v>-1</v>
      </c>
      <c r="P534" s="29">
        <f t="array" ref="P534">IFERROR(_xlfn._xlws.FILTER(AK$4:AK$6723,(AK$4:AK$6723&gt;=0)*($AB$4:$AB$6723=$C534)*($AC$4:$AC$6723=$D534)*(ISNUMBER(_xlfn.XMATCH($AD$4:$AD$6723,$V534:$Z534,0)))),-1)</f>
        <v>-1</v>
      </c>
      <c r="Q534" s="29">
        <f t="array" ref="Q534">IFERROR(_xlfn._xlws.FILTER(AL$4:AL$6723,(AL$4:AL$6723&gt;=0)*($AB$4:$AB$6723=$C534)*($AC$4:$AC$6723=$D534)*(ISNUMBER(_xlfn.XMATCH($AD$4:$AD$6723,$V534:$Z534,0)))),-1)</f>
        <v>-1</v>
      </c>
      <c r="R534" s="29">
        <f t="array" ref="R534">IFERROR(_xlfn._xlws.FILTER(AM$4:AM$6723,(AM$4:AM$6723&gt;=0)*($AB$4:$AB$6723=$C534)*($AC$4:$AC$6723=$D534)*(ISNUMBER(_xlfn.XMATCH($AD$4:$AD$6723,$V534:$Z534,0)))),-1)</f>
        <v>-1</v>
      </c>
      <c r="S534" s="29">
        <f t="array" ref="S534">IFERROR(_xlfn._xlws.FILTER(AN$4:AN$6723,(AN$4:AN$6723&gt;=0)*($AB$4:$AB$6723=$C534)*($AC$4:$AC$6723=$D534)*(ISNUMBER(_xlfn.XMATCH($AD$4:$AD$6723,$V534:$Z534,0)))),-1)</f>
        <v>-1</v>
      </c>
      <c r="T534" s="29">
        <f t="array" ref="T534">IFERROR(_xlfn._xlws.FILTER(AO$4:AO$6723,(AO$4:AO$6723&gt;=0)*($AB$4:$AB$6723=$C534)*($AC$4:$AC$6723=$D534)*(ISNUMBER(_xlfn.XMATCH($AD$4:$AD$6723,$V534:$Z534,0)))),-1)</f>
        <v>-1</v>
      </c>
      <c r="V534" t="s">
        <v>27</v>
      </c>
      <c r="AB534" t="s">
        <v>62</v>
      </c>
      <c r="AC534" t="s">
        <v>95</v>
      </c>
      <c r="AD534" s="19" t="s">
        <v>64</v>
      </c>
      <c r="AE534" s="18">
        <v>-1</v>
      </c>
      <c r="AF534" s="17">
        <v>-1</v>
      </c>
      <c r="AG534" s="17">
        <v>-1</v>
      </c>
      <c r="AH534" s="17">
        <v>-1</v>
      </c>
      <c r="AI534" s="17">
        <v>-1</v>
      </c>
      <c r="AJ534" s="17">
        <v>-1</v>
      </c>
      <c r="AK534" s="17">
        <v>-1</v>
      </c>
      <c r="AL534" s="17">
        <v>-1</v>
      </c>
      <c r="AM534" s="17">
        <v>-1</v>
      </c>
      <c r="AN534" s="17">
        <v>-1</v>
      </c>
      <c r="AO534" s="17">
        <v>-1</v>
      </c>
    </row>
    <row r="535" spans="3:41" x14ac:dyDescent="0.25">
      <c r="C535" t="s">
        <v>96</v>
      </c>
      <c r="D535" s="6" t="s">
        <v>18</v>
      </c>
      <c r="E535" t="s">
        <v>77</v>
      </c>
      <c r="F535" s="6">
        <v>2005</v>
      </c>
      <c r="G535" s="6" t="s">
        <v>14</v>
      </c>
      <c r="H535" s="6" t="s">
        <v>15</v>
      </c>
      <c r="J535" s="29">
        <f t="array" ref="J535">IFERROR(_xlfn._xlws.FILTER(AE$4:AE$6723,(AE$4:AE$6723&gt;=0)*($AB$4:$AB$6723=$C535)*($AC$4:$AC$6723=$D535)*(ISNUMBER(_xlfn.XMATCH($AD$4:$AD$6723,$V535:$Z535,0)))),-1)</f>
        <v>-1</v>
      </c>
      <c r="K535" s="29">
        <f t="array" ref="K535">IFERROR(_xlfn._xlws.FILTER(AF$4:AF$6723,(AF$4:AF$6723&gt;=0)*($AB$4:$AB$6723=$C535)*($AC$4:$AC$6723=$D535)*(ISNUMBER(_xlfn.XMATCH($AD$4:$AD$6723,$V535:$Z535,0)))),-1)</f>
        <v>-1</v>
      </c>
      <c r="L535" s="29">
        <f t="array" ref="L535">IFERROR(_xlfn._xlws.FILTER(AG$4:AG$6723,(AG$4:AG$6723&gt;=0)*($AB$4:$AB$6723=$C535)*($AC$4:$AC$6723=$D535)*(ISNUMBER(_xlfn.XMATCH($AD$4:$AD$6723,$V535:$Z535,0)))),-1)</f>
        <v>-1</v>
      </c>
      <c r="M535" s="29">
        <f t="array" ref="M535">IFERROR(_xlfn._xlws.FILTER(AH$4:AH$6723,(AH$4:AH$6723&gt;=0)*($AB$4:$AB$6723=$C535)*($AC$4:$AC$6723=$D535)*(ISNUMBER(_xlfn.XMATCH($AD$4:$AD$6723,$V535:$Z535,0)))),-1)</f>
        <v>-1</v>
      </c>
      <c r="N535" s="29">
        <f t="array" ref="N535">IFERROR(_xlfn._xlws.FILTER(AI$4:AI$6723,(AI$4:AI$6723&gt;=0)*($AB$4:$AB$6723=$C535)*($AC$4:$AC$6723=$D535)*(ISNUMBER(_xlfn.XMATCH($AD$4:$AD$6723,$V535:$Z535,0)))),-1)</f>
        <v>-1</v>
      </c>
      <c r="O535" s="29">
        <f t="array" ref="O535">IFERROR(_xlfn._xlws.FILTER(AJ$4:AJ$6723,(AJ$4:AJ$6723&gt;=0)*($AB$4:$AB$6723=$C535)*($AC$4:$AC$6723=$D535)*(ISNUMBER(_xlfn.XMATCH($AD$4:$AD$6723,$V535:$Z535,0)))),-1)</f>
        <v>-1</v>
      </c>
      <c r="P535" s="29">
        <f t="array" ref="P535">IFERROR(_xlfn._xlws.FILTER(AK$4:AK$6723,(AK$4:AK$6723&gt;=0)*($AB$4:$AB$6723=$C535)*($AC$4:$AC$6723=$D535)*(ISNUMBER(_xlfn.XMATCH($AD$4:$AD$6723,$V535:$Z535,0)))),-1)</f>
        <v>-1</v>
      </c>
      <c r="Q535" s="29">
        <f t="array" ref="Q535">IFERROR(_xlfn._xlws.FILTER(AL$4:AL$6723,(AL$4:AL$6723&gt;=0)*($AB$4:$AB$6723=$C535)*($AC$4:$AC$6723=$D535)*(ISNUMBER(_xlfn.XMATCH($AD$4:$AD$6723,$V535:$Z535,0)))),-1)</f>
        <v>-1</v>
      </c>
      <c r="R535" s="29">
        <f t="array" ref="R535">IFERROR(_xlfn._xlws.FILTER(AM$4:AM$6723,(AM$4:AM$6723&gt;=0)*($AB$4:$AB$6723=$C535)*($AC$4:$AC$6723=$D535)*(ISNUMBER(_xlfn.XMATCH($AD$4:$AD$6723,$V535:$Z535,0)))),-1)</f>
        <v>-1</v>
      </c>
      <c r="S535" s="29">
        <f t="array" ref="S535">IFERROR(_xlfn._xlws.FILTER(AN$4:AN$6723,(AN$4:AN$6723&gt;=0)*($AB$4:$AB$6723=$C535)*($AC$4:$AC$6723=$D535)*(ISNUMBER(_xlfn.XMATCH($AD$4:$AD$6723,$V535:$Z535,0)))),-1)</f>
        <v>-1</v>
      </c>
      <c r="T535" s="29">
        <f t="array" ref="T535">IFERROR(_xlfn._xlws.FILTER(AO$4:AO$6723,(AO$4:AO$6723&gt;=0)*($AB$4:$AB$6723=$C535)*($AC$4:$AC$6723=$D535)*(ISNUMBER(_xlfn.XMATCH($AD$4:$AD$6723,$V535:$Z535,0)))),-1)</f>
        <v>-1</v>
      </c>
      <c r="V535" t="s">
        <v>77</v>
      </c>
      <c r="AB535" t="s">
        <v>62</v>
      </c>
      <c r="AC535" t="s">
        <v>95</v>
      </c>
      <c r="AD535" s="19" t="s">
        <v>65</v>
      </c>
      <c r="AE535" s="18">
        <v>-1</v>
      </c>
      <c r="AF535" s="17">
        <v>-1</v>
      </c>
      <c r="AG535" s="17">
        <v>-1</v>
      </c>
      <c r="AH535" s="17">
        <v>-1</v>
      </c>
      <c r="AI535" s="17">
        <v>-1</v>
      </c>
      <c r="AJ535" s="17">
        <v>-1</v>
      </c>
      <c r="AK535" s="17">
        <v>-1</v>
      </c>
      <c r="AL535" s="17">
        <v>-1</v>
      </c>
      <c r="AM535" s="17">
        <v>-1</v>
      </c>
      <c r="AN535" s="17">
        <v>-1</v>
      </c>
      <c r="AO535" s="17">
        <v>-1</v>
      </c>
    </row>
    <row r="536" spans="3:41" x14ac:dyDescent="0.25">
      <c r="C536" t="s">
        <v>96</v>
      </c>
      <c r="D536" s="6" t="s">
        <v>18</v>
      </c>
      <c r="E536" t="s">
        <v>78</v>
      </c>
      <c r="F536" s="6">
        <v>2005</v>
      </c>
      <c r="G536" s="6" t="s">
        <v>14</v>
      </c>
      <c r="H536" s="6" t="s">
        <v>15</v>
      </c>
      <c r="J536" s="29">
        <f t="array" ref="J536">IFERROR(_xlfn._xlws.FILTER(AE$4:AE$6723,(AE$4:AE$6723&gt;=0)*($AB$4:$AB$6723=$C536)*($AC$4:$AC$6723=$D536)*(ISNUMBER(_xlfn.XMATCH($AD$4:$AD$6723,$V536:$Z536,0)))),-1)</f>
        <v>-1</v>
      </c>
      <c r="K536" s="29">
        <f t="array" ref="K536">IFERROR(_xlfn._xlws.FILTER(AF$4:AF$6723,(AF$4:AF$6723&gt;=0)*($AB$4:$AB$6723=$C536)*($AC$4:$AC$6723=$D536)*(ISNUMBER(_xlfn.XMATCH($AD$4:$AD$6723,$V536:$Z536,0)))),-1)</f>
        <v>-1</v>
      </c>
      <c r="L536" s="29">
        <f t="array" ref="L536">IFERROR(_xlfn._xlws.FILTER(AG$4:AG$6723,(AG$4:AG$6723&gt;=0)*($AB$4:$AB$6723=$C536)*($AC$4:$AC$6723=$D536)*(ISNUMBER(_xlfn.XMATCH($AD$4:$AD$6723,$V536:$Z536,0)))),-1)</f>
        <v>-1</v>
      </c>
      <c r="M536" s="29">
        <f t="array" ref="M536">IFERROR(_xlfn._xlws.FILTER(AH$4:AH$6723,(AH$4:AH$6723&gt;=0)*($AB$4:$AB$6723=$C536)*($AC$4:$AC$6723=$D536)*(ISNUMBER(_xlfn.XMATCH($AD$4:$AD$6723,$V536:$Z536,0)))),-1)</f>
        <v>-1</v>
      </c>
      <c r="N536" s="29">
        <f t="array" ref="N536">IFERROR(_xlfn._xlws.FILTER(AI$4:AI$6723,(AI$4:AI$6723&gt;=0)*($AB$4:$AB$6723=$C536)*($AC$4:$AC$6723=$D536)*(ISNUMBER(_xlfn.XMATCH($AD$4:$AD$6723,$V536:$Z536,0)))),-1)</f>
        <v>-1</v>
      </c>
      <c r="O536" s="29">
        <f t="array" ref="O536">IFERROR(_xlfn._xlws.FILTER(AJ$4:AJ$6723,(AJ$4:AJ$6723&gt;=0)*($AB$4:$AB$6723=$C536)*($AC$4:$AC$6723=$D536)*(ISNUMBER(_xlfn.XMATCH($AD$4:$AD$6723,$V536:$Z536,0)))),-1)</f>
        <v>-1</v>
      </c>
      <c r="P536" s="29">
        <f t="array" ref="P536">IFERROR(_xlfn._xlws.FILTER(AK$4:AK$6723,(AK$4:AK$6723&gt;=0)*($AB$4:$AB$6723=$C536)*($AC$4:$AC$6723=$D536)*(ISNUMBER(_xlfn.XMATCH($AD$4:$AD$6723,$V536:$Z536,0)))),-1)</f>
        <v>-1</v>
      </c>
      <c r="Q536" s="29">
        <f t="array" ref="Q536">IFERROR(_xlfn._xlws.FILTER(AL$4:AL$6723,(AL$4:AL$6723&gt;=0)*($AB$4:$AB$6723=$C536)*($AC$4:$AC$6723=$D536)*(ISNUMBER(_xlfn.XMATCH($AD$4:$AD$6723,$V536:$Z536,0)))),-1)</f>
        <v>-1</v>
      </c>
      <c r="R536" s="29">
        <f t="array" ref="R536">IFERROR(_xlfn._xlws.FILTER(AM$4:AM$6723,(AM$4:AM$6723&gt;=0)*($AB$4:$AB$6723=$C536)*($AC$4:$AC$6723=$D536)*(ISNUMBER(_xlfn.XMATCH($AD$4:$AD$6723,$V536:$Z536,0)))),-1)</f>
        <v>-1</v>
      </c>
      <c r="S536" s="29">
        <f t="array" ref="S536">IFERROR(_xlfn._xlws.FILTER(AN$4:AN$6723,(AN$4:AN$6723&gt;=0)*($AB$4:$AB$6723=$C536)*($AC$4:$AC$6723=$D536)*(ISNUMBER(_xlfn.XMATCH($AD$4:$AD$6723,$V536:$Z536,0)))),-1)</f>
        <v>-1</v>
      </c>
      <c r="T536" s="29">
        <f t="array" ref="T536">IFERROR(_xlfn._xlws.FILTER(AO$4:AO$6723,(AO$4:AO$6723&gt;=0)*($AB$4:$AB$6723=$C536)*($AC$4:$AC$6723=$D536)*(ISNUMBER(_xlfn.XMATCH($AD$4:$AD$6723,$V536:$Z536,0)))),-1)</f>
        <v>-1</v>
      </c>
      <c r="V536" t="s">
        <v>78</v>
      </c>
      <c r="AB536" t="s">
        <v>62</v>
      </c>
      <c r="AC536" t="s">
        <v>95</v>
      </c>
      <c r="AD536" s="19" t="s">
        <v>21</v>
      </c>
      <c r="AE536" s="18">
        <v>-1</v>
      </c>
      <c r="AF536" s="17">
        <v>-1</v>
      </c>
      <c r="AG536" s="17">
        <v>-1</v>
      </c>
      <c r="AH536" s="17">
        <v>-1</v>
      </c>
      <c r="AI536" s="17">
        <v>-1</v>
      </c>
      <c r="AJ536" s="17">
        <v>-1</v>
      </c>
      <c r="AK536" s="17">
        <v>-1</v>
      </c>
      <c r="AL536" s="17">
        <v>-1</v>
      </c>
      <c r="AM536" s="17">
        <v>-1</v>
      </c>
      <c r="AN536" s="17">
        <v>-1</v>
      </c>
      <c r="AO536" s="17">
        <v>-1</v>
      </c>
    </row>
    <row r="537" spans="3:41" x14ac:dyDescent="0.25">
      <c r="C537" t="s">
        <v>96</v>
      </c>
      <c r="D537" s="6" t="s">
        <v>18</v>
      </c>
      <c r="E537" t="s">
        <v>30</v>
      </c>
      <c r="F537" s="6">
        <v>2005</v>
      </c>
      <c r="G537" s="6" t="s">
        <v>14</v>
      </c>
      <c r="H537" s="6" t="s">
        <v>15</v>
      </c>
      <c r="J537" s="29">
        <f t="array" ref="J537">IFERROR(_xlfn._xlws.FILTER(AE$4:AE$6723,(AE$4:AE$6723&gt;=0)*($AB$4:$AB$6723=$C537)*($AC$4:$AC$6723=$D537)*(ISNUMBER(_xlfn.XMATCH($AD$4:$AD$6723,$V537:$Z537,0)))),-1)</f>
        <v>12.920838301371081</v>
      </c>
      <c r="K537" s="29">
        <f t="array" ref="K537">IFERROR(_xlfn._xlws.FILTER(AF$4:AF$6723,(AF$4:AF$6723&gt;=0)*($AB$4:$AB$6723=$C537)*($AC$4:$AC$6723=$D537)*(ISNUMBER(_xlfn.XMATCH($AD$4:$AD$6723,$V537:$Z537,0)))),-1)</f>
        <v>10.2747454959483</v>
      </c>
      <c r="L537" s="29">
        <f t="array" ref="L537">IFERROR(_xlfn._xlws.FILTER(AG$4:AG$6723,(AG$4:AG$6723&gt;=0)*($AB$4:$AB$6723=$C537)*($AC$4:$AC$6723=$D537)*(ISNUMBER(_xlfn.XMATCH($AD$4:$AD$6723,$V537:$Z537,0)))),-1)</f>
        <v>6.0937468800000003</v>
      </c>
      <c r="M537" s="29">
        <f t="array" ref="M537">IFERROR(_xlfn._xlws.FILTER(AH$4:AH$6723,(AH$4:AH$6723&gt;=0)*($AB$4:$AB$6723=$C537)*($AC$4:$AC$6723=$D537)*(ISNUMBER(_xlfn.XMATCH($AD$4:$AD$6723,$V537:$Z537,0)))),-1)</f>
        <v>4.2151069798401002</v>
      </c>
      <c r="N537" s="29">
        <f t="array" ref="N537">IFERROR(_xlfn._xlws.FILTER(AI$4:AI$6723,(AI$4:AI$6723&gt;=0)*($AB$4:$AB$6723=$C537)*($AC$4:$AC$6723=$D537)*(ISNUMBER(_xlfn.XMATCH($AD$4:$AD$6723,$V537:$Z537,0)))),-1)</f>
        <v>5.9004170486118097</v>
      </c>
      <c r="O537" s="29">
        <f t="array" ref="O537">IFERROR(_xlfn._xlws.FILTER(AJ$4:AJ$6723,(AJ$4:AJ$6723&gt;=0)*($AB$4:$AB$6723=$C537)*($AC$4:$AC$6723=$D537)*(ISNUMBER(_xlfn.XMATCH($AD$4:$AD$6723,$V537:$Z537,0)))),-1)</f>
        <v>6.36885918858483</v>
      </c>
      <c r="P537" s="29">
        <f t="array" ref="P537">IFERROR(_xlfn._xlws.FILTER(AK$4:AK$6723,(AK$4:AK$6723&gt;=0)*($AB$4:$AB$6723=$C537)*($AC$4:$AC$6723=$D537)*(ISNUMBER(_xlfn.XMATCH($AD$4:$AD$6723,$V537:$Z537,0)))),-1)</f>
        <v>6.5364386681936999</v>
      </c>
      <c r="Q537" s="29">
        <f t="array" ref="Q537">IFERROR(_xlfn._xlws.FILTER(AL$4:AL$6723,(AL$4:AL$6723&gt;=0)*($AB$4:$AB$6723=$C537)*($AC$4:$AC$6723=$D537)*(ISNUMBER(_xlfn.XMATCH($AD$4:$AD$6723,$V537:$Z537,0)))),-1)</f>
        <v>6.6804770387160097</v>
      </c>
      <c r="R537" s="29">
        <f t="array" ref="R537">IFERROR(_xlfn._xlws.FILTER(AM$4:AM$6723,(AM$4:AM$6723&gt;=0)*($AB$4:$AB$6723=$C537)*($AC$4:$AC$6723=$D537)*(ISNUMBER(_xlfn.XMATCH($AD$4:$AD$6723,$V537:$Z537,0)))),-1)</f>
        <v>6.8222916456323901</v>
      </c>
      <c r="S537" s="29">
        <f t="array" ref="S537">IFERROR(_xlfn._xlws.FILTER(AN$4:AN$6723,(AN$4:AN$6723&gt;=0)*($AB$4:$AB$6723=$C537)*($AC$4:$AC$6723=$D537)*(ISNUMBER(_xlfn.XMATCH($AD$4:$AD$6723,$V537:$Z537,0)))),-1)</f>
        <v>6.8222916456323901</v>
      </c>
      <c r="T537" s="29">
        <f t="array" ref="T537">IFERROR(_xlfn._xlws.FILTER(AO$4:AO$6723,(AO$4:AO$6723&gt;=0)*($AB$4:$AB$6723=$C537)*($AC$4:$AC$6723=$D537)*(ISNUMBER(_xlfn.XMATCH($AD$4:$AD$6723,$V537:$Z537,0)))),-1)</f>
        <v>6.8222916456323901</v>
      </c>
      <c r="V537" t="s">
        <v>30</v>
      </c>
      <c r="AB537" t="s">
        <v>62</v>
      </c>
      <c r="AC537" t="s">
        <v>95</v>
      </c>
      <c r="AD537" s="19" t="s">
        <v>71</v>
      </c>
      <c r="AE537" s="18">
        <v>-1</v>
      </c>
      <c r="AF537" s="17">
        <v>-1</v>
      </c>
      <c r="AG537" s="17">
        <v>-1</v>
      </c>
      <c r="AH537" s="17">
        <v>-1</v>
      </c>
      <c r="AI537" s="17">
        <v>-1</v>
      </c>
      <c r="AJ537" s="17">
        <v>-1</v>
      </c>
      <c r="AK537" s="17">
        <v>-1</v>
      </c>
      <c r="AL537" s="17">
        <v>-1</v>
      </c>
      <c r="AM537" s="17">
        <v>-1</v>
      </c>
      <c r="AN537" s="17">
        <v>-1</v>
      </c>
      <c r="AO537" s="17">
        <v>-1</v>
      </c>
    </row>
    <row r="538" spans="3:41" x14ac:dyDescent="0.25">
      <c r="C538" t="s">
        <v>96</v>
      </c>
      <c r="D538" s="6" t="s">
        <v>18</v>
      </c>
      <c r="E538" t="s">
        <v>31</v>
      </c>
      <c r="F538" s="6">
        <v>2005</v>
      </c>
      <c r="G538" s="6" t="s">
        <v>14</v>
      </c>
      <c r="H538" s="6" t="s">
        <v>15</v>
      </c>
      <c r="J538" s="29">
        <f t="array" ref="J538">IFERROR(_xlfn._xlws.FILTER(AE$4:AE$6723,(AE$4:AE$6723&gt;=0)*($AB$4:$AB$6723=$C538)*($AC$4:$AC$6723=$D538)*(ISNUMBER(_xlfn.XMATCH($AD$4:$AD$6723,$V538:$Z538,0)))),-1)</f>
        <v>-1</v>
      </c>
      <c r="K538" s="29">
        <f t="array" ref="K538">IFERROR(_xlfn._xlws.FILTER(AF$4:AF$6723,(AF$4:AF$6723&gt;=0)*($AB$4:$AB$6723=$C538)*($AC$4:$AC$6723=$D538)*(ISNUMBER(_xlfn.XMATCH($AD$4:$AD$6723,$V538:$Z538,0)))),-1)</f>
        <v>-1</v>
      </c>
      <c r="L538" s="29">
        <f t="array" ref="L538">IFERROR(_xlfn._xlws.FILTER(AG$4:AG$6723,(AG$4:AG$6723&gt;=0)*($AB$4:$AB$6723=$C538)*($AC$4:$AC$6723=$D538)*(ISNUMBER(_xlfn.XMATCH($AD$4:$AD$6723,$V538:$Z538,0)))),-1)</f>
        <v>-1</v>
      </c>
      <c r="M538" s="29">
        <f t="array" ref="M538">IFERROR(_xlfn._xlws.FILTER(AH$4:AH$6723,(AH$4:AH$6723&gt;=0)*($AB$4:$AB$6723=$C538)*($AC$4:$AC$6723=$D538)*(ISNUMBER(_xlfn.XMATCH($AD$4:$AD$6723,$V538:$Z538,0)))),-1)</f>
        <v>-1</v>
      </c>
      <c r="N538" s="29">
        <f t="array" ref="N538">IFERROR(_xlfn._xlws.FILTER(AI$4:AI$6723,(AI$4:AI$6723&gt;=0)*($AB$4:$AB$6723=$C538)*($AC$4:$AC$6723=$D538)*(ISNUMBER(_xlfn.XMATCH($AD$4:$AD$6723,$V538:$Z538,0)))),-1)</f>
        <v>-1</v>
      </c>
      <c r="O538" s="29">
        <f t="array" ref="O538">IFERROR(_xlfn._xlws.FILTER(AJ$4:AJ$6723,(AJ$4:AJ$6723&gt;=0)*($AB$4:$AB$6723=$C538)*($AC$4:$AC$6723=$D538)*(ISNUMBER(_xlfn.XMATCH($AD$4:$AD$6723,$V538:$Z538,0)))),-1)</f>
        <v>-1</v>
      </c>
      <c r="P538" s="29">
        <f t="array" ref="P538">IFERROR(_xlfn._xlws.FILTER(AK$4:AK$6723,(AK$4:AK$6723&gt;=0)*($AB$4:$AB$6723=$C538)*($AC$4:$AC$6723=$D538)*(ISNUMBER(_xlfn.XMATCH($AD$4:$AD$6723,$V538:$Z538,0)))),-1)</f>
        <v>-1</v>
      </c>
      <c r="Q538" s="29">
        <f t="array" ref="Q538">IFERROR(_xlfn._xlws.FILTER(AL$4:AL$6723,(AL$4:AL$6723&gt;=0)*($AB$4:$AB$6723=$C538)*($AC$4:$AC$6723=$D538)*(ISNUMBER(_xlfn.XMATCH($AD$4:$AD$6723,$V538:$Z538,0)))),-1)</f>
        <v>-1</v>
      </c>
      <c r="R538" s="29">
        <f t="array" ref="R538">IFERROR(_xlfn._xlws.FILTER(AM$4:AM$6723,(AM$4:AM$6723&gt;=0)*($AB$4:$AB$6723=$C538)*($AC$4:$AC$6723=$D538)*(ISNUMBER(_xlfn.XMATCH($AD$4:$AD$6723,$V538:$Z538,0)))),-1)</f>
        <v>-1</v>
      </c>
      <c r="S538" s="29">
        <f t="array" ref="S538">IFERROR(_xlfn._xlws.FILTER(AN$4:AN$6723,(AN$4:AN$6723&gt;=0)*($AB$4:$AB$6723=$C538)*($AC$4:$AC$6723=$D538)*(ISNUMBER(_xlfn.XMATCH($AD$4:$AD$6723,$V538:$Z538,0)))),-1)</f>
        <v>-1</v>
      </c>
      <c r="T538" s="29">
        <f t="array" ref="T538">IFERROR(_xlfn._xlws.FILTER(AO$4:AO$6723,(AO$4:AO$6723&gt;=0)*($AB$4:$AB$6723=$C538)*($AC$4:$AC$6723=$D538)*(ISNUMBER(_xlfn.XMATCH($AD$4:$AD$6723,$V538:$Z538,0)))),-1)</f>
        <v>-1</v>
      </c>
      <c r="V538" t="s">
        <v>31</v>
      </c>
      <c r="AB538" t="s">
        <v>62</v>
      </c>
      <c r="AC538" t="s">
        <v>95</v>
      </c>
      <c r="AD538" s="19" t="s">
        <v>66</v>
      </c>
      <c r="AE538" s="18">
        <v>-1</v>
      </c>
      <c r="AF538" s="17">
        <v>-1</v>
      </c>
      <c r="AG538" s="17">
        <v>-1</v>
      </c>
      <c r="AH538" s="17">
        <v>-1</v>
      </c>
      <c r="AI538" s="17">
        <v>-1</v>
      </c>
      <c r="AJ538" s="17">
        <v>-1</v>
      </c>
      <c r="AK538" s="17">
        <v>-1</v>
      </c>
      <c r="AL538" s="17">
        <v>-1</v>
      </c>
      <c r="AM538" s="17">
        <v>-1</v>
      </c>
      <c r="AN538" s="17">
        <v>-1</v>
      </c>
      <c r="AO538" s="17">
        <v>-1</v>
      </c>
    </row>
    <row r="539" spans="3:41" x14ac:dyDescent="0.25">
      <c r="C539" t="s">
        <v>96</v>
      </c>
      <c r="D539" s="6" t="s">
        <v>18</v>
      </c>
      <c r="E539" t="s">
        <v>32</v>
      </c>
      <c r="F539" s="6">
        <v>2005</v>
      </c>
      <c r="G539" s="6" t="s">
        <v>14</v>
      </c>
      <c r="H539" s="6" t="s">
        <v>15</v>
      </c>
      <c r="J539" s="29">
        <f t="array" ref="J539">IFERROR(_xlfn._xlws.FILTER(AE$4:AE$6723,(AE$4:AE$6723&gt;=0)*($AB$4:$AB$6723=$C539)*($AC$4:$AC$6723=$D539)*(ISNUMBER(_xlfn.XMATCH($AD$4:$AD$6723,$V539:$Z539,0)))),-1)</f>
        <v>-1</v>
      </c>
      <c r="K539" s="29">
        <f t="array" ref="K539">IFERROR(_xlfn._xlws.FILTER(AF$4:AF$6723,(AF$4:AF$6723&gt;=0)*($AB$4:$AB$6723=$C539)*($AC$4:$AC$6723=$D539)*(ISNUMBER(_xlfn.XMATCH($AD$4:$AD$6723,$V539:$Z539,0)))),-1)</f>
        <v>-1</v>
      </c>
      <c r="L539" s="29">
        <f t="array" ref="L539">IFERROR(_xlfn._xlws.FILTER(AG$4:AG$6723,(AG$4:AG$6723&gt;=0)*($AB$4:$AB$6723=$C539)*($AC$4:$AC$6723=$D539)*(ISNUMBER(_xlfn.XMATCH($AD$4:$AD$6723,$V539:$Z539,0)))),-1)</f>
        <v>-1</v>
      </c>
      <c r="M539" s="29">
        <f t="array" ref="M539">IFERROR(_xlfn._xlws.FILTER(AH$4:AH$6723,(AH$4:AH$6723&gt;=0)*($AB$4:$AB$6723=$C539)*($AC$4:$AC$6723=$D539)*(ISNUMBER(_xlfn.XMATCH($AD$4:$AD$6723,$V539:$Z539,0)))),-1)</f>
        <v>-1</v>
      </c>
      <c r="N539" s="29">
        <f t="array" ref="N539">IFERROR(_xlfn._xlws.FILTER(AI$4:AI$6723,(AI$4:AI$6723&gt;=0)*($AB$4:$AB$6723=$C539)*($AC$4:$AC$6723=$D539)*(ISNUMBER(_xlfn.XMATCH($AD$4:$AD$6723,$V539:$Z539,0)))),-1)</f>
        <v>-1</v>
      </c>
      <c r="O539" s="29">
        <f t="array" ref="O539">IFERROR(_xlfn._xlws.FILTER(AJ$4:AJ$6723,(AJ$4:AJ$6723&gt;=0)*($AB$4:$AB$6723=$C539)*($AC$4:$AC$6723=$D539)*(ISNUMBER(_xlfn.XMATCH($AD$4:$AD$6723,$V539:$Z539,0)))),-1)</f>
        <v>-1</v>
      </c>
      <c r="P539" s="29">
        <f t="array" ref="P539">IFERROR(_xlfn._xlws.FILTER(AK$4:AK$6723,(AK$4:AK$6723&gt;=0)*($AB$4:$AB$6723=$C539)*($AC$4:$AC$6723=$D539)*(ISNUMBER(_xlfn.XMATCH($AD$4:$AD$6723,$V539:$Z539,0)))),-1)</f>
        <v>-1</v>
      </c>
      <c r="Q539" s="29">
        <f t="array" ref="Q539">IFERROR(_xlfn._xlws.FILTER(AL$4:AL$6723,(AL$4:AL$6723&gt;=0)*($AB$4:$AB$6723=$C539)*($AC$4:$AC$6723=$D539)*(ISNUMBER(_xlfn.XMATCH($AD$4:$AD$6723,$V539:$Z539,0)))),-1)</f>
        <v>-1</v>
      </c>
      <c r="R539" s="29">
        <f t="array" ref="R539">IFERROR(_xlfn._xlws.FILTER(AM$4:AM$6723,(AM$4:AM$6723&gt;=0)*($AB$4:$AB$6723=$C539)*($AC$4:$AC$6723=$D539)*(ISNUMBER(_xlfn.XMATCH($AD$4:$AD$6723,$V539:$Z539,0)))),-1)</f>
        <v>-1</v>
      </c>
      <c r="S539" s="29">
        <f t="array" ref="S539">IFERROR(_xlfn._xlws.FILTER(AN$4:AN$6723,(AN$4:AN$6723&gt;=0)*($AB$4:$AB$6723=$C539)*($AC$4:$AC$6723=$D539)*(ISNUMBER(_xlfn.XMATCH($AD$4:$AD$6723,$V539:$Z539,0)))),-1)</f>
        <v>-1</v>
      </c>
      <c r="T539" s="29">
        <f t="array" ref="T539">IFERROR(_xlfn._xlws.FILTER(AO$4:AO$6723,(AO$4:AO$6723&gt;=0)*($AB$4:$AB$6723=$C539)*($AC$4:$AC$6723=$D539)*(ISNUMBER(_xlfn.XMATCH($AD$4:$AD$6723,$V539:$Z539,0)))),-1)</f>
        <v>-1</v>
      </c>
      <c r="V539" t="s">
        <v>32</v>
      </c>
      <c r="W539" s="25" t="s">
        <v>80</v>
      </c>
      <c r="AB539" t="s">
        <v>62</v>
      </c>
      <c r="AC539" t="s">
        <v>95</v>
      </c>
      <c r="AD539" s="19" t="s">
        <v>67</v>
      </c>
      <c r="AE539" s="18">
        <v>-1</v>
      </c>
      <c r="AF539" s="17">
        <v>-1</v>
      </c>
      <c r="AG539" s="17">
        <v>-1</v>
      </c>
      <c r="AH539" s="17">
        <v>-1</v>
      </c>
      <c r="AI539" s="17">
        <v>-1</v>
      </c>
      <c r="AJ539" s="17">
        <v>-1</v>
      </c>
      <c r="AK539" s="17">
        <v>-1</v>
      </c>
      <c r="AL539" s="17">
        <v>-1</v>
      </c>
      <c r="AM539" s="17">
        <v>-1</v>
      </c>
      <c r="AN539" s="17">
        <v>-1</v>
      </c>
      <c r="AO539" s="17">
        <v>-1</v>
      </c>
    </row>
    <row r="540" spans="3:41" x14ac:dyDescent="0.25">
      <c r="C540" t="s">
        <v>96</v>
      </c>
      <c r="D540" s="6" t="s">
        <v>18</v>
      </c>
      <c r="E540" t="s">
        <v>81</v>
      </c>
      <c r="F540" s="6">
        <v>2005</v>
      </c>
      <c r="G540" s="6" t="s">
        <v>14</v>
      </c>
      <c r="H540" s="6" t="s">
        <v>15</v>
      </c>
      <c r="J540" s="29">
        <f t="array" ref="J540">IFERROR(_xlfn._xlws.FILTER(AE$4:AE$6723,(AE$4:AE$6723&gt;=0)*($AB$4:$AB$6723=$C540)*($AC$4:$AC$6723=$D540)*(ISNUMBER(_xlfn.XMATCH($AD$4:$AD$6723,$V540:$Z540,0)))),-1)</f>
        <v>-1</v>
      </c>
      <c r="K540" s="29">
        <f t="array" ref="K540">IFERROR(_xlfn._xlws.FILTER(AF$4:AF$6723,(AF$4:AF$6723&gt;=0)*($AB$4:$AB$6723=$C540)*($AC$4:$AC$6723=$D540)*(ISNUMBER(_xlfn.XMATCH($AD$4:$AD$6723,$V540:$Z540,0)))),-1)</f>
        <v>-1</v>
      </c>
      <c r="L540" s="29">
        <f t="array" ref="L540">IFERROR(_xlfn._xlws.FILTER(AG$4:AG$6723,(AG$4:AG$6723&gt;=0)*($AB$4:$AB$6723=$C540)*($AC$4:$AC$6723=$D540)*(ISNUMBER(_xlfn.XMATCH($AD$4:$AD$6723,$V540:$Z540,0)))),-1)</f>
        <v>-1</v>
      </c>
      <c r="M540" s="29">
        <f t="array" ref="M540">IFERROR(_xlfn._xlws.FILTER(AH$4:AH$6723,(AH$4:AH$6723&gt;=0)*($AB$4:$AB$6723=$C540)*($AC$4:$AC$6723=$D540)*(ISNUMBER(_xlfn.XMATCH($AD$4:$AD$6723,$V540:$Z540,0)))),-1)</f>
        <v>-1</v>
      </c>
      <c r="N540" s="29">
        <f t="array" ref="N540">IFERROR(_xlfn._xlws.FILTER(AI$4:AI$6723,(AI$4:AI$6723&gt;=0)*($AB$4:$AB$6723=$C540)*($AC$4:$AC$6723=$D540)*(ISNUMBER(_xlfn.XMATCH($AD$4:$AD$6723,$V540:$Z540,0)))),-1)</f>
        <v>-1</v>
      </c>
      <c r="O540" s="29">
        <f t="array" ref="O540">IFERROR(_xlfn._xlws.FILTER(AJ$4:AJ$6723,(AJ$4:AJ$6723&gt;=0)*($AB$4:$AB$6723=$C540)*($AC$4:$AC$6723=$D540)*(ISNUMBER(_xlfn.XMATCH($AD$4:$AD$6723,$V540:$Z540,0)))),-1)</f>
        <v>-1</v>
      </c>
      <c r="P540" s="29">
        <f t="array" ref="P540">IFERROR(_xlfn._xlws.FILTER(AK$4:AK$6723,(AK$4:AK$6723&gt;=0)*($AB$4:$AB$6723=$C540)*($AC$4:$AC$6723=$D540)*(ISNUMBER(_xlfn.XMATCH($AD$4:$AD$6723,$V540:$Z540,0)))),-1)</f>
        <v>-1</v>
      </c>
      <c r="Q540" s="29">
        <f t="array" ref="Q540">IFERROR(_xlfn._xlws.FILTER(AL$4:AL$6723,(AL$4:AL$6723&gt;=0)*($AB$4:$AB$6723=$C540)*($AC$4:$AC$6723=$D540)*(ISNUMBER(_xlfn.XMATCH($AD$4:$AD$6723,$V540:$Z540,0)))),-1)</f>
        <v>-1</v>
      </c>
      <c r="R540" s="29">
        <f t="array" ref="R540">IFERROR(_xlfn._xlws.FILTER(AM$4:AM$6723,(AM$4:AM$6723&gt;=0)*($AB$4:$AB$6723=$C540)*($AC$4:$AC$6723=$D540)*(ISNUMBER(_xlfn.XMATCH($AD$4:$AD$6723,$V540:$Z540,0)))),-1)</f>
        <v>-1</v>
      </c>
      <c r="S540" s="29">
        <f t="array" ref="S540">IFERROR(_xlfn._xlws.FILTER(AN$4:AN$6723,(AN$4:AN$6723&gt;=0)*($AB$4:$AB$6723=$C540)*($AC$4:$AC$6723=$D540)*(ISNUMBER(_xlfn.XMATCH($AD$4:$AD$6723,$V540:$Z540,0)))),-1)</f>
        <v>-1</v>
      </c>
      <c r="T540" s="29">
        <f t="array" ref="T540">IFERROR(_xlfn._xlws.FILTER(AO$4:AO$6723,(AO$4:AO$6723&gt;=0)*($AB$4:$AB$6723=$C540)*($AC$4:$AC$6723=$D540)*(ISNUMBER(_xlfn.XMATCH($AD$4:$AD$6723,$V540:$Z540,0)))),-1)</f>
        <v>-1</v>
      </c>
      <c r="V540" t="s">
        <v>81</v>
      </c>
      <c r="AB540" t="s">
        <v>62</v>
      </c>
      <c r="AC540" t="s">
        <v>95</v>
      </c>
      <c r="AD540" s="19" t="s">
        <v>68</v>
      </c>
      <c r="AE540" s="18">
        <v>-1</v>
      </c>
      <c r="AF540" s="17">
        <v>-1</v>
      </c>
      <c r="AG540" s="17">
        <v>-1</v>
      </c>
      <c r="AH540" s="17">
        <v>-1</v>
      </c>
      <c r="AI540" s="17">
        <v>-1</v>
      </c>
      <c r="AJ540" s="17">
        <v>-1</v>
      </c>
      <c r="AK540" s="17">
        <v>-1</v>
      </c>
      <c r="AL540" s="17">
        <v>-1</v>
      </c>
      <c r="AM540" s="17">
        <v>-1</v>
      </c>
      <c r="AN540" s="17">
        <v>-1</v>
      </c>
      <c r="AO540" s="17">
        <v>-1</v>
      </c>
    </row>
    <row r="541" spans="3:41" x14ac:dyDescent="0.25">
      <c r="C541" t="s">
        <v>96</v>
      </c>
      <c r="D541" s="6" t="s">
        <v>18</v>
      </c>
      <c r="E541" t="s">
        <v>34</v>
      </c>
      <c r="F541" s="6">
        <v>2005</v>
      </c>
      <c r="G541" s="6" t="s">
        <v>14</v>
      </c>
      <c r="H541" s="6" t="s">
        <v>15</v>
      </c>
      <c r="J541" s="29">
        <f t="array" ref="J541">IFERROR(_xlfn._xlws.FILTER(AE$4:AE$6723,(AE$4:AE$6723&gt;=0)*($AB$4:$AB$6723=$C541)*($AC$4:$AC$6723=$D541)*(ISNUMBER(_xlfn.XMATCH($AD$4:$AD$6723,$V541:$Z541,0)))),-1)</f>
        <v>-1</v>
      </c>
      <c r="K541" s="29">
        <f t="array" ref="K541">IFERROR(_xlfn._xlws.FILTER(AF$4:AF$6723,(AF$4:AF$6723&gt;=0)*($AB$4:$AB$6723=$C541)*($AC$4:$AC$6723=$D541)*(ISNUMBER(_xlfn.XMATCH($AD$4:$AD$6723,$V541:$Z541,0)))),-1)</f>
        <v>-1</v>
      </c>
      <c r="L541" s="29">
        <f t="array" ref="L541">IFERROR(_xlfn._xlws.FILTER(AG$4:AG$6723,(AG$4:AG$6723&gt;=0)*($AB$4:$AB$6723=$C541)*($AC$4:$AC$6723=$D541)*(ISNUMBER(_xlfn.XMATCH($AD$4:$AD$6723,$V541:$Z541,0)))),-1)</f>
        <v>-1</v>
      </c>
      <c r="M541" s="29">
        <f t="array" ref="M541">IFERROR(_xlfn._xlws.FILTER(AH$4:AH$6723,(AH$4:AH$6723&gt;=0)*($AB$4:$AB$6723=$C541)*($AC$4:$AC$6723=$D541)*(ISNUMBER(_xlfn.XMATCH($AD$4:$AD$6723,$V541:$Z541,0)))),-1)</f>
        <v>-1</v>
      </c>
      <c r="N541" s="29">
        <f t="array" ref="N541">IFERROR(_xlfn._xlws.FILTER(AI$4:AI$6723,(AI$4:AI$6723&gt;=0)*($AB$4:$AB$6723=$C541)*($AC$4:$AC$6723=$D541)*(ISNUMBER(_xlfn.XMATCH($AD$4:$AD$6723,$V541:$Z541,0)))),-1)</f>
        <v>-1</v>
      </c>
      <c r="O541" s="29">
        <f t="array" ref="O541">IFERROR(_xlfn._xlws.FILTER(AJ$4:AJ$6723,(AJ$4:AJ$6723&gt;=0)*($AB$4:$AB$6723=$C541)*($AC$4:$AC$6723=$D541)*(ISNUMBER(_xlfn.XMATCH($AD$4:$AD$6723,$V541:$Z541,0)))),-1)</f>
        <v>-1</v>
      </c>
      <c r="P541" s="29">
        <f t="array" ref="P541">IFERROR(_xlfn._xlws.FILTER(AK$4:AK$6723,(AK$4:AK$6723&gt;=0)*($AB$4:$AB$6723=$C541)*($AC$4:$AC$6723=$D541)*(ISNUMBER(_xlfn.XMATCH($AD$4:$AD$6723,$V541:$Z541,0)))),-1)</f>
        <v>-1</v>
      </c>
      <c r="Q541" s="29">
        <f t="array" ref="Q541">IFERROR(_xlfn._xlws.FILTER(AL$4:AL$6723,(AL$4:AL$6723&gt;=0)*($AB$4:$AB$6723=$C541)*($AC$4:$AC$6723=$D541)*(ISNUMBER(_xlfn.XMATCH($AD$4:$AD$6723,$V541:$Z541,0)))),-1)</f>
        <v>-1</v>
      </c>
      <c r="R541" s="29">
        <f t="array" ref="R541">IFERROR(_xlfn._xlws.FILTER(AM$4:AM$6723,(AM$4:AM$6723&gt;=0)*($AB$4:$AB$6723=$C541)*($AC$4:$AC$6723=$D541)*(ISNUMBER(_xlfn.XMATCH($AD$4:$AD$6723,$V541:$Z541,0)))),-1)</f>
        <v>-1</v>
      </c>
      <c r="S541" s="29">
        <f t="array" ref="S541">IFERROR(_xlfn._xlws.FILTER(AN$4:AN$6723,(AN$4:AN$6723&gt;=0)*($AB$4:$AB$6723=$C541)*($AC$4:$AC$6723=$D541)*(ISNUMBER(_xlfn.XMATCH($AD$4:$AD$6723,$V541:$Z541,0)))),-1)</f>
        <v>-1</v>
      </c>
      <c r="T541" s="29">
        <f t="array" ref="T541">IFERROR(_xlfn._xlws.FILTER(AO$4:AO$6723,(AO$4:AO$6723&gt;=0)*($AB$4:$AB$6723=$C541)*($AC$4:$AC$6723=$D541)*(ISNUMBER(_xlfn.XMATCH($AD$4:$AD$6723,$V541:$Z541,0)))),-1)</f>
        <v>-1</v>
      </c>
      <c r="V541" t="s">
        <v>34</v>
      </c>
      <c r="AB541" t="s">
        <v>62</v>
      </c>
      <c r="AC541" t="s">
        <v>95</v>
      </c>
      <c r="AD541" s="19" t="s">
        <v>76</v>
      </c>
      <c r="AE541" s="18">
        <v>-1</v>
      </c>
      <c r="AF541" s="17">
        <v>-1</v>
      </c>
      <c r="AG541" s="17">
        <v>-1</v>
      </c>
      <c r="AH541" s="17">
        <v>-1</v>
      </c>
      <c r="AI541" s="17">
        <v>-1</v>
      </c>
      <c r="AJ541" s="17">
        <v>-1</v>
      </c>
      <c r="AK541" s="17">
        <v>-1</v>
      </c>
      <c r="AL541" s="17">
        <v>-1</v>
      </c>
      <c r="AM541" s="17">
        <v>-1</v>
      </c>
      <c r="AN541" s="17">
        <v>-1</v>
      </c>
      <c r="AO541" s="17">
        <v>-1</v>
      </c>
    </row>
    <row r="542" spans="3:41" x14ac:dyDescent="0.25">
      <c r="C542" t="s">
        <v>96</v>
      </c>
      <c r="D542" s="6" t="s">
        <v>18</v>
      </c>
      <c r="E542" t="s">
        <v>35</v>
      </c>
      <c r="F542" s="6">
        <v>2005</v>
      </c>
      <c r="G542" s="6" t="s">
        <v>14</v>
      </c>
      <c r="H542" s="6" t="s">
        <v>15</v>
      </c>
      <c r="J542" s="29">
        <f t="array" ref="J542">IFERROR(_xlfn._xlws.FILTER(AE$4:AE$6723,(AE$4:AE$6723&gt;=0)*($AB$4:$AB$6723=$C542)*($AC$4:$AC$6723=$D542)*(ISNUMBER(_xlfn.XMATCH($AD$4:$AD$6723,$V542:$Z542,0)))),-1)</f>
        <v>-1</v>
      </c>
      <c r="K542" s="29">
        <f t="array" ref="K542">IFERROR(_xlfn._xlws.FILTER(AF$4:AF$6723,(AF$4:AF$6723&gt;=0)*($AB$4:$AB$6723=$C542)*($AC$4:$AC$6723=$D542)*(ISNUMBER(_xlfn.XMATCH($AD$4:$AD$6723,$V542:$Z542,0)))),-1)</f>
        <v>-1</v>
      </c>
      <c r="L542" s="29">
        <f t="array" ref="L542">IFERROR(_xlfn._xlws.FILTER(AG$4:AG$6723,(AG$4:AG$6723&gt;=0)*($AB$4:$AB$6723=$C542)*($AC$4:$AC$6723=$D542)*(ISNUMBER(_xlfn.XMATCH($AD$4:$AD$6723,$V542:$Z542,0)))),-1)</f>
        <v>-1</v>
      </c>
      <c r="M542" s="29">
        <f t="array" ref="M542">IFERROR(_xlfn._xlws.FILTER(AH$4:AH$6723,(AH$4:AH$6723&gt;=0)*($AB$4:$AB$6723=$C542)*($AC$4:$AC$6723=$D542)*(ISNUMBER(_xlfn.XMATCH($AD$4:$AD$6723,$V542:$Z542,0)))),-1)</f>
        <v>-1</v>
      </c>
      <c r="N542" s="29">
        <f t="array" ref="N542">IFERROR(_xlfn._xlws.FILTER(AI$4:AI$6723,(AI$4:AI$6723&gt;=0)*($AB$4:$AB$6723=$C542)*($AC$4:$AC$6723=$D542)*(ISNUMBER(_xlfn.XMATCH($AD$4:$AD$6723,$V542:$Z542,0)))),-1)</f>
        <v>-1</v>
      </c>
      <c r="O542" s="29">
        <f t="array" ref="O542">IFERROR(_xlfn._xlws.FILTER(AJ$4:AJ$6723,(AJ$4:AJ$6723&gt;=0)*($AB$4:$AB$6723=$C542)*($AC$4:$AC$6723=$D542)*(ISNUMBER(_xlfn.XMATCH($AD$4:$AD$6723,$V542:$Z542,0)))),-1)</f>
        <v>-1</v>
      </c>
      <c r="P542" s="29">
        <f t="array" ref="P542">IFERROR(_xlfn._xlws.FILTER(AK$4:AK$6723,(AK$4:AK$6723&gt;=0)*($AB$4:$AB$6723=$C542)*($AC$4:$AC$6723=$D542)*(ISNUMBER(_xlfn.XMATCH($AD$4:$AD$6723,$V542:$Z542,0)))),-1)</f>
        <v>-1</v>
      </c>
      <c r="Q542" s="29">
        <f t="array" ref="Q542">IFERROR(_xlfn._xlws.FILTER(AL$4:AL$6723,(AL$4:AL$6723&gt;=0)*($AB$4:$AB$6723=$C542)*($AC$4:$AC$6723=$D542)*(ISNUMBER(_xlfn.XMATCH($AD$4:$AD$6723,$V542:$Z542,0)))),-1)</f>
        <v>-1</v>
      </c>
      <c r="R542" s="29">
        <f t="array" ref="R542">IFERROR(_xlfn._xlws.FILTER(AM$4:AM$6723,(AM$4:AM$6723&gt;=0)*($AB$4:$AB$6723=$C542)*($AC$4:$AC$6723=$D542)*(ISNUMBER(_xlfn.XMATCH($AD$4:$AD$6723,$V542:$Z542,0)))),-1)</f>
        <v>-1</v>
      </c>
      <c r="S542" s="29">
        <f t="array" ref="S542">IFERROR(_xlfn._xlws.FILTER(AN$4:AN$6723,(AN$4:AN$6723&gt;=0)*($AB$4:$AB$6723=$C542)*($AC$4:$AC$6723=$D542)*(ISNUMBER(_xlfn.XMATCH($AD$4:$AD$6723,$V542:$Z542,0)))),-1)</f>
        <v>-1</v>
      </c>
      <c r="T542" s="29">
        <f t="array" ref="T542">IFERROR(_xlfn._xlws.FILTER(AO$4:AO$6723,(AO$4:AO$6723&gt;=0)*($AB$4:$AB$6723=$C542)*($AC$4:$AC$6723=$D542)*(ISNUMBER(_xlfn.XMATCH($AD$4:$AD$6723,$V542:$Z542,0)))),-1)</f>
        <v>-1</v>
      </c>
      <c r="V542" t="s">
        <v>35</v>
      </c>
      <c r="W542" s="25" t="s">
        <v>83</v>
      </c>
      <c r="X542" s="25" t="s">
        <v>71</v>
      </c>
      <c r="AB542" t="s">
        <v>62</v>
      </c>
      <c r="AC542" t="s">
        <v>95</v>
      </c>
      <c r="AD542" s="19" t="s">
        <v>69</v>
      </c>
      <c r="AE542" s="18">
        <v>-1</v>
      </c>
      <c r="AF542" s="17">
        <v>-1</v>
      </c>
      <c r="AG542" s="17">
        <v>-1</v>
      </c>
      <c r="AH542" s="17">
        <v>-1</v>
      </c>
      <c r="AI542" s="17">
        <v>-1</v>
      </c>
      <c r="AJ542" s="17">
        <v>-1</v>
      </c>
      <c r="AK542" s="17">
        <v>-1</v>
      </c>
      <c r="AL542" s="17">
        <v>-1</v>
      </c>
      <c r="AM542" s="17">
        <v>-1</v>
      </c>
      <c r="AN542" s="17">
        <v>-1</v>
      </c>
      <c r="AO542" s="17">
        <v>-1</v>
      </c>
    </row>
    <row r="543" spans="3:41" x14ac:dyDescent="0.25">
      <c r="C543" t="s">
        <v>96</v>
      </c>
      <c r="D543" s="6" t="s">
        <v>18</v>
      </c>
      <c r="E543" t="s">
        <v>84</v>
      </c>
      <c r="F543" s="6">
        <v>2005</v>
      </c>
      <c r="G543" s="6" t="s">
        <v>14</v>
      </c>
      <c r="H543" s="6" t="s">
        <v>15</v>
      </c>
      <c r="J543" s="29">
        <f t="array" ref="J543">IFERROR(_xlfn._xlws.FILTER(AE$4:AE$6723,(AE$4:AE$6723&gt;=0)*($AB$4:$AB$6723=$C543)*($AC$4:$AC$6723=$D543)*(ISNUMBER(_xlfn.XMATCH($AD$4:$AD$6723,$V543:$Z543,0)))),-1)</f>
        <v>-1</v>
      </c>
      <c r="K543" s="29">
        <f t="array" ref="K543">IFERROR(_xlfn._xlws.FILTER(AF$4:AF$6723,(AF$4:AF$6723&gt;=0)*($AB$4:$AB$6723=$C543)*($AC$4:$AC$6723=$D543)*(ISNUMBER(_xlfn.XMATCH($AD$4:$AD$6723,$V543:$Z543,0)))),-1)</f>
        <v>-1</v>
      </c>
      <c r="L543" s="29">
        <f t="array" ref="L543">IFERROR(_xlfn._xlws.FILTER(AG$4:AG$6723,(AG$4:AG$6723&gt;=0)*($AB$4:$AB$6723=$C543)*($AC$4:$AC$6723=$D543)*(ISNUMBER(_xlfn.XMATCH($AD$4:$AD$6723,$V543:$Z543,0)))),-1)</f>
        <v>-1</v>
      </c>
      <c r="M543" s="29">
        <f t="array" ref="M543">IFERROR(_xlfn._xlws.FILTER(AH$4:AH$6723,(AH$4:AH$6723&gt;=0)*($AB$4:$AB$6723=$C543)*($AC$4:$AC$6723=$D543)*(ISNUMBER(_xlfn.XMATCH($AD$4:$AD$6723,$V543:$Z543,0)))),-1)</f>
        <v>-1</v>
      </c>
      <c r="N543" s="29">
        <f t="array" ref="N543">IFERROR(_xlfn._xlws.FILTER(AI$4:AI$6723,(AI$4:AI$6723&gt;=0)*($AB$4:$AB$6723=$C543)*($AC$4:$AC$6723=$D543)*(ISNUMBER(_xlfn.XMATCH($AD$4:$AD$6723,$V543:$Z543,0)))),-1)</f>
        <v>-1</v>
      </c>
      <c r="O543" s="29">
        <f t="array" ref="O543">IFERROR(_xlfn._xlws.FILTER(AJ$4:AJ$6723,(AJ$4:AJ$6723&gt;=0)*($AB$4:$AB$6723=$C543)*($AC$4:$AC$6723=$D543)*(ISNUMBER(_xlfn.XMATCH($AD$4:$AD$6723,$V543:$Z543,0)))),-1)</f>
        <v>-1</v>
      </c>
      <c r="P543" s="29">
        <f t="array" ref="P543">IFERROR(_xlfn._xlws.FILTER(AK$4:AK$6723,(AK$4:AK$6723&gt;=0)*($AB$4:$AB$6723=$C543)*($AC$4:$AC$6723=$D543)*(ISNUMBER(_xlfn.XMATCH($AD$4:$AD$6723,$V543:$Z543,0)))),-1)</f>
        <v>-1</v>
      </c>
      <c r="Q543" s="29">
        <f t="array" ref="Q543">IFERROR(_xlfn._xlws.FILTER(AL$4:AL$6723,(AL$4:AL$6723&gt;=0)*($AB$4:$AB$6723=$C543)*($AC$4:$AC$6723=$D543)*(ISNUMBER(_xlfn.XMATCH($AD$4:$AD$6723,$V543:$Z543,0)))),-1)</f>
        <v>-1</v>
      </c>
      <c r="R543" s="29">
        <f t="array" ref="R543">IFERROR(_xlfn._xlws.FILTER(AM$4:AM$6723,(AM$4:AM$6723&gt;=0)*($AB$4:$AB$6723=$C543)*($AC$4:$AC$6723=$D543)*(ISNUMBER(_xlfn.XMATCH($AD$4:$AD$6723,$V543:$Z543,0)))),-1)</f>
        <v>-1</v>
      </c>
      <c r="S543" s="29">
        <f t="array" ref="S543">IFERROR(_xlfn._xlws.FILTER(AN$4:AN$6723,(AN$4:AN$6723&gt;=0)*($AB$4:$AB$6723=$C543)*($AC$4:$AC$6723=$D543)*(ISNUMBER(_xlfn.XMATCH($AD$4:$AD$6723,$V543:$Z543,0)))),-1)</f>
        <v>-1</v>
      </c>
      <c r="T543" s="29">
        <f t="array" ref="T543">IFERROR(_xlfn._xlws.FILTER(AO$4:AO$6723,(AO$4:AO$6723&gt;=0)*($AB$4:$AB$6723=$C543)*($AC$4:$AC$6723=$D543)*(ISNUMBER(_xlfn.XMATCH($AD$4:$AD$6723,$V543:$Z543,0)))),-1)</f>
        <v>-1</v>
      </c>
      <c r="V543" t="s">
        <v>84</v>
      </c>
      <c r="W543" s="25" t="s">
        <v>85</v>
      </c>
      <c r="AB543" t="s">
        <v>62</v>
      </c>
      <c r="AC543" t="s">
        <v>95</v>
      </c>
      <c r="AD543" s="19" t="s">
        <v>23</v>
      </c>
      <c r="AE543" s="18">
        <v>-1</v>
      </c>
      <c r="AF543" s="17">
        <v>-1</v>
      </c>
      <c r="AG543" s="17">
        <v>-1</v>
      </c>
      <c r="AH543" s="17">
        <v>-1</v>
      </c>
      <c r="AI543" s="17">
        <v>-1</v>
      </c>
      <c r="AJ543" s="17">
        <v>-1</v>
      </c>
      <c r="AK543" s="17">
        <v>-1</v>
      </c>
      <c r="AL543" s="17">
        <v>-1</v>
      </c>
      <c r="AM543" s="17">
        <v>-1</v>
      </c>
      <c r="AN543" s="17">
        <v>-1</v>
      </c>
      <c r="AO543" s="17">
        <v>-1</v>
      </c>
    </row>
    <row r="544" spans="3:41" x14ac:dyDescent="0.25">
      <c r="C544" t="s">
        <v>96</v>
      </c>
      <c r="D544" s="6" t="s">
        <v>40</v>
      </c>
      <c r="E544" t="s">
        <v>13</v>
      </c>
      <c r="F544" s="6">
        <v>2005</v>
      </c>
      <c r="G544" s="6" t="s">
        <v>14</v>
      </c>
      <c r="H544" s="6" t="s">
        <v>15</v>
      </c>
      <c r="I544" s="6"/>
      <c r="J544" s="29">
        <f t="array" ref="J544">IFERROR(_xlfn._xlws.FILTER(AE$4:AE$6723,(AE$4:AE$6723&gt;=0)*($AB$4:$AB$6723=$C544)*($AC$4:$AC$6723=$D544)*(ISNUMBER(_xlfn.XMATCH($AD$4:$AD$6723,$V544:$Z544,0)))),-1)</f>
        <v>-1</v>
      </c>
      <c r="K544" s="29">
        <f t="array" ref="K544">IFERROR(_xlfn._xlws.FILTER(AF$4:AF$6723,(AF$4:AF$6723&gt;=0)*($AB$4:$AB$6723=$C544)*($AC$4:$AC$6723=$D544)*(ISNUMBER(_xlfn.XMATCH($AD$4:$AD$6723,$V544:$Z544,0)))),-1)</f>
        <v>-1</v>
      </c>
      <c r="L544" s="29">
        <f t="array" ref="L544">IFERROR(_xlfn._xlws.FILTER(AG$4:AG$6723,(AG$4:AG$6723&gt;=0)*($AB$4:$AB$6723=$C544)*($AC$4:$AC$6723=$D544)*(ISNUMBER(_xlfn.XMATCH($AD$4:$AD$6723,$V544:$Z544,0)))),-1)</f>
        <v>-1</v>
      </c>
      <c r="M544" s="29">
        <f t="array" ref="M544">IFERROR(_xlfn._xlws.FILTER(AH$4:AH$6723,(AH$4:AH$6723&gt;=0)*($AB$4:$AB$6723=$C544)*($AC$4:$AC$6723=$D544)*(ISNUMBER(_xlfn.XMATCH($AD$4:$AD$6723,$V544:$Z544,0)))),-1)</f>
        <v>-1</v>
      </c>
      <c r="N544" s="29">
        <f t="array" ref="N544">IFERROR(_xlfn._xlws.FILTER(AI$4:AI$6723,(AI$4:AI$6723&gt;=0)*($AB$4:$AB$6723=$C544)*($AC$4:$AC$6723=$D544)*(ISNUMBER(_xlfn.XMATCH($AD$4:$AD$6723,$V544:$Z544,0)))),-1)</f>
        <v>-1</v>
      </c>
      <c r="O544" s="29">
        <f t="array" ref="O544">IFERROR(_xlfn._xlws.FILTER(AJ$4:AJ$6723,(AJ$4:AJ$6723&gt;=0)*($AB$4:$AB$6723=$C544)*($AC$4:$AC$6723=$D544)*(ISNUMBER(_xlfn.XMATCH($AD$4:$AD$6723,$V544:$Z544,0)))),-1)</f>
        <v>-1</v>
      </c>
      <c r="P544" s="29">
        <f t="array" ref="P544">IFERROR(_xlfn._xlws.FILTER(AK$4:AK$6723,(AK$4:AK$6723&gt;=0)*($AB$4:$AB$6723=$C544)*($AC$4:$AC$6723=$D544)*(ISNUMBER(_xlfn.XMATCH($AD$4:$AD$6723,$V544:$Z544,0)))),-1)</f>
        <v>-1</v>
      </c>
      <c r="Q544" s="29">
        <f t="array" ref="Q544">IFERROR(_xlfn._xlws.FILTER(AL$4:AL$6723,(AL$4:AL$6723&gt;=0)*($AB$4:$AB$6723=$C544)*($AC$4:$AC$6723=$D544)*(ISNUMBER(_xlfn.XMATCH($AD$4:$AD$6723,$V544:$Z544,0)))),-1)</f>
        <v>-1</v>
      </c>
      <c r="R544" s="29">
        <f t="array" ref="R544">IFERROR(_xlfn._xlws.FILTER(AM$4:AM$6723,(AM$4:AM$6723&gt;=0)*($AB$4:$AB$6723=$C544)*($AC$4:$AC$6723=$D544)*(ISNUMBER(_xlfn.XMATCH($AD$4:$AD$6723,$V544:$Z544,0)))),-1)</f>
        <v>-1</v>
      </c>
      <c r="S544" s="29">
        <f t="array" ref="S544">IFERROR(_xlfn._xlws.FILTER(AN$4:AN$6723,(AN$4:AN$6723&gt;=0)*($AB$4:$AB$6723=$C544)*($AC$4:$AC$6723=$D544)*(ISNUMBER(_xlfn.XMATCH($AD$4:$AD$6723,$V544:$Z544,0)))),-1)</f>
        <v>-1</v>
      </c>
      <c r="T544" s="29">
        <f t="array" ref="T544">IFERROR(_xlfn._xlws.FILTER(AO$4:AO$6723,(AO$4:AO$6723&gt;=0)*($AB$4:$AB$6723=$C544)*($AC$4:$AC$6723=$D544)*(ISNUMBER(_xlfn.XMATCH($AD$4:$AD$6723,$V544:$Z544,0)))),-1)</f>
        <v>-1</v>
      </c>
      <c r="V544" t="s">
        <v>13</v>
      </c>
      <c r="AB544" t="s">
        <v>62</v>
      </c>
      <c r="AC544" t="s">
        <v>95</v>
      </c>
      <c r="AD544" s="19" t="s">
        <v>79</v>
      </c>
      <c r="AE544" s="18">
        <v>-1</v>
      </c>
      <c r="AF544" s="17">
        <v>-1</v>
      </c>
      <c r="AG544" s="17">
        <v>-1</v>
      </c>
      <c r="AH544" s="17">
        <v>-1</v>
      </c>
      <c r="AI544" s="17">
        <v>-1</v>
      </c>
      <c r="AJ544" s="17">
        <v>-1</v>
      </c>
      <c r="AK544" s="17">
        <v>-1</v>
      </c>
      <c r="AL544" s="17">
        <v>-1</v>
      </c>
      <c r="AM544" s="17">
        <v>-1</v>
      </c>
      <c r="AN544" s="17">
        <v>-1</v>
      </c>
      <c r="AO544" s="17">
        <v>-1</v>
      </c>
    </row>
    <row r="545" spans="3:41" x14ac:dyDescent="0.25">
      <c r="C545" t="s">
        <v>96</v>
      </c>
      <c r="D545" s="6" t="s">
        <v>40</v>
      </c>
      <c r="E545" t="s">
        <v>17</v>
      </c>
      <c r="F545" s="6">
        <v>2005</v>
      </c>
      <c r="G545" s="6" t="s">
        <v>14</v>
      </c>
      <c r="H545" s="6" t="s">
        <v>15</v>
      </c>
      <c r="I545" s="6"/>
      <c r="J545" s="29">
        <f t="array" ref="J545">IFERROR(_xlfn._xlws.FILTER(AE$4:AE$6723,(AE$4:AE$6723&gt;=0)*($AB$4:$AB$6723=$C545)*($AC$4:$AC$6723=$D545)*(ISNUMBER(_xlfn.XMATCH($AD$4:$AD$6723,$V545:$Z545,0)))),-1)</f>
        <v>21.07595636020687</v>
      </c>
      <c r="K545" s="29">
        <f t="array" ref="K545">IFERROR(_xlfn._xlws.FILTER(AF$4:AF$6723,(AF$4:AF$6723&gt;=0)*($AB$4:$AB$6723=$C545)*($AC$4:$AC$6723=$D545)*(ISNUMBER(_xlfn.XMATCH($AD$4:$AD$6723,$V545:$Z545,0)))),-1)</f>
        <v>21.219791865155202</v>
      </c>
      <c r="L545" s="29">
        <f t="array" ref="L545">IFERROR(_xlfn._xlws.FILTER(AG$4:AG$6723,(AG$4:AG$6723&gt;=0)*($AB$4:$AB$6723=$C545)*($AC$4:$AC$6723=$D545)*(ISNUMBER(_xlfn.XMATCH($AD$4:$AD$6723,$V545:$Z545,0)))),-1)</f>
        <v>15.453263160000001</v>
      </c>
      <c r="M545" s="29">
        <f t="array" ref="M545">IFERROR(_xlfn._xlws.FILTER(AH$4:AH$6723,(AH$4:AH$6723&gt;=0)*($AB$4:$AB$6723=$C545)*($AC$4:$AC$6723=$D545)*(ISNUMBER(_xlfn.XMATCH($AD$4:$AD$6723,$V545:$Z545,0)))),-1)</f>
        <v>18.552280769999999</v>
      </c>
      <c r="N545" s="29">
        <f t="array" ref="N545">IFERROR(_xlfn._xlws.FILTER(AI$4:AI$6723,(AI$4:AI$6723&gt;=0)*($AB$4:$AB$6723=$C545)*($AC$4:$AC$6723=$D545)*(ISNUMBER(_xlfn.XMATCH($AD$4:$AD$6723,$V545:$Z545,0)))),-1)</f>
        <v>19.143624989999999</v>
      </c>
      <c r="O545" s="29">
        <f t="array" ref="O545">IFERROR(_xlfn._xlws.FILTER(AJ$4:AJ$6723,(AJ$4:AJ$6723&gt;=0)*($AB$4:$AB$6723=$C545)*($AC$4:$AC$6723=$D545)*(ISNUMBER(_xlfn.XMATCH($AD$4:$AD$6723,$V545:$Z545,0)))),-1)</f>
        <v>18.51243492</v>
      </c>
      <c r="P545" s="29">
        <f t="array" ref="P545">IFERROR(_xlfn._xlws.FILTER(AK$4:AK$6723,(AK$4:AK$6723&gt;=0)*($AB$4:$AB$6723=$C545)*($AC$4:$AC$6723=$D545)*(ISNUMBER(_xlfn.XMATCH($AD$4:$AD$6723,$V545:$Z545,0)))),-1)</f>
        <v>19.17368166</v>
      </c>
      <c r="Q545" s="29">
        <f t="array" ref="Q545">IFERROR(_xlfn._xlws.FILTER(AL$4:AL$6723,(AL$4:AL$6723&gt;=0)*($AB$4:$AB$6723=$C545)*($AC$4:$AC$6723=$D545)*(ISNUMBER(_xlfn.XMATCH($AD$4:$AD$6723,$V545:$Z545,0)))),-1)</f>
        <v>19.940718690000001</v>
      </c>
      <c r="R545" s="29">
        <f t="array" ref="R545">IFERROR(_xlfn._xlws.FILTER(AM$4:AM$6723,(AM$4:AM$6723&gt;=0)*($AB$4:$AB$6723=$C545)*($AC$4:$AC$6723=$D545)*(ISNUMBER(_xlfn.XMATCH($AD$4:$AD$6723,$V545:$Z545,0)))),-1)</f>
        <v>19.940718690000001</v>
      </c>
      <c r="S545" s="29">
        <f t="array" ref="S545">IFERROR(_xlfn._xlws.FILTER(AN$4:AN$6723,(AN$4:AN$6723&gt;=0)*($AB$4:$AB$6723=$C545)*($AC$4:$AC$6723=$D545)*(ISNUMBER(_xlfn.XMATCH($AD$4:$AD$6723,$V545:$Z545,0)))),-1)</f>
        <v>19.940718690000001</v>
      </c>
      <c r="T545" s="29">
        <f t="array" ref="T545">IFERROR(_xlfn._xlws.FILTER(AO$4:AO$6723,(AO$4:AO$6723&gt;=0)*($AB$4:$AB$6723=$C545)*($AC$4:$AC$6723=$D545)*(ISNUMBER(_xlfn.XMATCH($AD$4:$AD$6723,$V545:$Z545,0)))),-1)</f>
        <v>19.940718690000001</v>
      </c>
      <c r="V545" t="s">
        <v>17</v>
      </c>
      <c r="AB545" t="s">
        <v>62</v>
      </c>
      <c r="AC545" t="s">
        <v>95</v>
      </c>
      <c r="AD545" s="19" t="s">
        <v>58</v>
      </c>
      <c r="AE545" s="18">
        <v>-1</v>
      </c>
      <c r="AF545" s="17">
        <v>-1</v>
      </c>
      <c r="AG545" s="17">
        <v>-1</v>
      </c>
      <c r="AH545" s="17">
        <v>-1</v>
      </c>
      <c r="AI545" s="17">
        <v>-1</v>
      </c>
      <c r="AJ545" s="17">
        <v>-1</v>
      </c>
      <c r="AK545" s="17">
        <v>-1</v>
      </c>
      <c r="AL545" s="17">
        <v>-1</v>
      </c>
      <c r="AM545" s="17">
        <v>-1</v>
      </c>
      <c r="AN545" s="17">
        <v>-1</v>
      </c>
      <c r="AO545" s="17">
        <v>-1</v>
      </c>
    </row>
    <row r="546" spans="3:41" x14ac:dyDescent="0.25">
      <c r="C546" t="s">
        <v>96</v>
      </c>
      <c r="D546" s="6" t="s">
        <v>40</v>
      </c>
      <c r="E546" t="s">
        <v>18</v>
      </c>
      <c r="F546" s="6">
        <v>2005</v>
      </c>
      <c r="G546" s="6" t="s">
        <v>14</v>
      </c>
      <c r="H546" s="6" t="s">
        <v>15</v>
      </c>
      <c r="I546" s="6"/>
      <c r="J546" s="29">
        <f t="array" ref="J546">IFERROR(_xlfn._xlws.FILTER(AE$4:AE$6723,(AE$4:AE$6723&gt;=0)*($AB$4:$AB$6723=$C546)*($AC$4:$AC$6723=$D546)*(ISNUMBER(_xlfn.XMATCH($AD$4:$AD$6723,$V546:$Z546,0)))),-1)</f>
        <v>-1</v>
      </c>
      <c r="K546" s="29">
        <f t="array" ref="K546">IFERROR(_xlfn._xlws.FILTER(AF$4:AF$6723,(AF$4:AF$6723&gt;=0)*($AB$4:$AB$6723=$C546)*($AC$4:$AC$6723=$D546)*(ISNUMBER(_xlfn.XMATCH($AD$4:$AD$6723,$V546:$Z546,0)))),-1)</f>
        <v>-1</v>
      </c>
      <c r="L546" s="29">
        <f t="array" ref="L546">IFERROR(_xlfn._xlws.FILTER(AG$4:AG$6723,(AG$4:AG$6723&gt;=0)*($AB$4:$AB$6723=$C546)*($AC$4:$AC$6723=$D546)*(ISNUMBER(_xlfn.XMATCH($AD$4:$AD$6723,$V546:$Z546,0)))),-1)</f>
        <v>-1</v>
      </c>
      <c r="M546" s="29">
        <f t="array" ref="M546">IFERROR(_xlfn._xlws.FILTER(AH$4:AH$6723,(AH$4:AH$6723&gt;=0)*($AB$4:$AB$6723=$C546)*($AC$4:$AC$6723=$D546)*(ISNUMBER(_xlfn.XMATCH($AD$4:$AD$6723,$V546:$Z546,0)))),-1)</f>
        <v>-1</v>
      </c>
      <c r="N546" s="29">
        <f t="array" ref="N546">IFERROR(_xlfn._xlws.FILTER(AI$4:AI$6723,(AI$4:AI$6723&gt;=0)*($AB$4:$AB$6723=$C546)*($AC$4:$AC$6723=$D546)*(ISNUMBER(_xlfn.XMATCH($AD$4:$AD$6723,$V546:$Z546,0)))),-1)</f>
        <v>-1</v>
      </c>
      <c r="O546" s="29">
        <f t="array" ref="O546">IFERROR(_xlfn._xlws.FILTER(AJ$4:AJ$6723,(AJ$4:AJ$6723&gt;=0)*($AB$4:$AB$6723=$C546)*($AC$4:$AC$6723=$D546)*(ISNUMBER(_xlfn.XMATCH($AD$4:$AD$6723,$V546:$Z546,0)))),-1)</f>
        <v>-1</v>
      </c>
      <c r="P546" s="29">
        <f t="array" ref="P546">IFERROR(_xlfn._xlws.FILTER(AK$4:AK$6723,(AK$4:AK$6723&gt;=0)*($AB$4:$AB$6723=$C546)*($AC$4:$AC$6723=$D546)*(ISNUMBER(_xlfn.XMATCH($AD$4:$AD$6723,$V546:$Z546,0)))),-1)</f>
        <v>-1</v>
      </c>
      <c r="Q546" s="29">
        <f t="array" ref="Q546">IFERROR(_xlfn._xlws.FILTER(AL$4:AL$6723,(AL$4:AL$6723&gt;=0)*($AB$4:$AB$6723=$C546)*($AC$4:$AC$6723=$D546)*(ISNUMBER(_xlfn.XMATCH($AD$4:$AD$6723,$V546:$Z546,0)))),-1)</f>
        <v>-1</v>
      </c>
      <c r="R546" s="29">
        <f t="array" ref="R546">IFERROR(_xlfn._xlws.FILTER(AM$4:AM$6723,(AM$4:AM$6723&gt;=0)*($AB$4:$AB$6723=$C546)*($AC$4:$AC$6723=$D546)*(ISNUMBER(_xlfn.XMATCH($AD$4:$AD$6723,$V546:$Z546,0)))),-1)</f>
        <v>-1</v>
      </c>
      <c r="S546" s="29">
        <f t="array" ref="S546">IFERROR(_xlfn._xlws.FILTER(AN$4:AN$6723,(AN$4:AN$6723&gt;=0)*($AB$4:$AB$6723=$C546)*($AC$4:$AC$6723=$D546)*(ISNUMBER(_xlfn.XMATCH($AD$4:$AD$6723,$V546:$Z546,0)))),-1)</f>
        <v>-1</v>
      </c>
      <c r="T546" s="29">
        <f t="array" ref="T546">IFERROR(_xlfn._xlws.FILTER(AO$4:AO$6723,(AO$4:AO$6723&gt;=0)*($AB$4:$AB$6723=$C546)*($AC$4:$AC$6723=$D546)*(ISNUMBER(_xlfn.XMATCH($AD$4:$AD$6723,$V546:$Z546,0)))),-1)</f>
        <v>-1</v>
      </c>
      <c r="V546" t="s">
        <v>18</v>
      </c>
      <c r="AB546" t="s">
        <v>62</v>
      </c>
      <c r="AC546" t="s">
        <v>95</v>
      </c>
      <c r="AD546" s="19" t="s">
        <v>73</v>
      </c>
      <c r="AE546" s="18">
        <v>-1</v>
      </c>
      <c r="AF546" s="17">
        <v>-1</v>
      </c>
      <c r="AG546" s="17">
        <v>-1</v>
      </c>
      <c r="AH546" s="17">
        <v>-1</v>
      </c>
      <c r="AI546" s="17">
        <v>-1</v>
      </c>
      <c r="AJ546" s="17">
        <v>-1</v>
      </c>
      <c r="AK546" s="17">
        <v>-1</v>
      </c>
      <c r="AL546" s="17">
        <v>-1</v>
      </c>
      <c r="AM546" s="17">
        <v>-1</v>
      </c>
      <c r="AN546" s="17">
        <v>-1</v>
      </c>
      <c r="AO546" s="17">
        <v>-1</v>
      </c>
    </row>
    <row r="547" spans="3:41" x14ac:dyDescent="0.25">
      <c r="C547" t="s">
        <v>96</v>
      </c>
      <c r="D547" s="6" t="s">
        <v>40</v>
      </c>
      <c r="E547" t="s">
        <v>63</v>
      </c>
      <c r="F547" s="6">
        <v>2005</v>
      </c>
      <c r="G547" s="6" t="s">
        <v>14</v>
      </c>
      <c r="H547" s="6" t="s">
        <v>15</v>
      </c>
      <c r="J547" s="29">
        <f t="array" ref="J547">IFERROR(_xlfn._xlws.FILTER(AE$4:AE$6723,(AE$4:AE$6723&gt;=0)*($AB$4:$AB$6723=$C547)*($AC$4:$AC$6723=$D547)*(ISNUMBER(_xlfn.XMATCH($AD$4:$AD$6723,$V547:$Z547,0)))),-1)</f>
        <v>-1</v>
      </c>
      <c r="K547" s="29">
        <f t="array" ref="K547">IFERROR(_xlfn._xlws.FILTER(AF$4:AF$6723,(AF$4:AF$6723&gt;=0)*($AB$4:$AB$6723=$C547)*($AC$4:$AC$6723=$D547)*(ISNUMBER(_xlfn.XMATCH($AD$4:$AD$6723,$V547:$Z547,0)))),-1)</f>
        <v>-1</v>
      </c>
      <c r="L547" s="29">
        <f t="array" ref="L547">IFERROR(_xlfn._xlws.FILTER(AG$4:AG$6723,(AG$4:AG$6723&gt;=0)*($AB$4:$AB$6723=$C547)*($AC$4:$AC$6723=$D547)*(ISNUMBER(_xlfn.XMATCH($AD$4:$AD$6723,$V547:$Z547,0)))),-1)</f>
        <v>-1</v>
      </c>
      <c r="M547" s="29">
        <f t="array" ref="M547">IFERROR(_xlfn._xlws.FILTER(AH$4:AH$6723,(AH$4:AH$6723&gt;=0)*($AB$4:$AB$6723=$C547)*($AC$4:$AC$6723=$D547)*(ISNUMBER(_xlfn.XMATCH($AD$4:$AD$6723,$V547:$Z547,0)))),-1)</f>
        <v>-1</v>
      </c>
      <c r="N547" s="29">
        <f t="array" ref="N547">IFERROR(_xlfn._xlws.FILTER(AI$4:AI$6723,(AI$4:AI$6723&gt;=0)*($AB$4:$AB$6723=$C547)*($AC$4:$AC$6723=$D547)*(ISNUMBER(_xlfn.XMATCH($AD$4:$AD$6723,$V547:$Z547,0)))),-1)</f>
        <v>-1</v>
      </c>
      <c r="O547" s="29">
        <f t="array" ref="O547">IFERROR(_xlfn._xlws.FILTER(AJ$4:AJ$6723,(AJ$4:AJ$6723&gt;=0)*($AB$4:$AB$6723=$C547)*($AC$4:$AC$6723=$D547)*(ISNUMBER(_xlfn.XMATCH($AD$4:$AD$6723,$V547:$Z547,0)))),-1)</f>
        <v>-1</v>
      </c>
      <c r="P547" s="29">
        <f t="array" ref="P547">IFERROR(_xlfn._xlws.FILTER(AK$4:AK$6723,(AK$4:AK$6723&gt;=0)*($AB$4:$AB$6723=$C547)*($AC$4:$AC$6723=$D547)*(ISNUMBER(_xlfn.XMATCH($AD$4:$AD$6723,$V547:$Z547,0)))),-1)</f>
        <v>-1</v>
      </c>
      <c r="Q547" s="29">
        <f t="array" ref="Q547">IFERROR(_xlfn._xlws.FILTER(AL$4:AL$6723,(AL$4:AL$6723&gt;=0)*($AB$4:$AB$6723=$C547)*($AC$4:$AC$6723=$D547)*(ISNUMBER(_xlfn.XMATCH($AD$4:$AD$6723,$V547:$Z547,0)))),-1)</f>
        <v>-1</v>
      </c>
      <c r="R547" s="29">
        <f t="array" ref="R547">IFERROR(_xlfn._xlws.FILTER(AM$4:AM$6723,(AM$4:AM$6723&gt;=0)*($AB$4:$AB$6723=$C547)*($AC$4:$AC$6723=$D547)*(ISNUMBER(_xlfn.XMATCH($AD$4:$AD$6723,$V547:$Z547,0)))),-1)</f>
        <v>-1</v>
      </c>
      <c r="S547" s="29">
        <f t="array" ref="S547">IFERROR(_xlfn._xlws.FILTER(AN$4:AN$6723,(AN$4:AN$6723&gt;=0)*($AB$4:$AB$6723=$C547)*($AC$4:$AC$6723=$D547)*(ISNUMBER(_xlfn.XMATCH($AD$4:$AD$6723,$V547:$Z547,0)))),-1)</f>
        <v>-1</v>
      </c>
      <c r="T547" s="29">
        <f t="array" ref="T547">IFERROR(_xlfn._xlws.FILTER(AO$4:AO$6723,(AO$4:AO$6723&gt;=0)*($AB$4:$AB$6723=$C547)*($AC$4:$AC$6723=$D547)*(ISNUMBER(_xlfn.XMATCH($AD$4:$AD$6723,$V547:$Z547,0)))),-1)</f>
        <v>-1</v>
      </c>
      <c r="V547" t="s">
        <v>63</v>
      </c>
      <c r="AB547" t="s">
        <v>62</v>
      </c>
      <c r="AC547" t="s">
        <v>95</v>
      </c>
      <c r="AD547" s="19" t="s">
        <v>59</v>
      </c>
      <c r="AE547" s="18">
        <v>-1</v>
      </c>
      <c r="AF547" s="17">
        <v>-1</v>
      </c>
      <c r="AG547" s="17">
        <v>-1</v>
      </c>
      <c r="AH547" s="17">
        <v>-1</v>
      </c>
      <c r="AI547" s="17">
        <v>-1</v>
      </c>
      <c r="AJ547" s="17">
        <v>-1</v>
      </c>
      <c r="AK547" s="17">
        <v>-1</v>
      </c>
      <c r="AL547" s="17">
        <v>-1</v>
      </c>
      <c r="AM547" s="17">
        <v>-1</v>
      </c>
      <c r="AN547" s="17">
        <v>-1</v>
      </c>
      <c r="AO547" s="17">
        <v>-1</v>
      </c>
    </row>
    <row r="548" spans="3:41" x14ac:dyDescent="0.25">
      <c r="C548" t="s">
        <v>96</v>
      </c>
      <c r="D548" s="6" t="s">
        <v>40</v>
      </c>
      <c r="E548" t="s">
        <v>21</v>
      </c>
      <c r="F548" s="6">
        <v>2005</v>
      </c>
      <c r="G548" s="6" t="s">
        <v>14</v>
      </c>
      <c r="H548" s="6" t="s">
        <v>15</v>
      </c>
      <c r="J548" s="29">
        <f t="array" ref="J548">IFERROR(_xlfn._xlws.FILTER(AE$4:AE$6723,(AE$4:AE$6723&gt;=0)*($AB$4:$AB$6723=$C548)*($AC$4:$AC$6723=$D548)*(ISNUMBER(_xlfn.XMATCH($AD$4:$AD$6723,$V548:$Z548,0)))),-1)</f>
        <v>-1</v>
      </c>
      <c r="K548" s="29">
        <f t="array" ref="K548">IFERROR(_xlfn._xlws.FILTER(AF$4:AF$6723,(AF$4:AF$6723&gt;=0)*($AB$4:$AB$6723=$C548)*($AC$4:$AC$6723=$D548)*(ISNUMBER(_xlfn.XMATCH($AD$4:$AD$6723,$V548:$Z548,0)))),-1)</f>
        <v>-1</v>
      </c>
      <c r="L548" s="29">
        <f t="array" ref="L548">IFERROR(_xlfn._xlws.FILTER(AG$4:AG$6723,(AG$4:AG$6723&gt;=0)*($AB$4:$AB$6723=$C548)*($AC$4:$AC$6723=$D548)*(ISNUMBER(_xlfn.XMATCH($AD$4:$AD$6723,$V548:$Z548,0)))),-1)</f>
        <v>-1</v>
      </c>
      <c r="M548" s="29">
        <f t="array" ref="M548">IFERROR(_xlfn._xlws.FILTER(AH$4:AH$6723,(AH$4:AH$6723&gt;=0)*($AB$4:$AB$6723=$C548)*($AC$4:$AC$6723=$D548)*(ISNUMBER(_xlfn.XMATCH($AD$4:$AD$6723,$V548:$Z548,0)))),-1)</f>
        <v>-1</v>
      </c>
      <c r="N548" s="29">
        <f t="array" ref="N548">IFERROR(_xlfn._xlws.FILTER(AI$4:AI$6723,(AI$4:AI$6723&gt;=0)*($AB$4:$AB$6723=$C548)*($AC$4:$AC$6723=$D548)*(ISNUMBER(_xlfn.XMATCH($AD$4:$AD$6723,$V548:$Z548,0)))),-1)</f>
        <v>-1</v>
      </c>
      <c r="O548" s="29">
        <f t="array" ref="O548">IFERROR(_xlfn._xlws.FILTER(AJ$4:AJ$6723,(AJ$4:AJ$6723&gt;=0)*($AB$4:$AB$6723=$C548)*($AC$4:$AC$6723=$D548)*(ISNUMBER(_xlfn.XMATCH($AD$4:$AD$6723,$V548:$Z548,0)))),-1)</f>
        <v>-1</v>
      </c>
      <c r="P548" s="29">
        <f t="array" ref="P548">IFERROR(_xlfn._xlws.FILTER(AK$4:AK$6723,(AK$4:AK$6723&gt;=0)*($AB$4:$AB$6723=$C548)*($AC$4:$AC$6723=$D548)*(ISNUMBER(_xlfn.XMATCH($AD$4:$AD$6723,$V548:$Z548,0)))),-1)</f>
        <v>-1</v>
      </c>
      <c r="Q548" s="29">
        <f t="array" ref="Q548">IFERROR(_xlfn._xlws.FILTER(AL$4:AL$6723,(AL$4:AL$6723&gt;=0)*($AB$4:$AB$6723=$C548)*($AC$4:$AC$6723=$D548)*(ISNUMBER(_xlfn.XMATCH($AD$4:$AD$6723,$V548:$Z548,0)))),-1)</f>
        <v>-1</v>
      </c>
      <c r="R548" s="29">
        <f t="array" ref="R548">IFERROR(_xlfn._xlws.FILTER(AM$4:AM$6723,(AM$4:AM$6723&gt;=0)*($AB$4:$AB$6723=$C548)*($AC$4:$AC$6723=$D548)*(ISNUMBER(_xlfn.XMATCH($AD$4:$AD$6723,$V548:$Z548,0)))),-1)</f>
        <v>-1</v>
      </c>
      <c r="S548" s="29">
        <f t="array" ref="S548">IFERROR(_xlfn._xlws.FILTER(AN$4:AN$6723,(AN$4:AN$6723&gt;=0)*($AB$4:$AB$6723=$C548)*($AC$4:$AC$6723=$D548)*(ISNUMBER(_xlfn.XMATCH($AD$4:$AD$6723,$V548:$Z548,0)))),-1)</f>
        <v>-1</v>
      </c>
      <c r="T548" s="29">
        <f t="array" ref="T548">IFERROR(_xlfn._xlws.FILTER(AO$4:AO$6723,(AO$4:AO$6723&gt;=0)*($AB$4:$AB$6723=$C548)*($AC$4:$AC$6723=$D548)*(ISNUMBER(_xlfn.XMATCH($AD$4:$AD$6723,$V548:$Z548,0)))),-1)</f>
        <v>-1</v>
      </c>
      <c r="V548" t="s">
        <v>21</v>
      </c>
      <c r="AB548" t="s">
        <v>62</v>
      </c>
      <c r="AC548" t="s">
        <v>95</v>
      </c>
      <c r="AD548" s="19" t="s">
        <v>72</v>
      </c>
      <c r="AE548" s="18">
        <v>14.43519258449942</v>
      </c>
      <c r="AF548" s="17">
        <v>17.872033481119001</v>
      </c>
      <c r="AG548" s="17">
        <v>25.9511719040907</v>
      </c>
      <c r="AH548" s="17">
        <v>27.066864037534401</v>
      </c>
      <c r="AI548" s="17">
        <v>32.206673122246897</v>
      </c>
      <c r="AJ548" s="17">
        <v>34.3720900167244</v>
      </c>
      <c r="AK548" s="17">
        <v>35.834714964631601</v>
      </c>
      <c r="AL548" s="17">
        <v>36.596585180317803</v>
      </c>
      <c r="AM548" s="17">
        <v>37.617033143513297</v>
      </c>
      <c r="AN548" s="17">
        <v>37.617033143513297</v>
      </c>
      <c r="AO548" s="17">
        <v>37.617033143513297</v>
      </c>
    </row>
    <row r="549" spans="3:41" x14ac:dyDescent="0.25">
      <c r="C549" t="s">
        <v>96</v>
      </c>
      <c r="D549" s="6" t="s">
        <v>40</v>
      </c>
      <c r="E549" t="s">
        <v>22</v>
      </c>
      <c r="F549" s="6">
        <v>2005</v>
      </c>
      <c r="G549" s="6" t="s">
        <v>14</v>
      </c>
      <c r="H549" s="6" t="s">
        <v>15</v>
      </c>
      <c r="J549" s="29">
        <f t="array" ref="J549">IFERROR(_xlfn._xlws.FILTER(AE$4:AE$6723,(AE$4:AE$6723&gt;=0)*($AB$4:$AB$6723=$C549)*($AC$4:$AC$6723=$D549)*(ISNUMBER(_xlfn.XMATCH($AD$4:$AD$6723,$V549:$Z549,0)))),-1)</f>
        <v>2.7114430765744828</v>
      </c>
      <c r="K549" s="29">
        <f t="array" ref="K549">IFERROR(_xlfn._xlws.FILTER(AF$4:AF$6723,(AF$4:AF$6723&gt;=0)*($AB$4:$AB$6723=$C549)*($AC$4:$AC$6723=$D549)*(ISNUMBER(_xlfn.XMATCH($AD$4:$AD$6723,$V549:$Z549,0)))),-1)</f>
        <v>2.8733728858611101</v>
      </c>
      <c r="L549" s="29">
        <f t="array" ref="L549">IFERROR(_xlfn._xlws.FILTER(AG$4:AG$6723,(AG$4:AG$6723&gt;=0)*($AB$4:$AB$6723=$C549)*($AC$4:$AC$6723=$D549)*(ISNUMBER(_xlfn.XMATCH($AD$4:$AD$6723,$V549:$Z549,0)))),-1)</f>
        <v>3.3591623137209599</v>
      </c>
      <c r="M549" s="29">
        <f t="array" ref="M549">IFERROR(_xlfn._xlws.FILTER(AH$4:AH$6723,(AH$4:AH$6723&gt;=0)*($AB$4:$AB$6723=$C549)*($AC$4:$AC$6723=$D549)*(ISNUMBER(_xlfn.XMATCH($AD$4:$AD$6723,$V549:$Z549,0)))),-1)</f>
        <v>3.3591623137209599</v>
      </c>
      <c r="N549" s="29">
        <f t="array" ref="N549">IFERROR(_xlfn._xlws.FILTER(AI$4:AI$6723,(AI$4:AI$6723&gt;=0)*($AB$4:$AB$6723=$C549)*($AC$4:$AC$6723=$D549)*(ISNUMBER(_xlfn.XMATCH($AD$4:$AD$6723,$V549:$Z549,0)))),-1)</f>
        <v>3.3591623137209599</v>
      </c>
      <c r="O549" s="29">
        <f t="array" ref="O549">IFERROR(_xlfn._xlws.FILTER(AJ$4:AJ$6723,(AJ$4:AJ$6723&gt;=0)*($AB$4:$AB$6723=$C549)*($AC$4:$AC$6723=$D549)*(ISNUMBER(_xlfn.XMATCH($AD$4:$AD$6723,$V549:$Z549,0)))),-1)</f>
        <v>3.3591623137209599</v>
      </c>
      <c r="P549" s="29">
        <f t="array" ref="P549">IFERROR(_xlfn._xlws.FILTER(AK$4:AK$6723,(AK$4:AK$6723&gt;=0)*($AB$4:$AB$6723=$C549)*($AC$4:$AC$6723=$D549)*(ISNUMBER(_xlfn.XMATCH($AD$4:$AD$6723,$V549:$Z549,0)))),-1)</f>
        <v>3.3591623137209599</v>
      </c>
      <c r="Q549" s="29">
        <f t="array" ref="Q549">IFERROR(_xlfn._xlws.FILTER(AL$4:AL$6723,(AL$4:AL$6723&gt;=0)*($AB$4:$AB$6723=$C549)*($AC$4:$AC$6723=$D549)*(ISNUMBER(_xlfn.XMATCH($AD$4:$AD$6723,$V549:$Z549,0)))),-1)</f>
        <v>3.3591623137209599</v>
      </c>
      <c r="R549" s="29">
        <f t="array" ref="R549">IFERROR(_xlfn._xlws.FILTER(AM$4:AM$6723,(AM$4:AM$6723&gt;=0)*($AB$4:$AB$6723=$C549)*($AC$4:$AC$6723=$D549)*(ISNUMBER(_xlfn.XMATCH($AD$4:$AD$6723,$V549:$Z549,0)))),-1)</f>
        <v>3.3591623137209599</v>
      </c>
      <c r="S549" s="29">
        <f t="array" ref="S549">IFERROR(_xlfn._xlws.FILTER(AN$4:AN$6723,(AN$4:AN$6723&gt;=0)*($AB$4:$AB$6723=$C549)*($AC$4:$AC$6723=$D549)*(ISNUMBER(_xlfn.XMATCH($AD$4:$AD$6723,$V549:$Z549,0)))),-1)</f>
        <v>3.3591623137209599</v>
      </c>
      <c r="T549" s="29">
        <f t="array" ref="T549">IFERROR(_xlfn._xlws.FILTER(AO$4:AO$6723,(AO$4:AO$6723&gt;=0)*($AB$4:$AB$6723=$C549)*($AC$4:$AC$6723=$D549)*(ISNUMBER(_xlfn.XMATCH($AD$4:$AD$6723,$V549:$Z549,0)))),-1)</f>
        <v>3.3591623137209599</v>
      </c>
      <c r="V549" s="19" t="s">
        <v>66</v>
      </c>
      <c r="W549" s="19" t="s">
        <v>67</v>
      </c>
      <c r="X549" s="19" t="s">
        <v>68</v>
      </c>
      <c r="Y549" s="19" t="s">
        <v>69</v>
      </c>
      <c r="Z549" s="19" t="s">
        <v>70</v>
      </c>
      <c r="AB549" t="s">
        <v>62</v>
      </c>
      <c r="AC549" t="s">
        <v>95</v>
      </c>
      <c r="AD549" s="19" t="s">
        <v>82</v>
      </c>
      <c r="AE549" s="18">
        <v>-1</v>
      </c>
      <c r="AF549" s="17">
        <v>-1</v>
      </c>
      <c r="AG549" s="17">
        <v>-1</v>
      </c>
      <c r="AH549" s="17">
        <v>-1</v>
      </c>
      <c r="AI549" s="17">
        <v>-1</v>
      </c>
      <c r="AJ549" s="17">
        <v>-1</v>
      </c>
      <c r="AK549" s="17">
        <v>-1</v>
      </c>
      <c r="AL549" s="17">
        <v>-1</v>
      </c>
      <c r="AM549" s="17">
        <v>-1</v>
      </c>
      <c r="AN549" s="17">
        <v>-1</v>
      </c>
      <c r="AO549" s="17">
        <v>-1</v>
      </c>
    </row>
    <row r="550" spans="3:41" x14ac:dyDescent="0.25">
      <c r="C550" t="s">
        <v>96</v>
      </c>
      <c r="D550" s="6" t="s">
        <v>40</v>
      </c>
      <c r="E550" t="s">
        <v>23</v>
      </c>
      <c r="F550" s="6">
        <v>2005</v>
      </c>
      <c r="G550" s="6" t="s">
        <v>14</v>
      </c>
      <c r="H550" s="6" t="s">
        <v>15</v>
      </c>
      <c r="J550" s="29">
        <f t="array" ref="J550">IFERROR(_xlfn._xlws.FILTER(AE$4:AE$6723,(AE$4:AE$6723&gt;=0)*($AB$4:$AB$6723=$C550)*($AC$4:$AC$6723=$D550)*(ISNUMBER(_xlfn.XMATCH($AD$4:$AD$6723,$V550:$Z550,0)))),-1)</f>
        <v>-1</v>
      </c>
      <c r="K550" s="29">
        <f t="array" ref="K550">IFERROR(_xlfn._xlws.FILTER(AF$4:AF$6723,(AF$4:AF$6723&gt;=0)*($AB$4:$AB$6723=$C550)*($AC$4:$AC$6723=$D550)*(ISNUMBER(_xlfn.XMATCH($AD$4:$AD$6723,$V550:$Z550,0)))),-1)</f>
        <v>-1</v>
      </c>
      <c r="L550" s="29">
        <f t="array" ref="L550">IFERROR(_xlfn._xlws.FILTER(AG$4:AG$6723,(AG$4:AG$6723&gt;=0)*($AB$4:$AB$6723=$C550)*($AC$4:$AC$6723=$D550)*(ISNUMBER(_xlfn.XMATCH($AD$4:$AD$6723,$V550:$Z550,0)))),-1)</f>
        <v>-1</v>
      </c>
      <c r="M550" s="29">
        <f t="array" ref="M550">IFERROR(_xlfn._xlws.FILTER(AH$4:AH$6723,(AH$4:AH$6723&gt;=0)*($AB$4:$AB$6723=$C550)*($AC$4:$AC$6723=$D550)*(ISNUMBER(_xlfn.XMATCH($AD$4:$AD$6723,$V550:$Z550,0)))),-1)</f>
        <v>-1</v>
      </c>
      <c r="N550" s="29">
        <f t="array" ref="N550">IFERROR(_xlfn._xlws.FILTER(AI$4:AI$6723,(AI$4:AI$6723&gt;=0)*($AB$4:$AB$6723=$C550)*($AC$4:$AC$6723=$D550)*(ISNUMBER(_xlfn.XMATCH($AD$4:$AD$6723,$V550:$Z550,0)))),-1)</f>
        <v>-1</v>
      </c>
      <c r="O550" s="29">
        <f t="array" ref="O550">IFERROR(_xlfn._xlws.FILTER(AJ$4:AJ$6723,(AJ$4:AJ$6723&gt;=0)*($AB$4:$AB$6723=$C550)*($AC$4:$AC$6723=$D550)*(ISNUMBER(_xlfn.XMATCH($AD$4:$AD$6723,$V550:$Z550,0)))),-1)</f>
        <v>-1</v>
      </c>
      <c r="P550" s="29">
        <f t="array" ref="P550">IFERROR(_xlfn._xlws.FILTER(AK$4:AK$6723,(AK$4:AK$6723&gt;=0)*($AB$4:$AB$6723=$C550)*($AC$4:$AC$6723=$D550)*(ISNUMBER(_xlfn.XMATCH($AD$4:$AD$6723,$V550:$Z550,0)))),-1)</f>
        <v>-1</v>
      </c>
      <c r="Q550" s="29">
        <f t="array" ref="Q550">IFERROR(_xlfn._xlws.FILTER(AL$4:AL$6723,(AL$4:AL$6723&gt;=0)*($AB$4:$AB$6723=$C550)*($AC$4:$AC$6723=$D550)*(ISNUMBER(_xlfn.XMATCH($AD$4:$AD$6723,$V550:$Z550,0)))),-1)</f>
        <v>-1</v>
      </c>
      <c r="R550" s="29">
        <f t="array" ref="R550">IFERROR(_xlfn._xlws.FILTER(AM$4:AM$6723,(AM$4:AM$6723&gt;=0)*($AB$4:$AB$6723=$C550)*($AC$4:$AC$6723=$D550)*(ISNUMBER(_xlfn.XMATCH($AD$4:$AD$6723,$V550:$Z550,0)))),-1)</f>
        <v>-1</v>
      </c>
      <c r="S550" s="29">
        <f t="array" ref="S550">IFERROR(_xlfn._xlws.FILTER(AN$4:AN$6723,(AN$4:AN$6723&gt;=0)*($AB$4:$AB$6723=$C550)*($AC$4:$AC$6723=$D550)*(ISNUMBER(_xlfn.XMATCH($AD$4:$AD$6723,$V550:$Z550,0)))),-1)</f>
        <v>-1</v>
      </c>
      <c r="T550" s="29">
        <f t="array" ref="T550">IFERROR(_xlfn._xlws.FILTER(AO$4:AO$6723,(AO$4:AO$6723&gt;=0)*($AB$4:$AB$6723=$C550)*($AC$4:$AC$6723=$D550)*(ISNUMBER(_xlfn.XMATCH($AD$4:$AD$6723,$V550:$Z550,0)))),-1)</f>
        <v>-1</v>
      </c>
      <c r="V550" t="s">
        <v>70</v>
      </c>
      <c r="AB550" t="s">
        <v>62</v>
      </c>
      <c r="AC550" t="s">
        <v>95</v>
      </c>
      <c r="AD550" s="19" t="s">
        <v>17</v>
      </c>
      <c r="AE550" s="18">
        <v>10.662908500408779</v>
      </c>
      <c r="AF550" s="17">
        <v>16.581267375306599</v>
      </c>
      <c r="AG550" s="17">
        <v>18.528762</v>
      </c>
      <c r="AH550" s="17">
        <v>26.432552999999999</v>
      </c>
      <c r="AI550" s="17">
        <v>26.345970000000001</v>
      </c>
      <c r="AJ550" s="17">
        <v>30.162690000000001</v>
      </c>
      <c r="AK550" s="17">
        <v>35.681030999999997</v>
      </c>
      <c r="AL550" s="17">
        <v>35.695166999999998</v>
      </c>
      <c r="AM550" s="17">
        <v>35.695166999999998</v>
      </c>
      <c r="AN550" s="17">
        <v>35.695166999999998</v>
      </c>
      <c r="AO550" s="17">
        <v>35.695166999999998</v>
      </c>
    </row>
    <row r="551" spans="3:41" x14ac:dyDescent="0.25">
      <c r="C551" t="s">
        <v>96</v>
      </c>
      <c r="D551" s="6" t="s">
        <v>40</v>
      </c>
      <c r="E551" t="s">
        <v>24</v>
      </c>
      <c r="F551" s="6">
        <v>2005</v>
      </c>
      <c r="G551" s="6" t="s">
        <v>14</v>
      </c>
      <c r="H551" s="6" t="s">
        <v>15</v>
      </c>
      <c r="J551" s="29">
        <f t="array" ref="J551">IFERROR(_xlfn._xlws.FILTER(AE$4:AE$6723,(AE$4:AE$6723&gt;=0)*($AB$4:$AB$6723=$C551)*($AC$4:$AC$6723=$D551)*(ISNUMBER(_xlfn.XMATCH($AD$4:$AD$6723,$V551:$Z551,0)))),-1)</f>
        <v>-1</v>
      </c>
      <c r="K551" s="29">
        <f t="array" ref="K551">IFERROR(_xlfn._xlws.FILTER(AF$4:AF$6723,(AF$4:AF$6723&gt;=0)*($AB$4:$AB$6723=$C551)*($AC$4:$AC$6723=$D551)*(ISNUMBER(_xlfn.XMATCH($AD$4:$AD$6723,$V551:$Z551,0)))),-1)</f>
        <v>-1</v>
      </c>
      <c r="L551" s="29">
        <f t="array" ref="L551">IFERROR(_xlfn._xlws.FILTER(AG$4:AG$6723,(AG$4:AG$6723&gt;=0)*($AB$4:$AB$6723=$C551)*($AC$4:$AC$6723=$D551)*(ISNUMBER(_xlfn.XMATCH($AD$4:$AD$6723,$V551:$Z551,0)))),-1)</f>
        <v>-1</v>
      </c>
      <c r="M551" s="29">
        <f t="array" ref="M551">IFERROR(_xlfn._xlws.FILTER(AH$4:AH$6723,(AH$4:AH$6723&gt;=0)*($AB$4:$AB$6723=$C551)*($AC$4:$AC$6723=$D551)*(ISNUMBER(_xlfn.XMATCH($AD$4:$AD$6723,$V551:$Z551,0)))),-1)</f>
        <v>-1</v>
      </c>
      <c r="N551" s="29">
        <f t="array" ref="N551">IFERROR(_xlfn._xlws.FILTER(AI$4:AI$6723,(AI$4:AI$6723&gt;=0)*($AB$4:$AB$6723=$C551)*($AC$4:$AC$6723=$D551)*(ISNUMBER(_xlfn.XMATCH($AD$4:$AD$6723,$V551:$Z551,0)))),-1)</f>
        <v>-1</v>
      </c>
      <c r="O551" s="29">
        <f t="array" ref="O551">IFERROR(_xlfn._xlws.FILTER(AJ$4:AJ$6723,(AJ$4:AJ$6723&gt;=0)*($AB$4:$AB$6723=$C551)*($AC$4:$AC$6723=$D551)*(ISNUMBER(_xlfn.XMATCH($AD$4:$AD$6723,$V551:$Z551,0)))),-1)</f>
        <v>-1</v>
      </c>
      <c r="P551" s="29">
        <f t="array" ref="P551">IFERROR(_xlfn._xlws.FILTER(AK$4:AK$6723,(AK$4:AK$6723&gt;=0)*($AB$4:$AB$6723=$C551)*($AC$4:$AC$6723=$D551)*(ISNUMBER(_xlfn.XMATCH($AD$4:$AD$6723,$V551:$Z551,0)))),-1)</f>
        <v>-1</v>
      </c>
      <c r="Q551" s="29">
        <f t="array" ref="Q551">IFERROR(_xlfn._xlws.FILTER(AL$4:AL$6723,(AL$4:AL$6723&gt;=0)*($AB$4:$AB$6723=$C551)*($AC$4:$AC$6723=$D551)*(ISNUMBER(_xlfn.XMATCH($AD$4:$AD$6723,$V551:$Z551,0)))),-1)</f>
        <v>-1</v>
      </c>
      <c r="R551" s="29">
        <f t="array" ref="R551">IFERROR(_xlfn._xlws.FILTER(AM$4:AM$6723,(AM$4:AM$6723&gt;=0)*($AB$4:$AB$6723=$C551)*($AC$4:$AC$6723=$D551)*(ISNUMBER(_xlfn.XMATCH($AD$4:$AD$6723,$V551:$Z551,0)))),-1)</f>
        <v>-1</v>
      </c>
      <c r="S551" s="29">
        <f t="array" ref="S551">IFERROR(_xlfn._xlws.FILTER(AN$4:AN$6723,(AN$4:AN$6723&gt;=0)*($AB$4:$AB$6723=$C551)*($AC$4:$AC$6723=$D551)*(ISNUMBER(_xlfn.XMATCH($AD$4:$AD$6723,$V551:$Z551,0)))),-1)</f>
        <v>-1</v>
      </c>
      <c r="T551" s="29">
        <f t="array" ref="T551">IFERROR(_xlfn._xlws.FILTER(AO$4:AO$6723,(AO$4:AO$6723&gt;=0)*($AB$4:$AB$6723=$C551)*($AC$4:$AC$6723=$D551)*(ISNUMBER(_xlfn.XMATCH($AD$4:$AD$6723,$V551:$Z551,0)))),-1)</f>
        <v>-1</v>
      </c>
      <c r="V551" t="s">
        <v>72</v>
      </c>
      <c r="W551" s="25" t="s">
        <v>58</v>
      </c>
      <c r="X551" s="25" t="s">
        <v>59</v>
      </c>
      <c r="Y551" s="25" t="s">
        <v>73</v>
      </c>
      <c r="AB551" t="s">
        <v>62</v>
      </c>
      <c r="AC551" t="s">
        <v>95</v>
      </c>
      <c r="AD551" s="19" t="s">
        <v>18</v>
      </c>
      <c r="AE551" s="18">
        <v>-1</v>
      </c>
      <c r="AF551" s="17">
        <v>-1</v>
      </c>
      <c r="AG551" s="17">
        <v>-1</v>
      </c>
      <c r="AH551" s="17">
        <v>-1</v>
      </c>
      <c r="AI551" s="17">
        <v>-1</v>
      </c>
      <c r="AJ551" s="17">
        <v>-1</v>
      </c>
      <c r="AK551" s="17">
        <v>-1</v>
      </c>
      <c r="AL551" s="17">
        <v>-1</v>
      </c>
      <c r="AM551" s="17">
        <v>-1</v>
      </c>
      <c r="AN551" s="17">
        <v>-1</v>
      </c>
      <c r="AO551" s="17">
        <v>-1</v>
      </c>
    </row>
    <row r="552" spans="3:41" x14ac:dyDescent="0.25">
      <c r="C552" t="s">
        <v>96</v>
      </c>
      <c r="D552" s="6" t="s">
        <v>40</v>
      </c>
      <c r="E552" t="s">
        <v>25</v>
      </c>
      <c r="F552" s="6">
        <v>2005</v>
      </c>
      <c r="G552" s="6" t="s">
        <v>14</v>
      </c>
      <c r="H552" s="6" t="s">
        <v>15</v>
      </c>
      <c r="J552" s="29">
        <f t="array" ref="J552">IFERROR(_xlfn._xlws.FILTER(AE$4:AE$6723,(AE$4:AE$6723&gt;=0)*($AB$4:$AB$6723=$C552)*($AC$4:$AC$6723=$D552)*(ISNUMBER(_xlfn.XMATCH($AD$4:$AD$6723,$V552:$Z552,0)))),-1)</f>
        <v>-1</v>
      </c>
      <c r="K552" s="29">
        <f t="array" ref="K552">IFERROR(_xlfn._xlws.FILTER(AF$4:AF$6723,(AF$4:AF$6723&gt;=0)*($AB$4:$AB$6723=$C552)*($AC$4:$AC$6723=$D552)*(ISNUMBER(_xlfn.XMATCH($AD$4:$AD$6723,$V552:$Z552,0)))),-1)</f>
        <v>-1</v>
      </c>
      <c r="L552" s="29">
        <f t="array" ref="L552">IFERROR(_xlfn._xlws.FILTER(AG$4:AG$6723,(AG$4:AG$6723&gt;=0)*($AB$4:$AB$6723=$C552)*($AC$4:$AC$6723=$D552)*(ISNUMBER(_xlfn.XMATCH($AD$4:$AD$6723,$V552:$Z552,0)))),-1)</f>
        <v>-1</v>
      </c>
      <c r="M552" s="29">
        <f t="array" ref="M552">IFERROR(_xlfn._xlws.FILTER(AH$4:AH$6723,(AH$4:AH$6723&gt;=0)*($AB$4:$AB$6723=$C552)*($AC$4:$AC$6723=$D552)*(ISNUMBER(_xlfn.XMATCH($AD$4:$AD$6723,$V552:$Z552,0)))),-1)</f>
        <v>-1</v>
      </c>
      <c r="N552" s="29">
        <f t="array" ref="N552">IFERROR(_xlfn._xlws.FILTER(AI$4:AI$6723,(AI$4:AI$6723&gt;=0)*($AB$4:$AB$6723=$C552)*($AC$4:$AC$6723=$D552)*(ISNUMBER(_xlfn.XMATCH($AD$4:$AD$6723,$V552:$Z552,0)))),-1)</f>
        <v>-1</v>
      </c>
      <c r="O552" s="29">
        <f t="array" ref="O552">IFERROR(_xlfn._xlws.FILTER(AJ$4:AJ$6723,(AJ$4:AJ$6723&gt;=0)*($AB$4:$AB$6723=$C552)*($AC$4:$AC$6723=$D552)*(ISNUMBER(_xlfn.XMATCH($AD$4:$AD$6723,$V552:$Z552,0)))),-1)</f>
        <v>-1</v>
      </c>
      <c r="P552" s="29">
        <f t="array" ref="P552">IFERROR(_xlfn._xlws.FILTER(AK$4:AK$6723,(AK$4:AK$6723&gt;=0)*($AB$4:$AB$6723=$C552)*($AC$4:$AC$6723=$D552)*(ISNUMBER(_xlfn.XMATCH($AD$4:$AD$6723,$V552:$Z552,0)))),-1)</f>
        <v>-1</v>
      </c>
      <c r="Q552" s="29">
        <f t="array" ref="Q552">IFERROR(_xlfn._xlws.FILTER(AL$4:AL$6723,(AL$4:AL$6723&gt;=0)*($AB$4:$AB$6723=$C552)*($AC$4:$AC$6723=$D552)*(ISNUMBER(_xlfn.XMATCH($AD$4:$AD$6723,$V552:$Z552,0)))),-1)</f>
        <v>-1</v>
      </c>
      <c r="R552" s="29">
        <f t="array" ref="R552">IFERROR(_xlfn._xlws.FILTER(AM$4:AM$6723,(AM$4:AM$6723&gt;=0)*($AB$4:$AB$6723=$C552)*($AC$4:$AC$6723=$D552)*(ISNUMBER(_xlfn.XMATCH($AD$4:$AD$6723,$V552:$Z552,0)))),-1)</f>
        <v>-1</v>
      </c>
      <c r="S552" s="29">
        <f t="array" ref="S552">IFERROR(_xlfn._xlws.FILTER(AN$4:AN$6723,(AN$4:AN$6723&gt;=0)*($AB$4:$AB$6723=$C552)*($AC$4:$AC$6723=$D552)*(ISNUMBER(_xlfn.XMATCH($AD$4:$AD$6723,$V552:$Z552,0)))),-1)</f>
        <v>-1</v>
      </c>
      <c r="T552" s="29">
        <f t="array" ref="T552">IFERROR(_xlfn._xlws.FILTER(AO$4:AO$6723,(AO$4:AO$6723&gt;=0)*($AB$4:$AB$6723=$C552)*($AC$4:$AC$6723=$D552)*(ISNUMBER(_xlfn.XMATCH($AD$4:$AD$6723,$V552:$Z552,0)))),-1)</f>
        <v>-1</v>
      </c>
      <c r="V552" t="s">
        <v>25</v>
      </c>
      <c r="AB552" t="s">
        <v>62</v>
      </c>
      <c r="AC552" t="s">
        <v>95</v>
      </c>
      <c r="AD552" s="19" t="s">
        <v>86</v>
      </c>
      <c r="AE552" s="18">
        <v>-1</v>
      </c>
      <c r="AF552" s="17">
        <v>-1</v>
      </c>
      <c r="AG552" s="17">
        <v>-1</v>
      </c>
      <c r="AH552" s="17">
        <v>-1</v>
      </c>
      <c r="AI552" s="17">
        <v>-1</v>
      </c>
      <c r="AJ552" s="17">
        <v>-1</v>
      </c>
      <c r="AK552" s="17">
        <v>-1</v>
      </c>
      <c r="AL552" s="17">
        <v>-1</v>
      </c>
      <c r="AM552" s="17">
        <v>-1</v>
      </c>
      <c r="AN552" s="17">
        <v>-1</v>
      </c>
      <c r="AO552" s="17">
        <v>-1</v>
      </c>
    </row>
    <row r="553" spans="3:41" x14ac:dyDescent="0.25">
      <c r="C553" t="s">
        <v>96</v>
      </c>
      <c r="D553" s="6" t="s">
        <v>40</v>
      </c>
      <c r="E553" t="s">
        <v>26</v>
      </c>
      <c r="F553" s="6">
        <v>2005</v>
      </c>
      <c r="G553" s="6" t="s">
        <v>14</v>
      </c>
      <c r="H553" s="6" t="s">
        <v>15</v>
      </c>
      <c r="J553" s="29">
        <f t="array" ref="J553">IFERROR(_xlfn._xlws.FILTER(AE$4:AE$6723,(AE$4:AE$6723&gt;=0)*($AB$4:$AB$6723=$C553)*($AC$4:$AC$6723=$D553)*(ISNUMBER(_xlfn.XMATCH($AD$4:$AD$6723,$V553:$Z553,0)))),-1)</f>
        <v>10.171251297812891</v>
      </c>
      <c r="K553" s="29">
        <f t="array" ref="K553">IFERROR(_xlfn._xlws.FILTER(AF$4:AF$6723,(AF$4:AF$6723&gt;=0)*($AB$4:$AB$6723=$C553)*($AC$4:$AC$6723=$D553)*(ISNUMBER(_xlfn.XMATCH($AD$4:$AD$6723,$V553:$Z553,0)))),-1)</f>
        <v>13.112100626892699</v>
      </c>
      <c r="L553" s="29">
        <f t="array" ref="L553">IFERROR(_xlfn._xlws.FILTER(AG$4:AG$6723,(AG$4:AG$6723&gt;=0)*($AB$4:$AB$6723=$C553)*($AC$4:$AC$6723=$D553)*(ISNUMBER(_xlfn.XMATCH($AD$4:$AD$6723,$V553:$Z553,0)))),-1)</f>
        <v>23.8979903344717</v>
      </c>
      <c r="M553" s="29">
        <f t="array" ref="M553">IFERROR(_xlfn._xlws.FILTER(AH$4:AH$6723,(AH$4:AH$6723&gt;=0)*($AB$4:$AB$6723=$C553)*($AC$4:$AC$6723=$D553)*(ISNUMBER(_xlfn.XMATCH($AD$4:$AD$6723,$V553:$Z553,0)))),-1)</f>
        <v>22.916319474302298</v>
      </c>
      <c r="N553" s="29">
        <f t="array" ref="N553">IFERROR(_xlfn._xlws.FILTER(AI$4:AI$6723,(AI$4:AI$6723&gt;=0)*($AB$4:$AB$6723=$C553)*($AC$4:$AC$6723=$D553)*(ISNUMBER(_xlfn.XMATCH($AD$4:$AD$6723,$V553:$Z553,0)))),-1)</f>
        <v>30.495585909447801</v>
      </c>
      <c r="O553" s="29">
        <f t="array" ref="O553">IFERROR(_xlfn._xlws.FILTER(AJ$4:AJ$6723,(AJ$4:AJ$6723&gt;=0)*($AB$4:$AB$6723=$C553)*($AC$4:$AC$6723=$D553)*(ISNUMBER(_xlfn.XMATCH($AD$4:$AD$6723,$V553:$Z553,0)))),-1)</f>
        <v>33.699570263877099</v>
      </c>
      <c r="P553" s="29">
        <f t="array" ref="P553">IFERROR(_xlfn._xlws.FILTER(AK$4:AK$6723,(AK$4:AK$6723&gt;=0)*($AB$4:$AB$6723=$C553)*($AC$4:$AC$6723=$D553)*(ISNUMBER(_xlfn.XMATCH($AD$4:$AD$6723,$V553:$Z553,0)))),-1)</f>
        <v>36.019829092139098</v>
      </c>
      <c r="Q553" s="29">
        <f t="array" ref="Q553">IFERROR(_xlfn._xlws.FILTER(AL$4:AL$6723,(AL$4:AL$6723&gt;=0)*($AB$4:$AB$6723=$C553)*($AC$4:$AC$6723=$D553)*(ISNUMBER(_xlfn.XMATCH($AD$4:$AD$6723,$V553:$Z553,0)))),-1)</f>
        <v>37.285692608302597</v>
      </c>
      <c r="R553" s="29">
        <f t="array" ref="R553">IFERROR(_xlfn._xlws.FILTER(AM$4:AM$6723,(AM$4:AM$6723&gt;=0)*($AB$4:$AB$6723=$C553)*($AC$4:$AC$6723=$D553)*(ISNUMBER(_xlfn.XMATCH($AD$4:$AD$6723,$V553:$Z553,0)))),-1)</f>
        <v>38.763177007829803</v>
      </c>
      <c r="S553" s="29">
        <f t="array" ref="S553">IFERROR(_xlfn._xlws.FILTER(AN$4:AN$6723,(AN$4:AN$6723&gt;=0)*($AB$4:$AB$6723=$C553)*($AC$4:$AC$6723=$D553)*(ISNUMBER(_xlfn.XMATCH($AD$4:$AD$6723,$V553:$Z553,0)))),-1)</f>
        <v>38.763177007829803</v>
      </c>
      <c r="T553" s="29">
        <f t="array" ref="T553">IFERROR(_xlfn._xlws.FILTER(AO$4:AO$6723,(AO$4:AO$6723&gt;=0)*($AB$4:$AB$6723=$C553)*($AC$4:$AC$6723=$D553)*(ISNUMBER(_xlfn.XMATCH($AD$4:$AD$6723,$V553:$Z553,0)))),-1)</f>
        <v>38.763177007829803</v>
      </c>
      <c r="V553" t="s">
        <v>74</v>
      </c>
      <c r="W553" s="25" t="s">
        <v>75</v>
      </c>
      <c r="AB553" t="s">
        <v>62</v>
      </c>
      <c r="AC553" t="s">
        <v>95</v>
      </c>
      <c r="AD553" s="19" t="s">
        <v>25</v>
      </c>
      <c r="AE553" s="18">
        <v>-1</v>
      </c>
      <c r="AF553" s="17">
        <v>-1</v>
      </c>
      <c r="AG553" s="17">
        <v>-1</v>
      </c>
      <c r="AH553" s="17">
        <v>-1</v>
      </c>
      <c r="AI553" s="17">
        <v>-1</v>
      </c>
      <c r="AJ553" s="17">
        <v>-1</v>
      </c>
      <c r="AK553" s="17">
        <v>-1</v>
      </c>
      <c r="AL553" s="17">
        <v>-1</v>
      </c>
      <c r="AM553" s="17">
        <v>-1</v>
      </c>
      <c r="AN553" s="17">
        <v>-1</v>
      </c>
      <c r="AO553" s="17">
        <v>-1</v>
      </c>
    </row>
    <row r="554" spans="3:41" x14ac:dyDescent="0.25">
      <c r="C554" t="s">
        <v>96</v>
      </c>
      <c r="D554" s="6" t="s">
        <v>40</v>
      </c>
      <c r="E554" t="s">
        <v>27</v>
      </c>
      <c r="F554" s="6">
        <v>2005</v>
      </c>
      <c r="G554" s="6" t="s">
        <v>14</v>
      </c>
      <c r="H554" s="6" t="s">
        <v>15</v>
      </c>
      <c r="J554" s="29">
        <f t="array" ref="J554">IFERROR(_xlfn._xlws.FILTER(AE$4:AE$6723,(AE$4:AE$6723&gt;=0)*($AB$4:$AB$6723=$C554)*($AC$4:$AC$6723=$D554)*(ISNUMBER(_xlfn.XMATCH($AD$4:$AD$6723,$V554:$Z554,0)))),-1)</f>
        <v>59.532871676928607</v>
      </c>
      <c r="K554" s="29">
        <f t="array" ref="K554">IFERROR(_xlfn._xlws.FILTER(AF$4:AF$6723,(AF$4:AF$6723&gt;=0)*($AB$4:$AB$6723=$C554)*($AC$4:$AC$6723=$D554)*(ISNUMBER(_xlfn.XMATCH($AD$4:$AD$6723,$V554:$Z554,0)))),-1)</f>
        <v>55.585908894687201</v>
      </c>
      <c r="L554" s="29">
        <f t="array" ref="L554">IFERROR(_xlfn._xlws.FILTER(AG$4:AG$6723,(AG$4:AG$6723&gt;=0)*($AB$4:$AB$6723=$C554)*($AC$4:$AC$6723=$D554)*(ISNUMBER(_xlfn.XMATCH($AD$4:$AD$6723,$V554:$Z554,0)))),-1)</f>
        <v>46.639973843363798</v>
      </c>
      <c r="M554" s="29">
        <f t="array" ref="M554">IFERROR(_xlfn._xlws.FILTER(AH$4:AH$6723,(AH$4:AH$6723&gt;=0)*($AB$4:$AB$6723=$C554)*($AC$4:$AC$6723=$D554)*(ISNUMBER(_xlfn.XMATCH($AD$4:$AD$6723,$V554:$Z554,0)))),-1)</f>
        <v>45.1924971956634</v>
      </c>
      <c r="N554" s="29">
        <f t="array" ref="N554">IFERROR(_xlfn._xlws.FILTER(AI$4:AI$6723,(AI$4:AI$6723&gt;=0)*($AB$4:$AB$6723=$C554)*($AC$4:$AC$6723=$D554)*(ISNUMBER(_xlfn.XMATCH($AD$4:$AD$6723,$V554:$Z554,0)))),-1)</f>
        <v>42.6822408830553</v>
      </c>
      <c r="O554" s="29">
        <f t="array" ref="O554">IFERROR(_xlfn._xlws.FILTER(AJ$4:AJ$6723,(AJ$4:AJ$6723&gt;=0)*($AB$4:$AB$6723=$C554)*($AC$4:$AC$6723=$D554)*(ISNUMBER(_xlfn.XMATCH($AD$4:$AD$6723,$V554:$Z554,0)))),-1)</f>
        <v>42.6822408830553</v>
      </c>
      <c r="P554" s="29">
        <f t="array" ref="P554">IFERROR(_xlfn._xlws.FILTER(AK$4:AK$6723,(AK$4:AK$6723&gt;=0)*($AB$4:$AB$6723=$C554)*($AC$4:$AC$6723=$D554)*(ISNUMBER(_xlfn.XMATCH($AD$4:$AD$6723,$V554:$Z554,0)))),-1)</f>
        <v>42.6822408830553</v>
      </c>
      <c r="Q554" s="29">
        <f t="array" ref="Q554">IFERROR(_xlfn._xlws.FILTER(AL$4:AL$6723,(AL$4:AL$6723&gt;=0)*($AB$4:$AB$6723=$C554)*($AC$4:$AC$6723=$D554)*(ISNUMBER(_xlfn.XMATCH($AD$4:$AD$6723,$V554:$Z554,0)))),-1)</f>
        <v>42.6822408830553</v>
      </c>
      <c r="R554" s="29">
        <f t="array" ref="R554">IFERROR(_xlfn._xlws.FILTER(AM$4:AM$6723,(AM$4:AM$6723&gt;=0)*($AB$4:$AB$6723=$C554)*($AC$4:$AC$6723=$D554)*(ISNUMBER(_xlfn.XMATCH($AD$4:$AD$6723,$V554:$Z554,0)))),-1)</f>
        <v>42.6822408830553</v>
      </c>
      <c r="S554" s="29">
        <f t="array" ref="S554">IFERROR(_xlfn._xlws.FILTER(AN$4:AN$6723,(AN$4:AN$6723&gt;=0)*($AB$4:$AB$6723=$C554)*($AC$4:$AC$6723=$D554)*(ISNUMBER(_xlfn.XMATCH($AD$4:$AD$6723,$V554:$Z554,0)))),-1)</f>
        <v>42.6822408830553</v>
      </c>
      <c r="T554" s="29">
        <f t="array" ref="T554">IFERROR(_xlfn._xlws.FILTER(AO$4:AO$6723,(AO$4:AO$6723&gt;=0)*($AB$4:$AB$6723=$C554)*($AC$4:$AC$6723=$D554)*(ISNUMBER(_xlfn.XMATCH($AD$4:$AD$6723,$V554:$Z554,0)))),-1)</f>
        <v>42.6822408830553</v>
      </c>
      <c r="V554" t="s">
        <v>27</v>
      </c>
      <c r="AB554" t="s">
        <v>62</v>
      </c>
      <c r="AC554" t="s">
        <v>95</v>
      </c>
      <c r="AD554" s="19" t="s">
        <v>87</v>
      </c>
      <c r="AE554" s="18">
        <v>-1</v>
      </c>
      <c r="AF554" s="17">
        <v>-1</v>
      </c>
      <c r="AG554" s="17">
        <v>-1</v>
      </c>
      <c r="AH554" s="17">
        <v>-1</v>
      </c>
      <c r="AI554" s="17">
        <v>-1</v>
      </c>
      <c r="AJ554" s="17">
        <v>-1</v>
      </c>
      <c r="AK554" s="17">
        <v>-1</v>
      </c>
      <c r="AL554" s="17">
        <v>-1</v>
      </c>
      <c r="AM554" s="17">
        <v>-1</v>
      </c>
      <c r="AN554" s="17">
        <v>-1</v>
      </c>
      <c r="AO554" s="17">
        <v>-1</v>
      </c>
    </row>
    <row r="555" spans="3:41" x14ac:dyDescent="0.25">
      <c r="C555" t="s">
        <v>96</v>
      </c>
      <c r="D555" s="6" t="s">
        <v>40</v>
      </c>
      <c r="E555" t="s">
        <v>77</v>
      </c>
      <c r="F555" s="6">
        <v>2005</v>
      </c>
      <c r="G555" s="6" t="s">
        <v>14</v>
      </c>
      <c r="H555" s="6" t="s">
        <v>15</v>
      </c>
      <c r="J555" s="29">
        <f t="array" ref="J555">IFERROR(_xlfn._xlws.FILTER(AE$4:AE$6723,(AE$4:AE$6723&gt;=0)*($AB$4:$AB$6723=$C555)*($AC$4:$AC$6723=$D555)*(ISNUMBER(_xlfn.XMATCH($AD$4:$AD$6723,$V555:$Z555,0)))),-1)</f>
        <v>-1</v>
      </c>
      <c r="K555" s="29">
        <f t="array" ref="K555">IFERROR(_xlfn._xlws.FILTER(AF$4:AF$6723,(AF$4:AF$6723&gt;=0)*($AB$4:$AB$6723=$C555)*($AC$4:$AC$6723=$D555)*(ISNUMBER(_xlfn.XMATCH($AD$4:$AD$6723,$V555:$Z555,0)))),-1)</f>
        <v>-1</v>
      </c>
      <c r="L555" s="29">
        <f t="array" ref="L555">IFERROR(_xlfn._xlws.FILTER(AG$4:AG$6723,(AG$4:AG$6723&gt;=0)*($AB$4:$AB$6723=$C555)*($AC$4:$AC$6723=$D555)*(ISNUMBER(_xlfn.XMATCH($AD$4:$AD$6723,$V555:$Z555,0)))),-1)</f>
        <v>-1</v>
      </c>
      <c r="M555" s="29">
        <f t="array" ref="M555">IFERROR(_xlfn._xlws.FILTER(AH$4:AH$6723,(AH$4:AH$6723&gt;=0)*($AB$4:$AB$6723=$C555)*($AC$4:$AC$6723=$D555)*(ISNUMBER(_xlfn.XMATCH($AD$4:$AD$6723,$V555:$Z555,0)))),-1)</f>
        <v>-1</v>
      </c>
      <c r="N555" s="29">
        <f t="array" ref="N555">IFERROR(_xlfn._xlws.FILTER(AI$4:AI$6723,(AI$4:AI$6723&gt;=0)*($AB$4:$AB$6723=$C555)*($AC$4:$AC$6723=$D555)*(ISNUMBER(_xlfn.XMATCH($AD$4:$AD$6723,$V555:$Z555,0)))),-1)</f>
        <v>-1</v>
      </c>
      <c r="O555" s="29">
        <f t="array" ref="O555">IFERROR(_xlfn._xlws.FILTER(AJ$4:AJ$6723,(AJ$4:AJ$6723&gt;=0)*($AB$4:$AB$6723=$C555)*($AC$4:$AC$6723=$D555)*(ISNUMBER(_xlfn.XMATCH($AD$4:$AD$6723,$V555:$Z555,0)))),-1)</f>
        <v>-1</v>
      </c>
      <c r="P555" s="29">
        <f t="array" ref="P555">IFERROR(_xlfn._xlws.FILTER(AK$4:AK$6723,(AK$4:AK$6723&gt;=0)*($AB$4:$AB$6723=$C555)*($AC$4:$AC$6723=$D555)*(ISNUMBER(_xlfn.XMATCH($AD$4:$AD$6723,$V555:$Z555,0)))),-1)</f>
        <v>-1</v>
      </c>
      <c r="Q555" s="29">
        <f t="array" ref="Q555">IFERROR(_xlfn._xlws.FILTER(AL$4:AL$6723,(AL$4:AL$6723&gt;=0)*($AB$4:$AB$6723=$C555)*($AC$4:$AC$6723=$D555)*(ISNUMBER(_xlfn.XMATCH($AD$4:$AD$6723,$V555:$Z555,0)))),-1)</f>
        <v>-1</v>
      </c>
      <c r="R555" s="29">
        <f t="array" ref="R555">IFERROR(_xlfn._xlws.FILTER(AM$4:AM$6723,(AM$4:AM$6723&gt;=0)*($AB$4:$AB$6723=$C555)*($AC$4:$AC$6723=$D555)*(ISNUMBER(_xlfn.XMATCH($AD$4:$AD$6723,$V555:$Z555,0)))),-1)</f>
        <v>-1</v>
      </c>
      <c r="S555" s="29">
        <f t="array" ref="S555">IFERROR(_xlfn._xlws.FILTER(AN$4:AN$6723,(AN$4:AN$6723&gt;=0)*($AB$4:$AB$6723=$C555)*($AC$4:$AC$6723=$D555)*(ISNUMBER(_xlfn.XMATCH($AD$4:$AD$6723,$V555:$Z555,0)))),-1)</f>
        <v>-1</v>
      </c>
      <c r="T555" s="29">
        <f t="array" ref="T555">IFERROR(_xlfn._xlws.FILTER(AO$4:AO$6723,(AO$4:AO$6723&gt;=0)*($AB$4:$AB$6723=$C555)*($AC$4:$AC$6723=$D555)*(ISNUMBER(_xlfn.XMATCH($AD$4:$AD$6723,$V555:$Z555,0)))),-1)</f>
        <v>-1</v>
      </c>
      <c r="V555" t="s">
        <v>77</v>
      </c>
      <c r="AB555" t="s">
        <v>62</v>
      </c>
      <c r="AC555" t="s">
        <v>95</v>
      </c>
      <c r="AD555" s="19" t="s">
        <v>83</v>
      </c>
      <c r="AE555" s="18">
        <v>-1</v>
      </c>
      <c r="AF555" s="17">
        <v>-1</v>
      </c>
      <c r="AG555" s="17">
        <v>-1</v>
      </c>
      <c r="AH555" s="17">
        <v>-1</v>
      </c>
      <c r="AI555" s="17">
        <v>-1</v>
      </c>
      <c r="AJ555" s="17">
        <v>-1</v>
      </c>
      <c r="AK555" s="17">
        <v>-1</v>
      </c>
      <c r="AL555" s="17">
        <v>-1</v>
      </c>
      <c r="AM555" s="17">
        <v>-1</v>
      </c>
      <c r="AN555" s="17">
        <v>-1</v>
      </c>
      <c r="AO555" s="17">
        <v>-1</v>
      </c>
    </row>
    <row r="556" spans="3:41" x14ac:dyDescent="0.25">
      <c r="C556" t="s">
        <v>96</v>
      </c>
      <c r="D556" s="6" t="s">
        <v>40</v>
      </c>
      <c r="E556" t="s">
        <v>78</v>
      </c>
      <c r="F556" s="6">
        <v>2005</v>
      </c>
      <c r="G556" s="6" t="s">
        <v>14</v>
      </c>
      <c r="H556" s="6" t="s">
        <v>15</v>
      </c>
      <c r="J556" s="29">
        <f t="array" ref="J556">IFERROR(_xlfn._xlws.FILTER(AE$4:AE$6723,(AE$4:AE$6723&gt;=0)*($AB$4:$AB$6723=$C556)*($AC$4:$AC$6723=$D556)*(ISNUMBER(_xlfn.XMATCH($AD$4:$AD$6723,$V556:$Z556,0)))),-1)</f>
        <v>-1</v>
      </c>
      <c r="K556" s="29">
        <f t="array" ref="K556">IFERROR(_xlfn._xlws.FILTER(AF$4:AF$6723,(AF$4:AF$6723&gt;=0)*($AB$4:$AB$6723=$C556)*($AC$4:$AC$6723=$D556)*(ISNUMBER(_xlfn.XMATCH($AD$4:$AD$6723,$V556:$Z556,0)))),-1)</f>
        <v>-1</v>
      </c>
      <c r="L556" s="29">
        <f t="array" ref="L556">IFERROR(_xlfn._xlws.FILTER(AG$4:AG$6723,(AG$4:AG$6723&gt;=0)*($AB$4:$AB$6723=$C556)*($AC$4:$AC$6723=$D556)*(ISNUMBER(_xlfn.XMATCH($AD$4:$AD$6723,$V556:$Z556,0)))),-1)</f>
        <v>-1</v>
      </c>
      <c r="M556" s="29">
        <f t="array" ref="M556">IFERROR(_xlfn._xlws.FILTER(AH$4:AH$6723,(AH$4:AH$6723&gt;=0)*($AB$4:$AB$6723=$C556)*($AC$4:$AC$6723=$D556)*(ISNUMBER(_xlfn.XMATCH($AD$4:$AD$6723,$V556:$Z556,0)))),-1)</f>
        <v>-1</v>
      </c>
      <c r="N556" s="29">
        <f t="array" ref="N556">IFERROR(_xlfn._xlws.FILTER(AI$4:AI$6723,(AI$4:AI$6723&gt;=0)*($AB$4:$AB$6723=$C556)*($AC$4:$AC$6723=$D556)*(ISNUMBER(_xlfn.XMATCH($AD$4:$AD$6723,$V556:$Z556,0)))),-1)</f>
        <v>-1</v>
      </c>
      <c r="O556" s="29">
        <f t="array" ref="O556">IFERROR(_xlfn._xlws.FILTER(AJ$4:AJ$6723,(AJ$4:AJ$6723&gt;=0)*($AB$4:$AB$6723=$C556)*($AC$4:$AC$6723=$D556)*(ISNUMBER(_xlfn.XMATCH($AD$4:$AD$6723,$V556:$Z556,0)))),-1)</f>
        <v>-1</v>
      </c>
      <c r="P556" s="29">
        <f t="array" ref="P556">IFERROR(_xlfn._xlws.FILTER(AK$4:AK$6723,(AK$4:AK$6723&gt;=0)*($AB$4:$AB$6723=$C556)*($AC$4:$AC$6723=$D556)*(ISNUMBER(_xlfn.XMATCH($AD$4:$AD$6723,$V556:$Z556,0)))),-1)</f>
        <v>-1</v>
      </c>
      <c r="Q556" s="29">
        <f t="array" ref="Q556">IFERROR(_xlfn._xlws.FILTER(AL$4:AL$6723,(AL$4:AL$6723&gt;=0)*($AB$4:$AB$6723=$C556)*($AC$4:$AC$6723=$D556)*(ISNUMBER(_xlfn.XMATCH($AD$4:$AD$6723,$V556:$Z556,0)))),-1)</f>
        <v>-1</v>
      </c>
      <c r="R556" s="29">
        <f t="array" ref="R556">IFERROR(_xlfn._xlws.FILTER(AM$4:AM$6723,(AM$4:AM$6723&gt;=0)*($AB$4:$AB$6723=$C556)*($AC$4:$AC$6723=$D556)*(ISNUMBER(_xlfn.XMATCH($AD$4:$AD$6723,$V556:$Z556,0)))),-1)</f>
        <v>-1</v>
      </c>
      <c r="S556" s="29">
        <f t="array" ref="S556">IFERROR(_xlfn._xlws.FILTER(AN$4:AN$6723,(AN$4:AN$6723&gt;=0)*($AB$4:$AB$6723=$C556)*($AC$4:$AC$6723=$D556)*(ISNUMBER(_xlfn.XMATCH($AD$4:$AD$6723,$V556:$Z556,0)))),-1)</f>
        <v>-1</v>
      </c>
      <c r="T556" s="29">
        <f t="array" ref="T556">IFERROR(_xlfn._xlws.FILTER(AO$4:AO$6723,(AO$4:AO$6723&gt;=0)*($AB$4:$AB$6723=$C556)*($AC$4:$AC$6723=$D556)*(ISNUMBER(_xlfn.XMATCH($AD$4:$AD$6723,$V556:$Z556,0)))),-1)</f>
        <v>-1</v>
      </c>
      <c r="V556" t="s">
        <v>78</v>
      </c>
      <c r="AB556" t="s">
        <v>62</v>
      </c>
      <c r="AC556" t="s">
        <v>95</v>
      </c>
      <c r="AD556" s="19" t="s">
        <v>74</v>
      </c>
      <c r="AE556" s="18">
        <v>-1</v>
      </c>
      <c r="AF556" s="17">
        <v>-1</v>
      </c>
      <c r="AG556" s="17">
        <v>-1</v>
      </c>
      <c r="AH556" s="17">
        <v>-1</v>
      </c>
      <c r="AI556" s="17">
        <v>-1</v>
      </c>
      <c r="AJ556" s="17">
        <v>-1</v>
      </c>
      <c r="AK556" s="17">
        <v>-1</v>
      </c>
      <c r="AL556" s="17">
        <v>-1</v>
      </c>
      <c r="AM556" s="17">
        <v>-1</v>
      </c>
      <c r="AN556" s="17">
        <v>-1</v>
      </c>
      <c r="AO556" s="17">
        <v>-1</v>
      </c>
    </row>
    <row r="557" spans="3:41" x14ac:dyDescent="0.25">
      <c r="C557" t="s">
        <v>96</v>
      </c>
      <c r="D557" s="6" t="s">
        <v>40</v>
      </c>
      <c r="E557" t="s">
        <v>30</v>
      </c>
      <c r="F557" s="6">
        <v>2005</v>
      </c>
      <c r="G557" s="6" t="s">
        <v>14</v>
      </c>
      <c r="H557" s="6" t="s">
        <v>15</v>
      </c>
      <c r="J557" s="29">
        <f t="array" ref="J557">IFERROR(_xlfn._xlws.FILTER(AE$4:AE$6723,(AE$4:AE$6723&gt;=0)*($AB$4:$AB$6723=$C557)*($AC$4:$AC$6723=$D557)*(ISNUMBER(_xlfn.XMATCH($AD$4:$AD$6723,$V557:$Z557,0)))),-1)</f>
        <v>12.920838301371081</v>
      </c>
      <c r="K557" s="29">
        <f t="array" ref="K557">IFERROR(_xlfn._xlws.FILTER(AF$4:AF$6723,(AF$4:AF$6723&gt;=0)*($AB$4:$AB$6723=$C557)*($AC$4:$AC$6723=$D557)*(ISNUMBER(_xlfn.XMATCH($AD$4:$AD$6723,$V557:$Z557,0)))),-1)</f>
        <v>10.2747454959483</v>
      </c>
      <c r="L557" s="29">
        <f t="array" ref="L557">IFERROR(_xlfn._xlws.FILTER(AG$4:AG$6723,(AG$4:AG$6723&gt;=0)*($AB$4:$AB$6723=$C557)*($AC$4:$AC$6723=$D557)*(ISNUMBER(_xlfn.XMATCH($AD$4:$AD$6723,$V557:$Z557,0)))),-1)</f>
        <v>6.0937468800000003</v>
      </c>
      <c r="M557" s="29">
        <f t="array" ref="M557">IFERROR(_xlfn._xlws.FILTER(AH$4:AH$6723,(AH$4:AH$6723&gt;=0)*($AB$4:$AB$6723=$C557)*($AC$4:$AC$6723=$D557)*(ISNUMBER(_xlfn.XMATCH($AD$4:$AD$6723,$V557:$Z557,0)))),-1)</f>
        <v>4.2151069798401002</v>
      </c>
      <c r="N557" s="29">
        <f t="array" ref="N557">IFERROR(_xlfn._xlws.FILTER(AI$4:AI$6723,(AI$4:AI$6723&gt;=0)*($AB$4:$AB$6723=$C557)*($AC$4:$AC$6723=$D557)*(ISNUMBER(_xlfn.XMATCH($AD$4:$AD$6723,$V557:$Z557,0)))),-1)</f>
        <v>5.9004170486118097</v>
      </c>
      <c r="O557" s="29">
        <f t="array" ref="O557">IFERROR(_xlfn._xlws.FILTER(AJ$4:AJ$6723,(AJ$4:AJ$6723&gt;=0)*($AB$4:$AB$6723=$C557)*($AC$4:$AC$6723=$D557)*(ISNUMBER(_xlfn.XMATCH($AD$4:$AD$6723,$V557:$Z557,0)))),-1)</f>
        <v>6.36885918858483</v>
      </c>
      <c r="P557" s="29">
        <f t="array" ref="P557">IFERROR(_xlfn._xlws.FILTER(AK$4:AK$6723,(AK$4:AK$6723&gt;=0)*($AB$4:$AB$6723=$C557)*($AC$4:$AC$6723=$D557)*(ISNUMBER(_xlfn.XMATCH($AD$4:$AD$6723,$V557:$Z557,0)))),-1)</f>
        <v>6.5364386681936999</v>
      </c>
      <c r="Q557" s="29">
        <f t="array" ref="Q557">IFERROR(_xlfn._xlws.FILTER(AL$4:AL$6723,(AL$4:AL$6723&gt;=0)*($AB$4:$AB$6723=$C557)*($AC$4:$AC$6723=$D557)*(ISNUMBER(_xlfn.XMATCH($AD$4:$AD$6723,$V557:$Z557,0)))),-1)</f>
        <v>6.6804770387160097</v>
      </c>
      <c r="R557" s="29">
        <f t="array" ref="R557">IFERROR(_xlfn._xlws.FILTER(AM$4:AM$6723,(AM$4:AM$6723&gt;=0)*($AB$4:$AB$6723=$C557)*($AC$4:$AC$6723=$D557)*(ISNUMBER(_xlfn.XMATCH($AD$4:$AD$6723,$V557:$Z557,0)))),-1)</f>
        <v>6.8222916456323901</v>
      </c>
      <c r="S557" s="29">
        <f t="array" ref="S557">IFERROR(_xlfn._xlws.FILTER(AN$4:AN$6723,(AN$4:AN$6723&gt;=0)*($AB$4:$AB$6723=$C557)*($AC$4:$AC$6723=$D557)*(ISNUMBER(_xlfn.XMATCH($AD$4:$AD$6723,$V557:$Z557,0)))),-1)</f>
        <v>6.8222916456323901</v>
      </c>
      <c r="T557" s="29">
        <f t="array" ref="T557">IFERROR(_xlfn._xlws.FILTER(AO$4:AO$6723,(AO$4:AO$6723&gt;=0)*($AB$4:$AB$6723=$C557)*($AC$4:$AC$6723=$D557)*(ISNUMBER(_xlfn.XMATCH($AD$4:$AD$6723,$V557:$Z557,0)))),-1)</f>
        <v>6.8222916456323901</v>
      </c>
      <c r="V557" t="s">
        <v>30</v>
      </c>
      <c r="AB557" t="s">
        <v>62</v>
      </c>
      <c r="AC557" t="s">
        <v>95</v>
      </c>
      <c r="AD557" s="19" t="s">
        <v>85</v>
      </c>
      <c r="AE557" s="18">
        <v>-1</v>
      </c>
      <c r="AF557" s="17">
        <v>-1</v>
      </c>
      <c r="AG557" s="17">
        <v>-1</v>
      </c>
      <c r="AH557" s="17">
        <v>-1</v>
      </c>
      <c r="AI557" s="17">
        <v>-1</v>
      </c>
      <c r="AJ557" s="17">
        <v>-1</v>
      </c>
      <c r="AK557" s="17">
        <v>-1</v>
      </c>
      <c r="AL557" s="17">
        <v>-1</v>
      </c>
      <c r="AM557" s="17">
        <v>-1</v>
      </c>
      <c r="AN557" s="17">
        <v>-1</v>
      </c>
      <c r="AO557" s="17">
        <v>-1</v>
      </c>
    </row>
    <row r="558" spans="3:41" x14ac:dyDescent="0.25">
      <c r="C558" t="s">
        <v>96</v>
      </c>
      <c r="D558" s="6" t="s">
        <v>40</v>
      </c>
      <c r="E558" t="s">
        <v>31</v>
      </c>
      <c r="F558" s="6">
        <v>2005</v>
      </c>
      <c r="G558" s="6" t="s">
        <v>14</v>
      </c>
      <c r="H558" s="6" t="s">
        <v>15</v>
      </c>
      <c r="J558" s="29">
        <f t="array" ref="J558">IFERROR(_xlfn._xlws.FILTER(AE$4:AE$6723,(AE$4:AE$6723&gt;=0)*($AB$4:$AB$6723=$C558)*($AC$4:$AC$6723=$D558)*(ISNUMBER(_xlfn.XMATCH($AD$4:$AD$6723,$V558:$Z558,0)))),-1)</f>
        <v>2.7114430765744828</v>
      </c>
      <c r="K558" s="29">
        <f t="array" ref="K558">IFERROR(_xlfn._xlws.FILTER(AF$4:AF$6723,(AF$4:AF$6723&gt;=0)*($AB$4:$AB$6723=$C558)*($AC$4:$AC$6723=$D558)*(ISNUMBER(_xlfn.XMATCH($AD$4:$AD$6723,$V558:$Z558,0)))),-1)</f>
        <v>2.8733728858611101</v>
      </c>
      <c r="L558" s="29">
        <f t="array" ref="L558">IFERROR(_xlfn._xlws.FILTER(AG$4:AG$6723,(AG$4:AG$6723&gt;=0)*($AB$4:$AB$6723=$C558)*($AC$4:$AC$6723=$D558)*(ISNUMBER(_xlfn.XMATCH($AD$4:$AD$6723,$V558:$Z558,0)))),-1)</f>
        <v>3.3591623137209599</v>
      </c>
      <c r="M558" s="29">
        <f t="array" ref="M558">IFERROR(_xlfn._xlws.FILTER(AH$4:AH$6723,(AH$4:AH$6723&gt;=0)*($AB$4:$AB$6723=$C558)*($AC$4:$AC$6723=$D558)*(ISNUMBER(_xlfn.XMATCH($AD$4:$AD$6723,$V558:$Z558,0)))),-1)</f>
        <v>3.3591623137209599</v>
      </c>
      <c r="N558" s="29">
        <f t="array" ref="N558">IFERROR(_xlfn._xlws.FILTER(AI$4:AI$6723,(AI$4:AI$6723&gt;=0)*($AB$4:$AB$6723=$C558)*($AC$4:$AC$6723=$D558)*(ISNUMBER(_xlfn.XMATCH($AD$4:$AD$6723,$V558:$Z558,0)))),-1)</f>
        <v>3.3591623137209599</v>
      </c>
      <c r="O558" s="29">
        <f t="array" ref="O558">IFERROR(_xlfn._xlws.FILTER(AJ$4:AJ$6723,(AJ$4:AJ$6723&gt;=0)*($AB$4:$AB$6723=$C558)*($AC$4:$AC$6723=$D558)*(ISNUMBER(_xlfn.XMATCH($AD$4:$AD$6723,$V558:$Z558,0)))),-1)</f>
        <v>3.3591623137209599</v>
      </c>
      <c r="P558" s="29">
        <f t="array" ref="P558">IFERROR(_xlfn._xlws.FILTER(AK$4:AK$6723,(AK$4:AK$6723&gt;=0)*($AB$4:$AB$6723=$C558)*($AC$4:$AC$6723=$D558)*(ISNUMBER(_xlfn.XMATCH($AD$4:$AD$6723,$V558:$Z558,0)))),-1)</f>
        <v>3.3591623137209599</v>
      </c>
      <c r="Q558" s="29">
        <f t="array" ref="Q558">IFERROR(_xlfn._xlws.FILTER(AL$4:AL$6723,(AL$4:AL$6723&gt;=0)*($AB$4:$AB$6723=$C558)*($AC$4:$AC$6723=$D558)*(ISNUMBER(_xlfn.XMATCH($AD$4:$AD$6723,$V558:$Z558,0)))),-1)</f>
        <v>3.3591623137209599</v>
      </c>
      <c r="R558" s="29">
        <f t="array" ref="R558">IFERROR(_xlfn._xlws.FILTER(AM$4:AM$6723,(AM$4:AM$6723&gt;=0)*($AB$4:$AB$6723=$C558)*($AC$4:$AC$6723=$D558)*(ISNUMBER(_xlfn.XMATCH($AD$4:$AD$6723,$V558:$Z558,0)))),-1)</f>
        <v>3.3591623137209599</v>
      </c>
      <c r="S558" s="29">
        <f t="array" ref="S558">IFERROR(_xlfn._xlws.FILTER(AN$4:AN$6723,(AN$4:AN$6723&gt;=0)*($AB$4:$AB$6723=$C558)*($AC$4:$AC$6723=$D558)*(ISNUMBER(_xlfn.XMATCH($AD$4:$AD$6723,$V558:$Z558,0)))),-1)</f>
        <v>3.3591623137209599</v>
      </c>
      <c r="T558" s="29">
        <f t="array" ref="T558">IFERROR(_xlfn._xlws.FILTER(AO$4:AO$6723,(AO$4:AO$6723&gt;=0)*($AB$4:$AB$6723=$C558)*($AC$4:$AC$6723=$D558)*(ISNUMBER(_xlfn.XMATCH($AD$4:$AD$6723,$V558:$Z558,0)))),-1)</f>
        <v>3.3591623137209599</v>
      </c>
      <c r="V558" t="s">
        <v>31</v>
      </c>
      <c r="AB558" t="s">
        <v>62</v>
      </c>
      <c r="AC558" t="s">
        <v>95</v>
      </c>
      <c r="AD558" s="19" t="s">
        <v>27</v>
      </c>
      <c r="AE558" s="18">
        <v>-1</v>
      </c>
      <c r="AF558" s="17">
        <v>-1</v>
      </c>
      <c r="AG558" s="17">
        <v>-1</v>
      </c>
      <c r="AH558" s="17">
        <v>-1</v>
      </c>
      <c r="AI558" s="17">
        <v>-1</v>
      </c>
      <c r="AJ558" s="17">
        <v>-1</v>
      </c>
      <c r="AK558" s="17">
        <v>-1</v>
      </c>
      <c r="AL558" s="17">
        <v>-1</v>
      </c>
      <c r="AM558" s="17">
        <v>-1</v>
      </c>
      <c r="AN558" s="17">
        <v>-1</v>
      </c>
      <c r="AO558" s="17">
        <v>-1</v>
      </c>
    </row>
    <row r="559" spans="3:41" x14ac:dyDescent="0.25">
      <c r="C559" t="s">
        <v>96</v>
      </c>
      <c r="D559" s="6" t="s">
        <v>40</v>
      </c>
      <c r="E559" t="s">
        <v>32</v>
      </c>
      <c r="F559" s="6">
        <v>2005</v>
      </c>
      <c r="G559" s="6" t="s">
        <v>14</v>
      </c>
      <c r="H559" s="6" t="s">
        <v>15</v>
      </c>
      <c r="J559" s="29">
        <f t="array" ref="J559">IFERROR(_xlfn._xlws.FILTER(AE$4:AE$6723,(AE$4:AE$6723&gt;=0)*($AB$4:$AB$6723=$C559)*($AC$4:$AC$6723=$D559)*(ISNUMBER(_xlfn.XMATCH($AD$4:$AD$6723,$V559:$Z559,0)))),-1)</f>
        <v>-1</v>
      </c>
      <c r="K559" s="29">
        <f t="array" ref="K559">IFERROR(_xlfn._xlws.FILTER(AF$4:AF$6723,(AF$4:AF$6723&gt;=0)*($AB$4:$AB$6723=$C559)*($AC$4:$AC$6723=$D559)*(ISNUMBER(_xlfn.XMATCH($AD$4:$AD$6723,$V559:$Z559,0)))),-1)</f>
        <v>-1</v>
      </c>
      <c r="L559" s="29">
        <f t="array" ref="L559">IFERROR(_xlfn._xlws.FILTER(AG$4:AG$6723,(AG$4:AG$6723&gt;=0)*($AB$4:$AB$6723=$C559)*($AC$4:$AC$6723=$D559)*(ISNUMBER(_xlfn.XMATCH($AD$4:$AD$6723,$V559:$Z559,0)))),-1)</f>
        <v>-1</v>
      </c>
      <c r="M559" s="29">
        <f t="array" ref="M559">IFERROR(_xlfn._xlws.FILTER(AH$4:AH$6723,(AH$4:AH$6723&gt;=0)*($AB$4:$AB$6723=$C559)*($AC$4:$AC$6723=$D559)*(ISNUMBER(_xlfn.XMATCH($AD$4:$AD$6723,$V559:$Z559,0)))),-1)</f>
        <v>-1</v>
      </c>
      <c r="N559" s="29">
        <f t="array" ref="N559">IFERROR(_xlfn._xlws.FILTER(AI$4:AI$6723,(AI$4:AI$6723&gt;=0)*($AB$4:$AB$6723=$C559)*($AC$4:$AC$6723=$D559)*(ISNUMBER(_xlfn.XMATCH($AD$4:$AD$6723,$V559:$Z559,0)))),-1)</f>
        <v>-1</v>
      </c>
      <c r="O559" s="29">
        <f t="array" ref="O559">IFERROR(_xlfn._xlws.FILTER(AJ$4:AJ$6723,(AJ$4:AJ$6723&gt;=0)*($AB$4:$AB$6723=$C559)*($AC$4:$AC$6723=$D559)*(ISNUMBER(_xlfn.XMATCH($AD$4:$AD$6723,$V559:$Z559,0)))),-1)</f>
        <v>-1</v>
      </c>
      <c r="P559" s="29">
        <f t="array" ref="P559">IFERROR(_xlfn._xlws.FILTER(AK$4:AK$6723,(AK$4:AK$6723&gt;=0)*($AB$4:$AB$6723=$C559)*($AC$4:$AC$6723=$D559)*(ISNUMBER(_xlfn.XMATCH($AD$4:$AD$6723,$V559:$Z559,0)))),-1)</f>
        <v>-1</v>
      </c>
      <c r="Q559" s="29">
        <f t="array" ref="Q559">IFERROR(_xlfn._xlws.FILTER(AL$4:AL$6723,(AL$4:AL$6723&gt;=0)*($AB$4:$AB$6723=$C559)*($AC$4:$AC$6723=$D559)*(ISNUMBER(_xlfn.XMATCH($AD$4:$AD$6723,$V559:$Z559,0)))),-1)</f>
        <v>-1</v>
      </c>
      <c r="R559" s="29">
        <f t="array" ref="R559">IFERROR(_xlfn._xlws.FILTER(AM$4:AM$6723,(AM$4:AM$6723&gt;=0)*($AB$4:$AB$6723=$C559)*($AC$4:$AC$6723=$D559)*(ISNUMBER(_xlfn.XMATCH($AD$4:$AD$6723,$V559:$Z559,0)))),-1)</f>
        <v>-1</v>
      </c>
      <c r="S559" s="29">
        <f t="array" ref="S559">IFERROR(_xlfn._xlws.FILTER(AN$4:AN$6723,(AN$4:AN$6723&gt;=0)*($AB$4:$AB$6723=$C559)*($AC$4:$AC$6723=$D559)*(ISNUMBER(_xlfn.XMATCH($AD$4:$AD$6723,$V559:$Z559,0)))),-1)</f>
        <v>-1</v>
      </c>
      <c r="T559" s="29">
        <f t="array" ref="T559">IFERROR(_xlfn._xlws.FILTER(AO$4:AO$6723,(AO$4:AO$6723&gt;=0)*($AB$4:$AB$6723=$C559)*($AC$4:$AC$6723=$D559)*(ISNUMBER(_xlfn.XMATCH($AD$4:$AD$6723,$V559:$Z559,0)))),-1)</f>
        <v>-1</v>
      </c>
      <c r="V559" t="s">
        <v>32</v>
      </c>
      <c r="W559" s="25" t="s">
        <v>80</v>
      </c>
      <c r="AB559" t="s">
        <v>62</v>
      </c>
      <c r="AC559" t="s">
        <v>95</v>
      </c>
      <c r="AD559" s="19" t="s">
        <v>88</v>
      </c>
      <c r="AE559" s="18">
        <v>-1</v>
      </c>
      <c r="AF559" s="17">
        <v>-1</v>
      </c>
      <c r="AG559" s="17">
        <v>-1</v>
      </c>
      <c r="AH559" s="17">
        <v>-1</v>
      </c>
      <c r="AI559" s="17">
        <v>-1</v>
      </c>
      <c r="AJ559" s="17">
        <v>-1</v>
      </c>
      <c r="AK559" s="17">
        <v>-1</v>
      </c>
      <c r="AL559" s="17">
        <v>-1</v>
      </c>
      <c r="AM559" s="17">
        <v>-1</v>
      </c>
      <c r="AN559" s="17">
        <v>-1</v>
      </c>
      <c r="AO559" s="17">
        <v>-1</v>
      </c>
    </row>
    <row r="560" spans="3:41" x14ac:dyDescent="0.25">
      <c r="C560" t="s">
        <v>96</v>
      </c>
      <c r="D560" s="6" t="s">
        <v>40</v>
      </c>
      <c r="E560" t="s">
        <v>81</v>
      </c>
      <c r="F560" s="6">
        <v>2005</v>
      </c>
      <c r="G560" s="6" t="s">
        <v>14</v>
      </c>
      <c r="H560" s="6" t="s">
        <v>15</v>
      </c>
      <c r="J560" s="29">
        <f t="array" ref="J560">IFERROR(_xlfn._xlws.FILTER(AE$4:AE$6723,(AE$4:AE$6723&gt;=0)*($AB$4:$AB$6723=$C560)*($AC$4:$AC$6723=$D560)*(ISNUMBER(_xlfn.XMATCH($AD$4:$AD$6723,$V560:$Z560,0)))),-1)</f>
        <v>-1</v>
      </c>
      <c r="K560" s="29">
        <f t="array" ref="K560">IFERROR(_xlfn._xlws.FILTER(AF$4:AF$6723,(AF$4:AF$6723&gt;=0)*($AB$4:$AB$6723=$C560)*($AC$4:$AC$6723=$D560)*(ISNUMBER(_xlfn.XMATCH($AD$4:$AD$6723,$V560:$Z560,0)))),-1)</f>
        <v>-1</v>
      </c>
      <c r="L560" s="29">
        <f t="array" ref="L560">IFERROR(_xlfn._xlws.FILTER(AG$4:AG$6723,(AG$4:AG$6723&gt;=0)*($AB$4:$AB$6723=$C560)*($AC$4:$AC$6723=$D560)*(ISNUMBER(_xlfn.XMATCH($AD$4:$AD$6723,$V560:$Z560,0)))),-1)</f>
        <v>-1</v>
      </c>
      <c r="M560" s="29">
        <f t="array" ref="M560">IFERROR(_xlfn._xlws.FILTER(AH$4:AH$6723,(AH$4:AH$6723&gt;=0)*($AB$4:$AB$6723=$C560)*($AC$4:$AC$6723=$D560)*(ISNUMBER(_xlfn.XMATCH($AD$4:$AD$6723,$V560:$Z560,0)))),-1)</f>
        <v>-1</v>
      </c>
      <c r="N560" s="29">
        <f t="array" ref="N560">IFERROR(_xlfn._xlws.FILTER(AI$4:AI$6723,(AI$4:AI$6723&gt;=0)*($AB$4:$AB$6723=$C560)*($AC$4:$AC$6723=$D560)*(ISNUMBER(_xlfn.XMATCH($AD$4:$AD$6723,$V560:$Z560,0)))),-1)</f>
        <v>-1</v>
      </c>
      <c r="O560" s="29">
        <f t="array" ref="O560">IFERROR(_xlfn._xlws.FILTER(AJ$4:AJ$6723,(AJ$4:AJ$6723&gt;=0)*($AB$4:$AB$6723=$C560)*($AC$4:$AC$6723=$D560)*(ISNUMBER(_xlfn.XMATCH($AD$4:$AD$6723,$V560:$Z560,0)))),-1)</f>
        <v>-1</v>
      </c>
      <c r="P560" s="29">
        <f t="array" ref="P560">IFERROR(_xlfn._xlws.FILTER(AK$4:AK$6723,(AK$4:AK$6723&gt;=0)*($AB$4:$AB$6723=$C560)*($AC$4:$AC$6723=$D560)*(ISNUMBER(_xlfn.XMATCH($AD$4:$AD$6723,$V560:$Z560,0)))),-1)</f>
        <v>-1</v>
      </c>
      <c r="Q560" s="29">
        <f t="array" ref="Q560">IFERROR(_xlfn._xlws.FILTER(AL$4:AL$6723,(AL$4:AL$6723&gt;=0)*($AB$4:$AB$6723=$C560)*($AC$4:$AC$6723=$D560)*(ISNUMBER(_xlfn.XMATCH($AD$4:$AD$6723,$V560:$Z560,0)))),-1)</f>
        <v>-1</v>
      </c>
      <c r="R560" s="29">
        <f t="array" ref="R560">IFERROR(_xlfn._xlws.FILTER(AM$4:AM$6723,(AM$4:AM$6723&gt;=0)*($AB$4:$AB$6723=$C560)*($AC$4:$AC$6723=$D560)*(ISNUMBER(_xlfn.XMATCH($AD$4:$AD$6723,$V560:$Z560,0)))),-1)</f>
        <v>-1</v>
      </c>
      <c r="S560" s="29">
        <f t="array" ref="S560">IFERROR(_xlfn._xlws.FILTER(AN$4:AN$6723,(AN$4:AN$6723&gt;=0)*($AB$4:$AB$6723=$C560)*($AC$4:$AC$6723=$D560)*(ISNUMBER(_xlfn.XMATCH($AD$4:$AD$6723,$V560:$Z560,0)))),-1)</f>
        <v>-1</v>
      </c>
      <c r="T560" s="29">
        <f t="array" ref="T560">IFERROR(_xlfn._xlws.FILTER(AO$4:AO$6723,(AO$4:AO$6723&gt;=0)*($AB$4:$AB$6723=$C560)*($AC$4:$AC$6723=$D560)*(ISNUMBER(_xlfn.XMATCH($AD$4:$AD$6723,$V560:$Z560,0)))),-1)</f>
        <v>-1</v>
      </c>
      <c r="V560" t="s">
        <v>81</v>
      </c>
      <c r="AB560" t="s">
        <v>62</v>
      </c>
      <c r="AC560" t="s">
        <v>95</v>
      </c>
      <c r="AD560" s="19" t="s">
        <v>77</v>
      </c>
      <c r="AE560" s="18">
        <v>-1</v>
      </c>
      <c r="AF560" s="17">
        <v>-1</v>
      </c>
      <c r="AG560" s="17">
        <v>-1</v>
      </c>
      <c r="AH560" s="17">
        <v>-1</v>
      </c>
      <c r="AI560" s="17">
        <v>-1</v>
      </c>
      <c r="AJ560" s="17">
        <v>-1</v>
      </c>
      <c r="AK560" s="17">
        <v>-1</v>
      </c>
      <c r="AL560" s="17">
        <v>-1</v>
      </c>
      <c r="AM560" s="17">
        <v>-1</v>
      </c>
      <c r="AN560" s="17">
        <v>-1</v>
      </c>
      <c r="AO560" s="17">
        <v>-1</v>
      </c>
    </row>
    <row r="561" spans="3:41" x14ac:dyDescent="0.25">
      <c r="C561" t="s">
        <v>96</v>
      </c>
      <c r="D561" s="6" t="s">
        <v>40</v>
      </c>
      <c r="E561" t="s">
        <v>34</v>
      </c>
      <c r="F561" s="6">
        <v>2005</v>
      </c>
      <c r="G561" s="6" t="s">
        <v>14</v>
      </c>
      <c r="H561" s="6" t="s">
        <v>15</v>
      </c>
      <c r="J561" s="29">
        <f t="array" ref="J561">IFERROR(_xlfn._xlws.FILTER(AE$4:AE$6723,(AE$4:AE$6723&gt;=0)*($AB$4:$AB$6723=$C561)*($AC$4:$AC$6723=$D561)*(ISNUMBER(_xlfn.XMATCH($AD$4:$AD$6723,$V561:$Z561,0)))),-1)</f>
        <v>-1</v>
      </c>
      <c r="K561" s="29">
        <f t="array" ref="K561">IFERROR(_xlfn._xlws.FILTER(AF$4:AF$6723,(AF$4:AF$6723&gt;=0)*($AB$4:$AB$6723=$C561)*($AC$4:$AC$6723=$D561)*(ISNUMBER(_xlfn.XMATCH($AD$4:$AD$6723,$V561:$Z561,0)))),-1)</f>
        <v>-1</v>
      </c>
      <c r="L561" s="29">
        <f t="array" ref="L561">IFERROR(_xlfn._xlws.FILTER(AG$4:AG$6723,(AG$4:AG$6723&gt;=0)*($AB$4:$AB$6723=$C561)*($AC$4:$AC$6723=$D561)*(ISNUMBER(_xlfn.XMATCH($AD$4:$AD$6723,$V561:$Z561,0)))),-1)</f>
        <v>-1</v>
      </c>
      <c r="M561" s="29">
        <f t="array" ref="M561">IFERROR(_xlfn._xlws.FILTER(AH$4:AH$6723,(AH$4:AH$6723&gt;=0)*($AB$4:$AB$6723=$C561)*($AC$4:$AC$6723=$D561)*(ISNUMBER(_xlfn.XMATCH($AD$4:$AD$6723,$V561:$Z561,0)))),-1)</f>
        <v>-1</v>
      </c>
      <c r="N561" s="29">
        <f t="array" ref="N561">IFERROR(_xlfn._xlws.FILTER(AI$4:AI$6723,(AI$4:AI$6723&gt;=0)*($AB$4:$AB$6723=$C561)*($AC$4:$AC$6723=$D561)*(ISNUMBER(_xlfn.XMATCH($AD$4:$AD$6723,$V561:$Z561,0)))),-1)</f>
        <v>-1</v>
      </c>
      <c r="O561" s="29">
        <f t="array" ref="O561">IFERROR(_xlfn._xlws.FILTER(AJ$4:AJ$6723,(AJ$4:AJ$6723&gt;=0)*($AB$4:$AB$6723=$C561)*($AC$4:$AC$6723=$D561)*(ISNUMBER(_xlfn.XMATCH($AD$4:$AD$6723,$V561:$Z561,0)))),-1)</f>
        <v>-1</v>
      </c>
      <c r="P561" s="29">
        <f t="array" ref="P561">IFERROR(_xlfn._xlws.FILTER(AK$4:AK$6723,(AK$4:AK$6723&gt;=0)*($AB$4:$AB$6723=$C561)*($AC$4:$AC$6723=$D561)*(ISNUMBER(_xlfn.XMATCH($AD$4:$AD$6723,$V561:$Z561,0)))),-1)</f>
        <v>-1</v>
      </c>
      <c r="Q561" s="29">
        <f t="array" ref="Q561">IFERROR(_xlfn._xlws.FILTER(AL$4:AL$6723,(AL$4:AL$6723&gt;=0)*($AB$4:$AB$6723=$C561)*($AC$4:$AC$6723=$D561)*(ISNUMBER(_xlfn.XMATCH($AD$4:$AD$6723,$V561:$Z561,0)))),-1)</f>
        <v>-1</v>
      </c>
      <c r="R561" s="29">
        <f t="array" ref="R561">IFERROR(_xlfn._xlws.FILTER(AM$4:AM$6723,(AM$4:AM$6723&gt;=0)*($AB$4:$AB$6723=$C561)*($AC$4:$AC$6723=$D561)*(ISNUMBER(_xlfn.XMATCH($AD$4:$AD$6723,$V561:$Z561,0)))),-1)</f>
        <v>-1</v>
      </c>
      <c r="S561" s="29">
        <f t="array" ref="S561">IFERROR(_xlfn._xlws.FILTER(AN$4:AN$6723,(AN$4:AN$6723&gt;=0)*($AB$4:$AB$6723=$C561)*($AC$4:$AC$6723=$D561)*(ISNUMBER(_xlfn.XMATCH($AD$4:$AD$6723,$V561:$Z561,0)))),-1)</f>
        <v>-1</v>
      </c>
      <c r="T561" s="29">
        <f t="array" ref="T561">IFERROR(_xlfn._xlws.FILTER(AO$4:AO$6723,(AO$4:AO$6723&gt;=0)*($AB$4:$AB$6723=$C561)*($AC$4:$AC$6723=$D561)*(ISNUMBER(_xlfn.XMATCH($AD$4:$AD$6723,$V561:$Z561,0)))),-1)</f>
        <v>-1</v>
      </c>
      <c r="V561" t="s">
        <v>34</v>
      </c>
      <c r="AB561" t="s">
        <v>62</v>
      </c>
      <c r="AC561" t="s">
        <v>95</v>
      </c>
      <c r="AD561" s="19" t="s">
        <v>75</v>
      </c>
      <c r="AE561" s="18">
        <v>-1</v>
      </c>
      <c r="AF561" s="17">
        <v>-1</v>
      </c>
      <c r="AG561" s="17">
        <v>-1</v>
      </c>
      <c r="AH561" s="17">
        <v>-1</v>
      </c>
      <c r="AI561" s="17">
        <v>-1</v>
      </c>
      <c r="AJ561" s="17">
        <v>-1</v>
      </c>
      <c r="AK561" s="17">
        <v>-1</v>
      </c>
      <c r="AL561" s="17">
        <v>-1</v>
      </c>
      <c r="AM561" s="17">
        <v>-1</v>
      </c>
      <c r="AN561" s="17">
        <v>-1</v>
      </c>
      <c r="AO561" s="17">
        <v>-1</v>
      </c>
    </row>
    <row r="562" spans="3:41" x14ac:dyDescent="0.25">
      <c r="C562" t="s">
        <v>96</v>
      </c>
      <c r="D562" s="6" t="s">
        <v>40</v>
      </c>
      <c r="E562" t="s">
        <v>35</v>
      </c>
      <c r="F562" s="6">
        <v>2005</v>
      </c>
      <c r="G562" s="6" t="s">
        <v>14</v>
      </c>
      <c r="H562" s="6" t="s">
        <v>15</v>
      </c>
      <c r="J562" s="29">
        <f t="array" ref="J562">IFERROR(_xlfn._xlws.FILTER(AE$4:AE$6723,(AE$4:AE$6723&gt;=0)*($AB$4:$AB$6723=$C562)*($AC$4:$AC$6723=$D562)*(ISNUMBER(_xlfn.XMATCH($AD$4:$AD$6723,$V562:$Z562,0)))),-1)</f>
        <v>0</v>
      </c>
      <c r="K562" s="29">
        <f t="array" ref="K562">IFERROR(_xlfn._xlws.FILTER(AF$4:AF$6723,(AF$4:AF$6723&gt;=0)*($AB$4:$AB$6723=$C562)*($AC$4:$AC$6723=$D562)*(ISNUMBER(_xlfn.XMATCH($AD$4:$AD$6723,$V562:$Z562,0)))),-1)</f>
        <v>0</v>
      </c>
      <c r="L562" s="29">
        <f t="array" ref="L562">IFERROR(_xlfn._xlws.FILTER(AG$4:AG$6723,(AG$4:AG$6723&gt;=0)*($AB$4:$AB$6723=$C562)*($AC$4:$AC$6723=$D562)*(ISNUMBER(_xlfn.XMATCH($AD$4:$AD$6723,$V562:$Z562,0)))),-1)</f>
        <v>0</v>
      </c>
      <c r="M562" s="29">
        <f t="array" ref="M562">IFERROR(_xlfn._xlws.FILTER(AH$4:AH$6723,(AH$4:AH$6723&gt;=0)*($AB$4:$AB$6723=$C562)*($AC$4:$AC$6723=$D562)*(ISNUMBER(_xlfn.XMATCH($AD$4:$AD$6723,$V562:$Z562,0)))),-1)</f>
        <v>0</v>
      </c>
      <c r="N562" s="29">
        <f t="array" ref="N562">IFERROR(_xlfn._xlws.FILTER(AI$4:AI$6723,(AI$4:AI$6723&gt;=0)*($AB$4:$AB$6723=$C562)*($AC$4:$AC$6723=$D562)*(ISNUMBER(_xlfn.XMATCH($AD$4:$AD$6723,$V562:$Z562,0)))),-1)</f>
        <v>0</v>
      </c>
      <c r="O562" s="29">
        <f t="array" ref="O562">IFERROR(_xlfn._xlws.FILTER(AJ$4:AJ$6723,(AJ$4:AJ$6723&gt;=0)*($AB$4:$AB$6723=$C562)*($AC$4:$AC$6723=$D562)*(ISNUMBER(_xlfn.XMATCH($AD$4:$AD$6723,$V562:$Z562,0)))),-1)</f>
        <v>0</v>
      </c>
      <c r="P562" s="29">
        <f t="array" ref="P562">IFERROR(_xlfn._xlws.FILTER(AK$4:AK$6723,(AK$4:AK$6723&gt;=0)*($AB$4:$AB$6723=$C562)*($AC$4:$AC$6723=$D562)*(ISNUMBER(_xlfn.XMATCH($AD$4:$AD$6723,$V562:$Z562,0)))),-1)</f>
        <v>0</v>
      </c>
      <c r="Q562" s="29">
        <f t="array" ref="Q562">IFERROR(_xlfn._xlws.FILTER(AL$4:AL$6723,(AL$4:AL$6723&gt;=0)*($AB$4:$AB$6723=$C562)*($AC$4:$AC$6723=$D562)*(ISNUMBER(_xlfn.XMATCH($AD$4:$AD$6723,$V562:$Z562,0)))),-1)</f>
        <v>0</v>
      </c>
      <c r="R562" s="29">
        <f t="array" ref="R562">IFERROR(_xlfn._xlws.FILTER(AM$4:AM$6723,(AM$4:AM$6723&gt;=0)*($AB$4:$AB$6723=$C562)*($AC$4:$AC$6723=$D562)*(ISNUMBER(_xlfn.XMATCH($AD$4:$AD$6723,$V562:$Z562,0)))),-1)</f>
        <v>0</v>
      </c>
      <c r="S562" s="29">
        <f t="array" ref="S562">IFERROR(_xlfn._xlws.FILTER(AN$4:AN$6723,(AN$4:AN$6723&gt;=0)*($AB$4:$AB$6723=$C562)*($AC$4:$AC$6723=$D562)*(ISNUMBER(_xlfn.XMATCH($AD$4:$AD$6723,$V562:$Z562,0)))),-1)</f>
        <v>0</v>
      </c>
      <c r="T562" s="29">
        <f t="array" ref="T562">IFERROR(_xlfn._xlws.FILTER(AO$4:AO$6723,(AO$4:AO$6723&gt;=0)*($AB$4:$AB$6723=$C562)*($AC$4:$AC$6723=$D562)*(ISNUMBER(_xlfn.XMATCH($AD$4:$AD$6723,$V562:$Z562,0)))),-1)</f>
        <v>0</v>
      </c>
      <c r="V562" t="s">
        <v>35</v>
      </c>
      <c r="W562" s="21"/>
      <c r="X562" s="25" t="s">
        <v>71</v>
      </c>
      <c r="AB562" t="s">
        <v>62</v>
      </c>
      <c r="AC562" t="s">
        <v>95</v>
      </c>
      <c r="AD562" s="19" t="s">
        <v>78</v>
      </c>
      <c r="AE562" s="18">
        <v>-1</v>
      </c>
      <c r="AF562" s="17">
        <v>-1</v>
      </c>
      <c r="AG562" s="17">
        <v>-1</v>
      </c>
      <c r="AH562" s="17">
        <v>-1</v>
      </c>
      <c r="AI562" s="17">
        <v>-1</v>
      </c>
      <c r="AJ562" s="17">
        <v>-1</v>
      </c>
      <c r="AK562" s="17">
        <v>-1</v>
      </c>
      <c r="AL562" s="17">
        <v>-1</v>
      </c>
      <c r="AM562" s="17">
        <v>-1</v>
      </c>
      <c r="AN562" s="17">
        <v>-1</v>
      </c>
      <c r="AO562" s="17">
        <v>-1</v>
      </c>
    </row>
    <row r="563" spans="3:41" x14ac:dyDescent="0.25">
      <c r="C563" t="s">
        <v>96</v>
      </c>
      <c r="D563" s="6" t="s">
        <v>40</v>
      </c>
      <c r="E563" t="s">
        <v>84</v>
      </c>
      <c r="F563" s="6">
        <v>2005</v>
      </c>
      <c r="G563" s="6" t="s">
        <v>14</v>
      </c>
      <c r="H563" s="6" t="s">
        <v>15</v>
      </c>
      <c r="J563" s="29">
        <f t="array" ref="J563">IFERROR(_xlfn._xlws.FILTER(AE$4:AE$6723,(AE$4:AE$6723&gt;=0)*($AB$4:$AB$6723=$C563)*($AC$4:$AC$6723=$D563)*(ISNUMBER(_xlfn.XMATCH($AD$4:$AD$6723,$V563:$Z563,0)))),-1)</f>
        <v>-1</v>
      </c>
      <c r="K563" s="29">
        <f t="array" ref="K563">IFERROR(_xlfn._xlws.FILTER(AF$4:AF$6723,(AF$4:AF$6723&gt;=0)*($AB$4:$AB$6723=$C563)*($AC$4:$AC$6723=$D563)*(ISNUMBER(_xlfn.XMATCH($AD$4:$AD$6723,$V563:$Z563,0)))),-1)</f>
        <v>-1</v>
      </c>
      <c r="L563" s="29">
        <f t="array" ref="L563">IFERROR(_xlfn._xlws.FILTER(AG$4:AG$6723,(AG$4:AG$6723&gt;=0)*($AB$4:$AB$6723=$C563)*($AC$4:$AC$6723=$D563)*(ISNUMBER(_xlfn.XMATCH($AD$4:$AD$6723,$V563:$Z563,0)))),-1)</f>
        <v>-1</v>
      </c>
      <c r="M563" s="29">
        <f t="array" ref="M563">IFERROR(_xlfn._xlws.FILTER(AH$4:AH$6723,(AH$4:AH$6723&gt;=0)*($AB$4:$AB$6723=$C563)*($AC$4:$AC$6723=$D563)*(ISNUMBER(_xlfn.XMATCH($AD$4:$AD$6723,$V563:$Z563,0)))),-1)</f>
        <v>-1</v>
      </c>
      <c r="N563" s="29">
        <f t="array" ref="N563">IFERROR(_xlfn._xlws.FILTER(AI$4:AI$6723,(AI$4:AI$6723&gt;=0)*($AB$4:$AB$6723=$C563)*($AC$4:$AC$6723=$D563)*(ISNUMBER(_xlfn.XMATCH($AD$4:$AD$6723,$V563:$Z563,0)))),-1)</f>
        <v>-1</v>
      </c>
      <c r="O563" s="29">
        <f t="array" ref="O563">IFERROR(_xlfn._xlws.FILTER(AJ$4:AJ$6723,(AJ$4:AJ$6723&gt;=0)*($AB$4:$AB$6723=$C563)*($AC$4:$AC$6723=$D563)*(ISNUMBER(_xlfn.XMATCH($AD$4:$AD$6723,$V563:$Z563,0)))),-1)</f>
        <v>-1</v>
      </c>
      <c r="P563" s="29">
        <f t="array" ref="P563">IFERROR(_xlfn._xlws.FILTER(AK$4:AK$6723,(AK$4:AK$6723&gt;=0)*($AB$4:$AB$6723=$C563)*($AC$4:$AC$6723=$D563)*(ISNUMBER(_xlfn.XMATCH($AD$4:$AD$6723,$V563:$Z563,0)))),-1)</f>
        <v>-1</v>
      </c>
      <c r="Q563" s="29">
        <f t="array" ref="Q563">IFERROR(_xlfn._xlws.FILTER(AL$4:AL$6723,(AL$4:AL$6723&gt;=0)*($AB$4:$AB$6723=$C563)*($AC$4:$AC$6723=$D563)*(ISNUMBER(_xlfn.XMATCH($AD$4:$AD$6723,$V563:$Z563,0)))),-1)</f>
        <v>-1</v>
      </c>
      <c r="R563" s="29">
        <f t="array" ref="R563">IFERROR(_xlfn._xlws.FILTER(AM$4:AM$6723,(AM$4:AM$6723&gt;=0)*($AB$4:$AB$6723=$C563)*($AC$4:$AC$6723=$D563)*(ISNUMBER(_xlfn.XMATCH($AD$4:$AD$6723,$V563:$Z563,0)))),-1)</f>
        <v>-1</v>
      </c>
      <c r="S563" s="29">
        <f t="array" ref="S563">IFERROR(_xlfn._xlws.FILTER(AN$4:AN$6723,(AN$4:AN$6723&gt;=0)*($AB$4:$AB$6723=$C563)*($AC$4:$AC$6723=$D563)*(ISNUMBER(_xlfn.XMATCH($AD$4:$AD$6723,$V563:$Z563,0)))),-1)</f>
        <v>-1</v>
      </c>
      <c r="T563" s="29">
        <f t="array" ref="T563">IFERROR(_xlfn._xlws.FILTER(AO$4:AO$6723,(AO$4:AO$6723&gt;=0)*($AB$4:$AB$6723=$C563)*($AC$4:$AC$6723=$D563)*(ISNUMBER(_xlfn.XMATCH($AD$4:$AD$6723,$V563:$Z563,0)))),-1)</f>
        <v>-1</v>
      </c>
      <c r="V563" t="s">
        <v>84</v>
      </c>
      <c r="W563" s="25" t="s">
        <v>85</v>
      </c>
      <c r="AB563" t="s">
        <v>62</v>
      </c>
      <c r="AC563" t="s">
        <v>95</v>
      </c>
      <c r="AD563" s="19" t="s">
        <v>70</v>
      </c>
      <c r="AE563" s="18">
        <v>-1</v>
      </c>
      <c r="AF563" s="17">
        <v>-1</v>
      </c>
      <c r="AG563" s="17">
        <v>-1</v>
      </c>
      <c r="AH563" s="17">
        <v>-1</v>
      </c>
      <c r="AI563" s="17">
        <v>-1</v>
      </c>
      <c r="AJ563" s="17">
        <v>-1</v>
      </c>
      <c r="AK563" s="17">
        <v>-1</v>
      </c>
      <c r="AL563" s="17">
        <v>-1</v>
      </c>
      <c r="AM563" s="17">
        <v>-1</v>
      </c>
      <c r="AN563" s="17">
        <v>-1</v>
      </c>
      <c r="AO563" s="17">
        <v>-1</v>
      </c>
    </row>
    <row r="564" spans="3:41" x14ac:dyDescent="0.25">
      <c r="C564" t="s">
        <v>96</v>
      </c>
      <c r="D564" s="6" t="s">
        <v>41</v>
      </c>
      <c r="E564" t="s">
        <v>13</v>
      </c>
      <c r="F564" s="6">
        <v>2005</v>
      </c>
      <c r="G564" s="6" t="s">
        <v>14</v>
      </c>
      <c r="H564" s="6" t="s">
        <v>15</v>
      </c>
      <c r="I564" s="6"/>
      <c r="J564" s="29">
        <f t="array" ref="J564">IFERROR(_xlfn._xlws.FILTER(AE$4:AE$6723,(AE$4:AE$6723&gt;=0)*($AB$4:$AB$6723=$C564)*($AC$4:$AC$6723=$D564)*(ISNUMBER(_xlfn.XMATCH($AD$4:$AD$6723,$V564:$Z564,0)))),-1)</f>
        <v>-1</v>
      </c>
      <c r="K564" s="29">
        <f t="array" ref="K564">IFERROR(_xlfn._xlws.FILTER(AF$4:AF$6723,(AF$4:AF$6723&gt;=0)*($AB$4:$AB$6723=$C564)*($AC$4:$AC$6723=$D564)*(ISNUMBER(_xlfn.XMATCH($AD$4:$AD$6723,$V564:$Z564,0)))),-1)</f>
        <v>-1</v>
      </c>
      <c r="L564" s="29">
        <f t="array" ref="L564">IFERROR(_xlfn._xlws.FILTER(AG$4:AG$6723,(AG$4:AG$6723&gt;=0)*($AB$4:$AB$6723=$C564)*($AC$4:$AC$6723=$D564)*(ISNUMBER(_xlfn.XMATCH($AD$4:$AD$6723,$V564:$Z564,0)))),-1)</f>
        <v>-1</v>
      </c>
      <c r="M564" s="29">
        <f t="array" ref="M564">IFERROR(_xlfn._xlws.FILTER(AH$4:AH$6723,(AH$4:AH$6723&gt;=0)*($AB$4:$AB$6723=$C564)*($AC$4:$AC$6723=$D564)*(ISNUMBER(_xlfn.XMATCH($AD$4:$AD$6723,$V564:$Z564,0)))),-1)</f>
        <v>-1</v>
      </c>
      <c r="N564" s="29">
        <f t="array" ref="N564">IFERROR(_xlfn._xlws.FILTER(AI$4:AI$6723,(AI$4:AI$6723&gt;=0)*($AB$4:$AB$6723=$C564)*($AC$4:$AC$6723=$D564)*(ISNUMBER(_xlfn.XMATCH($AD$4:$AD$6723,$V564:$Z564,0)))),-1)</f>
        <v>-1</v>
      </c>
      <c r="O564" s="29">
        <f t="array" ref="O564">IFERROR(_xlfn._xlws.FILTER(AJ$4:AJ$6723,(AJ$4:AJ$6723&gt;=0)*($AB$4:$AB$6723=$C564)*($AC$4:$AC$6723=$D564)*(ISNUMBER(_xlfn.XMATCH($AD$4:$AD$6723,$V564:$Z564,0)))),-1)</f>
        <v>-1</v>
      </c>
      <c r="P564" s="29">
        <f t="array" ref="P564">IFERROR(_xlfn._xlws.FILTER(AK$4:AK$6723,(AK$4:AK$6723&gt;=0)*($AB$4:$AB$6723=$C564)*($AC$4:$AC$6723=$D564)*(ISNUMBER(_xlfn.XMATCH($AD$4:$AD$6723,$V564:$Z564,0)))),-1)</f>
        <v>-1</v>
      </c>
      <c r="Q564" s="29">
        <f t="array" ref="Q564">IFERROR(_xlfn._xlws.FILTER(AL$4:AL$6723,(AL$4:AL$6723&gt;=0)*($AB$4:$AB$6723=$C564)*($AC$4:$AC$6723=$D564)*(ISNUMBER(_xlfn.XMATCH($AD$4:$AD$6723,$V564:$Z564,0)))),-1)</f>
        <v>-1</v>
      </c>
      <c r="R564" s="29">
        <f t="array" ref="R564">IFERROR(_xlfn._xlws.FILTER(AM$4:AM$6723,(AM$4:AM$6723&gt;=0)*($AB$4:$AB$6723=$C564)*($AC$4:$AC$6723=$D564)*(ISNUMBER(_xlfn.XMATCH($AD$4:$AD$6723,$V564:$Z564,0)))),-1)</f>
        <v>-1</v>
      </c>
      <c r="S564" s="29">
        <f t="array" ref="S564">IFERROR(_xlfn._xlws.FILTER(AN$4:AN$6723,(AN$4:AN$6723&gt;=0)*($AB$4:$AB$6723=$C564)*($AC$4:$AC$6723=$D564)*(ISNUMBER(_xlfn.XMATCH($AD$4:$AD$6723,$V564:$Z564,0)))),-1)</f>
        <v>-1</v>
      </c>
      <c r="T564" s="29">
        <f t="array" ref="T564">IFERROR(_xlfn._xlws.FILTER(AO$4:AO$6723,(AO$4:AO$6723&gt;=0)*($AB$4:$AB$6723=$C564)*($AC$4:$AC$6723=$D564)*(ISNUMBER(_xlfn.XMATCH($AD$4:$AD$6723,$V564:$Z564,0)))),-1)</f>
        <v>-1</v>
      </c>
      <c r="V564" t="s">
        <v>13</v>
      </c>
      <c r="AB564" t="s">
        <v>62</v>
      </c>
      <c r="AC564" t="s">
        <v>95</v>
      </c>
      <c r="AD564" s="19" t="s">
        <v>89</v>
      </c>
      <c r="AE564" s="18">
        <v>-1</v>
      </c>
      <c r="AF564" s="17">
        <v>-1</v>
      </c>
      <c r="AG564" s="17">
        <v>-1</v>
      </c>
      <c r="AH564" s="17">
        <v>-1</v>
      </c>
      <c r="AI564" s="17">
        <v>-1</v>
      </c>
      <c r="AJ564" s="17">
        <v>-1</v>
      </c>
      <c r="AK564" s="17">
        <v>-1</v>
      </c>
      <c r="AL564" s="17">
        <v>-1</v>
      </c>
      <c r="AM564" s="17">
        <v>-1</v>
      </c>
      <c r="AN564" s="17">
        <v>-1</v>
      </c>
      <c r="AO564" s="17">
        <v>-1</v>
      </c>
    </row>
    <row r="565" spans="3:41" x14ac:dyDescent="0.25">
      <c r="C565" t="s">
        <v>96</v>
      </c>
      <c r="D565" s="6" t="s">
        <v>41</v>
      </c>
      <c r="E565" t="s">
        <v>17</v>
      </c>
      <c r="F565" s="6">
        <v>2005</v>
      </c>
      <c r="G565" s="6" t="s">
        <v>14</v>
      </c>
      <c r="H565" s="6" t="s">
        <v>15</v>
      </c>
      <c r="I565" s="6"/>
      <c r="J565" s="29">
        <f t="array" ref="J565">IFERROR(_xlfn._xlws.FILTER(AE$4:AE$6723,(AE$4:AE$6723&gt;=0)*($AB$4:$AB$6723=$C565)*($AC$4:$AC$6723=$D565)*(ISNUMBER(_xlfn.XMATCH($AD$4:$AD$6723,$V565:$Z565,0)))),-1)</f>
        <v>-1</v>
      </c>
      <c r="K565" s="29">
        <f t="array" ref="K565">IFERROR(_xlfn._xlws.FILTER(AF$4:AF$6723,(AF$4:AF$6723&gt;=0)*($AB$4:$AB$6723=$C565)*($AC$4:$AC$6723=$D565)*(ISNUMBER(_xlfn.XMATCH($AD$4:$AD$6723,$V565:$Z565,0)))),-1)</f>
        <v>-1</v>
      </c>
      <c r="L565" s="29">
        <f t="array" ref="L565">IFERROR(_xlfn._xlws.FILTER(AG$4:AG$6723,(AG$4:AG$6723&gt;=0)*($AB$4:$AB$6723=$C565)*($AC$4:$AC$6723=$D565)*(ISNUMBER(_xlfn.XMATCH($AD$4:$AD$6723,$V565:$Z565,0)))),-1)</f>
        <v>-1</v>
      </c>
      <c r="M565" s="29">
        <f t="array" ref="M565">IFERROR(_xlfn._xlws.FILTER(AH$4:AH$6723,(AH$4:AH$6723&gt;=0)*($AB$4:$AB$6723=$C565)*($AC$4:$AC$6723=$D565)*(ISNUMBER(_xlfn.XMATCH($AD$4:$AD$6723,$V565:$Z565,0)))),-1)</f>
        <v>-1</v>
      </c>
      <c r="N565" s="29">
        <f t="array" ref="N565">IFERROR(_xlfn._xlws.FILTER(AI$4:AI$6723,(AI$4:AI$6723&gt;=0)*($AB$4:$AB$6723=$C565)*($AC$4:$AC$6723=$D565)*(ISNUMBER(_xlfn.XMATCH($AD$4:$AD$6723,$V565:$Z565,0)))),-1)</f>
        <v>-1</v>
      </c>
      <c r="O565" s="29">
        <f t="array" ref="O565">IFERROR(_xlfn._xlws.FILTER(AJ$4:AJ$6723,(AJ$4:AJ$6723&gt;=0)*($AB$4:$AB$6723=$C565)*($AC$4:$AC$6723=$D565)*(ISNUMBER(_xlfn.XMATCH($AD$4:$AD$6723,$V565:$Z565,0)))),-1)</f>
        <v>-1</v>
      </c>
      <c r="P565" s="29">
        <f t="array" ref="P565">IFERROR(_xlfn._xlws.FILTER(AK$4:AK$6723,(AK$4:AK$6723&gt;=0)*($AB$4:$AB$6723=$C565)*($AC$4:$AC$6723=$D565)*(ISNUMBER(_xlfn.XMATCH($AD$4:$AD$6723,$V565:$Z565,0)))),-1)</f>
        <v>-1</v>
      </c>
      <c r="Q565" s="29">
        <f t="array" ref="Q565">IFERROR(_xlfn._xlws.FILTER(AL$4:AL$6723,(AL$4:AL$6723&gt;=0)*($AB$4:$AB$6723=$C565)*($AC$4:$AC$6723=$D565)*(ISNUMBER(_xlfn.XMATCH($AD$4:$AD$6723,$V565:$Z565,0)))),-1)</f>
        <v>-1</v>
      </c>
      <c r="R565" s="29">
        <f t="array" ref="R565">IFERROR(_xlfn._xlws.FILTER(AM$4:AM$6723,(AM$4:AM$6723&gt;=0)*($AB$4:$AB$6723=$C565)*($AC$4:$AC$6723=$D565)*(ISNUMBER(_xlfn.XMATCH($AD$4:$AD$6723,$V565:$Z565,0)))),-1)</f>
        <v>-1</v>
      </c>
      <c r="S565" s="29">
        <f t="array" ref="S565">IFERROR(_xlfn._xlws.FILTER(AN$4:AN$6723,(AN$4:AN$6723&gt;=0)*($AB$4:$AB$6723=$C565)*($AC$4:$AC$6723=$D565)*(ISNUMBER(_xlfn.XMATCH($AD$4:$AD$6723,$V565:$Z565,0)))),-1)</f>
        <v>-1</v>
      </c>
      <c r="T565" s="29">
        <f t="array" ref="T565">IFERROR(_xlfn._xlws.FILTER(AO$4:AO$6723,(AO$4:AO$6723&gt;=0)*($AB$4:$AB$6723=$C565)*($AC$4:$AC$6723=$D565)*(ISNUMBER(_xlfn.XMATCH($AD$4:$AD$6723,$V565:$Z565,0)))),-1)</f>
        <v>-1</v>
      </c>
      <c r="V565" t="s">
        <v>17</v>
      </c>
      <c r="AB565" t="s">
        <v>62</v>
      </c>
      <c r="AC565" t="s">
        <v>95</v>
      </c>
      <c r="AD565" s="19" t="s">
        <v>30</v>
      </c>
      <c r="AE565" s="18">
        <v>11.864973787514829</v>
      </c>
      <c r="AF565" s="17">
        <v>8.6809648405559994</v>
      </c>
      <c r="AG565" s="17">
        <v>4.6083360000000004</v>
      </c>
      <c r="AH565" s="17">
        <v>1.8686369998401</v>
      </c>
      <c r="AI565" s="17">
        <v>3.4275712286118099</v>
      </c>
      <c r="AJ565" s="17">
        <v>3.8484810685848299</v>
      </c>
      <c r="AK565" s="17">
        <v>3.9868697081937001</v>
      </c>
      <c r="AL565" s="17">
        <v>4.1069122187160101</v>
      </c>
      <c r="AM565" s="17">
        <v>4.2487268256324002</v>
      </c>
      <c r="AN565" s="17">
        <v>4.2487268256324002</v>
      </c>
      <c r="AO565" s="17">
        <v>4.2487268256324002</v>
      </c>
    </row>
    <row r="566" spans="3:41" x14ac:dyDescent="0.25">
      <c r="C566" t="s">
        <v>96</v>
      </c>
      <c r="D566" s="6" t="s">
        <v>41</v>
      </c>
      <c r="E566" t="s">
        <v>18</v>
      </c>
      <c r="F566" s="6">
        <v>2005</v>
      </c>
      <c r="G566" s="6" t="s">
        <v>14</v>
      </c>
      <c r="H566" s="6" t="s">
        <v>15</v>
      </c>
      <c r="I566" s="6"/>
      <c r="J566" s="29">
        <f t="array" ref="J566">IFERROR(_xlfn._xlws.FILTER(AE$4:AE$6723,(AE$4:AE$6723&gt;=0)*($AB$4:$AB$6723=$C566)*($AC$4:$AC$6723=$D566)*(ISNUMBER(_xlfn.XMATCH($AD$4:$AD$6723,$V566:$Z566,0)))),-1)</f>
        <v>-1</v>
      </c>
      <c r="K566" s="29">
        <f t="array" ref="K566">IFERROR(_xlfn._xlws.FILTER(AF$4:AF$6723,(AF$4:AF$6723&gt;=0)*($AB$4:$AB$6723=$C566)*($AC$4:$AC$6723=$D566)*(ISNUMBER(_xlfn.XMATCH($AD$4:$AD$6723,$V566:$Z566,0)))),-1)</f>
        <v>-1</v>
      </c>
      <c r="L566" s="29">
        <f t="array" ref="L566">IFERROR(_xlfn._xlws.FILTER(AG$4:AG$6723,(AG$4:AG$6723&gt;=0)*($AB$4:$AB$6723=$C566)*($AC$4:$AC$6723=$D566)*(ISNUMBER(_xlfn.XMATCH($AD$4:$AD$6723,$V566:$Z566,0)))),-1)</f>
        <v>-1</v>
      </c>
      <c r="M566" s="29">
        <f t="array" ref="M566">IFERROR(_xlfn._xlws.FILTER(AH$4:AH$6723,(AH$4:AH$6723&gt;=0)*($AB$4:$AB$6723=$C566)*($AC$4:$AC$6723=$D566)*(ISNUMBER(_xlfn.XMATCH($AD$4:$AD$6723,$V566:$Z566,0)))),-1)</f>
        <v>-1</v>
      </c>
      <c r="N566" s="29">
        <f t="array" ref="N566">IFERROR(_xlfn._xlws.FILTER(AI$4:AI$6723,(AI$4:AI$6723&gt;=0)*($AB$4:$AB$6723=$C566)*($AC$4:$AC$6723=$D566)*(ISNUMBER(_xlfn.XMATCH($AD$4:$AD$6723,$V566:$Z566,0)))),-1)</f>
        <v>-1</v>
      </c>
      <c r="O566" s="29">
        <f t="array" ref="O566">IFERROR(_xlfn._xlws.FILTER(AJ$4:AJ$6723,(AJ$4:AJ$6723&gt;=0)*($AB$4:$AB$6723=$C566)*($AC$4:$AC$6723=$D566)*(ISNUMBER(_xlfn.XMATCH($AD$4:$AD$6723,$V566:$Z566,0)))),-1)</f>
        <v>-1</v>
      </c>
      <c r="P566" s="29">
        <f t="array" ref="P566">IFERROR(_xlfn._xlws.FILTER(AK$4:AK$6723,(AK$4:AK$6723&gt;=0)*($AB$4:$AB$6723=$C566)*($AC$4:$AC$6723=$D566)*(ISNUMBER(_xlfn.XMATCH($AD$4:$AD$6723,$V566:$Z566,0)))),-1)</f>
        <v>-1</v>
      </c>
      <c r="Q566" s="29">
        <f t="array" ref="Q566">IFERROR(_xlfn._xlws.FILTER(AL$4:AL$6723,(AL$4:AL$6723&gt;=0)*($AB$4:$AB$6723=$C566)*($AC$4:$AC$6723=$D566)*(ISNUMBER(_xlfn.XMATCH($AD$4:$AD$6723,$V566:$Z566,0)))),-1)</f>
        <v>-1</v>
      </c>
      <c r="R566" s="29">
        <f t="array" ref="R566">IFERROR(_xlfn._xlws.FILTER(AM$4:AM$6723,(AM$4:AM$6723&gt;=0)*($AB$4:$AB$6723=$C566)*($AC$4:$AC$6723=$D566)*(ISNUMBER(_xlfn.XMATCH($AD$4:$AD$6723,$V566:$Z566,0)))),-1)</f>
        <v>-1</v>
      </c>
      <c r="S566" s="29">
        <f t="array" ref="S566">IFERROR(_xlfn._xlws.FILTER(AN$4:AN$6723,(AN$4:AN$6723&gt;=0)*($AB$4:$AB$6723=$C566)*($AC$4:$AC$6723=$D566)*(ISNUMBER(_xlfn.XMATCH($AD$4:$AD$6723,$V566:$Z566,0)))),-1)</f>
        <v>-1</v>
      </c>
      <c r="T566" s="29">
        <f t="array" ref="T566">IFERROR(_xlfn._xlws.FILTER(AO$4:AO$6723,(AO$4:AO$6723&gt;=0)*($AB$4:$AB$6723=$C566)*($AC$4:$AC$6723=$D566)*(ISNUMBER(_xlfn.XMATCH($AD$4:$AD$6723,$V566:$Z566,0)))),-1)</f>
        <v>-1</v>
      </c>
      <c r="V566" t="s">
        <v>18</v>
      </c>
      <c r="AB566" t="s">
        <v>62</v>
      </c>
      <c r="AC566" t="s">
        <v>95</v>
      </c>
      <c r="AD566" s="19" t="s">
        <v>90</v>
      </c>
      <c r="AE566" s="18">
        <v>-1</v>
      </c>
      <c r="AF566" s="17">
        <v>-1</v>
      </c>
      <c r="AG566" s="17">
        <v>-1</v>
      </c>
      <c r="AH566" s="17">
        <v>-1</v>
      </c>
      <c r="AI566" s="17">
        <v>-1</v>
      </c>
      <c r="AJ566" s="17">
        <v>-1</v>
      </c>
      <c r="AK566" s="17">
        <v>-1</v>
      </c>
      <c r="AL566" s="17">
        <v>-1</v>
      </c>
      <c r="AM566" s="17">
        <v>-1</v>
      </c>
      <c r="AN566" s="17">
        <v>-1</v>
      </c>
      <c r="AO566" s="17">
        <v>-1</v>
      </c>
    </row>
    <row r="567" spans="3:41" x14ac:dyDescent="0.25">
      <c r="C567" t="s">
        <v>96</v>
      </c>
      <c r="D567" s="6" t="s">
        <v>41</v>
      </c>
      <c r="E567" t="s">
        <v>63</v>
      </c>
      <c r="F567" s="6">
        <v>2005</v>
      </c>
      <c r="G567" s="6" t="s">
        <v>14</v>
      </c>
      <c r="H567" s="6" t="s">
        <v>15</v>
      </c>
      <c r="J567" s="29">
        <f t="array" ref="J567">IFERROR(_xlfn._xlws.FILTER(AE$4:AE$6723,(AE$4:AE$6723&gt;=0)*($AB$4:$AB$6723=$C567)*($AC$4:$AC$6723=$D567)*(ISNUMBER(_xlfn.XMATCH($AD$4:$AD$6723,$V567:$Z567,0)))),-1)</f>
        <v>-1</v>
      </c>
      <c r="K567" s="29">
        <f t="array" ref="K567">IFERROR(_xlfn._xlws.FILTER(AF$4:AF$6723,(AF$4:AF$6723&gt;=0)*($AB$4:$AB$6723=$C567)*($AC$4:$AC$6723=$D567)*(ISNUMBER(_xlfn.XMATCH($AD$4:$AD$6723,$V567:$Z567,0)))),-1)</f>
        <v>-1</v>
      </c>
      <c r="L567" s="29">
        <f t="array" ref="L567">IFERROR(_xlfn._xlws.FILTER(AG$4:AG$6723,(AG$4:AG$6723&gt;=0)*($AB$4:$AB$6723=$C567)*($AC$4:$AC$6723=$D567)*(ISNUMBER(_xlfn.XMATCH($AD$4:$AD$6723,$V567:$Z567,0)))),-1)</f>
        <v>-1</v>
      </c>
      <c r="M567" s="29">
        <f t="array" ref="M567">IFERROR(_xlfn._xlws.FILTER(AH$4:AH$6723,(AH$4:AH$6723&gt;=0)*($AB$4:$AB$6723=$C567)*($AC$4:$AC$6723=$D567)*(ISNUMBER(_xlfn.XMATCH($AD$4:$AD$6723,$V567:$Z567,0)))),-1)</f>
        <v>-1</v>
      </c>
      <c r="N567" s="29">
        <f t="array" ref="N567">IFERROR(_xlfn._xlws.FILTER(AI$4:AI$6723,(AI$4:AI$6723&gt;=0)*($AB$4:$AB$6723=$C567)*($AC$4:$AC$6723=$D567)*(ISNUMBER(_xlfn.XMATCH($AD$4:$AD$6723,$V567:$Z567,0)))),-1)</f>
        <v>-1</v>
      </c>
      <c r="O567" s="29">
        <f t="array" ref="O567">IFERROR(_xlfn._xlws.FILTER(AJ$4:AJ$6723,(AJ$4:AJ$6723&gt;=0)*($AB$4:$AB$6723=$C567)*($AC$4:$AC$6723=$D567)*(ISNUMBER(_xlfn.XMATCH($AD$4:$AD$6723,$V567:$Z567,0)))),-1)</f>
        <v>-1</v>
      </c>
      <c r="P567" s="29">
        <f t="array" ref="P567">IFERROR(_xlfn._xlws.FILTER(AK$4:AK$6723,(AK$4:AK$6723&gt;=0)*($AB$4:$AB$6723=$C567)*($AC$4:$AC$6723=$D567)*(ISNUMBER(_xlfn.XMATCH($AD$4:$AD$6723,$V567:$Z567,0)))),-1)</f>
        <v>-1</v>
      </c>
      <c r="Q567" s="29">
        <f t="array" ref="Q567">IFERROR(_xlfn._xlws.FILTER(AL$4:AL$6723,(AL$4:AL$6723&gt;=0)*($AB$4:$AB$6723=$C567)*($AC$4:$AC$6723=$D567)*(ISNUMBER(_xlfn.XMATCH($AD$4:$AD$6723,$V567:$Z567,0)))),-1)</f>
        <v>-1</v>
      </c>
      <c r="R567" s="29">
        <f t="array" ref="R567">IFERROR(_xlfn._xlws.FILTER(AM$4:AM$6723,(AM$4:AM$6723&gt;=0)*($AB$4:$AB$6723=$C567)*($AC$4:$AC$6723=$D567)*(ISNUMBER(_xlfn.XMATCH($AD$4:$AD$6723,$V567:$Z567,0)))),-1)</f>
        <v>-1</v>
      </c>
      <c r="S567" s="29">
        <f t="array" ref="S567">IFERROR(_xlfn._xlws.FILTER(AN$4:AN$6723,(AN$4:AN$6723&gt;=0)*($AB$4:$AB$6723=$C567)*($AC$4:$AC$6723=$D567)*(ISNUMBER(_xlfn.XMATCH($AD$4:$AD$6723,$V567:$Z567,0)))),-1)</f>
        <v>-1</v>
      </c>
      <c r="T567" s="29">
        <f t="array" ref="T567">IFERROR(_xlfn._xlws.FILTER(AO$4:AO$6723,(AO$4:AO$6723&gt;=0)*($AB$4:$AB$6723=$C567)*($AC$4:$AC$6723=$D567)*(ISNUMBER(_xlfn.XMATCH($AD$4:$AD$6723,$V567:$Z567,0)))),-1)</f>
        <v>-1</v>
      </c>
      <c r="V567" t="s">
        <v>63</v>
      </c>
      <c r="AB567" t="s">
        <v>62</v>
      </c>
      <c r="AC567" t="s">
        <v>95</v>
      </c>
      <c r="AD567" s="19" t="s">
        <v>31</v>
      </c>
      <c r="AE567" s="18">
        <v>-1</v>
      </c>
      <c r="AF567" s="17">
        <v>-1</v>
      </c>
      <c r="AG567" s="17">
        <v>-1</v>
      </c>
      <c r="AH567" s="17">
        <v>-1</v>
      </c>
      <c r="AI567" s="17">
        <v>-1</v>
      </c>
      <c r="AJ567" s="17">
        <v>-1</v>
      </c>
      <c r="AK567" s="17">
        <v>-1</v>
      </c>
      <c r="AL567" s="17">
        <v>-1</v>
      </c>
      <c r="AM567" s="17">
        <v>-1</v>
      </c>
      <c r="AN567" s="17">
        <v>-1</v>
      </c>
      <c r="AO567" s="17">
        <v>-1</v>
      </c>
    </row>
    <row r="568" spans="3:41" x14ac:dyDescent="0.25">
      <c r="C568" t="s">
        <v>96</v>
      </c>
      <c r="D568" s="6" t="s">
        <v>41</v>
      </c>
      <c r="E568" t="s">
        <v>21</v>
      </c>
      <c r="F568" s="6">
        <v>2005</v>
      </c>
      <c r="G568" s="6" t="s">
        <v>14</v>
      </c>
      <c r="H568" s="6" t="s">
        <v>15</v>
      </c>
      <c r="J568" s="29">
        <f t="array" ref="J568">IFERROR(_xlfn._xlws.FILTER(AE$4:AE$6723,(AE$4:AE$6723&gt;=0)*($AB$4:$AB$6723=$C568)*($AC$4:$AC$6723=$D568)*(ISNUMBER(_xlfn.XMATCH($AD$4:$AD$6723,$V568:$Z568,0)))),-1)</f>
        <v>-1</v>
      </c>
      <c r="K568" s="29">
        <f t="array" ref="K568">IFERROR(_xlfn._xlws.FILTER(AF$4:AF$6723,(AF$4:AF$6723&gt;=0)*($AB$4:$AB$6723=$C568)*($AC$4:$AC$6723=$D568)*(ISNUMBER(_xlfn.XMATCH($AD$4:$AD$6723,$V568:$Z568,0)))),-1)</f>
        <v>-1</v>
      </c>
      <c r="L568" s="29">
        <f t="array" ref="L568">IFERROR(_xlfn._xlws.FILTER(AG$4:AG$6723,(AG$4:AG$6723&gt;=0)*($AB$4:$AB$6723=$C568)*($AC$4:$AC$6723=$D568)*(ISNUMBER(_xlfn.XMATCH($AD$4:$AD$6723,$V568:$Z568,0)))),-1)</f>
        <v>-1</v>
      </c>
      <c r="M568" s="29">
        <f t="array" ref="M568">IFERROR(_xlfn._xlws.FILTER(AH$4:AH$6723,(AH$4:AH$6723&gt;=0)*($AB$4:$AB$6723=$C568)*($AC$4:$AC$6723=$D568)*(ISNUMBER(_xlfn.XMATCH($AD$4:$AD$6723,$V568:$Z568,0)))),-1)</f>
        <v>-1</v>
      </c>
      <c r="N568" s="29">
        <f t="array" ref="N568">IFERROR(_xlfn._xlws.FILTER(AI$4:AI$6723,(AI$4:AI$6723&gt;=0)*($AB$4:$AB$6723=$C568)*($AC$4:$AC$6723=$D568)*(ISNUMBER(_xlfn.XMATCH($AD$4:$AD$6723,$V568:$Z568,0)))),-1)</f>
        <v>-1</v>
      </c>
      <c r="O568" s="29">
        <f t="array" ref="O568">IFERROR(_xlfn._xlws.FILTER(AJ$4:AJ$6723,(AJ$4:AJ$6723&gt;=0)*($AB$4:$AB$6723=$C568)*($AC$4:$AC$6723=$D568)*(ISNUMBER(_xlfn.XMATCH($AD$4:$AD$6723,$V568:$Z568,0)))),-1)</f>
        <v>-1</v>
      </c>
      <c r="P568" s="29">
        <f t="array" ref="P568">IFERROR(_xlfn._xlws.FILTER(AK$4:AK$6723,(AK$4:AK$6723&gt;=0)*($AB$4:$AB$6723=$C568)*($AC$4:$AC$6723=$D568)*(ISNUMBER(_xlfn.XMATCH($AD$4:$AD$6723,$V568:$Z568,0)))),-1)</f>
        <v>-1</v>
      </c>
      <c r="Q568" s="29">
        <f t="array" ref="Q568">IFERROR(_xlfn._xlws.FILTER(AL$4:AL$6723,(AL$4:AL$6723&gt;=0)*($AB$4:$AB$6723=$C568)*($AC$4:$AC$6723=$D568)*(ISNUMBER(_xlfn.XMATCH($AD$4:$AD$6723,$V568:$Z568,0)))),-1)</f>
        <v>-1</v>
      </c>
      <c r="R568" s="29">
        <f t="array" ref="R568">IFERROR(_xlfn._xlws.FILTER(AM$4:AM$6723,(AM$4:AM$6723&gt;=0)*($AB$4:$AB$6723=$C568)*($AC$4:$AC$6723=$D568)*(ISNUMBER(_xlfn.XMATCH($AD$4:$AD$6723,$V568:$Z568,0)))),-1)</f>
        <v>-1</v>
      </c>
      <c r="S568" s="29">
        <f t="array" ref="S568">IFERROR(_xlfn._xlws.FILTER(AN$4:AN$6723,(AN$4:AN$6723&gt;=0)*($AB$4:$AB$6723=$C568)*($AC$4:$AC$6723=$D568)*(ISNUMBER(_xlfn.XMATCH($AD$4:$AD$6723,$V568:$Z568,0)))),-1)</f>
        <v>-1</v>
      </c>
      <c r="T568" s="29">
        <f t="array" ref="T568">IFERROR(_xlfn._xlws.FILTER(AO$4:AO$6723,(AO$4:AO$6723&gt;=0)*($AB$4:$AB$6723=$C568)*($AC$4:$AC$6723=$D568)*(ISNUMBER(_xlfn.XMATCH($AD$4:$AD$6723,$V568:$Z568,0)))),-1)</f>
        <v>-1</v>
      </c>
      <c r="V568" t="s">
        <v>21</v>
      </c>
      <c r="AB568" t="s">
        <v>62</v>
      </c>
      <c r="AC568" t="s">
        <v>95</v>
      </c>
      <c r="AD568" s="19" t="s">
        <v>45</v>
      </c>
      <c r="AE568" s="18">
        <v>-1</v>
      </c>
      <c r="AF568" s="17">
        <v>-1</v>
      </c>
      <c r="AG568" s="17">
        <v>-1</v>
      </c>
      <c r="AH568" s="17">
        <v>-1</v>
      </c>
      <c r="AI568" s="17">
        <v>-1</v>
      </c>
      <c r="AJ568" s="17">
        <v>-1</v>
      </c>
      <c r="AK568" s="17">
        <v>-1</v>
      </c>
      <c r="AL568" s="17">
        <v>-1</v>
      </c>
      <c r="AM568" s="17">
        <v>-1</v>
      </c>
      <c r="AN568" s="17">
        <v>-1</v>
      </c>
      <c r="AO568" s="17">
        <v>-1</v>
      </c>
    </row>
    <row r="569" spans="3:41" x14ac:dyDescent="0.25">
      <c r="C569" t="s">
        <v>96</v>
      </c>
      <c r="D569" s="6" t="s">
        <v>41</v>
      </c>
      <c r="E569" t="s">
        <v>22</v>
      </c>
      <c r="F569" s="6">
        <v>2005</v>
      </c>
      <c r="G569" s="6" t="s">
        <v>14</v>
      </c>
      <c r="H569" s="6" t="s">
        <v>15</v>
      </c>
      <c r="J569" s="29">
        <f t="array" ref="J569">IFERROR(_xlfn._xlws.FILTER(AE$4:AE$6723,(AE$4:AE$6723&gt;=0)*($AB$4:$AB$6723=$C569)*($AC$4:$AC$6723=$D569)*(ISNUMBER(_xlfn.XMATCH($AD$4:$AD$6723,$V569:$Z569,0)))),-1)</f>
        <v>-1</v>
      </c>
      <c r="K569" s="29">
        <f t="array" ref="K569">IFERROR(_xlfn._xlws.FILTER(AF$4:AF$6723,(AF$4:AF$6723&gt;=0)*($AB$4:$AB$6723=$C569)*($AC$4:$AC$6723=$D569)*(ISNUMBER(_xlfn.XMATCH($AD$4:$AD$6723,$V569:$Z569,0)))),-1)</f>
        <v>-1</v>
      </c>
      <c r="L569" s="29">
        <f t="array" ref="L569">IFERROR(_xlfn._xlws.FILTER(AG$4:AG$6723,(AG$4:AG$6723&gt;=0)*($AB$4:$AB$6723=$C569)*($AC$4:$AC$6723=$D569)*(ISNUMBER(_xlfn.XMATCH($AD$4:$AD$6723,$V569:$Z569,0)))),-1)</f>
        <v>-1</v>
      </c>
      <c r="M569" s="29">
        <f t="array" ref="M569">IFERROR(_xlfn._xlws.FILTER(AH$4:AH$6723,(AH$4:AH$6723&gt;=0)*($AB$4:$AB$6723=$C569)*($AC$4:$AC$6723=$D569)*(ISNUMBER(_xlfn.XMATCH($AD$4:$AD$6723,$V569:$Z569,0)))),-1)</f>
        <v>-1</v>
      </c>
      <c r="N569" s="29">
        <f t="array" ref="N569">IFERROR(_xlfn._xlws.FILTER(AI$4:AI$6723,(AI$4:AI$6723&gt;=0)*($AB$4:$AB$6723=$C569)*($AC$4:$AC$6723=$D569)*(ISNUMBER(_xlfn.XMATCH($AD$4:$AD$6723,$V569:$Z569,0)))),-1)</f>
        <v>-1</v>
      </c>
      <c r="O569" s="29">
        <f t="array" ref="O569">IFERROR(_xlfn._xlws.FILTER(AJ$4:AJ$6723,(AJ$4:AJ$6723&gt;=0)*($AB$4:$AB$6723=$C569)*($AC$4:$AC$6723=$D569)*(ISNUMBER(_xlfn.XMATCH($AD$4:$AD$6723,$V569:$Z569,0)))),-1)</f>
        <v>-1</v>
      </c>
      <c r="P569" s="29">
        <f t="array" ref="P569">IFERROR(_xlfn._xlws.FILTER(AK$4:AK$6723,(AK$4:AK$6723&gt;=0)*($AB$4:$AB$6723=$C569)*($AC$4:$AC$6723=$D569)*(ISNUMBER(_xlfn.XMATCH($AD$4:$AD$6723,$V569:$Z569,0)))),-1)</f>
        <v>-1</v>
      </c>
      <c r="Q569" s="29">
        <f t="array" ref="Q569">IFERROR(_xlfn._xlws.FILTER(AL$4:AL$6723,(AL$4:AL$6723&gt;=0)*($AB$4:$AB$6723=$C569)*($AC$4:$AC$6723=$D569)*(ISNUMBER(_xlfn.XMATCH($AD$4:$AD$6723,$V569:$Z569,0)))),-1)</f>
        <v>-1</v>
      </c>
      <c r="R569" s="29">
        <f t="array" ref="R569">IFERROR(_xlfn._xlws.FILTER(AM$4:AM$6723,(AM$4:AM$6723&gt;=0)*($AB$4:$AB$6723=$C569)*($AC$4:$AC$6723=$D569)*(ISNUMBER(_xlfn.XMATCH($AD$4:$AD$6723,$V569:$Z569,0)))),-1)</f>
        <v>-1</v>
      </c>
      <c r="S569" s="29">
        <f t="array" ref="S569">IFERROR(_xlfn._xlws.FILTER(AN$4:AN$6723,(AN$4:AN$6723&gt;=0)*($AB$4:$AB$6723=$C569)*($AC$4:$AC$6723=$D569)*(ISNUMBER(_xlfn.XMATCH($AD$4:$AD$6723,$V569:$Z569,0)))),-1)</f>
        <v>-1</v>
      </c>
      <c r="T569" s="29">
        <f t="array" ref="T569">IFERROR(_xlfn._xlws.FILTER(AO$4:AO$6723,(AO$4:AO$6723&gt;=0)*($AB$4:$AB$6723=$C569)*($AC$4:$AC$6723=$D569)*(ISNUMBER(_xlfn.XMATCH($AD$4:$AD$6723,$V569:$Z569,0)))),-1)</f>
        <v>-1</v>
      </c>
      <c r="V569" s="19" t="s">
        <v>66</v>
      </c>
      <c r="W569" s="19" t="s">
        <v>67</v>
      </c>
      <c r="X569" s="19" t="s">
        <v>68</v>
      </c>
      <c r="Y569" s="22"/>
      <c r="Z569" s="22"/>
      <c r="AB569" t="s">
        <v>62</v>
      </c>
      <c r="AC569" t="s">
        <v>95</v>
      </c>
      <c r="AD569" s="19" t="s">
        <v>32</v>
      </c>
      <c r="AE569" s="18">
        <v>-1</v>
      </c>
      <c r="AF569" s="17">
        <v>-1</v>
      </c>
      <c r="AG569" s="17">
        <v>-1</v>
      </c>
      <c r="AH569" s="17">
        <v>-1</v>
      </c>
      <c r="AI569" s="17">
        <v>-1</v>
      </c>
      <c r="AJ569" s="17">
        <v>-1</v>
      </c>
      <c r="AK569" s="17">
        <v>-1</v>
      </c>
      <c r="AL569" s="17">
        <v>-1</v>
      </c>
      <c r="AM569" s="17">
        <v>-1</v>
      </c>
      <c r="AN569" s="17">
        <v>-1</v>
      </c>
      <c r="AO569" s="17">
        <v>-1</v>
      </c>
    </row>
    <row r="570" spans="3:41" x14ac:dyDescent="0.25">
      <c r="C570" t="s">
        <v>96</v>
      </c>
      <c r="D570" s="6" t="s">
        <v>41</v>
      </c>
      <c r="E570" t="s">
        <v>23</v>
      </c>
      <c r="F570" s="6">
        <v>2005</v>
      </c>
      <c r="G570" s="6" t="s">
        <v>14</v>
      </c>
      <c r="H570" s="6" t="s">
        <v>15</v>
      </c>
      <c r="J570" s="29">
        <f t="array" ref="J570">IFERROR(_xlfn._xlws.FILTER(AE$4:AE$6723,(AE$4:AE$6723&gt;=0)*($AB$4:$AB$6723=$C570)*($AC$4:$AC$6723=$D570)*(ISNUMBER(_xlfn.XMATCH($AD$4:$AD$6723,$V570:$Z570,0)))),-1)</f>
        <v>-1</v>
      </c>
      <c r="K570" s="29">
        <f t="array" ref="K570">IFERROR(_xlfn._xlws.FILTER(AF$4:AF$6723,(AF$4:AF$6723&gt;=0)*($AB$4:$AB$6723=$C570)*($AC$4:$AC$6723=$D570)*(ISNUMBER(_xlfn.XMATCH($AD$4:$AD$6723,$V570:$Z570,0)))),-1)</f>
        <v>-1</v>
      </c>
      <c r="L570" s="29">
        <f t="array" ref="L570">IFERROR(_xlfn._xlws.FILTER(AG$4:AG$6723,(AG$4:AG$6723&gt;=0)*($AB$4:$AB$6723=$C570)*($AC$4:$AC$6723=$D570)*(ISNUMBER(_xlfn.XMATCH($AD$4:$AD$6723,$V570:$Z570,0)))),-1)</f>
        <v>-1</v>
      </c>
      <c r="M570" s="29">
        <f t="array" ref="M570">IFERROR(_xlfn._xlws.FILTER(AH$4:AH$6723,(AH$4:AH$6723&gt;=0)*($AB$4:$AB$6723=$C570)*($AC$4:$AC$6723=$D570)*(ISNUMBER(_xlfn.XMATCH($AD$4:$AD$6723,$V570:$Z570,0)))),-1)</f>
        <v>-1</v>
      </c>
      <c r="N570" s="29">
        <f t="array" ref="N570">IFERROR(_xlfn._xlws.FILTER(AI$4:AI$6723,(AI$4:AI$6723&gt;=0)*($AB$4:$AB$6723=$C570)*($AC$4:$AC$6723=$D570)*(ISNUMBER(_xlfn.XMATCH($AD$4:$AD$6723,$V570:$Z570,0)))),-1)</f>
        <v>-1</v>
      </c>
      <c r="O570" s="29">
        <f t="array" ref="O570">IFERROR(_xlfn._xlws.FILTER(AJ$4:AJ$6723,(AJ$4:AJ$6723&gt;=0)*($AB$4:$AB$6723=$C570)*($AC$4:$AC$6723=$D570)*(ISNUMBER(_xlfn.XMATCH($AD$4:$AD$6723,$V570:$Z570,0)))),-1)</f>
        <v>-1</v>
      </c>
      <c r="P570" s="29">
        <f t="array" ref="P570">IFERROR(_xlfn._xlws.FILTER(AK$4:AK$6723,(AK$4:AK$6723&gt;=0)*($AB$4:$AB$6723=$C570)*($AC$4:$AC$6723=$D570)*(ISNUMBER(_xlfn.XMATCH($AD$4:$AD$6723,$V570:$Z570,0)))),-1)</f>
        <v>-1</v>
      </c>
      <c r="Q570" s="29">
        <f t="array" ref="Q570">IFERROR(_xlfn._xlws.FILTER(AL$4:AL$6723,(AL$4:AL$6723&gt;=0)*($AB$4:$AB$6723=$C570)*($AC$4:$AC$6723=$D570)*(ISNUMBER(_xlfn.XMATCH($AD$4:$AD$6723,$V570:$Z570,0)))),-1)</f>
        <v>-1</v>
      </c>
      <c r="R570" s="29">
        <f t="array" ref="R570">IFERROR(_xlfn._xlws.FILTER(AM$4:AM$6723,(AM$4:AM$6723&gt;=0)*($AB$4:$AB$6723=$C570)*($AC$4:$AC$6723=$D570)*(ISNUMBER(_xlfn.XMATCH($AD$4:$AD$6723,$V570:$Z570,0)))),-1)</f>
        <v>-1</v>
      </c>
      <c r="S570" s="29">
        <f t="array" ref="S570">IFERROR(_xlfn._xlws.FILTER(AN$4:AN$6723,(AN$4:AN$6723&gt;=0)*($AB$4:$AB$6723=$C570)*($AC$4:$AC$6723=$D570)*(ISNUMBER(_xlfn.XMATCH($AD$4:$AD$6723,$V570:$Z570,0)))),-1)</f>
        <v>-1</v>
      </c>
      <c r="T570" s="29">
        <f t="array" ref="T570">IFERROR(_xlfn._xlws.FILTER(AO$4:AO$6723,(AO$4:AO$6723&gt;=0)*($AB$4:$AB$6723=$C570)*($AC$4:$AC$6723=$D570)*(ISNUMBER(_xlfn.XMATCH($AD$4:$AD$6723,$V570:$Z570,0)))),-1)</f>
        <v>-1</v>
      </c>
      <c r="V570" t="s">
        <v>70</v>
      </c>
      <c r="AB570" t="s">
        <v>62</v>
      </c>
      <c r="AC570" t="s">
        <v>95</v>
      </c>
      <c r="AD570" s="19" t="s">
        <v>80</v>
      </c>
      <c r="AE570" s="18">
        <v>-1</v>
      </c>
      <c r="AF570" s="17">
        <v>-1</v>
      </c>
      <c r="AG570" s="17">
        <v>-1</v>
      </c>
      <c r="AH570" s="17">
        <v>-1</v>
      </c>
      <c r="AI570" s="17">
        <v>-1</v>
      </c>
      <c r="AJ570" s="17">
        <v>-1</v>
      </c>
      <c r="AK570" s="17">
        <v>-1</v>
      </c>
      <c r="AL570" s="17">
        <v>-1</v>
      </c>
      <c r="AM570" s="17">
        <v>-1</v>
      </c>
      <c r="AN570" s="17">
        <v>-1</v>
      </c>
      <c r="AO570" s="17">
        <v>-1</v>
      </c>
    </row>
    <row r="571" spans="3:41" x14ac:dyDescent="0.25">
      <c r="C571" t="s">
        <v>96</v>
      </c>
      <c r="D571" s="6" t="s">
        <v>41</v>
      </c>
      <c r="E571" t="s">
        <v>24</v>
      </c>
      <c r="F571" s="6">
        <v>2005</v>
      </c>
      <c r="G571" s="6" t="s">
        <v>14</v>
      </c>
      <c r="H571" s="6" t="s">
        <v>15</v>
      </c>
      <c r="J571" s="29">
        <f t="array" ref="J571">IFERROR(_xlfn._xlws.FILTER(AE$4:AE$6723,(AE$4:AE$6723&gt;=0)*($AB$4:$AB$6723=$C571)*($AC$4:$AC$6723=$D571)*(ISNUMBER(_xlfn.XMATCH($AD$4:$AD$6723,$V571:$Z571,0)))),-1)</f>
        <v>-1</v>
      </c>
      <c r="K571" s="29">
        <f t="array" ref="K571">IFERROR(_xlfn._xlws.FILTER(AF$4:AF$6723,(AF$4:AF$6723&gt;=0)*($AB$4:$AB$6723=$C571)*($AC$4:$AC$6723=$D571)*(ISNUMBER(_xlfn.XMATCH($AD$4:$AD$6723,$V571:$Z571,0)))),-1)</f>
        <v>-1</v>
      </c>
      <c r="L571" s="29">
        <f t="array" ref="L571">IFERROR(_xlfn._xlws.FILTER(AG$4:AG$6723,(AG$4:AG$6723&gt;=0)*($AB$4:$AB$6723=$C571)*($AC$4:$AC$6723=$D571)*(ISNUMBER(_xlfn.XMATCH($AD$4:$AD$6723,$V571:$Z571,0)))),-1)</f>
        <v>-1</v>
      </c>
      <c r="M571" s="29">
        <f t="array" ref="M571">IFERROR(_xlfn._xlws.FILTER(AH$4:AH$6723,(AH$4:AH$6723&gt;=0)*($AB$4:$AB$6723=$C571)*($AC$4:$AC$6723=$D571)*(ISNUMBER(_xlfn.XMATCH($AD$4:$AD$6723,$V571:$Z571,0)))),-1)</f>
        <v>-1</v>
      </c>
      <c r="N571" s="29">
        <f t="array" ref="N571">IFERROR(_xlfn._xlws.FILTER(AI$4:AI$6723,(AI$4:AI$6723&gt;=0)*($AB$4:$AB$6723=$C571)*($AC$4:$AC$6723=$D571)*(ISNUMBER(_xlfn.XMATCH($AD$4:$AD$6723,$V571:$Z571,0)))),-1)</f>
        <v>-1</v>
      </c>
      <c r="O571" s="29">
        <f t="array" ref="O571">IFERROR(_xlfn._xlws.FILTER(AJ$4:AJ$6723,(AJ$4:AJ$6723&gt;=0)*($AB$4:$AB$6723=$C571)*($AC$4:$AC$6723=$D571)*(ISNUMBER(_xlfn.XMATCH($AD$4:$AD$6723,$V571:$Z571,0)))),-1)</f>
        <v>-1</v>
      </c>
      <c r="P571" s="29">
        <f t="array" ref="P571">IFERROR(_xlfn._xlws.FILTER(AK$4:AK$6723,(AK$4:AK$6723&gt;=0)*($AB$4:$AB$6723=$C571)*($AC$4:$AC$6723=$D571)*(ISNUMBER(_xlfn.XMATCH($AD$4:$AD$6723,$V571:$Z571,0)))),-1)</f>
        <v>-1</v>
      </c>
      <c r="Q571" s="29">
        <f t="array" ref="Q571">IFERROR(_xlfn._xlws.FILTER(AL$4:AL$6723,(AL$4:AL$6723&gt;=0)*($AB$4:$AB$6723=$C571)*($AC$4:$AC$6723=$D571)*(ISNUMBER(_xlfn.XMATCH($AD$4:$AD$6723,$V571:$Z571,0)))),-1)</f>
        <v>-1</v>
      </c>
      <c r="R571" s="29">
        <f t="array" ref="R571">IFERROR(_xlfn._xlws.FILTER(AM$4:AM$6723,(AM$4:AM$6723&gt;=0)*($AB$4:$AB$6723=$C571)*($AC$4:$AC$6723=$D571)*(ISNUMBER(_xlfn.XMATCH($AD$4:$AD$6723,$V571:$Z571,0)))),-1)</f>
        <v>-1</v>
      </c>
      <c r="S571" s="29">
        <f t="array" ref="S571">IFERROR(_xlfn._xlws.FILTER(AN$4:AN$6723,(AN$4:AN$6723&gt;=0)*($AB$4:$AB$6723=$C571)*($AC$4:$AC$6723=$D571)*(ISNUMBER(_xlfn.XMATCH($AD$4:$AD$6723,$V571:$Z571,0)))),-1)</f>
        <v>-1</v>
      </c>
      <c r="T571" s="29">
        <f t="array" ref="T571">IFERROR(_xlfn._xlws.FILTER(AO$4:AO$6723,(AO$4:AO$6723&gt;=0)*($AB$4:$AB$6723=$C571)*($AC$4:$AC$6723=$D571)*(ISNUMBER(_xlfn.XMATCH($AD$4:$AD$6723,$V571:$Z571,0)))),-1)</f>
        <v>-1</v>
      </c>
      <c r="V571" t="s">
        <v>72</v>
      </c>
      <c r="W571" s="25" t="s">
        <v>58</v>
      </c>
      <c r="X571" s="25" t="s">
        <v>59</v>
      </c>
      <c r="Y571" s="25" t="s">
        <v>73</v>
      </c>
      <c r="AB571" t="s">
        <v>62</v>
      </c>
      <c r="AC571" t="s">
        <v>95</v>
      </c>
      <c r="AD571" s="19" t="s">
        <v>33</v>
      </c>
      <c r="AE571" s="18">
        <v>-1</v>
      </c>
      <c r="AF571" s="17">
        <v>-1</v>
      </c>
      <c r="AG571" s="17">
        <v>-1</v>
      </c>
      <c r="AH571" s="17">
        <v>-1</v>
      </c>
      <c r="AI571" s="17">
        <v>-1</v>
      </c>
      <c r="AJ571" s="17">
        <v>-1</v>
      </c>
      <c r="AK571" s="17">
        <v>-1</v>
      </c>
      <c r="AL571" s="17">
        <v>-1</v>
      </c>
      <c r="AM571" s="17">
        <v>-1</v>
      </c>
      <c r="AN571" s="17">
        <v>-1</v>
      </c>
      <c r="AO571" s="17">
        <v>-1</v>
      </c>
    </row>
    <row r="572" spans="3:41" x14ac:dyDescent="0.25">
      <c r="C572" t="s">
        <v>96</v>
      </c>
      <c r="D572" s="6" t="s">
        <v>41</v>
      </c>
      <c r="E572" t="s">
        <v>25</v>
      </c>
      <c r="F572" s="6">
        <v>2005</v>
      </c>
      <c r="G572" s="6" t="s">
        <v>14</v>
      </c>
      <c r="H572" s="6" t="s">
        <v>15</v>
      </c>
      <c r="J572" s="29">
        <f t="array" ref="J572">IFERROR(_xlfn._xlws.FILTER(AE$4:AE$6723,(AE$4:AE$6723&gt;=0)*($AB$4:$AB$6723=$C572)*($AC$4:$AC$6723=$D572)*(ISNUMBER(_xlfn.XMATCH($AD$4:$AD$6723,$V572:$Z572,0)))),-1)</f>
        <v>-1</v>
      </c>
      <c r="K572" s="29">
        <f t="array" ref="K572">IFERROR(_xlfn._xlws.FILTER(AF$4:AF$6723,(AF$4:AF$6723&gt;=0)*($AB$4:$AB$6723=$C572)*($AC$4:$AC$6723=$D572)*(ISNUMBER(_xlfn.XMATCH($AD$4:$AD$6723,$V572:$Z572,0)))),-1)</f>
        <v>-1</v>
      </c>
      <c r="L572" s="29">
        <f t="array" ref="L572">IFERROR(_xlfn._xlws.FILTER(AG$4:AG$6723,(AG$4:AG$6723&gt;=0)*($AB$4:$AB$6723=$C572)*($AC$4:$AC$6723=$D572)*(ISNUMBER(_xlfn.XMATCH($AD$4:$AD$6723,$V572:$Z572,0)))),-1)</f>
        <v>-1</v>
      </c>
      <c r="M572" s="29">
        <f t="array" ref="M572">IFERROR(_xlfn._xlws.FILTER(AH$4:AH$6723,(AH$4:AH$6723&gt;=0)*($AB$4:$AB$6723=$C572)*($AC$4:$AC$6723=$D572)*(ISNUMBER(_xlfn.XMATCH($AD$4:$AD$6723,$V572:$Z572,0)))),-1)</f>
        <v>-1</v>
      </c>
      <c r="N572" s="29">
        <f t="array" ref="N572">IFERROR(_xlfn._xlws.FILTER(AI$4:AI$6723,(AI$4:AI$6723&gt;=0)*($AB$4:$AB$6723=$C572)*($AC$4:$AC$6723=$D572)*(ISNUMBER(_xlfn.XMATCH($AD$4:$AD$6723,$V572:$Z572,0)))),-1)</f>
        <v>-1</v>
      </c>
      <c r="O572" s="29">
        <f t="array" ref="O572">IFERROR(_xlfn._xlws.FILTER(AJ$4:AJ$6723,(AJ$4:AJ$6723&gt;=0)*($AB$4:$AB$6723=$C572)*($AC$4:$AC$6723=$D572)*(ISNUMBER(_xlfn.XMATCH($AD$4:$AD$6723,$V572:$Z572,0)))),-1)</f>
        <v>-1</v>
      </c>
      <c r="P572" s="29">
        <f t="array" ref="P572">IFERROR(_xlfn._xlws.FILTER(AK$4:AK$6723,(AK$4:AK$6723&gt;=0)*($AB$4:$AB$6723=$C572)*($AC$4:$AC$6723=$D572)*(ISNUMBER(_xlfn.XMATCH($AD$4:$AD$6723,$V572:$Z572,0)))),-1)</f>
        <v>-1</v>
      </c>
      <c r="Q572" s="29">
        <f t="array" ref="Q572">IFERROR(_xlfn._xlws.FILTER(AL$4:AL$6723,(AL$4:AL$6723&gt;=0)*($AB$4:$AB$6723=$C572)*($AC$4:$AC$6723=$D572)*(ISNUMBER(_xlfn.XMATCH($AD$4:$AD$6723,$V572:$Z572,0)))),-1)</f>
        <v>-1</v>
      </c>
      <c r="R572" s="29">
        <f t="array" ref="R572">IFERROR(_xlfn._xlws.FILTER(AM$4:AM$6723,(AM$4:AM$6723&gt;=0)*($AB$4:$AB$6723=$C572)*($AC$4:$AC$6723=$D572)*(ISNUMBER(_xlfn.XMATCH($AD$4:$AD$6723,$V572:$Z572,0)))),-1)</f>
        <v>-1</v>
      </c>
      <c r="S572" s="29">
        <f t="array" ref="S572">IFERROR(_xlfn._xlws.FILTER(AN$4:AN$6723,(AN$4:AN$6723&gt;=0)*($AB$4:$AB$6723=$C572)*($AC$4:$AC$6723=$D572)*(ISNUMBER(_xlfn.XMATCH($AD$4:$AD$6723,$V572:$Z572,0)))),-1)</f>
        <v>-1</v>
      </c>
      <c r="T572" s="29">
        <f t="array" ref="T572">IFERROR(_xlfn._xlws.FILTER(AO$4:AO$6723,(AO$4:AO$6723&gt;=0)*($AB$4:$AB$6723=$C572)*($AC$4:$AC$6723=$D572)*(ISNUMBER(_xlfn.XMATCH($AD$4:$AD$6723,$V572:$Z572,0)))),-1)</f>
        <v>-1</v>
      </c>
      <c r="V572" t="s">
        <v>25</v>
      </c>
      <c r="AB572" t="s">
        <v>62</v>
      </c>
      <c r="AC572" t="s">
        <v>95</v>
      </c>
      <c r="AD572" s="19" t="s">
        <v>91</v>
      </c>
      <c r="AE572" s="18">
        <v>-1</v>
      </c>
      <c r="AF572" s="17">
        <v>-1</v>
      </c>
      <c r="AG572" s="17">
        <v>-1</v>
      </c>
      <c r="AH572" s="17">
        <v>-1</v>
      </c>
      <c r="AI572" s="17">
        <v>-1</v>
      </c>
      <c r="AJ572" s="17">
        <v>-1</v>
      </c>
      <c r="AK572" s="17">
        <v>-1</v>
      </c>
      <c r="AL572" s="17">
        <v>-1</v>
      </c>
      <c r="AM572" s="17">
        <v>-1</v>
      </c>
      <c r="AN572" s="17">
        <v>-1</v>
      </c>
      <c r="AO572" s="17">
        <v>-1</v>
      </c>
    </row>
    <row r="573" spans="3:41" x14ac:dyDescent="0.25">
      <c r="C573" t="s">
        <v>96</v>
      </c>
      <c r="D573" s="6" t="s">
        <v>41</v>
      </c>
      <c r="E573" t="s">
        <v>26</v>
      </c>
      <c r="F573" s="6">
        <v>2005</v>
      </c>
      <c r="G573" s="6" t="s">
        <v>14</v>
      </c>
      <c r="H573" s="6" t="s">
        <v>15</v>
      </c>
      <c r="J573" s="29">
        <f t="array" ref="J573">IFERROR(_xlfn._xlws.FILTER(AE$4:AE$6723,(AE$4:AE$6723&gt;=0)*($AB$4:$AB$6723=$C573)*($AC$4:$AC$6723=$D573)*(ISNUMBER(_xlfn.XMATCH($AD$4:$AD$6723,$V573:$Z573,0)))),-1)</f>
        <v>-1</v>
      </c>
      <c r="K573" s="29">
        <f t="array" ref="K573">IFERROR(_xlfn._xlws.FILTER(AF$4:AF$6723,(AF$4:AF$6723&gt;=0)*($AB$4:$AB$6723=$C573)*($AC$4:$AC$6723=$D573)*(ISNUMBER(_xlfn.XMATCH($AD$4:$AD$6723,$V573:$Z573,0)))),-1)</f>
        <v>-1</v>
      </c>
      <c r="L573" s="29">
        <f t="array" ref="L573">IFERROR(_xlfn._xlws.FILTER(AG$4:AG$6723,(AG$4:AG$6723&gt;=0)*($AB$4:$AB$6723=$C573)*($AC$4:$AC$6723=$D573)*(ISNUMBER(_xlfn.XMATCH($AD$4:$AD$6723,$V573:$Z573,0)))),-1)</f>
        <v>-1</v>
      </c>
      <c r="M573" s="29">
        <f t="array" ref="M573">IFERROR(_xlfn._xlws.FILTER(AH$4:AH$6723,(AH$4:AH$6723&gt;=0)*($AB$4:$AB$6723=$C573)*($AC$4:$AC$6723=$D573)*(ISNUMBER(_xlfn.XMATCH($AD$4:$AD$6723,$V573:$Z573,0)))),-1)</f>
        <v>-1</v>
      </c>
      <c r="N573" s="29">
        <f t="array" ref="N573">IFERROR(_xlfn._xlws.FILTER(AI$4:AI$6723,(AI$4:AI$6723&gt;=0)*($AB$4:$AB$6723=$C573)*($AC$4:$AC$6723=$D573)*(ISNUMBER(_xlfn.XMATCH($AD$4:$AD$6723,$V573:$Z573,0)))),-1)</f>
        <v>-1</v>
      </c>
      <c r="O573" s="29">
        <f t="array" ref="O573">IFERROR(_xlfn._xlws.FILTER(AJ$4:AJ$6723,(AJ$4:AJ$6723&gt;=0)*($AB$4:$AB$6723=$C573)*($AC$4:$AC$6723=$D573)*(ISNUMBER(_xlfn.XMATCH($AD$4:$AD$6723,$V573:$Z573,0)))),-1)</f>
        <v>-1</v>
      </c>
      <c r="P573" s="29">
        <f t="array" ref="P573">IFERROR(_xlfn._xlws.FILTER(AK$4:AK$6723,(AK$4:AK$6723&gt;=0)*($AB$4:$AB$6723=$C573)*($AC$4:$AC$6723=$D573)*(ISNUMBER(_xlfn.XMATCH($AD$4:$AD$6723,$V573:$Z573,0)))),-1)</f>
        <v>-1</v>
      </c>
      <c r="Q573" s="29">
        <f t="array" ref="Q573">IFERROR(_xlfn._xlws.FILTER(AL$4:AL$6723,(AL$4:AL$6723&gt;=0)*($AB$4:$AB$6723=$C573)*($AC$4:$AC$6723=$D573)*(ISNUMBER(_xlfn.XMATCH($AD$4:$AD$6723,$V573:$Z573,0)))),-1)</f>
        <v>-1</v>
      </c>
      <c r="R573" s="29">
        <f t="array" ref="R573">IFERROR(_xlfn._xlws.FILTER(AM$4:AM$6723,(AM$4:AM$6723&gt;=0)*($AB$4:$AB$6723=$C573)*($AC$4:$AC$6723=$D573)*(ISNUMBER(_xlfn.XMATCH($AD$4:$AD$6723,$V573:$Z573,0)))),-1)</f>
        <v>-1</v>
      </c>
      <c r="S573" s="29">
        <f t="array" ref="S573">IFERROR(_xlfn._xlws.FILTER(AN$4:AN$6723,(AN$4:AN$6723&gt;=0)*($AB$4:$AB$6723=$C573)*($AC$4:$AC$6723=$D573)*(ISNUMBER(_xlfn.XMATCH($AD$4:$AD$6723,$V573:$Z573,0)))),-1)</f>
        <v>-1</v>
      </c>
      <c r="T573" s="29">
        <f t="array" ref="T573">IFERROR(_xlfn._xlws.FILTER(AO$4:AO$6723,(AO$4:AO$6723&gt;=0)*($AB$4:$AB$6723=$C573)*($AC$4:$AC$6723=$D573)*(ISNUMBER(_xlfn.XMATCH($AD$4:$AD$6723,$V573:$Z573,0)))),-1)</f>
        <v>-1</v>
      </c>
      <c r="V573" t="s">
        <v>74</v>
      </c>
      <c r="W573" s="25" t="s">
        <v>75</v>
      </c>
      <c r="AB573" t="s">
        <v>62</v>
      </c>
      <c r="AC573" t="s">
        <v>95</v>
      </c>
      <c r="AD573" s="19" t="s">
        <v>81</v>
      </c>
      <c r="AE573" s="18">
        <v>-1</v>
      </c>
      <c r="AF573" s="17">
        <v>-1</v>
      </c>
      <c r="AG573" s="17">
        <v>-1</v>
      </c>
      <c r="AH573" s="17">
        <v>-1</v>
      </c>
      <c r="AI573" s="17">
        <v>-1</v>
      </c>
      <c r="AJ573" s="17">
        <v>-1</v>
      </c>
      <c r="AK573" s="17">
        <v>-1</v>
      </c>
      <c r="AL573" s="17">
        <v>-1</v>
      </c>
      <c r="AM573" s="17">
        <v>-1</v>
      </c>
      <c r="AN573" s="17">
        <v>-1</v>
      </c>
      <c r="AO573" s="17">
        <v>-1</v>
      </c>
    </row>
    <row r="574" spans="3:41" x14ac:dyDescent="0.25">
      <c r="C574" t="s">
        <v>96</v>
      </c>
      <c r="D574" s="6" t="s">
        <v>41</v>
      </c>
      <c r="E574" t="s">
        <v>27</v>
      </c>
      <c r="F574" s="6">
        <v>2005</v>
      </c>
      <c r="G574" s="6" t="s">
        <v>14</v>
      </c>
      <c r="H574" s="6" t="s">
        <v>15</v>
      </c>
      <c r="J574" s="29">
        <f t="array" ref="J574">IFERROR(_xlfn._xlws.FILTER(AE$4:AE$6723,(AE$4:AE$6723&gt;=0)*($AB$4:$AB$6723=$C574)*($AC$4:$AC$6723=$D574)*(ISNUMBER(_xlfn.XMATCH($AD$4:$AD$6723,$V574:$Z574,0)))),-1)</f>
        <v>-1</v>
      </c>
      <c r="K574" s="29">
        <f t="array" ref="K574">IFERROR(_xlfn._xlws.FILTER(AF$4:AF$6723,(AF$4:AF$6723&gt;=0)*($AB$4:$AB$6723=$C574)*($AC$4:$AC$6723=$D574)*(ISNUMBER(_xlfn.XMATCH($AD$4:$AD$6723,$V574:$Z574,0)))),-1)</f>
        <v>-1</v>
      </c>
      <c r="L574" s="29">
        <f t="array" ref="L574">IFERROR(_xlfn._xlws.FILTER(AG$4:AG$6723,(AG$4:AG$6723&gt;=0)*($AB$4:$AB$6723=$C574)*($AC$4:$AC$6723=$D574)*(ISNUMBER(_xlfn.XMATCH($AD$4:$AD$6723,$V574:$Z574,0)))),-1)</f>
        <v>-1</v>
      </c>
      <c r="M574" s="29">
        <f t="array" ref="M574">IFERROR(_xlfn._xlws.FILTER(AH$4:AH$6723,(AH$4:AH$6723&gt;=0)*($AB$4:$AB$6723=$C574)*($AC$4:$AC$6723=$D574)*(ISNUMBER(_xlfn.XMATCH($AD$4:$AD$6723,$V574:$Z574,0)))),-1)</f>
        <v>-1</v>
      </c>
      <c r="N574" s="29">
        <f t="array" ref="N574">IFERROR(_xlfn._xlws.FILTER(AI$4:AI$6723,(AI$4:AI$6723&gt;=0)*($AB$4:$AB$6723=$C574)*($AC$4:$AC$6723=$D574)*(ISNUMBER(_xlfn.XMATCH($AD$4:$AD$6723,$V574:$Z574,0)))),-1)</f>
        <v>-1</v>
      </c>
      <c r="O574" s="29">
        <f t="array" ref="O574">IFERROR(_xlfn._xlws.FILTER(AJ$4:AJ$6723,(AJ$4:AJ$6723&gt;=0)*($AB$4:$AB$6723=$C574)*($AC$4:$AC$6723=$D574)*(ISNUMBER(_xlfn.XMATCH($AD$4:$AD$6723,$V574:$Z574,0)))),-1)</f>
        <v>-1</v>
      </c>
      <c r="P574" s="29">
        <f t="array" ref="P574">IFERROR(_xlfn._xlws.FILTER(AK$4:AK$6723,(AK$4:AK$6723&gt;=0)*($AB$4:$AB$6723=$C574)*($AC$4:$AC$6723=$D574)*(ISNUMBER(_xlfn.XMATCH($AD$4:$AD$6723,$V574:$Z574,0)))),-1)</f>
        <v>-1</v>
      </c>
      <c r="Q574" s="29">
        <f t="array" ref="Q574">IFERROR(_xlfn._xlws.FILTER(AL$4:AL$6723,(AL$4:AL$6723&gt;=0)*($AB$4:$AB$6723=$C574)*($AC$4:$AC$6723=$D574)*(ISNUMBER(_xlfn.XMATCH($AD$4:$AD$6723,$V574:$Z574,0)))),-1)</f>
        <v>-1</v>
      </c>
      <c r="R574" s="29">
        <f t="array" ref="R574">IFERROR(_xlfn._xlws.FILTER(AM$4:AM$6723,(AM$4:AM$6723&gt;=0)*($AB$4:$AB$6723=$C574)*($AC$4:$AC$6723=$D574)*(ISNUMBER(_xlfn.XMATCH($AD$4:$AD$6723,$V574:$Z574,0)))),-1)</f>
        <v>-1</v>
      </c>
      <c r="S574" s="29">
        <f t="array" ref="S574">IFERROR(_xlfn._xlws.FILTER(AN$4:AN$6723,(AN$4:AN$6723&gt;=0)*($AB$4:$AB$6723=$C574)*($AC$4:$AC$6723=$D574)*(ISNUMBER(_xlfn.XMATCH($AD$4:$AD$6723,$V574:$Z574,0)))),-1)</f>
        <v>-1</v>
      </c>
      <c r="T574" s="29">
        <f t="array" ref="T574">IFERROR(_xlfn._xlws.FILTER(AO$4:AO$6723,(AO$4:AO$6723&gt;=0)*($AB$4:$AB$6723=$C574)*($AC$4:$AC$6723=$D574)*(ISNUMBER(_xlfn.XMATCH($AD$4:$AD$6723,$V574:$Z574,0)))),-1)</f>
        <v>-1</v>
      </c>
      <c r="V574" t="s">
        <v>27</v>
      </c>
      <c r="AB574" t="s">
        <v>62</v>
      </c>
      <c r="AC574" t="s">
        <v>95</v>
      </c>
      <c r="AD574" s="19" t="s">
        <v>34</v>
      </c>
      <c r="AE574" s="18">
        <v>-1</v>
      </c>
      <c r="AF574" s="17">
        <v>-1</v>
      </c>
      <c r="AG574" s="17">
        <v>-1</v>
      </c>
      <c r="AH574" s="17">
        <v>-1</v>
      </c>
      <c r="AI574" s="17">
        <v>-1</v>
      </c>
      <c r="AJ574" s="17">
        <v>-1</v>
      </c>
      <c r="AK574" s="17">
        <v>-1</v>
      </c>
      <c r="AL574" s="17">
        <v>-1</v>
      </c>
      <c r="AM574" s="17">
        <v>-1</v>
      </c>
      <c r="AN574" s="17">
        <v>-1</v>
      </c>
      <c r="AO574" s="17">
        <v>-1</v>
      </c>
    </row>
    <row r="575" spans="3:41" x14ac:dyDescent="0.25">
      <c r="C575" t="s">
        <v>96</v>
      </c>
      <c r="D575" s="6" t="s">
        <v>41</v>
      </c>
      <c r="E575" t="s">
        <v>77</v>
      </c>
      <c r="F575" s="6">
        <v>2005</v>
      </c>
      <c r="G575" s="6" t="s">
        <v>14</v>
      </c>
      <c r="H575" s="6" t="s">
        <v>15</v>
      </c>
      <c r="J575" s="29">
        <f t="array" ref="J575">IFERROR(_xlfn._xlws.FILTER(AE$4:AE$6723,(AE$4:AE$6723&gt;=0)*($AB$4:$AB$6723=$C575)*($AC$4:$AC$6723=$D575)*(ISNUMBER(_xlfn.XMATCH($AD$4:$AD$6723,$V575:$Z575,0)))),-1)</f>
        <v>-1</v>
      </c>
      <c r="K575" s="29">
        <f t="array" ref="K575">IFERROR(_xlfn._xlws.FILTER(AF$4:AF$6723,(AF$4:AF$6723&gt;=0)*($AB$4:$AB$6723=$C575)*($AC$4:$AC$6723=$D575)*(ISNUMBER(_xlfn.XMATCH($AD$4:$AD$6723,$V575:$Z575,0)))),-1)</f>
        <v>-1</v>
      </c>
      <c r="L575" s="29">
        <f t="array" ref="L575">IFERROR(_xlfn._xlws.FILTER(AG$4:AG$6723,(AG$4:AG$6723&gt;=0)*($AB$4:$AB$6723=$C575)*($AC$4:$AC$6723=$D575)*(ISNUMBER(_xlfn.XMATCH($AD$4:$AD$6723,$V575:$Z575,0)))),-1)</f>
        <v>-1</v>
      </c>
      <c r="M575" s="29">
        <f t="array" ref="M575">IFERROR(_xlfn._xlws.FILTER(AH$4:AH$6723,(AH$4:AH$6723&gt;=0)*($AB$4:$AB$6723=$C575)*($AC$4:$AC$6723=$D575)*(ISNUMBER(_xlfn.XMATCH($AD$4:$AD$6723,$V575:$Z575,0)))),-1)</f>
        <v>-1</v>
      </c>
      <c r="N575" s="29">
        <f t="array" ref="N575">IFERROR(_xlfn._xlws.FILTER(AI$4:AI$6723,(AI$4:AI$6723&gt;=0)*($AB$4:$AB$6723=$C575)*($AC$4:$AC$6723=$D575)*(ISNUMBER(_xlfn.XMATCH($AD$4:$AD$6723,$V575:$Z575,0)))),-1)</f>
        <v>-1</v>
      </c>
      <c r="O575" s="29">
        <f t="array" ref="O575">IFERROR(_xlfn._xlws.FILTER(AJ$4:AJ$6723,(AJ$4:AJ$6723&gt;=0)*($AB$4:$AB$6723=$C575)*($AC$4:$AC$6723=$D575)*(ISNUMBER(_xlfn.XMATCH($AD$4:$AD$6723,$V575:$Z575,0)))),-1)</f>
        <v>-1</v>
      </c>
      <c r="P575" s="29">
        <f t="array" ref="P575">IFERROR(_xlfn._xlws.FILTER(AK$4:AK$6723,(AK$4:AK$6723&gt;=0)*($AB$4:$AB$6723=$C575)*($AC$4:$AC$6723=$D575)*(ISNUMBER(_xlfn.XMATCH($AD$4:$AD$6723,$V575:$Z575,0)))),-1)</f>
        <v>-1</v>
      </c>
      <c r="Q575" s="29">
        <f t="array" ref="Q575">IFERROR(_xlfn._xlws.FILTER(AL$4:AL$6723,(AL$4:AL$6723&gt;=0)*($AB$4:$AB$6723=$C575)*($AC$4:$AC$6723=$D575)*(ISNUMBER(_xlfn.XMATCH($AD$4:$AD$6723,$V575:$Z575,0)))),-1)</f>
        <v>-1</v>
      </c>
      <c r="R575" s="29">
        <f t="array" ref="R575">IFERROR(_xlfn._xlws.FILTER(AM$4:AM$6723,(AM$4:AM$6723&gt;=0)*($AB$4:$AB$6723=$C575)*($AC$4:$AC$6723=$D575)*(ISNUMBER(_xlfn.XMATCH($AD$4:$AD$6723,$V575:$Z575,0)))),-1)</f>
        <v>-1</v>
      </c>
      <c r="S575" s="29">
        <f t="array" ref="S575">IFERROR(_xlfn._xlws.FILTER(AN$4:AN$6723,(AN$4:AN$6723&gt;=0)*($AB$4:$AB$6723=$C575)*($AC$4:$AC$6723=$D575)*(ISNUMBER(_xlfn.XMATCH($AD$4:$AD$6723,$V575:$Z575,0)))),-1)</f>
        <v>-1</v>
      </c>
      <c r="T575" s="29">
        <f t="array" ref="T575">IFERROR(_xlfn._xlws.FILTER(AO$4:AO$6723,(AO$4:AO$6723&gt;=0)*($AB$4:$AB$6723=$C575)*($AC$4:$AC$6723=$D575)*(ISNUMBER(_xlfn.XMATCH($AD$4:$AD$6723,$V575:$Z575,0)))),-1)</f>
        <v>-1</v>
      </c>
      <c r="V575" t="s">
        <v>77</v>
      </c>
      <c r="AB575" t="s">
        <v>62</v>
      </c>
      <c r="AC575" t="s">
        <v>95</v>
      </c>
      <c r="AD575" s="19" t="s">
        <v>92</v>
      </c>
      <c r="AE575" s="18">
        <v>-1</v>
      </c>
      <c r="AF575" s="17">
        <v>-1</v>
      </c>
      <c r="AG575" s="17">
        <v>-1</v>
      </c>
      <c r="AH575" s="17">
        <v>-1</v>
      </c>
      <c r="AI575" s="17">
        <v>-1</v>
      </c>
      <c r="AJ575" s="17">
        <v>-1</v>
      </c>
      <c r="AK575" s="17">
        <v>-1</v>
      </c>
      <c r="AL575" s="17">
        <v>-1</v>
      </c>
      <c r="AM575" s="17">
        <v>-1</v>
      </c>
      <c r="AN575" s="17">
        <v>-1</v>
      </c>
      <c r="AO575" s="17">
        <v>-1</v>
      </c>
    </row>
    <row r="576" spans="3:41" x14ac:dyDescent="0.25">
      <c r="C576" t="s">
        <v>96</v>
      </c>
      <c r="D576" s="6" t="s">
        <v>41</v>
      </c>
      <c r="E576" t="s">
        <v>78</v>
      </c>
      <c r="F576" s="6">
        <v>2005</v>
      </c>
      <c r="G576" s="6" t="s">
        <v>14</v>
      </c>
      <c r="H576" s="6" t="s">
        <v>15</v>
      </c>
      <c r="J576" s="29">
        <f t="array" ref="J576">IFERROR(_xlfn._xlws.FILTER(AE$4:AE$6723,(AE$4:AE$6723&gt;=0)*($AB$4:$AB$6723=$C576)*($AC$4:$AC$6723=$D576)*(ISNUMBER(_xlfn.XMATCH($AD$4:$AD$6723,$V576:$Z576,0)))),-1)</f>
        <v>-1</v>
      </c>
      <c r="K576" s="29">
        <f t="array" ref="K576">IFERROR(_xlfn._xlws.FILTER(AF$4:AF$6723,(AF$4:AF$6723&gt;=0)*($AB$4:$AB$6723=$C576)*($AC$4:$AC$6723=$D576)*(ISNUMBER(_xlfn.XMATCH($AD$4:$AD$6723,$V576:$Z576,0)))),-1)</f>
        <v>-1</v>
      </c>
      <c r="L576" s="29">
        <f t="array" ref="L576">IFERROR(_xlfn._xlws.FILTER(AG$4:AG$6723,(AG$4:AG$6723&gt;=0)*($AB$4:$AB$6723=$C576)*($AC$4:$AC$6723=$D576)*(ISNUMBER(_xlfn.XMATCH($AD$4:$AD$6723,$V576:$Z576,0)))),-1)</f>
        <v>-1</v>
      </c>
      <c r="M576" s="29">
        <f t="array" ref="M576">IFERROR(_xlfn._xlws.FILTER(AH$4:AH$6723,(AH$4:AH$6723&gt;=0)*($AB$4:$AB$6723=$C576)*($AC$4:$AC$6723=$D576)*(ISNUMBER(_xlfn.XMATCH($AD$4:$AD$6723,$V576:$Z576,0)))),-1)</f>
        <v>-1</v>
      </c>
      <c r="N576" s="29">
        <f t="array" ref="N576">IFERROR(_xlfn._xlws.FILTER(AI$4:AI$6723,(AI$4:AI$6723&gt;=0)*($AB$4:$AB$6723=$C576)*($AC$4:$AC$6723=$D576)*(ISNUMBER(_xlfn.XMATCH($AD$4:$AD$6723,$V576:$Z576,0)))),-1)</f>
        <v>-1</v>
      </c>
      <c r="O576" s="29">
        <f t="array" ref="O576">IFERROR(_xlfn._xlws.FILTER(AJ$4:AJ$6723,(AJ$4:AJ$6723&gt;=0)*($AB$4:$AB$6723=$C576)*($AC$4:$AC$6723=$D576)*(ISNUMBER(_xlfn.XMATCH($AD$4:$AD$6723,$V576:$Z576,0)))),-1)</f>
        <v>-1</v>
      </c>
      <c r="P576" s="29">
        <f t="array" ref="P576">IFERROR(_xlfn._xlws.FILTER(AK$4:AK$6723,(AK$4:AK$6723&gt;=0)*($AB$4:$AB$6723=$C576)*($AC$4:$AC$6723=$D576)*(ISNUMBER(_xlfn.XMATCH($AD$4:$AD$6723,$V576:$Z576,0)))),-1)</f>
        <v>-1</v>
      </c>
      <c r="Q576" s="29">
        <f t="array" ref="Q576">IFERROR(_xlfn._xlws.FILTER(AL$4:AL$6723,(AL$4:AL$6723&gt;=0)*($AB$4:$AB$6723=$C576)*($AC$4:$AC$6723=$D576)*(ISNUMBER(_xlfn.XMATCH($AD$4:$AD$6723,$V576:$Z576,0)))),-1)</f>
        <v>-1</v>
      </c>
      <c r="R576" s="29">
        <f t="array" ref="R576">IFERROR(_xlfn._xlws.FILTER(AM$4:AM$6723,(AM$4:AM$6723&gt;=0)*($AB$4:$AB$6723=$C576)*($AC$4:$AC$6723=$D576)*(ISNUMBER(_xlfn.XMATCH($AD$4:$AD$6723,$V576:$Z576,0)))),-1)</f>
        <v>-1</v>
      </c>
      <c r="S576" s="29">
        <f t="array" ref="S576">IFERROR(_xlfn._xlws.FILTER(AN$4:AN$6723,(AN$4:AN$6723&gt;=0)*($AB$4:$AB$6723=$C576)*($AC$4:$AC$6723=$D576)*(ISNUMBER(_xlfn.XMATCH($AD$4:$AD$6723,$V576:$Z576,0)))),-1)</f>
        <v>-1</v>
      </c>
      <c r="T576" s="29">
        <f t="array" ref="T576">IFERROR(_xlfn._xlws.FILTER(AO$4:AO$6723,(AO$4:AO$6723&gt;=0)*($AB$4:$AB$6723=$C576)*($AC$4:$AC$6723=$D576)*(ISNUMBER(_xlfn.XMATCH($AD$4:$AD$6723,$V576:$Z576,0)))),-1)</f>
        <v>-1</v>
      </c>
      <c r="V576" t="s">
        <v>78</v>
      </c>
      <c r="AB576" t="s">
        <v>62</v>
      </c>
      <c r="AC576" t="s">
        <v>95</v>
      </c>
      <c r="AD576" s="19" t="s">
        <v>35</v>
      </c>
      <c r="AE576" s="18">
        <v>-1</v>
      </c>
      <c r="AF576" s="17">
        <v>-1</v>
      </c>
      <c r="AG576" s="17">
        <v>-1</v>
      </c>
      <c r="AH576" s="17">
        <v>-1</v>
      </c>
      <c r="AI576" s="17">
        <v>-1</v>
      </c>
      <c r="AJ576" s="17">
        <v>-1</v>
      </c>
      <c r="AK576" s="17">
        <v>-1</v>
      </c>
      <c r="AL576" s="17">
        <v>-1</v>
      </c>
      <c r="AM576" s="17">
        <v>-1</v>
      </c>
      <c r="AN576" s="17">
        <v>-1</v>
      </c>
      <c r="AO576" s="17">
        <v>-1</v>
      </c>
    </row>
    <row r="577" spans="3:41" x14ac:dyDescent="0.25">
      <c r="C577" t="s">
        <v>96</v>
      </c>
      <c r="D577" s="6" t="s">
        <v>41</v>
      </c>
      <c r="E577" t="s">
        <v>30</v>
      </c>
      <c r="F577" s="6">
        <v>2005</v>
      </c>
      <c r="G577" s="6" t="s">
        <v>14</v>
      </c>
      <c r="H577" s="6" t="s">
        <v>15</v>
      </c>
      <c r="J577" s="29">
        <f t="array" ref="J577">IFERROR(_xlfn._xlws.FILTER(AE$4:AE$6723,(AE$4:AE$6723&gt;=0)*($AB$4:$AB$6723=$C577)*($AC$4:$AC$6723=$D577)*(ISNUMBER(_xlfn.XMATCH($AD$4:$AD$6723,$V577:$Z577,0)))),-1)</f>
        <v>-1</v>
      </c>
      <c r="K577" s="29">
        <f t="array" ref="K577">IFERROR(_xlfn._xlws.FILTER(AF$4:AF$6723,(AF$4:AF$6723&gt;=0)*($AB$4:$AB$6723=$C577)*($AC$4:$AC$6723=$D577)*(ISNUMBER(_xlfn.XMATCH($AD$4:$AD$6723,$V577:$Z577,0)))),-1)</f>
        <v>-1</v>
      </c>
      <c r="L577" s="29">
        <f t="array" ref="L577">IFERROR(_xlfn._xlws.FILTER(AG$4:AG$6723,(AG$4:AG$6723&gt;=0)*($AB$4:$AB$6723=$C577)*($AC$4:$AC$6723=$D577)*(ISNUMBER(_xlfn.XMATCH($AD$4:$AD$6723,$V577:$Z577,0)))),-1)</f>
        <v>-1</v>
      </c>
      <c r="M577" s="29">
        <f t="array" ref="M577">IFERROR(_xlfn._xlws.FILTER(AH$4:AH$6723,(AH$4:AH$6723&gt;=0)*($AB$4:$AB$6723=$C577)*($AC$4:$AC$6723=$D577)*(ISNUMBER(_xlfn.XMATCH($AD$4:$AD$6723,$V577:$Z577,0)))),-1)</f>
        <v>-1</v>
      </c>
      <c r="N577" s="29">
        <f t="array" ref="N577">IFERROR(_xlfn._xlws.FILTER(AI$4:AI$6723,(AI$4:AI$6723&gt;=0)*($AB$4:$AB$6723=$C577)*($AC$4:$AC$6723=$D577)*(ISNUMBER(_xlfn.XMATCH($AD$4:$AD$6723,$V577:$Z577,0)))),-1)</f>
        <v>-1</v>
      </c>
      <c r="O577" s="29">
        <f t="array" ref="O577">IFERROR(_xlfn._xlws.FILTER(AJ$4:AJ$6723,(AJ$4:AJ$6723&gt;=0)*($AB$4:$AB$6723=$C577)*($AC$4:$AC$6723=$D577)*(ISNUMBER(_xlfn.XMATCH($AD$4:$AD$6723,$V577:$Z577,0)))),-1)</f>
        <v>-1</v>
      </c>
      <c r="P577" s="29">
        <f t="array" ref="P577">IFERROR(_xlfn._xlws.FILTER(AK$4:AK$6723,(AK$4:AK$6723&gt;=0)*($AB$4:$AB$6723=$C577)*($AC$4:$AC$6723=$D577)*(ISNUMBER(_xlfn.XMATCH($AD$4:$AD$6723,$V577:$Z577,0)))),-1)</f>
        <v>-1</v>
      </c>
      <c r="Q577" s="29">
        <f t="array" ref="Q577">IFERROR(_xlfn._xlws.FILTER(AL$4:AL$6723,(AL$4:AL$6723&gt;=0)*($AB$4:$AB$6723=$C577)*($AC$4:$AC$6723=$D577)*(ISNUMBER(_xlfn.XMATCH($AD$4:$AD$6723,$V577:$Z577,0)))),-1)</f>
        <v>-1</v>
      </c>
      <c r="R577" s="29">
        <f t="array" ref="R577">IFERROR(_xlfn._xlws.FILTER(AM$4:AM$6723,(AM$4:AM$6723&gt;=0)*($AB$4:$AB$6723=$C577)*($AC$4:$AC$6723=$D577)*(ISNUMBER(_xlfn.XMATCH($AD$4:$AD$6723,$V577:$Z577,0)))),-1)</f>
        <v>-1</v>
      </c>
      <c r="S577" s="29">
        <f t="array" ref="S577">IFERROR(_xlfn._xlws.FILTER(AN$4:AN$6723,(AN$4:AN$6723&gt;=0)*($AB$4:$AB$6723=$C577)*($AC$4:$AC$6723=$D577)*(ISNUMBER(_xlfn.XMATCH($AD$4:$AD$6723,$V577:$Z577,0)))),-1)</f>
        <v>-1</v>
      </c>
      <c r="T577" s="29">
        <f t="array" ref="T577">IFERROR(_xlfn._xlws.FILTER(AO$4:AO$6723,(AO$4:AO$6723&gt;=0)*($AB$4:$AB$6723=$C577)*($AC$4:$AC$6723=$D577)*(ISNUMBER(_xlfn.XMATCH($AD$4:$AD$6723,$V577:$Z577,0)))),-1)</f>
        <v>-1</v>
      </c>
      <c r="V577" t="s">
        <v>30</v>
      </c>
      <c r="AB577" t="s">
        <v>62</v>
      </c>
      <c r="AC577" t="s">
        <v>95</v>
      </c>
      <c r="AD577" s="19" t="s">
        <v>93</v>
      </c>
      <c r="AE577" s="18">
        <v>-1</v>
      </c>
      <c r="AF577" s="17">
        <v>-1</v>
      </c>
      <c r="AG577" s="17">
        <v>-1</v>
      </c>
      <c r="AH577" s="17">
        <v>-1</v>
      </c>
      <c r="AI577" s="17">
        <v>-1</v>
      </c>
      <c r="AJ577" s="17">
        <v>-1</v>
      </c>
      <c r="AK577" s="17">
        <v>-1</v>
      </c>
      <c r="AL577" s="17">
        <v>-1</v>
      </c>
      <c r="AM577" s="17">
        <v>-1</v>
      </c>
      <c r="AN577" s="17">
        <v>-1</v>
      </c>
      <c r="AO577" s="17">
        <v>-1</v>
      </c>
    </row>
    <row r="578" spans="3:41" x14ac:dyDescent="0.25">
      <c r="C578" t="s">
        <v>96</v>
      </c>
      <c r="D578" s="6" t="s">
        <v>41</v>
      </c>
      <c r="E578" t="s">
        <v>31</v>
      </c>
      <c r="F578" s="6">
        <v>2005</v>
      </c>
      <c r="G578" s="6" t="s">
        <v>14</v>
      </c>
      <c r="H578" s="6" t="s">
        <v>15</v>
      </c>
      <c r="J578" s="29">
        <f t="array" ref="J578">IFERROR(_xlfn._xlws.FILTER(AE$4:AE$6723,(AE$4:AE$6723&gt;=0)*($AB$4:$AB$6723=$C578)*($AC$4:$AC$6723=$D578)*(ISNUMBER(_xlfn.XMATCH($AD$4:$AD$6723,$V578:$Z578,0)))),-1)</f>
        <v>-1</v>
      </c>
      <c r="K578" s="29">
        <f t="array" ref="K578">IFERROR(_xlfn._xlws.FILTER(AF$4:AF$6723,(AF$4:AF$6723&gt;=0)*($AB$4:$AB$6723=$C578)*($AC$4:$AC$6723=$D578)*(ISNUMBER(_xlfn.XMATCH($AD$4:$AD$6723,$V578:$Z578,0)))),-1)</f>
        <v>-1</v>
      </c>
      <c r="L578" s="29">
        <f t="array" ref="L578">IFERROR(_xlfn._xlws.FILTER(AG$4:AG$6723,(AG$4:AG$6723&gt;=0)*($AB$4:$AB$6723=$C578)*($AC$4:$AC$6723=$D578)*(ISNUMBER(_xlfn.XMATCH($AD$4:$AD$6723,$V578:$Z578,0)))),-1)</f>
        <v>-1</v>
      </c>
      <c r="M578" s="29">
        <f t="array" ref="M578">IFERROR(_xlfn._xlws.FILTER(AH$4:AH$6723,(AH$4:AH$6723&gt;=0)*($AB$4:$AB$6723=$C578)*($AC$4:$AC$6723=$D578)*(ISNUMBER(_xlfn.XMATCH($AD$4:$AD$6723,$V578:$Z578,0)))),-1)</f>
        <v>-1</v>
      </c>
      <c r="N578" s="29">
        <f t="array" ref="N578">IFERROR(_xlfn._xlws.FILTER(AI$4:AI$6723,(AI$4:AI$6723&gt;=0)*($AB$4:$AB$6723=$C578)*($AC$4:$AC$6723=$D578)*(ISNUMBER(_xlfn.XMATCH($AD$4:$AD$6723,$V578:$Z578,0)))),-1)</f>
        <v>-1</v>
      </c>
      <c r="O578" s="29">
        <f t="array" ref="O578">IFERROR(_xlfn._xlws.FILTER(AJ$4:AJ$6723,(AJ$4:AJ$6723&gt;=0)*($AB$4:$AB$6723=$C578)*($AC$4:$AC$6723=$D578)*(ISNUMBER(_xlfn.XMATCH($AD$4:$AD$6723,$V578:$Z578,0)))),-1)</f>
        <v>-1</v>
      </c>
      <c r="P578" s="29">
        <f t="array" ref="P578">IFERROR(_xlfn._xlws.FILTER(AK$4:AK$6723,(AK$4:AK$6723&gt;=0)*($AB$4:$AB$6723=$C578)*($AC$4:$AC$6723=$D578)*(ISNUMBER(_xlfn.XMATCH($AD$4:$AD$6723,$V578:$Z578,0)))),-1)</f>
        <v>-1</v>
      </c>
      <c r="Q578" s="29">
        <f t="array" ref="Q578">IFERROR(_xlfn._xlws.FILTER(AL$4:AL$6723,(AL$4:AL$6723&gt;=0)*($AB$4:$AB$6723=$C578)*($AC$4:$AC$6723=$D578)*(ISNUMBER(_xlfn.XMATCH($AD$4:$AD$6723,$V578:$Z578,0)))),-1)</f>
        <v>-1</v>
      </c>
      <c r="R578" s="29">
        <f t="array" ref="R578">IFERROR(_xlfn._xlws.FILTER(AM$4:AM$6723,(AM$4:AM$6723&gt;=0)*($AB$4:$AB$6723=$C578)*($AC$4:$AC$6723=$D578)*(ISNUMBER(_xlfn.XMATCH($AD$4:$AD$6723,$V578:$Z578,0)))),-1)</f>
        <v>-1</v>
      </c>
      <c r="S578" s="29">
        <f t="array" ref="S578">IFERROR(_xlfn._xlws.FILTER(AN$4:AN$6723,(AN$4:AN$6723&gt;=0)*($AB$4:$AB$6723=$C578)*($AC$4:$AC$6723=$D578)*(ISNUMBER(_xlfn.XMATCH($AD$4:$AD$6723,$V578:$Z578,0)))),-1)</f>
        <v>-1</v>
      </c>
      <c r="T578" s="29">
        <f t="array" ref="T578">IFERROR(_xlfn._xlws.FILTER(AO$4:AO$6723,(AO$4:AO$6723&gt;=0)*($AB$4:$AB$6723=$C578)*($AC$4:$AC$6723=$D578)*(ISNUMBER(_xlfn.XMATCH($AD$4:$AD$6723,$V578:$Z578,0)))),-1)</f>
        <v>-1</v>
      </c>
      <c r="V578" t="s">
        <v>31</v>
      </c>
      <c r="AB578" t="s">
        <v>62</v>
      </c>
      <c r="AC578" t="s">
        <v>95</v>
      </c>
      <c r="AD578" s="19" t="s">
        <v>94</v>
      </c>
      <c r="AE578" s="18">
        <v>-1</v>
      </c>
      <c r="AF578" s="17">
        <v>-1</v>
      </c>
      <c r="AG578" s="17">
        <v>-1</v>
      </c>
      <c r="AH578" s="17">
        <v>-1</v>
      </c>
      <c r="AI578" s="17">
        <v>-1</v>
      </c>
      <c r="AJ578" s="17">
        <v>-1</v>
      </c>
      <c r="AK578" s="17">
        <v>-1</v>
      </c>
      <c r="AL578" s="17">
        <v>-1</v>
      </c>
      <c r="AM578" s="17">
        <v>-1</v>
      </c>
      <c r="AN578" s="17">
        <v>-1</v>
      </c>
      <c r="AO578" s="17">
        <v>-1</v>
      </c>
    </row>
    <row r="579" spans="3:41" x14ac:dyDescent="0.25">
      <c r="C579" t="s">
        <v>96</v>
      </c>
      <c r="D579" s="6" t="s">
        <v>41</v>
      </c>
      <c r="E579" t="s">
        <v>32</v>
      </c>
      <c r="F579" s="6">
        <v>2005</v>
      </c>
      <c r="G579" s="6" t="s">
        <v>14</v>
      </c>
      <c r="H579" s="6" t="s">
        <v>15</v>
      </c>
      <c r="J579" s="29">
        <f t="array" ref="J579">IFERROR(_xlfn._xlws.FILTER(AE$4:AE$6723,(AE$4:AE$6723&gt;=0)*($AB$4:$AB$6723=$C579)*($AC$4:$AC$6723=$D579)*(ISNUMBER(_xlfn.XMATCH($AD$4:$AD$6723,$V579:$Z579,0)))),-1)</f>
        <v>-1</v>
      </c>
      <c r="K579" s="29">
        <f t="array" ref="K579">IFERROR(_xlfn._xlws.FILTER(AF$4:AF$6723,(AF$4:AF$6723&gt;=0)*($AB$4:$AB$6723=$C579)*($AC$4:$AC$6723=$D579)*(ISNUMBER(_xlfn.XMATCH($AD$4:$AD$6723,$V579:$Z579,0)))),-1)</f>
        <v>-1</v>
      </c>
      <c r="L579" s="29">
        <f t="array" ref="L579">IFERROR(_xlfn._xlws.FILTER(AG$4:AG$6723,(AG$4:AG$6723&gt;=0)*($AB$4:$AB$6723=$C579)*($AC$4:$AC$6723=$D579)*(ISNUMBER(_xlfn.XMATCH($AD$4:$AD$6723,$V579:$Z579,0)))),-1)</f>
        <v>-1</v>
      </c>
      <c r="M579" s="29">
        <f t="array" ref="M579">IFERROR(_xlfn._xlws.FILTER(AH$4:AH$6723,(AH$4:AH$6723&gt;=0)*($AB$4:$AB$6723=$C579)*($AC$4:$AC$6723=$D579)*(ISNUMBER(_xlfn.XMATCH($AD$4:$AD$6723,$V579:$Z579,0)))),-1)</f>
        <v>-1</v>
      </c>
      <c r="N579" s="29">
        <f t="array" ref="N579">IFERROR(_xlfn._xlws.FILTER(AI$4:AI$6723,(AI$4:AI$6723&gt;=0)*($AB$4:$AB$6723=$C579)*($AC$4:$AC$6723=$D579)*(ISNUMBER(_xlfn.XMATCH($AD$4:$AD$6723,$V579:$Z579,0)))),-1)</f>
        <v>-1</v>
      </c>
      <c r="O579" s="29">
        <f t="array" ref="O579">IFERROR(_xlfn._xlws.FILTER(AJ$4:AJ$6723,(AJ$4:AJ$6723&gt;=0)*($AB$4:$AB$6723=$C579)*($AC$4:$AC$6723=$D579)*(ISNUMBER(_xlfn.XMATCH($AD$4:$AD$6723,$V579:$Z579,0)))),-1)</f>
        <v>-1</v>
      </c>
      <c r="P579" s="29">
        <f t="array" ref="P579">IFERROR(_xlfn._xlws.FILTER(AK$4:AK$6723,(AK$4:AK$6723&gt;=0)*($AB$4:$AB$6723=$C579)*($AC$4:$AC$6723=$D579)*(ISNUMBER(_xlfn.XMATCH($AD$4:$AD$6723,$V579:$Z579,0)))),-1)</f>
        <v>-1</v>
      </c>
      <c r="Q579" s="29">
        <f t="array" ref="Q579">IFERROR(_xlfn._xlws.FILTER(AL$4:AL$6723,(AL$4:AL$6723&gt;=0)*($AB$4:$AB$6723=$C579)*($AC$4:$AC$6723=$D579)*(ISNUMBER(_xlfn.XMATCH($AD$4:$AD$6723,$V579:$Z579,0)))),-1)</f>
        <v>-1</v>
      </c>
      <c r="R579" s="29">
        <f t="array" ref="R579">IFERROR(_xlfn._xlws.FILTER(AM$4:AM$6723,(AM$4:AM$6723&gt;=0)*($AB$4:$AB$6723=$C579)*($AC$4:$AC$6723=$D579)*(ISNUMBER(_xlfn.XMATCH($AD$4:$AD$6723,$V579:$Z579,0)))),-1)</f>
        <v>-1</v>
      </c>
      <c r="S579" s="29">
        <f t="array" ref="S579">IFERROR(_xlfn._xlws.FILTER(AN$4:AN$6723,(AN$4:AN$6723&gt;=0)*($AB$4:$AB$6723=$C579)*($AC$4:$AC$6723=$D579)*(ISNUMBER(_xlfn.XMATCH($AD$4:$AD$6723,$V579:$Z579,0)))),-1)</f>
        <v>-1</v>
      </c>
      <c r="T579" s="29">
        <f t="array" ref="T579">IFERROR(_xlfn._xlws.FILTER(AO$4:AO$6723,(AO$4:AO$6723&gt;=0)*($AB$4:$AB$6723=$C579)*($AC$4:$AC$6723=$D579)*(ISNUMBER(_xlfn.XMATCH($AD$4:$AD$6723,$V579:$Z579,0)))),-1)</f>
        <v>-1</v>
      </c>
      <c r="V579" t="s">
        <v>32</v>
      </c>
      <c r="W579" s="25" t="s">
        <v>80</v>
      </c>
      <c r="AB579" t="s">
        <v>62</v>
      </c>
      <c r="AC579" t="s">
        <v>95</v>
      </c>
      <c r="AD579" s="19" t="s">
        <v>84</v>
      </c>
      <c r="AE579" s="18">
        <v>-1</v>
      </c>
      <c r="AF579" s="17">
        <v>-1</v>
      </c>
      <c r="AG579" s="17">
        <v>-1</v>
      </c>
      <c r="AH579" s="17">
        <v>-1</v>
      </c>
      <c r="AI579" s="17">
        <v>-1</v>
      </c>
      <c r="AJ579" s="17">
        <v>-1</v>
      </c>
      <c r="AK579" s="17">
        <v>-1</v>
      </c>
      <c r="AL579" s="17">
        <v>-1</v>
      </c>
      <c r="AM579" s="17">
        <v>-1</v>
      </c>
      <c r="AN579" s="17">
        <v>-1</v>
      </c>
      <c r="AO579" s="17">
        <v>-1</v>
      </c>
    </row>
    <row r="580" spans="3:41" x14ac:dyDescent="0.25">
      <c r="C580" t="s">
        <v>96</v>
      </c>
      <c r="D580" s="6" t="s">
        <v>41</v>
      </c>
      <c r="E580" t="s">
        <v>81</v>
      </c>
      <c r="F580" s="6">
        <v>2005</v>
      </c>
      <c r="G580" s="6" t="s">
        <v>14</v>
      </c>
      <c r="H580" s="6" t="s">
        <v>15</v>
      </c>
      <c r="J580" s="29">
        <f t="array" ref="J580">IFERROR(_xlfn._xlws.FILTER(AE$4:AE$6723,(AE$4:AE$6723&gt;=0)*($AB$4:$AB$6723=$C580)*($AC$4:$AC$6723=$D580)*(ISNUMBER(_xlfn.XMATCH($AD$4:$AD$6723,$V580:$Z580,0)))),-1)</f>
        <v>-1</v>
      </c>
      <c r="K580" s="29">
        <f t="array" ref="K580">IFERROR(_xlfn._xlws.FILTER(AF$4:AF$6723,(AF$4:AF$6723&gt;=0)*($AB$4:$AB$6723=$C580)*($AC$4:$AC$6723=$D580)*(ISNUMBER(_xlfn.XMATCH($AD$4:$AD$6723,$V580:$Z580,0)))),-1)</f>
        <v>-1</v>
      </c>
      <c r="L580" s="29">
        <f t="array" ref="L580">IFERROR(_xlfn._xlws.FILTER(AG$4:AG$6723,(AG$4:AG$6723&gt;=0)*($AB$4:$AB$6723=$C580)*($AC$4:$AC$6723=$D580)*(ISNUMBER(_xlfn.XMATCH($AD$4:$AD$6723,$V580:$Z580,0)))),-1)</f>
        <v>-1</v>
      </c>
      <c r="M580" s="29">
        <f t="array" ref="M580">IFERROR(_xlfn._xlws.FILTER(AH$4:AH$6723,(AH$4:AH$6723&gt;=0)*($AB$4:$AB$6723=$C580)*($AC$4:$AC$6723=$D580)*(ISNUMBER(_xlfn.XMATCH($AD$4:$AD$6723,$V580:$Z580,0)))),-1)</f>
        <v>-1</v>
      </c>
      <c r="N580" s="29">
        <f t="array" ref="N580">IFERROR(_xlfn._xlws.FILTER(AI$4:AI$6723,(AI$4:AI$6723&gt;=0)*($AB$4:$AB$6723=$C580)*($AC$4:$AC$6723=$D580)*(ISNUMBER(_xlfn.XMATCH($AD$4:$AD$6723,$V580:$Z580,0)))),-1)</f>
        <v>-1</v>
      </c>
      <c r="O580" s="29">
        <f t="array" ref="O580">IFERROR(_xlfn._xlws.FILTER(AJ$4:AJ$6723,(AJ$4:AJ$6723&gt;=0)*($AB$4:$AB$6723=$C580)*($AC$4:$AC$6723=$D580)*(ISNUMBER(_xlfn.XMATCH($AD$4:$AD$6723,$V580:$Z580,0)))),-1)</f>
        <v>-1</v>
      </c>
      <c r="P580" s="29">
        <f t="array" ref="P580">IFERROR(_xlfn._xlws.FILTER(AK$4:AK$6723,(AK$4:AK$6723&gt;=0)*($AB$4:$AB$6723=$C580)*($AC$4:$AC$6723=$D580)*(ISNUMBER(_xlfn.XMATCH($AD$4:$AD$6723,$V580:$Z580,0)))),-1)</f>
        <v>-1</v>
      </c>
      <c r="Q580" s="29">
        <f t="array" ref="Q580">IFERROR(_xlfn._xlws.FILTER(AL$4:AL$6723,(AL$4:AL$6723&gt;=0)*($AB$4:$AB$6723=$C580)*($AC$4:$AC$6723=$D580)*(ISNUMBER(_xlfn.XMATCH($AD$4:$AD$6723,$V580:$Z580,0)))),-1)</f>
        <v>-1</v>
      </c>
      <c r="R580" s="29">
        <f t="array" ref="R580">IFERROR(_xlfn._xlws.FILTER(AM$4:AM$6723,(AM$4:AM$6723&gt;=0)*($AB$4:$AB$6723=$C580)*($AC$4:$AC$6723=$D580)*(ISNUMBER(_xlfn.XMATCH($AD$4:$AD$6723,$V580:$Z580,0)))),-1)</f>
        <v>-1</v>
      </c>
      <c r="S580" s="29">
        <f t="array" ref="S580">IFERROR(_xlfn._xlws.FILTER(AN$4:AN$6723,(AN$4:AN$6723&gt;=0)*($AB$4:$AB$6723=$C580)*($AC$4:$AC$6723=$D580)*(ISNUMBER(_xlfn.XMATCH($AD$4:$AD$6723,$V580:$Z580,0)))),-1)</f>
        <v>-1</v>
      </c>
      <c r="T580" s="29">
        <f t="array" ref="T580">IFERROR(_xlfn._xlws.FILTER(AO$4:AO$6723,(AO$4:AO$6723&gt;=0)*($AB$4:$AB$6723=$C580)*($AC$4:$AC$6723=$D580)*(ISNUMBER(_xlfn.XMATCH($AD$4:$AD$6723,$V580:$Z580,0)))),-1)</f>
        <v>-1</v>
      </c>
      <c r="V580" t="s">
        <v>81</v>
      </c>
      <c r="AB580" t="s">
        <v>62</v>
      </c>
      <c r="AC580" t="s">
        <v>44</v>
      </c>
      <c r="AD580" s="19" t="s">
        <v>63</v>
      </c>
      <c r="AE580" s="18">
        <v>-1</v>
      </c>
      <c r="AF580" s="17">
        <v>-1</v>
      </c>
      <c r="AG580" s="17">
        <v>-1</v>
      </c>
      <c r="AH580" s="17">
        <v>-1</v>
      </c>
      <c r="AI580" s="17">
        <v>-1</v>
      </c>
      <c r="AJ580" s="17">
        <v>-1</v>
      </c>
      <c r="AK580" s="17">
        <v>-1</v>
      </c>
      <c r="AL580" s="17">
        <v>-1</v>
      </c>
      <c r="AM580" s="17">
        <v>-1</v>
      </c>
      <c r="AN580" s="17">
        <v>-1</v>
      </c>
      <c r="AO580" s="17">
        <v>-1</v>
      </c>
    </row>
    <row r="581" spans="3:41" x14ac:dyDescent="0.25">
      <c r="C581" t="s">
        <v>96</v>
      </c>
      <c r="D581" s="6" t="s">
        <v>41</v>
      </c>
      <c r="E581" t="s">
        <v>34</v>
      </c>
      <c r="F581" s="6">
        <v>2005</v>
      </c>
      <c r="G581" s="6" t="s">
        <v>14</v>
      </c>
      <c r="H581" s="6" t="s">
        <v>15</v>
      </c>
      <c r="J581" s="29">
        <f t="array" ref="J581">IFERROR(_xlfn._xlws.FILTER(AE$4:AE$6723,(AE$4:AE$6723&gt;=0)*($AB$4:$AB$6723=$C581)*($AC$4:$AC$6723=$D581)*(ISNUMBER(_xlfn.XMATCH($AD$4:$AD$6723,$V581:$Z581,0)))),-1)</f>
        <v>-1</v>
      </c>
      <c r="K581" s="29">
        <f t="array" ref="K581">IFERROR(_xlfn._xlws.FILTER(AF$4:AF$6723,(AF$4:AF$6723&gt;=0)*($AB$4:$AB$6723=$C581)*($AC$4:$AC$6723=$D581)*(ISNUMBER(_xlfn.XMATCH($AD$4:$AD$6723,$V581:$Z581,0)))),-1)</f>
        <v>-1</v>
      </c>
      <c r="L581" s="29">
        <f t="array" ref="L581">IFERROR(_xlfn._xlws.FILTER(AG$4:AG$6723,(AG$4:AG$6723&gt;=0)*($AB$4:$AB$6723=$C581)*($AC$4:$AC$6723=$D581)*(ISNUMBER(_xlfn.XMATCH($AD$4:$AD$6723,$V581:$Z581,0)))),-1)</f>
        <v>-1</v>
      </c>
      <c r="M581" s="29">
        <f t="array" ref="M581">IFERROR(_xlfn._xlws.FILTER(AH$4:AH$6723,(AH$4:AH$6723&gt;=0)*($AB$4:$AB$6723=$C581)*($AC$4:$AC$6723=$D581)*(ISNUMBER(_xlfn.XMATCH($AD$4:$AD$6723,$V581:$Z581,0)))),-1)</f>
        <v>-1</v>
      </c>
      <c r="N581" s="29">
        <f t="array" ref="N581">IFERROR(_xlfn._xlws.FILTER(AI$4:AI$6723,(AI$4:AI$6723&gt;=0)*($AB$4:$AB$6723=$C581)*($AC$4:$AC$6723=$D581)*(ISNUMBER(_xlfn.XMATCH($AD$4:$AD$6723,$V581:$Z581,0)))),-1)</f>
        <v>-1</v>
      </c>
      <c r="O581" s="29">
        <f t="array" ref="O581">IFERROR(_xlfn._xlws.FILTER(AJ$4:AJ$6723,(AJ$4:AJ$6723&gt;=0)*($AB$4:$AB$6723=$C581)*($AC$4:$AC$6723=$D581)*(ISNUMBER(_xlfn.XMATCH($AD$4:$AD$6723,$V581:$Z581,0)))),-1)</f>
        <v>-1</v>
      </c>
      <c r="P581" s="29">
        <f t="array" ref="P581">IFERROR(_xlfn._xlws.FILTER(AK$4:AK$6723,(AK$4:AK$6723&gt;=0)*($AB$4:$AB$6723=$C581)*($AC$4:$AC$6723=$D581)*(ISNUMBER(_xlfn.XMATCH($AD$4:$AD$6723,$V581:$Z581,0)))),-1)</f>
        <v>-1</v>
      </c>
      <c r="Q581" s="29">
        <f t="array" ref="Q581">IFERROR(_xlfn._xlws.FILTER(AL$4:AL$6723,(AL$4:AL$6723&gt;=0)*($AB$4:$AB$6723=$C581)*($AC$4:$AC$6723=$D581)*(ISNUMBER(_xlfn.XMATCH($AD$4:$AD$6723,$V581:$Z581,0)))),-1)</f>
        <v>-1</v>
      </c>
      <c r="R581" s="29">
        <f t="array" ref="R581">IFERROR(_xlfn._xlws.FILTER(AM$4:AM$6723,(AM$4:AM$6723&gt;=0)*($AB$4:$AB$6723=$C581)*($AC$4:$AC$6723=$D581)*(ISNUMBER(_xlfn.XMATCH($AD$4:$AD$6723,$V581:$Z581,0)))),-1)</f>
        <v>-1</v>
      </c>
      <c r="S581" s="29">
        <f t="array" ref="S581">IFERROR(_xlfn._xlws.FILTER(AN$4:AN$6723,(AN$4:AN$6723&gt;=0)*($AB$4:$AB$6723=$C581)*($AC$4:$AC$6723=$D581)*(ISNUMBER(_xlfn.XMATCH($AD$4:$AD$6723,$V581:$Z581,0)))),-1)</f>
        <v>-1</v>
      </c>
      <c r="T581" s="29">
        <f t="array" ref="T581">IFERROR(_xlfn._xlws.FILTER(AO$4:AO$6723,(AO$4:AO$6723&gt;=0)*($AB$4:$AB$6723=$C581)*($AC$4:$AC$6723=$D581)*(ISNUMBER(_xlfn.XMATCH($AD$4:$AD$6723,$V581:$Z581,0)))),-1)</f>
        <v>-1</v>
      </c>
      <c r="V581" t="s">
        <v>34</v>
      </c>
      <c r="AB581" t="s">
        <v>62</v>
      </c>
      <c r="AC581" t="s">
        <v>44</v>
      </c>
      <c r="AD581" s="19" t="s">
        <v>13</v>
      </c>
      <c r="AE581" s="18">
        <v>-1</v>
      </c>
      <c r="AF581" s="17">
        <v>-1</v>
      </c>
      <c r="AG581" s="17">
        <v>-1</v>
      </c>
      <c r="AH581" s="17">
        <v>-1</v>
      </c>
      <c r="AI581" s="17">
        <v>-1</v>
      </c>
      <c r="AJ581" s="17">
        <v>-1</v>
      </c>
      <c r="AK581" s="17">
        <v>-1</v>
      </c>
      <c r="AL581" s="17">
        <v>-1</v>
      </c>
      <c r="AM581" s="17">
        <v>-1</v>
      </c>
      <c r="AN581" s="17">
        <v>-1</v>
      </c>
      <c r="AO581" s="17">
        <v>-1</v>
      </c>
    </row>
    <row r="582" spans="3:41" x14ac:dyDescent="0.25">
      <c r="C582" t="s">
        <v>96</v>
      </c>
      <c r="D582" s="6" t="s">
        <v>41</v>
      </c>
      <c r="E582" t="s">
        <v>35</v>
      </c>
      <c r="F582" s="6">
        <v>2005</v>
      </c>
      <c r="G582" s="6" t="s">
        <v>14</v>
      </c>
      <c r="H582" s="6" t="s">
        <v>15</v>
      </c>
      <c r="J582" s="29">
        <f t="array" ref="J582">IFERROR(_xlfn._xlws.FILTER(AE$4:AE$6723,(AE$4:AE$6723&gt;=0)*($AB$4:$AB$6723=$C582)*($AC$4:$AC$6723=$D582)*(ISNUMBER(_xlfn.XMATCH($AD$4:$AD$6723,$V582:$Z582,0)))),-1)</f>
        <v>-1</v>
      </c>
      <c r="K582" s="29">
        <f t="array" ref="K582">IFERROR(_xlfn._xlws.FILTER(AF$4:AF$6723,(AF$4:AF$6723&gt;=0)*($AB$4:$AB$6723=$C582)*($AC$4:$AC$6723=$D582)*(ISNUMBER(_xlfn.XMATCH($AD$4:$AD$6723,$V582:$Z582,0)))),-1)</f>
        <v>-1</v>
      </c>
      <c r="L582" s="29">
        <f t="array" ref="L582">IFERROR(_xlfn._xlws.FILTER(AG$4:AG$6723,(AG$4:AG$6723&gt;=0)*($AB$4:$AB$6723=$C582)*($AC$4:$AC$6723=$D582)*(ISNUMBER(_xlfn.XMATCH($AD$4:$AD$6723,$V582:$Z582,0)))),-1)</f>
        <v>-1</v>
      </c>
      <c r="M582" s="29">
        <f t="array" ref="M582">IFERROR(_xlfn._xlws.FILTER(AH$4:AH$6723,(AH$4:AH$6723&gt;=0)*($AB$4:$AB$6723=$C582)*($AC$4:$AC$6723=$D582)*(ISNUMBER(_xlfn.XMATCH($AD$4:$AD$6723,$V582:$Z582,0)))),-1)</f>
        <v>-1</v>
      </c>
      <c r="N582" s="29">
        <f t="array" ref="N582">IFERROR(_xlfn._xlws.FILTER(AI$4:AI$6723,(AI$4:AI$6723&gt;=0)*($AB$4:$AB$6723=$C582)*($AC$4:$AC$6723=$D582)*(ISNUMBER(_xlfn.XMATCH($AD$4:$AD$6723,$V582:$Z582,0)))),-1)</f>
        <v>-1</v>
      </c>
      <c r="O582" s="29">
        <f t="array" ref="O582">IFERROR(_xlfn._xlws.FILTER(AJ$4:AJ$6723,(AJ$4:AJ$6723&gt;=0)*($AB$4:$AB$6723=$C582)*($AC$4:$AC$6723=$D582)*(ISNUMBER(_xlfn.XMATCH($AD$4:$AD$6723,$V582:$Z582,0)))),-1)</f>
        <v>-1</v>
      </c>
      <c r="P582" s="29">
        <f t="array" ref="P582">IFERROR(_xlfn._xlws.FILTER(AK$4:AK$6723,(AK$4:AK$6723&gt;=0)*($AB$4:$AB$6723=$C582)*($AC$4:$AC$6723=$D582)*(ISNUMBER(_xlfn.XMATCH($AD$4:$AD$6723,$V582:$Z582,0)))),-1)</f>
        <v>-1</v>
      </c>
      <c r="Q582" s="29">
        <f t="array" ref="Q582">IFERROR(_xlfn._xlws.FILTER(AL$4:AL$6723,(AL$4:AL$6723&gt;=0)*($AB$4:$AB$6723=$C582)*($AC$4:$AC$6723=$D582)*(ISNUMBER(_xlfn.XMATCH($AD$4:$AD$6723,$V582:$Z582,0)))),-1)</f>
        <v>-1</v>
      </c>
      <c r="R582" s="29">
        <f t="array" ref="R582">IFERROR(_xlfn._xlws.FILTER(AM$4:AM$6723,(AM$4:AM$6723&gt;=0)*($AB$4:$AB$6723=$C582)*($AC$4:$AC$6723=$D582)*(ISNUMBER(_xlfn.XMATCH($AD$4:$AD$6723,$V582:$Z582,0)))),-1)</f>
        <v>-1</v>
      </c>
      <c r="S582" s="29">
        <f t="array" ref="S582">IFERROR(_xlfn._xlws.FILTER(AN$4:AN$6723,(AN$4:AN$6723&gt;=0)*($AB$4:$AB$6723=$C582)*($AC$4:$AC$6723=$D582)*(ISNUMBER(_xlfn.XMATCH($AD$4:$AD$6723,$V582:$Z582,0)))),-1)</f>
        <v>-1</v>
      </c>
      <c r="T582" s="29">
        <f t="array" ref="T582">IFERROR(_xlfn._xlws.FILTER(AO$4:AO$6723,(AO$4:AO$6723&gt;=0)*($AB$4:$AB$6723=$C582)*($AC$4:$AC$6723=$D582)*(ISNUMBER(_xlfn.XMATCH($AD$4:$AD$6723,$V582:$Z582,0)))),-1)</f>
        <v>-1</v>
      </c>
      <c r="V582" t="s">
        <v>35</v>
      </c>
      <c r="W582" s="25" t="s">
        <v>83</v>
      </c>
      <c r="X582" s="25" t="s">
        <v>71</v>
      </c>
      <c r="AB582" t="s">
        <v>62</v>
      </c>
      <c r="AC582" t="s">
        <v>44</v>
      </c>
      <c r="AD582" s="19" t="s">
        <v>64</v>
      </c>
      <c r="AE582" s="18">
        <v>-1</v>
      </c>
      <c r="AF582" s="17">
        <v>-1</v>
      </c>
      <c r="AG582" s="17">
        <v>-1</v>
      </c>
      <c r="AH582" s="17">
        <v>-1</v>
      </c>
      <c r="AI582" s="17">
        <v>-1</v>
      </c>
      <c r="AJ582" s="17">
        <v>-1</v>
      </c>
      <c r="AK582" s="17">
        <v>-1</v>
      </c>
      <c r="AL582" s="17">
        <v>-1</v>
      </c>
      <c r="AM582" s="17">
        <v>-1</v>
      </c>
      <c r="AN582" s="17">
        <v>-1</v>
      </c>
      <c r="AO582" s="17">
        <v>-1</v>
      </c>
    </row>
    <row r="583" spans="3:41" x14ac:dyDescent="0.25">
      <c r="C583" t="s">
        <v>96</v>
      </c>
      <c r="D583" s="6" t="s">
        <v>41</v>
      </c>
      <c r="E583" t="s">
        <v>84</v>
      </c>
      <c r="F583" s="6">
        <v>2005</v>
      </c>
      <c r="G583" s="6" t="s">
        <v>14</v>
      </c>
      <c r="H583" s="6" t="s">
        <v>15</v>
      </c>
      <c r="J583" s="29">
        <f t="array" ref="J583">IFERROR(_xlfn._xlws.FILTER(AE$4:AE$6723,(AE$4:AE$6723&gt;=0)*($AB$4:$AB$6723=$C583)*($AC$4:$AC$6723=$D583)*(ISNUMBER(_xlfn.XMATCH($AD$4:$AD$6723,$V583:$Z583,0)))),-1)</f>
        <v>-1</v>
      </c>
      <c r="K583" s="29">
        <f t="array" ref="K583">IFERROR(_xlfn._xlws.FILTER(AF$4:AF$6723,(AF$4:AF$6723&gt;=0)*($AB$4:$AB$6723=$C583)*($AC$4:$AC$6723=$D583)*(ISNUMBER(_xlfn.XMATCH($AD$4:$AD$6723,$V583:$Z583,0)))),-1)</f>
        <v>-1</v>
      </c>
      <c r="L583" s="29">
        <f t="array" ref="L583">IFERROR(_xlfn._xlws.FILTER(AG$4:AG$6723,(AG$4:AG$6723&gt;=0)*($AB$4:$AB$6723=$C583)*($AC$4:$AC$6723=$D583)*(ISNUMBER(_xlfn.XMATCH($AD$4:$AD$6723,$V583:$Z583,0)))),-1)</f>
        <v>-1</v>
      </c>
      <c r="M583" s="29">
        <f t="array" ref="M583">IFERROR(_xlfn._xlws.FILTER(AH$4:AH$6723,(AH$4:AH$6723&gt;=0)*($AB$4:$AB$6723=$C583)*($AC$4:$AC$6723=$D583)*(ISNUMBER(_xlfn.XMATCH($AD$4:$AD$6723,$V583:$Z583,0)))),-1)</f>
        <v>-1</v>
      </c>
      <c r="N583" s="29">
        <f t="array" ref="N583">IFERROR(_xlfn._xlws.FILTER(AI$4:AI$6723,(AI$4:AI$6723&gt;=0)*($AB$4:$AB$6723=$C583)*($AC$4:$AC$6723=$D583)*(ISNUMBER(_xlfn.XMATCH($AD$4:$AD$6723,$V583:$Z583,0)))),-1)</f>
        <v>-1</v>
      </c>
      <c r="O583" s="29">
        <f t="array" ref="O583">IFERROR(_xlfn._xlws.FILTER(AJ$4:AJ$6723,(AJ$4:AJ$6723&gt;=0)*($AB$4:$AB$6723=$C583)*($AC$4:$AC$6723=$D583)*(ISNUMBER(_xlfn.XMATCH($AD$4:$AD$6723,$V583:$Z583,0)))),-1)</f>
        <v>-1</v>
      </c>
      <c r="P583" s="29">
        <f t="array" ref="P583">IFERROR(_xlfn._xlws.FILTER(AK$4:AK$6723,(AK$4:AK$6723&gt;=0)*($AB$4:$AB$6723=$C583)*($AC$4:$AC$6723=$D583)*(ISNUMBER(_xlfn.XMATCH($AD$4:$AD$6723,$V583:$Z583,0)))),-1)</f>
        <v>-1</v>
      </c>
      <c r="Q583" s="29">
        <f t="array" ref="Q583">IFERROR(_xlfn._xlws.FILTER(AL$4:AL$6723,(AL$4:AL$6723&gt;=0)*($AB$4:$AB$6723=$C583)*($AC$4:$AC$6723=$D583)*(ISNUMBER(_xlfn.XMATCH($AD$4:$AD$6723,$V583:$Z583,0)))),-1)</f>
        <v>-1</v>
      </c>
      <c r="R583" s="29">
        <f t="array" ref="R583">IFERROR(_xlfn._xlws.FILTER(AM$4:AM$6723,(AM$4:AM$6723&gt;=0)*($AB$4:$AB$6723=$C583)*($AC$4:$AC$6723=$D583)*(ISNUMBER(_xlfn.XMATCH($AD$4:$AD$6723,$V583:$Z583,0)))),-1)</f>
        <v>-1</v>
      </c>
      <c r="S583" s="29">
        <f t="array" ref="S583">IFERROR(_xlfn._xlws.FILTER(AN$4:AN$6723,(AN$4:AN$6723&gt;=0)*($AB$4:$AB$6723=$C583)*($AC$4:$AC$6723=$D583)*(ISNUMBER(_xlfn.XMATCH($AD$4:$AD$6723,$V583:$Z583,0)))),-1)</f>
        <v>-1</v>
      </c>
      <c r="T583" s="29">
        <f t="array" ref="T583">IFERROR(_xlfn._xlws.FILTER(AO$4:AO$6723,(AO$4:AO$6723&gt;=0)*($AB$4:$AB$6723=$C583)*($AC$4:$AC$6723=$D583)*(ISNUMBER(_xlfn.XMATCH($AD$4:$AD$6723,$V583:$Z583,0)))),-1)</f>
        <v>-1</v>
      </c>
      <c r="V583" t="s">
        <v>84</v>
      </c>
      <c r="W583" s="25" t="s">
        <v>85</v>
      </c>
      <c r="AB583" t="s">
        <v>62</v>
      </c>
      <c r="AC583" t="s">
        <v>44</v>
      </c>
      <c r="AD583" s="19" t="s">
        <v>65</v>
      </c>
      <c r="AE583" s="18">
        <v>-1</v>
      </c>
      <c r="AF583" s="17">
        <v>-1</v>
      </c>
      <c r="AG583" s="17">
        <v>-1</v>
      </c>
      <c r="AH583" s="17">
        <v>-1</v>
      </c>
      <c r="AI583" s="17">
        <v>-1</v>
      </c>
      <c r="AJ583" s="17">
        <v>-1</v>
      </c>
      <c r="AK583" s="17">
        <v>-1</v>
      </c>
      <c r="AL583" s="17">
        <v>-1</v>
      </c>
      <c r="AM583" s="17">
        <v>-1</v>
      </c>
      <c r="AN583" s="17">
        <v>-1</v>
      </c>
      <c r="AO583" s="17">
        <v>-1</v>
      </c>
    </row>
    <row r="584" spans="3:41" x14ac:dyDescent="0.25">
      <c r="C584" t="s">
        <v>96</v>
      </c>
      <c r="D584" s="6" t="s">
        <v>42</v>
      </c>
      <c r="E584" t="s">
        <v>13</v>
      </c>
      <c r="F584" s="6">
        <v>2005</v>
      </c>
      <c r="G584" s="6" t="s">
        <v>14</v>
      </c>
      <c r="H584" s="6" t="s">
        <v>15</v>
      </c>
      <c r="I584" s="6"/>
      <c r="J584" s="29">
        <f t="array" ref="J584">IFERROR(_xlfn._xlws.FILTER(AE$4:AE$6723,(AE$4:AE$6723&gt;=0)*($AB$4:$AB$6723=$C584)*($AC$4:$AC$6723=$D584)*(ISNUMBER(_xlfn.XMATCH($AD$4:$AD$6723,$V584:$Z584,0)))),-1)</f>
        <v>-1</v>
      </c>
      <c r="K584" s="29">
        <f t="array" ref="K584">IFERROR(_xlfn._xlws.FILTER(AF$4:AF$6723,(AF$4:AF$6723&gt;=0)*($AB$4:$AB$6723=$C584)*($AC$4:$AC$6723=$D584)*(ISNUMBER(_xlfn.XMATCH($AD$4:$AD$6723,$V584:$Z584,0)))),-1)</f>
        <v>-1</v>
      </c>
      <c r="L584" s="29">
        <f t="array" ref="L584">IFERROR(_xlfn._xlws.FILTER(AG$4:AG$6723,(AG$4:AG$6723&gt;=0)*($AB$4:$AB$6723=$C584)*($AC$4:$AC$6723=$D584)*(ISNUMBER(_xlfn.XMATCH($AD$4:$AD$6723,$V584:$Z584,0)))),-1)</f>
        <v>-1</v>
      </c>
      <c r="M584" s="29">
        <f t="array" ref="M584">IFERROR(_xlfn._xlws.FILTER(AH$4:AH$6723,(AH$4:AH$6723&gt;=0)*($AB$4:$AB$6723=$C584)*($AC$4:$AC$6723=$D584)*(ISNUMBER(_xlfn.XMATCH($AD$4:$AD$6723,$V584:$Z584,0)))),-1)</f>
        <v>-1</v>
      </c>
      <c r="N584" s="29">
        <f t="array" ref="N584">IFERROR(_xlfn._xlws.FILTER(AI$4:AI$6723,(AI$4:AI$6723&gt;=0)*($AB$4:$AB$6723=$C584)*($AC$4:$AC$6723=$D584)*(ISNUMBER(_xlfn.XMATCH($AD$4:$AD$6723,$V584:$Z584,0)))),-1)</f>
        <v>-1</v>
      </c>
      <c r="O584" s="29">
        <f t="array" ref="O584">IFERROR(_xlfn._xlws.FILTER(AJ$4:AJ$6723,(AJ$4:AJ$6723&gt;=0)*($AB$4:$AB$6723=$C584)*($AC$4:$AC$6723=$D584)*(ISNUMBER(_xlfn.XMATCH($AD$4:$AD$6723,$V584:$Z584,0)))),-1)</f>
        <v>-1</v>
      </c>
      <c r="P584" s="29">
        <f t="array" ref="P584">IFERROR(_xlfn._xlws.FILTER(AK$4:AK$6723,(AK$4:AK$6723&gt;=0)*($AB$4:$AB$6723=$C584)*($AC$4:$AC$6723=$D584)*(ISNUMBER(_xlfn.XMATCH($AD$4:$AD$6723,$V584:$Z584,0)))),-1)</f>
        <v>-1</v>
      </c>
      <c r="Q584" s="29">
        <f t="array" ref="Q584">IFERROR(_xlfn._xlws.FILTER(AL$4:AL$6723,(AL$4:AL$6723&gt;=0)*($AB$4:$AB$6723=$C584)*($AC$4:$AC$6723=$D584)*(ISNUMBER(_xlfn.XMATCH($AD$4:$AD$6723,$V584:$Z584,0)))),-1)</f>
        <v>-1</v>
      </c>
      <c r="R584" s="29">
        <f t="array" ref="R584">IFERROR(_xlfn._xlws.FILTER(AM$4:AM$6723,(AM$4:AM$6723&gt;=0)*($AB$4:$AB$6723=$C584)*($AC$4:$AC$6723=$D584)*(ISNUMBER(_xlfn.XMATCH($AD$4:$AD$6723,$V584:$Z584,0)))),-1)</f>
        <v>-1</v>
      </c>
      <c r="S584" s="29">
        <f t="array" ref="S584">IFERROR(_xlfn._xlws.FILTER(AN$4:AN$6723,(AN$4:AN$6723&gt;=0)*($AB$4:$AB$6723=$C584)*($AC$4:$AC$6723=$D584)*(ISNUMBER(_xlfn.XMATCH($AD$4:$AD$6723,$V584:$Z584,0)))),-1)</f>
        <v>-1</v>
      </c>
      <c r="T584" s="29">
        <f t="array" ref="T584">IFERROR(_xlfn._xlws.FILTER(AO$4:AO$6723,(AO$4:AO$6723&gt;=0)*($AB$4:$AB$6723=$C584)*($AC$4:$AC$6723=$D584)*(ISNUMBER(_xlfn.XMATCH($AD$4:$AD$6723,$V584:$Z584,0)))),-1)</f>
        <v>-1</v>
      </c>
      <c r="V584" t="s">
        <v>13</v>
      </c>
      <c r="AB584" t="s">
        <v>62</v>
      </c>
      <c r="AC584" t="s">
        <v>44</v>
      </c>
      <c r="AD584" s="19" t="s">
        <v>21</v>
      </c>
      <c r="AE584" s="18">
        <v>-1</v>
      </c>
      <c r="AF584" s="17">
        <v>-1</v>
      </c>
      <c r="AG584" s="17">
        <v>-1</v>
      </c>
      <c r="AH584" s="17">
        <v>-1</v>
      </c>
      <c r="AI584" s="17">
        <v>-1</v>
      </c>
      <c r="AJ584" s="17">
        <v>-1</v>
      </c>
      <c r="AK584" s="17">
        <v>-1</v>
      </c>
      <c r="AL584" s="17">
        <v>-1</v>
      </c>
      <c r="AM584" s="17">
        <v>-1</v>
      </c>
      <c r="AN584" s="17">
        <v>-1</v>
      </c>
      <c r="AO584" s="17">
        <v>-1</v>
      </c>
    </row>
    <row r="585" spans="3:41" x14ac:dyDescent="0.25">
      <c r="C585" t="s">
        <v>96</v>
      </c>
      <c r="D585" s="6" t="s">
        <v>42</v>
      </c>
      <c r="E585" t="s">
        <v>17</v>
      </c>
      <c r="F585" s="6">
        <v>2005</v>
      </c>
      <c r="G585" s="6" t="s">
        <v>14</v>
      </c>
      <c r="H585" s="6" t="s">
        <v>15</v>
      </c>
      <c r="I585" s="6"/>
      <c r="J585" s="29">
        <f t="array" ref="J585">IFERROR(_xlfn._xlws.FILTER(AE$4:AE$6723,(AE$4:AE$6723&gt;=0)*($AB$4:$AB$6723=$C585)*($AC$4:$AC$6723=$D585)*(ISNUMBER(_xlfn.XMATCH($AD$4:$AD$6723,$V585:$Z585,0)))),-1)</f>
        <v>21.07595636020687</v>
      </c>
      <c r="K585" s="29">
        <f t="array" ref="K585">IFERROR(_xlfn._xlws.FILTER(AF$4:AF$6723,(AF$4:AF$6723&gt;=0)*($AB$4:$AB$6723=$C585)*($AC$4:$AC$6723=$D585)*(ISNUMBER(_xlfn.XMATCH($AD$4:$AD$6723,$V585:$Z585,0)))),-1)</f>
        <v>21.219791865155202</v>
      </c>
      <c r="L585" s="29">
        <f t="array" ref="L585">IFERROR(_xlfn._xlws.FILTER(AG$4:AG$6723,(AG$4:AG$6723&gt;=0)*($AB$4:$AB$6723=$C585)*($AC$4:$AC$6723=$D585)*(ISNUMBER(_xlfn.XMATCH($AD$4:$AD$6723,$V585:$Z585,0)))),-1)</f>
        <v>15.453263160000001</v>
      </c>
      <c r="M585" s="29">
        <f t="array" ref="M585">IFERROR(_xlfn._xlws.FILTER(AH$4:AH$6723,(AH$4:AH$6723&gt;=0)*($AB$4:$AB$6723=$C585)*($AC$4:$AC$6723=$D585)*(ISNUMBER(_xlfn.XMATCH($AD$4:$AD$6723,$V585:$Z585,0)))),-1)</f>
        <v>18.552280769999999</v>
      </c>
      <c r="N585" s="29">
        <f t="array" ref="N585">IFERROR(_xlfn._xlws.FILTER(AI$4:AI$6723,(AI$4:AI$6723&gt;=0)*($AB$4:$AB$6723=$C585)*($AC$4:$AC$6723=$D585)*(ISNUMBER(_xlfn.XMATCH($AD$4:$AD$6723,$V585:$Z585,0)))),-1)</f>
        <v>19.143624989999999</v>
      </c>
      <c r="O585" s="29">
        <f t="array" ref="O585">IFERROR(_xlfn._xlws.FILTER(AJ$4:AJ$6723,(AJ$4:AJ$6723&gt;=0)*($AB$4:$AB$6723=$C585)*($AC$4:$AC$6723=$D585)*(ISNUMBER(_xlfn.XMATCH($AD$4:$AD$6723,$V585:$Z585,0)))),-1)</f>
        <v>18.51243492</v>
      </c>
      <c r="P585" s="29">
        <f t="array" ref="P585">IFERROR(_xlfn._xlws.FILTER(AK$4:AK$6723,(AK$4:AK$6723&gt;=0)*($AB$4:$AB$6723=$C585)*($AC$4:$AC$6723=$D585)*(ISNUMBER(_xlfn.XMATCH($AD$4:$AD$6723,$V585:$Z585,0)))),-1)</f>
        <v>19.17368166</v>
      </c>
      <c r="Q585" s="29">
        <f t="array" ref="Q585">IFERROR(_xlfn._xlws.FILTER(AL$4:AL$6723,(AL$4:AL$6723&gt;=0)*($AB$4:$AB$6723=$C585)*($AC$4:$AC$6723=$D585)*(ISNUMBER(_xlfn.XMATCH($AD$4:$AD$6723,$V585:$Z585,0)))),-1)</f>
        <v>19.940718690000001</v>
      </c>
      <c r="R585" s="29">
        <f t="array" ref="R585">IFERROR(_xlfn._xlws.FILTER(AM$4:AM$6723,(AM$4:AM$6723&gt;=0)*($AB$4:$AB$6723=$C585)*($AC$4:$AC$6723=$D585)*(ISNUMBER(_xlfn.XMATCH($AD$4:$AD$6723,$V585:$Z585,0)))),-1)</f>
        <v>19.940718690000001</v>
      </c>
      <c r="S585" s="29">
        <f t="array" ref="S585">IFERROR(_xlfn._xlws.FILTER(AN$4:AN$6723,(AN$4:AN$6723&gt;=0)*($AB$4:$AB$6723=$C585)*($AC$4:$AC$6723=$D585)*(ISNUMBER(_xlfn.XMATCH($AD$4:$AD$6723,$V585:$Z585,0)))),-1)</f>
        <v>19.940718690000001</v>
      </c>
      <c r="T585" s="29">
        <f t="array" ref="T585">IFERROR(_xlfn._xlws.FILTER(AO$4:AO$6723,(AO$4:AO$6723&gt;=0)*($AB$4:$AB$6723=$C585)*($AC$4:$AC$6723=$D585)*(ISNUMBER(_xlfn.XMATCH($AD$4:$AD$6723,$V585:$Z585,0)))),-1)</f>
        <v>19.940718690000001</v>
      </c>
      <c r="V585" t="s">
        <v>17</v>
      </c>
      <c r="AB585" t="s">
        <v>62</v>
      </c>
      <c r="AC585" t="s">
        <v>44</v>
      </c>
      <c r="AD585" s="19" t="s">
        <v>71</v>
      </c>
      <c r="AE585" s="18">
        <v>-1</v>
      </c>
      <c r="AF585" s="17">
        <v>-1</v>
      </c>
      <c r="AG585" s="17">
        <v>-1</v>
      </c>
      <c r="AH585" s="17">
        <v>-1</v>
      </c>
      <c r="AI585" s="17">
        <v>-1</v>
      </c>
      <c r="AJ585" s="17">
        <v>-1</v>
      </c>
      <c r="AK585" s="17">
        <v>-1</v>
      </c>
      <c r="AL585" s="17">
        <v>-1</v>
      </c>
      <c r="AM585" s="17">
        <v>-1</v>
      </c>
      <c r="AN585" s="17">
        <v>-1</v>
      </c>
      <c r="AO585" s="17">
        <v>-1</v>
      </c>
    </row>
    <row r="586" spans="3:41" x14ac:dyDescent="0.25">
      <c r="C586" t="s">
        <v>96</v>
      </c>
      <c r="D586" s="6" t="s">
        <v>42</v>
      </c>
      <c r="E586" t="s">
        <v>18</v>
      </c>
      <c r="F586" s="6">
        <v>2005</v>
      </c>
      <c r="G586" s="6" t="s">
        <v>14</v>
      </c>
      <c r="H586" s="6" t="s">
        <v>15</v>
      </c>
      <c r="I586" s="6"/>
      <c r="J586" s="29">
        <f t="array" ref="J586">IFERROR(_xlfn._xlws.FILTER(AE$4:AE$6723,(AE$4:AE$6723&gt;=0)*($AB$4:$AB$6723=$C586)*($AC$4:$AC$6723=$D586)*(ISNUMBER(_xlfn.XMATCH($AD$4:$AD$6723,$V586:$Z586,0)))),-1)</f>
        <v>-1</v>
      </c>
      <c r="K586" s="29">
        <f t="array" ref="K586">IFERROR(_xlfn._xlws.FILTER(AF$4:AF$6723,(AF$4:AF$6723&gt;=0)*($AB$4:$AB$6723=$C586)*($AC$4:$AC$6723=$D586)*(ISNUMBER(_xlfn.XMATCH($AD$4:$AD$6723,$V586:$Z586,0)))),-1)</f>
        <v>-1</v>
      </c>
      <c r="L586" s="29">
        <f t="array" ref="L586">IFERROR(_xlfn._xlws.FILTER(AG$4:AG$6723,(AG$4:AG$6723&gt;=0)*($AB$4:$AB$6723=$C586)*($AC$4:$AC$6723=$D586)*(ISNUMBER(_xlfn.XMATCH($AD$4:$AD$6723,$V586:$Z586,0)))),-1)</f>
        <v>-1</v>
      </c>
      <c r="M586" s="29">
        <f t="array" ref="M586">IFERROR(_xlfn._xlws.FILTER(AH$4:AH$6723,(AH$4:AH$6723&gt;=0)*($AB$4:$AB$6723=$C586)*($AC$4:$AC$6723=$D586)*(ISNUMBER(_xlfn.XMATCH($AD$4:$AD$6723,$V586:$Z586,0)))),-1)</f>
        <v>-1</v>
      </c>
      <c r="N586" s="29">
        <f t="array" ref="N586">IFERROR(_xlfn._xlws.FILTER(AI$4:AI$6723,(AI$4:AI$6723&gt;=0)*($AB$4:$AB$6723=$C586)*($AC$4:$AC$6723=$D586)*(ISNUMBER(_xlfn.XMATCH($AD$4:$AD$6723,$V586:$Z586,0)))),-1)</f>
        <v>-1</v>
      </c>
      <c r="O586" s="29">
        <f t="array" ref="O586">IFERROR(_xlfn._xlws.FILTER(AJ$4:AJ$6723,(AJ$4:AJ$6723&gt;=0)*($AB$4:$AB$6723=$C586)*($AC$4:$AC$6723=$D586)*(ISNUMBER(_xlfn.XMATCH($AD$4:$AD$6723,$V586:$Z586,0)))),-1)</f>
        <v>-1</v>
      </c>
      <c r="P586" s="29">
        <f t="array" ref="P586">IFERROR(_xlfn._xlws.FILTER(AK$4:AK$6723,(AK$4:AK$6723&gt;=0)*($AB$4:$AB$6723=$C586)*($AC$4:$AC$6723=$D586)*(ISNUMBER(_xlfn.XMATCH($AD$4:$AD$6723,$V586:$Z586,0)))),-1)</f>
        <v>-1</v>
      </c>
      <c r="Q586" s="29">
        <f t="array" ref="Q586">IFERROR(_xlfn._xlws.FILTER(AL$4:AL$6723,(AL$4:AL$6723&gt;=0)*($AB$4:$AB$6723=$C586)*($AC$4:$AC$6723=$D586)*(ISNUMBER(_xlfn.XMATCH($AD$4:$AD$6723,$V586:$Z586,0)))),-1)</f>
        <v>-1</v>
      </c>
      <c r="R586" s="29">
        <f t="array" ref="R586">IFERROR(_xlfn._xlws.FILTER(AM$4:AM$6723,(AM$4:AM$6723&gt;=0)*($AB$4:$AB$6723=$C586)*($AC$4:$AC$6723=$D586)*(ISNUMBER(_xlfn.XMATCH($AD$4:$AD$6723,$V586:$Z586,0)))),-1)</f>
        <v>-1</v>
      </c>
      <c r="S586" s="29">
        <f t="array" ref="S586">IFERROR(_xlfn._xlws.FILTER(AN$4:AN$6723,(AN$4:AN$6723&gt;=0)*($AB$4:$AB$6723=$C586)*($AC$4:$AC$6723=$D586)*(ISNUMBER(_xlfn.XMATCH($AD$4:$AD$6723,$V586:$Z586,0)))),-1)</f>
        <v>-1</v>
      </c>
      <c r="T586" s="29">
        <f t="array" ref="T586">IFERROR(_xlfn._xlws.FILTER(AO$4:AO$6723,(AO$4:AO$6723&gt;=0)*($AB$4:$AB$6723=$C586)*($AC$4:$AC$6723=$D586)*(ISNUMBER(_xlfn.XMATCH($AD$4:$AD$6723,$V586:$Z586,0)))),-1)</f>
        <v>-1</v>
      </c>
      <c r="V586" t="s">
        <v>18</v>
      </c>
      <c r="AB586" t="s">
        <v>62</v>
      </c>
      <c r="AC586" t="s">
        <v>44</v>
      </c>
      <c r="AD586" s="19" t="s">
        <v>66</v>
      </c>
      <c r="AE586" s="18">
        <v>-1</v>
      </c>
      <c r="AF586" s="17">
        <v>-1</v>
      </c>
      <c r="AG586" s="17">
        <v>-1</v>
      </c>
      <c r="AH586" s="17">
        <v>-1</v>
      </c>
      <c r="AI586" s="17">
        <v>-1</v>
      </c>
      <c r="AJ586" s="17">
        <v>-1</v>
      </c>
      <c r="AK586" s="17">
        <v>-1</v>
      </c>
      <c r="AL586" s="17">
        <v>-1</v>
      </c>
      <c r="AM586" s="17">
        <v>-1</v>
      </c>
      <c r="AN586" s="17">
        <v>-1</v>
      </c>
      <c r="AO586" s="17">
        <v>-1</v>
      </c>
    </row>
    <row r="587" spans="3:41" x14ac:dyDescent="0.25">
      <c r="C587" t="s">
        <v>96</v>
      </c>
      <c r="D587" s="6" t="s">
        <v>42</v>
      </c>
      <c r="E587" t="s">
        <v>63</v>
      </c>
      <c r="F587" s="6">
        <v>2005</v>
      </c>
      <c r="G587" s="6" t="s">
        <v>14</v>
      </c>
      <c r="H587" s="6" t="s">
        <v>15</v>
      </c>
      <c r="J587" s="29">
        <f t="array" ref="J587">IFERROR(_xlfn._xlws.FILTER(AE$4:AE$6723,(AE$4:AE$6723&gt;=0)*($AB$4:$AB$6723=$C587)*($AC$4:$AC$6723=$D587)*(ISNUMBER(_xlfn.XMATCH($AD$4:$AD$6723,$V587:$Z587,0)))),-1)</f>
        <v>-1</v>
      </c>
      <c r="K587" s="29">
        <f t="array" ref="K587">IFERROR(_xlfn._xlws.FILTER(AF$4:AF$6723,(AF$4:AF$6723&gt;=0)*($AB$4:$AB$6723=$C587)*($AC$4:$AC$6723=$D587)*(ISNUMBER(_xlfn.XMATCH($AD$4:$AD$6723,$V587:$Z587,0)))),-1)</f>
        <v>-1</v>
      </c>
      <c r="L587" s="29">
        <f t="array" ref="L587">IFERROR(_xlfn._xlws.FILTER(AG$4:AG$6723,(AG$4:AG$6723&gt;=0)*($AB$4:$AB$6723=$C587)*($AC$4:$AC$6723=$D587)*(ISNUMBER(_xlfn.XMATCH($AD$4:$AD$6723,$V587:$Z587,0)))),-1)</f>
        <v>-1</v>
      </c>
      <c r="M587" s="29">
        <f t="array" ref="M587">IFERROR(_xlfn._xlws.FILTER(AH$4:AH$6723,(AH$4:AH$6723&gt;=0)*($AB$4:$AB$6723=$C587)*($AC$4:$AC$6723=$D587)*(ISNUMBER(_xlfn.XMATCH($AD$4:$AD$6723,$V587:$Z587,0)))),-1)</f>
        <v>-1</v>
      </c>
      <c r="N587" s="29">
        <f t="array" ref="N587">IFERROR(_xlfn._xlws.FILTER(AI$4:AI$6723,(AI$4:AI$6723&gt;=0)*($AB$4:$AB$6723=$C587)*($AC$4:$AC$6723=$D587)*(ISNUMBER(_xlfn.XMATCH($AD$4:$AD$6723,$V587:$Z587,0)))),-1)</f>
        <v>-1</v>
      </c>
      <c r="O587" s="29">
        <f t="array" ref="O587">IFERROR(_xlfn._xlws.FILTER(AJ$4:AJ$6723,(AJ$4:AJ$6723&gt;=0)*($AB$4:$AB$6723=$C587)*($AC$4:$AC$6723=$D587)*(ISNUMBER(_xlfn.XMATCH($AD$4:$AD$6723,$V587:$Z587,0)))),-1)</f>
        <v>-1</v>
      </c>
      <c r="P587" s="29">
        <f t="array" ref="P587">IFERROR(_xlfn._xlws.FILTER(AK$4:AK$6723,(AK$4:AK$6723&gt;=0)*($AB$4:$AB$6723=$C587)*($AC$4:$AC$6723=$D587)*(ISNUMBER(_xlfn.XMATCH($AD$4:$AD$6723,$V587:$Z587,0)))),-1)</f>
        <v>-1</v>
      </c>
      <c r="Q587" s="29">
        <f t="array" ref="Q587">IFERROR(_xlfn._xlws.FILTER(AL$4:AL$6723,(AL$4:AL$6723&gt;=0)*($AB$4:$AB$6723=$C587)*($AC$4:$AC$6723=$D587)*(ISNUMBER(_xlfn.XMATCH($AD$4:$AD$6723,$V587:$Z587,0)))),-1)</f>
        <v>-1</v>
      </c>
      <c r="R587" s="29">
        <f t="array" ref="R587">IFERROR(_xlfn._xlws.FILTER(AM$4:AM$6723,(AM$4:AM$6723&gt;=0)*($AB$4:$AB$6723=$C587)*($AC$4:$AC$6723=$D587)*(ISNUMBER(_xlfn.XMATCH($AD$4:$AD$6723,$V587:$Z587,0)))),-1)</f>
        <v>-1</v>
      </c>
      <c r="S587" s="29">
        <f t="array" ref="S587">IFERROR(_xlfn._xlws.FILTER(AN$4:AN$6723,(AN$4:AN$6723&gt;=0)*($AB$4:$AB$6723=$C587)*($AC$4:$AC$6723=$D587)*(ISNUMBER(_xlfn.XMATCH($AD$4:$AD$6723,$V587:$Z587,0)))),-1)</f>
        <v>-1</v>
      </c>
      <c r="T587" s="29">
        <f t="array" ref="T587">IFERROR(_xlfn._xlws.FILTER(AO$4:AO$6723,(AO$4:AO$6723&gt;=0)*($AB$4:$AB$6723=$C587)*($AC$4:$AC$6723=$D587)*(ISNUMBER(_xlfn.XMATCH($AD$4:$AD$6723,$V587:$Z587,0)))),-1)</f>
        <v>-1</v>
      </c>
      <c r="V587" t="s">
        <v>63</v>
      </c>
      <c r="AB587" t="s">
        <v>62</v>
      </c>
      <c r="AC587" t="s">
        <v>44</v>
      </c>
      <c r="AD587" s="19" t="s">
        <v>67</v>
      </c>
      <c r="AE587" s="18">
        <v>-1</v>
      </c>
      <c r="AF587" s="17">
        <v>-1</v>
      </c>
      <c r="AG587" s="17">
        <v>-1</v>
      </c>
      <c r="AH587" s="17">
        <v>-1</v>
      </c>
      <c r="AI587" s="17">
        <v>-1</v>
      </c>
      <c r="AJ587" s="17">
        <v>-1</v>
      </c>
      <c r="AK587" s="17">
        <v>-1</v>
      </c>
      <c r="AL587" s="17">
        <v>-1</v>
      </c>
      <c r="AM587" s="17">
        <v>-1</v>
      </c>
      <c r="AN587" s="17">
        <v>-1</v>
      </c>
      <c r="AO587" s="17">
        <v>-1</v>
      </c>
    </row>
    <row r="588" spans="3:41" x14ac:dyDescent="0.25">
      <c r="C588" t="s">
        <v>96</v>
      </c>
      <c r="D588" s="6" t="s">
        <v>42</v>
      </c>
      <c r="E588" t="s">
        <v>21</v>
      </c>
      <c r="F588" s="6">
        <v>2005</v>
      </c>
      <c r="G588" s="6" t="s">
        <v>14</v>
      </c>
      <c r="H588" s="6" t="s">
        <v>15</v>
      </c>
      <c r="J588" s="29">
        <f t="array" ref="J588">IFERROR(_xlfn._xlws.FILTER(AE$4:AE$6723,(AE$4:AE$6723&gt;=0)*($AB$4:$AB$6723=$C588)*($AC$4:$AC$6723=$D588)*(ISNUMBER(_xlfn.XMATCH($AD$4:$AD$6723,$V588:$Z588,0)))),-1)</f>
        <v>-1</v>
      </c>
      <c r="K588" s="29">
        <f t="array" ref="K588">IFERROR(_xlfn._xlws.FILTER(AF$4:AF$6723,(AF$4:AF$6723&gt;=0)*($AB$4:$AB$6723=$C588)*($AC$4:$AC$6723=$D588)*(ISNUMBER(_xlfn.XMATCH($AD$4:$AD$6723,$V588:$Z588,0)))),-1)</f>
        <v>-1</v>
      </c>
      <c r="L588" s="29">
        <f t="array" ref="L588">IFERROR(_xlfn._xlws.FILTER(AG$4:AG$6723,(AG$4:AG$6723&gt;=0)*($AB$4:$AB$6723=$C588)*($AC$4:$AC$6723=$D588)*(ISNUMBER(_xlfn.XMATCH($AD$4:$AD$6723,$V588:$Z588,0)))),-1)</f>
        <v>-1</v>
      </c>
      <c r="M588" s="29">
        <f t="array" ref="M588">IFERROR(_xlfn._xlws.FILTER(AH$4:AH$6723,(AH$4:AH$6723&gt;=0)*($AB$4:$AB$6723=$C588)*($AC$4:$AC$6723=$D588)*(ISNUMBER(_xlfn.XMATCH($AD$4:$AD$6723,$V588:$Z588,0)))),-1)</f>
        <v>-1</v>
      </c>
      <c r="N588" s="29">
        <f t="array" ref="N588">IFERROR(_xlfn._xlws.FILTER(AI$4:AI$6723,(AI$4:AI$6723&gt;=0)*($AB$4:$AB$6723=$C588)*($AC$4:$AC$6723=$D588)*(ISNUMBER(_xlfn.XMATCH($AD$4:$AD$6723,$V588:$Z588,0)))),-1)</f>
        <v>-1</v>
      </c>
      <c r="O588" s="29">
        <f t="array" ref="O588">IFERROR(_xlfn._xlws.FILTER(AJ$4:AJ$6723,(AJ$4:AJ$6723&gt;=0)*($AB$4:$AB$6723=$C588)*($AC$4:$AC$6723=$D588)*(ISNUMBER(_xlfn.XMATCH($AD$4:$AD$6723,$V588:$Z588,0)))),-1)</f>
        <v>-1</v>
      </c>
      <c r="P588" s="29">
        <f t="array" ref="P588">IFERROR(_xlfn._xlws.FILTER(AK$4:AK$6723,(AK$4:AK$6723&gt;=0)*($AB$4:$AB$6723=$C588)*($AC$4:$AC$6723=$D588)*(ISNUMBER(_xlfn.XMATCH($AD$4:$AD$6723,$V588:$Z588,0)))),-1)</f>
        <v>-1</v>
      </c>
      <c r="Q588" s="29">
        <f t="array" ref="Q588">IFERROR(_xlfn._xlws.FILTER(AL$4:AL$6723,(AL$4:AL$6723&gt;=0)*($AB$4:$AB$6723=$C588)*($AC$4:$AC$6723=$D588)*(ISNUMBER(_xlfn.XMATCH($AD$4:$AD$6723,$V588:$Z588,0)))),-1)</f>
        <v>-1</v>
      </c>
      <c r="R588" s="29">
        <f t="array" ref="R588">IFERROR(_xlfn._xlws.FILTER(AM$4:AM$6723,(AM$4:AM$6723&gt;=0)*($AB$4:$AB$6723=$C588)*($AC$4:$AC$6723=$D588)*(ISNUMBER(_xlfn.XMATCH($AD$4:$AD$6723,$V588:$Z588,0)))),-1)</f>
        <v>-1</v>
      </c>
      <c r="S588" s="29">
        <f t="array" ref="S588">IFERROR(_xlfn._xlws.FILTER(AN$4:AN$6723,(AN$4:AN$6723&gt;=0)*($AB$4:$AB$6723=$C588)*($AC$4:$AC$6723=$D588)*(ISNUMBER(_xlfn.XMATCH($AD$4:$AD$6723,$V588:$Z588,0)))),-1)</f>
        <v>-1</v>
      </c>
      <c r="T588" s="29">
        <f t="array" ref="T588">IFERROR(_xlfn._xlws.FILTER(AO$4:AO$6723,(AO$4:AO$6723&gt;=0)*($AB$4:$AB$6723=$C588)*($AC$4:$AC$6723=$D588)*(ISNUMBER(_xlfn.XMATCH($AD$4:$AD$6723,$V588:$Z588,0)))),-1)</f>
        <v>-1</v>
      </c>
      <c r="V588" t="s">
        <v>21</v>
      </c>
      <c r="AB588" t="s">
        <v>62</v>
      </c>
      <c r="AC588" t="s">
        <v>44</v>
      </c>
      <c r="AD588" s="19" t="s">
        <v>68</v>
      </c>
      <c r="AE588" s="18">
        <v>-1</v>
      </c>
      <c r="AF588" s="17">
        <v>-1</v>
      </c>
      <c r="AG588" s="17">
        <v>-1</v>
      </c>
      <c r="AH588" s="17">
        <v>-1</v>
      </c>
      <c r="AI588" s="17">
        <v>-1</v>
      </c>
      <c r="AJ588" s="17">
        <v>-1</v>
      </c>
      <c r="AK588" s="17">
        <v>-1</v>
      </c>
      <c r="AL588" s="17">
        <v>-1</v>
      </c>
      <c r="AM588" s="17">
        <v>-1</v>
      </c>
      <c r="AN588" s="17">
        <v>-1</v>
      </c>
      <c r="AO588" s="17">
        <v>-1</v>
      </c>
    </row>
    <row r="589" spans="3:41" x14ac:dyDescent="0.25">
      <c r="C589" t="s">
        <v>96</v>
      </c>
      <c r="D589" s="6" t="s">
        <v>42</v>
      </c>
      <c r="E589" t="s">
        <v>22</v>
      </c>
      <c r="F589" s="6">
        <v>2005</v>
      </c>
      <c r="G589" s="6" t="s">
        <v>14</v>
      </c>
      <c r="H589" s="6" t="s">
        <v>15</v>
      </c>
      <c r="J589" s="29">
        <f t="array" ref="J589">IFERROR(_xlfn._xlws.FILTER(AE$4:AE$6723,(AE$4:AE$6723&gt;=0)*($AB$4:$AB$6723=$C589)*($AC$4:$AC$6723=$D589)*(ISNUMBER(_xlfn.XMATCH($AD$4:$AD$6723,$V589:$Z589,0)))),-1)</f>
        <v>2.7114430765744828</v>
      </c>
      <c r="K589" s="29">
        <f t="array" ref="K589">IFERROR(_xlfn._xlws.FILTER(AF$4:AF$6723,(AF$4:AF$6723&gt;=0)*($AB$4:$AB$6723=$C589)*($AC$4:$AC$6723=$D589)*(ISNUMBER(_xlfn.XMATCH($AD$4:$AD$6723,$V589:$Z589,0)))),-1)</f>
        <v>2.8733728858611101</v>
      </c>
      <c r="L589" s="29">
        <f t="array" ref="L589">IFERROR(_xlfn._xlws.FILTER(AG$4:AG$6723,(AG$4:AG$6723&gt;=0)*($AB$4:$AB$6723=$C589)*($AC$4:$AC$6723=$D589)*(ISNUMBER(_xlfn.XMATCH($AD$4:$AD$6723,$V589:$Z589,0)))),-1)</f>
        <v>3.3591623137209599</v>
      </c>
      <c r="M589" s="29">
        <f t="array" ref="M589">IFERROR(_xlfn._xlws.FILTER(AH$4:AH$6723,(AH$4:AH$6723&gt;=0)*($AB$4:$AB$6723=$C589)*($AC$4:$AC$6723=$D589)*(ISNUMBER(_xlfn.XMATCH($AD$4:$AD$6723,$V589:$Z589,0)))),-1)</f>
        <v>3.3591623137209599</v>
      </c>
      <c r="N589" s="29">
        <f t="array" ref="N589">IFERROR(_xlfn._xlws.FILTER(AI$4:AI$6723,(AI$4:AI$6723&gt;=0)*($AB$4:$AB$6723=$C589)*($AC$4:$AC$6723=$D589)*(ISNUMBER(_xlfn.XMATCH($AD$4:$AD$6723,$V589:$Z589,0)))),-1)</f>
        <v>3.3591623137209599</v>
      </c>
      <c r="O589" s="29">
        <f t="array" ref="O589">IFERROR(_xlfn._xlws.FILTER(AJ$4:AJ$6723,(AJ$4:AJ$6723&gt;=0)*($AB$4:$AB$6723=$C589)*($AC$4:$AC$6723=$D589)*(ISNUMBER(_xlfn.XMATCH($AD$4:$AD$6723,$V589:$Z589,0)))),-1)</f>
        <v>3.3591623137209599</v>
      </c>
      <c r="P589" s="29">
        <f t="array" ref="P589">IFERROR(_xlfn._xlws.FILTER(AK$4:AK$6723,(AK$4:AK$6723&gt;=0)*($AB$4:$AB$6723=$C589)*($AC$4:$AC$6723=$D589)*(ISNUMBER(_xlfn.XMATCH($AD$4:$AD$6723,$V589:$Z589,0)))),-1)</f>
        <v>3.3591623137209599</v>
      </c>
      <c r="Q589" s="29">
        <f t="array" ref="Q589">IFERROR(_xlfn._xlws.FILTER(AL$4:AL$6723,(AL$4:AL$6723&gt;=0)*($AB$4:$AB$6723=$C589)*($AC$4:$AC$6723=$D589)*(ISNUMBER(_xlfn.XMATCH($AD$4:$AD$6723,$V589:$Z589,0)))),-1)</f>
        <v>3.3591623137209599</v>
      </c>
      <c r="R589" s="29">
        <f t="array" ref="R589">IFERROR(_xlfn._xlws.FILTER(AM$4:AM$6723,(AM$4:AM$6723&gt;=0)*($AB$4:$AB$6723=$C589)*($AC$4:$AC$6723=$D589)*(ISNUMBER(_xlfn.XMATCH($AD$4:$AD$6723,$V589:$Z589,0)))),-1)</f>
        <v>3.3591623137209599</v>
      </c>
      <c r="S589" s="29">
        <f t="array" ref="S589">IFERROR(_xlfn._xlws.FILTER(AN$4:AN$6723,(AN$4:AN$6723&gt;=0)*($AB$4:$AB$6723=$C589)*($AC$4:$AC$6723=$D589)*(ISNUMBER(_xlfn.XMATCH($AD$4:$AD$6723,$V589:$Z589,0)))),-1)</f>
        <v>3.3591623137209599</v>
      </c>
      <c r="T589" s="29">
        <f t="array" ref="T589">IFERROR(_xlfn._xlws.FILTER(AO$4:AO$6723,(AO$4:AO$6723&gt;=0)*($AB$4:$AB$6723=$C589)*($AC$4:$AC$6723=$D589)*(ISNUMBER(_xlfn.XMATCH($AD$4:$AD$6723,$V589:$Z589,0)))),-1)</f>
        <v>3.3591623137209599</v>
      </c>
      <c r="V589" s="19" t="s">
        <v>66</v>
      </c>
      <c r="W589" s="19" t="s">
        <v>67</v>
      </c>
      <c r="X589" s="19" t="s">
        <v>68</v>
      </c>
      <c r="Y589" s="19" t="s">
        <v>69</v>
      </c>
      <c r="Z589" s="19" t="s">
        <v>70</v>
      </c>
      <c r="AB589" t="s">
        <v>62</v>
      </c>
      <c r="AC589" t="s">
        <v>44</v>
      </c>
      <c r="AD589" s="19" t="s">
        <v>76</v>
      </c>
      <c r="AE589" s="18">
        <v>-1</v>
      </c>
      <c r="AF589" s="17">
        <v>-1</v>
      </c>
      <c r="AG589" s="17">
        <v>-1</v>
      </c>
      <c r="AH589" s="17">
        <v>-1</v>
      </c>
      <c r="AI589" s="17">
        <v>-1</v>
      </c>
      <c r="AJ589" s="17">
        <v>-1</v>
      </c>
      <c r="AK589" s="17">
        <v>-1</v>
      </c>
      <c r="AL589" s="17">
        <v>-1</v>
      </c>
      <c r="AM589" s="17">
        <v>-1</v>
      </c>
      <c r="AN589" s="17">
        <v>-1</v>
      </c>
      <c r="AO589" s="17">
        <v>-1</v>
      </c>
    </row>
    <row r="590" spans="3:41" x14ac:dyDescent="0.25">
      <c r="C590" t="s">
        <v>96</v>
      </c>
      <c r="D590" s="6" t="s">
        <v>42</v>
      </c>
      <c r="E590" t="s">
        <v>23</v>
      </c>
      <c r="F590" s="6">
        <v>2005</v>
      </c>
      <c r="G590" s="6" t="s">
        <v>14</v>
      </c>
      <c r="H590" s="6" t="s">
        <v>15</v>
      </c>
      <c r="J590" s="29">
        <f t="array" ref="J590">IFERROR(_xlfn._xlws.FILTER(AE$4:AE$6723,(AE$4:AE$6723&gt;=0)*($AB$4:$AB$6723=$C590)*($AC$4:$AC$6723=$D590)*(ISNUMBER(_xlfn.XMATCH($AD$4:$AD$6723,$V590:$Z590,0)))),-1)</f>
        <v>-1</v>
      </c>
      <c r="K590" s="29">
        <f t="array" ref="K590">IFERROR(_xlfn._xlws.FILTER(AF$4:AF$6723,(AF$4:AF$6723&gt;=0)*($AB$4:$AB$6723=$C590)*($AC$4:$AC$6723=$D590)*(ISNUMBER(_xlfn.XMATCH($AD$4:$AD$6723,$V590:$Z590,0)))),-1)</f>
        <v>-1</v>
      </c>
      <c r="L590" s="29">
        <f t="array" ref="L590">IFERROR(_xlfn._xlws.FILTER(AG$4:AG$6723,(AG$4:AG$6723&gt;=0)*($AB$4:$AB$6723=$C590)*($AC$4:$AC$6723=$D590)*(ISNUMBER(_xlfn.XMATCH($AD$4:$AD$6723,$V590:$Z590,0)))),-1)</f>
        <v>-1</v>
      </c>
      <c r="M590" s="29">
        <f t="array" ref="M590">IFERROR(_xlfn._xlws.FILTER(AH$4:AH$6723,(AH$4:AH$6723&gt;=0)*($AB$4:$AB$6723=$C590)*($AC$4:$AC$6723=$D590)*(ISNUMBER(_xlfn.XMATCH($AD$4:$AD$6723,$V590:$Z590,0)))),-1)</f>
        <v>-1</v>
      </c>
      <c r="N590" s="29">
        <f t="array" ref="N590">IFERROR(_xlfn._xlws.FILTER(AI$4:AI$6723,(AI$4:AI$6723&gt;=0)*($AB$4:$AB$6723=$C590)*($AC$4:$AC$6723=$D590)*(ISNUMBER(_xlfn.XMATCH($AD$4:$AD$6723,$V590:$Z590,0)))),-1)</f>
        <v>-1</v>
      </c>
      <c r="O590" s="29">
        <f t="array" ref="O590">IFERROR(_xlfn._xlws.FILTER(AJ$4:AJ$6723,(AJ$4:AJ$6723&gt;=0)*($AB$4:$AB$6723=$C590)*($AC$4:$AC$6723=$D590)*(ISNUMBER(_xlfn.XMATCH($AD$4:$AD$6723,$V590:$Z590,0)))),-1)</f>
        <v>-1</v>
      </c>
      <c r="P590" s="29">
        <f t="array" ref="P590">IFERROR(_xlfn._xlws.FILTER(AK$4:AK$6723,(AK$4:AK$6723&gt;=0)*($AB$4:$AB$6723=$C590)*($AC$4:$AC$6723=$D590)*(ISNUMBER(_xlfn.XMATCH($AD$4:$AD$6723,$V590:$Z590,0)))),-1)</f>
        <v>-1</v>
      </c>
      <c r="Q590" s="29">
        <f t="array" ref="Q590">IFERROR(_xlfn._xlws.FILTER(AL$4:AL$6723,(AL$4:AL$6723&gt;=0)*($AB$4:$AB$6723=$C590)*($AC$4:$AC$6723=$D590)*(ISNUMBER(_xlfn.XMATCH($AD$4:$AD$6723,$V590:$Z590,0)))),-1)</f>
        <v>-1</v>
      </c>
      <c r="R590" s="29">
        <f t="array" ref="R590">IFERROR(_xlfn._xlws.FILTER(AM$4:AM$6723,(AM$4:AM$6723&gt;=0)*($AB$4:$AB$6723=$C590)*($AC$4:$AC$6723=$D590)*(ISNUMBER(_xlfn.XMATCH($AD$4:$AD$6723,$V590:$Z590,0)))),-1)</f>
        <v>-1</v>
      </c>
      <c r="S590" s="29">
        <f t="array" ref="S590">IFERROR(_xlfn._xlws.FILTER(AN$4:AN$6723,(AN$4:AN$6723&gt;=0)*($AB$4:$AB$6723=$C590)*($AC$4:$AC$6723=$D590)*(ISNUMBER(_xlfn.XMATCH($AD$4:$AD$6723,$V590:$Z590,0)))),-1)</f>
        <v>-1</v>
      </c>
      <c r="T590" s="29">
        <f t="array" ref="T590">IFERROR(_xlfn._xlws.FILTER(AO$4:AO$6723,(AO$4:AO$6723&gt;=0)*($AB$4:$AB$6723=$C590)*($AC$4:$AC$6723=$D590)*(ISNUMBER(_xlfn.XMATCH($AD$4:$AD$6723,$V590:$Z590,0)))),-1)</f>
        <v>-1</v>
      </c>
      <c r="V590" t="s">
        <v>70</v>
      </c>
      <c r="AB590" t="s">
        <v>62</v>
      </c>
      <c r="AC590" t="s">
        <v>44</v>
      </c>
      <c r="AD590" s="19" t="s">
        <v>69</v>
      </c>
      <c r="AE590" s="18">
        <v>2.7114430765744828</v>
      </c>
      <c r="AF590" s="17">
        <v>2.8733728858611101</v>
      </c>
      <c r="AG590" s="17">
        <v>3.3591623137209599</v>
      </c>
      <c r="AH590" s="17">
        <v>3.3591623137209599</v>
      </c>
      <c r="AI590" s="17">
        <v>3.3591623137209599</v>
      </c>
      <c r="AJ590" s="17">
        <v>3.3591623137209599</v>
      </c>
      <c r="AK590" s="17">
        <v>3.3591623137209599</v>
      </c>
      <c r="AL590" s="17">
        <v>3.3591623137209599</v>
      </c>
      <c r="AM590" s="17">
        <v>3.3591623137209599</v>
      </c>
      <c r="AN590" s="17">
        <v>3.3591623137209599</v>
      </c>
      <c r="AO590" s="17">
        <v>3.3591623137209599</v>
      </c>
    </row>
    <row r="591" spans="3:41" x14ac:dyDescent="0.25">
      <c r="C591" t="s">
        <v>96</v>
      </c>
      <c r="D591" s="6" t="s">
        <v>42</v>
      </c>
      <c r="E591" t="s">
        <v>24</v>
      </c>
      <c r="F591" s="6">
        <v>2005</v>
      </c>
      <c r="G591" s="6" t="s">
        <v>14</v>
      </c>
      <c r="H591" s="6" t="s">
        <v>15</v>
      </c>
      <c r="J591" s="29">
        <f t="array" ref="J591">IFERROR(_xlfn._xlws.FILTER(AE$4:AE$6723,(AE$4:AE$6723&gt;=0)*($AB$4:$AB$6723=$C591)*($AC$4:$AC$6723=$D591)*(ISNUMBER(_xlfn.XMATCH($AD$4:$AD$6723,$V591:$Z591,0)))),-1)</f>
        <v>-1</v>
      </c>
      <c r="K591" s="29">
        <f t="array" ref="K591">IFERROR(_xlfn._xlws.FILTER(AF$4:AF$6723,(AF$4:AF$6723&gt;=0)*($AB$4:$AB$6723=$C591)*($AC$4:$AC$6723=$D591)*(ISNUMBER(_xlfn.XMATCH($AD$4:$AD$6723,$V591:$Z591,0)))),-1)</f>
        <v>-1</v>
      </c>
      <c r="L591" s="29">
        <f t="array" ref="L591">IFERROR(_xlfn._xlws.FILTER(AG$4:AG$6723,(AG$4:AG$6723&gt;=0)*($AB$4:$AB$6723=$C591)*($AC$4:$AC$6723=$D591)*(ISNUMBER(_xlfn.XMATCH($AD$4:$AD$6723,$V591:$Z591,0)))),-1)</f>
        <v>-1</v>
      </c>
      <c r="M591" s="29">
        <f t="array" ref="M591">IFERROR(_xlfn._xlws.FILTER(AH$4:AH$6723,(AH$4:AH$6723&gt;=0)*($AB$4:$AB$6723=$C591)*($AC$4:$AC$6723=$D591)*(ISNUMBER(_xlfn.XMATCH($AD$4:$AD$6723,$V591:$Z591,0)))),-1)</f>
        <v>-1</v>
      </c>
      <c r="N591" s="29">
        <f t="array" ref="N591">IFERROR(_xlfn._xlws.FILTER(AI$4:AI$6723,(AI$4:AI$6723&gt;=0)*($AB$4:$AB$6723=$C591)*($AC$4:$AC$6723=$D591)*(ISNUMBER(_xlfn.XMATCH($AD$4:$AD$6723,$V591:$Z591,0)))),-1)</f>
        <v>-1</v>
      </c>
      <c r="O591" s="29">
        <f t="array" ref="O591">IFERROR(_xlfn._xlws.FILTER(AJ$4:AJ$6723,(AJ$4:AJ$6723&gt;=0)*($AB$4:$AB$6723=$C591)*($AC$4:$AC$6723=$D591)*(ISNUMBER(_xlfn.XMATCH($AD$4:$AD$6723,$V591:$Z591,0)))),-1)</f>
        <v>-1</v>
      </c>
      <c r="P591" s="29">
        <f t="array" ref="P591">IFERROR(_xlfn._xlws.FILTER(AK$4:AK$6723,(AK$4:AK$6723&gt;=0)*($AB$4:$AB$6723=$C591)*($AC$4:$AC$6723=$D591)*(ISNUMBER(_xlfn.XMATCH($AD$4:$AD$6723,$V591:$Z591,0)))),-1)</f>
        <v>-1</v>
      </c>
      <c r="Q591" s="29">
        <f t="array" ref="Q591">IFERROR(_xlfn._xlws.FILTER(AL$4:AL$6723,(AL$4:AL$6723&gt;=0)*($AB$4:$AB$6723=$C591)*($AC$4:$AC$6723=$D591)*(ISNUMBER(_xlfn.XMATCH($AD$4:$AD$6723,$V591:$Z591,0)))),-1)</f>
        <v>-1</v>
      </c>
      <c r="R591" s="29">
        <f t="array" ref="R591">IFERROR(_xlfn._xlws.FILTER(AM$4:AM$6723,(AM$4:AM$6723&gt;=0)*($AB$4:$AB$6723=$C591)*($AC$4:$AC$6723=$D591)*(ISNUMBER(_xlfn.XMATCH($AD$4:$AD$6723,$V591:$Z591,0)))),-1)</f>
        <v>-1</v>
      </c>
      <c r="S591" s="29">
        <f t="array" ref="S591">IFERROR(_xlfn._xlws.FILTER(AN$4:AN$6723,(AN$4:AN$6723&gt;=0)*($AB$4:$AB$6723=$C591)*($AC$4:$AC$6723=$D591)*(ISNUMBER(_xlfn.XMATCH($AD$4:$AD$6723,$V591:$Z591,0)))),-1)</f>
        <v>-1</v>
      </c>
      <c r="T591" s="29">
        <f t="array" ref="T591">IFERROR(_xlfn._xlws.FILTER(AO$4:AO$6723,(AO$4:AO$6723&gt;=0)*($AB$4:$AB$6723=$C591)*($AC$4:$AC$6723=$D591)*(ISNUMBER(_xlfn.XMATCH($AD$4:$AD$6723,$V591:$Z591,0)))),-1)</f>
        <v>-1</v>
      </c>
      <c r="V591" t="s">
        <v>72</v>
      </c>
      <c r="W591" s="25" t="s">
        <v>58</v>
      </c>
      <c r="X591" s="25" t="s">
        <v>59</v>
      </c>
      <c r="Y591" s="25" t="s">
        <v>73</v>
      </c>
      <c r="AB591" t="s">
        <v>62</v>
      </c>
      <c r="AC591" t="s">
        <v>44</v>
      </c>
      <c r="AD591" s="19" t="s">
        <v>23</v>
      </c>
      <c r="AE591" s="18">
        <v>-1</v>
      </c>
      <c r="AF591" s="17">
        <v>-1</v>
      </c>
      <c r="AG591" s="17">
        <v>-1</v>
      </c>
      <c r="AH591" s="17">
        <v>-1</v>
      </c>
      <c r="AI591" s="17">
        <v>-1</v>
      </c>
      <c r="AJ591" s="17">
        <v>-1</v>
      </c>
      <c r="AK591" s="17">
        <v>-1</v>
      </c>
      <c r="AL591" s="17">
        <v>-1</v>
      </c>
      <c r="AM591" s="17">
        <v>-1</v>
      </c>
      <c r="AN591" s="17">
        <v>-1</v>
      </c>
      <c r="AO591" s="17">
        <v>-1</v>
      </c>
    </row>
    <row r="592" spans="3:41" x14ac:dyDescent="0.25">
      <c r="C592" t="s">
        <v>96</v>
      </c>
      <c r="D592" s="6" t="s">
        <v>42</v>
      </c>
      <c r="E592" t="s">
        <v>25</v>
      </c>
      <c r="F592" s="6">
        <v>2005</v>
      </c>
      <c r="G592" s="6" t="s">
        <v>14</v>
      </c>
      <c r="H592" s="6" t="s">
        <v>15</v>
      </c>
      <c r="J592" s="29">
        <f t="array" ref="J592">IFERROR(_xlfn._xlws.FILTER(AE$4:AE$6723,(AE$4:AE$6723&gt;=0)*($AB$4:$AB$6723=$C592)*($AC$4:$AC$6723=$D592)*(ISNUMBER(_xlfn.XMATCH($AD$4:$AD$6723,$V592:$Z592,0)))),-1)</f>
        <v>-1</v>
      </c>
      <c r="K592" s="29">
        <f t="array" ref="K592">IFERROR(_xlfn._xlws.FILTER(AF$4:AF$6723,(AF$4:AF$6723&gt;=0)*($AB$4:$AB$6723=$C592)*($AC$4:$AC$6723=$D592)*(ISNUMBER(_xlfn.XMATCH($AD$4:$AD$6723,$V592:$Z592,0)))),-1)</f>
        <v>-1</v>
      </c>
      <c r="L592" s="29">
        <f t="array" ref="L592">IFERROR(_xlfn._xlws.FILTER(AG$4:AG$6723,(AG$4:AG$6723&gt;=0)*($AB$4:$AB$6723=$C592)*($AC$4:$AC$6723=$D592)*(ISNUMBER(_xlfn.XMATCH($AD$4:$AD$6723,$V592:$Z592,0)))),-1)</f>
        <v>-1</v>
      </c>
      <c r="M592" s="29">
        <f t="array" ref="M592">IFERROR(_xlfn._xlws.FILTER(AH$4:AH$6723,(AH$4:AH$6723&gt;=0)*($AB$4:$AB$6723=$C592)*($AC$4:$AC$6723=$D592)*(ISNUMBER(_xlfn.XMATCH($AD$4:$AD$6723,$V592:$Z592,0)))),-1)</f>
        <v>-1</v>
      </c>
      <c r="N592" s="29">
        <f t="array" ref="N592">IFERROR(_xlfn._xlws.FILTER(AI$4:AI$6723,(AI$4:AI$6723&gt;=0)*($AB$4:$AB$6723=$C592)*($AC$4:$AC$6723=$D592)*(ISNUMBER(_xlfn.XMATCH($AD$4:$AD$6723,$V592:$Z592,0)))),-1)</f>
        <v>-1</v>
      </c>
      <c r="O592" s="29">
        <f t="array" ref="O592">IFERROR(_xlfn._xlws.FILTER(AJ$4:AJ$6723,(AJ$4:AJ$6723&gt;=0)*($AB$4:$AB$6723=$C592)*($AC$4:$AC$6723=$D592)*(ISNUMBER(_xlfn.XMATCH($AD$4:$AD$6723,$V592:$Z592,0)))),-1)</f>
        <v>-1</v>
      </c>
      <c r="P592" s="29">
        <f t="array" ref="P592">IFERROR(_xlfn._xlws.FILTER(AK$4:AK$6723,(AK$4:AK$6723&gt;=0)*($AB$4:$AB$6723=$C592)*($AC$4:$AC$6723=$D592)*(ISNUMBER(_xlfn.XMATCH($AD$4:$AD$6723,$V592:$Z592,0)))),-1)</f>
        <v>-1</v>
      </c>
      <c r="Q592" s="29">
        <f t="array" ref="Q592">IFERROR(_xlfn._xlws.FILTER(AL$4:AL$6723,(AL$4:AL$6723&gt;=0)*($AB$4:$AB$6723=$C592)*($AC$4:$AC$6723=$D592)*(ISNUMBER(_xlfn.XMATCH($AD$4:$AD$6723,$V592:$Z592,0)))),-1)</f>
        <v>-1</v>
      </c>
      <c r="R592" s="29">
        <f t="array" ref="R592">IFERROR(_xlfn._xlws.FILTER(AM$4:AM$6723,(AM$4:AM$6723&gt;=0)*($AB$4:$AB$6723=$C592)*($AC$4:$AC$6723=$D592)*(ISNUMBER(_xlfn.XMATCH($AD$4:$AD$6723,$V592:$Z592,0)))),-1)</f>
        <v>-1</v>
      </c>
      <c r="S592" s="29">
        <f t="array" ref="S592">IFERROR(_xlfn._xlws.FILTER(AN$4:AN$6723,(AN$4:AN$6723&gt;=0)*($AB$4:$AB$6723=$C592)*($AC$4:$AC$6723=$D592)*(ISNUMBER(_xlfn.XMATCH($AD$4:$AD$6723,$V592:$Z592,0)))),-1)</f>
        <v>-1</v>
      </c>
      <c r="T592" s="29">
        <f t="array" ref="T592">IFERROR(_xlfn._xlws.FILTER(AO$4:AO$6723,(AO$4:AO$6723&gt;=0)*($AB$4:$AB$6723=$C592)*($AC$4:$AC$6723=$D592)*(ISNUMBER(_xlfn.XMATCH($AD$4:$AD$6723,$V592:$Z592,0)))),-1)</f>
        <v>-1</v>
      </c>
      <c r="V592" t="s">
        <v>25</v>
      </c>
      <c r="AB592" t="s">
        <v>62</v>
      </c>
      <c r="AC592" t="s">
        <v>44</v>
      </c>
      <c r="AD592" s="19" t="s">
        <v>79</v>
      </c>
      <c r="AE592" s="18">
        <v>-1</v>
      </c>
      <c r="AF592" s="17">
        <v>-1</v>
      </c>
      <c r="AG592" s="17">
        <v>-1</v>
      </c>
      <c r="AH592" s="17">
        <v>-1</v>
      </c>
      <c r="AI592" s="17">
        <v>-1</v>
      </c>
      <c r="AJ592" s="17">
        <v>-1</v>
      </c>
      <c r="AK592" s="17">
        <v>-1</v>
      </c>
      <c r="AL592" s="17">
        <v>-1</v>
      </c>
      <c r="AM592" s="17">
        <v>-1</v>
      </c>
      <c r="AN592" s="17">
        <v>-1</v>
      </c>
      <c r="AO592" s="17">
        <v>-1</v>
      </c>
    </row>
    <row r="593" spans="3:41" x14ac:dyDescent="0.25">
      <c r="C593" t="s">
        <v>96</v>
      </c>
      <c r="D593" s="6" t="s">
        <v>42</v>
      </c>
      <c r="E593" t="s">
        <v>26</v>
      </c>
      <c r="F593" s="6">
        <v>2005</v>
      </c>
      <c r="G593" s="6" t="s">
        <v>14</v>
      </c>
      <c r="H593" s="6" t="s">
        <v>15</v>
      </c>
      <c r="J593" s="29">
        <f t="array" ref="J593">IFERROR(_xlfn._xlws.FILTER(AE$4:AE$6723,(AE$4:AE$6723&gt;=0)*($AB$4:$AB$6723=$C593)*($AC$4:$AC$6723=$D593)*(ISNUMBER(_xlfn.XMATCH($AD$4:$AD$6723,$V593:$Z593,0)))),-1)</f>
        <v>10.171251297812891</v>
      </c>
      <c r="K593" s="29">
        <f t="array" ref="K593">IFERROR(_xlfn._xlws.FILTER(AF$4:AF$6723,(AF$4:AF$6723&gt;=0)*($AB$4:$AB$6723=$C593)*($AC$4:$AC$6723=$D593)*(ISNUMBER(_xlfn.XMATCH($AD$4:$AD$6723,$V593:$Z593,0)))),-1)</f>
        <v>13.112100626892699</v>
      </c>
      <c r="L593" s="29">
        <f t="array" ref="L593">IFERROR(_xlfn._xlws.FILTER(AG$4:AG$6723,(AG$4:AG$6723&gt;=0)*($AB$4:$AB$6723=$C593)*($AC$4:$AC$6723=$D593)*(ISNUMBER(_xlfn.XMATCH($AD$4:$AD$6723,$V593:$Z593,0)))),-1)</f>
        <v>23.8979903344717</v>
      </c>
      <c r="M593" s="29">
        <f t="array" ref="M593">IFERROR(_xlfn._xlws.FILTER(AH$4:AH$6723,(AH$4:AH$6723&gt;=0)*($AB$4:$AB$6723=$C593)*($AC$4:$AC$6723=$D593)*(ISNUMBER(_xlfn.XMATCH($AD$4:$AD$6723,$V593:$Z593,0)))),-1)</f>
        <v>22.916319474302298</v>
      </c>
      <c r="N593" s="29">
        <f t="array" ref="N593">IFERROR(_xlfn._xlws.FILTER(AI$4:AI$6723,(AI$4:AI$6723&gt;=0)*($AB$4:$AB$6723=$C593)*($AC$4:$AC$6723=$D593)*(ISNUMBER(_xlfn.XMATCH($AD$4:$AD$6723,$V593:$Z593,0)))),-1)</f>
        <v>30.495585909447801</v>
      </c>
      <c r="O593" s="29">
        <f t="array" ref="O593">IFERROR(_xlfn._xlws.FILTER(AJ$4:AJ$6723,(AJ$4:AJ$6723&gt;=0)*($AB$4:$AB$6723=$C593)*($AC$4:$AC$6723=$D593)*(ISNUMBER(_xlfn.XMATCH($AD$4:$AD$6723,$V593:$Z593,0)))),-1)</f>
        <v>33.699570263877099</v>
      </c>
      <c r="P593" s="29">
        <f t="array" ref="P593">IFERROR(_xlfn._xlws.FILTER(AK$4:AK$6723,(AK$4:AK$6723&gt;=0)*($AB$4:$AB$6723=$C593)*($AC$4:$AC$6723=$D593)*(ISNUMBER(_xlfn.XMATCH($AD$4:$AD$6723,$V593:$Z593,0)))),-1)</f>
        <v>36.019829092139098</v>
      </c>
      <c r="Q593" s="29">
        <f t="array" ref="Q593">IFERROR(_xlfn._xlws.FILTER(AL$4:AL$6723,(AL$4:AL$6723&gt;=0)*($AB$4:$AB$6723=$C593)*($AC$4:$AC$6723=$D593)*(ISNUMBER(_xlfn.XMATCH($AD$4:$AD$6723,$V593:$Z593,0)))),-1)</f>
        <v>37.285692608302597</v>
      </c>
      <c r="R593" s="29">
        <f t="array" ref="R593">IFERROR(_xlfn._xlws.FILTER(AM$4:AM$6723,(AM$4:AM$6723&gt;=0)*($AB$4:$AB$6723=$C593)*($AC$4:$AC$6723=$D593)*(ISNUMBER(_xlfn.XMATCH($AD$4:$AD$6723,$V593:$Z593,0)))),-1)</f>
        <v>38.763177007829803</v>
      </c>
      <c r="S593" s="29">
        <f t="array" ref="S593">IFERROR(_xlfn._xlws.FILTER(AN$4:AN$6723,(AN$4:AN$6723&gt;=0)*($AB$4:$AB$6723=$C593)*($AC$4:$AC$6723=$D593)*(ISNUMBER(_xlfn.XMATCH($AD$4:$AD$6723,$V593:$Z593,0)))),-1)</f>
        <v>38.763177007829803</v>
      </c>
      <c r="T593" s="29">
        <f t="array" ref="T593">IFERROR(_xlfn._xlws.FILTER(AO$4:AO$6723,(AO$4:AO$6723&gt;=0)*($AB$4:$AB$6723=$C593)*($AC$4:$AC$6723=$D593)*(ISNUMBER(_xlfn.XMATCH($AD$4:$AD$6723,$V593:$Z593,0)))),-1)</f>
        <v>38.763177007829803</v>
      </c>
      <c r="V593" t="s">
        <v>74</v>
      </c>
      <c r="W593" s="25" t="s">
        <v>75</v>
      </c>
      <c r="AB593" t="s">
        <v>62</v>
      </c>
      <c r="AC593" t="s">
        <v>44</v>
      </c>
      <c r="AD593" s="19" t="s">
        <v>58</v>
      </c>
      <c r="AE593" s="18">
        <v>-1</v>
      </c>
      <c r="AF593" s="17">
        <v>-1</v>
      </c>
      <c r="AG593" s="17">
        <v>-1</v>
      </c>
      <c r="AH593" s="17">
        <v>-1</v>
      </c>
      <c r="AI593" s="17">
        <v>-1</v>
      </c>
      <c r="AJ593" s="17">
        <v>-1</v>
      </c>
      <c r="AK593" s="17">
        <v>-1</v>
      </c>
      <c r="AL593" s="17">
        <v>-1</v>
      </c>
      <c r="AM593" s="17">
        <v>-1</v>
      </c>
      <c r="AN593" s="17">
        <v>-1</v>
      </c>
      <c r="AO593" s="17">
        <v>-1</v>
      </c>
    </row>
    <row r="594" spans="3:41" x14ac:dyDescent="0.25">
      <c r="C594" t="s">
        <v>96</v>
      </c>
      <c r="D594" s="6" t="s">
        <v>42</v>
      </c>
      <c r="E594" t="s">
        <v>27</v>
      </c>
      <c r="F594" s="6">
        <v>2005</v>
      </c>
      <c r="G594" s="6" t="s">
        <v>14</v>
      </c>
      <c r="H594" s="6" t="s">
        <v>15</v>
      </c>
      <c r="J594" s="29">
        <f t="array" ref="J594">IFERROR(_xlfn._xlws.FILTER(AE$4:AE$6723,(AE$4:AE$6723&gt;=0)*($AB$4:$AB$6723=$C594)*($AC$4:$AC$6723=$D594)*(ISNUMBER(_xlfn.XMATCH($AD$4:$AD$6723,$V594:$Z594,0)))),-1)</f>
        <v>59.532871676928607</v>
      </c>
      <c r="K594" s="29">
        <f t="array" ref="K594">IFERROR(_xlfn._xlws.FILTER(AF$4:AF$6723,(AF$4:AF$6723&gt;=0)*($AB$4:$AB$6723=$C594)*($AC$4:$AC$6723=$D594)*(ISNUMBER(_xlfn.XMATCH($AD$4:$AD$6723,$V594:$Z594,0)))),-1)</f>
        <v>55.585908894687201</v>
      </c>
      <c r="L594" s="29">
        <f t="array" ref="L594">IFERROR(_xlfn._xlws.FILTER(AG$4:AG$6723,(AG$4:AG$6723&gt;=0)*($AB$4:$AB$6723=$C594)*($AC$4:$AC$6723=$D594)*(ISNUMBER(_xlfn.XMATCH($AD$4:$AD$6723,$V594:$Z594,0)))),-1)</f>
        <v>46.639973843363798</v>
      </c>
      <c r="M594" s="29">
        <f t="array" ref="M594">IFERROR(_xlfn._xlws.FILTER(AH$4:AH$6723,(AH$4:AH$6723&gt;=0)*($AB$4:$AB$6723=$C594)*($AC$4:$AC$6723=$D594)*(ISNUMBER(_xlfn.XMATCH($AD$4:$AD$6723,$V594:$Z594,0)))),-1)</f>
        <v>45.1924971956634</v>
      </c>
      <c r="N594" s="29">
        <f t="array" ref="N594">IFERROR(_xlfn._xlws.FILTER(AI$4:AI$6723,(AI$4:AI$6723&gt;=0)*($AB$4:$AB$6723=$C594)*($AC$4:$AC$6723=$D594)*(ISNUMBER(_xlfn.XMATCH($AD$4:$AD$6723,$V594:$Z594,0)))),-1)</f>
        <v>42.6822408830553</v>
      </c>
      <c r="O594" s="29">
        <f t="array" ref="O594">IFERROR(_xlfn._xlws.FILTER(AJ$4:AJ$6723,(AJ$4:AJ$6723&gt;=0)*($AB$4:$AB$6723=$C594)*($AC$4:$AC$6723=$D594)*(ISNUMBER(_xlfn.XMATCH($AD$4:$AD$6723,$V594:$Z594,0)))),-1)</f>
        <v>42.6822408830553</v>
      </c>
      <c r="P594" s="29">
        <f t="array" ref="P594">IFERROR(_xlfn._xlws.FILTER(AK$4:AK$6723,(AK$4:AK$6723&gt;=0)*($AB$4:$AB$6723=$C594)*($AC$4:$AC$6723=$D594)*(ISNUMBER(_xlfn.XMATCH($AD$4:$AD$6723,$V594:$Z594,0)))),-1)</f>
        <v>42.6822408830553</v>
      </c>
      <c r="Q594" s="29">
        <f t="array" ref="Q594">IFERROR(_xlfn._xlws.FILTER(AL$4:AL$6723,(AL$4:AL$6723&gt;=0)*($AB$4:$AB$6723=$C594)*($AC$4:$AC$6723=$D594)*(ISNUMBER(_xlfn.XMATCH($AD$4:$AD$6723,$V594:$Z594,0)))),-1)</f>
        <v>42.6822408830553</v>
      </c>
      <c r="R594" s="29">
        <f t="array" ref="R594">IFERROR(_xlfn._xlws.FILTER(AM$4:AM$6723,(AM$4:AM$6723&gt;=0)*($AB$4:$AB$6723=$C594)*($AC$4:$AC$6723=$D594)*(ISNUMBER(_xlfn.XMATCH($AD$4:$AD$6723,$V594:$Z594,0)))),-1)</f>
        <v>42.6822408830553</v>
      </c>
      <c r="S594" s="29">
        <f t="array" ref="S594">IFERROR(_xlfn._xlws.FILTER(AN$4:AN$6723,(AN$4:AN$6723&gt;=0)*($AB$4:$AB$6723=$C594)*($AC$4:$AC$6723=$D594)*(ISNUMBER(_xlfn.XMATCH($AD$4:$AD$6723,$V594:$Z594,0)))),-1)</f>
        <v>42.6822408830553</v>
      </c>
      <c r="T594" s="29">
        <f t="array" ref="T594">IFERROR(_xlfn._xlws.FILTER(AO$4:AO$6723,(AO$4:AO$6723&gt;=0)*($AB$4:$AB$6723=$C594)*($AC$4:$AC$6723=$D594)*(ISNUMBER(_xlfn.XMATCH($AD$4:$AD$6723,$V594:$Z594,0)))),-1)</f>
        <v>42.6822408830553</v>
      </c>
      <c r="V594" t="s">
        <v>27</v>
      </c>
      <c r="AB594" t="s">
        <v>62</v>
      </c>
      <c r="AC594" t="s">
        <v>44</v>
      </c>
      <c r="AD594" s="19" t="s">
        <v>73</v>
      </c>
      <c r="AE594" s="18">
        <v>-1</v>
      </c>
      <c r="AF594" s="17">
        <v>-1</v>
      </c>
      <c r="AG594" s="17">
        <v>-1</v>
      </c>
      <c r="AH594" s="17">
        <v>-1</v>
      </c>
      <c r="AI594" s="17">
        <v>-1</v>
      </c>
      <c r="AJ594" s="17">
        <v>-1</v>
      </c>
      <c r="AK594" s="17">
        <v>-1</v>
      </c>
      <c r="AL594" s="17">
        <v>-1</v>
      </c>
      <c r="AM594" s="17">
        <v>-1</v>
      </c>
      <c r="AN594" s="17">
        <v>-1</v>
      </c>
      <c r="AO594" s="17">
        <v>-1</v>
      </c>
    </row>
    <row r="595" spans="3:41" x14ac:dyDescent="0.25">
      <c r="C595" t="s">
        <v>96</v>
      </c>
      <c r="D595" s="6" t="s">
        <v>42</v>
      </c>
      <c r="E595" t="s">
        <v>77</v>
      </c>
      <c r="F595" s="6">
        <v>2005</v>
      </c>
      <c r="G595" s="6" t="s">
        <v>14</v>
      </c>
      <c r="H595" s="6" t="s">
        <v>15</v>
      </c>
      <c r="J595" s="29">
        <f t="array" ref="J595">IFERROR(_xlfn._xlws.FILTER(AE$4:AE$6723,(AE$4:AE$6723&gt;=0)*($AB$4:$AB$6723=$C595)*($AC$4:$AC$6723=$D595)*(ISNUMBER(_xlfn.XMATCH($AD$4:$AD$6723,$V595:$Z595,0)))),-1)</f>
        <v>-1</v>
      </c>
      <c r="K595" s="29">
        <f t="array" ref="K595">IFERROR(_xlfn._xlws.FILTER(AF$4:AF$6723,(AF$4:AF$6723&gt;=0)*($AB$4:$AB$6723=$C595)*($AC$4:$AC$6723=$D595)*(ISNUMBER(_xlfn.XMATCH($AD$4:$AD$6723,$V595:$Z595,0)))),-1)</f>
        <v>-1</v>
      </c>
      <c r="L595" s="29">
        <f t="array" ref="L595">IFERROR(_xlfn._xlws.FILTER(AG$4:AG$6723,(AG$4:AG$6723&gt;=0)*($AB$4:$AB$6723=$C595)*($AC$4:$AC$6723=$D595)*(ISNUMBER(_xlfn.XMATCH($AD$4:$AD$6723,$V595:$Z595,0)))),-1)</f>
        <v>-1</v>
      </c>
      <c r="M595" s="29">
        <f t="array" ref="M595">IFERROR(_xlfn._xlws.FILTER(AH$4:AH$6723,(AH$4:AH$6723&gt;=0)*($AB$4:$AB$6723=$C595)*($AC$4:$AC$6723=$D595)*(ISNUMBER(_xlfn.XMATCH($AD$4:$AD$6723,$V595:$Z595,0)))),-1)</f>
        <v>-1</v>
      </c>
      <c r="N595" s="29">
        <f t="array" ref="N595">IFERROR(_xlfn._xlws.FILTER(AI$4:AI$6723,(AI$4:AI$6723&gt;=0)*($AB$4:$AB$6723=$C595)*($AC$4:$AC$6723=$D595)*(ISNUMBER(_xlfn.XMATCH($AD$4:$AD$6723,$V595:$Z595,0)))),-1)</f>
        <v>-1</v>
      </c>
      <c r="O595" s="29">
        <f t="array" ref="O595">IFERROR(_xlfn._xlws.FILTER(AJ$4:AJ$6723,(AJ$4:AJ$6723&gt;=0)*($AB$4:$AB$6723=$C595)*($AC$4:$AC$6723=$D595)*(ISNUMBER(_xlfn.XMATCH($AD$4:$AD$6723,$V595:$Z595,0)))),-1)</f>
        <v>-1</v>
      </c>
      <c r="P595" s="29">
        <f t="array" ref="P595">IFERROR(_xlfn._xlws.FILTER(AK$4:AK$6723,(AK$4:AK$6723&gt;=0)*($AB$4:$AB$6723=$C595)*($AC$4:$AC$6723=$D595)*(ISNUMBER(_xlfn.XMATCH($AD$4:$AD$6723,$V595:$Z595,0)))),-1)</f>
        <v>-1</v>
      </c>
      <c r="Q595" s="29">
        <f t="array" ref="Q595">IFERROR(_xlfn._xlws.FILTER(AL$4:AL$6723,(AL$4:AL$6723&gt;=0)*($AB$4:$AB$6723=$C595)*($AC$4:$AC$6723=$D595)*(ISNUMBER(_xlfn.XMATCH($AD$4:$AD$6723,$V595:$Z595,0)))),-1)</f>
        <v>-1</v>
      </c>
      <c r="R595" s="29">
        <f t="array" ref="R595">IFERROR(_xlfn._xlws.FILTER(AM$4:AM$6723,(AM$4:AM$6723&gt;=0)*($AB$4:$AB$6723=$C595)*($AC$4:$AC$6723=$D595)*(ISNUMBER(_xlfn.XMATCH($AD$4:$AD$6723,$V595:$Z595,0)))),-1)</f>
        <v>-1</v>
      </c>
      <c r="S595" s="29">
        <f t="array" ref="S595">IFERROR(_xlfn._xlws.FILTER(AN$4:AN$6723,(AN$4:AN$6723&gt;=0)*($AB$4:$AB$6723=$C595)*($AC$4:$AC$6723=$D595)*(ISNUMBER(_xlfn.XMATCH($AD$4:$AD$6723,$V595:$Z595,0)))),-1)</f>
        <v>-1</v>
      </c>
      <c r="T595" s="29">
        <f t="array" ref="T595">IFERROR(_xlfn._xlws.FILTER(AO$4:AO$6723,(AO$4:AO$6723&gt;=0)*($AB$4:$AB$6723=$C595)*($AC$4:$AC$6723=$D595)*(ISNUMBER(_xlfn.XMATCH($AD$4:$AD$6723,$V595:$Z595,0)))),-1)</f>
        <v>-1</v>
      </c>
      <c r="V595" t="s">
        <v>77</v>
      </c>
      <c r="AB595" t="s">
        <v>62</v>
      </c>
      <c r="AC595" t="s">
        <v>44</v>
      </c>
      <c r="AD595" s="19" t="s">
        <v>59</v>
      </c>
      <c r="AE595" s="18">
        <v>-1</v>
      </c>
      <c r="AF595" s="17">
        <v>-1</v>
      </c>
      <c r="AG595" s="17">
        <v>-1</v>
      </c>
      <c r="AH595" s="17">
        <v>-1</v>
      </c>
      <c r="AI595" s="17">
        <v>-1</v>
      </c>
      <c r="AJ595" s="17">
        <v>-1</v>
      </c>
      <c r="AK595" s="17">
        <v>-1</v>
      </c>
      <c r="AL595" s="17">
        <v>-1</v>
      </c>
      <c r="AM595" s="17">
        <v>-1</v>
      </c>
      <c r="AN595" s="17">
        <v>-1</v>
      </c>
      <c r="AO595" s="17">
        <v>-1</v>
      </c>
    </row>
    <row r="596" spans="3:41" x14ac:dyDescent="0.25">
      <c r="C596" t="s">
        <v>96</v>
      </c>
      <c r="D596" s="6" t="s">
        <v>42</v>
      </c>
      <c r="E596" t="s">
        <v>78</v>
      </c>
      <c r="F596" s="6">
        <v>2005</v>
      </c>
      <c r="G596" s="6" t="s">
        <v>14</v>
      </c>
      <c r="H596" s="6" t="s">
        <v>15</v>
      </c>
      <c r="J596" s="29">
        <f t="array" ref="J596">IFERROR(_xlfn._xlws.FILTER(AE$4:AE$6723,(AE$4:AE$6723&gt;=0)*($AB$4:$AB$6723=$C596)*($AC$4:$AC$6723=$D596)*(ISNUMBER(_xlfn.XMATCH($AD$4:$AD$6723,$V596:$Z596,0)))),-1)</f>
        <v>-1</v>
      </c>
      <c r="K596" s="29">
        <f t="array" ref="K596">IFERROR(_xlfn._xlws.FILTER(AF$4:AF$6723,(AF$4:AF$6723&gt;=0)*($AB$4:$AB$6723=$C596)*($AC$4:$AC$6723=$D596)*(ISNUMBER(_xlfn.XMATCH($AD$4:$AD$6723,$V596:$Z596,0)))),-1)</f>
        <v>-1</v>
      </c>
      <c r="L596" s="29">
        <f t="array" ref="L596">IFERROR(_xlfn._xlws.FILTER(AG$4:AG$6723,(AG$4:AG$6723&gt;=0)*($AB$4:$AB$6723=$C596)*($AC$4:$AC$6723=$D596)*(ISNUMBER(_xlfn.XMATCH($AD$4:$AD$6723,$V596:$Z596,0)))),-1)</f>
        <v>-1</v>
      </c>
      <c r="M596" s="29">
        <f t="array" ref="M596">IFERROR(_xlfn._xlws.FILTER(AH$4:AH$6723,(AH$4:AH$6723&gt;=0)*($AB$4:$AB$6723=$C596)*($AC$4:$AC$6723=$D596)*(ISNUMBER(_xlfn.XMATCH($AD$4:$AD$6723,$V596:$Z596,0)))),-1)</f>
        <v>-1</v>
      </c>
      <c r="N596" s="29">
        <f t="array" ref="N596">IFERROR(_xlfn._xlws.FILTER(AI$4:AI$6723,(AI$4:AI$6723&gt;=0)*($AB$4:$AB$6723=$C596)*($AC$4:$AC$6723=$D596)*(ISNUMBER(_xlfn.XMATCH($AD$4:$AD$6723,$V596:$Z596,0)))),-1)</f>
        <v>-1</v>
      </c>
      <c r="O596" s="29">
        <f t="array" ref="O596">IFERROR(_xlfn._xlws.FILTER(AJ$4:AJ$6723,(AJ$4:AJ$6723&gt;=0)*($AB$4:$AB$6723=$C596)*($AC$4:$AC$6723=$D596)*(ISNUMBER(_xlfn.XMATCH($AD$4:$AD$6723,$V596:$Z596,0)))),-1)</f>
        <v>-1</v>
      </c>
      <c r="P596" s="29">
        <f t="array" ref="P596">IFERROR(_xlfn._xlws.FILTER(AK$4:AK$6723,(AK$4:AK$6723&gt;=0)*($AB$4:$AB$6723=$C596)*($AC$4:$AC$6723=$D596)*(ISNUMBER(_xlfn.XMATCH($AD$4:$AD$6723,$V596:$Z596,0)))),-1)</f>
        <v>-1</v>
      </c>
      <c r="Q596" s="29">
        <f t="array" ref="Q596">IFERROR(_xlfn._xlws.FILTER(AL$4:AL$6723,(AL$4:AL$6723&gt;=0)*($AB$4:$AB$6723=$C596)*($AC$4:$AC$6723=$D596)*(ISNUMBER(_xlfn.XMATCH($AD$4:$AD$6723,$V596:$Z596,0)))),-1)</f>
        <v>-1</v>
      </c>
      <c r="R596" s="29">
        <f t="array" ref="R596">IFERROR(_xlfn._xlws.FILTER(AM$4:AM$6723,(AM$4:AM$6723&gt;=0)*($AB$4:$AB$6723=$C596)*($AC$4:$AC$6723=$D596)*(ISNUMBER(_xlfn.XMATCH($AD$4:$AD$6723,$V596:$Z596,0)))),-1)</f>
        <v>-1</v>
      </c>
      <c r="S596" s="29">
        <f t="array" ref="S596">IFERROR(_xlfn._xlws.FILTER(AN$4:AN$6723,(AN$4:AN$6723&gt;=0)*($AB$4:$AB$6723=$C596)*($AC$4:$AC$6723=$D596)*(ISNUMBER(_xlfn.XMATCH($AD$4:$AD$6723,$V596:$Z596,0)))),-1)</f>
        <v>-1</v>
      </c>
      <c r="T596" s="29">
        <f t="array" ref="T596">IFERROR(_xlfn._xlws.FILTER(AO$4:AO$6723,(AO$4:AO$6723&gt;=0)*($AB$4:$AB$6723=$C596)*($AC$4:$AC$6723=$D596)*(ISNUMBER(_xlfn.XMATCH($AD$4:$AD$6723,$V596:$Z596,0)))),-1)</f>
        <v>-1</v>
      </c>
      <c r="V596" t="s">
        <v>78</v>
      </c>
      <c r="AB596" t="s">
        <v>62</v>
      </c>
      <c r="AC596" t="s">
        <v>44</v>
      </c>
      <c r="AD596" s="19" t="s">
        <v>72</v>
      </c>
      <c r="AE596" s="18">
        <v>-1</v>
      </c>
      <c r="AF596" s="17">
        <v>-1</v>
      </c>
      <c r="AG596" s="17">
        <v>-1</v>
      </c>
      <c r="AH596" s="17">
        <v>-1</v>
      </c>
      <c r="AI596" s="17">
        <v>-1</v>
      </c>
      <c r="AJ596" s="17">
        <v>-1</v>
      </c>
      <c r="AK596" s="17">
        <v>-1</v>
      </c>
      <c r="AL596" s="17">
        <v>-1</v>
      </c>
      <c r="AM596" s="17">
        <v>-1</v>
      </c>
      <c r="AN596" s="17">
        <v>-1</v>
      </c>
      <c r="AO596" s="17">
        <v>-1</v>
      </c>
    </row>
    <row r="597" spans="3:41" x14ac:dyDescent="0.25">
      <c r="C597" t="s">
        <v>96</v>
      </c>
      <c r="D597" s="6" t="s">
        <v>42</v>
      </c>
      <c r="E597" t="s">
        <v>30</v>
      </c>
      <c r="F597" s="6">
        <v>2005</v>
      </c>
      <c r="G597" s="6" t="s">
        <v>14</v>
      </c>
      <c r="H597" s="6" t="s">
        <v>15</v>
      </c>
      <c r="J597" s="29">
        <f t="array" ref="J597">IFERROR(_xlfn._xlws.FILTER(AE$4:AE$6723,(AE$4:AE$6723&gt;=0)*($AB$4:$AB$6723=$C597)*($AC$4:$AC$6723=$D597)*(ISNUMBER(_xlfn.XMATCH($AD$4:$AD$6723,$V597:$Z597,0)))),-1)</f>
        <v>12.920838301371081</v>
      </c>
      <c r="K597" s="29">
        <f t="array" ref="K597">IFERROR(_xlfn._xlws.FILTER(AF$4:AF$6723,(AF$4:AF$6723&gt;=0)*($AB$4:$AB$6723=$C597)*($AC$4:$AC$6723=$D597)*(ISNUMBER(_xlfn.XMATCH($AD$4:$AD$6723,$V597:$Z597,0)))),-1)</f>
        <v>10.2747454959483</v>
      </c>
      <c r="L597" s="29">
        <f t="array" ref="L597">IFERROR(_xlfn._xlws.FILTER(AG$4:AG$6723,(AG$4:AG$6723&gt;=0)*($AB$4:$AB$6723=$C597)*($AC$4:$AC$6723=$D597)*(ISNUMBER(_xlfn.XMATCH($AD$4:$AD$6723,$V597:$Z597,0)))),-1)</f>
        <v>6.0937468800000003</v>
      </c>
      <c r="M597" s="29">
        <f t="array" ref="M597">IFERROR(_xlfn._xlws.FILTER(AH$4:AH$6723,(AH$4:AH$6723&gt;=0)*($AB$4:$AB$6723=$C597)*($AC$4:$AC$6723=$D597)*(ISNUMBER(_xlfn.XMATCH($AD$4:$AD$6723,$V597:$Z597,0)))),-1)</f>
        <v>4.2151069798401002</v>
      </c>
      <c r="N597" s="29">
        <f t="array" ref="N597">IFERROR(_xlfn._xlws.FILTER(AI$4:AI$6723,(AI$4:AI$6723&gt;=0)*($AB$4:$AB$6723=$C597)*($AC$4:$AC$6723=$D597)*(ISNUMBER(_xlfn.XMATCH($AD$4:$AD$6723,$V597:$Z597,0)))),-1)</f>
        <v>5.9004170486118097</v>
      </c>
      <c r="O597" s="29">
        <f t="array" ref="O597">IFERROR(_xlfn._xlws.FILTER(AJ$4:AJ$6723,(AJ$4:AJ$6723&gt;=0)*($AB$4:$AB$6723=$C597)*($AC$4:$AC$6723=$D597)*(ISNUMBER(_xlfn.XMATCH($AD$4:$AD$6723,$V597:$Z597,0)))),-1)</f>
        <v>6.36885918858483</v>
      </c>
      <c r="P597" s="29">
        <f t="array" ref="P597">IFERROR(_xlfn._xlws.FILTER(AK$4:AK$6723,(AK$4:AK$6723&gt;=0)*($AB$4:$AB$6723=$C597)*($AC$4:$AC$6723=$D597)*(ISNUMBER(_xlfn.XMATCH($AD$4:$AD$6723,$V597:$Z597,0)))),-1)</f>
        <v>6.5364386681936999</v>
      </c>
      <c r="Q597" s="29">
        <f t="array" ref="Q597">IFERROR(_xlfn._xlws.FILTER(AL$4:AL$6723,(AL$4:AL$6723&gt;=0)*($AB$4:$AB$6723=$C597)*($AC$4:$AC$6723=$D597)*(ISNUMBER(_xlfn.XMATCH($AD$4:$AD$6723,$V597:$Z597,0)))),-1)</f>
        <v>6.6804770387160097</v>
      </c>
      <c r="R597" s="29">
        <f t="array" ref="R597">IFERROR(_xlfn._xlws.FILTER(AM$4:AM$6723,(AM$4:AM$6723&gt;=0)*($AB$4:$AB$6723=$C597)*($AC$4:$AC$6723=$D597)*(ISNUMBER(_xlfn.XMATCH($AD$4:$AD$6723,$V597:$Z597,0)))),-1)</f>
        <v>6.8222916456323901</v>
      </c>
      <c r="S597" s="29">
        <f t="array" ref="S597">IFERROR(_xlfn._xlws.FILTER(AN$4:AN$6723,(AN$4:AN$6723&gt;=0)*($AB$4:$AB$6723=$C597)*($AC$4:$AC$6723=$D597)*(ISNUMBER(_xlfn.XMATCH($AD$4:$AD$6723,$V597:$Z597,0)))),-1)</f>
        <v>6.8222916456323901</v>
      </c>
      <c r="T597" s="29">
        <f t="array" ref="T597">IFERROR(_xlfn._xlws.FILTER(AO$4:AO$6723,(AO$4:AO$6723&gt;=0)*($AB$4:$AB$6723=$C597)*($AC$4:$AC$6723=$D597)*(ISNUMBER(_xlfn.XMATCH($AD$4:$AD$6723,$V597:$Z597,0)))),-1)</f>
        <v>6.8222916456323901</v>
      </c>
      <c r="V597" t="s">
        <v>30</v>
      </c>
      <c r="AB597" t="s">
        <v>62</v>
      </c>
      <c r="AC597" t="s">
        <v>44</v>
      </c>
      <c r="AD597" s="19" t="s">
        <v>82</v>
      </c>
      <c r="AE597" s="18">
        <v>-1</v>
      </c>
      <c r="AF597" s="17">
        <v>-1</v>
      </c>
      <c r="AG597" s="17">
        <v>-1</v>
      </c>
      <c r="AH597" s="17">
        <v>-1</v>
      </c>
      <c r="AI597" s="17">
        <v>-1</v>
      </c>
      <c r="AJ597" s="17">
        <v>-1</v>
      </c>
      <c r="AK597" s="17">
        <v>-1</v>
      </c>
      <c r="AL597" s="17">
        <v>-1</v>
      </c>
      <c r="AM597" s="17">
        <v>-1</v>
      </c>
      <c r="AN597" s="17">
        <v>-1</v>
      </c>
      <c r="AO597" s="17">
        <v>-1</v>
      </c>
    </row>
    <row r="598" spans="3:41" x14ac:dyDescent="0.25">
      <c r="C598" t="s">
        <v>96</v>
      </c>
      <c r="D598" s="6" t="s">
        <v>42</v>
      </c>
      <c r="E598" t="s">
        <v>31</v>
      </c>
      <c r="F598" s="6">
        <v>2005</v>
      </c>
      <c r="G598" s="6" t="s">
        <v>14</v>
      </c>
      <c r="H598" s="6" t="s">
        <v>15</v>
      </c>
      <c r="J598" s="29">
        <f t="array" ref="J598">IFERROR(_xlfn._xlws.FILTER(AE$4:AE$6723,(AE$4:AE$6723&gt;=0)*($AB$4:$AB$6723=$C598)*($AC$4:$AC$6723=$D598)*(ISNUMBER(_xlfn.XMATCH($AD$4:$AD$6723,$V598:$Z598,0)))),-1)</f>
        <v>-1</v>
      </c>
      <c r="K598" s="29">
        <f t="array" ref="K598">IFERROR(_xlfn._xlws.FILTER(AF$4:AF$6723,(AF$4:AF$6723&gt;=0)*($AB$4:$AB$6723=$C598)*($AC$4:$AC$6723=$D598)*(ISNUMBER(_xlfn.XMATCH($AD$4:$AD$6723,$V598:$Z598,0)))),-1)</f>
        <v>-1</v>
      </c>
      <c r="L598" s="29">
        <f t="array" ref="L598">IFERROR(_xlfn._xlws.FILTER(AG$4:AG$6723,(AG$4:AG$6723&gt;=0)*($AB$4:$AB$6723=$C598)*($AC$4:$AC$6723=$D598)*(ISNUMBER(_xlfn.XMATCH($AD$4:$AD$6723,$V598:$Z598,0)))),-1)</f>
        <v>-1</v>
      </c>
      <c r="M598" s="29">
        <f t="array" ref="M598">IFERROR(_xlfn._xlws.FILTER(AH$4:AH$6723,(AH$4:AH$6723&gt;=0)*($AB$4:$AB$6723=$C598)*($AC$4:$AC$6723=$D598)*(ISNUMBER(_xlfn.XMATCH($AD$4:$AD$6723,$V598:$Z598,0)))),-1)</f>
        <v>-1</v>
      </c>
      <c r="N598" s="29">
        <f t="array" ref="N598">IFERROR(_xlfn._xlws.FILTER(AI$4:AI$6723,(AI$4:AI$6723&gt;=0)*($AB$4:$AB$6723=$C598)*($AC$4:$AC$6723=$D598)*(ISNUMBER(_xlfn.XMATCH($AD$4:$AD$6723,$V598:$Z598,0)))),-1)</f>
        <v>-1</v>
      </c>
      <c r="O598" s="29">
        <f t="array" ref="O598">IFERROR(_xlfn._xlws.FILTER(AJ$4:AJ$6723,(AJ$4:AJ$6723&gt;=0)*($AB$4:$AB$6723=$C598)*($AC$4:$AC$6723=$D598)*(ISNUMBER(_xlfn.XMATCH($AD$4:$AD$6723,$V598:$Z598,0)))),-1)</f>
        <v>-1</v>
      </c>
      <c r="P598" s="29">
        <f t="array" ref="P598">IFERROR(_xlfn._xlws.FILTER(AK$4:AK$6723,(AK$4:AK$6723&gt;=0)*($AB$4:$AB$6723=$C598)*($AC$4:$AC$6723=$D598)*(ISNUMBER(_xlfn.XMATCH($AD$4:$AD$6723,$V598:$Z598,0)))),-1)</f>
        <v>-1</v>
      </c>
      <c r="Q598" s="29">
        <f t="array" ref="Q598">IFERROR(_xlfn._xlws.FILTER(AL$4:AL$6723,(AL$4:AL$6723&gt;=0)*($AB$4:$AB$6723=$C598)*($AC$4:$AC$6723=$D598)*(ISNUMBER(_xlfn.XMATCH($AD$4:$AD$6723,$V598:$Z598,0)))),-1)</f>
        <v>-1</v>
      </c>
      <c r="R598" s="29">
        <f t="array" ref="R598">IFERROR(_xlfn._xlws.FILTER(AM$4:AM$6723,(AM$4:AM$6723&gt;=0)*($AB$4:$AB$6723=$C598)*($AC$4:$AC$6723=$D598)*(ISNUMBER(_xlfn.XMATCH($AD$4:$AD$6723,$V598:$Z598,0)))),-1)</f>
        <v>-1</v>
      </c>
      <c r="S598" s="29">
        <f t="array" ref="S598">IFERROR(_xlfn._xlws.FILTER(AN$4:AN$6723,(AN$4:AN$6723&gt;=0)*($AB$4:$AB$6723=$C598)*($AC$4:$AC$6723=$D598)*(ISNUMBER(_xlfn.XMATCH($AD$4:$AD$6723,$V598:$Z598,0)))),-1)</f>
        <v>-1</v>
      </c>
      <c r="T598" s="29">
        <f t="array" ref="T598">IFERROR(_xlfn._xlws.FILTER(AO$4:AO$6723,(AO$4:AO$6723&gt;=0)*($AB$4:$AB$6723=$C598)*($AC$4:$AC$6723=$D598)*(ISNUMBER(_xlfn.XMATCH($AD$4:$AD$6723,$V598:$Z598,0)))),-1)</f>
        <v>-1</v>
      </c>
      <c r="V598" t="s">
        <v>31</v>
      </c>
      <c r="AB598" t="s">
        <v>62</v>
      </c>
      <c r="AC598" t="s">
        <v>44</v>
      </c>
      <c r="AD598" s="19" t="s">
        <v>17</v>
      </c>
      <c r="AE598" s="18">
        <v>10.662908500408779</v>
      </c>
      <c r="AF598" s="17">
        <v>16.581267375306599</v>
      </c>
      <c r="AG598" s="17">
        <v>18.528762</v>
      </c>
      <c r="AH598" s="17">
        <v>26.432552999999999</v>
      </c>
      <c r="AI598" s="17">
        <v>26.345970000000001</v>
      </c>
      <c r="AJ598" s="17">
        <v>30.162690000000001</v>
      </c>
      <c r="AK598" s="17">
        <v>35.681030999999997</v>
      </c>
      <c r="AL598" s="17">
        <v>35.695166999999998</v>
      </c>
      <c r="AM598" s="17">
        <v>35.695166999999998</v>
      </c>
      <c r="AN598" s="17">
        <v>35.695166999999998</v>
      </c>
      <c r="AO598" s="17">
        <v>35.695166999999998</v>
      </c>
    </row>
    <row r="599" spans="3:41" x14ac:dyDescent="0.25">
      <c r="C599" t="s">
        <v>96</v>
      </c>
      <c r="D599" s="6" t="s">
        <v>42</v>
      </c>
      <c r="E599" t="s">
        <v>32</v>
      </c>
      <c r="F599" s="6">
        <v>2005</v>
      </c>
      <c r="G599" s="6" t="s">
        <v>14</v>
      </c>
      <c r="H599" s="6" t="s">
        <v>15</v>
      </c>
      <c r="J599" s="29">
        <f t="array" ref="J599">IFERROR(_xlfn._xlws.FILTER(AE$4:AE$6723,(AE$4:AE$6723&gt;=0)*($AB$4:$AB$6723=$C599)*($AC$4:$AC$6723=$D599)*(ISNUMBER(_xlfn.XMATCH($AD$4:$AD$6723,$V599:$Z599,0)))),-1)</f>
        <v>-1</v>
      </c>
      <c r="K599" s="29">
        <f t="array" ref="K599">IFERROR(_xlfn._xlws.FILTER(AF$4:AF$6723,(AF$4:AF$6723&gt;=0)*($AB$4:$AB$6723=$C599)*($AC$4:$AC$6723=$D599)*(ISNUMBER(_xlfn.XMATCH($AD$4:$AD$6723,$V599:$Z599,0)))),-1)</f>
        <v>-1</v>
      </c>
      <c r="L599" s="29">
        <f t="array" ref="L599">IFERROR(_xlfn._xlws.FILTER(AG$4:AG$6723,(AG$4:AG$6723&gt;=0)*($AB$4:$AB$6723=$C599)*($AC$4:$AC$6723=$D599)*(ISNUMBER(_xlfn.XMATCH($AD$4:$AD$6723,$V599:$Z599,0)))),-1)</f>
        <v>-1</v>
      </c>
      <c r="M599" s="29">
        <f t="array" ref="M599">IFERROR(_xlfn._xlws.FILTER(AH$4:AH$6723,(AH$4:AH$6723&gt;=0)*($AB$4:$AB$6723=$C599)*($AC$4:$AC$6723=$D599)*(ISNUMBER(_xlfn.XMATCH($AD$4:$AD$6723,$V599:$Z599,0)))),-1)</f>
        <v>-1</v>
      </c>
      <c r="N599" s="29">
        <f t="array" ref="N599">IFERROR(_xlfn._xlws.FILTER(AI$4:AI$6723,(AI$4:AI$6723&gt;=0)*($AB$4:$AB$6723=$C599)*($AC$4:$AC$6723=$D599)*(ISNUMBER(_xlfn.XMATCH($AD$4:$AD$6723,$V599:$Z599,0)))),-1)</f>
        <v>-1</v>
      </c>
      <c r="O599" s="29">
        <f t="array" ref="O599">IFERROR(_xlfn._xlws.FILTER(AJ$4:AJ$6723,(AJ$4:AJ$6723&gt;=0)*($AB$4:$AB$6723=$C599)*($AC$4:$AC$6723=$D599)*(ISNUMBER(_xlfn.XMATCH($AD$4:$AD$6723,$V599:$Z599,0)))),-1)</f>
        <v>-1</v>
      </c>
      <c r="P599" s="29">
        <f t="array" ref="P599">IFERROR(_xlfn._xlws.FILTER(AK$4:AK$6723,(AK$4:AK$6723&gt;=0)*($AB$4:$AB$6723=$C599)*($AC$4:$AC$6723=$D599)*(ISNUMBER(_xlfn.XMATCH($AD$4:$AD$6723,$V599:$Z599,0)))),-1)</f>
        <v>-1</v>
      </c>
      <c r="Q599" s="29">
        <f t="array" ref="Q599">IFERROR(_xlfn._xlws.FILTER(AL$4:AL$6723,(AL$4:AL$6723&gt;=0)*($AB$4:$AB$6723=$C599)*($AC$4:$AC$6723=$D599)*(ISNUMBER(_xlfn.XMATCH($AD$4:$AD$6723,$V599:$Z599,0)))),-1)</f>
        <v>-1</v>
      </c>
      <c r="R599" s="29">
        <f t="array" ref="R599">IFERROR(_xlfn._xlws.FILTER(AM$4:AM$6723,(AM$4:AM$6723&gt;=0)*($AB$4:$AB$6723=$C599)*($AC$4:$AC$6723=$D599)*(ISNUMBER(_xlfn.XMATCH($AD$4:$AD$6723,$V599:$Z599,0)))),-1)</f>
        <v>-1</v>
      </c>
      <c r="S599" s="29">
        <f t="array" ref="S599">IFERROR(_xlfn._xlws.FILTER(AN$4:AN$6723,(AN$4:AN$6723&gt;=0)*($AB$4:$AB$6723=$C599)*($AC$4:$AC$6723=$D599)*(ISNUMBER(_xlfn.XMATCH($AD$4:$AD$6723,$V599:$Z599,0)))),-1)</f>
        <v>-1</v>
      </c>
      <c r="T599" s="29">
        <f t="array" ref="T599">IFERROR(_xlfn._xlws.FILTER(AO$4:AO$6723,(AO$4:AO$6723&gt;=0)*($AB$4:$AB$6723=$C599)*($AC$4:$AC$6723=$D599)*(ISNUMBER(_xlfn.XMATCH($AD$4:$AD$6723,$V599:$Z599,0)))),-1)</f>
        <v>-1</v>
      </c>
      <c r="V599" t="s">
        <v>32</v>
      </c>
      <c r="W599" s="25" t="s">
        <v>80</v>
      </c>
      <c r="AB599" t="s">
        <v>62</v>
      </c>
      <c r="AC599" t="s">
        <v>44</v>
      </c>
      <c r="AD599" s="19" t="s">
        <v>18</v>
      </c>
      <c r="AE599" s="18">
        <v>-1</v>
      </c>
      <c r="AF599" s="17">
        <v>-1</v>
      </c>
      <c r="AG599" s="17">
        <v>-1</v>
      </c>
      <c r="AH599" s="17">
        <v>-1</v>
      </c>
      <c r="AI599" s="17">
        <v>-1</v>
      </c>
      <c r="AJ599" s="17">
        <v>-1</v>
      </c>
      <c r="AK599" s="17">
        <v>-1</v>
      </c>
      <c r="AL599" s="17">
        <v>-1</v>
      </c>
      <c r="AM599" s="17">
        <v>-1</v>
      </c>
      <c r="AN599" s="17">
        <v>-1</v>
      </c>
      <c r="AO599" s="17">
        <v>-1</v>
      </c>
    </row>
    <row r="600" spans="3:41" x14ac:dyDescent="0.25">
      <c r="C600" t="s">
        <v>96</v>
      </c>
      <c r="D600" s="6" t="s">
        <v>42</v>
      </c>
      <c r="E600" t="s">
        <v>81</v>
      </c>
      <c r="F600" s="6">
        <v>2005</v>
      </c>
      <c r="G600" s="6" t="s">
        <v>14</v>
      </c>
      <c r="H600" s="6" t="s">
        <v>15</v>
      </c>
      <c r="J600" s="29">
        <f t="array" ref="J600">IFERROR(_xlfn._xlws.FILTER(AE$4:AE$6723,(AE$4:AE$6723&gt;=0)*($AB$4:$AB$6723=$C600)*($AC$4:$AC$6723=$D600)*(ISNUMBER(_xlfn.XMATCH($AD$4:$AD$6723,$V600:$Z600,0)))),-1)</f>
        <v>-1</v>
      </c>
      <c r="K600" s="29">
        <f t="array" ref="K600">IFERROR(_xlfn._xlws.FILTER(AF$4:AF$6723,(AF$4:AF$6723&gt;=0)*($AB$4:$AB$6723=$C600)*($AC$4:$AC$6723=$D600)*(ISNUMBER(_xlfn.XMATCH($AD$4:$AD$6723,$V600:$Z600,0)))),-1)</f>
        <v>-1</v>
      </c>
      <c r="L600" s="29">
        <f t="array" ref="L600">IFERROR(_xlfn._xlws.FILTER(AG$4:AG$6723,(AG$4:AG$6723&gt;=0)*($AB$4:$AB$6723=$C600)*($AC$4:$AC$6723=$D600)*(ISNUMBER(_xlfn.XMATCH($AD$4:$AD$6723,$V600:$Z600,0)))),-1)</f>
        <v>-1</v>
      </c>
      <c r="M600" s="29">
        <f t="array" ref="M600">IFERROR(_xlfn._xlws.FILTER(AH$4:AH$6723,(AH$4:AH$6723&gt;=0)*($AB$4:$AB$6723=$C600)*($AC$4:$AC$6723=$D600)*(ISNUMBER(_xlfn.XMATCH($AD$4:$AD$6723,$V600:$Z600,0)))),-1)</f>
        <v>-1</v>
      </c>
      <c r="N600" s="29">
        <f t="array" ref="N600">IFERROR(_xlfn._xlws.FILTER(AI$4:AI$6723,(AI$4:AI$6723&gt;=0)*($AB$4:$AB$6723=$C600)*($AC$4:$AC$6723=$D600)*(ISNUMBER(_xlfn.XMATCH($AD$4:$AD$6723,$V600:$Z600,0)))),-1)</f>
        <v>-1</v>
      </c>
      <c r="O600" s="29">
        <f t="array" ref="O600">IFERROR(_xlfn._xlws.FILTER(AJ$4:AJ$6723,(AJ$4:AJ$6723&gt;=0)*($AB$4:$AB$6723=$C600)*($AC$4:$AC$6723=$D600)*(ISNUMBER(_xlfn.XMATCH($AD$4:$AD$6723,$V600:$Z600,0)))),-1)</f>
        <v>-1</v>
      </c>
      <c r="P600" s="29">
        <f t="array" ref="P600">IFERROR(_xlfn._xlws.FILTER(AK$4:AK$6723,(AK$4:AK$6723&gt;=0)*($AB$4:$AB$6723=$C600)*($AC$4:$AC$6723=$D600)*(ISNUMBER(_xlfn.XMATCH($AD$4:$AD$6723,$V600:$Z600,0)))),-1)</f>
        <v>-1</v>
      </c>
      <c r="Q600" s="29">
        <f t="array" ref="Q600">IFERROR(_xlfn._xlws.FILTER(AL$4:AL$6723,(AL$4:AL$6723&gt;=0)*($AB$4:$AB$6723=$C600)*($AC$4:$AC$6723=$D600)*(ISNUMBER(_xlfn.XMATCH($AD$4:$AD$6723,$V600:$Z600,0)))),-1)</f>
        <v>-1</v>
      </c>
      <c r="R600" s="29">
        <f t="array" ref="R600">IFERROR(_xlfn._xlws.FILTER(AM$4:AM$6723,(AM$4:AM$6723&gt;=0)*($AB$4:$AB$6723=$C600)*($AC$4:$AC$6723=$D600)*(ISNUMBER(_xlfn.XMATCH($AD$4:$AD$6723,$V600:$Z600,0)))),-1)</f>
        <v>-1</v>
      </c>
      <c r="S600" s="29">
        <f t="array" ref="S600">IFERROR(_xlfn._xlws.FILTER(AN$4:AN$6723,(AN$4:AN$6723&gt;=0)*($AB$4:$AB$6723=$C600)*($AC$4:$AC$6723=$D600)*(ISNUMBER(_xlfn.XMATCH($AD$4:$AD$6723,$V600:$Z600,0)))),-1)</f>
        <v>-1</v>
      </c>
      <c r="T600" s="29">
        <f t="array" ref="T600">IFERROR(_xlfn._xlws.FILTER(AO$4:AO$6723,(AO$4:AO$6723&gt;=0)*($AB$4:$AB$6723=$C600)*($AC$4:$AC$6723=$D600)*(ISNUMBER(_xlfn.XMATCH($AD$4:$AD$6723,$V600:$Z600,0)))),-1)</f>
        <v>-1</v>
      </c>
      <c r="V600" t="s">
        <v>81</v>
      </c>
      <c r="AB600" t="s">
        <v>62</v>
      </c>
      <c r="AC600" t="s">
        <v>44</v>
      </c>
      <c r="AD600" s="19" t="s">
        <v>86</v>
      </c>
      <c r="AE600" s="18">
        <v>-1</v>
      </c>
      <c r="AF600" s="17">
        <v>-1</v>
      </c>
      <c r="AG600" s="17">
        <v>-1</v>
      </c>
      <c r="AH600" s="17">
        <v>-1</v>
      </c>
      <c r="AI600" s="17">
        <v>-1</v>
      </c>
      <c r="AJ600" s="17">
        <v>-1</v>
      </c>
      <c r="AK600" s="17">
        <v>-1</v>
      </c>
      <c r="AL600" s="17">
        <v>-1</v>
      </c>
      <c r="AM600" s="17">
        <v>-1</v>
      </c>
      <c r="AN600" s="17">
        <v>-1</v>
      </c>
      <c r="AO600" s="17">
        <v>-1</v>
      </c>
    </row>
    <row r="601" spans="3:41" x14ac:dyDescent="0.25">
      <c r="C601" t="s">
        <v>96</v>
      </c>
      <c r="D601" s="6" t="s">
        <v>42</v>
      </c>
      <c r="E601" t="s">
        <v>34</v>
      </c>
      <c r="F601" s="6">
        <v>2005</v>
      </c>
      <c r="G601" s="6" t="s">
        <v>14</v>
      </c>
      <c r="H601" s="6" t="s">
        <v>15</v>
      </c>
      <c r="J601" s="29">
        <f t="array" ref="J601">IFERROR(_xlfn._xlws.FILTER(AE$4:AE$6723,(AE$4:AE$6723&gt;=0)*($AB$4:$AB$6723=$C601)*($AC$4:$AC$6723=$D601)*(ISNUMBER(_xlfn.XMATCH($AD$4:$AD$6723,$V601:$Z601,0)))),-1)</f>
        <v>-1</v>
      </c>
      <c r="K601" s="29">
        <f t="array" ref="K601">IFERROR(_xlfn._xlws.FILTER(AF$4:AF$6723,(AF$4:AF$6723&gt;=0)*($AB$4:$AB$6723=$C601)*($AC$4:$AC$6723=$D601)*(ISNUMBER(_xlfn.XMATCH($AD$4:$AD$6723,$V601:$Z601,0)))),-1)</f>
        <v>-1</v>
      </c>
      <c r="L601" s="29">
        <f t="array" ref="L601">IFERROR(_xlfn._xlws.FILTER(AG$4:AG$6723,(AG$4:AG$6723&gt;=0)*($AB$4:$AB$6723=$C601)*($AC$4:$AC$6723=$D601)*(ISNUMBER(_xlfn.XMATCH($AD$4:$AD$6723,$V601:$Z601,0)))),-1)</f>
        <v>-1</v>
      </c>
      <c r="M601" s="29">
        <f t="array" ref="M601">IFERROR(_xlfn._xlws.FILTER(AH$4:AH$6723,(AH$4:AH$6723&gt;=0)*($AB$4:$AB$6723=$C601)*($AC$4:$AC$6723=$D601)*(ISNUMBER(_xlfn.XMATCH($AD$4:$AD$6723,$V601:$Z601,0)))),-1)</f>
        <v>-1</v>
      </c>
      <c r="N601" s="29">
        <f t="array" ref="N601">IFERROR(_xlfn._xlws.FILTER(AI$4:AI$6723,(AI$4:AI$6723&gt;=0)*($AB$4:$AB$6723=$C601)*($AC$4:$AC$6723=$D601)*(ISNUMBER(_xlfn.XMATCH($AD$4:$AD$6723,$V601:$Z601,0)))),-1)</f>
        <v>-1</v>
      </c>
      <c r="O601" s="29">
        <f t="array" ref="O601">IFERROR(_xlfn._xlws.FILTER(AJ$4:AJ$6723,(AJ$4:AJ$6723&gt;=0)*($AB$4:$AB$6723=$C601)*($AC$4:$AC$6723=$D601)*(ISNUMBER(_xlfn.XMATCH($AD$4:$AD$6723,$V601:$Z601,0)))),-1)</f>
        <v>-1</v>
      </c>
      <c r="P601" s="29">
        <f t="array" ref="P601">IFERROR(_xlfn._xlws.FILTER(AK$4:AK$6723,(AK$4:AK$6723&gt;=0)*($AB$4:$AB$6723=$C601)*($AC$4:$AC$6723=$D601)*(ISNUMBER(_xlfn.XMATCH($AD$4:$AD$6723,$V601:$Z601,0)))),-1)</f>
        <v>-1</v>
      </c>
      <c r="Q601" s="29">
        <f t="array" ref="Q601">IFERROR(_xlfn._xlws.FILTER(AL$4:AL$6723,(AL$4:AL$6723&gt;=0)*($AB$4:$AB$6723=$C601)*($AC$4:$AC$6723=$D601)*(ISNUMBER(_xlfn.XMATCH($AD$4:$AD$6723,$V601:$Z601,0)))),-1)</f>
        <v>-1</v>
      </c>
      <c r="R601" s="29">
        <f t="array" ref="R601">IFERROR(_xlfn._xlws.FILTER(AM$4:AM$6723,(AM$4:AM$6723&gt;=0)*($AB$4:$AB$6723=$C601)*($AC$4:$AC$6723=$D601)*(ISNUMBER(_xlfn.XMATCH($AD$4:$AD$6723,$V601:$Z601,0)))),-1)</f>
        <v>-1</v>
      </c>
      <c r="S601" s="29">
        <f t="array" ref="S601">IFERROR(_xlfn._xlws.FILTER(AN$4:AN$6723,(AN$4:AN$6723&gt;=0)*($AB$4:$AB$6723=$C601)*($AC$4:$AC$6723=$D601)*(ISNUMBER(_xlfn.XMATCH($AD$4:$AD$6723,$V601:$Z601,0)))),-1)</f>
        <v>-1</v>
      </c>
      <c r="T601" s="29">
        <f t="array" ref="T601">IFERROR(_xlfn._xlws.FILTER(AO$4:AO$6723,(AO$4:AO$6723&gt;=0)*($AB$4:$AB$6723=$C601)*($AC$4:$AC$6723=$D601)*(ISNUMBER(_xlfn.XMATCH($AD$4:$AD$6723,$V601:$Z601,0)))),-1)</f>
        <v>-1</v>
      </c>
      <c r="V601" t="s">
        <v>34</v>
      </c>
      <c r="AB601" t="s">
        <v>62</v>
      </c>
      <c r="AC601" t="s">
        <v>44</v>
      </c>
      <c r="AD601" s="19" t="s">
        <v>25</v>
      </c>
      <c r="AE601" s="18">
        <v>-1</v>
      </c>
      <c r="AF601" s="17">
        <v>-1</v>
      </c>
      <c r="AG601" s="17">
        <v>-1</v>
      </c>
      <c r="AH601" s="17">
        <v>-1</v>
      </c>
      <c r="AI601" s="17">
        <v>-1</v>
      </c>
      <c r="AJ601" s="17">
        <v>-1</v>
      </c>
      <c r="AK601" s="17">
        <v>-1</v>
      </c>
      <c r="AL601" s="17">
        <v>-1</v>
      </c>
      <c r="AM601" s="17">
        <v>-1</v>
      </c>
      <c r="AN601" s="17">
        <v>-1</v>
      </c>
      <c r="AO601" s="17">
        <v>-1</v>
      </c>
    </row>
    <row r="602" spans="3:41" x14ac:dyDescent="0.25">
      <c r="C602" t="s">
        <v>96</v>
      </c>
      <c r="D602" s="6" t="s">
        <v>42</v>
      </c>
      <c r="E602" t="s">
        <v>35</v>
      </c>
      <c r="F602" s="6">
        <v>2005</v>
      </c>
      <c r="G602" s="6" t="s">
        <v>14</v>
      </c>
      <c r="H602" s="6" t="s">
        <v>15</v>
      </c>
      <c r="J602" s="29">
        <f t="array" ref="J602">IFERROR(_xlfn._xlws.FILTER(AE$4:AE$6723,(AE$4:AE$6723&gt;=0)*($AB$4:$AB$6723=$C602)*($AC$4:$AC$6723=$D602)*(ISNUMBER(_xlfn.XMATCH($AD$4:$AD$6723,$V602:$Z602,0)))),-1)</f>
        <v>-1</v>
      </c>
      <c r="K602" s="29">
        <f t="array" ref="K602">IFERROR(_xlfn._xlws.FILTER(AF$4:AF$6723,(AF$4:AF$6723&gt;=0)*($AB$4:$AB$6723=$C602)*($AC$4:$AC$6723=$D602)*(ISNUMBER(_xlfn.XMATCH($AD$4:$AD$6723,$V602:$Z602,0)))),-1)</f>
        <v>-1</v>
      </c>
      <c r="L602" s="29">
        <f t="array" ref="L602">IFERROR(_xlfn._xlws.FILTER(AG$4:AG$6723,(AG$4:AG$6723&gt;=0)*($AB$4:$AB$6723=$C602)*($AC$4:$AC$6723=$D602)*(ISNUMBER(_xlfn.XMATCH($AD$4:$AD$6723,$V602:$Z602,0)))),-1)</f>
        <v>-1</v>
      </c>
      <c r="M602" s="29">
        <f t="array" ref="M602">IFERROR(_xlfn._xlws.FILTER(AH$4:AH$6723,(AH$4:AH$6723&gt;=0)*($AB$4:$AB$6723=$C602)*($AC$4:$AC$6723=$D602)*(ISNUMBER(_xlfn.XMATCH($AD$4:$AD$6723,$V602:$Z602,0)))),-1)</f>
        <v>-1</v>
      </c>
      <c r="N602" s="29">
        <f t="array" ref="N602">IFERROR(_xlfn._xlws.FILTER(AI$4:AI$6723,(AI$4:AI$6723&gt;=0)*($AB$4:$AB$6723=$C602)*($AC$4:$AC$6723=$D602)*(ISNUMBER(_xlfn.XMATCH($AD$4:$AD$6723,$V602:$Z602,0)))),-1)</f>
        <v>-1</v>
      </c>
      <c r="O602" s="29">
        <f t="array" ref="O602">IFERROR(_xlfn._xlws.FILTER(AJ$4:AJ$6723,(AJ$4:AJ$6723&gt;=0)*($AB$4:$AB$6723=$C602)*($AC$4:$AC$6723=$D602)*(ISNUMBER(_xlfn.XMATCH($AD$4:$AD$6723,$V602:$Z602,0)))),-1)</f>
        <v>-1</v>
      </c>
      <c r="P602" s="29">
        <f t="array" ref="P602">IFERROR(_xlfn._xlws.FILTER(AK$4:AK$6723,(AK$4:AK$6723&gt;=0)*($AB$4:$AB$6723=$C602)*($AC$4:$AC$6723=$D602)*(ISNUMBER(_xlfn.XMATCH($AD$4:$AD$6723,$V602:$Z602,0)))),-1)</f>
        <v>-1</v>
      </c>
      <c r="Q602" s="29">
        <f t="array" ref="Q602">IFERROR(_xlfn._xlws.FILTER(AL$4:AL$6723,(AL$4:AL$6723&gt;=0)*($AB$4:$AB$6723=$C602)*($AC$4:$AC$6723=$D602)*(ISNUMBER(_xlfn.XMATCH($AD$4:$AD$6723,$V602:$Z602,0)))),-1)</f>
        <v>-1</v>
      </c>
      <c r="R602" s="29">
        <f t="array" ref="R602">IFERROR(_xlfn._xlws.FILTER(AM$4:AM$6723,(AM$4:AM$6723&gt;=0)*($AB$4:$AB$6723=$C602)*($AC$4:$AC$6723=$D602)*(ISNUMBER(_xlfn.XMATCH($AD$4:$AD$6723,$V602:$Z602,0)))),-1)</f>
        <v>-1</v>
      </c>
      <c r="S602" s="29">
        <f t="array" ref="S602">IFERROR(_xlfn._xlws.FILTER(AN$4:AN$6723,(AN$4:AN$6723&gt;=0)*($AB$4:$AB$6723=$C602)*($AC$4:$AC$6723=$D602)*(ISNUMBER(_xlfn.XMATCH($AD$4:$AD$6723,$V602:$Z602,0)))),-1)</f>
        <v>-1</v>
      </c>
      <c r="T602" s="29">
        <f t="array" ref="T602">IFERROR(_xlfn._xlws.FILTER(AO$4:AO$6723,(AO$4:AO$6723&gt;=0)*($AB$4:$AB$6723=$C602)*($AC$4:$AC$6723=$D602)*(ISNUMBER(_xlfn.XMATCH($AD$4:$AD$6723,$V602:$Z602,0)))),-1)</f>
        <v>-1</v>
      </c>
      <c r="V602" t="s">
        <v>35</v>
      </c>
      <c r="W602" s="25" t="s">
        <v>83</v>
      </c>
      <c r="X602" s="25" t="s">
        <v>71</v>
      </c>
      <c r="AB602" t="s">
        <v>62</v>
      </c>
      <c r="AC602" t="s">
        <v>44</v>
      </c>
      <c r="AD602" s="19" t="s">
        <v>87</v>
      </c>
      <c r="AE602" s="18">
        <v>-1</v>
      </c>
      <c r="AF602" s="17">
        <v>-1</v>
      </c>
      <c r="AG602" s="17">
        <v>-1</v>
      </c>
      <c r="AH602" s="17">
        <v>-1</v>
      </c>
      <c r="AI602" s="17">
        <v>-1</v>
      </c>
      <c r="AJ602" s="17">
        <v>-1</v>
      </c>
      <c r="AK602" s="17">
        <v>-1</v>
      </c>
      <c r="AL602" s="17">
        <v>-1</v>
      </c>
      <c r="AM602" s="17">
        <v>-1</v>
      </c>
      <c r="AN602" s="17">
        <v>-1</v>
      </c>
      <c r="AO602" s="17">
        <v>-1</v>
      </c>
    </row>
    <row r="603" spans="3:41" x14ac:dyDescent="0.25">
      <c r="C603" t="s">
        <v>96</v>
      </c>
      <c r="D603" s="6" t="s">
        <v>42</v>
      </c>
      <c r="E603" t="s">
        <v>84</v>
      </c>
      <c r="F603" s="6">
        <v>2005</v>
      </c>
      <c r="G603" s="6" t="s">
        <v>14</v>
      </c>
      <c r="H603" s="6" t="s">
        <v>15</v>
      </c>
      <c r="J603" s="29">
        <f t="array" ref="J603">IFERROR(_xlfn._xlws.FILTER(AE$4:AE$6723,(AE$4:AE$6723&gt;=0)*($AB$4:$AB$6723=$C603)*($AC$4:$AC$6723=$D603)*(ISNUMBER(_xlfn.XMATCH($AD$4:$AD$6723,$V603:$Z603,0)))),-1)</f>
        <v>-1</v>
      </c>
      <c r="K603" s="29">
        <f t="array" ref="K603">IFERROR(_xlfn._xlws.FILTER(AF$4:AF$6723,(AF$4:AF$6723&gt;=0)*($AB$4:$AB$6723=$C603)*($AC$4:$AC$6723=$D603)*(ISNUMBER(_xlfn.XMATCH($AD$4:$AD$6723,$V603:$Z603,0)))),-1)</f>
        <v>-1</v>
      </c>
      <c r="L603" s="29">
        <f t="array" ref="L603">IFERROR(_xlfn._xlws.FILTER(AG$4:AG$6723,(AG$4:AG$6723&gt;=0)*($AB$4:$AB$6723=$C603)*($AC$4:$AC$6723=$D603)*(ISNUMBER(_xlfn.XMATCH($AD$4:$AD$6723,$V603:$Z603,0)))),-1)</f>
        <v>-1</v>
      </c>
      <c r="M603" s="29">
        <f t="array" ref="M603">IFERROR(_xlfn._xlws.FILTER(AH$4:AH$6723,(AH$4:AH$6723&gt;=0)*($AB$4:$AB$6723=$C603)*($AC$4:$AC$6723=$D603)*(ISNUMBER(_xlfn.XMATCH($AD$4:$AD$6723,$V603:$Z603,0)))),-1)</f>
        <v>-1</v>
      </c>
      <c r="N603" s="29">
        <f t="array" ref="N603">IFERROR(_xlfn._xlws.FILTER(AI$4:AI$6723,(AI$4:AI$6723&gt;=0)*($AB$4:$AB$6723=$C603)*($AC$4:$AC$6723=$D603)*(ISNUMBER(_xlfn.XMATCH($AD$4:$AD$6723,$V603:$Z603,0)))),-1)</f>
        <v>-1</v>
      </c>
      <c r="O603" s="29">
        <f t="array" ref="O603">IFERROR(_xlfn._xlws.FILTER(AJ$4:AJ$6723,(AJ$4:AJ$6723&gt;=0)*($AB$4:$AB$6723=$C603)*($AC$4:$AC$6723=$D603)*(ISNUMBER(_xlfn.XMATCH($AD$4:$AD$6723,$V603:$Z603,0)))),-1)</f>
        <v>-1</v>
      </c>
      <c r="P603" s="29">
        <f t="array" ref="P603">IFERROR(_xlfn._xlws.FILTER(AK$4:AK$6723,(AK$4:AK$6723&gt;=0)*($AB$4:$AB$6723=$C603)*($AC$4:$AC$6723=$D603)*(ISNUMBER(_xlfn.XMATCH($AD$4:$AD$6723,$V603:$Z603,0)))),-1)</f>
        <v>-1</v>
      </c>
      <c r="Q603" s="29">
        <f t="array" ref="Q603">IFERROR(_xlfn._xlws.FILTER(AL$4:AL$6723,(AL$4:AL$6723&gt;=0)*($AB$4:$AB$6723=$C603)*($AC$4:$AC$6723=$D603)*(ISNUMBER(_xlfn.XMATCH($AD$4:$AD$6723,$V603:$Z603,0)))),-1)</f>
        <v>-1</v>
      </c>
      <c r="R603" s="29">
        <f t="array" ref="R603">IFERROR(_xlfn._xlws.FILTER(AM$4:AM$6723,(AM$4:AM$6723&gt;=0)*($AB$4:$AB$6723=$C603)*($AC$4:$AC$6723=$D603)*(ISNUMBER(_xlfn.XMATCH($AD$4:$AD$6723,$V603:$Z603,0)))),-1)</f>
        <v>-1</v>
      </c>
      <c r="S603" s="29">
        <f t="array" ref="S603">IFERROR(_xlfn._xlws.FILTER(AN$4:AN$6723,(AN$4:AN$6723&gt;=0)*($AB$4:$AB$6723=$C603)*($AC$4:$AC$6723=$D603)*(ISNUMBER(_xlfn.XMATCH($AD$4:$AD$6723,$V603:$Z603,0)))),-1)</f>
        <v>-1</v>
      </c>
      <c r="T603" s="29">
        <f t="array" ref="T603">IFERROR(_xlfn._xlws.FILTER(AO$4:AO$6723,(AO$4:AO$6723&gt;=0)*($AB$4:$AB$6723=$C603)*($AC$4:$AC$6723=$D603)*(ISNUMBER(_xlfn.XMATCH($AD$4:$AD$6723,$V603:$Z603,0)))),-1)</f>
        <v>-1</v>
      </c>
      <c r="V603" t="s">
        <v>84</v>
      </c>
      <c r="W603" s="25" t="s">
        <v>85</v>
      </c>
      <c r="AB603" t="s">
        <v>62</v>
      </c>
      <c r="AC603" t="s">
        <v>44</v>
      </c>
      <c r="AD603" s="19" t="s">
        <v>83</v>
      </c>
      <c r="AE603" s="18">
        <v>-1</v>
      </c>
      <c r="AF603" s="17">
        <v>-1</v>
      </c>
      <c r="AG603" s="17">
        <v>-1</v>
      </c>
      <c r="AH603" s="17">
        <v>-1</v>
      </c>
      <c r="AI603" s="17">
        <v>-1</v>
      </c>
      <c r="AJ603" s="17">
        <v>-1</v>
      </c>
      <c r="AK603" s="17">
        <v>-1</v>
      </c>
      <c r="AL603" s="17">
        <v>-1</v>
      </c>
      <c r="AM603" s="17">
        <v>-1</v>
      </c>
      <c r="AN603" s="17">
        <v>-1</v>
      </c>
      <c r="AO603" s="17">
        <v>-1</v>
      </c>
    </row>
    <row r="604" spans="3:41" x14ac:dyDescent="0.25">
      <c r="C604" t="s">
        <v>96</v>
      </c>
      <c r="D604" s="6" t="s">
        <v>43</v>
      </c>
      <c r="E604" t="s">
        <v>13</v>
      </c>
      <c r="F604" s="6">
        <v>2005</v>
      </c>
      <c r="G604" s="6" t="s">
        <v>14</v>
      </c>
      <c r="H604" s="6" t="s">
        <v>15</v>
      </c>
      <c r="I604" s="6"/>
      <c r="J604" s="29">
        <f t="array" ref="J604">IFERROR(_xlfn._xlws.FILTER(AE$4:AE$6723,(AE$4:AE$6723&gt;=0)*($AB$4:$AB$6723=$C604)*($AC$4:$AC$6723=$D604)*(ISNUMBER(_xlfn.XMATCH($AD$4:$AD$6723,$V604:$Z604,0)))),-1)</f>
        <v>-1</v>
      </c>
      <c r="K604" s="29">
        <f t="array" ref="K604">IFERROR(_xlfn._xlws.FILTER(AF$4:AF$6723,(AF$4:AF$6723&gt;=0)*($AB$4:$AB$6723=$C604)*($AC$4:$AC$6723=$D604)*(ISNUMBER(_xlfn.XMATCH($AD$4:$AD$6723,$V604:$Z604,0)))),-1)</f>
        <v>-1</v>
      </c>
      <c r="L604" s="29">
        <f t="array" ref="L604">IFERROR(_xlfn._xlws.FILTER(AG$4:AG$6723,(AG$4:AG$6723&gt;=0)*($AB$4:$AB$6723=$C604)*($AC$4:$AC$6723=$D604)*(ISNUMBER(_xlfn.XMATCH($AD$4:$AD$6723,$V604:$Z604,0)))),-1)</f>
        <v>-1</v>
      </c>
      <c r="M604" s="29">
        <f t="array" ref="M604">IFERROR(_xlfn._xlws.FILTER(AH$4:AH$6723,(AH$4:AH$6723&gt;=0)*($AB$4:$AB$6723=$C604)*($AC$4:$AC$6723=$D604)*(ISNUMBER(_xlfn.XMATCH($AD$4:$AD$6723,$V604:$Z604,0)))),-1)</f>
        <v>-1</v>
      </c>
      <c r="N604" s="29">
        <f t="array" ref="N604">IFERROR(_xlfn._xlws.FILTER(AI$4:AI$6723,(AI$4:AI$6723&gt;=0)*($AB$4:$AB$6723=$C604)*($AC$4:$AC$6723=$D604)*(ISNUMBER(_xlfn.XMATCH($AD$4:$AD$6723,$V604:$Z604,0)))),-1)</f>
        <v>-1</v>
      </c>
      <c r="O604" s="29">
        <f t="array" ref="O604">IFERROR(_xlfn._xlws.FILTER(AJ$4:AJ$6723,(AJ$4:AJ$6723&gt;=0)*($AB$4:$AB$6723=$C604)*($AC$4:$AC$6723=$D604)*(ISNUMBER(_xlfn.XMATCH($AD$4:$AD$6723,$V604:$Z604,0)))),-1)</f>
        <v>-1</v>
      </c>
      <c r="P604" s="29">
        <f t="array" ref="P604">IFERROR(_xlfn._xlws.FILTER(AK$4:AK$6723,(AK$4:AK$6723&gt;=0)*($AB$4:$AB$6723=$C604)*($AC$4:$AC$6723=$D604)*(ISNUMBER(_xlfn.XMATCH($AD$4:$AD$6723,$V604:$Z604,0)))),-1)</f>
        <v>-1</v>
      </c>
      <c r="Q604" s="29">
        <f t="array" ref="Q604">IFERROR(_xlfn._xlws.FILTER(AL$4:AL$6723,(AL$4:AL$6723&gt;=0)*($AB$4:$AB$6723=$C604)*($AC$4:$AC$6723=$D604)*(ISNUMBER(_xlfn.XMATCH($AD$4:$AD$6723,$V604:$Z604,0)))),-1)</f>
        <v>-1</v>
      </c>
      <c r="R604" s="29">
        <f t="array" ref="R604">IFERROR(_xlfn._xlws.FILTER(AM$4:AM$6723,(AM$4:AM$6723&gt;=0)*($AB$4:$AB$6723=$C604)*($AC$4:$AC$6723=$D604)*(ISNUMBER(_xlfn.XMATCH($AD$4:$AD$6723,$V604:$Z604,0)))),-1)</f>
        <v>-1</v>
      </c>
      <c r="S604" s="29">
        <f t="array" ref="S604">IFERROR(_xlfn._xlws.FILTER(AN$4:AN$6723,(AN$4:AN$6723&gt;=0)*($AB$4:$AB$6723=$C604)*($AC$4:$AC$6723=$D604)*(ISNUMBER(_xlfn.XMATCH($AD$4:$AD$6723,$V604:$Z604,0)))),-1)</f>
        <v>-1</v>
      </c>
      <c r="T604" s="29">
        <f t="array" ref="T604">IFERROR(_xlfn._xlws.FILTER(AO$4:AO$6723,(AO$4:AO$6723&gt;=0)*($AB$4:$AB$6723=$C604)*($AC$4:$AC$6723=$D604)*(ISNUMBER(_xlfn.XMATCH($AD$4:$AD$6723,$V604:$Z604,0)))),-1)</f>
        <v>-1</v>
      </c>
      <c r="V604" t="s">
        <v>13</v>
      </c>
      <c r="AB604" t="s">
        <v>62</v>
      </c>
      <c r="AC604" t="s">
        <v>44</v>
      </c>
      <c r="AD604" s="19" t="s">
        <v>74</v>
      </c>
      <c r="AE604" s="18">
        <v>8.4051580882714916</v>
      </c>
      <c r="AF604" s="17">
        <v>10.786611299829699</v>
      </c>
      <c r="AG604" s="17">
        <v>19.535948700102701</v>
      </c>
      <c r="AH604" s="17">
        <v>18.733459817303501</v>
      </c>
      <c r="AI604" s="17">
        <v>24.929301316487301</v>
      </c>
      <c r="AJ604" s="17">
        <v>27.5484702552986</v>
      </c>
      <c r="AK604" s="17">
        <v>29.445217923428</v>
      </c>
      <c r="AL604" s="17">
        <v>30.4800264728912</v>
      </c>
      <c r="AM604" s="17">
        <v>31.687829264272001</v>
      </c>
      <c r="AN604" s="17">
        <v>31.687829264272001</v>
      </c>
      <c r="AO604" s="17">
        <v>31.687829264272001</v>
      </c>
    </row>
    <row r="605" spans="3:41" x14ac:dyDescent="0.25">
      <c r="C605" t="s">
        <v>96</v>
      </c>
      <c r="D605" s="6" t="s">
        <v>43</v>
      </c>
      <c r="E605" t="s">
        <v>17</v>
      </c>
      <c r="F605" s="6">
        <v>2005</v>
      </c>
      <c r="G605" s="6" t="s">
        <v>14</v>
      </c>
      <c r="H605" s="6" t="s">
        <v>15</v>
      </c>
      <c r="I605" s="6"/>
      <c r="J605" s="29">
        <f t="array" ref="J605">IFERROR(_xlfn._xlws.FILTER(AE$4:AE$6723,(AE$4:AE$6723&gt;=0)*($AB$4:$AB$6723=$C605)*($AC$4:$AC$6723=$D605)*(ISNUMBER(_xlfn.XMATCH($AD$4:$AD$6723,$V605:$Z605,0)))),-1)</f>
        <v>21.07595636020687</v>
      </c>
      <c r="K605" s="29">
        <f t="array" ref="K605">IFERROR(_xlfn._xlws.FILTER(AF$4:AF$6723,(AF$4:AF$6723&gt;=0)*($AB$4:$AB$6723=$C605)*($AC$4:$AC$6723=$D605)*(ISNUMBER(_xlfn.XMATCH($AD$4:$AD$6723,$V605:$Z605,0)))),-1)</f>
        <v>21.219791865155202</v>
      </c>
      <c r="L605" s="29">
        <f t="array" ref="L605">IFERROR(_xlfn._xlws.FILTER(AG$4:AG$6723,(AG$4:AG$6723&gt;=0)*($AB$4:$AB$6723=$C605)*($AC$4:$AC$6723=$D605)*(ISNUMBER(_xlfn.XMATCH($AD$4:$AD$6723,$V605:$Z605,0)))),-1)</f>
        <v>15.453263160000001</v>
      </c>
      <c r="M605" s="29">
        <f t="array" ref="M605">IFERROR(_xlfn._xlws.FILTER(AH$4:AH$6723,(AH$4:AH$6723&gt;=0)*($AB$4:$AB$6723=$C605)*($AC$4:$AC$6723=$D605)*(ISNUMBER(_xlfn.XMATCH($AD$4:$AD$6723,$V605:$Z605,0)))),-1)</f>
        <v>18.552280769999999</v>
      </c>
      <c r="N605" s="29">
        <f t="array" ref="N605">IFERROR(_xlfn._xlws.FILTER(AI$4:AI$6723,(AI$4:AI$6723&gt;=0)*($AB$4:$AB$6723=$C605)*($AC$4:$AC$6723=$D605)*(ISNUMBER(_xlfn.XMATCH($AD$4:$AD$6723,$V605:$Z605,0)))),-1)</f>
        <v>19.143624989999999</v>
      </c>
      <c r="O605" s="29">
        <f t="array" ref="O605">IFERROR(_xlfn._xlws.FILTER(AJ$4:AJ$6723,(AJ$4:AJ$6723&gt;=0)*($AB$4:$AB$6723=$C605)*($AC$4:$AC$6723=$D605)*(ISNUMBER(_xlfn.XMATCH($AD$4:$AD$6723,$V605:$Z605,0)))),-1)</f>
        <v>18.51243492</v>
      </c>
      <c r="P605" s="29">
        <f t="array" ref="P605">IFERROR(_xlfn._xlws.FILTER(AK$4:AK$6723,(AK$4:AK$6723&gt;=0)*($AB$4:$AB$6723=$C605)*($AC$4:$AC$6723=$D605)*(ISNUMBER(_xlfn.XMATCH($AD$4:$AD$6723,$V605:$Z605,0)))),-1)</f>
        <v>19.17368166</v>
      </c>
      <c r="Q605" s="29">
        <f t="array" ref="Q605">IFERROR(_xlfn._xlws.FILTER(AL$4:AL$6723,(AL$4:AL$6723&gt;=0)*($AB$4:$AB$6723=$C605)*($AC$4:$AC$6723=$D605)*(ISNUMBER(_xlfn.XMATCH($AD$4:$AD$6723,$V605:$Z605,0)))),-1)</f>
        <v>19.940718690000001</v>
      </c>
      <c r="R605" s="29">
        <f t="array" ref="R605">IFERROR(_xlfn._xlws.FILTER(AM$4:AM$6723,(AM$4:AM$6723&gt;=0)*($AB$4:$AB$6723=$C605)*($AC$4:$AC$6723=$D605)*(ISNUMBER(_xlfn.XMATCH($AD$4:$AD$6723,$V605:$Z605,0)))),-1)</f>
        <v>19.940718690000001</v>
      </c>
      <c r="S605" s="29">
        <f t="array" ref="S605">IFERROR(_xlfn._xlws.FILTER(AN$4:AN$6723,(AN$4:AN$6723&gt;=0)*($AB$4:$AB$6723=$C605)*($AC$4:$AC$6723=$D605)*(ISNUMBER(_xlfn.XMATCH($AD$4:$AD$6723,$V605:$Z605,0)))),-1)</f>
        <v>19.940718690000001</v>
      </c>
      <c r="T605" s="29">
        <f t="array" ref="T605">IFERROR(_xlfn._xlws.FILTER(AO$4:AO$6723,(AO$4:AO$6723&gt;=0)*($AB$4:$AB$6723=$C605)*($AC$4:$AC$6723=$D605)*(ISNUMBER(_xlfn.XMATCH($AD$4:$AD$6723,$V605:$Z605,0)))),-1)</f>
        <v>19.940718690000001</v>
      </c>
      <c r="V605" t="s">
        <v>17</v>
      </c>
      <c r="AB605" t="s">
        <v>62</v>
      </c>
      <c r="AC605" t="s">
        <v>44</v>
      </c>
      <c r="AD605" s="19" t="s">
        <v>85</v>
      </c>
      <c r="AE605" s="18">
        <v>-1</v>
      </c>
      <c r="AF605" s="17">
        <v>-1</v>
      </c>
      <c r="AG605" s="17">
        <v>-1</v>
      </c>
      <c r="AH605" s="17">
        <v>-1</v>
      </c>
      <c r="AI605" s="17">
        <v>-1</v>
      </c>
      <c r="AJ605" s="17">
        <v>-1</v>
      </c>
      <c r="AK605" s="17">
        <v>-1</v>
      </c>
      <c r="AL605" s="17">
        <v>-1</v>
      </c>
      <c r="AM605" s="17">
        <v>-1</v>
      </c>
      <c r="AN605" s="17">
        <v>-1</v>
      </c>
      <c r="AO605" s="17">
        <v>-1</v>
      </c>
    </row>
    <row r="606" spans="3:41" x14ac:dyDescent="0.25">
      <c r="C606" t="s">
        <v>96</v>
      </c>
      <c r="D606" s="6" t="s">
        <v>43</v>
      </c>
      <c r="E606" t="s">
        <v>18</v>
      </c>
      <c r="F606" s="6">
        <v>2005</v>
      </c>
      <c r="G606" s="6" t="s">
        <v>14</v>
      </c>
      <c r="H606" s="6" t="s">
        <v>15</v>
      </c>
      <c r="I606" s="6"/>
      <c r="J606" s="29">
        <f t="array" ref="J606">IFERROR(_xlfn._xlws.FILTER(AE$4:AE$6723,(AE$4:AE$6723&gt;=0)*($AB$4:$AB$6723=$C606)*($AC$4:$AC$6723=$D606)*(ISNUMBER(_xlfn.XMATCH($AD$4:$AD$6723,$V606:$Z606,0)))),-1)</f>
        <v>-1</v>
      </c>
      <c r="K606" s="29">
        <f t="array" ref="K606">IFERROR(_xlfn._xlws.FILTER(AF$4:AF$6723,(AF$4:AF$6723&gt;=0)*($AB$4:$AB$6723=$C606)*($AC$4:$AC$6723=$D606)*(ISNUMBER(_xlfn.XMATCH($AD$4:$AD$6723,$V606:$Z606,0)))),-1)</f>
        <v>-1</v>
      </c>
      <c r="L606" s="29">
        <f t="array" ref="L606">IFERROR(_xlfn._xlws.FILTER(AG$4:AG$6723,(AG$4:AG$6723&gt;=0)*($AB$4:$AB$6723=$C606)*($AC$4:$AC$6723=$D606)*(ISNUMBER(_xlfn.XMATCH($AD$4:$AD$6723,$V606:$Z606,0)))),-1)</f>
        <v>-1</v>
      </c>
      <c r="M606" s="29">
        <f t="array" ref="M606">IFERROR(_xlfn._xlws.FILTER(AH$4:AH$6723,(AH$4:AH$6723&gt;=0)*($AB$4:$AB$6723=$C606)*($AC$4:$AC$6723=$D606)*(ISNUMBER(_xlfn.XMATCH($AD$4:$AD$6723,$V606:$Z606,0)))),-1)</f>
        <v>-1</v>
      </c>
      <c r="N606" s="29">
        <f t="array" ref="N606">IFERROR(_xlfn._xlws.FILTER(AI$4:AI$6723,(AI$4:AI$6723&gt;=0)*($AB$4:$AB$6723=$C606)*($AC$4:$AC$6723=$D606)*(ISNUMBER(_xlfn.XMATCH($AD$4:$AD$6723,$V606:$Z606,0)))),-1)</f>
        <v>-1</v>
      </c>
      <c r="O606" s="29">
        <f t="array" ref="O606">IFERROR(_xlfn._xlws.FILTER(AJ$4:AJ$6723,(AJ$4:AJ$6723&gt;=0)*($AB$4:$AB$6723=$C606)*($AC$4:$AC$6723=$D606)*(ISNUMBER(_xlfn.XMATCH($AD$4:$AD$6723,$V606:$Z606,0)))),-1)</f>
        <v>-1</v>
      </c>
      <c r="P606" s="29">
        <f t="array" ref="P606">IFERROR(_xlfn._xlws.FILTER(AK$4:AK$6723,(AK$4:AK$6723&gt;=0)*($AB$4:$AB$6723=$C606)*($AC$4:$AC$6723=$D606)*(ISNUMBER(_xlfn.XMATCH($AD$4:$AD$6723,$V606:$Z606,0)))),-1)</f>
        <v>-1</v>
      </c>
      <c r="Q606" s="29">
        <f t="array" ref="Q606">IFERROR(_xlfn._xlws.FILTER(AL$4:AL$6723,(AL$4:AL$6723&gt;=0)*($AB$4:$AB$6723=$C606)*($AC$4:$AC$6723=$D606)*(ISNUMBER(_xlfn.XMATCH($AD$4:$AD$6723,$V606:$Z606,0)))),-1)</f>
        <v>-1</v>
      </c>
      <c r="R606" s="29">
        <f t="array" ref="R606">IFERROR(_xlfn._xlws.FILTER(AM$4:AM$6723,(AM$4:AM$6723&gt;=0)*($AB$4:$AB$6723=$C606)*($AC$4:$AC$6723=$D606)*(ISNUMBER(_xlfn.XMATCH($AD$4:$AD$6723,$V606:$Z606,0)))),-1)</f>
        <v>-1</v>
      </c>
      <c r="S606" s="29">
        <f t="array" ref="S606">IFERROR(_xlfn._xlws.FILTER(AN$4:AN$6723,(AN$4:AN$6723&gt;=0)*($AB$4:$AB$6723=$C606)*($AC$4:$AC$6723=$D606)*(ISNUMBER(_xlfn.XMATCH($AD$4:$AD$6723,$V606:$Z606,0)))),-1)</f>
        <v>-1</v>
      </c>
      <c r="T606" s="29">
        <f t="array" ref="T606">IFERROR(_xlfn._xlws.FILTER(AO$4:AO$6723,(AO$4:AO$6723&gt;=0)*($AB$4:$AB$6723=$C606)*($AC$4:$AC$6723=$D606)*(ISNUMBER(_xlfn.XMATCH($AD$4:$AD$6723,$V606:$Z606,0)))),-1)</f>
        <v>-1</v>
      </c>
      <c r="V606" t="s">
        <v>18</v>
      </c>
      <c r="AB606" t="s">
        <v>62</v>
      </c>
      <c r="AC606" t="s">
        <v>44</v>
      </c>
      <c r="AD606" s="19" t="s">
        <v>27</v>
      </c>
      <c r="AE606" s="18">
        <v>59.532871676928607</v>
      </c>
      <c r="AF606" s="17">
        <v>55.585908894687201</v>
      </c>
      <c r="AG606" s="17">
        <v>46.639973843363798</v>
      </c>
      <c r="AH606" s="17">
        <v>45.1924971956634</v>
      </c>
      <c r="AI606" s="17">
        <v>42.6822408830553</v>
      </c>
      <c r="AJ606" s="17">
        <v>42.6822408830553</v>
      </c>
      <c r="AK606" s="17">
        <v>42.6822408830553</v>
      </c>
      <c r="AL606" s="17">
        <v>42.6822408830553</v>
      </c>
      <c r="AM606" s="17">
        <v>42.6822408830553</v>
      </c>
      <c r="AN606" s="17">
        <v>42.6822408830553</v>
      </c>
      <c r="AO606" s="17">
        <v>42.6822408830553</v>
      </c>
    </row>
    <row r="607" spans="3:41" x14ac:dyDescent="0.25">
      <c r="C607" t="s">
        <v>96</v>
      </c>
      <c r="D607" s="6" t="s">
        <v>43</v>
      </c>
      <c r="E607" t="s">
        <v>63</v>
      </c>
      <c r="F607" s="6">
        <v>2005</v>
      </c>
      <c r="G607" s="6" t="s">
        <v>14</v>
      </c>
      <c r="H607" s="6" t="s">
        <v>15</v>
      </c>
      <c r="J607" s="29">
        <f t="array" ref="J607">IFERROR(_xlfn._xlws.FILTER(AE$4:AE$6723,(AE$4:AE$6723&gt;=0)*($AB$4:$AB$6723=$C607)*($AC$4:$AC$6723=$D607)*(ISNUMBER(_xlfn.XMATCH($AD$4:$AD$6723,$V607:$Z607,0)))),-1)</f>
        <v>-1</v>
      </c>
      <c r="K607" s="29">
        <f t="array" ref="K607">IFERROR(_xlfn._xlws.FILTER(AF$4:AF$6723,(AF$4:AF$6723&gt;=0)*($AB$4:$AB$6723=$C607)*($AC$4:$AC$6723=$D607)*(ISNUMBER(_xlfn.XMATCH($AD$4:$AD$6723,$V607:$Z607,0)))),-1)</f>
        <v>-1</v>
      </c>
      <c r="L607" s="29">
        <f t="array" ref="L607">IFERROR(_xlfn._xlws.FILTER(AG$4:AG$6723,(AG$4:AG$6723&gt;=0)*($AB$4:$AB$6723=$C607)*($AC$4:$AC$6723=$D607)*(ISNUMBER(_xlfn.XMATCH($AD$4:$AD$6723,$V607:$Z607,0)))),-1)</f>
        <v>-1</v>
      </c>
      <c r="M607" s="29">
        <f t="array" ref="M607">IFERROR(_xlfn._xlws.FILTER(AH$4:AH$6723,(AH$4:AH$6723&gt;=0)*($AB$4:$AB$6723=$C607)*($AC$4:$AC$6723=$D607)*(ISNUMBER(_xlfn.XMATCH($AD$4:$AD$6723,$V607:$Z607,0)))),-1)</f>
        <v>-1</v>
      </c>
      <c r="N607" s="29">
        <f t="array" ref="N607">IFERROR(_xlfn._xlws.FILTER(AI$4:AI$6723,(AI$4:AI$6723&gt;=0)*($AB$4:$AB$6723=$C607)*($AC$4:$AC$6723=$D607)*(ISNUMBER(_xlfn.XMATCH($AD$4:$AD$6723,$V607:$Z607,0)))),-1)</f>
        <v>-1</v>
      </c>
      <c r="O607" s="29">
        <f t="array" ref="O607">IFERROR(_xlfn._xlws.FILTER(AJ$4:AJ$6723,(AJ$4:AJ$6723&gt;=0)*($AB$4:$AB$6723=$C607)*($AC$4:$AC$6723=$D607)*(ISNUMBER(_xlfn.XMATCH($AD$4:$AD$6723,$V607:$Z607,0)))),-1)</f>
        <v>-1</v>
      </c>
      <c r="P607" s="29">
        <f t="array" ref="P607">IFERROR(_xlfn._xlws.FILTER(AK$4:AK$6723,(AK$4:AK$6723&gt;=0)*($AB$4:$AB$6723=$C607)*($AC$4:$AC$6723=$D607)*(ISNUMBER(_xlfn.XMATCH($AD$4:$AD$6723,$V607:$Z607,0)))),-1)</f>
        <v>-1</v>
      </c>
      <c r="Q607" s="29">
        <f t="array" ref="Q607">IFERROR(_xlfn._xlws.FILTER(AL$4:AL$6723,(AL$4:AL$6723&gt;=0)*($AB$4:$AB$6723=$C607)*($AC$4:$AC$6723=$D607)*(ISNUMBER(_xlfn.XMATCH($AD$4:$AD$6723,$V607:$Z607,0)))),-1)</f>
        <v>-1</v>
      </c>
      <c r="R607" s="29">
        <f t="array" ref="R607">IFERROR(_xlfn._xlws.FILTER(AM$4:AM$6723,(AM$4:AM$6723&gt;=0)*($AB$4:$AB$6723=$C607)*($AC$4:$AC$6723=$D607)*(ISNUMBER(_xlfn.XMATCH($AD$4:$AD$6723,$V607:$Z607,0)))),-1)</f>
        <v>-1</v>
      </c>
      <c r="S607" s="29">
        <f t="array" ref="S607">IFERROR(_xlfn._xlws.FILTER(AN$4:AN$6723,(AN$4:AN$6723&gt;=0)*($AB$4:$AB$6723=$C607)*($AC$4:$AC$6723=$D607)*(ISNUMBER(_xlfn.XMATCH($AD$4:$AD$6723,$V607:$Z607,0)))),-1)</f>
        <v>-1</v>
      </c>
      <c r="T607" s="29">
        <f t="array" ref="T607">IFERROR(_xlfn._xlws.FILTER(AO$4:AO$6723,(AO$4:AO$6723&gt;=0)*($AB$4:$AB$6723=$C607)*($AC$4:$AC$6723=$D607)*(ISNUMBER(_xlfn.XMATCH($AD$4:$AD$6723,$V607:$Z607,0)))),-1)</f>
        <v>-1</v>
      </c>
      <c r="V607" t="s">
        <v>63</v>
      </c>
      <c r="AB607" t="s">
        <v>62</v>
      </c>
      <c r="AC607" t="s">
        <v>44</v>
      </c>
      <c r="AD607" s="19" t="s">
        <v>88</v>
      </c>
      <c r="AE607" s="18">
        <v>-1</v>
      </c>
      <c r="AF607" s="17">
        <v>-1</v>
      </c>
      <c r="AG607" s="17">
        <v>-1</v>
      </c>
      <c r="AH607" s="17">
        <v>-1</v>
      </c>
      <c r="AI607" s="17">
        <v>-1</v>
      </c>
      <c r="AJ607" s="17">
        <v>-1</v>
      </c>
      <c r="AK607" s="17">
        <v>-1</v>
      </c>
      <c r="AL607" s="17">
        <v>-1</v>
      </c>
      <c r="AM607" s="17">
        <v>-1</v>
      </c>
      <c r="AN607" s="17">
        <v>-1</v>
      </c>
      <c r="AO607" s="17">
        <v>-1</v>
      </c>
    </row>
    <row r="608" spans="3:41" x14ac:dyDescent="0.25">
      <c r="C608" t="s">
        <v>96</v>
      </c>
      <c r="D608" s="6" t="s">
        <v>43</v>
      </c>
      <c r="E608" t="s">
        <v>21</v>
      </c>
      <c r="F608" s="6">
        <v>2005</v>
      </c>
      <c r="G608" s="6" t="s">
        <v>14</v>
      </c>
      <c r="H608" s="6" t="s">
        <v>15</v>
      </c>
      <c r="J608" s="29">
        <f t="array" ref="J608">IFERROR(_xlfn._xlws.FILTER(AE$4:AE$6723,(AE$4:AE$6723&gt;=0)*($AB$4:$AB$6723=$C608)*($AC$4:$AC$6723=$D608)*(ISNUMBER(_xlfn.XMATCH($AD$4:$AD$6723,$V608:$Z608,0)))),-1)</f>
        <v>-1</v>
      </c>
      <c r="K608" s="29">
        <f t="array" ref="K608">IFERROR(_xlfn._xlws.FILTER(AF$4:AF$6723,(AF$4:AF$6723&gt;=0)*($AB$4:$AB$6723=$C608)*($AC$4:$AC$6723=$D608)*(ISNUMBER(_xlfn.XMATCH($AD$4:$AD$6723,$V608:$Z608,0)))),-1)</f>
        <v>-1</v>
      </c>
      <c r="L608" s="29">
        <f t="array" ref="L608">IFERROR(_xlfn._xlws.FILTER(AG$4:AG$6723,(AG$4:AG$6723&gt;=0)*($AB$4:$AB$6723=$C608)*($AC$4:$AC$6723=$D608)*(ISNUMBER(_xlfn.XMATCH($AD$4:$AD$6723,$V608:$Z608,0)))),-1)</f>
        <v>-1</v>
      </c>
      <c r="M608" s="29">
        <f t="array" ref="M608">IFERROR(_xlfn._xlws.FILTER(AH$4:AH$6723,(AH$4:AH$6723&gt;=0)*($AB$4:$AB$6723=$C608)*($AC$4:$AC$6723=$D608)*(ISNUMBER(_xlfn.XMATCH($AD$4:$AD$6723,$V608:$Z608,0)))),-1)</f>
        <v>-1</v>
      </c>
      <c r="N608" s="29">
        <f t="array" ref="N608">IFERROR(_xlfn._xlws.FILTER(AI$4:AI$6723,(AI$4:AI$6723&gt;=0)*($AB$4:$AB$6723=$C608)*($AC$4:$AC$6723=$D608)*(ISNUMBER(_xlfn.XMATCH($AD$4:$AD$6723,$V608:$Z608,0)))),-1)</f>
        <v>-1</v>
      </c>
      <c r="O608" s="29">
        <f t="array" ref="O608">IFERROR(_xlfn._xlws.FILTER(AJ$4:AJ$6723,(AJ$4:AJ$6723&gt;=0)*($AB$4:$AB$6723=$C608)*($AC$4:$AC$6723=$D608)*(ISNUMBER(_xlfn.XMATCH($AD$4:$AD$6723,$V608:$Z608,0)))),-1)</f>
        <v>-1</v>
      </c>
      <c r="P608" s="29">
        <f t="array" ref="P608">IFERROR(_xlfn._xlws.FILTER(AK$4:AK$6723,(AK$4:AK$6723&gt;=0)*($AB$4:$AB$6723=$C608)*($AC$4:$AC$6723=$D608)*(ISNUMBER(_xlfn.XMATCH($AD$4:$AD$6723,$V608:$Z608,0)))),-1)</f>
        <v>-1</v>
      </c>
      <c r="Q608" s="29">
        <f t="array" ref="Q608">IFERROR(_xlfn._xlws.FILTER(AL$4:AL$6723,(AL$4:AL$6723&gt;=0)*($AB$4:$AB$6723=$C608)*($AC$4:$AC$6723=$D608)*(ISNUMBER(_xlfn.XMATCH($AD$4:$AD$6723,$V608:$Z608,0)))),-1)</f>
        <v>-1</v>
      </c>
      <c r="R608" s="29">
        <f t="array" ref="R608">IFERROR(_xlfn._xlws.FILTER(AM$4:AM$6723,(AM$4:AM$6723&gt;=0)*($AB$4:$AB$6723=$C608)*($AC$4:$AC$6723=$D608)*(ISNUMBER(_xlfn.XMATCH($AD$4:$AD$6723,$V608:$Z608,0)))),-1)</f>
        <v>-1</v>
      </c>
      <c r="S608" s="29">
        <f t="array" ref="S608">IFERROR(_xlfn._xlws.FILTER(AN$4:AN$6723,(AN$4:AN$6723&gt;=0)*($AB$4:$AB$6723=$C608)*($AC$4:$AC$6723=$D608)*(ISNUMBER(_xlfn.XMATCH($AD$4:$AD$6723,$V608:$Z608,0)))),-1)</f>
        <v>-1</v>
      </c>
      <c r="T608" s="29">
        <f t="array" ref="T608">IFERROR(_xlfn._xlws.FILTER(AO$4:AO$6723,(AO$4:AO$6723&gt;=0)*($AB$4:$AB$6723=$C608)*($AC$4:$AC$6723=$D608)*(ISNUMBER(_xlfn.XMATCH($AD$4:$AD$6723,$V608:$Z608,0)))),-1)</f>
        <v>-1</v>
      </c>
      <c r="V608" t="s">
        <v>21</v>
      </c>
      <c r="AB608" t="s">
        <v>62</v>
      </c>
      <c r="AC608" t="s">
        <v>44</v>
      </c>
      <c r="AD608" s="19" t="s">
        <v>77</v>
      </c>
      <c r="AE608" s="18">
        <v>-1</v>
      </c>
      <c r="AF608" s="17">
        <v>-1</v>
      </c>
      <c r="AG608" s="17">
        <v>-1</v>
      </c>
      <c r="AH608" s="17">
        <v>-1</v>
      </c>
      <c r="AI608" s="17">
        <v>-1</v>
      </c>
      <c r="AJ608" s="17">
        <v>-1</v>
      </c>
      <c r="AK608" s="17">
        <v>-1</v>
      </c>
      <c r="AL608" s="17">
        <v>-1</v>
      </c>
      <c r="AM608" s="17">
        <v>-1</v>
      </c>
      <c r="AN608" s="17">
        <v>-1</v>
      </c>
      <c r="AO608" s="17">
        <v>-1</v>
      </c>
    </row>
    <row r="609" spans="3:41" x14ac:dyDescent="0.25">
      <c r="C609" t="s">
        <v>96</v>
      </c>
      <c r="D609" s="6" t="s">
        <v>43</v>
      </c>
      <c r="E609" t="s">
        <v>22</v>
      </c>
      <c r="F609" s="6">
        <v>2005</v>
      </c>
      <c r="G609" s="6" t="s">
        <v>14</v>
      </c>
      <c r="H609" s="6" t="s">
        <v>15</v>
      </c>
      <c r="J609" s="29">
        <f t="array" ref="J609">IFERROR(_xlfn._xlws.FILTER(AE$4:AE$6723,(AE$4:AE$6723&gt;=0)*($AB$4:$AB$6723=$C609)*($AC$4:$AC$6723=$D609)*(ISNUMBER(_xlfn.XMATCH($AD$4:$AD$6723,$V609:$Z609,0)))),-1)</f>
        <v>-1</v>
      </c>
      <c r="K609" s="29">
        <f t="array" ref="K609">IFERROR(_xlfn._xlws.FILTER(AF$4:AF$6723,(AF$4:AF$6723&gt;=0)*($AB$4:$AB$6723=$C609)*($AC$4:$AC$6723=$D609)*(ISNUMBER(_xlfn.XMATCH($AD$4:$AD$6723,$V609:$Z609,0)))),-1)</f>
        <v>-1</v>
      </c>
      <c r="L609" s="29">
        <f t="array" ref="L609">IFERROR(_xlfn._xlws.FILTER(AG$4:AG$6723,(AG$4:AG$6723&gt;=0)*($AB$4:$AB$6723=$C609)*($AC$4:$AC$6723=$D609)*(ISNUMBER(_xlfn.XMATCH($AD$4:$AD$6723,$V609:$Z609,0)))),-1)</f>
        <v>-1</v>
      </c>
      <c r="M609" s="29">
        <f t="array" ref="M609">IFERROR(_xlfn._xlws.FILTER(AH$4:AH$6723,(AH$4:AH$6723&gt;=0)*($AB$4:$AB$6723=$C609)*($AC$4:$AC$6723=$D609)*(ISNUMBER(_xlfn.XMATCH($AD$4:$AD$6723,$V609:$Z609,0)))),-1)</f>
        <v>-1</v>
      </c>
      <c r="N609" s="29">
        <f t="array" ref="N609">IFERROR(_xlfn._xlws.FILTER(AI$4:AI$6723,(AI$4:AI$6723&gt;=0)*($AB$4:$AB$6723=$C609)*($AC$4:$AC$6723=$D609)*(ISNUMBER(_xlfn.XMATCH($AD$4:$AD$6723,$V609:$Z609,0)))),-1)</f>
        <v>-1</v>
      </c>
      <c r="O609" s="29">
        <f t="array" ref="O609">IFERROR(_xlfn._xlws.FILTER(AJ$4:AJ$6723,(AJ$4:AJ$6723&gt;=0)*($AB$4:$AB$6723=$C609)*($AC$4:$AC$6723=$D609)*(ISNUMBER(_xlfn.XMATCH($AD$4:$AD$6723,$V609:$Z609,0)))),-1)</f>
        <v>-1</v>
      </c>
      <c r="P609" s="29">
        <f t="array" ref="P609">IFERROR(_xlfn._xlws.FILTER(AK$4:AK$6723,(AK$4:AK$6723&gt;=0)*($AB$4:$AB$6723=$C609)*($AC$4:$AC$6723=$D609)*(ISNUMBER(_xlfn.XMATCH($AD$4:$AD$6723,$V609:$Z609,0)))),-1)</f>
        <v>-1</v>
      </c>
      <c r="Q609" s="29">
        <f t="array" ref="Q609">IFERROR(_xlfn._xlws.FILTER(AL$4:AL$6723,(AL$4:AL$6723&gt;=0)*($AB$4:$AB$6723=$C609)*($AC$4:$AC$6723=$D609)*(ISNUMBER(_xlfn.XMATCH($AD$4:$AD$6723,$V609:$Z609,0)))),-1)</f>
        <v>-1</v>
      </c>
      <c r="R609" s="29">
        <f t="array" ref="R609">IFERROR(_xlfn._xlws.FILTER(AM$4:AM$6723,(AM$4:AM$6723&gt;=0)*($AB$4:$AB$6723=$C609)*($AC$4:$AC$6723=$D609)*(ISNUMBER(_xlfn.XMATCH($AD$4:$AD$6723,$V609:$Z609,0)))),-1)</f>
        <v>-1</v>
      </c>
      <c r="S609" s="29">
        <f t="array" ref="S609">IFERROR(_xlfn._xlws.FILTER(AN$4:AN$6723,(AN$4:AN$6723&gt;=0)*($AB$4:$AB$6723=$C609)*($AC$4:$AC$6723=$D609)*(ISNUMBER(_xlfn.XMATCH($AD$4:$AD$6723,$V609:$Z609,0)))),-1)</f>
        <v>-1</v>
      </c>
      <c r="T609" s="29">
        <f t="array" ref="T609">IFERROR(_xlfn._xlws.FILTER(AO$4:AO$6723,(AO$4:AO$6723&gt;=0)*($AB$4:$AB$6723=$C609)*($AC$4:$AC$6723=$D609)*(ISNUMBER(_xlfn.XMATCH($AD$4:$AD$6723,$V609:$Z609,0)))),-1)</f>
        <v>-1</v>
      </c>
      <c r="V609" s="19" t="s">
        <v>66</v>
      </c>
      <c r="W609" s="19" t="s">
        <v>67</v>
      </c>
      <c r="X609" s="19" t="s">
        <v>68</v>
      </c>
      <c r="Y609" s="19" t="s">
        <v>69</v>
      </c>
      <c r="Z609" s="19" t="s">
        <v>70</v>
      </c>
      <c r="AB609" t="s">
        <v>62</v>
      </c>
      <c r="AC609" t="s">
        <v>44</v>
      </c>
      <c r="AD609" s="19" t="s">
        <v>75</v>
      </c>
      <c r="AE609" s="18">
        <v>-1</v>
      </c>
      <c r="AF609" s="17">
        <v>-1</v>
      </c>
      <c r="AG609" s="17">
        <v>-1</v>
      </c>
      <c r="AH609" s="17">
        <v>-1</v>
      </c>
      <c r="AI609" s="17">
        <v>-1</v>
      </c>
      <c r="AJ609" s="17">
        <v>-1</v>
      </c>
      <c r="AK609" s="17">
        <v>-1</v>
      </c>
      <c r="AL609" s="17">
        <v>-1</v>
      </c>
      <c r="AM609" s="17">
        <v>-1</v>
      </c>
      <c r="AN609" s="17">
        <v>-1</v>
      </c>
      <c r="AO609" s="17">
        <v>-1</v>
      </c>
    </row>
    <row r="610" spans="3:41" x14ac:dyDescent="0.25">
      <c r="C610" t="s">
        <v>96</v>
      </c>
      <c r="D610" s="6" t="s">
        <v>43</v>
      </c>
      <c r="E610" t="s">
        <v>23</v>
      </c>
      <c r="F610" s="6">
        <v>2005</v>
      </c>
      <c r="G610" s="6" t="s">
        <v>14</v>
      </c>
      <c r="H610" s="6" t="s">
        <v>15</v>
      </c>
      <c r="J610" s="29">
        <f t="array" ref="J610">IFERROR(_xlfn._xlws.FILTER(AE$4:AE$6723,(AE$4:AE$6723&gt;=0)*($AB$4:$AB$6723=$C610)*($AC$4:$AC$6723=$D610)*(ISNUMBER(_xlfn.XMATCH($AD$4:$AD$6723,$V610:$Z610,0)))),-1)</f>
        <v>-1</v>
      </c>
      <c r="K610" s="29">
        <f t="array" ref="K610">IFERROR(_xlfn._xlws.FILTER(AF$4:AF$6723,(AF$4:AF$6723&gt;=0)*($AB$4:$AB$6723=$C610)*($AC$4:$AC$6723=$D610)*(ISNUMBER(_xlfn.XMATCH($AD$4:$AD$6723,$V610:$Z610,0)))),-1)</f>
        <v>-1</v>
      </c>
      <c r="L610" s="29">
        <f t="array" ref="L610">IFERROR(_xlfn._xlws.FILTER(AG$4:AG$6723,(AG$4:AG$6723&gt;=0)*($AB$4:$AB$6723=$C610)*($AC$4:$AC$6723=$D610)*(ISNUMBER(_xlfn.XMATCH($AD$4:$AD$6723,$V610:$Z610,0)))),-1)</f>
        <v>-1</v>
      </c>
      <c r="M610" s="29">
        <f t="array" ref="M610">IFERROR(_xlfn._xlws.FILTER(AH$4:AH$6723,(AH$4:AH$6723&gt;=0)*($AB$4:$AB$6723=$C610)*($AC$4:$AC$6723=$D610)*(ISNUMBER(_xlfn.XMATCH($AD$4:$AD$6723,$V610:$Z610,0)))),-1)</f>
        <v>-1</v>
      </c>
      <c r="N610" s="29">
        <f t="array" ref="N610">IFERROR(_xlfn._xlws.FILTER(AI$4:AI$6723,(AI$4:AI$6723&gt;=0)*($AB$4:$AB$6723=$C610)*($AC$4:$AC$6723=$D610)*(ISNUMBER(_xlfn.XMATCH($AD$4:$AD$6723,$V610:$Z610,0)))),-1)</f>
        <v>-1</v>
      </c>
      <c r="O610" s="29">
        <f t="array" ref="O610">IFERROR(_xlfn._xlws.FILTER(AJ$4:AJ$6723,(AJ$4:AJ$6723&gt;=0)*($AB$4:$AB$6723=$C610)*($AC$4:$AC$6723=$D610)*(ISNUMBER(_xlfn.XMATCH($AD$4:$AD$6723,$V610:$Z610,0)))),-1)</f>
        <v>-1</v>
      </c>
      <c r="P610" s="29">
        <f t="array" ref="P610">IFERROR(_xlfn._xlws.FILTER(AK$4:AK$6723,(AK$4:AK$6723&gt;=0)*($AB$4:$AB$6723=$C610)*($AC$4:$AC$6723=$D610)*(ISNUMBER(_xlfn.XMATCH($AD$4:$AD$6723,$V610:$Z610,0)))),-1)</f>
        <v>-1</v>
      </c>
      <c r="Q610" s="29">
        <f t="array" ref="Q610">IFERROR(_xlfn._xlws.FILTER(AL$4:AL$6723,(AL$4:AL$6723&gt;=0)*($AB$4:$AB$6723=$C610)*($AC$4:$AC$6723=$D610)*(ISNUMBER(_xlfn.XMATCH($AD$4:$AD$6723,$V610:$Z610,0)))),-1)</f>
        <v>-1</v>
      </c>
      <c r="R610" s="29">
        <f t="array" ref="R610">IFERROR(_xlfn._xlws.FILTER(AM$4:AM$6723,(AM$4:AM$6723&gt;=0)*($AB$4:$AB$6723=$C610)*($AC$4:$AC$6723=$D610)*(ISNUMBER(_xlfn.XMATCH($AD$4:$AD$6723,$V610:$Z610,0)))),-1)</f>
        <v>-1</v>
      </c>
      <c r="S610" s="29">
        <f t="array" ref="S610">IFERROR(_xlfn._xlws.FILTER(AN$4:AN$6723,(AN$4:AN$6723&gt;=0)*($AB$4:$AB$6723=$C610)*($AC$4:$AC$6723=$D610)*(ISNUMBER(_xlfn.XMATCH($AD$4:$AD$6723,$V610:$Z610,0)))),-1)</f>
        <v>-1</v>
      </c>
      <c r="T610" s="29">
        <f t="array" ref="T610">IFERROR(_xlfn._xlws.FILTER(AO$4:AO$6723,(AO$4:AO$6723&gt;=0)*($AB$4:$AB$6723=$C610)*($AC$4:$AC$6723=$D610)*(ISNUMBER(_xlfn.XMATCH($AD$4:$AD$6723,$V610:$Z610,0)))),-1)</f>
        <v>-1</v>
      </c>
      <c r="V610" t="s">
        <v>70</v>
      </c>
      <c r="AB610" t="s">
        <v>62</v>
      </c>
      <c r="AC610" t="s">
        <v>44</v>
      </c>
      <c r="AD610" s="19" t="s">
        <v>78</v>
      </c>
      <c r="AE610" s="18">
        <v>-1</v>
      </c>
      <c r="AF610" s="17">
        <v>-1</v>
      </c>
      <c r="AG610" s="17">
        <v>-1</v>
      </c>
      <c r="AH610" s="17">
        <v>-1</v>
      </c>
      <c r="AI610" s="17">
        <v>-1</v>
      </c>
      <c r="AJ610" s="17">
        <v>-1</v>
      </c>
      <c r="AK610" s="17">
        <v>-1</v>
      </c>
      <c r="AL610" s="17">
        <v>-1</v>
      </c>
      <c r="AM610" s="17">
        <v>-1</v>
      </c>
      <c r="AN610" s="17">
        <v>-1</v>
      </c>
      <c r="AO610" s="17">
        <v>-1</v>
      </c>
    </row>
    <row r="611" spans="3:41" x14ac:dyDescent="0.25">
      <c r="C611" t="s">
        <v>96</v>
      </c>
      <c r="D611" s="6" t="s">
        <v>43</v>
      </c>
      <c r="E611" t="s">
        <v>24</v>
      </c>
      <c r="F611" s="6">
        <v>2005</v>
      </c>
      <c r="G611" s="6" t="s">
        <v>14</v>
      </c>
      <c r="H611" s="6" t="s">
        <v>15</v>
      </c>
      <c r="J611" s="29">
        <f t="array" ref="J611">IFERROR(_xlfn._xlws.FILTER(AE$4:AE$6723,(AE$4:AE$6723&gt;=0)*($AB$4:$AB$6723=$C611)*($AC$4:$AC$6723=$D611)*(ISNUMBER(_xlfn.XMATCH($AD$4:$AD$6723,$V611:$Z611,0)))),-1)</f>
        <v>17.111192866721922</v>
      </c>
      <c r="K611" s="29">
        <f t="array" ref="K611">IFERROR(_xlfn._xlws.FILTER(AF$4:AF$6723,(AF$4:AF$6723&gt;=0)*($AB$4:$AB$6723=$C611)*($AC$4:$AC$6723=$D611)*(ISNUMBER(_xlfn.XMATCH($AD$4:$AD$6723,$V611:$Z611,0)))),-1)</f>
        <v>20.002440112902399</v>
      </c>
      <c r="L611" s="29">
        <f t="array" ref="L611">IFERROR(_xlfn._xlws.FILTER(AG$4:AG$6723,(AG$4:AG$6723&gt;=0)*($AB$4:$AB$6723=$C611)*($AC$4:$AC$6723=$D611)*(ISNUMBER(_xlfn.XMATCH($AD$4:$AD$6723,$V611:$Z611,0)))),-1)</f>
        <v>25.8330436702071</v>
      </c>
      <c r="M611" s="29">
        <f t="array" ref="M611">IFERROR(_xlfn._xlws.FILTER(AH$4:AH$6723,(AH$4:AH$6723&gt;=0)*($AB$4:$AB$6723=$C611)*($AC$4:$AC$6723=$D611)*(ISNUMBER(_xlfn.XMATCH($AD$4:$AD$6723,$V611:$Z611,0)))),-1)</f>
        <v>27.254612760825498</v>
      </c>
      <c r="N611" s="29">
        <f t="array" ref="N611">IFERROR(_xlfn._xlws.FILTER(AI$4:AI$6723,(AI$4:AI$6723&gt;=0)*($AB$4:$AB$6723=$C611)*($AC$4:$AC$6723=$D611)*(ISNUMBER(_xlfn.XMATCH($AD$4:$AD$6723,$V611:$Z611,0)))),-1)</f>
        <v>31.963173418739299</v>
      </c>
      <c r="O611" s="29">
        <f t="array" ref="O611">IFERROR(_xlfn._xlws.FILTER(AJ$4:AJ$6723,(AJ$4:AJ$6723&gt;=0)*($AB$4:$AB$6723=$C611)*($AC$4:$AC$6723=$D611)*(ISNUMBER(_xlfn.XMATCH($AD$4:$AD$6723,$V611:$Z611,0)))),-1)</f>
        <v>33.716919671580499</v>
      </c>
      <c r="P611" s="29">
        <f t="array" ref="P611">IFERROR(_xlfn._xlws.FILTER(AK$4:AK$6723,(AK$4:AK$6723&gt;=0)*($AB$4:$AB$6723=$C611)*($AC$4:$AC$6723=$D611)*(ISNUMBER(_xlfn.XMATCH($AD$4:$AD$6723,$V611:$Z611,0)))),-1)</f>
        <v>34.841063482846899</v>
      </c>
      <c r="Q611" s="29">
        <f t="array" ref="Q611">IFERROR(_xlfn._xlws.FILTER(AL$4:AL$6723,(AL$4:AL$6723&gt;=0)*($AB$4:$AB$6723=$C611)*($AC$4:$AC$6723=$D611)*(ISNUMBER(_xlfn.XMATCH($AD$4:$AD$6723,$V611:$Z611,0)))),-1)</f>
        <v>35.356678495200001</v>
      </c>
      <c r="R611" s="29">
        <f t="array" ref="R611">IFERROR(_xlfn._xlws.FILTER(AM$4:AM$6723,(AM$4:AM$6723&gt;=0)*($AB$4:$AB$6723=$C611)*($AC$4:$AC$6723=$D611)*(ISNUMBER(_xlfn.XMATCH($AD$4:$AD$6723,$V611:$Z611,0)))),-1)</f>
        <v>36.279747966897702</v>
      </c>
      <c r="S611" s="29">
        <f t="array" ref="S611">IFERROR(_xlfn._xlws.FILTER(AN$4:AN$6723,(AN$4:AN$6723&gt;=0)*($AB$4:$AB$6723=$C611)*($AC$4:$AC$6723=$D611)*(ISNUMBER(_xlfn.XMATCH($AD$4:$AD$6723,$V611:$Z611,0)))),-1)</f>
        <v>36.279747966897702</v>
      </c>
      <c r="T611" s="29">
        <f t="array" ref="T611">IFERROR(_xlfn._xlws.FILTER(AO$4:AO$6723,(AO$4:AO$6723&gt;=0)*($AB$4:$AB$6723=$C611)*($AC$4:$AC$6723=$D611)*(ISNUMBER(_xlfn.XMATCH($AD$4:$AD$6723,$V611:$Z611,0)))),-1)</f>
        <v>36.279747966897702</v>
      </c>
      <c r="V611" t="s">
        <v>72</v>
      </c>
      <c r="W611" s="25" t="s">
        <v>58</v>
      </c>
      <c r="X611" s="25" t="s">
        <v>59</v>
      </c>
      <c r="Y611" s="25" t="s">
        <v>73</v>
      </c>
      <c r="AB611" t="s">
        <v>62</v>
      </c>
      <c r="AC611" t="s">
        <v>44</v>
      </c>
      <c r="AD611" s="19" t="s">
        <v>70</v>
      </c>
      <c r="AE611" s="18">
        <v>-1</v>
      </c>
      <c r="AF611" s="17">
        <v>-1</v>
      </c>
      <c r="AG611" s="17">
        <v>-1</v>
      </c>
      <c r="AH611" s="17">
        <v>-1</v>
      </c>
      <c r="AI611" s="17">
        <v>-1</v>
      </c>
      <c r="AJ611" s="17">
        <v>-1</v>
      </c>
      <c r="AK611" s="17">
        <v>-1</v>
      </c>
      <c r="AL611" s="17">
        <v>-1</v>
      </c>
      <c r="AM611" s="17">
        <v>-1</v>
      </c>
      <c r="AN611" s="17">
        <v>-1</v>
      </c>
      <c r="AO611" s="17">
        <v>-1</v>
      </c>
    </row>
    <row r="612" spans="3:41" x14ac:dyDescent="0.25">
      <c r="C612" t="s">
        <v>96</v>
      </c>
      <c r="D612" s="6" t="s">
        <v>43</v>
      </c>
      <c r="E612" t="s">
        <v>25</v>
      </c>
      <c r="F612" s="6">
        <v>2005</v>
      </c>
      <c r="G612" s="6" t="s">
        <v>14</v>
      </c>
      <c r="H612" s="6" t="s">
        <v>15</v>
      </c>
      <c r="J612" s="29">
        <f t="array" ref="J612">IFERROR(_xlfn._xlws.FILTER(AE$4:AE$6723,(AE$4:AE$6723&gt;=0)*($AB$4:$AB$6723=$C612)*($AC$4:$AC$6723=$D612)*(ISNUMBER(_xlfn.XMATCH($AD$4:$AD$6723,$V612:$Z612,0)))),-1)</f>
        <v>-1</v>
      </c>
      <c r="K612" s="29">
        <f t="array" ref="K612">IFERROR(_xlfn._xlws.FILTER(AF$4:AF$6723,(AF$4:AF$6723&gt;=0)*($AB$4:$AB$6723=$C612)*($AC$4:$AC$6723=$D612)*(ISNUMBER(_xlfn.XMATCH($AD$4:$AD$6723,$V612:$Z612,0)))),-1)</f>
        <v>-1</v>
      </c>
      <c r="L612" s="29">
        <f t="array" ref="L612">IFERROR(_xlfn._xlws.FILTER(AG$4:AG$6723,(AG$4:AG$6723&gt;=0)*($AB$4:$AB$6723=$C612)*($AC$4:$AC$6723=$D612)*(ISNUMBER(_xlfn.XMATCH($AD$4:$AD$6723,$V612:$Z612,0)))),-1)</f>
        <v>-1</v>
      </c>
      <c r="M612" s="29">
        <f t="array" ref="M612">IFERROR(_xlfn._xlws.FILTER(AH$4:AH$6723,(AH$4:AH$6723&gt;=0)*($AB$4:$AB$6723=$C612)*($AC$4:$AC$6723=$D612)*(ISNUMBER(_xlfn.XMATCH($AD$4:$AD$6723,$V612:$Z612,0)))),-1)</f>
        <v>-1</v>
      </c>
      <c r="N612" s="29">
        <f t="array" ref="N612">IFERROR(_xlfn._xlws.FILTER(AI$4:AI$6723,(AI$4:AI$6723&gt;=0)*($AB$4:$AB$6723=$C612)*($AC$4:$AC$6723=$D612)*(ISNUMBER(_xlfn.XMATCH($AD$4:$AD$6723,$V612:$Z612,0)))),-1)</f>
        <v>-1</v>
      </c>
      <c r="O612" s="29">
        <f t="array" ref="O612">IFERROR(_xlfn._xlws.FILTER(AJ$4:AJ$6723,(AJ$4:AJ$6723&gt;=0)*($AB$4:$AB$6723=$C612)*($AC$4:$AC$6723=$D612)*(ISNUMBER(_xlfn.XMATCH($AD$4:$AD$6723,$V612:$Z612,0)))),-1)</f>
        <v>-1</v>
      </c>
      <c r="P612" s="29">
        <f t="array" ref="P612">IFERROR(_xlfn._xlws.FILTER(AK$4:AK$6723,(AK$4:AK$6723&gt;=0)*($AB$4:$AB$6723=$C612)*($AC$4:$AC$6723=$D612)*(ISNUMBER(_xlfn.XMATCH($AD$4:$AD$6723,$V612:$Z612,0)))),-1)</f>
        <v>-1</v>
      </c>
      <c r="Q612" s="29">
        <f t="array" ref="Q612">IFERROR(_xlfn._xlws.FILTER(AL$4:AL$6723,(AL$4:AL$6723&gt;=0)*($AB$4:$AB$6723=$C612)*($AC$4:$AC$6723=$D612)*(ISNUMBER(_xlfn.XMATCH($AD$4:$AD$6723,$V612:$Z612,0)))),-1)</f>
        <v>-1</v>
      </c>
      <c r="R612" s="29">
        <f t="array" ref="R612">IFERROR(_xlfn._xlws.FILTER(AM$4:AM$6723,(AM$4:AM$6723&gt;=0)*($AB$4:$AB$6723=$C612)*($AC$4:$AC$6723=$D612)*(ISNUMBER(_xlfn.XMATCH($AD$4:$AD$6723,$V612:$Z612,0)))),-1)</f>
        <v>-1</v>
      </c>
      <c r="S612" s="29">
        <f t="array" ref="S612">IFERROR(_xlfn._xlws.FILTER(AN$4:AN$6723,(AN$4:AN$6723&gt;=0)*($AB$4:$AB$6723=$C612)*($AC$4:$AC$6723=$D612)*(ISNUMBER(_xlfn.XMATCH($AD$4:$AD$6723,$V612:$Z612,0)))),-1)</f>
        <v>-1</v>
      </c>
      <c r="T612" s="29">
        <f t="array" ref="T612">IFERROR(_xlfn._xlws.FILTER(AO$4:AO$6723,(AO$4:AO$6723&gt;=0)*($AB$4:$AB$6723=$C612)*($AC$4:$AC$6723=$D612)*(ISNUMBER(_xlfn.XMATCH($AD$4:$AD$6723,$V612:$Z612,0)))),-1)</f>
        <v>-1</v>
      </c>
      <c r="V612" t="s">
        <v>25</v>
      </c>
      <c r="AB612" t="s">
        <v>62</v>
      </c>
      <c r="AC612" t="s">
        <v>44</v>
      </c>
      <c r="AD612" s="19" t="s">
        <v>89</v>
      </c>
      <c r="AE612" s="18">
        <v>-1</v>
      </c>
      <c r="AF612" s="17">
        <v>-1</v>
      </c>
      <c r="AG612" s="17">
        <v>-1</v>
      </c>
      <c r="AH612" s="17">
        <v>-1</v>
      </c>
      <c r="AI612" s="17">
        <v>-1</v>
      </c>
      <c r="AJ612" s="17">
        <v>-1</v>
      </c>
      <c r="AK612" s="17">
        <v>-1</v>
      </c>
      <c r="AL612" s="17">
        <v>-1</v>
      </c>
      <c r="AM612" s="17">
        <v>-1</v>
      </c>
      <c r="AN612" s="17">
        <v>-1</v>
      </c>
      <c r="AO612" s="17">
        <v>-1</v>
      </c>
    </row>
    <row r="613" spans="3:41" x14ac:dyDescent="0.25">
      <c r="C613" t="s">
        <v>96</v>
      </c>
      <c r="D613" s="6" t="s">
        <v>43</v>
      </c>
      <c r="E613" t="s">
        <v>26</v>
      </c>
      <c r="F613" s="6">
        <v>2005</v>
      </c>
      <c r="G613" s="6" t="s">
        <v>14</v>
      </c>
      <c r="H613" s="6" t="s">
        <v>15</v>
      </c>
      <c r="J613" s="29">
        <f t="array" ref="J613">IFERROR(_xlfn._xlws.FILTER(AE$4:AE$6723,(AE$4:AE$6723&gt;=0)*($AB$4:$AB$6723=$C613)*($AC$4:$AC$6723=$D613)*(ISNUMBER(_xlfn.XMATCH($AD$4:$AD$6723,$V613:$Z613,0)))),-1)</f>
        <v>10.171251297812891</v>
      </c>
      <c r="K613" s="29">
        <f t="array" ref="K613">IFERROR(_xlfn._xlws.FILTER(AF$4:AF$6723,(AF$4:AF$6723&gt;=0)*($AB$4:$AB$6723=$C613)*($AC$4:$AC$6723=$D613)*(ISNUMBER(_xlfn.XMATCH($AD$4:$AD$6723,$V613:$Z613,0)))),-1)</f>
        <v>13.112100626892699</v>
      </c>
      <c r="L613" s="29">
        <f t="array" ref="L613">IFERROR(_xlfn._xlws.FILTER(AG$4:AG$6723,(AG$4:AG$6723&gt;=0)*($AB$4:$AB$6723=$C613)*($AC$4:$AC$6723=$D613)*(ISNUMBER(_xlfn.XMATCH($AD$4:$AD$6723,$V613:$Z613,0)))),-1)</f>
        <v>23.8979903344717</v>
      </c>
      <c r="M613" s="29">
        <f t="array" ref="M613">IFERROR(_xlfn._xlws.FILTER(AH$4:AH$6723,(AH$4:AH$6723&gt;=0)*($AB$4:$AB$6723=$C613)*($AC$4:$AC$6723=$D613)*(ISNUMBER(_xlfn.XMATCH($AD$4:$AD$6723,$V613:$Z613,0)))),-1)</f>
        <v>22.916319474302298</v>
      </c>
      <c r="N613" s="29">
        <f t="array" ref="N613">IFERROR(_xlfn._xlws.FILTER(AI$4:AI$6723,(AI$4:AI$6723&gt;=0)*($AB$4:$AB$6723=$C613)*($AC$4:$AC$6723=$D613)*(ISNUMBER(_xlfn.XMATCH($AD$4:$AD$6723,$V613:$Z613,0)))),-1)</f>
        <v>30.495585909447801</v>
      </c>
      <c r="O613" s="29">
        <f t="array" ref="O613">IFERROR(_xlfn._xlws.FILTER(AJ$4:AJ$6723,(AJ$4:AJ$6723&gt;=0)*($AB$4:$AB$6723=$C613)*($AC$4:$AC$6723=$D613)*(ISNUMBER(_xlfn.XMATCH($AD$4:$AD$6723,$V613:$Z613,0)))),-1)</f>
        <v>33.699570263877099</v>
      </c>
      <c r="P613" s="29">
        <f t="array" ref="P613">IFERROR(_xlfn._xlws.FILTER(AK$4:AK$6723,(AK$4:AK$6723&gt;=0)*($AB$4:$AB$6723=$C613)*($AC$4:$AC$6723=$D613)*(ISNUMBER(_xlfn.XMATCH($AD$4:$AD$6723,$V613:$Z613,0)))),-1)</f>
        <v>36.019829092139098</v>
      </c>
      <c r="Q613" s="29">
        <f t="array" ref="Q613">IFERROR(_xlfn._xlws.FILTER(AL$4:AL$6723,(AL$4:AL$6723&gt;=0)*($AB$4:$AB$6723=$C613)*($AC$4:$AC$6723=$D613)*(ISNUMBER(_xlfn.XMATCH($AD$4:$AD$6723,$V613:$Z613,0)))),-1)</f>
        <v>37.285692608302597</v>
      </c>
      <c r="R613" s="29">
        <f t="array" ref="R613">IFERROR(_xlfn._xlws.FILTER(AM$4:AM$6723,(AM$4:AM$6723&gt;=0)*($AB$4:$AB$6723=$C613)*($AC$4:$AC$6723=$D613)*(ISNUMBER(_xlfn.XMATCH($AD$4:$AD$6723,$V613:$Z613,0)))),-1)</f>
        <v>38.763177007829803</v>
      </c>
      <c r="S613" s="29">
        <f t="array" ref="S613">IFERROR(_xlfn._xlws.FILTER(AN$4:AN$6723,(AN$4:AN$6723&gt;=0)*($AB$4:$AB$6723=$C613)*($AC$4:$AC$6723=$D613)*(ISNUMBER(_xlfn.XMATCH($AD$4:$AD$6723,$V613:$Z613,0)))),-1)</f>
        <v>38.763177007829803</v>
      </c>
      <c r="T613" s="29">
        <f t="array" ref="T613">IFERROR(_xlfn._xlws.FILTER(AO$4:AO$6723,(AO$4:AO$6723&gt;=0)*($AB$4:$AB$6723=$C613)*($AC$4:$AC$6723=$D613)*(ISNUMBER(_xlfn.XMATCH($AD$4:$AD$6723,$V613:$Z613,0)))),-1)</f>
        <v>38.763177007829803</v>
      </c>
      <c r="V613" t="s">
        <v>74</v>
      </c>
      <c r="W613" s="25" t="s">
        <v>75</v>
      </c>
      <c r="AB613" t="s">
        <v>62</v>
      </c>
      <c r="AC613" t="s">
        <v>44</v>
      </c>
      <c r="AD613" s="19" t="s">
        <v>30</v>
      </c>
      <c r="AE613" s="18">
        <v>11.864973787514829</v>
      </c>
      <c r="AF613" s="17">
        <v>8.6809648405559994</v>
      </c>
      <c r="AG613" s="17">
        <v>4.6083360000000004</v>
      </c>
      <c r="AH613" s="17">
        <v>1.8686369998401</v>
      </c>
      <c r="AI613" s="17">
        <v>3.4275712286118099</v>
      </c>
      <c r="AJ613" s="17">
        <v>3.8484810685848299</v>
      </c>
      <c r="AK613" s="17">
        <v>3.9868697081937001</v>
      </c>
      <c r="AL613" s="17">
        <v>4.1069122187160101</v>
      </c>
      <c r="AM613" s="17">
        <v>4.2487268256324002</v>
      </c>
      <c r="AN613" s="17">
        <v>4.2487268256324002</v>
      </c>
      <c r="AO613" s="17">
        <v>4.2487268256324002</v>
      </c>
    </row>
    <row r="614" spans="3:41" x14ac:dyDescent="0.25">
      <c r="C614" t="s">
        <v>96</v>
      </c>
      <c r="D614" s="6" t="s">
        <v>43</v>
      </c>
      <c r="E614" t="s">
        <v>27</v>
      </c>
      <c r="F614" s="6">
        <v>2005</v>
      </c>
      <c r="G614" s="6" t="s">
        <v>14</v>
      </c>
      <c r="H614" s="6" t="s">
        <v>15</v>
      </c>
      <c r="J614" s="29">
        <f t="array" ref="J614">IFERROR(_xlfn._xlws.FILTER(AE$4:AE$6723,(AE$4:AE$6723&gt;=0)*($AB$4:$AB$6723=$C614)*($AC$4:$AC$6723=$D614)*(ISNUMBER(_xlfn.XMATCH($AD$4:$AD$6723,$V614:$Z614,0)))),-1)</f>
        <v>59.532871676928607</v>
      </c>
      <c r="K614" s="29">
        <f t="array" ref="K614">IFERROR(_xlfn._xlws.FILTER(AF$4:AF$6723,(AF$4:AF$6723&gt;=0)*($AB$4:$AB$6723=$C614)*($AC$4:$AC$6723=$D614)*(ISNUMBER(_xlfn.XMATCH($AD$4:$AD$6723,$V614:$Z614,0)))),-1)</f>
        <v>55.585908894687201</v>
      </c>
      <c r="L614" s="29">
        <f t="array" ref="L614">IFERROR(_xlfn._xlws.FILTER(AG$4:AG$6723,(AG$4:AG$6723&gt;=0)*($AB$4:$AB$6723=$C614)*($AC$4:$AC$6723=$D614)*(ISNUMBER(_xlfn.XMATCH($AD$4:$AD$6723,$V614:$Z614,0)))),-1)</f>
        <v>46.639973843363798</v>
      </c>
      <c r="M614" s="29">
        <f t="array" ref="M614">IFERROR(_xlfn._xlws.FILTER(AH$4:AH$6723,(AH$4:AH$6723&gt;=0)*($AB$4:$AB$6723=$C614)*($AC$4:$AC$6723=$D614)*(ISNUMBER(_xlfn.XMATCH($AD$4:$AD$6723,$V614:$Z614,0)))),-1)</f>
        <v>45.1924971956634</v>
      </c>
      <c r="N614" s="29">
        <f t="array" ref="N614">IFERROR(_xlfn._xlws.FILTER(AI$4:AI$6723,(AI$4:AI$6723&gt;=0)*($AB$4:$AB$6723=$C614)*($AC$4:$AC$6723=$D614)*(ISNUMBER(_xlfn.XMATCH($AD$4:$AD$6723,$V614:$Z614,0)))),-1)</f>
        <v>42.6822408830553</v>
      </c>
      <c r="O614" s="29">
        <f t="array" ref="O614">IFERROR(_xlfn._xlws.FILTER(AJ$4:AJ$6723,(AJ$4:AJ$6723&gt;=0)*($AB$4:$AB$6723=$C614)*($AC$4:$AC$6723=$D614)*(ISNUMBER(_xlfn.XMATCH($AD$4:$AD$6723,$V614:$Z614,0)))),-1)</f>
        <v>42.6822408830553</v>
      </c>
      <c r="P614" s="29">
        <f t="array" ref="P614">IFERROR(_xlfn._xlws.FILTER(AK$4:AK$6723,(AK$4:AK$6723&gt;=0)*($AB$4:$AB$6723=$C614)*($AC$4:$AC$6723=$D614)*(ISNUMBER(_xlfn.XMATCH($AD$4:$AD$6723,$V614:$Z614,0)))),-1)</f>
        <v>42.6822408830553</v>
      </c>
      <c r="Q614" s="29">
        <f t="array" ref="Q614">IFERROR(_xlfn._xlws.FILTER(AL$4:AL$6723,(AL$4:AL$6723&gt;=0)*($AB$4:$AB$6723=$C614)*($AC$4:$AC$6723=$D614)*(ISNUMBER(_xlfn.XMATCH($AD$4:$AD$6723,$V614:$Z614,0)))),-1)</f>
        <v>42.6822408830553</v>
      </c>
      <c r="R614" s="29">
        <f t="array" ref="R614">IFERROR(_xlfn._xlws.FILTER(AM$4:AM$6723,(AM$4:AM$6723&gt;=0)*($AB$4:$AB$6723=$C614)*($AC$4:$AC$6723=$D614)*(ISNUMBER(_xlfn.XMATCH($AD$4:$AD$6723,$V614:$Z614,0)))),-1)</f>
        <v>42.6822408830553</v>
      </c>
      <c r="S614" s="29">
        <f t="array" ref="S614">IFERROR(_xlfn._xlws.FILTER(AN$4:AN$6723,(AN$4:AN$6723&gt;=0)*($AB$4:$AB$6723=$C614)*($AC$4:$AC$6723=$D614)*(ISNUMBER(_xlfn.XMATCH($AD$4:$AD$6723,$V614:$Z614,0)))),-1)</f>
        <v>42.6822408830553</v>
      </c>
      <c r="T614" s="29">
        <f t="array" ref="T614">IFERROR(_xlfn._xlws.FILTER(AO$4:AO$6723,(AO$4:AO$6723&gt;=0)*($AB$4:$AB$6723=$C614)*($AC$4:$AC$6723=$D614)*(ISNUMBER(_xlfn.XMATCH($AD$4:$AD$6723,$V614:$Z614,0)))),-1)</f>
        <v>42.6822408830553</v>
      </c>
      <c r="V614" t="s">
        <v>27</v>
      </c>
      <c r="AB614" t="s">
        <v>62</v>
      </c>
      <c r="AC614" t="s">
        <v>44</v>
      </c>
      <c r="AD614" s="19" t="s">
        <v>90</v>
      </c>
      <c r="AE614" s="18">
        <v>-1</v>
      </c>
      <c r="AF614" s="17">
        <v>-1</v>
      </c>
      <c r="AG614" s="17">
        <v>-1</v>
      </c>
      <c r="AH614" s="17">
        <v>-1</v>
      </c>
      <c r="AI614" s="17">
        <v>-1</v>
      </c>
      <c r="AJ614" s="17">
        <v>-1</v>
      </c>
      <c r="AK614" s="17">
        <v>-1</v>
      </c>
      <c r="AL614" s="17">
        <v>-1</v>
      </c>
      <c r="AM614" s="17">
        <v>-1</v>
      </c>
      <c r="AN614" s="17">
        <v>-1</v>
      </c>
      <c r="AO614" s="17">
        <v>-1</v>
      </c>
    </row>
    <row r="615" spans="3:41" x14ac:dyDescent="0.25">
      <c r="C615" t="s">
        <v>96</v>
      </c>
      <c r="D615" s="6" t="s">
        <v>43</v>
      </c>
      <c r="E615" t="s">
        <v>77</v>
      </c>
      <c r="F615" s="6">
        <v>2005</v>
      </c>
      <c r="G615" s="6" t="s">
        <v>14</v>
      </c>
      <c r="H615" s="6" t="s">
        <v>15</v>
      </c>
      <c r="J615" s="29">
        <f t="array" ref="J615">IFERROR(_xlfn._xlws.FILTER(AE$4:AE$6723,(AE$4:AE$6723&gt;=0)*($AB$4:$AB$6723=$C615)*($AC$4:$AC$6723=$D615)*(ISNUMBER(_xlfn.XMATCH($AD$4:$AD$6723,$V615:$Z615,0)))),-1)</f>
        <v>-1</v>
      </c>
      <c r="K615" s="29">
        <f t="array" ref="K615">IFERROR(_xlfn._xlws.FILTER(AF$4:AF$6723,(AF$4:AF$6723&gt;=0)*($AB$4:$AB$6723=$C615)*($AC$4:$AC$6723=$D615)*(ISNUMBER(_xlfn.XMATCH($AD$4:$AD$6723,$V615:$Z615,0)))),-1)</f>
        <v>-1</v>
      </c>
      <c r="L615" s="29">
        <f t="array" ref="L615">IFERROR(_xlfn._xlws.FILTER(AG$4:AG$6723,(AG$4:AG$6723&gt;=0)*($AB$4:$AB$6723=$C615)*($AC$4:$AC$6723=$D615)*(ISNUMBER(_xlfn.XMATCH($AD$4:$AD$6723,$V615:$Z615,0)))),-1)</f>
        <v>-1</v>
      </c>
      <c r="M615" s="29">
        <f t="array" ref="M615">IFERROR(_xlfn._xlws.FILTER(AH$4:AH$6723,(AH$4:AH$6723&gt;=0)*($AB$4:$AB$6723=$C615)*($AC$4:$AC$6723=$D615)*(ISNUMBER(_xlfn.XMATCH($AD$4:$AD$6723,$V615:$Z615,0)))),-1)</f>
        <v>-1</v>
      </c>
      <c r="N615" s="29">
        <f t="array" ref="N615">IFERROR(_xlfn._xlws.FILTER(AI$4:AI$6723,(AI$4:AI$6723&gt;=0)*($AB$4:$AB$6723=$C615)*($AC$4:$AC$6723=$D615)*(ISNUMBER(_xlfn.XMATCH($AD$4:$AD$6723,$V615:$Z615,0)))),-1)</f>
        <v>-1</v>
      </c>
      <c r="O615" s="29">
        <f t="array" ref="O615">IFERROR(_xlfn._xlws.FILTER(AJ$4:AJ$6723,(AJ$4:AJ$6723&gt;=0)*($AB$4:$AB$6723=$C615)*($AC$4:$AC$6723=$D615)*(ISNUMBER(_xlfn.XMATCH($AD$4:$AD$6723,$V615:$Z615,0)))),-1)</f>
        <v>-1</v>
      </c>
      <c r="P615" s="29">
        <f t="array" ref="P615">IFERROR(_xlfn._xlws.FILTER(AK$4:AK$6723,(AK$4:AK$6723&gt;=0)*($AB$4:$AB$6723=$C615)*($AC$4:$AC$6723=$D615)*(ISNUMBER(_xlfn.XMATCH($AD$4:$AD$6723,$V615:$Z615,0)))),-1)</f>
        <v>-1</v>
      </c>
      <c r="Q615" s="29">
        <f t="array" ref="Q615">IFERROR(_xlfn._xlws.FILTER(AL$4:AL$6723,(AL$4:AL$6723&gt;=0)*($AB$4:$AB$6723=$C615)*($AC$4:$AC$6723=$D615)*(ISNUMBER(_xlfn.XMATCH($AD$4:$AD$6723,$V615:$Z615,0)))),-1)</f>
        <v>-1</v>
      </c>
      <c r="R615" s="29">
        <f t="array" ref="R615">IFERROR(_xlfn._xlws.FILTER(AM$4:AM$6723,(AM$4:AM$6723&gt;=0)*($AB$4:$AB$6723=$C615)*($AC$4:$AC$6723=$D615)*(ISNUMBER(_xlfn.XMATCH($AD$4:$AD$6723,$V615:$Z615,0)))),-1)</f>
        <v>-1</v>
      </c>
      <c r="S615" s="29">
        <f t="array" ref="S615">IFERROR(_xlfn._xlws.FILTER(AN$4:AN$6723,(AN$4:AN$6723&gt;=0)*($AB$4:$AB$6723=$C615)*($AC$4:$AC$6723=$D615)*(ISNUMBER(_xlfn.XMATCH($AD$4:$AD$6723,$V615:$Z615,0)))),-1)</f>
        <v>-1</v>
      </c>
      <c r="T615" s="29">
        <f t="array" ref="T615">IFERROR(_xlfn._xlws.FILTER(AO$4:AO$6723,(AO$4:AO$6723&gt;=0)*($AB$4:$AB$6723=$C615)*($AC$4:$AC$6723=$D615)*(ISNUMBER(_xlfn.XMATCH($AD$4:$AD$6723,$V615:$Z615,0)))),-1)</f>
        <v>-1</v>
      </c>
      <c r="V615" t="s">
        <v>77</v>
      </c>
      <c r="AB615" t="s">
        <v>62</v>
      </c>
      <c r="AC615" t="s">
        <v>44</v>
      </c>
      <c r="AD615" s="19" t="s">
        <v>31</v>
      </c>
      <c r="AE615" s="18">
        <v>-1</v>
      </c>
      <c r="AF615" s="17">
        <v>-1</v>
      </c>
      <c r="AG615" s="17">
        <v>-1</v>
      </c>
      <c r="AH615" s="17">
        <v>-1</v>
      </c>
      <c r="AI615" s="17">
        <v>-1</v>
      </c>
      <c r="AJ615" s="17">
        <v>-1</v>
      </c>
      <c r="AK615" s="17">
        <v>-1</v>
      </c>
      <c r="AL615" s="17">
        <v>-1</v>
      </c>
      <c r="AM615" s="17">
        <v>-1</v>
      </c>
      <c r="AN615" s="17">
        <v>-1</v>
      </c>
      <c r="AO615" s="17">
        <v>-1</v>
      </c>
    </row>
    <row r="616" spans="3:41" x14ac:dyDescent="0.25">
      <c r="C616" t="s">
        <v>96</v>
      </c>
      <c r="D616" s="6" t="s">
        <v>43</v>
      </c>
      <c r="E616" t="s">
        <v>78</v>
      </c>
      <c r="F616" s="6">
        <v>2005</v>
      </c>
      <c r="G616" s="6" t="s">
        <v>14</v>
      </c>
      <c r="H616" s="6" t="s">
        <v>15</v>
      </c>
      <c r="J616" s="29">
        <f t="array" ref="J616">IFERROR(_xlfn._xlws.FILTER(AE$4:AE$6723,(AE$4:AE$6723&gt;=0)*($AB$4:$AB$6723=$C616)*($AC$4:$AC$6723=$D616)*(ISNUMBER(_xlfn.XMATCH($AD$4:$AD$6723,$V616:$Z616,0)))),-1)</f>
        <v>35.095151239248928</v>
      </c>
      <c r="K616" s="29">
        <f t="array" ref="K616">IFERROR(_xlfn._xlws.FILTER(AF$4:AF$6723,(AF$4:AF$6723&gt;=0)*($AB$4:$AB$6723=$C616)*($AC$4:$AC$6723=$D616)*(ISNUMBER(_xlfn.XMATCH($AD$4:$AD$6723,$V616:$Z616,0)))),-1)</f>
        <v>28.970882225493899</v>
      </c>
      <c r="L616" s="29">
        <f t="array" ref="L616">IFERROR(_xlfn._xlws.FILTER(AG$4:AG$6723,(AG$4:AG$6723&gt;=0)*($AB$4:$AB$6723=$C616)*($AC$4:$AC$6723=$D616)*(ISNUMBER(_xlfn.XMATCH($AD$4:$AD$6723,$V616:$Z616,0)))),-1)</f>
        <v>27.640872045473401</v>
      </c>
      <c r="M616" s="29">
        <f t="array" ref="M616">IFERROR(_xlfn._xlws.FILTER(AH$4:AH$6723,(AH$4:AH$6723&gt;=0)*($AB$4:$AB$6723=$C616)*($AC$4:$AC$6723=$D616)*(ISNUMBER(_xlfn.XMATCH($AD$4:$AD$6723,$V616:$Z616,0)))),-1)</f>
        <v>19.119473614851199</v>
      </c>
      <c r="N616" s="29">
        <f t="array" ref="N616">IFERROR(_xlfn._xlws.FILTER(AI$4:AI$6723,(AI$4:AI$6723&gt;=0)*($AB$4:$AB$6723=$C616)*($AC$4:$AC$6723=$D616)*(ISNUMBER(_xlfn.XMATCH($AD$4:$AD$6723,$V616:$Z616,0)))),-1)</f>
        <v>26.763939472262599</v>
      </c>
      <c r="O616" s="29">
        <f t="array" ref="O616">IFERROR(_xlfn._xlws.FILTER(AJ$4:AJ$6723,(AJ$4:AJ$6723&gt;=0)*($AB$4:$AB$6723=$C616)*($AC$4:$AC$6723=$D616)*(ISNUMBER(_xlfn.XMATCH($AD$4:$AD$6723,$V616:$Z616,0)))),-1)</f>
        <v>28.888765052760199</v>
      </c>
      <c r="P616" s="29">
        <f t="array" ref="P616">IFERROR(_xlfn._xlws.FILTER(AK$4:AK$6723,(AK$4:AK$6723&gt;=0)*($AB$4:$AB$6723=$C616)*($AC$4:$AC$6723=$D616)*(ISNUMBER(_xlfn.XMATCH($AD$4:$AD$6723,$V616:$Z616,0)))),-1)</f>
        <v>29.648895567619299</v>
      </c>
      <c r="Q616" s="29">
        <f t="array" ref="Q616">IFERROR(_xlfn._xlws.FILTER(AL$4:AL$6723,(AL$4:AL$6723&gt;=0)*($AB$4:$AB$6723=$C616)*($AC$4:$AC$6723=$D616)*(ISNUMBER(_xlfn.XMATCH($AD$4:$AD$6723,$V616:$Z616,0)))),-1)</f>
        <v>30.302245017087401</v>
      </c>
      <c r="R616" s="29">
        <f t="array" ref="R616">IFERROR(_xlfn._xlws.FILTER(AM$4:AM$6723,(AM$4:AM$6723&gt;=0)*($AB$4:$AB$6723=$C616)*($AC$4:$AC$6723=$D616)*(ISNUMBER(_xlfn.XMATCH($AD$4:$AD$6723,$V616:$Z616,0)))),-1)</f>
        <v>30.945507607599598</v>
      </c>
      <c r="S616" s="29">
        <f t="array" ref="S616">IFERROR(_xlfn._xlws.FILTER(AN$4:AN$6723,(AN$4:AN$6723&gt;=0)*($AB$4:$AB$6723=$C616)*($AC$4:$AC$6723=$D616)*(ISNUMBER(_xlfn.XMATCH($AD$4:$AD$6723,$V616:$Z616,0)))),-1)</f>
        <v>30.945507607599598</v>
      </c>
      <c r="T616" s="29">
        <f t="array" ref="T616">IFERROR(_xlfn._xlws.FILTER(AO$4:AO$6723,(AO$4:AO$6723&gt;=0)*($AB$4:$AB$6723=$C616)*($AC$4:$AC$6723=$D616)*(ISNUMBER(_xlfn.XMATCH($AD$4:$AD$6723,$V616:$Z616,0)))),-1)</f>
        <v>30.945507607599598</v>
      </c>
      <c r="V616" t="s">
        <v>78</v>
      </c>
      <c r="AB616" t="s">
        <v>62</v>
      </c>
      <c r="AC616" t="s">
        <v>44</v>
      </c>
      <c r="AD616" s="19" t="s">
        <v>45</v>
      </c>
      <c r="AE616" s="18">
        <v>-1</v>
      </c>
      <c r="AF616" s="17">
        <v>-1</v>
      </c>
      <c r="AG616" s="17">
        <v>-1</v>
      </c>
      <c r="AH616" s="17">
        <v>-1</v>
      </c>
      <c r="AI616" s="17">
        <v>-1</v>
      </c>
      <c r="AJ616" s="17">
        <v>-1</v>
      </c>
      <c r="AK616" s="17">
        <v>-1</v>
      </c>
      <c r="AL616" s="17">
        <v>-1</v>
      </c>
      <c r="AM616" s="17">
        <v>-1</v>
      </c>
      <c r="AN616" s="17">
        <v>-1</v>
      </c>
      <c r="AO616" s="17">
        <v>-1</v>
      </c>
    </row>
    <row r="617" spans="3:41" x14ac:dyDescent="0.25">
      <c r="C617" t="s">
        <v>96</v>
      </c>
      <c r="D617" s="6" t="s">
        <v>43</v>
      </c>
      <c r="E617" t="s">
        <v>30</v>
      </c>
      <c r="F617" s="6">
        <v>2005</v>
      </c>
      <c r="G617" s="6" t="s">
        <v>14</v>
      </c>
      <c r="H617" s="6" t="s">
        <v>15</v>
      </c>
      <c r="J617" s="29">
        <f t="array" ref="J617">IFERROR(_xlfn._xlws.FILTER(AE$4:AE$6723,(AE$4:AE$6723&gt;=0)*($AB$4:$AB$6723=$C617)*($AC$4:$AC$6723=$D617)*(ISNUMBER(_xlfn.XMATCH($AD$4:$AD$6723,$V617:$Z617,0)))),-1)</f>
        <v>12.920838301371081</v>
      </c>
      <c r="K617" s="29">
        <f t="array" ref="K617">IFERROR(_xlfn._xlws.FILTER(AF$4:AF$6723,(AF$4:AF$6723&gt;=0)*($AB$4:$AB$6723=$C617)*($AC$4:$AC$6723=$D617)*(ISNUMBER(_xlfn.XMATCH($AD$4:$AD$6723,$V617:$Z617,0)))),-1)</f>
        <v>10.2747454959483</v>
      </c>
      <c r="L617" s="29">
        <f t="array" ref="L617">IFERROR(_xlfn._xlws.FILTER(AG$4:AG$6723,(AG$4:AG$6723&gt;=0)*($AB$4:$AB$6723=$C617)*($AC$4:$AC$6723=$D617)*(ISNUMBER(_xlfn.XMATCH($AD$4:$AD$6723,$V617:$Z617,0)))),-1)</f>
        <v>6.0937468800000003</v>
      </c>
      <c r="M617" s="29">
        <f t="array" ref="M617">IFERROR(_xlfn._xlws.FILTER(AH$4:AH$6723,(AH$4:AH$6723&gt;=0)*($AB$4:$AB$6723=$C617)*($AC$4:$AC$6723=$D617)*(ISNUMBER(_xlfn.XMATCH($AD$4:$AD$6723,$V617:$Z617,0)))),-1)</f>
        <v>4.2151069798401002</v>
      </c>
      <c r="N617" s="29">
        <f t="array" ref="N617">IFERROR(_xlfn._xlws.FILTER(AI$4:AI$6723,(AI$4:AI$6723&gt;=0)*($AB$4:$AB$6723=$C617)*($AC$4:$AC$6723=$D617)*(ISNUMBER(_xlfn.XMATCH($AD$4:$AD$6723,$V617:$Z617,0)))),-1)</f>
        <v>5.9004170486118097</v>
      </c>
      <c r="O617" s="29">
        <f t="array" ref="O617">IFERROR(_xlfn._xlws.FILTER(AJ$4:AJ$6723,(AJ$4:AJ$6723&gt;=0)*($AB$4:$AB$6723=$C617)*($AC$4:$AC$6723=$D617)*(ISNUMBER(_xlfn.XMATCH($AD$4:$AD$6723,$V617:$Z617,0)))),-1)</f>
        <v>6.36885918858483</v>
      </c>
      <c r="P617" s="29">
        <f t="array" ref="P617">IFERROR(_xlfn._xlws.FILTER(AK$4:AK$6723,(AK$4:AK$6723&gt;=0)*($AB$4:$AB$6723=$C617)*($AC$4:$AC$6723=$D617)*(ISNUMBER(_xlfn.XMATCH($AD$4:$AD$6723,$V617:$Z617,0)))),-1)</f>
        <v>6.5364386681936999</v>
      </c>
      <c r="Q617" s="29">
        <f t="array" ref="Q617">IFERROR(_xlfn._xlws.FILTER(AL$4:AL$6723,(AL$4:AL$6723&gt;=0)*($AB$4:$AB$6723=$C617)*($AC$4:$AC$6723=$D617)*(ISNUMBER(_xlfn.XMATCH($AD$4:$AD$6723,$V617:$Z617,0)))),-1)</f>
        <v>6.6804770387160097</v>
      </c>
      <c r="R617" s="29">
        <f t="array" ref="R617">IFERROR(_xlfn._xlws.FILTER(AM$4:AM$6723,(AM$4:AM$6723&gt;=0)*($AB$4:$AB$6723=$C617)*($AC$4:$AC$6723=$D617)*(ISNUMBER(_xlfn.XMATCH($AD$4:$AD$6723,$V617:$Z617,0)))),-1)</f>
        <v>6.8222916456323901</v>
      </c>
      <c r="S617" s="29">
        <f t="array" ref="S617">IFERROR(_xlfn._xlws.FILTER(AN$4:AN$6723,(AN$4:AN$6723&gt;=0)*($AB$4:$AB$6723=$C617)*($AC$4:$AC$6723=$D617)*(ISNUMBER(_xlfn.XMATCH($AD$4:$AD$6723,$V617:$Z617,0)))),-1)</f>
        <v>6.8222916456323901</v>
      </c>
      <c r="T617" s="29">
        <f t="array" ref="T617">IFERROR(_xlfn._xlws.FILTER(AO$4:AO$6723,(AO$4:AO$6723&gt;=0)*($AB$4:$AB$6723=$C617)*($AC$4:$AC$6723=$D617)*(ISNUMBER(_xlfn.XMATCH($AD$4:$AD$6723,$V617:$Z617,0)))),-1)</f>
        <v>6.8222916456323901</v>
      </c>
      <c r="V617" t="s">
        <v>30</v>
      </c>
      <c r="AB617" t="s">
        <v>62</v>
      </c>
      <c r="AC617" t="s">
        <v>44</v>
      </c>
      <c r="AD617" s="19" t="s">
        <v>32</v>
      </c>
      <c r="AE617" s="18">
        <v>-1</v>
      </c>
      <c r="AF617" s="17">
        <v>-1</v>
      </c>
      <c r="AG617" s="17">
        <v>-1</v>
      </c>
      <c r="AH617" s="17">
        <v>-1</v>
      </c>
      <c r="AI617" s="17">
        <v>-1</v>
      </c>
      <c r="AJ617" s="17">
        <v>-1</v>
      </c>
      <c r="AK617" s="17">
        <v>-1</v>
      </c>
      <c r="AL617" s="17">
        <v>-1</v>
      </c>
      <c r="AM617" s="17">
        <v>-1</v>
      </c>
      <c r="AN617" s="17">
        <v>-1</v>
      </c>
      <c r="AO617" s="17">
        <v>-1</v>
      </c>
    </row>
    <row r="618" spans="3:41" x14ac:dyDescent="0.25">
      <c r="C618" t="s">
        <v>96</v>
      </c>
      <c r="D618" s="6" t="s">
        <v>43</v>
      </c>
      <c r="E618" t="s">
        <v>31</v>
      </c>
      <c r="F618" s="6">
        <v>2005</v>
      </c>
      <c r="G618" s="6" t="s">
        <v>14</v>
      </c>
      <c r="H618" s="6" t="s">
        <v>15</v>
      </c>
      <c r="J618" s="29">
        <f t="array" ref="J618">IFERROR(_xlfn._xlws.FILTER(AE$4:AE$6723,(AE$4:AE$6723&gt;=0)*($AB$4:$AB$6723=$C618)*($AC$4:$AC$6723=$D618)*(ISNUMBER(_xlfn.XMATCH($AD$4:$AD$6723,$V618:$Z618,0)))),-1)</f>
        <v>-1</v>
      </c>
      <c r="K618" s="29">
        <f t="array" ref="K618">IFERROR(_xlfn._xlws.FILTER(AF$4:AF$6723,(AF$4:AF$6723&gt;=0)*($AB$4:$AB$6723=$C618)*($AC$4:$AC$6723=$D618)*(ISNUMBER(_xlfn.XMATCH($AD$4:$AD$6723,$V618:$Z618,0)))),-1)</f>
        <v>-1</v>
      </c>
      <c r="L618" s="29">
        <f t="array" ref="L618">IFERROR(_xlfn._xlws.FILTER(AG$4:AG$6723,(AG$4:AG$6723&gt;=0)*($AB$4:$AB$6723=$C618)*($AC$4:$AC$6723=$D618)*(ISNUMBER(_xlfn.XMATCH($AD$4:$AD$6723,$V618:$Z618,0)))),-1)</f>
        <v>-1</v>
      </c>
      <c r="M618" s="29">
        <f t="array" ref="M618">IFERROR(_xlfn._xlws.FILTER(AH$4:AH$6723,(AH$4:AH$6723&gt;=0)*($AB$4:$AB$6723=$C618)*($AC$4:$AC$6723=$D618)*(ISNUMBER(_xlfn.XMATCH($AD$4:$AD$6723,$V618:$Z618,0)))),-1)</f>
        <v>-1</v>
      </c>
      <c r="N618" s="29">
        <f t="array" ref="N618">IFERROR(_xlfn._xlws.FILTER(AI$4:AI$6723,(AI$4:AI$6723&gt;=0)*($AB$4:$AB$6723=$C618)*($AC$4:$AC$6723=$D618)*(ISNUMBER(_xlfn.XMATCH($AD$4:$AD$6723,$V618:$Z618,0)))),-1)</f>
        <v>-1</v>
      </c>
      <c r="O618" s="29">
        <f t="array" ref="O618">IFERROR(_xlfn._xlws.FILTER(AJ$4:AJ$6723,(AJ$4:AJ$6723&gt;=0)*($AB$4:$AB$6723=$C618)*($AC$4:$AC$6723=$D618)*(ISNUMBER(_xlfn.XMATCH($AD$4:$AD$6723,$V618:$Z618,0)))),-1)</f>
        <v>-1</v>
      </c>
      <c r="P618" s="29">
        <f t="array" ref="P618">IFERROR(_xlfn._xlws.FILTER(AK$4:AK$6723,(AK$4:AK$6723&gt;=0)*($AB$4:$AB$6723=$C618)*($AC$4:$AC$6723=$D618)*(ISNUMBER(_xlfn.XMATCH($AD$4:$AD$6723,$V618:$Z618,0)))),-1)</f>
        <v>-1</v>
      </c>
      <c r="Q618" s="29">
        <f t="array" ref="Q618">IFERROR(_xlfn._xlws.FILTER(AL$4:AL$6723,(AL$4:AL$6723&gt;=0)*($AB$4:$AB$6723=$C618)*($AC$4:$AC$6723=$D618)*(ISNUMBER(_xlfn.XMATCH($AD$4:$AD$6723,$V618:$Z618,0)))),-1)</f>
        <v>-1</v>
      </c>
      <c r="R618" s="29">
        <f t="array" ref="R618">IFERROR(_xlfn._xlws.FILTER(AM$4:AM$6723,(AM$4:AM$6723&gt;=0)*($AB$4:$AB$6723=$C618)*($AC$4:$AC$6723=$D618)*(ISNUMBER(_xlfn.XMATCH($AD$4:$AD$6723,$V618:$Z618,0)))),-1)</f>
        <v>-1</v>
      </c>
      <c r="S618" s="29">
        <f t="array" ref="S618">IFERROR(_xlfn._xlws.FILTER(AN$4:AN$6723,(AN$4:AN$6723&gt;=0)*($AB$4:$AB$6723=$C618)*($AC$4:$AC$6723=$D618)*(ISNUMBER(_xlfn.XMATCH($AD$4:$AD$6723,$V618:$Z618,0)))),-1)</f>
        <v>-1</v>
      </c>
      <c r="T618" s="29">
        <f t="array" ref="T618">IFERROR(_xlfn._xlws.FILTER(AO$4:AO$6723,(AO$4:AO$6723&gt;=0)*($AB$4:$AB$6723=$C618)*($AC$4:$AC$6723=$D618)*(ISNUMBER(_xlfn.XMATCH($AD$4:$AD$6723,$V618:$Z618,0)))),-1)</f>
        <v>-1</v>
      </c>
      <c r="V618" t="s">
        <v>31</v>
      </c>
      <c r="AB618" t="s">
        <v>62</v>
      </c>
      <c r="AC618" t="s">
        <v>44</v>
      </c>
      <c r="AD618" s="19" t="s">
        <v>80</v>
      </c>
      <c r="AE618" s="18">
        <v>-1</v>
      </c>
      <c r="AF618" s="17">
        <v>-1</v>
      </c>
      <c r="AG618" s="17">
        <v>-1</v>
      </c>
      <c r="AH618" s="17">
        <v>-1</v>
      </c>
      <c r="AI618" s="17">
        <v>-1</v>
      </c>
      <c r="AJ618" s="17">
        <v>-1</v>
      </c>
      <c r="AK618" s="17">
        <v>-1</v>
      </c>
      <c r="AL618" s="17">
        <v>-1</v>
      </c>
      <c r="AM618" s="17">
        <v>-1</v>
      </c>
      <c r="AN618" s="17">
        <v>-1</v>
      </c>
      <c r="AO618" s="17">
        <v>-1</v>
      </c>
    </row>
    <row r="619" spans="3:41" x14ac:dyDescent="0.25">
      <c r="C619" t="s">
        <v>96</v>
      </c>
      <c r="D619" s="6" t="s">
        <v>43</v>
      </c>
      <c r="E619" t="s">
        <v>32</v>
      </c>
      <c r="F619" s="6">
        <v>2005</v>
      </c>
      <c r="G619" s="6" t="s">
        <v>14</v>
      </c>
      <c r="H619" s="6" t="s">
        <v>15</v>
      </c>
      <c r="J619" s="29">
        <f t="array" ref="J619">IFERROR(_xlfn._xlws.FILTER(AE$4:AE$6723,(AE$4:AE$6723&gt;=0)*($AB$4:$AB$6723=$C619)*($AC$4:$AC$6723=$D619)*(ISNUMBER(_xlfn.XMATCH($AD$4:$AD$6723,$V619:$Z619,0)))),-1)</f>
        <v>-1</v>
      </c>
      <c r="K619" s="29">
        <f t="array" ref="K619">IFERROR(_xlfn._xlws.FILTER(AF$4:AF$6723,(AF$4:AF$6723&gt;=0)*($AB$4:$AB$6723=$C619)*($AC$4:$AC$6723=$D619)*(ISNUMBER(_xlfn.XMATCH($AD$4:$AD$6723,$V619:$Z619,0)))),-1)</f>
        <v>-1</v>
      </c>
      <c r="L619" s="29">
        <f t="array" ref="L619">IFERROR(_xlfn._xlws.FILTER(AG$4:AG$6723,(AG$4:AG$6723&gt;=0)*($AB$4:$AB$6723=$C619)*($AC$4:$AC$6723=$D619)*(ISNUMBER(_xlfn.XMATCH($AD$4:$AD$6723,$V619:$Z619,0)))),-1)</f>
        <v>-1</v>
      </c>
      <c r="M619" s="29">
        <f t="array" ref="M619">IFERROR(_xlfn._xlws.FILTER(AH$4:AH$6723,(AH$4:AH$6723&gt;=0)*($AB$4:$AB$6723=$C619)*($AC$4:$AC$6723=$D619)*(ISNUMBER(_xlfn.XMATCH($AD$4:$AD$6723,$V619:$Z619,0)))),-1)</f>
        <v>-1</v>
      </c>
      <c r="N619" s="29">
        <f t="array" ref="N619">IFERROR(_xlfn._xlws.FILTER(AI$4:AI$6723,(AI$4:AI$6723&gt;=0)*($AB$4:$AB$6723=$C619)*($AC$4:$AC$6723=$D619)*(ISNUMBER(_xlfn.XMATCH($AD$4:$AD$6723,$V619:$Z619,0)))),-1)</f>
        <v>-1</v>
      </c>
      <c r="O619" s="29">
        <f t="array" ref="O619">IFERROR(_xlfn._xlws.FILTER(AJ$4:AJ$6723,(AJ$4:AJ$6723&gt;=0)*($AB$4:$AB$6723=$C619)*($AC$4:$AC$6723=$D619)*(ISNUMBER(_xlfn.XMATCH($AD$4:$AD$6723,$V619:$Z619,0)))),-1)</f>
        <v>-1</v>
      </c>
      <c r="P619" s="29">
        <f t="array" ref="P619">IFERROR(_xlfn._xlws.FILTER(AK$4:AK$6723,(AK$4:AK$6723&gt;=0)*($AB$4:$AB$6723=$C619)*($AC$4:$AC$6723=$D619)*(ISNUMBER(_xlfn.XMATCH($AD$4:$AD$6723,$V619:$Z619,0)))),-1)</f>
        <v>-1</v>
      </c>
      <c r="Q619" s="29">
        <f t="array" ref="Q619">IFERROR(_xlfn._xlws.FILTER(AL$4:AL$6723,(AL$4:AL$6723&gt;=0)*($AB$4:$AB$6723=$C619)*($AC$4:$AC$6723=$D619)*(ISNUMBER(_xlfn.XMATCH($AD$4:$AD$6723,$V619:$Z619,0)))),-1)</f>
        <v>-1</v>
      </c>
      <c r="R619" s="29">
        <f t="array" ref="R619">IFERROR(_xlfn._xlws.FILTER(AM$4:AM$6723,(AM$4:AM$6723&gt;=0)*($AB$4:$AB$6723=$C619)*($AC$4:$AC$6723=$D619)*(ISNUMBER(_xlfn.XMATCH($AD$4:$AD$6723,$V619:$Z619,0)))),-1)</f>
        <v>-1</v>
      </c>
      <c r="S619" s="29">
        <f t="array" ref="S619">IFERROR(_xlfn._xlws.FILTER(AN$4:AN$6723,(AN$4:AN$6723&gt;=0)*($AB$4:$AB$6723=$C619)*($AC$4:$AC$6723=$D619)*(ISNUMBER(_xlfn.XMATCH($AD$4:$AD$6723,$V619:$Z619,0)))),-1)</f>
        <v>-1</v>
      </c>
      <c r="T619" s="29">
        <f t="array" ref="T619">IFERROR(_xlfn._xlws.FILTER(AO$4:AO$6723,(AO$4:AO$6723&gt;=0)*($AB$4:$AB$6723=$C619)*($AC$4:$AC$6723=$D619)*(ISNUMBER(_xlfn.XMATCH($AD$4:$AD$6723,$V619:$Z619,0)))),-1)</f>
        <v>-1</v>
      </c>
      <c r="V619" t="s">
        <v>32</v>
      </c>
      <c r="W619" s="25" t="s">
        <v>80</v>
      </c>
      <c r="AB619" t="s">
        <v>62</v>
      </c>
      <c r="AC619" t="s">
        <v>44</v>
      </c>
      <c r="AD619" s="19" t="s">
        <v>33</v>
      </c>
      <c r="AE619" s="18">
        <v>-1</v>
      </c>
      <c r="AF619" s="17">
        <v>-1</v>
      </c>
      <c r="AG619" s="17">
        <v>-1</v>
      </c>
      <c r="AH619" s="17">
        <v>-1</v>
      </c>
      <c r="AI619" s="17">
        <v>-1</v>
      </c>
      <c r="AJ619" s="17">
        <v>-1</v>
      </c>
      <c r="AK619" s="17">
        <v>-1</v>
      </c>
      <c r="AL619" s="17">
        <v>-1</v>
      </c>
      <c r="AM619" s="17">
        <v>-1</v>
      </c>
      <c r="AN619" s="17">
        <v>-1</v>
      </c>
      <c r="AO619" s="17">
        <v>-1</v>
      </c>
    </row>
    <row r="620" spans="3:41" x14ac:dyDescent="0.25">
      <c r="C620" t="s">
        <v>96</v>
      </c>
      <c r="D620" s="6" t="s">
        <v>43</v>
      </c>
      <c r="E620" t="s">
        <v>81</v>
      </c>
      <c r="F620" s="6">
        <v>2005</v>
      </c>
      <c r="G620" s="6" t="s">
        <v>14</v>
      </c>
      <c r="H620" s="6" t="s">
        <v>15</v>
      </c>
      <c r="J620" s="29">
        <f t="array" ref="J620">IFERROR(_xlfn._xlws.FILTER(AE$4:AE$6723,(AE$4:AE$6723&gt;=0)*($AB$4:$AB$6723=$C620)*($AC$4:$AC$6723=$D620)*(ISNUMBER(_xlfn.XMATCH($AD$4:$AD$6723,$V620:$Z620,0)))),-1)</f>
        <v>-1</v>
      </c>
      <c r="K620" s="29">
        <f t="array" ref="K620">IFERROR(_xlfn._xlws.FILTER(AF$4:AF$6723,(AF$4:AF$6723&gt;=0)*($AB$4:$AB$6723=$C620)*($AC$4:$AC$6723=$D620)*(ISNUMBER(_xlfn.XMATCH($AD$4:$AD$6723,$V620:$Z620,0)))),-1)</f>
        <v>-1</v>
      </c>
      <c r="L620" s="29">
        <f t="array" ref="L620">IFERROR(_xlfn._xlws.FILTER(AG$4:AG$6723,(AG$4:AG$6723&gt;=0)*($AB$4:$AB$6723=$C620)*($AC$4:$AC$6723=$D620)*(ISNUMBER(_xlfn.XMATCH($AD$4:$AD$6723,$V620:$Z620,0)))),-1)</f>
        <v>-1</v>
      </c>
      <c r="M620" s="29">
        <f t="array" ref="M620">IFERROR(_xlfn._xlws.FILTER(AH$4:AH$6723,(AH$4:AH$6723&gt;=0)*($AB$4:$AB$6723=$C620)*($AC$4:$AC$6723=$D620)*(ISNUMBER(_xlfn.XMATCH($AD$4:$AD$6723,$V620:$Z620,0)))),-1)</f>
        <v>-1</v>
      </c>
      <c r="N620" s="29">
        <f t="array" ref="N620">IFERROR(_xlfn._xlws.FILTER(AI$4:AI$6723,(AI$4:AI$6723&gt;=0)*($AB$4:$AB$6723=$C620)*($AC$4:$AC$6723=$D620)*(ISNUMBER(_xlfn.XMATCH($AD$4:$AD$6723,$V620:$Z620,0)))),-1)</f>
        <v>-1</v>
      </c>
      <c r="O620" s="29">
        <f t="array" ref="O620">IFERROR(_xlfn._xlws.FILTER(AJ$4:AJ$6723,(AJ$4:AJ$6723&gt;=0)*($AB$4:$AB$6723=$C620)*($AC$4:$AC$6723=$D620)*(ISNUMBER(_xlfn.XMATCH($AD$4:$AD$6723,$V620:$Z620,0)))),-1)</f>
        <v>-1</v>
      </c>
      <c r="P620" s="29">
        <f t="array" ref="P620">IFERROR(_xlfn._xlws.FILTER(AK$4:AK$6723,(AK$4:AK$6723&gt;=0)*($AB$4:$AB$6723=$C620)*($AC$4:$AC$6723=$D620)*(ISNUMBER(_xlfn.XMATCH($AD$4:$AD$6723,$V620:$Z620,0)))),-1)</f>
        <v>-1</v>
      </c>
      <c r="Q620" s="29">
        <f t="array" ref="Q620">IFERROR(_xlfn._xlws.FILTER(AL$4:AL$6723,(AL$4:AL$6723&gt;=0)*($AB$4:$AB$6723=$C620)*($AC$4:$AC$6723=$D620)*(ISNUMBER(_xlfn.XMATCH($AD$4:$AD$6723,$V620:$Z620,0)))),-1)</f>
        <v>-1</v>
      </c>
      <c r="R620" s="29">
        <f t="array" ref="R620">IFERROR(_xlfn._xlws.FILTER(AM$4:AM$6723,(AM$4:AM$6723&gt;=0)*($AB$4:$AB$6723=$C620)*($AC$4:$AC$6723=$D620)*(ISNUMBER(_xlfn.XMATCH($AD$4:$AD$6723,$V620:$Z620,0)))),-1)</f>
        <v>-1</v>
      </c>
      <c r="S620" s="29">
        <f t="array" ref="S620">IFERROR(_xlfn._xlws.FILTER(AN$4:AN$6723,(AN$4:AN$6723&gt;=0)*($AB$4:$AB$6723=$C620)*($AC$4:$AC$6723=$D620)*(ISNUMBER(_xlfn.XMATCH($AD$4:$AD$6723,$V620:$Z620,0)))),-1)</f>
        <v>-1</v>
      </c>
      <c r="T620" s="29">
        <f t="array" ref="T620">IFERROR(_xlfn._xlws.FILTER(AO$4:AO$6723,(AO$4:AO$6723&gt;=0)*($AB$4:$AB$6723=$C620)*($AC$4:$AC$6723=$D620)*(ISNUMBER(_xlfn.XMATCH($AD$4:$AD$6723,$V620:$Z620,0)))),-1)</f>
        <v>-1</v>
      </c>
      <c r="V620" t="s">
        <v>81</v>
      </c>
      <c r="AB620" t="s">
        <v>62</v>
      </c>
      <c r="AC620" t="s">
        <v>44</v>
      </c>
      <c r="AD620" s="19" t="s">
        <v>91</v>
      </c>
      <c r="AE620" s="18">
        <v>-1</v>
      </c>
      <c r="AF620" s="17">
        <v>-1</v>
      </c>
      <c r="AG620" s="17">
        <v>-1</v>
      </c>
      <c r="AH620" s="17">
        <v>-1</v>
      </c>
      <c r="AI620" s="17">
        <v>-1</v>
      </c>
      <c r="AJ620" s="17">
        <v>-1</v>
      </c>
      <c r="AK620" s="17">
        <v>-1</v>
      </c>
      <c r="AL620" s="17">
        <v>-1</v>
      </c>
      <c r="AM620" s="17">
        <v>-1</v>
      </c>
      <c r="AN620" s="17">
        <v>-1</v>
      </c>
      <c r="AO620" s="17">
        <v>-1</v>
      </c>
    </row>
    <row r="621" spans="3:41" x14ac:dyDescent="0.25">
      <c r="C621" t="s">
        <v>96</v>
      </c>
      <c r="D621" s="6" t="s">
        <v>43</v>
      </c>
      <c r="E621" t="s">
        <v>34</v>
      </c>
      <c r="F621" s="6">
        <v>2005</v>
      </c>
      <c r="G621" s="6" t="s">
        <v>14</v>
      </c>
      <c r="H621" s="6" t="s">
        <v>15</v>
      </c>
      <c r="J621" s="29">
        <f t="array" ref="J621">IFERROR(_xlfn._xlws.FILTER(AE$4:AE$6723,(AE$4:AE$6723&gt;=0)*($AB$4:$AB$6723=$C621)*($AC$4:$AC$6723=$D621)*(ISNUMBER(_xlfn.XMATCH($AD$4:$AD$6723,$V621:$Z621,0)))),-1)</f>
        <v>-1</v>
      </c>
      <c r="K621" s="29">
        <f t="array" ref="K621">IFERROR(_xlfn._xlws.FILTER(AF$4:AF$6723,(AF$4:AF$6723&gt;=0)*($AB$4:$AB$6723=$C621)*($AC$4:$AC$6723=$D621)*(ISNUMBER(_xlfn.XMATCH($AD$4:$AD$6723,$V621:$Z621,0)))),-1)</f>
        <v>-1</v>
      </c>
      <c r="L621" s="29">
        <f t="array" ref="L621">IFERROR(_xlfn._xlws.FILTER(AG$4:AG$6723,(AG$4:AG$6723&gt;=0)*($AB$4:$AB$6723=$C621)*($AC$4:$AC$6723=$D621)*(ISNUMBER(_xlfn.XMATCH($AD$4:$AD$6723,$V621:$Z621,0)))),-1)</f>
        <v>-1</v>
      </c>
      <c r="M621" s="29">
        <f t="array" ref="M621">IFERROR(_xlfn._xlws.FILTER(AH$4:AH$6723,(AH$4:AH$6723&gt;=0)*($AB$4:$AB$6723=$C621)*($AC$4:$AC$6723=$D621)*(ISNUMBER(_xlfn.XMATCH($AD$4:$AD$6723,$V621:$Z621,0)))),-1)</f>
        <v>-1</v>
      </c>
      <c r="N621" s="29">
        <f t="array" ref="N621">IFERROR(_xlfn._xlws.FILTER(AI$4:AI$6723,(AI$4:AI$6723&gt;=0)*($AB$4:$AB$6723=$C621)*($AC$4:$AC$6723=$D621)*(ISNUMBER(_xlfn.XMATCH($AD$4:$AD$6723,$V621:$Z621,0)))),-1)</f>
        <v>-1</v>
      </c>
      <c r="O621" s="29">
        <f t="array" ref="O621">IFERROR(_xlfn._xlws.FILTER(AJ$4:AJ$6723,(AJ$4:AJ$6723&gt;=0)*($AB$4:$AB$6723=$C621)*($AC$4:$AC$6723=$D621)*(ISNUMBER(_xlfn.XMATCH($AD$4:$AD$6723,$V621:$Z621,0)))),-1)</f>
        <v>-1</v>
      </c>
      <c r="P621" s="29">
        <f t="array" ref="P621">IFERROR(_xlfn._xlws.FILTER(AK$4:AK$6723,(AK$4:AK$6723&gt;=0)*($AB$4:$AB$6723=$C621)*($AC$4:$AC$6723=$D621)*(ISNUMBER(_xlfn.XMATCH($AD$4:$AD$6723,$V621:$Z621,0)))),-1)</f>
        <v>-1</v>
      </c>
      <c r="Q621" s="29">
        <f t="array" ref="Q621">IFERROR(_xlfn._xlws.FILTER(AL$4:AL$6723,(AL$4:AL$6723&gt;=0)*($AB$4:$AB$6723=$C621)*($AC$4:$AC$6723=$D621)*(ISNUMBER(_xlfn.XMATCH($AD$4:$AD$6723,$V621:$Z621,0)))),-1)</f>
        <v>-1</v>
      </c>
      <c r="R621" s="29">
        <f t="array" ref="R621">IFERROR(_xlfn._xlws.FILTER(AM$4:AM$6723,(AM$4:AM$6723&gt;=0)*($AB$4:$AB$6723=$C621)*($AC$4:$AC$6723=$D621)*(ISNUMBER(_xlfn.XMATCH($AD$4:$AD$6723,$V621:$Z621,0)))),-1)</f>
        <v>-1</v>
      </c>
      <c r="S621" s="29">
        <f t="array" ref="S621">IFERROR(_xlfn._xlws.FILTER(AN$4:AN$6723,(AN$4:AN$6723&gt;=0)*($AB$4:$AB$6723=$C621)*($AC$4:$AC$6723=$D621)*(ISNUMBER(_xlfn.XMATCH($AD$4:$AD$6723,$V621:$Z621,0)))),-1)</f>
        <v>-1</v>
      </c>
      <c r="T621" s="29">
        <f t="array" ref="T621">IFERROR(_xlfn._xlws.FILTER(AO$4:AO$6723,(AO$4:AO$6723&gt;=0)*($AB$4:$AB$6723=$C621)*($AC$4:$AC$6723=$D621)*(ISNUMBER(_xlfn.XMATCH($AD$4:$AD$6723,$V621:$Z621,0)))),-1)</f>
        <v>-1</v>
      </c>
      <c r="V621" t="s">
        <v>34</v>
      </c>
      <c r="AB621" t="s">
        <v>62</v>
      </c>
      <c r="AC621" t="s">
        <v>44</v>
      </c>
      <c r="AD621" s="19" t="s">
        <v>81</v>
      </c>
      <c r="AE621" s="18">
        <v>-1</v>
      </c>
      <c r="AF621" s="17">
        <v>-1</v>
      </c>
      <c r="AG621" s="17">
        <v>-1</v>
      </c>
      <c r="AH621" s="17">
        <v>-1</v>
      </c>
      <c r="AI621" s="17">
        <v>-1</v>
      </c>
      <c r="AJ621" s="17">
        <v>-1</v>
      </c>
      <c r="AK621" s="17">
        <v>-1</v>
      </c>
      <c r="AL621" s="17">
        <v>-1</v>
      </c>
      <c r="AM621" s="17">
        <v>-1</v>
      </c>
      <c r="AN621" s="17">
        <v>-1</v>
      </c>
      <c r="AO621" s="17">
        <v>-1</v>
      </c>
    </row>
    <row r="622" spans="3:41" x14ac:dyDescent="0.25">
      <c r="C622" t="s">
        <v>96</v>
      </c>
      <c r="D622" s="6" t="s">
        <v>43</v>
      </c>
      <c r="E622" t="s">
        <v>35</v>
      </c>
      <c r="F622" s="6">
        <v>2005</v>
      </c>
      <c r="G622" s="6" t="s">
        <v>14</v>
      </c>
      <c r="H622" s="6" t="s">
        <v>15</v>
      </c>
      <c r="J622" s="29">
        <f t="array" ref="J622">IFERROR(_xlfn._xlws.FILTER(AE$4:AE$6723,(AE$4:AE$6723&gt;=0)*($AB$4:$AB$6723=$C622)*($AC$4:$AC$6723=$D622)*(ISNUMBER(_xlfn.XMATCH($AD$4:$AD$6723,$V622:$Z622,0)))),-1)</f>
        <v>-1</v>
      </c>
      <c r="K622" s="29">
        <f t="array" ref="K622">IFERROR(_xlfn._xlws.FILTER(AF$4:AF$6723,(AF$4:AF$6723&gt;=0)*($AB$4:$AB$6723=$C622)*($AC$4:$AC$6723=$D622)*(ISNUMBER(_xlfn.XMATCH($AD$4:$AD$6723,$V622:$Z622,0)))),-1)</f>
        <v>-1</v>
      </c>
      <c r="L622" s="29">
        <f t="array" ref="L622">IFERROR(_xlfn._xlws.FILTER(AG$4:AG$6723,(AG$4:AG$6723&gt;=0)*($AB$4:$AB$6723=$C622)*($AC$4:$AC$6723=$D622)*(ISNUMBER(_xlfn.XMATCH($AD$4:$AD$6723,$V622:$Z622,0)))),-1)</f>
        <v>-1</v>
      </c>
      <c r="M622" s="29">
        <f t="array" ref="M622">IFERROR(_xlfn._xlws.FILTER(AH$4:AH$6723,(AH$4:AH$6723&gt;=0)*($AB$4:$AB$6723=$C622)*($AC$4:$AC$6723=$D622)*(ISNUMBER(_xlfn.XMATCH($AD$4:$AD$6723,$V622:$Z622,0)))),-1)</f>
        <v>-1</v>
      </c>
      <c r="N622" s="29">
        <f t="array" ref="N622">IFERROR(_xlfn._xlws.FILTER(AI$4:AI$6723,(AI$4:AI$6723&gt;=0)*($AB$4:$AB$6723=$C622)*($AC$4:$AC$6723=$D622)*(ISNUMBER(_xlfn.XMATCH($AD$4:$AD$6723,$V622:$Z622,0)))),-1)</f>
        <v>-1</v>
      </c>
      <c r="O622" s="29">
        <f t="array" ref="O622">IFERROR(_xlfn._xlws.FILTER(AJ$4:AJ$6723,(AJ$4:AJ$6723&gt;=0)*($AB$4:$AB$6723=$C622)*($AC$4:$AC$6723=$D622)*(ISNUMBER(_xlfn.XMATCH($AD$4:$AD$6723,$V622:$Z622,0)))),-1)</f>
        <v>-1</v>
      </c>
      <c r="P622" s="29">
        <f t="array" ref="P622">IFERROR(_xlfn._xlws.FILTER(AK$4:AK$6723,(AK$4:AK$6723&gt;=0)*($AB$4:$AB$6723=$C622)*($AC$4:$AC$6723=$D622)*(ISNUMBER(_xlfn.XMATCH($AD$4:$AD$6723,$V622:$Z622,0)))),-1)</f>
        <v>-1</v>
      </c>
      <c r="Q622" s="29">
        <f t="array" ref="Q622">IFERROR(_xlfn._xlws.FILTER(AL$4:AL$6723,(AL$4:AL$6723&gt;=0)*($AB$4:$AB$6723=$C622)*($AC$4:$AC$6723=$D622)*(ISNUMBER(_xlfn.XMATCH($AD$4:$AD$6723,$V622:$Z622,0)))),-1)</f>
        <v>-1</v>
      </c>
      <c r="R622" s="29">
        <f t="array" ref="R622">IFERROR(_xlfn._xlws.FILTER(AM$4:AM$6723,(AM$4:AM$6723&gt;=0)*($AB$4:$AB$6723=$C622)*($AC$4:$AC$6723=$D622)*(ISNUMBER(_xlfn.XMATCH($AD$4:$AD$6723,$V622:$Z622,0)))),-1)</f>
        <v>-1</v>
      </c>
      <c r="S622" s="29">
        <f t="array" ref="S622">IFERROR(_xlfn._xlws.FILTER(AN$4:AN$6723,(AN$4:AN$6723&gt;=0)*($AB$4:$AB$6723=$C622)*($AC$4:$AC$6723=$D622)*(ISNUMBER(_xlfn.XMATCH($AD$4:$AD$6723,$V622:$Z622,0)))),-1)</f>
        <v>-1</v>
      </c>
      <c r="T622" s="29">
        <f t="array" ref="T622">IFERROR(_xlfn._xlws.FILTER(AO$4:AO$6723,(AO$4:AO$6723&gt;=0)*($AB$4:$AB$6723=$C622)*($AC$4:$AC$6723=$D622)*(ISNUMBER(_xlfn.XMATCH($AD$4:$AD$6723,$V622:$Z622,0)))),-1)</f>
        <v>-1</v>
      </c>
      <c r="V622" t="s">
        <v>35</v>
      </c>
      <c r="W622" s="25" t="s">
        <v>83</v>
      </c>
      <c r="X622" s="25" t="s">
        <v>71</v>
      </c>
      <c r="AB622" t="s">
        <v>62</v>
      </c>
      <c r="AC622" t="s">
        <v>44</v>
      </c>
      <c r="AD622" s="19" t="s">
        <v>34</v>
      </c>
      <c r="AE622" s="18">
        <v>-1</v>
      </c>
      <c r="AF622" s="17">
        <v>-1</v>
      </c>
      <c r="AG622" s="17">
        <v>-1</v>
      </c>
      <c r="AH622" s="17">
        <v>-1</v>
      </c>
      <c r="AI622" s="17">
        <v>-1</v>
      </c>
      <c r="AJ622" s="17">
        <v>-1</v>
      </c>
      <c r="AK622" s="17">
        <v>-1</v>
      </c>
      <c r="AL622" s="17">
        <v>-1</v>
      </c>
      <c r="AM622" s="17">
        <v>-1</v>
      </c>
      <c r="AN622" s="17">
        <v>-1</v>
      </c>
      <c r="AO622" s="17">
        <v>-1</v>
      </c>
    </row>
    <row r="623" spans="3:41" x14ac:dyDescent="0.25">
      <c r="C623" t="s">
        <v>96</v>
      </c>
      <c r="D623" s="6" t="s">
        <v>43</v>
      </c>
      <c r="E623" t="s">
        <v>84</v>
      </c>
      <c r="F623" s="6">
        <v>2005</v>
      </c>
      <c r="G623" s="6" t="s">
        <v>14</v>
      </c>
      <c r="H623" s="6" t="s">
        <v>15</v>
      </c>
      <c r="J623" s="29">
        <f t="array" ref="J623">IFERROR(_xlfn._xlws.FILTER(AE$4:AE$6723,(AE$4:AE$6723&gt;=0)*($AB$4:$AB$6723=$C623)*($AC$4:$AC$6723=$D623)*(ISNUMBER(_xlfn.XMATCH($AD$4:$AD$6723,$V623:$Z623,0)))),-1)</f>
        <v>-1</v>
      </c>
      <c r="K623" s="29">
        <f t="array" ref="K623">IFERROR(_xlfn._xlws.FILTER(AF$4:AF$6723,(AF$4:AF$6723&gt;=0)*($AB$4:$AB$6723=$C623)*($AC$4:$AC$6723=$D623)*(ISNUMBER(_xlfn.XMATCH($AD$4:$AD$6723,$V623:$Z623,0)))),-1)</f>
        <v>-1</v>
      </c>
      <c r="L623" s="29">
        <f t="array" ref="L623">IFERROR(_xlfn._xlws.FILTER(AG$4:AG$6723,(AG$4:AG$6723&gt;=0)*($AB$4:$AB$6723=$C623)*($AC$4:$AC$6723=$D623)*(ISNUMBER(_xlfn.XMATCH($AD$4:$AD$6723,$V623:$Z623,0)))),-1)</f>
        <v>-1</v>
      </c>
      <c r="M623" s="29">
        <f t="array" ref="M623">IFERROR(_xlfn._xlws.FILTER(AH$4:AH$6723,(AH$4:AH$6723&gt;=0)*($AB$4:$AB$6723=$C623)*($AC$4:$AC$6723=$D623)*(ISNUMBER(_xlfn.XMATCH($AD$4:$AD$6723,$V623:$Z623,0)))),-1)</f>
        <v>-1</v>
      </c>
      <c r="N623" s="29">
        <f t="array" ref="N623">IFERROR(_xlfn._xlws.FILTER(AI$4:AI$6723,(AI$4:AI$6723&gt;=0)*($AB$4:$AB$6723=$C623)*($AC$4:$AC$6723=$D623)*(ISNUMBER(_xlfn.XMATCH($AD$4:$AD$6723,$V623:$Z623,0)))),-1)</f>
        <v>-1</v>
      </c>
      <c r="O623" s="29">
        <f t="array" ref="O623">IFERROR(_xlfn._xlws.FILTER(AJ$4:AJ$6723,(AJ$4:AJ$6723&gt;=0)*($AB$4:$AB$6723=$C623)*($AC$4:$AC$6723=$D623)*(ISNUMBER(_xlfn.XMATCH($AD$4:$AD$6723,$V623:$Z623,0)))),-1)</f>
        <v>-1</v>
      </c>
      <c r="P623" s="29">
        <f t="array" ref="P623">IFERROR(_xlfn._xlws.FILTER(AK$4:AK$6723,(AK$4:AK$6723&gt;=0)*($AB$4:$AB$6723=$C623)*($AC$4:$AC$6723=$D623)*(ISNUMBER(_xlfn.XMATCH($AD$4:$AD$6723,$V623:$Z623,0)))),-1)</f>
        <v>-1</v>
      </c>
      <c r="Q623" s="29">
        <f t="array" ref="Q623">IFERROR(_xlfn._xlws.FILTER(AL$4:AL$6723,(AL$4:AL$6723&gt;=0)*($AB$4:$AB$6723=$C623)*($AC$4:$AC$6723=$D623)*(ISNUMBER(_xlfn.XMATCH($AD$4:$AD$6723,$V623:$Z623,0)))),-1)</f>
        <v>-1</v>
      </c>
      <c r="R623" s="29">
        <f t="array" ref="R623">IFERROR(_xlfn._xlws.FILTER(AM$4:AM$6723,(AM$4:AM$6723&gt;=0)*($AB$4:$AB$6723=$C623)*($AC$4:$AC$6723=$D623)*(ISNUMBER(_xlfn.XMATCH($AD$4:$AD$6723,$V623:$Z623,0)))),-1)</f>
        <v>-1</v>
      </c>
      <c r="S623" s="29">
        <f t="array" ref="S623">IFERROR(_xlfn._xlws.FILTER(AN$4:AN$6723,(AN$4:AN$6723&gt;=0)*($AB$4:$AB$6723=$C623)*($AC$4:$AC$6723=$D623)*(ISNUMBER(_xlfn.XMATCH($AD$4:$AD$6723,$V623:$Z623,0)))),-1)</f>
        <v>-1</v>
      </c>
      <c r="T623" s="29">
        <f t="array" ref="T623">IFERROR(_xlfn._xlws.FILTER(AO$4:AO$6723,(AO$4:AO$6723&gt;=0)*($AB$4:$AB$6723=$C623)*($AC$4:$AC$6723=$D623)*(ISNUMBER(_xlfn.XMATCH($AD$4:$AD$6723,$V623:$Z623,0)))),-1)</f>
        <v>-1</v>
      </c>
      <c r="V623" t="s">
        <v>84</v>
      </c>
      <c r="W623" s="25" t="s">
        <v>85</v>
      </c>
      <c r="AB623" t="s">
        <v>62</v>
      </c>
      <c r="AC623" t="s">
        <v>44</v>
      </c>
      <c r="AD623" s="19" t="s">
        <v>92</v>
      </c>
      <c r="AE623" s="18">
        <v>-1</v>
      </c>
      <c r="AF623" s="17">
        <v>-1</v>
      </c>
      <c r="AG623" s="17">
        <v>-1</v>
      </c>
      <c r="AH623" s="17">
        <v>-1</v>
      </c>
      <c r="AI623" s="17">
        <v>-1</v>
      </c>
      <c r="AJ623" s="17">
        <v>-1</v>
      </c>
      <c r="AK623" s="17">
        <v>-1</v>
      </c>
      <c r="AL623" s="17">
        <v>-1</v>
      </c>
      <c r="AM623" s="17">
        <v>-1</v>
      </c>
      <c r="AN623" s="17">
        <v>-1</v>
      </c>
      <c r="AO623" s="17">
        <v>-1</v>
      </c>
    </row>
    <row r="624" spans="3:41" x14ac:dyDescent="0.25">
      <c r="C624" t="s">
        <v>96</v>
      </c>
      <c r="D624" s="6" t="s">
        <v>95</v>
      </c>
      <c r="E624" t="s">
        <v>13</v>
      </c>
      <c r="F624" s="6">
        <v>2005</v>
      </c>
      <c r="G624" s="6" t="s">
        <v>14</v>
      </c>
      <c r="H624" s="6" t="s">
        <v>15</v>
      </c>
      <c r="I624" s="6"/>
      <c r="J624" s="29">
        <f t="array" ref="J624">IFERROR(_xlfn._xlws.FILTER(AE$4:AE$6723,(AE$4:AE$6723&gt;=0)*($AB$4:$AB$6723=$C624)*($AC$4:$AC$6723=$D624)*(ISNUMBER(_xlfn.XMATCH($AD$4:$AD$6723,$V624:$Z624,0)))),-1)</f>
        <v>-1</v>
      </c>
      <c r="K624" s="29">
        <f t="array" ref="K624">IFERROR(_xlfn._xlws.FILTER(AF$4:AF$6723,(AF$4:AF$6723&gt;=0)*($AB$4:$AB$6723=$C624)*($AC$4:$AC$6723=$D624)*(ISNUMBER(_xlfn.XMATCH($AD$4:$AD$6723,$V624:$Z624,0)))),-1)</f>
        <v>-1</v>
      </c>
      <c r="L624" s="29">
        <f t="array" ref="L624">IFERROR(_xlfn._xlws.FILTER(AG$4:AG$6723,(AG$4:AG$6723&gt;=0)*($AB$4:$AB$6723=$C624)*($AC$4:$AC$6723=$D624)*(ISNUMBER(_xlfn.XMATCH($AD$4:$AD$6723,$V624:$Z624,0)))),-1)</f>
        <v>-1</v>
      </c>
      <c r="M624" s="29">
        <f t="array" ref="M624">IFERROR(_xlfn._xlws.FILTER(AH$4:AH$6723,(AH$4:AH$6723&gt;=0)*($AB$4:$AB$6723=$C624)*($AC$4:$AC$6723=$D624)*(ISNUMBER(_xlfn.XMATCH($AD$4:$AD$6723,$V624:$Z624,0)))),-1)</f>
        <v>-1</v>
      </c>
      <c r="N624" s="29">
        <f t="array" ref="N624">IFERROR(_xlfn._xlws.FILTER(AI$4:AI$6723,(AI$4:AI$6723&gt;=0)*($AB$4:$AB$6723=$C624)*($AC$4:$AC$6723=$D624)*(ISNUMBER(_xlfn.XMATCH($AD$4:$AD$6723,$V624:$Z624,0)))),-1)</f>
        <v>-1</v>
      </c>
      <c r="O624" s="29">
        <f t="array" ref="O624">IFERROR(_xlfn._xlws.FILTER(AJ$4:AJ$6723,(AJ$4:AJ$6723&gt;=0)*($AB$4:$AB$6723=$C624)*($AC$4:$AC$6723=$D624)*(ISNUMBER(_xlfn.XMATCH($AD$4:$AD$6723,$V624:$Z624,0)))),-1)</f>
        <v>-1</v>
      </c>
      <c r="P624" s="29">
        <f t="array" ref="P624">IFERROR(_xlfn._xlws.FILTER(AK$4:AK$6723,(AK$4:AK$6723&gt;=0)*($AB$4:$AB$6723=$C624)*($AC$4:$AC$6723=$D624)*(ISNUMBER(_xlfn.XMATCH($AD$4:$AD$6723,$V624:$Z624,0)))),-1)</f>
        <v>-1</v>
      </c>
      <c r="Q624" s="29">
        <f t="array" ref="Q624">IFERROR(_xlfn._xlws.FILTER(AL$4:AL$6723,(AL$4:AL$6723&gt;=0)*($AB$4:$AB$6723=$C624)*($AC$4:$AC$6723=$D624)*(ISNUMBER(_xlfn.XMATCH($AD$4:$AD$6723,$V624:$Z624,0)))),-1)</f>
        <v>-1</v>
      </c>
      <c r="R624" s="29">
        <f t="array" ref="R624">IFERROR(_xlfn._xlws.FILTER(AM$4:AM$6723,(AM$4:AM$6723&gt;=0)*($AB$4:$AB$6723=$C624)*($AC$4:$AC$6723=$D624)*(ISNUMBER(_xlfn.XMATCH($AD$4:$AD$6723,$V624:$Z624,0)))),-1)</f>
        <v>-1</v>
      </c>
      <c r="S624" s="29">
        <f t="array" ref="S624">IFERROR(_xlfn._xlws.FILTER(AN$4:AN$6723,(AN$4:AN$6723&gt;=0)*($AB$4:$AB$6723=$C624)*($AC$4:$AC$6723=$D624)*(ISNUMBER(_xlfn.XMATCH($AD$4:$AD$6723,$V624:$Z624,0)))),-1)</f>
        <v>-1</v>
      </c>
      <c r="T624" s="29">
        <f t="array" ref="T624">IFERROR(_xlfn._xlws.FILTER(AO$4:AO$6723,(AO$4:AO$6723&gt;=0)*($AB$4:$AB$6723=$C624)*($AC$4:$AC$6723=$D624)*(ISNUMBER(_xlfn.XMATCH($AD$4:$AD$6723,$V624:$Z624,0)))),-1)</f>
        <v>-1</v>
      </c>
      <c r="V624" t="s">
        <v>13</v>
      </c>
      <c r="AB624" t="s">
        <v>62</v>
      </c>
      <c r="AC624" t="s">
        <v>44</v>
      </c>
      <c r="AD624" s="19" t="s">
        <v>35</v>
      </c>
      <c r="AE624" s="18">
        <v>-1</v>
      </c>
      <c r="AF624" s="17">
        <v>-1</v>
      </c>
      <c r="AG624" s="17">
        <v>-1</v>
      </c>
      <c r="AH624" s="17">
        <v>-1</v>
      </c>
      <c r="AI624" s="17">
        <v>-1</v>
      </c>
      <c r="AJ624" s="17">
        <v>-1</v>
      </c>
      <c r="AK624" s="17">
        <v>-1</v>
      </c>
      <c r="AL624" s="17">
        <v>-1</v>
      </c>
      <c r="AM624" s="17">
        <v>-1</v>
      </c>
      <c r="AN624" s="17">
        <v>-1</v>
      </c>
      <c r="AO624" s="17">
        <v>-1</v>
      </c>
    </row>
    <row r="625" spans="3:41" x14ac:dyDescent="0.25">
      <c r="C625" t="s">
        <v>96</v>
      </c>
      <c r="D625" s="6" t="s">
        <v>95</v>
      </c>
      <c r="E625" t="s">
        <v>17</v>
      </c>
      <c r="F625" s="6">
        <v>2005</v>
      </c>
      <c r="G625" s="6" t="s">
        <v>14</v>
      </c>
      <c r="H625" s="6" t="s">
        <v>15</v>
      </c>
      <c r="I625" s="6"/>
      <c r="J625" s="29">
        <f t="array" ref="J625">IFERROR(_xlfn._xlws.FILTER(AE$4:AE$6723,(AE$4:AE$6723&gt;=0)*($AB$4:$AB$6723=$C625)*($AC$4:$AC$6723=$D625)*(ISNUMBER(_xlfn.XMATCH($AD$4:$AD$6723,$V625:$Z625,0)))),-1)</f>
        <v>21.07595636020687</v>
      </c>
      <c r="K625" s="29">
        <f t="array" ref="K625">IFERROR(_xlfn._xlws.FILTER(AF$4:AF$6723,(AF$4:AF$6723&gt;=0)*($AB$4:$AB$6723=$C625)*($AC$4:$AC$6723=$D625)*(ISNUMBER(_xlfn.XMATCH($AD$4:$AD$6723,$V625:$Z625,0)))),-1)</f>
        <v>21.219791865155202</v>
      </c>
      <c r="L625" s="29">
        <f t="array" ref="L625">IFERROR(_xlfn._xlws.FILTER(AG$4:AG$6723,(AG$4:AG$6723&gt;=0)*($AB$4:$AB$6723=$C625)*($AC$4:$AC$6723=$D625)*(ISNUMBER(_xlfn.XMATCH($AD$4:$AD$6723,$V625:$Z625,0)))),-1)</f>
        <v>15.453263160000001</v>
      </c>
      <c r="M625" s="29">
        <f t="array" ref="M625">IFERROR(_xlfn._xlws.FILTER(AH$4:AH$6723,(AH$4:AH$6723&gt;=0)*($AB$4:$AB$6723=$C625)*($AC$4:$AC$6723=$D625)*(ISNUMBER(_xlfn.XMATCH($AD$4:$AD$6723,$V625:$Z625,0)))),-1)</f>
        <v>18.552280769999999</v>
      </c>
      <c r="N625" s="29">
        <f t="array" ref="N625">IFERROR(_xlfn._xlws.FILTER(AI$4:AI$6723,(AI$4:AI$6723&gt;=0)*($AB$4:$AB$6723=$C625)*($AC$4:$AC$6723=$D625)*(ISNUMBER(_xlfn.XMATCH($AD$4:$AD$6723,$V625:$Z625,0)))),-1)</f>
        <v>19.143624989999999</v>
      </c>
      <c r="O625" s="29">
        <f t="array" ref="O625">IFERROR(_xlfn._xlws.FILTER(AJ$4:AJ$6723,(AJ$4:AJ$6723&gt;=0)*($AB$4:$AB$6723=$C625)*($AC$4:$AC$6723=$D625)*(ISNUMBER(_xlfn.XMATCH($AD$4:$AD$6723,$V625:$Z625,0)))),-1)</f>
        <v>18.51243492</v>
      </c>
      <c r="P625" s="29">
        <f t="array" ref="P625">IFERROR(_xlfn._xlws.FILTER(AK$4:AK$6723,(AK$4:AK$6723&gt;=0)*($AB$4:$AB$6723=$C625)*($AC$4:$AC$6723=$D625)*(ISNUMBER(_xlfn.XMATCH($AD$4:$AD$6723,$V625:$Z625,0)))),-1)</f>
        <v>19.17368166</v>
      </c>
      <c r="Q625" s="29">
        <f t="array" ref="Q625">IFERROR(_xlfn._xlws.FILTER(AL$4:AL$6723,(AL$4:AL$6723&gt;=0)*($AB$4:$AB$6723=$C625)*($AC$4:$AC$6723=$D625)*(ISNUMBER(_xlfn.XMATCH($AD$4:$AD$6723,$V625:$Z625,0)))),-1)</f>
        <v>19.940718690000001</v>
      </c>
      <c r="R625" s="29">
        <f t="array" ref="R625">IFERROR(_xlfn._xlws.FILTER(AM$4:AM$6723,(AM$4:AM$6723&gt;=0)*($AB$4:$AB$6723=$C625)*($AC$4:$AC$6723=$D625)*(ISNUMBER(_xlfn.XMATCH($AD$4:$AD$6723,$V625:$Z625,0)))),-1)</f>
        <v>19.940718690000001</v>
      </c>
      <c r="S625" s="29">
        <f t="array" ref="S625">IFERROR(_xlfn._xlws.FILTER(AN$4:AN$6723,(AN$4:AN$6723&gt;=0)*($AB$4:$AB$6723=$C625)*($AC$4:$AC$6723=$D625)*(ISNUMBER(_xlfn.XMATCH($AD$4:$AD$6723,$V625:$Z625,0)))),-1)</f>
        <v>19.940718690000001</v>
      </c>
      <c r="T625" s="29">
        <f t="array" ref="T625">IFERROR(_xlfn._xlws.FILTER(AO$4:AO$6723,(AO$4:AO$6723&gt;=0)*($AB$4:$AB$6723=$C625)*($AC$4:$AC$6723=$D625)*(ISNUMBER(_xlfn.XMATCH($AD$4:$AD$6723,$V625:$Z625,0)))),-1)</f>
        <v>19.940718690000001</v>
      </c>
      <c r="V625" t="s">
        <v>17</v>
      </c>
      <c r="AB625" t="s">
        <v>62</v>
      </c>
      <c r="AC625" t="s">
        <v>44</v>
      </c>
      <c r="AD625" s="19" t="s">
        <v>93</v>
      </c>
      <c r="AE625" s="18">
        <v>-1</v>
      </c>
      <c r="AF625" s="17">
        <v>-1</v>
      </c>
      <c r="AG625" s="17">
        <v>-1</v>
      </c>
      <c r="AH625" s="17">
        <v>-1</v>
      </c>
      <c r="AI625" s="17">
        <v>-1</v>
      </c>
      <c r="AJ625" s="17">
        <v>-1</v>
      </c>
      <c r="AK625" s="17">
        <v>-1</v>
      </c>
      <c r="AL625" s="17">
        <v>-1</v>
      </c>
      <c r="AM625" s="17">
        <v>-1</v>
      </c>
      <c r="AN625" s="17">
        <v>-1</v>
      </c>
      <c r="AO625" s="17">
        <v>-1</v>
      </c>
    </row>
    <row r="626" spans="3:41" x14ac:dyDescent="0.25">
      <c r="C626" t="s">
        <v>96</v>
      </c>
      <c r="D626" s="6" t="s">
        <v>95</v>
      </c>
      <c r="E626" t="s">
        <v>18</v>
      </c>
      <c r="F626" s="6">
        <v>2005</v>
      </c>
      <c r="G626" s="6" t="s">
        <v>14</v>
      </c>
      <c r="H626" s="6" t="s">
        <v>15</v>
      </c>
      <c r="I626" s="6"/>
      <c r="J626" s="29">
        <f t="array" ref="J626">IFERROR(_xlfn._xlws.FILTER(AE$4:AE$6723,(AE$4:AE$6723&gt;=0)*($AB$4:$AB$6723=$C626)*($AC$4:$AC$6723=$D626)*(ISNUMBER(_xlfn.XMATCH($AD$4:$AD$6723,$V626:$Z626,0)))),-1)</f>
        <v>-1</v>
      </c>
      <c r="K626" s="29">
        <f t="array" ref="K626">IFERROR(_xlfn._xlws.FILTER(AF$4:AF$6723,(AF$4:AF$6723&gt;=0)*($AB$4:$AB$6723=$C626)*($AC$4:$AC$6723=$D626)*(ISNUMBER(_xlfn.XMATCH($AD$4:$AD$6723,$V626:$Z626,0)))),-1)</f>
        <v>-1</v>
      </c>
      <c r="L626" s="29">
        <f t="array" ref="L626">IFERROR(_xlfn._xlws.FILTER(AG$4:AG$6723,(AG$4:AG$6723&gt;=0)*($AB$4:$AB$6723=$C626)*($AC$4:$AC$6723=$D626)*(ISNUMBER(_xlfn.XMATCH($AD$4:$AD$6723,$V626:$Z626,0)))),-1)</f>
        <v>-1</v>
      </c>
      <c r="M626" s="29">
        <f t="array" ref="M626">IFERROR(_xlfn._xlws.FILTER(AH$4:AH$6723,(AH$4:AH$6723&gt;=0)*($AB$4:$AB$6723=$C626)*($AC$4:$AC$6723=$D626)*(ISNUMBER(_xlfn.XMATCH($AD$4:$AD$6723,$V626:$Z626,0)))),-1)</f>
        <v>-1</v>
      </c>
      <c r="N626" s="29">
        <f t="array" ref="N626">IFERROR(_xlfn._xlws.FILTER(AI$4:AI$6723,(AI$4:AI$6723&gt;=0)*($AB$4:$AB$6723=$C626)*($AC$4:$AC$6723=$D626)*(ISNUMBER(_xlfn.XMATCH($AD$4:$AD$6723,$V626:$Z626,0)))),-1)</f>
        <v>-1</v>
      </c>
      <c r="O626" s="29">
        <f t="array" ref="O626">IFERROR(_xlfn._xlws.FILTER(AJ$4:AJ$6723,(AJ$4:AJ$6723&gt;=0)*($AB$4:$AB$6723=$C626)*($AC$4:$AC$6723=$D626)*(ISNUMBER(_xlfn.XMATCH($AD$4:$AD$6723,$V626:$Z626,0)))),-1)</f>
        <v>-1</v>
      </c>
      <c r="P626" s="29">
        <f t="array" ref="P626">IFERROR(_xlfn._xlws.FILTER(AK$4:AK$6723,(AK$4:AK$6723&gt;=0)*($AB$4:$AB$6723=$C626)*($AC$4:$AC$6723=$D626)*(ISNUMBER(_xlfn.XMATCH($AD$4:$AD$6723,$V626:$Z626,0)))),-1)</f>
        <v>-1</v>
      </c>
      <c r="Q626" s="29">
        <f t="array" ref="Q626">IFERROR(_xlfn._xlws.FILTER(AL$4:AL$6723,(AL$4:AL$6723&gt;=0)*($AB$4:$AB$6723=$C626)*($AC$4:$AC$6723=$D626)*(ISNUMBER(_xlfn.XMATCH($AD$4:$AD$6723,$V626:$Z626,0)))),-1)</f>
        <v>-1</v>
      </c>
      <c r="R626" s="29">
        <f t="array" ref="R626">IFERROR(_xlfn._xlws.FILTER(AM$4:AM$6723,(AM$4:AM$6723&gt;=0)*($AB$4:$AB$6723=$C626)*($AC$4:$AC$6723=$D626)*(ISNUMBER(_xlfn.XMATCH($AD$4:$AD$6723,$V626:$Z626,0)))),-1)</f>
        <v>-1</v>
      </c>
      <c r="S626" s="29">
        <f t="array" ref="S626">IFERROR(_xlfn._xlws.FILTER(AN$4:AN$6723,(AN$4:AN$6723&gt;=0)*($AB$4:$AB$6723=$C626)*($AC$4:$AC$6723=$D626)*(ISNUMBER(_xlfn.XMATCH($AD$4:$AD$6723,$V626:$Z626,0)))),-1)</f>
        <v>-1</v>
      </c>
      <c r="T626" s="29">
        <f t="array" ref="T626">IFERROR(_xlfn._xlws.FILTER(AO$4:AO$6723,(AO$4:AO$6723&gt;=0)*($AB$4:$AB$6723=$C626)*($AC$4:$AC$6723=$D626)*(ISNUMBER(_xlfn.XMATCH($AD$4:$AD$6723,$V626:$Z626,0)))),-1)</f>
        <v>-1</v>
      </c>
      <c r="V626" t="s">
        <v>18</v>
      </c>
      <c r="AB626" t="s">
        <v>62</v>
      </c>
      <c r="AC626" t="s">
        <v>44</v>
      </c>
      <c r="AD626" s="19" t="s">
        <v>94</v>
      </c>
      <c r="AE626" s="18">
        <v>-1</v>
      </c>
      <c r="AF626" s="17">
        <v>-1</v>
      </c>
      <c r="AG626" s="17">
        <v>-1</v>
      </c>
      <c r="AH626" s="17">
        <v>-1</v>
      </c>
      <c r="AI626" s="17">
        <v>-1</v>
      </c>
      <c r="AJ626" s="17">
        <v>-1</v>
      </c>
      <c r="AK626" s="17">
        <v>-1</v>
      </c>
      <c r="AL626" s="17">
        <v>-1</v>
      </c>
      <c r="AM626" s="17">
        <v>-1</v>
      </c>
      <c r="AN626" s="17">
        <v>-1</v>
      </c>
      <c r="AO626" s="17">
        <v>-1</v>
      </c>
    </row>
    <row r="627" spans="3:41" x14ac:dyDescent="0.25">
      <c r="C627" t="s">
        <v>96</v>
      </c>
      <c r="D627" s="6" t="s">
        <v>95</v>
      </c>
      <c r="E627" t="s">
        <v>63</v>
      </c>
      <c r="F627" s="6">
        <v>2005</v>
      </c>
      <c r="G627" s="6" t="s">
        <v>14</v>
      </c>
      <c r="H627" s="6" t="s">
        <v>15</v>
      </c>
      <c r="J627" s="29">
        <f t="array" ref="J627">IFERROR(_xlfn._xlws.FILTER(AE$4:AE$6723,(AE$4:AE$6723&gt;=0)*($AB$4:$AB$6723=$C627)*($AC$4:$AC$6723=$D627)*(ISNUMBER(_xlfn.XMATCH($AD$4:$AD$6723,$V627:$Z627,0)))),-1)</f>
        <v>-1</v>
      </c>
      <c r="K627" s="29">
        <f t="array" ref="K627">IFERROR(_xlfn._xlws.FILTER(AF$4:AF$6723,(AF$4:AF$6723&gt;=0)*($AB$4:$AB$6723=$C627)*($AC$4:$AC$6723=$D627)*(ISNUMBER(_xlfn.XMATCH($AD$4:$AD$6723,$V627:$Z627,0)))),-1)</f>
        <v>-1</v>
      </c>
      <c r="L627" s="29">
        <f t="array" ref="L627">IFERROR(_xlfn._xlws.FILTER(AG$4:AG$6723,(AG$4:AG$6723&gt;=0)*($AB$4:$AB$6723=$C627)*($AC$4:$AC$6723=$D627)*(ISNUMBER(_xlfn.XMATCH($AD$4:$AD$6723,$V627:$Z627,0)))),-1)</f>
        <v>-1</v>
      </c>
      <c r="M627" s="29">
        <f t="array" ref="M627">IFERROR(_xlfn._xlws.FILTER(AH$4:AH$6723,(AH$4:AH$6723&gt;=0)*($AB$4:$AB$6723=$C627)*($AC$4:$AC$6723=$D627)*(ISNUMBER(_xlfn.XMATCH($AD$4:$AD$6723,$V627:$Z627,0)))),-1)</f>
        <v>-1</v>
      </c>
      <c r="N627" s="29">
        <f t="array" ref="N627">IFERROR(_xlfn._xlws.FILTER(AI$4:AI$6723,(AI$4:AI$6723&gt;=0)*($AB$4:$AB$6723=$C627)*($AC$4:$AC$6723=$D627)*(ISNUMBER(_xlfn.XMATCH($AD$4:$AD$6723,$V627:$Z627,0)))),-1)</f>
        <v>-1</v>
      </c>
      <c r="O627" s="29">
        <f t="array" ref="O627">IFERROR(_xlfn._xlws.FILTER(AJ$4:AJ$6723,(AJ$4:AJ$6723&gt;=0)*($AB$4:$AB$6723=$C627)*($AC$4:$AC$6723=$D627)*(ISNUMBER(_xlfn.XMATCH($AD$4:$AD$6723,$V627:$Z627,0)))),-1)</f>
        <v>-1</v>
      </c>
      <c r="P627" s="29">
        <f t="array" ref="P627">IFERROR(_xlfn._xlws.FILTER(AK$4:AK$6723,(AK$4:AK$6723&gt;=0)*($AB$4:$AB$6723=$C627)*($AC$4:$AC$6723=$D627)*(ISNUMBER(_xlfn.XMATCH($AD$4:$AD$6723,$V627:$Z627,0)))),-1)</f>
        <v>-1</v>
      </c>
      <c r="Q627" s="29">
        <f t="array" ref="Q627">IFERROR(_xlfn._xlws.FILTER(AL$4:AL$6723,(AL$4:AL$6723&gt;=0)*($AB$4:$AB$6723=$C627)*($AC$4:$AC$6723=$D627)*(ISNUMBER(_xlfn.XMATCH($AD$4:$AD$6723,$V627:$Z627,0)))),-1)</f>
        <v>-1</v>
      </c>
      <c r="R627" s="29">
        <f t="array" ref="R627">IFERROR(_xlfn._xlws.FILTER(AM$4:AM$6723,(AM$4:AM$6723&gt;=0)*($AB$4:$AB$6723=$C627)*($AC$4:$AC$6723=$D627)*(ISNUMBER(_xlfn.XMATCH($AD$4:$AD$6723,$V627:$Z627,0)))),-1)</f>
        <v>-1</v>
      </c>
      <c r="S627" s="29">
        <f t="array" ref="S627">IFERROR(_xlfn._xlws.FILTER(AN$4:AN$6723,(AN$4:AN$6723&gt;=0)*($AB$4:$AB$6723=$C627)*($AC$4:$AC$6723=$D627)*(ISNUMBER(_xlfn.XMATCH($AD$4:$AD$6723,$V627:$Z627,0)))),-1)</f>
        <v>-1</v>
      </c>
      <c r="T627" s="29">
        <f t="array" ref="T627">IFERROR(_xlfn._xlws.FILTER(AO$4:AO$6723,(AO$4:AO$6723&gt;=0)*($AB$4:$AB$6723=$C627)*($AC$4:$AC$6723=$D627)*(ISNUMBER(_xlfn.XMATCH($AD$4:$AD$6723,$V627:$Z627,0)))),-1)</f>
        <v>-1</v>
      </c>
      <c r="V627" t="s">
        <v>63</v>
      </c>
      <c r="AB627" t="s">
        <v>62</v>
      </c>
      <c r="AC627" t="s">
        <v>44</v>
      </c>
      <c r="AD627" s="19" t="s">
        <v>84</v>
      </c>
      <c r="AE627" s="18">
        <v>2.4433781190019199</v>
      </c>
      <c r="AF627" s="17">
        <v>2.4433781190019199</v>
      </c>
      <c r="AG627" s="17">
        <v>2.4433781190019199</v>
      </c>
      <c r="AH627" s="17">
        <v>2.4433781190019199</v>
      </c>
      <c r="AI627" s="17">
        <v>2.4433781190019199</v>
      </c>
      <c r="AJ627" s="17">
        <v>2.4433781190019199</v>
      </c>
      <c r="AK627" s="17">
        <v>2.4433781190019199</v>
      </c>
      <c r="AL627" s="17">
        <v>2.4433781190019199</v>
      </c>
      <c r="AM627" s="17">
        <v>2.4433781190019199</v>
      </c>
      <c r="AN627" s="17">
        <v>2.4433781190019199</v>
      </c>
      <c r="AO627" s="17">
        <v>2.4433781190019199</v>
      </c>
    </row>
    <row r="628" spans="3:41" x14ac:dyDescent="0.25">
      <c r="C628" t="s">
        <v>96</v>
      </c>
      <c r="D628" s="6" t="s">
        <v>95</v>
      </c>
      <c r="E628" t="s">
        <v>21</v>
      </c>
      <c r="F628" s="6">
        <v>2005</v>
      </c>
      <c r="G628" s="6" t="s">
        <v>14</v>
      </c>
      <c r="H628" s="6" t="s">
        <v>15</v>
      </c>
      <c r="J628" s="29">
        <f t="array" ref="J628">IFERROR(_xlfn._xlws.FILTER(AE$4:AE$6723,(AE$4:AE$6723&gt;=0)*($AB$4:$AB$6723=$C628)*($AC$4:$AC$6723=$D628)*(ISNUMBER(_xlfn.XMATCH($AD$4:$AD$6723,$V628:$Z628,0)))),-1)</f>
        <v>-1</v>
      </c>
      <c r="K628" s="29">
        <f t="array" ref="K628">IFERROR(_xlfn._xlws.FILTER(AF$4:AF$6723,(AF$4:AF$6723&gt;=0)*($AB$4:$AB$6723=$C628)*($AC$4:$AC$6723=$D628)*(ISNUMBER(_xlfn.XMATCH($AD$4:$AD$6723,$V628:$Z628,0)))),-1)</f>
        <v>-1</v>
      </c>
      <c r="L628" s="29">
        <f t="array" ref="L628">IFERROR(_xlfn._xlws.FILTER(AG$4:AG$6723,(AG$4:AG$6723&gt;=0)*($AB$4:$AB$6723=$C628)*($AC$4:$AC$6723=$D628)*(ISNUMBER(_xlfn.XMATCH($AD$4:$AD$6723,$V628:$Z628,0)))),-1)</f>
        <v>-1</v>
      </c>
      <c r="M628" s="29">
        <f t="array" ref="M628">IFERROR(_xlfn._xlws.FILTER(AH$4:AH$6723,(AH$4:AH$6723&gt;=0)*($AB$4:$AB$6723=$C628)*($AC$4:$AC$6723=$D628)*(ISNUMBER(_xlfn.XMATCH($AD$4:$AD$6723,$V628:$Z628,0)))),-1)</f>
        <v>-1</v>
      </c>
      <c r="N628" s="29">
        <f t="array" ref="N628">IFERROR(_xlfn._xlws.FILTER(AI$4:AI$6723,(AI$4:AI$6723&gt;=0)*($AB$4:$AB$6723=$C628)*($AC$4:$AC$6723=$D628)*(ISNUMBER(_xlfn.XMATCH($AD$4:$AD$6723,$V628:$Z628,0)))),-1)</f>
        <v>-1</v>
      </c>
      <c r="O628" s="29">
        <f t="array" ref="O628">IFERROR(_xlfn._xlws.FILTER(AJ$4:AJ$6723,(AJ$4:AJ$6723&gt;=0)*($AB$4:$AB$6723=$C628)*($AC$4:$AC$6723=$D628)*(ISNUMBER(_xlfn.XMATCH($AD$4:$AD$6723,$V628:$Z628,0)))),-1)</f>
        <v>-1</v>
      </c>
      <c r="P628" s="29">
        <f t="array" ref="P628">IFERROR(_xlfn._xlws.FILTER(AK$4:AK$6723,(AK$4:AK$6723&gt;=0)*($AB$4:$AB$6723=$C628)*($AC$4:$AC$6723=$D628)*(ISNUMBER(_xlfn.XMATCH($AD$4:$AD$6723,$V628:$Z628,0)))),-1)</f>
        <v>-1</v>
      </c>
      <c r="Q628" s="29">
        <f t="array" ref="Q628">IFERROR(_xlfn._xlws.FILTER(AL$4:AL$6723,(AL$4:AL$6723&gt;=0)*($AB$4:$AB$6723=$C628)*($AC$4:$AC$6723=$D628)*(ISNUMBER(_xlfn.XMATCH($AD$4:$AD$6723,$V628:$Z628,0)))),-1)</f>
        <v>-1</v>
      </c>
      <c r="R628" s="29">
        <f t="array" ref="R628">IFERROR(_xlfn._xlws.FILTER(AM$4:AM$6723,(AM$4:AM$6723&gt;=0)*($AB$4:$AB$6723=$C628)*($AC$4:$AC$6723=$D628)*(ISNUMBER(_xlfn.XMATCH($AD$4:$AD$6723,$V628:$Z628,0)))),-1)</f>
        <v>-1</v>
      </c>
      <c r="S628" s="29">
        <f t="array" ref="S628">IFERROR(_xlfn._xlws.FILTER(AN$4:AN$6723,(AN$4:AN$6723&gt;=0)*($AB$4:$AB$6723=$C628)*($AC$4:$AC$6723=$D628)*(ISNUMBER(_xlfn.XMATCH($AD$4:$AD$6723,$V628:$Z628,0)))),-1)</f>
        <v>-1</v>
      </c>
      <c r="T628" s="29">
        <f t="array" ref="T628">IFERROR(_xlfn._xlws.FILTER(AO$4:AO$6723,(AO$4:AO$6723&gt;=0)*($AB$4:$AB$6723=$C628)*($AC$4:$AC$6723=$D628)*(ISNUMBER(_xlfn.XMATCH($AD$4:$AD$6723,$V628:$Z628,0)))),-1)</f>
        <v>-1</v>
      </c>
      <c r="V628" t="s">
        <v>21</v>
      </c>
      <c r="AB628" t="s">
        <v>62</v>
      </c>
      <c r="AC628" t="s">
        <v>45</v>
      </c>
      <c r="AD628" s="19" t="s">
        <v>63</v>
      </c>
      <c r="AE628" s="18">
        <v>-1</v>
      </c>
      <c r="AF628" s="17">
        <v>-1</v>
      </c>
      <c r="AG628" s="17">
        <v>-1</v>
      </c>
      <c r="AH628" s="17">
        <v>-1</v>
      </c>
      <c r="AI628" s="17">
        <v>-1</v>
      </c>
      <c r="AJ628" s="17">
        <v>-1</v>
      </c>
      <c r="AK628" s="17">
        <v>-1</v>
      </c>
      <c r="AL628" s="17">
        <v>-1</v>
      </c>
      <c r="AM628" s="17">
        <v>-1</v>
      </c>
      <c r="AN628" s="17">
        <v>-1</v>
      </c>
      <c r="AO628" s="17">
        <v>-1</v>
      </c>
    </row>
    <row r="629" spans="3:41" x14ac:dyDescent="0.25">
      <c r="C629" t="s">
        <v>96</v>
      </c>
      <c r="D629" s="6" t="s">
        <v>95</v>
      </c>
      <c r="E629" t="s">
        <v>22</v>
      </c>
      <c r="F629" s="6">
        <v>2005</v>
      </c>
      <c r="G629" s="6" t="s">
        <v>14</v>
      </c>
      <c r="H629" s="6" t="s">
        <v>15</v>
      </c>
      <c r="J629" s="29">
        <f t="array" ref="J629">IFERROR(_xlfn._xlws.FILTER(AE$4:AE$6723,(AE$4:AE$6723&gt;=0)*($AB$4:$AB$6723=$C629)*($AC$4:$AC$6723=$D629)*(ISNUMBER(_xlfn.XMATCH($AD$4:$AD$6723,$V629:$Z629,0)))),-1)</f>
        <v>-1</v>
      </c>
      <c r="K629" s="29">
        <f t="array" ref="K629">IFERROR(_xlfn._xlws.FILTER(AF$4:AF$6723,(AF$4:AF$6723&gt;=0)*($AB$4:$AB$6723=$C629)*($AC$4:$AC$6723=$D629)*(ISNUMBER(_xlfn.XMATCH($AD$4:$AD$6723,$V629:$Z629,0)))),-1)</f>
        <v>-1</v>
      </c>
      <c r="L629" s="29">
        <f t="array" ref="L629">IFERROR(_xlfn._xlws.FILTER(AG$4:AG$6723,(AG$4:AG$6723&gt;=0)*($AB$4:$AB$6723=$C629)*($AC$4:$AC$6723=$D629)*(ISNUMBER(_xlfn.XMATCH($AD$4:$AD$6723,$V629:$Z629,0)))),-1)</f>
        <v>-1</v>
      </c>
      <c r="M629" s="29">
        <f t="array" ref="M629">IFERROR(_xlfn._xlws.FILTER(AH$4:AH$6723,(AH$4:AH$6723&gt;=0)*($AB$4:$AB$6723=$C629)*($AC$4:$AC$6723=$D629)*(ISNUMBER(_xlfn.XMATCH($AD$4:$AD$6723,$V629:$Z629,0)))),-1)</f>
        <v>-1</v>
      </c>
      <c r="N629" s="29">
        <f t="array" ref="N629">IFERROR(_xlfn._xlws.FILTER(AI$4:AI$6723,(AI$4:AI$6723&gt;=0)*($AB$4:$AB$6723=$C629)*($AC$4:$AC$6723=$D629)*(ISNUMBER(_xlfn.XMATCH($AD$4:$AD$6723,$V629:$Z629,0)))),-1)</f>
        <v>-1</v>
      </c>
      <c r="O629" s="29">
        <f t="array" ref="O629">IFERROR(_xlfn._xlws.FILTER(AJ$4:AJ$6723,(AJ$4:AJ$6723&gt;=0)*($AB$4:$AB$6723=$C629)*($AC$4:$AC$6723=$D629)*(ISNUMBER(_xlfn.XMATCH($AD$4:$AD$6723,$V629:$Z629,0)))),-1)</f>
        <v>-1</v>
      </c>
      <c r="P629" s="29">
        <f t="array" ref="P629">IFERROR(_xlfn._xlws.FILTER(AK$4:AK$6723,(AK$4:AK$6723&gt;=0)*($AB$4:$AB$6723=$C629)*($AC$4:$AC$6723=$D629)*(ISNUMBER(_xlfn.XMATCH($AD$4:$AD$6723,$V629:$Z629,0)))),-1)</f>
        <v>-1</v>
      </c>
      <c r="Q629" s="29">
        <f t="array" ref="Q629">IFERROR(_xlfn._xlws.FILTER(AL$4:AL$6723,(AL$4:AL$6723&gt;=0)*($AB$4:$AB$6723=$C629)*($AC$4:$AC$6723=$D629)*(ISNUMBER(_xlfn.XMATCH($AD$4:$AD$6723,$V629:$Z629,0)))),-1)</f>
        <v>-1</v>
      </c>
      <c r="R629" s="29">
        <f t="array" ref="R629">IFERROR(_xlfn._xlws.FILTER(AM$4:AM$6723,(AM$4:AM$6723&gt;=0)*($AB$4:$AB$6723=$C629)*($AC$4:$AC$6723=$D629)*(ISNUMBER(_xlfn.XMATCH($AD$4:$AD$6723,$V629:$Z629,0)))),-1)</f>
        <v>-1</v>
      </c>
      <c r="S629" s="29">
        <f t="array" ref="S629">IFERROR(_xlfn._xlws.FILTER(AN$4:AN$6723,(AN$4:AN$6723&gt;=0)*($AB$4:$AB$6723=$C629)*($AC$4:$AC$6723=$D629)*(ISNUMBER(_xlfn.XMATCH($AD$4:$AD$6723,$V629:$Z629,0)))),-1)</f>
        <v>-1</v>
      </c>
      <c r="T629" s="29">
        <f t="array" ref="T629">IFERROR(_xlfn._xlws.FILTER(AO$4:AO$6723,(AO$4:AO$6723&gt;=0)*($AB$4:$AB$6723=$C629)*($AC$4:$AC$6723=$D629)*(ISNUMBER(_xlfn.XMATCH($AD$4:$AD$6723,$V629:$Z629,0)))),-1)</f>
        <v>-1</v>
      </c>
      <c r="V629" s="19" t="s">
        <v>66</v>
      </c>
      <c r="W629" s="19" t="s">
        <v>67</v>
      </c>
      <c r="X629" s="19" t="s">
        <v>68</v>
      </c>
      <c r="Y629" s="19" t="s">
        <v>69</v>
      </c>
      <c r="Z629" s="19" t="s">
        <v>70</v>
      </c>
      <c r="AB629" t="s">
        <v>62</v>
      </c>
      <c r="AC629" t="s">
        <v>45</v>
      </c>
      <c r="AD629" s="19" t="s">
        <v>13</v>
      </c>
      <c r="AE629" s="18">
        <v>25.894454135383508</v>
      </c>
      <c r="AF629" s="17">
        <v>31.806651187806601</v>
      </c>
      <c r="AG629" s="17">
        <v>42.233207539989401</v>
      </c>
      <c r="AH629" s="17">
        <v>45.888224942532901</v>
      </c>
      <c r="AI629" s="17">
        <v>49.439286694529301</v>
      </c>
      <c r="AJ629" s="17">
        <v>65.487499006307601</v>
      </c>
      <c r="AK629" s="17">
        <v>63.017397521267597</v>
      </c>
      <c r="AL629" s="17">
        <v>60.668355586751296</v>
      </c>
      <c r="AM629" s="17">
        <v>58.434440080228498</v>
      </c>
      <c r="AN629" s="17">
        <v>58.434440080228498</v>
      </c>
      <c r="AO629" s="17">
        <v>58.434440080228498</v>
      </c>
    </row>
    <row r="630" spans="3:41" x14ac:dyDescent="0.25">
      <c r="C630" t="s">
        <v>96</v>
      </c>
      <c r="D630" s="6" t="s">
        <v>95</v>
      </c>
      <c r="E630" t="s">
        <v>23</v>
      </c>
      <c r="F630" s="6">
        <v>2005</v>
      </c>
      <c r="G630" s="6" t="s">
        <v>14</v>
      </c>
      <c r="H630" s="6" t="s">
        <v>15</v>
      </c>
      <c r="J630" s="29">
        <f t="array" ref="J630">IFERROR(_xlfn._xlws.FILTER(AE$4:AE$6723,(AE$4:AE$6723&gt;=0)*($AB$4:$AB$6723=$C630)*($AC$4:$AC$6723=$D630)*(ISNUMBER(_xlfn.XMATCH($AD$4:$AD$6723,$V630:$Z630,0)))),-1)</f>
        <v>-1</v>
      </c>
      <c r="K630" s="29">
        <f t="array" ref="K630">IFERROR(_xlfn._xlws.FILTER(AF$4:AF$6723,(AF$4:AF$6723&gt;=0)*($AB$4:$AB$6723=$C630)*($AC$4:$AC$6723=$D630)*(ISNUMBER(_xlfn.XMATCH($AD$4:$AD$6723,$V630:$Z630,0)))),-1)</f>
        <v>-1</v>
      </c>
      <c r="L630" s="29">
        <f t="array" ref="L630">IFERROR(_xlfn._xlws.FILTER(AG$4:AG$6723,(AG$4:AG$6723&gt;=0)*($AB$4:$AB$6723=$C630)*($AC$4:$AC$6723=$D630)*(ISNUMBER(_xlfn.XMATCH($AD$4:$AD$6723,$V630:$Z630,0)))),-1)</f>
        <v>-1</v>
      </c>
      <c r="M630" s="29">
        <f t="array" ref="M630">IFERROR(_xlfn._xlws.FILTER(AH$4:AH$6723,(AH$4:AH$6723&gt;=0)*($AB$4:$AB$6723=$C630)*($AC$4:$AC$6723=$D630)*(ISNUMBER(_xlfn.XMATCH($AD$4:$AD$6723,$V630:$Z630,0)))),-1)</f>
        <v>-1</v>
      </c>
      <c r="N630" s="29">
        <f t="array" ref="N630">IFERROR(_xlfn._xlws.FILTER(AI$4:AI$6723,(AI$4:AI$6723&gt;=0)*($AB$4:$AB$6723=$C630)*($AC$4:$AC$6723=$D630)*(ISNUMBER(_xlfn.XMATCH($AD$4:$AD$6723,$V630:$Z630,0)))),-1)</f>
        <v>-1</v>
      </c>
      <c r="O630" s="29">
        <f t="array" ref="O630">IFERROR(_xlfn._xlws.FILTER(AJ$4:AJ$6723,(AJ$4:AJ$6723&gt;=0)*($AB$4:$AB$6723=$C630)*($AC$4:$AC$6723=$D630)*(ISNUMBER(_xlfn.XMATCH($AD$4:$AD$6723,$V630:$Z630,0)))),-1)</f>
        <v>-1</v>
      </c>
      <c r="P630" s="29">
        <f t="array" ref="P630">IFERROR(_xlfn._xlws.FILTER(AK$4:AK$6723,(AK$4:AK$6723&gt;=0)*($AB$4:$AB$6723=$C630)*($AC$4:$AC$6723=$D630)*(ISNUMBER(_xlfn.XMATCH($AD$4:$AD$6723,$V630:$Z630,0)))),-1)</f>
        <v>-1</v>
      </c>
      <c r="Q630" s="29">
        <f t="array" ref="Q630">IFERROR(_xlfn._xlws.FILTER(AL$4:AL$6723,(AL$4:AL$6723&gt;=0)*($AB$4:$AB$6723=$C630)*($AC$4:$AC$6723=$D630)*(ISNUMBER(_xlfn.XMATCH($AD$4:$AD$6723,$V630:$Z630,0)))),-1)</f>
        <v>-1</v>
      </c>
      <c r="R630" s="29">
        <f t="array" ref="R630">IFERROR(_xlfn._xlws.FILTER(AM$4:AM$6723,(AM$4:AM$6723&gt;=0)*($AB$4:$AB$6723=$C630)*($AC$4:$AC$6723=$D630)*(ISNUMBER(_xlfn.XMATCH($AD$4:$AD$6723,$V630:$Z630,0)))),-1)</f>
        <v>-1</v>
      </c>
      <c r="S630" s="29">
        <f t="array" ref="S630">IFERROR(_xlfn._xlws.FILTER(AN$4:AN$6723,(AN$4:AN$6723&gt;=0)*($AB$4:$AB$6723=$C630)*($AC$4:$AC$6723=$D630)*(ISNUMBER(_xlfn.XMATCH($AD$4:$AD$6723,$V630:$Z630,0)))),-1)</f>
        <v>-1</v>
      </c>
      <c r="T630" s="29">
        <f t="array" ref="T630">IFERROR(_xlfn._xlws.FILTER(AO$4:AO$6723,(AO$4:AO$6723&gt;=0)*($AB$4:$AB$6723=$C630)*($AC$4:$AC$6723=$D630)*(ISNUMBER(_xlfn.XMATCH($AD$4:$AD$6723,$V630:$Z630,0)))),-1)</f>
        <v>-1</v>
      </c>
      <c r="V630" t="s">
        <v>70</v>
      </c>
      <c r="AB630" t="s">
        <v>62</v>
      </c>
      <c r="AC630" t="s">
        <v>45</v>
      </c>
      <c r="AD630" s="19" t="s">
        <v>64</v>
      </c>
      <c r="AE630" s="18">
        <v>-1</v>
      </c>
      <c r="AF630" s="17">
        <v>-1</v>
      </c>
      <c r="AG630" s="17">
        <v>-1</v>
      </c>
      <c r="AH630" s="17">
        <v>-1</v>
      </c>
      <c r="AI630" s="17">
        <v>-1</v>
      </c>
      <c r="AJ630" s="17">
        <v>-1</v>
      </c>
      <c r="AK630" s="17">
        <v>-1</v>
      </c>
      <c r="AL630" s="17">
        <v>-1</v>
      </c>
      <c r="AM630" s="17">
        <v>-1</v>
      </c>
      <c r="AN630" s="17">
        <v>-1</v>
      </c>
      <c r="AO630" s="17">
        <v>-1</v>
      </c>
    </row>
    <row r="631" spans="3:41" x14ac:dyDescent="0.25">
      <c r="C631" t="s">
        <v>96</v>
      </c>
      <c r="D631" s="6" t="s">
        <v>95</v>
      </c>
      <c r="E631" t="s">
        <v>24</v>
      </c>
      <c r="F631" s="6">
        <v>2005</v>
      </c>
      <c r="G631" s="6" t="s">
        <v>14</v>
      </c>
      <c r="H631" s="6" t="s">
        <v>15</v>
      </c>
      <c r="J631" s="29">
        <f t="array" ref="J631">IFERROR(_xlfn._xlws.FILTER(AE$4:AE$6723,(AE$4:AE$6723&gt;=0)*($AB$4:$AB$6723=$C631)*($AC$4:$AC$6723=$D631)*(ISNUMBER(_xlfn.XMATCH($AD$4:$AD$6723,$V631:$Z631,0)))),-1)</f>
        <v>17.111192866721922</v>
      </c>
      <c r="K631" s="29">
        <f t="array" ref="K631">IFERROR(_xlfn._xlws.FILTER(AF$4:AF$6723,(AF$4:AF$6723&gt;=0)*($AB$4:$AB$6723=$C631)*($AC$4:$AC$6723=$D631)*(ISNUMBER(_xlfn.XMATCH($AD$4:$AD$6723,$V631:$Z631,0)))),-1)</f>
        <v>20.002440112902399</v>
      </c>
      <c r="L631" s="29">
        <f t="array" ref="L631">IFERROR(_xlfn._xlws.FILTER(AG$4:AG$6723,(AG$4:AG$6723&gt;=0)*($AB$4:$AB$6723=$C631)*($AC$4:$AC$6723=$D631)*(ISNUMBER(_xlfn.XMATCH($AD$4:$AD$6723,$V631:$Z631,0)))),-1)</f>
        <v>25.8330436702071</v>
      </c>
      <c r="M631" s="29">
        <f t="array" ref="M631">IFERROR(_xlfn._xlws.FILTER(AH$4:AH$6723,(AH$4:AH$6723&gt;=0)*($AB$4:$AB$6723=$C631)*($AC$4:$AC$6723=$D631)*(ISNUMBER(_xlfn.XMATCH($AD$4:$AD$6723,$V631:$Z631,0)))),-1)</f>
        <v>27.254612760825498</v>
      </c>
      <c r="N631" s="29">
        <f t="array" ref="N631">IFERROR(_xlfn._xlws.FILTER(AI$4:AI$6723,(AI$4:AI$6723&gt;=0)*($AB$4:$AB$6723=$C631)*($AC$4:$AC$6723=$D631)*(ISNUMBER(_xlfn.XMATCH($AD$4:$AD$6723,$V631:$Z631,0)))),-1)</f>
        <v>31.963173418739299</v>
      </c>
      <c r="O631" s="29">
        <f t="array" ref="O631">IFERROR(_xlfn._xlws.FILTER(AJ$4:AJ$6723,(AJ$4:AJ$6723&gt;=0)*($AB$4:$AB$6723=$C631)*($AC$4:$AC$6723=$D631)*(ISNUMBER(_xlfn.XMATCH($AD$4:$AD$6723,$V631:$Z631,0)))),-1)</f>
        <v>33.716919671580499</v>
      </c>
      <c r="P631" s="29">
        <f t="array" ref="P631">IFERROR(_xlfn._xlws.FILTER(AK$4:AK$6723,(AK$4:AK$6723&gt;=0)*($AB$4:$AB$6723=$C631)*($AC$4:$AC$6723=$D631)*(ISNUMBER(_xlfn.XMATCH($AD$4:$AD$6723,$V631:$Z631,0)))),-1)</f>
        <v>34.841063482846899</v>
      </c>
      <c r="Q631" s="29">
        <f t="array" ref="Q631">IFERROR(_xlfn._xlws.FILTER(AL$4:AL$6723,(AL$4:AL$6723&gt;=0)*($AB$4:$AB$6723=$C631)*($AC$4:$AC$6723=$D631)*(ISNUMBER(_xlfn.XMATCH($AD$4:$AD$6723,$V631:$Z631,0)))),-1)</f>
        <v>35.356678495200001</v>
      </c>
      <c r="R631" s="29">
        <f t="array" ref="R631">IFERROR(_xlfn._xlws.FILTER(AM$4:AM$6723,(AM$4:AM$6723&gt;=0)*($AB$4:$AB$6723=$C631)*($AC$4:$AC$6723=$D631)*(ISNUMBER(_xlfn.XMATCH($AD$4:$AD$6723,$V631:$Z631,0)))),-1)</f>
        <v>36.279747966897702</v>
      </c>
      <c r="S631" s="29">
        <f t="array" ref="S631">IFERROR(_xlfn._xlws.FILTER(AN$4:AN$6723,(AN$4:AN$6723&gt;=0)*($AB$4:$AB$6723=$C631)*($AC$4:$AC$6723=$D631)*(ISNUMBER(_xlfn.XMATCH($AD$4:$AD$6723,$V631:$Z631,0)))),-1)</f>
        <v>36.279747966897702</v>
      </c>
      <c r="T631" s="29">
        <f t="array" ref="T631">IFERROR(_xlfn._xlws.FILTER(AO$4:AO$6723,(AO$4:AO$6723&gt;=0)*($AB$4:$AB$6723=$C631)*($AC$4:$AC$6723=$D631)*(ISNUMBER(_xlfn.XMATCH($AD$4:$AD$6723,$V631:$Z631,0)))),-1)</f>
        <v>36.279747966897702</v>
      </c>
      <c r="V631" t="s">
        <v>72</v>
      </c>
      <c r="W631" s="25" t="s">
        <v>58</v>
      </c>
      <c r="X631" s="25" t="s">
        <v>59</v>
      </c>
      <c r="Y631" s="25" t="s">
        <v>73</v>
      </c>
      <c r="AB631" t="s">
        <v>62</v>
      </c>
      <c r="AC631" t="s">
        <v>45</v>
      </c>
      <c r="AD631" s="19" t="s">
        <v>65</v>
      </c>
      <c r="AE631" s="18">
        <v>-1</v>
      </c>
      <c r="AF631" s="17">
        <v>-1</v>
      </c>
      <c r="AG631" s="17">
        <v>-1</v>
      </c>
      <c r="AH631" s="17">
        <v>-1</v>
      </c>
      <c r="AI631" s="17">
        <v>-1</v>
      </c>
      <c r="AJ631" s="17">
        <v>-1</v>
      </c>
      <c r="AK631" s="17">
        <v>-1</v>
      </c>
      <c r="AL631" s="17">
        <v>-1</v>
      </c>
      <c r="AM631" s="17">
        <v>-1</v>
      </c>
      <c r="AN631" s="17">
        <v>-1</v>
      </c>
      <c r="AO631" s="17">
        <v>-1</v>
      </c>
    </row>
    <row r="632" spans="3:41" x14ac:dyDescent="0.25">
      <c r="C632" t="s">
        <v>96</v>
      </c>
      <c r="D632" s="6" t="s">
        <v>95</v>
      </c>
      <c r="E632" t="s">
        <v>25</v>
      </c>
      <c r="F632" s="6">
        <v>2005</v>
      </c>
      <c r="G632" s="6" t="s">
        <v>14</v>
      </c>
      <c r="H632" s="6" t="s">
        <v>15</v>
      </c>
      <c r="J632" s="29">
        <f t="array" ref="J632">IFERROR(_xlfn._xlws.FILTER(AE$4:AE$6723,(AE$4:AE$6723&gt;=0)*($AB$4:$AB$6723=$C632)*($AC$4:$AC$6723=$D632)*(ISNUMBER(_xlfn.XMATCH($AD$4:$AD$6723,$V632:$Z632,0)))),-1)</f>
        <v>-1</v>
      </c>
      <c r="K632" s="29">
        <f t="array" ref="K632">IFERROR(_xlfn._xlws.FILTER(AF$4:AF$6723,(AF$4:AF$6723&gt;=0)*($AB$4:$AB$6723=$C632)*($AC$4:$AC$6723=$D632)*(ISNUMBER(_xlfn.XMATCH($AD$4:$AD$6723,$V632:$Z632,0)))),-1)</f>
        <v>-1</v>
      </c>
      <c r="L632" s="29">
        <f t="array" ref="L632">IFERROR(_xlfn._xlws.FILTER(AG$4:AG$6723,(AG$4:AG$6723&gt;=0)*($AB$4:$AB$6723=$C632)*($AC$4:$AC$6723=$D632)*(ISNUMBER(_xlfn.XMATCH($AD$4:$AD$6723,$V632:$Z632,0)))),-1)</f>
        <v>-1</v>
      </c>
      <c r="M632" s="29">
        <f t="array" ref="M632">IFERROR(_xlfn._xlws.FILTER(AH$4:AH$6723,(AH$4:AH$6723&gt;=0)*($AB$4:$AB$6723=$C632)*($AC$4:$AC$6723=$D632)*(ISNUMBER(_xlfn.XMATCH($AD$4:$AD$6723,$V632:$Z632,0)))),-1)</f>
        <v>-1</v>
      </c>
      <c r="N632" s="29">
        <f t="array" ref="N632">IFERROR(_xlfn._xlws.FILTER(AI$4:AI$6723,(AI$4:AI$6723&gt;=0)*($AB$4:$AB$6723=$C632)*($AC$4:$AC$6723=$D632)*(ISNUMBER(_xlfn.XMATCH($AD$4:$AD$6723,$V632:$Z632,0)))),-1)</f>
        <v>-1</v>
      </c>
      <c r="O632" s="29">
        <f t="array" ref="O632">IFERROR(_xlfn._xlws.FILTER(AJ$4:AJ$6723,(AJ$4:AJ$6723&gt;=0)*($AB$4:$AB$6723=$C632)*($AC$4:$AC$6723=$D632)*(ISNUMBER(_xlfn.XMATCH($AD$4:$AD$6723,$V632:$Z632,0)))),-1)</f>
        <v>-1</v>
      </c>
      <c r="P632" s="29">
        <f t="array" ref="P632">IFERROR(_xlfn._xlws.FILTER(AK$4:AK$6723,(AK$4:AK$6723&gt;=0)*($AB$4:$AB$6723=$C632)*($AC$4:$AC$6723=$D632)*(ISNUMBER(_xlfn.XMATCH($AD$4:$AD$6723,$V632:$Z632,0)))),-1)</f>
        <v>-1</v>
      </c>
      <c r="Q632" s="29">
        <f t="array" ref="Q632">IFERROR(_xlfn._xlws.FILTER(AL$4:AL$6723,(AL$4:AL$6723&gt;=0)*($AB$4:$AB$6723=$C632)*($AC$4:$AC$6723=$D632)*(ISNUMBER(_xlfn.XMATCH($AD$4:$AD$6723,$V632:$Z632,0)))),-1)</f>
        <v>-1</v>
      </c>
      <c r="R632" s="29">
        <f t="array" ref="R632">IFERROR(_xlfn._xlws.FILTER(AM$4:AM$6723,(AM$4:AM$6723&gt;=0)*($AB$4:$AB$6723=$C632)*($AC$4:$AC$6723=$D632)*(ISNUMBER(_xlfn.XMATCH($AD$4:$AD$6723,$V632:$Z632,0)))),-1)</f>
        <v>-1</v>
      </c>
      <c r="S632" s="29">
        <f t="array" ref="S632">IFERROR(_xlfn._xlws.FILTER(AN$4:AN$6723,(AN$4:AN$6723&gt;=0)*($AB$4:$AB$6723=$C632)*($AC$4:$AC$6723=$D632)*(ISNUMBER(_xlfn.XMATCH($AD$4:$AD$6723,$V632:$Z632,0)))),-1)</f>
        <v>-1</v>
      </c>
      <c r="T632" s="29">
        <f t="array" ref="T632">IFERROR(_xlfn._xlws.FILTER(AO$4:AO$6723,(AO$4:AO$6723&gt;=0)*($AB$4:$AB$6723=$C632)*($AC$4:$AC$6723=$D632)*(ISNUMBER(_xlfn.XMATCH($AD$4:$AD$6723,$V632:$Z632,0)))),-1)</f>
        <v>-1</v>
      </c>
      <c r="V632" t="s">
        <v>25</v>
      </c>
      <c r="AB632" t="s">
        <v>62</v>
      </c>
      <c r="AC632" t="s">
        <v>45</v>
      </c>
      <c r="AD632" s="19" t="s">
        <v>21</v>
      </c>
      <c r="AE632" s="18">
        <v>-1</v>
      </c>
      <c r="AF632" s="17">
        <v>-1</v>
      </c>
      <c r="AG632" s="17">
        <v>-1</v>
      </c>
      <c r="AH632" s="17">
        <v>-1</v>
      </c>
      <c r="AI632" s="17">
        <v>-1</v>
      </c>
      <c r="AJ632" s="17">
        <v>-1</v>
      </c>
      <c r="AK632" s="17">
        <v>-1</v>
      </c>
      <c r="AL632" s="17">
        <v>-1</v>
      </c>
      <c r="AM632" s="17">
        <v>-1</v>
      </c>
      <c r="AN632" s="17">
        <v>-1</v>
      </c>
      <c r="AO632" s="17">
        <v>-1</v>
      </c>
    </row>
    <row r="633" spans="3:41" x14ac:dyDescent="0.25">
      <c r="C633" t="s">
        <v>96</v>
      </c>
      <c r="D633" s="6" t="s">
        <v>95</v>
      </c>
      <c r="E633" t="s">
        <v>26</v>
      </c>
      <c r="F633" s="6">
        <v>2005</v>
      </c>
      <c r="G633" s="6" t="s">
        <v>14</v>
      </c>
      <c r="H633" s="6" t="s">
        <v>15</v>
      </c>
      <c r="J633" s="29">
        <f t="array" ref="J633">IFERROR(_xlfn._xlws.FILTER(AE$4:AE$6723,(AE$4:AE$6723&gt;=0)*($AB$4:$AB$6723=$C633)*($AC$4:$AC$6723=$D633)*(ISNUMBER(_xlfn.XMATCH($AD$4:$AD$6723,$V633:$Z633,0)))),-1)</f>
        <v>-1</v>
      </c>
      <c r="K633" s="29">
        <f t="array" ref="K633">IFERROR(_xlfn._xlws.FILTER(AF$4:AF$6723,(AF$4:AF$6723&gt;=0)*($AB$4:$AB$6723=$C633)*($AC$4:$AC$6723=$D633)*(ISNUMBER(_xlfn.XMATCH($AD$4:$AD$6723,$V633:$Z633,0)))),-1)</f>
        <v>-1</v>
      </c>
      <c r="L633" s="29">
        <f t="array" ref="L633">IFERROR(_xlfn._xlws.FILTER(AG$4:AG$6723,(AG$4:AG$6723&gt;=0)*($AB$4:$AB$6723=$C633)*($AC$4:$AC$6723=$D633)*(ISNUMBER(_xlfn.XMATCH($AD$4:$AD$6723,$V633:$Z633,0)))),-1)</f>
        <v>-1</v>
      </c>
      <c r="M633" s="29">
        <f t="array" ref="M633">IFERROR(_xlfn._xlws.FILTER(AH$4:AH$6723,(AH$4:AH$6723&gt;=0)*($AB$4:$AB$6723=$C633)*($AC$4:$AC$6723=$D633)*(ISNUMBER(_xlfn.XMATCH($AD$4:$AD$6723,$V633:$Z633,0)))),-1)</f>
        <v>-1</v>
      </c>
      <c r="N633" s="29">
        <f t="array" ref="N633">IFERROR(_xlfn._xlws.FILTER(AI$4:AI$6723,(AI$4:AI$6723&gt;=0)*($AB$4:$AB$6723=$C633)*($AC$4:$AC$6723=$D633)*(ISNUMBER(_xlfn.XMATCH($AD$4:$AD$6723,$V633:$Z633,0)))),-1)</f>
        <v>-1</v>
      </c>
      <c r="O633" s="29">
        <f t="array" ref="O633">IFERROR(_xlfn._xlws.FILTER(AJ$4:AJ$6723,(AJ$4:AJ$6723&gt;=0)*($AB$4:$AB$6723=$C633)*($AC$4:$AC$6723=$D633)*(ISNUMBER(_xlfn.XMATCH($AD$4:$AD$6723,$V633:$Z633,0)))),-1)</f>
        <v>-1</v>
      </c>
      <c r="P633" s="29">
        <f t="array" ref="P633">IFERROR(_xlfn._xlws.FILTER(AK$4:AK$6723,(AK$4:AK$6723&gt;=0)*($AB$4:$AB$6723=$C633)*($AC$4:$AC$6723=$D633)*(ISNUMBER(_xlfn.XMATCH($AD$4:$AD$6723,$V633:$Z633,0)))),-1)</f>
        <v>-1</v>
      </c>
      <c r="Q633" s="29">
        <f t="array" ref="Q633">IFERROR(_xlfn._xlws.FILTER(AL$4:AL$6723,(AL$4:AL$6723&gt;=0)*($AB$4:$AB$6723=$C633)*($AC$4:$AC$6723=$D633)*(ISNUMBER(_xlfn.XMATCH($AD$4:$AD$6723,$V633:$Z633,0)))),-1)</f>
        <v>-1</v>
      </c>
      <c r="R633" s="29">
        <f t="array" ref="R633">IFERROR(_xlfn._xlws.FILTER(AM$4:AM$6723,(AM$4:AM$6723&gt;=0)*($AB$4:$AB$6723=$C633)*($AC$4:$AC$6723=$D633)*(ISNUMBER(_xlfn.XMATCH($AD$4:$AD$6723,$V633:$Z633,0)))),-1)</f>
        <v>-1</v>
      </c>
      <c r="S633" s="29">
        <f t="array" ref="S633">IFERROR(_xlfn._xlws.FILTER(AN$4:AN$6723,(AN$4:AN$6723&gt;=0)*($AB$4:$AB$6723=$C633)*($AC$4:$AC$6723=$D633)*(ISNUMBER(_xlfn.XMATCH($AD$4:$AD$6723,$V633:$Z633,0)))),-1)</f>
        <v>-1</v>
      </c>
      <c r="T633" s="29">
        <f t="array" ref="T633">IFERROR(_xlfn._xlws.FILTER(AO$4:AO$6723,(AO$4:AO$6723&gt;=0)*($AB$4:$AB$6723=$C633)*($AC$4:$AC$6723=$D633)*(ISNUMBER(_xlfn.XMATCH($AD$4:$AD$6723,$V633:$Z633,0)))),-1)</f>
        <v>-1</v>
      </c>
      <c r="V633" t="s">
        <v>74</v>
      </c>
      <c r="W633" s="25" t="s">
        <v>75</v>
      </c>
      <c r="AB633" t="s">
        <v>62</v>
      </c>
      <c r="AC633" t="s">
        <v>45</v>
      </c>
      <c r="AD633" s="19" t="s">
        <v>71</v>
      </c>
      <c r="AE633" s="18">
        <v>-1</v>
      </c>
      <c r="AF633" s="17">
        <v>-1</v>
      </c>
      <c r="AG633" s="17">
        <v>-1</v>
      </c>
      <c r="AH633" s="17">
        <v>-1</v>
      </c>
      <c r="AI633" s="17">
        <v>-1</v>
      </c>
      <c r="AJ633" s="17">
        <v>-1</v>
      </c>
      <c r="AK633" s="17">
        <v>-1</v>
      </c>
      <c r="AL633" s="17">
        <v>-1</v>
      </c>
      <c r="AM633" s="17">
        <v>-1</v>
      </c>
      <c r="AN633" s="17">
        <v>-1</v>
      </c>
      <c r="AO633" s="17">
        <v>-1</v>
      </c>
    </row>
    <row r="634" spans="3:41" x14ac:dyDescent="0.25">
      <c r="C634" t="s">
        <v>96</v>
      </c>
      <c r="D634" s="6" t="s">
        <v>95</v>
      </c>
      <c r="E634" t="s">
        <v>27</v>
      </c>
      <c r="F634" s="6">
        <v>2005</v>
      </c>
      <c r="G634" s="6" t="s">
        <v>14</v>
      </c>
      <c r="H634" s="6" t="s">
        <v>15</v>
      </c>
      <c r="J634" s="29">
        <f t="array" ref="J634">IFERROR(_xlfn._xlws.FILTER(AE$4:AE$6723,(AE$4:AE$6723&gt;=0)*($AB$4:$AB$6723=$C634)*($AC$4:$AC$6723=$D634)*(ISNUMBER(_xlfn.XMATCH($AD$4:$AD$6723,$V634:$Z634,0)))),-1)</f>
        <v>-1</v>
      </c>
      <c r="K634" s="29">
        <f t="array" ref="K634">IFERROR(_xlfn._xlws.FILTER(AF$4:AF$6723,(AF$4:AF$6723&gt;=0)*($AB$4:$AB$6723=$C634)*($AC$4:$AC$6723=$D634)*(ISNUMBER(_xlfn.XMATCH($AD$4:$AD$6723,$V634:$Z634,0)))),-1)</f>
        <v>-1</v>
      </c>
      <c r="L634" s="29">
        <f t="array" ref="L634">IFERROR(_xlfn._xlws.FILTER(AG$4:AG$6723,(AG$4:AG$6723&gt;=0)*($AB$4:$AB$6723=$C634)*($AC$4:$AC$6723=$D634)*(ISNUMBER(_xlfn.XMATCH($AD$4:$AD$6723,$V634:$Z634,0)))),-1)</f>
        <v>-1</v>
      </c>
      <c r="M634" s="29">
        <f t="array" ref="M634">IFERROR(_xlfn._xlws.FILTER(AH$4:AH$6723,(AH$4:AH$6723&gt;=0)*($AB$4:$AB$6723=$C634)*($AC$4:$AC$6723=$D634)*(ISNUMBER(_xlfn.XMATCH($AD$4:$AD$6723,$V634:$Z634,0)))),-1)</f>
        <v>-1</v>
      </c>
      <c r="N634" s="29">
        <f t="array" ref="N634">IFERROR(_xlfn._xlws.FILTER(AI$4:AI$6723,(AI$4:AI$6723&gt;=0)*($AB$4:$AB$6723=$C634)*($AC$4:$AC$6723=$D634)*(ISNUMBER(_xlfn.XMATCH($AD$4:$AD$6723,$V634:$Z634,0)))),-1)</f>
        <v>-1</v>
      </c>
      <c r="O634" s="29">
        <f t="array" ref="O634">IFERROR(_xlfn._xlws.FILTER(AJ$4:AJ$6723,(AJ$4:AJ$6723&gt;=0)*($AB$4:$AB$6723=$C634)*($AC$4:$AC$6723=$D634)*(ISNUMBER(_xlfn.XMATCH($AD$4:$AD$6723,$V634:$Z634,0)))),-1)</f>
        <v>-1</v>
      </c>
      <c r="P634" s="29">
        <f t="array" ref="P634">IFERROR(_xlfn._xlws.FILTER(AK$4:AK$6723,(AK$4:AK$6723&gt;=0)*($AB$4:$AB$6723=$C634)*($AC$4:$AC$6723=$D634)*(ISNUMBER(_xlfn.XMATCH($AD$4:$AD$6723,$V634:$Z634,0)))),-1)</f>
        <v>-1</v>
      </c>
      <c r="Q634" s="29">
        <f t="array" ref="Q634">IFERROR(_xlfn._xlws.FILTER(AL$4:AL$6723,(AL$4:AL$6723&gt;=0)*($AB$4:$AB$6723=$C634)*($AC$4:$AC$6723=$D634)*(ISNUMBER(_xlfn.XMATCH($AD$4:$AD$6723,$V634:$Z634,0)))),-1)</f>
        <v>-1</v>
      </c>
      <c r="R634" s="29">
        <f t="array" ref="R634">IFERROR(_xlfn._xlws.FILTER(AM$4:AM$6723,(AM$4:AM$6723&gt;=0)*($AB$4:$AB$6723=$C634)*($AC$4:$AC$6723=$D634)*(ISNUMBER(_xlfn.XMATCH($AD$4:$AD$6723,$V634:$Z634,0)))),-1)</f>
        <v>-1</v>
      </c>
      <c r="S634" s="29">
        <f t="array" ref="S634">IFERROR(_xlfn._xlws.FILTER(AN$4:AN$6723,(AN$4:AN$6723&gt;=0)*($AB$4:$AB$6723=$C634)*($AC$4:$AC$6723=$D634)*(ISNUMBER(_xlfn.XMATCH($AD$4:$AD$6723,$V634:$Z634,0)))),-1)</f>
        <v>-1</v>
      </c>
      <c r="T634" s="29">
        <f t="array" ref="T634">IFERROR(_xlfn._xlws.FILTER(AO$4:AO$6723,(AO$4:AO$6723&gt;=0)*($AB$4:$AB$6723=$C634)*($AC$4:$AC$6723=$D634)*(ISNUMBER(_xlfn.XMATCH($AD$4:$AD$6723,$V634:$Z634,0)))),-1)</f>
        <v>-1</v>
      </c>
      <c r="V634" t="s">
        <v>27</v>
      </c>
      <c r="AB634" t="s">
        <v>62</v>
      </c>
      <c r="AC634" t="s">
        <v>45</v>
      </c>
      <c r="AD634" s="19" t="s">
        <v>66</v>
      </c>
      <c r="AE634" s="18">
        <v>-1</v>
      </c>
      <c r="AF634" s="17">
        <v>-1</v>
      </c>
      <c r="AG634" s="17">
        <v>-1</v>
      </c>
      <c r="AH634" s="17">
        <v>-1</v>
      </c>
      <c r="AI634" s="17">
        <v>-1</v>
      </c>
      <c r="AJ634" s="17">
        <v>-1</v>
      </c>
      <c r="AK634" s="17">
        <v>-1</v>
      </c>
      <c r="AL634" s="17">
        <v>-1</v>
      </c>
      <c r="AM634" s="17">
        <v>-1</v>
      </c>
      <c r="AN634" s="17">
        <v>-1</v>
      </c>
      <c r="AO634" s="17">
        <v>-1</v>
      </c>
    </row>
    <row r="635" spans="3:41" x14ac:dyDescent="0.25">
      <c r="C635" t="s">
        <v>96</v>
      </c>
      <c r="D635" s="6" t="s">
        <v>95</v>
      </c>
      <c r="E635" t="s">
        <v>77</v>
      </c>
      <c r="F635" s="6">
        <v>2005</v>
      </c>
      <c r="G635" s="6" t="s">
        <v>14</v>
      </c>
      <c r="H635" s="6" t="s">
        <v>15</v>
      </c>
      <c r="J635" s="29">
        <f t="array" ref="J635">IFERROR(_xlfn._xlws.FILTER(AE$4:AE$6723,(AE$4:AE$6723&gt;=0)*($AB$4:$AB$6723=$C635)*($AC$4:$AC$6723=$D635)*(ISNUMBER(_xlfn.XMATCH($AD$4:$AD$6723,$V635:$Z635,0)))),-1)</f>
        <v>-1</v>
      </c>
      <c r="K635" s="29">
        <f t="array" ref="K635">IFERROR(_xlfn._xlws.FILTER(AF$4:AF$6723,(AF$4:AF$6723&gt;=0)*($AB$4:$AB$6723=$C635)*($AC$4:$AC$6723=$D635)*(ISNUMBER(_xlfn.XMATCH($AD$4:$AD$6723,$V635:$Z635,0)))),-1)</f>
        <v>-1</v>
      </c>
      <c r="L635" s="29">
        <f t="array" ref="L635">IFERROR(_xlfn._xlws.FILTER(AG$4:AG$6723,(AG$4:AG$6723&gt;=0)*($AB$4:$AB$6723=$C635)*($AC$4:$AC$6723=$D635)*(ISNUMBER(_xlfn.XMATCH($AD$4:$AD$6723,$V635:$Z635,0)))),-1)</f>
        <v>-1</v>
      </c>
      <c r="M635" s="29">
        <f t="array" ref="M635">IFERROR(_xlfn._xlws.FILTER(AH$4:AH$6723,(AH$4:AH$6723&gt;=0)*($AB$4:$AB$6723=$C635)*($AC$4:$AC$6723=$D635)*(ISNUMBER(_xlfn.XMATCH($AD$4:$AD$6723,$V635:$Z635,0)))),-1)</f>
        <v>-1</v>
      </c>
      <c r="N635" s="29">
        <f t="array" ref="N635">IFERROR(_xlfn._xlws.FILTER(AI$4:AI$6723,(AI$4:AI$6723&gt;=0)*($AB$4:$AB$6723=$C635)*($AC$4:$AC$6723=$D635)*(ISNUMBER(_xlfn.XMATCH($AD$4:$AD$6723,$V635:$Z635,0)))),-1)</f>
        <v>-1</v>
      </c>
      <c r="O635" s="29">
        <f t="array" ref="O635">IFERROR(_xlfn._xlws.FILTER(AJ$4:AJ$6723,(AJ$4:AJ$6723&gt;=0)*($AB$4:$AB$6723=$C635)*($AC$4:$AC$6723=$D635)*(ISNUMBER(_xlfn.XMATCH($AD$4:$AD$6723,$V635:$Z635,0)))),-1)</f>
        <v>-1</v>
      </c>
      <c r="P635" s="29">
        <f t="array" ref="P635">IFERROR(_xlfn._xlws.FILTER(AK$4:AK$6723,(AK$4:AK$6723&gt;=0)*($AB$4:$AB$6723=$C635)*($AC$4:$AC$6723=$D635)*(ISNUMBER(_xlfn.XMATCH($AD$4:$AD$6723,$V635:$Z635,0)))),-1)</f>
        <v>-1</v>
      </c>
      <c r="Q635" s="29">
        <f t="array" ref="Q635">IFERROR(_xlfn._xlws.FILTER(AL$4:AL$6723,(AL$4:AL$6723&gt;=0)*($AB$4:$AB$6723=$C635)*($AC$4:$AC$6723=$D635)*(ISNUMBER(_xlfn.XMATCH($AD$4:$AD$6723,$V635:$Z635,0)))),-1)</f>
        <v>-1</v>
      </c>
      <c r="R635" s="29">
        <f t="array" ref="R635">IFERROR(_xlfn._xlws.FILTER(AM$4:AM$6723,(AM$4:AM$6723&gt;=0)*($AB$4:$AB$6723=$C635)*($AC$4:$AC$6723=$D635)*(ISNUMBER(_xlfn.XMATCH($AD$4:$AD$6723,$V635:$Z635,0)))),-1)</f>
        <v>-1</v>
      </c>
      <c r="S635" s="29">
        <f t="array" ref="S635">IFERROR(_xlfn._xlws.FILTER(AN$4:AN$6723,(AN$4:AN$6723&gt;=0)*($AB$4:$AB$6723=$C635)*($AC$4:$AC$6723=$D635)*(ISNUMBER(_xlfn.XMATCH($AD$4:$AD$6723,$V635:$Z635,0)))),-1)</f>
        <v>-1</v>
      </c>
      <c r="T635" s="29">
        <f t="array" ref="T635">IFERROR(_xlfn._xlws.FILTER(AO$4:AO$6723,(AO$4:AO$6723&gt;=0)*($AB$4:$AB$6723=$C635)*($AC$4:$AC$6723=$D635)*(ISNUMBER(_xlfn.XMATCH($AD$4:$AD$6723,$V635:$Z635,0)))),-1)</f>
        <v>-1</v>
      </c>
      <c r="V635" t="s">
        <v>77</v>
      </c>
      <c r="AB635" t="s">
        <v>62</v>
      </c>
      <c r="AC635" t="s">
        <v>45</v>
      </c>
      <c r="AD635" s="19" t="s">
        <v>67</v>
      </c>
      <c r="AE635" s="18">
        <v>-1</v>
      </c>
      <c r="AF635" s="17">
        <v>-1</v>
      </c>
      <c r="AG635" s="17">
        <v>-1</v>
      </c>
      <c r="AH635" s="17">
        <v>-1</v>
      </c>
      <c r="AI635" s="17">
        <v>-1</v>
      </c>
      <c r="AJ635" s="17">
        <v>-1</v>
      </c>
      <c r="AK635" s="17">
        <v>-1</v>
      </c>
      <c r="AL635" s="17">
        <v>-1</v>
      </c>
      <c r="AM635" s="17">
        <v>-1</v>
      </c>
      <c r="AN635" s="17">
        <v>-1</v>
      </c>
      <c r="AO635" s="17">
        <v>-1</v>
      </c>
    </row>
    <row r="636" spans="3:41" x14ac:dyDescent="0.25">
      <c r="C636" t="s">
        <v>96</v>
      </c>
      <c r="D636" s="6" t="s">
        <v>95</v>
      </c>
      <c r="E636" t="s">
        <v>78</v>
      </c>
      <c r="F636" s="6">
        <v>2005</v>
      </c>
      <c r="G636" s="6" t="s">
        <v>14</v>
      </c>
      <c r="H636" s="6" t="s">
        <v>15</v>
      </c>
      <c r="J636" s="29">
        <f t="array" ref="J636">IFERROR(_xlfn._xlws.FILTER(AE$4:AE$6723,(AE$4:AE$6723&gt;=0)*($AB$4:$AB$6723=$C636)*($AC$4:$AC$6723=$D636)*(ISNUMBER(_xlfn.XMATCH($AD$4:$AD$6723,$V636:$Z636,0)))),-1)</f>
        <v>-1</v>
      </c>
      <c r="K636" s="29">
        <f t="array" ref="K636">IFERROR(_xlfn._xlws.FILTER(AF$4:AF$6723,(AF$4:AF$6723&gt;=0)*($AB$4:$AB$6723=$C636)*($AC$4:$AC$6723=$D636)*(ISNUMBER(_xlfn.XMATCH($AD$4:$AD$6723,$V636:$Z636,0)))),-1)</f>
        <v>-1</v>
      </c>
      <c r="L636" s="29">
        <f t="array" ref="L636">IFERROR(_xlfn._xlws.FILTER(AG$4:AG$6723,(AG$4:AG$6723&gt;=0)*($AB$4:$AB$6723=$C636)*($AC$4:$AC$6723=$D636)*(ISNUMBER(_xlfn.XMATCH($AD$4:$AD$6723,$V636:$Z636,0)))),-1)</f>
        <v>-1</v>
      </c>
      <c r="M636" s="29">
        <f t="array" ref="M636">IFERROR(_xlfn._xlws.FILTER(AH$4:AH$6723,(AH$4:AH$6723&gt;=0)*($AB$4:$AB$6723=$C636)*($AC$4:$AC$6723=$D636)*(ISNUMBER(_xlfn.XMATCH($AD$4:$AD$6723,$V636:$Z636,0)))),-1)</f>
        <v>-1</v>
      </c>
      <c r="N636" s="29">
        <f t="array" ref="N636">IFERROR(_xlfn._xlws.FILTER(AI$4:AI$6723,(AI$4:AI$6723&gt;=0)*($AB$4:$AB$6723=$C636)*($AC$4:$AC$6723=$D636)*(ISNUMBER(_xlfn.XMATCH($AD$4:$AD$6723,$V636:$Z636,0)))),-1)</f>
        <v>-1</v>
      </c>
      <c r="O636" s="29">
        <f t="array" ref="O636">IFERROR(_xlfn._xlws.FILTER(AJ$4:AJ$6723,(AJ$4:AJ$6723&gt;=0)*($AB$4:$AB$6723=$C636)*($AC$4:$AC$6723=$D636)*(ISNUMBER(_xlfn.XMATCH($AD$4:$AD$6723,$V636:$Z636,0)))),-1)</f>
        <v>-1</v>
      </c>
      <c r="P636" s="29">
        <f t="array" ref="P636">IFERROR(_xlfn._xlws.FILTER(AK$4:AK$6723,(AK$4:AK$6723&gt;=0)*($AB$4:$AB$6723=$C636)*($AC$4:$AC$6723=$D636)*(ISNUMBER(_xlfn.XMATCH($AD$4:$AD$6723,$V636:$Z636,0)))),-1)</f>
        <v>-1</v>
      </c>
      <c r="Q636" s="29">
        <f t="array" ref="Q636">IFERROR(_xlfn._xlws.FILTER(AL$4:AL$6723,(AL$4:AL$6723&gt;=0)*($AB$4:$AB$6723=$C636)*($AC$4:$AC$6723=$D636)*(ISNUMBER(_xlfn.XMATCH($AD$4:$AD$6723,$V636:$Z636,0)))),-1)</f>
        <v>-1</v>
      </c>
      <c r="R636" s="29">
        <f t="array" ref="R636">IFERROR(_xlfn._xlws.FILTER(AM$4:AM$6723,(AM$4:AM$6723&gt;=0)*($AB$4:$AB$6723=$C636)*($AC$4:$AC$6723=$D636)*(ISNUMBER(_xlfn.XMATCH($AD$4:$AD$6723,$V636:$Z636,0)))),-1)</f>
        <v>-1</v>
      </c>
      <c r="S636" s="29">
        <f t="array" ref="S636">IFERROR(_xlfn._xlws.FILTER(AN$4:AN$6723,(AN$4:AN$6723&gt;=0)*($AB$4:$AB$6723=$C636)*($AC$4:$AC$6723=$D636)*(ISNUMBER(_xlfn.XMATCH($AD$4:$AD$6723,$V636:$Z636,0)))),-1)</f>
        <v>-1</v>
      </c>
      <c r="T636" s="29">
        <f t="array" ref="T636">IFERROR(_xlfn._xlws.FILTER(AO$4:AO$6723,(AO$4:AO$6723&gt;=0)*($AB$4:$AB$6723=$C636)*($AC$4:$AC$6723=$D636)*(ISNUMBER(_xlfn.XMATCH($AD$4:$AD$6723,$V636:$Z636,0)))),-1)</f>
        <v>-1</v>
      </c>
      <c r="V636" t="s">
        <v>78</v>
      </c>
      <c r="AB636" t="s">
        <v>62</v>
      </c>
      <c r="AC636" t="s">
        <v>45</v>
      </c>
      <c r="AD636" s="19" t="s">
        <v>68</v>
      </c>
      <c r="AE636" s="18">
        <v>-1</v>
      </c>
      <c r="AF636" s="17">
        <v>-1</v>
      </c>
      <c r="AG636" s="17">
        <v>-1</v>
      </c>
      <c r="AH636" s="17">
        <v>-1</v>
      </c>
      <c r="AI636" s="17">
        <v>-1</v>
      </c>
      <c r="AJ636" s="17">
        <v>-1</v>
      </c>
      <c r="AK636" s="17">
        <v>-1</v>
      </c>
      <c r="AL636" s="17">
        <v>-1</v>
      </c>
      <c r="AM636" s="17">
        <v>-1</v>
      </c>
      <c r="AN636" s="17">
        <v>-1</v>
      </c>
      <c r="AO636" s="17">
        <v>-1</v>
      </c>
    </row>
    <row r="637" spans="3:41" x14ac:dyDescent="0.25">
      <c r="C637" t="s">
        <v>96</v>
      </c>
      <c r="D637" s="6" t="s">
        <v>95</v>
      </c>
      <c r="E637" t="s">
        <v>30</v>
      </c>
      <c r="F637" s="6">
        <v>2005</v>
      </c>
      <c r="G637" s="6" t="s">
        <v>14</v>
      </c>
      <c r="H637" s="6" t="s">
        <v>15</v>
      </c>
      <c r="J637" s="29">
        <f t="array" ref="J637">IFERROR(_xlfn._xlws.FILTER(AE$4:AE$6723,(AE$4:AE$6723&gt;=0)*($AB$4:$AB$6723=$C637)*($AC$4:$AC$6723=$D637)*(ISNUMBER(_xlfn.XMATCH($AD$4:$AD$6723,$V637:$Z637,0)))),-1)</f>
        <v>10.180906169118201</v>
      </c>
      <c r="K637" s="29">
        <f t="array" ref="K637">IFERROR(_xlfn._xlws.FILTER(AF$4:AF$6723,(AF$4:AF$6723&gt;=0)*($AB$4:$AB$6723=$C637)*($AC$4:$AC$6723=$D637)*(ISNUMBER(_xlfn.XMATCH($AD$4:$AD$6723,$V637:$Z637,0)))),-1)</f>
        <v>8.2197963967586798</v>
      </c>
      <c r="L637" s="29">
        <f t="array" ref="L637">IFERROR(_xlfn._xlws.FILTER(AG$4:AG$6723,(AG$4:AG$6723&gt;=0)*($AB$4:$AB$6723=$C637)*($AC$4:$AC$6723=$D637)*(ISNUMBER(_xlfn.XMATCH($AD$4:$AD$6723,$V637:$Z637,0)))),-1)</f>
        <v>6.0937468800000003</v>
      </c>
      <c r="M637" s="29">
        <f t="array" ref="M637">IFERROR(_xlfn._xlws.FILTER(AH$4:AH$6723,(AH$4:AH$6723&gt;=0)*($AB$4:$AB$6723=$C637)*($AC$4:$AC$6723=$D637)*(ISNUMBER(_xlfn.XMATCH($AD$4:$AD$6723,$V637:$Z637,0)))),-1)</f>
        <v>4.2151069798401002</v>
      </c>
      <c r="N637" s="29">
        <f t="array" ref="N637">IFERROR(_xlfn._xlws.FILTER(AI$4:AI$6723,(AI$4:AI$6723&gt;=0)*($AB$4:$AB$6723=$C637)*($AC$4:$AC$6723=$D637)*(ISNUMBER(_xlfn.XMATCH($AD$4:$AD$6723,$V637:$Z637,0)))),-1)</f>
        <v>5.9004170486118097</v>
      </c>
      <c r="O637" s="29">
        <f t="array" ref="O637">IFERROR(_xlfn._xlws.FILTER(AJ$4:AJ$6723,(AJ$4:AJ$6723&gt;=0)*($AB$4:$AB$6723=$C637)*($AC$4:$AC$6723=$D637)*(ISNUMBER(_xlfn.XMATCH($AD$4:$AD$6723,$V637:$Z637,0)))),-1)</f>
        <v>6.36885918858483</v>
      </c>
      <c r="P637" s="29">
        <f t="array" ref="P637">IFERROR(_xlfn._xlws.FILTER(AK$4:AK$6723,(AK$4:AK$6723&gt;=0)*($AB$4:$AB$6723=$C637)*($AC$4:$AC$6723=$D637)*(ISNUMBER(_xlfn.XMATCH($AD$4:$AD$6723,$V637:$Z637,0)))),-1)</f>
        <v>6.5364386681936999</v>
      </c>
      <c r="Q637" s="29">
        <f t="array" ref="Q637">IFERROR(_xlfn._xlws.FILTER(AL$4:AL$6723,(AL$4:AL$6723&gt;=0)*($AB$4:$AB$6723=$C637)*($AC$4:$AC$6723=$D637)*(ISNUMBER(_xlfn.XMATCH($AD$4:$AD$6723,$V637:$Z637,0)))),-1)</f>
        <v>6.6804770387160097</v>
      </c>
      <c r="R637" s="29">
        <f t="array" ref="R637">IFERROR(_xlfn._xlws.FILTER(AM$4:AM$6723,(AM$4:AM$6723&gt;=0)*($AB$4:$AB$6723=$C637)*($AC$4:$AC$6723=$D637)*(ISNUMBER(_xlfn.XMATCH($AD$4:$AD$6723,$V637:$Z637,0)))),-1)</f>
        <v>6.8222916456323901</v>
      </c>
      <c r="S637" s="29">
        <f t="array" ref="S637">IFERROR(_xlfn._xlws.FILTER(AN$4:AN$6723,(AN$4:AN$6723&gt;=0)*($AB$4:$AB$6723=$C637)*($AC$4:$AC$6723=$D637)*(ISNUMBER(_xlfn.XMATCH($AD$4:$AD$6723,$V637:$Z637,0)))),-1)</f>
        <v>6.8222916456323901</v>
      </c>
      <c r="T637" s="29">
        <f t="array" ref="T637">IFERROR(_xlfn._xlws.FILTER(AO$4:AO$6723,(AO$4:AO$6723&gt;=0)*($AB$4:$AB$6723=$C637)*($AC$4:$AC$6723=$D637)*(ISNUMBER(_xlfn.XMATCH($AD$4:$AD$6723,$V637:$Z637,0)))),-1)</f>
        <v>6.8222916456323901</v>
      </c>
      <c r="V637" t="s">
        <v>30</v>
      </c>
      <c r="AB637" t="s">
        <v>62</v>
      </c>
      <c r="AC637" t="s">
        <v>45</v>
      </c>
      <c r="AD637" s="19" t="s">
        <v>76</v>
      </c>
      <c r="AE637" s="18">
        <v>-1</v>
      </c>
      <c r="AF637" s="17">
        <v>-1</v>
      </c>
      <c r="AG637" s="17">
        <v>-1</v>
      </c>
      <c r="AH637" s="17">
        <v>-1</v>
      </c>
      <c r="AI637" s="17">
        <v>-1</v>
      </c>
      <c r="AJ637" s="17">
        <v>-1</v>
      </c>
      <c r="AK637" s="17">
        <v>-1</v>
      </c>
      <c r="AL637" s="17">
        <v>-1</v>
      </c>
      <c r="AM637" s="17">
        <v>-1</v>
      </c>
      <c r="AN637" s="17">
        <v>-1</v>
      </c>
      <c r="AO637" s="17">
        <v>-1</v>
      </c>
    </row>
    <row r="638" spans="3:41" x14ac:dyDescent="0.25">
      <c r="C638" t="s">
        <v>96</v>
      </c>
      <c r="D638" s="6" t="s">
        <v>95</v>
      </c>
      <c r="E638" t="s">
        <v>31</v>
      </c>
      <c r="F638" s="6">
        <v>2005</v>
      </c>
      <c r="G638" s="6" t="s">
        <v>14</v>
      </c>
      <c r="H638" s="6" t="s">
        <v>15</v>
      </c>
      <c r="J638" s="29">
        <f t="array" ref="J638">IFERROR(_xlfn._xlws.FILTER(AE$4:AE$6723,(AE$4:AE$6723&gt;=0)*($AB$4:$AB$6723=$C638)*($AC$4:$AC$6723=$D638)*(ISNUMBER(_xlfn.XMATCH($AD$4:$AD$6723,$V638:$Z638,0)))),-1)</f>
        <v>-1</v>
      </c>
      <c r="K638" s="29">
        <f t="array" ref="K638">IFERROR(_xlfn._xlws.FILTER(AF$4:AF$6723,(AF$4:AF$6723&gt;=0)*($AB$4:$AB$6723=$C638)*($AC$4:$AC$6723=$D638)*(ISNUMBER(_xlfn.XMATCH($AD$4:$AD$6723,$V638:$Z638,0)))),-1)</f>
        <v>-1</v>
      </c>
      <c r="L638" s="29">
        <f t="array" ref="L638">IFERROR(_xlfn._xlws.FILTER(AG$4:AG$6723,(AG$4:AG$6723&gt;=0)*($AB$4:$AB$6723=$C638)*($AC$4:$AC$6723=$D638)*(ISNUMBER(_xlfn.XMATCH($AD$4:$AD$6723,$V638:$Z638,0)))),-1)</f>
        <v>-1</v>
      </c>
      <c r="M638" s="29">
        <f t="array" ref="M638">IFERROR(_xlfn._xlws.FILTER(AH$4:AH$6723,(AH$4:AH$6723&gt;=0)*($AB$4:$AB$6723=$C638)*($AC$4:$AC$6723=$D638)*(ISNUMBER(_xlfn.XMATCH($AD$4:$AD$6723,$V638:$Z638,0)))),-1)</f>
        <v>-1</v>
      </c>
      <c r="N638" s="29">
        <f t="array" ref="N638">IFERROR(_xlfn._xlws.FILTER(AI$4:AI$6723,(AI$4:AI$6723&gt;=0)*($AB$4:$AB$6723=$C638)*($AC$4:$AC$6723=$D638)*(ISNUMBER(_xlfn.XMATCH($AD$4:$AD$6723,$V638:$Z638,0)))),-1)</f>
        <v>-1</v>
      </c>
      <c r="O638" s="29">
        <f t="array" ref="O638">IFERROR(_xlfn._xlws.FILTER(AJ$4:AJ$6723,(AJ$4:AJ$6723&gt;=0)*($AB$4:$AB$6723=$C638)*($AC$4:$AC$6723=$D638)*(ISNUMBER(_xlfn.XMATCH($AD$4:$AD$6723,$V638:$Z638,0)))),-1)</f>
        <v>-1</v>
      </c>
      <c r="P638" s="29">
        <f t="array" ref="P638">IFERROR(_xlfn._xlws.FILTER(AK$4:AK$6723,(AK$4:AK$6723&gt;=0)*($AB$4:$AB$6723=$C638)*($AC$4:$AC$6723=$D638)*(ISNUMBER(_xlfn.XMATCH($AD$4:$AD$6723,$V638:$Z638,0)))),-1)</f>
        <v>-1</v>
      </c>
      <c r="Q638" s="29">
        <f t="array" ref="Q638">IFERROR(_xlfn._xlws.FILTER(AL$4:AL$6723,(AL$4:AL$6723&gt;=0)*($AB$4:$AB$6723=$C638)*($AC$4:$AC$6723=$D638)*(ISNUMBER(_xlfn.XMATCH($AD$4:$AD$6723,$V638:$Z638,0)))),-1)</f>
        <v>-1</v>
      </c>
      <c r="R638" s="29">
        <f t="array" ref="R638">IFERROR(_xlfn._xlws.FILTER(AM$4:AM$6723,(AM$4:AM$6723&gt;=0)*($AB$4:$AB$6723=$C638)*($AC$4:$AC$6723=$D638)*(ISNUMBER(_xlfn.XMATCH($AD$4:$AD$6723,$V638:$Z638,0)))),-1)</f>
        <v>-1</v>
      </c>
      <c r="S638" s="29">
        <f t="array" ref="S638">IFERROR(_xlfn._xlws.FILTER(AN$4:AN$6723,(AN$4:AN$6723&gt;=0)*($AB$4:$AB$6723=$C638)*($AC$4:$AC$6723=$D638)*(ISNUMBER(_xlfn.XMATCH($AD$4:$AD$6723,$V638:$Z638,0)))),-1)</f>
        <v>-1</v>
      </c>
      <c r="T638" s="29">
        <f t="array" ref="T638">IFERROR(_xlfn._xlws.FILTER(AO$4:AO$6723,(AO$4:AO$6723&gt;=0)*($AB$4:$AB$6723=$C638)*($AC$4:$AC$6723=$D638)*(ISNUMBER(_xlfn.XMATCH($AD$4:$AD$6723,$V638:$Z638,0)))),-1)</f>
        <v>-1</v>
      </c>
      <c r="V638" t="s">
        <v>31</v>
      </c>
      <c r="AB638" t="s">
        <v>62</v>
      </c>
      <c r="AC638" t="s">
        <v>45</v>
      </c>
      <c r="AD638" s="19" t="s">
        <v>69</v>
      </c>
      <c r="AE638" s="18">
        <v>-1</v>
      </c>
      <c r="AF638" s="17">
        <v>-1</v>
      </c>
      <c r="AG638" s="17">
        <v>-1</v>
      </c>
      <c r="AH638" s="17">
        <v>-1</v>
      </c>
      <c r="AI638" s="17">
        <v>-1</v>
      </c>
      <c r="AJ638" s="17">
        <v>-1</v>
      </c>
      <c r="AK638" s="17">
        <v>-1</v>
      </c>
      <c r="AL638" s="17">
        <v>-1</v>
      </c>
      <c r="AM638" s="17">
        <v>-1</v>
      </c>
      <c r="AN638" s="17">
        <v>-1</v>
      </c>
      <c r="AO638" s="17">
        <v>-1</v>
      </c>
    </row>
    <row r="639" spans="3:41" x14ac:dyDescent="0.25">
      <c r="C639" t="s">
        <v>96</v>
      </c>
      <c r="D639" s="6" t="s">
        <v>95</v>
      </c>
      <c r="E639" t="s">
        <v>32</v>
      </c>
      <c r="F639" s="6">
        <v>2005</v>
      </c>
      <c r="G639" s="6" t="s">
        <v>14</v>
      </c>
      <c r="H639" s="6" t="s">
        <v>15</v>
      </c>
      <c r="J639" s="29">
        <f t="array" ref="J639">IFERROR(_xlfn._xlws.FILTER(AE$4:AE$6723,(AE$4:AE$6723&gt;=0)*($AB$4:$AB$6723=$C639)*($AC$4:$AC$6723=$D639)*(ISNUMBER(_xlfn.XMATCH($AD$4:$AD$6723,$V639:$Z639,0)))),-1)</f>
        <v>-1</v>
      </c>
      <c r="K639" s="29">
        <f t="array" ref="K639">IFERROR(_xlfn._xlws.FILTER(AF$4:AF$6723,(AF$4:AF$6723&gt;=0)*($AB$4:$AB$6723=$C639)*($AC$4:$AC$6723=$D639)*(ISNUMBER(_xlfn.XMATCH($AD$4:$AD$6723,$V639:$Z639,0)))),-1)</f>
        <v>-1</v>
      </c>
      <c r="L639" s="29">
        <f t="array" ref="L639">IFERROR(_xlfn._xlws.FILTER(AG$4:AG$6723,(AG$4:AG$6723&gt;=0)*($AB$4:$AB$6723=$C639)*($AC$4:$AC$6723=$D639)*(ISNUMBER(_xlfn.XMATCH($AD$4:$AD$6723,$V639:$Z639,0)))),-1)</f>
        <v>-1</v>
      </c>
      <c r="M639" s="29">
        <f t="array" ref="M639">IFERROR(_xlfn._xlws.FILTER(AH$4:AH$6723,(AH$4:AH$6723&gt;=0)*($AB$4:$AB$6723=$C639)*($AC$4:$AC$6723=$D639)*(ISNUMBER(_xlfn.XMATCH($AD$4:$AD$6723,$V639:$Z639,0)))),-1)</f>
        <v>-1</v>
      </c>
      <c r="N639" s="29">
        <f t="array" ref="N639">IFERROR(_xlfn._xlws.FILTER(AI$4:AI$6723,(AI$4:AI$6723&gt;=0)*($AB$4:$AB$6723=$C639)*($AC$4:$AC$6723=$D639)*(ISNUMBER(_xlfn.XMATCH($AD$4:$AD$6723,$V639:$Z639,0)))),-1)</f>
        <v>-1</v>
      </c>
      <c r="O639" s="29">
        <f t="array" ref="O639">IFERROR(_xlfn._xlws.FILTER(AJ$4:AJ$6723,(AJ$4:AJ$6723&gt;=0)*($AB$4:$AB$6723=$C639)*($AC$4:$AC$6723=$D639)*(ISNUMBER(_xlfn.XMATCH($AD$4:$AD$6723,$V639:$Z639,0)))),-1)</f>
        <v>-1</v>
      </c>
      <c r="P639" s="29">
        <f t="array" ref="P639">IFERROR(_xlfn._xlws.FILTER(AK$4:AK$6723,(AK$4:AK$6723&gt;=0)*($AB$4:$AB$6723=$C639)*($AC$4:$AC$6723=$D639)*(ISNUMBER(_xlfn.XMATCH($AD$4:$AD$6723,$V639:$Z639,0)))),-1)</f>
        <v>-1</v>
      </c>
      <c r="Q639" s="29">
        <f t="array" ref="Q639">IFERROR(_xlfn._xlws.FILTER(AL$4:AL$6723,(AL$4:AL$6723&gt;=0)*($AB$4:$AB$6723=$C639)*($AC$4:$AC$6723=$D639)*(ISNUMBER(_xlfn.XMATCH($AD$4:$AD$6723,$V639:$Z639,0)))),-1)</f>
        <v>-1</v>
      </c>
      <c r="R639" s="29">
        <f t="array" ref="R639">IFERROR(_xlfn._xlws.FILTER(AM$4:AM$6723,(AM$4:AM$6723&gt;=0)*($AB$4:$AB$6723=$C639)*($AC$4:$AC$6723=$D639)*(ISNUMBER(_xlfn.XMATCH($AD$4:$AD$6723,$V639:$Z639,0)))),-1)</f>
        <v>-1</v>
      </c>
      <c r="S639" s="29">
        <f t="array" ref="S639">IFERROR(_xlfn._xlws.FILTER(AN$4:AN$6723,(AN$4:AN$6723&gt;=0)*($AB$4:$AB$6723=$C639)*($AC$4:$AC$6723=$D639)*(ISNUMBER(_xlfn.XMATCH($AD$4:$AD$6723,$V639:$Z639,0)))),-1)</f>
        <v>-1</v>
      </c>
      <c r="T639" s="29">
        <f t="array" ref="T639">IFERROR(_xlfn._xlws.FILTER(AO$4:AO$6723,(AO$4:AO$6723&gt;=0)*($AB$4:$AB$6723=$C639)*($AC$4:$AC$6723=$D639)*(ISNUMBER(_xlfn.XMATCH($AD$4:$AD$6723,$V639:$Z639,0)))),-1)</f>
        <v>-1</v>
      </c>
      <c r="V639" t="s">
        <v>32</v>
      </c>
      <c r="W639" s="25" t="s">
        <v>80</v>
      </c>
      <c r="AB639" t="s">
        <v>62</v>
      </c>
      <c r="AC639" t="s">
        <v>45</v>
      </c>
      <c r="AD639" s="19" t="s">
        <v>23</v>
      </c>
      <c r="AE639" s="18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</row>
    <row r="640" spans="3:41" x14ac:dyDescent="0.25">
      <c r="C640" t="s">
        <v>96</v>
      </c>
      <c r="D640" s="6" t="s">
        <v>95</v>
      </c>
      <c r="E640" t="s">
        <v>81</v>
      </c>
      <c r="F640" s="6">
        <v>2005</v>
      </c>
      <c r="G640" s="6" t="s">
        <v>14</v>
      </c>
      <c r="H640" s="6" t="s">
        <v>15</v>
      </c>
      <c r="J640" s="29">
        <f t="array" ref="J640">IFERROR(_xlfn._xlws.FILTER(AE$4:AE$6723,(AE$4:AE$6723&gt;=0)*($AB$4:$AB$6723=$C640)*($AC$4:$AC$6723=$D640)*(ISNUMBER(_xlfn.XMATCH($AD$4:$AD$6723,$V640:$Z640,0)))),-1)</f>
        <v>-1</v>
      </c>
      <c r="K640" s="29">
        <f t="array" ref="K640">IFERROR(_xlfn._xlws.FILTER(AF$4:AF$6723,(AF$4:AF$6723&gt;=0)*($AB$4:$AB$6723=$C640)*($AC$4:$AC$6723=$D640)*(ISNUMBER(_xlfn.XMATCH($AD$4:$AD$6723,$V640:$Z640,0)))),-1)</f>
        <v>-1</v>
      </c>
      <c r="L640" s="29">
        <f t="array" ref="L640">IFERROR(_xlfn._xlws.FILTER(AG$4:AG$6723,(AG$4:AG$6723&gt;=0)*($AB$4:$AB$6723=$C640)*($AC$4:$AC$6723=$D640)*(ISNUMBER(_xlfn.XMATCH($AD$4:$AD$6723,$V640:$Z640,0)))),-1)</f>
        <v>-1</v>
      </c>
      <c r="M640" s="29">
        <f t="array" ref="M640">IFERROR(_xlfn._xlws.FILTER(AH$4:AH$6723,(AH$4:AH$6723&gt;=0)*($AB$4:$AB$6723=$C640)*($AC$4:$AC$6723=$D640)*(ISNUMBER(_xlfn.XMATCH($AD$4:$AD$6723,$V640:$Z640,0)))),-1)</f>
        <v>-1</v>
      </c>
      <c r="N640" s="29">
        <f t="array" ref="N640">IFERROR(_xlfn._xlws.FILTER(AI$4:AI$6723,(AI$4:AI$6723&gt;=0)*($AB$4:$AB$6723=$C640)*($AC$4:$AC$6723=$D640)*(ISNUMBER(_xlfn.XMATCH($AD$4:$AD$6723,$V640:$Z640,0)))),-1)</f>
        <v>-1</v>
      </c>
      <c r="O640" s="29">
        <f t="array" ref="O640">IFERROR(_xlfn._xlws.FILTER(AJ$4:AJ$6723,(AJ$4:AJ$6723&gt;=0)*($AB$4:$AB$6723=$C640)*($AC$4:$AC$6723=$D640)*(ISNUMBER(_xlfn.XMATCH($AD$4:$AD$6723,$V640:$Z640,0)))),-1)</f>
        <v>-1</v>
      </c>
      <c r="P640" s="29">
        <f t="array" ref="P640">IFERROR(_xlfn._xlws.FILTER(AK$4:AK$6723,(AK$4:AK$6723&gt;=0)*($AB$4:$AB$6723=$C640)*($AC$4:$AC$6723=$D640)*(ISNUMBER(_xlfn.XMATCH($AD$4:$AD$6723,$V640:$Z640,0)))),-1)</f>
        <v>-1</v>
      </c>
      <c r="Q640" s="29">
        <f t="array" ref="Q640">IFERROR(_xlfn._xlws.FILTER(AL$4:AL$6723,(AL$4:AL$6723&gt;=0)*($AB$4:$AB$6723=$C640)*($AC$4:$AC$6723=$D640)*(ISNUMBER(_xlfn.XMATCH($AD$4:$AD$6723,$V640:$Z640,0)))),-1)</f>
        <v>-1</v>
      </c>
      <c r="R640" s="29">
        <f t="array" ref="R640">IFERROR(_xlfn._xlws.FILTER(AM$4:AM$6723,(AM$4:AM$6723&gt;=0)*($AB$4:$AB$6723=$C640)*($AC$4:$AC$6723=$D640)*(ISNUMBER(_xlfn.XMATCH($AD$4:$AD$6723,$V640:$Z640,0)))),-1)</f>
        <v>-1</v>
      </c>
      <c r="S640" s="29">
        <f t="array" ref="S640">IFERROR(_xlfn._xlws.FILTER(AN$4:AN$6723,(AN$4:AN$6723&gt;=0)*($AB$4:$AB$6723=$C640)*($AC$4:$AC$6723=$D640)*(ISNUMBER(_xlfn.XMATCH($AD$4:$AD$6723,$V640:$Z640,0)))),-1)</f>
        <v>-1</v>
      </c>
      <c r="T640" s="29">
        <f t="array" ref="T640">IFERROR(_xlfn._xlws.FILTER(AO$4:AO$6723,(AO$4:AO$6723&gt;=0)*($AB$4:$AB$6723=$C640)*($AC$4:$AC$6723=$D640)*(ISNUMBER(_xlfn.XMATCH($AD$4:$AD$6723,$V640:$Z640,0)))),-1)</f>
        <v>-1</v>
      </c>
      <c r="V640" t="s">
        <v>81</v>
      </c>
      <c r="AB640" t="s">
        <v>62</v>
      </c>
      <c r="AC640" t="s">
        <v>45</v>
      </c>
      <c r="AD640" s="19" t="s">
        <v>79</v>
      </c>
      <c r="AE640" s="18">
        <v>-1</v>
      </c>
      <c r="AF640" s="17">
        <v>-1</v>
      </c>
      <c r="AG640" s="17">
        <v>-1</v>
      </c>
      <c r="AH640" s="17">
        <v>-1</v>
      </c>
      <c r="AI640" s="17">
        <v>-1</v>
      </c>
      <c r="AJ640" s="17">
        <v>-1</v>
      </c>
      <c r="AK640" s="17">
        <v>-1</v>
      </c>
      <c r="AL640" s="17">
        <v>-1</v>
      </c>
      <c r="AM640" s="17">
        <v>-1</v>
      </c>
      <c r="AN640" s="17">
        <v>-1</v>
      </c>
      <c r="AO640" s="17">
        <v>-1</v>
      </c>
    </row>
    <row r="641" spans="3:41" x14ac:dyDescent="0.25">
      <c r="C641" t="s">
        <v>96</v>
      </c>
      <c r="D641" s="6" t="s">
        <v>95</v>
      </c>
      <c r="E641" t="s">
        <v>34</v>
      </c>
      <c r="F641" s="6">
        <v>2005</v>
      </c>
      <c r="G641" s="6" t="s">
        <v>14</v>
      </c>
      <c r="H641" s="6" t="s">
        <v>15</v>
      </c>
      <c r="J641" s="29">
        <f t="array" ref="J641">IFERROR(_xlfn._xlws.FILTER(AE$4:AE$6723,(AE$4:AE$6723&gt;=0)*($AB$4:$AB$6723=$C641)*($AC$4:$AC$6723=$D641)*(ISNUMBER(_xlfn.XMATCH($AD$4:$AD$6723,$V641:$Z641,0)))),-1)</f>
        <v>-1</v>
      </c>
      <c r="K641" s="29">
        <f t="array" ref="K641">IFERROR(_xlfn._xlws.FILTER(AF$4:AF$6723,(AF$4:AF$6723&gt;=0)*($AB$4:$AB$6723=$C641)*($AC$4:$AC$6723=$D641)*(ISNUMBER(_xlfn.XMATCH($AD$4:$AD$6723,$V641:$Z641,0)))),-1)</f>
        <v>-1</v>
      </c>
      <c r="L641" s="29">
        <f t="array" ref="L641">IFERROR(_xlfn._xlws.FILTER(AG$4:AG$6723,(AG$4:AG$6723&gt;=0)*($AB$4:$AB$6723=$C641)*($AC$4:$AC$6723=$D641)*(ISNUMBER(_xlfn.XMATCH($AD$4:$AD$6723,$V641:$Z641,0)))),-1)</f>
        <v>-1</v>
      </c>
      <c r="M641" s="29">
        <f t="array" ref="M641">IFERROR(_xlfn._xlws.FILTER(AH$4:AH$6723,(AH$4:AH$6723&gt;=0)*($AB$4:$AB$6723=$C641)*($AC$4:$AC$6723=$D641)*(ISNUMBER(_xlfn.XMATCH($AD$4:$AD$6723,$V641:$Z641,0)))),-1)</f>
        <v>-1</v>
      </c>
      <c r="N641" s="29">
        <f t="array" ref="N641">IFERROR(_xlfn._xlws.FILTER(AI$4:AI$6723,(AI$4:AI$6723&gt;=0)*($AB$4:$AB$6723=$C641)*($AC$4:$AC$6723=$D641)*(ISNUMBER(_xlfn.XMATCH($AD$4:$AD$6723,$V641:$Z641,0)))),-1)</f>
        <v>-1</v>
      </c>
      <c r="O641" s="29">
        <f t="array" ref="O641">IFERROR(_xlfn._xlws.FILTER(AJ$4:AJ$6723,(AJ$4:AJ$6723&gt;=0)*($AB$4:$AB$6723=$C641)*($AC$4:$AC$6723=$D641)*(ISNUMBER(_xlfn.XMATCH($AD$4:$AD$6723,$V641:$Z641,0)))),-1)</f>
        <v>-1</v>
      </c>
      <c r="P641" s="29">
        <f t="array" ref="P641">IFERROR(_xlfn._xlws.FILTER(AK$4:AK$6723,(AK$4:AK$6723&gt;=0)*($AB$4:$AB$6723=$C641)*($AC$4:$AC$6723=$D641)*(ISNUMBER(_xlfn.XMATCH($AD$4:$AD$6723,$V641:$Z641,0)))),-1)</f>
        <v>-1</v>
      </c>
      <c r="Q641" s="29">
        <f t="array" ref="Q641">IFERROR(_xlfn._xlws.FILTER(AL$4:AL$6723,(AL$4:AL$6723&gt;=0)*($AB$4:$AB$6723=$C641)*($AC$4:$AC$6723=$D641)*(ISNUMBER(_xlfn.XMATCH($AD$4:$AD$6723,$V641:$Z641,0)))),-1)</f>
        <v>-1</v>
      </c>
      <c r="R641" s="29">
        <f t="array" ref="R641">IFERROR(_xlfn._xlws.FILTER(AM$4:AM$6723,(AM$4:AM$6723&gt;=0)*($AB$4:$AB$6723=$C641)*($AC$4:$AC$6723=$D641)*(ISNUMBER(_xlfn.XMATCH($AD$4:$AD$6723,$V641:$Z641,0)))),-1)</f>
        <v>-1</v>
      </c>
      <c r="S641" s="29">
        <f t="array" ref="S641">IFERROR(_xlfn._xlws.FILTER(AN$4:AN$6723,(AN$4:AN$6723&gt;=0)*($AB$4:$AB$6723=$C641)*($AC$4:$AC$6723=$D641)*(ISNUMBER(_xlfn.XMATCH($AD$4:$AD$6723,$V641:$Z641,0)))),-1)</f>
        <v>-1</v>
      </c>
      <c r="T641" s="29">
        <f t="array" ref="T641">IFERROR(_xlfn._xlws.FILTER(AO$4:AO$6723,(AO$4:AO$6723&gt;=0)*($AB$4:$AB$6723=$C641)*($AC$4:$AC$6723=$D641)*(ISNUMBER(_xlfn.XMATCH($AD$4:$AD$6723,$V641:$Z641,0)))),-1)</f>
        <v>-1</v>
      </c>
      <c r="V641" t="s">
        <v>34</v>
      </c>
      <c r="AB641" t="s">
        <v>62</v>
      </c>
      <c r="AC641" t="s">
        <v>45</v>
      </c>
      <c r="AD641" s="19" t="s">
        <v>58</v>
      </c>
      <c r="AE641" s="18">
        <v>-1</v>
      </c>
      <c r="AF641" s="17">
        <v>-1</v>
      </c>
      <c r="AG641" s="17">
        <v>-1</v>
      </c>
      <c r="AH641" s="17">
        <v>-1</v>
      </c>
      <c r="AI641" s="17">
        <v>-1</v>
      </c>
      <c r="AJ641" s="17">
        <v>-1</v>
      </c>
      <c r="AK641" s="17">
        <v>-1</v>
      </c>
      <c r="AL641" s="17">
        <v>-1</v>
      </c>
      <c r="AM641" s="17">
        <v>-1</v>
      </c>
      <c r="AN641" s="17">
        <v>-1</v>
      </c>
      <c r="AO641" s="17">
        <v>-1</v>
      </c>
    </row>
    <row r="642" spans="3:41" x14ac:dyDescent="0.25">
      <c r="C642" t="s">
        <v>96</v>
      </c>
      <c r="D642" s="6" t="s">
        <v>95</v>
      </c>
      <c r="E642" t="s">
        <v>35</v>
      </c>
      <c r="F642" s="6">
        <v>2005</v>
      </c>
      <c r="G642" s="6" t="s">
        <v>14</v>
      </c>
      <c r="H642" s="6" t="s">
        <v>15</v>
      </c>
      <c r="J642" s="29">
        <f t="array" ref="J642">IFERROR(_xlfn._xlws.FILTER(AE$4:AE$6723,(AE$4:AE$6723&gt;=0)*($AB$4:$AB$6723=$C642)*($AC$4:$AC$6723=$D642)*(ISNUMBER(_xlfn.XMATCH($AD$4:$AD$6723,$V642:$Z642,0)))),-1)</f>
        <v>-1</v>
      </c>
      <c r="K642" s="29">
        <f t="array" ref="K642">IFERROR(_xlfn._xlws.FILTER(AF$4:AF$6723,(AF$4:AF$6723&gt;=0)*($AB$4:$AB$6723=$C642)*($AC$4:$AC$6723=$D642)*(ISNUMBER(_xlfn.XMATCH($AD$4:$AD$6723,$V642:$Z642,0)))),-1)</f>
        <v>-1</v>
      </c>
      <c r="L642" s="29">
        <f t="array" ref="L642">IFERROR(_xlfn._xlws.FILTER(AG$4:AG$6723,(AG$4:AG$6723&gt;=0)*($AB$4:$AB$6723=$C642)*($AC$4:$AC$6723=$D642)*(ISNUMBER(_xlfn.XMATCH($AD$4:$AD$6723,$V642:$Z642,0)))),-1)</f>
        <v>-1</v>
      </c>
      <c r="M642" s="29">
        <f t="array" ref="M642">IFERROR(_xlfn._xlws.FILTER(AH$4:AH$6723,(AH$4:AH$6723&gt;=0)*($AB$4:$AB$6723=$C642)*($AC$4:$AC$6723=$D642)*(ISNUMBER(_xlfn.XMATCH($AD$4:$AD$6723,$V642:$Z642,0)))),-1)</f>
        <v>-1</v>
      </c>
      <c r="N642" s="29">
        <f t="array" ref="N642">IFERROR(_xlfn._xlws.FILTER(AI$4:AI$6723,(AI$4:AI$6723&gt;=0)*($AB$4:$AB$6723=$C642)*($AC$4:$AC$6723=$D642)*(ISNUMBER(_xlfn.XMATCH($AD$4:$AD$6723,$V642:$Z642,0)))),-1)</f>
        <v>-1</v>
      </c>
      <c r="O642" s="29">
        <f t="array" ref="O642">IFERROR(_xlfn._xlws.FILTER(AJ$4:AJ$6723,(AJ$4:AJ$6723&gt;=0)*($AB$4:$AB$6723=$C642)*($AC$4:$AC$6723=$D642)*(ISNUMBER(_xlfn.XMATCH($AD$4:$AD$6723,$V642:$Z642,0)))),-1)</f>
        <v>-1</v>
      </c>
      <c r="P642" s="29">
        <f t="array" ref="P642">IFERROR(_xlfn._xlws.FILTER(AK$4:AK$6723,(AK$4:AK$6723&gt;=0)*($AB$4:$AB$6723=$C642)*($AC$4:$AC$6723=$D642)*(ISNUMBER(_xlfn.XMATCH($AD$4:$AD$6723,$V642:$Z642,0)))),-1)</f>
        <v>-1</v>
      </c>
      <c r="Q642" s="29">
        <f t="array" ref="Q642">IFERROR(_xlfn._xlws.FILTER(AL$4:AL$6723,(AL$4:AL$6723&gt;=0)*($AB$4:$AB$6723=$C642)*($AC$4:$AC$6723=$D642)*(ISNUMBER(_xlfn.XMATCH($AD$4:$AD$6723,$V642:$Z642,0)))),-1)</f>
        <v>-1</v>
      </c>
      <c r="R642" s="29">
        <f t="array" ref="R642">IFERROR(_xlfn._xlws.FILTER(AM$4:AM$6723,(AM$4:AM$6723&gt;=0)*($AB$4:$AB$6723=$C642)*($AC$4:$AC$6723=$D642)*(ISNUMBER(_xlfn.XMATCH($AD$4:$AD$6723,$V642:$Z642,0)))),-1)</f>
        <v>-1</v>
      </c>
      <c r="S642" s="29">
        <f t="array" ref="S642">IFERROR(_xlfn._xlws.FILTER(AN$4:AN$6723,(AN$4:AN$6723&gt;=0)*($AB$4:$AB$6723=$C642)*($AC$4:$AC$6723=$D642)*(ISNUMBER(_xlfn.XMATCH($AD$4:$AD$6723,$V642:$Z642,0)))),-1)</f>
        <v>-1</v>
      </c>
      <c r="T642" s="29">
        <f t="array" ref="T642">IFERROR(_xlfn._xlws.FILTER(AO$4:AO$6723,(AO$4:AO$6723&gt;=0)*($AB$4:$AB$6723=$C642)*($AC$4:$AC$6723=$D642)*(ISNUMBER(_xlfn.XMATCH($AD$4:$AD$6723,$V642:$Z642,0)))),-1)</f>
        <v>-1</v>
      </c>
      <c r="V642" t="s">
        <v>35</v>
      </c>
      <c r="W642" s="25" t="s">
        <v>83</v>
      </c>
      <c r="X642" s="25" t="s">
        <v>71</v>
      </c>
      <c r="AB642" t="s">
        <v>62</v>
      </c>
      <c r="AC642" t="s">
        <v>45</v>
      </c>
      <c r="AD642" s="19" t="s">
        <v>73</v>
      </c>
      <c r="AE642" s="18">
        <v>-1</v>
      </c>
      <c r="AF642" s="17">
        <v>-1</v>
      </c>
      <c r="AG642" s="17">
        <v>-1</v>
      </c>
      <c r="AH642" s="17">
        <v>-1</v>
      </c>
      <c r="AI642" s="17">
        <v>-1</v>
      </c>
      <c r="AJ642" s="17">
        <v>-1</v>
      </c>
      <c r="AK642" s="17">
        <v>-1</v>
      </c>
      <c r="AL642" s="17">
        <v>-1</v>
      </c>
      <c r="AM642" s="17">
        <v>-1</v>
      </c>
      <c r="AN642" s="17">
        <v>-1</v>
      </c>
      <c r="AO642" s="17">
        <v>-1</v>
      </c>
    </row>
    <row r="643" spans="3:41" x14ac:dyDescent="0.25">
      <c r="C643" t="s">
        <v>96</v>
      </c>
      <c r="D643" s="6" t="s">
        <v>95</v>
      </c>
      <c r="E643" t="s">
        <v>84</v>
      </c>
      <c r="F643" s="6">
        <v>2005</v>
      </c>
      <c r="G643" s="6" t="s">
        <v>14</v>
      </c>
      <c r="H643" s="6" t="s">
        <v>15</v>
      </c>
      <c r="J643" s="29">
        <f t="array" ref="J643">IFERROR(_xlfn._xlws.FILTER(AE$4:AE$6723,(AE$4:AE$6723&gt;=0)*($AB$4:$AB$6723=$C643)*($AC$4:$AC$6723=$D643)*(ISNUMBER(_xlfn.XMATCH($AD$4:$AD$6723,$V643:$Z643,0)))),-1)</f>
        <v>-1</v>
      </c>
      <c r="K643" s="29">
        <f t="array" ref="K643">IFERROR(_xlfn._xlws.FILTER(AF$4:AF$6723,(AF$4:AF$6723&gt;=0)*($AB$4:$AB$6723=$C643)*($AC$4:$AC$6723=$D643)*(ISNUMBER(_xlfn.XMATCH($AD$4:$AD$6723,$V643:$Z643,0)))),-1)</f>
        <v>-1</v>
      </c>
      <c r="L643" s="29">
        <f t="array" ref="L643">IFERROR(_xlfn._xlws.FILTER(AG$4:AG$6723,(AG$4:AG$6723&gt;=0)*($AB$4:$AB$6723=$C643)*($AC$4:$AC$6723=$D643)*(ISNUMBER(_xlfn.XMATCH($AD$4:$AD$6723,$V643:$Z643,0)))),-1)</f>
        <v>-1</v>
      </c>
      <c r="M643" s="29">
        <f t="array" ref="M643">IFERROR(_xlfn._xlws.FILTER(AH$4:AH$6723,(AH$4:AH$6723&gt;=0)*($AB$4:$AB$6723=$C643)*($AC$4:$AC$6723=$D643)*(ISNUMBER(_xlfn.XMATCH($AD$4:$AD$6723,$V643:$Z643,0)))),-1)</f>
        <v>-1</v>
      </c>
      <c r="N643" s="29">
        <f t="array" ref="N643">IFERROR(_xlfn._xlws.FILTER(AI$4:AI$6723,(AI$4:AI$6723&gt;=0)*($AB$4:$AB$6723=$C643)*($AC$4:$AC$6723=$D643)*(ISNUMBER(_xlfn.XMATCH($AD$4:$AD$6723,$V643:$Z643,0)))),-1)</f>
        <v>-1</v>
      </c>
      <c r="O643" s="29">
        <f t="array" ref="O643">IFERROR(_xlfn._xlws.FILTER(AJ$4:AJ$6723,(AJ$4:AJ$6723&gt;=0)*($AB$4:$AB$6723=$C643)*($AC$4:$AC$6723=$D643)*(ISNUMBER(_xlfn.XMATCH($AD$4:$AD$6723,$V643:$Z643,0)))),-1)</f>
        <v>-1</v>
      </c>
      <c r="P643" s="29">
        <f t="array" ref="P643">IFERROR(_xlfn._xlws.FILTER(AK$4:AK$6723,(AK$4:AK$6723&gt;=0)*($AB$4:$AB$6723=$C643)*($AC$4:$AC$6723=$D643)*(ISNUMBER(_xlfn.XMATCH($AD$4:$AD$6723,$V643:$Z643,0)))),-1)</f>
        <v>-1</v>
      </c>
      <c r="Q643" s="29">
        <f t="array" ref="Q643">IFERROR(_xlfn._xlws.FILTER(AL$4:AL$6723,(AL$4:AL$6723&gt;=0)*($AB$4:$AB$6723=$C643)*($AC$4:$AC$6723=$D643)*(ISNUMBER(_xlfn.XMATCH($AD$4:$AD$6723,$V643:$Z643,0)))),-1)</f>
        <v>-1</v>
      </c>
      <c r="R643" s="29">
        <f t="array" ref="R643">IFERROR(_xlfn._xlws.FILTER(AM$4:AM$6723,(AM$4:AM$6723&gt;=0)*($AB$4:$AB$6723=$C643)*($AC$4:$AC$6723=$D643)*(ISNUMBER(_xlfn.XMATCH($AD$4:$AD$6723,$V643:$Z643,0)))),-1)</f>
        <v>-1</v>
      </c>
      <c r="S643" s="29">
        <f t="array" ref="S643">IFERROR(_xlfn._xlws.FILTER(AN$4:AN$6723,(AN$4:AN$6723&gt;=0)*($AB$4:$AB$6723=$C643)*($AC$4:$AC$6723=$D643)*(ISNUMBER(_xlfn.XMATCH($AD$4:$AD$6723,$V643:$Z643,0)))),-1)</f>
        <v>-1</v>
      </c>
      <c r="T643" s="29">
        <f t="array" ref="T643">IFERROR(_xlfn._xlws.FILTER(AO$4:AO$6723,(AO$4:AO$6723&gt;=0)*($AB$4:$AB$6723=$C643)*($AC$4:$AC$6723=$D643)*(ISNUMBER(_xlfn.XMATCH($AD$4:$AD$6723,$V643:$Z643,0)))),-1)</f>
        <v>-1</v>
      </c>
      <c r="V643" t="s">
        <v>84</v>
      </c>
      <c r="W643" s="25" t="s">
        <v>85</v>
      </c>
      <c r="AB643" t="s">
        <v>62</v>
      </c>
      <c r="AC643" t="s">
        <v>45</v>
      </c>
      <c r="AD643" s="19" t="s">
        <v>59</v>
      </c>
      <c r="AE643" s="18">
        <v>14.43519258449942</v>
      </c>
      <c r="AF643" s="17">
        <v>17.872033481119001</v>
      </c>
      <c r="AG643" s="17">
        <v>25.9511719040907</v>
      </c>
      <c r="AH643" s="17">
        <v>27.066864037534401</v>
      </c>
      <c r="AI643" s="17">
        <v>32.206673122246897</v>
      </c>
      <c r="AJ643" s="17">
        <v>34.3720900167244</v>
      </c>
      <c r="AK643" s="17">
        <v>35.834714964631601</v>
      </c>
      <c r="AL643" s="17">
        <v>36.596585180317803</v>
      </c>
      <c r="AM643" s="17">
        <v>37.617033143513297</v>
      </c>
      <c r="AN643" s="17">
        <v>37.617033143513297</v>
      </c>
      <c r="AO643" s="17">
        <v>37.617033143513297</v>
      </c>
    </row>
    <row r="644" spans="3:41" x14ac:dyDescent="0.25">
      <c r="C644" t="s">
        <v>96</v>
      </c>
      <c r="D644" s="6" t="s">
        <v>44</v>
      </c>
      <c r="E644" t="s">
        <v>13</v>
      </c>
      <c r="F644" s="6">
        <v>2005</v>
      </c>
      <c r="G644" s="6" t="s">
        <v>14</v>
      </c>
      <c r="H644" s="6" t="s">
        <v>15</v>
      </c>
      <c r="I644" s="6"/>
      <c r="J644" s="29">
        <f t="array" ref="J644">IFERROR(_xlfn._xlws.FILTER(AE$4:AE$6723,(AE$4:AE$6723&gt;=0)*($AB$4:$AB$6723=$C644)*($AC$4:$AC$6723=$D644)*(ISNUMBER(_xlfn.XMATCH($AD$4:$AD$6723,$V644:$Z644,0)))),-1)</f>
        <v>-1</v>
      </c>
      <c r="K644" s="29">
        <f t="array" ref="K644">IFERROR(_xlfn._xlws.FILTER(AF$4:AF$6723,(AF$4:AF$6723&gt;=0)*($AB$4:$AB$6723=$C644)*($AC$4:$AC$6723=$D644)*(ISNUMBER(_xlfn.XMATCH($AD$4:$AD$6723,$V644:$Z644,0)))),-1)</f>
        <v>-1</v>
      </c>
      <c r="L644" s="29">
        <f t="array" ref="L644">IFERROR(_xlfn._xlws.FILTER(AG$4:AG$6723,(AG$4:AG$6723&gt;=0)*($AB$4:$AB$6723=$C644)*($AC$4:$AC$6723=$D644)*(ISNUMBER(_xlfn.XMATCH($AD$4:$AD$6723,$V644:$Z644,0)))),-1)</f>
        <v>-1</v>
      </c>
      <c r="M644" s="29">
        <f t="array" ref="M644">IFERROR(_xlfn._xlws.FILTER(AH$4:AH$6723,(AH$4:AH$6723&gt;=0)*($AB$4:$AB$6723=$C644)*($AC$4:$AC$6723=$D644)*(ISNUMBER(_xlfn.XMATCH($AD$4:$AD$6723,$V644:$Z644,0)))),-1)</f>
        <v>-1</v>
      </c>
      <c r="N644" s="29">
        <f t="array" ref="N644">IFERROR(_xlfn._xlws.FILTER(AI$4:AI$6723,(AI$4:AI$6723&gt;=0)*($AB$4:$AB$6723=$C644)*($AC$4:$AC$6723=$D644)*(ISNUMBER(_xlfn.XMATCH($AD$4:$AD$6723,$V644:$Z644,0)))),-1)</f>
        <v>-1</v>
      </c>
      <c r="O644" s="29">
        <f t="array" ref="O644">IFERROR(_xlfn._xlws.FILTER(AJ$4:AJ$6723,(AJ$4:AJ$6723&gt;=0)*($AB$4:$AB$6723=$C644)*($AC$4:$AC$6723=$D644)*(ISNUMBER(_xlfn.XMATCH($AD$4:$AD$6723,$V644:$Z644,0)))),-1)</f>
        <v>-1</v>
      </c>
      <c r="P644" s="29">
        <f t="array" ref="P644">IFERROR(_xlfn._xlws.FILTER(AK$4:AK$6723,(AK$4:AK$6723&gt;=0)*($AB$4:$AB$6723=$C644)*($AC$4:$AC$6723=$D644)*(ISNUMBER(_xlfn.XMATCH($AD$4:$AD$6723,$V644:$Z644,0)))),-1)</f>
        <v>-1</v>
      </c>
      <c r="Q644" s="29">
        <f t="array" ref="Q644">IFERROR(_xlfn._xlws.FILTER(AL$4:AL$6723,(AL$4:AL$6723&gt;=0)*($AB$4:$AB$6723=$C644)*($AC$4:$AC$6723=$D644)*(ISNUMBER(_xlfn.XMATCH($AD$4:$AD$6723,$V644:$Z644,0)))),-1)</f>
        <v>-1</v>
      </c>
      <c r="R644" s="29">
        <f t="array" ref="R644">IFERROR(_xlfn._xlws.FILTER(AM$4:AM$6723,(AM$4:AM$6723&gt;=0)*($AB$4:$AB$6723=$C644)*($AC$4:$AC$6723=$D644)*(ISNUMBER(_xlfn.XMATCH($AD$4:$AD$6723,$V644:$Z644,0)))),-1)</f>
        <v>-1</v>
      </c>
      <c r="S644" s="29">
        <f t="array" ref="S644">IFERROR(_xlfn._xlws.FILTER(AN$4:AN$6723,(AN$4:AN$6723&gt;=0)*($AB$4:$AB$6723=$C644)*($AC$4:$AC$6723=$D644)*(ISNUMBER(_xlfn.XMATCH($AD$4:$AD$6723,$V644:$Z644,0)))),-1)</f>
        <v>-1</v>
      </c>
      <c r="T644" s="29">
        <f t="array" ref="T644">IFERROR(_xlfn._xlws.FILTER(AO$4:AO$6723,(AO$4:AO$6723&gt;=0)*($AB$4:$AB$6723=$C644)*($AC$4:$AC$6723=$D644)*(ISNUMBER(_xlfn.XMATCH($AD$4:$AD$6723,$V644:$Z644,0)))),-1)</f>
        <v>-1</v>
      </c>
      <c r="V644" t="s">
        <v>13</v>
      </c>
      <c r="AB644" t="s">
        <v>62</v>
      </c>
      <c r="AC644" t="s">
        <v>45</v>
      </c>
      <c r="AD644" s="19" t="s">
        <v>72</v>
      </c>
      <c r="AE644" s="18">
        <v>-1</v>
      </c>
      <c r="AF644" s="17">
        <v>-1</v>
      </c>
      <c r="AG644" s="17">
        <v>-1</v>
      </c>
      <c r="AH644" s="17">
        <v>-1</v>
      </c>
      <c r="AI644" s="17">
        <v>-1</v>
      </c>
      <c r="AJ644" s="17">
        <v>-1</v>
      </c>
      <c r="AK644" s="17">
        <v>-1</v>
      </c>
      <c r="AL644" s="17">
        <v>-1</v>
      </c>
      <c r="AM644" s="17">
        <v>-1</v>
      </c>
      <c r="AN644" s="17">
        <v>-1</v>
      </c>
      <c r="AO644" s="17">
        <v>-1</v>
      </c>
    </row>
    <row r="645" spans="3:41" x14ac:dyDescent="0.25">
      <c r="C645" t="s">
        <v>96</v>
      </c>
      <c r="D645" s="6" t="s">
        <v>44</v>
      </c>
      <c r="E645" t="s">
        <v>17</v>
      </c>
      <c r="F645" s="6">
        <v>2005</v>
      </c>
      <c r="G645" s="6" t="s">
        <v>14</v>
      </c>
      <c r="H645" s="6" t="s">
        <v>15</v>
      </c>
      <c r="I645" s="6"/>
      <c r="J645" s="29">
        <f t="array" ref="J645">IFERROR(_xlfn._xlws.FILTER(AE$4:AE$6723,(AE$4:AE$6723&gt;=0)*($AB$4:$AB$6723=$C645)*($AC$4:$AC$6723=$D645)*(ISNUMBER(_xlfn.XMATCH($AD$4:$AD$6723,$V645:$Z645,0)))),-1)</f>
        <v>21.07595636020687</v>
      </c>
      <c r="K645" s="29">
        <f t="array" ref="K645">IFERROR(_xlfn._xlws.FILTER(AF$4:AF$6723,(AF$4:AF$6723&gt;=0)*($AB$4:$AB$6723=$C645)*($AC$4:$AC$6723=$D645)*(ISNUMBER(_xlfn.XMATCH($AD$4:$AD$6723,$V645:$Z645,0)))),-1)</f>
        <v>21.219791865155202</v>
      </c>
      <c r="L645" s="29">
        <f t="array" ref="L645">IFERROR(_xlfn._xlws.FILTER(AG$4:AG$6723,(AG$4:AG$6723&gt;=0)*($AB$4:$AB$6723=$C645)*($AC$4:$AC$6723=$D645)*(ISNUMBER(_xlfn.XMATCH($AD$4:$AD$6723,$V645:$Z645,0)))),-1)</f>
        <v>15.453263160000001</v>
      </c>
      <c r="M645" s="29">
        <f t="array" ref="M645">IFERROR(_xlfn._xlws.FILTER(AH$4:AH$6723,(AH$4:AH$6723&gt;=0)*($AB$4:$AB$6723=$C645)*($AC$4:$AC$6723=$D645)*(ISNUMBER(_xlfn.XMATCH($AD$4:$AD$6723,$V645:$Z645,0)))),-1)</f>
        <v>18.552280769999999</v>
      </c>
      <c r="N645" s="29">
        <f t="array" ref="N645">IFERROR(_xlfn._xlws.FILTER(AI$4:AI$6723,(AI$4:AI$6723&gt;=0)*($AB$4:$AB$6723=$C645)*($AC$4:$AC$6723=$D645)*(ISNUMBER(_xlfn.XMATCH($AD$4:$AD$6723,$V645:$Z645,0)))),-1)</f>
        <v>19.143624989999999</v>
      </c>
      <c r="O645" s="29">
        <f t="array" ref="O645">IFERROR(_xlfn._xlws.FILTER(AJ$4:AJ$6723,(AJ$4:AJ$6723&gt;=0)*($AB$4:$AB$6723=$C645)*($AC$4:$AC$6723=$D645)*(ISNUMBER(_xlfn.XMATCH($AD$4:$AD$6723,$V645:$Z645,0)))),-1)</f>
        <v>18.51243492</v>
      </c>
      <c r="P645" s="29">
        <f t="array" ref="P645">IFERROR(_xlfn._xlws.FILTER(AK$4:AK$6723,(AK$4:AK$6723&gt;=0)*($AB$4:$AB$6723=$C645)*($AC$4:$AC$6723=$D645)*(ISNUMBER(_xlfn.XMATCH($AD$4:$AD$6723,$V645:$Z645,0)))),-1)</f>
        <v>19.17368166</v>
      </c>
      <c r="Q645" s="29">
        <f t="array" ref="Q645">IFERROR(_xlfn._xlws.FILTER(AL$4:AL$6723,(AL$4:AL$6723&gt;=0)*($AB$4:$AB$6723=$C645)*($AC$4:$AC$6723=$D645)*(ISNUMBER(_xlfn.XMATCH($AD$4:$AD$6723,$V645:$Z645,0)))),-1)</f>
        <v>19.940718690000001</v>
      </c>
      <c r="R645" s="29">
        <f t="array" ref="R645">IFERROR(_xlfn._xlws.FILTER(AM$4:AM$6723,(AM$4:AM$6723&gt;=0)*($AB$4:$AB$6723=$C645)*($AC$4:$AC$6723=$D645)*(ISNUMBER(_xlfn.XMATCH($AD$4:$AD$6723,$V645:$Z645,0)))),-1)</f>
        <v>19.940718690000001</v>
      </c>
      <c r="S645" s="29">
        <f t="array" ref="S645">IFERROR(_xlfn._xlws.FILTER(AN$4:AN$6723,(AN$4:AN$6723&gt;=0)*($AB$4:$AB$6723=$C645)*($AC$4:$AC$6723=$D645)*(ISNUMBER(_xlfn.XMATCH($AD$4:$AD$6723,$V645:$Z645,0)))),-1)</f>
        <v>19.940718690000001</v>
      </c>
      <c r="T645" s="29">
        <f t="array" ref="T645">IFERROR(_xlfn._xlws.FILTER(AO$4:AO$6723,(AO$4:AO$6723&gt;=0)*($AB$4:$AB$6723=$C645)*($AC$4:$AC$6723=$D645)*(ISNUMBER(_xlfn.XMATCH($AD$4:$AD$6723,$V645:$Z645,0)))),-1)</f>
        <v>19.940718690000001</v>
      </c>
      <c r="V645" t="s">
        <v>17</v>
      </c>
      <c r="AB645" t="s">
        <v>62</v>
      </c>
      <c r="AC645" t="s">
        <v>45</v>
      </c>
      <c r="AD645" s="19" t="s">
        <v>82</v>
      </c>
      <c r="AE645" s="18">
        <v>-1</v>
      </c>
      <c r="AF645" s="17">
        <v>-1</v>
      </c>
      <c r="AG645" s="17">
        <v>-1</v>
      </c>
      <c r="AH645" s="17">
        <v>-1</v>
      </c>
      <c r="AI645" s="17">
        <v>-1</v>
      </c>
      <c r="AJ645" s="17">
        <v>-1</v>
      </c>
      <c r="AK645" s="17">
        <v>-1</v>
      </c>
      <c r="AL645" s="17">
        <v>-1</v>
      </c>
      <c r="AM645" s="17">
        <v>-1</v>
      </c>
      <c r="AN645" s="17">
        <v>-1</v>
      </c>
      <c r="AO645" s="17">
        <v>-1</v>
      </c>
    </row>
    <row r="646" spans="3:41" x14ac:dyDescent="0.25">
      <c r="C646" t="s">
        <v>96</v>
      </c>
      <c r="D646" s="6" t="s">
        <v>44</v>
      </c>
      <c r="E646" t="s">
        <v>18</v>
      </c>
      <c r="F646" s="6">
        <v>2005</v>
      </c>
      <c r="G646" s="6" t="s">
        <v>14</v>
      </c>
      <c r="H646" s="6" t="s">
        <v>15</v>
      </c>
      <c r="I646" s="6"/>
      <c r="J646" s="29">
        <f t="array" ref="J646">IFERROR(_xlfn._xlws.FILTER(AE$4:AE$6723,(AE$4:AE$6723&gt;=0)*($AB$4:$AB$6723=$C646)*($AC$4:$AC$6723=$D646)*(ISNUMBER(_xlfn.XMATCH($AD$4:$AD$6723,$V646:$Z646,0)))),-1)</f>
        <v>-1</v>
      </c>
      <c r="K646" s="29">
        <f t="array" ref="K646">IFERROR(_xlfn._xlws.FILTER(AF$4:AF$6723,(AF$4:AF$6723&gt;=0)*($AB$4:$AB$6723=$C646)*($AC$4:$AC$6723=$D646)*(ISNUMBER(_xlfn.XMATCH($AD$4:$AD$6723,$V646:$Z646,0)))),-1)</f>
        <v>-1</v>
      </c>
      <c r="L646" s="29">
        <f t="array" ref="L646">IFERROR(_xlfn._xlws.FILTER(AG$4:AG$6723,(AG$4:AG$6723&gt;=0)*($AB$4:$AB$6723=$C646)*($AC$4:$AC$6723=$D646)*(ISNUMBER(_xlfn.XMATCH($AD$4:$AD$6723,$V646:$Z646,0)))),-1)</f>
        <v>-1</v>
      </c>
      <c r="M646" s="29">
        <f t="array" ref="M646">IFERROR(_xlfn._xlws.FILTER(AH$4:AH$6723,(AH$4:AH$6723&gt;=0)*($AB$4:$AB$6723=$C646)*($AC$4:$AC$6723=$D646)*(ISNUMBER(_xlfn.XMATCH($AD$4:$AD$6723,$V646:$Z646,0)))),-1)</f>
        <v>-1</v>
      </c>
      <c r="N646" s="29">
        <f t="array" ref="N646">IFERROR(_xlfn._xlws.FILTER(AI$4:AI$6723,(AI$4:AI$6723&gt;=0)*($AB$4:$AB$6723=$C646)*($AC$4:$AC$6723=$D646)*(ISNUMBER(_xlfn.XMATCH($AD$4:$AD$6723,$V646:$Z646,0)))),-1)</f>
        <v>-1</v>
      </c>
      <c r="O646" s="29">
        <f t="array" ref="O646">IFERROR(_xlfn._xlws.FILTER(AJ$4:AJ$6723,(AJ$4:AJ$6723&gt;=0)*($AB$4:$AB$6723=$C646)*($AC$4:$AC$6723=$D646)*(ISNUMBER(_xlfn.XMATCH($AD$4:$AD$6723,$V646:$Z646,0)))),-1)</f>
        <v>-1</v>
      </c>
      <c r="P646" s="29">
        <f t="array" ref="P646">IFERROR(_xlfn._xlws.FILTER(AK$4:AK$6723,(AK$4:AK$6723&gt;=0)*($AB$4:$AB$6723=$C646)*($AC$4:$AC$6723=$D646)*(ISNUMBER(_xlfn.XMATCH($AD$4:$AD$6723,$V646:$Z646,0)))),-1)</f>
        <v>-1</v>
      </c>
      <c r="Q646" s="29">
        <f t="array" ref="Q646">IFERROR(_xlfn._xlws.FILTER(AL$4:AL$6723,(AL$4:AL$6723&gt;=0)*($AB$4:$AB$6723=$C646)*($AC$4:$AC$6723=$D646)*(ISNUMBER(_xlfn.XMATCH($AD$4:$AD$6723,$V646:$Z646,0)))),-1)</f>
        <v>-1</v>
      </c>
      <c r="R646" s="29">
        <f t="array" ref="R646">IFERROR(_xlfn._xlws.FILTER(AM$4:AM$6723,(AM$4:AM$6723&gt;=0)*($AB$4:$AB$6723=$C646)*($AC$4:$AC$6723=$D646)*(ISNUMBER(_xlfn.XMATCH($AD$4:$AD$6723,$V646:$Z646,0)))),-1)</f>
        <v>-1</v>
      </c>
      <c r="S646" s="29">
        <f t="array" ref="S646">IFERROR(_xlfn._xlws.FILTER(AN$4:AN$6723,(AN$4:AN$6723&gt;=0)*($AB$4:$AB$6723=$C646)*($AC$4:$AC$6723=$D646)*(ISNUMBER(_xlfn.XMATCH($AD$4:$AD$6723,$V646:$Z646,0)))),-1)</f>
        <v>-1</v>
      </c>
      <c r="T646" s="29">
        <f t="array" ref="T646">IFERROR(_xlfn._xlws.FILTER(AO$4:AO$6723,(AO$4:AO$6723&gt;=0)*($AB$4:$AB$6723=$C646)*($AC$4:$AC$6723=$D646)*(ISNUMBER(_xlfn.XMATCH($AD$4:$AD$6723,$V646:$Z646,0)))),-1)</f>
        <v>-1</v>
      </c>
      <c r="V646" t="s">
        <v>18</v>
      </c>
      <c r="AB646" t="s">
        <v>62</v>
      </c>
      <c r="AC646" t="s">
        <v>45</v>
      </c>
      <c r="AD646" s="19" t="s">
        <v>17</v>
      </c>
      <c r="AE646" s="18">
        <v>10.662908500408779</v>
      </c>
      <c r="AF646" s="17">
        <v>16.581267375306599</v>
      </c>
      <c r="AG646" s="17">
        <v>18.528762</v>
      </c>
      <c r="AH646" s="17">
        <v>26.432552999999999</v>
      </c>
      <c r="AI646" s="17">
        <v>26.345970000000001</v>
      </c>
      <c r="AJ646" s="17">
        <v>30.162690000000001</v>
      </c>
      <c r="AK646" s="17">
        <v>35.681030999999997</v>
      </c>
      <c r="AL646" s="17">
        <v>35.695166999999998</v>
      </c>
      <c r="AM646" s="17">
        <v>35.695166999999998</v>
      </c>
      <c r="AN646" s="17">
        <v>35.695166999999998</v>
      </c>
      <c r="AO646" s="17">
        <v>35.695166999999998</v>
      </c>
    </row>
    <row r="647" spans="3:41" x14ac:dyDescent="0.25">
      <c r="C647" t="s">
        <v>96</v>
      </c>
      <c r="D647" s="6" t="s">
        <v>44</v>
      </c>
      <c r="E647" t="s">
        <v>63</v>
      </c>
      <c r="F647" s="6">
        <v>2005</v>
      </c>
      <c r="G647" s="6" t="s">
        <v>14</v>
      </c>
      <c r="H647" s="6" t="s">
        <v>15</v>
      </c>
      <c r="J647" s="29">
        <f t="array" ref="J647">IFERROR(_xlfn._xlws.FILTER(AE$4:AE$6723,(AE$4:AE$6723&gt;=0)*($AB$4:$AB$6723=$C647)*($AC$4:$AC$6723=$D647)*(ISNUMBER(_xlfn.XMATCH($AD$4:$AD$6723,$V647:$Z647,0)))),-1)</f>
        <v>-1</v>
      </c>
      <c r="K647" s="29">
        <f t="array" ref="K647">IFERROR(_xlfn._xlws.FILTER(AF$4:AF$6723,(AF$4:AF$6723&gt;=0)*($AB$4:$AB$6723=$C647)*($AC$4:$AC$6723=$D647)*(ISNUMBER(_xlfn.XMATCH($AD$4:$AD$6723,$V647:$Z647,0)))),-1)</f>
        <v>-1</v>
      </c>
      <c r="L647" s="29">
        <f t="array" ref="L647">IFERROR(_xlfn._xlws.FILTER(AG$4:AG$6723,(AG$4:AG$6723&gt;=0)*($AB$4:$AB$6723=$C647)*($AC$4:$AC$6723=$D647)*(ISNUMBER(_xlfn.XMATCH($AD$4:$AD$6723,$V647:$Z647,0)))),-1)</f>
        <v>-1</v>
      </c>
      <c r="M647" s="29">
        <f t="array" ref="M647">IFERROR(_xlfn._xlws.FILTER(AH$4:AH$6723,(AH$4:AH$6723&gt;=0)*($AB$4:$AB$6723=$C647)*($AC$4:$AC$6723=$D647)*(ISNUMBER(_xlfn.XMATCH($AD$4:$AD$6723,$V647:$Z647,0)))),-1)</f>
        <v>-1</v>
      </c>
      <c r="N647" s="29">
        <f t="array" ref="N647">IFERROR(_xlfn._xlws.FILTER(AI$4:AI$6723,(AI$4:AI$6723&gt;=0)*($AB$4:$AB$6723=$C647)*($AC$4:$AC$6723=$D647)*(ISNUMBER(_xlfn.XMATCH($AD$4:$AD$6723,$V647:$Z647,0)))),-1)</f>
        <v>-1</v>
      </c>
      <c r="O647" s="29">
        <f t="array" ref="O647">IFERROR(_xlfn._xlws.FILTER(AJ$4:AJ$6723,(AJ$4:AJ$6723&gt;=0)*($AB$4:$AB$6723=$C647)*($AC$4:$AC$6723=$D647)*(ISNUMBER(_xlfn.XMATCH($AD$4:$AD$6723,$V647:$Z647,0)))),-1)</f>
        <v>-1</v>
      </c>
      <c r="P647" s="29">
        <f t="array" ref="P647">IFERROR(_xlfn._xlws.FILTER(AK$4:AK$6723,(AK$4:AK$6723&gt;=0)*($AB$4:$AB$6723=$C647)*($AC$4:$AC$6723=$D647)*(ISNUMBER(_xlfn.XMATCH($AD$4:$AD$6723,$V647:$Z647,0)))),-1)</f>
        <v>-1</v>
      </c>
      <c r="Q647" s="29">
        <f t="array" ref="Q647">IFERROR(_xlfn._xlws.FILTER(AL$4:AL$6723,(AL$4:AL$6723&gt;=0)*($AB$4:$AB$6723=$C647)*($AC$4:$AC$6723=$D647)*(ISNUMBER(_xlfn.XMATCH($AD$4:$AD$6723,$V647:$Z647,0)))),-1)</f>
        <v>-1</v>
      </c>
      <c r="R647" s="29">
        <f t="array" ref="R647">IFERROR(_xlfn._xlws.FILTER(AM$4:AM$6723,(AM$4:AM$6723&gt;=0)*($AB$4:$AB$6723=$C647)*($AC$4:$AC$6723=$D647)*(ISNUMBER(_xlfn.XMATCH($AD$4:$AD$6723,$V647:$Z647,0)))),-1)</f>
        <v>-1</v>
      </c>
      <c r="S647" s="29">
        <f t="array" ref="S647">IFERROR(_xlfn._xlws.FILTER(AN$4:AN$6723,(AN$4:AN$6723&gt;=0)*($AB$4:$AB$6723=$C647)*($AC$4:$AC$6723=$D647)*(ISNUMBER(_xlfn.XMATCH($AD$4:$AD$6723,$V647:$Z647,0)))),-1)</f>
        <v>-1</v>
      </c>
      <c r="T647" s="29">
        <f t="array" ref="T647">IFERROR(_xlfn._xlws.FILTER(AO$4:AO$6723,(AO$4:AO$6723&gt;=0)*($AB$4:$AB$6723=$C647)*($AC$4:$AC$6723=$D647)*(ISNUMBER(_xlfn.XMATCH($AD$4:$AD$6723,$V647:$Z647,0)))),-1)</f>
        <v>-1</v>
      </c>
      <c r="V647" t="s">
        <v>63</v>
      </c>
      <c r="AB647" t="s">
        <v>62</v>
      </c>
      <c r="AC647" t="s">
        <v>45</v>
      </c>
      <c r="AD647" s="19" t="s">
        <v>18</v>
      </c>
      <c r="AE647" s="18">
        <v>-1</v>
      </c>
      <c r="AF647" s="17">
        <v>-1</v>
      </c>
      <c r="AG647" s="17">
        <v>-1</v>
      </c>
      <c r="AH647" s="17">
        <v>-1</v>
      </c>
      <c r="AI647" s="17">
        <v>-1</v>
      </c>
      <c r="AJ647" s="17">
        <v>-1</v>
      </c>
      <c r="AK647" s="17">
        <v>-1</v>
      </c>
      <c r="AL647" s="17">
        <v>-1</v>
      </c>
      <c r="AM647" s="17">
        <v>-1</v>
      </c>
      <c r="AN647" s="17">
        <v>-1</v>
      </c>
      <c r="AO647" s="17">
        <v>-1</v>
      </c>
    </row>
    <row r="648" spans="3:41" x14ac:dyDescent="0.25">
      <c r="C648" t="s">
        <v>96</v>
      </c>
      <c r="D648" s="6" t="s">
        <v>44</v>
      </c>
      <c r="E648" t="s">
        <v>21</v>
      </c>
      <c r="F648" s="6">
        <v>2005</v>
      </c>
      <c r="G648" s="6" t="s">
        <v>14</v>
      </c>
      <c r="H648" s="6" t="s">
        <v>15</v>
      </c>
      <c r="J648" s="29">
        <f t="array" ref="J648">IFERROR(_xlfn._xlws.FILTER(AE$4:AE$6723,(AE$4:AE$6723&gt;=0)*($AB$4:$AB$6723=$C648)*($AC$4:$AC$6723=$D648)*(ISNUMBER(_xlfn.XMATCH($AD$4:$AD$6723,$V648:$Z648,0)))),-1)</f>
        <v>-1</v>
      </c>
      <c r="K648" s="29">
        <f t="array" ref="K648">IFERROR(_xlfn._xlws.FILTER(AF$4:AF$6723,(AF$4:AF$6723&gt;=0)*($AB$4:$AB$6723=$C648)*($AC$4:$AC$6723=$D648)*(ISNUMBER(_xlfn.XMATCH($AD$4:$AD$6723,$V648:$Z648,0)))),-1)</f>
        <v>-1</v>
      </c>
      <c r="L648" s="29">
        <f t="array" ref="L648">IFERROR(_xlfn._xlws.FILTER(AG$4:AG$6723,(AG$4:AG$6723&gt;=0)*($AB$4:$AB$6723=$C648)*($AC$4:$AC$6723=$D648)*(ISNUMBER(_xlfn.XMATCH($AD$4:$AD$6723,$V648:$Z648,0)))),-1)</f>
        <v>-1</v>
      </c>
      <c r="M648" s="29">
        <f t="array" ref="M648">IFERROR(_xlfn._xlws.FILTER(AH$4:AH$6723,(AH$4:AH$6723&gt;=0)*($AB$4:$AB$6723=$C648)*($AC$4:$AC$6723=$D648)*(ISNUMBER(_xlfn.XMATCH($AD$4:$AD$6723,$V648:$Z648,0)))),-1)</f>
        <v>-1</v>
      </c>
      <c r="N648" s="29">
        <f t="array" ref="N648">IFERROR(_xlfn._xlws.FILTER(AI$4:AI$6723,(AI$4:AI$6723&gt;=0)*($AB$4:$AB$6723=$C648)*($AC$4:$AC$6723=$D648)*(ISNUMBER(_xlfn.XMATCH($AD$4:$AD$6723,$V648:$Z648,0)))),-1)</f>
        <v>-1</v>
      </c>
      <c r="O648" s="29">
        <f t="array" ref="O648">IFERROR(_xlfn._xlws.FILTER(AJ$4:AJ$6723,(AJ$4:AJ$6723&gt;=0)*($AB$4:$AB$6723=$C648)*($AC$4:$AC$6723=$D648)*(ISNUMBER(_xlfn.XMATCH($AD$4:$AD$6723,$V648:$Z648,0)))),-1)</f>
        <v>-1</v>
      </c>
      <c r="P648" s="29">
        <f t="array" ref="P648">IFERROR(_xlfn._xlws.FILTER(AK$4:AK$6723,(AK$4:AK$6723&gt;=0)*($AB$4:$AB$6723=$C648)*($AC$4:$AC$6723=$D648)*(ISNUMBER(_xlfn.XMATCH($AD$4:$AD$6723,$V648:$Z648,0)))),-1)</f>
        <v>-1</v>
      </c>
      <c r="Q648" s="29">
        <f t="array" ref="Q648">IFERROR(_xlfn._xlws.FILTER(AL$4:AL$6723,(AL$4:AL$6723&gt;=0)*($AB$4:$AB$6723=$C648)*($AC$4:$AC$6723=$D648)*(ISNUMBER(_xlfn.XMATCH($AD$4:$AD$6723,$V648:$Z648,0)))),-1)</f>
        <v>-1</v>
      </c>
      <c r="R648" s="29">
        <f t="array" ref="R648">IFERROR(_xlfn._xlws.FILTER(AM$4:AM$6723,(AM$4:AM$6723&gt;=0)*($AB$4:$AB$6723=$C648)*($AC$4:$AC$6723=$D648)*(ISNUMBER(_xlfn.XMATCH($AD$4:$AD$6723,$V648:$Z648,0)))),-1)</f>
        <v>-1</v>
      </c>
      <c r="S648" s="29">
        <f t="array" ref="S648">IFERROR(_xlfn._xlws.FILTER(AN$4:AN$6723,(AN$4:AN$6723&gt;=0)*($AB$4:$AB$6723=$C648)*($AC$4:$AC$6723=$D648)*(ISNUMBER(_xlfn.XMATCH($AD$4:$AD$6723,$V648:$Z648,0)))),-1)</f>
        <v>-1</v>
      </c>
      <c r="T648" s="29">
        <f t="array" ref="T648">IFERROR(_xlfn._xlws.FILTER(AO$4:AO$6723,(AO$4:AO$6723&gt;=0)*($AB$4:$AB$6723=$C648)*($AC$4:$AC$6723=$D648)*(ISNUMBER(_xlfn.XMATCH($AD$4:$AD$6723,$V648:$Z648,0)))),-1)</f>
        <v>-1</v>
      </c>
      <c r="V648" t="s">
        <v>21</v>
      </c>
      <c r="AB648" t="s">
        <v>62</v>
      </c>
      <c r="AC648" t="s">
        <v>45</v>
      </c>
      <c r="AD648" s="19" t="s">
        <v>86</v>
      </c>
      <c r="AE648" s="18">
        <v>-1</v>
      </c>
      <c r="AF648" s="17">
        <v>-1</v>
      </c>
      <c r="AG648" s="17">
        <v>-1</v>
      </c>
      <c r="AH648" s="17">
        <v>-1</v>
      </c>
      <c r="AI648" s="17">
        <v>-1</v>
      </c>
      <c r="AJ648" s="17">
        <v>-1</v>
      </c>
      <c r="AK648" s="17">
        <v>-1</v>
      </c>
      <c r="AL648" s="17">
        <v>-1</v>
      </c>
      <c r="AM648" s="17">
        <v>-1</v>
      </c>
      <c r="AN648" s="17">
        <v>-1</v>
      </c>
      <c r="AO648" s="17">
        <v>-1</v>
      </c>
    </row>
    <row r="649" spans="3:41" x14ac:dyDescent="0.25">
      <c r="C649" t="s">
        <v>96</v>
      </c>
      <c r="D649" s="6" t="s">
        <v>44</v>
      </c>
      <c r="E649" t="s">
        <v>22</v>
      </c>
      <c r="F649" s="6">
        <v>2005</v>
      </c>
      <c r="G649" s="6" t="s">
        <v>14</v>
      </c>
      <c r="H649" s="6" t="s">
        <v>15</v>
      </c>
      <c r="J649" s="29">
        <f t="array" ref="J649">IFERROR(_xlfn._xlws.FILTER(AE$4:AE$6723,(AE$4:AE$6723&gt;=0)*($AB$4:$AB$6723=$C649)*($AC$4:$AC$6723=$D649)*(ISNUMBER(_xlfn.XMATCH($AD$4:$AD$6723,$V649:$Z649,0)))),-1)</f>
        <v>2.7114430765744828</v>
      </c>
      <c r="K649" s="29">
        <f t="array" ref="K649">IFERROR(_xlfn._xlws.FILTER(AF$4:AF$6723,(AF$4:AF$6723&gt;=0)*($AB$4:$AB$6723=$C649)*($AC$4:$AC$6723=$D649)*(ISNUMBER(_xlfn.XMATCH($AD$4:$AD$6723,$V649:$Z649,0)))),-1)</f>
        <v>2.8733728858611101</v>
      </c>
      <c r="L649" s="29">
        <f t="array" ref="L649">IFERROR(_xlfn._xlws.FILTER(AG$4:AG$6723,(AG$4:AG$6723&gt;=0)*($AB$4:$AB$6723=$C649)*($AC$4:$AC$6723=$D649)*(ISNUMBER(_xlfn.XMATCH($AD$4:$AD$6723,$V649:$Z649,0)))),-1)</f>
        <v>3.3591623137209599</v>
      </c>
      <c r="M649" s="29">
        <f t="array" ref="M649">IFERROR(_xlfn._xlws.FILTER(AH$4:AH$6723,(AH$4:AH$6723&gt;=0)*($AB$4:$AB$6723=$C649)*($AC$4:$AC$6723=$D649)*(ISNUMBER(_xlfn.XMATCH($AD$4:$AD$6723,$V649:$Z649,0)))),-1)</f>
        <v>3.3591623137209599</v>
      </c>
      <c r="N649" s="29">
        <f t="array" ref="N649">IFERROR(_xlfn._xlws.FILTER(AI$4:AI$6723,(AI$4:AI$6723&gt;=0)*($AB$4:$AB$6723=$C649)*($AC$4:$AC$6723=$D649)*(ISNUMBER(_xlfn.XMATCH($AD$4:$AD$6723,$V649:$Z649,0)))),-1)</f>
        <v>3.3591623137209599</v>
      </c>
      <c r="O649" s="29">
        <f t="array" ref="O649">IFERROR(_xlfn._xlws.FILTER(AJ$4:AJ$6723,(AJ$4:AJ$6723&gt;=0)*($AB$4:$AB$6723=$C649)*($AC$4:$AC$6723=$D649)*(ISNUMBER(_xlfn.XMATCH($AD$4:$AD$6723,$V649:$Z649,0)))),-1)</f>
        <v>3.3591623137209599</v>
      </c>
      <c r="P649" s="29">
        <f t="array" ref="P649">IFERROR(_xlfn._xlws.FILTER(AK$4:AK$6723,(AK$4:AK$6723&gt;=0)*($AB$4:$AB$6723=$C649)*($AC$4:$AC$6723=$D649)*(ISNUMBER(_xlfn.XMATCH($AD$4:$AD$6723,$V649:$Z649,0)))),-1)</f>
        <v>3.3591623137209599</v>
      </c>
      <c r="Q649" s="29">
        <f t="array" ref="Q649">IFERROR(_xlfn._xlws.FILTER(AL$4:AL$6723,(AL$4:AL$6723&gt;=0)*($AB$4:$AB$6723=$C649)*($AC$4:$AC$6723=$D649)*(ISNUMBER(_xlfn.XMATCH($AD$4:$AD$6723,$V649:$Z649,0)))),-1)</f>
        <v>3.3591623137209599</v>
      </c>
      <c r="R649" s="29">
        <f t="array" ref="R649">IFERROR(_xlfn._xlws.FILTER(AM$4:AM$6723,(AM$4:AM$6723&gt;=0)*($AB$4:$AB$6723=$C649)*($AC$4:$AC$6723=$D649)*(ISNUMBER(_xlfn.XMATCH($AD$4:$AD$6723,$V649:$Z649,0)))),-1)</f>
        <v>3.3591623137209599</v>
      </c>
      <c r="S649" s="29">
        <f t="array" ref="S649">IFERROR(_xlfn._xlws.FILTER(AN$4:AN$6723,(AN$4:AN$6723&gt;=0)*($AB$4:$AB$6723=$C649)*($AC$4:$AC$6723=$D649)*(ISNUMBER(_xlfn.XMATCH($AD$4:$AD$6723,$V649:$Z649,0)))),-1)</f>
        <v>3.3591623137209599</v>
      </c>
      <c r="T649" s="29">
        <f t="array" ref="T649">IFERROR(_xlfn._xlws.FILTER(AO$4:AO$6723,(AO$4:AO$6723&gt;=0)*($AB$4:$AB$6723=$C649)*($AC$4:$AC$6723=$D649)*(ISNUMBER(_xlfn.XMATCH($AD$4:$AD$6723,$V649:$Z649,0)))),-1)</f>
        <v>3.3591623137209599</v>
      </c>
      <c r="V649" s="19" t="s">
        <v>66</v>
      </c>
      <c r="W649" s="19" t="s">
        <v>67</v>
      </c>
      <c r="X649" s="19" t="s">
        <v>68</v>
      </c>
      <c r="Y649" s="19" t="s">
        <v>69</v>
      </c>
      <c r="Z649" s="19" t="s">
        <v>70</v>
      </c>
      <c r="AB649" t="s">
        <v>62</v>
      </c>
      <c r="AC649" t="s">
        <v>45</v>
      </c>
      <c r="AD649" s="19" t="s">
        <v>25</v>
      </c>
      <c r="AE649" s="18">
        <v>26.090580389537308</v>
      </c>
      <c r="AF649" s="17">
        <v>24.5991149542259</v>
      </c>
      <c r="AG649" s="17">
        <v>17.631125999999998</v>
      </c>
      <c r="AH649" s="17">
        <v>18.8779223241458</v>
      </c>
      <c r="AI649" s="17">
        <v>22.280131066888401</v>
      </c>
      <c r="AJ649" s="17">
        <v>23.560844148451299</v>
      </c>
      <c r="AK649" s="17">
        <v>24.390405492167901</v>
      </c>
      <c r="AL649" s="17">
        <v>24.745518045819001</v>
      </c>
      <c r="AM649" s="17">
        <v>25.4672939494532</v>
      </c>
      <c r="AN649" s="17">
        <v>25.4672939494532</v>
      </c>
      <c r="AO649" s="17">
        <v>25.4672939494532</v>
      </c>
    </row>
    <row r="650" spans="3:41" x14ac:dyDescent="0.25">
      <c r="C650" t="s">
        <v>96</v>
      </c>
      <c r="D650" s="6" t="s">
        <v>44</v>
      </c>
      <c r="E650" t="s">
        <v>23</v>
      </c>
      <c r="F650" s="6">
        <v>2005</v>
      </c>
      <c r="G650" s="6" t="s">
        <v>14</v>
      </c>
      <c r="H650" s="6" t="s">
        <v>15</v>
      </c>
      <c r="J650" s="29">
        <f t="array" ref="J650">IFERROR(_xlfn._xlws.FILTER(AE$4:AE$6723,(AE$4:AE$6723&gt;=0)*($AB$4:$AB$6723=$C650)*($AC$4:$AC$6723=$D650)*(ISNUMBER(_xlfn.XMATCH($AD$4:$AD$6723,$V650:$Z650,0)))),-1)</f>
        <v>-1</v>
      </c>
      <c r="K650" s="29">
        <f t="array" ref="K650">IFERROR(_xlfn._xlws.FILTER(AF$4:AF$6723,(AF$4:AF$6723&gt;=0)*($AB$4:$AB$6723=$C650)*($AC$4:$AC$6723=$D650)*(ISNUMBER(_xlfn.XMATCH($AD$4:$AD$6723,$V650:$Z650,0)))),-1)</f>
        <v>-1</v>
      </c>
      <c r="L650" s="29">
        <f t="array" ref="L650">IFERROR(_xlfn._xlws.FILTER(AG$4:AG$6723,(AG$4:AG$6723&gt;=0)*($AB$4:$AB$6723=$C650)*($AC$4:$AC$6723=$D650)*(ISNUMBER(_xlfn.XMATCH($AD$4:$AD$6723,$V650:$Z650,0)))),-1)</f>
        <v>-1</v>
      </c>
      <c r="M650" s="29">
        <f t="array" ref="M650">IFERROR(_xlfn._xlws.FILTER(AH$4:AH$6723,(AH$4:AH$6723&gt;=0)*($AB$4:$AB$6723=$C650)*($AC$4:$AC$6723=$D650)*(ISNUMBER(_xlfn.XMATCH($AD$4:$AD$6723,$V650:$Z650,0)))),-1)</f>
        <v>-1</v>
      </c>
      <c r="N650" s="29">
        <f t="array" ref="N650">IFERROR(_xlfn._xlws.FILTER(AI$4:AI$6723,(AI$4:AI$6723&gt;=0)*($AB$4:$AB$6723=$C650)*($AC$4:$AC$6723=$D650)*(ISNUMBER(_xlfn.XMATCH($AD$4:$AD$6723,$V650:$Z650,0)))),-1)</f>
        <v>-1</v>
      </c>
      <c r="O650" s="29">
        <f t="array" ref="O650">IFERROR(_xlfn._xlws.FILTER(AJ$4:AJ$6723,(AJ$4:AJ$6723&gt;=0)*($AB$4:$AB$6723=$C650)*($AC$4:$AC$6723=$D650)*(ISNUMBER(_xlfn.XMATCH($AD$4:$AD$6723,$V650:$Z650,0)))),-1)</f>
        <v>-1</v>
      </c>
      <c r="P650" s="29">
        <f t="array" ref="P650">IFERROR(_xlfn._xlws.FILTER(AK$4:AK$6723,(AK$4:AK$6723&gt;=0)*($AB$4:$AB$6723=$C650)*($AC$4:$AC$6723=$D650)*(ISNUMBER(_xlfn.XMATCH($AD$4:$AD$6723,$V650:$Z650,0)))),-1)</f>
        <v>-1</v>
      </c>
      <c r="Q650" s="29">
        <f t="array" ref="Q650">IFERROR(_xlfn._xlws.FILTER(AL$4:AL$6723,(AL$4:AL$6723&gt;=0)*($AB$4:$AB$6723=$C650)*($AC$4:$AC$6723=$D650)*(ISNUMBER(_xlfn.XMATCH($AD$4:$AD$6723,$V650:$Z650,0)))),-1)</f>
        <v>-1</v>
      </c>
      <c r="R650" s="29">
        <f t="array" ref="R650">IFERROR(_xlfn._xlws.FILTER(AM$4:AM$6723,(AM$4:AM$6723&gt;=0)*($AB$4:$AB$6723=$C650)*($AC$4:$AC$6723=$D650)*(ISNUMBER(_xlfn.XMATCH($AD$4:$AD$6723,$V650:$Z650,0)))),-1)</f>
        <v>-1</v>
      </c>
      <c r="S650" s="29">
        <f t="array" ref="S650">IFERROR(_xlfn._xlws.FILTER(AN$4:AN$6723,(AN$4:AN$6723&gt;=0)*($AB$4:$AB$6723=$C650)*($AC$4:$AC$6723=$D650)*(ISNUMBER(_xlfn.XMATCH($AD$4:$AD$6723,$V650:$Z650,0)))),-1)</f>
        <v>-1</v>
      </c>
      <c r="T650" s="29">
        <f t="array" ref="T650">IFERROR(_xlfn._xlws.FILTER(AO$4:AO$6723,(AO$4:AO$6723&gt;=0)*($AB$4:$AB$6723=$C650)*($AC$4:$AC$6723=$D650)*(ISNUMBER(_xlfn.XMATCH($AD$4:$AD$6723,$V650:$Z650,0)))),-1)</f>
        <v>-1</v>
      </c>
      <c r="V650" t="s">
        <v>70</v>
      </c>
      <c r="AB650" t="s">
        <v>62</v>
      </c>
      <c r="AC650" t="s">
        <v>45</v>
      </c>
      <c r="AD650" s="19" t="s">
        <v>87</v>
      </c>
      <c r="AE650" s="18">
        <v>-1</v>
      </c>
      <c r="AF650" s="17">
        <v>-1</v>
      </c>
      <c r="AG650" s="17">
        <v>-1</v>
      </c>
      <c r="AH650" s="17">
        <v>-1</v>
      </c>
      <c r="AI650" s="17">
        <v>-1</v>
      </c>
      <c r="AJ650" s="17">
        <v>-1</v>
      </c>
      <c r="AK650" s="17">
        <v>-1</v>
      </c>
      <c r="AL650" s="17">
        <v>-1</v>
      </c>
      <c r="AM650" s="17">
        <v>-1</v>
      </c>
      <c r="AN650" s="17">
        <v>-1</v>
      </c>
      <c r="AO650" s="17">
        <v>-1</v>
      </c>
    </row>
    <row r="651" spans="3:41" x14ac:dyDescent="0.25">
      <c r="C651" t="s">
        <v>96</v>
      </c>
      <c r="D651" s="6" t="s">
        <v>44</v>
      </c>
      <c r="E651" t="s">
        <v>24</v>
      </c>
      <c r="F651" s="6">
        <v>2005</v>
      </c>
      <c r="G651" s="6" t="s">
        <v>14</v>
      </c>
      <c r="H651" s="6" t="s">
        <v>15</v>
      </c>
      <c r="J651" s="29">
        <f t="array" ref="J651">IFERROR(_xlfn._xlws.FILTER(AE$4:AE$6723,(AE$4:AE$6723&gt;=0)*($AB$4:$AB$6723=$C651)*($AC$4:$AC$6723=$D651)*(ISNUMBER(_xlfn.XMATCH($AD$4:$AD$6723,$V651:$Z651,0)))),-1)</f>
        <v>-1</v>
      </c>
      <c r="K651" s="29">
        <f t="array" ref="K651">IFERROR(_xlfn._xlws.FILTER(AF$4:AF$6723,(AF$4:AF$6723&gt;=0)*($AB$4:$AB$6723=$C651)*($AC$4:$AC$6723=$D651)*(ISNUMBER(_xlfn.XMATCH($AD$4:$AD$6723,$V651:$Z651,0)))),-1)</f>
        <v>-1</v>
      </c>
      <c r="L651" s="29">
        <f t="array" ref="L651">IFERROR(_xlfn._xlws.FILTER(AG$4:AG$6723,(AG$4:AG$6723&gt;=0)*($AB$4:$AB$6723=$C651)*($AC$4:$AC$6723=$D651)*(ISNUMBER(_xlfn.XMATCH($AD$4:$AD$6723,$V651:$Z651,0)))),-1)</f>
        <v>-1</v>
      </c>
      <c r="M651" s="29">
        <f t="array" ref="M651">IFERROR(_xlfn._xlws.FILTER(AH$4:AH$6723,(AH$4:AH$6723&gt;=0)*($AB$4:$AB$6723=$C651)*($AC$4:$AC$6723=$D651)*(ISNUMBER(_xlfn.XMATCH($AD$4:$AD$6723,$V651:$Z651,0)))),-1)</f>
        <v>-1</v>
      </c>
      <c r="N651" s="29">
        <f t="array" ref="N651">IFERROR(_xlfn._xlws.FILTER(AI$4:AI$6723,(AI$4:AI$6723&gt;=0)*($AB$4:$AB$6723=$C651)*($AC$4:$AC$6723=$D651)*(ISNUMBER(_xlfn.XMATCH($AD$4:$AD$6723,$V651:$Z651,0)))),-1)</f>
        <v>-1</v>
      </c>
      <c r="O651" s="29">
        <f t="array" ref="O651">IFERROR(_xlfn._xlws.FILTER(AJ$4:AJ$6723,(AJ$4:AJ$6723&gt;=0)*($AB$4:$AB$6723=$C651)*($AC$4:$AC$6723=$D651)*(ISNUMBER(_xlfn.XMATCH($AD$4:$AD$6723,$V651:$Z651,0)))),-1)</f>
        <v>-1</v>
      </c>
      <c r="P651" s="29">
        <f t="array" ref="P651">IFERROR(_xlfn._xlws.FILTER(AK$4:AK$6723,(AK$4:AK$6723&gt;=0)*($AB$4:$AB$6723=$C651)*($AC$4:$AC$6723=$D651)*(ISNUMBER(_xlfn.XMATCH($AD$4:$AD$6723,$V651:$Z651,0)))),-1)</f>
        <v>-1</v>
      </c>
      <c r="Q651" s="29">
        <f t="array" ref="Q651">IFERROR(_xlfn._xlws.FILTER(AL$4:AL$6723,(AL$4:AL$6723&gt;=0)*($AB$4:$AB$6723=$C651)*($AC$4:$AC$6723=$D651)*(ISNUMBER(_xlfn.XMATCH($AD$4:$AD$6723,$V651:$Z651,0)))),-1)</f>
        <v>-1</v>
      </c>
      <c r="R651" s="29">
        <f t="array" ref="R651">IFERROR(_xlfn._xlws.FILTER(AM$4:AM$6723,(AM$4:AM$6723&gt;=0)*($AB$4:$AB$6723=$C651)*($AC$4:$AC$6723=$D651)*(ISNUMBER(_xlfn.XMATCH($AD$4:$AD$6723,$V651:$Z651,0)))),-1)</f>
        <v>-1</v>
      </c>
      <c r="S651" s="29">
        <f t="array" ref="S651">IFERROR(_xlfn._xlws.FILTER(AN$4:AN$6723,(AN$4:AN$6723&gt;=0)*($AB$4:$AB$6723=$C651)*($AC$4:$AC$6723=$D651)*(ISNUMBER(_xlfn.XMATCH($AD$4:$AD$6723,$V651:$Z651,0)))),-1)</f>
        <v>-1</v>
      </c>
      <c r="T651" s="29">
        <f t="array" ref="T651">IFERROR(_xlfn._xlws.FILTER(AO$4:AO$6723,(AO$4:AO$6723&gt;=0)*($AB$4:$AB$6723=$C651)*($AC$4:$AC$6723=$D651)*(ISNUMBER(_xlfn.XMATCH($AD$4:$AD$6723,$V651:$Z651,0)))),-1)</f>
        <v>-1</v>
      </c>
      <c r="V651" t="s">
        <v>72</v>
      </c>
      <c r="W651" s="25" t="s">
        <v>58</v>
      </c>
      <c r="X651" s="25" t="s">
        <v>59</v>
      </c>
      <c r="Y651" s="25" t="s">
        <v>73</v>
      </c>
      <c r="AB651" t="s">
        <v>62</v>
      </c>
      <c r="AC651" t="s">
        <v>45</v>
      </c>
      <c r="AD651" s="19" t="s">
        <v>83</v>
      </c>
      <c r="AE651" s="18">
        <v>-1</v>
      </c>
      <c r="AF651" s="17">
        <v>-1</v>
      </c>
      <c r="AG651" s="17">
        <v>-1</v>
      </c>
      <c r="AH651" s="17">
        <v>-1</v>
      </c>
      <c r="AI651" s="17">
        <v>-1</v>
      </c>
      <c r="AJ651" s="17">
        <v>-1</v>
      </c>
      <c r="AK651" s="17">
        <v>-1</v>
      </c>
      <c r="AL651" s="17">
        <v>-1</v>
      </c>
      <c r="AM651" s="17">
        <v>-1</v>
      </c>
      <c r="AN651" s="17">
        <v>-1</v>
      </c>
      <c r="AO651" s="17">
        <v>-1</v>
      </c>
    </row>
    <row r="652" spans="3:41" x14ac:dyDescent="0.25">
      <c r="C652" t="s">
        <v>96</v>
      </c>
      <c r="D652" s="6" t="s">
        <v>44</v>
      </c>
      <c r="E652" t="s">
        <v>25</v>
      </c>
      <c r="F652" s="6">
        <v>2005</v>
      </c>
      <c r="G652" s="6" t="s">
        <v>14</v>
      </c>
      <c r="H652" s="6" t="s">
        <v>15</v>
      </c>
      <c r="J652" s="29">
        <f t="array" ref="J652">IFERROR(_xlfn._xlws.FILTER(AE$4:AE$6723,(AE$4:AE$6723&gt;=0)*($AB$4:$AB$6723=$C652)*($AC$4:$AC$6723=$D652)*(ISNUMBER(_xlfn.XMATCH($AD$4:$AD$6723,$V652:$Z652,0)))),-1)</f>
        <v>-1</v>
      </c>
      <c r="K652" s="29">
        <f t="array" ref="K652">IFERROR(_xlfn._xlws.FILTER(AF$4:AF$6723,(AF$4:AF$6723&gt;=0)*($AB$4:$AB$6723=$C652)*($AC$4:$AC$6723=$D652)*(ISNUMBER(_xlfn.XMATCH($AD$4:$AD$6723,$V652:$Z652,0)))),-1)</f>
        <v>-1</v>
      </c>
      <c r="L652" s="29">
        <f t="array" ref="L652">IFERROR(_xlfn._xlws.FILTER(AG$4:AG$6723,(AG$4:AG$6723&gt;=0)*($AB$4:$AB$6723=$C652)*($AC$4:$AC$6723=$D652)*(ISNUMBER(_xlfn.XMATCH($AD$4:$AD$6723,$V652:$Z652,0)))),-1)</f>
        <v>-1</v>
      </c>
      <c r="M652" s="29">
        <f t="array" ref="M652">IFERROR(_xlfn._xlws.FILTER(AH$4:AH$6723,(AH$4:AH$6723&gt;=0)*($AB$4:$AB$6723=$C652)*($AC$4:$AC$6723=$D652)*(ISNUMBER(_xlfn.XMATCH($AD$4:$AD$6723,$V652:$Z652,0)))),-1)</f>
        <v>-1</v>
      </c>
      <c r="N652" s="29">
        <f t="array" ref="N652">IFERROR(_xlfn._xlws.FILTER(AI$4:AI$6723,(AI$4:AI$6723&gt;=0)*($AB$4:$AB$6723=$C652)*($AC$4:$AC$6723=$D652)*(ISNUMBER(_xlfn.XMATCH($AD$4:$AD$6723,$V652:$Z652,0)))),-1)</f>
        <v>-1</v>
      </c>
      <c r="O652" s="29">
        <f t="array" ref="O652">IFERROR(_xlfn._xlws.FILTER(AJ$4:AJ$6723,(AJ$4:AJ$6723&gt;=0)*($AB$4:$AB$6723=$C652)*($AC$4:$AC$6723=$D652)*(ISNUMBER(_xlfn.XMATCH($AD$4:$AD$6723,$V652:$Z652,0)))),-1)</f>
        <v>-1</v>
      </c>
      <c r="P652" s="29">
        <f t="array" ref="P652">IFERROR(_xlfn._xlws.FILTER(AK$4:AK$6723,(AK$4:AK$6723&gt;=0)*($AB$4:$AB$6723=$C652)*($AC$4:$AC$6723=$D652)*(ISNUMBER(_xlfn.XMATCH($AD$4:$AD$6723,$V652:$Z652,0)))),-1)</f>
        <v>-1</v>
      </c>
      <c r="Q652" s="29">
        <f t="array" ref="Q652">IFERROR(_xlfn._xlws.FILTER(AL$4:AL$6723,(AL$4:AL$6723&gt;=0)*($AB$4:$AB$6723=$C652)*($AC$4:$AC$6723=$D652)*(ISNUMBER(_xlfn.XMATCH($AD$4:$AD$6723,$V652:$Z652,0)))),-1)</f>
        <v>-1</v>
      </c>
      <c r="R652" s="29">
        <f t="array" ref="R652">IFERROR(_xlfn._xlws.FILTER(AM$4:AM$6723,(AM$4:AM$6723&gt;=0)*($AB$4:$AB$6723=$C652)*($AC$4:$AC$6723=$D652)*(ISNUMBER(_xlfn.XMATCH($AD$4:$AD$6723,$V652:$Z652,0)))),-1)</f>
        <v>-1</v>
      </c>
      <c r="S652" s="29">
        <f t="array" ref="S652">IFERROR(_xlfn._xlws.FILTER(AN$4:AN$6723,(AN$4:AN$6723&gt;=0)*($AB$4:$AB$6723=$C652)*($AC$4:$AC$6723=$D652)*(ISNUMBER(_xlfn.XMATCH($AD$4:$AD$6723,$V652:$Z652,0)))),-1)</f>
        <v>-1</v>
      </c>
      <c r="T652" s="29">
        <f t="array" ref="T652">IFERROR(_xlfn._xlws.FILTER(AO$4:AO$6723,(AO$4:AO$6723&gt;=0)*($AB$4:$AB$6723=$C652)*($AC$4:$AC$6723=$D652)*(ISNUMBER(_xlfn.XMATCH($AD$4:$AD$6723,$V652:$Z652,0)))),-1)</f>
        <v>-1</v>
      </c>
      <c r="V652" t="s">
        <v>25</v>
      </c>
      <c r="AB652" t="s">
        <v>62</v>
      </c>
      <c r="AC652" t="s">
        <v>45</v>
      </c>
      <c r="AD652" s="19" t="s">
        <v>74</v>
      </c>
      <c r="AE652" s="18">
        <v>8.4051580882714916</v>
      </c>
      <c r="AF652" s="17">
        <v>10.786611299829699</v>
      </c>
      <c r="AG652" s="17">
        <v>19.535948700102701</v>
      </c>
      <c r="AH652" s="17">
        <v>18.733459817303501</v>
      </c>
      <c r="AI652" s="17">
        <v>24.929301316487301</v>
      </c>
      <c r="AJ652" s="17">
        <v>27.5484702552986</v>
      </c>
      <c r="AK652" s="17">
        <v>29.445217923428</v>
      </c>
      <c r="AL652" s="17">
        <v>30.4800264728912</v>
      </c>
      <c r="AM652" s="17">
        <v>31.687829264272001</v>
      </c>
      <c r="AN652" s="17">
        <v>31.687829264272001</v>
      </c>
      <c r="AO652" s="17">
        <v>31.687829264272001</v>
      </c>
    </row>
    <row r="653" spans="3:41" x14ac:dyDescent="0.25">
      <c r="C653" t="s">
        <v>96</v>
      </c>
      <c r="D653" s="6" t="s">
        <v>44</v>
      </c>
      <c r="E653" t="s">
        <v>26</v>
      </c>
      <c r="F653" s="6">
        <v>2005</v>
      </c>
      <c r="G653" s="6" t="s">
        <v>14</v>
      </c>
      <c r="H653" s="6" t="s">
        <v>15</v>
      </c>
      <c r="J653" s="29">
        <f t="array" ref="J653">IFERROR(_xlfn._xlws.FILTER(AE$4:AE$6723,(AE$4:AE$6723&gt;=0)*($AB$4:$AB$6723=$C653)*($AC$4:$AC$6723=$D653)*(ISNUMBER(_xlfn.XMATCH($AD$4:$AD$6723,$V653:$Z653,0)))),-1)</f>
        <v>10.171251297812891</v>
      </c>
      <c r="K653" s="29">
        <f t="array" ref="K653">IFERROR(_xlfn._xlws.FILTER(AF$4:AF$6723,(AF$4:AF$6723&gt;=0)*($AB$4:$AB$6723=$C653)*($AC$4:$AC$6723=$D653)*(ISNUMBER(_xlfn.XMATCH($AD$4:$AD$6723,$V653:$Z653,0)))),-1)</f>
        <v>13.112100626892699</v>
      </c>
      <c r="L653" s="29">
        <f t="array" ref="L653">IFERROR(_xlfn._xlws.FILTER(AG$4:AG$6723,(AG$4:AG$6723&gt;=0)*($AB$4:$AB$6723=$C653)*($AC$4:$AC$6723=$D653)*(ISNUMBER(_xlfn.XMATCH($AD$4:$AD$6723,$V653:$Z653,0)))),-1)</f>
        <v>23.8979903344717</v>
      </c>
      <c r="M653" s="29">
        <f t="array" ref="M653">IFERROR(_xlfn._xlws.FILTER(AH$4:AH$6723,(AH$4:AH$6723&gt;=0)*($AB$4:$AB$6723=$C653)*($AC$4:$AC$6723=$D653)*(ISNUMBER(_xlfn.XMATCH($AD$4:$AD$6723,$V653:$Z653,0)))),-1)</f>
        <v>22.916319474302298</v>
      </c>
      <c r="N653" s="29">
        <f t="array" ref="N653">IFERROR(_xlfn._xlws.FILTER(AI$4:AI$6723,(AI$4:AI$6723&gt;=0)*($AB$4:$AB$6723=$C653)*($AC$4:$AC$6723=$D653)*(ISNUMBER(_xlfn.XMATCH($AD$4:$AD$6723,$V653:$Z653,0)))),-1)</f>
        <v>30.495585909447801</v>
      </c>
      <c r="O653" s="29">
        <f t="array" ref="O653">IFERROR(_xlfn._xlws.FILTER(AJ$4:AJ$6723,(AJ$4:AJ$6723&gt;=0)*($AB$4:$AB$6723=$C653)*($AC$4:$AC$6723=$D653)*(ISNUMBER(_xlfn.XMATCH($AD$4:$AD$6723,$V653:$Z653,0)))),-1)</f>
        <v>33.699570263877099</v>
      </c>
      <c r="P653" s="29">
        <f t="array" ref="P653">IFERROR(_xlfn._xlws.FILTER(AK$4:AK$6723,(AK$4:AK$6723&gt;=0)*($AB$4:$AB$6723=$C653)*($AC$4:$AC$6723=$D653)*(ISNUMBER(_xlfn.XMATCH($AD$4:$AD$6723,$V653:$Z653,0)))),-1)</f>
        <v>36.019829092139098</v>
      </c>
      <c r="Q653" s="29">
        <f t="array" ref="Q653">IFERROR(_xlfn._xlws.FILTER(AL$4:AL$6723,(AL$4:AL$6723&gt;=0)*($AB$4:$AB$6723=$C653)*($AC$4:$AC$6723=$D653)*(ISNUMBER(_xlfn.XMATCH($AD$4:$AD$6723,$V653:$Z653,0)))),-1)</f>
        <v>37.285692608302597</v>
      </c>
      <c r="R653" s="29">
        <f t="array" ref="R653">IFERROR(_xlfn._xlws.FILTER(AM$4:AM$6723,(AM$4:AM$6723&gt;=0)*($AB$4:$AB$6723=$C653)*($AC$4:$AC$6723=$D653)*(ISNUMBER(_xlfn.XMATCH($AD$4:$AD$6723,$V653:$Z653,0)))),-1)</f>
        <v>38.763177007829803</v>
      </c>
      <c r="S653" s="29">
        <f t="array" ref="S653">IFERROR(_xlfn._xlws.FILTER(AN$4:AN$6723,(AN$4:AN$6723&gt;=0)*($AB$4:$AB$6723=$C653)*($AC$4:$AC$6723=$D653)*(ISNUMBER(_xlfn.XMATCH($AD$4:$AD$6723,$V653:$Z653,0)))),-1)</f>
        <v>38.763177007829803</v>
      </c>
      <c r="T653" s="29">
        <f t="array" ref="T653">IFERROR(_xlfn._xlws.FILTER(AO$4:AO$6723,(AO$4:AO$6723&gt;=0)*($AB$4:$AB$6723=$C653)*($AC$4:$AC$6723=$D653)*(ISNUMBER(_xlfn.XMATCH($AD$4:$AD$6723,$V653:$Z653,0)))),-1)</f>
        <v>38.763177007829803</v>
      </c>
      <c r="V653" t="s">
        <v>74</v>
      </c>
      <c r="W653" s="25" t="s">
        <v>75</v>
      </c>
      <c r="AB653" t="s">
        <v>62</v>
      </c>
      <c r="AC653" t="s">
        <v>45</v>
      </c>
      <c r="AD653" s="19" t="s">
        <v>85</v>
      </c>
      <c r="AE653" s="18">
        <v>-1</v>
      </c>
      <c r="AF653" s="17">
        <v>-1</v>
      </c>
      <c r="AG653" s="17">
        <v>-1</v>
      </c>
      <c r="AH653" s="17">
        <v>-1</v>
      </c>
      <c r="AI653" s="17">
        <v>-1</v>
      </c>
      <c r="AJ653" s="17">
        <v>-1</v>
      </c>
      <c r="AK653" s="17">
        <v>-1</v>
      </c>
      <c r="AL653" s="17">
        <v>-1</v>
      </c>
      <c r="AM653" s="17">
        <v>-1</v>
      </c>
      <c r="AN653" s="17">
        <v>-1</v>
      </c>
      <c r="AO653" s="17">
        <v>-1</v>
      </c>
    </row>
    <row r="654" spans="3:41" x14ac:dyDescent="0.25">
      <c r="C654" t="s">
        <v>96</v>
      </c>
      <c r="D654" s="6" t="s">
        <v>44</v>
      </c>
      <c r="E654" t="s">
        <v>27</v>
      </c>
      <c r="F654" s="6">
        <v>2005</v>
      </c>
      <c r="G654" s="6" t="s">
        <v>14</v>
      </c>
      <c r="H654" s="6" t="s">
        <v>15</v>
      </c>
      <c r="J654" s="29">
        <f t="array" ref="J654">IFERROR(_xlfn._xlws.FILTER(AE$4:AE$6723,(AE$4:AE$6723&gt;=0)*($AB$4:$AB$6723=$C654)*($AC$4:$AC$6723=$D654)*(ISNUMBER(_xlfn.XMATCH($AD$4:$AD$6723,$V654:$Z654,0)))),-1)</f>
        <v>59.532871676928607</v>
      </c>
      <c r="K654" s="29">
        <f t="array" ref="K654">IFERROR(_xlfn._xlws.FILTER(AF$4:AF$6723,(AF$4:AF$6723&gt;=0)*($AB$4:$AB$6723=$C654)*($AC$4:$AC$6723=$D654)*(ISNUMBER(_xlfn.XMATCH($AD$4:$AD$6723,$V654:$Z654,0)))),-1)</f>
        <v>55.585908894687201</v>
      </c>
      <c r="L654" s="29">
        <f t="array" ref="L654">IFERROR(_xlfn._xlws.FILTER(AG$4:AG$6723,(AG$4:AG$6723&gt;=0)*($AB$4:$AB$6723=$C654)*($AC$4:$AC$6723=$D654)*(ISNUMBER(_xlfn.XMATCH($AD$4:$AD$6723,$V654:$Z654,0)))),-1)</f>
        <v>46.639973843363798</v>
      </c>
      <c r="M654" s="29">
        <f t="array" ref="M654">IFERROR(_xlfn._xlws.FILTER(AH$4:AH$6723,(AH$4:AH$6723&gt;=0)*($AB$4:$AB$6723=$C654)*($AC$4:$AC$6723=$D654)*(ISNUMBER(_xlfn.XMATCH($AD$4:$AD$6723,$V654:$Z654,0)))),-1)</f>
        <v>45.1924971956634</v>
      </c>
      <c r="N654" s="29">
        <f t="array" ref="N654">IFERROR(_xlfn._xlws.FILTER(AI$4:AI$6723,(AI$4:AI$6723&gt;=0)*($AB$4:$AB$6723=$C654)*($AC$4:$AC$6723=$D654)*(ISNUMBER(_xlfn.XMATCH($AD$4:$AD$6723,$V654:$Z654,0)))),-1)</f>
        <v>42.6822408830553</v>
      </c>
      <c r="O654" s="29">
        <f t="array" ref="O654">IFERROR(_xlfn._xlws.FILTER(AJ$4:AJ$6723,(AJ$4:AJ$6723&gt;=0)*($AB$4:$AB$6723=$C654)*($AC$4:$AC$6723=$D654)*(ISNUMBER(_xlfn.XMATCH($AD$4:$AD$6723,$V654:$Z654,0)))),-1)</f>
        <v>42.6822408830553</v>
      </c>
      <c r="P654" s="29">
        <f t="array" ref="P654">IFERROR(_xlfn._xlws.FILTER(AK$4:AK$6723,(AK$4:AK$6723&gt;=0)*($AB$4:$AB$6723=$C654)*($AC$4:$AC$6723=$D654)*(ISNUMBER(_xlfn.XMATCH($AD$4:$AD$6723,$V654:$Z654,0)))),-1)</f>
        <v>42.6822408830553</v>
      </c>
      <c r="Q654" s="29">
        <f t="array" ref="Q654">IFERROR(_xlfn._xlws.FILTER(AL$4:AL$6723,(AL$4:AL$6723&gt;=0)*($AB$4:$AB$6723=$C654)*($AC$4:$AC$6723=$D654)*(ISNUMBER(_xlfn.XMATCH($AD$4:$AD$6723,$V654:$Z654,0)))),-1)</f>
        <v>42.6822408830553</v>
      </c>
      <c r="R654" s="29">
        <f t="array" ref="R654">IFERROR(_xlfn._xlws.FILTER(AM$4:AM$6723,(AM$4:AM$6723&gt;=0)*($AB$4:$AB$6723=$C654)*($AC$4:$AC$6723=$D654)*(ISNUMBER(_xlfn.XMATCH($AD$4:$AD$6723,$V654:$Z654,0)))),-1)</f>
        <v>42.6822408830553</v>
      </c>
      <c r="S654" s="29">
        <f t="array" ref="S654">IFERROR(_xlfn._xlws.FILTER(AN$4:AN$6723,(AN$4:AN$6723&gt;=0)*($AB$4:$AB$6723=$C654)*($AC$4:$AC$6723=$D654)*(ISNUMBER(_xlfn.XMATCH($AD$4:$AD$6723,$V654:$Z654,0)))),-1)</f>
        <v>42.6822408830553</v>
      </c>
      <c r="T654" s="29">
        <f t="array" ref="T654">IFERROR(_xlfn._xlws.FILTER(AO$4:AO$6723,(AO$4:AO$6723&gt;=0)*($AB$4:$AB$6723=$C654)*($AC$4:$AC$6723=$D654)*(ISNUMBER(_xlfn.XMATCH($AD$4:$AD$6723,$V654:$Z654,0)))),-1)</f>
        <v>42.6822408830553</v>
      </c>
      <c r="V654" t="s">
        <v>27</v>
      </c>
      <c r="AB654" t="s">
        <v>62</v>
      </c>
      <c r="AC654" t="s">
        <v>45</v>
      </c>
      <c r="AD654" s="19" t="s">
        <v>27</v>
      </c>
      <c r="AE654" s="18">
        <v>59.532871676928607</v>
      </c>
      <c r="AF654" s="17">
        <v>55.585908894687201</v>
      </c>
      <c r="AG654" s="17">
        <v>46.639973843363798</v>
      </c>
      <c r="AH654" s="17">
        <v>45.1924971956634</v>
      </c>
      <c r="AI654" s="17">
        <v>42.6822408830553</v>
      </c>
      <c r="AJ654" s="17">
        <v>42.6822408830553</v>
      </c>
      <c r="AK654" s="17">
        <v>42.6822408830553</v>
      </c>
      <c r="AL654" s="17">
        <v>42.6822408830553</v>
      </c>
      <c r="AM654" s="17">
        <v>42.6822408830553</v>
      </c>
      <c r="AN654" s="17">
        <v>42.6822408830553</v>
      </c>
      <c r="AO654" s="17">
        <v>42.6822408830553</v>
      </c>
    </row>
    <row r="655" spans="3:41" x14ac:dyDescent="0.25">
      <c r="C655" t="s">
        <v>96</v>
      </c>
      <c r="D655" s="6" t="s">
        <v>44</v>
      </c>
      <c r="E655" t="s">
        <v>77</v>
      </c>
      <c r="F655" s="6">
        <v>2005</v>
      </c>
      <c r="G655" s="6" t="s">
        <v>14</v>
      </c>
      <c r="H655" s="6" t="s">
        <v>15</v>
      </c>
      <c r="J655" s="29">
        <f t="array" ref="J655">IFERROR(_xlfn._xlws.FILTER(AE$4:AE$6723,(AE$4:AE$6723&gt;=0)*($AB$4:$AB$6723=$C655)*($AC$4:$AC$6723=$D655)*(ISNUMBER(_xlfn.XMATCH($AD$4:$AD$6723,$V655:$Z655,0)))),-1)</f>
        <v>-1</v>
      </c>
      <c r="K655" s="29">
        <f t="array" ref="K655">IFERROR(_xlfn._xlws.FILTER(AF$4:AF$6723,(AF$4:AF$6723&gt;=0)*($AB$4:$AB$6723=$C655)*($AC$4:$AC$6723=$D655)*(ISNUMBER(_xlfn.XMATCH($AD$4:$AD$6723,$V655:$Z655,0)))),-1)</f>
        <v>-1</v>
      </c>
      <c r="L655" s="29">
        <f t="array" ref="L655">IFERROR(_xlfn._xlws.FILTER(AG$4:AG$6723,(AG$4:AG$6723&gt;=0)*($AB$4:$AB$6723=$C655)*($AC$4:$AC$6723=$D655)*(ISNUMBER(_xlfn.XMATCH($AD$4:$AD$6723,$V655:$Z655,0)))),-1)</f>
        <v>-1</v>
      </c>
      <c r="M655" s="29">
        <f t="array" ref="M655">IFERROR(_xlfn._xlws.FILTER(AH$4:AH$6723,(AH$4:AH$6723&gt;=0)*($AB$4:$AB$6723=$C655)*($AC$4:$AC$6723=$D655)*(ISNUMBER(_xlfn.XMATCH($AD$4:$AD$6723,$V655:$Z655,0)))),-1)</f>
        <v>-1</v>
      </c>
      <c r="N655" s="29">
        <f t="array" ref="N655">IFERROR(_xlfn._xlws.FILTER(AI$4:AI$6723,(AI$4:AI$6723&gt;=0)*($AB$4:$AB$6723=$C655)*($AC$4:$AC$6723=$D655)*(ISNUMBER(_xlfn.XMATCH($AD$4:$AD$6723,$V655:$Z655,0)))),-1)</f>
        <v>-1</v>
      </c>
      <c r="O655" s="29">
        <f t="array" ref="O655">IFERROR(_xlfn._xlws.FILTER(AJ$4:AJ$6723,(AJ$4:AJ$6723&gt;=0)*($AB$4:$AB$6723=$C655)*($AC$4:$AC$6723=$D655)*(ISNUMBER(_xlfn.XMATCH($AD$4:$AD$6723,$V655:$Z655,0)))),-1)</f>
        <v>-1</v>
      </c>
      <c r="P655" s="29">
        <f t="array" ref="P655">IFERROR(_xlfn._xlws.FILTER(AK$4:AK$6723,(AK$4:AK$6723&gt;=0)*($AB$4:$AB$6723=$C655)*($AC$4:$AC$6723=$D655)*(ISNUMBER(_xlfn.XMATCH($AD$4:$AD$6723,$V655:$Z655,0)))),-1)</f>
        <v>-1</v>
      </c>
      <c r="Q655" s="29">
        <f t="array" ref="Q655">IFERROR(_xlfn._xlws.FILTER(AL$4:AL$6723,(AL$4:AL$6723&gt;=0)*($AB$4:$AB$6723=$C655)*($AC$4:$AC$6723=$D655)*(ISNUMBER(_xlfn.XMATCH($AD$4:$AD$6723,$V655:$Z655,0)))),-1)</f>
        <v>-1</v>
      </c>
      <c r="R655" s="29">
        <f t="array" ref="R655">IFERROR(_xlfn._xlws.FILTER(AM$4:AM$6723,(AM$4:AM$6723&gt;=0)*($AB$4:$AB$6723=$C655)*($AC$4:$AC$6723=$D655)*(ISNUMBER(_xlfn.XMATCH($AD$4:$AD$6723,$V655:$Z655,0)))),-1)</f>
        <v>-1</v>
      </c>
      <c r="S655" s="29">
        <f t="array" ref="S655">IFERROR(_xlfn._xlws.FILTER(AN$4:AN$6723,(AN$4:AN$6723&gt;=0)*($AB$4:$AB$6723=$C655)*($AC$4:$AC$6723=$D655)*(ISNUMBER(_xlfn.XMATCH($AD$4:$AD$6723,$V655:$Z655,0)))),-1)</f>
        <v>-1</v>
      </c>
      <c r="T655" s="29">
        <f t="array" ref="T655">IFERROR(_xlfn._xlws.FILTER(AO$4:AO$6723,(AO$4:AO$6723&gt;=0)*($AB$4:$AB$6723=$C655)*($AC$4:$AC$6723=$D655)*(ISNUMBER(_xlfn.XMATCH($AD$4:$AD$6723,$V655:$Z655,0)))),-1)</f>
        <v>-1</v>
      </c>
      <c r="V655" t="s">
        <v>77</v>
      </c>
      <c r="AB655" t="s">
        <v>62</v>
      </c>
      <c r="AC655" t="s">
        <v>45</v>
      </c>
      <c r="AD655" s="19" t="s">
        <v>88</v>
      </c>
      <c r="AE655" s="18">
        <v>-1</v>
      </c>
      <c r="AF655" s="17">
        <v>-1</v>
      </c>
      <c r="AG655" s="17">
        <v>-1</v>
      </c>
      <c r="AH655" s="17">
        <v>-1</v>
      </c>
      <c r="AI655" s="17">
        <v>-1</v>
      </c>
      <c r="AJ655" s="17">
        <v>-1</v>
      </c>
      <c r="AK655" s="17">
        <v>-1</v>
      </c>
      <c r="AL655" s="17">
        <v>-1</v>
      </c>
      <c r="AM655" s="17">
        <v>-1</v>
      </c>
      <c r="AN655" s="17">
        <v>-1</v>
      </c>
      <c r="AO655" s="17">
        <v>-1</v>
      </c>
    </row>
    <row r="656" spans="3:41" x14ac:dyDescent="0.25">
      <c r="C656" t="s">
        <v>96</v>
      </c>
      <c r="D656" s="6" t="s">
        <v>44</v>
      </c>
      <c r="E656" t="s">
        <v>78</v>
      </c>
      <c r="F656" s="6">
        <v>2005</v>
      </c>
      <c r="G656" s="6" t="s">
        <v>14</v>
      </c>
      <c r="H656" s="6" t="s">
        <v>15</v>
      </c>
      <c r="J656" s="29">
        <f t="array" ref="J656">IFERROR(_xlfn._xlws.FILTER(AE$4:AE$6723,(AE$4:AE$6723&gt;=0)*($AB$4:$AB$6723=$C656)*($AC$4:$AC$6723=$D656)*(ISNUMBER(_xlfn.XMATCH($AD$4:$AD$6723,$V656:$Z656,0)))),-1)</f>
        <v>-1</v>
      </c>
      <c r="K656" s="29">
        <f t="array" ref="K656">IFERROR(_xlfn._xlws.FILTER(AF$4:AF$6723,(AF$4:AF$6723&gt;=0)*($AB$4:$AB$6723=$C656)*($AC$4:$AC$6723=$D656)*(ISNUMBER(_xlfn.XMATCH($AD$4:$AD$6723,$V656:$Z656,0)))),-1)</f>
        <v>-1</v>
      </c>
      <c r="L656" s="29">
        <f t="array" ref="L656">IFERROR(_xlfn._xlws.FILTER(AG$4:AG$6723,(AG$4:AG$6723&gt;=0)*($AB$4:$AB$6723=$C656)*($AC$4:$AC$6723=$D656)*(ISNUMBER(_xlfn.XMATCH($AD$4:$AD$6723,$V656:$Z656,0)))),-1)</f>
        <v>-1</v>
      </c>
      <c r="M656" s="29">
        <f t="array" ref="M656">IFERROR(_xlfn._xlws.FILTER(AH$4:AH$6723,(AH$4:AH$6723&gt;=0)*($AB$4:$AB$6723=$C656)*($AC$4:$AC$6723=$D656)*(ISNUMBER(_xlfn.XMATCH($AD$4:$AD$6723,$V656:$Z656,0)))),-1)</f>
        <v>-1</v>
      </c>
      <c r="N656" s="29">
        <f t="array" ref="N656">IFERROR(_xlfn._xlws.FILTER(AI$4:AI$6723,(AI$4:AI$6723&gt;=0)*($AB$4:$AB$6723=$C656)*($AC$4:$AC$6723=$D656)*(ISNUMBER(_xlfn.XMATCH($AD$4:$AD$6723,$V656:$Z656,0)))),-1)</f>
        <v>-1</v>
      </c>
      <c r="O656" s="29">
        <f t="array" ref="O656">IFERROR(_xlfn._xlws.FILTER(AJ$4:AJ$6723,(AJ$4:AJ$6723&gt;=0)*($AB$4:$AB$6723=$C656)*($AC$4:$AC$6723=$D656)*(ISNUMBER(_xlfn.XMATCH($AD$4:$AD$6723,$V656:$Z656,0)))),-1)</f>
        <v>-1</v>
      </c>
      <c r="P656" s="29">
        <f t="array" ref="P656">IFERROR(_xlfn._xlws.FILTER(AK$4:AK$6723,(AK$4:AK$6723&gt;=0)*($AB$4:$AB$6723=$C656)*($AC$4:$AC$6723=$D656)*(ISNUMBER(_xlfn.XMATCH($AD$4:$AD$6723,$V656:$Z656,0)))),-1)</f>
        <v>-1</v>
      </c>
      <c r="Q656" s="29">
        <f t="array" ref="Q656">IFERROR(_xlfn._xlws.FILTER(AL$4:AL$6723,(AL$4:AL$6723&gt;=0)*($AB$4:$AB$6723=$C656)*($AC$4:$AC$6723=$D656)*(ISNUMBER(_xlfn.XMATCH($AD$4:$AD$6723,$V656:$Z656,0)))),-1)</f>
        <v>-1</v>
      </c>
      <c r="R656" s="29">
        <f t="array" ref="R656">IFERROR(_xlfn._xlws.FILTER(AM$4:AM$6723,(AM$4:AM$6723&gt;=0)*($AB$4:$AB$6723=$C656)*($AC$4:$AC$6723=$D656)*(ISNUMBER(_xlfn.XMATCH($AD$4:$AD$6723,$V656:$Z656,0)))),-1)</f>
        <v>-1</v>
      </c>
      <c r="S656" s="29">
        <f t="array" ref="S656">IFERROR(_xlfn._xlws.FILTER(AN$4:AN$6723,(AN$4:AN$6723&gt;=0)*($AB$4:$AB$6723=$C656)*($AC$4:$AC$6723=$D656)*(ISNUMBER(_xlfn.XMATCH($AD$4:$AD$6723,$V656:$Z656,0)))),-1)</f>
        <v>-1</v>
      </c>
      <c r="T656" s="29">
        <f t="array" ref="T656">IFERROR(_xlfn._xlws.FILTER(AO$4:AO$6723,(AO$4:AO$6723&gt;=0)*($AB$4:$AB$6723=$C656)*($AC$4:$AC$6723=$D656)*(ISNUMBER(_xlfn.XMATCH($AD$4:$AD$6723,$V656:$Z656,0)))),-1)</f>
        <v>-1</v>
      </c>
      <c r="V656" t="s">
        <v>78</v>
      </c>
      <c r="AB656" t="s">
        <v>62</v>
      </c>
      <c r="AC656" t="s">
        <v>45</v>
      </c>
      <c r="AD656" s="19" t="s">
        <v>77</v>
      </c>
      <c r="AE656" s="18">
        <v>-1</v>
      </c>
      <c r="AF656" s="17">
        <v>-1</v>
      </c>
      <c r="AG656" s="17">
        <v>-1</v>
      </c>
      <c r="AH656" s="17">
        <v>-1</v>
      </c>
      <c r="AI656" s="17">
        <v>-1</v>
      </c>
      <c r="AJ656" s="17">
        <v>-1</v>
      </c>
      <c r="AK656" s="17">
        <v>-1</v>
      </c>
      <c r="AL656" s="17">
        <v>-1</v>
      </c>
      <c r="AM656" s="17">
        <v>-1</v>
      </c>
      <c r="AN656" s="17">
        <v>-1</v>
      </c>
      <c r="AO656" s="17">
        <v>-1</v>
      </c>
    </row>
    <row r="657" spans="3:41" x14ac:dyDescent="0.25">
      <c r="C657" t="s">
        <v>96</v>
      </c>
      <c r="D657" s="6" t="s">
        <v>44</v>
      </c>
      <c r="E657" t="s">
        <v>30</v>
      </c>
      <c r="F657" s="6">
        <v>2005</v>
      </c>
      <c r="G657" s="6" t="s">
        <v>14</v>
      </c>
      <c r="H657" s="6" t="s">
        <v>15</v>
      </c>
      <c r="J657" s="29">
        <f t="array" ref="J657">IFERROR(_xlfn._xlws.FILTER(AE$4:AE$6723,(AE$4:AE$6723&gt;=0)*($AB$4:$AB$6723=$C657)*($AC$4:$AC$6723=$D657)*(ISNUMBER(_xlfn.XMATCH($AD$4:$AD$6723,$V657:$Z657,0)))),-1)</f>
        <v>12.920838301371081</v>
      </c>
      <c r="K657" s="29">
        <f t="array" ref="K657">IFERROR(_xlfn._xlws.FILTER(AF$4:AF$6723,(AF$4:AF$6723&gt;=0)*($AB$4:$AB$6723=$C657)*($AC$4:$AC$6723=$D657)*(ISNUMBER(_xlfn.XMATCH($AD$4:$AD$6723,$V657:$Z657,0)))),-1)</f>
        <v>10.2747454959483</v>
      </c>
      <c r="L657" s="29">
        <f t="array" ref="L657">IFERROR(_xlfn._xlws.FILTER(AG$4:AG$6723,(AG$4:AG$6723&gt;=0)*($AB$4:$AB$6723=$C657)*($AC$4:$AC$6723=$D657)*(ISNUMBER(_xlfn.XMATCH($AD$4:$AD$6723,$V657:$Z657,0)))),-1)</f>
        <v>6.0937468800000003</v>
      </c>
      <c r="M657" s="29">
        <f t="array" ref="M657">IFERROR(_xlfn._xlws.FILTER(AH$4:AH$6723,(AH$4:AH$6723&gt;=0)*($AB$4:$AB$6723=$C657)*($AC$4:$AC$6723=$D657)*(ISNUMBER(_xlfn.XMATCH($AD$4:$AD$6723,$V657:$Z657,0)))),-1)</f>
        <v>4.2151069798401002</v>
      </c>
      <c r="N657" s="29">
        <f t="array" ref="N657">IFERROR(_xlfn._xlws.FILTER(AI$4:AI$6723,(AI$4:AI$6723&gt;=0)*($AB$4:$AB$6723=$C657)*($AC$4:$AC$6723=$D657)*(ISNUMBER(_xlfn.XMATCH($AD$4:$AD$6723,$V657:$Z657,0)))),-1)</f>
        <v>5.9004170486118097</v>
      </c>
      <c r="O657" s="29">
        <f t="array" ref="O657">IFERROR(_xlfn._xlws.FILTER(AJ$4:AJ$6723,(AJ$4:AJ$6723&gt;=0)*($AB$4:$AB$6723=$C657)*($AC$4:$AC$6723=$D657)*(ISNUMBER(_xlfn.XMATCH($AD$4:$AD$6723,$V657:$Z657,0)))),-1)</f>
        <v>6.36885918858483</v>
      </c>
      <c r="P657" s="29">
        <f t="array" ref="P657">IFERROR(_xlfn._xlws.FILTER(AK$4:AK$6723,(AK$4:AK$6723&gt;=0)*($AB$4:$AB$6723=$C657)*($AC$4:$AC$6723=$D657)*(ISNUMBER(_xlfn.XMATCH($AD$4:$AD$6723,$V657:$Z657,0)))),-1)</f>
        <v>6.5364386681936999</v>
      </c>
      <c r="Q657" s="29">
        <f t="array" ref="Q657">IFERROR(_xlfn._xlws.FILTER(AL$4:AL$6723,(AL$4:AL$6723&gt;=0)*($AB$4:$AB$6723=$C657)*($AC$4:$AC$6723=$D657)*(ISNUMBER(_xlfn.XMATCH($AD$4:$AD$6723,$V657:$Z657,0)))),-1)</f>
        <v>6.6804770387160097</v>
      </c>
      <c r="R657" s="29">
        <f t="array" ref="R657">IFERROR(_xlfn._xlws.FILTER(AM$4:AM$6723,(AM$4:AM$6723&gt;=0)*($AB$4:$AB$6723=$C657)*($AC$4:$AC$6723=$D657)*(ISNUMBER(_xlfn.XMATCH($AD$4:$AD$6723,$V657:$Z657,0)))),-1)</f>
        <v>6.8222916456323901</v>
      </c>
      <c r="S657" s="29">
        <f t="array" ref="S657">IFERROR(_xlfn._xlws.FILTER(AN$4:AN$6723,(AN$4:AN$6723&gt;=0)*($AB$4:$AB$6723=$C657)*($AC$4:$AC$6723=$D657)*(ISNUMBER(_xlfn.XMATCH($AD$4:$AD$6723,$V657:$Z657,0)))),-1)</f>
        <v>6.8222916456323901</v>
      </c>
      <c r="T657" s="29">
        <f t="array" ref="T657">IFERROR(_xlfn._xlws.FILTER(AO$4:AO$6723,(AO$4:AO$6723&gt;=0)*($AB$4:$AB$6723=$C657)*($AC$4:$AC$6723=$D657)*(ISNUMBER(_xlfn.XMATCH($AD$4:$AD$6723,$V657:$Z657,0)))),-1)</f>
        <v>6.8222916456323901</v>
      </c>
      <c r="V657" t="s">
        <v>30</v>
      </c>
      <c r="AB657" t="s">
        <v>62</v>
      </c>
      <c r="AC657" t="s">
        <v>45</v>
      </c>
      <c r="AD657" s="19" t="s">
        <v>75</v>
      </c>
      <c r="AE657" s="18">
        <v>-1</v>
      </c>
      <c r="AF657" s="17">
        <v>-1</v>
      </c>
      <c r="AG657" s="17">
        <v>-1</v>
      </c>
      <c r="AH657" s="17">
        <v>-1</v>
      </c>
      <c r="AI657" s="17">
        <v>-1</v>
      </c>
      <c r="AJ657" s="17">
        <v>-1</v>
      </c>
      <c r="AK657" s="17">
        <v>-1</v>
      </c>
      <c r="AL657" s="17">
        <v>-1</v>
      </c>
      <c r="AM657" s="17">
        <v>-1</v>
      </c>
      <c r="AN657" s="17">
        <v>-1</v>
      </c>
      <c r="AO657" s="17">
        <v>-1</v>
      </c>
    </row>
    <row r="658" spans="3:41" x14ac:dyDescent="0.25">
      <c r="C658" t="s">
        <v>96</v>
      </c>
      <c r="D658" s="6" t="s">
        <v>44</v>
      </c>
      <c r="E658" t="s">
        <v>31</v>
      </c>
      <c r="F658" s="6">
        <v>2005</v>
      </c>
      <c r="G658" s="6" t="s">
        <v>14</v>
      </c>
      <c r="H658" s="6" t="s">
        <v>15</v>
      </c>
      <c r="J658" s="29">
        <f t="array" ref="J658">IFERROR(_xlfn._xlws.FILTER(AE$4:AE$6723,(AE$4:AE$6723&gt;=0)*($AB$4:$AB$6723=$C658)*($AC$4:$AC$6723=$D658)*(ISNUMBER(_xlfn.XMATCH($AD$4:$AD$6723,$V658:$Z658,0)))),-1)</f>
        <v>-1</v>
      </c>
      <c r="K658" s="29">
        <f t="array" ref="K658">IFERROR(_xlfn._xlws.FILTER(AF$4:AF$6723,(AF$4:AF$6723&gt;=0)*($AB$4:$AB$6723=$C658)*($AC$4:$AC$6723=$D658)*(ISNUMBER(_xlfn.XMATCH($AD$4:$AD$6723,$V658:$Z658,0)))),-1)</f>
        <v>-1</v>
      </c>
      <c r="L658" s="29">
        <f t="array" ref="L658">IFERROR(_xlfn._xlws.FILTER(AG$4:AG$6723,(AG$4:AG$6723&gt;=0)*($AB$4:$AB$6723=$C658)*($AC$4:$AC$6723=$D658)*(ISNUMBER(_xlfn.XMATCH($AD$4:$AD$6723,$V658:$Z658,0)))),-1)</f>
        <v>-1</v>
      </c>
      <c r="M658" s="29">
        <f t="array" ref="M658">IFERROR(_xlfn._xlws.FILTER(AH$4:AH$6723,(AH$4:AH$6723&gt;=0)*($AB$4:$AB$6723=$C658)*($AC$4:$AC$6723=$D658)*(ISNUMBER(_xlfn.XMATCH($AD$4:$AD$6723,$V658:$Z658,0)))),-1)</f>
        <v>-1</v>
      </c>
      <c r="N658" s="29">
        <f t="array" ref="N658">IFERROR(_xlfn._xlws.FILTER(AI$4:AI$6723,(AI$4:AI$6723&gt;=0)*($AB$4:$AB$6723=$C658)*($AC$4:$AC$6723=$D658)*(ISNUMBER(_xlfn.XMATCH($AD$4:$AD$6723,$V658:$Z658,0)))),-1)</f>
        <v>-1</v>
      </c>
      <c r="O658" s="29">
        <f t="array" ref="O658">IFERROR(_xlfn._xlws.FILTER(AJ$4:AJ$6723,(AJ$4:AJ$6723&gt;=0)*($AB$4:$AB$6723=$C658)*($AC$4:$AC$6723=$D658)*(ISNUMBER(_xlfn.XMATCH($AD$4:$AD$6723,$V658:$Z658,0)))),-1)</f>
        <v>-1</v>
      </c>
      <c r="P658" s="29">
        <f t="array" ref="P658">IFERROR(_xlfn._xlws.FILTER(AK$4:AK$6723,(AK$4:AK$6723&gt;=0)*($AB$4:$AB$6723=$C658)*($AC$4:$AC$6723=$D658)*(ISNUMBER(_xlfn.XMATCH($AD$4:$AD$6723,$V658:$Z658,0)))),-1)</f>
        <v>-1</v>
      </c>
      <c r="Q658" s="29">
        <f t="array" ref="Q658">IFERROR(_xlfn._xlws.FILTER(AL$4:AL$6723,(AL$4:AL$6723&gt;=0)*($AB$4:$AB$6723=$C658)*($AC$4:$AC$6723=$D658)*(ISNUMBER(_xlfn.XMATCH($AD$4:$AD$6723,$V658:$Z658,0)))),-1)</f>
        <v>-1</v>
      </c>
      <c r="R658" s="29">
        <f t="array" ref="R658">IFERROR(_xlfn._xlws.FILTER(AM$4:AM$6723,(AM$4:AM$6723&gt;=0)*($AB$4:$AB$6723=$C658)*($AC$4:$AC$6723=$D658)*(ISNUMBER(_xlfn.XMATCH($AD$4:$AD$6723,$V658:$Z658,0)))),-1)</f>
        <v>-1</v>
      </c>
      <c r="S658" s="29">
        <f t="array" ref="S658">IFERROR(_xlfn._xlws.FILTER(AN$4:AN$6723,(AN$4:AN$6723&gt;=0)*($AB$4:$AB$6723=$C658)*($AC$4:$AC$6723=$D658)*(ISNUMBER(_xlfn.XMATCH($AD$4:$AD$6723,$V658:$Z658,0)))),-1)</f>
        <v>-1</v>
      </c>
      <c r="T658" s="29">
        <f t="array" ref="T658">IFERROR(_xlfn._xlws.FILTER(AO$4:AO$6723,(AO$4:AO$6723&gt;=0)*($AB$4:$AB$6723=$C658)*($AC$4:$AC$6723=$D658)*(ISNUMBER(_xlfn.XMATCH($AD$4:$AD$6723,$V658:$Z658,0)))),-1)</f>
        <v>-1</v>
      </c>
      <c r="V658" t="s">
        <v>31</v>
      </c>
      <c r="AB658" t="s">
        <v>62</v>
      </c>
      <c r="AC658" t="s">
        <v>45</v>
      </c>
      <c r="AD658" s="19" t="s">
        <v>78</v>
      </c>
      <c r="AE658" s="18">
        <v>-1</v>
      </c>
      <c r="AF658" s="17">
        <v>-1</v>
      </c>
      <c r="AG658" s="17">
        <v>-1</v>
      </c>
      <c r="AH658" s="17">
        <v>-1</v>
      </c>
      <c r="AI658" s="17">
        <v>-1</v>
      </c>
      <c r="AJ658" s="17">
        <v>-1</v>
      </c>
      <c r="AK658" s="17">
        <v>-1</v>
      </c>
      <c r="AL658" s="17">
        <v>-1</v>
      </c>
      <c r="AM658" s="17">
        <v>-1</v>
      </c>
      <c r="AN658" s="17">
        <v>-1</v>
      </c>
      <c r="AO658" s="17">
        <v>-1</v>
      </c>
    </row>
    <row r="659" spans="3:41" x14ac:dyDescent="0.25">
      <c r="C659" t="s">
        <v>96</v>
      </c>
      <c r="D659" s="6" t="s">
        <v>44</v>
      </c>
      <c r="E659" t="s">
        <v>32</v>
      </c>
      <c r="F659" s="6">
        <v>2005</v>
      </c>
      <c r="G659" s="6" t="s">
        <v>14</v>
      </c>
      <c r="H659" s="6" t="s">
        <v>15</v>
      </c>
      <c r="J659" s="29">
        <f t="array" ref="J659">IFERROR(_xlfn._xlws.FILTER(AE$4:AE$6723,(AE$4:AE$6723&gt;=0)*($AB$4:$AB$6723=$C659)*($AC$4:$AC$6723=$D659)*(ISNUMBER(_xlfn.XMATCH($AD$4:$AD$6723,$V659:$Z659,0)))),-1)</f>
        <v>-1</v>
      </c>
      <c r="K659" s="29">
        <f t="array" ref="K659">IFERROR(_xlfn._xlws.FILTER(AF$4:AF$6723,(AF$4:AF$6723&gt;=0)*($AB$4:$AB$6723=$C659)*($AC$4:$AC$6723=$D659)*(ISNUMBER(_xlfn.XMATCH($AD$4:$AD$6723,$V659:$Z659,0)))),-1)</f>
        <v>-1</v>
      </c>
      <c r="L659" s="29">
        <f t="array" ref="L659">IFERROR(_xlfn._xlws.FILTER(AG$4:AG$6723,(AG$4:AG$6723&gt;=0)*($AB$4:$AB$6723=$C659)*($AC$4:$AC$6723=$D659)*(ISNUMBER(_xlfn.XMATCH($AD$4:$AD$6723,$V659:$Z659,0)))),-1)</f>
        <v>-1</v>
      </c>
      <c r="M659" s="29">
        <f t="array" ref="M659">IFERROR(_xlfn._xlws.FILTER(AH$4:AH$6723,(AH$4:AH$6723&gt;=0)*($AB$4:$AB$6723=$C659)*($AC$4:$AC$6723=$D659)*(ISNUMBER(_xlfn.XMATCH($AD$4:$AD$6723,$V659:$Z659,0)))),-1)</f>
        <v>-1</v>
      </c>
      <c r="N659" s="29">
        <f t="array" ref="N659">IFERROR(_xlfn._xlws.FILTER(AI$4:AI$6723,(AI$4:AI$6723&gt;=0)*($AB$4:$AB$6723=$C659)*($AC$4:$AC$6723=$D659)*(ISNUMBER(_xlfn.XMATCH($AD$4:$AD$6723,$V659:$Z659,0)))),-1)</f>
        <v>-1</v>
      </c>
      <c r="O659" s="29">
        <f t="array" ref="O659">IFERROR(_xlfn._xlws.FILTER(AJ$4:AJ$6723,(AJ$4:AJ$6723&gt;=0)*($AB$4:$AB$6723=$C659)*($AC$4:$AC$6723=$D659)*(ISNUMBER(_xlfn.XMATCH($AD$4:$AD$6723,$V659:$Z659,0)))),-1)</f>
        <v>-1</v>
      </c>
      <c r="P659" s="29">
        <f t="array" ref="P659">IFERROR(_xlfn._xlws.FILTER(AK$4:AK$6723,(AK$4:AK$6723&gt;=0)*($AB$4:$AB$6723=$C659)*($AC$4:$AC$6723=$D659)*(ISNUMBER(_xlfn.XMATCH($AD$4:$AD$6723,$V659:$Z659,0)))),-1)</f>
        <v>-1</v>
      </c>
      <c r="Q659" s="29">
        <f t="array" ref="Q659">IFERROR(_xlfn._xlws.FILTER(AL$4:AL$6723,(AL$4:AL$6723&gt;=0)*($AB$4:$AB$6723=$C659)*($AC$4:$AC$6723=$D659)*(ISNUMBER(_xlfn.XMATCH($AD$4:$AD$6723,$V659:$Z659,0)))),-1)</f>
        <v>-1</v>
      </c>
      <c r="R659" s="29">
        <f t="array" ref="R659">IFERROR(_xlfn._xlws.FILTER(AM$4:AM$6723,(AM$4:AM$6723&gt;=0)*($AB$4:$AB$6723=$C659)*($AC$4:$AC$6723=$D659)*(ISNUMBER(_xlfn.XMATCH($AD$4:$AD$6723,$V659:$Z659,0)))),-1)</f>
        <v>-1</v>
      </c>
      <c r="S659" s="29">
        <f t="array" ref="S659">IFERROR(_xlfn._xlws.FILTER(AN$4:AN$6723,(AN$4:AN$6723&gt;=0)*($AB$4:$AB$6723=$C659)*($AC$4:$AC$6723=$D659)*(ISNUMBER(_xlfn.XMATCH($AD$4:$AD$6723,$V659:$Z659,0)))),-1)</f>
        <v>-1</v>
      </c>
      <c r="T659" s="29">
        <f t="array" ref="T659">IFERROR(_xlfn._xlws.FILTER(AO$4:AO$6723,(AO$4:AO$6723&gt;=0)*($AB$4:$AB$6723=$C659)*($AC$4:$AC$6723=$D659)*(ISNUMBER(_xlfn.XMATCH($AD$4:$AD$6723,$V659:$Z659,0)))),-1)</f>
        <v>-1</v>
      </c>
      <c r="V659" t="s">
        <v>32</v>
      </c>
      <c r="W659" s="25" t="s">
        <v>80</v>
      </c>
      <c r="AB659" t="s">
        <v>62</v>
      </c>
      <c r="AC659" t="s">
        <v>45</v>
      </c>
      <c r="AD659" s="19" t="s">
        <v>70</v>
      </c>
      <c r="AE659" s="18">
        <v>-1</v>
      </c>
      <c r="AF659" s="17">
        <v>-1</v>
      </c>
      <c r="AG659" s="17">
        <v>-1</v>
      </c>
      <c r="AH659" s="17">
        <v>-1</v>
      </c>
      <c r="AI659" s="17">
        <v>-1</v>
      </c>
      <c r="AJ659" s="17">
        <v>-1</v>
      </c>
      <c r="AK659" s="17">
        <v>-1</v>
      </c>
      <c r="AL659" s="17">
        <v>-1</v>
      </c>
      <c r="AM659" s="17">
        <v>-1</v>
      </c>
      <c r="AN659" s="17">
        <v>-1</v>
      </c>
      <c r="AO659" s="17">
        <v>-1</v>
      </c>
    </row>
    <row r="660" spans="3:41" x14ac:dyDescent="0.25">
      <c r="C660" t="s">
        <v>96</v>
      </c>
      <c r="D660" s="6" t="s">
        <v>44</v>
      </c>
      <c r="E660" t="s">
        <v>81</v>
      </c>
      <c r="F660" s="6">
        <v>2005</v>
      </c>
      <c r="G660" s="6" t="s">
        <v>14</v>
      </c>
      <c r="H660" s="6" t="s">
        <v>15</v>
      </c>
      <c r="J660" s="29">
        <f t="array" ref="J660">IFERROR(_xlfn._xlws.FILTER(AE$4:AE$6723,(AE$4:AE$6723&gt;=0)*($AB$4:$AB$6723=$C660)*($AC$4:$AC$6723=$D660)*(ISNUMBER(_xlfn.XMATCH($AD$4:$AD$6723,$V660:$Z660,0)))),-1)</f>
        <v>-1</v>
      </c>
      <c r="K660" s="29">
        <f t="array" ref="K660">IFERROR(_xlfn._xlws.FILTER(AF$4:AF$6723,(AF$4:AF$6723&gt;=0)*($AB$4:$AB$6723=$C660)*($AC$4:$AC$6723=$D660)*(ISNUMBER(_xlfn.XMATCH($AD$4:$AD$6723,$V660:$Z660,0)))),-1)</f>
        <v>-1</v>
      </c>
      <c r="L660" s="29">
        <f t="array" ref="L660">IFERROR(_xlfn._xlws.FILTER(AG$4:AG$6723,(AG$4:AG$6723&gt;=0)*($AB$4:$AB$6723=$C660)*($AC$4:$AC$6723=$D660)*(ISNUMBER(_xlfn.XMATCH($AD$4:$AD$6723,$V660:$Z660,0)))),-1)</f>
        <v>-1</v>
      </c>
      <c r="M660" s="29">
        <f t="array" ref="M660">IFERROR(_xlfn._xlws.FILTER(AH$4:AH$6723,(AH$4:AH$6723&gt;=0)*($AB$4:$AB$6723=$C660)*($AC$4:$AC$6723=$D660)*(ISNUMBER(_xlfn.XMATCH($AD$4:$AD$6723,$V660:$Z660,0)))),-1)</f>
        <v>-1</v>
      </c>
      <c r="N660" s="29">
        <f t="array" ref="N660">IFERROR(_xlfn._xlws.FILTER(AI$4:AI$6723,(AI$4:AI$6723&gt;=0)*($AB$4:$AB$6723=$C660)*($AC$4:$AC$6723=$D660)*(ISNUMBER(_xlfn.XMATCH($AD$4:$AD$6723,$V660:$Z660,0)))),-1)</f>
        <v>-1</v>
      </c>
      <c r="O660" s="29">
        <f t="array" ref="O660">IFERROR(_xlfn._xlws.FILTER(AJ$4:AJ$6723,(AJ$4:AJ$6723&gt;=0)*($AB$4:$AB$6723=$C660)*($AC$4:$AC$6723=$D660)*(ISNUMBER(_xlfn.XMATCH($AD$4:$AD$6723,$V660:$Z660,0)))),-1)</f>
        <v>-1</v>
      </c>
      <c r="P660" s="29">
        <f t="array" ref="P660">IFERROR(_xlfn._xlws.FILTER(AK$4:AK$6723,(AK$4:AK$6723&gt;=0)*($AB$4:$AB$6723=$C660)*($AC$4:$AC$6723=$D660)*(ISNUMBER(_xlfn.XMATCH($AD$4:$AD$6723,$V660:$Z660,0)))),-1)</f>
        <v>-1</v>
      </c>
      <c r="Q660" s="29">
        <f t="array" ref="Q660">IFERROR(_xlfn._xlws.FILTER(AL$4:AL$6723,(AL$4:AL$6723&gt;=0)*($AB$4:$AB$6723=$C660)*($AC$4:$AC$6723=$D660)*(ISNUMBER(_xlfn.XMATCH($AD$4:$AD$6723,$V660:$Z660,0)))),-1)</f>
        <v>-1</v>
      </c>
      <c r="R660" s="29">
        <f t="array" ref="R660">IFERROR(_xlfn._xlws.FILTER(AM$4:AM$6723,(AM$4:AM$6723&gt;=0)*($AB$4:$AB$6723=$C660)*($AC$4:$AC$6723=$D660)*(ISNUMBER(_xlfn.XMATCH($AD$4:$AD$6723,$V660:$Z660,0)))),-1)</f>
        <v>-1</v>
      </c>
      <c r="S660" s="29">
        <f t="array" ref="S660">IFERROR(_xlfn._xlws.FILTER(AN$4:AN$6723,(AN$4:AN$6723&gt;=0)*($AB$4:$AB$6723=$C660)*($AC$4:$AC$6723=$D660)*(ISNUMBER(_xlfn.XMATCH($AD$4:$AD$6723,$V660:$Z660,0)))),-1)</f>
        <v>-1</v>
      </c>
      <c r="T660" s="29">
        <f t="array" ref="T660">IFERROR(_xlfn._xlws.FILTER(AO$4:AO$6723,(AO$4:AO$6723&gt;=0)*($AB$4:$AB$6723=$C660)*($AC$4:$AC$6723=$D660)*(ISNUMBER(_xlfn.XMATCH($AD$4:$AD$6723,$V660:$Z660,0)))),-1)</f>
        <v>-1</v>
      </c>
      <c r="V660" t="s">
        <v>81</v>
      </c>
      <c r="AB660" t="s">
        <v>62</v>
      </c>
      <c r="AC660" t="s">
        <v>45</v>
      </c>
      <c r="AD660" s="19" t="s">
        <v>89</v>
      </c>
      <c r="AE660" s="18">
        <v>-1</v>
      </c>
      <c r="AF660" s="17">
        <v>-1</v>
      </c>
      <c r="AG660" s="17">
        <v>-1</v>
      </c>
      <c r="AH660" s="17">
        <v>-1</v>
      </c>
      <c r="AI660" s="17">
        <v>-1</v>
      </c>
      <c r="AJ660" s="17">
        <v>-1</v>
      </c>
      <c r="AK660" s="17">
        <v>-1</v>
      </c>
      <c r="AL660" s="17">
        <v>-1</v>
      </c>
      <c r="AM660" s="17">
        <v>-1</v>
      </c>
      <c r="AN660" s="17">
        <v>-1</v>
      </c>
      <c r="AO660" s="17">
        <v>-1</v>
      </c>
    </row>
    <row r="661" spans="3:41" x14ac:dyDescent="0.25">
      <c r="C661" t="s">
        <v>96</v>
      </c>
      <c r="D661" s="6" t="s">
        <v>44</v>
      </c>
      <c r="E661" t="s">
        <v>34</v>
      </c>
      <c r="F661" s="6">
        <v>2005</v>
      </c>
      <c r="G661" s="6" t="s">
        <v>14</v>
      </c>
      <c r="H661" s="6" t="s">
        <v>15</v>
      </c>
      <c r="J661" s="29">
        <f t="array" ref="J661">IFERROR(_xlfn._xlws.FILTER(AE$4:AE$6723,(AE$4:AE$6723&gt;=0)*($AB$4:$AB$6723=$C661)*($AC$4:$AC$6723=$D661)*(ISNUMBER(_xlfn.XMATCH($AD$4:$AD$6723,$V661:$Z661,0)))),-1)</f>
        <v>-1</v>
      </c>
      <c r="K661" s="29">
        <f t="array" ref="K661">IFERROR(_xlfn._xlws.FILTER(AF$4:AF$6723,(AF$4:AF$6723&gt;=0)*($AB$4:$AB$6723=$C661)*($AC$4:$AC$6723=$D661)*(ISNUMBER(_xlfn.XMATCH($AD$4:$AD$6723,$V661:$Z661,0)))),-1)</f>
        <v>-1</v>
      </c>
      <c r="L661" s="29">
        <f t="array" ref="L661">IFERROR(_xlfn._xlws.FILTER(AG$4:AG$6723,(AG$4:AG$6723&gt;=0)*($AB$4:$AB$6723=$C661)*($AC$4:$AC$6723=$D661)*(ISNUMBER(_xlfn.XMATCH($AD$4:$AD$6723,$V661:$Z661,0)))),-1)</f>
        <v>-1</v>
      </c>
      <c r="M661" s="29">
        <f t="array" ref="M661">IFERROR(_xlfn._xlws.FILTER(AH$4:AH$6723,(AH$4:AH$6723&gt;=0)*($AB$4:$AB$6723=$C661)*($AC$4:$AC$6723=$D661)*(ISNUMBER(_xlfn.XMATCH($AD$4:$AD$6723,$V661:$Z661,0)))),-1)</f>
        <v>-1</v>
      </c>
      <c r="N661" s="29">
        <f t="array" ref="N661">IFERROR(_xlfn._xlws.FILTER(AI$4:AI$6723,(AI$4:AI$6723&gt;=0)*($AB$4:$AB$6723=$C661)*($AC$4:$AC$6723=$D661)*(ISNUMBER(_xlfn.XMATCH($AD$4:$AD$6723,$V661:$Z661,0)))),-1)</f>
        <v>-1</v>
      </c>
      <c r="O661" s="29">
        <f t="array" ref="O661">IFERROR(_xlfn._xlws.FILTER(AJ$4:AJ$6723,(AJ$4:AJ$6723&gt;=0)*($AB$4:$AB$6723=$C661)*($AC$4:$AC$6723=$D661)*(ISNUMBER(_xlfn.XMATCH($AD$4:$AD$6723,$V661:$Z661,0)))),-1)</f>
        <v>-1</v>
      </c>
      <c r="P661" s="29">
        <f t="array" ref="P661">IFERROR(_xlfn._xlws.FILTER(AK$4:AK$6723,(AK$4:AK$6723&gt;=0)*($AB$4:$AB$6723=$C661)*($AC$4:$AC$6723=$D661)*(ISNUMBER(_xlfn.XMATCH($AD$4:$AD$6723,$V661:$Z661,0)))),-1)</f>
        <v>-1</v>
      </c>
      <c r="Q661" s="29">
        <f t="array" ref="Q661">IFERROR(_xlfn._xlws.FILTER(AL$4:AL$6723,(AL$4:AL$6723&gt;=0)*($AB$4:$AB$6723=$C661)*($AC$4:$AC$6723=$D661)*(ISNUMBER(_xlfn.XMATCH($AD$4:$AD$6723,$V661:$Z661,0)))),-1)</f>
        <v>-1</v>
      </c>
      <c r="R661" s="29">
        <f t="array" ref="R661">IFERROR(_xlfn._xlws.FILTER(AM$4:AM$6723,(AM$4:AM$6723&gt;=0)*($AB$4:$AB$6723=$C661)*($AC$4:$AC$6723=$D661)*(ISNUMBER(_xlfn.XMATCH($AD$4:$AD$6723,$V661:$Z661,0)))),-1)</f>
        <v>-1</v>
      </c>
      <c r="S661" s="29">
        <f t="array" ref="S661">IFERROR(_xlfn._xlws.FILTER(AN$4:AN$6723,(AN$4:AN$6723&gt;=0)*($AB$4:$AB$6723=$C661)*($AC$4:$AC$6723=$D661)*(ISNUMBER(_xlfn.XMATCH($AD$4:$AD$6723,$V661:$Z661,0)))),-1)</f>
        <v>-1</v>
      </c>
      <c r="T661" s="29">
        <f t="array" ref="T661">IFERROR(_xlfn._xlws.FILTER(AO$4:AO$6723,(AO$4:AO$6723&gt;=0)*($AB$4:$AB$6723=$C661)*($AC$4:$AC$6723=$D661)*(ISNUMBER(_xlfn.XMATCH($AD$4:$AD$6723,$V661:$Z661,0)))),-1)</f>
        <v>-1</v>
      </c>
      <c r="V661" t="s">
        <v>34</v>
      </c>
      <c r="AB661" t="s">
        <v>62</v>
      </c>
      <c r="AC661" t="s">
        <v>45</v>
      </c>
      <c r="AD661" s="19" t="s">
        <v>30</v>
      </c>
      <c r="AE661" s="18">
        <v>11.864973787514829</v>
      </c>
      <c r="AF661" s="17">
        <v>8.6809648405559994</v>
      </c>
      <c r="AG661" s="17">
        <v>4.6083360000000004</v>
      </c>
      <c r="AH661" s="17">
        <v>1.8686369998401</v>
      </c>
      <c r="AI661" s="17">
        <v>3.4275712286118099</v>
      </c>
      <c r="AJ661" s="17">
        <v>3.8484810685848299</v>
      </c>
      <c r="AK661" s="17">
        <v>3.9868697081937001</v>
      </c>
      <c r="AL661" s="17">
        <v>4.1069122187160101</v>
      </c>
      <c r="AM661" s="17">
        <v>4.2487268256324002</v>
      </c>
      <c r="AN661" s="17">
        <v>4.2487268256324002</v>
      </c>
      <c r="AO661" s="17">
        <v>4.2487268256324002</v>
      </c>
    </row>
    <row r="662" spans="3:41" x14ac:dyDescent="0.25">
      <c r="C662" t="s">
        <v>96</v>
      </c>
      <c r="D662" s="6" t="s">
        <v>44</v>
      </c>
      <c r="E662" t="s">
        <v>35</v>
      </c>
      <c r="F662" s="6">
        <v>2005</v>
      </c>
      <c r="G662" s="6" t="s">
        <v>14</v>
      </c>
      <c r="H662" s="6" t="s">
        <v>15</v>
      </c>
      <c r="J662" s="29">
        <f t="array" ref="J662">IFERROR(_xlfn._xlws.FILTER(AE$4:AE$6723,(AE$4:AE$6723&gt;=0)*($AB$4:$AB$6723=$C662)*($AC$4:$AC$6723=$D662)*(ISNUMBER(_xlfn.XMATCH($AD$4:$AD$6723,$V662:$Z662,0)))),-1)</f>
        <v>-1</v>
      </c>
      <c r="K662" s="29">
        <f t="array" ref="K662">IFERROR(_xlfn._xlws.FILTER(AF$4:AF$6723,(AF$4:AF$6723&gt;=0)*($AB$4:$AB$6723=$C662)*($AC$4:$AC$6723=$D662)*(ISNUMBER(_xlfn.XMATCH($AD$4:$AD$6723,$V662:$Z662,0)))),-1)</f>
        <v>-1</v>
      </c>
      <c r="L662" s="29">
        <f t="array" ref="L662">IFERROR(_xlfn._xlws.FILTER(AG$4:AG$6723,(AG$4:AG$6723&gt;=0)*($AB$4:$AB$6723=$C662)*($AC$4:$AC$6723=$D662)*(ISNUMBER(_xlfn.XMATCH($AD$4:$AD$6723,$V662:$Z662,0)))),-1)</f>
        <v>-1</v>
      </c>
      <c r="M662" s="29">
        <f t="array" ref="M662">IFERROR(_xlfn._xlws.FILTER(AH$4:AH$6723,(AH$4:AH$6723&gt;=0)*($AB$4:$AB$6723=$C662)*($AC$4:$AC$6723=$D662)*(ISNUMBER(_xlfn.XMATCH($AD$4:$AD$6723,$V662:$Z662,0)))),-1)</f>
        <v>-1</v>
      </c>
      <c r="N662" s="29">
        <f t="array" ref="N662">IFERROR(_xlfn._xlws.FILTER(AI$4:AI$6723,(AI$4:AI$6723&gt;=0)*($AB$4:$AB$6723=$C662)*($AC$4:$AC$6723=$D662)*(ISNUMBER(_xlfn.XMATCH($AD$4:$AD$6723,$V662:$Z662,0)))),-1)</f>
        <v>-1</v>
      </c>
      <c r="O662" s="29">
        <f t="array" ref="O662">IFERROR(_xlfn._xlws.FILTER(AJ$4:AJ$6723,(AJ$4:AJ$6723&gt;=0)*($AB$4:$AB$6723=$C662)*($AC$4:$AC$6723=$D662)*(ISNUMBER(_xlfn.XMATCH($AD$4:$AD$6723,$V662:$Z662,0)))),-1)</f>
        <v>-1</v>
      </c>
      <c r="P662" s="29">
        <f t="array" ref="P662">IFERROR(_xlfn._xlws.FILTER(AK$4:AK$6723,(AK$4:AK$6723&gt;=0)*($AB$4:$AB$6723=$C662)*($AC$4:$AC$6723=$D662)*(ISNUMBER(_xlfn.XMATCH($AD$4:$AD$6723,$V662:$Z662,0)))),-1)</f>
        <v>-1</v>
      </c>
      <c r="Q662" s="29">
        <f t="array" ref="Q662">IFERROR(_xlfn._xlws.FILTER(AL$4:AL$6723,(AL$4:AL$6723&gt;=0)*($AB$4:$AB$6723=$C662)*($AC$4:$AC$6723=$D662)*(ISNUMBER(_xlfn.XMATCH($AD$4:$AD$6723,$V662:$Z662,0)))),-1)</f>
        <v>-1</v>
      </c>
      <c r="R662" s="29">
        <f t="array" ref="R662">IFERROR(_xlfn._xlws.FILTER(AM$4:AM$6723,(AM$4:AM$6723&gt;=0)*($AB$4:$AB$6723=$C662)*($AC$4:$AC$6723=$D662)*(ISNUMBER(_xlfn.XMATCH($AD$4:$AD$6723,$V662:$Z662,0)))),-1)</f>
        <v>-1</v>
      </c>
      <c r="S662" s="29">
        <f t="array" ref="S662">IFERROR(_xlfn._xlws.FILTER(AN$4:AN$6723,(AN$4:AN$6723&gt;=0)*($AB$4:$AB$6723=$C662)*($AC$4:$AC$6723=$D662)*(ISNUMBER(_xlfn.XMATCH($AD$4:$AD$6723,$V662:$Z662,0)))),-1)</f>
        <v>-1</v>
      </c>
      <c r="T662" s="29">
        <f t="array" ref="T662">IFERROR(_xlfn._xlws.FILTER(AO$4:AO$6723,(AO$4:AO$6723&gt;=0)*($AB$4:$AB$6723=$C662)*($AC$4:$AC$6723=$D662)*(ISNUMBER(_xlfn.XMATCH($AD$4:$AD$6723,$V662:$Z662,0)))),-1)</f>
        <v>-1</v>
      </c>
      <c r="V662" t="s">
        <v>35</v>
      </c>
      <c r="W662" s="25" t="s">
        <v>83</v>
      </c>
      <c r="X662" s="25" t="s">
        <v>71</v>
      </c>
      <c r="AB662" t="s">
        <v>62</v>
      </c>
      <c r="AC662" t="s">
        <v>45</v>
      </c>
      <c r="AD662" s="19" t="s">
        <v>90</v>
      </c>
      <c r="AE662" s="18">
        <v>-1</v>
      </c>
      <c r="AF662" s="17">
        <v>-1</v>
      </c>
      <c r="AG662" s="17">
        <v>-1</v>
      </c>
      <c r="AH662" s="17">
        <v>-1</v>
      </c>
      <c r="AI662" s="17">
        <v>-1</v>
      </c>
      <c r="AJ662" s="17">
        <v>-1</v>
      </c>
      <c r="AK662" s="17">
        <v>-1</v>
      </c>
      <c r="AL662" s="17">
        <v>-1</v>
      </c>
      <c r="AM662" s="17">
        <v>-1</v>
      </c>
      <c r="AN662" s="17">
        <v>-1</v>
      </c>
      <c r="AO662" s="17">
        <v>-1</v>
      </c>
    </row>
    <row r="663" spans="3:41" x14ac:dyDescent="0.25">
      <c r="C663" t="s">
        <v>96</v>
      </c>
      <c r="D663" s="6" t="s">
        <v>44</v>
      </c>
      <c r="E663" t="s">
        <v>84</v>
      </c>
      <c r="F663" s="6">
        <v>2005</v>
      </c>
      <c r="G663" s="6" t="s">
        <v>14</v>
      </c>
      <c r="H663" s="6" t="s">
        <v>15</v>
      </c>
      <c r="J663" s="29">
        <f t="array" ref="J663">IFERROR(_xlfn._xlws.FILTER(AE$4:AE$6723,(AE$4:AE$6723&gt;=0)*($AB$4:$AB$6723=$C663)*($AC$4:$AC$6723=$D663)*(ISNUMBER(_xlfn.XMATCH($AD$4:$AD$6723,$V663:$Z663,0)))),-1)</f>
        <v>2.4433781190019199</v>
      </c>
      <c r="K663" s="29">
        <f t="array" ref="K663">IFERROR(_xlfn._xlws.FILTER(AF$4:AF$6723,(AF$4:AF$6723&gt;=0)*($AB$4:$AB$6723=$C663)*($AC$4:$AC$6723=$D663)*(ISNUMBER(_xlfn.XMATCH($AD$4:$AD$6723,$V663:$Z663,0)))),-1)</f>
        <v>2.4433781190019199</v>
      </c>
      <c r="L663" s="29">
        <f t="array" ref="L663">IFERROR(_xlfn._xlws.FILTER(AG$4:AG$6723,(AG$4:AG$6723&gt;=0)*($AB$4:$AB$6723=$C663)*($AC$4:$AC$6723=$D663)*(ISNUMBER(_xlfn.XMATCH($AD$4:$AD$6723,$V663:$Z663,0)))),-1)</f>
        <v>2.4433781190019199</v>
      </c>
      <c r="M663" s="29">
        <f t="array" ref="M663">IFERROR(_xlfn._xlws.FILTER(AH$4:AH$6723,(AH$4:AH$6723&gt;=0)*($AB$4:$AB$6723=$C663)*($AC$4:$AC$6723=$D663)*(ISNUMBER(_xlfn.XMATCH($AD$4:$AD$6723,$V663:$Z663,0)))),-1)</f>
        <v>2.4433781190019199</v>
      </c>
      <c r="N663" s="29">
        <f t="array" ref="N663">IFERROR(_xlfn._xlws.FILTER(AI$4:AI$6723,(AI$4:AI$6723&gt;=0)*($AB$4:$AB$6723=$C663)*($AC$4:$AC$6723=$D663)*(ISNUMBER(_xlfn.XMATCH($AD$4:$AD$6723,$V663:$Z663,0)))),-1)</f>
        <v>2.4433781190019199</v>
      </c>
      <c r="O663" s="29">
        <f t="array" ref="O663">IFERROR(_xlfn._xlws.FILTER(AJ$4:AJ$6723,(AJ$4:AJ$6723&gt;=0)*($AB$4:$AB$6723=$C663)*($AC$4:$AC$6723=$D663)*(ISNUMBER(_xlfn.XMATCH($AD$4:$AD$6723,$V663:$Z663,0)))),-1)</f>
        <v>2.4433781190019199</v>
      </c>
      <c r="P663" s="29">
        <f t="array" ref="P663">IFERROR(_xlfn._xlws.FILTER(AK$4:AK$6723,(AK$4:AK$6723&gt;=0)*($AB$4:$AB$6723=$C663)*($AC$4:$AC$6723=$D663)*(ISNUMBER(_xlfn.XMATCH($AD$4:$AD$6723,$V663:$Z663,0)))),-1)</f>
        <v>2.4433781190019199</v>
      </c>
      <c r="Q663" s="29">
        <f t="array" ref="Q663">IFERROR(_xlfn._xlws.FILTER(AL$4:AL$6723,(AL$4:AL$6723&gt;=0)*($AB$4:$AB$6723=$C663)*($AC$4:$AC$6723=$D663)*(ISNUMBER(_xlfn.XMATCH($AD$4:$AD$6723,$V663:$Z663,0)))),-1)</f>
        <v>2.4433781190019199</v>
      </c>
      <c r="R663" s="29">
        <f t="array" ref="R663">IFERROR(_xlfn._xlws.FILTER(AM$4:AM$6723,(AM$4:AM$6723&gt;=0)*($AB$4:$AB$6723=$C663)*($AC$4:$AC$6723=$D663)*(ISNUMBER(_xlfn.XMATCH($AD$4:$AD$6723,$V663:$Z663,0)))),-1)</f>
        <v>2.4433781190019199</v>
      </c>
      <c r="S663" s="29">
        <f t="array" ref="S663">IFERROR(_xlfn._xlws.FILTER(AN$4:AN$6723,(AN$4:AN$6723&gt;=0)*($AB$4:$AB$6723=$C663)*($AC$4:$AC$6723=$D663)*(ISNUMBER(_xlfn.XMATCH($AD$4:$AD$6723,$V663:$Z663,0)))),-1)</f>
        <v>2.4433781190019199</v>
      </c>
      <c r="T663" s="29">
        <f t="array" ref="T663">IFERROR(_xlfn._xlws.FILTER(AO$4:AO$6723,(AO$4:AO$6723&gt;=0)*($AB$4:$AB$6723=$C663)*($AC$4:$AC$6723=$D663)*(ISNUMBER(_xlfn.XMATCH($AD$4:$AD$6723,$V663:$Z663,0)))),-1)</f>
        <v>2.4433781190019199</v>
      </c>
      <c r="V663" t="s">
        <v>84</v>
      </c>
      <c r="W663" s="21"/>
      <c r="AB663" t="s">
        <v>62</v>
      </c>
      <c r="AC663" t="s">
        <v>45</v>
      </c>
      <c r="AD663" s="19" t="s">
        <v>31</v>
      </c>
      <c r="AE663" s="18">
        <v>1.35</v>
      </c>
      <c r="AF663" s="17">
        <v>1.35</v>
      </c>
      <c r="AG663" s="17">
        <v>1.35</v>
      </c>
      <c r="AH663" s="17">
        <v>1.35</v>
      </c>
      <c r="AI663" s="17">
        <v>1.35</v>
      </c>
      <c r="AJ663" s="17">
        <v>1.35</v>
      </c>
      <c r="AK663" s="17">
        <v>1.35</v>
      </c>
      <c r="AL663" s="17">
        <v>1.35</v>
      </c>
      <c r="AM663" s="17">
        <v>1.35</v>
      </c>
      <c r="AN663" s="17">
        <v>1.35</v>
      </c>
      <c r="AO663" s="17">
        <v>1.35</v>
      </c>
    </row>
    <row r="664" spans="3:41" x14ac:dyDescent="0.25">
      <c r="C664" t="s">
        <v>96</v>
      </c>
      <c r="D664" s="6" t="s">
        <v>45</v>
      </c>
      <c r="E664" t="s">
        <v>13</v>
      </c>
      <c r="F664" s="6">
        <v>2005</v>
      </c>
      <c r="G664" s="6" t="s">
        <v>14</v>
      </c>
      <c r="H664" s="6" t="s">
        <v>15</v>
      </c>
      <c r="I664" s="6"/>
      <c r="J664" s="29">
        <f t="array" ref="J664">IFERROR(_xlfn._xlws.FILTER(AE$4:AE$6723,(AE$4:AE$6723&gt;=0)*($AB$4:$AB$6723=$C664)*($AC$4:$AC$6723=$D664)*(ISNUMBER(_xlfn.XMATCH($AD$4:$AD$6723,$V664:$Z664,0)))),-1)</f>
        <v>-1</v>
      </c>
      <c r="K664" s="29">
        <f t="array" ref="K664">IFERROR(_xlfn._xlws.FILTER(AF$4:AF$6723,(AF$4:AF$6723&gt;=0)*($AB$4:$AB$6723=$C664)*($AC$4:$AC$6723=$D664)*(ISNUMBER(_xlfn.XMATCH($AD$4:$AD$6723,$V664:$Z664,0)))),-1)</f>
        <v>-1</v>
      </c>
      <c r="L664" s="29">
        <f t="array" ref="L664">IFERROR(_xlfn._xlws.FILTER(AG$4:AG$6723,(AG$4:AG$6723&gt;=0)*($AB$4:$AB$6723=$C664)*($AC$4:$AC$6723=$D664)*(ISNUMBER(_xlfn.XMATCH($AD$4:$AD$6723,$V664:$Z664,0)))),-1)</f>
        <v>-1</v>
      </c>
      <c r="M664" s="29">
        <f t="array" ref="M664">IFERROR(_xlfn._xlws.FILTER(AH$4:AH$6723,(AH$4:AH$6723&gt;=0)*($AB$4:$AB$6723=$C664)*($AC$4:$AC$6723=$D664)*(ISNUMBER(_xlfn.XMATCH($AD$4:$AD$6723,$V664:$Z664,0)))),-1)</f>
        <v>-1</v>
      </c>
      <c r="N664" s="29">
        <f t="array" ref="N664">IFERROR(_xlfn._xlws.FILTER(AI$4:AI$6723,(AI$4:AI$6723&gt;=0)*($AB$4:$AB$6723=$C664)*($AC$4:$AC$6723=$D664)*(ISNUMBER(_xlfn.XMATCH($AD$4:$AD$6723,$V664:$Z664,0)))),-1)</f>
        <v>-1</v>
      </c>
      <c r="O664" s="29">
        <f t="array" ref="O664">IFERROR(_xlfn._xlws.FILTER(AJ$4:AJ$6723,(AJ$4:AJ$6723&gt;=0)*($AB$4:$AB$6723=$C664)*($AC$4:$AC$6723=$D664)*(ISNUMBER(_xlfn.XMATCH($AD$4:$AD$6723,$V664:$Z664,0)))),-1)</f>
        <v>-1</v>
      </c>
      <c r="P664" s="29">
        <f t="array" ref="P664">IFERROR(_xlfn._xlws.FILTER(AK$4:AK$6723,(AK$4:AK$6723&gt;=0)*($AB$4:$AB$6723=$C664)*($AC$4:$AC$6723=$D664)*(ISNUMBER(_xlfn.XMATCH($AD$4:$AD$6723,$V664:$Z664,0)))),-1)</f>
        <v>-1</v>
      </c>
      <c r="Q664" s="29">
        <f t="array" ref="Q664">IFERROR(_xlfn._xlws.FILTER(AL$4:AL$6723,(AL$4:AL$6723&gt;=0)*($AB$4:$AB$6723=$C664)*($AC$4:$AC$6723=$D664)*(ISNUMBER(_xlfn.XMATCH($AD$4:$AD$6723,$V664:$Z664,0)))),-1)</f>
        <v>-1</v>
      </c>
      <c r="R664" s="29">
        <f t="array" ref="R664">IFERROR(_xlfn._xlws.FILTER(AM$4:AM$6723,(AM$4:AM$6723&gt;=0)*($AB$4:$AB$6723=$C664)*($AC$4:$AC$6723=$D664)*(ISNUMBER(_xlfn.XMATCH($AD$4:$AD$6723,$V664:$Z664,0)))),-1)</f>
        <v>-1</v>
      </c>
      <c r="S664" s="29">
        <f t="array" ref="S664">IFERROR(_xlfn._xlws.FILTER(AN$4:AN$6723,(AN$4:AN$6723&gt;=0)*($AB$4:$AB$6723=$C664)*($AC$4:$AC$6723=$D664)*(ISNUMBER(_xlfn.XMATCH($AD$4:$AD$6723,$V664:$Z664,0)))),-1)</f>
        <v>-1</v>
      </c>
      <c r="T664" s="29">
        <f t="array" ref="T664">IFERROR(_xlfn._xlws.FILTER(AO$4:AO$6723,(AO$4:AO$6723&gt;=0)*($AB$4:$AB$6723=$C664)*($AC$4:$AC$6723=$D664)*(ISNUMBER(_xlfn.XMATCH($AD$4:$AD$6723,$V664:$Z664,0)))),-1)</f>
        <v>-1</v>
      </c>
      <c r="V664" t="s">
        <v>13</v>
      </c>
      <c r="AB664" t="s">
        <v>62</v>
      </c>
      <c r="AC664" t="s">
        <v>45</v>
      </c>
      <c r="AD664" s="19" t="s">
        <v>45</v>
      </c>
      <c r="AE664" s="18">
        <v>-1</v>
      </c>
      <c r="AF664" s="17">
        <v>-1</v>
      </c>
      <c r="AG664" s="17">
        <v>-1</v>
      </c>
      <c r="AH664" s="17">
        <v>-1</v>
      </c>
      <c r="AI664" s="17">
        <v>-1</v>
      </c>
      <c r="AJ664" s="17">
        <v>-1</v>
      </c>
      <c r="AK664" s="17">
        <v>-1</v>
      </c>
      <c r="AL664" s="17">
        <v>-1</v>
      </c>
      <c r="AM664" s="17">
        <v>-1</v>
      </c>
      <c r="AN664" s="17">
        <v>-1</v>
      </c>
      <c r="AO664" s="17">
        <v>-1</v>
      </c>
    </row>
    <row r="665" spans="3:41" x14ac:dyDescent="0.25">
      <c r="C665" t="s">
        <v>96</v>
      </c>
      <c r="D665" s="6" t="s">
        <v>45</v>
      </c>
      <c r="E665" t="s">
        <v>17</v>
      </c>
      <c r="F665" s="6">
        <v>2005</v>
      </c>
      <c r="G665" s="6" t="s">
        <v>14</v>
      </c>
      <c r="H665" s="6" t="s">
        <v>15</v>
      </c>
      <c r="I665" s="6"/>
      <c r="J665" s="29">
        <f t="array" ref="J665">IFERROR(_xlfn._xlws.FILTER(AE$4:AE$6723,(AE$4:AE$6723&gt;=0)*($AB$4:$AB$6723=$C665)*($AC$4:$AC$6723=$D665)*(ISNUMBER(_xlfn.XMATCH($AD$4:$AD$6723,$V665:$Z665,0)))),-1)</f>
        <v>21.07595636020687</v>
      </c>
      <c r="K665" s="29">
        <f t="array" ref="K665">IFERROR(_xlfn._xlws.FILTER(AF$4:AF$6723,(AF$4:AF$6723&gt;=0)*($AB$4:$AB$6723=$C665)*($AC$4:$AC$6723=$D665)*(ISNUMBER(_xlfn.XMATCH($AD$4:$AD$6723,$V665:$Z665,0)))),-1)</f>
        <v>21.219791865155202</v>
      </c>
      <c r="L665" s="29">
        <f t="array" ref="L665">IFERROR(_xlfn._xlws.FILTER(AG$4:AG$6723,(AG$4:AG$6723&gt;=0)*($AB$4:$AB$6723=$C665)*($AC$4:$AC$6723=$D665)*(ISNUMBER(_xlfn.XMATCH($AD$4:$AD$6723,$V665:$Z665,0)))),-1)</f>
        <v>15.453263160000001</v>
      </c>
      <c r="M665" s="29">
        <f t="array" ref="M665">IFERROR(_xlfn._xlws.FILTER(AH$4:AH$6723,(AH$4:AH$6723&gt;=0)*($AB$4:$AB$6723=$C665)*($AC$4:$AC$6723=$D665)*(ISNUMBER(_xlfn.XMATCH($AD$4:$AD$6723,$V665:$Z665,0)))),-1)</f>
        <v>18.552280769999999</v>
      </c>
      <c r="N665" s="29">
        <f t="array" ref="N665">IFERROR(_xlfn._xlws.FILTER(AI$4:AI$6723,(AI$4:AI$6723&gt;=0)*($AB$4:$AB$6723=$C665)*($AC$4:$AC$6723=$D665)*(ISNUMBER(_xlfn.XMATCH($AD$4:$AD$6723,$V665:$Z665,0)))),-1)</f>
        <v>19.143624989999999</v>
      </c>
      <c r="O665" s="29">
        <f t="array" ref="O665">IFERROR(_xlfn._xlws.FILTER(AJ$4:AJ$6723,(AJ$4:AJ$6723&gt;=0)*($AB$4:$AB$6723=$C665)*($AC$4:$AC$6723=$D665)*(ISNUMBER(_xlfn.XMATCH($AD$4:$AD$6723,$V665:$Z665,0)))),-1)</f>
        <v>18.51243492</v>
      </c>
      <c r="P665" s="29">
        <f t="array" ref="P665">IFERROR(_xlfn._xlws.FILTER(AK$4:AK$6723,(AK$4:AK$6723&gt;=0)*($AB$4:$AB$6723=$C665)*($AC$4:$AC$6723=$D665)*(ISNUMBER(_xlfn.XMATCH($AD$4:$AD$6723,$V665:$Z665,0)))),-1)</f>
        <v>19.17368166</v>
      </c>
      <c r="Q665" s="29">
        <f t="array" ref="Q665">IFERROR(_xlfn._xlws.FILTER(AL$4:AL$6723,(AL$4:AL$6723&gt;=0)*($AB$4:$AB$6723=$C665)*($AC$4:$AC$6723=$D665)*(ISNUMBER(_xlfn.XMATCH($AD$4:$AD$6723,$V665:$Z665,0)))),-1)</f>
        <v>19.940718690000001</v>
      </c>
      <c r="R665" s="29">
        <f t="array" ref="R665">IFERROR(_xlfn._xlws.FILTER(AM$4:AM$6723,(AM$4:AM$6723&gt;=0)*($AB$4:$AB$6723=$C665)*($AC$4:$AC$6723=$D665)*(ISNUMBER(_xlfn.XMATCH($AD$4:$AD$6723,$V665:$Z665,0)))),-1)</f>
        <v>19.940718690000001</v>
      </c>
      <c r="S665" s="29">
        <f t="array" ref="S665">IFERROR(_xlfn._xlws.FILTER(AN$4:AN$6723,(AN$4:AN$6723&gt;=0)*($AB$4:$AB$6723=$C665)*($AC$4:$AC$6723=$D665)*(ISNUMBER(_xlfn.XMATCH($AD$4:$AD$6723,$V665:$Z665,0)))),-1)</f>
        <v>19.940718690000001</v>
      </c>
      <c r="T665" s="29">
        <f t="array" ref="T665">IFERROR(_xlfn._xlws.FILTER(AO$4:AO$6723,(AO$4:AO$6723&gt;=0)*($AB$4:$AB$6723=$C665)*($AC$4:$AC$6723=$D665)*(ISNUMBER(_xlfn.XMATCH($AD$4:$AD$6723,$V665:$Z665,0)))),-1)</f>
        <v>19.940718690000001</v>
      </c>
      <c r="V665" t="s">
        <v>17</v>
      </c>
      <c r="AB665" t="s">
        <v>62</v>
      </c>
      <c r="AC665" t="s">
        <v>45</v>
      </c>
      <c r="AD665" s="19" t="s">
        <v>32</v>
      </c>
      <c r="AE665" s="18">
        <v>-1</v>
      </c>
      <c r="AF665" s="17">
        <v>-1</v>
      </c>
      <c r="AG665" s="17">
        <v>-1</v>
      </c>
      <c r="AH665" s="17">
        <v>-1</v>
      </c>
      <c r="AI665" s="17">
        <v>-1</v>
      </c>
      <c r="AJ665" s="17">
        <v>-1</v>
      </c>
      <c r="AK665" s="17">
        <v>-1</v>
      </c>
      <c r="AL665" s="17">
        <v>-1</v>
      </c>
      <c r="AM665" s="17">
        <v>-1</v>
      </c>
      <c r="AN665" s="17">
        <v>-1</v>
      </c>
      <c r="AO665" s="17">
        <v>-1</v>
      </c>
    </row>
    <row r="666" spans="3:41" x14ac:dyDescent="0.25">
      <c r="C666" t="s">
        <v>96</v>
      </c>
      <c r="D666" s="6" t="s">
        <v>45</v>
      </c>
      <c r="E666" t="s">
        <v>18</v>
      </c>
      <c r="F666" s="6">
        <v>2005</v>
      </c>
      <c r="G666" s="6" t="s">
        <v>14</v>
      </c>
      <c r="H666" s="6" t="s">
        <v>15</v>
      </c>
      <c r="I666" s="6"/>
      <c r="J666" s="29">
        <f t="array" ref="J666">IFERROR(_xlfn._xlws.FILTER(AE$4:AE$6723,(AE$4:AE$6723&gt;=0)*($AB$4:$AB$6723=$C666)*($AC$4:$AC$6723=$D666)*(ISNUMBER(_xlfn.XMATCH($AD$4:$AD$6723,$V666:$Z666,0)))),-1)</f>
        <v>-1</v>
      </c>
      <c r="K666" s="29">
        <f t="array" ref="K666">IFERROR(_xlfn._xlws.FILTER(AF$4:AF$6723,(AF$4:AF$6723&gt;=0)*($AB$4:$AB$6723=$C666)*($AC$4:$AC$6723=$D666)*(ISNUMBER(_xlfn.XMATCH($AD$4:$AD$6723,$V666:$Z666,0)))),-1)</f>
        <v>-1</v>
      </c>
      <c r="L666" s="29">
        <f t="array" ref="L666">IFERROR(_xlfn._xlws.FILTER(AG$4:AG$6723,(AG$4:AG$6723&gt;=0)*($AB$4:$AB$6723=$C666)*($AC$4:$AC$6723=$D666)*(ISNUMBER(_xlfn.XMATCH($AD$4:$AD$6723,$V666:$Z666,0)))),-1)</f>
        <v>-1</v>
      </c>
      <c r="M666" s="29">
        <f t="array" ref="M666">IFERROR(_xlfn._xlws.FILTER(AH$4:AH$6723,(AH$4:AH$6723&gt;=0)*($AB$4:$AB$6723=$C666)*($AC$4:$AC$6723=$D666)*(ISNUMBER(_xlfn.XMATCH($AD$4:$AD$6723,$V666:$Z666,0)))),-1)</f>
        <v>-1</v>
      </c>
      <c r="N666" s="29">
        <f t="array" ref="N666">IFERROR(_xlfn._xlws.FILTER(AI$4:AI$6723,(AI$4:AI$6723&gt;=0)*($AB$4:$AB$6723=$C666)*($AC$4:$AC$6723=$D666)*(ISNUMBER(_xlfn.XMATCH($AD$4:$AD$6723,$V666:$Z666,0)))),-1)</f>
        <v>-1</v>
      </c>
      <c r="O666" s="29">
        <f t="array" ref="O666">IFERROR(_xlfn._xlws.FILTER(AJ$4:AJ$6723,(AJ$4:AJ$6723&gt;=0)*($AB$4:$AB$6723=$C666)*($AC$4:$AC$6723=$D666)*(ISNUMBER(_xlfn.XMATCH($AD$4:$AD$6723,$V666:$Z666,0)))),-1)</f>
        <v>-1</v>
      </c>
      <c r="P666" s="29">
        <f t="array" ref="P666">IFERROR(_xlfn._xlws.FILTER(AK$4:AK$6723,(AK$4:AK$6723&gt;=0)*($AB$4:$AB$6723=$C666)*($AC$4:$AC$6723=$D666)*(ISNUMBER(_xlfn.XMATCH($AD$4:$AD$6723,$V666:$Z666,0)))),-1)</f>
        <v>-1</v>
      </c>
      <c r="Q666" s="29">
        <f t="array" ref="Q666">IFERROR(_xlfn._xlws.FILTER(AL$4:AL$6723,(AL$4:AL$6723&gt;=0)*($AB$4:$AB$6723=$C666)*($AC$4:$AC$6723=$D666)*(ISNUMBER(_xlfn.XMATCH($AD$4:$AD$6723,$V666:$Z666,0)))),-1)</f>
        <v>-1</v>
      </c>
      <c r="R666" s="29">
        <f t="array" ref="R666">IFERROR(_xlfn._xlws.FILTER(AM$4:AM$6723,(AM$4:AM$6723&gt;=0)*($AB$4:$AB$6723=$C666)*($AC$4:$AC$6723=$D666)*(ISNUMBER(_xlfn.XMATCH($AD$4:$AD$6723,$V666:$Z666,0)))),-1)</f>
        <v>-1</v>
      </c>
      <c r="S666" s="29">
        <f t="array" ref="S666">IFERROR(_xlfn._xlws.FILTER(AN$4:AN$6723,(AN$4:AN$6723&gt;=0)*($AB$4:$AB$6723=$C666)*($AC$4:$AC$6723=$D666)*(ISNUMBER(_xlfn.XMATCH($AD$4:$AD$6723,$V666:$Z666,0)))),-1)</f>
        <v>-1</v>
      </c>
      <c r="T666" s="29">
        <f t="array" ref="T666">IFERROR(_xlfn._xlws.FILTER(AO$4:AO$6723,(AO$4:AO$6723&gt;=0)*($AB$4:$AB$6723=$C666)*($AC$4:$AC$6723=$D666)*(ISNUMBER(_xlfn.XMATCH($AD$4:$AD$6723,$V666:$Z666,0)))),-1)</f>
        <v>-1</v>
      </c>
      <c r="V666" t="s">
        <v>18</v>
      </c>
      <c r="AB666" t="s">
        <v>62</v>
      </c>
      <c r="AC666" t="s">
        <v>45</v>
      </c>
      <c r="AD666" s="19" t="s">
        <v>80</v>
      </c>
      <c r="AE666" s="18">
        <v>9.7333333333333485</v>
      </c>
      <c r="AF666" s="17">
        <v>12.2</v>
      </c>
      <c r="AG666" s="17">
        <v>12.2</v>
      </c>
      <c r="AH666" s="17">
        <v>15.9</v>
      </c>
      <c r="AI666" s="17">
        <v>17.399999999999999</v>
      </c>
      <c r="AJ666" s="17">
        <v>18.7</v>
      </c>
      <c r="AK666" s="17">
        <v>19.8</v>
      </c>
      <c r="AL666" s="17">
        <v>20.5</v>
      </c>
      <c r="AM666" s="17">
        <v>21.3</v>
      </c>
      <c r="AN666" s="17">
        <v>21.3</v>
      </c>
      <c r="AO666" s="17">
        <v>21.3</v>
      </c>
    </row>
    <row r="667" spans="3:41" x14ac:dyDescent="0.25">
      <c r="C667" t="s">
        <v>96</v>
      </c>
      <c r="D667" s="6" t="s">
        <v>45</v>
      </c>
      <c r="E667" t="s">
        <v>63</v>
      </c>
      <c r="F667" s="6">
        <v>2005</v>
      </c>
      <c r="G667" s="6" t="s">
        <v>14</v>
      </c>
      <c r="H667" s="6" t="s">
        <v>15</v>
      </c>
      <c r="J667" s="29">
        <f t="array" ref="J667">IFERROR(_xlfn._xlws.FILTER(AE$4:AE$6723,(AE$4:AE$6723&gt;=0)*($AB$4:$AB$6723=$C667)*($AC$4:$AC$6723=$D667)*(ISNUMBER(_xlfn.XMATCH($AD$4:$AD$6723,$V667:$Z667,0)))),-1)</f>
        <v>-1</v>
      </c>
      <c r="K667" s="29">
        <f t="array" ref="K667">IFERROR(_xlfn._xlws.FILTER(AF$4:AF$6723,(AF$4:AF$6723&gt;=0)*($AB$4:$AB$6723=$C667)*($AC$4:$AC$6723=$D667)*(ISNUMBER(_xlfn.XMATCH($AD$4:$AD$6723,$V667:$Z667,0)))),-1)</f>
        <v>-1</v>
      </c>
      <c r="L667" s="29">
        <f t="array" ref="L667">IFERROR(_xlfn._xlws.FILTER(AG$4:AG$6723,(AG$4:AG$6723&gt;=0)*($AB$4:$AB$6723=$C667)*($AC$4:$AC$6723=$D667)*(ISNUMBER(_xlfn.XMATCH($AD$4:$AD$6723,$V667:$Z667,0)))),-1)</f>
        <v>-1</v>
      </c>
      <c r="M667" s="29">
        <f t="array" ref="M667">IFERROR(_xlfn._xlws.FILTER(AH$4:AH$6723,(AH$4:AH$6723&gt;=0)*($AB$4:$AB$6723=$C667)*($AC$4:$AC$6723=$D667)*(ISNUMBER(_xlfn.XMATCH($AD$4:$AD$6723,$V667:$Z667,0)))),-1)</f>
        <v>-1</v>
      </c>
      <c r="N667" s="29">
        <f t="array" ref="N667">IFERROR(_xlfn._xlws.FILTER(AI$4:AI$6723,(AI$4:AI$6723&gt;=0)*($AB$4:$AB$6723=$C667)*($AC$4:$AC$6723=$D667)*(ISNUMBER(_xlfn.XMATCH($AD$4:$AD$6723,$V667:$Z667,0)))),-1)</f>
        <v>-1</v>
      </c>
      <c r="O667" s="29">
        <f t="array" ref="O667">IFERROR(_xlfn._xlws.FILTER(AJ$4:AJ$6723,(AJ$4:AJ$6723&gt;=0)*($AB$4:$AB$6723=$C667)*($AC$4:$AC$6723=$D667)*(ISNUMBER(_xlfn.XMATCH($AD$4:$AD$6723,$V667:$Z667,0)))),-1)</f>
        <v>-1</v>
      </c>
      <c r="P667" s="29">
        <f t="array" ref="P667">IFERROR(_xlfn._xlws.FILTER(AK$4:AK$6723,(AK$4:AK$6723&gt;=0)*($AB$4:$AB$6723=$C667)*($AC$4:$AC$6723=$D667)*(ISNUMBER(_xlfn.XMATCH($AD$4:$AD$6723,$V667:$Z667,0)))),-1)</f>
        <v>-1</v>
      </c>
      <c r="Q667" s="29">
        <f t="array" ref="Q667">IFERROR(_xlfn._xlws.FILTER(AL$4:AL$6723,(AL$4:AL$6723&gt;=0)*($AB$4:$AB$6723=$C667)*($AC$4:$AC$6723=$D667)*(ISNUMBER(_xlfn.XMATCH($AD$4:$AD$6723,$V667:$Z667,0)))),-1)</f>
        <v>-1</v>
      </c>
      <c r="R667" s="29">
        <f t="array" ref="R667">IFERROR(_xlfn._xlws.FILTER(AM$4:AM$6723,(AM$4:AM$6723&gt;=0)*($AB$4:$AB$6723=$C667)*($AC$4:$AC$6723=$D667)*(ISNUMBER(_xlfn.XMATCH($AD$4:$AD$6723,$V667:$Z667,0)))),-1)</f>
        <v>-1</v>
      </c>
      <c r="S667" s="29">
        <f t="array" ref="S667">IFERROR(_xlfn._xlws.FILTER(AN$4:AN$6723,(AN$4:AN$6723&gt;=0)*($AB$4:$AB$6723=$C667)*($AC$4:$AC$6723=$D667)*(ISNUMBER(_xlfn.XMATCH($AD$4:$AD$6723,$V667:$Z667,0)))),-1)</f>
        <v>-1</v>
      </c>
      <c r="T667" s="29">
        <f t="array" ref="T667">IFERROR(_xlfn._xlws.FILTER(AO$4:AO$6723,(AO$4:AO$6723&gt;=0)*($AB$4:$AB$6723=$C667)*($AC$4:$AC$6723=$D667)*(ISNUMBER(_xlfn.XMATCH($AD$4:$AD$6723,$V667:$Z667,0)))),-1)</f>
        <v>-1</v>
      </c>
      <c r="V667" t="s">
        <v>63</v>
      </c>
      <c r="AB667" t="s">
        <v>62</v>
      </c>
      <c r="AC667" t="s">
        <v>45</v>
      </c>
      <c r="AD667" s="19" t="s">
        <v>33</v>
      </c>
      <c r="AE667" s="18">
        <v>-1</v>
      </c>
      <c r="AF667" s="17">
        <v>-1</v>
      </c>
      <c r="AG667" s="17">
        <v>-1</v>
      </c>
      <c r="AH667" s="17">
        <v>-1</v>
      </c>
      <c r="AI667" s="17">
        <v>-1</v>
      </c>
      <c r="AJ667" s="17">
        <v>-1</v>
      </c>
      <c r="AK667" s="17">
        <v>-1</v>
      </c>
      <c r="AL667" s="17">
        <v>-1</v>
      </c>
      <c r="AM667" s="17">
        <v>-1</v>
      </c>
      <c r="AN667" s="17">
        <v>-1</v>
      </c>
      <c r="AO667" s="17">
        <v>-1</v>
      </c>
    </row>
    <row r="668" spans="3:41" x14ac:dyDescent="0.25">
      <c r="C668" t="s">
        <v>96</v>
      </c>
      <c r="D668" s="6" t="s">
        <v>45</v>
      </c>
      <c r="E668" t="s">
        <v>21</v>
      </c>
      <c r="F668" s="6">
        <v>2005</v>
      </c>
      <c r="G668" s="6" t="s">
        <v>14</v>
      </c>
      <c r="H668" s="6" t="s">
        <v>15</v>
      </c>
      <c r="J668" s="29">
        <f t="array" ref="J668">IFERROR(_xlfn._xlws.FILTER(AE$4:AE$6723,(AE$4:AE$6723&gt;=0)*($AB$4:$AB$6723=$C668)*($AC$4:$AC$6723=$D668)*(ISNUMBER(_xlfn.XMATCH($AD$4:$AD$6723,$V668:$Z668,0)))),-1)</f>
        <v>-1</v>
      </c>
      <c r="K668" s="29">
        <f t="array" ref="K668">IFERROR(_xlfn._xlws.FILTER(AF$4:AF$6723,(AF$4:AF$6723&gt;=0)*($AB$4:$AB$6723=$C668)*($AC$4:$AC$6723=$D668)*(ISNUMBER(_xlfn.XMATCH($AD$4:$AD$6723,$V668:$Z668,0)))),-1)</f>
        <v>-1</v>
      </c>
      <c r="L668" s="29">
        <f t="array" ref="L668">IFERROR(_xlfn._xlws.FILTER(AG$4:AG$6723,(AG$4:AG$6723&gt;=0)*($AB$4:$AB$6723=$C668)*($AC$4:$AC$6723=$D668)*(ISNUMBER(_xlfn.XMATCH($AD$4:$AD$6723,$V668:$Z668,0)))),-1)</f>
        <v>-1</v>
      </c>
      <c r="M668" s="29">
        <f t="array" ref="M668">IFERROR(_xlfn._xlws.FILTER(AH$4:AH$6723,(AH$4:AH$6723&gt;=0)*($AB$4:$AB$6723=$C668)*($AC$4:$AC$6723=$D668)*(ISNUMBER(_xlfn.XMATCH($AD$4:$AD$6723,$V668:$Z668,0)))),-1)</f>
        <v>-1</v>
      </c>
      <c r="N668" s="29">
        <f t="array" ref="N668">IFERROR(_xlfn._xlws.FILTER(AI$4:AI$6723,(AI$4:AI$6723&gt;=0)*($AB$4:$AB$6723=$C668)*($AC$4:$AC$6723=$D668)*(ISNUMBER(_xlfn.XMATCH($AD$4:$AD$6723,$V668:$Z668,0)))),-1)</f>
        <v>-1</v>
      </c>
      <c r="O668" s="29">
        <f t="array" ref="O668">IFERROR(_xlfn._xlws.FILTER(AJ$4:AJ$6723,(AJ$4:AJ$6723&gt;=0)*($AB$4:$AB$6723=$C668)*($AC$4:$AC$6723=$D668)*(ISNUMBER(_xlfn.XMATCH($AD$4:$AD$6723,$V668:$Z668,0)))),-1)</f>
        <v>-1</v>
      </c>
      <c r="P668" s="29">
        <f t="array" ref="P668">IFERROR(_xlfn._xlws.FILTER(AK$4:AK$6723,(AK$4:AK$6723&gt;=0)*($AB$4:$AB$6723=$C668)*($AC$4:$AC$6723=$D668)*(ISNUMBER(_xlfn.XMATCH($AD$4:$AD$6723,$V668:$Z668,0)))),-1)</f>
        <v>-1</v>
      </c>
      <c r="Q668" s="29">
        <f t="array" ref="Q668">IFERROR(_xlfn._xlws.FILTER(AL$4:AL$6723,(AL$4:AL$6723&gt;=0)*($AB$4:$AB$6723=$C668)*($AC$4:$AC$6723=$D668)*(ISNUMBER(_xlfn.XMATCH($AD$4:$AD$6723,$V668:$Z668,0)))),-1)</f>
        <v>-1</v>
      </c>
      <c r="R668" s="29">
        <f t="array" ref="R668">IFERROR(_xlfn._xlws.FILTER(AM$4:AM$6723,(AM$4:AM$6723&gt;=0)*($AB$4:$AB$6723=$C668)*($AC$4:$AC$6723=$D668)*(ISNUMBER(_xlfn.XMATCH($AD$4:$AD$6723,$V668:$Z668,0)))),-1)</f>
        <v>-1</v>
      </c>
      <c r="S668" s="29">
        <f t="array" ref="S668">IFERROR(_xlfn._xlws.FILTER(AN$4:AN$6723,(AN$4:AN$6723&gt;=0)*($AB$4:$AB$6723=$C668)*($AC$4:$AC$6723=$D668)*(ISNUMBER(_xlfn.XMATCH($AD$4:$AD$6723,$V668:$Z668,0)))),-1)</f>
        <v>-1</v>
      </c>
      <c r="T668" s="29">
        <f t="array" ref="T668">IFERROR(_xlfn._xlws.FILTER(AO$4:AO$6723,(AO$4:AO$6723&gt;=0)*($AB$4:$AB$6723=$C668)*($AC$4:$AC$6723=$D668)*(ISNUMBER(_xlfn.XMATCH($AD$4:$AD$6723,$V668:$Z668,0)))),-1)</f>
        <v>-1</v>
      </c>
      <c r="V668" t="s">
        <v>21</v>
      </c>
      <c r="AB668" t="s">
        <v>62</v>
      </c>
      <c r="AC668" t="s">
        <v>45</v>
      </c>
      <c r="AD668" s="19" t="s">
        <v>91</v>
      </c>
      <c r="AE668" s="18">
        <v>-1</v>
      </c>
      <c r="AF668" s="17">
        <v>-1</v>
      </c>
      <c r="AG668" s="17">
        <v>-1</v>
      </c>
      <c r="AH668" s="17">
        <v>-1</v>
      </c>
      <c r="AI668" s="17">
        <v>-1</v>
      </c>
      <c r="AJ668" s="17">
        <v>-1</v>
      </c>
      <c r="AK668" s="17">
        <v>-1</v>
      </c>
      <c r="AL668" s="17">
        <v>-1</v>
      </c>
      <c r="AM668" s="17">
        <v>-1</v>
      </c>
      <c r="AN668" s="17">
        <v>-1</v>
      </c>
      <c r="AO668" s="17">
        <v>-1</v>
      </c>
    </row>
    <row r="669" spans="3:41" x14ac:dyDescent="0.25">
      <c r="C669" t="s">
        <v>96</v>
      </c>
      <c r="D669" s="6" t="s">
        <v>45</v>
      </c>
      <c r="E669" t="s">
        <v>22</v>
      </c>
      <c r="F669" s="6">
        <v>2005</v>
      </c>
      <c r="G669" s="6" t="s">
        <v>14</v>
      </c>
      <c r="H669" s="6" t="s">
        <v>15</v>
      </c>
      <c r="J669" s="29">
        <f t="array" ref="J669">IFERROR(_xlfn._xlws.FILTER(AE$4:AE$6723,(AE$4:AE$6723&gt;=0)*($AB$4:$AB$6723=$C669)*($AC$4:$AC$6723=$D669)*(ISNUMBER(_xlfn.XMATCH($AD$4:$AD$6723,$V669:$Z669,0)))),-1)</f>
        <v>-1</v>
      </c>
      <c r="K669" s="29">
        <f t="array" ref="K669">IFERROR(_xlfn._xlws.FILTER(AF$4:AF$6723,(AF$4:AF$6723&gt;=0)*($AB$4:$AB$6723=$C669)*($AC$4:$AC$6723=$D669)*(ISNUMBER(_xlfn.XMATCH($AD$4:$AD$6723,$V669:$Z669,0)))),-1)</f>
        <v>-1</v>
      </c>
      <c r="L669" s="29">
        <f t="array" ref="L669">IFERROR(_xlfn._xlws.FILTER(AG$4:AG$6723,(AG$4:AG$6723&gt;=0)*($AB$4:$AB$6723=$C669)*($AC$4:$AC$6723=$D669)*(ISNUMBER(_xlfn.XMATCH($AD$4:$AD$6723,$V669:$Z669,0)))),-1)</f>
        <v>-1</v>
      </c>
      <c r="M669" s="29">
        <f t="array" ref="M669">IFERROR(_xlfn._xlws.FILTER(AH$4:AH$6723,(AH$4:AH$6723&gt;=0)*($AB$4:$AB$6723=$C669)*($AC$4:$AC$6723=$D669)*(ISNUMBER(_xlfn.XMATCH($AD$4:$AD$6723,$V669:$Z669,0)))),-1)</f>
        <v>-1</v>
      </c>
      <c r="N669" s="29">
        <f t="array" ref="N669">IFERROR(_xlfn._xlws.FILTER(AI$4:AI$6723,(AI$4:AI$6723&gt;=0)*($AB$4:$AB$6723=$C669)*($AC$4:$AC$6723=$D669)*(ISNUMBER(_xlfn.XMATCH($AD$4:$AD$6723,$V669:$Z669,0)))),-1)</f>
        <v>-1</v>
      </c>
      <c r="O669" s="29">
        <f t="array" ref="O669">IFERROR(_xlfn._xlws.FILTER(AJ$4:AJ$6723,(AJ$4:AJ$6723&gt;=0)*($AB$4:$AB$6723=$C669)*($AC$4:$AC$6723=$D669)*(ISNUMBER(_xlfn.XMATCH($AD$4:$AD$6723,$V669:$Z669,0)))),-1)</f>
        <v>-1</v>
      </c>
      <c r="P669" s="29">
        <f t="array" ref="P669">IFERROR(_xlfn._xlws.FILTER(AK$4:AK$6723,(AK$4:AK$6723&gt;=0)*($AB$4:$AB$6723=$C669)*($AC$4:$AC$6723=$D669)*(ISNUMBER(_xlfn.XMATCH($AD$4:$AD$6723,$V669:$Z669,0)))),-1)</f>
        <v>-1</v>
      </c>
      <c r="Q669" s="29">
        <f t="array" ref="Q669">IFERROR(_xlfn._xlws.FILTER(AL$4:AL$6723,(AL$4:AL$6723&gt;=0)*($AB$4:$AB$6723=$C669)*($AC$4:$AC$6723=$D669)*(ISNUMBER(_xlfn.XMATCH($AD$4:$AD$6723,$V669:$Z669,0)))),-1)</f>
        <v>-1</v>
      </c>
      <c r="R669" s="29">
        <f t="array" ref="R669">IFERROR(_xlfn._xlws.FILTER(AM$4:AM$6723,(AM$4:AM$6723&gt;=0)*($AB$4:$AB$6723=$C669)*($AC$4:$AC$6723=$D669)*(ISNUMBER(_xlfn.XMATCH($AD$4:$AD$6723,$V669:$Z669,0)))),-1)</f>
        <v>-1</v>
      </c>
      <c r="S669" s="29">
        <f t="array" ref="S669">IFERROR(_xlfn._xlws.FILTER(AN$4:AN$6723,(AN$4:AN$6723&gt;=0)*($AB$4:$AB$6723=$C669)*($AC$4:$AC$6723=$D669)*(ISNUMBER(_xlfn.XMATCH($AD$4:$AD$6723,$V669:$Z669,0)))),-1)</f>
        <v>-1</v>
      </c>
      <c r="T669" s="29">
        <f t="array" ref="T669">IFERROR(_xlfn._xlws.FILTER(AO$4:AO$6723,(AO$4:AO$6723&gt;=0)*($AB$4:$AB$6723=$C669)*($AC$4:$AC$6723=$D669)*(ISNUMBER(_xlfn.XMATCH($AD$4:$AD$6723,$V669:$Z669,0)))),-1)</f>
        <v>-1</v>
      </c>
      <c r="V669" s="19" t="s">
        <v>66</v>
      </c>
      <c r="W669" s="19" t="s">
        <v>67</v>
      </c>
      <c r="X669" s="19" t="s">
        <v>68</v>
      </c>
      <c r="Y669" s="19" t="s">
        <v>69</v>
      </c>
      <c r="Z669" s="19" t="s">
        <v>70</v>
      </c>
      <c r="AB669" t="s">
        <v>62</v>
      </c>
      <c r="AC669" t="s">
        <v>45</v>
      </c>
      <c r="AD669" s="19" t="s">
        <v>81</v>
      </c>
      <c r="AE669" s="18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</row>
    <row r="670" spans="3:41" x14ac:dyDescent="0.25">
      <c r="C670" t="s">
        <v>96</v>
      </c>
      <c r="D670" s="6" t="s">
        <v>45</v>
      </c>
      <c r="E670" t="s">
        <v>23</v>
      </c>
      <c r="F670" s="6">
        <v>2005</v>
      </c>
      <c r="G670" s="6" t="s">
        <v>14</v>
      </c>
      <c r="H670" s="6" t="s">
        <v>15</v>
      </c>
      <c r="J670" s="29">
        <f t="array" ref="J670">IFERROR(_xlfn._xlws.FILTER(AE$4:AE$6723,(AE$4:AE$6723&gt;=0)*($AB$4:$AB$6723=$C670)*($AC$4:$AC$6723=$D670)*(ISNUMBER(_xlfn.XMATCH($AD$4:$AD$6723,$V670:$Z670,0)))),-1)</f>
        <v>-1</v>
      </c>
      <c r="K670" s="29">
        <f t="array" ref="K670">IFERROR(_xlfn._xlws.FILTER(AF$4:AF$6723,(AF$4:AF$6723&gt;=0)*($AB$4:$AB$6723=$C670)*($AC$4:$AC$6723=$D670)*(ISNUMBER(_xlfn.XMATCH($AD$4:$AD$6723,$V670:$Z670,0)))),-1)</f>
        <v>-1</v>
      </c>
      <c r="L670" s="29">
        <f t="array" ref="L670">IFERROR(_xlfn._xlws.FILTER(AG$4:AG$6723,(AG$4:AG$6723&gt;=0)*($AB$4:$AB$6723=$C670)*($AC$4:$AC$6723=$D670)*(ISNUMBER(_xlfn.XMATCH($AD$4:$AD$6723,$V670:$Z670,0)))),-1)</f>
        <v>-1</v>
      </c>
      <c r="M670" s="29">
        <f t="array" ref="M670">IFERROR(_xlfn._xlws.FILTER(AH$4:AH$6723,(AH$4:AH$6723&gt;=0)*($AB$4:$AB$6723=$C670)*($AC$4:$AC$6723=$D670)*(ISNUMBER(_xlfn.XMATCH($AD$4:$AD$6723,$V670:$Z670,0)))),-1)</f>
        <v>-1</v>
      </c>
      <c r="N670" s="29">
        <f t="array" ref="N670">IFERROR(_xlfn._xlws.FILTER(AI$4:AI$6723,(AI$4:AI$6723&gt;=0)*($AB$4:$AB$6723=$C670)*($AC$4:$AC$6723=$D670)*(ISNUMBER(_xlfn.XMATCH($AD$4:$AD$6723,$V670:$Z670,0)))),-1)</f>
        <v>-1</v>
      </c>
      <c r="O670" s="29">
        <f t="array" ref="O670">IFERROR(_xlfn._xlws.FILTER(AJ$4:AJ$6723,(AJ$4:AJ$6723&gt;=0)*($AB$4:$AB$6723=$C670)*($AC$4:$AC$6723=$D670)*(ISNUMBER(_xlfn.XMATCH($AD$4:$AD$6723,$V670:$Z670,0)))),-1)</f>
        <v>-1</v>
      </c>
      <c r="P670" s="29">
        <f t="array" ref="P670">IFERROR(_xlfn._xlws.FILTER(AK$4:AK$6723,(AK$4:AK$6723&gt;=0)*($AB$4:$AB$6723=$C670)*($AC$4:$AC$6723=$D670)*(ISNUMBER(_xlfn.XMATCH($AD$4:$AD$6723,$V670:$Z670,0)))),-1)</f>
        <v>-1</v>
      </c>
      <c r="Q670" s="29">
        <f t="array" ref="Q670">IFERROR(_xlfn._xlws.FILTER(AL$4:AL$6723,(AL$4:AL$6723&gt;=0)*($AB$4:$AB$6723=$C670)*($AC$4:$AC$6723=$D670)*(ISNUMBER(_xlfn.XMATCH($AD$4:$AD$6723,$V670:$Z670,0)))),-1)</f>
        <v>-1</v>
      </c>
      <c r="R670" s="29">
        <f t="array" ref="R670">IFERROR(_xlfn._xlws.FILTER(AM$4:AM$6723,(AM$4:AM$6723&gt;=0)*($AB$4:$AB$6723=$C670)*($AC$4:$AC$6723=$D670)*(ISNUMBER(_xlfn.XMATCH($AD$4:$AD$6723,$V670:$Z670,0)))),-1)</f>
        <v>-1</v>
      </c>
      <c r="S670" s="29">
        <f t="array" ref="S670">IFERROR(_xlfn._xlws.FILTER(AN$4:AN$6723,(AN$4:AN$6723&gt;=0)*($AB$4:$AB$6723=$C670)*($AC$4:$AC$6723=$D670)*(ISNUMBER(_xlfn.XMATCH($AD$4:$AD$6723,$V670:$Z670,0)))),-1)</f>
        <v>-1</v>
      </c>
      <c r="T670" s="29">
        <f t="array" ref="T670">IFERROR(_xlfn._xlws.FILTER(AO$4:AO$6723,(AO$4:AO$6723&gt;=0)*($AB$4:$AB$6723=$C670)*($AC$4:$AC$6723=$D670)*(ISNUMBER(_xlfn.XMATCH($AD$4:$AD$6723,$V670:$Z670,0)))),-1)</f>
        <v>-1</v>
      </c>
      <c r="V670" t="s">
        <v>70</v>
      </c>
      <c r="AB670" t="s">
        <v>62</v>
      </c>
      <c r="AC670" t="s">
        <v>45</v>
      </c>
      <c r="AD670" s="19" t="s">
        <v>34</v>
      </c>
      <c r="AE670" s="18">
        <v>0</v>
      </c>
      <c r="AF670" s="17">
        <v>0</v>
      </c>
      <c r="AG670" s="17">
        <v>0</v>
      </c>
      <c r="AH670" s="17">
        <v>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</row>
    <row r="671" spans="3:41" x14ac:dyDescent="0.25">
      <c r="C671" t="s">
        <v>96</v>
      </c>
      <c r="D671" s="6" t="s">
        <v>45</v>
      </c>
      <c r="E671" t="s">
        <v>24</v>
      </c>
      <c r="F671" s="6">
        <v>2005</v>
      </c>
      <c r="G671" s="6" t="s">
        <v>14</v>
      </c>
      <c r="H671" s="6" t="s">
        <v>15</v>
      </c>
      <c r="J671" s="29">
        <f t="array" ref="J671">IFERROR(_xlfn._xlws.FILTER(AE$4:AE$6723,(AE$4:AE$6723&gt;=0)*($AB$4:$AB$6723=$C671)*($AC$4:$AC$6723=$D671)*(ISNUMBER(_xlfn.XMATCH($AD$4:$AD$6723,$V671:$Z671,0)))),-1)</f>
        <v>17.111192866721922</v>
      </c>
      <c r="K671" s="29">
        <f t="array" ref="K671">IFERROR(_xlfn._xlws.FILTER(AF$4:AF$6723,(AF$4:AF$6723&gt;=0)*($AB$4:$AB$6723=$C671)*($AC$4:$AC$6723=$D671)*(ISNUMBER(_xlfn.XMATCH($AD$4:$AD$6723,$V671:$Z671,0)))),-1)</f>
        <v>20.002440112902399</v>
      </c>
      <c r="L671" s="29">
        <f t="array" ref="L671">IFERROR(_xlfn._xlws.FILTER(AG$4:AG$6723,(AG$4:AG$6723&gt;=0)*($AB$4:$AB$6723=$C671)*($AC$4:$AC$6723=$D671)*(ISNUMBER(_xlfn.XMATCH($AD$4:$AD$6723,$V671:$Z671,0)))),-1)</f>
        <v>25.8330436702071</v>
      </c>
      <c r="M671" s="29">
        <f t="array" ref="M671">IFERROR(_xlfn._xlws.FILTER(AH$4:AH$6723,(AH$4:AH$6723&gt;=0)*($AB$4:$AB$6723=$C671)*($AC$4:$AC$6723=$D671)*(ISNUMBER(_xlfn.XMATCH($AD$4:$AD$6723,$V671:$Z671,0)))),-1)</f>
        <v>27.254612760825498</v>
      </c>
      <c r="N671" s="29">
        <f t="array" ref="N671">IFERROR(_xlfn._xlws.FILTER(AI$4:AI$6723,(AI$4:AI$6723&gt;=0)*($AB$4:$AB$6723=$C671)*($AC$4:$AC$6723=$D671)*(ISNUMBER(_xlfn.XMATCH($AD$4:$AD$6723,$V671:$Z671,0)))),-1)</f>
        <v>31.963173418739299</v>
      </c>
      <c r="O671" s="29">
        <f t="array" ref="O671">IFERROR(_xlfn._xlws.FILTER(AJ$4:AJ$6723,(AJ$4:AJ$6723&gt;=0)*($AB$4:$AB$6723=$C671)*($AC$4:$AC$6723=$D671)*(ISNUMBER(_xlfn.XMATCH($AD$4:$AD$6723,$V671:$Z671,0)))),-1)</f>
        <v>33.716919671580499</v>
      </c>
      <c r="P671" s="29">
        <f t="array" ref="P671">IFERROR(_xlfn._xlws.FILTER(AK$4:AK$6723,(AK$4:AK$6723&gt;=0)*($AB$4:$AB$6723=$C671)*($AC$4:$AC$6723=$D671)*(ISNUMBER(_xlfn.XMATCH($AD$4:$AD$6723,$V671:$Z671,0)))),-1)</f>
        <v>34.841063482846899</v>
      </c>
      <c r="Q671" s="29">
        <f t="array" ref="Q671">IFERROR(_xlfn._xlws.FILTER(AL$4:AL$6723,(AL$4:AL$6723&gt;=0)*($AB$4:$AB$6723=$C671)*($AC$4:$AC$6723=$D671)*(ISNUMBER(_xlfn.XMATCH($AD$4:$AD$6723,$V671:$Z671,0)))),-1)</f>
        <v>35.356678495200001</v>
      </c>
      <c r="R671" s="29">
        <f t="array" ref="R671">IFERROR(_xlfn._xlws.FILTER(AM$4:AM$6723,(AM$4:AM$6723&gt;=0)*($AB$4:$AB$6723=$C671)*($AC$4:$AC$6723=$D671)*(ISNUMBER(_xlfn.XMATCH($AD$4:$AD$6723,$V671:$Z671,0)))),-1)</f>
        <v>36.279747966897702</v>
      </c>
      <c r="S671" s="29">
        <f t="array" ref="S671">IFERROR(_xlfn._xlws.FILTER(AN$4:AN$6723,(AN$4:AN$6723&gt;=0)*($AB$4:$AB$6723=$C671)*($AC$4:$AC$6723=$D671)*(ISNUMBER(_xlfn.XMATCH($AD$4:$AD$6723,$V671:$Z671,0)))),-1)</f>
        <v>36.279747966897702</v>
      </c>
      <c r="T671" s="29">
        <f t="array" ref="T671">IFERROR(_xlfn._xlws.FILTER(AO$4:AO$6723,(AO$4:AO$6723&gt;=0)*($AB$4:$AB$6723=$C671)*($AC$4:$AC$6723=$D671)*(ISNUMBER(_xlfn.XMATCH($AD$4:$AD$6723,$V671:$Z671,0)))),-1)</f>
        <v>36.279747966897702</v>
      </c>
      <c r="V671" t="s">
        <v>72</v>
      </c>
      <c r="W671" s="25" t="s">
        <v>58</v>
      </c>
      <c r="X671" s="25" t="s">
        <v>59</v>
      </c>
      <c r="Y671" s="25" t="s">
        <v>73</v>
      </c>
      <c r="AB671" t="s">
        <v>62</v>
      </c>
      <c r="AC671" t="s">
        <v>45</v>
      </c>
      <c r="AD671" s="19" t="s">
        <v>92</v>
      </c>
      <c r="AE671" s="18">
        <v>-1</v>
      </c>
      <c r="AF671" s="17">
        <v>-1</v>
      </c>
      <c r="AG671" s="17">
        <v>-1</v>
      </c>
      <c r="AH671" s="17">
        <v>-1</v>
      </c>
      <c r="AI671" s="17">
        <v>-1</v>
      </c>
      <c r="AJ671" s="17">
        <v>-1</v>
      </c>
      <c r="AK671" s="17">
        <v>-1</v>
      </c>
      <c r="AL671" s="17">
        <v>-1</v>
      </c>
      <c r="AM671" s="17">
        <v>-1</v>
      </c>
      <c r="AN671" s="17">
        <v>-1</v>
      </c>
      <c r="AO671" s="17">
        <v>-1</v>
      </c>
    </row>
    <row r="672" spans="3:41" x14ac:dyDescent="0.25">
      <c r="C672" t="s">
        <v>96</v>
      </c>
      <c r="D672" s="6" t="s">
        <v>45</v>
      </c>
      <c r="E672" t="s">
        <v>25</v>
      </c>
      <c r="F672" s="6">
        <v>2005</v>
      </c>
      <c r="G672" s="6" t="s">
        <v>14</v>
      </c>
      <c r="H672" s="6" t="s">
        <v>15</v>
      </c>
      <c r="J672" s="29">
        <f t="array" ref="J672">IFERROR(_xlfn._xlws.FILTER(AE$4:AE$6723,(AE$4:AE$6723&gt;=0)*($AB$4:$AB$6723=$C672)*($AC$4:$AC$6723=$D672)*(ISNUMBER(_xlfn.XMATCH($AD$4:$AD$6723,$V672:$Z672,0)))),-1)</f>
        <v>29.085949176355829</v>
      </c>
      <c r="K672" s="29">
        <f t="array" ref="K672">IFERROR(_xlfn._xlws.FILTER(AF$4:AF$6723,(AF$4:AF$6723&gt;=0)*($AB$4:$AB$6723=$C672)*($AC$4:$AC$6723=$D672)*(ISNUMBER(_xlfn.XMATCH($AD$4:$AD$6723,$V672:$Z672,0)))),-1)</f>
        <v>27.982551431839799</v>
      </c>
      <c r="L672" s="29">
        <f t="array" ref="L672">IFERROR(_xlfn._xlws.FILTER(AG$4:AG$6723,(AG$4:AG$6723&gt;=0)*($AB$4:$AB$6723=$C672)*($AC$4:$AC$6723=$D672)*(ISNUMBER(_xlfn.XMATCH($AD$4:$AD$6723,$V672:$Z672,0)))),-1)</f>
        <v>19.32742833</v>
      </c>
      <c r="M672" s="29">
        <f t="array" ref="M672">IFERROR(_xlfn._xlws.FILTER(AH$4:AH$6723,(AH$4:AH$6723&gt;=0)*($AB$4:$AB$6723=$C672)*($AC$4:$AC$6723=$D672)*(ISNUMBER(_xlfn.XMATCH($AD$4:$AD$6723,$V672:$Z672,0)))),-1)</f>
        <v>21.9998932641458</v>
      </c>
      <c r="N672" s="29">
        <f t="array" ref="N672">IFERROR(_xlfn._xlws.FILTER(AI$4:AI$6723,(AI$4:AI$6723&gt;=0)*($AB$4:$AB$6723=$C672)*($AC$4:$AC$6723=$D672)*(ISNUMBER(_xlfn.XMATCH($AD$4:$AD$6723,$V672:$Z672,0)))),-1)</f>
        <v>25.439933476888399</v>
      </c>
      <c r="O672" s="29">
        <f t="array" ref="O672">IFERROR(_xlfn._xlws.FILTER(AJ$4:AJ$6723,(AJ$4:AJ$6723&gt;=0)*($AB$4:$AB$6723=$C672)*($AC$4:$AC$6723=$D672)*(ISNUMBER(_xlfn.XMATCH($AD$4:$AD$6723,$V672:$Z672,0)))),-1)</f>
        <v>26.634575988451299</v>
      </c>
      <c r="P672" s="29">
        <f t="array" ref="P672">IFERROR(_xlfn._xlws.FILTER(AK$4:AK$6723,(AK$4:AK$6723&gt;=0)*($AB$4:$AB$6723=$C672)*($AC$4:$AC$6723=$D672)*(ISNUMBER(_xlfn.XMATCH($AD$4:$AD$6723,$V672:$Z672,0)))),-1)</f>
        <v>27.370274292167899</v>
      </c>
      <c r="Q672" s="29">
        <f t="array" ref="Q672">IFERROR(_xlfn._xlws.FILTER(AL$4:AL$6723,(AL$4:AL$6723&gt;=0)*($AB$4:$AB$6723=$C672)*($AC$4:$AC$6723=$D672)*(ISNUMBER(_xlfn.XMATCH($AD$4:$AD$6723,$V672:$Z672,0)))),-1)</f>
        <v>27.641365995819001</v>
      </c>
      <c r="R672" s="29">
        <f t="array" ref="R672">IFERROR(_xlfn._xlws.FILTER(AM$4:AM$6723,(AM$4:AM$6723&gt;=0)*($AB$4:$AB$6723=$C672)*($AC$4:$AC$6723=$D672)*(ISNUMBER(_xlfn.XMATCH($AD$4:$AD$6723,$V672:$Z672,0)))),-1)</f>
        <v>28.363141899453201</v>
      </c>
      <c r="S672" s="29">
        <f t="array" ref="S672">IFERROR(_xlfn._xlws.FILTER(AN$4:AN$6723,(AN$4:AN$6723&gt;=0)*($AB$4:$AB$6723=$C672)*($AC$4:$AC$6723=$D672)*(ISNUMBER(_xlfn.XMATCH($AD$4:$AD$6723,$V672:$Z672,0)))),-1)</f>
        <v>28.363141899453201</v>
      </c>
      <c r="T672" s="29">
        <f t="array" ref="T672">IFERROR(_xlfn._xlws.FILTER(AO$4:AO$6723,(AO$4:AO$6723&gt;=0)*($AB$4:$AB$6723=$C672)*($AC$4:$AC$6723=$D672)*(ISNUMBER(_xlfn.XMATCH($AD$4:$AD$6723,$V672:$Z672,0)))),-1)</f>
        <v>28.363141899453201</v>
      </c>
      <c r="V672" t="s">
        <v>25</v>
      </c>
      <c r="AB672" t="s">
        <v>62</v>
      </c>
      <c r="AC672" t="s">
        <v>45</v>
      </c>
      <c r="AD672" s="19" t="s">
        <v>35</v>
      </c>
      <c r="AE672" s="18">
        <v>-1</v>
      </c>
      <c r="AF672" s="17">
        <v>-1</v>
      </c>
      <c r="AG672" s="17">
        <v>-1</v>
      </c>
      <c r="AH672" s="17">
        <v>-1</v>
      </c>
      <c r="AI672" s="17">
        <v>-1</v>
      </c>
      <c r="AJ672" s="17">
        <v>-1</v>
      </c>
      <c r="AK672" s="17">
        <v>-1</v>
      </c>
      <c r="AL672" s="17">
        <v>-1</v>
      </c>
      <c r="AM672" s="17">
        <v>-1</v>
      </c>
      <c r="AN672" s="17">
        <v>-1</v>
      </c>
      <c r="AO672" s="17">
        <v>-1</v>
      </c>
    </row>
    <row r="673" spans="3:41" x14ac:dyDescent="0.25">
      <c r="C673" t="s">
        <v>96</v>
      </c>
      <c r="D673" s="6" t="s">
        <v>45</v>
      </c>
      <c r="E673" t="s">
        <v>26</v>
      </c>
      <c r="F673" s="6">
        <v>2005</v>
      </c>
      <c r="G673" s="6" t="s">
        <v>14</v>
      </c>
      <c r="H673" s="6" t="s">
        <v>15</v>
      </c>
      <c r="J673" s="29">
        <f t="array" ref="J673">IFERROR(_xlfn._xlws.FILTER(AE$4:AE$6723,(AE$4:AE$6723&gt;=0)*($AB$4:$AB$6723=$C673)*($AC$4:$AC$6723=$D673)*(ISNUMBER(_xlfn.XMATCH($AD$4:$AD$6723,$V673:$Z673,0)))),-1)</f>
        <v>-1</v>
      </c>
      <c r="K673" s="29">
        <f t="array" ref="K673">IFERROR(_xlfn._xlws.FILTER(AF$4:AF$6723,(AF$4:AF$6723&gt;=0)*($AB$4:$AB$6723=$C673)*($AC$4:$AC$6723=$D673)*(ISNUMBER(_xlfn.XMATCH($AD$4:$AD$6723,$V673:$Z673,0)))),-1)</f>
        <v>-1</v>
      </c>
      <c r="L673" s="29">
        <f t="array" ref="L673">IFERROR(_xlfn._xlws.FILTER(AG$4:AG$6723,(AG$4:AG$6723&gt;=0)*($AB$4:$AB$6723=$C673)*($AC$4:$AC$6723=$D673)*(ISNUMBER(_xlfn.XMATCH($AD$4:$AD$6723,$V673:$Z673,0)))),-1)</f>
        <v>-1</v>
      </c>
      <c r="M673" s="29">
        <f t="array" ref="M673">IFERROR(_xlfn._xlws.FILTER(AH$4:AH$6723,(AH$4:AH$6723&gt;=0)*($AB$4:$AB$6723=$C673)*($AC$4:$AC$6723=$D673)*(ISNUMBER(_xlfn.XMATCH($AD$4:$AD$6723,$V673:$Z673,0)))),-1)</f>
        <v>-1</v>
      </c>
      <c r="N673" s="29">
        <f t="array" ref="N673">IFERROR(_xlfn._xlws.FILTER(AI$4:AI$6723,(AI$4:AI$6723&gt;=0)*($AB$4:$AB$6723=$C673)*($AC$4:$AC$6723=$D673)*(ISNUMBER(_xlfn.XMATCH($AD$4:$AD$6723,$V673:$Z673,0)))),-1)</f>
        <v>-1</v>
      </c>
      <c r="O673" s="29">
        <f t="array" ref="O673">IFERROR(_xlfn._xlws.FILTER(AJ$4:AJ$6723,(AJ$4:AJ$6723&gt;=0)*($AB$4:$AB$6723=$C673)*($AC$4:$AC$6723=$D673)*(ISNUMBER(_xlfn.XMATCH($AD$4:$AD$6723,$V673:$Z673,0)))),-1)</f>
        <v>-1</v>
      </c>
      <c r="P673" s="29">
        <f t="array" ref="P673">IFERROR(_xlfn._xlws.FILTER(AK$4:AK$6723,(AK$4:AK$6723&gt;=0)*($AB$4:$AB$6723=$C673)*($AC$4:$AC$6723=$D673)*(ISNUMBER(_xlfn.XMATCH($AD$4:$AD$6723,$V673:$Z673,0)))),-1)</f>
        <v>-1</v>
      </c>
      <c r="Q673" s="29">
        <f t="array" ref="Q673">IFERROR(_xlfn._xlws.FILTER(AL$4:AL$6723,(AL$4:AL$6723&gt;=0)*($AB$4:$AB$6723=$C673)*($AC$4:$AC$6723=$D673)*(ISNUMBER(_xlfn.XMATCH($AD$4:$AD$6723,$V673:$Z673,0)))),-1)</f>
        <v>-1</v>
      </c>
      <c r="R673" s="29">
        <f t="array" ref="R673">IFERROR(_xlfn._xlws.FILTER(AM$4:AM$6723,(AM$4:AM$6723&gt;=0)*($AB$4:$AB$6723=$C673)*($AC$4:$AC$6723=$D673)*(ISNUMBER(_xlfn.XMATCH($AD$4:$AD$6723,$V673:$Z673,0)))),-1)</f>
        <v>-1</v>
      </c>
      <c r="S673" s="29">
        <f t="array" ref="S673">IFERROR(_xlfn._xlws.FILTER(AN$4:AN$6723,(AN$4:AN$6723&gt;=0)*($AB$4:$AB$6723=$C673)*($AC$4:$AC$6723=$D673)*(ISNUMBER(_xlfn.XMATCH($AD$4:$AD$6723,$V673:$Z673,0)))),-1)</f>
        <v>-1</v>
      </c>
      <c r="T673" s="29">
        <f t="array" ref="T673">IFERROR(_xlfn._xlws.FILTER(AO$4:AO$6723,(AO$4:AO$6723&gt;=0)*($AB$4:$AB$6723=$C673)*($AC$4:$AC$6723=$D673)*(ISNUMBER(_xlfn.XMATCH($AD$4:$AD$6723,$V673:$Z673,0)))),-1)</f>
        <v>-1</v>
      </c>
      <c r="V673" t="s">
        <v>74</v>
      </c>
      <c r="W673" s="25" t="s">
        <v>75</v>
      </c>
      <c r="AB673" t="s">
        <v>62</v>
      </c>
      <c r="AC673" t="s">
        <v>45</v>
      </c>
      <c r="AD673" s="19" t="s">
        <v>93</v>
      </c>
      <c r="AE673" s="18">
        <v>-1</v>
      </c>
      <c r="AF673" s="17">
        <v>-1</v>
      </c>
      <c r="AG673" s="17">
        <v>-1</v>
      </c>
      <c r="AH673" s="17">
        <v>-1</v>
      </c>
      <c r="AI673" s="17">
        <v>-1</v>
      </c>
      <c r="AJ673" s="17">
        <v>-1</v>
      </c>
      <c r="AK673" s="17">
        <v>-1</v>
      </c>
      <c r="AL673" s="17">
        <v>-1</v>
      </c>
      <c r="AM673" s="17">
        <v>-1</v>
      </c>
      <c r="AN673" s="17">
        <v>-1</v>
      </c>
      <c r="AO673" s="17">
        <v>-1</v>
      </c>
    </row>
    <row r="674" spans="3:41" x14ac:dyDescent="0.25">
      <c r="C674" t="s">
        <v>96</v>
      </c>
      <c r="D674" s="6" t="s">
        <v>45</v>
      </c>
      <c r="E674" t="s">
        <v>27</v>
      </c>
      <c r="F674" s="6">
        <v>2005</v>
      </c>
      <c r="G674" s="6" t="s">
        <v>14</v>
      </c>
      <c r="H674" s="6" t="s">
        <v>15</v>
      </c>
      <c r="J674" s="29">
        <f t="array" ref="J674">IFERROR(_xlfn._xlws.FILTER(AE$4:AE$6723,(AE$4:AE$6723&gt;=0)*($AB$4:$AB$6723=$C674)*($AC$4:$AC$6723=$D674)*(ISNUMBER(_xlfn.XMATCH($AD$4:$AD$6723,$V674:$Z674,0)))),-1)</f>
        <v>-1</v>
      </c>
      <c r="K674" s="29">
        <f t="array" ref="K674">IFERROR(_xlfn._xlws.FILTER(AF$4:AF$6723,(AF$4:AF$6723&gt;=0)*($AB$4:$AB$6723=$C674)*($AC$4:$AC$6723=$D674)*(ISNUMBER(_xlfn.XMATCH($AD$4:$AD$6723,$V674:$Z674,0)))),-1)</f>
        <v>-1</v>
      </c>
      <c r="L674" s="29">
        <f t="array" ref="L674">IFERROR(_xlfn._xlws.FILTER(AG$4:AG$6723,(AG$4:AG$6723&gt;=0)*($AB$4:$AB$6723=$C674)*($AC$4:$AC$6723=$D674)*(ISNUMBER(_xlfn.XMATCH($AD$4:$AD$6723,$V674:$Z674,0)))),-1)</f>
        <v>-1</v>
      </c>
      <c r="M674" s="29">
        <f t="array" ref="M674">IFERROR(_xlfn._xlws.FILTER(AH$4:AH$6723,(AH$4:AH$6723&gt;=0)*($AB$4:$AB$6723=$C674)*($AC$4:$AC$6723=$D674)*(ISNUMBER(_xlfn.XMATCH($AD$4:$AD$6723,$V674:$Z674,0)))),-1)</f>
        <v>-1</v>
      </c>
      <c r="N674" s="29">
        <f t="array" ref="N674">IFERROR(_xlfn._xlws.FILTER(AI$4:AI$6723,(AI$4:AI$6723&gt;=0)*($AB$4:$AB$6723=$C674)*($AC$4:$AC$6723=$D674)*(ISNUMBER(_xlfn.XMATCH($AD$4:$AD$6723,$V674:$Z674,0)))),-1)</f>
        <v>-1</v>
      </c>
      <c r="O674" s="29">
        <f t="array" ref="O674">IFERROR(_xlfn._xlws.FILTER(AJ$4:AJ$6723,(AJ$4:AJ$6723&gt;=0)*($AB$4:$AB$6723=$C674)*($AC$4:$AC$6723=$D674)*(ISNUMBER(_xlfn.XMATCH($AD$4:$AD$6723,$V674:$Z674,0)))),-1)</f>
        <v>-1</v>
      </c>
      <c r="P674" s="29">
        <f t="array" ref="P674">IFERROR(_xlfn._xlws.FILTER(AK$4:AK$6723,(AK$4:AK$6723&gt;=0)*($AB$4:$AB$6723=$C674)*($AC$4:$AC$6723=$D674)*(ISNUMBER(_xlfn.XMATCH($AD$4:$AD$6723,$V674:$Z674,0)))),-1)</f>
        <v>-1</v>
      </c>
      <c r="Q674" s="29">
        <f t="array" ref="Q674">IFERROR(_xlfn._xlws.FILTER(AL$4:AL$6723,(AL$4:AL$6723&gt;=0)*($AB$4:$AB$6723=$C674)*($AC$4:$AC$6723=$D674)*(ISNUMBER(_xlfn.XMATCH($AD$4:$AD$6723,$V674:$Z674,0)))),-1)</f>
        <v>-1</v>
      </c>
      <c r="R674" s="29">
        <f t="array" ref="R674">IFERROR(_xlfn._xlws.FILTER(AM$4:AM$6723,(AM$4:AM$6723&gt;=0)*($AB$4:$AB$6723=$C674)*($AC$4:$AC$6723=$D674)*(ISNUMBER(_xlfn.XMATCH($AD$4:$AD$6723,$V674:$Z674,0)))),-1)</f>
        <v>-1</v>
      </c>
      <c r="S674" s="29">
        <f t="array" ref="S674">IFERROR(_xlfn._xlws.FILTER(AN$4:AN$6723,(AN$4:AN$6723&gt;=0)*($AB$4:$AB$6723=$C674)*($AC$4:$AC$6723=$D674)*(ISNUMBER(_xlfn.XMATCH($AD$4:$AD$6723,$V674:$Z674,0)))),-1)</f>
        <v>-1</v>
      </c>
      <c r="T674" s="29">
        <f t="array" ref="T674">IFERROR(_xlfn._xlws.FILTER(AO$4:AO$6723,(AO$4:AO$6723&gt;=0)*($AB$4:$AB$6723=$C674)*($AC$4:$AC$6723=$D674)*(ISNUMBER(_xlfn.XMATCH($AD$4:$AD$6723,$V674:$Z674,0)))),-1)</f>
        <v>-1</v>
      </c>
      <c r="V674" t="s">
        <v>27</v>
      </c>
      <c r="AB674" t="s">
        <v>62</v>
      </c>
      <c r="AC674" t="s">
        <v>45</v>
      </c>
      <c r="AD674" s="19" t="s">
        <v>94</v>
      </c>
      <c r="AE674" s="18">
        <v>-1</v>
      </c>
      <c r="AF674" s="17">
        <v>-1</v>
      </c>
      <c r="AG674" s="17">
        <v>-1</v>
      </c>
      <c r="AH674" s="17">
        <v>-1</v>
      </c>
      <c r="AI674" s="17">
        <v>-1</v>
      </c>
      <c r="AJ674" s="17">
        <v>-1</v>
      </c>
      <c r="AK674" s="17">
        <v>-1</v>
      </c>
      <c r="AL674" s="17">
        <v>-1</v>
      </c>
      <c r="AM674" s="17">
        <v>-1</v>
      </c>
      <c r="AN674" s="17">
        <v>-1</v>
      </c>
      <c r="AO674" s="17">
        <v>-1</v>
      </c>
    </row>
    <row r="675" spans="3:41" x14ac:dyDescent="0.25">
      <c r="C675" t="s">
        <v>96</v>
      </c>
      <c r="D675" s="6" t="s">
        <v>45</v>
      </c>
      <c r="E675" t="s">
        <v>77</v>
      </c>
      <c r="F675" s="6">
        <v>2005</v>
      </c>
      <c r="G675" s="6" t="s">
        <v>14</v>
      </c>
      <c r="H675" s="6" t="s">
        <v>15</v>
      </c>
      <c r="J675" s="29">
        <f t="array" ref="J675">IFERROR(_xlfn._xlws.FILTER(AE$4:AE$6723,(AE$4:AE$6723&gt;=0)*($AB$4:$AB$6723=$C675)*($AC$4:$AC$6723=$D675)*(ISNUMBER(_xlfn.XMATCH($AD$4:$AD$6723,$V675:$Z675,0)))),-1)</f>
        <v>-1</v>
      </c>
      <c r="K675" s="29">
        <f t="array" ref="K675">IFERROR(_xlfn._xlws.FILTER(AF$4:AF$6723,(AF$4:AF$6723&gt;=0)*($AB$4:$AB$6723=$C675)*($AC$4:$AC$6723=$D675)*(ISNUMBER(_xlfn.XMATCH($AD$4:$AD$6723,$V675:$Z675,0)))),-1)</f>
        <v>-1</v>
      </c>
      <c r="L675" s="29">
        <f t="array" ref="L675">IFERROR(_xlfn._xlws.FILTER(AG$4:AG$6723,(AG$4:AG$6723&gt;=0)*($AB$4:$AB$6723=$C675)*($AC$4:$AC$6723=$D675)*(ISNUMBER(_xlfn.XMATCH($AD$4:$AD$6723,$V675:$Z675,0)))),-1)</f>
        <v>-1</v>
      </c>
      <c r="M675" s="29">
        <f t="array" ref="M675">IFERROR(_xlfn._xlws.FILTER(AH$4:AH$6723,(AH$4:AH$6723&gt;=0)*($AB$4:$AB$6723=$C675)*($AC$4:$AC$6723=$D675)*(ISNUMBER(_xlfn.XMATCH($AD$4:$AD$6723,$V675:$Z675,0)))),-1)</f>
        <v>-1</v>
      </c>
      <c r="N675" s="29">
        <f t="array" ref="N675">IFERROR(_xlfn._xlws.FILTER(AI$4:AI$6723,(AI$4:AI$6723&gt;=0)*($AB$4:$AB$6723=$C675)*($AC$4:$AC$6723=$D675)*(ISNUMBER(_xlfn.XMATCH($AD$4:$AD$6723,$V675:$Z675,0)))),-1)</f>
        <v>-1</v>
      </c>
      <c r="O675" s="29">
        <f t="array" ref="O675">IFERROR(_xlfn._xlws.FILTER(AJ$4:AJ$6723,(AJ$4:AJ$6723&gt;=0)*($AB$4:$AB$6723=$C675)*($AC$4:$AC$6723=$D675)*(ISNUMBER(_xlfn.XMATCH($AD$4:$AD$6723,$V675:$Z675,0)))),-1)</f>
        <v>-1</v>
      </c>
      <c r="P675" s="29">
        <f t="array" ref="P675">IFERROR(_xlfn._xlws.FILTER(AK$4:AK$6723,(AK$4:AK$6723&gt;=0)*($AB$4:$AB$6723=$C675)*($AC$4:$AC$6723=$D675)*(ISNUMBER(_xlfn.XMATCH($AD$4:$AD$6723,$V675:$Z675,0)))),-1)</f>
        <v>-1</v>
      </c>
      <c r="Q675" s="29">
        <f t="array" ref="Q675">IFERROR(_xlfn._xlws.FILTER(AL$4:AL$6723,(AL$4:AL$6723&gt;=0)*($AB$4:$AB$6723=$C675)*($AC$4:$AC$6723=$D675)*(ISNUMBER(_xlfn.XMATCH($AD$4:$AD$6723,$V675:$Z675,0)))),-1)</f>
        <v>-1</v>
      </c>
      <c r="R675" s="29">
        <f t="array" ref="R675">IFERROR(_xlfn._xlws.FILTER(AM$4:AM$6723,(AM$4:AM$6723&gt;=0)*($AB$4:$AB$6723=$C675)*($AC$4:$AC$6723=$D675)*(ISNUMBER(_xlfn.XMATCH($AD$4:$AD$6723,$V675:$Z675,0)))),-1)</f>
        <v>-1</v>
      </c>
      <c r="S675" s="29">
        <f t="array" ref="S675">IFERROR(_xlfn._xlws.FILTER(AN$4:AN$6723,(AN$4:AN$6723&gt;=0)*($AB$4:$AB$6723=$C675)*($AC$4:$AC$6723=$D675)*(ISNUMBER(_xlfn.XMATCH($AD$4:$AD$6723,$V675:$Z675,0)))),-1)</f>
        <v>-1</v>
      </c>
      <c r="T675" s="29">
        <f t="array" ref="T675">IFERROR(_xlfn._xlws.FILTER(AO$4:AO$6723,(AO$4:AO$6723&gt;=0)*($AB$4:$AB$6723=$C675)*($AC$4:$AC$6723=$D675)*(ISNUMBER(_xlfn.XMATCH($AD$4:$AD$6723,$V675:$Z675,0)))),-1)</f>
        <v>-1</v>
      </c>
      <c r="V675" t="s">
        <v>77</v>
      </c>
      <c r="AB675" t="s">
        <v>62</v>
      </c>
      <c r="AC675" t="s">
        <v>45</v>
      </c>
      <c r="AD675" s="19" t="s">
        <v>84</v>
      </c>
      <c r="AE675" s="18">
        <v>-1</v>
      </c>
      <c r="AF675" s="17">
        <v>-1</v>
      </c>
      <c r="AG675" s="17">
        <v>-1</v>
      </c>
      <c r="AH675" s="17">
        <v>-1</v>
      </c>
      <c r="AI675" s="17">
        <v>-1</v>
      </c>
      <c r="AJ675" s="17">
        <v>-1</v>
      </c>
      <c r="AK675" s="17">
        <v>-1</v>
      </c>
      <c r="AL675" s="17">
        <v>-1</v>
      </c>
      <c r="AM675" s="17">
        <v>-1</v>
      </c>
      <c r="AN675" s="17">
        <v>-1</v>
      </c>
      <c r="AO675" s="17">
        <v>-1</v>
      </c>
    </row>
    <row r="676" spans="3:41" x14ac:dyDescent="0.25">
      <c r="C676" t="s">
        <v>96</v>
      </c>
      <c r="D676" s="6" t="s">
        <v>45</v>
      </c>
      <c r="E676" t="s">
        <v>78</v>
      </c>
      <c r="F676" s="6">
        <v>2005</v>
      </c>
      <c r="G676" s="6" t="s">
        <v>14</v>
      </c>
      <c r="H676" s="6" t="s">
        <v>15</v>
      </c>
      <c r="J676" s="29">
        <f t="array" ref="J676">IFERROR(_xlfn._xlws.FILTER(AE$4:AE$6723,(AE$4:AE$6723&gt;=0)*($AB$4:$AB$6723=$C676)*($AC$4:$AC$6723=$D676)*(ISNUMBER(_xlfn.XMATCH($AD$4:$AD$6723,$V676:$Z676,0)))),-1)</f>
        <v>-1</v>
      </c>
      <c r="K676" s="29">
        <f t="array" ref="K676">IFERROR(_xlfn._xlws.FILTER(AF$4:AF$6723,(AF$4:AF$6723&gt;=0)*($AB$4:$AB$6723=$C676)*($AC$4:$AC$6723=$D676)*(ISNUMBER(_xlfn.XMATCH($AD$4:$AD$6723,$V676:$Z676,0)))),-1)</f>
        <v>-1</v>
      </c>
      <c r="L676" s="29">
        <f t="array" ref="L676">IFERROR(_xlfn._xlws.FILTER(AG$4:AG$6723,(AG$4:AG$6723&gt;=0)*($AB$4:$AB$6723=$C676)*($AC$4:$AC$6723=$D676)*(ISNUMBER(_xlfn.XMATCH($AD$4:$AD$6723,$V676:$Z676,0)))),-1)</f>
        <v>-1</v>
      </c>
      <c r="M676" s="29">
        <f t="array" ref="M676">IFERROR(_xlfn._xlws.FILTER(AH$4:AH$6723,(AH$4:AH$6723&gt;=0)*($AB$4:$AB$6723=$C676)*($AC$4:$AC$6723=$D676)*(ISNUMBER(_xlfn.XMATCH($AD$4:$AD$6723,$V676:$Z676,0)))),-1)</f>
        <v>-1</v>
      </c>
      <c r="N676" s="29">
        <f t="array" ref="N676">IFERROR(_xlfn._xlws.FILTER(AI$4:AI$6723,(AI$4:AI$6723&gt;=0)*($AB$4:$AB$6723=$C676)*($AC$4:$AC$6723=$D676)*(ISNUMBER(_xlfn.XMATCH($AD$4:$AD$6723,$V676:$Z676,0)))),-1)</f>
        <v>-1</v>
      </c>
      <c r="O676" s="29">
        <f t="array" ref="O676">IFERROR(_xlfn._xlws.FILTER(AJ$4:AJ$6723,(AJ$4:AJ$6723&gt;=0)*($AB$4:$AB$6723=$C676)*($AC$4:$AC$6723=$D676)*(ISNUMBER(_xlfn.XMATCH($AD$4:$AD$6723,$V676:$Z676,0)))),-1)</f>
        <v>-1</v>
      </c>
      <c r="P676" s="29">
        <f t="array" ref="P676">IFERROR(_xlfn._xlws.FILTER(AK$4:AK$6723,(AK$4:AK$6723&gt;=0)*($AB$4:$AB$6723=$C676)*($AC$4:$AC$6723=$D676)*(ISNUMBER(_xlfn.XMATCH($AD$4:$AD$6723,$V676:$Z676,0)))),-1)</f>
        <v>-1</v>
      </c>
      <c r="Q676" s="29">
        <f t="array" ref="Q676">IFERROR(_xlfn._xlws.FILTER(AL$4:AL$6723,(AL$4:AL$6723&gt;=0)*($AB$4:$AB$6723=$C676)*($AC$4:$AC$6723=$D676)*(ISNUMBER(_xlfn.XMATCH($AD$4:$AD$6723,$V676:$Z676,0)))),-1)</f>
        <v>-1</v>
      </c>
      <c r="R676" s="29">
        <f t="array" ref="R676">IFERROR(_xlfn._xlws.FILTER(AM$4:AM$6723,(AM$4:AM$6723&gt;=0)*($AB$4:$AB$6723=$C676)*($AC$4:$AC$6723=$D676)*(ISNUMBER(_xlfn.XMATCH($AD$4:$AD$6723,$V676:$Z676,0)))),-1)</f>
        <v>-1</v>
      </c>
      <c r="S676" s="29">
        <f t="array" ref="S676">IFERROR(_xlfn._xlws.FILTER(AN$4:AN$6723,(AN$4:AN$6723&gt;=0)*($AB$4:$AB$6723=$C676)*($AC$4:$AC$6723=$D676)*(ISNUMBER(_xlfn.XMATCH($AD$4:$AD$6723,$V676:$Z676,0)))),-1)</f>
        <v>-1</v>
      </c>
      <c r="T676" s="29">
        <f t="array" ref="T676">IFERROR(_xlfn._xlws.FILTER(AO$4:AO$6723,(AO$4:AO$6723&gt;=0)*($AB$4:$AB$6723=$C676)*($AC$4:$AC$6723=$D676)*(ISNUMBER(_xlfn.XMATCH($AD$4:$AD$6723,$V676:$Z676,0)))),-1)</f>
        <v>-1</v>
      </c>
      <c r="V676" t="s">
        <v>78</v>
      </c>
      <c r="AB676" t="s">
        <v>62</v>
      </c>
      <c r="AC676" t="s">
        <v>46</v>
      </c>
      <c r="AD676" s="19" t="s">
        <v>63</v>
      </c>
      <c r="AE676" s="18">
        <v>-1</v>
      </c>
      <c r="AF676" s="17">
        <v>-1</v>
      </c>
      <c r="AG676" s="17">
        <v>-1</v>
      </c>
      <c r="AH676" s="17">
        <v>-1</v>
      </c>
      <c r="AI676" s="17">
        <v>-1</v>
      </c>
      <c r="AJ676" s="17">
        <v>-1</v>
      </c>
      <c r="AK676" s="17">
        <v>-1</v>
      </c>
      <c r="AL676" s="17">
        <v>-1</v>
      </c>
      <c r="AM676" s="17">
        <v>-1</v>
      </c>
      <c r="AN676" s="17">
        <v>-1</v>
      </c>
      <c r="AO676" s="17">
        <v>-1</v>
      </c>
    </row>
    <row r="677" spans="3:41" x14ac:dyDescent="0.25">
      <c r="C677" t="s">
        <v>96</v>
      </c>
      <c r="D677" s="6" t="s">
        <v>45</v>
      </c>
      <c r="E677" t="s">
        <v>30</v>
      </c>
      <c r="F677" s="6">
        <v>2005</v>
      </c>
      <c r="G677" s="6" t="s">
        <v>14</v>
      </c>
      <c r="H677" s="6" t="s">
        <v>15</v>
      </c>
      <c r="J677" s="29">
        <f t="array" ref="J677">IFERROR(_xlfn._xlws.FILTER(AE$4:AE$6723,(AE$4:AE$6723&gt;=0)*($AB$4:$AB$6723=$C677)*($AC$4:$AC$6723=$D677)*(ISNUMBER(_xlfn.XMATCH($AD$4:$AD$6723,$V677:$Z677,0)))),-1)</f>
        <v>12.920838301371081</v>
      </c>
      <c r="K677" s="29">
        <f t="array" ref="K677">IFERROR(_xlfn._xlws.FILTER(AF$4:AF$6723,(AF$4:AF$6723&gt;=0)*($AB$4:$AB$6723=$C677)*($AC$4:$AC$6723=$D677)*(ISNUMBER(_xlfn.XMATCH($AD$4:$AD$6723,$V677:$Z677,0)))),-1)</f>
        <v>10.2747454959483</v>
      </c>
      <c r="L677" s="29">
        <f t="array" ref="L677">IFERROR(_xlfn._xlws.FILTER(AG$4:AG$6723,(AG$4:AG$6723&gt;=0)*($AB$4:$AB$6723=$C677)*($AC$4:$AC$6723=$D677)*(ISNUMBER(_xlfn.XMATCH($AD$4:$AD$6723,$V677:$Z677,0)))),-1)</f>
        <v>6.0937468800000003</v>
      </c>
      <c r="M677" s="29">
        <f t="array" ref="M677">IFERROR(_xlfn._xlws.FILTER(AH$4:AH$6723,(AH$4:AH$6723&gt;=0)*($AB$4:$AB$6723=$C677)*($AC$4:$AC$6723=$D677)*(ISNUMBER(_xlfn.XMATCH($AD$4:$AD$6723,$V677:$Z677,0)))),-1)</f>
        <v>4.2151069798401002</v>
      </c>
      <c r="N677" s="29">
        <f t="array" ref="N677">IFERROR(_xlfn._xlws.FILTER(AI$4:AI$6723,(AI$4:AI$6723&gt;=0)*($AB$4:$AB$6723=$C677)*($AC$4:$AC$6723=$D677)*(ISNUMBER(_xlfn.XMATCH($AD$4:$AD$6723,$V677:$Z677,0)))),-1)</f>
        <v>5.9004170486118097</v>
      </c>
      <c r="O677" s="29">
        <f t="array" ref="O677">IFERROR(_xlfn._xlws.FILTER(AJ$4:AJ$6723,(AJ$4:AJ$6723&gt;=0)*($AB$4:$AB$6723=$C677)*($AC$4:$AC$6723=$D677)*(ISNUMBER(_xlfn.XMATCH($AD$4:$AD$6723,$V677:$Z677,0)))),-1)</f>
        <v>6.36885918858483</v>
      </c>
      <c r="P677" s="29">
        <f t="array" ref="P677">IFERROR(_xlfn._xlws.FILTER(AK$4:AK$6723,(AK$4:AK$6723&gt;=0)*($AB$4:$AB$6723=$C677)*($AC$4:$AC$6723=$D677)*(ISNUMBER(_xlfn.XMATCH($AD$4:$AD$6723,$V677:$Z677,0)))),-1)</f>
        <v>6.5364386681936999</v>
      </c>
      <c r="Q677" s="29">
        <f t="array" ref="Q677">IFERROR(_xlfn._xlws.FILTER(AL$4:AL$6723,(AL$4:AL$6723&gt;=0)*($AB$4:$AB$6723=$C677)*($AC$4:$AC$6723=$D677)*(ISNUMBER(_xlfn.XMATCH($AD$4:$AD$6723,$V677:$Z677,0)))),-1)</f>
        <v>6.6804770387160097</v>
      </c>
      <c r="R677" s="29">
        <f t="array" ref="R677">IFERROR(_xlfn._xlws.FILTER(AM$4:AM$6723,(AM$4:AM$6723&gt;=0)*($AB$4:$AB$6723=$C677)*($AC$4:$AC$6723=$D677)*(ISNUMBER(_xlfn.XMATCH($AD$4:$AD$6723,$V677:$Z677,0)))),-1)</f>
        <v>6.8222916456323901</v>
      </c>
      <c r="S677" s="29">
        <f t="array" ref="S677">IFERROR(_xlfn._xlws.FILTER(AN$4:AN$6723,(AN$4:AN$6723&gt;=0)*($AB$4:$AB$6723=$C677)*($AC$4:$AC$6723=$D677)*(ISNUMBER(_xlfn.XMATCH($AD$4:$AD$6723,$V677:$Z677,0)))),-1)</f>
        <v>6.8222916456323901</v>
      </c>
      <c r="T677" s="29">
        <f t="array" ref="T677">IFERROR(_xlfn._xlws.FILTER(AO$4:AO$6723,(AO$4:AO$6723&gt;=0)*($AB$4:$AB$6723=$C677)*($AC$4:$AC$6723=$D677)*(ISNUMBER(_xlfn.XMATCH($AD$4:$AD$6723,$V677:$Z677,0)))),-1)</f>
        <v>6.8222916456323901</v>
      </c>
      <c r="V677" t="s">
        <v>30</v>
      </c>
      <c r="AB677" t="s">
        <v>62</v>
      </c>
      <c r="AC677" t="s">
        <v>46</v>
      </c>
      <c r="AD677" s="19" t="s">
        <v>13</v>
      </c>
      <c r="AE677" s="18">
        <v>-1</v>
      </c>
      <c r="AF677" s="17">
        <v>-1</v>
      </c>
      <c r="AG677" s="17">
        <v>-1</v>
      </c>
      <c r="AH677" s="17">
        <v>-1</v>
      </c>
      <c r="AI677" s="17">
        <v>-1</v>
      </c>
      <c r="AJ677" s="17">
        <v>-1</v>
      </c>
      <c r="AK677" s="17">
        <v>-1</v>
      </c>
      <c r="AL677" s="17">
        <v>-1</v>
      </c>
      <c r="AM677" s="17">
        <v>-1</v>
      </c>
      <c r="AN677" s="17">
        <v>-1</v>
      </c>
      <c r="AO677" s="17">
        <v>-1</v>
      </c>
    </row>
    <row r="678" spans="3:41" x14ac:dyDescent="0.25">
      <c r="C678" t="s">
        <v>96</v>
      </c>
      <c r="D678" s="6" t="s">
        <v>45</v>
      </c>
      <c r="E678" t="s">
        <v>31</v>
      </c>
      <c r="F678" s="6">
        <v>2005</v>
      </c>
      <c r="G678" s="6" t="s">
        <v>14</v>
      </c>
      <c r="H678" s="6" t="s">
        <v>15</v>
      </c>
      <c r="J678" s="29">
        <f t="array" ref="J678">IFERROR(_xlfn._xlws.FILTER(AE$4:AE$6723,(AE$4:AE$6723&gt;=0)*($AB$4:$AB$6723=$C678)*($AC$4:$AC$6723=$D678)*(ISNUMBER(_xlfn.XMATCH($AD$4:$AD$6723,$V678:$Z678,0)))),-1)</f>
        <v>-1</v>
      </c>
      <c r="K678" s="29">
        <f t="array" ref="K678">IFERROR(_xlfn._xlws.FILTER(AF$4:AF$6723,(AF$4:AF$6723&gt;=0)*($AB$4:$AB$6723=$C678)*($AC$4:$AC$6723=$D678)*(ISNUMBER(_xlfn.XMATCH($AD$4:$AD$6723,$V678:$Z678,0)))),-1)</f>
        <v>-1</v>
      </c>
      <c r="L678" s="29">
        <f t="array" ref="L678">IFERROR(_xlfn._xlws.FILTER(AG$4:AG$6723,(AG$4:AG$6723&gt;=0)*($AB$4:$AB$6723=$C678)*($AC$4:$AC$6723=$D678)*(ISNUMBER(_xlfn.XMATCH($AD$4:$AD$6723,$V678:$Z678,0)))),-1)</f>
        <v>-1</v>
      </c>
      <c r="M678" s="29">
        <f t="array" ref="M678">IFERROR(_xlfn._xlws.FILTER(AH$4:AH$6723,(AH$4:AH$6723&gt;=0)*($AB$4:$AB$6723=$C678)*($AC$4:$AC$6723=$D678)*(ISNUMBER(_xlfn.XMATCH($AD$4:$AD$6723,$V678:$Z678,0)))),-1)</f>
        <v>-1</v>
      </c>
      <c r="N678" s="29">
        <f t="array" ref="N678">IFERROR(_xlfn._xlws.FILTER(AI$4:AI$6723,(AI$4:AI$6723&gt;=0)*($AB$4:$AB$6723=$C678)*($AC$4:$AC$6723=$D678)*(ISNUMBER(_xlfn.XMATCH($AD$4:$AD$6723,$V678:$Z678,0)))),-1)</f>
        <v>-1</v>
      </c>
      <c r="O678" s="29">
        <f t="array" ref="O678">IFERROR(_xlfn._xlws.FILTER(AJ$4:AJ$6723,(AJ$4:AJ$6723&gt;=0)*($AB$4:$AB$6723=$C678)*($AC$4:$AC$6723=$D678)*(ISNUMBER(_xlfn.XMATCH($AD$4:$AD$6723,$V678:$Z678,0)))),-1)</f>
        <v>-1</v>
      </c>
      <c r="P678" s="29">
        <f t="array" ref="P678">IFERROR(_xlfn._xlws.FILTER(AK$4:AK$6723,(AK$4:AK$6723&gt;=0)*($AB$4:$AB$6723=$C678)*($AC$4:$AC$6723=$D678)*(ISNUMBER(_xlfn.XMATCH($AD$4:$AD$6723,$V678:$Z678,0)))),-1)</f>
        <v>-1</v>
      </c>
      <c r="Q678" s="29">
        <f t="array" ref="Q678">IFERROR(_xlfn._xlws.FILTER(AL$4:AL$6723,(AL$4:AL$6723&gt;=0)*($AB$4:$AB$6723=$C678)*($AC$4:$AC$6723=$D678)*(ISNUMBER(_xlfn.XMATCH($AD$4:$AD$6723,$V678:$Z678,0)))),-1)</f>
        <v>-1</v>
      </c>
      <c r="R678" s="29">
        <f t="array" ref="R678">IFERROR(_xlfn._xlws.FILTER(AM$4:AM$6723,(AM$4:AM$6723&gt;=0)*($AB$4:$AB$6723=$C678)*($AC$4:$AC$6723=$D678)*(ISNUMBER(_xlfn.XMATCH($AD$4:$AD$6723,$V678:$Z678,0)))),-1)</f>
        <v>-1</v>
      </c>
      <c r="S678" s="29">
        <f t="array" ref="S678">IFERROR(_xlfn._xlws.FILTER(AN$4:AN$6723,(AN$4:AN$6723&gt;=0)*($AB$4:$AB$6723=$C678)*($AC$4:$AC$6723=$D678)*(ISNUMBER(_xlfn.XMATCH($AD$4:$AD$6723,$V678:$Z678,0)))),-1)</f>
        <v>-1</v>
      </c>
      <c r="T678" s="29">
        <f t="array" ref="T678">IFERROR(_xlfn._xlws.FILTER(AO$4:AO$6723,(AO$4:AO$6723&gt;=0)*($AB$4:$AB$6723=$C678)*($AC$4:$AC$6723=$D678)*(ISNUMBER(_xlfn.XMATCH($AD$4:$AD$6723,$V678:$Z678,0)))),-1)</f>
        <v>-1</v>
      </c>
      <c r="V678" t="s">
        <v>31</v>
      </c>
      <c r="AB678" t="s">
        <v>62</v>
      </c>
      <c r="AC678" t="s">
        <v>46</v>
      </c>
      <c r="AD678" s="19" t="s">
        <v>64</v>
      </c>
      <c r="AE678" s="18">
        <v>-1</v>
      </c>
      <c r="AF678" s="17">
        <v>-1</v>
      </c>
      <c r="AG678" s="17">
        <v>-1</v>
      </c>
      <c r="AH678" s="17">
        <v>-1</v>
      </c>
      <c r="AI678" s="17">
        <v>-1</v>
      </c>
      <c r="AJ678" s="17">
        <v>-1</v>
      </c>
      <c r="AK678" s="17">
        <v>-1</v>
      </c>
      <c r="AL678" s="17">
        <v>-1</v>
      </c>
      <c r="AM678" s="17">
        <v>-1</v>
      </c>
      <c r="AN678" s="17">
        <v>-1</v>
      </c>
      <c r="AO678" s="17">
        <v>-1</v>
      </c>
    </row>
    <row r="679" spans="3:41" x14ac:dyDescent="0.25">
      <c r="C679" t="s">
        <v>96</v>
      </c>
      <c r="D679" s="6" t="s">
        <v>45</v>
      </c>
      <c r="E679" t="s">
        <v>32</v>
      </c>
      <c r="F679" s="6">
        <v>2005</v>
      </c>
      <c r="G679" s="6" t="s">
        <v>14</v>
      </c>
      <c r="H679" s="6" t="s">
        <v>15</v>
      </c>
      <c r="J679" s="29">
        <f t="array" ref="J679">IFERROR(_xlfn._xlws.FILTER(AE$4:AE$6723,(AE$4:AE$6723&gt;=0)*($AB$4:$AB$6723=$C679)*($AC$4:$AC$6723=$D679)*(ISNUMBER(_xlfn.XMATCH($AD$4:$AD$6723,$V679:$Z679,0)))),-1)</f>
        <v>-1</v>
      </c>
      <c r="K679" s="29">
        <f t="array" ref="K679">IFERROR(_xlfn._xlws.FILTER(AF$4:AF$6723,(AF$4:AF$6723&gt;=0)*($AB$4:$AB$6723=$C679)*($AC$4:$AC$6723=$D679)*(ISNUMBER(_xlfn.XMATCH($AD$4:$AD$6723,$V679:$Z679,0)))),-1)</f>
        <v>-1</v>
      </c>
      <c r="L679" s="29">
        <f t="array" ref="L679">IFERROR(_xlfn._xlws.FILTER(AG$4:AG$6723,(AG$4:AG$6723&gt;=0)*($AB$4:$AB$6723=$C679)*($AC$4:$AC$6723=$D679)*(ISNUMBER(_xlfn.XMATCH($AD$4:$AD$6723,$V679:$Z679,0)))),-1)</f>
        <v>-1</v>
      </c>
      <c r="M679" s="29">
        <f t="array" ref="M679">IFERROR(_xlfn._xlws.FILTER(AH$4:AH$6723,(AH$4:AH$6723&gt;=0)*($AB$4:$AB$6723=$C679)*($AC$4:$AC$6723=$D679)*(ISNUMBER(_xlfn.XMATCH($AD$4:$AD$6723,$V679:$Z679,0)))),-1)</f>
        <v>-1</v>
      </c>
      <c r="N679" s="29">
        <f t="array" ref="N679">IFERROR(_xlfn._xlws.FILTER(AI$4:AI$6723,(AI$4:AI$6723&gt;=0)*($AB$4:$AB$6723=$C679)*($AC$4:$AC$6723=$D679)*(ISNUMBER(_xlfn.XMATCH($AD$4:$AD$6723,$V679:$Z679,0)))),-1)</f>
        <v>-1</v>
      </c>
      <c r="O679" s="29">
        <f t="array" ref="O679">IFERROR(_xlfn._xlws.FILTER(AJ$4:AJ$6723,(AJ$4:AJ$6723&gt;=0)*($AB$4:$AB$6723=$C679)*($AC$4:$AC$6723=$D679)*(ISNUMBER(_xlfn.XMATCH($AD$4:$AD$6723,$V679:$Z679,0)))),-1)</f>
        <v>-1</v>
      </c>
      <c r="P679" s="29">
        <f t="array" ref="P679">IFERROR(_xlfn._xlws.FILTER(AK$4:AK$6723,(AK$4:AK$6723&gt;=0)*($AB$4:$AB$6723=$C679)*($AC$4:$AC$6723=$D679)*(ISNUMBER(_xlfn.XMATCH($AD$4:$AD$6723,$V679:$Z679,0)))),-1)</f>
        <v>-1</v>
      </c>
      <c r="Q679" s="29">
        <f t="array" ref="Q679">IFERROR(_xlfn._xlws.FILTER(AL$4:AL$6723,(AL$4:AL$6723&gt;=0)*($AB$4:$AB$6723=$C679)*($AC$4:$AC$6723=$D679)*(ISNUMBER(_xlfn.XMATCH($AD$4:$AD$6723,$V679:$Z679,0)))),-1)</f>
        <v>-1</v>
      </c>
      <c r="R679" s="29">
        <f t="array" ref="R679">IFERROR(_xlfn._xlws.FILTER(AM$4:AM$6723,(AM$4:AM$6723&gt;=0)*($AB$4:$AB$6723=$C679)*($AC$4:$AC$6723=$D679)*(ISNUMBER(_xlfn.XMATCH($AD$4:$AD$6723,$V679:$Z679,0)))),-1)</f>
        <v>-1</v>
      </c>
      <c r="S679" s="29">
        <f t="array" ref="S679">IFERROR(_xlfn._xlws.FILTER(AN$4:AN$6723,(AN$4:AN$6723&gt;=0)*($AB$4:$AB$6723=$C679)*($AC$4:$AC$6723=$D679)*(ISNUMBER(_xlfn.XMATCH($AD$4:$AD$6723,$V679:$Z679,0)))),-1)</f>
        <v>-1</v>
      </c>
      <c r="T679" s="29">
        <f t="array" ref="T679">IFERROR(_xlfn._xlws.FILTER(AO$4:AO$6723,(AO$4:AO$6723&gt;=0)*($AB$4:$AB$6723=$C679)*($AC$4:$AC$6723=$D679)*(ISNUMBER(_xlfn.XMATCH($AD$4:$AD$6723,$V679:$Z679,0)))),-1)</f>
        <v>-1</v>
      </c>
      <c r="V679" t="s">
        <v>32</v>
      </c>
      <c r="W679" s="25" t="s">
        <v>80</v>
      </c>
      <c r="AB679" t="s">
        <v>62</v>
      </c>
      <c r="AC679" t="s">
        <v>46</v>
      </c>
      <c r="AD679" s="19" t="s">
        <v>65</v>
      </c>
      <c r="AE679" s="18">
        <v>-1</v>
      </c>
      <c r="AF679" s="17">
        <v>-1</v>
      </c>
      <c r="AG679" s="17">
        <v>-1</v>
      </c>
      <c r="AH679" s="17">
        <v>-1</v>
      </c>
      <c r="AI679" s="17">
        <v>-1</v>
      </c>
      <c r="AJ679" s="17">
        <v>-1</v>
      </c>
      <c r="AK679" s="17">
        <v>-1</v>
      </c>
      <c r="AL679" s="17">
        <v>-1</v>
      </c>
      <c r="AM679" s="17">
        <v>-1</v>
      </c>
      <c r="AN679" s="17">
        <v>-1</v>
      </c>
      <c r="AO679" s="17">
        <v>-1</v>
      </c>
    </row>
    <row r="680" spans="3:41" x14ac:dyDescent="0.25">
      <c r="C680" t="s">
        <v>96</v>
      </c>
      <c r="D680" s="6" t="s">
        <v>45</v>
      </c>
      <c r="E680" t="s">
        <v>81</v>
      </c>
      <c r="F680" s="6">
        <v>2005</v>
      </c>
      <c r="G680" s="6" t="s">
        <v>14</v>
      </c>
      <c r="H680" s="6" t="s">
        <v>15</v>
      </c>
      <c r="J680" s="29">
        <f t="array" ref="J680">IFERROR(_xlfn._xlws.FILTER(AE$4:AE$6723,(AE$4:AE$6723&gt;=0)*($AB$4:$AB$6723=$C680)*($AC$4:$AC$6723=$D680)*(ISNUMBER(_xlfn.XMATCH($AD$4:$AD$6723,$V680:$Z680,0)))),-1)</f>
        <v>-1</v>
      </c>
      <c r="K680" s="29">
        <f t="array" ref="K680">IFERROR(_xlfn._xlws.FILTER(AF$4:AF$6723,(AF$4:AF$6723&gt;=0)*($AB$4:$AB$6723=$C680)*($AC$4:$AC$6723=$D680)*(ISNUMBER(_xlfn.XMATCH($AD$4:$AD$6723,$V680:$Z680,0)))),-1)</f>
        <v>-1</v>
      </c>
      <c r="L680" s="29">
        <f t="array" ref="L680">IFERROR(_xlfn._xlws.FILTER(AG$4:AG$6723,(AG$4:AG$6723&gt;=0)*($AB$4:$AB$6723=$C680)*($AC$4:$AC$6723=$D680)*(ISNUMBER(_xlfn.XMATCH($AD$4:$AD$6723,$V680:$Z680,0)))),-1)</f>
        <v>-1</v>
      </c>
      <c r="M680" s="29">
        <f t="array" ref="M680">IFERROR(_xlfn._xlws.FILTER(AH$4:AH$6723,(AH$4:AH$6723&gt;=0)*($AB$4:$AB$6723=$C680)*($AC$4:$AC$6723=$D680)*(ISNUMBER(_xlfn.XMATCH($AD$4:$AD$6723,$V680:$Z680,0)))),-1)</f>
        <v>-1</v>
      </c>
      <c r="N680" s="29">
        <f t="array" ref="N680">IFERROR(_xlfn._xlws.FILTER(AI$4:AI$6723,(AI$4:AI$6723&gt;=0)*($AB$4:$AB$6723=$C680)*($AC$4:$AC$6723=$D680)*(ISNUMBER(_xlfn.XMATCH($AD$4:$AD$6723,$V680:$Z680,0)))),-1)</f>
        <v>-1</v>
      </c>
      <c r="O680" s="29">
        <f t="array" ref="O680">IFERROR(_xlfn._xlws.FILTER(AJ$4:AJ$6723,(AJ$4:AJ$6723&gt;=0)*($AB$4:$AB$6723=$C680)*($AC$4:$AC$6723=$D680)*(ISNUMBER(_xlfn.XMATCH($AD$4:$AD$6723,$V680:$Z680,0)))),-1)</f>
        <v>-1</v>
      </c>
      <c r="P680" s="29">
        <f t="array" ref="P680">IFERROR(_xlfn._xlws.FILTER(AK$4:AK$6723,(AK$4:AK$6723&gt;=0)*($AB$4:$AB$6723=$C680)*($AC$4:$AC$6723=$D680)*(ISNUMBER(_xlfn.XMATCH($AD$4:$AD$6723,$V680:$Z680,0)))),-1)</f>
        <v>-1</v>
      </c>
      <c r="Q680" s="29">
        <f t="array" ref="Q680">IFERROR(_xlfn._xlws.FILTER(AL$4:AL$6723,(AL$4:AL$6723&gt;=0)*($AB$4:$AB$6723=$C680)*($AC$4:$AC$6723=$D680)*(ISNUMBER(_xlfn.XMATCH($AD$4:$AD$6723,$V680:$Z680,0)))),-1)</f>
        <v>-1</v>
      </c>
      <c r="R680" s="29">
        <f t="array" ref="R680">IFERROR(_xlfn._xlws.FILTER(AM$4:AM$6723,(AM$4:AM$6723&gt;=0)*($AB$4:$AB$6723=$C680)*($AC$4:$AC$6723=$D680)*(ISNUMBER(_xlfn.XMATCH($AD$4:$AD$6723,$V680:$Z680,0)))),-1)</f>
        <v>-1</v>
      </c>
      <c r="S680" s="29">
        <f t="array" ref="S680">IFERROR(_xlfn._xlws.FILTER(AN$4:AN$6723,(AN$4:AN$6723&gt;=0)*($AB$4:$AB$6723=$C680)*($AC$4:$AC$6723=$D680)*(ISNUMBER(_xlfn.XMATCH($AD$4:$AD$6723,$V680:$Z680,0)))),-1)</f>
        <v>-1</v>
      </c>
      <c r="T680" s="29">
        <f t="array" ref="T680">IFERROR(_xlfn._xlws.FILTER(AO$4:AO$6723,(AO$4:AO$6723&gt;=0)*($AB$4:$AB$6723=$C680)*($AC$4:$AC$6723=$D680)*(ISNUMBER(_xlfn.XMATCH($AD$4:$AD$6723,$V680:$Z680,0)))),-1)</f>
        <v>-1</v>
      </c>
      <c r="V680" t="s">
        <v>81</v>
      </c>
      <c r="AB680" t="s">
        <v>62</v>
      </c>
      <c r="AC680" t="s">
        <v>46</v>
      </c>
      <c r="AD680" s="19" t="s">
        <v>21</v>
      </c>
      <c r="AE680" s="18">
        <v>-1</v>
      </c>
      <c r="AF680" s="17">
        <v>-1</v>
      </c>
      <c r="AG680" s="17">
        <v>-1</v>
      </c>
      <c r="AH680" s="17">
        <v>-1</v>
      </c>
      <c r="AI680" s="17">
        <v>-1</v>
      </c>
      <c r="AJ680" s="17">
        <v>-1</v>
      </c>
      <c r="AK680" s="17">
        <v>-1</v>
      </c>
      <c r="AL680" s="17">
        <v>-1</v>
      </c>
      <c r="AM680" s="17">
        <v>-1</v>
      </c>
      <c r="AN680" s="17">
        <v>-1</v>
      </c>
      <c r="AO680" s="17">
        <v>-1</v>
      </c>
    </row>
    <row r="681" spans="3:41" x14ac:dyDescent="0.25">
      <c r="C681" t="s">
        <v>96</v>
      </c>
      <c r="D681" s="6" t="s">
        <v>45</v>
      </c>
      <c r="E681" t="s">
        <v>34</v>
      </c>
      <c r="F681" s="6">
        <v>2005</v>
      </c>
      <c r="G681" s="6" t="s">
        <v>14</v>
      </c>
      <c r="H681" s="6" t="s">
        <v>15</v>
      </c>
      <c r="J681" s="29">
        <f t="array" ref="J681">IFERROR(_xlfn._xlws.FILTER(AE$4:AE$6723,(AE$4:AE$6723&gt;=0)*($AB$4:$AB$6723=$C681)*($AC$4:$AC$6723=$D681)*(ISNUMBER(_xlfn.XMATCH($AD$4:$AD$6723,$V681:$Z681,0)))),-1)</f>
        <v>-1</v>
      </c>
      <c r="K681" s="29">
        <f t="array" ref="K681">IFERROR(_xlfn._xlws.FILTER(AF$4:AF$6723,(AF$4:AF$6723&gt;=0)*($AB$4:$AB$6723=$C681)*($AC$4:$AC$6723=$D681)*(ISNUMBER(_xlfn.XMATCH($AD$4:$AD$6723,$V681:$Z681,0)))),-1)</f>
        <v>-1</v>
      </c>
      <c r="L681" s="29">
        <f t="array" ref="L681">IFERROR(_xlfn._xlws.FILTER(AG$4:AG$6723,(AG$4:AG$6723&gt;=0)*($AB$4:$AB$6723=$C681)*($AC$4:$AC$6723=$D681)*(ISNUMBER(_xlfn.XMATCH($AD$4:$AD$6723,$V681:$Z681,0)))),-1)</f>
        <v>-1</v>
      </c>
      <c r="M681" s="29">
        <f t="array" ref="M681">IFERROR(_xlfn._xlws.FILTER(AH$4:AH$6723,(AH$4:AH$6723&gt;=0)*($AB$4:$AB$6723=$C681)*($AC$4:$AC$6723=$D681)*(ISNUMBER(_xlfn.XMATCH($AD$4:$AD$6723,$V681:$Z681,0)))),-1)</f>
        <v>-1</v>
      </c>
      <c r="N681" s="29">
        <f t="array" ref="N681">IFERROR(_xlfn._xlws.FILTER(AI$4:AI$6723,(AI$4:AI$6723&gt;=0)*($AB$4:$AB$6723=$C681)*($AC$4:$AC$6723=$D681)*(ISNUMBER(_xlfn.XMATCH($AD$4:$AD$6723,$V681:$Z681,0)))),-1)</f>
        <v>-1</v>
      </c>
      <c r="O681" s="29">
        <f t="array" ref="O681">IFERROR(_xlfn._xlws.FILTER(AJ$4:AJ$6723,(AJ$4:AJ$6723&gt;=0)*($AB$4:$AB$6723=$C681)*($AC$4:$AC$6723=$D681)*(ISNUMBER(_xlfn.XMATCH($AD$4:$AD$6723,$V681:$Z681,0)))),-1)</f>
        <v>-1</v>
      </c>
      <c r="P681" s="29">
        <f t="array" ref="P681">IFERROR(_xlfn._xlws.FILTER(AK$4:AK$6723,(AK$4:AK$6723&gt;=0)*($AB$4:$AB$6723=$C681)*($AC$4:$AC$6723=$D681)*(ISNUMBER(_xlfn.XMATCH($AD$4:$AD$6723,$V681:$Z681,0)))),-1)</f>
        <v>-1</v>
      </c>
      <c r="Q681" s="29">
        <f t="array" ref="Q681">IFERROR(_xlfn._xlws.FILTER(AL$4:AL$6723,(AL$4:AL$6723&gt;=0)*($AB$4:$AB$6723=$C681)*($AC$4:$AC$6723=$D681)*(ISNUMBER(_xlfn.XMATCH($AD$4:$AD$6723,$V681:$Z681,0)))),-1)</f>
        <v>-1</v>
      </c>
      <c r="R681" s="29">
        <f t="array" ref="R681">IFERROR(_xlfn._xlws.FILTER(AM$4:AM$6723,(AM$4:AM$6723&gt;=0)*($AB$4:$AB$6723=$C681)*($AC$4:$AC$6723=$D681)*(ISNUMBER(_xlfn.XMATCH($AD$4:$AD$6723,$V681:$Z681,0)))),-1)</f>
        <v>-1</v>
      </c>
      <c r="S681" s="29">
        <f t="array" ref="S681">IFERROR(_xlfn._xlws.FILTER(AN$4:AN$6723,(AN$4:AN$6723&gt;=0)*($AB$4:$AB$6723=$C681)*($AC$4:$AC$6723=$D681)*(ISNUMBER(_xlfn.XMATCH($AD$4:$AD$6723,$V681:$Z681,0)))),-1)</f>
        <v>-1</v>
      </c>
      <c r="T681" s="29">
        <f t="array" ref="T681">IFERROR(_xlfn._xlws.FILTER(AO$4:AO$6723,(AO$4:AO$6723&gt;=0)*($AB$4:$AB$6723=$C681)*($AC$4:$AC$6723=$D681)*(ISNUMBER(_xlfn.XMATCH($AD$4:$AD$6723,$V681:$Z681,0)))),-1)</f>
        <v>-1</v>
      </c>
      <c r="V681" t="s">
        <v>34</v>
      </c>
      <c r="AB681" t="s">
        <v>62</v>
      </c>
      <c r="AC681" t="s">
        <v>46</v>
      </c>
      <c r="AD681" s="19" t="s">
        <v>71</v>
      </c>
      <c r="AE681" s="18">
        <v>-1</v>
      </c>
      <c r="AF681" s="17">
        <v>-1</v>
      </c>
      <c r="AG681" s="17">
        <v>-1</v>
      </c>
      <c r="AH681" s="17">
        <v>-1</v>
      </c>
      <c r="AI681" s="17">
        <v>-1</v>
      </c>
      <c r="AJ681" s="17">
        <v>-1</v>
      </c>
      <c r="AK681" s="17">
        <v>-1</v>
      </c>
      <c r="AL681" s="17">
        <v>-1</v>
      </c>
      <c r="AM681" s="17">
        <v>-1</v>
      </c>
      <c r="AN681" s="17">
        <v>-1</v>
      </c>
      <c r="AO681" s="17">
        <v>-1</v>
      </c>
    </row>
    <row r="682" spans="3:41" x14ac:dyDescent="0.25">
      <c r="C682" t="s">
        <v>96</v>
      </c>
      <c r="D682" s="6" t="s">
        <v>45</v>
      </c>
      <c r="E682" t="s">
        <v>35</v>
      </c>
      <c r="F682" s="6">
        <v>2005</v>
      </c>
      <c r="G682" s="6" t="s">
        <v>14</v>
      </c>
      <c r="H682" s="6" t="s">
        <v>15</v>
      </c>
      <c r="J682" s="29">
        <f t="array" ref="J682">IFERROR(_xlfn._xlws.FILTER(AE$4:AE$6723,(AE$4:AE$6723&gt;=0)*($AB$4:$AB$6723=$C682)*($AC$4:$AC$6723=$D682)*(ISNUMBER(_xlfn.XMATCH($AD$4:$AD$6723,$V682:$Z682,0)))),-1)</f>
        <v>-1</v>
      </c>
      <c r="K682" s="29">
        <f t="array" ref="K682">IFERROR(_xlfn._xlws.FILTER(AF$4:AF$6723,(AF$4:AF$6723&gt;=0)*($AB$4:$AB$6723=$C682)*($AC$4:$AC$6723=$D682)*(ISNUMBER(_xlfn.XMATCH($AD$4:$AD$6723,$V682:$Z682,0)))),-1)</f>
        <v>-1</v>
      </c>
      <c r="L682" s="29">
        <f t="array" ref="L682">IFERROR(_xlfn._xlws.FILTER(AG$4:AG$6723,(AG$4:AG$6723&gt;=0)*($AB$4:$AB$6723=$C682)*($AC$4:$AC$6723=$D682)*(ISNUMBER(_xlfn.XMATCH($AD$4:$AD$6723,$V682:$Z682,0)))),-1)</f>
        <v>-1</v>
      </c>
      <c r="M682" s="29">
        <f t="array" ref="M682">IFERROR(_xlfn._xlws.FILTER(AH$4:AH$6723,(AH$4:AH$6723&gt;=0)*($AB$4:$AB$6723=$C682)*($AC$4:$AC$6723=$D682)*(ISNUMBER(_xlfn.XMATCH($AD$4:$AD$6723,$V682:$Z682,0)))),-1)</f>
        <v>-1</v>
      </c>
      <c r="N682" s="29">
        <f t="array" ref="N682">IFERROR(_xlfn._xlws.FILTER(AI$4:AI$6723,(AI$4:AI$6723&gt;=0)*($AB$4:$AB$6723=$C682)*($AC$4:$AC$6723=$D682)*(ISNUMBER(_xlfn.XMATCH($AD$4:$AD$6723,$V682:$Z682,0)))),-1)</f>
        <v>-1</v>
      </c>
      <c r="O682" s="29">
        <f t="array" ref="O682">IFERROR(_xlfn._xlws.FILTER(AJ$4:AJ$6723,(AJ$4:AJ$6723&gt;=0)*($AB$4:$AB$6723=$C682)*($AC$4:$AC$6723=$D682)*(ISNUMBER(_xlfn.XMATCH($AD$4:$AD$6723,$V682:$Z682,0)))),-1)</f>
        <v>-1</v>
      </c>
      <c r="P682" s="29">
        <f t="array" ref="P682">IFERROR(_xlfn._xlws.FILTER(AK$4:AK$6723,(AK$4:AK$6723&gt;=0)*($AB$4:$AB$6723=$C682)*($AC$4:$AC$6723=$D682)*(ISNUMBER(_xlfn.XMATCH($AD$4:$AD$6723,$V682:$Z682,0)))),-1)</f>
        <v>-1</v>
      </c>
      <c r="Q682" s="29">
        <f t="array" ref="Q682">IFERROR(_xlfn._xlws.FILTER(AL$4:AL$6723,(AL$4:AL$6723&gt;=0)*($AB$4:$AB$6723=$C682)*($AC$4:$AC$6723=$D682)*(ISNUMBER(_xlfn.XMATCH($AD$4:$AD$6723,$V682:$Z682,0)))),-1)</f>
        <v>-1</v>
      </c>
      <c r="R682" s="29">
        <f t="array" ref="R682">IFERROR(_xlfn._xlws.FILTER(AM$4:AM$6723,(AM$4:AM$6723&gt;=0)*($AB$4:$AB$6723=$C682)*($AC$4:$AC$6723=$D682)*(ISNUMBER(_xlfn.XMATCH($AD$4:$AD$6723,$V682:$Z682,0)))),-1)</f>
        <v>-1</v>
      </c>
      <c r="S682" s="29">
        <f t="array" ref="S682">IFERROR(_xlfn._xlws.FILTER(AN$4:AN$6723,(AN$4:AN$6723&gt;=0)*($AB$4:$AB$6723=$C682)*($AC$4:$AC$6723=$D682)*(ISNUMBER(_xlfn.XMATCH($AD$4:$AD$6723,$V682:$Z682,0)))),-1)</f>
        <v>-1</v>
      </c>
      <c r="T682" s="29">
        <f t="array" ref="T682">IFERROR(_xlfn._xlws.FILTER(AO$4:AO$6723,(AO$4:AO$6723&gt;=0)*($AB$4:$AB$6723=$C682)*($AC$4:$AC$6723=$D682)*(ISNUMBER(_xlfn.XMATCH($AD$4:$AD$6723,$V682:$Z682,0)))),-1)</f>
        <v>-1</v>
      </c>
      <c r="V682" t="s">
        <v>35</v>
      </c>
      <c r="W682" s="25" t="s">
        <v>83</v>
      </c>
      <c r="X682" s="25" t="s">
        <v>71</v>
      </c>
      <c r="AB682" t="s">
        <v>62</v>
      </c>
      <c r="AC682" t="s">
        <v>46</v>
      </c>
      <c r="AD682" s="19" t="s">
        <v>66</v>
      </c>
      <c r="AE682" s="18">
        <v>-1</v>
      </c>
      <c r="AF682" s="17">
        <v>-1</v>
      </c>
      <c r="AG682" s="17">
        <v>-1</v>
      </c>
      <c r="AH682" s="17">
        <v>-1</v>
      </c>
      <c r="AI682" s="17">
        <v>-1</v>
      </c>
      <c r="AJ682" s="17">
        <v>-1</v>
      </c>
      <c r="AK682" s="17">
        <v>-1</v>
      </c>
      <c r="AL682" s="17">
        <v>-1</v>
      </c>
      <c r="AM682" s="17">
        <v>-1</v>
      </c>
      <c r="AN682" s="17">
        <v>-1</v>
      </c>
      <c r="AO682" s="17">
        <v>-1</v>
      </c>
    </row>
    <row r="683" spans="3:41" x14ac:dyDescent="0.25">
      <c r="C683" t="s">
        <v>96</v>
      </c>
      <c r="D683" s="6" t="s">
        <v>45</v>
      </c>
      <c r="E683" t="s">
        <v>84</v>
      </c>
      <c r="F683" s="6">
        <v>2005</v>
      </c>
      <c r="G683" s="6" t="s">
        <v>14</v>
      </c>
      <c r="H683" s="6" t="s">
        <v>15</v>
      </c>
      <c r="J683" s="29">
        <f t="array" ref="J683">IFERROR(_xlfn._xlws.FILTER(AE$4:AE$6723,(AE$4:AE$6723&gt;=0)*($AB$4:$AB$6723=$C683)*($AC$4:$AC$6723=$D683)*(ISNUMBER(_xlfn.XMATCH($AD$4:$AD$6723,$V683:$Z683,0)))),-1)</f>
        <v>-1</v>
      </c>
      <c r="K683" s="29">
        <f t="array" ref="K683">IFERROR(_xlfn._xlws.FILTER(AF$4:AF$6723,(AF$4:AF$6723&gt;=0)*($AB$4:$AB$6723=$C683)*($AC$4:$AC$6723=$D683)*(ISNUMBER(_xlfn.XMATCH($AD$4:$AD$6723,$V683:$Z683,0)))),-1)</f>
        <v>-1</v>
      </c>
      <c r="L683" s="29">
        <f t="array" ref="L683">IFERROR(_xlfn._xlws.FILTER(AG$4:AG$6723,(AG$4:AG$6723&gt;=0)*($AB$4:$AB$6723=$C683)*($AC$4:$AC$6723=$D683)*(ISNUMBER(_xlfn.XMATCH($AD$4:$AD$6723,$V683:$Z683,0)))),-1)</f>
        <v>-1</v>
      </c>
      <c r="M683" s="29">
        <f t="array" ref="M683">IFERROR(_xlfn._xlws.FILTER(AH$4:AH$6723,(AH$4:AH$6723&gt;=0)*($AB$4:$AB$6723=$C683)*($AC$4:$AC$6723=$D683)*(ISNUMBER(_xlfn.XMATCH($AD$4:$AD$6723,$V683:$Z683,0)))),-1)</f>
        <v>-1</v>
      </c>
      <c r="N683" s="29">
        <f t="array" ref="N683">IFERROR(_xlfn._xlws.FILTER(AI$4:AI$6723,(AI$4:AI$6723&gt;=0)*($AB$4:$AB$6723=$C683)*($AC$4:$AC$6723=$D683)*(ISNUMBER(_xlfn.XMATCH($AD$4:$AD$6723,$V683:$Z683,0)))),-1)</f>
        <v>-1</v>
      </c>
      <c r="O683" s="29">
        <f t="array" ref="O683">IFERROR(_xlfn._xlws.FILTER(AJ$4:AJ$6723,(AJ$4:AJ$6723&gt;=0)*($AB$4:$AB$6723=$C683)*($AC$4:$AC$6723=$D683)*(ISNUMBER(_xlfn.XMATCH($AD$4:$AD$6723,$V683:$Z683,0)))),-1)</f>
        <v>-1</v>
      </c>
      <c r="P683" s="29">
        <f t="array" ref="P683">IFERROR(_xlfn._xlws.FILTER(AK$4:AK$6723,(AK$4:AK$6723&gt;=0)*($AB$4:$AB$6723=$C683)*($AC$4:$AC$6723=$D683)*(ISNUMBER(_xlfn.XMATCH($AD$4:$AD$6723,$V683:$Z683,0)))),-1)</f>
        <v>-1</v>
      </c>
      <c r="Q683" s="29">
        <f t="array" ref="Q683">IFERROR(_xlfn._xlws.FILTER(AL$4:AL$6723,(AL$4:AL$6723&gt;=0)*($AB$4:$AB$6723=$C683)*($AC$4:$AC$6723=$D683)*(ISNUMBER(_xlfn.XMATCH($AD$4:$AD$6723,$V683:$Z683,0)))),-1)</f>
        <v>-1</v>
      </c>
      <c r="R683" s="29">
        <f t="array" ref="R683">IFERROR(_xlfn._xlws.FILTER(AM$4:AM$6723,(AM$4:AM$6723&gt;=0)*($AB$4:$AB$6723=$C683)*($AC$4:$AC$6723=$D683)*(ISNUMBER(_xlfn.XMATCH($AD$4:$AD$6723,$V683:$Z683,0)))),-1)</f>
        <v>-1</v>
      </c>
      <c r="S683" s="29">
        <f t="array" ref="S683">IFERROR(_xlfn._xlws.FILTER(AN$4:AN$6723,(AN$4:AN$6723&gt;=0)*($AB$4:$AB$6723=$C683)*($AC$4:$AC$6723=$D683)*(ISNUMBER(_xlfn.XMATCH($AD$4:$AD$6723,$V683:$Z683,0)))),-1)</f>
        <v>-1</v>
      </c>
      <c r="T683" s="29">
        <f t="array" ref="T683">IFERROR(_xlfn._xlws.FILTER(AO$4:AO$6723,(AO$4:AO$6723&gt;=0)*($AB$4:$AB$6723=$C683)*($AC$4:$AC$6723=$D683)*(ISNUMBER(_xlfn.XMATCH($AD$4:$AD$6723,$V683:$Z683,0)))),-1)</f>
        <v>-1</v>
      </c>
      <c r="V683" t="s">
        <v>84</v>
      </c>
      <c r="W683" s="25" t="s">
        <v>85</v>
      </c>
      <c r="AB683" t="s">
        <v>62</v>
      </c>
      <c r="AC683" t="s">
        <v>46</v>
      </c>
      <c r="AD683" s="19" t="s">
        <v>67</v>
      </c>
      <c r="AE683" s="18">
        <v>-1</v>
      </c>
      <c r="AF683" s="17">
        <v>-1</v>
      </c>
      <c r="AG683" s="17">
        <v>-1</v>
      </c>
      <c r="AH683" s="17">
        <v>-1</v>
      </c>
      <c r="AI683" s="17">
        <v>-1</v>
      </c>
      <c r="AJ683" s="17">
        <v>-1</v>
      </c>
      <c r="AK683" s="17">
        <v>-1</v>
      </c>
      <c r="AL683" s="17">
        <v>-1</v>
      </c>
      <c r="AM683" s="17">
        <v>-1</v>
      </c>
      <c r="AN683" s="17">
        <v>-1</v>
      </c>
      <c r="AO683" s="17">
        <v>-1</v>
      </c>
    </row>
    <row r="684" spans="3:41" x14ac:dyDescent="0.25">
      <c r="C684" t="s">
        <v>96</v>
      </c>
      <c r="D684" s="6" t="s">
        <v>46</v>
      </c>
      <c r="E684" t="s">
        <v>13</v>
      </c>
      <c r="F684" s="6">
        <v>2005</v>
      </c>
      <c r="G684" s="6" t="s">
        <v>14</v>
      </c>
      <c r="H684" s="6" t="s">
        <v>15</v>
      </c>
      <c r="I684" s="6"/>
      <c r="J684" s="29">
        <f t="array" ref="J684">IFERROR(_xlfn._xlws.FILTER(AE$4:AE$6723,(AE$4:AE$6723&gt;=0)*($AB$4:$AB$6723=$C684)*($AC$4:$AC$6723=$D684)*(ISNUMBER(_xlfn.XMATCH($AD$4:$AD$6723,$V684:$Z684,0)))),-1)</f>
        <v>-1</v>
      </c>
      <c r="K684" s="29">
        <f t="array" ref="K684">IFERROR(_xlfn._xlws.FILTER(AF$4:AF$6723,(AF$4:AF$6723&gt;=0)*($AB$4:$AB$6723=$C684)*($AC$4:$AC$6723=$D684)*(ISNUMBER(_xlfn.XMATCH($AD$4:$AD$6723,$V684:$Z684,0)))),-1)</f>
        <v>-1</v>
      </c>
      <c r="L684" s="29">
        <f t="array" ref="L684">IFERROR(_xlfn._xlws.FILTER(AG$4:AG$6723,(AG$4:AG$6723&gt;=0)*($AB$4:$AB$6723=$C684)*($AC$4:$AC$6723=$D684)*(ISNUMBER(_xlfn.XMATCH($AD$4:$AD$6723,$V684:$Z684,0)))),-1)</f>
        <v>-1</v>
      </c>
      <c r="M684" s="29">
        <f t="array" ref="M684">IFERROR(_xlfn._xlws.FILTER(AH$4:AH$6723,(AH$4:AH$6723&gt;=0)*($AB$4:$AB$6723=$C684)*($AC$4:$AC$6723=$D684)*(ISNUMBER(_xlfn.XMATCH($AD$4:$AD$6723,$V684:$Z684,0)))),-1)</f>
        <v>-1</v>
      </c>
      <c r="N684" s="29">
        <f t="array" ref="N684">IFERROR(_xlfn._xlws.FILTER(AI$4:AI$6723,(AI$4:AI$6723&gt;=0)*($AB$4:$AB$6723=$C684)*($AC$4:$AC$6723=$D684)*(ISNUMBER(_xlfn.XMATCH($AD$4:$AD$6723,$V684:$Z684,0)))),-1)</f>
        <v>-1</v>
      </c>
      <c r="O684" s="29">
        <f t="array" ref="O684">IFERROR(_xlfn._xlws.FILTER(AJ$4:AJ$6723,(AJ$4:AJ$6723&gt;=0)*($AB$4:$AB$6723=$C684)*($AC$4:$AC$6723=$D684)*(ISNUMBER(_xlfn.XMATCH($AD$4:$AD$6723,$V684:$Z684,0)))),-1)</f>
        <v>-1</v>
      </c>
      <c r="P684" s="29">
        <f t="array" ref="P684">IFERROR(_xlfn._xlws.FILTER(AK$4:AK$6723,(AK$4:AK$6723&gt;=0)*($AB$4:$AB$6723=$C684)*($AC$4:$AC$6723=$D684)*(ISNUMBER(_xlfn.XMATCH($AD$4:$AD$6723,$V684:$Z684,0)))),-1)</f>
        <v>-1</v>
      </c>
      <c r="Q684" s="29">
        <f t="array" ref="Q684">IFERROR(_xlfn._xlws.FILTER(AL$4:AL$6723,(AL$4:AL$6723&gt;=0)*($AB$4:$AB$6723=$C684)*($AC$4:$AC$6723=$D684)*(ISNUMBER(_xlfn.XMATCH($AD$4:$AD$6723,$V684:$Z684,0)))),-1)</f>
        <v>-1</v>
      </c>
      <c r="R684" s="29">
        <f t="array" ref="R684">IFERROR(_xlfn._xlws.FILTER(AM$4:AM$6723,(AM$4:AM$6723&gt;=0)*($AB$4:$AB$6723=$C684)*($AC$4:$AC$6723=$D684)*(ISNUMBER(_xlfn.XMATCH($AD$4:$AD$6723,$V684:$Z684,0)))),-1)</f>
        <v>-1</v>
      </c>
      <c r="S684" s="29">
        <f t="array" ref="S684">IFERROR(_xlfn._xlws.FILTER(AN$4:AN$6723,(AN$4:AN$6723&gt;=0)*($AB$4:$AB$6723=$C684)*($AC$4:$AC$6723=$D684)*(ISNUMBER(_xlfn.XMATCH($AD$4:$AD$6723,$V684:$Z684,0)))),-1)</f>
        <v>-1</v>
      </c>
      <c r="T684" s="29">
        <f t="array" ref="T684">IFERROR(_xlfn._xlws.FILTER(AO$4:AO$6723,(AO$4:AO$6723&gt;=0)*($AB$4:$AB$6723=$C684)*($AC$4:$AC$6723=$D684)*(ISNUMBER(_xlfn.XMATCH($AD$4:$AD$6723,$V684:$Z684,0)))),-1)</f>
        <v>-1</v>
      </c>
      <c r="V684" t="s">
        <v>13</v>
      </c>
      <c r="AB684" t="s">
        <v>62</v>
      </c>
      <c r="AC684" t="s">
        <v>46</v>
      </c>
      <c r="AD684" s="19" t="s">
        <v>68</v>
      </c>
      <c r="AE684" s="18">
        <v>-1</v>
      </c>
      <c r="AF684" s="17">
        <v>-1</v>
      </c>
      <c r="AG684" s="17">
        <v>-1</v>
      </c>
      <c r="AH684" s="17">
        <v>-1</v>
      </c>
      <c r="AI684" s="17">
        <v>-1</v>
      </c>
      <c r="AJ684" s="17">
        <v>-1</v>
      </c>
      <c r="AK684" s="17">
        <v>-1</v>
      </c>
      <c r="AL684" s="17">
        <v>-1</v>
      </c>
      <c r="AM684" s="17">
        <v>-1</v>
      </c>
      <c r="AN684" s="17">
        <v>-1</v>
      </c>
      <c r="AO684" s="17">
        <v>-1</v>
      </c>
    </row>
    <row r="685" spans="3:41" x14ac:dyDescent="0.25">
      <c r="C685" t="s">
        <v>96</v>
      </c>
      <c r="D685" s="6" t="s">
        <v>46</v>
      </c>
      <c r="E685" t="s">
        <v>17</v>
      </c>
      <c r="F685" s="6">
        <v>2005</v>
      </c>
      <c r="G685" s="6" t="s">
        <v>14</v>
      </c>
      <c r="H685" s="6" t="s">
        <v>15</v>
      </c>
      <c r="I685" s="6"/>
      <c r="J685" s="29">
        <f t="array" ref="J685">IFERROR(_xlfn._xlws.FILTER(AE$4:AE$6723,(AE$4:AE$6723&gt;=0)*($AB$4:$AB$6723=$C685)*($AC$4:$AC$6723=$D685)*(ISNUMBER(_xlfn.XMATCH($AD$4:$AD$6723,$V685:$Z685,0)))),-1)</f>
        <v>21.07595636020687</v>
      </c>
      <c r="K685" s="29">
        <f t="array" ref="K685">IFERROR(_xlfn._xlws.FILTER(AF$4:AF$6723,(AF$4:AF$6723&gt;=0)*($AB$4:$AB$6723=$C685)*($AC$4:$AC$6723=$D685)*(ISNUMBER(_xlfn.XMATCH($AD$4:$AD$6723,$V685:$Z685,0)))),-1)</f>
        <v>21.219791865155202</v>
      </c>
      <c r="L685" s="29">
        <f t="array" ref="L685">IFERROR(_xlfn._xlws.FILTER(AG$4:AG$6723,(AG$4:AG$6723&gt;=0)*($AB$4:$AB$6723=$C685)*($AC$4:$AC$6723=$D685)*(ISNUMBER(_xlfn.XMATCH($AD$4:$AD$6723,$V685:$Z685,0)))),-1)</f>
        <v>15.453263160000001</v>
      </c>
      <c r="M685" s="29">
        <f t="array" ref="M685">IFERROR(_xlfn._xlws.FILTER(AH$4:AH$6723,(AH$4:AH$6723&gt;=0)*($AB$4:$AB$6723=$C685)*($AC$4:$AC$6723=$D685)*(ISNUMBER(_xlfn.XMATCH($AD$4:$AD$6723,$V685:$Z685,0)))),-1)</f>
        <v>18.552280769999999</v>
      </c>
      <c r="N685" s="29">
        <f t="array" ref="N685">IFERROR(_xlfn._xlws.FILTER(AI$4:AI$6723,(AI$4:AI$6723&gt;=0)*($AB$4:$AB$6723=$C685)*($AC$4:$AC$6723=$D685)*(ISNUMBER(_xlfn.XMATCH($AD$4:$AD$6723,$V685:$Z685,0)))),-1)</f>
        <v>19.143624989999999</v>
      </c>
      <c r="O685" s="29">
        <f t="array" ref="O685">IFERROR(_xlfn._xlws.FILTER(AJ$4:AJ$6723,(AJ$4:AJ$6723&gt;=0)*($AB$4:$AB$6723=$C685)*($AC$4:$AC$6723=$D685)*(ISNUMBER(_xlfn.XMATCH($AD$4:$AD$6723,$V685:$Z685,0)))),-1)</f>
        <v>18.51243492</v>
      </c>
      <c r="P685" s="29">
        <f t="array" ref="P685">IFERROR(_xlfn._xlws.FILTER(AK$4:AK$6723,(AK$4:AK$6723&gt;=0)*($AB$4:$AB$6723=$C685)*($AC$4:$AC$6723=$D685)*(ISNUMBER(_xlfn.XMATCH($AD$4:$AD$6723,$V685:$Z685,0)))),-1)</f>
        <v>19.17368166</v>
      </c>
      <c r="Q685" s="29">
        <f t="array" ref="Q685">IFERROR(_xlfn._xlws.FILTER(AL$4:AL$6723,(AL$4:AL$6723&gt;=0)*($AB$4:$AB$6723=$C685)*($AC$4:$AC$6723=$D685)*(ISNUMBER(_xlfn.XMATCH($AD$4:$AD$6723,$V685:$Z685,0)))),-1)</f>
        <v>19.940718690000001</v>
      </c>
      <c r="R685" s="29">
        <f t="array" ref="R685">IFERROR(_xlfn._xlws.FILTER(AM$4:AM$6723,(AM$4:AM$6723&gt;=0)*($AB$4:$AB$6723=$C685)*($AC$4:$AC$6723=$D685)*(ISNUMBER(_xlfn.XMATCH($AD$4:$AD$6723,$V685:$Z685,0)))),-1)</f>
        <v>19.940718690000001</v>
      </c>
      <c r="S685" s="29">
        <f t="array" ref="S685">IFERROR(_xlfn._xlws.FILTER(AN$4:AN$6723,(AN$4:AN$6723&gt;=0)*($AB$4:$AB$6723=$C685)*($AC$4:$AC$6723=$D685)*(ISNUMBER(_xlfn.XMATCH($AD$4:$AD$6723,$V685:$Z685,0)))),-1)</f>
        <v>19.940718690000001</v>
      </c>
      <c r="T685" s="29">
        <f t="array" ref="T685">IFERROR(_xlfn._xlws.FILTER(AO$4:AO$6723,(AO$4:AO$6723&gt;=0)*($AB$4:$AB$6723=$C685)*($AC$4:$AC$6723=$D685)*(ISNUMBER(_xlfn.XMATCH($AD$4:$AD$6723,$V685:$Z685,0)))),-1)</f>
        <v>19.940718690000001</v>
      </c>
      <c r="V685" t="s">
        <v>17</v>
      </c>
      <c r="AB685" t="s">
        <v>62</v>
      </c>
      <c r="AC685" t="s">
        <v>46</v>
      </c>
      <c r="AD685" s="19" t="s">
        <v>76</v>
      </c>
      <c r="AE685" s="18">
        <v>-1</v>
      </c>
      <c r="AF685" s="17">
        <v>-1</v>
      </c>
      <c r="AG685" s="17">
        <v>-1</v>
      </c>
      <c r="AH685" s="17">
        <v>-1</v>
      </c>
      <c r="AI685" s="17">
        <v>-1</v>
      </c>
      <c r="AJ685" s="17">
        <v>-1</v>
      </c>
      <c r="AK685" s="17">
        <v>-1</v>
      </c>
      <c r="AL685" s="17">
        <v>-1</v>
      </c>
      <c r="AM685" s="17">
        <v>-1</v>
      </c>
      <c r="AN685" s="17">
        <v>-1</v>
      </c>
      <c r="AO685" s="17">
        <v>-1</v>
      </c>
    </row>
    <row r="686" spans="3:41" x14ac:dyDescent="0.25">
      <c r="C686" t="s">
        <v>96</v>
      </c>
      <c r="D686" s="6" t="s">
        <v>46</v>
      </c>
      <c r="E686" t="s">
        <v>18</v>
      </c>
      <c r="F686" s="6">
        <v>2005</v>
      </c>
      <c r="G686" s="6" t="s">
        <v>14</v>
      </c>
      <c r="H686" s="6" t="s">
        <v>15</v>
      </c>
      <c r="I686" s="6"/>
      <c r="J686" s="29">
        <f t="array" ref="J686">IFERROR(_xlfn._xlws.FILTER(AE$4:AE$6723,(AE$4:AE$6723&gt;=0)*($AB$4:$AB$6723=$C686)*($AC$4:$AC$6723=$D686)*(ISNUMBER(_xlfn.XMATCH($AD$4:$AD$6723,$V686:$Z686,0)))),-1)</f>
        <v>-1</v>
      </c>
      <c r="K686" s="29">
        <f t="array" ref="K686">IFERROR(_xlfn._xlws.FILTER(AF$4:AF$6723,(AF$4:AF$6723&gt;=0)*($AB$4:$AB$6723=$C686)*($AC$4:$AC$6723=$D686)*(ISNUMBER(_xlfn.XMATCH($AD$4:$AD$6723,$V686:$Z686,0)))),-1)</f>
        <v>-1</v>
      </c>
      <c r="L686" s="29">
        <f t="array" ref="L686">IFERROR(_xlfn._xlws.FILTER(AG$4:AG$6723,(AG$4:AG$6723&gt;=0)*($AB$4:$AB$6723=$C686)*($AC$4:$AC$6723=$D686)*(ISNUMBER(_xlfn.XMATCH($AD$4:$AD$6723,$V686:$Z686,0)))),-1)</f>
        <v>-1</v>
      </c>
      <c r="M686" s="29">
        <f t="array" ref="M686">IFERROR(_xlfn._xlws.FILTER(AH$4:AH$6723,(AH$4:AH$6723&gt;=0)*($AB$4:$AB$6723=$C686)*($AC$4:$AC$6723=$D686)*(ISNUMBER(_xlfn.XMATCH($AD$4:$AD$6723,$V686:$Z686,0)))),-1)</f>
        <v>-1</v>
      </c>
      <c r="N686" s="29">
        <f t="array" ref="N686">IFERROR(_xlfn._xlws.FILTER(AI$4:AI$6723,(AI$4:AI$6723&gt;=0)*($AB$4:$AB$6723=$C686)*($AC$4:$AC$6723=$D686)*(ISNUMBER(_xlfn.XMATCH($AD$4:$AD$6723,$V686:$Z686,0)))),-1)</f>
        <v>-1</v>
      </c>
      <c r="O686" s="29">
        <f t="array" ref="O686">IFERROR(_xlfn._xlws.FILTER(AJ$4:AJ$6723,(AJ$4:AJ$6723&gt;=0)*($AB$4:$AB$6723=$C686)*($AC$4:$AC$6723=$D686)*(ISNUMBER(_xlfn.XMATCH($AD$4:$AD$6723,$V686:$Z686,0)))),-1)</f>
        <v>-1</v>
      </c>
      <c r="P686" s="29">
        <f t="array" ref="P686">IFERROR(_xlfn._xlws.FILTER(AK$4:AK$6723,(AK$4:AK$6723&gt;=0)*($AB$4:$AB$6723=$C686)*($AC$4:$AC$6723=$D686)*(ISNUMBER(_xlfn.XMATCH($AD$4:$AD$6723,$V686:$Z686,0)))),-1)</f>
        <v>-1</v>
      </c>
      <c r="Q686" s="29">
        <f t="array" ref="Q686">IFERROR(_xlfn._xlws.FILTER(AL$4:AL$6723,(AL$4:AL$6723&gt;=0)*($AB$4:$AB$6723=$C686)*($AC$4:$AC$6723=$D686)*(ISNUMBER(_xlfn.XMATCH($AD$4:$AD$6723,$V686:$Z686,0)))),-1)</f>
        <v>-1</v>
      </c>
      <c r="R686" s="29">
        <f t="array" ref="R686">IFERROR(_xlfn._xlws.FILTER(AM$4:AM$6723,(AM$4:AM$6723&gt;=0)*($AB$4:$AB$6723=$C686)*($AC$4:$AC$6723=$D686)*(ISNUMBER(_xlfn.XMATCH($AD$4:$AD$6723,$V686:$Z686,0)))),-1)</f>
        <v>-1</v>
      </c>
      <c r="S686" s="29">
        <f t="array" ref="S686">IFERROR(_xlfn._xlws.FILTER(AN$4:AN$6723,(AN$4:AN$6723&gt;=0)*($AB$4:$AB$6723=$C686)*($AC$4:$AC$6723=$D686)*(ISNUMBER(_xlfn.XMATCH($AD$4:$AD$6723,$V686:$Z686,0)))),-1)</f>
        <v>-1</v>
      </c>
      <c r="T686" s="29">
        <f t="array" ref="T686">IFERROR(_xlfn._xlws.FILTER(AO$4:AO$6723,(AO$4:AO$6723&gt;=0)*($AB$4:$AB$6723=$C686)*($AC$4:$AC$6723=$D686)*(ISNUMBER(_xlfn.XMATCH($AD$4:$AD$6723,$V686:$Z686,0)))),-1)</f>
        <v>-1</v>
      </c>
      <c r="V686" t="s">
        <v>18</v>
      </c>
      <c r="AB686" t="s">
        <v>62</v>
      </c>
      <c r="AC686" t="s">
        <v>46</v>
      </c>
      <c r="AD686" s="19" t="s">
        <v>69</v>
      </c>
      <c r="AE686" s="18">
        <v>-1</v>
      </c>
      <c r="AF686" s="17">
        <v>-1</v>
      </c>
      <c r="AG686" s="17">
        <v>-1</v>
      </c>
      <c r="AH686" s="17">
        <v>-1</v>
      </c>
      <c r="AI686" s="17">
        <v>-1</v>
      </c>
      <c r="AJ686" s="17">
        <v>-1</v>
      </c>
      <c r="AK686" s="17">
        <v>-1</v>
      </c>
      <c r="AL686" s="17">
        <v>-1</v>
      </c>
      <c r="AM686" s="17">
        <v>-1</v>
      </c>
      <c r="AN686" s="17">
        <v>-1</v>
      </c>
      <c r="AO686" s="17">
        <v>-1</v>
      </c>
    </row>
    <row r="687" spans="3:41" x14ac:dyDescent="0.25">
      <c r="C687" t="s">
        <v>96</v>
      </c>
      <c r="D687" s="6" t="s">
        <v>46</v>
      </c>
      <c r="E687" t="s">
        <v>63</v>
      </c>
      <c r="F687" s="6">
        <v>2005</v>
      </c>
      <c r="G687" s="6" t="s">
        <v>14</v>
      </c>
      <c r="H687" s="6" t="s">
        <v>15</v>
      </c>
      <c r="J687" s="29">
        <f t="array" ref="J687">IFERROR(_xlfn._xlws.FILTER(AE$4:AE$6723,(AE$4:AE$6723&gt;=0)*($AB$4:$AB$6723=$C687)*($AC$4:$AC$6723=$D687)*(ISNUMBER(_xlfn.XMATCH($AD$4:$AD$6723,$V687:$Z687,0)))),-1)</f>
        <v>-1</v>
      </c>
      <c r="K687" s="29">
        <f t="array" ref="K687">IFERROR(_xlfn._xlws.FILTER(AF$4:AF$6723,(AF$4:AF$6723&gt;=0)*($AB$4:$AB$6723=$C687)*($AC$4:$AC$6723=$D687)*(ISNUMBER(_xlfn.XMATCH($AD$4:$AD$6723,$V687:$Z687,0)))),-1)</f>
        <v>-1</v>
      </c>
      <c r="L687" s="29">
        <f t="array" ref="L687">IFERROR(_xlfn._xlws.FILTER(AG$4:AG$6723,(AG$4:AG$6723&gt;=0)*($AB$4:$AB$6723=$C687)*($AC$4:$AC$6723=$D687)*(ISNUMBER(_xlfn.XMATCH($AD$4:$AD$6723,$V687:$Z687,0)))),-1)</f>
        <v>-1</v>
      </c>
      <c r="M687" s="29">
        <f t="array" ref="M687">IFERROR(_xlfn._xlws.FILTER(AH$4:AH$6723,(AH$4:AH$6723&gt;=0)*($AB$4:$AB$6723=$C687)*($AC$4:$AC$6723=$D687)*(ISNUMBER(_xlfn.XMATCH($AD$4:$AD$6723,$V687:$Z687,0)))),-1)</f>
        <v>-1</v>
      </c>
      <c r="N687" s="29">
        <f t="array" ref="N687">IFERROR(_xlfn._xlws.FILTER(AI$4:AI$6723,(AI$4:AI$6723&gt;=0)*($AB$4:$AB$6723=$C687)*($AC$4:$AC$6723=$D687)*(ISNUMBER(_xlfn.XMATCH($AD$4:$AD$6723,$V687:$Z687,0)))),-1)</f>
        <v>-1</v>
      </c>
      <c r="O687" s="29">
        <f t="array" ref="O687">IFERROR(_xlfn._xlws.FILTER(AJ$4:AJ$6723,(AJ$4:AJ$6723&gt;=0)*($AB$4:$AB$6723=$C687)*($AC$4:$AC$6723=$D687)*(ISNUMBER(_xlfn.XMATCH($AD$4:$AD$6723,$V687:$Z687,0)))),-1)</f>
        <v>-1</v>
      </c>
      <c r="P687" s="29">
        <f t="array" ref="P687">IFERROR(_xlfn._xlws.FILTER(AK$4:AK$6723,(AK$4:AK$6723&gt;=0)*($AB$4:$AB$6723=$C687)*($AC$4:$AC$6723=$D687)*(ISNUMBER(_xlfn.XMATCH($AD$4:$AD$6723,$V687:$Z687,0)))),-1)</f>
        <v>-1</v>
      </c>
      <c r="Q687" s="29">
        <f t="array" ref="Q687">IFERROR(_xlfn._xlws.FILTER(AL$4:AL$6723,(AL$4:AL$6723&gt;=0)*($AB$4:$AB$6723=$C687)*($AC$4:$AC$6723=$D687)*(ISNUMBER(_xlfn.XMATCH($AD$4:$AD$6723,$V687:$Z687,0)))),-1)</f>
        <v>-1</v>
      </c>
      <c r="R687" s="29">
        <f t="array" ref="R687">IFERROR(_xlfn._xlws.FILTER(AM$4:AM$6723,(AM$4:AM$6723&gt;=0)*($AB$4:$AB$6723=$C687)*($AC$4:$AC$6723=$D687)*(ISNUMBER(_xlfn.XMATCH($AD$4:$AD$6723,$V687:$Z687,0)))),-1)</f>
        <v>-1</v>
      </c>
      <c r="S687" s="29">
        <f t="array" ref="S687">IFERROR(_xlfn._xlws.FILTER(AN$4:AN$6723,(AN$4:AN$6723&gt;=0)*($AB$4:$AB$6723=$C687)*($AC$4:$AC$6723=$D687)*(ISNUMBER(_xlfn.XMATCH($AD$4:$AD$6723,$V687:$Z687,0)))),-1)</f>
        <v>-1</v>
      </c>
      <c r="T687" s="29">
        <f t="array" ref="T687">IFERROR(_xlfn._xlws.FILTER(AO$4:AO$6723,(AO$4:AO$6723&gt;=0)*($AB$4:$AB$6723=$C687)*($AC$4:$AC$6723=$D687)*(ISNUMBER(_xlfn.XMATCH($AD$4:$AD$6723,$V687:$Z687,0)))),-1)</f>
        <v>-1</v>
      </c>
      <c r="V687" t="s">
        <v>63</v>
      </c>
      <c r="AB687" t="s">
        <v>62</v>
      </c>
      <c r="AC687" t="s">
        <v>46</v>
      </c>
      <c r="AD687" s="19" t="s">
        <v>23</v>
      </c>
      <c r="AE687" s="18">
        <v>-1</v>
      </c>
      <c r="AF687" s="17">
        <v>-1</v>
      </c>
      <c r="AG687" s="17">
        <v>-1</v>
      </c>
      <c r="AH687" s="17">
        <v>-1</v>
      </c>
      <c r="AI687" s="17">
        <v>-1</v>
      </c>
      <c r="AJ687" s="17">
        <v>-1</v>
      </c>
      <c r="AK687" s="17">
        <v>-1</v>
      </c>
      <c r="AL687" s="17">
        <v>-1</v>
      </c>
      <c r="AM687" s="17">
        <v>-1</v>
      </c>
      <c r="AN687" s="17">
        <v>-1</v>
      </c>
      <c r="AO687" s="17">
        <v>-1</v>
      </c>
    </row>
    <row r="688" spans="3:41" x14ac:dyDescent="0.25">
      <c r="C688" t="s">
        <v>96</v>
      </c>
      <c r="D688" s="6" t="s">
        <v>46</v>
      </c>
      <c r="E688" t="s">
        <v>21</v>
      </c>
      <c r="F688" s="6">
        <v>2005</v>
      </c>
      <c r="G688" s="6" t="s">
        <v>14</v>
      </c>
      <c r="H688" s="6" t="s">
        <v>15</v>
      </c>
      <c r="J688" s="29">
        <f t="array" ref="J688">IFERROR(_xlfn._xlws.FILTER(AE$4:AE$6723,(AE$4:AE$6723&gt;=0)*($AB$4:$AB$6723=$C688)*($AC$4:$AC$6723=$D688)*(ISNUMBER(_xlfn.XMATCH($AD$4:$AD$6723,$V688:$Z688,0)))),-1)</f>
        <v>-1</v>
      </c>
      <c r="K688" s="29">
        <f t="array" ref="K688">IFERROR(_xlfn._xlws.FILTER(AF$4:AF$6723,(AF$4:AF$6723&gt;=0)*($AB$4:$AB$6723=$C688)*($AC$4:$AC$6723=$D688)*(ISNUMBER(_xlfn.XMATCH($AD$4:$AD$6723,$V688:$Z688,0)))),-1)</f>
        <v>-1</v>
      </c>
      <c r="L688" s="29">
        <f t="array" ref="L688">IFERROR(_xlfn._xlws.FILTER(AG$4:AG$6723,(AG$4:AG$6723&gt;=0)*($AB$4:$AB$6723=$C688)*($AC$4:$AC$6723=$D688)*(ISNUMBER(_xlfn.XMATCH($AD$4:$AD$6723,$V688:$Z688,0)))),-1)</f>
        <v>-1</v>
      </c>
      <c r="M688" s="29">
        <f t="array" ref="M688">IFERROR(_xlfn._xlws.FILTER(AH$4:AH$6723,(AH$4:AH$6723&gt;=0)*($AB$4:$AB$6723=$C688)*($AC$4:$AC$6723=$D688)*(ISNUMBER(_xlfn.XMATCH($AD$4:$AD$6723,$V688:$Z688,0)))),-1)</f>
        <v>-1</v>
      </c>
      <c r="N688" s="29">
        <f t="array" ref="N688">IFERROR(_xlfn._xlws.FILTER(AI$4:AI$6723,(AI$4:AI$6723&gt;=0)*($AB$4:$AB$6723=$C688)*($AC$4:$AC$6723=$D688)*(ISNUMBER(_xlfn.XMATCH($AD$4:$AD$6723,$V688:$Z688,0)))),-1)</f>
        <v>-1</v>
      </c>
      <c r="O688" s="29">
        <f t="array" ref="O688">IFERROR(_xlfn._xlws.FILTER(AJ$4:AJ$6723,(AJ$4:AJ$6723&gt;=0)*($AB$4:$AB$6723=$C688)*($AC$4:$AC$6723=$D688)*(ISNUMBER(_xlfn.XMATCH($AD$4:$AD$6723,$V688:$Z688,0)))),-1)</f>
        <v>-1</v>
      </c>
      <c r="P688" s="29">
        <f t="array" ref="P688">IFERROR(_xlfn._xlws.FILTER(AK$4:AK$6723,(AK$4:AK$6723&gt;=0)*($AB$4:$AB$6723=$C688)*($AC$4:$AC$6723=$D688)*(ISNUMBER(_xlfn.XMATCH($AD$4:$AD$6723,$V688:$Z688,0)))),-1)</f>
        <v>-1</v>
      </c>
      <c r="Q688" s="29">
        <f t="array" ref="Q688">IFERROR(_xlfn._xlws.FILTER(AL$4:AL$6723,(AL$4:AL$6723&gt;=0)*($AB$4:$AB$6723=$C688)*($AC$4:$AC$6723=$D688)*(ISNUMBER(_xlfn.XMATCH($AD$4:$AD$6723,$V688:$Z688,0)))),-1)</f>
        <v>-1</v>
      </c>
      <c r="R688" s="29">
        <f t="array" ref="R688">IFERROR(_xlfn._xlws.FILTER(AM$4:AM$6723,(AM$4:AM$6723&gt;=0)*($AB$4:$AB$6723=$C688)*($AC$4:$AC$6723=$D688)*(ISNUMBER(_xlfn.XMATCH($AD$4:$AD$6723,$V688:$Z688,0)))),-1)</f>
        <v>-1</v>
      </c>
      <c r="S688" s="29">
        <f t="array" ref="S688">IFERROR(_xlfn._xlws.FILTER(AN$4:AN$6723,(AN$4:AN$6723&gt;=0)*($AB$4:$AB$6723=$C688)*($AC$4:$AC$6723=$D688)*(ISNUMBER(_xlfn.XMATCH($AD$4:$AD$6723,$V688:$Z688,0)))),-1)</f>
        <v>-1</v>
      </c>
      <c r="T688" s="29">
        <f t="array" ref="T688">IFERROR(_xlfn._xlws.FILTER(AO$4:AO$6723,(AO$4:AO$6723&gt;=0)*($AB$4:$AB$6723=$C688)*($AC$4:$AC$6723=$D688)*(ISNUMBER(_xlfn.XMATCH($AD$4:$AD$6723,$V688:$Z688,0)))),-1)</f>
        <v>-1</v>
      </c>
      <c r="V688" t="s">
        <v>21</v>
      </c>
      <c r="AB688" t="s">
        <v>62</v>
      </c>
      <c r="AC688" t="s">
        <v>46</v>
      </c>
      <c r="AD688" s="19" t="s">
        <v>79</v>
      </c>
      <c r="AE688" s="18">
        <v>-1</v>
      </c>
      <c r="AF688" s="17">
        <v>-1</v>
      </c>
      <c r="AG688" s="17">
        <v>-1</v>
      </c>
      <c r="AH688" s="17">
        <v>-1</v>
      </c>
      <c r="AI688" s="17">
        <v>-1</v>
      </c>
      <c r="AJ688" s="17">
        <v>-1</v>
      </c>
      <c r="AK688" s="17">
        <v>-1</v>
      </c>
      <c r="AL688" s="17">
        <v>-1</v>
      </c>
      <c r="AM688" s="17">
        <v>-1</v>
      </c>
      <c r="AN688" s="17">
        <v>-1</v>
      </c>
      <c r="AO688" s="17">
        <v>-1</v>
      </c>
    </row>
    <row r="689" spans="3:41" x14ac:dyDescent="0.25">
      <c r="C689" t="s">
        <v>96</v>
      </c>
      <c r="D689" s="6" t="s">
        <v>46</v>
      </c>
      <c r="E689" t="s">
        <v>22</v>
      </c>
      <c r="F689" s="6">
        <v>2005</v>
      </c>
      <c r="G689" s="6" t="s">
        <v>14</v>
      </c>
      <c r="H689" s="6" t="s">
        <v>15</v>
      </c>
      <c r="J689" s="29">
        <f t="array" ref="J689">IFERROR(_xlfn._xlws.FILTER(AE$4:AE$6723,(AE$4:AE$6723&gt;=0)*($AB$4:$AB$6723=$C689)*($AC$4:$AC$6723=$D689)*(ISNUMBER(_xlfn.XMATCH($AD$4:$AD$6723,$V689:$Z689,0)))),-1)</f>
        <v>-1</v>
      </c>
      <c r="K689" s="29">
        <f t="array" ref="K689">IFERROR(_xlfn._xlws.FILTER(AF$4:AF$6723,(AF$4:AF$6723&gt;=0)*($AB$4:$AB$6723=$C689)*($AC$4:$AC$6723=$D689)*(ISNUMBER(_xlfn.XMATCH($AD$4:$AD$6723,$V689:$Z689,0)))),-1)</f>
        <v>-1</v>
      </c>
      <c r="L689" s="29">
        <f t="array" ref="L689">IFERROR(_xlfn._xlws.FILTER(AG$4:AG$6723,(AG$4:AG$6723&gt;=0)*($AB$4:$AB$6723=$C689)*($AC$4:$AC$6723=$D689)*(ISNUMBER(_xlfn.XMATCH($AD$4:$AD$6723,$V689:$Z689,0)))),-1)</f>
        <v>-1</v>
      </c>
      <c r="M689" s="29">
        <f t="array" ref="M689">IFERROR(_xlfn._xlws.FILTER(AH$4:AH$6723,(AH$4:AH$6723&gt;=0)*($AB$4:$AB$6723=$C689)*($AC$4:$AC$6723=$D689)*(ISNUMBER(_xlfn.XMATCH($AD$4:$AD$6723,$V689:$Z689,0)))),-1)</f>
        <v>-1</v>
      </c>
      <c r="N689" s="29">
        <f t="array" ref="N689">IFERROR(_xlfn._xlws.FILTER(AI$4:AI$6723,(AI$4:AI$6723&gt;=0)*($AB$4:$AB$6723=$C689)*($AC$4:$AC$6723=$D689)*(ISNUMBER(_xlfn.XMATCH($AD$4:$AD$6723,$V689:$Z689,0)))),-1)</f>
        <v>-1</v>
      </c>
      <c r="O689" s="29">
        <f t="array" ref="O689">IFERROR(_xlfn._xlws.FILTER(AJ$4:AJ$6723,(AJ$4:AJ$6723&gt;=0)*($AB$4:$AB$6723=$C689)*($AC$4:$AC$6723=$D689)*(ISNUMBER(_xlfn.XMATCH($AD$4:$AD$6723,$V689:$Z689,0)))),-1)</f>
        <v>-1</v>
      </c>
      <c r="P689" s="29">
        <f t="array" ref="P689">IFERROR(_xlfn._xlws.FILTER(AK$4:AK$6723,(AK$4:AK$6723&gt;=0)*($AB$4:$AB$6723=$C689)*($AC$4:$AC$6723=$D689)*(ISNUMBER(_xlfn.XMATCH($AD$4:$AD$6723,$V689:$Z689,0)))),-1)</f>
        <v>-1</v>
      </c>
      <c r="Q689" s="29">
        <f t="array" ref="Q689">IFERROR(_xlfn._xlws.FILTER(AL$4:AL$6723,(AL$4:AL$6723&gt;=0)*($AB$4:$AB$6723=$C689)*($AC$4:$AC$6723=$D689)*(ISNUMBER(_xlfn.XMATCH($AD$4:$AD$6723,$V689:$Z689,0)))),-1)</f>
        <v>-1</v>
      </c>
      <c r="R689" s="29">
        <f t="array" ref="R689">IFERROR(_xlfn._xlws.FILTER(AM$4:AM$6723,(AM$4:AM$6723&gt;=0)*($AB$4:$AB$6723=$C689)*($AC$4:$AC$6723=$D689)*(ISNUMBER(_xlfn.XMATCH($AD$4:$AD$6723,$V689:$Z689,0)))),-1)</f>
        <v>-1</v>
      </c>
      <c r="S689" s="29">
        <f t="array" ref="S689">IFERROR(_xlfn._xlws.FILTER(AN$4:AN$6723,(AN$4:AN$6723&gt;=0)*($AB$4:$AB$6723=$C689)*($AC$4:$AC$6723=$D689)*(ISNUMBER(_xlfn.XMATCH($AD$4:$AD$6723,$V689:$Z689,0)))),-1)</f>
        <v>-1</v>
      </c>
      <c r="T689" s="29">
        <f t="array" ref="T689">IFERROR(_xlfn._xlws.FILTER(AO$4:AO$6723,(AO$4:AO$6723&gt;=0)*($AB$4:$AB$6723=$C689)*($AC$4:$AC$6723=$D689)*(ISNUMBER(_xlfn.XMATCH($AD$4:$AD$6723,$V689:$Z689,0)))),-1)</f>
        <v>-1</v>
      </c>
      <c r="V689" s="19" t="s">
        <v>66</v>
      </c>
      <c r="W689" s="19" t="s">
        <v>67</v>
      </c>
      <c r="X689" s="19" t="s">
        <v>68</v>
      </c>
      <c r="Y689" s="19" t="s">
        <v>69</v>
      </c>
      <c r="Z689" s="19" t="s">
        <v>70</v>
      </c>
      <c r="AB689" t="s">
        <v>62</v>
      </c>
      <c r="AC689" t="s">
        <v>46</v>
      </c>
      <c r="AD689" s="19" t="s">
        <v>58</v>
      </c>
      <c r="AE689" s="18">
        <v>-1</v>
      </c>
      <c r="AF689" s="17">
        <v>-1</v>
      </c>
      <c r="AG689" s="17">
        <v>-1</v>
      </c>
      <c r="AH689" s="17">
        <v>-1</v>
      </c>
      <c r="AI689" s="17">
        <v>-1</v>
      </c>
      <c r="AJ689" s="17">
        <v>-1</v>
      </c>
      <c r="AK689" s="17">
        <v>-1</v>
      </c>
      <c r="AL689" s="17">
        <v>-1</v>
      </c>
      <c r="AM689" s="17">
        <v>-1</v>
      </c>
      <c r="AN689" s="17">
        <v>-1</v>
      </c>
      <c r="AO689" s="17">
        <v>-1</v>
      </c>
    </row>
    <row r="690" spans="3:41" x14ac:dyDescent="0.25">
      <c r="C690" t="s">
        <v>96</v>
      </c>
      <c r="D690" s="6" t="s">
        <v>46</v>
      </c>
      <c r="E690" t="s">
        <v>23</v>
      </c>
      <c r="F690" s="6">
        <v>2005</v>
      </c>
      <c r="G690" s="6" t="s">
        <v>14</v>
      </c>
      <c r="H690" s="6" t="s">
        <v>15</v>
      </c>
      <c r="J690" s="29">
        <f t="array" ref="J690">IFERROR(_xlfn._xlws.FILTER(AE$4:AE$6723,(AE$4:AE$6723&gt;=0)*($AB$4:$AB$6723=$C690)*($AC$4:$AC$6723=$D690)*(ISNUMBER(_xlfn.XMATCH($AD$4:$AD$6723,$V690:$Z690,0)))),-1)</f>
        <v>-1</v>
      </c>
      <c r="K690" s="29">
        <f t="array" ref="K690">IFERROR(_xlfn._xlws.FILTER(AF$4:AF$6723,(AF$4:AF$6723&gt;=0)*($AB$4:$AB$6723=$C690)*($AC$4:$AC$6723=$D690)*(ISNUMBER(_xlfn.XMATCH($AD$4:$AD$6723,$V690:$Z690,0)))),-1)</f>
        <v>-1</v>
      </c>
      <c r="L690" s="29">
        <f t="array" ref="L690">IFERROR(_xlfn._xlws.FILTER(AG$4:AG$6723,(AG$4:AG$6723&gt;=0)*($AB$4:$AB$6723=$C690)*($AC$4:$AC$6723=$D690)*(ISNUMBER(_xlfn.XMATCH($AD$4:$AD$6723,$V690:$Z690,0)))),-1)</f>
        <v>-1</v>
      </c>
      <c r="M690" s="29">
        <f t="array" ref="M690">IFERROR(_xlfn._xlws.FILTER(AH$4:AH$6723,(AH$4:AH$6723&gt;=0)*($AB$4:$AB$6723=$C690)*($AC$4:$AC$6723=$D690)*(ISNUMBER(_xlfn.XMATCH($AD$4:$AD$6723,$V690:$Z690,0)))),-1)</f>
        <v>-1</v>
      </c>
      <c r="N690" s="29">
        <f t="array" ref="N690">IFERROR(_xlfn._xlws.FILTER(AI$4:AI$6723,(AI$4:AI$6723&gt;=0)*($AB$4:$AB$6723=$C690)*($AC$4:$AC$6723=$D690)*(ISNUMBER(_xlfn.XMATCH($AD$4:$AD$6723,$V690:$Z690,0)))),-1)</f>
        <v>-1</v>
      </c>
      <c r="O690" s="29">
        <f t="array" ref="O690">IFERROR(_xlfn._xlws.FILTER(AJ$4:AJ$6723,(AJ$4:AJ$6723&gt;=0)*($AB$4:$AB$6723=$C690)*($AC$4:$AC$6723=$D690)*(ISNUMBER(_xlfn.XMATCH($AD$4:$AD$6723,$V690:$Z690,0)))),-1)</f>
        <v>-1</v>
      </c>
      <c r="P690" s="29">
        <f t="array" ref="P690">IFERROR(_xlfn._xlws.FILTER(AK$4:AK$6723,(AK$4:AK$6723&gt;=0)*($AB$4:$AB$6723=$C690)*($AC$4:$AC$6723=$D690)*(ISNUMBER(_xlfn.XMATCH($AD$4:$AD$6723,$V690:$Z690,0)))),-1)</f>
        <v>-1</v>
      </c>
      <c r="Q690" s="29">
        <f t="array" ref="Q690">IFERROR(_xlfn._xlws.FILTER(AL$4:AL$6723,(AL$4:AL$6723&gt;=0)*($AB$4:$AB$6723=$C690)*($AC$4:$AC$6723=$D690)*(ISNUMBER(_xlfn.XMATCH($AD$4:$AD$6723,$V690:$Z690,0)))),-1)</f>
        <v>-1</v>
      </c>
      <c r="R690" s="29">
        <f t="array" ref="R690">IFERROR(_xlfn._xlws.FILTER(AM$4:AM$6723,(AM$4:AM$6723&gt;=0)*($AB$4:$AB$6723=$C690)*($AC$4:$AC$6723=$D690)*(ISNUMBER(_xlfn.XMATCH($AD$4:$AD$6723,$V690:$Z690,0)))),-1)</f>
        <v>-1</v>
      </c>
      <c r="S690" s="29">
        <f t="array" ref="S690">IFERROR(_xlfn._xlws.FILTER(AN$4:AN$6723,(AN$4:AN$6723&gt;=0)*($AB$4:$AB$6723=$C690)*($AC$4:$AC$6723=$D690)*(ISNUMBER(_xlfn.XMATCH($AD$4:$AD$6723,$V690:$Z690,0)))),-1)</f>
        <v>-1</v>
      </c>
      <c r="T690" s="29">
        <f t="array" ref="T690">IFERROR(_xlfn._xlws.FILTER(AO$4:AO$6723,(AO$4:AO$6723&gt;=0)*($AB$4:$AB$6723=$C690)*($AC$4:$AC$6723=$D690)*(ISNUMBER(_xlfn.XMATCH($AD$4:$AD$6723,$V690:$Z690,0)))),-1)</f>
        <v>-1</v>
      </c>
      <c r="V690" t="s">
        <v>70</v>
      </c>
      <c r="AB690" t="s">
        <v>62</v>
      </c>
      <c r="AC690" t="s">
        <v>46</v>
      </c>
      <c r="AD690" s="19" t="s">
        <v>73</v>
      </c>
      <c r="AE690" s="18">
        <v>-1</v>
      </c>
      <c r="AF690" s="17">
        <v>-1</v>
      </c>
      <c r="AG690" s="17">
        <v>-1</v>
      </c>
      <c r="AH690" s="17">
        <v>-1</v>
      </c>
      <c r="AI690" s="17">
        <v>-1</v>
      </c>
      <c r="AJ690" s="17">
        <v>-1</v>
      </c>
      <c r="AK690" s="17">
        <v>-1</v>
      </c>
      <c r="AL690" s="17">
        <v>-1</v>
      </c>
      <c r="AM690" s="17">
        <v>-1</v>
      </c>
      <c r="AN690" s="17">
        <v>-1</v>
      </c>
      <c r="AO690" s="17">
        <v>-1</v>
      </c>
    </row>
    <row r="691" spans="3:41" x14ac:dyDescent="0.25">
      <c r="C691" t="s">
        <v>96</v>
      </c>
      <c r="D691" s="6" t="s">
        <v>46</v>
      </c>
      <c r="E691" t="s">
        <v>24</v>
      </c>
      <c r="F691" s="6">
        <v>2005</v>
      </c>
      <c r="G691" s="6" t="s">
        <v>14</v>
      </c>
      <c r="H691" s="6" t="s">
        <v>15</v>
      </c>
      <c r="J691" s="29">
        <f t="array" ref="J691">IFERROR(_xlfn._xlws.FILTER(AE$4:AE$6723,(AE$4:AE$6723&gt;=0)*($AB$4:$AB$6723=$C691)*($AC$4:$AC$6723=$D691)*(ISNUMBER(_xlfn.XMATCH($AD$4:$AD$6723,$V691:$Z691,0)))),-1)</f>
        <v>-1</v>
      </c>
      <c r="K691" s="29">
        <f t="array" ref="K691">IFERROR(_xlfn._xlws.FILTER(AF$4:AF$6723,(AF$4:AF$6723&gt;=0)*($AB$4:$AB$6723=$C691)*($AC$4:$AC$6723=$D691)*(ISNUMBER(_xlfn.XMATCH($AD$4:$AD$6723,$V691:$Z691,0)))),-1)</f>
        <v>-1</v>
      </c>
      <c r="L691" s="29">
        <f t="array" ref="L691">IFERROR(_xlfn._xlws.FILTER(AG$4:AG$6723,(AG$4:AG$6723&gt;=0)*($AB$4:$AB$6723=$C691)*($AC$4:$AC$6723=$D691)*(ISNUMBER(_xlfn.XMATCH($AD$4:$AD$6723,$V691:$Z691,0)))),-1)</f>
        <v>-1</v>
      </c>
      <c r="M691" s="29">
        <f t="array" ref="M691">IFERROR(_xlfn._xlws.FILTER(AH$4:AH$6723,(AH$4:AH$6723&gt;=0)*($AB$4:$AB$6723=$C691)*($AC$4:$AC$6723=$D691)*(ISNUMBER(_xlfn.XMATCH($AD$4:$AD$6723,$V691:$Z691,0)))),-1)</f>
        <v>-1</v>
      </c>
      <c r="N691" s="29">
        <f t="array" ref="N691">IFERROR(_xlfn._xlws.FILTER(AI$4:AI$6723,(AI$4:AI$6723&gt;=0)*($AB$4:$AB$6723=$C691)*($AC$4:$AC$6723=$D691)*(ISNUMBER(_xlfn.XMATCH($AD$4:$AD$6723,$V691:$Z691,0)))),-1)</f>
        <v>-1</v>
      </c>
      <c r="O691" s="29">
        <f t="array" ref="O691">IFERROR(_xlfn._xlws.FILTER(AJ$4:AJ$6723,(AJ$4:AJ$6723&gt;=0)*($AB$4:$AB$6723=$C691)*($AC$4:$AC$6723=$D691)*(ISNUMBER(_xlfn.XMATCH($AD$4:$AD$6723,$V691:$Z691,0)))),-1)</f>
        <v>-1</v>
      </c>
      <c r="P691" s="29">
        <f t="array" ref="P691">IFERROR(_xlfn._xlws.FILTER(AK$4:AK$6723,(AK$4:AK$6723&gt;=0)*($AB$4:$AB$6723=$C691)*($AC$4:$AC$6723=$D691)*(ISNUMBER(_xlfn.XMATCH($AD$4:$AD$6723,$V691:$Z691,0)))),-1)</f>
        <v>-1</v>
      </c>
      <c r="Q691" s="29">
        <f t="array" ref="Q691">IFERROR(_xlfn._xlws.FILTER(AL$4:AL$6723,(AL$4:AL$6723&gt;=0)*($AB$4:$AB$6723=$C691)*($AC$4:$AC$6723=$D691)*(ISNUMBER(_xlfn.XMATCH($AD$4:$AD$6723,$V691:$Z691,0)))),-1)</f>
        <v>-1</v>
      </c>
      <c r="R691" s="29">
        <f t="array" ref="R691">IFERROR(_xlfn._xlws.FILTER(AM$4:AM$6723,(AM$4:AM$6723&gt;=0)*($AB$4:$AB$6723=$C691)*($AC$4:$AC$6723=$D691)*(ISNUMBER(_xlfn.XMATCH($AD$4:$AD$6723,$V691:$Z691,0)))),-1)</f>
        <v>-1</v>
      </c>
      <c r="S691" s="29">
        <f t="array" ref="S691">IFERROR(_xlfn._xlws.FILTER(AN$4:AN$6723,(AN$4:AN$6723&gt;=0)*($AB$4:$AB$6723=$C691)*($AC$4:$AC$6723=$D691)*(ISNUMBER(_xlfn.XMATCH($AD$4:$AD$6723,$V691:$Z691,0)))),-1)</f>
        <v>-1</v>
      </c>
      <c r="T691" s="29">
        <f t="array" ref="T691">IFERROR(_xlfn._xlws.FILTER(AO$4:AO$6723,(AO$4:AO$6723&gt;=0)*($AB$4:$AB$6723=$C691)*($AC$4:$AC$6723=$D691)*(ISNUMBER(_xlfn.XMATCH($AD$4:$AD$6723,$V691:$Z691,0)))),-1)</f>
        <v>-1</v>
      </c>
      <c r="V691" t="s">
        <v>72</v>
      </c>
      <c r="W691" s="25" t="s">
        <v>58</v>
      </c>
      <c r="X691" s="25" t="s">
        <v>59</v>
      </c>
      <c r="Y691" s="25" t="s">
        <v>73</v>
      </c>
      <c r="AB691" t="s">
        <v>62</v>
      </c>
      <c r="AC691" t="s">
        <v>46</v>
      </c>
      <c r="AD691" s="19" t="s">
        <v>59</v>
      </c>
      <c r="AE691" s="18">
        <v>-1</v>
      </c>
      <c r="AF691" s="17">
        <v>-1</v>
      </c>
      <c r="AG691" s="17">
        <v>-1</v>
      </c>
      <c r="AH691" s="17">
        <v>-1</v>
      </c>
      <c r="AI691" s="17">
        <v>-1</v>
      </c>
      <c r="AJ691" s="17">
        <v>-1</v>
      </c>
      <c r="AK691" s="17">
        <v>-1</v>
      </c>
      <c r="AL691" s="17">
        <v>-1</v>
      </c>
      <c r="AM691" s="17">
        <v>-1</v>
      </c>
      <c r="AN691" s="17">
        <v>-1</v>
      </c>
      <c r="AO691" s="17">
        <v>-1</v>
      </c>
    </row>
    <row r="692" spans="3:41" x14ac:dyDescent="0.25">
      <c r="C692" t="s">
        <v>96</v>
      </c>
      <c r="D692" s="6" t="s">
        <v>46</v>
      </c>
      <c r="E692" t="s">
        <v>25</v>
      </c>
      <c r="F692" s="6">
        <v>2005</v>
      </c>
      <c r="G692" s="6" t="s">
        <v>14</v>
      </c>
      <c r="H692" s="6" t="s">
        <v>15</v>
      </c>
      <c r="J692" s="29">
        <f t="array" ref="J692">IFERROR(_xlfn._xlws.FILTER(AE$4:AE$6723,(AE$4:AE$6723&gt;=0)*($AB$4:$AB$6723=$C692)*($AC$4:$AC$6723=$D692)*(ISNUMBER(_xlfn.XMATCH($AD$4:$AD$6723,$V692:$Z692,0)))),-1)</f>
        <v>-1</v>
      </c>
      <c r="K692" s="29">
        <f t="array" ref="K692">IFERROR(_xlfn._xlws.FILTER(AF$4:AF$6723,(AF$4:AF$6723&gt;=0)*($AB$4:$AB$6723=$C692)*($AC$4:$AC$6723=$D692)*(ISNUMBER(_xlfn.XMATCH($AD$4:$AD$6723,$V692:$Z692,0)))),-1)</f>
        <v>-1</v>
      </c>
      <c r="L692" s="29">
        <f t="array" ref="L692">IFERROR(_xlfn._xlws.FILTER(AG$4:AG$6723,(AG$4:AG$6723&gt;=0)*($AB$4:$AB$6723=$C692)*($AC$4:$AC$6723=$D692)*(ISNUMBER(_xlfn.XMATCH($AD$4:$AD$6723,$V692:$Z692,0)))),-1)</f>
        <v>-1</v>
      </c>
      <c r="M692" s="29">
        <f t="array" ref="M692">IFERROR(_xlfn._xlws.FILTER(AH$4:AH$6723,(AH$4:AH$6723&gt;=0)*($AB$4:$AB$6723=$C692)*($AC$4:$AC$6723=$D692)*(ISNUMBER(_xlfn.XMATCH($AD$4:$AD$6723,$V692:$Z692,0)))),-1)</f>
        <v>-1</v>
      </c>
      <c r="N692" s="29">
        <f t="array" ref="N692">IFERROR(_xlfn._xlws.FILTER(AI$4:AI$6723,(AI$4:AI$6723&gt;=0)*($AB$4:$AB$6723=$C692)*($AC$4:$AC$6723=$D692)*(ISNUMBER(_xlfn.XMATCH($AD$4:$AD$6723,$V692:$Z692,0)))),-1)</f>
        <v>-1</v>
      </c>
      <c r="O692" s="29">
        <f t="array" ref="O692">IFERROR(_xlfn._xlws.FILTER(AJ$4:AJ$6723,(AJ$4:AJ$6723&gt;=0)*($AB$4:$AB$6723=$C692)*($AC$4:$AC$6723=$D692)*(ISNUMBER(_xlfn.XMATCH($AD$4:$AD$6723,$V692:$Z692,0)))),-1)</f>
        <v>-1</v>
      </c>
      <c r="P692" s="29">
        <f t="array" ref="P692">IFERROR(_xlfn._xlws.FILTER(AK$4:AK$6723,(AK$4:AK$6723&gt;=0)*($AB$4:$AB$6723=$C692)*($AC$4:$AC$6723=$D692)*(ISNUMBER(_xlfn.XMATCH($AD$4:$AD$6723,$V692:$Z692,0)))),-1)</f>
        <v>-1</v>
      </c>
      <c r="Q692" s="29">
        <f t="array" ref="Q692">IFERROR(_xlfn._xlws.FILTER(AL$4:AL$6723,(AL$4:AL$6723&gt;=0)*($AB$4:$AB$6723=$C692)*($AC$4:$AC$6723=$D692)*(ISNUMBER(_xlfn.XMATCH($AD$4:$AD$6723,$V692:$Z692,0)))),-1)</f>
        <v>-1</v>
      </c>
      <c r="R692" s="29">
        <f t="array" ref="R692">IFERROR(_xlfn._xlws.FILTER(AM$4:AM$6723,(AM$4:AM$6723&gt;=0)*($AB$4:$AB$6723=$C692)*($AC$4:$AC$6723=$D692)*(ISNUMBER(_xlfn.XMATCH($AD$4:$AD$6723,$V692:$Z692,0)))),-1)</f>
        <v>-1</v>
      </c>
      <c r="S692" s="29">
        <f t="array" ref="S692">IFERROR(_xlfn._xlws.FILTER(AN$4:AN$6723,(AN$4:AN$6723&gt;=0)*($AB$4:$AB$6723=$C692)*($AC$4:$AC$6723=$D692)*(ISNUMBER(_xlfn.XMATCH($AD$4:$AD$6723,$V692:$Z692,0)))),-1)</f>
        <v>-1</v>
      </c>
      <c r="T692" s="29">
        <f t="array" ref="T692">IFERROR(_xlfn._xlws.FILTER(AO$4:AO$6723,(AO$4:AO$6723&gt;=0)*($AB$4:$AB$6723=$C692)*($AC$4:$AC$6723=$D692)*(ISNUMBER(_xlfn.XMATCH($AD$4:$AD$6723,$V692:$Z692,0)))),-1)</f>
        <v>-1</v>
      </c>
      <c r="V692" t="s">
        <v>25</v>
      </c>
      <c r="AB692" t="s">
        <v>62</v>
      </c>
      <c r="AC692" t="s">
        <v>46</v>
      </c>
      <c r="AD692" s="19" t="s">
        <v>72</v>
      </c>
      <c r="AE692" s="18">
        <v>-1</v>
      </c>
      <c r="AF692" s="17">
        <v>-1</v>
      </c>
      <c r="AG692" s="17">
        <v>-1</v>
      </c>
      <c r="AH692" s="17">
        <v>-1</v>
      </c>
      <c r="AI692" s="17">
        <v>-1</v>
      </c>
      <c r="AJ692" s="17">
        <v>-1</v>
      </c>
      <c r="AK692" s="17">
        <v>-1</v>
      </c>
      <c r="AL692" s="17">
        <v>-1</v>
      </c>
      <c r="AM692" s="17">
        <v>-1</v>
      </c>
      <c r="AN692" s="17">
        <v>-1</v>
      </c>
      <c r="AO692" s="17">
        <v>-1</v>
      </c>
    </row>
    <row r="693" spans="3:41" x14ac:dyDescent="0.25">
      <c r="C693" t="s">
        <v>96</v>
      </c>
      <c r="D693" s="6" t="s">
        <v>46</v>
      </c>
      <c r="E693" t="s">
        <v>26</v>
      </c>
      <c r="F693" s="6">
        <v>2005</v>
      </c>
      <c r="G693" s="6" t="s">
        <v>14</v>
      </c>
      <c r="H693" s="6" t="s">
        <v>15</v>
      </c>
      <c r="J693" s="29">
        <f t="array" ref="J693">IFERROR(_xlfn._xlws.FILTER(AE$4:AE$6723,(AE$4:AE$6723&gt;=0)*($AB$4:$AB$6723=$C693)*($AC$4:$AC$6723=$D693)*(ISNUMBER(_xlfn.XMATCH($AD$4:$AD$6723,$V693:$Z693,0)))),-1)</f>
        <v>10.171251297812891</v>
      </c>
      <c r="K693" s="29">
        <f t="array" ref="K693">IFERROR(_xlfn._xlws.FILTER(AF$4:AF$6723,(AF$4:AF$6723&gt;=0)*($AB$4:$AB$6723=$C693)*($AC$4:$AC$6723=$D693)*(ISNUMBER(_xlfn.XMATCH($AD$4:$AD$6723,$V693:$Z693,0)))),-1)</f>
        <v>13.112100626892699</v>
      </c>
      <c r="L693" s="29">
        <f t="array" ref="L693">IFERROR(_xlfn._xlws.FILTER(AG$4:AG$6723,(AG$4:AG$6723&gt;=0)*($AB$4:$AB$6723=$C693)*($AC$4:$AC$6723=$D693)*(ISNUMBER(_xlfn.XMATCH($AD$4:$AD$6723,$V693:$Z693,0)))),-1)</f>
        <v>23.8979903344717</v>
      </c>
      <c r="M693" s="29">
        <f t="array" ref="M693">IFERROR(_xlfn._xlws.FILTER(AH$4:AH$6723,(AH$4:AH$6723&gt;=0)*($AB$4:$AB$6723=$C693)*($AC$4:$AC$6723=$D693)*(ISNUMBER(_xlfn.XMATCH($AD$4:$AD$6723,$V693:$Z693,0)))),-1)</f>
        <v>22.916319474302298</v>
      </c>
      <c r="N693" s="29">
        <f t="array" ref="N693">IFERROR(_xlfn._xlws.FILTER(AI$4:AI$6723,(AI$4:AI$6723&gt;=0)*($AB$4:$AB$6723=$C693)*($AC$4:$AC$6723=$D693)*(ISNUMBER(_xlfn.XMATCH($AD$4:$AD$6723,$V693:$Z693,0)))),-1)</f>
        <v>30.495585909447801</v>
      </c>
      <c r="O693" s="29">
        <f t="array" ref="O693">IFERROR(_xlfn._xlws.FILTER(AJ$4:AJ$6723,(AJ$4:AJ$6723&gt;=0)*($AB$4:$AB$6723=$C693)*($AC$4:$AC$6723=$D693)*(ISNUMBER(_xlfn.XMATCH($AD$4:$AD$6723,$V693:$Z693,0)))),-1)</f>
        <v>33.699570263877099</v>
      </c>
      <c r="P693" s="29">
        <f t="array" ref="P693">IFERROR(_xlfn._xlws.FILTER(AK$4:AK$6723,(AK$4:AK$6723&gt;=0)*($AB$4:$AB$6723=$C693)*($AC$4:$AC$6723=$D693)*(ISNUMBER(_xlfn.XMATCH($AD$4:$AD$6723,$V693:$Z693,0)))),-1)</f>
        <v>36.019829092139098</v>
      </c>
      <c r="Q693" s="29">
        <f t="array" ref="Q693">IFERROR(_xlfn._xlws.FILTER(AL$4:AL$6723,(AL$4:AL$6723&gt;=0)*($AB$4:$AB$6723=$C693)*($AC$4:$AC$6723=$D693)*(ISNUMBER(_xlfn.XMATCH($AD$4:$AD$6723,$V693:$Z693,0)))),-1)</f>
        <v>37.285692608302597</v>
      </c>
      <c r="R693" s="29">
        <f t="array" ref="R693">IFERROR(_xlfn._xlws.FILTER(AM$4:AM$6723,(AM$4:AM$6723&gt;=0)*($AB$4:$AB$6723=$C693)*($AC$4:$AC$6723=$D693)*(ISNUMBER(_xlfn.XMATCH($AD$4:$AD$6723,$V693:$Z693,0)))),-1)</f>
        <v>38.763177007829803</v>
      </c>
      <c r="S693" s="29">
        <f t="array" ref="S693">IFERROR(_xlfn._xlws.FILTER(AN$4:AN$6723,(AN$4:AN$6723&gt;=0)*($AB$4:$AB$6723=$C693)*($AC$4:$AC$6723=$D693)*(ISNUMBER(_xlfn.XMATCH($AD$4:$AD$6723,$V693:$Z693,0)))),-1)</f>
        <v>38.763177007829803</v>
      </c>
      <c r="T693" s="29">
        <f t="array" ref="T693">IFERROR(_xlfn._xlws.FILTER(AO$4:AO$6723,(AO$4:AO$6723&gt;=0)*($AB$4:$AB$6723=$C693)*($AC$4:$AC$6723=$D693)*(ISNUMBER(_xlfn.XMATCH($AD$4:$AD$6723,$V693:$Z693,0)))),-1)</f>
        <v>38.763177007829803</v>
      </c>
      <c r="V693" t="s">
        <v>74</v>
      </c>
      <c r="W693" s="21"/>
      <c r="AB693" t="s">
        <v>62</v>
      </c>
      <c r="AC693" t="s">
        <v>46</v>
      </c>
      <c r="AD693" s="19" t="s">
        <v>82</v>
      </c>
      <c r="AE693" s="18">
        <v>-1</v>
      </c>
      <c r="AF693" s="17">
        <v>-1</v>
      </c>
      <c r="AG693" s="17">
        <v>-1</v>
      </c>
      <c r="AH693" s="17">
        <v>-1</v>
      </c>
      <c r="AI693" s="17">
        <v>-1</v>
      </c>
      <c r="AJ693" s="17">
        <v>-1</v>
      </c>
      <c r="AK693" s="17">
        <v>-1</v>
      </c>
      <c r="AL693" s="17">
        <v>-1</v>
      </c>
      <c r="AM693" s="17">
        <v>-1</v>
      </c>
      <c r="AN693" s="17">
        <v>-1</v>
      </c>
      <c r="AO693" s="17">
        <v>-1</v>
      </c>
    </row>
    <row r="694" spans="3:41" x14ac:dyDescent="0.25">
      <c r="C694" t="s">
        <v>96</v>
      </c>
      <c r="D694" s="6" t="s">
        <v>46</v>
      </c>
      <c r="E694" t="s">
        <v>27</v>
      </c>
      <c r="F694" s="6">
        <v>2005</v>
      </c>
      <c r="G694" s="6" t="s">
        <v>14</v>
      </c>
      <c r="H694" s="6" t="s">
        <v>15</v>
      </c>
      <c r="J694" s="29">
        <f t="array" ref="J694">IFERROR(_xlfn._xlws.FILTER(AE$4:AE$6723,(AE$4:AE$6723&gt;=0)*($AB$4:$AB$6723=$C694)*($AC$4:$AC$6723=$D694)*(ISNUMBER(_xlfn.XMATCH($AD$4:$AD$6723,$V694:$Z694,0)))),-1)</f>
        <v>59.532871676928607</v>
      </c>
      <c r="K694" s="29">
        <f t="array" ref="K694">IFERROR(_xlfn._xlws.FILTER(AF$4:AF$6723,(AF$4:AF$6723&gt;=0)*($AB$4:$AB$6723=$C694)*($AC$4:$AC$6723=$D694)*(ISNUMBER(_xlfn.XMATCH($AD$4:$AD$6723,$V694:$Z694,0)))),-1)</f>
        <v>55.585908894687201</v>
      </c>
      <c r="L694" s="29">
        <f t="array" ref="L694">IFERROR(_xlfn._xlws.FILTER(AG$4:AG$6723,(AG$4:AG$6723&gt;=0)*($AB$4:$AB$6723=$C694)*($AC$4:$AC$6723=$D694)*(ISNUMBER(_xlfn.XMATCH($AD$4:$AD$6723,$V694:$Z694,0)))),-1)</f>
        <v>46.639973843363798</v>
      </c>
      <c r="M694" s="29">
        <f t="array" ref="M694">IFERROR(_xlfn._xlws.FILTER(AH$4:AH$6723,(AH$4:AH$6723&gt;=0)*($AB$4:$AB$6723=$C694)*($AC$4:$AC$6723=$D694)*(ISNUMBER(_xlfn.XMATCH($AD$4:$AD$6723,$V694:$Z694,0)))),-1)</f>
        <v>45.1924971956634</v>
      </c>
      <c r="N694" s="29">
        <f t="array" ref="N694">IFERROR(_xlfn._xlws.FILTER(AI$4:AI$6723,(AI$4:AI$6723&gt;=0)*($AB$4:$AB$6723=$C694)*($AC$4:$AC$6723=$D694)*(ISNUMBER(_xlfn.XMATCH($AD$4:$AD$6723,$V694:$Z694,0)))),-1)</f>
        <v>42.6822408830553</v>
      </c>
      <c r="O694" s="29">
        <f t="array" ref="O694">IFERROR(_xlfn._xlws.FILTER(AJ$4:AJ$6723,(AJ$4:AJ$6723&gt;=0)*($AB$4:$AB$6723=$C694)*($AC$4:$AC$6723=$D694)*(ISNUMBER(_xlfn.XMATCH($AD$4:$AD$6723,$V694:$Z694,0)))),-1)</f>
        <v>42.6822408830553</v>
      </c>
      <c r="P694" s="29">
        <f t="array" ref="P694">IFERROR(_xlfn._xlws.FILTER(AK$4:AK$6723,(AK$4:AK$6723&gt;=0)*($AB$4:$AB$6723=$C694)*($AC$4:$AC$6723=$D694)*(ISNUMBER(_xlfn.XMATCH($AD$4:$AD$6723,$V694:$Z694,0)))),-1)</f>
        <v>42.6822408830553</v>
      </c>
      <c r="Q694" s="29">
        <f t="array" ref="Q694">IFERROR(_xlfn._xlws.FILTER(AL$4:AL$6723,(AL$4:AL$6723&gt;=0)*($AB$4:$AB$6723=$C694)*($AC$4:$AC$6723=$D694)*(ISNUMBER(_xlfn.XMATCH($AD$4:$AD$6723,$V694:$Z694,0)))),-1)</f>
        <v>42.6822408830553</v>
      </c>
      <c r="R694" s="29">
        <f t="array" ref="R694">IFERROR(_xlfn._xlws.FILTER(AM$4:AM$6723,(AM$4:AM$6723&gt;=0)*($AB$4:$AB$6723=$C694)*($AC$4:$AC$6723=$D694)*(ISNUMBER(_xlfn.XMATCH($AD$4:$AD$6723,$V694:$Z694,0)))),-1)</f>
        <v>42.6822408830553</v>
      </c>
      <c r="S694" s="29">
        <f t="array" ref="S694">IFERROR(_xlfn._xlws.FILTER(AN$4:AN$6723,(AN$4:AN$6723&gt;=0)*($AB$4:$AB$6723=$C694)*($AC$4:$AC$6723=$D694)*(ISNUMBER(_xlfn.XMATCH($AD$4:$AD$6723,$V694:$Z694,0)))),-1)</f>
        <v>42.6822408830553</v>
      </c>
      <c r="T694" s="29">
        <f t="array" ref="T694">IFERROR(_xlfn._xlws.FILTER(AO$4:AO$6723,(AO$4:AO$6723&gt;=0)*($AB$4:$AB$6723=$C694)*($AC$4:$AC$6723=$D694)*(ISNUMBER(_xlfn.XMATCH($AD$4:$AD$6723,$V694:$Z694,0)))),-1)</f>
        <v>42.6822408830553</v>
      </c>
      <c r="V694" t="s">
        <v>27</v>
      </c>
      <c r="AB694" t="s">
        <v>62</v>
      </c>
      <c r="AC694" t="s">
        <v>46</v>
      </c>
      <c r="AD694" s="19" t="s">
        <v>17</v>
      </c>
      <c r="AE694" s="18">
        <v>10.662908500408779</v>
      </c>
      <c r="AF694" s="17">
        <v>16.581267375306599</v>
      </c>
      <c r="AG694" s="17">
        <v>18.528762</v>
      </c>
      <c r="AH694" s="17">
        <v>26.432552999999999</v>
      </c>
      <c r="AI694" s="17">
        <v>26.345970000000001</v>
      </c>
      <c r="AJ694" s="17">
        <v>30.162690000000001</v>
      </c>
      <c r="AK694" s="17">
        <v>35.681030999999997</v>
      </c>
      <c r="AL694" s="17">
        <v>35.695166999999998</v>
      </c>
      <c r="AM694" s="17">
        <v>35.695166999999998</v>
      </c>
      <c r="AN694" s="17">
        <v>35.695166999999998</v>
      </c>
      <c r="AO694" s="17">
        <v>35.695166999999998</v>
      </c>
    </row>
    <row r="695" spans="3:41" x14ac:dyDescent="0.25">
      <c r="C695" t="s">
        <v>96</v>
      </c>
      <c r="D695" s="6" t="s">
        <v>46</v>
      </c>
      <c r="E695" t="s">
        <v>77</v>
      </c>
      <c r="F695" s="6">
        <v>2005</v>
      </c>
      <c r="G695" s="6" t="s">
        <v>14</v>
      </c>
      <c r="H695" s="6" t="s">
        <v>15</v>
      </c>
      <c r="J695" s="29">
        <f t="array" ref="J695">IFERROR(_xlfn._xlws.FILTER(AE$4:AE$6723,(AE$4:AE$6723&gt;=0)*($AB$4:$AB$6723=$C695)*($AC$4:$AC$6723=$D695)*(ISNUMBER(_xlfn.XMATCH($AD$4:$AD$6723,$V695:$Z695,0)))),-1)</f>
        <v>-1</v>
      </c>
      <c r="K695" s="29">
        <f t="array" ref="K695">IFERROR(_xlfn._xlws.FILTER(AF$4:AF$6723,(AF$4:AF$6723&gt;=0)*($AB$4:$AB$6723=$C695)*($AC$4:$AC$6723=$D695)*(ISNUMBER(_xlfn.XMATCH($AD$4:$AD$6723,$V695:$Z695,0)))),-1)</f>
        <v>-1</v>
      </c>
      <c r="L695" s="29">
        <f t="array" ref="L695">IFERROR(_xlfn._xlws.FILTER(AG$4:AG$6723,(AG$4:AG$6723&gt;=0)*($AB$4:$AB$6723=$C695)*($AC$4:$AC$6723=$D695)*(ISNUMBER(_xlfn.XMATCH($AD$4:$AD$6723,$V695:$Z695,0)))),-1)</f>
        <v>-1</v>
      </c>
      <c r="M695" s="29">
        <f t="array" ref="M695">IFERROR(_xlfn._xlws.FILTER(AH$4:AH$6723,(AH$4:AH$6723&gt;=0)*($AB$4:$AB$6723=$C695)*($AC$4:$AC$6723=$D695)*(ISNUMBER(_xlfn.XMATCH($AD$4:$AD$6723,$V695:$Z695,0)))),-1)</f>
        <v>-1</v>
      </c>
      <c r="N695" s="29">
        <f t="array" ref="N695">IFERROR(_xlfn._xlws.FILTER(AI$4:AI$6723,(AI$4:AI$6723&gt;=0)*($AB$4:$AB$6723=$C695)*($AC$4:$AC$6723=$D695)*(ISNUMBER(_xlfn.XMATCH($AD$4:$AD$6723,$V695:$Z695,0)))),-1)</f>
        <v>-1</v>
      </c>
      <c r="O695" s="29">
        <f t="array" ref="O695">IFERROR(_xlfn._xlws.FILTER(AJ$4:AJ$6723,(AJ$4:AJ$6723&gt;=0)*($AB$4:$AB$6723=$C695)*($AC$4:$AC$6723=$D695)*(ISNUMBER(_xlfn.XMATCH($AD$4:$AD$6723,$V695:$Z695,0)))),-1)</f>
        <v>-1</v>
      </c>
      <c r="P695" s="29">
        <f t="array" ref="P695">IFERROR(_xlfn._xlws.FILTER(AK$4:AK$6723,(AK$4:AK$6723&gt;=0)*($AB$4:$AB$6723=$C695)*($AC$4:$AC$6723=$D695)*(ISNUMBER(_xlfn.XMATCH($AD$4:$AD$6723,$V695:$Z695,0)))),-1)</f>
        <v>-1</v>
      </c>
      <c r="Q695" s="29">
        <f t="array" ref="Q695">IFERROR(_xlfn._xlws.FILTER(AL$4:AL$6723,(AL$4:AL$6723&gt;=0)*($AB$4:$AB$6723=$C695)*($AC$4:$AC$6723=$D695)*(ISNUMBER(_xlfn.XMATCH($AD$4:$AD$6723,$V695:$Z695,0)))),-1)</f>
        <v>-1</v>
      </c>
      <c r="R695" s="29">
        <f t="array" ref="R695">IFERROR(_xlfn._xlws.FILTER(AM$4:AM$6723,(AM$4:AM$6723&gt;=0)*($AB$4:$AB$6723=$C695)*($AC$4:$AC$6723=$D695)*(ISNUMBER(_xlfn.XMATCH($AD$4:$AD$6723,$V695:$Z695,0)))),-1)</f>
        <v>-1</v>
      </c>
      <c r="S695" s="29">
        <f t="array" ref="S695">IFERROR(_xlfn._xlws.FILTER(AN$4:AN$6723,(AN$4:AN$6723&gt;=0)*($AB$4:$AB$6723=$C695)*($AC$4:$AC$6723=$D695)*(ISNUMBER(_xlfn.XMATCH($AD$4:$AD$6723,$V695:$Z695,0)))),-1)</f>
        <v>-1</v>
      </c>
      <c r="T695" s="29">
        <f t="array" ref="T695">IFERROR(_xlfn._xlws.FILTER(AO$4:AO$6723,(AO$4:AO$6723&gt;=0)*($AB$4:$AB$6723=$C695)*($AC$4:$AC$6723=$D695)*(ISNUMBER(_xlfn.XMATCH($AD$4:$AD$6723,$V695:$Z695,0)))),-1)</f>
        <v>-1</v>
      </c>
      <c r="V695" t="s">
        <v>77</v>
      </c>
      <c r="AB695" t="s">
        <v>62</v>
      </c>
      <c r="AC695" t="s">
        <v>46</v>
      </c>
      <c r="AD695" s="19" t="s">
        <v>18</v>
      </c>
      <c r="AE695" s="18">
        <v>-1</v>
      </c>
      <c r="AF695" s="17">
        <v>-1</v>
      </c>
      <c r="AG695" s="17">
        <v>-1</v>
      </c>
      <c r="AH695" s="17">
        <v>-1</v>
      </c>
      <c r="AI695" s="17">
        <v>-1</v>
      </c>
      <c r="AJ695" s="17">
        <v>-1</v>
      </c>
      <c r="AK695" s="17">
        <v>-1</v>
      </c>
      <c r="AL695" s="17">
        <v>-1</v>
      </c>
      <c r="AM695" s="17">
        <v>-1</v>
      </c>
      <c r="AN695" s="17">
        <v>-1</v>
      </c>
      <c r="AO695" s="17">
        <v>-1</v>
      </c>
    </row>
    <row r="696" spans="3:41" x14ac:dyDescent="0.25">
      <c r="C696" t="s">
        <v>96</v>
      </c>
      <c r="D696" s="6" t="s">
        <v>46</v>
      </c>
      <c r="E696" t="s">
        <v>78</v>
      </c>
      <c r="F696" s="6">
        <v>2005</v>
      </c>
      <c r="G696" s="6" t="s">
        <v>14</v>
      </c>
      <c r="H696" s="6" t="s">
        <v>15</v>
      </c>
      <c r="J696" s="29">
        <f t="array" ref="J696">IFERROR(_xlfn._xlws.FILTER(AE$4:AE$6723,(AE$4:AE$6723&gt;=0)*($AB$4:$AB$6723=$C696)*($AC$4:$AC$6723=$D696)*(ISNUMBER(_xlfn.XMATCH($AD$4:$AD$6723,$V696:$Z696,0)))),-1)</f>
        <v>-1</v>
      </c>
      <c r="K696" s="29">
        <f t="array" ref="K696">IFERROR(_xlfn._xlws.FILTER(AF$4:AF$6723,(AF$4:AF$6723&gt;=0)*($AB$4:$AB$6723=$C696)*($AC$4:$AC$6723=$D696)*(ISNUMBER(_xlfn.XMATCH($AD$4:$AD$6723,$V696:$Z696,0)))),-1)</f>
        <v>-1</v>
      </c>
      <c r="L696" s="29">
        <f t="array" ref="L696">IFERROR(_xlfn._xlws.FILTER(AG$4:AG$6723,(AG$4:AG$6723&gt;=0)*($AB$4:$AB$6723=$C696)*($AC$4:$AC$6723=$D696)*(ISNUMBER(_xlfn.XMATCH($AD$4:$AD$6723,$V696:$Z696,0)))),-1)</f>
        <v>-1</v>
      </c>
      <c r="M696" s="29">
        <f t="array" ref="M696">IFERROR(_xlfn._xlws.FILTER(AH$4:AH$6723,(AH$4:AH$6723&gt;=0)*($AB$4:$AB$6723=$C696)*($AC$4:$AC$6723=$D696)*(ISNUMBER(_xlfn.XMATCH($AD$4:$AD$6723,$V696:$Z696,0)))),-1)</f>
        <v>-1</v>
      </c>
      <c r="N696" s="29">
        <f t="array" ref="N696">IFERROR(_xlfn._xlws.FILTER(AI$4:AI$6723,(AI$4:AI$6723&gt;=0)*($AB$4:$AB$6723=$C696)*($AC$4:$AC$6723=$D696)*(ISNUMBER(_xlfn.XMATCH($AD$4:$AD$6723,$V696:$Z696,0)))),-1)</f>
        <v>-1</v>
      </c>
      <c r="O696" s="29">
        <f t="array" ref="O696">IFERROR(_xlfn._xlws.FILTER(AJ$4:AJ$6723,(AJ$4:AJ$6723&gt;=0)*($AB$4:$AB$6723=$C696)*($AC$4:$AC$6723=$D696)*(ISNUMBER(_xlfn.XMATCH($AD$4:$AD$6723,$V696:$Z696,0)))),-1)</f>
        <v>-1</v>
      </c>
      <c r="P696" s="29">
        <f t="array" ref="P696">IFERROR(_xlfn._xlws.FILTER(AK$4:AK$6723,(AK$4:AK$6723&gt;=0)*($AB$4:$AB$6723=$C696)*($AC$4:$AC$6723=$D696)*(ISNUMBER(_xlfn.XMATCH($AD$4:$AD$6723,$V696:$Z696,0)))),-1)</f>
        <v>-1</v>
      </c>
      <c r="Q696" s="29">
        <f t="array" ref="Q696">IFERROR(_xlfn._xlws.FILTER(AL$4:AL$6723,(AL$4:AL$6723&gt;=0)*($AB$4:$AB$6723=$C696)*($AC$4:$AC$6723=$D696)*(ISNUMBER(_xlfn.XMATCH($AD$4:$AD$6723,$V696:$Z696,0)))),-1)</f>
        <v>-1</v>
      </c>
      <c r="R696" s="29">
        <f t="array" ref="R696">IFERROR(_xlfn._xlws.FILTER(AM$4:AM$6723,(AM$4:AM$6723&gt;=0)*($AB$4:$AB$6723=$C696)*($AC$4:$AC$6723=$D696)*(ISNUMBER(_xlfn.XMATCH($AD$4:$AD$6723,$V696:$Z696,0)))),-1)</f>
        <v>-1</v>
      </c>
      <c r="S696" s="29">
        <f t="array" ref="S696">IFERROR(_xlfn._xlws.FILTER(AN$4:AN$6723,(AN$4:AN$6723&gt;=0)*($AB$4:$AB$6723=$C696)*($AC$4:$AC$6723=$D696)*(ISNUMBER(_xlfn.XMATCH($AD$4:$AD$6723,$V696:$Z696,0)))),-1)</f>
        <v>-1</v>
      </c>
      <c r="T696" s="29">
        <f t="array" ref="T696">IFERROR(_xlfn._xlws.FILTER(AO$4:AO$6723,(AO$4:AO$6723&gt;=0)*($AB$4:$AB$6723=$C696)*($AC$4:$AC$6723=$D696)*(ISNUMBER(_xlfn.XMATCH($AD$4:$AD$6723,$V696:$Z696,0)))),-1)</f>
        <v>-1</v>
      </c>
      <c r="V696" t="s">
        <v>78</v>
      </c>
      <c r="AB696" t="s">
        <v>62</v>
      </c>
      <c r="AC696" t="s">
        <v>46</v>
      </c>
      <c r="AD696" s="19" t="s">
        <v>86</v>
      </c>
      <c r="AE696" s="18">
        <v>-1</v>
      </c>
      <c r="AF696" s="17">
        <v>-1</v>
      </c>
      <c r="AG696" s="17">
        <v>-1</v>
      </c>
      <c r="AH696" s="17">
        <v>-1</v>
      </c>
      <c r="AI696" s="17">
        <v>-1</v>
      </c>
      <c r="AJ696" s="17">
        <v>-1</v>
      </c>
      <c r="AK696" s="17">
        <v>-1</v>
      </c>
      <c r="AL696" s="17">
        <v>-1</v>
      </c>
      <c r="AM696" s="17">
        <v>-1</v>
      </c>
      <c r="AN696" s="17">
        <v>-1</v>
      </c>
      <c r="AO696" s="17">
        <v>-1</v>
      </c>
    </row>
    <row r="697" spans="3:41" x14ac:dyDescent="0.25">
      <c r="C697" t="s">
        <v>96</v>
      </c>
      <c r="D697" s="6" t="s">
        <v>46</v>
      </c>
      <c r="E697" t="s">
        <v>30</v>
      </c>
      <c r="F697" s="6">
        <v>2005</v>
      </c>
      <c r="G697" s="6" t="s">
        <v>14</v>
      </c>
      <c r="H697" s="6" t="s">
        <v>15</v>
      </c>
      <c r="J697" s="29">
        <f t="array" ref="J697">IFERROR(_xlfn._xlws.FILTER(AE$4:AE$6723,(AE$4:AE$6723&gt;=0)*($AB$4:$AB$6723=$C697)*($AC$4:$AC$6723=$D697)*(ISNUMBER(_xlfn.XMATCH($AD$4:$AD$6723,$V697:$Z697,0)))),-1)</f>
        <v>12.920838301371081</v>
      </c>
      <c r="K697" s="29">
        <f t="array" ref="K697">IFERROR(_xlfn._xlws.FILTER(AF$4:AF$6723,(AF$4:AF$6723&gt;=0)*($AB$4:$AB$6723=$C697)*($AC$4:$AC$6723=$D697)*(ISNUMBER(_xlfn.XMATCH($AD$4:$AD$6723,$V697:$Z697,0)))),-1)</f>
        <v>10.2747454959483</v>
      </c>
      <c r="L697" s="29">
        <f t="array" ref="L697">IFERROR(_xlfn._xlws.FILTER(AG$4:AG$6723,(AG$4:AG$6723&gt;=0)*($AB$4:$AB$6723=$C697)*($AC$4:$AC$6723=$D697)*(ISNUMBER(_xlfn.XMATCH($AD$4:$AD$6723,$V697:$Z697,0)))),-1)</f>
        <v>6.0937468800000003</v>
      </c>
      <c r="M697" s="29">
        <f t="array" ref="M697">IFERROR(_xlfn._xlws.FILTER(AH$4:AH$6723,(AH$4:AH$6723&gt;=0)*($AB$4:$AB$6723=$C697)*($AC$4:$AC$6723=$D697)*(ISNUMBER(_xlfn.XMATCH($AD$4:$AD$6723,$V697:$Z697,0)))),-1)</f>
        <v>4.2151069798401002</v>
      </c>
      <c r="N697" s="29">
        <f t="array" ref="N697">IFERROR(_xlfn._xlws.FILTER(AI$4:AI$6723,(AI$4:AI$6723&gt;=0)*($AB$4:$AB$6723=$C697)*($AC$4:$AC$6723=$D697)*(ISNUMBER(_xlfn.XMATCH($AD$4:$AD$6723,$V697:$Z697,0)))),-1)</f>
        <v>5.9004170486118097</v>
      </c>
      <c r="O697" s="29">
        <f t="array" ref="O697">IFERROR(_xlfn._xlws.FILTER(AJ$4:AJ$6723,(AJ$4:AJ$6723&gt;=0)*($AB$4:$AB$6723=$C697)*($AC$4:$AC$6723=$D697)*(ISNUMBER(_xlfn.XMATCH($AD$4:$AD$6723,$V697:$Z697,0)))),-1)</f>
        <v>6.36885918858483</v>
      </c>
      <c r="P697" s="29">
        <f t="array" ref="P697">IFERROR(_xlfn._xlws.FILTER(AK$4:AK$6723,(AK$4:AK$6723&gt;=0)*($AB$4:$AB$6723=$C697)*($AC$4:$AC$6723=$D697)*(ISNUMBER(_xlfn.XMATCH($AD$4:$AD$6723,$V697:$Z697,0)))),-1)</f>
        <v>6.5364386681936999</v>
      </c>
      <c r="Q697" s="29">
        <f t="array" ref="Q697">IFERROR(_xlfn._xlws.FILTER(AL$4:AL$6723,(AL$4:AL$6723&gt;=0)*($AB$4:$AB$6723=$C697)*($AC$4:$AC$6723=$D697)*(ISNUMBER(_xlfn.XMATCH($AD$4:$AD$6723,$V697:$Z697,0)))),-1)</f>
        <v>6.6804770387160097</v>
      </c>
      <c r="R697" s="29">
        <f t="array" ref="R697">IFERROR(_xlfn._xlws.FILTER(AM$4:AM$6723,(AM$4:AM$6723&gt;=0)*($AB$4:$AB$6723=$C697)*($AC$4:$AC$6723=$D697)*(ISNUMBER(_xlfn.XMATCH($AD$4:$AD$6723,$V697:$Z697,0)))),-1)</f>
        <v>6.8222916456323901</v>
      </c>
      <c r="S697" s="29">
        <f t="array" ref="S697">IFERROR(_xlfn._xlws.FILTER(AN$4:AN$6723,(AN$4:AN$6723&gt;=0)*($AB$4:$AB$6723=$C697)*($AC$4:$AC$6723=$D697)*(ISNUMBER(_xlfn.XMATCH($AD$4:$AD$6723,$V697:$Z697,0)))),-1)</f>
        <v>6.8222916456323901</v>
      </c>
      <c r="T697" s="29">
        <f t="array" ref="T697">IFERROR(_xlfn._xlws.FILTER(AO$4:AO$6723,(AO$4:AO$6723&gt;=0)*($AB$4:$AB$6723=$C697)*($AC$4:$AC$6723=$D697)*(ISNUMBER(_xlfn.XMATCH($AD$4:$AD$6723,$V697:$Z697,0)))),-1)</f>
        <v>6.8222916456323901</v>
      </c>
      <c r="V697" t="s">
        <v>30</v>
      </c>
      <c r="AB697" t="s">
        <v>62</v>
      </c>
      <c r="AC697" t="s">
        <v>46</v>
      </c>
      <c r="AD697" s="19" t="s">
        <v>25</v>
      </c>
      <c r="AE697" s="18">
        <v>-1</v>
      </c>
      <c r="AF697" s="17">
        <v>-1</v>
      </c>
      <c r="AG697" s="17">
        <v>-1</v>
      </c>
      <c r="AH697" s="17">
        <v>-1</v>
      </c>
      <c r="AI697" s="17">
        <v>-1</v>
      </c>
      <c r="AJ697" s="17">
        <v>-1</v>
      </c>
      <c r="AK697" s="17">
        <v>-1</v>
      </c>
      <c r="AL697" s="17">
        <v>-1</v>
      </c>
      <c r="AM697" s="17">
        <v>-1</v>
      </c>
      <c r="AN697" s="17">
        <v>-1</v>
      </c>
      <c r="AO697" s="17">
        <v>-1</v>
      </c>
    </row>
    <row r="698" spans="3:41" x14ac:dyDescent="0.25">
      <c r="C698" t="s">
        <v>96</v>
      </c>
      <c r="D698" s="6" t="s">
        <v>46</v>
      </c>
      <c r="E698" t="s">
        <v>31</v>
      </c>
      <c r="F698" s="6">
        <v>2005</v>
      </c>
      <c r="G698" s="6" t="s">
        <v>14</v>
      </c>
      <c r="H698" s="6" t="s">
        <v>15</v>
      </c>
      <c r="J698" s="29">
        <f t="array" ref="J698">IFERROR(_xlfn._xlws.FILTER(AE$4:AE$6723,(AE$4:AE$6723&gt;=0)*($AB$4:$AB$6723=$C698)*($AC$4:$AC$6723=$D698)*(ISNUMBER(_xlfn.XMATCH($AD$4:$AD$6723,$V698:$Z698,0)))),-1)</f>
        <v>2.7114430765744828</v>
      </c>
      <c r="K698" s="29">
        <f t="array" ref="K698">IFERROR(_xlfn._xlws.FILTER(AF$4:AF$6723,(AF$4:AF$6723&gt;=0)*($AB$4:$AB$6723=$C698)*($AC$4:$AC$6723=$D698)*(ISNUMBER(_xlfn.XMATCH($AD$4:$AD$6723,$V698:$Z698,0)))),-1)</f>
        <v>2.8733728858611101</v>
      </c>
      <c r="L698" s="29">
        <f t="array" ref="L698">IFERROR(_xlfn._xlws.FILTER(AG$4:AG$6723,(AG$4:AG$6723&gt;=0)*($AB$4:$AB$6723=$C698)*($AC$4:$AC$6723=$D698)*(ISNUMBER(_xlfn.XMATCH($AD$4:$AD$6723,$V698:$Z698,0)))),-1)</f>
        <v>3.3591623137209599</v>
      </c>
      <c r="M698" s="29">
        <f t="array" ref="M698">IFERROR(_xlfn._xlws.FILTER(AH$4:AH$6723,(AH$4:AH$6723&gt;=0)*($AB$4:$AB$6723=$C698)*($AC$4:$AC$6723=$D698)*(ISNUMBER(_xlfn.XMATCH($AD$4:$AD$6723,$V698:$Z698,0)))),-1)</f>
        <v>3.3591623137209599</v>
      </c>
      <c r="N698" s="29">
        <f t="array" ref="N698">IFERROR(_xlfn._xlws.FILTER(AI$4:AI$6723,(AI$4:AI$6723&gt;=0)*($AB$4:$AB$6723=$C698)*($AC$4:$AC$6723=$D698)*(ISNUMBER(_xlfn.XMATCH($AD$4:$AD$6723,$V698:$Z698,0)))),-1)</f>
        <v>3.3591623137209599</v>
      </c>
      <c r="O698" s="29">
        <f t="array" ref="O698">IFERROR(_xlfn._xlws.FILTER(AJ$4:AJ$6723,(AJ$4:AJ$6723&gt;=0)*($AB$4:$AB$6723=$C698)*($AC$4:$AC$6723=$D698)*(ISNUMBER(_xlfn.XMATCH($AD$4:$AD$6723,$V698:$Z698,0)))),-1)</f>
        <v>3.3591623137209599</v>
      </c>
      <c r="P698" s="29">
        <f t="array" ref="P698">IFERROR(_xlfn._xlws.FILTER(AK$4:AK$6723,(AK$4:AK$6723&gt;=0)*($AB$4:$AB$6723=$C698)*($AC$4:$AC$6723=$D698)*(ISNUMBER(_xlfn.XMATCH($AD$4:$AD$6723,$V698:$Z698,0)))),-1)</f>
        <v>3.3591623137209599</v>
      </c>
      <c r="Q698" s="29">
        <f t="array" ref="Q698">IFERROR(_xlfn._xlws.FILTER(AL$4:AL$6723,(AL$4:AL$6723&gt;=0)*($AB$4:$AB$6723=$C698)*($AC$4:$AC$6723=$D698)*(ISNUMBER(_xlfn.XMATCH($AD$4:$AD$6723,$V698:$Z698,0)))),-1)</f>
        <v>3.3591623137209599</v>
      </c>
      <c r="R698" s="29">
        <f t="array" ref="R698">IFERROR(_xlfn._xlws.FILTER(AM$4:AM$6723,(AM$4:AM$6723&gt;=0)*($AB$4:$AB$6723=$C698)*($AC$4:$AC$6723=$D698)*(ISNUMBER(_xlfn.XMATCH($AD$4:$AD$6723,$V698:$Z698,0)))),-1)</f>
        <v>3.3591623137209599</v>
      </c>
      <c r="S698" s="29">
        <f t="array" ref="S698">IFERROR(_xlfn._xlws.FILTER(AN$4:AN$6723,(AN$4:AN$6723&gt;=0)*($AB$4:$AB$6723=$C698)*($AC$4:$AC$6723=$D698)*(ISNUMBER(_xlfn.XMATCH($AD$4:$AD$6723,$V698:$Z698,0)))),-1)</f>
        <v>3.3591623137209599</v>
      </c>
      <c r="T698" s="29">
        <f t="array" ref="T698">IFERROR(_xlfn._xlws.FILTER(AO$4:AO$6723,(AO$4:AO$6723&gt;=0)*($AB$4:$AB$6723=$C698)*($AC$4:$AC$6723=$D698)*(ISNUMBER(_xlfn.XMATCH($AD$4:$AD$6723,$V698:$Z698,0)))),-1)</f>
        <v>3.3591623137209599</v>
      </c>
      <c r="V698" t="s">
        <v>31</v>
      </c>
      <c r="AB698" t="s">
        <v>62</v>
      </c>
      <c r="AC698" t="s">
        <v>46</v>
      </c>
      <c r="AD698" s="19" t="s">
        <v>87</v>
      </c>
      <c r="AE698" s="18">
        <v>-1</v>
      </c>
      <c r="AF698" s="17">
        <v>-1</v>
      </c>
      <c r="AG698" s="17">
        <v>-1</v>
      </c>
      <c r="AH698" s="17">
        <v>-1</v>
      </c>
      <c r="AI698" s="17">
        <v>-1</v>
      </c>
      <c r="AJ698" s="17">
        <v>-1</v>
      </c>
      <c r="AK698" s="17">
        <v>-1</v>
      </c>
      <c r="AL698" s="17">
        <v>-1</v>
      </c>
      <c r="AM698" s="17">
        <v>-1</v>
      </c>
      <c r="AN698" s="17">
        <v>-1</v>
      </c>
      <c r="AO698" s="17">
        <v>-1</v>
      </c>
    </row>
    <row r="699" spans="3:41" x14ac:dyDescent="0.25">
      <c r="C699" t="s">
        <v>96</v>
      </c>
      <c r="D699" s="6" t="s">
        <v>46</v>
      </c>
      <c r="E699" t="s">
        <v>32</v>
      </c>
      <c r="F699" s="6">
        <v>2005</v>
      </c>
      <c r="G699" s="6" t="s">
        <v>14</v>
      </c>
      <c r="H699" s="6" t="s">
        <v>15</v>
      </c>
      <c r="J699" s="29">
        <f t="array" ref="J699">IFERROR(_xlfn._xlws.FILTER(AE$4:AE$6723,(AE$4:AE$6723&gt;=0)*($AB$4:$AB$6723=$C699)*($AC$4:$AC$6723=$D699)*(ISNUMBER(_xlfn.XMATCH($AD$4:$AD$6723,$V699:$Z699,0)))),-1)</f>
        <v>22.473143840161359</v>
      </c>
      <c r="K699" s="29">
        <f t="array" ref="K699">IFERROR(_xlfn._xlws.FILTER(AF$4:AF$6723,(AF$4:AF$6723&gt;=0)*($AB$4:$AB$6723=$C699)*($AC$4:$AC$6723=$D699)*(ISNUMBER(_xlfn.XMATCH($AD$4:$AD$6723,$V699:$Z699,0)))),-1)</f>
        <v>28.970882225493899</v>
      </c>
      <c r="L699" s="29">
        <f t="array" ref="L699">IFERROR(_xlfn._xlws.FILTER(AG$4:AG$6723,(AG$4:AG$6723&gt;=0)*($AB$4:$AB$6723=$C699)*($AC$4:$AC$6723=$D699)*(ISNUMBER(_xlfn.XMATCH($AD$4:$AD$6723,$V699:$Z699,0)))),-1)</f>
        <v>52.802055376694099</v>
      </c>
      <c r="M699" s="29">
        <f t="array" ref="M699">IFERROR(_xlfn._xlws.FILTER(AH$4:AH$6723,(AH$4:AH$6723&gt;=0)*($AB$4:$AB$6723=$C699)*($AC$4:$AC$6723=$D699)*(ISNUMBER(_xlfn.XMATCH($AD$4:$AD$6723,$V699:$Z699,0)))),-1)</f>
        <v>50.6330763790925</v>
      </c>
      <c r="N699" s="29">
        <f t="array" ref="N699">IFERROR(_xlfn._xlws.FILTER(AI$4:AI$6723,(AI$4:AI$6723&gt;=0)*($AB$4:$AB$6723=$C699)*($AC$4:$AC$6723=$D699)*(ISNUMBER(_xlfn.XMATCH($AD$4:$AD$6723,$V699:$Z699,0)))),-1)</f>
        <v>67.379289781229602</v>
      </c>
      <c r="O699" s="29">
        <f t="array" ref="O699">IFERROR(_xlfn._xlws.FILTER(AJ$4:AJ$6723,(AJ$4:AJ$6723&gt;=0)*($AB$4:$AB$6723=$C699)*($AC$4:$AC$6723=$D699)*(ISNUMBER(_xlfn.XMATCH($AD$4:$AD$6723,$V699:$Z699,0)))),-1)</f>
        <v>74.458418902166699</v>
      </c>
      <c r="P699" s="29">
        <f t="array" ref="P699">IFERROR(_xlfn._xlws.FILTER(AK$4:AK$6723,(AK$4:AK$6723&gt;=0)*($AB$4:$AB$6723=$C699)*($AC$4:$AC$6723=$D699)*(ISNUMBER(_xlfn.XMATCH($AD$4:$AD$6723,$V699:$Z699,0)))),-1)</f>
        <v>79.584976969329205</v>
      </c>
      <c r="Q699" s="29">
        <f t="array" ref="Q699">IFERROR(_xlfn._xlws.FILTER(AL$4:AL$6723,(AL$4:AL$6723&gt;=0)*($AB$4:$AB$6723=$C699)*($AC$4:$AC$6723=$D699)*(ISNUMBER(_xlfn.XMATCH($AD$4:$AD$6723,$V699:$Z699,0)))),-1)</f>
        <v>82.381873049054704</v>
      </c>
      <c r="R699" s="29">
        <f t="array" ref="R699">IFERROR(_xlfn._xlws.FILTER(AM$4:AM$6723,(AM$4:AM$6723&gt;=0)*($AB$4:$AB$6723=$C699)*($AC$4:$AC$6723=$D699)*(ISNUMBER(_xlfn.XMATCH($AD$4:$AD$6723,$V699:$Z699,0)))),-1)</f>
        <v>85.646340562438198</v>
      </c>
      <c r="S699" s="29">
        <f t="array" ref="S699">IFERROR(_xlfn._xlws.FILTER(AN$4:AN$6723,(AN$4:AN$6723&gt;=0)*($AB$4:$AB$6723=$C699)*($AC$4:$AC$6723=$D699)*(ISNUMBER(_xlfn.XMATCH($AD$4:$AD$6723,$V699:$Z699,0)))),-1)</f>
        <v>85.646340562438198</v>
      </c>
      <c r="T699" s="29">
        <f t="array" ref="T699">IFERROR(_xlfn._xlws.FILTER(AO$4:AO$6723,(AO$4:AO$6723&gt;=0)*($AB$4:$AB$6723=$C699)*($AC$4:$AC$6723=$D699)*(ISNUMBER(_xlfn.XMATCH($AD$4:$AD$6723,$V699:$Z699,0)))),-1)</f>
        <v>85.646340562438198</v>
      </c>
      <c r="V699" t="s">
        <v>32</v>
      </c>
      <c r="W699" s="25" t="s">
        <v>80</v>
      </c>
      <c r="AB699" t="s">
        <v>62</v>
      </c>
      <c r="AC699" t="s">
        <v>46</v>
      </c>
      <c r="AD699" s="19" t="s">
        <v>83</v>
      </c>
      <c r="AE699" s="18">
        <v>-1</v>
      </c>
      <c r="AF699" s="17">
        <v>-1</v>
      </c>
      <c r="AG699" s="17">
        <v>-1</v>
      </c>
      <c r="AH699" s="17">
        <v>-1</v>
      </c>
      <c r="AI699" s="17">
        <v>-1</v>
      </c>
      <c r="AJ699" s="17">
        <v>-1</v>
      </c>
      <c r="AK699" s="17">
        <v>-1</v>
      </c>
      <c r="AL699" s="17">
        <v>-1</v>
      </c>
      <c r="AM699" s="17">
        <v>-1</v>
      </c>
      <c r="AN699" s="17">
        <v>-1</v>
      </c>
      <c r="AO699" s="17">
        <v>-1</v>
      </c>
    </row>
    <row r="700" spans="3:41" x14ac:dyDescent="0.25">
      <c r="C700" t="s">
        <v>96</v>
      </c>
      <c r="D700" s="6" t="s">
        <v>46</v>
      </c>
      <c r="E700" t="s">
        <v>81</v>
      </c>
      <c r="F700" s="6">
        <v>2005</v>
      </c>
      <c r="G700" s="6" t="s">
        <v>14</v>
      </c>
      <c r="H700" s="6" t="s">
        <v>15</v>
      </c>
      <c r="J700" s="29">
        <f t="array" ref="J700">IFERROR(_xlfn._xlws.FILTER(AE$4:AE$6723,(AE$4:AE$6723&gt;=0)*($AB$4:$AB$6723=$C700)*($AC$4:$AC$6723=$D700)*(ISNUMBER(_xlfn.XMATCH($AD$4:$AD$6723,$V700:$Z700,0)))),-1)</f>
        <v>0</v>
      </c>
      <c r="K700" s="29">
        <f t="array" ref="K700">IFERROR(_xlfn._xlws.FILTER(AF$4:AF$6723,(AF$4:AF$6723&gt;=0)*($AB$4:$AB$6723=$C700)*($AC$4:$AC$6723=$D700)*(ISNUMBER(_xlfn.XMATCH($AD$4:$AD$6723,$V700:$Z700,0)))),-1)</f>
        <v>0</v>
      </c>
      <c r="L700" s="29">
        <f t="array" ref="L700">IFERROR(_xlfn._xlws.FILTER(AG$4:AG$6723,(AG$4:AG$6723&gt;=0)*($AB$4:$AB$6723=$C700)*($AC$4:$AC$6723=$D700)*(ISNUMBER(_xlfn.XMATCH($AD$4:$AD$6723,$V700:$Z700,0)))),-1)</f>
        <v>0</v>
      </c>
      <c r="M700" s="29">
        <f t="array" ref="M700">IFERROR(_xlfn._xlws.FILTER(AH$4:AH$6723,(AH$4:AH$6723&gt;=0)*($AB$4:$AB$6723=$C700)*($AC$4:$AC$6723=$D700)*(ISNUMBER(_xlfn.XMATCH($AD$4:$AD$6723,$V700:$Z700,0)))),-1)</f>
        <v>0</v>
      </c>
      <c r="N700" s="29">
        <f t="array" ref="N700">IFERROR(_xlfn._xlws.FILTER(AI$4:AI$6723,(AI$4:AI$6723&gt;=0)*($AB$4:$AB$6723=$C700)*($AC$4:$AC$6723=$D700)*(ISNUMBER(_xlfn.XMATCH($AD$4:$AD$6723,$V700:$Z700,0)))),-1)</f>
        <v>0</v>
      </c>
      <c r="O700" s="29">
        <f t="array" ref="O700">IFERROR(_xlfn._xlws.FILTER(AJ$4:AJ$6723,(AJ$4:AJ$6723&gt;=0)*($AB$4:$AB$6723=$C700)*($AC$4:$AC$6723=$D700)*(ISNUMBER(_xlfn.XMATCH($AD$4:$AD$6723,$V700:$Z700,0)))),-1)</f>
        <v>0</v>
      </c>
      <c r="P700" s="29">
        <f t="array" ref="P700">IFERROR(_xlfn._xlws.FILTER(AK$4:AK$6723,(AK$4:AK$6723&gt;=0)*($AB$4:$AB$6723=$C700)*($AC$4:$AC$6723=$D700)*(ISNUMBER(_xlfn.XMATCH($AD$4:$AD$6723,$V700:$Z700,0)))),-1)</f>
        <v>0</v>
      </c>
      <c r="Q700" s="29">
        <f t="array" ref="Q700">IFERROR(_xlfn._xlws.FILTER(AL$4:AL$6723,(AL$4:AL$6723&gt;=0)*($AB$4:$AB$6723=$C700)*($AC$4:$AC$6723=$D700)*(ISNUMBER(_xlfn.XMATCH($AD$4:$AD$6723,$V700:$Z700,0)))),-1)</f>
        <v>0</v>
      </c>
      <c r="R700" s="29">
        <f t="array" ref="R700">IFERROR(_xlfn._xlws.FILTER(AM$4:AM$6723,(AM$4:AM$6723&gt;=0)*($AB$4:$AB$6723=$C700)*($AC$4:$AC$6723=$D700)*(ISNUMBER(_xlfn.XMATCH($AD$4:$AD$6723,$V700:$Z700,0)))),-1)</f>
        <v>0</v>
      </c>
      <c r="S700" s="29">
        <f t="array" ref="S700">IFERROR(_xlfn._xlws.FILTER(AN$4:AN$6723,(AN$4:AN$6723&gt;=0)*($AB$4:$AB$6723=$C700)*($AC$4:$AC$6723=$D700)*(ISNUMBER(_xlfn.XMATCH($AD$4:$AD$6723,$V700:$Z700,0)))),-1)</f>
        <v>0</v>
      </c>
      <c r="T700" s="29">
        <f t="array" ref="T700">IFERROR(_xlfn._xlws.FILTER(AO$4:AO$6723,(AO$4:AO$6723&gt;=0)*($AB$4:$AB$6723=$C700)*($AC$4:$AC$6723=$D700)*(ISNUMBER(_xlfn.XMATCH($AD$4:$AD$6723,$V700:$Z700,0)))),-1)</f>
        <v>0</v>
      </c>
      <c r="V700" t="s">
        <v>81</v>
      </c>
      <c r="AB700" t="s">
        <v>62</v>
      </c>
      <c r="AC700" t="s">
        <v>46</v>
      </c>
      <c r="AD700" s="19" t="s">
        <v>74</v>
      </c>
      <c r="AE700" s="18">
        <v>8.4051580882714916</v>
      </c>
      <c r="AF700" s="17">
        <v>10.786611299829699</v>
      </c>
      <c r="AG700" s="17">
        <v>19.535948700102701</v>
      </c>
      <c r="AH700" s="17">
        <v>18.733459817303501</v>
      </c>
      <c r="AI700" s="17">
        <v>24.929301316487301</v>
      </c>
      <c r="AJ700" s="17">
        <v>27.5484702552986</v>
      </c>
      <c r="AK700" s="17">
        <v>29.445217923428</v>
      </c>
      <c r="AL700" s="17">
        <v>30.4800264728912</v>
      </c>
      <c r="AM700" s="17">
        <v>31.687829264272001</v>
      </c>
      <c r="AN700" s="17">
        <v>31.687829264272001</v>
      </c>
      <c r="AO700" s="17">
        <v>31.687829264272001</v>
      </c>
    </row>
    <row r="701" spans="3:41" x14ac:dyDescent="0.25">
      <c r="C701" t="s">
        <v>96</v>
      </c>
      <c r="D701" s="6" t="s">
        <v>46</v>
      </c>
      <c r="E701" t="s">
        <v>34</v>
      </c>
      <c r="F701" s="6">
        <v>2005</v>
      </c>
      <c r="G701" s="6" t="s">
        <v>14</v>
      </c>
      <c r="H701" s="6" t="s">
        <v>15</v>
      </c>
      <c r="J701" s="29">
        <f t="array" ref="J701">IFERROR(_xlfn._xlws.FILTER(AE$4:AE$6723,(AE$4:AE$6723&gt;=0)*($AB$4:$AB$6723=$C701)*($AC$4:$AC$6723=$D701)*(ISNUMBER(_xlfn.XMATCH($AD$4:$AD$6723,$V701:$Z701,0)))),-1)</f>
        <v>-1</v>
      </c>
      <c r="K701" s="29">
        <f t="array" ref="K701">IFERROR(_xlfn._xlws.FILTER(AF$4:AF$6723,(AF$4:AF$6723&gt;=0)*($AB$4:$AB$6723=$C701)*($AC$4:$AC$6723=$D701)*(ISNUMBER(_xlfn.XMATCH($AD$4:$AD$6723,$V701:$Z701,0)))),-1)</f>
        <v>-1</v>
      </c>
      <c r="L701" s="29">
        <f t="array" ref="L701">IFERROR(_xlfn._xlws.FILTER(AG$4:AG$6723,(AG$4:AG$6723&gt;=0)*($AB$4:$AB$6723=$C701)*($AC$4:$AC$6723=$D701)*(ISNUMBER(_xlfn.XMATCH($AD$4:$AD$6723,$V701:$Z701,0)))),-1)</f>
        <v>-1</v>
      </c>
      <c r="M701" s="29">
        <f t="array" ref="M701">IFERROR(_xlfn._xlws.FILTER(AH$4:AH$6723,(AH$4:AH$6723&gt;=0)*($AB$4:$AB$6723=$C701)*($AC$4:$AC$6723=$D701)*(ISNUMBER(_xlfn.XMATCH($AD$4:$AD$6723,$V701:$Z701,0)))),-1)</f>
        <v>-1</v>
      </c>
      <c r="N701" s="29">
        <f t="array" ref="N701">IFERROR(_xlfn._xlws.FILTER(AI$4:AI$6723,(AI$4:AI$6723&gt;=0)*($AB$4:$AB$6723=$C701)*($AC$4:$AC$6723=$D701)*(ISNUMBER(_xlfn.XMATCH($AD$4:$AD$6723,$V701:$Z701,0)))),-1)</f>
        <v>-1</v>
      </c>
      <c r="O701" s="29">
        <f t="array" ref="O701">IFERROR(_xlfn._xlws.FILTER(AJ$4:AJ$6723,(AJ$4:AJ$6723&gt;=0)*($AB$4:$AB$6723=$C701)*($AC$4:$AC$6723=$D701)*(ISNUMBER(_xlfn.XMATCH($AD$4:$AD$6723,$V701:$Z701,0)))),-1)</f>
        <v>-1</v>
      </c>
      <c r="P701" s="29">
        <f t="array" ref="P701">IFERROR(_xlfn._xlws.FILTER(AK$4:AK$6723,(AK$4:AK$6723&gt;=0)*($AB$4:$AB$6723=$C701)*($AC$4:$AC$6723=$D701)*(ISNUMBER(_xlfn.XMATCH($AD$4:$AD$6723,$V701:$Z701,0)))),-1)</f>
        <v>-1</v>
      </c>
      <c r="Q701" s="29">
        <f t="array" ref="Q701">IFERROR(_xlfn._xlws.FILTER(AL$4:AL$6723,(AL$4:AL$6723&gt;=0)*($AB$4:$AB$6723=$C701)*($AC$4:$AC$6723=$D701)*(ISNUMBER(_xlfn.XMATCH($AD$4:$AD$6723,$V701:$Z701,0)))),-1)</f>
        <v>-1</v>
      </c>
      <c r="R701" s="29">
        <f t="array" ref="R701">IFERROR(_xlfn._xlws.FILTER(AM$4:AM$6723,(AM$4:AM$6723&gt;=0)*($AB$4:$AB$6723=$C701)*($AC$4:$AC$6723=$D701)*(ISNUMBER(_xlfn.XMATCH($AD$4:$AD$6723,$V701:$Z701,0)))),-1)</f>
        <v>-1</v>
      </c>
      <c r="S701" s="29">
        <f t="array" ref="S701">IFERROR(_xlfn._xlws.FILTER(AN$4:AN$6723,(AN$4:AN$6723&gt;=0)*($AB$4:$AB$6723=$C701)*($AC$4:$AC$6723=$D701)*(ISNUMBER(_xlfn.XMATCH($AD$4:$AD$6723,$V701:$Z701,0)))),-1)</f>
        <v>-1</v>
      </c>
      <c r="T701" s="29">
        <f t="array" ref="T701">IFERROR(_xlfn._xlws.FILTER(AO$4:AO$6723,(AO$4:AO$6723&gt;=0)*($AB$4:$AB$6723=$C701)*($AC$4:$AC$6723=$D701)*(ISNUMBER(_xlfn.XMATCH($AD$4:$AD$6723,$V701:$Z701,0)))),-1)</f>
        <v>-1</v>
      </c>
      <c r="V701" t="s">
        <v>34</v>
      </c>
      <c r="AB701" t="s">
        <v>62</v>
      </c>
      <c r="AC701" t="s">
        <v>46</v>
      </c>
      <c r="AD701" s="19" t="s">
        <v>85</v>
      </c>
      <c r="AE701" s="18">
        <v>-1</v>
      </c>
      <c r="AF701" s="17">
        <v>-1</v>
      </c>
      <c r="AG701" s="17">
        <v>-1</v>
      </c>
      <c r="AH701" s="17">
        <v>-1</v>
      </c>
      <c r="AI701" s="17">
        <v>-1</v>
      </c>
      <c r="AJ701" s="17">
        <v>-1</v>
      </c>
      <c r="AK701" s="17">
        <v>-1</v>
      </c>
      <c r="AL701" s="17">
        <v>-1</v>
      </c>
      <c r="AM701" s="17">
        <v>-1</v>
      </c>
      <c r="AN701" s="17">
        <v>-1</v>
      </c>
      <c r="AO701" s="17">
        <v>-1</v>
      </c>
    </row>
    <row r="702" spans="3:41" x14ac:dyDescent="0.25">
      <c r="C702" t="s">
        <v>96</v>
      </c>
      <c r="D702" s="6" t="s">
        <v>46</v>
      </c>
      <c r="E702" t="s">
        <v>35</v>
      </c>
      <c r="F702" s="6">
        <v>2005</v>
      </c>
      <c r="G702" s="6" t="s">
        <v>14</v>
      </c>
      <c r="H702" s="6" t="s">
        <v>15</v>
      </c>
      <c r="J702" s="29">
        <f t="array" ref="J702">IFERROR(_xlfn._xlws.FILTER(AE$4:AE$6723,(AE$4:AE$6723&gt;=0)*($AB$4:$AB$6723=$C702)*($AC$4:$AC$6723=$D702)*(ISNUMBER(_xlfn.XMATCH($AD$4:$AD$6723,$V702:$Z702,0)))),-1)</f>
        <v>-1</v>
      </c>
      <c r="K702" s="29">
        <f t="array" ref="K702">IFERROR(_xlfn._xlws.FILTER(AF$4:AF$6723,(AF$4:AF$6723&gt;=0)*($AB$4:$AB$6723=$C702)*($AC$4:$AC$6723=$D702)*(ISNUMBER(_xlfn.XMATCH($AD$4:$AD$6723,$V702:$Z702,0)))),-1)</f>
        <v>-1</v>
      </c>
      <c r="L702" s="29">
        <f t="array" ref="L702">IFERROR(_xlfn._xlws.FILTER(AG$4:AG$6723,(AG$4:AG$6723&gt;=0)*($AB$4:$AB$6723=$C702)*($AC$4:$AC$6723=$D702)*(ISNUMBER(_xlfn.XMATCH($AD$4:$AD$6723,$V702:$Z702,0)))),-1)</f>
        <v>-1</v>
      </c>
      <c r="M702" s="29">
        <f t="array" ref="M702">IFERROR(_xlfn._xlws.FILTER(AH$4:AH$6723,(AH$4:AH$6723&gt;=0)*($AB$4:$AB$6723=$C702)*($AC$4:$AC$6723=$D702)*(ISNUMBER(_xlfn.XMATCH($AD$4:$AD$6723,$V702:$Z702,0)))),-1)</f>
        <v>-1</v>
      </c>
      <c r="N702" s="29">
        <f t="array" ref="N702">IFERROR(_xlfn._xlws.FILTER(AI$4:AI$6723,(AI$4:AI$6723&gt;=0)*($AB$4:$AB$6723=$C702)*($AC$4:$AC$6723=$D702)*(ISNUMBER(_xlfn.XMATCH($AD$4:$AD$6723,$V702:$Z702,0)))),-1)</f>
        <v>-1</v>
      </c>
      <c r="O702" s="29">
        <f t="array" ref="O702">IFERROR(_xlfn._xlws.FILTER(AJ$4:AJ$6723,(AJ$4:AJ$6723&gt;=0)*($AB$4:$AB$6723=$C702)*($AC$4:$AC$6723=$D702)*(ISNUMBER(_xlfn.XMATCH($AD$4:$AD$6723,$V702:$Z702,0)))),-1)</f>
        <v>-1</v>
      </c>
      <c r="P702" s="29">
        <f t="array" ref="P702">IFERROR(_xlfn._xlws.FILTER(AK$4:AK$6723,(AK$4:AK$6723&gt;=0)*($AB$4:$AB$6723=$C702)*($AC$4:$AC$6723=$D702)*(ISNUMBER(_xlfn.XMATCH($AD$4:$AD$6723,$V702:$Z702,0)))),-1)</f>
        <v>-1</v>
      </c>
      <c r="Q702" s="29">
        <f t="array" ref="Q702">IFERROR(_xlfn._xlws.FILTER(AL$4:AL$6723,(AL$4:AL$6723&gt;=0)*($AB$4:$AB$6723=$C702)*($AC$4:$AC$6723=$D702)*(ISNUMBER(_xlfn.XMATCH($AD$4:$AD$6723,$V702:$Z702,0)))),-1)</f>
        <v>-1</v>
      </c>
      <c r="R702" s="29">
        <f t="array" ref="R702">IFERROR(_xlfn._xlws.FILTER(AM$4:AM$6723,(AM$4:AM$6723&gt;=0)*($AB$4:$AB$6723=$C702)*($AC$4:$AC$6723=$D702)*(ISNUMBER(_xlfn.XMATCH($AD$4:$AD$6723,$V702:$Z702,0)))),-1)</f>
        <v>-1</v>
      </c>
      <c r="S702" s="29">
        <f t="array" ref="S702">IFERROR(_xlfn._xlws.FILTER(AN$4:AN$6723,(AN$4:AN$6723&gt;=0)*($AB$4:$AB$6723=$C702)*($AC$4:$AC$6723=$D702)*(ISNUMBER(_xlfn.XMATCH($AD$4:$AD$6723,$V702:$Z702,0)))),-1)</f>
        <v>-1</v>
      </c>
      <c r="T702" s="29">
        <f t="array" ref="T702">IFERROR(_xlfn._xlws.FILTER(AO$4:AO$6723,(AO$4:AO$6723&gt;=0)*($AB$4:$AB$6723=$C702)*($AC$4:$AC$6723=$D702)*(ISNUMBER(_xlfn.XMATCH($AD$4:$AD$6723,$V702:$Z702,0)))),-1)</f>
        <v>-1</v>
      </c>
      <c r="V702" t="s">
        <v>35</v>
      </c>
      <c r="W702" s="25" t="s">
        <v>83</v>
      </c>
      <c r="X702" s="25" t="s">
        <v>71</v>
      </c>
      <c r="AB702" t="s">
        <v>62</v>
      </c>
      <c r="AC702" t="s">
        <v>46</v>
      </c>
      <c r="AD702" s="19" t="s">
        <v>27</v>
      </c>
      <c r="AE702" s="18">
        <v>59.532871676928607</v>
      </c>
      <c r="AF702" s="17">
        <v>55.585908894687201</v>
      </c>
      <c r="AG702" s="17">
        <v>46.639973843363798</v>
      </c>
      <c r="AH702" s="17">
        <v>45.1924971956634</v>
      </c>
      <c r="AI702" s="17">
        <v>42.6822408830553</v>
      </c>
      <c r="AJ702" s="17">
        <v>42.6822408830553</v>
      </c>
      <c r="AK702" s="17">
        <v>42.6822408830553</v>
      </c>
      <c r="AL702" s="17">
        <v>42.6822408830553</v>
      </c>
      <c r="AM702" s="17">
        <v>42.6822408830553</v>
      </c>
      <c r="AN702" s="17">
        <v>42.6822408830553</v>
      </c>
      <c r="AO702" s="17">
        <v>42.6822408830553</v>
      </c>
    </row>
    <row r="703" spans="3:41" x14ac:dyDescent="0.25">
      <c r="C703" t="s">
        <v>96</v>
      </c>
      <c r="D703" s="6" t="s">
        <v>46</v>
      </c>
      <c r="E703" t="s">
        <v>84</v>
      </c>
      <c r="F703" s="6">
        <v>2005</v>
      </c>
      <c r="G703" s="6" t="s">
        <v>14</v>
      </c>
      <c r="H703" s="6" t="s">
        <v>15</v>
      </c>
      <c r="J703" s="29">
        <f t="array" ref="J703">IFERROR(_xlfn._xlws.FILTER(AE$4:AE$6723,(AE$4:AE$6723&gt;=0)*($AB$4:$AB$6723=$C703)*($AC$4:$AC$6723=$D703)*(ISNUMBER(_xlfn.XMATCH($AD$4:$AD$6723,$V703:$Z703,0)))),-1)</f>
        <v>-1</v>
      </c>
      <c r="K703" s="29">
        <f t="array" ref="K703">IFERROR(_xlfn._xlws.FILTER(AF$4:AF$6723,(AF$4:AF$6723&gt;=0)*($AB$4:$AB$6723=$C703)*($AC$4:$AC$6723=$D703)*(ISNUMBER(_xlfn.XMATCH($AD$4:$AD$6723,$V703:$Z703,0)))),-1)</f>
        <v>-1</v>
      </c>
      <c r="L703" s="29">
        <f t="array" ref="L703">IFERROR(_xlfn._xlws.FILTER(AG$4:AG$6723,(AG$4:AG$6723&gt;=0)*($AB$4:$AB$6723=$C703)*($AC$4:$AC$6723=$D703)*(ISNUMBER(_xlfn.XMATCH($AD$4:$AD$6723,$V703:$Z703,0)))),-1)</f>
        <v>-1</v>
      </c>
      <c r="M703" s="29">
        <f t="array" ref="M703">IFERROR(_xlfn._xlws.FILTER(AH$4:AH$6723,(AH$4:AH$6723&gt;=0)*($AB$4:$AB$6723=$C703)*($AC$4:$AC$6723=$D703)*(ISNUMBER(_xlfn.XMATCH($AD$4:$AD$6723,$V703:$Z703,0)))),-1)</f>
        <v>-1</v>
      </c>
      <c r="N703" s="29">
        <f t="array" ref="N703">IFERROR(_xlfn._xlws.FILTER(AI$4:AI$6723,(AI$4:AI$6723&gt;=0)*($AB$4:$AB$6723=$C703)*($AC$4:$AC$6723=$D703)*(ISNUMBER(_xlfn.XMATCH($AD$4:$AD$6723,$V703:$Z703,0)))),-1)</f>
        <v>-1</v>
      </c>
      <c r="O703" s="29">
        <f t="array" ref="O703">IFERROR(_xlfn._xlws.FILTER(AJ$4:AJ$6723,(AJ$4:AJ$6723&gt;=0)*($AB$4:$AB$6723=$C703)*($AC$4:$AC$6723=$D703)*(ISNUMBER(_xlfn.XMATCH($AD$4:$AD$6723,$V703:$Z703,0)))),-1)</f>
        <v>-1</v>
      </c>
      <c r="P703" s="29">
        <f t="array" ref="P703">IFERROR(_xlfn._xlws.FILTER(AK$4:AK$6723,(AK$4:AK$6723&gt;=0)*($AB$4:$AB$6723=$C703)*($AC$4:$AC$6723=$D703)*(ISNUMBER(_xlfn.XMATCH($AD$4:$AD$6723,$V703:$Z703,0)))),-1)</f>
        <v>-1</v>
      </c>
      <c r="Q703" s="29">
        <f t="array" ref="Q703">IFERROR(_xlfn._xlws.FILTER(AL$4:AL$6723,(AL$4:AL$6723&gt;=0)*($AB$4:$AB$6723=$C703)*($AC$4:$AC$6723=$D703)*(ISNUMBER(_xlfn.XMATCH($AD$4:$AD$6723,$V703:$Z703,0)))),-1)</f>
        <v>-1</v>
      </c>
      <c r="R703" s="29">
        <f t="array" ref="R703">IFERROR(_xlfn._xlws.FILTER(AM$4:AM$6723,(AM$4:AM$6723&gt;=0)*($AB$4:$AB$6723=$C703)*($AC$4:$AC$6723=$D703)*(ISNUMBER(_xlfn.XMATCH($AD$4:$AD$6723,$V703:$Z703,0)))),-1)</f>
        <v>-1</v>
      </c>
      <c r="S703" s="29">
        <f t="array" ref="S703">IFERROR(_xlfn._xlws.FILTER(AN$4:AN$6723,(AN$4:AN$6723&gt;=0)*($AB$4:$AB$6723=$C703)*($AC$4:$AC$6723=$D703)*(ISNUMBER(_xlfn.XMATCH($AD$4:$AD$6723,$V703:$Z703,0)))),-1)</f>
        <v>-1</v>
      </c>
      <c r="T703" s="29">
        <f t="array" ref="T703">IFERROR(_xlfn._xlws.FILTER(AO$4:AO$6723,(AO$4:AO$6723&gt;=0)*($AB$4:$AB$6723=$C703)*($AC$4:$AC$6723=$D703)*(ISNUMBER(_xlfn.XMATCH($AD$4:$AD$6723,$V703:$Z703,0)))),-1)</f>
        <v>-1</v>
      </c>
      <c r="V703" t="s">
        <v>84</v>
      </c>
      <c r="W703" s="25" t="s">
        <v>85</v>
      </c>
      <c r="AB703" t="s">
        <v>62</v>
      </c>
      <c r="AC703" t="s">
        <v>46</v>
      </c>
      <c r="AD703" s="19" t="s">
        <v>88</v>
      </c>
      <c r="AE703" s="18">
        <v>-1</v>
      </c>
      <c r="AF703" s="17">
        <v>-1</v>
      </c>
      <c r="AG703" s="17">
        <v>-1</v>
      </c>
      <c r="AH703" s="17">
        <v>-1</v>
      </c>
      <c r="AI703" s="17">
        <v>-1</v>
      </c>
      <c r="AJ703" s="17">
        <v>-1</v>
      </c>
      <c r="AK703" s="17">
        <v>-1</v>
      </c>
      <c r="AL703" s="17">
        <v>-1</v>
      </c>
      <c r="AM703" s="17">
        <v>-1</v>
      </c>
      <c r="AN703" s="17">
        <v>-1</v>
      </c>
      <c r="AO703" s="17">
        <v>-1</v>
      </c>
    </row>
    <row r="704" spans="3:41" x14ac:dyDescent="0.25">
      <c r="C704" t="s">
        <v>96</v>
      </c>
      <c r="D704" s="6" t="s">
        <v>47</v>
      </c>
      <c r="E704" t="s">
        <v>13</v>
      </c>
      <c r="F704" s="6">
        <v>2005</v>
      </c>
      <c r="G704" s="6" t="s">
        <v>14</v>
      </c>
      <c r="H704" s="6" t="s">
        <v>15</v>
      </c>
      <c r="I704" s="6"/>
      <c r="J704" s="29">
        <f t="array" ref="J704">IFERROR(_xlfn._xlws.FILTER(AE$4:AE$6723,(AE$4:AE$6723&gt;=0)*($AB$4:$AB$6723=$C704)*($AC$4:$AC$6723=$D704)*(ISNUMBER(_xlfn.XMATCH($AD$4:$AD$6723,$V704:$Z704,0)))),-1)</f>
        <v>-1</v>
      </c>
      <c r="K704" s="29">
        <f t="array" ref="K704">IFERROR(_xlfn._xlws.FILTER(AF$4:AF$6723,(AF$4:AF$6723&gt;=0)*($AB$4:$AB$6723=$C704)*($AC$4:$AC$6723=$D704)*(ISNUMBER(_xlfn.XMATCH($AD$4:$AD$6723,$V704:$Z704,0)))),-1)</f>
        <v>-1</v>
      </c>
      <c r="L704" s="29">
        <f t="array" ref="L704">IFERROR(_xlfn._xlws.FILTER(AG$4:AG$6723,(AG$4:AG$6723&gt;=0)*($AB$4:$AB$6723=$C704)*($AC$4:$AC$6723=$D704)*(ISNUMBER(_xlfn.XMATCH($AD$4:$AD$6723,$V704:$Z704,0)))),-1)</f>
        <v>-1</v>
      </c>
      <c r="M704" s="29">
        <f t="array" ref="M704">IFERROR(_xlfn._xlws.FILTER(AH$4:AH$6723,(AH$4:AH$6723&gt;=0)*($AB$4:$AB$6723=$C704)*($AC$4:$AC$6723=$D704)*(ISNUMBER(_xlfn.XMATCH($AD$4:$AD$6723,$V704:$Z704,0)))),-1)</f>
        <v>-1</v>
      </c>
      <c r="N704" s="29">
        <f t="array" ref="N704">IFERROR(_xlfn._xlws.FILTER(AI$4:AI$6723,(AI$4:AI$6723&gt;=0)*($AB$4:$AB$6723=$C704)*($AC$4:$AC$6723=$D704)*(ISNUMBER(_xlfn.XMATCH($AD$4:$AD$6723,$V704:$Z704,0)))),-1)</f>
        <v>-1</v>
      </c>
      <c r="O704" s="29">
        <f t="array" ref="O704">IFERROR(_xlfn._xlws.FILTER(AJ$4:AJ$6723,(AJ$4:AJ$6723&gt;=0)*($AB$4:$AB$6723=$C704)*($AC$4:$AC$6723=$D704)*(ISNUMBER(_xlfn.XMATCH($AD$4:$AD$6723,$V704:$Z704,0)))),-1)</f>
        <v>-1</v>
      </c>
      <c r="P704" s="29">
        <f t="array" ref="P704">IFERROR(_xlfn._xlws.FILTER(AK$4:AK$6723,(AK$4:AK$6723&gt;=0)*($AB$4:$AB$6723=$C704)*($AC$4:$AC$6723=$D704)*(ISNUMBER(_xlfn.XMATCH($AD$4:$AD$6723,$V704:$Z704,0)))),-1)</f>
        <v>-1</v>
      </c>
      <c r="Q704" s="29">
        <f t="array" ref="Q704">IFERROR(_xlfn._xlws.FILTER(AL$4:AL$6723,(AL$4:AL$6723&gt;=0)*($AB$4:$AB$6723=$C704)*($AC$4:$AC$6723=$D704)*(ISNUMBER(_xlfn.XMATCH($AD$4:$AD$6723,$V704:$Z704,0)))),-1)</f>
        <v>-1</v>
      </c>
      <c r="R704" s="29">
        <f t="array" ref="R704">IFERROR(_xlfn._xlws.FILTER(AM$4:AM$6723,(AM$4:AM$6723&gt;=0)*($AB$4:$AB$6723=$C704)*($AC$4:$AC$6723=$D704)*(ISNUMBER(_xlfn.XMATCH($AD$4:$AD$6723,$V704:$Z704,0)))),-1)</f>
        <v>-1</v>
      </c>
      <c r="S704" s="29">
        <f t="array" ref="S704">IFERROR(_xlfn._xlws.FILTER(AN$4:AN$6723,(AN$4:AN$6723&gt;=0)*($AB$4:$AB$6723=$C704)*($AC$4:$AC$6723=$D704)*(ISNUMBER(_xlfn.XMATCH($AD$4:$AD$6723,$V704:$Z704,0)))),-1)</f>
        <v>-1</v>
      </c>
      <c r="T704" s="29">
        <f t="array" ref="T704">IFERROR(_xlfn._xlws.FILTER(AO$4:AO$6723,(AO$4:AO$6723&gt;=0)*($AB$4:$AB$6723=$C704)*($AC$4:$AC$6723=$D704)*(ISNUMBER(_xlfn.XMATCH($AD$4:$AD$6723,$V704:$Z704,0)))),-1)</f>
        <v>-1</v>
      </c>
      <c r="V704" t="s">
        <v>13</v>
      </c>
      <c r="AB704" t="s">
        <v>62</v>
      </c>
      <c r="AC704" t="s">
        <v>46</v>
      </c>
      <c r="AD704" s="19" t="s">
        <v>77</v>
      </c>
      <c r="AE704" s="18">
        <v>-1</v>
      </c>
      <c r="AF704" s="17">
        <v>-1</v>
      </c>
      <c r="AG704" s="17">
        <v>-1</v>
      </c>
      <c r="AH704" s="17">
        <v>-1</v>
      </c>
      <c r="AI704" s="17">
        <v>-1</v>
      </c>
      <c r="AJ704" s="17">
        <v>-1</v>
      </c>
      <c r="AK704" s="17">
        <v>-1</v>
      </c>
      <c r="AL704" s="17">
        <v>-1</v>
      </c>
      <c r="AM704" s="17">
        <v>-1</v>
      </c>
      <c r="AN704" s="17">
        <v>-1</v>
      </c>
      <c r="AO704" s="17">
        <v>-1</v>
      </c>
    </row>
    <row r="705" spans="3:41" x14ac:dyDescent="0.25">
      <c r="C705" t="s">
        <v>96</v>
      </c>
      <c r="D705" s="6" t="s">
        <v>47</v>
      </c>
      <c r="E705" t="s">
        <v>17</v>
      </c>
      <c r="F705" s="6">
        <v>2005</v>
      </c>
      <c r="G705" s="6" t="s">
        <v>14</v>
      </c>
      <c r="H705" s="6" t="s">
        <v>15</v>
      </c>
      <c r="I705" s="6"/>
      <c r="J705" s="29">
        <f t="array" ref="J705">IFERROR(_xlfn._xlws.FILTER(AE$4:AE$6723,(AE$4:AE$6723&gt;=0)*($AB$4:$AB$6723=$C705)*($AC$4:$AC$6723=$D705)*(ISNUMBER(_xlfn.XMATCH($AD$4:$AD$6723,$V705:$Z705,0)))),-1)</f>
        <v>21.07595636020687</v>
      </c>
      <c r="K705" s="29">
        <f t="array" ref="K705">IFERROR(_xlfn._xlws.FILTER(AF$4:AF$6723,(AF$4:AF$6723&gt;=0)*($AB$4:$AB$6723=$C705)*($AC$4:$AC$6723=$D705)*(ISNUMBER(_xlfn.XMATCH($AD$4:$AD$6723,$V705:$Z705,0)))),-1)</f>
        <v>21.219791865155202</v>
      </c>
      <c r="L705" s="29">
        <f t="array" ref="L705">IFERROR(_xlfn._xlws.FILTER(AG$4:AG$6723,(AG$4:AG$6723&gt;=0)*($AB$4:$AB$6723=$C705)*($AC$4:$AC$6723=$D705)*(ISNUMBER(_xlfn.XMATCH($AD$4:$AD$6723,$V705:$Z705,0)))),-1)</f>
        <v>15.453263160000001</v>
      </c>
      <c r="M705" s="29">
        <f t="array" ref="M705">IFERROR(_xlfn._xlws.FILTER(AH$4:AH$6723,(AH$4:AH$6723&gt;=0)*($AB$4:$AB$6723=$C705)*($AC$4:$AC$6723=$D705)*(ISNUMBER(_xlfn.XMATCH($AD$4:$AD$6723,$V705:$Z705,0)))),-1)</f>
        <v>18.552280769999999</v>
      </c>
      <c r="N705" s="29">
        <f t="array" ref="N705">IFERROR(_xlfn._xlws.FILTER(AI$4:AI$6723,(AI$4:AI$6723&gt;=0)*($AB$4:$AB$6723=$C705)*($AC$4:$AC$6723=$D705)*(ISNUMBER(_xlfn.XMATCH($AD$4:$AD$6723,$V705:$Z705,0)))),-1)</f>
        <v>19.143624989999999</v>
      </c>
      <c r="O705" s="29">
        <f t="array" ref="O705">IFERROR(_xlfn._xlws.FILTER(AJ$4:AJ$6723,(AJ$4:AJ$6723&gt;=0)*($AB$4:$AB$6723=$C705)*($AC$4:$AC$6723=$D705)*(ISNUMBER(_xlfn.XMATCH($AD$4:$AD$6723,$V705:$Z705,0)))),-1)</f>
        <v>18.51243492</v>
      </c>
      <c r="P705" s="29">
        <f t="array" ref="P705">IFERROR(_xlfn._xlws.FILTER(AK$4:AK$6723,(AK$4:AK$6723&gt;=0)*($AB$4:$AB$6723=$C705)*($AC$4:$AC$6723=$D705)*(ISNUMBER(_xlfn.XMATCH($AD$4:$AD$6723,$V705:$Z705,0)))),-1)</f>
        <v>19.17368166</v>
      </c>
      <c r="Q705" s="29">
        <f t="array" ref="Q705">IFERROR(_xlfn._xlws.FILTER(AL$4:AL$6723,(AL$4:AL$6723&gt;=0)*($AB$4:$AB$6723=$C705)*($AC$4:$AC$6723=$D705)*(ISNUMBER(_xlfn.XMATCH($AD$4:$AD$6723,$V705:$Z705,0)))),-1)</f>
        <v>19.940718690000001</v>
      </c>
      <c r="R705" s="29">
        <f t="array" ref="R705">IFERROR(_xlfn._xlws.FILTER(AM$4:AM$6723,(AM$4:AM$6723&gt;=0)*($AB$4:$AB$6723=$C705)*($AC$4:$AC$6723=$D705)*(ISNUMBER(_xlfn.XMATCH($AD$4:$AD$6723,$V705:$Z705,0)))),-1)</f>
        <v>19.940718690000001</v>
      </c>
      <c r="S705" s="29">
        <f t="array" ref="S705">IFERROR(_xlfn._xlws.FILTER(AN$4:AN$6723,(AN$4:AN$6723&gt;=0)*($AB$4:$AB$6723=$C705)*($AC$4:$AC$6723=$D705)*(ISNUMBER(_xlfn.XMATCH($AD$4:$AD$6723,$V705:$Z705,0)))),-1)</f>
        <v>19.940718690000001</v>
      </c>
      <c r="T705" s="29">
        <f t="array" ref="T705">IFERROR(_xlfn._xlws.FILTER(AO$4:AO$6723,(AO$4:AO$6723&gt;=0)*($AB$4:$AB$6723=$C705)*($AC$4:$AC$6723=$D705)*(ISNUMBER(_xlfn.XMATCH($AD$4:$AD$6723,$V705:$Z705,0)))),-1)</f>
        <v>19.940718690000001</v>
      </c>
      <c r="V705" t="s">
        <v>17</v>
      </c>
      <c r="AB705" t="s">
        <v>62</v>
      </c>
      <c r="AC705" t="s">
        <v>46</v>
      </c>
      <c r="AD705" s="19" t="s">
        <v>75</v>
      </c>
      <c r="AE705" s="18">
        <v>13.9262705025867</v>
      </c>
      <c r="AF705" s="17">
        <v>17.872033481119001</v>
      </c>
      <c r="AG705" s="17">
        <v>32.368565024603498</v>
      </c>
      <c r="AH705" s="17">
        <v>31.038943720659798</v>
      </c>
      <c r="AI705" s="17">
        <v>41.3046595825884</v>
      </c>
      <c r="AJ705" s="17">
        <v>45.644287076895303</v>
      </c>
      <c r="AK705" s="17">
        <v>48.786955046267501</v>
      </c>
      <c r="AL705" s="17">
        <v>50.501500284663898</v>
      </c>
      <c r="AM705" s="17">
        <v>52.5026748265227</v>
      </c>
      <c r="AN705" s="17">
        <v>52.5026748265227</v>
      </c>
      <c r="AO705" s="17">
        <v>52.5026748265227</v>
      </c>
    </row>
    <row r="706" spans="3:41" x14ac:dyDescent="0.25">
      <c r="C706" t="s">
        <v>96</v>
      </c>
      <c r="D706" s="6" t="s">
        <v>47</v>
      </c>
      <c r="E706" t="s">
        <v>18</v>
      </c>
      <c r="F706" s="6">
        <v>2005</v>
      </c>
      <c r="G706" s="6" t="s">
        <v>14</v>
      </c>
      <c r="H706" s="6" t="s">
        <v>15</v>
      </c>
      <c r="I706" s="6"/>
      <c r="J706" s="29">
        <f t="array" ref="J706">IFERROR(_xlfn._xlws.FILTER(AE$4:AE$6723,(AE$4:AE$6723&gt;=0)*($AB$4:$AB$6723=$C706)*($AC$4:$AC$6723=$D706)*(ISNUMBER(_xlfn.XMATCH($AD$4:$AD$6723,$V706:$Z706,0)))),-1)</f>
        <v>-1</v>
      </c>
      <c r="K706" s="29">
        <f t="array" ref="K706">IFERROR(_xlfn._xlws.FILTER(AF$4:AF$6723,(AF$4:AF$6723&gt;=0)*($AB$4:$AB$6723=$C706)*($AC$4:$AC$6723=$D706)*(ISNUMBER(_xlfn.XMATCH($AD$4:$AD$6723,$V706:$Z706,0)))),-1)</f>
        <v>-1</v>
      </c>
      <c r="L706" s="29">
        <f t="array" ref="L706">IFERROR(_xlfn._xlws.FILTER(AG$4:AG$6723,(AG$4:AG$6723&gt;=0)*($AB$4:$AB$6723=$C706)*($AC$4:$AC$6723=$D706)*(ISNUMBER(_xlfn.XMATCH($AD$4:$AD$6723,$V706:$Z706,0)))),-1)</f>
        <v>-1</v>
      </c>
      <c r="M706" s="29">
        <f t="array" ref="M706">IFERROR(_xlfn._xlws.FILTER(AH$4:AH$6723,(AH$4:AH$6723&gt;=0)*($AB$4:$AB$6723=$C706)*($AC$4:$AC$6723=$D706)*(ISNUMBER(_xlfn.XMATCH($AD$4:$AD$6723,$V706:$Z706,0)))),-1)</f>
        <v>-1</v>
      </c>
      <c r="N706" s="29">
        <f t="array" ref="N706">IFERROR(_xlfn._xlws.FILTER(AI$4:AI$6723,(AI$4:AI$6723&gt;=0)*($AB$4:$AB$6723=$C706)*($AC$4:$AC$6723=$D706)*(ISNUMBER(_xlfn.XMATCH($AD$4:$AD$6723,$V706:$Z706,0)))),-1)</f>
        <v>-1</v>
      </c>
      <c r="O706" s="29">
        <f t="array" ref="O706">IFERROR(_xlfn._xlws.FILTER(AJ$4:AJ$6723,(AJ$4:AJ$6723&gt;=0)*($AB$4:$AB$6723=$C706)*($AC$4:$AC$6723=$D706)*(ISNUMBER(_xlfn.XMATCH($AD$4:$AD$6723,$V706:$Z706,0)))),-1)</f>
        <v>-1</v>
      </c>
      <c r="P706" s="29">
        <f t="array" ref="P706">IFERROR(_xlfn._xlws.FILTER(AK$4:AK$6723,(AK$4:AK$6723&gt;=0)*($AB$4:$AB$6723=$C706)*($AC$4:$AC$6723=$D706)*(ISNUMBER(_xlfn.XMATCH($AD$4:$AD$6723,$V706:$Z706,0)))),-1)</f>
        <v>-1</v>
      </c>
      <c r="Q706" s="29">
        <f t="array" ref="Q706">IFERROR(_xlfn._xlws.FILTER(AL$4:AL$6723,(AL$4:AL$6723&gt;=0)*($AB$4:$AB$6723=$C706)*($AC$4:$AC$6723=$D706)*(ISNUMBER(_xlfn.XMATCH($AD$4:$AD$6723,$V706:$Z706,0)))),-1)</f>
        <v>-1</v>
      </c>
      <c r="R706" s="29">
        <f t="array" ref="R706">IFERROR(_xlfn._xlws.FILTER(AM$4:AM$6723,(AM$4:AM$6723&gt;=0)*($AB$4:$AB$6723=$C706)*($AC$4:$AC$6723=$D706)*(ISNUMBER(_xlfn.XMATCH($AD$4:$AD$6723,$V706:$Z706,0)))),-1)</f>
        <v>-1</v>
      </c>
      <c r="S706" s="29">
        <f t="array" ref="S706">IFERROR(_xlfn._xlws.FILTER(AN$4:AN$6723,(AN$4:AN$6723&gt;=0)*($AB$4:$AB$6723=$C706)*($AC$4:$AC$6723=$D706)*(ISNUMBER(_xlfn.XMATCH($AD$4:$AD$6723,$V706:$Z706,0)))),-1)</f>
        <v>-1</v>
      </c>
      <c r="T706" s="29">
        <f t="array" ref="T706">IFERROR(_xlfn._xlws.FILTER(AO$4:AO$6723,(AO$4:AO$6723&gt;=0)*($AB$4:$AB$6723=$C706)*($AC$4:$AC$6723=$D706)*(ISNUMBER(_xlfn.XMATCH($AD$4:$AD$6723,$V706:$Z706,0)))),-1)</f>
        <v>-1</v>
      </c>
      <c r="V706" t="s">
        <v>18</v>
      </c>
      <c r="AB706" t="s">
        <v>62</v>
      </c>
      <c r="AC706" t="s">
        <v>46</v>
      </c>
      <c r="AD706" s="19" t="s">
        <v>78</v>
      </c>
      <c r="AE706" s="18">
        <v>-1</v>
      </c>
      <c r="AF706" s="17">
        <v>-1</v>
      </c>
      <c r="AG706" s="17">
        <v>-1</v>
      </c>
      <c r="AH706" s="17">
        <v>-1</v>
      </c>
      <c r="AI706" s="17">
        <v>-1</v>
      </c>
      <c r="AJ706" s="17">
        <v>-1</v>
      </c>
      <c r="AK706" s="17">
        <v>-1</v>
      </c>
      <c r="AL706" s="17">
        <v>-1</v>
      </c>
      <c r="AM706" s="17">
        <v>-1</v>
      </c>
      <c r="AN706" s="17">
        <v>-1</v>
      </c>
      <c r="AO706" s="17">
        <v>-1</v>
      </c>
    </row>
    <row r="707" spans="3:41" x14ac:dyDescent="0.25">
      <c r="C707" t="s">
        <v>96</v>
      </c>
      <c r="D707" s="6" t="s">
        <v>47</v>
      </c>
      <c r="E707" t="s">
        <v>63</v>
      </c>
      <c r="F707" s="6">
        <v>2005</v>
      </c>
      <c r="G707" s="6" t="s">
        <v>14</v>
      </c>
      <c r="H707" s="6" t="s">
        <v>15</v>
      </c>
      <c r="J707" s="29">
        <f t="array" ref="J707">IFERROR(_xlfn._xlws.FILTER(AE$4:AE$6723,(AE$4:AE$6723&gt;=0)*($AB$4:$AB$6723=$C707)*($AC$4:$AC$6723=$D707)*(ISNUMBER(_xlfn.XMATCH($AD$4:$AD$6723,$V707:$Z707,0)))),-1)</f>
        <v>-1</v>
      </c>
      <c r="K707" s="29">
        <f t="array" ref="K707">IFERROR(_xlfn._xlws.FILTER(AF$4:AF$6723,(AF$4:AF$6723&gt;=0)*($AB$4:$AB$6723=$C707)*($AC$4:$AC$6723=$D707)*(ISNUMBER(_xlfn.XMATCH($AD$4:$AD$6723,$V707:$Z707,0)))),-1)</f>
        <v>-1</v>
      </c>
      <c r="L707" s="29">
        <f t="array" ref="L707">IFERROR(_xlfn._xlws.FILTER(AG$4:AG$6723,(AG$4:AG$6723&gt;=0)*($AB$4:$AB$6723=$C707)*($AC$4:$AC$6723=$D707)*(ISNUMBER(_xlfn.XMATCH($AD$4:$AD$6723,$V707:$Z707,0)))),-1)</f>
        <v>-1</v>
      </c>
      <c r="M707" s="29">
        <f t="array" ref="M707">IFERROR(_xlfn._xlws.FILTER(AH$4:AH$6723,(AH$4:AH$6723&gt;=0)*($AB$4:$AB$6723=$C707)*($AC$4:$AC$6723=$D707)*(ISNUMBER(_xlfn.XMATCH($AD$4:$AD$6723,$V707:$Z707,0)))),-1)</f>
        <v>-1</v>
      </c>
      <c r="N707" s="29">
        <f t="array" ref="N707">IFERROR(_xlfn._xlws.FILTER(AI$4:AI$6723,(AI$4:AI$6723&gt;=0)*($AB$4:$AB$6723=$C707)*($AC$4:$AC$6723=$D707)*(ISNUMBER(_xlfn.XMATCH($AD$4:$AD$6723,$V707:$Z707,0)))),-1)</f>
        <v>-1</v>
      </c>
      <c r="O707" s="29">
        <f t="array" ref="O707">IFERROR(_xlfn._xlws.FILTER(AJ$4:AJ$6723,(AJ$4:AJ$6723&gt;=0)*($AB$4:$AB$6723=$C707)*($AC$4:$AC$6723=$D707)*(ISNUMBER(_xlfn.XMATCH($AD$4:$AD$6723,$V707:$Z707,0)))),-1)</f>
        <v>-1</v>
      </c>
      <c r="P707" s="29">
        <f t="array" ref="P707">IFERROR(_xlfn._xlws.FILTER(AK$4:AK$6723,(AK$4:AK$6723&gt;=0)*($AB$4:$AB$6723=$C707)*($AC$4:$AC$6723=$D707)*(ISNUMBER(_xlfn.XMATCH($AD$4:$AD$6723,$V707:$Z707,0)))),-1)</f>
        <v>-1</v>
      </c>
      <c r="Q707" s="29">
        <f t="array" ref="Q707">IFERROR(_xlfn._xlws.FILTER(AL$4:AL$6723,(AL$4:AL$6723&gt;=0)*($AB$4:$AB$6723=$C707)*($AC$4:$AC$6723=$D707)*(ISNUMBER(_xlfn.XMATCH($AD$4:$AD$6723,$V707:$Z707,0)))),-1)</f>
        <v>-1</v>
      </c>
      <c r="R707" s="29">
        <f t="array" ref="R707">IFERROR(_xlfn._xlws.FILTER(AM$4:AM$6723,(AM$4:AM$6723&gt;=0)*($AB$4:$AB$6723=$C707)*($AC$4:$AC$6723=$D707)*(ISNUMBER(_xlfn.XMATCH($AD$4:$AD$6723,$V707:$Z707,0)))),-1)</f>
        <v>-1</v>
      </c>
      <c r="S707" s="29">
        <f t="array" ref="S707">IFERROR(_xlfn._xlws.FILTER(AN$4:AN$6723,(AN$4:AN$6723&gt;=0)*($AB$4:$AB$6723=$C707)*($AC$4:$AC$6723=$D707)*(ISNUMBER(_xlfn.XMATCH($AD$4:$AD$6723,$V707:$Z707,0)))),-1)</f>
        <v>-1</v>
      </c>
      <c r="T707" s="29">
        <f t="array" ref="T707">IFERROR(_xlfn._xlws.FILTER(AO$4:AO$6723,(AO$4:AO$6723&gt;=0)*($AB$4:$AB$6723=$C707)*($AC$4:$AC$6723=$D707)*(ISNUMBER(_xlfn.XMATCH($AD$4:$AD$6723,$V707:$Z707,0)))),-1)</f>
        <v>-1</v>
      </c>
      <c r="V707" t="s">
        <v>63</v>
      </c>
      <c r="AB707" t="s">
        <v>62</v>
      </c>
      <c r="AC707" t="s">
        <v>46</v>
      </c>
      <c r="AD707" s="19" t="s">
        <v>70</v>
      </c>
      <c r="AE707" s="18">
        <v>-1</v>
      </c>
      <c r="AF707" s="17">
        <v>-1</v>
      </c>
      <c r="AG707" s="17">
        <v>-1</v>
      </c>
      <c r="AH707" s="17">
        <v>-1</v>
      </c>
      <c r="AI707" s="17">
        <v>-1</v>
      </c>
      <c r="AJ707" s="17">
        <v>-1</v>
      </c>
      <c r="AK707" s="17">
        <v>-1</v>
      </c>
      <c r="AL707" s="17">
        <v>-1</v>
      </c>
      <c r="AM707" s="17">
        <v>-1</v>
      </c>
      <c r="AN707" s="17">
        <v>-1</v>
      </c>
      <c r="AO707" s="17">
        <v>-1</v>
      </c>
    </row>
    <row r="708" spans="3:41" x14ac:dyDescent="0.25">
      <c r="C708" t="s">
        <v>96</v>
      </c>
      <c r="D708" s="6" t="s">
        <v>47</v>
      </c>
      <c r="E708" t="s">
        <v>21</v>
      </c>
      <c r="F708" s="6">
        <v>2005</v>
      </c>
      <c r="G708" s="6" t="s">
        <v>14</v>
      </c>
      <c r="H708" s="6" t="s">
        <v>15</v>
      </c>
      <c r="J708" s="29">
        <f t="array" ref="J708">IFERROR(_xlfn._xlws.FILTER(AE$4:AE$6723,(AE$4:AE$6723&gt;=0)*($AB$4:$AB$6723=$C708)*($AC$4:$AC$6723=$D708)*(ISNUMBER(_xlfn.XMATCH($AD$4:$AD$6723,$V708:$Z708,0)))),-1)</f>
        <v>0</v>
      </c>
      <c r="K708" s="29">
        <f t="array" ref="K708">IFERROR(_xlfn._xlws.FILTER(AF$4:AF$6723,(AF$4:AF$6723&gt;=0)*($AB$4:$AB$6723=$C708)*($AC$4:$AC$6723=$D708)*(ISNUMBER(_xlfn.XMATCH($AD$4:$AD$6723,$V708:$Z708,0)))),-1)</f>
        <v>0</v>
      </c>
      <c r="L708" s="29">
        <f t="array" ref="L708">IFERROR(_xlfn._xlws.FILTER(AG$4:AG$6723,(AG$4:AG$6723&gt;=0)*($AB$4:$AB$6723=$C708)*($AC$4:$AC$6723=$D708)*(ISNUMBER(_xlfn.XMATCH($AD$4:$AD$6723,$V708:$Z708,0)))),-1)</f>
        <v>0</v>
      </c>
      <c r="M708" s="29">
        <f t="array" ref="M708">IFERROR(_xlfn._xlws.FILTER(AH$4:AH$6723,(AH$4:AH$6723&gt;=0)*($AB$4:$AB$6723=$C708)*($AC$4:$AC$6723=$D708)*(ISNUMBER(_xlfn.XMATCH($AD$4:$AD$6723,$V708:$Z708,0)))),-1)</f>
        <v>0</v>
      </c>
      <c r="N708" s="29">
        <f t="array" ref="N708">IFERROR(_xlfn._xlws.FILTER(AI$4:AI$6723,(AI$4:AI$6723&gt;=0)*($AB$4:$AB$6723=$C708)*($AC$4:$AC$6723=$D708)*(ISNUMBER(_xlfn.XMATCH($AD$4:$AD$6723,$V708:$Z708,0)))),-1)</f>
        <v>0</v>
      </c>
      <c r="O708" s="29">
        <f t="array" ref="O708">IFERROR(_xlfn._xlws.FILTER(AJ$4:AJ$6723,(AJ$4:AJ$6723&gt;=0)*($AB$4:$AB$6723=$C708)*($AC$4:$AC$6723=$D708)*(ISNUMBER(_xlfn.XMATCH($AD$4:$AD$6723,$V708:$Z708,0)))),-1)</f>
        <v>0</v>
      </c>
      <c r="P708" s="29">
        <f t="array" ref="P708">IFERROR(_xlfn._xlws.FILTER(AK$4:AK$6723,(AK$4:AK$6723&gt;=0)*($AB$4:$AB$6723=$C708)*($AC$4:$AC$6723=$D708)*(ISNUMBER(_xlfn.XMATCH($AD$4:$AD$6723,$V708:$Z708,0)))),-1)</f>
        <v>0</v>
      </c>
      <c r="Q708" s="29">
        <f t="array" ref="Q708">IFERROR(_xlfn._xlws.FILTER(AL$4:AL$6723,(AL$4:AL$6723&gt;=0)*($AB$4:$AB$6723=$C708)*($AC$4:$AC$6723=$D708)*(ISNUMBER(_xlfn.XMATCH($AD$4:$AD$6723,$V708:$Z708,0)))),-1)</f>
        <v>0</v>
      </c>
      <c r="R708" s="29">
        <f t="array" ref="R708">IFERROR(_xlfn._xlws.FILTER(AM$4:AM$6723,(AM$4:AM$6723&gt;=0)*($AB$4:$AB$6723=$C708)*($AC$4:$AC$6723=$D708)*(ISNUMBER(_xlfn.XMATCH($AD$4:$AD$6723,$V708:$Z708,0)))),-1)</f>
        <v>0</v>
      </c>
      <c r="S708" s="29">
        <f t="array" ref="S708">IFERROR(_xlfn._xlws.FILTER(AN$4:AN$6723,(AN$4:AN$6723&gt;=0)*($AB$4:$AB$6723=$C708)*($AC$4:$AC$6723=$D708)*(ISNUMBER(_xlfn.XMATCH($AD$4:$AD$6723,$V708:$Z708,0)))),-1)</f>
        <v>0</v>
      </c>
      <c r="T708" s="29">
        <f t="array" ref="T708">IFERROR(_xlfn._xlws.FILTER(AO$4:AO$6723,(AO$4:AO$6723&gt;=0)*($AB$4:$AB$6723=$C708)*($AC$4:$AC$6723=$D708)*(ISNUMBER(_xlfn.XMATCH($AD$4:$AD$6723,$V708:$Z708,0)))),-1)</f>
        <v>0</v>
      </c>
      <c r="V708" t="s">
        <v>21</v>
      </c>
      <c r="AB708" t="s">
        <v>62</v>
      </c>
      <c r="AC708" t="s">
        <v>46</v>
      </c>
      <c r="AD708" s="19" t="s">
        <v>89</v>
      </c>
      <c r="AE708" s="18">
        <v>-1</v>
      </c>
      <c r="AF708" s="17">
        <v>-1</v>
      </c>
      <c r="AG708" s="17">
        <v>-1</v>
      </c>
      <c r="AH708" s="17">
        <v>-1</v>
      </c>
      <c r="AI708" s="17">
        <v>-1</v>
      </c>
      <c r="AJ708" s="17">
        <v>-1</v>
      </c>
      <c r="AK708" s="17">
        <v>-1</v>
      </c>
      <c r="AL708" s="17">
        <v>-1</v>
      </c>
      <c r="AM708" s="17">
        <v>-1</v>
      </c>
      <c r="AN708" s="17">
        <v>-1</v>
      </c>
      <c r="AO708" s="17">
        <v>-1</v>
      </c>
    </row>
    <row r="709" spans="3:41" x14ac:dyDescent="0.25">
      <c r="C709" t="s">
        <v>96</v>
      </c>
      <c r="D709" s="6" t="s">
        <v>47</v>
      </c>
      <c r="E709" t="s">
        <v>22</v>
      </c>
      <c r="F709" s="6">
        <v>2005</v>
      </c>
      <c r="G709" s="6" t="s">
        <v>14</v>
      </c>
      <c r="H709" s="6" t="s">
        <v>15</v>
      </c>
      <c r="J709" s="29">
        <f t="array" ref="J709">IFERROR(_xlfn._xlws.FILTER(AE$4:AE$6723,(AE$4:AE$6723&gt;=0)*($AB$4:$AB$6723=$C709)*($AC$4:$AC$6723=$D709)*(ISNUMBER(_xlfn.XMATCH($AD$4:$AD$6723,$V709:$Z709,0)))),-1)</f>
        <v>2.7114430765744828</v>
      </c>
      <c r="K709" s="29">
        <f t="array" ref="K709">IFERROR(_xlfn._xlws.FILTER(AF$4:AF$6723,(AF$4:AF$6723&gt;=0)*($AB$4:$AB$6723=$C709)*($AC$4:$AC$6723=$D709)*(ISNUMBER(_xlfn.XMATCH($AD$4:$AD$6723,$V709:$Z709,0)))),-1)</f>
        <v>2.8733728858611101</v>
      </c>
      <c r="L709" s="29">
        <f t="array" ref="L709">IFERROR(_xlfn._xlws.FILTER(AG$4:AG$6723,(AG$4:AG$6723&gt;=0)*($AB$4:$AB$6723=$C709)*($AC$4:$AC$6723=$D709)*(ISNUMBER(_xlfn.XMATCH($AD$4:$AD$6723,$V709:$Z709,0)))),-1)</f>
        <v>3.3591623137209599</v>
      </c>
      <c r="M709" s="29">
        <f t="array" ref="M709">IFERROR(_xlfn._xlws.FILTER(AH$4:AH$6723,(AH$4:AH$6723&gt;=0)*($AB$4:$AB$6723=$C709)*($AC$4:$AC$6723=$D709)*(ISNUMBER(_xlfn.XMATCH($AD$4:$AD$6723,$V709:$Z709,0)))),-1)</f>
        <v>3.3591623137209599</v>
      </c>
      <c r="N709" s="29">
        <f t="array" ref="N709">IFERROR(_xlfn._xlws.FILTER(AI$4:AI$6723,(AI$4:AI$6723&gt;=0)*($AB$4:$AB$6723=$C709)*($AC$4:$AC$6723=$D709)*(ISNUMBER(_xlfn.XMATCH($AD$4:$AD$6723,$V709:$Z709,0)))),-1)</f>
        <v>3.3591623137209599</v>
      </c>
      <c r="O709" s="29">
        <f t="array" ref="O709">IFERROR(_xlfn._xlws.FILTER(AJ$4:AJ$6723,(AJ$4:AJ$6723&gt;=0)*($AB$4:$AB$6723=$C709)*($AC$4:$AC$6723=$D709)*(ISNUMBER(_xlfn.XMATCH($AD$4:$AD$6723,$V709:$Z709,0)))),-1)</f>
        <v>3.3591623137209599</v>
      </c>
      <c r="P709" s="29">
        <f t="array" ref="P709">IFERROR(_xlfn._xlws.FILTER(AK$4:AK$6723,(AK$4:AK$6723&gt;=0)*($AB$4:$AB$6723=$C709)*($AC$4:$AC$6723=$D709)*(ISNUMBER(_xlfn.XMATCH($AD$4:$AD$6723,$V709:$Z709,0)))),-1)</f>
        <v>3.3591623137209599</v>
      </c>
      <c r="Q709" s="29">
        <f t="array" ref="Q709">IFERROR(_xlfn._xlws.FILTER(AL$4:AL$6723,(AL$4:AL$6723&gt;=0)*($AB$4:$AB$6723=$C709)*($AC$4:$AC$6723=$D709)*(ISNUMBER(_xlfn.XMATCH($AD$4:$AD$6723,$V709:$Z709,0)))),-1)</f>
        <v>3.3591623137209599</v>
      </c>
      <c r="R709" s="29">
        <f t="array" ref="R709">IFERROR(_xlfn._xlws.FILTER(AM$4:AM$6723,(AM$4:AM$6723&gt;=0)*($AB$4:$AB$6723=$C709)*($AC$4:$AC$6723=$D709)*(ISNUMBER(_xlfn.XMATCH($AD$4:$AD$6723,$V709:$Z709,0)))),-1)</f>
        <v>3.3591623137209599</v>
      </c>
      <c r="S709" s="29">
        <f t="array" ref="S709">IFERROR(_xlfn._xlws.FILTER(AN$4:AN$6723,(AN$4:AN$6723&gt;=0)*($AB$4:$AB$6723=$C709)*($AC$4:$AC$6723=$D709)*(ISNUMBER(_xlfn.XMATCH($AD$4:$AD$6723,$V709:$Z709,0)))),-1)</f>
        <v>3.3591623137209599</v>
      </c>
      <c r="T709" s="29">
        <f t="array" ref="T709">IFERROR(_xlfn._xlws.FILTER(AO$4:AO$6723,(AO$4:AO$6723&gt;=0)*($AB$4:$AB$6723=$C709)*($AC$4:$AC$6723=$D709)*(ISNUMBER(_xlfn.XMATCH($AD$4:$AD$6723,$V709:$Z709,0)))),-1)</f>
        <v>3.3591623137209599</v>
      </c>
      <c r="V709" s="19" t="s">
        <v>66</v>
      </c>
      <c r="W709" s="19" t="s">
        <v>67</v>
      </c>
      <c r="X709" s="19" t="s">
        <v>68</v>
      </c>
      <c r="Y709" s="19" t="s">
        <v>69</v>
      </c>
      <c r="Z709" s="19" t="s">
        <v>70</v>
      </c>
      <c r="AB709" t="s">
        <v>62</v>
      </c>
      <c r="AC709" t="s">
        <v>46</v>
      </c>
      <c r="AD709" s="19" t="s">
        <v>30</v>
      </c>
      <c r="AE709" s="18">
        <v>11.864973787514829</v>
      </c>
      <c r="AF709" s="17">
        <v>8.6809648405559994</v>
      </c>
      <c r="AG709" s="17">
        <v>4.6083360000000004</v>
      </c>
      <c r="AH709" s="17">
        <v>1.8686369998401</v>
      </c>
      <c r="AI709" s="17">
        <v>3.4275712286118099</v>
      </c>
      <c r="AJ709" s="17">
        <v>3.8484810685848299</v>
      </c>
      <c r="AK709" s="17">
        <v>3.9868697081937001</v>
      </c>
      <c r="AL709" s="17">
        <v>4.1069122187160101</v>
      </c>
      <c r="AM709" s="17">
        <v>4.2487268256324002</v>
      </c>
      <c r="AN709" s="17">
        <v>4.2487268256324002</v>
      </c>
      <c r="AO709" s="17">
        <v>4.2487268256324002</v>
      </c>
    </row>
    <row r="710" spans="3:41" x14ac:dyDescent="0.25">
      <c r="C710" t="s">
        <v>96</v>
      </c>
      <c r="D710" s="6" t="s">
        <v>47</v>
      </c>
      <c r="E710" t="s">
        <v>23</v>
      </c>
      <c r="F710" s="6">
        <v>2005</v>
      </c>
      <c r="G710" s="6" t="s">
        <v>14</v>
      </c>
      <c r="H710" s="6" t="s">
        <v>15</v>
      </c>
      <c r="J710" s="29">
        <f t="array" ref="J710">IFERROR(_xlfn._xlws.FILTER(AE$4:AE$6723,(AE$4:AE$6723&gt;=0)*($AB$4:$AB$6723=$C710)*($AC$4:$AC$6723=$D710)*(ISNUMBER(_xlfn.XMATCH($AD$4:$AD$6723,$V710:$Z710,0)))),-1)</f>
        <v>-1</v>
      </c>
      <c r="K710" s="29">
        <f t="array" ref="K710">IFERROR(_xlfn._xlws.FILTER(AF$4:AF$6723,(AF$4:AF$6723&gt;=0)*($AB$4:$AB$6723=$C710)*($AC$4:$AC$6723=$D710)*(ISNUMBER(_xlfn.XMATCH($AD$4:$AD$6723,$V710:$Z710,0)))),-1)</f>
        <v>-1</v>
      </c>
      <c r="L710" s="29">
        <f t="array" ref="L710">IFERROR(_xlfn._xlws.FILTER(AG$4:AG$6723,(AG$4:AG$6723&gt;=0)*($AB$4:$AB$6723=$C710)*($AC$4:$AC$6723=$D710)*(ISNUMBER(_xlfn.XMATCH($AD$4:$AD$6723,$V710:$Z710,0)))),-1)</f>
        <v>-1</v>
      </c>
      <c r="M710" s="29">
        <f t="array" ref="M710">IFERROR(_xlfn._xlws.FILTER(AH$4:AH$6723,(AH$4:AH$6723&gt;=0)*($AB$4:$AB$6723=$C710)*($AC$4:$AC$6723=$D710)*(ISNUMBER(_xlfn.XMATCH($AD$4:$AD$6723,$V710:$Z710,0)))),-1)</f>
        <v>-1</v>
      </c>
      <c r="N710" s="29">
        <f t="array" ref="N710">IFERROR(_xlfn._xlws.FILTER(AI$4:AI$6723,(AI$4:AI$6723&gt;=0)*($AB$4:$AB$6723=$C710)*($AC$4:$AC$6723=$D710)*(ISNUMBER(_xlfn.XMATCH($AD$4:$AD$6723,$V710:$Z710,0)))),-1)</f>
        <v>-1</v>
      </c>
      <c r="O710" s="29">
        <f t="array" ref="O710">IFERROR(_xlfn._xlws.FILTER(AJ$4:AJ$6723,(AJ$4:AJ$6723&gt;=0)*($AB$4:$AB$6723=$C710)*($AC$4:$AC$6723=$D710)*(ISNUMBER(_xlfn.XMATCH($AD$4:$AD$6723,$V710:$Z710,0)))),-1)</f>
        <v>-1</v>
      </c>
      <c r="P710" s="29">
        <f t="array" ref="P710">IFERROR(_xlfn._xlws.FILTER(AK$4:AK$6723,(AK$4:AK$6723&gt;=0)*($AB$4:$AB$6723=$C710)*($AC$4:$AC$6723=$D710)*(ISNUMBER(_xlfn.XMATCH($AD$4:$AD$6723,$V710:$Z710,0)))),-1)</f>
        <v>-1</v>
      </c>
      <c r="Q710" s="29">
        <f t="array" ref="Q710">IFERROR(_xlfn._xlws.FILTER(AL$4:AL$6723,(AL$4:AL$6723&gt;=0)*($AB$4:$AB$6723=$C710)*($AC$4:$AC$6723=$D710)*(ISNUMBER(_xlfn.XMATCH($AD$4:$AD$6723,$V710:$Z710,0)))),-1)</f>
        <v>-1</v>
      </c>
      <c r="R710" s="29">
        <f t="array" ref="R710">IFERROR(_xlfn._xlws.FILTER(AM$4:AM$6723,(AM$4:AM$6723&gt;=0)*($AB$4:$AB$6723=$C710)*($AC$4:$AC$6723=$D710)*(ISNUMBER(_xlfn.XMATCH($AD$4:$AD$6723,$V710:$Z710,0)))),-1)</f>
        <v>-1</v>
      </c>
      <c r="S710" s="29">
        <f t="array" ref="S710">IFERROR(_xlfn._xlws.FILTER(AN$4:AN$6723,(AN$4:AN$6723&gt;=0)*($AB$4:$AB$6723=$C710)*($AC$4:$AC$6723=$D710)*(ISNUMBER(_xlfn.XMATCH($AD$4:$AD$6723,$V710:$Z710,0)))),-1)</f>
        <v>-1</v>
      </c>
      <c r="T710" s="29">
        <f t="array" ref="T710">IFERROR(_xlfn._xlws.FILTER(AO$4:AO$6723,(AO$4:AO$6723&gt;=0)*($AB$4:$AB$6723=$C710)*($AC$4:$AC$6723=$D710)*(ISNUMBER(_xlfn.XMATCH($AD$4:$AD$6723,$V710:$Z710,0)))),-1)</f>
        <v>-1</v>
      </c>
      <c r="V710" t="s">
        <v>70</v>
      </c>
      <c r="AB710" t="s">
        <v>62</v>
      </c>
      <c r="AC710" t="s">
        <v>46</v>
      </c>
      <c r="AD710" s="19" t="s">
        <v>90</v>
      </c>
      <c r="AE710" s="18">
        <v>-1</v>
      </c>
      <c r="AF710" s="17">
        <v>-1</v>
      </c>
      <c r="AG710" s="17">
        <v>-1</v>
      </c>
      <c r="AH710" s="17">
        <v>-1</v>
      </c>
      <c r="AI710" s="17">
        <v>-1</v>
      </c>
      <c r="AJ710" s="17">
        <v>-1</v>
      </c>
      <c r="AK710" s="17">
        <v>-1</v>
      </c>
      <c r="AL710" s="17">
        <v>-1</v>
      </c>
      <c r="AM710" s="17">
        <v>-1</v>
      </c>
      <c r="AN710" s="17">
        <v>-1</v>
      </c>
      <c r="AO710" s="17">
        <v>-1</v>
      </c>
    </row>
    <row r="711" spans="3:41" x14ac:dyDescent="0.25">
      <c r="C711" t="s">
        <v>96</v>
      </c>
      <c r="D711" s="6" t="s">
        <v>47</v>
      </c>
      <c r="E711" t="s">
        <v>24</v>
      </c>
      <c r="F711" s="6">
        <v>2005</v>
      </c>
      <c r="G711" s="6" t="s">
        <v>14</v>
      </c>
      <c r="H711" s="6" t="s">
        <v>15</v>
      </c>
      <c r="J711" s="29">
        <f t="array" ref="J711">IFERROR(_xlfn._xlws.FILTER(AE$4:AE$6723,(AE$4:AE$6723&gt;=0)*($AB$4:$AB$6723=$C711)*($AC$4:$AC$6723=$D711)*(ISNUMBER(_xlfn.XMATCH($AD$4:$AD$6723,$V711:$Z711,0)))),-1)</f>
        <v>-1</v>
      </c>
      <c r="K711" s="29">
        <f t="array" ref="K711">IFERROR(_xlfn._xlws.FILTER(AF$4:AF$6723,(AF$4:AF$6723&gt;=0)*($AB$4:$AB$6723=$C711)*($AC$4:$AC$6723=$D711)*(ISNUMBER(_xlfn.XMATCH($AD$4:$AD$6723,$V711:$Z711,0)))),-1)</f>
        <v>-1</v>
      </c>
      <c r="L711" s="29">
        <f t="array" ref="L711">IFERROR(_xlfn._xlws.FILTER(AG$4:AG$6723,(AG$4:AG$6723&gt;=0)*($AB$4:$AB$6723=$C711)*($AC$4:$AC$6723=$D711)*(ISNUMBER(_xlfn.XMATCH($AD$4:$AD$6723,$V711:$Z711,0)))),-1)</f>
        <v>-1</v>
      </c>
      <c r="M711" s="29">
        <f t="array" ref="M711">IFERROR(_xlfn._xlws.FILTER(AH$4:AH$6723,(AH$4:AH$6723&gt;=0)*($AB$4:$AB$6723=$C711)*($AC$4:$AC$6723=$D711)*(ISNUMBER(_xlfn.XMATCH($AD$4:$AD$6723,$V711:$Z711,0)))),-1)</f>
        <v>-1</v>
      </c>
      <c r="N711" s="29">
        <f t="array" ref="N711">IFERROR(_xlfn._xlws.FILTER(AI$4:AI$6723,(AI$4:AI$6723&gt;=0)*($AB$4:$AB$6723=$C711)*($AC$4:$AC$6723=$D711)*(ISNUMBER(_xlfn.XMATCH($AD$4:$AD$6723,$V711:$Z711,0)))),-1)</f>
        <v>-1</v>
      </c>
      <c r="O711" s="29">
        <f t="array" ref="O711">IFERROR(_xlfn._xlws.FILTER(AJ$4:AJ$6723,(AJ$4:AJ$6723&gt;=0)*($AB$4:$AB$6723=$C711)*($AC$4:$AC$6723=$D711)*(ISNUMBER(_xlfn.XMATCH($AD$4:$AD$6723,$V711:$Z711,0)))),-1)</f>
        <v>-1</v>
      </c>
      <c r="P711" s="29">
        <f t="array" ref="P711">IFERROR(_xlfn._xlws.FILTER(AK$4:AK$6723,(AK$4:AK$6723&gt;=0)*($AB$4:$AB$6723=$C711)*($AC$4:$AC$6723=$D711)*(ISNUMBER(_xlfn.XMATCH($AD$4:$AD$6723,$V711:$Z711,0)))),-1)</f>
        <v>-1</v>
      </c>
      <c r="Q711" s="29">
        <f t="array" ref="Q711">IFERROR(_xlfn._xlws.FILTER(AL$4:AL$6723,(AL$4:AL$6723&gt;=0)*($AB$4:$AB$6723=$C711)*($AC$4:$AC$6723=$D711)*(ISNUMBER(_xlfn.XMATCH($AD$4:$AD$6723,$V711:$Z711,0)))),-1)</f>
        <v>-1</v>
      </c>
      <c r="R711" s="29">
        <f t="array" ref="R711">IFERROR(_xlfn._xlws.FILTER(AM$4:AM$6723,(AM$4:AM$6723&gt;=0)*($AB$4:$AB$6723=$C711)*($AC$4:$AC$6723=$D711)*(ISNUMBER(_xlfn.XMATCH($AD$4:$AD$6723,$V711:$Z711,0)))),-1)</f>
        <v>-1</v>
      </c>
      <c r="S711" s="29">
        <f t="array" ref="S711">IFERROR(_xlfn._xlws.FILTER(AN$4:AN$6723,(AN$4:AN$6723&gt;=0)*($AB$4:$AB$6723=$C711)*($AC$4:$AC$6723=$D711)*(ISNUMBER(_xlfn.XMATCH($AD$4:$AD$6723,$V711:$Z711,0)))),-1)</f>
        <v>-1</v>
      </c>
      <c r="T711" s="29">
        <f t="array" ref="T711">IFERROR(_xlfn._xlws.FILTER(AO$4:AO$6723,(AO$4:AO$6723&gt;=0)*($AB$4:$AB$6723=$C711)*($AC$4:$AC$6723=$D711)*(ISNUMBER(_xlfn.XMATCH($AD$4:$AD$6723,$V711:$Z711,0)))),-1)</f>
        <v>-1</v>
      </c>
      <c r="V711" t="s">
        <v>72</v>
      </c>
      <c r="W711" s="25" t="s">
        <v>58</v>
      </c>
      <c r="X711" s="25" t="s">
        <v>59</v>
      </c>
      <c r="Y711" s="25" t="s">
        <v>73</v>
      </c>
      <c r="AB711" t="s">
        <v>62</v>
      </c>
      <c r="AC711" t="s">
        <v>46</v>
      </c>
      <c r="AD711" s="19" t="s">
        <v>31</v>
      </c>
      <c r="AE711" s="18">
        <v>2.7114430765744828</v>
      </c>
      <c r="AF711" s="17">
        <v>2.8733728858611101</v>
      </c>
      <c r="AG711" s="17">
        <v>3.3591623137209599</v>
      </c>
      <c r="AH711" s="17">
        <v>3.3591623137209599</v>
      </c>
      <c r="AI711" s="17">
        <v>3.3591623137209599</v>
      </c>
      <c r="AJ711" s="17">
        <v>3.3591623137209599</v>
      </c>
      <c r="AK711" s="17">
        <v>3.3591623137209599</v>
      </c>
      <c r="AL711" s="17">
        <v>3.3591623137209599</v>
      </c>
      <c r="AM711" s="17">
        <v>3.3591623137209599</v>
      </c>
      <c r="AN711" s="17">
        <v>3.3591623137209599</v>
      </c>
      <c r="AO711" s="17">
        <v>3.3591623137209599</v>
      </c>
    </row>
    <row r="712" spans="3:41" x14ac:dyDescent="0.25">
      <c r="C712" t="s">
        <v>96</v>
      </c>
      <c r="D712" s="6" t="s">
        <v>47</v>
      </c>
      <c r="E712" t="s">
        <v>25</v>
      </c>
      <c r="F712" s="6">
        <v>2005</v>
      </c>
      <c r="G712" s="6" t="s">
        <v>14</v>
      </c>
      <c r="H712" s="6" t="s">
        <v>15</v>
      </c>
      <c r="J712" s="29">
        <f t="array" ref="J712">IFERROR(_xlfn._xlws.FILTER(AE$4:AE$6723,(AE$4:AE$6723&gt;=0)*($AB$4:$AB$6723=$C712)*($AC$4:$AC$6723=$D712)*(ISNUMBER(_xlfn.XMATCH($AD$4:$AD$6723,$V712:$Z712,0)))),-1)</f>
        <v>-1</v>
      </c>
      <c r="K712" s="29">
        <f t="array" ref="K712">IFERROR(_xlfn._xlws.FILTER(AF$4:AF$6723,(AF$4:AF$6723&gt;=0)*($AB$4:$AB$6723=$C712)*($AC$4:$AC$6723=$D712)*(ISNUMBER(_xlfn.XMATCH($AD$4:$AD$6723,$V712:$Z712,0)))),-1)</f>
        <v>-1</v>
      </c>
      <c r="L712" s="29">
        <f t="array" ref="L712">IFERROR(_xlfn._xlws.FILTER(AG$4:AG$6723,(AG$4:AG$6723&gt;=0)*($AB$4:$AB$6723=$C712)*($AC$4:$AC$6723=$D712)*(ISNUMBER(_xlfn.XMATCH($AD$4:$AD$6723,$V712:$Z712,0)))),-1)</f>
        <v>-1</v>
      </c>
      <c r="M712" s="29">
        <f t="array" ref="M712">IFERROR(_xlfn._xlws.FILTER(AH$4:AH$6723,(AH$4:AH$6723&gt;=0)*($AB$4:$AB$6723=$C712)*($AC$4:$AC$6723=$D712)*(ISNUMBER(_xlfn.XMATCH($AD$4:$AD$6723,$V712:$Z712,0)))),-1)</f>
        <v>-1</v>
      </c>
      <c r="N712" s="29">
        <f t="array" ref="N712">IFERROR(_xlfn._xlws.FILTER(AI$4:AI$6723,(AI$4:AI$6723&gt;=0)*($AB$4:$AB$6723=$C712)*($AC$4:$AC$6723=$D712)*(ISNUMBER(_xlfn.XMATCH($AD$4:$AD$6723,$V712:$Z712,0)))),-1)</f>
        <v>-1</v>
      </c>
      <c r="O712" s="29">
        <f t="array" ref="O712">IFERROR(_xlfn._xlws.FILTER(AJ$4:AJ$6723,(AJ$4:AJ$6723&gt;=0)*($AB$4:$AB$6723=$C712)*($AC$4:$AC$6723=$D712)*(ISNUMBER(_xlfn.XMATCH($AD$4:$AD$6723,$V712:$Z712,0)))),-1)</f>
        <v>-1</v>
      </c>
      <c r="P712" s="29">
        <f t="array" ref="P712">IFERROR(_xlfn._xlws.FILTER(AK$4:AK$6723,(AK$4:AK$6723&gt;=0)*($AB$4:$AB$6723=$C712)*($AC$4:$AC$6723=$D712)*(ISNUMBER(_xlfn.XMATCH($AD$4:$AD$6723,$V712:$Z712,0)))),-1)</f>
        <v>-1</v>
      </c>
      <c r="Q712" s="29">
        <f t="array" ref="Q712">IFERROR(_xlfn._xlws.FILTER(AL$4:AL$6723,(AL$4:AL$6723&gt;=0)*($AB$4:$AB$6723=$C712)*($AC$4:$AC$6723=$D712)*(ISNUMBER(_xlfn.XMATCH($AD$4:$AD$6723,$V712:$Z712,0)))),-1)</f>
        <v>-1</v>
      </c>
      <c r="R712" s="29">
        <f t="array" ref="R712">IFERROR(_xlfn._xlws.FILTER(AM$4:AM$6723,(AM$4:AM$6723&gt;=0)*($AB$4:$AB$6723=$C712)*($AC$4:$AC$6723=$D712)*(ISNUMBER(_xlfn.XMATCH($AD$4:$AD$6723,$V712:$Z712,0)))),-1)</f>
        <v>-1</v>
      </c>
      <c r="S712" s="29">
        <f t="array" ref="S712">IFERROR(_xlfn._xlws.FILTER(AN$4:AN$6723,(AN$4:AN$6723&gt;=0)*($AB$4:$AB$6723=$C712)*($AC$4:$AC$6723=$D712)*(ISNUMBER(_xlfn.XMATCH($AD$4:$AD$6723,$V712:$Z712,0)))),-1)</f>
        <v>-1</v>
      </c>
      <c r="T712" s="29">
        <f t="array" ref="T712">IFERROR(_xlfn._xlws.FILTER(AO$4:AO$6723,(AO$4:AO$6723&gt;=0)*($AB$4:$AB$6723=$C712)*($AC$4:$AC$6723=$D712)*(ISNUMBER(_xlfn.XMATCH($AD$4:$AD$6723,$V712:$Z712,0)))),-1)</f>
        <v>-1</v>
      </c>
      <c r="V712" t="s">
        <v>25</v>
      </c>
      <c r="AB712" t="s">
        <v>62</v>
      </c>
      <c r="AC712" t="s">
        <v>46</v>
      </c>
      <c r="AD712" s="19" t="s">
        <v>45</v>
      </c>
      <c r="AE712" s="18">
        <v>-1</v>
      </c>
      <c r="AF712" s="17">
        <v>-1</v>
      </c>
      <c r="AG712" s="17">
        <v>-1</v>
      </c>
      <c r="AH712" s="17">
        <v>-1</v>
      </c>
      <c r="AI712" s="17">
        <v>-1</v>
      </c>
      <c r="AJ712" s="17">
        <v>-1</v>
      </c>
      <c r="AK712" s="17">
        <v>-1</v>
      </c>
      <c r="AL712" s="17">
        <v>-1</v>
      </c>
      <c r="AM712" s="17">
        <v>-1</v>
      </c>
      <c r="AN712" s="17">
        <v>-1</v>
      </c>
      <c r="AO712" s="17">
        <v>-1</v>
      </c>
    </row>
    <row r="713" spans="3:41" x14ac:dyDescent="0.25">
      <c r="C713" t="s">
        <v>96</v>
      </c>
      <c r="D713" s="6" t="s">
        <v>47</v>
      </c>
      <c r="E713" t="s">
        <v>26</v>
      </c>
      <c r="F713" s="6">
        <v>2005</v>
      </c>
      <c r="G713" s="6" t="s">
        <v>14</v>
      </c>
      <c r="H713" s="6" t="s">
        <v>15</v>
      </c>
      <c r="J713" s="29">
        <f t="array" ref="J713">IFERROR(_xlfn._xlws.FILTER(AE$4:AE$6723,(AE$4:AE$6723&gt;=0)*($AB$4:$AB$6723=$C713)*($AC$4:$AC$6723=$D713)*(ISNUMBER(_xlfn.XMATCH($AD$4:$AD$6723,$V713:$Z713,0)))),-1)</f>
        <v>10.171251297812891</v>
      </c>
      <c r="K713" s="29">
        <f t="array" ref="K713">IFERROR(_xlfn._xlws.FILTER(AF$4:AF$6723,(AF$4:AF$6723&gt;=0)*($AB$4:$AB$6723=$C713)*($AC$4:$AC$6723=$D713)*(ISNUMBER(_xlfn.XMATCH($AD$4:$AD$6723,$V713:$Z713,0)))),-1)</f>
        <v>13.112100626892699</v>
      </c>
      <c r="L713" s="29">
        <f t="array" ref="L713">IFERROR(_xlfn._xlws.FILTER(AG$4:AG$6723,(AG$4:AG$6723&gt;=0)*($AB$4:$AB$6723=$C713)*($AC$4:$AC$6723=$D713)*(ISNUMBER(_xlfn.XMATCH($AD$4:$AD$6723,$V713:$Z713,0)))),-1)</f>
        <v>23.8979903344717</v>
      </c>
      <c r="M713" s="29">
        <f t="array" ref="M713">IFERROR(_xlfn._xlws.FILTER(AH$4:AH$6723,(AH$4:AH$6723&gt;=0)*($AB$4:$AB$6723=$C713)*($AC$4:$AC$6723=$D713)*(ISNUMBER(_xlfn.XMATCH($AD$4:$AD$6723,$V713:$Z713,0)))),-1)</f>
        <v>22.916319474302298</v>
      </c>
      <c r="N713" s="29">
        <f t="array" ref="N713">IFERROR(_xlfn._xlws.FILTER(AI$4:AI$6723,(AI$4:AI$6723&gt;=0)*($AB$4:$AB$6723=$C713)*($AC$4:$AC$6723=$D713)*(ISNUMBER(_xlfn.XMATCH($AD$4:$AD$6723,$V713:$Z713,0)))),-1)</f>
        <v>30.495585909447801</v>
      </c>
      <c r="O713" s="29">
        <f t="array" ref="O713">IFERROR(_xlfn._xlws.FILTER(AJ$4:AJ$6723,(AJ$4:AJ$6723&gt;=0)*($AB$4:$AB$6723=$C713)*($AC$4:$AC$6723=$D713)*(ISNUMBER(_xlfn.XMATCH($AD$4:$AD$6723,$V713:$Z713,0)))),-1)</f>
        <v>33.699570263877099</v>
      </c>
      <c r="P713" s="29">
        <f t="array" ref="P713">IFERROR(_xlfn._xlws.FILTER(AK$4:AK$6723,(AK$4:AK$6723&gt;=0)*($AB$4:$AB$6723=$C713)*($AC$4:$AC$6723=$D713)*(ISNUMBER(_xlfn.XMATCH($AD$4:$AD$6723,$V713:$Z713,0)))),-1)</f>
        <v>36.019829092139098</v>
      </c>
      <c r="Q713" s="29">
        <f t="array" ref="Q713">IFERROR(_xlfn._xlws.FILTER(AL$4:AL$6723,(AL$4:AL$6723&gt;=0)*($AB$4:$AB$6723=$C713)*($AC$4:$AC$6723=$D713)*(ISNUMBER(_xlfn.XMATCH($AD$4:$AD$6723,$V713:$Z713,0)))),-1)</f>
        <v>37.285692608302597</v>
      </c>
      <c r="R713" s="29">
        <f t="array" ref="R713">IFERROR(_xlfn._xlws.FILTER(AM$4:AM$6723,(AM$4:AM$6723&gt;=0)*($AB$4:$AB$6723=$C713)*($AC$4:$AC$6723=$D713)*(ISNUMBER(_xlfn.XMATCH($AD$4:$AD$6723,$V713:$Z713,0)))),-1)</f>
        <v>38.763177007829803</v>
      </c>
      <c r="S713" s="29">
        <f t="array" ref="S713">IFERROR(_xlfn._xlws.FILTER(AN$4:AN$6723,(AN$4:AN$6723&gt;=0)*($AB$4:$AB$6723=$C713)*($AC$4:$AC$6723=$D713)*(ISNUMBER(_xlfn.XMATCH($AD$4:$AD$6723,$V713:$Z713,0)))),-1)</f>
        <v>38.763177007829803</v>
      </c>
      <c r="T713" s="29">
        <f t="array" ref="T713">IFERROR(_xlfn._xlws.FILTER(AO$4:AO$6723,(AO$4:AO$6723&gt;=0)*($AB$4:$AB$6723=$C713)*($AC$4:$AC$6723=$D713)*(ISNUMBER(_xlfn.XMATCH($AD$4:$AD$6723,$V713:$Z713,0)))),-1)</f>
        <v>38.763177007829803</v>
      </c>
      <c r="V713" t="s">
        <v>74</v>
      </c>
      <c r="W713" s="25" t="s">
        <v>75</v>
      </c>
      <c r="AB713" t="s">
        <v>62</v>
      </c>
      <c r="AC713" t="s">
        <v>46</v>
      </c>
      <c r="AD713" s="19" t="s">
        <v>32</v>
      </c>
      <c r="AE713" s="18">
        <v>22.250942100390599</v>
      </c>
      <c r="AF713" s="17">
        <v>28.555353863819001</v>
      </c>
      <c r="AG713" s="17">
        <v>51.717440509389299</v>
      </c>
      <c r="AH713" s="17">
        <v>49.593014831746302</v>
      </c>
      <c r="AI713" s="17">
        <v>65.995241775450395</v>
      </c>
      <c r="AJ713" s="17">
        <v>72.928957452964497</v>
      </c>
      <c r="AK713" s="17">
        <v>77.950210128924297</v>
      </c>
      <c r="AL713" s="17">
        <v>80.689654750581795</v>
      </c>
      <c r="AM713" s="17">
        <v>83.887066351584807</v>
      </c>
      <c r="AN713" s="17">
        <v>83.887066351584807</v>
      </c>
      <c r="AO713" s="17">
        <v>83.887066351584807</v>
      </c>
    </row>
    <row r="714" spans="3:41" x14ac:dyDescent="0.25">
      <c r="C714" t="s">
        <v>96</v>
      </c>
      <c r="D714" s="6" t="s">
        <v>47</v>
      </c>
      <c r="E714" t="s">
        <v>27</v>
      </c>
      <c r="F714" s="6">
        <v>2005</v>
      </c>
      <c r="G714" s="6" t="s">
        <v>14</v>
      </c>
      <c r="H714" s="6" t="s">
        <v>15</v>
      </c>
      <c r="J714" s="29">
        <f t="array" ref="J714">IFERROR(_xlfn._xlws.FILTER(AE$4:AE$6723,(AE$4:AE$6723&gt;=0)*($AB$4:$AB$6723=$C714)*($AC$4:$AC$6723=$D714)*(ISNUMBER(_xlfn.XMATCH($AD$4:$AD$6723,$V714:$Z714,0)))),-1)</f>
        <v>59.532871676928607</v>
      </c>
      <c r="K714" s="29">
        <f t="array" ref="K714">IFERROR(_xlfn._xlws.FILTER(AF$4:AF$6723,(AF$4:AF$6723&gt;=0)*($AB$4:$AB$6723=$C714)*($AC$4:$AC$6723=$D714)*(ISNUMBER(_xlfn.XMATCH($AD$4:$AD$6723,$V714:$Z714,0)))),-1)</f>
        <v>55.585908894687201</v>
      </c>
      <c r="L714" s="29">
        <f t="array" ref="L714">IFERROR(_xlfn._xlws.FILTER(AG$4:AG$6723,(AG$4:AG$6723&gt;=0)*($AB$4:$AB$6723=$C714)*($AC$4:$AC$6723=$D714)*(ISNUMBER(_xlfn.XMATCH($AD$4:$AD$6723,$V714:$Z714,0)))),-1)</f>
        <v>46.639973843363798</v>
      </c>
      <c r="M714" s="29">
        <f t="array" ref="M714">IFERROR(_xlfn._xlws.FILTER(AH$4:AH$6723,(AH$4:AH$6723&gt;=0)*($AB$4:$AB$6723=$C714)*($AC$4:$AC$6723=$D714)*(ISNUMBER(_xlfn.XMATCH($AD$4:$AD$6723,$V714:$Z714,0)))),-1)</f>
        <v>45.1924971956634</v>
      </c>
      <c r="N714" s="29">
        <f t="array" ref="N714">IFERROR(_xlfn._xlws.FILTER(AI$4:AI$6723,(AI$4:AI$6723&gt;=0)*($AB$4:$AB$6723=$C714)*($AC$4:$AC$6723=$D714)*(ISNUMBER(_xlfn.XMATCH($AD$4:$AD$6723,$V714:$Z714,0)))),-1)</f>
        <v>42.6822408830553</v>
      </c>
      <c r="O714" s="29">
        <f t="array" ref="O714">IFERROR(_xlfn._xlws.FILTER(AJ$4:AJ$6723,(AJ$4:AJ$6723&gt;=0)*($AB$4:$AB$6723=$C714)*($AC$4:$AC$6723=$D714)*(ISNUMBER(_xlfn.XMATCH($AD$4:$AD$6723,$V714:$Z714,0)))),-1)</f>
        <v>42.6822408830553</v>
      </c>
      <c r="P714" s="29">
        <f t="array" ref="P714">IFERROR(_xlfn._xlws.FILTER(AK$4:AK$6723,(AK$4:AK$6723&gt;=0)*($AB$4:$AB$6723=$C714)*($AC$4:$AC$6723=$D714)*(ISNUMBER(_xlfn.XMATCH($AD$4:$AD$6723,$V714:$Z714,0)))),-1)</f>
        <v>42.6822408830553</v>
      </c>
      <c r="Q714" s="29">
        <f t="array" ref="Q714">IFERROR(_xlfn._xlws.FILTER(AL$4:AL$6723,(AL$4:AL$6723&gt;=0)*($AB$4:$AB$6723=$C714)*($AC$4:$AC$6723=$D714)*(ISNUMBER(_xlfn.XMATCH($AD$4:$AD$6723,$V714:$Z714,0)))),-1)</f>
        <v>42.6822408830553</v>
      </c>
      <c r="R714" s="29">
        <f t="array" ref="R714">IFERROR(_xlfn._xlws.FILTER(AM$4:AM$6723,(AM$4:AM$6723&gt;=0)*($AB$4:$AB$6723=$C714)*($AC$4:$AC$6723=$D714)*(ISNUMBER(_xlfn.XMATCH($AD$4:$AD$6723,$V714:$Z714,0)))),-1)</f>
        <v>42.6822408830553</v>
      </c>
      <c r="S714" s="29">
        <f t="array" ref="S714">IFERROR(_xlfn._xlws.FILTER(AN$4:AN$6723,(AN$4:AN$6723&gt;=0)*($AB$4:$AB$6723=$C714)*($AC$4:$AC$6723=$D714)*(ISNUMBER(_xlfn.XMATCH($AD$4:$AD$6723,$V714:$Z714,0)))),-1)</f>
        <v>42.6822408830553</v>
      </c>
      <c r="T714" s="29">
        <f t="array" ref="T714">IFERROR(_xlfn._xlws.FILTER(AO$4:AO$6723,(AO$4:AO$6723&gt;=0)*($AB$4:$AB$6723=$C714)*($AC$4:$AC$6723=$D714)*(ISNUMBER(_xlfn.XMATCH($AD$4:$AD$6723,$V714:$Z714,0)))),-1)</f>
        <v>42.6822408830553</v>
      </c>
      <c r="V714" t="s">
        <v>27</v>
      </c>
      <c r="AB714" t="s">
        <v>62</v>
      </c>
      <c r="AC714" t="s">
        <v>46</v>
      </c>
      <c r="AD714" s="19" t="s">
        <v>80</v>
      </c>
      <c r="AE714" s="18">
        <v>-1</v>
      </c>
      <c r="AF714" s="17">
        <v>-1</v>
      </c>
      <c r="AG714" s="17">
        <v>-1</v>
      </c>
      <c r="AH714" s="17">
        <v>-1</v>
      </c>
      <c r="AI714" s="17">
        <v>-1</v>
      </c>
      <c r="AJ714" s="17">
        <v>-1</v>
      </c>
      <c r="AK714" s="17">
        <v>-1</v>
      </c>
      <c r="AL714" s="17">
        <v>-1</v>
      </c>
      <c r="AM714" s="17">
        <v>-1</v>
      </c>
      <c r="AN714" s="17">
        <v>-1</v>
      </c>
      <c r="AO714" s="17">
        <v>-1</v>
      </c>
    </row>
    <row r="715" spans="3:41" x14ac:dyDescent="0.25">
      <c r="C715" t="s">
        <v>96</v>
      </c>
      <c r="D715" s="6" t="s">
        <v>47</v>
      </c>
      <c r="E715" t="s">
        <v>77</v>
      </c>
      <c r="F715" s="6">
        <v>2005</v>
      </c>
      <c r="G715" s="6" t="s">
        <v>14</v>
      </c>
      <c r="H715" s="6" t="s">
        <v>15</v>
      </c>
      <c r="J715" s="29">
        <f t="array" ref="J715">IFERROR(_xlfn._xlws.FILTER(AE$4:AE$6723,(AE$4:AE$6723&gt;=0)*($AB$4:$AB$6723=$C715)*($AC$4:$AC$6723=$D715)*(ISNUMBER(_xlfn.XMATCH($AD$4:$AD$6723,$V715:$Z715,0)))),-1)</f>
        <v>-1</v>
      </c>
      <c r="K715" s="29">
        <f t="array" ref="K715">IFERROR(_xlfn._xlws.FILTER(AF$4:AF$6723,(AF$4:AF$6723&gt;=0)*($AB$4:$AB$6723=$C715)*($AC$4:$AC$6723=$D715)*(ISNUMBER(_xlfn.XMATCH($AD$4:$AD$6723,$V715:$Z715,0)))),-1)</f>
        <v>-1</v>
      </c>
      <c r="L715" s="29">
        <f t="array" ref="L715">IFERROR(_xlfn._xlws.FILTER(AG$4:AG$6723,(AG$4:AG$6723&gt;=0)*($AB$4:$AB$6723=$C715)*($AC$4:$AC$6723=$D715)*(ISNUMBER(_xlfn.XMATCH($AD$4:$AD$6723,$V715:$Z715,0)))),-1)</f>
        <v>-1</v>
      </c>
      <c r="M715" s="29">
        <f t="array" ref="M715">IFERROR(_xlfn._xlws.FILTER(AH$4:AH$6723,(AH$4:AH$6723&gt;=0)*($AB$4:$AB$6723=$C715)*($AC$4:$AC$6723=$D715)*(ISNUMBER(_xlfn.XMATCH($AD$4:$AD$6723,$V715:$Z715,0)))),-1)</f>
        <v>-1</v>
      </c>
      <c r="N715" s="29">
        <f t="array" ref="N715">IFERROR(_xlfn._xlws.FILTER(AI$4:AI$6723,(AI$4:AI$6723&gt;=0)*($AB$4:$AB$6723=$C715)*($AC$4:$AC$6723=$D715)*(ISNUMBER(_xlfn.XMATCH($AD$4:$AD$6723,$V715:$Z715,0)))),-1)</f>
        <v>-1</v>
      </c>
      <c r="O715" s="29">
        <f t="array" ref="O715">IFERROR(_xlfn._xlws.FILTER(AJ$4:AJ$6723,(AJ$4:AJ$6723&gt;=0)*($AB$4:$AB$6723=$C715)*($AC$4:$AC$6723=$D715)*(ISNUMBER(_xlfn.XMATCH($AD$4:$AD$6723,$V715:$Z715,0)))),-1)</f>
        <v>-1</v>
      </c>
      <c r="P715" s="29">
        <f t="array" ref="P715">IFERROR(_xlfn._xlws.FILTER(AK$4:AK$6723,(AK$4:AK$6723&gt;=0)*($AB$4:$AB$6723=$C715)*($AC$4:$AC$6723=$D715)*(ISNUMBER(_xlfn.XMATCH($AD$4:$AD$6723,$V715:$Z715,0)))),-1)</f>
        <v>-1</v>
      </c>
      <c r="Q715" s="29">
        <f t="array" ref="Q715">IFERROR(_xlfn._xlws.FILTER(AL$4:AL$6723,(AL$4:AL$6723&gt;=0)*($AB$4:$AB$6723=$C715)*($AC$4:$AC$6723=$D715)*(ISNUMBER(_xlfn.XMATCH($AD$4:$AD$6723,$V715:$Z715,0)))),-1)</f>
        <v>-1</v>
      </c>
      <c r="R715" s="29">
        <f t="array" ref="R715">IFERROR(_xlfn._xlws.FILTER(AM$4:AM$6723,(AM$4:AM$6723&gt;=0)*($AB$4:$AB$6723=$C715)*($AC$4:$AC$6723=$D715)*(ISNUMBER(_xlfn.XMATCH($AD$4:$AD$6723,$V715:$Z715,0)))),-1)</f>
        <v>-1</v>
      </c>
      <c r="S715" s="29">
        <f t="array" ref="S715">IFERROR(_xlfn._xlws.FILTER(AN$4:AN$6723,(AN$4:AN$6723&gt;=0)*($AB$4:$AB$6723=$C715)*($AC$4:$AC$6723=$D715)*(ISNUMBER(_xlfn.XMATCH($AD$4:$AD$6723,$V715:$Z715,0)))),-1)</f>
        <v>-1</v>
      </c>
      <c r="T715" s="29">
        <f t="array" ref="T715">IFERROR(_xlfn._xlws.FILTER(AO$4:AO$6723,(AO$4:AO$6723&gt;=0)*($AB$4:$AB$6723=$C715)*($AC$4:$AC$6723=$D715)*(ISNUMBER(_xlfn.XMATCH($AD$4:$AD$6723,$V715:$Z715,0)))),-1)</f>
        <v>-1</v>
      </c>
      <c r="V715" t="s">
        <v>77</v>
      </c>
      <c r="AB715" t="s">
        <v>62</v>
      </c>
      <c r="AC715" t="s">
        <v>46</v>
      </c>
      <c r="AD715" s="19" t="s">
        <v>33</v>
      </c>
      <c r="AE715" s="18">
        <v>-1</v>
      </c>
      <c r="AF715" s="17">
        <v>-1</v>
      </c>
      <c r="AG715" s="17">
        <v>-1</v>
      </c>
      <c r="AH715" s="17">
        <v>-1</v>
      </c>
      <c r="AI715" s="17">
        <v>-1</v>
      </c>
      <c r="AJ715" s="17">
        <v>-1</v>
      </c>
      <c r="AK715" s="17">
        <v>-1</v>
      </c>
      <c r="AL715" s="17">
        <v>-1</v>
      </c>
      <c r="AM715" s="17">
        <v>-1</v>
      </c>
      <c r="AN715" s="17">
        <v>-1</v>
      </c>
      <c r="AO715" s="17">
        <v>-1</v>
      </c>
    </row>
    <row r="716" spans="3:41" x14ac:dyDescent="0.25">
      <c r="C716" t="s">
        <v>96</v>
      </c>
      <c r="D716" s="6" t="s">
        <v>47</v>
      </c>
      <c r="E716" t="s">
        <v>78</v>
      </c>
      <c r="F716" s="6">
        <v>2005</v>
      </c>
      <c r="G716" s="6" t="s">
        <v>14</v>
      </c>
      <c r="H716" s="6" t="s">
        <v>15</v>
      </c>
      <c r="J716" s="29">
        <f t="array" ref="J716">IFERROR(_xlfn._xlws.FILTER(AE$4:AE$6723,(AE$4:AE$6723&gt;=0)*($AB$4:$AB$6723=$C716)*($AC$4:$AC$6723=$D716)*(ISNUMBER(_xlfn.XMATCH($AD$4:$AD$6723,$V716:$Z716,0)))),-1)</f>
        <v>-1</v>
      </c>
      <c r="K716" s="29">
        <f t="array" ref="K716">IFERROR(_xlfn._xlws.FILTER(AF$4:AF$6723,(AF$4:AF$6723&gt;=0)*($AB$4:$AB$6723=$C716)*($AC$4:$AC$6723=$D716)*(ISNUMBER(_xlfn.XMATCH($AD$4:$AD$6723,$V716:$Z716,0)))),-1)</f>
        <v>-1</v>
      </c>
      <c r="L716" s="29">
        <f t="array" ref="L716">IFERROR(_xlfn._xlws.FILTER(AG$4:AG$6723,(AG$4:AG$6723&gt;=0)*($AB$4:$AB$6723=$C716)*($AC$4:$AC$6723=$D716)*(ISNUMBER(_xlfn.XMATCH($AD$4:$AD$6723,$V716:$Z716,0)))),-1)</f>
        <v>-1</v>
      </c>
      <c r="M716" s="29">
        <f t="array" ref="M716">IFERROR(_xlfn._xlws.FILTER(AH$4:AH$6723,(AH$4:AH$6723&gt;=0)*($AB$4:$AB$6723=$C716)*($AC$4:$AC$6723=$D716)*(ISNUMBER(_xlfn.XMATCH($AD$4:$AD$6723,$V716:$Z716,0)))),-1)</f>
        <v>-1</v>
      </c>
      <c r="N716" s="29">
        <f t="array" ref="N716">IFERROR(_xlfn._xlws.FILTER(AI$4:AI$6723,(AI$4:AI$6723&gt;=0)*($AB$4:$AB$6723=$C716)*($AC$4:$AC$6723=$D716)*(ISNUMBER(_xlfn.XMATCH($AD$4:$AD$6723,$V716:$Z716,0)))),-1)</f>
        <v>-1</v>
      </c>
      <c r="O716" s="29">
        <f t="array" ref="O716">IFERROR(_xlfn._xlws.FILTER(AJ$4:AJ$6723,(AJ$4:AJ$6723&gt;=0)*($AB$4:$AB$6723=$C716)*($AC$4:$AC$6723=$D716)*(ISNUMBER(_xlfn.XMATCH($AD$4:$AD$6723,$V716:$Z716,0)))),-1)</f>
        <v>-1</v>
      </c>
      <c r="P716" s="29">
        <f t="array" ref="P716">IFERROR(_xlfn._xlws.FILTER(AK$4:AK$6723,(AK$4:AK$6723&gt;=0)*($AB$4:$AB$6723=$C716)*($AC$4:$AC$6723=$D716)*(ISNUMBER(_xlfn.XMATCH($AD$4:$AD$6723,$V716:$Z716,0)))),-1)</f>
        <v>-1</v>
      </c>
      <c r="Q716" s="29">
        <f t="array" ref="Q716">IFERROR(_xlfn._xlws.FILTER(AL$4:AL$6723,(AL$4:AL$6723&gt;=0)*($AB$4:$AB$6723=$C716)*($AC$4:$AC$6723=$D716)*(ISNUMBER(_xlfn.XMATCH($AD$4:$AD$6723,$V716:$Z716,0)))),-1)</f>
        <v>-1</v>
      </c>
      <c r="R716" s="29">
        <f t="array" ref="R716">IFERROR(_xlfn._xlws.FILTER(AM$4:AM$6723,(AM$4:AM$6723&gt;=0)*($AB$4:$AB$6723=$C716)*($AC$4:$AC$6723=$D716)*(ISNUMBER(_xlfn.XMATCH($AD$4:$AD$6723,$V716:$Z716,0)))),-1)</f>
        <v>-1</v>
      </c>
      <c r="S716" s="29">
        <f t="array" ref="S716">IFERROR(_xlfn._xlws.FILTER(AN$4:AN$6723,(AN$4:AN$6723&gt;=0)*($AB$4:$AB$6723=$C716)*($AC$4:$AC$6723=$D716)*(ISNUMBER(_xlfn.XMATCH($AD$4:$AD$6723,$V716:$Z716,0)))),-1)</f>
        <v>-1</v>
      </c>
      <c r="T716" s="29">
        <f t="array" ref="T716">IFERROR(_xlfn._xlws.FILTER(AO$4:AO$6723,(AO$4:AO$6723&gt;=0)*($AB$4:$AB$6723=$C716)*($AC$4:$AC$6723=$D716)*(ISNUMBER(_xlfn.XMATCH($AD$4:$AD$6723,$V716:$Z716,0)))),-1)</f>
        <v>-1</v>
      </c>
      <c r="V716" t="s">
        <v>78</v>
      </c>
      <c r="AB716" t="s">
        <v>62</v>
      </c>
      <c r="AC716" t="s">
        <v>46</v>
      </c>
      <c r="AD716" s="19" t="s">
        <v>91</v>
      </c>
      <c r="AE716" s="18">
        <v>-1</v>
      </c>
      <c r="AF716" s="17">
        <v>-1</v>
      </c>
      <c r="AG716" s="17">
        <v>-1</v>
      </c>
      <c r="AH716" s="17">
        <v>-1</v>
      </c>
      <c r="AI716" s="17">
        <v>-1</v>
      </c>
      <c r="AJ716" s="17">
        <v>-1</v>
      </c>
      <c r="AK716" s="17">
        <v>-1</v>
      </c>
      <c r="AL716" s="17">
        <v>-1</v>
      </c>
      <c r="AM716" s="17">
        <v>-1</v>
      </c>
      <c r="AN716" s="17">
        <v>-1</v>
      </c>
      <c r="AO716" s="17">
        <v>-1</v>
      </c>
    </row>
    <row r="717" spans="3:41" x14ac:dyDescent="0.25">
      <c r="C717" t="s">
        <v>96</v>
      </c>
      <c r="D717" s="6" t="s">
        <v>47</v>
      </c>
      <c r="E717" t="s">
        <v>30</v>
      </c>
      <c r="F717" s="6">
        <v>2005</v>
      </c>
      <c r="G717" s="6" t="s">
        <v>14</v>
      </c>
      <c r="H717" s="6" t="s">
        <v>15</v>
      </c>
      <c r="J717" s="29">
        <f t="array" ref="J717">IFERROR(_xlfn._xlws.FILTER(AE$4:AE$6723,(AE$4:AE$6723&gt;=0)*($AB$4:$AB$6723=$C717)*($AC$4:$AC$6723=$D717)*(ISNUMBER(_xlfn.XMATCH($AD$4:$AD$6723,$V717:$Z717,0)))),-1)</f>
        <v>12.920838301371081</v>
      </c>
      <c r="K717" s="29">
        <f t="array" ref="K717">IFERROR(_xlfn._xlws.FILTER(AF$4:AF$6723,(AF$4:AF$6723&gt;=0)*($AB$4:$AB$6723=$C717)*($AC$4:$AC$6723=$D717)*(ISNUMBER(_xlfn.XMATCH($AD$4:$AD$6723,$V717:$Z717,0)))),-1)</f>
        <v>10.2747454959483</v>
      </c>
      <c r="L717" s="29">
        <f t="array" ref="L717">IFERROR(_xlfn._xlws.FILTER(AG$4:AG$6723,(AG$4:AG$6723&gt;=0)*($AB$4:$AB$6723=$C717)*($AC$4:$AC$6723=$D717)*(ISNUMBER(_xlfn.XMATCH($AD$4:$AD$6723,$V717:$Z717,0)))),-1)</f>
        <v>6.0937468800000003</v>
      </c>
      <c r="M717" s="29">
        <f t="array" ref="M717">IFERROR(_xlfn._xlws.FILTER(AH$4:AH$6723,(AH$4:AH$6723&gt;=0)*($AB$4:$AB$6723=$C717)*($AC$4:$AC$6723=$D717)*(ISNUMBER(_xlfn.XMATCH($AD$4:$AD$6723,$V717:$Z717,0)))),-1)</f>
        <v>4.2151069798401002</v>
      </c>
      <c r="N717" s="29">
        <f t="array" ref="N717">IFERROR(_xlfn._xlws.FILTER(AI$4:AI$6723,(AI$4:AI$6723&gt;=0)*($AB$4:$AB$6723=$C717)*($AC$4:$AC$6723=$D717)*(ISNUMBER(_xlfn.XMATCH($AD$4:$AD$6723,$V717:$Z717,0)))),-1)</f>
        <v>5.9004170486118097</v>
      </c>
      <c r="O717" s="29">
        <f t="array" ref="O717">IFERROR(_xlfn._xlws.FILTER(AJ$4:AJ$6723,(AJ$4:AJ$6723&gt;=0)*($AB$4:$AB$6723=$C717)*($AC$4:$AC$6723=$D717)*(ISNUMBER(_xlfn.XMATCH($AD$4:$AD$6723,$V717:$Z717,0)))),-1)</f>
        <v>6.36885918858483</v>
      </c>
      <c r="P717" s="29">
        <f t="array" ref="P717">IFERROR(_xlfn._xlws.FILTER(AK$4:AK$6723,(AK$4:AK$6723&gt;=0)*($AB$4:$AB$6723=$C717)*($AC$4:$AC$6723=$D717)*(ISNUMBER(_xlfn.XMATCH($AD$4:$AD$6723,$V717:$Z717,0)))),-1)</f>
        <v>6.5364386681936999</v>
      </c>
      <c r="Q717" s="29">
        <f t="array" ref="Q717">IFERROR(_xlfn._xlws.FILTER(AL$4:AL$6723,(AL$4:AL$6723&gt;=0)*($AB$4:$AB$6723=$C717)*($AC$4:$AC$6723=$D717)*(ISNUMBER(_xlfn.XMATCH($AD$4:$AD$6723,$V717:$Z717,0)))),-1)</f>
        <v>6.6804770387160097</v>
      </c>
      <c r="R717" s="29">
        <f t="array" ref="R717">IFERROR(_xlfn._xlws.FILTER(AM$4:AM$6723,(AM$4:AM$6723&gt;=0)*($AB$4:$AB$6723=$C717)*($AC$4:$AC$6723=$D717)*(ISNUMBER(_xlfn.XMATCH($AD$4:$AD$6723,$V717:$Z717,0)))),-1)</f>
        <v>6.8222916456323901</v>
      </c>
      <c r="S717" s="29">
        <f t="array" ref="S717">IFERROR(_xlfn._xlws.FILTER(AN$4:AN$6723,(AN$4:AN$6723&gt;=0)*($AB$4:$AB$6723=$C717)*($AC$4:$AC$6723=$D717)*(ISNUMBER(_xlfn.XMATCH($AD$4:$AD$6723,$V717:$Z717,0)))),-1)</f>
        <v>6.8222916456323901</v>
      </c>
      <c r="T717" s="29">
        <f t="array" ref="T717">IFERROR(_xlfn._xlws.FILTER(AO$4:AO$6723,(AO$4:AO$6723&gt;=0)*($AB$4:$AB$6723=$C717)*($AC$4:$AC$6723=$D717)*(ISNUMBER(_xlfn.XMATCH($AD$4:$AD$6723,$V717:$Z717,0)))),-1)</f>
        <v>6.8222916456323901</v>
      </c>
      <c r="V717" t="s">
        <v>30</v>
      </c>
      <c r="AB717" t="s">
        <v>62</v>
      </c>
      <c r="AC717" t="s">
        <v>46</v>
      </c>
      <c r="AD717" s="19" t="s">
        <v>81</v>
      </c>
      <c r="AE717" s="18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</row>
    <row r="718" spans="3:41" x14ac:dyDescent="0.25">
      <c r="C718" t="s">
        <v>96</v>
      </c>
      <c r="D718" s="6" t="s">
        <v>47</v>
      </c>
      <c r="E718" t="s">
        <v>31</v>
      </c>
      <c r="F718" s="6">
        <v>2005</v>
      </c>
      <c r="G718" s="6" t="s">
        <v>14</v>
      </c>
      <c r="H718" s="6" t="s">
        <v>15</v>
      </c>
      <c r="J718" s="29">
        <f t="array" ref="J718">IFERROR(_xlfn._xlws.FILTER(AE$4:AE$6723,(AE$4:AE$6723&gt;=0)*($AB$4:$AB$6723=$C718)*($AC$4:$AC$6723=$D718)*(ISNUMBER(_xlfn.XMATCH($AD$4:$AD$6723,$V718:$Z718,0)))),-1)</f>
        <v>-1</v>
      </c>
      <c r="K718" s="29">
        <f t="array" ref="K718">IFERROR(_xlfn._xlws.FILTER(AF$4:AF$6723,(AF$4:AF$6723&gt;=0)*($AB$4:$AB$6723=$C718)*($AC$4:$AC$6723=$D718)*(ISNUMBER(_xlfn.XMATCH($AD$4:$AD$6723,$V718:$Z718,0)))),-1)</f>
        <v>-1</v>
      </c>
      <c r="L718" s="29">
        <f t="array" ref="L718">IFERROR(_xlfn._xlws.FILTER(AG$4:AG$6723,(AG$4:AG$6723&gt;=0)*($AB$4:$AB$6723=$C718)*($AC$4:$AC$6723=$D718)*(ISNUMBER(_xlfn.XMATCH($AD$4:$AD$6723,$V718:$Z718,0)))),-1)</f>
        <v>-1</v>
      </c>
      <c r="M718" s="29">
        <f t="array" ref="M718">IFERROR(_xlfn._xlws.FILTER(AH$4:AH$6723,(AH$4:AH$6723&gt;=0)*($AB$4:$AB$6723=$C718)*($AC$4:$AC$6723=$D718)*(ISNUMBER(_xlfn.XMATCH($AD$4:$AD$6723,$V718:$Z718,0)))),-1)</f>
        <v>-1</v>
      </c>
      <c r="N718" s="29">
        <f t="array" ref="N718">IFERROR(_xlfn._xlws.FILTER(AI$4:AI$6723,(AI$4:AI$6723&gt;=0)*($AB$4:$AB$6723=$C718)*($AC$4:$AC$6723=$D718)*(ISNUMBER(_xlfn.XMATCH($AD$4:$AD$6723,$V718:$Z718,0)))),-1)</f>
        <v>-1</v>
      </c>
      <c r="O718" s="29">
        <f t="array" ref="O718">IFERROR(_xlfn._xlws.FILTER(AJ$4:AJ$6723,(AJ$4:AJ$6723&gt;=0)*($AB$4:$AB$6723=$C718)*($AC$4:$AC$6723=$D718)*(ISNUMBER(_xlfn.XMATCH($AD$4:$AD$6723,$V718:$Z718,0)))),-1)</f>
        <v>-1</v>
      </c>
      <c r="P718" s="29">
        <f t="array" ref="P718">IFERROR(_xlfn._xlws.FILTER(AK$4:AK$6723,(AK$4:AK$6723&gt;=0)*($AB$4:$AB$6723=$C718)*($AC$4:$AC$6723=$D718)*(ISNUMBER(_xlfn.XMATCH($AD$4:$AD$6723,$V718:$Z718,0)))),-1)</f>
        <v>-1</v>
      </c>
      <c r="Q718" s="29">
        <f t="array" ref="Q718">IFERROR(_xlfn._xlws.FILTER(AL$4:AL$6723,(AL$4:AL$6723&gt;=0)*($AB$4:$AB$6723=$C718)*($AC$4:$AC$6723=$D718)*(ISNUMBER(_xlfn.XMATCH($AD$4:$AD$6723,$V718:$Z718,0)))),-1)</f>
        <v>-1</v>
      </c>
      <c r="R718" s="29">
        <f t="array" ref="R718">IFERROR(_xlfn._xlws.FILTER(AM$4:AM$6723,(AM$4:AM$6723&gt;=0)*($AB$4:$AB$6723=$C718)*($AC$4:$AC$6723=$D718)*(ISNUMBER(_xlfn.XMATCH($AD$4:$AD$6723,$V718:$Z718,0)))),-1)</f>
        <v>-1</v>
      </c>
      <c r="S718" s="29">
        <f t="array" ref="S718">IFERROR(_xlfn._xlws.FILTER(AN$4:AN$6723,(AN$4:AN$6723&gt;=0)*($AB$4:$AB$6723=$C718)*($AC$4:$AC$6723=$D718)*(ISNUMBER(_xlfn.XMATCH($AD$4:$AD$6723,$V718:$Z718,0)))),-1)</f>
        <v>-1</v>
      </c>
      <c r="T718" s="29">
        <f t="array" ref="T718">IFERROR(_xlfn._xlws.FILTER(AO$4:AO$6723,(AO$4:AO$6723&gt;=0)*($AB$4:$AB$6723=$C718)*($AC$4:$AC$6723=$D718)*(ISNUMBER(_xlfn.XMATCH($AD$4:$AD$6723,$V718:$Z718,0)))),-1)</f>
        <v>-1</v>
      </c>
      <c r="V718" t="s">
        <v>31</v>
      </c>
      <c r="AB718" t="s">
        <v>62</v>
      </c>
      <c r="AC718" t="s">
        <v>46</v>
      </c>
      <c r="AD718" s="19" t="s">
        <v>34</v>
      </c>
      <c r="AE718" s="18">
        <v>-1</v>
      </c>
      <c r="AF718" s="17">
        <v>-1</v>
      </c>
      <c r="AG718" s="17">
        <v>-1</v>
      </c>
      <c r="AH718" s="17">
        <v>-1</v>
      </c>
      <c r="AI718" s="17">
        <v>-1</v>
      </c>
      <c r="AJ718" s="17">
        <v>-1</v>
      </c>
      <c r="AK718" s="17">
        <v>-1</v>
      </c>
      <c r="AL718" s="17">
        <v>-1</v>
      </c>
      <c r="AM718" s="17">
        <v>-1</v>
      </c>
      <c r="AN718" s="17">
        <v>-1</v>
      </c>
      <c r="AO718" s="17">
        <v>-1</v>
      </c>
    </row>
    <row r="719" spans="3:41" x14ac:dyDescent="0.25">
      <c r="C719" t="s">
        <v>96</v>
      </c>
      <c r="D719" s="6" t="s">
        <v>47</v>
      </c>
      <c r="E719" t="s">
        <v>32</v>
      </c>
      <c r="F719" s="6">
        <v>2005</v>
      </c>
      <c r="G719" s="6" t="s">
        <v>14</v>
      </c>
      <c r="H719" s="6" t="s">
        <v>15</v>
      </c>
      <c r="J719" s="29">
        <f t="array" ref="J719">IFERROR(_xlfn._xlws.FILTER(AE$4:AE$6723,(AE$4:AE$6723&gt;=0)*($AB$4:$AB$6723=$C719)*($AC$4:$AC$6723=$D719)*(ISNUMBER(_xlfn.XMATCH($AD$4:$AD$6723,$V719:$Z719,0)))),-1)</f>
        <v>-1</v>
      </c>
      <c r="K719" s="29">
        <f t="array" ref="K719">IFERROR(_xlfn._xlws.FILTER(AF$4:AF$6723,(AF$4:AF$6723&gt;=0)*($AB$4:$AB$6723=$C719)*($AC$4:$AC$6723=$D719)*(ISNUMBER(_xlfn.XMATCH($AD$4:$AD$6723,$V719:$Z719,0)))),-1)</f>
        <v>-1</v>
      </c>
      <c r="L719" s="29">
        <f t="array" ref="L719">IFERROR(_xlfn._xlws.FILTER(AG$4:AG$6723,(AG$4:AG$6723&gt;=0)*($AB$4:$AB$6723=$C719)*($AC$4:$AC$6723=$D719)*(ISNUMBER(_xlfn.XMATCH($AD$4:$AD$6723,$V719:$Z719,0)))),-1)</f>
        <v>-1</v>
      </c>
      <c r="M719" s="29">
        <f t="array" ref="M719">IFERROR(_xlfn._xlws.FILTER(AH$4:AH$6723,(AH$4:AH$6723&gt;=0)*($AB$4:$AB$6723=$C719)*($AC$4:$AC$6723=$D719)*(ISNUMBER(_xlfn.XMATCH($AD$4:$AD$6723,$V719:$Z719,0)))),-1)</f>
        <v>-1</v>
      </c>
      <c r="N719" s="29">
        <f t="array" ref="N719">IFERROR(_xlfn._xlws.FILTER(AI$4:AI$6723,(AI$4:AI$6723&gt;=0)*($AB$4:$AB$6723=$C719)*($AC$4:$AC$6723=$D719)*(ISNUMBER(_xlfn.XMATCH($AD$4:$AD$6723,$V719:$Z719,0)))),-1)</f>
        <v>-1</v>
      </c>
      <c r="O719" s="29">
        <f t="array" ref="O719">IFERROR(_xlfn._xlws.FILTER(AJ$4:AJ$6723,(AJ$4:AJ$6723&gt;=0)*($AB$4:$AB$6723=$C719)*($AC$4:$AC$6723=$D719)*(ISNUMBER(_xlfn.XMATCH($AD$4:$AD$6723,$V719:$Z719,0)))),-1)</f>
        <v>-1</v>
      </c>
      <c r="P719" s="29">
        <f t="array" ref="P719">IFERROR(_xlfn._xlws.FILTER(AK$4:AK$6723,(AK$4:AK$6723&gt;=0)*($AB$4:$AB$6723=$C719)*($AC$4:$AC$6723=$D719)*(ISNUMBER(_xlfn.XMATCH($AD$4:$AD$6723,$V719:$Z719,0)))),-1)</f>
        <v>-1</v>
      </c>
      <c r="Q719" s="29">
        <f t="array" ref="Q719">IFERROR(_xlfn._xlws.FILTER(AL$4:AL$6723,(AL$4:AL$6723&gt;=0)*($AB$4:$AB$6723=$C719)*($AC$4:$AC$6723=$D719)*(ISNUMBER(_xlfn.XMATCH($AD$4:$AD$6723,$V719:$Z719,0)))),-1)</f>
        <v>-1</v>
      </c>
      <c r="R719" s="29">
        <f t="array" ref="R719">IFERROR(_xlfn._xlws.FILTER(AM$4:AM$6723,(AM$4:AM$6723&gt;=0)*($AB$4:$AB$6723=$C719)*($AC$4:$AC$6723=$D719)*(ISNUMBER(_xlfn.XMATCH($AD$4:$AD$6723,$V719:$Z719,0)))),-1)</f>
        <v>-1</v>
      </c>
      <c r="S719" s="29">
        <f t="array" ref="S719">IFERROR(_xlfn._xlws.FILTER(AN$4:AN$6723,(AN$4:AN$6723&gt;=0)*($AB$4:$AB$6723=$C719)*($AC$4:$AC$6723=$D719)*(ISNUMBER(_xlfn.XMATCH($AD$4:$AD$6723,$V719:$Z719,0)))),-1)</f>
        <v>-1</v>
      </c>
      <c r="T719" s="29">
        <f t="array" ref="T719">IFERROR(_xlfn._xlws.FILTER(AO$4:AO$6723,(AO$4:AO$6723&gt;=0)*($AB$4:$AB$6723=$C719)*($AC$4:$AC$6723=$D719)*(ISNUMBER(_xlfn.XMATCH($AD$4:$AD$6723,$V719:$Z719,0)))),-1)</f>
        <v>-1</v>
      </c>
      <c r="V719" t="s">
        <v>32</v>
      </c>
      <c r="W719" s="25" t="s">
        <v>80</v>
      </c>
      <c r="AB719" t="s">
        <v>62</v>
      </c>
      <c r="AC719" t="s">
        <v>46</v>
      </c>
      <c r="AD719" s="19" t="s">
        <v>92</v>
      </c>
      <c r="AE719" s="18">
        <v>-1</v>
      </c>
      <c r="AF719" s="17">
        <v>-1</v>
      </c>
      <c r="AG719" s="17">
        <v>-1</v>
      </c>
      <c r="AH719" s="17">
        <v>-1</v>
      </c>
      <c r="AI719" s="17">
        <v>-1</v>
      </c>
      <c r="AJ719" s="17">
        <v>-1</v>
      </c>
      <c r="AK719" s="17">
        <v>-1</v>
      </c>
      <c r="AL719" s="17">
        <v>-1</v>
      </c>
      <c r="AM719" s="17">
        <v>-1</v>
      </c>
      <c r="AN719" s="17">
        <v>-1</v>
      </c>
      <c r="AO719" s="17">
        <v>-1</v>
      </c>
    </row>
    <row r="720" spans="3:41" x14ac:dyDescent="0.25">
      <c r="C720" t="s">
        <v>96</v>
      </c>
      <c r="D720" s="6" t="s">
        <v>47</v>
      </c>
      <c r="E720" t="s">
        <v>81</v>
      </c>
      <c r="F720" s="6">
        <v>2005</v>
      </c>
      <c r="G720" s="6" t="s">
        <v>14</v>
      </c>
      <c r="H720" s="6" t="s">
        <v>15</v>
      </c>
      <c r="J720" s="29">
        <f t="array" ref="J720">IFERROR(_xlfn._xlws.FILTER(AE$4:AE$6723,(AE$4:AE$6723&gt;=0)*($AB$4:$AB$6723=$C720)*($AC$4:$AC$6723=$D720)*(ISNUMBER(_xlfn.XMATCH($AD$4:$AD$6723,$V720:$Z720,0)))),-1)</f>
        <v>-1</v>
      </c>
      <c r="K720" s="29">
        <f t="array" ref="K720">IFERROR(_xlfn._xlws.FILTER(AF$4:AF$6723,(AF$4:AF$6723&gt;=0)*($AB$4:$AB$6723=$C720)*($AC$4:$AC$6723=$D720)*(ISNUMBER(_xlfn.XMATCH($AD$4:$AD$6723,$V720:$Z720,0)))),-1)</f>
        <v>-1</v>
      </c>
      <c r="L720" s="29">
        <f t="array" ref="L720">IFERROR(_xlfn._xlws.FILTER(AG$4:AG$6723,(AG$4:AG$6723&gt;=0)*($AB$4:$AB$6723=$C720)*($AC$4:$AC$6723=$D720)*(ISNUMBER(_xlfn.XMATCH($AD$4:$AD$6723,$V720:$Z720,0)))),-1)</f>
        <v>-1</v>
      </c>
      <c r="M720" s="29">
        <f t="array" ref="M720">IFERROR(_xlfn._xlws.FILTER(AH$4:AH$6723,(AH$4:AH$6723&gt;=0)*($AB$4:$AB$6723=$C720)*($AC$4:$AC$6723=$D720)*(ISNUMBER(_xlfn.XMATCH($AD$4:$AD$6723,$V720:$Z720,0)))),-1)</f>
        <v>-1</v>
      </c>
      <c r="N720" s="29">
        <f t="array" ref="N720">IFERROR(_xlfn._xlws.FILTER(AI$4:AI$6723,(AI$4:AI$6723&gt;=0)*($AB$4:$AB$6723=$C720)*($AC$4:$AC$6723=$D720)*(ISNUMBER(_xlfn.XMATCH($AD$4:$AD$6723,$V720:$Z720,0)))),-1)</f>
        <v>-1</v>
      </c>
      <c r="O720" s="29">
        <f t="array" ref="O720">IFERROR(_xlfn._xlws.FILTER(AJ$4:AJ$6723,(AJ$4:AJ$6723&gt;=0)*($AB$4:$AB$6723=$C720)*($AC$4:$AC$6723=$D720)*(ISNUMBER(_xlfn.XMATCH($AD$4:$AD$6723,$V720:$Z720,0)))),-1)</f>
        <v>-1</v>
      </c>
      <c r="P720" s="29">
        <f t="array" ref="P720">IFERROR(_xlfn._xlws.FILTER(AK$4:AK$6723,(AK$4:AK$6723&gt;=0)*($AB$4:$AB$6723=$C720)*($AC$4:$AC$6723=$D720)*(ISNUMBER(_xlfn.XMATCH($AD$4:$AD$6723,$V720:$Z720,0)))),-1)</f>
        <v>-1</v>
      </c>
      <c r="Q720" s="29">
        <f t="array" ref="Q720">IFERROR(_xlfn._xlws.FILTER(AL$4:AL$6723,(AL$4:AL$6723&gt;=0)*($AB$4:$AB$6723=$C720)*($AC$4:$AC$6723=$D720)*(ISNUMBER(_xlfn.XMATCH($AD$4:$AD$6723,$V720:$Z720,0)))),-1)</f>
        <v>-1</v>
      </c>
      <c r="R720" s="29">
        <f t="array" ref="R720">IFERROR(_xlfn._xlws.FILTER(AM$4:AM$6723,(AM$4:AM$6723&gt;=0)*($AB$4:$AB$6723=$C720)*($AC$4:$AC$6723=$D720)*(ISNUMBER(_xlfn.XMATCH($AD$4:$AD$6723,$V720:$Z720,0)))),-1)</f>
        <v>-1</v>
      </c>
      <c r="S720" s="29">
        <f t="array" ref="S720">IFERROR(_xlfn._xlws.FILTER(AN$4:AN$6723,(AN$4:AN$6723&gt;=0)*($AB$4:$AB$6723=$C720)*($AC$4:$AC$6723=$D720)*(ISNUMBER(_xlfn.XMATCH($AD$4:$AD$6723,$V720:$Z720,0)))),-1)</f>
        <v>-1</v>
      </c>
      <c r="T720" s="29">
        <f t="array" ref="T720">IFERROR(_xlfn._xlws.FILTER(AO$4:AO$6723,(AO$4:AO$6723&gt;=0)*($AB$4:$AB$6723=$C720)*($AC$4:$AC$6723=$D720)*(ISNUMBER(_xlfn.XMATCH($AD$4:$AD$6723,$V720:$Z720,0)))),-1)</f>
        <v>-1</v>
      </c>
      <c r="V720" t="s">
        <v>81</v>
      </c>
      <c r="AB720" t="s">
        <v>62</v>
      </c>
      <c r="AC720" t="s">
        <v>46</v>
      </c>
      <c r="AD720" s="19" t="s">
        <v>35</v>
      </c>
      <c r="AE720" s="18">
        <v>-1</v>
      </c>
      <c r="AF720" s="17">
        <v>-1</v>
      </c>
      <c r="AG720" s="17">
        <v>-1</v>
      </c>
      <c r="AH720" s="17">
        <v>-1</v>
      </c>
      <c r="AI720" s="17">
        <v>-1</v>
      </c>
      <c r="AJ720" s="17">
        <v>-1</v>
      </c>
      <c r="AK720" s="17">
        <v>-1</v>
      </c>
      <c r="AL720" s="17">
        <v>-1</v>
      </c>
      <c r="AM720" s="17">
        <v>-1</v>
      </c>
      <c r="AN720" s="17">
        <v>-1</v>
      </c>
      <c r="AO720" s="17">
        <v>-1</v>
      </c>
    </row>
    <row r="721" spans="3:41" x14ac:dyDescent="0.25">
      <c r="C721" t="s">
        <v>96</v>
      </c>
      <c r="D721" s="6" t="s">
        <v>47</v>
      </c>
      <c r="E721" t="s">
        <v>34</v>
      </c>
      <c r="F721" s="6">
        <v>2005</v>
      </c>
      <c r="G721" s="6" t="s">
        <v>14</v>
      </c>
      <c r="H721" s="6" t="s">
        <v>15</v>
      </c>
      <c r="J721" s="29">
        <f t="array" ref="J721">IFERROR(_xlfn._xlws.FILTER(AE$4:AE$6723,(AE$4:AE$6723&gt;=0)*($AB$4:$AB$6723=$C721)*($AC$4:$AC$6723=$D721)*(ISNUMBER(_xlfn.XMATCH($AD$4:$AD$6723,$V721:$Z721,0)))),-1)</f>
        <v>-1</v>
      </c>
      <c r="K721" s="29">
        <f t="array" ref="K721">IFERROR(_xlfn._xlws.FILTER(AF$4:AF$6723,(AF$4:AF$6723&gt;=0)*($AB$4:$AB$6723=$C721)*($AC$4:$AC$6723=$D721)*(ISNUMBER(_xlfn.XMATCH($AD$4:$AD$6723,$V721:$Z721,0)))),-1)</f>
        <v>-1</v>
      </c>
      <c r="L721" s="29">
        <f t="array" ref="L721">IFERROR(_xlfn._xlws.FILTER(AG$4:AG$6723,(AG$4:AG$6723&gt;=0)*($AB$4:$AB$6723=$C721)*($AC$4:$AC$6723=$D721)*(ISNUMBER(_xlfn.XMATCH($AD$4:$AD$6723,$V721:$Z721,0)))),-1)</f>
        <v>-1</v>
      </c>
      <c r="M721" s="29">
        <f t="array" ref="M721">IFERROR(_xlfn._xlws.FILTER(AH$4:AH$6723,(AH$4:AH$6723&gt;=0)*($AB$4:$AB$6723=$C721)*($AC$4:$AC$6723=$D721)*(ISNUMBER(_xlfn.XMATCH($AD$4:$AD$6723,$V721:$Z721,0)))),-1)</f>
        <v>-1</v>
      </c>
      <c r="N721" s="29">
        <f t="array" ref="N721">IFERROR(_xlfn._xlws.FILTER(AI$4:AI$6723,(AI$4:AI$6723&gt;=0)*($AB$4:$AB$6723=$C721)*($AC$4:$AC$6723=$D721)*(ISNUMBER(_xlfn.XMATCH($AD$4:$AD$6723,$V721:$Z721,0)))),-1)</f>
        <v>-1</v>
      </c>
      <c r="O721" s="29">
        <f t="array" ref="O721">IFERROR(_xlfn._xlws.FILTER(AJ$4:AJ$6723,(AJ$4:AJ$6723&gt;=0)*($AB$4:$AB$6723=$C721)*($AC$4:$AC$6723=$D721)*(ISNUMBER(_xlfn.XMATCH($AD$4:$AD$6723,$V721:$Z721,0)))),-1)</f>
        <v>-1</v>
      </c>
      <c r="P721" s="29">
        <f t="array" ref="P721">IFERROR(_xlfn._xlws.FILTER(AK$4:AK$6723,(AK$4:AK$6723&gt;=0)*($AB$4:$AB$6723=$C721)*($AC$4:$AC$6723=$D721)*(ISNUMBER(_xlfn.XMATCH($AD$4:$AD$6723,$V721:$Z721,0)))),-1)</f>
        <v>-1</v>
      </c>
      <c r="Q721" s="29">
        <f t="array" ref="Q721">IFERROR(_xlfn._xlws.FILTER(AL$4:AL$6723,(AL$4:AL$6723&gt;=0)*($AB$4:$AB$6723=$C721)*($AC$4:$AC$6723=$D721)*(ISNUMBER(_xlfn.XMATCH($AD$4:$AD$6723,$V721:$Z721,0)))),-1)</f>
        <v>-1</v>
      </c>
      <c r="R721" s="29">
        <f t="array" ref="R721">IFERROR(_xlfn._xlws.FILTER(AM$4:AM$6723,(AM$4:AM$6723&gt;=0)*($AB$4:$AB$6723=$C721)*($AC$4:$AC$6723=$D721)*(ISNUMBER(_xlfn.XMATCH($AD$4:$AD$6723,$V721:$Z721,0)))),-1)</f>
        <v>-1</v>
      </c>
      <c r="S721" s="29">
        <f t="array" ref="S721">IFERROR(_xlfn._xlws.FILTER(AN$4:AN$6723,(AN$4:AN$6723&gt;=0)*($AB$4:$AB$6723=$C721)*($AC$4:$AC$6723=$D721)*(ISNUMBER(_xlfn.XMATCH($AD$4:$AD$6723,$V721:$Z721,0)))),-1)</f>
        <v>-1</v>
      </c>
      <c r="T721" s="29">
        <f t="array" ref="T721">IFERROR(_xlfn._xlws.FILTER(AO$4:AO$6723,(AO$4:AO$6723&gt;=0)*($AB$4:$AB$6723=$C721)*($AC$4:$AC$6723=$D721)*(ISNUMBER(_xlfn.XMATCH($AD$4:$AD$6723,$V721:$Z721,0)))),-1)</f>
        <v>-1</v>
      </c>
      <c r="V721" t="s">
        <v>34</v>
      </c>
      <c r="AB721" t="s">
        <v>62</v>
      </c>
      <c r="AC721" t="s">
        <v>46</v>
      </c>
      <c r="AD721" s="19" t="s">
        <v>93</v>
      </c>
      <c r="AE721" s="18">
        <v>-1</v>
      </c>
      <c r="AF721" s="17">
        <v>-1</v>
      </c>
      <c r="AG721" s="17">
        <v>-1</v>
      </c>
      <c r="AH721" s="17">
        <v>-1</v>
      </c>
      <c r="AI721" s="17">
        <v>-1</v>
      </c>
      <c r="AJ721" s="17">
        <v>-1</v>
      </c>
      <c r="AK721" s="17">
        <v>-1</v>
      </c>
      <c r="AL721" s="17">
        <v>-1</v>
      </c>
      <c r="AM721" s="17">
        <v>-1</v>
      </c>
      <c r="AN721" s="17">
        <v>-1</v>
      </c>
      <c r="AO721" s="17">
        <v>-1</v>
      </c>
    </row>
    <row r="722" spans="3:41" x14ac:dyDescent="0.25">
      <c r="C722" t="s">
        <v>96</v>
      </c>
      <c r="D722" s="6" t="s">
        <v>47</v>
      </c>
      <c r="E722" t="s">
        <v>35</v>
      </c>
      <c r="F722" s="6">
        <v>2005</v>
      </c>
      <c r="G722" s="6" t="s">
        <v>14</v>
      </c>
      <c r="H722" s="6" t="s">
        <v>15</v>
      </c>
      <c r="J722" s="29">
        <f t="array" ref="J722">IFERROR(_xlfn._xlws.FILTER(AE$4:AE$6723,(AE$4:AE$6723&gt;=0)*($AB$4:$AB$6723=$C722)*($AC$4:$AC$6723=$D722)*(ISNUMBER(_xlfn.XMATCH($AD$4:$AD$6723,$V722:$Z722,0)))),-1)</f>
        <v>-1</v>
      </c>
      <c r="K722" s="29">
        <f t="array" ref="K722">IFERROR(_xlfn._xlws.FILTER(AF$4:AF$6723,(AF$4:AF$6723&gt;=0)*($AB$4:$AB$6723=$C722)*($AC$4:$AC$6723=$D722)*(ISNUMBER(_xlfn.XMATCH($AD$4:$AD$6723,$V722:$Z722,0)))),-1)</f>
        <v>-1</v>
      </c>
      <c r="L722" s="29">
        <f t="array" ref="L722">IFERROR(_xlfn._xlws.FILTER(AG$4:AG$6723,(AG$4:AG$6723&gt;=0)*($AB$4:$AB$6723=$C722)*($AC$4:$AC$6723=$D722)*(ISNUMBER(_xlfn.XMATCH($AD$4:$AD$6723,$V722:$Z722,0)))),-1)</f>
        <v>-1</v>
      </c>
      <c r="M722" s="29">
        <f t="array" ref="M722">IFERROR(_xlfn._xlws.FILTER(AH$4:AH$6723,(AH$4:AH$6723&gt;=0)*($AB$4:$AB$6723=$C722)*($AC$4:$AC$6723=$D722)*(ISNUMBER(_xlfn.XMATCH($AD$4:$AD$6723,$V722:$Z722,0)))),-1)</f>
        <v>-1</v>
      </c>
      <c r="N722" s="29">
        <f t="array" ref="N722">IFERROR(_xlfn._xlws.FILTER(AI$4:AI$6723,(AI$4:AI$6723&gt;=0)*($AB$4:$AB$6723=$C722)*($AC$4:$AC$6723=$D722)*(ISNUMBER(_xlfn.XMATCH($AD$4:$AD$6723,$V722:$Z722,0)))),-1)</f>
        <v>-1</v>
      </c>
      <c r="O722" s="29">
        <f t="array" ref="O722">IFERROR(_xlfn._xlws.FILTER(AJ$4:AJ$6723,(AJ$4:AJ$6723&gt;=0)*($AB$4:$AB$6723=$C722)*($AC$4:$AC$6723=$D722)*(ISNUMBER(_xlfn.XMATCH($AD$4:$AD$6723,$V722:$Z722,0)))),-1)</f>
        <v>-1</v>
      </c>
      <c r="P722" s="29">
        <f t="array" ref="P722">IFERROR(_xlfn._xlws.FILTER(AK$4:AK$6723,(AK$4:AK$6723&gt;=0)*($AB$4:$AB$6723=$C722)*($AC$4:$AC$6723=$D722)*(ISNUMBER(_xlfn.XMATCH($AD$4:$AD$6723,$V722:$Z722,0)))),-1)</f>
        <v>-1</v>
      </c>
      <c r="Q722" s="29">
        <f t="array" ref="Q722">IFERROR(_xlfn._xlws.FILTER(AL$4:AL$6723,(AL$4:AL$6723&gt;=0)*($AB$4:$AB$6723=$C722)*($AC$4:$AC$6723=$D722)*(ISNUMBER(_xlfn.XMATCH($AD$4:$AD$6723,$V722:$Z722,0)))),-1)</f>
        <v>-1</v>
      </c>
      <c r="R722" s="29">
        <f t="array" ref="R722">IFERROR(_xlfn._xlws.FILTER(AM$4:AM$6723,(AM$4:AM$6723&gt;=0)*($AB$4:$AB$6723=$C722)*($AC$4:$AC$6723=$D722)*(ISNUMBER(_xlfn.XMATCH($AD$4:$AD$6723,$V722:$Z722,0)))),-1)</f>
        <v>-1</v>
      </c>
      <c r="S722" s="29">
        <f t="array" ref="S722">IFERROR(_xlfn._xlws.FILTER(AN$4:AN$6723,(AN$4:AN$6723&gt;=0)*($AB$4:$AB$6723=$C722)*($AC$4:$AC$6723=$D722)*(ISNUMBER(_xlfn.XMATCH($AD$4:$AD$6723,$V722:$Z722,0)))),-1)</f>
        <v>-1</v>
      </c>
      <c r="T722" s="29">
        <f t="array" ref="T722">IFERROR(_xlfn._xlws.FILTER(AO$4:AO$6723,(AO$4:AO$6723&gt;=0)*($AB$4:$AB$6723=$C722)*($AC$4:$AC$6723=$D722)*(ISNUMBER(_xlfn.XMATCH($AD$4:$AD$6723,$V722:$Z722,0)))),-1)</f>
        <v>-1</v>
      </c>
      <c r="V722" t="s">
        <v>35</v>
      </c>
      <c r="W722" s="25" t="s">
        <v>83</v>
      </c>
      <c r="X722" s="25" t="s">
        <v>71</v>
      </c>
      <c r="AB722" t="s">
        <v>62</v>
      </c>
      <c r="AC722" t="s">
        <v>46</v>
      </c>
      <c r="AD722" s="19" t="s">
        <v>94</v>
      </c>
      <c r="AE722" s="18">
        <v>-1</v>
      </c>
      <c r="AF722" s="17">
        <v>-1</v>
      </c>
      <c r="AG722" s="17">
        <v>-1</v>
      </c>
      <c r="AH722" s="17">
        <v>-1</v>
      </c>
      <c r="AI722" s="17">
        <v>-1</v>
      </c>
      <c r="AJ722" s="17">
        <v>-1</v>
      </c>
      <c r="AK722" s="17">
        <v>-1</v>
      </c>
      <c r="AL722" s="17">
        <v>-1</v>
      </c>
      <c r="AM722" s="17">
        <v>-1</v>
      </c>
      <c r="AN722" s="17">
        <v>-1</v>
      </c>
      <c r="AO722" s="17">
        <v>-1</v>
      </c>
    </row>
    <row r="723" spans="3:41" x14ac:dyDescent="0.25">
      <c r="C723" t="s">
        <v>96</v>
      </c>
      <c r="D723" s="6" t="s">
        <v>47</v>
      </c>
      <c r="E723" t="s">
        <v>84</v>
      </c>
      <c r="F723" s="6">
        <v>2005</v>
      </c>
      <c r="G723" s="6" t="s">
        <v>14</v>
      </c>
      <c r="H723" s="6" t="s">
        <v>15</v>
      </c>
      <c r="J723" s="29">
        <f t="array" ref="J723">IFERROR(_xlfn._xlws.FILTER(AE$4:AE$6723,(AE$4:AE$6723&gt;=0)*($AB$4:$AB$6723=$C723)*($AC$4:$AC$6723=$D723)*(ISNUMBER(_xlfn.XMATCH($AD$4:$AD$6723,$V723:$Z723,0)))),-1)</f>
        <v>0</v>
      </c>
      <c r="K723" s="29">
        <f t="array" ref="K723">IFERROR(_xlfn._xlws.FILTER(AF$4:AF$6723,(AF$4:AF$6723&gt;=0)*($AB$4:$AB$6723=$C723)*($AC$4:$AC$6723=$D723)*(ISNUMBER(_xlfn.XMATCH($AD$4:$AD$6723,$V723:$Z723,0)))),-1)</f>
        <v>0</v>
      </c>
      <c r="L723" s="29">
        <f t="array" ref="L723">IFERROR(_xlfn._xlws.FILTER(AG$4:AG$6723,(AG$4:AG$6723&gt;=0)*($AB$4:$AB$6723=$C723)*($AC$4:$AC$6723=$D723)*(ISNUMBER(_xlfn.XMATCH($AD$4:$AD$6723,$V723:$Z723,0)))),-1)</f>
        <v>0</v>
      </c>
      <c r="M723" s="29">
        <f t="array" ref="M723">IFERROR(_xlfn._xlws.FILTER(AH$4:AH$6723,(AH$4:AH$6723&gt;=0)*($AB$4:$AB$6723=$C723)*($AC$4:$AC$6723=$D723)*(ISNUMBER(_xlfn.XMATCH($AD$4:$AD$6723,$V723:$Z723,0)))),-1)</f>
        <v>0</v>
      </c>
      <c r="N723" s="29">
        <f t="array" ref="N723">IFERROR(_xlfn._xlws.FILTER(AI$4:AI$6723,(AI$4:AI$6723&gt;=0)*($AB$4:$AB$6723=$C723)*($AC$4:$AC$6723=$D723)*(ISNUMBER(_xlfn.XMATCH($AD$4:$AD$6723,$V723:$Z723,0)))),-1)</f>
        <v>0</v>
      </c>
      <c r="O723" s="29">
        <f t="array" ref="O723">IFERROR(_xlfn._xlws.FILTER(AJ$4:AJ$6723,(AJ$4:AJ$6723&gt;=0)*($AB$4:$AB$6723=$C723)*($AC$4:$AC$6723=$D723)*(ISNUMBER(_xlfn.XMATCH($AD$4:$AD$6723,$V723:$Z723,0)))),-1)</f>
        <v>0</v>
      </c>
      <c r="P723" s="29">
        <f t="array" ref="P723">IFERROR(_xlfn._xlws.FILTER(AK$4:AK$6723,(AK$4:AK$6723&gt;=0)*($AB$4:$AB$6723=$C723)*($AC$4:$AC$6723=$D723)*(ISNUMBER(_xlfn.XMATCH($AD$4:$AD$6723,$V723:$Z723,0)))),-1)</f>
        <v>0</v>
      </c>
      <c r="Q723" s="29">
        <f t="array" ref="Q723">IFERROR(_xlfn._xlws.FILTER(AL$4:AL$6723,(AL$4:AL$6723&gt;=0)*($AB$4:$AB$6723=$C723)*($AC$4:$AC$6723=$D723)*(ISNUMBER(_xlfn.XMATCH($AD$4:$AD$6723,$V723:$Z723,0)))),-1)</f>
        <v>0</v>
      </c>
      <c r="R723" s="29">
        <f t="array" ref="R723">IFERROR(_xlfn._xlws.FILTER(AM$4:AM$6723,(AM$4:AM$6723&gt;=0)*($AB$4:$AB$6723=$C723)*($AC$4:$AC$6723=$D723)*(ISNUMBER(_xlfn.XMATCH($AD$4:$AD$6723,$V723:$Z723,0)))),-1)</f>
        <v>0</v>
      </c>
      <c r="S723" s="29">
        <f t="array" ref="S723">IFERROR(_xlfn._xlws.FILTER(AN$4:AN$6723,(AN$4:AN$6723&gt;=0)*($AB$4:$AB$6723=$C723)*($AC$4:$AC$6723=$D723)*(ISNUMBER(_xlfn.XMATCH($AD$4:$AD$6723,$V723:$Z723,0)))),-1)</f>
        <v>0</v>
      </c>
      <c r="T723" s="29">
        <f t="array" ref="T723">IFERROR(_xlfn._xlws.FILTER(AO$4:AO$6723,(AO$4:AO$6723&gt;=0)*($AB$4:$AB$6723=$C723)*($AC$4:$AC$6723=$D723)*(ISNUMBER(_xlfn.XMATCH($AD$4:$AD$6723,$V723:$Z723,0)))),-1)</f>
        <v>0</v>
      </c>
      <c r="V723" t="s">
        <v>84</v>
      </c>
      <c r="W723" s="25" t="s">
        <v>85</v>
      </c>
      <c r="AB723" t="s">
        <v>62</v>
      </c>
      <c r="AC723" t="s">
        <v>46</v>
      </c>
      <c r="AD723" s="19" t="s">
        <v>84</v>
      </c>
      <c r="AE723" s="18">
        <v>-1</v>
      </c>
      <c r="AF723" s="17">
        <v>-1</v>
      </c>
      <c r="AG723" s="17">
        <v>-1</v>
      </c>
      <c r="AH723" s="17">
        <v>-1</v>
      </c>
      <c r="AI723" s="17">
        <v>-1</v>
      </c>
      <c r="AJ723" s="17">
        <v>-1</v>
      </c>
      <c r="AK723" s="17">
        <v>-1</v>
      </c>
      <c r="AL723" s="17">
        <v>-1</v>
      </c>
      <c r="AM723" s="17">
        <v>-1</v>
      </c>
      <c r="AN723" s="17">
        <v>-1</v>
      </c>
      <c r="AO723" s="17">
        <v>-1</v>
      </c>
    </row>
    <row r="724" spans="3:41" x14ac:dyDescent="0.25">
      <c r="C724" t="s">
        <v>96</v>
      </c>
      <c r="D724" s="6" t="s">
        <v>48</v>
      </c>
      <c r="E724" t="s">
        <v>13</v>
      </c>
      <c r="F724" s="6">
        <v>2005</v>
      </c>
      <c r="G724" s="6" t="s">
        <v>14</v>
      </c>
      <c r="H724" s="6" t="s">
        <v>15</v>
      </c>
      <c r="I724" s="6"/>
      <c r="J724" s="29">
        <f t="array" ref="J724">IFERROR(_xlfn._xlws.FILTER(AE$4:AE$6723,(AE$4:AE$6723&gt;=0)*($AB$4:$AB$6723=$C724)*($AC$4:$AC$6723=$D724)*(ISNUMBER(_xlfn.XMATCH($AD$4:$AD$6723,$V724:$Z724,0)))),-1)</f>
        <v>-1</v>
      </c>
      <c r="K724" s="29">
        <f t="array" ref="K724">IFERROR(_xlfn._xlws.FILTER(AF$4:AF$6723,(AF$4:AF$6723&gt;=0)*($AB$4:$AB$6723=$C724)*($AC$4:$AC$6723=$D724)*(ISNUMBER(_xlfn.XMATCH($AD$4:$AD$6723,$V724:$Z724,0)))),-1)</f>
        <v>-1</v>
      </c>
      <c r="L724" s="29">
        <f t="array" ref="L724">IFERROR(_xlfn._xlws.FILTER(AG$4:AG$6723,(AG$4:AG$6723&gt;=0)*($AB$4:$AB$6723=$C724)*($AC$4:$AC$6723=$D724)*(ISNUMBER(_xlfn.XMATCH($AD$4:$AD$6723,$V724:$Z724,0)))),-1)</f>
        <v>-1</v>
      </c>
      <c r="M724" s="29">
        <f t="array" ref="M724">IFERROR(_xlfn._xlws.FILTER(AH$4:AH$6723,(AH$4:AH$6723&gt;=0)*($AB$4:$AB$6723=$C724)*($AC$4:$AC$6723=$D724)*(ISNUMBER(_xlfn.XMATCH($AD$4:$AD$6723,$V724:$Z724,0)))),-1)</f>
        <v>-1</v>
      </c>
      <c r="N724" s="29">
        <f t="array" ref="N724">IFERROR(_xlfn._xlws.FILTER(AI$4:AI$6723,(AI$4:AI$6723&gt;=0)*($AB$4:$AB$6723=$C724)*($AC$4:$AC$6723=$D724)*(ISNUMBER(_xlfn.XMATCH($AD$4:$AD$6723,$V724:$Z724,0)))),-1)</f>
        <v>-1</v>
      </c>
      <c r="O724" s="29">
        <f t="array" ref="O724">IFERROR(_xlfn._xlws.FILTER(AJ$4:AJ$6723,(AJ$4:AJ$6723&gt;=0)*($AB$4:$AB$6723=$C724)*($AC$4:$AC$6723=$D724)*(ISNUMBER(_xlfn.XMATCH($AD$4:$AD$6723,$V724:$Z724,0)))),-1)</f>
        <v>-1</v>
      </c>
      <c r="P724" s="29">
        <f t="array" ref="P724">IFERROR(_xlfn._xlws.FILTER(AK$4:AK$6723,(AK$4:AK$6723&gt;=0)*($AB$4:$AB$6723=$C724)*($AC$4:$AC$6723=$D724)*(ISNUMBER(_xlfn.XMATCH($AD$4:$AD$6723,$V724:$Z724,0)))),-1)</f>
        <v>-1</v>
      </c>
      <c r="Q724" s="29">
        <f t="array" ref="Q724">IFERROR(_xlfn._xlws.FILTER(AL$4:AL$6723,(AL$4:AL$6723&gt;=0)*($AB$4:$AB$6723=$C724)*($AC$4:$AC$6723=$D724)*(ISNUMBER(_xlfn.XMATCH($AD$4:$AD$6723,$V724:$Z724,0)))),-1)</f>
        <v>-1</v>
      </c>
      <c r="R724" s="29">
        <f t="array" ref="R724">IFERROR(_xlfn._xlws.FILTER(AM$4:AM$6723,(AM$4:AM$6723&gt;=0)*($AB$4:$AB$6723=$C724)*($AC$4:$AC$6723=$D724)*(ISNUMBER(_xlfn.XMATCH($AD$4:$AD$6723,$V724:$Z724,0)))),-1)</f>
        <v>-1</v>
      </c>
      <c r="S724" s="29">
        <f t="array" ref="S724">IFERROR(_xlfn._xlws.FILTER(AN$4:AN$6723,(AN$4:AN$6723&gt;=0)*($AB$4:$AB$6723=$C724)*($AC$4:$AC$6723=$D724)*(ISNUMBER(_xlfn.XMATCH($AD$4:$AD$6723,$V724:$Z724,0)))),-1)</f>
        <v>-1</v>
      </c>
      <c r="T724" s="29">
        <f t="array" ref="T724">IFERROR(_xlfn._xlws.FILTER(AO$4:AO$6723,(AO$4:AO$6723&gt;=0)*($AB$4:$AB$6723=$C724)*($AC$4:$AC$6723=$D724)*(ISNUMBER(_xlfn.XMATCH($AD$4:$AD$6723,$V724:$Z724,0)))),-1)</f>
        <v>-1</v>
      </c>
      <c r="V724" t="s">
        <v>13</v>
      </c>
      <c r="AB724" t="s">
        <v>62</v>
      </c>
      <c r="AC724" t="s">
        <v>97</v>
      </c>
      <c r="AD724" s="19" t="s">
        <v>63</v>
      </c>
      <c r="AE724" s="18">
        <v>-1</v>
      </c>
      <c r="AF724" s="17">
        <v>-1</v>
      </c>
      <c r="AG724" s="17">
        <v>-1</v>
      </c>
      <c r="AH724" s="17">
        <v>-1</v>
      </c>
      <c r="AI724" s="17">
        <v>-1</v>
      </c>
      <c r="AJ724" s="17">
        <v>-1</v>
      </c>
      <c r="AK724" s="17">
        <v>-1</v>
      </c>
      <c r="AL724" s="17">
        <v>-1</v>
      </c>
      <c r="AM724" s="17">
        <v>-1</v>
      </c>
      <c r="AN724" s="17">
        <v>-1</v>
      </c>
      <c r="AO724" s="17">
        <v>-1</v>
      </c>
    </row>
    <row r="725" spans="3:41" x14ac:dyDescent="0.25">
      <c r="C725" t="s">
        <v>96</v>
      </c>
      <c r="D725" s="6" t="s">
        <v>48</v>
      </c>
      <c r="E725" t="s">
        <v>17</v>
      </c>
      <c r="F725" s="6">
        <v>2005</v>
      </c>
      <c r="G725" s="6" t="s">
        <v>14</v>
      </c>
      <c r="H725" s="6" t="s">
        <v>15</v>
      </c>
      <c r="I725" s="6"/>
      <c r="J725" s="29">
        <f t="array" ref="J725">IFERROR(_xlfn._xlws.FILTER(AE$4:AE$6723,(AE$4:AE$6723&gt;=0)*($AB$4:$AB$6723=$C725)*($AC$4:$AC$6723=$D725)*(ISNUMBER(_xlfn.XMATCH($AD$4:$AD$6723,$V725:$Z725,0)))),-1)</f>
        <v>34.648114530501971</v>
      </c>
      <c r="K725" s="29">
        <f t="array" ref="K725">IFERROR(_xlfn._xlws.FILTER(AF$4:AF$6723,(AF$4:AF$6723&gt;=0)*($AB$4:$AB$6723=$C725)*($AC$4:$AC$6723=$D725)*(ISNUMBER(_xlfn.XMATCH($AD$4:$AD$6723,$V725:$Z725,0)))),-1)</f>
        <v>33.580762335376498</v>
      </c>
      <c r="L725" s="29">
        <f t="array" ref="L725">IFERROR(_xlfn._xlws.FILTER(AG$4:AG$6723,(AG$4:AG$6723&gt;=0)*($AB$4:$AB$6723=$C725)*($AC$4:$AC$6723=$D725)*(ISNUMBER(_xlfn.XMATCH($AD$4:$AD$6723,$V725:$Z725,0)))),-1)</f>
        <v>23.04533769</v>
      </c>
      <c r="M725" s="29">
        <f t="array" ref="M725">IFERROR(_xlfn._xlws.FILTER(AH$4:AH$6723,(AH$4:AH$6723&gt;=0)*($AB$4:$AB$6723=$C725)*($AC$4:$AC$6723=$D725)*(ISNUMBER(_xlfn.XMATCH($AD$4:$AD$6723,$V725:$Z725,0)))),-1)</f>
        <v>26.712021719999999</v>
      </c>
      <c r="N725" s="29">
        <f t="array" ref="N725">IFERROR(_xlfn._xlws.FILTER(AI$4:AI$6723,(AI$4:AI$6723&gt;=0)*($AB$4:$AB$6723=$C725)*($AC$4:$AC$6723=$D725)*(ISNUMBER(_xlfn.XMATCH($AD$4:$AD$6723,$V725:$Z725,0)))),-1)</f>
        <v>27.76653198</v>
      </c>
      <c r="O725" s="29">
        <f t="array" ref="O725">IFERROR(_xlfn._xlws.FILTER(AJ$4:AJ$6723,(AJ$4:AJ$6723&gt;=0)*($AB$4:$AB$6723=$C725)*($AC$4:$AC$6723=$D725)*(ISNUMBER(_xlfn.XMATCH($AD$4:$AD$6723,$V725:$Z725,0)))),-1)</f>
        <v>27.57672084</v>
      </c>
      <c r="P725" s="29">
        <f t="array" ref="P725">IFERROR(_xlfn._xlws.FILTER(AK$4:AK$6723,(AK$4:AK$6723&gt;=0)*($AB$4:$AB$6723=$C725)*($AC$4:$AC$6723=$D725)*(ISNUMBER(_xlfn.XMATCH($AD$4:$AD$6723,$V725:$Z725,0)))),-1)</f>
        <v>28.663461179999999</v>
      </c>
      <c r="Q725" s="29">
        <f t="array" ref="Q725">IFERROR(_xlfn._xlws.FILTER(AL$4:AL$6723,(AL$4:AL$6723&gt;=0)*($AB$4:$AB$6723=$C725)*($AC$4:$AC$6723=$D725)*(ISNUMBER(_xlfn.XMATCH($AD$4:$AD$6723,$V725:$Z725,0)))),-1)</f>
        <v>29.855921129999999</v>
      </c>
      <c r="R725" s="29">
        <f t="array" ref="R725">IFERROR(_xlfn._xlws.FILTER(AM$4:AM$6723,(AM$4:AM$6723&gt;=0)*($AB$4:$AB$6723=$C725)*($AC$4:$AC$6723=$D725)*(ISNUMBER(_xlfn.XMATCH($AD$4:$AD$6723,$V725:$Z725,0)))),-1)</f>
        <v>29.855921129999999</v>
      </c>
      <c r="S725" s="29">
        <f t="array" ref="S725">IFERROR(_xlfn._xlws.FILTER(AN$4:AN$6723,(AN$4:AN$6723&gt;=0)*($AB$4:$AB$6723=$C725)*($AC$4:$AC$6723=$D725)*(ISNUMBER(_xlfn.XMATCH($AD$4:$AD$6723,$V725:$Z725,0)))),-1)</f>
        <v>29.855921129999999</v>
      </c>
      <c r="T725" s="29">
        <f t="array" ref="T725">IFERROR(_xlfn._xlws.FILTER(AO$4:AO$6723,(AO$4:AO$6723&gt;=0)*($AB$4:$AB$6723=$C725)*($AC$4:$AC$6723=$D725)*(ISNUMBER(_xlfn.XMATCH($AD$4:$AD$6723,$V725:$Z725,0)))),-1)</f>
        <v>29.855921129999999</v>
      </c>
      <c r="V725" t="s">
        <v>17</v>
      </c>
      <c r="AB725" t="s">
        <v>62</v>
      </c>
      <c r="AC725" t="s">
        <v>97</v>
      </c>
      <c r="AD725" s="19" t="s">
        <v>13</v>
      </c>
      <c r="AE725" s="18">
        <v>-1</v>
      </c>
      <c r="AF725" s="17">
        <v>-1</v>
      </c>
      <c r="AG725" s="17">
        <v>-1</v>
      </c>
      <c r="AH725" s="17">
        <v>-1</v>
      </c>
      <c r="AI725" s="17">
        <v>-1</v>
      </c>
      <c r="AJ725" s="17">
        <v>-1</v>
      </c>
      <c r="AK725" s="17">
        <v>-1</v>
      </c>
      <c r="AL725" s="17">
        <v>-1</v>
      </c>
      <c r="AM725" s="17">
        <v>-1</v>
      </c>
      <c r="AN725" s="17">
        <v>-1</v>
      </c>
      <c r="AO725" s="17">
        <v>-1</v>
      </c>
    </row>
    <row r="726" spans="3:41" x14ac:dyDescent="0.25">
      <c r="C726" t="s">
        <v>96</v>
      </c>
      <c r="D726" s="6" t="s">
        <v>48</v>
      </c>
      <c r="E726" t="s">
        <v>18</v>
      </c>
      <c r="F726" s="6">
        <v>2005</v>
      </c>
      <c r="G726" s="6" t="s">
        <v>14</v>
      </c>
      <c r="H726" s="6" t="s">
        <v>15</v>
      </c>
      <c r="I726" s="6"/>
      <c r="J726" s="29">
        <f t="array" ref="J726">IFERROR(_xlfn._xlws.FILTER(AE$4:AE$6723,(AE$4:AE$6723&gt;=0)*($AB$4:$AB$6723=$C726)*($AC$4:$AC$6723=$D726)*(ISNUMBER(_xlfn.XMATCH($AD$4:$AD$6723,$V726:$Z726,0)))),-1)</f>
        <v>-1</v>
      </c>
      <c r="K726" s="29">
        <f t="array" ref="K726">IFERROR(_xlfn._xlws.FILTER(AF$4:AF$6723,(AF$4:AF$6723&gt;=0)*($AB$4:$AB$6723=$C726)*($AC$4:$AC$6723=$D726)*(ISNUMBER(_xlfn.XMATCH($AD$4:$AD$6723,$V726:$Z726,0)))),-1)</f>
        <v>-1</v>
      </c>
      <c r="L726" s="29">
        <f t="array" ref="L726">IFERROR(_xlfn._xlws.FILTER(AG$4:AG$6723,(AG$4:AG$6723&gt;=0)*($AB$4:$AB$6723=$C726)*($AC$4:$AC$6723=$D726)*(ISNUMBER(_xlfn.XMATCH($AD$4:$AD$6723,$V726:$Z726,0)))),-1)</f>
        <v>-1</v>
      </c>
      <c r="M726" s="29">
        <f t="array" ref="M726">IFERROR(_xlfn._xlws.FILTER(AH$4:AH$6723,(AH$4:AH$6723&gt;=0)*($AB$4:$AB$6723=$C726)*($AC$4:$AC$6723=$D726)*(ISNUMBER(_xlfn.XMATCH($AD$4:$AD$6723,$V726:$Z726,0)))),-1)</f>
        <v>-1</v>
      </c>
      <c r="N726" s="29">
        <f t="array" ref="N726">IFERROR(_xlfn._xlws.FILTER(AI$4:AI$6723,(AI$4:AI$6723&gt;=0)*($AB$4:$AB$6723=$C726)*($AC$4:$AC$6723=$D726)*(ISNUMBER(_xlfn.XMATCH($AD$4:$AD$6723,$V726:$Z726,0)))),-1)</f>
        <v>-1</v>
      </c>
      <c r="O726" s="29">
        <f t="array" ref="O726">IFERROR(_xlfn._xlws.FILTER(AJ$4:AJ$6723,(AJ$4:AJ$6723&gt;=0)*($AB$4:$AB$6723=$C726)*($AC$4:$AC$6723=$D726)*(ISNUMBER(_xlfn.XMATCH($AD$4:$AD$6723,$V726:$Z726,0)))),-1)</f>
        <v>-1</v>
      </c>
      <c r="P726" s="29">
        <f t="array" ref="P726">IFERROR(_xlfn._xlws.FILTER(AK$4:AK$6723,(AK$4:AK$6723&gt;=0)*($AB$4:$AB$6723=$C726)*($AC$4:$AC$6723=$D726)*(ISNUMBER(_xlfn.XMATCH($AD$4:$AD$6723,$V726:$Z726,0)))),-1)</f>
        <v>-1</v>
      </c>
      <c r="Q726" s="29">
        <f t="array" ref="Q726">IFERROR(_xlfn._xlws.FILTER(AL$4:AL$6723,(AL$4:AL$6723&gt;=0)*($AB$4:$AB$6723=$C726)*($AC$4:$AC$6723=$D726)*(ISNUMBER(_xlfn.XMATCH($AD$4:$AD$6723,$V726:$Z726,0)))),-1)</f>
        <v>-1</v>
      </c>
      <c r="R726" s="29">
        <f t="array" ref="R726">IFERROR(_xlfn._xlws.FILTER(AM$4:AM$6723,(AM$4:AM$6723&gt;=0)*($AB$4:$AB$6723=$C726)*($AC$4:$AC$6723=$D726)*(ISNUMBER(_xlfn.XMATCH($AD$4:$AD$6723,$V726:$Z726,0)))),-1)</f>
        <v>-1</v>
      </c>
      <c r="S726" s="29">
        <f t="array" ref="S726">IFERROR(_xlfn._xlws.FILTER(AN$4:AN$6723,(AN$4:AN$6723&gt;=0)*($AB$4:$AB$6723=$C726)*($AC$4:$AC$6723=$D726)*(ISNUMBER(_xlfn.XMATCH($AD$4:$AD$6723,$V726:$Z726,0)))),-1)</f>
        <v>-1</v>
      </c>
      <c r="T726" s="29">
        <f t="array" ref="T726">IFERROR(_xlfn._xlws.FILTER(AO$4:AO$6723,(AO$4:AO$6723&gt;=0)*($AB$4:$AB$6723=$C726)*($AC$4:$AC$6723=$D726)*(ISNUMBER(_xlfn.XMATCH($AD$4:$AD$6723,$V726:$Z726,0)))),-1)</f>
        <v>-1</v>
      </c>
      <c r="V726" t="s">
        <v>18</v>
      </c>
      <c r="AB726" t="s">
        <v>62</v>
      </c>
      <c r="AC726" t="s">
        <v>97</v>
      </c>
      <c r="AD726" s="19" t="s">
        <v>64</v>
      </c>
      <c r="AE726" s="18">
        <v>-1</v>
      </c>
      <c r="AF726" s="17">
        <v>-1</v>
      </c>
      <c r="AG726" s="17">
        <v>-1</v>
      </c>
      <c r="AH726" s="17">
        <v>-1</v>
      </c>
      <c r="AI726" s="17">
        <v>-1</v>
      </c>
      <c r="AJ726" s="17">
        <v>-1</v>
      </c>
      <c r="AK726" s="17">
        <v>-1</v>
      </c>
      <c r="AL726" s="17">
        <v>-1</v>
      </c>
      <c r="AM726" s="17">
        <v>-1</v>
      </c>
      <c r="AN726" s="17">
        <v>-1</v>
      </c>
      <c r="AO726" s="17">
        <v>-1</v>
      </c>
    </row>
    <row r="727" spans="3:41" x14ac:dyDescent="0.25">
      <c r="C727" t="s">
        <v>96</v>
      </c>
      <c r="D727" s="6" t="s">
        <v>48</v>
      </c>
      <c r="E727" t="s">
        <v>63</v>
      </c>
      <c r="F727" s="6">
        <v>2005</v>
      </c>
      <c r="G727" s="6" t="s">
        <v>14</v>
      </c>
      <c r="H727" s="6" t="s">
        <v>15</v>
      </c>
      <c r="J727" s="29">
        <f t="array" ref="J727">IFERROR(_xlfn._xlws.FILTER(AE$4:AE$6723,(AE$4:AE$6723&gt;=0)*($AB$4:$AB$6723=$C727)*($AC$4:$AC$6723=$D727)*(ISNUMBER(_xlfn.XMATCH($AD$4:$AD$6723,$V727:$Z727,0)))),-1)</f>
        <v>-1</v>
      </c>
      <c r="K727" s="29">
        <f t="array" ref="K727">IFERROR(_xlfn._xlws.FILTER(AF$4:AF$6723,(AF$4:AF$6723&gt;=0)*($AB$4:$AB$6723=$C727)*($AC$4:$AC$6723=$D727)*(ISNUMBER(_xlfn.XMATCH($AD$4:$AD$6723,$V727:$Z727,0)))),-1)</f>
        <v>-1</v>
      </c>
      <c r="L727" s="29">
        <f t="array" ref="L727">IFERROR(_xlfn._xlws.FILTER(AG$4:AG$6723,(AG$4:AG$6723&gt;=0)*($AB$4:$AB$6723=$C727)*($AC$4:$AC$6723=$D727)*(ISNUMBER(_xlfn.XMATCH($AD$4:$AD$6723,$V727:$Z727,0)))),-1)</f>
        <v>-1</v>
      </c>
      <c r="M727" s="29">
        <f t="array" ref="M727">IFERROR(_xlfn._xlws.FILTER(AH$4:AH$6723,(AH$4:AH$6723&gt;=0)*($AB$4:$AB$6723=$C727)*($AC$4:$AC$6723=$D727)*(ISNUMBER(_xlfn.XMATCH($AD$4:$AD$6723,$V727:$Z727,0)))),-1)</f>
        <v>-1</v>
      </c>
      <c r="N727" s="29">
        <f t="array" ref="N727">IFERROR(_xlfn._xlws.FILTER(AI$4:AI$6723,(AI$4:AI$6723&gt;=0)*($AB$4:$AB$6723=$C727)*($AC$4:$AC$6723=$D727)*(ISNUMBER(_xlfn.XMATCH($AD$4:$AD$6723,$V727:$Z727,0)))),-1)</f>
        <v>-1</v>
      </c>
      <c r="O727" s="29">
        <f t="array" ref="O727">IFERROR(_xlfn._xlws.FILTER(AJ$4:AJ$6723,(AJ$4:AJ$6723&gt;=0)*($AB$4:$AB$6723=$C727)*($AC$4:$AC$6723=$D727)*(ISNUMBER(_xlfn.XMATCH($AD$4:$AD$6723,$V727:$Z727,0)))),-1)</f>
        <v>-1</v>
      </c>
      <c r="P727" s="29">
        <f t="array" ref="P727">IFERROR(_xlfn._xlws.FILTER(AK$4:AK$6723,(AK$4:AK$6723&gt;=0)*($AB$4:$AB$6723=$C727)*($AC$4:$AC$6723=$D727)*(ISNUMBER(_xlfn.XMATCH($AD$4:$AD$6723,$V727:$Z727,0)))),-1)</f>
        <v>-1</v>
      </c>
      <c r="Q727" s="29">
        <f t="array" ref="Q727">IFERROR(_xlfn._xlws.FILTER(AL$4:AL$6723,(AL$4:AL$6723&gt;=0)*($AB$4:$AB$6723=$C727)*($AC$4:$AC$6723=$D727)*(ISNUMBER(_xlfn.XMATCH($AD$4:$AD$6723,$V727:$Z727,0)))),-1)</f>
        <v>-1</v>
      </c>
      <c r="R727" s="29">
        <f t="array" ref="R727">IFERROR(_xlfn._xlws.FILTER(AM$4:AM$6723,(AM$4:AM$6723&gt;=0)*($AB$4:$AB$6723=$C727)*($AC$4:$AC$6723=$D727)*(ISNUMBER(_xlfn.XMATCH($AD$4:$AD$6723,$V727:$Z727,0)))),-1)</f>
        <v>-1</v>
      </c>
      <c r="S727" s="29">
        <f t="array" ref="S727">IFERROR(_xlfn._xlws.FILTER(AN$4:AN$6723,(AN$4:AN$6723&gt;=0)*($AB$4:$AB$6723=$C727)*($AC$4:$AC$6723=$D727)*(ISNUMBER(_xlfn.XMATCH($AD$4:$AD$6723,$V727:$Z727,0)))),-1)</f>
        <v>-1</v>
      </c>
      <c r="T727" s="29">
        <f t="array" ref="T727">IFERROR(_xlfn._xlws.FILTER(AO$4:AO$6723,(AO$4:AO$6723&gt;=0)*($AB$4:$AB$6723=$C727)*($AC$4:$AC$6723=$D727)*(ISNUMBER(_xlfn.XMATCH($AD$4:$AD$6723,$V727:$Z727,0)))),-1)</f>
        <v>-1</v>
      </c>
      <c r="V727" t="s">
        <v>63</v>
      </c>
      <c r="AB727" t="s">
        <v>62</v>
      </c>
      <c r="AC727" t="s">
        <v>97</v>
      </c>
      <c r="AD727" s="19" t="s">
        <v>65</v>
      </c>
      <c r="AE727" s="18">
        <v>-1</v>
      </c>
      <c r="AF727" s="17">
        <v>-1</v>
      </c>
      <c r="AG727" s="17">
        <v>-1</v>
      </c>
      <c r="AH727" s="17">
        <v>-1</v>
      </c>
      <c r="AI727" s="17">
        <v>-1</v>
      </c>
      <c r="AJ727" s="17">
        <v>-1</v>
      </c>
      <c r="AK727" s="17">
        <v>-1</v>
      </c>
      <c r="AL727" s="17">
        <v>-1</v>
      </c>
      <c r="AM727" s="17">
        <v>-1</v>
      </c>
      <c r="AN727" s="17">
        <v>-1</v>
      </c>
      <c r="AO727" s="17">
        <v>-1</v>
      </c>
    </row>
    <row r="728" spans="3:41" x14ac:dyDescent="0.25">
      <c r="C728" t="s">
        <v>96</v>
      </c>
      <c r="D728" s="6" t="s">
        <v>48</v>
      </c>
      <c r="E728" t="s">
        <v>21</v>
      </c>
      <c r="F728" s="6">
        <v>2005</v>
      </c>
      <c r="G728" s="6" t="s">
        <v>14</v>
      </c>
      <c r="H728" s="6" t="s">
        <v>15</v>
      </c>
      <c r="J728" s="29">
        <f t="array" ref="J728">IFERROR(_xlfn._xlws.FILTER(AE$4:AE$6723,(AE$4:AE$6723&gt;=0)*($AB$4:$AB$6723=$C728)*($AC$4:$AC$6723=$D728)*(ISNUMBER(_xlfn.XMATCH($AD$4:$AD$6723,$V728:$Z728,0)))),-1)</f>
        <v>-1</v>
      </c>
      <c r="K728" s="29">
        <f t="array" ref="K728">IFERROR(_xlfn._xlws.FILTER(AF$4:AF$6723,(AF$4:AF$6723&gt;=0)*($AB$4:$AB$6723=$C728)*($AC$4:$AC$6723=$D728)*(ISNUMBER(_xlfn.XMATCH($AD$4:$AD$6723,$V728:$Z728,0)))),-1)</f>
        <v>-1</v>
      </c>
      <c r="L728" s="29">
        <f t="array" ref="L728">IFERROR(_xlfn._xlws.FILTER(AG$4:AG$6723,(AG$4:AG$6723&gt;=0)*($AB$4:$AB$6723=$C728)*($AC$4:$AC$6723=$D728)*(ISNUMBER(_xlfn.XMATCH($AD$4:$AD$6723,$V728:$Z728,0)))),-1)</f>
        <v>-1</v>
      </c>
      <c r="M728" s="29">
        <f t="array" ref="M728">IFERROR(_xlfn._xlws.FILTER(AH$4:AH$6723,(AH$4:AH$6723&gt;=0)*($AB$4:$AB$6723=$C728)*($AC$4:$AC$6723=$D728)*(ISNUMBER(_xlfn.XMATCH($AD$4:$AD$6723,$V728:$Z728,0)))),-1)</f>
        <v>-1</v>
      </c>
      <c r="N728" s="29">
        <f t="array" ref="N728">IFERROR(_xlfn._xlws.FILTER(AI$4:AI$6723,(AI$4:AI$6723&gt;=0)*($AB$4:$AB$6723=$C728)*($AC$4:$AC$6723=$D728)*(ISNUMBER(_xlfn.XMATCH($AD$4:$AD$6723,$V728:$Z728,0)))),-1)</f>
        <v>-1</v>
      </c>
      <c r="O728" s="29">
        <f t="array" ref="O728">IFERROR(_xlfn._xlws.FILTER(AJ$4:AJ$6723,(AJ$4:AJ$6723&gt;=0)*($AB$4:$AB$6723=$C728)*($AC$4:$AC$6723=$D728)*(ISNUMBER(_xlfn.XMATCH($AD$4:$AD$6723,$V728:$Z728,0)))),-1)</f>
        <v>-1</v>
      </c>
      <c r="P728" s="29">
        <f t="array" ref="P728">IFERROR(_xlfn._xlws.FILTER(AK$4:AK$6723,(AK$4:AK$6723&gt;=0)*($AB$4:$AB$6723=$C728)*($AC$4:$AC$6723=$D728)*(ISNUMBER(_xlfn.XMATCH($AD$4:$AD$6723,$V728:$Z728,0)))),-1)</f>
        <v>-1</v>
      </c>
      <c r="Q728" s="29">
        <f t="array" ref="Q728">IFERROR(_xlfn._xlws.FILTER(AL$4:AL$6723,(AL$4:AL$6723&gt;=0)*($AB$4:$AB$6723=$C728)*($AC$4:$AC$6723=$D728)*(ISNUMBER(_xlfn.XMATCH($AD$4:$AD$6723,$V728:$Z728,0)))),-1)</f>
        <v>-1</v>
      </c>
      <c r="R728" s="29">
        <f t="array" ref="R728">IFERROR(_xlfn._xlws.FILTER(AM$4:AM$6723,(AM$4:AM$6723&gt;=0)*($AB$4:$AB$6723=$C728)*($AC$4:$AC$6723=$D728)*(ISNUMBER(_xlfn.XMATCH($AD$4:$AD$6723,$V728:$Z728,0)))),-1)</f>
        <v>-1</v>
      </c>
      <c r="S728" s="29">
        <f t="array" ref="S728">IFERROR(_xlfn._xlws.FILTER(AN$4:AN$6723,(AN$4:AN$6723&gt;=0)*($AB$4:$AB$6723=$C728)*($AC$4:$AC$6723=$D728)*(ISNUMBER(_xlfn.XMATCH($AD$4:$AD$6723,$V728:$Z728,0)))),-1)</f>
        <v>-1</v>
      </c>
      <c r="T728" s="29">
        <f t="array" ref="T728">IFERROR(_xlfn._xlws.FILTER(AO$4:AO$6723,(AO$4:AO$6723&gt;=0)*($AB$4:$AB$6723=$C728)*($AC$4:$AC$6723=$D728)*(ISNUMBER(_xlfn.XMATCH($AD$4:$AD$6723,$V728:$Z728,0)))),-1)</f>
        <v>-1</v>
      </c>
      <c r="V728" t="s">
        <v>21</v>
      </c>
      <c r="AB728" t="s">
        <v>62</v>
      </c>
      <c r="AC728" t="s">
        <v>97</v>
      </c>
      <c r="AD728" s="19" t="s">
        <v>21</v>
      </c>
      <c r="AE728" s="18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</row>
    <row r="729" spans="3:41" x14ac:dyDescent="0.25">
      <c r="C729" t="s">
        <v>96</v>
      </c>
      <c r="D729" s="6" t="s">
        <v>48</v>
      </c>
      <c r="E729" t="s">
        <v>22</v>
      </c>
      <c r="F729" s="6">
        <v>2005</v>
      </c>
      <c r="G729" s="6" t="s">
        <v>14</v>
      </c>
      <c r="H729" s="6" t="s">
        <v>15</v>
      </c>
      <c r="J729" s="29">
        <f t="array" ref="J729">IFERROR(_xlfn._xlws.FILTER(AE$4:AE$6723,(AE$4:AE$6723&gt;=0)*($AB$4:$AB$6723=$C729)*($AC$4:$AC$6723=$D729)*(ISNUMBER(_xlfn.XMATCH($AD$4:$AD$6723,$V729:$Z729,0)))),-1)</f>
        <v>-1</v>
      </c>
      <c r="K729" s="29">
        <f t="array" ref="K729">IFERROR(_xlfn._xlws.FILTER(AF$4:AF$6723,(AF$4:AF$6723&gt;=0)*($AB$4:$AB$6723=$C729)*($AC$4:$AC$6723=$D729)*(ISNUMBER(_xlfn.XMATCH($AD$4:$AD$6723,$V729:$Z729,0)))),-1)</f>
        <v>-1</v>
      </c>
      <c r="L729" s="29">
        <f t="array" ref="L729">IFERROR(_xlfn._xlws.FILTER(AG$4:AG$6723,(AG$4:AG$6723&gt;=0)*($AB$4:$AB$6723=$C729)*($AC$4:$AC$6723=$D729)*(ISNUMBER(_xlfn.XMATCH($AD$4:$AD$6723,$V729:$Z729,0)))),-1)</f>
        <v>-1</v>
      </c>
      <c r="M729" s="29">
        <f t="array" ref="M729">IFERROR(_xlfn._xlws.FILTER(AH$4:AH$6723,(AH$4:AH$6723&gt;=0)*($AB$4:$AB$6723=$C729)*($AC$4:$AC$6723=$D729)*(ISNUMBER(_xlfn.XMATCH($AD$4:$AD$6723,$V729:$Z729,0)))),-1)</f>
        <v>-1</v>
      </c>
      <c r="N729" s="29">
        <f t="array" ref="N729">IFERROR(_xlfn._xlws.FILTER(AI$4:AI$6723,(AI$4:AI$6723&gt;=0)*($AB$4:$AB$6723=$C729)*($AC$4:$AC$6723=$D729)*(ISNUMBER(_xlfn.XMATCH($AD$4:$AD$6723,$V729:$Z729,0)))),-1)</f>
        <v>-1</v>
      </c>
      <c r="O729" s="29">
        <f t="array" ref="O729">IFERROR(_xlfn._xlws.FILTER(AJ$4:AJ$6723,(AJ$4:AJ$6723&gt;=0)*($AB$4:$AB$6723=$C729)*($AC$4:$AC$6723=$D729)*(ISNUMBER(_xlfn.XMATCH($AD$4:$AD$6723,$V729:$Z729,0)))),-1)</f>
        <v>-1</v>
      </c>
      <c r="P729" s="29">
        <f t="array" ref="P729">IFERROR(_xlfn._xlws.FILTER(AK$4:AK$6723,(AK$4:AK$6723&gt;=0)*($AB$4:$AB$6723=$C729)*($AC$4:$AC$6723=$D729)*(ISNUMBER(_xlfn.XMATCH($AD$4:$AD$6723,$V729:$Z729,0)))),-1)</f>
        <v>-1</v>
      </c>
      <c r="Q729" s="29">
        <f t="array" ref="Q729">IFERROR(_xlfn._xlws.FILTER(AL$4:AL$6723,(AL$4:AL$6723&gt;=0)*($AB$4:$AB$6723=$C729)*($AC$4:$AC$6723=$D729)*(ISNUMBER(_xlfn.XMATCH($AD$4:$AD$6723,$V729:$Z729,0)))),-1)</f>
        <v>-1</v>
      </c>
      <c r="R729" s="29">
        <f t="array" ref="R729">IFERROR(_xlfn._xlws.FILTER(AM$4:AM$6723,(AM$4:AM$6723&gt;=0)*($AB$4:$AB$6723=$C729)*($AC$4:$AC$6723=$D729)*(ISNUMBER(_xlfn.XMATCH($AD$4:$AD$6723,$V729:$Z729,0)))),-1)</f>
        <v>-1</v>
      </c>
      <c r="S729" s="29">
        <f t="array" ref="S729">IFERROR(_xlfn._xlws.FILTER(AN$4:AN$6723,(AN$4:AN$6723&gt;=0)*($AB$4:$AB$6723=$C729)*($AC$4:$AC$6723=$D729)*(ISNUMBER(_xlfn.XMATCH($AD$4:$AD$6723,$V729:$Z729,0)))),-1)</f>
        <v>-1</v>
      </c>
      <c r="T729" s="29">
        <f t="array" ref="T729">IFERROR(_xlfn._xlws.FILTER(AO$4:AO$6723,(AO$4:AO$6723&gt;=0)*($AB$4:$AB$6723=$C729)*($AC$4:$AC$6723=$D729)*(ISNUMBER(_xlfn.XMATCH($AD$4:$AD$6723,$V729:$Z729,0)))),-1)</f>
        <v>-1</v>
      </c>
      <c r="V729" s="19" t="s">
        <v>66</v>
      </c>
      <c r="W729" s="19" t="s">
        <v>67</v>
      </c>
      <c r="X729" s="19" t="s">
        <v>68</v>
      </c>
      <c r="Y729" s="19" t="s">
        <v>69</v>
      </c>
      <c r="Z729" s="19" t="s">
        <v>70</v>
      </c>
      <c r="AB729" t="s">
        <v>62</v>
      </c>
      <c r="AC729" t="s">
        <v>97</v>
      </c>
      <c r="AD729" s="19" t="s">
        <v>71</v>
      </c>
      <c r="AE729" s="18">
        <v>-1</v>
      </c>
      <c r="AF729" s="17">
        <v>-1</v>
      </c>
      <c r="AG729" s="17">
        <v>-1</v>
      </c>
      <c r="AH729" s="17">
        <v>-1</v>
      </c>
      <c r="AI729" s="17">
        <v>-1</v>
      </c>
      <c r="AJ729" s="17">
        <v>-1</v>
      </c>
      <c r="AK729" s="17">
        <v>-1</v>
      </c>
      <c r="AL729" s="17">
        <v>-1</v>
      </c>
      <c r="AM729" s="17">
        <v>-1</v>
      </c>
      <c r="AN729" s="17">
        <v>-1</v>
      </c>
      <c r="AO729" s="17">
        <v>-1</v>
      </c>
    </row>
    <row r="730" spans="3:41" x14ac:dyDescent="0.25">
      <c r="C730" t="s">
        <v>96</v>
      </c>
      <c r="D730" s="6" t="s">
        <v>48</v>
      </c>
      <c r="E730" t="s">
        <v>23</v>
      </c>
      <c r="F730" s="6">
        <v>2005</v>
      </c>
      <c r="G730" s="6" t="s">
        <v>14</v>
      </c>
      <c r="H730" s="6" t="s">
        <v>15</v>
      </c>
      <c r="J730" s="29">
        <f t="array" ref="J730">IFERROR(_xlfn._xlws.FILTER(AE$4:AE$6723,(AE$4:AE$6723&gt;=0)*($AB$4:$AB$6723=$C730)*($AC$4:$AC$6723=$D730)*(ISNUMBER(_xlfn.XMATCH($AD$4:$AD$6723,$V730:$Z730,0)))),-1)</f>
        <v>-1</v>
      </c>
      <c r="K730" s="29">
        <f t="array" ref="K730">IFERROR(_xlfn._xlws.FILTER(AF$4:AF$6723,(AF$4:AF$6723&gt;=0)*($AB$4:$AB$6723=$C730)*($AC$4:$AC$6723=$D730)*(ISNUMBER(_xlfn.XMATCH($AD$4:$AD$6723,$V730:$Z730,0)))),-1)</f>
        <v>-1</v>
      </c>
      <c r="L730" s="29">
        <f t="array" ref="L730">IFERROR(_xlfn._xlws.FILTER(AG$4:AG$6723,(AG$4:AG$6723&gt;=0)*($AB$4:$AB$6723=$C730)*($AC$4:$AC$6723=$D730)*(ISNUMBER(_xlfn.XMATCH($AD$4:$AD$6723,$V730:$Z730,0)))),-1)</f>
        <v>-1</v>
      </c>
      <c r="M730" s="29">
        <f t="array" ref="M730">IFERROR(_xlfn._xlws.FILTER(AH$4:AH$6723,(AH$4:AH$6723&gt;=0)*($AB$4:$AB$6723=$C730)*($AC$4:$AC$6723=$D730)*(ISNUMBER(_xlfn.XMATCH($AD$4:$AD$6723,$V730:$Z730,0)))),-1)</f>
        <v>-1</v>
      </c>
      <c r="N730" s="29">
        <f t="array" ref="N730">IFERROR(_xlfn._xlws.FILTER(AI$4:AI$6723,(AI$4:AI$6723&gt;=0)*($AB$4:$AB$6723=$C730)*($AC$4:$AC$6723=$D730)*(ISNUMBER(_xlfn.XMATCH($AD$4:$AD$6723,$V730:$Z730,0)))),-1)</f>
        <v>-1</v>
      </c>
      <c r="O730" s="29">
        <f t="array" ref="O730">IFERROR(_xlfn._xlws.FILTER(AJ$4:AJ$6723,(AJ$4:AJ$6723&gt;=0)*($AB$4:$AB$6723=$C730)*($AC$4:$AC$6723=$D730)*(ISNUMBER(_xlfn.XMATCH($AD$4:$AD$6723,$V730:$Z730,0)))),-1)</f>
        <v>-1</v>
      </c>
      <c r="P730" s="29">
        <f t="array" ref="P730">IFERROR(_xlfn._xlws.FILTER(AK$4:AK$6723,(AK$4:AK$6723&gt;=0)*($AB$4:$AB$6723=$C730)*($AC$4:$AC$6723=$D730)*(ISNUMBER(_xlfn.XMATCH($AD$4:$AD$6723,$V730:$Z730,0)))),-1)</f>
        <v>-1</v>
      </c>
      <c r="Q730" s="29">
        <f t="array" ref="Q730">IFERROR(_xlfn._xlws.FILTER(AL$4:AL$6723,(AL$4:AL$6723&gt;=0)*($AB$4:$AB$6723=$C730)*($AC$4:$AC$6723=$D730)*(ISNUMBER(_xlfn.XMATCH($AD$4:$AD$6723,$V730:$Z730,0)))),-1)</f>
        <v>-1</v>
      </c>
      <c r="R730" s="29">
        <f t="array" ref="R730">IFERROR(_xlfn._xlws.FILTER(AM$4:AM$6723,(AM$4:AM$6723&gt;=0)*($AB$4:$AB$6723=$C730)*($AC$4:$AC$6723=$D730)*(ISNUMBER(_xlfn.XMATCH($AD$4:$AD$6723,$V730:$Z730,0)))),-1)</f>
        <v>-1</v>
      </c>
      <c r="S730" s="29">
        <f t="array" ref="S730">IFERROR(_xlfn._xlws.FILTER(AN$4:AN$6723,(AN$4:AN$6723&gt;=0)*($AB$4:$AB$6723=$C730)*($AC$4:$AC$6723=$D730)*(ISNUMBER(_xlfn.XMATCH($AD$4:$AD$6723,$V730:$Z730,0)))),-1)</f>
        <v>-1</v>
      </c>
      <c r="T730" s="29">
        <f t="array" ref="T730">IFERROR(_xlfn._xlws.FILTER(AO$4:AO$6723,(AO$4:AO$6723&gt;=0)*($AB$4:$AB$6723=$C730)*($AC$4:$AC$6723=$D730)*(ISNUMBER(_xlfn.XMATCH($AD$4:$AD$6723,$V730:$Z730,0)))),-1)</f>
        <v>-1</v>
      </c>
      <c r="V730" t="s">
        <v>70</v>
      </c>
      <c r="AB730" t="s">
        <v>62</v>
      </c>
      <c r="AC730" t="s">
        <v>97</v>
      </c>
      <c r="AD730" s="19" t="s">
        <v>66</v>
      </c>
      <c r="AE730" s="18">
        <v>-1</v>
      </c>
      <c r="AF730" s="17">
        <v>-1</v>
      </c>
      <c r="AG730" s="17">
        <v>-1</v>
      </c>
      <c r="AH730" s="17">
        <v>-1</v>
      </c>
      <c r="AI730" s="17">
        <v>-1</v>
      </c>
      <c r="AJ730" s="17">
        <v>-1</v>
      </c>
      <c r="AK730" s="17">
        <v>-1</v>
      </c>
      <c r="AL730" s="17">
        <v>-1</v>
      </c>
      <c r="AM730" s="17">
        <v>-1</v>
      </c>
      <c r="AN730" s="17">
        <v>-1</v>
      </c>
      <c r="AO730" s="17">
        <v>-1</v>
      </c>
    </row>
    <row r="731" spans="3:41" x14ac:dyDescent="0.25">
      <c r="C731" t="s">
        <v>96</v>
      </c>
      <c r="D731" s="6" t="s">
        <v>48</v>
      </c>
      <c r="E731" t="s">
        <v>24</v>
      </c>
      <c r="F731" s="6">
        <v>2005</v>
      </c>
      <c r="G731" s="6" t="s">
        <v>14</v>
      </c>
      <c r="H731" s="6" t="s">
        <v>15</v>
      </c>
      <c r="J731" s="29">
        <f t="array" ref="J731">IFERROR(_xlfn._xlws.FILTER(AE$4:AE$6723,(AE$4:AE$6723&gt;=0)*($AB$4:$AB$6723=$C731)*($AC$4:$AC$6723=$D731)*(ISNUMBER(_xlfn.XMATCH($AD$4:$AD$6723,$V731:$Z731,0)))),-1)</f>
        <v>14.078469741005391</v>
      </c>
      <c r="K731" s="29">
        <f t="array" ref="K731">IFERROR(_xlfn._xlws.FILTER(AF$4:AF$6723,(AF$4:AF$6723&gt;=0)*($AB$4:$AB$6723=$C731)*($AC$4:$AC$6723=$D731)*(ISNUMBER(_xlfn.XMATCH($AD$4:$AD$6723,$V731:$Z731,0)))),-1)</f>
        <v>24.448388731993301</v>
      </c>
      <c r="L731" s="29">
        <f t="array" ref="L731">IFERROR(_xlfn._xlws.FILTER(AG$4:AG$6723,(AG$4:AG$6723&gt;=0)*($AB$4:$AB$6723=$C731)*($AC$4:$AC$6723=$D731)*(ISNUMBER(_xlfn.XMATCH($AD$4:$AD$6723,$V731:$Z731,0)))),-1)</f>
        <v>41.393152036026002</v>
      </c>
      <c r="M731" s="29">
        <f t="array" ref="M731">IFERROR(_xlfn._xlws.FILTER(AH$4:AH$6723,(AH$4:AH$6723&gt;=0)*($AB$4:$AB$6723=$C731)*($AC$4:$AC$6723=$D731)*(ISNUMBER(_xlfn.XMATCH($AD$4:$AD$6723,$V731:$Z731,0)))),-1)</f>
        <v>48.4756488704923</v>
      </c>
      <c r="N731" s="29">
        <f t="array" ref="N731">IFERROR(_xlfn._xlws.FILTER(AI$4:AI$6723,(AI$4:AI$6723&gt;=0)*($AB$4:$AB$6723=$C731)*($AC$4:$AC$6723=$D731)*(ISNUMBER(_xlfn.XMATCH($AD$4:$AD$6723,$V731:$Z731,0)))),-1)</f>
        <v>56.209728894932802</v>
      </c>
      <c r="O731" s="29">
        <f t="array" ref="O731">IFERROR(_xlfn._xlws.FILTER(AJ$4:AJ$6723,(AJ$4:AJ$6723&gt;=0)*($AB$4:$AB$6723=$C731)*($AC$4:$AC$6723=$D731)*(ISNUMBER(_xlfn.XMATCH($AD$4:$AD$6723,$V731:$Z731,0)))),-1)</f>
        <v>59.330004806975097</v>
      </c>
      <c r="P731" s="29">
        <f t="array" ref="P731">IFERROR(_xlfn._xlws.FILTER(AK$4:AK$6723,(AK$4:AK$6723&gt;=0)*($AB$4:$AB$6723=$C731)*($AC$4:$AC$6723=$D731)*(ISNUMBER(_xlfn.XMATCH($AD$4:$AD$6723,$V731:$Z731,0)))),-1)</f>
        <v>61.597569354709997</v>
      </c>
      <c r="Q731" s="29">
        <f t="array" ref="Q731">IFERROR(_xlfn._xlws.FILTER(AL$4:AL$6723,(AL$4:AL$6723&gt;=0)*($AB$4:$AB$6723=$C731)*($AC$4:$AC$6723=$D731)*(ISNUMBER(_xlfn.XMATCH($AD$4:$AD$6723,$V731:$Z731,0)))),-1)</f>
        <v>62.833323614588899</v>
      </c>
      <c r="R731" s="29">
        <f t="array" ref="R731">IFERROR(_xlfn._xlws.FILTER(AM$4:AM$6723,(AM$4:AM$6723&gt;=0)*($AB$4:$AB$6723=$C731)*($AC$4:$AC$6723=$D731)*(ISNUMBER(_xlfn.XMATCH($AD$4:$AD$6723,$V731:$Z731,0)))),-1)</f>
        <v>64.275006126454599</v>
      </c>
      <c r="S731" s="29">
        <f t="array" ref="S731">IFERROR(_xlfn._xlws.FILTER(AN$4:AN$6723,(AN$4:AN$6723&gt;=0)*($AB$4:$AB$6723=$C731)*($AC$4:$AC$6723=$D731)*(ISNUMBER(_xlfn.XMATCH($AD$4:$AD$6723,$V731:$Z731,0)))),-1)</f>
        <v>64.275006126454599</v>
      </c>
      <c r="T731" s="29">
        <f t="array" ref="T731">IFERROR(_xlfn._xlws.FILTER(AO$4:AO$6723,(AO$4:AO$6723&gt;=0)*($AB$4:$AB$6723=$C731)*($AC$4:$AC$6723=$D731)*(ISNUMBER(_xlfn.XMATCH($AD$4:$AD$6723,$V731:$Z731,0)))),-1)</f>
        <v>64.275006126454599</v>
      </c>
      <c r="V731" t="s">
        <v>72</v>
      </c>
      <c r="W731" s="25" t="s">
        <v>58</v>
      </c>
      <c r="X731" s="25" t="s">
        <v>59</v>
      </c>
      <c r="Y731" s="25" t="s">
        <v>73</v>
      </c>
      <c r="AB731" t="s">
        <v>62</v>
      </c>
      <c r="AC731" t="s">
        <v>97</v>
      </c>
      <c r="AD731" s="19" t="s">
        <v>67</v>
      </c>
      <c r="AE731" s="18">
        <v>-1</v>
      </c>
      <c r="AF731" s="17">
        <v>-1</v>
      </c>
      <c r="AG731" s="17">
        <v>-1</v>
      </c>
      <c r="AH731" s="17">
        <v>-1</v>
      </c>
      <c r="AI731" s="17">
        <v>-1</v>
      </c>
      <c r="AJ731" s="17">
        <v>-1</v>
      </c>
      <c r="AK731" s="17">
        <v>-1</v>
      </c>
      <c r="AL731" s="17">
        <v>-1</v>
      </c>
      <c r="AM731" s="17">
        <v>-1</v>
      </c>
      <c r="AN731" s="17">
        <v>-1</v>
      </c>
      <c r="AO731" s="17">
        <v>-1</v>
      </c>
    </row>
    <row r="732" spans="3:41" x14ac:dyDescent="0.25">
      <c r="C732" t="s">
        <v>96</v>
      </c>
      <c r="D732" s="6" t="s">
        <v>48</v>
      </c>
      <c r="E732" t="s">
        <v>25</v>
      </c>
      <c r="F732" s="6">
        <v>2005</v>
      </c>
      <c r="G732" s="6" t="s">
        <v>14</v>
      </c>
      <c r="H732" s="6" t="s">
        <v>15</v>
      </c>
      <c r="J732" s="29">
        <f t="array" ref="J732">IFERROR(_xlfn._xlws.FILTER(AE$4:AE$6723,(AE$4:AE$6723&gt;=0)*($AB$4:$AB$6723=$C732)*($AC$4:$AC$6723=$D732)*(ISNUMBER(_xlfn.XMATCH($AD$4:$AD$6723,$V732:$Z732,0)))),-1)</f>
        <v>-1</v>
      </c>
      <c r="K732" s="29">
        <f t="array" ref="K732">IFERROR(_xlfn._xlws.FILTER(AF$4:AF$6723,(AF$4:AF$6723&gt;=0)*($AB$4:$AB$6723=$C732)*($AC$4:$AC$6723=$D732)*(ISNUMBER(_xlfn.XMATCH($AD$4:$AD$6723,$V732:$Z732,0)))),-1)</f>
        <v>-1</v>
      </c>
      <c r="L732" s="29">
        <f t="array" ref="L732">IFERROR(_xlfn._xlws.FILTER(AG$4:AG$6723,(AG$4:AG$6723&gt;=0)*($AB$4:$AB$6723=$C732)*($AC$4:$AC$6723=$D732)*(ISNUMBER(_xlfn.XMATCH($AD$4:$AD$6723,$V732:$Z732,0)))),-1)</f>
        <v>-1</v>
      </c>
      <c r="M732" s="29">
        <f t="array" ref="M732">IFERROR(_xlfn._xlws.FILTER(AH$4:AH$6723,(AH$4:AH$6723&gt;=0)*($AB$4:$AB$6723=$C732)*($AC$4:$AC$6723=$D732)*(ISNUMBER(_xlfn.XMATCH($AD$4:$AD$6723,$V732:$Z732,0)))),-1)</f>
        <v>-1</v>
      </c>
      <c r="N732" s="29">
        <f t="array" ref="N732">IFERROR(_xlfn._xlws.FILTER(AI$4:AI$6723,(AI$4:AI$6723&gt;=0)*($AB$4:$AB$6723=$C732)*($AC$4:$AC$6723=$D732)*(ISNUMBER(_xlfn.XMATCH($AD$4:$AD$6723,$V732:$Z732,0)))),-1)</f>
        <v>-1</v>
      </c>
      <c r="O732" s="29">
        <f t="array" ref="O732">IFERROR(_xlfn._xlws.FILTER(AJ$4:AJ$6723,(AJ$4:AJ$6723&gt;=0)*($AB$4:$AB$6723=$C732)*($AC$4:$AC$6723=$D732)*(ISNUMBER(_xlfn.XMATCH($AD$4:$AD$6723,$V732:$Z732,0)))),-1)</f>
        <v>-1</v>
      </c>
      <c r="P732" s="29">
        <f t="array" ref="P732">IFERROR(_xlfn._xlws.FILTER(AK$4:AK$6723,(AK$4:AK$6723&gt;=0)*($AB$4:$AB$6723=$C732)*($AC$4:$AC$6723=$D732)*(ISNUMBER(_xlfn.XMATCH($AD$4:$AD$6723,$V732:$Z732,0)))),-1)</f>
        <v>-1</v>
      </c>
      <c r="Q732" s="29">
        <f t="array" ref="Q732">IFERROR(_xlfn._xlws.FILTER(AL$4:AL$6723,(AL$4:AL$6723&gt;=0)*($AB$4:$AB$6723=$C732)*($AC$4:$AC$6723=$D732)*(ISNUMBER(_xlfn.XMATCH($AD$4:$AD$6723,$V732:$Z732,0)))),-1)</f>
        <v>-1</v>
      </c>
      <c r="R732" s="29">
        <f t="array" ref="R732">IFERROR(_xlfn._xlws.FILTER(AM$4:AM$6723,(AM$4:AM$6723&gt;=0)*($AB$4:$AB$6723=$C732)*($AC$4:$AC$6723=$D732)*(ISNUMBER(_xlfn.XMATCH($AD$4:$AD$6723,$V732:$Z732,0)))),-1)</f>
        <v>-1</v>
      </c>
      <c r="S732" s="29">
        <f t="array" ref="S732">IFERROR(_xlfn._xlws.FILTER(AN$4:AN$6723,(AN$4:AN$6723&gt;=0)*($AB$4:$AB$6723=$C732)*($AC$4:$AC$6723=$D732)*(ISNUMBER(_xlfn.XMATCH($AD$4:$AD$6723,$V732:$Z732,0)))),-1)</f>
        <v>-1</v>
      </c>
      <c r="T732" s="29">
        <f t="array" ref="T732">IFERROR(_xlfn._xlws.FILTER(AO$4:AO$6723,(AO$4:AO$6723&gt;=0)*($AB$4:$AB$6723=$C732)*($AC$4:$AC$6723=$D732)*(ISNUMBER(_xlfn.XMATCH($AD$4:$AD$6723,$V732:$Z732,0)))),-1)</f>
        <v>-1</v>
      </c>
      <c r="V732" t="s">
        <v>25</v>
      </c>
      <c r="AB732" t="s">
        <v>62</v>
      </c>
      <c r="AC732" t="s">
        <v>97</v>
      </c>
      <c r="AD732" s="19" t="s">
        <v>68</v>
      </c>
      <c r="AE732" s="18">
        <v>-1</v>
      </c>
      <c r="AF732" s="17">
        <v>-1</v>
      </c>
      <c r="AG732" s="17">
        <v>-1</v>
      </c>
      <c r="AH732" s="17">
        <v>-1</v>
      </c>
      <c r="AI732" s="17">
        <v>-1</v>
      </c>
      <c r="AJ732" s="17">
        <v>-1</v>
      </c>
      <c r="AK732" s="17">
        <v>-1</v>
      </c>
      <c r="AL732" s="17">
        <v>-1</v>
      </c>
      <c r="AM732" s="17">
        <v>-1</v>
      </c>
      <c r="AN732" s="17">
        <v>-1</v>
      </c>
      <c r="AO732" s="17">
        <v>-1</v>
      </c>
    </row>
    <row r="733" spans="3:41" x14ac:dyDescent="0.25">
      <c r="C733" t="s">
        <v>96</v>
      </c>
      <c r="D733" s="6" t="s">
        <v>48</v>
      </c>
      <c r="E733" t="s">
        <v>26</v>
      </c>
      <c r="F733" s="6">
        <v>2005</v>
      </c>
      <c r="G733" s="6" t="s">
        <v>14</v>
      </c>
      <c r="H733" s="6" t="s">
        <v>15</v>
      </c>
      <c r="J733" s="29">
        <f t="array" ref="J733">IFERROR(_xlfn._xlws.FILTER(AE$4:AE$6723,(AE$4:AE$6723&gt;=0)*($AB$4:$AB$6723=$C733)*($AC$4:$AC$6723=$D733)*(ISNUMBER(_xlfn.XMATCH($AD$4:$AD$6723,$V733:$Z733,0)))),-1)</f>
        <v>11.34478723971824</v>
      </c>
      <c r="K733" s="29">
        <f t="array" ref="K733">IFERROR(_xlfn._xlws.FILTER(AF$4:AF$6723,(AF$4:AF$6723&gt;=0)*($AB$4:$AB$6723=$C733)*($AC$4:$AC$6723=$D733)*(ISNUMBER(_xlfn.XMATCH($AD$4:$AD$6723,$V733:$Z733,0)))),-1)</f>
        <v>19.701130422616</v>
      </c>
      <c r="L733" s="29">
        <f t="array" ref="L733">IFERROR(_xlfn._xlws.FILTER(AG$4:AG$6723,(AG$4:AG$6723&gt;=0)*($AB$4:$AB$6723=$C733)*($AC$4:$AC$6723=$D733)*(ISNUMBER(_xlfn.XMATCH($AD$4:$AD$6723,$V733:$Z733,0)))),-1)</f>
        <v>33.355649560568501</v>
      </c>
      <c r="M733" s="29">
        <f t="array" ref="M733">IFERROR(_xlfn._xlws.FILTER(AH$4:AH$6723,(AH$4:AH$6723&gt;=0)*($AB$4:$AB$6723=$C733)*($AC$4:$AC$6723=$D733)*(ISNUMBER(_xlfn.XMATCH($AD$4:$AD$6723,$V733:$Z733,0)))),-1)</f>
        <v>39.062904765938903</v>
      </c>
      <c r="N733" s="29">
        <f t="array" ref="N733">IFERROR(_xlfn._xlws.FILTER(AI$4:AI$6723,(AI$4:AI$6723&gt;=0)*($AB$4:$AB$6723=$C733)*($AC$4:$AC$6723=$D733)*(ISNUMBER(_xlfn.XMATCH($AD$4:$AD$6723,$V733:$Z733,0)))),-1)</f>
        <v>45.295222197191798</v>
      </c>
      <c r="O733" s="29">
        <f t="array" ref="O733">IFERROR(_xlfn._xlws.FILTER(AJ$4:AJ$6723,(AJ$4:AJ$6723&gt;=0)*($AB$4:$AB$6723=$C733)*($AC$4:$AC$6723=$D733)*(ISNUMBER(_xlfn.XMATCH($AD$4:$AD$6723,$V733:$Z733,0)))),-1)</f>
        <v>47.809619500489298</v>
      </c>
      <c r="P733" s="29">
        <f t="array" ref="P733">IFERROR(_xlfn._xlws.FILTER(AK$4:AK$6723,(AK$4:AK$6723&gt;=0)*($AB$4:$AB$6723=$C733)*($AC$4:$AC$6723=$D733)*(ISNUMBER(_xlfn.XMATCH($AD$4:$AD$6723,$V733:$Z733,0)))),-1)</f>
        <v>49.636880404524497</v>
      </c>
      <c r="Q733" s="29">
        <f t="array" ref="Q733">IFERROR(_xlfn._xlws.FILTER(AL$4:AL$6723,(AL$4:AL$6723&gt;=0)*($AB$4:$AB$6723=$C733)*($AC$4:$AC$6723=$D733)*(ISNUMBER(_xlfn.XMATCH($AD$4:$AD$6723,$V733:$Z733,0)))),-1)</f>
        <v>50.632682463754698</v>
      </c>
      <c r="R733" s="29">
        <f t="array" ref="R733">IFERROR(_xlfn._xlws.FILTER(AM$4:AM$6723,(AM$4:AM$6723&gt;=0)*($AB$4:$AB$6723=$C733)*($AC$4:$AC$6723=$D733)*(ISNUMBER(_xlfn.XMATCH($AD$4:$AD$6723,$V733:$Z733,0)))),-1)</f>
        <v>51.794426720426401</v>
      </c>
      <c r="S733" s="29">
        <f t="array" ref="S733">IFERROR(_xlfn._xlws.FILTER(AN$4:AN$6723,(AN$4:AN$6723&gt;=0)*($AB$4:$AB$6723=$C733)*($AC$4:$AC$6723=$D733)*(ISNUMBER(_xlfn.XMATCH($AD$4:$AD$6723,$V733:$Z733,0)))),-1)</f>
        <v>51.794426720426401</v>
      </c>
      <c r="T733" s="29">
        <f t="array" ref="T733">IFERROR(_xlfn._xlws.FILTER(AO$4:AO$6723,(AO$4:AO$6723&gt;=0)*($AB$4:$AB$6723=$C733)*($AC$4:$AC$6723=$D733)*(ISNUMBER(_xlfn.XMATCH($AD$4:$AD$6723,$V733:$Z733,0)))),-1)</f>
        <v>51.794426720426401</v>
      </c>
      <c r="V733" t="s">
        <v>74</v>
      </c>
      <c r="W733" s="25" t="s">
        <v>75</v>
      </c>
      <c r="AB733" t="s">
        <v>62</v>
      </c>
      <c r="AC733" t="s">
        <v>97</v>
      </c>
      <c r="AD733" s="19" t="s">
        <v>76</v>
      </c>
      <c r="AE733" s="18">
        <v>-1</v>
      </c>
      <c r="AF733" s="17">
        <v>-1</v>
      </c>
      <c r="AG733" s="17">
        <v>-1</v>
      </c>
      <c r="AH733" s="17">
        <v>-1</v>
      </c>
      <c r="AI733" s="17">
        <v>-1</v>
      </c>
      <c r="AJ733" s="17">
        <v>-1</v>
      </c>
      <c r="AK733" s="17">
        <v>-1</v>
      </c>
      <c r="AL733" s="17">
        <v>-1</v>
      </c>
      <c r="AM733" s="17">
        <v>-1</v>
      </c>
      <c r="AN733" s="17">
        <v>-1</v>
      </c>
      <c r="AO733" s="17">
        <v>-1</v>
      </c>
    </row>
    <row r="734" spans="3:41" x14ac:dyDescent="0.25">
      <c r="C734" t="s">
        <v>96</v>
      </c>
      <c r="D734" s="6" t="s">
        <v>48</v>
      </c>
      <c r="E734" t="s">
        <v>27</v>
      </c>
      <c r="F734" s="6">
        <v>2005</v>
      </c>
      <c r="G734" s="6" t="s">
        <v>14</v>
      </c>
      <c r="H734" s="6" t="s">
        <v>15</v>
      </c>
      <c r="J734" s="29">
        <f t="array" ref="J734">IFERROR(_xlfn._xlws.FILTER(AE$4:AE$6723,(AE$4:AE$6723&gt;=0)*($AB$4:$AB$6723=$C734)*($AC$4:$AC$6723=$D734)*(ISNUMBER(_xlfn.XMATCH($AD$4:$AD$6723,$V734:$Z734,0)))),-1)</f>
        <v>-1</v>
      </c>
      <c r="K734" s="29">
        <f t="array" ref="K734">IFERROR(_xlfn._xlws.FILTER(AF$4:AF$6723,(AF$4:AF$6723&gt;=0)*($AB$4:$AB$6723=$C734)*($AC$4:$AC$6723=$D734)*(ISNUMBER(_xlfn.XMATCH($AD$4:$AD$6723,$V734:$Z734,0)))),-1)</f>
        <v>-1</v>
      </c>
      <c r="L734" s="29">
        <f t="array" ref="L734">IFERROR(_xlfn._xlws.FILTER(AG$4:AG$6723,(AG$4:AG$6723&gt;=0)*($AB$4:$AB$6723=$C734)*($AC$4:$AC$6723=$D734)*(ISNUMBER(_xlfn.XMATCH($AD$4:$AD$6723,$V734:$Z734,0)))),-1)</f>
        <v>-1</v>
      </c>
      <c r="M734" s="29">
        <f t="array" ref="M734">IFERROR(_xlfn._xlws.FILTER(AH$4:AH$6723,(AH$4:AH$6723&gt;=0)*($AB$4:$AB$6723=$C734)*($AC$4:$AC$6723=$D734)*(ISNUMBER(_xlfn.XMATCH($AD$4:$AD$6723,$V734:$Z734,0)))),-1)</f>
        <v>-1</v>
      </c>
      <c r="N734" s="29">
        <f t="array" ref="N734">IFERROR(_xlfn._xlws.FILTER(AI$4:AI$6723,(AI$4:AI$6723&gt;=0)*($AB$4:$AB$6723=$C734)*($AC$4:$AC$6723=$D734)*(ISNUMBER(_xlfn.XMATCH($AD$4:$AD$6723,$V734:$Z734,0)))),-1)</f>
        <v>-1</v>
      </c>
      <c r="O734" s="29">
        <f t="array" ref="O734">IFERROR(_xlfn._xlws.FILTER(AJ$4:AJ$6723,(AJ$4:AJ$6723&gt;=0)*($AB$4:$AB$6723=$C734)*($AC$4:$AC$6723=$D734)*(ISNUMBER(_xlfn.XMATCH($AD$4:$AD$6723,$V734:$Z734,0)))),-1)</f>
        <v>-1</v>
      </c>
      <c r="P734" s="29">
        <f t="array" ref="P734">IFERROR(_xlfn._xlws.FILTER(AK$4:AK$6723,(AK$4:AK$6723&gt;=0)*($AB$4:$AB$6723=$C734)*($AC$4:$AC$6723=$D734)*(ISNUMBER(_xlfn.XMATCH($AD$4:$AD$6723,$V734:$Z734,0)))),-1)</f>
        <v>-1</v>
      </c>
      <c r="Q734" s="29">
        <f t="array" ref="Q734">IFERROR(_xlfn._xlws.FILTER(AL$4:AL$6723,(AL$4:AL$6723&gt;=0)*($AB$4:$AB$6723=$C734)*($AC$4:$AC$6723=$D734)*(ISNUMBER(_xlfn.XMATCH($AD$4:$AD$6723,$V734:$Z734,0)))),-1)</f>
        <v>-1</v>
      </c>
      <c r="R734" s="29">
        <f t="array" ref="R734">IFERROR(_xlfn._xlws.FILTER(AM$4:AM$6723,(AM$4:AM$6723&gt;=0)*($AB$4:$AB$6723=$C734)*($AC$4:$AC$6723=$D734)*(ISNUMBER(_xlfn.XMATCH($AD$4:$AD$6723,$V734:$Z734,0)))),-1)</f>
        <v>-1</v>
      </c>
      <c r="S734" s="29">
        <f t="array" ref="S734">IFERROR(_xlfn._xlws.FILTER(AN$4:AN$6723,(AN$4:AN$6723&gt;=0)*($AB$4:$AB$6723=$C734)*($AC$4:$AC$6723=$D734)*(ISNUMBER(_xlfn.XMATCH($AD$4:$AD$6723,$V734:$Z734,0)))),-1)</f>
        <v>-1</v>
      </c>
      <c r="T734" s="29">
        <f t="array" ref="T734">IFERROR(_xlfn._xlws.FILTER(AO$4:AO$6723,(AO$4:AO$6723&gt;=0)*($AB$4:$AB$6723=$C734)*($AC$4:$AC$6723=$D734)*(ISNUMBER(_xlfn.XMATCH($AD$4:$AD$6723,$V734:$Z734,0)))),-1)</f>
        <v>-1</v>
      </c>
      <c r="V734" t="s">
        <v>27</v>
      </c>
      <c r="AB734" t="s">
        <v>62</v>
      </c>
      <c r="AC734" t="s">
        <v>97</v>
      </c>
      <c r="AD734" s="19" t="s">
        <v>69</v>
      </c>
      <c r="AE734" s="18">
        <v>2.7114430765744828</v>
      </c>
      <c r="AF734" s="17">
        <v>2.8733728858611101</v>
      </c>
      <c r="AG734" s="17">
        <v>3.3591623137209599</v>
      </c>
      <c r="AH734" s="17">
        <v>3.3591623137209599</v>
      </c>
      <c r="AI734" s="17">
        <v>3.3591623137209599</v>
      </c>
      <c r="AJ734" s="17">
        <v>3.3591623137209599</v>
      </c>
      <c r="AK734" s="17">
        <v>3.3591623137209599</v>
      </c>
      <c r="AL734" s="17">
        <v>3.3591623137209599</v>
      </c>
      <c r="AM734" s="17">
        <v>3.3591623137209599</v>
      </c>
      <c r="AN734" s="17">
        <v>3.3591623137209599</v>
      </c>
      <c r="AO734" s="17">
        <v>3.3591623137209599</v>
      </c>
    </row>
    <row r="735" spans="3:41" x14ac:dyDescent="0.25">
      <c r="C735" t="s">
        <v>96</v>
      </c>
      <c r="D735" s="6" t="s">
        <v>48</v>
      </c>
      <c r="E735" t="s">
        <v>77</v>
      </c>
      <c r="F735" s="6">
        <v>2005</v>
      </c>
      <c r="G735" s="6" t="s">
        <v>14</v>
      </c>
      <c r="H735" s="6" t="s">
        <v>15</v>
      </c>
      <c r="J735" s="29">
        <f t="array" ref="J735">IFERROR(_xlfn._xlws.FILTER(AE$4:AE$6723,(AE$4:AE$6723&gt;=0)*($AB$4:$AB$6723=$C735)*($AC$4:$AC$6723=$D735)*(ISNUMBER(_xlfn.XMATCH($AD$4:$AD$6723,$V735:$Z735,0)))),-1)</f>
        <v>-1</v>
      </c>
      <c r="K735" s="29">
        <f t="array" ref="K735">IFERROR(_xlfn._xlws.FILTER(AF$4:AF$6723,(AF$4:AF$6723&gt;=0)*($AB$4:$AB$6723=$C735)*($AC$4:$AC$6723=$D735)*(ISNUMBER(_xlfn.XMATCH($AD$4:$AD$6723,$V735:$Z735,0)))),-1)</f>
        <v>-1</v>
      </c>
      <c r="L735" s="29">
        <f t="array" ref="L735">IFERROR(_xlfn._xlws.FILTER(AG$4:AG$6723,(AG$4:AG$6723&gt;=0)*($AB$4:$AB$6723=$C735)*($AC$4:$AC$6723=$D735)*(ISNUMBER(_xlfn.XMATCH($AD$4:$AD$6723,$V735:$Z735,0)))),-1)</f>
        <v>-1</v>
      </c>
      <c r="M735" s="29">
        <f t="array" ref="M735">IFERROR(_xlfn._xlws.FILTER(AH$4:AH$6723,(AH$4:AH$6723&gt;=0)*($AB$4:$AB$6723=$C735)*($AC$4:$AC$6723=$D735)*(ISNUMBER(_xlfn.XMATCH($AD$4:$AD$6723,$V735:$Z735,0)))),-1)</f>
        <v>-1</v>
      </c>
      <c r="N735" s="29">
        <f t="array" ref="N735">IFERROR(_xlfn._xlws.FILTER(AI$4:AI$6723,(AI$4:AI$6723&gt;=0)*($AB$4:$AB$6723=$C735)*($AC$4:$AC$6723=$D735)*(ISNUMBER(_xlfn.XMATCH($AD$4:$AD$6723,$V735:$Z735,0)))),-1)</f>
        <v>-1</v>
      </c>
      <c r="O735" s="29">
        <f t="array" ref="O735">IFERROR(_xlfn._xlws.FILTER(AJ$4:AJ$6723,(AJ$4:AJ$6723&gt;=0)*($AB$4:$AB$6723=$C735)*($AC$4:$AC$6723=$D735)*(ISNUMBER(_xlfn.XMATCH($AD$4:$AD$6723,$V735:$Z735,0)))),-1)</f>
        <v>-1</v>
      </c>
      <c r="P735" s="29">
        <f t="array" ref="P735">IFERROR(_xlfn._xlws.FILTER(AK$4:AK$6723,(AK$4:AK$6723&gt;=0)*($AB$4:$AB$6723=$C735)*($AC$4:$AC$6723=$D735)*(ISNUMBER(_xlfn.XMATCH($AD$4:$AD$6723,$V735:$Z735,0)))),-1)</f>
        <v>-1</v>
      </c>
      <c r="Q735" s="29">
        <f t="array" ref="Q735">IFERROR(_xlfn._xlws.FILTER(AL$4:AL$6723,(AL$4:AL$6723&gt;=0)*($AB$4:$AB$6723=$C735)*($AC$4:$AC$6723=$D735)*(ISNUMBER(_xlfn.XMATCH($AD$4:$AD$6723,$V735:$Z735,0)))),-1)</f>
        <v>-1</v>
      </c>
      <c r="R735" s="29">
        <f t="array" ref="R735">IFERROR(_xlfn._xlws.FILTER(AM$4:AM$6723,(AM$4:AM$6723&gt;=0)*($AB$4:$AB$6723=$C735)*($AC$4:$AC$6723=$D735)*(ISNUMBER(_xlfn.XMATCH($AD$4:$AD$6723,$V735:$Z735,0)))),-1)</f>
        <v>-1</v>
      </c>
      <c r="S735" s="29">
        <f t="array" ref="S735">IFERROR(_xlfn._xlws.FILTER(AN$4:AN$6723,(AN$4:AN$6723&gt;=0)*($AB$4:$AB$6723=$C735)*($AC$4:$AC$6723=$D735)*(ISNUMBER(_xlfn.XMATCH($AD$4:$AD$6723,$V735:$Z735,0)))),-1)</f>
        <v>-1</v>
      </c>
      <c r="T735" s="29">
        <f t="array" ref="T735">IFERROR(_xlfn._xlws.FILTER(AO$4:AO$6723,(AO$4:AO$6723&gt;=0)*($AB$4:$AB$6723=$C735)*($AC$4:$AC$6723=$D735)*(ISNUMBER(_xlfn.XMATCH($AD$4:$AD$6723,$V735:$Z735,0)))),-1)</f>
        <v>-1</v>
      </c>
      <c r="V735" t="s">
        <v>77</v>
      </c>
      <c r="AB735" t="s">
        <v>62</v>
      </c>
      <c r="AC735" t="s">
        <v>97</v>
      </c>
      <c r="AD735" s="19" t="s">
        <v>23</v>
      </c>
      <c r="AE735" s="18">
        <v>-1</v>
      </c>
      <c r="AF735" s="17">
        <v>-1</v>
      </c>
      <c r="AG735" s="17">
        <v>-1</v>
      </c>
      <c r="AH735" s="17">
        <v>-1</v>
      </c>
      <c r="AI735" s="17">
        <v>-1</v>
      </c>
      <c r="AJ735" s="17">
        <v>-1</v>
      </c>
      <c r="AK735" s="17">
        <v>-1</v>
      </c>
      <c r="AL735" s="17">
        <v>-1</v>
      </c>
      <c r="AM735" s="17">
        <v>-1</v>
      </c>
      <c r="AN735" s="17">
        <v>-1</v>
      </c>
      <c r="AO735" s="17">
        <v>-1</v>
      </c>
    </row>
    <row r="736" spans="3:41" x14ac:dyDescent="0.25">
      <c r="C736" t="s">
        <v>96</v>
      </c>
      <c r="D736" s="6" t="s">
        <v>48</v>
      </c>
      <c r="E736" t="s">
        <v>78</v>
      </c>
      <c r="F736" s="6">
        <v>2005</v>
      </c>
      <c r="G736" s="6" t="s">
        <v>14</v>
      </c>
      <c r="H736" s="6" t="s">
        <v>15</v>
      </c>
      <c r="J736" s="29">
        <f t="array" ref="J736">IFERROR(_xlfn._xlws.FILTER(AE$4:AE$6723,(AE$4:AE$6723&gt;=0)*($AB$4:$AB$6723=$C736)*($AC$4:$AC$6723=$D736)*(ISNUMBER(_xlfn.XMATCH($AD$4:$AD$6723,$V736:$Z736,0)))),-1)</f>
        <v>-1</v>
      </c>
      <c r="K736" s="29">
        <f t="array" ref="K736">IFERROR(_xlfn._xlws.FILTER(AF$4:AF$6723,(AF$4:AF$6723&gt;=0)*($AB$4:$AB$6723=$C736)*($AC$4:$AC$6723=$D736)*(ISNUMBER(_xlfn.XMATCH($AD$4:$AD$6723,$V736:$Z736,0)))),-1)</f>
        <v>-1</v>
      </c>
      <c r="L736" s="29">
        <f t="array" ref="L736">IFERROR(_xlfn._xlws.FILTER(AG$4:AG$6723,(AG$4:AG$6723&gt;=0)*($AB$4:$AB$6723=$C736)*($AC$4:$AC$6723=$D736)*(ISNUMBER(_xlfn.XMATCH($AD$4:$AD$6723,$V736:$Z736,0)))),-1)</f>
        <v>-1</v>
      </c>
      <c r="M736" s="29">
        <f t="array" ref="M736">IFERROR(_xlfn._xlws.FILTER(AH$4:AH$6723,(AH$4:AH$6723&gt;=0)*($AB$4:$AB$6723=$C736)*($AC$4:$AC$6723=$D736)*(ISNUMBER(_xlfn.XMATCH($AD$4:$AD$6723,$V736:$Z736,0)))),-1)</f>
        <v>-1</v>
      </c>
      <c r="N736" s="29">
        <f t="array" ref="N736">IFERROR(_xlfn._xlws.FILTER(AI$4:AI$6723,(AI$4:AI$6723&gt;=0)*($AB$4:$AB$6723=$C736)*($AC$4:$AC$6723=$D736)*(ISNUMBER(_xlfn.XMATCH($AD$4:$AD$6723,$V736:$Z736,0)))),-1)</f>
        <v>-1</v>
      </c>
      <c r="O736" s="29">
        <f t="array" ref="O736">IFERROR(_xlfn._xlws.FILTER(AJ$4:AJ$6723,(AJ$4:AJ$6723&gt;=0)*($AB$4:$AB$6723=$C736)*($AC$4:$AC$6723=$D736)*(ISNUMBER(_xlfn.XMATCH($AD$4:$AD$6723,$V736:$Z736,0)))),-1)</f>
        <v>-1</v>
      </c>
      <c r="P736" s="29">
        <f t="array" ref="P736">IFERROR(_xlfn._xlws.FILTER(AK$4:AK$6723,(AK$4:AK$6723&gt;=0)*($AB$4:$AB$6723=$C736)*($AC$4:$AC$6723=$D736)*(ISNUMBER(_xlfn.XMATCH($AD$4:$AD$6723,$V736:$Z736,0)))),-1)</f>
        <v>-1</v>
      </c>
      <c r="Q736" s="29">
        <f t="array" ref="Q736">IFERROR(_xlfn._xlws.FILTER(AL$4:AL$6723,(AL$4:AL$6723&gt;=0)*($AB$4:$AB$6723=$C736)*($AC$4:$AC$6723=$D736)*(ISNUMBER(_xlfn.XMATCH($AD$4:$AD$6723,$V736:$Z736,0)))),-1)</f>
        <v>-1</v>
      </c>
      <c r="R736" s="29">
        <f t="array" ref="R736">IFERROR(_xlfn._xlws.FILTER(AM$4:AM$6723,(AM$4:AM$6723&gt;=0)*($AB$4:$AB$6723=$C736)*($AC$4:$AC$6723=$D736)*(ISNUMBER(_xlfn.XMATCH($AD$4:$AD$6723,$V736:$Z736,0)))),-1)</f>
        <v>-1</v>
      </c>
      <c r="S736" s="29">
        <f t="array" ref="S736">IFERROR(_xlfn._xlws.FILTER(AN$4:AN$6723,(AN$4:AN$6723&gt;=0)*($AB$4:$AB$6723=$C736)*($AC$4:$AC$6723=$D736)*(ISNUMBER(_xlfn.XMATCH($AD$4:$AD$6723,$V736:$Z736,0)))),-1)</f>
        <v>-1</v>
      </c>
      <c r="T736" s="29">
        <f t="array" ref="T736">IFERROR(_xlfn._xlws.FILTER(AO$4:AO$6723,(AO$4:AO$6723&gt;=0)*($AB$4:$AB$6723=$C736)*($AC$4:$AC$6723=$D736)*(ISNUMBER(_xlfn.XMATCH($AD$4:$AD$6723,$V736:$Z736,0)))),-1)</f>
        <v>-1</v>
      </c>
      <c r="V736" t="s">
        <v>78</v>
      </c>
      <c r="AB736" t="s">
        <v>62</v>
      </c>
      <c r="AC736" t="s">
        <v>97</v>
      </c>
      <c r="AD736" s="19" t="s">
        <v>79</v>
      </c>
      <c r="AE736" s="18">
        <v>-1</v>
      </c>
      <c r="AF736" s="17">
        <v>-1</v>
      </c>
      <c r="AG736" s="17">
        <v>-1</v>
      </c>
      <c r="AH736" s="17">
        <v>-1</v>
      </c>
      <c r="AI736" s="17">
        <v>-1</v>
      </c>
      <c r="AJ736" s="17">
        <v>-1</v>
      </c>
      <c r="AK736" s="17">
        <v>-1</v>
      </c>
      <c r="AL736" s="17">
        <v>-1</v>
      </c>
      <c r="AM736" s="17">
        <v>-1</v>
      </c>
      <c r="AN736" s="17">
        <v>-1</v>
      </c>
      <c r="AO736" s="17">
        <v>-1</v>
      </c>
    </row>
    <row r="737" spans="3:41" x14ac:dyDescent="0.25">
      <c r="C737" t="s">
        <v>96</v>
      </c>
      <c r="D737" s="6" t="s">
        <v>48</v>
      </c>
      <c r="E737" t="s">
        <v>30</v>
      </c>
      <c r="F737" s="6">
        <v>2005</v>
      </c>
      <c r="G737" s="6" t="s">
        <v>14</v>
      </c>
      <c r="H737" s="6" t="s">
        <v>15</v>
      </c>
      <c r="J737" s="29">
        <f t="array" ref="J737">IFERROR(_xlfn._xlws.FILTER(AE$4:AE$6723,(AE$4:AE$6723&gt;=0)*($AB$4:$AB$6723=$C737)*($AC$4:$AC$6723=$D737)*(ISNUMBER(_xlfn.XMATCH($AD$4:$AD$6723,$V737:$Z737,0)))),-1)</f>
        <v>15.93538914677924</v>
      </c>
      <c r="K737" s="29">
        <f t="array" ref="K737">IFERROR(_xlfn._xlws.FILTER(AF$4:AF$6723,(AF$4:AF$6723&gt;=0)*($AB$4:$AB$6723=$C737)*($AC$4:$AC$6723=$D737)*(ISNUMBER(_xlfn.XMATCH($AD$4:$AD$6723,$V737:$Z737,0)))),-1)</f>
        <v>14.2955022800045</v>
      </c>
      <c r="L737" s="29">
        <f t="array" ref="L737">IFERROR(_xlfn._xlws.FILTER(AG$4:AG$6723,(AG$4:AG$6723&gt;=0)*($AB$4:$AB$6723=$C737)*($AC$4:$AC$6723=$D737)*(ISNUMBER(_xlfn.XMATCH($AD$4:$AD$6723,$V737:$Z737,0)))),-1)</f>
        <v>11.89092048</v>
      </c>
      <c r="M737" s="29">
        <f t="array" ref="M737">IFERROR(_xlfn._xlws.FILTER(AH$4:AH$6723,(AH$4:AH$6723&gt;=0)*($AB$4:$AB$6723=$C737)*($AC$4:$AC$6723=$D737)*(ISNUMBER(_xlfn.XMATCH($AD$4:$AD$6723,$V737:$Z737,0)))),-1)</f>
        <v>10.633381079840101</v>
      </c>
      <c r="N737" s="29">
        <f t="array" ref="N737">IFERROR(_xlfn._xlws.FILTER(AI$4:AI$6723,(AI$4:AI$6723&gt;=0)*($AB$4:$AB$6723=$C737)*($AC$4:$AC$6723=$D737)*(ISNUMBER(_xlfn.XMATCH($AD$4:$AD$6723,$V737:$Z737,0)))),-1)</f>
        <v>12.3340287086118</v>
      </c>
      <c r="O737" s="29">
        <f t="array" ref="O737">IFERROR(_xlfn._xlws.FILTER(AJ$4:AJ$6723,(AJ$4:AJ$6723&gt;=0)*($AB$4:$AB$6723=$C737)*($AC$4:$AC$6723=$D737)*(ISNUMBER(_xlfn.XMATCH($AD$4:$AD$6723,$V737:$Z737,0)))),-1)</f>
        <v>12.801887738584799</v>
      </c>
      <c r="P737" s="29">
        <f t="array" ref="P737">IFERROR(_xlfn._xlws.FILTER(AK$4:AK$6723,(AK$4:AK$6723&gt;=0)*($AB$4:$AB$6723=$C737)*($AC$4:$AC$6723=$D737)*(ISNUMBER(_xlfn.XMATCH($AD$4:$AD$6723,$V737:$Z737,0)))),-1)</f>
        <v>12.9687427481937</v>
      </c>
      <c r="Q737" s="29">
        <f t="array" ref="Q737">IFERROR(_xlfn._xlws.FILTER(AL$4:AL$6723,(AL$4:AL$6723&gt;=0)*($AB$4:$AB$6723=$C737)*($AC$4:$AC$6723=$D737)*(ISNUMBER(_xlfn.XMATCH($AD$4:$AD$6723,$V737:$Z737,0)))),-1)</f>
        <v>13.112781118716001</v>
      </c>
      <c r="R737" s="29">
        <f t="array" ref="R737">IFERROR(_xlfn._xlws.FILTER(AM$4:AM$6723,(AM$4:AM$6723&gt;=0)*($AB$4:$AB$6723=$C737)*($AC$4:$AC$6723=$D737)*(ISNUMBER(_xlfn.XMATCH($AD$4:$AD$6723,$V737:$Z737,0)))),-1)</f>
        <v>13.254595725632401</v>
      </c>
      <c r="S737" s="29">
        <f t="array" ref="S737">IFERROR(_xlfn._xlws.FILTER(AN$4:AN$6723,(AN$4:AN$6723&gt;=0)*($AB$4:$AB$6723=$C737)*($AC$4:$AC$6723=$D737)*(ISNUMBER(_xlfn.XMATCH($AD$4:$AD$6723,$V737:$Z737,0)))),-1)</f>
        <v>13.254595725632401</v>
      </c>
      <c r="T737" s="29">
        <f t="array" ref="T737">IFERROR(_xlfn._xlws.FILTER(AO$4:AO$6723,(AO$4:AO$6723&gt;=0)*($AB$4:$AB$6723=$C737)*($AC$4:$AC$6723=$D737)*(ISNUMBER(_xlfn.XMATCH($AD$4:$AD$6723,$V737:$Z737,0)))),-1)</f>
        <v>13.254595725632401</v>
      </c>
      <c r="V737" t="s">
        <v>30</v>
      </c>
      <c r="AB737" t="s">
        <v>62</v>
      </c>
      <c r="AC737" t="s">
        <v>97</v>
      </c>
      <c r="AD737" s="19" t="s">
        <v>58</v>
      </c>
      <c r="AE737" s="18">
        <v>-1</v>
      </c>
      <c r="AF737" s="17">
        <v>-1</v>
      </c>
      <c r="AG737" s="17">
        <v>-1</v>
      </c>
      <c r="AH737" s="17">
        <v>-1</v>
      </c>
      <c r="AI737" s="17">
        <v>-1</v>
      </c>
      <c r="AJ737" s="17">
        <v>-1</v>
      </c>
      <c r="AK737" s="17">
        <v>-1</v>
      </c>
      <c r="AL737" s="17">
        <v>-1</v>
      </c>
      <c r="AM737" s="17">
        <v>-1</v>
      </c>
      <c r="AN737" s="17">
        <v>-1</v>
      </c>
      <c r="AO737" s="17">
        <v>-1</v>
      </c>
    </row>
    <row r="738" spans="3:41" x14ac:dyDescent="0.25">
      <c r="C738" t="s">
        <v>96</v>
      </c>
      <c r="D738" s="6" t="s">
        <v>48</v>
      </c>
      <c r="E738" t="s">
        <v>31</v>
      </c>
      <c r="F738" s="6">
        <v>2005</v>
      </c>
      <c r="G738" s="6" t="s">
        <v>14</v>
      </c>
      <c r="H738" s="6" t="s">
        <v>15</v>
      </c>
      <c r="J738" s="29">
        <f t="array" ref="J738">IFERROR(_xlfn._xlws.FILTER(AE$4:AE$6723,(AE$4:AE$6723&gt;=0)*($AB$4:$AB$6723=$C738)*($AC$4:$AC$6723=$D738)*(ISNUMBER(_xlfn.XMATCH($AD$4:$AD$6723,$V738:$Z738,0)))),-1)</f>
        <v>-1</v>
      </c>
      <c r="K738" s="29">
        <f t="array" ref="K738">IFERROR(_xlfn._xlws.FILTER(AF$4:AF$6723,(AF$4:AF$6723&gt;=0)*($AB$4:$AB$6723=$C738)*($AC$4:$AC$6723=$D738)*(ISNUMBER(_xlfn.XMATCH($AD$4:$AD$6723,$V738:$Z738,0)))),-1)</f>
        <v>-1</v>
      </c>
      <c r="L738" s="29">
        <f t="array" ref="L738">IFERROR(_xlfn._xlws.FILTER(AG$4:AG$6723,(AG$4:AG$6723&gt;=0)*($AB$4:$AB$6723=$C738)*($AC$4:$AC$6723=$D738)*(ISNUMBER(_xlfn.XMATCH($AD$4:$AD$6723,$V738:$Z738,0)))),-1)</f>
        <v>-1</v>
      </c>
      <c r="M738" s="29">
        <f t="array" ref="M738">IFERROR(_xlfn._xlws.FILTER(AH$4:AH$6723,(AH$4:AH$6723&gt;=0)*($AB$4:$AB$6723=$C738)*($AC$4:$AC$6723=$D738)*(ISNUMBER(_xlfn.XMATCH($AD$4:$AD$6723,$V738:$Z738,0)))),-1)</f>
        <v>-1</v>
      </c>
      <c r="N738" s="29">
        <f t="array" ref="N738">IFERROR(_xlfn._xlws.FILTER(AI$4:AI$6723,(AI$4:AI$6723&gt;=0)*($AB$4:$AB$6723=$C738)*($AC$4:$AC$6723=$D738)*(ISNUMBER(_xlfn.XMATCH($AD$4:$AD$6723,$V738:$Z738,0)))),-1)</f>
        <v>-1</v>
      </c>
      <c r="O738" s="29">
        <f t="array" ref="O738">IFERROR(_xlfn._xlws.FILTER(AJ$4:AJ$6723,(AJ$4:AJ$6723&gt;=0)*($AB$4:$AB$6723=$C738)*($AC$4:$AC$6723=$D738)*(ISNUMBER(_xlfn.XMATCH($AD$4:$AD$6723,$V738:$Z738,0)))),-1)</f>
        <v>-1</v>
      </c>
      <c r="P738" s="29">
        <f t="array" ref="P738">IFERROR(_xlfn._xlws.FILTER(AK$4:AK$6723,(AK$4:AK$6723&gt;=0)*($AB$4:$AB$6723=$C738)*($AC$4:$AC$6723=$D738)*(ISNUMBER(_xlfn.XMATCH($AD$4:$AD$6723,$V738:$Z738,0)))),-1)</f>
        <v>-1</v>
      </c>
      <c r="Q738" s="29">
        <f t="array" ref="Q738">IFERROR(_xlfn._xlws.FILTER(AL$4:AL$6723,(AL$4:AL$6723&gt;=0)*($AB$4:$AB$6723=$C738)*($AC$4:$AC$6723=$D738)*(ISNUMBER(_xlfn.XMATCH($AD$4:$AD$6723,$V738:$Z738,0)))),-1)</f>
        <v>-1</v>
      </c>
      <c r="R738" s="29">
        <f t="array" ref="R738">IFERROR(_xlfn._xlws.FILTER(AM$4:AM$6723,(AM$4:AM$6723&gt;=0)*($AB$4:$AB$6723=$C738)*($AC$4:$AC$6723=$D738)*(ISNUMBER(_xlfn.XMATCH($AD$4:$AD$6723,$V738:$Z738,0)))),-1)</f>
        <v>-1</v>
      </c>
      <c r="S738" s="29">
        <f t="array" ref="S738">IFERROR(_xlfn._xlws.FILTER(AN$4:AN$6723,(AN$4:AN$6723&gt;=0)*($AB$4:$AB$6723=$C738)*($AC$4:$AC$6723=$D738)*(ISNUMBER(_xlfn.XMATCH($AD$4:$AD$6723,$V738:$Z738,0)))),-1)</f>
        <v>-1</v>
      </c>
      <c r="T738" s="29">
        <f t="array" ref="T738">IFERROR(_xlfn._xlws.FILTER(AO$4:AO$6723,(AO$4:AO$6723&gt;=0)*($AB$4:$AB$6723=$C738)*($AC$4:$AC$6723=$D738)*(ISNUMBER(_xlfn.XMATCH($AD$4:$AD$6723,$V738:$Z738,0)))),-1)</f>
        <v>-1</v>
      </c>
      <c r="V738" t="s">
        <v>31</v>
      </c>
      <c r="AB738" t="s">
        <v>62</v>
      </c>
      <c r="AC738" t="s">
        <v>97</v>
      </c>
      <c r="AD738" s="19" t="s">
        <v>73</v>
      </c>
      <c r="AE738" s="18">
        <v>-1</v>
      </c>
      <c r="AF738" s="17">
        <v>-1</v>
      </c>
      <c r="AG738" s="17">
        <v>-1</v>
      </c>
      <c r="AH738" s="17">
        <v>-1</v>
      </c>
      <c r="AI738" s="17">
        <v>-1</v>
      </c>
      <c r="AJ738" s="17">
        <v>-1</v>
      </c>
      <c r="AK738" s="17">
        <v>-1</v>
      </c>
      <c r="AL738" s="17">
        <v>-1</v>
      </c>
      <c r="AM738" s="17">
        <v>-1</v>
      </c>
      <c r="AN738" s="17">
        <v>-1</v>
      </c>
      <c r="AO738" s="17">
        <v>-1</v>
      </c>
    </row>
    <row r="739" spans="3:41" x14ac:dyDescent="0.25">
      <c r="C739" t="s">
        <v>96</v>
      </c>
      <c r="D739" s="6" t="s">
        <v>48</v>
      </c>
      <c r="E739" t="s">
        <v>32</v>
      </c>
      <c r="F739" s="6">
        <v>2005</v>
      </c>
      <c r="G739" s="6" t="s">
        <v>14</v>
      </c>
      <c r="H739" s="6" t="s">
        <v>15</v>
      </c>
      <c r="J739" s="29">
        <f t="array" ref="J739">IFERROR(_xlfn._xlws.FILTER(AE$4:AE$6723,(AE$4:AE$6723&gt;=0)*($AB$4:$AB$6723=$C739)*($AC$4:$AC$6723=$D739)*(ISNUMBER(_xlfn.XMATCH($AD$4:$AD$6723,$V739:$Z739,0)))),-1)</f>
        <v>-1</v>
      </c>
      <c r="K739" s="29">
        <f t="array" ref="K739">IFERROR(_xlfn._xlws.FILTER(AF$4:AF$6723,(AF$4:AF$6723&gt;=0)*($AB$4:$AB$6723=$C739)*($AC$4:$AC$6723=$D739)*(ISNUMBER(_xlfn.XMATCH($AD$4:$AD$6723,$V739:$Z739,0)))),-1)</f>
        <v>-1</v>
      </c>
      <c r="L739" s="29">
        <f t="array" ref="L739">IFERROR(_xlfn._xlws.FILTER(AG$4:AG$6723,(AG$4:AG$6723&gt;=0)*($AB$4:$AB$6723=$C739)*($AC$4:$AC$6723=$D739)*(ISNUMBER(_xlfn.XMATCH($AD$4:$AD$6723,$V739:$Z739,0)))),-1)</f>
        <v>-1</v>
      </c>
      <c r="M739" s="29">
        <f t="array" ref="M739">IFERROR(_xlfn._xlws.FILTER(AH$4:AH$6723,(AH$4:AH$6723&gt;=0)*($AB$4:$AB$6723=$C739)*($AC$4:$AC$6723=$D739)*(ISNUMBER(_xlfn.XMATCH($AD$4:$AD$6723,$V739:$Z739,0)))),-1)</f>
        <v>-1</v>
      </c>
      <c r="N739" s="29">
        <f t="array" ref="N739">IFERROR(_xlfn._xlws.FILTER(AI$4:AI$6723,(AI$4:AI$6723&gt;=0)*($AB$4:$AB$6723=$C739)*($AC$4:$AC$6723=$D739)*(ISNUMBER(_xlfn.XMATCH($AD$4:$AD$6723,$V739:$Z739,0)))),-1)</f>
        <v>-1</v>
      </c>
      <c r="O739" s="29">
        <f t="array" ref="O739">IFERROR(_xlfn._xlws.FILTER(AJ$4:AJ$6723,(AJ$4:AJ$6723&gt;=0)*($AB$4:$AB$6723=$C739)*($AC$4:$AC$6723=$D739)*(ISNUMBER(_xlfn.XMATCH($AD$4:$AD$6723,$V739:$Z739,0)))),-1)</f>
        <v>-1</v>
      </c>
      <c r="P739" s="29">
        <f t="array" ref="P739">IFERROR(_xlfn._xlws.FILTER(AK$4:AK$6723,(AK$4:AK$6723&gt;=0)*($AB$4:$AB$6723=$C739)*($AC$4:$AC$6723=$D739)*(ISNUMBER(_xlfn.XMATCH($AD$4:$AD$6723,$V739:$Z739,0)))),-1)</f>
        <v>-1</v>
      </c>
      <c r="Q739" s="29">
        <f t="array" ref="Q739">IFERROR(_xlfn._xlws.FILTER(AL$4:AL$6723,(AL$4:AL$6723&gt;=0)*($AB$4:$AB$6723=$C739)*($AC$4:$AC$6723=$D739)*(ISNUMBER(_xlfn.XMATCH($AD$4:$AD$6723,$V739:$Z739,0)))),-1)</f>
        <v>-1</v>
      </c>
      <c r="R739" s="29">
        <f t="array" ref="R739">IFERROR(_xlfn._xlws.FILTER(AM$4:AM$6723,(AM$4:AM$6723&gt;=0)*($AB$4:$AB$6723=$C739)*($AC$4:$AC$6723=$D739)*(ISNUMBER(_xlfn.XMATCH($AD$4:$AD$6723,$V739:$Z739,0)))),-1)</f>
        <v>-1</v>
      </c>
      <c r="S739" s="29">
        <f t="array" ref="S739">IFERROR(_xlfn._xlws.FILTER(AN$4:AN$6723,(AN$4:AN$6723&gt;=0)*($AB$4:$AB$6723=$C739)*($AC$4:$AC$6723=$D739)*(ISNUMBER(_xlfn.XMATCH($AD$4:$AD$6723,$V739:$Z739,0)))),-1)</f>
        <v>-1</v>
      </c>
      <c r="T739" s="29">
        <f t="array" ref="T739">IFERROR(_xlfn._xlws.FILTER(AO$4:AO$6723,(AO$4:AO$6723&gt;=0)*($AB$4:$AB$6723=$C739)*($AC$4:$AC$6723=$D739)*(ISNUMBER(_xlfn.XMATCH($AD$4:$AD$6723,$V739:$Z739,0)))),-1)</f>
        <v>-1</v>
      </c>
      <c r="V739" t="s">
        <v>32</v>
      </c>
      <c r="W739" s="25" t="s">
        <v>80</v>
      </c>
      <c r="AB739" t="s">
        <v>62</v>
      </c>
      <c r="AC739" t="s">
        <v>97</v>
      </c>
      <c r="AD739" s="19" t="s">
        <v>59</v>
      </c>
      <c r="AE739" s="18">
        <v>-1</v>
      </c>
      <c r="AF739" s="17">
        <v>-1</v>
      </c>
      <c r="AG739" s="17">
        <v>-1</v>
      </c>
      <c r="AH739" s="17">
        <v>-1</v>
      </c>
      <c r="AI739" s="17">
        <v>-1</v>
      </c>
      <c r="AJ739" s="17">
        <v>-1</v>
      </c>
      <c r="AK739" s="17">
        <v>-1</v>
      </c>
      <c r="AL739" s="17">
        <v>-1</v>
      </c>
      <c r="AM739" s="17">
        <v>-1</v>
      </c>
      <c r="AN739" s="17">
        <v>-1</v>
      </c>
      <c r="AO739" s="17">
        <v>-1</v>
      </c>
    </row>
    <row r="740" spans="3:41" x14ac:dyDescent="0.25">
      <c r="C740" t="s">
        <v>96</v>
      </c>
      <c r="D740" s="6" t="s">
        <v>48</v>
      </c>
      <c r="E740" t="s">
        <v>81</v>
      </c>
      <c r="F740" s="6">
        <v>2005</v>
      </c>
      <c r="G740" s="6" t="s">
        <v>14</v>
      </c>
      <c r="H740" s="6" t="s">
        <v>15</v>
      </c>
      <c r="J740" s="29">
        <f t="array" ref="J740">IFERROR(_xlfn._xlws.FILTER(AE$4:AE$6723,(AE$4:AE$6723&gt;=0)*($AB$4:$AB$6723=$C740)*($AC$4:$AC$6723=$D740)*(ISNUMBER(_xlfn.XMATCH($AD$4:$AD$6723,$V740:$Z740,0)))),-1)</f>
        <v>-1</v>
      </c>
      <c r="K740" s="29">
        <f t="array" ref="K740">IFERROR(_xlfn._xlws.FILTER(AF$4:AF$6723,(AF$4:AF$6723&gt;=0)*($AB$4:$AB$6723=$C740)*($AC$4:$AC$6723=$D740)*(ISNUMBER(_xlfn.XMATCH($AD$4:$AD$6723,$V740:$Z740,0)))),-1)</f>
        <v>-1</v>
      </c>
      <c r="L740" s="29">
        <f t="array" ref="L740">IFERROR(_xlfn._xlws.FILTER(AG$4:AG$6723,(AG$4:AG$6723&gt;=0)*($AB$4:$AB$6723=$C740)*($AC$4:$AC$6723=$D740)*(ISNUMBER(_xlfn.XMATCH($AD$4:$AD$6723,$V740:$Z740,0)))),-1)</f>
        <v>-1</v>
      </c>
      <c r="M740" s="29">
        <f t="array" ref="M740">IFERROR(_xlfn._xlws.FILTER(AH$4:AH$6723,(AH$4:AH$6723&gt;=0)*($AB$4:$AB$6723=$C740)*($AC$4:$AC$6723=$D740)*(ISNUMBER(_xlfn.XMATCH($AD$4:$AD$6723,$V740:$Z740,0)))),-1)</f>
        <v>-1</v>
      </c>
      <c r="N740" s="29">
        <f t="array" ref="N740">IFERROR(_xlfn._xlws.FILTER(AI$4:AI$6723,(AI$4:AI$6723&gt;=0)*($AB$4:$AB$6723=$C740)*($AC$4:$AC$6723=$D740)*(ISNUMBER(_xlfn.XMATCH($AD$4:$AD$6723,$V740:$Z740,0)))),-1)</f>
        <v>-1</v>
      </c>
      <c r="O740" s="29">
        <f t="array" ref="O740">IFERROR(_xlfn._xlws.FILTER(AJ$4:AJ$6723,(AJ$4:AJ$6723&gt;=0)*($AB$4:$AB$6723=$C740)*($AC$4:$AC$6723=$D740)*(ISNUMBER(_xlfn.XMATCH($AD$4:$AD$6723,$V740:$Z740,0)))),-1)</f>
        <v>-1</v>
      </c>
      <c r="P740" s="29">
        <f t="array" ref="P740">IFERROR(_xlfn._xlws.FILTER(AK$4:AK$6723,(AK$4:AK$6723&gt;=0)*($AB$4:$AB$6723=$C740)*($AC$4:$AC$6723=$D740)*(ISNUMBER(_xlfn.XMATCH($AD$4:$AD$6723,$V740:$Z740,0)))),-1)</f>
        <v>-1</v>
      </c>
      <c r="Q740" s="29">
        <f t="array" ref="Q740">IFERROR(_xlfn._xlws.FILTER(AL$4:AL$6723,(AL$4:AL$6723&gt;=0)*($AB$4:$AB$6723=$C740)*($AC$4:$AC$6723=$D740)*(ISNUMBER(_xlfn.XMATCH($AD$4:$AD$6723,$V740:$Z740,0)))),-1)</f>
        <v>-1</v>
      </c>
      <c r="R740" s="29">
        <f t="array" ref="R740">IFERROR(_xlfn._xlws.FILTER(AM$4:AM$6723,(AM$4:AM$6723&gt;=0)*($AB$4:$AB$6723=$C740)*($AC$4:$AC$6723=$D740)*(ISNUMBER(_xlfn.XMATCH($AD$4:$AD$6723,$V740:$Z740,0)))),-1)</f>
        <v>-1</v>
      </c>
      <c r="S740" s="29">
        <f t="array" ref="S740">IFERROR(_xlfn._xlws.FILTER(AN$4:AN$6723,(AN$4:AN$6723&gt;=0)*($AB$4:$AB$6723=$C740)*($AC$4:$AC$6723=$D740)*(ISNUMBER(_xlfn.XMATCH($AD$4:$AD$6723,$V740:$Z740,0)))),-1)</f>
        <v>-1</v>
      </c>
      <c r="T740" s="29">
        <f t="array" ref="T740">IFERROR(_xlfn._xlws.FILTER(AO$4:AO$6723,(AO$4:AO$6723&gt;=0)*($AB$4:$AB$6723=$C740)*($AC$4:$AC$6723=$D740)*(ISNUMBER(_xlfn.XMATCH($AD$4:$AD$6723,$V740:$Z740,0)))),-1)</f>
        <v>-1</v>
      </c>
      <c r="V740" t="s">
        <v>81</v>
      </c>
      <c r="AB740" t="s">
        <v>62</v>
      </c>
      <c r="AC740" t="s">
        <v>97</v>
      </c>
      <c r="AD740" s="19" t="s">
        <v>72</v>
      </c>
      <c r="AE740" s="18">
        <v>-1</v>
      </c>
      <c r="AF740" s="17">
        <v>-1</v>
      </c>
      <c r="AG740" s="17">
        <v>-1</v>
      </c>
      <c r="AH740" s="17">
        <v>-1</v>
      </c>
      <c r="AI740" s="17">
        <v>-1</v>
      </c>
      <c r="AJ740" s="17">
        <v>-1</v>
      </c>
      <c r="AK740" s="17">
        <v>-1</v>
      </c>
      <c r="AL740" s="17">
        <v>-1</v>
      </c>
      <c r="AM740" s="17">
        <v>-1</v>
      </c>
      <c r="AN740" s="17">
        <v>-1</v>
      </c>
      <c r="AO740" s="17">
        <v>-1</v>
      </c>
    </row>
    <row r="741" spans="3:41" x14ac:dyDescent="0.25">
      <c r="C741" t="s">
        <v>96</v>
      </c>
      <c r="D741" s="6" t="s">
        <v>48</v>
      </c>
      <c r="E741" t="s">
        <v>34</v>
      </c>
      <c r="F741" s="6">
        <v>2005</v>
      </c>
      <c r="G741" s="6" t="s">
        <v>14</v>
      </c>
      <c r="H741" s="6" t="s">
        <v>15</v>
      </c>
      <c r="J741" s="29">
        <f t="array" ref="J741">IFERROR(_xlfn._xlws.FILTER(AE$4:AE$6723,(AE$4:AE$6723&gt;=0)*($AB$4:$AB$6723=$C741)*($AC$4:$AC$6723=$D741)*(ISNUMBER(_xlfn.XMATCH($AD$4:$AD$6723,$V741:$Z741,0)))),-1)</f>
        <v>-1</v>
      </c>
      <c r="K741" s="29">
        <f t="array" ref="K741">IFERROR(_xlfn._xlws.FILTER(AF$4:AF$6723,(AF$4:AF$6723&gt;=0)*($AB$4:$AB$6723=$C741)*($AC$4:$AC$6723=$D741)*(ISNUMBER(_xlfn.XMATCH($AD$4:$AD$6723,$V741:$Z741,0)))),-1)</f>
        <v>-1</v>
      </c>
      <c r="L741" s="29">
        <f t="array" ref="L741">IFERROR(_xlfn._xlws.FILTER(AG$4:AG$6723,(AG$4:AG$6723&gt;=0)*($AB$4:$AB$6723=$C741)*($AC$4:$AC$6723=$D741)*(ISNUMBER(_xlfn.XMATCH($AD$4:$AD$6723,$V741:$Z741,0)))),-1)</f>
        <v>-1</v>
      </c>
      <c r="M741" s="29">
        <f t="array" ref="M741">IFERROR(_xlfn._xlws.FILTER(AH$4:AH$6723,(AH$4:AH$6723&gt;=0)*($AB$4:$AB$6723=$C741)*($AC$4:$AC$6723=$D741)*(ISNUMBER(_xlfn.XMATCH($AD$4:$AD$6723,$V741:$Z741,0)))),-1)</f>
        <v>-1</v>
      </c>
      <c r="N741" s="29">
        <f t="array" ref="N741">IFERROR(_xlfn._xlws.FILTER(AI$4:AI$6723,(AI$4:AI$6723&gt;=0)*($AB$4:$AB$6723=$C741)*($AC$4:$AC$6723=$D741)*(ISNUMBER(_xlfn.XMATCH($AD$4:$AD$6723,$V741:$Z741,0)))),-1)</f>
        <v>-1</v>
      </c>
      <c r="O741" s="29">
        <f t="array" ref="O741">IFERROR(_xlfn._xlws.FILTER(AJ$4:AJ$6723,(AJ$4:AJ$6723&gt;=0)*($AB$4:$AB$6723=$C741)*($AC$4:$AC$6723=$D741)*(ISNUMBER(_xlfn.XMATCH($AD$4:$AD$6723,$V741:$Z741,0)))),-1)</f>
        <v>-1</v>
      </c>
      <c r="P741" s="29">
        <f t="array" ref="P741">IFERROR(_xlfn._xlws.FILTER(AK$4:AK$6723,(AK$4:AK$6723&gt;=0)*($AB$4:$AB$6723=$C741)*($AC$4:$AC$6723=$D741)*(ISNUMBER(_xlfn.XMATCH($AD$4:$AD$6723,$V741:$Z741,0)))),-1)</f>
        <v>-1</v>
      </c>
      <c r="Q741" s="29">
        <f t="array" ref="Q741">IFERROR(_xlfn._xlws.FILTER(AL$4:AL$6723,(AL$4:AL$6723&gt;=0)*($AB$4:$AB$6723=$C741)*($AC$4:$AC$6723=$D741)*(ISNUMBER(_xlfn.XMATCH($AD$4:$AD$6723,$V741:$Z741,0)))),-1)</f>
        <v>-1</v>
      </c>
      <c r="R741" s="29">
        <f t="array" ref="R741">IFERROR(_xlfn._xlws.FILTER(AM$4:AM$6723,(AM$4:AM$6723&gt;=0)*($AB$4:$AB$6723=$C741)*($AC$4:$AC$6723=$D741)*(ISNUMBER(_xlfn.XMATCH($AD$4:$AD$6723,$V741:$Z741,0)))),-1)</f>
        <v>-1</v>
      </c>
      <c r="S741" s="29">
        <f t="array" ref="S741">IFERROR(_xlfn._xlws.FILTER(AN$4:AN$6723,(AN$4:AN$6723&gt;=0)*($AB$4:$AB$6723=$C741)*($AC$4:$AC$6723=$D741)*(ISNUMBER(_xlfn.XMATCH($AD$4:$AD$6723,$V741:$Z741,0)))),-1)</f>
        <v>-1</v>
      </c>
      <c r="T741" s="29">
        <f t="array" ref="T741">IFERROR(_xlfn._xlws.FILTER(AO$4:AO$6723,(AO$4:AO$6723&gt;=0)*($AB$4:$AB$6723=$C741)*($AC$4:$AC$6723=$D741)*(ISNUMBER(_xlfn.XMATCH($AD$4:$AD$6723,$V741:$Z741,0)))),-1)</f>
        <v>-1</v>
      </c>
      <c r="V741" t="s">
        <v>34</v>
      </c>
      <c r="AB741" t="s">
        <v>62</v>
      </c>
      <c r="AC741" t="s">
        <v>97</v>
      </c>
      <c r="AD741" s="19" t="s">
        <v>82</v>
      </c>
      <c r="AE741" s="18">
        <v>-1</v>
      </c>
      <c r="AF741" s="17">
        <v>-1</v>
      </c>
      <c r="AG741" s="17">
        <v>-1</v>
      </c>
      <c r="AH741" s="17">
        <v>-1</v>
      </c>
      <c r="AI741" s="17">
        <v>-1</v>
      </c>
      <c r="AJ741" s="17">
        <v>-1</v>
      </c>
      <c r="AK741" s="17">
        <v>-1</v>
      </c>
      <c r="AL741" s="17">
        <v>-1</v>
      </c>
      <c r="AM741" s="17">
        <v>-1</v>
      </c>
      <c r="AN741" s="17">
        <v>-1</v>
      </c>
      <c r="AO741" s="17">
        <v>-1</v>
      </c>
    </row>
    <row r="742" spans="3:41" x14ac:dyDescent="0.25">
      <c r="C742" t="s">
        <v>96</v>
      </c>
      <c r="D742" s="6" t="s">
        <v>48</v>
      </c>
      <c r="E742" t="s">
        <v>35</v>
      </c>
      <c r="F742" s="6">
        <v>2005</v>
      </c>
      <c r="G742" s="6" t="s">
        <v>14</v>
      </c>
      <c r="H742" s="6" t="s">
        <v>15</v>
      </c>
      <c r="J742" s="29">
        <f t="array" ref="J742">IFERROR(_xlfn._xlws.FILTER(AE$4:AE$6723,(AE$4:AE$6723&gt;=0)*($AB$4:$AB$6723=$C742)*($AC$4:$AC$6723=$D742)*(ISNUMBER(_xlfn.XMATCH($AD$4:$AD$6723,$V742:$Z742,0)))),-1)</f>
        <v>-1</v>
      </c>
      <c r="K742" s="29">
        <f t="array" ref="K742">IFERROR(_xlfn._xlws.FILTER(AF$4:AF$6723,(AF$4:AF$6723&gt;=0)*($AB$4:$AB$6723=$C742)*($AC$4:$AC$6723=$D742)*(ISNUMBER(_xlfn.XMATCH($AD$4:$AD$6723,$V742:$Z742,0)))),-1)</f>
        <v>-1</v>
      </c>
      <c r="L742" s="29">
        <f t="array" ref="L742">IFERROR(_xlfn._xlws.FILTER(AG$4:AG$6723,(AG$4:AG$6723&gt;=0)*($AB$4:$AB$6723=$C742)*($AC$4:$AC$6723=$D742)*(ISNUMBER(_xlfn.XMATCH($AD$4:$AD$6723,$V742:$Z742,0)))),-1)</f>
        <v>-1</v>
      </c>
      <c r="M742" s="29">
        <f t="array" ref="M742">IFERROR(_xlfn._xlws.FILTER(AH$4:AH$6723,(AH$4:AH$6723&gt;=0)*($AB$4:$AB$6723=$C742)*($AC$4:$AC$6723=$D742)*(ISNUMBER(_xlfn.XMATCH($AD$4:$AD$6723,$V742:$Z742,0)))),-1)</f>
        <v>-1</v>
      </c>
      <c r="N742" s="29">
        <f t="array" ref="N742">IFERROR(_xlfn._xlws.FILTER(AI$4:AI$6723,(AI$4:AI$6723&gt;=0)*($AB$4:$AB$6723=$C742)*($AC$4:$AC$6723=$D742)*(ISNUMBER(_xlfn.XMATCH($AD$4:$AD$6723,$V742:$Z742,0)))),-1)</f>
        <v>-1</v>
      </c>
      <c r="O742" s="29">
        <f t="array" ref="O742">IFERROR(_xlfn._xlws.FILTER(AJ$4:AJ$6723,(AJ$4:AJ$6723&gt;=0)*($AB$4:$AB$6723=$C742)*($AC$4:$AC$6723=$D742)*(ISNUMBER(_xlfn.XMATCH($AD$4:$AD$6723,$V742:$Z742,0)))),-1)</f>
        <v>-1</v>
      </c>
      <c r="P742" s="29">
        <f t="array" ref="P742">IFERROR(_xlfn._xlws.FILTER(AK$4:AK$6723,(AK$4:AK$6723&gt;=0)*($AB$4:$AB$6723=$C742)*($AC$4:$AC$6723=$D742)*(ISNUMBER(_xlfn.XMATCH($AD$4:$AD$6723,$V742:$Z742,0)))),-1)</f>
        <v>-1</v>
      </c>
      <c r="Q742" s="29">
        <f t="array" ref="Q742">IFERROR(_xlfn._xlws.FILTER(AL$4:AL$6723,(AL$4:AL$6723&gt;=0)*($AB$4:$AB$6723=$C742)*($AC$4:$AC$6723=$D742)*(ISNUMBER(_xlfn.XMATCH($AD$4:$AD$6723,$V742:$Z742,0)))),-1)</f>
        <v>-1</v>
      </c>
      <c r="R742" s="29">
        <f t="array" ref="R742">IFERROR(_xlfn._xlws.FILTER(AM$4:AM$6723,(AM$4:AM$6723&gt;=0)*($AB$4:$AB$6723=$C742)*($AC$4:$AC$6723=$D742)*(ISNUMBER(_xlfn.XMATCH($AD$4:$AD$6723,$V742:$Z742,0)))),-1)</f>
        <v>-1</v>
      </c>
      <c r="S742" s="29">
        <f t="array" ref="S742">IFERROR(_xlfn._xlws.FILTER(AN$4:AN$6723,(AN$4:AN$6723&gt;=0)*($AB$4:$AB$6723=$C742)*($AC$4:$AC$6723=$D742)*(ISNUMBER(_xlfn.XMATCH($AD$4:$AD$6723,$V742:$Z742,0)))),-1)</f>
        <v>-1</v>
      </c>
      <c r="T742" s="29">
        <f t="array" ref="T742">IFERROR(_xlfn._xlws.FILTER(AO$4:AO$6723,(AO$4:AO$6723&gt;=0)*($AB$4:$AB$6723=$C742)*($AC$4:$AC$6723=$D742)*(ISNUMBER(_xlfn.XMATCH($AD$4:$AD$6723,$V742:$Z742,0)))),-1)</f>
        <v>-1</v>
      </c>
      <c r="V742" t="s">
        <v>35</v>
      </c>
      <c r="W742" s="25" t="s">
        <v>83</v>
      </c>
      <c r="X742" s="25" t="s">
        <v>71</v>
      </c>
      <c r="AB742" t="s">
        <v>62</v>
      </c>
      <c r="AC742" t="s">
        <v>97</v>
      </c>
      <c r="AD742" s="19" t="s">
        <v>17</v>
      </c>
      <c r="AE742" s="18">
        <v>10.662908500408779</v>
      </c>
      <c r="AF742" s="17">
        <v>16.581267375306599</v>
      </c>
      <c r="AG742" s="17">
        <v>18.528762</v>
      </c>
      <c r="AH742" s="17">
        <v>26.432552999999999</v>
      </c>
      <c r="AI742" s="17">
        <v>26.345970000000001</v>
      </c>
      <c r="AJ742" s="17">
        <v>30.162690000000001</v>
      </c>
      <c r="AK742" s="17">
        <v>35.681030999999997</v>
      </c>
      <c r="AL742" s="17">
        <v>35.695166999999998</v>
      </c>
      <c r="AM742" s="17">
        <v>35.695166999999998</v>
      </c>
      <c r="AN742" s="17">
        <v>35.695166999999998</v>
      </c>
      <c r="AO742" s="17">
        <v>35.695166999999998</v>
      </c>
    </row>
    <row r="743" spans="3:41" x14ac:dyDescent="0.25">
      <c r="C743" t="s">
        <v>96</v>
      </c>
      <c r="D743" s="6" t="s">
        <v>48</v>
      </c>
      <c r="E743" t="s">
        <v>84</v>
      </c>
      <c r="F743" s="6">
        <v>2005</v>
      </c>
      <c r="G743" s="6" t="s">
        <v>14</v>
      </c>
      <c r="H743" s="6" t="s">
        <v>15</v>
      </c>
      <c r="J743" s="29">
        <f t="array" ref="J743">IFERROR(_xlfn._xlws.FILTER(AE$4:AE$6723,(AE$4:AE$6723&gt;=0)*($AB$4:$AB$6723=$C743)*($AC$4:$AC$6723=$D743)*(ISNUMBER(_xlfn.XMATCH($AD$4:$AD$6723,$V743:$Z743,0)))),-1)</f>
        <v>12.2822626882155</v>
      </c>
      <c r="K743" s="29">
        <f t="array" ref="K743">IFERROR(_xlfn._xlws.FILTER(AF$4:AF$6723,(AF$4:AF$6723&gt;=0)*($AB$4:$AB$6723=$C743)*($AC$4:$AC$6723=$D743)*(ISNUMBER(_xlfn.XMATCH($AD$4:$AD$6723,$V743:$Z743,0)))),-1)</f>
        <v>12.2168905950096</v>
      </c>
      <c r="L743" s="29">
        <f t="array" ref="L743">IFERROR(_xlfn._xlws.FILTER(AG$4:AG$6723,(AG$4:AG$6723&gt;=0)*($AB$4:$AB$6723=$C743)*($AC$4:$AC$6723=$D743)*(ISNUMBER(_xlfn.XMATCH($AD$4:$AD$6723,$V743:$Z743,0)))),-1)</f>
        <v>12.0207743153919</v>
      </c>
      <c r="M743" s="29">
        <f t="array" ref="M743">IFERROR(_xlfn._xlws.FILTER(AH$4:AH$6723,(AH$4:AH$6723&gt;=0)*($AB$4:$AB$6723=$C743)*($AC$4:$AC$6723=$D743)*(ISNUMBER(_xlfn.XMATCH($AD$4:$AD$6723,$V743:$Z743,0)))),-1)</f>
        <v>12.0207743153919</v>
      </c>
      <c r="N743" s="29">
        <f t="array" ref="N743">IFERROR(_xlfn._xlws.FILTER(AI$4:AI$6723,(AI$4:AI$6723&gt;=0)*($AB$4:$AB$6723=$C743)*($AC$4:$AC$6723=$D743)*(ISNUMBER(_xlfn.XMATCH($AD$4:$AD$6723,$V743:$Z743,0)))),-1)</f>
        <v>12.0207743153919</v>
      </c>
      <c r="O743" s="29">
        <f t="array" ref="O743">IFERROR(_xlfn._xlws.FILTER(AJ$4:AJ$6723,(AJ$4:AJ$6723&gt;=0)*($AB$4:$AB$6723=$C743)*($AC$4:$AC$6723=$D743)*(ISNUMBER(_xlfn.XMATCH($AD$4:$AD$6723,$V743:$Z743,0)))),-1)</f>
        <v>12.0207743153919</v>
      </c>
      <c r="P743" s="29">
        <f t="array" ref="P743">IFERROR(_xlfn._xlws.FILTER(AK$4:AK$6723,(AK$4:AK$6723&gt;=0)*($AB$4:$AB$6723=$C743)*($AC$4:$AC$6723=$D743)*(ISNUMBER(_xlfn.XMATCH($AD$4:$AD$6723,$V743:$Z743,0)))),-1)</f>
        <v>12.0207743153919</v>
      </c>
      <c r="Q743" s="29">
        <f t="array" ref="Q743">IFERROR(_xlfn._xlws.FILTER(AL$4:AL$6723,(AL$4:AL$6723&gt;=0)*($AB$4:$AB$6723=$C743)*($AC$4:$AC$6723=$D743)*(ISNUMBER(_xlfn.XMATCH($AD$4:$AD$6723,$V743:$Z743,0)))),-1)</f>
        <v>12.0207743153919</v>
      </c>
      <c r="R743" s="29">
        <f t="array" ref="R743">IFERROR(_xlfn._xlws.FILTER(AM$4:AM$6723,(AM$4:AM$6723&gt;=0)*($AB$4:$AB$6723=$C743)*($AC$4:$AC$6723=$D743)*(ISNUMBER(_xlfn.XMATCH($AD$4:$AD$6723,$V743:$Z743,0)))),-1)</f>
        <v>12.0207743153919</v>
      </c>
      <c r="S743" s="29">
        <f t="array" ref="S743">IFERROR(_xlfn._xlws.FILTER(AN$4:AN$6723,(AN$4:AN$6723&gt;=0)*($AB$4:$AB$6723=$C743)*($AC$4:$AC$6723=$D743)*(ISNUMBER(_xlfn.XMATCH($AD$4:$AD$6723,$V743:$Z743,0)))),-1)</f>
        <v>12.0207743153919</v>
      </c>
      <c r="T743" s="29">
        <f t="array" ref="T743">IFERROR(_xlfn._xlws.FILTER(AO$4:AO$6723,(AO$4:AO$6723&gt;=0)*($AB$4:$AB$6723=$C743)*($AC$4:$AC$6723=$D743)*(ISNUMBER(_xlfn.XMATCH($AD$4:$AD$6723,$V743:$Z743,0)))),-1)</f>
        <v>12.0207743153919</v>
      </c>
      <c r="V743" t="s">
        <v>84</v>
      </c>
      <c r="W743" s="25" t="s">
        <v>85</v>
      </c>
      <c r="AB743" t="s">
        <v>62</v>
      </c>
      <c r="AC743" t="s">
        <v>97</v>
      </c>
      <c r="AD743" s="19" t="s">
        <v>18</v>
      </c>
      <c r="AE743" s="18">
        <v>-1</v>
      </c>
      <c r="AF743" s="17">
        <v>-1</v>
      </c>
      <c r="AG743" s="17">
        <v>-1</v>
      </c>
      <c r="AH743" s="17">
        <v>-1</v>
      </c>
      <c r="AI743" s="17">
        <v>-1</v>
      </c>
      <c r="AJ743" s="17">
        <v>-1</v>
      </c>
      <c r="AK743" s="17">
        <v>-1</v>
      </c>
      <c r="AL743" s="17">
        <v>-1</v>
      </c>
      <c r="AM743" s="17">
        <v>-1</v>
      </c>
      <c r="AN743" s="17">
        <v>-1</v>
      </c>
      <c r="AO743" s="17">
        <v>-1</v>
      </c>
    </row>
    <row r="744" spans="3:41" x14ac:dyDescent="0.25">
      <c r="C744" t="s">
        <v>96</v>
      </c>
      <c r="D744" s="6" t="s">
        <v>49</v>
      </c>
      <c r="E744" t="s">
        <v>13</v>
      </c>
      <c r="F744" s="6">
        <v>2005</v>
      </c>
      <c r="G744" s="6" t="s">
        <v>14</v>
      </c>
      <c r="H744" s="6" t="s">
        <v>15</v>
      </c>
      <c r="I744" s="6"/>
      <c r="J744" s="29">
        <f t="array" ref="J744">IFERROR(_xlfn._xlws.FILTER(AE$4:AE$6723,(AE$4:AE$6723&gt;=0)*($AB$4:$AB$6723=$C744)*($AC$4:$AC$6723=$D744)*(ISNUMBER(_xlfn.XMATCH($AD$4:$AD$6723,$V744:$Z744,0)))),-1)</f>
        <v>25.894454135383508</v>
      </c>
      <c r="K744" s="29">
        <f t="array" ref="K744">IFERROR(_xlfn._xlws.FILTER(AF$4:AF$6723,(AF$4:AF$6723&gt;=0)*($AB$4:$AB$6723=$C744)*($AC$4:$AC$6723=$D744)*(ISNUMBER(_xlfn.XMATCH($AD$4:$AD$6723,$V744:$Z744,0)))),-1)</f>
        <v>31.806651187806601</v>
      </c>
      <c r="L744" s="29">
        <f t="array" ref="L744">IFERROR(_xlfn._xlws.FILTER(AG$4:AG$6723,(AG$4:AG$6723&gt;=0)*($AB$4:$AB$6723=$C744)*($AC$4:$AC$6723=$D744)*(ISNUMBER(_xlfn.XMATCH($AD$4:$AD$6723,$V744:$Z744,0)))),-1)</f>
        <v>42.233207539989401</v>
      </c>
      <c r="M744" s="29">
        <f t="array" ref="M744">IFERROR(_xlfn._xlws.FILTER(AH$4:AH$6723,(AH$4:AH$6723&gt;=0)*($AB$4:$AB$6723=$C744)*($AC$4:$AC$6723=$D744)*(ISNUMBER(_xlfn.XMATCH($AD$4:$AD$6723,$V744:$Z744,0)))),-1)</f>
        <v>45.888224942532901</v>
      </c>
      <c r="N744" s="29">
        <f t="array" ref="N744">IFERROR(_xlfn._xlws.FILTER(AI$4:AI$6723,(AI$4:AI$6723&gt;=0)*($AB$4:$AB$6723=$C744)*($AC$4:$AC$6723=$D744)*(ISNUMBER(_xlfn.XMATCH($AD$4:$AD$6723,$V744:$Z744,0)))),-1)</f>
        <v>49.439286694529301</v>
      </c>
      <c r="O744" s="29">
        <f t="array" ref="O744">IFERROR(_xlfn._xlws.FILTER(AJ$4:AJ$6723,(AJ$4:AJ$6723&gt;=0)*($AB$4:$AB$6723=$C744)*($AC$4:$AC$6723=$D744)*(ISNUMBER(_xlfn.XMATCH($AD$4:$AD$6723,$V744:$Z744,0)))),-1)</f>
        <v>65.487499006307601</v>
      </c>
      <c r="P744" s="29">
        <f t="array" ref="P744">IFERROR(_xlfn._xlws.FILTER(AK$4:AK$6723,(AK$4:AK$6723&gt;=0)*($AB$4:$AB$6723=$C744)*($AC$4:$AC$6723=$D744)*(ISNUMBER(_xlfn.XMATCH($AD$4:$AD$6723,$V744:$Z744,0)))),-1)</f>
        <v>63.017397521267597</v>
      </c>
      <c r="Q744" s="29">
        <f t="array" ref="Q744">IFERROR(_xlfn._xlws.FILTER(AL$4:AL$6723,(AL$4:AL$6723&gt;=0)*($AB$4:$AB$6723=$C744)*($AC$4:$AC$6723=$D744)*(ISNUMBER(_xlfn.XMATCH($AD$4:$AD$6723,$V744:$Z744,0)))),-1)</f>
        <v>60.668355586751296</v>
      </c>
      <c r="R744" s="29">
        <f t="array" ref="R744">IFERROR(_xlfn._xlws.FILTER(AM$4:AM$6723,(AM$4:AM$6723&gt;=0)*($AB$4:$AB$6723=$C744)*($AC$4:$AC$6723=$D744)*(ISNUMBER(_xlfn.XMATCH($AD$4:$AD$6723,$V744:$Z744,0)))),-1)</f>
        <v>58.434440080228498</v>
      </c>
      <c r="S744" s="29">
        <f t="array" ref="S744">IFERROR(_xlfn._xlws.FILTER(AN$4:AN$6723,(AN$4:AN$6723&gt;=0)*($AB$4:$AB$6723=$C744)*($AC$4:$AC$6723=$D744)*(ISNUMBER(_xlfn.XMATCH($AD$4:$AD$6723,$V744:$Z744,0)))),-1)</f>
        <v>58.434440080228498</v>
      </c>
      <c r="T744" s="29">
        <f t="array" ref="T744">IFERROR(_xlfn._xlws.FILTER(AO$4:AO$6723,(AO$4:AO$6723&gt;=0)*($AB$4:$AB$6723=$C744)*($AC$4:$AC$6723=$D744)*(ISNUMBER(_xlfn.XMATCH($AD$4:$AD$6723,$V744:$Z744,0)))),-1)</f>
        <v>58.434440080228498</v>
      </c>
      <c r="V744" t="s">
        <v>13</v>
      </c>
      <c r="AB744" t="s">
        <v>62</v>
      </c>
      <c r="AC744" t="s">
        <v>97</v>
      </c>
      <c r="AD744" s="19" t="s">
        <v>86</v>
      </c>
      <c r="AE744" s="18">
        <v>-1</v>
      </c>
      <c r="AF744" s="17">
        <v>-1</v>
      </c>
      <c r="AG744" s="17">
        <v>-1</v>
      </c>
      <c r="AH744" s="17">
        <v>-1</v>
      </c>
      <c r="AI744" s="17">
        <v>-1</v>
      </c>
      <c r="AJ744" s="17">
        <v>-1</v>
      </c>
      <c r="AK744" s="17">
        <v>-1</v>
      </c>
      <c r="AL744" s="17">
        <v>-1</v>
      </c>
      <c r="AM744" s="17">
        <v>-1</v>
      </c>
      <c r="AN744" s="17">
        <v>-1</v>
      </c>
      <c r="AO744" s="17">
        <v>-1</v>
      </c>
    </row>
    <row r="745" spans="3:41" x14ac:dyDescent="0.25">
      <c r="C745" t="s">
        <v>96</v>
      </c>
      <c r="D745" s="6" t="s">
        <v>49</v>
      </c>
      <c r="E745" t="s">
        <v>17</v>
      </c>
      <c r="F745" s="6">
        <v>2005</v>
      </c>
      <c r="G745" s="6" t="s">
        <v>14</v>
      </c>
      <c r="H745" s="6" t="s">
        <v>15</v>
      </c>
      <c r="I745" s="6"/>
      <c r="J745" s="29">
        <f t="array" ref="J745">IFERROR(_xlfn._xlws.FILTER(AE$4:AE$6723,(AE$4:AE$6723&gt;=0)*($AB$4:$AB$6723=$C745)*($AC$4:$AC$6723=$D745)*(ISNUMBER(_xlfn.XMATCH($AD$4:$AD$6723,$V745:$Z745,0)))),-1)</f>
        <v>27.103929030944069</v>
      </c>
      <c r="K745" s="29">
        <f t="array" ref="K745">IFERROR(_xlfn._xlws.FILTER(AF$4:AF$6723,(AF$4:AF$6723&gt;=0)*($AB$4:$AB$6723=$C745)*($AC$4:$AC$6723=$D745)*(ISNUMBER(_xlfn.XMATCH($AD$4:$AD$6723,$V745:$Z745,0)))),-1)</f>
        <v>33.580762335376498</v>
      </c>
      <c r="L745" s="29">
        <f t="array" ref="L745">IFERROR(_xlfn._xlws.FILTER(AG$4:AG$6723,(AG$4:AG$6723&gt;=0)*($AB$4:$AB$6723=$C745)*($AC$4:$AC$6723=$D745)*(ISNUMBER(_xlfn.XMATCH($AD$4:$AD$6723,$V745:$Z745,0)))),-1)</f>
        <v>37.835928894187802</v>
      </c>
      <c r="M745" s="29">
        <f t="array" ref="M745">IFERROR(_xlfn._xlws.FILTER(AH$4:AH$6723,(AH$4:AH$6723&gt;=0)*($AB$4:$AB$6723=$C745)*($AC$4:$AC$6723=$D745)*(ISNUMBER(_xlfn.XMATCH($AD$4:$AD$6723,$V745:$Z745,0)))),-1)</f>
        <v>45.423595571430702</v>
      </c>
      <c r="N745" s="29">
        <f t="array" ref="N745">IFERROR(_xlfn._xlws.FILTER(AI$4:AI$6723,(AI$4:AI$6723&gt;=0)*($AB$4:$AB$6723=$C745)*($AC$4:$AC$6723=$D745)*(ISNUMBER(_xlfn.XMATCH($AD$4:$AD$6723,$V745:$Z745,0)))),-1)</f>
        <v>46.871448858354597</v>
      </c>
      <c r="O745" s="29">
        <f t="array" ref="O745">IFERROR(_xlfn._xlws.FILTER(AJ$4:AJ$6723,(AJ$4:AJ$6723&gt;=0)*($AB$4:$AB$6723=$C745)*($AC$4:$AC$6723=$D745)*(ISNUMBER(_xlfn.XMATCH($AD$4:$AD$6723,$V745:$Z745,0)))),-1)</f>
        <v>45.3260365813506</v>
      </c>
      <c r="P745" s="29">
        <f t="array" ref="P745">IFERROR(_xlfn._xlws.FILTER(AK$4:AK$6723,(AK$4:AK$6723&gt;=0)*($AB$4:$AB$6723=$C745)*($AC$4:$AC$6723=$D745)*(ISNUMBER(_xlfn.XMATCH($AD$4:$AD$6723,$V745:$Z745,0)))),-1)</f>
        <v>46.945039919164302</v>
      </c>
      <c r="Q745" s="29">
        <f t="array" ref="Q745">IFERROR(_xlfn._xlws.FILTER(AL$4:AL$6723,(AL$4:AL$6723&gt;=0)*($AB$4:$AB$6723=$C745)*($AC$4:$AC$6723=$D745)*(ISNUMBER(_xlfn.XMATCH($AD$4:$AD$6723,$V745:$Z745,0)))),-1)</f>
        <v>48.823061294054703</v>
      </c>
      <c r="R745" s="29">
        <f t="array" ref="R745">IFERROR(_xlfn._xlws.FILTER(AM$4:AM$6723,(AM$4:AM$6723&gt;=0)*($AB$4:$AB$6723=$C745)*($AC$4:$AC$6723=$D745)*(ISNUMBER(_xlfn.XMATCH($AD$4:$AD$6723,$V745:$Z745,0)))),-1)</f>
        <v>48.823061294054703</v>
      </c>
      <c r="S745" s="29">
        <f t="array" ref="S745">IFERROR(_xlfn._xlws.FILTER(AN$4:AN$6723,(AN$4:AN$6723&gt;=0)*($AB$4:$AB$6723=$C745)*($AC$4:$AC$6723=$D745)*(ISNUMBER(_xlfn.XMATCH($AD$4:$AD$6723,$V745:$Z745,0)))),-1)</f>
        <v>48.823061294054703</v>
      </c>
      <c r="T745" s="29">
        <f t="array" ref="T745">IFERROR(_xlfn._xlws.FILTER(AO$4:AO$6723,(AO$4:AO$6723&gt;=0)*($AB$4:$AB$6723=$C745)*($AC$4:$AC$6723=$D745)*(ISNUMBER(_xlfn.XMATCH($AD$4:$AD$6723,$V745:$Z745,0)))),-1)</f>
        <v>48.823061294054703</v>
      </c>
      <c r="V745" t="s">
        <v>17</v>
      </c>
      <c r="AB745" t="s">
        <v>62</v>
      </c>
      <c r="AC745" t="s">
        <v>97</v>
      </c>
      <c r="AD745" s="19" t="s">
        <v>25</v>
      </c>
      <c r="AE745" s="18">
        <v>-1</v>
      </c>
      <c r="AF745" s="17">
        <v>-1</v>
      </c>
      <c r="AG745" s="17">
        <v>-1</v>
      </c>
      <c r="AH745" s="17">
        <v>-1</v>
      </c>
      <c r="AI745" s="17">
        <v>-1</v>
      </c>
      <c r="AJ745" s="17">
        <v>-1</v>
      </c>
      <c r="AK745" s="17">
        <v>-1</v>
      </c>
      <c r="AL745" s="17">
        <v>-1</v>
      </c>
      <c r="AM745" s="17">
        <v>-1</v>
      </c>
      <c r="AN745" s="17">
        <v>-1</v>
      </c>
      <c r="AO745" s="17">
        <v>-1</v>
      </c>
    </row>
    <row r="746" spans="3:41" x14ac:dyDescent="0.25">
      <c r="C746" t="s">
        <v>96</v>
      </c>
      <c r="D746" s="6" t="s">
        <v>49</v>
      </c>
      <c r="E746" t="s">
        <v>18</v>
      </c>
      <c r="F746" s="6">
        <v>2005</v>
      </c>
      <c r="G746" s="6" t="s">
        <v>14</v>
      </c>
      <c r="H746" s="6" t="s">
        <v>15</v>
      </c>
      <c r="I746" s="6"/>
      <c r="J746" s="29">
        <f t="array" ref="J746">IFERROR(_xlfn._xlws.FILTER(AE$4:AE$6723,(AE$4:AE$6723&gt;=0)*($AB$4:$AB$6723=$C746)*($AC$4:$AC$6723=$D746)*(ISNUMBER(_xlfn.XMATCH($AD$4:$AD$6723,$V746:$Z746,0)))),-1)</f>
        <v>-1</v>
      </c>
      <c r="K746" s="29">
        <f t="array" ref="K746">IFERROR(_xlfn._xlws.FILTER(AF$4:AF$6723,(AF$4:AF$6723&gt;=0)*($AB$4:$AB$6723=$C746)*($AC$4:$AC$6723=$D746)*(ISNUMBER(_xlfn.XMATCH($AD$4:$AD$6723,$V746:$Z746,0)))),-1)</f>
        <v>-1</v>
      </c>
      <c r="L746" s="29">
        <f t="array" ref="L746">IFERROR(_xlfn._xlws.FILTER(AG$4:AG$6723,(AG$4:AG$6723&gt;=0)*($AB$4:$AB$6723=$C746)*($AC$4:$AC$6723=$D746)*(ISNUMBER(_xlfn.XMATCH($AD$4:$AD$6723,$V746:$Z746,0)))),-1)</f>
        <v>-1</v>
      </c>
      <c r="M746" s="29">
        <f t="array" ref="M746">IFERROR(_xlfn._xlws.FILTER(AH$4:AH$6723,(AH$4:AH$6723&gt;=0)*($AB$4:$AB$6723=$C746)*($AC$4:$AC$6723=$D746)*(ISNUMBER(_xlfn.XMATCH($AD$4:$AD$6723,$V746:$Z746,0)))),-1)</f>
        <v>-1</v>
      </c>
      <c r="N746" s="29">
        <f t="array" ref="N746">IFERROR(_xlfn._xlws.FILTER(AI$4:AI$6723,(AI$4:AI$6723&gt;=0)*($AB$4:$AB$6723=$C746)*($AC$4:$AC$6723=$D746)*(ISNUMBER(_xlfn.XMATCH($AD$4:$AD$6723,$V746:$Z746,0)))),-1)</f>
        <v>-1</v>
      </c>
      <c r="O746" s="29">
        <f t="array" ref="O746">IFERROR(_xlfn._xlws.FILTER(AJ$4:AJ$6723,(AJ$4:AJ$6723&gt;=0)*($AB$4:$AB$6723=$C746)*($AC$4:$AC$6723=$D746)*(ISNUMBER(_xlfn.XMATCH($AD$4:$AD$6723,$V746:$Z746,0)))),-1)</f>
        <v>-1</v>
      </c>
      <c r="P746" s="29">
        <f t="array" ref="P746">IFERROR(_xlfn._xlws.FILTER(AK$4:AK$6723,(AK$4:AK$6723&gt;=0)*($AB$4:$AB$6723=$C746)*($AC$4:$AC$6723=$D746)*(ISNUMBER(_xlfn.XMATCH($AD$4:$AD$6723,$V746:$Z746,0)))),-1)</f>
        <v>-1</v>
      </c>
      <c r="Q746" s="29">
        <f t="array" ref="Q746">IFERROR(_xlfn._xlws.FILTER(AL$4:AL$6723,(AL$4:AL$6723&gt;=0)*($AB$4:$AB$6723=$C746)*($AC$4:$AC$6723=$D746)*(ISNUMBER(_xlfn.XMATCH($AD$4:$AD$6723,$V746:$Z746,0)))),-1)</f>
        <v>-1</v>
      </c>
      <c r="R746" s="29">
        <f t="array" ref="R746">IFERROR(_xlfn._xlws.FILTER(AM$4:AM$6723,(AM$4:AM$6723&gt;=0)*($AB$4:$AB$6723=$C746)*($AC$4:$AC$6723=$D746)*(ISNUMBER(_xlfn.XMATCH($AD$4:$AD$6723,$V746:$Z746,0)))),-1)</f>
        <v>-1</v>
      </c>
      <c r="S746" s="29">
        <f t="array" ref="S746">IFERROR(_xlfn._xlws.FILTER(AN$4:AN$6723,(AN$4:AN$6723&gt;=0)*($AB$4:$AB$6723=$C746)*($AC$4:$AC$6723=$D746)*(ISNUMBER(_xlfn.XMATCH($AD$4:$AD$6723,$V746:$Z746,0)))),-1)</f>
        <v>-1</v>
      </c>
      <c r="T746" s="29">
        <f t="array" ref="T746">IFERROR(_xlfn._xlws.FILTER(AO$4:AO$6723,(AO$4:AO$6723&gt;=0)*($AB$4:$AB$6723=$C746)*($AC$4:$AC$6723=$D746)*(ISNUMBER(_xlfn.XMATCH($AD$4:$AD$6723,$V746:$Z746,0)))),-1)</f>
        <v>-1</v>
      </c>
      <c r="V746" t="s">
        <v>18</v>
      </c>
      <c r="AB746" t="s">
        <v>62</v>
      </c>
      <c r="AC746" t="s">
        <v>97</v>
      </c>
      <c r="AD746" s="19" t="s">
        <v>87</v>
      </c>
      <c r="AE746" s="18">
        <v>-1</v>
      </c>
      <c r="AF746" s="17">
        <v>-1</v>
      </c>
      <c r="AG746" s="17">
        <v>-1</v>
      </c>
      <c r="AH746" s="17">
        <v>-1</v>
      </c>
      <c r="AI746" s="17">
        <v>-1</v>
      </c>
      <c r="AJ746" s="17">
        <v>-1</v>
      </c>
      <c r="AK746" s="17">
        <v>-1</v>
      </c>
      <c r="AL746" s="17">
        <v>-1</v>
      </c>
      <c r="AM746" s="17">
        <v>-1</v>
      </c>
      <c r="AN746" s="17">
        <v>-1</v>
      </c>
      <c r="AO746" s="17">
        <v>-1</v>
      </c>
    </row>
    <row r="747" spans="3:41" x14ac:dyDescent="0.25">
      <c r="C747" t="s">
        <v>96</v>
      </c>
      <c r="D747" s="6" t="s">
        <v>49</v>
      </c>
      <c r="E747" t="s">
        <v>63</v>
      </c>
      <c r="F747" s="6">
        <v>2005</v>
      </c>
      <c r="G747" s="6" t="s">
        <v>14</v>
      </c>
      <c r="H747" s="6" t="s">
        <v>15</v>
      </c>
      <c r="J747" s="29">
        <f t="array" ref="J747">IFERROR(_xlfn._xlws.FILTER(AE$4:AE$6723,(AE$4:AE$6723&gt;=0)*($AB$4:$AB$6723=$C747)*($AC$4:$AC$6723=$D747)*(ISNUMBER(_xlfn.XMATCH($AD$4:$AD$6723,$V747:$Z747,0)))),-1)</f>
        <v>18.68583506654295</v>
      </c>
      <c r="K747" s="29">
        <f t="array" ref="K747">IFERROR(_xlfn._xlws.FILTER(AF$4:AF$6723,(AF$4:AF$6723&gt;=0)*($AB$4:$AB$6723=$C747)*($AC$4:$AC$6723=$D747)*(ISNUMBER(_xlfn.XMATCH($AD$4:$AD$6723,$V747:$Z747,0)))),-1)</f>
        <v>21.843146751328799</v>
      </c>
      <c r="L747" s="29">
        <f t="array" ref="L747">IFERROR(_xlfn._xlws.FILTER(AG$4:AG$6723,(AG$4:AG$6723&gt;=0)*($AB$4:$AB$6723=$C747)*($AC$4:$AC$6723=$D747)*(ISNUMBER(_xlfn.XMATCH($AD$4:$AD$6723,$V747:$Z747,0)))),-1)</f>
        <v>28.2103063794621</v>
      </c>
      <c r="M747" s="29">
        <f t="array" ref="M747">IFERROR(_xlfn._xlws.FILTER(AH$4:AH$6723,(AH$4:AH$6723&gt;=0)*($AB$4:$AB$6723=$C747)*($AC$4:$AC$6723=$D747)*(ISNUMBER(_xlfn.XMATCH($AD$4:$AD$6723,$V747:$Z747,0)))),-1)</f>
        <v>29.762694092574201</v>
      </c>
      <c r="N747" s="29">
        <f t="array" ref="N747">IFERROR(_xlfn._xlws.FILTER(AI$4:AI$6723,(AI$4:AI$6723&gt;=0)*($AB$4:$AB$6723=$C747)*($AC$4:$AC$6723=$D747)*(ISNUMBER(_xlfn.XMATCH($AD$4:$AD$6723,$V747:$Z747,0)))),-1)</f>
        <v>34.904555828333201</v>
      </c>
      <c r="O747" s="29">
        <f t="array" ref="O747">IFERROR(_xlfn._xlws.FILTER(AJ$4:AJ$6723,(AJ$4:AJ$6723&gt;=0)*($AB$4:$AB$6723=$C747)*($AC$4:$AC$6723=$D747)*(ISNUMBER(_xlfn.XMATCH($AD$4:$AD$6723,$V747:$Z747,0)))),-1)</f>
        <v>36.819689009544099</v>
      </c>
      <c r="P747" s="29">
        <f t="array" ref="P747">IFERROR(_xlfn._xlws.FILTER(AK$4:AK$6723,(AK$4:AK$6723&gt;=0)*($AB$4:$AB$6723=$C747)*($AC$4:$AC$6723=$D747)*(ISNUMBER(_xlfn.XMATCH($AD$4:$AD$6723,$V747:$Z747,0)))),-1)</f>
        <v>38.047281148327798</v>
      </c>
      <c r="Q747" s="29">
        <f t="array" ref="Q747">IFERROR(_xlfn._xlws.FILTER(AL$4:AL$6723,(AL$4:AL$6723&gt;=0)*($AB$4:$AB$6723=$C747)*($AC$4:$AC$6723=$D747)*(ISNUMBER(_xlfn.XMATCH($AD$4:$AD$6723,$V747:$Z747,0)))),-1)</f>
        <v>38.610345170439302</v>
      </c>
      <c r="R747" s="29">
        <f t="array" ref="R747">IFERROR(_xlfn._xlws.FILTER(AM$4:AM$6723,(AM$4:AM$6723&gt;=0)*($AB$4:$AB$6723=$C747)*($AC$4:$AC$6723=$D747)*(ISNUMBER(_xlfn.XMATCH($AD$4:$AD$6723,$V747:$Z747,0)))),-1)</f>
        <v>39.618359283625402</v>
      </c>
      <c r="S747" s="29">
        <f t="array" ref="S747">IFERROR(_xlfn._xlws.FILTER(AN$4:AN$6723,(AN$4:AN$6723&gt;=0)*($AB$4:$AB$6723=$C747)*($AC$4:$AC$6723=$D747)*(ISNUMBER(_xlfn.XMATCH($AD$4:$AD$6723,$V747:$Z747,0)))),-1)</f>
        <v>39.618359283625402</v>
      </c>
      <c r="T747" s="29">
        <f t="array" ref="T747">IFERROR(_xlfn._xlws.FILTER(AO$4:AO$6723,(AO$4:AO$6723&gt;=0)*($AB$4:$AB$6723=$C747)*($AC$4:$AC$6723=$D747)*(ISNUMBER(_xlfn.XMATCH($AD$4:$AD$6723,$V747:$Z747,0)))),-1)</f>
        <v>39.618359283625402</v>
      </c>
      <c r="V747" t="s">
        <v>63</v>
      </c>
      <c r="AB747" t="s">
        <v>62</v>
      </c>
      <c r="AC747" t="s">
        <v>97</v>
      </c>
      <c r="AD747" s="19" t="s">
        <v>83</v>
      </c>
      <c r="AE747" s="18">
        <v>-1</v>
      </c>
      <c r="AF747" s="17">
        <v>-1</v>
      </c>
      <c r="AG747" s="17">
        <v>-1</v>
      </c>
      <c r="AH747" s="17">
        <v>-1</v>
      </c>
      <c r="AI747" s="17">
        <v>-1</v>
      </c>
      <c r="AJ747" s="17">
        <v>-1</v>
      </c>
      <c r="AK747" s="17">
        <v>-1</v>
      </c>
      <c r="AL747" s="17">
        <v>-1</v>
      </c>
      <c r="AM747" s="17">
        <v>-1</v>
      </c>
      <c r="AN747" s="17">
        <v>-1</v>
      </c>
      <c r="AO747" s="17">
        <v>-1</v>
      </c>
    </row>
    <row r="748" spans="3:41" x14ac:dyDescent="0.25">
      <c r="C748" t="s">
        <v>96</v>
      </c>
      <c r="D748" s="6" t="s">
        <v>49</v>
      </c>
      <c r="E748" t="s">
        <v>21</v>
      </c>
      <c r="F748" s="6">
        <v>2005</v>
      </c>
      <c r="G748" s="6" t="s">
        <v>14</v>
      </c>
      <c r="H748" s="6" t="s">
        <v>15</v>
      </c>
      <c r="J748" s="29">
        <f t="array" ref="J748">IFERROR(_xlfn._xlws.FILTER(AE$4:AE$6723,(AE$4:AE$6723&gt;=0)*($AB$4:$AB$6723=$C748)*($AC$4:$AC$6723=$D748)*(ISNUMBER(_xlfn.XMATCH($AD$4:$AD$6723,$V748:$Z748,0)))),-1)</f>
        <v>-1</v>
      </c>
      <c r="K748" s="29">
        <f t="array" ref="K748">IFERROR(_xlfn._xlws.FILTER(AF$4:AF$6723,(AF$4:AF$6723&gt;=0)*($AB$4:$AB$6723=$C748)*($AC$4:$AC$6723=$D748)*(ISNUMBER(_xlfn.XMATCH($AD$4:$AD$6723,$V748:$Z748,0)))),-1)</f>
        <v>-1</v>
      </c>
      <c r="L748" s="29">
        <f t="array" ref="L748">IFERROR(_xlfn._xlws.FILTER(AG$4:AG$6723,(AG$4:AG$6723&gt;=0)*($AB$4:$AB$6723=$C748)*($AC$4:$AC$6723=$D748)*(ISNUMBER(_xlfn.XMATCH($AD$4:$AD$6723,$V748:$Z748,0)))),-1)</f>
        <v>-1</v>
      </c>
      <c r="M748" s="29">
        <f t="array" ref="M748">IFERROR(_xlfn._xlws.FILTER(AH$4:AH$6723,(AH$4:AH$6723&gt;=0)*($AB$4:$AB$6723=$C748)*($AC$4:$AC$6723=$D748)*(ISNUMBER(_xlfn.XMATCH($AD$4:$AD$6723,$V748:$Z748,0)))),-1)</f>
        <v>-1</v>
      </c>
      <c r="N748" s="29">
        <f t="array" ref="N748">IFERROR(_xlfn._xlws.FILTER(AI$4:AI$6723,(AI$4:AI$6723&gt;=0)*($AB$4:$AB$6723=$C748)*($AC$4:$AC$6723=$D748)*(ISNUMBER(_xlfn.XMATCH($AD$4:$AD$6723,$V748:$Z748,0)))),-1)</f>
        <v>-1</v>
      </c>
      <c r="O748" s="29">
        <f t="array" ref="O748">IFERROR(_xlfn._xlws.FILTER(AJ$4:AJ$6723,(AJ$4:AJ$6723&gt;=0)*($AB$4:$AB$6723=$C748)*($AC$4:$AC$6723=$D748)*(ISNUMBER(_xlfn.XMATCH($AD$4:$AD$6723,$V748:$Z748,0)))),-1)</f>
        <v>-1</v>
      </c>
      <c r="P748" s="29">
        <f t="array" ref="P748">IFERROR(_xlfn._xlws.FILTER(AK$4:AK$6723,(AK$4:AK$6723&gt;=0)*($AB$4:$AB$6723=$C748)*($AC$4:$AC$6723=$D748)*(ISNUMBER(_xlfn.XMATCH($AD$4:$AD$6723,$V748:$Z748,0)))),-1)</f>
        <v>-1</v>
      </c>
      <c r="Q748" s="29">
        <f t="array" ref="Q748">IFERROR(_xlfn._xlws.FILTER(AL$4:AL$6723,(AL$4:AL$6723&gt;=0)*($AB$4:$AB$6723=$C748)*($AC$4:$AC$6723=$D748)*(ISNUMBER(_xlfn.XMATCH($AD$4:$AD$6723,$V748:$Z748,0)))),-1)</f>
        <v>-1</v>
      </c>
      <c r="R748" s="29">
        <f t="array" ref="R748">IFERROR(_xlfn._xlws.FILTER(AM$4:AM$6723,(AM$4:AM$6723&gt;=0)*($AB$4:$AB$6723=$C748)*($AC$4:$AC$6723=$D748)*(ISNUMBER(_xlfn.XMATCH($AD$4:$AD$6723,$V748:$Z748,0)))),-1)</f>
        <v>-1</v>
      </c>
      <c r="S748" s="29">
        <f t="array" ref="S748">IFERROR(_xlfn._xlws.FILTER(AN$4:AN$6723,(AN$4:AN$6723&gt;=0)*($AB$4:$AB$6723=$C748)*($AC$4:$AC$6723=$D748)*(ISNUMBER(_xlfn.XMATCH($AD$4:$AD$6723,$V748:$Z748,0)))),-1)</f>
        <v>-1</v>
      </c>
      <c r="T748" s="29">
        <f t="array" ref="T748">IFERROR(_xlfn._xlws.FILTER(AO$4:AO$6723,(AO$4:AO$6723&gt;=0)*($AB$4:$AB$6723=$C748)*($AC$4:$AC$6723=$D748)*(ISNUMBER(_xlfn.XMATCH($AD$4:$AD$6723,$V748:$Z748,0)))),-1)</f>
        <v>-1</v>
      </c>
      <c r="V748" t="s">
        <v>21</v>
      </c>
      <c r="AB748" t="s">
        <v>62</v>
      </c>
      <c r="AC748" t="s">
        <v>97</v>
      </c>
      <c r="AD748" s="19" t="s">
        <v>74</v>
      </c>
      <c r="AE748" s="18">
        <v>8.4051580882714916</v>
      </c>
      <c r="AF748" s="17">
        <v>10.786611299829699</v>
      </c>
      <c r="AG748" s="17">
        <v>19.535948700102701</v>
      </c>
      <c r="AH748" s="17">
        <v>18.733459817303501</v>
      </c>
      <c r="AI748" s="17">
        <v>24.929301316487301</v>
      </c>
      <c r="AJ748" s="17">
        <v>27.5484702552986</v>
      </c>
      <c r="AK748" s="17">
        <v>29.445217923428</v>
      </c>
      <c r="AL748" s="17">
        <v>30.4800264728912</v>
      </c>
      <c r="AM748" s="17">
        <v>31.687829264272001</v>
      </c>
      <c r="AN748" s="17">
        <v>31.687829264272001</v>
      </c>
      <c r="AO748" s="17">
        <v>31.687829264272001</v>
      </c>
    </row>
    <row r="749" spans="3:41" x14ac:dyDescent="0.25">
      <c r="C749" t="s">
        <v>96</v>
      </c>
      <c r="D749" s="6" t="s">
        <v>49</v>
      </c>
      <c r="E749" t="s">
        <v>22</v>
      </c>
      <c r="F749" s="6">
        <v>2005</v>
      </c>
      <c r="G749" s="6" t="s">
        <v>14</v>
      </c>
      <c r="H749" s="6" t="s">
        <v>15</v>
      </c>
      <c r="J749" s="29">
        <f t="array" ref="J749">IFERROR(_xlfn._xlws.FILTER(AE$4:AE$6723,(AE$4:AE$6723&gt;=0)*($AB$4:$AB$6723=$C749)*($AC$4:$AC$6723=$D749)*(ISNUMBER(_xlfn.XMATCH($AD$4:$AD$6723,$V749:$Z749,0)))),-1)</f>
        <v>-1</v>
      </c>
      <c r="K749" s="29">
        <f t="array" ref="K749">IFERROR(_xlfn._xlws.FILTER(AF$4:AF$6723,(AF$4:AF$6723&gt;=0)*($AB$4:$AB$6723=$C749)*($AC$4:$AC$6723=$D749)*(ISNUMBER(_xlfn.XMATCH($AD$4:$AD$6723,$V749:$Z749,0)))),-1)</f>
        <v>-1</v>
      </c>
      <c r="L749" s="29">
        <f t="array" ref="L749">IFERROR(_xlfn._xlws.FILTER(AG$4:AG$6723,(AG$4:AG$6723&gt;=0)*($AB$4:$AB$6723=$C749)*($AC$4:$AC$6723=$D749)*(ISNUMBER(_xlfn.XMATCH($AD$4:$AD$6723,$V749:$Z749,0)))),-1)</f>
        <v>-1</v>
      </c>
      <c r="M749" s="29">
        <f t="array" ref="M749">IFERROR(_xlfn._xlws.FILTER(AH$4:AH$6723,(AH$4:AH$6723&gt;=0)*($AB$4:$AB$6723=$C749)*($AC$4:$AC$6723=$D749)*(ISNUMBER(_xlfn.XMATCH($AD$4:$AD$6723,$V749:$Z749,0)))),-1)</f>
        <v>-1</v>
      </c>
      <c r="N749" s="29">
        <f t="array" ref="N749">IFERROR(_xlfn._xlws.FILTER(AI$4:AI$6723,(AI$4:AI$6723&gt;=0)*($AB$4:$AB$6723=$C749)*($AC$4:$AC$6723=$D749)*(ISNUMBER(_xlfn.XMATCH($AD$4:$AD$6723,$V749:$Z749,0)))),-1)</f>
        <v>-1</v>
      </c>
      <c r="O749" s="29">
        <f t="array" ref="O749">IFERROR(_xlfn._xlws.FILTER(AJ$4:AJ$6723,(AJ$4:AJ$6723&gt;=0)*($AB$4:$AB$6723=$C749)*($AC$4:$AC$6723=$D749)*(ISNUMBER(_xlfn.XMATCH($AD$4:$AD$6723,$V749:$Z749,0)))),-1)</f>
        <v>-1</v>
      </c>
      <c r="P749" s="29">
        <f t="array" ref="P749">IFERROR(_xlfn._xlws.FILTER(AK$4:AK$6723,(AK$4:AK$6723&gt;=0)*($AB$4:$AB$6723=$C749)*($AC$4:$AC$6723=$D749)*(ISNUMBER(_xlfn.XMATCH($AD$4:$AD$6723,$V749:$Z749,0)))),-1)</f>
        <v>-1</v>
      </c>
      <c r="Q749" s="29">
        <f t="array" ref="Q749">IFERROR(_xlfn._xlws.FILTER(AL$4:AL$6723,(AL$4:AL$6723&gt;=0)*($AB$4:$AB$6723=$C749)*($AC$4:$AC$6723=$D749)*(ISNUMBER(_xlfn.XMATCH($AD$4:$AD$6723,$V749:$Z749,0)))),-1)</f>
        <v>-1</v>
      </c>
      <c r="R749" s="29">
        <f t="array" ref="R749">IFERROR(_xlfn._xlws.FILTER(AM$4:AM$6723,(AM$4:AM$6723&gt;=0)*($AB$4:$AB$6723=$C749)*($AC$4:$AC$6723=$D749)*(ISNUMBER(_xlfn.XMATCH($AD$4:$AD$6723,$V749:$Z749,0)))),-1)</f>
        <v>-1</v>
      </c>
      <c r="S749" s="29">
        <f t="array" ref="S749">IFERROR(_xlfn._xlws.FILTER(AN$4:AN$6723,(AN$4:AN$6723&gt;=0)*($AB$4:$AB$6723=$C749)*($AC$4:$AC$6723=$D749)*(ISNUMBER(_xlfn.XMATCH($AD$4:$AD$6723,$V749:$Z749,0)))),-1)</f>
        <v>-1</v>
      </c>
      <c r="T749" s="29">
        <f t="array" ref="T749">IFERROR(_xlfn._xlws.FILTER(AO$4:AO$6723,(AO$4:AO$6723&gt;=0)*($AB$4:$AB$6723=$C749)*($AC$4:$AC$6723=$D749)*(ISNUMBER(_xlfn.XMATCH($AD$4:$AD$6723,$V749:$Z749,0)))),-1)</f>
        <v>-1</v>
      </c>
      <c r="V749" s="19" t="s">
        <v>66</v>
      </c>
      <c r="W749" s="19" t="s">
        <v>67</v>
      </c>
      <c r="X749" s="19" t="s">
        <v>68</v>
      </c>
      <c r="Y749" s="19" t="s">
        <v>69</v>
      </c>
      <c r="Z749" s="19" t="s">
        <v>70</v>
      </c>
      <c r="AB749" t="s">
        <v>62</v>
      </c>
      <c r="AC749" t="s">
        <v>97</v>
      </c>
      <c r="AD749" s="19" t="s">
        <v>85</v>
      </c>
      <c r="AE749" s="18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</row>
    <row r="750" spans="3:41" x14ac:dyDescent="0.25">
      <c r="C750" t="s">
        <v>96</v>
      </c>
      <c r="D750" s="6" t="s">
        <v>49</v>
      </c>
      <c r="E750" t="s">
        <v>23</v>
      </c>
      <c r="F750" s="6">
        <v>2005</v>
      </c>
      <c r="G750" s="6" t="s">
        <v>14</v>
      </c>
      <c r="H750" s="6" t="s">
        <v>15</v>
      </c>
      <c r="J750" s="29">
        <f t="array" ref="J750">IFERROR(_xlfn._xlws.FILTER(AE$4:AE$6723,(AE$4:AE$6723&gt;=0)*($AB$4:$AB$6723=$C750)*($AC$4:$AC$6723=$D750)*(ISNUMBER(_xlfn.XMATCH($AD$4:$AD$6723,$V750:$Z750,0)))),-1)</f>
        <v>-1</v>
      </c>
      <c r="K750" s="29">
        <f t="array" ref="K750">IFERROR(_xlfn._xlws.FILTER(AF$4:AF$6723,(AF$4:AF$6723&gt;=0)*($AB$4:$AB$6723=$C750)*($AC$4:$AC$6723=$D750)*(ISNUMBER(_xlfn.XMATCH($AD$4:$AD$6723,$V750:$Z750,0)))),-1)</f>
        <v>-1</v>
      </c>
      <c r="L750" s="29">
        <f t="array" ref="L750">IFERROR(_xlfn._xlws.FILTER(AG$4:AG$6723,(AG$4:AG$6723&gt;=0)*($AB$4:$AB$6723=$C750)*($AC$4:$AC$6723=$D750)*(ISNUMBER(_xlfn.XMATCH($AD$4:$AD$6723,$V750:$Z750,0)))),-1)</f>
        <v>-1</v>
      </c>
      <c r="M750" s="29">
        <f t="array" ref="M750">IFERROR(_xlfn._xlws.FILTER(AH$4:AH$6723,(AH$4:AH$6723&gt;=0)*($AB$4:$AB$6723=$C750)*($AC$4:$AC$6723=$D750)*(ISNUMBER(_xlfn.XMATCH($AD$4:$AD$6723,$V750:$Z750,0)))),-1)</f>
        <v>-1</v>
      </c>
      <c r="N750" s="29">
        <f t="array" ref="N750">IFERROR(_xlfn._xlws.FILTER(AI$4:AI$6723,(AI$4:AI$6723&gt;=0)*($AB$4:$AB$6723=$C750)*($AC$4:$AC$6723=$D750)*(ISNUMBER(_xlfn.XMATCH($AD$4:$AD$6723,$V750:$Z750,0)))),-1)</f>
        <v>-1</v>
      </c>
      <c r="O750" s="29">
        <f t="array" ref="O750">IFERROR(_xlfn._xlws.FILTER(AJ$4:AJ$6723,(AJ$4:AJ$6723&gt;=0)*($AB$4:$AB$6723=$C750)*($AC$4:$AC$6723=$D750)*(ISNUMBER(_xlfn.XMATCH($AD$4:$AD$6723,$V750:$Z750,0)))),-1)</f>
        <v>-1</v>
      </c>
      <c r="P750" s="29">
        <f t="array" ref="P750">IFERROR(_xlfn._xlws.FILTER(AK$4:AK$6723,(AK$4:AK$6723&gt;=0)*($AB$4:$AB$6723=$C750)*($AC$4:$AC$6723=$D750)*(ISNUMBER(_xlfn.XMATCH($AD$4:$AD$6723,$V750:$Z750,0)))),-1)</f>
        <v>-1</v>
      </c>
      <c r="Q750" s="29">
        <f t="array" ref="Q750">IFERROR(_xlfn._xlws.FILTER(AL$4:AL$6723,(AL$4:AL$6723&gt;=0)*($AB$4:$AB$6723=$C750)*($AC$4:$AC$6723=$D750)*(ISNUMBER(_xlfn.XMATCH($AD$4:$AD$6723,$V750:$Z750,0)))),-1)</f>
        <v>-1</v>
      </c>
      <c r="R750" s="29">
        <f t="array" ref="R750">IFERROR(_xlfn._xlws.FILTER(AM$4:AM$6723,(AM$4:AM$6723&gt;=0)*($AB$4:$AB$6723=$C750)*($AC$4:$AC$6723=$D750)*(ISNUMBER(_xlfn.XMATCH($AD$4:$AD$6723,$V750:$Z750,0)))),-1)</f>
        <v>-1</v>
      </c>
      <c r="S750" s="29">
        <f t="array" ref="S750">IFERROR(_xlfn._xlws.FILTER(AN$4:AN$6723,(AN$4:AN$6723&gt;=0)*($AB$4:$AB$6723=$C750)*($AC$4:$AC$6723=$D750)*(ISNUMBER(_xlfn.XMATCH($AD$4:$AD$6723,$V750:$Z750,0)))),-1)</f>
        <v>-1</v>
      </c>
      <c r="T750" s="29">
        <f t="array" ref="T750">IFERROR(_xlfn._xlws.FILTER(AO$4:AO$6723,(AO$4:AO$6723&gt;=0)*($AB$4:$AB$6723=$C750)*($AC$4:$AC$6723=$D750)*(ISNUMBER(_xlfn.XMATCH($AD$4:$AD$6723,$V750:$Z750,0)))),-1)</f>
        <v>-1</v>
      </c>
      <c r="V750" t="s">
        <v>70</v>
      </c>
      <c r="AB750" t="s">
        <v>62</v>
      </c>
      <c r="AC750" t="s">
        <v>97</v>
      </c>
      <c r="AD750" s="19" t="s">
        <v>27</v>
      </c>
      <c r="AE750" s="18">
        <v>59.532871676928607</v>
      </c>
      <c r="AF750" s="17">
        <v>55.585908894687201</v>
      </c>
      <c r="AG750" s="17">
        <v>46.639973843363798</v>
      </c>
      <c r="AH750" s="17">
        <v>45.1924971956634</v>
      </c>
      <c r="AI750" s="17">
        <v>42.6822408830553</v>
      </c>
      <c r="AJ750" s="17">
        <v>42.6822408830553</v>
      </c>
      <c r="AK750" s="17">
        <v>42.6822408830553</v>
      </c>
      <c r="AL750" s="17">
        <v>42.6822408830553</v>
      </c>
      <c r="AM750" s="17">
        <v>42.6822408830553</v>
      </c>
      <c r="AN750" s="17">
        <v>42.6822408830553</v>
      </c>
      <c r="AO750" s="17">
        <v>42.6822408830553</v>
      </c>
    </row>
    <row r="751" spans="3:41" x14ac:dyDescent="0.25">
      <c r="C751" t="s">
        <v>96</v>
      </c>
      <c r="D751" s="6" t="s">
        <v>49</v>
      </c>
      <c r="E751" t="s">
        <v>24</v>
      </c>
      <c r="F751" s="6">
        <v>2005</v>
      </c>
      <c r="G751" s="6" t="s">
        <v>14</v>
      </c>
      <c r="H751" s="6" t="s">
        <v>15</v>
      </c>
      <c r="J751" s="29">
        <f t="array" ref="J751">IFERROR(_xlfn._xlws.FILTER(AE$4:AE$6723,(AE$4:AE$6723&gt;=0)*($AB$4:$AB$6723=$C751)*($AC$4:$AC$6723=$D751)*(ISNUMBER(_xlfn.XMATCH($AD$4:$AD$6723,$V751:$Z751,0)))),-1)</f>
        <v>25.123651927011679</v>
      </c>
      <c r="K751" s="29">
        <f t="array" ref="K751">IFERROR(_xlfn._xlws.FILTER(AF$4:AF$6723,(AF$4:AF$6723&gt;=0)*($AB$4:$AB$6723=$C751)*($AC$4:$AC$6723=$D751)*(ISNUMBER(_xlfn.XMATCH($AD$4:$AD$6723,$V751:$Z751,0)))),-1)</f>
        <v>24.448432152331701</v>
      </c>
      <c r="L751" s="29">
        <f t="array" ref="L751">IFERROR(_xlfn._xlws.FILTER(AG$4:AG$6723,(AG$4:AG$6723&gt;=0)*($AB$4:$AB$6723=$C751)*($AC$4:$AC$6723=$D751)*(ISNUMBER(_xlfn.XMATCH($AD$4:$AD$6723,$V751:$Z751,0)))),-1)</f>
        <v>20.199637200000002</v>
      </c>
      <c r="M751" s="29">
        <f t="array" ref="M751">IFERROR(_xlfn._xlws.FILTER(AH$4:AH$6723,(AH$4:AH$6723&gt;=0)*($AB$4:$AB$6723=$C751)*($AC$4:$AC$6723=$D751)*(ISNUMBER(_xlfn.XMATCH($AD$4:$AD$6723,$V751:$Z751,0)))),-1)</f>
        <v>21.311205014145798</v>
      </c>
      <c r="N751" s="29">
        <f t="array" ref="N751">IFERROR(_xlfn._xlws.FILTER(AI$4:AI$6723,(AI$4:AI$6723&gt;=0)*($AB$4:$AB$6723=$C751)*($AC$4:$AC$6723=$D751)*(ISNUMBER(_xlfn.XMATCH($AD$4:$AD$6723,$V751:$Z751,0)))),-1)</f>
        <v>24.992970826888399</v>
      </c>
      <c r="O751" s="29">
        <f t="array" ref="O751">IFERROR(_xlfn._xlws.FILTER(AJ$4:AJ$6723,(AJ$4:AJ$6723&gt;=0)*($AB$4:$AB$6723=$C751)*($AC$4:$AC$6723=$D751)*(ISNUMBER(_xlfn.XMATCH($AD$4:$AD$6723,$V751:$Z751,0)))),-1)</f>
        <v>26.3642779984513</v>
      </c>
      <c r="P751" s="29">
        <f t="array" ref="P751">IFERROR(_xlfn._xlws.FILTER(AK$4:AK$6723,(AK$4:AK$6723&gt;=0)*($AB$4:$AB$6723=$C751)*($AC$4:$AC$6723=$D751)*(ISNUMBER(_xlfn.XMATCH($AD$4:$AD$6723,$V751:$Z751,0)))),-1)</f>
        <v>27.2432800021679</v>
      </c>
      <c r="Q751" s="29">
        <f t="array" ref="Q751">IFERROR(_xlfn._xlws.FILTER(AL$4:AL$6723,(AL$4:AL$6723&gt;=0)*($AB$4:$AB$6723=$C751)*($AC$4:$AC$6723=$D751)*(ISNUMBER(_xlfn.XMATCH($AD$4:$AD$6723,$V751:$Z751,0)))),-1)</f>
        <v>27.646454955818999</v>
      </c>
      <c r="R751" s="29">
        <f t="array" ref="R751">IFERROR(_xlfn._xlws.FILTER(AM$4:AM$6723,(AM$4:AM$6723&gt;=0)*($AB$4:$AB$6723=$C751)*($AC$4:$AC$6723=$D751)*(ISNUMBER(_xlfn.XMATCH($AD$4:$AD$6723,$V751:$Z751,0)))),-1)</f>
        <v>28.368230859453199</v>
      </c>
      <c r="S751" s="29">
        <f t="array" ref="S751">IFERROR(_xlfn._xlws.FILTER(AN$4:AN$6723,(AN$4:AN$6723&gt;=0)*($AB$4:$AB$6723=$C751)*($AC$4:$AC$6723=$D751)*(ISNUMBER(_xlfn.XMATCH($AD$4:$AD$6723,$V751:$Z751,0)))),-1)</f>
        <v>28.368230859453199</v>
      </c>
      <c r="T751" s="29">
        <f t="array" ref="T751">IFERROR(_xlfn._xlws.FILTER(AO$4:AO$6723,(AO$4:AO$6723&gt;=0)*($AB$4:$AB$6723=$C751)*($AC$4:$AC$6723=$D751)*(ISNUMBER(_xlfn.XMATCH($AD$4:$AD$6723,$V751:$Z751,0)))),-1)</f>
        <v>28.368230859453199</v>
      </c>
      <c r="V751" t="s">
        <v>72</v>
      </c>
      <c r="W751" s="21"/>
      <c r="X751" s="21"/>
      <c r="Y751" s="25" t="s">
        <v>73</v>
      </c>
      <c r="AB751" t="s">
        <v>62</v>
      </c>
      <c r="AC751" t="s">
        <v>97</v>
      </c>
      <c r="AD751" s="19" t="s">
        <v>88</v>
      </c>
      <c r="AE751" s="18">
        <v>-1</v>
      </c>
      <c r="AF751" s="17">
        <v>-1</v>
      </c>
      <c r="AG751" s="17">
        <v>-1</v>
      </c>
      <c r="AH751" s="17">
        <v>-1</v>
      </c>
      <c r="AI751" s="17">
        <v>-1</v>
      </c>
      <c r="AJ751" s="17">
        <v>-1</v>
      </c>
      <c r="AK751" s="17">
        <v>-1</v>
      </c>
      <c r="AL751" s="17">
        <v>-1</v>
      </c>
      <c r="AM751" s="17">
        <v>-1</v>
      </c>
      <c r="AN751" s="17">
        <v>-1</v>
      </c>
      <c r="AO751" s="17">
        <v>-1</v>
      </c>
    </row>
    <row r="752" spans="3:41" x14ac:dyDescent="0.25">
      <c r="C752" t="s">
        <v>96</v>
      </c>
      <c r="D752" s="6" t="s">
        <v>49</v>
      </c>
      <c r="E752" t="s">
        <v>25</v>
      </c>
      <c r="F752" s="6">
        <v>2005</v>
      </c>
      <c r="G752" s="6" t="s">
        <v>14</v>
      </c>
      <c r="H752" s="6" t="s">
        <v>15</v>
      </c>
      <c r="J752" s="29">
        <f t="array" ref="J752">IFERROR(_xlfn._xlws.FILTER(AE$4:AE$6723,(AE$4:AE$6723&gt;=0)*($AB$4:$AB$6723=$C752)*($AC$4:$AC$6723=$D752)*(ISNUMBER(_xlfn.XMATCH($AD$4:$AD$6723,$V752:$Z752,0)))),-1)</f>
        <v>-1</v>
      </c>
      <c r="K752" s="29">
        <f t="array" ref="K752">IFERROR(_xlfn._xlws.FILTER(AF$4:AF$6723,(AF$4:AF$6723&gt;=0)*($AB$4:$AB$6723=$C752)*($AC$4:$AC$6723=$D752)*(ISNUMBER(_xlfn.XMATCH($AD$4:$AD$6723,$V752:$Z752,0)))),-1)</f>
        <v>-1</v>
      </c>
      <c r="L752" s="29">
        <f t="array" ref="L752">IFERROR(_xlfn._xlws.FILTER(AG$4:AG$6723,(AG$4:AG$6723&gt;=0)*($AB$4:$AB$6723=$C752)*($AC$4:$AC$6723=$D752)*(ISNUMBER(_xlfn.XMATCH($AD$4:$AD$6723,$V752:$Z752,0)))),-1)</f>
        <v>-1</v>
      </c>
      <c r="M752" s="29">
        <f t="array" ref="M752">IFERROR(_xlfn._xlws.FILTER(AH$4:AH$6723,(AH$4:AH$6723&gt;=0)*($AB$4:$AB$6723=$C752)*($AC$4:$AC$6723=$D752)*(ISNUMBER(_xlfn.XMATCH($AD$4:$AD$6723,$V752:$Z752,0)))),-1)</f>
        <v>-1</v>
      </c>
      <c r="N752" s="29">
        <f t="array" ref="N752">IFERROR(_xlfn._xlws.FILTER(AI$4:AI$6723,(AI$4:AI$6723&gt;=0)*($AB$4:$AB$6723=$C752)*($AC$4:$AC$6723=$D752)*(ISNUMBER(_xlfn.XMATCH($AD$4:$AD$6723,$V752:$Z752,0)))),-1)</f>
        <v>-1</v>
      </c>
      <c r="O752" s="29">
        <f t="array" ref="O752">IFERROR(_xlfn._xlws.FILTER(AJ$4:AJ$6723,(AJ$4:AJ$6723&gt;=0)*($AB$4:$AB$6723=$C752)*($AC$4:$AC$6723=$D752)*(ISNUMBER(_xlfn.XMATCH($AD$4:$AD$6723,$V752:$Z752,0)))),-1)</f>
        <v>-1</v>
      </c>
      <c r="P752" s="29">
        <f t="array" ref="P752">IFERROR(_xlfn._xlws.FILTER(AK$4:AK$6723,(AK$4:AK$6723&gt;=0)*($AB$4:$AB$6723=$C752)*($AC$4:$AC$6723=$D752)*(ISNUMBER(_xlfn.XMATCH($AD$4:$AD$6723,$V752:$Z752,0)))),-1)</f>
        <v>-1</v>
      </c>
      <c r="Q752" s="29">
        <f t="array" ref="Q752">IFERROR(_xlfn._xlws.FILTER(AL$4:AL$6723,(AL$4:AL$6723&gt;=0)*($AB$4:$AB$6723=$C752)*($AC$4:$AC$6723=$D752)*(ISNUMBER(_xlfn.XMATCH($AD$4:$AD$6723,$V752:$Z752,0)))),-1)</f>
        <v>-1</v>
      </c>
      <c r="R752" s="29">
        <f t="array" ref="R752">IFERROR(_xlfn._xlws.FILTER(AM$4:AM$6723,(AM$4:AM$6723&gt;=0)*($AB$4:$AB$6723=$C752)*($AC$4:$AC$6723=$D752)*(ISNUMBER(_xlfn.XMATCH($AD$4:$AD$6723,$V752:$Z752,0)))),-1)</f>
        <v>-1</v>
      </c>
      <c r="S752" s="29">
        <f t="array" ref="S752">IFERROR(_xlfn._xlws.FILTER(AN$4:AN$6723,(AN$4:AN$6723&gt;=0)*($AB$4:$AB$6723=$C752)*($AC$4:$AC$6723=$D752)*(ISNUMBER(_xlfn.XMATCH($AD$4:$AD$6723,$V752:$Z752,0)))),-1)</f>
        <v>-1</v>
      </c>
      <c r="T752" s="29">
        <f t="array" ref="T752">IFERROR(_xlfn._xlws.FILTER(AO$4:AO$6723,(AO$4:AO$6723&gt;=0)*($AB$4:$AB$6723=$C752)*($AC$4:$AC$6723=$D752)*(ISNUMBER(_xlfn.XMATCH($AD$4:$AD$6723,$V752:$Z752,0)))),-1)</f>
        <v>-1</v>
      </c>
      <c r="V752" t="s">
        <v>25</v>
      </c>
      <c r="AB752" t="s">
        <v>62</v>
      </c>
      <c r="AC752" t="s">
        <v>97</v>
      </c>
      <c r="AD752" s="19" t="s">
        <v>77</v>
      </c>
      <c r="AE752" s="18">
        <v>-1</v>
      </c>
      <c r="AF752" s="17">
        <v>-1</v>
      </c>
      <c r="AG752" s="17">
        <v>-1</v>
      </c>
      <c r="AH752" s="17">
        <v>-1</v>
      </c>
      <c r="AI752" s="17">
        <v>-1</v>
      </c>
      <c r="AJ752" s="17">
        <v>-1</v>
      </c>
      <c r="AK752" s="17">
        <v>-1</v>
      </c>
      <c r="AL752" s="17">
        <v>-1</v>
      </c>
      <c r="AM752" s="17">
        <v>-1</v>
      </c>
      <c r="AN752" s="17">
        <v>-1</v>
      </c>
      <c r="AO752" s="17">
        <v>-1</v>
      </c>
    </row>
    <row r="753" spans="3:41" x14ac:dyDescent="0.25">
      <c r="C753" t="s">
        <v>96</v>
      </c>
      <c r="D753" s="6" t="s">
        <v>49</v>
      </c>
      <c r="E753" t="s">
        <v>26</v>
      </c>
      <c r="F753" s="6">
        <v>2005</v>
      </c>
      <c r="G753" s="6" t="s">
        <v>14</v>
      </c>
      <c r="H753" s="6" t="s">
        <v>15</v>
      </c>
      <c r="J753" s="29">
        <f t="array" ref="J753">IFERROR(_xlfn._xlws.FILTER(AE$4:AE$6723,(AE$4:AE$6723&gt;=0)*($AB$4:$AB$6723=$C753)*($AC$4:$AC$6723=$D753)*(ISNUMBER(_xlfn.XMATCH($AD$4:$AD$6723,$V753:$Z753,0)))),-1)</f>
        <v>11.21681562090532</v>
      </c>
      <c r="K753" s="29">
        <f t="array" ref="K753">IFERROR(_xlfn._xlws.FILTER(AF$4:AF$6723,(AF$4:AF$6723&gt;=0)*($AB$4:$AB$6723=$C753)*($AC$4:$AC$6723=$D753)*(ISNUMBER(_xlfn.XMATCH($AD$4:$AD$6723,$V753:$Z753,0)))),-1)</f>
        <v>13.112100626892699</v>
      </c>
      <c r="L753" s="29">
        <f t="array" ref="L753">IFERROR(_xlfn._xlws.FILTER(AG$4:AG$6723,(AG$4:AG$6723&gt;=0)*($AB$4:$AB$6723=$C753)*($AC$4:$AC$6723=$D753)*(ISNUMBER(_xlfn.XMATCH($AD$4:$AD$6723,$V753:$Z753,0)))),-1)</f>
        <v>16.9342073362427</v>
      </c>
      <c r="M753" s="29">
        <f t="array" ref="M753">IFERROR(_xlfn._xlws.FILTER(AH$4:AH$6723,(AH$4:AH$6723&gt;=0)*($AB$4:$AB$6723=$C753)*($AC$4:$AC$6723=$D753)*(ISNUMBER(_xlfn.XMATCH($AD$4:$AD$6723,$V753:$Z753,0)))),-1)</f>
        <v>17.866081490548801</v>
      </c>
      <c r="N753" s="29">
        <f t="array" ref="N753">IFERROR(_xlfn._xlws.FILTER(AI$4:AI$6723,(AI$4:AI$6723&gt;=0)*($AB$4:$AB$6723=$C753)*($AC$4:$AC$6723=$D753)*(ISNUMBER(_xlfn.XMATCH($AD$4:$AD$6723,$V753:$Z753,0)))),-1)</f>
        <v>20.952660968148098</v>
      </c>
      <c r="O753" s="29">
        <f t="array" ref="O753">IFERROR(_xlfn._xlws.FILTER(AJ$4:AJ$6723,(AJ$4:AJ$6723&gt;=0)*($AB$4:$AB$6723=$C753)*($AC$4:$AC$6723=$D753)*(ISNUMBER(_xlfn.XMATCH($AD$4:$AD$6723,$V753:$Z753,0)))),-1)</f>
        <v>22.102285574520799</v>
      </c>
      <c r="P753" s="29">
        <f t="array" ref="P753">IFERROR(_xlfn._xlws.FILTER(AK$4:AK$6723,(AK$4:AK$6723&gt;=0)*($AB$4:$AB$6723=$C753)*($AC$4:$AC$6723=$D753)*(ISNUMBER(_xlfn.XMATCH($AD$4:$AD$6723,$V753:$Z753,0)))),-1)</f>
        <v>22.839190006641399</v>
      </c>
      <c r="Q753" s="29">
        <f t="array" ref="Q753">IFERROR(_xlfn._xlws.FILTER(AL$4:AL$6723,(AL$4:AL$6723&gt;=0)*($AB$4:$AB$6723=$C753)*($AC$4:$AC$6723=$D753)*(ISNUMBER(_xlfn.XMATCH($AD$4:$AD$6723,$V753:$Z753,0)))),-1)</f>
        <v>23.177188565244698</v>
      </c>
      <c r="R753" s="29">
        <f t="array" ref="R753">IFERROR(_xlfn._xlws.FILTER(AM$4:AM$6723,(AM$4:AM$6723&gt;=0)*($AB$4:$AB$6723=$C753)*($AC$4:$AC$6723=$D753)*(ISNUMBER(_xlfn.XMATCH($AD$4:$AD$6723,$V753:$Z753,0)))),-1)</f>
        <v>23.7822837301444</v>
      </c>
      <c r="S753" s="29">
        <f t="array" ref="S753">IFERROR(_xlfn._xlws.FILTER(AN$4:AN$6723,(AN$4:AN$6723&gt;=0)*($AB$4:$AB$6723=$C753)*($AC$4:$AC$6723=$D753)*(ISNUMBER(_xlfn.XMATCH($AD$4:$AD$6723,$V753:$Z753,0)))),-1)</f>
        <v>23.7822837301444</v>
      </c>
      <c r="T753" s="29">
        <f t="array" ref="T753">IFERROR(_xlfn._xlws.FILTER(AO$4:AO$6723,(AO$4:AO$6723&gt;=0)*($AB$4:$AB$6723=$C753)*($AC$4:$AC$6723=$D753)*(ISNUMBER(_xlfn.XMATCH($AD$4:$AD$6723,$V753:$Z753,0)))),-1)</f>
        <v>23.7822837301444</v>
      </c>
      <c r="V753" t="s">
        <v>74</v>
      </c>
      <c r="W753" s="25" t="s">
        <v>75</v>
      </c>
      <c r="AB753" t="s">
        <v>62</v>
      </c>
      <c r="AC753" t="s">
        <v>97</v>
      </c>
      <c r="AD753" s="19" t="s">
        <v>75</v>
      </c>
      <c r="AE753" s="18">
        <v>-1</v>
      </c>
      <c r="AF753" s="17">
        <v>-1</v>
      </c>
      <c r="AG753" s="17">
        <v>-1</v>
      </c>
      <c r="AH753" s="17">
        <v>-1</v>
      </c>
      <c r="AI753" s="17">
        <v>-1</v>
      </c>
      <c r="AJ753" s="17">
        <v>-1</v>
      </c>
      <c r="AK753" s="17">
        <v>-1</v>
      </c>
      <c r="AL753" s="17">
        <v>-1</v>
      </c>
      <c r="AM753" s="17">
        <v>-1</v>
      </c>
      <c r="AN753" s="17">
        <v>-1</v>
      </c>
      <c r="AO753" s="17">
        <v>-1</v>
      </c>
    </row>
    <row r="754" spans="3:41" x14ac:dyDescent="0.25">
      <c r="C754" t="s">
        <v>96</v>
      </c>
      <c r="D754" s="6" t="s">
        <v>49</v>
      </c>
      <c r="E754" t="s">
        <v>27</v>
      </c>
      <c r="F754" s="6">
        <v>2005</v>
      </c>
      <c r="G754" s="6" t="s">
        <v>14</v>
      </c>
      <c r="H754" s="6" t="s">
        <v>15</v>
      </c>
      <c r="J754" s="29">
        <f t="array" ref="J754">IFERROR(_xlfn._xlws.FILTER(AE$4:AE$6723,(AE$4:AE$6723&gt;=0)*($AB$4:$AB$6723=$C754)*($AC$4:$AC$6723=$D754)*(ISNUMBER(_xlfn.XMATCH($AD$4:$AD$6723,$V754:$Z754,0)))),-1)</f>
        <v>59.532871676928607</v>
      </c>
      <c r="K754" s="29">
        <f t="array" ref="K754">IFERROR(_xlfn._xlws.FILTER(AF$4:AF$6723,(AF$4:AF$6723&gt;=0)*($AB$4:$AB$6723=$C754)*($AC$4:$AC$6723=$D754)*(ISNUMBER(_xlfn.XMATCH($AD$4:$AD$6723,$V754:$Z754,0)))),-1)</f>
        <v>55.585908894687201</v>
      </c>
      <c r="L754" s="29">
        <f t="array" ref="L754">IFERROR(_xlfn._xlws.FILTER(AG$4:AG$6723,(AG$4:AG$6723&gt;=0)*($AB$4:$AB$6723=$C754)*($AC$4:$AC$6723=$D754)*(ISNUMBER(_xlfn.XMATCH($AD$4:$AD$6723,$V754:$Z754,0)))),-1)</f>
        <v>46.639973843363798</v>
      </c>
      <c r="M754" s="29">
        <f t="array" ref="M754">IFERROR(_xlfn._xlws.FILTER(AH$4:AH$6723,(AH$4:AH$6723&gt;=0)*($AB$4:$AB$6723=$C754)*($AC$4:$AC$6723=$D754)*(ISNUMBER(_xlfn.XMATCH($AD$4:$AD$6723,$V754:$Z754,0)))),-1)</f>
        <v>45.1924971956634</v>
      </c>
      <c r="N754" s="29">
        <f t="array" ref="N754">IFERROR(_xlfn._xlws.FILTER(AI$4:AI$6723,(AI$4:AI$6723&gt;=0)*($AB$4:$AB$6723=$C754)*($AC$4:$AC$6723=$D754)*(ISNUMBER(_xlfn.XMATCH($AD$4:$AD$6723,$V754:$Z754,0)))),-1)</f>
        <v>42.6822408830553</v>
      </c>
      <c r="O754" s="29">
        <f t="array" ref="O754">IFERROR(_xlfn._xlws.FILTER(AJ$4:AJ$6723,(AJ$4:AJ$6723&gt;=0)*($AB$4:$AB$6723=$C754)*($AC$4:$AC$6723=$D754)*(ISNUMBER(_xlfn.XMATCH($AD$4:$AD$6723,$V754:$Z754,0)))),-1)</f>
        <v>42.6822408830553</v>
      </c>
      <c r="P754" s="29">
        <f t="array" ref="P754">IFERROR(_xlfn._xlws.FILTER(AK$4:AK$6723,(AK$4:AK$6723&gt;=0)*($AB$4:$AB$6723=$C754)*($AC$4:$AC$6723=$D754)*(ISNUMBER(_xlfn.XMATCH($AD$4:$AD$6723,$V754:$Z754,0)))),-1)</f>
        <v>42.6822408830553</v>
      </c>
      <c r="Q754" s="29">
        <f t="array" ref="Q754">IFERROR(_xlfn._xlws.FILTER(AL$4:AL$6723,(AL$4:AL$6723&gt;=0)*($AB$4:$AB$6723=$C754)*($AC$4:$AC$6723=$D754)*(ISNUMBER(_xlfn.XMATCH($AD$4:$AD$6723,$V754:$Z754,0)))),-1)</f>
        <v>42.6822408830553</v>
      </c>
      <c r="R754" s="29">
        <f t="array" ref="R754">IFERROR(_xlfn._xlws.FILTER(AM$4:AM$6723,(AM$4:AM$6723&gt;=0)*($AB$4:$AB$6723=$C754)*($AC$4:$AC$6723=$D754)*(ISNUMBER(_xlfn.XMATCH($AD$4:$AD$6723,$V754:$Z754,0)))),-1)</f>
        <v>42.6822408830553</v>
      </c>
      <c r="S754" s="29">
        <f t="array" ref="S754">IFERROR(_xlfn._xlws.FILTER(AN$4:AN$6723,(AN$4:AN$6723&gt;=0)*($AB$4:$AB$6723=$C754)*($AC$4:$AC$6723=$D754)*(ISNUMBER(_xlfn.XMATCH($AD$4:$AD$6723,$V754:$Z754,0)))),-1)</f>
        <v>42.6822408830553</v>
      </c>
      <c r="T754" s="29">
        <f t="array" ref="T754">IFERROR(_xlfn._xlws.FILTER(AO$4:AO$6723,(AO$4:AO$6723&gt;=0)*($AB$4:$AB$6723=$C754)*($AC$4:$AC$6723=$D754)*(ISNUMBER(_xlfn.XMATCH($AD$4:$AD$6723,$V754:$Z754,0)))),-1)</f>
        <v>42.6822408830553</v>
      </c>
      <c r="V754" t="s">
        <v>27</v>
      </c>
      <c r="AB754" t="s">
        <v>62</v>
      </c>
      <c r="AC754" t="s">
        <v>97</v>
      </c>
      <c r="AD754" s="19" t="s">
        <v>78</v>
      </c>
      <c r="AE754" s="18">
        <v>-1</v>
      </c>
      <c r="AF754" s="17">
        <v>-1</v>
      </c>
      <c r="AG754" s="17">
        <v>-1</v>
      </c>
      <c r="AH754" s="17">
        <v>-1</v>
      </c>
      <c r="AI754" s="17">
        <v>-1</v>
      </c>
      <c r="AJ754" s="17">
        <v>-1</v>
      </c>
      <c r="AK754" s="17">
        <v>-1</v>
      </c>
      <c r="AL754" s="17">
        <v>-1</v>
      </c>
      <c r="AM754" s="17">
        <v>-1</v>
      </c>
      <c r="AN754" s="17">
        <v>-1</v>
      </c>
      <c r="AO754" s="17">
        <v>-1</v>
      </c>
    </row>
    <row r="755" spans="3:41" x14ac:dyDescent="0.25">
      <c r="C755" t="s">
        <v>96</v>
      </c>
      <c r="D755" s="6" t="s">
        <v>49</v>
      </c>
      <c r="E755" t="s">
        <v>77</v>
      </c>
      <c r="F755" s="6">
        <v>2005</v>
      </c>
      <c r="G755" s="6" t="s">
        <v>14</v>
      </c>
      <c r="H755" s="6" t="s">
        <v>15</v>
      </c>
      <c r="J755" s="29">
        <f t="array" ref="J755">IFERROR(_xlfn._xlws.FILTER(AE$4:AE$6723,(AE$4:AE$6723&gt;=0)*($AB$4:$AB$6723=$C755)*($AC$4:$AC$6723=$D755)*(ISNUMBER(_xlfn.XMATCH($AD$4:$AD$6723,$V755:$Z755,0)))),-1)</f>
        <v>-1</v>
      </c>
      <c r="K755" s="29">
        <f t="array" ref="K755">IFERROR(_xlfn._xlws.FILTER(AF$4:AF$6723,(AF$4:AF$6723&gt;=0)*($AB$4:$AB$6723=$C755)*($AC$4:$AC$6723=$D755)*(ISNUMBER(_xlfn.XMATCH($AD$4:$AD$6723,$V755:$Z755,0)))),-1)</f>
        <v>-1</v>
      </c>
      <c r="L755" s="29">
        <f t="array" ref="L755">IFERROR(_xlfn._xlws.FILTER(AG$4:AG$6723,(AG$4:AG$6723&gt;=0)*($AB$4:$AB$6723=$C755)*($AC$4:$AC$6723=$D755)*(ISNUMBER(_xlfn.XMATCH($AD$4:$AD$6723,$V755:$Z755,0)))),-1)</f>
        <v>-1</v>
      </c>
      <c r="M755" s="29">
        <f t="array" ref="M755">IFERROR(_xlfn._xlws.FILTER(AH$4:AH$6723,(AH$4:AH$6723&gt;=0)*($AB$4:$AB$6723=$C755)*($AC$4:$AC$6723=$D755)*(ISNUMBER(_xlfn.XMATCH($AD$4:$AD$6723,$V755:$Z755,0)))),-1)</f>
        <v>-1</v>
      </c>
      <c r="N755" s="29">
        <f t="array" ref="N755">IFERROR(_xlfn._xlws.FILTER(AI$4:AI$6723,(AI$4:AI$6723&gt;=0)*($AB$4:$AB$6723=$C755)*($AC$4:$AC$6723=$D755)*(ISNUMBER(_xlfn.XMATCH($AD$4:$AD$6723,$V755:$Z755,0)))),-1)</f>
        <v>-1</v>
      </c>
      <c r="O755" s="29">
        <f t="array" ref="O755">IFERROR(_xlfn._xlws.FILTER(AJ$4:AJ$6723,(AJ$4:AJ$6723&gt;=0)*($AB$4:$AB$6723=$C755)*($AC$4:$AC$6723=$D755)*(ISNUMBER(_xlfn.XMATCH($AD$4:$AD$6723,$V755:$Z755,0)))),-1)</f>
        <v>-1</v>
      </c>
      <c r="P755" s="29">
        <f t="array" ref="P755">IFERROR(_xlfn._xlws.FILTER(AK$4:AK$6723,(AK$4:AK$6723&gt;=0)*($AB$4:$AB$6723=$C755)*($AC$4:$AC$6723=$D755)*(ISNUMBER(_xlfn.XMATCH($AD$4:$AD$6723,$V755:$Z755,0)))),-1)</f>
        <v>-1</v>
      </c>
      <c r="Q755" s="29">
        <f t="array" ref="Q755">IFERROR(_xlfn._xlws.FILTER(AL$4:AL$6723,(AL$4:AL$6723&gt;=0)*($AB$4:$AB$6723=$C755)*($AC$4:$AC$6723=$D755)*(ISNUMBER(_xlfn.XMATCH($AD$4:$AD$6723,$V755:$Z755,0)))),-1)</f>
        <v>-1</v>
      </c>
      <c r="R755" s="29">
        <f t="array" ref="R755">IFERROR(_xlfn._xlws.FILTER(AM$4:AM$6723,(AM$4:AM$6723&gt;=0)*($AB$4:$AB$6723=$C755)*($AC$4:$AC$6723=$D755)*(ISNUMBER(_xlfn.XMATCH($AD$4:$AD$6723,$V755:$Z755,0)))),-1)</f>
        <v>-1</v>
      </c>
      <c r="S755" s="29">
        <f t="array" ref="S755">IFERROR(_xlfn._xlws.FILTER(AN$4:AN$6723,(AN$4:AN$6723&gt;=0)*($AB$4:$AB$6723=$C755)*($AC$4:$AC$6723=$D755)*(ISNUMBER(_xlfn.XMATCH($AD$4:$AD$6723,$V755:$Z755,0)))),-1)</f>
        <v>-1</v>
      </c>
      <c r="T755" s="29">
        <f t="array" ref="T755">IFERROR(_xlfn._xlws.FILTER(AO$4:AO$6723,(AO$4:AO$6723&gt;=0)*($AB$4:$AB$6723=$C755)*($AC$4:$AC$6723=$D755)*(ISNUMBER(_xlfn.XMATCH($AD$4:$AD$6723,$V755:$Z755,0)))),-1)</f>
        <v>-1</v>
      </c>
      <c r="V755" t="s">
        <v>77</v>
      </c>
      <c r="AB755" t="s">
        <v>62</v>
      </c>
      <c r="AC755" t="s">
        <v>97</v>
      </c>
      <c r="AD755" s="19" t="s">
        <v>70</v>
      </c>
      <c r="AE755" s="18">
        <v>-1</v>
      </c>
      <c r="AF755" s="17">
        <v>-1</v>
      </c>
      <c r="AG755" s="17">
        <v>-1</v>
      </c>
      <c r="AH755" s="17">
        <v>-1</v>
      </c>
      <c r="AI755" s="17">
        <v>-1</v>
      </c>
      <c r="AJ755" s="17">
        <v>-1</v>
      </c>
      <c r="AK755" s="17">
        <v>-1</v>
      </c>
      <c r="AL755" s="17">
        <v>-1</v>
      </c>
      <c r="AM755" s="17">
        <v>-1</v>
      </c>
      <c r="AN755" s="17">
        <v>-1</v>
      </c>
      <c r="AO755" s="17">
        <v>-1</v>
      </c>
    </row>
    <row r="756" spans="3:41" x14ac:dyDescent="0.25">
      <c r="C756" t="s">
        <v>96</v>
      </c>
      <c r="D756" s="6" t="s">
        <v>49</v>
      </c>
      <c r="E756" t="s">
        <v>78</v>
      </c>
      <c r="F756" s="6">
        <v>2005</v>
      </c>
      <c r="G756" s="6" t="s">
        <v>14</v>
      </c>
      <c r="H756" s="6" t="s">
        <v>15</v>
      </c>
      <c r="J756" s="29">
        <f t="array" ref="J756">IFERROR(_xlfn._xlws.FILTER(AE$4:AE$6723,(AE$4:AE$6723&gt;=0)*($AB$4:$AB$6723=$C756)*($AC$4:$AC$6723=$D756)*(ISNUMBER(_xlfn.XMATCH($AD$4:$AD$6723,$V756:$Z756,0)))),-1)</f>
        <v>-1</v>
      </c>
      <c r="K756" s="29">
        <f t="array" ref="K756">IFERROR(_xlfn._xlws.FILTER(AF$4:AF$6723,(AF$4:AF$6723&gt;=0)*($AB$4:$AB$6723=$C756)*($AC$4:$AC$6723=$D756)*(ISNUMBER(_xlfn.XMATCH($AD$4:$AD$6723,$V756:$Z756,0)))),-1)</f>
        <v>-1</v>
      </c>
      <c r="L756" s="29">
        <f t="array" ref="L756">IFERROR(_xlfn._xlws.FILTER(AG$4:AG$6723,(AG$4:AG$6723&gt;=0)*($AB$4:$AB$6723=$C756)*($AC$4:$AC$6723=$D756)*(ISNUMBER(_xlfn.XMATCH($AD$4:$AD$6723,$V756:$Z756,0)))),-1)</f>
        <v>-1</v>
      </c>
      <c r="M756" s="29">
        <f t="array" ref="M756">IFERROR(_xlfn._xlws.FILTER(AH$4:AH$6723,(AH$4:AH$6723&gt;=0)*($AB$4:$AB$6723=$C756)*($AC$4:$AC$6723=$D756)*(ISNUMBER(_xlfn.XMATCH($AD$4:$AD$6723,$V756:$Z756,0)))),-1)</f>
        <v>-1</v>
      </c>
      <c r="N756" s="29">
        <f t="array" ref="N756">IFERROR(_xlfn._xlws.FILTER(AI$4:AI$6723,(AI$4:AI$6723&gt;=0)*($AB$4:$AB$6723=$C756)*($AC$4:$AC$6723=$D756)*(ISNUMBER(_xlfn.XMATCH($AD$4:$AD$6723,$V756:$Z756,0)))),-1)</f>
        <v>-1</v>
      </c>
      <c r="O756" s="29">
        <f t="array" ref="O756">IFERROR(_xlfn._xlws.FILTER(AJ$4:AJ$6723,(AJ$4:AJ$6723&gt;=0)*($AB$4:$AB$6723=$C756)*($AC$4:$AC$6723=$D756)*(ISNUMBER(_xlfn.XMATCH($AD$4:$AD$6723,$V756:$Z756,0)))),-1)</f>
        <v>-1</v>
      </c>
      <c r="P756" s="29">
        <f t="array" ref="P756">IFERROR(_xlfn._xlws.FILTER(AK$4:AK$6723,(AK$4:AK$6723&gt;=0)*($AB$4:$AB$6723=$C756)*($AC$4:$AC$6723=$D756)*(ISNUMBER(_xlfn.XMATCH($AD$4:$AD$6723,$V756:$Z756,0)))),-1)</f>
        <v>-1</v>
      </c>
      <c r="Q756" s="29">
        <f t="array" ref="Q756">IFERROR(_xlfn._xlws.FILTER(AL$4:AL$6723,(AL$4:AL$6723&gt;=0)*($AB$4:$AB$6723=$C756)*($AC$4:$AC$6723=$D756)*(ISNUMBER(_xlfn.XMATCH($AD$4:$AD$6723,$V756:$Z756,0)))),-1)</f>
        <v>-1</v>
      </c>
      <c r="R756" s="29">
        <f t="array" ref="R756">IFERROR(_xlfn._xlws.FILTER(AM$4:AM$6723,(AM$4:AM$6723&gt;=0)*($AB$4:$AB$6723=$C756)*($AC$4:$AC$6723=$D756)*(ISNUMBER(_xlfn.XMATCH($AD$4:$AD$6723,$V756:$Z756,0)))),-1)</f>
        <v>-1</v>
      </c>
      <c r="S756" s="29">
        <f t="array" ref="S756">IFERROR(_xlfn._xlws.FILTER(AN$4:AN$6723,(AN$4:AN$6723&gt;=0)*($AB$4:$AB$6723=$C756)*($AC$4:$AC$6723=$D756)*(ISNUMBER(_xlfn.XMATCH($AD$4:$AD$6723,$V756:$Z756,0)))),-1)</f>
        <v>-1</v>
      </c>
      <c r="T756" s="29">
        <f t="array" ref="T756">IFERROR(_xlfn._xlws.FILTER(AO$4:AO$6723,(AO$4:AO$6723&gt;=0)*($AB$4:$AB$6723=$C756)*($AC$4:$AC$6723=$D756)*(ISNUMBER(_xlfn.XMATCH($AD$4:$AD$6723,$V756:$Z756,0)))),-1)</f>
        <v>-1</v>
      </c>
      <c r="V756" t="s">
        <v>78</v>
      </c>
      <c r="AB756" t="s">
        <v>62</v>
      </c>
      <c r="AC756" t="s">
        <v>97</v>
      </c>
      <c r="AD756" s="19" t="s">
        <v>89</v>
      </c>
      <c r="AE756" s="18">
        <v>-1</v>
      </c>
      <c r="AF756" s="17">
        <v>-1</v>
      </c>
      <c r="AG756" s="17">
        <v>-1</v>
      </c>
      <c r="AH756" s="17">
        <v>-1</v>
      </c>
      <c r="AI756" s="17">
        <v>-1</v>
      </c>
      <c r="AJ756" s="17">
        <v>-1</v>
      </c>
      <c r="AK756" s="17">
        <v>-1</v>
      </c>
      <c r="AL756" s="17">
        <v>-1</v>
      </c>
      <c r="AM756" s="17">
        <v>-1</v>
      </c>
      <c r="AN756" s="17">
        <v>-1</v>
      </c>
      <c r="AO756" s="17">
        <v>-1</v>
      </c>
    </row>
    <row r="757" spans="3:41" x14ac:dyDescent="0.25">
      <c r="C757" t="s">
        <v>96</v>
      </c>
      <c r="D757" s="6" t="s">
        <v>49</v>
      </c>
      <c r="E757" t="s">
        <v>30</v>
      </c>
      <c r="F757" s="6">
        <v>2005</v>
      </c>
      <c r="G757" s="6" t="s">
        <v>14</v>
      </c>
      <c r="H757" s="6" t="s">
        <v>15</v>
      </c>
      <c r="J757" s="29">
        <f t="array" ref="J757">IFERROR(_xlfn._xlws.FILTER(AE$4:AE$6723,(AE$4:AE$6723&gt;=0)*($AB$4:$AB$6723=$C757)*($AC$4:$AC$6723=$D757)*(ISNUMBER(_xlfn.XMATCH($AD$4:$AD$6723,$V757:$Z757,0)))),-1)</f>
        <v>-1</v>
      </c>
      <c r="K757" s="29">
        <f t="array" ref="K757">IFERROR(_xlfn._xlws.FILTER(AF$4:AF$6723,(AF$4:AF$6723&gt;=0)*($AB$4:$AB$6723=$C757)*($AC$4:$AC$6723=$D757)*(ISNUMBER(_xlfn.XMATCH($AD$4:$AD$6723,$V757:$Z757,0)))),-1)</f>
        <v>-1</v>
      </c>
      <c r="L757" s="29">
        <f t="array" ref="L757">IFERROR(_xlfn._xlws.FILTER(AG$4:AG$6723,(AG$4:AG$6723&gt;=0)*($AB$4:$AB$6723=$C757)*($AC$4:$AC$6723=$D757)*(ISNUMBER(_xlfn.XMATCH($AD$4:$AD$6723,$V757:$Z757,0)))),-1)</f>
        <v>-1</v>
      </c>
      <c r="M757" s="29">
        <f t="array" ref="M757">IFERROR(_xlfn._xlws.FILTER(AH$4:AH$6723,(AH$4:AH$6723&gt;=0)*($AB$4:$AB$6723=$C757)*($AC$4:$AC$6723=$D757)*(ISNUMBER(_xlfn.XMATCH($AD$4:$AD$6723,$V757:$Z757,0)))),-1)</f>
        <v>-1</v>
      </c>
      <c r="N757" s="29">
        <f t="array" ref="N757">IFERROR(_xlfn._xlws.FILTER(AI$4:AI$6723,(AI$4:AI$6723&gt;=0)*($AB$4:$AB$6723=$C757)*($AC$4:$AC$6723=$D757)*(ISNUMBER(_xlfn.XMATCH($AD$4:$AD$6723,$V757:$Z757,0)))),-1)</f>
        <v>-1</v>
      </c>
      <c r="O757" s="29">
        <f t="array" ref="O757">IFERROR(_xlfn._xlws.FILTER(AJ$4:AJ$6723,(AJ$4:AJ$6723&gt;=0)*($AB$4:$AB$6723=$C757)*($AC$4:$AC$6723=$D757)*(ISNUMBER(_xlfn.XMATCH($AD$4:$AD$6723,$V757:$Z757,0)))),-1)</f>
        <v>-1</v>
      </c>
      <c r="P757" s="29">
        <f t="array" ref="P757">IFERROR(_xlfn._xlws.FILTER(AK$4:AK$6723,(AK$4:AK$6723&gt;=0)*($AB$4:$AB$6723=$C757)*($AC$4:$AC$6723=$D757)*(ISNUMBER(_xlfn.XMATCH($AD$4:$AD$6723,$V757:$Z757,0)))),-1)</f>
        <v>-1</v>
      </c>
      <c r="Q757" s="29">
        <f t="array" ref="Q757">IFERROR(_xlfn._xlws.FILTER(AL$4:AL$6723,(AL$4:AL$6723&gt;=0)*($AB$4:$AB$6723=$C757)*($AC$4:$AC$6723=$D757)*(ISNUMBER(_xlfn.XMATCH($AD$4:$AD$6723,$V757:$Z757,0)))),-1)</f>
        <v>-1</v>
      </c>
      <c r="R757" s="29">
        <f t="array" ref="R757">IFERROR(_xlfn._xlws.FILTER(AM$4:AM$6723,(AM$4:AM$6723&gt;=0)*($AB$4:$AB$6723=$C757)*($AC$4:$AC$6723=$D757)*(ISNUMBER(_xlfn.XMATCH($AD$4:$AD$6723,$V757:$Z757,0)))),-1)</f>
        <v>-1</v>
      </c>
      <c r="S757" s="29">
        <f t="array" ref="S757">IFERROR(_xlfn._xlws.FILTER(AN$4:AN$6723,(AN$4:AN$6723&gt;=0)*($AB$4:$AB$6723=$C757)*($AC$4:$AC$6723=$D757)*(ISNUMBER(_xlfn.XMATCH($AD$4:$AD$6723,$V757:$Z757,0)))),-1)</f>
        <v>-1</v>
      </c>
      <c r="T757" s="29">
        <f t="array" ref="T757">IFERROR(_xlfn._xlws.FILTER(AO$4:AO$6723,(AO$4:AO$6723&gt;=0)*($AB$4:$AB$6723=$C757)*($AC$4:$AC$6723=$D757)*(ISNUMBER(_xlfn.XMATCH($AD$4:$AD$6723,$V757:$Z757,0)))),-1)</f>
        <v>-1</v>
      </c>
      <c r="V757" t="s">
        <v>30</v>
      </c>
      <c r="AB757" t="s">
        <v>62</v>
      </c>
      <c r="AC757" t="s">
        <v>97</v>
      </c>
      <c r="AD757" s="19" t="s">
        <v>30</v>
      </c>
      <c r="AE757" s="18">
        <v>11.864973787514829</v>
      </c>
      <c r="AF757" s="17">
        <v>8.6809648405559994</v>
      </c>
      <c r="AG757" s="17">
        <v>4.6083360000000004</v>
      </c>
      <c r="AH757" s="17">
        <v>1.8686369998401</v>
      </c>
      <c r="AI757" s="17">
        <v>3.4275712286118099</v>
      </c>
      <c r="AJ757" s="17">
        <v>3.8484810685848299</v>
      </c>
      <c r="AK757" s="17">
        <v>3.9868697081937001</v>
      </c>
      <c r="AL757" s="17">
        <v>4.1069122187160101</v>
      </c>
      <c r="AM757" s="17">
        <v>4.2487268256324002</v>
      </c>
      <c r="AN757" s="17">
        <v>4.2487268256324002</v>
      </c>
      <c r="AO757" s="17">
        <v>4.2487268256324002</v>
      </c>
    </row>
    <row r="758" spans="3:41" x14ac:dyDescent="0.25">
      <c r="C758" t="s">
        <v>96</v>
      </c>
      <c r="D758" s="6" t="s">
        <v>49</v>
      </c>
      <c r="E758" t="s">
        <v>31</v>
      </c>
      <c r="F758" s="6">
        <v>2005</v>
      </c>
      <c r="G758" s="6" t="s">
        <v>14</v>
      </c>
      <c r="H758" s="6" t="s">
        <v>15</v>
      </c>
      <c r="J758" s="29">
        <f t="array" ref="J758">IFERROR(_xlfn._xlws.FILTER(AE$4:AE$6723,(AE$4:AE$6723&gt;=0)*($AB$4:$AB$6723=$C758)*($AC$4:$AC$6723=$D758)*(ISNUMBER(_xlfn.XMATCH($AD$4:$AD$6723,$V758:$Z758,0)))),-1)</f>
        <v>-1</v>
      </c>
      <c r="K758" s="29">
        <f t="array" ref="K758">IFERROR(_xlfn._xlws.FILTER(AF$4:AF$6723,(AF$4:AF$6723&gt;=0)*($AB$4:$AB$6723=$C758)*($AC$4:$AC$6723=$D758)*(ISNUMBER(_xlfn.XMATCH($AD$4:$AD$6723,$V758:$Z758,0)))),-1)</f>
        <v>-1</v>
      </c>
      <c r="L758" s="29">
        <f t="array" ref="L758">IFERROR(_xlfn._xlws.FILTER(AG$4:AG$6723,(AG$4:AG$6723&gt;=0)*($AB$4:$AB$6723=$C758)*($AC$4:$AC$6723=$D758)*(ISNUMBER(_xlfn.XMATCH($AD$4:$AD$6723,$V758:$Z758,0)))),-1)</f>
        <v>-1</v>
      </c>
      <c r="M758" s="29">
        <f t="array" ref="M758">IFERROR(_xlfn._xlws.FILTER(AH$4:AH$6723,(AH$4:AH$6723&gt;=0)*($AB$4:$AB$6723=$C758)*($AC$4:$AC$6723=$D758)*(ISNUMBER(_xlfn.XMATCH($AD$4:$AD$6723,$V758:$Z758,0)))),-1)</f>
        <v>-1</v>
      </c>
      <c r="N758" s="29">
        <f t="array" ref="N758">IFERROR(_xlfn._xlws.FILTER(AI$4:AI$6723,(AI$4:AI$6723&gt;=0)*($AB$4:$AB$6723=$C758)*($AC$4:$AC$6723=$D758)*(ISNUMBER(_xlfn.XMATCH($AD$4:$AD$6723,$V758:$Z758,0)))),-1)</f>
        <v>-1</v>
      </c>
      <c r="O758" s="29">
        <f t="array" ref="O758">IFERROR(_xlfn._xlws.FILTER(AJ$4:AJ$6723,(AJ$4:AJ$6723&gt;=0)*($AB$4:$AB$6723=$C758)*($AC$4:$AC$6723=$D758)*(ISNUMBER(_xlfn.XMATCH($AD$4:$AD$6723,$V758:$Z758,0)))),-1)</f>
        <v>-1</v>
      </c>
      <c r="P758" s="29">
        <f t="array" ref="P758">IFERROR(_xlfn._xlws.FILTER(AK$4:AK$6723,(AK$4:AK$6723&gt;=0)*($AB$4:$AB$6723=$C758)*($AC$4:$AC$6723=$D758)*(ISNUMBER(_xlfn.XMATCH($AD$4:$AD$6723,$V758:$Z758,0)))),-1)</f>
        <v>-1</v>
      </c>
      <c r="Q758" s="29">
        <f t="array" ref="Q758">IFERROR(_xlfn._xlws.FILTER(AL$4:AL$6723,(AL$4:AL$6723&gt;=0)*($AB$4:$AB$6723=$C758)*($AC$4:$AC$6723=$D758)*(ISNUMBER(_xlfn.XMATCH($AD$4:$AD$6723,$V758:$Z758,0)))),-1)</f>
        <v>-1</v>
      </c>
      <c r="R758" s="29">
        <f t="array" ref="R758">IFERROR(_xlfn._xlws.FILTER(AM$4:AM$6723,(AM$4:AM$6723&gt;=0)*($AB$4:$AB$6723=$C758)*($AC$4:$AC$6723=$D758)*(ISNUMBER(_xlfn.XMATCH($AD$4:$AD$6723,$V758:$Z758,0)))),-1)</f>
        <v>-1</v>
      </c>
      <c r="S758" s="29">
        <f t="array" ref="S758">IFERROR(_xlfn._xlws.FILTER(AN$4:AN$6723,(AN$4:AN$6723&gt;=0)*($AB$4:$AB$6723=$C758)*($AC$4:$AC$6723=$D758)*(ISNUMBER(_xlfn.XMATCH($AD$4:$AD$6723,$V758:$Z758,0)))),-1)</f>
        <v>-1</v>
      </c>
      <c r="T758" s="29">
        <f t="array" ref="T758">IFERROR(_xlfn._xlws.FILTER(AO$4:AO$6723,(AO$4:AO$6723&gt;=0)*($AB$4:$AB$6723=$C758)*($AC$4:$AC$6723=$D758)*(ISNUMBER(_xlfn.XMATCH($AD$4:$AD$6723,$V758:$Z758,0)))),-1)</f>
        <v>-1</v>
      </c>
      <c r="V758" t="s">
        <v>31</v>
      </c>
      <c r="AB758" t="s">
        <v>62</v>
      </c>
      <c r="AC758" t="s">
        <v>97</v>
      </c>
      <c r="AD758" s="19" t="s">
        <v>90</v>
      </c>
      <c r="AE758" s="18">
        <v>-1</v>
      </c>
      <c r="AF758" s="17">
        <v>-1</v>
      </c>
      <c r="AG758" s="17">
        <v>-1</v>
      </c>
      <c r="AH758" s="17">
        <v>-1</v>
      </c>
      <c r="AI758" s="17">
        <v>-1</v>
      </c>
      <c r="AJ758" s="17">
        <v>-1</v>
      </c>
      <c r="AK758" s="17">
        <v>-1</v>
      </c>
      <c r="AL758" s="17">
        <v>-1</v>
      </c>
      <c r="AM758" s="17">
        <v>-1</v>
      </c>
      <c r="AN758" s="17">
        <v>-1</v>
      </c>
      <c r="AO758" s="17">
        <v>-1</v>
      </c>
    </row>
    <row r="759" spans="3:41" x14ac:dyDescent="0.25">
      <c r="C759" t="s">
        <v>96</v>
      </c>
      <c r="D759" s="6" t="s">
        <v>49</v>
      </c>
      <c r="E759" t="s">
        <v>32</v>
      </c>
      <c r="F759" s="6">
        <v>2005</v>
      </c>
      <c r="G759" s="6" t="s">
        <v>14</v>
      </c>
      <c r="H759" s="6" t="s">
        <v>15</v>
      </c>
      <c r="J759" s="29">
        <f t="array" ref="J759">IFERROR(_xlfn._xlws.FILTER(AE$4:AE$6723,(AE$4:AE$6723&gt;=0)*($AB$4:$AB$6723=$C759)*($AC$4:$AC$6723=$D759)*(ISNUMBER(_xlfn.XMATCH($AD$4:$AD$6723,$V759:$Z759,0)))),-1)</f>
        <v>-1</v>
      </c>
      <c r="K759" s="29">
        <f t="array" ref="K759">IFERROR(_xlfn._xlws.FILTER(AF$4:AF$6723,(AF$4:AF$6723&gt;=0)*($AB$4:$AB$6723=$C759)*($AC$4:$AC$6723=$D759)*(ISNUMBER(_xlfn.XMATCH($AD$4:$AD$6723,$V759:$Z759,0)))),-1)</f>
        <v>-1</v>
      </c>
      <c r="L759" s="29">
        <f t="array" ref="L759">IFERROR(_xlfn._xlws.FILTER(AG$4:AG$6723,(AG$4:AG$6723&gt;=0)*($AB$4:$AB$6723=$C759)*($AC$4:$AC$6723=$D759)*(ISNUMBER(_xlfn.XMATCH($AD$4:$AD$6723,$V759:$Z759,0)))),-1)</f>
        <v>-1</v>
      </c>
      <c r="M759" s="29">
        <f t="array" ref="M759">IFERROR(_xlfn._xlws.FILTER(AH$4:AH$6723,(AH$4:AH$6723&gt;=0)*($AB$4:$AB$6723=$C759)*($AC$4:$AC$6723=$D759)*(ISNUMBER(_xlfn.XMATCH($AD$4:$AD$6723,$V759:$Z759,0)))),-1)</f>
        <v>-1</v>
      </c>
      <c r="N759" s="29">
        <f t="array" ref="N759">IFERROR(_xlfn._xlws.FILTER(AI$4:AI$6723,(AI$4:AI$6723&gt;=0)*($AB$4:$AB$6723=$C759)*($AC$4:$AC$6723=$D759)*(ISNUMBER(_xlfn.XMATCH($AD$4:$AD$6723,$V759:$Z759,0)))),-1)</f>
        <v>-1</v>
      </c>
      <c r="O759" s="29">
        <f t="array" ref="O759">IFERROR(_xlfn._xlws.FILTER(AJ$4:AJ$6723,(AJ$4:AJ$6723&gt;=0)*($AB$4:$AB$6723=$C759)*($AC$4:$AC$6723=$D759)*(ISNUMBER(_xlfn.XMATCH($AD$4:$AD$6723,$V759:$Z759,0)))),-1)</f>
        <v>-1</v>
      </c>
      <c r="P759" s="29">
        <f t="array" ref="P759">IFERROR(_xlfn._xlws.FILTER(AK$4:AK$6723,(AK$4:AK$6723&gt;=0)*($AB$4:$AB$6723=$C759)*($AC$4:$AC$6723=$D759)*(ISNUMBER(_xlfn.XMATCH($AD$4:$AD$6723,$V759:$Z759,0)))),-1)</f>
        <v>-1</v>
      </c>
      <c r="Q759" s="29">
        <f t="array" ref="Q759">IFERROR(_xlfn._xlws.FILTER(AL$4:AL$6723,(AL$4:AL$6723&gt;=0)*($AB$4:$AB$6723=$C759)*($AC$4:$AC$6723=$D759)*(ISNUMBER(_xlfn.XMATCH($AD$4:$AD$6723,$V759:$Z759,0)))),-1)</f>
        <v>-1</v>
      </c>
      <c r="R759" s="29">
        <f t="array" ref="R759">IFERROR(_xlfn._xlws.FILTER(AM$4:AM$6723,(AM$4:AM$6723&gt;=0)*($AB$4:$AB$6723=$C759)*($AC$4:$AC$6723=$D759)*(ISNUMBER(_xlfn.XMATCH($AD$4:$AD$6723,$V759:$Z759,0)))),-1)</f>
        <v>-1</v>
      </c>
      <c r="S759" s="29">
        <f t="array" ref="S759">IFERROR(_xlfn._xlws.FILTER(AN$4:AN$6723,(AN$4:AN$6723&gt;=0)*($AB$4:$AB$6723=$C759)*($AC$4:$AC$6723=$D759)*(ISNUMBER(_xlfn.XMATCH($AD$4:$AD$6723,$V759:$Z759,0)))),-1)</f>
        <v>-1</v>
      </c>
      <c r="T759" s="29">
        <f t="array" ref="T759">IFERROR(_xlfn._xlws.FILTER(AO$4:AO$6723,(AO$4:AO$6723&gt;=0)*($AB$4:$AB$6723=$C759)*($AC$4:$AC$6723=$D759)*(ISNUMBER(_xlfn.XMATCH($AD$4:$AD$6723,$V759:$Z759,0)))),-1)</f>
        <v>-1</v>
      </c>
      <c r="V759" t="s">
        <v>32</v>
      </c>
      <c r="W759" s="25" t="s">
        <v>80</v>
      </c>
      <c r="AB759" t="s">
        <v>62</v>
      </c>
      <c r="AC759" t="s">
        <v>97</v>
      </c>
      <c r="AD759" s="19" t="s">
        <v>31</v>
      </c>
      <c r="AE759" s="18">
        <v>-1</v>
      </c>
      <c r="AF759" s="17">
        <v>-1</v>
      </c>
      <c r="AG759" s="17">
        <v>-1</v>
      </c>
      <c r="AH759" s="17">
        <v>-1</v>
      </c>
      <c r="AI759" s="17">
        <v>-1</v>
      </c>
      <c r="AJ759" s="17">
        <v>-1</v>
      </c>
      <c r="AK759" s="17">
        <v>-1</v>
      </c>
      <c r="AL759" s="17">
        <v>-1</v>
      </c>
      <c r="AM759" s="17">
        <v>-1</v>
      </c>
      <c r="AN759" s="17">
        <v>-1</v>
      </c>
      <c r="AO759" s="17">
        <v>-1</v>
      </c>
    </row>
    <row r="760" spans="3:41" x14ac:dyDescent="0.25">
      <c r="C760" t="s">
        <v>96</v>
      </c>
      <c r="D760" s="6" t="s">
        <v>49</v>
      </c>
      <c r="E760" t="s">
        <v>81</v>
      </c>
      <c r="F760" s="6">
        <v>2005</v>
      </c>
      <c r="G760" s="6" t="s">
        <v>14</v>
      </c>
      <c r="H760" s="6" t="s">
        <v>15</v>
      </c>
      <c r="J760" s="29">
        <f t="array" ref="J760">IFERROR(_xlfn._xlws.FILTER(AE$4:AE$6723,(AE$4:AE$6723&gt;=0)*($AB$4:$AB$6723=$C760)*($AC$4:$AC$6723=$D760)*(ISNUMBER(_xlfn.XMATCH($AD$4:$AD$6723,$V760:$Z760,0)))),-1)</f>
        <v>-1</v>
      </c>
      <c r="K760" s="29">
        <f t="array" ref="K760">IFERROR(_xlfn._xlws.FILTER(AF$4:AF$6723,(AF$4:AF$6723&gt;=0)*($AB$4:$AB$6723=$C760)*($AC$4:$AC$6723=$D760)*(ISNUMBER(_xlfn.XMATCH($AD$4:$AD$6723,$V760:$Z760,0)))),-1)</f>
        <v>-1</v>
      </c>
      <c r="L760" s="29">
        <f t="array" ref="L760">IFERROR(_xlfn._xlws.FILTER(AG$4:AG$6723,(AG$4:AG$6723&gt;=0)*($AB$4:$AB$6723=$C760)*($AC$4:$AC$6723=$D760)*(ISNUMBER(_xlfn.XMATCH($AD$4:$AD$6723,$V760:$Z760,0)))),-1)</f>
        <v>-1</v>
      </c>
      <c r="M760" s="29">
        <f t="array" ref="M760">IFERROR(_xlfn._xlws.FILTER(AH$4:AH$6723,(AH$4:AH$6723&gt;=0)*($AB$4:$AB$6723=$C760)*($AC$4:$AC$6723=$D760)*(ISNUMBER(_xlfn.XMATCH($AD$4:$AD$6723,$V760:$Z760,0)))),-1)</f>
        <v>-1</v>
      </c>
      <c r="N760" s="29">
        <f t="array" ref="N760">IFERROR(_xlfn._xlws.FILTER(AI$4:AI$6723,(AI$4:AI$6723&gt;=0)*($AB$4:$AB$6723=$C760)*($AC$4:$AC$6723=$D760)*(ISNUMBER(_xlfn.XMATCH($AD$4:$AD$6723,$V760:$Z760,0)))),-1)</f>
        <v>-1</v>
      </c>
      <c r="O760" s="29">
        <f t="array" ref="O760">IFERROR(_xlfn._xlws.FILTER(AJ$4:AJ$6723,(AJ$4:AJ$6723&gt;=0)*($AB$4:$AB$6723=$C760)*($AC$4:$AC$6723=$D760)*(ISNUMBER(_xlfn.XMATCH($AD$4:$AD$6723,$V760:$Z760,0)))),-1)</f>
        <v>-1</v>
      </c>
      <c r="P760" s="29">
        <f t="array" ref="P760">IFERROR(_xlfn._xlws.FILTER(AK$4:AK$6723,(AK$4:AK$6723&gt;=0)*($AB$4:$AB$6723=$C760)*($AC$4:$AC$6723=$D760)*(ISNUMBER(_xlfn.XMATCH($AD$4:$AD$6723,$V760:$Z760,0)))),-1)</f>
        <v>-1</v>
      </c>
      <c r="Q760" s="29">
        <f t="array" ref="Q760">IFERROR(_xlfn._xlws.FILTER(AL$4:AL$6723,(AL$4:AL$6723&gt;=0)*($AB$4:$AB$6723=$C760)*($AC$4:$AC$6723=$D760)*(ISNUMBER(_xlfn.XMATCH($AD$4:$AD$6723,$V760:$Z760,0)))),-1)</f>
        <v>-1</v>
      </c>
      <c r="R760" s="29">
        <f t="array" ref="R760">IFERROR(_xlfn._xlws.FILTER(AM$4:AM$6723,(AM$4:AM$6723&gt;=0)*($AB$4:$AB$6723=$C760)*($AC$4:$AC$6723=$D760)*(ISNUMBER(_xlfn.XMATCH($AD$4:$AD$6723,$V760:$Z760,0)))),-1)</f>
        <v>-1</v>
      </c>
      <c r="S760" s="29">
        <f t="array" ref="S760">IFERROR(_xlfn._xlws.FILTER(AN$4:AN$6723,(AN$4:AN$6723&gt;=0)*($AB$4:$AB$6723=$C760)*($AC$4:$AC$6723=$D760)*(ISNUMBER(_xlfn.XMATCH($AD$4:$AD$6723,$V760:$Z760,0)))),-1)</f>
        <v>-1</v>
      </c>
      <c r="T760" s="29">
        <f t="array" ref="T760">IFERROR(_xlfn._xlws.FILTER(AO$4:AO$6723,(AO$4:AO$6723&gt;=0)*($AB$4:$AB$6723=$C760)*($AC$4:$AC$6723=$D760)*(ISNUMBER(_xlfn.XMATCH($AD$4:$AD$6723,$V760:$Z760,0)))),-1)</f>
        <v>-1</v>
      </c>
      <c r="V760" t="s">
        <v>81</v>
      </c>
      <c r="AB760" t="s">
        <v>62</v>
      </c>
      <c r="AC760" t="s">
        <v>97</v>
      </c>
      <c r="AD760" s="19" t="s">
        <v>45</v>
      </c>
      <c r="AE760" s="18">
        <v>-1</v>
      </c>
      <c r="AF760" s="17">
        <v>-1</v>
      </c>
      <c r="AG760" s="17">
        <v>-1</v>
      </c>
      <c r="AH760" s="17">
        <v>-1</v>
      </c>
      <c r="AI760" s="17">
        <v>-1</v>
      </c>
      <c r="AJ760" s="17">
        <v>-1</v>
      </c>
      <c r="AK760" s="17">
        <v>-1</v>
      </c>
      <c r="AL760" s="17">
        <v>-1</v>
      </c>
      <c r="AM760" s="17">
        <v>-1</v>
      </c>
      <c r="AN760" s="17">
        <v>-1</v>
      </c>
      <c r="AO760" s="17">
        <v>-1</v>
      </c>
    </row>
    <row r="761" spans="3:41" x14ac:dyDescent="0.25">
      <c r="C761" t="s">
        <v>96</v>
      </c>
      <c r="D761" s="6" t="s">
        <v>49</v>
      </c>
      <c r="E761" t="s">
        <v>34</v>
      </c>
      <c r="F761" s="6">
        <v>2005</v>
      </c>
      <c r="G761" s="6" t="s">
        <v>14</v>
      </c>
      <c r="H761" s="6" t="s">
        <v>15</v>
      </c>
      <c r="J761" s="29">
        <f t="array" ref="J761">IFERROR(_xlfn._xlws.FILTER(AE$4:AE$6723,(AE$4:AE$6723&gt;=0)*($AB$4:$AB$6723=$C761)*($AC$4:$AC$6723=$D761)*(ISNUMBER(_xlfn.XMATCH($AD$4:$AD$6723,$V761:$Z761,0)))),-1)</f>
        <v>-1</v>
      </c>
      <c r="K761" s="29">
        <f t="array" ref="K761">IFERROR(_xlfn._xlws.FILTER(AF$4:AF$6723,(AF$4:AF$6723&gt;=0)*($AB$4:$AB$6723=$C761)*($AC$4:$AC$6723=$D761)*(ISNUMBER(_xlfn.XMATCH($AD$4:$AD$6723,$V761:$Z761,0)))),-1)</f>
        <v>-1</v>
      </c>
      <c r="L761" s="29">
        <f t="array" ref="L761">IFERROR(_xlfn._xlws.FILTER(AG$4:AG$6723,(AG$4:AG$6723&gt;=0)*($AB$4:$AB$6723=$C761)*($AC$4:$AC$6723=$D761)*(ISNUMBER(_xlfn.XMATCH($AD$4:$AD$6723,$V761:$Z761,0)))),-1)</f>
        <v>-1</v>
      </c>
      <c r="M761" s="29">
        <f t="array" ref="M761">IFERROR(_xlfn._xlws.FILTER(AH$4:AH$6723,(AH$4:AH$6723&gt;=0)*($AB$4:$AB$6723=$C761)*($AC$4:$AC$6723=$D761)*(ISNUMBER(_xlfn.XMATCH($AD$4:$AD$6723,$V761:$Z761,0)))),-1)</f>
        <v>-1</v>
      </c>
      <c r="N761" s="29">
        <f t="array" ref="N761">IFERROR(_xlfn._xlws.FILTER(AI$4:AI$6723,(AI$4:AI$6723&gt;=0)*($AB$4:$AB$6723=$C761)*($AC$4:$AC$6723=$D761)*(ISNUMBER(_xlfn.XMATCH($AD$4:$AD$6723,$V761:$Z761,0)))),-1)</f>
        <v>-1</v>
      </c>
      <c r="O761" s="29">
        <f t="array" ref="O761">IFERROR(_xlfn._xlws.FILTER(AJ$4:AJ$6723,(AJ$4:AJ$6723&gt;=0)*($AB$4:$AB$6723=$C761)*($AC$4:$AC$6723=$D761)*(ISNUMBER(_xlfn.XMATCH($AD$4:$AD$6723,$V761:$Z761,0)))),-1)</f>
        <v>-1</v>
      </c>
      <c r="P761" s="29">
        <f t="array" ref="P761">IFERROR(_xlfn._xlws.FILTER(AK$4:AK$6723,(AK$4:AK$6723&gt;=0)*($AB$4:$AB$6723=$C761)*($AC$4:$AC$6723=$D761)*(ISNUMBER(_xlfn.XMATCH($AD$4:$AD$6723,$V761:$Z761,0)))),-1)</f>
        <v>-1</v>
      </c>
      <c r="Q761" s="29">
        <f t="array" ref="Q761">IFERROR(_xlfn._xlws.FILTER(AL$4:AL$6723,(AL$4:AL$6723&gt;=0)*($AB$4:$AB$6723=$C761)*($AC$4:$AC$6723=$D761)*(ISNUMBER(_xlfn.XMATCH($AD$4:$AD$6723,$V761:$Z761,0)))),-1)</f>
        <v>-1</v>
      </c>
      <c r="R761" s="29">
        <f t="array" ref="R761">IFERROR(_xlfn._xlws.FILTER(AM$4:AM$6723,(AM$4:AM$6723&gt;=0)*($AB$4:$AB$6723=$C761)*($AC$4:$AC$6723=$D761)*(ISNUMBER(_xlfn.XMATCH($AD$4:$AD$6723,$V761:$Z761,0)))),-1)</f>
        <v>-1</v>
      </c>
      <c r="S761" s="29">
        <f t="array" ref="S761">IFERROR(_xlfn._xlws.FILTER(AN$4:AN$6723,(AN$4:AN$6723&gt;=0)*($AB$4:$AB$6723=$C761)*($AC$4:$AC$6723=$D761)*(ISNUMBER(_xlfn.XMATCH($AD$4:$AD$6723,$V761:$Z761,0)))),-1)</f>
        <v>-1</v>
      </c>
      <c r="T761" s="29">
        <f t="array" ref="T761">IFERROR(_xlfn._xlws.FILTER(AO$4:AO$6723,(AO$4:AO$6723&gt;=0)*($AB$4:$AB$6723=$C761)*($AC$4:$AC$6723=$D761)*(ISNUMBER(_xlfn.XMATCH($AD$4:$AD$6723,$V761:$Z761,0)))),-1)</f>
        <v>-1</v>
      </c>
      <c r="V761" t="s">
        <v>34</v>
      </c>
      <c r="AB761" t="s">
        <v>62</v>
      </c>
      <c r="AC761" t="s">
        <v>97</v>
      </c>
      <c r="AD761" s="19" t="s">
        <v>32</v>
      </c>
      <c r="AE761" s="18">
        <v>-1</v>
      </c>
      <c r="AF761" s="17">
        <v>-1</v>
      </c>
      <c r="AG761" s="17">
        <v>-1</v>
      </c>
      <c r="AH761" s="17">
        <v>-1</v>
      </c>
      <c r="AI761" s="17">
        <v>-1</v>
      </c>
      <c r="AJ761" s="17">
        <v>-1</v>
      </c>
      <c r="AK761" s="17">
        <v>-1</v>
      </c>
      <c r="AL761" s="17">
        <v>-1</v>
      </c>
      <c r="AM761" s="17">
        <v>-1</v>
      </c>
      <c r="AN761" s="17">
        <v>-1</v>
      </c>
      <c r="AO761" s="17">
        <v>-1</v>
      </c>
    </row>
    <row r="762" spans="3:41" x14ac:dyDescent="0.25">
      <c r="C762" t="s">
        <v>96</v>
      </c>
      <c r="D762" s="6" t="s">
        <v>49</v>
      </c>
      <c r="E762" t="s">
        <v>35</v>
      </c>
      <c r="F762" s="6">
        <v>2005</v>
      </c>
      <c r="G762" s="6" t="s">
        <v>14</v>
      </c>
      <c r="H762" s="6" t="s">
        <v>15</v>
      </c>
      <c r="J762" s="29">
        <f t="array" ref="J762">IFERROR(_xlfn._xlws.FILTER(AE$4:AE$6723,(AE$4:AE$6723&gt;=0)*($AB$4:$AB$6723=$C762)*($AC$4:$AC$6723=$D762)*(ISNUMBER(_xlfn.XMATCH($AD$4:$AD$6723,$V762:$Z762,0)))),-1)</f>
        <v>-1</v>
      </c>
      <c r="K762" s="29">
        <f t="array" ref="K762">IFERROR(_xlfn._xlws.FILTER(AF$4:AF$6723,(AF$4:AF$6723&gt;=0)*($AB$4:$AB$6723=$C762)*($AC$4:$AC$6723=$D762)*(ISNUMBER(_xlfn.XMATCH($AD$4:$AD$6723,$V762:$Z762,0)))),-1)</f>
        <v>-1</v>
      </c>
      <c r="L762" s="29">
        <f t="array" ref="L762">IFERROR(_xlfn._xlws.FILTER(AG$4:AG$6723,(AG$4:AG$6723&gt;=0)*($AB$4:$AB$6723=$C762)*($AC$4:$AC$6723=$D762)*(ISNUMBER(_xlfn.XMATCH($AD$4:$AD$6723,$V762:$Z762,0)))),-1)</f>
        <v>-1</v>
      </c>
      <c r="M762" s="29">
        <f t="array" ref="M762">IFERROR(_xlfn._xlws.FILTER(AH$4:AH$6723,(AH$4:AH$6723&gt;=0)*($AB$4:$AB$6723=$C762)*($AC$4:$AC$6723=$D762)*(ISNUMBER(_xlfn.XMATCH($AD$4:$AD$6723,$V762:$Z762,0)))),-1)</f>
        <v>-1</v>
      </c>
      <c r="N762" s="29">
        <f t="array" ref="N762">IFERROR(_xlfn._xlws.FILTER(AI$4:AI$6723,(AI$4:AI$6723&gt;=0)*($AB$4:$AB$6723=$C762)*($AC$4:$AC$6723=$D762)*(ISNUMBER(_xlfn.XMATCH($AD$4:$AD$6723,$V762:$Z762,0)))),-1)</f>
        <v>-1</v>
      </c>
      <c r="O762" s="29">
        <f t="array" ref="O762">IFERROR(_xlfn._xlws.FILTER(AJ$4:AJ$6723,(AJ$4:AJ$6723&gt;=0)*($AB$4:$AB$6723=$C762)*($AC$4:$AC$6723=$D762)*(ISNUMBER(_xlfn.XMATCH($AD$4:$AD$6723,$V762:$Z762,0)))),-1)</f>
        <v>-1</v>
      </c>
      <c r="P762" s="29">
        <f t="array" ref="P762">IFERROR(_xlfn._xlws.FILTER(AK$4:AK$6723,(AK$4:AK$6723&gt;=0)*($AB$4:$AB$6723=$C762)*($AC$4:$AC$6723=$D762)*(ISNUMBER(_xlfn.XMATCH($AD$4:$AD$6723,$V762:$Z762,0)))),-1)</f>
        <v>-1</v>
      </c>
      <c r="Q762" s="29">
        <f t="array" ref="Q762">IFERROR(_xlfn._xlws.FILTER(AL$4:AL$6723,(AL$4:AL$6723&gt;=0)*($AB$4:$AB$6723=$C762)*($AC$4:$AC$6723=$D762)*(ISNUMBER(_xlfn.XMATCH($AD$4:$AD$6723,$V762:$Z762,0)))),-1)</f>
        <v>-1</v>
      </c>
      <c r="R762" s="29">
        <f t="array" ref="R762">IFERROR(_xlfn._xlws.FILTER(AM$4:AM$6723,(AM$4:AM$6723&gt;=0)*($AB$4:$AB$6723=$C762)*($AC$4:$AC$6723=$D762)*(ISNUMBER(_xlfn.XMATCH($AD$4:$AD$6723,$V762:$Z762,0)))),-1)</f>
        <v>-1</v>
      </c>
      <c r="S762" s="29">
        <f t="array" ref="S762">IFERROR(_xlfn._xlws.FILTER(AN$4:AN$6723,(AN$4:AN$6723&gt;=0)*($AB$4:$AB$6723=$C762)*($AC$4:$AC$6723=$D762)*(ISNUMBER(_xlfn.XMATCH($AD$4:$AD$6723,$V762:$Z762,0)))),-1)</f>
        <v>-1</v>
      </c>
      <c r="T762" s="29">
        <f t="array" ref="T762">IFERROR(_xlfn._xlws.FILTER(AO$4:AO$6723,(AO$4:AO$6723&gt;=0)*($AB$4:$AB$6723=$C762)*($AC$4:$AC$6723=$D762)*(ISNUMBER(_xlfn.XMATCH($AD$4:$AD$6723,$V762:$Z762,0)))),-1)</f>
        <v>-1</v>
      </c>
      <c r="V762" t="s">
        <v>35</v>
      </c>
      <c r="W762" s="25" t="s">
        <v>83</v>
      </c>
      <c r="X762" s="25" t="s">
        <v>71</v>
      </c>
      <c r="AB762" t="s">
        <v>62</v>
      </c>
      <c r="AC762" t="s">
        <v>97</v>
      </c>
      <c r="AD762" s="19" t="s">
        <v>80</v>
      </c>
      <c r="AE762" s="18">
        <v>-1</v>
      </c>
      <c r="AF762" s="17">
        <v>-1</v>
      </c>
      <c r="AG762" s="17">
        <v>-1</v>
      </c>
      <c r="AH762" s="17">
        <v>-1</v>
      </c>
      <c r="AI762" s="17">
        <v>-1</v>
      </c>
      <c r="AJ762" s="17">
        <v>-1</v>
      </c>
      <c r="AK762" s="17">
        <v>-1</v>
      </c>
      <c r="AL762" s="17">
        <v>-1</v>
      </c>
      <c r="AM762" s="17">
        <v>-1</v>
      </c>
      <c r="AN762" s="17">
        <v>-1</v>
      </c>
      <c r="AO762" s="17">
        <v>-1</v>
      </c>
    </row>
    <row r="763" spans="3:41" x14ac:dyDescent="0.25">
      <c r="C763" t="s">
        <v>96</v>
      </c>
      <c r="D763" s="6" t="s">
        <v>49</v>
      </c>
      <c r="E763" t="s">
        <v>84</v>
      </c>
      <c r="F763" s="6">
        <v>2005</v>
      </c>
      <c r="G763" s="6" t="s">
        <v>14</v>
      </c>
      <c r="H763" s="6" t="s">
        <v>15</v>
      </c>
      <c r="J763" s="29">
        <f t="array" ref="J763">IFERROR(_xlfn._xlws.FILTER(AE$4:AE$6723,(AE$4:AE$6723&gt;=0)*($AB$4:$AB$6723=$C763)*($AC$4:$AC$6723=$D763)*(ISNUMBER(_xlfn.XMATCH($AD$4:$AD$6723,$V763:$Z763,0)))),-1)</f>
        <v>-1</v>
      </c>
      <c r="K763" s="29">
        <f t="array" ref="K763">IFERROR(_xlfn._xlws.FILTER(AF$4:AF$6723,(AF$4:AF$6723&gt;=0)*($AB$4:$AB$6723=$C763)*($AC$4:$AC$6723=$D763)*(ISNUMBER(_xlfn.XMATCH($AD$4:$AD$6723,$V763:$Z763,0)))),-1)</f>
        <v>-1</v>
      </c>
      <c r="L763" s="29">
        <f t="array" ref="L763">IFERROR(_xlfn._xlws.FILTER(AG$4:AG$6723,(AG$4:AG$6723&gt;=0)*($AB$4:$AB$6723=$C763)*($AC$4:$AC$6723=$D763)*(ISNUMBER(_xlfn.XMATCH($AD$4:$AD$6723,$V763:$Z763,0)))),-1)</f>
        <v>-1</v>
      </c>
      <c r="M763" s="29">
        <f t="array" ref="M763">IFERROR(_xlfn._xlws.FILTER(AH$4:AH$6723,(AH$4:AH$6723&gt;=0)*($AB$4:$AB$6723=$C763)*($AC$4:$AC$6723=$D763)*(ISNUMBER(_xlfn.XMATCH($AD$4:$AD$6723,$V763:$Z763,0)))),-1)</f>
        <v>-1</v>
      </c>
      <c r="N763" s="29">
        <f t="array" ref="N763">IFERROR(_xlfn._xlws.FILTER(AI$4:AI$6723,(AI$4:AI$6723&gt;=0)*($AB$4:$AB$6723=$C763)*($AC$4:$AC$6723=$D763)*(ISNUMBER(_xlfn.XMATCH($AD$4:$AD$6723,$V763:$Z763,0)))),-1)</f>
        <v>-1</v>
      </c>
      <c r="O763" s="29">
        <f t="array" ref="O763">IFERROR(_xlfn._xlws.FILTER(AJ$4:AJ$6723,(AJ$4:AJ$6723&gt;=0)*($AB$4:$AB$6723=$C763)*($AC$4:$AC$6723=$D763)*(ISNUMBER(_xlfn.XMATCH($AD$4:$AD$6723,$V763:$Z763,0)))),-1)</f>
        <v>-1</v>
      </c>
      <c r="P763" s="29">
        <f t="array" ref="P763">IFERROR(_xlfn._xlws.FILTER(AK$4:AK$6723,(AK$4:AK$6723&gt;=0)*($AB$4:$AB$6723=$C763)*($AC$4:$AC$6723=$D763)*(ISNUMBER(_xlfn.XMATCH($AD$4:$AD$6723,$V763:$Z763,0)))),-1)</f>
        <v>-1</v>
      </c>
      <c r="Q763" s="29">
        <f t="array" ref="Q763">IFERROR(_xlfn._xlws.FILTER(AL$4:AL$6723,(AL$4:AL$6723&gt;=0)*($AB$4:$AB$6723=$C763)*($AC$4:$AC$6723=$D763)*(ISNUMBER(_xlfn.XMATCH($AD$4:$AD$6723,$V763:$Z763,0)))),-1)</f>
        <v>-1</v>
      </c>
      <c r="R763" s="29">
        <f t="array" ref="R763">IFERROR(_xlfn._xlws.FILTER(AM$4:AM$6723,(AM$4:AM$6723&gt;=0)*($AB$4:$AB$6723=$C763)*($AC$4:$AC$6723=$D763)*(ISNUMBER(_xlfn.XMATCH($AD$4:$AD$6723,$V763:$Z763,0)))),-1)</f>
        <v>-1</v>
      </c>
      <c r="S763" s="29">
        <f t="array" ref="S763">IFERROR(_xlfn._xlws.FILTER(AN$4:AN$6723,(AN$4:AN$6723&gt;=0)*($AB$4:$AB$6723=$C763)*($AC$4:$AC$6723=$D763)*(ISNUMBER(_xlfn.XMATCH($AD$4:$AD$6723,$V763:$Z763,0)))),-1)</f>
        <v>-1</v>
      </c>
      <c r="T763" s="29">
        <f t="array" ref="T763">IFERROR(_xlfn._xlws.FILTER(AO$4:AO$6723,(AO$4:AO$6723&gt;=0)*($AB$4:$AB$6723=$C763)*($AC$4:$AC$6723=$D763)*(ISNUMBER(_xlfn.XMATCH($AD$4:$AD$6723,$V763:$Z763,0)))),-1)</f>
        <v>-1</v>
      </c>
      <c r="V763" t="s">
        <v>84</v>
      </c>
      <c r="W763" s="25" t="s">
        <v>85</v>
      </c>
      <c r="AB763" t="s">
        <v>62</v>
      </c>
      <c r="AC763" t="s">
        <v>97</v>
      </c>
      <c r="AD763" s="19" t="s">
        <v>33</v>
      </c>
      <c r="AE763" s="18">
        <v>-1</v>
      </c>
      <c r="AF763" s="17">
        <v>-1</v>
      </c>
      <c r="AG763" s="17">
        <v>-1</v>
      </c>
      <c r="AH763" s="17">
        <v>-1</v>
      </c>
      <c r="AI763" s="17">
        <v>-1</v>
      </c>
      <c r="AJ763" s="17">
        <v>-1</v>
      </c>
      <c r="AK763" s="17">
        <v>-1</v>
      </c>
      <c r="AL763" s="17">
        <v>-1</v>
      </c>
      <c r="AM763" s="17">
        <v>-1</v>
      </c>
      <c r="AN763" s="17">
        <v>-1</v>
      </c>
      <c r="AO763" s="17">
        <v>-1</v>
      </c>
    </row>
    <row r="764" spans="3:41" x14ac:dyDescent="0.25">
      <c r="C764" t="s">
        <v>96</v>
      </c>
      <c r="D764" s="6" t="s">
        <v>50</v>
      </c>
      <c r="E764" t="s">
        <v>13</v>
      </c>
      <c r="F764" s="6">
        <v>2005</v>
      </c>
      <c r="G764" s="6" t="s">
        <v>14</v>
      </c>
      <c r="H764" s="6" t="s">
        <v>15</v>
      </c>
      <c r="I764" s="6"/>
      <c r="J764" s="29">
        <f t="array" ref="J764">IFERROR(_xlfn._xlws.FILTER(AE$4:AE$6723,(AE$4:AE$6723&gt;=0)*($AB$4:$AB$6723=$C764)*($AC$4:$AC$6723=$D764)*(ISNUMBER(_xlfn.XMATCH($AD$4:$AD$6723,$V764:$Z764,0)))),-1)</f>
        <v>25.894454135383508</v>
      </c>
      <c r="K764" s="29">
        <f t="array" ref="K764">IFERROR(_xlfn._xlws.FILTER(AF$4:AF$6723,(AF$4:AF$6723&gt;=0)*($AB$4:$AB$6723=$C764)*($AC$4:$AC$6723=$D764)*(ISNUMBER(_xlfn.XMATCH($AD$4:$AD$6723,$V764:$Z764,0)))),-1)</f>
        <v>31.806651187806601</v>
      </c>
      <c r="L764" s="29">
        <f t="array" ref="L764">IFERROR(_xlfn._xlws.FILTER(AG$4:AG$6723,(AG$4:AG$6723&gt;=0)*($AB$4:$AB$6723=$C764)*($AC$4:$AC$6723=$D764)*(ISNUMBER(_xlfn.XMATCH($AD$4:$AD$6723,$V764:$Z764,0)))),-1)</f>
        <v>42.233207539989401</v>
      </c>
      <c r="M764" s="29">
        <f t="array" ref="M764">IFERROR(_xlfn._xlws.FILTER(AH$4:AH$6723,(AH$4:AH$6723&gt;=0)*($AB$4:$AB$6723=$C764)*($AC$4:$AC$6723=$D764)*(ISNUMBER(_xlfn.XMATCH($AD$4:$AD$6723,$V764:$Z764,0)))),-1)</f>
        <v>45.888224942532901</v>
      </c>
      <c r="N764" s="29">
        <f t="array" ref="N764">IFERROR(_xlfn._xlws.FILTER(AI$4:AI$6723,(AI$4:AI$6723&gt;=0)*($AB$4:$AB$6723=$C764)*($AC$4:$AC$6723=$D764)*(ISNUMBER(_xlfn.XMATCH($AD$4:$AD$6723,$V764:$Z764,0)))),-1)</f>
        <v>49.439286694529301</v>
      </c>
      <c r="O764" s="29">
        <f t="array" ref="O764">IFERROR(_xlfn._xlws.FILTER(AJ$4:AJ$6723,(AJ$4:AJ$6723&gt;=0)*($AB$4:$AB$6723=$C764)*($AC$4:$AC$6723=$D764)*(ISNUMBER(_xlfn.XMATCH($AD$4:$AD$6723,$V764:$Z764,0)))),-1)</f>
        <v>65.487499006307601</v>
      </c>
      <c r="P764" s="29">
        <f t="array" ref="P764">IFERROR(_xlfn._xlws.FILTER(AK$4:AK$6723,(AK$4:AK$6723&gt;=0)*($AB$4:$AB$6723=$C764)*($AC$4:$AC$6723=$D764)*(ISNUMBER(_xlfn.XMATCH($AD$4:$AD$6723,$V764:$Z764,0)))),-1)</f>
        <v>63.017397521267597</v>
      </c>
      <c r="Q764" s="29">
        <f t="array" ref="Q764">IFERROR(_xlfn._xlws.FILTER(AL$4:AL$6723,(AL$4:AL$6723&gt;=0)*($AB$4:$AB$6723=$C764)*($AC$4:$AC$6723=$D764)*(ISNUMBER(_xlfn.XMATCH($AD$4:$AD$6723,$V764:$Z764,0)))),-1)</f>
        <v>60.668355586751296</v>
      </c>
      <c r="R764" s="29">
        <f t="array" ref="R764">IFERROR(_xlfn._xlws.FILTER(AM$4:AM$6723,(AM$4:AM$6723&gt;=0)*($AB$4:$AB$6723=$C764)*($AC$4:$AC$6723=$D764)*(ISNUMBER(_xlfn.XMATCH($AD$4:$AD$6723,$V764:$Z764,0)))),-1)</f>
        <v>58.434440080228498</v>
      </c>
      <c r="S764" s="29">
        <f t="array" ref="S764">IFERROR(_xlfn._xlws.FILTER(AN$4:AN$6723,(AN$4:AN$6723&gt;=0)*($AB$4:$AB$6723=$C764)*($AC$4:$AC$6723=$D764)*(ISNUMBER(_xlfn.XMATCH($AD$4:$AD$6723,$V764:$Z764,0)))),-1)</f>
        <v>58.434440080228498</v>
      </c>
      <c r="T764" s="29">
        <f t="array" ref="T764">IFERROR(_xlfn._xlws.FILTER(AO$4:AO$6723,(AO$4:AO$6723&gt;=0)*($AB$4:$AB$6723=$C764)*($AC$4:$AC$6723=$D764)*(ISNUMBER(_xlfn.XMATCH($AD$4:$AD$6723,$V764:$Z764,0)))),-1)</f>
        <v>58.434440080228498</v>
      </c>
      <c r="V764" t="s">
        <v>13</v>
      </c>
      <c r="AB764" t="s">
        <v>62</v>
      </c>
      <c r="AC764" t="s">
        <v>97</v>
      </c>
      <c r="AD764" s="19" t="s">
        <v>91</v>
      </c>
      <c r="AE764" s="18">
        <v>-1</v>
      </c>
      <c r="AF764" s="17">
        <v>-1</v>
      </c>
      <c r="AG764" s="17">
        <v>-1</v>
      </c>
      <c r="AH764" s="17">
        <v>-1</v>
      </c>
      <c r="AI764" s="17">
        <v>-1</v>
      </c>
      <c r="AJ764" s="17">
        <v>-1</v>
      </c>
      <c r="AK764" s="17">
        <v>-1</v>
      </c>
      <c r="AL764" s="17">
        <v>-1</v>
      </c>
      <c r="AM764" s="17">
        <v>-1</v>
      </c>
      <c r="AN764" s="17">
        <v>-1</v>
      </c>
      <c r="AO764" s="17">
        <v>-1</v>
      </c>
    </row>
    <row r="765" spans="3:41" x14ac:dyDescent="0.25">
      <c r="C765" t="s">
        <v>96</v>
      </c>
      <c r="D765" s="6" t="s">
        <v>50</v>
      </c>
      <c r="E765" t="s">
        <v>17</v>
      </c>
      <c r="F765" s="6">
        <v>2005</v>
      </c>
      <c r="G765" s="6" t="s">
        <v>14</v>
      </c>
      <c r="H765" s="6" t="s">
        <v>15</v>
      </c>
      <c r="I765" s="6"/>
      <c r="J765" s="29">
        <f t="array" ref="J765">IFERROR(_xlfn._xlws.FILTER(AE$4:AE$6723,(AE$4:AE$6723&gt;=0)*($AB$4:$AB$6723=$C765)*($AC$4:$AC$6723=$D765)*(ISNUMBER(_xlfn.XMATCH($AD$4:$AD$6723,$V765:$Z765,0)))),-1)</f>
        <v>27.103929030944069</v>
      </c>
      <c r="K765" s="29">
        <f t="array" ref="K765">IFERROR(_xlfn._xlws.FILTER(AF$4:AF$6723,(AF$4:AF$6723&gt;=0)*($AB$4:$AB$6723=$C765)*($AC$4:$AC$6723=$D765)*(ISNUMBER(_xlfn.XMATCH($AD$4:$AD$6723,$V765:$Z765,0)))),-1)</f>
        <v>33.580762335376498</v>
      </c>
      <c r="L765" s="29">
        <f t="array" ref="L765">IFERROR(_xlfn._xlws.FILTER(AG$4:AG$6723,(AG$4:AG$6723&gt;=0)*($AB$4:$AB$6723=$C765)*($AC$4:$AC$6723=$D765)*(ISNUMBER(_xlfn.XMATCH($AD$4:$AD$6723,$V765:$Z765,0)))),-1)</f>
        <v>37.835928894187802</v>
      </c>
      <c r="M765" s="29">
        <f t="array" ref="M765">IFERROR(_xlfn._xlws.FILTER(AH$4:AH$6723,(AH$4:AH$6723&gt;=0)*($AB$4:$AB$6723=$C765)*($AC$4:$AC$6723=$D765)*(ISNUMBER(_xlfn.XMATCH($AD$4:$AD$6723,$V765:$Z765,0)))),-1)</f>
        <v>45.423595571430702</v>
      </c>
      <c r="N765" s="29">
        <f t="array" ref="N765">IFERROR(_xlfn._xlws.FILTER(AI$4:AI$6723,(AI$4:AI$6723&gt;=0)*($AB$4:$AB$6723=$C765)*($AC$4:$AC$6723=$D765)*(ISNUMBER(_xlfn.XMATCH($AD$4:$AD$6723,$V765:$Z765,0)))),-1)</f>
        <v>46.871448858354597</v>
      </c>
      <c r="O765" s="29">
        <f t="array" ref="O765">IFERROR(_xlfn._xlws.FILTER(AJ$4:AJ$6723,(AJ$4:AJ$6723&gt;=0)*($AB$4:$AB$6723=$C765)*($AC$4:$AC$6723=$D765)*(ISNUMBER(_xlfn.XMATCH($AD$4:$AD$6723,$V765:$Z765,0)))),-1)</f>
        <v>45.3260365813506</v>
      </c>
      <c r="P765" s="29">
        <f t="array" ref="P765">IFERROR(_xlfn._xlws.FILTER(AK$4:AK$6723,(AK$4:AK$6723&gt;=0)*($AB$4:$AB$6723=$C765)*($AC$4:$AC$6723=$D765)*(ISNUMBER(_xlfn.XMATCH($AD$4:$AD$6723,$V765:$Z765,0)))),-1)</f>
        <v>46.945039919164302</v>
      </c>
      <c r="Q765" s="29">
        <f t="array" ref="Q765">IFERROR(_xlfn._xlws.FILTER(AL$4:AL$6723,(AL$4:AL$6723&gt;=0)*($AB$4:$AB$6723=$C765)*($AC$4:$AC$6723=$D765)*(ISNUMBER(_xlfn.XMATCH($AD$4:$AD$6723,$V765:$Z765,0)))),-1)</f>
        <v>48.823061294054703</v>
      </c>
      <c r="R765" s="29">
        <f t="array" ref="R765">IFERROR(_xlfn._xlws.FILTER(AM$4:AM$6723,(AM$4:AM$6723&gt;=0)*($AB$4:$AB$6723=$C765)*($AC$4:$AC$6723=$D765)*(ISNUMBER(_xlfn.XMATCH($AD$4:$AD$6723,$V765:$Z765,0)))),-1)</f>
        <v>48.823061294054703</v>
      </c>
      <c r="S765" s="29">
        <f t="array" ref="S765">IFERROR(_xlfn._xlws.FILTER(AN$4:AN$6723,(AN$4:AN$6723&gt;=0)*($AB$4:$AB$6723=$C765)*($AC$4:$AC$6723=$D765)*(ISNUMBER(_xlfn.XMATCH($AD$4:$AD$6723,$V765:$Z765,0)))),-1)</f>
        <v>48.823061294054703</v>
      </c>
      <c r="T765" s="29">
        <f t="array" ref="T765">IFERROR(_xlfn._xlws.FILTER(AO$4:AO$6723,(AO$4:AO$6723&gt;=0)*($AB$4:$AB$6723=$C765)*($AC$4:$AC$6723=$D765)*(ISNUMBER(_xlfn.XMATCH($AD$4:$AD$6723,$V765:$Z765,0)))),-1)</f>
        <v>48.823061294054703</v>
      </c>
      <c r="V765" t="s">
        <v>17</v>
      </c>
      <c r="AB765" t="s">
        <v>62</v>
      </c>
      <c r="AC765" t="s">
        <v>97</v>
      </c>
      <c r="AD765" s="19" t="s">
        <v>81</v>
      </c>
      <c r="AE765" s="18">
        <v>-1</v>
      </c>
      <c r="AF765" s="17">
        <v>-1</v>
      </c>
      <c r="AG765" s="17">
        <v>-1</v>
      </c>
      <c r="AH765" s="17">
        <v>-1</v>
      </c>
      <c r="AI765" s="17">
        <v>-1</v>
      </c>
      <c r="AJ765" s="17">
        <v>-1</v>
      </c>
      <c r="AK765" s="17">
        <v>-1</v>
      </c>
      <c r="AL765" s="17">
        <v>-1</v>
      </c>
      <c r="AM765" s="17">
        <v>-1</v>
      </c>
      <c r="AN765" s="17">
        <v>-1</v>
      </c>
      <c r="AO765" s="17">
        <v>-1</v>
      </c>
    </row>
    <row r="766" spans="3:41" x14ac:dyDescent="0.25">
      <c r="C766" t="s">
        <v>96</v>
      </c>
      <c r="D766" s="6" t="s">
        <v>50</v>
      </c>
      <c r="E766" t="s">
        <v>18</v>
      </c>
      <c r="F766" s="6">
        <v>2005</v>
      </c>
      <c r="G766" s="6" t="s">
        <v>14</v>
      </c>
      <c r="H766" s="6" t="s">
        <v>15</v>
      </c>
      <c r="I766" s="6"/>
      <c r="J766" s="29">
        <f t="array" ref="J766">IFERROR(_xlfn._xlws.FILTER(AE$4:AE$6723,(AE$4:AE$6723&gt;=0)*($AB$4:$AB$6723=$C766)*($AC$4:$AC$6723=$D766)*(ISNUMBER(_xlfn.XMATCH($AD$4:$AD$6723,$V766:$Z766,0)))),-1)</f>
        <v>56.112856990655253</v>
      </c>
      <c r="K766" s="29">
        <f t="array" ref="K766">IFERROR(_xlfn._xlws.FILTER(AF$4:AF$6723,(AF$4:AF$6723&gt;=0)*($AB$4:$AB$6723=$C766)*($AC$4:$AC$6723=$D766)*(ISNUMBER(_xlfn.XMATCH($AD$4:$AD$6723,$V766:$Z766,0)))),-1)</f>
        <v>54.788368959938602</v>
      </c>
      <c r="L766" s="29">
        <f t="array" ref="L766">IFERROR(_xlfn._xlws.FILTER(AG$4:AG$6723,(AG$4:AG$6723&gt;=0)*($AB$4:$AB$6723=$C766)*($AC$4:$AC$6723=$D766)*(ISNUMBER(_xlfn.XMATCH($AD$4:$AD$6723,$V766:$Z766,0)))),-1)</f>
        <v>53.609617476291</v>
      </c>
      <c r="M766" s="29">
        <f t="array" ref="M766">IFERROR(_xlfn._xlws.FILTER(AH$4:AH$6723,(AH$4:AH$6723&gt;=0)*($AB$4:$AB$6723=$C766)*($AC$4:$AC$6723=$D766)*(ISNUMBER(_xlfn.XMATCH($AD$4:$AD$6723,$V766:$Z766,0)))),-1)</f>
        <v>52.212261172039803</v>
      </c>
      <c r="N766" s="29">
        <f t="array" ref="N766">IFERROR(_xlfn._xlws.FILTER(AI$4:AI$6723,(AI$4:AI$6723&gt;=0)*($AB$4:$AB$6723=$C766)*($AC$4:$AC$6723=$D766)*(ISNUMBER(_xlfn.XMATCH($AD$4:$AD$6723,$V766:$Z766,0)))),-1)</f>
        <v>52.5358820339139</v>
      </c>
      <c r="O766" s="29">
        <f t="array" ref="O766">IFERROR(_xlfn._xlws.FILTER(AJ$4:AJ$6723,(AJ$4:AJ$6723&gt;=0)*($AB$4:$AB$6723=$C766)*($AC$4:$AC$6723=$D766)*(ISNUMBER(_xlfn.XMATCH($AD$4:$AD$6723,$V766:$Z766,0)))),-1)</f>
        <v>53.281710245385497</v>
      </c>
      <c r="P766" s="29">
        <f t="array" ref="P766">IFERROR(_xlfn._xlws.FILTER(AK$4:AK$6723,(AK$4:AK$6723&gt;=0)*($AB$4:$AB$6723=$C766)*($AC$4:$AC$6723=$D766)*(ISNUMBER(_xlfn.XMATCH($AD$4:$AD$6723,$V766:$Z766,0)))),-1)</f>
        <v>53.958956552353797</v>
      </c>
      <c r="Q766" s="29">
        <f t="array" ref="Q766">IFERROR(_xlfn._xlws.FILTER(AL$4:AL$6723,(AL$4:AL$6723&gt;=0)*($AB$4:$AB$6723=$C766)*($AC$4:$AC$6723=$D766)*(ISNUMBER(_xlfn.XMATCH($AD$4:$AD$6723,$V766:$Z766,0)))),-1)</f>
        <v>54.329727473573897</v>
      </c>
      <c r="R766" s="29">
        <f t="array" ref="R766">IFERROR(_xlfn._xlws.FILTER(AM$4:AM$6723,(AM$4:AM$6723&gt;=0)*($AB$4:$AB$6723=$C766)*($AC$4:$AC$6723=$D766)*(ISNUMBER(_xlfn.XMATCH($AD$4:$AD$6723,$V766:$Z766,0)))),-1)</f>
        <v>51.573592186354297</v>
      </c>
      <c r="S766" s="29">
        <f t="array" ref="S766">IFERROR(_xlfn._xlws.FILTER(AN$4:AN$6723,(AN$4:AN$6723&gt;=0)*($AB$4:$AB$6723=$C766)*($AC$4:$AC$6723=$D766)*(ISNUMBER(_xlfn.XMATCH($AD$4:$AD$6723,$V766:$Z766,0)))),-1)</f>
        <v>51.573592186354297</v>
      </c>
      <c r="T766" s="29">
        <f t="array" ref="T766">IFERROR(_xlfn._xlws.FILTER(AO$4:AO$6723,(AO$4:AO$6723&gt;=0)*($AB$4:$AB$6723=$C766)*($AC$4:$AC$6723=$D766)*(ISNUMBER(_xlfn.XMATCH($AD$4:$AD$6723,$V766:$Z766,0)))),-1)</f>
        <v>51.573592186354297</v>
      </c>
      <c r="V766" t="s">
        <v>18</v>
      </c>
      <c r="AB766" t="s">
        <v>62</v>
      </c>
      <c r="AC766" t="s">
        <v>97</v>
      </c>
      <c r="AD766" s="19" t="s">
        <v>34</v>
      </c>
      <c r="AE766" s="18">
        <v>-1</v>
      </c>
      <c r="AF766" s="17">
        <v>-1</v>
      </c>
      <c r="AG766" s="17">
        <v>-1</v>
      </c>
      <c r="AH766" s="17">
        <v>-1</v>
      </c>
      <c r="AI766" s="17">
        <v>-1</v>
      </c>
      <c r="AJ766" s="17">
        <v>-1</v>
      </c>
      <c r="AK766" s="17">
        <v>-1</v>
      </c>
      <c r="AL766" s="17">
        <v>-1</v>
      </c>
      <c r="AM766" s="17">
        <v>-1</v>
      </c>
      <c r="AN766" s="17">
        <v>-1</v>
      </c>
      <c r="AO766" s="17">
        <v>-1</v>
      </c>
    </row>
    <row r="767" spans="3:41" x14ac:dyDescent="0.25">
      <c r="C767" t="s">
        <v>96</v>
      </c>
      <c r="D767" s="6" t="s">
        <v>50</v>
      </c>
      <c r="E767" t="s">
        <v>63</v>
      </c>
      <c r="F767" s="6">
        <v>2005</v>
      </c>
      <c r="G767" s="6" t="s">
        <v>14</v>
      </c>
      <c r="H767" s="6" t="s">
        <v>15</v>
      </c>
      <c r="J767" s="29">
        <f t="array" ref="J767">IFERROR(_xlfn._xlws.FILTER(AE$4:AE$6723,(AE$4:AE$6723&gt;=0)*($AB$4:$AB$6723=$C767)*($AC$4:$AC$6723=$D767)*(ISNUMBER(_xlfn.XMATCH($AD$4:$AD$6723,$V767:$Z767,0)))),-1)</f>
        <v>18.68583506654295</v>
      </c>
      <c r="K767" s="29">
        <f t="array" ref="K767">IFERROR(_xlfn._xlws.FILTER(AF$4:AF$6723,(AF$4:AF$6723&gt;=0)*($AB$4:$AB$6723=$C767)*($AC$4:$AC$6723=$D767)*(ISNUMBER(_xlfn.XMATCH($AD$4:$AD$6723,$V767:$Z767,0)))),-1)</f>
        <v>21.843146751328799</v>
      </c>
      <c r="L767" s="29">
        <f t="array" ref="L767">IFERROR(_xlfn._xlws.FILTER(AG$4:AG$6723,(AG$4:AG$6723&gt;=0)*($AB$4:$AB$6723=$C767)*($AC$4:$AC$6723=$D767)*(ISNUMBER(_xlfn.XMATCH($AD$4:$AD$6723,$V767:$Z767,0)))),-1)</f>
        <v>28.2103063794621</v>
      </c>
      <c r="M767" s="29">
        <f t="array" ref="M767">IFERROR(_xlfn._xlws.FILTER(AH$4:AH$6723,(AH$4:AH$6723&gt;=0)*($AB$4:$AB$6723=$C767)*($AC$4:$AC$6723=$D767)*(ISNUMBER(_xlfn.XMATCH($AD$4:$AD$6723,$V767:$Z767,0)))),-1)</f>
        <v>29.762694092574201</v>
      </c>
      <c r="N767" s="29">
        <f t="array" ref="N767">IFERROR(_xlfn._xlws.FILTER(AI$4:AI$6723,(AI$4:AI$6723&gt;=0)*($AB$4:$AB$6723=$C767)*($AC$4:$AC$6723=$D767)*(ISNUMBER(_xlfn.XMATCH($AD$4:$AD$6723,$V767:$Z767,0)))),-1)</f>
        <v>34.904555828333201</v>
      </c>
      <c r="O767" s="29">
        <f t="array" ref="O767">IFERROR(_xlfn._xlws.FILTER(AJ$4:AJ$6723,(AJ$4:AJ$6723&gt;=0)*($AB$4:$AB$6723=$C767)*($AC$4:$AC$6723=$D767)*(ISNUMBER(_xlfn.XMATCH($AD$4:$AD$6723,$V767:$Z767,0)))),-1)</f>
        <v>36.819689009544099</v>
      </c>
      <c r="P767" s="29">
        <f t="array" ref="P767">IFERROR(_xlfn._xlws.FILTER(AK$4:AK$6723,(AK$4:AK$6723&gt;=0)*($AB$4:$AB$6723=$C767)*($AC$4:$AC$6723=$D767)*(ISNUMBER(_xlfn.XMATCH($AD$4:$AD$6723,$V767:$Z767,0)))),-1)</f>
        <v>38.047281148327798</v>
      </c>
      <c r="Q767" s="29">
        <f t="array" ref="Q767">IFERROR(_xlfn._xlws.FILTER(AL$4:AL$6723,(AL$4:AL$6723&gt;=0)*($AB$4:$AB$6723=$C767)*($AC$4:$AC$6723=$D767)*(ISNUMBER(_xlfn.XMATCH($AD$4:$AD$6723,$V767:$Z767,0)))),-1)</f>
        <v>38.610345170439302</v>
      </c>
      <c r="R767" s="29">
        <f t="array" ref="R767">IFERROR(_xlfn._xlws.FILTER(AM$4:AM$6723,(AM$4:AM$6723&gt;=0)*($AB$4:$AB$6723=$C767)*($AC$4:$AC$6723=$D767)*(ISNUMBER(_xlfn.XMATCH($AD$4:$AD$6723,$V767:$Z767,0)))),-1)</f>
        <v>39.618359283625402</v>
      </c>
      <c r="S767" s="29">
        <f t="array" ref="S767">IFERROR(_xlfn._xlws.FILTER(AN$4:AN$6723,(AN$4:AN$6723&gt;=0)*($AB$4:$AB$6723=$C767)*($AC$4:$AC$6723=$D767)*(ISNUMBER(_xlfn.XMATCH($AD$4:$AD$6723,$V767:$Z767,0)))),-1)</f>
        <v>39.618359283625402</v>
      </c>
      <c r="T767" s="29">
        <f t="array" ref="T767">IFERROR(_xlfn._xlws.FILTER(AO$4:AO$6723,(AO$4:AO$6723&gt;=0)*($AB$4:$AB$6723=$C767)*($AC$4:$AC$6723=$D767)*(ISNUMBER(_xlfn.XMATCH($AD$4:$AD$6723,$V767:$Z767,0)))),-1)</f>
        <v>39.618359283625402</v>
      </c>
      <c r="V767" t="s">
        <v>63</v>
      </c>
      <c r="AB767" t="s">
        <v>62</v>
      </c>
      <c r="AC767" t="s">
        <v>97</v>
      </c>
      <c r="AD767" s="19" t="s">
        <v>92</v>
      </c>
      <c r="AE767" s="18">
        <v>-1</v>
      </c>
      <c r="AF767" s="17">
        <v>-1</v>
      </c>
      <c r="AG767" s="17">
        <v>-1</v>
      </c>
      <c r="AH767" s="17">
        <v>-1</v>
      </c>
      <c r="AI767" s="17">
        <v>-1</v>
      </c>
      <c r="AJ767" s="17">
        <v>-1</v>
      </c>
      <c r="AK767" s="17">
        <v>-1</v>
      </c>
      <c r="AL767" s="17">
        <v>-1</v>
      </c>
      <c r="AM767" s="17">
        <v>-1</v>
      </c>
      <c r="AN767" s="17">
        <v>-1</v>
      </c>
      <c r="AO767" s="17">
        <v>-1</v>
      </c>
    </row>
    <row r="768" spans="3:41" x14ac:dyDescent="0.25">
      <c r="C768" t="s">
        <v>96</v>
      </c>
      <c r="D768" s="6" t="s">
        <v>50</v>
      </c>
      <c r="E768" t="s">
        <v>21</v>
      </c>
      <c r="F768" s="6">
        <v>2005</v>
      </c>
      <c r="G768" s="6" t="s">
        <v>14</v>
      </c>
      <c r="H768" s="6" t="s">
        <v>15</v>
      </c>
      <c r="J768" s="29">
        <f t="array" ref="J768">IFERROR(_xlfn._xlws.FILTER(AE$4:AE$6723,(AE$4:AE$6723&gt;=0)*($AB$4:$AB$6723=$C768)*($AC$4:$AC$6723=$D768)*(ISNUMBER(_xlfn.XMATCH($AD$4:$AD$6723,$V768:$Z768,0)))),-1)</f>
        <v>-1</v>
      </c>
      <c r="K768" s="29">
        <f t="array" ref="K768">IFERROR(_xlfn._xlws.FILTER(AF$4:AF$6723,(AF$4:AF$6723&gt;=0)*($AB$4:$AB$6723=$C768)*($AC$4:$AC$6723=$D768)*(ISNUMBER(_xlfn.XMATCH($AD$4:$AD$6723,$V768:$Z768,0)))),-1)</f>
        <v>-1</v>
      </c>
      <c r="L768" s="29">
        <f t="array" ref="L768">IFERROR(_xlfn._xlws.FILTER(AG$4:AG$6723,(AG$4:AG$6723&gt;=0)*($AB$4:$AB$6723=$C768)*($AC$4:$AC$6723=$D768)*(ISNUMBER(_xlfn.XMATCH($AD$4:$AD$6723,$V768:$Z768,0)))),-1)</f>
        <v>-1</v>
      </c>
      <c r="M768" s="29">
        <f t="array" ref="M768">IFERROR(_xlfn._xlws.FILTER(AH$4:AH$6723,(AH$4:AH$6723&gt;=0)*($AB$4:$AB$6723=$C768)*($AC$4:$AC$6723=$D768)*(ISNUMBER(_xlfn.XMATCH($AD$4:$AD$6723,$V768:$Z768,0)))),-1)</f>
        <v>-1</v>
      </c>
      <c r="N768" s="29">
        <f t="array" ref="N768">IFERROR(_xlfn._xlws.FILTER(AI$4:AI$6723,(AI$4:AI$6723&gt;=0)*($AB$4:$AB$6723=$C768)*($AC$4:$AC$6723=$D768)*(ISNUMBER(_xlfn.XMATCH($AD$4:$AD$6723,$V768:$Z768,0)))),-1)</f>
        <v>-1</v>
      </c>
      <c r="O768" s="29">
        <f t="array" ref="O768">IFERROR(_xlfn._xlws.FILTER(AJ$4:AJ$6723,(AJ$4:AJ$6723&gt;=0)*($AB$4:$AB$6723=$C768)*($AC$4:$AC$6723=$D768)*(ISNUMBER(_xlfn.XMATCH($AD$4:$AD$6723,$V768:$Z768,0)))),-1)</f>
        <v>-1</v>
      </c>
      <c r="P768" s="29">
        <f t="array" ref="P768">IFERROR(_xlfn._xlws.FILTER(AK$4:AK$6723,(AK$4:AK$6723&gt;=0)*($AB$4:$AB$6723=$C768)*($AC$4:$AC$6723=$D768)*(ISNUMBER(_xlfn.XMATCH($AD$4:$AD$6723,$V768:$Z768,0)))),-1)</f>
        <v>-1</v>
      </c>
      <c r="Q768" s="29">
        <f t="array" ref="Q768">IFERROR(_xlfn._xlws.FILTER(AL$4:AL$6723,(AL$4:AL$6723&gt;=0)*($AB$4:$AB$6723=$C768)*($AC$4:$AC$6723=$D768)*(ISNUMBER(_xlfn.XMATCH($AD$4:$AD$6723,$V768:$Z768,0)))),-1)</f>
        <v>-1</v>
      </c>
      <c r="R768" s="29">
        <f t="array" ref="R768">IFERROR(_xlfn._xlws.FILTER(AM$4:AM$6723,(AM$4:AM$6723&gt;=0)*($AB$4:$AB$6723=$C768)*($AC$4:$AC$6723=$D768)*(ISNUMBER(_xlfn.XMATCH($AD$4:$AD$6723,$V768:$Z768,0)))),-1)</f>
        <v>-1</v>
      </c>
      <c r="S768" s="29">
        <f t="array" ref="S768">IFERROR(_xlfn._xlws.FILTER(AN$4:AN$6723,(AN$4:AN$6723&gt;=0)*($AB$4:$AB$6723=$C768)*($AC$4:$AC$6723=$D768)*(ISNUMBER(_xlfn.XMATCH($AD$4:$AD$6723,$V768:$Z768,0)))),-1)</f>
        <v>-1</v>
      </c>
      <c r="T768" s="29">
        <f t="array" ref="T768">IFERROR(_xlfn._xlws.FILTER(AO$4:AO$6723,(AO$4:AO$6723&gt;=0)*($AB$4:$AB$6723=$C768)*($AC$4:$AC$6723=$D768)*(ISNUMBER(_xlfn.XMATCH($AD$4:$AD$6723,$V768:$Z768,0)))),-1)</f>
        <v>-1</v>
      </c>
      <c r="V768" t="s">
        <v>21</v>
      </c>
      <c r="AB768" t="s">
        <v>62</v>
      </c>
      <c r="AC768" t="s">
        <v>97</v>
      </c>
      <c r="AD768" s="19" t="s">
        <v>35</v>
      </c>
      <c r="AE768" s="18">
        <v>-1</v>
      </c>
      <c r="AF768" s="17">
        <v>-1</v>
      </c>
      <c r="AG768" s="17">
        <v>-1</v>
      </c>
      <c r="AH768" s="17">
        <v>-1</v>
      </c>
      <c r="AI768" s="17">
        <v>-1</v>
      </c>
      <c r="AJ768" s="17">
        <v>-1</v>
      </c>
      <c r="AK768" s="17">
        <v>-1</v>
      </c>
      <c r="AL768" s="17">
        <v>-1</v>
      </c>
      <c r="AM768" s="17">
        <v>-1</v>
      </c>
      <c r="AN768" s="17">
        <v>-1</v>
      </c>
      <c r="AO768" s="17">
        <v>-1</v>
      </c>
    </row>
    <row r="769" spans="3:41" x14ac:dyDescent="0.25">
      <c r="C769" t="s">
        <v>96</v>
      </c>
      <c r="D769" s="6" t="s">
        <v>50</v>
      </c>
      <c r="E769" t="s">
        <v>22</v>
      </c>
      <c r="F769" s="6">
        <v>2005</v>
      </c>
      <c r="G769" s="6" t="s">
        <v>14</v>
      </c>
      <c r="H769" s="6" t="s">
        <v>15</v>
      </c>
      <c r="J769" s="29">
        <f t="array" ref="J769">IFERROR(_xlfn._xlws.FILTER(AE$4:AE$6723,(AE$4:AE$6723&gt;=0)*($AB$4:$AB$6723=$C769)*($AC$4:$AC$6723=$D769)*(ISNUMBER(_xlfn.XMATCH($AD$4:$AD$6723,$V769:$Z769,0)))),-1)</f>
        <v>-1</v>
      </c>
      <c r="K769" s="29">
        <f t="array" ref="K769">IFERROR(_xlfn._xlws.FILTER(AF$4:AF$6723,(AF$4:AF$6723&gt;=0)*($AB$4:$AB$6723=$C769)*($AC$4:$AC$6723=$D769)*(ISNUMBER(_xlfn.XMATCH($AD$4:$AD$6723,$V769:$Z769,0)))),-1)</f>
        <v>-1</v>
      </c>
      <c r="L769" s="29">
        <f t="array" ref="L769">IFERROR(_xlfn._xlws.FILTER(AG$4:AG$6723,(AG$4:AG$6723&gt;=0)*($AB$4:$AB$6723=$C769)*($AC$4:$AC$6723=$D769)*(ISNUMBER(_xlfn.XMATCH($AD$4:$AD$6723,$V769:$Z769,0)))),-1)</f>
        <v>-1</v>
      </c>
      <c r="M769" s="29">
        <f t="array" ref="M769">IFERROR(_xlfn._xlws.FILTER(AH$4:AH$6723,(AH$4:AH$6723&gt;=0)*($AB$4:$AB$6723=$C769)*($AC$4:$AC$6723=$D769)*(ISNUMBER(_xlfn.XMATCH($AD$4:$AD$6723,$V769:$Z769,0)))),-1)</f>
        <v>-1</v>
      </c>
      <c r="N769" s="29">
        <f t="array" ref="N769">IFERROR(_xlfn._xlws.FILTER(AI$4:AI$6723,(AI$4:AI$6723&gt;=0)*($AB$4:$AB$6723=$C769)*($AC$4:$AC$6723=$D769)*(ISNUMBER(_xlfn.XMATCH($AD$4:$AD$6723,$V769:$Z769,0)))),-1)</f>
        <v>-1</v>
      </c>
      <c r="O769" s="29">
        <f t="array" ref="O769">IFERROR(_xlfn._xlws.FILTER(AJ$4:AJ$6723,(AJ$4:AJ$6723&gt;=0)*($AB$4:$AB$6723=$C769)*($AC$4:$AC$6723=$D769)*(ISNUMBER(_xlfn.XMATCH($AD$4:$AD$6723,$V769:$Z769,0)))),-1)</f>
        <v>-1</v>
      </c>
      <c r="P769" s="29">
        <f t="array" ref="P769">IFERROR(_xlfn._xlws.FILTER(AK$4:AK$6723,(AK$4:AK$6723&gt;=0)*($AB$4:$AB$6723=$C769)*($AC$4:$AC$6723=$D769)*(ISNUMBER(_xlfn.XMATCH($AD$4:$AD$6723,$V769:$Z769,0)))),-1)</f>
        <v>-1</v>
      </c>
      <c r="Q769" s="29">
        <f t="array" ref="Q769">IFERROR(_xlfn._xlws.FILTER(AL$4:AL$6723,(AL$4:AL$6723&gt;=0)*($AB$4:$AB$6723=$C769)*($AC$4:$AC$6723=$D769)*(ISNUMBER(_xlfn.XMATCH($AD$4:$AD$6723,$V769:$Z769,0)))),-1)</f>
        <v>-1</v>
      </c>
      <c r="R769" s="29">
        <f t="array" ref="R769">IFERROR(_xlfn._xlws.FILTER(AM$4:AM$6723,(AM$4:AM$6723&gt;=0)*($AB$4:$AB$6723=$C769)*($AC$4:$AC$6723=$D769)*(ISNUMBER(_xlfn.XMATCH($AD$4:$AD$6723,$V769:$Z769,0)))),-1)</f>
        <v>-1</v>
      </c>
      <c r="S769" s="29">
        <f t="array" ref="S769">IFERROR(_xlfn._xlws.FILTER(AN$4:AN$6723,(AN$4:AN$6723&gt;=0)*($AB$4:$AB$6723=$C769)*($AC$4:$AC$6723=$D769)*(ISNUMBER(_xlfn.XMATCH($AD$4:$AD$6723,$V769:$Z769,0)))),-1)</f>
        <v>-1</v>
      </c>
      <c r="T769" s="29">
        <f t="array" ref="T769">IFERROR(_xlfn._xlws.FILTER(AO$4:AO$6723,(AO$4:AO$6723&gt;=0)*($AB$4:$AB$6723=$C769)*($AC$4:$AC$6723=$D769)*(ISNUMBER(_xlfn.XMATCH($AD$4:$AD$6723,$V769:$Z769,0)))),-1)</f>
        <v>-1</v>
      </c>
      <c r="V769" s="19" t="s">
        <v>66</v>
      </c>
      <c r="W769" s="19" t="s">
        <v>67</v>
      </c>
      <c r="X769" s="19" t="s">
        <v>68</v>
      </c>
      <c r="Y769" s="19" t="s">
        <v>69</v>
      </c>
      <c r="Z769" s="19" t="s">
        <v>70</v>
      </c>
      <c r="AB769" t="s">
        <v>62</v>
      </c>
      <c r="AC769" t="s">
        <v>97</v>
      </c>
      <c r="AD769" s="19" t="s">
        <v>93</v>
      </c>
      <c r="AE769" s="18">
        <v>-1</v>
      </c>
      <c r="AF769" s="17">
        <v>-1</v>
      </c>
      <c r="AG769" s="17">
        <v>-1</v>
      </c>
      <c r="AH769" s="17">
        <v>-1</v>
      </c>
      <c r="AI769" s="17">
        <v>-1</v>
      </c>
      <c r="AJ769" s="17">
        <v>-1</v>
      </c>
      <c r="AK769" s="17">
        <v>-1</v>
      </c>
      <c r="AL769" s="17">
        <v>-1</v>
      </c>
      <c r="AM769" s="17">
        <v>-1</v>
      </c>
      <c r="AN769" s="17">
        <v>-1</v>
      </c>
      <c r="AO769" s="17">
        <v>-1</v>
      </c>
    </row>
    <row r="770" spans="3:41" x14ac:dyDescent="0.25">
      <c r="C770" t="s">
        <v>96</v>
      </c>
      <c r="D770" s="6" t="s">
        <v>50</v>
      </c>
      <c r="E770" t="s">
        <v>23</v>
      </c>
      <c r="F770" s="6">
        <v>2005</v>
      </c>
      <c r="G770" s="6" t="s">
        <v>14</v>
      </c>
      <c r="H770" s="6" t="s">
        <v>15</v>
      </c>
      <c r="J770" s="29">
        <f t="array" ref="J770">IFERROR(_xlfn._xlws.FILTER(AE$4:AE$6723,(AE$4:AE$6723&gt;=0)*($AB$4:$AB$6723=$C770)*($AC$4:$AC$6723=$D770)*(ISNUMBER(_xlfn.XMATCH($AD$4:$AD$6723,$V770:$Z770,0)))),-1)</f>
        <v>-1</v>
      </c>
      <c r="K770" s="29">
        <f t="array" ref="K770">IFERROR(_xlfn._xlws.FILTER(AF$4:AF$6723,(AF$4:AF$6723&gt;=0)*($AB$4:$AB$6723=$C770)*($AC$4:$AC$6723=$D770)*(ISNUMBER(_xlfn.XMATCH($AD$4:$AD$6723,$V770:$Z770,0)))),-1)</f>
        <v>-1</v>
      </c>
      <c r="L770" s="29">
        <f t="array" ref="L770">IFERROR(_xlfn._xlws.FILTER(AG$4:AG$6723,(AG$4:AG$6723&gt;=0)*($AB$4:$AB$6723=$C770)*($AC$4:$AC$6723=$D770)*(ISNUMBER(_xlfn.XMATCH($AD$4:$AD$6723,$V770:$Z770,0)))),-1)</f>
        <v>-1</v>
      </c>
      <c r="M770" s="29">
        <f t="array" ref="M770">IFERROR(_xlfn._xlws.FILTER(AH$4:AH$6723,(AH$4:AH$6723&gt;=0)*($AB$4:$AB$6723=$C770)*($AC$4:$AC$6723=$D770)*(ISNUMBER(_xlfn.XMATCH($AD$4:$AD$6723,$V770:$Z770,0)))),-1)</f>
        <v>-1</v>
      </c>
      <c r="N770" s="29">
        <f t="array" ref="N770">IFERROR(_xlfn._xlws.FILTER(AI$4:AI$6723,(AI$4:AI$6723&gt;=0)*($AB$4:$AB$6723=$C770)*($AC$4:$AC$6723=$D770)*(ISNUMBER(_xlfn.XMATCH($AD$4:$AD$6723,$V770:$Z770,0)))),-1)</f>
        <v>-1</v>
      </c>
      <c r="O770" s="29">
        <f t="array" ref="O770">IFERROR(_xlfn._xlws.FILTER(AJ$4:AJ$6723,(AJ$4:AJ$6723&gt;=0)*($AB$4:$AB$6723=$C770)*($AC$4:$AC$6723=$D770)*(ISNUMBER(_xlfn.XMATCH($AD$4:$AD$6723,$V770:$Z770,0)))),-1)</f>
        <v>-1</v>
      </c>
      <c r="P770" s="29">
        <f t="array" ref="P770">IFERROR(_xlfn._xlws.FILTER(AK$4:AK$6723,(AK$4:AK$6723&gt;=0)*($AB$4:$AB$6723=$C770)*($AC$4:$AC$6723=$D770)*(ISNUMBER(_xlfn.XMATCH($AD$4:$AD$6723,$V770:$Z770,0)))),-1)</f>
        <v>-1</v>
      </c>
      <c r="Q770" s="29">
        <f t="array" ref="Q770">IFERROR(_xlfn._xlws.FILTER(AL$4:AL$6723,(AL$4:AL$6723&gt;=0)*($AB$4:$AB$6723=$C770)*($AC$4:$AC$6723=$D770)*(ISNUMBER(_xlfn.XMATCH($AD$4:$AD$6723,$V770:$Z770,0)))),-1)</f>
        <v>-1</v>
      </c>
      <c r="R770" s="29">
        <f t="array" ref="R770">IFERROR(_xlfn._xlws.FILTER(AM$4:AM$6723,(AM$4:AM$6723&gt;=0)*($AB$4:$AB$6723=$C770)*($AC$4:$AC$6723=$D770)*(ISNUMBER(_xlfn.XMATCH($AD$4:$AD$6723,$V770:$Z770,0)))),-1)</f>
        <v>-1</v>
      </c>
      <c r="S770" s="29">
        <f t="array" ref="S770">IFERROR(_xlfn._xlws.FILTER(AN$4:AN$6723,(AN$4:AN$6723&gt;=0)*($AB$4:$AB$6723=$C770)*($AC$4:$AC$6723=$D770)*(ISNUMBER(_xlfn.XMATCH($AD$4:$AD$6723,$V770:$Z770,0)))),-1)</f>
        <v>-1</v>
      </c>
      <c r="T770" s="29">
        <f t="array" ref="T770">IFERROR(_xlfn._xlws.FILTER(AO$4:AO$6723,(AO$4:AO$6723&gt;=0)*($AB$4:$AB$6723=$C770)*($AC$4:$AC$6723=$D770)*(ISNUMBER(_xlfn.XMATCH($AD$4:$AD$6723,$V770:$Z770,0)))),-1)</f>
        <v>-1</v>
      </c>
      <c r="V770" t="s">
        <v>70</v>
      </c>
      <c r="AB770" t="s">
        <v>62</v>
      </c>
      <c r="AC770" t="s">
        <v>97</v>
      </c>
      <c r="AD770" s="19" t="s">
        <v>94</v>
      </c>
      <c r="AE770" s="18">
        <v>-1</v>
      </c>
      <c r="AF770" s="17">
        <v>-1</v>
      </c>
      <c r="AG770" s="17">
        <v>-1</v>
      </c>
      <c r="AH770" s="17">
        <v>-1</v>
      </c>
      <c r="AI770" s="17">
        <v>-1</v>
      </c>
      <c r="AJ770" s="17">
        <v>-1</v>
      </c>
      <c r="AK770" s="17">
        <v>-1</v>
      </c>
      <c r="AL770" s="17">
        <v>-1</v>
      </c>
      <c r="AM770" s="17">
        <v>-1</v>
      </c>
      <c r="AN770" s="17">
        <v>-1</v>
      </c>
      <c r="AO770" s="17">
        <v>-1</v>
      </c>
    </row>
    <row r="771" spans="3:41" x14ac:dyDescent="0.25">
      <c r="C771" t="s">
        <v>96</v>
      </c>
      <c r="D771" s="6" t="s">
        <v>50</v>
      </c>
      <c r="E771" t="s">
        <v>24</v>
      </c>
      <c r="F771" s="6">
        <v>2005</v>
      </c>
      <c r="G771" s="6" t="s">
        <v>14</v>
      </c>
      <c r="H771" s="6" t="s">
        <v>15</v>
      </c>
      <c r="J771" s="29">
        <f t="array" ref="J771">IFERROR(_xlfn._xlws.FILTER(AE$4:AE$6723,(AE$4:AE$6723&gt;=0)*($AB$4:$AB$6723=$C771)*($AC$4:$AC$6723=$D771)*(ISNUMBER(_xlfn.XMATCH($AD$4:$AD$6723,$V771:$Z771,0)))),-1)</f>
        <v>25.123651927011679</v>
      </c>
      <c r="K771" s="29">
        <f t="array" ref="K771">IFERROR(_xlfn._xlws.FILTER(AF$4:AF$6723,(AF$4:AF$6723&gt;=0)*($AB$4:$AB$6723=$C771)*($AC$4:$AC$6723=$D771)*(ISNUMBER(_xlfn.XMATCH($AD$4:$AD$6723,$V771:$Z771,0)))),-1)</f>
        <v>24.448432152331701</v>
      </c>
      <c r="L771" s="29">
        <f t="array" ref="L771">IFERROR(_xlfn._xlws.FILTER(AG$4:AG$6723,(AG$4:AG$6723&gt;=0)*($AB$4:$AB$6723=$C771)*($AC$4:$AC$6723=$D771)*(ISNUMBER(_xlfn.XMATCH($AD$4:$AD$6723,$V771:$Z771,0)))),-1)</f>
        <v>20.199637200000002</v>
      </c>
      <c r="M771" s="29">
        <f t="array" ref="M771">IFERROR(_xlfn._xlws.FILTER(AH$4:AH$6723,(AH$4:AH$6723&gt;=0)*($AB$4:$AB$6723=$C771)*($AC$4:$AC$6723=$D771)*(ISNUMBER(_xlfn.XMATCH($AD$4:$AD$6723,$V771:$Z771,0)))),-1)</f>
        <v>21.311205014145798</v>
      </c>
      <c r="N771" s="29">
        <f t="array" ref="N771">IFERROR(_xlfn._xlws.FILTER(AI$4:AI$6723,(AI$4:AI$6723&gt;=0)*($AB$4:$AB$6723=$C771)*($AC$4:$AC$6723=$D771)*(ISNUMBER(_xlfn.XMATCH($AD$4:$AD$6723,$V771:$Z771,0)))),-1)</f>
        <v>24.992970826888399</v>
      </c>
      <c r="O771" s="29">
        <f t="array" ref="O771">IFERROR(_xlfn._xlws.FILTER(AJ$4:AJ$6723,(AJ$4:AJ$6723&gt;=0)*($AB$4:$AB$6723=$C771)*($AC$4:$AC$6723=$D771)*(ISNUMBER(_xlfn.XMATCH($AD$4:$AD$6723,$V771:$Z771,0)))),-1)</f>
        <v>26.3642779984513</v>
      </c>
      <c r="P771" s="29">
        <f t="array" ref="P771">IFERROR(_xlfn._xlws.FILTER(AK$4:AK$6723,(AK$4:AK$6723&gt;=0)*($AB$4:$AB$6723=$C771)*($AC$4:$AC$6723=$D771)*(ISNUMBER(_xlfn.XMATCH($AD$4:$AD$6723,$V771:$Z771,0)))),-1)</f>
        <v>27.2432800021679</v>
      </c>
      <c r="Q771" s="29">
        <f t="array" ref="Q771">IFERROR(_xlfn._xlws.FILTER(AL$4:AL$6723,(AL$4:AL$6723&gt;=0)*($AB$4:$AB$6723=$C771)*($AC$4:$AC$6723=$D771)*(ISNUMBER(_xlfn.XMATCH($AD$4:$AD$6723,$V771:$Z771,0)))),-1)</f>
        <v>27.646454955818999</v>
      </c>
      <c r="R771" s="29">
        <f t="array" ref="R771">IFERROR(_xlfn._xlws.FILTER(AM$4:AM$6723,(AM$4:AM$6723&gt;=0)*($AB$4:$AB$6723=$C771)*($AC$4:$AC$6723=$D771)*(ISNUMBER(_xlfn.XMATCH($AD$4:$AD$6723,$V771:$Z771,0)))),-1)</f>
        <v>28.368230859453199</v>
      </c>
      <c r="S771" s="29">
        <f t="array" ref="S771">IFERROR(_xlfn._xlws.FILTER(AN$4:AN$6723,(AN$4:AN$6723&gt;=0)*($AB$4:$AB$6723=$C771)*($AC$4:$AC$6723=$D771)*(ISNUMBER(_xlfn.XMATCH($AD$4:$AD$6723,$V771:$Z771,0)))),-1)</f>
        <v>28.368230859453199</v>
      </c>
      <c r="T771" s="29">
        <f t="array" ref="T771">IFERROR(_xlfn._xlws.FILTER(AO$4:AO$6723,(AO$4:AO$6723&gt;=0)*($AB$4:$AB$6723=$C771)*($AC$4:$AC$6723=$D771)*(ISNUMBER(_xlfn.XMATCH($AD$4:$AD$6723,$V771:$Z771,0)))),-1)</f>
        <v>28.368230859453199</v>
      </c>
      <c r="V771" t="s">
        <v>72</v>
      </c>
      <c r="W771" s="21"/>
      <c r="X771" s="21"/>
      <c r="Y771" s="25" t="s">
        <v>73</v>
      </c>
      <c r="AB771" t="s">
        <v>62</v>
      </c>
      <c r="AC771" t="s">
        <v>97</v>
      </c>
      <c r="AD771" s="19" t="s">
        <v>84</v>
      </c>
      <c r="AE771" s="18">
        <v>-1</v>
      </c>
      <c r="AF771" s="17">
        <v>-1</v>
      </c>
      <c r="AG771" s="17">
        <v>-1</v>
      </c>
      <c r="AH771" s="17">
        <v>-1</v>
      </c>
      <c r="AI771" s="17">
        <v>-1</v>
      </c>
      <c r="AJ771" s="17">
        <v>-1</v>
      </c>
      <c r="AK771" s="17">
        <v>-1</v>
      </c>
      <c r="AL771" s="17">
        <v>-1</v>
      </c>
      <c r="AM771" s="17">
        <v>-1</v>
      </c>
      <c r="AN771" s="17">
        <v>-1</v>
      </c>
      <c r="AO771" s="17">
        <v>-1</v>
      </c>
    </row>
    <row r="772" spans="3:41" x14ac:dyDescent="0.25">
      <c r="C772" t="s">
        <v>96</v>
      </c>
      <c r="D772" s="6" t="s">
        <v>50</v>
      </c>
      <c r="E772" t="s">
        <v>25</v>
      </c>
      <c r="F772" s="6">
        <v>2005</v>
      </c>
      <c r="G772" s="6" t="s">
        <v>14</v>
      </c>
      <c r="H772" s="6" t="s">
        <v>15</v>
      </c>
      <c r="J772" s="29">
        <f t="array" ref="J772">IFERROR(_xlfn._xlws.FILTER(AE$4:AE$6723,(AE$4:AE$6723&gt;=0)*($AB$4:$AB$6723=$C772)*($AC$4:$AC$6723=$D772)*(ISNUMBER(_xlfn.XMATCH($AD$4:$AD$6723,$V772:$Z772,0)))),-1)</f>
        <v>29.085949176355829</v>
      </c>
      <c r="K772" s="29">
        <f t="array" ref="K772">IFERROR(_xlfn._xlws.FILTER(AF$4:AF$6723,(AF$4:AF$6723&gt;=0)*($AB$4:$AB$6723=$C772)*($AC$4:$AC$6723=$D772)*(ISNUMBER(_xlfn.XMATCH($AD$4:$AD$6723,$V772:$Z772,0)))),-1)</f>
        <v>27.982551431839799</v>
      </c>
      <c r="L772" s="29">
        <f t="array" ref="L772">IFERROR(_xlfn._xlws.FILTER(AG$4:AG$6723,(AG$4:AG$6723&gt;=0)*($AB$4:$AB$6723=$C772)*($AC$4:$AC$6723=$D772)*(ISNUMBER(_xlfn.XMATCH($AD$4:$AD$6723,$V772:$Z772,0)))),-1)</f>
        <v>19.32742833</v>
      </c>
      <c r="M772" s="29">
        <f t="array" ref="M772">IFERROR(_xlfn._xlws.FILTER(AH$4:AH$6723,(AH$4:AH$6723&gt;=0)*($AB$4:$AB$6723=$C772)*($AC$4:$AC$6723=$D772)*(ISNUMBER(_xlfn.XMATCH($AD$4:$AD$6723,$V772:$Z772,0)))),-1)</f>
        <v>21.9998932641458</v>
      </c>
      <c r="N772" s="29">
        <f t="array" ref="N772">IFERROR(_xlfn._xlws.FILTER(AI$4:AI$6723,(AI$4:AI$6723&gt;=0)*($AB$4:$AB$6723=$C772)*($AC$4:$AC$6723=$D772)*(ISNUMBER(_xlfn.XMATCH($AD$4:$AD$6723,$V772:$Z772,0)))),-1)</f>
        <v>25.439933476888399</v>
      </c>
      <c r="O772" s="29">
        <f t="array" ref="O772">IFERROR(_xlfn._xlws.FILTER(AJ$4:AJ$6723,(AJ$4:AJ$6723&gt;=0)*($AB$4:$AB$6723=$C772)*($AC$4:$AC$6723=$D772)*(ISNUMBER(_xlfn.XMATCH($AD$4:$AD$6723,$V772:$Z772,0)))),-1)</f>
        <v>26.634575988451299</v>
      </c>
      <c r="P772" s="29">
        <f t="array" ref="P772">IFERROR(_xlfn._xlws.FILTER(AK$4:AK$6723,(AK$4:AK$6723&gt;=0)*($AB$4:$AB$6723=$C772)*($AC$4:$AC$6723=$D772)*(ISNUMBER(_xlfn.XMATCH($AD$4:$AD$6723,$V772:$Z772,0)))),-1)</f>
        <v>27.370274292167899</v>
      </c>
      <c r="Q772" s="29">
        <f t="array" ref="Q772">IFERROR(_xlfn._xlws.FILTER(AL$4:AL$6723,(AL$4:AL$6723&gt;=0)*($AB$4:$AB$6723=$C772)*($AC$4:$AC$6723=$D772)*(ISNUMBER(_xlfn.XMATCH($AD$4:$AD$6723,$V772:$Z772,0)))),-1)</f>
        <v>27.641365995819001</v>
      </c>
      <c r="R772" s="29">
        <f t="array" ref="R772">IFERROR(_xlfn._xlws.FILTER(AM$4:AM$6723,(AM$4:AM$6723&gt;=0)*($AB$4:$AB$6723=$C772)*($AC$4:$AC$6723=$D772)*(ISNUMBER(_xlfn.XMATCH($AD$4:$AD$6723,$V772:$Z772,0)))),-1)</f>
        <v>28.363141899453201</v>
      </c>
      <c r="S772" s="29">
        <f t="array" ref="S772">IFERROR(_xlfn._xlws.FILTER(AN$4:AN$6723,(AN$4:AN$6723&gt;=0)*($AB$4:$AB$6723=$C772)*($AC$4:$AC$6723=$D772)*(ISNUMBER(_xlfn.XMATCH($AD$4:$AD$6723,$V772:$Z772,0)))),-1)</f>
        <v>28.363141899453201</v>
      </c>
      <c r="T772" s="29">
        <f t="array" ref="T772">IFERROR(_xlfn._xlws.FILTER(AO$4:AO$6723,(AO$4:AO$6723&gt;=0)*($AB$4:$AB$6723=$C772)*($AC$4:$AC$6723=$D772)*(ISNUMBER(_xlfn.XMATCH($AD$4:$AD$6723,$V772:$Z772,0)))),-1)</f>
        <v>28.363141899453201</v>
      </c>
      <c r="V772" t="s">
        <v>25</v>
      </c>
      <c r="AB772" t="s">
        <v>62</v>
      </c>
      <c r="AC772" t="s">
        <v>48</v>
      </c>
      <c r="AD772" s="19" t="s">
        <v>63</v>
      </c>
      <c r="AE772" s="18">
        <v>-1</v>
      </c>
      <c r="AF772" s="17">
        <v>-1</v>
      </c>
      <c r="AG772" s="17">
        <v>-1</v>
      </c>
      <c r="AH772" s="17">
        <v>-1</v>
      </c>
      <c r="AI772" s="17">
        <v>-1</v>
      </c>
      <c r="AJ772" s="17">
        <v>-1</v>
      </c>
      <c r="AK772" s="17">
        <v>-1</v>
      </c>
      <c r="AL772" s="17">
        <v>-1</v>
      </c>
      <c r="AM772" s="17">
        <v>-1</v>
      </c>
      <c r="AN772" s="17">
        <v>-1</v>
      </c>
      <c r="AO772" s="17">
        <v>-1</v>
      </c>
    </row>
    <row r="773" spans="3:41" x14ac:dyDescent="0.25">
      <c r="C773" t="s">
        <v>96</v>
      </c>
      <c r="D773" s="6" t="s">
        <v>50</v>
      </c>
      <c r="E773" t="s">
        <v>26</v>
      </c>
      <c r="F773" s="6">
        <v>2005</v>
      </c>
      <c r="G773" s="6" t="s">
        <v>14</v>
      </c>
      <c r="H773" s="6" t="s">
        <v>15</v>
      </c>
      <c r="J773" s="29">
        <f t="array" ref="J773">IFERROR(_xlfn._xlws.FILTER(AE$4:AE$6723,(AE$4:AE$6723&gt;=0)*($AB$4:$AB$6723=$C773)*($AC$4:$AC$6723=$D773)*(ISNUMBER(_xlfn.XMATCH($AD$4:$AD$6723,$V773:$Z773,0)))),-1)</f>
        <v>-1</v>
      </c>
      <c r="K773" s="29">
        <f t="array" ref="K773">IFERROR(_xlfn._xlws.FILTER(AF$4:AF$6723,(AF$4:AF$6723&gt;=0)*($AB$4:$AB$6723=$C773)*($AC$4:$AC$6723=$D773)*(ISNUMBER(_xlfn.XMATCH($AD$4:$AD$6723,$V773:$Z773,0)))),-1)</f>
        <v>-1</v>
      </c>
      <c r="L773" s="29">
        <f t="array" ref="L773">IFERROR(_xlfn._xlws.FILTER(AG$4:AG$6723,(AG$4:AG$6723&gt;=0)*($AB$4:$AB$6723=$C773)*($AC$4:$AC$6723=$D773)*(ISNUMBER(_xlfn.XMATCH($AD$4:$AD$6723,$V773:$Z773,0)))),-1)</f>
        <v>-1</v>
      </c>
      <c r="M773" s="29">
        <f t="array" ref="M773">IFERROR(_xlfn._xlws.FILTER(AH$4:AH$6723,(AH$4:AH$6723&gt;=0)*($AB$4:$AB$6723=$C773)*($AC$4:$AC$6723=$D773)*(ISNUMBER(_xlfn.XMATCH($AD$4:$AD$6723,$V773:$Z773,0)))),-1)</f>
        <v>-1</v>
      </c>
      <c r="N773" s="29">
        <f t="array" ref="N773">IFERROR(_xlfn._xlws.FILTER(AI$4:AI$6723,(AI$4:AI$6723&gt;=0)*($AB$4:$AB$6723=$C773)*($AC$4:$AC$6723=$D773)*(ISNUMBER(_xlfn.XMATCH($AD$4:$AD$6723,$V773:$Z773,0)))),-1)</f>
        <v>-1</v>
      </c>
      <c r="O773" s="29">
        <f t="array" ref="O773">IFERROR(_xlfn._xlws.FILTER(AJ$4:AJ$6723,(AJ$4:AJ$6723&gt;=0)*($AB$4:$AB$6723=$C773)*($AC$4:$AC$6723=$D773)*(ISNUMBER(_xlfn.XMATCH($AD$4:$AD$6723,$V773:$Z773,0)))),-1)</f>
        <v>-1</v>
      </c>
      <c r="P773" s="29">
        <f t="array" ref="P773">IFERROR(_xlfn._xlws.FILTER(AK$4:AK$6723,(AK$4:AK$6723&gt;=0)*($AB$4:$AB$6723=$C773)*($AC$4:$AC$6723=$D773)*(ISNUMBER(_xlfn.XMATCH($AD$4:$AD$6723,$V773:$Z773,0)))),-1)</f>
        <v>-1</v>
      </c>
      <c r="Q773" s="29">
        <f t="array" ref="Q773">IFERROR(_xlfn._xlws.FILTER(AL$4:AL$6723,(AL$4:AL$6723&gt;=0)*($AB$4:$AB$6723=$C773)*($AC$4:$AC$6723=$D773)*(ISNUMBER(_xlfn.XMATCH($AD$4:$AD$6723,$V773:$Z773,0)))),-1)</f>
        <v>-1</v>
      </c>
      <c r="R773" s="29">
        <f t="array" ref="R773">IFERROR(_xlfn._xlws.FILTER(AM$4:AM$6723,(AM$4:AM$6723&gt;=0)*($AB$4:$AB$6723=$C773)*($AC$4:$AC$6723=$D773)*(ISNUMBER(_xlfn.XMATCH($AD$4:$AD$6723,$V773:$Z773,0)))),-1)</f>
        <v>-1</v>
      </c>
      <c r="S773" s="29">
        <f t="array" ref="S773">IFERROR(_xlfn._xlws.FILTER(AN$4:AN$6723,(AN$4:AN$6723&gt;=0)*($AB$4:$AB$6723=$C773)*($AC$4:$AC$6723=$D773)*(ISNUMBER(_xlfn.XMATCH($AD$4:$AD$6723,$V773:$Z773,0)))),-1)</f>
        <v>-1</v>
      </c>
      <c r="T773" s="29">
        <f t="array" ref="T773">IFERROR(_xlfn._xlws.FILTER(AO$4:AO$6723,(AO$4:AO$6723&gt;=0)*($AB$4:$AB$6723=$C773)*($AC$4:$AC$6723=$D773)*(ISNUMBER(_xlfn.XMATCH($AD$4:$AD$6723,$V773:$Z773,0)))),-1)</f>
        <v>-1</v>
      </c>
      <c r="V773" t="s">
        <v>74</v>
      </c>
      <c r="W773" s="25" t="s">
        <v>75</v>
      </c>
      <c r="AB773" t="s">
        <v>62</v>
      </c>
      <c r="AC773" t="s">
        <v>48</v>
      </c>
      <c r="AD773" s="19" t="s">
        <v>13</v>
      </c>
      <c r="AE773" s="18">
        <v>-1</v>
      </c>
      <c r="AF773" s="17">
        <v>-1</v>
      </c>
      <c r="AG773" s="17">
        <v>-1</v>
      </c>
      <c r="AH773" s="17">
        <v>-1</v>
      </c>
      <c r="AI773" s="17">
        <v>-1</v>
      </c>
      <c r="AJ773" s="17">
        <v>-1</v>
      </c>
      <c r="AK773" s="17">
        <v>-1</v>
      </c>
      <c r="AL773" s="17">
        <v>-1</v>
      </c>
      <c r="AM773" s="17">
        <v>-1</v>
      </c>
      <c r="AN773" s="17">
        <v>-1</v>
      </c>
      <c r="AO773" s="17">
        <v>-1</v>
      </c>
    </row>
    <row r="774" spans="3:41" x14ac:dyDescent="0.25">
      <c r="C774" t="s">
        <v>96</v>
      </c>
      <c r="D774" s="6" t="s">
        <v>50</v>
      </c>
      <c r="E774" t="s">
        <v>27</v>
      </c>
      <c r="F774" s="6">
        <v>2005</v>
      </c>
      <c r="G774" s="6" t="s">
        <v>14</v>
      </c>
      <c r="H774" s="6" t="s">
        <v>15</v>
      </c>
      <c r="J774" s="29">
        <f t="array" ref="J774">IFERROR(_xlfn._xlws.FILTER(AE$4:AE$6723,(AE$4:AE$6723&gt;=0)*($AB$4:$AB$6723=$C774)*($AC$4:$AC$6723=$D774)*(ISNUMBER(_xlfn.XMATCH($AD$4:$AD$6723,$V774:$Z774,0)))),-1)</f>
        <v>59.532871676928607</v>
      </c>
      <c r="K774" s="29">
        <f t="array" ref="K774">IFERROR(_xlfn._xlws.FILTER(AF$4:AF$6723,(AF$4:AF$6723&gt;=0)*($AB$4:$AB$6723=$C774)*($AC$4:$AC$6723=$D774)*(ISNUMBER(_xlfn.XMATCH($AD$4:$AD$6723,$V774:$Z774,0)))),-1)</f>
        <v>55.585908894687201</v>
      </c>
      <c r="L774" s="29">
        <f t="array" ref="L774">IFERROR(_xlfn._xlws.FILTER(AG$4:AG$6723,(AG$4:AG$6723&gt;=0)*($AB$4:$AB$6723=$C774)*($AC$4:$AC$6723=$D774)*(ISNUMBER(_xlfn.XMATCH($AD$4:$AD$6723,$V774:$Z774,0)))),-1)</f>
        <v>46.639973843363798</v>
      </c>
      <c r="M774" s="29">
        <f t="array" ref="M774">IFERROR(_xlfn._xlws.FILTER(AH$4:AH$6723,(AH$4:AH$6723&gt;=0)*($AB$4:$AB$6723=$C774)*($AC$4:$AC$6723=$D774)*(ISNUMBER(_xlfn.XMATCH($AD$4:$AD$6723,$V774:$Z774,0)))),-1)</f>
        <v>45.1924971956634</v>
      </c>
      <c r="N774" s="29">
        <f t="array" ref="N774">IFERROR(_xlfn._xlws.FILTER(AI$4:AI$6723,(AI$4:AI$6723&gt;=0)*($AB$4:$AB$6723=$C774)*($AC$4:$AC$6723=$D774)*(ISNUMBER(_xlfn.XMATCH($AD$4:$AD$6723,$V774:$Z774,0)))),-1)</f>
        <v>42.6822408830553</v>
      </c>
      <c r="O774" s="29">
        <f t="array" ref="O774">IFERROR(_xlfn._xlws.FILTER(AJ$4:AJ$6723,(AJ$4:AJ$6723&gt;=0)*($AB$4:$AB$6723=$C774)*($AC$4:$AC$6723=$D774)*(ISNUMBER(_xlfn.XMATCH($AD$4:$AD$6723,$V774:$Z774,0)))),-1)</f>
        <v>42.6822408830553</v>
      </c>
      <c r="P774" s="29">
        <f t="array" ref="P774">IFERROR(_xlfn._xlws.FILTER(AK$4:AK$6723,(AK$4:AK$6723&gt;=0)*($AB$4:$AB$6723=$C774)*($AC$4:$AC$6723=$D774)*(ISNUMBER(_xlfn.XMATCH($AD$4:$AD$6723,$V774:$Z774,0)))),-1)</f>
        <v>42.6822408830553</v>
      </c>
      <c r="Q774" s="29">
        <f t="array" ref="Q774">IFERROR(_xlfn._xlws.FILTER(AL$4:AL$6723,(AL$4:AL$6723&gt;=0)*($AB$4:$AB$6723=$C774)*($AC$4:$AC$6723=$D774)*(ISNUMBER(_xlfn.XMATCH($AD$4:$AD$6723,$V774:$Z774,0)))),-1)</f>
        <v>42.6822408830553</v>
      </c>
      <c r="R774" s="29">
        <f t="array" ref="R774">IFERROR(_xlfn._xlws.FILTER(AM$4:AM$6723,(AM$4:AM$6723&gt;=0)*($AB$4:$AB$6723=$C774)*($AC$4:$AC$6723=$D774)*(ISNUMBER(_xlfn.XMATCH($AD$4:$AD$6723,$V774:$Z774,0)))),-1)</f>
        <v>42.6822408830553</v>
      </c>
      <c r="S774" s="29">
        <f t="array" ref="S774">IFERROR(_xlfn._xlws.FILTER(AN$4:AN$6723,(AN$4:AN$6723&gt;=0)*($AB$4:$AB$6723=$C774)*($AC$4:$AC$6723=$D774)*(ISNUMBER(_xlfn.XMATCH($AD$4:$AD$6723,$V774:$Z774,0)))),-1)</f>
        <v>42.6822408830553</v>
      </c>
      <c r="T774" s="29">
        <f t="array" ref="T774">IFERROR(_xlfn._xlws.FILTER(AO$4:AO$6723,(AO$4:AO$6723&gt;=0)*($AB$4:$AB$6723=$C774)*($AC$4:$AC$6723=$D774)*(ISNUMBER(_xlfn.XMATCH($AD$4:$AD$6723,$V774:$Z774,0)))),-1)</f>
        <v>42.6822408830553</v>
      </c>
      <c r="V774" t="s">
        <v>27</v>
      </c>
      <c r="AB774" t="s">
        <v>62</v>
      </c>
      <c r="AC774" t="s">
        <v>48</v>
      </c>
      <c r="AD774" s="19" t="s">
        <v>64</v>
      </c>
      <c r="AE774" s="18">
        <v>-1</v>
      </c>
      <c r="AF774" s="17">
        <v>-1</v>
      </c>
      <c r="AG774" s="17">
        <v>-1</v>
      </c>
      <c r="AH774" s="17">
        <v>-1</v>
      </c>
      <c r="AI774" s="17">
        <v>-1</v>
      </c>
      <c r="AJ774" s="17">
        <v>-1</v>
      </c>
      <c r="AK774" s="17">
        <v>-1</v>
      </c>
      <c r="AL774" s="17">
        <v>-1</v>
      </c>
      <c r="AM774" s="17">
        <v>-1</v>
      </c>
      <c r="AN774" s="17">
        <v>-1</v>
      </c>
      <c r="AO774" s="17">
        <v>-1</v>
      </c>
    </row>
    <row r="775" spans="3:41" x14ac:dyDescent="0.25">
      <c r="C775" t="s">
        <v>96</v>
      </c>
      <c r="D775" s="6" t="s">
        <v>50</v>
      </c>
      <c r="E775" t="s">
        <v>77</v>
      </c>
      <c r="F775" s="6">
        <v>2005</v>
      </c>
      <c r="G775" s="6" t="s">
        <v>14</v>
      </c>
      <c r="H775" s="6" t="s">
        <v>15</v>
      </c>
      <c r="J775" s="29">
        <f t="array" ref="J775">IFERROR(_xlfn._xlws.FILTER(AE$4:AE$6723,(AE$4:AE$6723&gt;=0)*($AB$4:$AB$6723=$C775)*($AC$4:$AC$6723=$D775)*(ISNUMBER(_xlfn.XMATCH($AD$4:$AD$6723,$V775:$Z775,0)))),-1)</f>
        <v>-1</v>
      </c>
      <c r="K775" s="29">
        <f t="array" ref="K775">IFERROR(_xlfn._xlws.FILTER(AF$4:AF$6723,(AF$4:AF$6723&gt;=0)*($AB$4:$AB$6723=$C775)*($AC$4:$AC$6723=$D775)*(ISNUMBER(_xlfn.XMATCH($AD$4:$AD$6723,$V775:$Z775,0)))),-1)</f>
        <v>-1</v>
      </c>
      <c r="L775" s="29">
        <f t="array" ref="L775">IFERROR(_xlfn._xlws.FILTER(AG$4:AG$6723,(AG$4:AG$6723&gt;=0)*($AB$4:$AB$6723=$C775)*($AC$4:$AC$6723=$D775)*(ISNUMBER(_xlfn.XMATCH($AD$4:$AD$6723,$V775:$Z775,0)))),-1)</f>
        <v>-1</v>
      </c>
      <c r="M775" s="29">
        <f t="array" ref="M775">IFERROR(_xlfn._xlws.FILTER(AH$4:AH$6723,(AH$4:AH$6723&gt;=0)*($AB$4:$AB$6723=$C775)*($AC$4:$AC$6723=$D775)*(ISNUMBER(_xlfn.XMATCH($AD$4:$AD$6723,$V775:$Z775,0)))),-1)</f>
        <v>-1</v>
      </c>
      <c r="N775" s="29">
        <f t="array" ref="N775">IFERROR(_xlfn._xlws.FILTER(AI$4:AI$6723,(AI$4:AI$6723&gt;=0)*($AB$4:$AB$6723=$C775)*($AC$4:$AC$6723=$D775)*(ISNUMBER(_xlfn.XMATCH($AD$4:$AD$6723,$V775:$Z775,0)))),-1)</f>
        <v>-1</v>
      </c>
      <c r="O775" s="29">
        <f t="array" ref="O775">IFERROR(_xlfn._xlws.FILTER(AJ$4:AJ$6723,(AJ$4:AJ$6723&gt;=0)*($AB$4:$AB$6723=$C775)*($AC$4:$AC$6723=$D775)*(ISNUMBER(_xlfn.XMATCH($AD$4:$AD$6723,$V775:$Z775,0)))),-1)</f>
        <v>-1</v>
      </c>
      <c r="P775" s="29">
        <f t="array" ref="P775">IFERROR(_xlfn._xlws.FILTER(AK$4:AK$6723,(AK$4:AK$6723&gt;=0)*($AB$4:$AB$6723=$C775)*($AC$4:$AC$6723=$D775)*(ISNUMBER(_xlfn.XMATCH($AD$4:$AD$6723,$V775:$Z775,0)))),-1)</f>
        <v>-1</v>
      </c>
      <c r="Q775" s="29">
        <f t="array" ref="Q775">IFERROR(_xlfn._xlws.FILTER(AL$4:AL$6723,(AL$4:AL$6723&gt;=0)*($AB$4:$AB$6723=$C775)*($AC$4:$AC$6723=$D775)*(ISNUMBER(_xlfn.XMATCH($AD$4:$AD$6723,$V775:$Z775,0)))),-1)</f>
        <v>-1</v>
      </c>
      <c r="R775" s="29">
        <f t="array" ref="R775">IFERROR(_xlfn._xlws.FILTER(AM$4:AM$6723,(AM$4:AM$6723&gt;=0)*($AB$4:$AB$6723=$C775)*($AC$4:$AC$6723=$D775)*(ISNUMBER(_xlfn.XMATCH($AD$4:$AD$6723,$V775:$Z775,0)))),-1)</f>
        <v>-1</v>
      </c>
      <c r="S775" s="29">
        <f t="array" ref="S775">IFERROR(_xlfn._xlws.FILTER(AN$4:AN$6723,(AN$4:AN$6723&gt;=0)*($AB$4:$AB$6723=$C775)*($AC$4:$AC$6723=$D775)*(ISNUMBER(_xlfn.XMATCH($AD$4:$AD$6723,$V775:$Z775,0)))),-1)</f>
        <v>-1</v>
      </c>
      <c r="T775" s="29">
        <f t="array" ref="T775">IFERROR(_xlfn._xlws.FILTER(AO$4:AO$6723,(AO$4:AO$6723&gt;=0)*($AB$4:$AB$6723=$C775)*($AC$4:$AC$6723=$D775)*(ISNUMBER(_xlfn.XMATCH($AD$4:$AD$6723,$V775:$Z775,0)))),-1)</f>
        <v>-1</v>
      </c>
      <c r="V775" t="s">
        <v>77</v>
      </c>
      <c r="AB775" t="s">
        <v>62</v>
      </c>
      <c r="AC775" t="s">
        <v>48</v>
      </c>
      <c r="AD775" s="19" t="s">
        <v>65</v>
      </c>
      <c r="AE775" s="18">
        <v>-1</v>
      </c>
      <c r="AF775" s="17">
        <v>-1</v>
      </c>
      <c r="AG775" s="17">
        <v>-1</v>
      </c>
      <c r="AH775" s="17">
        <v>-1</v>
      </c>
      <c r="AI775" s="17">
        <v>-1</v>
      </c>
      <c r="AJ775" s="17">
        <v>-1</v>
      </c>
      <c r="AK775" s="17">
        <v>-1</v>
      </c>
      <c r="AL775" s="17">
        <v>-1</v>
      </c>
      <c r="AM775" s="17">
        <v>-1</v>
      </c>
      <c r="AN775" s="17">
        <v>-1</v>
      </c>
      <c r="AO775" s="17">
        <v>-1</v>
      </c>
    </row>
    <row r="776" spans="3:41" x14ac:dyDescent="0.25">
      <c r="C776" t="s">
        <v>96</v>
      </c>
      <c r="D776" s="6" t="s">
        <v>50</v>
      </c>
      <c r="E776" t="s">
        <v>78</v>
      </c>
      <c r="F776" s="6">
        <v>2005</v>
      </c>
      <c r="G776" s="6" t="s">
        <v>14</v>
      </c>
      <c r="H776" s="6" t="s">
        <v>15</v>
      </c>
      <c r="J776" s="29">
        <f t="array" ref="J776">IFERROR(_xlfn._xlws.FILTER(AE$4:AE$6723,(AE$4:AE$6723&gt;=0)*($AB$4:$AB$6723=$C776)*($AC$4:$AC$6723=$D776)*(ISNUMBER(_xlfn.XMATCH($AD$4:$AD$6723,$V776:$Z776,0)))),-1)</f>
        <v>-1</v>
      </c>
      <c r="K776" s="29">
        <f t="array" ref="K776">IFERROR(_xlfn._xlws.FILTER(AF$4:AF$6723,(AF$4:AF$6723&gt;=0)*($AB$4:$AB$6723=$C776)*($AC$4:$AC$6723=$D776)*(ISNUMBER(_xlfn.XMATCH($AD$4:$AD$6723,$V776:$Z776,0)))),-1)</f>
        <v>-1</v>
      </c>
      <c r="L776" s="29">
        <f t="array" ref="L776">IFERROR(_xlfn._xlws.FILTER(AG$4:AG$6723,(AG$4:AG$6723&gt;=0)*($AB$4:$AB$6723=$C776)*($AC$4:$AC$6723=$D776)*(ISNUMBER(_xlfn.XMATCH($AD$4:$AD$6723,$V776:$Z776,0)))),-1)</f>
        <v>-1</v>
      </c>
      <c r="M776" s="29">
        <f t="array" ref="M776">IFERROR(_xlfn._xlws.FILTER(AH$4:AH$6723,(AH$4:AH$6723&gt;=0)*($AB$4:$AB$6723=$C776)*($AC$4:$AC$6723=$D776)*(ISNUMBER(_xlfn.XMATCH($AD$4:$AD$6723,$V776:$Z776,0)))),-1)</f>
        <v>-1</v>
      </c>
      <c r="N776" s="29">
        <f t="array" ref="N776">IFERROR(_xlfn._xlws.FILTER(AI$4:AI$6723,(AI$4:AI$6723&gt;=0)*($AB$4:$AB$6723=$C776)*($AC$4:$AC$6723=$D776)*(ISNUMBER(_xlfn.XMATCH($AD$4:$AD$6723,$V776:$Z776,0)))),-1)</f>
        <v>-1</v>
      </c>
      <c r="O776" s="29">
        <f t="array" ref="O776">IFERROR(_xlfn._xlws.FILTER(AJ$4:AJ$6723,(AJ$4:AJ$6723&gt;=0)*($AB$4:$AB$6723=$C776)*($AC$4:$AC$6723=$D776)*(ISNUMBER(_xlfn.XMATCH($AD$4:$AD$6723,$V776:$Z776,0)))),-1)</f>
        <v>-1</v>
      </c>
      <c r="P776" s="29">
        <f t="array" ref="P776">IFERROR(_xlfn._xlws.FILTER(AK$4:AK$6723,(AK$4:AK$6723&gt;=0)*($AB$4:$AB$6723=$C776)*($AC$4:$AC$6723=$D776)*(ISNUMBER(_xlfn.XMATCH($AD$4:$AD$6723,$V776:$Z776,0)))),-1)</f>
        <v>-1</v>
      </c>
      <c r="Q776" s="29">
        <f t="array" ref="Q776">IFERROR(_xlfn._xlws.FILTER(AL$4:AL$6723,(AL$4:AL$6723&gt;=0)*($AB$4:$AB$6723=$C776)*($AC$4:$AC$6723=$D776)*(ISNUMBER(_xlfn.XMATCH($AD$4:$AD$6723,$V776:$Z776,0)))),-1)</f>
        <v>-1</v>
      </c>
      <c r="R776" s="29">
        <f t="array" ref="R776">IFERROR(_xlfn._xlws.FILTER(AM$4:AM$6723,(AM$4:AM$6723&gt;=0)*($AB$4:$AB$6723=$C776)*($AC$4:$AC$6723=$D776)*(ISNUMBER(_xlfn.XMATCH($AD$4:$AD$6723,$V776:$Z776,0)))),-1)</f>
        <v>-1</v>
      </c>
      <c r="S776" s="29">
        <f t="array" ref="S776">IFERROR(_xlfn._xlws.FILTER(AN$4:AN$6723,(AN$4:AN$6723&gt;=0)*($AB$4:$AB$6723=$C776)*($AC$4:$AC$6723=$D776)*(ISNUMBER(_xlfn.XMATCH($AD$4:$AD$6723,$V776:$Z776,0)))),-1)</f>
        <v>-1</v>
      </c>
      <c r="T776" s="29">
        <f t="array" ref="T776">IFERROR(_xlfn._xlws.FILTER(AO$4:AO$6723,(AO$4:AO$6723&gt;=0)*($AB$4:$AB$6723=$C776)*($AC$4:$AC$6723=$D776)*(ISNUMBER(_xlfn.XMATCH($AD$4:$AD$6723,$V776:$Z776,0)))),-1)</f>
        <v>-1</v>
      </c>
      <c r="V776" t="s">
        <v>78</v>
      </c>
      <c r="AB776" t="s">
        <v>62</v>
      </c>
      <c r="AC776" t="s">
        <v>48</v>
      </c>
      <c r="AD776" s="19" t="s">
        <v>21</v>
      </c>
      <c r="AE776" s="18">
        <v>-1</v>
      </c>
      <c r="AF776" s="17">
        <v>-1</v>
      </c>
      <c r="AG776" s="17">
        <v>-1</v>
      </c>
      <c r="AH776" s="17">
        <v>-1</v>
      </c>
      <c r="AI776" s="17">
        <v>-1</v>
      </c>
      <c r="AJ776" s="17">
        <v>-1</v>
      </c>
      <c r="AK776" s="17">
        <v>-1</v>
      </c>
      <c r="AL776" s="17">
        <v>-1</v>
      </c>
      <c r="AM776" s="17">
        <v>-1</v>
      </c>
      <c r="AN776" s="17">
        <v>-1</v>
      </c>
      <c r="AO776" s="17">
        <v>-1</v>
      </c>
    </row>
    <row r="777" spans="3:41" x14ac:dyDescent="0.25">
      <c r="C777" t="s">
        <v>96</v>
      </c>
      <c r="D777" s="6" t="s">
        <v>50</v>
      </c>
      <c r="E777" t="s">
        <v>30</v>
      </c>
      <c r="F777" s="6">
        <v>2005</v>
      </c>
      <c r="G777" s="6" t="s">
        <v>14</v>
      </c>
      <c r="H777" s="6" t="s">
        <v>15</v>
      </c>
      <c r="J777" s="29">
        <f t="array" ref="J777">IFERROR(_xlfn._xlws.FILTER(AE$4:AE$6723,(AE$4:AE$6723&gt;=0)*($AB$4:$AB$6723=$C777)*($AC$4:$AC$6723=$D777)*(ISNUMBER(_xlfn.XMATCH($AD$4:$AD$6723,$V777:$Z777,0)))),-1)</f>
        <v>10.612289635240471</v>
      </c>
      <c r="K777" s="29">
        <f t="array" ref="K777">IFERROR(_xlfn._xlws.FILTER(AF$4:AF$6723,(AF$4:AF$6723&gt;=0)*($AB$4:$AB$6723=$C777)*($AC$4:$AC$6723=$D777)*(ISNUMBER(_xlfn.XMATCH($AD$4:$AD$6723,$V777:$Z777,0)))),-1)</f>
        <v>10.2747454959483</v>
      </c>
      <c r="L777" s="29">
        <f t="array" ref="L777">IFERROR(_xlfn._xlws.FILTER(AG$4:AG$6723,(AG$4:AG$6723&gt;=0)*($AB$4:$AB$6723=$C777)*($AC$4:$AC$6723=$D777)*(ISNUMBER(_xlfn.XMATCH($AD$4:$AD$6723,$V777:$Z777,0)))),-1)</f>
        <v>13.7545752574062</v>
      </c>
      <c r="M777" s="29">
        <f t="array" ref="M777">IFERROR(_xlfn._xlws.FILTER(AH$4:AH$6723,(AH$4:AH$6723&gt;=0)*($AB$4:$AB$6723=$C777)*($AC$4:$AC$6723=$D777)*(ISNUMBER(_xlfn.XMATCH($AD$4:$AD$6723,$V777:$Z777,0)))),-1)</f>
        <v>11.508344167739001</v>
      </c>
      <c r="N777" s="29">
        <f t="array" ref="N777">IFERROR(_xlfn._xlws.FILTER(AI$4:AI$6723,(AI$4:AI$6723&gt;=0)*($AB$4:$AB$6723=$C777)*($AC$4:$AC$6723=$D777)*(ISNUMBER(_xlfn.XMATCH($AD$4:$AD$6723,$V777:$Z777,0)))),-1)</f>
        <v>13.8471433260989</v>
      </c>
      <c r="O777" s="29">
        <f t="array" ref="O777">IFERROR(_xlfn._xlws.FILTER(AJ$4:AJ$6723,(AJ$4:AJ$6723&gt;=0)*($AB$4:$AB$6723=$C777)*($AC$4:$AC$6723=$D777)*(ISNUMBER(_xlfn.XMATCH($AD$4:$AD$6723,$V777:$Z777,0)))),-1)</f>
        <v>14.4699283357946</v>
      </c>
      <c r="P777" s="29">
        <f t="array" ref="P777">IFERROR(_xlfn._xlws.FILTER(AK$4:AK$6723,(AK$4:AK$6723&gt;=0)*($AB$4:$AB$6723=$C777)*($AC$4:$AC$6723=$D777)*(ISNUMBER(_xlfn.XMATCH($AD$4:$AD$6723,$V777:$Z777,0)))),-1)</f>
        <v>14.694144808909</v>
      </c>
      <c r="Q777" s="29">
        <f t="array" ref="Q777">IFERROR(_xlfn._xlws.FILTER(AL$4:AL$6723,(AL$4:AL$6723&gt;=0)*($AB$4:$AB$6723=$C777)*($AC$4:$AC$6723=$D777)*(ISNUMBER(_xlfn.XMATCH($AD$4:$AD$6723,$V777:$Z777,0)))),-1)</f>
        <v>14.8852602591015</v>
      </c>
      <c r="R777" s="29">
        <f t="array" ref="R777">IFERROR(_xlfn._xlws.FILTER(AM$4:AM$6723,(AM$4:AM$6723&gt;=0)*($AB$4:$AB$6723=$C777)*($AC$4:$AC$6723=$D777)*(ISNUMBER(_xlfn.XMATCH($AD$4:$AD$6723,$V777:$Z777,0)))),-1)</f>
        <v>15.074306408913399</v>
      </c>
      <c r="S777" s="29">
        <f t="array" ref="S777">IFERROR(_xlfn._xlws.FILTER(AN$4:AN$6723,(AN$4:AN$6723&gt;=0)*($AB$4:$AB$6723=$C777)*($AC$4:$AC$6723=$D777)*(ISNUMBER(_xlfn.XMATCH($AD$4:$AD$6723,$V777:$Z777,0)))),-1)</f>
        <v>15.074306408913399</v>
      </c>
      <c r="T777" s="29">
        <f t="array" ref="T777">IFERROR(_xlfn._xlws.FILTER(AO$4:AO$6723,(AO$4:AO$6723&gt;=0)*($AB$4:$AB$6723=$C777)*($AC$4:$AC$6723=$D777)*(ISNUMBER(_xlfn.XMATCH($AD$4:$AD$6723,$V777:$Z777,0)))),-1)</f>
        <v>15.074306408913399</v>
      </c>
      <c r="V777" t="s">
        <v>30</v>
      </c>
      <c r="AB777" t="s">
        <v>62</v>
      </c>
      <c r="AC777" t="s">
        <v>48</v>
      </c>
      <c r="AD777" s="19" t="s">
        <v>71</v>
      </c>
      <c r="AE777" s="18">
        <v>-1</v>
      </c>
      <c r="AF777" s="17">
        <v>-1</v>
      </c>
      <c r="AG777" s="17">
        <v>-1</v>
      </c>
      <c r="AH777" s="17">
        <v>-1</v>
      </c>
      <c r="AI777" s="17">
        <v>-1</v>
      </c>
      <c r="AJ777" s="17">
        <v>-1</v>
      </c>
      <c r="AK777" s="17">
        <v>-1</v>
      </c>
      <c r="AL777" s="17">
        <v>-1</v>
      </c>
      <c r="AM777" s="17">
        <v>-1</v>
      </c>
      <c r="AN777" s="17">
        <v>-1</v>
      </c>
      <c r="AO777" s="17">
        <v>-1</v>
      </c>
    </row>
    <row r="778" spans="3:41" x14ac:dyDescent="0.25">
      <c r="C778" t="s">
        <v>96</v>
      </c>
      <c r="D778" s="6" t="s">
        <v>50</v>
      </c>
      <c r="E778" t="s">
        <v>31</v>
      </c>
      <c r="F778" s="6">
        <v>2005</v>
      </c>
      <c r="G778" s="6" t="s">
        <v>14</v>
      </c>
      <c r="H778" s="6" t="s">
        <v>15</v>
      </c>
      <c r="J778" s="29">
        <f t="array" ref="J778">IFERROR(_xlfn._xlws.FILTER(AE$4:AE$6723,(AE$4:AE$6723&gt;=0)*($AB$4:$AB$6723=$C778)*($AC$4:$AC$6723=$D778)*(ISNUMBER(_xlfn.XMATCH($AD$4:$AD$6723,$V778:$Z778,0)))),-1)</f>
        <v>-1</v>
      </c>
      <c r="K778" s="29">
        <f t="array" ref="K778">IFERROR(_xlfn._xlws.FILTER(AF$4:AF$6723,(AF$4:AF$6723&gt;=0)*($AB$4:$AB$6723=$C778)*($AC$4:$AC$6723=$D778)*(ISNUMBER(_xlfn.XMATCH($AD$4:$AD$6723,$V778:$Z778,0)))),-1)</f>
        <v>-1</v>
      </c>
      <c r="L778" s="29">
        <f t="array" ref="L778">IFERROR(_xlfn._xlws.FILTER(AG$4:AG$6723,(AG$4:AG$6723&gt;=0)*($AB$4:$AB$6723=$C778)*($AC$4:$AC$6723=$D778)*(ISNUMBER(_xlfn.XMATCH($AD$4:$AD$6723,$V778:$Z778,0)))),-1)</f>
        <v>-1</v>
      </c>
      <c r="M778" s="29">
        <f t="array" ref="M778">IFERROR(_xlfn._xlws.FILTER(AH$4:AH$6723,(AH$4:AH$6723&gt;=0)*($AB$4:$AB$6723=$C778)*($AC$4:$AC$6723=$D778)*(ISNUMBER(_xlfn.XMATCH($AD$4:$AD$6723,$V778:$Z778,0)))),-1)</f>
        <v>-1</v>
      </c>
      <c r="N778" s="29">
        <f t="array" ref="N778">IFERROR(_xlfn._xlws.FILTER(AI$4:AI$6723,(AI$4:AI$6723&gt;=0)*($AB$4:$AB$6723=$C778)*($AC$4:$AC$6723=$D778)*(ISNUMBER(_xlfn.XMATCH($AD$4:$AD$6723,$V778:$Z778,0)))),-1)</f>
        <v>-1</v>
      </c>
      <c r="O778" s="29">
        <f t="array" ref="O778">IFERROR(_xlfn._xlws.FILTER(AJ$4:AJ$6723,(AJ$4:AJ$6723&gt;=0)*($AB$4:$AB$6723=$C778)*($AC$4:$AC$6723=$D778)*(ISNUMBER(_xlfn.XMATCH($AD$4:$AD$6723,$V778:$Z778,0)))),-1)</f>
        <v>-1</v>
      </c>
      <c r="P778" s="29">
        <f t="array" ref="P778">IFERROR(_xlfn._xlws.FILTER(AK$4:AK$6723,(AK$4:AK$6723&gt;=0)*($AB$4:$AB$6723=$C778)*($AC$4:$AC$6723=$D778)*(ISNUMBER(_xlfn.XMATCH($AD$4:$AD$6723,$V778:$Z778,0)))),-1)</f>
        <v>-1</v>
      </c>
      <c r="Q778" s="29">
        <f t="array" ref="Q778">IFERROR(_xlfn._xlws.FILTER(AL$4:AL$6723,(AL$4:AL$6723&gt;=0)*($AB$4:$AB$6723=$C778)*($AC$4:$AC$6723=$D778)*(ISNUMBER(_xlfn.XMATCH($AD$4:$AD$6723,$V778:$Z778,0)))),-1)</f>
        <v>-1</v>
      </c>
      <c r="R778" s="29">
        <f t="array" ref="R778">IFERROR(_xlfn._xlws.FILTER(AM$4:AM$6723,(AM$4:AM$6723&gt;=0)*($AB$4:$AB$6723=$C778)*($AC$4:$AC$6723=$D778)*(ISNUMBER(_xlfn.XMATCH($AD$4:$AD$6723,$V778:$Z778,0)))),-1)</f>
        <v>-1</v>
      </c>
      <c r="S778" s="29">
        <f t="array" ref="S778">IFERROR(_xlfn._xlws.FILTER(AN$4:AN$6723,(AN$4:AN$6723&gt;=0)*($AB$4:$AB$6723=$C778)*($AC$4:$AC$6723=$D778)*(ISNUMBER(_xlfn.XMATCH($AD$4:$AD$6723,$V778:$Z778,0)))),-1)</f>
        <v>-1</v>
      </c>
      <c r="T778" s="29">
        <f t="array" ref="T778">IFERROR(_xlfn._xlws.FILTER(AO$4:AO$6723,(AO$4:AO$6723&gt;=0)*($AB$4:$AB$6723=$C778)*($AC$4:$AC$6723=$D778)*(ISNUMBER(_xlfn.XMATCH($AD$4:$AD$6723,$V778:$Z778,0)))),-1)</f>
        <v>-1</v>
      </c>
      <c r="V778" t="s">
        <v>31</v>
      </c>
      <c r="AB778" t="s">
        <v>62</v>
      </c>
      <c r="AC778" t="s">
        <v>48</v>
      </c>
      <c r="AD778" s="19" t="s">
        <v>66</v>
      </c>
      <c r="AE778" s="18">
        <v>-1</v>
      </c>
      <c r="AF778" s="17">
        <v>-1</v>
      </c>
      <c r="AG778" s="17">
        <v>-1</v>
      </c>
      <c r="AH778" s="17">
        <v>-1</v>
      </c>
      <c r="AI778" s="17">
        <v>-1</v>
      </c>
      <c r="AJ778" s="17">
        <v>-1</v>
      </c>
      <c r="AK778" s="17">
        <v>-1</v>
      </c>
      <c r="AL778" s="17">
        <v>-1</v>
      </c>
      <c r="AM778" s="17">
        <v>-1</v>
      </c>
      <c r="AN778" s="17">
        <v>-1</v>
      </c>
      <c r="AO778" s="17">
        <v>-1</v>
      </c>
    </row>
    <row r="779" spans="3:41" x14ac:dyDescent="0.25">
      <c r="C779" t="s">
        <v>96</v>
      </c>
      <c r="D779" s="6" t="s">
        <v>50</v>
      </c>
      <c r="E779" t="s">
        <v>32</v>
      </c>
      <c r="F779" s="6">
        <v>2005</v>
      </c>
      <c r="G779" s="6" t="s">
        <v>14</v>
      </c>
      <c r="H779" s="6" t="s">
        <v>15</v>
      </c>
      <c r="J779" s="29">
        <f t="array" ref="J779">IFERROR(_xlfn._xlws.FILTER(AE$4:AE$6723,(AE$4:AE$6723&gt;=0)*($AB$4:$AB$6723=$C779)*($AC$4:$AC$6723=$D779)*(ISNUMBER(_xlfn.XMATCH($AD$4:$AD$6723,$V779:$Z779,0)))),-1)</f>
        <v>27.496042364789901</v>
      </c>
      <c r="K779" s="29">
        <f t="array" ref="K779">IFERROR(_xlfn._xlws.FILTER(AF$4:AF$6723,(AF$4:AF$6723&gt;=0)*($AB$4:$AB$6723=$C779)*($AC$4:$AC$6723=$D779)*(ISNUMBER(_xlfn.XMATCH($AD$4:$AD$6723,$V779:$Z779,0)))),-1)</f>
        <v>32.141998809046498</v>
      </c>
      <c r="L779" s="29">
        <f t="array" ref="L779">IFERROR(_xlfn._xlws.FILTER(AG$4:AG$6723,(AG$4:AG$6723&gt;=0)*($AB$4:$AB$6723=$C779)*($AC$4:$AC$6723=$D779)*(ISNUMBER(_xlfn.XMATCH($AD$4:$AD$6723,$V779:$Z779,0)))),-1)</f>
        <v>41.511218341118699</v>
      </c>
      <c r="M779" s="29">
        <f t="array" ref="M779">IFERROR(_xlfn._xlws.FILTER(AH$4:AH$6723,(AH$4:AH$6723&gt;=0)*($AB$4:$AB$6723=$C779)*($AC$4:$AC$6723=$D779)*(ISNUMBER(_xlfn.XMATCH($AD$4:$AD$6723,$V779:$Z779,0)))),-1)</f>
        <v>43.7955432414672</v>
      </c>
      <c r="N779" s="29">
        <f t="array" ref="N779">IFERROR(_xlfn._xlws.FILTER(AI$4:AI$6723,(AI$4:AI$6723&gt;=0)*($AB$4:$AB$6723=$C779)*($AC$4:$AC$6723=$D779)*(ISNUMBER(_xlfn.XMATCH($AD$4:$AD$6723,$V779:$Z779,0)))),-1)</f>
        <v>51.361747674763699</v>
      </c>
      <c r="O779" s="29">
        <f t="array" ref="O779">IFERROR(_xlfn._xlws.FILTER(AJ$4:AJ$6723,(AJ$4:AJ$6723&gt;=0)*($AB$4:$AB$6723=$C779)*($AC$4:$AC$6723=$D779)*(ISNUMBER(_xlfn.XMATCH($AD$4:$AD$6723,$V779:$Z779,0)))),-1)</f>
        <v>54.179849348960502</v>
      </c>
      <c r="P779" s="29">
        <f t="array" ref="P779">IFERROR(_xlfn._xlws.FILTER(AK$4:AK$6723,(AK$4:AK$6723&gt;=0)*($AB$4:$AB$6723=$C779)*($AC$4:$AC$6723=$D779)*(ISNUMBER(_xlfn.XMATCH($AD$4:$AD$6723,$V779:$Z779,0)))),-1)</f>
        <v>55.986240411199702</v>
      </c>
      <c r="Q779" s="29">
        <f t="array" ref="Q779">IFERROR(_xlfn._xlws.FILTER(AL$4:AL$6723,(AL$4:AL$6723&gt;=0)*($AB$4:$AB$6723=$C779)*($AC$4:$AC$6723=$D779)*(ISNUMBER(_xlfn.XMATCH($AD$4:$AD$6723,$V779:$Z779,0)))),-1)</f>
        <v>56.814784179831598</v>
      </c>
      <c r="R779" s="29">
        <f t="array" ref="R779">IFERROR(_xlfn._xlws.FILTER(AM$4:AM$6723,(AM$4:AM$6723&gt;=0)*($AB$4:$AB$6723=$C779)*($AC$4:$AC$6723=$D779)*(ISNUMBER(_xlfn.XMATCH($AD$4:$AD$6723,$V779:$Z779,0)))),-1)</f>
        <v>58.298068103818302</v>
      </c>
      <c r="S779" s="29">
        <f t="array" ref="S779">IFERROR(_xlfn._xlws.FILTER(AN$4:AN$6723,(AN$4:AN$6723&gt;=0)*($AB$4:$AB$6723=$C779)*($AC$4:$AC$6723=$D779)*(ISNUMBER(_xlfn.XMATCH($AD$4:$AD$6723,$V779:$Z779,0)))),-1)</f>
        <v>58.298068103818302</v>
      </c>
      <c r="T779" s="29">
        <f t="array" ref="T779">IFERROR(_xlfn._xlws.FILTER(AO$4:AO$6723,(AO$4:AO$6723&gt;=0)*($AB$4:$AB$6723=$C779)*($AC$4:$AC$6723=$D779)*(ISNUMBER(_xlfn.XMATCH($AD$4:$AD$6723,$V779:$Z779,0)))),-1)</f>
        <v>58.298068103818302</v>
      </c>
      <c r="V779" t="s">
        <v>32</v>
      </c>
      <c r="W779" s="25" t="s">
        <v>80</v>
      </c>
      <c r="AB779" t="s">
        <v>62</v>
      </c>
      <c r="AC779" t="s">
        <v>48</v>
      </c>
      <c r="AD779" s="19" t="s">
        <v>67</v>
      </c>
      <c r="AE779" s="18">
        <v>-1</v>
      </c>
      <c r="AF779" s="17">
        <v>-1</v>
      </c>
      <c r="AG779" s="17">
        <v>-1</v>
      </c>
      <c r="AH779" s="17">
        <v>-1</v>
      </c>
      <c r="AI779" s="17">
        <v>-1</v>
      </c>
      <c r="AJ779" s="17">
        <v>-1</v>
      </c>
      <c r="AK779" s="17">
        <v>-1</v>
      </c>
      <c r="AL779" s="17">
        <v>-1</v>
      </c>
      <c r="AM779" s="17">
        <v>-1</v>
      </c>
      <c r="AN779" s="17">
        <v>-1</v>
      </c>
      <c r="AO779" s="17">
        <v>-1</v>
      </c>
    </row>
    <row r="780" spans="3:41" x14ac:dyDescent="0.25">
      <c r="C780" t="s">
        <v>96</v>
      </c>
      <c r="D780" s="6" t="s">
        <v>50</v>
      </c>
      <c r="E780" t="s">
        <v>81</v>
      </c>
      <c r="F780" s="6">
        <v>2005</v>
      </c>
      <c r="G780" s="6" t="s">
        <v>14</v>
      </c>
      <c r="H780" s="6" t="s">
        <v>15</v>
      </c>
      <c r="J780" s="29">
        <f t="array" ref="J780">IFERROR(_xlfn._xlws.FILTER(AE$4:AE$6723,(AE$4:AE$6723&gt;=0)*($AB$4:$AB$6723=$C780)*($AC$4:$AC$6723=$D780)*(ISNUMBER(_xlfn.XMATCH($AD$4:$AD$6723,$V780:$Z780,0)))),-1)</f>
        <v>-1</v>
      </c>
      <c r="K780" s="29">
        <f t="array" ref="K780">IFERROR(_xlfn._xlws.FILTER(AF$4:AF$6723,(AF$4:AF$6723&gt;=0)*($AB$4:$AB$6723=$C780)*($AC$4:$AC$6723=$D780)*(ISNUMBER(_xlfn.XMATCH($AD$4:$AD$6723,$V780:$Z780,0)))),-1)</f>
        <v>-1</v>
      </c>
      <c r="L780" s="29">
        <f t="array" ref="L780">IFERROR(_xlfn._xlws.FILTER(AG$4:AG$6723,(AG$4:AG$6723&gt;=0)*($AB$4:$AB$6723=$C780)*($AC$4:$AC$6723=$D780)*(ISNUMBER(_xlfn.XMATCH($AD$4:$AD$6723,$V780:$Z780,0)))),-1)</f>
        <v>-1</v>
      </c>
      <c r="M780" s="29">
        <f t="array" ref="M780">IFERROR(_xlfn._xlws.FILTER(AH$4:AH$6723,(AH$4:AH$6723&gt;=0)*($AB$4:$AB$6723=$C780)*($AC$4:$AC$6723=$D780)*(ISNUMBER(_xlfn.XMATCH($AD$4:$AD$6723,$V780:$Z780,0)))),-1)</f>
        <v>-1</v>
      </c>
      <c r="N780" s="29">
        <f t="array" ref="N780">IFERROR(_xlfn._xlws.FILTER(AI$4:AI$6723,(AI$4:AI$6723&gt;=0)*($AB$4:$AB$6723=$C780)*($AC$4:$AC$6723=$D780)*(ISNUMBER(_xlfn.XMATCH($AD$4:$AD$6723,$V780:$Z780,0)))),-1)</f>
        <v>-1</v>
      </c>
      <c r="O780" s="29">
        <f t="array" ref="O780">IFERROR(_xlfn._xlws.FILTER(AJ$4:AJ$6723,(AJ$4:AJ$6723&gt;=0)*($AB$4:$AB$6723=$C780)*($AC$4:$AC$6723=$D780)*(ISNUMBER(_xlfn.XMATCH($AD$4:$AD$6723,$V780:$Z780,0)))),-1)</f>
        <v>-1</v>
      </c>
      <c r="P780" s="29">
        <f t="array" ref="P780">IFERROR(_xlfn._xlws.FILTER(AK$4:AK$6723,(AK$4:AK$6723&gt;=0)*($AB$4:$AB$6723=$C780)*($AC$4:$AC$6723=$D780)*(ISNUMBER(_xlfn.XMATCH($AD$4:$AD$6723,$V780:$Z780,0)))),-1)</f>
        <v>-1</v>
      </c>
      <c r="Q780" s="29">
        <f t="array" ref="Q780">IFERROR(_xlfn._xlws.FILTER(AL$4:AL$6723,(AL$4:AL$6723&gt;=0)*($AB$4:$AB$6723=$C780)*($AC$4:$AC$6723=$D780)*(ISNUMBER(_xlfn.XMATCH($AD$4:$AD$6723,$V780:$Z780,0)))),-1)</f>
        <v>-1</v>
      </c>
      <c r="R780" s="29">
        <f t="array" ref="R780">IFERROR(_xlfn._xlws.FILTER(AM$4:AM$6723,(AM$4:AM$6723&gt;=0)*($AB$4:$AB$6723=$C780)*($AC$4:$AC$6723=$D780)*(ISNUMBER(_xlfn.XMATCH($AD$4:$AD$6723,$V780:$Z780,0)))),-1)</f>
        <v>-1</v>
      </c>
      <c r="S780" s="29">
        <f t="array" ref="S780">IFERROR(_xlfn._xlws.FILTER(AN$4:AN$6723,(AN$4:AN$6723&gt;=0)*($AB$4:$AB$6723=$C780)*($AC$4:$AC$6723=$D780)*(ISNUMBER(_xlfn.XMATCH($AD$4:$AD$6723,$V780:$Z780,0)))),-1)</f>
        <v>-1</v>
      </c>
      <c r="T780" s="29">
        <f t="array" ref="T780">IFERROR(_xlfn._xlws.FILTER(AO$4:AO$6723,(AO$4:AO$6723&gt;=0)*($AB$4:$AB$6723=$C780)*($AC$4:$AC$6723=$D780)*(ISNUMBER(_xlfn.XMATCH($AD$4:$AD$6723,$V780:$Z780,0)))),-1)</f>
        <v>-1</v>
      </c>
      <c r="V780" t="s">
        <v>81</v>
      </c>
      <c r="AB780" t="s">
        <v>62</v>
      </c>
      <c r="AC780" t="s">
        <v>48</v>
      </c>
      <c r="AD780" s="19" t="s">
        <v>68</v>
      </c>
      <c r="AE780" s="18">
        <v>-1</v>
      </c>
      <c r="AF780" s="17">
        <v>-1</v>
      </c>
      <c r="AG780" s="17">
        <v>-1</v>
      </c>
      <c r="AH780" s="17">
        <v>-1</v>
      </c>
      <c r="AI780" s="17">
        <v>-1</v>
      </c>
      <c r="AJ780" s="17">
        <v>-1</v>
      </c>
      <c r="AK780" s="17">
        <v>-1</v>
      </c>
      <c r="AL780" s="17">
        <v>-1</v>
      </c>
      <c r="AM780" s="17">
        <v>-1</v>
      </c>
      <c r="AN780" s="17">
        <v>-1</v>
      </c>
      <c r="AO780" s="17">
        <v>-1</v>
      </c>
    </row>
    <row r="781" spans="3:41" x14ac:dyDescent="0.25">
      <c r="C781" t="s">
        <v>96</v>
      </c>
      <c r="D781" s="6" t="s">
        <v>50</v>
      </c>
      <c r="E781" t="s">
        <v>34</v>
      </c>
      <c r="F781" s="6">
        <v>2005</v>
      </c>
      <c r="G781" s="6" t="s">
        <v>14</v>
      </c>
      <c r="H781" s="6" t="s">
        <v>15</v>
      </c>
      <c r="J781" s="29">
        <f t="array" ref="J781">IFERROR(_xlfn._xlws.FILTER(AE$4:AE$6723,(AE$4:AE$6723&gt;=0)*($AB$4:$AB$6723=$C781)*($AC$4:$AC$6723=$D781)*(ISNUMBER(_xlfn.XMATCH($AD$4:$AD$6723,$V781:$Z781,0)))),-1)</f>
        <v>-1</v>
      </c>
      <c r="K781" s="29">
        <f t="array" ref="K781">IFERROR(_xlfn._xlws.FILTER(AF$4:AF$6723,(AF$4:AF$6723&gt;=0)*($AB$4:$AB$6723=$C781)*($AC$4:$AC$6723=$D781)*(ISNUMBER(_xlfn.XMATCH($AD$4:$AD$6723,$V781:$Z781,0)))),-1)</f>
        <v>-1</v>
      </c>
      <c r="L781" s="29">
        <f t="array" ref="L781">IFERROR(_xlfn._xlws.FILTER(AG$4:AG$6723,(AG$4:AG$6723&gt;=0)*($AB$4:$AB$6723=$C781)*($AC$4:$AC$6723=$D781)*(ISNUMBER(_xlfn.XMATCH($AD$4:$AD$6723,$V781:$Z781,0)))),-1)</f>
        <v>-1</v>
      </c>
      <c r="M781" s="29">
        <f t="array" ref="M781">IFERROR(_xlfn._xlws.FILTER(AH$4:AH$6723,(AH$4:AH$6723&gt;=0)*($AB$4:$AB$6723=$C781)*($AC$4:$AC$6723=$D781)*(ISNUMBER(_xlfn.XMATCH($AD$4:$AD$6723,$V781:$Z781,0)))),-1)</f>
        <v>-1</v>
      </c>
      <c r="N781" s="29">
        <f t="array" ref="N781">IFERROR(_xlfn._xlws.FILTER(AI$4:AI$6723,(AI$4:AI$6723&gt;=0)*($AB$4:$AB$6723=$C781)*($AC$4:$AC$6723=$D781)*(ISNUMBER(_xlfn.XMATCH($AD$4:$AD$6723,$V781:$Z781,0)))),-1)</f>
        <v>-1</v>
      </c>
      <c r="O781" s="29">
        <f t="array" ref="O781">IFERROR(_xlfn._xlws.FILTER(AJ$4:AJ$6723,(AJ$4:AJ$6723&gt;=0)*($AB$4:$AB$6723=$C781)*($AC$4:$AC$6723=$D781)*(ISNUMBER(_xlfn.XMATCH($AD$4:$AD$6723,$V781:$Z781,0)))),-1)</f>
        <v>-1</v>
      </c>
      <c r="P781" s="29">
        <f t="array" ref="P781">IFERROR(_xlfn._xlws.FILTER(AK$4:AK$6723,(AK$4:AK$6723&gt;=0)*($AB$4:$AB$6723=$C781)*($AC$4:$AC$6723=$D781)*(ISNUMBER(_xlfn.XMATCH($AD$4:$AD$6723,$V781:$Z781,0)))),-1)</f>
        <v>-1</v>
      </c>
      <c r="Q781" s="29">
        <f t="array" ref="Q781">IFERROR(_xlfn._xlws.FILTER(AL$4:AL$6723,(AL$4:AL$6723&gt;=0)*($AB$4:$AB$6723=$C781)*($AC$4:$AC$6723=$D781)*(ISNUMBER(_xlfn.XMATCH($AD$4:$AD$6723,$V781:$Z781,0)))),-1)</f>
        <v>-1</v>
      </c>
      <c r="R781" s="29">
        <f t="array" ref="R781">IFERROR(_xlfn._xlws.FILTER(AM$4:AM$6723,(AM$4:AM$6723&gt;=0)*($AB$4:$AB$6723=$C781)*($AC$4:$AC$6723=$D781)*(ISNUMBER(_xlfn.XMATCH($AD$4:$AD$6723,$V781:$Z781,0)))),-1)</f>
        <v>-1</v>
      </c>
      <c r="S781" s="29">
        <f t="array" ref="S781">IFERROR(_xlfn._xlws.FILTER(AN$4:AN$6723,(AN$4:AN$6723&gt;=0)*($AB$4:$AB$6723=$C781)*($AC$4:$AC$6723=$D781)*(ISNUMBER(_xlfn.XMATCH($AD$4:$AD$6723,$V781:$Z781,0)))),-1)</f>
        <v>-1</v>
      </c>
      <c r="T781" s="29">
        <f t="array" ref="T781">IFERROR(_xlfn._xlws.FILTER(AO$4:AO$6723,(AO$4:AO$6723&gt;=0)*($AB$4:$AB$6723=$C781)*($AC$4:$AC$6723=$D781)*(ISNUMBER(_xlfn.XMATCH($AD$4:$AD$6723,$V781:$Z781,0)))),-1)</f>
        <v>-1</v>
      </c>
      <c r="V781" t="s">
        <v>34</v>
      </c>
      <c r="AB781" t="s">
        <v>62</v>
      </c>
      <c r="AC781" t="s">
        <v>48</v>
      </c>
      <c r="AD781" s="19" t="s">
        <v>76</v>
      </c>
      <c r="AE781" s="18">
        <v>-1</v>
      </c>
      <c r="AF781" s="17">
        <v>-1</v>
      </c>
      <c r="AG781" s="17">
        <v>-1</v>
      </c>
      <c r="AH781" s="17">
        <v>-1</v>
      </c>
      <c r="AI781" s="17">
        <v>-1</v>
      </c>
      <c r="AJ781" s="17">
        <v>-1</v>
      </c>
      <c r="AK781" s="17">
        <v>-1</v>
      </c>
      <c r="AL781" s="17">
        <v>-1</v>
      </c>
      <c r="AM781" s="17">
        <v>-1</v>
      </c>
      <c r="AN781" s="17">
        <v>-1</v>
      </c>
      <c r="AO781" s="17">
        <v>-1</v>
      </c>
    </row>
    <row r="782" spans="3:41" x14ac:dyDescent="0.25">
      <c r="C782" t="s">
        <v>96</v>
      </c>
      <c r="D782" s="6" t="s">
        <v>50</v>
      </c>
      <c r="E782" t="s">
        <v>35</v>
      </c>
      <c r="F782" s="6">
        <v>2005</v>
      </c>
      <c r="G782" s="6" t="s">
        <v>14</v>
      </c>
      <c r="H782" s="6" t="s">
        <v>15</v>
      </c>
      <c r="J782" s="29">
        <f t="array" ref="J782">IFERROR(_xlfn._xlws.FILTER(AE$4:AE$6723,(AE$4:AE$6723&gt;=0)*($AB$4:$AB$6723=$C782)*($AC$4:$AC$6723=$D782)*(ISNUMBER(_xlfn.XMATCH($AD$4:$AD$6723,$V782:$Z782,0)))),-1)</f>
        <v>-1</v>
      </c>
      <c r="K782" s="29">
        <f t="array" ref="K782">IFERROR(_xlfn._xlws.FILTER(AF$4:AF$6723,(AF$4:AF$6723&gt;=0)*($AB$4:$AB$6723=$C782)*($AC$4:$AC$6723=$D782)*(ISNUMBER(_xlfn.XMATCH($AD$4:$AD$6723,$V782:$Z782,0)))),-1)</f>
        <v>-1</v>
      </c>
      <c r="L782" s="29">
        <f t="array" ref="L782">IFERROR(_xlfn._xlws.FILTER(AG$4:AG$6723,(AG$4:AG$6723&gt;=0)*($AB$4:$AB$6723=$C782)*($AC$4:$AC$6723=$D782)*(ISNUMBER(_xlfn.XMATCH($AD$4:$AD$6723,$V782:$Z782,0)))),-1)</f>
        <v>-1</v>
      </c>
      <c r="M782" s="29">
        <f t="array" ref="M782">IFERROR(_xlfn._xlws.FILTER(AH$4:AH$6723,(AH$4:AH$6723&gt;=0)*($AB$4:$AB$6723=$C782)*($AC$4:$AC$6723=$D782)*(ISNUMBER(_xlfn.XMATCH($AD$4:$AD$6723,$V782:$Z782,0)))),-1)</f>
        <v>-1</v>
      </c>
      <c r="N782" s="29">
        <f t="array" ref="N782">IFERROR(_xlfn._xlws.FILTER(AI$4:AI$6723,(AI$4:AI$6723&gt;=0)*($AB$4:$AB$6723=$C782)*($AC$4:$AC$6723=$D782)*(ISNUMBER(_xlfn.XMATCH($AD$4:$AD$6723,$V782:$Z782,0)))),-1)</f>
        <v>-1</v>
      </c>
      <c r="O782" s="29">
        <f t="array" ref="O782">IFERROR(_xlfn._xlws.FILTER(AJ$4:AJ$6723,(AJ$4:AJ$6723&gt;=0)*($AB$4:$AB$6723=$C782)*($AC$4:$AC$6723=$D782)*(ISNUMBER(_xlfn.XMATCH($AD$4:$AD$6723,$V782:$Z782,0)))),-1)</f>
        <v>-1</v>
      </c>
      <c r="P782" s="29">
        <f t="array" ref="P782">IFERROR(_xlfn._xlws.FILTER(AK$4:AK$6723,(AK$4:AK$6723&gt;=0)*($AB$4:$AB$6723=$C782)*($AC$4:$AC$6723=$D782)*(ISNUMBER(_xlfn.XMATCH($AD$4:$AD$6723,$V782:$Z782,0)))),-1)</f>
        <v>-1</v>
      </c>
      <c r="Q782" s="29">
        <f t="array" ref="Q782">IFERROR(_xlfn._xlws.FILTER(AL$4:AL$6723,(AL$4:AL$6723&gt;=0)*($AB$4:$AB$6723=$C782)*($AC$4:$AC$6723=$D782)*(ISNUMBER(_xlfn.XMATCH($AD$4:$AD$6723,$V782:$Z782,0)))),-1)</f>
        <v>-1</v>
      </c>
      <c r="R782" s="29">
        <f t="array" ref="R782">IFERROR(_xlfn._xlws.FILTER(AM$4:AM$6723,(AM$4:AM$6723&gt;=0)*($AB$4:$AB$6723=$C782)*($AC$4:$AC$6723=$D782)*(ISNUMBER(_xlfn.XMATCH($AD$4:$AD$6723,$V782:$Z782,0)))),-1)</f>
        <v>-1</v>
      </c>
      <c r="S782" s="29">
        <f t="array" ref="S782">IFERROR(_xlfn._xlws.FILTER(AN$4:AN$6723,(AN$4:AN$6723&gt;=0)*($AB$4:$AB$6723=$C782)*($AC$4:$AC$6723=$D782)*(ISNUMBER(_xlfn.XMATCH($AD$4:$AD$6723,$V782:$Z782,0)))),-1)</f>
        <v>-1</v>
      </c>
      <c r="T782" s="29">
        <f t="array" ref="T782">IFERROR(_xlfn._xlws.FILTER(AO$4:AO$6723,(AO$4:AO$6723&gt;=0)*($AB$4:$AB$6723=$C782)*($AC$4:$AC$6723=$D782)*(ISNUMBER(_xlfn.XMATCH($AD$4:$AD$6723,$V782:$Z782,0)))),-1)</f>
        <v>-1</v>
      </c>
      <c r="V782" t="s">
        <v>35</v>
      </c>
      <c r="W782" s="25" t="s">
        <v>83</v>
      </c>
      <c r="X782" s="25" t="s">
        <v>71</v>
      </c>
      <c r="AB782" t="s">
        <v>62</v>
      </c>
      <c r="AC782" t="s">
        <v>48</v>
      </c>
      <c r="AD782" s="19" t="s">
        <v>69</v>
      </c>
      <c r="AE782" s="18">
        <v>-1</v>
      </c>
      <c r="AF782" s="17">
        <v>-1</v>
      </c>
      <c r="AG782" s="17">
        <v>-1</v>
      </c>
      <c r="AH782" s="17">
        <v>-1</v>
      </c>
      <c r="AI782" s="17">
        <v>-1</v>
      </c>
      <c r="AJ782" s="17">
        <v>-1</v>
      </c>
      <c r="AK782" s="17">
        <v>-1</v>
      </c>
      <c r="AL782" s="17">
        <v>-1</v>
      </c>
      <c r="AM782" s="17">
        <v>-1</v>
      </c>
      <c r="AN782" s="17">
        <v>-1</v>
      </c>
      <c r="AO782" s="17">
        <v>-1</v>
      </c>
    </row>
    <row r="783" spans="3:41" x14ac:dyDescent="0.25">
      <c r="C783" t="s">
        <v>96</v>
      </c>
      <c r="D783" s="6" t="s">
        <v>50</v>
      </c>
      <c r="E783" t="s">
        <v>84</v>
      </c>
      <c r="F783" s="6">
        <v>2005</v>
      </c>
      <c r="G783" s="6" t="s">
        <v>14</v>
      </c>
      <c r="H783" s="6" t="s">
        <v>15</v>
      </c>
      <c r="J783" s="29">
        <f t="array" ref="J783">IFERROR(_xlfn._xlws.FILTER(AE$4:AE$6723,(AE$4:AE$6723&gt;=0)*($AB$4:$AB$6723=$C783)*($AC$4:$AC$6723=$D783)*(ISNUMBER(_xlfn.XMATCH($AD$4:$AD$6723,$V783:$Z783,0)))),-1)</f>
        <v>-1</v>
      </c>
      <c r="K783" s="29">
        <f t="array" ref="K783">IFERROR(_xlfn._xlws.FILTER(AF$4:AF$6723,(AF$4:AF$6723&gt;=0)*($AB$4:$AB$6723=$C783)*($AC$4:$AC$6723=$D783)*(ISNUMBER(_xlfn.XMATCH($AD$4:$AD$6723,$V783:$Z783,0)))),-1)</f>
        <v>-1</v>
      </c>
      <c r="L783" s="29">
        <f t="array" ref="L783">IFERROR(_xlfn._xlws.FILTER(AG$4:AG$6723,(AG$4:AG$6723&gt;=0)*($AB$4:$AB$6723=$C783)*($AC$4:$AC$6723=$D783)*(ISNUMBER(_xlfn.XMATCH($AD$4:$AD$6723,$V783:$Z783,0)))),-1)</f>
        <v>-1</v>
      </c>
      <c r="M783" s="29">
        <f t="array" ref="M783">IFERROR(_xlfn._xlws.FILTER(AH$4:AH$6723,(AH$4:AH$6723&gt;=0)*($AB$4:$AB$6723=$C783)*($AC$4:$AC$6723=$D783)*(ISNUMBER(_xlfn.XMATCH($AD$4:$AD$6723,$V783:$Z783,0)))),-1)</f>
        <v>-1</v>
      </c>
      <c r="N783" s="29">
        <f t="array" ref="N783">IFERROR(_xlfn._xlws.FILTER(AI$4:AI$6723,(AI$4:AI$6723&gt;=0)*($AB$4:$AB$6723=$C783)*($AC$4:$AC$6723=$D783)*(ISNUMBER(_xlfn.XMATCH($AD$4:$AD$6723,$V783:$Z783,0)))),-1)</f>
        <v>-1</v>
      </c>
      <c r="O783" s="29">
        <f t="array" ref="O783">IFERROR(_xlfn._xlws.FILTER(AJ$4:AJ$6723,(AJ$4:AJ$6723&gt;=0)*($AB$4:$AB$6723=$C783)*($AC$4:$AC$6723=$D783)*(ISNUMBER(_xlfn.XMATCH($AD$4:$AD$6723,$V783:$Z783,0)))),-1)</f>
        <v>-1</v>
      </c>
      <c r="P783" s="29">
        <f t="array" ref="P783">IFERROR(_xlfn._xlws.FILTER(AK$4:AK$6723,(AK$4:AK$6723&gt;=0)*($AB$4:$AB$6723=$C783)*($AC$4:$AC$6723=$D783)*(ISNUMBER(_xlfn.XMATCH($AD$4:$AD$6723,$V783:$Z783,0)))),-1)</f>
        <v>-1</v>
      </c>
      <c r="Q783" s="29">
        <f t="array" ref="Q783">IFERROR(_xlfn._xlws.FILTER(AL$4:AL$6723,(AL$4:AL$6723&gt;=0)*($AB$4:$AB$6723=$C783)*($AC$4:$AC$6723=$D783)*(ISNUMBER(_xlfn.XMATCH($AD$4:$AD$6723,$V783:$Z783,0)))),-1)</f>
        <v>-1</v>
      </c>
      <c r="R783" s="29">
        <f t="array" ref="R783">IFERROR(_xlfn._xlws.FILTER(AM$4:AM$6723,(AM$4:AM$6723&gt;=0)*($AB$4:$AB$6723=$C783)*($AC$4:$AC$6723=$D783)*(ISNUMBER(_xlfn.XMATCH($AD$4:$AD$6723,$V783:$Z783,0)))),-1)</f>
        <v>-1</v>
      </c>
      <c r="S783" s="29">
        <f t="array" ref="S783">IFERROR(_xlfn._xlws.FILTER(AN$4:AN$6723,(AN$4:AN$6723&gt;=0)*($AB$4:$AB$6723=$C783)*($AC$4:$AC$6723=$D783)*(ISNUMBER(_xlfn.XMATCH($AD$4:$AD$6723,$V783:$Z783,0)))),-1)</f>
        <v>-1</v>
      </c>
      <c r="T783" s="29">
        <f t="array" ref="T783">IFERROR(_xlfn._xlws.FILTER(AO$4:AO$6723,(AO$4:AO$6723&gt;=0)*($AB$4:$AB$6723=$C783)*($AC$4:$AC$6723=$D783)*(ISNUMBER(_xlfn.XMATCH($AD$4:$AD$6723,$V783:$Z783,0)))),-1)</f>
        <v>-1</v>
      </c>
      <c r="V783" t="s">
        <v>84</v>
      </c>
      <c r="W783" s="25" t="s">
        <v>85</v>
      </c>
      <c r="AB783" t="s">
        <v>62</v>
      </c>
      <c r="AC783" t="s">
        <v>48</v>
      </c>
      <c r="AD783" s="19" t="s">
        <v>23</v>
      </c>
      <c r="AE783" s="18">
        <v>-1</v>
      </c>
      <c r="AF783" s="17">
        <v>-1</v>
      </c>
      <c r="AG783" s="17">
        <v>-1</v>
      </c>
      <c r="AH783" s="17">
        <v>-1</v>
      </c>
      <c r="AI783" s="17">
        <v>-1</v>
      </c>
      <c r="AJ783" s="17">
        <v>-1</v>
      </c>
      <c r="AK783" s="17">
        <v>-1</v>
      </c>
      <c r="AL783" s="17">
        <v>-1</v>
      </c>
      <c r="AM783" s="17">
        <v>-1</v>
      </c>
      <c r="AN783" s="17">
        <v>-1</v>
      </c>
      <c r="AO783" s="17">
        <v>-1</v>
      </c>
    </row>
    <row r="784" spans="3:41" x14ac:dyDescent="0.25">
      <c r="C784" t="s">
        <v>96</v>
      </c>
      <c r="D784" s="6" t="s">
        <v>51</v>
      </c>
      <c r="E784" t="s">
        <v>13</v>
      </c>
      <c r="F784" s="6">
        <v>2005</v>
      </c>
      <c r="G784" s="6" t="s">
        <v>14</v>
      </c>
      <c r="H784" s="6" t="s">
        <v>15</v>
      </c>
      <c r="I784" s="6"/>
      <c r="J784" s="29">
        <f t="array" ref="J784">IFERROR(_xlfn._xlws.FILTER(AE$4:AE$6723,(AE$4:AE$6723&gt;=0)*($AB$4:$AB$6723=$C784)*($AC$4:$AC$6723=$D784)*(ISNUMBER(_xlfn.XMATCH($AD$4:$AD$6723,$V784:$Z784,0)))),-1)</f>
        <v>-1</v>
      </c>
      <c r="K784" s="29">
        <f t="array" ref="K784">IFERROR(_xlfn._xlws.FILTER(AF$4:AF$6723,(AF$4:AF$6723&gt;=0)*($AB$4:$AB$6723=$C784)*($AC$4:$AC$6723=$D784)*(ISNUMBER(_xlfn.XMATCH($AD$4:$AD$6723,$V784:$Z784,0)))),-1)</f>
        <v>-1</v>
      </c>
      <c r="L784" s="29">
        <f t="array" ref="L784">IFERROR(_xlfn._xlws.FILTER(AG$4:AG$6723,(AG$4:AG$6723&gt;=0)*($AB$4:$AB$6723=$C784)*($AC$4:$AC$6723=$D784)*(ISNUMBER(_xlfn.XMATCH($AD$4:$AD$6723,$V784:$Z784,0)))),-1)</f>
        <v>-1</v>
      </c>
      <c r="M784" s="29">
        <f t="array" ref="M784">IFERROR(_xlfn._xlws.FILTER(AH$4:AH$6723,(AH$4:AH$6723&gt;=0)*($AB$4:$AB$6723=$C784)*($AC$4:$AC$6723=$D784)*(ISNUMBER(_xlfn.XMATCH($AD$4:$AD$6723,$V784:$Z784,0)))),-1)</f>
        <v>-1</v>
      </c>
      <c r="N784" s="29">
        <f t="array" ref="N784">IFERROR(_xlfn._xlws.FILTER(AI$4:AI$6723,(AI$4:AI$6723&gt;=0)*($AB$4:$AB$6723=$C784)*($AC$4:$AC$6723=$D784)*(ISNUMBER(_xlfn.XMATCH($AD$4:$AD$6723,$V784:$Z784,0)))),-1)</f>
        <v>-1</v>
      </c>
      <c r="O784" s="29">
        <f t="array" ref="O784">IFERROR(_xlfn._xlws.FILTER(AJ$4:AJ$6723,(AJ$4:AJ$6723&gt;=0)*($AB$4:$AB$6723=$C784)*($AC$4:$AC$6723=$D784)*(ISNUMBER(_xlfn.XMATCH($AD$4:$AD$6723,$V784:$Z784,0)))),-1)</f>
        <v>-1</v>
      </c>
      <c r="P784" s="29">
        <f t="array" ref="P784">IFERROR(_xlfn._xlws.FILTER(AK$4:AK$6723,(AK$4:AK$6723&gt;=0)*($AB$4:$AB$6723=$C784)*($AC$4:$AC$6723=$D784)*(ISNUMBER(_xlfn.XMATCH($AD$4:$AD$6723,$V784:$Z784,0)))),-1)</f>
        <v>-1</v>
      </c>
      <c r="Q784" s="29">
        <f t="array" ref="Q784">IFERROR(_xlfn._xlws.FILTER(AL$4:AL$6723,(AL$4:AL$6723&gt;=0)*($AB$4:$AB$6723=$C784)*($AC$4:$AC$6723=$D784)*(ISNUMBER(_xlfn.XMATCH($AD$4:$AD$6723,$V784:$Z784,0)))),-1)</f>
        <v>-1</v>
      </c>
      <c r="R784" s="29">
        <f t="array" ref="R784">IFERROR(_xlfn._xlws.FILTER(AM$4:AM$6723,(AM$4:AM$6723&gt;=0)*($AB$4:$AB$6723=$C784)*($AC$4:$AC$6723=$D784)*(ISNUMBER(_xlfn.XMATCH($AD$4:$AD$6723,$V784:$Z784,0)))),-1)</f>
        <v>-1</v>
      </c>
      <c r="S784" s="29">
        <f t="array" ref="S784">IFERROR(_xlfn._xlws.FILTER(AN$4:AN$6723,(AN$4:AN$6723&gt;=0)*($AB$4:$AB$6723=$C784)*($AC$4:$AC$6723=$D784)*(ISNUMBER(_xlfn.XMATCH($AD$4:$AD$6723,$V784:$Z784,0)))),-1)</f>
        <v>-1</v>
      </c>
      <c r="T784" s="29">
        <f t="array" ref="T784">IFERROR(_xlfn._xlws.FILTER(AO$4:AO$6723,(AO$4:AO$6723&gt;=0)*($AB$4:$AB$6723=$C784)*($AC$4:$AC$6723=$D784)*(ISNUMBER(_xlfn.XMATCH($AD$4:$AD$6723,$V784:$Z784,0)))),-1)</f>
        <v>-1</v>
      </c>
      <c r="V784" t="s">
        <v>13</v>
      </c>
      <c r="AB784" t="s">
        <v>62</v>
      </c>
      <c r="AC784" t="s">
        <v>48</v>
      </c>
      <c r="AD784" s="19" t="s">
        <v>79</v>
      </c>
      <c r="AE784" s="18">
        <v>-1</v>
      </c>
      <c r="AF784" s="17">
        <v>-1</v>
      </c>
      <c r="AG784" s="17">
        <v>-1</v>
      </c>
      <c r="AH784" s="17">
        <v>-1</v>
      </c>
      <c r="AI784" s="17">
        <v>-1</v>
      </c>
      <c r="AJ784" s="17">
        <v>-1</v>
      </c>
      <c r="AK784" s="17">
        <v>-1</v>
      </c>
      <c r="AL784" s="17">
        <v>-1</v>
      </c>
      <c r="AM784" s="17">
        <v>-1</v>
      </c>
      <c r="AN784" s="17">
        <v>-1</v>
      </c>
      <c r="AO784" s="17">
        <v>-1</v>
      </c>
    </row>
    <row r="785" spans="3:41" x14ac:dyDescent="0.25">
      <c r="C785" t="s">
        <v>96</v>
      </c>
      <c r="D785" s="6" t="s">
        <v>51</v>
      </c>
      <c r="E785" t="s">
        <v>17</v>
      </c>
      <c r="F785" s="6">
        <v>2005</v>
      </c>
      <c r="G785" s="6" t="s">
        <v>14</v>
      </c>
      <c r="H785" s="6" t="s">
        <v>15</v>
      </c>
      <c r="I785" s="6"/>
      <c r="J785" s="29">
        <f t="array" ref="J785">IFERROR(_xlfn._xlws.FILTER(AE$4:AE$6723,(AE$4:AE$6723&gt;=0)*($AB$4:$AB$6723=$C785)*($AC$4:$AC$6723=$D785)*(ISNUMBER(_xlfn.XMATCH($AD$4:$AD$6723,$V785:$Z785,0)))),-1)</f>
        <v>12.135272009509549</v>
      </c>
      <c r="K785" s="29">
        <f t="array" ref="K785">IFERROR(_xlfn._xlws.FILTER(AF$4:AF$6723,(AF$4:AF$6723&gt;=0)*($AB$4:$AB$6723=$C785)*($AC$4:$AC$6723=$D785)*(ISNUMBER(_xlfn.XMATCH($AD$4:$AD$6723,$V785:$Z785,0)))),-1)</f>
        <v>14.514278602132199</v>
      </c>
      <c r="L785" s="29">
        <f t="array" ref="L785">IFERROR(_xlfn._xlws.FILTER(AG$4:AG$6723,(AG$4:AG$6723&gt;=0)*($AB$4:$AB$6723=$C785)*($AC$4:$AC$6723=$D785)*(ISNUMBER(_xlfn.XMATCH($AD$4:$AD$6723,$V785:$Z785,0)))),-1)</f>
        <v>15.453263160000001</v>
      </c>
      <c r="M785" s="29">
        <f t="array" ref="M785">IFERROR(_xlfn._xlws.FILTER(AH$4:AH$6723,(AH$4:AH$6723&gt;=0)*($AB$4:$AB$6723=$C785)*($AC$4:$AC$6723=$D785)*(ISNUMBER(_xlfn.XMATCH($AD$4:$AD$6723,$V785:$Z785,0)))),-1)</f>
        <v>18.552280769999999</v>
      </c>
      <c r="N785" s="29">
        <f t="array" ref="N785">IFERROR(_xlfn._xlws.FILTER(AI$4:AI$6723,(AI$4:AI$6723&gt;=0)*($AB$4:$AB$6723=$C785)*($AC$4:$AC$6723=$D785)*(ISNUMBER(_xlfn.XMATCH($AD$4:$AD$6723,$V785:$Z785,0)))),-1)</f>
        <v>19.143624989999999</v>
      </c>
      <c r="O785" s="29">
        <f t="array" ref="O785">IFERROR(_xlfn._xlws.FILTER(AJ$4:AJ$6723,(AJ$4:AJ$6723&gt;=0)*($AB$4:$AB$6723=$C785)*($AC$4:$AC$6723=$D785)*(ISNUMBER(_xlfn.XMATCH($AD$4:$AD$6723,$V785:$Z785,0)))),-1)</f>
        <v>18.51243492</v>
      </c>
      <c r="P785" s="29">
        <f t="array" ref="P785">IFERROR(_xlfn._xlws.FILTER(AK$4:AK$6723,(AK$4:AK$6723&gt;=0)*($AB$4:$AB$6723=$C785)*($AC$4:$AC$6723=$D785)*(ISNUMBER(_xlfn.XMATCH($AD$4:$AD$6723,$V785:$Z785,0)))),-1)</f>
        <v>19.17368166</v>
      </c>
      <c r="Q785" s="29">
        <f t="array" ref="Q785">IFERROR(_xlfn._xlws.FILTER(AL$4:AL$6723,(AL$4:AL$6723&gt;=0)*($AB$4:$AB$6723=$C785)*($AC$4:$AC$6723=$D785)*(ISNUMBER(_xlfn.XMATCH($AD$4:$AD$6723,$V785:$Z785,0)))),-1)</f>
        <v>19.940718690000001</v>
      </c>
      <c r="R785" s="29">
        <f t="array" ref="R785">IFERROR(_xlfn._xlws.FILTER(AM$4:AM$6723,(AM$4:AM$6723&gt;=0)*($AB$4:$AB$6723=$C785)*($AC$4:$AC$6723=$D785)*(ISNUMBER(_xlfn.XMATCH($AD$4:$AD$6723,$V785:$Z785,0)))),-1)</f>
        <v>19.940718690000001</v>
      </c>
      <c r="S785" s="29">
        <f t="array" ref="S785">IFERROR(_xlfn._xlws.FILTER(AN$4:AN$6723,(AN$4:AN$6723&gt;=0)*($AB$4:$AB$6723=$C785)*($AC$4:$AC$6723=$D785)*(ISNUMBER(_xlfn.XMATCH($AD$4:$AD$6723,$V785:$Z785,0)))),-1)</f>
        <v>19.940718690000001</v>
      </c>
      <c r="T785" s="29">
        <f t="array" ref="T785">IFERROR(_xlfn._xlws.FILTER(AO$4:AO$6723,(AO$4:AO$6723&gt;=0)*($AB$4:$AB$6723=$C785)*($AC$4:$AC$6723=$D785)*(ISNUMBER(_xlfn.XMATCH($AD$4:$AD$6723,$V785:$Z785,0)))),-1)</f>
        <v>19.940718690000001</v>
      </c>
      <c r="V785" t="s">
        <v>17</v>
      </c>
      <c r="AB785" t="s">
        <v>62</v>
      </c>
      <c r="AC785" t="s">
        <v>48</v>
      </c>
      <c r="AD785" s="19" t="s">
        <v>58</v>
      </c>
      <c r="AE785" s="18">
        <v>-1</v>
      </c>
      <c r="AF785" s="17">
        <v>-1</v>
      </c>
      <c r="AG785" s="17">
        <v>-1</v>
      </c>
      <c r="AH785" s="17">
        <v>-1</v>
      </c>
      <c r="AI785" s="17">
        <v>-1</v>
      </c>
      <c r="AJ785" s="17">
        <v>-1</v>
      </c>
      <c r="AK785" s="17">
        <v>-1</v>
      </c>
      <c r="AL785" s="17">
        <v>-1</v>
      </c>
      <c r="AM785" s="17">
        <v>-1</v>
      </c>
      <c r="AN785" s="17">
        <v>-1</v>
      </c>
      <c r="AO785" s="17">
        <v>-1</v>
      </c>
    </row>
    <row r="786" spans="3:41" x14ac:dyDescent="0.25">
      <c r="C786" t="s">
        <v>96</v>
      </c>
      <c r="D786" s="6" t="s">
        <v>51</v>
      </c>
      <c r="E786" t="s">
        <v>18</v>
      </c>
      <c r="F786" s="6">
        <v>2005</v>
      </c>
      <c r="G786" s="6" t="s">
        <v>14</v>
      </c>
      <c r="H786" s="6" t="s">
        <v>15</v>
      </c>
      <c r="I786" s="6"/>
      <c r="J786" s="29">
        <f t="array" ref="J786">IFERROR(_xlfn._xlws.FILTER(AE$4:AE$6723,(AE$4:AE$6723&gt;=0)*($AB$4:$AB$6723=$C786)*($AC$4:$AC$6723=$D786)*(ISNUMBER(_xlfn.XMATCH($AD$4:$AD$6723,$V786:$Z786,0)))),-1)</f>
        <v>-1</v>
      </c>
      <c r="K786" s="29">
        <f t="array" ref="K786">IFERROR(_xlfn._xlws.FILTER(AF$4:AF$6723,(AF$4:AF$6723&gt;=0)*($AB$4:$AB$6723=$C786)*($AC$4:$AC$6723=$D786)*(ISNUMBER(_xlfn.XMATCH($AD$4:$AD$6723,$V786:$Z786,0)))),-1)</f>
        <v>-1</v>
      </c>
      <c r="L786" s="29">
        <f t="array" ref="L786">IFERROR(_xlfn._xlws.FILTER(AG$4:AG$6723,(AG$4:AG$6723&gt;=0)*($AB$4:$AB$6723=$C786)*($AC$4:$AC$6723=$D786)*(ISNUMBER(_xlfn.XMATCH($AD$4:$AD$6723,$V786:$Z786,0)))),-1)</f>
        <v>-1</v>
      </c>
      <c r="M786" s="29">
        <f t="array" ref="M786">IFERROR(_xlfn._xlws.FILTER(AH$4:AH$6723,(AH$4:AH$6723&gt;=0)*($AB$4:$AB$6723=$C786)*($AC$4:$AC$6723=$D786)*(ISNUMBER(_xlfn.XMATCH($AD$4:$AD$6723,$V786:$Z786,0)))),-1)</f>
        <v>-1</v>
      </c>
      <c r="N786" s="29">
        <f t="array" ref="N786">IFERROR(_xlfn._xlws.FILTER(AI$4:AI$6723,(AI$4:AI$6723&gt;=0)*($AB$4:$AB$6723=$C786)*($AC$4:$AC$6723=$D786)*(ISNUMBER(_xlfn.XMATCH($AD$4:$AD$6723,$V786:$Z786,0)))),-1)</f>
        <v>-1</v>
      </c>
      <c r="O786" s="29">
        <f t="array" ref="O786">IFERROR(_xlfn._xlws.FILTER(AJ$4:AJ$6723,(AJ$4:AJ$6723&gt;=0)*($AB$4:$AB$6723=$C786)*($AC$4:$AC$6723=$D786)*(ISNUMBER(_xlfn.XMATCH($AD$4:$AD$6723,$V786:$Z786,0)))),-1)</f>
        <v>-1</v>
      </c>
      <c r="P786" s="29">
        <f t="array" ref="P786">IFERROR(_xlfn._xlws.FILTER(AK$4:AK$6723,(AK$4:AK$6723&gt;=0)*($AB$4:$AB$6723=$C786)*($AC$4:$AC$6723=$D786)*(ISNUMBER(_xlfn.XMATCH($AD$4:$AD$6723,$V786:$Z786,0)))),-1)</f>
        <v>-1</v>
      </c>
      <c r="Q786" s="29">
        <f t="array" ref="Q786">IFERROR(_xlfn._xlws.FILTER(AL$4:AL$6723,(AL$4:AL$6723&gt;=0)*($AB$4:$AB$6723=$C786)*($AC$4:$AC$6723=$D786)*(ISNUMBER(_xlfn.XMATCH($AD$4:$AD$6723,$V786:$Z786,0)))),-1)</f>
        <v>-1</v>
      </c>
      <c r="R786" s="29">
        <f t="array" ref="R786">IFERROR(_xlfn._xlws.FILTER(AM$4:AM$6723,(AM$4:AM$6723&gt;=0)*($AB$4:$AB$6723=$C786)*($AC$4:$AC$6723=$D786)*(ISNUMBER(_xlfn.XMATCH($AD$4:$AD$6723,$V786:$Z786,0)))),-1)</f>
        <v>-1</v>
      </c>
      <c r="S786" s="29">
        <f t="array" ref="S786">IFERROR(_xlfn._xlws.FILTER(AN$4:AN$6723,(AN$4:AN$6723&gt;=0)*($AB$4:$AB$6723=$C786)*($AC$4:$AC$6723=$D786)*(ISNUMBER(_xlfn.XMATCH($AD$4:$AD$6723,$V786:$Z786,0)))),-1)</f>
        <v>-1</v>
      </c>
      <c r="T786" s="29">
        <f t="array" ref="T786">IFERROR(_xlfn._xlws.FILTER(AO$4:AO$6723,(AO$4:AO$6723&gt;=0)*($AB$4:$AB$6723=$C786)*($AC$4:$AC$6723=$D786)*(ISNUMBER(_xlfn.XMATCH($AD$4:$AD$6723,$V786:$Z786,0)))),-1)</f>
        <v>-1</v>
      </c>
      <c r="V786" t="s">
        <v>18</v>
      </c>
      <c r="AB786" t="s">
        <v>62</v>
      </c>
      <c r="AC786" t="s">
        <v>48</v>
      </c>
      <c r="AD786" s="19" t="s">
        <v>73</v>
      </c>
      <c r="AE786" s="18">
        <v>13.125560472146841</v>
      </c>
      <c r="AF786" s="17">
        <v>19.423327396334301</v>
      </c>
      <c r="AG786" s="17">
        <v>32.351840797727199</v>
      </c>
      <c r="AH786" s="17">
        <v>35.334234483312102</v>
      </c>
      <c r="AI786" s="17">
        <v>41.324617686851397</v>
      </c>
      <c r="AJ786" s="17">
        <v>43.782521926465499</v>
      </c>
      <c r="AK786" s="17">
        <v>45.564496777014497</v>
      </c>
      <c r="AL786" s="17">
        <v>46.539466660819997</v>
      </c>
      <c r="AM786" s="17">
        <v>47.6741849129249</v>
      </c>
      <c r="AN786" s="17">
        <v>47.6741849129249</v>
      </c>
      <c r="AO786" s="17">
        <v>47.6741849129249</v>
      </c>
    </row>
    <row r="787" spans="3:41" x14ac:dyDescent="0.25">
      <c r="C787" t="s">
        <v>96</v>
      </c>
      <c r="D787" s="6" t="s">
        <v>51</v>
      </c>
      <c r="E787" t="s">
        <v>63</v>
      </c>
      <c r="F787" s="6">
        <v>2005</v>
      </c>
      <c r="G787" s="6" t="s">
        <v>14</v>
      </c>
      <c r="H787" s="6" t="s">
        <v>15</v>
      </c>
      <c r="J787" s="29">
        <f t="array" ref="J787">IFERROR(_xlfn._xlws.FILTER(AE$4:AE$6723,(AE$4:AE$6723&gt;=0)*($AB$4:$AB$6723=$C787)*($AC$4:$AC$6723=$D787)*(ISNUMBER(_xlfn.XMATCH($AD$4:$AD$6723,$V787:$Z787,0)))),-1)</f>
        <v>-1</v>
      </c>
      <c r="K787" s="29">
        <f t="array" ref="K787">IFERROR(_xlfn._xlws.FILTER(AF$4:AF$6723,(AF$4:AF$6723&gt;=0)*($AB$4:$AB$6723=$C787)*($AC$4:$AC$6723=$D787)*(ISNUMBER(_xlfn.XMATCH($AD$4:$AD$6723,$V787:$Z787,0)))),-1)</f>
        <v>-1</v>
      </c>
      <c r="L787" s="29">
        <f t="array" ref="L787">IFERROR(_xlfn._xlws.FILTER(AG$4:AG$6723,(AG$4:AG$6723&gt;=0)*($AB$4:$AB$6723=$C787)*($AC$4:$AC$6723=$D787)*(ISNUMBER(_xlfn.XMATCH($AD$4:$AD$6723,$V787:$Z787,0)))),-1)</f>
        <v>-1</v>
      </c>
      <c r="M787" s="29">
        <f t="array" ref="M787">IFERROR(_xlfn._xlws.FILTER(AH$4:AH$6723,(AH$4:AH$6723&gt;=0)*($AB$4:$AB$6723=$C787)*($AC$4:$AC$6723=$D787)*(ISNUMBER(_xlfn.XMATCH($AD$4:$AD$6723,$V787:$Z787,0)))),-1)</f>
        <v>-1</v>
      </c>
      <c r="N787" s="29">
        <f t="array" ref="N787">IFERROR(_xlfn._xlws.FILTER(AI$4:AI$6723,(AI$4:AI$6723&gt;=0)*($AB$4:$AB$6723=$C787)*($AC$4:$AC$6723=$D787)*(ISNUMBER(_xlfn.XMATCH($AD$4:$AD$6723,$V787:$Z787,0)))),-1)</f>
        <v>-1</v>
      </c>
      <c r="O787" s="29">
        <f t="array" ref="O787">IFERROR(_xlfn._xlws.FILTER(AJ$4:AJ$6723,(AJ$4:AJ$6723&gt;=0)*($AB$4:$AB$6723=$C787)*($AC$4:$AC$6723=$D787)*(ISNUMBER(_xlfn.XMATCH($AD$4:$AD$6723,$V787:$Z787,0)))),-1)</f>
        <v>-1</v>
      </c>
      <c r="P787" s="29">
        <f t="array" ref="P787">IFERROR(_xlfn._xlws.FILTER(AK$4:AK$6723,(AK$4:AK$6723&gt;=0)*($AB$4:$AB$6723=$C787)*($AC$4:$AC$6723=$D787)*(ISNUMBER(_xlfn.XMATCH($AD$4:$AD$6723,$V787:$Z787,0)))),-1)</f>
        <v>-1</v>
      </c>
      <c r="Q787" s="29">
        <f t="array" ref="Q787">IFERROR(_xlfn._xlws.FILTER(AL$4:AL$6723,(AL$4:AL$6723&gt;=0)*($AB$4:$AB$6723=$C787)*($AC$4:$AC$6723=$D787)*(ISNUMBER(_xlfn.XMATCH($AD$4:$AD$6723,$V787:$Z787,0)))),-1)</f>
        <v>-1</v>
      </c>
      <c r="R787" s="29">
        <f t="array" ref="R787">IFERROR(_xlfn._xlws.FILTER(AM$4:AM$6723,(AM$4:AM$6723&gt;=0)*($AB$4:$AB$6723=$C787)*($AC$4:$AC$6723=$D787)*(ISNUMBER(_xlfn.XMATCH($AD$4:$AD$6723,$V787:$Z787,0)))),-1)</f>
        <v>-1</v>
      </c>
      <c r="S787" s="29">
        <f t="array" ref="S787">IFERROR(_xlfn._xlws.FILTER(AN$4:AN$6723,(AN$4:AN$6723&gt;=0)*($AB$4:$AB$6723=$C787)*($AC$4:$AC$6723=$D787)*(ISNUMBER(_xlfn.XMATCH($AD$4:$AD$6723,$V787:$Z787,0)))),-1)</f>
        <v>-1</v>
      </c>
      <c r="T787" s="29">
        <f t="array" ref="T787">IFERROR(_xlfn._xlws.FILTER(AO$4:AO$6723,(AO$4:AO$6723&gt;=0)*($AB$4:$AB$6723=$C787)*($AC$4:$AC$6723=$D787)*(ISNUMBER(_xlfn.XMATCH($AD$4:$AD$6723,$V787:$Z787,0)))),-1)</f>
        <v>-1</v>
      </c>
      <c r="V787" t="s">
        <v>63</v>
      </c>
      <c r="AB787" t="s">
        <v>62</v>
      </c>
      <c r="AC787" t="s">
        <v>48</v>
      </c>
      <c r="AD787" s="19" t="s">
        <v>59</v>
      </c>
      <c r="AE787" s="18">
        <v>-1</v>
      </c>
      <c r="AF787" s="17">
        <v>-1</v>
      </c>
      <c r="AG787" s="17">
        <v>-1</v>
      </c>
      <c r="AH787" s="17">
        <v>-1</v>
      </c>
      <c r="AI787" s="17">
        <v>-1</v>
      </c>
      <c r="AJ787" s="17">
        <v>-1</v>
      </c>
      <c r="AK787" s="17">
        <v>-1</v>
      </c>
      <c r="AL787" s="17">
        <v>-1</v>
      </c>
      <c r="AM787" s="17">
        <v>-1</v>
      </c>
      <c r="AN787" s="17">
        <v>-1</v>
      </c>
      <c r="AO787" s="17">
        <v>-1</v>
      </c>
    </row>
    <row r="788" spans="3:41" x14ac:dyDescent="0.25">
      <c r="C788" t="s">
        <v>96</v>
      </c>
      <c r="D788" s="6" t="s">
        <v>51</v>
      </c>
      <c r="E788" t="s">
        <v>21</v>
      </c>
      <c r="F788" s="6">
        <v>2005</v>
      </c>
      <c r="G788" s="6" t="s">
        <v>14</v>
      </c>
      <c r="H788" s="6" t="s">
        <v>15</v>
      </c>
      <c r="J788" s="29">
        <f t="array" ref="J788">IFERROR(_xlfn._xlws.FILTER(AE$4:AE$6723,(AE$4:AE$6723&gt;=0)*($AB$4:$AB$6723=$C788)*($AC$4:$AC$6723=$D788)*(ISNUMBER(_xlfn.XMATCH($AD$4:$AD$6723,$V788:$Z788,0)))),-1)</f>
        <v>-1</v>
      </c>
      <c r="K788" s="29">
        <f t="array" ref="K788">IFERROR(_xlfn._xlws.FILTER(AF$4:AF$6723,(AF$4:AF$6723&gt;=0)*($AB$4:$AB$6723=$C788)*($AC$4:$AC$6723=$D788)*(ISNUMBER(_xlfn.XMATCH($AD$4:$AD$6723,$V788:$Z788,0)))),-1)</f>
        <v>-1</v>
      </c>
      <c r="L788" s="29">
        <f t="array" ref="L788">IFERROR(_xlfn._xlws.FILTER(AG$4:AG$6723,(AG$4:AG$6723&gt;=0)*($AB$4:$AB$6723=$C788)*($AC$4:$AC$6723=$D788)*(ISNUMBER(_xlfn.XMATCH($AD$4:$AD$6723,$V788:$Z788,0)))),-1)</f>
        <v>-1</v>
      </c>
      <c r="M788" s="29">
        <f t="array" ref="M788">IFERROR(_xlfn._xlws.FILTER(AH$4:AH$6723,(AH$4:AH$6723&gt;=0)*($AB$4:$AB$6723=$C788)*($AC$4:$AC$6723=$D788)*(ISNUMBER(_xlfn.XMATCH($AD$4:$AD$6723,$V788:$Z788,0)))),-1)</f>
        <v>-1</v>
      </c>
      <c r="N788" s="29">
        <f t="array" ref="N788">IFERROR(_xlfn._xlws.FILTER(AI$4:AI$6723,(AI$4:AI$6723&gt;=0)*($AB$4:$AB$6723=$C788)*($AC$4:$AC$6723=$D788)*(ISNUMBER(_xlfn.XMATCH($AD$4:$AD$6723,$V788:$Z788,0)))),-1)</f>
        <v>-1</v>
      </c>
      <c r="O788" s="29">
        <f t="array" ref="O788">IFERROR(_xlfn._xlws.FILTER(AJ$4:AJ$6723,(AJ$4:AJ$6723&gt;=0)*($AB$4:$AB$6723=$C788)*($AC$4:$AC$6723=$D788)*(ISNUMBER(_xlfn.XMATCH($AD$4:$AD$6723,$V788:$Z788,0)))),-1)</f>
        <v>-1</v>
      </c>
      <c r="P788" s="29">
        <f t="array" ref="P788">IFERROR(_xlfn._xlws.FILTER(AK$4:AK$6723,(AK$4:AK$6723&gt;=0)*($AB$4:$AB$6723=$C788)*($AC$4:$AC$6723=$D788)*(ISNUMBER(_xlfn.XMATCH($AD$4:$AD$6723,$V788:$Z788,0)))),-1)</f>
        <v>-1</v>
      </c>
      <c r="Q788" s="29">
        <f t="array" ref="Q788">IFERROR(_xlfn._xlws.FILTER(AL$4:AL$6723,(AL$4:AL$6723&gt;=0)*($AB$4:$AB$6723=$C788)*($AC$4:$AC$6723=$D788)*(ISNUMBER(_xlfn.XMATCH($AD$4:$AD$6723,$V788:$Z788,0)))),-1)</f>
        <v>-1</v>
      </c>
      <c r="R788" s="29">
        <f t="array" ref="R788">IFERROR(_xlfn._xlws.FILTER(AM$4:AM$6723,(AM$4:AM$6723&gt;=0)*($AB$4:$AB$6723=$C788)*($AC$4:$AC$6723=$D788)*(ISNUMBER(_xlfn.XMATCH($AD$4:$AD$6723,$V788:$Z788,0)))),-1)</f>
        <v>-1</v>
      </c>
      <c r="S788" s="29">
        <f t="array" ref="S788">IFERROR(_xlfn._xlws.FILTER(AN$4:AN$6723,(AN$4:AN$6723&gt;=0)*($AB$4:$AB$6723=$C788)*($AC$4:$AC$6723=$D788)*(ISNUMBER(_xlfn.XMATCH($AD$4:$AD$6723,$V788:$Z788,0)))),-1)</f>
        <v>-1</v>
      </c>
      <c r="T788" s="29">
        <f t="array" ref="T788">IFERROR(_xlfn._xlws.FILTER(AO$4:AO$6723,(AO$4:AO$6723&gt;=0)*($AB$4:$AB$6723=$C788)*($AC$4:$AC$6723=$D788)*(ISNUMBER(_xlfn.XMATCH($AD$4:$AD$6723,$V788:$Z788,0)))),-1)</f>
        <v>-1</v>
      </c>
      <c r="V788" t="s">
        <v>21</v>
      </c>
      <c r="AB788" t="s">
        <v>62</v>
      </c>
      <c r="AC788" t="s">
        <v>48</v>
      </c>
      <c r="AD788" s="19" t="s">
        <v>72</v>
      </c>
      <c r="AE788" s="18">
        <v>-1</v>
      </c>
      <c r="AF788" s="17">
        <v>-1</v>
      </c>
      <c r="AG788" s="17">
        <v>-1</v>
      </c>
      <c r="AH788" s="17">
        <v>-1</v>
      </c>
      <c r="AI788" s="17">
        <v>-1</v>
      </c>
      <c r="AJ788" s="17">
        <v>-1</v>
      </c>
      <c r="AK788" s="17">
        <v>-1</v>
      </c>
      <c r="AL788" s="17">
        <v>-1</v>
      </c>
      <c r="AM788" s="17">
        <v>-1</v>
      </c>
      <c r="AN788" s="17">
        <v>-1</v>
      </c>
      <c r="AO788" s="17">
        <v>-1</v>
      </c>
    </row>
    <row r="789" spans="3:41" x14ac:dyDescent="0.25">
      <c r="C789" t="s">
        <v>96</v>
      </c>
      <c r="D789" s="6" t="s">
        <v>51</v>
      </c>
      <c r="E789" t="s">
        <v>22</v>
      </c>
      <c r="F789" s="6">
        <v>2005</v>
      </c>
      <c r="G789" s="6" t="s">
        <v>14</v>
      </c>
      <c r="H789" s="6" t="s">
        <v>15</v>
      </c>
      <c r="J789" s="29">
        <f t="array" ref="J789">IFERROR(_xlfn._xlws.FILTER(AE$4:AE$6723,(AE$4:AE$6723&gt;=0)*($AB$4:$AB$6723=$C789)*($AC$4:$AC$6723=$D789)*(ISNUMBER(_xlfn.XMATCH($AD$4:$AD$6723,$V789:$Z789,0)))),-1)</f>
        <v>-1</v>
      </c>
      <c r="K789" s="29">
        <f t="array" ref="K789">IFERROR(_xlfn._xlws.FILTER(AF$4:AF$6723,(AF$4:AF$6723&gt;=0)*($AB$4:$AB$6723=$C789)*($AC$4:$AC$6723=$D789)*(ISNUMBER(_xlfn.XMATCH($AD$4:$AD$6723,$V789:$Z789,0)))),-1)</f>
        <v>-1</v>
      </c>
      <c r="L789" s="29">
        <f t="array" ref="L789">IFERROR(_xlfn._xlws.FILTER(AG$4:AG$6723,(AG$4:AG$6723&gt;=0)*($AB$4:$AB$6723=$C789)*($AC$4:$AC$6723=$D789)*(ISNUMBER(_xlfn.XMATCH($AD$4:$AD$6723,$V789:$Z789,0)))),-1)</f>
        <v>-1</v>
      </c>
      <c r="M789" s="29">
        <f t="array" ref="M789">IFERROR(_xlfn._xlws.FILTER(AH$4:AH$6723,(AH$4:AH$6723&gt;=0)*($AB$4:$AB$6723=$C789)*($AC$4:$AC$6723=$D789)*(ISNUMBER(_xlfn.XMATCH($AD$4:$AD$6723,$V789:$Z789,0)))),-1)</f>
        <v>-1</v>
      </c>
      <c r="N789" s="29">
        <f t="array" ref="N789">IFERROR(_xlfn._xlws.FILTER(AI$4:AI$6723,(AI$4:AI$6723&gt;=0)*($AB$4:$AB$6723=$C789)*($AC$4:$AC$6723=$D789)*(ISNUMBER(_xlfn.XMATCH($AD$4:$AD$6723,$V789:$Z789,0)))),-1)</f>
        <v>-1</v>
      </c>
      <c r="O789" s="29">
        <f t="array" ref="O789">IFERROR(_xlfn._xlws.FILTER(AJ$4:AJ$6723,(AJ$4:AJ$6723&gt;=0)*($AB$4:$AB$6723=$C789)*($AC$4:$AC$6723=$D789)*(ISNUMBER(_xlfn.XMATCH($AD$4:$AD$6723,$V789:$Z789,0)))),-1)</f>
        <v>-1</v>
      </c>
      <c r="P789" s="29">
        <f t="array" ref="P789">IFERROR(_xlfn._xlws.FILTER(AK$4:AK$6723,(AK$4:AK$6723&gt;=0)*($AB$4:$AB$6723=$C789)*($AC$4:$AC$6723=$D789)*(ISNUMBER(_xlfn.XMATCH($AD$4:$AD$6723,$V789:$Z789,0)))),-1)</f>
        <v>-1</v>
      </c>
      <c r="Q789" s="29">
        <f t="array" ref="Q789">IFERROR(_xlfn._xlws.FILTER(AL$4:AL$6723,(AL$4:AL$6723&gt;=0)*($AB$4:$AB$6723=$C789)*($AC$4:$AC$6723=$D789)*(ISNUMBER(_xlfn.XMATCH($AD$4:$AD$6723,$V789:$Z789,0)))),-1)</f>
        <v>-1</v>
      </c>
      <c r="R789" s="29">
        <f t="array" ref="R789">IFERROR(_xlfn._xlws.FILTER(AM$4:AM$6723,(AM$4:AM$6723&gt;=0)*($AB$4:$AB$6723=$C789)*($AC$4:$AC$6723=$D789)*(ISNUMBER(_xlfn.XMATCH($AD$4:$AD$6723,$V789:$Z789,0)))),-1)</f>
        <v>-1</v>
      </c>
      <c r="S789" s="29">
        <f t="array" ref="S789">IFERROR(_xlfn._xlws.FILTER(AN$4:AN$6723,(AN$4:AN$6723&gt;=0)*($AB$4:$AB$6723=$C789)*($AC$4:$AC$6723=$D789)*(ISNUMBER(_xlfn.XMATCH($AD$4:$AD$6723,$V789:$Z789,0)))),-1)</f>
        <v>-1</v>
      </c>
      <c r="T789" s="29">
        <f t="array" ref="T789">IFERROR(_xlfn._xlws.FILTER(AO$4:AO$6723,(AO$4:AO$6723&gt;=0)*($AB$4:$AB$6723=$C789)*($AC$4:$AC$6723=$D789)*(ISNUMBER(_xlfn.XMATCH($AD$4:$AD$6723,$V789:$Z789,0)))),-1)</f>
        <v>-1</v>
      </c>
      <c r="V789" s="19" t="s">
        <v>66</v>
      </c>
      <c r="W789" s="19" t="s">
        <v>67</v>
      </c>
      <c r="X789" s="19" t="s">
        <v>68</v>
      </c>
      <c r="Y789" s="19" t="s">
        <v>69</v>
      </c>
      <c r="Z789" s="19" t="s">
        <v>70</v>
      </c>
      <c r="AB789" t="s">
        <v>62</v>
      </c>
      <c r="AC789" t="s">
        <v>48</v>
      </c>
      <c r="AD789" s="19" t="s">
        <v>82</v>
      </c>
      <c r="AE789" s="18">
        <v>-1</v>
      </c>
      <c r="AF789" s="17">
        <v>-1</v>
      </c>
      <c r="AG789" s="17">
        <v>-1</v>
      </c>
      <c r="AH789" s="17">
        <v>-1</v>
      </c>
      <c r="AI789" s="17">
        <v>-1</v>
      </c>
      <c r="AJ789" s="17">
        <v>-1</v>
      </c>
      <c r="AK789" s="17">
        <v>-1</v>
      </c>
      <c r="AL789" s="17">
        <v>-1</v>
      </c>
      <c r="AM789" s="17">
        <v>-1</v>
      </c>
      <c r="AN789" s="17">
        <v>-1</v>
      </c>
      <c r="AO789" s="17">
        <v>-1</v>
      </c>
    </row>
    <row r="790" spans="3:41" x14ac:dyDescent="0.25">
      <c r="C790" t="s">
        <v>96</v>
      </c>
      <c r="D790" s="6" t="s">
        <v>51</v>
      </c>
      <c r="E790" t="s">
        <v>23</v>
      </c>
      <c r="F790" s="6">
        <v>2005</v>
      </c>
      <c r="G790" s="6" t="s">
        <v>14</v>
      </c>
      <c r="H790" s="6" t="s">
        <v>15</v>
      </c>
      <c r="J790" s="29">
        <f t="array" ref="J790">IFERROR(_xlfn._xlws.FILTER(AE$4:AE$6723,(AE$4:AE$6723&gt;=0)*($AB$4:$AB$6723=$C790)*($AC$4:$AC$6723=$D790)*(ISNUMBER(_xlfn.XMATCH($AD$4:$AD$6723,$V790:$Z790,0)))),-1)</f>
        <v>-1</v>
      </c>
      <c r="K790" s="29">
        <f t="array" ref="K790">IFERROR(_xlfn._xlws.FILTER(AF$4:AF$6723,(AF$4:AF$6723&gt;=0)*($AB$4:$AB$6723=$C790)*($AC$4:$AC$6723=$D790)*(ISNUMBER(_xlfn.XMATCH($AD$4:$AD$6723,$V790:$Z790,0)))),-1)</f>
        <v>-1</v>
      </c>
      <c r="L790" s="29">
        <f t="array" ref="L790">IFERROR(_xlfn._xlws.FILTER(AG$4:AG$6723,(AG$4:AG$6723&gt;=0)*($AB$4:$AB$6723=$C790)*($AC$4:$AC$6723=$D790)*(ISNUMBER(_xlfn.XMATCH($AD$4:$AD$6723,$V790:$Z790,0)))),-1)</f>
        <v>-1</v>
      </c>
      <c r="M790" s="29">
        <f t="array" ref="M790">IFERROR(_xlfn._xlws.FILTER(AH$4:AH$6723,(AH$4:AH$6723&gt;=0)*($AB$4:$AB$6723=$C790)*($AC$4:$AC$6723=$D790)*(ISNUMBER(_xlfn.XMATCH($AD$4:$AD$6723,$V790:$Z790,0)))),-1)</f>
        <v>-1</v>
      </c>
      <c r="N790" s="29">
        <f t="array" ref="N790">IFERROR(_xlfn._xlws.FILTER(AI$4:AI$6723,(AI$4:AI$6723&gt;=0)*($AB$4:$AB$6723=$C790)*($AC$4:$AC$6723=$D790)*(ISNUMBER(_xlfn.XMATCH($AD$4:$AD$6723,$V790:$Z790,0)))),-1)</f>
        <v>-1</v>
      </c>
      <c r="O790" s="29">
        <f t="array" ref="O790">IFERROR(_xlfn._xlws.FILTER(AJ$4:AJ$6723,(AJ$4:AJ$6723&gt;=0)*($AB$4:$AB$6723=$C790)*($AC$4:$AC$6723=$D790)*(ISNUMBER(_xlfn.XMATCH($AD$4:$AD$6723,$V790:$Z790,0)))),-1)</f>
        <v>-1</v>
      </c>
      <c r="P790" s="29">
        <f t="array" ref="P790">IFERROR(_xlfn._xlws.FILTER(AK$4:AK$6723,(AK$4:AK$6723&gt;=0)*($AB$4:$AB$6723=$C790)*($AC$4:$AC$6723=$D790)*(ISNUMBER(_xlfn.XMATCH($AD$4:$AD$6723,$V790:$Z790,0)))),-1)</f>
        <v>-1</v>
      </c>
      <c r="Q790" s="29">
        <f t="array" ref="Q790">IFERROR(_xlfn._xlws.FILTER(AL$4:AL$6723,(AL$4:AL$6723&gt;=0)*($AB$4:$AB$6723=$C790)*($AC$4:$AC$6723=$D790)*(ISNUMBER(_xlfn.XMATCH($AD$4:$AD$6723,$V790:$Z790,0)))),-1)</f>
        <v>-1</v>
      </c>
      <c r="R790" s="29">
        <f t="array" ref="R790">IFERROR(_xlfn._xlws.FILTER(AM$4:AM$6723,(AM$4:AM$6723&gt;=0)*($AB$4:$AB$6723=$C790)*($AC$4:$AC$6723=$D790)*(ISNUMBER(_xlfn.XMATCH($AD$4:$AD$6723,$V790:$Z790,0)))),-1)</f>
        <v>-1</v>
      </c>
      <c r="S790" s="29">
        <f t="array" ref="S790">IFERROR(_xlfn._xlws.FILTER(AN$4:AN$6723,(AN$4:AN$6723&gt;=0)*($AB$4:$AB$6723=$C790)*($AC$4:$AC$6723=$D790)*(ISNUMBER(_xlfn.XMATCH($AD$4:$AD$6723,$V790:$Z790,0)))),-1)</f>
        <v>-1</v>
      </c>
      <c r="T790" s="29">
        <f t="array" ref="T790">IFERROR(_xlfn._xlws.FILTER(AO$4:AO$6723,(AO$4:AO$6723&gt;=0)*($AB$4:$AB$6723=$C790)*($AC$4:$AC$6723=$D790)*(ISNUMBER(_xlfn.XMATCH($AD$4:$AD$6723,$V790:$Z790,0)))),-1)</f>
        <v>-1</v>
      </c>
      <c r="V790" t="s">
        <v>70</v>
      </c>
      <c r="AB790" t="s">
        <v>62</v>
      </c>
      <c r="AC790" t="s">
        <v>48</v>
      </c>
      <c r="AD790" s="19" t="s">
        <v>17</v>
      </c>
      <c r="AE790" s="18">
        <v>15.165809518125119</v>
      </c>
      <c r="AF790" s="17">
        <v>22.222853638593602</v>
      </c>
      <c r="AG790" s="17">
        <v>26.091522000000001</v>
      </c>
      <c r="AH790" s="17">
        <v>34.742753999999998</v>
      </c>
      <c r="AI790" s="17">
        <v>31.869612</v>
      </c>
      <c r="AJ790" s="17">
        <v>35.21631</v>
      </c>
      <c r="AK790" s="17">
        <v>40.261094999999997</v>
      </c>
      <c r="AL790" s="17">
        <v>39.803441999999997</v>
      </c>
      <c r="AM790" s="17">
        <v>39.803441999999997</v>
      </c>
      <c r="AN790" s="17">
        <v>39.803441999999997</v>
      </c>
      <c r="AO790" s="17">
        <v>39.803441999999997</v>
      </c>
    </row>
    <row r="791" spans="3:41" x14ac:dyDescent="0.25">
      <c r="C791" t="s">
        <v>96</v>
      </c>
      <c r="D791" s="6" t="s">
        <v>51</v>
      </c>
      <c r="E791" t="s">
        <v>24</v>
      </c>
      <c r="F791" s="6">
        <v>2005</v>
      </c>
      <c r="G791" s="6" t="s">
        <v>14</v>
      </c>
      <c r="H791" s="6" t="s">
        <v>15</v>
      </c>
      <c r="J791" s="29">
        <f t="array" ref="J791">IFERROR(_xlfn._xlws.FILTER(AE$4:AE$6723,(AE$4:AE$6723&gt;=0)*($AB$4:$AB$6723=$C791)*($AC$4:$AC$6723=$D791)*(ISNUMBER(_xlfn.XMATCH($AD$4:$AD$6723,$V791:$Z791,0)))),-1)</f>
        <v>-1</v>
      </c>
      <c r="K791" s="29">
        <f t="array" ref="K791">IFERROR(_xlfn._xlws.FILTER(AF$4:AF$6723,(AF$4:AF$6723&gt;=0)*($AB$4:$AB$6723=$C791)*($AC$4:$AC$6723=$D791)*(ISNUMBER(_xlfn.XMATCH($AD$4:$AD$6723,$V791:$Z791,0)))),-1)</f>
        <v>-1</v>
      </c>
      <c r="L791" s="29">
        <f t="array" ref="L791">IFERROR(_xlfn._xlws.FILTER(AG$4:AG$6723,(AG$4:AG$6723&gt;=0)*($AB$4:$AB$6723=$C791)*($AC$4:$AC$6723=$D791)*(ISNUMBER(_xlfn.XMATCH($AD$4:$AD$6723,$V791:$Z791,0)))),-1)</f>
        <v>-1</v>
      </c>
      <c r="M791" s="29">
        <f t="array" ref="M791">IFERROR(_xlfn._xlws.FILTER(AH$4:AH$6723,(AH$4:AH$6723&gt;=0)*($AB$4:$AB$6723=$C791)*($AC$4:$AC$6723=$D791)*(ISNUMBER(_xlfn.XMATCH($AD$4:$AD$6723,$V791:$Z791,0)))),-1)</f>
        <v>-1</v>
      </c>
      <c r="N791" s="29">
        <f t="array" ref="N791">IFERROR(_xlfn._xlws.FILTER(AI$4:AI$6723,(AI$4:AI$6723&gt;=0)*($AB$4:$AB$6723=$C791)*($AC$4:$AC$6723=$D791)*(ISNUMBER(_xlfn.XMATCH($AD$4:$AD$6723,$V791:$Z791,0)))),-1)</f>
        <v>-1</v>
      </c>
      <c r="O791" s="29">
        <f t="array" ref="O791">IFERROR(_xlfn._xlws.FILTER(AJ$4:AJ$6723,(AJ$4:AJ$6723&gt;=0)*($AB$4:$AB$6723=$C791)*($AC$4:$AC$6723=$D791)*(ISNUMBER(_xlfn.XMATCH($AD$4:$AD$6723,$V791:$Z791,0)))),-1)</f>
        <v>-1</v>
      </c>
      <c r="P791" s="29">
        <f t="array" ref="P791">IFERROR(_xlfn._xlws.FILTER(AK$4:AK$6723,(AK$4:AK$6723&gt;=0)*($AB$4:$AB$6723=$C791)*($AC$4:$AC$6723=$D791)*(ISNUMBER(_xlfn.XMATCH($AD$4:$AD$6723,$V791:$Z791,0)))),-1)</f>
        <v>-1</v>
      </c>
      <c r="Q791" s="29">
        <f t="array" ref="Q791">IFERROR(_xlfn._xlws.FILTER(AL$4:AL$6723,(AL$4:AL$6723&gt;=0)*($AB$4:$AB$6723=$C791)*($AC$4:$AC$6723=$D791)*(ISNUMBER(_xlfn.XMATCH($AD$4:$AD$6723,$V791:$Z791,0)))),-1)</f>
        <v>-1</v>
      </c>
      <c r="R791" s="29">
        <f t="array" ref="R791">IFERROR(_xlfn._xlws.FILTER(AM$4:AM$6723,(AM$4:AM$6723&gt;=0)*($AB$4:$AB$6723=$C791)*($AC$4:$AC$6723=$D791)*(ISNUMBER(_xlfn.XMATCH($AD$4:$AD$6723,$V791:$Z791,0)))),-1)</f>
        <v>-1</v>
      </c>
      <c r="S791" s="29">
        <f t="array" ref="S791">IFERROR(_xlfn._xlws.FILTER(AN$4:AN$6723,(AN$4:AN$6723&gt;=0)*($AB$4:$AB$6723=$C791)*($AC$4:$AC$6723=$D791)*(ISNUMBER(_xlfn.XMATCH($AD$4:$AD$6723,$V791:$Z791,0)))),-1)</f>
        <v>-1</v>
      </c>
      <c r="T791" s="29">
        <f t="array" ref="T791">IFERROR(_xlfn._xlws.FILTER(AO$4:AO$6723,(AO$4:AO$6723&gt;=0)*($AB$4:$AB$6723=$C791)*($AC$4:$AC$6723=$D791)*(ISNUMBER(_xlfn.XMATCH($AD$4:$AD$6723,$V791:$Z791,0)))),-1)</f>
        <v>-1</v>
      </c>
      <c r="V791" t="s">
        <v>72</v>
      </c>
      <c r="W791" s="25" t="s">
        <v>58</v>
      </c>
      <c r="X791" s="25" t="s">
        <v>59</v>
      </c>
      <c r="Y791" s="25" t="s">
        <v>73</v>
      </c>
      <c r="AB791" t="s">
        <v>62</v>
      </c>
      <c r="AC791" t="s">
        <v>48</v>
      </c>
      <c r="AD791" s="19" t="s">
        <v>18</v>
      </c>
      <c r="AE791" s="18">
        <v>-1</v>
      </c>
      <c r="AF791" s="17">
        <v>-1</v>
      </c>
      <c r="AG791" s="17">
        <v>-1</v>
      </c>
      <c r="AH791" s="17">
        <v>-1</v>
      </c>
      <c r="AI791" s="17">
        <v>-1</v>
      </c>
      <c r="AJ791" s="17">
        <v>-1</v>
      </c>
      <c r="AK791" s="17">
        <v>-1</v>
      </c>
      <c r="AL791" s="17">
        <v>-1</v>
      </c>
      <c r="AM791" s="17">
        <v>-1</v>
      </c>
      <c r="AN791" s="17">
        <v>-1</v>
      </c>
      <c r="AO791" s="17">
        <v>-1</v>
      </c>
    </row>
    <row r="792" spans="3:41" x14ac:dyDescent="0.25">
      <c r="C792" t="s">
        <v>96</v>
      </c>
      <c r="D792" s="6" t="s">
        <v>51</v>
      </c>
      <c r="E792" t="s">
        <v>25</v>
      </c>
      <c r="F792" s="6">
        <v>2005</v>
      </c>
      <c r="G792" s="6" t="s">
        <v>14</v>
      </c>
      <c r="H792" s="6" t="s">
        <v>15</v>
      </c>
      <c r="J792" s="29">
        <f t="array" ref="J792">IFERROR(_xlfn._xlws.FILTER(AE$4:AE$6723,(AE$4:AE$6723&gt;=0)*($AB$4:$AB$6723=$C792)*($AC$4:$AC$6723=$D792)*(ISNUMBER(_xlfn.XMATCH($AD$4:$AD$6723,$V792:$Z792,0)))),-1)</f>
        <v>-1</v>
      </c>
      <c r="K792" s="29">
        <f t="array" ref="K792">IFERROR(_xlfn._xlws.FILTER(AF$4:AF$6723,(AF$4:AF$6723&gt;=0)*($AB$4:$AB$6723=$C792)*($AC$4:$AC$6723=$D792)*(ISNUMBER(_xlfn.XMATCH($AD$4:$AD$6723,$V792:$Z792,0)))),-1)</f>
        <v>-1</v>
      </c>
      <c r="L792" s="29">
        <f t="array" ref="L792">IFERROR(_xlfn._xlws.FILTER(AG$4:AG$6723,(AG$4:AG$6723&gt;=0)*($AB$4:$AB$6723=$C792)*($AC$4:$AC$6723=$D792)*(ISNUMBER(_xlfn.XMATCH($AD$4:$AD$6723,$V792:$Z792,0)))),-1)</f>
        <v>-1</v>
      </c>
      <c r="M792" s="29">
        <f t="array" ref="M792">IFERROR(_xlfn._xlws.FILTER(AH$4:AH$6723,(AH$4:AH$6723&gt;=0)*($AB$4:$AB$6723=$C792)*($AC$4:$AC$6723=$D792)*(ISNUMBER(_xlfn.XMATCH($AD$4:$AD$6723,$V792:$Z792,0)))),-1)</f>
        <v>-1</v>
      </c>
      <c r="N792" s="29">
        <f t="array" ref="N792">IFERROR(_xlfn._xlws.FILTER(AI$4:AI$6723,(AI$4:AI$6723&gt;=0)*($AB$4:$AB$6723=$C792)*($AC$4:$AC$6723=$D792)*(ISNUMBER(_xlfn.XMATCH($AD$4:$AD$6723,$V792:$Z792,0)))),-1)</f>
        <v>-1</v>
      </c>
      <c r="O792" s="29">
        <f t="array" ref="O792">IFERROR(_xlfn._xlws.FILTER(AJ$4:AJ$6723,(AJ$4:AJ$6723&gt;=0)*($AB$4:$AB$6723=$C792)*($AC$4:$AC$6723=$D792)*(ISNUMBER(_xlfn.XMATCH($AD$4:$AD$6723,$V792:$Z792,0)))),-1)</f>
        <v>-1</v>
      </c>
      <c r="P792" s="29">
        <f t="array" ref="P792">IFERROR(_xlfn._xlws.FILTER(AK$4:AK$6723,(AK$4:AK$6723&gt;=0)*($AB$4:$AB$6723=$C792)*($AC$4:$AC$6723=$D792)*(ISNUMBER(_xlfn.XMATCH($AD$4:$AD$6723,$V792:$Z792,0)))),-1)</f>
        <v>-1</v>
      </c>
      <c r="Q792" s="29">
        <f t="array" ref="Q792">IFERROR(_xlfn._xlws.FILTER(AL$4:AL$6723,(AL$4:AL$6723&gt;=0)*($AB$4:$AB$6723=$C792)*($AC$4:$AC$6723=$D792)*(ISNUMBER(_xlfn.XMATCH($AD$4:$AD$6723,$V792:$Z792,0)))),-1)</f>
        <v>-1</v>
      </c>
      <c r="R792" s="29">
        <f t="array" ref="R792">IFERROR(_xlfn._xlws.FILTER(AM$4:AM$6723,(AM$4:AM$6723&gt;=0)*($AB$4:$AB$6723=$C792)*($AC$4:$AC$6723=$D792)*(ISNUMBER(_xlfn.XMATCH($AD$4:$AD$6723,$V792:$Z792,0)))),-1)</f>
        <v>-1</v>
      </c>
      <c r="S792" s="29">
        <f t="array" ref="S792">IFERROR(_xlfn._xlws.FILTER(AN$4:AN$6723,(AN$4:AN$6723&gt;=0)*($AB$4:$AB$6723=$C792)*($AC$4:$AC$6723=$D792)*(ISNUMBER(_xlfn.XMATCH($AD$4:$AD$6723,$V792:$Z792,0)))),-1)</f>
        <v>-1</v>
      </c>
      <c r="T792" s="29">
        <f t="array" ref="T792">IFERROR(_xlfn._xlws.FILTER(AO$4:AO$6723,(AO$4:AO$6723&gt;=0)*($AB$4:$AB$6723=$C792)*($AC$4:$AC$6723=$D792)*(ISNUMBER(_xlfn.XMATCH($AD$4:$AD$6723,$V792:$Z792,0)))),-1)</f>
        <v>-1</v>
      </c>
      <c r="V792" t="s">
        <v>25</v>
      </c>
      <c r="AB792" t="s">
        <v>62</v>
      </c>
      <c r="AC792" t="s">
        <v>48</v>
      </c>
      <c r="AD792" s="19" t="s">
        <v>86</v>
      </c>
      <c r="AE792" s="18">
        <v>-1</v>
      </c>
      <c r="AF792" s="17">
        <v>-1</v>
      </c>
      <c r="AG792" s="17">
        <v>-1</v>
      </c>
      <c r="AH792" s="17">
        <v>-1</v>
      </c>
      <c r="AI792" s="17">
        <v>-1</v>
      </c>
      <c r="AJ792" s="17">
        <v>-1</v>
      </c>
      <c r="AK792" s="17">
        <v>-1</v>
      </c>
      <c r="AL792" s="17">
        <v>-1</v>
      </c>
      <c r="AM792" s="17">
        <v>-1</v>
      </c>
      <c r="AN792" s="17">
        <v>-1</v>
      </c>
      <c r="AO792" s="17">
        <v>-1</v>
      </c>
    </row>
    <row r="793" spans="3:41" x14ac:dyDescent="0.25">
      <c r="C793" t="s">
        <v>96</v>
      </c>
      <c r="D793" s="6" t="s">
        <v>51</v>
      </c>
      <c r="E793" t="s">
        <v>26</v>
      </c>
      <c r="F793" s="6">
        <v>2005</v>
      </c>
      <c r="G793" s="6" t="s">
        <v>14</v>
      </c>
      <c r="H793" s="6" t="s">
        <v>15</v>
      </c>
      <c r="J793" s="29">
        <f t="array" ref="J793">IFERROR(_xlfn._xlws.FILTER(AE$4:AE$6723,(AE$4:AE$6723&gt;=0)*($AB$4:$AB$6723=$C793)*($AC$4:$AC$6723=$D793)*(ISNUMBER(_xlfn.XMATCH($AD$4:$AD$6723,$V793:$Z793,0)))),-1)</f>
        <v>-1</v>
      </c>
      <c r="K793" s="29">
        <f t="array" ref="K793">IFERROR(_xlfn._xlws.FILTER(AF$4:AF$6723,(AF$4:AF$6723&gt;=0)*($AB$4:$AB$6723=$C793)*($AC$4:$AC$6723=$D793)*(ISNUMBER(_xlfn.XMATCH($AD$4:$AD$6723,$V793:$Z793,0)))),-1)</f>
        <v>-1</v>
      </c>
      <c r="L793" s="29">
        <f t="array" ref="L793">IFERROR(_xlfn._xlws.FILTER(AG$4:AG$6723,(AG$4:AG$6723&gt;=0)*($AB$4:$AB$6723=$C793)*($AC$4:$AC$6723=$D793)*(ISNUMBER(_xlfn.XMATCH($AD$4:$AD$6723,$V793:$Z793,0)))),-1)</f>
        <v>-1</v>
      </c>
      <c r="M793" s="29">
        <f t="array" ref="M793">IFERROR(_xlfn._xlws.FILTER(AH$4:AH$6723,(AH$4:AH$6723&gt;=0)*($AB$4:$AB$6723=$C793)*($AC$4:$AC$6723=$D793)*(ISNUMBER(_xlfn.XMATCH($AD$4:$AD$6723,$V793:$Z793,0)))),-1)</f>
        <v>-1</v>
      </c>
      <c r="N793" s="29">
        <f t="array" ref="N793">IFERROR(_xlfn._xlws.FILTER(AI$4:AI$6723,(AI$4:AI$6723&gt;=0)*($AB$4:$AB$6723=$C793)*($AC$4:$AC$6723=$D793)*(ISNUMBER(_xlfn.XMATCH($AD$4:$AD$6723,$V793:$Z793,0)))),-1)</f>
        <v>-1</v>
      </c>
      <c r="O793" s="29">
        <f t="array" ref="O793">IFERROR(_xlfn._xlws.FILTER(AJ$4:AJ$6723,(AJ$4:AJ$6723&gt;=0)*($AB$4:$AB$6723=$C793)*($AC$4:$AC$6723=$D793)*(ISNUMBER(_xlfn.XMATCH($AD$4:$AD$6723,$V793:$Z793,0)))),-1)</f>
        <v>-1</v>
      </c>
      <c r="P793" s="29">
        <f t="array" ref="P793">IFERROR(_xlfn._xlws.FILTER(AK$4:AK$6723,(AK$4:AK$6723&gt;=0)*($AB$4:$AB$6723=$C793)*($AC$4:$AC$6723=$D793)*(ISNUMBER(_xlfn.XMATCH($AD$4:$AD$6723,$V793:$Z793,0)))),-1)</f>
        <v>-1</v>
      </c>
      <c r="Q793" s="29">
        <f t="array" ref="Q793">IFERROR(_xlfn._xlws.FILTER(AL$4:AL$6723,(AL$4:AL$6723&gt;=0)*($AB$4:$AB$6723=$C793)*($AC$4:$AC$6723=$D793)*(ISNUMBER(_xlfn.XMATCH($AD$4:$AD$6723,$V793:$Z793,0)))),-1)</f>
        <v>-1</v>
      </c>
      <c r="R793" s="29">
        <f t="array" ref="R793">IFERROR(_xlfn._xlws.FILTER(AM$4:AM$6723,(AM$4:AM$6723&gt;=0)*($AB$4:$AB$6723=$C793)*($AC$4:$AC$6723=$D793)*(ISNUMBER(_xlfn.XMATCH($AD$4:$AD$6723,$V793:$Z793,0)))),-1)</f>
        <v>-1</v>
      </c>
      <c r="S793" s="29">
        <f t="array" ref="S793">IFERROR(_xlfn._xlws.FILTER(AN$4:AN$6723,(AN$4:AN$6723&gt;=0)*($AB$4:$AB$6723=$C793)*($AC$4:$AC$6723=$D793)*(ISNUMBER(_xlfn.XMATCH($AD$4:$AD$6723,$V793:$Z793,0)))),-1)</f>
        <v>-1</v>
      </c>
      <c r="T793" s="29">
        <f t="array" ref="T793">IFERROR(_xlfn._xlws.FILTER(AO$4:AO$6723,(AO$4:AO$6723&gt;=0)*($AB$4:$AB$6723=$C793)*($AC$4:$AC$6723=$D793)*(ISNUMBER(_xlfn.XMATCH($AD$4:$AD$6723,$V793:$Z793,0)))),-1)</f>
        <v>-1</v>
      </c>
      <c r="V793" t="s">
        <v>74</v>
      </c>
      <c r="W793" s="25" t="s">
        <v>75</v>
      </c>
      <c r="AB793" t="s">
        <v>62</v>
      </c>
      <c r="AC793" t="s">
        <v>48</v>
      </c>
      <c r="AD793" s="19" t="s">
        <v>25</v>
      </c>
      <c r="AE793" s="18">
        <v>-1</v>
      </c>
      <c r="AF793" s="17">
        <v>-1</v>
      </c>
      <c r="AG793" s="17">
        <v>-1</v>
      </c>
      <c r="AH793" s="17">
        <v>-1</v>
      </c>
      <c r="AI793" s="17">
        <v>-1</v>
      </c>
      <c r="AJ793" s="17">
        <v>-1</v>
      </c>
      <c r="AK793" s="17">
        <v>-1</v>
      </c>
      <c r="AL793" s="17">
        <v>-1</v>
      </c>
      <c r="AM793" s="17">
        <v>-1</v>
      </c>
      <c r="AN793" s="17">
        <v>-1</v>
      </c>
      <c r="AO793" s="17">
        <v>-1</v>
      </c>
    </row>
    <row r="794" spans="3:41" x14ac:dyDescent="0.25">
      <c r="C794" t="s">
        <v>96</v>
      </c>
      <c r="D794" s="6" t="s">
        <v>51</v>
      </c>
      <c r="E794" t="s">
        <v>27</v>
      </c>
      <c r="F794" s="6">
        <v>2005</v>
      </c>
      <c r="G794" s="6" t="s">
        <v>14</v>
      </c>
      <c r="H794" s="6" t="s">
        <v>15</v>
      </c>
      <c r="J794" s="29">
        <f t="array" ref="J794">IFERROR(_xlfn._xlws.FILTER(AE$4:AE$6723,(AE$4:AE$6723&gt;=0)*($AB$4:$AB$6723=$C794)*($AC$4:$AC$6723=$D794)*(ISNUMBER(_xlfn.XMATCH($AD$4:$AD$6723,$V794:$Z794,0)))),-1)</f>
        <v>-1</v>
      </c>
      <c r="K794" s="29">
        <f t="array" ref="K794">IFERROR(_xlfn._xlws.FILTER(AF$4:AF$6723,(AF$4:AF$6723&gt;=0)*($AB$4:$AB$6723=$C794)*($AC$4:$AC$6723=$D794)*(ISNUMBER(_xlfn.XMATCH($AD$4:$AD$6723,$V794:$Z794,0)))),-1)</f>
        <v>-1</v>
      </c>
      <c r="L794" s="29">
        <f t="array" ref="L794">IFERROR(_xlfn._xlws.FILTER(AG$4:AG$6723,(AG$4:AG$6723&gt;=0)*($AB$4:$AB$6723=$C794)*($AC$4:$AC$6723=$D794)*(ISNUMBER(_xlfn.XMATCH($AD$4:$AD$6723,$V794:$Z794,0)))),-1)</f>
        <v>-1</v>
      </c>
      <c r="M794" s="29">
        <f t="array" ref="M794">IFERROR(_xlfn._xlws.FILTER(AH$4:AH$6723,(AH$4:AH$6723&gt;=0)*($AB$4:$AB$6723=$C794)*($AC$4:$AC$6723=$D794)*(ISNUMBER(_xlfn.XMATCH($AD$4:$AD$6723,$V794:$Z794,0)))),-1)</f>
        <v>-1</v>
      </c>
      <c r="N794" s="29">
        <f t="array" ref="N794">IFERROR(_xlfn._xlws.FILTER(AI$4:AI$6723,(AI$4:AI$6723&gt;=0)*($AB$4:$AB$6723=$C794)*($AC$4:$AC$6723=$D794)*(ISNUMBER(_xlfn.XMATCH($AD$4:$AD$6723,$V794:$Z794,0)))),-1)</f>
        <v>-1</v>
      </c>
      <c r="O794" s="29">
        <f t="array" ref="O794">IFERROR(_xlfn._xlws.FILTER(AJ$4:AJ$6723,(AJ$4:AJ$6723&gt;=0)*($AB$4:$AB$6723=$C794)*($AC$4:$AC$6723=$D794)*(ISNUMBER(_xlfn.XMATCH($AD$4:$AD$6723,$V794:$Z794,0)))),-1)</f>
        <v>-1</v>
      </c>
      <c r="P794" s="29">
        <f t="array" ref="P794">IFERROR(_xlfn._xlws.FILTER(AK$4:AK$6723,(AK$4:AK$6723&gt;=0)*($AB$4:$AB$6723=$C794)*($AC$4:$AC$6723=$D794)*(ISNUMBER(_xlfn.XMATCH($AD$4:$AD$6723,$V794:$Z794,0)))),-1)</f>
        <v>-1</v>
      </c>
      <c r="Q794" s="29">
        <f t="array" ref="Q794">IFERROR(_xlfn._xlws.FILTER(AL$4:AL$6723,(AL$4:AL$6723&gt;=0)*($AB$4:$AB$6723=$C794)*($AC$4:$AC$6723=$D794)*(ISNUMBER(_xlfn.XMATCH($AD$4:$AD$6723,$V794:$Z794,0)))),-1)</f>
        <v>-1</v>
      </c>
      <c r="R794" s="29">
        <f t="array" ref="R794">IFERROR(_xlfn._xlws.FILTER(AM$4:AM$6723,(AM$4:AM$6723&gt;=0)*($AB$4:$AB$6723=$C794)*($AC$4:$AC$6723=$D794)*(ISNUMBER(_xlfn.XMATCH($AD$4:$AD$6723,$V794:$Z794,0)))),-1)</f>
        <v>-1</v>
      </c>
      <c r="S794" s="29">
        <f t="array" ref="S794">IFERROR(_xlfn._xlws.FILTER(AN$4:AN$6723,(AN$4:AN$6723&gt;=0)*($AB$4:$AB$6723=$C794)*($AC$4:$AC$6723=$D794)*(ISNUMBER(_xlfn.XMATCH($AD$4:$AD$6723,$V794:$Z794,0)))),-1)</f>
        <v>-1</v>
      </c>
      <c r="T794" s="29">
        <f t="array" ref="T794">IFERROR(_xlfn._xlws.FILTER(AO$4:AO$6723,(AO$4:AO$6723&gt;=0)*($AB$4:$AB$6723=$C794)*($AC$4:$AC$6723=$D794)*(ISNUMBER(_xlfn.XMATCH($AD$4:$AD$6723,$V794:$Z794,0)))),-1)</f>
        <v>-1</v>
      </c>
      <c r="V794" t="s">
        <v>27</v>
      </c>
      <c r="AB794" t="s">
        <v>62</v>
      </c>
      <c r="AC794" t="s">
        <v>48</v>
      </c>
      <c r="AD794" s="19" t="s">
        <v>87</v>
      </c>
      <c r="AE794" s="18">
        <v>-1</v>
      </c>
      <c r="AF794" s="17">
        <v>-1</v>
      </c>
      <c r="AG794" s="17">
        <v>-1</v>
      </c>
      <c r="AH794" s="17">
        <v>-1</v>
      </c>
      <c r="AI794" s="17">
        <v>-1</v>
      </c>
      <c r="AJ794" s="17">
        <v>-1</v>
      </c>
      <c r="AK794" s="17">
        <v>-1</v>
      </c>
      <c r="AL794" s="17">
        <v>-1</v>
      </c>
      <c r="AM794" s="17">
        <v>-1</v>
      </c>
      <c r="AN794" s="17">
        <v>-1</v>
      </c>
      <c r="AO794" s="17">
        <v>-1</v>
      </c>
    </row>
    <row r="795" spans="3:41" x14ac:dyDescent="0.25">
      <c r="C795" t="s">
        <v>96</v>
      </c>
      <c r="D795" s="6" t="s">
        <v>51</v>
      </c>
      <c r="E795" t="s">
        <v>77</v>
      </c>
      <c r="F795" s="6">
        <v>2005</v>
      </c>
      <c r="G795" s="6" t="s">
        <v>14</v>
      </c>
      <c r="H795" s="6" t="s">
        <v>15</v>
      </c>
      <c r="J795" s="29">
        <f t="array" ref="J795">IFERROR(_xlfn._xlws.FILTER(AE$4:AE$6723,(AE$4:AE$6723&gt;=0)*($AB$4:$AB$6723=$C795)*($AC$4:$AC$6723=$D795)*(ISNUMBER(_xlfn.XMATCH($AD$4:$AD$6723,$V795:$Z795,0)))),-1)</f>
        <v>0</v>
      </c>
      <c r="K795" s="29">
        <f t="array" ref="K795">IFERROR(_xlfn._xlws.FILTER(AF$4:AF$6723,(AF$4:AF$6723&gt;=0)*($AB$4:$AB$6723=$C795)*($AC$4:$AC$6723=$D795)*(ISNUMBER(_xlfn.XMATCH($AD$4:$AD$6723,$V795:$Z795,0)))),-1)</f>
        <v>0</v>
      </c>
      <c r="L795" s="29">
        <f t="array" ref="L795">IFERROR(_xlfn._xlws.FILTER(AG$4:AG$6723,(AG$4:AG$6723&gt;=0)*($AB$4:$AB$6723=$C795)*($AC$4:$AC$6723=$D795)*(ISNUMBER(_xlfn.XMATCH($AD$4:$AD$6723,$V795:$Z795,0)))),-1)</f>
        <v>0</v>
      </c>
      <c r="M795" s="29">
        <f t="array" ref="M795">IFERROR(_xlfn._xlws.FILTER(AH$4:AH$6723,(AH$4:AH$6723&gt;=0)*($AB$4:$AB$6723=$C795)*($AC$4:$AC$6723=$D795)*(ISNUMBER(_xlfn.XMATCH($AD$4:$AD$6723,$V795:$Z795,0)))),-1)</f>
        <v>0</v>
      </c>
      <c r="N795" s="29">
        <f t="array" ref="N795">IFERROR(_xlfn._xlws.FILTER(AI$4:AI$6723,(AI$4:AI$6723&gt;=0)*($AB$4:$AB$6723=$C795)*($AC$4:$AC$6723=$D795)*(ISNUMBER(_xlfn.XMATCH($AD$4:$AD$6723,$V795:$Z795,0)))),-1)</f>
        <v>0</v>
      </c>
      <c r="O795" s="29">
        <f t="array" ref="O795">IFERROR(_xlfn._xlws.FILTER(AJ$4:AJ$6723,(AJ$4:AJ$6723&gt;=0)*($AB$4:$AB$6723=$C795)*($AC$4:$AC$6723=$D795)*(ISNUMBER(_xlfn.XMATCH($AD$4:$AD$6723,$V795:$Z795,0)))),-1)</f>
        <v>0</v>
      </c>
      <c r="P795" s="29">
        <f t="array" ref="P795">IFERROR(_xlfn._xlws.FILTER(AK$4:AK$6723,(AK$4:AK$6723&gt;=0)*($AB$4:$AB$6723=$C795)*($AC$4:$AC$6723=$D795)*(ISNUMBER(_xlfn.XMATCH($AD$4:$AD$6723,$V795:$Z795,0)))),-1)</f>
        <v>0</v>
      </c>
      <c r="Q795" s="29">
        <f t="array" ref="Q795">IFERROR(_xlfn._xlws.FILTER(AL$4:AL$6723,(AL$4:AL$6723&gt;=0)*($AB$4:$AB$6723=$C795)*($AC$4:$AC$6723=$D795)*(ISNUMBER(_xlfn.XMATCH($AD$4:$AD$6723,$V795:$Z795,0)))),-1)</f>
        <v>0</v>
      </c>
      <c r="R795" s="29">
        <f t="array" ref="R795">IFERROR(_xlfn._xlws.FILTER(AM$4:AM$6723,(AM$4:AM$6723&gt;=0)*($AB$4:$AB$6723=$C795)*($AC$4:$AC$6723=$D795)*(ISNUMBER(_xlfn.XMATCH($AD$4:$AD$6723,$V795:$Z795,0)))),-1)</f>
        <v>0</v>
      </c>
      <c r="S795" s="29">
        <f t="array" ref="S795">IFERROR(_xlfn._xlws.FILTER(AN$4:AN$6723,(AN$4:AN$6723&gt;=0)*($AB$4:$AB$6723=$C795)*($AC$4:$AC$6723=$D795)*(ISNUMBER(_xlfn.XMATCH($AD$4:$AD$6723,$V795:$Z795,0)))),-1)</f>
        <v>0</v>
      </c>
      <c r="T795" s="29">
        <f t="array" ref="T795">IFERROR(_xlfn._xlws.FILTER(AO$4:AO$6723,(AO$4:AO$6723&gt;=0)*($AB$4:$AB$6723=$C795)*($AC$4:$AC$6723=$D795)*(ISNUMBER(_xlfn.XMATCH($AD$4:$AD$6723,$V795:$Z795,0)))),-1)</f>
        <v>0</v>
      </c>
      <c r="V795" t="s">
        <v>77</v>
      </c>
      <c r="AB795" t="s">
        <v>62</v>
      </c>
      <c r="AC795" t="s">
        <v>48</v>
      </c>
      <c r="AD795" s="19" t="s">
        <v>83</v>
      </c>
      <c r="AE795" s="18">
        <v>-1</v>
      </c>
      <c r="AF795" s="17">
        <v>-1</v>
      </c>
      <c r="AG795" s="17">
        <v>-1</v>
      </c>
      <c r="AH795" s="17">
        <v>-1</v>
      </c>
      <c r="AI795" s="17">
        <v>-1</v>
      </c>
      <c r="AJ795" s="17">
        <v>-1</v>
      </c>
      <c r="AK795" s="17">
        <v>-1</v>
      </c>
      <c r="AL795" s="17">
        <v>-1</v>
      </c>
      <c r="AM795" s="17">
        <v>-1</v>
      </c>
      <c r="AN795" s="17">
        <v>-1</v>
      </c>
      <c r="AO795" s="17">
        <v>-1</v>
      </c>
    </row>
    <row r="796" spans="3:41" x14ac:dyDescent="0.25">
      <c r="C796" t="s">
        <v>96</v>
      </c>
      <c r="D796" s="6" t="s">
        <v>51</v>
      </c>
      <c r="E796" t="s">
        <v>78</v>
      </c>
      <c r="F796" s="6">
        <v>2005</v>
      </c>
      <c r="G796" s="6" t="s">
        <v>14</v>
      </c>
      <c r="H796" s="6" t="s">
        <v>15</v>
      </c>
      <c r="J796" s="29">
        <f t="array" ref="J796">IFERROR(_xlfn._xlws.FILTER(AE$4:AE$6723,(AE$4:AE$6723&gt;=0)*($AB$4:$AB$6723=$C796)*($AC$4:$AC$6723=$D796)*(ISNUMBER(_xlfn.XMATCH($AD$4:$AD$6723,$V796:$Z796,0)))),-1)</f>
        <v>-1</v>
      </c>
      <c r="K796" s="29">
        <f t="array" ref="K796">IFERROR(_xlfn._xlws.FILTER(AF$4:AF$6723,(AF$4:AF$6723&gt;=0)*($AB$4:$AB$6723=$C796)*($AC$4:$AC$6723=$D796)*(ISNUMBER(_xlfn.XMATCH($AD$4:$AD$6723,$V796:$Z796,0)))),-1)</f>
        <v>-1</v>
      </c>
      <c r="L796" s="29">
        <f t="array" ref="L796">IFERROR(_xlfn._xlws.FILTER(AG$4:AG$6723,(AG$4:AG$6723&gt;=0)*($AB$4:$AB$6723=$C796)*($AC$4:$AC$6723=$D796)*(ISNUMBER(_xlfn.XMATCH($AD$4:$AD$6723,$V796:$Z796,0)))),-1)</f>
        <v>-1</v>
      </c>
      <c r="M796" s="29">
        <f t="array" ref="M796">IFERROR(_xlfn._xlws.FILTER(AH$4:AH$6723,(AH$4:AH$6723&gt;=0)*($AB$4:$AB$6723=$C796)*($AC$4:$AC$6723=$D796)*(ISNUMBER(_xlfn.XMATCH($AD$4:$AD$6723,$V796:$Z796,0)))),-1)</f>
        <v>-1</v>
      </c>
      <c r="N796" s="29">
        <f t="array" ref="N796">IFERROR(_xlfn._xlws.FILTER(AI$4:AI$6723,(AI$4:AI$6723&gt;=0)*($AB$4:$AB$6723=$C796)*($AC$4:$AC$6723=$D796)*(ISNUMBER(_xlfn.XMATCH($AD$4:$AD$6723,$V796:$Z796,0)))),-1)</f>
        <v>-1</v>
      </c>
      <c r="O796" s="29">
        <f t="array" ref="O796">IFERROR(_xlfn._xlws.FILTER(AJ$4:AJ$6723,(AJ$4:AJ$6723&gt;=0)*($AB$4:$AB$6723=$C796)*($AC$4:$AC$6723=$D796)*(ISNUMBER(_xlfn.XMATCH($AD$4:$AD$6723,$V796:$Z796,0)))),-1)</f>
        <v>-1</v>
      </c>
      <c r="P796" s="29">
        <f t="array" ref="P796">IFERROR(_xlfn._xlws.FILTER(AK$4:AK$6723,(AK$4:AK$6723&gt;=0)*($AB$4:$AB$6723=$C796)*($AC$4:$AC$6723=$D796)*(ISNUMBER(_xlfn.XMATCH($AD$4:$AD$6723,$V796:$Z796,0)))),-1)</f>
        <v>-1</v>
      </c>
      <c r="Q796" s="29">
        <f t="array" ref="Q796">IFERROR(_xlfn._xlws.FILTER(AL$4:AL$6723,(AL$4:AL$6723&gt;=0)*($AB$4:$AB$6723=$C796)*($AC$4:$AC$6723=$D796)*(ISNUMBER(_xlfn.XMATCH($AD$4:$AD$6723,$V796:$Z796,0)))),-1)</f>
        <v>-1</v>
      </c>
      <c r="R796" s="29">
        <f t="array" ref="R796">IFERROR(_xlfn._xlws.FILTER(AM$4:AM$6723,(AM$4:AM$6723&gt;=0)*($AB$4:$AB$6723=$C796)*($AC$4:$AC$6723=$D796)*(ISNUMBER(_xlfn.XMATCH($AD$4:$AD$6723,$V796:$Z796,0)))),-1)</f>
        <v>-1</v>
      </c>
      <c r="S796" s="29">
        <f t="array" ref="S796">IFERROR(_xlfn._xlws.FILTER(AN$4:AN$6723,(AN$4:AN$6723&gt;=0)*($AB$4:$AB$6723=$C796)*($AC$4:$AC$6723=$D796)*(ISNUMBER(_xlfn.XMATCH($AD$4:$AD$6723,$V796:$Z796,0)))),-1)</f>
        <v>-1</v>
      </c>
      <c r="T796" s="29">
        <f t="array" ref="T796">IFERROR(_xlfn._xlws.FILTER(AO$4:AO$6723,(AO$4:AO$6723&gt;=0)*($AB$4:$AB$6723=$C796)*($AC$4:$AC$6723=$D796)*(ISNUMBER(_xlfn.XMATCH($AD$4:$AD$6723,$V796:$Z796,0)))),-1)</f>
        <v>-1</v>
      </c>
      <c r="V796" t="s">
        <v>78</v>
      </c>
      <c r="AB796" t="s">
        <v>62</v>
      </c>
      <c r="AC796" t="s">
        <v>48</v>
      </c>
      <c r="AD796" s="19" t="s">
        <v>74</v>
      </c>
      <c r="AE796" s="18">
        <v>-1</v>
      </c>
      <c r="AF796" s="17">
        <v>-1</v>
      </c>
      <c r="AG796" s="17">
        <v>-1</v>
      </c>
      <c r="AH796" s="17">
        <v>-1</v>
      </c>
      <c r="AI796" s="17">
        <v>-1</v>
      </c>
      <c r="AJ796" s="17">
        <v>-1</v>
      </c>
      <c r="AK796" s="17">
        <v>-1</v>
      </c>
      <c r="AL796" s="17">
        <v>-1</v>
      </c>
      <c r="AM796" s="17">
        <v>-1</v>
      </c>
      <c r="AN796" s="17">
        <v>-1</v>
      </c>
      <c r="AO796" s="17">
        <v>-1</v>
      </c>
    </row>
    <row r="797" spans="3:41" x14ac:dyDescent="0.25">
      <c r="C797" t="s">
        <v>96</v>
      </c>
      <c r="D797" s="6" t="s">
        <v>51</v>
      </c>
      <c r="E797" t="s">
        <v>30</v>
      </c>
      <c r="F797" s="6">
        <v>2005</v>
      </c>
      <c r="G797" s="6" t="s">
        <v>14</v>
      </c>
      <c r="H797" s="6" t="s">
        <v>15</v>
      </c>
      <c r="J797" s="29">
        <f t="array" ref="J797">IFERROR(_xlfn._xlws.FILTER(AE$4:AE$6723,(AE$4:AE$6723&gt;=0)*($AB$4:$AB$6723=$C797)*($AC$4:$AC$6723=$D797)*(ISNUMBER(_xlfn.XMATCH($AD$4:$AD$6723,$V797:$Z797,0)))),-1)</f>
        <v>-1</v>
      </c>
      <c r="K797" s="29">
        <f t="array" ref="K797">IFERROR(_xlfn._xlws.FILTER(AF$4:AF$6723,(AF$4:AF$6723&gt;=0)*($AB$4:$AB$6723=$C797)*($AC$4:$AC$6723=$D797)*(ISNUMBER(_xlfn.XMATCH($AD$4:$AD$6723,$V797:$Z797,0)))),-1)</f>
        <v>-1</v>
      </c>
      <c r="L797" s="29">
        <f t="array" ref="L797">IFERROR(_xlfn._xlws.FILTER(AG$4:AG$6723,(AG$4:AG$6723&gt;=0)*($AB$4:$AB$6723=$C797)*($AC$4:$AC$6723=$D797)*(ISNUMBER(_xlfn.XMATCH($AD$4:$AD$6723,$V797:$Z797,0)))),-1)</f>
        <v>-1</v>
      </c>
      <c r="M797" s="29">
        <f t="array" ref="M797">IFERROR(_xlfn._xlws.FILTER(AH$4:AH$6723,(AH$4:AH$6723&gt;=0)*($AB$4:$AB$6723=$C797)*($AC$4:$AC$6723=$D797)*(ISNUMBER(_xlfn.XMATCH($AD$4:$AD$6723,$V797:$Z797,0)))),-1)</f>
        <v>-1</v>
      </c>
      <c r="N797" s="29">
        <f t="array" ref="N797">IFERROR(_xlfn._xlws.FILTER(AI$4:AI$6723,(AI$4:AI$6723&gt;=0)*($AB$4:$AB$6723=$C797)*($AC$4:$AC$6723=$D797)*(ISNUMBER(_xlfn.XMATCH($AD$4:$AD$6723,$V797:$Z797,0)))),-1)</f>
        <v>-1</v>
      </c>
      <c r="O797" s="29">
        <f t="array" ref="O797">IFERROR(_xlfn._xlws.FILTER(AJ$4:AJ$6723,(AJ$4:AJ$6723&gt;=0)*($AB$4:$AB$6723=$C797)*($AC$4:$AC$6723=$D797)*(ISNUMBER(_xlfn.XMATCH($AD$4:$AD$6723,$V797:$Z797,0)))),-1)</f>
        <v>-1</v>
      </c>
      <c r="P797" s="29">
        <f t="array" ref="P797">IFERROR(_xlfn._xlws.FILTER(AK$4:AK$6723,(AK$4:AK$6723&gt;=0)*($AB$4:$AB$6723=$C797)*($AC$4:$AC$6723=$D797)*(ISNUMBER(_xlfn.XMATCH($AD$4:$AD$6723,$V797:$Z797,0)))),-1)</f>
        <v>-1</v>
      </c>
      <c r="Q797" s="29">
        <f t="array" ref="Q797">IFERROR(_xlfn._xlws.FILTER(AL$4:AL$6723,(AL$4:AL$6723&gt;=0)*($AB$4:$AB$6723=$C797)*($AC$4:$AC$6723=$D797)*(ISNUMBER(_xlfn.XMATCH($AD$4:$AD$6723,$V797:$Z797,0)))),-1)</f>
        <v>-1</v>
      </c>
      <c r="R797" s="29">
        <f t="array" ref="R797">IFERROR(_xlfn._xlws.FILTER(AM$4:AM$6723,(AM$4:AM$6723&gt;=0)*($AB$4:$AB$6723=$C797)*($AC$4:$AC$6723=$D797)*(ISNUMBER(_xlfn.XMATCH($AD$4:$AD$6723,$V797:$Z797,0)))),-1)</f>
        <v>-1</v>
      </c>
      <c r="S797" s="29">
        <f t="array" ref="S797">IFERROR(_xlfn._xlws.FILTER(AN$4:AN$6723,(AN$4:AN$6723&gt;=0)*($AB$4:$AB$6723=$C797)*($AC$4:$AC$6723=$D797)*(ISNUMBER(_xlfn.XMATCH($AD$4:$AD$6723,$V797:$Z797,0)))),-1)</f>
        <v>-1</v>
      </c>
      <c r="T797" s="29">
        <f t="array" ref="T797">IFERROR(_xlfn._xlws.FILTER(AO$4:AO$6723,(AO$4:AO$6723&gt;=0)*($AB$4:$AB$6723=$C797)*($AC$4:$AC$6723=$D797)*(ISNUMBER(_xlfn.XMATCH($AD$4:$AD$6723,$V797:$Z797,0)))),-1)</f>
        <v>-1</v>
      </c>
      <c r="V797" t="s">
        <v>30</v>
      </c>
      <c r="AB797" t="s">
        <v>62</v>
      </c>
      <c r="AC797" t="s">
        <v>48</v>
      </c>
      <c r="AD797" s="19" t="s">
        <v>85</v>
      </c>
      <c r="AE797" s="18">
        <v>-1</v>
      </c>
      <c r="AF797" s="17">
        <v>-1</v>
      </c>
      <c r="AG797" s="17">
        <v>-1</v>
      </c>
      <c r="AH797" s="17">
        <v>-1</v>
      </c>
      <c r="AI797" s="17">
        <v>-1</v>
      </c>
      <c r="AJ797" s="17">
        <v>-1</v>
      </c>
      <c r="AK797" s="17">
        <v>-1</v>
      </c>
      <c r="AL797" s="17">
        <v>-1</v>
      </c>
      <c r="AM797" s="17">
        <v>-1</v>
      </c>
      <c r="AN797" s="17">
        <v>-1</v>
      </c>
      <c r="AO797" s="17">
        <v>-1</v>
      </c>
    </row>
    <row r="798" spans="3:41" x14ac:dyDescent="0.25">
      <c r="C798" t="s">
        <v>96</v>
      </c>
      <c r="D798" s="6" t="s">
        <v>51</v>
      </c>
      <c r="E798" t="s">
        <v>31</v>
      </c>
      <c r="F798" s="6">
        <v>2005</v>
      </c>
      <c r="G798" s="6" t="s">
        <v>14</v>
      </c>
      <c r="H798" s="6" t="s">
        <v>15</v>
      </c>
      <c r="J798" s="29">
        <f t="array" ref="J798">IFERROR(_xlfn._xlws.FILTER(AE$4:AE$6723,(AE$4:AE$6723&gt;=0)*($AB$4:$AB$6723=$C798)*($AC$4:$AC$6723=$D798)*(ISNUMBER(_xlfn.XMATCH($AD$4:$AD$6723,$V798:$Z798,0)))),-1)</f>
        <v>-1</v>
      </c>
      <c r="K798" s="29">
        <f t="array" ref="K798">IFERROR(_xlfn._xlws.FILTER(AF$4:AF$6723,(AF$4:AF$6723&gt;=0)*($AB$4:$AB$6723=$C798)*($AC$4:$AC$6723=$D798)*(ISNUMBER(_xlfn.XMATCH($AD$4:$AD$6723,$V798:$Z798,0)))),-1)</f>
        <v>-1</v>
      </c>
      <c r="L798" s="29">
        <f t="array" ref="L798">IFERROR(_xlfn._xlws.FILTER(AG$4:AG$6723,(AG$4:AG$6723&gt;=0)*($AB$4:$AB$6723=$C798)*($AC$4:$AC$6723=$D798)*(ISNUMBER(_xlfn.XMATCH($AD$4:$AD$6723,$V798:$Z798,0)))),-1)</f>
        <v>-1</v>
      </c>
      <c r="M798" s="29">
        <f t="array" ref="M798">IFERROR(_xlfn._xlws.FILTER(AH$4:AH$6723,(AH$4:AH$6723&gt;=0)*($AB$4:$AB$6723=$C798)*($AC$4:$AC$6723=$D798)*(ISNUMBER(_xlfn.XMATCH($AD$4:$AD$6723,$V798:$Z798,0)))),-1)</f>
        <v>-1</v>
      </c>
      <c r="N798" s="29">
        <f t="array" ref="N798">IFERROR(_xlfn._xlws.FILTER(AI$4:AI$6723,(AI$4:AI$6723&gt;=0)*($AB$4:$AB$6723=$C798)*($AC$4:$AC$6723=$D798)*(ISNUMBER(_xlfn.XMATCH($AD$4:$AD$6723,$V798:$Z798,0)))),-1)</f>
        <v>-1</v>
      </c>
      <c r="O798" s="29">
        <f t="array" ref="O798">IFERROR(_xlfn._xlws.FILTER(AJ$4:AJ$6723,(AJ$4:AJ$6723&gt;=0)*($AB$4:$AB$6723=$C798)*($AC$4:$AC$6723=$D798)*(ISNUMBER(_xlfn.XMATCH($AD$4:$AD$6723,$V798:$Z798,0)))),-1)</f>
        <v>-1</v>
      </c>
      <c r="P798" s="29">
        <f t="array" ref="P798">IFERROR(_xlfn._xlws.FILTER(AK$4:AK$6723,(AK$4:AK$6723&gt;=0)*($AB$4:$AB$6723=$C798)*($AC$4:$AC$6723=$D798)*(ISNUMBER(_xlfn.XMATCH($AD$4:$AD$6723,$V798:$Z798,0)))),-1)</f>
        <v>-1</v>
      </c>
      <c r="Q798" s="29">
        <f t="array" ref="Q798">IFERROR(_xlfn._xlws.FILTER(AL$4:AL$6723,(AL$4:AL$6723&gt;=0)*($AB$4:$AB$6723=$C798)*($AC$4:$AC$6723=$D798)*(ISNUMBER(_xlfn.XMATCH($AD$4:$AD$6723,$V798:$Z798,0)))),-1)</f>
        <v>-1</v>
      </c>
      <c r="R798" s="29">
        <f t="array" ref="R798">IFERROR(_xlfn._xlws.FILTER(AM$4:AM$6723,(AM$4:AM$6723&gt;=0)*($AB$4:$AB$6723=$C798)*($AC$4:$AC$6723=$D798)*(ISNUMBER(_xlfn.XMATCH($AD$4:$AD$6723,$V798:$Z798,0)))),-1)</f>
        <v>-1</v>
      </c>
      <c r="S798" s="29">
        <f t="array" ref="S798">IFERROR(_xlfn._xlws.FILTER(AN$4:AN$6723,(AN$4:AN$6723&gt;=0)*($AB$4:$AB$6723=$C798)*($AC$4:$AC$6723=$D798)*(ISNUMBER(_xlfn.XMATCH($AD$4:$AD$6723,$V798:$Z798,0)))),-1)</f>
        <v>-1</v>
      </c>
      <c r="T798" s="29">
        <f t="array" ref="T798">IFERROR(_xlfn._xlws.FILTER(AO$4:AO$6723,(AO$4:AO$6723&gt;=0)*($AB$4:$AB$6723=$C798)*($AC$4:$AC$6723=$D798)*(ISNUMBER(_xlfn.XMATCH($AD$4:$AD$6723,$V798:$Z798,0)))),-1)</f>
        <v>-1</v>
      </c>
      <c r="V798" t="s">
        <v>31</v>
      </c>
      <c r="AB798" t="s">
        <v>62</v>
      </c>
      <c r="AC798" t="s">
        <v>48</v>
      </c>
      <c r="AD798" s="19" t="s">
        <v>27</v>
      </c>
      <c r="AE798" s="18">
        <v>-1</v>
      </c>
      <c r="AF798" s="17">
        <v>-1</v>
      </c>
      <c r="AG798" s="17">
        <v>-1</v>
      </c>
      <c r="AH798" s="17">
        <v>-1</v>
      </c>
      <c r="AI798" s="17">
        <v>-1</v>
      </c>
      <c r="AJ798" s="17">
        <v>-1</v>
      </c>
      <c r="AK798" s="17">
        <v>-1</v>
      </c>
      <c r="AL798" s="17">
        <v>-1</v>
      </c>
      <c r="AM798" s="17">
        <v>-1</v>
      </c>
      <c r="AN798" s="17">
        <v>-1</v>
      </c>
      <c r="AO798" s="17">
        <v>-1</v>
      </c>
    </row>
    <row r="799" spans="3:41" x14ac:dyDescent="0.25">
      <c r="C799" t="s">
        <v>96</v>
      </c>
      <c r="D799" s="6" t="s">
        <v>51</v>
      </c>
      <c r="E799" t="s">
        <v>32</v>
      </c>
      <c r="F799" s="6">
        <v>2005</v>
      </c>
      <c r="G799" s="6" t="s">
        <v>14</v>
      </c>
      <c r="H799" s="6" t="s">
        <v>15</v>
      </c>
      <c r="J799" s="29">
        <f t="array" ref="J799">IFERROR(_xlfn._xlws.FILTER(AE$4:AE$6723,(AE$4:AE$6723&gt;=0)*($AB$4:$AB$6723=$C799)*($AC$4:$AC$6723=$D799)*(ISNUMBER(_xlfn.XMATCH($AD$4:$AD$6723,$V799:$Z799,0)))),-1)</f>
        <v>-1</v>
      </c>
      <c r="K799" s="29">
        <f t="array" ref="K799">IFERROR(_xlfn._xlws.FILTER(AF$4:AF$6723,(AF$4:AF$6723&gt;=0)*($AB$4:$AB$6723=$C799)*($AC$4:$AC$6723=$D799)*(ISNUMBER(_xlfn.XMATCH($AD$4:$AD$6723,$V799:$Z799,0)))),-1)</f>
        <v>-1</v>
      </c>
      <c r="L799" s="29">
        <f t="array" ref="L799">IFERROR(_xlfn._xlws.FILTER(AG$4:AG$6723,(AG$4:AG$6723&gt;=0)*($AB$4:$AB$6723=$C799)*($AC$4:$AC$6723=$D799)*(ISNUMBER(_xlfn.XMATCH($AD$4:$AD$6723,$V799:$Z799,0)))),-1)</f>
        <v>-1</v>
      </c>
      <c r="M799" s="29">
        <f t="array" ref="M799">IFERROR(_xlfn._xlws.FILTER(AH$4:AH$6723,(AH$4:AH$6723&gt;=0)*($AB$4:$AB$6723=$C799)*($AC$4:$AC$6723=$D799)*(ISNUMBER(_xlfn.XMATCH($AD$4:$AD$6723,$V799:$Z799,0)))),-1)</f>
        <v>-1</v>
      </c>
      <c r="N799" s="29">
        <f t="array" ref="N799">IFERROR(_xlfn._xlws.FILTER(AI$4:AI$6723,(AI$4:AI$6723&gt;=0)*($AB$4:$AB$6723=$C799)*($AC$4:$AC$6723=$D799)*(ISNUMBER(_xlfn.XMATCH($AD$4:$AD$6723,$V799:$Z799,0)))),-1)</f>
        <v>-1</v>
      </c>
      <c r="O799" s="29">
        <f t="array" ref="O799">IFERROR(_xlfn._xlws.FILTER(AJ$4:AJ$6723,(AJ$4:AJ$6723&gt;=0)*($AB$4:$AB$6723=$C799)*($AC$4:$AC$6723=$D799)*(ISNUMBER(_xlfn.XMATCH($AD$4:$AD$6723,$V799:$Z799,0)))),-1)</f>
        <v>-1</v>
      </c>
      <c r="P799" s="29">
        <f t="array" ref="P799">IFERROR(_xlfn._xlws.FILTER(AK$4:AK$6723,(AK$4:AK$6723&gt;=0)*($AB$4:$AB$6723=$C799)*($AC$4:$AC$6723=$D799)*(ISNUMBER(_xlfn.XMATCH($AD$4:$AD$6723,$V799:$Z799,0)))),-1)</f>
        <v>-1</v>
      </c>
      <c r="Q799" s="29">
        <f t="array" ref="Q799">IFERROR(_xlfn._xlws.FILTER(AL$4:AL$6723,(AL$4:AL$6723&gt;=0)*($AB$4:$AB$6723=$C799)*($AC$4:$AC$6723=$D799)*(ISNUMBER(_xlfn.XMATCH($AD$4:$AD$6723,$V799:$Z799,0)))),-1)</f>
        <v>-1</v>
      </c>
      <c r="R799" s="29">
        <f t="array" ref="R799">IFERROR(_xlfn._xlws.FILTER(AM$4:AM$6723,(AM$4:AM$6723&gt;=0)*($AB$4:$AB$6723=$C799)*($AC$4:$AC$6723=$D799)*(ISNUMBER(_xlfn.XMATCH($AD$4:$AD$6723,$V799:$Z799,0)))),-1)</f>
        <v>-1</v>
      </c>
      <c r="S799" s="29">
        <f t="array" ref="S799">IFERROR(_xlfn._xlws.FILTER(AN$4:AN$6723,(AN$4:AN$6723&gt;=0)*($AB$4:$AB$6723=$C799)*($AC$4:$AC$6723=$D799)*(ISNUMBER(_xlfn.XMATCH($AD$4:$AD$6723,$V799:$Z799,0)))),-1)</f>
        <v>-1</v>
      </c>
      <c r="T799" s="29">
        <f t="array" ref="T799">IFERROR(_xlfn._xlws.FILTER(AO$4:AO$6723,(AO$4:AO$6723&gt;=0)*($AB$4:$AB$6723=$C799)*($AC$4:$AC$6723=$D799)*(ISNUMBER(_xlfn.XMATCH($AD$4:$AD$6723,$V799:$Z799,0)))),-1)</f>
        <v>-1</v>
      </c>
      <c r="V799" t="s">
        <v>32</v>
      </c>
      <c r="W799" s="25" t="s">
        <v>80</v>
      </c>
      <c r="AB799" t="s">
        <v>62</v>
      </c>
      <c r="AC799" t="s">
        <v>48</v>
      </c>
      <c r="AD799" s="19" t="s">
        <v>88</v>
      </c>
      <c r="AE799" s="18">
        <v>-1</v>
      </c>
      <c r="AF799" s="17">
        <v>-1</v>
      </c>
      <c r="AG799" s="17">
        <v>-1</v>
      </c>
      <c r="AH799" s="17">
        <v>-1</v>
      </c>
      <c r="AI799" s="17">
        <v>-1</v>
      </c>
      <c r="AJ799" s="17">
        <v>-1</v>
      </c>
      <c r="AK799" s="17">
        <v>-1</v>
      </c>
      <c r="AL799" s="17">
        <v>-1</v>
      </c>
      <c r="AM799" s="17">
        <v>-1</v>
      </c>
      <c r="AN799" s="17">
        <v>-1</v>
      </c>
      <c r="AO799" s="17">
        <v>-1</v>
      </c>
    </row>
    <row r="800" spans="3:41" x14ac:dyDescent="0.25">
      <c r="C800" t="s">
        <v>96</v>
      </c>
      <c r="D800" s="6" t="s">
        <v>51</v>
      </c>
      <c r="E800" t="s">
        <v>81</v>
      </c>
      <c r="F800" s="6">
        <v>2005</v>
      </c>
      <c r="G800" s="6" t="s">
        <v>14</v>
      </c>
      <c r="H800" s="6" t="s">
        <v>15</v>
      </c>
      <c r="J800" s="29">
        <f t="array" ref="J800">IFERROR(_xlfn._xlws.FILTER(AE$4:AE$6723,(AE$4:AE$6723&gt;=0)*($AB$4:$AB$6723=$C800)*($AC$4:$AC$6723=$D800)*(ISNUMBER(_xlfn.XMATCH($AD$4:$AD$6723,$V800:$Z800,0)))),-1)</f>
        <v>-1</v>
      </c>
      <c r="K800" s="29">
        <f t="array" ref="K800">IFERROR(_xlfn._xlws.FILTER(AF$4:AF$6723,(AF$4:AF$6723&gt;=0)*($AB$4:$AB$6723=$C800)*($AC$4:$AC$6723=$D800)*(ISNUMBER(_xlfn.XMATCH($AD$4:$AD$6723,$V800:$Z800,0)))),-1)</f>
        <v>-1</v>
      </c>
      <c r="L800" s="29">
        <f t="array" ref="L800">IFERROR(_xlfn._xlws.FILTER(AG$4:AG$6723,(AG$4:AG$6723&gt;=0)*($AB$4:$AB$6723=$C800)*($AC$4:$AC$6723=$D800)*(ISNUMBER(_xlfn.XMATCH($AD$4:$AD$6723,$V800:$Z800,0)))),-1)</f>
        <v>-1</v>
      </c>
      <c r="M800" s="29">
        <f t="array" ref="M800">IFERROR(_xlfn._xlws.FILTER(AH$4:AH$6723,(AH$4:AH$6723&gt;=0)*($AB$4:$AB$6723=$C800)*($AC$4:$AC$6723=$D800)*(ISNUMBER(_xlfn.XMATCH($AD$4:$AD$6723,$V800:$Z800,0)))),-1)</f>
        <v>-1</v>
      </c>
      <c r="N800" s="29">
        <f t="array" ref="N800">IFERROR(_xlfn._xlws.FILTER(AI$4:AI$6723,(AI$4:AI$6723&gt;=0)*($AB$4:$AB$6723=$C800)*($AC$4:$AC$6723=$D800)*(ISNUMBER(_xlfn.XMATCH($AD$4:$AD$6723,$V800:$Z800,0)))),-1)</f>
        <v>-1</v>
      </c>
      <c r="O800" s="29">
        <f t="array" ref="O800">IFERROR(_xlfn._xlws.FILTER(AJ$4:AJ$6723,(AJ$4:AJ$6723&gt;=0)*($AB$4:$AB$6723=$C800)*($AC$4:$AC$6723=$D800)*(ISNUMBER(_xlfn.XMATCH($AD$4:$AD$6723,$V800:$Z800,0)))),-1)</f>
        <v>-1</v>
      </c>
      <c r="P800" s="29">
        <f t="array" ref="P800">IFERROR(_xlfn._xlws.FILTER(AK$4:AK$6723,(AK$4:AK$6723&gt;=0)*($AB$4:$AB$6723=$C800)*($AC$4:$AC$6723=$D800)*(ISNUMBER(_xlfn.XMATCH($AD$4:$AD$6723,$V800:$Z800,0)))),-1)</f>
        <v>-1</v>
      </c>
      <c r="Q800" s="29">
        <f t="array" ref="Q800">IFERROR(_xlfn._xlws.FILTER(AL$4:AL$6723,(AL$4:AL$6723&gt;=0)*($AB$4:$AB$6723=$C800)*($AC$4:$AC$6723=$D800)*(ISNUMBER(_xlfn.XMATCH($AD$4:$AD$6723,$V800:$Z800,0)))),-1)</f>
        <v>-1</v>
      </c>
      <c r="R800" s="29">
        <f t="array" ref="R800">IFERROR(_xlfn._xlws.FILTER(AM$4:AM$6723,(AM$4:AM$6723&gt;=0)*($AB$4:$AB$6723=$C800)*($AC$4:$AC$6723=$D800)*(ISNUMBER(_xlfn.XMATCH($AD$4:$AD$6723,$V800:$Z800,0)))),-1)</f>
        <v>-1</v>
      </c>
      <c r="S800" s="29">
        <f t="array" ref="S800">IFERROR(_xlfn._xlws.FILTER(AN$4:AN$6723,(AN$4:AN$6723&gt;=0)*($AB$4:$AB$6723=$C800)*($AC$4:$AC$6723=$D800)*(ISNUMBER(_xlfn.XMATCH($AD$4:$AD$6723,$V800:$Z800,0)))),-1)</f>
        <v>-1</v>
      </c>
      <c r="T800" s="29">
        <f t="array" ref="T800">IFERROR(_xlfn._xlws.FILTER(AO$4:AO$6723,(AO$4:AO$6723&gt;=0)*($AB$4:$AB$6723=$C800)*($AC$4:$AC$6723=$D800)*(ISNUMBER(_xlfn.XMATCH($AD$4:$AD$6723,$V800:$Z800,0)))),-1)</f>
        <v>-1</v>
      </c>
      <c r="V800" t="s">
        <v>81</v>
      </c>
      <c r="AB800" t="s">
        <v>62</v>
      </c>
      <c r="AC800" t="s">
        <v>48</v>
      </c>
      <c r="AD800" s="19" t="s">
        <v>77</v>
      </c>
      <c r="AE800" s="18">
        <v>-1</v>
      </c>
      <c r="AF800" s="17">
        <v>-1</v>
      </c>
      <c r="AG800" s="17">
        <v>-1</v>
      </c>
      <c r="AH800" s="17">
        <v>-1</v>
      </c>
      <c r="AI800" s="17">
        <v>-1</v>
      </c>
      <c r="AJ800" s="17">
        <v>-1</v>
      </c>
      <c r="AK800" s="17">
        <v>-1</v>
      </c>
      <c r="AL800" s="17">
        <v>-1</v>
      </c>
      <c r="AM800" s="17">
        <v>-1</v>
      </c>
      <c r="AN800" s="17">
        <v>-1</v>
      </c>
      <c r="AO800" s="17">
        <v>-1</v>
      </c>
    </row>
    <row r="801" spans="3:41" x14ac:dyDescent="0.25">
      <c r="C801" t="s">
        <v>96</v>
      </c>
      <c r="D801" s="6" t="s">
        <v>51</v>
      </c>
      <c r="E801" t="s">
        <v>34</v>
      </c>
      <c r="F801" s="6">
        <v>2005</v>
      </c>
      <c r="G801" s="6" t="s">
        <v>14</v>
      </c>
      <c r="H801" s="6" t="s">
        <v>15</v>
      </c>
      <c r="J801" s="29">
        <f t="array" ref="J801">IFERROR(_xlfn._xlws.FILTER(AE$4:AE$6723,(AE$4:AE$6723&gt;=0)*($AB$4:$AB$6723=$C801)*($AC$4:$AC$6723=$D801)*(ISNUMBER(_xlfn.XMATCH($AD$4:$AD$6723,$V801:$Z801,0)))),-1)</f>
        <v>-1</v>
      </c>
      <c r="K801" s="29">
        <f t="array" ref="K801">IFERROR(_xlfn._xlws.FILTER(AF$4:AF$6723,(AF$4:AF$6723&gt;=0)*($AB$4:$AB$6723=$C801)*($AC$4:$AC$6723=$D801)*(ISNUMBER(_xlfn.XMATCH($AD$4:$AD$6723,$V801:$Z801,0)))),-1)</f>
        <v>-1</v>
      </c>
      <c r="L801" s="29">
        <f t="array" ref="L801">IFERROR(_xlfn._xlws.FILTER(AG$4:AG$6723,(AG$4:AG$6723&gt;=0)*($AB$4:$AB$6723=$C801)*($AC$4:$AC$6723=$D801)*(ISNUMBER(_xlfn.XMATCH($AD$4:$AD$6723,$V801:$Z801,0)))),-1)</f>
        <v>-1</v>
      </c>
      <c r="M801" s="29">
        <f t="array" ref="M801">IFERROR(_xlfn._xlws.FILTER(AH$4:AH$6723,(AH$4:AH$6723&gt;=0)*($AB$4:$AB$6723=$C801)*($AC$4:$AC$6723=$D801)*(ISNUMBER(_xlfn.XMATCH($AD$4:$AD$6723,$V801:$Z801,0)))),-1)</f>
        <v>-1</v>
      </c>
      <c r="N801" s="29">
        <f t="array" ref="N801">IFERROR(_xlfn._xlws.FILTER(AI$4:AI$6723,(AI$4:AI$6723&gt;=0)*($AB$4:$AB$6723=$C801)*($AC$4:$AC$6723=$D801)*(ISNUMBER(_xlfn.XMATCH($AD$4:$AD$6723,$V801:$Z801,0)))),-1)</f>
        <v>-1</v>
      </c>
      <c r="O801" s="29">
        <f t="array" ref="O801">IFERROR(_xlfn._xlws.FILTER(AJ$4:AJ$6723,(AJ$4:AJ$6723&gt;=0)*($AB$4:$AB$6723=$C801)*($AC$4:$AC$6723=$D801)*(ISNUMBER(_xlfn.XMATCH($AD$4:$AD$6723,$V801:$Z801,0)))),-1)</f>
        <v>-1</v>
      </c>
      <c r="P801" s="29">
        <f t="array" ref="P801">IFERROR(_xlfn._xlws.FILTER(AK$4:AK$6723,(AK$4:AK$6723&gt;=0)*($AB$4:$AB$6723=$C801)*($AC$4:$AC$6723=$D801)*(ISNUMBER(_xlfn.XMATCH($AD$4:$AD$6723,$V801:$Z801,0)))),-1)</f>
        <v>-1</v>
      </c>
      <c r="Q801" s="29">
        <f t="array" ref="Q801">IFERROR(_xlfn._xlws.FILTER(AL$4:AL$6723,(AL$4:AL$6723&gt;=0)*($AB$4:$AB$6723=$C801)*($AC$4:$AC$6723=$D801)*(ISNUMBER(_xlfn.XMATCH($AD$4:$AD$6723,$V801:$Z801,0)))),-1)</f>
        <v>-1</v>
      </c>
      <c r="R801" s="29">
        <f t="array" ref="R801">IFERROR(_xlfn._xlws.FILTER(AM$4:AM$6723,(AM$4:AM$6723&gt;=0)*($AB$4:$AB$6723=$C801)*($AC$4:$AC$6723=$D801)*(ISNUMBER(_xlfn.XMATCH($AD$4:$AD$6723,$V801:$Z801,0)))),-1)</f>
        <v>-1</v>
      </c>
      <c r="S801" s="29">
        <f t="array" ref="S801">IFERROR(_xlfn._xlws.FILTER(AN$4:AN$6723,(AN$4:AN$6723&gt;=0)*($AB$4:$AB$6723=$C801)*($AC$4:$AC$6723=$D801)*(ISNUMBER(_xlfn.XMATCH($AD$4:$AD$6723,$V801:$Z801,0)))),-1)</f>
        <v>-1</v>
      </c>
      <c r="T801" s="29">
        <f t="array" ref="T801">IFERROR(_xlfn._xlws.FILTER(AO$4:AO$6723,(AO$4:AO$6723&gt;=0)*($AB$4:$AB$6723=$C801)*($AC$4:$AC$6723=$D801)*(ISNUMBER(_xlfn.XMATCH($AD$4:$AD$6723,$V801:$Z801,0)))),-1)</f>
        <v>-1</v>
      </c>
      <c r="V801" t="s">
        <v>34</v>
      </c>
      <c r="AB801" t="s">
        <v>62</v>
      </c>
      <c r="AC801" t="s">
        <v>48</v>
      </c>
      <c r="AD801" s="19" t="s">
        <v>75</v>
      </c>
      <c r="AE801" s="18">
        <v>13.79966687540764</v>
      </c>
      <c r="AF801" s="17">
        <v>20.420876369445502</v>
      </c>
      <c r="AG801" s="17">
        <v>34.013376172563298</v>
      </c>
      <c r="AH801" s="17">
        <v>37.1489405120615</v>
      </c>
      <c r="AI801" s="17">
        <v>43.446979581730098</v>
      </c>
      <c r="AJ801" s="17">
        <v>46.031117591707101</v>
      </c>
      <c r="AK801" s="17">
        <v>47.904611631837</v>
      </c>
      <c r="AL801" s="17">
        <v>48.929654306290502</v>
      </c>
      <c r="AM801" s="17">
        <v>50.122649752825602</v>
      </c>
      <c r="AN801" s="17">
        <v>50.122649752825602</v>
      </c>
      <c r="AO801" s="17">
        <v>50.122649752825602</v>
      </c>
    </row>
    <row r="802" spans="3:41" x14ac:dyDescent="0.25">
      <c r="C802" t="s">
        <v>96</v>
      </c>
      <c r="D802" s="6" t="s">
        <v>51</v>
      </c>
      <c r="E802" t="s">
        <v>35</v>
      </c>
      <c r="F802" s="6">
        <v>2005</v>
      </c>
      <c r="G802" s="6" t="s">
        <v>14</v>
      </c>
      <c r="H802" s="6" t="s">
        <v>15</v>
      </c>
      <c r="J802" s="29">
        <f t="array" ref="J802">IFERROR(_xlfn._xlws.FILTER(AE$4:AE$6723,(AE$4:AE$6723&gt;=0)*($AB$4:$AB$6723=$C802)*($AC$4:$AC$6723=$D802)*(ISNUMBER(_xlfn.XMATCH($AD$4:$AD$6723,$V802:$Z802,0)))),-1)</f>
        <v>-1</v>
      </c>
      <c r="K802" s="29">
        <f t="array" ref="K802">IFERROR(_xlfn._xlws.FILTER(AF$4:AF$6723,(AF$4:AF$6723&gt;=0)*($AB$4:$AB$6723=$C802)*($AC$4:$AC$6723=$D802)*(ISNUMBER(_xlfn.XMATCH($AD$4:$AD$6723,$V802:$Z802,0)))),-1)</f>
        <v>-1</v>
      </c>
      <c r="L802" s="29">
        <f t="array" ref="L802">IFERROR(_xlfn._xlws.FILTER(AG$4:AG$6723,(AG$4:AG$6723&gt;=0)*($AB$4:$AB$6723=$C802)*($AC$4:$AC$6723=$D802)*(ISNUMBER(_xlfn.XMATCH($AD$4:$AD$6723,$V802:$Z802,0)))),-1)</f>
        <v>-1</v>
      </c>
      <c r="M802" s="29">
        <f t="array" ref="M802">IFERROR(_xlfn._xlws.FILTER(AH$4:AH$6723,(AH$4:AH$6723&gt;=0)*($AB$4:$AB$6723=$C802)*($AC$4:$AC$6723=$D802)*(ISNUMBER(_xlfn.XMATCH($AD$4:$AD$6723,$V802:$Z802,0)))),-1)</f>
        <v>-1</v>
      </c>
      <c r="N802" s="29">
        <f t="array" ref="N802">IFERROR(_xlfn._xlws.FILTER(AI$4:AI$6723,(AI$4:AI$6723&gt;=0)*($AB$4:$AB$6723=$C802)*($AC$4:$AC$6723=$D802)*(ISNUMBER(_xlfn.XMATCH($AD$4:$AD$6723,$V802:$Z802,0)))),-1)</f>
        <v>-1</v>
      </c>
      <c r="O802" s="29">
        <f t="array" ref="O802">IFERROR(_xlfn._xlws.FILTER(AJ$4:AJ$6723,(AJ$4:AJ$6723&gt;=0)*($AB$4:$AB$6723=$C802)*($AC$4:$AC$6723=$D802)*(ISNUMBER(_xlfn.XMATCH($AD$4:$AD$6723,$V802:$Z802,0)))),-1)</f>
        <v>-1</v>
      </c>
      <c r="P802" s="29">
        <f t="array" ref="P802">IFERROR(_xlfn._xlws.FILTER(AK$4:AK$6723,(AK$4:AK$6723&gt;=0)*($AB$4:$AB$6723=$C802)*($AC$4:$AC$6723=$D802)*(ISNUMBER(_xlfn.XMATCH($AD$4:$AD$6723,$V802:$Z802,0)))),-1)</f>
        <v>-1</v>
      </c>
      <c r="Q802" s="29">
        <f t="array" ref="Q802">IFERROR(_xlfn._xlws.FILTER(AL$4:AL$6723,(AL$4:AL$6723&gt;=0)*($AB$4:$AB$6723=$C802)*($AC$4:$AC$6723=$D802)*(ISNUMBER(_xlfn.XMATCH($AD$4:$AD$6723,$V802:$Z802,0)))),-1)</f>
        <v>-1</v>
      </c>
      <c r="R802" s="29">
        <f t="array" ref="R802">IFERROR(_xlfn._xlws.FILTER(AM$4:AM$6723,(AM$4:AM$6723&gt;=0)*($AB$4:$AB$6723=$C802)*($AC$4:$AC$6723=$D802)*(ISNUMBER(_xlfn.XMATCH($AD$4:$AD$6723,$V802:$Z802,0)))),-1)</f>
        <v>-1</v>
      </c>
      <c r="S802" s="29">
        <f t="array" ref="S802">IFERROR(_xlfn._xlws.FILTER(AN$4:AN$6723,(AN$4:AN$6723&gt;=0)*($AB$4:$AB$6723=$C802)*($AC$4:$AC$6723=$D802)*(ISNUMBER(_xlfn.XMATCH($AD$4:$AD$6723,$V802:$Z802,0)))),-1)</f>
        <v>-1</v>
      </c>
      <c r="T802" s="29">
        <f t="array" ref="T802">IFERROR(_xlfn._xlws.FILTER(AO$4:AO$6723,(AO$4:AO$6723&gt;=0)*($AB$4:$AB$6723=$C802)*($AC$4:$AC$6723=$D802)*(ISNUMBER(_xlfn.XMATCH($AD$4:$AD$6723,$V802:$Z802,0)))),-1)</f>
        <v>-1</v>
      </c>
      <c r="V802" t="s">
        <v>35</v>
      </c>
      <c r="W802" s="25" t="s">
        <v>83</v>
      </c>
      <c r="X802" s="25" t="s">
        <v>71</v>
      </c>
      <c r="AB802" t="s">
        <v>62</v>
      </c>
      <c r="AC802" t="s">
        <v>48</v>
      </c>
      <c r="AD802" s="19" t="s">
        <v>78</v>
      </c>
      <c r="AE802" s="18">
        <v>-1</v>
      </c>
      <c r="AF802" s="17">
        <v>-1</v>
      </c>
      <c r="AG802" s="17">
        <v>-1</v>
      </c>
      <c r="AH802" s="17">
        <v>-1</v>
      </c>
      <c r="AI802" s="17">
        <v>-1</v>
      </c>
      <c r="AJ802" s="17">
        <v>-1</v>
      </c>
      <c r="AK802" s="17">
        <v>-1</v>
      </c>
      <c r="AL802" s="17">
        <v>-1</v>
      </c>
      <c r="AM802" s="17">
        <v>-1</v>
      </c>
      <c r="AN802" s="17">
        <v>-1</v>
      </c>
      <c r="AO802" s="17">
        <v>-1</v>
      </c>
    </row>
    <row r="803" spans="3:41" x14ac:dyDescent="0.25">
      <c r="C803" t="s">
        <v>96</v>
      </c>
      <c r="D803" s="6" t="s">
        <v>51</v>
      </c>
      <c r="E803" t="s">
        <v>84</v>
      </c>
      <c r="F803" s="6">
        <v>2005</v>
      </c>
      <c r="G803" s="6" t="s">
        <v>14</v>
      </c>
      <c r="H803" s="6" t="s">
        <v>15</v>
      </c>
      <c r="J803" s="29">
        <f t="array" ref="J803">IFERROR(_xlfn._xlws.FILTER(AE$4:AE$6723,(AE$4:AE$6723&gt;=0)*($AB$4:$AB$6723=$C803)*($AC$4:$AC$6723=$D803)*(ISNUMBER(_xlfn.XMATCH($AD$4:$AD$6723,$V803:$Z803,0)))),-1)</f>
        <v>-1</v>
      </c>
      <c r="K803" s="29">
        <f t="array" ref="K803">IFERROR(_xlfn._xlws.FILTER(AF$4:AF$6723,(AF$4:AF$6723&gt;=0)*($AB$4:$AB$6723=$C803)*($AC$4:$AC$6723=$D803)*(ISNUMBER(_xlfn.XMATCH($AD$4:$AD$6723,$V803:$Z803,0)))),-1)</f>
        <v>-1</v>
      </c>
      <c r="L803" s="29">
        <f t="array" ref="L803">IFERROR(_xlfn._xlws.FILTER(AG$4:AG$6723,(AG$4:AG$6723&gt;=0)*($AB$4:$AB$6723=$C803)*($AC$4:$AC$6723=$D803)*(ISNUMBER(_xlfn.XMATCH($AD$4:$AD$6723,$V803:$Z803,0)))),-1)</f>
        <v>-1</v>
      </c>
      <c r="M803" s="29">
        <f t="array" ref="M803">IFERROR(_xlfn._xlws.FILTER(AH$4:AH$6723,(AH$4:AH$6723&gt;=0)*($AB$4:$AB$6723=$C803)*($AC$4:$AC$6723=$D803)*(ISNUMBER(_xlfn.XMATCH($AD$4:$AD$6723,$V803:$Z803,0)))),-1)</f>
        <v>-1</v>
      </c>
      <c r="N803" s="29">
        <f t="array" ref="N803">IFERROR(_xlfn._xlws.FILTER(AI$4:AI$6723,(AI$4:AI$6723&gt;=0)*($AB$4:$AB$6723=$C803)*($AC$4:$AC$6723=$D803)*(ISNUMBER(_xlfn.XMATCH($AD$4:$AD$6723,$V803:$Z803,0)))),-1)</f>
        <v>-1</v>
      </c>
      <c r="O803" s="29">
        <f t="array" ref="O803">IFERROR(_xlfn._xlws.FILTER(AJ$4:AJ$6723,(AJ$4:AJ$6723&gt;=0)*($AB$4:$AB$6723=$C803)*($AC$4:$AC$6723=$D803)*(ISNUMBER(_xlfn.XMATCH($AD$4:$AD$6723,$V803:$Z803,0)))),-1)</f>
        <v>-1</v>
      </c>
      <c r="P803" s="29">
        <f t="array" ref="P803">IFERROR(_xlfn._xlws.FILTER(AK$4:AK$6723,(AK$4:AK$6723&gt;=0)*($AB$4:$AB$6723=$C803)*($AC$4:$AC$6723=$D803)*(ISNUMBER(_xlfn.XMATCH($AD$4:$AD$6723,$V803:$Z803,0)))),-1)</f>
        <v>-1</v>
      </c>
      <c r="Q803" s="29">
        <f t="array" ref="Q803">IFERROR(_xlfn._xlws.FILTER(AL$4:AL$6723,(AL$4:AL$6723&gt;=0)*($AB$4:$AB$6723=$C803)*($AC$4:$AC$6723=$D803)*(ISNUMBER(_xlfn.XMATCH($AD$4:$AD$6723,$V803:$Z803,0)))),-1)</f>
        <v>-1</v>
      </c>
      <c r="R803" s="29">
        <f t="array" ref="R803">IFERROR(_xlfn._xlws.FILTER(AM$4:AM$6723,(AM$4:AM$6723&gt;=0)*($AB$4:$AB$6723=$C803)*($AC$4:$AC$6723=$D803)*(ISNUMBER(_xlfn.XMATCH($AD$4:$AD$6723,$V803:$Z803,0)))),-1)</f>
        <v>-1</v>
      </c>
      <c r="S803" s="29">
        <f t="array" ref="S803">IFERROR(_xlfn._xlws.FILTER(AN$4:AN$6723,(AN$4:AN$6723&gt;=0)*($AB$4:$AB$6723=$C803)*($AC$4:$AC$6723=$D803)*(ISNUMBER(_xlfn.XMATCH($AD$4:$AD$6723,$V803:$Z803,0)))),-1)</f>
        <v>-1</v>
      </c>
      <c r="T803" s="29">
        <f t="array" ref="T803">IFERROR(_xlfn._xlws.FILTER(AO$4:AO$6723,(AO$4:AO$6723&gt;=0)*($AB$4:$AB$6723=$C803)*($AC$4:$AC$6723=$D803)*(ISNUMBER(_xlfn.XMATCH($AD$4:$AD$6723,$V803:$Z803,0)))),-1)</f>
        <v>-1</v>
      </c>
      <c r="V803" t="s">
        <v>84</v>
      </c>
      <c r="W803" s="25" t="s">
        <v>85</v>
      </c>
      <c r="AB803" t="s">
        <v>62</v>
      </c>
      <c r="AC803" t="s">
        <v>48</v>
      </c>
      <c r="AD803" s="19" t="s">
        <v>70</v>
      </c>
      <c r="AE803" s="18">
        <v>-1</v>
      </c>
      <c r="AF803" s="17">
        <v>-1</v>
      </c>
      <c r="AG803" s="17">
        <v>-1</v>
      </c>
      <c r="AH803" s="17">
        <v>-1</v>
      </c>
      <c r="AI803" s="17">
        <v>-1</v>
      </c>
      <c r="AJ803" s="17">
        <v>-1</v>
      </c>
      <c r="AK803" s="17">
        <v>-1</v>
      </c>
      <c r="AL803" s="17">
        <v>-1</v>
      </c>
      <c r="AM803" s="17">
        <v>-1</v>
      </c>
      <c r="AN803" s="17">
        <v>-1</v>
      </c>
      <c r="AO803" s="17">
        <v>-1</v>
      </c>
    </row>
    <row r="804" spans="3:41" x14ac:dyDescent="0.25">
      <c r="C804" t="s">
        <v>98</v>
      </c>
      <c r="D804" s="6" t="s">
        <v>12</v>
      </c>
      <c r="E804" t="s">
        <v>13</v>
      </c>
      <c r="F804" s="6">
        <v>2005</v>
      </c>
      <c r="G804" s="6" t="s">
        <v>14</v>
      </c>
      <c r="H804" s="6" t="s">
        <v>15</v>
      </c>
      <c r="I804" s="6"/>
      <c r="J804" s="29">
        <f t="array" ref="J804">IFERROR(_xlfn._xlws.FILTER(AE$4:AE$6723,(AE$4:AE$6723&gt;=0)*($AB$4:$AB$6723=$C804)*($AC$4:$AC$6723=$D804)*(ISNUMBER(_xlfn.XMATCH($AD$4:$AD$6723,$V804:$Z804,0)))),-1)</f>
        <v>25.894454135383508</v>
      </c>
      <c r="K804" s="29">
        <f t="array" ref="K804">IFERROR(_xlfn._xlws.FILTER(AF$4:AF$6723,(AF$4:AF$6723&gt;=0)*($AB$4:$AB$6723=$C804)*($AC$4:$AC$6723=$D804)*(ISNUMBER(_xlfn.XMATCH($AD$4:$AD$6723,$V804:$Z804,0)))),-1)</f>
        <v>31.806651187806601</v>
      </c>
      <c r="L804" s="29">
        <f t="array" ref="L804">IFERROR(_xlfn._xlws.FILTER(AG$4:AG$6723,(AG$4:AG$6723&gt;=0)*($AB$4:$AB$6723=$C804)*($AC$4:$AC$6723=$D804)*(ISNUMBER(_xlfn.XMATCH($AD$4:$AD$6723,$V804:$Z804,0)))),-1)</f>
        <v>42.233207539989401</v>
      </c>
      <c r="M804" s="29">
        <f t="array" ref="M804">IFERROR(_xlfn._xlws.FILTER(AH$4:AH$6723,(AH$4:AH$6723&gt;=0)*($AB$4:$AB$6723=$C804)*($AC$4:$AC$6723=$D804)*(ISNUMBER(_xlfn.XMATCH($AD$4:$AD$6723,$V804:$Z804,0)))),-1)</f>
        <v>45.888224942532901</v>
      </c>
      <c r="N804" s="29">
        <f t="array" ref="N804">IFERROR(_xlfn._xlws.FILTER(AI$4:AI$6723,(AI$4:AI$6723&gt;=0)*($AB$4:$AB$6723=$C804)*($AC$4:$AC$6723=$D804)*(ISNUMBER(_xlfn.XMATCH($AD$4:$AD$6723,$V804:$Z804,0)))),-1)</f>
        <v>49.439286694529301</v>
      </c>
      <c r="O804" s="29">
        <f t="array" ref="O804">IFERROR(_xlfn._xlws.FILTER(AJ$4:AJ$6723,(AJ$4:AJ$6723&gt;=0)*($AB$4:$AB$6723=$C804)*($AC$4:$AC$6723=$D804)*(ISNUMBER(_xlfn.XMATCH($AD$4:$AD$6723,$V804:$Z804,0)))),-1)</f>
        <v>65.487499006307601</v>
      </c>
      <c r="P804" s="29">
        <f t="array" ref="P804">IFERROR(_xlfn._xlws.FILTER(AK$4:AK$6723,(AK$4:AK$6723&gt;=0)*($AB$4:$AB$6723=$C804)*($AC$4:$AC$6723=$D804)*(ISNUMBER(_xlfn.XMATCH($AD$4:$AD$6723,$V804:$Z804,0)))),-1)</f>
        <v>63.017397521267597</v>
      </c>
      <c r="Q804" s="29">
        <f t="array" ref="Q804">IFERROR(_xlfn._xlws.FILTER(AL$4:AL$6723,(AL$4:AL$6723&gt;=0)*($AB$4:$AB$6723=$C804)*($AC$4:$AC$6723=$D804)*(ISNUMBER(_xlfn.XMATCH($AD$4:$AD$6723,$V804:$Z804,0)))),-1)</f>
        <v>60.668355586751296</v>
      </c>
      <c r="R804" s="29">
        <f t="array" ref="R804">IFERROR(_xlfn._xlws.FILTER(AM$4:AM$6723,(AM$4:AM$6723&gt;=0)*($AB$4:$AB$6723=$C804)*($AC$4:$AC$6723=$D804)*(ISNUMBER(_xlfn.XMATCH($AD$4:$AD$6723,$V804:$Z804,0)))),-1)</f>
        <v>58.434440080228498</v>
      </c>
      <c r="S804" s="29">
        <f t="array" ref="S804">IFERROR(_xlfn._xlws.FILTER(AN$4:AN$6723,(AN$4:AN$6723&gt;=0)*($AB$4:$AB$6723=$C804)*($AC$4:$AC$6723=$D804)*(ISNUMBER(_xlfn.XMATCH($AD$4:$AD$6723,$V804:$Z804,0)))),-1)</f>
        <v>58.434440080228498</v>
      </c>
      <c r="T804" s="29">
        <f t="array" ref="T804">IFERROR(_xlfn._xlws.FILTER(AO$4:AO$6723,(AO$4:AO$6723&gt;=0)*($AB$4:$AB$6723=$C804)*($AC$4:$AC$6723=$D804)*(ISNUMBER(_xlfn.XMATCH($AD$4:$AD$6723,$V804:$Z804,0)))),-1)</f>
        <v>58.434440080228498</v>
      </c>
      <c r="V804" t="s">
        <v>13</v>
      </c>
      <c r="AB804" t="s">
        <v>62</v>
      </c>
      <c r="AC804" t="s">
        <v>48</v>
      </c>
      <c r="AD804" s="19" t="s">
        <v>89</v>
      </c>
      <c r="AE804" s="18">
        <v>-1</v>
      </c>
      <c r="AF804" s="17">
        <v>-1</v>
      </c>
      <c r="AG804" s="17">
        <v>-1</v>
      </c>
      <c r="AH804" s="17">
        <v>-1</v>
      </c>
      <c r="AI804" s="17">
        <v>-1</v>
      </c>
      <c r="AJ804" s="17">
        <v>-1</v>
      </c>
      <c r="AK804" s="17">
        <v>-1</v>
      </c>
      <c r="AL804" s="17">
        <v>-1</v>
      </c>
      <c r="AM804" s="17">
        <v>-1</v>
      </c>
      <c r="AN804" s="17">
        <v>-1</v>
      </c>
      <c r="AO804" s="17">
        <v>-1</v>
      </c>
    </row>
    <row r="805" spans="3:41" x14ac:dyDescent="0.25">
      <c r="C805" t="s">
        <v>98</v>
      </c>
      <c r="D805" s="6" t="s">
        <v>12</v>
      </c>
      <c r="E805" t="s">
        <v>17</v>
      </c>
      <c r="F805" s="6">
        <v>2005</v>
      </c>
      <c r="G805" s="6" t="s">
        <v>14</v>
      </c>
      <c r="H805" s="6" t="s">
        <v>15</v>
      </c>
      <c r="I805" s="6"/>
      <c r="J805" s="29">
        <f t="array" ref="J805">IFERROR(_xlfn._xlws.FILTER(AE$4:AE$6723,(AE$4:AE$6723&gt;=0)*($AB$4:$AB$6723=$C805)*($AC$4:$AC$6723=$D805)*(ISNUMBER(_xlfn.XMATCH($AD$4:$AD$6723,$V805:$Z805,0)))),-1)</f>
        <v>28.614006050105221</v>
      </c>
      <c r="K805" s="29">
        <f t="array" ref="K805">IFERROR(_xlfn._xlws.FILTER(AF$4:AF$6723,(AF$4:AF$6723&gt;=0)*($AB$4:$AB$6723=$C805)*($AC$4:$AC$6723=$D805)*(ISNUMBER(_xlfn.XMATCH($AD$4:$AD$6723,$V805:$Z805,0)))),-1)</f>
        <v>26.178836287578701</v>
      </c>
      <c r="L805" s="29">
        <f t="array" ref="L805">IFERROR(_xlfn._xlws.FILTER(AG$4:AG$6723,(AG$4:AG$6723&gt;=0)*($AB$4:$AB$6723=$C805)*($AC$4:$AC$6723=$D805)*(ISNUMBER(_xlfn.XMATCH($AD$4:$AD$6723,$V805:$Z805,0)))),-1)</f>
        <v>11.526141000000001</v>
      </c>
      <c r="M805" s="29">
        <f t="array" ref="M805">IFERROR(_xlfn._xlws.FILTER(AH$4:AH$6723,(AH$4:AH$6723&gt;=0)*($AB$4:$AB$6723=$C805)*($AC$4:$AC$6723=$D805)*(ISNUMBER(_xlfn.XMATCH($AD$4:$AD$6723,$V805:$Z805,0)))),-1)</f>
        <v>15.199733999999999</v>
      </c>
      <c r="N805" s="29">
        <f t="array" ref="N805">IFERROR(_xlfn._xlws.FILTER(AI$4:AI$6723,(AI$4:AI$6723&gt;=0)*($AB$4:$AB$6723=$C805)*($AC$4:$AC$6723=$D805)*(ISNUMBER(_xlfn.XMATCH($AD$4:$AD$6723,$V805:$Z805,0)))),-1)</f>
        <v>16.334147999999999</v>
      </c>
      <c r="O805" s="29">
        <f t="array" ref="O805">IFERROR(_xlfn._xlws.FILTER(AJ$4:AJ$6723,(AJ$4:AJ$6723&gt;=0)*($AB$4:$AB$6723=$C805)*($AC$4:$AC$6723=$D805)*(ISNUMBER(_xlfn.XMATCH($AD$4:$AD$6723,$V805:$Z805,0)))),-1)</f>
        <v>17.438523</v>
      </c>
      <c r="P805" s="29">
        <f t="array" ref="P805">IFERROR(_xlfn._xlws.FILTER(AK$4:AK$6723,(AK$4:AK$6723&gt;=0)*($AB$4:$AB$6723=$C805)*($AC$4:$AC$6723=$D805)*(ISNUMBER(_xlfn.XMATCH($AD$4:$AD$6723,$V805:$Z805,0)))),-1)</f>
        <v>17.772486000000001</v>
      </c>
      <c r="Q805" s="29">
        <f t="array" ref="Q805">IFERROR(_xlfn._xlws.FILTER(AL$4:AL$6723,(AL$4:AL$6723&gt;=0)*($AB$4:$AB$6723=$C805)*($AC$4:$AC$6723=$D805)*(ISNUMBER(_xlfn.XMATCH($AD$4:$AD$6723,$V805:$Z805,0)))),-1)</f>
        <v>17.837865000000001</v>
      </c>
      <c r="R805" s="29">
        <f t="array" ref="R805">IFERROR(_xlfn._xlws.FILTER(AM$4:AM$6723,(AM$4:AM$6723&gt;=0)*($AB$4:$AB$6723=$C805)*($AC$4:$AC$6723=$D805)*(ISNUMBER(_xlfn.XMATCH($AD$4:$AD$6723,$V805:$Z805,0)))),-1)</f>
        <v>17.837865000000001</v>
      </c>
      <c r="S805" s="29">
        <f t="array" ref="S805">IFERROR(_xlfn._xlws.FILTER(AN$4:AN$6723,(AN$4:AN$6723&gt;=0)*($AB$4:$AB$6723=$C805)*($AC$4:$AC$6723=$D805)*(ISNUMBER(_xlfn.XMATCH($AD$4:$AD$6723,$V805:$Z805,0)))),-1)</f>
        <v>17.837865000000001</v>
      </c>
      <c r="T805" s="29">
        <f t="array" ref="T805">IFERROR(_xlfn._xlws.FILTER(AO$4:AO$6723,(AO$4:AO$6723&gt;=0)*($AB$4:$AB$6723=$C805)*($AC$4:$AC$6723=$D805)*(ISNUMBER(_xlfn.XMATCH($AD$4:$AD$6723,$V805:$Z805,0)))),-1)</f>
        <v>17.837865000000001</v>
      </c>
      <c r="V805" t="s">
        <v>17</v>
      </c>
      <c r="AB805" t="s">
        <v>62</v>
      </c>
      <c r="AC805" t="s">
        <v>48</v>
      </c>
      <c r="AD805" s="19" t="s">
        <v>30</v>
      </c>
      <c r="AE805" s="18">
        <v>14.76498717835671</v>
      </c>
      <c r="AF805" s="17">
        <v>11.5225756336876</v>
      </c>
      <c r="AG805" s="17">
        <v>6.8718630000000003</v>
      </c>
      <c r="AH805" s="17">
        <v>4.3336019998401003</v>
      </c>
      <c r="AI805" s="17">
        <v>5.8395262286118097</v>
      </c>
      <c r="AJ805" s="17">
        <v>6.2604360685848297</v>
      </c>
      <c r="AK805" s="17">
        <v>6.3988247081937004</v>
      </c>
      <c r="AL805" s="17">
        <v>6.5188672187160099</v>
      </c>
      <c r="AM805" s="17">
        <v>6.6606818256324001</v>
      </c>
      <c r="AN805" s="17">
        <v>6.6606818256324001</v>
      </c>
      <c r="AO805" s="17">
        <v>6.6606818256324001</v>
      </c>
    </row>
    <row r="806" spans="3:41" x14ac:dyDescent="0.25">
      <c r="C806" t="s">
        <v>98</v>
      </c>
      <c r="D806" s="6" t="s">
        <v>12</v>
      </c>
      <c r="E806" t="s">
        <v>18</v>
      </c>
      <c r="F806" s="6">
        <v>2005</v>
      </c>
      <c r="G806" s="6" t="s">
        <v>14</v>
      </c>
      <c r="H806" s="6" t="s">
        <v>15</v>
      </c>
      <c r="I806" s="6"/>
      <c r="J806" s="29">
        <f t="array" ref="J806">IFERROR(_xlfn._xlws.FILTER(AE$4:AE$6723,(AE$4:AE$6723&gt;=0)*($AB$4:$AB$6723=$C806)*($AC$4:$AC$6723=$D806)*(ISNUMBER(_xlfn.XMATCH($AD$4:$AD$6723,$V806:$Z806,0)))),-1)</f>
        <v>-1</v>
      </c>
      <c r="K806" s="29">
        <f t="array" ref="K806">IFERROR(_xlfn._xlws.FILTER(AF$4:AF$6723,(AF$4:AF$6723&gt;=0)*($AB$4:$AB$6723=$C806)*($AC$4:$AC$6723=$D806)*(ISNUMBER(_xlfn.XMATCH($AD$4:$AD$6723,$V806:$Z806,0)))),-1)</f>
        <v>-1</v>
      </c>
      <c r="L806" s="29">
        <f t="array" ref="L806">IFERROR(_xlfn._xlws.FILTER(AG$4:AG$6723,(AG$4:AG$6723&gt;=0)*($AB$4:$AB$6723=$C806)*($AC$4:$AC$6723=$D806)*(ISNUMBER(_xlfn.XMATCH($AD$4:$AD$6723,$V806:$Z806,0)))),-1)</f>
        <v>-1</v>
      </c>
      <c r="M806" s="29">
        <f t="array" ref="M806">IFERROR(_xlfn._xlws.FILTER(AH$4:AH$6723,(AH$4:AH$6723&gt;=0)*($AB$4:$AB$6723=$C806)*($AC$4:$AC$6723=$D806)*(ISNUMBER(_xlfn.XMATCH($AD$4:$AD$6723,$V806:$Z806,0)))),-1)</f>
        <v>-1</v>
      </c>
      <c r="N806" s="29">
        <f t="array" ref="N806">IFERROR(_xlfn._xlws.FILTER(AI$4:AI$6723,(AI$4:AI$6723&gt;=0)*($AB$4:$AB$6723=$C806)*($AC$4:$AC$6723=$D806)*(ISNUMBER(_xlfn.XMATCH($AD$4:$AD$6723,$V806:$Z806,0)))),-1)</f>
        <v>-1</v>
      </c>
      <c r="O806" s="29">
        <f t="array" ref="O806">IFERROR(_xlfn._xlws.FILTER(AJ$4:AJ$6723,(AJ$4:AJ$6723&gt;=0)*($AB$4:$AB$6723=$C806)*($AC$4:$AC$6723=$D806)*(ISNUMBER(_xlfn.XMATCH($AD$4:$AD$6723,$V806:$Z806,0)))),-1)</f>
        <v>-1</v>
      </c>
      <c r="P806" s="29">
        <f t="array" ref="P806">IFERROR(_xlfn._xlws.FILTER(AK$4:AK$6723,(AK$4:AK$6723&gt;=0)*($AB$4:$AB$6723=$C806)*($AC$4:$AC$6723=$D806)*(ISNUMBER(_xlfn.XMATCH($AD$4:$AD$6723,$V806:$Z806,0)))),-1)</f>
        <v>-1</v>
      </c>
      <c r="Q806" s="29">
        <f t="array" ref="Q806">IFERROR(_xlfn._xlws.FILTER(AL$4:AL$6723,(AL$4:AL$6723&gt;=0)*($AB$4:$AB$6723=$C806)*($AC$4:$AC$6723=$D806)*(ISNUMBER(_xlfn.XMATCH($AD$4:$AD$6723,$V806:$Z806,0)))),-1)</f>
        <v>-1</v>
      </c>
      <c r="R806" s="29">
        <f t="array" ref="R806">IFERROR(_xlfn._xlws.FILTER(AM$4:AM$6723,(AM$4:AM$6723&gt;=0)*($AB$4:$AB$6723=$C806)*($AC$4:$AC$6723=$D806)*(ISNUMBER(_xlfn.XMATCH($AD$4:$AD$6723,$V806:$Z806,0)))),-1)</f>
        <v>-1</v>
      </c>
      <c r="S806" s="29">
        <f t="array" ref="S806">IFERROR(_xlfn._xlws.FILTER(AN$4:AN$6723,(AN$4:AN$6723&gt;=0)*($AB$4:$AB$6723=$C806)*($AC$4:$AC$6723=$D806)*(ISNUMBER(_xlfn.XMATCH($AD$4:$AD$6723,$V806:$Z806,0)))),-1)</f>
        <v>-1</v>
      </c>
      <c r="T806" s="29">
        <f t="array" ref="T806">IFERROR(_xlfn._xlws.FILTER(AO$4:AO$6723,(AO$4:AO$6723&gt;=0)*($AB$4:$AB$6723=$C806)*($AC$4:$AC$6723=$D806)*(ISNUMBER(_xlfn.XMATCH($AD$4:$AD$6723,$V806:$Z806,0)))),-1)</f>
        <v>-1</v>
      </c>
      <c r="V806" t="s">
        <v>18</v>
      </c>
      <c r="AB806" t="s">
        <v>62</v>
      </c>
      <c r="AC806" t="s">
        <v>48</v>
      </c>
      <c r="AD806" s="19" t="s">
        <v>90</v>
      </c>
      <c r="AE806" s="18">
        <v>-1</v>
      </c>
      <c r="AF806" s="17">
        <v>-1</v>
      </c>
      <c r="AG806" s="17">
        <v>-1</v>
      </c>
      <c r="AH806" s="17">
        <v>-1</v>
      </c>
      <c r="AI806" s="17">
        <v>-1</v>
      </c>
      <c r="AJ806" s="17">
        <v>-1</v>
      </c>
      <c r="AK806" s="17">
        <v>-1</v>
      </c>
      <c r="AL806" s="17">
        <v>-1</v>
      </c>
      <c r="AM806" s="17">
        <v>-1</v>
      </c>
      <c r="AN806" s="17">
        <v>-1</v>
      </c>
      <c r="AO806" s="17">
        <v>-1</v>
      </c>
    </row>
    <row r="807" spans="3:41" x14ac:dyDescent="0.25">
      <c r="C807" t="s">
        <v>98</v>
      </c>
      <c r="D807" s="6" t="s">
        <v>12</v>
      </c>
      <c r="E807" t="s">
        <v>63</v>
      </c>
      <c r="F807" s="6">
        <v>2005</v>
      </c>
      <c r="G807" s="6" t="s">
        <v>14</v>
      </c>
      <c r="H807" s="6" t="s">
        <v>15</v>
      </c>
      <c r="J807" s="29">
        <f t="array" ref="J807">IFERROR(_xlfn._xlws.FILTER(AE$4:AE$6723,(AE$4:AE$6723&gt;=0)*($AB$4:$AB$6723=$C807)*($AC$4:$AC$6723=$D807)*(ISNUMBER(_xlfn.XMATCH($AD$4:$AD$6723,$V807:$Z807,0)))),-1)</f>
        <v>-1</v>
      </c>
      <c r="K807" s="29">
        <f t="array" ref="K807">IFERROR(_xlfn._xlws.FILTER(AF$4:AF$6723,(AF$4:AF$6723&gt;=0)*($AB$4:$AB$6723=$C807)*($AC$4:$AC$6723=$D807)*(ISNUMBER(_xlfn.XMATCH($AD$4:$AD$6723,$V807:$Z807,0)))),-1)</f>
        <v>-1</v>
      </c>
      <c r="L807" s="29">
        <f t="array" ref="L807">IFERROR(_xlfn._xlws.FILTER(AG$4:AG$6723,(AG$4:AG$6723&gt;=0)*($AB$4:$AB$6723=$C807)*($AC$4:$AC$6723=$D807)*(ISNUMBER(_xlfn.XMATCH($AD$4:$AD$6723,$V807:$Z807,0)))),-1)</f>
        <v>-1</v>
      </c>
      <c r="M807" s="29">
        <f t="array" ref="M807">IFERROR(_xlfn._xlws.FILTER(AH$4:AH$6723,(AH$4:AH$6723&gt;=0)*($AB$4:$AB$6723=$C807)*($AC$4:$AC$6723=$D807)*(ISNUMBER(_xlfn.XMATCH($AD$4:$AD$6723,$V807:$Z807,0)))),-1)</f>
        <v>-1</v>
      </c>
      <c r="N807" s="29">
        <f t="array" ref="N807">IFERROR(_xlfn._xlws.FILTER(AI$4:AI$6723,(AI$4:AI$6723&gt;=0)*($AB$4:$AB$6723=$C807)*($AC$4:$AC$6723=$D807)*(ISNUMBER(_xlfn.XMATCH($AD$4:$AD$6723,$V807:$Z807,0)))),-1)</f>
        <v>-1</v>
      </c>
      <c r="O807" s="29">
        <f t="array" ref="O807">IFERROR(_xlfn._xlws.FILTER(AJ$4:AJ$6723,(AJ$4:AJ$6723&gt;=0)*($AB$4:$AB$6723=$C807)*($AC$4:$AC$6723=$D807)*(ISNUMBER(_xlfn.XMATCH($AD$4:$AD$6723,$V807:$Z807,0)))),-1)</f>
        <v>-1</v>
      </c>
      <c r="P807" s="29">
        <f t="array" ref="P807">IFERROR(_xlfn._xlws.FILTER(AK$4:AK$6723,(AK$4:AK$6723&gt;=0)*($AB$4:$AB$6723=$C807)*($AC$4:$AC$6723=$D807)*(ISNUMBER(_xlfn.XMATCH($AD$4:$AD$6723,$V807:$Z807,0)))),-1)</f>
        <v>-1</v>
      </c>
      <c r="Q807" s="29">
        <f t="array" ref="Q807">IFERROR(_xlfn._xlws.FILTER(AL$4:AL$6723,(AL$4:AL$6723&gt;=0)*($AB$4:$AB$6723=$C807)*($AC$4:$AC$6723=$D807)*(ISNUMBER(_xlfn.XMATCH($AD$4:$AD$6723,$V807:$Z807,0)))),-1)</f>
        <v>-1</v>
      </c>
      <c r="R807" s="29">
        <f t="array" ref="R807">IFERROR(_xlfn._xlws.FILTER(AM$4:AM$6723,(AM$4:AM$6723&gt;=0)*($AB$4:$AB$6723=$C807)*($AC$4:$AC$6723=$D807)*(ISNUMBER(_xlfn.XMATCH($AD$4:$AD$6723,$V807:$Z807,0)))),-1)</f>
        <v>-1</v>
      </c>
      <c r="S807" s="29">
        <f t="array" ref="S807">IFERROR(_xlfn._xlws.FILTER(AN$4:AN$6723,(AN$4:AN$6723&gt;=0)*($AB$4:$AB$6723=$C807)*($AC$4:$AC$6723=$D807)*(ISNUMBER(_xlfn.XMATCH($AD$4:$AD$6723,$V807:$Z807,0)))),-1)</f>
        <v>-1</v>
      </c>
      <c r="T807" s="29">
        <f t="array" ref="T807">IFERROR(_xlfn._xlws.FILTER(AO$4:AO$6723,(AO$4:AO$6723&gt;=0)*($AB$4:$AB$6723=$C807)*($AC$4:$AC$6723=$D807)*(ISNUMBER(_xlfn.XMATCH($AD$4:$AD$6723,$V807:$Z807,0)))),-1)</f>
        <v>-1</v>
      </c>
      <c r="V807" t="s">
        <v>63</v>
      </c>
      <c r="AB807" t="s">
        <v>62</v>
      </c>
      <c r="AC807" t="s">
        <v>48</v>
      </c>
      <c r="AD807" s="19" t="s">
        <v>31</v>
      </c>
      <c r="AE807" s="18">
        <v>-1</v>
      </c>
      <c r="AF807" s="17">
        <v>-1</v>
      </c>
      <c r="AG807" s="17">
        <v>-1</v>
      </c>
      <c r="AH807" s="17">
        <v>-1</v>
      </c>
      <c r="AI807" s="17">
        <v>-1</v>
      </c>
      <c r="AJ807" s="17">
        <v>-1</v>
      </c>
      <c r="AK807" s="17">
        <v>-1</v>
      </c>
      <c r="AL807" s="17">
        <v>-1</v>
      </c>
      <c r="AM807" s="17">
        <v>-1</v>
      </c>
      <c r="AN807" s="17">
        <v>-1</v>
      </c>
      <c r="AO807" s="17">
        <v>-1</v>
      </c>
    </row>
    <row r="808" spans="3:41" x14ac:dyDescent="0.25">
      <c r="C808" t="s">
        <v>98</v>
      </c>
      <c r="D808" s="6" t="s">
        <v>12</v>
      </c>
      <c r="E808" t="s">
        <v>21</v>
      </c>
      <c r="F808" s="6">
        <v>2005</v>
      </c>
      <c r="G808" s="6" t="s">
        <v>14</v>
      </c>
      <c r="H808" s="6" t="s">
        <v>15</v>
      </c>
      <c r="J808" s="29">
        <f t="array" ref="J808">IFERROR(_xlfn._xlws.FILTER(AE$4:AE$6723,(AE$4:AE$6723&gt;=0)*($AB$4:$AB$6723=$C808)*($AC$4:$AC$6723=$D808)*(ISNUMBER(_xlfn.XMATCH($AD$4:$AD$6723,$V808:$Z808,0)))),-1)</f>
        <v>-1</v>
      </c>
      <c r="K808" s="29">
        <f t="array" ref="K808">IFERROR(_xlfn._xlws.FILTER(AF$4:AF$6723,(AF$4:AF$6723&gt;=0)*($AB$4:$AB$6723=$C808)*($AC$4:$AC$6723=$D808)*(ISNUMBER(_xlfn.XMATCH($AD$4:$AD$6723,$V808:$Z808,0)))),-1)</f>
        <v>-1</v>
      </c>
      <c r="L808" s="29">
        <f t="array" ref="L808">IFERROR(_xlfn._xlws.FILTER(AG$4:AG$6723,(AG$4:AG$6723&gt;=0)*($AB$4:$AB$6723=$C808)*($AC$4:$AC$6723=$D808)*(ISNUMBER(_xlfn.XMATCH($AD$4:$AD$6723,$V808:$Z808,0)))),-1)</f>
        <v>-1</v>
      </c>
      <c r="M808" s="29">
        <f t="array" ref="M808">IFERROR(_xlfn._xlws.FILTER(AH$4:AH$6723,(AH$4:AH$6723&gt;=0)*($AB$4:$AB$6723=$C808)*($AC$4:$AC$6723=$D808)*(ISNUMBER(_xlfn.XMATCH($AD$4:$AD$6723,$V808:$Z808,0)))),-1)</f>
        <v>-1</v>
      </c>
      <c r="N808" s="29">
        <f t="array" ref="N808">IFERROR(_xlfn._xlws.FILTER(AI$4:AI$6723,(AI$4:AI$6723&gt;=0)*($AB$4:$AB$6723=$C808)*($AC$4:$AC$6723=$D808)*(ISNUMBER(_xlfn.XMATCH($AD$4:$AD$6723,$V808:$Z808,0)))),-1)</f>
        <v>-1</v>
      </c>
      <c r="O808" s="29">
        <f t="array" ref="O808">IFERROR(_xlfn._xlws.FILTER(AJ$4:AJ$6723,(AJ$4:AJ$6723&gt;=0)*($AB$4:$AB$6723=$C808)*($AC$4:$AC$6723=$D808)*(ISNUMBER(_xlfn.XMATCH($AD$4:$AD$6723,$V808:$Z808,0)))),-1)</f>
        <v>-1</v>
      </c>
      <c r="P808" s="29">
        <f t="array" ref="P808">IFERROR(_xlfn._xlws.FILTER(AK$4:AK$6723,(AK$4:AK$6723&gt;=0)*($AB$4:$AB$6723=$C808)*($AC$4:$AC$6723=$D808)*(ISNUMBER(_xlfn.XMATCH($AD$4:$AD$6723,$V808:$Z808,0)))),-1)</f>
        <v>-1</v>
      </c>
      <c r="Q808" s="29">
        <f t="array" ref="Q808">IFERROR(_xlfn._xlws.FILTER(AL$4:AL$6723,(AL$4:AL$6723&gt;=0)*($AB$4:$AB$6723=$C808)*($AC$4:$AC$6723=$D808)*(ISNUMBER(_xlfn.XMATCH($AD$4:$AD$6723,$V808:$Z808,0)))),-1)</f>
        <v>-1</v>
      </c>
      <c r="R808" s="29">
        <f t="array" ref="R808">IFERROR(_xlfn._xlws.FILTER(AM$4:AM$6723,(AM$4:AM$6723&gt;=0)*($AB$4:$AB$6723=$C808)*($AC$4:$AC$6723=$D808)*(ISNUMBER(_xlfn.XMATCH($AD$4:$AD$6723,$V808:$Z808,0)))),-1)</f>
        <v>-1</v>
      </c>
      <c r="S808" s="29">
        <f t="array" ref="S808">IFERROR(_xlfn._xlws.FILTER(AN$4:AN$6723,(AN$4:AN$6723&gt;=0)*($AB$4:$AB$6723=$C808)*($AC$4:$AC$6723=$D808)*(ISNUMBER(_xlfn.XMATCH($AD$4:$AD$6723,$V808:$Z808,0)))),-1)</f>
        <v>-1</v>
      </c>
      <c r="T808" s="29">
        <f t="array" ref="T808">IFERROR(_xlfn._xlws.FILTER(AO$4:AO$6723,(AO$4:AO$6723&gt;=0)*($AB$4:$AB$6723=$C808)*($AC$4:$AC$6723=$D808)*(ISNUMBER(_xlfn.XMATCH($AD$4:$AD$6723,$V808:$Z808,0)))),-1)</f>
        <v>-1</v>
      </c>
      <c r="V808" t="s">
        <v>21</v>
      </c>
      <c r="AB808" t="s">
        <v>62</v>
      </c>
      <c r="AC808" t="s">
        <v>48</v>
      </c>
      <c r="AD808" s="19" t="s">
        <v>45</v>
      </c>
      <c r="AE808" s="18">
        <v>-1</v>
      </c>
      <c r="AF808" s="17">
        <v>-1</v>
      </c>
      <c r="AG808" s="17">
        <v>-1</v>
      </c>
      <c r="AH808" s="17">
        <v>-1</v>
      </c>
      <c r="AI808" s="17">
        <v>-1</v>
      </c>
      <c r="AJ808" s="17">
        <v>-1</v>
      </c>
      <c r="AK808" s="17">
        <v>-1</v>
      </c>
      <c r="AL808" s="17">
        <v>-1</v>
      </c>
      <c r="AM808" s="17">
        <v>-1</v>
      </c>
      <c r="AN808" s="17">
        <v>-1</v>
      </c>
      <c r="AO808" s="17">
        <v>-1</v>
      </c>
    </row>
    <row r="809" spans="3:41" x14ac:dyDescent="0.25">
      <c r="C809" t="s">
        <v>98</v>
      </c>
      <c r="D809" s="6" t="s">
        <v>12</v>
      </c>
      <c r="E809" t="s">
        <v>22</v>
      </c>
      <c r="F809" s="6">
        <v>2005</v>
      </c>
      <c r="G809" s="6" t="s">
        <v>14</v>
      </c>
      <c r="H809" s="6" t="s">
        <v>15</v>
      </c>
      <c r="J809" s="29">
        <f t="array" ref="J809">IFERROR(_xlfn._xlws.FILTER(AE$4:AE$6723,(AE$4:AE$6723&gt;=0)*($AB$4:$AB$6723=$C809)*($AC$4:$AC$6723=$D809)*(ISNUMBER(_xlfn.XMATCH($AD$4:$AD$6723,$V809:$Z809,0)))),-1)</f>
        <v>-1</v>
      </c>
      <c r="K809" s="29">
        <f t="array" ref="K809">IFERROR(_xlfn._xlws.FILTER(AF$4:AF$6723,(AF$4:AF$6723&gt;=0)*($AB$4:$AB$6723=$C809)*($AC$4:$AC$6723=$D809)*(ISNUMBER(_xlfn.XMATCH($AD$4:$AD$6723,$V809:$Z809,0)))),-1)</f>
        <v>-1</v>
      </c>
      <c r="L809" s="29">
        <f t="array" ref="L809">IFERROR(_xlfn._xlws.FILTER(AG$4:AG$6723,(AG$4:AG$6723&gt;=0)*($AB$4:$AB$6723=$C809)*($AC$4:$AC$6723=$D809)*(ISNUMBER(_xlfn.XMATCH($AD$4:$AD$6723,$V809:$Z809,0)))),-1)</f>
        <v>-1</v>
      </c>
      <c r="M809" s="29">
        <f t="array" ref="M809">IFERROR(_xlfn._xlws.FILTER(AH$4:AH$6723,(AH$4:AH$6723&gt;=0)*($AB$4:$AB$6723=$C809)*($AC$4:$AC$6723=$D809)*(ISNUMBER(_xlfn.XMATCH($AD$4:$AD$6723,$V809:$Z809,0)))),-1)</f>
        <v>-1</v>
      </c>
      <c r="N809" s="29">
        <f t="array" ref="N809">IFERROR(_xlfn._xlws.FILTER(AI$4:AI$6723,(AI$4:AI$6723&gt;=0)*($AB$4:$AB$6723=$C809)*($AC$4:$AC$6723=$D809)*(ISNUMBER(_xlfn.XMATCH($AD$4:$AD$6723,$V809:$Z809,0)))),-1)</f>
        <v>-1</v>
      </c>
      <c r="O809" s="29">
        <f t="array" ref="O809">IFERROR(_xlfn._xlws.FILTER(AJ$4:AJ$6723,(AJ$4:AJ$6723&gt;=0)*($AB$4:$AB$6723=$C809)*($AC$4:$AC$6723=$D809)*(ISNUMBER(_xlfn.XMATCH($AD$4:$AD$6723,$V809:$Z809,0)))),-1)</f>
        <v>-1</v>
      </c>
      <c r="P809" s="29">
        <f t="array" ref="P809">IFERROR(_xlfn._xlws.FILTER(AK$4:AK$6723,(AK$4:AK$6723&gt;=0)*($AB$4:$AB$6723=$C809)*($AC$4:$AC$6723=$D809)*(ISNUMBER(_xlfn.XMATCH($AD$4:$AD$6723,$V809:$Z809,0)))),-1)</f>
        <v>-1</v>
      </c>
      <c r="Q809" s="29">
        <f t="array" ref="Q809">IFERROR(_xlfn._xlws.FILTER(AL$4:AL$6723,(AL$4:AL$6723&gt;=0)*($AB$4:$AB$6723=$C809)*($AC$4:$AC$6723=$D809)*(ISNUMBER(_xlfn.XMATCH($AD$4:$AD$6723,$V809:$Z809,0)))),-1)</f>
        <v>-1</v>
      </c>
      <c r="R809" s="29">
        <f t="array" ref="R809">IFERROR(_xlfn._xlws.FILTER(AM$4:AM$6723,(AM$4:AM$6723&gt;=0)*($AB$4:$AB$6723=$C809)*($AC$4:$AC$6723=$D809)*(ISNUMBER(_xlfn.XMATCH($AD$4:$AD$6723,$V809:$Z809,0)))),-1)</f>
        <v>-1</v>
      </c>
      <c r="S809" s="29">
        <f t="array" ref="S809">IFERROR(_xlfn._xlws.FILTER(AN$4:AN$6723,(AN$4:AN$6723&gt;=0)*($AB$4:$AB$6723=$C809)*($AC$4:$AC$6723=$D809)*(ISNUMBER(_xlfn.XMATCH($AD$4:$AD$6723,$V809:$Z809,0)))),-1)</f>
        <v>-1</v>
      </c>
      <c r="T809" s="29">
        <f t="array" ref="T809">IFERROR(_xlfn._xlws.FILTER(AO$4:AO$6723,(AO$4:AO$6723&gt;=0)*($AB$4:$AB$6723=$C809)*($AC$4:$AC$6723=$D809)*(ISNUMBER(_xlfn.XMATCH($AD$4:$AD$6723,$V809:$Z809,0)))),-1)</f>
        <v>-1</v>
      </c>
      <c r="V809" s="19" t="s">
        <v>66</v>
      </c>
      <c r="W809" s="19" t="s">
        <v>67</v>
      </c>
      <c r="X809" s="19" t="s">
        <v>68</v>
      </c>
      <c r="Y809" s="19" t="s">
        <v>69</v>
      </c>
      <c r="Z809" s="19" t="s">
        <v>70</v>
      </c>
      <c r="AB809" t="s">
        <v>62</v>
      </c>
      <c r="AC809" t="s">
        <v>48</v>
      </c>
      <c r="AD809" s="19" t="s">
        <v>32</v>
      </c>
      <c r="AE809" s="18">
        <v>-1</v>
      </c>
      <c r="AF809" s="17">
        <v>-1</v>
      </c>
      <c r="AG809" s="17">
        <v>-1</v>
      </c>
      <c r="AH809" s="17">
        <v>-1</v>
      </c>
      <c r="AI809" s="17">
        <v>-1</v>
      </c>
      <c r="AJ809" s="17">
        <v>-1</v>
      </c>
      <c r="AK809" s="17">
        <v>-1</v>
      </c>
      <c r="AL809" s="17">
        <v>-1</v>
      </c>
      <c r="AM809" s="17">
        <v>-1</v>
      </c>
      <c r="AN809" s="17">
        <v>-1</v>
      </c>
      <c r="AO809" s="17">
        <v>-1</v>
      </c>
    </row>
    <row r="810" spans="3:41" x14ac:dyDescent="0.25">
      <c r="C810" t="s">
        <v>98</v>
      </c>
      <c r="D810" s="6" t="s">
        <v>12</v>
      </c>
      <c r="E810" t="s">
        <v>23</v>
      </c>
      <c r="F810" s="6">
        <v>2005</v>
      </c>
      <c r="G810" s="6" t="s">
        <v>14</v>
      </c>
      <c r="H810" s="6" t="s">
        <v>15</v>
      </c>
      <c r="J810" s="29">
        <f t="array" ref="J810">IFERROR(_xlfn._xlws.FILTER(AE$4:AE$6723,(AE$4:AE$6723&gt;=0)*($AB$4:$AB$6723=$C810)*($AC$4:$AC$6723=$D810)*(ISNUMBER(_xlfn.XMATCH($AD$4:$AD$6723,$V810:$Z810,0)))),-1)</f>
        <v>-1</v>
      </c>
      <c r="K810" s="29">
        <f t="array" ref="K810">IFERROR(_xlfn._xlws.FILTER(AF$4:AF$6723,(AF$4:AF$6723&gt;=0)*($AB$4:$AB$6723=$C810)*($AC$4:$AC$6723=$D810)*(ISNUMBER(_xlfn.XMATCH($AD$4:$AD$6723,$V810:$Z810,0)))),-1)</f>
        <v>-1</v>
      </c>
      <c r="L810" s="29">
        <f t="array" ref="L810">IFERROR(_xlfn._xlws.FILTER(AG$4:AG$6723,(AG$4:AG$6723&gt;=0)*($AB$4:$AB$6723=$C810)*($AC$4:$AC$6723=$D810)*(ISNUMBER(_xlfn.XMATCH($AD$4:$AD$6723,$V810:$Z810,0)))),-1)</f>
        <v>-1</v>
      </c>
      <c r="M810" s="29">
        <f t="array" ref="M810">IFERROR(_xlfn._xlws.FILTER(AH$4:AH$6723,(AH$4:AH$6723&gt;=0)*($AB$4:$AB$6723=$C810)*($AC$4:$AC$6723=$D810)*(ISNUMBER(_xlfn.XMATCH($AD$4:$AD$6723,$V810:$Z810,0)))),-1)</f>
        <v>-1</v>
      </c>
      <c r="N810" s="29">
        <f t="array" ref="N810">IFERROR(_xlfn._xlws.FILTER(AI$4:AI$6723,(AI$4:AI$6723&gt;=0)*($AB$4:$AB$6723=$C810)*($AC$4:$AC$6723=$D810)*(ISNUMBER(_xlfn.XMATCH($AD$4:$AD$6723,$V810:$Z810,0)))),-1)</f>
        <v>-1</v>
      </c>
      <c r="O810" s="29">
        <f t="array" ref="O810">IFERROR(_xlfn._xlws.FILTER(AJ$4:AJ$6723,(AJ$4:AJ$6723&gt;=0)*($AB$4:$AB$6723=$C810)*($AC$4:$AC$6723=$D810)*(ISNUMBER(_xlfn.XMATCH($AD$4:$AD$6723,$V810:$Z810,0)))),-1)</f>
        <v>-1</v>
      </c>
      <c r="P810" s="29">
        <f t="array" ref="P810">IFERROR(_xlfn._xlws.FILTER(AK$4:AK$6723,(AK$4:AK$6723&gt;=0)*($AB$4:$AB$6723=$C810)*($AC$4:$AC$6723=$D810)*(ISNUMBER(_xlfn.XMATCH($AD$4:$AD$6723,$V810:$Z810,0)))),-1)</f>
        <v>-1</v>
      </c>
      <c r="Q810" s="29">
        <f t="array" ref="Q810">IFERROR(_xlfn._xlws.FILTER(AL$4:AL$6723,(AL$4:AL$6723&gt;=0)*($AB$4:$AB$6723=$C810)*($AC$4:$AC$6723=$D810)*(ISNUMBER(_xlfn.XMATCH($AD$4:$AD$6723,$V810:$Z810,0)))),-1)</f>
        <v>-1</v>
      </c>
      <c r="R810" s="29">
        <f t="array" ref="R810">IFERROR(_xlfn._xlws.FILTER(AM$4:AM$6723,(AM$4:AM$6723&gt;=0)*($AB$4:$AB$6723=$C810)*($AC$4:$AC$6723=$D810)*(ISNUMBER(_xlfn.XMATCH($AD$4:$AD$6723,$V810:$Z810,0)))),-1)</f>
        <v>-1</v>
      </c>
      <c r="S810" s="29">
        <f t="array" ref="S810">IFERROR(_xlfn._xlws.FILTER(AN$4:AN$6723,(AN$4:AN$6723&gt;=0)*($AB$4:$AB$6723=$C810)*($AC$4:$AC$6723=$D810)*(ISNUMBER(_xlfn.XMATCH($AD$4:$AD$6723,$V810:$Z810,0)))),-1)</f>
        <v>-1</v>
      </c>
      <c r="T810" s="29">
        <f t="array" ref="T810">IFERROR(_xlfn._xlws.FILTER(AO$4:AO$6723,(AO$4:AO$6723&gt;=0)*($AB$4:$AB$6723=$C810)*($AC$4:$AC$6723=$D810)*(ISNUMBER(_xlfn.XMATCH($AD$4:$AD$6723,$V810:$Z810,0)))),-1)</f>
        <v>-1</v>
      </c>
      <c r="V810" t="s">
        <v>70</v>
      </c>
      <c r="AB810" t="s">
        <v>62</v>
      </c>
      <c r="AC810" t="s">
        <v>48</v>
      </c>
      <c r="AD810" s="19" t="s">
        <v>80</v>
      </c>
      <c r="AE810" s="18">
        <v>-1</v>
      </c>
      <c r="AF810" s="17">
        <v>-1</v>
      </c>
      <c r="AG810" s="17">
        <v>-1</v>
      </c>
      <c r="AH810" s="17">
        <v>-1</v>
      </c>
      <c r="AI810" s="17">
        <v>-1</v>
      </c>
      <c r="AJ810" s="17">
        <v>-1</v>
      </c>
      <c r="AK810" s="17">
        <v>-1</v>
      </c>
      <c r="AL810" s="17">
        <v>-1</v>
      </c>
      <c r="AM810" s="17">
        <v>-1</v>
      </c>
      <c r="AN810" s="17">
        <v>-1</v>
      </c>
      <c r="AO810" s="17">
        <v>-1</v>
      </c>
    </row>
    <row r="811" spans="3:41" x14ac:dyDescent="0.25">
      <c r="C811" t="s">
        <v>98</v>
      </c>
      <c r="D811" s="6" t="s">
        <v>12</v>
      </c>
      <c r="E811" t="s">
        <v>24</v>
      </c>
      <c r="F811" s="6">
        <v>2005</v>
      </c>
      <c r="G811" s="6" t="s">
        <v>14</v>
      </c>
      <c r="H811" s="6" t="s">
        <v>15</v>
      </c>
      <c r="J811" s="29">
        <f t="array" ref="J811">IFERROR(_xlfn._xlws.FILTER(AE$4:AE$6723,(AE$4:AE$6723&gt;=0)*($AB$4:$AB$6723=$C811)*($AC$4:$AC$6723=$D811)*(ISNUMBER(_xlfn.XMATCH($AD$4:$AD$6723,$V811:$Z811,0)))),-1)</f>
        <v>18.11736066383946</v>
      </c>
      <c r="K811" s="29">
        <f t="array" ref="K811">IFERROR(_xlfn._xlws.FILTER(AF$4:AF$6723,(AF$4:AF$6723&gt;=0)*($AB$4:$AB$6723=$C811)*($AC$4:$AC$6723=$D811)*(ISNUMBER(_xlfn.XMATCH($AD$4:$AD$6723,$V811:$Z811,0)))),-1)</f>
        <v>22.125926669999998</v>
      </c>
      <c r="L811" s="29">
        <f t="array" ref="L811">IFERROR(_xlfn._xlws.FILTER(AG$4:AG$6723,(AG$4:AG$6723&gt;=0)*($AB$4:$AB$6723=$C811)*($AC$4:$AC$6723=$D811)*(ISNUMBER(_xlfn.XMATCH($AD$4:$AD$6723,$V811:$Z811,0)))),-1)</f>
        <v>29.4523191075947</v>
      </c>
      <c r="M811" s="29">
        <f t="array" ref="M811">IFERROR(_xlfn._xlws.FILTER(AH$4:AH$6723,(AH$4:AH$6723&gt;=0)*($AB$4:$AB$6723=$C811)*($AC$4:$AC$6723=$D811)*(ISNUMBER(_xlfn.XMATCH($AD$4:$AD$6723,$V811:$Z811,0)))),-1)</f>
        <v>31.801971898037799</v>
      </c>
      <c r="N811" s="29">
        <f t="array" ref="N811">IFERROR(_xlfn._xlws.FILTER(AI$4:AI$6723,(AI$4:AI$6723&gt;=0)*($AB$4:$AB$6723=$C811)*($AC$4:$AC$6723=$D811)*(ISNUMBER(_xlfn.XMATCH($AD$4:$AD$6723,$V811:$Z811,0)))),-1)</f>
        <v>38.257324520818301</v>
      </c>
      <c r="O811" s="29">
        <f t="array" ref="O811">IFERROR(_xlfn._xlws.FILTER(AJ$4:AJ$6723,(AJ$4:AJ$6723&gt;=0)*($AB$4:$AB$6723=$C811)*($AC$4:$AC$6723=$D811)*(ISNUMBER(_xlfn.XMATCH($AD$4:$AD$6723,$V811:$Z811,0)))),-1)</f>
        <v>40.217107305364998</v>
      </c>
      <c r="P811" s="29">
        <f t="array" ref="P811">IFERROR(_xlfn._xlws.FILTER(AK$4:AK$6723,(AK$4:AK$6723&gt;=0)*($AB$4:$AB$6723=$C811)*($AC$4:$AC$6723=$D811)*(ISNUMBER(_xlfn.XMATCH($AD$4:$AD$6723,$V811:$Z811,0)))),-1)</f>
        <v>41.481019217429299</v>
      </c>
      <c r="Q811" s="29">
        <f t="array" ref="Q811">IFERROR(_xlfn._xlws.FILTER(AL$4:AL$6723,(AL$4:AL$6723&gt;=0)*($AB$4:$AB$6723=$C811)*($AC$4:$AC$6723=$D811)*(ISNUMBER(_xlfn.XMATCH($AD$4:$AD$6723,$V811:$Z811,0)))),-1)</f>
        <v>41.998709934973199</v>
      </c>
      <c r="R811" s="29">
        <f t="array" ref="R811">IFERROR(_xlfn._xlws.FILTER(AM$4:AM$6723,(AM$4:AM$6723&gt;=0)*($AB$4:$AB$6723=$C811)*($AC$4:$AC$6723=$D811)*(ISNUMBER(_xlfn.XMATCH($AD$4:$AD$6723,$V811:$Z811,0)))),-1)</f>
        <v>43.129719213166197</v>
      </c>
      <c r="S811" s="29">
        <f t="array" ref="S811">IFERROR(_xlfn._xlws.FILTER(AN$4:AN$6723,(AN$4:AN$6723&gt;=0)*($AB$4:$AB$6723=$C811)*($AC$4:$AC$6723=$D811)*(ISNUMBER(_xlfn.XMATCH($AD$4:$AD$6723,$V811:$Z811,0)))),-1)</f>
        <v>43.129719213166197</v>
      </c>
      <c r="T811" s="29">
        <f t="array" ref="T811">IFERROR(_xlfn._xlws.FILTER(AO$4:AO$6723,(AO$4:AO$6723&gt;=0)*($AB$4:$AB$6723=$C811)*($AC$4:$AC$6723=$D811)*(ISNUMBER(_xlfn.XMATCH($AD$4:$AD$6723,$V811:$Z811,0)))),-1)</f>
        <v>43.129719213166197</v>
      </c>
      <c r="V811" t="s">
        <v>72</v>
      </c>
      <c r="W811" s="25" t="s">
        <v>58</v>
      </c>
      <c r="X811" s="25" t="s">
        <v>59</v>
      </c>
      <c r="Y811" s="25" t="s">
        <v>73</v>
      </c>
      <c r="AB811" t="s">
        <v>62</v>
      </c>
      <c r="AC811" t="s">
        <v>48</v>
      </c>
      <c r="AD811" s="19" t="s">
        <v>33</v>
      </c>
      <c r="AE811" s="18">
        <v>-1</v>
      </c>
      <c r="AF811" s="17">
        <v>-1</v>
      </c>
      <c r="AG811" s="17">
        <v>-1</v>
      </c>
      <c r="AH811" s="17">
        <v>-1</v>
      </c>
      <c r="AI811" s="17">
        <v>-1</v>
      </c>
      <c r="AJ811" s="17">
        <v>-1</v>
      </c>
      <c r="AK811" s="17">
        <v>-1</v>
      </c>
      <c r="AL811" s="17">
        <v>-1</v>
      </c>
      <c r="AM811" s="17">
        <v>-1</v>
      </c>
      <c r="AN811" s="17">
        <v>-1</v>
      </c>
      <c r="AO811" s="17">
        <v>-1</v>
      </c>
    </row>
    <row r="812" spans="3:41" x14ac:dyDescent="0.25">
      <c r="C812" t="s">
        <v>98</v>
      </c>
      <c r="D812" s="6" t="s">
        <v>12</v>
      </c>
      <c r="E812" t="s">
        <v>25</v>
      </c>
      <c r="F812" s="6">
        <v>2005</v>
      </c>
      <c r="G812" s="6" t="s">
        <v>14</v>
      </c>
      <c r="H812" s="6" t="s">
        <v>15</v>
      </c>
      <c r="J812" s="29">
        <f t="array" ref="J812">IFERROR(_xlfn._xlws.FILTER(AE$4:AE$6723,(AE$4:AE$6723&gt;=0)*($AB$4:$AB$6723=$C812)*($AC$4:$AC$6723=$D812)*(ISNUMBER(_xlfn.XMATCH($AD$4:$AD$6723,$V812:$Z812,0)))),-1)</f>
        <v>-1</v>
      </c>
      <c r="K812" s="29">
        <f t="array" ref="K812">IFERROR(_xlfn._xlws.FILTER(AF$4:AF$6723,(AF$4:AF$6723&gt;=0)*($AB$4:$AB$6723=$C812)*($AC$4:$AC$6723=$D812)*(ISNUMBER(_xlfn.XMATCH($AD$4:$AD$6723,$V812:$Z812,0)))),-1)</f>
        <v>-1</v>
      </c>
      <c r="L812" s="29">
        <f t="array" ref="L812">IFERROR(_xlfn._xlws.FILTER(AG$4:AG$6723,(AG$4:AG$6723&gt;=0)*($AB$4:$AB$6723=$C812)*($AC$4:$AC$6723=$D812)*(ISNUMBER(_xlfn.XMATCH($AD$4:$AD$6723,$V812:$Z812,0)))),-1)</f>
        <v>-1</v>
      </c>
      <c r="M812" s="29">
        <f t="array" ref="M812">IFERROR(_xlfn._xlws.FILTER(AH$4:AH$6723,(AH$4:AH$6723&gt;=0)*($AB$4:$AB$6723=$C812)*($AC$4:$AC$6723=$D812)*(ISNUMBER(_xlfn.XMATCH($AD$4:$AD$6723,$V812:$Z812,0)))),-1)</f>
        <v>-1</v>
      </c>
      <c r="N812" s="29">
        <f t="array" ref="N812">IFERROR(_xlfn._xlws.FILTER(AI$4:AI$6723,(AI$4:AI$6723&gt;=0)*($AB$4:$AB$6723=$C812)*($AC$4:$AC$6723=$D812)*(ISNUMBER(_xlfn.XMATCH($AD$4:$AD$6723,$V812:$Z812,0)))),-1)</f>
        <v>-1</v>
      </c>
      <c r="O812" s="29">
        <f t="array" ref="O812">IFERROR(_xlfn._xlws.FILTER(AJ$4:AJ$6723,(AJ$4:AJ$6723&gt;=0)*($AB$4:$AB$6723=$C812)*($AC$4:$AC$6723=$D812)*(ISNUMBER(_xlfn.XMATCH($AD$4:$AD$6723,$V812:$Z812,0)))),-1)</f>
        <v>-1</v>
      </c>
      <c r="P812" s="29">
        <f t="array" ref="P812">IFERROR(_xlfn._xlws.FILTER(AK$4:AK$6723,(AK$4:AK$6723&gt;=0)*($AB$4:$AB$6723=$C812)*($AC$4:$AC$6723=$D812)*(ISNUMBER(_xlfn.XMATCH($AD$4:$AD$6723,$V812:$Z812,0)))),-1)</f>
        <v>-1</v>
      </c>
      <c r="Q812" s="29">
        <f t="array" ref="Q812">IFERROR(_xlfn._xlws.FILTER(AL$4:AL$6723,(AL$4:AL$6723&gt;=0)*($AB$4:$AB$6723=$C812)*($AC$4:$AC$6723=$D812)*(ISNUMBER(_xlfn.XMATCH($AD$4:$AD$6723,$V812:$Z812,0)))),-1)</f>
        <v>-1</v>
      </c>
      <c r="R812" s="29">
        <f t="array" ref="R812">IFERROR(_xlfn._xlws.FILTER(AM$4:AM$6723,(AM$4:AM$6723&gt;=0)*($AB$4:$AB$6723=$C812)*($AC$4:$AC$6723=$D812)*(ISNUMBER(_xlfn.XMATCH($AD$4:$AD$6723,$V812:$Z812,0)))),-1)</f>
        <v>-1</v>
      </c>
      <c r="S812" s="29">
        <f t="array" ref="S812">IFERROR(_xlfn._xlws.FILTER(AN$4:AN$6723,(AN$4:AN$6723&gt;=0)*($AB$4:$AB$6723=$C812)*($AC$4:$AC$6723=$D812)*(ISNUMBER(_xlfn.XMATCH($AD$4:$AD$6723,$V812:$Z812,0)))),-1)</f>
        <v>-1</v>
      </c>
      <c r="T812" s="29">
        <f t="array" ref="T812">IFERROR(_xlfn._xlws.FILTER(AO$4:AO$6723,(AO$4:AO$6723&gt;=0)*($AB$4:$AB$6723=$C812)*($AC$4:$AC$6723=$D812)*(ISNUMBER(_xlfn.XMATCH($AD$4:$AD$6723,$V812:$Z812,0)))),-1)</f>
        <v>-1</v>
      </c>
      <c r="V812" t="s">
        <v>25</v>
      </c>
      <c r="AB812" t="s">
        <v>62</v>
      </c>
      <c r="AC812" t="s">
        <v>48</v>
      </c>
      <c r="AD812" s="19" t="s">
        <v>91</v>
      </c>
      <c r="AE812" s="18">
        <v>-1</v>
      </c>
      <c r="AF812" s="17">
        <v>-1</v>
      </c>
      <c r="AG812" s="17">
        <v>-1</v>
      </c>
      <c r="AH812" s="17">
        <v>-1</v>
      </c>
      <c r="AI812" s="17">
        <v>-1</v>
      </c>
      <c r="AJ812" s="17">
        <v>-1</v>
      </c>
      <c r="AK812" s="17">
        <v>-1</v>
      </c>
      <c r="AL812" s="17">
        <v>-1</v>
      </c>
      <c r="AM812" s="17">
        <v>-1</v>
      </c>
      <c r="AN812" s="17">
        <v>-1</v>
      </c>
      <c r="AO812" s="17">
        <v>-1</v>
      </c>
    </row>
    <row r="813" spans="3:41" x14ac:dyDescent="0.25">
      <c r="C813" t="s">
        <v>98</v>
      </c>
      <c r="D813" s="6" t="s">
        <v>12</v>
      </c>
      <c r="E813" t="s">
        <v>26</v>
      </c>
      <c r="F813" s="6">
        <v>2005</v>
      </c>
      <c r="G813" s="6" t="s">
        <v>14</v>
      </c>
      <c r="H813" s="6" t="s">
        <v>15</v>
      </c>
      <c r="J813" s="29">
        <f t="array" ref="J813">IFERROR(_xlfn._xlws.FILTER(AE$4:AE$6723,(AE$4:AE$6723&gt;=0)*($AB$4:$AB$6723=$C813)*($AC$4:$AC$6723=$D813)*(ISNUMBER(_xlfn.XMATCH($AD$4:$AD$6723,$V813:$Z813,0)))),-1)</f>
        <v>-1</v>
      </c>
      <c r="K813" s="29">
        <f t="array" ref="K813">IFERROR(_xlfn._xlws.FILTER(AF$4:AF$6723,(AF$4:AF$6723&gt;=0)*($AB$4:$AB$6723=$C813)*($AC$4:$AC$6723=$D813)*(ISNUMBER(_xlfn.XMATCH($AD$4:$AD$6723,$V813:$Z813,0)))),-1)</f>
        <v>-1</v>
      </c>
      <c r="L813" s="29">
        <f t="array" ref="L813">IFERROR(_xlfn._xlws.FILTER(AG$4:AG$6723,(AG$4:AG$6723&gt;=0)*($AB$4:$AB$6723=$C813)*($AC$4:$AC$6723=$D813)*(ISNUMBER(_xlfn.XMATCH($AD$4:$AD$6723,$V813:$Z813,0)))),-1)</f>
        <v>-1</v>
      </c>
      <c r="M813" s="29">
        <f t="array" ref="M813">IFERROR(_xlfn._xlws.FILTER(AH$4:AH$6723,(AH$4:AH$6723&gt;=0)*($AB$4:$AB$6723=$C813)*($AC$4:$AC$6723=$D813)*(ISNUMBER(_xlfn.XMATCH($AD$4:$AD$6723,$V813:$Z813,0)))),-1)</f>
        <v>-1</v>
      </c>
      <c r="N813" s="29">
        <f t="array" ref="N813">IFERROR(_xlfn._xlws.FILTER(AI$4:AI$6723,(AI$4:AI$6723&gt;=0)*($AB$4:$AB$6723=$C813)*($AC$4:$AC$6723=$D813)*(ISNUMBER(_xlfn.XMATCH($AD$4:$AD$6723,$V813:$Z813,0)))),-1)</f>
        <v>-1</v>
      </c>
      <c r="O813" s="29">
        <f t="array" ref="O813">IFERROR(_xlfn._xlws.FILTER(AJ$4:AJ$6723,(AJ$4:AJ$6723&gt;=0)*($AB$4:$AB$6723=$C813)*($AC$4:$AC$6723=$D813)*(ISNUMBER(_xlfn.XMATCH($AD$4:$AD$6723,$V813:$Z813,0)))),-1)</f>
        <v>-1</v>
      </c>
      <c r="P813" s="29">
        <f t="array" ref="P813">IFERROR(_xlfn._xlws.FILTER(AK$4:AK$6723,(AK$4:AK$6723&gt;=0)*($AB$4:$AB$6723=$C813)*($AC$4:$AC$6723=$D813)*(ISNUMBER(_xlfn.XMATCH($AD$4:$AD$6723,$V813:$Z813,0)))),-1)</f>
        <v>-1</v>
      </c>
      <c r="Q813" s="29">
        <f t="array" ref="Q813">IFERROR(_xlfn._xlws.FILTER(AL$4:AL$6723,(AL$4:AL$6723&gt;=0)*($AB$4:$AB$6723=$C813)*($AC$4:$AC$6723=$D813)*(ISNUMBER(_xlfn.XMATCH($AD$4:$AD$6723,$V813:$Z813,0)))),-1)</f>
        <v>-1</v>
      </c>
      <c r="R813" s="29">
        <f t="array" ref="R813">IFERROR(_xlfn._xlws.FILTER(AM$4:AM$6723,(AM$4:AM$6723&gt;=0)*($AB$4:$AB$6723=$C813)*($AC$4:$AC$6723=$D813)*(ISNUMBER(_xlfn.XMATCH($AD$4:$AD$6723,$V813:$Z813,0)))),-1)</f>
        <v>-1</v>
      </c>
      <c r="S813" s="29">
        <f t="array" ref="S813">IFERROR(_xlfn._xlws.FILTER(AN$4:AN$6723,(AN$4:AN$6723&gt;=0)*($AB$4:$AB$6723=$C813)*($AC$4:$AC$6723=$D813)*(ISNUMBER(_xlfn.XMATCH($AD$4:$AD$6723,$V813:$Z813,0)))),-1)</f>
        <v>-1</v>
      </c>
      <c r="T813" s="29">
        <f t="array" ref="T813">IFERROR(_xlfn._xlws.FILTER(AO$4:AO$6723,(AO$4:AO$6723&gt;=0)*($AB$4:$AB$6723=$C813)*($AC$4:$AC$6723=$D813)*(ISNUMBER(_xlfn.XMATCH($AD$4:$AD$6723,$V813:$Z813,0)))),-1)</f>
        <v>-1</v>
      </c>
      <c r="V813" t="s">
        <v>74</v>
      </c>
      <c r="W813" s="25" t="s">
        <v>75</v>
      </c>
      <c r="AB813" t="s">
        <v>62</v>
      </c>
      <c r="AC813" t="s">
        <v>48</v>
      </c>
      <c r="AD813" s="19" t="s">
        <v>81</v>
      </c>
      <c r="AE813" s="18">
        <v>-1</v>
      </c>
      <c r="AF813" s="17">
        <v>-1</v>
      </c>
      <c r="AG813" s="17">
        <v>-1</v>
      </c>
      <c r="AH813" s="17">
        <v>-1</v>
      </c>
      <c r="AI813" s="17">
        <v>-1</v>
      </c>
      <c r="AJ813" s="17">
        <v>-1</v>
      </c>
      <c r="AK813" s="17">
        <v>-1</v>
      </c>
      <c r="AL813" s="17">
        <v>-1</v>
      </c>
      <c r="AM813" s="17">
        <v>-1</v>
      </c>
      <c r="AN813" s="17">
        <v>-1</v>
      </c>
      <c r="AO813" s="17">
        <v>-1</v>
      </c>
    </row>
    <row r="814" spans="3:41" x14ac:dyDescent="0.25">
      <c r="C814" t="s">
        <v>98</v>
      </c>
      <c r="D814" s="6" t="s">
        <v>12</v>
      </c>
      <c r="E814" t="s">
        <v>27</v>
      </c>
      <c r="F814" s="6">
        <v>2005</v>
      </c>
      <c r="G814" s="6" t="s">
        <v>14</v>
      </c>
      <c r="H814" s="6" t="s">
        <v>15</v>
      </c>
      <c r="J814" s="29">
        <f t="array" ref="J814">IFERROR(_xlfn._xlws.FILTER(AE$4:AE$6723,(AE$4:AE$6723&gt;=0)*($AB$4:$AB$6723=$C814)*($AC$4:$AC$6723=$D814)*(ISNUMBER(_xlfn.XMATCH($AD$4:$AD$6723,$V814:$Z814,0)))),-1)</f>
        <v>59.532871666666779</v>
      </c>
      <c r="K814" s="29">
        <f t="array" ref="K814">IFERROR(_xlfn._xlws.FILTER(AF$4:AF$6723,(AF$4:AF$6723&gt;=0)*($AB$4:$AB$6723=$C814)*($AC$4:$AC$6723=$D814)*(ISNUMBER(_xlfn.XMATCH($AD$4:$AD$6723,$V814:$Z814,0)))),-1)</f>
        <v>55.585908889999999</v>
      </c>
      <c r="L814" s="29">
        <f t="array" ref="L814">IFERROR(_xlfn._xlws.FILTER(AG$4:AG$6723,(AG$4:AG$6723&gt;=0)*($AB$4:$AB$6723=$C814)*($AC$4:$AC$6723=$D814)*(ISNUMBER(_xlfn.XMATCH($AD$4:$AD$6723,$V814:$Z814,0)))),-1)</f>
        <v>46.639973840000003</v>
      </c>
      <c r="M814" s="29">
        <f t="array" ref="M814">IFERROR(_xlfn._xlws.FILTER(AH$4:AH$6723,(AH$4:AH$6723&gt;=0)*($AB$4:$AB$6723=$C814)*($AC$4:$AC$6723=$D814)*(ISNUMBER(_xlfn.XMATCH($AD$4:$AD$6723,$V814:$Z814,0)))),-1)</f>
        <v>45.192497199999998</v>
      </c>
      <c r="N814" s="29">
        <f t="array" ref="N814">IFERROR(_xlfn._xlws.FILTER(AI$4:AI$6723,(AI$4:AI$6723&gt;=0)*($AB$4:$AB$6723=$C814)*($AC$4:$AC$6723=$D814)*(ISNUMBER(_xlfn.XMATCH($AD$4:$AD$6723,$V814:$Z814,0)))),-1)</f>
        <v>42.682240880000002</v>
      </c>
      <c r="O814" s="29">
        <f t="array" ref="O814">IFERROR(_xlfn._xlws.FILTER(AJ$4:AJ$6723,(AJ$4:AJ$6723&gt;=0)*($AB$4:$AB$6723=$C814)*($AC$4:$AC$6723=$D814)*(ISNUMBER(_xlfn.XMATCH($AD$4:$AD$6723,$V814:$Z814,0)))),-1)</f>
        <v>42.682240880000002</v>
      </c>
      <c r="P814" s="29">
        <f t="array" ref="P814">IFERROR(_xlfn._xlws.FILTER(AK$4:AK$6723,(AK$4:AK$6723&gt;=0)*($AB$4:$AB$6723=$C814)*($AC$4:$AC$6723=$D814)*(ISNUMBER(_xlfn.XMATCH($AD$4:$AD$6723,$V814:$Z814,0)))),-1)</f>
        <v>42.682240880000002</v>
      </c>
      <c r="Q814" s="29">
        <f t="array" ref="Q814">IFERROR(_xlfn._xlws.FILTER(AL$4:AL$6723,(AL$4:AL$6723&gt;=0)*($AB$4:$AB$6723=$C814)*($AC$4:$AC$6723=$D814)*(ISNUMBER(_xlfn.XMATCH($AD$4:$AD$6723,$V814:$Z814,0)))),-1)</f>
        <v>42.682240880000002</v>
      </c>
      <c r="R814" s="29">
        <f t="array" ref="R814">IFERROR(_xlfn._xlws.FILTER(AM$4:AM$6723,(AM$4:AM$6723&gt;=0)*($AB$4:$AB$6723=$C814)*($AC$4:$AC$6723=$D814)*(ISNUMBER(_xlfn.XMATCH($AD$4:$AD$6723,$V814:$Z814,0)))),-1)</f>
        <v>42.682240880000002</v>
      </c>
      <c r="S814" s="29">
        <f t="array" ref="S814">IFERROR(_xlfn._xlws.FILTER(AN$4:AN$6723,(AN$4:AN$6723&gt;=0)*($AB$4:$AB$6723=$C814)*($AC$4:$AC$6723=$D814)*(ISNUMBER(_xlfn.XMATCH($AD$4:$AD$6723,$V814:$Z814,0)))),-1)</f>
        <v>42.682240880000002</v>
      </c>
      <c r="T814" s="29">
        <f t="array" ref="T814">IFERROR(_xlfn._xlws.FILTER(AO$4:AO$6723,(AO$4:AO$6723&gt;=0)*($AB$4:$AB$6723=$C814)*($AC$4:$AC$6723=$D814)*(ISNUMBER(_xlfn.XMATCH($AD$4:$AD$6723,$V814:$Z814,0)))),-1)</f>
        <v>42.682240880000002</v>
      </c>
      <c r="V814" t="s">
        <v>27</v>
      </c>
      <c r="AB814" t="s">
        <v>62</v>
      </c>
      <c r="AC814" t="s">
        <v>48</v>
      </c>
      <c r="AD814" s="19" t="s">
        <v>34</v>
      </c>
      <c r="AE814" s="18">
        <v>-1</v>
      </c>
      <c r="AF814" s="17">
        <v>-1</v>
      </c>
      <c r="AG814" s="17">
        <v>-1</v>
      </c>
      <c r="AH814" s="17">
        <v>-1</v>
      </c>
      <c r="AI814" s="17">
        <v>-1</v>
      </c>
      <c r="AJ814" s="17">
        <v>-1</v>
      </c>
      <c r="AK814" s="17">
        <v>-1</v>
      </c>
      <c r="AL814" s="17">
        <v>-1</v>
      </c>
      <c r="AM814" s="17">
        <v>-1</v>
      </c>
      <c r="AN814" s="17">
        <v>-1</v>
      </c>
      <c r="AO814" s="17">
        <v>-1</v>
      </c>
    </row>
    <row r="815" spans="3:41" x14ac:dyDescent="0.25">
      <c r="C815" t="s">
        <v>98</v>
      </c>
      <c r="D815" s="6" t="s">
        <v>12</v>
      </c>
      <c r="E815" t="s">
        <v>77</v>
      </c>
      <c r="F815" s="6">
        <v>2005</v>
      </c>
      <c r="G815" s="6" t="s">
        <v>14</v>
      </c>
      <c r="H815" s="6" t="s">
        <v>15</v>
      </c>
      <c r="J815" s="29">
        <f t="array" ref="J815">IFERROR(_xlfn._xlws.FILTER(AE$4:AE$6723,(AE$4:AE$6723&gt;=0)*($AB$4:$AB$6723=$C815)*($AC$4:$AC$6723=$D815)*(ISNUMBER(_xlfn.XMATCH($AD$4:$AD$6723,$V815:$Z815,0)))),-1)</f>
        <v>-1</v>
      </c>
      <c r="K815" s="29">
        <f t="array" ref="K815">IFERROR(_xlfn._xlws.FILTER(AF$4:AF$6723,(AF$4:AF$6723&gt;=0)*($AB$4:$AB$6723=$C815)*($AC$4:$AC$6723=$D815)*(ISNUMBER(_xlfn.XMATCH($AD$4:$AD$6723,$V815:$Z815,0)))),-1)</f>
        <v>-1</v>
      </c>
      <c r="L815" s="29">
        <f t="array" ref="L815">IFERROR(_xlfn._xlws.FILTER(AG$4:AG$6723,(AG$4:AG$6723&gt;=0)*($AB$4:$AB$6723=$C815)*($AC$4:$AC$6723=$D815)*(ISNUMBER(_xlfn.XMATCH($AD$4:$AD$6723,$V815:$Z815,0)))),-1)</f>
        <v>-1</v>
      </c>
      <c r="M815" s="29">
        <f t="array" ref="M815">IFERROR(_xlfn._xlws.FILTER(AH$4:AH$6723,(AH$4:AH$6723&gt;=0)*($AB$4:$AB$6723=$C815)*($AC$4:$AC$6723=$D815)*(ISNUMBER(_xlfn.XMATCH($AD$4:$AD$6723,$V815:$Z815,0)))),-1)</f>
        <v>-1</v>
      </c>
      <c r="N815" s="29">
        <f t="array" ref="N815">IFERROR(_xlfn._xlws.FILTER(AI$4:AI$6723,(AI$4:AI$6723&gt;=0)*($AB$4:$AB$6723=$C815)*($AC$4:$AC$6723=$D815)*(ISNUMBER(_xlfn.XMATCH($AD$4:$AD$6723,$V815:$Z815,0)))),-1)</f>
        <v>-1</v>
      </c>
      <c r="O815" s="29">
        <f t="array" ref="O815">IFERROR(_xlfn._xlws.FILTER(AJ$4:AJ$6723,(AJ$4:AJ$6723&gt;=0)*($AB$4:$AB$6723=$C815)*($AC$4:$AC$6723=$D815)*(ISNUMBER(_xlfn.XMATCH($AD$4:$AD$6723,$V815:$Z815,0)))),-1)</f>
        <v>-1</v>
      </c>
      <c r="P815" s="29">
        <f t="array" ref="P815">IFERROR(_xlfn._xlws.FILTER(AK$4:AK$6723,(AK$4:AK$6723&gt;=0)*($AB$4:$AB$6723=$C815)*($AC$4:$AC$6723=$D815)*(ISNUMBER(_xlfn.XMATCH($AD$4:$AD$6723,$V815:$Z815,0)))),-1)</f>
        <v>-1</v>
      </c>
      <c r="Q815" s="29">
        <f t="array" ref="Q815">IFERROR(_xlfn._xlws.FILTER(AL$4:AL$6723,(AL$4:AL$6723&gt;=0)*($AB$4:$AB$6723=$C815)*($AC$4:$AC$6723=$D815)*(ISNUMBER(_xlfn.XMATCH($AD$4:$AD$6723,$V815:$Z815,0)))),-1)</f>
        <v>-1</v>
      </c>
      <c r="R815" s="29">
        <f t="array" ref="R815">IFERROR(_xlfn._xlws.FILTER(AM$4:AM$6723,(AM$4:AM$6723&gt;=0)*($AB$4:$AB$6723=$C815)*($AC$4:$AC$6723=$D815)*(ISNUMBER(_xlfn.XMATCH($AD$4:$AD$6723,$V815:$Z815,0)))),-1)</f>
        <v>-1</v>
      </c>
      <c r="S815" s="29">
        <f t="array" ref="S815">IFERROR(_xlfn._xlws.FILTER(AN$4:AN$6723,(AN$4:AN$6723&gt;=0)*($AB$4:$AB$6723=$C815)*($AC$4:$AC$6723=$D815)*(ISNUMBER(_xlfn.XMATCH($AD$4:$AD$6723,$V815:$Z815,0)))),-1)</f>
        <v>-1</v>
      </c>
      <c r="T815" s="29">
        <f t="array" ref="T815">IFERROR(_xlfn._xlws.FILTER(AO$4:AO$6723,(AO$4:AO$6723&gt;=0)*($AB$4:$AB$6723=$C815)*($AC$4:$AC$6723=$D815)*(ISNUMBER(_xlfn.XMATCH($AD$4:$AD$6723,$V815:$Z815,0)))),-1)</f>
        <v>-1</v>
      </c>
      <c r="V815" t="s">
        <v>77</v>
      </c>
      <c r="AB815" t="s">
        <v>62</v>
      </c>
      <c r="AC815" t="s">
        <v>48</v>
      </c>
      <c r="AD815" s="19" t="s">
        <v>92</v>
      </c>
      <c r="AE815" s="18">
        <v>-1</v>
      </c>
      <c r="AF815" s="17">
        <v>-1</v>
      </c>
      <c r="AG815" s="17">
        <v>-1</v>
      </c>
      <c r="AH815" s="17">
        <v>-1</v>
      </c>
      <c r="AI815" s="17">
        <v>-1</v>
      </c>
      <c r="AJ815" s="17">
        <v>-1</v>
      </c>
      <c r="AK815" s="17">
        <v>-1</v>
      </c>
      <c r="AL815" s="17">
        <v>-1</v>
      </c>
      <c r="AM815" s="17">
        <v>-1</v>
      </c>
      <c r="AN815" s="17">
        <v>-1</v>
      </c>
      <c r="AO815" s="17">
        <v>-1</v>
      </c>
    </row>
    <row r="816" spans="3:41" x14ac:dyDescent="0.25">
      <c r="C816" t="s">
        <v>98</v>
      </c>
      <c r="D816" s="6" t="s">
        <v>12</v>
      </c>
      <c r="E816" t="s">
        <v>78</v>
      </c>
      <c r="F816" s="6">
        <v>2005</v>
      </c>
      <c r="G816" s="6" t="s">
        <v>14</v>
      </c>
      <c r="H816" s="6" t="s">
        <v>15</v>
      </c>
      <c r="J816" s="29">
        <f t="array" ref="J816">IFERROR(_xlfn._xlws.FILTER(AE$4:AE$6723,(AE$4:AE$6723&gt;=0)*($AB$4:$AB$6723=$C816)*($AC$4:$AC$6723=$D816)*(ISNUMBER(_xlfn.XMATCH($AD$4:$AD$6723,$V816:$Z816,0)))),-1)</f>
        <v>-1</v>
      </c>
      <c r="K816" s="29">
        <f t="array" ref="K816">IFERROR(_xlfn._xlws.FILTER(AF$4:AF$6723,(AF$4:AF$6723&gt;=0)*($AB$4:$AB$6723=$C816)*($AC$4:$AC$6723=$D816)*(ISNUMBER(_xlfn.XMATCH($AD$4:$AD$6723,$V816:$Z816,0)))),-1)</f>
        <v>-1</v>
      </c>
      <c r="L816" s="29">
        <f t="array" ref="L816">IFERROR(_xlfn._xlws.FILTER(AG$4:AG$6723,(AG$4:AG$6723&gt;=0)*($AB$4:$AB$6723=$C816)*($AC$4:$AC$6723=$D816)*(ISNUMBER(_xlfn.XMATCH($AD$4:$AD$6723,$V816:$Z816,0)))),-1)</f>
        <v>-1</v>
      </c>
      <c r="M816" s="29">
        <f t="array" ref="M816">IFERROR(_xlfn._xlws.FILTER(AH$4:AH$6723,(AH$4:AH$6723&gt;=0)*($AB$4:$AB$6723=$C816)*($AC$4:$AC$6723=$D816)*(ISNUMBER(_xlfn.XMATCH($AD$4:$AD$6723,$V816:$Z816,0)))),-1)</f>
        <v>-1</v>
      </c>
      <c r="N816" s="29">
        <f t="array" ref="N816">IFERROR(_xlfn._xlws.FILTER(AI$4:AI$6723,(AI$4:AI$6723&gt;=0)*($AB$4:$AB$6723=$C816)*($AC$4:$AC$6723=$D816)*(ISNUMBER(_xlfn.XMATCH($AD$4:$AD$6723,$V816:$Z816,0)))),-1)</f>
        <v>-1</v>
      </c>
      <c r="O816" s="29">
        <f t="array" ref="O816">IFERROR(_xlfn._xlws.FILTER(AJ$4:AJ$6723,(AJ$4:AJ$6723&gt;=0)*($AB$4:$AB$6723=$C816)*($AC$4:$AC$6723=$D816)*(ISNUMBER(_xlfn.XMATCH($AD$4:$AD$6723,$V816:$Z816,0)))),-1)</f>
        <v>-1</v>
      </c>
      <c r="P816" s="29">
        <f t="array" ref="P816">IFERROR(_xlfn._xlws.FILTER(AK$4:AK$6723,(AK$4:AK$6723&gt;=0)*($AB$4:$AB$6723=$C816)*($AC$4:$AC$6723=$D816)*(ISNUMBER(_xlfn.XMATCH($AD$4:$AD$6723,$V816:$Z816,0)))),-1)</f>
        <v>-1</v>
      </c>
      <c r="Q816" s="29">
        <f t="array" ref="Q816">IFERROR(_xlfn._xlws.FILTER(AL$4:AL$6723,(AL$4:AL$6723&gt;=0)*($AB$4:$AB$6723=$C816)*($AC$4:$AC$6723=$D816)*(ISNUMBER(_xlfn.XMATCH($AD$4:$AD$6723,$V816:$Z816,0)))),-1)</f>
        <v>-1</v>
      </c>
      <c r="R816" s="29">
        <f t="array" ref="R816">IFERROR(_xlfn._xlws.FILTER(AM$4:AM$6723,(AM$4:AM$6723&gt;=0)*($AB$4:$AB$6723=$C816)*($AC$4:$AC$6723=$D816)*(ISNUMBER(_xlfn.XMATCH($AD$4:$AD$6723,$V816:$Z816,0)))),-1)</f>
        <v>-1</v>
      </c>
      <c r="S816" s="29">
        <f t="array" ref="S816">IFERROR(_xlfn._xlws.FILTER(AN$4:AN$6723,(AN$4:AN$6723&gt;=0)*($AB$4:$AB$6723=$C816)*($AC$4:$AC$6723=$D816)*(ISNUMBER(_xlfn.XMATCH($AD$4:$AD$6723,$V816:$Z816,0)))),-1)</f>
        <v>-1</v>
      </c>
      <c r="T816" s="29">
        <f t="array" ref="T816">IFERROR(_xlfn._xlws.FILTER(AO$4:AO$6723,(AO$4:AO$6723&gt;=0)*($AB$4:$AB$6723=$C816)*($AC$4:$AC$6723=$D816)*(ISNUMBER(_xlfn.XMATCH($AD$4:$AD$6723,$V816:$Z816,0)))),-1)</f>
        <v>-1</v>
      </c>
      <c r="V816" t="s">
        <v>78</v>
      </c>
      <c r="AB816" t="s">
        <v>62</v>
      </c>
      <c r="AC816" t="s">
        <v>48</v>
      </c>
      <c r="AD816" s="19" t="s">
        <v>35</v>
      </c>
      <c r="AE816" s="18">
        <v>-1</v>
      </c>
      <c r="AF816" s="17">
        <v>-1</v>
      </c>
      <c r="AG816" s="17">
        <v>-1</v>
      </c>
      <c r="AH816" s="17">
        <v>-1</v>
      </c>
      <c r="AI816" s="17">
        <v>-1</v>
      </c>
      <c r="AJ816" s="17">
        <v>-1</v>
      </c>
      <c r="AK816" s="17">
        <v>-1</v>
      </c>
      <c r="AL816" s="17">
        <v>-1</v>
      </c>
      <c r="AM816" s="17">
        <v>-1</v>
      </c>
      <c r="AN816" s="17">
        <v>-1</v>
      </c>
      <c r="AO816" s="17">
        <v>-1</v>
      </c>
    </row>
    <row r="817" spans="3:41" x14ac:dyDescent="0.25">
      <c r="C817" t="s">
        <v>98</v>
      </c>
      <c r="D817" s="6" t="s">
        <v>12</v>
      </c>
      <c r="E817" t="s">
        <v>30</v>
      </c>
      <c r="F817" s="6">
        <v>2005</v>
      </c>
      <c r="G817" s="6" t="s">
        <v>14</v>
      </c>
      <c r="H817" s="6" t="s">
        <v>15</v>
      </c>
      <c r="J817" s="29">
        <f t="array" ref="J817">IFERROR(_xlfn._xlws.FILTER(AE$4:AE$6723,(AE$4:AE$6723&gt;=0)*($AB$4:$AB$6723=$C817)*($AC$4:$AC$6723=$D817)*(ISNUMBER(_xlfn.XMATCH($AD$4:$AD$6723,$V817:$Z817,0)))),-1)</f>
        <v>15.163881955829989</v>
      </c>
      <c r="K817" s="29">
        <f t="array" ref="K817">IFERROR(_xlfn._xlws.FILTER(AF$4:AF$6723,(AF$4:AF$6723&gt;=0)*($AB$4:$AB$6723=$C817)*($AC$4:$AC$6723=$D817)*(ISNUMBER(_xlfn.XMATCH($AD$4:$AD$6723,$V817:$Z817,0)))),-1)</f>
        <v>11.450234966792699</v>
      </c>
      <c r="L817" s="29">
        <f t="array" ref="L817">IFERROR(_xlfn._xlws.FILTER(AG$4:AG$6723,(AG$4:AG$6723&gt;=0)*($AB$4:$AB$6723=$C817)*($AC$4:$AC$6723=$D817)*(ISNUMBER(_xlfn.XMATCH($AD$4:$AD$6723,$V817:$Z817,0)))),-1)</f>
        <v>5.1384359999999996</v>
      </c>
      <c r="M817" s="29">
        <f t="array" ref="M817">IFERROR(_xlfn._xlws.FILTER(AH$4:AH$6723,(AH$4:AH$6723&gt;=0)*($AB$4:$AB$6723=$C817)*($AC$4:$AC$6723=$D817)*(ISNUMBER(_xlfn.XMATCH($AD$4:$AD$6723,$V817:$Z817,0)))),-1)</f>
        <v>2.7238649998400999</v>
      </c>
      <c r="N817" s="29">
        <f t="array" ref="N817">IFERROR(_xlfn._xlws.FILTER(AI$4:AI$6723,(AI$4:AI$6723&gt;=0)*($AB$4:$AB$6723=$C817)*($AC$4:$AC$6723=$D817)*(ISNUMBER(_xlfn.XMATCH($AD$4:$AD$6723,$V817:$Z817,0)))),-1)</f>
        <v>4.8323362286118101</v>
      </c>
      <c r="O817" s="29">
        <f t="array" ref="O817">IFERROR(_xlfn._xlws.FILTER(AJ$4:AJ$6723,(AJ$4:AJ$6723&gt;=0)*($AB$4:$AB$6723=$C817)*($AC$4:$AC$6723=$D817)*(ISNUMBER(_xlfn.XMATCH($AD$4:$AD$6723,$V817:$Z817,0)))),-1)</f>
        <v>5.29388706858483</v>
      </c>
      <c r="P817" s="29">
        <f t="array" ref="P817">IFERROR(_xlfn._xlws.FILTER(AK$4:AK$6723,(AK$4:AK$6723&gt;=0)*($AB$4:$AB$6723=$C817)*($AC$4:$AC$6723=$D817)*(ISNUMBER(_xlfn.XMATCH($AD$4:$AD$6723,$V817:$Z817,0)))),-1)</f>
        <v>5.4605477081937002</v>
      </c>
      <c r="Q817" s="29">
        <f t="array" ref="Q817">IFERROR(_xlfn._xlws.FILTER(AL$4:AL$6723,(AL$4:AL$6723&gt;=0)*($AB$4:$AB$6723=$C817)*($AC$4:$AC$6723=$D817)*(ISNUMBER(_xlfn.XMATCH($AD$4:$AD$6723,$V817:$Z817,0)))),-1)</f>
        <v>5.6017942187160097</v>
      </c>
      <c r="R817" s="29">
        <f t="array" ref="R817">IFERROR(_xlfn._xlws.FILTER(AM$4:AM$6723,(AM$4:AM$6723&gt;=0)*($AB$4:$AB$6723=$C817)*($AC$4:$AC$6723=$D817)*(ISNUMBER(_xlfn.XMATCH($AD$4:$AD$6723,$V817:$Z817,0)))),-1)</f>
        <v>5.7436088256323998</v>
      </c>
      <c r="S817" s="29">
        <f t="array" ref="S817">IFERROR(_xlfn._xlws.FILTER(AN$4:AN$6723,(AN$4:AN$6723&gt;=0)*($AB$4:$AB$6723=$C817)*($AC$4:$AC$6723=$D817)*(ISNUMBER(_xlfn.XMATCH($AD$4:$AD$6723,$V817:$Z817,0)))),-1)</f>
        <v>5.7436088256323998</v>
      </c>
      <c r="T817" s="29">
        <f t="array" ref="T817">IFERROR(_xlfn._xlws.FILTER(AO$4:AO$6723,(AO$4:AO$6723&gt;=0)*($AB$4:$AB$6723=$C817)*($AC$4:$AC$6723=$D817)*(ISNUMBER(_xlfn.XMATCH($AD$4:$AD$6723,$V817:$Z817,0)))),-1)</f>
        <v>5.7436088256323998</v>
      </c>
      <c r="V817" t="s">
        <v>30</v>
      </c>
      <c r="AB817" t="s">
        <v>62</v>
      </c>
      <c r="AC817" t="s">
        <v>48</v>
      </c>
      <c r="AD817" s="19" t="s">
        <v>93</v>
      </c>
      <c r="AE817" s="18">
        <v>-1</v>
      </c>
      <c r="AF817" s="17">
        <v>-1</v>
      </c>
      <c r="AG817" s="17">
        <v>-1</v>
      </c>
      <c r="AH817" s="17">
        <v>-1</v>
      </c>
      <c r="AI817" s="17">
        <v>-1</v>
      </c>
      <c r="AJ817" s="17">
        <v>-1</v>
      </c>
      <c r="AK817" s="17">
        <v>-1</v>
      </c>
      <c r="AL817" s="17">
        <v>-1</v>
      </c>
      <c r="AM817" s="17">
        <v>-1</v>
      </c>
      <c r="AN817" s="17">
        <v>-1</v>
      </c>
      <c r="AO817" s="17">
        <v>-1</v>
      </c>
    </row>
    <row r="818" spans="3:41" x14ac:dyDescent="0.25">
      <c r="C818" t="s">
        <v>98</v>
      </c>
      <c r="D818" s="6" t="s">
        <v>12</v>
      </c>
      <c r="E818" t="s">
        <v>31</v>
      </c>
      <c r="F818" s="6">
        <v>2005</v>
      </c>
      <c r="G818" s="6" t="s">
        <v>14</v>
      </c>
      <c r="H818" s="6" t="s">
        <v>15</v>
      </c>
      <c r="J818" s="29">
        <f t="array" ref="J818">IFERROR(_xlfn._xlws.FILTER(AE$4:AE$6723,(AE$4:AE$6723&gt;=0)*($AB$4:$AB$6723=$C818)*($AC$4:$AC$6723=$D818)*(ISNUMBER(_xlfn.XMATCH($AD$4:$AD$6723,$V818:$Z818,0)))),-1)</f>
        <v>-1</v>
      </c>
      <c r="K818" s="29">
        <f t="array" ref="K818">IFERROR(_xlfn._xlws.FILTER(AF$4:AF$6723,(AF$4:AF$6723&gt;=0)*($AB$4:$AB$6723=$C818)*($AC$4:$AC$6723=$D818)*(ISNUMBER(_xlfn.XMATCH($AD$4:$AD$6723,$V818:$Z818,0)))),-1)</f>
        <v>-1</v>
      </c>
      <c r="L818" s="29">
        <f t="array" ref="L818">IFERROR(_xlfn._xlws.FILTER(AG$4:AG$6723,(AG$4:AG$6723&gt;=0)*($AB$4:$AB$6723=$C818)*($AC$4:$AC$6723=$D818)*(ISNUMBER(_xlfn.XMATCH($AD$4:$AD$6723,$V818:$Z818,0)))),-1)</f>
        <v>-1</v>
      </c>
      <c r="M818" s="29">
        <f t="array" ref="M818">IFERROR(_xlfn._xlws.FILTER(AH$4:AH$6723,(AH$4:AH$6723&gt;=0)*($AB$4:$AB$6723=$C818)*($AC$4:$AC$6723=$D818)*(ISNUMBER(_xlfn.XMATCH($AD$4:$AD$6723,$V818:$Z818,0)))),-1)</f>
        <v>-1</v>
      </c>
      <c r="N818" s="29">
        <f t="array" ref="N818">IFERROR(_xlfn._xlws.FILTER(AI$4:AI$6723,(AI$4:AI$6723&gt;=0)*($AB$4:$AB$6723=$C818)*($AC$4:$AC$6723=$D818)*(ISNUMBER(_xlfn.XMATCH($AD$4:$AD$6723,$V818:$Z818,0)))),-1)</f>
        <v>-1</v>
      </c>
      <c r="O818" s="29">
        <f t="array" ref="O818">IFERROR(_xlfn._xlws.FILTER(AJ$4:AJ$6723,(AJ$4:AJ$6723&gt;=0)*($AB$4:$AB$6723=$C818)*($AC$4:$AC$6723=$D818)*(ISNUMBER(_xlfn.XMATCH($AD$4:$AD$6723,$V818:$Z818,0)))),-1)</f>
        <v>-1</v>
      </c>
      <c r="P818" s="29">
        <f t="array" ref="P818">IFERROR(_xlfn._xlws.FILTER(AK$4:AK$6723,(AK$4:AK$6723&gt;=0)*($AB$4:$AB$6723=$C818)*($AC$4:$AC$6723=$D818)*(ISNUMBER(_xlfn.XMATCH($AD$4:$AD$6723,$V818:$Z818,0)))),-1)</f>
        <v>-1</v>
      </c>
      <c r="Q818" s="29">
        <f t="array" ref="Q818">IFERROR(_xlfn._xlws.FILTER(AL$4:AL$6723,(AL$4:AL$6723&gt;=0)*($AB$4:$AB$6723=$C818)*($AC$4:$AC$6723=$D818)*(ISNUMBER(_xlfn.XMATCH($AD$4:$AD$6723,$V818:$Z818,0)))),-1)</f>
        <v>-1</v>
      </c>
      <c r="R818" s="29">
        <f t="array" ref="R818">IFERROR(_xlfn._xlws.FILTER(AM$4:AM$6723,(AM$4:AM$6723&gt;=0)*($AB$4:$AB$6723=$C818)*($AC$4:$AC$6723=$D818)*(ISNUMBER(_xlfn.XMATCH($AD$4:$AD$6723,$V818:$Z818,0)))),-1)</f>
        <v>-1</v>
      </c>
      <c r="S818" s="29">
        <f t="array" ref="S818">IFERROR(_xlfn._xlws.FILTER(AN$4:AN$6723,(AN$4:AN$6723&gt;=0)*($AB$4:$AB$6723=$C818)*($AC$4:$AC$6723=$D818)*(ISNUMBER(_xlfn.XMATCH($AD$4:$AD$6723,$V818:$Z818,0)))),-1)</f>
        <v>-1</v>
      </c>
      <c r="T818" s="29">
        <f t="array" ref="T818">IFERROR(_xlfn._xlws.FILTER(AO$4:AO$6723,(AO$4:AO$6723&gt;=0)*($AB$4:$AB$6723=$C818)*($AC$4:$AC$6723=$D818)*(ISNUMBER(_xlfn.XMATCH($AD$4:$AD$6723,$V818:$Z818,0)))),-1)</f>
        <v>-1</v>
      </c>
      <c r="V818" t="s">
        <v>31</v>
      </c>
      <c r="AB818" t="s">
        <v>62</v>
      </c>
      <c r="AC818" t="s">
        <v>48</v>
      </c>
      <c r="AD818" s="19" t="s">
        <v>94</v>
      </c>
      <c r="AE818" s="18">
        <v>-1</v>
      </c>
      <c r="AF818" s="17">
        <v>-1</v>
      </c>
      <c r="AG818" s="17">
        <v>-1</v>
      </c>
      <c r="AH818" s="17">
        <v>-1</v>
      </c>
      <c r="AI818" s="17">
        <v>-1</v>
      </c>
      <c r="AJ818" s="17">
        <v>-1</v>
      </c>
      <c r="AK818" s="17">
        <v>-1</v>
      </c>
      <c r="AL818" s="17">
        <v>-1</v>
      </c>
      <c r="AM818" s="17">
        <v>-1</v>
      </c>
      <c r="AN818" s="17">
        <v>-1</v>
      </c>
      <c r="AO818" s="17">
        <v>-1</v>
      </c>
    </row>
    <row r="819" spans="3:41" x14ac:dyDescent="0.25">
      <c r="C819" t="s">
        <v>98</v>
      </c>
      <c r="D819" s="6" t="s">
        <v>12</v>
      </c>
      <c r="E819" t="s">
        <v>32</v>
      </c>
      <c r="F819" s="6">
        <v>2005</v>
      </c>
      <c r="G819" s="6" t="s">
        <v>14</v>
      </c>
      <c r="H819" s="6" t="s">
        <v>15</v>
      </c>
      <c r="J819" s="29">
        <f t="array" ref="J819">IFERROR(_xlfn._xlws.FILTER(AE$4:AE$6723,(AE$4:AE$6723&gt;=0)*($AB$4:$AB$6723=$C819)*($AC$4:$AC$6723=$D819)*(ISNUMBER(_xlfn.XMATCH($AD$4:$AD$6723,$V819:$Z819,0)))),-1)</f>
        <v>-1</v>
      </c>
      <c r="K819" s="29">
        <f t="array" ref="K819">IFERROR(_xlfn._xlws.FILTER(AF$4:AF$6723,(AF$4:AF$6723&gt;=0)*($AB$4:$AB$6723=$C819)*($AC$4:$AC$6723=$D819)*(ISNUMBER(_xlfn.XMATCH($AD$4:$AD$6723,$V819:$Z819,0)))),-1)</f>
        <v>-1</v>
      </c>
      <c r="L819" s="29">
        <f t="array" ref="L819">IFERROR(_xlfn._xlws.FILTER(AG$4:AG$6723,(AG$4:AG$6723&gt;=0)*($AB$4:$AB$6723=$C819)*($AC$4:$AC$6723=$D819)*(ISNUMBER(_xlfn.XMATCH($AD$4:$AD$6723,$V819:$Z819,0)))),-1)</f>
        <v>-1</v>
      </c>
      <c r="M819" s="29">
        <f t="array" ref="M819">IFERROR(_xlfn._xlws.FILTER(AH$4:AH$6723,(AH$4:AH$6723&gt;=0)*($AB$4:$AB$6723=$C819)*($AC$4:$AC$6723=$D819)*(ISNUMBER(_xlfn.XMATCH($AD$4:$AD$6723,$V819:$Z819,0)))),-1)</f>
        <v>-1</v>
      </c>
      <c r="N819" s="29">
        <f t="array" ref="N819">IFERROR(_xlfn._xlws.FILTER(AI$4:AI$6723,(AI$4:AI$6723&gt;=0)*($AB$4:$AB$6723=$C819)*($AC$4:$AC$6723=$D819)*(ISNUMBER(_xlfn.XMATCH($AD$4:$AD$6723,$V819:$Z819,0)))),-1)</f>
        <v>-1</v>
      </c>
      <c r="O819" s="29">
        <f t="array" ref="O819">IFERROR(_xlfn._xlws.FILTER(AJ$4:AJ$6723,(AJ$4:AJ$6723&gt;=0)*($AB$4:$AB$6723=$C819)*($AC$4:$AC$6723=$D819)*(ISNUMBER(_xlfn.XMATCH($AD$4:$AD$6723,$V819:$Z819,0)))),-1)</f>
        <v>-1</v>
      </c>
      <c r="P819" s="29">
        <f t="array" ref="P819">IFERROR(_xlfn._xlws.FILTER(AK$4:AK$6723,(AK$4:AK$6723&gt;=0)*($AB$4:$AB$6723=$C819)*($AC$4:$AC$6723=$D819)*(ISNUMBER(_xlfn.XMATCH($AD$4:$AD$6723,$V819:$Z819,0)))),-1)</f>
        <v>-1</v>
      </c>
      <c r="Q819" s="29">
        <f t="array" ref="Q819">IFERROR(_xlfn._xlws.FILTER(AL$4:AL$6723,(AL$4:AL$6723&gt;=0)*($AB$4:$AB$6723=$C819)*($AC$4:$AC$6723=$D819)*(ISNUMBER(_xlfn.XMATCH($AD$4:$AD$6723,$V819:$Z819,0)))),-1)</f>
        <v>-1</v>
      </c>
      <c r="R819" s="29">
        <f t="array" ref="R819">IFERROR(_xlfn._xlws.FILTER(AM$4:AM$6723,(AM$4:AM$6723&gt;=0)*($AB$4:$AB$6723=$C819)*($AC$4:$AC$6723=$D819)*(ISNUMBER(_xlfn.XMATCH($AD$4:$AD$6723,$V819:$Z819,0)))),-1)</f>
        <v>-1</v>
      </c>
      <c r="S819" s="29">
        <f t="array" ref="S819">IFERROR(_xlfn._xlws.FILTER(AN$4:AN$6723,(AN$4:AN$6723&gt;=0)*($AB$4:$AB$6723=$C819)*($AC$4:$AC$6723=$D819)*(ISNUMBER(_xlfn.XMATCH($AD$4:$AD$6723,$V819:$Z819,0)))),-1)</f>
        <v>-1</v>
      </c>
      <c r="T819" s="29">
        <f t="array" ref="T819">IFERROR(_xlfn._xlws.FILTER(AO$4:AO$6723,(AO$4:AO$6723&gt;=0)*($AB$4:$AB$6723=$C819)*($AC$4:$AC$6723=$D819)*(ISNUMBER(_xlfn.XMATCH($AD$4:$AD$6723,$V819:$Z819,0)))),-1)</f>
        <v>-1</v>
      </c>
      <c r="V819" t="s">
        <v>32</v>
      </c>
      <c r="W819" s="25" t="s">
        <v>80</v>
      </c>
      <c r="AB819" t="s">
        <v>62</v>
      </c>
      <c r="AC819" t="s">
        <v>48</v>
      </c>
      <c r="AD819" s="19" t="s">
        <v>84</v>
      </c>
      <c r="AE819" s="18">
        <v>12.2822626882155</v>
      </c>
      <c r="AF819" s="17">
        <v>12.2168905950096</v>
      </c>
      <c r="AG819" s="17">
        <v>12.0207743153919</v>
      </c>
      <c r="AH819" s="17">
        <v>12.0207743153919</v>
      </c>
      <c r="AI819" s="17">
        <v>12.0207743153919</v>
      </c>
      <c r="AJ819" s="17">
        <v>12.0207743153919</v>
      </c>
      <c r="AK819" s="17">
        <v>12.0207743153919</v>
      </c>
      <c r="AL819" s="17">
        <v>12.0207743153919</v>
      </c>
      <c r="AM819" s="17">
        <v>12.0207743153919</v>
      </c>
      <c r="AN819" s="17">
        <v>12.0207743153919</v>
      </c>
      <c r="AO819" s="17">
        <v>12.0207743153919</v>
      </c>
    </row>
    <row r="820" spans="3:41" x14ac:dyDescent="0.25">
      <c r="C820" t="s">
        <v>98</v>
      </c>
      <c r="D820" s="6" t="s">
        <v>12</v>
      </c>
      <c r="E820" t="s">
        <v>81</v>
      </c>
      <c r="F820" s="6">
        <v>2005</v>
      </c>
      <c r="G820" s="6" t="s">
        <v>14</v>
      </c>
      <c r="H820" s="6" t="s">
        <v>15</v>
      </c>
      <c r="J820" s="29">
        <f t="array" ref="J820">IFERROR(_xlfn._xlws.FILTER(AE$4:AE$6723,(AE$4:AE$6723&gt;=0)*($AB$4:$AB$6723=$C820)*($AC$4:$AC$6723=$D820)*(ISNUMBER(_xlfn.XMATCH($AD$4:$AD$6723,$V820:$Z820,0)))),-1)</f>
        <v>-1</v>
      </c>
      <c r="K820" s="29">
        <f t="array" ref="K820">IFERROR(_xlfn._xlws.FILTER(AF$4:AF$6723,(AF$4:AF$6723&gt;=0)*($AB$4:$AB$6723=$C820)*($AC$4:$AC$6723=$D820)*(ISNUMBER(_xlfn.XMATCH($AD$4:$AD$6723,$V820:$Z820,0)))),-1)</f>
        <v>-1</v>
      </c>
      <c r="L820" s="29">
        <f t="array" ref="L820">IFERROR(_xlfn._xlws.FILTER(AG$4:AG$6723,(AG$4:AG$6723&gt;=0)*($AB$4:$AB$6723=$C820)*($AC$4:$AC$6723=$D820)*(ISNUMBER(_xlfn.XMATCH($AD$4:$AD$6723,$V820:$Z820,0)))),-1)</f>
        <v>-1</v>
      </c>
      <c r="M820" s="29">
        <f t="array" ref="M820">IFERROR(_xlfn._xlws.FILTER(AH$4:AH$6723,(AH$4:AH$6723&gt;=0)*($AB$4:$AB$6723=$C820)*($AC$4:$AC$6723=$D820)*(ISNUMBER(_xlfn.XMATCH($AD$4:$AD$6723,$V820:$Z820,0)))),-1)</f>
        <v>-1</v>
      </c>
      <c r="N820" s="29">
        <f t="array" ref="N820">IFERROR(_xlfn._xlws.FILTER(AI$4:AI$6723,(AI$4:AI$6723&gt;=0)*($AB$4:$AB$6723=$C820)*($AC$4:$AC$6723=$D820)*(ISNUMBER(_xlfn.XMATCH($AD$4:$AD$6723,$V820:$Z820,0)))),-1)</f>
        <v>-1</v>
      </c>
      <c r="O820" s="29">
        <f t="array" ref="O820">IFERROR(_xlfn._xlws.FILTER(AJ$4:AJ$6723,(AJ$4:AJ$6723&gt;=0)*($AB$4:$AB$6723=$C820)*($AC$4:$AC$6723=$D820)*(ISNUMBER(_xlfn.XMATCH($AD$4:$AD$6723,$V820:$Z820,0)))),-1)</f>
        <v>-1</v>
      </c>
      <c r="P820" s="29">
        <f t="array" ref="P820">IFERROR(_xlfn._xlws.FILTER(AK$4:AK$6723,(AK$4:AK$6723&gt;=0)*($AB$4:$AB$6723=$C820)*($AC$4:$AC$6723=$D820)*(ISNUMBER(_xlfn.XMATCH($AD$4:$AD$6723,$V820:$Z820,0)))),-1)</f>
        <v>-1</v>
      </c>
      <c r="Q820" s="29">
        <f t="array" ref="Q820">IFERROR(_xlfn._xlws.FILTER(AL$4:AL$6723,(AL$4:AL$6723&gt;=0)*($AB$4:$AB$6723=$C820)*($AC$4:$AC$6723=$D820)*(ISNUMBER(_xlfn.XMATCH($AD$4:$AD$6723,$V820:$Z820,0)))),-1)</f>
        <v>-1</v>
      </c>
      <c r="R820" s="29">
        <f t="array" ref="R820">IFERROR(_xlfn._xlws.FILTER(AM$4:AM$6723,(AM$4:AM$6723&gt;=0)*($AB$4:$AB$6723=$C820)*($AC$4:$AC$6723=$D820)*(ISNUMBER(_xlfn.XMATCH($AD$4:$AD$6723,$V820:$Z820,0)))),-1)</f>
        <v>-1</v>
      </c>
      <c r="S820" s="29">
        <f t="array" ref="S820">IFERROR(_xlfn._xlws.FILTER(AN$4:AN$6723,(AN$4:AN$6723&gt;=0)*($AB$4:$AB$6723=$C820)*($AC$4:$AC$6723=$D820)*(ISNUMBER(_xlfn.XMATCH($AD$4:$AD$6723,$V820:$Z820,0)))),-1)</f>
        <v>-1</v>
      </c>
      <c r="T820" s="29">
        <f t="array" ref="T820">IFERROR(_xlfn._xlws.FILTER(AO$4:AO$6723,(AO$4:AO$6723&gt;=0)*($AB$4:$AB$6723=$C820)*($AC$4:$AC$6723=$D820)*(ISNUMBER(_xlfn.XMATCH($AD$4:$AD$6723,$V820:$Z820,0)))),-1)</f>
        <v>-1</v>
      </c>
      <c r="V820" t="s">
        <v>81</v>
      </c>
      <c r="AB820" t="s">
        <v>62</v>
      </c>
      <c r="AC820" t="s">
        <v>49</v>
      </c>
      <c r="AD820" s="19" t="s">
        <v>63</v>
      </c>
      <c r="AE820" s="18">
        <v>16.099100868800861</v>
      </c>
      <c r="AF820" s="17">
        <v>19.932097757537399</v>
      </c>
      <c r="AG820" s="17">
        <v>28.9424981136846</v>
      </c>
      <c r="AH820" s="17">
        <v>30.186793268715999</v>
      </c>
      <c r="AI820" s="17">
        <v>35.919055198495698</v>
      </c>
      <c r="AJ820" s="17">
        <v>38.334074243314902</v>
      </c>
      <c r="AK820" s="17">
        <v>39.965292284345203</v>
      </c>
      <c r="AL820" s="17">
        <v>40.814981360502003</v>
      </c>
      <c r="AM820" s="17">
        <v>41.953053789718297</v>
      </c>
      <c r="AN820" s="17">
        <v>41.953053789718297</v>
      </c>
      <c r="AO820" s="17">
        <v>41.953053789718297</v>
      </c>
    </row>
    <row r="821" spans="3:41" x14ac:dyDescent="0.25">
      <c r="C821" t="s">
        <v>98</v>
      </c>
      <c r="D821" s="6" t="s">
        <v>12</v>
      </c>
      <c r="E821" t="s">
        <v>34</v>
      </c>
      <c r="F821" s="6">
        <v>2005</v>
      </c>
      <c r="G821" s="6" t="s">
        <v>14</v>
      </c>
      <c r="H821" s="6" t="s">
        <v>15</v>
      </c>
      <c r="J821" s="29">
        <f t="array" ref="J821">IFERROR(_xlfn._xlws.FILTER(AE$4:AE$6723,(AE$4:AE$6723&gt;=0)*($AB$4:$AB$6723=$C821)*($AC$4:$AC$6723=$D821)*(ISNUMBER(_xlfn.XMATCH($AD$4:$AD$6723,$V821:$Z821,0)))),-1)</f>
        <v>-1</v>
      </c>
      <c r="K821" s="29">
        <f t="array" ref="K821">IFERROR(_xlfn._xlws.FILTER(AF$4:AF$6723,(AF$4:AF$6723&gt;=0)*($AB$4:$AB$6723=$C821)*($AC$4:$AC$6723=$D821)*(ISNUMBER(_xlfn.XMATCH($AD$4:$AD$6723,$V821:$Z821,0)))),-1)</f>
        <v>-1</v>
      </c>
      <c r="L821" s="29">
        <f t="array" ref="L821">IFERROR(_xlfn._xlws.FILTER(AG$4:AG$6723,(AG$4:AG$6723&gt;=0)*($AB$4:$AB$6723=$C821)*($AC$4:$AC$6723=$D821)*(ISNUMBER(_xlfn.XMATCH($AD$4:$AD$6723,$V821:$Z821,0)))),-1)</f>
        <v>-1</v>
      </c>
      <c r="M821" s="29">
        <f t="array" ref="M821">IFERROR(_xlfn._xlws.FILTER(AH$4:AH$6723,(AH$4:AH$6723&gt;=0)*($AB$4:$AB$6723=$C821)*($AC$4:$AC$6723=$D821)*(ISNUMBER(_xlfn.XMATCH($AD$4:$AD$6723,$V821:$Z821,0)))),-1)</f>
        <v>-1</v>
      </c>
      <c r="N821" s="29">
        <f t="array" ref="N821">IFERROR(_xlfn._xlws.FILTER(AI$4:AI$6723,(AI$4:AI$6723&gt;=0)*($AB$4:$AB$6723=$C821)*($AC$4:$AC$6723=$D821)*(ISNUMBER(_xlfn.XMATCH($AD$4:$AD$6723,$V821:$Z821,0)))),-1)</f>
        <v>-1</v>
      </c>
      <c r="O821" s="29">
        <f t="array" ref="O821">IFERROR(_xlfn._xlws.FILTER(AJ$4:AJ$6723,(AJ$4:AJ$6723&gt;=0)*($AB$4:$AB$6723=$C821)*($AC$4:$AC$6723=$D821)*(ISNUMBER(_xlfn.XMATCH($AD$4:$AD$6723,$V821:$Z821,0)))),-1)</f>
        <v>-1</v>
      </c>
      <c r="P821" s="29">
        <f t="array" ref="P821">IFERROR(_xlfn._xlws.FILTER(AK$4:AK$6723,(AK$4:AK$6723&gt;=0)*($AB$4:$AB$6723=$C821)*($AC$4:$AC$6723=$D821)*(ISNUMBER(_xlfn.XMATCH($AD$4:$AD$6723,$V821:$Z821,0)))),-1)</f>
        <v>-1</v>
      </c>
      <c r="Q821" s="29">
        <f t="array" ref="Q821">IFERROR(_xlfn._xlws.FILTER(AL$4:AL$6723,(AL$4:AL$6723&gt;=0)*($AB$4:$AB$6723=$C821)*($AC$4:$AC$6723=$D821)*(ISNUMBER(_xlfn.XMATCH($AD$4:$AD$6723,$V821:$Z821,0)))),-1)</f>
        <v>-1</v>
      </c>
      <c r="R821" s="29">
        <f t="array" ref="R821">IFERROR(_xlfn._xlws.FILTER(AM$4:AM$6723,(AM$4:AM$6723&gt;=0)*($AB$4:$AB$6723=$C821)*($AC$4:$AC$6723=$D821)*(ISNUMBER(_xlfn.XMATCH($AD$4:$AD$6723,$V821:$Z821,0)))),-1)</f>
        <v>-1</v>
      </c>
      <c r="S821" s="29">
        <f t="array" ref="S821">IFERROR(_xlfn._xlws.FILTER(AN$4:AN$6723,(AN$4:AN$6723&gt;=0)*($AB$4:$AB$6723=$C821)*($AC$4:$AC$6723=$D821)*(ISNUMBER(_xlfn.XMATCH($AD$4:$AD$6723,$V821:$Z821,0)))),-1)</f>
        <v>-1</v>
      </c>
      <c r="T821" s="29">
        <f t="array" ref="T821">IFERROR(_xlfn._xlws.FILTER(AO$4:AO$6723,(AO$4:AO$6723&gt;=0)*($AB$4:$AB$6723=$C821)*($AC$4:$AC$6723=$D821)*(ISNUMBER(_xlfn.XMATCH($AD$4:$AD$6723,$V821:$Z821,0)))),-1)</f>
        <v>-1</v>
      </c>
      <c r="V821" t="s">
        <v>34</v>
      </c>
      <c r="AB821" t="s">
        <v>62</v>
      </c>
      <c r="AC821" t="s">
        <v>49</v>
      </c>
      <c r="AD821" s="19" t="s">
        <v>13</v>
      </c>
      <c r="AE821" s="18">
        <v>25.894454135383508</v>
      </c>
      <c r="AF821" s="17">
        <v>31.806651187806601</v>
      </c>
      <c r="AG821" s="17">
        <v>42.233207539989401</v>
      </c>
      <c r="AH821" s="17">
        <v>45.888224942532901</v>
      </c>
      <c r="AI821" s="17">
        <v>49.439286694529301</v>
      </c>
      <c r="AJ821" s="17">
        <v>65.487499006307601</v>
      </c>
      <c r="AK821" s="17">
        <v>63.017397521267597</v>
      </c>
      <c r="AL821" s="17">
        <v>60.668355586751296</v>
      </c>
      <c r="AM821" s="17">
        <v>58.434440080228498</v>
      </c>
      <c r="AN821" s="17">
        <v>58.434440080228498</v>
      </c>
      <c r="AO821" s="17">
        <v>58.434440080228498</v>
      </c>
    </row>
    <row r="822" spans="3:41" x14ac:dyDescent="0.25">
      <c r="C822" t="s">
        <v>98</v>
      </c>
      <c r="D822" s="6" t="s">
        <v>12</v>
      </c>
      <c r="E822" t="s">
        <v>35</v>
      </c>
      <c r="F822" s="6">
        <v>2005</v>
      </c>
      <c r="G822" s="6" t="s">
        <v>14</v>
      </c>
      <c r="H822" s="6" t="s">
        <v>15</v>
      </c>
      <c r="J822" s="29">
        <f t="array" ref="J822">IFERROR(_xlfn._xlws.FILTER(AE$4:AE$6723,(AE$4:AE$6723&gt;=0)*($AB$4:$AB$6723=$C822)*($AC$4:$AC$6723=$D822)*(ISNUMBER(_xlfn.XMATCH($AD$4:$AD$6723,$V822:$Z822,0)))),-1)</f>
        <v>-1</v>
      </c>
      <c r="K822" s="29">
        <f t="array" ref="K822">IFERROR(_xlfn._xlws.FILTER(AF$4:AF$6723,(AF$4:AF$6723&gt;=0)*($AB$4:$AB$6723=$C822)*($AC$4:$AC$6723=$D822)*(ISNUMBER(_xlfn.XMATCH($AD$4:$AD$6723,$V822:$Z822,0)))),-1)</f>
        <v>-1</v>
      </c>
      <c r="L822" s="29">
        <f t="array" ref="L822">IFERROR(_xlfn._xlws.FILTER(AG$4:AG$6723,(AG$4:AG$6723&gt;=0)*($AB$4:$AB$6723=$C822)*($AC$4:$AC$6723=$D822)*(ISNUMBER(_xlfn.XMATCH($AD$4:$AD$6723,$V822:$Z822,0)))),-1)</f>
        <v>-1</v>
      </c>
      <c r="M822" s="29">
        <f t="array" ref="M822">IFERROR(_xlfn._xlws.FILTER(AH$4:AH$6723,(AH$4:AH$6723&gt;=0)*($AB$4:$AB$6723=$C822)*($AC$4:$AC$6723=$D822)*(ISNUMBER(_xlfn.XMATCH($AD$4:$AD$6723,$V822:$Z822,0)))),-1)</f>
        <v>-1</v>
      </c>
      <c r="N822" s="29">
        <f t="array" ref="N822">IFERROR(_xlfn._xlws.FILTER(AI$4:AI$6723,(AI$4:AI$6723&gt;=0)*($AB$4:$AB$6723=$C822)*($AC$4:$AC$6723=$D822)*(ISNUMBER(_xlfn.XMATCH($AD$4:$AD$6723,$V822:$Z822,0)))),-1)</f>
        <v>-1</v>
      </c>
      <c r="O822" s="29">
        <f t="array" ref="O822">IFERROR(_xlfn._xlws.FILTER(AJ$4:AJ$6723,(AJ$4:AJ$6723&gt;=0)*($AB$4:$AB$6723=$C822)*($AC$4:$AC$6723=$D822)*(ISNUMBER(_xlfn.XMATCH($AD$4:$AD$6723,$V822:$Z822,0)))),-1)</f>
        <v>-1</v>
      </c>
      <c r="P822" s="29">
        <f t="array" ref="P822">IFERROR(_xlfn._xlws.FILTER(AK$4:AK$6723,(AK$4:AK$6723&gt;=0)*($AB$4:$AB$6723=$C822)*($AC$4:$AC$6723=$D822)*(ISNUMBER(_xlfn.XMATCH($AD$4:$AD$6723,$V822:$Z822,0)))),-1)</f>
        <v>-1</v>
      </c>
      <c r="Q822" s="29">
        <f t="array" ref="Q822">IFERROR(_xlfn._xlws.FILTER(AL$4:AL$6723,(AL$4:AL$6723&gt;=0)*($AB$4:$AB$6723=$C822)*($AC$4:$AC$6723=$D822)*(ISNUMBER(_xlfn.XMATCH($AD$4:$AD$6723,$V822:$Z822,0)))),-1)</f>
        <v>-1</v>
      </c>
      <c r="R822" s="29">
        <f t="array" ref="R822">IFERROR(_xlfn._xlws.FILTER(AM$4:AM$6723,(AM$4:AM$6723&gt;=0)*($AB$4:$AB$6723=$C822)*($AC$4:$AC$6723=$D822)*(ISNUMBER(_xlfn.XMATCH($AD$4:$AD$6723,$V822:$Z822,0)))),-1)</f>
        <v>-1</v>
      </c>
      <c r="S822" s="29">
        <f t="array" ref="S822">IFERROR(_xlfn._xlws.FILTER(AN$4:AN$6723,(AN$4:AN$6723&gt;=0)*($AB$4:$AB$6723=$C822)*($AC$4:$AC$6723=$D822)*(ISNUMBER(_xlfn.XMATCH($AD$4:$AD$6723,$V822:$Z822,0)))),-1)</f>
        <v>-1</v>
      </c>
      <c r="T822" s="29">
        <f t="array" ref="T822">IFERROR(_xlfn._xlws.FILTER(AO$4:AO$6723,(AO$4:AO$6723&gt;=0)*($AB$4:$AB$6723=$C822)*($AC$4:$AC$6723=$D822)*(ISNUMBER(_xlfn.XMATCH($AD$4:$AD$6723,$V822:$Z822,0)))),-1)</f>
        <v>-1</v>
      </c>
      <c r="V822" t="s">
        <v>35</v>
      </c>
      <c r="W822" s="25" t="s">
        <v>83</v>
      </c>
      <c r="X822" s="25" t="s">
        <v>71</v>
      </c>
      <c r="AB822" t="s">
        <v>62</v>
      </c>
      <c r="AC822" t="s">
        <v>49</v>
      </c>
      <c r="AD822" s="19" t="s">
        <v>64</v>
      </c>
      <c r="AE822" s="18">
        <v>-1</v>
      </c>
      <c r="AF822" s="17">
        <v>-1</v>
      </c>
      <c r="AG822" s="17">
        <v>-1</v>
      </c>
      <c r="AH822" s="17">
        <v>-1</v>
      </c>
      <c r="AI822" s="17">
        <v>-1</v>
      </c>
      <c r="AJ822" s="17">
        <v>-1</v>
      </c>
      <c r="AK822" s="17">
        <v>-1</v>
      </c>
      <c r="AL822" s="17">
        <v>-1</v>
      </c>
      <c r="AM822" s="17">
        <v>-1</v>
      </c>
      <c r="AN822" s="17">
        <v>-1</v>
      </c>
      <c r="AO822" s="17">
        <v>-1</v>
      </c>
    </row>
    <row r="823" spans="3:41" x14ac:dyDescent="0.25">
      <c r="C823" t="s">
        <v>98</v>
      </c>
      <c r="D823" s="6" t="s">
        <v>12</v>
      </c>
      <c r="E823" t="s">
        <v>84</v>
      </c>
      <c r="F823" s="6">
        <v>2005</v>
      </c>
      <c r="G823" s="6" t="s">
        <v>14</v>
      </c>
      <c r="H823" s="6" t="s">
        <v>15</v>
      </c>
      <c r="J823" s="29">
        <f t="array" ref="J823">IFERROR(_xlfn._xlws.FILTER(AE$4:AE$6723,(AE$4:AE$6723&gt;=0)*($AB$4:$AB$6723=$C823)*($AC$4:$AC$6723=$D823)*(ISNUMBER(_xlfn.XMATCH($AD$4:$AD$6723,$V823:$Z823,0)))),-1)</f>
        <v>-1</v>
      </c>
      <c r="K823" s="29">
        <f t="array" ref="K823">IFERROR(_xlfn._xlws.FILTER(AF$4:AF$6723,(AF$4:AF$6723&gt;=0)*($AB$4:$AB$6723=$C823)*($AC$4:$AC$6723=$D823)*(ISNUMBER(_xlfn.XMATCH($AD$4:$AD$6723,$V823:$Z823,0)))),-1)</f>
        <v>-1</v>
      </c>
      <c r="L823" s="29">
        <f t="array" ref="L823">IFERROR(_xlfn._xlws.FILTER(AG$4:AG$6723,(AG$4:AG$6723&gt;=0)*($AB$4:$AB$6723=$C823)*($AC$4:$AC$6723=$D823)*(ISNUMBER(_xlfn.XMATCH($AD$4:$AD$6723,$V823:$Z823,0)))),-1)</f>
        <v>-1</v>
      </c>
      <c r="M823" s="29">
        <f t="array" ref="M823">IFERROR(_xlfn._xlws.FILTER(AH$4:AH$6723,(AH$4:AH$6723&gt;=0)*($AB$4:$AB$6723=$C823)*($AC$4:$AC$6723=$D823)*(ISNUMBER(_xlfn.XMATCH($AD$4:$AD$6723,$V823:$Z823,0)))),-1)</f>
        <v>-1</v>
      </c>
      <c r="N823" s="29">
        <f t="array" ref="N823">IFERROR(_xlfn._xlws.FILTER(AI$4:AI$6723,(AI$4:AI$6723&gt;=0)*($AB$4:$AB$6723=$C823)*($AC$4:$AC$6723=$D823)*(ISNUMBER(_xlfn.XMATCH($AD$4:$AD$6723,$V823:$Z823,0)))),-1)</f>
        <v>-1</v>
      </c>
      <c r="O823" s="29">
        <f t="array" ref="O823">IFERROR(_xlfn._xlws.FILTER(AJ$4:AJ$6723,(AJ$4:AJ$6723&gt;=0)*($AB$4:$AB$6723=$C823)*($AC$4:$AC$6723=$D823)*(ISNUMBER(_xlfn.XMATCH($AD$4:$AD$6723,$V823:$Z823,0)))),-1)</f>
        <v>-1</v>
      </c>
      <c r="P823" s="29">
        <f t="array" ref="P823">IFERROR(_xlfn._xlws.FILTER(AK$4:AK$6723,(AK$4:AK$6723&gt;=0)*($AB$4:$AB$6723=$C823)*($AC$4:$AC$6723=$D823)*(ISNUMBER(_xlfn.XMATCH($AD$4:$AD$6723,$V823:$Z823,0)))),-1)</f>
        <v>-1</v>
      </c>
      <c r="Q823" s="29">
        <f t="array" ref="Q823">IFERROR(_xlfn._xlws.FILTER(AL$4:AL$6723,(AL$4:AL$6723&gt;=0)*($AB$4:$AB$6723=$C823)*($AC$4:$AC$6723=$D823)*(ISNUMBER(_xlfn.XMATCH($AD$4:$AD$6723,$V823:$Z823,0)))),-1)</f>
        <v>-1</v>
      </c>
      <c r="R823" s="29">
        <f t="array" ref="R823">IFERROR(_xlfn._xlws.FILTER(AM$4:AM$6723,(AM$4:AM$6723&gt;=0)*($AB$4:$AB$6723=$C823)*($AC$4:$AC$6723=$D823)*(ISNUMBER(_xlfn.XMATCH($AD$4:$AD$6723,$V823:$Z823,0)))),-1)</f>
        <v>-1</v>
      </c>
      <c r="S823" s="29">
        <f t="array" ref="S823">IFERROR(_xlfn._xlws.FILTER(AN$4:AN$6723,(AN$4:AN$6723&gt;=0)*($AB$4:$AB$6723=$C823)*($AC$4:$AC$6723=$D823)*(ISNUMBER(_xlfn.XMATCH($AD$4:$AD$6723,$V823:$Z823,0)))),-1)</f>
        <v>-1</v>
      </c>
      <c r="T823" s="29">
        <f t="array" ref="T823">IFERROR(_xlfn._xlws.FILTER(AO$4:AO$6723,(AO$4:AO$6723&gt;=0)*($AB$4:$AB$6723=$C823)*($AC$4:$AC$6723=$D823)*(ISNUMBER(_xlfn.XMATCH($AD$4:$AD$6723,$V823:$Z823,0)))),-1)</f>
        <v>-1</v>
      </c>
      <c r="V823" t="s">
        <v>84</v>
      </c>
      <c r="W823" s="25" t="s">
        <v>85</v>
      </c>
      <c r="AB823" t="s">
        <v>62</v>
      </c>
      <c r="AC823" t="s">
        <v>49</v>
      </c>
      <c r="AD823" s="19" t="s">
        <v>65</v>
      </c>
      <c r="AE823" s="18">
        <v>-1</v>
      </c>
      <c r="AF823" s="17">
        <v>-1</v>
      </c>
      <c r="AG823" s="17">
        <v>-1</v>
      </c>
      <c r="AH823" s="17">
        <v>-1</v>
      </c>
      <c r="AI823" s="17">
        <v>-1</v>
      </c>
      <c r="AJ823" s="17">
        <v>-1</v>
      </c>
      <c r="AK823" s="17">
        <v>-1</v>
      </c>
      <c r="AL823" s="17">
        <v>-1</v>
      </c>
      <c r="AM823" s="17">
        <v>-1</v>
      </c>
      <c r="AN823" s="17">
        <v>-1</v>
      </c>
      <c r="AO823" s="17">
        <v>-1</v>
      </c>
    </row>
    <row r="824" spans="3:41" x14ac:dyDescent="0.25">
      <c r="C824" t="s">
        <v>98</v>
      </c>
      <c r="D824" s="6" t="s">
        <v>13</v>
      </c>
      <c r="E824" t="s">
        <v>13</v>
      </c>
      <c r="F824" s="6">
        <v>2005</v>
      </c>
      <c r="G824" s="6" t="s">
        <v>14</v>
      </c>
      <c r="H824" s="6" t="s">
        <v>15</v>
      </c>
      <c r="I824" s="6"/>
      <c r="J824" s="29">
        <f t="array" ref="J824">IFERROR(_xlfn._xlws.FILTER(AE$4:AE$6723,(AE$4:AE$6723&gt;=0)*($AB$4:$AB$6723=$C824)*($AC$4:$AC$6723=$D824)*(ISNUMBER(_xlfn.XMATCH($AD$4:$AD$6723,$V824:$Z824,0)))),-1)</f>
        <v>25.894454135383508</v>
      </c>
      <c r="K824" s="29">
        <f t="array" ref="K824">IFERROR(_xlfn._xlws.FILTER(AF$4:AF$6723,(AF$4:AF$6723&gt;=0)*($AB$4:$AB$6723=$C824)*($AC$4:$AC$6723=$D824)*(ISNUMBER(_xlfn.XMATCH($AD$4:$AD$6723,$V824:$Z824,0)))),-1)</f>
        <v>31.806651187806601</v>
      </c>
      <c r="L824" s="29">
        <f t="array" ref="L824">IFERROR(_xlfn._xlws.FILTER(AG$4:AG$6723,(AG$4:AG$6723&gt;=0)*($AB$4:$AB$6723=$C824)*($AC$4:$AC$6723=$D824)*(ISNUMBER(_xlfn.XMATCH($AD$4:$AD$6723,$V824:$Z824,0)))),-1)</f>
        <v>42.233207539989401</v>
      </c>
      <c r="M824" s="29">
        <f t="array" ref="M824">IFERROR(_xlfn._xlws.FILTER(AH$4:AH$6723,(AH$4:AH$6723&gt;=0)*($AB$4:$AB$6723=$C824)*($AC$4:$AC$6723=$D824)*(ISNUMBER(_xlfn.XMATCH($AD$4:$AD$6723,$V824:$Z824,0)))),-1)</f>
        <v>45.888224942532901</v>
      </c>
      <c r="N824" s="29">
        <f t="array" ref="N824">IFERROR(_xlfn._xlws.FILTER(AI$4:AI$6723,(AI$4:AI$6723&gt;=0)*($AB$4:$AB$6723=$C824)*($AC$4:$AC$6723=$D824)*(ISNUMBER(_xlfn.XMATCH($AD$4:$AD$6723,$V824:$Z824,0)))),-1)</f>
        <v>49.439286694529301</v>
      </c>
      <c r="O824" s="29">
        <f t="array" ref="O824">IFERROR(_xlfn._xlws.FILTER(AJ$4:AJ$6723,(AJ$4:AJ$6723&gt;=0)*($AB$4:$AB$6723=$C824)*($AC$4:$AC$6723=$D824)*(ISNUMBER(_xlfn.XMATCH($AD$4:$AD$6723,$V824:$Z824,0)))),-1)</f>
        <v>65.487499006307601</v>
      </c>
      <c r="P824" s="29">
        <f t="array" ref="P824">IFERROR(_xlfn._xlws.FILTER(AK$4:AK$6723,(AK$4:AK$6723&gt;=0)*($AB$4:$AB$6723=$C824)*($AC$4:$AC$6723=$D824)*(ISNUMBER(_xlfn.XMATCH($AD$4:$AD$6723,$V824:$Z824,0)))),-1)</f>
        <v>63.017397521267597</v>
      </c>
      <c r="Q824" s="29">
        <f t="array" ref="Q824">IFERROR(_xlfn._xlws.FILTER(AL$4:AL$6723,(AL$4:AL$6723&gt;=0)*($AB$4:$AB$6723=$C824)*($AC$4:$AC$6723=$D824)*(ISNUMBER(_xlfn.XMATCH($AD$4:$AD$6723,$V824:$Z824,0)))),-1)</f>
        <v>60.668355586751296</v>
      </c>
      <c r="R824" s="29">
        <f t="array" ref="R824">IFERROR(_xlfn._xlws.FILTER(AM$4:AM$6723,(AM$4:AM$6723&gt;=0)*($AB$4:$AB$6723=$C824)*($AC$4:$AC$6723=$D824)*(ISNUMBER(_xlfn.XMATCH($AD$4:$AD$6723,$V824:$Z824,0)))),-1)</f>
        <v>58.434440080228498</v>
      </c>
      <c r="S824" s="29">
        <f t="array" ref="S824">IFERROR(_xlfn._xlws.FILTER(AN$4:AN$6723,(AN$4:AN$6723&gt;=0)*($AB$4:$AB$6723=$C824)*($AC$4:$AC$6723=$D824)*(ISNUMBER(_xlfn.XMATCH($AD$4:$AD$6723,$V824:$Z824,0)))),-1)</f>
        <v>58.434440080228498</v>
      </c>
      <c r="T824" s="29">
        <f t="array" ref="T824">IFERROR(_xlfn._xlws.FILTER(AO$4:AO$6723,(AO$4:AO$6723&gt;=0)*($AB$4:$AB$6723=$C824)*($AC$4:$AC$6723=$D824)*(ISNUMBER(_xlfn.XMATCH($AD$4:$AD$6723,$V824:$Z824,0)))),-1)</f>
        <v>58.434440080228498</v>
      </c>
      <c r="V824" t="s">
        <v>13</v>
      </c>
      <c r="AB824" t="s">
        <v>62</v>
      </c>
      <c r="AC824" t="s">
        <v>49</v>
      </c>
      <c r="AD824" s="19" t="s">
        <v>21</v>
      </c>
      <c r="AE824" s="18">
        <v>-1</v>
      </c>
      <c r="AF824" s="17">
        <v>-1</v>
      </c>
      <c r="AG824" s="17">
        <v>-1</v>
      </c>
      <c r="AH824" s="17">
        <v>-1</v>
      </c>
      <c r="AI824" s="17">
        <v>-1</v>
      </c>
      <c r="AJ824" s="17">
        <v>-1</v>
      </c>
      <c r="AK824" s="17">
        <v>-1</v>
      </c>
      <c r="AL824" s="17">
        <v>-1</v>
      </c>
      <c r="AM824" s="17">
        <v>-1</v>
      </c>
      <c r="AN824" s="17">
        <v>-1</v>
      </c>
      <c r="AO824" s="17">
        <v>-1</v>
      </c>
    </row>
    <row r="825" spans="3:41" x14ac:dyDescent="0.25">
      <c r="C825" t="s">
        <v>98</v>
      </c>
      <c r="D825" s="6" t="s">
        <v>13</v>
      </c>
      <c r="E825" t="s">
        <v>17</v>
      </c>
      <c r="F825" s="6">
        <v>2005</v>
      </c>
      <c r="G825" s="6" t="s">
        <v>14</v>
      </c>
      <c r="H825" s="6" t="s">
        <v>15</v>
      </c>
      <c r="I825" s="6"/>
      <c r="J825" s="29">
        <f t="array" ref="J825">IFERROR(_xlfn._xlws.FILTER(AE$4:AE$6723,(AE$4:AE$6723&gt;=0)*($AB$4:$AB$6723=$C825)*($AC$4:$AC$6723=$D825)*(ISNUMBER(_xlfn.XMATCH($AD$4:$AD$6723,$V825:$Z825,0)))),-1)</f>
        <v>8.9601351333334378</v>
      </c>
      <c r="K825" s="29">
        <f t="array" ref="K825">IFERROR(_xlfn._xlws.FILTER(AF$4:AF$6723,(AF$4:AF$6723&gt;=0)*($AB$4:$AB$6723=$C825)*($AC$4:$AC$6723=$D825)*(ISNUMBER(_xlfn.XMATCH($AD$4:$AD$6723,$V825:$Z825,0)))),-1)</f>
        <v>11.438433099999999</v>
      </c>
      <c r="L825" s="29">
        <f t="array" ref="L825">IFERROR(_xlfn._xlws.FILTER(AG$4:AG$6723,(AG$4:AG$6723&gt;=0)*($AB$4:$AB$6723=$C825)*($AC$4:$AC$6723=$D825)*(ISNUMBER(_xlfn.XMATCH($AD$4:$AD$6723,$V825:$Z825,0)))),-1)</f>
        <v>11.526141000000001</v>
      </c>
      <c r="M825" s="29">
        <f t="array" ref="M825">IFERROR(_xlfn._xlws.FILTER(AH$4:AH$6723,(AH$4:AH$6723&gt;=0)*($AB$4:$AB$6723=$C825)*($AC$4:$AC$6723=$D825)*(ISNUMBER(_xlfn.XMATCH($AD$4:$AD$6723,$V825:$Z825,0)))),-1)</f>
        <v>15.199733999999999</v>
      </c>
      <c r="N825" s="29">
        <f t="array" ref="N825">IFERROR(_xlfn._xlws.FILTER(AI$4:AI$6723,(AI$4:AI$6723&gt;=0)*($AB$4:$AB$6723=$C825)*($AC$4:$AC$6723=$D825)*(ISNUMBER(_xlfn.XMATCH($AD$4:$AD$6723,$V825:$Z825,0)))),-1)</f>
        <v>16.334147999999999</v>
      </c>
      <c r="O825" s="29">
        <f t="array" ref="O825">IFERROR(_xlfn._xlws.FILTER(AJ$4:AJ$6723,(AJ$4:AJ$6723&gt;=0)*($AB$4:$AB$6723=$C825)*($AC$4:$AC$6723=$D825)*(ISNUMBER(_xlfn.XMATCH($AD$4:$AD$6723,$V825:$Z825,0)))),-1)</f>
        <v>17.438523</v>
      </c>
      <c r="P825" s="29">
        <f t="array" ref="P825">IFERROR(_xlfn._xlws.FILTER(AK$4:AK$6723,(AK$4:AK$6723&gt;=0)*($AB$4:$AB$6723=$C825)*($AC$4:$AC$6723=$D825)*(ISNUMBER(_xlfn.XMATCH($AD$4:$AD$6723,$V825:$Z825,0)))),-1)</f>
        <v>17.772486000000001</v>
      </c>
      <c r="Q825" s="29">
        <f t="array" ref="Q825">IFERROR(_xlfn._xlws.FILTER(AL$4:AL$6723,(AL$4:AL$6723&gt;=0)*($AB$4:$AB$6723=$C825)*($AC$4:$AC$6723=$D825)*(ISNUMBER(_xlfn.XMATCH($AD$4:$AD$6723,$V825:$Z825,0)))),-1)</f>
        <v>17.837865000000001</v>
      </c>
      <c r="R825" s="29">
        <f t="array" ref="R825">IFERROR(_xlfn._xlws.FILTER(AM$4:AM$6723,(AM$4:AM$6723&gt;=0)*($AB$4:$AB$6723=$C825)*($AC$4:$AC$6723=$D825)*(ISNUMBER(_xlfn.XMATCH($AD$4:$AD$6723,$V825:$Z825,0)))),-1)</f>
        <v>17.837865000000001</v>
      </c>
      <c r="S825" s="29">
        <f t="array" ref="S825">IFERROR(_xlfn._xlws.FILTER(AN$4:AN$6723,(AN$4:AN$6723&gt;=0)*($AB$4:$AB$6723=$C825)*($AC$4:$AC$6723=$D825)*(ISNUMBER(_xlfn.XMATCH($AD$4:$AD$6723,$V825:$Z825,0)))),-1)</f>
        <v>17.837865000000001</v>
      </c>
      <c r="T825" s="29">
        <f t="array" ref="T825">IFERROR(_xlfn._xlws.FILTER(AO$4:AO$6723,(AO$4:AO$6723&gt;=0)*($AB$4:$AB$6723=$C825)*($AC$4:$AC$6723=$D825)*(ISNUMBER(_xlfn.XMATCH($AD$4:$AD$6723,$V825:$Z825,0)))),-1)</f>
        <v>17.837865000000001</v>
      </c>
      <c r="V825" t="s">
        <v>17</v>
      </c>
      <c r="AB825" t="s">
        <v>62</v>
      </c>
      <c r="AC825" t="s">
        <v>49</v>
      </c>
      <c r="AD825" s="19" t="s">
        <v>71</v>
      </c>
      <c r="AE825" s="18">
        <v>-1</v>
      </c>
      <c r="AF825" s="17">
        <v>-1</v>
      </c>
      <c r="AG825" s="17">
        <v>-1</v>
      </c>
      <c r="AH825" s="17">
        <v>-1</v>
      </c>
      <c r="AI825" s="17">
        <v>-1</v>
      </c>
      <c r="AJ825" s="17">
        <v>-1</v>
      </c>
      <c r="AK825" s="17">
        <v>-1</v>
      </c>
      <c r="AL825" s="17">
        <v>-1</v>
      </c>
      <c r="AM825" s="17">
        <v>-1</v>
      </c>
      <c r="AN825" s="17">
        <v>-1</v>
      </c>
      <c r="AO825" s="17">
        <v>-1</v>
      </c>
    </row>
    <row r="826" spans="3:41" x14ac:dyDescent="0.25">
      <c r="C826" t="s">
        <v>98</v>
      </c>
      <c r="D826" s="6" t="s">
        <v>13</v>
      </c>
      <c r="E826" t="s">
        <v>18</v>
      </c>
      <c r="F826" s="6">
        <v>2005</v>
      </c>
      <c r="G826" s="6" t="s">
        <v>14</v>
      </c>
      <c r="H826" s="6" t="s">
        <v>15</v>
      </c>
      <c r="I826" s="6"/>
      <c r="J826" s="29">
        <f t="array" ref="J826">IFERROR(_xlfn._xlws.FILTER(AE$4:AE$6723,(AE$4:AE$6723&gt;=0)*($AB$4:$AB$6723=$C826)*($AC$4:$AC$6723=$D826)*(ISNUMBER(_xlfn.XMATCH($AD$4:$AD$6723,$V826:$Z826,0)))),-1)</f>
        <v>-1</v>
      </c>
      <c r="K826" s="29">
        <f t="array" ref="K826">IFERROR(_xlfn._xlws.FILTER(AF$4:AF$6723,(AF$4:AF$6723&gt;=0)*($AB$4:$AB$6723=$C826)*($AC$4:$AC$6723=$D826)*(ISNUMBER(_xlfn.XMATCH($AD$4:$AD$6723,$V826:$Z826,0)))),-1)</f>
        <v>-1</v>
      </c>
      <c r="L826" s="29">
        <f t="array" ref="L826">IFERROR(_xlfn._xlws.FILTER(AG$4:AG$6723,(AG$4:AG$6723&gt;=0)*($AB$4:$AB$6723=$C826)*($AC$4:$AC$6723=$D826)*(ISNUMBER(_xlfn.XMATCH($AD$4:$AD$6723,$V826:$Z826,0)))),-1)</f>
        <v>-1</v>
      </c>
      <c r="M826" s="29">
        <f t="array" ref="M826">IFERROR(_xlfn._xlws.FILTER(AH$4:AH$6723,(AH$4:AH$6723&gt;=0)*($AB$4:$AB$6723=$C826)*($AC$4:$AC$6723=$D826)*(ISNUMBER(_xlfn.XMATCH($AD$4:$AD$6723,$V826:$Z826,0)))),-1)</f>
        <v>-1</v>
      </c>
      <c r="N826" s="29">
        <f t="array" ref="N826">IFERROR(_xlfn._xlws.FILTER(AI$4:AI$6723,(AI$4:AI$6723&gt;=0)*($AB$4:$AB$6723=$C826)*($AC$4:$AC$6723=$D826)*(ISNUMBER(_xlfn.XMATCH($AD$4:$AD$6723,$V826:$Z826,0)))),-1)</f>
        <v>-1</v>
      </c>
      <c r="O826" s="29">
        <f t="array" ref="O826">IFERROR(_xlfn._xlws.FILTER(AJ$4:AJ$6723,(AJ$4:AJ$6723&gt;=0)*($AB$4:$AB$6723=$C826)*($AC$4:$AC$6723=$D826)*(ISNUMBER(_xlfn.XMATCH($AD$4:$AD$6723,$V826:$Z826,0)))),-1)</f>
        <v>-1</v>
      </c>
      <c r="P826" s="29">
        <f t="array" ref="P826">IFERROR(_xlfn._xlws.FILTER(AK$4:AK$6723,(AK$4:AK$6723&gt;=0)*($AB$4:$AB$6723=$C826)*($AC$4:$AC$6723=$D826)*(ISNUMBER(_xlfn.XMATCH($AD$4:$AD$6723,$V826:$Z826,0)))),-1)</f>
        <v>-1</v>
      </c>
      <c r="Q826" s="29">
        <f t="array" ref="Q826">IFERROR(_xlfn._xlws.FILTER(AL$4:AL$6723,(AL$4:AL$6723&gt;=0)*($AB$4:$AB$6723=$C826)*($AC$4:$AC$6723=$D826)*(ISNUMBER(_xlfn.XMATCH($AD$4:$AD$6723,$V826:$Z826,0)))),-1)</f>
        <v>-1</v>
      </c>
      <c r="R826" s="29">
        <f t="array" ref="R826">IFERROR(_xlfn._xlws.FILTER(AM$4:AM$6723,(AM$4:AM$6723&gt;=0)*($AB$4:$AB$6723=$C826)*($AC$4:$AC$6723=$D826)*(ISNUMBER(_xlfn.XMATCH($AD$4:$AD$6723,$V826:$Z826,0)))),-1)</f>
        <v>-1</v>
      </c>
      <c r="S826" s="29">
        <f t="array" ref="S826">IFERROR(_xlfn._xlws.FILTER(AN$4:AN$6723,(AN$4:AN$6723&gt;=0)*($AB$4:$AB$6723=$C826)*($AC$4:$AC$6723=$D826)*(ISNUMBER(_xlfn.XMATCH($AD$4:$AD$6723,$V826:$Z826,0)))),-1)</f>
        <v>-1</v>
      </c>
      <c r="T826" s="29">
        <f t="array" ref="T826">IFERROR(_xlfn._xlws.FILTER(AO$4:AO$6723,(AO$4:AO$6723&gt;=0)*($AB$4:$AB$6723=$C826)*($AC$4:$AC$6723=$D826)*(ISNUMBER(_xlfn.XMATCH($AD$4:$AD$6723,$V826:$Z826,0)))),-1)</f>
        <v>-1</v>
      </c>
      <c r="V826" t="s">
        <v>18</v>
      </c>
      <c r="AB826" t="s">
        <v>62</v>
      </c>
      <c r="AC826" t="s">
        <v>49</v>
      </c>
      <c r="AD826" s="19" t="s">
        <v>66</v>
      </c>
      <c r="AE826" s="18">
        <v>-1</v>
      </c>
      <c r="AF826" s="17">
        <v>-1</v>
      </c>
      <c r="AG826" s="17">
        <v>-1</v>
      </c>
      <c r="AH826" s="17">
        <v>-1</v>
      </c>
      <c r="AI826" s="17">
        <v>-1</v>
      </c>
      <c r="AJ826" s="17">
        <v>-1</v>
      </c>
      <c r="AK826" s="17">
        <v>-1</v>
      </c>
      <c r="AL826" s="17">
        <v>-1</v>
      </c>
      <c r="AM826" s="17">
        <v>-1</v>
      </c>
      <c r="AN826" s="17">
        <v>-1</v>
      </c>
      <c r="AO826" s="17">
        <v>-1</v>
      </c>
    </row>
    <row r="827" spans="3:41" x14ac:dyDescent="0.25">
      <c r="C827" t="s">
        <v>98</v>
      </c>
      <c r="D827" s="6" t="s">
        <v>13</v>
      </c>
      <c r="E827" t="s">
        <v>63</v>
      </c>
      <c r="F827" s="6">
        <v>2005</v>
      </c>
      <c r="G827" s="6" t="s">
        <v>14</v>
      </c>
      <c r="H827" s="6" t="s">
        <v>15</v>
      </c>
      <c r="J827" s="29">
        <f t="array" ref="J827">IFERROR(_xlfn._xlws.FILTER(AE$4:AE$6723,(AE$4:AE$6723&gt;=0)*($AB$4:$AB$6723=$C827)*($AC$4:$AC$6723=$D827)*(ISNUMBER(_xlfn.XMATCH($AD$4:$AD$6723,$V827:$Z827,0)))),-1)</f>
        <v>-1</v>
      </c>
      <c r="K827" s="29">
        <f t="array" ref="K827">IFERROR(_xlfn._xlws.FILTER(AF$4:AF$6723,(AF$4:AF$6723&gt;=0)*($AB$4:$AB$6723=$C827)*($AC$4:$AC$6723=$D827)*(ISNUMBER(_xlfn.XMATCH($AD$4:$AD$6723,$V827:$Z827,0)))),-1)</f>
        <v>-1</v>
      </c>
      <c r="L827" s="29">
        <f t="array" ref="L827">IFERROR(_xlfn._xlws.FILTER(AG$4:AG$6723,(AG$4:AG$6723&gt;=0)*($AB$4:$AB$6723=$C827)*($AC$4:$AC$6723=$D827)*(ISNUMBER(_xlfn.XMATCH($AD$4:$AD$6723,$V827:$Z827,0)))),-1)</f>
        <v>-1</v>
      </c>
      <c r="M827" s="29">
        <f t="array" ref="M827">IFERROR(_xlfn._xlws.FILTER(AH$4:AH$6723,(AH$4:AH$6723&gt;=0)*($AB$4:$AB$6723=$C827)*($AC$4:$AC$6723=$D827)*(ISNUMBER(_xlfn.XMATCH($AD$4:$AD$6723,$V827:$Z827,0)))),-1)</f>
        <v>-1</v>
      </c>
      <c r="N827" s="29">
        <f t="array" ref="N827">IFERROR(_xlfn._xlws.FILTER(AI$4:AI$6723,(AI$4:AI$6723&gt;=0)*($AB$4:$AB$6723=$C827)*($AC$4:$AC$6723=$D827)*(ISNUMBER(_xlfn.XMATCH($AD$4:$AD$6723,$V827:$Z827,0)))),-1)</f>
        <v>-1</v>
      </c>
      <c r="O827" s="29">
        <f t="array" ref="O827">IFERROR(_xlfn._xlws.FILTER(AJ$4:AJ$6723,(AJ$4:AJ$6723&gt;=0)*($AB$4:$AB$6723=$C827)*($AC$4:$AC$6723=$D827)*(ISNUMBER(_xlfn.XMATCH($AD$4:$AD$6723,$V827:$Z827,0)))),-1)</f>
        <v>-1</v>
      </c>
      <c r="P827" s="29">
        <f t="array" ref="P827">IFERROR(_xlfn._xlws.FILTER(AK$4:AK$6723,(AK$4:AK$6723&gt;=0)*($AB$4:$AB$6723=$C827)*($AC$4:$AC$6723=$D827)*(ISNUMBER(_xlfn.XMATCH($AD$4:$AD$6723,$V827:$Z827,0)))),-1)</f>
        <v>-1</v>
      </c>
      <c r="Q827" s="29">
        <f t="array" ref="Q827">IFERROR(_xlfn._xlws.FILTER(AL$4:AL$6723,(AL$4:AL$6723&gt;=0)*($AB$4:$AB$6723=$C827)*($AC$4:$AC$6723=$D827)*(ISNUMBER(_xlfn.XMATCH($AD$4:$AD$6723,$V827:$Z827,0)))),-1)</f>
        <v>-1</v>
      </c>
      <c r="R827" s="29">
        <f t="array" ref="R827">IFERROR(_xlfn._xlws.FILTER(AM$4:AM$6723,(AM$4:AM$6723&gt;=0)*($AB$4:$AB$6723=$C827)*($AC$4:$AC$6723=$D827)*(ISNUMBER(_xlfn.XMATCH($AD$4:$AD$6723,$V827:$Z827,0)))),-1)</f>
        <v>-1</v>
      </c>
      <c r="S827" s="29">
        <f t="array" ref="S827">IFERROR(_xlfn._xlws.FILTER(AN$4:AN$6723,(AN$4:AN$6723&gt;=0)*($AB$4:$AB$6723=$C827)*($AC$4:$AC$6723=$D827)*(ISNUMBER(_xlfn.XMATCH($AD$4:$AD$6723,$V827:$Z827,0)))),-1)</f>
        <v>-1</v>
      </c>
      <c r="T827" s="29">
        <f t="array" ref="T827">IFERROR(_xlfn._xlws.FILTER(AO$4:AO$6723,(AO$4:AO$6723&gt;=0)*($AB$4:$AB$6723=$C827)*($AC$4:$AC$6723=$D827)*(ISNUMBER(_xlfn.XMATCH($AD$4:$AD$6723,$V827:$Z827,0)))),-1)</f>
        <v>-1</v>
      </c>
      <c r="V827" t="s">
        <v>63</v>
      </c>
      <c r="AB827" t="s">
        <v>62</v>
      </c>
      <c r="AC827" t="s">
        <v>49</v>
      </c>
      <c r="AD827" s="19" t="s">
        <v>67</v>
      </c>
      <c r="AE827" s="18">
        <v>-1</v>
      </c>
      <c r="AF827" s="17">
        <v>-1</v>
      </c>
      <c r="AG827" s="17">
        <v>-1</v>
      </c>
      <c r="AH827" s="17">
        <v>-1</v>
      </c>
      <c r="AI827" s="17">
        <v>-1</v>
      </c>
      <c r="AJ827" s="17">
        <v>-1</v>
      </c>
      <c r="AK827" s="17">
        <v>-1</v>
      </c>
      <c r="AL827" s="17">
        <v>-1</v>
      </c>
      <c r="AM827" s="17">
        <v>-1</v>
      </c>
      <c r="AN827" s="17">
        <v>-1</v>
      </c>
      <c r="AO827" s="17">
        <v>-1</v>
      </c>
    </row>
    <row r="828" spans="3:41" x14ac:dyDescent="0.25">
      <c r="C828" t="s">
        <v>98</v>
      </c>
      <c r="D828" s="6" t="s">
        <v>13</v>
      </c>
      <c r="E828" t="s">
        <v>21</v>
      </c>
      <c r="F828" s="6">
        <v>2005</v>
      </c>
      <c r="G828" s="6" t="s">
        <v>14</v>
      </c>
      <c r="H828" s="6" t="s">
        <v>15</v>
      </c>
      <c r="J828" s="29">
        <f t="array" ref="J828">IFERROR(_xlfn._xlws.FILTER(AE$4:AE$6723,(AE$4:AE$6723&gt;=0)*($AB$4:$AB$6723=$C828)*($AC$4:$AC$6723=$D828)*(ISNUMBER(_xlfn.XMATCH($AD$4:$AD$6723,$V828:$Z828,0)))),-1)</f>
        <v>-1</v>
      </c>
      <c r="K828" s="29">
        <f t="array" ref="K828">IFERROR(_xlfn._xlws.FILTER(AF$4:AF$6723,(AF$4:AF$6723&gt;=0)*($AB$4:$AB$6723=$C828)*($AC$4:$AC$6723=$D828)*(ISNUMBER(_xlfn.XMATCH($AD$4:$AD$6723,$V828:$Z828,0)))),-1)</f>
        <v>-1</v>
      </c>
      <c r="L828" s="29">
        <f t="array" ref="L828">IFERROR(_xlfn._xlws.FILTER(AG$4:AG$6723,(AG$4:AG$6723&gt;=0)*($AB$4:$AB$6723=$C828)*($AC$4:$AC$6723=$D828)*(ISNUMBER(_xlfn.XMATCH($AD$4:$AD$6723,$V828:$Z828,0)))),-1)</f>
        <v>-1</v>
      </c>
      <c r="M828" s="29">
        <f t="array" ref="M828">IFERROR(_xlfn._xlws.FILTER(AH$4:AH$6723,(AH$4:AH$6723&gt;=0)*($AB$4:$AB$6723=$C828)*($AC$4:$AC$6723=$D828)*(ISNUMBER(_xlfn.XMATCH($AD$4:$AD$6723,$V828:$Z828,0)))),-1)</f>
        <v>-1</v>
      </c>
      <c r="N828" s="29">
        <f t="array" ref="N828">IFERROR(_xlfn._xlws.FILTER(AI$4:AI$6723,(AI$4:AI$6723&gt;=0)*($AB$4:$AB$6723=$C828)*($AC$4:$AC$6723=$D828)*(ISNUMBER(_xlfn.XMATCH($AD$4:$AD$6723,$V828:$Z828,0)))),-1)</f>
        <v>-1</v>
      </c>
      <c r="O828" s="29">
        <f t="array" ref="O828">IFERROR(_xlfn._xlws.FILTER(AJ$4:AJ$6723,(AJ$4:AJ$6723&gt;=0)*($AB$4:$AB$6723=$C828)*($AC$4:$AC$6723=$D828)*(ISNUMBER(_xlfn.XMATCH($AD$4:$AD$6723,$V828:$Z828,0)))),-1)</f>
        <v>-1</v>
      </c>
      <c r="P828" s="29">
        <f t="array" ref="P828">IFERROR(_xlfn._xlws.FILTER(AK$4:AK$6723,(AK$4:AK$6723&gt;=0)*($AB$4:$AB$6723=$C828)*($AC$4:$AC$6723=$D828)*(ISNUMBER(_xlfn.XMATCH($AD$4:$AD$6723,$V828:$Z828,0)))),-1)</f>
        <v>-1</v>
      </c>
      <c r="Q828" s="29">
        <f t="array" ref="Q828">IFERROR(_xlfn._xlws.FILTER(AL$4:AL$6723,(AL$4:AL$6723&gt;=0)*($AB$4:$AB$6723=$C828)*($AC$4:$AC$6723=$D828)*(ISNUMBER(_xlfn.XMATCH($AD$4:$AD$6723,$V828:$Z828,0)))),-1)</f>
        <v>-1</v>
      </c>
      <c r="R828" s="29">
        <f t="array" ref="R828">IFERROR(_xlfn._xlws.FILTER(AM$4:AM$6723,(AM$4:AM$6723&gt;=0)*($AB$4:$AB$6723=$C828)*($AC$4:$AC$6723=$D828)*(ISNUMBER(_xlfn.XMATCH($AD$4:$AD$6723,$V828:$Z828,0)))),-1)</f>
        <v>-1</v>
      </c>
      <c r="S828" s="29">
        <f t="array" ref="S828">IFERROR(_xlfn._xlws.FILTER(AN$4:AN$6723,(AN$4:AN$6723&gt;=0)*($AB$4:$AB$6723=$C828)*($AC$4:$AC$6723=$D828)*(ISNUMBER(_xlfn.XMATCH($AD$4:$AD$6723,$V828:$Z828,0)))),-1)</f>
        <v>-1</v>
      </c>
      <c r="T828" s="29">
        <f t="array" ref="T828">IFERROR(_xlfn._xlws.FILTER(AO$4:AO$6723,(AO$4:AO$6723&gt;=0)*($AB$4:$AB$6723=$C828)*($AC$4:$AC$6723=$D828)*(ISNUMBER(_xlfn.XMATCH($AD$4:$AD$6723,$V828:$Z828,0)))),-1)</f>
        <v>-1</v>
      </c>
      <c r="V828" t="s">
        <v>21</v>
      </c>
      <c r="AB828" t="s">
        <v>62</v>
      </c>
      <c r="AC828" t="s">
        <v>49</v>
      </c>
      <c r="AD828" s="19" t="s">
        <v>68</v>
      </c>
      <c r="AE828" s="18">
        <v>-1</v>
      </c>
      <c r="AF828" s="17">
        <v>-1</v>
      </c>
      <c r="AG828" s="17">
        <v>-1</v>
      </c>
      <c r="AH828" s="17">
        <v>-1</v>
      </c>
      <c r="AI828" s="17">
        <v>-1</v>
      </c>
      <c r="AJ828" s="17">
        <v>-1</v>
      </c>
      <c r="AK828" s="17">
        <v>-1</v>
      </c>
      <c r="AL828" s="17">
        <v>-1</v>
      </c>
      <c r="AM828" s="17">
        <v>-1</v>
      </c>
      <c r="AN828" s="17">
        <v>-1</v>
      </c>
      <c r="AO828" s="17">
        <v>-1</v>
      </c>
    </row>
    <row r="829" spans="3:41" x14ac:dyDescent="0.25">
      <c r="C829" t="s">
        <v>98</v>
      </c>
      <c r="D829" s="6" t="s">
        <v>13</v>
      </c>
      <c r="E829" t="s">
        <v>22</v>
      </c>
      <c r="F829" s="6">
        <v>2005</v>
      </c>
      <c r="G829" s="6" t="s">
        <v>14</v>
      </c>
      <c r="H829" s="6" t="s">
        <v>15</v>
      </c>
      <c r="J829" s="29">
        <f t="array" ref="J829">IFERROR(_xlfn._xlws.FILTER(AE$4:AE$6723,(AE$4:AE$6723&gt;=0)*($AB$4:$AB$6723=$C829)*($AC$4:$AC$6723=$D829)*(ISNUMBER(_xlfn.XMATCH($AD$4:$AD$6723,$V829:$Z829,0)))),-1)</f>
        <v>2.5546821686008632</v>
      </c>
      <c r="K829" s="29">
        <f t="array" ref="K829">IFERROR(_xlfn._xlws.FILTER(AF$4:AF$6723,(AF$4:AF$6723&gt;=0)*($AB$4:$AB$6723=$C829)*($AC$4:$AC$6723=$D829)*(ISNUMBER(_xlfn.XMATCH($AD$4:$AD$6723,$V829:$Z829,0)))),-1)</f>
        <v>2.8733728858611101</v>
      </c>
      <c r="L829" s="29">
        <f t="array" ref="L829">IFERROR(_xlfn._xlws.FILTER(AG$4:AG$6723,(AG$4:AG$6723&gt;=0)*($AB$4:$AB$6723=$C829)*($AC$4:$AC$6723=$D829)*(ISNUMBER(_xlfn.XMATCH($AD$4:$AD$6723,$V829:$Z829,0)))),-1)</f>
        <v>3.3591623137209599</v>
      </c>
      <c r="M829" s="29">
        <f t="array" ref="M829">IFERROR(_xlfn._xlws.FILTER(AH$4:AH$6723,(AH$4:AH$6723&gt;=0)*($AB$4:$AB$6723=$C829)*($AC$4:$AC$6723=$D829)*(ISNUMBER(_xlfn.XMATCH($AD$4:$AD$6723,$V829:$Z829,0)))),-1)</f>
        <v>3.5943036756814202</v>
      </c>
      <c r="N829" s="29">
        <f t="array" ref="N829">IFERROR(_xlfn._xlws.FILTER(AI$4:AI$6723,(AI$4:AI$6723&gt;=0)*($AB$4:$AB$6723=$C829)*($AC$4:$AC$6723=$D829)*(ISNUMBER(_xlfn.XMATCH($AD$4:$AD$6723,$V829:$Z829,0)))),-1)</f>
        <v>3.5943036756814202</v>
      </c>
      <c r="O829" s="29">
        <f t="array" ref="O829">IFERROR(_xlfn._xlws.FILTER(AJ$4:AJ$6723,(AJ$4:AJ$6723&gt;=0)*($AB$4:$AB$6723=$C829)*($AC$4:$AC$6723=$D829)*(ISNUMBER(_xlfn.XMATCH($AD$4:$AD$6723,$V829:$Z829,0)))),-1)</f>
        <v>3.5943036756814202</v>
      </c>
      <c r="P829" s="29">
        <f t="array" ref="P829">IFERROR(_xlfn._xlws.FILTER(AK$4:AK$6723,(AK$4:AK$6723&gt;=0)*($AB$4:$AB$6723=$C829)*($AC$4:$AC$6723=$D829)*(ISNUMBER(_xlfn.XMATCH($AD$4:$AD$6723,$V829:$Z829,0)))),-1)</f>
        <v>3.5943036756814202</v>
      </c>
      <c r="Q829" s="29">
        <f t="array" ref="Q829">IFERROR(_xlfn._xlws.FILTER(AL$4:AL$6723,(AL$4:AL$6723&gt;=0)*($AB$4:$AB$6723=$C829)*($AC$4:$AC$6723=$D829)*(ISNUMBER(_xlfn.XMATCH($AD$4:$AD$6723,$V829:$Z829,0)))),-1)</f>
        <v>3.5943036756814202</v>
      </c>
      <c r="R829" s="29">
        <f t="array" ref="R829">IFERROR(_xlfn._xlws.FILTER(AM$4:AM$6723,(AM$4:AM$6723&gt;=0)*($AB$4:$AB$6723=$C829)*($AC$4:$AC$6723=$D829)*(ISNUMBER(_xlfn.XMATCH($AD$4:$AD$6723,$V829:$Z829,0)))),-1)</f>
        <v>3.5943036756814202</v>
      </c>
      <c r="S829" s="29">
        <f t="array" ref="S829">IFERROR(_xlfn._xlws.FILTER(AN$4:AN$6723,(AN$4:AN$6723&gt;=0)*($AB$4:$AB$6723=$C829)*($AC$4:$AC$6723=$D829)*(ISNUMBER(_xlfn.XMATCH($AD$4:$AD$6723,$V829:$Z829,0)))),-1)</f>
        <v>3.5943036756814202</v>
      </c>
      <c r="T829" s="29">
        <f t="array" ref="T829">IFERROR(_xlfn._xlws.FILTER(AO$4:AO$6723,(AO$4:AO$6723&gt;=0)*($AB$4:$AB$6723=$C829)*($AC$4:$AC$6723=$D829)*(ISNUMBER(_xlfn.XMATCH($AD$4:$AD$6723,$V829:$Z829,0)))),-1)</f>
        <v>3.5943036756814202</v>
      </c>
      <c r="V829" s="19" t="s">
        <v>66</v>
      </c>
      <c r="W829" s="19" t="s">
        <v>67</v>
      </c>
      <c r="X829" s="19" t="s">
        <v>68</v>
      </c>
      <c r="Y829" s="19" t="s">
        <v>69</v>
      </c>
      <c r="Z829" s="19" t="s">
        <v>70</v>
      </c>
      <c r="AB829" t="s">
        <v>62</v>
      </c>
      <c r="AC829" t="s">
        <v>49</v>
      </c>
      <c r="AD829" s="19" t="s">
        <v>76</v>
      </c>
      <c r="AE829" s="18">
        <v>-1</v>
      </c>
      <c r="AF829" s="17">
        <v>-1</v>
      </c>
      <c r="AG829" s="17">
        <v>-1</v>
      </c>
      <c r="AH829" s="17">
        <v>-1</v>
      </c>
      <c r="AI829" s="17">
        <v>-1</v>
      </c>
      <c r="AJ829" s="17">
        <v>-1</v>
      </c>
      <c r="AK829" s="17">
        <v>-1</v>
      </c>
      <c r="AL829" s="17">
        <v>-1</v>
      </c>
      <c r="AM829" s="17">
        <v>-1</v>
      </c>
      <c r="AN829" s="17">
        <v>-1</v>
      </c>
      <c r="AO829" s="17">
        <v>-1</v>
      </c>
    </row>
    <row r="830" spans="3:41" x14ac:dyDescent="0.25">
      <c r="C830" t="s">
        <v>98</v>
      </c>
      <c r="D830" s="6" t="s">
        <v>13</v>
      </c>
      <c r="E830" t="s">
        <v>23</v>
      </c>
      <c r="F830" s="6">
        <v>2005</v>
      </c>
      <c r="G830" s="6" t="s">
        <v>14</v>
      </c>
      <c r="H830" s="6" t="s">
        <v>15</v>
      </c>
      <c r="J830" s="29">
        <f t="array" ref="J830">IFERROR(_xlfn._xlws.FILTER(AE$4:AE$6723,(AE$4:AE$6723&gt;=0)*($AB$4:$AB$6723=$C830)*($AC$4:$AC$6723=$D830)*(ISNUMBER(_xlfn.XMATCH($AD$4:$AD$6723,$V830:$Z830,0)))),-1)</f>
        <v>-1</v>
      </c>
      <c r="K830" s="29">
        <f t="array" ref="K830">IFERROR(_xlfn._xlws.FILTER(AF$4:AF$6723,(AF$4:AF$6723&gt;=0)*($AB$4:$AB$6723=$C830)*($AC$4:$AC$6723=$D830)*(ISNUMBER(_xlfn.XMATCH($AD$4:$AD$6723,$V830:$Z830,0)))),-1)</f>
        <v>-1</v>
      </c>
      <c r="L830" s="29">
        <f t="array" ref="L830">IFERROR(_xlfn._xlws.FILTER(AG$4:AG$6723,(AG$4:AG$6723&gt;=0)*($AB$4:$AB$6723=$C830)*($AC$4:$AC$6723=$D830)*(ISNUMBER(_xlfn.XMATCH($AD$4:$AD$6723,$V830:$Z830,0)))),-1)</f>
        <v>-1</v>
      </c>
      <c r="M830" s="29">
        <f t="array" ref="M830">IFERROR(_xlfn._xlws.FILTER(AH$4:AH$6723,(AH$4:AH$6723&gt;=0)*($AB$4:$AB$6723=$C830)*($AC$4:$AC$6723=$D830)*(ISNUMBER(_xlfn.XMATCH($AD$4:$AD$6723,$V830:$Z830,0)))),-1)</f>
        <v>-1</v>
      </c>
      <c r="N830" s="29">
        <f t="array" ref="N830">IFERROR(_xlfn._xlws.FILTER(AI$4:AI$6723,(AI$4:AI$6723&gt;=0)*($AB$4:$AB$6723=$C830)*($AC$4:$AC$6723=$D830)*(ISNUMBER(_xlfn.XMATCH($AD$4:$AD$6723,$V830:$Z830,0)))),-1)</f>
        <v>-1</v>
      </c>
      <c r="O830" s="29">
        <f t="array" ref="O830">IFERROR(_xlfn._xlws.FILTER(AJ$4:AJ$6723,(AJ$4:AJ$6723&gt;=0)*($AB$4:$AB$6723=$C830)*($AC$4:$AC$6723=$D830)*(ISNUMBER(_xlfn.XMATCH($AD$4:$AD$6723,$V830:$Z830,0)))),-1)</f>
        <v>-1</v>
      </c>
      <c r="P830" s="29">
        <f t="array" ref="P830">IFERROR(_xlfn._xlws.FILTER(AK$4:AK$6723,(AK$4:AK$6723&gt;=0)*($AB$4:$AB$6723=$C830)*($AC$4:$AC$6723=$D830)*(ISNUMBER(_xlfn.XMATCH($AD$4:$AD$6723,$V830:$Z830,0)))),-1)</f>
        <v>-1</v>
      </c>
      <c r="Q830" s="29">
        <f t="array" ref="Q830">IFERROR(_xlfn._xlws.FILTER(AL$4:AL$6723,(AL$4:AL$6723&gt;=0)*($AB$4:$AB$6723=$C830)*($AC$4:$AC$6723=$D830)*(ISNUMBER(_xlfn.XMATCH($AD$4:$AD$6723,$V830:$Z830,0)))),-1)</f>
        <v>-1</v>
      </c>
      <c r="R830" s="29">
        <f t="array" ref="R830">IFERROR(_xlfn._xlws.FILTER(AM$4:AM$6723,(AM$4:AM$6723&gt;=0)*($AB$4:$AB$6723=$C830)*($AC$4:$AC$6723=$D830)*(ISNUMBER(_xlfn.XMATCH($AD$4:$AD$6723,$V830:$Z830,0)))),-1)</f>
        <v>-1</v>
      </c>
      <c r="S830" s="29">
        <f t="array" ref="S830">IFERROR(_xlfn._xlws.FILTER(AN$4:AN$6723,(AN$4:AN$6723&gt;=0)*($AB$4:$AB$6723=$C830)*($AC$4:$AC$6723=$D830)*(ISNUMBER(_xlfn.XMATCH($AD$4:$AD$6723,$V830:$Z830,0)))),-1)</f>
        <v>-1</v>
      </c>
      <c r="T830" s="29">
        <f t="array" ref="T830">IFERROR(_xlfn._xlws.FILTER(AO$4:AO$6723,(AO$4:AO$6723&gt;=0)*($AB$4:$AB$6723=$C830)*($AC$4:$AC$6723=$D830)*(ISNUMBER(_xlfn.XMATCH($AD$4:$AD$6723,$V830:$Z830,0)))),-1)</f>
        <v>-1</v>
      </c>
      <c r="V830" t="s">
        <v>70</v>
      </c>
      <c r="AB830" t="s">
        <v>62</v>
      </c>
      <c r="AC830" t="s">
        <v>49</v>
      </c>
      <c r="AD830" s="19" t="s">
        <v>69</v>
      </c>
      <c r="AE830" s="18">
        <v>-1</v>
      </c>
      <c r="AF830" s="17">
        <v>-1</v>
      </c>
      <c r="AG830" s="17">
        <v>-1</v>
      </c>
      <c r="AH830" s="17">
        <v>-1</v>
      </c>
      <c r="AI830" s="17">
        <v>-1</v>
      </c>
      <c r="AJ830" s="17">
        <v>-1</v>
      </c>
      <c r="AK830" s="17">
        <v>-1</v>
      </c>
      <c r="AL830" s="17">
        <v>-1</v>
      </c>
      <c r="AM830" s="17">
        <v>-1</v>
      </c>
      <c r="AN830" s="17">
        <v>-1</v>
      </c>
      <c r="AO830" s="17">
        <v>-1</v>
      </c>
    </row>
    <row r="831" spans="3:41" x14ac:dyDescent="0.25">
      <c r="C831" t="s">
        <v>98</v>
      </c>
      <c r="D831" s="6" t="s">
        <v>13</v>
      </c>
      <c r="E831" t="s">
        <v>24</v>
      </c>
      <c r="F831" s="6">
        <v>2005</v>
      </c>
      <c r="G831" s="6" t="s">
        <v>14</v>
      </c>
      <c r="H831" s="6" t="s">
        <v>15</v>
      </c>
      <c r="J831" s="29">
        <f t="array" ref="J831">IFERROR(_xlfn._xlws.FILTER(AE$4:AE$6723,(AE$4:AE$6723&gt;=0)*($AB$4:$AB$6723=$C831)*($AC$4:$AC$6723=$D831)*(ISNUMBER(_xlfn.XMATCH($AD$4:$AD$6723,$V831:$Z831,0)))),-1)</f>
        <v>19.09117532681012</v>
      </c>
      <c r="K831" s="29">
        <f t="array" ref="K831">IFERROR(_xlfn._xlws.FILTER(AF$4:AF$6723,(AF$4:AF$6723&gt;=0)*($AB$4:$AB$6723=$C831)*($AC$4:$AC$6723=$D831)*(ISNUMBER(_xlfn.XMATCH($AD$4:$AD$6723,$V831:$Z831,0)))),-1)</f>
        <v>23.315203199999999</v>
      </c>
      <c r="L831" s="29">
        <f t="array" ref="L831">IFERROR(_xlfn._xlws.FILTER(AG$4:AG$6723,(AG$4:AG$6723&gt;=0)*($AB$4:$AB$6723=$C831)*($AC$4:$AC$6723=$D831)*(ISNUMBER(_xlfn.XMATCH($AD$4:$AD$6723,$V831:$Z831,0)))),-1)</f>
        <v>31.035391870654401</v>
      </c>
      <c r="M831" s="29">
        <f t="array" ref="M831">IFERROR(_xlfn._xlws.FILTER(AH$4:AH$6723,(AH$4:AH$6723&gt;=0)*($AB$4:$AB$6723=$C831)*($AC$4:$AC$6723=$D831)*(ISNUMBER(_xlfn.XMATCH($AD$4:$AD$6723,$V831:$Z831,0)))),-1)</f>
        <v>33.511339345112297</v>
      </c>
      <c r="N831" s="29">
        <f t="array" ref="N831">IFERROR(_xlfn._xlws.FILTER(AI$4:AI$6723,(AI$4:AI$6723&gt;=0)*($AB$4:$AB$6723=$C831)*($AC$4:$AC$6723=$D831)*(ISNUMBER(_xlfn.XMATCH($AD$4:$AD$6723,$V831:$Z831,0)))),-1)</f>
        <v>40.313669497089698</v>
      </c>
      <c r="O831" s="29">
        <f t="array" ref="O831">IFERROR(_xlfn._xlws.FILTER(AJ$4:AJ$6723,(AJ$4:AJ$6723&gt;=0)*($AB$4:$AB$6723=$C831)*($AC$4:$AC$6723=$D831)*(ISNUMBER(_xlfn.XMATCH($AD$4:$AD$6723,$V831:$Z831,0)))),-1)</f>
        <v>42.378791312372599</v>
      </c>
      <c r="P831" s="29">
        <f t="array" ref="P831">IFERROR(_xlfn._xlws.FILTER(AK$4:AK$6723,(AK$4:AK$6723&gt;=0)*($AB$4:$AB$6723=$C831)*($AC$4:$AC$6723=$D831)*(ISNUMBER(_xlfn.XMATCH($AD$4:$AD$6723,$V831:$Z831,0)))),-1)</f>
        <v>43.710638945070201</v>
      </c>
      <c r="Q831" s="29">
        <f t="array" ref="Q831">IFERROR(_xlfn._xlws.FILTER(AL$4:AL$6723,(AL$4:AL$6723&gt;=0)*($AB$4:$AB$6723=$C831)*($AC$4:$AC$6723=$D831)*(ISNUMBER(_xlfn.XMATCH($AD$4:$AD$6723,$V831:$Z831,0)))),-1)</f>
        <v>44.256155725194702</v>
      </c>
      <c r="R831" s="29">
        <f t="array" ref="R831">IFERROR(_xlfn._xlws.FILTER(AM$4:AM$6723,(AM$4:AM$6723&gt;=0)*($AB$4:$AB$6723=$C831)*($AC$4:$AC$6723=$D831)*(ISNUMBER(_xlfn.XMATCH($AD$4:$AD$6723,$V831:$Z831,0)))),-1)</f>
        <v>45.447957159568503</v>
      </c>
      <c r="S831" s="29">
        <f t="array" ref="S831">IFERROR(_xlfn._xlws.FILTER(AN$4:AN$6723,(AN$4:AN$6723&gt;=0)*($AB$4:$AB$6723=$C831)*($AC$4:$AC$6723=$D831)*(ISNUMBER(_xlfn.XMATCH($AD$4:$AD$6723,$V831:$Z831,0)))),-1)</f>
        <v>45.447957159568503</v>
      </c>
      <c r="T831" s="29">
        <f t="array" ref="T831">IFERROR(_xlfn._xlws.FILTER(AO$4:AO$6723,(AO$4:AO$6723&gt;=0)*($AB$4:$AB$6723=$C831)*($AC$4:$AC$6723=$D831)*(ISNUMBER(_xlfn.XMATCH($AD$4:$AD$6723,$V831:$Z831,0)))),-1)</f>
        <v>45.447957159568503</v>
      </c>
      <c r="V831" t="s">
        <v>72</v>
      </c>
      <c r="W831" s="25" t="s">
        <v>58</v>
      </c>
      <c r="X831" s="25" t="s">
        <v>59</v>
      </c>
      <c r="Y831" s="25" t="s">
        <v>73</v>
      </c>
      <c r="AB831" t="s">
        <v>62</v>
      </c>
      <c r="AC831" t="s">
        <v>49</v>
      </c>
      <c r="AD831" s="19" t="s">
        <v>23</v>
      </c>
      <c r="AE831" s="18">
        <v>-1</v>
      </c>
      <c r="AF831" s="17">
        <v>-1</v>
      </c>
      <c r="AG831" s="17">
        <v>-1</v>
      </c>
      <c r="AH831" s="17">
        <v>-1</v>
      </c>
      <c r="AI831" s="17">
        <v>-1</v>
      </c>
      <c r="AJ831" s="17">
        <v>-1</v>
      </c>
      <c r="AK831" s="17">
        <v>-1</v>
      </c>
      <c r="AL831" s="17">
        <v>-1</v>
      </c>
      <c r="AM831" s="17">
        <v>-1</v>
      </c>
      <c r="AN831" s="17">
        <v>-1</v>
      </c>
      <c r="AO831" s="17">
        <v>-1</v>
      </c>
    </row>
    <row r="832" spans="3:41" x14ac:dyDescent="0.25">
      <c r="C832" t="s">
        <v>98</v>
      </c>
      <c r="D832" s="6" t="s">
        <v>13</v>
      </c>
      <c r="E832" t="s">
        <v>25</v>
      </c>
      <c r="F832" s="6">
        <v>2005</v>
      </c>
      <c r="G832" s="6" t="s">
        <v>14</v>
      </c>
      <c r="H832" s="6" t="s">
        <v>15</v>
      </c>
      <c r="J832" s="29">
        <f t="array" ref="J832">IFERROR(_xlfn._xlws.FILTER(AE$4:AE$6723,(AE$4:AE$6723&gt;=0)*($AB$4:$AB$6723=$C832)*($AC$4:$AC$6723=$D832)*(ISNUMBER(_xlfn.XMATCH($AD$4:$AD$6723,$V832:$Z832,0)))),-1)</f>
        <v>-1</v>
      </c>
      <c r="K832" s="29">
        <f t="array" ref="K832">IFERROR(_xlfn._xlws.FILTER(AF$4:AF$6723,(AF$4:AF$6723&gt;=0)*($AB$4:$AB$6723=$C832)*($AC$4:$AC$6723=$D832)*(ISNUMBER(_xlfn.XMATCH($AD$4:$AD$6723,$V832:$Z832,0)))),-1)</f>
        <v>-1</v>
      </c>
      <c r="L832" s="29">
        <f t="array" ref="L832">IFERROR(_xlfn._xlws.FILTER(AG$4:AG$6723,(AG$4:AG$6723&gt;=0)*($AB$4:$AB$6723=$C832)*($AC$4:$AC$6723=$D832)*(ISNUMBER(_xlfn.XMATCH($AD$4:$AD$6723,$V832:$Z832,0)))),-1)</f>
        <v>-1</v>
      </c>
      <c r="M832" s="29">
        <f t="array" ref="M832">IFERROR(_xlfn._xlws.FILTER(AH$4:AH$6723,(AH$4:AH$6723&gt;=0)*($AB$4:$AB$6723=$C832)*($AC$4:$AC$6723=$D832)*(ISNUMBER(_xlfn.XMATCH($AD$4:$AD$6723,$V832:$Z832,0)))),-1)</f>
        <v>-1</v>
      </c>
      <c r="N832" s="29">
        <f t="array" ref="N832">IFERROR(_xlfn._xlws.FILTER(AI$4:AI$6723,(AI$4:AI$6723&gt;=0)*($AB$4:$AB$6723=$C832)*($AC$4:$AC$6723=$D832)*(ISNUMBER(_xlfn.XMATCH($AD$4:$AD$6723,$V832:$Z832,0)))),-1)</f>
        <v>-1</v>
      </c>
      <c r="O832" s="29">
        <f t="array" ref="O832">IFERROR(_xlfn._xlws.FILTER(AJ$4:AJ$6723,(AJ$4:AJ$6723&gt;=0)*($AB$4:$AB$6723=$C832)*($AC$4:$AC$6723=$D832)*(ISNUMBER(_xlfn.XMATCH($AD$4:$AD$6723,$V832:$Z832,0)))),-1)</f>
        <v>-1</v>
      </c>
      <c r="P832" s="29">
        <f t="array" ref="P832">IFERROR(_xlfn._xlws.FILTER(AK$4:AK$6723,(AK$4:AK$6723&gt;=0)*($AB$4:$AB$6723=$C832)*($AC$4:$AC$6723=$D832)*(ISNUMBER(_xlfn.XMATCH($AD$4:$AD$6723,$V832:$Z832,0)))),-1)</f>
        <v>-1</v>
      </c>
      <c r="Q832" s="29">
        <f t="array" ref="Q832">IFERROR(_xlfn._xlws.FILTER(AL$4:AL$6723,(AL$4:AL$6723&gt;=0)*($AB$4:$AB$6723=$C832)*($AC$4:$AC$6723=$D832)*(ISNUMBER(_xlfn.XMATCH($AD$4:$AD$6723,$V832:$Z832,0)))),-1)</f>
        <v>-1</v>
      </c>
      <c r="R832" s="29">
        <f t="array" ref="R832">IFERROR(_xlfn._xlws.FILTER(AM$4:AM$6723,(AM$4:AM$6723&gt;=0)*($AB$4:$AB$6723=$C832)*($AC$4:$AC$6723=$D832)*(ISNUMBER(_xlfn.XMATCH($AD$4:$AD$6723,$V832:$Z832,0)))),-1)</f>
        <v>-1</v>
      </c>
      <c r="S832" s="29">
        <f t="array" ref="S832">IFERROR(_xlfn._xlws.FILTER(AN$4:AN$6723,(AN$4:AN$6723&gt;=0)*($AB$4:$AB$6723=$C832)*($AC$4:$AC$6723=$D832)*(ISNUMBER(_xlfn.XMATCH($AD$4:$AD$6723,$V832:$Z832,0)))),-1)</f>
        <v>-1</v>
      </c>
      <c r="T832" s="29">
        <f t="array" ref="T832">IFERROR(_xlfn._xlws.FILTER(AO$4:AO$6723,(AO$4:AO$6723&gt;=0)*($AB$4:$AB$6723=$C832)*($AC$4:$AC$6723=$D832)*(ISNUMBER(_xlfn.XMATCH($AD$4:$AD$6723,$V832:$Z832,0)))),-1)</f>
        <v>-1</v>
      </c>
      <c r="V832" t="s">
        <v>25</v>
      </c>
      <c r="AB832" t="s">
        <v>62</v>
      </c>
      <c r="AC832" t="s">
        <v>49</v>
      </c>
      <c r="AD832" s="19" t="s">
        <v>79</v>
      </c>
      <c r="AE832" s="18">
        <v>-1</v>
      </c>
      <c r="AF832" s="17">
        <v>-1</v>
      </c>
      <c r="AG832" s="17">
        <v>-1</v>
      </c>
      <c r="AH832" s="17">
        <v>-1</v>
      </c>
      <c r="AI832" s="17">
        <v>-1</v>
      </c>
      <c r="AJ832" s="17">
        <v>-1</v>
      </c>
      <c r="AK832" s="17">
        <v>-1</v>
      </c>
      <c r="AL832" s="17">
        <v>-1</v>
      </c>
      <c r="AM832" s="17">
        <v>-1</v>
      </c>
      <c r="AN832" s="17">
        <v>-1</v>
      </c>
      <c r="AO832" s="17">
        <v>-1</v>
      </c>
    </row>
    <row r="833" spans="3:41" x14ac:dyDescent="0.25">
      <c r="C833" t="s">
        <v>98</v>
      </c>
      <c r="D833" s="6" t="s">
        <v>13</v>
      </c>
      <c r="E833" t="s">
        <v>26</v>
      </c>
      <c r="F833" s="6">
        <v>2005</v>
      </c>
      <c r="G833" s="6" t="s">
        <v>14</v>
      </c>
      <c r="H833" s="6" t="s">
        <v>15</v>
      </c>
      <c r="J833" s="29">
        <f t="array" ref="J833">IFERROR(_xlfn._xlws.FILTER(AE$4:AE$6723,(AE$4:AE$6723&gt;=0)*($AB$4:$AB$6723=$C833)*($AC$4:$AC$6723=$D833)*(ISNUMBER(_xlfn.XMATCH($AD$4:$AD$6723,$V833:$Z833,0)))),-1)</f>
        <v>-1</v>
      </c>
      <c r="K833" s="29">
        <f t="array" ref="K833">IFERROR(_xlfn._xlws.FILTER(AF$4:AF$6723,(AF$4:AF$6723&gt;=0)*($AB$4:$AB$6723=$C833)*($AC$4:$AC$6723=$D833)*(ISNUMBER(_xlfn.XMATCH($AD$4:$AD$6723,$V833:$Z833,0)))),-1)</f>
        <v>-1</v>
      </c>
      <c r="L833" s="29">
        <f t="array" ref="L833">IFERROR(_xlfn._xlws.FILTER(AG$4:AG$6723,(AG$4:AG$6723&gt;=0)*($AB$4:$AB$6723=$C833)*($AC$4:$AC$6723=$D833)*(ISNUMBER(_xlfn.XMATCH($AD$4:$AD$6723,$V833:$Z833,0)))),-1)</f>
        <v>-1</v>
      </c>
      <c r="M833" s="29">
        <f t="array" ref="M833">IFERROR(_xlfn._xlws.FILTER(AH$4:AH$6723,(AH$4:AH$6723&gt;=0)*($AB$4:$AB$6723=$C833)*($AC$4:$AC$6723=$D833)*(ISNUMBER(_xlfn.XMATCH($AD$4:$AD$6723,$V833:$Z833,0)))),-1)</f>
        <v>-1</v>
      </c>
      <c r="N833" s="29">
        <f t="array" ref="N833">IFERROR(_xlfn._xlws.FILTER(AI$4:AI$6723,(AI$4:AI$6723&gt;=0)*($AB$4:$AB$6723=$C833)*($AC$4:$AC$6723=$D833)*(ISNUMBER(_xlfn.XMATCH($AD$4:$AD$6723,$V833:$Z833,0)))),-1)</f>
        <v>-1</v>
      </c>
      <c r="O833" s="29">
        <f t="array" ref="O833">IFERROR(_xlfn._xlws.FILTER(AJ$4:AJ$6723,(AJ$4:AJ$6723&gt;=0)*($AB$4:$AB$6723=$C833)*($AC$4:$AC$6723=$D833)*(ISNUMBER(_xlfn.XMATCH($AD$4:$AD$6723,$V833:$Z833,0)))),-1)</f>
        <v>-1</v>
      </c>
      <c r="P833" s="29">
        <f t="array" ref="P833">IFERROR(_xlfn._xlws.FILTER(AK$4:AK$6723,(AK$4:AK$6723&gt;=0)*($AB$4:$AB$6723=$C833)*($AC$4:$AC$6723=$D833)*(ISNUMBER(_xlfn.XMATCH($AD$4:$AD$6723,$V833:$Z833,0)))),-1)</f>
        <v>-1</v>
      </c>
      <c r="Q833" s="29">
        <f t="array" ref="Q833">IFERROR(_xlfn._xlws.FILTER(AL$4:AL$6723,(AL$4:AL$6723&gt;=0)*($AB$4:$AB$6723=$C833)*($AC$4:$AC$6723=$D833)*(ISNUMBER(_xlfn.XMATCH($AD$4:$AD$6723,$V833:$Z833,0)))),-1)</f>
        <v>-1</v>
      </c>
      <c r="R833" s="29">
        <f t="array" ref="R833">IFERROR(_xlfn._xlws.FILTER(AM$4:AM$6723,(AM$4:AM$6723&gt;=0)*($AB$4:$AB$6723=$C833)*($AC$4:$AC$6723=$D833)*(ISNUMBER(_xlfn.XMATCH($AD$4:$AD$6723,$V833:$Z833,0)))),-1)</f>
        <v>-1</v>
      </c>
      <c r="S833" s="29">
        <f t="array" ref="S833">IFERROR(_xlfn._xlws.FILTER(AN$4:AN$6723,(AN$4:AN$6723&gt;=0)*($AB$4:$AB$6723=$C833)*($AC$4:$AC$6723=$D833)*(ISNUMBER(_xlfn.XMATCH($AD$4:$AD$6723,$V833:$Z833,0)))),-1)</f>
        <v>-1</v>
      </c>
      <c r="T833" s="29">
        <f t="array" ref="T833">IFERROR(_xlfn._xlws.FILTER(AO$4:AO$6723,(AO$4:AO$6723&gt;=0)*($AB$4:$AB$6723=$C833)*($AC$4:$AC$6723=$D833)*(ISNUMBER(_xlfn.XMATCH($AD$4:$AD$6723,$V833:$Z833,0)))),-1)</f>
        <v>-1</v>
      </c>
      <c r="V833" t="s">
        <v>74</v>
      </c>
      <c r="W833" s="25" t="s">
        <v>75</v>
      </c>
      <c r="AB833" t="s">
        <v>62</v>
      </c>
      <c r="AC833" t="s">
        <v>49</v>
      </c>
      <c r="AD833" s="19" t="s">
        <v>58</v>
      </c>
      <c r="AE833" s="18">
        <v>20.580131987596928</v>
      </c>
      <c r="AF833" s="17">
        <v>20.4185696527706</v>
      </c>
      <c r="AG833" s="17">
        <v>18.355595999999998</v>
      </c>
      <c r="AH833" s="17">
        <v>19.144739324145799</v>
      </c>
      <c r="AI833" s="17">
        <v>22.7801920668884</v>
      </c>
      <c r="AJ833" s="17">
        <v>24.311819148451299</v>
      </c>
      <c r="AK833" s="17">
        <v>25.346352492167899</v>
      </c>
      <c r="AL833" s="17">
        <v>25.885233045819</v>
      </c>
      <c r="AM833" s="17">
        <v>26.607008949453199</v>
      </c>
      <c r="AN833" s="17">
        <v>26.607008949453199</v>
      </c>
      <c r="AO833" s="17">
        <v>26.607008949453199</v>
      </c>
    </row>
    <row r="834" spans="3:41" x14ac:dyDescent="0.25">
      <c r="C834" t="s">
        <v>98</v>
      </c>
      <c r="D834" s="6" t="s">
        <v>13</v>
      </c>
      <c r="E834" t="s">
        <v>27</v>
      </c>
      <c r="F834" s="6">
        <v>2005</v>
      </c>
      <c r="G834" s="6" t="s">
        <v>14</v>
      </c>
      <c r="H834" s="6" t="s">
        <v>15</v>
      </c>
      <c r="J834" s="29">
        <f t="array" ref="J834">IFERROR(_xlfn._xlws.FILTER(AE$4:AE$6723,(AE$4:AE$6723&gt;=0)*($AB$4:$AB$6723=$C834)*($AC$4:$AC$6723=$D834)*(ISNUMBER(_xlfn.XMATCH($AD$4:$AD$6723,$V834:$Z834,0)))),-1)</f>
        <v>-1</v>
      </c>
      <c r="K834" s="29">
        <f t="array" ref="K834">IFERROR(_xlfn._xlws.FILTER(AF$4:AF$6723,(AF$4:AF$6723&gt;=0)*($AB$4:$AB$6723=$C834)*($AC$4:$AC$6723=$D834)*(ISNUMBER(_xlfn.XMATCH($AD$4:$AD$6723,$V834:$Z834,0)))),-1)</f>
        <v>-1</v>
      </c>
      <c r="L834" s="29">
        <f t="array" ref="L834">IFERROR(_xlfn._xlws.FILTER(AG$4:AG$6723,(AG$4:AG$6723&gt;=0)*($AB$4:$AB$6723=$C834)*($AC$4:$AC$6723=$D834)*(ISNUMBER(_xlfn.XMATCH($AD$4:$AD$6723,$V834:$Z834,0)))),-1)</f>
        <v>-1</v>
      </c>
      <c r="M834" s="29">
        <f t="array" ref="M834">IFERROR(_xlfn._xlws.FILTER(AH$4:AH$6723,(AH$4:AH$6723&gt;=0)*($AB$4:$AB$6723=$C834)*($AC$4:$AC$6723=$D834)*(ISNUMBER(_xlfn.XMATCH($AD$4:$AD$6723,$V834:$Z834,0)))),-1)</f>
        <v>-1</v>
      </c>
      <c r="N834" s="29">
        <f t="array" ref="N834">IFERROR(_xlfn._xlws.FILTER(AI$4:AI$6723,(AI$4:AI$6723&gt;=0)*($AB$4:$AB$6723=$C834)*($AC$4:$AC$6723=$D834)*(ISNUMBER(_xlfn.XMATCH($AD$4:$AD$6723,$V834:$Z834,0)))),-1)</f>
        <v>-1</v>
      </c>
      <c r="O834" s="29">
        <f t="array" ref="O834">IFERROR(_xlfn._xlws.FILTER(AJ$4:AJ$6723,(AJ$4:AJ$6723&gt;=0)*($AB$4:$AB$6723=$C834)*($AC$4:$AC$6723=$D834)*(ISNUMBER(_xlfn.XMATCH($AD$4:$AD$6723,$V834:$Z834,0)))),-1)</f>
        <v>-1</v>
      </c>
      <c r="P834" s="29">
        <f t="array" ref="P834">IFERROR(_xlfn._xlws.FILTER(AK$4:AK$6723,(AK$4:AK$6723&gt;=0)*($AB$4:$AB$6723=$C834)*($AC$4:$AC$6723=$D834)*(ISNUMBER(_xlfn.XMATCH($AD$4:$AD$6723,$V834:$Z834,0)))),-1)</f>
        <v>-1</v>
      </c>
      <c r="Q834" s="29">
        <f t="array" ref="Q834">IFERROR(_xlfn._xlws.FILTER(AL$4:AL$6723,(AL$4:AL$6723&gt;=0)*($AB$4:$AB$6723=$C834)*($AC$4:$AC$6723=$D834)*(ISNUMBER(_xlfn.XMATCH($AD$4:$AD$6723,$V834:$Z834,0)))),-1)</f>
        <v>-1</v>
      </c>
      <c r="R834" s="29">
        <f t="array" ref="R834">IFERROR(_xlfn._xlws.FILTER(AM$4:AM$6723,(AM$4:AM$6723&gt;=0)*($AB$4:$AB$6723=$C834)*($AC$4:$AC$6723=$D834)*(ISNUMBER(_xlfn.XMATCH($AD$4:$AD$6723,$V834:$Z834,0)))),-1)</f>
        <v>-1</v>
      </c>
      <c r="S834" s="29">
        <f t="array" ref="S834">IFERROR(_xlfn._xlws.FILTER(AN$4:AN$6723,(AN$4:AN$6723&gt;=0)*($AB$4:$AB$6723=$C834)*($AC$4:$AC$6723=$D834)*(ISNUMBER(_xlfn.XMATCH($AD$4:$AD$6723,$V834:$Z834,0)))),-1)</f>
        <v>-1</v>
      </c>
      <c r="T834" s="29">
        <f t="array" ref="T834">IFERROR(_xlfn._xlws.FILTER(AO$4:AO$6723,(AO$4:AO$6723&gt;=0)*($AB$4:$AB$6723=$C834)*($AC$4:$AC$6723=$D834)*(ISNUMBER(_xlfn.XMATCH($AD$4:$AD$6723,$V834:$Z834,0)))),-1)</f>
        <v>-1</v>
      </c>
      <c r="V834" t="s">
        <v>27</v>
      </c>
      <c r="AB834" t="s">
        <v>62</v>
      </c>
      <c r="AC834" t="s">
        <v>49</v>
      </c>
      <c r="AD834" s="19" t="s">
        <v>73</v>
      </c>
      <c r="AE834" s="18">
        <v>-1</v>
      </c>
      <c r="AF834" s="17">
        <v>-1</v>
      </c>
      <c r="AG834" s="17">
        <v>-1</v>
      </c>
      <c r="AH834" s="17">
        <v>-1</v>
      </c>
      <c r="AI834" s="17">
        <v>-1</v>
      </c>
      <c r="AJ834" s="17">
        <v>-1</v>
      </c>
      <c r="AK834" s="17">
        <v>-1</v>
      </c>
      <c r="AL834" s="17">
        <v>-1</v>
      </c>
      <c r="AM834" s="17">
        <v>-1</v>
      </c>
      <c r="AN834" s="17">
        <v>-1</v>
      </c>
      <c r="AO834" s="17">
        <v>-1</v>
      </c>
    </row>
    <row r="835" spans="3:41" x14ac:dyDescent="0.25">
      <c r="C835" t="s">
        <v>98</v>
      </c>
      <c r="D835" s="6" t="s">
        <v>13</v>
      </c>
      <c r="E835" t="s">
        <v>77</v>
      </c>
      <c r="F835" s="6">
        <v>2005</v>
      </c>
      <c r="G835" s="6" t="s">
        <v>14</v>
      </c>
      <c r="H835" s="6" t="s">
        <v>15</v>
      </c>
      <c r="J835" s="29">
        <f t="array" ref="J835">IFERROR(_xlfn._xlws.FILTER(AE$4:AE$6723,(AE$4:AE$6723&gt;=0)*($AB$4:$AB$6723=$C835)*($AC$4:$AC$6723=$D835)*(ISNUMBER(_xlfn.XMATCH($AD$4:$AD$6723,$V835:$Z835,0)))),-1)</f>
        <v>-1</v>
      </c>
      <c r="K835" s="29">
        <f t="array" ref="K835">IFERROR(_xlfn._xlws.FILTER(AF$4:AF$6723,(AF$4:AF$6723&gt;=0)*($AB$4:$AB$6723=$C835)*($AC$4:$AC$6723=$D835)*(ISNUMBER(_xlfn.XMATCH($AD$4:$AD$6723,$V835:$Z835,0)))),-1)</f>
        <v>-1</v>
      </c>
      <c r="L835" s="29">
        <f t="array" ref="L835">IFERROR(_xlfn._xlws.FILTER(AG$4:AG$6723,(AG$4:AG$6723&gt;=0)*($AB$4:$AB$6723=$C835)*($AC$4:$AC$6723=$D835)*(ISNUMBER(_xlfn.XMATCH($AD$4:$AD$6723,$V835:$Z835,0)))),-1)</f>
        <v>-1</v>
      </c>
      <c r="M835" s="29">
        <f t="array" ref="M835">IFERROR(_xlfn._xlws.FILTER(AH$4:AH$6723,(AH$4:AH$6723&gt;=0)*($AB$4:$AB$6723=$C835)*($AC$4:$AC$6723=$D835)*(ISNUMBER(_xlfn.XMATCH($AD$4:$AD$6723,$V835:$Z835,0)))),-1)</f>
        <v>-1</v>
      </c>
      <c r="N835" s="29">
        <f t="array" ref="N835">IFERROR(_xlfn._xlws.FILTER(AI$4:AI$6723,(AI$4:AI$6723&gt;=0)*($AB$4:$AB$6723=$C835)*($AC$4:$AC$6723=$D835)*(ISNUMBER(_xlfn.XMATCH($AD$4:$AD$6723,$V835:$Z835,0)))),-1)</f>
        <v>-1</v>
      </c>
      <c r="O835" s="29">
        <f t="array" ref="O835">IFERROR(_xlfn._xlws.FILTER(AJ$4:AJ$6723,(AJ$4:AJ$6723&gt;=0)*($AB$4:$AB$6723=$C835)*($AC$4:$AC$6723=$D835)*(ISNUMBER(_xlfn.XMATCH($AD$4:$AD$6723,$V835:$Z835,0)))),-1)</f>
        <v>-1</v>
      </c>
      <c r="P835" s="29">
        <f t="array" ref="P835">IFERROR(_xlfn._xlws.FILTER(AK$4:AK$6723,(AK$4:AK$6723&gt;=0)*($AB$4:$AB$6723=$C835)*($AC$4:$AC$6723=$D835)*(ISNUMBER(_xlfn.XMATCH($AD$4:$AD$6723,$V835:$Z835,0)))),-1)</f>
        <v>-1</v>
      </c>
      <c r="Q835" s="29">
        <f t="array" ref="Q835">IFERROR(_xlfn._xlws.FILTER(AL$4:AL$6723,(AL$4:AL$6723&gt;=0)*($AB$4:$AB$6723=$C835)*($AC$4:$AC$6723=$D835)*(ISNUMBER(_xlfn.XMATCH($AD$4:$AD$6723,$V835:$Z835,0)))),-1)</f>
        <v>-1</v>
      </c>
      <c r="R835" s="29">
        <f t="array" ref="R835">IFERROR(_xlfn._xlws.FILTER(AM$4:AM$6723,(AM$4:AM$6723&gt;=0)*($AB$4:$AB$6723=$C835)*($AC$4:$AC$6723=$D835)*(ISNUMBER(_xlfn.XMATCH($AD$4:$AD$6723,$V835:$Z835,0)))),-1)</f>
        <v>-1</v>
      </c>
      <c r="S835" s="29">
        <f t="array" ref="S835">IFERROR(_xlfn._xlws.FILTER(AN$4:AN$6723,(AN$4:AN$6723&gt;=0)*($AB$4:$AB$6723=$C835)*($AC$4:$AC$6723=$D835)*(ISNUMBER(_xlfn.XMATCH($AD$4:$AD$6723,$V835:$Z835,0)))),-1)</f>
        <v>-1</v>
      </c>
      <c r="T835" s="29">
        <f t="array" ref="T835">IFERROR(_xlfn._xlws.FILTER(AO$4:AO$6723,(AO$4:AO$6723&gt;=0)*($AB$4:$AB$6723=$C835)*($AC$4:$AC$6723=$D835)*(ISNUMBER(_xlfn.XMATCH($AD$4:$AD$6723,$V835:$Z835,0)))),-1)</f>
        <v>-1</v>
      </c>
      <c r="V835" t="s">
        <v>77</v>
      </c>
      <c r="AB835" t="s">
        <v>62</v>
      </c>
      <c r="AC835" t="s">
        <v>49</v>
      </c>
      <c r="AD835" s="19" t="s">
        <v>59</v>
      </c>
      <c r="AE835" s="18">
        <v>20.580131987596928</v>
      </c>
      <c r="AF835" s="17">
        <v>20.4185696527706</v>
      </c>
      <c r="AG835" s="17">
        <v>18.355595999999998</v>
      </c>
      <c r="AH835" s="17">
        <v>19.144739324145799</v>
      </c>
      <c r="AI835" s="17">
        <v>22.7801920668884</v>
      </c>
      <c r="AJ835" s="17">
        <v>24.311819148451299</v>
      </c>
      <c r="AK835" s="17">
        <v>25.346352492167899</v>
      </c>
      <c r="AL835" s="17">
        <v>25.885233045819</v>
      </c>
      <c r="AM835" s="17">
        <v>26.607008949453199</v>
      </c>
      <c r="AN835" s="17">
        <v>26.607008949453199</v>
      </c>
      <c r="AO835" s="17">
        <v>26.607008949453199</v>
      </c>
    </row>
    <row r="836" spans="3:41" x14ac:dyDescent="0.25">
      <c r="C836" t="s">
        <v>98</v>
      </c>
      <c r="D836" s="6" t="s">
        <v>13</v>
      </c>
      <c r="E836" t="s">
        <v>78</v>
      </c>
      <c r="F836" s="6">
        <v>2005</v>
      </c>
      <c r="G836" s="6" t="s">
        <v>14</v>
      </c>
      <c r="H836" s="6" t="s">
        <v>15</v>
      </c>
      <c r="J836" s="29">
        <f t="array" ref="J836">IFERROR(_xlfn._xlws.FILTER(AE$4:AE$6723,(AE$4:AE$6723&gt;=0)*($AB$4:$AB$6723=$C836)*($AC$4:$AC$6723=$D836)*(ISNUMBER(_xlfn.XMATCH($AD$4:$AD$6723,$V836:$Z836,0)))),-1)</f>
        <v>-1</v>
      </c>
      <c r="K836" s="29">
        <f t="array" ref="K836">IFERROR(_xlfn._xlws.FILTER(AF$4:AF$6723,(AF$4:AF$6723&gt;=0)*($AB$4:$AB$6723=$C836)*($AC$4:$AC$6723=$D836)*(ISNUMBER(_xlfn.XMATCH($AD$4:$AD$6723,$V836:$Z836,0)))),-1)</f>
        <v>-1</v>
      </c>
      <c r="L836" s="29">
        <f t="array" ref="L836">IFERROR(_xlfn._xlws.FILTER(AG$4:AG$6723,(AG$4:AG$6723&gt;=0)*($AB$4:$AB$6723=$C836)*($AC$4:$AC$6723=$D836)*(ISNUMBER(_xlfn.XMATCH($AD$4:$AD$6723,$V836:$Z836,0)))),-1)</f>
        <v>-1</v>
      </c>
      <c r="M836" s="29">
        <f t="array" ref="M836">IFERROR(_xlfn._xlws.FILTER(AH$4:AH$6723,(AH$4:AH$6723&gt;=0)*($AB$4:$AB$6723=$C836)*($AC$4:$AC$6723=$D836)*(ISNUMBER(_xlfn.XMATCH($AD$4:$AD$6723,$V836:$Z836,0)))),-1)</f>
        <v>-1</v>
      </c>
      <c r="N836" s="29">
        <f t="array" ref="N836">IFERROR(_xlfn._xlws.FILTER(AI$4:AI$6723,(AI$4:AI$6723&gt;=0)*($AB$4:$AB$6723=$C836)*($AC$4:$AC$6723=$D836)*(ISNUMBER(_xlfn.XMATCH($AD$4:$AD$6723,$V836:$Z836,0)))),-1)</f>
        <v>-1</v>
      </c>
      <c r="O836" s="29">
        <f t="array" ref="O836">IFERROR(_xlfn._xlws.FILTER(AJ$4:AJ$6723,(AJ$4:AJ$6723&gt;=0)*($AB$4:$AB$6723=$C836)*($AC$4:$AC$6723=$D836)*(ISNUMBER(_xlfn.XMATCH($AD$4:$AD$6723,$V836:$Z836,0)))),-1)</f>
        <v>-1</v>
      </c>
      <c r="P836" s="29">
        <f t="array" ref="P836">IFERROR(_xlfn._xlws.FILTER(AK$4:AK$6723,(AK$4:AK$6723&gt;=0)*($AB$4:$AB$6723=$C836)*($AC$4:$AC$6723=$D836)*(ISNUMBER(_xlfn.XMATCH($AD$4:$AD$6723,$V836:$Z836,0)))),-1)</f>
        <v>-1</v>
      </c>
      <c r="Q836" s="29">
        <f t="array" ref="Q836">IFERROR(_xlfn._xlws.FILTER(AL$4:AL$6723,(AL$4:AL$6723&gt;=0)*($AB$4:$AB$6723=$C836)*($AC$4:$AC$6723=$D836)*(ISNUMBER(_xlfn.XMATCH($AD$4:$AD$6723,$V836:$Z836,0)))),-1)</f>
        <v>-1</v>
      </c>
      <c r="R836" s="29">
        <f t="array" ref="R836">IFERROR(_xlfn._xlws.FILTER(AM$4:AM$6723,(AM$4:AM$6723&gt;=0)*($AB$4:$AB$6723=$C836)*($AC$4:$AC$6723=$D836)*(ISNUMBER(_xlfn.XMATCH($AD$4:$AD$6723,$V836:$Z836,0)))),-1)</f>
        <v>-1</v>
      </c>
      <c r="S836" s="29">
        <f t="array" ref="S836">IFERROR(_xlfn._xlws.FILTER(AN$4:AN$6723,(AN$4:AN$6723&gt;=0)*($AB$4:$AB$6723=$C836)*($AC$4:$AC$6723=$D836)*(ISNUMBER(_xlfn.XMATCH($AD$4:$AD$6723,$V836:$Z836,0)))),-1)</f>
        <v>-1</v>
      </c>
      <c r="T836" s="29">
        <f t="array" ref="T836">IFERROR(_xlfn._xlws.FILTER(AO$4:AO$6723,(AO$4:AO$6723&gt;=0)*($AB$4:$AB$6723=$C836)*($AC$4:$AC$6723=$D836)*(ISNUMBER(_xlfn.XMATCH($AD$4:$AD$6723,$V836:$Z836,0)))),-1)</f>
        <v>-1</v>
      </c>
      <c r="V836" t="s">
        <v>78</v>
      </c>
      <c r="AB836" t="s">
        <v>62</v>
      </c>
      <c r="AC836" t="s">
        <v>49</v>
      </c>
      <c r="AD836" s="19" t="s">
        <v>72</v>
      </c>
      <c r="AE836" s="18">
        <v>20.580131987596928</v>
      </c>
      <c r="AF836" s="17">
        <v>20.4185696527706</v>
      </c>
      <c r="AG836" s="17">
        <v>18.355595999999998</v>
      </c>
      <c r="AH836" s="17">
        <v>19.144739324145799</v>
      </c>
      <c r="AI836" s="17">
        <v>22.7801920668884</v>
      </c>
      <c r="AJ836" s="17">
        <v>24.311819148451299</v>
      </c>
      <c r="AK836" s="17">
        <v>25.346352492167899</v>
      </c>
      <c r="AL836" s="17">
        <v>25.885233045819</v>
      </c>
      <c r="AM836" s="17">
        <v>26.607008949453199</v>
      </c>
      <c r="AN836" s="17">
        <v>26.607008949453199</v>
      </c>
      <c r="AO836" s="17">
        <v>26.607008949453199</v>
      </c>
    </row>
    <row r="837" spans="3:41" x14ac:dyDescent="0.25">
      <c r="C837" t="s">
        <v>98</v>
      </c>
      <c r="D837" s="6" t="s">
        <v>13</v>
      </c>
      <c r="E837" t="s">
        <v>30</v>
      </c>
      <c r="F837" s="6">
        <v>2005</v>
      </c>
      <c r="G837" s="6" t="s">
        <v>14</v>
      </c>
      <c r="H837" s="6" t="s">
        <v>15</v>
      </c>
      <c r="J837" s="29">
        <f t="array" ref="J837">IFERROR(_xlfn._xlws.FILTER(AE$4:AE$6723,(AE$4:AE$6723&gt;=0)*($AB$4:$AB$6723=$C837)*($AC$4:$AC$6723=$D837)*(ISNUMBER(_xlfn.XMATCH($AD$4:$AD$6723,$V837:$Z837,0)))),-1)</f>
        <v>15.76971240010676</v>
      </c>
      <c r="K837" s="29">
        <f t="array" ref="K837">IFERROR(_xlfn._xlws.FILTER(AF$4:AF$6723,(AF$4:AF$6723&gt;=0)*($AB$4:$AB$6723=$C837)*($AC$4:$AC$6723=$D837)*(ISNUMBER(_xlfn.XMATCH($AD$4:$AD$6723,$V837:$Z837,0)))),-1)</f>
        <v>11.904607800000001</v>
      </c>
      <c r="L837" s="29">
        <f t="array" ref="L837">IFERROR(_xlfn._xlws.FILTER(AG$4:AG$6723,(AG$4:AG$6723&gt;=0)*($AB$4:$AB$6723=$C837)*($AC$4:$AC$6723=$D837)*(ISNUMBER(_xlfn.XMATCH($AD$4:$AD$6723,$V837:$Z837,0)))),-1)</f>
        <v>5.1384359999999996</v>
      </c>
      <c r="M837" s="29">
        <f t="array" ref="M837">IFERROR(_xlfn._xlws.FILTER(AH$4:AH$6723,(AH$4:AH$6723&gt;=0)*($AB$4:$AB$6723=$C837)*($AC$4:$AC$6723=$D837)*(ISNUMBER(_xlfn.XMATCH($AD$4:$AD$6723,$V837:$Z837,0)))),-1)</f>
        <v>2.7238649998400999</v>
      </c>
      <c r="N837" s="29">
        <f t="array" ref="N837">IFERROR(_xlfn._xlws.FILTER(AI$4:AI$6723,(AI$4:AI$6723&gt;=0)*($AB$4:$AB$6723=$C837)*($AC$4:$AC$6723=$D837)*(ISNUMBER(_xlfn.XMATCH($AD$4:$AD$6723,$V837:$Z837,0)))),-1)</f>
        <v>4.8323362286118101</v>
      </c>
      <c r="O837" s="29">
        <f t="array" ref="O837">IFERROR(_xlfn._xlws.FILTER(AJ$4:AJ$6723,(AJ$4:AJ$6723&gt;=0)*($AB$4:$AB$6723=$C837)*($AC$4:$AC$6723=$D837)*(ISNUMBER(_xlfn.XMATCH($AD$4:$AD$6723,$V837:$Z837,0)))),-1)</f>
        <v>5.29388706858483</v>
      </c>
      <c r="P837" s="29">
        <f t="array" ref="P837">IFERROR(_xlfn._xlws.FILTER(AK$4:AK$6723,(AK$4:AK$6723&gt;=0)*($AB$4:$AB$6723=$C837)*($AC$4:$AC$6723=$D837)*(ISNUMBER(_xlfn.XMATCH($AD$4:$AD$6723,$V837:$Z837,0)))),-1)</f>
        <v>5.4605477081937002</v>
      </c>
      <c r="Q837" s="29">
        <f t="array" ref="Q837">IFERROR(_xlfn._xlws.FILTER(AL$4:AL$6723,(AL$4:AL$6723&gt;=0)*($AB$4:$AB$6723=$C837)*($AC$4:$AC$6723=$D837)*(ISNUMBER(_xlfn.XMATCH($AD$4:$AD$6723,$V837:$Z837,0)))),-1)</f>
        <v>5.6017942187160097</v>
      </c>
      <c r="R837" s="29">
        <f t="array" ref="R837">IFERROR(_xlfn._xlws.FILTER(AM$4:AM$6723,(AM$4:AM$6723&gt;=0)*($AB$4:$AB$6723=$C837)*($AC$4:$AC$6723=$D837)*(ISNUMBER(_xlfn.XMATCH($AD$4:$AD$6723,$V837:$Z837,0)))),-1)</f>
        <v>5.7436088256323998</v>
      </c>
      <c r="S837" s="29">
        <f t="array" ref="S837">IFERROR(_xlfn._xlws.FILTER(AN$4:AN$6723,(AN$4:AN$6723&gt;=0)*($AB$4:$AB$6723=$C837)*($AC$4:$AC$6723=$D837)*(ISNUMBER(_xlfn.XMATCH($AD$4:$AD$6723,$V837:$Z837,0)))),-1)</f>
        <v>5.7436088256323998</v>
      </c>
      <c r="T837" s="29">
        <f t="array" ref="T837">IFERROR(_xlfn._xlws.FILTER(AO$4:AO$6723,(AO$4:AO$6723&gt;=0)*($AB$4:$AB$6723=$C837)*($AC$4:$AC$6723=$D837)*(ISNUMBER(_xlfn.XMATCH($AD$4:$AD$6723,$V837:$Z837,0)))),-1)</f>
        <v>5.7436088256323998</v>
      </c>
      <c r="V837" t="s">
        <v>30</v>
      </c>
      <c r="AB837" t="s">
        <v>62</v>
      </c>
      <c r="AC837" t="s">
        <v>49</v>
      </c>
      <c r="AD837" s="19" t="s">
        <v>82</v>
      </c>
      <c r="AE837" s="18">
        <v>-1</v>
      </c>
      <c r="AF837" s="17">
        <v>-1</v>
      </c>
      <c r="AG837" s="17">
        <v>-1</v>
      </c>
      <c r="AH837" s="17">
        <v>-1</v>
      </c>
      <c r="AI837" s="17">
        <v>-1</v>
      </c>
      <c r="AJ837" s="17">
        <v>-1</v>
      </c>
      <c r="AK837" s="17">
        <v>-1</v>
      </c>
      <c r="AL837" s="17">
        <v>-1</v>
      </c>
      <c r="AM837" s="17">
        <v>-1</v>
      </c>
      <c r="AN837" s="17">
        <v>-1</v>
      </c>
      <c r="AO837" s="17">
        <v>-1</v>
      </c>
    </row>
    <row r="838" spans="3:41" x14ac:dyDescent="0.25">
      <c r="C838" t="s">
        <v>98</v>
      </c>
      <c r="D838" s="6" t="s">
        <v>13</v>
      </c>
      <c r="E838" t="s">
        <v>31</v>
      </c>
      <c r="F838" s="6">
        <v>2005</v>
      </c>
      <c r="G838" s="6" t="s">
        <v>14</v>
      </c>
      <c r="H838" s="6" t="s">
        <v>15</v>
      </c>
      <c r="J838" s="29">
        <f t="array" ref="J838">IFERROR(_xlfn._xlws.FILTER(AE$4:AE$6723,(AE$4:AE$6723&gt;=0)*($AB$4:$AB$6723=$C838)*($AC$4:$AC$6723=$D838)*(ISNUMBER(_xlfn.XMATCH($AD$4:$AD$6723,$V838:$Z838,0)))),-1)</f>
        <v>-1</v>
      </c>
      <c r="K838" s="29">
        <f t="array" ref="K838">IFERROR(_xlfn._xlws.FILTER(AF$4:AF$6723,(AF$4:AF$6723&gt;=0)*($AB$4:$AB$6723=$C838)*($AC$4:$AC$6723=$D838)*(ISNUMBER(_xlfn.XMATCH($AD$4:$AD$6723,$V838:$Z838,0)))),-1)</f>
        <v>-1</v>
      </c>
      <c r="L838" s="29">
        <f t="array" ref="L838">IFERROR(_xlfn._xlws.FILTER(AG$4:AG$6723,(AG$4:AG$6723&gt;=0)*($AB$4:$AB$6723=$C838)*($AC$4:$AC$6723=$D838)*(ISNUMBER(_xlfn.XMATCH($AD$4:$AD$6723,$V838:$Z838,0)))),-1)</f>
        <v>-1</v>
      </c>
      <c r="M838" s="29">
        <f t="array" ref="M838">IFERROR(_xlfn._xlws.FILTER(AH$4:AH$6723,(AH$4:AH$6723&gt;=0)*($AB$4:$AB$6723=$C838)*($AC$4:$AC$6723=$D838)*(ISNUMBER(_xlfn.XMATCH($AD$4:$AD$6723,$V838:$Z838,0)))),-1)</f>
        <v>-1</v>
      </c>
      <c r="N838" s="29">
        <f t="array" ref="N838">IFERROR(_xlfn._xlws.FILTER(AI$4:AI$6723,(AI$4:AI$6723&gt;=0)*($AB$4:$AB$6723=$C838)*($AC$4:$AC$6723=$D838)*(ISNUMBER(_xlfn.XMATCH($AD$4:$AD$6723,$V838:$Z838,0)))),-1)</f>
        <v>-1</v>
      </c>
      <c r="O838" s="29">
        <f t="array" ref="O838">IFERROR(_xlfn._xlws.FILTER(AJ$4:AJ$6723,(AJ$4:AJ$6723&gt;=0)*($AB$4:$AB$6723=$C838)*($AC$4:$AC$6723=$D838)*(ISNUMBER(_xlfn.XMATCH($AD$4:$AD$6723,$V838:$Z838,0)))),-1)</f>
        <v>-1</v>
      </c>
      <c r="P838" s="29">
        <f t="array" ref="P838">IFERROR(_xlfn._xlws.FILTER(AK$4:AK$6723,(AK$4:AK$6723&gt;=0)*($AB$4:$AB$6723=$C838)*($AC$4:$AC$6723=$D838)*(ISNUMBER(_xlfn.XMATCH($AD$4:$AD$6723,$V838:$Z838,0)))),-1)</f>
        <v>-1</v>
      </c>
      <c r="Q838" s="29">
        <f t="array" ref="Q838">IFERROR(_xlfn._xlws.FILTER(AL$4:AL$6723,(AL$4:AL$6723&gt;=0)*($AB$4:$AB$6723=$C838)*($AC$4:$AC$6723=$D838)*(ISNUMBER(_xlfn.XMATCH($AD$4:$AD$6723,$V838:$Z838,0)))),-1)</f>
        <v>-1</v>
      </c>
      <c r="R838" s="29">
        <f t="array" ref="R838">IFERROR(_xlfn._xlws.FILTER(AM$4:AM$6723,(AM$4:AM$6723&gt;=0)*($AB$4:$AB$6723=$C838)*($AC$4:$AC$6723=$D838)*(ISNUMBER(_xlfn.XMATCH($AD$4:$AD$6723,$V838:$Z838,0)))),-1)</f>
        <v>-1</v>
      </c>
      <c r="S838" s="29">
        <f t="array" ref="S838">IFERROR(_xlfn._xlws.FILTER(AN$4:AN$6723,(AN$4:AN$6723&gt;=0)*($AB$4:$AB$6723=$C838)*($AC$4:$AC$6723=$D838)*(ISNUMBER(_xlfn.XMATCH($AD$4:$AD$6723,$V838:$Z838,0)))),-1)</f>
        <v>-1</v>
      </c>
      <c r="T838" s="29">
        <f t="array" ref="T838">IFERROR(_xlfn._xlws.FILTER(AO$4:AO$6723,(AO$4:AO$6723&gt;=0)*($AB$4:$AB$6723=$C838)*($AC$4:$AC$6723=$D838)*(ISNUMBER(_xlfn.XMATCH($AD$4:$AD$6723,$V838:$Z838,0)))),-1)</f>
        <v>-1</v>
      </c>
      <c r="V838" t="s">
        <v>31</v>
      </c>
      <c r="AB838" t="s">
        <v>62</v>
      </c>
      <c r="AC838" t="s">
        <v>49</v>
      </c>
      <c r="AD838" s="19" t="s">
        <v>17</v>
      </c>
      <c r="AE838" s="18">
        <v>16.391285668275259</v>
      </c>
      <c r="AF838" s="17">
        <v>22.222853638593602</v>
      </c>
      <c r="AG838" s="17">
        <v>21.4326013001522</v>
      </c>
      <c r="AH838" s="17">
        <v>30.575079424850099</v>
      </c>
      <c r="AI838" s="17">
        <v>30.474927082326001</v>
      </c>
      <c r="AJ838" s="17">
        <v>34.889805854815798</v>
      </c>
      <c r="AK838" s="17">
        <v>41.272984746707301</v>
      </c>
      <c r="AL838" s="17">
        <v>41.2893361495683</v>
      </c>
      <c r="AM838" s="17">
        <v>41.2893361495683</v>
      </c>
      <c r="AN838" s="17">
        <v>41.2893361495683</v>
      </c>
      <c r="AO838" s="17">
        <v>41.2893361495683</v>
      </c>
    </row>
    <row r="839" spans="3:41" x14ac:dyDescent="0.25">
      <c r="C839" t="s">
        <v>98</v>
      </c>
      <c r="D839" s="6" t="s">
        <v>13</v>
      </c>
      <c r="E839" t="s">
        <v>32</v>
      </c>
      <c r="F839" s="6">
        <v>2005</v>
      </c>
      <c r="G839" s="6" t="s">
        <v>14</v>
      </c>
      <c r="H839" s="6" t="s">
        <v>15</v>
      </c>
      <c r="J839" s="29">
        <f t="array" ref="J839">IFERROR(_xlfn._xlws.FILTER(AE$4:AE$6723,(AE$4:AE$6723&gt;=0)*($AB$4:$AB$6723=$C839)*($AC$4:$AC$6723=$D839)*(ISNUMBER(_xlfn.XMATCH($AD$4:$AD$6723,$V839:$Z839,0)))),-1)</f>
        <v>-1</v>
      </c>
      <c r="K839" s="29">
        <f t="array" ref="K839">IFERROR(_xlfn._xlws.FILTER(AF$4:AF$6723,(AF$4:AF$6723&gt;=0)*($AB$4:$AB$6723=$C839)*($AC$4:$AC$6723=$D839)*(ISNUMBER(_xlfn.XMATCH($AD$4:$AD$6723,$V839:$Z839,0)))),-1)</f>
        <v>-1</v>
      </c>
      <c r="L839" s="29">
        <f t="array" ref="L839">IFERROR(_xlfn._xlws.FILTER(AG$4:AG$6723,(AG$4:AG$6723&gt;=0)*($AB$4:$AB$6723=$C839)*($AC$4:$AC$6723=$D839)*(ISNUMBER(_xlfn.XMATCH($AD$4:$AD$6723,$V839:$Z839,0)))),-1)</f>
        <v>-1</v>
      </c>
      <c r="M839" s="29">
        <f t="array" ref="M839">IFERROR(_xlfn._xlws.FILTER(AH$4:AH$6723,(AH$4:AH$6723&gt;=0)*($AB$4:$AB$6723=$C839)*($AC$4:$AC$6723=$D839)*(ISNUMBER(_xlfn.XMATCH($AD$4:$AD$6723,$V839:$Z839,0)))),-1)</f>
        <v>-1</v>
      </c>
      <c r="N839" s="29">
        <f t="array" ref="N839">IFERROR(_xlfn._xlws.FILTER(AI$4:AI$6723,(AI$4:AI$6723&gt;=0)*($AB$4:$AB$6723=$C839)*($AC$4:$AC$6723=$D839)*(ISNUMBER(_xlfn.XMATCH($AD$4:$AD$6723,$V839:$Z839,0)))),-1)</f>
        <v>-1</v>
      </c>
      <c r="O839" s="29">
        <f t="array" ref="O839">IFERROR(_xlfn._xlws.FILTER(AJ$4:AJ$6723,(AJ$4:AJ$6723&gt;=0)*($AB$4:$AB$6723=$C839)*($AC$4:$AC$6723=$D839)*(ISNUMBER(_xlfn.XMATCH($AD$4:$AD$6723,$V839:$Z839,0)))),-1)</f>
        <v>-1</v>
      </c>
      <c r="P839" s="29">
        <f t="array" ref="P839">IFERROR(_xlfn._xlws.FILTER(AK$4:AK$6723,(AK$4:AK$6723&gt;=0)*($AB$4:$AB$6723=$C839)*($AC$4:$AC$6723=$D839)*(ISNUMBER(_xlfn.XMATCH($AD$4:$AD$6723,$V839:$Z839,0)))),-1)</f>
        <v>-1</v>
      </c>
      <c r="Q839" s="29">
        <f t="array" ref="Q839">IFERROR(_xlfn._xlws.FILTER(AL$4:AL$6723,(AL$4:AL$6723&gt;=0)*($AB$4:$AB$6723=$C839)*($AC$4:$AC$6723=$D839)*(ISNUMBER(_xlfn.XMATCH($AD$4:$AD$6723,$V839:$Z839,0)))),-1)</f>
        <v>-1</v>
      </c>
      <c r="R839" s="29">
        <f t="array" ref="R839">IFERROR(_xlfn._xlws.FILTER(AM$4:AM$6723,(AM$4:AM$6723&gt;=0)*($AB$4:$AB$6723=$C839)*($AC$4:$AC$6723=$D839)*(ISNUMBER(_xlfn.XMATCH($AD$4:$AD$6723,$V839:$Z839,0)))),-1)</f>
        <v>-1</v>
      </c>
      <c r="S839" s="29">
        <f t="array" ref="S839">IFERROR(_xlfn._xlws.FILTER(AN$4:AN$6723,(AN$4:AN$6723&gt;=0)*($AB$4:$AB$6723=$C839)*($AC$4:$AC$6723=$D839)*(ISNUMBER(_xlfn.XMATCH($AD$4:$AD$6723,$V839:$Z839,0)))),-1)</f>
        <v>-1</v>
      </c>
      <c r="T839" s="29">
        <f t="array" ref="T839">IFERROR(_xlfn._xlws.FILTER(AO$4:AO$6723,(AO$4:AO$6723&gt;=0)*($AB$4:$AB$6723=$C839)*($AC$4:$AC$6723=$D839)*(ISNUMBER(_xlfn.XMATCH($AD$4:$AD$6723,$V839:$Z839,0)))),-1)</f>
        <v>-1</v>
      </c>
      <c r="V839" t="s">
        <v>32</v>
      </c>
      <c r="W839" s="25" t="s">
        <v>80</v>
      </c>
      <c r="AB839" t="s">
        <v>62</v>
      </c>
      <c r="AC839" t="s">
        <v>49</v>
      </c>
      <c r="AD839" s="19" t="s">
        <v>18</v>
      </c>
      <c r="AE839" s="18">
        <v>-1</v>
      </c>
      <c r="AF839" s="17">
        <v>-1</v>
      </c>
      <c r="AG839" s="17">
        <v>-1</v>
      </c>
      <c r="AH839" s="17">
        <v>-1</v>
      </c>
      <c r="AI839" s="17">
        <v>-1</v>
      </c>
      <c r="AJ839" s="17">
        <v>-1</v>
      </c>
      <c r="AK839" s="17">
        <v>-1</v>
      </c>
      <c r="AL839" s="17">
        <v>-1</v>
      </c>
      <c r="AM839" s="17">
        <v>-1</v>
      </c>
      <c r="AN839" s="17">
        <v>-1</v>
      </c>
      <c r="AO839" s="17">
        <v>-1</v>
      </c>
    </row>
    <row r="840" spans="3:41" x14ac:dyDescent="0.25">
      <c r="C840" t="s">
        <v>98</v>
      </c>
      <c r="D840" s="6" t="s">
        <v>13</v>
      </c>
      <c r="E840" t="s">
        <v>81</v>
      </c>
      <c r="F840" s="6">
        <v>2005</v>
      </c>
      <c r="G840" s="6" t="s">
        <v>14</v>
      </c>
      <c r="H840" s="6" t="s">
        <v>15</v>
      </c>
      <c r="J840" s="29">
        <f t="array" ref="J840">IFERROR(_xlfn._xlws.FILTER(AE$4:AE$6723,(AE$4:AE$6723&gt;=0)*($AB$4:$AB$6723=$C840)*($AC$4:$AC$6723=$D840)*(ISNUMBER(_xlfn.XMATCH($AD$4:$AD$6723,$V840:$Z840,0)))),-1)</f>
        <v>-1</v>
      </c>
      <c r="K840" s="29">
        <f t="array" ref="K840">IFERROR(_xlfn._xlws.FILTER(AF$4:AF$6723,(AF$4:AF$6723&gt;=0)*($AB$4:$AB$6723=$C840)*($AC$4:$AC$6723=$D840)*(ISNUMBER(_xlfn.XMATCH($AD$4:$AD$6723,$V840:$Z840,0)))),-1)</f>
        <v>-1</v>
      </c>
      <c r="L840" s="29">
        <f t="array" ref="L840">IFERROR(_xlfn._xlws.FILTER(AG$4:AG$6723,(AG$4:AG$6723&gt;=0)*($AB$4:$AB$6723=$C840)*($AC$4:$AC$6723=$D840)*(ISNUMBER(_xlfn.XMATCH($AD$4:$AD$6723,$V840:$Z840,0)))),-1)</f>
        <v>-1</v>
      </c>
      <c r="M840" s="29">
        <f t="array" ref="M840">IFERROR(_xlfn._xlws.FILTER(AH$4:AH$6723,(AH$4:AH$6723&gt;=0)*($AB$4:$AB$6723=$C840)*($AC$4:$AC$6723=$D840)*(ISNUMBER(_xlfn.XMATCH($AD$4:$AD$6723,$V840:$Z840,0)))),-1)</f>
        <v>-1</v>
      </c>
      <c r="N840" s="29">
        <f t="array" ref="N840">IFERROR(_xlfn._xlws.FILTER(AI$4:AI$6723,(AI$4:AI$6723&gt;=0)*($AB$4:$AB$6723=$C840)*($AC$4:$AC$6723=$D840)*(ISNUMBER(_xlfn.XMATCH($AD$4:$AD$6723,$V840:$Z840,0)))),-1)</f>
        <v>-1</v>
      </c>
      <c r="O840" s="29">
        <f t="array" ref="O840">IFERROR(_xlfn._xlws.FILTER(AJ$4:AJ$6723,(AJ$4:AJ$6723&gt;=0)*($AB$4:$AB$6723=$C840)*($AC$4:$AC$6723=$D840)*(ISNUMBER(_xlfn.XMATCH($AD$4:$AD$6723,$V840:$Z840,0)))),-1)</f>
        <v>-1</v>
      </c>
      <c r="P840" s="29">
        <f t="array" ref="P840">IFERROR(_xlfn._xlws.FILTER(AK$4:AK$6723,(AK$4:AK$6723&gt;=0)*($AB$4:$AB$6723=$C840)*($AC$4:$AC$6723=$D840)*(ISNUMBER(_xlfn.XMATCH($AD$4:$AD$6723,$V840:$Z840,0)))),-1)</f>
        <v>-1</v>
      </c>
      <c r="Q840" s="29">
        <f t="array" ref="Q840">IFERROR(_xlfn._xlws.FILTER(AL$4:AL$6723,(AL$4:AL$6723&gt;=0)*($AB$4:$AB$6723=$C840)*($AC$4:$AC$6723=$D840)*(ISNUMBER(_xlfn.XMATCH($AD$4:$AD$6723,$V840:$Z840,0)))),-1)</f>
        <v>-1</v>
      </c>
      <c r="R840" s="29">
        <f t="array" ref="R840">IFERROR(_xlfn._xlws.FILTER(AM$4:AM$6723,(AM$4:AM$6723&gt;=0)*($AB$4:$AB$6723=$C840)*($AC$4:$AC$6723=$D840)*(ISNUMBER(_xlfn.XMATCH($AD$4:$AD$6723,$V840:$Z840,0)))),-1)</f>
        <v>-1</v>
      </c>
      <c r="S840" s="29">
        <f t="array" ref="S840">IFERROR(_xlfn._xlws.FILTER(AN$4:AN$6723,(AN$4:AN$6723&gt;=0)*($AB$4:$AB$6723=$C840)*($AC$4:$AC$6723=$D840)*(ISNUMBER(_xlfn.XMATCH($AD$4:$AD$6723,$V840:$Z840,0)))),-1)</f>
        <v>-1</v>
      </c>
      <c r="T840" s="29">
        <f t="array" ref="T840">IFERROR(_xlfn._xlws.FILTER(AO$4:AO$6723,(AO$4:AO$6723&gt;=0)*($AB$4:$AB$6723=$C840)*($AC$4:$AC$6723=$D840)*(ISNUMBER(_xlfn.XMATCH($AD$4:$AD$6723,$V840:$Z840,0)))),-1)</f>
        <v>-1</v>
      </c>
      <c r="V840" t="s">
        <v>81</v>
      </c>
      <c r="AB840" t="s">
        <v>62</v>
      </c>
      <c r="AC840" t="s">
        <v>49</v>
      </c>
      <c r="AD840" s="19" t="s">
        <v>86</v>
      </c>
      <c r="AE840" s="18">
        <v>-1</v>
      </c>
      <c r="AF840" s="17">
        <v>-1</v>
      </c>
      <c r="AG840" s="17">
        <v>-1</v>
      </c>
      <c r="AH840" s="17">
        <v>-1</v>
      </c>
      <c r="AI840" s="17">
        <v>-1</v>
      </c>
      <c r="AJ840" s="17">
        <v>-1</v>
      </c>
      <c r="AK840" s="17">
        <v>-1</v>
      </c>
      <c r="AL840" s="17">
        <v>-1</v>
      </c>
      <c r="AM840" s="17">
        <v>-1</v>
      </c>
      <c r="AN840" s="17">
        <v>-1</v>
      </c>
      <c r="AO840" s="17">
        <v>-1</v>
      </c>
    </row>
    <row r="841" spans="3:41" x14ac:dyDescent="0.25">
      <c r="C841" t="s">
        <v>98</v>
      </c>
      <c r="D841" s="6" t="s">
        <v>13</v>
      </c>
      <c r="E841" t="s">
        <v>34</v>
      </c>
      <c r="F841" s="6">
        <v>2005</v>
      </c>
      <c r="G841" s="6" t="s">
        <v>14</v>
      </c>
      <c r="H841" s="6" t="s">
        <v>15</v>
      </c>
      <c r="J841" s="29">
        <f t="array" ref="J841">IFERROR(_xlfn._xlws.FILTER(AE$4:AE$6723,(AE$4:AE$6723&gt;=0)*($AB$4:$AB$6723=$C841)*($AC$4:$AC$6723=$D841)*(ISNUMBER(_xlfn.XMATCH($AD$4:$AD$6723,$V841:$Z841,0)))),-1)</f>
        <v>-1</v>
      </c>
      <c r="K841" s="29">
        <f t="array" ref="K841">IFERROR(_xlfn._xlws.FILTER(AF$4:AF$6723,(AF$4:AF$6723&gt;=0)*($AB$4:$AB$6723=$C841)*($AC$4:$AC$6723=$D841)*(ISNUMBER(_xlfn.XMATCH($AD$4:$AD$6723,$V841:$Z841,0)))),-1)</f>
        <v>-1</v>
      </c>
      <c r="L841" s="29">
        <f t="array" ref="L841">IFERROR(_xlfn._xlws.FILTER(AG$4:AG$6723,(AG$4:AG$6723&gt;=0)*($AB$4:$AB$6723=$C841)*($AC$4:$AC$6723=$D841)*(ISNUMBER(_xlfn.XMATCH($AD$4:$AD$6723,$V841:$Z841,0)))),-1)</f>
        <v>-1</v>
      </c>
      <c r="M841" s="29">
        <f t="array" ref="M841">IFERROR(_xlfn._xlws.FILTER(AH$4:AH$6723,(AH$4:AH$6723&gt;=0)*($AB$4:$AB$6723=$C841)*($AC$4:$AC$6723=$D841)*(ISNUMBER(_xlfn.XMATCH($AD$4:$AD$6723,$V841:$Z841,0)))),-1)</f>
        <v>-1</v>
      </c>
      <c r="N841" s="29">
        <f t="array" ref="N841">IFERROR(_xlfn._xlws.FILTER(AI$4:AI$6723,(AI$4:AI$6723&gt;=0)*($AB$4:$AB$6723=$C841)*($AC$4:$AC$6723=$D841)*(ISNUMBER(_xlfn.XMATCH($AD$4:$AD$6723,$V841:$Z841,0)))),-1)</f>
        <v>-1</v>
      </c>
      <c r="O841" s="29">
        <f t="array" ref="O841">IFERROR(_xlfn._xlws.FILTER(AJ$4:AJ$6723,(AJ$4:AJ$6723&gt;=0)*($AB$4:$AB$6723=$C841)*($AC$4:$AC$6723=$D841)*(ISNUMBER(_xlfn.XMATCH($AD$4:$AD$6723,$V841:$Z841,0)))),-1)</f>
        <v>-1</v>
      </c>
      <c r="P841" s="29">
        <f t="array" ref="P841">IFERROR(_xlfn._xlws.FILTER(AK$4:AK$6723,(AK$4:AK$6723&gt;=0)*($AB$4:$AB$6723=$C841)*($AC$4:$AC$6723=$D841)*(ISNUMBER(_xlfn.XMATCH($AD$4:$AD$6723,$V841:$Z841,0)))),-1)</f>
        <v>-1</v>
      </c>
      <c r="Q841" s="29">
        <f t="array" ref="Q841">IFERROR(_xlfn._xlws.FILTER(AL$4:AL$6723,(AL$4:AL$6723&gt;=0)*($AB$4:$AB$6723=$C841)*($AC$4:$AC$6723=$D841)*(ISNUMBER(_xlfn.XMATCH($AD$4:$AD$6723,$V841:$Z841,0)))),-1)</f>
        <v>-1</v>
      </c>
      <c r="R841" s="29">
        <f t="array" ref="R841">IFERROR(_xlfn._xlws.FILTER(AM$4:AM$6723,(AM$4:AM$6723&gt;=0)*($AB$4:$AB$6723=$C841)*($AC$4:$AC$6723=$D841)*(ISNUMBER(_xlfn.XMATCH($AD$4:$AD$6723,$V841:$Z841,0)))),-1)</f>
        <v>-1</v>
      </c>
      <c r="S841" s="29">
        <f t="array" ref="S841">IFERROR(_xlfn._xlws.FILTER(AN$4:AN$6723,(AN$4:AN$6723&gt;=0)*($AB$4:$AB$6723=$C841)*($AC$4:$AC$6723=$D841)*(ISNUMBER(_xlfn.XMATCH($AD$4:$AD$6723,$V841:$Z841,0)))),-1)</f>
        <v>-1</v>
      </c>
      <c r="T841" s="29">
        <f t="array" ref="T841">IFERROR(_xlfn._xlws.FILTER(AO$4:AO$6723,(AO$4:AO$6723&gt;=0)*($AB$4:$AB$6723=$C841)*($AC$4:$AC$6723=$D841)*(ISNUMBER(_xlfn.XMATCH($AD$4:$AD$6723,$V841:$Z841,0)))),-1)</f>
        <v>-1</v>
      </c>
      <c r="V841" t="s">
        <v>34</v>
      </c>
      <c r="AB841" t="s">
        <v>62</v>
      </c>
      <c r="AC841" t="s">
        <v>49</v>
      </c>
      <c r="AD841" s="19" t="s">
        <v>25</v>
      </c>
      <c r="AE841" s="18">
        <v>-1</v>
      </c>
      <c r="AF841" s="17">
        <v>-1</v>
      </c>
      <c r="AG841" s="17">
        <v>-1</v>
      </c>
      <c r="AH841" s="17">
        <v>-1</v>
      </c>
      <c r="AI841" s="17">
        <v>-1</v>
      </c>
      <c r="AJ841" s="17">
        <v>-1</v>
      </c>
      <c r="AK841" s="17">
        <v>-1</v>
      </c>
      <c r="AL841" s="17">
        <v>-1</v>
      </c>
      <c r="AM841" s="17">
        <v>-1</v>
      </c>
      <c r="AN841" s="17">
        <v>-1</v>
      </c>
      <c r="AO841" s="17">
        <v>-1</v>
      </c>
    </row>
    <row r="842" spans="3:41" x14ac:dyDescent="0.25">
      <c r="C842" t="s">
        <v>98</v>
      </c>
      <c r="D842" s="6" t="s">
        <v>13</v>
      </c>
      <c r="E842" t="s">
        <v>35</v>
      </c>
      <c r="F842" s="6">
        <v>2005</v>
      </c>
      <c r="G842" s="6" t="s">
        <v>14</v>
      </c>
      <c r="H842" s="6" t="s">
        <v>15</v>
      </c>
      <c r="J842" s="29">
        <f t="array" ref="J842">IFERROR(_xlfn._xlws.FILTER(AE$4:AE$6723,(AE$4:AE$6723&gt;=0)*($AB$4:$AB$6723=$C842)*($AC$4:$AC$6723=$D842)*(ISNUMBER(_xlfn.XMATCH($AD$4:$AD$6723,$V842:$Z842,0)))),-1)</f>
        <v>-1</v>
      </c>
      <c r="K842" s="29">
        <f t="array" ref="K842">IFERROR(_xlfn._xlws.FILTER(AF$4:AF$6723,(AF$4:AF$6723&gt;=0)*($AB$4:$AB$6723=$C842)*($AC$4:$AC$6723=$D842)*(ISNUMBER(_xlfn.XMATCH($AD$4:$AD$6723,$V842:$Z842,0)))),-1)</f>
        <v>-1</v>
      </c>
      <c r="L842" s="29">
        <f t="array" ref="L842">IFERROR(_xlfn._xlws.FILTER(AG$4:AG$6723,(AG$4:AG$6723&gt;=0)*($AB$4:$AB$6723=$C842)*($AC$4:$AC$6723=$D842)*(ISNUMBER(_xlfn.XMATCH($AD$4:$AD$6723,$V842:$Z842,0)))),-1)</f>
        <v>-1</v>
      </c>
      <c r="M842" s="29">
        <f t="array" ref="M842">IFERROR(_xlfn._xlws.FILTER(AH$4:AH$6723,(AH$4:AH$6723&gt;=0)*($AB$4:$AB$6723=$C842)*($AC$4:$AC$6723=$D842)*(ISNUMBER(_xlfn.XMATCH($AD$4:$AD$6723,$V842:$Z842,0)))),-1)</f>
        <v>-1</v>
      </c>
      <c r="N842" s="29">
        <f t="array" ref="N842">IFERROR(_xlfn._xlws.FILTER(AI$4:AI$6723,(AI$4:AI$6723&gt;=0)*($AB$4:$AB$6723=$C842)*($AC$4:$AC$6723=$D842)*(ISNUMBER(_xlfn.XMATCH($AD$4:$AD$6723,$V842:$Z842,0)))),-1)</f>
        <v>-1</v>
      </c>
      <c r="O842" s="29">
        <f t="array" ref="O842">IFERROR(_xlfn._xlws.FILTER(AJ$4:AJ$6723,(AJ$4:AJ$6723&gt;=0)*($AB$4:$AB$6723=$C842)*($AC$4:$AC$6723=$D842)*(ISNUMBER(_xlfn.XMATCH($AD$4:$AD$6723,$V842:$Z842,0)))),-1)</f>
        <v>-1</v>
      </c>
      <c r="P842" s="29">
        <f t="array" ref="P842">IFERROR(_xlfn._xlws.FILTER(AK$4:AK$6723,(AK$4:AK$6723&gt;=0)*($AB$4:$AB$6723=$C842)*($AC$4:$AC$6723=$D842)*(ISNUMBER(_xlfn.XMATCH($AD$4:$AD$6723,$V842:$Z842,0)))),-1)</f>
        <v>-1</v>
      </c>
      <c r="Q842" s="29">
        <f t="array" ref="Q842">IFERROR(_xlfn._xlws.FILTER(AL$4:AL$6723,(AL$4:AL$6723&gt;=0)*($AB$4:$AB$6723=$C842)*($AC$4:$AC$6723=$D842)*(ISNUMBER(_xlfn.XMATCH($AD$4:$AD$6723,$V842:$Z842,0)))),-1)</f>
        <v>-1</v>
      </c>
      <c r="R842" s="29">
        <f t="array" ref="R842">IFERROR(_xlfn._xlws.FILTER(AM$4:AM$6723,(AM$4:AM$6723&gt;=0)*($AB$4:$AB$6723=$C842)*($AC$4:$AC$6723=$D842)*(ISNUMBER(_xlfn.XMATCH($AD$4:$AD$6723,$V842:$Z842,0)))),-1)</f>
        <v>-1</v>
      </c>
      <c r="S842" s="29">
        <f t="array" ref="S842">IFERROR(_xlfn._xlws.FILTER(AN$4:AN$6723,(AN$4:AN$6723&gt;=0)*($AB$4:$AB$6723=$C842)*($AC$4:$AC$6723=$D842)*(ISNUMBER(_xlfn.XMATCH($AD$4:$AD$6723,$V842:$Z842,0)))),-1)</f>
        <v>-1</v>
      </c>
      <c r="T842" s="29">
        <f t="array" ref="T842">IFERROR(_xlfn._xlws.FILTER(AO$4:AO$6723,(AO$4:AO$6723&gt;=0)*($AB$4:$AB$6723=$C842)*($AC$4:$AC$6723=$D842)*(ISNUMBER(_xlfn.XMATCH($AD$4:$AD$6723,$V842:$Z842,0)))),-1)</f>
        <v>-1</v>
      </c>
      <c r="V842" t="s">
        <v>35</v>
      </c>
      <c r="W842" s="25" t="s">
        <v>83</v>
      </c>
      <c r="X842" s="25" t="s">
        <v>71</v>
      </c>
      <c r="AB842" t="s">
        <v>62</v>
      </c>
      <c r="AC842" t="s">
        <v>49</v>
      </c>
      <c r="AD842" s="19" t="s">
        <v>87</v>
      </c>
      <c r="AE842" s="18">
        <v>-1</v>
      </c>
      <c r="AF842" s="17">
        <v>-1</v>
      </c>
      <c r="AG842" s="17">
        <v>-1</v>
      </c>
      <c r="AH842" s="17">
        <v>-1</v>
      </c>
      <c r="AI842" s="17">
        <v>-1</v>
      </c>
      <c r="AJ842" s="17">
        <v>-1</v>
      </c>
      <c r="AK842" s="17">
        <v>-1</v>
      </c>
      <c r="AL842" s="17">
        <v>-1</v>
      </c>
      <c r="AM842" s="17">
        <v>-1</v>
      </c>
      <c r="AN842" s="17">
        <v>-1</v>
      </c>
      <c r="AO842" s="17">
        <v>-1</v>
      </c>
    </row>
    <row r="843" spans="3:41" x14ac:dyDescent="0.25">
      <c r="C843" t="s">
        <v>98</v>
      </c>
      <c r="D843" s="6" t="s">
        <v>13</v>
      </c>
      <c r="E843" t="s">
        <v>84</v>
      </c>
      <c r="F843" s="6">
        <v>2005</v>
      </c>
      <c r="G843" s="6" t="s">
        <v>14</v>
      </c>
      <c r="H843" s="6" t="s">
        <v>15</v>
      </c>
      <c r="J843" s="29">
        <f t="array" ref="J843">IFERROR(_xlfn._xlws.FILTER(AE$4:AE$6723,(AE$4:AE$6723&gt;=0)*($AB$4:$AB$6723=$C843)*($AC$4:$AC$6723=$D843)*(ISNUMBER(_xlfn.XMATCH($AD$4:$AD$6723,$V843:$Z843,0)))),-1)</f>
        <v>-1</v>
      </c>
      <c r="K843" s="29">
        <f t="array" ref="K843">IFERROR(_xlfn._xlws.FILTER(AF$4:AF$6723,(AF$4:AF$6723&gt;=0)*($AB$4:$AB$6723=$C843)*($AC$4:$AC$6723=$D843)*(ISNUMBER(_xlfn.XMATCH($AD$4:$AD$6723,$V843:$Z843,0)))),-1)</f>
        <v>-1</v>
      </c>
      <c r="L843" s="29">
        <f t="array" ref="L843">IFERROR(_xlfn._xlws.FILTER(AG$4:AG$6723,(AG$4:AG$6723&gt;=0)*($AB$4:$AB$6723=$C843)*($AC$4:$AC$6723=$D843)*(ISNUMBER(_xlfn.XMATCH($AD$4:$AD$6723,$V843:$Z843,0)))),-1)</f>
        <v>-1</v>
      </c>
      <c r="M843" s="29">
        <f t="array" ref="M843">IFERROR(_xlfn._xlws.FILTER(AH$4:AH$6723,(AH$4:AH$6723&gt;=0)*($AB$4:$AB$6723=$C843)*($AC$4:$AC$6723=$D843)*(ISNUMBER(_xlfn.XMATCH($AD$4:$AD$6723,$V843:$Z843,0)))),-1)</f>
        <v>-1</v>
      </c>
      <c r="N843" s="29">
        <f t="array" ref="N843">IFERROR(_xlfn._xlws.FILTER(AI$4:AI$6723,(AI$4:AI$6723&gt;=0)*($AB$4:$AB$6723=$C843)*($AC$4:$AC$6723=$D843)*(ISNUMBER(_xlfn.XMATCH($AD$4:$AD$6723,$V843:$Z843,0)))),-1)</f>
        <v>-1</v>
      </c>
      <c r="O843" s="29">
        <f t="array" ref="O843">IFERROR(_xlfn._xlws.FILTER(AJ$4:AJ$6723,(AJ$4:AJ$6723&gt;=0)*($AB$4:$AB$6723=$C843)*($AC$4:$AC$6723=$D843)*(ISNUMBER(_xlfn.XMATCH($AD$4:$AD$6723,$V843:$Z843,0)))),-1)</f>
        <v>-1</v>
      </c>
      <c r="P843" s="29">
        <f t="array" ref="P843">IFERROR(_xlfn._xlws.FILTER(AK$4:AK$6723,(AK$4:AK$6723&gt;=0)*($AB$4:$AB$6723=$C843)*($AC$4:$AC$6723=$D843)*(ISNUMBER(_xlfn.XMATCH($AD$4:$AD$6723,$V843:$Z843,0)))),-1)</f>
        <v>-1</v>
      </c>
      <c r="Q843" s="29">
        <f t="array" ref="Q843">IFERROR(_xlfn._xlws.FILTER(AL$4:AL$6723,(AL$4:AL$6723&gt;=0)*($AB$4:$AB$6723=$C843)*($AC$4:$AC$6723=$D843)*(ISNUMBER(_xlfn.XMATCH($AD$4:$AD$6723,$V843:$Z843,0)))),-1)</f>
        <v>-1</v>
      </c>
      <c r="R843" s="29">
        <f t="array" ref="R843">IFERROR(_xlfn._xlws.FILTER(AM$4:AM$6723,(AM$4:AM$6723&gt;=0)*($AB$4:$AB$6723=$C843)*($AC$4:$AC$6723=$D843)*(ISNUMBER(_xlfn.XMATCH($AD$4:$AD$6723,$V843:$Z843,0)))),-1)</f>
        <v>-1</v>
      </c>
      <c r="S843" s="29">
        <f t="array" ref="S843">IFERROR(_xlfn._xlws.FILTER(AN$4:AN$6723,(AN$4:AN$6723&gt;=0)*($AB$4:$AB$6723=$C843)*($AC$4:$AC$6723=$D843)*(ISNUMBER(_xlfn.XMATCH($AD$4:$AD$6723,$V843:$Z843,0)))),-1)</f>
        <v>-1</v>
      </c>
      <c r="T843" s="29">
        <f t="array" ref="T843">IFERROR(_xlfn._xlws.FILTER(AO$4:AO$6723,(AO$4:AO$6723&gt;=0)*($AB$4:$AB$6723=$C843)*($AC$4:$AC$6723=$D843)*(ISNUMBER(_xlfn.XMATCH($AD$4:$AD$6723,$V843:$Z843,0)))),-1)</f>
        <v>-1</v>
      </c>
      <c r="V843" t="s">
        <v>84</v>
      </c>
      <c r="W843" s="25" t="s">
        <v>85</v>
      </c>
      <c r="AB843" t="s">
        <v>62</v>
      </c>
      <c r="AC843" t="s">
        <v>49</v>
      </c>
      <c r="AD843" s="19" t="s">
        <v>83</v>
      </c>
      <c r="AE843" s="18">
        <v>-1</v>
      </c>
      <c r="AF843" s="17">
        <v>-1</v>
      </c>
      <c r="AG843" s="17">
        <v>-1</v>
      </c>
      <c r="AH843" s="17">
        <v>-1</v>
      </c>
      <c r="AI843" s="17">
        <v>-1</v>
      </c>
      <c r="AJ843" s="17">
        <v>-1</v>
      </c>
      <c r="AK843" s="17">
        <v>-1</v>
      </c>
      <c r="AL843" s="17">
        <v>-1</v>
      </c>
      <c r="AM843" s="17">
        <v>-1</v>
      </c>
      <c r="AN843" s="17">
        <v>-1</v>
      </c>
      <c r="AO843" s="17">
        <v>-1</v>
      </c>
    </row>
    <row r="844" spans="3:41" x14ac:dyDescent="0.25">
      <c r="C844" t="s">
        <v>98</v>
      </c>
      <c r="D844" s="6" t="s">
        <v>37</v>
      </c>
      <c r="E844" t="s">
        <v>13</v>
      </c>
      <c r="F844" s="6">
        <v>2005</v>
      </c>
      <c r="G844" s="6" t="s">
        <v>14</v>
      </c>
      <c r="H844" s="6" t="s">
        <v>15</v>
      </c>
      <c r="I844" s="6"/>
      <c r="J844" s="29">
        <f t="array" ref="J844">IFERROR(_xlfn._xlws.FILTER(AE$4:AE$6723,(AE$4:AE$6723&gt;=0)*($AB$4:$AB$6723=$C844)*($AC$4:$AC$6723=$D844)*(ISNUMBER(_xlfn.XMATCH($AD$4:$AD$6723,$V844:$Z844,0)))),-1)</f>
        <v>-1</v>
      </c>
      <c r="K844" s="29">
        <f t="array" ref="K844">IFERROR(_xlfn._xlws.FILTER(AF$4:AF$6723,(AF$4:AF$6723&gt;=0)*($AB$4:$AB$6723=$C844)*($AC$4:$AC$6723=$D844)*(ISNUMBER(_xlfn.XMATCH($AD$4:$AD$6723,$V844:$Z844,0)))),-1)</f>
        <v>-1</v>
      </c>
      <c r="L844" s="29">
        <f t="array" ref="L844">IFERROR(_xlfn._xlws.FILTER(AG$4:AG$6723,(AG$4:AG$6723&gt;=0)*($AB$4:$AB$6723=$C844)*($AC$4:$AC$6723=$D844)*(ISNUMBER(_xlfn.XMATCH($AD$4:$AD$6723,$V844:$Z844,0)))),-1)</f>
        <v>-1</v>
      </c>
      <c r="M844" s="29">
        <f t="array" ref="M844">IFERROR(_xlfn._xlws.FILTER(AH$4:AH$6723,(AH$4:AH$6723&gt;=0)*($AB$4:$AB$6723=$C844)*($AC$4:$AC$6723=$D844)*(ISNUMBER(_xlfn.XMATCH($AD$4:$AD$6723,$V844:$Z844,0)))),-1)</f>
        <v>-1</v>
      </c>
      <c r="N844" s="29">
        <f t="array" ref="N844">IFERROR(_xlfn._xlws.FILTER(AI$4:AI$6723,(AI$4:AI$6723&gt;=0)*($AB$4:$AB$6723=$C844)*($AC$4:$AC$6723=$D844)*(ISNUMBER(_xlfn.XMATCH($AD$4:$AD$6723,$V844:$Z844,0)))),-1)</f>
        <v>-1</v>
      </c>
      <c r="O844" s="29">
        <f t="array" ref="O844">IFERROR(_xlfn._xlws.FILTER(AJ$4:AJ$6723,(AJ$4:AJ$6723&gt;=0)*($AB$4:$AB$6723=$C844)*($AC$4:$AC$6723=$D844)*(ISNUMBER(_xlfn.XMATCH($AD$4:$AD$6723,$V844:$Z844,0)))),-1)</f>
        <v>-1</v>
      </c>
      <c r="P844" s="29">
        <f t="array" ref="P844">IFERROR(_xlfn._xlws.FILTER(AK$4:AK$6723,(AK$4:AK$6723&gt;=0)*($AB$4:$AB$6723=$C844)*($AC$4:$AC$6723=$D844)*(ISNUMBER(_xlfn.XMATCH($AD$4:$AD$6723,$V844:$Z844,0)))),-1)</f>
        <v>-1</v>
      </c>
      <c r="Q844" s="29">
        <f t="array" ref="Q844">IFERROR(_xlfn._xlws.FILTER(AL$4:AL$6723,(AL$4:AL$6723&gt;=0)*($AB$4:$AB$6723=$C844)*($AC$4:$AC$6723=$D844)*(ISNUMBER(_xlfn.XMATCH($AD$4:$AD$6723,$V844:$Z844,0)))),-1)</f>
        <v>-1</v>
      </c>
      <c r="R844" s="29">
        <f t="array" ref="R844">IFERROR(_xlfn._xlws.FILTER(AM$4:AM$6723,(AM$4:AM$6723&gt;=0)*($AB$4:$AB$6723=$C844)*($AC$4:$AC$6723=$D844)*(ISNUMBER(_xlfn.XMATCH($AD$4:$AD$6723,$V844:$Z844,0)))),-1)</f>
        <v>-1</v>
      </c>
      <c r="S844" s="29">
        <f t="array" ref="S844">IFERROR(_xlfn._xlws.FILTER(AN$4:AN$6723,(AN$4:AN$6723&gt;=0)*($AB$4:$AB$6723=$C844)*($AC$4:$AC$6723=$D844)*(ISNUMBER(_xlfn.XMATCH($AD$4:$AD$6723,$V844:$Z844,0)))),-1)</f>
        <v>-1</v>
      </c>
      <c r="T844" s="29">
        <f t="array" ref="T844">IFERROR(_xlfn._xlws.FILTER(AO$4:AO$6723,(AO$4:AO$6723&gt;=0)*($AB$4:$AB$6723=$C844)*($AC$4:$AC$6723=$D844)*(ISNUMBER(_xlfn.XMATCH($AD$4:$AD$6723,$V844:$Z844,0)))),-1)</f>
        <v>-1</v>
      </c>
      <c r="V844" t="s">
        <v>13</v>
      </c>
      <c r="AB844" t="s">
        <v>62</v>
      </c>
      <c r="AC844" t="s">
        <v>49</v>
      </c>
      <c r="AD844" s="19" t="s">
        <v>74</v>
      </c>
      <c r="AE844" s="18">
        <v>8.7123164586546409</v>
      </c>
      <c r="AF844" s="17">
        <v>10.786611299829699</v>
      </c>
      <c r="AG844" s="17">
        <v>15.6627506545472</v>
      </c>
      <c r="AH844" s="17">
        <v>16.3361232389511</v>
      </c>
      <c r="AI844" s="17">
        <v>19.4382393361875</v>
      </c>
      <c r="AJ844" s="17">
        <v>20.745170098570501</v>
      </c>
      <c r="AK844" s="17">
        <v>21.627932925037701</v>
      </c>
      <c r="AL844" s="17">
        <v>22.087757370096298</v>
      </c>
      <c r="AM844" s="17">
        <v>22.703645626031001</v>
      </c>
      <c r="AN844" s="17">
        <v>22.703645626031001</v>
      </c>
      <c r="AO844" s="17">
        <v>22.703645626031001</v>
      </c>
    </row>
    <row r="845" spans="3:41" x14ac:dyDescent="0.25">
      <c r="C845" t="s">
        <v>98</v>
      </c>
      <c r="D845" s="6" t="s">
        <v>37</v>
      </c>
      <c r="E845" t="s">
        <v>17</v>
      </c>
      <c r="F845" s="6">
        <v>2005</v>
      </c>
      <c r="G845" s="6" t="s">
        <v>14</v>
      </c>
      <c r="H845" s="6" t="s">
        <v>15</v>
      </c>
      <c r="I845" s="6"/>
      <c r="J845" s="29">
        <f t="array" ref="J845">IFERROR(_xlfn._xlws.FILTER(AE$4:AE$6723,(AE$4:AE$6723&gt;=0)*($AB$4:$AB$6723=$C845)*($AC$4:$AC$6723=$D845)*(ISNUMBER(_xlfn.XMATCH($AD$4:$AD$6723,$V845:$Z845,0)))),-1)</f>
        <v>8.9601352546437738</v>
      </c>
      <c r="K845" s="29">
        <f t="array" ref="K845">IFERROR(_xlfn._xlws.FILTER(AF$4:AF$6723,(AF$4:AF$6723&gt;=0)*($AB$4:$AB$6723=$C845)*($AC$4:$AC$6723=$D845)*(ISNUMBER(_xlfn.XMATCH($AD$4:$AD$6723,$V845:$Z845,0)))),-1)</f>
        <v>11.438433190982799</v>
      </c>
      <c r="L845" s="29">
        <f t="array" ref="L845">IFERROR(_xlfn._xlws.FILTER(AG$4:AG$6723,(AG$4:AG$6723&gt;=0)*($AB$4:$AB$6723=$C845)*($AC$4:$AC$6723=$D845)*(ISNUMBER(_xlfn.XMATCH($AD$4:$AD$6723,$V845:$Z845,0)))),-1)</f>
        <v>11.526141000000001</v>
      </c>
      <c r="M845" s="29">
        <f t="array" ref="M845">IFERROR(_xlfn._xlws.FILTER(AH$4:AH$6723,(AH$4:AH$6723&gt;=0)*($AB$4:$AB$6723=$C845)*($AC$4:$AC$6723=$D845)*(ISNUMBER(_xlfn.XMATCH($AD$4:$AD$6723,$V845:$Z845,0)))),-1)</f>
        <v>15.199733999999999</v>
      </c>
      <c r="N845" s="29">
        <f t="array" ref="N845">IFERROR(_xlfn._xlws.FILTER(AI$4:AI$6723,(AI$4:AI$6723&gt;=0)*($AB$4:$AB$6723=$C845)*($AC$4:$AC$6723=$D845)*(ISNUMBER(_xlfn.XMATCH($AD$4:$AD$6723,$V845:$Z845,0)))),-1)</f>
        <v>16.334147999999999</v>
      </c>
      <c r="O845" s="29">
        <f t="array" ref="O845">IFERROR(_xlfn._xlws.FILTER(AJ$4:AJ$6723,(AJ$4:AJ$6723&gt;=0)*($AB$4:$AB$6723=$C845)*($AC$4:$AC$6723=$D845)*(ISNUMBER(_xlfn.XMATCH($AD$4:$AD$6723,$V845:$Z845,0)))),-1)</f>
        <v>17.438523</v>
      </c>
      <c r="P845" s="29">
        <f t="array" ref="P845">IFERROR(_xlfn._xlws.FILTER(AK$4:AK$6723,(AK$4:AK$6723&gt;=0)*($AB$4:$AB$6723=$C845)*($AC$4:$AC$6723=$D845)*(ISNUMBER(_xlfn.XMATCH($AD$4:$AD$6723,$V845:$Z845,0)))),-1)</f>
        <v>17.772486000000001</v>
      </c>
      <c r="Q845" s="29">
        <f t="array" ref="Q845">IFERROR(_xlfn._xlws.FILTER(AL$4:AL$6723,(AL$4:AL$6723&gt;=0)*($AB$4:$AB$6723=$C845)*($AC$4:$AC$6723=$D845)*(ISNUMBER(_xlfn.XMATCH($AD$4:$AD$6723,$V845:$Z845,0)))),-1)</f>
        <v>17.837865000000001</v>
      </c>
      <c r="R845" s="29">
        <f t="array" ref="R845">IFERROR(_xlfn._xlws.FILTER(AM$4:AM$6723,(AM$4:AM$6723&gt;=0)*($AB$4:$AB$6723=$C845)*($AC$4:$AC$6723=$D845)*(ISNUMBER(_xlfn.XMATCH($AD$4:$AD$6723,$V845:$Z845,0)))),-1)</f>
        <v>17.837865000000001</v>
      </c>
      <c r="S845" s="29">
        <f t="array" ref="S845">IFERROR(_xlfn._xlws.FILTER(AN$4:AN$6723,(AN$4:AN$6723&gt;=0)*($AB$4:$AB$6723=$C845)*($AC$4:$AC$6723=$D845)*(ISNUMBER(_xlfn.XMATCH($AD$4:$AD$6723,$V845:$Z845,0)))),-1)</f>
        <v>17.837865000000001</v>
      </c>
      <c r="T845" s="29">
        <f t="array" ref="T845">IFERROR(_xlfn._xlws.FILTER(AO$4:AO$6723,(AO$4:AO$6723&gt;=0)*($AB$4:$AB$6723=$C845)*($AC$4:$AC$6723=$D845)*(ISNUMBER(_xlfn.XMATCH($AD$4:$AD$6723,$V845:$Z845,0)))),-1)</f>
        <v>17.837865000000001</v>
      </c>
      <c r="V845" t="s">
        <v>17</v>
      </c>
      <c r="AB845" t="s">
        <v>62</v>
      </c>
      <c r="AC845" t="s">
        <v>49</v>
      </c>
      <c r="AD845" s="19" t="s">
        <v>85</v>
      </c>
      <c r="AE845" s="18">
        <v>-1</v>
      </c>
      <c r="AF845" s="17">
        <v>-1</v>
      </c>
      <c r="AG845" s="17">
        <v>-1</v>
      </c>
      <c r="AH845" s="17">
        <v>-1</v>
      </c>
      <c r="AI845" s="17">
        <v>-1</v>
      </c>
      <c r="AJ845" s="17">
        <v>-1</v>
      </c>
      <c r="AK845" s="17">
        <v>-1</v>
      </c>
      <c r="AL845" s="17">
        <v>-1</v>
      </c>
      <c r="AM845" s="17">
        <v>-1</v>
      </c>
      <c r="AN845" s="17">
        <v>-1</v>
      </c>
      <c r="AO845" s="17">
        <v>-1</v>
      </c>
    </row>
    <row r="846" spans="3:41" x14ac:dyDescent="0.25">
      <c r="C846" t="s">
        <v>98</v>
      </c>
      <c r="D846" s="6" t="s">
        <v>37</v>
      </c>
      <c r="E846" t="s">
        <v>18</v>
      </c>
      <c r="F846" s="6">
        <v>2005</v>
      </c>
      <c r="G846" s="6" t="s">
        <v>14</v>
      </c>
      <c r="H846" s="6" t="s">
        <v>15</v>
      </c>
      <c r="I846" s="6"/>
      <c r="J846" s="29">
        <f t="array" ref="J846">IFERROR(_xlfn._xlws.FILTER(AE$4:AE$6723,(AE$4:AE$6723&gt;=0)*($AB$4:$AB$6723=$C846)*($AC$4:$AC$6723=$D846)*(ISNUMBER(_xlfn.XMATCH($AD$4:$AD$6723,$V846:$Z846,0)))),-1)</f>
        <v>-1</v>
      </c>
      <c r="K846" s="29">
        <f t="array" ref="K846">IFERROR(_xlfn._xlws.FILTER(AF$4:AF$6723,(AF$4:AF$6723&gt;=0)*($AB$4:$AB$6723=$C846)*($AC$4:$AC$6723=$D846)*(ISNUMBER(_xlfn.XMATCH($AD$4:$AD$6723,$V846:$Z846,0)))),-1)</f>
        <v>-1</v>
      </c>
      <c r="L846" s="29">
        <f t="array" ref="L846">IFERROR(_xlfn._xlws.FILTER(AG$4:AG$6723,(AG$4:AG$6723&gt;=0)*($AB$4:$AB$6723=$C846)*($AC$4:$AC$6723=$D846)*(ISNUMBER(_xlfn.XMATCH($AD$4:$AD$6723,$V846:$Z846,0)))),-1)</f>
        <v>-1</v>
      </c>
      <c r="M846" s="29">
        <f t="array" ref="M846">IFERROR(_xlfn._xlws.FILTER(AH$4:AH$6723,(AH$4:AH$6723&gt;=0)*($AB$4:$AB$6723=$C846)*($AC$4:$AC$6723=$D846)*(ISNUMBER(_xlfn.XMATCH($AD$4:$AD$6723,$V846:$Z846,0)))),-1)</f>
        <v>-1</v>
      </c>
      <c r="N846" s="29">
        <f t="array" ref="N846">IFERROR(_xlfn._xlws.FILTER(AI$4:AI$6723,(AI$4:AI$6723&gt;=0)*($AB$4:$AB$6723=$C846)*($AC$4:$AC$6723=$D846)*(ISNUMBER(_xlfn.XMATCH($AD$4:$AD$6723,$V846:$Z846,0)))),-1)</f>
        <v>-1</v>
      </c>
      <c r="O846" s="29">
        <f t="array" ref="O846">IFERROR(_xlfn._xlws.FILTER(AJ$4:AJ$6723,(AJ$4:AJ$6723&gt;=0)*($AB$4:$AB$6723=$C846)*($AC$4:$AC$6723=$D846)*(ISNUMBER(_xlfn.XMATCH($AD$4:$AD$6723,$V846:$Z846,0)))),-1)</f>
        <v>-1</v>
      </c>
      <c r="P846" s="29">
        <f t="array" ref="P846">IFERROR(_xlfn._xlws.FILTER(AK$4:AK$6723,(AK$4:AK$6723&gt;=0)*($AB$4:$AB$6723=$C846)*($AC$4:$AC$6723=$D846)*(ISNUMBER(_xlfn.XMATCH($AD$4:$AD$6723,$V846:$Z846,0)))),-1)</f>
        <v>-1</v>
      </c>
      <c r="Q846" s="29">
        <f t="array" ref="Q846">IFERROR(_xlfn._xlws.FILTER(AL$4:AL$6723,(AL$4:AL$6723&gt;=0)*($AB$4:$AB$6723=$C846)*($AC$4:$AC$6723=$D846)*(ISNUMBER(_xlfn.XMATCH($AD$4:$AD$6723,$V846:$Z846,0)))),-1)</f>
        <v>-1</v>
      </c>
      <c r="R846" s="29">
        <f t="array" ref="R846">IFERROR(_xlfn._xlws.FILTER(AM$4:AM$6723,(AM$4:AM$6723&gt;=0)*($AB$4:$AB$6723=$C846)*($AC$4:$AC$6723=$D846)*(ISNUMBER(_xlfn.XMATCH($AD$4:$AD$6723,$V846:$Z846,0)))),-1)</f>
        <v>-1</v>
      </c>
      <c r="S846" s="29">
        <f t="array" ref="S846">IFERROR(_xlfn._xlws.FILTER(AN$4:AN$6723,(AN$4:AN$6723&gt;=0)*($AB$4:$AB$6723=$C846)*($AC$4:$AC$6723=$D846)*(ISNUMBER(_xlfn.XMATCH($AD$4:$AD$6723,$V846:$Z846,0)))),-1)</f>
        <v>-1</v>
      </c>
      <c r="T846" s="29">
        <f t="array" ref="T846">IFERROR(_xlfn._xlws.FILTER(AO$4:AO$6723,(AO$4:AO$6723&gt;=0)*($AB$4:$AB$6723=$C846)*($AC$4:$AC$6723=$D846)*(ISNUMBER(_xlfn.XMATCH($AD$4:$AD$6723,$V846:$Z846,0)))),-1)</f>
        <v>-1</v>
      </c>
      <c r="V846" t="s">
        <v>18</v>
      </c>
      <c r="AB846" t="s">
        <v>62</v>
      </c>
      <c r="AC846" t="s">
        <v>49</v>
      </c>
      <c r="AD846" s="19" t="s">
        <v>27</v>
      </c>
      <c r="AE846" s="18">
        <v>59.532871676928607</v>
      </c>
      <c r="AF846" s="17">
        <v>55.585908894687201</v>
      </c>
      <c r="AG846" s="17">
        <v>46.639973843363798</v>
      </c>
      <c r="AH846" s="17">
        <v>45.1924971956634</v>
      </c>
      <c r="AI846" s="17">
        <v>42.6822408830553</v>
      </c>
      <c r="AJ846" s="17">
        <v>42.6822408830553</v>
      </c>
      <c r="AK846" s="17">
        <v>42.6822408830553</v>
      </c>
      <c r="AL846" s="17">
        <v>42.6822408830553</v>
      </c>
      <c r="AM846" s="17">
        <v>42.6822408830553</v>
      </c>
      <c r="AN846" s="17">
        <v>42.6822408830553</v>
      </c>
      <c r="AO846" s="17">
        <v>42.6822408830553</v>
      </c>
    </row>
    <row r="847" spans="3:41" x14ac:dyDescent="0.25">
      <c r="C847" t="s">
        <v>98</v>
      </c>
      <c r="D847" s="6" t="s">
        <v>37</v>
      </c>
      <c r="E847" t="s">
        <v>63</v>
      </c>
      <c r="F847" s="6">
        <v>2005</v>
      </c>
      <c r="G847" s="6" t="s">
        <v>14</v>
      </c>
      <c r="H847" s="6" t="s">
        <v>15</v>
      </c>
      <c r="J847" s="29">
        <f t="array" ref="J847">IFERROR(_xlfn._xlws.FILTER(AE$4:AE$6723,(AE$4:AE$6723&gt;=0)*($AB$4:$AB$6723=$C847)*($AC$4:$AC$6723=$D847)*(ISNUMBER(_xlfn.XMATCH($AD$4:$AD$6723,$V847:$Z847,0)))),-1)</f>
        <v>-1</v>
      </c>
      <c r="K847" s="29">
        <f t="array" ref="K847">IFERROR(_xlfn._xlws.FILTER(AF$4:AF$6723,(AF$4:AF$6723&gt;=0)*($AB$4:$AB$6723=$C847)*($AC$4:$AC$6723=$D847)*(ISNUMBER(_xlfn.XMATCH($AD$4:$AD$6723,$V847:$Z847,0)))),-1)</f>
        <v>-1</v>
      </c>
      <c r="L847" s="29">
        <f t="array" ref="L847">IFERROR(_xlfn._xlws.FILTER(AG$4:AG$6723,(AG$4:AG$6723&gt;=0)*($AB$4:$AB$6723=$C847)*($AC$4:$AC$6723=$D847)*(ISNUMBER(_xlfn.XMATCH($AD$4:$AD$6723,$V847:$Z847,0)))),-1)</f>
        <v>-1</v>
      </c>
      <c r="M847" s="29">
        <f t="array" ref="M847">IFERROR(_xlfn._xlws.FILTER(AH$4:AH$6723,(AH$4:AH$6723&gt;=0)*($AB$4:$AB$6723=$C847)*($AC$4:$AC$6723=$D847)*(ISNUMBER(_xlfn.XMATCH($AD$4:$AD$6723,$V847:$Z847,0)))),-1)</f>
        <v>-1</v>
      </c>
      <c r="N847" s="29">
        <f t="array" ref="N847">IFERROR(_xlfn._xlws.FILTER(AI$4:AI$6723,(AI$4:AI$6723&gt;=0)*($AB$4:$AB$6723=$C847)*($AC$4:$AC$6723=$D847)*(ISNUMBER(_xlfn.XMATCH($AD$4:$AD$6723,$V847:$Z847,0)))),-1)</f>
        <v>-1</v>
      </c>
      <c r="O847" s="29">
        <f t="array" ref="O847">IFERROR(_xlfn._xlws.FILTER(AJ$4:AJ$6723,(AJ$4:AJ$6723&gt;=0)*($AB$4:$AB$6723=$C847)*($AC$4:$AC$6723=$D847)*(ISNUMBER(_xlfn.XMATCH($AD$4:$AD$6723,$V847:$Z847,0)))),-1)</f>
        <v>-1</v>
      </c>
      <c r="P847" s="29">
        <f t="array" ref="P847">IFERROR(_xlfn._xlws.FILTER(AK$4:AK$6723,(AK$4:AK$6723&gt;=0)*($AB$4:$AB$6723=$C847)*($AC$4:$AC$6723=$D847)*(ISNUMBER(_xlfn.XMATCH($AD$4:$AD$6723,$V847:$Z847,0)))),-1)</f>
        <v>-1</v>
      </c>
      <c r="Q847" s="29">
        <f t="array" ref="Q847">IFERROR(_xlfn._xlws.FILTER(AL$4:AL$6723,(AL$4:AL$6723&gt;=0)*($AB$4:$AB$6723=$C847)*($AC$4:$AC$6723=$D847)*(ISNUMBER(_xlfn.XMATCH($AD$4:$AD$6723,$V847:$Z847,0)))),-1)</f>
        <v>-1</v>
      </c>
      <c r="R847" s="29">
        <f t="array" ref="R847">IFERROR(_xlfn._xlws.FILTER(AM$4:AM$6723,(AM$4:AM$6723&gt;=0)*($AB$4:$AB$6723=$C847)*($AC$4:$AC$6723=$D847)*(ISNUMBER(_xlfn.XMATCH($AD$4:$AD$6723,$V847:$Z847,0)))),-1)</f>
        <v>-1</v>
      </c>
      <c r="S847" s="29">
        <f t="array" ref="S847">IFERROR(_xlfn._xlws.FILTER(AN$4:AN$6723,(AN$4:AN$6723&gt;=0)*($AB$4:$AB$6723=$C847)*($AC$4:$AC$6723=$D847)*(ISNUMBER(_xlfn.XMATCH($AD$4:$AD$6723,$V847:$Z847,0)))),-1)</f>
        <v>-1</v>
      </c>
      <c r="T847" s="29">
        <f t="array" ref="T847">IFERROR(_xlfn._xlws.FILTER(AO$4:AO$6723,(AO$4:AO$6723&gt;=0)*($AB$4:$AB$6723=$C847)*($AC$4:$AC$6723=$D847)*(ISNUMBER(_xlfn.XMATCH($AD$4:$AD$6723,$V847:$Z847,0)))),-1)</f>
        <v>-1</v>
      </c>
      <c r="V847" t="s">
        <v>63</v>
      </c>
      <c r="AB847" t="s">
        <v>62</v>
      </c>
      <c r="AC847" t="s">
        <v>49</v>
      </c>
      <c r="AD847" s="19" t="s">
        <v>88</v>
      </c>
      <c r="AE847" s="18">
        <v>-1</v>
      </c>
      <c r="AF847" s="17">
        <v>-1</v>
      </c>
      <c r="AG847" s="17">
        <v>-1</v>
      </c>
      <c r="AH847" s="17">
        <v>-1</v>
      </c>
      <c r="AI847" s="17">
        <v>-1</v>
      </c>
      <c r="AJ847" s="17">
        <v>-1</v>
      </c>
      <c r="AK847" s="17">
        <v>-1</v>
      </c>
      <c r="AL847" s="17">
        <v>-1</v>
      </c>
      <c r="AM847" s="17">
        <v>-1</v>
      </c>
      <c r="AN847" s="17">
        <v>-1</v>
      </c>
      <c r="AO847" s="17">
        <v>-1</v>
      </c>
    </row>
    <row r="848" spans="3:41" x14ac:dyDescent="0.25">
      <c r="C848" t="s">
        <v>98</v>
      </c>
      <c r="D848" s="6" t="s">
        <v>37</v>
      </c>
      <c r="E848" t="s">
        <v>21</v>
      </c>
      <c r="F848" s="6">
        <v>2005</v>
      </c>
      <c r="G848" s="6" t="s">
        <v>14</v>
      </c>
      <c r="H848" s="6" t="s">
        <v>15</v>
      </c>
      <c r="J848" s="29">
        <f t="array" ref="J848">IFERROR(_xlfn._xlws.FILTER(AE$4:AE$6723,(AE$4:AE$6723&gt;=0)*($AB$4:$AB$6723=$C848)*($AC$4:$AC$6723=$D848)*(ISNUMBER(_xlfn.XMATCH($AD$4:$AD$6723,$V848:$Z848,0)))),-1)</f>
        <v>-1</v>
      </c>
      <c r="K848" s="29">
        <f t="array" ref="K848">IFERROR(_xlfn._xlws.FILTER(AF$4:AF$6723,(AF$4:AF$6723&gt;=0)*($AB$4:$AB$6723=$C848)*($AC$4:$AC$6723=$D848)*(ISNUMBER(_xlfn.XMATCH($AD$4:$AD$6723,$V848:$Z848,0)))),-1)</f>
        <v>-1</v>
      </c>
      <c r="L848" s="29">
        <f t="array" ref="L848">IFERROR(_xlfn._xlws.FILTER(AG$4:AG$6723,(AG$4:AG$6723&gt;=0)*($AB$4:$AB$6723=$C848)*($AC$4:$AC$6723=$D848)*(ISNUMBER(_xlfn.XMATCH($AD$4:$AD$6723,$V848:$Z848,0)))),-1)</f>
        <v>-1</v>
      </c>
      <c r="M848" s="29">
        <f t="array" ref="M848">IFERROR(_xlfn._xlws.FILTER(AH$4:AH$6723,(AH$4:AH$6723&gt;=0)*($AB$4:$AB$6723=$C848)*($AC$4:$AC$6723=$D848)*(ISNUMBER(_xlfn.XMATCH($AD$4:$AD$6723,$V848:$Z848,0)))),-1)</f>
        <v>-1</v>
      </c>
      <c r="N848" s="29">
        <f t="array" ref="N848">IFERROR(_xlfn._xlws.FILTER(AI$4:AI$6723,(AI$4:AI$6723&gt;=0)*($AB$4:$AB$6723=$C848)*($AC$4:$AC$6723=$D848)*(ISNUMBER(_xlfn.XMATCH($AD$4:$AD$6723,$V848:$Z848,0)))),-1)</f>
        <v>-1</v>
      </c>
      <c r="O848" s="29">
        <f t="array" ref="O848">IFERROR(_xlfn._xlws.FILTER(AJ$4:AJ$6723,(AJ$4:AJ$6723&gt;=0)*($AB$4:$AB$6723=$C848)*($AC$4:$AC$6723=$D848)*(ISNUMBER(_xlfn.XMATCH($AD$4:$AD$6723,$V848:$Z848,0)))),-1)</f>
        <v>-1</v>
      </c>
      <c r="P848" s="29">
        <f t="array" ref="P848">IFERROR(_xlfn._xlws.FILTER(AK$4:AK$6723,(AK$4:AK$6723&gt;=0)*($AB$4:$AB$6723=$C848)*($AC$4:$AC$6723=$D848)*(ISNUMBER(_xlfn.XMATCH($AD$4:$AD$6723,$V848:$Z848,0)))),-1)</f>
        <v>-1</v>
      </c>
      <c r="Q848" s="29">
        <f t="array" ref="Q848">IFERROR(_xlfn._xlws.FILTER(AL$4:AL$6723,(AL$4:AL$6723&gt;=0)*($AB$4:$AB$6723=$C848)*($AC$4:$AC$6723=$D848)*(ISNUMBER(_xlfn.XMATCH($AD$4:$AD$6723,$V848:$Z848,0)))),-1)</f>
        <v>-1</v>
      </c>
      <c r="R848" s="29">
        <f t="array" ref="R848">IFERROR(_xlfn._xlws.FILTER(AM$4:AM$6723,(AM$4:AM$6723&gt;=0)*($AB$4:$AB$6723=$C848)*($AC$4:$AC$6723=$D848)*(ISNUMBER(_xlfn.XMATCH($AD$4:$AD$6723,$V848:$Z848,0)))),-1)</f>
        <v>-1</v>
      </c>
      <c r="S848" s="29">
        <f t="array" ref="S848">IFERROR(_xlfn._xlws.FILTER(AN$4:AN$6723,(AN$4:AN$6723&gt;=0)*($AB$4:$AB$6723=$C848)*($AC$4:$AC$6723=$D848)*(ISNUMBER(_xlfn.XMATCH($AD$4:$AD$6723,$V848:$Z848,0)))),-1)</f>
        <v>-1</v>
      </c>
      <c r="T848" s="29">
        <f t="array" ref="T848">IFERROR(_xlfn._xlws.FILTER(AO$4:AO$6723,(AO$4:AO$6723&gt;=0)*($AB$4:$AB$6723=$C848)*($AC$4:$AC$6723=$D848)*(ISNUMBER(_xlfn.XMATCH($AD$4:$AD$6723,$V848:$Z848,0)))),-1)</f>
        <v>-1</v>
      </c>
      <c r="V848" t="s">
        <v>21</v>
      </c>
      <c r="AB848" t="s">
        <v>62</v>
      </c>
      <c r="AC848" t="s">
        <v>49</v>
      </c>
      <c r="AD848" s="19" t="s">
        <v>77</v>
      </c>
      <c r="AE848" s="18">
        <v>-1</v>
      </c>
      <c r="AF848" s="17">
        <v>-1</v>
      </c>
      <c r="AG848" s="17">
        <v>-1</v>
      </c>
      <c r="AH848" s="17">
        <v>-1</v>
      </c>
      <c r="AI848" s="17">
        <v>-1</v>
      </c>
      <c r="AJ848" s="17">
        <v>-1</v>
      </c>
      <c r="AK848" s="17">
        <v>-1</v>
      </c>
      <c r="AL848" s="17">
        <v>-1</v>
      </c>
      <c r="AM848" s="17">
        <v>-1</v>
      </c>
      <c r="AN848" s="17">
        <v>-1</v>
      </c>
      <c r="AO848" s="17">
        <v>-1</v>
      </c>
    </row>
    <row r="849" spans="3:41" x14ac:dyDescent="0.25">
      <c r="C849" t="s">
        <v>98</v>
      </c>
      <c r="D849" s="6" t="s">
        <v>37</v>
      </c>
      <c r="E849" t="s">
        <v>22</v>
      </c>
      <c r="F849" s="6">
        <v>2005</v>
      </c>
      <c r="G849" s="6" t="s">
        <v>14</v>
      </c>
      <c r="H849" s="6" t="s">
        <v>15</v>
      </c>
      <c r="J849" s="29">
        <f t="array" ref="J849">IFERROR(_xlfn._xlws.FILTER(AE$4:AE$6723,(AE$4:AE$6723&gt;=0)*($AB$4:$AB$6723=$C849)*($AC$4:$AC$6723=$D849)*(ISNUMBER(_xlfn.XMATCH($AD$4:$AD$6723,$V849:$Z849,0)))),-1)</f>
        <v>2.7114430765744828</v>
      </c>
      <c r="K849" s="29">
        <f t="array" ref="K849">IFERROR(_xlfn._xlws.FILTER(AF$4:AF$6723,(AF$4:AF$6723&gt;=0)*($AB$4:$AB$6723=$C849)*($AC$4:$AC$6723=$D849)*(ISNUMBER(_xlfn.XMATCH($AD$4:$AD$6723,$V849:$Z849,0)))),-1)</f>
        <v>2.8733728858611101</v>
      </c>
      <c r="L849" s="29">
        <f t="array" ref="L849">IFERROR(_xlfn._xlws.FILTER(AG$4:AG$6723,(AG$4:AG$6723&gt;=0)*($AB$4:$AB$6723=$C849)*($AC$4:$AC$6723=$D849)*(ISNUMBER(_xlfn.XMATCH($AD$4:$AD$6723,$V849:$Z849,0)))),-1)</f>
        <v>3.3591623137209599</v>
      </c>
      <c r="M849" s="29">
        <f t="array" ref="M849">IFERROR(_xlfn._xlws.FILTER(AH$4:AH$6723,(AH$4:AH$6723&gt;=0)*($AB$4:$AB$6723=$C849)*($AC$4:$AC$6723=$D849)*(ISNUMBER(_xlfn.XMATCH($AD$4:$AD$6723,$V849:$Z849,0)))),-1)</f>
        <v>3.3591623137209599</v>
      </c>
      <c r="N849" s="29">
        <f t="array" ref="N849">IFERROR(_xlfn._xlws.FILTER(AI$4:AI$6723,(AI$4:AI$6723&gt;=0)*($AB$4:$AB$6723=$C849)*($AC$4:$AC$6723=$D849)*(ISNUMBER(_xlfn.XMATCH($AD$4:$AD$6723,$V849:$Z849,0)))),-1)</f>
        <v>3.3591623137209599</v>
      </c>
      <c r="O849" s="29">
        <f t="array" ref="O849">IFERROR(_xlfn._xlws.FILTER(AJ$4:AJ$6723,(AJ$4:AJ$6723&gt;=0)*($AB$4:$AB$6723=$C849)*($AC$4:$AC$6723=$D849)*(ISNUMBER(_xlfn.XMATCH($AD$4:$AD$6723,$V849:$Z849,0)))),-1)</f>
        <v>3.3591623137209599</v>
      </c>
      <c r="P849" s="29">
        <f t="array" ref="P849">IFERROR(_xlfn._xlws.FILTER(AK$4:AK$6723,(AK$4:AK$6723&gt;=0)*($AB$4:$AB$6723=$C849)*($AC$4:$AC$6723=$D849)*(ISNUMBER(_xlfn.XMATCH($AD$4:$AD$6723,$V849:$Z849,0)))),-1)</f>
        <v>3.3591623137209599</v>
      </c>
      <c r="Q849" s="29">
        <f t="array" ref="Q849">IFERROR(_xlfn._xlws.FILTER(AL$4:AL$6723,(AL$4:AL$6723&gt;=0)*($AB$4:$AB$6723=$C849)*($AC$4:$AC$6723=$D849)*(ISNUMBER(_xlfn.XMATCH($AD$4:$AD$6723,$V849:$Z849,0)))),-1)</f>
        <v>3.3591623137209599</v>
      </c>
      <c r="R849" s="29">
        <f t="array" ref="R849">IFERROR(_xlfn._xlws.FILTER(AM$4:AM$6723,(AM$4:AM$6723&gt;=0)*($AB$4:$AB$6723=$C849)*($AC$4:$AC$6723=$D849)*(ISNUMBER(_xlfn.XMATCH($AD$4:$AD$6723,$V849:$Z849,0)))),-1)</f>
        <v>3.3591623137209599</v>
      </c>
      <c r="S849" s="29">
        <f t="array" ref="S849">IFERROR(_xlfn._xlws.FILTER(AN$4:AN$6723,(AN$4:AN$6723&gt;=0)*($AB$4:$AB$6723=$C849)*($AC$4:$AC$6723=$D849)*(ISNUMBER(_xlfn.XMATCH($AD$4:$AD$6723,$V849:$Z849,0)))),-1)</f>
        <v>3.3591623137209599</v>
      </c>
      <c r="T849" s="29">
        <f t="array" ref="T849">IFERROR(_xlfn._xlws.FILTER(AO$4:AO$6723,(AO$4:AO$6723&gt;=0)*($AB$4:$AB$6723=$C849)*($AC$4:$AC$6723=$D849)*(ISNUMBER(_xlfn.XMATCH($AD$4:$AD$6723,$V849:$Z849,0)))),-1)</f>
        <v>3.3591623137209599</v>
      </c>
      <c r="V849" s="19" t="s">
        <v>66</v>
      </c>
      <c r="W849" s="19" t="s">
        <v>67</v>
      </c>
      <c r="X849" s="19" t="s">
        <v>68</v>
      </c>
      <c r="Y849" s="19" t="s">
        <v>69</v>
      </c>
      <c r="Z849" s="19" t="s">
        <v>70</v>
      </c>
      <c r="AB849" t="s">
        <v>62</v>
      </c>
      <c r="AC849" t="s">
        <v>49</v>
      </c>
      <c r="AD849" s="19" t="s">
        <v>75</v>
      </c>
      <c r="AE849" s="18">
        <v>-1</v>
      </c>
      <c r="AF849" s="17">
        <v>-1</v>
      </c>
      <c r="AG849" s="17">
        <v>-1</v>
      </c>
      <c r="AH849" s="17">
        <v>-1</v>
      </c>
      <c r="AI849" s="17">
        <v>-1</v>
      </c>
      <c r="AJ849" s="17">
        <v>-1</v>
      </c>
      <c r="AK849" s="17">
        <v>-1</v>
      </c>
      <c r="AL849" s="17">
        <v>-1</v>
      </c>
      <c r="AM849" s="17">
        <v>-1</v>
      </c>
      <c r="AN849" s="17">
        <v>-1</v>
      </c>
      <c r="AO849" s="17">
        <v>-1</v>
      </c>
    </row>
    <row r="850" spans="3:41" x14ac:dyDescent="0.25">
      <c r="C850" t="s">
        <v>98</v>
      </c>
      <c r="D850" s="6" t="s">
        <v>37</v>
      </c>
      <c r="E850" t="s">
        <v>23</v>
      </c>
      <c r="F850" s="6">
        <v>2005</v>
      </c>
      <c r="G850" s="6" t="s">
        <v>14</v>
      </c>
      <c r="H850" s="6" t="s">
        <v>15</v>
      </c>
      <c r="J850" s="29">
        <f t="array" ref="J850">IFERROR(_xlfn._xlws.FILTER(AE$4:AE$6723,(AE$4:AE$6723&gt;=0)*($AB$4:$AB$6723=$C850)*($AC$4:$AC$6723=$D850)*(ISNUMBER(_xlfn.XMATCH($AD$4:$AD$6723,$V850:$Z850,0)))),-1)</f>
        <v>-1</v>
      </c>
      <c r="K850" s="29">
        <f t="array" ref="K850">IFERROR(_xlfn._xlws.FILTER(AF$4:AF$6723,(AF$4:AF$6723&gt;=0)*($AB$4:$AB$6723=$C850)*($AC$4:$AC$6723=$D850)*(ISNUMBER(_xlfn.XMATCH($AD$4:$AD$6723,$V850:$Z850,0)))),-1)</f>
        <v>-1</v>
      </c>
      <c r="L850" s="29">
        <f t="array" ref="L850">IFERROR(_xlfn._xlws.FILTER(AG$4:AG$6723,(AG$4:AG$6723&gt;=0)*($AB$4:$AB$6723=$C850)*($AC$4:$AC$6723=$D850)*(ISNUMBER(_xlfn.XMATCH($AD$4:$AD$6723,$V850:$Z850,0)))),-1)</f>
        <v>-1</v>
      </c>
      <c r="M850" s="29">
        <f t="array" ref="M850">IFERROR(_xlfn._xlws.FILTER(AH$4:AH$6723,(AH$4:AH$6723&gt;=0)*($AB$4:$AB$6723=$C850)*($AC$4:$AC$6723=$D850)*(ISNUMBER(_xlfn.XMATCH($AD$4:$AD$6723,$V850:$Z850,0)))),-1)</f>
        <v>-1</v>
      </c>
      <c r="N850" s="29">
        <f t="array" ref="N850">IFERROR(_xlfn._xlws.FILTER(AI$4:AI$6723,(AI$4:AI$6723&gt;=0)*($AB$4:$AB$6723=$C850)*($AC$4:$AC$6723=$D850)*(ISNUMBER(_xlfn.XMATCH($AD$4:$AD$6723,$V850:$Z850,0)))),-1)</f>
        <v>-1</v>
      </c>
      <c r="O850" s="29">
        <f t="array" ref="O850">IFERROR(_xlfn._xlws.FILTER(AJ$4:AJ$6723,(AJ$4:AJ$6723&gt;=0)*($AB$4:$AB$6723=$C850)*($AC$4:$AC$6723=$D850)*(ISNUMBER(_xlfn.XMATCH($AD$4:$AD$6723,$V850:$Z850,0)))),-1)</f>
        <v>-1</v>
      </c>
      <c r="P850" s="29">
        <f t="array" ref="P850">IFERROR(_xlfn._xlws.FILTER(AK$4:AK$6723,(AK$4:AK$6723&gt;=0)*($AB$4:$AB$6723=$C850)*($AC$4:$AC$6723=$D850)*(ISNUMBER(_xlfn.XMATCH($AD$4:$AD$6723,$V850:$Z850,0)))),-1)</f>
        <v>-1</v>
      </c>
      <c r="Q850" s="29">
        <f t="array" ref="Q850">IFERROR(_xlfn._xlws.FILTER(AL$4:AL$6723,(AL$4:AL$6723&gt;=0)*($AB$4:$AB$6723=$C850)*($AC$4:$AC$6723=$D850)*(ISNUMBER(_xlfn.XMATCH($AD$4:$AD$6723,$V850:$Z850,0)))),-1)</f>
        <v>-1</v>
      </c>
      <c r="R850" s="29">
        <f t="array" ref="R850">IFERROR(_xlfn._xlws.FILTER(AM$4:AM$6723,(AM$4:AM$6723&gt;=0)*($AB$4:$AB$6723=$C850)*($AC$4:$AC$6723=$D850)*(ISNUMBER(_xlfn.XMATCH($AD$4:$AD$6723,$V850:$Z850,0)))),-1)</f>
        <v>-1</v>
      </c>
      <c r="S850" s="29">
        <f t="array" ref="S850">IFERROR(_xlfn._xlws.FILTER(AN$4:AN$6723,(AN$4:AN$6723&gt;=0)*($AB$4:$AB$6723=$C850)*($AC$4:$AC$6723=$D850)*(ISNUMBER(_xlfn.XMATCH($AD$4:$AD$6723,$V850:$Z850,0)))),-1)</f>
        <v>-1</v>
      </c>
      <c r="T850" s="29">
        <f t="array" ref="T850">IFERROR(_xlfn._xlws.FILTER(AO$4:AO$6723,(AO$4:AO$6723&gt;=0)*($AB$4:$AB$6723=$C850)*($AC$4:$AC$6723=$D850)*(ISNUMBER(_xlfn.XMATCH($AD$4:$AD$6723,$V850:$Z850,0)))),-1)</f>
        <v>-1</v>
      </c>
      <c r="V850" t="s">
        <v>70</v>
      </c>
      <c r="AB850" t="s">
        <v>62</v>
      </c>
      <c r="AC850" t="s">
        <v>49</v>
      </c>
      <c r="AD850" s="19" t="s">
        <v>78</v>
      </c>
      <c r="AE850" s="18">
        <v>-1</v>
      </c>
      <c r="AF850" s="17">
        <v>-1</v>
      </c>
      <c r="AG850" s="17">
        <v>-1</v>
      </c>
      <c r="AH850" s="17">
        <v>-1</v>
      </c>
      <c r="AI850" s="17">
        <v>-1</v>
      </c>
      <c r="AJ850" s="17">
        <v>-1</v>
      </c>
      <c r="AK850" s="17">
        <v>-1</v>
      </c>
      <c r="AL850" s="17">
        <v>-1</v>
      </c>
      <c r="AM850" s="17">
        <v>-1</v>
      </c>
      <c r="AN850" s="17">
        <v>-1</v>
      </c>
      <c r="AO850" s="17">
        <v>-1</v>
      </c>
    </row>
    <row r="851" spans="3:41" x14ac:dyDescent="0.25">
      <c r="C851" t="s">
        <v>98</v>
      </c>
      <c r="D851" s="6" t="s">
        <v>37</v>
      </c>
      <c r="E851" t="s">
        <v>24</v>
      </c>
      <c r="F851" s="6">
        <v>2005</v>
      </c>
      <c r="G851" s="6" t="s">
        <v>14</v>
      </c>
      <c r="H851" s="6" t="s">
        <v>15</v>
      </c>
      <c r="J851" s="29">
        <f t="array" ref="J851">IFERROR(_xlfn._xlws.FILTER(AE$4:AE$6723,(AE$4:AE$6723&gt;=0)*($AB$4:$AB$6723=$C851)*($AC$4:$AC$6723=$D851)*(ISNUMBER(_xlfn.XMATCH($AD$4:$AD$6723,$V851:$Z851,0)))),-1)</f>
        <v>-1</v>
      </c>
      <c r="K851" s="29">
        <f t="array" ref="K851">IFERROR(_xlfn._xlws.FILTER(AF$4:AF$6723,(AF$4:AF$6723&gt;=0)*($AB$4:$AB$6723=$C851)*($AC$4:$AC$6723=$D851)*(ISNUMBER(_xlfn.XMATCH($AD$4:$AD$6723,$V851:$Z851,0)))),-1)</f>
        <v>-1</v>
      </c>
      <c r="L851" s="29">
        <f t="array" ref="L851">IFERROR(_xlfn._xlws.FILTER(AG$4:AG$6723,(AG$4:AG$6723&gt;=0)*($AB$4:$AB$6723=$C851)*($AC$4:$AC$6723=$D851)*(ISNUMBER(_xlfn.XMATCH($AD$4:$AD$6723,$V851:$Z851,0)))),-1)</f>
        <v>-1</v>
      </c>
      <c r="M851" s="29">
        <f t="array" ref="M851">IFERROR(_xlfn._xlws.FILTER(AH$4:AH$6723,(AH$4:AH$6723&gt;=0)*($AB$4:$AB$6723=$C851)*($AC$4:$AC$6723=$D851)*(ISNUMBER(_xlfn.XMATCH($AD$4:$AD$6723,$V851:$Z851,0)))),-1)</f>
        <v>-1</v>
      </c>
      <c r="N851" s="29">
        <f t="array" ref="N851">IFERROR(_xlfn._xlws.FILTER(AI$4:AI$6723,(AI$4:AI$6723&gt;=0)*($AB$4:$AB$6723=$C851)*($AC$4:$AC$6723=$D851)*(ISNUMBER(_xlfn.XMATCH($AD$4:$AD$6723,$V851:$Z851,0)))),-1)</f>
        <v>-1</v>
      </c>
      <c r="O851" s="29">
        <f t="array" ref="O851">IFERROR(_xlfn._xlws.FILTER(AJ$4:AJ$6723,(AJ$4:AJ$6723&gt;=0)*($AB$4:$AB$6723=$C851)*($AC$4:$AC$6723=$D851)*(ISNUMBER(_xlfn.XMATCH($AD$4:$AD$6723,$V851:$Z851,0)))),-1)</f>
        <v>-1</v>
      </c>
      <c r="P851" s="29">
        <f t="array" ref="P851">IFERROR(_xlfn._xlws.FILTER(AK$4:AK$6723,(AK$4:AK$6723&gt;=0)*($AB$4:$AB$6723=$C851)*($AC$4:$AC$6723=$D851)*(ISNUMBER(_xlfn.XMATCH($AD$4:$AD$6723,$V851:$Z851,0)))),-1)</f>
        <v>-1</v>
      </c>
      <c r="Q851" s="29">
        <f t="array" ref="Q851">IFERROR(_xlfn._xlws.FILTER(AL$4:AL$6723,(AL$4:AL$6723&gt;=0)*($AB$4:$AB$6723=$C851)*($AC$4:$AC$6723=$D851)*(ISNUMBER(_xlfn.XMATCH($AD$4:$AD$6723,$V851:$Z851,0)))),-1)</f>
        <v>-1</v>
      </c>
      <c r="R851" s="29">
        <f t="array" ref="R851">IFERROR(_xlfn._xlws.FILTER(AM$4:AM$6723,(AM$4:AM$6723&gt;=0)*($AB$4:$AB$6723=$C851)*($AC$4:$AC$6723=$D851)*(ISNUMBER(_xlfn.XMATCH($AD$4:$AD$6723,$V851:$Z851,0)))),-1)</f>
        <v>-1</v>
      </c>
      <c r="S851" s="29">
        <f t="array" ref="S851">IFERROR(_xlfn._xlws.FILTER(AN$4:AN$6723,(AN$4:AN$6723&gt;=0)*($AB$4:$AB$6723=$C851)*($AC$4:$AC$6723=$D851)*(ISNUMBER(_xlfn.XMATCH($AD$4:$AD$6723,$V851:$Z851,0)))),-1)</f>
        <v>-1</v>
      </c>
      <c r="T851" s="29">
        <f t="array" ref="T851">IFERROR(_xlfn._xlws.FILTER(AO$4:AO$6723,(AO$4:AO$6723&gt;=0)*($AB$4:$AB$6723=$C851)*($AC$4:$AC$6723=$D851)*(ISNUMBER(_xlfn.XMATCH($AD$4:$AD$6723,$V851:$Z851,0)))),-1)</f>
        <v>-1</v>
      </c>
      <c r="V851" t="s">
        <v>72</v>
      </c>
      <c r="W851" s="25" t="s">
        <v>58</v>
      </c>
      <c r="X851" s="25" t="s">
        <v>59</v>
      </c>
      <c r="Y851" s="25" t="s">
        <v>73</v>
      </c>
      <c r="AB851" t="s">
        <v>62</v>
      </c>
      <c r="AC851" t="s">
        <v>49</v>
      </c>
      <c r="AD851" s="19" t="s">
        <v>70</v>
      </c>
      <c r="AE851" s="18">
        <v>-1</v>
      </c>
      <c r="AF851" s="17">
        <v>-1</v>
      </c>
      <c r="AG851" s="17">
        <v>-1</v>
      </c>
      <c r="AH851" s="17">
        <v>-1</v>
      </c>
      <c r="AI851" s="17">
        <v>-1</v>
      </c>
      <c r="AJ851" s="17">
        <v>-1</v>
      </c>
      <c r="AK851" s="17">
        <v>-1</v>
      </c>
      <c r="AL851" s="17">
        <v>-1</v>
      </c>
      <c r="AM851" s="17">
        <v>-1</v>
      </c>
      <c r="AN851" s="17">
        <v>-1</v>
      </c>
      <c r="AO851" s="17">
        <v>-1</v>
      </c>
    </row>
    <row r="852" spans="3:41" x14ac:dyDescent="0.25">
      <c r="C852" t="s">
        <v>98</v>
      </c>
      <c r="D852" s="6" t="s">
        <v>37</v>
      </c>
      <c r="E852" t="s">
        <v>25</v>
      </c>
      <c r="F852" s="6">
        <v>2005</v>
      </c>
      <c r="G852" s="6" t="s">
        <v>14</v>
      </c>
      <c r="H852" s="6" t="s">
        <v>15</v>
      </c>
      <c r="J852" s="29">
        <f t="array" ref="J852">IFERROR(_xlfn._xlws.FILTER(AE$4:AE$6723,(AE$4:AE$6723&gt;=0)*($AB$4:$AB$6723=$C852)*($AC$4:$AC$6723=$D852)*(ISNUMBER(_xlfn.XMATCH($AD$4:$AD$6723,$V852:$Z852,0)))),-1)</f>
        <v>-1</v>
      </c>
      <c r="K852" s="29">
        <f t="array" ref="K852">IFERROR(_xlfn._xlws.FILTER(AF$4:AF$6723,(AF$4:AF$6723&gt;=0)*($AB$4:$AB$6723=$C852)*($AC$4:$AC$6723=$D852)*(ISNUMBER(_xlfn.XMATCH($AD$4:$AD$6723,$V852:$Z852,0)))),-1)</f>
        <v>-1</v>
      </c>
      <c r="L852" s="29">
        <f t="array" ref="L852">IFERROR(_xlfn._xlws.FILTER(AG$4:AG$6723,(AG$4:AG$6723&gt;=0)*($AB$4:$AB$6723=$C852)*($AC$4:$AC$6723=$D852)*(ISNUMBER(_xlfn.XMATCH($AD$4:$AD$6723,$V852:$Z852,0)))),-1)</f>
        <v>-1</v>
      </c>
      <c r="M852" s="29">
        <f t="array" ref="M852">IFERROR(_xlfn._xlws.FILTER(AH$4:AH$6723,(AH$4:AH$6723&gt;=0)*($AB$4:$AB$6723=$C852)*($AC$4:$AC$6723=$D852)*(ISNUMBER(_xlfn.XMATCH($AD$4:$AD$6723,$V852:$Z852,0)))),-1)</f>
        <v>-1</v>
      </c>
      <c r="N852" s="29">
        <f t="array" ref="N852">IFERROR(_xlfn._xlws.FILTER(AI$4:AI$6723,(AI$4:AI$6723&gt;=0)*($AB$4:$AB$6723=$C852)*($AC$4:$AC$6723=$D852)*(ISNUMBER(_xlfn.XMATCH($AD$4:$AD$6723,$V852:$Z852,0)))),-1)</f>
        <v>-1</v>
      </c>
      <c r="O852" s="29">
        <f t="array" ref="O852">IFERROR(_xlfn._xlws.FILTER(AJ$4:AJ$6723,(AJ$4:AJ$6723&gt;=0)*($AB$4:$AB$6723=$C852)*($AC$4:$AC$6723=$D852)*(ISNUMBER(_xlfn.XMATCH($AD$4:$AD$6723,$V852:$Z852,0)))),-1)</f>
        <v>-1</v>
      </c>
      <c r="P852" s="29">
        <f t="array" ref="P852">IFERROR(_xlfn._xlws.FILTER(AK$4:AK$6723,(AK$4:AK$6723&gt;=0)*($AB$4:$AB$6723=$C852)*($AC$4:$AC$6723=$D852)*(ISNUMBER(_xlfn.XMATCH($AD$4:$AD$6723,$V852:$Z852,0)))),-1)</f>
        <v>-1</v>
      </c>
      <c r="Q852" s="29">
        <f t="array" ref="Q852">IFERROR(_xlfn._xlws.FILTER(AL$4:AL$6723,(AL$4:AL$6723&gt;=0)*($AB$4:$AB$6723=$C852)*($AC$4:$AC$6723=$D852)*(ISNUMBER(_xlfn.XMATCH($AD$4:$AD$6723,$V852:$Z852,0)))),-1)</f>
        <v>-1</v>
      </c>
      <c r="R852" s="29">
        <f t="array" ref="R852">IFERROR(_xlfn._xlws.FILTER(AM$4:AM$6723,(AM$4:AM$6723&gt;=0)*($AB$4:$AB$6723=$C852)*($AC$4:$AC$6723=$D852)*(ISNUMBER(_xlfn.XMATCH($AD$4:$AD$6723,$V852:$Z852,0)))),-1)</f>
        <v>-1</v>
      </c>
      <c r="S852" s="29">
        <f t="array" ref="S852">IFERROR(_xlfn._xlws.FILTER(AN$4:AN$6723,(AN$4:AN$6723&gt;=0)*($AB$4:$AB$6723=$C852)*($AC$4:$AC$6723=$D852)*(ISNUMBER(_xlfn.XMATCH($AD$4:$AD$6723,$V852:$Z852,0)))),-1)</f>
        <v>-1</v>
      </c>
      <c r="T852" s="29">
        <f t="array" ref="T852">IFERROR(_xlfn._xlws.FILTER(AO$4:AO$6723,(AO$4:AO$6723&gt;=0)*($AB$4:$AB$6723=$C852)*($AC$4:$AC$6723=$D852)*(ISNUMBER(_xlfn.XMATCH($AD$4:$AD$6723,$V852:$Z852,0)))),-1)</f>
        <v>-1</v>
      </c>
      <c r="V852" t="s">
        <v>25</v>
      </c>
      <c r="AB852" t="s">
        <v>62</v>
      </c>
      <c r="AC852" t="s">
        <v>49</v>
      </c>
      <c r="AD852" s="19" t="s">
        <v>89</v>
      </c>
      <c r="AE852" s="18">
        <v>-1</v>
      </c>
      <c r="AF852" s="17">
        <v>-1</v>
      </c>
      <c r="AG852" s="17">
        <v>-1</v>
      </c>
      <c r="AH852" s="17">
        <v>-1</v>
      </c>
      <c r="AI852" s="17">
        <v>-1</v>
      </c>
      <c r="AJ852" s="17">
        <v>-1</v>
      </c>
      <c r="AK852" s="17">
        <v>-1</v>
      </c>
      <c r="AL852" s="17">
        <v>-1</v>
      </c>
      <c r="AM852" s="17">
        <v>-1</v>
      </c>
      <c r="AN852" s="17">
        <v>-1</v>
      </c>
      <c r="AO852" s="17">
        <v>-1</v>
      </c>
    </row>
    <row r="853" spans="3:41" x14ac:dyDescent="0.25">
      <c r="C853" t="s">
        <v>98</v>
      </c>
      <c r="D853" s="6" t="s">
        <v>37</v>
      </c>
      <c r="E853" t="s">
        <v>26</v>
      </c>
      <c r="F853" s="6">
        <v>2005</v>
      </c>
      <c r="G853" s="6" t="s">
        <v>14</v>
      </c>
      <c r="H853" s="6" t="s">
        <v>15</v>
      </c>
      <c r="J853" s="29">
        <f t="array" ref="J853">IFERROR(_xlfn._xlws.FILTER(AE$4:AE$6723,(AE$4:AE$6723&gt;=0)*($AB$4:$AB$6723=$C853)*($AC$4:$AC$6723=$D853)*(ISNUMBER(_xlfn.XMATCH($AD$4:$AD$6723,$V853:$Z853,0)))),-1)</f>
        <v>8.0554560015239076</v>
      </c>
      <c r="K853" s="29">
        <f t="array" ref="K853">IFERROR(_xlfn._xlws.FILTER(AF$4:AF$6723,(AF$4:AF$6723&gt;=0)*($AB$4:$AB$6723=$C853)*($AC$4:$AC$6723=$D853)*(ISNUMBER(_xlfn.XMATCH($AD$4:$AD$6723,$V853:$Z853,0)))),-1)</f>
        <v>11.9330417260906</v>
      </c>
      <c r="L853" s="29">
        <f t="array" ref="L853">IFERROR(_xlfn._xlws.FILTER(AG$4:AG$6723,(AG$4:AG$6723&gt;=0)*($AB$4:$AB$6723=$C853)*($AC$4:$AC$6723=$D853)*(ISNUMBER(_xlfn.XMATCH($AD$4:$AD$6723,$V853:$Z853,0)))),-1)</f>
        <v>21.6122825340681</v>
      </c>
      <c r="M853" s="29">
        <f t="array" ref="M853">IFERROR(_xlfn._xlws.FILTER(AH$4:AH$6723,(AH$4:AH$6723&gt;=0)*($AB$4:$AB$6723=$C853)*($AC$4:$AC$6723=$D853)*(ISNUMBER(_xlfn.XMATCH($AD$4:$AD$6723,$V853:$Z853,0)))),-1)</f>
        <v>22.589040716929699</v>
      </c>
      <c r="N853" s="29">
        <f t="array" ref="N853">IFERROR(_xlfn._xlws.FILTER(AI$4:AI$6723,(AI$4:AI$6723&gt;=0)*($AB$4:$AB$6723=$C853)*($AC$4:$AC$6723=$D853)*(ISNUMBER(_xlfn.XMATCH($AD$4:$AD$6723,$V853:$Z853,0)))),-1)</f>
        <v>30.699502780386901</v>
      </c>
      <c r="O853" s="29">
        <f t="array" ref="O853">IFERROR(_xlfn._xlws.FILTER(AJ$4:AJ$6723,(AJ$4:AJ$6723&gt;=0)*($AB$4:$AB$6723=$C853)*($AC$4:$AC$6723=$D853)*(ISNUMBER(_xlfn.XMATCH($AD$4:$AD$6723,$V853:$Z853,0)))),-1)</f>
        <v>33.590501889528397</v>
      </c>
      <c r="P853" s="29">
        <f t="array" ref="P853">IFERROR(_xlfn._xlws.FILTER(AK$4:AK$6723,(AK$4:AK$6723&gt;=0)*($AB$4:$AB$6723=$C853)*($AC$4:$AC$6723=$D853)*(ISNUMBER(_xlfn.XMATCH($AD$4:$AD$6723,$V853:$Z853,0)))),-1)</f>
        <v>35.692112184509398</v>
      </c>
      <c r="Q853" s="29">
        <f t="array" ref="Q853">IFERROR(_xlfn._xlws.FILTER(AL$4:AL$6723,(AL$4:AL$6723&gt;=0)*($AB$4:$AB$6723=$C853)*($AC$4:$AC$6723=$D853)*(ISNUMBER(_xlfn.XMATCH($AD$4:$AD$6723,$V853:$Z853,0)))),-1)</f>
        <v>36.843445242697399</v>
      </c>
      <c r="R853" s="29">
        <f t="array" ref="R853">IFERROR(_xlfn._xlws.FILTER(AM$4:AM$6723,(AM$4:AM$6723&gt;=0)*($AB$4:$AB$6723=$C853)*($AC$4:$AC$6723=$D853)*(ISNUMBER(_xlfn.XMATCH($AD$4:$AD$6723,$V853:$Z853,0)))),-1)</f>
        <v>38.179616604194898</v>
      </c>
      <c r="S853" s="29">
        <f t="array" ref="S853">IFERROR(_xlfn._xlws.FILTER(AN$4:AN$6723,(AN$4:AN$6723&gt;=0)*($AB$4:$AB$6723=$C853)*($AC$4:$AC$6723=$D853)*(ISNUMBER(_xlfn.XMATCH($AD$4:$AD$6723,$V853:$Z853,0)))),-1)</f>
        <v>38.179616604194898</v>
      </c>
      <c r="T853" s="29">
        <f t="array" ref="T853">IFERROR(_xlfn._xlws.FILTER(AO$4:AO$6723,(AO$4:AO$6723&gt;=0)*($AB$4:$AB$6723=$C853)*($AC$4:$AC$6723=$D853)*(ISNUMBER(_xlfn.XMATCH($AD$4:$AD$6723,$V853:$Z853,0)))),-1)</f>
        <v>38.179616604194898</v>
      </c>
      <c r="V853" t="s">
        <v>74</v>
      </c>
      <c r="W853" s="25" t="s">
        <v>75</v>
      </c>
      <c r="AB853" t="s">
        <v>62</v>
      </c>
      <c r="AC853" t="s">
        <v>49</v>
      </c>
      <c r="AD853" s="19" t="s">
        <v>30</v>
      </c>
      <c r="AE853" s="18">
        <v>-1</v>
      </c>
      <c r="AF853" s="17">
        <v>-1</v>
      </c>
      <c r="AG853" s="17">
        <v>-1</v>
      </c>
      <c r="AH853" s="17">
        <v>-1</v>
      </c>
      <c r="AI853" s="17">
        <v>-1</v>
      </c>
      <c r="AJ853" s="17">
        <v>-1</v>
      </c>
      <c r="AK853" s="17">
        <v>-1</v>
      </c>
      <c r="AL853" s="17">
        <v>-1</v>
      </c>
      <c r="AM853" s="17">
        <v>-1</v>
      </c>
      <c r="AN853" s="17">
        <v>-1</v>
      </c>
      <c r="AO853" s="17">
        <v>-1</v>
      </c>
    </row>
    <row r="854" spans="3:41" x14ac:dyDescent="0.25">
      <c r="C854" t="s">
        <v>98</v>
      </c>
      <c r="D854" s="6" t="s">
        <v>37</v>
      </c>
      <c r="E854" t="s">
        <v>27</v>
      </c>
      <c r="F854" s="6">
        <v>2005</v>
      </c>
      <c r="G854" s="6" t="s">
        <v>14</v>
      </c>
      <c r="H854" s="6" t="s">
        <v>15</v>
      </c>
      <c r="J854" s="29">
        <f t="array" ref="J854">IFERROR(_xlfn._xlws.FILTER(AE$4:AE$6723,(AE$4:AE$6723&gt;=0)*($AB$4:$AB$6723=$C854)*($AC$4:$AC$6723=$D854)*(ISNUMBER(_xlfn.XMATCH($AD$4:$AD$6723,$V854:$Z854,0)))),-1)</f>
        <v>59.532871676928607</v>
      </c>
      <c r="K854" s="29">
        <f t="array" ref="K854">IFERROR(_xlfn._xlws.FILTER(AF$4:AF$6723,(AF$4:AF$6723&gt;=0)*($AB$4:$AB$6723=$C854)*($AC$4:$AC$6723=$D854)*(ISNUMBER(_xlfn.XMATCH($AD$4:$AD$6723,$V854:$Z854,0)))),-1)</f>
        <v>55.585908894687201</v>
      </c>
      <c r="L854" s="29">
        <f t="array" ref="L854">IFERROR(_xlfn._xlws.FILTER(AG$4:AG$6723,(AG$4:AG$6723&gt;=0)*($AB$4:$AB$6723=$C854)*($AC$4:$AC$6723=$D854)*(ISNUMBER(_xlfn.XMATCH($AD$4:$AD$6723,$V854:$Z854,0)))),-1)</f>
        <v>46.639973843363798</v>
      </c>
      <c r="M854" s="29">
        <f t="array" ref="M854">IFERROR(_xlfn._xlws.FILTER(AH$4:AH$6723,(AH$4:AH$6723&gt;=0)*($AB$4:$AB$6723=$C854)*($AC$4:$AC$6723=$D854)*(ISNUMBER(_xlfn.XMATCH($AD$4:$AD$6723,$V854:$Z854,0)))),-1)</f>
        <v>45.1924971956634</v>
      </c>
      <c r="N854" s="29">
        <f t="array" ref="N854">IFERROR(_xlfn._xlws.FILTER(AI$4:AI$6723,(AI$4:AI$6723&gt;=0)*($AB$4:$AB$6723=$C854)*($AC$4:$AC$6723=$D854)*(ISNUMBER(_xlfn.XMATCH($AD$4:$AD$6723,$V854:$Z854,0)))),-1)</f>
        <v>42.6822408830553</v>
      </c>
      <c r="O854" s="29">
        <f t="array" ref="O854">IFERROR(_xlfn._xlws.FILTER(AJ$4:AJ$6723,(AJ$4:AJ$6723&gt;=0)*($AB$4:$AB$6723=$C854)*($AC$4:$AC$6723=$D854)*(ISNUMBER(_xlfn.XMATCH($AD$4:$AD$6723,$V854:$Z854,0)))),-1)</f>
        <v>42.6822408830553</v>
      </c>
      <c r="P854" s="29">
        <f t="array" ref="P854">IFERROR(_xlfn._xlws.FILTER(AK$4:AK$6723,(AK$4:AK$6723&gt;=0)*($AB$4:$AB$6723=$C854)*($AC$4:$AC$6723=$D854)*(ISNUMBER(_xlfn.XMATCH($AD$4:$AD$6723,$V854:$Z854,0)))),-1)</f>
        <v>42.6822408830553</v>
      </c>
      <c r="Q854" s="29">
        <f t="array" ref="Q854">IFERROR(_xlfn._xlws.FILTER(AL$4:AL$6723,(AL$4:AL$6723&gt;=0)*($AB$4:$AB$6723=$C854)*($AC$4:$AC$6723=$D854)*(ISNUMBER(_xlfn.XMATCH($AD$4:$AD$6723,$V854:$Z854,0)))),-1)</f>
        <v>42.6822408830553</v>
      </c>
      <c r="R854" s="29">
        <f t="array" ref="R854">IFERROR(_xlfn._xlws.FILTER(AM$4:AM$6723,(AM$4:AM$6723&gt;=0)*($AB$4:$AB$6723=$C854)*($AC$4:$AC$6723=$D854)*(ISNUMBER(_xlfn.XMATCH($AD$4:$AD$6723,$V854:$Z854,0)))),-1)</f>
        <v>42.6822408830553</v>
      </c>
      <c r="S854" s="29">
        <f t="array" ref="S854">IFERROR(_xlfn._xlws.FILTER(AN$4:AN$6723,(AN$4:AN$6723&gt;=0)*($AB$4:$AB$6723=$C854)*($AC$4:$AC$6723=$D854)*(ISNUMBER(_xlfn.XMATCH($AD$4:$AD$6723,$V854:$Z854,0)))),-1)</f>
        <v>42.6822408830553</v>
      </c>
      <c r="T854" s="29">
        <f t="array" ref="T854">IFERROR(_xlfn._xlws.FILTER(AO$4:AO$6723,(AO$4:AO$6723&gt;=0)*($AB$4:$AB$6723=$C854)*($AC$4:$AC$6723=$D854)*(ISNUMBER(_xlfn.XMATCH($AD$4:$AD$6723,$V854:$Z854,0)))),-1)</f>
        <v>42.6822408830553</v>
      </c>
      <c r="V854" t="s">
        <v>27</v>
      </c>
      <c r="AB854" t="s">
        <v>62</v>
      </c>
      <c r="AC854" t="s">
        <v>49</v>
      </c>
      <c r="AD854" s="19" t="s">
        <v>90</v>
      </c>
      <c r="AE854" s="18">
        <v>-1</v>
      </c>
      <c r="AF854" s="17">
        <v>-1</v>
      </c>
      <c r="AG854" s="17">
        <v>-1</v>
      </c>
      <c r="AH854" s="17">
        <v>-1</v>
      </c>
      <c r="AI854" s="17">
        <v>-1</v>
      </c>
      <c r="AJ854" s="17">
        <v>-1</v>
      </c>
      <c r="AK854" s="17">
        <v>-1</v>
      </c>
      <c r="AL854" s="17">
        <v>-1</v>
      </c>
      <c r="AM854" s="17">
        <v>-1</v>
      </c>
      <c r="AN854" s="17">
        <v>-1</v>
      </c>
      <c r="AO854" s="17">
        <v>-1</v>
      </c>
    </row>
    <row r="855" spans="3:41" x14ac:dyDescent="0.25">
      <c r="C855" t="s">
        <v>98</v>
      </c>
      <c r="D855" s="6" t="s">
        <v>37</v>
      </c>
      <c r="E855" t="s">
        <v>77</v>
      </c>
      <c r="F855" s="6">
        <v>2005</v>
      </c>
      <c r="G855" s="6" t="s">
        <v>14</v>
      </c>
      <c r="H855" s="6" t="s">
        <v>15</v>
      </c>
      <c r="J855" s="29">
        <f t="array" ref="J855">IFERROR(_xlfn._xlws.FILTER(AE$4:AE$6723,(AE$4:AE$6723&gt;=0)*($AB$4:$AB$6723=$C855)*($AC$4:$AC$6723=$D855)*(ISNUMBER(_xlfn.XMATCH($AD$4:$AD$6723,$V855:$Z855,0)))),-1)</f>
        <v>-1</v>
      </c>
      <c r="K855" s="29">
        <f t="array" ref="K855">IFERROR(_xlfn._xlws.FILTER(AF$4:AF$6723,(AF$4:AF$6723&gt;=0)*($AB$4:$AB$6723=$C855)*($AC$4:$AC$6723=$D855)*(ISNUMBER(_xlfn.XMATCH($AD$4:$AD$6723,$V855:$Z855,0)))),-1)</f>
        <v>-1</v>
      </c>
      <c r="L855" s="29">
        <f t="array" ref="L855">IFERROR(_xlfn._xlws.FILTER(AG$4:AG$6723,(AG$4:AG$6723&gt;=0)*($AB$4:$AB$6723=$C855)*($AC$4:$AC$6723=$D855)*(ISNUMBER(_xlfn.XMATCH($AD$4:$AD$6723,$V855:$Z855,0)))),-1)</f>
        <v>-1</v>
      </c>
      <c r="M855" s="29">
        <f t="array" ref="M855">IFERROR(_xlfn._xlws.FILTER(AH$4:AH$6723,(AH$4:AH$6723&gt;=0)*($AB$4:$AB$6723=$C855)*($AC$4:$AC$6723=$D855)*(ISNUMBER(_xlfn.XMATCH($AD$4:$AD$6723,$V855:$Z855,0)))),-1)</f>
        <v>-1</v>
      </c>
      <c r="N855" s="29">
        <f t="array" ref="N855">IFERROR(_xlfn._xlws.FILTER(AI$4:AI$6723,(AI$4:AI$6723&gt;=0)*($AB$4:$AB$6723=$C855)*($AC$4:$AC$6723=$D855)*(ISNUMBER(_xlfn.XMATCH($AD$4:$AD$6723,$V855:$Z855,0)))),-1)</f>
        <v>-1</v>
      </c>
      <c r="O855" s="29">
        <f t="array" ref="O855">IFERROR(_xlfn._xlws.FILTER(AJ$4:AJ$6723,(AJ$4:AJ$6723&gt;=0)*($AB$4:$AB$6723=$C855)*($AC$4:$AC$6723=$D855)*(ISNUMBER(_xlfn.XMATCH($AD$4:$AD$6723,$V855:$Z855,0)))),-1)</f>
        <v>-1</v>
      </c>
      <c r="P855" s="29">
        <f t="array" ref="P855">IFERROR(_xlfn._xlws.FILTER(AK$4:AK$6723,(AK$4:AK$6723&gt;=0)*($AB$4:$AB$6723=$C855)*($AC$4:$AC$6723=$D855)*(ISNUMBER(_xlfn.XMATCH($AD$4:$AD$6723,$V855:$Z855,0)))),-1)</f>
        <v>-1</v>
      </c>
      <c r="Q855" s="29">
        <f t="array" ref="Q855">IFERROR(_xlfn._xlws.FILTER(AL$4:AL$6723,(AL$4:AL$6723&gt;=0)*($AB$4:$AB$6723=$C855)*($AC$4:$AC$6723=$D855)*(ISNUMBER(_xlfn.XMATCH($AD$4:$AD$6723,$V855:$Z855,0)))),-1)</f>
        <v>-1</v>
      </c>
      <c r="R855" s="29">
        <f t="array" ref="R855">IFERROR(_xlfn._xlws.FILTER(AM$4:AM$6723,(AM$4:AM$6723&gt;=0)*($AB$4:$AB$6723=$C855)*($AC$4:$AC$6723=$D855)*(ISNUMBER(_xlfn.XMATCH($AD$4:$AD$6723,$V855:$Z855,0)))),-1)</f>
        <v>-1</v>
      </c>
      <c r="S855" s="29">
        <f t="array" ref="S855">IFERROR(_xlfn._xlws.FILTER(AN$4:AN$6723,(AN$4:AN$6723&gt;=0)*($AB$4:$AB$6723=$C855)*($AC$4:$AC$6723=$D855)*(ISNUMBER(_xlfn.XMATCH($AD$4:$AD$6723,$V855:$Z855,0)))),-1)</f>
        <v>-1</v>
      </c>
      <c r="T855" s="29">
        <f t="array" ref="T855">IFERROR(_xlfn._xlws.FILTER(AO$4:AO$6723,(AO$4:AO$6723&gt;=0)*($AB$4:$AB$6723=$C855)*($AC$4:$AC$6723=$D855)*(ISNUMBER(_xlfn.XMATCH($AD$4:$AD$6723,$V855:$Z855,0)))),-1)</f>
        <v>-1</v>
      </c>
      <c r="V855" t="s">
        <v>77</v>
      </c>
      <c r="AB855" t="s">
        <v>62</v>
      </c>
      <c r="AC855" t="s">
        <v>49</v>
      </c>
      <c r="AD855" s="19" t="s">
        <v>31</v>
      </c>
      <c r="AE855" s="18">
        <v>-1</v>
      </c>
      <c r="AF855" s="17">
        <v>-1</v>
      </c>
      <c r="AG855" s="17">
        <v>-1</v>
      </c>
      <c r="AH855" s="17">
        <v>-1</v>
      </c>
      <c r="AI855" s="17">
        <v>-1</v>
      </c>
      <c r="AJ855" s="17">
        <v>-1</v>
      </c>
      <c r="AK855" s="17">
        <v>-1</v>
      </c>
      <c r="AL855" s="17">
        <v>-1</v>
      </c>
      <c r="AM855" s="17">
        <v>-1</v>
      </c>
      <c r="AN855" s="17">
        <v>-1</v>
      </c>
      <c r="AO855" s="17">
        <v>-1</v>
      </c>
    </row>
    <row r="856" spans="3:41" x14ac:dyDescent="0.25">
      <c r="C856" t="s">
        <v>98</v>
      </c>
      <c r="D856" s="6" t="s">
        <v>37</v>
      </c>
      <c r="E856" t="s">
        <v>78</v>
      </c>
      <c r="F856" s="6">
        <v>2005</v>
      </c>
      <c r="G856" s="6" t="s">
        <v>14</v>
      </c>
      <c r="H856" s="6" t="s">
        <v>15</v>
      </c>
      <c r="J856" s="29">
        <f t="array" ref="J856">IFERROR(_xlfn._xlws.FILTER(AE$4:AE$6723,(AE$4:AE$6723&gt;=0)*($AB$4:$AB$6723=$C856)*($AC$4:$AC$6723=$D856)*(ISNUMBER(_xlfn.XMATCH($AD$4:$AD$6723,$V856:$Z856,0)))),-1)</f>
        <v>-1</v>
      </c>
      <c r="K856" s="29">
        <f t="array" ref="K856">IFERROR(_xlfn._xlws.FILTER(AF$4:AF$6723,(AF$4:AF$6723&gt;=0)*($AB$4:$AB$6723=$C856)*($AC$4:$AC$6723=$D856)*(ISNUMBER(_xlfn.XMATCH($AD$4:$AD$6723,$V856:$Z856,0)))),-1)</f>
        <v>-1</v>
      </c>
      <c r="L856" s="29">
        <f t="array" ref="L856">IFERROR(_xlfn._xlws.FILTER(AG$4:AG$6723,(AG$4:AG$6723&gt;=0)*($AB$4:$AB$6723=$C856)*($AC$4:$AC$6723=$D856)*(ISNUMBER(_xlfn.XMATCH($AD$4:$AD$6723,$V856:$Z856,0)))),-1)</f>
        <v>-1</v>
      </c>
      <c r="M856" s="29">
        <f t="array" ref="M856">IFERROR(_xlfn._xlws.FILTER(AH$4:AH$6723,(AH$4:AH$6723&gt;=0)*($AB$4:$AB$6723=$C856)*($AC$4:$AC$6723=$D856)*(ISNUMBER(_xlfn.XMATCH($AD$4:$AD$6723,$V856:$Z856,0)))),-1)</f>
        <v>-1</v>
      </c>
      <c r="N856" s="29">
        <f t="array" ref="N856">IFERROR(_xlfn._xlws.FILTER(AI$4:AI$6723,(AI$4:AI$6723&gt;=0)*($AB$4:$AB$6723=$C856)*($AC$4:$AC$6723=$D856)*(ISNUMBER(_xlfn.XMATCH($AD$4:$AD$6723,$V856:$Z856,0)))),-1)</f>
        <v>-1</v>
      </c>
      <c r="O856" s="29">
        <f t="array" ref="O856">IFERROR(_xlfn._xlws.FILTER(AJ$4:AJ$6723,(AJ$4:AJ$6723&gt;=0)*($AB$4:$AB$6723=$C856)*($AC$4:$AC$6723=$D856)*(ISNUMBER(_xlfn.XMATCH($AD$4:$AD$6723,$V856:$Z856,0)))),-1)</f>
        <v>-1</v>
      </c>
      <c r="P856" s="29">
        <f t="array" ref="P856">IFERROR(_xlfn._xlws.FILTER(AK$4:AK$6723,(AK$4:AK$6723&gt;=0)*($AB$4:$AB$6723=$C856)*($AC$4:$AC$6723=$D856)*(ISNUMBER(_xlfn.XMATCH($AD$4:$AD$6723,$V856:$Z856,0)))),-1)</f>
        <v>-1</v>
      </c>
      <c r="Q856" s="29">
        <f t="array" ref="Q856">IFERROR(_xlfn._xlws.FILTER(AL$4:AL$6723,(AL$4:AL$6723&gt;=0)*($AB$4:$AB$6723=$C856)*($AC$4:$AC$6723=$D856)*(ISNUMBER(_xlfn.XMATCH($AD$4:$AD$6723,$V856:$Z856,0)))),-1)</f>
        <v>-1</v>
      </c>
      <c r="R856" s="29">
        <f t="array" ref="R856">IFERROR(_xlfn._xlws.FILTER(AM$4:AM$6723,(AM$4:AM$6723&gt;=0)*($AB$4:$AB$6723=$C856)*($AC$4:$AC$6723=$D856)*(ISNUMBER(_xlfn.XMATCH($AD$4:$AD$6723,$V856:$Z856,0)))),-1)</f>
        <v>-1</v>
      </c>
      <c r="S856" s="29">
        <f t="array" ref="S856">IFERROR(_xlfn._xlws.FILTER(AN$4:AN$6723,(AN$4:AN$6723&gt;=0)*($AB$4:$AB$6723=$C856)*($AC$4:$AC$6723=$D856)*(ISNUMBER(_xlfn.XMATCH($AD$4:$AD$6723,$V856:$Z856,0)))),-1)</f>
        <v>-1</v>
      </c>
      <c r="T856" s="29">
        <f t="array" ref="T856">IFERROR(_xlfn._xlws.FILTER(AO$4:AO$6723,(AO$4:AO$6723&gt;=0)*($AB$4:$AB$6723=$C856)*($AC$4:$AC$6723=$D856)*(ISNUMBER(_xlfn.XMATCH($AD$4:$AD$6723,$V856:$Z856,0)))),-1)</f>
        <v>-1</v>
      </c>
      <c r="V856" t="s">
        <v>78</v>
      </c>
      <c r="AB856" t="s">
        <v>62</v>
      </c>
      <c r="AC856" t="s">
        <v>49</v>
      </c>
      <c r="AD856" s="19" t="s">
        <v>45</v>
      </c>
      <c r="AE856" s="18">
        <v>-1</v>
      </c>
      <c r="AF856" s="17">
        <v>-1</v>
      </c>
      <c r="AG856" s="17">
        <v>-1</v>
      </c>
      <c r="AH856" s="17">
        <v>-1</v>
      </c>
      <c r="AI856" s="17">
        <v>-1</v>
      </c>
      <c r="AJ856" s="17">
        <v>-1</v>
      </c>
      <c r="AK856" s="17">
        <v>-1</v>
      </c>
      <c r="AL856" s="17">
        <v>-1</v>
      </c>
      <c r="AM856" s="17">
        <v>-1</v>
      </c>
      <c r="AN856" s="17">
        <v>-1</v>
      </c>
      <c r="AO856" s="17">
        <v>-1</v>
      </c>
    </row>
    <row r="857" spans="3:41" x14ac:dyDescent="0.25">
      <c r="C857" t="s">
        <v>98</v>
      </c>
      <c r="D857" s="6" t="s">
        <v>37</v>
      </c>
      <c r="E857" t="s">
        <v>30</v>
      </c>
      <c r="F857" s="6">
        <v>2005</v>
      </c>
      <c r="G857" s="6" t="s">
        <v>14</v>
      </c>
      <c r="H857" s="6" t="s">
        <v>15</v>
      </c>
      <c r="J857" s="29">
        <f t="array" ref="J857">IFERROR(_xlfn._xlws.FILTER(AE$4:AE$6723,(AE$4:AE$6723&gt;=0)*($AB$4:$AB$6723=$C857)*($AC$4:$AC$6723=$D857)*(ISNUMBER(_xlfn.XMATCH($AD$4:$AD$6723,$V857:$Z857,0)))),-1)</f>
        <v>15.76971240338526</v>
      </c>
      <c r="K857" s="29">
        <f t="array" ref="K857">IFERROR(_xlfn._xlws.FILTER(AF$4:AF$6723,(AF$4:AF$6723&gt;=0)*($AB$4:$AB$6723=$C857)*($AC$4:$AC$6723=$D857)*(ISNUMBER(_xlfn.XMATCH($AD$4:$AD$6723,$V857:$Z857,0)))),-1)</f>
        <v>11.9046078024588</v>
      </c>
      <c r="L857" s="29">
        <f t="array" ref="L857">IFERROR(_xlfn._xlws.FILTER(AG$4:AG$6723,(AG$4:AG$6723&gt;=0)*($AB$4:$AB$6723=$C857)*($AC$4:$AC$6723=$D857)*(ISNUMBER(_xlfn.XMATCH($AD$4:$AD$6723,$V857:$Z857,0)))),-1)</f>
        <v>5.1384359999999996</v>
      </c>
      <c r="M857" s="29">
        <f t="array" ref="M857">IFERROR(_xlfn._xlws.FILTER(AH$4:AH$6723,(AH$4:AH$6723&gt;=0)*($AB$4:$AB$6723=$C857)*($AC$4:$AC$6723=$D857)*(ISNUMBER(_xlfn.XMATCH($AD$4:$AD$6723,$V857:$Z857,0)))),-1)</f>
        <v>2.7238649998400999</v>
      </c>
      <c r="N857" s="29">
        <f t="array" ref="N857">IFERROR(_xlfn._xlws.FILTER(AI$4:AI$6723,(AI$4:AI$6723&gt;=0)*($AB$4:$AB$6723=$C857)*($AC$4:$AC$6723=$D857)*(ISNUMBER(_xlfn.XMATCH($AD$4:$AD$6723,$V857:$Z857,0)))),-1)</f>
        <v>4.8323362286118101</v>
      </c>
      <c r="O857" s="29">
        <f t="array" ref="O857">IFERROR(_xlfn._xlws.FILTER(AJ$4:AJ$6723,(AJ$4:AJ$6723&gt;=0)*($AB$4:$AB$6723=$C857)*($AC$4:$AC$6723=$D857)*(ISNUMBER(_xlfn.XMATCH($AD$4:$AD$6723,$V857:$Z857,0)))),-1)</f>
        <v>5.29388706858483</v>
      </c>
      <c r="P857" s="29">
        <f t="array" ref="P857">IFERROR(_xlfn._xlws.FILTER(AK$4:AK$6723,(AK$4:AK$6723&gt;=0)*($AB$4:$AB$6723=$C857)*($AC$4:$AC$6723=$D857)*(ISNUMBER(_xlfn.XMATCH($AD$4:$AD$6723,$V857:$Z857,0)))),-1)</f>
        <v>5.4605477081937002</v>
      </c>
      <c r="Q857" s="29">
        <f t="array" ref="Q857">IFERROR(_xlfn._xlws.FILTER(AL$4:AL$6723,(AL$4:AL$6723&gt;=0)*($AB$4:$AB$6723=$C857)*($AC$4:$AC$6723=$D857)*(ISNUMBER(_xlfn.XMATCH($AD$4:$AD$6723,$V857:$Z857,0)))),-1)</f>
        <v>5.6017942187160097</v>
      </c>
      <c r="R857" s="29">
        <f t="array" ref="R857">IFERROR(_xlfn._xlws.FILTER(AM$4:AM$6723,(AM$4:AM$6723&gt;=0)*($AB$4:$AB$6723=$C857)*($AC$4:$AC$6723=$D857)*(ISNUMBER(_xlfn.XMATCH($AD$4:$AD$6723,$V857:$Z857,0)))),-1)</f>
        <v>5.7436088256323998</v>
      </c>
      <c r="S857" s="29">
        <f t="array" ref="S857">IFERROR(_xlfn._xlws.FILTER(AN$4:AN$6723,(AN$4:AN$6723&gt;=0)*($AB$4:$AB$6723=$C857)*($AC$4:$AC$6723=$D857)*(ISNUMBER(_xlfn.XMATCH($AD$4:$AD$6723,$V857:$Z857,0)))),-1)</f>
        <v>5.7436088256323998</v>
      </c>
      <c r="T857" s="29">
        <f t="array" ref="T857">IFERROR(_xlfn._xlws.FILTER(AO$4:AO$6723,(AO$4:AO$6723&gt;=0)*($AB$4:$AB$6723=$C857)*($AC$4:$AC$6723=$D857)*(ISNUMBER(_xlfn.XMATCH($AD$4:$AD$6723,$V857:$Z857,0)))),-1)</f>
        <v>5.7436088256323998</v>
      </c>
      <c r="V857" t="s">
        <v>30</v>
      </c>
      <c r="AB857" t="s">
        <v>62</v>
      </c>
      <c r="AC857" t="s">
        <v>49</v>
      </c>
      <c r="AD857" s="19" t="s">
        <v>32</v>
      </c>
      <c r="AE857" s="18">
        <v>-1</v>
      </c>
      <c r="AF857" s="17">
        <v>-1</v>
      </c>
      <c r="AG857" s="17">
        <v>-1</v>
      </c>
      <c r="AH857" s="17">
        <v>-1</v>
      </c>
      <c r="AI857" s="17">
        <v>-1</v>
      </c>
      <c r="AJ857" s="17">
        <v>-1</v>
      </c>
      <c r="AK857" s="17">
        <v>-1</v>
      </c>
      <c r="AL857" s="17">
        <v>-1</v>
      </c>
      <c r="AM857" s="17">
        <v>-1</v>
      </c>
      <c r="AN857" s="17">
        <v>-1</v>
      </c>
      <c r="AO857" s="17">
        <v>-1</v>
      </c>
    </row>
    <row r="858" spans="3:41" x14ac:dyDescent="0.25">
      <c r="C858" t="s">
        <v>98</v>
      </c>
      <c r="D858" s="6" t="s">
        <v>37</v>
      </c>
      <c r="E858" t="s">
        <v>31</v>
      </c>
      <c r="F858" s="6">
        <v>2005</v>
      </c>
      <c r="G858" s="6" t="s">
        <v>14</v>
      </c>
      <c r="H858" s="6" t="s">
        <v>15</v>
      </c>
      <c r="J858" s="29">
        <f t="array" ref="J858">IFERROR(_xlfn._xlws.FILTER(AE$4:AE$6723,(AE$4:AE$6723&gt;=0)*($AB$4:$AB$6723=$C858)*($AC$4:$AC$6723=$D858)*(ISNUMBER(_xlfn.XMATCH($AD$4:$AD$6723,$V858:$Z858,0)))),-1)</f>
        <v>-1</v>
      </c>
      <c r="K858" s="29">
        <f t="array" ref="K858">IFERROR(_xlfn._xlws.FILTER(AF$4:AF$6723,(AF$4:AF$6723&gt;=0)*($AB$4:$AB$6723=$C858)*($AC$4:$AC$6723=$D858)*(ISNUMBER(_xlfn.XMATCH($AD$4:$AD$6723,$V858:$Z858,0)))),-1)</f>
        <v>-1</v>
      </c>
      <c r="L858" s="29">
        <f t="array" ref="L858">IFERROR(_xlfn._xlws.FILTER(AG$4:AG$6723,(AG$4:AG$6723&gt;=0)*($AB$4:$AB$6723=$C858)*($AC$4:$AC$6723=$D858)*(ISNUMBER(_xlfn.XMATCH($AD$4:$AD$6723,$V858:$Z858,0)))),-1)</f>
        <v>-1</v>
      </c>
      <c r="M858" s="29">
        <f t="array" ref="M858">IFERROR(_xlfn._xlws.FILTER(AH$4:AH$6723,(AH$4:AH$6723&gt;=0)*($AB$4:$AB$6723=$C858)*($AC$4:$AC$6723=$D858)*(ISNUMBER(_xlfn.XMATCH($AD$4:$AD$6723,$V858:$Z858,0)))),-1)</f>
        <v>-1</v>
      </c>
      <c r="N858" s="29">
        <f t="array" ref="N858">IFERROR(_xlfn._xlws.FILTER(AI$4:AI$6723,(AI$4:AI$6723&gt;=0)*($AB$4:$AB$6723=$C858)*($AC$4:$AC$6723=$D858)*(ISNUMBER(_xlfn.XMATCH($AD$4:$AD$6723,$V858:$Z858,0)))),-1)</f>
        <v>-1</v>
      </c>
      <c r="O858" s="29">
        <f t="array" ref="O858">IFERROR(_xlfn._xlws.FILTER(AJ$4:AJ$6723,(AJ$4:AJ$6723&gt;=0)*($AB$4:$AB$6723=$C858)*($AC$4:$AC$6723=$D858)*(ISNUMBER(_xlfn.XMATCH($AD$4:$AD$6723,$V858:$Z858,0)))),-1)</f>
        <v>-1</v>
      </c>
      <c r="P858" s="29">
        <f t="array" ref="P858">IFERROR(_xlfn._xlws.FILTER(AK$4:AK$6723,(AK$4:AK$6723&gt;=0)*($AB$4:$AB$6723=$C858)*($AC$4:$AC$6723=$D858)*(ISNUMBER(_xlfn.XMATCH($AD$4:$AD$6723,$V858:$Z858,0)))),-1)</f>
        <v>-1</v>
      </c>
      <c r="Q858" s="29">
        <f t="array" ref="Q858">IFERROR(_xlfn._xlws.FILTER(AL$4:AL$6723,(AL$4:AL$6723&gt;=0)*($AB$4:$AB$6723=$C858)*($AC$4:$AC$6723=$D858)*(ISNUMBER(_xlfn.XMATCH($AD$4:$AD$6723,$V858:$Z858,0)))),-1)</f>
        <v>-1</v>
      </c>
      <c r="R858" s="29">
        <f t="array" ref="R858">IFERROR(_xlfn._xlws.FILTER(AM$4:AM$6723,(AM$4:AM$6723&gt;=0)*($AB$4:$AB$6723=$C858)*($AC$4:$AC$6723=$D858)*(ISNUMBER(_xlfn.XMATCH($AD$4:$AD$6723,$V858:$Z858,0)))),-1)</f>
        <v>-1</v>
      </c>
      <c r="S858" s="29">
        <f t="array" ref="S858">IFERROR(_xlfn._xlws.FILTER(AN$4:AN$6723,(AN$4:AN$6723&gt;=0)*($AB$4:$AB$6723=$C858)*($AC$4:$AC$6723=$D858)*(ISNUMBER(_xlfn.XMATCH($AD$4:$AD$6723,$V858:$Z858,0)))),-1)</f>
        <v>-1</v>
      </c>
      <c r="T858" s="29">
        <f t="array" ref="T858">IFERROR(_xlfn._xlws.FILTER(AO$4:AO$6723,(AO$4:AO$6723&gt;=0)*($AB$4:$AB$6723=$C858)*($AC$4:$AC$6723=$D858)*(ISNUMBER(_xlfn.XMATCH($AD$4:$AD$6723,$V858:$Z858,0)))),-1)</f>
        <v>-1</v>
      </c>
      <c r="V858" t="s">
        <v>31</v>
      </c>
      <c r="AB858" t="s">
        <v>62</v>
      </c>
      <c r="AC858" t="s">
        <v>49</v>
      </c>
      <c r="AD858" s="19" t="s">
        <v>80</v>
      </c>
      <c r="AE858" s="18">
        <v>-1</v>
      </c>
      <c r="AF858" s="17">
        <v>-1</v>
      </c>
      <c r="AG858" s="17">
        <v>-1</v>
      </c>
      <c r="AH858" s="17">
        <v>-1</v>
      </c>
      <c r="AI858" s="17">
        <v>-1</v>
      </c>
      <c r="AJ858" s="17">
        <v>-1</v>
      </c>
      <c r="AK858" s="17">
        <v>-1</v>
      </c>
      <c r="AL858" s="17">
        <v>-1</v>
      </c>
      <c r="AM858" s="17">
        <v>-1</v>
      </c>
      <c r="AN858" s="17">
        <v>-1</v>
      </c>
      <c r="AO858" s="17">
        <v>-1</v>
      </c>
    </row>
    <row r="859" spans="3:41" x14ac:dyDescent="0.25">
      <c r="C859" t="s">
        <v>98</v>
      </c>
      <c r="D859" s="6" t="s">
        <v>37</v>
      </c>
      <c r="E859" t="s">
        <v>32</v>
      </c>
      <c r="F859" s="6">
        <v>2005</v>
      </c>
      <c r="G859" s="6" t="s">
        <v>14</v>
      </c>
      <c r="H859" s="6" t="s">
        <v>15</v>
      </c>
      <c r="J859" s="29">
        <f t="array" ref="J859">IFERROR(_xlfn._xlws.FILTER(AE$4:AE$6723,(AE$4:AE$6723&gt;=0)*($AB$4:$AB$6723=$C859)*($AC$4:$AC$6723=$D859)*(ISNUMBER(_xlfn.XMATCH($AD$4:$AD$6723,$V859:$Z859,0)))),-1)</f>
        <v>-1</v>
      </c>
      <c r="K859" s="29">
        <f t="array" ref="K859">IFERROR(_xlfn._xlws.FILTER(AF$4:AF$6723,(AF$4:AF$6723&gt;=0)*($AB$4:$AB$6723=$C859)*($AC$4:$AC$6723=$D859)*(ISNUMBER(_xlfn.XMATCH($AD$4:$AD$6723,$V859:$Z859,0)))),-1)</f>
        <v>-1</v>
      </c>
      <c r="L859" s="29">
        <f t="array" ref="L859">IFERROR(_xlfn._xlws.FILTER(AG$4:AG$6723,(AG$4:AG$6723&gt;=0)*($AB$4:$AB$6723=$C859)*($AC$4:$AC$6723=$D859)*(ISNUMBER(_xlfn.XMATCH($AD$4:$AD$6723,$V859:$Z859,0)))),-1)</f>
        <v>-1</v>
      </c>
      <c r="M859" s="29">
        <f t="array" ref="M859">IFERROR(_xlfn._xlws.FILTER(AH$4:AH$6723,(AH$4:AH$6723&gt;=0)*($AB$4:$AB$6723=$C859)*($AC$4:$AC$6723=$D859)*(ISNUMBER(_xlfn.XMATCH($AD$4:$AD$6723,$V859:$Z859,0)))),-1)</f>
        <v>-1</v>
      </c>
      <c r="N859" s="29">
        <f t="array" ref="N859">IFERROR(_xlfn._xlws.FILTER(AI$4:AI$6723,(AI$4:AI$6723&gt;=0)*($AB$4:$AB$6723=$C859)*($AC$4:$AC$6723=$D859)*(ISNUMBER(_xlfn.XMATCH($AD$4:$AD$6723,$V859:$Z859,0)))),-1)</f>
        <v>-1</v>
      </c>
      <c r="O859" s="29">
        <f t="array" ref="O859">IFERROR(_xlfn._xlws.FILTER(AJ$4:AJ$6723,(AJ$4:AJ$6723&gt;=0)*($AB$4:$AB$6723=$C859)*($AC$4:$AC$6723=$D859)*(ISNUMBER(_xlfn.XMATCH($AD$4:$AD$6723,$V859:$Z859,0)))),-1)</f>
        <v>-1</v>
      </c>
      <c r="P859" s="29">
        <f t="array" ref="P859">IFERROR(_xlfn._xlws.FILTER(AK$4:AK$6723,(AK$4:AK$6723&gt;=0)*($AB$4:$AB$6723=$C859)*($AC$4:$AC$6723=$D859)*(ISNUMBER(_xlfn.XMATCH($AD$4:$AD$6723,$V859:$Z859,0)))),-1)</f>
        <v>-1</v>
      </c>
      <c r="Q859" s="29">
        <f t="array" ref="Q859">IFERROR(_xlfn._xlws.FILTER(AL$4:AL$6723,(AL$4:AL$6723&gt;=0)*($AB$4:$AB$6723=$C859)*($AC$4:$AC$6723=$D859)*(ISNUMBER(_xlfn.XMATCH($AD$4:$AD$6723,$V859:$Z859,0)))),-1)</f>
        <v>-1</v>
      </c>
      <c r="R859" s="29">
        <f t="array" ref="R859">IFERROR(_xlfn._xlws.FILTER(AM$4:AM$6723,(AM$4:AM$6723&gt;=0)*($AB$4:$AB$6723=$C859)*($AC$4:$AC$6723=$D859)*(ISNUMBER(_xlfn.XMATCH($AD$4:$AD$6723,$V859:$Z859,0)))),-1)</f>
        <v>-1</v>
      </c>
      <c r="S859" s="29">
        <f t="array" ref="S859">IFERROR(_xlfn._xlws.FILTER(AN$4:AN$6723,(AN$4:AN$6723&gt;=0)*($AB$4:$AB$6723=$C859)*($AC$4:$AC$6723=$D859)*(ISNUMBER(_xlfn.XMATCH($AD$4:$AD$6723,$V859:$Z859,0)))),-1)</f>
        <v>-1</v>
      </c>
      <c r="T859" s="29">
        <f t="array" ref="T859">IFERROR(_xlfn._xlws.FILTER(AO$4:AO$6723,(AO$4:AO$6723&gt;=0)*($AB$4:$AB$6723=$C859)*($AC$4:$AC$6723=$D859)*(ISNUMBER(_xlfn.XMATCH($AD$4:$AD$6723,$V859:$Z859,0)))),-1)</f>
        <v>-1</v>
      </c>
      <c r="V859" t="s">
        <v>32</v>
      </c>
      <c r="W859" s="25" t="s">
        <v>80</v>
      </c>
      <c r="AB859" t="s">
        <v>62</v>
      </c>
      <c r="AC859" t="s">
        <v>49</v>
      </c>
      <c r="AD859" s="19" t="s">
        <v>33</v>
      </c>
      <c r="AE859" s="18">
        <v>-1</v>
      </c>
      <c r="AF859" s="17">
        <v>-1</v>
      </c>
      <c r="AG859" s="17">
        <v>-1</v>
      </c>
      <c r="AH859" s="17">
        <v>-1</v>
      </c>
      <c r="AI859" s="17">
        <v>-1</v>
      </c>
      <c r="AJ859" s="17">
        <v>-1</v>
      </c>
      <c r="AK859" s="17">
        <v>-1</v>
      </c>
      <c r="AL859" s="17">
        <v>-1</v>
      </c>
      <c r="AM859" s="17">
        <v>-1</v>
      </c>
      <c r="AN859" s="17">
        <v>-1</v>
      </c>
      <c r="AO859" s="17">
        <v>-1</v>
      </c>
    </row>
    <row r="860" spans="3:41" x14ac:dyDescent="0.25">
      <c r="C860" t="s">
        <v>98</v>
      </c>
      <c r="D860" s="6" t="s">
        <v>37</v>
      </c>
      <c r="E860" t="s">
        <v>81</v>
      </c>
      <c r="F860" s="6">
        <v>2005</v>
      </c>
      <c r="G860" s="6" t="s">
        <v>14</v>
      </c>
      <c r="H860" s="6" t="s">
        <v>15</v>
      </c>
      <c r="J860" s="29">
        <f t="array" ref="J860">IFERROR(_xlfn._xlws.FILTER(AE$4:AE$6723,(AE$4:AE$6723&gt;=0)*($AB$4:$AB$6723=$C860)*($AC$4:$AC$6723=$D860)*(ISNUMBER(_xlfn.XMATCH($AD$4:$AD$6723,$V860:$Z860,0)))),-1)</f>
        <v>-1</v>
      </c>
      <c r="K860" s="29">
        <f t="array" ref="K860">IFERROR(_xlfn._xlws.FILTER(AF$4:AF$6723,(AF$4:AF$6723&gt;=0)*($AB$4:$AB$6723=$C860)*($AC$4:$AC$6723=$D860)*(ISNUMBER(_xlfn.XMATCH($AD$4:$AD$6723,$V860:$Z860,0)))),-1)</f>
        <v>-1</v>
      </c>
      <c r="L860" s="29">
        <f t="array" ref="L860">IFERROR(_xlfn._xlws.FILTER(AG$4:AG$6723,(AG$4:AG$6723&gt;=0)*($AB$4:$AB$6723=$C860)*($AC$4:$AC$6723=$D860)*(ISNUMBER(_xlfn.XMATCH($AD$4:$AD$6723,$V860:$Z860,0)))),-1)</f>
        <v>-1</v>
      </c>
      <c r="M860" s="29">
        <f t="array" ref="M860">IFERROR(_xlfn._xlws.FILTER(AH$4:AH$6723,(AH$4:AH$6723&gt;=0)*($AB$4:$AB$6723=$C860)*($AC$4:$AC$6723=$D860)*(ISNUMBER(_xlfn.XMATCH($AD$4:$AD$6723,$V860:$Z860,0)))),-1)</f>
        <v>-1</v>
      </c>
      <c r="N860" s="29">
        <f t="array" ref="N860">IFERROR(_xlfn._xlws.FILTER(AI$4:AI$6723,(AI$4:AI$6723&gt;=0)*($AB$4:$AB$6723=$C860)*($AC$4:$AC$6723=$D860)*(ISNUMBER(_xlfn.XMATCH($AD$4:$AD$6723,$V860:$Z860,0)))),-1)</f>
        <v>-1</v>
      </c>
      <c r="O860" s="29">
        <f t="array" ref="O860">IFERROR(_xlfn._xlws.FILTER(AJ$4:AJ$6723,(AJ$4:AJ$6723&gt;=0)*($AB$4:$AB$6723=$C860)*($AC$4:$AC$6723=$D860)*(ISNUMBER(_xlfn.XMATCH($AD$4:$AD$6723,$V860:$Z860,0)))),-1)</f>
        <v>-1</v>
      </c>
      <c r="P860" s="29">
        <f t="array" ref="P860">IFERROR(_xlfn._xlws.FILTER(AK$4:AK$6723,(AK$4:AK$6723&gt;=0)*($AB$4:$AB$6723=$C860)*($AC$4:$AC$6723=$D860)*(ISNUMBER(_xlfn.XMATCH($AD$4:$AD$6723,$V860:$Z860,0)))),-1)</f>
        <v>-1</v>
      </c>
      <c r="Q860" s="29">
        <f t="array" ref="Q860">IFERROR(_xlfn._xlws.FILTER(AL$4:AL$6723,(AL$4:AL$6723&gt;=0)*($AB$4:$AB$6723=$C860)*($AC$4:$AC$6723=$D860)*(ISNUMBER(_xlfn.XMATCH($AD$4:$AD$6723,$V860:$Z860,0)))),-1)</f>
        <v>-1</v>
      </c>
      <c r="R860" s="29">
        <f t="array" ref="R860">IFERROR(_xlfn._xlws.FILTER(AM$4:AM$6723,(AM$4:AM$6723&gt;=0)*($AB$4:$AB$6723=$C860)*($AC$4:$AC$6723=$D860)*(ISNUMBER(_xlfn.XMATCH($AD$4:$AD$6723,$V860:$Z860,0)))),-1)</f>
        <v>-1</v>
      </c>
      <c r="S860" s="29">
        <f t="array" ref="S860">IFERROR(_xlfn._xlws.FILTER(AN$4:AN$6723,(AN$4:AN$6723&gt;=0)*($AB$4:$AB$6723=$C860)*($AC$4:$AC$6723=$D860)*(ISNUMBER(_xlfn.XMATCH($AD$4:$AD$6723,$V860:$Z860,0)))),-1)</f>
        <v>-1</v>
      </c>
      <c r="T860" s="29">
        <f t="array" ref="T860">IFERROR(_xlfn._xlws.FILTER(AO$4:AO$6723,(AO$4:AO$6723&gt;=0)*($AB$4:$AB$6723=$C860)*($AC$4:$AC$6723=$D860)*(ISNUMBER(_xlfn.XMATCH($AD$4:$AD$6723,$V860:$Z860,0)))),-1)</f>
        <v>-1</v>
      </c>
      <c r="V860" t="s">
        <v>81</v>
      </c>
      <c r="AB860" t="s">
        <v>62</v>
      </c>
      <c r="AC860" t="s">
        <v>49</v>
      </c>
      <c r="AD860" s="19" t="s">
        <v>91</v>
      </c>
      <c r="AE860" s="18">
        <v>-1</v>
      </c>
      <c r="AF860" s="17">
        <v>-1</v>
      </c>
      <c r="AG860" s="17">
        <v>-1</v>
      </c>
      <c r="AH860" s="17">
        <v>-1</v>
      </c>
      <c r="AI860" s="17">
        <v>-1</v>
      </c>
      <c r="AJ860" s="17">
        <v>-1</v>
      </c>
      <c r="AK860" s="17">
        <v>-1</v>
      </c>
      <c r="AL860" s="17">
        <v>-1</v>
      </c>
      <c r="AM860" s="17">
        <v>-1</v>
      </c>
      <c r="AN860" s="17">
        <v>-1</v>
      </c>
      <c r="AO860" s="17">
        <v>-1</v>
      </c>
    </row>
    <row r="861" spans="3:41" x14ac:dyDescent="0.25">
      <c r="C861" t="s">
        <v>98</v>
      </c>
      <c r="D861" s="6" t="s">
        <v>37</v>
      </c>
      <c r="E861" t="s">
        <v>34</v>
      </c>
      <c r="F861" s="6">
        <v>2005</v>
      </c>
      <c r="G861" s="6" t="s">
        <v>14</v>
      </c>
      <c r="H861" s="6" t="s">
        <v>15</v>
      </c>
      <c r="J861" s="29">
        <f t="array" ref="J861">IFERROR(_xlfn._xlws.FILTER(AE$4:AE$6723,(AE$4:AE$6723&gt;=0)*($AB$4:$AB$6723=$C861)*($AC$4:$AC$6723=$D861)*(ISNUMBER(_xlfn.XMATCH($AD$4:$AD$6723,$V861:$Z861,0)))),-1)</f>
        <v>-1</v>
      </c>
      <c r="K861" s="29">
        <f t="array" ref="K861">IFERROR(_xlfn._xlws.FILTER(AF$4:AF$6723,(AF$4:AF$6723&gt;=0)*($AB$4:$AB$6723=$C861)*($AC$4:$AC$6723=$D861)*(ISNUMBER(_xlfn.XMATCH($AD$4:$AD$6723,$V861:$Z861,0)))),-1)</f>
        <v>-1</v>
      </c>
      <c r="L861" s="29">
        <f t="array" ref="L861">IFERROR(_xlfn._xlws.FILTER(AG$4:AG$6723,(AG$4:AG$6723&gt;=0)*($AB$4:$AB$6723=$C861)*($AC$4:$AC$6723=$D861)*(ISNUMBER(_xlfn.XMATCH($AD$4:$AD$6723,$V861:$Z861,0)))),-1)</f>
        <v>-1</v>
      </c>
      <c r="M861" s="29">
        <f t="array" ref="M861">IFERROR(_xlfn._xlws.FILTER(AH$4:AH$6723,(AH$4:AH$6723&gt;=0)*($AB$4:$AB$6723=$C861)*($AC$4:$AC$6723=$D861)*(ISNUMBER(_xlfn.XMATCH($AD$4:$AD$6723,$V861:$Z861,0)))),-1)</f>
        <v>-1</v>
      </c>
      <c r="N861" s="29">
        <f t="array" ref="N861">IFERROR(_xlfn._xlws.FILTER(AI$4:AI$6723,(AI$4:AI$6723&gt;=0)*($AB$4:$AB$6723=$C861)*($AC$4:$AC$6723=$D861)*(ISNUMBER(_xlfn.XMATCH($AD$4:$AD$6723,$V861:$Z861,0)))),-1)</f>
        <v>-1</v>
      </c>
      <c r="O861" s="29">
        <f t="array" ref="O861">IFERROR(_xlfn._xlws.FILTER(AJ$4:AJ$6723,(AJ$4:AJ$6723&gt;=0)*($AB$4:$AB$6723=$C861)*($AC$4:$AC$6723=$D861)*(ISNUMBER(_xlfn.XMATCH($AD$4:$AD$6723,$V861:$Z861,0)))),-1)</f>
        <v>-1</v>
      </c>
      <c r="P861" s="29">
        <f t="array" ref="P861">IFERROR(_xlfn._xlws.FILTER(AK$4:AK$6723,(AK$4:AK$6723&gt;=0)*($AB$4:$AB$6723=$C861)*($AC$4:$AC$6723=$D861)*(ISNUMBER(_xlfn.XMATCH($AD$4:$AD$6723,$V861:$Z861,0)))),-1)</f>
        <v>-1</v>
      </c>
      <c r="Q861" s="29">
        <f t="array" ref="Q861">IFERROR(_xlfn._xlws.FILTER(AL$4:AL$6723,(AL$4:AL$6723&gt;=0)*($AB$4:$AB$6723=$C861)*($AC$4:$AC$6723=$D861)*(ISNUMBER(_xlfn.XMATCH($AD$4:$AD$6723,$V861:$Z861,0)))),-1)</f>
        <v>-1</v>
      </c>
      <c r="R861" s="29">
        <f t="array" ref="R861">IFERROR(_xlfn._xlws.FILTER(AM$4:AM$6723,(AM$4:AM$6723&gt;=0)*($AB$4:$AB$6723=$C861)*($AC$4:$AC$6723=$D861)*(ISNUMBER(_xlfn.XMATCH($AD$4:$AD$6723,$V861:$Z861,0)))),-1)</f>
        <v>-1</v>
      </c>
      <c r="S861" s="29">
        <f t="array" ref="S861">IFERROR(_xlfn._xlws.FILTER(AN$4:AN$6723,(AN$4:AN$6723&gt;=0)*($AB$4:$AB$6723=$C861)*($AC$4:$AC$6723=$D861)*(ISNUMBER(_xlfn.XMATCH($AD$4:$AD$6723,$V861:$Z861,0)))),-1)</f>
        <v>-1</v>
      </c>
      <c r="T861" s="29">
        <f t="array" ref="T861">IFERROR(_xlfn._xlws.FILTER(AO$4:AO$6723,(AO$4:AO$6723&gt;=0)*($AB$4:$AB$6723=$C861)*($AC$4:$AC$6723=$D861)*(ISNUMBER(_xlfn.XMATCH($AD$4:$AD$6723,$V861:$Z861,0)))),-1)</f>
        <v>-1</v>
      </c>
      <c r="V861" t="s">
        <v>34</v>
      </c>
      <c r="AB861" t="s">
        <v>62</v>
      </c>
      <c r="AC861" t="s">
        <v>49</v>
      </c>
      <c r="AD861" s="19" t="s">
        <v>81</v>
      </c>
      <c r="AE861" s="18">
        <v>-1</v>
      </c>
      <c r="AF861" s="17">
        <v>-1</v>
      </c>
      <c r="AG861" s="17">
        <v>-1</v>
      </c>
      <c r="AH861" s="17">
        <v>-1</v>
      </c>
      <c r="AI861" s="17">
        <v>-1</v>
      </c>
      <c r="AJ861" s="17">
        <v>-1</v>
      </c>
      <c r="AK861" s="17">
        <v>-1</v>
      </c>
      <c r="AL861" s="17">
        <v>-1</v>
      </c>
      <c r="AM861" s="17">
        <v>-1</v>
      </c>
      <c r="AN861" s="17">
        <v>-1</v>
      </c>
      <c r="AO861" s="17">
        <v>-1</v>
      </c>
    </row>
    <row r="862" spans="3:41" x14ac:dyDescent="0.25">
      <c r="C862" t="s">
        <v>98</v>
      </c>
      <c r="D862" s="6" t="s">
        <v>37</v>
      </c>
      <c r="E862" t="s">
        <v>35</v>
      </c>
      <c r="F862" s="6">
        <v>2005</v>
      </c>
      <c r="G862" s="6" t="s">
        <v>14</v>
      </c>
      <c r="H862" s="6" t="s">
        <v>15</v>
      </c>
      <c r="J862" s="29">
        <f t="array" ref="J862">IFERROR(_xlfn._xlws.FILTER(AE$4:AE$6723,(AE$4:AE$6723&gt;=0)*($AB$4:$AB$6723=$C862)*($AC$4:$AC$6723=$D862)*(ISNUMBER(_xlfn.XMATCH($AD$4:$AD$6723,$V862:$Z862,0)))),-1)</f>
        <v>-1</v>
      </c>
      <c r="K862" s="29">
        <f t="array" ref="K862">IFERROR(_xlfn._xlws.FILTER(AF$4:AF$6723,(AF$4:AF$6723&gt;=0)*($AB$4:$AB$6723=$C862)*($AC$4:$AC$6723=$D862)*(ISNUMBER(_xlfn.XMATCH($AD$4:$AD$6723,$V862:$Z862,0)))),-1)</f>
        <v>-1</v>
      </c>
      <c r="L862" s="29">
        <f t="array" ref="L862">IFERROR(_xlfn._xlws.FILTER(AG$4:AG$6723,(AG$4:AG$6723&gt;=0)*($AB$4:$AB$6723=$C862)*($AC$4:$AC$6723=$D862)*(ISNUMBER(_xlfn.XMATCH($AD$4:$AD$6723,$V862:$Z862,0)))),-1)</f>
        <v>-1</v>
      </c>
      <c r="M862" s="29">
        <f t="array" ref="M862">IFERROR(_xlfn._xlws.FILTER(AH$4:AH$6723,(AH$4:AH$6723&gt;=0)*($AB$4:$AB$6723=$C862)*($AC$4:$AC$6723=$D862)*(ISNUMBER(_xlfn.XMATCH($AD$4:$AD$6723,$V862:$Z862,0)))),-1)</f>
        <v>-1</v>
      </c>
      <c r="N862" s="29">
        <f t="array" ref="N862">IFERROR(_xlfn._xlws.FILTER(AI$4:AI$6723,(AI$4:AI$6723&gt;=0)*($AB$4:$AB$6723=$C862)*($AC$4:$AC$6723=$D862)*(ISNUMBER(_xlfn.XMATCH($AD$4:$AD$6723,$V862:$Z862,0)))),-1)</f>
        <v>-1</v>
      </c>
      <c r="O862" s="29">
        <f t="array" ref="O862">IFERROR(_xlfn._xlws.FILTER(AJ$4:AJ$6723,(AJ$4:AJ$6723&gt;=0)*($AB$4:$AB$6723=$C862)*($AC$4:$AC$6723=$D862)*(ISNUMBER(_xlfn.XMATCH($AD$4:$AD$6723,$V862:$Z862,0)))),-1)</f>
        <v>-1</v>
      </c>
      <c r="P862" s="29">
        <f t="array" ref="P862">IFERROR(_xlfn._xlws.FILTER(AK$4:AK$6723,(AK$4:AK$6723&gt;=0)*($AB$4:$AB$6723=$C862)*($AC$4:$AC$6723=$D862)*(ISNUMBER(_xlfn.XMATCH($AD$4:$AD$6723,$V862:$Z862,0)))),-1)</f>
        <v>-1</v>
      </c>
      <c r="Q862" s="29">
        <f t="array" ref="Q862">IFERROR(_xlfn._xlws.FILTER(AL$4:AL$6723,(AL$4:AL$6723&gt;=0)*($AB$4:$AB$6723=$C862)*($AC$4:$AC$6723=$D862)*(ISNUMBER(_xlfn.XMATCH($AD$4:$AD$6723,$V862:$Z862,0)))),-1)</f>
        <v>-1</v>
      </c>
      <c r="R862" s="29">
        <f t="array" ref="R862">IFERROR(_xlfn._xlws.FILTER(AM$4:AM$6723,(AM$4:AM$6723&gt;=0)*($AB$4:$AB$6723=$C862)*($AC$4:$AC$6723=$D862)*(ISNUMBER(_xlfn.XMATCH($AD$4:$AD$6723,$V862:$Z862,0)))),-1)</f>
        <v>-1</v>
      </c>
      <c r="S862" s="29">
        <f t="array" ref="S862">IFERROR(_xlfn._xlws.FILTER(AN$4:AN$6723,(AN$4:AN$6723&gt;=0)*($AB$4:$AB$6723=$C862)*($AC$4:$AC$6723=$D862)*(ISNUMBER(_xlfn.XMATCH($AD$4:$AD$6723,$V862:$Z862,0)))),-1)</f>
        <v>-1</v>
      </c>
      <c r="T862" s="29">
        <f t="array" ref="T862">IFERROR(_xlfn._xlws.FILTER(AO$4:AO$6723,(AO$4:AO$6723&gt;=0)*($AB$4:$AB$6723=$C862)*($AC$4:$AC$6723=$D862)*(ISNUMBER(_xlfn.XMATCH($AD$4:$AD$6723,$V862:$Z862,0)))),-1)</f>
        <v>-1</v>
      </c>
      <c r="V862" t="s">
        <v>35</v>
      </c>
      <c r="W862" s="25" t="s">
        <v>83</v>
      </c>
      <c r="X862" s="25" t="s">
        <v>71</v>
      </c>
      <c r="AB862" t="s">
        <v>62</v>
      </c>
      <c r="AC862" t="s">
        <v>49</v>
      </c>
      <c r="AD862" s="19" t="s">
        <v>34</v>
      </c>
      <c r="AE862" s="18">
        <v>-1</v>
      </c>
      <c r="AF862" s="17">
        <v>-1</v>
      </c>
      <c r="AG862" s="17">
        <v>-1</v>
      </c>
      <c r="AH862" s="17">
        <v>-1</v>
      </c>
      <c r="AI862" s="17">
        <v>-1</v>
      </c>
      <c r="AJ862" s="17">
        <v>-1</v>
      </c>
      <c r="AK862" s="17">
        <v>-1</v>
      </c>
      <c r="AL862" s="17">
        <v>-1</v>
      </c>
      <c r="AM862" s="17">
        <v>-1</v>
      </c>
      <c r="AN862" s="17">
        <v>-1</v>
      </c>
      <c r="AO862" s="17">
        <v>-1</v>
      </c>
    </row>
    <row r="863" spans="3:41" x14ac:dyDescent="0.25">
      <c r="C863" t="s">
        <v>98</v>
      </c>
      <c r="D863" s="6" t="s">
        <v>37</v>
      </c>
      <c r="E863" t="s">
        <v>84</v>
      </c>
      <c r="F863" s="6">
        <v>2005</v>
      </c>
      <c r="G863" s="6" t="s">
        <v>14</v>
      </c>
      <c r="H863" s="6" t="s">
        <v>15</v>
      </c>
      <c r="J863" s="29">
        <f t="array" ref="J863">IFERROR(_xlfn._xlws.FILTER(AE$4:AE$6723,(AE$4:AE$6723&gt;=0)*($AB$4:$AB$6723=$C863)*($AC$4:$AC$6723=$D863)*(ISNUMBER(_xlfn.XMATCH($AD$4:$AD$6723,$V863:$Z863,0)))),-1)</f>
        <v>-1</v>
      </c>
      <c r="K863" s="29">
        <f t="array" ref="K863">IFERROR(_xlfn._xlws.FILTER(AF$4:AF$6723,(AF$4:AF$6723&gt;=0)*($AB$4:$AB$6723=$C863)*($AC$4:$AC$6723=$D863)*(ISNUMBER(_xlfn.XMATCH($AD$4:$AD$6723,$V863:$Z863,0)))),-1)</f>
        <v>-1</v>
      </c>
      <c r="L863" s="29">
        <f t="array" ref="L863">IFERROR(_xlfn._xlws.FILTER(AG$4:AG$6723,(AG$4:AG$6723&gt;=0)*($AB$4:$AB$6723=$C863)*($AC$4:$AC$6723=$D863)*(ISNUMBER(_xlfn.XMATCH($AD$4:$AD$6723,$V863:$Z863,0)))),-1)</f>
        <v>-1</v>
      </c>
      <c r="M863" s="29">
        <f t="array" ref="M863">IFERROR(_xlfn._xlws.FILTER(AH$4:AH$6723,(AH$4:AH$6723&gt;=0)*($AB$4:$AB$6723=$C863)*($AC$4:$AC$6723=$D863)*(ISNUMBER(_xlfn.XMATCH($AD$4:$AD$6723,$V863:$Z863,0)))),-1)</f>
        <v>-1</v>
      </c>
      <c r="N863" s="29">
        <f t="array" ref="N863">IFERROR(_xlfn._xlws.FILTER(AI$4:AI$6723,(AI$4:AI$6723&gt;=0)*($AB$4:$AB$6723=$C863)*($AC$4:$AC$6723=$D863)*(ISNUMBER(_xlfn.XMATCH($AD$4:$AD$6723,$V863:$Z863,0)))),-1)</f>
        <v>-1</v>
      </c>
      <c r="O863" s="29">
        <f t="array" ref="O863">IFERROR(_xlfn._xlws.FILTER(AJ$4:AJ$6723,(AJ$4:AJ$6723&gt;=0)*($AB$4:$AB$6723=$C863)*($AC$4:$AC$6723=$D863)*(ISNUMBER(_xlfn.XMATCH($AD$4:$AD$6723,$V863:$Z863,0)))),-1)</f>
        <v>-1</v>
      </c>
      <c r="P863" s="29">
        <f t="array" ref="P863">IFERROR(_xlfn._xlws.FILTER(AK$4:AK$6723,(AK$4:AK$6723&gt;=0)*($AB$4:$AB$6723=$C863)*($AC$4:$AC$6723=$D863)*(ISNUMBER(_xlfn.XMATCH($AD$4:$AD$6723,$V863:$Z863,0)))),-1)</f>
        <v>-1</v>
      </c>
      <c r="Q863" s="29">
        <f t="array" ref="Q863">IFERROR(_xlfn._xlws.FILTER(AL$4:AL$6723,(AL$4:AL$6723&gt;=0)*($AB$4:$AB$6723=$C863)*($AC$4:$AC$6723=$D863)*(ISNUMBER(_xlfn.XMATCH($AD$4:$AD$6723,$V863:$Z863,0)))),-1)</f>
        <v>-1</v>
      </c>
      <c r="R863" s="29">
        <f t="array" ref="R863">IFERROR(_xlfn._xlws.FILTER(AM$4:AM$6723,(AM$4:AM$6723&gt;=0)*($AB$4:$AB$6723=$C863)*($AC$4:$AC$6723=$D863)*(ISNUMBER(_xlfn.XMATCH($AD$4:$AD$6723,$V863:$Z863,0)))),-1)</f>
        <v>-1</v>
      </c>
      <c r="S863" s="29">
        <f t="array" ref="S863">IFERROR(_xlfn._xlws.FILTER(AN$4:AN$6723,(AN$4:AN$6723&gt;=0)*($AB$4:$AB$6723=$C863)*($AC$4:$AC$6723=$D863)*(ISNUMBER(_xlfn.XMATCH($AD$4:$AD$6723,$V863:$Z863,0)))),-1)</f>
        <v>-1</v>
      </c>
      <c r="T863" s="29">
        <f t="array" ref="T863">IFERROR(_xlfn._xlws.FILTER(AO$4:AO$6723,(AO$4:AO$6723&gt;=0)*($AB$4:$AB$6723=$C863)*($AC$4:$AC$6723=$D863)*(ISNUMBER(_xlfn.XMATCH($AD$4:$AD$6723,$V863:$Z863,0)))),-1)</f>
        <v>-1</v>
      </c>
      <c r="V863" t="s">
        <v>84</v>
      </c>
      <c r="W863" s="25" t="s">
        <v>85</v>
      </c>
      <c r="AB863" t="s">
        <v>62</v>
      </c>
      <c r="AC863" t="s">
        <v>49</v>
      </c>
      <c r="AD863" s="19" t="s">
        <v>92</v>
      </c>
      <c r="AE863" s="18">
        <v>-1</v>
      </c>
      <c r="AF863" s="17">
        <v>-1</v>
      </c>
      <c r="AG863" s="17">
        <v>-1</v>
      </c>
      <c r="AH863" s="17">
        <v>-1</v>
      </c>
      <c r="AI863" s="17">
        <v>-1</v>
      </c>
      <c r="AJ863" s="17">
        <v>-1</v>
      </c>
      <c r="AK863" s="17">
        <v>-1</v>
      </c>
      <c r="AL863" s="17">
        <v>-1</v>
      </c>
      <c r="AM863" s="17">
        <v>-1</v>
      </c>
      <c r="AN863" s="17">
        <v>-1</v>
      </c>
      <c r="AO863" s="17">
        <v>-1</v>
      </c>
    </row>
    <row r="864" spans="3:41" x14ac:dyDescent="0.25">
      <c r="C864" t="s">
        <v>98</v>
      </c>
      <c r="D864" s="6" t="s">
        <v>38</v>
      </c>
      <c r="E864" t="s">
        <v>13</v>
      </c>
      <c r="F864" s="6">
        <v>2005</v>
      </c>
      <c r="G864" s="6" t="s">
        <v>14</v>
      </c>
      <c r="H864" s="6" t="s">
        <v>15</v>
      </c>
      <c r="I864" s="6"/>
      <c r="J864" s="29">
        <f t="array" ref="J864">IFERROR(_xlfn._xlws.FILTER(AE$4:AE$6723,(AE$4:AE$6723&gt;=0)*($AB$4:$AB$6723=$C864)*($AC$4:$AC$6723=$D864)*(ISNUMBER(_xlfn.XMATCH($AD$4:$AD$6723,$V864:$Z864,0)))),-1)</f>
        <v>25.894454135383508</v>
      </c>
      <c r="K864" s="29">
        <f t="array" ref="K864">IFERROR(_xlfn._xlws.FILTER(AF$4:AF$6723,(AF$4:AF$6723&gt;=0)*($AB$4:$AB$6723=$C864)*($AC$4:$AC$6723=$D864)*(ISNUMBER(_xlfn.XMATCH($AD$4:$AD$6723,$V864:$Z864,0)))),-1)</f>
        <v>31.806651187806601</v>
      </c>
      <c r="L864" s="29">
        <f t="array" ref="L864">IFERROR(_xlfn._xlws.FILTER(AG$4:AG$6723,(AG$4:AG$6723&gt;=0)*($AB$4:$AB$6723=$C864)*($AC$4:$AC$6723=$D864)*(ISNUMBER(_xlfn.XMATCH($AD$4:$AD$6723,$V864:$Z864,0)))),-1)</f>
        <v>42.233207539989401</v>
      </c>
      <c r="M864" s="29">
        <f t="array" ref="M864">IFERROR(_xlfn._xlws.FILTER(AH$4:AH$6723,(AH$4:AH$6723&gt;=0)*($AB$4:$AB$6723=$C864)*($AC$4:$AC$6723=$D864)*(ISNUMBER(_xlfn.XMATCH($AD$4:$AD$6723,$V864:$Z864,0)))),-1)</f>
        <v>45.888224942532901</v>
      </c>
      <c r="N864" s="29">
        <f t="array" ref="N864">IFERROR(_xlfn._xlws.FILTER(AI$4:AI$6723,(AI$4:AI$6723&gt;=0)*($AB$4:$AB$6723=$C864)*($AC$4:$AC$6723=$D864)*(ISNUMBER(_xlfn.XMATCH($AD$4:$AD$6723,$V864:$Z864,0)))),-1)</f>
        <v>49.439286694529301</v>
      </c>
      <c r="O864" s="29">
        <f t="array" ref="O864">IFERROR(_xlfn._xlws.FILTER(AJ$4:AJ$6723,(AJ$4:AJ$6723&gt;=0)*($AB$4:$AB$6723=$C864)*($AC$4:$AC$6723=$D864)*(ISNUMBER(_xlfn.XMATCH($AD$4:$AD$6723,$V864:$Z864,0)))),-1)</f>
        <v>65.487499006307601</v>
      </c>
      <c r="P864" s="29">
        <f t="array" ref="P864">IFERROR(_xlfn._xlws.FILTER(AK$4:AK$6723,(AK$4:AK$6723&gt;=0)*($AB$4:$AB$6723=$C864)*($AC$4:$AC$6723=$D864)*(ISNUMBER(_xlfn.XMATCH($AD$4:$AD$6723,$V864:$Z864,0)))),-1)</f>
        <v>63.017397521267597</v>
      </c>
      <c r="Q864" s="29">
        <f t="array" ref="Q864">IFERROR(_xlfn._xlws.FILTER(AL$4:AL$6723,(AL$4:AL$6723&gt;=0)*($AB$4:$AB$6723=$C864)*($AC$4:$AC$6723=$D864)*(ISNUMBER(_xlfn.XMATCH($AD$4:$AD$6723,$V864:$Z864,0)))),-1)</f>
        <v>60.668355586751296</v>
      </c>
      <c r="R864" s="29">
        <f t="array" ref="R864">IFERROR(_xlfn._xlws.FILTER(AM$4:AM$6723,(AM$4:AM$6723&gt;=0)*($AB$4:$AB$6723=$C864)*($AC$4:$AC$6723=$D864)*(ISNUMBER(_xlfn.XMATCH($AD$4:$AD$6723,$V864:$Z864,0)))),-1)</f>
        <v>58.434440080228498</v>
      </c>
      <c r="S864" s="29">
        <f t="array" ref="S864">IFERROR(_xlfn._xlws.FILTER(AN$4:AN$6723,(AN$4:AN$6723&gt;=0)*($AB$4:$AB$6723=$C864)*($AC$4:$AC$6723=$D864)*(ISNUMBER(_xlfn.XMATCH($AD$4:$AD$6723,$V864:$Z864,0)))),-1)</f>
        <v>58.434440080228498</v>
      </c>
      <c r="T864" s="29">
        <f t="array" ref="T864">IFERROR(_xlfn._xlws.FILTER(AO$4:AO$6723,(AO$4:AO$6723&gt;=0)*($AB$4:$AB$6723=$C864)*($AC$4:$AC$6723=$D864)*(ISNUMBER(_xlfn.XMATCH($AD$4:$AD$6723,$V864:$Z864,0)))),-1)</f>
        <v>58.434440080228498</v>
      </c>
      <c r="V864" t="s">
        <v>13</v>
      </c>
      <c r="AB864" t="s">
        <v>62</v>
      </c>
      <c r="AC864" t="s">
        <v>49</v>
      </c>
      <c r="AD864" s="19" t="s">
        <v>35</v>
      </c>
      <c r="AE864" s="18">
        <v>-1</v>
      </c>
      <c r="AF864" s="17">
        <v>-1</v>
      </c>
      <c r="AG864" s="17">
        <v>-1</v>
      </c>
      <c r="AH864" s="17">
        <v>-1</v>
      </c>
      <c r="AI864" s="17">
        <v>-1</v>
      </c>
      <c r="AJ864" s="17">
        <v>-1</v>
      </c>
      <c r="AK864" s="17">
        <v>-1</v>
      </c>
      <c r="AL864" s="17">
        <v>-1</v>
      </c>
      <c r="AM864" s="17">
        <v>-1</v>
      </c>
      <c r="AN864" s="17">
        <v>-1</v>
      </c>
      <c r="AO864" s="17">
        <v>-1</v>
      </c>
    </row>
    <row r="865" spans="3:41" x14ac:dyDescent="0.25">
      <c r="C865" t="s">
        <v>98</v>
      </c>
      <c r="D865" s="6" t="s">
        <v>38</v>
      </c>
      <c r="E865" t="s">
        <v>17</v>
      </c>
      <c r="F865" s="6">
        <v>2005</v>
      </c>
      <c r="G865" s="6" t="s">
        <v>14</v>
      </c>
      <c r="H865" s="6" t="s">
        <v>15</v>
      </c>
      <c r="I865" s="6"/>
      <c r="J865" s="29">
        <f t="array" ref="J865">IFERROR(_xlfn._xlws.FILTER(AE$4:AE$6723,(AE$4:AE$6723&gt;=0)*($AB$4:$AB$6723=$C865)*($AC$4:$AC$6723=$D865)*(ISNUMBER(_xlfn.XMATCH($AD$4:$AD$6723,$V865:$Z865,0)))),-1)</f>
        <v>8.9601352546437738</v>
      </c>
      <c r="K865" s="29">
        <f t="array" ref="K865">IFERROR(_xlfn._xlws.FILTER(AF$4:AF$6723,(AF$4:AF$6723&gt;=0)*($AB$4:$AB$6723=$C865)*($AC$4:$AC$6723=$D865)*(ISNUMBER(_xlfn.XMATCH($AD$4:$AD$6723,$V865:$Z865,0)))),-1)</f>
        <v>11.438433190982799</v>
      </c>
      <c r="L865" s="29">
        <f t="array" ref="L865">IFERROR(_xlfn._xlws.FILTER(AG$4:AG$6723,(AG$4:AG$6723&gt;=0)*($AB$4:$AB$6723=$C865)*($AC$4:$AC$6723=$D865)*(ISNUMBER(_xlfn.XMATCH($AD$4:$AD$6723,$V865:$Z865,0)))),-1)</f>
        <v>11.526141000000001</v>
      </c>
      <c r="M865" s="29">
        <f t="array" ref="M865">IFERROR(_xlfn._xlws.FILTER(AH$4:AH$6723,(AH$4:AH$6723&gt;=0)*($AB$4:$AB$6723=$C865)*($AC$4:$AC$6723=$D865)*(ISNUMBER(_xlfn.XMATCH($AD$4:$AD$6723,$V865:$Z865,0)))),-1)</f>
        <v>15.199733999999999</v>
      </c>
      <c r="N865" s="29">
        <f t="array" ref="N865">IFERROR(_xlfn._xlws.FILTER(AI$4:AI$6723,(AI$4:AI$6723&gt;=0)*($AB$4:$AB$6723=$C865)*($AC$4:$AC$6723=$D865)*(ISNUMBER(_xlfn.XMATCH($AD$4:$AD$6723,$V865:$Z865,0)))),-1)</f>
        <v>16.334147999999999</v>
      </c>
      <c r="O865" s="29">
        <f t="array" ref="O865">IFERROR(_xlfn._xlws.FILTER(AJ$4:AJ$6723,(AJ$4:AJ$6723&gt;=0)*($AB$4:$AB$6723=$C865)*($AC$4:$AC$6723=$D865)*(ISNUMBER(_xlfn.XMATCH($AD$4:$AD$6723,$V865:$Z865,0)))),-1)</f>
        <v>17.438523</v>
      </c>
      <c r="P865" s="29">
        <f t="array" ref="P865">IFERROR(_xlfn._xlws.FILTER(AK$4:AK$6723,(AK$4:AK$6723&gt;=0)*($AB$4:$AB$6723=$C865)*($AC$4:$AC$6723=$D865)*(ISNUMBER(_xlfn.XMATCH($AD$4:$AD$6723,$V865:$Z865,0)))),-1)</f>
        <v>17.772486000000001</v>
      </c>
      <c r="Q865" s="29">
        <f t="array" ref="Q865">IFERROR(_xlfn._xlws.FILTER(AL$4:AL$6723,(AL$4:AL$6723&gt;=0)*($AB$4:$AB$6723=$C865)*($AC$4:$AC$6723=$D865)*(ISNUMBER(_xlfn.XMATCH($AD$4:$AD$6723,$V865:$Z865,0)))),-1)</f>
        <v>17.837865000000001</v>
      </c>
      <c r="R865" s="29">
        <f t="array" ref="R865">IFERROR(_xlfn._xlws.FILTER(AM$4:AM$6723,(AM$4:AM$6723&gt;=0)*($AB$4:$AB$6723=$C865)*($AC$4:$AC$6723=$D865)*(ISNUMBER(_xlfn.XMATCH($AD$4:$AD$6723,$V865:$Z865,0)))),-1)</f>
        <v>17.837865000000001</v>
      </c>
      <c r="S865" s="29">
        <f t="array" ref="S865">IFERROR(_xlfn._xlws.FILTER(AN$4:AN$6723,(AN$4:AN$6723&gt;=0)*($AB$4:$AB$6723=$C865)*($AC$4:$AC$6723=$D865)*(ISNUMBER(_xlfn.XMATCH($AD$4:$AD$6723,$V865:$Z865,0)))),-1)</f>
        <v>17.837865000000001</v>
      </c>
      <c r="T865" s="29">
        <f t="array" ref="T865">IFERROR(_xlfn._xlws.FILTER(AO$4:AO$6723,(AO$4:AO$6723&gt;=0)*($AB$4:$AB$6723=$C865)*($AC$4:$AC$6723=$D865)*(ISNUMBER(_xlfn.XMATCH($AD$4:$AD$6723,$V865:$Z865,0)))),-1)</f>
        <v>17.837865000000001</v>
      </c>
      <c r="V865" t="s">
        <v>17</v>
      </c>
      <c r="AB865" t="s">
        <v>62</v>
      </c>
      <c r="AC865" t="s">
        <v>49</v>
      </c>
      <c r="AD865" s="19" t="s">
        <v>93</v>
      </c>
      <c r="AE865" s="18">
        <v>-1</v>
      </c>
      <c r="AF865" s="17">
        <v>-1</v>
      </c>
      <c r="AG865" s="17">
        <v>-1</v>
      </c>
      <c r="AH865" s="17">
        <v>-1</v>
      </c>
      <c r="AI865" s="17">
        <v>-1</v>
      </c>
      <c r="AJ865" s="17">
        <v>-1</v>
      </c>
      <c r="AK865" s="17">
        <v>-1</v>
      </c>
      <c r="AL865" s="17">
        <v>-1</v>
      </c>
      <c r="AM865" s="17">
        <v>-1</v>
      </c>
      <c r="AN865" s="17">
        <v>-1</v>
      </c>
      <c r="AO865" s="17">
        <v>-1</v>
      </c>
    </row>
    <row r="866" spans="3:41" x14ac:dyDescent="0.25">
      <c r="C866" t="s">
        <v>98</v>
      </c>
      <c r="D866" s="6" t="s">
        <v>38</v>
      </c>
      <c r="E866" t="s">
        <v>18</v>
      </c>
      <c r="F866" s="6">
        <v>2005</v>
      </c>
      <c r="G866" s="6" t="s">
        <v>14</v>
      </c>
      <c r="H866" s="6" t="s">
        <v>15</v>
      </c>
      <c r="I866" s="6"/>
      <c r="J866" s="29">
        <f t="array" ref="J866">IFERROR(_xlfn._xlws.FILTER(AE$4:AE$6723,(AE$4:AE$6723&gt;=0)*($AB$4:$AB$6723=$C866)*($AC$4:$AC$6723=$D866)*(ISNUMBER(_xlfn.XMATCH($AD$4:$AD$6723,$V866:$Z866,0)))),-1)</f>
        <v>-1</v>
      </c>
      <c r="K866" s="29">
        <f t="array" ref="K866">IFERROR(_xlfn._xlws.FILTER(AF$4:AF$6723,(AF$4:AF$6723&gt;=0)*($AB$4:$AB$6723=$C866)*($AC$4:$AC$6723=$D866)*(ISNUMBER(_xlfn.XMATCH($AD$4:$AD$6723,$V866:$Z866,0)))),-1)</f>
        <v>-1</v>
      </c>
      <c r="L866" s="29">
        <f t="array" ref="L866">IFERROR(_xlfn._xlws.FILTER(AG$4:AG$6723,(AG$4:AG$6723&gt;=0)*($AB$4:$AB$6723=$C866)*($AC$4:$AC$6723=$D866)*(ISNUMBER(_xlfn.XMATCH($AD$4:$AD$6723,$V866:$Z866,0)))),-1)</f>
        <v>-1</v>
      </c>
      <c r="M866" s="29">
        <f t="array" ref="M866">IFERROR(_xlfn._xlws.FILTER(AH$4:AH$6723,(AH$4:AH$6723&gt;=0)*($AB$4:$AB$6723=$C866)*($AC$4:$AC$6723=$D866)*(ISNUMBER(_xlfn.XMATCH($AD$4:$AD$6723,$V866:$Z866,0)))),-1)</f>
        <v>-1</v>
      </c>
      <c r="N866" s="29">
        <f t="array" ref="N866">IFERROR(_xlfn._xlws.FILTER(AI$4:AI$6723,(AI$4:AI$6723&gt;=0)*($AB$4:$AB$6723=$C866)*($AC$4:$AC$6723=$D866)*(ISNUMBER(_xlfn.XMATCH($AD$4:$AD$6723,$V866:$Z866,0)))),-1)</f>
        <v>-1</v>
      </c>
      <c r="O866" s="29">
        <f t="array" ref="O866">IFERROR(_xlfn._xlws.FILTER(AJ$4:AJ$6723,(AJ$4:AJ$6723&gt;=0)*($AB$4:$AB$6723=$C866)*($AC$4:$AC$6723=$D866)*(ISNUMBER(_xlfn.XMATCH($AD$4:$AD$6723,$V866:$Z866,0)))),-1)</f>
        <v>-1</v>
      </c>
      <c r="P866" s="29">
        <f t="array" ref="P866">IFERROR(_xlfn._xlws.FILTER(AK$4:AK$6723,(AK$4:AK$6723&gt;=0)*($AB$4:$AB$6723=$C866)*($AC$4:$AC$6723=$D866)*(ISNUMBER(_xlfn.XMATCH($AD$4:$AD$6723,$V866:$Z866,0)))),-1)</f>
        <v>-1</v>
      </c>
      <c r="Q866" s="29">
        <f t="array" ref="Q866">IFERROR(_xlfn._xlws.FILTER(AL$4:AL$6723,(AL$4:AL$6723&gt;=0)*($AB$4:$AB$6723=$C866)*($AC$4:$AC$6723=$D866)*(ISNUMBER(_xlfn.XMATCH($AD$4:$AD$6723,$V866:$Z866,0)))),-1)</f>
        <v>-1</v>
      </c>
      <c r="R866" s="29">
        <f t="array" ref="R866">IFERROR(_xlfn._xlws.FILTER(AM$4:AM$6723,(AM$4:AM$6723&gt;=0)*($AB$4:$AB$6723=$C866)*($AC$4:$AC$6723=$D866)*(ISNUMBER(_xlfn.XMATCH($AD$4:$AD$6723,$V866:$Z866,0)))),-1)</f>
        <v>-1</v>
      </c>
      <c r="S866" s="29">
        <f t="array" ref="S866">IFERROR(_xlfn._xlws.FILTER(AN$4:AN$6723,(AN$4:AN$6723&gt;=0)*($AB$4:$AB$6723=$C866)*($AC$4:$AC$6723=$D866)*(ISNUMBER(_xlfn.XMATCH($AD$4:$AD$6723,$V866:$Z866,0)))),-1)</f>
        <v>-1</v>
      </c>
      <c r="T866" s="29">
        <f t="array" ref="T866">IFERROR(_xlfn._xlws.FILTER(AO$4:AO$6723,(AO$4:AO$6723&gt;=0)*($AB$4:$AB$6723=$C866)*($AC$4:$AC$6723=$D866)*(ISNUMBER(_xlfn.XMATCH($AD$4:$AD$6723,$V866:$Z866,0)))),-1)</f>
        <v>-1</v>
      </c>
      <c r="V866" t="s">
        <v>18</v>
      </c>
      <c r="AB866" t="s">
        <v>62</v>
      </c>
      <c r="AC866" t="s">
        <v>49</v>
      </c>
      <c r="AD866" s="19" t="s">
        <v>94</v>
      </c>
      <c r="AE866" s="18">
        <v>-1</v>
      </c>
      <c r="AF866" s="17">
        <v>-1</v>
      </c>
      <c r="AG866" s="17">
        <v>-1</v>
      </c>
      <c r="AH866" s="17">
        <v>-1</v>
      </c>
      <c r="AI866" s="17">
        <v>-1</v>
      </c>
      <c r="AJ866" s="17">
        <v>-1</v>
      </c>
      <c r="AK866" s="17">
        <v>-1</v>
      </c>
      <c r="AL866" s="17">
        <v>-1</v>
      </c>
      <c r="AM866" s="17">
        <v>-1</v>
      </c>
      <c r="AN866" s="17">
        <v>-1</v>
      </c>
      <c r="AO866" s="17">
        <v>-1</v>
      </c>
    </row>
    <row r="867" spans="3:41" x14ac:dyDescent="0.25">
      <c r="C867" t="s">
        <v>98</v>
      </c>
      <c r="D867" s="6" t="s">
        <v>38</v>
      </c>
      <c r="E867" t="s">
        <v>63</v>
      </c>
      <c r="F867" s="6">
        <v>2005</v>
      </c>
      <c r="G867" s="6" t="s">
        <v>14</v>
      </c>
      <c r="H867" s="6" t="s">
        <v>15</v>
      </c>
      <c r="J867" s="29">
        <f t="array" ref="J867">IFERROR(_xlfn._xlws.FILTER(AE$4:AE$6723,(AE$4:AE$6723&gt;=0)*($AB$4:$AB$6723=$C867)*($AC$4:$AC$6723=$D867)*(ISNUMBER(_xlfn.XMATCH($AD$4:$AD$6723,$V867:$Z867,0)))),-1)</f>
        <v>-1</v>
      </c>
      <c r="K867" s="29">
        <f t="array" ref="K867">IFERROR(_xlfn._xlws.FILTER(AF$4:AF$6723,(AF$4:AF$6723&gt;=0)*($AB$4:$AB$6723=$C867)*($AC$4:$AC$6723=$D867)*(ISNUMBER(_xlfn.XMATCH($AD$4:$AD$6723,$V867:$Z867,0)))),-1)</f>
        <v>-1</v>
      </c>
      <c r="L867" s="29">
        <f t="array" ref="L867">IFERROR(_xlfn._xlws.FILTER(AG$4:AG$6723,(AG$4:AG$6723&gt;=0)*($AB$4:$AB$6723=$C867)*($AC$4:$AC$6723=$D867)*(ISNUMBER(_xlfn.XMATCH($AD$4:$AD$6723,$V867:$Z867,0)))),-1)</f>
        <v>-1</v>
      </c>
      <c r="M867" s="29">
        <f t="array" ref="M867">IFERROR(_xlfn._xlws.FILTER(AH$4:AH$6723,(AH$4:AH$6723&gt;=0)*($AB$4:$AB$6723=$C867)*($AC$4:$AC$6723=$D867)*(ISNUMBER(_xlfn.XMATCH($AD$4:$AD$6723,$V867:$Z867,0)))),-1)</f>
        <v>-1</v>
      </c>
      <c r="N867" s="29">
        <f t="array" ref="N867">IFERROR(_xlfn._xlws.FILTER(AI$4:AI$6723,(AI$4:AI$6723&gt;=0)*($AB$4:$AB$6723=$C867)*($AC$4:$AC$6723=$D867)*(ISNUMBER(_xlfn.XMATCH($AD$4:$AD$6723,$V867:$Z867,0)))),-1)</f>
        <v>-1</v>
      </c>
      <c r="O867" s="29">
        <f t="array" ref="O867">IFERROR(_xlfn._xlws.FILTER(AJ$4:AJ$6723,(AJ$4:AJ$6723&gt;=0)*($AB$4:$AB$6723=$C867)*($AC$4:$AC$6723=$D867)*(ISNUMBER(_xlfn.XMATCH($AD$4:$AD$6723,$V867:$Z867,0)))),-1)</f>
        <v>-1</v>
      </c>
      <c r="P867" s="29">
        <f t="array" ref="P867">IFERROR(_xlfn._xlws.FILTER(AK$4:AK$6723,(AK$4:AK$6723&gt;=0)*($AB$4:$AB$6723=$C867)*($AC$4:$AC$6723=$D867)*(ISNUMBER(_xlfn.XMATCH($AD$4:$AD$6723,$V867:$Z867,0)))),-1)</f>
        <v>-1</v>
      </c>
      <c r="Q867" s="29">
        <f t="array" ref="Q867">IFERROR(_xlfn._xlws.FILTER(AL$4:AL$6723,(AL$4:AL$6723&gt;=0)*($AB$4:$AB$6723=$C867)*($AC$4:$AC$6723=$D867)*(ISNUMBER(_xlfn.XMATCH($AD$4:$AD$6723,$V867:$Z867,0)))),-1)</f>
        <v>-1</v>
      </c>
      <c r="R867" s="29">
        <f t="array" ref="R867">IFERROR(_xlfn._xlws.FILTER(AM$4:AM$6723,(AM$4:AM$6723&gt;=0)*($AB$4:$AB$6723=$C867)*($AC$4:$AC$6723=$D867)*(ISNUMBER(_xlfn.XMATCH($AD$4:$AD$6723,$V867:$Z867,0)))),-1)</f>
        <v>-1</v>
      </c>
      <c r="S867" s="29">
        <f t="array" ref="S867">IFERROR(_xlfn._xlws.FILTER(AN$4:AN$6723,(AN$4:AN$6723&gt;=0)*($AB$4:$AB$6723=$C867)*($AC$4:$AC$6723=$D867)*(ISNUMBER(_xlfn.XMATCH($AD$4:$AD$6723,$V867:$Z867,0)))),-1)</f>
        <v>-1</v>
      </c>
      <c r="T867" s="29">
        <f t="array" ref="T867">IFERROR(_xlfn._xlws.FILTER(AO$4:AO$6723,(AO$4:AO$6723&gt;=0)*($AB$4:$AB$6723=$C867)*($AC$4:$AC$6723=$D867)*(ISNUMBER(_xlfn.XMATCH($AD$4:$AD$6723,$V867:$Z867,0)))),-1)</f>
        <v>-1</v>
      </c>
      <c r="V867" t="s">
        <v>63</v>
      </c>
      <c r="AB867" t="s">
        <v>62</v>
      </c>
      <c r="AC867" t="s">
        <v>49</v>
      </c>
      <c r="AD867" s="19" t="s">
        <v>84</v>
      </c>
      <c r="AE867" s="18">
        <v>-1</v>
      </c>
      <c r="AF867" s="17">
        <v>-1</v>
      </c>
      <c r="AG867" s="17">
        <v>-1</v>
      </c>
      <c r="AH867" s="17">
        <v>-1</v>
      </c>
      <c r="AI867" s="17">
        <v>-1</v>
      </c>
      <c r="AJ867" s="17">
        <v>-1</v>
      </c>
      <c r="AK867" s="17">
        <v>-1</v>
      </c>
      <c r="AL867" s="17">
        <v>-1</v>
      </c>
      <c r="AM867" s="17">
        <v>-1</v>
      </c>
      <c r="AN867" s="17">
        <v>-1</v>
      </c>
      <c r="AO867" s="17">
        <v>-1</v>
      </c>
    </row>
    <row r="868" spans="3:41" x14ac:dyDescent="0.25">
      <c r="C868" t="s">
        <v>98</v>
      </c>
      <c r="D868" s="6" t="s">
        <v>38</v>
      </c>
      <c r="E868" t="s">
        <v>21</v>
      </c>
      <c r="F868" s="6">
        <v>2005</v>
      </c>
      <c r="G868" s="6" t="s">
        <v>14</v>
      </c>
      <c r="H868" s="6" t="s">
        <v>15</v>
      </c>
      <c r="J868" s="29">
        <f t="array" ref="J868">IFERROR(_xlfn._xlws.FILTER(AE$4:AE$6723,(AE$4:AE$6723&gt;=0)*($AB$4:$AB$6723=$C868)*($AC$4:$AC$6723=$D868)*(ISNUMBER(_xlfn.XMATCH($AD$4:$AD$6723,$V868:$Z868,0)))),-1)</f>
        <v>-1</v>
      </c>
      <c r="K868" s="29">
        <f t="array" ref="K868">IFERROR(_xlfn._xlws.FILTER(AF$4:AF$6723,(AF$4:AF$6723&gt;=0)*($AB$4:$AB$6723=$C868)*($AC$4:$AC$6723=$D868)*(ISNUMBER(_xlfn.XMATCH($AD$4:$AD$6723,$V868:$Z868,0)))),-1)</f>
        <v>-1</v>
      </c>
      <c r="L868" s="29">
        <f t="array" ref="L868">IFERROR(_xlfn._xlws.FILTER(AG$4:AG$6723,(AG$4:AG$6723&gt;=0)*($AB$4:$AB$6723=$C868)*($AC$4:$AC$6723=$D868)*(ISNUMBER(_xlfn.XMATCH($AD$4:$AD$6723,$V868:$Z868,0)))),-1)</f>
        <v>-1</v>
      </c>
      <c r="M868" s="29">
        <f t="array" ref="M868">IFERROR(_xlfn._xlws.FILTER(AH$4:AH$6723,(AH$4:AH$6723&gt;=0)*($AB$4:$AB$6723=$C868)*($AC$4:$AC$6723=$D868)*(ISNUMBER(_xlfn.XMATCH($AD$4:$AD$6723,$V868:$Z868,0)))),-1)</f>
        <v>-1</v>
      </c>
      <c r="N868" s="29">
        <f t="array" ref="N868">IFERROR(_xlfn._xlws.FILTER(AI$4:AI$6723,(AI$4:AI$6723&gt;=0)*($AB$4:$AB$6723=$C868)*($AC$4:$AC$6723=$D868)*(ISNUMBER(_xlfn.XMATCH($AD$4:$AD$6723,$V868:$Z868,0)))),-1)</f>
        <v>-1</v>
      </c>
      <c r="O868" s="29">
        <f t="array" ref="O868">IFERROR(_xlfn._xlws.FILTER(AJ$4:AJ$6723,(AJ$4:AJ$6723&gt;=0)*($AB$4:$AB$6723=$C868)*($AC$4:$AC$6723=$D868)*(ISNUMBER(_xlfn.XMATCH($AD$4:$AD$6723,$V868:$Z868,0)))),-1)</f>
        <v>-1</v>
      </c>
      <c r="P868" s="29">
        <f t="array" ref="P868">IFERROR(_xlfn._xlws.FILTER(AK$4:AK$6723,(AK$4:AK$6723&gt;=0)*($AB$4:$AB$6723=$C868)*($AC$4:$AC$6723=$D868)*(ISNUMBER(_xlfn.XMATCH($AD$4:$AD$6723,$V868:$Z868,0)))),-1)</f>
        <v>-1</v>
      </c>
      <c r="Q868" s="29">
        <f t="array" ref="Q868">IFERROR(_xlfn._xlws.FILTER(AL$4:AL$6723,(AL$4:AL$6723&gt;=0)*($AB$4:$AB$6723=$C868)*($AC$4:$AC$6723=$D868)*(ISNUMBER(_xlfn.XMATCH($AD$4:$AD$6723,$V868:$Z868,0)))),-1)</f>
        <v>-1</v>
      </c>
      <c r="R868" s="29">
        <f t="array" ref="R868">IFERROR(_xlfn._xlws.FILTER(AM$4:AM$6723,(AM$4:AM$6723&gt;=0)*($AB$4:$AB$6723=$C868)*($AC$4:$AC$6723=$D868)*(ISNUMBER(_xlfn.XMATCH($AD$4:$AD$6723,$V868:$Z868,0)))),-1)</f>
        <v>-1</v>
      </c>
      <c r="S868" s="29">
        <f t="array" ref="S868">IFERROR(_xlfn._xlws.FILTER(AN$4:AN$6723,(AN$4:AN$6723&gt;=0)*($AB$4:$AB$6723=$C868)*($AC$4:$AC$6723=$D868)*(ISNUMBER(_xlfn.XMATCH($AD$4:$AD$6723,$V868:$Z868,0)))),-1)</f>
        <v>-1</v>
      </c>
      <c r="T868" s="29">
        <f t="array" ref="T868">IFERROR(_xlfn._xlws.FILTER(AO$4:AO$6723,(AO$4:AO$6723&gt;=0)*($AB$4:$AB$6723=$C868)*($AC$4:$AC$6723=$D868)*(ISNUMBER(_xlfn.XMATCH($AD$4:$AD$6723,$V868:$Z868,0)))),-1)</f>
        <v>-1</v>
      </c>
      <c r="V868" t="s">
        <v>21</v>
      </c>
      <c r="AB868" t="s">
        <v>62</v>
      </c>
      <c r="AC868" t="s">
        <v>50</v>
      </c>
      <c r="AD868" s="19" t="s">
        <v>63</v>
      </c>
      <c r="AE868" s="18">
        <v>16.099100868800861</v>
      </c>
      <c r="AF868" s="17">
        <v>19.932097757537399</v>
      </c>
      <c r="AG868" s="17">
        <v>28.9424981136846</v>
      </c>
      <c r="AH868" s="17">
        <v>30.186793268715999</v>
      </c>
      <c r="AI868" s="17">
        <v>35.919055198495698</v>
      </c>
      <c r="AJ868" s="17">
        <v>38.334074243314902</v>
      </c>
      <c r="AK868" s="17">
        <v>39.965292284345203</v>
      </c>
      <c r="AL868" s="17">
        <v>40.814981360502003</v>
      </c>
      <c r="AM868" s="17">
        <v>41.953053789718297</v>
      </c>
      <c r="AN868" s="17">
        <v>41.953053789718297</v>
      </c>
      <c r="AO868" s="17">
        <v>41.953053789718297</v>
      </c>
    </row>
    <row r="869" spans="3:41" x14ac:dyDescent="0.25">
      <c r="C869" t="s">
        <v>98</v>
      </c>
      <c r="D869" s="6" t="s">
        <v>38</v>
      </c>
      <c r="E869" t="s">
        <v>22</v>
      </c>
      <c r="F869" s="6">
        <v>2005</v>
      </c>
      <c r="G869" s="6" t="s">
        <v>14</v>
      </c>
      <c r="H869" s="6" t="s">
        <v>15</v>
      </c>
      <c r="J869" s="29">
        <f t="array" ref="J869">IFERROR(_xlfn._xlws.FILTER(AE$4:AE$6723,(AE$4:AE$6723&gt;=0)*($AB$4:$AB$6723=$C869)*($AC$4:$AC$6723=$D869)*(ISNUMBER(_xlfn.XMATCH($AD$4:$AD$6723,$V869:$Z869,0)))),-1)</f>
        <v>2.7114430765744828</v>
      </c>
      <c r="K869" s="29">
        <f t="array" ref="K869">IFERROR(_xlfn._xlws.FILTER(AF$4:AF$6723,(AF$4:AF$6723&gt;=0)*($AB$4:$AB$6723=$C869)*($AC$4:$AC$6723=$D869)*(ISNUMBER(_xlfn.XMATCH($AD$4:$AD$6723,$V869:$Z869,0)))),-1)</f>
        <v>2.8733728858611101</v>
      </c>
      <c r="L869" s="29">
        <f t="array" ref="L869">IFERROR(_xlfn._xlws.FILTER(AG$4:AG$6723,(AG$4:AG$6723&gt;=0)*($AB$4:$AB$6723=$C869)*($AC$4:$AC$6723=$D869)*(ISNUMBER(_xlfn.XMATCH($AD$4:$AD$6723,$V869:$Z869,0)))),-1)</f>
        <v>3.3591623137209599</v>
      </c>
      <c r="M869" s="29">
        <f t="array" ref="M869">IFERROR(_xlfn._xlws.FILTER(AH$4:AH$6723,(AH$4:AH$6723&gt;=0)*($AB$4:$AB$6723=$C869)*($AC$4:$AC$6723=$D869)*(ISNUMBER(_xlfn.XMATCH($AD$4:$AD$6723,$V869:$Z869,0)))),-1)</f>
        <v>3.3591623137209599</v>
      </c>
      <c r="N869" s="29">
        <f t="array" ref="N869">IFERROR(_xlfn._xlws.FILTER(AI$4:AI$6723,(AI$4:AI$6723&gt;=0)*($AB$4:$AB$6723=$C869)*($AC$4:$AC$6723=$D869)*(ISNUMBER(_xlfn.XMATCH($AD$4:$AD$6723,$V869:$Z869,0)))),-1)</f>
        <v>3.3591623137209599</v>
      </c>
      <c r="O869" s="29">
        <f t="array" ref="O869">IFERROR(_xlfn._xlws.FILTER(AJ$4:AJ$6723,(AJ$4:AJ$6723&gt;=0)*($AB$4:$AB$6723=$C869)*($AC$4:$AC$6723=$D869)*(ISNUMBER(_xlfn.XMATCH($AD$4:$AD$6723,$V869:$Z869,0)))),-1)</f>
        <v>3.3591623137209599</v>
      </c>
      <c r="P869" s="29">
        <f t="array" ref="P869">IFERROR(_xlfn._xlws.FILTER(AK$4:AK$6723,(AK$4:AK$6723&gt;=0)*($AB$4:$AB$6723=$C869)*($AC$4:$AC$6723=$D869)*(ISNUMBER(_xlfn.XMATCH($AD$4:$AD$6723,$V869:$Z869,0)))),-1)</f>
        <v>3.3591623137209599</v>
      </c>
      <c r="Q869" s="29">
        <f t="array" ref="Q869">IFERROR(_xlfn._xlws.FILTER(AL$4:AL$6723,(AL$4:AL$6723&gt;=0)*($AB$4:$AB$6723=$C869)*($AC$4:$AC$6723=$D869)*(ISNUMBER(_xlfn.XMATCH($AD$4:$AD$6723,$V869:$Z869,0)))),-1)</f>
        <v>3.3591623137209599</v>
      </c>
      <c r="R869" s="29">
        <f t="array" ref="R869">IFERROR(_xlfn._xlws.FILTER(AM$4:AM$6723,(AM$4:AM$6723&gt;=0)*($AB$4:$AB$6723=$C869)*($AC$4:$AC$6723=$D869)*(ISNUMBER(_xlfn.XMATCH($AD$4:$AD$6723,$V869:$Z869,0)))),-1)</f>
        <v>3.3591623137209599</v>
      </c>
      <c r="S869" s="29">
        <f t="array" ref="S869">IFERROR(_xlfn._xlws.FILTER(AN$4:AN$6723,(AN$4:AN$6723&gt;=0)*($AB$4:$AB$6723=$C869)*($AC$4:$AC$6723=$D869)*(ISNUMBER(_xlfn.XMATCH($AD$4:$AD$6723,$V869:$Z869,0)))),-1)</f>
        <v>3.3591623137209599</v>
      </c>
      <c r="T869" s="29">
        <f t="array" ref="T869">IFERROR(_xlfn._xlws.FILTER(AO$4:AO$6723,(AO$4:AO$6723&gt;=0)*($AB$4:$AB$6723=$C869)*($AC$4:$AC$6723=$D869)*(ISNUMBER(_xlfn.XMATCH($AD$4:$AD$6723,$V869:$Z869,0)))),-1)</f>
        <v>3.3591623137209599</v>
      </c>
      <c r="V869" s="19" t="s">
        <v>66</v>
      </c>
      <c r="W869" s="19" t="s">
        <v>67</v>
      </c>
      <c r="X869" s="19" t="s">
        <v>68</v>
      </c>
      <c r="Y869" s="19" t="s">
        <v>69</v>
      </c>
      <c r="Z869" s="19" t="s">
        <v>70</v>
      </c>
      <c r="AB869" t="s">
        <v>62</v>
      </c>
      <c r="AC869" t="s">
        <v>50</v>
      </c>
      <c r="AD869" s="19" t="s">
        <v>13</v>
      </c>
      <c r="AE869" s="18">
        <v>25.894454135383508</v>
      </c>
      <c r="AF869" s="17">
        <v>31.806651187806601</v>
      </c>
      <c r="AG869" s="17">
        <v>42.233207539989401</v>
      </c>
      <c r="AH869" s="17">
        <v>45.888224942532901</v>
      </c>
      <c r="AI869" s="17">
        <v>49.439286694529301</v>
      </c>
      <c r="AJ869" s="17">
        <v>65.487499006307601</v>
      </c>
      <c r="AK869" s="17">
        <v>63.017397521267597</v>
      </c>
      <c r="AL869" s="17">
        <v>60.668355586751296</v>
      </c>
      <c r="AM869" s="17">
        <v>58.434440080228498</v>
      </c>
      <c r="AN869" s="17">
        <v>58.434440080228498</v>
      </c>
      <c r="AO869" s="17">
        <v>58.434440080228498</v>
      </c>
    </row>
    <row r="870" spans="3:41" x14ac:dyDescent="0.25">
      <c r="C870" t="s">
        <v>98</v>
      </c>
      <c r="D870" s="6" t="s">
        <v>38</v>
      </c>
      <c r="E870" t="s">
        <v>23</v>
      </c>
      <c r="F870" s="6">
        <v>2005</v>
      </c>
      <c r="G870" s="6" t="s">
        <v>14</v>
      </c>
      <c r="H870" s="6" t="s">
        <v>15</v>
      </c>
      <c r="J870" s="29">
        <f t="array" ref="J870">IFERROR(_xlfn._xlws.FILTER(AE$4:AE$6723,(AE$4:AE$6723&gt;=0)*($AB$4:$AB$6723=$C870)*($AC$4:$AC$6723=$D870)*(ISNUMBER(_xlfn.XMATCH($AD$4:$AD$6723,$V870:$Z870,0)))),-1)</f>
        <v>-1</v>
      </c>
      <c r="K870" s="29">
        <f t="array" ref="K870">IFERROR(_xlfn._xlws.FILTER(AF$4:AF$6723,(AF$4:AF$6723&gt;=0)*($AB$4:$AB$6723=$C870)*($AC$4:$AC$6723=$D870)*(ISNUMBER(_xlfn.XMATCH($AD$4:$AD$6723,$V870:$Z870,0)))),-1)</f>
        <v>-1</v>
      </c>
      <c r="L870" s="29">
        <f t="array" ref="L870">IFERROR(_xlfn._xlws.FILTER(AG$4:AG$6723,(AG$4:AG$6723&gt;=0)*($AB$4:$AB$6723=$C870)*($AC$4:$AC$6723=$D870)*(ISNUMBER(_xlfn.XMATCH($AD$4:$AD$6723,$V870:$Z870,0)))),-1)</f>
        <v>-1</v>
      </c>
      <c r="M870" s="29">
        <f t="array" ref="M870">IFERROR(_xlfn._xlws.FILTER(AH$4:AH$6723,(AH$4:AH$6723&gt;=0)*($AB$4:$AB$6723=$C870)*($AC$4:$AC$6723=$D870)*(ISNUMBER(_xlfn.XMATCH($AD$4:$AD$6723,$V870:$Z870,0)))),-1)</f>
        <v>-1</v>
      </c>
      <c r="N870" s="29">
        <f t="array" ref="N870">IFERROR(_xlfn._xlws.FILTER(AI$4:AI$6723,(AI$4:AI$6723&gt;=0)*($AB$4:$AB$6723=$C870)*($AC$4:$AC$6723=$D870)*(ISNUMBER(_xlfn.XMATCH($AD$4:$AD$6723,$V870:$Z870,0)))),-1)</f>
        <v>-1</v>
      </c>
      <c r="O870" s="29">
        <f t="array" ref="O870">IFERROR(_xlfn._xlws.FILTER(AJ$4:AJ$6723,(AJ$4:AJ$6723&gt;=0)*($AB$4:$AB$6723=$C870)*($AC$4:$AC$6723=$D870)*(ISNUMBER(_xlfn.XMATCH($AD$4:$AD$6723,$V870:$Z870,0)))),-1)</f>
        <v>-1</v>
      </c>
      <c r="P870" s="29">
        <f t="array" ref="P870">IFERROR(_xlfn._xlws.FILTER(AK$4:AK$6723,(AK$4:AK$6723&gt;=0)*($AB$4:$AB$6723=$C870)*($AC$4:$AC$6723=$D870)*(ISNUMBER(_xlfn.XMATCH($AD$4:$AD$6723,$V870:$Z870,0)))),-1)</f>
        <v>-1</v>
      </c>
      <c r="Q870" s="29">
        <f t="array" ref="Q870">IFERROR(_xlfn._xlws.FILTER(AL$4:AL$6723,(AL$4:AL$6723&gt;=0)*($AB$4:$AB$6723=$C870)*($AC$4:$AC$6723=$D870)*(ISNUMBER(_xlfn.XMATCH($AD$4:$AD$6723,$V870:$Z870,0)))),-1)</f>
        <v>-1</v>
      </c>
      <c r="R870" s="29">
        <f t="array" ref="R870">IFERROR(_xlfn._xlws.FILTER(AM$4:AM$6723,(AM$4:AM$6723&gt;=0)*($AB$4:$AB$6723=$C870)*($AC$4:$AC$6723=$D870)*(ISNUMBER(_xlfn.XMATCH($AD$4:$AD$6723,$V870:$Z870,0)))),-1)</f>
        <v>-1</v>
      </c>
      <c r="S870" s="29">
        <f t="array" ref="S870">IFERROR(_xlfn._xlws.FILTER(AN$4:AN$6723,(AN$4:AN$6723&gt;=0)*($AB$4:$AB$6723=$C870)*($AC$4:$AC$6723=$D870)*(ISNUMBER(_xlfn.XMATCH($AD$4:$AD$6723,$V870:$Z870,0)))),-1)</f>
        <v>-1</v>
      </c>
      <c r="T870" s="29">
        <f t="array" ref="T870">IFERROR(_xlfn._xlws.FILTER(AO$4:AO$6723,(AO$4:AO$6723&gt;=0)*($AB$4:$AB$6723=$C870)*($AC$4:$AC$6723=$D870)*(ISNUMBER(_xlfn.XMATCH($AD$4:$AD$6723,$V870:$Z870,0)))),-1)</f>
        <v>-1</v>
      </c>
      <c r="V870" t="s">
        <v>70</v>
      </c>
      <c r="AB870" t="s">
        <v>62</v>
      </c>
      <c r="AC870" t="s">
        <v>50</v>
      </c>
      <c r="AD870" s="19" t="s">
        <v>64</v>
      </c>
      <c r="AE870" s="18">
        <v>-1</v>
      </c>
      <c r="AF870" s="17">
        <v>-1</v>
      </c>
      <c r="AG870" s="17">
        <v>-1</v>
      </c>
      <c r="AH870" s="17">
        <v>-1</v>
      </c>
      <c r="AI870" s="17">
        <v>-1</v>
      </c>
      <c r="AJ870" s="17">
        <v>-1</v>
      </c>
      <c r="AK870" s="17">
        <v>-1</v>
      </c>
      <c r="AL870" s="17">
        <v>-1</v>
      </c>
      <c r="AM870" s="17">
        <v>-1</v>
      </c>
      <c r="AN870" s="17">
        <v>-1</v>
      </c>
      <c r="AO870" s="17">
        <v>-1</v>
      </c>
    </row>
    <row r="871" spans="3:41" x14ac:dyDescent="0.25">
      <c r="C871" t="s">
        <v>98</v>
      </c>
      <c r="D871" s="6" t="s">
        <v>38</v>
      </c>
      <c r="E871" t="s">
        <v>24</v>
      </c>
      <c r="F871" s="6">
        <v>2005</v>
      </c>
      <c r="G871" s="6" t="s">
        <v>14</v>
      </c>
      <c r="H871" s="6" t="s">
        <v>15</v>
      </c>
      <c r="J871" s="29">
        <f t="array" ref="J871">IFERROR(_xlfn._xlws.FILTER(AE$4:AE$6723,(AE$4:AE$6723&gt;=0)*($AB$4:$AB$6723=$C871)*($AC$4:$AC$6723=$D871)*(ISNUMBER(_xlfn.XMATCH($AD$4:$AD$6723,$V871:$Z871,0)))),-1)</f>
        <v>14.388164989309191</v>
      </c>
      <c r="K871" s="29">
        <f t="array" ref="K871">IFERROR(_xlfn._xlws.FILTER(AF$4:AF$6723,(AF$4:AF$6723&gt;=0)*($AB$4:$AB$6723=$C871)*($AC$4:$AC$6723=$D871)*(ISNUMBER(_xlfn.XMATCH($AD$4:$AD$6723,$V871:$Z871,0)))),-1)</f>
        <v>17.571625877312002</v>
      </c>
      <c r="L871" s="29">
        <f t="array" ref="L871">IFERROR(_xlfn._xlws.FILTER(AG$4:AG$6723,(AG$4:AG$6723&gt;=0)*($AB$4:$AB$6723=$C871)*($AC$4:$AC$6723=$D871)*(ISNUMBER(_xlfn.XMATCH($AD$4:$AD$6723,$V871:$Z871,0)))),-1)</f>
        <v>23.389986792262299</v>
      </c>
      <c r="M871" s="29">
        <f t="array" ref="M871">IFERROR(_xlfn._xlws.FILTER(AH$4:AH$6723,(AH$4:AH$6723&gt;=0)*($AB$4:$AB$6723=$C871)*($AC$4:$AC$6723=$D871)*(ISNUMBER(_xlfn.XMATCH($AD$4:$AD$6723,$V871:$Z871,0)))),-1)</f>
        <v>25.255997666791199</v>
      </c>
      <c r="N871" s="29">
        <f t="array" ref="N871">IFERROR(_xlfn._xlws.FILTER(AI$4:AI$6723,(AI$4:AI$6723&gt;=0)*($AB$4:$AB$6723=$C871)*($AC$4:$AC$6723=$D871)*(ISNUMBER(_xlfn.XMATCH($AD$4:$AD$6723,$V871:$Z871,0)))),-1)</f>
        <v>30.382609667518</v>
      </c>
      <c r="O871" s="29">
        <f t="array" ref="O871">IFERROR(_xlfn._xlws.FILTER(AJ$4:AJ$6723,(AJ$4:AJ$6723&gt;=0)*($AB$4:$AB$6723=$C871)*($AC$4:$AC$6723=$D871)*(ISNUMBER(_xlfn.XMATCH($AD$4:$AD$6723,$V871:$Z871,0)))),-1)</f>
        <v>31.938999616940698</v>
      </c>
      <c r="P871" s="29">
        <f t="array" ref="P871">IFERROR(_xlfn._xlws.FILTER(AK$4:AK$6723,(AK$4:AK$6723&gt;=0)*($AB$4:$AB$6723=$C871)*($AC$4:$AC$6723=$D871)*(ISNUMBER(_xlfn.XMATCH($AD$4:$AD$6723,$V871:$Z871,0)))),-1)</f>
        <v>32.942753610701601</v>
      </c>
      <c r="Q871" s="29">
        <f t="array" ref="Q871">IFERROR(_xlfn._xlws.FILTER(AL$4:AL$6723,(AL$4:AL$6723&gt;=0)*($AB$4:$AB$6723=$C871)*($AC$4:$AC$6723=$D871)*(ISNUMBER(_xlfn.XMATCH($AD$4:$AD$6723,$V871:$Z871,0)))),-1)</f>
        <v>33.353885209595099</v>
      </c>
      <c r="R871" s="29">
        <f t="array" ref="R871">IFERROR(_xlfn._xlws.FILTER(AM$4:AM$6723,(AM$4:AM$6723&gt;=0)*($AB$4:$AB$6723=$C871)*($AC$4:$AC$6723=$D871)*(ISNUMBER(_xlfn.XMATCH($AD$4:$AD$6723,$V871:$Z871,0)))),-1)</f>
        <v>34.252092647257903</v>
      </c>
      <c r="S871" s="29">
        <f t="array" ref="S871">IFERROR(_xlfn._xlws.FILTER(AN$4:AN$6723,(AN$4:AN$6723&gt;=0)*($AB$4:$AB$6723=$C871)*($AC$4:$AC$6723=$D871)*(ISNUMBER(_xlfn.XMATCH($AD$4:$AD$6723,$V871:$Z871,0)))),-1)</f>
        <v>34.252092647257903</v>
      </c>
      <c r="T871" s="29">
        <f t="array" ref="T871">IFERROR(_xlfn._xlws.FILTER(AO$4:AO$6723,(AO$4:AO$6723&gt;=0)*($AB$4:$AB$6723=$C871)*($AC$4:$AC$6723=$D871)*(ISNUMBER(_xlfn.XMATCH($AD$4:$AD$6723,$V871:$Z871,0)))),-1)</f>
        <v>34.252092647257903</v>
      </c>
      <c r="V871" t="s">
        <v>72</v>
      </c>
      <c r="W871" s="25" t="s">
        <v>58</v>
      </c>
      <c r="X871" s="25" t="s">
        <v>59</v>
      </c>
      <c r="Y871" s="25" t="s">
        <v>73</v>
      </c>
      <c r="AB871" t="s">
        <v>62</v>
      </c>
      <c r="AC871" t="s">
        <v>50</v>
      </c>
      <c r="AD871" s="19" t="s">
        <v>65</v>
      </c>
      <c r="AE871" s="18">
        <v>-1</v>
      </c>
      <c r="AF871" s="17">
        <v>-1</v>
      </c>
      <c r="AG871" s="17">
        <v>-1</v>
      </c>
      <c r="AH871" s="17">
        <v>-1</v>
      </c>
      <c r="AI871" s="17">
        <v>-1</v>
      </c>
      <c r="AJ871" s="17">
        <v>-1</v>
      </c>
      <c r="AK871" s="17">
        <v>-1</v>
      </c>
      <c r="AL871" s="17">
        <v>-1</v>
      </c>
      <c r="AM871" s="17">
        <v>-1</v>
      </c>
      <c r="AN871" s="17">
        <v>-1</v>
      </c>
      <c r="AO871" s="17">
        <v>-1</v>
      </c>
    </row>
    <row r="872" spans="3:41" x14ac:dyDescent="0.25">
      <c r="C872" t="s">
        <v>98</v>
      </c>
      <c r="D872" s="6" t="s">
        <v>38</v>
      </c>
      <c r="E872" t="s">
        <v>25</v>
      </c>
      <c r="F872" s="6">
        <v>2005</v>
      </c>
      <c r="G872" s="6" t="s">
        <v>14</v>
      </c>
      <c r="H872" s="6" t="s">
        <v>15</v>
      </c>
      <c r="J872" s="29">
        <f t="array" ref="J872">IFERROR(_xlfn._xlws.FILTER(AE$4:AE$6723,(AE$4:AE$6723&gt;=0)*($AB$4:$AB$6723=$C872)*($AC$4:$AC$6723=$D872)*(ISNUMBER(_xlfn.XMATCH($AD$4:$AD$6723,$V872:$Z872,0)))),-1)</f>
        <v>-1</v>
      </c>
      <c r="K872" s="29">
        <f t="array" ref="K872">IFERROR(_xlfn._xlws.FILTER(AF$4:AF$6723,(AF$4:AF$6723&gt;=0)*($AB$4:$AB$6723=$C872)*($AC$4:$AC$6723=$D872)*(ISNUMBER(_xlfn.XMATCH($AD$4:$AD$6723,$V872:$Z872,0)))),-1)</f>
        <v>-1</v>
      </c>
      <c r="L872" s="29">
        <f t="array" ref="L872">IFERROR(_xlfn._xlws.FILTER(AG$4:AG$6723,(AG$4:AG$6723&gt;=0)*($AB$4:$AB$6723=$C872)*($AC$4:$AC$6723=$D872)*(ISNUMBER(_xlfn.XMATCH($AD$4:$AD$6723,$V872:$Z872,0)))),-1)</f>
        <v>-1</v>
      </c>
      <c r="M872" s="29">
        <f t="array" ref="M872">IFERROR(_xlfn._xlws.FILTER(AH$4:AH$6723,(AH$4:AH$6723&gt;=0)*($AB$4:$AB$6723=$C872)*($AC$4:$AC$6723=$D872)*(ISNUMBER(_xlfn.XMATCH($AD$4:$AD$6723,$V872:$Z872,0)))),-1)</f>
        <v>-1</v>
      </c>
      <c r="N872" s="29">
        <f t="array" ref="N872">IFERROR(_xlfn._xlws.FILTER(AI$4:AI$6723,(AI$4:AI$6723&gt;=0)*($AB$4:$AB$6723=$C872)*($AC$4:$AC$6723=$D872)*(ISNUMBER(_xlfn.XMATCH($AD$4:$AD$6723,$V872:$Z872,0)))),-1)</f>
        <v>-1</v>
      </c>
      <c r="O872" s="29">
        <f t="array" ref="O872">IFERROR(_xlfn._xlws.FILTER(AJ$4:AJ$6723,(AJ$4:AJ$6723&gt;=0)*($AB$4:$AB$6723=$C872)*($AC$4:$AC$6723=$D872)*(ISNUMBER(_xlfn.XMATCH($AD$4:$AD$6723,$V872:$Z872,0)))),-1)</f>
        <v>-1</v>
      </c>
      <c r="P872" s="29">
        <f t="array" ref="P872">IFERROR(_xlfn._xlws.FILTER(AK$4:AK$6723,(AK$4:AK$6723&gt;=0)*($AB$4:$AB$6723=$C872)*($AC$4:$AC$6723=$D872)*(ISNUMBER(_xlfn.XMATCH($AD$4:$AD$6723,$V872:$Z872,0)))),-1)</f>
        <v>-1</v>
      </c>
      <c r="Q872" s="29">
        <f t="array" ref="Q872">IFERROR(_xlfn._xlws.FILTER(AL$4:AL$6723,(AL$4:AL$6723&gt;=0)*($AB$4:$AB$6723=$C872)*($AC$4:$AC$6723=$D872)*(ISNUMBER(_xlfn.XMATCH($AD$4:$AD$6723,$V872:$Z872,0)))),-1)</f>
        <v>-1</v>
      </c>
      <c r="R872" s="29">
        <f t="array" ref="R872">IFERROR(_xlfn._xlws.FILTER(AM$4:AM$6723,(AM$4:AM$6723&gt;=0)*($AB$4:$AB$6723=$C872)*($AC$4:$AC$6723=$D872)*(ISNUMBER(_xlfn.XMATCH($AD$4:$AD$6723,$V872:$Z872,0)))),-1)</f>
        <v>-1</v>
      </c>
      <c r="S872" s="29">
        <f t="array" ref="S872">IFERROR(_xlfn._xlws.FILTER(AN$4:AN$6723,(AN$4:AN$6723&gt;=0)*($AB$4:$AB$6723=$C872)*($AC$4:$AC$6723=$D872)*(ISNUMBER(_xlfn.XMATCH($AD$4:$AD$6723,$V872:$Z872,0)))),-1)</f>
        <v>-1</v>
      </c>
      <c r="T872" s="29">
        <f t="array" ref="T872">IFERROR(_xlfn._xlws.FILTER(AO$4:AO$6723,(AO$4:AO$6723&gt;=0)*($AB$4:$AB$6723=$C872)*($AC$4:$AC$6723=$D872)*(ISNUMBER(_xlfn.XMATCH($AD$4:$AD$6723,$V872:$Z872,0)))),-1)</f>
        <v>-1</v>
      </c>
      <c r="V872" t="s">
        <v>25</v>
      </c>
      <c r="AB872" t="s">
        <v>62</v>
      </c>
      <c r="AC872" t="s">
        <v>50</v>
      </c>
      <c r="AD872" s="19" t="s">
        <v>21</v>
      </c>
      <c r="AE872" s="18">
        <v>-1</v>
      </c>
      <c r="AF872" s="17">
        <v>-1</v>
      </c>
      <c r="AG872" s="17">
        <v>-1</v>
      </c>
      <c r="AH872" s="17">
        <v>-1</v>
      </c>
      <c r="AI872" s="17">
        <v>-1</v>
      </c>
      <c r="AJ872" s="17">
        <v>-1</v>
      </c>
      <c r="AK872" s="17">
        <v>-1</v>
      </c>
      <c r="AL872" s="17">
        <v>-1</v>
      </c>
      <c r="AM872" s="17">
        <v>-1</v>
      </c>
      <c r="AN872" s="17">
        <v>-1</v>
      </c>
      <c r="AO872" s="17">
        <v>-1</v>
      </c>
    </row>
    <row r="873" spans="3:41" x14ac:dyDescent="0.25">
      <c r="C873" t="s">
        <v>98</v>
      </c>
      <c r="D873" s="6" t="s">
        <v>38</v>
      </c>
      <c r="E873" t="s">
        <v>26</v>
      </c>
      <c r="F873" s="6">
        <v>2005</v>
      </c>
      <c r="G873" s="6" t="s">
        <v>14</v>
      </c>
      <c r="H873" s="6" t="s">
        <v>15</v>
      </c>
      <c r="J873" s="29">
        <f t="array" ref="J873">IFERROR(_xlfn._xlws.FILTER(AE$4:AE$6723,(AE$4:AE$6723&gt;=0)*($AB$4:$AB$6723=$C873)*($AC$4:$AC$6723=$D873)*(ISNUMBER(_xlfn.XMATCH($AD$4:$AD$6723,$V873:$Z873,0)))),-1)</f>
        <v>-1</v>
      </c>
      <c r="K873" s="29">
        <f t="array" ref="K873">IFERROR(_xlfn._xlws.FILTER(AF$4:AF$6723,(AF$4:AF$6723&gt;=0)*($AB$4:$AB$6723=$C873)*($AC$4:$AC$6723=$D873)*(ISNUMBER(_xlfn.XMATCH($AD$4:$AD$6723,$V873:$Z873,0)))),-1)</f>
        <v>-1</v>
      </c>
      <c r="L873" s="29">
        <f t="array" ref="L873">IFERROR(_xlfn._xlws.FILTER(AG$4:AG$6723,(AG$4:AG$6723&gt;=0)*($AB$4:$AB$6723=$C873)*($AC$4:$AC$6723=$D873)*(ISNUMBER(_xlfn.XMATCH($AD$4:$AD$6723,$V873:$Z873,0)))),-1)</f>
        <v>-1</v>
      </c>
      <c r="M873" s="29">
        <f t="array" ref="M873">IFERROR(_xlfn._xlws.FILTER(AH$4:AH$6723,(AH$4:AH$6723&gt;=0)*($AB$4:$AB$6723=$C873)*($AC$4:$AC$6723=$D873)*(ISNUMBER(_xlfn.XMATCH($AD$4:$AD$6723,$V873:$Z873,0)))),-1)</f>
        <v>-1</v>
      </c>
      <c r="N873" s="29">
        <f t="array" ref="N873">IFERROR(_xlfn._xlws.FILTER(AI$4:AI$6723,(AI$4:AI$6723&gt;=0)*($AB$4:$AB$6723=$C873)*($AC$4:$AC$6723=$D873)*(ISNUMBER(_xlfn.XMATCH($AD$4:$AD$6723,$V873:$Z873,0)))),-1)</f>
        <v>-1</v>
      </c>
      <c r="O873" s="29">
        <f t="array" ref="O873">IFERROR(_xlfn._xlws.FILTER(AJ$4:AJ$6723,(AJ$4:AJ$6723&gt;=0)*($AB$4:$AB$6723=$C873)*($AC$4:$AC$6723=$D873)*(ISNUMBER(_xlfn.XMATCH($AD$4:$AD$6723,$V873:$Z873,0)))),-1)</f>
        <v>-1</v>
      </c>
      <c r="P873" s="29">
        <f t="array" ref="P873">IFERROR(_xlfn._xlws.FILTER(AK$4:AK$6723,(AK$4:AK$6723&gt;=0)*($AB$4:$AB$6723=$C873)*($AC$4:$AC$6723=$D873)*(ISNUMBER(_xlfn.XMATCH($AD$4:$AD$6723,$V873:$Z873,0)))),-1)</f>
        <v>-1</v>
      </c>
      <c r="Q873" s="29">
        <f t="array" ref="Q873">IFERROR(_xlfn._xlws.FILTER(AL$4:AL$6723,(AL$4:AL$6723&gt;=0)*($AB$4:$AB$6723=$C873)*($AC$4:$AC$6723=$D873)*(ISNUMBER(_xlfn.XMATCH($AD$4:$AD$6723,$V873:$Z873,0)))),-1)</f>
        <v>-1</v>
      </c>
      <c r="R873" s="29">
        <f t="array" ref="R873">IFERROR(_xlfn._xlws.FILTER(AM$4:AM$6723,(AM$4:AM$6723&gt;=0)*($AB$4:$AB$6723=$C873)*($AC$4:$AC$6723=$D873)*(ISNUMBER(_xlfn.XMATCH($AD$4:$AD$6723,$V873:$Z873,0)))),-1)</f>
        <v>-1</v>
      </c>
      <c r="S873" s="29">
        <f t="array" ref="S873">IFERROR(_xlfn._xlws.FILTER(AN$4:AN$6723,(AN$4:AN$6723&gt;=0)*($AB$4:$AB$6723=$C873)*($AC$4:$AC$6723=$D873)*(ISNUMBER(_xlfn.XMATCH($AD$4:$AD$6723,$V873:$Z873,0)))),-1)</f>
        <v>-1</v>
      </c>
      <c r="T873" s="29">
        <f t="array" ref="T873">IFERROR(_xlfn._xlws.FILTER(AO$4:AO$6723,(AO$4:AO$6723&gt;=0)*($AB$4:$AB$6723=$C873)*($AC$4:$AC$6723=$D873)*(ISNUMBER(_xlfn.XMATCH($AD$4:$AD$6723,$V873:$Z873,0)))),-1)</f>
        <v>-1</v>
      </c>
      <c r="V873" t="s">
        <v>74</v>
      </c>
      <c r="W873" s="25" t="s">
        <v>75</v>
      </c>
      <c r="AB873" t="s">
        <v>62</v>
      </c>
      <c r="AC873" t="s">
        <v>50</v>
      </c>
      <c r="AD873" s="19" t="s">
        <v>71</v>
      </c>
      <c r="AE873" s="18">
        <v>-1</v>
      </c>
      <c r="AF873" s="17">
        <v>-1</v>
      </c>
      <c r="AG873" s="17">
        <v>-1</v>
      </c>
      <c r="AH873" s="17">
        <v>-1</v>
      </c>
      <c r="AI873" s="17">
        <v>-1</v>
      </c>
      <c r="AJ873" s="17">
        <v>-1</v>
      </c>
      <c r="AK873" s="17">
        <v>-1</v>
      </c>
      <c r="AL873" s="17">
        <v>-1</v>
      </c>
      <c r="AM873" s="17">
        <v>-1</v>
      </c>
      <c r="AN873" s="17">
        <v>-1</v>
      </c>
      <c r="AO873" s="17">
        <v>-1</v>
      </c>
    </row>
    <row r="874" spans="3:41" x14ac:dyDescent="0.25">
      <c r="C874" t="s">
        <v>98</v>
      </c>
      <c r="D874" s="6" t="s">
        <v>38</v>
      </c>
      <c r="E874" t="s">
        <v>27</v>
      </c>
      <c r="F874" s="6">
        <v>2005</v>
      </c>
      <c r="G874" s="6" t="s">
        <v>14</v>
      </c>
      <c r="H874" s="6" t="s">
        <v>15</v>
      </c>
      <c r="J874" s="29">
        <f t="array" ref="J874">IFERROR(_xlfn._xlws.FILTER(AE$4:AE$6723,(AE$4:AE$6723&gt;=0)*($AB$4:$AB$6723=$C874)*($AC$4:$AC$6723=$D874)*(ISNUMBER(_xlfn.XMATCH($AD$4:$AD$6723,$V874:$Z874,0)))),-1)</f>
        <v>-1</v>
      </c>
      <c r="K874" s="29">
        <f t="array" ref="K874">IFERROR(_xlfn._xlws.FILTER(AF$4:AF$6723,(AF$4:AF$6723&gt;=0)*($AB$4:$AB$6723=$C874)*($AC$4:$AC$6723=$D874)*(ISNUMBER(_xlfn.XMATCH($AD$4:$AD$6723,$V874:$Z874,0)))),-1)</f>
        <v>-1</v>
      </c>
      <c r="L874" s="29">
        <f t="array" ref="L874">IFERROR(_xlfn._xlws.FILTER(AG$4:AG$6723,(AG$4:AG$6723&gt;=0)*($AB$4:$AB$6723=$C874)*($AC$4:$AC$6723=$D874)*(ISNUMBER(_xlfn.XMATCH($AD$4:$AD$6723,$V874:$Z874,0)))),-1)</f>
        <v>-1</v>
      </c>
      <c r="M874" s="29">
        <f t="array" ref="M874">IFERROR(_xlfn._xlws.FILTER(AH$4:AH$6723,(AH$4:AH$6723&gt;=0)*($AB$4:$AB$6723=$C874)*($AC$4:$AC$6723=$D874)*(ISNUMBER(_xlfn.XMATCH($AD$4:$AD$6723,$V874:$Z874,0)))),-1)</f>
        <v>-1</v>
      </c>
      <c r="N874" s="29">
        <f t="array" ref="N874">IFERROR(_xlfn._xlws.FILTER(AI$4:AI$6723,(AI$4:AI$6723&gt;=0)*($AB$4:$AB$6723=$C874)*($AC$4:$AC$6723=$D874)*(ISNUMBER(_xlfn.XMATCH($AD$4:$AD$6723,$V874:$Z874,0)))),-1)</f>
        <v>-1</v>
      </c>
      <c r="O874" s="29">
        <f t="array" ref="O874">IFERROR(_xlfn._xlws.FILTER(AJ$4:AJ$6723,(AJ$4:AJ$6723&gt;=0)*($AB$4:$AB$6723=$C874)*($AC$4:$AC$6723=$D874)*(ISNUMBER(_xlfn.XMATCH($AD$4:$AD$6723,$V874:$Z874,0)))),-1)</f>
        <v>-1</v>
      </c>
      <c r="P874" s="29">
        <f t="array" ref="P874">IFERROR(_xlfn._xlws.FILTER(AK$4:AK$6723,(AK$4:AK$6723&gt;=0)*($AB$4:$AB$6723=$C874)*($AC$4:$AC$6723=$D874)*(ISNUMBER(_xlfn.XMATCH($AD$4:$AD$6723,$V874:$Z874,0)))),-1)</f>
        <v>-1</v>
      </c>
      <c r="Q874" s="29">
        <f t="array" ref="Q874">IFERROR(_xlfn._xlws.FILTER(AL$4:AL$6723,(AL$4:AL$6723&gt;=0)*($AB$4:$AB$6723=$C874)*($AC$4:$AC$6723=$D874)*(ISNUMBER(_xlfn.XMATCH($AD$4:$AD$6723,$V874:$Z874,0)))),-1)</f>
        <v>-1</v>
      </c>
      <c r="R874" s="29">
        <f t="array" ref="R874">IFERROR(_xlfn._xlws.FILTER(AM$4:AM$6723,(AM$4:AM$6723&gt;=0)*($AB$4:$AB$6723=$C874)*($AC$4:$AC$6723=$D874)*(ISNUMBER(_xlfn.XMATCH($AD$4:$AD$6723,$V874:$Z874,0)))),-1)</f>
        <v>-1</v>
      </c>
      <c r="S874" s="29">
        <f t="array" ref="S874">IFERROR(_xlfn._xlws.FILTER(AN$4:AN$6723,(AN$4:AN$6723&gt;=0)*($AB$4:$AB$6723=$C874)*($AC$4:$AC$6723=$D874)*(ISNUMBER(_xlfn.XMATCH($AD$4:$AD$6723,$V874:$Z874,0)))),-1)</f>
        <v>-1</v>
      </c>
      <c r="T874" s="29">
        <f t="array" ref="T874">IFERROR(_xlfn._xlws.FILTER(AO$4:AO$6723,(AO$4:AO$6723&gt;=0)*($AB$4:$AB$6723=$C874)*($AC$4:$AC$6723=$D874)*(ISNUMBER(_xlfn.XMATCH($AD$4:$AD$6723,$V874:$Z874,0)))),-1)</f>
        <v>-1</v>
      </c>
      <c r="V874" t="s">
        <v>27</v>
      </c>
      <c r="AB874" t="s">
        <v>62</v>
      </c>
      <c r="AC874" t="s">
        <v>50</v>
      </c>
      <c r="AD874" s="19" t="s">
        <v>66</v>
      </c>
      <c r="AE874" s="18">
        <v>-1</v>
      </c>
      <c r="AF874" s="17">
        <v>-1</v>
      </c>
      <c r="AG874" s="17">
        <v>-1</v>
      </c>
      <c r="AH874" s="17">
        <v>-1</v>
      </c>
      <c r="AI874" s="17">
        <v>-1</v>
      </c>
      <c r="AJ874" s="17">
        <v>-1</v>
      </c>
      <c r="AK874" s="17">
        <v>-1</v>
      </c>
      <c r="AL874" s="17">
        <v>-1</v>
      </c>
      <c r="AM874" s="17">
        <v>-1</v>
      </c>
      <c r="AN874" s="17">
        <v>-1</v>
      </c>
      <c r="AO874" s="17">
        <v>-1</v>
      </c>
    </row>
    <row r="875" spans="3:41" x14ac:dyDescent="0.25">
      <c r="C875" t="s">
        <v>98</v>
      </c>
      <c r="D875" s="6" t="s">
        <v>38</v>
      </c>
      <c r="E875" t="s">
        <v>77</v>
      </c>
      <c r="F875" s="6">
        <v>2005</v>
      </c>
      <c r="G875" s="6" t="s">
        <v>14</v>
      </c>
      <c r="H875" s="6" t="s">
        <v>15</v>
      </c>
      <c r="J875" s="29">
        <f t="array" ref="J875">IFERROR(_xlfn._xlws.FILTER(AE$4:AE$6723,(AE$4:AE$6723&gt;=0)*($AB$4:$AB$6723=$C875)*($AC$4:$AC$6723=$D875)*(ISNUMBER(_xlfn.XMATCH($AD$4:$AD$6723,$V875:$Z875,0)))),-1)</f>
        <v>-1</v>
      </c>
      <c r="K875" s="29">
        <f t="array" ref="K875">IFERROR(_xlfn._xlws.FILTER(AF$4:AF$6723,(AF$4:AF$6723&gt;=0)*($AB$4:$AB$6723=$C875)*($AC$4:$AC$6723=$D875)*(ISNUMBER(_xlfn.XMATCH($AD$4:$AD$6723,$V875:$Z875,0)))),-1)</f>
        <v>-1</v>
      </c>
      <c r="L875" s="29">
        <f t="array" ref="L875">IFERROR(_xlfn._xlws.FILTER(AG$4:AG$6723,(AG$4:AG$6723&gt;=0)*($AB$4:$AB$6723=$C875)*($AC$4:$AC$6723=$D875)*(ISNUMBER(_xlfn.XMATCH($AD$4:$AD$6723,$V875:$Z875,0)))),-1)</f>
        <v>-1</v>
      </c>
      <c r="M875" s="29">
        <f t="array" ref="M875">IFERROR(_xlfn._xlws.FILTER(AH$4:AH$6723,(AH$4:AH$6723&gt;=0)*($AB$4:$AB$6723=$C875)*($AC$4:$AC$6723=$D875)*(ISNUMBER(_xlfn.XMATCH($AD$4:$AD$6723,$V875:$Z875,0)))),-1)</f>
        <v>-1</v>
      </c>
      <c r="N875" s="29">
        <f t="array" ref="N875">IFERROR(_xlfn._xlws.FILTER(AI$4:AI$6723,(AI$4:AI$6723&gt;=0)*($AB$4:$AB$6723=$C875)*($AC$4:$AC$6723=$D875)*(ISNUMBER(_xlfn.XMATCH($AD$4:$AD$6723,$V875:$Z875,0)))),-1)</f>
        <v>-1</v>
      </c>
      <c r="O875" s="29">
        <f t="array" ref="O875">IFERROR(_xlfn._xlws.FILTER(AJ$4:AJ$6723,(AJ$4:AJ$6723&gt;=0)*($AB$4:$AB$6723=$C875)*($AC$4:$AC$6723=$D875)*(ISNUMBER(_xlfn.XMATCH($AD$4:$AD$6723,$V875:$Z875,0)))),-1)</f>
        <v>-1</v>
      </c>
      <c r="P875" s="29">
        <f t="array" ref="P875">IFERROR(_xlfn._xlws.FILTER(AK$4:AK$6723,(AK$4:AK$6723&gt;=0)*($AB$4:$AB$6723=$C875)*($AC$4:$AC$6723=$D875)*(ISNUMBER(_xlfn.XMATCH($AD$4:$AD$6723,$V875:$Z875,0)))),-1)</f>
        <v>-1</v>
      </c>
      <c r="Q875" s="29">
        <f t="array" ref="Q875">IFERROR(_xlfn._xlws.FILTER(AL$4:AL$6723,(AL$4:AL$6723&gt;=0)*($AB$4:$AB$6723=$C875)*($AC$4:$AC$6723=$D875)*(ISNUMBER(_xlfn.XMATCH($AD$4:$AD$6723,$V875:$Z875,0)))),-1)</f>
        <v>-1</v>
      </c>
      <c r="R875" s="29">
        <f t="array" ref="R875">IFERROR(_xlfn._xlws.FILTER(AM$4:AM$6723,(AM$4:AM$6723&gt;=0)*($AB$4:$AB$6723=$C875)*($AC$4:$AC$6723=$D875)*(ISNUMBER(_xlfn.XMATCH($AD$4:$AD$6723,$V875:$Z875,0)))),-1)</f>
        <v>-1</v>
      </c>
      <c r="S875" s="29">
        <f t="array" ref="S875">IFERROR(_xlfn._xlws.FILTER(AN$4:AN$6723,(AN$4:AN$6723&gt;=0)*($AB$4:$AB$6723=$C875)*($AC$4:$AC$6723=$D875)*(ISNUMBER(_xlfn.XMATCH($AD$4:$AD$6723,$V875:$Z875,0)))),-1)</f>
        <v>-1</v>
      </c>
      <c r="T875" s="29">
        <f t="array" ref="T875">IFERROR(_xlfn._xlws.FILTER(AO$4:AO$6723,(AO$4:AO$6723&gt;=0)*($AB$4:$AB$6723=$C875)*($AC$4:$AC$6723=$D875)*(ISNUMBER(_xlfn.XMATCH($AD$4:$AD$6723,$V875:$Z875,0)))),-1)</f>
        <v>-1</v>
      </c>
      <c r="V875" t="s">
        <v>77</v>
      </c>
      <c r="AB875" t="s">
        <v>62</v>
      </c>
      <c r="AC875" t="s">
        <v>50</v>
      </c>
      <c r="AD875" s="19" t="s">
        <v>67</v>
      </c>
      <c r="AE875" s="18">
        <v>-1</v>
      </c>
      <c r="AF875" s="17">
        <v>-1</v>
      </c>
      <c r="AG875" s="17">
        <v>-1</v>
      </c>
      <c r="AH875" s="17">
        <v>-1</v>
      </c>
      <c r="AI875" s="17">
        <v>-1</v>
      </c>
      <c r="AJ875" s="17">
        <v>-1</v>
      </c>
      <c r="AK875" s="17">
        <v>-1</v>
      </c>
      <c r="AL875" s="17">
        <v>-1</v>
      </c>
      <c r="AM875" s="17">
        <v>-1</v>
      </c>
      <c r="AN875" s="17">
        <v>-1</v>
      </c>
      <c r="AO875" s="17">
        <v>-1</v>
      </c>
    </row>
    <row r="876" spans="3:41" x14ac:dyDescent="0.25">
      <c r="C876" t="s">
        <v>98</v>
      </c>
      <c r="D876" s="6" t="s">
        <v>38</v>
      </c>
      <c r="E876" t="s">
        <v>78</v>
      </c>
      <c r="F876" s="6">
        <v>2005</v>
      </c>
      <c r="G876" s="6" t="s">
        <v>14</v>
      </c>
      <c r="H876" s="6" t="s">
        <v>15</v>
      </c>
      <c r="J876" s="29">
        <f t="array" ref="J876">IFERROR(_xlfn._xlws.FILTER(AE$4:AE$6723,(AE$4:AE$6723&gt;=0)*($AB$4:$AB$6723=$C876)*($AC$4:$AC$6723=$D876)*(ISNUMBER(_xlfn.XMATCH($AD$4:$AD$6723,$V876:$Z876,0)))),-1)</f>
        <v>-1</v>
      </c>
      <c r="K876" s="29">
        <f t="array" ref="K876">IFERROR(_xlfn._xlws.FILTER(AF$4:AF$6723,(AF$4:AF$6723&gt;=0)*($AB$4:$AB$6723=$C876)*($AC$4:$AC$6723=$D876)*(ISNUMBER(_xlfn.XMATCH($AD$4:$AD$6723,$V876:$Z876,0)))),-1)</f>
        <v>-1</v>
      </c>
      <c r="L876" s="29">
        <f t="array" ref="L876">IFERROR(_xlfn._xlws.FILTER(AG$4:AG$6723,(AG$4:AG$6723&gt;=0)*($AB$4:$AB$6723=$C876)*($AC$4:$AC$6723=$D876)*(ISNUMBER(_xlfn.XMATCH($AD$4:$AD$6723,$V876:$Z876,0)))),-1)</f>
        <v>-1</v>
      </c>
      <c r="M876" s="29">
        <f t="array" ref="M876">IFERROR(_xlfn._xlws.FILTER(AH$4:AH$6723,(AH$4:AH$6723&gt;=0)*($AB$4:$AB$6723=$C876)*($AC$4:$AC$6723=$D876)*(ISNUMBER(_xlfn.XMATCH($AD$4:$AD$6723,$V876:$Z876,0)))),-1)</f>
        <v>-1</v>
      </c>
      <c r="N876" s="29">
        <f t="array" ref="N876">IFERROR(_xlfn._xlws.FILTER(AI$4:AI$6723,(AI$4:AI$6723&gt;=0)*($AB$4:$AB$6723=$C876)*($AC$4:$AC$6723=$D876)*(ISNUMBER(_xlfn.XMATCH($AD$4:$AD$6723,$V876:$Z876,0)))),-1)</f>
        <v>-1</v>
      </c>
      <c r="O876" s="29">
        <f t="array" ref="O876">IFERROR(_xlfn._xlws.FILTER(AJ$4:AJ$6723,(AJ$4:AJ$6723&gt;=0)*($AB$4:$AB$6723=$C876)*($AC$4:$AC$6723=$D876)*(ISNUMBER(_xlfn.XMATCH($AD$4:$AD$6723,$V876:$Z876,0)))),-1)</f>
        <v>-1</v>
      </c>
      <c r="P876" s="29">
        <f t="array" ref="P876">IFERROR(_xlfn._xlws.FILTER(AK$4:AK$6723,(AK$4:AK$6723&gt;=0)*($AB$4:$AB$6723=$C876)*($AC$4:$AC$6723=$D876)*(ISNUMBER(_xlfn.XMATCH($AD$4:$AD$6723,$V876:$Z876,0)))),-1)</f>
        <v>-1</v>
      </c>
      <c r="Q876" s="29">
        <f t="array" ref="Q876">IFERROR(_xlfn._xlws.FILTER(AL$4:AL$6723,(AL$4:AL$6723&gt;=0)*($AB$4:$AB$6723=$C876)*($AC$4:$AC$6723=$D876)*(ISNUMBER(_xlfn.XMATCH($AD$4:$AD$6723,$V876:$Z876,0)))),-1)</f>
        <v>-1</v>
      </c>
      <c r="R876" s="29">
        <f t="array" ref="R876">IFERROR(_xlfn._xlws.FILTER(AM$4:AM$6723,(AM$4:AM$6723&gt;=0)*($AB$4:$AB$6723=$C876)*($AC$4:$AC$6723=$D876)*(ISNUMBER(_xlfn.XMATCH($AD$4:$AD$6723,$V876:$Z876,0)))),-1)</f>
        <v>-1</v>
      </c>
      <c r="S876" s="29">
        <f t="array" ref="S876">IFERROR(_xlfn._xlws.FILTER(AN$4:AN$6723,(AN$4:AN$6723&gt;=0)*($AB$4:$AB$6723=$C876)*($AC$4:$AC$6723=$D876)*(ISNUMBER(_xlfn.XMATCH($AD$4:$AD$6723,$V876:$Z876,0)))),-1)</f>
        <v>-1</v>
      </c>
      <c r="T876" s="29">
        <f t="array" ref="T876">IFERROR(_xlfn._xlws.FILTER(AO$4:AO$6723,(AO$4:AO$6723&gt;=0)*($AB$4:$AB$6723=$C876)*($AC$4:$AC$6723=$D876)*(ISNUMBER(_xlfn.XMATCH($AD$4:$AD$6723,$V876:$Z876,0)))),-1)</f>
        <v>-1</v>
      </c>
      <c r="V876" t="s">
        <v>78</v>
      </c>
      <c r="AB876" t="s">
        <v>62</v>
      </c>
      <c r="AC876" t="s">
        <v>50</v>
      </c>
      <c r="AD876" s="19" t="s">
        <v>68</v>
      </c>
      <c r="AE876" s="18">
        <v>-1</v>
      </c>
      <c r="AF876" s="17">
        <v>-1</v>
      </c>
      <c r="AG876" s="17">
        <v>-1</v>
      </c>
      <c r="AH876" s="17">
        <v>-1</v>
      </c>
      <c r="AI876" s="17">
        <v>-1</v>
      </c>
      <c r="AJ876" s="17">
        <v>-1</v>
      </c>
      <c r="AK876" s="17">
        <v>-1</v>
      </c>
      <c r="AL876" s="17">
        <v>-1</v>
      </c>
      <c r="AM876" s="17">
        <v>-1</v>
      </c>
      <c r="AN876" s="17">
        <v>-1</v>
      </c>
      <c r="AO876" s="17">
        <v>-1</v>
      </c>
    </row>
    <row r="877" spans="3:41" x14ac:dyDescent="0.25">
      <c r="C877" t="s">
        <v>98</v>
      </c>
      <c r="D877" s="6" t="s">
        <v>38</v>
      </c>
      <c r="E877" t="s">
        <v>30</v>
      </c>
      <c r="F877" s="6">
        <v>2005</v>
      </c>
      <c r="G877" s="6" t="s">
        <v>14</v>
      </c>
      <c r="H877" s="6" t="s">
        <v>15</v>
      </c>
      <c r="J877" s="29">
        <f t="array" ref="J877">IFERROR(_xlfn._xlws.FILTER(AE$4:AE$6723,(AE$4:AE$6723&gt;=0)*($AB$4:$AB$6723=$C877)*($AC$4:$AC$6723=$D877)*(ISNUMBER(_xlfn.XMATCH($AD$4:$AD$6723,$V877:$Z877,0)))),-1)</f>
        <v>15.76971240338526</v>
      </c>
      <c r="K877" s="29">
        <f t="array" ref="K877">IFERROR(_xlfn._xlws.FILTER(AF$4:AF$6723,(AF$4:AF$6723&gt;=0)*($AB$4:$AB$6723=$C877)*($AC$4:$AC$6723=$D877)*(ISNUMBER(_xlfn.XMATCH($AD$4:$AD$6723,$V877:$Z877,0)))),-1)</f>
        <v>11.9046078024588</v>
      </c>
      <c r="L877" s="29">
        <f t="array" ref="L877">IFERROR(_xlfn._xlws.FILTER(AG$4:AG$6723,(AG$4:AG$6723&gt;=0)*($AB$4:$AB$6723=$C877)*($AC$4:$AC$6723=$D877)*(ISNUMBER(_xlfn.XMATCH($AD$4:$AD$6723,$V877:$Z877,0)))),-1)</f>
        <v>5.1384359999999996</v>
      </c>
      <c r="M877" s="29">
        <f t="array" ref="M877">IFERROR(_xlfn._xlws.FILTER(AH$4:AH$6723,(AH$4:AH$6723&gt;=0)*($AB$4:$AB$6723=$C877)*($AC$4:$AC$6723=$D877)*(ISNUMBER(_xlfn.XMATCH($AD$4:$AD$6723,$V877:$Z877,0)))),-1)</f>
        <v>2.7238649998400999</v>
      </c>
      <c r="N877" s="29">
        <f t="array" ref="N877">IFERROR(_xlfn._xlws.FILTER(AI$4:AI$6723,(AI$4:AI$6723&gt;=0)*($AB$4:$AB$6723=$C877)*($AC$4:$AC$6723=$D877)*(ISNUMBER(_xlfn.XMATCH($AD$4:$AD$6723,$V877:$Z877,0)))),-1)</f>
        <v>4.8323362286118101</v>
      </c>
      <c r="O877" s="29">
        <f t="array" ref="O877">IFERROR(_xlfn._xlws.FILTER(AJ$4:AJ$6723,(AJ$4:AJ$6723&gt;=0)*($AB$4:$AB$6723=$C877)*($AC$4:$AC$6723=$D877)*(ISNUMBER(_xlfn.XMATCH($AD$4:$AD$6723,$V877:$Z877,0)))),-1)</f>
        <v>5.29388706858483</v>
      </c>
      <c r="P877" s="29">
        <f t="array" ref="P877">IFERROR(_xlfn._xlws.FILTER(AK$4:AK$6723,(AK$4:AK$6723&gt;=0)*($AB$4:$AB$6723=$C877)*($AC$4:$AC$6723=$D877)*(ISNUMBER(_xlfn.XMATCH($AD$4:$AD$6723,$V877:$Z877,0)))),-1)</f>
        <v>5.4605477081937002</v>
      </c>
      <c r="Q877" s="29">
        <f t="array" ref="Q877">IFERROR(_xlfn._xlws.FILTER(AL$4:AL$6723,(AL$4:AL$6723&gt;=0)*($AB$4:$AB$6723=$C877)*($AC$4:$AC$6723=$D877)*(ISNUMBER(_xlfn.XMATCH($AD$4:$AD$6723,$V877:$Z877,0)))),-1)</f>
        <v>5.6017942187160097</v>
      </c>
      <c r="R877" s="29">
        <f t="array" ref="R877">IFERROR(_xlfn._xlws.FILTER(AM$4:AM$6723,(AM$4:AM$6723&gt;=0)*($AB$4:$AB$6723=$C877)*($AC$4:$AC$6723=$D877)*(ISNUMBER(_xlfn.XMATCH($AD$4:$AD$6723,$V877:$Z877,0)))),-1)</f>
        <v>5.7436088256323998</v>
      </c>
      <c r="S877" s="29">
        <f t="array" ref="S877">IFERROR(_xlfn._xlws.FILTER(AN$4:AN$6723,(AN$4:AN$6723&gt;=0)*($AB$4:$AB$6723=$C877)*($AC$4:$AC$6723=$D877)*(ISNUMBER(_xlfn.XMATCH($AD$4:$AD$6723,$V877:$Z877,0)))),-1)</f>
        <v>5.7436088256323998</v>
      </c>
      <c r="T877" s="29">
        <f t="array" ref="T877">IFERROR(_xlfn._xlws.FILTER(AO$4:AO$6723,(AO$4:AO$6723&gt;=0)*($AB$4:$AB$6723=$C877)*($AC$4:$AC$6723=$D877)*(ISNUMBER(_xlfn.XMATCH($AD$4:$AD$6723,$V877:$Z877,0)))),-1)</f>
        <v>5.7436088256323998</v>
      </c>
      <c r="V877" t="s">
        <v>30</v>
      </c>
      <c r="AB877" t="s">
        <v>62</v>
      </c>
      <c r="AC877" t="s">
        <v>50</v>
      </c>
      <c r="AD877" s="19" t="s">
        <v>76</v>
      </c>
      <c r="AE877" s="18">
        <v>-1</v>
      </c>
      <c r="AF877" s="17">
        <v>-1</v>
      </c>
      <c r="AG877" s="17">
        <v>-1</v>
      </c>
      <c r="AH877" s="17">
        <v>-1</v>
      </c>
      <c r="AI877" s="17">
        <v>-1</v>
      </c>
      <c r="AJ877" s="17">
        <v>-1</v>
      </c>
      <c r="AK877" s="17">
        <v>-1</v>
      </c>
      <c r="AL877" s="17">
        <v>-1</v>
      </c>
      <c r="AM877" s="17">
        <v>-1</v>
      </c>
      <c r="AN877" s="17">
        <v>-1</v>
      </c>
      <c r="AO877" s="17">
        <v>-1</v>
      </c>
    </row>
    <row r="878" spans="3:41" x14ac:dyDescent="0.25">
      <c r="C878" t="s">
        <v>98</v>
      </c>
      <c r="D878" s="6" t="s">
        <v>38</v>
      </c>
      <c r="E878" t="s">
        <v>31</v>
      </c>
      <c r="F878" s="6">
        <v>2005</v>
      </c>
      <c r="G878" s="6" t="s">
        <v>14</v>
      </c>
      <c r="H878" s="6" t="s">
        <v>15</v>
      </c>
      <c r="J878" s="29">
        <f t="array" ref="J878">IFERROR(_xlfn._xlws.FILTER(AE$4:AE$6723,(AE$4:AE$6723&gt;=0)*($AB$4:$AB$6723=$C878)*($AC$4:$AC$6723=$D878)*(ISNUMBER(_xlfn.XMATCH($AD$4:$AD$6723,$V878:$Z878,0)))),-1)</f>
        <v>-1</v>
      </c>
      <c r="K878" s="29">
        <f t="array" ref="K878">IFERROR(_xlfn._xlws.FILTER(AF$4:AF$6723,(AF$4:AF$6723&gt;=0)*($AB$4:$AB$6723=$C878)*($AC$4:$AC$6723=$D878)*(ISNUMBER(_xlfn.XMATCH($AD$4:$AD$6723,$V878:$Z878,0)))),-1)</f>
        <v>-1</v>
      </c>
      <c r="L878" s="29">
        <f t="array" ref="L878">IFERROR(_xlfn._xlws.FILTER(AG$4:AG$6723,(AG$4:AG$6723&gt;=0)*($AB$4:$AB$6723=$C878)*($AC$4:$AC$6723=$D878)*(ISNUMBER(_xlfn.XMATCH($AD$4:$AD$6723,$V878:$Z878,0)))),-1)</f>
        <v>-1</v>
      </c>
      <c r="M878" s="29">
        <f t="array" ref="M878">IFERROR(_xlfn._xlws.FILTER(AH$4:AH$6723,(AH$4:AH$6723&gt;=0)*($AB$4:$AB$6723=$C878)*($AC$4:$AC$6723=$D878)*(ISNUMBER(_xlfn.XMATCH($AD$4:$AD$6723,$V878:$Z878,0)))),-1)</f>
        <v>-1</v>
      </c>
      <c r="N878" s="29">
        <f t="array" ref="N878">IFERROR(_xlfn._xlws.FILTER(AI$4:AI$6723,(AI$4:AI$6723&gt;=0)*($AB$4:$AB$6723=$C878)*($AC$4:$AC$6723=$D878)*(ISNUMBER(_xlfn.XMATCH($AD$4:$AD$6723,$V878:$Z878,0)))),-1)</f>
        <v>-1</v>
      </c>
      <c r="O878" s="29">
        <f t="array" ref="O878">IFERROR(_xlfn._xlws.FILTER(AJ$4:AJ$6723,(AJ$4:AJ$6723&gt;=0)*($AB$4:$AB$6723=$C878)*($AC$4:$AC$6723=$D878)*(ISNUMBER(_xlfn.XMATCH($AD$4:$AD$6723,$V878:$Z878,0)))),-1)</f>
        <v>-1</v>
      </c>
      <c r="P878" s="29">
        <f t="array" ref="P878">IFERROR(_xlfn._xlws.FILTER(AK$4:AK$6723,(AK$4:AK$6723&gt;=0)*($AB$4:$AB$6723=$C878)*($AC$4:$AC$6723=$D878)*(ISNUMBER(_xlfn.XMATCH($AD$4:$AD$6723,$V878:$Z878,0)))),-1)</f>
        <v>-1</v>
      </c>
      <c r="Q878" s="29">
        <f t="array" ref="Q878">IFERROR(_xlfn._xlws.FILTER(AL$4:AL$6723,(AL$4:AL$6723&gt;=0)*($AB$4:$AB$6723=$C878)*($AC$4:$AC$6723=$D878)*(ISNUMBER(_xlfn.XMATCH($AD$4:$AD$6723,$V878:$Z878,0)))),-1)</f>
        <v>-1</v>
      </c>
      <c r="R878" s="29">
        <f t="array" ref="R878">IFERROR(_xlfn._xlws.FILTER(AM$4:AM$6723,(AM$4:AM$6723&gt;=0)*($AB$4:$AB$6723=$C878)*($AC$4:$AC$6723=$D878)*(ISNUMBER(_xlfn.XMATCH($AD$4:$AD$6723,$V878:$Z878,0)))),-1)</f>
        <v>-1</v>
      </c>
      <c r="S878" s="29">
        <f t="array" ref="S878">IFERROR(_xlfn._xlws.FILTER(AN$4:AN$6723,(AN$4:AN$6723&gt;=0)*($AB$4:$AB$6723=$C878)*($AC$4:$AC$6723=$D878)*(ISNUMBER(_xlfn.XMATCH($AD$4:$AD$6723,$V878:$Z878,0)))),-1)</f>
        <v>-1</v>
      </c>
      <c r="T878" s="29">
        <f t="array" ref="T878">IFERROR(_xlfn._xlws.FILTER(AO$4:AO$6723,(AO$4:AO$6723&gt;=0)*($AB$4:$AB$6723=$C878)*($AC$4:$AC$6723=$D878)*(ISNUMBER(_xlfn.XMATCH($AD$4:$AD$6723,$V878:$Z878,0)))),-1)</f>
        <v>-1</v>
      </c>
      <c r="V878" t="s">
        <v>31</v>
      </c>
      <c r="AB878" t="s">
        <v>62</v>
      </c>
      <c r="AC878" t="s">
        <v>50</v>
      </c>
      <c r="AD878" s="19" t="s">
        <v>69</v>
      </c>
      <c r="AE878" s="18">
        <v>-1</v>
      </c>
      <c r="AF878" s="17">
        <v>-1</v>
      </c>
      <c r="AG878" s="17">
        <v>-1</v>
      </c>
      <c r="AH878" s="17">
        <v>-1</v>
      </c>
      <c r="AI878" s="17">
        <v>-1</v>
      </c>
      <c r="AJ878" s="17">
        <v>-1</v>
      </c>
      <c r="AK878" s="17">
        <v>-1</v>
      </c>
      <c r="AL878" s="17">
        <v>-1</v>
      </c>
      <c r="AM878" s="17">
        <v>-1</v>
      </c>
      <c r="AN878" s="17">
        <v>-1</v>
      </c>
      <c r="AO878" s="17">
        <v>-1</v>
      </c>
    </row>
    <row r="879" spans="3:41" x14ac:dyDescent="0.25">
      <c r="C879" t="s">
        <v>98</v>
      </c>
      <c r="D879" s="6" t="s">
        <v>38</v>
      </c>
      <c r="E879" t="s">
        <v>32</v>
      </c>
      <c r="F879" s="6">
        <v>2005</v>
      </c>
      <c r="G879" s="6" t="s">
        <v>14</v>
      </c>
      <c r="H879" s="6" t="s">
        <v>15</v>
      </c>
      <c r="J879" s="29">
        <f t="array" ref="J879">IFERROR(_xlfn._xlws.FILTER(AE$4:AE$6723,(AE$4:AE$6723&gt;=0)*($AB$4:$AB$6723=$C879)*($AC$4:$AC$6723=$D879)*(ISNUMBER(_xlfn.XMATCH($AD$4:$AD$6723,$V879:$Z879,0)))),-1)</f>
        <v>-1</v>
      </c>
      <c r="K879" s="29">
        <f t="array" ref="K879">IFERROR(_xlfn._xlws.FILTER(AF$4:AF$6723,(AF$4:AF$6723&gt;=0)*($AB$4:$AB$6723=$C879)*($AC$4:$AC$6723=$D879)*(ISNUMBER(_xlfn.XMATCH($AD$4:$AD$6723,$V879:$Z879,0)))),-1)</f>
        <v>-1</v>
      </c>
      <c r="L879" s="29">
        <f t="array" ref="L879">IFERROR(_xlfn._xlws.FILTER(AG$4:AG$6723,(AG$4:AG$6723&gt;=0)*($AB$4:$AB$6723=$C879)*($AC$4:$AC$6723=$D879)*(ISNUMBER(_xlfn.XMATCH($AD$4:$AD$6723,$V879:$Z879,0)))),-1)</f>
        <v>-1</v>
      </c>
      <c r="M879" s="29">
        <f t="array" ref="M879">IFERROR(_xlfn._xlws.FILTER(AH$4:AH$6723,(AH$4:AH$6723&gt;=0)*($AB$4:$AB$6723=$C879)*($AC$4:$AC$6723=$D879)*(ISNUMBER(_xlfn.XMATCH($AD$4:$AD$6723,$V879:$Z879,0)))),-1)</f>
        <v>-1</v>
      </c>
      <c r="N879" s="29">
        <f t="array" ref="N879">IFERROR(_xlfn._xlws.FILTER(AI$4:AI$6723,(AI$4:AI$6723&gt;=0)*($AB$4:$AB$6723=$C879)*($AC$4:$AC$6723=$D879)*(ISNUMBER(_xlfn.XMATCH($AD$4:$AD$6723,$V879:$Z879,0)))),-1)</f>
        <v>-1</v>
      </c>
      <c r="O879" s="29">
        <f t="array" ref="O879">IFERROR(_xlfn._xlws.FILTER(AJ$4:AJ$6723,(AJ$4:AJ$6723&gt;=0)*($AB$4:$AB$6723=$C879)*($AC$4:$AC$6723=$D879)*(ISNUMBER(_xlfn.XMATCH($AD$4:$AD$6723,$V879:$Z879,0)))),-1)</f>
        <v>-1</v>
      </c>
      <c r="P879" s="29">
        <f t="array" ref="P879">IFERROR(_xlfn._xlws.FILTER(AK$4:AK$6723,(AK$4:AK$6723&gt;=0)*($AB$4:$AB$6723=$C879)*($AC$4:$AC$6723=$D879)*(ISNUMBER(_xlfn.XMATCH($AD$4:$AD$6723,$V879:$Z879,0)))),-1)</f>
        <v>-1</v>
      </c>
      <c r="Q879" s="29">
        <f t="array" ref="Q879">IFERROR(_xlfn._xlws.FILTER(AL$4:AL$6723,(AL$4:AL$6723&gt;=0)*($AB$4:$AB$6723=$C879)*($AC$4:$AC$6723=$D879)*(ISNUMBER(_xlfn.XMATCH($AD$4:$AD$6723,$V879:$Z879,0)))),-1)</f>
        <v>-1</v>
      </c>
      <c r="R879" s="29">
        <f t="array" ref="R879">IFERROR(_xlfn._xlws.FILTER(AM$4:AM$6723,(AM$4:AM$6723&gt;=0)*($AB$4:$AB$6723=$C879)*($AC$4:$AC$6723=$D879)*(ISNUMBER(_xlfn.XMATCH($AD$4:$AD$6723,$V879:$Z879,0)))),-1)</f>
        <v>-1</v>
      </c>
      <c r="S879" s="29">
        <f t="array" ref="S879">IFERROR(_xlfn._xlws.FILTER(AN$4:AN$6723,(AN$4:AN$6723&gt;=0)*($AB$4:$AB$6723=$C879)*($AC$4:$AC$6723=$D879)*(ISNUMBER(_xlfn.XMATCH($AD$4:$AD$6723,$V879:$Z879,0)))),-1)</f>
        <v>-1</v>
      </c>
      <c r="T879" s="29">
        <f t="array" ref="T879">IFERROR(_xlfn._xlws.FILTER(AO$4:AO$6723,(AO$4:AO$6723&gt;=0)*($AB$4:$AB$6723=$C879)*($AC$4:$AC$6723=$D879)*(ISNUMBER(_xlfn.XMATCH($AD$4:$AD$6723,$V879:$Z879,0)))),-1)</f>
        <v>-1</v>
      </c>
      <c r="V879" t="s">
        <v>32</v>
      </c>
      <c r="W879" s="25" t="s">
        <v>80</v>
      </c>
      <c r="AB879" t="s">
        <v>62</v>
      </c>
      <c r="AC879" t="s">
        <v>50</v>
      </c>
      <c r="AD879" s="19" t="s">
        <v>23</v>
      </c>
      <c r="AE879" s="18">
        <v>-1</v>
      </c>
      <c r="AF879" s="17">
        <v>-1</v>
      </c>
      <c r="AG879" s="17">
        <v>-1</v>
      </c>
      <c r="AH879" s="17">
        <v>-1</v>
      </c>
      <c r="AI879" s="17">
        <v>-1</v>
      </c>
      <c r="AJ879" s="17">
        <v>-1</v>
      </c>
      <c r="AK879" s="17">
        <v>-1</v>
      </c>
      <c r="AL879" s="17">
        <v>-1</v>
      </c>
      <c r="AM879" s="17">
        <v>-1</v>
      </c>
      <c r="AN879" s="17">
        <v>-1</v>
      </c>
      <c r="AO879" s="17">
        <v>-1</v>
      </c>
    </row>
    <row r="880" spans="3:41" x14ac:dyDescent="0.25">
      <c r="C880" t="s">
        <v>98</v>
      </c>
      <c r="D880" s="6" t="s">
        <v>38</v>
      </c>
      <c r="E880" t="s">
        <v>81</v>
      </c>
      <c r="F880" s="6">
        <v>2005</v>
      </c>
      <c r="G880" s="6" t="s">
        <v>14</v>
      </c>
      <c r="H880" s="6" t="s">
        <v>15</v>
      </c>
      <c r="J880" s="29">
        <f t="array" ref="J880">IFERROR(_xlfn._xlws.FILTER(AE$4:AE$6723,(AE$4:AE$6723&gt;=0)*($AB$4:$AB$6723=$C880)*($AC$4:$AC$6723=$D880)*(ISNUMBER(_xlfn.XMATCH($AD$4:$AD$6723,$V880:$Z880,0)))),-1)</f>
        <v>-1</v>
      </c>
      <c r="K880" s="29">
        <f t="array" ref="K880">IFERROR(_xlfn._xlws.FILTER(AF$4:AF$6723,(AF$4:AF$6723&gt;=0)*($AB$4:$AB$6723=$C880)*($AC$4:$AC$6723=$D880)*(ISNUMBER(_xlfn.XMATCH($AD$4:$AD$6723,$V880:$Z880,0)))),-1)</f>
        <v>-1</v>
      </c>
      <c r="L880" s="29">
        <f t="array" ref="L880">IFERROR(_xlfn._xlws.FILTER(AG$4:AG$6723,(AG$4:AG$6723&gt;=0)*($AB$4:$AB$6723=$C880)*($AC$4:$AC$6723=$D880)*(ISNUMBER(_xlfn.XMATCH($AD$4:$AD$6723,$V880:$Z880,0)))),-1)</f>
        <v>-1</v>
      </c>
      <c r="M880" s="29">
        <f t="array" ref="M880">IFERROR(_xlfn._xlws.FILTER(AH$4:AH$6723,(AH$4:AH$6723&gt;=0)*($AB$4:$AB$6723=$C880)*($AC$4:$AC$6723=$D880)*(ISNUMBER(_xlfn.XMATCH($AD$4:$AD$6723,$V880:$Z880,0)))),-1)</f>
        <v>-1</v>
      </c>
      <c r="N880" s="29">
        <f t="array" ref="N880">IFERROR(_xlfn._xlws.FILTER(AI$4:AI$6723,(AI$4:AI$6723&gt;=0)*($AB$4:$AB$6723=$C880)*($AC$4:$AC$6723=$D880)*(ISNUMBER(_xlfn.XMATCH($AD$4:$AD$6723,$V880:$Z880,0)))),-1)</f>
        <v>-1</v>
      </c>
      <c r="O880" s="29">
        <f t="array" ref="O880">IFERROR(_xlfn._xlws.FILTER(AJ$4:AJ$6723,(AJ$4:AJ$6723&gt;=0)*($AB$4:$AB$6723=$C880)*($AC$4:$AC$6723=$D880)*(ISNUMBER(_xlfn.XMATCH($AD$4:$AD$6723,$V880:$Z880,0)))),-1)</f>
        <v>-1</v>
      </c>
      <c r="P880" s="29">
        <f t="array" ref="P880">IFERROR(_xlfn._xlws.FILTER(AK$4:AK$6723,(AK$4:AK$6723&gt;=0)*($AB$4:$AB$6723=$C880)*($AC$4:$AC$6723=$D880)*(ISNUMBER(_xlfn.XMATCH($AD$4:$AD$6723,$V880:$Z880,0)))),-1)</f>
        <v>-1</v>
      </c>
      <c r="Q880" s="29">
        <f t="array" ref="Q880">IFERROR(_xlfn._xlws.FILTER(AL$4:AL$6723,(AL$4:AL$6723&gt;=0)*($AB$4:$AB$6723=$C880)*($AC$4:$AC$6723=$D880)*(ISNUMBER(_xlfn.XMATCH($AD$4:$AD$6723,$V880:$Z880,0)))),-1)</f>
        <v>-1</v>
      </c>
      <c r="R880" s="29">
        <f t="array" ref="R880">IFERROR(_xlfn._xlws.FILTER(AM$4:AM$6723,(AM$4:AM$6723&gt;=0)*($AB$4:$AB$6723=$C880)*($AC$4:$AC$6723=$D880)*(ISNUMBER(_xlfn.XMATCH($AD$4:$AD$6723,$V880:$Z880,0)))),-1)</f>
        <v>-1</v>
      </c>
      <c r="S880" s="29">
        <f t="array" ref="S880">IFERROR(_xlfn._xlws.FILTER(AN$4:AN$6723,(AN$4:AN$6723&gt;=0)*($AB$4:$AB$6723=$C880)*($AC$4:$AC$6723=$D880)*(ISNUMBER(_xlfn.XMATCH($AD$4:$AD$6723,$V880:$Z880,0)))),-1)</f>
        <v>-1</v>
      </c>
      <c r="T880" s="29">
        <f t="array" ref="T880">IFERROR(_xlfn._xlws.FILTER(AO$4:AO$6723,(AO$4:AO$6723&gt;=0)*($AB$4:$AB$6723=$C880)*($AC$4:$AC$6723=$D880)*(ISNUMBER(_xlfn.XMATCH($AD$4:$AD$6723,$V880:$Z880,0)))),-1)</f>
        <v>-1</v>
      </c>
      <c r="V880" t="s">
        <v>81</v>
      </c>
      <c r="AB880" t="s">
        <v>62</v>
      </c>
      <c r="AC880" t="s">
        <v>50</v>
      </c>
      <c r="AD880" s="19" t="s">
        <v>79</v>
      </c>
      <c r="AE880" s="18">
        <v>-1</v>
      </c>
      <c r="AF880" s="17">
        <v>-1</v>
      </c>
      <c r="AG880" s="17">
        <v>-1</v>
      </c>
      <c r="AH880" s="17">
        <v>-1</v>
      </c>
      <c r="AI880" s="17">
        <v>-1</v>
      </c>
      <c r="AJ880" s="17">
        <v>-1</v>
      </c>
      <c r="AK880" s="17">
        <v>-1</v>
      </c>
      <c r="AL880" s="17">
        <v>-1</v>
      </c>
      <c r="AM880" s="17">
        <v>-1</v>
      </c>
      <c r="AN880" s="17">
        <v>-1</v>
      </c>
      <c r="AO880" s="17">
        <v>-1</v>
      </c>
    </row>
    <row r="881" spans="3:41" x14ac:dyDescent="0.25">
      <c r="C881" t="s">
        <v>98</v>
      </c>
      <c r="D881" s="6" t="s">
        <v>38</v>
      </c>
      <c r="E881" t="s">
        <v>34</v>
      </c>
      <c r="F881" s="6">
        <v>2005</v>
      </c>
      <c r="G881" s="6" t="s">
        <v>14</v>
      </c>
      <c r="H881" s="6" t="s">
        <v>15</v>
      </c>
      <c r="J881" s="29">
        <f t="array" ref="J881">IFERROR(_xlfn._xlws.FILTER(AE$4:AE$6723,(AE$4:AE$6723&gt;=0)*($AB$4:$AB$6723=$C881)*($AC$4:$AC$6723=$D881)*(ISNUMBER(_xlfn.XMATCH($AD$4:$AD$6723,$V881:$Z881,0)))),-1)</f>
        <v>-1</v>
      </c>
      <c r="K881" s="29">
        <f t="array" ref="K881">IFERROR(_xlfn._xlws.FILTER(AF$4:AF$6723,(AF$4:AF$6723&gt;=0)*($AB$4:$AB$6723=$C881)*($AC$4:$AC$6723=$D881)*(ISNUMBER(_xlfn.XMATCH($AD$4:$AD$6723,$V881:$Z881,0)))),-1)</f>
        <v>-1</v>
      </c>
      <c r="L881" s="29">
        <f t="array" ref="L881">IFERROR(_xlfn._xlws.FILTER(AG$4:AG$6723,(AG$4:AG$6723&gt;=0)*($AB$4:$AB$6723=$C881)*($AC$4:$AC$6723=$D881)*(ISNUMBER(_xlfn.XMATCH($AD$4:$AD$6723,$V881:$Z881,0)))),-1)</f>
        <v>-1</v>
      </c>
      <c r="M881" s="29">
        <f t="array" ref="M881">IFERROR(_xlfn._xlws.FILTER(AH$4:AH$6723,(AH$4:AH$6723&gt;=0)*($AB$4:$AB$6723=$C881)*($AC$4:$AC$6723=$D881)*(ISNUMBER(_xlfn.XMATCH($AD$4:$AD$6723,$V881:$Z881,0)))),-1)</f>
        <v>-1</v>
      </c>
      <c r="N881" s="29">
        <f t="array" ref="N881">IFERROR(_xlfn._xlws.FILTER(AI$4:AI$6723,(AI$4:AI$6723&gt;=0)*($AB$4:$AB$6723=$C881)*($AC$4:$AC$6723=$D881)*(ISNUMBER(_xlfn.XMATCH($AD$4:$AD$6723,$V881:$Z881,0)))),-1)</f>
        <v>-1</v>
      </c>
      <c r="O881" s="29">
        <f t="array" ref="O881">IFERROR(_xlfn._xlws.FILTER(AJ$4:AJ$6723,(AJ$4:AJ$6723&gt;=0)*($AB$4:$AB$6723=$C881)*($AC$4:$AC$6723=$D881)*(ISNUMBER(_xlfn.XMATCH($AD$4:$AD$6723,$V881:$Z881,0)))),-1)</f>
        <v>-1</v>
      </c>
      <c r="P881" s="29">
        <f t="array" ref="P881">IFERROR(_xlfn._xlws.FILTER(AK$4:AK$6723,(AK$4:AK$6723&gt;=0)*($AB$4:$AB$6723=$C881)*($AC$4:$AC$6723=$D881)*(ISNUMBER(_xlfn.XMATCH($AD$4:$AD$6723,$V881:$Z881,0)))),-1)</f>
        <v>-1</v>
      </c>
      <c r="Q881" s="29">
        <f t="array" ref="Q881">IFERROR(_xlfn._xlws.FILTER(AL$4:AL$6723,(AL$4:AL$6723&gt;=0)*($AB$4:$AB$6723=$C881)*($AC$4:$AC$6723=$D881)*(ISNUMBER(_xlfn.XMATCH($AD$4:$AD$6723,$V881:$Z881,0)))),-1)</f>
        <v>-1</v>
      </c>
      <c r="R881" s="29">
        <f t="array" ref="R881">IFERROR(_xlfn._xlws.FILTER(AM$4:AM$6723,(AM$4:AM$6723&gt;=0)*($AB$4:$AB$6723=$C881)*($AC$4:$AC$6723=$D881)*(ISNUMBER(_xlfn.XMATCH($AD$4:$AD$6723,$V881:$Z881,0)))),-1)</f>
        <v>-1</v>
      </c>
      <c r="S881" s="29">
        <f t="array" ref="S881">IFERROR(_xlfn._xlws.FILTER(AN$4:AN$6723,(AN$4:AN$6723&gt;=0)*($AB$4:$AB$6723=$C881)*($AC$4:$AC$6723=$D881)*(ISNUMBER(_xlfn.XMATCH($AD$4:$AD$6723,$V881:$Z881,0)))),-1)</f>
        <v>-1</v>
      </c>
      <c r="T881" s="29">
        <f t="array" ref="T881">IFERROR(_xlfn._xlws.FILTER(AO$4:AO$6723,(AO$4:AO$6723&gt;=0)*($AB$4:$AB$6723=$C881)*($AC$4:$AC$6723=$D881)*(ISNUMBER(_xlfn.XMATCH($AD$4:$AD$6723,$V881:$Z881,0)))),-1)</f>
        <v>-1</v>
      </c>
      <c r="V881" t="s">
        <v>34</v>
      </c>
      <c r="AB881" t="s">
        <v>62</v>
      </c>
      <c r="AC881" t="s">
        <v>50</v>
      </c>
      <c r="AD881" s="19" t="s">
        <v>58</v>
      </c>
      <c r="AE881" s="18">
        <v>-1</v>
      </c>
      <c r="AF881" s="17">
        <v>-1</v>
      </c>
      <c r="AG881" s="17">
        <v>-1</v>
      </c>
      <c r="AH881" s="17">
        <v>-1</v>
      </c>
      <c r="AI881" s="17">
        <v>-1</v>
      </c>
      <c r="AJ881" s="17">
        <v>-1</v>
      </c>
      <c r="AK881" s="17">
        <v>-1</v>
      </c>
      <c r="AL881" s="17">
        <v>-1</v>
      </c>
      <c r="AM881" s="17">
        <v>-1</v>
      </c>
      <c r="AN881" s="17">
        <v>-1</v>
      </c>
      <c r="AO881" s="17">
        <v>-1</v>
      </c>
    </row>
    <row r="882" spans="3:41" x14ac:dyDescent="0.25">
      <c r="C882" t="s">
        <v>98</v>
      </c>
      <c r="D882" s="6" t="s">
        <v>38</v>
      </c>
      <c r="E882" t="s">
        <v>35</v>
      </c>
      <c r="F882" s="6">
        <v>2005</v>
      </c>
      <c r="G882" s="6" t="s">
        <v>14</v>
      </c>
      <c r="H882" s="6" t="s">
        <v>15</v>
      </c>
      <c r="J882" s="29">
        <f t="array" ref="J882">IFERROR(_xlfn._xlws.FILTER(AE$4:AE$6723,(AE$4:AE$6723&gt;=0)*($AB$4:$AB$6723=$C882)*($AC$4:$AC$6723=$D882)*(ISNUMBER(_xlfn.XMATCH($AD$4:$AD$6723,$V882:$Z882,0)))),-1)</f>
        <v>-1</v>
      </c>
      <c r="K882" s="29">
        <f t="array" ref="K882">IFERROR(_xlfn._xlws.FILTER(AF$4:AF$6723,(AF$4:AF$6723&gt;=0)*($AB$4:$AB$6723=$C882)*($AC$4:$AC$6723=$D882)*(ISNUMBER(_xlfn.XMATCH($AD$4:$AD$6723,$V882:$Z882,0)))),-1)</f>
        <v>-1</v>
      </c>
      <c r="L882" s="29">
        <f t="array" ref="L882">IFERROR(_xlfn._xlws.FILTER(AG$4:AG$6723,(AG$4:AG$6723&gt;=0)*($AB$4:$AB$6723=$C882)*($AC$4:$AC$6723=$D882)*(ISNUMBER(_xlfn.XMATCH($AD$4:$AD$6723,$V882:$Z882,0)))),-1)</f>
        <v>-1</v>
      </c>
      <c r="M882" s="29">
        <f t="array" ref="M882">IFERROR(_xlfn._xlws.FILTER(AH$4:AH$6723,(AH$4:AH$6723&gt;=0)*($AB$4:$AB$6723=$C882)*($AC$4:$AC$6723=$D882)*(ISNUMBER(_xlfn.XMATCH($AD$4:$AD$6723,$V882:$Z882,0)))),-1)</f>
        <v>-1</v>
      </c>
      <c r="N882" s="29">
        <f t="array" ref="N882">IFERROR(_xlfn._xlws.FILTER(AI$4:AI$6723,(AI$4:AI$6723&gt;=0)*($AB$4:$AB$6723=$C882)*($AC$4:$AC$6723=$D882)*(ISNUMBER(_xlfn.XMATCH($AD$4:$AD$6723,$V882:$Z882,0)))),-1)</f>
        <v>-1</v>
      </c>
      <c r="O882" s="29">
        <f t="array" ref="O882">IFERROR(_xlfn._xlws.FILTER(AJ$4:AJ$6723,(AJ$4:AJ$6723&gt;=0)*($AB$4:$AB$6723=$C882)*($AC$4:$AC$6723=$D882)*(ISNUMBER(_xlfn.XMATCH($AD$4:$AD$6723,$V882:$Z882,0)))),-1)</f>
        <v>-1</v>
      </c>
      <c r="P882" s="29">
        <f t="array" ref="P882">IFERROR(_xlfn._xlws.FILTER(AK$4:AK$6723,(AK$4:AK$6723&gt;=0)*($AB$4:$AB$6723=$C882)*($AC$4:$AC$6723=$D882)*(ISNUMBER(_xlfn.XMATCH($AD$4:$AD$6723,$V882:$Z882,0)))),-1)</f>
        <v>-1</v>
      </c>
      <c r="Q882" s="29">
        <f t="array" ref="Q882">IFERROR(_xlfn._xlws.FILTER(AL$4:AL$6723,(AL$4:AL$6723&gt;=0)*($AB$4:$AB$6723=$C882)*($AC$4:$AC$6723=$D882)*(ISNUMBER(_xlfn.XMATCH($AD$4:$AD$6723,$V882:$Z882,0)))),-1)</f>
        <v>-1</v>
      </c>
      <c r="R882" s="29">
        <f t="array" ref="R882">IFERROR(_xlfn._xlws.FILTER(AM$4:AM$6723,(AM$4:AM$6723&gt;=0)*($AB$4:$AB$6723=$C882)*($AC$4:$AC$6723=$D882)*(ISNUMBER(_xlfn.XMATCH($AD$4:$AD$6723,$V882:$Z882,0)))),-1)</f>
        <v>-1</v>
      </c>
      <c r="S882" s="29">
        <f t="array" ref="S882">IFERROR(_xlfn._xlws.FILTER(AN$4:AN$6723,(AN$4:AN$6723&gt;=0)*($AB$4:$AB$6723=$C882)*($AC$4:$AC$6723=$D882)*(ISNUMBER(_xlfn.XMATCH($AD$4:$AD$6723,$V882:$Z882,0)))),-1)</f>
        <v>-1</v>
      </c>
      <c r="T882" s="29">
        <f t="array" ref="T882">IFERROR(_xlfn._xlws.FILTER(AO$4:AO$6723,(AO$4:AO$6723&gt;=0)*($AB$4:$AB$6723=$C882)*($AC$4:$AC$6723=$D882)*(ISNUMBER(_xlfn.XMATCH($AD$4:$AD$6723,$V882:$Z882,0)))),-1)</f>
        <v>-1</v>
      </c>
      <c r="V882" t="s">
        <v>35</v>
      </c>
      <c r="W882" s="25" t="s">
        <v>83</v>
      </c>
      <c r="X882" s="25" t="s">
        <v>71</v>
      </c>
      <c r="AB882" t="s">
        <v>62</v>
      </c>
      <c r="AC882" t="s">
        <v>50</v>
      </c>
      <c r="AD882" s="19" t="s">
        <v>73</v>
      </c>
      <c r="AE882" s="18">
        <v>-1</v>
      </c>
      <c r="AF882" s="17">
        <v>-1</v>
      </c>
      <c r="AG882" s="17">
        <v>-1</v>
      </c>
      <c r="AH882" s="17">
        <v>-1</v>
      </c>
      <c r="AI882" s="17">
        <v>-1</v>
      </c>
      <c r="AJ882" s="17">
        <v>-1</v>
      </c>
      <c r="AK882" s="17">
        <v>-1</v>
      </c>
      <c r="AL882" s="17">
        <v>-1</v>
      </c>
      <c r="AM882" s="17">
        <v>-1</v>
      </c>
      <c r="AN882" s="17">
        <v>-1</v>
      </c>
      <c r="AO882" s="17">
        <v>-1</v>
      </c>
    </row>
    <row r="883" spans="3:41" x14ac:dyDescent="0.25">
      <c r="C883" t="s">
        <v>98</v>
      </c>
      <c r="D883" s="6" t="s">
        <v>38</v>
      </c>
      <c r="E883" t="s">
        <v>84</v>
      </c>
      <c r="F883" s="6">
        <v>2005</v>
      </c>
      <c r="G883" s="6" t="s">
        <v>14</v>
      </c>
      <c r="H883" s="6" t="s">
        <v>15</v>
      </c>
      <c r="J883" s="29">
        <f t="array" ref="J883">IFERROR(_xlfn._xlws.FILTER(AE$4:AE$6723,(AE$4:AE$6723&gt;=0)*($AB$4:$AB$6723=$C883)*($AC$4:$AC$6723=$D883)*(ISNUMBER(_xlfn.XMATCH($AD$4:$AD$6723,$V883:$Z883,0)))),-1)</f>
        <v>-1</v>
      </c>
      <c r="K883" s="29">
        <f t="array" ref="K883">IFERROR(_xlfn._xlws.FILTER(AF$4:AF$6723,(AF$4:AF$6723&gt;=0)*($AB$4:$AB$6723=$C883)*($AC$4:$AC$6723=$D883)*(ISNUMBER(_xlfn.XMATCH($AD$4:$AD$6723,$V883:$Z883,0)))),-1)</f>
        <v>-1</v>
      </c>
      <c r="L883" s="29">
        <f t="array" ref="L883">IFERROR(_xlfn._xlws.FILTER(AG$4:AG$6723,(AG$4:AG$6723&gt;=0)*($AB$4:$AB$6723=$C883)*($AC$4:$AC$6723=$D883)*(ISNUMBER(_xlfn.XMATCH($AD$4:$AD$6723,$V883:$Z883,0)))),-1)</f>
        <v>-1</v>
      </c>
      <c r="M883" s="29">
        <f t="array" ref="M883">IFERROR(_xlfn._xlws.FILTER(AH$4:AH$6723,(AH$4:AH$6723&gt;=0)*($AB$4:$AB$6723=$C883)*($AC$4:$AC$6723=$D883)*(ISNUMBER(_xlfn.XMATCH($AD$4:$AD$6723,$V883:$Z883,0)))),-1)</f>
        <v>-1</v>
      </c>
      <c r="N883" s="29">
        <f t="array" ref="N883">IFERROR(_xlfn._xlws.FILTER(AI$4:AI$6723,(AI$4:AI$6723&gt;=0)*($AB$4:$AB$6723=$C883)*($AC$4:$AC$6723=$D883)*(ISNUMBER(_xlfn.XMATCH($AD$4:$AD$6723,$V883:$Z883,0)))),-1)</f>
        <v>-1</v>
      </c>
      <c r="O883" s="29">
        <f t="array" ref="O883">IFERROR(_xlfn._xlws.FILTER(AJ$4:AJ$6723,(AJ$4:AJ$6723&gt;=0)*($AB$4:$AB$6723=$C883)*($AC$4:$AC$6723=$D883)*(ISNUMBER(_xlfn.XMATCH($AD$4:$AD$6723,$V883:$Z883,0)))),-1)</f>
        <v>-1</v>
      </c>
      <c r="P883" s="29">
        <f t="array" ref="P883">IFERROR(_xlfn._xlws.FILTER(AK$4:AK$6723,(AK$4:AK$6723&gt;=0)*($AB$4:$AB$6723=$C883)*($AC$4:$AC$6723=$D883)*(ISNUMBER(_xlfn.XMATCH($AD$4:$AD$6723,$V883:$Z883,0)))),-1)</f>
        <v>-1</v>
      </c>
      <c r="Q883" s="29">
        <f t="array" ref="Q883">IFERROR(_xlfn._xlws.FILTER(AL$4:AL$6723,(AL$4:AL$6723&gt;=0)*($AB$4:$AB$6723=$C883)*($AC$4:$AC$6723=$D883)*(ISNUMBER(_xlfn.XMATCH($AD$4:$AD$6723,$V883:$Z883,0)))),-1)</f>
        <v>-1</v>
      </c>
      <c r="R883" s="29">
        <f t="array" ref="R883">IFERROR(_xlfn._xlws.FILTER(AM$4:AM$6723,(AM$4:AM$6723&gt;=0)*($AB$4:$AB$6723=$C883)*($AC$4:$AC$6723=$D883)*(ISNUMBER(_xlfn.XMATCH($AD$4:$AD$6723,$V883:$Z883,0)))),-1)</f>
        <v>-1</v>
      </c>
      <c r="S883" s="29">
        <f t="array" ref="S883">IFERROR(_xlfn._xlws.FILTER(AN$4:AN$6723,(AN$4:AN$6723&gt;=0)*($AB$4:$AB$6723=$C883)*($AC$4:$AC$6723=$D883)*(ISNUMBER(_xlfn.XMATCH($AD$4:$AD$6723,$V883:$Z883,0)))),-1)</f>
        <v>-1</v>
      </c>
      <c r="T883" s="29">
        <f t="array" ref="T883">IFERROR(_xlfn._xlws.FILTER(AO$4:AO$6723,(AO$4:AO$6723&gt;=0)*($AB$4:$AB$6723=$C883)*($AC$4:$AC$6723=$D883)*(ISNUMBER(_xlfn.XMATCH($AD$4:$AD$6723,$V883:$Z883,0)))),-1)</f>
        <v>-1</v>
      </c>
      <c r="V883" t="s">
        <v>84</v>
      </c>
      <c r="W883" s="25" t="s">
        <v>85</v>
      </c>
      <c r="AB883" t="s">
        <v>62</v>
      </c>
      <c r="AC883" t="s">
        <v>50</v>
      </c>
      <c r="AD883" s="19" t="s">
        <v>59</v>
      </c>
      <c r="AE883" s="18">
        <v>20.580131987596928</v>
      </c>
      <c r="AF883" s="17">
        <v>20.4185696527706</v>
      </c>
      <c r="AG883" s="17">
        <v>18.355595999999998</v>
      </c>
      <c r="AH883" s="17">
        <v>19.144739324145799</v>
      </c>
      <c r="AI883" s="17">
        <v>22.7801920668884</v>
      </c>
      <c r="AJ883" s="17">
        <v>24.311819148451299</v>
      </c>
      <c r="AK883" s="17">
        <v>25.346352492167899</v>
      </c>
      <c r="AL883" s="17">
        <v>25.885233045819</v>
      </c>
      <c r="AM883" s="17">
        <v>26.607008949453199</v>
      </c>
      <c r="AN883" s="17">
        <v>26.607008949453199</v>
      </c>
      <c r="AO883" s="17">
        <v>26.607008949453199</v>
      </c>
    </row>
    <row r="884" spans="3:41" x14ac:dyDescent="0.25">
      <c r="C884" t="s">
        <v>98</v>
      </c>
      <c r="D884" s="6" t="s">
        <v>39</v>
      </c>
      <c r="E884" t="s">
        <v>13</v>
      </c>
      <c r="F884" s="6">
        <v>2005</v>
      </c>
      <c r="G884" s="6" t="s">
        <v>14</v>
      </c>
      <c r="H884" s="6" t="s">
        <v>15</v>
      </c>
      <c r="I884" s="6"/>
      <c r="J884" s="29">
        <f t="array" ref="J884">IFERROR(_xlfn._xlws.FILTER(AE$4:AE$6723,(AE$4:AE$6723&gt;=0)*($AB$4:$AB$6723=$C884)*($AC$4:$AC$6723=$D884)*(ISNUMBER(_xlfn.XMATCH($AD$4:$AD$6723,$V884:$Z884,0)))),-1)</f>
        <v>-1</v>
      </c>
      <c r="K884" s="29">
        <f t="array" ref="K884">IFERROR(_xlfn._xlws.FILTER(AF$4:AF$6723,(AF$4:AF$6723&gt;=0)*($AB$4:$AB$6723=$C884)*($AC$4:$AC$6723=$D884)*(ISNUMBER(_xlfn.XMATCH($AD$4:$AD$6723,$V884:$Z884,0)))),-1)</f>
        <v>-1</v>
      </c>
      <c r="L884" s="29">
        <f t="array" ref="L884">IFERROR(_xlfn._xlws.FILTER(AG$4:AG$6723,(AG$4:AG$6723&gt;=0)*($AB$4:$AB$6723=$C884)*($AC$4:$AC$6723=$D884)*(ISNUMBER(_xlfn.XMATCH($AD$4:$AD$6723,$V884:$Z884,0)))),-1)</f>
        <v>-1</v>
      </c>
      <c r="M884" s="29">
        <f t="array" ref="M884">IFERROR(_xlfn._xlws.FILTER(AH$4:AH$6723,(AH$4:AH$6723&gt;=0)*($AB$4:$AB$6723=$C884)*($AC$4:$AC$6723=$D884)*(ISNUMBER(_xlfn.XMATCH($AD$4:$AD$6723,$V884:$Z884,0)))),-1)</f>
        <v>-1</v>
      </c>
      <c r="N884" s="29">
        <f t="array" ref="N884">IFERROR(_xlfn._xlws.FILTER(AI$4:AI$6723,(AI$4:AI$6723&gt;=0)*($AB$4:$AB$6723=$C884)*($AC$4:$AC$6723=$D884)*(ISNUMBER(_xlfn.XMATCH($AD$4:$AD$6723,$V884:$Z884,0)))),-1)</f>
        <v>-1</v>
      </c>
      <c r="O884" s="29">
        <f t="array" ref="O884">IFERROR(_xlfn._xlws.FILTER(AJ$4:AJ$6723,(AJ$4:AJ$6723&gt;=0)*($AB$4:$AB$6723=$C884)*($AC$4:$AC$6723=$D884)*(ISNUMBER(_xlfn.XMATCH($AD$4:$AD$6723,$V884:$Z884,0)))),-1)</f>
        <v>-1</v>
      </c>
      <c r="P884" s="29">
        <f t="array" ref="P884">IFERROR(_xlfn._xlws.FILTER(AK$4:AK$6723,(AK$4:AK$6723&gt;=0)*($AB$4:$AB$6723=$C884)*($AC$4:$AC$6723=$D884)*(ISNUMBER(_xlfn.XMATCH($AD$4:$AD$6723,$V884:$Z884,0)))),-1)</f>
        <v>-1</v>
      </c>
      <c r="Q884" s="29">
        <f t="array" ref="Q884">IFERROR(_xlfn._xlws.FILTER(AL$4:AL$6723,(AL$4:AL$6723&gt;=0)*($AB$4:$AB$6723=$C884)*($AC$4:$AC$6723=$D884)*(ISNUMBER(_xlfn.XMATCH($AD$4:$AD$6723,$V884:$Z884,0)))),-1)</f>
        <v>-1</v>
      </c>
      <c r="R884" s="29">
        <f t="array" ref="R884">IFERROR(_xlfn._xlws.FILTER(AM$4:AM$6723,(AM$4:AM$6723&gt;=0)*($AB$4:$AB$6723=$C884)*($AC$4:$AC$6723=$D884)*(ISNUMBER(_xlfn.XMATCH($AD$4:$AD$6723,$V884:$Z884,0)))),-1)</f>
        <v>-1</v>
      </c>
      <c r="S884" s="29">
        <f t="array" ref="S884">IFERROR(_xlfn._xlws.FILTER(AN$4:AN$6723,(AN$4:AN$6723&gt;=0)*($AB$4:$AB$6723=$C884)*($AC$4:$AC$6723=$D884)*(ISNUMBER(_xlfn.XMATCH($AD$4:$AD$6723,$V884:$Z884,0)))),-1)</f>
        <v>-1</v>
      </c>
      <c r="T884" s="29">
        <f t="array" ref="T884">IFERROR(_xlfn._xlws.FILTER(AO$4:AO$6723,(AO$4:AO$6723&gt;=0)*($AB$4:$AB$6723=$C884)*($AC$4:$AC$6723=$D884)*(ISNUMBER(_xlfn.XMATCH($AD$4:$AD$6723,$V884:$Z884,0)))),-1)</f>
        <v>-1</v>
      </c>
      <c r="V884" t="s">
        <v>13</v>
      </c>
      <c r="AB884" t="s">
        <v>62</v>
      </c>
      <c r="AC884" t="s">
        <v>50</v>
      </c>
      <c r="AD884" s="19" t="s">
        <v>72</v>
      </c>
      <c r="AE884" s="18">
        <v>20.580131987596928</v>
      </c>
      <c r="AF884" s="17">
        <v>20.4185696527706</v>
      </c>
      <c r="AG884" s="17">
        <v>18.355595999999998</v>
      </c>
      <c r="AH884" s="17">
        <v>19.144739324145799</v>
      </c>
      <c r="AI884" s="17">
        <v>22.7801920668884</v>
      </c>
      <c r="AJ884" s="17">
        <v>24.311819148451299</v>
      </c>
      <c r="AK884" s="17">
        <v>25.346352492167899</v>
      </c>
      <c r="AL884" s="17">
        <v>25.885233045819</v>
      </c>
      <c r="AM884" s="17">
        <v>26.607008949453199</v>
      </c>
      <c r="AN884" s="17">
        <v>26.607008949453199</v>
      </c>
      <c r="AO884" s="17">
        <v>26.607008949453199</v>
      </c>
    </row>
    <row r="885" spans="3:41" x14ac:dyDescent="0.25">
      <c r="C885" t="s">
        <v>98</v>
      </c>
      <c r="D885" s="6" t="s">
        <v>39</v>
      </c>
      <c r="E885" t="s">
        <v>17</v>
      </c>
      <c r="F885" s="6">
        <v>2005</v>
      </c>
      <c r="G885" s="6" t="s">
        <v>14</v>
      </c>
      <c r="H885" s="6" t="s">
        <v>15</v>
      </c>
      <c r="I885" s="6"/>
      <c r="J885" s="29">
        <f t="array" ref="J885">IFERROR(_xlfn._xlws.FILTER(AE$4:AE$6723,(AE$4:AE$6723&gt;=0)*($AB$4:$AB$6723=$C885)*($AC$4:$AC$6723=$D885)*(ISNUMBER(_xlfn.XMATCH($AD$4:$AD$6723,$V885:$Z885,0)))),-1)</f>
        <v>7.5505072242108326</v>
      </c>
      <c r="K885" s="29">
        <f t="array" ref="K885">IFERROR(_xlfn._xlws.FILTER(AF$4:AF$6723,(AF$4:AF$6723&gt;=0)*($AB$4:$AB$6723=$C885)*($AC$4:$AC$6723=$D885)*(ISNUMBER(_xlfn.XMATCH($AD$4:$AD$6723,$V885:$Z885,0)))),-1)</f>
        <v>12.7485504181581</v>
      </c>
      <c r="L885" s="29">
        <f t="array" ref="L885">IFERROR(_xlfn._xlws.FILTER(AG$4:AG$6723,(AG$4:AG$6723&gt;=0)*($AB$4:$AB$6723=$C885)*($AC$4:$AC$6723=$D885)*(ISNUMBER(_xlfn.XMATCH($AD$4:$AD$6723,$V885:$Z885,0)))),-1)</f>
        <v>17.468561999999999</v>
      </c>
      <c r="M885" s="29">
        <f t="array" ref="M885">IFERROR(_xlfn._xlws.FILTER(AH$4:AH$6723,(AH$4:AH$6723&gt;=0)*($AB$4:$AB$6723=$C885)*($AC$4:$AC$6723=$D885)*(ISNUMBER(_xlfn.XMATCH($AD$4:$AD$6723,$V885:$Z885,0)))),-1)</f>
        <v>22.905621</v>
      </c>
      <c r="N885" s="29">
        <f t="array" ref="N885">IFERROR(_xlfn._xlws.FILTER(AI$4:AI$6723,(AI$4:AI$6723&gt;=0)*($AB$4:$AB$6723=$C885)*($AC$4:$AC$6723=$D885)*(ISNUMBER(_xlfn.XMATCH($AD$4:$AD$6723,$V885:$Z885,0)))),-1)</f>
        <v>24.660252</v>
      </c>
      <c r="O885" s="29">
        <f t="array" ref="O885">IFERROR(_xlfn._xlws.FILTER(AJ$4:AJ$6723,(AJ$4:AJ$6723&gt;=0)*($AB$4:$AB$6723=$C885)*($AC$4:$AC$6723=$D885)*(ISNUMBER(_xlfn.XMATCH($AD$4:$AD$6723,$V885:$Z885,0)))),-1)</f>
        <v>26.140998</v>
      </c>
      <c r="P885" s="29">
        <f t="array" ref="P885">IFERROR(_xlfn._xlws.FILTER(AK$4:AK$6723,(AK$4:AK$6723&gt;=0)*($AB$4:$AB$6723=$C885)*($AC$4:$AC$6723=$D885)*(ISNUMBER(_xlfn.XMATCH($AD$4:$AD$6723,$V885:$Z885,0)))),-1)</f>
        <v>26.853099</v>
      </c>
      <c r="Q885" s="29">
        <f t="array" ref="Q885">IFERROR(_xlfn._xlws.FILTER(AL$4:AL$6723,(AL$4:AL$6723&gt;=0)*($AB$4:$AB$6723=$C885)*($AC$4:$AC$6723=$D885)*(ISNUMBER(_xlfn.XMATCH($AD$4:$AD$6723,$V885:$Z885,0)))),-1)</f>
        <v>27.293081999999998</v>
      </c>
      <c r="R885" s="29">
        <f t="array" ref="R885">IFERROR(_xlfn._xlws.FILTER(AM$4:AM$6723,(AM$4:AM$6723&gt;=0)*($AB$4:$AB$6723=$C885)*($AC$4:$AC$6723=$D885)*(ISNUMBER(_xlfn.XMATCH($AD$4:$AD$6723,$V885:$Z885,0)))),-1)</f>
        <v>27.293081999999998</v>
      </c>
      <c r="S885" s="29">
        <f t="array" ref="S885">IFERROR(_xlfn._xlws.FILTER(AN$4:AN$6723,(AN$4:AN$6723&gt;=0)*($AB$4:$AB$6723=$C885)*($AC$4:$AC$6723=$D885)*(ISNUMBER(_xlfn.XMATCH($AD$4:$AD$6723,$V885:$Z885,0)))),-1)</f>
        <v>27.293081999999998</v>
      </c>
      <c r="T885" s="29">
        <f t="array" ref="T885">IFERROR(_xlfn._xlws.FILTER(AO$4:AO$6723,(AO$4:AO$6723&gt;=0)*($AB$4:$AB$6723=$C885)*($AC$4:$AC$6723=$D885)*(ISNUMBER(_xlfn.XMATCH($AD$4:$AD$6723,$V885:$Z885,0)))),-1)</f>
        <v>27.293081999999998</v>
      </c>
      <c r="V885" t="s">
        <v>17</v>
      </c>
      <c r="AB885" t="s">
        <v>62</v>
      </c>
      <c r="AC885" t="s">
        <v>50</v>
      </c>
      <c r="AD885" s="19" t="s">
        <v>82</v>
      </c>
      <c r="AE885" s="18">
        <v>-1</v>
      </c>
      <c r="AF885" s="17">
        <v>-1</v>
      </c>
      <c r="AG885" s="17">
        <v>-1</v>
      </c>
      <c r="AH885" s="17">
        <v>-1</v>
      </c>
      <c r="AI885" s="17">
        <v>-1</v>
      </c>
      <c r="AJ885" s="17">
        <v>-1</v>
      </c>
      <c r="AK885" s="17">
        <v>-1</v>
      </c>
      <c r="AL885" s="17">
        <v>-1</v>
      </c>
      <c r="AM885" s="17">
        <v>-1</v>
      </c>
      <c r="AN885" s="17">
        <v>-1</v>
      </c>
      <c r="AO885" s="17">
        <v>-1</v>
      </c>
    </row>
    <row r="886" spans="3:41" x14ac:dyDescent="0.25">
      <c r="C886" t="s">
        <v>98</v>
      </c>
      <c r="D886" s="6" t="s">
        <v>39</v>
      </c>
      <c r="E886" t="s">
        <v>18</v>
      </c>
      <c r="F886" s="6">
        <v>2005</v>
      </c>
      <c r="G886" s="6" t="s">
        <v>14</v>
      </c>
      <c r="H886" s="6" t="s">
        <v>15</v>
      </c>
      <c r="I886" s="6"/>
      <c r="J886" s="29">
        <f t="array" ref="J886">IFERROR(_xlfn._xlws.FILTER(AE$4:AE$6723,(AE$4:AE$6723&gt;=0)*($AB$4:$AB$6723=$C886)*($AC$4:$AC$6723=$D886)*(ISNUMBER(_xlfn.XMATCH($AD$4:$AD$6723,$V886:$Z886,0)))),-1)</f>
        <v>-1</v>
      </c>
      <c r="K886" s="29">
        <f t="array" ref="K886">IFERROR(_xlfn._xlws.FILTER(AF$4:AF$6723,(AF$4:AF$6723&gt;=0)*($AB$4:$AB$6723=$C886)*($AC$4:$AC$6723=$D886)*(ISNUMBER(_xlfn.XMATCH($AD$4:$AD$6723,$V886:$Z886,0)))),-1)</f>
        <v>-1</v>
      </c>
      <c r="L886" s="29">
        <f t="array" ref="L886">IFERROR(_xlfn._xlws.FILTER(AG$4:AG$6723,(AG$4:AG$6723&gt;=0)*($AB$4:$AB$6723=$C886)*($AC$4:$AC$6723=$D886)*(ISNUMBER(_xlfn.XMATCH($AD$4:$AD$6723,$V886:$Z886,0)))),-1)</f>
        <v>-1</v>
      </c>
      <c r="M886" s="29">
        <f t="array" ref="M886">IFERROR(_xlfn._xlws.FILTER(AH$4:AH$6723,(AH$4:AH$6723&gt;=0)*($AB$4:$AB$6723=$C886)*($AC$4:$AC$6723=$D886)*(ISNUMBER(_xlfn.XMATCH($AD$4:$AD$6723,$V886:$Z886,0)))),-1)</f>
        <v>-1</v>
      </c>
      <c r="N886" s="29">
        <f t="array" ref="N886">IFERROR(_xlfn._xlws.FILTER(AI$4:AI$6723,(AI$4:AI$6723&gt;=0)*($AB$4:$AB$6723=$C886)*($AC$4:$AC$6723=$D886)*(ISNUMBER(_xlfn.XMATCH($AD$4:$AD$6723,$V886:$Z886,0)))),-1)</f>
        <v>-1</v>
      </c>
      <c r="O886" s="29">
        <f t="array" ref="O886">IFERROR(_xlfn._xlws.FILTER(AJ$4:AJ$6723,(AJ$4:AJ$6723&gt;=0)*($AB$4:$AB$6723=$C886)*($AC$4:$AC$6723=$D886)*(ISNUMBER(_xlfn.XMATCH($AD$4:$AD$6723,$V886:$Z886,0)))),-1)</f>
        <v>-1</v>
      </c>
      <c r="P886" s="29">
        <f t="array" ref="P886">IFERROR(_xlfn._xlws.FILTER(AK$4:AK$6723,(AK$4:AK$6723&gt;=0)*($AB$4:$AB$6723=$C886)*($AC$4:$AC$6723=$D886)*(ISNUMBER(_xlfn.XMATCH($AD$4:$AD$6723,$V886:$Z886,0)))),-1)</f>
        <v>-1</v>
      </c>
      <c r="Q886" s="29">
        <f t="array" ref="Q886">IFERROR(_xlfn._xlws.FILTER(AL$4:AL$6723,(AL$4:AL$6723&gt;=0)*($AB$4:$AB$6723=$C886)*($AC$4:$AC$6723=$D886)*(ISNUMBER(_xlfn.XMATCH($AD$4:$AD$6723,$V886:$Z886,0)))),-1)</f>
        <v>-1</v>
      </c>
      <c r="R886" s="29">
        <f t="array" ref="R886">IFERROR(_xlfn._xlws.FILTER(AM$4:AM$6723,(AM$4:AM$6723&gt;=0)*($AB$4:$AB$6723=$C886)*($AC$4:$AC$6723=$D886)*(ISNUMBER(_xlfn.XMATCH($AD$4:$AD$6723,$V886:$Z886,0)))),-1)</f>
        <v>-1</v>
      </c>
      <c r="S886" s="29">
        <f t="array" ref="S886">IFERROR(_xlfn._xlws.FILTER(AN$4:AN$6723,(AN$4:AN$6723&gt;=0)*($AB$4:$AB$6723=$C886)*($AC$4:$AC$6723=$D886)*(ISNUMBER(_xlfn.XMATCH($AD$4:$AD$6723,$V886:$Z886,0)))),-1)</f>
        <v>-1</v>
      </c>
      <c r="T886" s="29">
        <f t="array" ref="T886">IFERROR(_xlfn._xlws.FILTER(AO$4:AO$6723,(AO$4:AO$6723&gt;=0)*($AB$4:$AB$6723=$C886)*($AC$4:$AC$6723=$D886)*(ISNUMBER(_xlfn.XMATCH($AD$4:$AD$6723,$V886:$Z886,0)))),-1)</f>
        <v>-1</v>
      </c>
      <c r="V886" t="s">
        <v>18</v>
      </c>
      <c r="AB886" t="s">
        <v>62</v>
      </c>
      <c r="AC886" t="s">
        <v>50</v>
      </c>
      <c r="AD886" s="19" t="s">
        <v>17</v>
      </c>
      <c r="AE886" s="18">
        <v>16.391285668275259</v>
      </c>
      <c r="AF886" s="17">
        <v>22.222853638593602</v>
      </c>
      <c r="AG886" s="17">
        <v>21.4326013001522</v>
      </c>
      <c r="AH886" s="17">
        <v>30.575079424850099</v>
      </c>
      <c r="AI886" s="17">
        <v>30.474927082326001</v>
      </c>
      <c r="AJ886" s="17">
        <v>34.889805854815798</v>
      </c>
      <c r="AK886" s="17">
        <v>41.272984746707301</v>
      </c>
      <c r="AL886" s="17">
        <v>41.2893361495683</v>
      </c>
      <c r="AM886" s="17">
        <v>41.2893361495683</v>
      </c>
      <c r="AN886" s="17">
        <v>41.2893361495683</v>
      </c>
      <c r="AO886" s="17">
        <v>41.2893361495683</v>
      </c>
    </row>
    <row r="887" spans="3:41" x14ac:dyDescent="0.25">
      <c r="C887" t="s">
        <v>98</v>
      </c>
      <c r="D887" s="6" t="s">
        <v>39</v>
      </c>
      <c r="E887" t="s">
        <v>63</v>
      </c>
      <c r="F887" s="6">
        <v>2005</v>
      </c>
      <c r="G887" s="6" t="s">
        <v>14</v>
      </c>
      <c r="H887" s="6" t="s">
        <v>15</v>
      </c>
      <c r="J887" s="29">
        <f t="array" ref="J887">IFERROR(_xlfn._xlws.FILTER(AE$4:AE$6723,(AE$4:AE$6723&gt;=0)*($AB$4:$AB$6723=$C887)*($AC$4:$AC$6723=$D887)*(ISNUMBER(_xlfn.XMATCH($AD$4:$AD$6723,$V887:$Z887,0)))),-1)</f>
        <v>-1</v>
      </c>
      <c r="K887" s="29">
        <f t="array" ref="K887">IFERROR(_xlfn._xlws.FILTER(AF$4:AF$6723,(AF$4:AF$6723&gt;=0)*($AB$4:$AB$6723=$C887)*($AC$4:$AC$6723=$D887)*(ISNUMBER(_xlfn.XMATCH($AD$4:$AD$6723,$V887:$Z887,0)))),-1)</f>
        <v>-1</v>
      </c>
      <c r="L887" s="29">
        <f t="array" ref="L887">IFERROR(_xlfn._xlws.FILTER(AG$4:AG$6723,(AG$4:AG$6723&gt;=0)*($AB$4:$AB$6723=$C887)*($AC$4:$AC$6723=$D887)*(ISNUMBER(_xlfn.XMATCH($AD$4:$AD$6723,$V887:$Z887,0)))),-1)</f>
        <v>-1</v>
      </c>
      <c r="M887" s="29">
        <f t="array" ref="M887">IFERROR(_xlfn._xlws.FILTER(AH$4:AH$6723,(AH$4:AH$6723&gt;=0)*($AB$4:$AB$6723=$C887)*($AC$4:$AC$6723=$D887)*(ISNUMBER(_xlfn.XMATCH($AD$4:$AD$6723,$V887:$Z887,0)))),-1)</f>
        <v>-1</v>
      </c>
      <c r="N887" s="29">
        <f t="array" ref="N887">IFERROR(_xlfn._xlws.FILTER(AI$4:AI$6723,(AI$4:AI$6723&gt;=0)*($AB$4:$AB$6723=$C887)*($AC$4:$AC$6723=$D887)*(ISNUMBER(_xlfn.XMATCH($AD$4:$AD$6723,$V887:$Z887,0)))),-1)</f>
        <v>-1</v>
      </c>
      <c r="O887" s="29">
        <f t="array" ref="O887">IFERROR(_xlfn._xlws.FILTER(AJ$4:AJ$6723,(AJ$4:AJ$6723&gt;=0)*($AB$4:$AB$6723=$C887)*($AC$4:$AC$6723=$D887)*(ISNUMBER(_xlfn.XMATCH($AD$4:$AD$6723,$V887:$Z887,0)))),-1)</f>
        <v>-1</v>
      </c>
      <c r="P887" s="29">
        <f t="array" ref="P887">IFERROR(_xlfn._xlws.FILTER(AK$4:AK$6723,(AK$4:AK$6723&gt;=0)*($AB$4:$AB$6723=$C887)*($AC$4:$AC$6723=$D887)*(ISNUMBER(_xlfn.XMATCH($AD$4:$AD$6723,$V887:$Z887,0)))),-1)</f>
        <v>-1</v>
      </c>
      <c r="Q887" s="29">
        <f t="array" ref="Q887">IFERROR(_xlfn._xlws.FILTER(AL$4:AL$6723,(AL$4:AL$6723&gt;=0)*($AB$4:$AB$6723=$C887)*($AC$4:$AC$6723=$D887)*(ISNUMBER(_xlfn.XMATCH($AD$4:$AD$6723,$V887:$Z887,0)))),-1)</f>
        <v>-1</v>
      </c>
      <c r="R887" s="29">
        <f t="array" ref="R887">IFERROR(_xlfn._xlws.FILTER(AM$4:AM$6723,(AM$4:AM$6723&gt;=0)*($AB$4:$AB$6723=$C887)*($AC$4:$AC$6723=$D887)*(ISNUMBER(_xlfn.XMATCH($AD$4:$AD$6723,$V887:$Z887,0)))),-1)</f>
        <v>-1</v>
      </c>
      <c r="S887" s="29">
        <f t="array" ref="S887">IFERROR(_xlfn._xlws.FILTER(AN$4:AN$6723,(AN$4:AN$6723&gt;=0)*($AB$4:$AB$6723=$C887)*($AC$4:$AC$6723=$D887)*(ISNUMBER(_xlfn.XMATCH($AD$4:$AD$6723,$V887:$Z887,0)))),-1)</f>
        <v>-1</v>
      </c>
      <c r="T887" s="29">
        <f t="array" ref="T887">IFERROR(_xlfn._xlws.FILTER(AO$4:AO$6723,(AO$4:AO$6723&gt;=0)*($AB$4:$AB$6723=$C887)*($AC$4:$AC$6723=$D887)*(ISNUMBER(_xlfn.XMATCH($AD$4:$AD$6723,$V887:$Z887,0)))),-1)</f>
        <v>-1</v>
      </c>
      <c r="V887" t="s">
        <v>63</v>
      </c>
      <c r="AB887" t="s">
        <v>62</v>
      </c>
      <c r="AC887" t="s">
        <v>50</v>
      </c>
      <c r="AD887" s="19" t="s">
        <v>18</v>
      </c>
      <c r="AE887" s="18">
        <v>45.000798439621242</v>
      </c>
      <c r="AF887" s="17">
        <v>44.156460525293603</v>
      </c>
      <c r="AG887" s="17">
        <v>43.244575577819802</v>
      </c>
      <c r="AH887" s="17">
        <v>42.434011180065298</v>
      </c>
      <c r="AI887" s="17">
        <v>42.6203686197276</v>
      </c>
      <c r="AJ887" s="17">
        <v>43.297045148210202</v>
      </c>
      <c r="AK887" s="17">
        <v>43.984577449877001</v>
      </c>
      <c r="AL887" s="17">
        <v>44.545459064394599</v>
      </c>
      <c r="AM887" s="17">
        <v>42.558852571683701</v>
      </c>
      <c r="AN887" s="17">
        <v>42.558852571683701</v>
      </c>
      <c r="AO887" s="17">
        <v>42.558852571683701</v>
      </c>
    </row>
    <row r="888" spans="3:41" x14ac:dyDescent="0.25">
      <c r="C888" t="s">
        <v>98</v>
      </c>
      <c r="D888" s="6" t="s">
        <v>39</v>
      </c>
      <c r="E888" t="s">
        <v>21</v>
      </c>
      <c r="F888" s="6">
        <v>2005</v>
      </c>
      <c r="G888" s="6" t="s">
        <v>14</v>
      </c>
      <c r="H888" s="6" t="s">
        <v>15</v>
      </c>
      <c r="J888" s="29">
        <f t="array" ref="J888">IFERROR(_xlfn._xlws.FILTER(AE$4:AE$6723,(AE$4:AE$6723&gt;=0)*($AB$4:$AB$6723=$C888)*($AC$4:$AC$6723=$D888)*(ISNUMBER(_xlfn.XMATCH($AD$4:$AD$6723,$V888:$Z888,0)))),-1)</f>
        <v>-1</v>
      </c>
      <c r="K888" s="29">
        <f t="array" ref="K888">IFERROR(_xlfn._xlws.FILTER(AF$4:AF$6723,(AF$4:AF$6723&gt;=0)*($AB$4:$AB$6723=$C888)*($AC$4:$AC$6723=$D888)*(ISNUMBER(_xlfn.XMATCH($AD$4:$AD$6723,$V888:$Z888,0)))),-1)</f>
        <v>-1</v>
      </c>
      <c r="L888" s="29">
        <f t="array" ref="L888">IFERROR(_xlfn._xlws.FILTER(AG$4:AG$6723,(AG$4:AG$6723&gt;=0)*($AB$4:$AB$6723=$C888)*($AC$4:$AC$6723=$D888)*(ISNUMBER(_xlfn.XMATCH($AD$4:$AD$6723,$V888:$Z888,0)))),-1)</f>
        <v>-1</v>
      </c>
      <c r="M888" s="29">
        <f t="array" ref="M888">IFERROR(_xlfn._xlws.FILTER(AH$4:AH$6723,(AH$4:AH$6723&gt;=0)*($AB$4:$AB$6723=$C888)*($AC$4:$AC$6723=$D888)*(ISNUMBER(_xlfn.XMATCH($AD$4:$AD$6723,$V888:$Z888,0)))),-1)</f>
        <v>-1</v>
      </c>
      <c r="N888" s="29">
        <f t="array" ref="N888">IFERROR(_xlfn._xlws.FILTER(AI$4:AI$6723,(AI$4:AI$6723&gt;=0)*($AB$4:$AB$6723=$C888)*($AC$4:$AC$6723=$D888)*(ISNUMBER(_xlfn.XMATCH($AD$4:$AD$6723,$V888:$Z888,0)))),-1)</f>
        <v>-1</v>
      </c>
      <c r="O888" s="29">
        <f t="array" ref="O888">IFERROR(_xlfn._xlws.FILTER(AJ$4:AJ$6723,(AJ$4:AJ$6723&gt;=0)*($AB$4:$AB$6723=$C888)*($AC$4:$AC$6723=$D888)*(ISNUMBER(_xlfn.XMATCH($AD$4:$AD$6723,$V888:$Z888,0)))),-1)</f>
        <v>-1</v>
      </c>
      <c r="P888" s="29">
        <f t="array" ref="P888">IFERROR(_xlfn._xlws.FILTER(AK$4:AK$6723,(AK$4:AK$6723&gt;=0)*($AB$4:$AB$6723=$C888)*($AC$4:$AC$6723=$D888)*(ISNUMBER(_xlfn.XMATCH($AD$4:$AD$6723,$V888:$Z888,0)))),-1)</f>
        <v>-1</v>
      </c>
      <c r="Q888" s="29">
        <f t="array" ref="Q888">IFERROR(_xlfn._xlws.FILTER(AL$4:AL$6723,(AL$4:AL$6723&gt;=0)*($AB$4:$AB$6723=$C888)*($AC$4:$AC$6723=$D888)*(ISNUMBER(_xlfn.XMATCH($AD$4:$AD$6723,$V888:$Z888,0)))),-1)</f>
        <v>-1</v>
      </c>
      <c r="R888" s="29">
        <f t="array" ref="R888">IFERROR(_xlfn._xlws.FILTER(AM$4:AM$6723,(AM$4:AM$6723&gt;=0)*($AB$4:$AB$6723=$C888)*($AC$4:$AC$6723=$D888)*(ISNUMBER(_xlfn.XMATCH($AD$4:$AD$6723,$V888:$Z888,0)))),-1)</f>
        <v>-1</v>
      </c>
      <c r="S888" s="29">
        <f t="array" ref="S888">IFERROR(_xlfn._xlws.FILTER(AN$4:AN$6723,(AN$4:AN$6723&gt;=0)*($AB$4:$AB$6723=$C888)*($AC$4:$AC$6723=$D888)*(ISNUMBER(_xlfn.XMATCH($AD$4:$AD$6723,$V888:$Z888,0)))),-1)</f>
        <v>-1</v>
      </c>
      <c r="T888" s="29">
        <f t="array" ref="T888">IFERROR(_xlfn._xlws.FILTER(AO$4:AO$6723,(AO$4:AO$6723&gt;=0)*($AB$4:$AB$6723=$C888)*($AC$4:$AC$6723=$D888)*(ISNUMBER(_xlfn.XMATCH($AD$4:$AD$6723,$V888:$Z888,0)))),-1)</f>
        <v>-1</v>
      </c>
      <c r="V888" t="s">
        <v>21</v>
      </c>
      <c r="AB888" t="s">
        <v>62</v>
      </c>
      <c r="AC888" t="s">
        <v>50</v>
      </c>
      <c r="AD888" s="19" t="s">
        <v>86</v>
      </c>
      <c r="AE888" s="18">
        <v>-1</v>
      </c>
      <c r="AF888" s="17">
        <v>-1</v>
      </c>
      <c r="AG888" s="17">
        <v>-1</v>
      </c>
      <c r="AH888" s="17">
        <v>-1</v>
      </c>
      <c r="AI888" s="17">
        <v>-1</v>
      </c>
      <c r="AJ888" s="17">
        <v>-1</v>
      </c>
      <c r="AK888" s="17">
        <v>-1</v>
      </c>
      <c r="AL888" s="17">
        <v>-1</v>
      </c>
      <c r="AM888" s="17">
        <v>-1</v>
      </c>
      <c r="AN888" s="17">
        <v>-1</v>
      </c>
      <c r="AO888" s="17">
        <v>-1</v>
      </c>
    </row>
    <row r="889" spans="3:41" x14ac:dyDescent="0.25">
      <c r="C889" t="s">
        <v>98</v>
      </c>
      <c r="D889" s="6" t="s">
        <v>39</v>
      </c>
      <c r="E889" t="s">
        <v>22</v>
      </c>
      <c r="F889" s="6">
        <v>2005</v>
      </c>
      <c r="G889" s="6" t="s">
        <v>14</v>
      </c>
      <c r="H889" s="6" t="s">
        <v>15</v>
      </c>
      <c r="J889" s="29">
        <f t="array" ref="J889">IFERROR(_xlfn._xlws.FILTER(AE$4:AE$6723,(AE$4:AE$6723&gt;=0)*($AB$4:$AB$6723=$C889)*($AC$4:$AC$6723=$D889)*(ISNUMBER(_xlfn.XMATCH($AD$4:$AD$6723,$V889:$Z889,0)))),-1)</f>
        <v>-1</v>
      </c>
      <c r="K889" s="29">
        <f t="array" ref="K889">IFERROR(_xlfn._xlws.FILTER(AF$4:AF$6723,(AF$4:AF$6723&gt;=0)*($AB$4:$AB$6723=$C889)*($AC$4:$AC$6723=$D889)*(ISNUMBER(_xlfn.XMATCH($AD$4:$AD$6723,$V889:$Z889,0)))),-1)</f>
        <v>-1</v>
      </c>
      <c r="L889" s="29">
        <f t="array" ref="L889">IFERROR(_xlfn._xlws.FILTER(AG$4:AG$6723,(AG$4:AG$6723&gt;=0)*($AB$4:$AB$6723=$C889)*($AC$4:$AC$6723=$D889)*(ISNUMBER(_xlfn.XMATCH($AD$4:$AD$6723,$V889:$Z889,0)))),-1)</f>
        <v>-1</v>
      </c>
      <c r="M889" s="29">
        <f t="array" ref="M889">IFERROR(_xlfn._xlws.FILTER(AH$4:AH$6723,(AH$4:AH$6723&gt;=0)*($AB$4:$AB$6723=$C889)*($AC$4:$AC$6723=$D889)*(ISNUMBER(_xlfn.XMATCH($AD$4:$AD$6723,$V889:$Z889,0)))),-1)</f>
        <v>-1</v>
      </c>
      <c r="N889" s="29">
        <f t="array" ref="N889">IFERROR(_xlfn._xlws.FILTER(AI$4:AI$6723,(AI$4:AI$6723&gt;=0)*($AB$4:$AB$6723=$C889)*($AC$4:$AC$6723=$D889)*(ISNUMBER(_xlfn.XMATCH($AD$4:$AD$6723,$V889:$Z889,0)))),-1)</f>
        <v>-1</v>
      </c>
      <c r="O889" s="29">
        <f t="array" ref="O889">IFERROR(_xlfn._xlws.FILTER(AJ$4:AJ$6723,(AJ$4:AJ$6723&gt;=0)*($AB$4:$AB$6723=$C889)*($AC$4:$AC$6723=$D889)*(ISNUMBER(_xlfn.XMATCH($AD$4:$AD$6723,$V889:$Z889,0)))),-1)</f>
        <v>-1</v>
      </c>
      <c r="P889" s="29">
        <f t="array" ref="P889">IFERROR(_xlfn._xlws.FILTER(AK$4:AK$6723,(AK$4:AK$6723&gt;=0)*($AB$4:$AB$6723=$C889)*($AC$4:$AC$6723=$D889)*(ISNUMBER(_xlfn.XMATCH($AD$4:$AD$6723,$V889:$Z889,0)))),-1)</f>
        <v>-1</v>
      </c>
      <c r="Q889" s="29">
        <f t="array" ref="Q889">IFERROR(_xlfn._xlws.FILTER(AL$4:AL$6723,(AL$4:AL$6723&gt;=0)*($AB$4:$AB$6723=$C889)*($AC$4:$AC$6723=$D889)*(ISNUMBER(_xlfn.XMATCH($AD$4:$AD$6723,$V889:$Z889,0)))),-1)</f>
        <v>-1</v>
      </c>
      <c r="R889" s="29">
        <f t="array" ref="R889">IFERROR(_xlfn._xlws.FILTER(AM$4:AM$6723,(AM$4:AM$6723&gt;=0)*($AB$4:$AB$6723=$C889)*($AC$4:$AC$6723=$D889)*(ISNUMBER(_xlfn.XMATCH($AD$4:$AD$6723,$V889:$Z889,0)))),-1)</f>
        <v>-1</v>
      </c>
      <c r="S889" s="29">
        <f t="array" ref="S889">IFERROR(_xlfn._xlws.FILTER(AN$4:AN$6723,(AN$4:AN$6723&gt;=0)*($AB$4:$AB$6723=$C889)*($AC$4:$AC$6723=$D889)*(ISNUMBER(_xlfn.XMATCH($AD$4:$AD$6723,$V889:$Z889,0)))),-1)</f>
        <v>-1</v>
      </c>
      <c r="T889" s="29">
        <f t="array" ref="T889">IFERROR(_xlfn._xlws.FILTER(AO$4:AO$6723,(AO$4:AO$6723&gt;=0)*($AB$4:$AB$6723=$C889)*($AC$4:$AC$6723=$D889)*(ISNUMBER(_xlfn.XMATCH($AD$4:$AD$6723,$V889:$Z889,0)))),-1)</f>
        <v>-1</v>
      </c>
      <c r="V889" s="19" t="s">
        <v>66</v>
      </c>
      <c r="W889" s="19" t="s">
        <v>67</v>
      </c>
      <c r="X889" s="19" t="s">
        <v>68</v>
      </c>
      <c r="Y889" s="19" t="s">
        <v>69</v>
      </c>
      <c r="Z889" s="19" t="s">
        <v>70</v>
      </c>
      <c r="AB889" t="s">
        <v>62</v>
      </c>
      <c r="AC889" t="s">
        <v>50</v>
      </c>
      <c r="AD889" s="19" t="s">
        <v>25</v>
      </c>
      <c r="AE889" s="18">
        <v>26.08620197531673</v>
      </c>
      <c r="AF889" s="17">
        <v>24.5958311435604</v>
      </c>
      <c r="AG889" s="17">
        <v>17.631125999999998</v>
      </c>
      <c r="AH889" s="17">
        <v>18.8779223241458</v>
      </c>
      <c r="AI889" s="17">
        <v>22.280131066888401</v>
      </c>
      <c r="AJ889" s="17">
        <v>23.560844148451299</v>
      </c>
      <c r="AK889" s="17">
        <v>24.390405492167901</v>
      </c>
      <c r="AL889" s="17">
        <v>24.745518045819001</v>
      </c>
      <c r="AM889" s="17">
        <v>25.4672939494532</v>
      </c>
      <c r="AN889" s="17">
        <v>25.4672939494532</v>
      </c>
      <c r="AO889" s="17">
        <v>25.4672939494532</v>
      </c>
    </row>
    <row r="890" spans="3:41" x14ac:dyDescent="0.25">
      <c r="C890" t="s">
        <v>98</v>
      </c>
      <c r="D890" s="6" t="s">
        <v>39</v>
      </c>
      <c r="E890" t="s">
        <v>23</v>
      </c>
      <c r="F890" s="6">
        <v>2005</v>
      </c>
      <c r="G890" s="6" t="s">
        <v>14</v>
      </c>
      <c r="H890" s="6" t="s">
        <v>15</v>
      </c>
      <c r="J890" s="29">
        <f t="array" ref="J890">IFERROR(_xlfn._xlws.FILTER(AE$4:AE$6723,(AE$4:AE$6723&gt;=0)*($AB$4:$AB$6723=$C890)*($AC$4:$AC$6723=$D890)*(ISNUMBER(_xlfn.XMATCH($AD$4:$AD$6723,$V890:$Z890,0)))),-1)</f>
        <v>-1</v>
      </c>
      <c r="K890" s="29">
        <f t="array" ref="K890">IFERROR(_xlfn._xlws.FILTER(AF$4:AF$6723,(AF$4:AF$6723&gt;=0)*($AB$4:$AB$6723=$C890)*($AC$4:$AC$6723=$D890)*(ISNUMBER(_xlfn.XMATCH($AD$4:$AD$6723,$V890:$Z890,0)))),-1)</f>
        <v>-1</v>
      </c>
      <c r="L890" s="29">
        <f t="array" ref="L890">IFERROR(_xlfn._xlws.FILTER(AG$4:AG$6723,(AG$4:AG$6723&gt;=0)*($AB$4:$AB$6723=$C890)*($AC$4:$AC$6723=$D890)*(ISNUMBER(_xlfn.XMATCH($AD$4:$AD$6723,$V890:$Z890,0)))),-1)</f>
        <v>-1</v>
      </c>
      <c r="M890" s="29">
        <f t="array" ref="M890">IFERROR(_xlfn._xlws.FILTER(AH$4:AH$6723,(AH$4:AH$6723&gt;=0)*($AB$4:$AB$6723=$C890)*($AC$4:$AC$6723=$D890)*(ISNUMBER(_xlfn.XMATCH($AD$4:$AD$6723,$V890:$Z890,0)))),-1)</f>
        <v>-1</v>
      </c>
      <c r="N890" s="29">
        <f t="array" ref="N890">IFERROR(_xlfn._xlws.FILTER(AI$4:AI$6723,(AI$4:AI$6723&gt;=0)*($AB$4:$AB$6723=$C890)*($AC$4:$AC$6723=$D890)*(ISNUMBER(_xlfn.XMATCH($AD$4:$AD$6723,$V890:$Z890,0)))),-1)</f>
        <v>-1</v>
      </c>
      <c r="O890" s="29">
        <f t="array" ref="O890">IFERROR(_xlfn._xlws.FILTER(AJ$4:AJ$6723,(AJ$4:AJ$6723&gt;=0)*($AB$4:$AB$6723=$C890)*($AC$4:$AC$6723=$D890)*(ISNUMBER(_xlfn.XMATCH($AD$4:$AD$6723,$V890:$Z890,0)))),-1)</f>
        <v>-1</v>
      </c>
      <c r="P890" s="29">
        <f t="array" ref="P890">IFERROR(_xlfn._xlws.FILTER(AK$4:AK$6723,(AK$4:AK$6723&gt;=0)*($AB$4:$AB$6723=$C890)*($AC$4:$AC$6723=$D890)*(ISNUMBER(_xlfn.XMATCH($AD$4:$AD$6723,$V890:$Z890,0)))),-1)</f>
        <v>-1</v>
      </c>
      <c r="Q890" s="29">
        <f t="array" ref="Q890">IFERROR(_xlfn._xlws.FILTER(AL$4:AL$6723,(AL$4:AL$6723&gt;=0)*($AB$4:$AB$6723=$C890)*($AC$4:$AC$6723=$D890)*(ISNUMBER(_xlfn.XMATCH($AD$4:$AD$6723,$V890:$Z890,0)))),-1)</f>
        <v>-1</v>
      </c>
      <c r="R890" s="29">
        <f t="array" ref="R890">IFERROR(_xlfn._xlws.FILTER(AM$4:AM$6723,(AM$4:AM$6723&gt;=0)*($AB$4:$AB$6723=$C890)*($AC$4:$AC$6723=$D890)*(ISNUMBER(_xlfn.XMATCH($AD$4:$AD$6723,$V890:$Z890,0)))),-1)</f>
        <v>-1</v>
      </c>
      <c r="S890" s="29">
        <f t="array" ref="S890">IFERROR(_xlfn._xlws.FILTER(AN$4:AN$6723,(AN$4:AN$6723&gt;=0)*($AB$4:$AB$6723=$C890)*($AC$4:$AC$6723=$D890)*(ISNUMBER(_xlfn.XMATCH($AD$4:$AD$6723,$V890:$Z890,0)))),-1)</f>
        <v>-1</v>
      </c>
      <c r="T890" s="29">
        <f t="array" ref="T890">IFERROR(_xlfn._xlws.FILTER(AO$4:AO$6723,(AO$4:AO$6723&gt;=0)*($AB$4:$AB$6723=$C890)*($AC$4:$AC$6723=$D890)*(ISNUMBER(_xlfn.XMATCH($AD$4:$AD$6723,$V890:$Z890,0)))),-1)</f>
        <v>-1</v>
      </c>
      <c r="V890" t="s">
        <v>70</v>
      </c>
      <c r="AB890" t="s">
        <v>62</v>
      </c>
      <c r="AC890" t="s">
        <v>50</v>
      </c>
      <c r="AD890" s="19" t="s">
        <v>87</v>
      </c>
      <c r="AE890" s="18">
        <v>-1</v>
      </c>
      <c r="AF890" s="17">
        <v>-1</v>
      </c>
      <c r="AG890" s="17">
        <v>-1</v>
      </c>
      <c r="AH890" s="17">
        <v>-1</v>
      </c>
      <c r="AI890" s="17">
        <v>-1</v>
      </c>
      <c r="AJ890" s="17">
        <v>-1</v>
      </c>
      <c r="AK890" s="17">
        <v>-1</v>
      </c>
      <c r="AL890" s="17">
        <v>-1</v>
      </c>
      <c r="AM890" s="17">
        <v>-1</v>
      </c>
      <c r="AN890" s="17">
        <v>-1</v>
      </c>
      <c r="AO890" s="17">
        <v>-1</v>
      </c>
    </row>
    <row r="891" spans="3:41" x14ac:dyDescent="0.25">
      <c r="C891" t="s">
        <v>98</v>
      </c>
      <c r="D891" s="6" t="s">
        <v>39</v>
      </c>
      <c r="E891" t="s">
        <v>24</v>
      </c>
      <c r="F891" s="6">
        <v>2005</v>
      </c>
      <c r="G891" s="6" t="s">
        <v>14</v>
      </c>
      <c r="H891" s="6" t="s">
        <v>15</v>
      </c>
      <c r="J891" s="29">
        <f t="array" ref="J891">IFERROR(_xlfn._xlws.FILTER(AE$4:AE$6723,(AE$4:AE$6723&gt;=0)*($AB$4:$AB$6723=$C891)*($AC$4:$AC$6723=$D891)*(ISNUMBER(_xlfn.XMATCH($AD$4:$AD$6723,$V891:$Z891,0)))),-1)</f>
        <v>-1</v>
      </c>
      <c r="K891" s="29">
        <f t="array" ref="K891">IFERROR(_xlfn._xlws.FILTER(AF$4:AF$6723,(AF$4:AF$6723&gt;=0)*($AB$4:$AB$6723=$C891)*($AC$4:$AC$6723=$D891)*(ISNUMBER(_xlfn.XMATCH($AD$4:$AD$6723,$V891:$Z891,0)))),-1)</f>
        <v>-1</v>
      </c>
      <c r="L891" s="29">
        <f t="array" ref="L891">IFERROR(_xlfn._xlws.FILTER(AG$4:AG$6723,(AG$4:AG$6723&gt;=0)*($AB$4:$AB$6723=$C891)*($AC$4:$AC$6723=$D891)*(ISNUMBER(_xlfn.XMATCH($AD$4:$AD$6723,$V891:$Z891,0)))),-1)</f>
        <v>-1</v>
      </c>
      <c r="M891" s="29">
        <f t="array" ref="M891">IFERROR(_xlfn._xlws.FILTER(AH$4:AH$6723,(AH$4:AH$6723&gt;=0)*($AB$4:$AB$6723=$C891)*($AC$4:$AC$6723=$D891)*(ISNUMBER(_xlfn.XMATCH($AD$4:$AD$6723,$V891:$Z891,0)))),-1)</f>
        <v>-1</v>
      </c>
      <c r="N891" s="29">
        <f t="array" ref="N891">IFERROR(_xlfn._xlws.FILTER(AI$4:AI$6723,(AI$4:AI$6723&gt;=0)*($AB$4:$AB$6723=$C891)*($AC$4:$AC$6723=$D891)*(ISNUMBER(_xlfn.XMATCH($AD$4:$AD$6723,$V891:$Z891,0)))),-1)</f>
        <v>-1</v>
      </c>
      <c r="O891" s="29">
        <f t="array" ref="O891">IFERROR(_xlfn._xlws.FILTER(AJ$4:AJ$6723,(AJ$4:AJ$6723&gt;=0)*($AB$4:$AB$6723=$C891)*($AC$4:$AC$6723=$D891)*(ISNUMBER(_xlfn.XMATCH($AD$4:$AD$6723,$V891:$Z891,0)))),-1)</f>
        <v>-1</v>
      </c>
      <c r="P891" s="29">
        <f t="array" ref="P891">IFERROR(_xlfn._xlws.FILTER(AK$4:AK$6723,(AK$4:AK$6723&gt;=0)*($AB$4:$AB$6723=$C891)*($AC$4:$AC$6723=$D891)*(ISNUMBER(_xlfn.XMATCH($AD$4:$AD$6723,$V891:$Z891,0)))),-1)</f>
        <v>-1</v>
      </c>
      <c r="Q891" s="29">
        <f t="array" ref="Q891">IFERROR(_xlfn._xlws.FILTER(AL$4:AL$6723,(AL$4:AL$6723&gt;=0)*($AB$4:$AB$6723=$C891)*($AC$4:$AC$6723=$D891)*(ISNUMBER(_xlfn.XMATCH($AD$4:$AD$6723,$V891:$Z891,0)))),-1)</f>
        <v>-1</v>
      </c>
      <c r="R891" s="29">
        <f t="array" ref="R891">IFERROR(_xlfn._xlws.FILTER(AM$4:AM$6723,(AM$4:AM$6723&gt;=0)*($AB$4:$AB$6723=$C891)*($AC$4:$AC$6723=$D891)*(ISNUMBER(_xlfn.XMATCH($AD$4:$AD$6723,$V891:$Z891,0)))),-1)</f>
        <v>-1</v>
      </c>
      <c r="S891" s="29">
        <f t="array" ref="S891">IFERROR(_xlfn._xlws.FILTER(AN$4:AN$6723,(AN$4:AN$6723&gt;=0)*($AB$4:$AB$6723=$C891)*($AC$4:$AC$6723=$D891)*(ISNUMBER(_xlfn.XMATCH($AD$4:$AD$6723,$V891:$Z891,0)))),-1)</f>
        <v>-1</v>
      </c>
      <c r="T891" s="29">
        <f t="array" ref="T891">IFERROR(_xlfn._xlws.FILTER(AO$4:AO$6723,(AO$4:AO$6723&gt;=0)*($AB$4:$AB$6723=$C891)*($AC$4:$AC$6723=$D891)*(ISNUMBER(_xlfn.XMATCH($AD$4:$AD$6723,$V891:$Z891,0)))),-1)</f>
        <v>-1</v>
      </c>
      <c r="V891" t="s">
        <v>72</v>
      </c>
      <c r="W891" s="25" t="s">
        <v>58</v>
      </c>
      <c r="X891" s="25" t="s">
        <v>59</v>
      </c>
      <c r="Y891" s="25" t="s">
        <v>73</v>
      </c>
      <c r="AB891" t="s">
        <v>62</v>
      </c>
      <c r="AC891" t="s">
        <v>50</v>
      </c>
      <c r="AD891" s="19" t="s">
        <v>83</v>
      </c>
      <c r="AE891" s="18">
        <v>-1</v>
      </c>
      <c r="AF891" s="17">
        <v>-1</v>
      </c>
      <c r="AG891" s="17">
        <v>-1</v>
      </c>
      <c r="AH891" s="17">
        <v>-1</v>
      </c>
      <c r="AI891" s="17">
        <v>-1</v>
      </c>
      <c r="AJ891" s="17">
        <v>-1</v>
      </c>
      <c r="AK891" s="17">
        <v>-1</v>
      </c>
      <c r="AL891" s="17">
        <v>-1</v>
      </c>
      <c r="AM891" s="17">
        <v>-1</v>
      </c>
      <c r="AN891" s="17">
        <v>-1</v>
      </c>
      <c r="AO891" s="17">
        <v>-1</v>
      </c>
    </row>
    <row r="892" spans="3:41" x14ac:dyDescent="0.25">
      <c r="C892" t="s">
        <v>98</v>
      </c>
      <c r="D892" s="6" t="s">
        <v>39</v>
      </c>
      <c r="E892" t="s">
        <v>25</v>
      </c>
      <c r="F892" s="6">
        <v>2005</v>
      </c>
      <c r="G892" s="6" t="s">
        <v>14</v>
      </c>
      <c r="H892" s="6" t="s">
        <v>15</v>
      </c>
      <c r="J892" s="29">
        <f t="array" ref="J892">IFERROR(_xlfn._xlws.FILTER(AE$4:AE$6723,(AE$4:AE$6723&gt;=0)*($AB$4:$AB$6723=$C892)*($AC$4:$AC$6723=$D892)*(ISNUMBER(_xlfn.XMATCH($AD$4:$AD$6723,$V892:$Z892,0)))),-1)</f>
        <v>-1</v>
      </c>
      <c r="K892" s="29">
        <f t="array" ref="K892">IFERROR(_xlfn._xlws.FILTER(AF$4:AF$6723,(AF$4:AF$6723&gt;=0)*($AB$4:$AB$6723=$C892)*($AC$4:$AC$6723=$D892)*(ISNUMBER(_xlfn.XMATCH($AD$4:$AD$6723,$V892:$Z892,0)))),-1)</f>
        <v>-1</v>
      </c>
      <c r="L892" s="29">
        <f t="array" ref="L892">IFERROR(_xlfn._xlws.FILTER(AG$4:AG$6723,(AG$4:AG$6723&gt;=0)*($AB$4:$AB$6723=$C892)*($AC$4:$AC$6723=$D892)*(ISNUMBER(_xlfn.XMATCH($AD$4:$AD$6723,$V892:$Z892,0)))),-1)</f>
        <v>-1</v>
      </c>
      <c r="M892" s="29">
        <f t="array" ref="M892">IFERROR(_xlfn._xlws.FILTER(AH$4:AH$6723,(AH$4:AH$6723&gt;=0)*($AB$4:$AB$6723=$C892)*($AC$4:$AC$6723=$D892)*(ISNUMBER(_xlfn.XMATCH($AD$4:$AD$6723,$V892:$Z892,0)))),-1)</f>
        <v>-1</v>
      </c>
      <c r="N892" s="29">
        <f t="array" ref="N892">IFERROR(_xlfn._xlws.FILTER(AI$4:AI$6723,(AI$4:AI$6723&gt;=0)*($AB$4:$AB$6723=$C892)*($AC$4:$AC$6723=$D892)*(ISNUMBER(_xlfn.XMATCH($AD$4:$AD$6723,$V892:$Z892,0)))),-1)</f>
        <v>-1</v>
      </c>
      <c r="O892" s="29">
        <f t="array" ref="O892">IFERROR(_xlfn._xlws.FILTER(AJ$4:AJ$6723,(AJ$4:AJ$6723&gt;=0)*($AB$4:$AB$6723=$C892)*($AC$4:$AC$6723=$D892)*(ISNUMBER(_xlfn.XMATCH($AD$4:$AD$6723,$V892:$Z892,0)))),-1)</f>
        <v>-1</v>
      </c>
      <c r="P892" s="29">
        <f t="array" ref="P892">IFERROR(_xlfn._xlws.FILTER(AK$4:AK$6723,(AK$4:AK$6723&gt;=0)*($AB$4:$AB$6723=$C892)*($AC$4:$AC$6723=$D892)*(ISNUMBER(_xlfn.XMATCH($AD$4:$AD$6723,$V892:$Z892,0)))),-1)</f>
        <v>-1</v>
      </c>
      <c r="Q892" s="29">
        <f t="array" ref="Q892">IFERROR(_xlfn._xlws.FILTER(AL$4:AL$6723,(AL$4:AL$6723&gt;=0)*($AB$4:$AB$6723=$C892)*($AC$4:$AC$6723=$D892)*(ISNUMBER(_xlfn.XMATCH($AD$4:$AD$6723,$V892:$Z892,0)))),-1)</f>
        <v>-1</v>
      </c>
      <c r="R892" s="29">
        <f t="array" ref="R892">IFERROR(_xlfn._xlws.FILTER(AM$4:AM$6723,(AM$4:AM$6723&gt;=0)*($AB$4:$AB$6723=$C892)*($AC$4:$AC$6723=$D892)*(ISNUMBER(_xlfn.XMATCH($AD$4:$AD$6723,$V892:$Z892,0)))),-1)</f>
        <v>-1</v>
      </c>
      <c r="S892" s="29">
        <f t="array" ref="S892">IFERROR(_xlfn._xlws.FILTER(AN$4:AN$6723,(AN$4:AN$6723&gt;=0)*($AB$4:$AB$6723=$C892)*($AC$4:$AC$6723=$D892)*(ISNUMBER(_xlfn.XMATCH($AD$4:$AD$6723,$V892:$Z892,0)))),-1)</f>
        <v>-1</v>
      </c>
      <c r="T892" s="29">
        <f t="array" ref="T892">IFERROR(_xlfn._xlws.FILTER(AO$4:AO$6723,(AO$4:AO$6723&gt;=0)*($AB$4:$AB$6723=$C892)*($AC$4:$AC$6723=$D892)*(ISNUMBER(_xlfn.XMATCH($AD$4:$AD$6723,$V892:$Z892,0)))),-1)</f>
        <v>-1</v>
      </c>
      <c r="V892" t="s">
        <v>25</v>
      </c>
      <c r="AB892" t="s">
        <v>62</v>
      </c>
      <c r="AC892" t="s">
        <v>50</v>
      </c>
      <c r="AD892" s="19" t="s">
        <v>74</v>
      </c>
      <c r="AE892" s="18">
        <v>-1</v>
      </c>
      <c r="AF892" s="17">
        <v>-1</v>
      </c>
      <c r="AG892" s="17">
        <v>-1</v>
      </c>
      <c r="AH892" s="17">
        <v>-1</v>
      </c>
      <c r="AI892" s="17">
        <v>-1</v>
      </c>
      <c r="AJ892" s="17">
        <v>-1</v>
      </c>
      <c r="AK892" s="17">
        <v>-1</v>
      </c>
      <c r="AL892" s="17">
        <v>-1</v>
      </c>
      <c r="AM892" s="17">
        <v>-1</v>
      </c>
      <c r="AN892" s="17">
        <v>-1</v>
      </c>
      <c r="AO892" s="17">
        <v>-1</v>
      </c>
    </row>
    <row r="893" spans="3:41" x14ac:dyDescent="0.25">
      <c r="C893" t="s">
        <v>98</v>
      </c>
      <c r="D893" s="6" t="s">
        <v>39</v>
      </c>
      <c r="E893" t="s">
        <v>26</v>
      </c>
      <c r="F893" s="6">
        <v>2005</v>
      </c>
      <c r="G893" s="6" t="s">
        <v>14</v>
      </c>
      <c r="H893" s="6" t="s">
        <v>15</v>
      </c>
      <c r="J893" s="29">
        <f t="array" ref="J893">IFERROR(_xlfn._xlws.FILTER(AE$4:AE$6723,(AE$4:AE$6723&gt;=0)*($AB$4:$AB$6723=$C893)*($AC$4:$AC$6723=$D893)*(ISNUMBER(_xlfn.XMATCH($AD$4:$AD$6723,$V893:$Z893,0)))),-1)</f>
        <v>9.3637335047401393</v>
      </c>
      <c r="K893" s="29">
        <f t="array" ref="K893">IFERROR(_xlfn._xlws.FILTER(AF$4:AF$6723,(AF$4:AF$6723&gt;=0)*($AB$4:$AB$6723=$C893)*($AC$4:$AC$6723=$D893)*(ISNUMBER(_xlfn.XMATCH($AD$4:$AD$6723,$V893:$Z893,0)))),-1)</f>
        <v>18.512214666102398</v>
      </c>
      <c r="L893" s="29">
        <f t="array" ref="L893">IFERROR(_xlfn._xlws.FILTER(AG$4:AG$6723,(AG$4:AG$6723&gt;=0)*($AB$4:$AB$6723=$C893)*($AC$4:$AC$6723=$D893)*(ISNUMBER(_xlfn.XMATCH($AD$4:$AD$6723,$V893:$Z893,0)))),-1)</f>
        <v>30.735947919156299</v>
      </c>
      <c r="M893" s="29">
        <f t="array" ref="M893">IFERROR(_xlfn._xlws.FILTER(AH$4:AH$6723,(AH$4:AH$6723&gt;=0)*($AB$4:$AB$6723=$C893)*($AC$4:$AC$6723=$D893)*(ISNUMBER(_xlfn.XMATCH($AD$4:$AD$6723,$V893:$Z893,0)))),-1)</f>
        <v>38.346803034672803</v>
      </c>
      <c r="N893" s="29">
        <f t="array" ref="N893">IFERROR(_xlfn._xlws.FILTER(AI$4:AI$6723,(AI$4:AI$6723&gt;=0)*($AB$4:$AB$6723=$C893)*($AC$4:$AC$6723=$D893)*(ISNUMBER(_xlfn.XMATCH($AD$4:$AD$6723,$V893:$Z893,0)))),-1)</f>
        <v>44.8477576272128</v>
      </c>
      <c r="O893" s="29">
        <f t="array" ref="O893">IFERROR(_xlfn._xlws.FILTER(AJ$4:AJ$6723,(AJ$4:AJ$6723&gt;=0)*($AB$4:$AB$6723=$C893)*($AC$4:$AC$6723=$D893)*(ISNUMBER(_xlfn.XMATCH($AD$4:$AD$6723,$V893:$Z893,0)))),-1)</f>
        <v>47.048714129767198</v>
      </c>
      <c r="P893" s="29">
        <f t="array" ref="P893">IFERROR(_xlfn._xlws.FILTER(AK$4:AK$6723,(AK$4:AK$6723&gt;=0)*($AB$4:$AB$6723=$C893)*($AC$4:$AC$6723=$D893)*(ISNUMBER(_xlfn.XMATCH($AD$4:$AD$6723,$V893:$Z893,0)))),-1)</f>
        <v>48.646890001448703</v>
      </c>
      <c r="Q893" s="29">
        <f t="array" ref="Q893">IFERROR(_xlfn._xlws.FILTER(AL$4:AL$6723,(AL$4:AL$6723&gt;=0)*($AB$4:$AB$6723=$C893)*($AC$4:$AC$6723=$D893)*(ISNUMBER(_xlfn.XMATCH($AD$4:$AD$6723,$V893:$Z893,0)))),-1)</f>
        <v>49.514962092812198</v>
      </c>
      <c r="R893" s="29">
        <f t="array" ref="R893">IFERROR(_xlfn._xlws.FILTER(AM$4:AM$6723,(AM$4:AM$6723&gt;=0)*($AB$4:$AB$6723=$C893)*($AC$4:$AC$6723=$D893)*(ISNUMBER(_xlfn.XMATCH($AD$4:$AD$6723,$V893:$Z893,0)))),-1)</f>
        <v>50.531057624641797</v>
      </c>
      <c r="S893" s="29">
        <f t="array" ref="S893">IFERROR(_xlfn._xlws.FILTER(AN$4:AN$6723,(AN$4:AN$6723&gt;=0)*($AB$4:$AB$6723=$C893)*($AC$4:$AC$6723=$D893)*(ISNUMBER(_xlfn.XMATCH($AD$4:$AD$6723,$V893:$Z893,0)))),-1)</f>
        <v>50.531057624641797</v>
      </c>
      <c r="T893" s="29">
        <f t="array" ref="T893">IFERROR(_xlfn._xlws.FILTER(AO$4:AO$6723,(AO$4:AO$6723&gt;=0)*($AB$4:$AB$6723=$C893)*($AC$4:$AC$6723=$D893)*(ISNUMBER(_xlfn.XMATCH($AD$4:$AD$6723,$V893:$Z893,0)))),-1)</f>
        <v>50.531057624641797</v>
      </c>
      <c r="V893" t="s">
        <v>74</v>
      </c>
      <c r="W893" s="25" t="s">
        <v>75</v>
      </c>
      <c r="AB893" t="s">
        <v>62</v>
      </c>
      <c r="AC893" t="s">
        <v>50</v>
      </c>
      <c r="AD893" s="19" t="s">
        <v>85</v>
      </c>
      <c r="AE893" s="18">
        <v>-1</v>
      </c>
      <c r="AF893" s="17">
        <v>-1</v>
      </c>
      <c r="AG893" s="17">
        <v>-1</v>
      </c>
      <c r="AH893" s="17">
        <v>-1</v>
      </c>
      <c r="AI893" s="17">
        <v>-1</v>
      </c>
      <c r="AJ893" s="17">
        <v>-1</v>
      </c>
      <c r="AK893" s="17">
        <v>-1</v>
      </c>
      <c r="AL893" s="17">
        <v>-1</v>
      </c>
      <c r="AM893" s="17">
        <v>-1</v>
      </c>
      <c r="AN893" s="17">
        <v>-1</v>
      </c>
      <c r="AO893" s="17">
        <v>-1</v>
      </c>
    </row>
    <row r="894" spans="3:41" x14ac:dyDescent="0.25">
      <c r="C894" t="s">
        <v>98</v>
      </c>
      <c r="D894" s="6" t="s">
        <v>39</v>
      </c>
      <c r="E894" t="s">
        <v>27</v>
      </c>
      <c r="F894" s="6">
        <v>2005</v>
      </c>
      <c r="G894" s="6" t="s">
        <v>14</v>
      </c>
      <c r="H894" s="6" t="s">
        <v>15</v>
      </c>
      <c r="J894" s="29">
        <f t="array" ref="J894">IFERROR(_xlfn._xlws.FILTER(AE$4:AE$6723,(AE$4:AE$6723&gt;=0)*($AB$4:$AB$6723=$C894)*($AC$4:$AC$6723=$D894)*(ISNUMBER(_xlfn.XMATCH($AD$4:$AD$6723,$V894:$Z894,0)))),-1)</f>
        <v>-1</v>
      </c>
      <c r="K894" s="29">
        <f t="array" ref="K894">IFERROR(_xlfn._xlws.FILTER(AF$4:AF$6723,(AF$4:AF$6723&gt;=0)*($AB$4:$AB$6723=$C894)*($AC$4:$AC$6723=$D894)*(ISNUMBER(_xlfn.XMATCH($AD$4:$AD$6723,$V894:$Z894,0)))),-1)</f>
        <v>-1</v>
      </c>
      <c r="L894" s="29">
        <f t="array" ref="L894">IFERROR(_xlfn._xlws.FILTER(AG$4:AG$6723,(AG$4:AG$6723&gt;=0)*($AB$4:$AB$6723=$C894)*($AC$4:$AC$6723=$D894)*(ISNUMBER(_xlfn.XMATCH($AD$4:$AD$6723,$V894:$Z894,0)))),-1)</f>
        <v>-1</v>
      </c>
      <c r="M894" s="29">
        <f t="array" ref="M894">IFERROR(_xlfn._xlws.FILTER(AH$4:AH$6723,(AH$4:AH$6723&gt;=0)*($AB$4:$AB$6723=$C894)*($AC$4:$AC$6723=$D894)*(ISNUMBER(_xlfn.XMATCH($AD$4:$AD$6723,$V894:$Z894,0)))),-1)</f>
        <v>-1</v>
      </c>
      <c r="N894" s="29">
        <f t="array" ref="N894">IFERROR(_xlfn._xlws.FILTER(AI$4:AI$6723,(AI$4:AI$6723&gt;=0)*($AB$4:$AB$6723=$C894)*($AC$4:$AC$6723=$D894)*(ISNUMBER(_xlfn.XMATCH($AD$4:$AD$6723,$V894:$Z894,0)))),-1)</f>
        <v>-1</v>
      </c>
      <c r="O894" s="29">
        <f t="array" ref="O894">IFERROR(_xlfn._xlws.FILTER(AJ$4:AJ$6723,(AJ$4:AJ$6723&gt;=0)*($AB$4:$AB$6723=$C894)*($AC$4:$AC$6723=$D894)*(ISNUMBER(_xlfn.XMATCH($AD$4:$AD$6723,$V894:$Z894,0)))),-1)</f>
        <v>-1</v>
      </c>
      <c r="P894" s="29">
        <f t="array" ref="P894">IFERROR(_xlfn._xlws.FILTER(AK$4:AK$6723,(AK$4:AK$6723&gt;=0)*($AB$4:$AB$6723=$C894)*($AC$4:$AC$6723=$D894)*(ISNUMBER(_xlfn.XMATCH($AD$4:$AD$6723,$V894:$Z894,0)))),-1)</f>
        <v>-1</v>
      </c>
      <c r="Q894" s="29">
        <f t="array" ref="Q894">IFERROR(_xlfn._xlws.FILTER(AL$4:AL$6723,(AL$4:AL$6723&gt;=0)*($AB$4:$AB$6723=$C894)*($AC$4:$AC$6723=$D894)*(ISNUMBER(_xlfn.XMATCH($AD$4:$AD$6723,$V894:$Z894,0)))),-1)</f>
        <v>-1</v>
      </c>
      <c r="R894" s="29">
        <f t="array" ref="R894">IFERROR(_xlfn._xlws.FILTER(AM$4:AM$6723,(AM$4:AM$6723&gt;=0)*($AB$4:$AB$6723=$C894)*($AC$4:$AC$6723=$D894)*(ISNUMBER(_xlfn.XMATCH($AD$4:$AD$6723,$V894:$Z894,0)))),-1)</f>
        <v>-1</v>
      </c>
      <c r="S894" s="29">
        <f t="array" ref="S894">IFERROR(_xlfn._xlws.FILTER(AN$4:AN$6723,(AN$4:AN$6723&gt;=0)*($AB$4:$AB$6723=$C894)*($AC$4:$AC$6723=$D894)*(ISNUMBER(_xlfn.XMATCH($AD$4:$AD$6723,$V894:$Z894,0)))),-1)</f>
        <v>-1</v>
      </c>
      <c r="T894" s="29">
        <f t="array" ref="T894">IFERROR(_xlfn._xlws.FILTER(AO$4:AO$6723,(AO$4:AO$6723&gt;=0)*($AB$4:$AB$6723=$C894)*($AC$4:$AC$6723=$D894)*(ISNUMBER(_xlfn.XMATCH($AD$4:$AD$6723,$V894:$Z894,0)))),-1)</f>
        <v>-1</v>
      </c>
      <c r="V894" t="s">
        <v>27</v>
      </c>
      <c r="AB894" t="s">
        <v>62</v>
      </c>
      <c r="AC894" t="s">
        <v>50</v>
      </c>
      <c r="AD894" s="19" t="s">
        <v>27</v>
      </c>
      <c r="AE894" s="18">
        <v>59.532871676928607</v>
      </c>
      <c r="AF894" s="17">
        <v>55.585908894687201</v>
      </c>
      <c r="AG894" s="17">
        <v>46.639973843363798</v>
      </c>
      <c r="AH894" s="17">
        <v>45.1924971956634</v>
      </c>
      <c r="AI894" s="17">
        <v>42.6822408830553</v>
      </c>
      <c r="AJ894" s="17">
        <v>42.6822408830553</v>
      </c>
      <c r="AK894" s="17">
        <v>42.6822408830553</v>
      </c>
      <c r="AL894" s="17">
        <v>42.6822408830553</v>
      </c>
      <c r="AM894" s="17">
        <v>42.6822408830553</v>
      </c>
      <c r="AN894" s="17">
        <v>42.6822408830553</v>
      </c>
      <c r="AO894" s="17">
        <v>42.6822408830553</v>
      </c>
    </row>
    <row r="895" spans="3:41" x14ac:dyDescent="0.25">
      <c r="C895" t="s">
        <v>98</v>
      </c>
      <c r="D895" s="6" t="s">
        <v>39</v>
      </c>
      <c r="E895" t="s">
        <v>77</v>
      </c>
      <c r="F895" s="6">
        <v>2005</v>
      </c>
      <c r="G895" s="6" t="s">
        <v>14</v>
      </c>
      <c r="H895" s="6" t="s">
        <v>15</v>
      </c>
      <c r="J895" s="29">
        <f t="array" ref="J895">IFERROR(_xlfn._xlws.FILTER(AE$4:AE$6723,(AE$4:AE$6723&gt;=0)*($AB$4:$AB$6723=$C895)*($AC$4:$AC$6723=$D895)*(ISNUMBER(_xlfn.XMATCH($AD$4:$AD$6723,$V895:$Z895,0)))),-1)</f>
        <v>-1</v>
      </c>
      <c r="K895" s="29">
        <f t="array" ref="K895">IFERROR(_xlfn._xlws.FILTER(AF$4:AF$6723,(AF$4:AF$6723&gt;=0)*($AB$4:$AB$6723=$C895)*($AC$4:$AC$6723=$D895)*(ISNUMBER(_xlfn.XMATCH($AD$4:$AD$6723,$V895:$Z895,0)))),-1)</f>
        <v>-1</v>
      </c>
      <c r="L895" s="29">
        <f t="array" ref="L895">IFERROR(_xlfn._xlws.FILTER(AG$4:AG$6723,(AG$4:AG$6723&gt;=0)*($AB$4:$AB$6723=$C895)*($AC$4:$AC$6723=$D895)*(ISNUMBER(_xlfn.XMATCH($AD$4:$AD$6723,$V895:$Z895,0)))),-1)</f>
        <v>-1</v>
      </c>
      <c r="M895" s="29">
        <f t="array" ref="M895">IFERROR(_xlfn._xlws.FILTER(AH$4:AH$6723,(AH$4:AH$6723&gt;=0)*($AB$4:$AB$6723=$C895)*($AC$4:$AC$6723=$D895)*(ISNUMBER(_xlfn.XMATCH($AD$4:$AD$6723,$V895:$Z895,0)))),-1)</f>
        <v>-1</v>
      </c>
      <c r="N895" s="29">
        <f t="array" ref="N895">IFERROR(_xlfn._xlws.FILTER(AI$4:AI$6723,(AI$4:AI$6723&gt;=0)*($AB$4:$AB$6723=$C895)*($AC$4:$AC$6723=$D895)*(ISNUMBER(_xlfn.XMATCH($AD$4:$AD$6723,$V895:$Z895,0)))),-1)</f>
        <v>-1</v>
      </c>
      <c r="O895" s="29">
        <f t="array" ref="O895">IFERROR(_xlfn._xlws.FILTER(AJ$4:AJ$6723,(AJ$4:AJ$6723&gt;=0)*($AB$4:$AB$6723=$C895)*($AC$4:$AC$6723=$D895)*(ISNUMBER(_xlfn.XMATCH($AD$4:$AD$6723,$V895:$Z895,0)))),-1)</f>
        <v>-1</v>
      </c>
      <c r="P895" s="29">
        <f t="array" ref="P895">IFERROR(_xlfn._xlws.FILTER(AK$4:AK$6723,(AK$4:AK$6723&gt;=0)*($AB$4:$AB$6723=$C895)*($AC$4:$AC$6723=$D895)*(ISNUMBER(_xlfn.XMATCH($AD$4:$AD$6723,$V895:$Z895,0)))),-1)</f>
        <v>-1</v>
      </c>
      <c r="Q895" s="29">
        <f t="array" ref="Q895">IFERROR(_xlfn._xlws.FILTER(AL$4:AL$6723,(AL$4:AL$6723&gt;=0)*($AB$4:$AB$6723=$C895)*($AC$4:$AC$6723=$D895)*(ISNUMBER(_xlfn.XMATCH($AD$4:$AD$6723,$V895:$Z895,0)))),-1)</f>
        <v>-1</v>
      </c>
      <c r="R895" s="29">
        <f t="array" ref="R895">IFERROR(_xlfn._xlws.FILTER(AM$4:AM$6723,(AM$4:AM$6723&gt;=0)*($AB$4:$AB$6723=$C895)*($AC$4:$AC$6723=$D895)*(ISNUMBER(_xlfn.XMATCH($AD$4:$AD$6723,$V895:$Z895,0)))),-1)</f>
        <v>-1</v>
      </c>
      <c r="S895" s="29">
        <f t="array" ref="S895">IFERROR(_xlfn._xlws.FILTER(AN$4:AN$6723,(AN$4:AN$6723&gt;=0)*($AB$4:$AB$6723=$C895)*($AC$4:$AC$6723=$D895)*(ISNUMBER(_xlfn.XMATCH($AD$4:$AD$6723,$V895:$Z895,0)))),-1)</f>
        <v>-1</v>
      </c>
      <c r="T895" s="29">
        <f t="array" ref="T895">IFERROR(_xlfn._xlws.FILTER(AO$4:AO$6723,(AO$4:AO$6723&gt;=0)*($AB$4:$AB$6723=$C895)*($AC$4:$AC$6723=$D895)*(ISNUMBER(_xlfn.XMATCH($AD$4:$AD$6723,$V895:$Z895,0)))),-1)</f>
        <v>-1</v>
      </c>
      <c r="V895" t="s">
        <v>77</v>
      </c>
      <c r="AB895" t="s">
        <v>62</v>
      </c>
      <c r="AC895" t="s">
        <v>50</v>
      </c>
      <c r="AD895" s="19" t="s">
        <v>88</v>
      </c>
      <c r="AE895" s="18">
        <v>-1</v>
      </c>
      <c r="AF895" s="17">
        <v>-1</v>
      </c>
      <c r="AG895" s="17">
        <v>-1</v>
      </c>
      <c r="AH895" s="17">
        <v>-1</v>
      </c>
      <c r="AI895" s="17">
        <v>-1</v>
      </c>
      <c r="AJ895" s="17">
        <v>-1</v>
      </c>
      <c r="AK895" s="17">
        <v>-1</v>
      </c>
      <c r="AL895" s="17">
        <v>-1</v>
      </c>
      <c r="AM895" s="17">
        <v>-1</v>
      </c>
      <c r="AN895" s="17">
        <v>-1</v>
      </c>
      <c r="AO895" s="17">
        <v>-1</v>
      </c>
    </row>
    <row r="896" spans="3:41" x14ac:dyDescent="0.25">
      <c r="C896" t="s">
        <v>98</v>
      </c>
      <c r="D896" s="6" t="s">
        <v>39</v>
      </c>
      <c r="E896" t="s">
        <v>78</v>
      </c>
      <c r="F896" s="6">
        <v>2005</v>
      </c>
      <c r="G896" s="6" t="s">
        <v>14</v>
      </c>
      <c r="H896" s="6" t="s">
        <v>15</v>
      </c>
      <c r="J896" s="29">
        <f t="array" ref="J896">IFERROR(_xlfn._xlws.FILTER(AE$4:AE$6723,(AE$4:AE$6723&gt;=0)*($AB$4:$AB$6723=$C896)*($AC$4:$AC$6723=$D896)*(ISNUMBER(_xlfn.XMATCH($AD$4:$AD$6723,$V896:$Z896,0)))),-1)</f>
        <v>-1</v>
      </c>
      <c r="K896" s="29">
        <f t="array" ref="K896">IFERROR(_xlfn._xlws.FILTER(AF$4:AF$6723,(AF$4:AF$6723&gt;=0)*($AB$4:$AB$6723=$C896)*($AC$4:$AC$6723=$D896)*(ISNUMBER(_xlfn.XMATCH($AD$4:$AD$6723,$V896:$Z896,0)))),-1)</f>
        <v>-1</v>
      </c>
      <c r="L896" s="29">
        <f t="array" ref="L896">IFERROR(_xlfn._xlws.FILTER(AG$4:AG$6723,(AG$4:AG$6723&gt;=0)*($AB$4:$AB$6723=$C896)*($AC$4:$AC$6723=$D896)*(ISNUMBER(_xlfn.XMATCH($AD$4:$AD$6723,$V896:$Z896,0)))),-1)</f>
        <v>-1</v>
      </c>
      <c r="M896" s="29">
        <f t="array" ref="M896">IFERROR(_xlfn._xlws.FILTER(AH$4:AH$6723,(AH$4:AH$6723&gt;=0)*($AB$4:$AB$6723=$C896)*($AC$4:$AC$6723=$D896)*(ISNUMBER(_xlfn.XMATCH($AD$4:$AD$6723,$V896:$Z896,0)))),-1)</f>
        <v>-1</v>
      </c>
      <c r="N896" s="29">
        <f t="array" ref="N896">IFERROR(_xlfn._xlws.FILTER(AI$4:AI$6723,(AI$4:AI$6723&gt;=0)*($AB$4:$AB$6723=$C896)*($AC$4:$AC$6723=$D896)*(ISNUMBER(_xlfn.XMATCH($AD$4:$AD$6723,$V896:$Z896,0)))),-1)</f>
        <v>-1</v>
      </c>
      <c r="O896" s="29">
        <f t="array" ref="O896">IFERROR(_xlfn._xlws.FILTER(AJ$4:AJ$6723,(AJ$4:AJ$6723&gt;=0)*($AB$4:$AB$6723=$C896)*($AC$4:$AC$6723=$D896)*(ISNUMBER(_xlfn.XMATCH($AD$4:$AD$6723,$V896:$Z896,0)))),-1)</f>
        <v>-1</v>
      </c>
      <c r="P896" s="29">
        <f t="array" ref="P896">IFERROR(_xlfn._xlws.FILTER(AK$4:AK$6723,(AK$4:AK$6723&gt;=0)*($AB$4:$AB$6723=$C896)*($AC$4:$AC$6723=$D896)*(ISNUMBER(_xlfn.XMATCH($AD$4:$AD$6723,$V896:$Z896,0)))),-1)</f>
        <v>-1</v>
      </c>
      <c r="Q896" s="29">
        <f t="array" ref="Q896">IFERROR(_xlfn._xlws.FILTER(AL$4:AL$6723,(AL$4:AL$6723&gt;=0)*($AB$4:$AB$6723=$C896)*($AC$4:$AC$6723=$D896)*(ISNUMBER(_xlfn.XMATCH($AD$4:$AD$6723,$V896:$Z896,0)))),-1)</f>
        <v>-1</v>
      </c>
      <c r="R896" s="29">
        <f t="array" ref="R896">IFERROR(_xlfn._xlws.FILTER(AM$4:AM$6723,(AM$4:AM$6723&gt;=0)*($AB$4:$AB$6723=$C896)*($AC$4:$AC$6723=$D896)*(ISNUMBER(_xlfn.XMATCH($AD$4:$AD$6723,$V896:$Z896,0)))),-1)</f>
        <v>-1</v>
      </c>
      <c r="S896" s="29">
        <f t="array" ref="S896">IFERROR(_xlfn._xlws.FILTER(AN$4:AN$6723,(AN$4:AN$6723&gt;=0)*($AB$4:$AB$6723=$C896)*($AC$4:$AC$6723=$D896)*(ISNUMBER(_xlfn.XMATCH($AD$4:$AD$6723,$V896:$Z896,0)))),-1)</f>
        <v>-1</v>
      </c>
      <c r="T896" s="29">
        <f t="array" ref="T896">IFERROR(_xlfn._xlws.FILTER(AO$4:AO$6723,(AO$4:AO$6723&gt;=0)*($AB$4:$AB$6723=$C896)*($AC$4:$AC$6723=$D896)*(ISNUMBER(_xlfn.XMATCH($AD$4:$AD$6723,$V896:$Z896,0)))),-1)</f>
        <v>-1</v>
      </c>
      <c r="V896" t="s">
        <v>78</v>
      </c>
      <c r="AB896" t="s">
        <v>62</v>
      </c>
      <c r="AC896" t="s">
        <v>50</v>
      </c>
      <c r="AD896" s="19" t="s">
        <v>77</v>
      </c>
      <c r="AE896" s="18">
        <v>-1</v>
      </c>
      <c r="AF896" s="17">
        <v>-1</v>
      </c>
      <c r="AG896" s="17">
        <v>-1</v>
      </c>
      <c r="AH896" s="17">
        <v>-1</v>
      </c>
      <c r="AI896" s="17">
        <v>-1</v>
      </c>
      <c r="AJ896" s="17">
        <v>-1</v>
      </c>
      <c r="AK896" s="17">
        <v>-1</v>
      </c>
      <c r="AL896" s="17">
        <v>-1</v>
      </c>
      <c r="AM896" s="17">
        <v>-1</v>
      </c>
      <c r="AN896" s="17">
        <v>-1</v>
      </c>
      <c r="AO896" s="17">
        <v>-1</v>
      </c>
    </row>
    <row r="897" spans="3:41" x14ac:dyDescent="0.25">
      <c r="C897" t="s">
        <v>98</v>
      </c>
      <c r="D897" s="6" t="s">
        <v>39</v>
      </c>
      <c r="E897" t="s">
        <v>30</v>
      </c>
      <c r="F897" s="6">
        <v>2005</v>
      </c>
      <c r="G897" s="6" t="s">
        <v>14</v>
      </c>
      <c r="H897" s="6" t="s">
        <v>15</v>
      </c>
      <c r="J897" s="29">
        <f t="array" ref="J897">IFERROR(_xlfn._xlws.FILTER(AE$4:AE$6723,(AE$4:AE$6723&gt;=0)*($AB$4:$AB$6723=$C897)*($AC$4:$AC$6723=$D897)*(ISNUMBER(_xlfn.XMATCH($AD$4:$AD$6723,$V897:$Z897,0)))),-1)</f>
        <v>15.74314435770248</v>
      </c>
      <c r="K897" s="29">
        <f t="array" ref="K897">IFERROR(_xlfn._xlws.FILTER(AF$4:AF$6723,(AF$4:AF$6723&gt;=0)*($AB$4:$AB$6723=$C897)*($AC$4:$AC$6723=$D897)*(ISNUMBER(_xlfn.XMATCH($AD$4:$AD$6723,$V897:$Z897,0)))),-1)</f>
        <v>13.9432367681969</v>
      </c>
      <c r="L897" s="29">
        <f t="array" ref="L897">IFERROR(_xlfn._xlws.FILTER(AG$4:AG$6723,(AG$4:AG$6723&gt;=0)*($AB$4:$AB$6723=$C897)*($AC$4:$AC$6723=$D897)*(ISNUMBER(_xlfn.XMATCH($AD$4:$AD$6723,$V897:$Z897,0)))),-1)</f>
        <v>9.9270060000000004</v>
      </c>
      <c r="M897" s="29">
        <f t="array" ref="M897">IFERROR(_xlfn._xlws.FILTER(AH$4:AH$6723,(AH$4:AH$6723&gt;=0)*($AB$4:$AB$6723=$C897)*($AC$4:$AC$6723=$D897)*(ISNUMBER(_xlfn.XMATCH($AD$4:$AD$6723,$V897:$Z897,0)))),-1)</f>
        <v>9.2352599998400997</v>
      </c>
      <c r="N897" s="29">
        <f t="array" ref="N897">IFERROR(_xlfn._xlws.FILTER(AI$4:AI$6723,(AI$4:AI$6723&gt;=0)*($AB$4:$AB$6723=$C897)*($AC$4:$AC$6723=$D897)*(ISNUMBER(_xlfn.XMATCH($AD$4:$AD$6723,$V897:$Z897,0)))),-1)</f>
        <v>11.414411228611799</v>
      </c>
      <c r="O897" s="29">
        <f t="array" ref="O897">IFERROR(_xlfn._xlws.FILTER(AJ$4:AJ$6723,(AJ$4:AJ$6723&gt;=0)*($AB$4:$AB$6723=$C897)*($AC$4:$AC$6723=$D897)*(ISNUMBER(_xlfn.XMATCH($AD$4:$AD$6723,$V897:$Z897,0)))),-1)</f>
        <v>11.8794960685848</v>
      </c>
      <c r="P897" s="29">
        <f t="array" ref="P897">IFERROR(_xlfn._xlws.FILTER(AK$4:AK$6723,(AK$4:AK$6723&gt;=0)*($AB$4:$AB$6723=$C897)*($AC$4:$AC$6723=$D897)*(ISNUMBER(_xlfn.XMATCH($AD$4:$AD$6723,$V897:$Z897,0)))),-1)</f>
        <v>12.0443897081937</v>
      </c>
      <c r="Q897" s="29">
        <f t="array" ref="Q897">IFERROR(_xlfn._xlws.FILTER(AL$4:AL$6723,(AL$4:AL$6723&gt;=0)*($AB$4:$AB$6723=$C897)*($AC$4:$AC$6723=$D897)*(ISNUMBER(_xlfn.XMATCH($AD$4:$AD$6723,$V897:$Z897,0)))),-1)</f>
        <v>12.183869218716</v>
      </c>
      <c r="R897" s="29">
        <f t="array" ref="R897">IFERROR(_xlfn._xlws.FILTER(AM$4:AM$6723,(AM$4:AM$6723&gt;=0)*($AB$4:$AB$6723=$C897)*($AC$4:$AC$6723=$D897)*(ISNUMBER(_xlfn.XMATCH($AD$4:$AD$6723,$V897:$Z897,0)))),-1)</f>
        <v>12.3256838256324</v>
      </c>
      <c r="S897" s="29">
        <f t="array" ref="S897">IFERROR(_xlfn._xlws.FILTER(AN$4:AN$6723,(AN$4:AN$6723&gt;=0)*($AB$4:$AB$6723=$C897)*($AC$4:$AC$6723=$D897)*(ISNUMBER(_xlfn.XMATCH($AD$4:$AD$6723,$V897:$Z897,0)))),-1)</f>
        <v>12.3256838256324</v>
      </c>
      <c r="T897" s="29">
        <f t="array" ref="T897">IFERROR(_xlfn._xlws.FILTER(AO$4:AO$6723,(AO$4:AO$6723&gt;=0)*($AB$4:$AB$6723=$C897)*($AC$4:$AC$6723=$D897)*(ISNUMBER(_xlfn.XMATCH($AD$4:$AD$6723,$V897:$Z897,0)))),-1)</f>
        <v>12.3256838256324</v>
      </c>
      <c r="V897" t="s">
        <v>30</v>
      </c>
      <c r="AB897" t="s">
        <v>62</v>
      </c>
      <c r="AC897" t="s">
        <v>50</v>
      </c>
      <c r="AD897" s="19" t="s">
        <v>75</v>
      </c>
      <c r="AE897" s="18">
        <v>-1</v>
      </c>
      <c r="AF897" s="17">
        <v>-1</v>
      </c>
      <c r="AG897" s="17">
        <v>-1</v>
      </c>
      <c r="AH897" s="17">
        <v>-1</v>
      </c>
      <c r="AI897" s="17">
        <v>-1</v>
      </c>
      <c r="AJ897" s="17">
        <v>-1</v>
      </c>
      <c r="AK897" s="17">
        <v>-1</v>
      </c>
      <c r="AL897" s="17">
        <v>-1</v>
      </c>
      <c r="AM897" s="17">
        <v>-1</v>
      </c>
      <c r="AN897" s="17">
        <v>-1</v>
      </c>
      <c r="AO897" s="17">
        <v>-1</v>
      </c>
    </row>
    <row r="898" spans="3:41" x14ac:dyDescent="0.25">
      <c r="C898" t="s">
        <v>98</v>
      </c>
      <c r="D898" s="6" t="s">
        <v>39</v>
      </c>
      <c r="E898" t="s">
        <v>31</v>
      </c>
      <c r="F898" s="6">
        <v>2005</v>
      </c>
      <c r="G898" s="6" t="s">
        <v>14</v>
      </c>
      <c r="H898" s="6" t="s">
        <v>15</v>
      </c>
      <c r="J898" s="29">
        <f t="array" ref="J898">IFERROR(_xlfn._xlws.FILTER(AE$4:AE$6723,(AE$4:AE$6723&gt;=0)*($AB$4:$AB$6723=$C898)*($AC$4:$AC$6723=$D898)*(ISNUMBER(_xlfn.XMATCH($AD$4:$AD$6723,$V898:$Z898,0)))),-1)</f>
        <v>-1</v>
      </c>
      <c r="K898" s="29">
        <f t="array" ref="K898">IFERROR(_xlfn._xlws.FILTER(AF$4:AF$6723,(AF$4:AF$6723&gt;=0)*($AB$4:$AB$6723=$C898)*($AC$4:$AC$6723=$D898)*(ISNUMBER(_xlfn.XMATCH($AD$4:$AD$6723,$V898:$Z898,0)))),-1)</f>
        <v>-1</v>
      </c>
      <c r="L898" s="29">
        <f t="array" ref="L898">IFERROR(_xlfn._xlws.FILTER(AG$4:AG$6723,(AG$4:AG$6723&gt;=0)*($AB$4:$AB$6723=$C898)*($AC$4:$AC$6723=$D898)*(ISNUMBER(_xlfn.XMATCH($AD$4:$AD$6723,$V898:$Z898,0)))),-1)</f>
        <v>-1</v>
      </c>
      <c r="M898" s="29">
        <f t="array" ref="M898">IFERROR(_xlfn._xlws.FILTER(AH$4:AH$6723,(AH$4:AH$6723&gt;=0)*($AB$4:$AB$6723=$C898)*($AC$4:$AC$6723=$D898)*(ISNUMBER(_xlfn.XMATCH($AD$4:$AD$6723,$V898:$Z898,0)))),-1)</f>
        <v>-1</v>
      </c>
      <c r="N898" s="29">
        <f t="array" ref="N898">IFERROR(_xlfn._xlws.FILTER(AI$4:AI$6723,(AI$4:AI$6723&gt;=0)*($AB$4:$AB$6723=$C898)*($AC$4:$AC$6723=$D898)*(ISNUMBER(_xlfn.XMATCH($AD$4:$AD$6723,$V898:$Z898,0)))),-1)</f>
        <v>-1</v>
      </c>
      <c r="O898" s="29">
        <f t="array" ref="O898">IFERROR(_xlfn._xlws.FILTER(AJ$4:AJ$6723,(AJ$4:AJ$6723&gt;=0)*($AB$4:$AB$6723=$C898)*($AC$4:$AC$6723=$D898)*(ISNUMBER(_xlfn.XMATCH($AD$4:$AD$6723,$V898:$Z898,0)))),-1)</f>
        <v>-1</v>
      </c>
      <c r="P898" s="29">
        <f t="array" ref="P898">IFERROR(_xlfn._xlws.FILTER(AK$4:AK$6723,(AK$4:AK$6723&gt;=0)*($AB$4:$AB$6723=$C898)*($AC$4:$AC$6723=$D898)*(ISNUMBER(_xlfn.XMATCH($AD$4:$AD$6723,$V898:$Z898,0)))),-1)</f>
        <v>-1</v>
      </c>
      <c r="Q898" s="29">
        <f t="array" ref="Q898">IFERROR(_xlfn._xlws.FILTER(AL$4:AL$6723,(AL$4:AL$6723&gt;=0)*($AB$4:$AB$6723=$C898)*($AC$4:$AC$6723=$D898)*(ISNUMBER(_xlfn.XMATCH($AD$4:$AD$6723,$V898:$Z898,0)))),-1)</f>
        <v>-1</v>
      </c>
      <c r="R898" s="29">
        <f t="array" ref="R898">IFERROR(_xlfn._xlws.FILTER(AM$4:AM$6723,(AM$4:AM$6723&gt;=0)*($AB$4:$AB$6723=$C898)*($AC$4:$AC$6723=$D898)*(ISNUMBER(_xlfn.XMATCH($AD$4:$AD$6723,$V898:$Z898,0)))),-1)</f>
        <v>-1</v>
      </c>
      <c r="S898" s="29">
        <f t="array" ref="S898">IFERROR(_xlfn._xlws.FILTER(AN$4:AN$6723,(AN$4:AN$6723&gt;=0)*($AB$4:$AB$6723=$C898)*($AC$4:$AC$6723=$D898)*(ISNUMBER(_xlfn.XMATCH($AD$4:$AD$6723,$V898:$Z898,0)))),-1)</f>
        <v>-1</v>
      </c>
      <c r="T898" s="29">
        <f t="array" ref="T898">IFERROR(_xlfn._xlws.FILTER(AO$4:AO$6723,(AO$4:AO$6723&gt;=0)*($AB$4:$AB$6723=$C898)*($AC$4:$AC$6723=$D898)*(ISNUMBER(_xlfn.XMATCH($AD$4:$AD$6723,$V898:$Z898,0)))),-1)</f>
        <v>-1</v>
      </c>
      <c r="V898" t="s">
        <v>31</v>
      </c>
      <c r="AB898" t="s">
        <v>62</v>
      </c>
      <c r="AC898" t="s">
        <v>50</v>
      </c>
      <c r="AD898" s="19" t="s">
        <v>78</v>
      </c>
      <c r="AE898" s="18">
        <v>-1</v>
      </c>
      <c r="AF898" s="17">
        <v>-1</v>
      </c>
      <c r="AG898" s="17">
        <v>-1</v>
      </c>
      <c r="AH898" s="17">
        <v>-1</v>
      </c>
      <c r="AI898" s="17">
        <v>-1</v>
      </c>
      <c r="AJ898" s="17">
        <v>-1</v>
      </c>
      <c r="AK898" s="17">
        <v>-1</v>
      </c>
      <c r="AL898" s="17">
        <v>-1</v>
      </c>
      <c r="AM898" s="17">
        <v>-1</v>
      </c>
      <c r="AN898" s="17">
        <v>-1</v>
      </c>
      <c r="AO898" s="17">
        <v>-1</v>
      </c>
    </row>
    <row r="899" spans="3:41" x14ac:dyDescent="0.25">
      <c r="C899" t="s">
        <v>98</v>
      </c>
      <c r="D899" s="6" t="s">
        <v>39</v>
      </c>
      <c r="E899" t="s">
        <v>32</v>
      </c>
      <c r="F899" s="6">
        <v>2005</v>
      </c>
      <c r="G899" s="6" t="s">
        <v>14</v>
      </c>
      <c r="H899" s="6" t="s">
        <v>15</v>
      </c>
      <c r="J899" s="29">
        <f t="array" ref="J899">IFERROR(_xlfn._xlws.FILTER(AE$4:AE$6723,(AE$4:AE$6723&gt;=0)*($AB$4:$AB$6723=$C899)*($AC$4:$AC$6723=$D899)*(ISNUMBER(_xlfn.XMATCH($AD$4:$AD$6723,$V899:$Z899,0)))),-1)</f>
        <v>14.393297682061529</v>
      </c>
      <c r="K899" s="29">
        <f t="array" ref="K899">IFERROR(_xlfn._xlws.FILTER(AF$4:AF$6723,(AF$4:AF$6723&gt;=0)*($AB$4:$AB$6723=$C899)*($AC$4:$AC$6723=$D899)*(ISNUMBER(_xlfn.XMATCH($AD$4:$AD$6723,$V899:$Z899,0)))),-1)</f>
        <v>28.455724023817002</v>
      </c>
      <c r="L899" s="29">
        <f t="array" ref="L899">IFERROR(_xlfn._xlws.FILTER(AG$4:AG$6723,(AG$4:AG$6723&gt;=0)*($AB$4:$AB$6723=$C899)*($AC$4:$AC$6723=$D899)*(ISNUMBER(_xlfn.XMATCH($AD$4:$AD$6723,$V899:$Z899,0)))),-1)</f>
        <v>47.245219838522303</v>
      </c>
      <c r="M899" s="29">
        <f t="array" ref="M899">IFERROR(_xlfn._xlws.FILTER(AH$4:AH$6723,(AH$4:AH$6723&gt;=0)*($AB$4:$AB$6723=$C899)*($AC$4:$AC$6723=$D899)*(ISNUMBER(_xlfn.XMATCH($AD$4:$AD$6723,$V899:$Z899,0)))),-1)</f>
        <v>58.944111443801503</v>
      </c>
      <c r="N899" s="29">
        <f t="array" ref="N899">IFERROR(_xlfn._xlws.FILTER(AI$4:AI$6723,(AI$4:AI$6723&gt;=0)*($AB$4:$AB$6723=$C899)*($AC$4:$AC$6723=$D899)*(ISNUMBER(_xlfn.XMATCH($AD$4:$AD$6723,$V899:$Z899,0)))),-1)</f>
        <v>68.936939050506894</v>
      </c>
      <c r="O899" s="29">
        <f t="array" ref="O899">IFERROR(_xlfn._xlws.FILTER(AJ$4:AJ$6723,(AJ$4:AJ$6723&gt;=0)*($AB$4:$AB$6723=$C899)*($AC$4:$AC$6723=$D899)*(ISNUMBER(_xlfn.XMATCH($AD$4:$AD$6723,$V899:$Z899,0)))),-1)</f>
        <v>72.320100490385499</v>
      </c>
      <c r="P899" s="29">
        <f t="array" ref="P899">IFERROR(_xlfn._xlws.FILTER(AK$4:AK$6723,(AK$4:AK$6723&gt;=0)*($AB$4:$AB$6723=$C899)*($AC$4:$AC$6723=$D899)*(ISNUMBER(_xlfn.XMATCH($AD$4:$AD$6723,$V899:$Z899,0)))),-1)</f>
        <v>74.776708322908505</v>
      </c>
      <c r="Q899" s="29">
        <f t="array" ref="Q899">IFERROR(_xlfn._xlws.FILTER(AL$4:AL$6723,(AL$4:AL$6723&gt;=0)*($AB$4:$AB$6723=$C899)*($AC$4:$AC$6723=$D899)*(ISNUMBER(_xlfn.XMATCH($AD$4:$AD$6723,$V899:$Z899,0)))),-1)</f>
        <v>76.111050016225605</v>
      </c>
      <c r="R899" s="29">
        <f t="array" ref="R899">IFERROR(_xlfn._xlws.FILTER(AM$4:AM$6723,(AM$4:AM$6723&gt;=0)*($AB$4:$AB$6723=$C899)*($AC$4:$AC$6723=$D899)*(ISNUMBER(_xlfn.XMATCH($AD$4:$AD$6723,$V899:$Z899,0)))),-1)</f>
        <v>77.672923328364703</v>
      </c>
      <c r="S899" s="29">
        <f t="array" ref="S899">IFERROR(_xlfn._xlws.FILTER(AN$4:AN$6723,(AN$4:AN$6723&gt;=0)*($AB$4:$AB$6723=$C899)*($AC$4:$AC$6723=$D899)*(ISNUMBER(_xlfn.XMATCH($AD$4:$AD$6723,$V899:$Z899,0)))),-1)</f>
        <v>77.672923328364703</v>
      </c>
      <c r="T899" s="29">
        <f t="array" ref="T899">IFERROR(_xlfn._xlws.FILTER(AO$4:AO$6723,(AO$4:AO$6723&gt;=0)*($AB$4:$AB$6723=$C899)*($AC$4:$AC$6723=$D899)*(ISNUMBER(_xlfn.XMATCH($AD$4:$AD$6723,$V899:$Z899,0)))),-1)</f>
        <v>77.672923328364703</v>
      </c>
      <c r="V899" t="s">
        <v>32</v>
      </c>
      <c r="W899" s="25" t="s">
        <v>80</v>
      </c>
      <c r="AB899" t="s">
        <v>62</v>
      </c>
      <c r="AC899" t="s">
        <v>50</v>
      </c>
      <c r="AD899" s="19" t="s">
        <v>70</v>
      </c>
      <c r="AE899" s="18">
        <v>-1</v>
      </c>
      <c r="AF899" s="17">
        <v>-1</v>
      </c>
      <c r="AG899" s="17">
        <v>-1</v>
      </c>
      <c r="AH899" s="17">
        <v>-1</v>
      </c>
      <c r="AI899" s="17">
        <v>-1</v>
      </c>
      <c r="AJ899" s="17">
        <v>-1</v>
      </c>
      <c r="AK899" s="17">
        <v>-1</v>
      </c>
      <c r="AL899" s="17">
        <v>-1</v>
      </c>
      <c r="AM899" s="17">
        <v>-1</v>
      </c>
      <c r="AN899" s="17">
        <v>-1</v>
      </c>
      <c r="AO899" s="17">
        <v>-1</v>
      </c>
    </row>
    <row r="900" spans="3:41" x14ac:dyDescent="0.25">
      <c r="C900" t="s">
        <v>98</v>
      </c>
      <c r="D900" s="6" t="s">
        <v>39</v>
      </c>
      <c r="E900" t="s">
        <v>81</v>
      </c>
      <c r="F900" s="6">
        <v>2005</v>
      </c>
      <c r="G900" s="6" t="s">
        <v>14</v>
      </c>
      <c r="H900" s="6" t="s">
        <v>15</v>
      </c>
      <c r="J900" s="29">
        <f t="array" ref="J900">IFERROR(_xlfn._xlws.FILTER(AE$4:AE$6723,(AE$4:AE$6723&gt;=0)*($AB$4:$AB$6723=$C900)*($AC$4:$AC$6723=$D900)*(ISNUMBER(_xlfn.XMATCH($AD$4:$AD$6723,$V900:$Z900,0)))),-1)</f>
        <v>-1</v>
      </c>
      <c r="K900" s="29">
        <f t="array" ref="K900">IFERROR(_xlfn._xlws.FILTER(AF$4:AF$6723,(AF$4:AF$6723&gt;=0)*($AB$4:$AB$6723=$C900)*($AC$4:$AC$6723=$D900)*(ISNUMBER(_xlfn.XMATCH($AD$4:$AD$6723,$V900:$Z900,0)))),-1)</f>
        <v>-1</v>
      </c>
      <c r="L900" s="29">
        <f t="array" ref="L900">IFERROR(_xlfn._xlws.FILTER(AG$4:AG$6723,(AG$4:AG$6723&gt;=0)*($AB$4:$AB$6723=$C900)*($AC$4:$AC$6723=$D900)*(ISNUMBER(_xlfn.XMATCH($AD$4:$AD$6723,$V900:$Z900,0)))),-1)</f>
        <v>-1</v>
      </c>
      <c r="M900" s="29">
        <f t="array" ref="M900">IFERROR(_xlfn._xlws.FILTER(AH$4:AH$6723,(AH$4:AH$6723&gt;=0)*($AB$4:$AB$6723=$C900)*($AC$4:$AC$6723=$D900)*(ISNUMBER(_xlfn.XMATCH($AD$4:$AD$6723,$V900:$Z900,0)))),-1)</f>
        <v>-1</v>
      </c>
      <c r="N900" s="29">
        <f t="array" ref="N900">IFERROR(_xlfn._xlws.FILTER(AI$4:AI$6723,(AI$4:AI$6723&gt;=0)*($AB$4:$AB$6723=$C900)*($AC$4:$AC$6723=$D900)*(ISNUMBER(_xlfn.XMATCH($AD$4:$AD$6723,$V900:$Z900,0)))),-1)</f>
        <v>-1</v>
      </c>
      <c r="O900" s="29">
        <f t="array" ref="O900">IFERROR(_xlfn._xlws.FILTER(AJ$4:AJ$6723,(AJ$4:AJ$6723&gt;=0)*($AB$4:$AB$6723=$C900)*($AC$4:$AC$6723=$D900)*(ISNUMBER(_xlfn.XMATCH($AD$4:$AD$6723,$V900:$Z900,0)))),-1)</f>
        <v>-1</v>
      </c>
      <c r="P900" s="29">
        <f t="array" ref="P900">IFERROR(_xlfn._xlws.FILTER(AK$4:AK$6723,(AK$4:AK$6723&gt;=0)*($AB$4:$AB$6723=$C900)*($AC$4:$AC$6723=$D900)*(ISNUMBER(_xlfn.XMATCH($AD$4:$AD$6723,$V900:$Z900,0)))),-1)</f>
        <v>-1</v>
      </c>
      <c r="Q900" s="29">
        <f t="array" ref="Q900">IFERROR(_xlfn._xlws.FILTER(AL$4:AL$6723,(AL$4:AL$6723&gt;=0)*($AB$4:$AB$6723=$C900)*($AC$4:$AC$6723=$D900)*(ISNUMBER(_xlfn.XMATCH($AD$4:$AD$6723,$V900:$Z900,0)))),-1)</f>
        <v>-1</v>
      </c>
      <c r="R900" s="29">
        <f t="array" ref="R900">IFERROR(_xlfn._xlws.FILTER(AM$4:AM$6723,(AM$4:AM$6723&gt;=0)*($AB$4:$AB$6723=$C900)*($AC$4:$AC$6723=$D900)*(ISNUMBER(_xlfn.XMATCH($AD$4:$AD$6723,$V900:$Z900,0)))),-1)</f>
        <v>-1</v>
      </c>
      <c r="S900" s="29">
        <f t="array" ref="S900">IFERROR(_xlfn._xlws.FILTER(AN$4:AN$6723,(AN$4:AN$6723&gt;=0)*($AB$4:$AB$6723=$C900)*($AC$4:$AC$6723=$D900)*(ISNUMBER(_xlfn.XMATCH($AD$4:$AD$6723,$V900:$Z900,0)))),-1)</f>
        <v>-1</v>
      </c>
      <c r="T900" s="29">
        <f t="array" ref="T900">IFERROR(_xlfn._xlws.FILTER(AO$4:AO$6723,(AO$4:AO$6723&gt;=0)*($AB$4:$AB$6723=$C900)*($AC$4:$AC$6723=$D900)*(ISNUMBER(_xlfn.XMATCH($AD$4:$AD$6723,$V900:$Z900,0)))),-1)</f>
        <v>-1</v>
      </c>
      <c r="V900" t="s">
        <v>81</v>
      </c>
      <c r="AB900" t="s">
        <v>62</v>
      </c>
      <c r="AC900" t="s">
        <v>50</v>
      </c>
      <c r="AD900" s="19" t="s">
        <v>89</v>
      </c>
      <c r="AE900" s="18">
        <v>-1</v>
      </c>
      <c r="AF900" s="17">
        <v>-1</v>
      </c>
      <c r="AG900" s="17">
        <v>-1</v>
      </c>
      <c r="AH900" s="17">
        <v>-1</v>
      </c>
      <c r="AI900" s="17">
        <v>-1</v>
      </c>
      <c r="AJ900" s="17">
        <v>-1</v>
      </c>
      <c r="AK900" s="17">
        <v>-1</v>
      </c>
      <c r="AL900" s="17">
        <v>-1</v>
      </c>
      <c r="AM900" s="17">
        <v>-1</v>
      </c>
      <c r="AN900" s="17">
        <v>-1</v>
      </c>
      <c r="AO900" s="17">
        <v>-1</v>
      </c>
    </row>
    <row r="901" spans="3:41" x14ac:dyDescent="0.25">
      <c r="C901" t="s">
        <v>98</v>
      </c>
      <c r="D901" s="6" t="s">
        <v>39</v>
      </c>
      <c r="E901" t="s">
        <v>34</v>
      </c>
      <c r="F901" s="6">
        <v>2005</v>
      </c>
      <c r="G901" s="6" t="s">
        <v>14</v>
      </c>
      <c r="H901" s="6" t="s">
        <v>15</v>
      </c>
      <c r="J901" s="29">
        <f t="array" ref="J901">IFERROR(_xlfn._xlws.FILTER(AE$4:AE$6723,(AE$4:AE$6723&gt;=0)*($AB$4:$AB$6723=$C901)*($AC$4:$AC$6723=$D901)*(ISNUMBER(_xlfn.XMATCH($AD$4:$AD$6723,$V901:$Z901,0)))),-1)</f>
        <v>-1</v>
      </c>
      <c r="K901" s="29">
        <f t="array" ref="K901">IFERROR(_xlfn._xlws.FILTER(AF$4:AF$6723,(AF$4:AF$6723&gt;=0)*($AB$4:$AB$6723=$C901)*($AC$4:$AC$6723=$D901)*(ISNUMBER(_xlfn.XMATCH($AD$4:$AD$6723,$V901:$Z901,0)))),-1)</f>
        <v>-1</v>
      </c>
      <c r="L901" s="29">
        <f t="array" ref="L901">IFERROR(_xlfn._xlws.FILTER(AG$4:AG$6723,(AG$4:AG$6723&gt;=0)*($AB$4:$AB$6723=$C901)*($AC$4:$AC$6723=$D901)*(ISNUMBER(_xlfn.XMATCH($AD$4:$AD$6723,$V901:$Z901,0)))),-1)</f>
        <v>-1</v>
      </c>
      <c r="M901" s="29">
        <f t="array" ref="M901">IFERROR(_xlfn._xlws.FILTER(AH$4:AH$6723,(AH$4:AH$6723&gt;=0)*($AB$4:$AB$6723=$C901)*($AC$4:$AC$6723=$D901)*(ISNUMBER(_xlfn.XMATCH($AD$4:$AD$6723,$V901:$Z901,0)))),-1)</f>
        <v>-1</v>
      </c>
      <c r="N901" s="29">
        <f t="array" ref="N901">IFERROR(_xlfn._xlws.FILTER(AI$4:AI$6723,(AI$4:AI$6723&gt;=0)*($AB$4:$AB$6723=$C901)*($AC$4:$AC$6723=$D901)*(ISNUMBER(_xlfn.XMATCH($AD$4:$AD$6723,$V901:$Z901,0)))),-1)</f>
        <v>-1</v>
      </c>
      <c r="O901" s="29">
        <f t="array" ref="O901">IFERROR(_xlfn._xlws.FILTER(AJ$4:AJ$6723,(AJ$4:AJ$6723&gt;=0)*($AB$4:$AB$6723=$C901)*($AC$4:$AC$6723=$D901)*(ISNUMBER(_xlfn.XMATCH($AD$4:$AD$6723,$V901:$Z901,0)))),-1)</f>
        <v>-1</v>
      </c>
      <c r="P901" s="29">
        <f t="array" ref="P901">IFERROR(_xlfn._xlws.FILTER(AK$4:AK$6723,(AK$4:AK$6723&gt;=0)*($AB$4:$AB$6723=$C901)*($AC$4:$AC$6723=$D901)*(ISNUMBER(_xlfn.XMATCH($AD$4:$AD$6723,$V901:$Z901,0)))),-1)</f>
        <v>-1</v>
      </c>
      <c r="Q901" s="29">
        <f t="array" ref="Q901">IFERROR(_xlfn._xlws.FILTER(AL$4:AL$6723,(AL$4:AL$6723&gt;=0)*($AB$4:$AB$6723=$C901)*($AC$4:$AC$6723=$D901)*(ISNUMBER(_xlfn.XMATCH($AD$4:$AD$6723,$V901:$Z901,0)))),-1)</f>
        <v>-1</v>
      </c>
      <c r="R901" s="29">
        <f t="array" ref="R901">IFERROR(_xlfn._xlws.FILTER(AM$4:AM$6723,(AM$4:AM$6723&gt;=0)*($AB$4:$AB$6723=$C901)*($AC$4:$AC$6723=$D901)*(ISNUMBER(_xlfn.XMATCH($AD$4:$AD$6723,$V901:$Z901,0)))),-1)</f>
        <v>-1</v>
      </c>
      <c r="S901" s="29">
        <f t="array" ref="S901">IFERROR(_xlfn._xlws.FILTER(AN$4:AN$6723,(AN$4:AN$6723&gt;=0)*($AB$4:$AB$6723=$C901)*($AC$4:$AC$6723=$D901)*(ISNUMBER(_xlfn.XMATCH($AD$4:$AD$6723,$V901:$Z901,0)))),-1)</f>
        <v>-1</v>
      </c>
      <c r="T901" s="29">
        <f t="array" ref="T901">IFERROR(_xlfn._xlws.FILTER(AO$4:AO$6723,(AO$4:AO$6723&gt;=0)*($AB$4:$AB$6723=$C901)*($AC$4:$AC$6723=$D901)*(ISNUMBER(_xlfn.XMATCH($AD$4:$AD$6723,$V901:$Z901,0)))),-1)</f>
        <v>-1</v>
      </c>
      <c r="V901" t="s">
        <v>34</v>
      </c>
      <c r="AB901" t="s">
        <v>62</v>
      </c>
      <c r="AC901" t="s">
        <v>50</v>
      </c>
      <c r="AD901" s="19" t="s">
        <v>30</v>
      </c>
      <c r="AE901" s="18">
        <v>14.33748428631907</v>
      </c>
      <c r="AF901" s="17">
        <v>10.658642681929599</v>
      </c>
      <c r="AG901" s="17">
        <v>10.7767720340093</v>
      </c>
      <c r="AH901" s="17">
        <v>5.1994449513853098</v>
      </c>
      <c r="AI901" s="17">
        <v>8.2513982347927897</v>
      </c>
      <c r="AJ901" s="17">
        <v>9.0553727950638301</v>
      </c>
      <c r="AK901" s="17">
        <v>9.3197071847829491</v>
      </c>
      <c r="AL901" s="17">
        <v>9.5489988654364808</v>
      </c>
      <c r="AM901" s="17">
        <v>9.8198771519667503</v>
      </c>
      <c r="AN901" s="17">
        <v>9.8198771519667503</v>
      </c>
      <c r="AO901" s="17">
        <v>9.8198771519667503</v>
      </c>
    </row>
    <row r="902" spans="3:41" x14ac:dyDescent="0.25">
      <c r="C902" t="s">
        <v>98</v>
      </c>
      <c r="D902" s="6" t="s">
        <v>39</v>
      </c>
      <c r="E902" t="s">
        <v>35</v>
      </c>
      <c r="F902" s="6">
        <v>2005</v>
      </c>
      <c r="G902" s="6" t="s">
        <v>14</v>
      </c>
      <c r="H902" s="6" t="s">
        <v>15</v>
      </c>
      <c r="J902" s="29">
        <f t="array" ref="J902">IFERROR(_xlfn._xlws.FILTER(AE$4:AE$6723,(AE$4:AE$6723&gt;=0)*($AB$4:$AB$6723=$C902)*($AC$4:$AC$6723=$D902)*(ISNUMBER(_xlfn.XMATCH($AD$4:$AD$6723,$V902:$Z902,0)))),-1)</f>
        <v>-1</v>
      </c>
      <c r="K902" s="29">
        <f t="array" ref="K902">IFERROR(_xlfn._xlws.FILTER(AF$4:AF$6723,(AF$4:AF$6723&gt;=0)*($AB$4:$AB$6723=$C902)*($AC$4:$AC$6723=$D902)*(ISNUMBER(_xlfn.XMATCH($AD$4:$AD$6723,$V902:$Z902,0)))),-1)</f>
        <v>-1</v>
      </c>
      <c r="L902" s="29">
        <f t="array" ref="L902">IFERROR(_xlfn._xlws.FILTER(AG$4:AG$6723,(AG$4:AG$6723&gt;=0)*($AB$4:$AB$6723=$C902)*($AC$4:$AC$6723=$D902)*(ISNUMBER(_xlfn.XMATCH($AD$4:$AD$6723,$V902:$Z902,0)))),-1)</f>
        <v>-1</v>
      </c>
      <c r="M902" s="29">
        <f t="array" ref="M902">IFERROR(_xlfn._xlws.FILTER(AH$4:AH$6723,(AH$4:AH$6723&gt;=0)*($AB$4:$AB$6723=$C902)*($AC$4:$AC$6723=$D902)*(ISNUMBER(_xlfn.XMATCH($AD$4:$AD$6723,$V902:$Z902,0)))),-1)</f>
        <v>-1</v>
      </c>
      <c r="N902" s="29">
        <f t="array" ref="N902">IFERROR(_xlfn._xlws.FILTER(AI$4:AI$6723,(AI$4:AI$6723&gt;=0)*($AB$4:$AB$6723=$C902)*($AC$4:$AC$6723=$D902)*(ISNUMBER(_xlfn.XMATCH($AD$4:$AD$6723,$V902:$Z902,0)))),-1)</f>
        <v>-1</v>
      </c>
      <c r="O902" s="29">
        <f t="array" ref="O902">IFERROR(_xlfn._xlws.FILTER(AJ$4:AJ$6723,(AJ$4:AJ$6723&gt;=0)*($AB$4:$AB$6723=$C902)*($AC$4:$AC$6723=$D902)*(ISNUMBER(_xlfn.XMATCH($AD$4:$AD$6723,$V902:$Z902,0)))),-1)</f>
        <v>-1</v>
      </c>
      <c r="P902" s="29">
        <f t="array" ref="P902">IFERROR(_xlfn._xlws.FILTER(AK$4:AK$6723,(AK$4:AK$6723&gt;=0)*($AB$4:$AB$6723=$C902)*($AC$4:$AC$6723=$D902)*(ISNUMBER(_xlfn.XMATCH($AD$4:$AD$6723,$V902:$Z902,0)))),-1)</f>
        <v>-1</v>
      </c>
      <c r="Q902" s="29">
        <f t="array" ref="Q902">IFERROR(_xlfn._xlws.FILTER(AL$4:AL$6723,(AL$4:AL$6723&gt;=0)*($AB$4:$AB$6723=$C902)*($AC$4:$AC$6723=$D902)*(ISNUMBER(_xlfn.XMATCH($AD$4:$AD$6723,$V902:$Z902,0)))),-1)</f>
        <v>-1</v>
      </c>
      <c r="R902" s="29">
        <f t="array" ref="R902">IFERROR(_xlfn._xlws.FILTER(AM$4:AM$6723,(AM$4:AM$6723&gt;=0)*($AB$4:$AB$6723=$C902)*($AC$4:$AC$6723=$D902)*(ISNUMBER(_xlfn.XMATCH($AD$4:$AD$6723,$V902:$Z902,0)))),-1)</f>
        <v>-1</v>
      </c>
      <c r="S902" s="29">
        <f t="array" ref="S902">IFERROR(_xlfn._xlws.FILTER(AN$4:AN$6723,(AN$4:AN$6723&gt;=0)*($AB$4:$AB$6723=$C902)*($AC$4:$AC$6723=$D902)*(ISNUMBER(_xlfn.XMATCH($AD$4:$AD$6723,$V902:$Z902,0)))),-1)</f>
        <v>-1</v>
      </c>
      <c r="T902" s="29">
        <f t="array" ref="T902">IFERROR(_xlfn._xlws.FILTER(AO$4:AO$6723,(AO$4:AO$6723&gt;=0)*($AB$4:$AB$6723=$C902)*($AC$4:$AC$6723=$D902)*(ISNUMBER(_xlfn.XMATCH($AD$4:$AD$6723,$V902:$Z902,0)))),-1)</f>
        <v>-1</v>
      </c>
      <c r="V902" t="s">
        <v>35</v>
      </c>
      <c r="W902" s="25" t="s">
        <v>83</v>
      </c>
      <c r="X902" s="25" t="s">
        <v>71</v>
      </c>
      <c r="AB902" t="s">
        <v>62</v>
      </c>
      <c r="AC902" t="s">
        <v>50</v>
      </c>
      <c r="AD902" s="19" t="s">
        <v>90</v>
      </c>
      <c r="AE902" s="18">
        <v>-1</v>
      </c>
      <c r="AF902" s="17">
        <v>-1</v>
      </c>
      <c r="AG902" s="17">
        <v>-1</v>
      </c>
      <c r="AH902" s="17">
        <v>-1</v>
      </c>
      <c r="AI902" s="17">
        <v>-1</v>
      </c>
      <c r="AJ902" s="17">
        <v>-1</v>
      </c>
      <c r="AK902" s="17">
        <v>-1</v>
      </c>
      <c r="AL902" s="17">
        <v>-1</v>
      </c>
      <c r="AM902" s="17">
        <v>-1</v>
      </c>
      <c r="AN902" s="17">
        <v>-1</v>
      </c>
      <c r="AO902" s="17">
        <v>-1</v>
      </c>
    </row>
    <row r="903" spans="3:41" x14ac:dyDescent="0.25">
      <c r="C903" t="s">
        <v>98</v>
      </c>
      <c r="D903" s="6" t="s">
        <v>39</v>
      </c>
      <c r="E903" t="s">
        <v>84</v>
      </c>
      <c r="F903" s="6">
        <v>2005</v>
      </c>
      <c r="G903" s="6" t="s">
        <v>14</v>
      </c>
      <c r="H903" s="6" t="s">
        <v>15</v>
      </c>
      <c r="J903" s="29">
        <f t="array" ref="J903">IFERROR(_xlfn._xlws.FILTER(AE$4:AE$6723,(AE$4:AE$6723&gt;=0)*($AB$4:$AB$6723=$C903)*($AC$4:$AC$6723=$D903)*(ISNUMBER(_xlfn.XMATCH($AD$4:$AD$6723,$V903:$Z903,0)))),-1)</f>
        <v>-1</v>
      </c>
      <c r="K903" s="29">
        <f t="array" ref="K903">IFERROR(_xlfn._xlws.FILTER(AF$4:AF$6723,(AF$4:AF$6723&gt;=0)*($AB$4:$AB$6723=$C903)*($AC$4:$AC$6723=$D903)*(ISNUMBER(_xlfn.XMATCH($AD$4:$AD$6723,$V903:$Z903,0)))),-1)</f>
        <v>-1</v>
      </c>
      <c r="L903" s="29">
        <f t="array" ref="L903">IFERROR(_xlfn._xlws.FILTER(AG$4:AG$6723,(AG$4:AG$6723&gt;=0)*($AB$4:$AB$6723=$C903)*($AC$4:$AC$6723=$D903)*(ISNUMBER(_xlfn.XMATCH($AD$4:$AD$6723,$V903:$Z903,0)))),-1)</f>
        <v>-1</v>
      </c>
      <c r="M903" s="29">
        <f t="array" ref="M903">IFERROR(_xlfn._xlws.FILTER(AH$4:AH$6723,(AH$4:AH$6723&gt;=0)*($AB$4:$AB$6723=$C903)*($AC$4:$AC$6723=$D903)*(ISNUMBER(_xlfn.XMATCH($AD$4:$AD$6723,$V903:$Z903,0)))),-1)</f>
        <v>-1</v>
      </c>
      <c r="N903" s="29">
        <f t="array" ref="N903">IFERROR(_xlfn._xlws.FILTER(AI$4:AI$6723,(AI$4:AI$6723&gt;=0)*($AB$4:$AB$6723=$C903)*($AC$4:$AC$6723=$D903)*(ISNUMBER(_xlfn.XMATCH($AD$4:$AD$6723,$V903:$Z903,0)))),-1)</f>
        <v>-1</v>
      </c>
      <c r="O903" s="29">
        <f t="array" ref="O903">IFERROR(_xlfn._xlws.FILTER(AJ$4:AJ$6723,(AJ$4:AJ$6723&gt;=0)*($AB$4:$AB$6723=$C903)*($AC$4:$AC$6723=$D903)*(ISNUMBER(_xlfn.XMATCH($AD$4:$AD$6723,$V903:$Z903,0)))),-1)</f>
        <v>-1</v>
      </c>
      <c r="P903" s="29">
        <f t="array" ref="P903">IFERROR(_xlfn._xlws.FILTER(AK$4:AK$6723,(AK$4:AK$6723&gt;=0)*($AB$4:$AB$6723=$C903)*($AC$4:$AC$6723=$D903)*(ISNUMBER(_xlfn.XMATCH($AD$4:$AD$6723,$V903:$Z903,0)))),-1)</f>
        <v>-1</v>
      </c>
      <c r="Q903" s="29">
        <f t="array" ref="Q903">IFERROR(_xlfn._xlws.FILTER(AL$4:AL$6723,(AL$4:AL$6723&gt;=0)*($AB$4:$AB$6723=$C903)*($AC$4:$AC$6723=$D903)*(ISNUMBER(_xlfn.XMATCH($AD$4:$AD$6723,$V903:$Z903,0)))),-1)</f>
        <v>-1</v>
      </c>
      <c r="R903" s="29">
        <f t="array" ref="R903">IFERROR(_xlfn._xlws.FILTER(AM$4:AM$6723,(AM$4:AM$6723&gt;=0)*($AB$4:$AB$6723=$C903)*($AC$4:$AC$6723=$D903)*(ISNUMBER(_xlfn.XMATCH($AD$4:$AD$6723,$V903:$Z903,0)))),-1)</f>
        <v>-1</v>
      </c>
      <c r="S903" s="29">
        <f t="array" ref="S903">IFERROR(_xlfn._xlws.FILTER(AN$4:AN$6723,(AN$4:AN$6723&gt;=0)*($AB$4:$AB$6723=$C903)*($AC$4:$AC$6723=$D903)*(ISNUMBER(_xlfn.XMATCH($AD$4:$AD$6723,$V903:$Z903,0)))),-1)</f>
        <v>-1</v>
      </c>
      <c r="T903" s="29">
        <f t="array" ref="T903">IFERROR(_xlfn._xlws.FILTER(AO$4:AO$6723,(AO$4:AO$6723&gt;=0)*($AB$4:$AB$6723=$C903)*($AC$4:$AC$6723=$D903)*(ISNUMBER(_xlfn.XMATCH($AD$4:$AD$6723,$V903:$Z903,0)))),-1)</f>
        <v>-1</v>
      </c>
      <c r="V903" t="s">
        <v>84</v>
      </c>
      <c r="W903" s="25" t="s">
        <v>85</v>
      </c>
      <c r="AB903" t="s">
        <v>62</v>
      </c>
      <c r="AC903" t="s">
        <v>50</v>
      </c>
      <c r="AD903" s="19" t="s">
        <v>31</v>
      </c>
      <c r="AE903" s="18">
        <v>-1</v>
      </c>
      <c r="AF903" s="17">
        <v>-1</v>
      </c>
      <c r="AG903" s="17">
        <v>-1</v>
      </c>
      <c r="AH903" s="17">
        <v>-1</v>
      </c>
      <c r="AI903" s="17">
        <v>-1</v>
      </c>
      <c r="AJ903" s="17">
        <v>-1</v>
      </c>
      <c r="AK903" s="17">
        <v>-1</v>
      </c>
      <c r="AL903" s="17">
        <v>-1</v>
      </c>
      <c r="AM903" s="17">
        <v>-1</v>
      </c>
      <c r="AN903" s="17">
        <v>-1</v>
      </c>
      <c r="AO903" s="17">
        <v>-1</v>
      </c>
    </row>
    <row r="904" spans="3:41" x14ac:dyDescent="0.25">
      <c r="C904" t="s">
        <v>98</v>
      </c>
      <c r="D904" s="6" t="s">
        <v>17</v>
      </c>
      <c r="E904" t="s">
        <v>13</v>
      </c>
      <c r="F904" s="6">
        <v>2005</v>
      </c>
      <c r="G904" s="6" t="s">
        <v>14</v>
      </c>
      <c r="H904" s="6" t="s">
        <v>15</v>
      </c>
      <c r="I904" s="6"/>
      <c r="J904" s="29">
        <f t="array" ref="J904">IFERROR(_xlfn._xlws.FILTER(AE$4:AE$6723,(AE$4:AE$6723&gt;=0)*($AB$4:$AB$6723=$C904)*($AC$4:$AC$6723=$D904)*(ISNUMBER(_xlfn.XMATCH($AD$4:$AD$6723,$V904:$Z904,0)))),-1)</f>
        <v>-1</v>
      </c>
      <c r="K904" s="29">
        <f t="array" ref="K904">IFERROR(_xlfn._xlws.FILTER(AF$4:AF$6723,(AF$4:AF$6723&gt;=0)*($AB$4:$AB$6723=$C904)*($AC$4:$AC$6723=$D904)*(ISNUMBER(_xlfn.XMATCH($AD$4:$AD$6723,$V904:$Z904,0)))),-1)</f>
        <v>-1</v>
      </c>
      <c r="L904" s="29">
        <f t="array" ref="L904">IFERROR(_xlfn._xlws.FILTER(AG$4:AG$6723,(AG$4:AG$6723&gt;=0)*($AB$4:$AB$6723=$C904)*($AC$4:$AC$6723=$D904)*(ISNUMBER(_xlfn.XMATCH($AD$4:$AD$6723,$V904:$Z904,0)))),-1)</f>
        <v>-1</v>
      </c>
      <c r="M904" s="29">
        <f t="array" ref="M904">IFERROR(_xlfn._xlws.FILTER(AH$4:AH$6723,(AH$4:AH$6723&gt;=0)*($AB$4:$AB$6723=$C904)*($AC$4:$AC$6723=$D904)*(ISNUMBER(_xlfn.XMATCH($AD$4:$AD$6723,$V904:$Z904,0)))),-1)</f>
        <v>-1</v>
      </c>
      <c r="N904" s="29">
        <f t="array" ref="N904">IFERROR(_xlfn._xlws.FILTER(AI$4:AI$6723,(AI$4:AI$6723&gt;=0)*($AB$4:$AB$6723=$C904)*($AC$4:$AC$6723=$D904)*(ISNUMBER(_xlfn.XMATCH($AD$4:$AD$6723,$V904:$Z904,0)))),-1)</f>
        <v>-1</v>
      </c>
      <c r="O904" s="29">
        <f t="array" ref="O904">IFERROR(_xlfn._xlws.FILTER(AJ$4:AJ$6723,(AJ$4:AJ$6723&gt;=0)*($AB$4:$AB$6723=$C904)*($AC$4:$AC$6723=$D904)*(ISNUMBER(_xlfn.XMATCH($AD$4:$AD$6723,$V904:$Z904,0)))),-1)</f>
        <v>-1</v>
      </c>
      <c r="P904" s="29">
        <f t="array" ref="P904">IFERROR(_xlfn._xlws.FILTER(AK$4:AK$6723,(AK$4:AK$6723&gt;=0)*($AB$4:$AB$6723=$C904)*($AC$4:$AC$6723=$D904)*(ISNUMBER(_xlfn.XMATCH($AD$4:$AD$6723,$V904:$Z904,0)))),-1)</f>
        <v>-1</v>
      </c>
      <c r="Q904" s="29">
        <f t="array" ref="Q904">IFERROR(_xlfn._xlws.FILTER(AL$4:AL$6723,(AL$4:AL$6723&gt;=0)*($AB$4:$AB$6723=$C904)*($AC$4:$AC$6723=$D904)*(ISNUMBER(_xlfn.XMATCH($AD$4:$AD$6723,$V904:$Z904,0)))),-1)</f>
        <v>-1</v>
      </c>
      <c r="R904" s="29">
        <f t="array" ref="R904">IFERROR(_xlfn._xlws.FILTER(AM$4:AM$6723,(AM$4:AM$6723&gt;=0)*($AB$4:$AB$6723=$C904)*($AC$4:$AC$6723=$D904)*(ISNUMBER(_xlfn.XMATCH($AD$4:$AD$6723,$V904:$Z904,0)))),-1)</f>
        <v>-1</v>
      </c>
      <c r="S904" s="29">
        <f t="array" ref="S904">IFERROR(_xlfn._xlws.FILTER(AN$4:AN$6723,(AN$4:AN$6723&gt;=0)*($AB$4:$AB$6723=$C904)*($AC$4:$AC$6723=$D904)*(ISNUMBER(_xlfn.XMATCH($AD$4:$AD$6723,$V904:$Z904,0)))),-1)</f>
        <v>-1</v>
      </c>
      <c r="T904" s="29">
        <f t="array" ref="T904">IFERROR(_xlfn._xlws.FILTER(AO$4:AO$6723,(AO$4:AO$6723&gt;=0)*($AB$4:$AB$6723=$C904)*($AC$4:$AC$6723=$D904)*(ISNUMBER(_xlfn.XMATCH($AD$4:$AD$6723,$V904:$Z904,0)))),-1)</f>
        <v>-1</v>
      </c>
      <c r="V904" t="s">
        <v>13</v>
      </c>
      <c r="AB904" t="s">
        <v>62</v>
      </c>
      <c r="AC904" t="s">
        <v>50</v>
      </c>
      <c r="AD904" s="19" t="s">
        <v>45</v>
      </c>
      <c r="AE904" s="18">
        <v>-1</v>
      </c>
      <c r="AF904" s="17">
        <v>-1</v>
      </c>
      <c r="AG904" s="17">
        <v>-1</v>
      </c>
      <c r="AH904" s="17">
        <v>-1</v>
      </c>
      <c r="AI904" s="17">
        <v>-1</v>
      </c>
      <c r="AJ904" s="17">
        <v>-1</v>
      </c>
      <c r="AK904" s="17">
        <v>-1</v>
      </c>
      <c r="AL904" s="17">
        <v>-1</v>
      </c>
      <c r="AM904" s="17">
        <v>-1</v>
      </c>
      <c r="AN904" s="17">
        <v>-1</v>
      </c>
      <c r="AO904" s="17">
        <v>-1</v>
      </c>
    </row>
    <row r="905" spans="3:41" x14ac:dyDescent="0.25">
      <c r="C905" t="s">
        <v>98</v>
      </c>
      <c r="D905" s="6" t="s">
        <v>17</v>
      </c>
      <c r="E905" t="s">
        <v>17</v>
      </c>
      <c r="F905" s="6">
        <v>2005</v>
      </c>
      <c r="G905" s="6" t="s">
        <v>14</v>
      </c>
      <c r="H905" s="6" t="s">
        <v>15</v>
      </c>
      <c r="I905" s="6"/>
      <c r="J905" s="29">
        <f t="array" ref="J905">IFERROR(_xlfn._xlws.FILTER(AE$4:AE$6723,(AE$4:AE$6723&gt;=0)*($AB$4:$AB$6723=$C905)*($AC$4:$AC$6723=$D905)*(ISNUMBER(_xlfn.XMATCH($AD$4:$AD$6723,$V905:$Z905,0)))),-1)</f>
        <v>-1</v>
      </c>
      <c r="K905" s="29">
        <f t="array" ref="K905">IFERROR(_xlfn._xlws.FILTER(AF$4:AF$6723,(AF$4:AF$6723&gt;=0)*($AB$4:$AB$6723=$C905)*($AC$4:$AC$6723=$D905)*(ISNUMBER(_xlfn.XMATCH($AD$4:$AD$6723,$V905:$Z905,0)))),-1)</f>
        <v>-1</v>
      </c>
      <c r="L905" s="29">
        <f t="array" ref="L905">IFERROR(_xlfn._xlws.FILTER(AG$4:AG$6723,(AG$4:AG$6723&gt;=0)*($AB$4:$AB$6723=$C905)*($AC$4:$AC$6723=$D905)*(ISNUMBER(_xlfn.XMATCH($AD$4:$AD$6723,$V905:$Z905,0)))),-1)</f>
        <v>-1</v>
      </c>
      <c r="M905" s="29">
        <f t="array" ref="M905">IFERROR(_xlfn._xlws.FILTER(AH$4:AH$6723,(AH$4:AH$6723&gt;=0)*($AB$4:$AB$6723=$C905)*($AC$4:$AC$6723=$D905)*(ISNUMBER(_xlfn.XMATCH($AD$4:$AD$6723,$V905:$Z905,0)))),-1)</f>
        <v>-1</v>
      </c>
      <c r="N905" s="29">
        <f t="array" ref="N905">IFERROR(_xlfn._xlws.FILTER(AI$4:AI$6723,(AI$4:AI$6723&gt;=0)*($AB$4:$AB$6723=$C905)*($AC$4:$AC$6723=$D905)*(ISNUMBER(_xlfn.XMATCH($AD$4:$AD$6723,$V905:$Z905,0)))),-1)</f>
        <v>-1</v>
      </c>
      <c r="O905" s="29">
        <f t="array" ref="O905">IFERROR(_xlfn._xlws.FILTER(AJ$4:AJ$6723,(AJ$4:AJ$6723&gt;=0)*($AB$4:$AB$6723=$C905)*($AC$4:$AC$6723=$D905)*(ISNUMBER(_xlfn.XMATCH($AD$4:$AD$6723,$V905:$Z905,0)))),-1)</f>
        <v>-1</v>
      </c>
      <c r="P905" s="29">
        <f t="array" ref="P905">IFERROR(_xlfn._xlws.FILTER(AK$4:AK$6723,(AK$4:AK$6723&gt;=0)*($AB$4:$AB$6723=$C905)*($AC$4:$AC$6723=$D905)*(ISNUMBER(_xlfn.XMATCH($AD$4:$AD$6723,$V905:$Z905,0)))),-1)</f>
        <v>-1</v>
      </c>
      <c r="Q905" s="29">
        <f t="array" ref="Q905">IFERROR(_xlfn._xlws.FILTER(AL$4:AL$6723,(AL$4:AL$6723&gt;=0)*($AB$4:$AB$6723=$C905)*($AC$4:$AC$6723=$D905)*(ISNUMBER(_xlfn.XMATCH($AD$4:$AD$6723,$V905:$Z905,0)))),-1)</f>
        <v>-1</v>
      </c>
      <c r="R905" s="29">
        <f t="array" ref="R905">IFERROR(_xlfn._xlws.FILTER(AM$4:AM$6723,(AM$4:AM$6723&gt;=0)*($AB$4:$AB$6723=$C905)*($AC$4:$AC$6723=$D905)*(ISNUMBER(_xlfn.XMATCH($AD$4:$AD$6723,$V905:$Z905,0)))),-1)</f>
        <v>-1</v>
      </c>
      <c r="S905" s="29">
        <f t="array" ref="S905">IFERROR(_xlfn._xlws.FILTER(AN$4:AN$6723,(AN$4:AN$6723&gt;=0)*($AB$4:$AB$6723=$C905)*($AC$4:$AC$6723=$D905)*(ISNUMBER(_xlfn.XMATCH($AD$4:$AD$6723,$V905:$Z905,0)))),-1)</f>
        <v>-1</v>
      </c>
      <c r="T905" s="29">
        <f t="array" ref="T905">IFERROR(_xlfn._xlws.FILTER(AO$4:AO$6723,(AO$4:AO$6723&gt;=0)*($AB$4:$AB$6723=$C905)*($AC$4:$AC$6723=$D905)*(ISNUMBER(_xlfn.XMATCH($AD$4:$AD$6723,$V905:$Z905,0)))),-1)</f>
        <v>-1</v>
      </c>
      <c r="V905" t="s">
        <v>17</v>
      </c>
      <c r="AB905" t="s">
        <v>62</v>
      </c>
      <c r="AC905" t="s">
        <v>50</v>
      </c>
      <c r="AD905" s="19" t="s">
        <v>32</v>
      </c>
      <c r="AE905" s="18">
        <v>24.480909728166811</v>
      </c>
      <c r="AF905" s="17">
        <v>30.309511684649699</v>
      </c>
      <c r="AG905" s="17">
        <v>44.011071761272198</v>
      </c>
      <c r="AH905" s="17">
        <v>45.903194657685098</v>
      </c>
      <c r="AI905" s="17">
        <v>54.619891818897401</v>
      </c>
      <c r="AJ905" s="17">
        <v>58.292262326408</v>
      </c>
      <c r="AK905" s="17">
        <v>60.772754990865401</v>
      </c>
      <c r="AL905" s="17">
        <v>62.064824761712998</v>
      </c>
      <c r="AM905" s="17">
        <v>63.795421310601903</v>
      </c>
      <c r="AN905" s="17">
        <v>63.795421310601903</v>
      </c>
      <c r="AO905" s="17">
        <v>63.795421310601903</v>
      </c>
    </row>
    <row r="906" spans="3:41" x14ac:dyDescent="0.25">
      <c r="C906" t="s">
        <v>98</v>
      </c>
      <c r="D906" s="6" t="s">
        <v>17</v>
      </c>
      <c r="E906" t="s">
        <v>18</v>
      </c>
      <c r="F906" s="6">
        <v>2005</v>
      </c>
      <c r="G906" s="6" t="s">
        <v>14</v>
      </c>
      <c r="H906" s="6" t="s">
        <v>15</v>
      </c>
      <c r="I906" s="6"/>
      <c r="J906" s="29">
        <f t="array" ref="J906">IFERROR(_xlfn._xlws.FILTER(AE$4:AE$6723,(AE$4:AE$6723&gt;=0)*($AB$4:$AB$6723=$C906)*($AC$4:$AC$6723=$D906)*(ISNUMBER(_xlfn.XMATCH($AD$4:$AD$6723,$V906:$Z906,0)))),-1)</f>
        <v>-1</v>
      </c>
      <c r="K906" s="29">
        <f t="array" ref="K906">IFERROR(_xlfn._xlws.FILTER(AF$4:AF$6723,(AF$4:AF$6723&gt;=0)*($AB$4:$AB$6723=$C906)*($AC$4:$AC$6723=$D906)*(ISNUMBER(_xlfn.XMATCH($AD$4:$AD$6723,$V906:$Z906,0)))),-1)</f>
        <v>-1</v>
      </c>
      <c r="L906" s="29">
        <f t="array" ref="L906">IFERROR(_xlfn._xlws.FILTER(AG$4:AG$6723,(AG$4:AG$6723&gt;=0)*($AB$4:$AB$6723=$C906)*($AC$4:$AC$6723=$D906)*(ISNUMBER(_xlfn.XMATCH($AD$4:$AD$6723,$V906:$Z906,0)))),-1)</f>
        <v>-1</v>
      </c>
      <c r="M906" s="29">
        <f t="array" ref="M906">IFERROR(_xlfn._xlws.FILTER(AH$4:AH$6723,(AH$4:AH$6723&gt;=0)*($AB$4:$AB$6723=$C906)*($AC$4:$AC$6723=$D906)*(ISNUMBER(_xlfn.XMATCH($AD$4:$AD$6723,$V906:$Z906,0)))),-1)</f>
        <v>-1</v>
      </c>
      <c r="N906" s="29">
        <f t="array" ref="N906">IFERROR(_xlfn._xlws.FILTER(AI$4:AI$6723,(AI$4:AI$6723&gt;=0)*($AB$4:$AB$6723=$C906)*($AC$4:$AC$6723=$D906)*(ISNUMBER(_xlfn.XMATCH($AD$4:$AD$6723,$V906:$Z906,0)))),-1)</f>
        <v>-1</v>
      </c>
      <c r="O906" s="29">
        <f t="array" ref="O906">IFERROR(_xlfn._xlws.FILTER(AJ$4:AJ$6723,(AJ$4:AJ$6723&gt;=0)*($AB$4:$AB$6723=$C906)*($AC$4:$AC$6723=$D906)*(ISNUMBER(_xlfn.XMATCH($AD$4:$AD$6723,$V906:$Z906,0)))),-1)</f>
        <v>-1</v>
      </c>
      <c r="P906" s="29">
        <f t="array" ref="P906">IFERROR(_xlfn._xlws.FILTER(AK$4:AK$6723,(AK$4:AK$6723&gt;=0)*($AB$4:$AB$6723=$C906)*($AC$4:$AC$6723=$D906)*(ISNUMBER(_xlfn.XMATCH($AD$4:$AD$6723,$V906:$Z906,0)))),-1)</f>
        <v>-1</v>
      </c>
      <c r="Q906" s="29">
        <f t="array" ref="Q906">IFERROR(_xlfn._xlws.FILTER(AL$4:AL$6723,(AL$4:AL$6723&gt;=0)*($AB$4:$AB$6723=$C906)*($AC$4:$AC$6723=$D906)*(ISNUMBER(_xlfn.XMATCH($AD$4:$AD$6723,$V906:$Z906,0)))),-1)</f>
        <v>-1</v>
      </c>
      <c r="R906" s="29">
        <f t="array" ref="R906">IFERROR(_xlfn._xlws.FILTER(AM$4:AM$6723,(AM$4:AM$6723&gt;=0)*($AB$4:$AB$6723=$C906)*($AC$4:$AC$6723=$D906)*(ISNUMBER(_xlfn.XMATCH($AD$4:$AD$6723,$V906:$Z906,0)))),-1)</f>
        <v>-1</v>
      </c>
      <c r="S906" s="29">
        <f t="array" ref="S906">IFERROR(_xlfn._xlws.FILTER(AN$4:AN$6723,(AN$4:AN$6723&gt;=0)*($AB$4:$AB$6723=$C906)*($AC$4:$AC$6723=$D906)*(ISNUMBER(_xlfn.XMATCH($AD$4:$AD$6723,$V906:$Z906,0)))),-1)</f>
        <v>-1</v>
      </c>
      <c r="T906" s="29">
        <f t="array" ref="T906">IFERROR(_xlfn._xlws.FILTER(AO$4:AO$6723,(AO$4:AO$6723&gt;=0)*($AB$4:$AB$6723=$C906)*($AC$4:$AC$6723=$D906)*(ISNUMBER(_xlfn.XMATCH($AD$4:$AD$6723,$V906:$Z906,0)))),-1)</f>
        <v>-1</v>
      </c>
      <c r="V906" t="s">
        <v>18</v>
      </c>
      <c r="AB906" t="s">
        <v>62</v>
      </c>
      <c r="AC906" t="s">
        <v>50</v>
      </c>
      <c r="AD906" s="19" t="s">
        <v>80</v>
      </c>
      <c r="AE906" s="18">
        <v>-1</v>
      </c>
      <c r="AF906" s="17">
        <v>-1</v>
      </c>
      <c r="AG906" s="17">
        <v>-1</v>
      </c>
      <c r="AH906" s="17">
        <v>-1</v>
      </c>
      <c r="AI906" s="17">
        <v>-1</v>
      </c>
      <c r="AJ906" s="17">
        <v>-1</v>
      </c>
      <c r="AK906" s="17">
        <v>-1</v>
      </c>
      <c r="AL906" s="17">
        <v>-1</v>
      </c>
      <c r="AM906" s="17">
        <v>-1</v>
      </c>
      <c r="AN906" s="17">
        <v>-1</v>
      </c>
      <c r="AO906" s="17">
        <v>-1</v>
      </c>
    </row>
    <row r="907" spans="3:41" x14ac:dyDescent="0.25">
      <c r="C907" t="s">
        <v>98</v>
      </c>
      <c r="D907" s="6" t="s">
        <v>17</v>
      </c>
      <c r="E907" t="s">
        <v>63</v>
      </c>
      <c r="F907" s="6">
        <v>2005</v>
      </c>
      <c r="G907" s="6" t="s">
        <v>14</v>
      </c>
      <c r="H907" s="6" t="s">
        <v>15</v>
      </c>
      <c r="J907" s="29">
        <f t="array" ref="J907">IFERROR(_xlfn._xlws.FILTER(AE$4:AE$6723,(AE$4:AE$6723&gt;=0)*($AB$4:$AB$6723=$C907)*($AC$4:$AC$6723=$D907)*(ISNUMBER(_xlfn.XMATCH($AD$4:$AD$6723,$V907:$Z907,0)))),-1)</f>
        <v>-1</v>
      </c>
      <c r="K907" s="29">
        <f t="array" ref="K907">IFERROR(_xlfn._xlws.FILTER(AF$4:AF$6723,(AF$4:AF$6723&gt;=0)*($AB$4:$AB$6723=$C907)*($AC$4:$AC$6723=$D907)*(ISNUMBER(_xlfn.XMATCH($AD$4:$AD$6723,$V907:$Z907,0)))),-1)</f>
        <v>-1</v>
      </c>
      <c r="L907" s="29">
        <f t="array" ref="L907">IFERROR(_xlfn._xlws.FILTER(AG$4:AG$6723,(AG$4:AG$6723&gt;=0)*($AB$4:$AB$6723=$C907)*($AC$4:$AC$6723=$D907)*(ISNUMBER(_xlfn.XMATCH($AD$4:$AD$6723,$V907:$Z907,0)))),-1)</f>
        <v>-1</v>
      </c>
      <c r="M907" s="29">
        <f t="array" ref="M907">IFERROR(_xlfn._xlws.FILTER(AH$4:AH$6723,(AH$4:AH$6723&gt;=0)*($AB$4:$AB$6723=$C907)*($AC$4:$AC$6723=$D907)*(ISNUMBER(_xlfn.XMATCH($AD$4:$AD$6723,$V907:$Z907,0)))),-1)</f>
        <v>-1</v>
      </c>
      <c r="N907" s="29">
        <f t="array" ref="N907">IFERROR(_xlfn._xlws.FILTER(AI$4:AI$6723,(AI$4:AI$6723&gt;=0)*($AB$4:$AB$6723=$C907)*($AC$4:$AC$6723=$D907)*(ISNUMBER(_xlfn.XMATCH($AD$4:$AD$6723,$V907:$Z907,0)))),-1)</f>
        <v>-1</v>
      </c>
      <c r="O907" s="29">
        <f t="array" ref="O907">IFERROR(_xlfn._xlws.FILTER(AJ$4:AJ$6723,(AJ$4:AJ$6723&gt;=0)*($AB$4:$AB$6723=$C907)*($AC$4:$AC$6723=$D907)*(ISNUMBER(_xlfn.XMATCH($AD$4:$AD$6723,$V907:$Z907,0)))),-1)</f>
        <v>-1</v>
      </c>
      <c r="P907" s="29">
        <f t="array" ref="P907">IFERROR(_xlfn._xlws.FILTER(AK$4:AK$6723,(AK$4:AK$6723&gt;=0)*($AB$4:$AB$6723=$C907)*($AC$4:$AC$6723=$D907)*(ISNUMBER(_xlfn.XMATCH($AD$4:$AD$6723,$V907:$Z907,0)))),-1)</f>
        <v>-1</v>
      </c>
      <c r="Q907" s="29">
        <f t="array" ref="Q907">IFERROR(_xlfn._xlws.FILTER(AL$4:AL$6723,(AL$4:AL$6723&gt;=0)*($AB$4:$AB$6723=$C907)*($AC$4:$AC$6723=$D907)*(ISNUMBER(_xlfn.XMATCH($AD$4:$AD$6723,$V907:$Z907,0)))),-1)</f>
        <v>-1</v>
      </c>
      <c r="R907" s="29">
        <f t="array" ref="R907">IFERROR(_xlfn._xlws.FILTER(AM$4:AM$6723,(AM$4:AM$6723&gt;=0)*($AB$4:$AB$6723=$C907)*($AC$4:$AC$6723=$D907)*(ISNUMBER(_xlfn.XMATCH($AD$4:$AD$6723,$V907:$Z907,0)))),-1)</f>
        <v>-1</v>
      </c>
      <c r="S907" s="29">
        <f t="array" ref="S907">IFERROR(_xlfn._xlws.FILTER(AN$4:AN$6723,(AN$4:AN$6723&gt;=0)*($AB$4:$AB$6723=$C907)*($AC$4:$AC$6723=$D907)*(ISNUMBER(_xlfn.XMATCH($AD$4:$AD$6723,$V907:$Z907,0)))),-1)</f>
        <v>-1</v>
      </c>
      <c r="T907" s="29">
        <f t="array" ref="T907">IFERROR(_xlfn._xlws.FILTER(AO$4:AO$6723,(AO$4:AO$6723&gt;=0)*($AB$4:$AB$6723=$C907)*($AC$4:$AC$6723=$D907)*(ISNUMBER(_xlfn.XMATCH($AD$4:$AD$6723,$V907:$Z907,0)))),-1)</f>
        <v>-1</v>
      </c>
      <c r="V907" t="s">
        <v>63</v>
      </c>
      <c r="AB907" t="s">
        <v>62</v>
      </c>
      <c r="AC907" t="s">
        <v>50</v>
      </c>
      <c r="AD907" s="19" t="s">
        <v>33</v>
      </c>
      <c r="AE907" s="18">
        <v>-1</v>
      </c>
      <c r="AF907" s="17">
        <v>-1</v>
      </c>
      <c r="AG907" s="17">
        <v>-1</v>
      </c>
      <c r="AH907" s="17">
        <v>-1</v>
      </c>
      <c r="AI907" s="17">
        <v>-1</v>
      </c>
      <c r="AJ907" s="17">
        <v>-1</v>
      </c>
      <c r="AK907" s="17">
        <v>-1</v>
      </c>
      <c r="AL907" s="17">
        <v>-1</v>
      </c>
      <c r="AM907" s="17">
        <v>-1</v>
      </c>
      <c r="AN907" s="17">
        <v>-1</v>
      </c>
      <c r="AO907" s="17">
        <v>-1</v>
      </c>
    </row>
    <row r="908" spans="3:41" x14ac:dyDescent="0.25">
      <c r="C908" t="s">
        <v>98</v>
      </c>
      <c r="D908" s="6" t="s">
        <v>17</v>
      </c>
      <c r="E908" t="s">
        <v>21</v>
      </c>
      <c r="F908" s="6">
        <v>2005</v>
      </c>
      <c r="G908" s="6" t="s">
        <v>14</v>
      </c>
      <c r="H908" s="6" t="s">
        <v>15</v>
      </c>
      <c r="J908" s="29">
        <f t="array" ref="J908">IFERROR(_xlfn._xlws.FILTER(AE$4:AE$6723,(AE$4:AE$6723&gt;=0)*($AB$4:$AB$6723=$C908)*($AC$4:$AC$6723=$D908)*(ISNUMBER(_xlfn.XMATCH($AD$4:$AD$6723,$V908:$Z908,0)))),-1)</f>
        <v>-1</v>
      </c>
      <c r="K908" s="29">
        <f t="array" ref="K908">IFERROR(_xlfn._xlws.FILTER(AF$4:AF$6723,(AF$4:AF$6723&gt;=0)*($AB$4:$AB$6723=$C908)*($AC$4:$AC$6723=$D908)*(ISNUMBER(_xlfn.XMATCH($AD$4:$AD$6723,$V908:$Z908,0)))),-1)</f>
        <v>-1</v>
      </c>
      <c r="L908" s="29">
        <f t="array" ref="L908">IFERROR(_xlfn._xlws.FILTER(AG$4:AG$6723,(AG$4:AG$6723&gt;=0)*($AB$4:$AB$6723=$C908)*($AC$4:$AC$6723=$D908)*(ISNUMBER(_xlfn.XMATCH($AD$4:$AD$6723,$V908:$Z908,0)))),-1)</f>
        <v>-1</v>
      </c>
      <c r="M908" s="29">
        <f t="array" ref="M908">IFERROR(_xlfn._xlws.FILTER(AH$4:AH$6723,(AH$4:AH$6723&gt;=0)*($AB$4:$AB$6723=$C908)*($AC$4:$AC$6723=$D908)*(ISNUMBER(_xlfn.XMATCH($AD$4:$AD$6723,$V908:$Z908,0)))),-1)</f>
        <v>-1</v>
      </c>
      <c r="N908" s="29">
        <f t="array" ref="N908">IFERROR(_xlfn._xlws.FILTER(AI$4:AI$6723,(AI$4:AI$6723&gt;=0)*($AB$4:$AB$6723=$C908)*($AC$4:$AC$6723=$D908)*(ISNUMBER(_xlfn.XMATCH($AD$4:$AD$6723,$V908:$Z908,0)))),-1)</f>
        <v>-1</v>
      </c>
      <c r="O908" s="29">
        <f t="array" ref="O908">IFERROR(_xlfn._xlws.FILTER(AJ$4:AJ$6723,(AJ$4:AJ$6723&gt;=0)*($AB$4:$AB$6723=$C908)*($AC$4:$AC$6723=$D908)*(ISNUMBER(_xlfn.XMATCH($AD$4:$AD$6723,$V908:$Z908,0)))),-1)</f>
        <v>-1</v>
      </c>
      <c r="P908" s="29">
        <f t="array" ref="P908">IFERROR(_xlfn._xlws.FILTER(AK$4:AK$6723,(AK$4:AK$6723&gt;=0)*($AB$4:$AB$6723=$C908)*($AC$4:$AC$6723=$D908)*(ISNUMBER(_xlfn.XMATCH($AD$4:$AD$6723,$V908:$Z908,0)))),-1)</f>
        <v>-1</v>
      </c>
      <c r="Q908" s="29">
        <f t="array" ref="Q908">IFERROR(_xlfn._xlws.FILTER(AL$4:AL$6723,(AL$4:AL$6723&gt;=0)*($AB$4:$AB$6723=$C908)*($AC$4:$AC$6723=$D908)*(ISNUMBER(_xlfn.XMATCH($AD$4:$AD$6723,$V908:$Z908,0)))),-1)</f>
        <v>-1</v>
      </c>
      <c r="R908" s="29">
        <f t="array" ref="R908">IFERROR(_xlfn._xlws.FILTER(AM$4:AM$6723,(AM$4:AM$6723&gt;=0)*($AB$4:$AB$6723=$C908)*($AC$4:$AC$6723=$D908)*(ISNUMBER(_xlfn.XMATCH($AD$4:$AD$6723,$V908:$Z908,0)))),-1)</f>
        <v>-1</v>
      </c>
      <c r="S908" s="29">
        <f t="array" ref="S908">IFERROR(_xlfn._xlws.FILTER(AN$4:AN$6723,(AN$4:AN$6723&gt;=0)*($AB$4:$AB$6723=$C908)*($AC$4:$AC$6723=$D908)*(ISNUMBER(_xlfn.XMATCH($AD$4:$AD$6723,$V908:$Z908,0)))),-1)</f>
        <v>-1</v>
      </c>
      <c r="T908" s="29">
        <f t="array" ref="T908">IFERROR(_xlfn._xlws.FILTER(AO$4:AO$6723,(AO$4:AO$6723&gt;=0)*($AB$4:$AB$6723=$C908)*($AC$4:$AC$6723=$D908)*(ISNUMBER(_xlfn.XMATCH($AD$4:$AD$6723,$V908:$Z908,0)))),-1)</f>
        <v>-1</v>
      </c>
      <c r="V908" t="s">
        <v>21</v>
      </c>
      <c r="AB908" t="s">
        <v>62</v>
      </c>
      <c r="AC908" t="s">
        <v>50</v>
      </c>
      <c r="AD908" s="19" t="s">
        <v>91</v>
      </c>
      <c r="AE908" s="18">
        <v>-1</v>
      </c>
      <c r="AF908" s="17">
        <v>-1</v>
      </c>
      <c r="AG908" s="17">
        <v>-1</v>
      </c>
      <c r="AH908" s="17">
        <v>-1</v>
      </c>
      <c r="AI908" s="17">
        <v>-1</v>
      </c>
      <c r="AJ908" s="17">
        <v>-1</v>
      </c>
      <c r="AK908" s="17">
        <v>-1</v>
      </c>
      <c r="AL908" s="17">
        <v>-1</v>
      </c>
      <c r="AM908" s="17">
        <v>-1</v>
      </c>
      <c r="AN908" s="17">
        <v>-1</v>
      </c>
      <c r="AO908" s="17">
        <v>-1</v>
      </c>
    </row>
    <row r="909" spans="3:41" x14ac:dyDescent="0.25">
      <c r="C909" t="s">
        <v>98</v>
      </c>
      <c r="D909" s="6" t="s">
        <v>17</v>
      </c>
      <c r="E909" t="s">
        <v>22</v>
      </c>
      <c r="F909" s="6">
        <v>2005</v>
      </c>
      <c r="G909" s="6" t="s">
        <v>14</v>
      </c>
      <c r="H909" s="6" t="s">
        <v>15</v>
      </c>
      <c r="J909" s="29">
        <f t="array" ref="J909">IFERROR(_xlfn._xlws.FILTER(AE$4:AE$6723,(AE$4:AE$6723&gt;=0)*($AB$4:$AB$6723=$C909)*($AC$4:$AC$6723=$D909)*(ISNUMBER(_xlfn.XMATCH($AD$4:$AD$6723,$V909:$Z909,0)))),-1)</f>
        <v>-1</v>
      </c>
      <c r="K909" s="29">
        <f t="array" ref="K909">IFERROR(_xlfn._xlws.FILTER(AF$4:AF$6723,(AF$4:AF$6723&gt;=0)*($AB$4:$AB$6723=$C909)*($AC$4:$AC$6723=$D909)*(ISNUMBER(_xlfn.XMATCH($AD$4:$AD$6723,$V909:$Z909,0)))),-1)</f>
        <v>-1</v>
      </c>
      <c r="L909" s="29">
        <f t="array" ref="L909">IFERROR(_xlfn._xlws.FILTER(AG$4:AG$6723,(AG$4:AG$6723&gt;=0)*($AB$4:$AB$6723=$C909)*($AC$4:$AC$6723=$D909)*(ISNUMBER(_xlfn.XMATCH($AD$4:$AD$6723,$V909:$Z909,0)))),-1)</f>
        <v>-1</v>
      </c>
      <c r="M909" s="29">
        <f t="array" ref="M909">IFERROR(_xlfn._xlws.FILTER(AH$4:AH$6723,(AH$4:AH$6723&gt;=0)*($AB$4:$AB$6723=$C909)*($AC$4:$AC$6723=$D909)*(ISNUMBER(_xlfn.XMATCH($AD$4:$AD$6723,$V909:$Z909,0)))),-1)</f>
        <v>-1</v>
      </c>
      <c r="N909" s="29">
        <f t="array" ref="N909">IFERROR(_xlfn._xlws.FILTER(AI$4:AI$6723,(AI$4:AI$6723&gt;=0)*($AB$4:$AB$6723=$C909)*($AC$4:$AC$6723=$D909)*(ISNUMBER(_xlfn.XMATCH($AD$4:$AD$6723,$V909:$Z909,0)))),-1)</f>
        <v>-1</v>
      </c>
      <c r="O909" s="29">
        <f t="array" ref="O909">IFERROR(_xlfn._xlws.FILTER(AJ$4:AJ$6723,(AJ$4:AJ$6723&gt;=0)*($AB$4:$AB$6723=$C909)*($AC$4:$AC$6723=$D909)*(ISNUMBER(_xlfn.XMATCH($AD$4:$AD$6723,$V909:$Z909,0)))),-1)</f>
        <v>-1</v>
      </c>
      <c r="P909" s="29">
        <f t="array" ref="P909">IFERROR(_xlfn._xlws.FILTER(AK$4:AK$6723,(AK$4:AK$6723&gt;=0)*($AB$4:$AB$6723=$C909)*($AC$4:$AC$6723=$D909)*(ISNUMBER(_xlfn.XMATCH($AD$4:$AD$6723,$V909:$Z909,0)))),-1)</f>
        <v>-1</v>
      </c>
      <c r="Q909" s="29">
        <f t="array" ref="Q909">IFERROR(_xlfn._xlws.FILTER(AL$4:AL$6723,(AL$4:AL$6723&gt;=0)*($AB$4:$AB$6723=$C909)*($AC$4:$AC$6723=$D909)*(ISNUMBER(_xlfn.XMATCH($AD$4:$AD$6723,$V909:$Z909,0)))),-1)</f>
        <v>-1</v>
      </c>
      <c r="R909" s="29">
        <f t="array" ref="R909">IFERROR(_xlfn._xlws.FILTER(AM$4:AM$6723,(AM$4:AM$6723&gt;=0)*($AB$4:$AB$6723=$C909)*($AC$4:$AC$6723=$D909)*(ISNUMBER(_xlfn.XMATCH($AD$4:$AD$6723,$V909:$Z909,0)))),-1)</f>
        <v>-1</v>
      </c>
      <c r="S909" s="29">
        <f t="array" ref="S909">IFERROR(_xlfn._xlws.FILTER(AN$4:AN$6723,(AN$4:AN$6723&gt;=0)*($AB$4:$AB$6723=$C909)*($AC$4:$AC$6723=$D909)*(ISNUMBER(_xlfn.XMATCH($AD$4:$AD$6723,$V909:$Z909,0)))),-1)</f>
        <v>-1</v>
      </c>
      <c r="T909" s="29">
        <f t="array" ref="T909">IFERROR(_xlfn._xlws.FILTER(AO$4:AO$6723,(AO$4:AO$6723&gt;=0)*($AB$4:$AB$6723=$C909)*($AC$4:$AC$6723=$D909)*(ISNUMBER(_xlfn.XMATCH($AD$4:$AD$6723,$V909:$Z909,0)))),-1)</f>
        <v>-1</v>
      </c>
      <c r="V909" s="19" t="s">
        <v>66</v>
      </c>
      <c r="W909" s="19" t="s">
        <v>67</v>
      </c>
      <c r="X909" s="22"/>
      <c r="Y909" s="19" t="s">
        <v>69</v>
      </c>
      <c r="Z909" s="19" t="s">
        <v>70</v>
      </c>
      <c r="AB909" t="s">
        <v>62</v>
      </c>
      <c r="AC909" t="s">
        <v>50</v>
      </c>
      <c r="AD909" s="19" t="s">
        <v>81</v>
      </c>
      <c r="AE909" s="18">
        <v>-1</v>
      </c>
      <c r="AF909" s="17">
        <v>-1</v>
      </c>
      <c r="AG909" s="17">
        <v>-1</v>
      </c>
      <c r="AH909" s="17">
        <v>-1</v>
      </c>
      <c r="AI909" s="17">
        <v>-1</v>
      </c>
      <c r="AJ909" s="17">
        <v>-1</v>
      </c>
      <c r="AK909" s="17">
        <v>-1</v>
      </c>
      <c r="AL909" s="17">
        <v>-1</v>
      </c>
      <c r="AM909" s="17">
        <v>-1</v>
      </c>
      <c r="AN909" s="17">
        <v>-1</v>
      </c>
      <c r="AO909" s="17">
        <v>-1</v>
      </c>
    </row>
    <row r="910" spans="3:41" x14ac:dyDescent="0.25">
      <c r="C910" t="s">
        <v>98</v>
      </c>
      <c r="D910" s="6" t="s">
        <v>17</v>
      </c>
      <c r="E910" t="s">
        <v>23</v>
      </c>
      <c r="F910" s="6">
        <v>2005</v>
      </c>
      <c r="G910" s="6" t="s">
        <v>14</v>
      </c>
      <c r="H910" s="6" t="s">
        <v>15</v>
      </c>
      <c r="J910" s="29">
        <f t="array" ref="J910">IFERROR(_xlfn._xlws.FILTER(AE$4:AE$6723,(AE$4:AE$6723&gt;=0)*($AB$4:$AB$6723=$C910)*($AC$4:$AC$6723=$D910)*(ISNUMBER(_xlfn.XMATCH($AD$4:$AD$6723,$V910:$Z910,0)))),-1)</f>
        <v>-1</v>
      </c>
      <c r="K910" s="29">
        <f t="array" ref="K910">IFERROR(_xlfn._xlws.FILTER(AF$4:AF$6723,(AF$4:AF$6723&gt;=0)*($AB$4:$AB$6723=$C910)*($AC$4:$AC$6723=$D910)*(ISNUMBER(_xlfn.XMATCH($AD$4:$AD$6723,$V910:$Z910,0)))),-1)</f>
        <v>-1</v>
      </c>
      <c r="L910" s="29">
        <f t="array" ref="L910">IFERROR(_xlfn._xlws.FILTER(AG$4:AG$6723,(AG$4:AG$6723&gt;=0)*($AB$4:$AB$6723=$C910)*($AC$4:$AC$6723=$D910)*(ISNUMBER(_xlfn.XMATCH($AD$4:$AD$6723,$V910:$Z910,0)))),-1)</f>
        <v>-1</v>
      </c>
      <c r="M910" s="29">
        <f t="array" ref="M910">IFERROR(_xlfn._xlws.FILTER(AH$4:AH$6723,(AH$4:AH$6723&gt;=0)*($AB$4:$AB$6723=$C910)*($AC$4:$AC$6723=$D910)*(ISNUMBER(_xlfn.XMATCH($AD$4:$AD$6723,$V910:$Z910,0)))),-1)</f>
        <v>-1</v>
      </c>
      <c r="N910" s="29">
        <f t="array" ref="N910">IFERROR(_xlfn._xlws.FILTER(AI$4:AI$6723,(AI$4:AI$6723&gt;=0)*($AB$4:$AB$6723=$C910)*($AC$4:$AC$6723=$D910)*(ISNUMBER(_xlfn.XMATCH($AD$4:$AD$6723,$V910:$Z910,0)))),-1)</f>
        <v>-1</v>
      </c>
      <c r="O910" s="29">
        <f t="array" ref="O910">IFERROR(_xlfn._xlws.FILTER(AJ$4:AJ$6723,(AJ$4:AJ$6723&gt;=0)*($AB$4:$AB$6723=$C910)*($AC$4:$AC$6723=$D910)*(ISNUMBER(_xlfn.XMATCH($AD$4:$AD$6723,$V910:$Z910,0)))),-1)</f>
        <v>-1</v>
      </c>
      <c r="P910" s="29">
        <f t="array" ref="P910">IFERROR(_xlfn._xlws.FILTER(AK$4:AK$6723,(AK$4:AK$6723&gt;=0)*($AB$4:$AB$6723=$C910)*($AC$4:$AC$6723=$D910)*(ISNUMBER(_xlfn.XMATCH($AD$4:$AD$6723,$V910:$Z910,0)))),-1)</f>
        <v>-1</v>
      </c>
      <c r="Q910" s="29">
        <f t="array" ref="Q910">IFERROR(_xlfn._xlws.FILTER(AL$4:AL$6723,(AL$4:AL$6723&gt;=0)*($AB$4:$AB$6723=$C910)*($AC$4:$AC$6723=$D910)*(ISNUMBER(_xlfn.XMATCH($AD$4:$AD$6723,$V910:$Z910,0)))),-1)</f>
        <v>-1</v>
      </c>
      <c r="R910" s="29">
        <f t="array" ref="R910">IFERROR(_xlfn._xlws.FILTER(AM$4:AM$6723,(AM$4:AM$6723&gt;=0)*($AB$4:$AB$6723=$C910)*($AC$4:$AC$6723=$D910)*(ISNUMBER(_xlfn.XMATCH($AD$4:$AD$6723,$V910:$Z910,0)))),-1)</f>
        <v>-1</v>
      </c>
      <c r="S910" s="29">
        <f t="array" ref="S910">IFERROR(_xlfn._xlws.FILTER(AN$4:AN$6723,(AN$4:AN$6723&gt;=0)*($AB$4:$AB$6723=$C910)*($AC$4:$AC$6723=$D910)*(ISNUMBER(_xlfn.XMATCH($AD$4:$AD$6723,$V910:$Z910,0)))),-1)</f>
        <v>-1</v>
      </c>
      <c r="T910" s="29">
        <f t="array" ref="T910">IFERROR(_xlfn._xlws.FILTER(AO$4:AO$6723,(AO$4:AO$6723&gt;=0)*($AB$4:$AB$6723=$C910)*($AC$4:$AC$6723=$D910)*(ISNUMBER(_xlfn.XMATCH($AD$4:$AD$6723,$V910:$Z910,0)))),-1)</f>
        <v>-1</v>
      </c>
      <c r="V910" t="s">
        <v>70</v>
      </c>
      <c r="AB910" t="s">
        <v>62</v>
      </c>
      <c r="AC910" t="s">
        <v>50</v>
      </c>
      <c r="AD910" s="19" t="s">
        <v>34</v>
      </c>
      <c r="AE910" s="18">
        <v>-1</v>
      </c>
      <c r="AF910" s="17">
        <v>-1</v>
      </c>
      <c r="AG910" s="17">
        <v>-1</v>
      </c>
      <c r="AH910" s="17">
        <v>-1</v>
      </c>
      <c r="AI910" s="17">
        <v>-1</v>
      </c>
      <c r="AJ910" s="17">
        <v>-1</v>
      </c>
      <c r="AK910" s="17">
        <v>-1</v>
      </c>
      <c r="AL910" s="17">
        <v>-1</v>
      </c>
      <c r="AM910" s="17">
        <v>-1</v>
      </c>
      <c r="AN910" s="17">
        <v>-1</v>
      </c>
      <c r="AO910" s="17">
        <v>-1</v>
      </c>
    </row>
    <row r="911" spans="3:41" x14ac:dyDescent="0.25">
      <c r="C911" t="s">
        <v>98</v>
      </c>
      <c r="D911" s="6" t="s">
        <v>17</v>
      </c>
      <c r="E911" t="s">
        <v>24</v>
      </c>
      <c r="F911" s="6">
        <v>2005</v>
      </c>
      <c r="G911" s="6" t="s">
        <v>14</v>
      </c>
      <c r="H911" s="6" t="s">
        <v>15</v>
      </c>
      <c r="J911" s="29">
        <f t="array" ref="J911">IFERROR(_xlfn._xlws.FILTER(AE$4:AE$6723,(AE$4:AE$6723&gt;=0)*($AB$4:$AB$6723=$C911)*($AC$4:$AC$6723=$D911)*(ISNUMBER(_xlfn.XMATCH($AD$4:$AD$6723,$V911:$Z911,0)))),-1)</f>
        <v>14.388164989309191</v>
      </c>
      <c r="K911" s="29">
        <f t="array" ref="K911">IFERROR(_xlfn._xlws.FILTER(AF$4:AF$6723,(AF$4:AF$6723&gt;=0)*($AB$4:$AB$6723=$C911)*($AC$4:$AC$6723=$D911)*(ISNUMBER(_xlfn.XMATCH($AD$4:$AD$6723,$V911:$Z911,0)))),-1)</f>
        <v>17.571625877312002</v>
      </c>
      <c r="L911" s="29">
        <f t="array" ref="L911">IFERROR(_xlfn._xlws.FILTER(AG$4:AG$6723,(AG$4:AG$6723&gt;=0)*($AB$4:$AB$6723=$C911)*($AC$4:$AC$6723=$D911)*(ISNUMBER(_xlfn.XMATCH($AD$4:$AD$6723,$V911:$Z911,0)))),-1)</f>
        <v>23.389986792262299</v>
      </c>
      <c r="M911" s="29">
        <f t="array" ref="M911">IFERROR(_xlfn._xlws.FILTER(AH$4:AH$6723,(AH$4:AH$6723&gt;=0)*($AB$4:$AB$6723=$C911)*($AC$4:$AC$6723=$D911)*(ISNUMBER(_xlfn.XMATCH($AD$4:$AD$6723,$V911:$Z911,0)))),-1)</f>
        <v>25.255997666791199</v>
      </c>
      <c r="N911" s="29">
        <f t="array" ref="N911">IFERROR(_xlfn._xlws.FILTER(AI$4:AI$6723,(AI$4:AI$6723&gt;=0)*($AB$4:$AB$6723=$C911)*($AC$4:$AC$6723=$D911)*(ISNUMBER(_xlfn.XMATCH($AD$4:$AD$6723,$V911:$Z911,0)))),-1)</f>
        <v>30.382609667518</v>
      </c>
      <c r="O911" s="29">
        <f t="array" ref="O911">IFERROR(_xlfn._xlws.FILTER(AJ$4:AJ$6723,(AJ$4:AJ$6723&gt;=0)*($AB$4:$AB$6723=$C911)*($AC$4:$AC$6723=$D911)*(ISNUMBER(_xlfn.XMATCH($AD$4:$AD$6723,$V911:$Z911,0)))),-1)</f>
        <v>31.938999616940698</v>
      </c>
      <c r="P911" s="29">
        <f t="array" ref="P911">IFERROR(_xlfn._xlws.FILTER(AK$4:AK$6723,(AK$4:AK$6723&gt;=0)*($AB$4:$AB$6723=$C911)*($AC$4:$AC$6723=$D911)*(ISNUMBER(_xlfn.XMATCH($AD$4:$AD$6723,$V911:$Z911,0)))),-1)</f>
        <v>32.942753610701601</v>
      </c>
      <c r="Q911" s="29">
        <f t="array" ref="Q911">IFERROR(_xlfn._xlws.FILTER(AL$4:AL$6723,(AL$4:AL$6723&gt;=0)*($AB$4:$AB$6723=$C911)*($AC$4:$AC$6723=$D911)*(ISNUMBER(_xlfn.XMATCH($AD$4:$AD$6723,$V911:$Z911,0)))),-1)</f>
        <v>33.353885209595099</v>
      </c>
      <c r="R911" s="29">
        <f t="array" ref="R911">IFERROR(_xlfn._xlws.FILTER(AM$4:AM$6723,(AM$4:AM$6723&gt;=0)*($AB$4:$AB$6723=$C911)*($AC$4:$AC$6723=$D911)*(ISNUMBER(_xlfn.XMATCH($AD$4:$AD$6723,$V911:$Z911,0)))),-1)</f>
        <v>34.252092647257903</v>
      </c>
      <c r="S911" s="29">
        <f t="array" ref="S911">IFERROR(_xlfn._xlws.FILTER(AN$4:AN$6723,(AN$4:AN$6723&gt;=0)*($AB$4:$AB$6723=$C911)*($AC$4:$AC$6723=$D911)*(ISNUMBER(_xlfn.XMATCH($AD$4:$AD$6723,$V911:$Z911,0)))),-1)</f>
        <v>34.252092647257903</v>
      </c>
      <c r="T911" s="29">
        <f t="array" ref="T911">IFERROR(_xlfn._xlws.FILTER(AO$4:AO$6723,(AO$4:AO$6723&gt;=0)*($AB$4:$AB$6723=$C911)*($AC$4:$AC$6723=$D911)*(ISNUMBER(_xlfn.XMATCH($AD$4:$AD$6723,$V911:$Z911,0)))),-1)</f>
        <v>34.252092647257903</v>
      </c>
      <c r="V911" t="s">
        <v>72</v>
      </c>
      <c r="W911" s="25" t="s">
        <v>58</v>
      </c>
      <c r="X911" s="25" t="s">
        <v>59</v>
      </c>
      <c r="Y911" s="25" t="s">
        <v>73</v>
      </c>
      <c r="AB911" t="s">
        <v>62</v>
      </c>
      <c r="AC911" t="s">
        <v>50</v>
      </c>
      <c r="AD911" s="19" t="s">
        <v>92</v>
      </c>
      <c r="AE911" s="18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</row>
    <row r="912" spans="3:41" x14ac:dyDescent="0.25">
      <c r="C912" t="s">
        <v>98</v>
      </c>
      <c r="D912" s="6" t="s">
        <v>17</v>
      </c>
      <c r="E912" t="s">
        <v>25</v>
      </c>
      <c r="F912" s="6">
        <v>2005</v>
      </c>
      <c r="G912" s="6" t="s">
        <v>14</v>
      </c>
      <c r="H912" s="6" t="s">
        <v>15</v>
      </c>
      <c r="J912" s="29">
        <f t="array" ref="J912">IFERROR(_xlfn._xlws.FILTER(AE$4:AE$6723,(AE$4:AE$6723&gt;=0)*($AB$4:$AB$6723=$C912)*($AC$4:$AC$6723=$D912)*(ISNUMBER(_xlfn.XMATCH($AD$4:$AD$6723,$V912:$Z912,0)))),-1)</f>
        <v>-1</v>
      </c>
      <c r="K912" s="29">
        <f t="array" ref="K912">IFERROR(_xlfn._xlws.FILTER(AF$4:AF$6723,(AF$4:AF$6723&gt;=0)*($AB$4:$AB$6723=$C912)*($AC$4:$AC$6723=$D912)*(ISNUMBER(_xlfn.XMATCH($AD$4:$AD$6723,$V912:$Z912,0)))),-1)</f>
        <v>-1</v>
      </c>
      <c r="L912" s="29">
        <f t="array" ref="L912">IFERROR(_xlfn._xlws.FILTER(AG$4:AG$6723,(AG$4:AG$6723&gt;=0)*($AB$4:$AB$6723=$C912)*($AC$4:$AC$6723=$D912)*(ISNUMBER(_xlfn.XMATCH($AD$4:$AD$6723,$V912:$Z912,0)))),-1)</f>
        <v>-1</v>
      </c>
      <c r="M912" s="29">
        <f t="array" ref="M912">IFERROR(_xlfn._xlws.FILTER(AH$4:AH$6723,(AH$4:AH$6723&gt;=0)*($AB$4:$AB$6723=$C912)*($AC$4:$AC$6723=$D912)*(ISNUMBER(_xlfn.XMATCH($AD$4:$AD$6723,$V912:$Z912,0)))),-1)</f>
        <v>-1</v>
      </c>
      <c r="N912" s="29">
        <f t="array" ref="N912">IFERROR(_xlfn._xlws.FILTER(AI$4:AI$6723,(AI$4:AI$6723&gt;=0)*($AB$4:$AB$6723=$C912)*($AC$4:$AC$6723=$D912)*(ISNUMBER(_xlfn.XMATCH($AD$4:$AD$6723,$V912:$Z912,0)))),-1)</f>
        <v>-1</v>
      </c>
      <c r="O912" s="29">
        <f t="array" ref="O912">IFERROR(_xlfn._xlws.FILTER(AJ$4:AJ$6723,(AJ$4:AJ$6723&gt;=0)*($AB$4:$AB$6723=$C912)*($AC$4:$AC$6723=$D912)*(ISNUMBER(_xlfn.XMATCH($AD$4:$AD$6723,$V912:$Z912,0)))),-1)</f>
        <v>-1</v>
      </c>
      <c r="P912" s="29">
        <f t="array" ref="P912">IFERROR(_xlfn._xlws.FILTER(AK$4:AK$6723,(AK$4:AK$6723&gt;=0)*($AB$4:$AB$6723=$C912)*($AC$4:$AC$6723=$D912)*(ISNUMBER(_xlfn.XMATCH($AD$4:$AD$6723,$V912:$Z912,0)))),-1)</f>
        <v>-1</v>
      </c>
      <c r="Q912" s="29">
        <f t="array" ref="Q912">IFERROR(_xlfn._xlws.FILTER(AL$4:AL$6723,(AL$4:AL$6723&gt;=0)*($AB$4:$AB$6723=$C912)*($AC$4:$AC$6723=$D912)*(ISNUMBER(_xlfn.XMATCH($AD$4:$AD$6723,$V912:$Z912,0)))),-1)</f>
        <v>-1</v>
      </c>
      <c r="R912" s="29">
        <f t="array" ref="R912">IFERROR(_xlfn._xlws.FILTER(AM$4:AM$6723,(AM$4:AM$6723&gt;=0)*($AB$4:$AB$6723=$C912)*($AC$4:$AC$6723=$D912)*(ISNUMBER(_xlfn.XMATCH($AD$4:$AD$6723,$V912:$Z912,0)))),-1)</f>
        <v>-1</v>
      </c>
      <c r="S912" s="29">
        <f t="array" ref="S912">IFERROR(_xlfn._xlws.FILTER(AN$4:AN$6723,(AN$4:AN$6723&gt;=0)*($AB$4:$AB$6723=$C912)*($AC$4:$AC$6723=$D912)*(ISNUMBER(_xlfn.XMATCH($AD$4:$AD$6723,$V912:$Z912,0)))),-1)</f>
        <v>-1</v>
      </c>
      <c r="T912" s="29">
        <f t="array" ref="T912">IFERROR(_xlfn._xlws.FILTER(AO$4:AO$6723,(AO$4:AO$6723&gt;=0)*($AB$4:$AB$6723=$C912)*($AC$4:$AC$6723=$D912)*(ISNUMBER(_xlfn.XMATCH($AD$4:$AD$6723,$V912:$Z912,0)))),-1)</f>
        <v>-1</v>
      </c>
      <c r="V912" t="s">
        <v>25</v>
      </c>
      <c r="AB912" t="s">
        <v>62</v>
      </c>
      <c r="AC912" t="s">
        <v>50</v>
      </c>
      <c r="AD912" s="19" t="s">
        <v>35</v>
      </c>
      <c r="AE912" s="18">
        <v>-1</v>
      </c>
      <c r="AF912" s="17">
        <v>-1</v>
      </c>
      <c r="AG912" s="17">
        <v>-1</v>
      </c>
      <c r="AH912" s="17">
        <v>-1</v>
      </c>
      <c r="AI912" s="17">
        <v>-1</v>
      </c>
      <c r="AJ912" s="17">
        <v>-1</v>
      </c>
      <c r="AK912" s="17">
        <v>-1</v>
      </c>
      <c r="AL912" s="17">
        <v>-1</v>
      </c>
      <c r="AM912" s="17">
        <v>-1</v>
      </c>
      <c r="AN912" s="17">
        <v>-1</v>
      </c>
      <c r="AO912" s="17">
        <v>-1</v>
      </c>
    </row>
    <row r="913" spans="3:41" x14ac:dyDescent="0.25">
      <c r="C913" t="s">
        <v>98</v>
      </c>
      <c r="D913" s="6" t="s">
        <v>17</v>
      </c>
      <c r="E913" t="s">
        <v>26</v>
      </c>
      <c r="F913" s="6">
        <v>2005</v>
      </c>
      <c r="G913" s="6" t="s">
        <v>14</v>
      </c>
      <c r="H913" s="6" t="s">
        <v>15</v>
      </c>
      <c r="J913" s="29">
        <f t="array" ref="J913">IFERROR(_xlfn._xlws.FILTER(AE$4:AE$6723,(AE$4:AE$6723&gt;=0)*($AB$4:$AB$6723=$C913)*($AC$4:$AC$6723=$D913)*(ISNUMBER(_xlfn.XMATCH($AD$4:$AD$6723,$V913:$Z913,0)))),-1)</f>
        <v>-1</v>
      </c>
      <c r="K913" s="29">
        <f t="array" ref="K913">IFERROR(_xlfn._xlws.FILTER(AF$4:AF$6723,(AF$4:AF$6723&gt;=0)*($AB$4:$AB$6723=$C913)*($AC$4:$AC$6723=$D913)*(ISNUMBER(_xlfn.XMATCH($AD$4:$AD$6723,$V913:$Z913,0)))),-1)</f>
        <v>-1</v>
      </c>
      <c r="L913" s="29">
        <f t="array" ref="L913">IFERROR(_xlfn._xlws.FILTER(AG$4:AG$6723,(AG$4:AG$6723&gt;=0)*($AB$4:$AB$6723=$C913)*($AC$4:$AC$6723=$D913)*(ISNUMBER(_xlfn.XMATCH($AD$4:$AD$6723,$V913:$Z913,0)))),-1)</f>
        <v>-1</v>
      </c>
      <c r="M913" s="29">
        <f t="array" ref="M913">IFERROR(_xlfn._xlws.FILTER(AH$4:AH$6723,(AH$4:AH$6723&gt;=0)*($AB$4:$AB$6723=$C913)*($AC$4:$AC$6723=$D913)*(ISNUMBER(_xlfn.XMATCH($AD$4:$AD$6723,$V913:$Z913,0)))),-1)</f>
        <v>-1</v>
      </c>
      <c r="N913" s="29">
        <f t="array" ref="N913">IFERROR(_xlfn._xlws.FILTER(AI$4:AI$6723,(AI$4:AI$6723&gt;=0)*($AB$4:$AB$6723=$C913)*($AC$4:$AC$6723=$D913)*(ISNUMBER(_xlfn.XMATCH($AD$4:$AD$6723,$V913:$Z913,0)))),-1)</f>
        <v>-1</v>
      </c>
      <c r="O913" s="29">
        <f t="array" ref="O913">IFERROR(_xlfn._xlws.FILTER(AJ$4:AJ$6723,(AJ$4:AJ$6723&gt;=0)*($AB$4:$AB$6723=$C913)*($AC$4:$AC$6723=$D913)*(ISNUMBER(_xlfn.XMATCH($AD$4:$AD$6723,$V913:$Z913,0)))),-1)</f>
        <v>-1</v>
      </c>
      <c r="P913" s="29">
        <f t="array" ref="P913">IFERROR(_xlfn._xlws.FILTER(AK$4:AK$6723,(AK$4:AK$6723&gt;=0)*($AB$4:$AB$6723=$C913)*($AC$4:$AC$6723=$D913)*(ISNUMBER(_xlfn.XMATCH($AD$4:$AD$6723,$V913:$Z913,0)))),-1)</f>
        <v>-1</v>
      </c>
      <c r="Q913" s="29">
        <f t="array" ref="Q913">IFERROR(_xlfn._xlws.FILTER(AL$4:AL$6723,(AL$4:AL$6723&gt;=0)*($AB$4:$AB$6723=$C913)*($AC$4:$AC$6723=$D913)*(ISNUMBER(_xlfn.XMATCH($AD$4:$AD$6723,$V913:$Z913,0)))),-1)</f>
        <v>-1</v>
      </c>
      <c r="R913" s="29">
        <f t="array" ref="R913">IFERROR(_xlfn._xlws.FILTER(AM$4:AM$6723,(AM$4:AM$6723&gt;=0)*($AB$4:$AB$6723=$C913)*($AC$4:$AC$6723=$D913)*(ISNUMBER(_xlfn.XMATCH($AD$4:$AD$6723,$V913:$Z913,0)))),-1)</f>
        <v>-1</v>
      </c>
      <c r="S913" s="29">
        <f t="array" ref="S913">IFERROR(_xlfn._xlws.FILTER(AN$4:AN$6723,(AN$4:AN$6723&gt;=0)*($AB$4:$AB$6723=$C913)*($AC$4:$AC$6723=$D913)*(ISNUMBER(_xlfn.XMATCH($AD$4:$AD$6723,$V913:$Z913,0)))),-1)</f>
        <v>-1</v>
      </c>
      <c r="T913" s="29">
        <f t="array" ref="T913">IFERROR(_xlfn._xlws.FILTER(AO$4:AO$6723,(AO$4:AO$6723&gt;=0)*($AB$4:$AB$6723=$C913)*($AC$4:$AC$6723=$D913)*(ISNUMBER(_xlfn.XMATCH($AD$4:$AD$6723,$V913:$Z913,0)))),-1)</f>
        <v>-1</v>
      </c>
      <c r="V913" t="s">
        <v>74</v>
      </c>
      <c r="W913" s="21"/>
      <c r="AB913" t="s">
        <v>62</v>
      </c>
      <c r="AC913" t="s">
        <v>50</v>
      </c>
      <c r="AD913" s="19" t="s">
        <v>93</v>
      </c>
      <c r="AE913" s="18">
        <v>-1</v>
      </c>
      <c r="AF913" s="17">
        <v>-1</v>
      </c>
      <c r="AG913" s="17">
        <v>-1</v>
      </c>
      <c r="AH913" s="17">
        <v>-1</v>
      </c>
      <c r="AI913" s="17">
        <v>-1</v>
      </c>
      <c r="AJ913" s="17">
        <v>-1</v>
      </c>
      <c r="AK913" s="17">
        <v>-1</v>
      </c>
      <c r="AL913" s="17">
        <v>-1</v>
      </c>
      <c r="AM913" s="17">
        <v>-1</v>
      </c>
      <c r="AN913" s="17">
        <v>-1</v>
      </c>
      <c r="AO913" s="17">
        <v>-1</v>
      </c>
    </row>
    <row r="914" spans="3:41" x14ac:dyDescent="0.25">
      <c r="C914" t="s">
        <v>98</v>
      </c>
      <c r="D914" s="6" t="s">
        <v>17</v>
      </c>
      <c r="E914" t="s">
        <v>27</v>
      </c>
      <c r="F914" s="6">
        <v>2005</v>
      </c>
      <c r="G914" s="6" t="s">
        <v>14</v>
      </c>
      <c r="H914" s="6" t="s">
        <v>15</v>
      </c>
      <c r="J914" s="29">
        <f t="array" ref="J914">IFERROR(_xlfn._xlws.FILTER(AE$4:AE$6723,(AE$4:AE$6723&gt;=0)*($AB$4:$AB$6723=$C914)*($AC$4:$AC$6723=$D914)*(ISNUMBER(_xlfn.XMATCH($AD$4:$AD$6723,$V914:$Z914,0)))),-1)</f>
        <v>-1</v>
      </c>
      <c r="K914" s="29">
        <f t="array" ref="K914">IFERROR(_xlfn._xlws.FILTER(AF$4:AF$6723,(AF$4:AF$6723&gt;=0)*($AB$4:$AB$6723=$C914)*($AC$4:$AC$6723=$D914)*(ISNUMBER(_xlfn.XMATCH($AD$4:$AD$6723,$V914:$Z914,0)))),-1)</f>
        <v>-1</v>
      </c>
      <c r="L914" s="29">
        <f t="array" ref="L914">IFERROR(_xlfn._xlws.FILTER(AG$4:AG$6723,(AG$4:AG$6723&gt;=0)*($AB$4:$AB$6723=$C914)*($AC$4:$AC$6723=$D914)*(ISNUMBER(_xlfn.XMATCH($AD$4:$AD$6723,$V914:$Z914,0)))),-1)</f>
        <v>-1</v>
      </c>
      <c r="M914" s="29">
        <f t="array" ref="M914">IFERROR(_xlfn._xlws.FILTER(AH$4:AH$6723,(AH$4:AH$6723&gt;=0)*($AB$4:$AB$6723=$C914)*($AC$4:$AC$6723=$D914)*(ISNUMBER(_xlfn.XMATCH($AD$4:$AD$6723,$V914:$Z914,0)))),-1)</f>
        <v>-1</v>
      </c>
      <c r="N914" s="29">
        <f t="array" ref="N914">IFERROR(_xlfn._xlws.FILTER(AI$4:AI$6723,(AI$4:AI$6723&gt;=0)*($AB$4:$AB$6723=$C914)*($AC$4:$AC$6723=$D914)*(ISNUMBER(_xlfn.XMATCH($AD$4:$AD$6723,$V914:$Z914,0)))),-1)</f>
        <v>-1</v>
      </c>
      <c r="O914" s="29">
        <f t="array" ref="O914">IFERROR(_xlfn._xlws.FILTER(AJ$4:AJ$6723,(AJ$4:AJ$6723&gt;=0)*($AB$4:$AB$6723=$C914)*($AC$4:$AC$6723=$D914)*(ISNUMBER(_xlfn.XMATCH($AD$4:$AD$6723,$V914:$Z914,0)))),-1)</f>
        <v>-1</v>
      </c>
      <c r="P914" s="29">
        <f t="array" ref="P914">IFERROR(_xlfn._xlws.FILTER(AK$4:AK$6723,(AK$4:AK$6723&gt;=0)*($AB$4:$AB$6723=$C914)*($AC$4:$AC$6723=$D914)*(ISNUMBER(_xlfn.XMATCH($AD$4:$AD$6723,$V914:$Z914,0)))),-1)</f>
        <v>-1</v>
      </c>
      <c r="Q914" s="29">
        <f t="array" ref="Q914">IFERROR(_xlfn._xlws.FILTER(AL$4:AL$6723,(AL$4:AL$6723&gt;=0)*($AB$4:$AB$6723=$C914)*($AC$4:$AC$6723=$D914)*(ISNUMBER(_xlfn.XMATCH($AD$4:$AD$6723,$V914:$Z914,0)))),-1)</f>
        <v>-1</v>
      </c>
      <c r="R914" s="29">
        <f t="array" ref="R914">IFERROR(_xlfn._xlws.FILTER(AM$4:AM$6723,(AM$4:AM$6723&gt;=0)*($AB$4:$AB$6723=$C914)*($AC$4:$AC$6723=$D914)*(ISNUMBER(_xlfn.XMATCH($AD$4:$AD$6723,$V914:$Z914,0)))),-1)</f>
        <v>-1</v>
      </c>
      <c r="S914" s="29">
        <f t="array" ref="S914">IFERROR(_xlfn._xlws.FILTER(AN$4:AN$6723,(AN$4:AN$6723&gt;=0)*($AB$4:$AB$6723=$C914)*($AC$4:$AC$6723=$D914)*(ISNUMBER(_xlfn.XMATCH($AD$4:$AD$6723,$V914:$Z914,0)))),-1)</f>
        <v>-1</v>
      </c>
      <c r="T914" s="29">
        <f t="array" ref="T914">IFERROR(_xlfn._xlws.FILTER(AO$4:AO$6723,(AO$4:AO$6723&gt;=0)*($AB$4:$AB$6723=$C914)*($AC$4:$AC$6723=$D914)*(ISNUMBER(_xlfn.XMATCH($AD$4:$AD$6723,$V914:$Z914,0)))),-1)</f>
        <v>-1</v>
      </c>
      <c r="V914" t="s">
        <v>27</v>
      </c>
      <c r="AB914" t="s">
        <v>62</v>
      </c>
      <c r="AC914" t="s">
        <v>50</v>
      </c>
      <c r="AD914" s="19" t="s">
        <v>94</v>
      </c>
      <c r="AE914" s="18">
        <v>-1</v>
      </c>
      <c r="AF914" s="17">
        <v>-1</v>
      </c>
      <c r="AG914" s="17">
        <v>-1</v>
      </c>
      <c r="AH914" s="17">
        <v>-1</v>
      </c>
      <c r="AI914" s="17">
        <v>-1</v>
      </c>
      <c r="AJ914" s="17">
        <v>-1</v>
      </c>
      <c r="AK914" s="17">
        <v>-1</v>
      </c>
      <c r="AL914" s="17">
        <v>-1</v>
      </c>
      <c r="AM914" s="17">
        <v>-1</v>
      </c>
      <c r="AN914" s="17">
        <v>-1</v>
      </c>
      <c r="AO914" s="17">
        <v>-1</v>
      </c>
    </row>
    <row r="915" spans="3:41" x14ac:dyDescent="0.25">
      <c r="C915" t="s">
        <v>98</v>
      </c>
      <c r="D915" s="6" t="s">
        <v>17</v>
      </c>
      <c r="E915" t="s">
        <v>77</v>
      </c>
      <c r="F915" s="6">
        <v>2005</v>
      </c>
      <c r="G915" s="6" t="s">
        <v>14</v>
      </c>
      <c r="H915" s="6" t="s">
        <v>15</v>
      </c>
      <c r="J915" s="29">
        <f t="array" ref="J915">IFERROR(_xlfn._xlws.FILTER(AE$4:AE$6723,(AE$4:AE$6723&gt;=0)*($AB$4:$AB$6723=$C915)*($AC$4:$AC$6723=$D915)*(ISNUMBER(_xlfn.XMATCH($AD$4:$AD$6723,$V915:$Z915,0)))),-1)</f>
        <v>-1</v>
      </c>
      <c r="K915" s="29">
        <f t="array" ref="K915">IFERROR(_xlfn._xlws.FILTER(AF$4:AF$6723,(AF$4:AF$6723&gt;=0)*($AB$4:$AB$6723=$C915)*($AC$4:$AC$6723=$D915)*(ISNUMBER(_xlfn.XMATCH($AD$4:$AD$6723,$V915:$Z915,0)))),-1)</f>
        <v>-1</v>
      </c>
      <c r="L915" s="29">
        <f t="array" ref="L915">IFERROR(_xlfn._xlws.FILTER(AG$4:AG$6723,(AG$4:AG$6723&gt;=0)*($AB$4:$AB$6723=$C915)*($AC$4:$AC$6723=$D915)*(ISNUMBER(_xlfn.XMATCH($AD$4:$AD$6723,$V915:$Z915,0)))),-1)</f>
        <v>-1</v>
      </c>
      <c r="M915" s="29">
        <f t="array" ref="M915">IFERROR(_xlfn._xlws.FILTER(AH$4:AH$6723,(AH$4:AH$6723&gt;=0)*($AB$4:$AB$6723=$C915)*($AC$4:$AC$6723=$D915)*(ISNUMBER(_xlfn.XMATCH($AD$4:$AD$6723,$V915:$Z915,0)))),-1)</f>
        <v>-1</v>
      </c>
      <c r="N915" s="29">
        <f t="array" ref="N915">IFERROR(_xlfn._xlws.FILTER(AI$4:AI$6723,(AI$4:AI$6723&gt;=0)*($AB$4:$AB$6723=$C915)*($AC$4:$AC$6723=$D915)*(ISNUMBER(_xlfn.XMATCH($AD$4:$AD$6723,$V915:$Z915,0)))),-1)</f>
        <v>-1</v>
      </c>
      <c r="O915" s="29">
        <f t="array" ref="O915">IFERROR(_xlfn._xlws.FILTER(AJ$4:AJ$6723,(AJ$4:AJ$6723&gt;=0)*($AB$4:$AB$6723=$C915)*($AC$4:$AC$6723=$D915)*(ISNUMBER(_xlfn.XMATCH($AD$4:$AD$6723,$V915:$Z915,0)))),-1)</f>
        <v>-1</v>
      </c>
      <c r="P915" s="29">
        <f t="array" ref="P915">IFERROR(_xlfn._xlws.FILTER(AK$4:AK$6723,(AK$4:AK$6723&gt;=0)*($AB$4:$AB$6723=$C915)*($AC$4:$AC$6723=$D915)*(ISNUMBER(_xlfn.XMATCH($AD$4:$AD$6723,$V915:$Z915,0)))),-1)</f>
        <v>-1</v>
      </c>
      <c r="Q915" s="29">
        <f t="array" ref="Q915">IFERROR(_xlfn._xlws.FILTER(AL$4:AL$6723,(AL$4:AL$6723&gt;=0)*($AB$4:$AB$6723=$C915)*($AC$4:$AC$6723=$D915)*(ISNUMBER(_xlfn.XMATCH($AD$4:$AD$6723,$V915:$Z915,0)))),-1)</f>
        <v>-1</v>
      </c>
      <c r="R915" s="29">
        <f t="array" ref="R915">IFERROR(_xlfn._xlws.FILTER(AM$4:AM$6723,(AM$4:AM$6723&gt;=0)*($AB$4:$AB$6723=$C915)*($AC$4:$AC$6723=$D915)*(ISNUMBER(_xlfn.XMATCH($AD$4:$AD$6723,$V915:$Z915,0)))),-1)</f>
        <v>-1</v>
      </c>
      <c r="S915" s="29">
        <f t="array" ref="S915">IFERROR(_xlfn._xlws.FILTER(AN$4:AN$6723,(AN$4:AN$6723&gt;=0)*($AB$4:$AB$6723=$C915)*($AC$4:$AC$6723=$D915)*(ISNUMBER(_xlfn.XMATCH($AD$4:$AD$6723,$V915:$Z915,0)))),-1)</f>
        <v>-1</v>
      </c>
      <c r="T915" s="29">
        <f t="array" ref="T915">IFERROR(_xlfn._xlws.FILTER(AO$4:AO$6723,(AO$4:AO$6723&gt;=0)*($AB$4:$AB$6723=$C915)*($AC$4:$AC$6723=$D915)*(ISNUMBER(_xlfn.XMATCH($AD$4:$AD$6723,$V915:$Z915,0)))),-1)</f>
        <v>-1</v>
      </c>
      <c r="V915" t="s">
        <v>77</v>
      </c>
      <c r="AB915" t="s">
        <v>62</v>
      </c>
      <c r="AC915" t="s">
        <v>50</v>
      </c>
      <c r="AD915" s="19" t="s">
        <v>84</v>
      </c>
      <c r="AE915" s="18">
        <v>-1</v>
      </c>
      <c r="AF915" s="17">
        <v>-1</v>
      </c>
      <c r="AG915" s="17">
        <v>-1</v>
      </c>
      <c r="AH915" s="17">
        <v>-1</v>
      </c>
      <c r="AI915" s="17">
        <v>-1</v>
      </c>
      <c r="AJ915" s="17">
        <v>-1</v>
      </c>
      <c r="AK915" s="17">
        <v>-1</v>
      </c>
      <c r="AL915" s="17">
        <v>-1</v>
      </c>
      <c r="AM915" s="17">
        <v>-1</v>
      </c>
      <c r="AN915" s="17">
        <v>-1</v>
      </c>
      <c r="AO915" s="17">
        <v>-1</v>
      </c>
    </row>
    <row r="916" spans="3:41" x14ac:dyDescent="0.25">
      <c r="C916" t="s">
        <v>98</v>
      </c>
      <c r="D916" s="6" t="s">
        <v>17</v>
      </c>
      <c r="E916" t="s">
        <v>78</v>
      </c>
      <c r="F916" s="6">
        <v>2005</v>
      </c>
      <c r="G916" s="6" t="s">
        <v>14</v>
      </c>
      <c r="H916" s="6" t="s">
        <v>15</v>
      </c>
      <c r="J916" s="29">
        <f t="array" ref="J916">IFERROR(_xlfn._xlws.FILTER(AE$4:AE$6723,(AE$4:AE$6723&gt;=0)*($AB$4:$AB$6723=$C916)*($AC$4:$AC$6723=$D916)*(ISNUMBER(_xlfn.XMATCH($AD$4:$AD$6723,$V916:$Z916,0)))),-1)</f>
        <v>-1</v>
      </c>
      <c r="K916" s="29">
        <f t="array" ref="K916">IFERROR(_xlfn._xlws.FILTER(AF$4:AF$6723,(AF$4:AF$6723&gt;=0)*($AB$4:$AB$6723=$C916)*($AC$4:$AC$6723=$D916)*(ISNUMBER(_xlfn.XMATCH($AD$4:$AD$6723,$V916:$Z916,0)))),-1)</f>
        <v>-1</v>
      </c>
      <c r="L916" s="29">
        <f t="array" ref="L916">IFERROR(_xlfn._xlws.FILTER(AG$4:AG$6723,(AG$4:AG$6723&gt;=0)*($AB$4:$AB$6723=$C916)*($AC$4:$AC$6723=$D916)*(ISNUMBER(_xlfn.XMATCH($AD$4:$AD$6723,$V916:$Z916,0)))),-1)</f>
        <v>-1</v>
      </c>
      <c r="M916" s="29">
        <f t="array" ref="M916">IFERROR(_xlfn._xlws.FILTER(AH$4:AH$6723,(AH$4:AH$6723&gt;=0)*($AB$4:$AB$6723=$C916)*($AC$4:$AC$6723=$D916)*(ISNUMBER(_xlfn.XMATCH($AD$4:$AD$6723,$V916:$Z916,0)))),-1)</f>
        <v>-1</v>
      </c>
      <c r="N916" s="29">
        <f t="array" ref="N916">IFERROR(_xlfn._xlws.FILTER(AI$4:AI$6723,(AI$4:AI$6723&gt;=0)*($AB$4:$AB$6723=$C916)*($AC$4:$AC$6723=$D916)*(ISNUMBER(_xlfn.XMATCH($AD$4:$AD$6723,$V916:$Z916,0)))),-1)</f>
        <v>-1</v>
      </c>
      <c r="O916" s="29">
        <f t="array" ref="O916">IFERROR(_xlfn._xlws.FILTER(AJ$4:AJ$6723,(AJ$4:AJ$6723&gt;=0)*($AB$4:$AB$6723=$C916)*($AC$4:$AC$6723=$D916)*(ISNUMBER(_xlfn.XMATCH($AD$4:$AD$6723,$V916:$Z916,0)))),-1)</f>
        <v>-1</v>
      </c>
      <c r="P916" s="29">
        <f t="array" ref="P916">IFERROR(_xlfn._xlws.FILTER(AK$4:AK$6723,(AK$4:AK$6723&gt;=0)*($AB$4:$AB$6723=$C916)*($AC$4:$AC$6723=$D916)*(ISNUMBER(_xlfn.XMATCH($AD$4:$AD$6723,$V916:$Z916,0)))),-1)</f>
        <v>-1</v>
      </c>
      <c r="Q916" s="29">
        <f t="array" ref="Q916">IFERROR(_xlfn._xlws.FILTER(AL$4:AL$6723,(AL$4:AL$6723&gt;=0)*($AB$4:$AB$6723=$C916)*($AC$4:$AC$6723=$D916)*(ISNUMBER(_xlfn.XMATCH($AD$4:$AD$6723,$V916:$Z916,0)))),-1)</f>
        <v>-1</v>
      </c>
      <c r="R916" s="29">
        <f t="array" ref="R916">IFERROR(_xlfn._xlws.FILTER(AM$4:AM$6723,(AM$4:AM$6723&gt;=0)*($AB$4:$AB$6723=$C916)*($AC$4:$AC$6723=$D916)*(ISNUMBER(_xlfn.XMATCH($AD$4:$AD$6723,$V916:$Z916,0)))),-1)</f>
        <v>-1</v>
      </c>
      <c r="S916" s="29">
        <f t="array" ref="S916">IFERROR(_xlfn._xlws.FILTER(AN$4:AN$6723,(AN$4:AN$6723&gt;=0)*($AB$4:$AB$6723=$C916)*($AC$4:$AC$6723=$D916)*(ISNUMBER(_xlfn.XMATCH($AD$4:$AD$6723,$V916:$Z916,0)))),-1)</f>
        <v>-1</v>
      </c>
      <c r="T916" s="29">
        <f t="array" ref="T916">IFERROR(_xlfn._xlws.FILTER(AO$4:AO$6723,(AO$4:AO$6723&gt;=0)*($AB$4:$AB$6723=$C916)*($AC$4:$AC$6723=$D916)*(ISNUMBER(_xlfn.XMATCH($AD$4:$AD$6723,$V916:$Z916,0)))),-1)</f>
        <v>-1</v>
      </c>
      <c r="V916" t="s">
        <v>78</v>
      </c>
      <c r="AB916" t="s">
        <v>62</v>
      </c>
      <c r="AC916" t="s">
        <v>51</v>
      </c>
      <c r="AD916" s="19" t="s">
        <v>63</v>
      </c>
      <c r="AE916" s="18">
        <v>-1</v>
      </c>
      <c r="AF916" s="17">
        <v>-1</v>
      </c>
      <c r="AG916" s="17">
        <v>-1</v>
      </c>
      <c r="AH916" s="17">
        <v>-1</v>
      </c>
      <c r="AI916" s="17">
        <v>-1</v>
      </c>
      <c r="AJ916" s="17">
        <v>-1</v>
      </c>
      <c r="AK916" s="17">
        <v>-1</v>
      </c>
      <c r="AL916" s="17">
        <v>-1</v>
      </c>
      <c r="AM916" s="17">
        <v>-1</v>
      </c>
      <c r="AN916" s="17">
        <v>-1</v>
      </c>
      <c r="AO916" s="17">
        <v>-1</v>
      </c>
    </row>
    <row r="917" spans="3:41" x14ac:dyDescent="0.25">
      <c r="C917" t="s">
        <v>98</v>
      </c>
      <c r="D917" s="6" t="s">
        <v>17</v>
      </c>
      <c r="E917" t="s">
        <v>30</v>
      </c>
      <c r="F917" s="6">
        <v>2005</v>
      </c>
      <c r="G917" s="6" t="s">
        <v>14</v>
      </c>
      <c r="H917" s="6" t="s">
        <v>15</v>
      </c>
      <c r="J917" s="29">
        <f t="array" ref="J917">IFERROR(_xlfn._xlws.FILTER(AE$4:AE$6723,(AE$4:AE$6723&gt;=0)*($AB$4:$AB$6723=$C917)*($AC$4:$AC$6723=$D917)*(ISNUMBER(_xlfn.XMATCH($AD$4:$AD$6723,$V917:$Z917,0)))),-1)</f>
        <v>10.01853456363898</v>
      </c>
      <c r="K917" s="29">
        <f t="array" ref="K917">IFERROR(_xlfn._xlws.FILTER(AF$4:AF$6723,(AF$4:AF$6723&gt;=0)*($AB$4:$AB$6723=$C917)*($AC$4:$AC$6723=$D917)*(ISNUMBER(_xlfn.XMATCH($AD$4:$AD$6723,$V917:$Z917,0)))),-1)</f>
        <v>10.525100421827499</v>
      </c>
      <c r="L917" s="29">
        <f t="array" ref="L917">IFERROR(_xlfn._xlws.FILTER(AG$4:AG$6723,(AG$4:AG$6723&gt;=0)*($AB$4:$AB$6723=$C917)*($AC$4:$AC$6723=$D917)*(ISNUMBER(_xlfn.XMATCH($AD$4:$AD$6723,$V917:$Z917,0)))),-1)</f>
        <v>13.995269625994499</v>
      </c>
      <c r="M917" s="29">
        <f t="array" ref="M917">IFERROR(_xlfn._xlws.FILTER(AH$4:AH$6723,(AH$4:AH$6723&gt;=0)*($AB$4:$AB$6723=$C917)*($AC$4:$AC$6723=$D917)*(ISNUMBER(_xlfn.XMATCH($AD$4:$AD$6723,$V917:$Z917,0)))),-1)</f>
        <v>13.0200338111938</v>
      </c>
      <c r="N917" s="29">
        <f t="array" ref="N917">IFERROR(_xlfn._xlws.FILTER(AI$4:AI$6723,(AI$4:AI$6723&gt;=0)*($AB$4:$AB$6723=$C917)*($AC$4:$AC$6723=$D917)*(ISNUMBER(_xlfn.XMATCH($AD$4:$AD$6723,$V917:$Z917,0)))),-1)</f>
        <v>16.092239973099801</v>
      </c>
      <c r="O917" s="29">
        <f t="array" ref="O917">IFERROR(_xlfn._xlws.FILTER(AJ$4:AJ$6723,(AJ$4:AJ$6723&gt;=0)*($AB$4:$AB$6723=$C917)*($AC$4:$AC$6723=$D917)*(ISNUMBER(_xlfn.XMATCH($AD$4:$AD$6723,$V917:$Z917,0)))),-1)</f>
        <v>16.747924852748898</v>
      </c>
      <c r="P917" s="29">
        <f t="array" ref="P917">IFERROR(_xlfn._xlws.FILTER(AK$4:AK$6723,(AK$4:AK$6723&gt;=0)*($AB$4:$AB$6723=$C917)*($AC$4:$AC$6723=$D917)*(ISNUMBER(_xlfn.XMATCH($AD$4:$AD$6723,$V917:$Z917,0)))),-1)</f>
        <v>16.980394838758599</v>
      </c>
      <c r="Q917" s="29">
        <f t="array" ref="Q917">IFERROR(_xlfn._xlws.FILTER(AL$4:AL$6723,(AL$4:AL$6723&gt;=0)*($AB$4:$AB$6723=$C917)*($AC$4:$AC$6723=$D917)*(ISNUMBER(_xlfn.XMATCH($AD$4:$AD$6723,$V917:$Z917,0)))),-1)</f>
        <v>17.177035533552399</v>
      </c>
      <c r="R917" s="29">
        <f t="array" ref="R917">IFERROR(_xlfn._xlws.FILTER(AM$4:AM$6723,(AM$4:AM$6723&gt;=0)*($AB$4:$AB$6723=$C917)*($AC$4:$AC$6723=$D917)*(ISNUMBER(_xlfn.XMATCH($AD$4:$AD$6723,$V917:$Z917,0)))),-1)</f>
        <v>17.376968288775899</v>
      </c>
      <c r="S917" s="29">
        <f t="array" ref="S917">IFERROR(_xlfn._xlws.FILTER(AN$4:AN$6723,(AN$4:AN$6723&gt;=0)*($AB$4:$AB$6723=$C917)*($AC$4:$AC$6723=$D917)*(ISNUMBER(_xlfn.XMATCH($AD$4:$AD$6723,$V917:$Z917,0)))),-1)</f>
        <v>17.376968288775899</v>
      </c>
      <c r="T917" s="29">
        <f t="array" ref="T917">IFERROR(_xlfn._xlws.FILTER(AO$4:AO$6723,(AO$4:AO$6723&gt;=0)*($AB$4:$AB$6723=$C917)*($AC$4:$AC$6723=$D917)*(ISNUMBER(_xlfn.XMATCH($AD$4:$AD$6723,$V917:$Z917,0)))),-1)</f>
        <v>17.376968288775899</v>
      </c>
      <c r="V917" t="s">
        <v>30</v>
      </c>
      <c r="AB917" t="s">
        <v>62</v>
      </c>
      <c r="AC917" t="s">
        <v>51</v>
      </c>
      <c r="AD917" s="19" t="s">
        <v>13</v>
      </c>
      <c r="AE917" s="18">
        <v>-1</v>
      </c>
      <c r="AF917" s="17">
        <v>-1</v>
      </c>
      <c r="AG917" s="17">
        <v>-1</v>
      </c>
      <c r="AH917" s="17">
        <v>-1</v>
      </c>
      <c r="AI917" s="17">
        <v>-1</v>
      </c>
      <c r="AJ917" s="17">
        <v>-1</v>
      </c>
      <c r="AK917" s="17">
        <v>-1</v>
      </c>
      <c r="AL917" s="17">
        <v>-1</v>
      </c>
      <c r="AM917" s="17">
        <v>-1</v>
      </c>
      <c r="AN917" s="17">
        <v>-1</v>
      </c>
      <c r="AO917" s="17">
        <v>-1</v>
      </c>
    </row>
    <row r="918" spans="3:41" x14ac:dyDescent="0.25">
      <c r="C918" t="s">
        <v>98</v>
      </c>
      <c r="D918" s="6" t="s">
        <v>17</v>
      </c>
      <c r="E918" t="s">
        <v>31</v>
      </c>
      <c r="F918" s="6">
        <v>2005</v>
      </c>
      <c r="G918" s="6" t="s">
        <v>14</v>
      </c>
      <c r="H918" s="6" t="s">
        <v>15</v>
      </c>
      <c r="J918" s="29">
        <f t="array" ref="J918">IFERROR(_xlfn._xlws.FILTER(AE$4:AE$6723,(AE$4:AE$6723&gt;=0)*($AB$4:$AB$6723=$C918)*($AC$4:$AC$6723=$D918)*(ISNUMBER(_xlfn.XMATCH($AD$4:$AD$6723,$V918:$Z918,0)))),-1)</f>
        <v>-1</v>
      </c>
      <c r="K918" s="29">
        <f t="array" ref="K918">IFERROR(_xlfn._xlws.FILTER(AF$4:AF$6723,(AF$4:AF$6723&gt;=0)*($AB$4:$AB$6723=$C918)*($AC$4:$AC$6723=$D918)*(ISNUMBER(_xlfn.XMATCH($AD$4:$AD$6723,$V918:$Z918,0)))),-1)</f>
        <v>-1</v>
      </c>
      <c r="L918" s="29">
        <f t="array" ref="L918">IFERROR(_xlfn._xlws.FILTER(AG$4:AG$6723,(AG$4:AG$6723&gt;=0)*($AB$4:$AB$6723=$C918)*($AC$4:$AC$6723=$D918)*(ISNUMBER(_xlfn.XMATCH($AD$4:$AD$6723,$V918:$Z918,0)))),-1)</f>
        <v>-1</v>
      </c>
      <c r="M918" s="29">
        <f t="array" ref="M918">IFERROR(_xlfn._xlws.FILTER(AH$4:AH$6723,(AH$4:AH$6723&gt;=0)*($AB$4:$AB$6723=$C918)*($AC$4:$AC$6723=$D918)*(ISNUMBER(_xlfn.XMATCH($AD$4:$AD$6723,$V918:$Z918,0)))),-1)</f>
        <v>-1</v>
      </c>
      <c r="N918" s="29">
        <f t="array" ref="N918">IFERROR(_xlfn._xlws.FILTER(AI$4:AI$6723,(AI$4:AI$6723&gt;=0)*($AB$4:$AB$6723=$C918)*($AC$4:$AC$6723=$D918)*(ISNUMBER(_xlfn.XMATCH($AD$4:$AD$6723,$V918:$Z918,0)))),-1)</f>
        <v>-1</v>
      </c>
      <c r="O918" s="29">
        <f t="array" ref="O918">IFERROR(_xlfn._xlws.FILTER(AJ$4:AJ$6723,(AJ$4:AJ$6723&gt;=0)*($AB$4:$AB$6723=$C918)*($AC$4:$AC$6723=$D918)*(ISNUMBER(_xlfn.XMATCH($AD$4:$AD$6723,$V918:$Z918,0)))),-1)</f>
        <v>-1</v>
      </c>
      <c r="P918" s="29">
        <f t="array" ref="P918">IFERROR(_xlfn._xlws.FILTER(AK$4:AK$6723,(AK$4:AK$6723&gt;=0)*($AB$4:$AB$6723=$C918)*($AC$4:$AC$6723=$D918)*(ISNUMBER(_xlfn.XMATCH($AD$4:$AD$6723,$V918:$Z918,0)))),-1)</f>
        <v>-1</v>
      </c>
      <c r="Q918" s="29">
        <f t="array" ref="Q918">IFERROR(_xlfn._xlws.FILTER(AL$4:AL$6723,(AL$4:AL$6723&gt;=0)*($AB$4:$AB$6723=$C918)*($AC$4:$AC$6723=$D918)*(ISNUMBER(_xlfn.XMATCH($AD$4:$AD$6723,$V918:$Z918,0)))),-1)</f>
        <v>-1</v>
      </c>
      <c r="R918" s="29">
        <f t="array" ref="R918">IFERROR(_xlfn._xlws.FILTER(AM$4:AM$6723,(AM$4:AM$6723&gt;=0)*($AB$4:$AB$6723=$C918)*($AC$4:$AC$6723=$D918)*(ISNUMBER(_xlfn.XMATCH($AD$4:$AD$6723,$V918:$Z918,0)))),-1)</f>
        <v>-1</v>
      </c>
      <c r="S918" s="29">
        <f t="array" ref="S918">IFERROR(_xlfn._xlws.FILTER(AN$4:AN$6723,(AN$4:AN$6723&gt;=0)*($AB$4:$AB$6723=$C918)*($AC$4:$AC$6723=$D918)*(ISNUMBER(_xlfn.XMATCH($AD$4:$AD$6723,$V918:$Z918,0)))),-1)</f>
        <v>-1</v>
      </c>
      <c r="T918" s="29">
        <f t="array" ref="T918">IFERROR(_xlfn._xlws.FILTER(AO$4:AO$6723,(AO$4:AO$6723&gt;=0)*($AB$4:$AB$6723=$C918)*($AC$4:$AC$6723=$D918)*(ISNUMBER(_xlfn.XMATCH($AD$4:$AD$6723,$V918:$Z918,0)))),-1)</f>
        <v>-1</v>
      </c>
      <c r="V918" t="s">
        <v>31</v>
      </c>
      <c r="AB918" t="s">
        <v>62</v>
      </c>
      <c r="AC918" t="s">
        <v>51</v>
      </c>
      <c r="AD918" s="19" t="s">
        <v>64</v>
      </c>
      <c r="AE918" s="18">
        <v>-1</v>
      </c>
      <c r="AF918" s="17">
        <v>-1</v>
      </c>
      <c r="AG918" s="17">
        <v>-1</v>
      </c>
      <c r="AH918" s="17">
        <v>-1</v>
      </c>
      <c r="AI918" s="17">
        <v>-1</v>
      </c>
      <c r="AJ918" s="17">
        <v>-1</v>
      </c>
      <c r="AK918" s="17">
        <v>-1</v>
      </c>
      <c r="AL918" s="17">
        <v>-1</v>
      </c>
      <c r="AM918" s="17">
        <v>-1</v>
      </c>
      <c r="AN918" s="17">
        <v>-1</v>
      </c>
      <c r="AO918" s="17">
        <v>-1</v>
      </c>
    </row>
    <row r="919" spans="3:41" x14ac:dyDescent="0.25">
      <c r="C919" t="s">
        <v>98</v>
      </c>
      <c r="D919" s="6" t="s">
        <v>17</v>
      </c>
      <c r="E919" t="s">
        <v>32</v>
      </c>
      <c r="F919" s="6">
        <v>2005</v>
      </c>
      <c r="G919" s="6" t="s">
        <v>14</v>
      </c>
      <c r="H919" s="6" t="s">
        <v>15</v>
      </c>
      <c r="J919" s="29">
        <f t="array" ref="J919">IFERROR(_xlfn._xlws.FILTER(AE$4:AE$6723,(AE$4:AE$6723&gt;=0)*($AB$4:$AB$6723=$C919)*($AC$4:$AC$6723=$D919)*(ISNUMBER(_xlfn.XMATCH($AD$4:$AD$6723,$V919:$Z919,0)))),-1)</f>
        <v>-1</v>
      </c>
      <c r="K919" s="29">
        <f t="array" ref="K919">IFERROR(_xlfn._xlws.FILTER(AF$4:AF$6723,(AF$4:AF$6723&gt;=0)*($AB$4:$AB$6723=$C919)*($AC$4:$AC$6723=$D919)*(ISNUMBER(_xlfn.XMATCH($AD$4:$AD$6723,$V919:$Z919,0)))),-1)</f>
        <v>-1</v>
      </c>
      <c r="L919" s="29">
        <f t="array" ref="L919">IFERROR(_xlfn._xlws.FILTER(AG$4:AG$6723,(AG$4:AG$6723&gt;=0)*($AB$4:$AB$6723=$C919)*($AC$4:$AC$6723=$D919)*(ISNUMBER(_xlfn.XMATCH($AD$4:$AD$6723,$V919:$Z919,0)))),-1)</f>
        <v>-1</v>
      </c>
      <c r="M919" s="29">
        <f t="array" ref="M919">IFERROR(_xlfn._xlws.FILTER(AH$4:AH$6723,(AH$4:AH$6723&gt;=0)*($AB$4:$AB$6723=$C919)*($AC$4:$AC$6723=$D919)*(ISNUMBER(_xlfn.XMATCH($AD$4:$AD$6723,$V919:$Z919,0)))),-1)</f>
        <v>-1</v>
      </c>
      <c r="N919" s="29">
        <f t="array" ref="N919">IFERROR(_xlfn._xlws.FILTER(AI$4:AI$6723,(AI$4:AI$6723&gt;=0)*($AB$4:$AB$6723=$C919)*($AC$4:$AC$6723=$D919)*(ISNUMBER(_xlfn.XMATCH($AD$4:$AD$6723,$V919:$Z919,0)))),-1)</f>
        <v>-1</v>
      </c>
      <c r="O919" s="29">
        <f t="array" ref="O919">IFERROR(_xlfn._xlws.FILTER(AJ$4:AJ$6723,(AJ$4:AJ$6723&gt;=0)*($AB$4:$AB$6723=$C919)*($AC$4:$AC$6723=$D919)*(ISNUMBER(_xlfn.XMATCH($AD$4:$AD$6723,$V919:$Z919,0)))),-1)</f>
        <v>-1</v>
      </c>
      <c r="P919" s="29">
        <f t="array" ref="P919">IFERROR(_xlfn._xlws.FILTER(AK$4:AK$6723,(AK$4:AK$6723&gt;=0)*($AB$4:$AB$6723=$C919)*($AC$4:$AC$6723=$D919)*(ISNUMBER(_xlfn.XMATCH($AD$4:$AD$6723,$V919:$Z919,0)))),-1)</f>
        <v>-1</v>
      </c>
      <c r="Q919" s="29">
        <f t="array" ref="Q919">IFERROR(_xlfn._xlws.FILTER(AL$4:AL$6723,(AL$4:AL$6723&gt;=0)*($AB$4:$AB$6723=$C919)*($AC$4:$AC$6723=$D919)*(ISNUMBER(_xlfn.XMATCH($AD$4:$AD$6723,$V919:$Z919,0)))),-1)</f>
        <v>-1</v>
      </c>
      <c r="R919" s="29">
        <f t="array" ref="R919">IFERROR(_xlfn._xlws.FILTER(AM$4:AM$6723,(AM$4:AM$6723&gt;=0)*($AB$4:$AB$6723=$C919)*($AC$4:$AC$6723=$D919)*(ISNUMBER(_xlfn.XMATCH($AD$4:$AD$6723,$V919:$Z919,0)))),-1)</f>
        <v>-1</v>
      </c>
      <c r="S919" s="29">
        <f t="array" ref="S919">IFERROR(_xlfn._xlws.FILTER(AN$4:AN$6723,(AN$4:AN$6723&gt;=0)*($AB$4:$AB$6723=$C919)*($AC$4:$AC$6723=$D919)*(ISNUMBER(_xlfn.XMATCH($AD$4:$AD$6723,$V919:$Z919,0)))),-1)</f>
        <v>-1</v>
      </c>
      <c r="T919" s="29">
        <f t="array" ref="T919">IFERROR(_xlfn._xlws.FILTER(AO$4:AO$6723,(AO$4:AO$6723&gt;=0)*($AB$4:$AB$6723=$C919)*($AC$4:$AC$6723=$D919)*(ISNUMBER(_xlfn.XMATCH($AD$4:$AD$6723,$V919:$Z919,0)))),-1)</f>
        <v>-1</v>
      </c>
      <c r="V919" t="s">
        <v>32</v>
      </c>
      <c r="W919" s="25" t="s">
        <v>80</v>
      </c>
      <c r="AB919" t="s">
        <v>62</v>
      </c>
      <c r="AC919" t="s">
        <v>51</v>
      </c>
      <c r="AD919" s="19" t="s">
        <v>65</v>
      </c>
      <c r="AE919" s="18">
        <v>-1</v>
      </c>
      <c r="AF919" s="17">
        <v>-1</v>
      </c>
      <c r="AG919" s="17">
        <v>-1</v>
      </c>
      <c r="AH919" s="17">
        <v>-1</v>
      </c>
      <c r="AI919" s="17">
        <v>-1</v>
      </c>
      <c r="AJ919" s="17">
        <v>-1</v>
      </c>
      <c r="AK919" s="17">
        <v>-1</v>
      </c>
      <c r="AL919" s="17">
        <v>-1</v>
      </c>
      <c r="AM919" s="17">
        <v>-1</v>
      </c>
      <c r="AN919" s="17">
        <v>-1</v>
      </c>
      <c r="AO919" s="17">
        <v>-1</v>
      </c>
    </row>
    <row r="920" spans="3:41" x14ac:dyDescent="0.25">
      <c r="C920" t="s">
        <v>98</v>
      </c>
      <c r="D920" s="6" t="s">
        <v>17</v>
      </c>
      <c r="E920" t="s">
        <v>81</v>
      </c>
      <c r="F920" s="6">
        <v>2005</v>
      </c>
      <c r="G920" s="6" t="s">
        <v>14</v>
      </c>
      <c r="H920" s="6" t="s">
        <v>15</v>
      </c>
      <c r="J920" s="29">
        <f t="array" ref="J920">IFERROR(_xlfn._xlws.FILTER(AE$4:AE$6723,(AE$4:AE$6723&gt;=0)*($AB$4:$AB$6723=$C920)*($AC$4:$AC$6723=$D920)*(ISNUMBER(_xlfn.XMATCH($AD$4:$AD$6723,$V920:$Z920,0)))),-1)</f>
        <v>-1</v>
      </c>
      <c r="K920" s="29">
        <f t="array" ref="K920">IFERROR(_xlfn._xlws.FILTER(AF$4:AF$6723,(AF$4:AF$6723&gt;=0)*($AB$4:$AB$6723=$C920)*($AC$4:$AC$6723=$D920)*(ISNUMBER(_xlfn.XMATCH($AD$4:$AD$6723,$V920:$Z920,0)))),-1)</f>
        <v>-1</v>
      </c>
      <c r="L920" s="29">
        <f t="array" ref="L920">IFERROR(_xlfn._xlws.FILTER(AG$4:AG$6723,(AG$4:AG$6723&gt;=0)*($AB$4:$AB$6723=$C920)*($AC$4:$AC$6723=$D920)*(ISNUMBER(_xlfn.XMATCH($AD$4:$AD$6723,$V920:$Z920,0)))),-1)</f>
        <v>-1</v>
      </c>
      <c r="M920" s="29">
        <f t="array" ref="M920">IFERROR(_xlfn._xlws.FILTER(AH$4:AH$6723,(AH$4:AH$6723&gt;=0)*($AB$4:$AB$6723=$C920)*($AC$4:$AC$6723=$D920)*(ISNUMBER(_xlfn.XMATCH($AD$4:$AD$6723,$V920:$Z920,0)))),-1)</f>
        <v>-1</v>
      </c>
      <c r="N920" s="29">
        <f t="array" ref="N920">IFERROR(_xlfn._xlws.FILTER(AI$4:AI$6723,(AI$4:AI$6723&gt;=0)*($AB$4:$AB$6723=$C920)*($AC$4:$AC$6723=$D920)*(ISNUMBER(_xlfn.XMATCH($AD$4:$AD$6723,$V920:$Z920,0)))),-1)</f>
        <v>-1</v>
      </c>
      <c r="O920" s="29">
        <f t="array" ref="O920">IFERROR(_xlfn._xlws.FILTER(AJ$4:AJ$6723,(AJ$4:AJ$6723&gt;=0)*($AB$4:$AB$6723=$C920)*($AC$4:$AC$6723=$D920)*(ISNUMBER(_xlfn.XMATCH($AD$4:$AD$6723,$V920:$Z920,0)))),-1)</f>
        <v>-1</v>
      </c>
      <c r="P920" s="29">
        <f t="array" ref="P920">IFERROR(_xlfn._xlws.FILTER(AK$4:AK$6723,(AK$4:AK$6723&gt;=0)*($AB$4:$AB$6723=$C920)*($AC$4:$AC$6723=$D920)*(ISNUMBER(_xlfn.XMATCH($AD$4:$AD$6723,$V920:$Z920,0)))),-1)</f>
        <v>-1</v>
      </c>
      <c r="Q920" s="29">
        <f t="array" ref="Q920">IFERROR(_xlfn._xlws.FILTER(AL$4:AL$6723,(AL$4:AL$6723&gt;=0)*($AB$4:$AB$6723=$C920)*($AC$4:$AC$6723=$D920)*(ISNUMBER(_xlfn.XMATCH($AD$4:$AD$6723,$V920:$Z920,0)))),-1)</f>
        <v>-1</v>
      </c>
      <c r="R920" s="29">
        <f t="array" ref="R920">IFERROR(_xlfn._xlws.FILTER(AM$4:AM$6723,(AM$4:AM$6723&gt;=0)*($AB$4:$AB$6723=$C920)*($AC$4:$AC$6723=$D920)*(ISNUMBER(_xlfn.XMATCH($AD$4:$AD$6723,$V920:$Z920,0)))),-1)</f>
        <v>-1</v>
      </c>
      <c r="S920" s="29">
        <f t="array" ref="S920">IFERROR(_xlfn._xlws.FILTER(AN$4:AN$6723,(AN$4:AN$6723&gt;=0)*($AB$4:$AB$6723=$C920)*($AC$4:$AC$6723=$D920)*(ISNUMBER(_xlfn.XMATCH($AD$4:$AD$6723,$V920:$Z920,0)))),-1)</f>
        <v>-1</v>
      </c>
      <c r="T920" s="29">
        <f t="array" ref="T920">IFERROR(_xlfn._xlws.FILTER(AO$4:AO$6723,(AO$4:AO$6723&gt;=0)*($AB$4:$AB$6723=$C920)*($AC$4:$AC$6723=$D920)*(ISNUMBER(_xlfn.XMATCH($AD$4:$AD$6723,$V920:$Z920,0)))),-1)</f>
        <v>-1</v>
      </c>
      <c r="V920" t="s">
        <v>81</v>
      </c>
      <c r="AB920" t="s">
        <v>62</v>
      </c>
      <c r="AC920" t="s">
        <v>51</v>
      </c>
      <c r="AD920" s="19" t="s">
        <v>21</v>
      </c>
      <c r="AE920" s="18">
        <v>-1</v>
      </c>
      <c r="AF920" s="17">
        <v>-1</v>
      </c>
      <c r="AG920" s="17">
        <v>-1</v>
      </c>
      <c r="AH920" s="17">
        <v>-1</v>
      </c>
      <c r="AI920" s="17">
        <v>-1</v>
      </c>
      <c r="AJ920" s="17">
        <v>-1</v>
      </c>
      <c r="AK920" s="17">
        <v>-1</v>
      </c>
      <c r="AL920" s="17">
        <v>-1</v>
      </c>
      <c r="AM920" s="17">
        <v>-1</v>
      </c>
      <c r="AN920" s="17">
        <v>-1</v>
      </c>
      <c r="AO920" s="17">
        <v>-1</v>
      </c>
    </row>
    <row r="921" spans="3:41" x14ac:dyDescent="0.25">
      <c r="C921" t="s">
        <v>98</v>
      </c>
      <c r="D921" s="6" t="s">
        <v>17</v>
      </c>
      <c r="E921" t="s">
        <v>34</v>
      </c>
      <c r="F921" s="6">
        <v>2005</v>
      </c>
      <c r="G921" s="6" t="s">
        <v>14</v>
      </c>
      <c r="H921" s="6" t="s">
        <v>15</v>
      </c>
      <c r="J921" s="29">
        <f t="array" ref="J921">IFERROR(_xlfn._xlws.FILTER(AE$4:AE$6723,(AE$4:AE$6723&gt;=0)*($AB$4:$AB$6723=$C921)*($AC$4:$AC$6723=$D921)*(ISNUMBER(_xlfn.XMATCH($AD$4:$AD$6723,$V921:$Z921,0)))),-1)</f>
        <v>-1</v>
      </c>
      <c r="K921" s="29">
        <f t="array" ref="K921">IFERROR(_xlfn._xlws.FILTER(AF$4:AF$6723,(AF$4:AF$6723&gt;=0)*($AB$4:$AB$6723=$C921)*($AC$4:$AC$6723=$D921)*(ISNUMBER(_xlfn.XMATCH($AD$4:$AD$6723,$V921:$Z921,0)))),-1)</f>
        <v>-1</v>
      </c>
      <c r="L921" s="29">
        <f t="array" ref="L921">IFERROR(_xlfn._xlws.FILTER(AG$4:AG$6723,(AG$4:AG$6723&gt;=0)*($AB$4:$AB$6723=$C921)*($AC$4:$AC$6723=$D921)*(ISNUMBER(_xlfn.XMATCH($AD$4:$AD$6723,$V921:$Z921,0)))),-1)</f>
        <v>-1</v>
      </c>
      <c r="M921" s="29">
        <f t="array" ref="M921">IFERROR(_xlfn._xlws.FILTER(AH$4:AH$6723,(AH$4:AH$6723&gt;=0)*($AB$4:$AB$6723=$C921)*($AC$4:$AC$6723=$D921)*(ISNUMBER(_xlfn.XMATCH($AD$4:$AD$6723,$V921:$Z921,0)))),-1)</f>
        <v>-1</v>
      </c>
      <c r="N921" s="29">
        <f t="array" ref="N921">IFERROR(_xlfn._xlws.FILTER(AI$4:AI$6723,(AI$4:AI$6723&gt;=0)*($AB$4:$AB$6723=$C921)*($AC$4:$AC$6723=$D921)*(ISNUMBER(_xlfn.XMATCH($AD$4:$AD$6723,$V921:$Z921,0)))),-1)</f>
        <v>-1</v>
      </c>
      <c r="O921" s="29">
        <f t="array" ref="O921">IFERROR(_xlfn._xlws.FILTER(AJ$4:AJ$6723,(AJ$4:AJ$6723&gt;=0)*($AB$4:$AB$6723=$C921)*($AC$4:$AC$6723=$D921)*(ISNUMBER(_xlfn.XMATCH($AD$4:$AD$6723,$V921:$Z921,0)))),-1)</f>
        <v>-1</v>
      </c>
      <c r="P921" s="29">
        <f t="array" ref="P921">IFERROR(_xlfn._xlws.FILTER(AK$4:AK$6723,(AK$4:AK$6723&gt;=0)*($AB$4:$AB$6723=$C921)*($AC$4:$AC$6723=$D921)*(ISNUMBER(_xlfn.XMATCH($AD$4:$AD$6723,$V921:$Z921,0)))),-1)</f>
        <v>-1</v>
      </c>
      <c r="Q921" s="29">
        <f t="array" ref="Q921">IFERROR(_xlfn._xlws.FILTER(AL$4:AL$6723,(AL$4:AL$6723&gt;=0)*($AB$4:$AB$6723=$C921)*($AC$4:$AC$6723=$D921)*(ISNUMBER(_xlfn.XMATCH($AD$4:$AD$6723,$V921:$Z921,0)))),-1)</f>
        <v>-1</v>
      </c>
      <c r="R921" s="29">
        <f t="array" ref="R921">IFERROR(_xlfn._xlws.FILTER(AM$4:AM$6723,(AM$4:AM$6723&gt;=0)*($AB$4:$AB$6723=$C921)*($AC$4:$AC$6723=$D921)*(ISNUMBER(_xlfn.XMATCH($AD$4:$AD$6723,$V921:$Z921,0)))),-1)</f>
        <v>-1</v>
      </c>
      <c r="S921" s="29">
        <f t="array" ref="S921">IFERROR(_xlfn._xlws.FILTER(AN$4:AN$6723,(AN$4:AN$6723&gt;=0)*($AB$4:$AB$6723=$C921)*($AC$4:$AC$6723=$D921)*(ISNUMBER(_xlfn.XMATCH($AD$4:$AD$6723,$V921:$Z921,0)))),-1)</f>
        <v>-1</v>
      </c>
      <c r="T921" s="29">
        <f t="array" ref="T921">IFERROR(_xlfn._xlws.FILTER(AO$4:AO$6723,(AO$4:AO$6723&gt;=0)*($AB$4:$AB$6723=$C921)*($AC$4:$AC$6723=$D921)*(ISNUMBER(_xlfn.XMATCH($AD$4:$AD$6723,$V921:$Z921,0)))),-1)</f>
        <v>-1</v>
      </c>
      <c r="V921" t="s">
        <v>34</v>
      </c>
      <c r="AB921" t="s">
        <v>62</v>
      </c>
      <c r="AC921" t="s">
        <v>51</v>
      </c>
      <c r="AD921" s="19" t="s">
        <v>71</v>
      </c>
      <c r="AE921" s="18">
        <v>-1</v>
      </c>
      <c r="AF921" s="17">
        <v>-1</v>
      </c>
      <c r="AG921" s="17">
        <v>-1</v>
      </c>
      <c r="AH921" s="17">
        <v>-1</v>
      </c>
      <c r="AI921" s="17">
        <v>-1</v>
      </c>
      <c r="AJ921" s="17">
        <v>-1</v>
      </c>
      <c r="AK921" s="17">
        <v>-1</v>
      </c>
      <c r="AL921" s="17">
        <v>-1</v>
      </c>
      <c r="AM921" s="17">
        <v>-1</v>
      </c>
      <c r="AN921" s="17">
        <v>-1</v>
      </c>
      <c r="AO921" s="17">
        <v>-1</v>
      </c>
    </row>
    <row r="922" spans="3:41" x14ac:dyDescent="0.25">
      <c r="C922" t="s">
        <v>98</v>
      </c>
      <c r="D922" s="6" t="s">
        <v>17</v>
      </c>
      <c r="E922" t="s">
        <v>35</v>
      </c>
      <c r="F922" s="6">
        <v>2005</v>
      </c>
      <c r="G922" s="6" t="s">
        <v>14</v>
      </c>
      <c r="H922" s="6" t="s">
        <v>15</v>
      </c>
      <c r="J922" s="29">
        <f t="array" ref="J922">IFERROR(_xlfn._xlws.FILTER(AE$4:AE$6723,(AE$4:AE$6723&gt;=0)*($AB$4:$AB$6723=$C922)*($AC$4:$AC$6723=$D922)*(ISNUMBER(_xlfn.XMATCH($AD$4:$AD$6723,$V922:$Z922,0)))),-1)</f>
        <v>-1</v>
      </c>
      <c r="K922" s="29">
        <f t="array" ref="K922">IFERROR(_xlfn._xlws.FILTER(AF$4:AF$6723,(AF$4:AF$6723&gt;=0)*($AB$4:$AB$6723=$C922)*($AC$4:$AC$6723=$D922)*(ISNUMBER(_xlfn.XMATCH($AD$4:$AD$6723,$V922:$Z922,0)))),-1)</f>
        <v>-1</v>
      </c>
      <c r="L922" s="29">
        <f t="array" ref="L922">IFERROR(_xlfn._xlws.FILTER(AG$4:AG$6723,(AG$4:AG$6723&gt;=0)*($AB$4:$AB$6723=$C922)*($AC$4:$AC$6723=$D922)*(ISNUMBER(_xlfn.XMATCH($AD$4:$AD$6723,$V922:$Z922,0)))),-1)</f>
        <v>-1</v>
      </c>
      <c r="M922" s="29">
        <f t="array" ref="M922">IFERROR(_xlfn._xlws.FILTER(AH$4:AH$6723,(AH$4:AH$6723&gt;=0)*($AB$4:$AB$6723=$C922)*($AC$4:$AC$6723=$D922)*(ISNUMBER(_xlfn.XMATCH($AD$4:$AD$6723,$V922:$Z922,0)))),-1)</f>
        <v>-1</v>
      </c>
      <c r="N922" s="29">
        <f t="array" ref="N922">IFERROR(_xlfn._xlws.FILTER(AI$4:AI$6723,(AI$4:AI$6723&gt;=0)*($AB$4:$AB$6723=$C922)*($AC$4:$AC$6723=$D922)*(ISNUMBER(_xlfn.XMATCH($AD$4:$AD$6723,$V922:$Z922,0)))),-1)</f>
        <v>-1</v>
      </c>
      <c r="O922" s="29">
        <f t="array" ref="O922">IFERROR(_xlfn._xlws.FILTER(AJ$4:AJ$6723,(AJ$4:AJ$6723&gt;=0)*($AB$4:$AB$6723=$C922)*($AC$4:$AC$6723=$D922)*(ISNUMBER(_xlfn.XMATCH($AD$4:$AD$6723,$V922:$Z922,0)))),-1)</f>
        <v>-1</v>
      </c>
      <c r="P922" s="29">
        <f t="array" ref="P922">IFERROR(_xlfn._xlws.FILTER(AK$4:AK$6723,(AK$4:AK$6723&gt;=0)*($AB$4:$AB$6723=$C922)*($AC$4:$AC$6723=$D922)*(ISNUMBER(_xlfn.XMATCH($AD$4:$AD$6723,$V922:$Z922,0)))),-1)</f>
        <v>-1</v>
      </c>
      <c r="Q922" s="29">
        <f t="array" ref="Q922">IFERROR(_xlfn._xlws.FILTER(AL$4:AL$6723,(AL$4:AL$6723&gt;=0)*($AB$4:$AB$6723=$C922)*($AC$4:$AC$6723=$D922)*(ISNUMBER(_xlfn.XMATCH($AD$4:$AD$6723,$V922:$Z922,0)))),-1)</f>
        <v>-1</v>
      </c>
      <c r="R922" s="29">
        <f t="array" ref="R922">IFERROR(_xlfn._xlws.FILTER(AM$4:AM$6723,(AM$4:AM$6723&gt;=0)*($AB$4:$AB$6723=$C922)*($AC$4:$AC$6723=$D922)*(ISNUMBER(_xlfn.XMATCH($AD$4:$AD$6723,$V922:$Z922,0)))),-1)</f>
        <v>-1</v>
      </c>
      <c r="S922" s="29">
        <f t="array" ref="S922">IFERROR(_xlfn._xlws.FILTER(AN$4:AN$6723,(AN$4:AN$6723&gt;=0)*($AB$4:$AB$6723=$C922)*($AC$4:$AC$6723=$D922)*(ISNUMBER(_xlfn.XMATCH($AD$4:$AD$6723,$V922:$Z922,0)))),-1)</f>
        <v>-1</v>
      </c>
      <c r="T922" s="29">
        <f t="array" ref="T922">IFERROR(_xlfn._xlws.FILTER(AO$4:AO$6723,(AO$4:AO$6723&gt;=0)*($AB$4:$AB$6723=$C922)*($AC$4:$AC$6723=$D922)*(ISNUMBER(_xlfn.XMATCH($AD$4:$AD$6723,$V922:$Z922,0)))),-1)</f>
        <v>-1</v>
      </c>
      <c r="V922" t="s">
        <v>35</v>
      </c>
      <c r="W922" s="25" t="s">
        <v>83</v>
      </c>
      <c r="X922" s="25" t="s">
        <v>71</v>
      </c>
      <c r="AB922" t="s">
        <v>62</v>
      </c>
      <c r="AC922" t="s">
        <v>51</v>
      </c>
      <c r="AD922" s="19" t="s">
        <v>66</v>
      </c>
      <c r="AE922" s="18">
        <v>-1</v>
      </c>
      <c r="AF922" s="17">
        <v>-1</v>
      </c>
      <c r="AG922" s="17">
        <v>-1</v>
      </c>
      <c r="AH922" s="17">
        <v>-1</v>
      </c>
      <c r="AI922" s="17">
        <v>-1</v>
      </c>
      <c r="AJ922" s="17">
        <v>-1</v>
      </c>
      <c r="AK922" s="17">
        <v>-1</v>
      </c>
      <c r="AL922" s="17">
        <v>-1</v>
      </c>
      <c r="AM922" s="17">
        <v>-1</v>
      </c>
      <c r="AN922" s="17">
        <v>-1</v>
      </c>
      <c r="AO922" s="17">
        <v>-1</v>
      </c>
    </row>
    <row r="923" spans="3:41" x14ac:dyDescent="0.25">
      <c r="C923" t="s">
        <v>98</v>
      </c>
      <c r="D923" s="6" t="s">
        <v>17</v>
      </c>
      <c r="E923" t="s">
        <v>84</v>
      </c>
      <c r="F923" s="6">
        <v>2005</v>
      </c>
      <c r="G923" s="6" t="s">
        <v>14</v>
      </c>
      <c r="H923" s="6" t="s">
        <v>15</v>
      </c>
      <c r="J923" s="29">
        <f t="array" ref="J923">IFERROR(_xlfn._xlws.FILTER(AE$4:AE$6723,(AE$4:AE$6723&gt;=0)*($AB$4:$AB$6723=$C923)*($AC$4:$AC$6723=$D923)*(ISNUMBER(_xlfn.XMATCH($AD$4:$AD$6723,$V923:$Z923,0)))),-1)</f>
        <v>1.5054207166802771</v>
      </c>
      <c r="K923" s="29">
        <f t="array" ref="K923">IFERROR(_xlfn._xlws.FILTER(AF$4:AF$6723,(AF$4:AF$6723&gt;=0)*($AB$4:$AB$6723=$C923)*($AC$4:$AC$6723=$D923)*(ISNUMBER(_xlfn.XMATCH($AD$4:$AD$6723,$V923:$Z923,0)))),-1)</f>
        <v>1.22168905950096</v>
      </c>
      <c r="L923" s="29">
        <f t="array" ref="L923">IFERROR(_xlfn._xlws.FILTER(AG$4:AG$6723,(AG$4:AG$6723&gt;=0)*($AB$4:$AB$6723=$C923)*($AC$4:$AC$6723=$D923)*(ISNUMBER(_xlfn.XMATCH($AD$4:$AD$6723,$V923:$Z923,0)))),-1)</f>
        <v>0.37049408796290201</v>
      </c>
      <c r="M923" s="29">
        <f t="array" ref="M923">IFERROR(_xlfn._xlws.FILTER(AH$4:AH$6723,(AH$4:AH$6723&gt;=0)*($AB$4:$AB$6723=$C923)*($AC$4:$AC$6723=$D923)*(ISNUMBER(_xlfn.XMATCH($AD$4:$AD$6723,$V923:$Z923,0)))),-1)</f>
        <v>0.37049408796290201</v>
      </c>
      <c r="N923" s="29">
        <f t="array" ref="N923">IFERROR(_xlfn._xlws.FILTER(AI$4:AI$6723,(AI$4:AI$6723&gt;=0)*($AB$4:$AB$6723=$C923)*($AC$4:$AC$6723=$D923)*(ISNUMBER(_xlfn.XMATCH($AD$4:$AD$6723,$V923:$Z923,0)))),-1)</f>
        <v>0.37049408796290201</v>
      </c>
      <c r="O923" s="29">
        <f t="array" ref="O923">IFERROR(_xlfn._xlws.FILTER(AJ$4:AJ$6723,(AJ$4:AJ$6723&gt;=0)*($AB$4:$AB$6723=$C923)*($AC$4:$AC$6723=$D923)*(ISNUMBER(_xlfn.XMATCH($AD$4:$AD$6723,$V923:$Z923,0)))),-1)</f>
        <v>0.37049408796290201</v>
      </c>
      <c r="P923" s="29">
        <f t="array" ref="P923">IFERROR(_xlfn._xlws.FILTER(AK$4:AK$6723,(AK$4:AK$6723&gt;=0)*($AB$4:$AB$6723=$C923)*($AC$4:$AC$6723=$D923)*(ISNUMBER(_xlfn.XMATCH($AD$4:$AD$6723,$V923:$Z923,0)))),-1)</f>
        <v>0.37049408796290201</v>
      </c>
      <c r="Q923" s="29">
        <f t="array" ref="Q923">IFERROR(_xlfn._xlws.FILTER(AL$4:AL$6723,(AL$4:AL$6723&gt;=0)*($AB$4:$AB$6723=$C923)*($AC$4:$AC$6723=$D923)*(ISNUMBER(_xlfn.XMATCH($AD$4:$AD$6723,$V923:$Z923,0)))),-1)</f>
        <v>0.37049408796290201</v>
      </c>
      <c r="R923" s="29">
        <f t="array" ref="R923">IFERROR(_xlfn._xlws.FILTER(AM$4:AM$6723,(AM$4:AM$6723&gt;=0)*($AB$4:$AB$6723=$C923)*($AC$4:$AC$6723=$D923)*(ISNUMBER(_xlfn.XMATCH($AD$4:$AD$6723,$V923:$Z923,0)))),-1)</f>
        <v>0.37049408796290201</v>
      </c>
      <c r="S923" s="29">
        <f t="array" ref="S923">IFERROR(_xlfn._xlws.FILTER(AN$4:AN$6723,(AN$4:AN$6723&gt;=0)*($AB$4:$AB$6723=$C923)*($AC$4:$AC$6723=$D923)*(ISNUMBER(_xlfn.XMATCH($AD$4:$AD$6723,$V923:$Z923,0)))),-1)</f>
        <v>0.37049408796290201</v>
      </c>
      <c r="T923" s="29">
        <f t="array" ref="T923">IFERROR(_xlfn._xlws.FILTER(AO$4:AO$6723,(AO$4:AO$6723&gt;=0)*($AB$4:$AB$6723=$C923)*($AC$4:$AC$6723=$D923)*(ISNUMBER(_xlfn.XMATCH($AD$4:$AD$6723,$V923:$Z923,0)))),-1)</f>
        <v>0.37049408796290201</v>
      </c>
      <c r="V923" t="s">
        <v>84</v>
      </c>
      <c r="W923" s="25" t="s">
        <v>85</v>
      </c>
      <c r="AB923" t="s">
        <v>62</v>
      </c>
      <c r="AC923" t="s">
        <v>51</v>
      </c>
      <c r="AD923" s="19" t="s">
        <v>67</v>
      </c>
      <c r="AE923" s="18">
        <v>-1</v>
      </c>
      <c r="AF923" s="17">
        <v>-1</v>
      </c>
      <c r="AG923" s="17">
        <v>-1</v>
      </c>
      <c r="AH923" s="17">
        <v>-1</v>
      </c>
      <c r="AI923" s="17">
        <v>-1</v>
      </c>
      <c r="AJ923" s="17">
        <v>-1</v>
      </c>
      <c r="AK923" s="17">
        <v>-1</v>
      </c>
      <c r="AL923" s="17">
        <v>-1</v>
      </c>
      <c r="AM923" s="17">
        <v>-1</v>
      </c>
      <c r="AN923" s="17">
        <v>-1</v>
      </c>
      <c r="AO923" s="17">
        <v>-1</v>
      </c>
    </row>
    <row r="924" spans="3:41" x14ac:dyDescent="0.25">
      <c r="C924" t="s">
        <v>98</v>
      </c>
      <c r="D924" s="6" t="s">
        <v>18</v>
      </c>
      <c r="E924" t="s">
        <v>13</v>
      </c>
      <c r="F924" s="6">
        <v>2005</v>
      </c>
      <c r="G924" s="6" t="s">
        <v>14</v>
      </c>
      <c r="H924" s="6" t="s">
        <v>15</v>
      </c>
      <c r="I924" s="6"/>
      <c r="J924" s="29">
        <f t="array" ref="J924">IFERROR(_xlfn._xlws.FILTER(AE$4:AE$6723,(AE$4:AE$6723&gt;=0)*($AB$4:$AB$6723=$C924)*($AC$4:$AC$6723=$D924)*(ISNUMBER(_xlfn.XMATCH($AD$4:$AD$6723,$V924:$Z924,0)))),-1)</f>
        <v>25.894454135383508</v>
      </c>
      <c r="K924" s="29">
        <f t="array" ref="K924">IFERROR(_xlfn._xlws.FILTER(AF$4:AF$6723,(AF$4:AF$6723&gt;=0)*($AB$4:$AB$6723=$C924)*($AC$4:$AC$6723=$D924)*(ISNUMBER(_xlfn.XMATCH($AD$4:$AD$6723,$V924:$Z924,0)))),-1)</f>
        <v>31.806651187806601</v>
      </c>
      <c r="L924" s="29">
        <f t="array" ref="L924">IFERROR(_xlfn._xlws.FILTER(AG$4:AG$6723,(AG$4:AG$6723&gt;=0)*($AB$4:$AB$6723=$C924)*($AC$4:$AC$6723=$D924)*(ISNUMBER(_xlfn.XMATCH($AD$4:$AD$6723,$V924:$Z924,0)))),-1)</f>
        <v>42.233207539989401</v>
      </c>
      <c r="M924" s="29">
        <f t="array" ref="M924">IFERROR(_xlfn._xlws.FILTER(AH$4:AH$6723,(AH$4:AH$6723&gt;=0)*($AB$4:$AB$6723=$C924)*($AC$4:$AC$6723=$D924)*(ISNUMBER(_xlfn.XMATCH($AD$4:$AD$6723,$V924:$Z924,0)))),-1)</f>
        <v>45.888224942532901</v>
      </c>
      <c r="N924" s="29">
        <f t="array" ref="N924">IFERROR(_xlfn._xlws.FILTER(AI$4:AI$6723,(AI$4:AI$6723&gt;=0)*($AB$4:$AB$6723=$C924)*($AC$4:$AC$6723=$D924)*(ISNUMBER(_xlfn.XMATCH($AD$4:$AD$6723,$V924:$Z924,0)))),-1)</f>
        <v>49.439286694529301</v>
      </c>
      <c r="O924" s="29">
        <f t="array" ref="O924">IFERROR(_xlfn._xlws.FILTER(AJ$4:AJ$6723,(AJ$4:AJ$6723&gt;=0)*($AB$4:$AB$6723=$C924)*($AC$4:$AC$6723=$D924)*(ISNUMBER(_xlfn.XMATCH($AD$4:$AD$6723,$V924:$Z924,0)))),-1)</f>
        <v>65.487499006307601</v>
      </c>
      <c r="P924" s="29">
        <f t="array" ref="P924">IFERROR(_xlfn._xlws.FILTER(AK$4:AK$6723,(AK$4:AK$6723&gt;=0)*($AB$4:$AB$6723=$C924)*($AC$4:$AC$6723=$D924)*(ISNUMBER(_xlfn.XMATCH($AD$4:$AD$6723,$V924:$Z924,0)))),-1)</f>
        <v>63.017397521267597</v>
      </c>
      <c r="Q924" s="29">
        <f t="array" ref="Q924">IFERROR(_xlfn._xlws.FILTER(AL$4:AL$6723,(AL$4:AL$6723&gt;=0)*($AB$4:$AB$6723=$C924)*($AC$4:$AC$6723=$D924)*(ISNUMBER(_xlfn.XMATCH($AD$4:$AD$6723,$V924:$Z924,0)))),-1)</f>
        <v>60.668355586751296</v>
      </c>
      <c r="R924" s="29">
        <f t="array" ref="R924">IFERROR(_xlfn._xlws.FILTER(AM$4:AM$6723,(AM$4:AM$6723&gt;=0)*($AB$4:$AB$6723=$C924)*($AC$4:$AC$6723=$D924)*(ISNUMBER(_xlfn.XMATCH($AD$4:$AD$6723,$V924:$Z924,0)))),-1)</f>
        <v>58.434440080228498</v>
      </c>
      <c r="S924" s="29">
        <f t="array" ref="S924">IFERROR(_xlfn._xlws.FILTER(AN$4:AN$6723,(AN$4:AN$6723&gt;=0)*($AB$4:$AB$6723=$C924)*($AC$4:$AC$6723=$D924)*(ISNUMBER(_xlfn.XMATCH($AD$4:$AD$6723,$V924:$Z924,0)))),-1)</f>
        <v>58.434440080228498</v>
      </c>
      <c r="T924" s="29">
        <f t="array" ref="T924">IFERROR(_xlfn._xlws.FILTER(AO$4:AO$6723,(AO$4:AO$6723&gt;=0)*($AB$4:$AB$6723=$C924)*($AC$4:$AC$6723=$D924)*(ISNUMBER(_xlfn.XMATCH($AD$4:$AD$6723,$V924:$Z924,0)))),-1)</f>
        <v>58.434440080228498</v>
      </c>
      <c r="V924" t="s">
        <v>13</v>
      </c>
      <c r="AB924" t="s">
        <v>62</v>
      </c>
      <c r="AC924" t="s">
        <v>51</v>
      </c>
      <c r="AD924" s="19" t="s">
        <v>68</v>
      </c>
      <c r="AE924" s="18">
        <v>-1</v>
      </c>
      <c r="AF924" s="17">
        <v>-1</v>
      </c>
      <c r="AG924" s="17">
        <v>-1</v>
      </c>
      <c r="AH924" s="17">
        <v>-1</v>
      </c>
      <c r="AI924" s="17">
        <v>-1</v>
      </c>
      <c r="AJ924" s="17">
        <v>-1</v>
      </c>
      <c r="AK924" s="17">
        <v>-1</v>
      </c>
      <c r="AL924" s="17">
        <v>-1</v>
      </c>
      <c r="AM924" s="17">
        <v>-1</v>
      </c>
      <c r="AN924" s="17">
        <v>-1</v>
      </c>
      <c r="AO924" s="17">
        <v>-1</v>
      </c>
    </row>
    <row r="925" spans="3:41" x14ac:dyDescent="0.25">
      <c r="C925" t="s">
        <v>98</v>
      </c>
      <c r="D925" s="6" t="s">
        <v>18</v>
      </c>
      <c r="E925" t="s">
        <v>17</v>
      </c>
      <c r="F925" s="6">
        <v>2005</v>
      </c>
      <c r="G925" s="6" t="s">
        <v>14</v>
      </c>
      <c r="H925" s="6" t="s">
        <v>15</v>
      </c>
      <c r="I925" s="6"/>
      <c r="J925" s="29">
        <f t="array" ref="J925">IFERROR(_xlfn._xlws.FILTER(AE$4:AE$6723,(AE$4:AE$6723&gt;=0)*($AB$4:$AB$6723=$C925)*($AC$4:$AC$6723=$D925)*(ISNUMBER(_xlfn.XMATCH($AD$4:$AD$6723,$V925:$Z925,0)))),-1)</f>
        <v>8.9601352546437738</v>
      </c>
      <c r="K925" s="29">
        <f t="array" ref="K925">IFERROR(_xlfn._xlws.FILTER(AF$4:AF$6723,(AF$4:AF$6723&gt;=0)*($AB$4:$AB$6723=$C925)*($AC$4:$AC$6723=$D925)*(ISNUMBER(_xlfn.XMATCH($AD$4:$AD$6723,$V925:$Z925,0)))),-1)</f>
        <v>11.438433190982799</v>
      </c>
      <c r="L925" s="29">
        <f t="array" ref="L925">IFERROR(_xlfn._xlws.FILTER(AG$4:AG$6723,(AG$4:AG$6723&gt;=0)*($AB$4:$AB$6723=$C925)*($AC$4:$AC$6723=$D925)*(ISNUMBER(_xlfn.XMATCH($AD$4:$AD$6723,$V925:$Z925,0)))),-1)</f>
        <v>11.526141000000001</v>
      </c>
      <c r="M925" s="29">
        <f t="array" ref="M925">IFERROR(_xlfn._xlws.FILTER(AH$4:AH$6723,(AH$4:AH$6723&gt;=0)*($AB$4:$AB$6723=$C925)*($AC$4:$AC$6723=$D925)*(ISNUMBER(_xlfn.XMATCH($AD$4:$AD$6723,$V925:$Z925,0)))),-1)</f>
        <v>15.199733999999999</v>
      </c>
      <c r="N925" s="29">
        <f t="array" ref="N925">IFERROR(_xlfn._xlws.FILTER(AI$4:AI$6723,(AI$4:AI$6723&gt;=0)*($AB$4:$AB$6723=$C925)*($AC$4:$AC$6723=$D925)*(ISNUMBER(_xlfn.XMATCH($AD$4:$AD$6723,$V925:$Z925,0)))),-1)</f>
        <v>16.334147999999999</v>
      </c>
      <c r="O925" s="29">
        <f t="array" ref="O925">IFERROR(_xlfn._xlws.FILTER(AJ$4:AJ$6723,(AJ$4:AJ$6723&gt;=0)*($AB$4:$AB$6723=$C925)*($AC$4:$AC$6723=$D925)*(ISNUMBER(_xlfn.XMATCH($AD$4:$AD$6723,$V925:$Z925,0)))),-1)</f>
        <v>17.438523</v>
      </c>
      <c r="P925" s="29">
        <f t="array" ref="P925">IFERROR(_xlfn._xlws.FILTER(AK$4:AK$6723,(AK$4:AK$6723&gt;=0)*($AB$4:$AB$6723=$C925)*($AC$4:$AC$6723=$D925)*(ISNUMBER(_xlfn.XMATCH($AD$4:$AD$6723,$V925:$Z925,0)))),-1)</f>
        <v>17.772486000000001</v>
      </c>
      <c r="Q925" s="29">
        <f t="array" ref="Q925">IFERROR(_xlfn._xlws.FILTER(AL$4:AL$6723,(AL$4:AL$6723&gt;=0)*($AB$4:$AB$6723=$C925)*($AC$4:$AC$6723=$D925)*(ISNUMBER(_xlfn.XMATCH($AD$4:$AD$6723,$V925:$Z925,0)))),-1)</f>
        <v>17.837865000000001</v>
      </c>
      <c r="R925" s="29">
        <f t="array" ref="R925">IFERROR(_xlfn._xlws.FILTER(AM$4:AM$6723,(AM$4:AM$6723&gt;=0)*($AB$4:$AB$6723=$C925)*($AC$4:$AC$6723=$D925)*(ISNUMBER(_xlfn.XMATCH($AD$4:$AD$6723,$V925:$Z925,0)))),-1)</f>
        <v>17.837865000000001</v>
      </c>
      <c r="S925" s="29">
        <f t="array" ref="S925">IFERROR(_xlfn._xlws.FILTER(AN$4:AN$6723,(AN$4:AN$6723&gt;=0)*($AB$4:$AB$6723=$C925)*($AC$4:$AC$6723=$D925)*(ISNUMBER(_xlfn.XMATCH($AD$4:$AD$6723,$V925:$Z925,0)))),-1)</f>
        <v>17.837865000000001</v>
      </c>
      <c r="T925" s="29">
        <f t="array" ref="T925">IFERROR(_xlfn._xlws.FILTER(AO$4:AO$6723,(AO$4:AO$6723&gt;=0)*($AB$4:$AB$6723=$C925)*($AC$4:$AC$6723=$D925)*(ISNUMBER(_xlfn.XMATCH($AD$4:$AD$6723,$V925:$Z925,0)))),-1)</f>
        <v>17.837865000000001</v>
      </c>
      <c r="V925" t="s">
        <v>17</v>
      </c>
      <c r="AB925" t="s">
        <v>62</v>
      </c>
      <c r="AC925" t="s">
        <v>51</v>
      </c>
      <c r="AD925" s="19" t="s">
        <v>76</v>
      </c>
      <c r="AE925" s="18">
        <v>-1</v>
      </c>
      <c r="AF925" s="17">
        <v>-1</v>
      </c>
      <c r="AG925" s="17">
        <v>-1</v>
      </c>
      <c r="AH925" s="17">
        <v>-1</v>
      </c>
      <c r="AI925" s="17">
        <v>-1</v>
      </c>
      <c r="AJ925" s="17">
        <v>-1</v>
      </c>
      <c r="AK925" s="17">
        <v>-1</v>
      </c>
      <c r="AL925" s="17">
        <v>-1</v>
      </c>
      <c r="AM925" s="17">
        <v>-1</v>
      </c>
      <c r="AN925" s="17">
        <v>-1</v>
      </c>
      <c r="AO925" s="17">
        <v>-1</v>
      </c>
    </row>
    <row r="926" spans="3:41" x14ac:dyDescent="0.25">
      <c r="C926" t="s">
        <v>98</v>
      </c>
      <c r="D926" s="6" t="s">
        <v>18</v>
      </c>
      <c r="E926" t="s">
        <v>18</v>
      </c>
      <c r="F926" s="6">
        <v>2005</v>
      </c>
      <c r="G926" s="6" t="s">
        <v>14</v>
      </c>
      <c r="H926" s="6" t="s">
        <v>15</v>
      </c>
      <c r="I926" s="6"/>
      <c r="J926" s="29">
        <f t="array" ref="J926">IFERROR(_xlfn._xlws.FILTER(AE$4:AE$6723,(AE$4:AE$6723&gt;=0)*($AB$4:$AB$6723=$C926)*($AC$4:$AC$6723=$D926)*(ISNUMBER(_xlfn.XMATCH($AD$4:$AD$6723,$V926:$Z926,0)))),-1)</f>
        <v>-1</v>
      </c>
      <c r="K926" s="29">
        <f t="array" ref="K926">IFERROR(_xlfn._xlws.FILTER(AF$4:AF$6723,(AF$4:AF$6723&gt;=0)*($AB$4:$AB$6723=$C926)*($AC$4:$AC$6723=$D926)*(ISNUMBER(_xlfn.XMATCH($AD$4:$AD$6723,$V926:$Z926,0)))),-1)</f>
        <v>-1</v>
      </c>
      <c r="L926" s="29">
        <f t="array" ref="L926">IFERROR(_xlfn._xlws.FILTER(AG$4:AG$6723,(AG$4:AG$6723&gt;=0)*($AB$4:$AB$6723=$C926)*($AC$4:$AC$6723=$D926)*(ISNUMBER(_xlfn.XMATCH($AD$4:$AD$6723,$V926:$Z926,0)))),-1)</f>
        <v>-1</v>
      </c>
      <c r="M926" s="29">
        <f t="array" ref="M926">IFERROR(_xlfn._xlws.FILTER(AH$4:AH$6723,(AH$4:AH$6723&gt;=0)*($AB$4:$AB$6723=$C926)*($AC$4:$AC$6723=$D926)*(ISNUMBER(_xlfn.XMATCH($AD$4:$AD$6723,$V926:$Z926,0)))),-1)</f>
        <v>-1</v>
      </c>
      <c r="N926" s="29">
        <f t="array" ref="N926">IFERROR(_xlfn._xlws.FILTER(AI$4:AI$6723,(AI$4:AI$6723&gt;=0)*($AB$4:$AB$6723=$C926)*($AC$4:$AC$6723=$D926)*(ISNUMBER(_xlfn.XMATCH($AD$4:$AD$6723,$V926:$Z926,0)))),-1)</f>
        <v>-1</v>
      </c>
      <c r="O926" s="29">
        <f t="array" ref="O926">IFERROR(_xlfn._xlws.FILTER(AJ$4:AJ$6723,(AJ$4:AJ$6723&gt;=0)*($AB$4:$AB$6723=$C926)*($AC$4:$AC$6723=$D926)*(ISNUMBER(_xlfn.XMATCH($AD$4:$AD$6723,$V926:$Z926,0)))),-1)</f>
        <v>-1</v>
      </c>
      <c r="P926" s="29">
        <f t="array" ref="P926">IFERROR(_xlfn._xlws.FILTER(AK$4:AK$6723,(AK$4:AK$6723&gt;=0)*($AB$4:$AB$6723=$C926)*($AC$4:$AC$6723=$D926)*(ISNUMBER(_xlfn.XMATCH($AD$4:$AD$6723,$V926:$Z926,0)))),-1)</f>
        <v>-1</v>
      </c>
      <c r="Q926" s="29">
        <f t="array" ref="Q926">IFERROR(_xlfn._xlws.FILTER(AL$4:AL$6723,(AL$4:AL$6723&gt;=0)*($AB$4:$AB$6723=$C926)*($AC$4:$AC$6723=$D926)*(ISNUMBER(_xlfn.XMATCH($AD$4:$AD$6723,$V926:$Z926,0)))),-1)</f>
        <v>-1</v>
      </c>
      <c r="R926" s="29">
        <f t="array" ref="R926">IFERROR(_xlfn._xlws.FILTER(AM$4:AM$6723,(AM$4:AM$6723&gt;=0)*($AB$4:$AB$6723=$C926)*($AC$4:$AC$6723=$D926)*(ISNUMBER(_xlfn.XMATCH($AD$4:$AD$6723,$V926:$Z926,0)))),-1)</f>
        <v>-1</v>
      </c>
      <c r="S926" s="29">
        <f t="array" ref="S926">IFERROR(_xlfn._xlws.FILTER(AN$4:AN$6723,(AN$4:AN$6723&gt;=0)*($AB$4:$AB$6723=$C926)*($AC$4:$AC$6723=$D926)*(ISNUMBER(_xlfn.XMATCH($AD$4:$AD$6723,$V926:$Z926,0)))),-1)</f>
        <v>-1</v>
      </c>
      <c r="T926" s="29">
        <f t="array" ref="T926">IFERROR(_xlfn._xlws.FILTER(AO$4:AO$6723,(AO$4:AO$6723&gt;=0)*($AB$4:$AB$6723=$C926)*($AC$4:$AC$6723=$D926)*(ISNUMBER(_xlfn.XMATCH($AD$4:$AD$6723,$V926:$Z926,0)))),-1)</f>
        <v>-1</v>
      </c>
      <c r="V926" t="s">
        <v>18</v>
      </c>
      <c r="AB926" t="s">
        <v>62</v>
      </c>
      <c r="AC926" t="s">
        <v>51</v>
      </c>
      <c r="AD926" s="19" t="s">
        <v>69</v>
      </c>
      <c r="AE926" s="18">
        <v>-1</v>
      </c>
      <c r="AF926" s="17">
        <v>-1</v>
      </c>
      <c r="AG926" s="17">
        <v>-1</v>
      </c>
      <c r="AH926" s="17">
        <v>-1</v>
      </c>
      <c r="AI926" s="17">
        <v>-1</v>
      </c>
      <c r="AJ926" s="17">
        <v>-1</v>
      </c>
      <c r="AK926" s="17">
        <v>-1</v>
      </c>
      <c r="AL926" s="17">
        <v>-1</v>
      </c>
      <c r="AM926" s="17">
        <v>-1</v>
      </c>
      <c r="AN926" s="17">
        <v>-1</v>
      </c>
      <c r="AO926" s="17">
        <v>-1</v>
      </c>
    </row>
    <row r="927" spans="3:41" x14ac:dyDescent="0.25">
      <c r="C927" t="s">
        <v>98</v>
      </c>
      <c r="D927" s="6" t="s">
        <v>18</v>
      </c>
      <c r="E927" t="s">
        <v>63</v>
      </c>
      <c r="F927" s="6">
        <v>2005</v>
      </c>
      <c r="G927" s="6" t="s">
        <v>14</v>
      </c>
      <c r="H927" s="6" t="s">
        <v>15</v>
      </c>
      <c r="J927" s="29">
        <f t="array" ref="J927">IFERROR(_xlfn._xlws.FILTER(AE$4:AE$6723,(AE$4:AE$6723&gt;=0)*($AB$4:$AB$6723=$C927)*($AC$4:$AC$6723=$D927)*(ISNUMBER(_xlfn.XMATCH($AD$4:$AD$6723,$V927:$Z927,0)))),-1)</f>
        <v>-1</v>
      </c>
      <c r="K927" s="29">
        <f t="array" ref="K927">IFERROR(_xlfn._xlws.FILTER(AF$4:AF$6723,(AF$4:AF$6723&gt;=0)*($AB$4:$AB$6723=$C927)*($AC$4:$AC$6723=$D927)*(ISNUMBER(_xlfn.XMATCH($AD$4:$AD$6723,$V927:$Z927,0)))),-1)</f>
        <v>-1</v>
      </c>
      <c r="L927" s="29">
        <f t="array" ref="L927">IFERROR(_xlfn._xlws.FILTER(AG$4:AG$6723,(AG$4:AG$6723&gt;=0)*($AB$4:$AB$6723=$C927)*($AC$4:$AC$6723=$D927)*(ISNUMBER(_xlfn.XMATCH($AD$4:$AD$6723,$V927:$Z927,0)))),-1)</f>
        <v>-1</v>
      </c>
      <c r="M927" s="29">
        <f t="array" ref="M927">IFERROR(_xlfn._xlws.FILTER(AH$4:AH$6723,(AH$4:AH$6723&gt;=0)*($AB$4:$AB$6723=$C927)*($AC$4:$AC$6723=$D927)*(ISNUMBER(_xlfn.XMATCH($AD$4:$AD$6723,$V927:$Z927,0)))),-1)</f>
        <v>-1</v>
      </c>
      <c r="N927" s="29">
        <f t="array" ref="N927">IFERROR(_xlfn._xlws.FILTER(AI$4:AI$6723,(AI$4:AI$6723&gt;=0)*($AB$4:$AB$6723=$C927)*($AC$4:$AC$6723=$D927)*(ISNUMBER(_xlfn.XMATCH($AD$4:$AD$6723,$V927:$Z927,0)))),-1)</f>
        <v>-1</v>
      </c>
      <c r="O927" s="29">
        <f t="array" ref="O927">IFERROR(_xlfn._xlws.FILTER(AJ$4:AJ$6723,(AJ$4:AJ$6723&gt;=0)*($AB$4:$AB$6723=$C927)*($AC$4:$AC$6723=$D927)*(ISNUMBER(_xlfn.XMATCH($AD$4:$AD$6723,$V927:$Z927,0)))),-1)</f>
        <v>-1</v>
      </c>
      <c r="P927" s="29">
        <f t="array" ref="P927">IFERROR(_xlfn._xlws.FILTER(AK$4:AK$6723,(AK$4:AK$6723&gt;=0)*($AB$4:$AB$6723=$C927)*($AC$4:$AC$6723=$D927)*(ISNUMBER(_xlfn.XMATCH($AD$4:$AD$6723,$V927:$Z927,0)))),-1)</f>
        <v>-1</v>
      </c>
      <c r="Q927" s="29">
        <f t="array" ref="Q927">IFERROR(_xlfn._xlws.FILTER(AL$4:AL$6723,(AL$4:AL$6723&gt;=0)*($AB$4:$AB$6723=$C927)*($AC$4:$AC$6723=$D927)*(ISNUMBER(_xlfn.XMATCH($AD$4:$AD$6723,$V927:$Z927,0)))),-1)</f>
        <v>-1</v>
      </c>
      <c r="R927" s="29">
        <f t="array" ref="R927">IFERROR(_xlfn._xlws.FILTER(AM$4:AM$6723,(AM$4:AM$6723&gt;=0)*($AB$4:$AB$6723=$C927)*($AC$4:$AC$6723=$D927)*(ISNUMBER(_xlfn.XMATCH($AD$4:$AD$6723,$V927:$Z927,0)))),-1)</f>
        <v>-1</v>
      </c>
      <c r="S927" s="29">
        <f t="array" ref="S927">IFERROR(_xlfn._xlws.FILTER(AN$4:AN$6723,(AN$4:AN$6723&gt;=0)*($AB$4:$AB$6723=$C927)*($AC$4:$AC$6723=$D927)*(ISNUMBER(_xlfn.XMATCH($AD$4:$AD$6723,$V927:$Z927,0)))),-1)</f>
        <v>-1</v>
      </c>
      <c r="T927" s="29">
        <f t="array" ref="T927">IFERROR(_xlfn._xlws.FILTER(AO$4:AO$6723,(AO$4:AO$6723&gt;=0)*($AB$4:$AB$6723=$C927)*($AC$4:$AC$6723=$D927)*(ISNUMBER(_xlfn.XMATCH($AD$4:$AD$6723,$V927:$Z927,0)))),-1)</f>
        <v>-1</v>
      </c>
      <c r="V927" t="s">
        <v>63</v>
      </c>
      <c r="AB927" t="s">
        <v>62</v>
      </c>
      <c r="AC927" t="s">
        <v>51</v>
      </c>
      <c r="AD927" s="19" t="s">
        <v>23</v>
      </c>
      <c r="AE927" s="18">
        <v>-1</v>
      </c>
      <c r="AF927" s="17">
        <v>-1</v>
      </c>
      <c r="AG927" s="17">
        <v>-1</v>
      </c>
      <c r="AH927" s="17">
        <v>-1</v>
      </c>
      <c r="AI927" s="17">
        <v>-1</v>
      </c>
      <c r="AJ927" s="17">
        <v>-1</v>
      </c>
      <c r="AK927" s="17">
        <v>-1</v>
      </c>
      <c r="AL927" s="17">
        <v>-1</v>
      </c>
      <c r="AM927" s="17">
        <v>-1</v>
      </c>
      <c r="AN927" s="17">
        <v>-1</v>
      </c>
      <c r="AO927" s="17">
        <v>-1</v>
      </c>
    </row>
    <row r="928" spans="3:41" x14ac:dyDescent="0.25">
      <c r="C928" t="s">
        <v>98</v>
      </c>
      <c r="D928" s="6" t="s">
        <v>18</v>
      </c>
      <c r="E928" t="s">
        <v>21</v>
      </c>
      <c r="F928" s="6">
        <v>2005</v>
      </c>
      <c r="G928" s="6" t="s">
        <v>14</v>
      </c>
      <c r="H928" s="6" t="s">
        <v>15</v>
      </c>
      <c r="J928" s="29">
        <f t="array" ref="J928">IFERROR(_xlfn._xlws.FILTER(AE$4:AE$6723,(AE$4:AE$6723&gt;=0)*($AB$4:$AB$6723=$C928)*($AC$4:$AC$6723=$D928)*(ISNUMBER(_xlfn.XMATCH($AD$4:$AD$6723,$V928:$Z928,0)))),-1)</f>
        <v>-1</v>
      </c>
      <c r="K928" s="29">
        <f t="array" ref="K928">IFERROR(_xlfn._xlws.FILTER(AF$4:AF$6723,(AF$4:AF$6723&gt;=0)*($AB$4:$AB$6723=$C928)*($AC$4:$AC$6723=$D928)*(ISNUMBER(_xlfn.XMATCH($AD$4:$AD$6723,$V928:$Z928,0)))),-1)</f>
        <v>-1</v>
      </c>
      <c r="L928" s="29">
        <f t="array" ref="L928">IFERROR(_xlfn._xlws.FILTER(AG$4:AG$6723,(AG$4:AG$6723&gt;=0)*($AB$4:$AB$6723=$C928)*($AC$4:$AC$6723=$D928)*(ISNUMBER(_xlfn.XMATCH($AD$4:$AD$6723,$V928:$Z928,0)))),-1)</f>
        <v>-1</v>
      </c>
      <c r="M928" s="29">
        <f t="array" ref="M928">IFERROR(_xlfn._xlws.FILTER(AH$4:AH$6723,(AH$4:AH$6723&gt;=0)*($AB$4:$AB$6723=$C928)*($AC$4:$AC$6723=$D928)*(ISNUMBER(_xlfn.XMATCH($AD$4:$AD$6723,$V928:$Z928,0)))),-1)</f>
        <v>-1</v>
      </c>
      <c r="N928" s="29">
        <f t="array" ref="N928">IFERROR(_xlfn._xlws.FILTER(AI$4:AI$6723,(AI$4:AI$6723&gt;=0)*($AB$4:$AB$6723=$C928)*($AC$4:$AC$6723=$D928)*(ISNUMBER(_xlfn.XMATCH($AD$4:$AD$6723,$V928:$Z928,0)))),-1)</f>
        <v>-1</v>
      </c>
      <c r="O928" s="29">
        <f t="array" ref="O928">IFERROR(_xlfn._xlws.FILTER(AJ$4:AJ$6723,(AJ$4:AJ$6723&gt;=0)*($AB$4:$AB$6723=$C928)*($AC$4:$AC$6723=$D928)*(ISNUMBER(_xlfn.XMATCH($AD$4:$AD$6723,$V928:$Z928,0)))),-1)</f>
        <v>-1</v>
      </c>
      <c r="P928" s="29">
        <f t="array" ref="P928">IFERROR(_xlfn._xlws.FILTER(AK$4:AK$6723,(AK$4:AK$6723&gt;=0)*($AB$4:$AB$6723=$C928)*($AC$4:$AC$6723=$D928)*(ISNUMBER(_xlfn.XMATCH($AD$4:$AD$6723,$V928:$Z928,0)))),-1)</f>
        <v>-1</v>
      </c>
      <c r="Q928" s="29">
        <f t="array" ref="Q928">IFERROR(_xlfn._xlws.FILTER(AL$4:AL$6723,(AL$4:AL$6723&gt;=0)*($AB$4:$AB$6723=$C928)*($AC$4:$AC$6723=$D928)*(ISNUMBER(_xlfn.XMATCH($AD$4:$AD$6723,$V928:$Z928,0)))),-1)</f>
        <v>-1</v>
      </c>
      <c r="R928" s="29">
        <f t="array" ref="R928">IFERROR(_xlfn._xlws.FILTER(AM$4:AM$6723,(AM$4:AM$6723&gt;=0)*($AB$4:$AB$6723=$C928)*($AC$4:$AC$6723=$D928)*(ISNUMBER(_xlfn.XMATCH($AD$4:$AD$6723,$V928:$Z928,0)))),-1)</f>
        <v>-1</v>
      </c>
      <c r="S928" s="29">
        <f t="array" ref="S928">IFERROR(_xlfn._xlws.FILTER(AN$4:AN$6723,(AN$4:AN$6723&gt;=0)*($AB$4:$AB$6723=$C928)*($AC$4:$AC$6723=$D928)*(ISNUMBER(_xlfn.XMATCH($AD$4:$AD$6723,$V928:$Z928,0)))),-1)</f>
        <v>-1</v>
      </c>
      <c r="T928" s="29">
        <f t="array" ref="T928">IFERROR(_xlfn._xlws.FILTER(AO$4:AO$6723,(AO$4:AO$6723&gt;=0)*($AB$4:$AB$6723=$C928)*($AC$4:$AC$6723=$D928)*(ISNUMBER(_xlfn.XMATCH($AD$4:$AD$6723,$V928:$Z928,0)))),-1)</f>
        <v>-1</v>
      </c>
      <c r="V928" t="s">
        <v>21</v>
      </c>
      <c r="AB928" t="s">
        <v>62</v>
      </c>
      <c r="AC928" t="s">
        <v>51</v>
      </c>
      <c r="AD928" s="19" t="s">
        <v>79</v>
      </c>
      <c r="AE928" s="18">
        <v>-1</v>
      </c>
      <c r="AF928" s="17">
        <v>-1</v>
      </c>
      <c r="AG928" s="17">
        <v>-1</v>
      </c>
      <c r="AH928" s="17">
        <v>-1</v>
      </c>
      <c r="AI928" s="17">
        <v>-1</v>
      </c>
      <c r="AJ928" s="17">
        <v>-1</v>
      </c>
      <c r="AK928" s="17">
        <v>-1</v>
      </c>
      <c r="AL928" s="17">
        <v>-1</v>
      </c>
      <c r="AM928" s="17">
        <v>-1</v>
      </c>
      <c r="AN928" s="17">
        <v>-1</v>
      </c>
      <c r="AO928" s="17">
        <v>-1</v>
      </c>
    </row>
    <row r="929" spans="3:41" x14ac:dyDescent="0.25">
      <c r="C929" t="s">
        <v>98</v>
      </c>
      <c r="D929" s="6" t="s">
        <v>18</v>
      </c>
      <c r="E929" t="s">
        <v>22</v>
      </c>
      <c r="F929" s="6">
        <v>2005</v>
      </c>
      <c r="G929" s="6" t="s">
        <v>14</v>
      </c>
      <c r="H929" s="6" t="s">
        <v>15</v>
      </c>
      <c r="J929" s="29">
        <f t="array" ref="J929">IFERROR(_xlfn._xlws.FILTER(AE$4:AE$6723,(AE$4:AE$6723&gt;=0)*($AB$4:$AB$6723=$C929)*($AC$4:$AC$6723=$D929)*(ISNUMBER(_xlfn.XMATCH($AD$4:$AD$6723,$V929:$Z929,0)))),-1)</f>
        <v>2.7114430765744828</v>
      </c>
      <c r="K929" s="29">
        <f t="array" ref="K929">IFERROR(_xlfn._xlws.FILTER(AF$4:AF$6723,(AF$4:AF$6723&gt;=0)*($AB$4:$AB$6723=$C929)*($AC$4:$AC$6723=$D929)*(ISNUMBER(_xlfn.XMATCH($AD$4:$AD$6723,$V929:$Z929,0)))),-1)</f>
        <v>2.8733728858611101</v>
      </c>
      <c r="L929" s="29">
        <f t="array" ref="L929">IFERROR(_xlfn._xlws.FILTER(AG$4:AG$6723,(AG$4:AG$6723&gt;=0)*($AB$4:$AB$6723=$C929)*($AC$4:$AC$6723=$D929)*(ISNUMBER(_xlfn.XMATCH($AD$4:$AD$6723,$V929:$Z929,0)))),-1)</f>
        <v>3.3591623137209599</v>
      </c>
      <c r="M929" s="29">
        <f t="array" ref="M929">IFERROR(_xlfn._xlws.FILTER(AH$4:AH$6723,(AH$4:AH$6723&gt;=0)*($AB$4:$AB$6723=$C929)*($AC$4:$AC$6723=$D929)*(ISNUMBER(_xlfn.XMATCH($AD$4:$AD$6723,$V929:$Z929,0)))),-1)</f>
        <v>3.3591623137209599</v>
      </c>
      <c r="N929" s="29">
        <f t="array" ref="N929">IFERROR(_xlfn._xlws.FILTER(AI$4:AI$6723,(AI$4:AI$6723&gt;=0)*($AB$4:$AB$6723=$C929)*($AC$4:$AC$6723=$D929)*(ISNUMBER(_xlfn.XMATCH($AD$4:$AD$6723,$V929:$Z929,0)))),-1)</f>
        <v>3.3591623137209599</v>
      </c>
      <c r="O929" s="29">
        <f t="array" ref="O929">IFERROR(_xlfn._xlws.FILTER(AJ$4:AJ$6723,(AJ$4:AJ$6723&gt;=0)*($AB$4:$AB$6723=$C929)*($AC$4:$AC$6723=$D929)*(ISNUMBER(_xlfn.XMATCH($AD$4:$AD$6723,$V929:$Z929,0)))),-1)</f>
        <v>3.3591623137209599</v>
      </c>
      <c r="P929" s="29">
        <f t="array" ref="P929">IFERROR(_xlfn._xlws.FILTER(AK$4:AK$6723,(AK$4:AK$6723&gt;=0)*($AB$4:$AB$6723=$C929)*($AC$4:$AC$6723=$D929)*(ISNUMBER(_xlfn.XMATCH($AD$4:$AD$6723,$V929:$Z929,0)))),-1)</f>
        <v>3.3591623137209599</v>
      </c>
      <c r="Q929" s="29">
        <f t="array" ref="Q929">IFERROR(_xlfn._xlws.FILTER(AL$4:AL$6723,(AL$4:AL$6723&gt;=0)*($AB$4:$AB$6723=$C929)*($AC$4:$AC$6723=$D929)*(ISNUMBER(_xlfn.XMATCH($AD$4:$AD$6723,$V929:$Z929,0)))),-1)</f>
        <v>3.3591623137209599</v>
      </c>
      <c r="R929" s="29">
        <f t="array" ref="R929">IFERROR(_xlfn._xlws.FILTER(AM$4:AM$6723,(AM$4:AM$6723&gt;=0)*($AB$4:$AB$6723=$C929)*($AC$4:$AC$6723=$D929)*(ISNUMBER(_xlfn.XMATCH($AD$4:$AD$6723,$V929:$Z929,0)))),-1)</f>
        <v>3.3591623137209599</v>
      </c>
      <c r="S929" s="29">
        <f t="array" ref="S929">IFERROR(_xlfn._xlws.FILTER(AN$4:AN$6723,(AN$4:AN$6723&gt;=0)*($AB$4:$AB$6723=$C929)*($AC$4:$AC$6723=$D929)*(ISNUMBER(_xlfn.XMATCH($AD$4:$AD$6723,$V929:$Z929,0)))),-1)</f>
        <v>3.3591623137209599</v>
      </c>
      <c r="T929" s="29">
        <f t="array" ref="T929">IFERROR(_xlfn._xlws.FILTER(AO$4:AO$6723,(AO$4:AO$6723&gt;=0)*($AB$4:$AB$6723=$C929)*($AC$4:$AC$6723=$D929)*(ISNUMBER(_xlfn.XMATCH($AD$4:$AD$6723,$V929:$Z929,0)))),-1)</f>
        <v>3.3591623137209599</v>
      </c>
      <c r="V929" s="19" t="s">
        <v>66</v>
      </c>
      <c r="W929" s="19" t="s">
        <v>67</v>
      </c>
      <c r="X929" s="19" t="s">
        <v>68</v>
      </c>
      <c r="Y929" s="19" t="s">
        <v>69</v>
      </c>
      <c r="Z929" s="19" t="s">
        <v>70</v>
      </c>
      <c r="AB929" t="s">
        <v>62</v>
      </c>
      <c r="AC929" t="s">
        <v>51</v>
      </c>
      <c r="AD929" s="19" t="s">
        <v>58</v>
      </c>
      <c r="AE929" s="18">
        <v>-1</v>
      </c>
      <c r="AF929" s="17">
        <v>-1</v>
      </c>
      <c r="AG929" s="17">
        <v>-1</v>
      </c>
      <c r="AH929" s="17">
        <v>-1</v>
      </c>
      <c r="AI929" s="17">
        <v>-1</v>
      </c>
      <c r="AJ929" s="17">
        <v>-1</v>
      </c>
      <c r="AK929" s="17">
        <v>-1</v>
      </c>
      <c r="AL929" s="17">
        <v>-1</v>
      </c>
      <c r="AM929" s="17">
        <v>-1</v>
      </c>
      <c r="AN929" s="17">
        <v>-1</v>
      </c>
      <c r="AO929" s="17">
        <v>-1</v>
      </c>
    </row>
    <row r="930" spans="3:41" x14ac:dyDescent="0.25">
      <c r="C930" t="s">
        <v>98</v>
      </c>
      <c r="D930" s="6" t="s">
        <v>18</v>
      </c>
      <c r="E930" t="s">
        <v>23</v>
      </c>
      <c r="F930" s="6">
        <v>2005</v>
      </c>
      <c r="G930" s="6" t="s">
        <v>14</v>
      </c>
      <c r="H930" s="6" t="s">
        <v>15</v>
      </c>
      <c r="J930" s="29">
        <f t="array" ref="J930">IFERROR(_xlfn._xlws.FILTER(AE$4:AE$6723,(AE$4:AE$6723&gt;=0)*($AB$4:$AB$6723=$C930)*($AC$4:$AC$6723=$D930)*(ISNUMBER(_xlfn.XMATCH($AD$4:$AD$6723,$V930:$Z930,0)))),-1)</f>
        <v>-1</v>
      </c>
      <c r="K930" s="29">
        <f t="array" ref="K930">IFERROR(_xlfn._xlws.FILTER(AF$4:AF$6723,(AF$4:AF$6723&gt;=0)*($AB$4:$AB$6723=$C930)*($AC$4:$AC$6723=$D930)*(ISNUMBER(_xlfn.XMATCH($AD$4:$AD$6723,$V930:$Z930,0)))),-1)</f>
        <v>-1</v>
      </c>
      <c r="L930" s="29">
        <f t="array" ref="L930">IFERROR(_xlfn._xlws.FILTER(AG$4:AG$6723,(AG$4:AG$6723&gt;=0)*($AB$4:$AB$6723=$C930)*($AC$4:$AC$6723=$D930)*(ISNUMBER(_xlfn.XMATCH($AD$4:$AD$6723,$V930:$Z930,0)))),-1)</f>
        <v>-1</v>
      </c>
      <c r="M930" s="29">
        <f t="array" ref="M930">IFERROR(_xlfn._xlws.FILTER(AH$4:AH$6723,(AH$4:AH$6723&gt;=0)*($AB$4:$AB$6723=$C930)*($AC$4:$AC$6723=$D930)*(ISNUMBER(_xlfn.XMATCH($AD$4:$AD$6723,$V930:$Z930,0)))),-1)</f>
        <v>-1</v>
      </c>
      <c r="N930" s="29">
        <f t="array" ref="N930">IFERROR(_xlfn._xlws.FILTER(AI$4:AI$6723,(AI$4:AI$6723&gt;=0)*($AB$4:$AB$6723=$C930)*($AC$4:$AC$6723=$D930)*(ISNUMBER(_xlfn.XMATCH($AD$4:$AD$6723,$V930:$Z930,0)))),-1)</f>
        <v>-1</v>
      </c>
      <c r="O930" s="29">
        <f t="array" ref="O930">IFERROR(_xlfn._xlws.FILTER(AJ$4:AJ$6723,(AJ$4:AJ$6723&gt;=0)*($AB$4:$AB$6723=$C930)*($AC$4:$AC$6723=$D930)*(ISNUMBER(_xlfn.XMATCH($AD$4:$AD$6723,$V930:$Z930,0)))),-1)</f>
        <v>-1</v>
      </c>
      <c r="P930" s="29">
        <f t="array" ref="P930">IFERROR(_xlfn._xlws.FILTER(AK$4:AK$6723,(AK$4:AK$6723&gt;=0)*($AB$4:$AB$6723=$C930)*($AC$4:$AC$6723=$D930)*(ISNUMBER(_xlfn.XMATCH($AD$4:$AD$6723,$V930:$Z930,0)))),-1)</f>
        <v>-1</v>
      </c>
      <c r="Q930" s="29">
        <f t="array" ref="Q930">IFERROR(_xlfn._xlws.FILTER(AL$4:AL$6723,(AL$4:AL$6723&gt;=0)*($AB$4:$AB$6723=$C930)*($AC$4:$AC$6723=$D930)*(ISNUMBER(_xlfn.XMATCH($AD$4:$AD$6723,$V930:$Z930,0)))),-1)</f>
        <v>-1</v>
      </c>
      <c r="R930" s="29">
        <f t="array" ref="R930">IFERROR(_xlfn._xlws.FILTER(AM$4:AM$6723,(AM$4:AM$6723&gt;=0)*($AB$4:$AB$6723=$C930)*($AC$4:$AC$6723=$D930)*(ISNUMBER(_xlfn.XMATCH($AD$4:$AD$6723,$V930:$Z930,0)))),-1)</f>
        <v>-1</v>
      </c>
      <c r="S930" s="29">
        <f t="array" ref="S930">IFERROR(_xlfn._xlws.FILTER(AN$4:AN$6723,(AN$4:AN$6723&gt;=0)*($AB$4:$AB$6723=$C930)*($AC$4:$AC$6723=$D930)*(ISNUMBER(_xlfn.XMATCH($AD$4:$AD$6723,$V930:$Z930,0)))),-1)</f>
        <v>-1</v>
      </c>
      <c r="T930" s="29">
        <f t="array" ref="T930">IFERROR(_xlfn._xlws.FILTER(AO$4:AO$6723,(AO$4:AO$6723&gt;=0)*($AB$4:$AB$6723=$C930)*($AC$4:$AC$6723=$D930)*(ISNUMBER(_xlfn.XMATCH($AD$4:$AD$6723,$V930:$Z930,0)))),-1)</f>
        <v>-1</v>
      </c>
      <c r="V930" t="s">
        <v>70</v>
      </c>
      <c r="AB930" t="s">
        <v>62</v>
      </c>
      <c r="AC930" t="s">
        <v>51</v>
      </c>
      <c r="AD930" s="19" t="s">
        <v>73</v>
      </c>
      <c r="AE930" s="18">
        <v>-1</v>
      </c>
      <c r="AF930" s="17">
        <v>-1</v>
      </c>
      <c r="AG930" s="17">
        <v>-1</v>
      </c>
      <c r="AH930" s="17">
        <v>-1</v>
      </c>
      <c r="AI930" s="17">
        <v>-1</v>
      </c>
      <c r="AJ930" s="17">
        <v>-1</v>
      </c>
      <c r="AK930" s="17">
        <v>-1</v>
      </c>
      <c r="AL930" s="17">
        <v>-1</v>
      </c>
      <c r="AM930" s="17">
        <v>-1</v>
      </c>
      <c r="AN930" s="17">
        <v>-1</v>
      </c>
      <c r="AO930" s="17">
        <v>-1</v>
      </c>
    </row>
    <row r="931" spans="3:41" x14ac:dyDescent="0.25">
      <c r="C931" t="s">
        <v>98</v>
      </c>
      <c r="D931" s="6" t="s">
        <v>18</v>
      </c>
      <c r="E931" t="s">
        <v>24</v>
      </c>
      <c r="F931" s="6">
        <v>2005</v>
      </c>
      <c r="G931" s="6" t="s">
        <v>14</v>
      </c>
      <c r="H931" s="6" t="s">
        <v>15</v>
      </c>
      <c r="J931" s="29">
        <f t="array" ref="J931">IFERROR(_xlfn._xlws.FILTER(AE$4:AE$6723,(AE$4:AE$6723&gt;=0)*($AB$4:$AB$6723=$C931)*($AC$4:$AC$6723=$D931)*(ISNUMBER(_xlfn.XMATCH($AD$4:$AD$6723,$V931:$Z931,0)))),-1)</f>
        <v>19.091175367693491</v>
      </c>
      <c r="K931" s="29">
        <f t="array" ref="K931">IFERROR(_xlfn._xlws.FILTER(AF$4:AF$6723,(AF$4:AF$6723&gt;=0)*($AB$4:$AB$6723=$C931)*($AC$4:$AC$6723=$D931)*(ISNUMBER(_xlfn.XMATCH($AD$4:$AD$6723,$V931:$Z931,0)))),-1)</f>
        <v>23.315203249928999</v>
      </c>
      <c r="L931" s="29">
        <f t="array" ref="L931">IFERROR(_xlfn._xlws.FILTER(AG$4:AG$6723,(AG$4:AG$6723&gt;=0)*($AB$4:$AB$6723=$C931)*($AC$4:$AC$6723=$D931)*(ISNUMBER(_xlfn.XMATCH($AD$4:$AD$6723,$V931:$Z931,0)))),-1)</f>
        <v>31.035391937116099</v>
      </c>
      <c r="M931" s="29">
        <f t="array" ref="M931">IFERROR(_xlfn._xlws.FILTER(AH$4:AH$6723,(AH$4:AH$6723&gt;=0)*($AB$4:$AB$6723=$C931)*($AC$4:$AC$6723=$D931)*(ISNUMBER(_xlfn.XMATCH($AD$4:$AD$6723,$V931:$Z931,0)))),-1)</f>
        <v>33.511339416876197</v>
      </c>
      <c r="N931" s="29">
        <f t="array" ref="N931">IFERROR(_xlfn._xlws.FILTER(AI$4:AI$6723,(AI$4:AI$6723&gt;=0)*($AB$4:$AB$6723=$C931)*($AC$4:$AC$6723=$D931)*(ISNUMBER(_xlfn.XMATCH($AD$4:$AD$6723,$V931:$Z931,0)))),-1)</f>
        <v>40.313669583420598</v>
      </c>
      <c r="O931" s="29">
        <f t="array" ref="O931">IFERROR(_xlfn._xlws.FILTER(AJ$4:AJ$6723,(AJ$4:AJ$6723&gt;=0)*($AB$4:$AB$6723=$C931)*($AC$4:$AC$6723=$D931)*(ISNUMBER(_xlfn.XMATCH($AD$4:$AD$6723,$V931:$Z931,0)))),-1)</f>
        <v>42.378791403125902</v>
      </c>
      <c r="P931" s="29">
        <f t="array" ref="P931">IFERROR(_xlfn._xlws.FILTER(AK$4:AK$6723,(AK$4:AK$6723&gt;=0)*($AB$4:$AB$6723=$C931)*($AC$4:$AC$6723=$D931)*(ISNUMBER(_xlfn.XMATCH($AD$4:$AD$6723,$V931:$Z931,0)))),-1)</f>
        <v>43.710639038675701</v>
      </c>
      <c r="Q931" s="29">
        <f t="array" ref="Q931">IFERROR(_xlfn._xlws.FILTER(AL$4:AL$6723,(AL$4:AL$6723&gt;=0)*($AB$4:$AB$6723=$C931)*($AC$4:$AC$6723=$D931)*(ISNUMBER(_xlfn.XMATCH($AD$4:$AD$6723,$V931:$Z931,0)))),-1)</f>
        <v>44.256155819968399</v>
      </c>
      <c r="R931" s="29">
        <f t="array" ref="R931">IFERROR(_xlfn._xlws.FILTER(AM$4:AM$6723,(AM$4:AM$6723&gt;=0)*($AB$4:$AB$6723=$C931)*($AC$4:$AC$6723=$D931)*(ISNUMBER(_xlfn.XMATCH($AD$4:$AD$6723,$V931:$Z931,0)))),-1)</f>
        <v>45.447957256894398</v>
      </c>
      <c r="S931" s="29">
        <f t="array" ref="S931">IFERROR(_xlfn._xlws.FILTER(AN$4:AN$6723,(AN$4:AN$6723&gt;=0)*($AB$4:$AB$6723=$C931)*($AC$4:$AC$6723=$D931)*(ISNUMBER(_xlfn.XMATCH($AD$4:$AD$6723,$V931:$Z931,0)))),-1)</f>
        <v>45.447957256894398</v>
      </c>
      <c r="T931" s="29">
        <f t="array" ref="T931">IFERROR(_xlfn._xlws.FILTER(AO$4:AO$6723,(AO$4:AO$6723&gt;=0)*($AB$4:$AB$6723=$C931)*($AC$4:$AC$6723=$D931)*(ISNUMBER(_xlfn.XMATCH($AD$4:$AD$6723,$V931:$Z931,0)))),-1)</f>
        <v>45.447957256894398</v>
      </c>
      <c r="V931" t="s">
        <v>72</v>
      </c>
      <c r="W931" s="25" t="s">
        <v>58</v>
      </c>
      <c r="X931" s="25" t="s">
        <v>59</v>
      </c>
      <c r="Y931" s="25" t="s">
        <v>73</v>
      </c>
      <c r="AB931" t="s">
        <v>62</v>
      </c>
      <c r="AC931" t="s">
        <v>51</v>
      </c>
      <c r="AD931" s="19" t="s">
        <v>59</v>
      </c>
      <c r="AE931" s="18">
        <v>-1</v>
      </c>
      <c r="AF931" s="17">
        <v>-1</v>
      </c>
      <c r="AG931" s="17">
        <v>-1</v>
      </c>
      <c r="AH931" s="17">
        <v>-1</v>
      </c>
      <c r="AI931" s="17">
        <v>-1</v>
      </c>
      <c r="AJ931" s="17">
        <v>-1</v>
      </c>
      <c r="AK931" s="17">
        <v>-1</v>
      </c>
      <c r="AL931" s="17">
        <v>-1</v>
      </c>
      <c r="AM931" s="17">
        <v>-1</v>
      </c>
      <c r="AN931" s="17">
        <v>-1</v>
      </c>
      <c r="AO931" s="17">
        <v>-1</v>
      </c>
    </row>
    <row r="932" spans="3:41" x14ac:dyDescent="0.25">
      <c r="C932" t="s">
        <v>98</v>
      </c>
      <c r="D932" s="6" t="s">
        <v>18</v>
      </c>
      <c r="E932" t="s">
        <v>25</v>
      </c>
      <c r="F932" s="6">
        <v>2005</v>
      </c>
      <c r="G932" s="6" t="s">
        <v>14</v>
      </c>
      <c r="H932" s="6" t="s">
        <v>15</v>
      </c>
      <c r="J932" s="29">
        <f t="array" ref="J932">IFERROR(_xlfn._xlws.FILTER(AE$4:AE$6723,(AE$4:AE$6723&gt;=0)*($AB$4:$AB$6723=$C932)*($AC$4:$AC$6723=$D932)*(ISNUMBER(_xlfn.XMATCH($AD$4:$AD$6723,$V932:$Z932,0)))),-1)</f>
        <v>-1</v>
      </c>
      <c r="K932" s="29">
        <f t="array" ref="K932">IFERROR(_xlfn._xlws.FILTER(AF$4:AF$6723,(AF$4:AF$6723&gt;=0)*($AB$4:$AB$6723=$C932)*($AC$4:$AC$6723=$D932)*(ISNUMBER(_xlfn.XMATCH($AD$4:$AD$6723,$V932:$Z932,0)))),-1)</f>
        <v>-1</v>
      </c>
      <c r="L932" s="29">
        <f t="array" ref="L932">IFERROR(_xlfn._xlws.FILTER(AG$4:AG$6723,(AG$4:AG$6723&gt;=0)*($AB$4:$AB$6723=$C932)*($AC$4:$AC$6723=$D932)*(ISNUMBER(_xlfn.XMATCH($AD$4:$AD$6723,$V932:$Z932,0)))),-1)</f>
        <v>-1</v>
      </c>
      <c r="M932" s="29">
        <f t="array" ref="M932">IFERROR(_xlfn._xlws.FILTER(AH$4:AH$6723,(AH$4:AH$6723&gt;=0)*($AB$4:$AB$6723=$C932)*($AC$4:$AC$6723=$D932)*(ISNUMBER(_xlfn.XMATCH($AD$4:$AD$6723,$V932:$Z932,0)))),-1)</f>
        <v>-1</v>
      </c>
      <c r="N932" s="29">
        <f t="array" ref="N932">IFERROR(_xlfn._xlws.FILTER(AI$4:AI$6723,(AI$4:AI$6723&gt;=0)*($AB$4:$AB$6723=$C932)*($AC$4:$AC$6723=$D932)*(ISNUMBER(_xlfn.XMATCH($AD$4:$AD$6723,$V932:$Z932,0)))),-1)</f>
        <v>-1</v>
      </c>
      <c r="O932" s="29">
        <f t="array" ref="O932">IFERROR(_xlfn._xlws.FILTER(AJ$4:AJ$6723,(AJ$4:AJ$6723&gt;=0)*($AB$4:$AB$6723=$C932)*($AC$4:$AC$6723=$D932)*(ISNUMBER(_xlfn.XMATCH($AD$4:$AD$6723,$V932:$Z932,0)))),-1)</f>
        <v>-1</v>
      </c>
      <c r="P932" s="29">
        <f t="array" ref="P932">IFERROR(_xlfn._xlws.FILTER(AK$4:AK$6723,(AK$4:AK$6723&gt;=0)*($AB$4:$AB$6723=$C932)*($AC$4:$AC$6723=$D932)*(ISNUMBER(_xlfn.XMATCH($AD$4:$AD$6723,$V932:$Z932,0)))),-1)</f>
        <v>-1</v>
      </c>
      <c r="Q932" s="29">
        <f t="array" ref="Q932">IFERROR(_xlfn._xlws.FILTER(AL$4:AL$6723,(AL$4:AL$6723&gt;=0)*($AB$4:$AB$6723=$C932)*($AC$4:$AC$6723=$D932)*(ISNUMBER(_xlfn.XMATCH($AD$4:$AD$6723,$V932:$Z932,0)))),-1)</f>
        <v>-1</v>
      </c>
      <c r="R932" s="29">
        <f t="array" ref="R932">IFERROR(_xlfn._xlws.FILTER(AM$4:AM$6723,(AM$4:AM$6723&gt;=0)*($AB$4:$AB$6723=$C932)*($AC$4:$AC$6723=$D932)*(ISNUMBER(_xlfn.XMATCH($AD$4:$AD$6723,$V932:$Z932,0)))),-1)</f>
        <v>-1</v>
      </c>
      <c r="S932" s="29">
        <f t="array" ref="S932">IFERROR(_xlfn._xlws.FILTER(AN$4:AN$6723,(AN$4:AN$6723&gt;=0)*($AB$4:$AB$6723=$C932)*($AC$4:$AC$6723=$D932)*(ISNUMBER(_xlfn.XMATCH($AD$4:$AD$6723,$V932:$Z932,0)))),-1)</f>
        <v>-1</v>
      </c>
      <c r="T932" s="29">
        <f t="array" ref="T932">IFERROR(_xlfn._xlws.FILTER(AO$4:AO$6723,(AO$4:AO$6723&gt;=0)*($AB$4:$AB$6723=$C932)*($AC$4:$AC$6723=$D932)*(ISNUMBER(_xlfn.XMATCH($AD$4:$AD$6723,$V932:$Z932,0)))),-1)</f>
        <v>-1</v>
      </c>
      <c r="V932" t="s">
        <v>25</v>
      </c>
      <c r="AB932" t="s">
        <v>62</v>
      </c>
      <c r="AC932" t="s">
        <v>51</v>
      </c>
      <c r="AD932" s="19" t="s">
        <v>72</v>
      </c>
      <c r="AE932" s="18">
        <v>-1</v>
      </c>
      <c r="AF932" s="17">
        <v>-1</v>
      </c>
      <c r="AG932" s="17">
        <v>-1</v>
      </c>
      <c r="AH932" s="17">
        <v>-1</v>
      </c>
      <c r="AI932" s="17">
        <v>-1</v>
      </c>
      <c r="AJ932" s="17">
        <v>-1</v>
      </c>
      <c r="AK932" s="17">
        <v>-1</v>
      </c>
      <c r="AL932" s="17">
        <v>-1</v>
      </c>
      <c r="AM932" s="17">
        <v>-1</v>
      </c>
      <c r="AN932" s="17">
        <v>-1</v>
      </c>
      <c r="AO932" s="17">
        <v>-1</v>
      </c>
    </row>
    <row r="933" spans="3:41" x14ac:dyDescent="0.25">
      <c r="C933" t="s">
        <v>98</v>
      </c>
      <c r="D933" s="6" t="s">
        <v>18</v>
      </c>
      <c r="E933" t="s">
        <v>26</v>
      </c>
      <c r="F933" s="6">
        <v>2005</v>
      </c>
      <c r="G933" s="6" t="s">
        <v>14</v>
      </c>
      <c r="H933" s="6" t="s">
        <v>15</v>
      </c>
      <c r="J933" s="29">
        <f t="array" ref="J933">IFERROR(_xlfn._xlws.FILTER(AE$4:AE$6723,(AE$4:AE$6723&gt;=0)*($AB$4:$AB$6723=$C933)*($AC$4:$AC$6723=$D933)*(ISNUMBER(_xlfn.XMATCH($AD$4:$AD$6723,$V933:$Z933,0)))),-1)</f>
        <v>-1</v>
      </c>
      <c r="K933" s="29">
        <f t="array" ref="K933">IFERROR(_xlfn._xlws.FILTER(AF$4:AF$6723,(AF$4:AF$6723&gt;=0)*($AB$4:$AB$6723=$C933)*($AC$4:$AC$6723=$D933)*(ISNUMBER(_xlfn.XMATCH($AD$4:$AD$6723,$V933:$Z933,0)))),-1)</f>
        <v>-1</v>
      </c>
      <c r="L933" s="29">
        <f t="array" ref="L933">IFERROR(_xlfn._xlws.FILTER(AG$4:AG$6723,(AG$4:AG$6723&gt;=0)*($AB$4:$AB$6723=$C933)*($AC$4:$AC$6723=$D933)*(ISNUMBER(_xlfn.XMATCH($AD$4:$AD$6723,$V933:$Z933,0)))),-1)</f>
        <v>-1</v>
      </c>
      <c r="M933" s="29">
        <f t="array" ref="M933">IFERROR(_xlfn._xlws.FILTER(AH$4:AH$6723,(AH$4:AH$6723&gt;=0)*($AB$4:$AB$6723=$C933)*($AC$4:$AC$6723=$D933)*(ISNUMBER(_xlfn.XMATCH($AD$4:$AD$6723,$V933:$Z933,0)))),-1)</f>
        <v>-1</v>
      </c>
      <c r="N933" s="29">
        <f t="array" ref="N933">IFERROR(_xlfn._xlws.FILTER(AI$4:AI$6723,(AI$4:AI$6723&gt;=0)*($AB$4:$AB$6723=$C933)*($AC$4:$AC$6723=$D933)*(ISNUMBER(_xlfn.XMATCH($AD$4:$AD$6723,$V933:$Z933,0)))),-1)</f>
        <v>-1</v>
      </c>
      <c r="O933" s="29">
        <f t="array" ref="O933">IFERROR(_xlfn._xlws.FILTER(AJ$4:AJ$6723,(AJ$4:AJ$6723&gt;=0)*($AB$4:$AB$6723=$C933)*($AC$4:$AC$6723=$D933)*(ISNUMBER(_xlfn.XMATCH($AD$4:$AD$6723,$V933:$Z933,0)))),-1)</f>
        <v>-1</v>
      </c>
      <c r="P933" s="29">
        <f t="array" ref="P933">IFERROR(_xlfn._xlws.FILTER(AK$4:AK$6723,(AK$4:AK$6723&gt;=0)*($AB$4:$AB$6723=$C933)*($AC$4:$AC$6723=$D933)*(ISNUMBER(_xlfn.XMATCH($AD$4:$AD$6723,$V933:$Z933,0)))),-1)</f>
        <v>-1</v>
      </c>
      <c r="Q933" s="29">
        <f t="array" ref="Q933">IFERROR(_xlfn._xlws.FILTER(AL$4:AL$6723,(AL$4:AL$6723&gt;=0)*($AB$4:$AB$6723=$C933)*($AC$4:$AC$6723=$D933)*(ISNUMBER(_xlfn.XMATCH($AD$4:$AD$6723,$V933:$Z933,0)))),-1)</f>
        <v>-1</v>
      </c>
      <c r="R933" s="29">
        <f t="array" ref="R933">IFERROR(_xlfn._xlws.FILTER(AM$4:AM$6723,(AM$4:AM$6723&gt;=0)*($AB$4:$AB$6723=$C933)*($AC$4:$AC$6723=$D933)*(ISNUMBER(_xlfn.XMATCH($AD$4:$AD$6723,$V933:$Z933,0)))),-1)</f>
        <v>-1</v>
      </c>
      <c r="S933" s="29">
        <f t="array" ref="S933">IFERROR(_xlfn._xlws.FILTER(AN$4:AN$6723,(AN$4:AN$6723&gt;=0)*($AB$4:$AB$6723=$C933)*($AC$4:$AC$6723=$D933)*(ISNUMBER(_xlfn.XMATCH($AD$4:$AD$6723,$V933:$Z933,0)))),-1)</f>
        <v>-1</v>
      </c>
      <c r="T933" s="29">
        <f t="array" ref="T933">IFERROR(_xlfn._xlws.FILTER(AO$4:AO$6723,(AO$4:AO$6723&gt;=0)*($AB$4:$AB$6723=$C933)*($AC$4:$AC$6723=$D933)*(ISNUMBER(_xlfn.XMATCH($AD$4:$AD$6723,$V933:$Z933,0)))),-1)</f>
        <v>-1</v>
      </c>
      <c r="V933" t="s">
        <v>74</v>
      </c>
      <c r="W933" s="25" t="s">
        <v>75</v>
      </c>
      <c r="AB933" t="s">
        <v>62</v>
      </c>
      <c r="AC933" t="s">
        <v>51</v>
      </c>
      <c r="AD933" s="19" t="s">
        <v>82</v>
      </c>
      <c r="AE933" s="18">
        <v>-1</v>
      </c>
      <c r="AF933" s="17">
        <v>-1</v>
      </c>
      <c r="AG933" s="17">
        <v>-1</v>
      </c>
      <c r="AH933" s="17">
        <v>-1</v>
      </c>
      <c r="AI933" s="17">
        <v>-1</v>
      </c>
      <c r="AJ933" s="17">
        <v>-1</v>
      </c>
      <c r="AK933" s="17">
        <v>-1</v>
      </c>
      <c r="AL933" s="17">
        <v>-1</v>
      </c>
      <c r="AM933" s="17">
        <v>-1</v>
      </c>
      <c r="AN933" s="17">
        <v>-1</v>
      </c>
      <c r="AO933" s="17">
        <v>-1</v>
      </c>
    </row>
    <row r="934" spans="3:41" x14ac:dyDescent="0.25">
      <c r="C934" t="s">
        <v>98</v>
      </c>
      <c r="D934" s="6" t="s">
        <v>18</v>
      </c>
      <c r="E934" t="s">
        <v>27</v>
      </c>
      <c r="F934" s="6">
        <v>2005</v>
      </c>
      <c r="G934" s="6" t="s">
        <v>14</v>
      </c>
      <c r="H934" s="6" t="s">
        <v>15</v>
      </c>
      <c r="J934" s="29">
        <f t="array" ref="J934">IFERROR(_xlfn._xlws.FILTER(AE$4:AE$6723,(AE$4:AE$6723&gt;=0)*($AB$4:$AB$6723=$C934)*($AC$4:$AC$6723=$D934)*(ISNUMBER(_xlfn.XMATCH($AD$4:$AD$6723,$V934:$Z934,0)))),-1)</f>
        <v>-1</v>
      </c>
      <c r="K934" s="29">
        <f t="array" ref="K934">IFERROR(_xlfn._xlws.FILTER(AF$4:AF$6723,(AF$4:AF$6723&gt;=0)*($AB$4:$AB$6723=$C934)*($AC$4:$AC$6723=$D934)*(ISNUMBER(_xlfn.XMATCH($AD$4:$AD$6723,$V934:$Z934,0)))),-1)</f>
        <v>-1</v>
      </c>
      <c r="L934" s="29">
        <f t="array" ref="L934">IFERROR(_xlfn._xlws.FILTER(AG$4:AG$6723,(AG$4:AG$6723&gt;=0)*($AB$4:$AB$6723=$C934)*($AC$4:$AC$6723=$D934)*(ISNUMBER(_xlfn.XMATCH($AD$4:$AD$6723,$V934:$Z934,0)))),-1)</f>
        <v>-1</v>
      </c>
      <c r="M934" s="29">
        <f t="array" ref="M934">IFERROR(_xlfn._xlws.FILTER(AH$4:AH$6723,(AH$4:AH$6723&gt;=0)*($AB$4:$AB$6723=$C934)*($AC$4:$AC$6723=$D934)*(ISNUMBER(_xlfn.XMATCH($AD$4:$AD$6723,$V934:$Z934,0)))),-1)</f>
        <v>-1</v>
      </c>
      <c r="N934" s="29">
        <f t="array" ref="N934">IFERROR(_xlfn._xlws.FILTER(AI$4:AI$6723,(AI$4:AI$6723&gt;=0)*($AB$4:$AB$6723=$C934)*($AC$4:$AC$6723=$D934)*(ISNUMBER(_xlfn.XMATCH($AD$4:$AD$6723,$V934:$Z934,0)))),-1)</f>
        <v>-1</v>
      </c>
      <c r="O934" s="29">
        <f t="array" ref="O934">IFERROR(_xlfn._xlws.FILTER(AJ$4:AJ$6723,(AJ$4:AJ$6723&gt;=0)*($AB$4:$AB$6723=$C934)*($AC$4:$AC$6723=$D934)*(ISNUMBER(_xlfn.XMATCH($AD$4:$AD$6723,$V934:$Z934,0)))),-1)</f>
        <v>-1</v>
      </c>
      <c r="P934" s="29">
        <f t="array" ref="P934">IFERROR(_xlfn._xlws.FILTER(AK$4:AK$6723,(AK$4:AK$6723&gt;=0)*($AB$4:$AB$6723=$C934)*($AC$4:$AC$6723=$D934)*(ISNUMBER(_xlfn.XMATCH($AD$4:$AD$6723,$V934:$Z934,0)))),-1)</f>
        <v>-1</v>
      </c>
      <c r="Q934" s="29">
        <f t="array" ref="Q934">IFERROR(_xlfn._xlws.FILTER(AL$4:AL$6723,(AL$4:AL$6723&gt;=0)*($AB$4:$AB$6723=$C934)*($AC$4:$AC$6723=$D934)*(ISNUMBER(_xlfn.XMATCH($AD$4:$AD$6723,$V934:$Z934,0)))),-1)</f>
        <v>-1</v>
      </c>
      <c r="R934" s="29">
        <f t="array" ref="R934">IFERROR(_xlfn._xlws.FILTER(AM$4:AM$6723,(AM$4:AM$6723&gt;=0)*($AB$4:$AB$6723=$C934)*($AC$4:$AC$6723=$D934)*(ISNUMBER(_xlfn.XMATCH($AD$4:$AD$6723,$V934:$Z934,0)))),-1)</f>
        <v>-1</v>
      </c>
      <c r="S934" s="29">
        <f t="array" ref="S934">IFERROR(_xlfn._xlws.FILTER(AN$4:AN$6723,(AN$4:AN$6723&gt;=0)*($AB$4:$AB$6723=$C934)*($AC$4:$AC$6723=$D934)*(ISNUMBER(_xlfn.XMATCH($AD$4:$AD$6723,$V934:$Z934,0)))),-1)</f>
        <v>-1</v>
      </c>
      <c r="T934" s="29">
        <f t="array" ref="T934">IFERROR(_xlfn._xlws.FILTER(AO$4:AO$6723,(AO$4:AO$6723&gt;=0)*($AB$4:$AB$6723=$C934)*($AC$4:$AC$6723=$D934)*(ISNUMBER(_xlfn.XMATCH($AD$4:$AD$6723,$V934:$Z934,0)))),-1)</f>
        <v>-1</v>
      </c>
      <c r="V934" t="s">
        <v>27</v>
      </c>
      <c r="AB934" t="s">
        <v>62</v>
      </c>
      <c r="AC934" t="s">
        <v>51</v>
      </c>
      <c r="AD934" s="19" t="s">
        <v>17</v>
      </c>
      <c r="AE934" s="18">
        <v>7.9069234695098203</v>
      </c>
      <c r="AF934" s="17">
        <v>14.514278602132199</v>
      </c>
      <c r="AG934" s="17">
        <v>18.528762</v>
      </c>
      <c r="AH934" s="17">
        <v>26.432552999999999</v>
      </c>
      <c r="AI934" s="17">
        <v>26.345970000000001</v>
      </c>
      <c r="AJ934" s="17">
        <v>30.162690000000001</v>
      </c>
      <c r="AK934" s="17">
        <v>35.681030999999997</v>
      </c>
      <c r="AL934" s="17">
        <v>35.695166999999998</v>
      </c>
      <c r="AM934" s="17">
        <v>35.695166999999998</v>
      </c>
      <c r="AN934" s="17">
        <v>35.695166999999998</v>
      </c>
      <c r="AO934" s="17">
        <v>35.695166999999998</v>
      </c>
    </row>
    <row r="935" spans="3:41" x14ac:dyDescent="0.25">
      <c r="C935" t="s">
        <v>98</v>
      </c>
      <c r="D935" s="6" t="s">
        <v>18</v>
      </c>
      <c r="E935" t="s">
        <v>77</v>
      </c>
      <c r="F935" s="6">
        <v>2005</v>
      </c>
      <c r="G935" s="6" t="s">
        <v>14</v>
      </c>
      <c r="H935" s="6" t="s">
        <v>15</v>
      </c>
      <c r="J935" s="29">
        <f t="array" ref="J935">IFERROR(_xlfn._xlws.FILTER(AE$4:AE$6723,(AE$4:AE$6723&gt;=0)*($AB$4:$AB$6723=$C935)*($AC$4:$AC$6723=$D935)*(ISNUMBER(_xlfn.XMATCH($AD$4:$AD$6723,$V935:$Z935,0)))),-1)</f>
        <v>-1</v>
      </c>
      <c r="K935" s="29">
        <f t="array" ref="K935">IFERROR(_xlfn._xlws.FILTER(AF$4:AF$6723,(AF$4:AF$6723&gt;=0)*($AB$4:$AB$6723=$C935)*($AC$4:$AC$6723=$D935)*(ISNUMBER(_xlfn.XMATCH($AD$4:$AD$6723,$V935:$Z935,0)))),-1)</f>
        <v>-1</v>
      </c>
      <c r="L935" s="29">
        <f t="array" ref="L935">IFERROR(_xlfn._xlws.FILTER(AG$4:AG$6723,(AG$4:AG$6723&gt;=0)*($AB$4:$AB$6723=$C935)*($AC$4:$AC$6723=$D935)*(ISNUMBER(_xlfn.XMATCH($AD$4:$AD$6723,$V935:$Z935,0)))),-1)</f>
        <v>-1</v>
      </c>
      <c r="M935" s="29">
        <f t="array" ref="M935">IFERROR(_xlfn._xlws.FILTER(AH$4:AH$6723,(AH$4:AH$6723&gt;=0)*($AB$4:$AB$6723=$C935)*($AC$4:$AC$6723=$D935)*(ISNUMBER(_xlfn.XMATCH($AD$4:$AD$6723,$V935:$Z935,0)))),-1)</f>
        <v>-1</v>
      </c>
      <c r="N935" s="29">
        <f t="array" ref="N935">IFERROR(_xlfn._xlws.FILTER(AI$4:AI$6723,(AI$4:AI$6723&gt;=0)*($AB$4:$AB$6723=$C935)*($AC$4:$AC$6723=$D935)*(ISNUMBER(_xlfn.XMATCH($AD$4:$AD$6723,$V935:$Z935,0)))),-1)</f>
        <v>-1</v>
      </c>
      <c r="O935" s="29">
        <f t="array" ref="O935">IFERROR(_xlfn._xlws.FILTER(AJ$4:AJ$6723,(AJ$4:AJ$6723&gt;=0)*($AB$4:$AB$6723=$C935)*($AC$4:$AC$6723=$D935)*(ISNUMBER(_xlfn.XMATCH($AD$4:$AD$6723,$V935:$Z935,0)))),-1)</f>
        <v>-1</v>
      </c>
      <c r="P935" s="29">
        <f t="array" ref="P935">IFERROR(_xlfn._xlws.FILTER(AK$4:AK$6723,(AK$4:AK$6723&gt;=0)*($AB$4:$AB$6723=$C935)*($AC$4:$AC$6723=$D935)*(ISNUMBER(_xlfn.XMATCH($AD$4:$AD$6723,$V935:$Z935,0)))),-1)</f>
        <v>-1</v>
      </c>
      <c r="Q935" s="29">
        <f t="array" ref="Q935">IFERROR(_xlfn._xlws.FILTER(AL$4:AL$6723,(AL$4:AL$6723&gt;=0)*($AB$4:$AB$6723=$C935)*($AC$4:$AC$6723=$D935)*(ISNUMBER(_xlfn.XMATCH($AD$4:$AD$6723,$V935:$Z935,0)))),-1)</f>
        <v>-1</v>
      </c>
      <c r="R935" s="29">
        <f t="array" ref="R935">IFERROR(_xlfn._xlws.FILTER(AM$4:AM$6723,(AM$4:AM$6723&gt;=0)*($AB$4:$AB$6723=$C935)*($AC$4:$AC$6723=$D935)*(ISNUMBER(_xlfn.XMATCH($AD$4:$AD$6723,$V935:$Z935,0)))),-1)</f>
        <v>-1</v>
      </c>
      <c r="S935" s="29">
        <f t="array" ref="S935">IFERROR(_xlfn._xlws.FILTER(AN$4:AN$6723,(AN$4:AN$6723&gt;=0)*($AB$4:$AB$6723=$C935)*($AC$4:$AC$6723=$D935)*(ISNUMBER(_xlfn.XMATCH($AD$4:$AD$6723,$V935:$Z935,0)))),-1)</f>
        <v>-1</v>
      </c>
      <c r="T935" s="29">
        <f t="array" ref="T935">IFERROR(_xlfn._xlws.FILTER(AO$4:AO$6723,(AO$4:AO$6723&gt;=0)*($AB$4:$AB$6723=$C935)*($AC$4:$AC$6723=$D935)*(ISNUMBER(_xlfn.XMATCH($AD$4:$AD$6723,$V935:$Z935,0)))),-1)</f>
        <v>-1</v>
      </c>
      <c r="V935" t="s">
        <v>77</v>
      </c>
      <c r="AB935" t="s">
        <v>62</v>
      </c>
      <c r="AC935" t="s">
        <v>51</v>
      </c>
      <c r="AD935" s="19" t="s">
        <v>18</v>
      </c>
      <c r="AE935" s="18">
        <v>-1</v>
      </c>
      <c r="AF935" s="17">
        <v>-1</v>
      </c>
      <c r="AG935" s="17">
        <v>-1</v>
      </c>
      <c r="AH935" s="17">
        <v>-1</v>
      </c>
      <c r="AI935" s="17">
        <v>-1</v>
      </c>
      <c r="AJ935" s="17">
        <v>-1</v>
      </c>
      <c r="AK935" s="17">
        <v>-1</v>
      </c>
      <c r="AL935" s="17">
        <v>-1</v>
      </c>
      <c r="AM935" s="17">
        <v>-1</v>
      </c>
      <c r="AN935" s="17">
        <v>-1</v>
      </c>
      <c r="AO935" s="17">
        <v>-1</v>
      </c>
    </row>
    <row r="936" spans="3:41" x14ac:dyDescent="0.25">
      <c r="C936" t="s">
        <v>98</v>
      </c>
      <c r="D936" s="6" t="s">
        <v>18</v>
      </c>
      <c r="E936" t="s">
        <v>78</v>
      </c>
      <c r="F936" s="6">
        <v>2005</v>
      </c>
      <c r="G936" s="6" t="s">
        <v>14</v>
      </c>
      <c r="H936" s="6" t="s">
        <v>15</v>
      </c>
      <c r="J936" s="29">
        <f t="array" ref="J936">IFERROR(_xlfn._xlws.FILTER(AE$4:AE$6723,(AE$4:AE$6723&gt;=0)*($AB$4:$AB$6723=$C936)*($AC$4:$AC$6723=$D936)*(ISNUMBER(_xlfn.XMATCH($AD$4:$AD$6723,$V936:$Z936,0)))),-1)</f>
        <v>-1</v>
      </c>
      <c r="K936" s="29">
        <f t="array" ref="K936">IFERROR(_xlfn._xlws.FILTER(AF$4:AF$6723,(AF$4:AF$6723&gt;=0)*($AB$4:$AB$6723=$C936)*($AC$4:$AC$6723=$D936)*(ISNUMBER(_xlfn.XMATCH($AD$4:$AD$6723,$V936:$Z936,0)))),-1)</f>
        <v>-1</v>
      </c>
      <c r="L936" s="29">
        <f t="array" ref="L936">IFERROR(_xlfn._xlws.FILTER(AG$4:AG$6723,(AG$4:AG$6723&gt;=0)*($AB$4:$AB$6723=$C936)*($AC$4:$AC$6723=$D936)*(ISNUMBER(_xlfn.XMATCH($AD$4:$AD$6723,$V936:$Z936,0)))),-1)</f>
        <v>-1</v>
      </c>
      <c r="M936" s="29">
        <f t="array" ref="M936">IFERROR(_xlfn._xlws.FILTER(AH$4:AH$6723,(AH$4:AH$6723&gt;=0)*($AB$4:$AB$6723=$C936)*($AC$4:$AC$6723=$D936)*(ISNUMBER(_xlfn.XMATCH($AD$4:$AD$6723,$V936:$Z936,0)))),-1)</f>
        <v>-1</v>
      </c>
      <c r="N936" s="29">
        <f t="array" ref="N936">IFERROR(_xlfn._xlws.FILTER(AI$4:AI$6723,(AI$4:AI$6723&gt;=0)*($AB$4:$AB$6723=$C936)*($AC$4:$AC$6723=$D936)*(ISNUMBER(_xlfn.XMATCH($AD$4:$AD$6723,$V936:$Z936,0)))),-1)</f>
        <v>-1</v>
      </c>
      <c r="O936" s="29">
        <f t="array" ref="O936">IFERROR(_xlfn._xlws.FILTER(AJ$4:AJ$6723,(AJ$4:AJ$6723&gt;=0)*($AB$4:$AB$6723=$C936)*($AC$4:$AC$6723=$D936)*(ISNUMBER(_xlfn.XMATCH($AD$4:$AD$6723,$V936:$Z936,0)))),-1)</f>
        <v>-1</v>
      </c>
      <c r="P936" s="29">
        <f t="array" ref="P936">IFERROR(_xlfn._xlws.FILTER(AK$4:AK$6723,(AK$4:AK$6723&gt;=0)*($AB$4:$AB$6723=$C936)*($AC$4:$AC$6723=$D936)*(ISNUMBER(_xlfn.XMATCH($AD$4:$AD$6723,$V936:$Z936,0)))),-1)</f>
        <v>-1</v>
      </c>
      <c r="Q936" s="29">
        <f t="array" ref="Q936">IFERROR(_xlfn._xlws.FILTER(AL$4:AL$6723,(AL$4:AL$6723&gt;=0)*($AB$4:$AB$6723=$C936)*($AC$4:$AC$6723=$D936)*(ISNUMBER(_xlfn.XMATCH($AD$4:$AD$6723,$V936:$Z936,0)))),-1)</f>
        <v>-1</v>
      </c>
      <c r="R936" s="29">
        <f t="array" ref="R936">IFERROR(_xlfn._xlws.FILTER(AM$4:AM$6723,(AM$4:AM$6723&gt;=0)*($AB$4:$AB$6723=$C936)*($AC$4:$AC$6723=$D936)*(ISNUMBER(_xlfn.XMATCH($AD$4:$AD$6723,$V936:$Z936,0)))),-1)</f>
        <v>-1</v>
      </c>
      <c r="S936" s="29">
        <f t="array" ref="S936">IFERROR(_xlfn._xlws.FILTER(AN$4:AN$6723,(AN$4:AN$6723&gt;=0)*($AB$4:$AB$6723=$C936)*($AC$4:$AC$6723=$D936)*(ISNUMBER(_xlfn.XMATCH($AD$4:$AD$6723,$V936:$Z936,0)))),-1)</f>
        <v>-1</v>
      </c>
      <c r="T936" s="29">
        <f t="array" ref="T936">IFERROR(_xlfn._xlws.FILTER(AO$4:AO$6723,(AO$4:AO$6723&gt;=0)*($AB$4:$AB$6723=$C936)*($AC$4:$AC$6723=$D936)*(ISNUMBER(_xlfn.XMATCH($AD$4:$AD$6723,$V936:$Z936,0)))),-1)</f>
        <v>-1</v>
      </c>
      <c r="V936" t="s">
        <v>78</v>
      </c>
      <c r="AB936" t="s">
        <v>62</v>
      </c>
      <c r="AC936" t="s">
        <v>51</v>
      </c>
      <c r="AD936" s="19" t="s">
        <v>86</v>
      </c>
      <c r="AE936" s="18">
        <v>-1</v>
      </c>
      <c r="AF936" s="17">
        <v>-1</v>
      </c>
      <c r="AG936" s="17">
        <v>-1</v>
      </c>
      <c r="AH936" s="17">
        <v>-1</v>
      </c>
      <c r="AI936" s="17">
        <v>-1</v>
      </c>
      <c r="AJ936" s="17">
        <v>-1</v>
      </c>
      <c r="AK936" s="17">
        <v>-1</v>
      </c>
      <c r="AL936" s="17">
        <v>-1</v>
      </c>
      <c r="AM936" s="17">
        <v>-1</v>
      </c>
      <c r="AN936" s="17">
        <v>-1</v>
      </c>
      <c r="AO936" s="17">
        <v>-1</v>
      </c>
    </row>
    <row r="937" spans="3:41" x14ac:dyDescent="0.25">
      <c r="C937" t="s">
        <v>98</v>
      </c>
      <c r="D937" s="6" t="s">
        <v>18</v>
      </c>
      <c r="E937" t="s">
        <v>30</v>
      </c>
      <c r="F937" s="6">
        <v>2005</v>
      </c>
      <c r="G937" s="6" t="s">
        <v>14</v>
      </c>
      <c r="H937" s="6" t="s">
        <v>15</v>
      </c>
      <c r="J937" s="29">
        <f t="array" ref="J937">IFERROR(_xlfn._xlws.FILTER(AE$4:AE$6723,(AE$4:AE$6723&gt;=0)*($AB$4:$AB$6723=$C937)*($AC$4:$AC$6723=$D937)*(ISNUMBER(_xlfn.XMATCH($AD$4:$AD$6723,$V937:$Z937,0)))),-1)</f>
        <v>15.76971240338526</v>
      </c>
      <c r="K937" s="29">
        <f t="array" ref="K937">IFERROR(_xlfn._xlws.FILTER(AF$4:AF$6723,(AF$4:AF$6723&gt;=0)*($AB$4:$AB$6723=$C937)*($AC$4:$AC$6723=$D937)*(ISNUMBER(_xlfn.XMATCH($AD$4:$AD$6723,$V937:$Z937,0)))),-1)</f>
        <v>11.9046078024588</v>
      </c>
      <c r="L937" s="29">
        <f t="array" ref="L937">IFERROR(_xlfn._xlws.FILTER(AG$4:AG$6723,(AG$4:AG$6723&gt;=0)*($AB$4:$AB$6723=$C937)*($AC$4:$AC$6723=$D937)*(ISNUMBER(_xlfn.XMATCH($AD$4:$AD$6723,$V937:$Z937,0)))),-1)</f>
        <v>5.1384359999999996</v>
      </c>
      <c r="M937" s="29">
        <f t="array" ref="M937">IFERROR(_xlfn._xlws.FILTER(AH$4:AH$6723,(AH$4:AH$6723&gt;=0)*($AB$4:$AB$6723=$C937)*($AC$4:$AC$6723=$D937)*(ISNUMBER(_xlfn.XMATCH($AD$4:$AD$6723,$V937:$Z937,0)))),-1)</f>
        <v>2.7238649998400999</v>
      </c>
      <c r="N937" s="29">
        <f t="array" ref="N937">IFERROR(_xlfn._xlws.FILTER(AI$4:AI$6723,(AI$4:AI$6723&gt;=0)*($AB$4:$AB$6723=$C937)*($AC$4:$AC$6723=$D937)*(ISNUMBER(_xlfn.XMATCH($AD$4:$AD$6723,$V937:$Z937,0)))),-1)</f>
        <v>4.8323362286118101</v>
      </c>
      <c r="O937" s="29">
        <f t="array" ref="O937">IFERROR(_xlfn._xlws.FILTER(AJ$4:AJ$6723,(AJ$4:AJ$6723&gt;=0)*($AB$4:$AB$6723=$C937)*($AC$4:$AC$6723=$D937)*(ISNUMBER(_xlfn.XMATCH($AD$4:$AD$6723,$V937:$Z937,0)))),-1)</f>
        <v>5.29388706858483</v>
      </c>
      <c r="P937" s="29">
        <f t="array" ref="P937">IFERROR(_xlfn._xlws.FILTER(AK$4:AK$6723,(AK$4:AK$6723&gt;=0)*($AB$4:$AB$6723=$C937)*($AC$4:$AC$6723=$D937)*(ISNUMBER(_xlfn.XMATCH($AD$4:$AD$6723,$V937:$Z937,0)))),-1)</f>
        <v>5.4605477081937002</v>
      </c>
      <c r="Q937" s="29">
        <f t="array" ref="Q937">IFERROR(_xlfn._xlws.FILTER(AL$4:AL$6723,(AL$4:AL$6723&gt;=0)*($AB$4:$AB$6723=$C937)*($AC$4:$AC$6723=$D937)*(ISNUMBER(_xlfn.XMATCH($AD$4:$AD$6723,$V937:$Z937,0)))),-1)</f>
        <v>5.6017942187160097</v>
      </c>
      <c r="R937" s="29">
        <f t="array" ref="R937">IFERROR(_xlfn._xlws.FILTER(AM$4:AM$6723,(AM$4:AM$6723&gt;=0)*($AB$4:$AB$6723=$C937)*($AC$4:$AC$6723=$D937)*(ISNUMBER(_xlfn.XMATCH($AD$4:$AD$6723,$V937:$Z937,0)))),-1)</f>
        <v>5.7436088256323998</v>
      </c>
      <c r="S937" s="29">
        <f t="array" ref="S937">IFERROR(_xlfn._xlws.FILTER(AN$4:AN$6723,(AN$4:AN$6723&gt;=0)*($AB$4:$AB$6723=$C937)*($AC$4:$AC$6723=$D937)*(ISNUMBER(_xlfn.XMATCH($AD$4:$AD$6723,$V937:$Z937,0)))),-1)</f>
        <v>5.7436088256323998</v>
      </c>
      <c r="T937" s="29">
        <f t="array" ref="T937">IFERROR(_xlfn._xlws.FILTER(AO$4:AO$6723,(AO$4:AO$6723&gt;=0)*($AB$4:$AB$6723=$C937)*($AC$4:$AC$6723=$D937)*(ISNUMBER(_xlfn.XMATCH($AD$4:$AD$6723,$V937:$Z937,0)))),-1)</f>
        <v>5.7436088256323998</v>
      </c>
      <c r="V937" t="s">
        <v>30</v>
      </c>
      <c r="AB937" t="s">
        <v>62</v>
      </c>
      <c r="AC937" t="s">
        <v>51</v>
      </c>
      <c r="AD937" s="19" t="s">
        <v>25</v>
      </c>
      <c r="AE937" s="18">
        <v>-1</v>
      </c>
      <c r="AF937" s="17">
        <v>-1</v>
      </c>
      <c r="AG937" s="17">
        <v>-1</v>
      </c>
      <c r="AH937" s="17">
        <v>-1</v>
      </c>
      <c r="AI937" s="17">
        <v>-1</v>
      </c>
      <c r="AJ937" s="17">
        <v>-1</v>
      </c>
      <c r="AK937" s="17">
        <v>-1</v>
      </c>
      <c r="AL937" s="17">
        <v>-1</v>
      </c>
      <c r="AM937" s="17">
        <v>-1</v>
      </c>
      <c r="AN937" s="17">
        <v>-1</v>
      </c>
      <c r="AO937" s="17">
        <v>-1</v>
      </c>
    </row>
    <row r="938" spans="3:41" x14ac:dyDescent="0.25">
      <c r="C938" t="s">
        <v>98</v>
      </c>
      <c r="D938" s="6" t="s">
        <v>18</v>
      </c>
      <c r="E938" t="s">
        <v>31</v>
      </c>
      <c r="F938" s="6">
        <v>2005</v>
      </c>
      <c r="G938" s="6" t="s">
        <v>14</v>
      </c>
      <c r="H938" s="6" t="s">
        <v>15</v>
      </c>
      <c r="J938" s="29">
        <f t="array" ref="J938">IFERROR(_xlfn._xlws.FILTER(AE$4:AE$6723,(AE$4:AE$6723&gt;=0)*($AB$4:$AB$6723=$C938)*($AC$4:$AC$6723=$D938)*(ISNUMBER(_xlfn.XMATCH($AD$4:$AD$6723,$V938:$Z938,0)))),-1)</f>
        <v>-1</v>
      </c>
      <c r="K938" s="29">
        <f t="array" ref="K938">IFERROR(_xlfn._xlws.FILTER(AF$4:AF$6723,(AF$4:AF$6723&gt;=0)*($AB$4:$AB$6723=$C938)*($AC$4:$AC$6723=$D938)*(ISNUMBER(_xlfn.XMATCH($AD$4:$AD$6723,$V938:$Z938,0)))),-1)</f>
        <v>-1</v>
      </c>
      <c r="L938" s="29">
        <f t="array" ref="L938">IFERROR(_xlfn._xlws.FILTER(AG$4:AG$6723,(AG$4:AG$6723&gt;=0)*($AB$4:$AB$6723=$C938)*($AC$4:$AC$6723=$D938)*(ISNUMBER(_xlfn.XMATCH($AD$4:$AD$6723,$V938:$Z938,0)))),-1)</f>
        <v>-1</v>
      </c>
      <c r="M938" s="29">
        <f t="array" ref="M938">IFERROR(_xlfn._xlws.FILTER(AH$4:AH$6723,(AH$4:AH$6723&gt;=0)*($AB$4:$AB$6723=$C938)*($AC$4:$AC$6723=$D938)*(ISNUMBER(_xlfn.XMATCH($AD$4:$AD$6723,$V938:$Z938,0)))),-1)</f>
        <v>-1</v>
      </c>
      <c r="N938" s="29">
        <f t="array" ref="N938">IFERROR(_xlfn._xlws.FILTER(AI$4:AI$6723,(AI$4:AI$6723&gt;=0)*($AB$4:$AB$6723=$C938)*($AC$4:$AC$6723=$D938)*(ISNUMBER(_xlfn.XMATCH($AD$4:$AD$6723,$V938:$Z938,0)))),-1)</f>
        <v>-1</v>
      </c>
      <c r="O938" s="29">
        <f t="array" ref="O938">IFERROR(_xlfn._xlws.FILTER(AJ$4:AJ$6723,(AJ$4:AJ$6723&gt;=0)*($AB$4:$AB$6723=$C938)*($AC$4:$AC$6723=$D938)*(ISNUMBER(_xlfn.XMATCH($AD$4:$AD$6723,$V938:$Z938,0)))),-1)</f>
        <v>-1</v>
      </c>
      <c r="P938" s="29">
        <f t="array" ref="P938">IFERROR(_xlfn._xlws.FILTER(AK$4:AK$6723,(AK$4:AK$6723&gt;=0)*($AB$4:$AB$6723=$C938)*($AC$4:$AC$6723=$D938)*(ISNUMBER(_xlfn.XMATCH($AD$4:$AD$6723,$V938:$Z938,0)))),-1)</f>
        <v>-1</v>
      </c>
      <c r="Q938" s="29">
        <f t="array" ref="Q938">IFERROR(_xlfn._xlws.FILTER(AL$4:AL$6723,(AL$4:AL$6723&gt;=0)*($AB$4:$AB$6723=$C938)*($AC$4:$AC$6723=$D938)*(ISNUMBER(_xlfn.XMATCH($AD$4:$AD$6723,$V938:$Z938,0)))),-1)</f>
        <v>-1</v>
      </c>
      <c r="R938" s="29">
        <f t="array" ref="R938">IFERROR(_xlfn._xlws.FILTER(AM$4:AM$6723,(AM$4:AM$6723&gt;=0)*($AB$4:$AB$6723=$C938)*($AC$4:$AC$6723=$D938)*(ISNUMBER(_xlfn.XMATCH($AD$4:$AD$6723,$V938:$Z938,0)))),-1)</f>
        <v>-1</v>
      </c>
      <c r="S938" s="29">
        <f t="array" ref="S938">IFERROR(_xlfn._xlws.FILTER(AN$4:AN$6723,(AN$4:AN$6723&gt;=0)*($AB$4:$AB$6723=$C938)*($AC$4:$AC$6723=$D938)*(ISNUMBER(_xlfn.XMATCH($AD$4:$AD$6723,$V938:$Z938,0)))),-1)</f>
        <v>-1</v>
      </c>
      <c r="T938" s="29">
        <f t="array" ref="T938">IFERROR(_xlfn._xlws.FILTER(AO$4:AO$6723,(AO$4:AO$6723&gt;=0)*($AB$4:$AB$6723=$C938)*($AC$4:$AC$6723=$D938)*(ISNUMBER(_xlfn.XMATCH($AD$4:$AD$6723,$V938:$Z938,0)))),-1)</f>
        <v>-1</v>
      </c>
      <c r="V938" t="s">
        <v>31</v>
      </c>
      <c r="AB938" t="s">
        <v>62</v>
      </c>
      <c r="AC938" t="s">
        <v>51</v>
      </c>
      <c r="AD938" s="19" t="s">
        <v>87</v>
      </c>
      <c r="AE938" s="18">
        <v>-1</v>
      </c>
      <c r="AF938" s="17">
        <v>-1</v>
      </c>
      <c r="AG938" s="17">
        <v>-1</v>
      </c>
      <c r="AH938" s="17">
        <v>-1</v>
      </c>
      <c r="AI938" s="17">
        <v>-1</v>
      </c>
      <c r="AJ938" s="17">
        <v>-1</v>
      </c>
      <c r="AK938" s="17">
        <v>-1</v>
      </c>
      <c r="AL938" s="17">
        <v>-1</v>
      </c>
      <c r="AM938" s="17">
        <v>-1</v>
      </c>
      <c r="AN938" s="17">
        <v>-1</v>
      </c>
      <c r="AO938" s="17">
        <v>-1</v>
      </c>
    </row>
    <row r="939" spans="3:41" x14ac:dyDescent="0.25">
      <c r="C939" t="s">
        <v>98</v>
      </c>
      <c r="D939" s="6" t="s">
        <v>18</v>
      </c>
      <c r="E939" t="s">
        <v>32</v>
      </c>
      <c r="F939" s="6">
        <v>2005</v>
      </c>
      <c r="G939" s="6" t="s">
        <v>14</v>
      </c>
      <c r="H939" s="6" t="s">
        <v>15</v>
      </c>
      <c r="J939" s="29">
        <f t="array" ref="J939">IFERROR(_xlfn._xlws.FILTER(AE$4:AE$6723,(AE$4:AE$6723&gt;=0)*($AB$4:$AB$6723=$C939)*($AC$4:$AC$6723=$D939)*(ISNUMBER(_xlfn.XMATCH($AD$4:$AD$6723,$V939:$Z939,0)))),-1)</f>
        <v>-1</v>
      </c>
      <c r="K939" s="29">
        <f t="array" ref="K939">IFERROR(_xlfn._xlws.FILTER(AF$4:AF$6723,(AF$4:AF$6723&gt;=0)*($AB$4:$AB$6723=$C939)*($AC$4:$AC$6723=$D939)*(ISNUMBER(_xlfn.XMATCH($AD$4:$AD$6723,$V939:$Z939,0)))),-1)</f>
        <v>-1</v>
      </c>
      <c r="L939" s="29">
        <f t="array" ref="L939">IFERROR(_xlfn._xlws.FILTER(AG$4:AG$6723,(AG$4:AG$6723&gt;=0)*($AB$4:$AB$6723=$C939)*($AC$4:$AC$6723=$D939)*(ISNUMBER(_xlfn.XMATCH($AD$4:$AD$6723,$V939:$Z939,0)))),-1)</f>
        <v>-1</v>
      </c>
      <c r="M939" s="29">
        <f t="array" ref="M939">IFERROR(_xlfn._xlws.FILTER(AH$4:AH$6723,(AH$4:AH$6723&gt;=0)*($AB$4:$AB$6723=$C939)*($AC$4:$AC$6723=$D939)*(ISNUMBER(_xlfn.XMATCH($AD$4:$AD$6723,$V939:$Z939,0)))),-1)</f>
        <v>-1</v>
      </c>
      <c r="N939" s="29">
        <f t="array" ref="N939">IFERROR(_xlfn._xlws.FILTER(AI$4:AI$6723,(AI$4:AI$6723&gt;=0)*($AB$4:$AB$6723=$C939)*($AC$4:$AC$6723=$D939)*(ISNUMBER(_xlfn.XMATCH($AD$4:$AD$6723,$V939:$Z939,0)))),-1)</f>
        <v>-1</v>
      </c>
      <c r="O939" s="29">
        <f t="array" ref="O939">IFERROR(_xlfn._xlws.FILTER(AJ$4:AJ$6723,(AJ$4:AJ$6723&gt;=0)*($AB$4:$AB$6723=$C939)*($AC$4:$AC$6723=$D939)*(ISNUMBER(_xlfn.XMATCH($AD$4:$AD$6723,$V939:$Z939,0)))),-1)</f>
        <v>-1</v>
      </c>
      <c r="P939" s="29">
        <f t="array" ref="P939">IFERROR(_xlfn._xlws.FILTER(AK$4:AK$6723,(AK$4:AK$6723&gt;=0)*($AB$4:$AB$6723=$C939)*($AC$4:$AC$6723=$D939)*(ISNUMBER(_xlfn.XMATCH($AD$4:$AD$6723,$V939:$Z939,0)))),-1)</f>
        <v>-1</v>
      </c>
      <c r="Q939" s="29">
        <f t="array" ref="Q939">IFERROR(_xlfn._xlws.FILTER(AL$4:AL$6723,(AL$4:AL$6723&gt;=0)*($AB$4:$AB$6723=$C939)*($AC$4:$AC$6723=$D939)*(ISNUMBER(_xlfn.XMATCH($AD$4:$AD$6723,$V939:$Z939,0)))),-1)</f>
        <v>-1</v>
      </c>
      <c r="R939" s="29">
        <f t="array" ref="R939">IFERROR(_xlfn._xlws.FILTER(AM$4:AM$6723,(AM$4:AM$6723&gt;=0)*($AB$4:$AB$6723=$C939)*($AC$4:$AC$6723=$D939)*(ISNUMBER(_xlfn.XMATCH($AD$4:$AD$6723,$V939:$Z939,0)))),-1)</f>
        <v>-1</v>
      </c>
      <c r="S939" s="29">
        <f t="array" ref="S939">IFERROR(_xlfn._xlws.FILTER(AN$4:AN$6723,(AN$4:AN$6723&gt;=0)*($AB$4:$AB$6723=$C939)*($AC$4:$AC$6723=$D939)*(ISNUMBER(_xlfn.XMATCH($AD$4:$AD$6723,$V939:$Z939,0)))),-1)</f>
        <v>-1</v>
      </c>
      <c r="T939" s="29">
        <f t="array" ref="T939">IFERROR(_xlfn._xlws.FILTER(AO$4:AO$6723,(AO$4:AO$6723&gt;=0)*($AB$4:$AB$6723=$C939)*($AC$4:$AC$6723=$D939)*(ISNUMBER(_xlfn.XMATCH($AD$4:$AD$6723,$V939:$Z939,0)))),-1)</f>
        <v>-1</v>
      </c>
      <c r="V939" t="s">
        <v>32</v>
      </c>
      <c r="W939" s="25" t="s">
        <v>80</v>
      </c>
      <c r="AB939" t="s">
        <v>62</v>
      </c>
      <c r="AC939" t="s">
        <v>51</v>
      </c>
      <c r="AD939" s="19" t="s">
        <v>83</v>
      </c>
      <c r="AE939" s="18">
        <v>-1</v>
      </c>
      <c r="AF939" s="17">
        <v>-1</v>
      </c>
      <c r="AG939" s="17">
        <v>-1</v>
      </c>
      <c r="AH939" s="17">
        <v>-1</v>
      </c>
      <c r="AI939" s="17">
        <v>-1</v>
      </c>
      <c r="AJ939" s="17">
        <v>-1</v>
      </c>
      <c r="AK939" s="17">
        <v>-1</v>
      </c>
      <c r="AL939" s="17">
        <v>-1</v>
      </c>
      <c r="AM939" s="17">
        <v>-1</v>
      </c>
      <c r="AN939" s="17">
        <v>-1</v>
      </c>
      <c r="AO939" s="17">
        <v>-1</v>
      </c>
    </row>
    <row r="940" spans="3:41" x14ac:dyDescent="0.25">
      <c r="C940" t="s">
        <v>98</v>
      </c>
      <c r="D940" s="6" t="s">
        <v>18</v>
      </c>
      <c r="E940" t="s">
        <v>81</v>
      </c>
      <c r="F940" s="6">
        <v>2005</v>
      </c>
      <c r="G940" s="6" t="s">
        <v>14</v>
      </c>
      <c r="H940" s="6" t="s">
        <v>15</v>
      </c>
      <c r="J940" s="29">
        <f t="array" ref="J940">IFERROR(_xlfn._xlws.FILTER(AE$4:AE$6723,(AE$4:AE$6723&gt;=0)*($AB$4:$AB$6723=$C940)*($AC$4:$AC$6723=$D940)*(ISNUMBER(_xlfn.XMATCH($AD$4:$AD$6723,$V940:$Z940,0)))),-1)</f>
        <v>-1</v>
      </c>
      <c r="K940" s="29">
        <f t="array" ref="K940">IFERROR(_xlfn._xlws.FILTER(AF$4:AF$6723,(AF$4:AF$6723&gt;=0)*($AB$4:$AB$6723=$C940)*($AC$4:$AC$6723=$D940)*(ISNUMBER(_xlfn.XMATCH($AD$4:$AD$6723,$V940:$Z940,0)))),-1)</f>
        <v>-1</v>
      </c>
      <c r="L940" s="29">
        <f t="array" ref="L940">IFERROR(_xlfn._xlws.FILTER(AG$4:AG$6723,(AG$4:AG$6723&gt;=0)*($AB$4:$AB$6723=$C940)*($AC$4:$AC$6723=$D940)*(ISNUMBER(_xlfn.XMATCH($AD$4:$AD$6723,$V940:$Z940,0)))),-1)</f>
        <v>-1</v>
      </c>
      <c r="M940" s="29">
        <f t="array" ref="M940">IFERROR(_xlfn._xlws.FILTER(AH$4:AH$6723,(AH$4:AH$6723&gt;=0)*($AB$4:$AB$6723=$C940)*($AC$4:$AC$6723=$D940)*(ISNUMBER(_xlfn.XMATCH($AD$4:$AD$6723,$V940:$Z940,0)))),-1)</f>
        <v>-1</v>
      </c>
      <c r="N940" s="29">
        <f t="array" ref="N940">IFERROR(_xlfn._xlws.FILTER(AI$4:AI$6723,(AI$4:AI$6723&gt;=0)*($AB$4:$AB$6723=$C940)*($AC$4:$AC$6723=$D940)*(ISNUMBER(_xlfn.XMATCH($AD$4:$AD$6723,$V940:$Z940,0)))),-1)</f>
        <v>-1</v>
      </c>
      <c r="O940" s="29">
        <f t="array" ref="O940">IFERROR(_xlfn._xlws.FILTER(AJ$4:AJ$6723,(AJ$4:AJ$6723&gt;=0)*($AB$4:$AB$6723=$C940)*($AC$4:$AC$6723=$D940)*(ISNUMBER(_xlfn.XMATCH($AD$4:$AD$6723,$V940:$Z940,0)))),-1)</f>
        <v>-1</v>
      </c>
      <c r="P940" s="29">
        <f t="array" ref="P940">IFERROR(_xlfn._xlws.FILTER(AK$4:AK$6723,(AK$4:AK$6723&gt;=0)*($AB$4:$AB$6723=$C940)*($AC$4:$AC$6723=$D940)*(ISNUMBER(_xlfn.XMATCH($AD$4:$AD$6723,$V940:$Z940,0)))),-1)</f>
        <v>-1</v>
      </c>
      <c r="Q940" s="29">
        <f t="array" ref="Q940">IFERROR(_xlfn._xlws.FILTER(AL$4:AL$6723,(AL$4:AL$6723&gt;=0)*($AB$4:$AB$6723=$C940)*($AC$4:$AC$6723=$D940)*(ISNUMBER(_xlfn.XMATCH($AD$4:$AD$6723,$V940:$Z940,0)))),-1)</f>
        <v>-1</v>
      </c>
      <c r="R940" s="29">
        <f t="array" ref="R940">IFERROR(_xlfn._xlws.FILTER(AM$4:AM$6723,(AM$4:AM$6723&gt;=0)*($AB$4:$AB$6723=$C940)*($AC$4:$AC$6723=$D940)*(ISNUMBER(_xlfn.XMATCH($AD$4:$AD$6723,$V940:$Z940,0)))),-1)</f>
        <v>-1</v>
      </c>
      <c r="S940" s="29">
        <f t="array" ref="S940">IFERROR(_xlfn._xlws.FILTER(AN$4:AN$6723,(AN$4:AN$6723&gt;=0)*($AB$4:$AB$6723=$C940)*($AC$4:$AC$6723=$D940)*(ISNUMBER(_xlfn.XMATCH($AD$4:$AD$6723,$V940:$Z940,0)))),-1)</f>
        <v>-1</v>
      </c>
      <c r="T940" s="29">
        <f t="array" ref="T940">IFERROR(_xlfn._xlws.FILTER(AO$4:AO$6723,(AO$4:AO$6723&gt;=0)*($AB$4:$AB$6723=$C940)*($AC$4:$AC$6723=$D940)*(ISNUMBER(_xlfn.XMATCH($AD$4:$AD$6723,$V940:$Z940,0)))),-1)</f>
        <v>-1</v>
      </c>
      <c r="V940" t="s">
        <v>81</v>
      </c>
      <c r="AB940" t="s">
        <v>62</v>
      </c>
      <c r="AC940" t="s">
        <v>51</v>
      </c>
      <c r="AD940" s="19" t="s">
        <v>74</v>
      </c>
      <c r="AE940" s="18">
        <v>-1</v>
      </c>
      <c r="AF940" s="17">
        <v>-1</v>
      </c>
      <c r="AG940" s="17">
        <v>-1</v>
      </c>
      <c r="AH940" s="17">
        <v>-1</v>
      </c>
      <c r="AI940" s="17">
        <v>-1</v>
      </c>
      <c r="AJ940" s="17">
        <v>-1</v>
      </c>
      <c r="AK940" s="17">
        <v>-1</v>
      </c>
      <c r="AL940" s="17">
        <v>-1</v>
      </c>
      <c r="AM940" s="17">
        <v>-1</v>
      </c>
      <c r="AN940" s="17">
        <v>-1</v>
      </c>
      <c r="AO940" s="17">
        <v>-1</v>
      </c>
    </row>
    <row r="941" spans="3:41" x14ac:dyDescent="0.25">
      <c r="C941" t="s">
        <v>98</v>
      </c>
      <c r="D941" s="6" t="s">
        <v>18</v>
      </c>
      <c r="E941" t="s">
        <v>34</v>
      </c>
      <c r="F941" s="6">
        <v>2005</v>
      </c>
      <c r="G941" s="6" t="s">
        <v>14</v>
      </c>
      <c r="H941" s="6" t="s">
        <v>15</v>
      </c>
      <c r="J941" s="29">
        <f t="array" ref="J941">IFERROR(_xlfn._xlws.FILTER(AE$4:AE$6723,(AE$4:AE$6723&gt;=0)*($AB$4:$AB$6723=$C941)*($AC$4:$AC$6723=$D941)*(ISNUMBER(_xlfn.XMATCH($AD$4:$AD$6723,$V941:$Z941,0)))),-1)</f>
        <v>-1</v>
      </c>
      <c r="K941" s="29">
        <f t="array" ref="K941">IFERROR(_xlfn._xlws.FILTER(AF$4:AF$6723,(AF$4:AF$6723&gt;=0)*($AB$4:$AB$6723=$C941)*($AC$4:$AC$6723=$D941)*(ISNUMBER(_xlfn.XMATCH($AD$4:$AD$6723,$V941:$Z941,0)))),-1)</f>
        <v>-1</v>
      </c>
      <c r="L941" s="29">
        <f t="array" ref="L941">IFERROR(_xlfn._xlws.FILTER(AG$4:AG$6723,(AG$4:AG$6723&gt;=0)*($AB$4:$AB$6723=$C941)*($AC$4:$AC$6723=$D941)*(ISNUMBER(_xlfn.XMATCH($AD$4:$AD$6723,$V941:$Z941,0)))),-1)</f>
        <v>-1</v>
      </c>
      <c r="M941" s="29">
        <f t="array" ref="M941">IFERROR(_xlfn._xlws.FILTER(AH$4:AH$6723,(AH$4:AH$6723&gt;=0)*($AB$4:$AB$6723=$C941)*($AC$4:$AC$6723=$D941)*(ISNUMBER(_xlfn.XMATCH($AD$4:$AD$6723,$V941:$Z941,0)))),-1)</f>
        <v>-1</v>
      </c>
      <c r="N941" s="29">
        <f t="array" ref="N941">IFERROR(_xlfn._xlws.FILTER(AI$4:AI$6723,(AI$4:AI$6723&gt;=0)*($AB$4:$AB$6723=$C941)*($AC$4:$AC$6723=$D941)*(ISNUMBER(_xlfn.XMATCH($AD$4:$AD$6723,$V941:$Z941,0)))),-1)</f>
        <v>-1</v>
      </c>
      <c r="O941" s="29">
        <f t="array" ref="O941">IFERROR(_xlfn._xlws.FILTER(AJ$4:AJ$6723,(AJ$4:AJ$6723&gt;=0)*($AB$4:$AB$6723=$C941)*($AC$4:$AC$6723=$D941)*(ISNUMBER(_xlfn.XMATCH($AD$4:$AD$6723,$V941:$Z941,0)))),-1)</f>
        <v>-1</v>
      </c>
      <c r="P941" s="29">
        <f t="array" ref="P941">IFERROR(_xlfn._xlws.FILTER(AK$4:AK$6723,(AK$4:AK$6723&gt;=0)*($AB$4:$AB$6723=$C941)*($AC$4:$AC$6723=$D941)*(ISNUMBER(_xlfn.XMATCH($AD$4:$AD$6723,$V941:$Z941,0)))),-1)</f>
        <v>-1</v>
      </c>
      <c r="Q941" s="29">
        <f t="array" ref="Q941">IFERROR(_xlfn._xlws.FILTER(AL$4:AL$6723,(AL$4:AL$6723&gt;=0)*($AB$4:$AB$6723=$C941)*($AC$4:$AC$6723=$D941)*(ISNUMBER(_xlfn.XMATCH($AD$4:$AD$6723,$V941:$Z941,0)))),-1)</f>
        <v>-1</v>
      </c>
      <c r="R941" s="29">
        <f t="array" ref="R941">IFERROR(_xlfn._xlws.FILTER(AM$4:AM$6723,(AM$4:AM$6723&gt;=0)*($AB$4:$AB$6723=$C941)*($AC$4:$AC$6723=$D941)*(ISNUMBER(_xlfn.XMATCH($AD$4:$AD$6723,$V941:$Z941,0)))),-1)</f>
        <v>-1</v>
      </c>
      <c r="S941" s="29">
        <f t="array" ref="S941">IFERROR(_xlfn._xlws.FILTER(AN$4:AN$6723,(AN$4:AN$6723&gt;=0)*($AB$4:$AB$6723=$C941)*($AC$4:$AC$6723=$D941)*(ISNUMBER(_xlfn.XMATCH($AD$4:$AD$6723,$V941:$Z941,0)))),-1)</f>
        <v>-1</v>
      </c>
      <c r="T941" s="29">
        <f t="array" ref="T941">IFERROR(_xlfn._xlws.FILTER(AO$4:AO$6723,(AO$4:AO$6723&gt;=0)*($AB$4:$AB$6723=$C941)*($AC$4:$AC$6723=$D941)*(ISNUMBER(_xlfn.XMATCH($AD$4:$AD$6723,$V941:$Z941,0)))),-1)</f>
        <v>-1</v>
      </c>
      <c r="V941" t="s">
        <v>34</v>
      </c>
      <c r="AB941" t="s">
        <v>62</v>
      </c>
      <c r="AC941" t="s">
        <v>51</v>
      </c>
      <c r="AD941" s="19" t="s">
        <v>85</v>
      </c>
      <c r="AE941" s="18">
        <v>-1</v>
      </c>
      <c r="AF941" s="17">
        <v>-1</v>
      </c>
      <c r="AG941" s="17">
        <v>-1</v>
      </c>
      <c r="AH941" s="17">
        <v>-1</v>
      </c>
      <c r="AI941" s="17">
        <v>-1</v>
      </c>
      <c r="AJ941" s="17">
        <v>-1</v>
      </c>
      <c r="AK941" s="17">
        <v>-1</v>
      </c>
      <c r="AL941" s="17">
        <v>-1</v>
      </c>
      <c r="AM941" s="17">
        <v>-1</v>
      </c>
      <c r="AN941" s="17">
        <v>-1</v>
      </c>
      <c r="AO941" s="17">
        <v>-1</v>
      </c>
    </row>
    <row r="942" spans="3:41" x14ac:dyDescent="0.25">
      <c r="C942" t="s">
        <v>98</v>
      </c>
      <c r="D942" s="6" t="s">
        <v>18</v>
      </c>
      <c r="E942" t="s">
        <v>35</v>
      </c>
      <c r="F942" s="6">
        <v>2005</v>
      </c>
      <c r="G942" s="6" t="s">
        <v>14</v>
      </c>
      <c r="H942" s="6" t="s">
        <v>15</v>
      </c>
      <c r="J942" s="29">
        <f t="array" ref="J942">IFERROR(_xlfn._xlws.FILTER(AE$4:AE$6723,(AE$4:AE$6723&gt;=0)*($AB$4:$AB$6723=$C942)*($AC$4:$AC$6723=$D942)*(ISNUMBER(_xlfn.XMATCH($AD$4:$AD$6723,$V942:$Z942,0)))),-1)</f>
        <v>-1</v>
      </c>
      <c r="K942" s="29">
        <f t="array" ref="K942">IFERROR(_xlfn._xlws.FILTER(AF$4:AF$6723,(AF$4:AF$6723&gt;=0)*($AB$4:$AB$6723=$C942)*($AC$4:$AC$6723=$D942)*(ISNUMBER(_xlfn.XMATCH($AD$4:$AD$6723,$V942:$Z942,0)))),-1)</f>
        <v>-1</v>
      </c>
      <c r="L942" s="29">
        <f t="array" ref="L942">IFERROR(_xlfn._xlws.FILTER(AG$4:AG$6723,(AG$4:AG$6723&gt;=0)*($AB$4:$AB$6723=$C942)*($AC$4:$AC$6723=$D942)*(ISNUMBER(_xlfn.XMATCH($AD$4:$AD$6723,$V942:$Z942,0)))),-1)</f>
        <v>-1</v>
      </c>
      <c r="M942" s="29">
        <f t="array" ref="M942">IFERROR(_xlfn._xlws.FILTER(AH$4:AH$6723,(AH$4:AH$6723&gt;=0)*($AB$4:$AB$6723=$C942)*($AC$4:$AC$6723=$D942)*(ISNUMBER(_xlfn.XMATCH($AD$4:$AD$6723,$V942:$Z942,0)))),-1)</f>
        <v>-1</v>
      </c>
      <c r="N942" s="29">
        <f t="array" ref="N942">IFERROR(_xlfn._xlws.FILTER(AI$4:AI$6723,(AI$4:AI$6723&gt;=0)*($AB$4:$AB$6723=$C942)*($AC$4:$AC$6723=$D942)*(ISNUMBER(_xlfn.XMATCH($AD$4:$AD$6723,$V942:$Z942,0)))),-1)</f>
        <v>-1</v>
      </c>
      <c r="O942" s="29">
        <f t="array" ref="O942">IFERROR(_xlfn._xlws.FILTER(AJ$4:AJ$6723,(AJ$4:AJ$6723&gt;=0)*($AB$4:$AB$6723=$C942)*($AC$4:$AC$6723=$D942)*(ISNUMBER(_xlfn.XMATCH($AD$4:$AD$6723,$V942:$Z942,0)))),-1)</f>
        <v>-1</v>
      </c>
      <c r="P942" s="29">
        <f t="array" ref="P942">IFERROR(_xlfn._xlws.FILTER(AK$4:AK$6723,(AK$4:AK$6723&gt;=0)*($AB$4:$AB$6723=$C942)*($AC$4:$AC$6723=$D942)*(ISNUMBER(_xlfn.XMATCH($AD$4:$AD$6723,$V942:$Z942,0)))),-1)</f>
        <v>-1</v>
      </c>
      <c r="Q942" s="29">
        <f t="array" ref="Q942">IFERROR(_xlfn._xlws.FILTER(AL$4:AL$6723,(AL$4:AL$6723&gt;=0)*($AB$4:$AB$6723=$C942)*($AC$4:$AC$6723=$D942)*(ISNUMBER(_xlfn.XMATCH($AD$4:$AD$6723,$V942:$Z942,0)))),-1)</f>
        <v>-1</v>
      </c>
      <c r="R942" s="29">
        <f t="array" ref="R942">IFERROR(_xlfn._xlws.FILTER(AM$4:AM$6723,(AM$4:AM$6723&gt;=0)*($AB$4:$AB$6723=$C942)*($AC$4:$AC$6723=$D942)*(ISNUMBER(_xlfn.XMATCH($AD$4:$AD$6723,$V942:$Z942,0)))),-1)</f>
        <v>-1</v>
      </c>
      <c r="S942" s="29">
        <f t="array" ref="S942">IFERROR(_xlfn._xlws.FILTER(AN$4:AN$6723,(AN$4:AN$6723&gt;=0)*($AB$4:$AB$6723=$C942)*($AC$4:$AC$6723=$D942)*(ISNUMBER(_xlfn.XMATCH($AD$4:$AD$6723,$V942:$Z942,0)))),-1)</f>
        <v>-1</v>
      </c>
      <c r="T942" s="29">
        <f t="array" ref="T942">IFERROR(_xlfn._xlws.FILTER(AO$4:AO$6723,(AO$4:AO$6723&gt;=0)*($AB$4:$AB$6723=$C942)*($AC$4:$AC$6723=$D942)*(ISNUMBER(_xlfn.XMATCH($AD$4:$AD$6723,$V942:$Z942,0)))),-1)</f>
        <v>-1</v>
      </c>
      <c r="V942" t="s">
        <v>35</v>
      </c>
      <c r="W942" s="25" t="s">
        <v>83</v>
      </c>
      <c r="X942" s="25" t="s">
        <v>71</v>
      </c>
      <c r="AB942" t="s">
        <v>62</v>
      </c>
      <c r="AC942" t="s">
        <v>51</v>
      </c>
      <c r="AD942" s="19" t="s">
        <v>27</v>
      </c>
      <c r="AE942" s="18">
        <v>-1</v>
      </c>
      <c r="AF942" s="17">
        <v>-1</v>
      </c>
      <c r="AG942" s="17">
        <v>-1</v>
      </c>
      <c r="AH942" s="17">
        <v>-1</v>
      </c>
      <c r="AI942" s="17">
        <v>-1</v>
      </c>
      <c r="AJ942" s="17">
        <v>-1</v>
      </c>
      <c r="AK942" s="17">
        <v>-1</v>
      </c>
      <c r="AL942" s="17">
        <v>-1</v>
      </c>
      <c r="AM942" s="17">
        <v>-1</v>
      </c>
      <c r="AN942" s="17">
        <v>-1</v>
      </c>
      <c r="AO942" s="17">
        <v>-1</v>
      </c>
    </row>
    <row r="943" spans="3:41" x14ac:dyDescent="0.25">
      <c r="C943" t="s">
        <v>98</v>
      </c>
      <c r="D943" s="6" t="s">
        <v>18</v>
      </c>
      <c r="E943" t="s">
        <v>84</v>
      </c>
      <c r="F943" s="6">
        <v>2005</v>
      </c>
      <c r="G943" s="6" t="s">
        <v>14</v>
      </c>
      <c r="H943" s="6" t="s">
        <v>15</v>
      </c>
      <c r="J943" s="29">
        <f t="array" ref="J943">IFERROR(_xlfn._xlws.FILTER(AE$4:AE$6723,(AE$4:AE$6723&gt;=0)*($AB$4:$AB$6723=$C943)*($AC$4:$AC$6723=$D943)*(ISNUMBER(_xlfn.XMATCH($AD$4:$AD$6723,$V943:$Z943,0)))),-1)</f>
        <v>-1</v>
      </c>
      <c r="K943" s="29">
        <f t="array" ref="K943">IFERROR(_xlfn._xlws.FILTER(AF$4:AF$6723,(AF$4:AF$6723&gt;=0)*($AB$4:$AB$6723=$C943)*($AC$4:$AC$6723=$D943)*(ISNUMBER(_xlfn.XMATCH($AD$4:$AD$6723,$V943:$Z943,0)))),-1)</f>
        <v>-1</v>
      </c>
      <c r="L943" s="29">
        <f t="array" ref="L943">IFERROR(_xlfn._xlws.FILTER(AG$4:AG$6723,(AG$4:AG$6723&gt;=0)*($AB$4:$AB$6723=$C943)*($AC$4:$AC$6723=$D943)*(ISNUMBER(_xlfn.XMATCH($AD$4:$AD$6723,$V943:$Z943,0)))),-1)</f>
        <v>-1</v>
      </c>
      <c r="M943" s="29">
        <f t="array" ref="M943">IFERROR(_xlfn._xlws.FILTER(AH$4:AH$6723,(AH$4:AH$6723&gt;=0)*($AB$4:$AB$6723=$C943)*($AC$4:$AC$6723=$D943)*(ISNUMBER(_xlfn.XMATCH($AD$4:$AD$6723,$V943:$Z943,0)))),-1)</f>
        <v>-1</v>
      </c>
      <c r="N943" s="29">
        <f t="array" ref="N943">IFERROR(_xlfn._xlws.FILTER(AI$4:AI$6723,(AI$4:AI$6723&gt;=0)*($AB$4:$AB$6723=$C943)*($AC$4:$AC$6723=$D943)*(ISNUMBER(_xlfn.XMATCH($AD$4:$AD$6723,$V943:$Z943,0)))),-1)</f>
        <v>-1</v>
      </c>
      <c r="O943" s="29">
        <f t="array" ref="O943">IFERROR(_xlfn._xlws.FILTER(AJ$4:AJ$6723,(AJ$4:AJ$6723&gt;=0)*($AB$4:$AB$6723=$C943)*($AC$4:$AC$6723=$D943)*(ISNUMBER(_xlfn.XMATCH($AD$4:$AD$6723,$V943:$Z943,0)))),-1)</f>
        <v>-1</v>
      </c>
      <c r="P943" s="29">
        <f t="array" ref="P943">IFERROR(_xlfn._xlws.FILTER(AK$4:AK$6723,(AK$4:AK$6723&gt;=0)*($AB$4:$AB$6723=$C943)*($AC$4:$AC$6723=$D943)*(ISNUMBER(_xlfn.XMATCH($AD$4:$AD$6723,$V943:$Z943,0)))),-1)</f>
        <v>-1</v>
      </c>
      <c r="Q943" s="29">
        <f t="array" ref="Q943">IFERROR(_xlfn._xlws.FILTER(AL$4:AL$6723,(AL$4:AL$6723&gt;=0)*($AB$4:$AB$6723=$C943)*($AC$4:$AC$6723=$D943)*(ISNUMBER(_xlfn.XMATCH($AD$4:$AD$6723,$V943:$Z943,0)))),-1)</f>
        <v>-1</v>
      </c>
      <c r="R943" s="29">
        <f t="array" ref="R943">IFERROR(_xlfn._xlws.FILTER(AM$4:AM$6723,(AM$4:AM$6723&gt;=0)*($AB$4:$AB$6723=$C943)*($AC$4:$AC$6723=$D943)*(ISNUMBER(_xlfn.XMATCH($AD$4:$AD$6723,$V943:$Z943,0)))),-1)</f>
        <v>-1</v>
      </c>
      <c r="S943" s="29">
        <f t="array" ref="S943">IFERROR(_xlfn._xlws.FILTER(AN$4:AN$6723,(AN$4:AN$6723&gt;=0)*($AB$4:$AB$6723=$C943)*($AC$4:$AC$6723=$D943)*(ISNUMBER(_xlfn.XMATCH($AD$4:$AD$6723,$V943:$Z943,0)))),-1)</f>
        <v>-1</v>
      </c>
      <c r="T943" s="29">
        <f t="array" ref="T943">IFERROR(_xlfn._xlws.FILTER(AO$4:AO$6723,(AO$4:AO$6723&gt;=0)*($AB$4:$AB$6723=$C943)*($AC$4:$AC$6723=$D943)*(ISNUMBER(_xlfn.XMATCH($AD$4:$AD$6723,$V943:$Z943,0)))),-1)</f>
        <v>-1</v>
      </c>
      <c r="V943" t="s">
        <v>84</v>
      </c>
      <c r="W943" s="25" t="s">
        <v>85</v>
      </c>
      <c r="AB943" t="s">
        <v>62</v>
      </c>
      <c r="AC943" t="s">
        <v>51</v>
      </c>
      <c r="AD943" s="19" t="s">
        <v>88</v>
      </c>
      <c r="AE943" s="18">
        <v>-1</v>
      </c>
      <c r="AF943" s="17">
        <v>-1</v>
      </c>
      <c r="AG943" s="17">
        <v>-1</v>
      </c>
      <c r="AH943" s="17">
        <v>-1</v>
      </c>
      <c r="AI943" s="17">
        <v>-1</v>
      </c>
      <c r="AJ943" s="17">
        <v>-1</v>
      </c>
      <c r="AK943" s="17">
        <v>-1</v>
      </c>
      <c r="AL943" s="17">
        <v>-1</v>
      </c>
      <c r="AM943" s="17">
        <v>-1</v>
      </c>
      <c r="AN943" s="17">
        <v>-1</v>
      </c>
      <c r="AO943" s="17">
        <v>-1</v>
      </c>
    </row>
    <row r="944" spans="3:41" x14ac:dyDescent="0.25">
      <c r="C944" t="s">
        <v>98</v>
      </c>
      <c r="D944" s="6" t="s">
        <v>40</v>
      </c>
      <c r="E944" t="s">
        <v>13</v>
      </c>
      <c r="F944" s="6">
        <v>2005</v>
      </c>
      <c r="G944" s="6" t="s">
        <v>14</v>
      </c>
      <c r="H944" s="6" t="s">
        <v>15</v>
      </c>
      <c r="I944" s="6"/>
      <c r="J944" s="29">
        <f t="array" ref="J944">IFERROR(_xlfn._xlws.FILTER(AE$4:AE$6723,(AE$4:AE$6723&gt;=0)*($AB$4:$AB$6723=$C944)*($AC$4:$AC$6723=$D944)*(ISNUMBER(_xlfn.XMATCH($AD$4:$AD$6723,$V944:$Z944,0)))),-1)</f>
        <v>-1</v>
      </c>
      <c r="K944" s="29">
        <f t="array" ref="K944">IFERROR(_xlfn._xlws.FILTER(AF$4:AF$6723,(AF$4:AF$6723&gt;=0)*($AB$4:$AB$6723=$C944)*($AC$4:$AC$6723=$D944)*(ISNUMBER(_xlfn.XMATCH($AD$4:$AD$6723,$V944:$Z944,0)))),-1)</f>
        <v>-1</v>
      </c>
      <c r="L944" s="29">
        <f t="array" ref="L944">IFERROR(_xlfn._xlws.FILTER(AG$4:AG$6723,(AG$4:AG$6723&gt;=0)*($AB$4:$AB$6723=$C944)*($AC$4:$AC$6723=$D944)*(ISNUMBER(_xlfn.XMATCH($AD$4:$AD$6723,$V944:$Z944,0)))),-1)</f>
        <v>-1</v>
      </c>
      <c r="M944" s="29">
        <f t="array" ref="M944">IFERROR(_xlfn._xlws.FILTER(AH$4:AH$6723,(AH$4:AH$6723&gt;=0)*($AB$4:$AB$6723=$C944)*($AC$4:$AC$6723=$D944)*(ISNUMBER(_xlfn.XMATCH($AD$4:$AD$6723,$V944:$Z944,0)))),-1)</f>
        <v>-1</v>
      </c>
      <c r="N944" s="29">
        <f t="array" ref="N944">IFERROR(_xlfn._xlws.FILTER(AI$4:AI$6723,(AI$4:AI$6723&gt;=0)*($AB$4:$AB$6723=$C944)*($AC$4:$AC$6723=$D944)*(ISNUMBER(_xlfn.XMATCH($AD$4:$AD$6723,$V944:$Z944,0)))),-1)</f>
        <v>-1</v>
      </c>
      <c r="O944" s="29">
        <f t="array" ref="O944">IFERROR(_xlfn._xlws.FILTER(AJ$4:AJ$6723,(AJ$4:AJ$6723&gt;=0)*($AB$4:$AB$6723=$C944)*($AC$4:$AC$6723=$D944)*(ISNUMBER(_xlfn.XMATCH($AD$4:$AD$6723,$V944:$Z944,0)))),-1)</f>
        <v>-1</v>
      </c>
      <c r="P944" s="29">
        <f t="array" ref="P944">IFERROR(_xlfn._xlws.FILTER(AK$4:AK$6723,(AK$4:AK$6723&gt;=0)*($AB$4:$AB$6723=$C944)*($AC$4:$AC$6723=$D944)*(ISNUMBER(_xlfn.XMATCH($AD$4:$AD$6723,$V944:$Z944,0)))),-1)</f>
        <v>-1</v>
      </c>
      <c r="Q944" s="29">
        <f t="array" ref="Q944">IFERROR(_xlfn._xlws.FILTER(AL$4:AL$6723,(AL$4:AL$6723&gt;=0)*($AB$4:$AB$6723=$C944)*($AC$4:$AC$6723=$D944)*(ISNUMBER(_xlfn.XMATCH($AD$4:$AD$6723,$V944:$Z944,0)))),-1)</f>
        <v>-1</v>
      </c>
      <c r="R944" s="29">
        <f t="array" ref="R944">IFERROR(_xlfn._xlws.FILTER(AM$4:AM$6723,(AM$4:AM$6723&gt;=0)*($AB$4:$AB$6723=$C944)*($AC$4:$AC$6723=$D944)*(ISNUMBER(_xlfn.XMATCH($AD$4:$AD$6723,$V944:$Z944,0)))),-1)</f>
        <v>-1</v>
      </c>
      <c r="S944" s="29">
        <f t="array" ref="S944">IFERROR(_xlfn._xlws.FILTER(AN$4:AN$6723,(AN$4:AN$6723&gt;=0)*($AB$4:$AB$6723=$C944)*($AC$4:$AC$6723=$D944)*(ISNUMBER(_xlfn.XMATCH($AD$4:$AD$6723,$V944:$Z944,0)))),-1)</f>
        <v>-1</v>
      </c>
      <c r="T944" s="29">
        <f t="array" ref="T944">IFERROR(_xlfn._xlws.FILTER(AO$4:AO$6723,(AO$4:AO$6723&gt;=0)*($AB$4:$AB$6723=$C944)*($AC$4:$AC$6723=$D944)*(ISNUMBER(_xlfn.XMATCH($AD$4:$AD$6723,$V944:$Z944,0)))),-1)</f>
        <v>-1</v>
      </c>
      <c r="V944" t="s">
        <v>13</v>
      </c>
      <c r="AB944" t="s">
        <v>62</v>
      </c>
      <c r="AC944" t="s">
        <v>51</v>
      </c>
      <c r="AD944" s="19" t="s">
        <v>77</v>
      </c>
      <c r="AE944" s="18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</row>
    <row r="945" spans="3:41" x14ac:dyDescent="0.25">
      <c r="C945" t="s">
        <v>98</v>
      </c>
      <c r="D945" s="6" t="s">
        <v>40</v>
      </c>
      <c r="E945" t="s">
        <v>17</v>
      </c>
      <c r="F945" s="6">
        <v>2005</v>
      </c>
      <c r="G945" s="6" t="s">
        <v>14</v>
      </c>
      <c r="H945" s="6" t="s">
        <v>15</v>
      </c>
      <c r="I945" s="6"/>
      <c r="J945" s="29">
        <f t="array" ref="J945">IFERROR(_xlfn._xlws.FILTER(AE$4:AE$6723,(AE$4:AE$6723&gt;=0)*($AB$4:$AB$6723=$C945)*($AC$4:$AC$6723=$D945)*(ISNUMBER(_xlfn.XMATCH($AD$4:$AD$6723,$V945:$Z945,0)))),-1)</f>
        <v>8.9601352546437738</v>
      </c>
      <c r="K945" s="29">
        <f t="array" ref="K945">IFERROR(_xlfn._xlws.FILTER(AF$4:AF$6723,(AF$4:AF$6723&gt;=0)*($AB$4:$AB$6723=$C945)*($AC$4:$AC$6723=$D945)*(ISNUMBER(_xlfn.XMATCH($AD$4:$AD$6723,$V945:$Z945,0)))),-1)</f>
        <v>11.438433190982799</v>
      </c>
      <c r="L945" s="29">
        <f t="array" ref="L945">IFERROR(_xlfn._xlws.FILTER(AG$4:AG$6723,(AG$4:AG$6723&gt;=0)*($AB$4:$AB$6723=$C945)*($AC$4:$AC$6723=$D945)*(ISNUMBER(_xlfn.XMATCH($AD$4:$AD$6723,$V945:$Z945,0)))),-1)</f>
        <v>11.526141000000001</v>
      </c>
      <c r="M945" s="29">
        <f t="array" ref="M945">IFERROR(_xlfn._xlws.FILTER(AH$4:AH$6723,(AH$4:AH$6723&gt;=0)*($AB$4:$AB$6723=$C945)*($AC$4:$AC$6723=$D945)*(ISNUMBER(_xlfn.XMATCH($AD$4:$AD$6723,$V945:$Z945,0)))),-1)</f>
        <v>15.199733999999999</v>
      </c>
      <c r="N945" s="29">
        <f t="array" ref="N945">IFERROR(_xlfn._xlws.FILTER(AI$4:AI$6723,(AI$4:AI$6723&gt;=0)*($AB$4:$AB$6723=$C945)*($AC$4:$AC$6723=$D945)*(ISNUMBER(_xlfn.XMATCH($AD$4:$AD$6723,$V945:$Z945,0)))),-1)</f>
        <v>16.334147999999999</v>
      </c>
      <c r="O945" s="29">
        <f t="array" ref="O945">IFERROR(_xlfn._xlws.FILTER(AJ$4:AJ$6723,(AJ$4:AJ$6723&gt;=0)*($AB$4:$AB$6723=$C945)*($AC$4:$AC$6723=$D945)*(ISNUMBER(_xlfn.XMATCH($AD$4:$AD$6723,$V945:$Z945,0)))),-1)</f>
        <v>17.438523</v>
      </c>
      <c r="P945" s="29">
        <f t="array" ref="P945">IFERROR(_xlfn._xlws.FILTER(AK$4:AK$6723,(AK$4:AK$6723&gt;=0)*($AB$4:$AB$6723=$C945)*($AC$4:$AC$6723=$D945)*(ISNUMBER(_xlfn.XMATCH($AD$4:$AD$6723,$V945:$Z945,0)))),-1)</f>
        <v>17.772486000000001</v>
      </c>
      <c r="Q945" s="29">
        <f t="array" ref="Q945">IFERROR(_xlfn._xlws.FILTER(AL$4:AL$6723,(AL$4:AL$6723&gt;=0)*($AB$4:$AB$6723=$C945)*($AC$4:$AC$6723=$D945)*(ISNUMBER(_xlfn.XMATCH($AD$4:$AD$6723,$V945:$Z945,0)))),-1)</f>
        <v>17.837865000000001</v>
      </c>
      <c r="R945" s="29">
        <f t="array" ref="R945">IFERROR(_xlfn._xlws.FILTER(AM$4:AM$6723,(AM$4:AM$6723&gt;=0)*($AB$4:$AB$6723=$C945)*($AC$4:$AC$6723=$D945)*(ISNUMBER(_xlfn.XMATCH($AD$4:$AD$6723,$V945:$Z945,0)))),-1)</f>
        <v>17.837865000000001</v>
      </c>
      <c r="S945" s="29">
        <f t="array" ref="S945">IFERROR(_xlfn._xlws.FILTER(AN$4:AN$6723,(AN$4:AN$6723&gt;=0)*($AB$4:$AB$6723=$C945)*($AC$4:$AC$6723=$D945)*(ISNUMBER(_xlfn.XMATCH($AD$4:$AD$6723,$V945:$Z945,0)))),-1)</f>
        <v>17.837865000000001</v>
      </c>
      <c r="T945" s="29">
        <f t="array" ref="T945">IFERROR(_xlfn._xlws.FILTER(AO$4:AO$6723,(AO$4:AO$6723&gt;=0)*($AB$4:$AB$6723=$C945)*($AC$4:$AC$6723=$D945)*(ISNUMBER(_xlfn.XMATCH($AD$4:$AD$6723,$V945:$Z945,0)))),-1)</f>
        <v>17.837865000000001</v>
      </c>
      <c r="V945" t="s">
        <v>17</v>
      </c>
      <c r="AB945" t="s">
        <v>62</v>
      </c>
      <c r="AC945" t="s">
        <v>51</v>
      </c>
      <c r="AD945" s="19" t="s">
        <v>75</v>
      </c>
      <c r="AE945" s="18">
        <v>-1</v>
      </c>
      <c r="AF945" s="17">
        <v>-1</v>
      </c>
      <c r="AG945" s="17">
        <v>-1</v>
      </c>
      <c r="AH945" s="17">
        <v>-1</v>
      </c>
      <c r="AI945" s="17">
        <v>-1</v>
      </c>
      <c r="AJ945" s="17">
        <v>-1</v>
      </c>
      <c r="AK945" s="17">
        <v>-1</v>
      </c>
      <c r="AL945" s="17">
        <v>-1</v>
      </c>
      <c r="AM945" s="17">
        <v>-1</v>
      </c>
      <c r="AN945" s="17">
        <v>-1</v>
      </c>
      <c r="AO945" s="17">
        <v>-1</v>
      </c>
    </row>
    <row r="946" spans="3:41" x14ac:dyDescent="0.25">
      <c r="C946" t="s">
        <v>98</v>
      </c>
      <c r="D946" s="6" t="s">
        <v>40</v>
      </c>
      <c r="E946" t="s">
        <v>18</v>
      </c>
      <c r="F946" s="6">
        <v>2005</v>
      </c>
      <c r="G946" s="6" t="s">
        <v>14</v>
      </c>
      <c r="H946" s="6" t="s">
        <v>15</v>
      </c>
      <c r="I946" s="6"/>
      <c r="J946" s="29">
        <f t="array" ref="J946">IFERROR(_xlfn._xlws.FILTER(AE$4:AE$6723,(AE$4:AE$6723&gt;=0)*($AB$4:$AB$6723=$C946)*($AC$4:$AC$6723=$D946)*(ISNUMBER(_xlfn.XMATCH($AD$4:$AD$6723,$V946:$Z946,0)))),-1)</f>
        <v>-1</v>
      </c>
      <c r="K946" s="29">
        <f t="array" ref="K946">IFERROR(_xlfn._xlws.FILTER(AF$4:AF$6723,(AF$4:AF$6723&gt;=0)*($AB$4:$AB$6723=$C946)*($AC$4:$AC$6723=$D946)*(ISNUMBER(_xlfn.XMATCH($AD$4:$AD$6723,$V946:$Z946,0)))),-1)</f>
        <v>-1</v>
      </c>
      <c r="L946" s="29">
        <f t="array" ref="L946">IFERROR(_xlfn._xlws.FILTER(AG$4:AG$6723,(AG$4:AG$6723&gt;=0)*($AB$4:$AB$6723=$C946)*($AC$4:$AC$6723=$D946)*(ISNUMBER(_xlfn.XMATCH($AD$4:$AD$6723,$V946:$Z946,0)))),-1)</f>
        <v>-1</v>
      </c>
      <c r="M946" s="29">
        <f t="array" ref="M946">IFERROR(_xlfn._xlws.FILTER(AH$4:AH$6723,(AH$4:AH$6723&gt;=0)*($AB$4:$AB$6723=$C946)*($AC$4:$AC$6723=$D946)*(ISNUMBER(_xlfn.XMATCH($AD$4:$AD$6723,$V946:$Z946,0)))),-1)</f>
        <v>-1</v>
      </c>
      <c r="N946" s="29">
        <f t="array" ref="N946">IFERROR(_xlfn._xlws.FILTER(AI$4:AI$6723,(AI$4:AI$6723&gt;=0)*($AB$4:$AB$6723=$C946)*($AC$4:$AC$6723=$D946)*(ISNUMBER(_xlfn.XMATCH($AD$4:$AD$6723,$V946:$Z946,0)))),-1)</f>
        <v>-1</v>
      </c>
      <c r="O946" s="29">
        <f t="array" ref="O946">IFERROR(_xlfn._xlws.FILTER(AJ$4:AJ$6723,(AJ$4:AJ$6723&gt;=0)*($AB$4:$AB$6723=$C946)*($AC$4:$AC$6723=$D946)*(ISNUMBER(_xlfn.XMATCH($AD$4:$AD$6723,$V946:$Z946,0)))),-1)</f>
        <v>-1</v>
      </c>
      <c r="P946" s="29">
        <f t="array" ref="P946">IFERROR(_xlfn._xlws.FILTER(AK$4:AK$6723,(AK$4:AK$6723&gt;=0)*($AB$4:$AB$6723=$C946)*($AC$4:$AC$6723=$D946)*(ISNUMBER(_xlfn.XMATCH($AD$4:$AD$6723,$V946:$Z946,0)))),-1)</f>
        <v>-1</v>
      </c>
      <c r="Q946" s="29">
        <f t="array" ref="Q946">IFERROR(_xlfn._xlws.FILTER(AL$4:AL$6723,(AL$4:AL$6723&gt;=0)*($AB$4:$AB$6723=$C946)*($AC$4:$AC$6723=$D946)*(ISNUMBER(_xlfn.XMATCH($AD$4:$AD$6723,$V946:$Z946,0)))),-1)</f>
        <v>-1</v>
      </c>
      <c r="R946" s="29">
        <f t="array" ref="R946">IFERROR(_xlfn._xlws.FILTER(AM$4:AM$6723,(AM$4:AM$6723&gt;=0)*($AB$4:$AB$6723=$C946)*($AC$4:$AC$6723=$D946)*(ISNUMBER(_xlfn.XMATCH($AD$4:$AD$6723,$V946:$Z946,0)))),-1)</f>
        <v>-1</v>
      </c>
      <c r="S946" s="29">
        <f t="array" ref="S946">IFERROR(_xlfn._xlws.FILTER(AN$4:AN$6723,(AN$4:AN$6723&gt;=0)*($AB$4:$AB$6723=$C946)*($AC$4:$AC$6723=$D946)*(ISNUMBER(_xlfn.XMATCH($AD$4:$AD$6723,$V946:$Z946,0)))),-1)</f>
        <v>-1</v>
      </c>
      <c r="T946" s="29">
        <f t="array" ref="T946">IFERROR(_xlfn._xlws.FILTER(AO$4:AO$6723,(AO$4:AO$6723&gt;=0)*($AB$4:$AB$6723=$C946)*($AC$4:$AC$6723=$D946)*(ISNUMBER(_xlfn.XMATCH($AD$4:$AD$6723,$V946:$Z946,0)))),-1)</f>
        <v>-1</v>
      </c>
      <c r="V946" t="s">
        <v>18</v>
      </c>
      <c r="AB946" t="s">
        <v>62</v>
      </c>
      <c r="AC946" t="s">
        <v>51</v>
      </c>
      <c r="AD946" s="19" t="s">
        <v>78</v>
      </c>
      <c r="AE946" s="18">
        <v>-1</v>
      </c>
      <c r="AF946" s="17">
        <v>-1</v>
      </c>
      <c r="AG946" s="17">
        <v>-1</v>
      </c>
      <c r="AH946" s="17">
        <v>-1</v>
      </c>
      <c r="AI946" s="17">
        <v>-1</v>
      </c>
      <c r="AJ946" s="17">
        <v>-1</v>
      </c>
      <c r="AK946" s="17">
        <v>-1</v>
      </c>
      <c r="AL946" s="17">
        <v>-1</v>
      </c>
      <c r="AM946" s="17">
        <v>-1</v>
      </c>
      <c r="AN946" s="17">
        <v>-1</v>
      </c>
      <c r="AO946" s="17">
        <v>-1</v>
      </c>
    </row>
    <row r="947" spans="3:41" x14ac:dyDescent="0.25">
      <c r="C947" t="s">
        <v>98</v>
      </c>
      <c r="D947" s="6" t="s">
        <v>40</v>
      </c>
      <c r="E947" t="s">
        <v>63</v>
      </c>
      <c r="F947" s="6">
        <v>2005</v>
      </c>
      <c r="G947" s="6" t="s">
        <v>14</v>
      </c>
      <c r="H947" s="6" t="s">
        <v>15</v>
      </c>
      <c r="J947" s="29">
        <f t="array" ref="J947">IFERROR(_xlfn._xlws.FILTER(AE$4:AE$6723,(AE$4:AE$6723&gt;=0)*($AB$4:$AB$6723=$C947)*($AC$4:$AC$6723=$D947)*(ISNUMBER(_xlfn.XMATCH($AD$4:$AD$6723,$V947:$Z947,0)))),-1)</f>
        <v>-1</v>
      </c>
      <c r="K947" s="29">
        <f t="array" ref="K947">IFERROR(_xlfn._xlws.FILTER(AF$4:AF$6723,(AF$4:AF$6723&gt;=0)*($AB$4:$AB$6723=$C947)*($AC$4:$AC$6723=$D947)*(ISNUMBER(_xlfn.XMATCH($AD$4:$AD$6723,$V947:$Z947,0)))),-1)</f>
        <v>-1</v>
      </c>
      <c r="L947" s="29">
        <f t="array" ref="L947">IFERROR(_xlfn._xlws.FILTER(AG$4:AG$6723,(AG$4:AG$6723&gt;=0)*($AB$4:$AB$6723=$C947)*($AC$4:$AC$6723=$D947)*(ISNUMBER(_xlfn.XMATCH($AD$4:$AD$6723,$V947:$Z947,0)))),-1)</f>
        <v>-1</v>
      </c>
      <c r="M947" s="29">
        <f t="array" ref="M947">IFERROR(_xlfn._xlws.FILTER(AH$4:AH$6723,(AH$4:AH$6723&gt;=0)*($AB$4:$AB$6723=$C947)*($AC$4:$AC$6723=$D947)*(ISNUMBER(_xlfn.XMATCH($AD$4:$AD$6723,$V947:$Z947,0)))),-1)</f>
        <v>-1</v>
      </c>
      <c r="N947" s="29">
        <f t="array" ref="N947">IFERROR(_xlfn._xlws.FILTER(AI$4:AI$6723,(AI$4:AI$6723&gt;=0)*($AB$4:$AB$6723=$C947)*($AC$4:$AC$6723=$D947)*(ISNUMBER(_xlfn.XMATCH($AD$4:$AD$6723,$V947:$Z947,0)))),-1)</f>
        <v>-1</v>
      </c>
      <c r="O947" s="29">
        <f t="array" ref="O947">IFERROR(_xlfn._xlws.FILTER(AJ$4:AJ$6723,(AJ$4:AJ$6723&gt;=0)*($AB$4:$AB$6723=$C947)*($AC$4:$AC$6723=$D947)*(ISNUMBER(_xlfn.XMATCH($AD$4:$AD$6723,$V947:$Z947,0)))),-1)</f>
        <v>-1</v>
      </c>
      <c r="P947" s="29">
        <f t="array" ref="P947">IFERROR(_xlfn._xlws.FILTER(AK$4:AK$6723,(AK$4:AK$6723&gt;=0)*($AB$4:$AB$6723=$C947)*($AC$4:$AC$6723=$D947)*(ISNUMBER(_xlfn.XMATCH($AD$4:$AD$6723,$V947:$Z947,0)))),-1)</f>
        <v>-1</v>
      </c>
      <c r="Q947" s="29">
        <f t="array" ref="Q947">IFERROR(_xlfn._xlws.FILTER(AL$4:AL$6723,(AL$4:AL$6723&gt;=0)*($AB$4:$AB$6723=$C947)*($AC$4:$AC$6723=$D947)*(ISNUMBER(_xlfn.XMATCH($AD$4:$AD$6723,$V947:$Z947,0)))),-1)</f>
        <v>-1</v>
      </c>
      <c r="R947" s="29">
        <f t="array" ref="R947">IFERROR(_xlfn._xlws.FILTER(AM$4:AM$6723,(AM$4:AM$6723&gt;=0)*($AB$4:$AB$6723=$C947)*($AC$4:$AC$6723=$D947)*(ISNUMBER(_xlfn.XMATCH($AD$4:$AD$6723,$V947:$Z947,0)))),-1)</f>
        <v>-1</v>
      </c>
      <c r="S947" s="29">
        <f t="array" ref="S947">IFERROR(_xlfn._xlws.FILTER(AN$4:AN$6723,(AN$4:AN$6723&gt;=0)*($AB$4:$AB$6723=$C947)*($AC$4:$AC$6723=$D947)*(ISNUMBER(_xlfn.XMATCH($AD$4:$AD$6723,$V947:$Z947,0)))),-1)</f>
        <v>-1</v>
      </c>
      <c r="T947" s="29">
        <f t="array" ref="T947">IFERROR(_xlfn._xlws.FILTER(AO$4:AO$6723,(AO$4:AO$6723&gt;=0)*($AB$4:$AB$6723=$C947)*($AC$4:$AC$6723=$D947)*(ISNUMBER(_xlfn.XMATCH($AD$4:$AD$6723,$V947:$Z947,0)))),-1)</f>
        <v>-1</v>
      </c>
      <c r="V947" t="s">
        <v>63</v>
      </c>
      <c r="AB947" t="s">
        <v>62</v>
      </c>
      <c r="AC947" t="s">
        <v>51</v>
      </c>
      <c r="AD947" s="19" t="s">
        <v>70</v>
      </c>
      <c r="AE947" s="18">
        <v>-1</v>
      </c>
      <c r="AF947" s="17">
        <v>-1</v>
      </c>
      <c r="AG947" s="17">
        <v>-1</v>
      </c>
      <c r="AH947" s="17">
        <v>-1</v>
      </c>
      <c r="AI947" s="17">
        <v>-1</v>
      </c>
      <c r="AJ947" s="17">
        <v>-1</v>
      </c>
      <c r="AK947" s="17">
        <v>-1</v>
      </c>
      <c r="AL947" s="17">
        <v>-1</v>
      </c>
      <c r="AM947" s="17">
        <v>-1</v>
      </c>
      <c r="AN947" s="17">
        <v>-1</v>
      </c>
      <c r="AO947" s="17">
        <v>-1</v>
      </c>
    </row>
    <row r="948" spans="3:41" x14ac:dyDescent="0.25">
      <c r="C948" t="s">
        <v>98</v>
      </c>
      <c r="D948" s="6" t="s">
        <v>40</v>
      </c>
      <c r="E948" t="s">
        <v>21</v>
      </c>
      <c r="F948" s="6">
        <v>2005</v>
      </c>
      <c r="G948" s="6" t="s">
        <v>14</v>
      </c>
      <c r="H948" s="6" t="s">
        <v>15</v>
      </c>
      <c r="J948" s="29">
        <f t="array" ref="J948">IFERROR(_xlfn._xlws.FILTER(AE$4:AE$6723,(AE$4:AE$6723&gt;=0)*($AB$4:$AB$6723=$C948)*($AC$4:$AC$6723=$D948)*(ISNUMBER(_xlfn.XMATCH($AD$4:$AD$6723,$V948:$Z948,0)))),-1)</f>
        <v>-1</v>
      </c>
      <c r="K948" s="29">
        <f t="array" ref="K948">IFERROR(_xlfn._xlws.FILTER(AF$4:AF$6723,(AF$4:AF$6723&gt;=0)*($AB$4:$AB$6723=$C948)*($AC$4:$AC$6723=$D948)*(ISNUMBER(_xlfn.XMATCH($AD$4:$AD$6723,$V948:$Z948,0)))),-1)</f>
        <v>-1</v>
      </c>
      <c r="L948" s="29">
        <f t="array" ref="L948">IFERROR(_xlfn._xlws.FILTER(AG$4:AG$6723,(AG$4:AG$6723&gt;=0)*($AB$4:$AB$6723=$C948)*($AC$4:$AC$6723=$D948)*(ISNUMBER(_xlfn.XMATCH($AD$4:$AD$6723,$V948:$Z948,0)))),-1)</f>
        <v>-1</v>
      </c>
      <c r="M948" s="29">
        <f t="array" ref="M948">IFERROR(_xlfn._xlws.FILTER(AH$4:AH$6723,(AH$4:AH$6723&gt;=0)*($AB$4:$AB$6723=$C948)*($AC$4:$AC$6723=$D948)*(ISNUMBER(_xlfn.XMATCH($AD$4:$AD$6723,$V948:$Z948,0)))),-1)</f>
        <v>-1</v>
      </c>
      <c r="N948" s="29">
        <f t="array" ref="N948">IFERROR(_xlfn._xlws.FILTER(AI$4:AI$6723,(AI$4:AI$6723&gt;=0)*($AB$4:$AB$6723=$C948)*($AC$4:$AC$6723=$D948)*(ISNUMBER(_xlfn.XMATCH($AD$4:$AD$6723,$V948:$Z948,0)))),-1)</f>
        <v>-1</v>
      </c>
      <c r="O948" s="29">
        <f t="array" ref="O948">IFERROR(_xlfn._xlws.FILTER(AJ$4:AJ$6723,(AJ$4:AJ$6723&gt;=0)*($AB$4:$AB$6723=$C948)*($AC$4:$AC$6723=$D948)*(ISNUMBER(_xlfn.XMATCH($AD$4:$AD$6723,$V948:$Z948,0)))),-1)</f>
        <v>-1</v>
      </c>
      <c r="P948" s="29">
        <f t="array" ref="P948">IFERROR(_xlfn._xlws.FILTER(AK$4:AK$6723,(AK$4:AK$6723&gt;=0)*($AB$4:$AB$6723=$C948)*($AC$4:$AC$6723=$D948)*(ISNUMBER(_xlfn.XMATCH($AD$4:$AD$6723,$V948:$Z948,0)))),-1)</f>
        <v>-1</v>
      </c>
      <c r="Q948" s="29">
        <f t="array" ref="Q948">IFERROR(_xlfn._xlws.FILTER(AL$4:AL$6723,(AL$4:AL$6723&gt;=0)*($AB$4:$AB$6723=$C948)*($AC$4:$AC$6723=$D948)*(ISNUMBER(_xlfn.XMATCH($AD$4:$AD$6723,$V948:$Z948,0)))),-1)</f>
        <v>-1</v>
      </c>
      <c r="R948" s="29">
        <f t="array" ref="R948">IFERROR(_xlfn._xlws.FILTER(AM$4:AM$6723,(AM$4:AM$6723&gt;=0)*($AB$4:$AB$6723=$C948)*($AC$4:$AC$6723=$D948)*(ISNUMBER(_xlfn.XMATCH($AD$4:$AD$6723,$V948:$Z948,0)))),-1)</f>
        <v>-1</v>
      </c>
      <c r="S948" s="29">
        <f t="array" ref="S948">IFERROR(_xlfn._xlws.FILTER(AN$4:AN$6723,(AN$4:AN$6723&gt;=0)*($AB$4:$AB$6723=$C948)*($AC$4:$AC$6723=$D948)*(ISNUMBER(_xlfn.XMATCH($AD$4:$AD$6723,$V948:$Z948,0)))),-1)</f>
        <v>-1</v>
      </c>
      <c r="T948" s="29">
        <f t="array" ref="T948">IFERROR(_xlfn._xlws.FILTER(AO$4:AO$6723,(AO$4:AO$6723&gt;=0)*($AB$4:$AB$6723=$C948)*($AC$4:$AC$6723=$D948)*(ISNUMBER(_xlfn.XMATCH($AD$4:$AD$6723,$V948:$Z948,0)))),-1)</f>
        <v>-1</v>
      </c>
      <c r="V948" t="s">
        <v>21</v>
      </c>
      <c r="AB948" t="s">
        <v>62</v>
      </c>
      <c r="AC948" t="s">
        <v>51</v>
      </c>
      <c r="AD948" s="19" t="s">
        <v>89</v>
      </c>
      <c r="AE948" s="18">
        <v>-1</v>
      </c>
      <c r="AF948" s="17">
        <v>-1</v>
      </c>
      <c r="AG948" s="17">
        <v>-1</v>
      </c>
      <c r="AH948" s="17">
        <v>-1</v>
      </c>
      <c r="AI948" s="17">
        <v>-1</v>
      </c>
      <c r="AJ948" s="17">
        <v>-1</v>
      </c>
      <c r="AK948" s="17">
        <v>-1</v>
      </c>
      <c r="AL948" s="17">
        <v>-1</v>
      </c>
      <c r="AM948" s="17">
        <v>-1</v>
      </c>
      <c r="AN948" s="17">
        <v>-1</v>
      </c>
      <c r="AO948" s="17">
        <v>-1</v>
      </c>
    </row>
    <row r="949" spans="3:41" x14ac:dyDescent="0.25">
      <c r="C949" t="s">
        <v>98</v>
      </c>
      <c r="D949" s="6" t="s">
        <v>40</v>
      </c>
      <c r="E949" t="s">
        <v>22</v>
      </c>
      <c r="F949" s="6">
        <v>2005</v>
      </c>
      <c r="G949" s="6" t="s">
        <v>14</v>
      </c>
      <c r="H949" s="6" t="s">
        <v>15</v>
      </c>
      <c r="J949" s="29">
        <f t="array" ref="J949">IFERROR(_xlfn._xlws.FILTER(AE$4:AE$6723,(AE$4:AE$6723&gt;=0)*($AB$4:$AB$6723=$C949)*($AC$4:$AC$6723=$D949)*(ISNUMBER(_xlfn.XMATCH($AD$4:$AD$6723,$V949:$Z949,0)))),-1)</f>
        <v>2.7114430765744828</v>
      </c>
      <c r="K949" s="29">
        <f t="array" ref="K949">IFERROR(_xlfn._xlws.FILTER(AF$4:AF$6723,(AF$4:AF$6723&gt;=0)*($AB$4:$AB$6723=$C949)*($AC$4:$AC$6723=$D949)*(ISNUMBER(_xlfn.XMATCH($AD$4:$AD$6723,$V949:$Z949,0)))),-1)</f>
        <v>2.8733728858611101</v>
      </c>
      <c r="L949" s="29">
        <f t="array" ref="L949">IFERROR(_xlfn._xlws.FILTER(AG$4:AG$6723,(AG$4:AG$6723&gt;=0)*($AB$4:$AB$6723=$C949)*($AC$4:$AC$6723=$D949)*(ISNUMBER(_xlfn.XMATCH($AD$4:$AD$6723,$V949:$Z949,0)))),-1)</f>
        <v>3.3591623137209599</v>
      </c>
      <c r="M949" s="29">
        <f t="array" ref="M949">IFERROR(_xlfn._xlws.FILTER(AH$4:AH$6723,(AH$4:AH$6723&gt;=0)*($AB$4:$AB$6723=$C949)*($AC$4:$AC$6723=$D949)*(ISNUMBER(_xlfn.XMATCH($AD$4:$AD$6723,$V949:$Z949,0)))),-1)</f>
        <v>3.3591623137209599</v>
      </c>
      <c r="N949" s="29">
        <f t="array" ref="N949">IFERROR(_xlfn._xlws.FILTER(AI$4:AI$6723,(AI$4:AI$6723&gt;=0)*($AB$4:$AB$6723=$C949)*($AC$4:$AC$6723=$D949)*(ISNUMBER(_xlfn.XMATCH($AD$4:$AD$6723,$V949:$Z949,0)))),-1)</f>
        <v>3.3591623137209599</v>
      </c>
      <c r="O949" s="29">
        <f t="array" ref="O949">IFERROR(_xlfn._xlws.FILTER(AJ$4:AJ$6723,(AJ$4:AJ$6723&gt;=0)*($AB$4:$AB$6723=$C949)*($AC$4:$AC$6723=$D949)*(ISNUMBER(_xlfn.XMATCH($AD$4:$AD$6723,$V949:$Z949,0)))),-1)</f>
        <v>3.3591623137209599</v>
      </c>
      <c r="P949" s="29">
        <f t="array" ref="P949">IFERROR(_xlfn._xlws.FILTER(AK$4:AK$6723,(AK$4:AK$6723&gt;=0)*($AB$4:$AB$6723=$C949)*($AC$4:$AC$6723=$D949)*(ISNUMBER(_xlfn.XMATCH($AD$4:$AD$6723,$V949:$Z949,0)))),-1)</f>
        <v>3.3591623137209599</v>
      </c>
      <c r="Q949" s="29">
        <f t="array" ref="Q949">IFERROR(_xlfn._xlws.FILTER(AL$4:AL$6723,(AL$4:AL$6723&gt;=0)*($AB$4:$AB$6723=$C949)*($AC$4:$AC$6723=$D949)*(ISNUMBER(_xlfn.XMATCH($AD$4:$AD$6723,$V949:$Z949,0)))),-1)</f>
        <v>3.3591623137209599</v>
      </c>
      <c r="R949" s="29">
        <f t="array" ref="R949">IFERROR(_xlfn._xlws.FILTER(AM$4:AM$6723,(AM$4:AM$6723&gt;=0)*($AB$4:$AB$6723=$C949)*($AC$4:$AC$6723=$D949)*(ISNUMBER(_xlfn.XMATCH($AD$4:$AD$6723,$V949:$Z949,0)))),-1)</f>
        <v>3.3591623137209599</v>
      </c>
      <c r="S949" s="29">
        <f t="array" ref="S949">IFERROR(_xlfn._xlws.FILTER(AN$4:AN$6723,(AN$4:AN$6723&gt;=0)*($AB$4:$AB$6723=$C949)*($AC$4:$AC$6723=$D949)*(ISNUMBER(_xlfn.XMATCH($AD$4:$AD$6723,$V949:$Z949,0)))),-1)</f>
        <v>3.3591623137209599</v>
      </c>
      <c r="T949" s="29">
        <f t="array" ref="T949">IFERROR(_xlfn._xlws.FILTER(AO$4:AO$6723,(AO$4:AO$6723&gt;=0)*($AB$4:$AB$6723=$C949)*($AC$4:$AC$6723=$D949)*(ISNUMBER(_xlfn.XMATCH($AD$4:$AD$6723,$V949:$Z949,0)))),-1)</f>
        <v>3.3591623137209599</v>
      </c>
      <c r="V949" s="19" t="s">
        <v>66</v>
      </c>
      <c r="W949" s="19" t="s">
        <v>67</v>
      </c>
      <c r="X949" s="19" t="s">
        <v>68</v>
      </c>
      <c r="Y949" s="19" t="s">
        <v>69</v>
      </c>
      <c r="Z949" s="19" t="s">
        <v>70</v>
      </c>
      <c r="AB949" t="s">
        <v>62</v>
      </c>
      <c r="AC949" t="s">
        <v>51</v>
      </c>
      <c r="AD949" s="19" t="s">
        <v>30</v>
      </c>
      <c r="AE949" s="18">
        <v>-1</v>
      </c>
      <c r="AF949" s="17">
        <v>-1</v>
      </c>
      <c r="AG949" s="17">
        <v>-1</v>
      </c>
      <c r="AH949" s="17">
        <v>-1</v>
      </c>
      <c r="AI949" s="17">
        <v>-1</v>
      </c>
      <c r="AJ949" s="17">
        <v>-1</v>
      </c>
      <c r="AK949" s="17">
        <v>-1</v>
      </c>
      <c r="AL949" s="17">
        <v>-1</v>
      </c>
      <c r="AM949" s="17">
        <v>-1</v>
      </c>
      <c r="AN949" s="17">
        <v>-1</v>
      </c>
      <c r="AO949" s="17">
        <v>-1</v>
      </c>
    </row>
    <row r="950" spans="3:41" x14ac:dyDescent="0.25">
      <c r="C950" t="s">
        <v>98</v>
      </c>
      <c r="D950" s="6" t="s">
        <v>40</v>
      </c>
      <c r="E950" t="s">
        <v>23</v>
      </c>
      <c r="F950" s="6">
        <v>2005</v>
      </c>
      <c r="G950" s="6" t="s">
        <v>14</v>
      </c>
      <c r="H950" s="6" t="s">
        <v>15</v>
      </c>
      <c r="J950" s="29">
        <f t="array" ref="J950">IFERROR(_xlfn._xlws.FILTER(AE$4:AE$6723,(AE$4:AE$6723&gt;=0)*($AB$4:$AB$6723=$C950)*($AC$4:$AC$6723=$D950)*(ISNUMBER(_xlfn.XMATCH($AD$4:$AD$6723,$V950:$Z950,0)))),-1)</f>
        <v>-1</v>
      </c>
      <c r="K950" s="29">
        <f t="array" ref="K950">IFERROR(_xlfn._xlws.FILTER(AF$4:AF$6723,(AF$4:AF$6723&gt;=0)*($AB$4:$AB$6723=$C950)*($AC$4:$AC$6723=$D950)*(ISNUMBER(_xlfn.XMATCH($AD$4:$AD$6723,$V950:$Z950,0)))),-1)</f>
        <v>-1</v>
      </c>
      <c r="L950" s="29">
        <f t="array" ref="L950">IFERROR(_xlfn._xlws.FILTER(AG$4:AG$6723,(AG$4:AG$6723&gt;=0)*($AB$4:$AB$6723=$C950)*($AC$4:$AC$6723=$D950)*(ISNUMBER(_xlfn.XMATCH($AD$4:$AD$6723,$V950:$Z950,0)))),-1)</f>
        <v>-1</v>
      </c>
      <c r="M950" s="29">
        <f t="array" ref="M950">IFERROR(_xlfn._xlws.FILTER(AH$4:AH$6723,(AH$4:AH$6723&gt;=0)*($AB$4:$AB$6723=$C950)*($AC$4:$AC$6723=$D950)*(ISNUMBER(_xlfn.XMATCH($AD$4:$AD$6723,$V950:$Z950,0)))),-1)</f>
        <v>-1</v>
      </c>
      <c r="N950" s="29">
        <f t="array" ref="N950">IFERROR(_xlfn._xlws.FILTER(AI$4:AI$6723,(AI$4:AI$6723&gt;=0)*($AB$4:$AB$6723=$C950)*($AC$4:$AC$6723=$D950)*(ISNUMBER(_xlfn.XMATCH($AD$4:$AD$6723,$V950:$Z950,0)))),-1)</f>
        <v>-1</v>
      </c>
      <c r="O950" s="29">
        <f t="array" ref="O950">IFERROR(_xlfn._xlws.FILTER(AJ$4:AJ$6723,(AJ$4:AJ$6723&gt;=0)*($AB$4:$AB$6723=$C950)*($AC$4:$AC$6723=$D950)*(ISNUMBER(_xlfn.XMATCH($AD$4:$AD$6723,$V950:$Z950,0)))),-1)</f>
        <v>-1</v>
      </c>
      <c r="P950" s="29">
        <f t="array" ref="P950">IFERROR(_xlfn._xlws.FILTER(AK$4:AK$6723,(AK$4:AK$6723&gt;=0)*($AB$4:$AB$6723=$C950)*($AC$4:$AC$6723=$D950)*(ISNUMBER(_xlfn.XMATCH($AD$4:$AD$6723,$V950:$Z950,0)))),-1)</f>
        <v>-1</v>
      </c>
      <c r="Q950" s="29">
        <f t="array" ref="Q950">IFERROR(_xlfn._xlws.FILTER(AL$4:AL$6723,(AL$4:AL$6723&gt;=0)*($AB$4:$AB$6723=$C950)*($AC$4:$AC$6723=$D950)*(ISNUMBER(_xlfn.XMATCH($AD$4:$AD$6723,$V950:$Z950,0)))),-1)</f>
        <v>-1</v>
      </c>
      <c r="R950" s="29">
        <f t="array" ref="R950">IFERROR(_xlfn._xlws.FILTER(AM$4:AM$6723,(AM$4:AM$6723&gt;=0)*($AB$4:$AB$6723=$C950)*($AC$4:$AC$6723=$D950)*(ISNUMBER(_xlfn.XMATCH($AD$4:$AD$6723,$V950:$Z950,0)))),-1)</f>
        <v>-1</v>
      </c>
      <c r="S950" s="29">
        <f t="array" ref="S950">IFERROR(_xlfn._xlws.FILTER(AN$4:AN$6723,(AN$4:AN$6723&gt;=0)*($AB$4:$AB$6723=$C950)*($AC$4:$AC$6723=$D950)*(ISNUMBER(_xlfn.XMATCH($AD$4:$AD$6723,$V950:$Z950,0)))),-1)</f>
        <v>-1</v>
      </c>
      <c r="T950" s="29">
        <f t="array" ref="T950">IFERROR(_xlfn._xlws.FILTER(AO$4:AO$6723,(AO$4:AO$6723&gt;=0)*($AB$4:$AB$6723=$C950)*($AC$4:$AC$6723=$D950)*(ISNUMBER(_xlfn.XMATCH($AD$4:$AD$6723,$V950:$Z950,0)))),-1)</f>
        <v>-1</v>
      </c>
      <c r="V950" t="s">
        <v>70</v>
      </c>
      <c r="AB950" t="s">
        <v>62</v>
      </c>
      <c r="AC950" t="s">
        <v>51</v>
      </c>
      <c r="AD950" s="19" t="s">
        <v>90</v>
      </c>
      <c r="AE950" s="18">
        <v>-1</v>
      </c>
      <c r="AF950" s="17">
        <v>-1</v>
      </c>
      <c r="AG950" s="17">
        <v>-1</v>
      </c>
      <c r="AH950" s="17">
        <v>-1</v>
      </c>
      <c r="AI950" s="17">
        <v>-1</v>
      </c>
      <c r="AJ950" s="17">
        <v>-1</v>
      </c>
      <c r="AK950" s="17">
        <v>-1</v>
      </c>
      <c r="AL950" s="17">
        <v>-1</v>
      </c>
      <c r="AM950" s="17">
        <v>-1</v>
      </c>
      <c r="AN950" s="17">
        <v>-1</v>
      </c>
      <c r="AO950" s="17">
        <v>-1</v>
      </c>
    </row>
    <row r="951" spans="3:41" x14ac:dyDescent="0.25">
      <c r="C951" t="s">
        <v>98</v>
      </c>
      <c r="D951" s="6" t="s">
        <v>40</v>
      </c>
      <c r="E951" t="s">
        <v>24</v>
      </c>
      <c r="F951" s="6">
        <v>2005</v>
      </c>
      <c r="G951" s="6" t="s">
        <v>14</v>
      </c>
      <c r="H951" s="6" t="s">
        <v>15</v>
      </c>
      <c r="J951" s="29">
        <f t="array" ref="J951">IFERROR(_xlfn._xlws.FILTER(AE$4:AE$6723,(AE$4:AE$6723&gt;=0)*($AB$4:$AB$6723=$C951)*($AC$4:$AC$6723=$D951)*(ISNUMBER(_xlfn.XMATCH($AD$4:$AD$6723,$V951:$Z951,0)))),-1)</f>
        <v>-1</v>
      </c>
      <c r="K951" s="29">
        <f t="array" ref="K951">IFERROR(_xlfn._xlws.FILTER(AF$4:AF$6723,(AF$4:AF$6723&gt;=0)*($AB$4:$AB$6723=$C951)*($AC$4:$AC$6723=$D951)*(ISNUMBER(_xlfn.XMATCH($AD$4:$AD$6723,$V951:$Z951,0)))),-1)</f>
        <v>-1</v>
      </c>
      <c r="L951" s="29">
        <f t="array" ref="L951">IFERROR(_xlfn._xlws.FILTER(AG$4:AG$6723,(AG$4:AG$6723&gt;=0)*($AB$4:$AB$6723=$C951)*($AC$4:$AC$6723=$D951)*(ISNUMBER(_xlfn.XMATCH($AD$4:$AD$6723,$V951:$Z951,0)))),-1)</f>
        <v>-1</v>
      </c>
      <c r="M951" s="29">
        <f t="array" ref="M951">IFERROR(_xlfn._xlws.FILTER(AH$4:AH$6723,(AH$4:AH$6723&gt;=0)*($AB$4:$AB$6723=$C951)*($AC$4:$AC$6723=$D951)*(ISNUMBER(_xlfn.XMATCH($AD$4:$AD$6723,$V951:$Z951,0)))),-1)</f>
        <v>-1</v>
      </c>
      <c r="N951" s="29">
        <f t="array" ref="N951">IFERROR(_xlfn._xlws.FILTER(AI$4:AI$6723,(AI$4:AI$6723&gt;=0)*($AB$4:$AB$6723=$C951)*($AC$4:$AC$6723=$D951)*(ISNUMBER(_xlfn.XMATCH($AD$4:$AD$6723,$V951:$Z951,0)))),-1)</f>
        <v>-1</v>
      </c>
      <c r="O951" s="29">
        <f t="array" ref="O951">IFERROR(_xlfn._xlws.FILTER(AJ$4:AJ$6723,(AJ$4:AJ$6723&gt;=0)*($AB$4:$AB$6723=$C951)*($AC$4:$AC$6723=$D951)*(ISNUMBER(_xlfn.XMATCH($AD$4:$AD$6723,$V951:$Z951,0)))),-1)</f>
        <v>-1</v>
      </c>
      <c r="P951" s="29">
        <f t="array" ref="P951">IFERROR(_xlfn._xlws.FILTER(AK$4:AK$6723,(AK$4:AK$6723&gt;=0)*($AB$4:$AB$6723=$C951)*($AC$4:$AC$6723=$D951)*(ISNUMBER(_xlfn.XMATCH($AD$4:$AD$6723,$V951:$Z951,0)))),-1)</f>
        <v>-1</v>
      </c>
      <c r="Q951" s="29">
        <f t="array" ref="Q951">IFERROR(_xlfn._xlws.FILTER(AL$4:AL$6723,(AL$4:AL$6723&gt;=0)*($AB$4:$AB$6723=$C951)*($AC$4:$AC$6723=$D951)*(ISNUMBER(_xlfn.XMATCH($AD$4:$AD$6723,$V951:$Z951,0)))),-1)</f>
        <v>-1</v>
      </c>
      <c r="R951" s="29">
        <f t="array" ref="R951">IFERROR(_xlfn._xlws.FILTER(AM$4:AM$6723,(AM$4:AM$6723&gt;=0)*($AB$4:$AB$6723=$C951)*($AC$4:$AC$6723=$D951)*(ISNUMBER(_xlfn.XMATCH($AD$4:$AD$6723,$V951:$Z951,0)))),-1)</f>
        <v>-1</v>
      </c>
      <c r="S951" s="29">
        <f t="array" ref="S951">IFERROR(_xlfn._xlws.FILTER(AN$4:AN$6723,(AN$4:AN$6723&gt;=0)*($AB$4:$AB$6723=$C951)*($AC$4:$AC$6723=$D951)*(ISNUMBER(_xlfn.XMATCH($AD$4:$AD$6723,$V951:$Z951,0)))),-1)</f>
        <v>-1</v>
      </c>
      <c r="T951" s="29">
        <f t="array" ref="T951">IFERROR(_xlfn._xlws.FILTER(AO$4:AO$6723,(AO$4:AO$6723&gt;=0)*($AB$4:$AB$6723=$C951)*($AC$4:$AC$6723=$D951)*(ISNUMBER(_xlfn.XMATCH($AD$4:$AD$6723,$V951:$Z951,0)))),-1)</f>
        <v>-1</v>
      </c>
      <c r="V951" t="s">
        <v>72</v>
      </c>
      <c r="W951" s="25" t="s">
        <v>58</v>
      </c>
      <c r="X951" s="25" t="s">
        <v>59</v>
      </c>
      <c r="Y951" s="25" t="s">
        <v>73</v>
      </c>
      <c r="AB951" t="s">
        <v>62</v>
      </c>
      <c r="AC951" t="s">
        <v>51</v>
      </c>
      <c r="AD951" s="19" t="s">
        <v>31</v>
      </c>
      <c r="AE951" s="18">
        <v>-1</v>
      </c>
      <c r="AF951" s="17">
        <v>-1</v>
      </c>
      <c r="AG951" s="17">
        <v>-1</v>
      </c>
      <c r="AH951" s="17">
        <v>-1</v>
      </c>
      <c r="AI951" s="17">
        <v>-1</v>
      </c>
      <c r="AJ951" s="17">
        <v>-1</v>
      </c>
      <c r="AK951" s="17">
        <v>-1</v>
      </c>
      <c r="AL951" s="17">
        <v>-1</v>
      </c>
      <c r="AM951" s="17">
        <v>-1</v>
      </c>
      <c r="AN951" s="17">
        <v>-1</v>
      </c>
      <c r="AO951" s="17">
        <v>-1</v>
      </c>
    </row>
    <row r="952" spans="3:41" x14ac:dyDescent="0.25">
      <c r="C952" t="s">
        <v>98</v>
      </c>
      <c r="D952" s="6" t="s">
        <v>40</v>
      </c>
      <c r="E952" t="s">
        <v>25</v>
      </c>
      <c r="F952" s="6">
        <v>2005</v>
      </c>
      <c r="G952" s="6" t="s">
        <v>14</v>
      </c>
      <c r="H952" s="6" t="s">
        <v>15</v>
      </c>
      <c r="J952" s="29">
        <f t="array" ref="J952">IFERROR(_xlfn._xlws.FILTER(AE$4:AE$6723,(AE$4:AE$6723&gt;=0)*($AB$4:$AB$6723=$C952)*($AC$4:$AC$6723=$D952)*(ISNUMBER(_xlfn.XMATCH($AD$4:$AD$6723,$V952:$Z952,0)))),-1)</f>
        <v>-1</v>
      </c>
      <c r="K952" s="29">
        <f t="array" ref="K952">IFERROR(_xlfn._xlws.FILTER(AF$4:AF$6723,(AF$4:AF$6723&gt;=0)*($AB$4:$AB$6723=$C952)*($AC$4:$AC$6723=$D952)*(ISNUMBER(_xlfn.XMATCH($AD$4:$AD$6723,$V952:$Z952,0)))),-1)</f>
        <v>-1</v>
      </c>
      <c r="L952" s="29">
        <f t="array" ref="L952">IFERROR(_xlfn._xlws.FILTER(AG$4:AG$6723,(AG$4:AG$6723&gt;=0)*($AB$4:$AB$6723=$C952)*($AC$4:$AC$6723=$D952)*(ISNUMBER(_xlfn.XMATCH($AD$4:$AD$6723,$V952:$Z952,0)))),-1)</f>
        <v>-1</v>
      </c>
      <c r="M952" s="29">
        <f t="array" ref="M952">IFERROR(_xlfn._xlws.FILTER(AH$4:AH$6723,(AH$4:AH$6723&gt;=0)*($AB$4:$AB$6723=$C952)*($AC$4:$AC$6723=$D952)*(ISNUMBER(_xlfn.XMATCH($AD$4:$AD$6723,$V952:$Z952,0)))),-1)</f>
        <v>-1</v>
      </c>
      <c r="N952" s="29">
        <f t="array" ref="N952">IFERROR(_xlfn._xlws.FILTER(AI$4:AI$6723,(AI$4:AI$6723&gt;=0)*($AB$4:$AB$6723=$C952)*($AC$4:$AC$6723=$D952)*(ISNUMBER(_xlfn.XMATCH($AD$4:$AD$6723,$V952:$Z952,0)))),-1)</f>
        <v>-1</v>
      </c>
      <c r="O952" s="29">
        <f t="array" ref="O952">IFERROR(_xlfn._xlws.FILTER(AJ$4:AJ$6723,(AJ$4:AJ$6723&gt;=0)*($AB$4:$AB$6723=$C952)*($AC$4:$AC$6723=$D952)*(ISNUMBER(_xlfn.XMATCH($AD$4:$AD$6723,$V952:$Z952,0)))),-1)</f>
        <v>-1</v>
      </c>
      <c r="P952" s="29">
        <f t="array" ref="P952">IFERROR(_xlfn._xlws.FILTER(AK$4:AK$6723,(AK$4:AK$6723&gt;=0)*($AB$4:$AB$6723=$C952)*($AC$4:$AC$6723=$D952)*(ISNUMBER(_xlfn.XMATCH($AD$4:$AD$6723,$V952:$Z952,0)))),-1)</f>
        <v>-1</v>
      </c>
      <c r="Q952" s="29">
        <f t="array" ref="Q952">IFERROR(_xlfn._xlws.FILTER(AL$4:AL$6723,(AL$4:AL$6723&gt;=0)*($AB$4:$AB$6723=$C952)*($AC$4:$AC$6723=$D952)*(ISNUMBER(_xlfn.XMATCH($AD$4:$AD$6723,$V952:$Z952,0)))),-1)</f>
        <v>-1</v>
      </c>
      <c r="R952" s="29">
        <f t="array" ref="R952">IFERROR(_xlfn._xlws.FILTER(AM$4:AM$6723,(AM$4:AM$6723&gt;=0)*($AB$4:$AB$6723=$C952)*($AC$4:$AC$6723=$D952)*(ISNUMBER(_xlfn.XMATCH($AD$4:$AD$6723,$V952:$Z952,0)))),-1)</f>
        <v>-1</v>
      </c>
      <c r="S952" s="29">
        <f t="array" ref="S952">IFERROR(_xlfn._xlws.FILTER(AN$4:AN$6723,(AN$4:AN$6723&gt;=0)*($AB$4:$AB$6723=$C952)*($AC$4:$AC$6723=$D952)*(ISNUMBER(_xlfn.XMATCH($AD$4:$AD$6723,$V952:$Z952,0)))),-1)</f>
        <v>-1</v>
      </c>
      <c r="T952" s="29">
        <f t="array" ref="T952">IFERROR(_xlfn._xlws.FILTER(AO$4:AO$6723,(AO$4:AO$6723&gt;=0)*($AB$4:$AB$6723=$C952)*($AC$4:$AC$6723=$D952)*(ISNUMBER(_xlfn.XMATCH($AD$4:$AD$6723,$V952:$Z952,0)))),-1)</f>
        <v>-1</v>
      </c>
      <c r="V952" t="s">
        <v>25</v>
      </c>
      <c r="AB952" t="s">
        <v>62</v>
      </c>
      <c r="AC952" t="s">
        <v>51</v>
      </c>
      <c r="AD952" s="19" t="s">
        <v>45</v>
      </c>
      <c r="AE952" s="18">
        <v>-1</v>
      </c>
      <c r="AF952" s="17">
        <v>-1</v>
      </c>
      <c r="AG952" s="17">
        <v>-1</v>
      </c>
      <c r="AH952" s="17">
        <v>-1</v>
      </c>
      <c r="AI952" s="17">
        <v>-1</v>
      </c>
      <c r="AJ952" s="17">
        <v>-1</v>
      </c>
      <c r="AK952" s="17">
        <v>-1</v>
      </c>
      <c r="AL952" s="17">
        <v>-1</v>
      </c>
      <c r="AM952" s="17">
        <v>-1</v>
      </c>
      <c r="AN952" s="17">
        <v>-1</v>
      </c>
      <c r="AO952" s="17">
        <v>-1</v>
      </c>
    </row>
    <row r="953" spans="3:41" x14ac:dyDescent="0.25">
      <c r="C953" t="s">
        <v>98</v>
      </c>
      <c r="D953" s="6" t="s">
        <v>40</v>
      </c>
      <c r="E953" t="s">
        <v>26</v>
      </c>
      <c r="F953" s="6">
        <v>2005</v>
      </c>
      <c r="G953" s="6" t="s">
        <v>14</v>
      </c>
      <c r="H953" s="6" t="s">
        <v>15</v>
      </c>
      <c r="J953" s="29">
        <f t="array" ref="J953">IFERROR(_xlfn._xlws.FILTER(AE$4:AE$6723,(AE$4:AE$6723&gt;=0)*($AB$4:$AB$6723=$C953)*($AC$4:$AC$6723=$D953)*(ISNUMBER(_xlfn.XMATCH($AD$4:$AD$6723,$V953:$Z953,0)))),-1)</f>
        <v>8.0554560015239076</v>
      </c>
      <c r="K953" s="29">
        <f t="array" ref="K953">IFERROR(_xlfn._xlws.FILTER(AF$4:AF$6723,(AF$4:AF$6723&gt;=0)*($AB$4:$AB$6723=$C953)*($AC$4:$AC$6723=$D953)*(ISNUMBER(_xlfn.XMATCH($AD$4:$AD$6723,$V953:$Z953,0)))),-1)</f>
        <v>11.9330417260906</v>
      </c>
      <c r="L953" s="29">
        <f t="array" ref="L953">IFERROR(_xlfn._xlws.FILTER(AG$4:AG$6723,(AG$4:AG$6723&gt;=0)*($AB$4:$AB$6723=$C953)*($AC$4:$AC$6723=$D953)*(ISNUMBER(_xlfn.XMATCH($AD$4:$AD$6723,$V953:$Z953,0)))),-1)</f>
        <v>21.6122825340681</v>
      </c>
      <c r="M953" s="29">
        <f t="array" ref="M953">IFERROR(_xlfn._xlws.FILTER(AH$4:AH$6723,(AH$4:AH$6723&gt;=0)*($AB$4:$AB$6723=$C953)*($AC$4:$AC$6723=$D953)*(ISNUMBER(_xlfn.XMATCH($AD$4:$AD$6723,$V953:$Z953,0)))),-1)</f>
        <v>22.589040716929699</v>
      </c>
      <c r="N953" s="29">
        <f t="array" ref="N953">IFERROR(_xlfn._xlws.FILTER(AI$4:AI$6723,(AI$4:AI$6723&gt;=0)*($AB$4:$AB$6723=$C953)*($AC$4:$AC$6723=$D953)*(ISNUMBER(_xlfn.XMATCH($AD$4:$AD$6723,$V953:$Z953,0)))),-1)</f>
        <v>30.699502780386901</v>
      </c>
      <c r="O953" s="29">
        <f t="array" ref="O953">IFERROR(_xlfn._xlws.FILTER(AJ$4:AJ$6723,(AJ$4:AJ$6723&gt;=0)*($AB$4:$AB$6723=$C953)*($AC$4:$AC$6723=$D953)*(ISNUMBER(_xlfn.XMATCH($AD$4:$AD$6723,$V953:$Z953,0)))),-1)</f>
        <v>33.590501889528397</v>
      </c>
      <c r="P953" s="29">
        <f t="array" ref="P953">IFERROR(_xlfn._xlws.FILTER(AK$4:AK$6723,(AK$4:AK$6723&gt;=0)*($AB$4:$AB$6723=$C953)*($AC$4:$AC$6723=$D953)*(ISNUMBER(_xlfn.XMATCH($AD$4:$AD$6723,$V953:$Z953,0)))),-1)</f>
        <v>35.692112184509398</v>
      </c>
      <c r="Q953" s="29">
        <f t="array" ref="Q953">IFERROR(_xlfn._xlws.FILTER(AL$4:AL$6723,(AL$4:AL$6723&gt;=0)*($AB$4:$AB$6723=$C953)*($AC$4:$AC$6723=$D953)*(ISNUMBER(_xlfn.XMATCH($AD$4:$AD$6723,$V953:$Z953,0)))),-1)</f>
        <v>36.843445242697399</v>
      </c>
      <c r="R953" s="29">
        <f t="array" ref="R953">IFERROR(_xlfn._xlws.FILTER(AM$4:AM$6723,(AM$4:AM$6723&gt;=0)*($AB$4:$AB$6723=$C953)*($AC$4:$AC$6723=$D953)*(ISNUMBER(_xlfn.XMATCH($AD$4:$AD$6723,$V953:$Z953,0)))),-1)</f>
        <v>38.179616604194898</v>
      </c>
      <c r="S953" s="29">
        <f t="array" ref="S953">IFERROR(_xlfn._xlws.FILTER(AN$4:AN$6723,(AN$4:AN$6723&gt;=0)*($AB$4:$AB$6723=$C953)*($AC$4:$AC$6723=$D953)*(ISNUMBER(_xlfn.XMATCH($AD$4:$AD$6723,$V953:$Z953,0)))),-1)</f>
        <v>38.179616604194898</v>
      </c>
      <c r="T953" s="29">
        <f t="array" ref="T953">IFERROR(_xlfn._xlws.FILTER(AO$4:AO$6723,(AO$4:AO$6723&gt;=0)*($AB$4:$AB$6723=$C953)*($AC$4:$AC$6723=$D953)*(ISNUMBER(_xlfn.XMATCH($AD$4:$AD$6723,$V953:$Z953,0)))),-1)</f>
        <v>38.179616604194898</v>
      </c>
      <c r="V953" t="s">
        <v>74</v>
      </c>
      <c r="W953" s="25" t="s">
        <v>75</v>
      </c>
      <c r="AB953" t="s">
        <v>62</v>
      </c>
      <c r="AC953" t="s">
        <v>51</v>
      </c>
      <c r="AD953" s="19" t="s">
        <v>32</v>
      </c>
      <c r="AE953" s="18">
        <v>-1</v>
      </c>
      <c r="AF953" s="17">
        <v>-1</v>
      </c>
      <c r="AG953" s="17">
        <v>-1</v>
      </c>
      <c r="AH953" s="17">
        <v>-1</v>
      </c>
      <c r="AI953" s="17">
        <v>-1</v>
      </c>
      <c r="AJ953" s="17">
        <v>-1</v>
      </c>
      <c r="AK953" s="17">
        <v>-1</v>
      </c>
      <c r="AL953" s="17">
        <v>-1</v>
      </c>
      <c r="AM953" s="17">
        <v>-1</v>
      </c>
      <c r="AN953" s="17">
        <v>-1</v>
      </c>
      <c r="AO953" s="17">
        <v>-1</v>
      </c>
    </row>
    <row r="954" spans="3:41" x14ac:dyDescent="0.25">
      <c r="C954" t="s">
        <v>98</v>
      </c>
      <c r="D954" s="6" t="s">
        <v>40</v>
      </c>
      <c r="E954" t="s">
        <v>27</v>
      </c>
      <c r="F954" s="6">
        <v>2005</v>
      </c>
      <c r="G954" s="6" t="s">
        <v>14</v>
      </c>
      <c r="H954" s="6" t="s">
        <v>15</v>
      </c>
      <c r="J954" s="29">
        <f t="array" ref="J954">IFERROR(_xlfn._xlws.FILTER(AE$4:AE$6723,(AE$4:AE$6723&gt;=0)*($AB$4:$AB$6723=$C954)*($AC$4:$AC$6723=$D954)*(ISNUMBER(_xlfn.XMATCH($AD$4:$AD$6723,$V954:$Z954,0)))),-1)</f>
        <v>59.532871676928607</v>
      </c>
      <c r="K954" s="29">
        <f t="array" ref="K954">IFERROR(_xlfn._xlws.FILTER(AF$4:AF$6723,(AF$4:AF$6723&gt;=0)*($AB$4:$AB$6723=$C954)*($AC$4:$AC$6723=$D954)*(ISNUMBER(_xlfn.XMATCH($AD$4:$AD$6723,$V954:$Z954,0)))),-1)</f>
        <v>55.585908894687201</v>
      </c>
      <c r="L954" s="29">
        <f t="array" ref="L954">IFERROR(_xlfn._xlws.FILTER(AG$4:AG$6723,(AG$4:AG$6723&gt;=0)*($AB$4:$AB$6723=$C954)*($AC$4:$AC$6723=$D954)*(ISNUMBER(_xlfn.XMATCH($AD$4:$AD$6723,$V954:$Z954,0)))),-1)</f>
        <v>46.639973843363798</v>
      </c>
      <c r="M954" s="29">
        <f t="array" ref="M954">IFERROR(_xlfn._xlws.FILTER(AH$4:AH$6723,(AH$4:AH$6723&gt;=0)*($AB$4:$AB$6723=$C954)*($AC$4:$AC$6723=$D954)*(ISNUMBER(_xlfn.XMATCH($AD$4:$AD$6723,$V954:$Z954,0)))),-1)</f>
        <v>45.1924971956634</v>
      </c>
      <c r="N954" s="29">
        <f t="array" ref="N954">IFERROR(_xlfn._xlws.FILTER(AI$4:AI$6723,(AI$4:AI$6723&gt;=0)*($AB$4:$AB$6723=$C954)*($AC$4:$AC$6723=$D954)*(ISNUMBER(_xlfn.XMATCH($AD$4:$AD$6723,$V954:$Z954,0)))),-1)</f>
        <v>42.6822408830553</v>
      </c>
      <c r="O954" s="29">
        <f t="array" ref="O954">IFERROR(_xlfn._xlws.FILTER(AJ$4:AJ$6723,(AJ$4:AJ$6723&gt;=0)*($AB$4:$AB$6723=$C954)*($AC$4:$AC$6723=$D954)*(ISNUMBER(_xlfn.XMATCH($AD$4:$AD$6723,$V954:$Z954,0)))),-1)</f>
        <v>42.6822408830553</v>
      </c>
      <c r="P954" s="29">
        <f t="array" ref="P954">IFERROR(_xlfn._xlws.FILTER(AK$4:AK$6723,(AK$4:AK$6723&gt;=0)*($AB$4:$AB$6723=$C954)*($AC$4:$AC$6723=$D954)*(ISNUMBER(_xlfn.XMATCH($AD$4:$AD$6723,$V954:$Z954,0)))),-1)</f>
        <v>42.6822408830553</v>
      </c>
      <c r="Q954" s="29">
        <f t="array" ref="Q954">IFERROR(_xlfn._xlws.FILTER(AL$4:AL$6723,(AL$4:AL$6723&gt;=0)*($AB$4:$AB$6723=$C954)*($AC$4:$AC$6723=$D954)*(ISNUMBER(_xlfn.XMATCH($AD$4:$AD$6723,$V954:$Z954,0)))),-1)</f>
        <v>42.6822408830553</v>
      </c>
      <c r="R954" s="29">
        <f t="array" ref="R954">IFERROR(_xlfn._xlws.FILTER(AM$4:AM$6723,(AM$4:AM$6723&gt;=0)*($AB$4:$AB$6723=$C954)*($AC$4:$AC$6723=$D954)*(ISNUMBER(_xlfn.XMATCH($AD$4:$AD$6723,$V954:$Z954,0)))),-1)</f>
        <v>42.6822408830553</v>
      </c>
      <c r="S954" s="29">
        <f t="array" ref="S954">IFERROR(_xlfn._xlws.FILTER(AN$4:AN$6723,(AN$4:AN$6723&gt;=0)*($AB$4:$AB$6723=$C954)*($AC$4:$AC$6723=$D954)*(ISNUMBER(_xlfn.XMATCH($AD$4:$AD$6723,$V954:$Z954,0)))),-1)</f>
        <v>42.6822408830553</v>
      </c>
      <c r="T954" s="29">
        <f t="array" ref="T954">IFERROR(_xlfn._xlws.FILTER(AO$4:AO$6723,(AO$4:AO$6723&gt;=0)*($AB$4:$AB$6723=$C954)*($AC$4:$AC$6723=$D954)*(ISNUMBER(_xlfn.XMATCH($AD$4:$AD$6723,$V954:$Z954,0)))),-1)</f>
        <v>42.6822408830553</v>
      </c>
      <c r="V954" t="s">
        <v>27</v>
      </c>
      <c r="AB954" t="s">
        <v>62</v>
      </c>
      <c r="AC954" t="s">
        <v>51</v>
      </c>
      <c r="AD954" s="19" t="s">
        <v>80</v>
      </c>
      <c r="AE954" s="18">
        <v>-1</v>
      </c>
      <c r="AF954" s="17">
        <v>-1</v>
      </c>
      <c r="AG954" s="17">
        <v>-1</v>
      </c>
      <c r="AH954" s="17">
        <v>-1</v>
      </c>
      <c r="AI954" s="17">
        <v>-1</v>
      </c>
      <c r="AJ954" s="17">
        <v>-1</v>
      </c>
      <c r="AK954" s="17">
        <v>-1</v>
      </c>
      <c r="AL954" s="17">
        <v>-1</v>
      </c>
      <c r="AM954" s="17">
        <v>-1</v>
      </c>
      <c r="AN954" s="17">
        <v>-1</v>
      </c>
      <c r="AO954" s="17">
        <v>-1</v>
      </c>
    </row>
    <row r="955" spans="3:41" x14ac:dyDescent="0.25">
      <c r="C955" t="s">
        <v>98</v>
      </c>
      <c r="D955" s="6" t="s">
        <v>40</v>
      </c>
      <c r="E955" t="s">
        <v>77</v>
      </c>
      <c r="F955" s="6">
        <v>2005</v>
      </c>
      <c r="G955" s="6" t="s">
        <v>14</v>
      </c>
      <c r="H955" s="6" t="s">
        <v>15</v>
      </c>
      <c r="J955" s="29">
        <f t="array" ref="J955">IFERROR(_xlfn._xlws.FILTER(AE$4:AE$6723,(AE$4:AE$6723&gt;=0)*($AB$4:$AB$6723=$C955)*($AC$4:$AC$6723=$D955)*(ISNUMBER(_xlfn.XMATCH($AD$4:$AD$6723,$V955:$Z955,0)))),-1)</f>
        <v>-1</v>
      </c>
      <c r="K955" s="29">
        <f t="array" ref="K955">IFERROR(_xlfn._xlws.FILTER(AF$4:AF$6723,(AF$4:AF$6723&gt;=0)*($AB$4:$AB$6723=$C955)*($AC$4:$AC$6723=$D955)*(ISNUMBER(_xlfn.XMATCH($AD$4:$AD$6723,$V955:$Z955,0)))),-1)</f>
        <v>-1</v>
      </c>
      <c r="L955" s="29">
        <f t="array" ref="L955">IFERROR(_xlfn._xlws.FILTER(AG$4:AG$6723,(AG$4:AG$6723&gt;=0)*($AB$4:$AB$6723=$C955)*($AC$4:$AC$6723=$D955)*(ISNUMBER(_xlfn.XMATCH($AD$4:$AD$6723,$V955:$Z955,0)))),-1)</f>
        <v>-1</v>
      </c>
      <c r="M955" s="29">
        <f t="array" ref="M955">IFERROR(_xlfn._xlws.FILTER(AH$4:AH$6723,(AH$4:AH$6723&gt;=0)*($AB$4:$AB$6723=$C955)*($AC$4:$AC$6723=$D955)*(ISNUMBER(_xlfn.XMATCH($AD$4:$AD$6723,$V955:$Z955,0)))),-1)</f>
        <v>-1</v>
      </c>
      <c r="N955" s="29">
        <f t="array" ref="N955">IFERROR(_xlfn._xlws.FILTER(AI$4:AI$6723,(AI$4:AI$6723&gt;=0)*($AB$4:$AB$6723=$C955)*($AC$4:$AC$6723=$D955)*(ISNUMBER(_xlfn.XMATCH($AD$4:$AD$6723,$V955:$Z955,0)))),-1)</f>
        <v>-1</v>
      </c>
      <c r="O955" s="29">
        <f t="array" ref="O955">IFERROR(_xlfn._xlws.FILTER(AJ$4:AJ$6723,(AJ$4:AJ$6723&gt;=0)*($AB$4:$AB$6723=$C955)*($AC$4:$AC$6723=$D955)*(ISNUMBER(_xlfn.XMATCH($AD$4:$AD$6723,$V955:$Z955,0)))),-1)</f>
        <v>-1</v>
      </c>
      <c r="P955" s="29">
        <f t="array" ref="P955">IFERROR(_xlfn._xlws.FILTER(AK$4:AK$6723,(AK$4:AK$6723&gt;=0)*($AB$4:$AB$6723=$C955)*($AC$4:$AC$6723=$D955)*(ISNUMBER(_xlfn.XMATCH($AD$4:$AD$6723,$V955:$Z955,0)))),-1)</f>
        <v>-1</v>
      </c>
      <c r="Q955" s="29">
        <f t="array" ref="Q955">IFERROR(_xlfn._xlws.FILTER(AL$4:AL$6723,(AL$4:AL$6723&gt;=0)*($AB$4:$AB$6723=$C955)*($AC$4:$AC$6723=$D955)*(ISNUMBER(_xlfn.XMATCH($AD$4:$AD$6723,$V955:$Z955,0)))),-1)</f>
        <v>-1</v>
      </c>
      <c r="R955" s="29">
        <f t="array" ref="R955">IFERROR(_xlfn._xlws.FILTER(AM$4:AM$6723,(AM$4:AM$6723&gt;=0)*($AB$4:$AB$6723=$C955)*($AC$4:$AC$6723=$D955)*(ISNUMBER(_xlfn.XMATCH($AD$4:$AD$6723,$V955:$Z955,0)))),-1)</f>
        <v>-1</v>
      </c>
      <c r="S955" s="29">
        <f t="array" ref="S955">IFERROR(_xlfn._xlws.FILTER(AN$4:AN$6723,(AN$4:AN$6723&gt;=0)*($AB$4:$AB$6723=$C955)*($AC$4:$AC$6723=$D955)*(ISNUMBER(_xlfn.XMATCH($AD$4:$AD$6723,$V955:$Z955,0)))),-1)</f>
        <v>-1</v>
      </c>
      <c r="T955" s="29">
        <f t="array" ref="T955">IFERROR(_xlfn._xlws.FILTER(AO$4:AO$6723,(AO$4:AO$6723&gt;=0)*($AB$4:$AB$6723=$C955)*($AC$4:$AC$6723=$D955)*(ISNUMBER(_xlfn.XMATCH($AD$4:$AD$6723,$V955:$Z955,0)))),-1)</f>
        <v>-1</v>
      </c>
      <c r="V955" t="s">
        <v>77</v>
      </c>
      <c r="AB955" t="s">
        <v>62</v>
      </c>
      <c r="AC955" t="s">
        <v>51</v>
      </c>
      <c r="AD955" s="19" t="s">
        <v>33</v>
      </c>
      <c r="AE955" s="18">
        <v>-1</v>
      </c>
      <c r="AF955" s="17">
        <v>-1</v>
      </c>
      <c r="AG955" s="17">
        <v>-1</v>
      </c>
      <c r="AH955" s="17">
        <v>-1</v>
      </c>
      <c r="AI955" s="17">
        <v>-1</v>
      </c>
      <c r="AJ955" s="17">
        <v>-1</v>
      </c>
      <c r="AK955" s="17">
        <v>-1</v>
      </c>
      <c r="AL955" s="17">
        <v>-1</v>
      </c>
      <c r="AM955" s="17">
        <v>-1</v>
      </c>
      <c r="AN955" s="17">
        <v>-1</v>
      </c>
      <c r="AO955" s="17">
        <v>-1</v>
      </c>
    </row>
    <row r="956" spans="3:41" x14ac:dyDescent="0.25">
      <c r="C956" t="s">
        <v>98</v>
      </c>
      <c r="D956" s="6" t="s">
        <v>40</v>
      </c>
      <c r="E956" t="s">
        <v>78</v>
      </c>
      <c r="F956" s="6">
        <v>2005</v>
      </c>
      <c r="G956" s="6" t="s">
        <v>14</v>
      </c>
      <c r="H956" s="6" t="s">
        <v>15</v>
      </c>
      <c r="J956" s="29">
        <f t="array" ref="J956">IFERROR(_xlfn._xlws.FILTER(AE$4:AE$6723,(AE$4:AE$6723&gt;=0)*($AB$4:$AB$6723=$C956)*($AC$4:$AC$6723=$D956)*(ISNUMBER(_xlfn.XMATCH($AD$4:$AD$6723,$V956:$Z956,0)))),-1)</f>
        <v>-1</v>
      </c>
      <c r="K956" s="29">
        <f t="array" ref="K956">IFERROR(_xlfn._xlws.FILTER(AF$4:AF$6723,(AF$4:AF$6723&gt;=0)*($AB$4:$AB$6723=$C956)*($AC$4:$AC$6723=$D956)*(ISNUMBER(_xlfn.XMATCH($AD$4:$AD$6723,$V956:$Z956,0)))),-1)</f>
        <v>-1</v>
      </c>
      <c r="L956" s="29">
        <f t="array" ref="L956">IFERROR(_xlfn._xlws.FILTER(AG$4:AG$6723,(AG$4:AG$6723&gt;=0)*($AB$4:$AB$6723=$C956)*($AC$4:$AC$6723=$D956)*(ISNUMBER(_xlfn.XMATCH($AD$4:$AD$6723,$V956:$Z956,0)))),-1)</f>
        <v>-1</v>
      </c>
      <c r="M956" s="29">
        <f t="array" ref="M956">IFERROR(_xlfn._xlws.FILTER(AH$4:AH$6723,(AH$4:AH$6723&gt;=0)*($AB$4:$AB$6723=$C956)*($AC$4:$AC$6723=$D956)*(ISNUMBER(_xlfn.XMATCH($AD$4:$AD$6723,$V956:$Z956,0)))),-1)</f>
        <v>-1</v>
      </c>
      <c r="N956" s="29">
        <f t="array" ref="N956">IFERROR(_xlfn._xlws.FILTER(AI$4:AI$6723,(AI$4:AI$6723&gt;=0)*($AB$4:$AB$6723=$C956)*($AC$4:$AC$6723=$D956)*(ISNUMBER(_xlfn.XMATCH($AD$4:$AD$6723,$V956:$Z956,0)))),-1)</f>
        <v>-1</v>
      </c>
      <c r="O956" s="29">
        <f t="array" ref="O956">IFERROR(_xlfn._xlws.FILTER(AJ$4:AJ$6723,(AJ$4:AJ$6723&gt;=0)*($AB$4:$AB$6723=$C956)*($AC$4:$AC$6723=$D956)*(ISNUMBER(_xlfn.XMATCH($AD$4:$AD$6723,$V956:$Z956,0)))),-1)</f>
        <v>-1</v>
      </c>
      <c r="P956" s="29">
        <f t="array" ref="P956">IFERROR(_xlfn._xlws.FILTER(AK$4:AK$6723,(AK$4:AK$6723&gt;=0)*($AB$4:$AB$6723=$C956)*($AC$4:$AC$6723=$D956)*(ISNUMBER(_xlfn.XMATCH($AD$4:$AD$6723,$V956:$Z956,0)))),-1)</f>
        <v>-1</v>
      </c>
      <c r="Q956" s="29">
        <f t="array" ref="Q956">IFERROR(_xlfn._xlws.FILTER(AL$4:AL$6723,(AL$4:AL$6723&gt;=0)*($AB$4:$AB$6723=$C956)*($AC$4:$AC$6723=$D956)*(ISNUMBER(_xlfn.XMATCH($AD$4:$AD$6723,$V956:$Z956,0)))),-1)</f>
        <v>-1</v>
      </c>
      <c r="R956" s="29">
        <f t="array" ref="R956">IFERROR(_xlfn._xlws.FILTER(AM$4:AM$6723,(AM$4:AM$6723&gt;=0)*($AB$4:$AB$6723=$C956)*($AC$4:$AC$6723=$D956)*(ISNUMBER(_xlfn.XMATCH($AD$4:$AD$6723,$V956:$Z956,0)))),-1)</f>
        <v>-1</v>
      </c>
      <c r="S956" s="29">
        <f t="array" ref="S956">IFERROR(_xlfn._xlws.FILTER(AN$4:AN$6723,(AN$4:AN$6723&gt;=0)*($AB$4:$AB$6723=$C956)*($AC$4:$AC$6723=$D956)*(ISNUMBER(_xlfn.XMATCH($AD$4:$AD$6723,$V956:$Z956,0)))),-1)</f>
        <v>-1</v>
      </c>
      <c r="T956" s="29">
        <f t="array" ref="T956">IFERROR(_xlfn._xlws.FILTER(AO$4:AO$6723,(AO$4:AO$6723&gt;=0)*($AB$4:$AB$6723=$C956)*($AC$4:$AC$6723=$D956)*(ISNUMBER(_xlfn.XMATCH($AD$4:$AD$6723,$V956:$Z956,0)))),-1)</f>
        <v>-1</v>
      </c>
      <c r="V956" t="s">
        <v>78</v>
      </c>
      <c r="AB956" t="s">
        <v>62</v>
      </c>
      <c r="AC956" t="s">
        <v>51</v>
      </c>
      <c r="AD956" s="19" t="s">
        <v>91</v>
      </c>
      <c r="AE956" s="18">
        <v>-1</v>
      </c>
      <c r="AF956" s="17">
        <v>-1</v>
      </c>
      <c r="AG956" s="17">
        <v>-1</v>
      </c>
      <c r="AH956" s="17">
        <v>-1</v>
      </c>
      <c r="AI956" s="17">
        <v>-1</v>
      </c>
      <c r="AJ956" s="17">
        <v>-1</v>
      </c>
      <c r="AK956" s="17">
        <v>-1</v>
      </c>
      <c r="AL956" s="17">
        <v>-1</v>
      </c>
      <c r="AM956" s="17">
        <v>-1</v>
      </c>
      <c r="AN956" s="17">
        <v>-1</v>
      </c>
      <c r="AO956" s="17">
        <v>-1</v>
      </c>
    </row>
    <row r="957" spans="3:41" x14ac:dyDescent="0.25">
      <c r="C957" t="s">
        <v>98</v>
      </c>
      <c r="D957" s="6" t="s">
        <v>40</v>
      </c>
      <c r="E957" t="s">
        <v>30</v>
      </c>
      <c r="F957" s="6">
        <v>2005</v>
      </c>
      <c r="G957" s="6" t="s">
        <v>14</v>
      </c>
      <c r="H957" s="6" t="s">
        <v>15</v>
      </c>
      <c r="J957" s="29">
        <f t="array" ref="J957">IFERROR(_xlfn._xlws.FILTER(AE$4:AE$6723,(AE$4:AE$6723&gt;=0)*($AB$4:$AB$6723=$C957)*($AC$4:$AC$6723=$D957)*(ISNUMBER(_xlfn.XMATCH($AD$4:$AD$6723,$V957:$Z957,0)))),-1)</f>
        <v>15.76971240338526</v>
      </c>
      <c r="K957" s="29">
        <f t="array" ref="K957">IFERROR(_xlfn._xlws.FILTER(AF$4:AF$6723,(AF$4:AF$6723&gt;=0)*($AB$4:$AB$6723=$C957)*($AC$4:$AC$6723=$D957)*(ISNUMBER(_xlfn.XMATCH($AD$4:$AD$6723,$V957:$Z957,0)))),-1)</f>
        <v>11.9046078024588</v>
      </c>
      <c r="L957" s="29">
        <f t="array" ref="L957">IFERROR(_xlfn._xlws.FILTER(AG$4:AG$6723,(AG$4:AG$6723&gt;=0)*($AB$4:$AB$6723=$C957)*($AC$4:$AC$6723=$D957)*(ISNUMBER(_xlfn.XMATCH($AD$4:$AD$6723,$V957:$Z957,0)))),-1)</f>
        <v>5.1384359999999996</v>
      </c>
      <c r="M957" s="29">
        <f t="array" ref="M957">IFERROR(_xlfn._xlws.FILTER(AH$4:AH$6723,(AH$4:AH$6723&gt;=0)*($AB$4:$AB$6723=$C957)*($AC$4:$AC$6723=$D957)*(ISNUMBER(_xlfn.XMATCH($AD$4:$AD$6723,$V957:$Z957,0)))),-1)</f>
        <v>2.7238649998400999</v>
      </c>
      <c r="N957" s="29">
        <f t="array" ref="N957">IFERROR(_xlfn._xlws.FILTER(AI$4:AI$6723,(AI$4:AI$6723&gt;=0)*($AB$4:$AB$6723=$C957)*($AC$4:$AC$6723=$D957)*(ISNUMBER(_xlfn.XMATCH($AD$4:$AD$6723,$V957:$Z957,0)))),-1)</f>
        <v>4.8323362286118101</v>
      </c>
      <c r="O957" s="29">
        <f t="array" ref="O957">IFERROR(_xlfn._xlws.FILTER(AJ$4:AJ$6723,(AJ$4:AJ$6723&gt;=0)*($AB$4:$AB$6723=$C957)*($AC$4:$AC$6723=$D957)*(ISNUMBER(_xlfn.XMATCH($AD$4:$AD$6723,$V957:$Z957,0)))),-1)</f>
        <v>5.29388706858483</v>
      </c>
      <c r="P957" s="29">
        <f t="array" ref="P957">IFERROR(_xlfn._xlws.FILTER(AK$4:AK$6723,(AK$4:AK$6723&gt;=0)*($AB$4:$AB$6723=$C957)*($AC$4:$AC$6723=$D957)*(ISNUMBER(_xlfn.XMATCH($AD$4:$AD$6723,$V957:$Z957,0)))),-1)</f>
        <v>5.4605477081937002</v>
      </c>
      <c r="Q957" s="29">
        <f t="array" ref="Q957">IFERROR(_xlfn._xlws.FILTER(AL$4:AL$6723,(AL$4:AL$6723&gt;=0)*($AB$4:$AB$6723=$C957)*($AC$4:$AC$6723=$D957)*(ISNUMBER(_xlfn.XMATCH($AD$4:$AD$6723,$V957:$Z957,0)))),-1)</f>
        <v>5.6017942187160097</v>
      </c>
      <c r="R957" s="29">
        <f t="array" ref="R957">IFERROR(_xlfn._xlws.FILTER(AM$4:AM$6723,(AM$4:AM$6723&gt;=0)*($AB$4:$AB$6723=$C957)*($AC$4:$AC$6723=$D957)*(ISNUMBER(_xlfn.XMATCH($AD$4:$AD$6723,$V957:$Z957,0)))),-1)</f>
        <v>5.7436088256323998</v>
      </c>
      <c r="S957" s="29">
        <f t="array" ref="S957">IFERROR(_xlfn._xlws.FILTER(AN$4:AN$6723,(AN$4:AN$6723&gt;=0)*($AB$4:$AB$6723=$C957)*($AC$4:$AC$6723=$D957)*(ISNUMBER(_xlfn.XMATCH($AD$4:$AD$6723,$V957:$Z957,0)))),-1)</f>
        <v>5.7436088256323998</v>
      </c>
      <c r="T957" s="29">
        <f t="array" ref="T957">IFERROR(_xlfn._xlws.FILTER(AO$4:AO$6723,(AO$4:AO$6723&gt;=0)*($AB$4:$AB$6723=$C957)*($AC$4:$AC$6723=$D957)*(ISNUMBER(_xlfn.XMATCH($AD$4:$AD$6723,$V957:$Z957,0)))),-1)</f>
        <v>5.7436088256323998</v>
      </c>
      <c r="V957" t="s">
        <v>30</v>
      </c>
      <c r="AB957" t="s">
        <v>62</v>
      </c>
      <c r="AC957" t="s">
        <v>51</v>
      </c>
      <c r="AD957" s="19" t="s">
        <v>81</v>
      </c>
      <c r="AE957" s="18">
        <v>-1</v>
      </c>
      <c r="AF957" s="17">
        <v>-1</v>
      </c>
      <c r="AG957" s="17">
        <v>-1</v>
      </c>
      <c r="AH957" s="17">
        <v>-1</v>
      </c>
      <c r="AI957" s="17">
        <v>-1</v>
      </c>
      <c r="AJ957" s="17">
        <v>-1</v>
      </c>
      <c r="AK957" s="17">
        <v>-1</v>
      </c>
      <c r="AL957" s="17">
        <v>-1</v>
      </c>
      <c r="AM957" s="17">
        <v>-1</v>
      </c>
      <c r="AN957" s="17">
        <v>-1</v>
      </c>
      <c r="AO957" s="17">
        <v>-1</v>
      </c>
    </row>
    <row r="958" spans="3:41" x14ac:dyDescent="0.25">
      <c r="C958" t="s">
        <v>98</v>
      </c>
      <c r="D958" s="6" t="s">
        <v>40</v>
      </c>
      <c r="E958" t="s">
        <v>31</v>
      </c>
      <c r="F958" s="6">
        <v>2005</v>
      </c>
      <c r="G958" s="6" t="s">
        <v>14</v>
      </c>
      <c r="H958" s="6" t="s">
        <v>15</v>
      </c>
      <c r="J958" s="29">
        <f t="array" ref="J958">IFERROR(_xlfn._xlws.FILTER(AE$4:AE$6723,(AE$4:AE$6723&gt;=0)*($AB$4:$AB$6723=$C958)*($AC$4:$AC$6723=$D958)*(ISNUMBER(_xlfn.XMATCH($AD$4:$AD$6723,$V958:$Z958,0)))),-1)</f>
        <v>2.7114430765744828</v>
      </c>
      <c r="K958" s="29">
        <f t="array" ref="K958">IFERROR(_xlfn._xlws.FILTER(AF$4:AF$6723,(AF$4:AF$6723&gt;=0)*($AB$4:$AB$6723=$C958)*($AC$4:$AC$6723=$D958)*(ISNUMBER(_xlfn.XMATCH($AD$4:$AD$6723,$V958:$Z958,0)))),-1)</f>
        <v>2.8733728858611101</v>
      </c>
      <c r="L958" s="29">
        <f t="array" ref="L958">IFERROR(_xlfn._xlws.FILTER(AG$4:AG$6723,(AG$4:AG$6723&gt;=0)*($AB$4:$AB$6723=$C958)*($AC$4:$AC$6723=$D958)*(ISNUMBER(_xlfn.XMATCH($AD$4:$AD$6723,$V958:$Z958,0)))),-1)</f>
        <v>3.3591623137209599</v>
      </c>
      <c r="M958" s="29">
        <f t="array" ref="M958">IFERROR(_xlfn._xlws.FILTER(AH$4:AH$6723,(AH$4:AH$6723&gt;=0)*($AB$4:$AB$6723=$C958)*($AC$4:$AC$6723=$D958)*(ISNUMBER(_xlfn.XMATCH($AD$4:$AD$6723,$V958:$Z958,0)))),-1)</f>
        <v>3.3591623137209599</v>
      </c>
      <c r="N958" s="29">
        <f t="array" ref="N958">IFERROR(_xlfn._xlws.FILTER(AI$4:AI$6723,(AI$4:AI$6723&gt;=0)*($AB$4:$AB$6723=$C958)*($AC$4:$AC$6723=$D958)*(ISNUMBER(_xlfn.XMATCH($AD$4:$AD$6723,$V958:$Z958,0)))),-1)</f>
        <v>3.3591623137209599</v>
      </c>
      <c r="O958" s="29">
        <f t="array" ref="O958">IFERROR(_xlfn._xlws.FILTER(AJ$4:AJ$6723,(AJ$4:AJ$6723&gt;=0)*($AB$4:$AB$6723=$C958)*($AC$4:$AC$6723=$D958)*(ISNUMBER(_xlfn.XMATCH($AD$4:$AD$6723,$V958:$Z958,0)))),-1)</f>
        <v>3.3591623137209599</v>
      </c>
      <c r="P958" s="29">
        <f t="array" ref="P958">IFERROR(_xlfn._xlws.FILTER(AK$4:AK$6723,(AK$4:AK$6723&gt;=0)*($AB$4:$AB$6723=$C958)*($AC$4:$AC$6723=$D958)*(ISNUMBER(_xlfn.XMATCH($AD$4:$AD$6723,$V958:$Z958,0)))),-1)</f>
        <v>3.3591623137209599</v>
      </c>
      <c r="Q958" s="29">
        <f t="array" ref="Q958">IFERROR(_xlfn._xlws.FILTER(AL$4:AL$6723,(AL$4:AL$6723&gt;=0)*($AB$4:$AB$6723=$C958)*($AC$4:$AC$6723=$D958)*(ISNUMBER(_xlfn.XMATCH($AD$4:$AD$6723,$V958:$Z958,0)))),-1)</f>
        <v>3.3591623137209599</v>
      </c>
      <c r="R958" s="29">
        <f t="array" ref="R958">IFERROR(_xlfn._xlws.FILTER(AM$4:AM$6723,(AM$4:AM$6723&gt;=0)*($AB$4:$AB$6723=$C958)*($AC$4:$AC$6723=$D958)*(ISNUMBER(_xlfn.XMATCH($AD$4:$AD$6723,$V958:$Z958,0)))),-1)</f>
        <v>3.3591623137209599</v>
      </c>
      <c r="S958" s="29">
        <f t="array" ref="S958">IFERROR(_xlfn._xlws.FILTER(AN$4:AN$6723,(AN$4:AN$6723&gt;=0)*($AB$4:$AB$6723=$C958)*($AC$4:$AC$6723=$D958)*(ISNUMBER(_xlfn.XMATCH($AD$4:$AD$6723,$V958:$Z958,0)))),-1)</f>
        <v>3.3591623137209599</v>
      </c>
      <c r="T958" s="29">
        <f t="array" ref="T958">IFERROR(_xlfn._xlws.FILTER(AO$4:AO$6723,(AO$4:AO$6723&gt;=0)*($AB$4:$AB$6723=$C958)*($AC$4:$AC$6723=$D958)*(ISNUMBER(_xlfn.XMATCH($AD$4:$AD$6723,$V958:$Z958,0)))),-1)</f>
        <v>3.3591623137209599</v>
      </c>
      <c r="V958" t="s">
        <v>31</v>
      </c>
      <c r="AB958" t="s">
        <v>62</v>
      </c>
      <c r="AC958" t="s">
        <v>51</v>
      </c>
      <c r="AD958" s="19" t="s">
        <v>34</v>
      </c>
      <c r="AE958" s="18">
        <v>-1</v>
      </c>
      <c r="AF958" s="17">
        <v>-1</v>
      </c>
      <c r="AG958" s="17">
        <v>-1</v>
      </c>
      <c r="AH958" s="17">
        <v>-1</v>
      </c>
      <c r="AI958" s="17">
        <v>-1</v>
      </c>
      <c r="AJ958" s="17">
        <v>-1</v>
      </c>
      <c r="AK958" s="17">
        <v>-1</v>
      </c>
      <c r="AL958" s="17">
        <v>-1</v>
      </c>
      <c r="AM958" s="17">
        <v>-1</v>
      </c>
      <c r="AN958" s="17">
        <v>-1</v>
      </c>
      <c r="AO958" s="17">
        <v>-1</v>
      </c>
    </row>
    <row r="959" spans="3:41" x14ac:dyDescent="0.25">
      <c r="C959" t="s">
        <v>98</v>
      </c>
      <c r="D959" s="6" t="s">
        <v>40</v>
      </c>
      <c r="E959" t="s">
        <v>32</v>
      </c>
      <c r="F959" s="6">
        <v>2005</v>
      </c>
      <c r="G959" s="6" t="s">
        <v>14</v>
      </c>
      <c r="H959" s="6" t="s">
        <v>15</v>
      </c>
      <c r="J959" s="29">
        <f t="array" ref="J959">IFERROR(_xlfn._xlws.FILTER(AE$4:AE$6723,(AE$4:AE$6723&gt;=0)*($AB$4:$AB$6723=$C959)*($AC$4:$AC$6723=$D959)*(ISNUMBER(_xlfn.XMATCH($AD$4:$AD$6723,$V959:$Z959,0)))),-1)</f>
        <v>-1</v>
      </c>
      <c r="K959" s="29">
        <f t="array" ref="K959">IFERROR(_xlfn._xlws.FILTER(AF$4:AF$6723,(AF$4:AF$6723&gt;=0)*($AB$4:$AB$6723=$C959)*($AC$4:$AC$6723=$D959)*(ISNUMBER(_xlfn.XMATCH($AD$4:$AD$6723,$V959:$Z959,0)))),-1)</f>
        <v>-1</v>
      </c>
      <c r="L959" s="29">
        <f t="array" ref="L959">IFERROR(_xlfn._xlws.FILTER(AG$4:AG$6723,(AG$4:AG$6723&gt;=0)*($AB$4:$AB$6723=$C959)*($AC$4:$AC$6723=$D959)*(ISNUMBER(_xlfn.XMATCH($AD$4:$AD$6723,$V959:$Z959,0)))),-1)</f>
        <v>-1</v>
      </c>
      <c r="M959" s="29">
        <f t="array" ref="M959">IFERROR(_xlfn._xlws.FILTER(AH$4:AH$6723,(AH$4:AH$6723&gt;=0)*($AB$4:$AB$6723=$C959)*($AC$4:$AC$6723=$D959)*(ISNUMBER(_xlfn.XMATCH($AD$4:$AD$6723,$V959:$Z959,0)))),-1)</f>
        <v>-1</v>
      </c>
      <c r="N959" s="29">
        <f t="array" ref="N959">IFERROR(_xlfn._xlws.FILTER(AI$4:AI$6723,(AI$4:AI$6723&gt;=0)*($AB$4:$AB$6723=$C959)*($AC$4:$AC$6723=$D959)*(ISNUMBER(_xlfn.XMATCH($AD$4:$AD$6723,$V959:$Z959,0)))),-1)</f>
        <v>-1</v>
      </c>
      <c r="O959" s="29">
        <f t="array" ref="O959">IFERROR(_xlfn._xlws.FILTER(AJ$4:AJ$6723,(AJ$4:AJ$6723&gt;=0)*($AB$4:$AB$6723=$C959)*($AC$4:$AC$6723=$D959)*(ISNUMBER(_xlfn.XMATCH($AD$4:$AD$6723,$V959:$Z959,0)))),-1)</f>
        <v>-1</v>
      </c>
      <c r="P959" s="29">
        <f t="array" ref="P959">IFERROR(_xlfn._xlws.FILTER(AK$4:AK$6723,(AK$4:AK$6723&gt;=0)*($AB$4:$AB$6723=$C959)*($AC$4:$AC$6723=$D959)*(ISNUMBER(_xlfn.XMATCH($AD$4:$AD$6723,$V959:$Z959,0)))),-1)</f>
        <v>-1</v>
      </c>
      <c r="Q959" s="29">
        <f t="array" ref="Q959">IFERROR(_xlfn._xlws.FILTER(AL$4:AL$6723,(AL$4:AL$6723&gt;=0)*($AB$4:$AB$6723=$C959)*($AC$4:$AC$6723=$D959)*(ISNUMBER(_xlfn.XMATCH($AD$4:$AD$6723,$V959:$Z959,0)))),-1)</f>
        <v>-1</v>
      </c>
      <c r="R959" s="29">
        <f t="array" ref="R959">IFERROR(_xlfn._xlws.FILTER(AM$4:AM$6723,(AM$4:AM$6723&gt;=0)*($AB$4:$AB$6723=$C959)*($AC$4:$AC$6723=$D959)*(ISNUMBER(_xlfn.XMATCH($AD$4:$AD$6723,$V959:$Z959,0)))),-1)</f>
        <v>-1</v>
      </c>
      <c r="S959" s="29">
        <f t="array" ref="S959">IFERROR(_xlfn._xlws.FILTER(AN$4:AN$6723,(AN$4:AN$6723&gt;=0)*($AB$4:$AB$6723=$C959)*($AC$4:$AC$6723=$D959)*(ISNUMBER(_xlfn.XMATCH($AD$4:$AD$6723,$V959:$Z959,0)))),-1)</f>
        <v>-1</v>
      </c>
      <c r="T959" s="29">
        <f t="array" ref="T959">IFERROR(_xlfn._xlws.FILTER(AO$4:AO$6723,(AO$4:AO$6723&gt;=0)*($AB$4:$AB$6723=$C959)*($AC$4:$AC$6723=$D959)*(ISNUMBER(_xlfn.XMATCH($AD$4:$AD$6723,$V959:$Z959,0)))),-1)</f>
        <v>-1</v>
      </c>
      <c r="V959" t="s">
        <v>32</v>
      </c>
      <c r="W959" s="25" t="s">
        <v>80</v>
      </c>
      <c r="AB959" t="s">
        <v>62</v>
      </c>
      <c r="AC959" t="s">
        <v>51</v>
      </c>
      <c r="AD959" s="19" t="s">
        <v>92</v>
      </c>
      <c r="AE959" s="18">
        <v>-1</v>
      </c>
      <c r="AF959" s="17">
        <v>-1</v>
      </c>
      <c r="AG959" s="17">
        <v>-1</v>
      </c>
      <c r="AH959" s="17">
        <v>-1</v>
      </c>
      <c r="AI959" s="17">
        <v>-1</v>
      </c>
      <c r="AJ959" s="17">
        <v>-1</v>
      </c>
      <c r="AK959" s="17">
        <v>-1</v>
      </c>
      <c r="AL959" s="17">
        <v>-1</v>
      </c>
      <c r="AM959" s="17">
        <v>-1</v>
      </c>
      <c r="AN959" s="17">
        <v>-1</v>
      </c>
      <c r="AO959" s="17">
        <v>-1</v>
      </c>
    </row>
    <row r="960" spans="3:41" x14ac:dyDescent="0.25">
      <c r="C960" t="s">
        <v>98</v>
      </c>
      <c r="D960" s="6" t="s">
        <v>40</v>
      </c>
      <c r="E960" t="s">
        <v>81</v>
      </c>
      <c r="F960" s="6">
        <v>2005</v>
      </c>
      <c r="G960" s="6" t="s">
        <v>14</v>
      </c>
      <c r="H960" s="6" t="s">
        <v>15</v>
      </c>
      <c r="J960" s="29">
        <f t="array" ref="J960">IFERROR(_xlfn._xlws.FILTER(AE$4:AE$6723,(AE$4:AE$6723&gt;=0)*($AB$4:$AB$6723=$C960)*($AC$4:$AC$6723=$D960)*(ISNUMBER(_xlfn.XMATCH($AD$4:$AD$6723,$V960:$Z960,0)))),-1)</f>
        <v>-1</v>
      </c>
      <c r="K960" s="29">
        <f t="array" ref="K960">IFERROR(_xlfn._xlws.FILTER(AF$4:AF$6723,(AF$4:AF$6723&gt;=0)*($AB$4:$AB$6723=$C960)*($AC$4:$AC$6723=$D960)*(ISNUMBER(_xlfn.XMATCH($AD$4:$AD$6723,$V960:$Z960,0)))),-1)</f>
        <v>-1</v>
      </c>
      <c r="L960" s="29">
        <f t="array" ref="L960">IFERROR(_xlfn._xlws.FILTER(AG$4:AG$6723,(AG$4:AG$6723&gt;=0)*($AB$4:$AB$6723=$C960)*($AC$4:$AC$6723=$D960)*(ISNUMBER(_xlfn.XMATCH($AD$4:$AD$6723,$V960:$Z960,0)))),-1)</f>
        <v>-1</v>
      </c>
      <c r="M960" s="29">
        <f t="array" ref="M960">IFERROR(_xlfn._xlws.FILTER(AH$4:AH$6723,(AH$4:AH$6723&gt;=0)*($AB$4:$AB$6723=$C960)*($AC$4:$AC$6723=$D960)*(ISNUMBER(_xlfn.XMATCH($AD$4:$AD$6723,$V960:$Z960,0)))),-1)</f>
        <v>-1</v>
      </c>
      <c r="N960" s="29">
        <f t="array" ref="N960">IFERROR(_xlfn._xlws.FILTER(AI$4:AI$6723,(AI$4:AI$6723&gt;=0)*($AB$4:$AB$6723=$C960)*($AC$4:$AC$6723=$D960)*(ISNUMBER(_xlfn.XMATCH($AD$4:$AD$6723,$V960:$Z960,0)))),-1)</f>
        <v>-1</v>
      </c>
      <c r="O960" s="29">
        <f t="array" ref="O960">IFERROR(_xlfn._xlws.FILTER(AJ$4:AJ$6723,(AJ$4:AJ$6723&gt;=0)*($AB$4:$AB$6723=$C960)*($AC$4:$AC$6723=$D960)*(ISNUMBER(_xlfn.XMATCH($AD$4:$AD$6723,$V960:$Z960,0)))),-1)</f>
        <v>-1</v>
      </c>
      <c r="P960" s="29">
        <f t="array" ref="P960">IFERROR(_xlfn._xlws.FILTER(AK$4:AK$6723,(AK$4:AK$6723&gt;=0)*($AB$4:$AB$6723=$C960)*($AC$4:$AC$6723=$D960)*(ISNUMBER(_xlfn.XMATCH($AD$4:$AD$6723,$V960:$Z960,0)))),-1)</f>
        <v>-1</v>
      </c>
      <c r="Q960" s="29">
        <f t="array" ref="Q960">IFERROR(_xlfn._xlws.FILTER(AL$4:AL$6723,(AL$4:AL$6723&gt;=0)*($AB$4:$AB$6723=$C960)*($AC$4:$AC$6723=$D960)*(ISNUMBER(_xlfn.XMATCH($AD$4:$AD$6723,$V960:$Z960,0)))),-1)</f>
        <v>-1</v>
      </c>
      <c r="R960" s="29">
        <f t="array" ref="R960">IFERROR(_xlfn._xlws.FILTER(AM$4:AM$6723,(AM$4:AM$6723&gt;=0)*($AB$4:$AB$6723=$C960)*($AC$4:$AC$6723=$D960)*(ISNUMBER(_xlfn.XMATCH($AD$4:$AD$6723,$V960:$Z960,0)))),-1)</f>
        <v>-1</v>
      </c>
      <c r="S960" s="29">
        <f t="array" ref="S960">IFERROR(_xlfn._xlws.FILTER(AN$4:AN$6723,(AN$4:AN$6723&gt;=0)*($AB$4:$AB$6723=$C960)*($AC$4:$AC$6723=$D960)*(ISNUMBER(_xlfn.XMATCH($AD$4:$AD$6723,$V960:$Z960,0)))),-1)</f>
        <v>-1</v>
      </c>
      <c r="T960" s="29">
        <f t="array" ref="T960">IFERROR(_xlfn._xlws.FILTER(AO$4:AO$6723,(AO$4:AO$6723&gt;=0)*($AB$4:$AB$6723=$C960)*($AC$4:$AC$6723=$D960)*(ISNUMBER(_xlfn.XMATCH($AD$4:$AD$6723,$V960:$Z960,0)))),-1)</f>
        <v>-1</v>
      </c>
      <c r="V960" t="s">
        <v>81</v>
      </c>
      <c r="AB960" t="s">
        <v>62</v>
      </c>
      <c r="AC960" t="s">
        <v>51</v>
      </c>
      <c r="AD960" s="19" t="s">
        <v>35</v>
      </c>
      <c r="AE960" s="18">
        <v>-1</v>
      </c>
      <c r="AF960" s="17">
        <v>-1</v>
      </c>
      <c r="AG960" s="17">
        <v>-1</v>
      </c>
      <c r="AH960" s="17">
        <v>-1</v>
      </c>
      <c r="AI960" s="17">
        <v>-1</v>
      </c>
      <c r="AJ960" s="17">
        <v>-1</v>
      </c>
      <c r="AK960" s="17">
        <v>-1</v>
      </c>
      <c r="AL960" s="17">
        <v>-1</v>
      </c>
      <c r="AM960" s="17">
        <v>-1</v>
      </c>
      <c r="AN960" s="17">
        <v>-1</v>
      </c>
      <c r="AO960" s="17">
        <v>-1</v>
      </c>
    </row>
    <row r="961" spans="3:41" x14ac:dyDescent="0.25">
      <c r="C961" t="s">
        <v>98</v>
      </c>
      <c r="D961" s="6" t="s">
        <v>40</v>
      </c>
      <c r="E961" t="s">
        <v>34</v>
      </c>
      <c r="F961" s="6">
        <v>2005</v>
      </c>
      <c r="G961" s="6" t="s">
        <v>14</v>
      </c>
      <c r="H961" s="6" t="s">
        <v>15</v>
      </c>
      <c r="J961" s="29">
        <f t="array" ref="J961">IFERROR(_xlfn._xlws.FILTER(AE$4:AE$6723,(AE$4:AE$6723&gt;=0)*($AB$4:$AB$6723=$C961)*($AC$4:$AC$6723=$D961)*(ISNUMBER(_xlfn.XMATCH($AD$4:$AD$6723,$V961:$Z961,0)))),-1)</f>
        <v>-1</v>
      </c>
      <c r="K961" s="29">
        <f t="array" ref="K961">IFERROR(_xlfn._xlws.FILTER(AF$4:AF$6723,(AF$4:AF$6723&gt;=0)*($AB$4:$AB$6723=$C961)*($AC$4:$AC$6723=$D961)*(ISNUMBER(_xlfn.XMATCH($AD$4:$AD$6723,$V961:$Z961,0)))),-1)</f>
        <v>-1</v>
      </c>
      <c r="L961" s="29">
        <f t="array" ref="L961">IFERROR(_xlfn._xlws.FILTER(AG$4:AG$6723,(AG$4:AG$6723&gt;=0)*($AB$4:$AB$6723=$C961)*($AC$4:$AC$6723=$D961)*(ISNUMBER(_xlfn.XMATCH($AD$4:$AD$6723,$V961:$Z961,0)))),-1)</f>
        <v>-1</v>
      </c>
      <c r="M961" s="29">
        <f t="array" ref="M961">IFERROR(_xlfn._xlws.FILTER(AH$4:AH$6723,(AH$4:AH$6723&gt;=0)*($AB$4:$AB$6723=$C961)*($AC$4:$AC$6723=$D961)*(ISNUMBER(_xlfn.XMATCH($AD$4:$AD$6723,$V961:$Z961,0)))),-1)</f>
        <v>-1</v>
      </c>
      <c r="N961" s="29">
        <f t="array" ref="N961">IFERROR(_xlfn._xlws.FILTER(AI$4:AI$6723,(AI$4:AI$6723&gt;=0)*($AB$4:$AB$6723=$C961)*($AC$4:$AC$6723=$D961)*(ISNUMBER(_xlfn.XMATCH($AD$4:$AD$6723,$V961:$Z961,0)))),-1)</f>
        <v>-1</v>
      </c>
      <c r="O961" s="29">
        <f t="array" ref="O961">IFERROR(_xlfn._xlws.FILTER(AJ$4:AJ$6723,(AJ$4:AJ$6723&gt;=0)*($AB$4:$AB$6723=$C961)*($AC$4:$AC$6723=$D961)*(ISNUMBER(_xlfn.XMATCH($AD$4:$AD$6723,$V961:$Z961,0)))),-1)</f>
        <v>-1</v>
      </c>
      <c r="P961" s="29">
        <f t="array" ref="P961">IFERROR(_xlfn._xlws.FILTER(AK$4:AK$6723,(AK$4:AK$6723&gt;=0)*($AB$4:$AB$6723=$C961)*($AC$4:$AC$6723=$D961)*(ISNUMBER(_xlfn.XMATCH($AD$4:$AD$6723,$V961:$Z961,0)))),-1)</f>
        <v>-1</v>
      </c>
      <c r="Q961" s="29">
        <f t="array" ref="Q961">IFERROR(_xlfn._xlws.FILTER(AL$4:AL$6723,(AL$4:AL$6723&gt;=0)*($AB$4:$AB$6723=$C961)*($AC$4:$AC$6723=$D961)*(ISNUMBER(_xlfn.XMATCH($AD$4:$AD$6723,$V961:$Z961,0)))),-1)</f>
        <v>-1</v>
      </c>
      <c r="R961" s="29">
        <f t="array" ref="R961">IFERROR(_xlfn._xlws.FILTER(AM$4:AM$6723,(AM$4:AM$6723&gt;=0)*($AB$4:$AB$6723=$C961)*($AC$4:$AC$6723=$D961)*(ISNUMBER(_xlfn.XMATCH($AD$4:$AD$6723,$V961:$Z961,0)))),-1)</f>
        <v>-1</v>
      </c>
      <c r="S961" s="29">
        <f t="array" ref="S961">IFERROR(_xlfn._xlws.FILTER(AN$4:AN$6723,(AN$4:AN$6723&gt;=0)*($AB$4:$AB$6723=$C961)*($AC$4:$AC$6723=$D961)*(ISNUMBER(_xlfn.XMATCH($AD$4:$AD$6723,$V961:$Z961,0)))),-1)</f>
        <v>-1</v>
      </c>
      <c r="T961" s="29">
        <f t="array" ref="T961">IFERROR(_xlfn._xlws.FILTER(AO$4:AO$6723,(AO$4:AO$6723&gt;=0)*($AB$4:$AB$6723=$C961)*($AC$4:$AC$6723=$D961)*(ISNUMBER(_xlfn.XMATCH($AD$4:$AD$6723,$V961:$Z961,0)))),-1)</f>
        <v>-1</v>
      </c>
      <c r="V961" t="s">
        <v>34</v>
      </c>
      <c r="AB961" t="s">
        <v>62</v>
      </c>
      <c r="AC961" t="s">
        <v>51</v>
      </c>
      <c r="AD961" s="19" t="s">
        <v>93</v>
      </c>
      <c r="AE961" s="18">
        <v>-1</v>
      </c>
      <c r="AF961" s="17">
        <v>-1</v>
      </c>
      <c r="AG961" s="17">
        <v>-1</v>
      </c>
      <c r="AH961" s="17">
        <v>-1</v>
      </c>
      <c r="AI961" s="17">
        <v>-1</v>
      </c>
      <c r="AJ961" s="17">
        <v>-1</v>
      </c>
      <c r="AK961" s="17">
        <v>-1</v>
      </c>
      <c r="AL961" s="17">
        <v>-1</v>
      </c>
      <c r="AM961" s="17">
        <v>-1</v>
      </c>
      <c r="AN961" s="17">
        <v>-1</v>
      </c>
      <c r="AO961" s="17">
        <v>-1</v>
      </c>
    </row>
    <row r="962" spans="3:41" x14ac:dyDescent="0.25">
      <c r="C962" t="s">
        <v>98</v>
      </c>
      <c r="D962" s="6" t="s">
        <v>40</v>
      </c>
      <c r="E962" t="s">
        <v>35</v>
      </c>
      <c r="F962" s="6">
        <v>2005</v>
      </c>
      <c r="G962" s="6" t="s">
        <v>14</v>
      </c>
      <c r="H962" s="6" t="s">
        <v>15</v>
      </c>
      <c r="J962" s="29">
        <f t="array" ref="J962">IFERROR(_xlfn._xlws.FILTER(AE$4:AE$6723,(AE$4:AE$6723&gt;=0)*($AB$4:$AB$6723=$C962)*($AC$4:$AC$6723=$D962)*(ISNUMBER(_xlfn.XMATCH($AD$4:$AD$6723,$V962:$Z962,0)))),-1)</f>
        <v>1.0445441458733229</v>
      </c>
      <c r="K962" s="29">
        <f t="array" ref="K962">IFERROR(_xlfn._xlws.FILTER(AF$4:AF$6723,(AF$4:AF$6723&gt;=0)*($AB$4:$AB$6723=$C962)*($AC$4:$AC$6723=$D962)*(ISNUMBER(_xlfn.XMATCH($AD$4:$AD$6723,$V962:$Z962,0)))),-1)</f>
        <v>1.05676103646833</v>
      </c>
      <c r="L962" s="29">
        <f t="array" ref="L962">IFERROR(_xlfn._xlws.FILTER(AG$4:AG$6723,(AG$4:AG$6723&gt;=0)*($AB$4:$AB$6723=$C962)*($AC$4:$AC$6723=$D962)*(ISNUMBER(_xlfn.XMATCH($AD$4:$AD$6723,$V962:$Z962,0)))),-1)</f>
        <v>1.0934117082533501</v>
      </c>
      <c r="M962" s="29">
        <f t="array" ref="M962">IFERROR(_xlfn._xlws.FILTER(AH$4:AH$6723,(AH$4:AH$6723&gt;=0)*($AB$4:$AB$6723=$C962)*($AC$4:$AC$6723=$D962)*(ISNUMBER(_xlfn.XMATCH($AD$4:$AD$6723,$V962:$Z962,0)))),-1)</f>
        <v>1.0934117082533501</v>
      </c>
      <c r="N962" s="29">
        <f t="array" ref="N962">IFERROR(_xlfn._xlws.FILTER(AI$4:AI$6723,(AI$4:AI$6723&gt;=0)*($AB$4:$AB$6723=$C962)*($AC$4:$AC$6723=$D962)*(ISNUMBER(_xlfn.XMATCH($AD$4:$AD$6723,$V962:$Z962,0)))),-1)</f>
        <v>1.0934117082533501</v>
      </c>
      <c r="O962" s="29">
        <f t="array" ref="O962">IFERROR(_xlfn._xlws.FILTER(AJ$4:AJ$6723,(AJ$4:AJ$6723&gt;=0)*($AB$4:$AB$6723=$C962)*($AC$4:$AC$6723=$D962)*(ISNUMBER(_xlfn.XMATCH($AD$4:$AD$6723,$V962:$Z962,0)))),-1)</f>
        <v>1.0934117082533501</v>
      </c>
      <c r="P962" s="29">
        <f t="array" ref="P962">IFERROR(_xlfn._xlws.FILTER(AK$4:AK$6723,(AK$4:AK$6723&gt;=0)*($AB$4:$AB$6723=$C962)*($AC$4:$AC$6723=$D962)*(ISNUMBER(_xlfn.XMATCH($AD$4:$AD$6723,$V962:$Z962,0)))),-1)</f>
        <v>1.0934117082533501</v>
      </c>
      <c r="Q962" s="29">
        <f t="array" ref="Q962">IFERROR(_xlfn._xlws.FILTER(AL$4:AL$6723,(AL$4:AL$6723&gt;=0)*($AB$4:$AB$6723=$C962)*($AC$4:$AC$6723=$D962)*(ISNUMBER(_xlfn.XMATCH($AD$4:$AD$6723,$V962:$Z962,0)))),-1)</f>
        <v>1.0934117082533501</v>
      </c>
      <c r="R962" s="29">
        <f t="array" ref="R962">IFERROR(_xlfn._xlws.FILTER(AM$4:AM$6723,(AM$4:AM$6723&gt;=0)*($AB$4:$AB$6723=$C962)*($AC$4:$AC$6723=$D962)*(ISNUMBER(_xlfn.XMATCH($AD$4:$AD$6723,$V962:$Z962,0)))),-1)</f>
        <v>1.0934117082533501</v>
      </c>
      <c r="S962" s="29">
        <f t="array" ref="S962">IFERROR(_xlfn._xlws.FILTER(AN$4:AN$6723,(AN$4:AN$6723&gt;=0)*($AB$4:$AB$6723=$C962)*($AC$4:$AC$6723=$D962)*(ISNUMBER(_xlfn.XMATCH($AD$4:$AD$6723,$V962:$Z962,0)))),-1)</f>
        <v>1.0934117082533501</v>
      </c>
      <c r="T962" s="29">
        <f t="array" ref="T962">IFERROR(_xlfn._xlws.FILTER(AO$4:AO$6723,(AO$4:AO$6723&gt;=0)*($AB$4:$AB$6723=$C962)*($AC$4:$AC$6723=$D962)*(ISNUMBER(_xlfn.XMATCH($AD$4:$AD$6723,$V962:$Z962,0)))),-1)</f>
        <v>1.0934117082533501</v>
      </c>
      <c r="V962" t="s">
        <v>35</v>
      </c>
      <c r="W962" s="21"/>
      <c r="X962" s="25" t="s">
        <v>71</v>
      </c>
      <c r="AB962" t="s">
        <v>62</v>
      </c>
      <c r="AC962" t="s">
        <v>51</v>
      </c>
      <c r="AD962" s="19" t="s">
        <v>94</v>
      </c>
      <c r="AE962" s="18">
        <v>-1</v>
      </c>
      <c r="AF962" s="17">
        <v>-1</v>
      </c>
      <c r="AG962" s="17">
        <v>-1</v>
      </c>
      <c r="AH962" s="17">
        <v>-1</v>
      </c>
      <c r="AI962" s="17">
        <v>-1</v>
      </c>
      <c r="AJ962" s="17">
        <v>-1</v>
      </c>
      <c r="AK962" s="17">
        <v>-1</v>
      </c>
      <c r="AL962" s="17">
        <v>-1</v>
      </c>
      <c r="AM962" s="17">
        <v>-1</v>
      </c>
      <c r="AN962" s="17">
        <v>-1</v>
      </c>
      <c r="AO962" s="17">
        <v>-1</v>
      </c>
    </row>
    <row r="963" spans="3:41" x14ac:dyDescent="0.25">
      <c r="C963" t="s">
        <v>98</v>
      </c>
      <c r="D963" s="6" t="s">
        <v>40</v>
      </c>
      <c r="E963" t="s">
        <v>84</v>
      </c>
      <c r="F963" s="6">
        <v>2005</v>
      </c>
      <c r="G963" s="6" t="s">
        <v>14</v>
      </c>
      <c r="H963" s="6" t="s">
        <v>15</v>
      </c>
      <c r="J963" s="29">
        <f t="array" ref="J963">IFERROR(_xlfn._xlws.FILTER(AE$4:AE$6723,(AE$4:AE$6723&gt;=0)*($AB$4:$AB$6723=$C963)*($AC$4:$AC$6723=$D963)*(ISNUMBER(_xlfn.XMATCH($AD$4:$AD$6723,$V963:$Z963,0)))),-1)</f>
        <v>-1</v>
      </c>
      <c r="K963" s="29">
        <f t="array" ref="K963">IFERROR(_xlfn._xlws.FILTER(AF$4:AF$6723,(AF$4:AF$6723&gt;=0)*($AB$4:$AB$6723=$C963)*($AC$4:$AC$6723=$D963)*(ISNUMBER(_xlfn.XMATCH($AD$4:$AD$6723,$V963:$Z963,0)))),-1)</f>
        <v>-1</v>
      </c>
      <c r="L963" s="29">
        <f t="array" ref="L963">IFERROR(_xlfn._xlws.FILTER(AG$4:AG$6723,(AG$4:AG$6723&gt;=0)*($AB$4:$AB$6723=$C963)*($AC$4:$AC$6723=$D963)*(ISNUMBER(_xlfn.XMATCH($AD$4:$AD$6723,$V963:$Z963,0)))),-1)</f>
        <v>-1</v>
      </c>
      <c r="M963" s="29">
        <f t="array" ref="M963">IFERROR(_xlfn._xlws.FILTER(AH$4:AH$6723,(AH$4:AH$6723&gt;=0)*($AB$4:$AB$6723=$C963)*($AC$4:$AC$6723=$D963)*(ISNUMBER(_xlfn.XMATCH($AD$4:$AD$6723,$V963:$Z963,0)))),-1)</f>
        <v>-1</v>
      </c>
      <c r="N963" s="29">
        <f t="array" ref="N963">IFERROR(_xlfn._xlws.FILTER(AI$4:AI$6723,(AI$4:AI$6723&gt;=0)*($AB$4:$AB$6723=$C963)*($AC$4:$AC$6723=$D963)*(ISNUMBER(_xlfn.XMATCH($AD$4:$AD$6723,$V963:$Z963,0)))),-1)</f>
        <v>-1</v>
      </c>
      <c r="O963" s="29">
        <f t="array" ref="O963">IFERROR(_xlfn._xlws.FILTER(AJ$4:AJ$6723,(AJ$4:AJ$6723&gt;=0)*($AB$4:$AB$6723=$C963)*($AC$4:$AC$6723=$D963)*(ISNUMBER(_xlfn.XMATCH($AD$4:$AD$6723,$V963:$Z963,0)))),-1)</f>
        <v>-1</v>
      </c>
      <c r="P963" s="29">
        <f t="array" ref="P963">IFERROR(_xlfn._xlws.FILTER(AK$4:AK$6723,(AK$4:AK$6723&gt;=0)*($AB$4:$AB$6723=$C963)*($AC$4:$AC$6723=$D963)*(ISNUMBER(_xlfn.XMATCH($AD$4:$AD$6723,$V963:$Z963,0)))),-1)</f>
        <v>-1</v>
      </c>
      <c r="Q963" s="29">
        <f t="array" ref="Q963">IFERROR(_xlfn._xlws.FILTER(AL$4:AL$6723,(AL$4:AL$6723&gt;=0)*($AB$4:$AB$6723=$C963)*($AC$4:$AC$6723=$D963)*(ISNUMBER(_xlfn.XMATCH($AD$4:$AD$6723,$V963:$Z963,0)))),-1)</f>
        <v>-1</v>
      </c>
      <c r="R963" s="29">
        <f t="array" ref="R963">IFERROR(_xlfn._xlws.FILTER(AM$4:AM$6723,(AM$4:AM$6723&gt;=0)*($AB$4:$AB$6723=$C963)*($AC$4:$AC$6723=$D963)*(ISNUMBER(_xlfn.XMATCH($AD$4:$AD$6723,$V963:$Z963,0)))),-1)</f>
        <v>-1</v>
      </c>
      <c r="S963" s="29">
        <f t="array" ref="S963">IFERROR(_xlfn._xlws.FILTER(AN$4:AN$6723,(AN$4:AN$6723&gt;=0)*($AB$4:$AB$6723=$C963)*($AC$4:$AC$6723=$D963)*(ISNUMBER(_xlfn.XMATCH($AD$4:$AD$6723,$V963:$Z963,0)))),-1)</f>
        <v>-1</v>
      </c>
      <c r="T963" s="29">
        <f t="array" ref="T963">IFERROR(_xlfn._xlws.FILTER(AO$4:AO$6723,(AO$4:AO$6723&gt;=0)*($AB$4:$AB$6723=$C963)*($AC$4:$AC$6723=$D963)*(ISNUMBER(_xlfn.XMATCH($AD$4:$AD$6723,$V963:$Z963,0)))),-1)</f>
        <v>-1</v>
      </c>
      <c r="V963" t="s">
        <v>84</v>
      </c>
      <c r="W963" s="25" t="s">
        <v>85</v>
      </c>
      <c r="AB963" t="s">
        <v>62</v>
      </c>
      <c r="AC963" t="s">
        <v>51</v>
      </c>
      <c r="AD963" s="19" t="s">
        <v>84</v>
      </c>
      <c r="AE963" s="18">
        <v>-1</v>
      </c>
      <c r="AF963" s="17">
        <v>-1</v>
      </c>
      <c r="AG963" s="17">
        <v>-1</v>
      </c>
      <c r="AH963" s="17">
        <v>-1</v>
      </c>
      <c r="AI963" s="17">
        <v>-1</v>
      </c>
      <c r="AJ963" s="17">
        <v>-1</v>
      </c>
      <c r="AK963" s="17">
        <v>-1</v>
      </c>
      <c r="AL963" s="17">
        <v>-1</v>
      </c>
      <c r="AM963" s="17">
        <v>-1</v>
      </c>
      <c r="AN963" s="17">
        <v>-1</v>
      </c>
      <c r="AO963" s="17">
        <v>-1</v>
      </c>
    </row>
    <row r="964" spans="3:41" x14ac:dyDescent="0.25">
      <c r="C964" t="s">
        <v>98</v>
      </c>
      <c r="D964" s="6" t="s">
        <v>41</v>
      </c>
      <c r="E964" t="s">
        <v>13</v>
      </c>
      <c r="F964" s="6">
        <v>2005</v>
      </c>
      <c r="G964" s="6" t="s">
        <v>14</v>
      </c>
      <c r="H964" s="6" t="s">
        <v>15</v>
      </c>
      <c r="I964" s="6"/>
      <c r="J964" s="29">
        <f t="array" ref="J964">IFERROR(_xlfn._xlws.FILTER(AE$4:AE$6723,(AE$4:AE$6723&gt;=0)*($AB$4:$AB$6723=$C964)*($AC$4:$AC$6723=$D964)*(ISNUMBER(_xlfn.XMATCH($AD$4:$AD$6723,$V964:$Z964,0)))),-1)</f>
        <v>-1</v>
      </c>
      <c r="K964" s="29">
        <f t="array" ref="K964">IFERROR(_xlfn._xlws.FILTER(AF$4:AF$6723,(AF$4:AF$6723&gt;=0)*($AB$4:$AB$6723=$C964)*($AC$4:$AC$6723=$D964)*(ISNUMBER(_xlfn.XMATCH($AD$4:$AD$6723,$V964:$Z964,0)))),-1)</f>
        <v>-1</v>
      </c>
      <c r="L964" s="29">
        <f t="array" ref="L964">IFERROR(_xlfn._xlws.FILTER(AG$4:AG$6723,(AG$4:AG$6723&gt;=0)*($AB$4:$AB$6723=$C964)*($AC$4:$AC$6723=$D964)*(ISNUMBER(_xlfn.XMATCH($AD$4:$AD$6723,$V964:$Z964,0)))),-1)</f>
        <v>-1</v>
      </c>
      <c r="M964" s="29">
        <f t="array" ref="M964">IFERROR(_xlfn._xlws.FILTER(AH$4:AH$6723,(AH$4:AH$6723&gt;=0)*($AB$4:$AB$6723=$C964)*($AC$4:$AC$6723=$D964)*(ISNUMBER(_xlfn.XMATCH($AD$4:$AD$6723,$V964:$Z964,0)))),-1)</f>
        <v>-1</v>
      </c>
      <c r="N964" s="29">
        <f t="array" ref="N964">IFERROR(_xlfn._xlws.FILTER(AI$4:AI$6723,(AI$4:AI$6723&gt;=0)*($AB$4:$AB$6723=$C964)*($AC$4:$AC$6723=$D964)*(ISNUMBER(_xlfn.XMATCH($AD$4:$AD$6723,$V964:$Z964,0)))),-1)</f>
        <v>-1</v>
      </c>
      <c r="O964" s="29">
        <f t="array" ref="O964">IFERROR(_xlfn._xlws.FILTER(AJ$4:AJ$6723,(AJ$4:AJ$6723&gt;=0)*($AB$4:$AB$6723=$C964)*($AC$4:$AC$6723=$D964)*(ISNUMBER(_xlfn.XMATCH($AD$4:$AD$6723,$V964:$Z964,0)))),-1)</f>
        <v>-1</v>
      </c>
      <c r="P964" s="29">
        <f t="array" ref="P964">IFERROR(_xlfn._xlws.FILTER(AK$4:AK$6723,(AK$4:AK$6723&gt;=0)*($AB$4:$AB$6723=$C964)*($AC$4:$AC$6723=$D964)*(ISNUMBER(_xlfn.XMATCH($AD$4:$AD$6723,$V964:$Z964,0)))),-1)</f>
        <v>-1</v>
      </c>
      <c r="Q964" s="29">
        <f t="array" ref="Q964">IFERROR(_xlfn._xlws.FILTER(AL$4:AL$6723,(AL$4:AL$6723&gt;=0)*($AB$4:$AB$6723=$C964)*($AC$4:$AC$6723=$D964)*(ISNUMBER(_xlfn.XMATCH($AD$4:$AD$6723,$V964:$Z964,0)))),-1)</f>
        <v>-1</v>
      </c>
      <c r="R964" s="29">
        <f t="array" ref="R964">IFERROR(_xlfn._xlws.FILTER(AM$4:AM$6723,(AM$4:AM$6723&gt;=0)*($AB$4:$AB$6723=$C964)*($AC$4:$AC$6723=$D964)*(ISNUMBER(_xlfn.XMATCH($AD$4:$AD$6723,$V964:$Z964,0)))),-1)</f>
        <v>-1</v>
      </c>
      <c r="S964" s="29">
        <f t="array" ref="S964">IFERROR(_xlfn._xlws.FILTER(AN$4:AN$6723,(AN$4:AN$6723&gt;=0)*($AB$4:$AB$6723=$C964)*($AC$4:$AC$6723=$D964)*(ISNUMBER(_xlfn.XMATCH($AD$4:$AD$6723,$V964:$Z964,0)))),-1)</f>
        <v>-1</v>
      </c>
      <c r="T964" s="29">
        <f t="array" ref="T964">IFERROR(_xlfn._xlws.FILTER(AO$4:AO$6723,(AO$4:AO$6723&gt;=0)*($AB$4:$AB$6723=$C964)*($AC$4:$AC$6723=$D964)*(ISNUMBER(_xlfn.XMATCH($AD$4:$AD$6723,$V964:$Z964,0)))),-1)</f>
        <v>-1</v>
      </c>
      <c r="V964" t="s">
        <v>13</v>
      </c>
      <c r="AB964" t="s">
        <v>96</v>
      </c>
      <c r="AC964" t="s">
        <v>12</v>
      </c>
      <c r="AD964" s="19" t="s">
        <v>63</v>
      </c>
      <c r="AE964" s="18">
        <v>-1</v>
      </c>
      <c r="AF964" s="17">
        <v>-1</v>
      </c>
      <c r="AG964" s="17">
        <v>-1</v>
      </c>
      <c r="AH964" s="17">
        <v>-1</v>
      </c>
      <c r="AI964" s="17">
        <v>-1</v>
      </c>
      <c r="AJ964" s="17">
        <v>-1</v>
      </c>
      <c r="AK964" s="17">
        <v>-1</v>
      </c>
      <c r="AL964" s="17">
        <v>-1</v>
      </c>
      <c r="AM964" s="17">
        <v>-1</v>
      </c>
      <c r="AN964" s="17">
        <v>-1</v>
      </c>
      <c r="AO964" s="17">
        <v>-1</v>
      </c>
    </row>
    <row r="965" spans="3:41" x14ac:dyDescent="0.25">
      <c r="C965" t="s">
        <v>98</v>
      </c>
      <c r="D965" s="6" t="s">
        <v>41</v>
      </c>
      <c r="E965" t="s">
        <v>17</v>
      </c>
      <c r="F965" s="6">
        <v>2005</v>
      </c>
      <c r="G965" s="6" t="s">
        <v>14</v>
      </c>
      <c r="H965" s="6" t="s">
        <v>15</v>
      </c>
      <c r="I965" s="6"/>
      <c r="J965" s="29">
        <f t="array" ref="J965">IFERROR(_xlfn._xlws.FILTER(AE$4:AE$6723,(AE$4:AE$6723&gt;=0)*($AB$4:$AB$6723=$C965)*($AC$4:$AC$6723=$D965)*(ISNUMBER(_xlfn.XMATCH($AD$4:$AD$6723,$V965:$Z965,0)))),-1)</f>
        <v>-1</v>
      </c>
      <c r="K965" s="29">
        <f t="array" ref="K965">IFERROR(_xlfn._xlws.FILTER(AF$4:AF$6723,(AF$4:AF$6723&gt;=0)*($AB$4:$AB$6723=$C965)*($AC$4:$AC$6723=$D965)*(ISNUMBER(_xlfn.XMATCH($AD$4:$AD$6723,$V965:$Z965,0)))),-1)</f>
        <v>-1</v>
      </c>
      <c r="L965" s="29">
        <f t="array" ref="L965">IFERROR(_xlfn._xlws.FILTER(AG$4:AG$6723,(AG$4:AG$6723&gt;=0)*($AB$4:$AB$6723=$C965)*($AC$4:$AC$6723=$D965)*(ISNUMBER(_xlfn.XMATCH($AD$4:$AD$6723,$V965:$Z965,0)))),-1)</f>
        <v>-1</v>
      </c>
      <c r="M965" s="29">
        <f t="array" ref="M965">IFERROR(_xlfn._xlws.FILTER(AH$4:AH$6723,(AH$4:AH$6723&gt;=0)*($AB$4:$AB$6723=$C965)*($AC$4:$AC$6723=$D965)*(ISNUMBER(_xlfn.XMATCH($AD$4:$AD$6723,$V965:$Z965,0)))),-1)</f>
        <v>-1</v>
      </c>
      <c r="N965" s="29">
        <f t="array" ref="N965">IFERROR(_xlfn._xlws.FILTER(AI$4:AI$6723,(AI$4:AI$6723&gt;=0)*($AB$4:$AB$6723=$C965)*($AC$4:$AC$6723=$D965)*(ISNUMBER(_xlfn.XMATCH($AD$4:$AD$6723,$V965:$Z965,0)))),-1)</f>
        <v>-1</v>
      </c>
      <c r="O965" s="29">
        <f t="array" ref="O965">IFERROR(_xlfn._xlws.FILTER(AJ$4:AJ$6723,(AJ$4:AJ$6723&gt;=0)*($AB$4:$AB$6723=$C965)*($AC$4:$AC$6723=$D965)*(ISNUMBER(_xlfn.XMATCH($AD$4:$AD$6723,$V965:$Z965,0)))),-1)</f>
        <v>-1</v>
      </c>
      <c r="P965" s="29">
        <f t="array" ref="P965">IFERROR(_xlfn._xlws.FILTER(AK$4:AK$6723,(AK$4:AK$6723&gt;=0)*($AB$4:$AB$6723=$C965)*($AC$4:$AC$6723=$D965)*(ISNUMBER(_xlfn.XMATCH($AD$4:$AD$6723,$V965:$Z965,0)))),-1)</f>
        <v>-1</v>
      </c>
      <c r="Q965" s="29">
        <f t="array" ref="Q965">IFERROR(_xlfn._xlws.FILTER(AL$4:AL$6723,(AL$4:AL$6723&gt;=0)*($AB$4:$AB$6723=$C965)*($AC$4:$AC$6723=$D965)*(ISNUMBER(_xlfn.XMATCH($AD$4:$AD$6723,$V965:$Z965,0)))),-1)</f>
        <v>-1</v>
      </c>
      <c r="R965" s="29">
        <f t="array" ref="R965">IFERROR(_xlfn._xlws.FILTER(AM$4:AM$6723,(AM$4:AM$6723&gt;=0)*($AB$4:$AB$6723=$C965)*($AC$4:$AC$6723=$D965)*(ISNUMBER(_xlfn.XMATCH($AD$4:$AD$6723,$V965:$Z965,0)))),-1)</f>
        <v>-1</v>
      </c>
      <c r="S965" s="29">
        <f t="array" ref="S965">IFERROR(_xlfn._xlws.FILTER(AN$4:AN$6723,(AN$4:AN$6723&gt;=0)*($AB$4:$AB$6723=$C965)*($AC$4:$AC$6723=$D965)*(ISNUMBER(_xlfn.XMATCH($AD$4:$AD$6723,$V965:$Z965,0)))),-1)</f>
        <v>-1</v>
      </c>
      <c r="T965" s="29">
        <f t="array" ref="T965">IFERROR(_xlfn._xlws.FILTER(AO$4:AO$6723,(AO$4:AO$6723&gt;=0)*($AB$4:$AB$6723=$C965)*($AC$4:$AC$6723=$D965)*(ISNUMBER(_xlfn.XMATCH($AD$4:$AD$6723,$V965:$Z965,0)))),-1)</f>
        <v>-1</v>
      </c>
      <c r="V965" t="s">
        <v>17</v>
      </c>
      <c r="AB965" t="s">
        <v>96</v>
      </c>
      <c r="AC965" t="s">
        <v>12</v>
      </c>
      <c r="AD965" s="19" t="s">
        <v>13</v>
      </c>
      <c r="AE965" s="18">
        <v>25.894454135383508</v>
      </c>
      <c r="AF965" s="17">
        <v>31.806651187806601</v>
      </c>
      <c r="AG965" s="17">
        <v>42.233207539989401</v>
      </c>
      <c r="AH965" s="17">
        <v>45.888224942532901</v>
      </c>
      <c r="AI965" s="17">
        <v>49.439286694529301</v>
      </c>
      <c r="AJ965" s="17">
        <v>65.487499006307601</v>
      </c>
      <c r="AK965" s="17">
        <v>63.017397521267597</v>
      </c>
      <c r="AL965" s="17">
        <v>60.668355586751296</v>
      </c>
      <c r="AM965" s="17">
        <v>58.434440080228498</v>
      </c>
      <c r="AN965" s="17">
        <v>58.434440080228498</v>
      </c>
      <c r="AO965" s="17">
        <v>58.434440080228498</v>
      </c>
    </row>
    <row r="966" spans="3:41" x14ac:dyDescent="0.25">
      <c r="C966" t="s">
        <v>98</v>
      </c>
      <c r="D966" s="6" t="s">
        <v>41</v>
      </c>
      <c r="E966" t="s">
        <v>18</v>
      </c>
      <c r="F966" s="6">
        <v>2005</v>
      </c>
      <c r="G966" s="6" t="s">
        <v>14</v>
      </c>
      <c r="H966" s="6" t="s">
        <v>15</v>
      </c>
      <c r="I966" s="6"/>
      <c r="J966" s="29">
        <f t="array" ref="J966">IFERROR(_xlfn._xlws.FILTER(AE$4:AE$6723,(AE$4:AE$6723&gt;=0)*($AB$4:$AB$6723=$C966)*($AC$4:$AC$6723=$D966)*(ISNUMBER(_xlfn.XMATCH($AD$4:$AD$6723,$V966:$Z966,0)))),-1)</f>
        <v>-1</v>
      </c>
      <c r="K966" s="29">
        <f t="array" ref="K966">IFERROR(_xlfn._xlws.FILTER(AF$4:AF$6723,(AF$4:AF$6723&gt;=0)*($AB$4:$AB$6723=$C966)*($AC$4:$AC$6723=$D966)*(ISNUMBER(_xlfn.XMATCH($AD$4:$AD$6723,$V966:$Z966,0)))),-1)</f>
        <v>-1</v>
      </c>
      <c r="L966" s="29">
        <f t="array" ref="L966">IFERROR(_xlfn._xlws.FILTER(AG$4:AG$6723,(AG$4:AG$6723&gt;=0)*($AB$4:$AB$6723=$C966)*($AC$4:$AC$6723=$D966)*(ISNUMBER(_xlfn.XMATCH($AD$4:$AD$6723,$V966:$Z966,0)))),-1)</f>
        <v>-1</v>
      </c>
      <c r="M966" s="29">
        <f t="array" ref="M966">IFERROR(_xlfn._xlws.FILTER(AH$4:AH$6723,(AH$4:AH$6723&gt;=0)*($AB$4:$AB$6723=$C966)*($AC$4:$AC$6723=$D966)*(ISNUMBER(_xlfn.XMATCH($AD$4:$AD$6723,$V966:$Z966,0)))),-1)</f>
        <v>-1</v>
      </c>
      <c r="N966" s="29">
        <f t="array" ref="N966">IFERROR(_xlfn._xlws.FILTER(AI$4:AI$6723,(AI$4:AI$6723&gt;=0)*($AB$4:$AB$6723=$C966)*($AC$4:$AC$6723=$D966)*(ISNUMBER(_xlfn.XMATCH($AD$4:$AD$6723,$V966:$Z966,0)))),-1)</f>
        <v>-1</v>
      </c>
      <c r="O966" s="29">
        <f t="array" ref="O966">IFERROR(_xlfn._xlws.FILTER(AJ$4:AJ$6723,(AJ$4:AJ$6723&gt;=0)*($AB$4:$AB$6723=$C966)*($AC$4:$AC$6723=$D966)*(ISNUMBER(_xlfn.XMATCH($AD$4:$AD$6723,$V966:$Z966,0)))),-1)</f>
        <v>-1</v>
      </c>
      <c r="P966" s="29">
        <f t="array" ref="P966">IFERROR(_xlfn._xlws.FILTER(AK$4:AK$6723,(AK$4:AK$6723&gt;=0)*($AB$4:$AB$6723=$C966)*($AC$4:$AC$6723=$D966)*(ISNUMBER(_xlfn.XMATCH($AD$4:$AD$6723,$V966:$Z966,0)))),-1)</f>
        <v>-1</v>
      </c>
      <c r="Q966" s="29">
        <f t="array" ref="Q966">IFERROR(_xlfn._xlws.FILTER(AL$4:AL$6723,(AL$4:AL$6723&gt;=0)*($AB$4:$AB$6723=$C966)*($AC$4:$AC$6723=$D966)*(ISNUMBER(_xlfn.XMATCH($AD$4:$AD$6723,$V966:$Z966,0)))),-1)</f>
        <v>-1</v>
      </c>
      <c r="R966" s="29">
        <f t="array" ref="R966">IFERROR(_xlfn._xlws.FILTER(AM$4:AM$6723,(AM$4:AM$6723&gt;=0)*($AB$4:$AB$6723=$C966)*($AC$4:$AC$6723=$D966)*(ISNUMBER(_xlfn.XMATCH($AD$4:$AD$6723,$V966:$Z966,0)))),-1)</f>
        <v>-1</v>
      </c>
      <c r="S966" s="29">
        <f t="array" ref="S966">IFERROR(_xlfn._xlws.FILTER(AN$4:AN$6723,(AN$4:AN$6723&gt;=0)*($AB$4:$AB$6723=$C966)*($AC$4:$AC$6723=$D966)*(ISNUMBER(_xlfn.XMATCH($AD$4:$AD$6723,$V966:$Z966,0)))),-1)</f>
        <v>-1</v>
      </c>
      <c r="T966" s="29">
        <f t="array" ref="T966">IFERROR(_xlfn._xlws.FILTER(AO$4:AO$6723,(AO$4:AO$6723&gt;=0)*($AB$4:$AB$6723=$C966)*($AC$4:$AC$6723=$D966)*(ISNUMBER(_xlfn.XMATCH($AD$4:$AD$6723,$V966:$Z966,0)))),-1)</f>
        <v>-1</v>
      </c>
      <c r="V966" t="s">
        <v>18</v>
      </c>
      <c r="AB966" t="s">
        <v>96</v>
      </c>
      <c r="AC966" t="s">
        <v>12</v>
      </c>
      <c r="AD966" s="19" t="s">
        <v>64</v>
      </c>
      <c r="AE966" s="18">
        <v>-1</v>
      </c>
      <c r="AF966" s="17">
        <v>-1</v>
      </c>
      <c r="AG966" s="17">
        <v>-1</v>
      </c>
      <c r="AH966" s="17">
        <v>-1</v>
      </c>
      <c r="AI966" s="17">
        <v>-1</v>
      </c>
      <c r="AJ966" s="17">
        <v>-1</v>
      </c>
      <c r="AK966" s="17">
        <v>-1</v>
      </c>
      <c r="AL966" s="17">
        <v>-1</v>
      </c>
      <c r="AM966" s="17">
        <v>-1</v>
      </c>
      <c r="AN966" s="17">
        <v>-1</v>
      </c>
      <c r="AO966" s="17">
        <v>-1</v>
      </c>
    </row>
    <row r="967" spans="3:41" x14ac:dyDescent="0.25">
      <c r="C967" t="s">
        <v>98</v>
      </c>
      <c r="D967" s="6" t="s">
        <v>41</v>
      </c>
      <c r="E967" t="s">
        <v>63</v>
      </c>
      <c r="F967" s="6">
        <v>2005</v>
      </c>
      <c r="G967" s="6" t="s">
        <v>14</v>
      </c>
      <c r="H967" s="6" t="s">
        <v>15</v>
      </c>
      <c r="J967" s="29">
        <f t="array" ref="J967">IFERROR(_xlfn._xlws.FILTER(AE$4:AE$6723,(AE$4:AE$6723&gt;=0)*($AB$4:$AB$6723=$C967)*($AC$4:$AC$6723=$D967)*(ISNUMBER(_xlfn.XMATCH($AD$4:$AD$6723,$V967:$Z967,0)))),-1)</f>
        <v>-1</v>
      </c>
      <c r="K967" s="29">
        <f t="array" ref="K967">IFERROR(_xlfn._xlws.FILTER(AF$4:AF$6723,(AF$4:AF$6723&gt;=0)*($AB$4:$AB$6723=$C967)*($AC$4:$AC$6723=$D967)*(ISNUMBER(_xlfn.XMATCH($AD$4:$AD$6723,$V967:$Z967,0)))),-1)</f>
        <v>-1</v>
      </c>
      <c r="L967" s="29">
        <f t="array" ref="L967">IFERROR(_xlfn._xlws.FILTER(AG$4:AG$6723,(AG$4:AG$6723&gt;=0)*($AB$4:$AB$6723=$C967)*($AC$4:$AC$6723=$D967)*(ISNUMBER(_xlfn.XMATCH($AD$4:$AD$6723,$V967:$Z967,0)))),-1)</f>
        <v>-1</v>
      </c>
      <c r="M967" s="29">
        <f t="array" ref="M967">IFERROR(_xlfn._xlws.FILTER(AH$4:AH$6723,(AH$4:AH$6723&gt;=0)*($AB$4:$AB$6723=$C967)*($AC$4:$AC$6723=$D967)*(ISNUMBER(_xlfn.XMATCH($AD$4:$AD$6723,$V967:$Z967,0)))),-1)</f>
        <v>-1</v>
      </c>
      <c r="N967" s="29">
        <f t="array" ref="N967">IFERROR(_xlfn._xlws.FILTER(AI$4:AI$6723,(AI$4:AI$6723&gt;=0)*($AB$4:$AB$6723=$C967)*($AC$4:$AC$6723=$D967)*(ISNUMBER(_xlfn.XMATCH($AD$4:$AD$6723,$V967:$Z967,0)))),-1)</f>
        <v>-1</v>
      </c>
      <c r="O967" s="29">
        <f t="array" ref="O967">IFERROR(_xlfn._xlws.FILTER(AJ$4:AJ$6723,(AJ$4:AJ$6723&gt;=0)*($AB$4:$AB$6723=$C967)*($AC$4:$AC$6723=$D967)*(ISNUMBER(_xlfn.XMATCH($AD$4:$AD$6723,$V967:$Z967,0)))),-1)</f>
        <v>-1</v>
      </c>
      <c r="P967" s="29">
        <f t="array" ref="P967">IFERROR(_xlfn._xlws.FILTER(AK$4:AK$6723,(AK$4:AK$6723&gt;=0)*($AB$4:$AB$6723=$C967)*($AC$4:$AC$6723=$D967)*(ISNUMBER(_xlfn.XMATCH($AD$4:$AD$6723,$V967:$Z967,0)))),-1)</f>
        <v>-1</v>
      </c>
      <c r="Q967" s="29">
        <f t="array" ref="Q967">IFERROR(_xlfn._xlws.FILTER(AL$4:AL$6723,(AL$4:AL$6723&gt;=0)*($AB$4:$AB$6723=$C967)*($AC$4:$AC$6723=$D967)*(ISNUMBER(_xlfn.XMATCH($AD$4:$AD$6723,$V967:$Z967,0)))),-1)</f>
        <v>-1</v>
      </c>
      <c r="R967" s="29">
        <f t="array" ref="R967">IFERROR(_xlfn._xlws.FILTER(AM$4:AM$6723,(AM$4:AM$6723&gt;=0)*($AB$4:$AB$6723=$C967)*($AC$4:$AC$6723=$D967)*(ISNUMBER(_xlfn.XMATCH($AD$4:$AD$6723,$V967:$Z967,0)))),-1)</f>
        <v>-1</v>
      </c>
      <c r="S967" s="29">
        <f t="array" ref="S967">IFERROR(_xlfn._xlws.FILTER(AN$4:AN$6723,(AN$4:AN$6723&gt;=0)*($AB$4:$AB$6723=$C967)*($AC$4:$AC$6723=$D967)*(ISNUMBER(_xlfn.XMATCH($AD$4:$AD$6723,$V967:$Z967,0)))),-1)</f>
        <v>-1</v>
      </c>
      <c r="T967" s="29">
        <f t="array" ref="T967">IFERROR(_xlfn._xlws.FILTER(AO$4:AO$6723,(AO$4:AO$6723&gt;=0)*($AB$4:$AB$6723=$C967)*($AC$4:$AC$6723=$D967)*(ISNUMBER(_xlfn.XMATCH($AD$4:$AD$6723,$V967:$Z967,0)))),-1)</f>
        <v>-1</v>
      </c>
      <c r="V967" t="s">
        <v>63</v>
      </c>
      <c r="AB967" t="s">
        <v>96</v>
      </c>
      <c r="AC967" t="s">
        <v>12</v>
      </c>
      <c r="AD967" s="19" t="s">
        <v>65</v>
      </c>
      <c r="AE967" s="18">
        <v>-1</v>
      </c>
      <c r="AF967" s="17">
        <v>-1</v>
      </c>
      <c r="AG967" s="17">
        <v>-1</v>
      </c>
      <c r="AH967" s="17">
        <v>-1</v>
      </c>
      <c r="AI967" s="17">
        <v>-1</v>
      </c>
      <c r="AJ967" s="17">
        <v>-1</v>
      </c>
      <c r="AK967" s="17">
        <v>-1</v>
      </c>
      <c r="AL967" s="17">
        <v>-1</v>
      </c>
      <c r="AM967" s="17">
        <v>-1</v>
      </c>
      <c r="AN967" s="17">
        <v>-1</v>
      </c>
      <c r="AO967" s="17">
        <v>-1</v>
      </c>
    </row>
    <row r="968" spans="3:41" x14ac:dyDescent="0.25">
      <c r="C968" t="s">
        <v>98</v>
      </c>
      <c r="D968" s="6" t="s">
        <v>41</v>
      </c>
      <c r="E968" t="s">
        <v>21</v>
      </c>
      <c r="F968" s="6">
        <v>2005</v>
      </c>
      <c r="G968" s="6" t="s">
        <v>14</v>
      </c>
      <c r="H968" s="6" t="s">
        <v>15</v>
      </c>
      <c r="J968" s="29">
        <f t="array" ref="J968">IFERROR(_xlfn._xlws.FILTER(AE$4:AE$6723,(AE$4:AE$6723&gt;=0)*($AB$4:$AB$6723=$C968)*($AC$4:$AC$6723=$D968)*(ISNUMBER(_xlfn.XMATCH($AD$4:$AD$6723,$V968:$Z968,0)))),-1)</f>
        <v>-1</v>
      </c>
      <c r="K968" s="29">
        <f t="array" ref="K968">IFERROR(_xlfn._xlws.FILTER(AF$4:AF$6723,(AF$4:AF$6723&gt;=0)*($AB$4:$AB$6723=$C968)*($AC$4:$AC$6723=$D968)*(ISNUMBER(_xlfn.XMATCH($AD$4:$AD$6723,$V968:$Z968,0)))),-1)</f>
        <v>-1</v>
      </c>
      <c r="L968" s="29">
        <f t="array" ref="L968">IFERROR(_xlfn._xlws.FILTER(AG$4:AG$6723,(AG$4:AG$6723&gt;=0)*($AB$4:$AB$6723=$C968)*($AC$4:$AC$6723=$D968)*(ISNUMBER(_xlfn.XMATCH($AD$4:$AD$6723,$V968:$Z968,0)))),-1)</f>
        <v>-1</v>
      </c>
      <c r="M968" s="29">
        <f t="array" ref="M968">IFERROR(_xlfn._xlws.FILTER(AH$4:AH$6723,(AH$4:AH$6723&gt;=0)*($AB$4:$AB$6723=$C968)*($AC$4:$AC$6723=$D968)*(ISNUMBER(_xlfn.XMATCH($AD$4:$AD$6723,$V968:$Z968,0)))),-1)</f>
        <v>-1</v>
      </c>
      <c r="N968" s="29">
        <f t="array" ref="N968">IFERROR(_xlfn._xlws.FILTER(AI$4:AI$6723,(AI$4:AI$6723&gt;=0)*($AB$4:$AB$6723=$C968)*($AC$4:$AC$6723=$D968)*(ISNUMBER(_xlfn.XMATCH($AD$4:$AD$6723,$V968:$Z968,0)))),-1)</f>
        <v>-1</v>
      </c>
      <c r="O968" s="29">
        <f t="array" ref="O968">IFERROR(_xlfn._xlws.FILTER(AJ$4:AJ$6723,(AJ$4:AJ$6723&gt;=0)*($AB$4:$AB$6723=$C968)*($AC$4:$AC$6723=$D968)*(ISNUMBER(_xlfn.XMATCH($AD$4:$AD$6723,$V968:$Z968,0)))),-1)</f>
        <v>-1</v>
      </c>
      <c r="P968" s="29">
        <f t="array" ref="P968">IFERROR(_xlfn._xlws.FILTER(AK$4:AK$6723,(AK$4:AK$6723&gt;=0)*($AB$4:$AB$6723=$C968)*($AC$4:$AC$6723=$D968)*(ISNUMBER(_xlfn.XMATCH($AD$4:$AD$6723,$V968:$Z968,0)))),-1)</f>
        <v>-1</v>
      </c>
      <c r="Q968" s="29">
        <f t="array" ref="Q968">IFERROR(_xlfn._xlws.FILTER(AL$4:AL$6723,(AL$4:AL$6723&gt;=0)*($AB$4:$AB$6723=$C968)*($AC$4:$AC$6723=$D968)*(ISNUMBER(_xlfn.XMATCH($AD$4:$AD$6723,$V968:$Z968,0)))),-1)</f>
        <v>-1</v>
      </c>
      <c r="R968" s="29">
        <f t="array" ref="R968">IFERROR(_xlfn._xlws.FILTER(AM$4:AM$6723,(AM$4:AM$6723&gt;=0)*($AB$4:$AB$6723=$C968)*($AC$4:$AC$6723=$D968)*(ISNUMBER(_xlfn.XMATCH($AD$4:$AD$6723,$V968:$Z968,0)))),-1)</f>
        <v>-1</v>
      </c>
      <c r="S968" s="29">
        <f t="array" ref="S968">IFERROR(_xlfn._xlws.FILTER(AN$4:AN$6723,(AN$4:AN$6723&gt;=0)*($AB$4:$AB$6723=$C968)*($AC$4:$AC$6723=$D968)*(ISNUMBER(_xlfn.XMATCH($AD$4:$AD$6723,$V968:$Z968,0)))),-1)</f>
        <v>-1</v>
      </c>
      <c r="T968" s="29">
        <f t="array" ref="T968">IFERROR(_xlfn._xlws.FILTER(AO$4:AO$6723,(AO$4:AO$6723&gt;=0)*($AB$4:$AB$6723=$C968)*($AC$4:$AC$6723=$D968)*(ISNUMBER(_xlfn.XMATCH($AD$4:$AD$6723,$V968:$Z968,0)))),-1)</f>
        <v>-1</v>
      </c>
      <c r="V968" t="s">
        <v>21</v>
      </c>
      <c r="AB968" t="s">
        <v>96</v>
      </c>
      <c r="AC968" t="s">
        <v>12</v>
      </c>
      <c r="AD968" s="19" t="s">
        <v>21</v>
      </c>
      <c r="AE968" s="18">
        <v>-1</v>
      </c>
      <c r="AF968" s="17">
        <v>-1</v>
      </c>
      <c r="AG968" s="17">
        <v>-1</v>
      </c>
      <c r="AH968" s="17">
        <v>-1</v>
      </c>
      <c r="AI968" s="17">
        <v>-1</v>
      </c>
      <c r="AJ968" s="17">
        <v>-1</v>
      </c>
      <c r="AK968" s="17">
        <v>-1</v>
      </c>
      <c r="AL968" s="17">
        <v>-1</v>
      </c>
      <c r="AM968" s="17">
        <v>-1</v>
      </c>
      <c r="AN968" s="17">
        <v>-1</v>
      </c>
      <c r="AO968" s="17">
        <v>-1</v>
      </c>
    </row>
    <row r="969" spans="3:41" x14ac:dyDescent="0.25">
      <c r="C969" t="s">
        <v>98</v>
      </c>
      <c r="D969" s="6" t="s">
        <v>41</v>
      </c>
      <c r="E969" t="s">
        <v>22</v>
      </c>
      <c r="F969" s="6">
        <v>2005</v>
      </c>
      <c r="G969" s="6" t="s">
        <v>14</v>
      </c>
      <c r="H969" s="6" t="s">
        <v>15</v>
      </c>
      <c r="J969" s="29">
        <f t="array" ref="J969">IFERROR(_xlfn._xlws.FILTER(AE$4:AE$6723,(AE$4:AE$6723&gt;=0)*($AB$4:$AB$6723=$C969)*($AC$4:$AC$6723=$D969)*(ISNUMBER(_xlfn.XMATCH($AD$4:$AD$6723,$V969:$Z969,0)))),-1)</f>
        <v>-1</v>
      </c>
      <c r="K969" s="29">
        <f t="array" ref="K969">IFERROR(_xlfn._xlws.FILTER(AF$4:AF$6723,(AF$4:AF$6723&gt;=0)*($AB$4:$AB$6723=$C969)*($AC$4:$AC$6723=$D969)*(ISNUMBER(_xlfn.XMATCH($AD$4:$AD$6723,$V969:$Z969,0)))),-1)</f>
        <v>-1</v>
      </c>
      <c r="L969" s="29">
        <f t="array" ref="L969">IFERROR(_xlfn._xlws.FILTER(AG$4:AG$6723,(AG$4:AG$6723&gt;=0)*($AB$4:$AB$6723=$C969)*($AC$4:$AC$6723=$D969)*(ISNUMBER(_xlfn.XMATCH($AD$4:$AD$6723,$V969:$Z969,0)))),-1)</f>
        <v>-1</v>
      </c>
      <c r="M969" s="29">
        <f t="array" ref="M969">IFERROR(_xlfn._xlws.FILTER(AH$4:AH$6723,(AH$4:AH$6723&gt;=0)*($AB$4:$AB$6723=$C969)*($AC$4:$AC$6723=$D969)*(ISNUMBER(_xlfn.XMATCH($AD$4:$AD$6723,$V969:$Z969,0)))),-1)</f>
        <v>-1</v>
      </c>
      <c r="N969" s="29">
        <f t="array" ref="N969">IFERROR(_xlfn._xlws.FILTER(AI$4:AI$6723,(AI$4:AI$6723&gt;=0)*($AB$4:$AB$6723=$C969)*($AC$4:$AC$6723=$D969)*(ISNUMBER(_xlfn.XMATCH($AD$4:$AD$6723,$V969:$Z969,0)))),-1)</f>
        <v>-1</v>
      </c>
      <c r="O969" s="29">
        <f t="array" ref="O969">IFERROR(_xlfn._xlws.FILTER(AJ$4:AJ$6723,(AJ$4:AJ$6723&gt;=0)*($AB$4:$AB$6723=$C969)*($AC$4:$AC$6723=$D969)*(ISNUMBER(_xlfn.XMATCH($AD$4:$AD$6723,$V969:$Z969,0)))),-1)</f>
        <v>-1</v>
      </c>
      <c r="P969" s="29">
        <f t="array" ref="P969">IFERROR(_xlfn._xlws.FILTER(AK$4:AK$6723,(AK$4:AK$6723&gt;=0)*($AB$4:$AB$6723=$C969)*($AC$4:$AC$6723=$D969)*(ISNUMBER(_xlfn.XMATCH($AD$4:$AD$6723,$V969:$Z969,0)))),-1)</f>
        <v>-1</v>
      </c>
      <c r="Q969" s="29">
        <f t="array" ref="Q969">IFERROR(_xlfn._xlws.FILTER(AL$4:AL$6723,(AL$4:AL$6723&gt;=0)*($AB$4:$AB$6723=$C969)*($AC$4:$AC$6723=$D969)*(ISNUMBER(_xlfn.XMATCH($AD$4:$AD$6723,$V969:$Z969,0)))),-1)</f>
        <v>-1</v>
      </c>
      <c r="R969" s="29">
        <f t="array" ref="R969">IFERROR(_xlfn._xlws.FILTER(AM$4:AM$6723,(AM$4:AM$6723&gt;=0)*($AB$4:$AB$6723=$C969)*($AC$4:$AC$6723=$D969)*(ISNUMBER(_xlfn.XMATCH($AD$4:$AD$6723,$V969:$Z969,0)))),-1)</f>
        <v>-1</v>
      </c>
      <c r="S969" s="29">
        <f t="array" ref="S969">IFERROR(_xlfn._xlws.FILTER(AN$4:AN$6723,(AN$4:AN$6723&gt;=0)*($AB$4:$AB$6723=$C969)*($AC$4:$AC$6723=$D969)*(ISNUMBER(_xlfn.XMATCH($AD$4:$AD$6723,$V969:$Z969,0)))),-1)</f>
        <v>-1</v>
      </c>
      <c r="T969" s="29">
        <f t="array" ref="T969">IFERROR(_xlfn._xlws.FILTER(AO$4:AO$6723,(AO$4:AO$6723&gt;=0)*($AB$4:$AB$6723=$C969)*($AC$4:$AC$6723=$D969)*(ISNUMBER(_xlfn.XMATCH($AD$4:$AD$6723,$V969:$Z969,0)))),-1)</f>
        <v>-1</v>
      </c>
      <c r="V969" s="19" t="s">
        <v>66</v>
      </c>
      <c r="W969" s="19" t="s">
        <v>67</v>
      </c>
      <c r="X969" s="19" t="s">
        <v>68</v>
      </c>
      <c r="Y969" s="22"/>
      <c r="Z969" s="22"/>
      <c r="AB969" t="s">
        <v>96</v>
      </c>
      <c r="AC969" t="s">
        <v>12</v>
      </c>
      <c r="AD969" s="19" t="s">
        <v>71</v>
      </c>
      <c r="AE969" s="18">
        <v>-1</v>
      </c>
      <c r="AF969" s="17">
        <v>-1</v>
      </c>
      <c r="AG969" s="17">
        <v>-1</v>
      </c>
      <c r="AH969" s="17">
        <v>-1</v>
      </c>
      <c r="AI969" s="17">
        <v>-1</v>
      </c>
      <c r="AJ969" s="17">
        <v>-1</v>
      </c>
      <c r="AK969" s="17">
        <v>-1</v>
      </c>
      <c r="AL969" s="17">
        <v>-1</v>
      </c>
      <c r="AM969" s="17">
        <v>-1</v>
      </c>
      <c r="AN969" s="17">
        <v>-1</v>
      </c>
      <c r="AO969" s="17">
        <v>-1</v>
      </c>
    </row>
    <row r="970" spans="3:41" x14ac:dyDescent="0.25">
      <c r="C970" t="s">
        <v>98</v>
      </c>
      <c r="D970" s="6" t="s">
        <v>41</v>
      </c>
      <c r="E970" t="s">
        <v>23</v>
      </c>
      <c r="F970" s="6">
        <v>2005</v>
      </c>
      <c r="G970" s="6" t="s">
        <v>14</v>
      </c>
      <c r="H970" s="6" t="s">
        <v>15</v>
      </c>
      <c r="J970" s="29">
        <f t="array" ref="J970">IFERROR(_xlfn._xlws.FILTER(AE$4:AE$6723,(AE$4:AE$6723&gt;=0)*($AB$4:$AB$6723=$C970)*($AC$4:$AC$6723=$D970)*(ISNUMBER(_xlfn.XMATCH($AD$4:$AD$6723,$V970:$Z970,0)))),-1)</f>
        <v>-1</v>
      </c>
      <c r="K970" s="29">
        <f t="array" ref="K970">IFERROR(_xlfn._xlws.FILTER(AF$4:AF$6723,(AF$4:AF$6723&gt;=0)*($AB$4:$AB$6723=$C970)*($AC$4:$AC$6723=$D970)*(ISNUMBER(_xlfn.XMATCH($AD$4:$AD$6723,$V970:$Z970,0)))),-1)</f>
        <v>-1</v>
      </c>
      <c r="L970" s="29">
        <f t="array" ref="L970">IFERROR(_xlfn._xlws.FILTER(AG$4:AG$6723,(AG$4:AG$6723&gt;=0)*($AB$4:$AB$6723=$C970)*($AC$4:$AC$6723=$D970)*(ISNUMBER(_xlfn.XMATCH($AD$4:$AD$6723,$V970:$Z970,0)))),-1)</f>
        <v>-1</v>
      </c>
      <c r="M970" s="29">
        <f t="array" ref="M970">IFERROR(_xlfn._xlws.FILTER(AH$4:AH$6723,(AH$4:AH$6723&gt;=0)*($AB$4:$AB$6723=$C970)*($AC$4:$AC$6723=$D970)*(ISNUMBER(_xlfn.XMATCH($AD$4:$AD$6723,$V970:$Z970,0)))),-1)</f>
        <v>-1</v>
      </c>
      <c r="N970" s="29">
        <f t="array" ref="N970">IFERROR(_xlfn._xlws.FILTER(AI$4:AI$6723,(AI$4:AI$6723&gt;=0)*($AB$4:$AB$6723=$C970)*($AC$4:$AC$6723=$D970)*(ISNUMBER(_xlfn.XMATCH($AD$4:$AD$6723,$V970:$Z970,0)))),-1)</f>
        <v>-1</v>
      </c>
      <c r="O970" s="29">
        <f t="array" ref="O970">IFERROR(_xlfn._xlws.FILTER(AJ$4:AJ$6723,(AJ$4:AJ$6723&gt;=0)*($AB$4:$AB$6723=$C970)*($AC$4:$AC$6723=$D970)*(ISNUMBER(_xlfn.XMATCH($AD$4:$AD$6723,$V970:$Z970,0)))),-1)</f>
        <v>-1</v>
      </c>
      <c r="P970" s="29">
        <f t="array" ref="P970">IFERROR(_xlfn._xlws.FILTER(AK$4:AK$6723,(AK$4:AK$6723&gt;=0)*($AB$4:$AB$6723=$C970)*($AC$4:$AC$6723=$D970)*(ISNUMBER(_xlfn.XMATCH($AD$4:$AD$6723,$V970:$Z970,0)))),-1)</f>
        <v>-1</v>
      </c>
      <c r="Q970" s="29">
        <f t="array" ref="Q970">IFERROR(_xlfn._xlws.FILTER(AL$4:AL$6723,(AL$4:AL$6723&gt;=0)*($AB$4:$AB$6723=$C970)*($AC$4:$AC$6723=$D970)*(ISNUMBER(_xlfn.XMATCH($AD$4:$AD$6723,$V970:$Z970,0)))),-1)</f>
        <v>-1</v>
      </c>
      <c r="R970" s="29">
        <f t="array" ref="R970">IFERROR(_xlfn._xlws.FILTER(AM$4:AM$6723,(AM$4:AM$6723&gt;=0)*($AB$4:$AB$6723=$C970)*($AC$4:$AC$6723=$D970)*(ISNUMBER(_xlfn.XMATCH($AD$4:$AD$6723,$V970:$Z970,0)))),-1)</f>
        <v>-1</v>
      </c>
      <c r="S970" s="29">
        <f t="array" ref="S970">IFERROR(_xlfn._xlws.FILTER(AN$4:AN$6723,(AN$4:AN$6723&gt;=0)*($AB$4:$AB$6723=$C970)*($AC$4:$AC$6723=$D970)*(ISNUMBER(_xlfn.XMATCH($AD$4:$AD$6723,$V970:$Z970,0)))),-1)</f>
        <v>-1</v>
      </c>
      <c r="T970" s="29">
        <f t="array" ref="T970">IFERROR(_xlfn._xlws.FILTER(AO$4:AO$6723,(AO$4:AO$6723&gt;=0)*($AB$4:$AB$6723=$C970)*($AC$4:$AC$6723=$D970)*(ISNUMBER(_xlfn.XMATCH($AD$4:$AD$6723,$V970:$Z970,0)))),-1)</f>
        <v>-1</v>
      </c>
      <c r="V970" t="s">
        <v>70</v>
      </c>
      <c r="AB970" t="s">
        <v>96</v>
      </c>
      <c r="AC970" t="s">
        <v>12</v>
      </c>
      <c r="AD970" s="19" t="s">
        <v>66</v>
      </c>
      <c r="AE970" s="18">
        <v>-1</v>
      </c>
      <c r="AF970" s="17">
        <v>-1</v>
      </c>
      <c r="AG970" s="17">
        <v>-1</v>
      </c>
      <c r="AH970" s="17">
        <v>-1</v>
      </c>
      <c r="AI970" s="17">
        <v>-1</v>
      </c>
      <c r="AJ970" s="17">
        <v>-1</v>
      </c>
      <c r="AK970" s="17">
        <v>-1</v>
      </c>
      <c r="AL970" s="17">
        <v>-1</v>
      </c>
      <c r="AM970" s="17">
        <v>-1</v>
      </c>
      <c r="AN970" s="17">
        <v>-1</v>
      </c>
      <c r="AO970" s="17">
        <v>-1</v>
      </c>
    </row>
    <row r="971" spans="3:41" x14ac:dyDescent="0.25">
      <c r="C971" t="s">
        <v>98</v>
      </c>
      <c r="D971" s="6" t="s">
        <v>41</v>
      </c>
      <c r="E971" t="s">
        <v>24</v>
      </c>
      <c r="F971" s="6">
        <v>2005</v>
      </c>
      <c r="G971" s="6" t="s">
        <v>14</v>
      </c>
      <c r="H971" s="6" t="s">
        <v>15</v>
      </c>
      <c r="J971" s="29">
        <f t="array" ref="J971">IFERROR(_xlfn._xlws.FILTER(AE$4:AE$6723,(AE$4:AE$6723&gt;=0)*($AB$4:$AB$6723=$C971)*($AC$4:$AC$6723=$D971)*(ISNUMBER(_xlfn.XMATCH($AD$4:$AD$6723,$V971:$Z971,0)))),-1)</f>
        <v>-1</v>
      </c>
      <c r="K971" s="29">
        <f t="array" ref="K971">IFERROR(_xlfn._xlws.FILTER(AF$4:AF$6723,(AF$4:AF$6723&gt;=0)*($AB$4:$AB$6723=$C971)*($AC$4:$AC$6723=$D971)*(ISNUMBER(_xlfn.XMATCH($AD$4:$AD$6723,$V971:$Z971,0)))),-1)</f>
        <v>-1</v>
      </c>
      <c r="L971" s="29">
        <f t="array" ref="L971">IFERROR(_xlfn._xlws.FILTER(AG$4:AG$6723,(AG$4:AG$6723&gt;=0)*($AB$4:$AB$6723=$C971)*($AC$4:$AC$6723=$D971)*(ISNUMBER(_xlfn.XMATCH($AD$4:$AD$6723,$V971:$Z971,0)))),-1)</f>
        <v>-1</v>
      </c>
      <c r="M971" s="29">
        <f t="array" ref="M971">IFERROR(_xlfn._xlws.FILTER(AH$4:AH$6723,(AH$4:AH$6723&gt;=0)*($AB$4:$AB$6723=$C971)*($AC$4:$AC$6723=$D971)*(ISNUMBER(_xlfn.XMATCH($AD$4:$AD$6723,$V971:$Z971,0)))),-1)</f>
        <v>-1</v>
      </c>
      <c r="N971" s="29">
        <f t="array" ref="N971">IFERROR(_xlfn._xlws.FILTER(AI$4:AI$6723,(AI$4:AI$6723&gt;=0)*($AB$4:$AB$6723=$C971)*($AC$4:$AC$6723=$D971)*(ISNUMBER(_xlfn.XMATCH($AD$4:$AD$6723,$V971:$Z971,0)))),-1)</f>
        <v>-1</v>
      </c>
      <c r="O971" s="29">
        <f t="array" ref="O971">IFERROR(_xlfn._xlws.FILTER(AJ$4:AJ$6723,(AJ$4:AJ$6723&gt;=0)*($AB$4:$AB$6723=$C971)*($AC$4:$AC$6723=$D971)*(ISNUMBER(_xlfn.XMATCH($AD$4:$AD$6723,$V971:$Z971,0)))),-1)</f>
        <v>-1</v>
      </c>
      <c r="P971" s="29">
        <f t="array" ref="P971">IFERROR(_xlfn._xlws.FILTER(AK$4:AK$6723,(AK$4:AK$6723&gt;=0)*($AB$4:$AB$6723=$C971)*($AC$4:$AC$6723=$D971)*(ISNUMBER(_xlfn.XMATCH($AD$4:$AD$6723,$V971:$Z971,0)))),-1)</f>
        <v>-1</v>
      </c>
      <c r="Q971" s="29">
        <f t="array" ref="Q971">IFERROR(_xlfn._xlws.FILTER(AL$4:AL$6723,(AL$4:AL$6723&gt;=0)*($AB$4:$AB$6723=$C971)*($AC$4:$AC$6723=$D971)*(ISNUMBER(_xlfn.XMATCH($AD$4:$AD$6723,$V971:$Z971,0)))),-1)</f>
        <v>-1</v>
      </c>
      <c r="R971" s="29">
        <f t="array" ref="R971">IFERROR(_xlfn._xlws.FILTER(AM$4:AM$6723,(AM$4:AM$6723&gt;=0)*($AB$4:$AB$6723=$C971)*($AC$4:$AC$6723=$D971)*(ISNUMBER(_xlfn.XMATCH($AD$4:$AD$6723,$V971:$Z971,0)))),-1)</f>
        <v>-1</v>
      </c>
      <c r="S971" s="29">
        <f t="array" ref="S971">IFERROR(_xlfn._xlws.FILTER(AN$4:AN$6723,(AN$4:AN$6723&gt;=0)*($AB$4:$AB$6723=$C971)*($AC$4:$AC$6723=$D971)*(ISNUMBER(_xlfn.XMATCH($AD$4:$AD$6723,$V971:$Z971,0)))),-1)</f>
        <v>-1</v>
      </c>
      <c r="T971" s="29">
        <f t="array" ref="T971">IFERROR(_xlfn._xlws.FILTER(AO$4:AO$6723,(AO$4:AO$6723&gt;=0)*($AB$4:$AB$6723=$C971)*($AC$4:$AC$6723=$D971)*(ISNUMBER(_xlfn.XMATCH($AD$4:$AD$6723,$V971:$Z971,0)))),-1)</f>
        <v>-1</v>
      </c>
      <c r="V971" t="s">
        <v>72</v>
      </c>
      <c r="W971" s="25" t="s">
        <v>58</v>
      </c>
      <c r="X971" s="25" t="s">
        <v>59</v>
      </c>
      <c r="Y971" s="25" t="s">
        <v>73</v>
      </c>
      <c r="AB971" t="s">
        <v>96</v>
      </c>
      <c r="AC971" t="s">
        <v>12</v>
      </c>
      <c r="AD971" s="19" t="s">
        <v>67</v>
      </c>
      <c r="AE971" s="18">
        <v>-1</v>
      </c>
      <c r="AF971" s="17">
        <v>-1</v>
      </c>
      <c r="AG971" s="17">
        <v>-1</v>
      </c>
      <c r="AH971" s="17">
        <v>-1</v>
      </c>
      <c r="AI971" s="17">
        <v>-1</v>
      </c>
      <c r="AJ971" s="17">
        <v>-1</v>
      </c>
      <c r="AK971" s="17">
        <v>-1</v>
      </c>
      <c r="AL971" s="17">
        <v>-1</v>
      </c>
      <c r="AM971" s="17">
        <v>-1</v>
      </c>
      <c r="AN971" s="17">
        <v>-1</v>
      </c>
      <c r="AO971" s="17">
        <v>-1</v>
      </c>
    </row>
    <row r="972" spans="3:41" x14ac:dyDescent="0.25">
      <c r="C972" t="s">
        <v>98</v>
      </c>
      <c r="D972" s="6" t="s">
        <v>41</v>
      </c>
      <c r="E972" t="s">
        <v>25</v>
      </c>
      <c r="F972" s="6">
        <v>2005</v>
      </c>
      <c r="G972" s="6" t="s">
        <v>14</v>
      </c>
      <c r="H972" s="6" t="s">
        <v>15</v>
      </c>
      <c r="J972" s="29">
        <f t="array" ref="J972">IFERROR(_xlfn._xlws.FILTER(AE$4:AE$6723,(AE$4:AE$6723&gt;=0)*($AB$4:$AB$6723=$C972)*($AC$4:$AC$6723=$D972)*(ISNUMBER(_xlfn.XMATCH($AD$4:$AD$6723,$V972:$Z972,0)))),-1)</f>
        <v>-1</v>
      </c>
      <c r="K972" s="29">
        <f t="array" ref="K972">IFERROR(_xlfn._xlws.FILTER(AF$4:AF$6723,(AF$4:AF$6723&gt;=0)*($AB$4:$AB$6723=$C972)*($AC$4:$AC$6723=$D972)*(ISNUMBER(_xlfn.XMATCH($AD$4:$AD$6723,$V972:$Z972,0)))),-1)</f>
        <v>-1</v>
      </c>
      <c r="L972" s="29">
        <f t="array" ref="L972">IFERROR(_xlfn._xlws.FILTER(AG$4:AG$6723,(AG$4:AG$6723&gt;=0)*($AB$4:$AB$6723=$C972)*($AC$4:$AC$6723=$D972)*(ISNUMBER(_xlfn.XMATCH($AD$4:$AD$6723,$V972:$Z972,0)))),-1)</f>
        <v>-1</v>
      </c>
      <c r="M972" s="29">
        <f t="array" ref="M972">IFERROR(_xlfn._xlws.FILTER(AH$4:AH$6723,(AH$4:AH$6723&gt;=0)*($AB$4:$AB$6723=$C972)*($AC$4:$AC$6723=$D972)*(ISNUMBER(_xlfn.XMATCH($AD$4:$AD$6723,$V972:$Z972,0)))),-1)</f>
        <v>-1</v>
      </c>
      <c r="N972" s="29">
        <f t="array" ref="N972">IFERROR(_xlfn._xlws.FILTER(AI$4:AI$6723,(AI$4:AI$6723&gt;=0)*($AB$4:$AB$6723=$C972)*($AC$4:$AC$6723=$D972)*(ISNUMBER(_xlfn.XMATCH($AD$4:$AD$6723,$V972:$Z972,0)))),-1)</f>
        <v>-1</v>
      </c>
      <c r="O972" s="29">
        <f t="array" ref="O972">IFERROR(_xlfn._xlws.FILTER(AJ$4:AJ$6723,(AJ$4:AJ$6723&gt;=0)*($AB$4:$AB$6723=$C972)*($AC$4:$AC$6723=$D972)*(ISNUMBER(_xlfn.XMATCH($AD$4:$AD$6723,$V972:$Z972,0)))),-1)</f>
        <v>-1</v>
      </c>
      <c r="P972" s="29">
        <f t="array" ref="P972">IFERROR(_xlfn._xlws.FILTER(AK$4:AK$6723,(AK$4:AK$6723&gt;=0)*($AB$4:$AB$6723=$C972)*($AC$4:$AC$6723=$D972)*(ISNUMBER(_xlfn.XMATCH($AD$4:$AD$6723,$V972:$Z972,0)))),-1)</f>
        <v>-1</v>
      </c>
      <c r="Q972" s="29">
        <f t="array" ref="Q972">IFERROR(_xlfn._xlws.FILTER(AL$4:AL$6723,(AL$4:AL$6723&gt;=0)*($AB$4:$AB$6723=$C972)*($AC$4:$AC$6723=$D972)*(ISNUMBER(_xlfn.XMATCH($AD$4:$AD$6723,$V972:$Z972,0)))),-1)</f>
        <v>-1</v>
      </c>
      <c r="R972" s="29">
        <f t="array" ref="R972">IFERROR(_xlfn._xlws.FILTER(AM$4:AM$6723,(AM$4:AM$6723&gt;=0)*($AB$4:$AB$6723=$C972)*($AC$4:$AC$6723=$D972)*(ISNUMBER(_xlfn.XMATCH($AD$4:$AD$6723,$V972:$Z972,0)))),-1)</f>
        <v>-1</v>
      </c>
      <c r="S972" s="29">
        <f t="array" ref="S972">IFERROR(_xlfn._xlws.FILTER(AN$4:AN$6723,(AN$4:AN$6723&gt;=0)*($AB$4:$AB$6723=$C972)*($AC$4:$AC$6723=$D972)*(ISNUMBER(_xlfn.XMATCH($AD$4:$AD$6723,$V972:$Z972,0)))),-1)</f>
        <v>-1</v>
      </c>
      <c r="T972" s="29">
        <f t="array" ref="T972">IFERROR(_xlfn._xlws.FILTER(AO$4:AO$6723,(AO$4:AO$6723&gt;=0)*($AB$4:$AB$6723=$C972)*($AC$4:$AC$6723=$D972)*(ISNUMBER(_xlfn.XMATCH($AD$4:$AD$6723,$V972:$Z972,0)))),-1)</f>
        <v>-1</v>
      </c>
      <c r="V972" t="s">
        <v>25</v>
      </c>
      <c r="AB972" t="s">
        <v>96</v>
      </c>
      <c r="AC972" t="s">
        <v>12</v>
      </c>
      <c r="AD972" s="19" t="s">
        <v>68</v>
      </c>
      <c r="AE972" s="18">
        <v>-1</v>
      </c>
      <c r="AF972" s="17">
        <v>-1</v>
      </c>
      <c r="AG972" s="17">
        <v>-1</v>
      </c>
      <c r="AH972" s="17">
        <v>-1</v>
      </c>
      <c r="AI972" s="17">
        <v>-1</v>
      </c>
      <c r="AJ972" s="17">
        <v>-1</v>
      </c>
      <c r="AK972" s="17">
        <v>-1</v>
      </c>
      <c r="AL972" s="17">
        <v>-1</v>
      </c>
      <c r="AM972" s="17">
        <v>-1</v>
      </c>
      <c r="AN972" s="17">
        <v>-1</v>
      </c>
      <c r="AO972" s="17">
        <v>-1</v>
      </c>
    </row>
    <row r="973" spans="3:41" x14ac:dyDescent="0.25">
      <c r="C973" t="s">
        <v>98</v>
      </c>
      <c r="D973" s="6" t="s">
        <v>41</v>
      </c>
      <c r="E973" t="s">
        <v>26</v>
      </c>
      <c r="F973" s="6">
        <v>2005</v>
      </c>
      <c r="G973" s="6" t="s">
        <v>14</v>
      </c>
      <c r="H973" s="6" t="s">
        <v>15</v>
      </c>
      <c r="J973" s="29">
        <f t="array" ref="J973">IFERROR(_xlfn._xlws.FILTER(AE$4:AE$6723,(AE$4:AE$6723&gt;=0)*($AB$4:$AB$6723=$C973)*($AC$4:$AC$6723=$D973)*(ISNUMBER(_xlfn.XMATCH($AD$4:$AD$6723,$V973:$Z973,0)))),-1)</f>
        <v>-1</v>
      </c>
      <c r="K973" s="29">
        <f t="array" ref="K973">IFERROR(_xlfn._xlws.FILTER(AF$4:AF$6723,(AF$4:AF$6723&gt;=0)*($AB$4:$AB$6723=$C973)*($AC$4:$AC$6723=$D973)*(ISNUMBER(_xlfn.XMATCH($AD$4:$AD$6723,$V973:$Z973,0)))),-1)</f>
        <v>-1</v>
      </c>
      <c r="L973" s="29">
        <f t="array" ref="L973">IFERROR(_xlfn._xlws.FILTER(AG$4:AG$6723,(AG$4:AG$6723&gt;=0)*($AB$4:$AB$6723=$C973)*($AC$4:$AC$6723=$D973)*(ISNUMBER(_xlfn.XMATCH($AD$4:$AD$6723,$V973:$Z973,0)))),-1)</f>
        <v>-1</v>
      </c>
      <c r="M973" s="29">
        <f t="array" ref="M973">IFERROR(_xlfn._xlws.FILTER(AH$4:AH$6723,(AH$4:AH$6723&gt;=0)*($AB$4:$AB$6723=$C973)*($AC$4:$AC$6723=$D973)*(ISNUMBER(_xlfn.XMATCH($AD$4:$AD$6723,$V973:$Z973,0)))),-1)</f>
        <v>-1</v>
      </c>
      <c r="N973" s="29">
        <f t="array" ref="N973">IFERROR(_xlfn._xlws.FILTER(AI$4:AI$6723,(AI$4:AI$6723&gt;=0)*($AB$4:$AB$6723=$C973)*($AC$4:$AC$6723=$D973)*(ISNUMBER(_xlfn.XMATCH($AD$4:$AD$6723,$V973:$Z973,0)))),-1)</f>
        <v>-1</v>
      </c>
      <c r="O973" s="29">
        <f t="array" ref="O973">IFERROR(_xlfn._xlws.FILTER(AJ$4:AJ$6723,(AJ$4:AJ$6723&gt;=0)*($AB$4:$AB$6723=$C973)*($AC$4:$AC$6723=$D973)*(ISNUMBER(_xlfn.XMATCH($AD$4:$AD$6723,$V973:$Z973,0)))),-1)</f>
        <v>-1</v>
      </c>
      <c r="P973" s="29">
        <f t="array" ref="P973">IFERROR(_xlfn._xlws.FILTER(AK$4:AK$6723,(AK$4:AK$6723&gt;=0)*($AB$4:$AB$6723=$C973)*($AC$4:$AC$6723=$D973)*(ISNUMBER(_xlfn.XMATCH($AD$4:$AD$6723,$V973:$Z973,0)))),-1)</f>
        <v>-1</v>
      </c>
      <c r="Q973" s="29">
        <f t="array" ref="Q973">IFERROR(_xlfn._xlws.FILTER(AL$4:AL$6723,(AL$4:AL$6723&gt;=0)*($AB$4:$AB$6723=$C973)*($AC$4:$AC$6723=$D973)*(ISNUMBER(_xlfn.XMATCH($AD$4:$AD$6723,$V973:$Z973,0)))),-1)</f>
        <v>-1</v>
      </c>
      <c r="R973" s="29">
        <f t="array" ref="R973">IFERROR(_xlfn._xlws.FILTER(AM$4:AM$6723,(AM$4:AM$6723&gt;=0)*($AB$4:$AB$6723=$C973)*($AC$4:$AC$6723=$D973)*(ISNUMBER(_xlfn.XMATCH($AD$4:$AD$6723,$V973:$Z973,0)))),-1)</f>
        <v>-1</v>
      </c>
      <c r="S973" s="29">
        <f t="array" ref="S973">IFERROR(_xlfn._xlws.FILTER(AN$4:AN$6723,(AN$4:AN$6723&gt;=0)*($AB$4:$AB$6723=$C973)*($AC$4:$AC$6723=$D973)*(ISNUMBER(_xlfn.XMATCH($AD$4:$AD$6723,$V973:$Z973,0)))),-1)</f>
        <v>-1</v>
      </c>
      <c r="T973" s="29">
        <f t="array" ref="T973">IFERROR(_xlfn._xlws.FILTER(AO$4:AO$6723,(AO$4:AO$6723&gt;=0)*($AB$4:$AB$6723=$C973)*($AC$4:$AC$6723=$D973)*(ISNUMBER(_xlfn.XMATCH($AD$4:$AD$6723,$V973:$Z973,0)))),-1)</f>
        <v>-1</v>
      </c>
      <c r="V973" t="s">
        <v>74</v>
      </c>
      <c r="W973" s="25" t="s">
        <v>75</v>
      </c>
      <c r="AB973" t="s">
        <v>96</v>
      </c>
      <c r="AC973" t="s">
        <v>12</v>
      </c>
      <c r="AD973" s="19" t="s">
        <v>76</v>
      </c>
      <c r="AE973" s="18">
        <v>-1</v>
      </c>
      <c r="AF973" s="17">
        <v>-1</v>
      </c>
      <c r="AG973" s="17">
        <v>-1</v>
      </c>
      <c r="AH973" s="17">
        <v>-1</v>
      </c>
      <c r="AI973" s="17">
        <v>-1</v>
      </c>
      <c r="AJ973" s="17">
        <v>-1</v>
      </c>
      <c r="AK973" s="17">
        <v>-1</v>
      </c>
      <c r="AL973" s="17">
        <v>-1</v>
      </c>
      <c r="AM973" s="17">
        <v>-1</v>
      </c>
      <c r="AN973" s="17">
        <v>-1</v>
      </c>
      <c r="AO973" s="17">
        <v>-1</v>
      </c>
    </row>
    <row r="974" spans="3:41" x14ac:dyDescent="0.25">
      <c r="C974" t="s">
        <v>98</v>
      </c>
      <c r="D974" s="6" t="s">
        <v>41</v>
      </c>
      <c r="E974" t="s">
        <v>27</v>
      </c>
      <c r="F974" s="6">
        <v>2005</v>
      </c>
      <c r="G974" s="6" t="s">
        <v>14</v>
      </c>
      <c r="H974" s="6" t="s">
        <v>15</v>
      </c>
      <c r="J974" s="29">
        <f t="array" ref="J974">IFERROR(_xlfn._xlws.FILTER(AE$4:AE$6723,(AE$4:AE$6723&gt;=0)*($AB$4:$AB$6723=$C974)*($AC$4:$AC$6723=$D974)*(ISNUMBER(_xlfn.XMATCH($AD$4:$AD$6723,$V974:$Z974,0)))),-1)</f>
        <v>-1</v>
      </c>
      <c r="K974" s="29">
        <f t="array" ref="K974">IFERROR(_xlfn._xlws.FILTER(AF$4:AF$6723,(AF$4:AF$6723&gt;=0)*($AB$4:$AB$6723=$C974)*($AC$4:$AC$6723=$D974)*(ISNUMBER(_xlfn.XMATCH($AD$4:$AD$6723,$V974:$Z974,0)))),-1)</f>
        <v>-1</v>
      </c>
      <c r="L974" s="29">
        <f t="array" ref="L974">IFERROR(_xlfn._xlws.FILTER(AG$4:AG$6723,(AG$4:AG$6723&gt;=0)*($AB$4:$AB$6723=$C974)*($AC$4:$AC$6723=$D974)*(ISNUMBER(_xlfn.XMATCH($AD$4:$AD$6723,$V974:$Z974,0)))),-1)</f>
        <v>-1</v>
      </c>
      <c r="M974" s="29">
        <f t="array" ref="M974">IFERROR(_xlfn._xlws.FILTER(AH$4:AH$6723,(AH$4:AH$6723&gt;=0)*($AB$4:$AB$6723=$C974)*($AC$4:$AC$6723=$D974)*(ISNUMBER(_xlfn.XMATCH($AD$4:$AD$6723,$V974:$Z974,0)))),-1)</f>
        <v>-1</v>
      </c>
      <c r="N974" s="29">
        <f t="array" ref="N974">IFERROR(_xlfn._xlws.FILTER(AI$4:AI$6723,(AI$4:AI$6723&gt;=0)*($AB$4:$AB$6723=$C974)*($AC$4:$AC$6723=$D974)*(ISNUMBER(_xlfn.XMATCH($AD$4:$AD$6723,$V974:$Z974,0)))),-1)</f>
        <v>-1</v>
      </c>
      <c r="O974" s="29">
        <f t="array" ref="O974">IFERROR(_xlfn._xlws.FILTER(AJ$4:AJ$6723,(AJ$4:AJ$6723&gt;=0)*($AB$4:$AB$6723=$C974)*($AC$4:$AC$6723=$D974)*(ISNUMBER(_xlfn.XMATCH($AD$4:$AD$6723,$V974:$Z974,0)))),-1)</f>
        <v>-1</v>
      </c>
      <c r="P974" s="29">
        <f t="array" ref="P974">IFERROR(_xlfn._xlws.FILTER(AK$4:AK$6723,(AK$4:AK$6723&gt;=0)*($AB$4:$AB$6723=$C974)*($AC$4:$AC$6723=$D974)*(ISNUMBER(_xlfn.XMATCH($AD$4:$AD$6723,$V974:$Z974,0)))),-1)</f>
        <v>-1</v>
      </c>
      <c r="Q974" s="29">
        <f t="array" ref="Q974">IFERROR(_xlfn._xlws.FILTER(AL$4:AL$6723,(AL$4:AL$6723&gt;=0)*($AB$4:$AB$6723=$C974)*($AC$4:$AC$6723=$D974)*(ISNUMBER(_xlfn.XMATCH($AD$4:$AD$6723,$V974:$Z974,0)))),-1)</f>
        <v>-1</v>
      </c>
      <c r="R974" s="29">
        <f t="array" ref="R974">IFERROR(_xlfn._xlws.FILTER(AM$4:AM$6723,(AM$4:AM$6723&gt;=0)*($AB$4:$AB$6723=$C974)*($AC$4:$AC$6723=$D974)*(ISNUMBER(_xlfn.XMATCH($AD$4:$AD$6723,$V974:$Z974,0)))),-1)</f>
        <v>-1</v>
      </c>
      <c r="S974" s="29">
        <f t="array" ref="S974">IFERROR(_xlfn._xlws.FILTER(AN$4:AN$6723,(AN$4:AN$6723&gt;=0)*($AB$4:$AB$6723=$C974)*($AC$4:$AC$6723=$D974)*(ISNUMBER(_xlfn.XMATCH($AD$4:$AD$6723,$V974:$Z974,0)))),-1)</f>
        <v>-1</v>
      </c>
      <c r="T974" s="29">
        <f t="array" ref="T974">IFERROR(_xlfn._xlws.FILTER(AO$4:AO$6723,(AO$4:AO$6723&gt;=0)*($AB$4:$AB$6723=$C974)*($AC$4:$AC$6723=$D974)*(ISNUMBER(_xlfn.XMATCH($AD$4:$AD$6723,$V974:$Z974,0)))),-1)</f>
        <v>-1</v>
      </c>
      <c r="V974" t="s">
        <v>27</v>
      </c>
      <c r="AB974" t="s">
        <v>96</v>
      </c>
      <c r="AC974" t="s">
        <v>12</v>
      </c>
      <c r="AD974" s="19" t="s">
        <v>69</v>
      </c>
      <c r="AE974" s="18">
        <v>-1</v>
      </c>
      <c r="AF974" s="17">
        <v>-1</v>
      </c>
      <c r="AG974" s="17">
        <v>-1</v>
      </c>
      <c r="AH974" s="17">
        <v>-1</v>
      </c>
      <c r="AI974" s="17">
        <v>-1</v>
      </c>
      <c r="AJ974" s="17">
        <v>-1</v>
      </c>
      <c r="AK974" s="17">
        <v>-1</v>
      </c>
      <c r="AL974" s="17">
        <v>-1</v>
      </c>
      <c r="AM974" s="17">
        <v>-1</v>
      </c>
      <c r="AN974" s="17">
        <v>-1</v>
      </c>
      <c r="AO974" s="17">
        <v>-1</v>
      </c>
    </row>
    <row r="975" spans="3:41" x14ac:dyDescent="0.25">
      <c r="C975" t="s">
        <v>98</v>
      </c>
      <c r="D975" s="6" t="s">
        <v>41</v>
      </c>
      <c r="E975" t="s">
        <v>77</v>
      </c>
      <c r="F975" s="6">
        <v>2005</v>
      </c>
      <c r="G975" s="6" t="s">
        <v>14</v>
      </c>
      <c r="H975" s="6" t="s">
        <v>15</v>
      </c>
      <c r="J975" s="29">
        <f t="array" ref="J975">IFERROR(_xlfn._xlws.FILTER(AE$4:AE$6723,(AE$4:AE$6723&gt;=0)*($AB$4:$AB$6723=$C975)*($AC$4:$AC$6723=$D975)*(ISNUMBER(_xlfn.XMATCH($AD$4:$AD$6723,$V975:$Z975,0)))),-1)</f>
        <v>-1</v>
      </c>
      <c r="K975" s="29">
        <f t="array" ref="K975">IFERROR(_xlfn._xlws.FILTER(AF$4:AF$6723,(AF$4:AF$6723&gt;=0)*($AB$4:$AB$6723=$C975)*($AC$4:$AC$6723=$D975)*(ISNUMBER(_xlfn.XMATCH($AD$4:$AD$6723,$V975:$Z975,0)))),-1)</f>
        <v>-1</v>
      </c>
      <c r="L975" s="29">
        <f t="array" ref="L975">IFERROR(_xlfn._xlws.FILTER(AG$4:AG$6723,(AG$4:AG$6723&gt;=0)*($AB$4:$AB$6723=$C975)*($AC$4:$AC$6723=$D975)*(ISNUMBER(_xlfn.XMATCH($AD$4:$AD$6723,$V975:$Z975,0)))),-1)</f>
        <v>-1</v>
      </c>
      <c r="M975" s="29">
        <f t="array" ref="M975">IFERROR(_xlfn._xlws.FILTER(AH$4:AH$6723,(AH$4:AH$6723&gt;=0)*($AB$4:$AB$6723=$C975)*($AC$4:$AC$6723=$D975)*(ISNUMBER(_xlfn.XMATCH($AD$4:$AD$6723,$V975:$Z975,0)))),-1)</f>
        <v>-1</v>
      </c>
      <c r="N975" s="29">
        <f t="array" ref="N975">IFERROR(_xlfn._xlws.FILTER(AI$4:AI$6723,(AI$4:AI$6723&gt;=0)*($AB$4:$AB$6723=$C975)*($AC$4:$AC$6723=$D975)*(ISNUMBER(_xlfn.XMATCH($AD$4:$AD$6723,$V975:$Z975,0)))),-1)</f>
        <v>-1</v>
      </c>
      <c r="O975" s="29">
        <f t="array" ref="O975">IFERROR(_xlfn._xlws.FILTER(AJ$4:AJ$6723,(AJ$4:AJ$6723&gt;=0)*($AB$4:$AB$6723=$C975)*($AC$4:$AC$6723=$D975)*(ISNUMBER(_xlfn.XMATCH($AD$4:$AD$6723,$V975:$Z975,0)))),-1)</f>
        <v>-1</v>
      </c>
      <c r="P975" s="29">
        <f t="array" ref="P975">IFERROR(_xlfn._xlws.FILTER(AK$4:AK$6723,(AK$4:AK$6723&gt;=0)*($AB$4:$AB$6723=$C975)*($AC$4:$AC$6723=$D975)*(ISNUMBER(_xlfn.XMATCH($AD$4:$AD$6723,$V975:$Z975,0)))),-1)</f>
        <v>-1</v>
      </c>
      <c r="Q975" s="29">
        <f t="array" ref="Q975">IFERROR(_xlfn._xlws.FILTER(AL$4:AL$6723,(AL$4:AL$6723&gt;=0)*($AB$4:$AB$6723=$C975)*($AC$4:$AC$6723=$D975)*(ISNUMBER(_xlfn.XMATCH($AD$4:$AD$6723,$V975:$Z975,0)))),-1)</f>
        <v>-1</v>
      </c>
      <c r="R975" s="29">
        <f t="array" ref="R975">IFERROR(_xlfn._xlws.FILTER(AM$4:AM$6723,(AM$4:AM$6723&gt;=0)*($AB$4:$AB$6723=$C975)*($AC$4:$AC$6723=$D975)*(ISNUMBER(_xlfn.XMATCH($AD$4:$AD$6723,$V975:$Z975,0)))),-1)</f>
        <v>-1</v>
      </c>
      <c r="S975" s="29">
        <f t="array" ref="S975">IFERROR(_xlfn._xlws.FILTER(AN$4:AN$6723,(AN$4:AN$6723&gt;=0)*($AB$4:$AB$6723=$C975)*($AC$4:$AC$6723=$D975)*(ISNUMBER(_xlfn.XMATCH($AD$4:$AD$6723,$V975:$Z975,0)))),-1)</f>
        <v>-1</v>
      </c>
      <c r="T975" s="29">
        <f t="array" ref="T975">IFERROR(_xlfn._xlws.FILTER(AO$4:AO$6723,(AO$4:AO$6723&gt;=0)*($AB$4:$AB$6723=$C975)*($AC$4:$AC$6723=$D975)*(ISNUMBER(_xlfn.XMATCH($AD$4:$AD$6723,$V975:$Z975,0)))),-1)</f>
        <v>-1</v>
      </c>
      <c r="V975" t="s">
        <v>77</v>
      </c>
      <c r="AB975" t="s">
        <v>96</v>
      </c>
      <c r="AC975" t="s">
        <v>12</v>
      </c>
      <c r="AD975" s="19" t="s">
        <v>23</v>
      </c>
      <c r="AE975" s="18">
        <v>-1</v>
      </c>
      <c r="AF975" s="17">
        <v>-1</v>
      </c>
      <c r="AG975" s="17">
        <v>-1</v>
      </c>
      <c r="AH975" s="17">
        <v>-1</v>
      </c>
      <c r="AI975" s="17">
        <v>-1</v>
      </c>
      <c r="AJ975" s="17">
        <v>-1</v>
      </c>
      <c r="AK975" s="17">
        <v>-1</v>
      </c>
      <c r="AL975" s="17">
        <v>-1</v>
      </c>
      <c r="AM975" s="17">
        <v>-1</v>
      </c>
      <c r="AN975" s="17">
        <v>-1</v>
      </c>
      <c r="AO975" s="17">
        <v>-1</v>
      </c>
    </row>
    <row r="976" spans="3:41" x14ac:dyDescent="0.25">
      <c r="C976" t="s">
        <v>98</v>
      </c>
      <c r="D976" s="6" t="s">
        <v>41</v>
      </c>
      <c r="E976" t="s">
        <v>78</v>
      </c>
      <c r="F976" s="6">
        <v>2005</v>
      </c>
      <c r="G976" s="6" t="s">
        <v>14</v>
      </c>
      <c r="H976" s="6" t="s">
        <v>15</v>
      </c>
      <c r="J976" s="29">
        <f t="array" ref="J976">IFERROR(_xlfn._xlws.FILTER(AE$4:AE$6723,(AE$4:AE$6723&gt;=0)*($AB$4:$AB$6723=$C976)*($AC$4:$AC$6723=$D976)*(ISNUMBER(_xlfn.XMATCH($AD$4:$AD$6723,$V976:$Z976,0)))),-1)</f>
        <v>-1</v>
      </c>
      <c r="K976" s="29">
        <f t="array" ref="K976">IFERROR(_xlfn._xlws.FILTER(AF$4:AF$6723,(AF$4:AF$6723&gt;=0)*($AB$4:$AB$6723=$C976)*($AC$4:$AC$6723=$D976)*(ISNUMBER(_xlfn.XMATCH($AD$4:$AD$6723,$V976:$Z976,0)))),-1)</f>
        <v>-1</v>
      </c>
      <c r="L976" s="29">
        <f t="array" ref="L976">IFERROR(_xlfn._xlws.FILTER(AG$4:AG$6723,(AG$4:AG$6723&gt;=0)*($AB$4:$AB$6723=$C976)*($AC$4:$AC$6723=$D976)*(ISNUMBER(_xlfn.XMATCH($AD$4:$AD$6723,$V976:$Z976,0)))),-1)</f>
        <v>-1</v>
      </c>
      <c r="M976" s="29">
        <f t="array" ref="M976">IFERROR(_xlfn._xlws.FILTER(AH$4:AH$6723,(AH$4:AH$6723&gt;=0)*($AB$4:$AB$6723=$C976)*($AC$4:$AC$6723=$D976)*(ISNUMBER(_xlfn.XMATCH($AD$4:$AD$6723,$V976:$Z976,0)))),-1)</f>
        <v>-1</v>
      </c>
      <c r="N976" s="29">
        <f t="array" ref="N976">IFERROR(_xlfn._xlws.FILTER(AI$4:AI$6723,(AI$4:AI$6723&gt;=0)*($AB$4:$AB$6723=$C976)*($AC$4:$AC$6723=$D976)*(ISNUMBER(_xlfn.XMATCH($AD$4:$AD$6723,$V976:$Z976,0)))),-1)</f>
        <v>-1</v>
      </c>
      <c r="O976" s="29">
        <f t="array" ref="O976">IFERROR(_xlfn._xlws.FILTER(AJ$4:AJ$6723,(AJ$4:AJ$6723&gt;=0)*($AB$4:$AB$6723=$C976)*($AC$4:$AC$6723=$D976)*(ISNUMBER(_xlfn.XMATCH($AD$4:$AD$6723,$V976:$Z976,0)))),-1)</f>
        <v>-1</v>
      </c>
      <c r="P976" s="29">
        <f t="array" ref="P976">IFERROR(_xlfn._xlws.FILTER(AK$4:AK$6723,(AK$4:AK$6723&gt;=0)*($AB$4:$AB$6723=$C976)*($AC$4:$AC$6723=$D976)*(ISNUMBER(_xlfn.XMATCH($AD$4:$AD$6723,$V976:$Z976,0)))),-1)</f>
        <v>-1</v>
      </c>
      <c r="Q976" s="29">
        <f t="array" ref="Q976">IFERROR(_xlfn._xlws.FILTER(AL$4:AL$6723,(AL$4:AL$6723&gt;=0)*($AB$4:$AB$6723=$C976)*($AC$4:$AC$6723=$D976)*(ISNUMBER(_xlfn.XMATCH($AD$4:$AD$6723,$V976:$Z976,0)))),-1)</f>
        <v>-1</v>
      </c>
      <c r="R976" s="29">
        <f t="array" ref="R976">IFERROR(_xlfn._xlws.FILTER(AM$4:AM$6723,(AM$4:AM$6723&gt;=0)*($AB$4:$AB$6723=$C976)*($AC$4:$AC$6723=$D976)*(ISNUMBER(_xlfn.XMATCH($AD$4:$AD$6723,$V976:$Z976,0)))),-1)</f>
        <v>-1</v>
      </c>
      <c r="S976" s="29">
        <f t="array" ref="S976">IFERROR(_xlfn._xlws.FILTER(AN$4:AN$6723,(AN$4:AN$6723&gt;=0)*($AB$4:$AB$6723=$C976)*($AC$4:$AC$6723=$D976)*(ISNUMBER(_xlfn.XMATCH($AD$4:$AD$6723,$V976:$Z976,0)))),-1)</f>
        <v>-1</v>
      </c>
      <c r="T976" s="29">
        <f t="array" ref="T976">IFERROR(_xlfn._xlws.FILTER(AO$4:AO$6723,(AO$4:AO$6723&gt;=0)*($AB$4:$AB$6723=$C976)*($AC$4:$AC$6723=$D976)*(ISNUMBER(_xlfn.XMATCH($AD$4:$AD$6723,$V976:$Z976,0)))),-1)</f>
        <v>-1</v>
      </c>
      <c r="V976" t="s">
        <v>78</v>
      </c>
      <c r="AB976" t="s">
        <v>96</v>
      </c>
      <c r="AC976" t="s">
        <v>12</v>
      </c>
      <c r="AD976" s="19" t="s">
        <v>79</v>
      </c>
      <c r="AE976" s="18">
        <v>-1</v>
      </c>
      <c r="AF976" s="17">
        <v>-1</v>
      </c>
      <c r="AG976" s="17">
        <v>-1</v>
      </c>
      <c r="AH976" s="17">
        <v>-1</v>
      </c>
      <c r="AI976" s="17">
        <v>-1</v>
      </c>
      <c r="AJ976" s="17">
        <v>-1</v>
      </c>
      <c r="AK976" s="17">
        <v>-1</v>
      </c>
      <c r="AL976" s="17">
        <v>-1</v>
      </c>
      <c r="AM976" s="17">
        <v>-1</v>
      </c>
      <c r="AN976" s="17">
        <v>-1</v>
      </c>
      <c r="AO976" s="17">
        <v>-1</v>
      </c>
    </row>
    <row r="977" spans="3:41" x14ac:dyDescent="0.25">
      <c r="C977" t="s">
        <v>98</v>
      </c>
      <c r="D977" s="6" t="s">
        <v>41</v>
      </c>
      <c r="E977" t="s">
        <v>30</v>
      </c>
      <c r="F977" s="6">
        <v>2005</v>
      </c>
      <c r="G977" s="6" t="s">
        <v>14</v>
      </c>
      <c r="H977" s="6" t="s">
        <v>15</v>
      </c>
      <c r="J977" s="29">
        <f t="array" ref="J977">IFERROR(_xlfn._xlws.FILTER(AE$4:AE$6723,(AE$4:AE$6723&gt;=0)*($AB$4:$AB$6723=$C977)*($AC$4:$AC$6723=$D977)*(ISNUMBER(_xlfn.XMATCH($AD$4:$AD$6723,$V977:$Z977,0)))),-1)</f>
        <v>-1</v>
      </c>
      <c r="K977" s="29">
        <f t="array" ref="K977">IFERROR(_xlfn._xlws.FILTER(AF$4:AF$6723,(AF$4:AF$6723&gt;=0)*($AB$4:$AB$6723=$C977)*($AC$4:$AC$6723=$D977)*(ISNUMBER(_xlfn.XMATCH($AD$4:$AD$6723,$V977:$Z977,0)))),-1)</f>
        <v>-1</v>
      </c>
      <c r="L977" s="29">
        <f t="array" ref="L977">IFERROR(_xlfn._xlws.FILTER(AG$4:AG$6723,(AG$4:AG$6723&gt;=0)*($AB$4:$AB$6723=$C977)*($AC$4:$AC$6723=$D977)*(ISNUMBER(_xlfn.XMATCH($AD$4:$AD$6723,$V977:$Z977,0)))),-1)</f>
        <v>-1</v>
      </c>
      <c r="M977" s="29">
        <f t="array" ref="M977">IFERROR(_xlfn._xlws.FILTER(AH$4:AH$6723,(AH$4:AH$6723&gt;=0)*($AB$4:$AB$6723=$C977)*($AC$4:$AC$6723=$D977)*(ISNUMBER(_xlfn.XMATCH($AD$4:$AD$6723,$V977:$Z977,0)))),-1)</f>
        <v>-1</v>
      </c>
      <c r="N977" s="29">
        <f t="array" ref="N977">IFERROR(_xlfn._xlws.FILTER(AI$4:AI$6723,(AI$4:AI$6723&gt;=0)*($AB$4:$AB$6723=$C977)*($AC$4:$AC$6723=$D977)*(ISNUMBER(_xlfn.XMATCH($AD$4:$AD$6723,$V977:$Z977,0)))),-1)</f>
        <v>-1</v>
      </c>
      <c r="O977" s="29">
        <f t="array" ref="O977">IFERROR(_xlfn._xlws.FILTER(AJ$4:AJ$6723,(AJ$4:AJ$6723&gt;=0)*($AB$4:$AB$6723=$C977)*($AC$4:$AC$6723=$D977)*(ISNUMBER(_xlfn.XMATCH($AD$4:$AD$6723,$V977:$Z977,0)))),-1)</f>
        <v>-1</v>
      </c>
      <c r="P977" s="29">
        <f t="array" ref="P977">IFERROR(_xlfn._xlws.FILTER(AK$4:AK$6723,(AK$4:AK$6723&gt;=0)*($AB$4:$AB$6723=$C977)*($AC$4:$AC$6723=$D977)*(ISNUMBER(_xlfn.XMATCH($AD$4:$AD$6723,$V977:$Z977,0)))),-1)</f>
        <v>-1</v>
      </c>
      <c r="Q977" s="29">
        <f t="array" ref="Q977">IFERROR(_xlfn._xlws.FILTER(AL$4:AL$6723,(AL$4:AL$6723&gt;=0)*($AB$4:$AB$6723=$C977)*($AC$4:$AC$6723=$D977)*(ISNUMBER(_xlfn.XMATCH($AD$4:$AD$6723,$V977:$Z977,0)))),-1)</f>
        <v>-1</v>
      </c>
      <c r="R977" s="29">
        <f t="array" ref="R977">IFERROR(_xlfn._xlws.FILTER(AM$4:AM$6723,(AM$4:AM$6723&gt;=0)*($AB$4:$AB$6723=$C977)*($AC$4:$AC$6723=$D977)*(ISNUMBER(_xlfn.XMATCH($AD$4:$AD$6723,$V977:$Z977,0)))),-1)</f>
        <v>-1</v>
      </c>
      <c r="S977" s="29">
        <f t="array" ref="S977">IFERROR(_xlfn._xlws.FILTER(AN$4:AN$6723,(AN$4:AN$6723&gt;=0)*($AB$4:$AB$6723=$C977)*($AC$4:$AC$6723=$D977)*(ISNUMBER(_xlfn.XMATCH($AD$4:$AD$6723,$V977:$Z977,0)))),-1)</f>
        <v>-1</v>
      </c>
      <c r="T977" s="29">
        <f t="array" ref="T977">IFERROR(_xlfn._xlws.FILTER(AO$4:AO$6723,(AO$4:AO$6723&gt;=0)*($AB$4:$AB$6723=$C977)*($AC$4:$AC$6723=$D977)*(ISNUMBER(_xlfn.XMATCH($AD$4:$AD$6723,$V977:$Z977,0)))),-1)</f>
        <v>-1</v>
      </c>
      <c r="V977" t="s">
        <v>30</v>
      </c>
      <c r="AB977" t="s">
        <v>96</v>
      </c>
      <c r="AC977" t="s">
        <v>12</v>
      </c>
      <c r="AD977" s="19" t="s">
        <v>58</v>
      </c>
      <c r="AE977" s="18">
        <v>-1</v>
      </c>
      <c r="AF977" s="17">
        <v>-1</v>
      </c>
      <c r="AG977" s="17">
        <v>-1</v>
      </c>
      <c r="AH977" s="17">
        <v>-1</v>
      </c>
      <c r="AI977" s="17">
        <v>-1</v>
      </c>
      <c r="AJ977" s="17">
        <v>-1</v>
      </c>
      <c r="AK977" s="17">
        <v>-1</v>
      </c>
      <c r="AL977" s="17">
        <v>-1</v>
      </c>
      <c r="AM977" s="17">
        <v>-1</v>
      </c>
      <c r="AN977" s="17">
        <v>-1</v>
      </c>
      <c r="AO977" s="17">
        <v>-1</v>
      </c>
    </row>
    <row r="978" spans="3:41" x14ac:dyDescent="0.25">
      <c r="C978" t="s">
        <v>98</v>
      </c>
      <c r="D978" s="6" t="s">
        <v>41</v>
      </c>
      <c r="E978" t="s">
        <v>31</v>
      </c>
      <c r="F978" s="6">
        <v>2005</v>
      </c>
      <c r="G978" s="6" t="s">
        <v>14</v>
      </c>
      <c r="H978" s="6" t="s">
        <v>15</v>
      </c>
      <c r="J978" s="29">
        <f t="array" ref="J978">IFERROR(_xlfn._xlws.FILTER(AE$4:AE$6723,(AE$4:AE$6723&gt;=0)*($AB$4:$AB$6723=$C978)*($AC$4:$AC$6723=$D978)*(ISNUMBER(_xlfn.XMATCH($AD$4:$AD$6723,$V978:$Z978,0)))),-1)</f>
        <v>-1</v>
      </c>
      <c r="K978" s="29">
        <f t="array" ref="K978">IFERROR(_xlfn._xlws.FILTER(AF$4:AF$6723,(AF$4:AF$6723&gt;=0)*($AB$4:$AB$6723=$C978)*($AC$4:$AC$6723=$D978)*(ISNUMBER(_xlfn.XMATCH($AD$4:$AD$6723,$V978:$Z978,0)))),-1)</f>
        <v>-1</v>
      </c>
      <c r="L978" s="29">
        <f t="array" ref="L978">IFERROR(_xlfn._xlws.FILTER(AG$4:AG$6723,(AG$4:AG$6723&gt;=0)*($AB$4:$AB$6723=$C978)*($AC$4:$AC$6723=$D978)*(ISNUMBER(_xlfn.XMATCH($AD$4:$AD$6723,$V978:$Z978,0)))),-1)</f>
        <v>-1</v>
      </c>
      <c r="M978" s="29">
        <f t="array" ref="M978">IFERROR(_xlfn._xlws.FILTER(AH$4:AH$6723,(AH$4:AH$6723&gt;=0)*($AB$4:$AB$6723=$C978)*($AC$4:$AC$6723=$D978)*(ISNUMBER(_xlfn.XMATCH($AD$4:$AD$6723,$V978:$Z978,0)))),-1)</f>
        <v>-1</v>
      </c>
      <c r="N978" s="29">
        <f t="array" ref="N978">IFERROR(_xlfn._xlws.FILTER(AI$4:AI$6723,(AI$4:AI$6723&gt;=0)*($AB$4:$AB$6723=$C978)*($AC$4:$AC$6723=$D978)*(ISNUMBER(_xlfn.XMATCH($AD$4:$AD$6723,$V978:$Z978,0)))),-1)</f>
        <v>-1</v>
      </c>
      <c r="O978" s="29">
        <f t="array" ref="O978">IFERROR(_xlfn._xlws.FILTER(AJ$4:AJ$6723,(AJ$4:AJ$6723&gt;=0)*($AB$4:$AB$6723=$C978)*($AC$4:$AC$6723=$D978)*(ISNUMBER(_xlfn.XMATCH($AD$4:$AD$6723,$V978:$Z978,0)))),-1)</f>
        <v>-1</v>
      </c>
      <c r="P978" s="29">
        <f t="array" ref="P978">IFERROR(_xlfn._xlws.FILTER(AK$4:AK$6723,(AK$4:AK$6723&gt;=0)*($AB$4:$AB$6723=$C978)*($AC$4:$AC$6723=$D978)*(ISNUMBER(_xlfn.XMATCH($AD$4:$AD$6723,$V978:$Z978,0)))),-1)</f>
        <v>-1</v>
      </c>
      <c r="Q978" s="29">
        <f t="array" ref="Q978">IFERROR(_xlfn._xlws.FILTER(AL$4:AL$6723,(AL$4:AL$6723&gt;=0)*($AB$4:$AB$6723=$C978)*($AC$4:$AC$6723=$D978)*(ISNUMBER(_xlfn.XMATCH($AD$4:$AD$6723,$V978:$Z978,0)))),-1)</f>
        <v>-1</v>
      </c>
      <c r="R978" s="29">
        <f t="array" ref="R978">IFERROR(_xlfn._xlws.FILTER(AM$4:AM$6723,(AM$4:AM$6723&gt;=0)*($AB$4:$AB$6723=$C978)*($AC$4:$AC$6723=$D978)*(ISNUMBER(_xlfn.XMATCH($AD$4:$AD$6723,$V978:$Z978,0)))),-1)</f>
        <v>-1</v>
      </c>
      <c r="S978" s="29">
        <f t="array" ref="S978">IFERROR(_xlfn._xlws.FILTER(AN$4:AN$6723,(AN$4:AN$6723&gt;=0)*($AB$4:$AB$6723=$C978)*($AC$4:$AC$6723=$D978)*(ISNUMBER(_xlfn.XMATCH($AD$4:$AD$6723,$V978:$Z978,0)))),-1)</f>
        <v>-1</v>
      </c>
      <c r="T978" s="29">
        <f t="array" ref="T978">IFERROR(_xlfn._xlws.FILTER(AO$4:AO$6723,(AO$4:AO$6723&gt;=0)*($AB$4:$AB$6723=$C978)*($AC$4:$AC$6723=$D978)*(ISNUMBER(_xlfn.XMATCH($AD$4:$AD$6723,$V978:$Z978,0)))),-1)</f>
        <v>-1</v>
      </c>
      <c r="V978" t="s">
        <v>31</v>
      </c>
      <c r="AB978" t="s">
        <v>96</v>
      </c>
      <c r="AC978" t="s">
        <v>12</v>
      </c>
      <c r="AD978" s="19" t="s">
        <v>73</v>
      </c>
      <c r="AE978" s="18">
        <v>-1</v>
      </c>
      <c r="AF978" s="17">
        <v>-1</v>
      </c>
      <c r="AG978" s="17">
        <v>-1</v>
      </c>
      <c r="AH978" s="17">
        <v>-1</v>
      </c>
      <c r="AI978" s="17">
        <v>-1</v>
      </c>
      <c r="AJ978" s="17">
        <v>-1</v>
      </c>
      <c r="AK978" s="17">
        <v>-1</v>
      </c>
      <c r="AL978" s="17">
        <v>-1</v>
      </c>
      <c r="AM978" s="17">
        <v>-1</v>
      </c>
      <c r="AN978" s="17">
        <v>-1</v>
      </c>
      <c r="AO978" s="17">
        <v>-1</v>
      </c>
    </row>
    <row r="979" spans="3:41" x14ac:dyDescent="0.25">
      <c r="C979" t="s">
        <v>98</v>
      </c>
      <c r="D979" s="6" t="s">
        <v>41</v>
      </c>
      <c r="E979" t="s">
        <v>32</v>
      </c>
      <c r="F979" s="6">
        <v>2005</v>
      </c>
      <c r="G979" s="6" t="s">
        <v>14</v>
      </c>
      <c r="H979" s="6" t="s">
        <v>15</v>
      </c>
      <c r="J979" s="29">
        <f t="array" ref="J979">IFERROR(_xlfn._xlws.FILTER(AE$4:AE$6723,(AE$4:AE$6723&gt;=0)*($AB$4:$AB$6723=$C979)*($AC$4:$AC$6723=$D979)*(ISNUMBER(_xlfn.XMATCH($AD$4:$AD$6723,$V979:$Z979,0)))),-1)</f>
        <v>-1</v>
      </c>
      <c r="K979" s="29">
        <f t="array" ref="K979">IFERROR(_xlfn._xlws.FILTER(AF$4:AF$6723,(AF$4:AF$6723&gt;=0)*($AB$4:$AB$6723=$C979)*($AC$4:$AC$6723=$D979)*(ISNUMBER(_xlfn.XMATCH($AD$4:$AD$6723,$V979:$Z979,0)))),-1)</f>
        <v>-1</v>
      </c>
      <c r="L979" s="29">
        <f t="array" ref="L979">IFERROR(_xlfn._xlws.FILTER(AG$4:AG$6723,(AG$4:AG$6723&gt;=0)*($AB$4:$AB$6723=$C979)*($AC$4:$AC$6723=$D979)*(ISNUMBER(_xlfn.XMATCH($AD$4:$AD$6723,$V979:$Z979,0)))),-1)</f>
        <v>-1</v>
      </c>
      <c r="M979" s="29">
        <f t="array" ref="M979">IFERROR(_xlfn._xlws.FILTER(AH$4:AH$6723,(AH$4:AH$6723&gt;=0)*($AB$4:$AB$6723=$C979)*($AC$4:$AC$6723=$D979)*(ISNUMBER(_xlfn.XMATCH($AD$4:$AD$6723,$V979:$Z979,0)))),-1)</f>
        <v>-1</v>
      </c>
      <c r="N979" s="29">
        <f t="array" ref="N979">IFERROR(_xlfn._xlws.FILTER(AI$4:AI$6723,(AI$4:AI$6723&gt;=0)*($AB$4:$AB$6723=$C979)*($AC$4:$AC$6723=$D979)*(ISNUMBER(_xlfn.XMATCH($AD$4:$AD$6723,$V979:$Z979,0)))),-1)</f>
        <v>-1</v>
      </c>
      <c r="O979" s="29">
        <f t="array" ref="O979">IFERROR(_xlfn._xlws.FILTER(AJ$4:AJ$6723,(AJ$4:AJ$6723&gt;=0)*($AB$4:$AB$6723=$C979)*($AC$4:$AC$6723=$D979)*(ISNUMBER(_xlfn.XMATCH($AD$4:$AD$6723,$V979:$Z979,0)))),-1)</f>
        <v>-1</v>
      </c>
      <c r="P979" s="29">
        <f t="array" ref="P979">IFERROR(_xlfn._xlws.FILTER(AK$4:AK$6723,(AK$4:AK$6723&gt;=0)*($AB$4:$AB$6723=$C979)*($AC$4:$AC$6723=$D979)*(ISNUMBER(_xlfn.XMATCH($AD$4:$AD$6723,$V979:$Z979,0)))),-1)</f>
        <v>-1</v>
      </c>
      <c r="Q979" s="29">
        <f t="array" ref="Q979">IFERROR(_xlfn._xlws.FILTER(AL$4:AL$6723,(AL$4:AL$6723&gt;=0)*($AB$4:$AB$6723=$C979)*($AC$4:$AC$6723=$D979)*(ISNUMBER(_xlfn.XMATCH($AD$4:$AD$6723,$V979:$Z979,0)))),-1)</f>
        <v>-1</v>
      </c>
      <c r="R979" s="29">
        <f t="array" ref="R979">IFERROR(_xlfn._xlws.FILTER(AM$4:AM$6723,(AM$4:AM$6723&gt;=0)*($AB$4:$AB$6723=$C979)*($AC$4:$AC$6723=$D979)*(ISNUMBER(_xlfn.XMATCH($AD$4:$AD$6723,$V979:$Z979,0)))),-1)</f>
        <v>-1</v>
      </c>
      <c r="S979" s="29">
        <f t="array" ref="S979">IFERROR(_xlfn._xlws.FILTER(AN$4:AN$6723,(AN$4:AN$6723&gt;=0)*($AB$4:$AB$6723=$C979)*($AC$4:$AC$6723=$D979)*(ISNUMBER(_xlfn.XMATCH($AD$4:$AD$6723,$V979:$Z979,0)))),-1)</f>
        <v>-1</v>
      </c>
      <c r="T979" s="29">
        <f t="array" ref="T979">IFERROR(_xlfn._xlws.FILTER(AO$4:AO$6723,(AO$4:AO$6723&gt;=0)*($AB$4:$AB$6723=$C979)*($AC$4:$AC$6723=$D979)*(ISNUMBER(_xlfn.XMATCH($AD$4:$AD$6723,$V979:$Z979,0)))),-1)</f>
        <v>-1</v>
      </c>
      <c r="V979" t="s">
        <v>32</v>
      </c>
      <c r="W979" s="25" t="s">
        <v>80</v>
      </c>
      <c r="AB979" t="s">
        <v>96</v>
      </c>
      <c r="AC979" t="s">
        <v>12</v>
      </c>
      <c r="AD979" s="19" t="s">
        <v>59</v>
      </c>
      <c r="AE979" s="18">
        <v>-1</v>
      </c>
      <c r="AF979" s="17">
        <v>-1</v>
      </c>
      <c r="AG979" s="17">
        <v>-1</v>
      </c>
      <c r="AH979" s="17">
        <v>-1</v>
      </c>
      <c r="AI979" s="17">
        <v>-1</v>
      </c>
      <c r="AJ979" s="17">
        <v>-1</v>
      </c>
      <c r="AK979" s="17">
        <v>-1</v>
      </c>
      <c r="AL979" s="17">
        <v>-1</v>
      </c>
      <c r="AM979" s="17">
        <v>-1</v>
      </c>
      <c r="AN979" s="17">
        <v>-1</v>
      </c>
      <c r="AO979" s="17">
        <v>-1</v>
      </c>
    </row>
    <row r="980" spans="3:41" x14ac:dyDescent="0.25">
      <c r="C980" t="s">
        <v>98</v>
      </c>
      <c r="D980" s="6" t="s">
        <v>41</v>
      </c>
      <c r="E980" t="s">
        <v>81</v>
      </c>
      <c r="F980" s="6">
        <v>2005</v>
      </c>
      <c r="G980" s="6" t="s">
        <v>14</v>
      </c>
      <c r="H980" s="6" t="s">
        <v>15</v>
      </c>
      <c r="J980" s="29">
        <f t="array" ref="J980">IFERROR(_xlfn._xlws.FILTER(AE$4:AE$6723,(AE$4:AE$6723&gt;=0)*($AB$4:$AB$6723=$C980)*($AC$4:$AC$6723=$D980)*(ISNUMBER(_xlfn.XMATCH($AD$4:$AD$6723,$V980:$Z980,0)))),-1)</f>
        <v>-1</v>
      </c>
      <c r="K980" s="29">
        <f t="array" ref="K980">IFERROR(_xlfn._xlws.FILTER(AF$4:AF$6723,(AF$4:AF$6723&gt;=0)*($AB$4:$AB$6723=$C980)*($AC$4:$AC$6723=$D980)*(ISNUMBER(_xlfn.XMATCH($AD$4:$AD$6723,$V980:$Z980,0)))),-1)</f>
        <v>-1</v>
      </c>
      <c r="L980" s="29">
        <f t="array" ref="L980">IFERROR(_xlfn._xlws.FILTER(AG$4:AG$6723,(AG$4:AG$6723&gt;=0)*($AB$4:$AB$6723=$C980)*($AC$4:$AC$6723=$D980)*(ISNUMBER(_xlfn.XMATCH($AD$4:$AD$6723,$V980:$Z980,0)))),-1)</f>
        <v>-1</v>
      </c>
      <c r="M980" s="29">
        <f t="array" ref="M980">IFERROR(_xlfn._xlws.FILTER(AH$4:AH$6723,(AH$4:AH$6723&gt;=0)*($AB$4:$AB$6723=$C980)*($AC$4:$AC$6723=$D980)*(ISNUMBER(_xlfn.XMATCH($AD$4:$AD$6723,$V980:$Z980,0)))),-1)</f>
        <v>-1</v>
      </c>
      <c r="N980" s="29">
        <f t="array" ref="N980">IFERROR(_xlfn._xlws.FILTER(AI$4:AI$6723,(AI$4:AI$6723&gt;=0)*($AB$4:$AB$6723=$C980)*($AC$4:$AC$6723=$D980)*(ISNUMBER(_xlfn.XMATCH($AD$4:$AD$6723,$V980:$Z980,0)))),-1)</f>
        <v>-1</v>
      </c>
      <c r="O980" s="29">
        <f t="array" ref="O980">IFERROR(_xlfn._xlws.FILTER(AJ$4:AJ$6723,(AJ$4:AJ$6723&gt;=0)*($AB$4:$AB$6723=$C980)*($AC$4:$AC$6723=$D980)*(ISNUMBER(_xlfn.XMATCH($AD$4:$AD$6723,$V980:$Z980,0)))),-1)</f>
        <v>-1</v>
      </c>
      <c r="P980" s="29">
        <f t="array" ref="P980">IFERROR(_xlfn._xlws.FILTER(AK$4:AK$6723,(AK$4:AK$6723&gt;=0)*($AB$4:$AB$6723=$C980)*($AC$4:$AC$6723=$D980)*(ISNUMBER(_xlfn.XMATCH($AD$4:$AD$6723,$V980:$Z980,0)))),-1)</f>
        <v>-1</v>
      </c>
      <c r="Q980" s="29">
        <f t="array" ref="Q980">IFERROR(_xlfn._xlws.FILTER(AL$4:AL$6723,(AL$4:AL$6723&gt;=0)*($AB$4:$AB$6723=$C980)*($AC$4:$AC$6723=$D980)*(ISNUMBER(_xlfn.XMATCH($AD$4:$AD$6723,$V980:$Z980,0)))),-1)</f>
        <v>-1</v>
      </c>
      <c r="R980" s="29">
        <f t="array" ref="R980">IFERROR(_xlfn._xlws.FILTER(AM$4:AM$6723,(AM$4:AM$6723&gt;=0)*($AB$4:$AB$6723=$C980)*($AC$4:$AC$6723=$D980)*(ISNUMBER(_xlfn.XMATCH($AD$4:$AD$6723,$V980:$Z980,0)))),-1)</f>
        <v>-1</v>
      </c>
      <c r="S980" s="29">
        <f t="array" ref="S980">IFERROR(_xlfn._xlws.FILTER(AN$4:AN$6723,(AN$4:AN$6723&gt;=0)*($AB$4:$AB$6723=$C980)*($AC$4:$AC$6723=$D980)*(ISNUMBER(_xlfn.XMATCH($AD$4:$AD$6723,$V980:$Z980,0)))),-1)</f>
        <v>-1</v>
      </c>
      <c r="T980" s="29">
        <f t="array" ref="T980">IFERROR(_xlfn._xlws.FILTER(AO$4:AO$6723,(AO$4:AO$6723&gt;=0)*($AB$4:$AB$6723=$C980)*($AC$4:$AC$6723=$D980)*(ISNUMBER(_xlfn.XMATCH($AD$4:$AD$6723,$V980:$Z980,0)))),-1)</f>
        <v>-1</v>
      </c>
      <c r="V980" t="s">
        <v>81</v>
      </c>
      <c r="AB980" t="s">
        <v>96</v>
      </c>
      <c r="AC980" t="s">
        <v>12</v>
      </c>
      <c r="AD980" s="19" t="s">
        <v>72</v>
      </c>
      <c r="AE980" s="18">
        <v>18.92774063905836</v>
      </c>
      <c r="AF980" s="17">
        <v>22.125926669999998</v>
      </c>
      <c r="AG980" s="17">
        <v>28.575515121338402</v>
      </c>
      <c r="AH980" s="17">
        <v>30.147999942081402</v>
      </c>
      <c r="AI980" s="17">
        <v>35.356427876383698</v>
      </c>
      <c r="AJ980" s="17">
        <v>37.296354243823302</v>
      </c>
      <c r="AK980" s="17">
        <v>38.539838708429698</v>
      </c>
      <c r="AL980" s="17">
        <v>39.1101921197575</v>
      </c>
      <c r="AM980" s="17">
        <v>40.131255916315297</v>
      </c>
      <c r="AN980" s="17">
        <v>40.131255916315297</v>
      </c>
      <c r="AO980" s="17">
        <v>40.131255916315297</v>
      </c>
    </row>
    <row r="981" spans="3:41" x14ac:dyDescent="0.25">
      <c r="C981" t="s">
        <v>98</v>
      </c>
      <c r="D981" s="6" t="s">
        <v>41</v>
      </c>
      <c r="E981" t="s">
        <v>34</v>
      </c>
      <c r="F981" s="6">
        <v>2005</v>
      </c>
      <c r="G981" s="6" t="s">
        <v>14</v>
      </c>
      <c r="H981" s="6" t="s">
        <v>15</v>
      </c>
      <c r="J981" s="29">
        <f t="array" ref="J981">IFERROR(_xlfn._xlws.FILTER(AE$4:AE$6723,(AE$4:AE$6723&gt;=0)*($AB$4:$AB$6723=$C981)*($AC$4:$AC$6723=$D981)*(ISNUMBER(_xlfn.XMATCH($AD$4:$AD$6723,$V981:$Z981,0)))),-1)</f>
        <v>-1</v>
      </c>
      <c r="K981" s="29">
        <f t="array" ref="K981">IFERROR(_xlfn._xlws.FILTER(AF$4:AF$6723,(AF$4:AF$6723&gt;=0)*($AB$4:$AB$6723=$C981)*($AC$4:$AC$6723=$D981)*(ISNUMBER(_xlfn.XMATCH($AD$4:$AD$6723,$V981:$Z981,0)))),-1)</f>
        <v>-1</v>
      </c>
      <c r="L981" s="29">
        <f t="array" ref="L981">IFERROR(_xlfn._xlws.FILTER(AG$4:AG$6723,(AG$4:AG$6723&gt;=0)*($AB$4:$AB$6723=$C981)*($AC$4:$AC$6723=$D981)*(ISNUMBER(_xlfn.XMATCH($AD$4:$AD$6723,$V981:$Z981,0)))),-1)</f>
        <v>-1</v>
      </c>
      <c r="M981" s="29">
        <f t="array" ref="M981">IFERROR(_xlfn._xlws.FILTER(AH$4:AH$6723,(AH$4:AH$6723&gt;=0)*($AB$4:$AB$6723=$C981)*($AC$4:$AC$6723=$D981)*(ISNUMBER(_xlfn.XMATCH($AD$4:$AD$6723,$V981:$Z981,0)))),-1)</f>
        <v>-1</v>
      </c>
      <c r="N981" s="29">
        <f t="array" ref="N981">IFERROR(_xlfn._xlws.FILTER(AI$4:AI$6723,(AI$4:AI$6723&gt;=0)*($AB$4:$AB$6723=$C981)*($AC$4:$AC$6723=$D981)*(ISNUMBER(_xlfn.XMATCH($AD$4:$AD$6723,$V981:$Z981,0)))),-1)</f>
        <v>-1</v>
      </c>
      <c r="O981" s="29">
        <f t="array" ref="O981">IFERROR(_xlfn._xlws.FILTER(AJ$4:AJ$6723,(AJ$4:AJ$6723&gt;=0)*($AB$4:$AB$6723=$C981)*($AC$4:$AC$6723=$D981)*(ISNUMBER(_xlfn.XMATCH($AD$4:$AD$6723,$V981:$Z981,0)))),-1)</f>
        <v>-1</v>
      </c>
      <c r="P981" s="29">
        <f t="array" ref="P981">IFERROR(_xlfn._xlws.FILTER(AK$4:AK$6723,(AK$4:AK$6723&gt;=0)*($AB$4:$AB$6723=$C981)*($AC$4:$AC$6723=$D981)*(ISNUMBER(_xlfn.XMATCH($AD$4:$AD$6723,$V981:$Z981,0)))),-1)</f>
        <v>-1</v>
      </c>
      <c r="Q981" s="29">
        <f t="array" ref="Q981">IFERROR(_xlfn._xlws.FILTER(AL$4:AL$6723,(AL$4:AL$6723&gt;=0)*($AB$4:$AB$6723=$C981)*($AC$4:$AC$6723=$D981)*(ISNUMBER(_xlfn.XMATCH($AD$4:$AD$6723,$V981:$Z981,0)))),-1)</f>
        <v>-1</v>
      </c>
      <c r="R981" s="29">
        <f t="array" ref="R981">IFERROR(_xlfn._xlws.FILTER(AM$4:AM$6723,(AM$4:AM$6723&gt;=0)*($AB$4:$AB$6723=$C981)*($AC$4:$AC$6723=$D981)*(ISNUMBER(_xlfn.XMATCH($AD$4:$AD$6723,$V981:$Z981,0)))),-1)</f>
        <v>-1</v>
      </c>
      <c r="S981" s="29">
        <f t="array" ref="S981">IFERROR(_xlfn._xlws.FILTER(AN$4:AN$6723,(AN$4:AN$6723&gt;=0)*($AB$4:$AB$6723=$C981)*($AC$4:$AC$6723=$D981)*(ISNUMBER(_xlfn.XMATCH($AD$4:$AD$6723,$V981:$Z981,0)))),-1)</f>
        <v>-1</v>
      </c>
      <c r="T981" s="29">
        <f t="array" ref="T981">IFERROR(_xlfn._xlws.FILTER(AO$4:AO$6723,(AO$4:AO$6723&gt;=0)*($AB$4:$AB$6723=$C981)*($AC$4:$AC$6723=$D981)*(ISNUMBER(_xlfn.XMATCH($AD$4:$AD$6723,$V981:$Z981,0)))),-1)</f>
        <v>-1</v>
      </c>
      <c r="V981" t="s">
        <v>34</v>
      </c>
      <c r="AB981" t="s">
        <v>96</v>
      </c>
      <c r="AC981" t="s">
        <v>12</v>
      </c>
      <c r="AD981" s="19" t="s">
        <v>82</v>
      </c>
      <c r="AE981" s="18">
        <v>-1</v>
      </c>
      <c r="AF981" s="17">
        <v>-1</v>
      </c>
      <c r="AG981" s="17">
        <v>-1</v>
      </c>
      <c r="AH981" s="17">
        <v>-1</v>
      </c>
      <c r="AI981" s="17">
        <v>-1</v>
      </c>
      <c r="AJ981" s="17">
        <v>-1</v>
      </c>
      <c r="AK981" s="17">
        <v>-1</v>
      </c>
      <c r="AL981" s="17">
        <v>-1</v>
      </c>
      <c r="AM981" s="17">
        <v>-1</v>
      </c>
      <c r="AN981" s="17">
        <v>-1</v>
      </c>
      <c r="AO981" s="17">
        <v>-1</v>
      </c>
    </row>
    <row r="982" spans="3:41" x14ac:dyDescent="0.25">
      <c r="C982" t="s">
        <v>98</v>
      </c>
      <c r="D982" s="6" t="s">
        <v>41</v>
      </c>
      <c r="E982" t="s">
        <v>35</v>
      </c>
      <c r="F982" s="6">
        <v>2005</v>
      </c>
      <c r="G982" s="6" t="s">
        <v>14</v>
      </c>
      <c r="H982" s="6" t="s">
        <v>15</v>
      </c>
      <c r="J982" s="29">
        <f t="array" ref="J982">IFERROR(_xlfn._xlws.FILTER(AE$4:AE$6723,(AE$4:AE$6723&gt;=0)*($AB$4:$AB$6723=$C982)*($AC$4:$AC$6723=$D982)*(ISNUMBER(_xlfn.XMATCH($AD$4:$AD$6723,$V982:$Z982,0)))),-1)</f>
        <v>-1</v>
      </c>
      <c r="K982" s="29">
        <f t="array" ref="K982">IFERROR(_xlfn._xlws.FILTER(AF$4:AF$6723,(AF$4:AF$6723&gt;=0)*($AB$4:$AB$6723=$C982)*($AC$4:$AC$6723=$D982)*(ISNUMBER(_xlfn.XMATCH($AD$4:$AD$6723,$V982:$Z982,0)))),-1)</f>
        <v>-1</v>
      </c>
      <c r="L982" s="29">
        <f t="array" ref="L982">IFERROR(_xlfn._xlws.FILTER(AG$4:AG$6723,(AG$4:AG$6723&gt;=0)*($AB$4:$AB$6723=$C982)*($AC$4:$AC$6723=$D982)*(ISNUMBER(_xlfn.XMATCH($AD$4:$AD$6723,$V982:$Z982,0)))),-1)</f>
        <v>-1</v>
      </c>
      <c r="M982" s="29">
        <f t="array" ref="M982">IFERROR(_xlfn._xlws.FILTER(AH$4:AH$6723,(AH$4:AH$6723&gt;=0)*($AB$4:$AB$6723=$C982)*($AC$4:$AC$6723=$D982)*(ISNUMBER(_xlfn.XMATCH($AD$4:$AD$6723,$V982:$Z982,0)))),-1)</f>
        <v>-1</v>
      </c>
      <c r="N982" s="29">
        <f t="array" ref="N982">IFERROR(_xlfn._xlws.FILTER(AI$4:AI$6723,(AI$4:AI$6723&gt;=0)*($AB$4:$AB$6723=$C982)*($AC$4:$AC$6723=$D982)*(ISNUMBER(_xlfn.XMATCH($AD$4:$AD$6723,$V982:$Z982,0)))),-1)</f>
        <v>-1</v>
      </c>
      <c r="O982" s="29">
        <f t="array" ref="O982">IFERROR(_xlfn._xlws.FILTER(AJ$4:AJ$6723,(AJ$4:AJ$6723&gt;=0)*($AB$4:$AB$6723=$C982)*($AC$4:$AC$6723=$D982)*(ISNUMBER(_xlfn.XMATCH($AD$4:$AD$6723,$V982:$Z982,0)))),-1)</f>
        <v>-1</v>
      </c>
      <c r="P982" s="29">
        <f t="array" ref="P982">IFERROR(_xlfn._xlws.FILTER(AK$4:AK$6723,(AK$4:AK$6723&gt;=0)*($AB$4:$AB$6723=$C982)*($AC$4:$AC$6723=$D982)*(ISNUMBER(_xlfn.XMATCH($AD$4:$AD$6723,$V982:$Z982,0)))),-1)</f>
        <v>-1</v>
      </c>
      <c r="Q982" s="29">
        <f t="array" ref="Q982">IFERROR(_xlfn._xlws.FILTER(AL$4:AL$6723,(AL$4:AL$6723&gt;=0)*($AB$4:$AB$6723=$C982)*($AC$4:$AC$6723=$D982)*(ISNUMBER(_xlfn.XMATCH($AD$4:$AD$6723,$V982:$Z982,0)))),-1)</f>
        <v>-1</v>
      </c>
      <c r="R982" s="29">
        <f t="array" ref="R982">IFERROR(_xlfn._xlws.FILTER(AM$4:AM$6723,(AM$4:AM$6723&gt;=0)*($AB$4:$AB$6723=$C982)*($AC$4:$AC$6723=$D982)*(ISNUMBER(_xlfn.XMATCH($AD$4:$AD$6723,$V982:$Z982,0)))),-1)</f>
        <v>-1</v>
      </c>
      <c r="S982" s="29">
        <f t="array" ref="S982">IFERROR(_xlfn._xlws.FILTER(AN$4:AN$6723,(AN$4:AN$6723&gt;=0)*($AB$4:$AB$6723=$C982)*($AC$4:$AC$6723=$D982)*(ISNUMBER(_xlfn.XMATCH($AD$4:$AD$6723,$V982:$Z982,0)))),-1)</f>
        <v>-1</v>
      </c>
      <c r="T982" s="29">
        <f t="array" ref="T982">IFERROR(_xlfn._xlws.FILTER(AO$4:AO$6723,(AO$4:AO$6723&gt;=0)*($AB$4:$AB$6723=$C982)*($AC$4:$AC$6723=$D982)*(ISNUMBER(_xlfn.XMATCH($AD$4:$AD$6723,$V982:$Z982,0)))),-1)</f>
        <v>-1</v>
      </c>
      <c r="V982" t="s">
        <v>35</v>
      </c>
      <c r="W982" s="25" t="s">
        <v>83</v>
      </c>
      <c r="X982" s="25" t="s">
        <v>71</v>
      </c>
      <c r="AB982" t="s">
        <v>96</v>
      </c>
      <c r="AC982" t="s">
        <v>12</v>
      </c>
      <c r="AD982" s="19" t="s">
        <v>17</v>
      </c>
      <c r="AE982" s="18">
        <v>27.6880155901049</v>
      </c>
      <c r="AF982" s="17">
        <v>26.178836287578701</v>
      </c>
      <c r="AG982" s="17">
        <v>15.453263160000001</v>
      </c>
      <c r="AH982" s="17">
        <v>18.552280769999999</v>
      </c>
      <c r="AI982" s="17">
        <v>19.143624989999999</v>
      </c>
      <c r="AJ982" s="17">
        <v>18.51243492</v>
      </c>
      <c r="AK982" s="17">
        <v>19.17368166</v>
      </c>
      <c r="AL982" s="17">
        <v>19.940718690000001</v>
      </c>
      <c r="AM982" s="17">
        <v>19.940718690000001</v>
      </c>
      <c r="AN982" s="17">
        <v>19.940718690000001</v>
      </c>
      <c r="AO982" s="17">
        <v>19.940718690000001</v>
      </c>
    </row>
    <row r="983" spans="3:41" x14ac:dyDescent="0.25">
      <c r="C983" t="s">
        <v>98</v>
      </c>
      <c r="D983" s="6" t="s">
        <v>41</v>
      </c>
      <c r="E983" t="s">
        <v>84</v>
      </c>
      <c r="F983" s="6">
        <v>2005</v>
      </c>
      <c r="G983" s="6" t="s">
        <v>14</v>
      </c>
      <c r="H983" s="6" t="s">
        <v>15</v>
      </c>
      <c r="J983" s="29">
        <f t="array" ref="J983">IFERROR(_xlfn._xlws.FILTER(AE$4:AE$6723,(AE$4:AE$6723&gt;=0)*($AB$4:$AB$6723=$C983)*($AC$4:$AC$6723=$D983)*(ISNUMBER(_xlfn.XMATCH($AD$4:$AD$6723,$V983:$Z983,0)))),-1)</f>
        <v>-1</v>
      </c>
      <c r="K983" s="29">
        <f t="array" ref="K983">IFERROR(_xlfn._xlws.FILTER(AF$4:AF$6723,(AF$4:AF$6723&gt;=0)*($AB$4:$AB$6723=$C983)*($AC$4:$AC$6723=$D983)*(ISNUMBER(_xlfn.XMATCH($AD$4:$AD$6723,$V983:$Z983,0)))),-1)</f>
        <v>-1</v>
      </c>
      <c r="L983" s="29">
        <f t="array" ref="L983">IFERROR(_xlfn._xlws.FILTER(AG$4:AG$6723,(AG$4:AG$6723&gt;=0)*($AB$4:$AB$6723=$C983)*($AC$4:$AC$6723=$D983)*(ISNUMBER(_xlfn.XMATCH($AD$4:$AD$6723,$V983:$Z983,0)))),-1)</f>
        <v>-1</v>
      </c>
      <c r="M983" s="29">
        <f t="array" ref="M983">IFERROR(_xlfn._xlws.FILTER(AH$4:AH$6723,(AH$4:AH$6723&gt;=0)*($AB$4:$AB$6723=$C983)*($AC$4:$AC$6723=$D983)*(ISNUMBER(_xlfn.XMATCH($AD$4:$AD$6723,$V983:$Z983,0)))),-1)</f>
        <v>-1</v>
      </c>
      <c r="N983" s="29">
        <f t="array" ref="N983">IFERROR(_xlfn._xlws.FILTER(AI$4:AI$6723,(AI$4:AI$6723&gt;=0)*($AB$4:$AB$6723=$C983)*($AC$4:$AC$6723=$D983)*(ISNUMBER(_xlfn.XMATCH($AD$4:$AD$6723,$V983:$Z983,0)))),-1)</f>
        <v>-1</v>
      </c>
      <c r="O983" s="29">
        <f t="array" ref="O983">IFERROR(_xlfn._xlws.FILTER(AJ$4:AJ$6723,(AJ$4:AJ$6723&gt;=0)*($AB$4:$AB$6723=$C983)*($AC$4:$AC$6723=$D983)*(ISNUMBER(_xlfn.XMATCH($AD$4:$AD$6723,$V983:$Z983,0)))),-1)</f>
        <v>-1</v>
      </c>
      <c r="P983" s="29">
        <f t="array" ref="P983">IFERROR(_xlfn._xlws.FILTER(AK$4:AK$6723,(AK$4:AK$6723&gt;=0)*($AB$4:$AB$6723=$C983)*($AC$4:$AC$6723=$D983)*(ISNUMBER(_xlfn.XMATCH($AD$4:$AD$6723,$V983:$Z983,0)))),-1)</f>
        <v>-1</v>
      </c>
      <c r="Q983" s="29">
        <f t="array" ref="Q983">IFERROR(_xlfn._xlws.FILTER(AL$4:AL$6723,(AL$4:AL$6723&gt;=0)*($AB$4:$AB$6723=$C983)*($AC$4:$AC$6723=$D983)*(ISNUMBER(_xlfn.XMATCH($AD$4:$AD$6723,$V983:$Z983,0)))),-1)</f>
        <v>-1</v>
      </c>
      <c r="R983" s="29">
        <f t="array" ref="R983">IFERROR(_xlfn._xlws.FILTER(AM$4:AM$6723,(AM$4:AM$6723&gt;=0)*($AB$4:$AB$6723=$C983)*($AC$4:$AC$6723=$D983)*(ISNUMBER(_xlfn.XMATCH($AD$4:$AD$6723,$V983:$Z983,0)))),-1)</f>
        <v>-1</v>
      </c>
      <c r="S983" s="29">
        <f t="array" ref="S983">IFERROR(_xlfn._xlws.FILTER(AN$4:AN$6723,(AN$4:AN$6723&gt;=0)*($AB$4:$AB$6723=$C983)*($AC$4:$AC$6723=$D983)*(ISNUMBER(_xlfn.XMATCH($AD$4:$AD$6723,$V983:$Z983,0)))),-1)</f>
        <v>-1</v>
      </c>
      <c r="T983" s="29">
        <f t="array" ref="T983">IFERROR(_xlfn._xlws.FILTER(AO$4:AO$6723,(AO$4:AO$6723&gt;=0)*($AB$4:$AB$6723=$C983)*($AC$4:$AC$6723=$D983)*(ISNUMBER(_xlfn.XMATCH($AD$4:$AD$6723,$V983:$Z983,0)))),-1)</f>
        <v>-1</v>
      </c>
      <c r="V983" t="s">
        <v>84</v>
      </c>
      <c r="W983" s="25" t="s">
        <v>85</v>
      </c>
      <c r="AB983" t="s">
        <v>96</v>
      </c>
      <c r="AC983" t="s">
        <v>12</v>
      </c>
      <c r="AD983" s="19" t="s">
        <v>18</v>
      </c>
      <c r="AE983" s="18">
        <v>-1</v>
      </c>
      <c r="AF983" s="17">
        <v>-1</v>
      </c>
      <c r="AG983" s="17">
        <v>-1</v>
      </c>
      <c r="AH983" s="17">
        <v>-1</v>
      </c>
      <c r="AI983" s="17">
        <v>-1</v>
      </c>
      <c r="AJ983" s="17">
        <v>-1</v>
      </c>
      <c r="AK983" s="17">
        <v>-1</v>
      </c>
      <c r="AL983" s="17">
        <v>-1</v>
      </c>
      <c r="AM983" s="17">
        <v>-1</v>
      </c>
      <c r="AN983" s="17">
        <v>-1</v>
      </c>
      <c r="AO983" s="17">
        <v>-1</v>
      </c>
    </row>
    <row r="984" spans="3:41" x14ac:dyDescent="0.25">
      <c r="C984" t="s">
        <v>98</v>
      </c>
      <c r="D984" s="6" t="s">
        <v>42</v>
      </c>
      <c r="E984" t="s">
        <v>13</v>
      </c>
      <c r="F984" s="6">
        <v>2005</v>
      </c>
      <c r="G984" s="6" t="s">
        <v>14</v>
      </c>
      <c r="H984" s="6" t="s">
        <v>15</v>
      </c>
      <c r="I984" s="6"/>
      <c r="J984" s="29">
        <f t="array" ref="J984">IFERROR(_xlfn._xlws.FILTER(AE$4:AE$6723,(AE$4:AE$6723&gt;=0)*($AB$4:$AB$6723=$C984)*($AC$4:$AC$6723=$D984)*(ISNUMBER(_xlfn.XMATCH($AD$4:$AD$6723,$V984:$Z984,0)))),-1)</f>
        <v>-1</v>
      </c>
      <c r="K984" s="29">
        <f t="array" ref="K984">IFERROR(_xlfn._xlws.FILTER(AF$4:AF$6723,(AF$4:AF$6723&gt;=0)*($AB$4:$AB$6723=$C984)*($AC$4:$AC$6723=$D984)*(ISNUMBER(_xlfn.XMATCH($AD$4:$AD$6723,$V984:$Z984,0)))),-1)</f>
        <v>-1</v>
      </c>
      <c r="L984" s="29">
        <f t="array" ref="L984">IFERROR(_xlfn._xlws.FILTER(AG$4:AG$6723,(AG$4:AG$6723&gt;=0)*($AB$4:$AB$6723=$C984)*($AC$4:$AC$6723=$D984)*(ISNUMBER(_xlfn.XMATCH($AD$4:$AD$6723,$V984:$Z984,0)))),-1)</f>
        <v>-1</v>
      </c>
      <c r="M984" s="29">
        <f t="array" ref="M984">IFERROR(_xlfn._xlws.FILTER(AH$4:AH$6723,(AH$4:AH$6723&gt;=0)*($AB$4:$AB$6723=$C984)*($AC$4:$AC$6723=$D984)*(ISNUMBER(_xlfn.XMATCH($AD$4:$AD$6723,$V984:$Z984,0)))),-1)</f>
        <v>-1</v>
      </c>
      <c r="N984" s="29">
        <f t="array" ref="N984">IFERROR(_xlfn._xlws.FILTER(AI$4:AI$6723,(AI$4:AI$6723&gt;=0)*($AB$4:$AB$6723=$C984)*($AC$4:$AC$6723=$D984)*(ISNUMBER(_xlfn.XMATCH($AD$4:$AD$6723,$V984:$Z984,0)))),-1)</f>
        <v>-1</v>
      </c>
      <c r="O984" s="29">
        <f t="array" ref="O984">IFERROR(_xlfn._xlws.FILTER(AJ$4:AJ$6723,(AJ$4:AJ$6723&gt;=0)*($AB$4:$AB$6723=$C984)*($AC$4:$AC$6723=$D984)*(ISNUMBER(_xlfn.XMATCH($AD$4:$AD$6723,$V984:$Z984,0)))),-1)</f>
        <v>-1</v>
      </c>
      <c r="P984" s="29">
        <f t="array" ref="P984">IFERROR(_xlfn._xlws.FILTER(AK$4:AK$6723,(AK$4:AK$6723&gt;=0)*($AB$4:$AB$6723=$C984)*($AC$4:$AC$6723=$D984)*(ISNUMBER(_xlfn.XMATCH($AD$4:$AD$6723,$V984:$Z984,0)))),-1)</f>
        <v>-1</v>
      </c>
      <c r="Q984" s="29">
        <f t="array" ref="Q984">IFERROR(_xlfn._xlws.FILTER(AL$4:AL$6723,(AL$4:AL$6723&gt;=0)*($AB$4:$AB$6723=$C984)*($AC$4:$AC$6723=$D984)*(ISNUMBER(_xlfn.XMATCH($AD$4:$AD$6723,$V984:$Z984,0)))),-1)</f>
        <v>-1</v>
      </c>
      <c r="R984" s="29">
        <f t="array" ref="R984">IFERROR(_xlfn._xlws.FILTER(AM$4:AM$6723,(AM$4:AM$6723&gt;=0)*($AB$4:$AB$6723=$C984)*($AC$4:$AC$6723=$D984)*(ISNUMBER(_xlfn.XMATCH($AD$4:$AD$6723,$V984:$Z984,0)))),-1)</f>
        <v>-1</v>
      </c>
      <c r="S984" s="29">
        <f t="array" ref="S984">IFERROR(_xlfn._xlws.FILTER(AN$4:AN$6723,(AN$4:AN$6723&gt;=0)*($AB$4:$AB$6723=$C984)*($AC$4:$AC$6723=$D984)*(ISNUMBER(_xlfn.XMATCH($AD$4:$AD$6723,$V984:$Z984,0)))),-1)</f>
        <v>-1</v>
      </c>
      <c r="T984" s="29">
        <f t="array" ref="T984">IFERROR(_xlfn._xlws.FILTER(AO$4:AO$6723,(AO$4:AO$6723&gt;=0)*($AB$4:$AB$6723=$C984)*($AC$4:$AC$6723=$D984)*(ISNUMBER(_xlfn.XMATCH($AD$4:$AD$6723,$V984:$Z984,0)))),-1)</f>
        <v>-1</v>
      </c>
      <c r="V984" t="s">
        <v>13</v>
      </c>
      <c r="AB984" t="s">
        <v>96</v>
      </c>
      <c r="AC984" t="s">
        <v>12</v>
      </c>
      <c r="AD984" s="19" t="s">
        <v>86</v>
      </c>
      <c r="AE984" s="18">
        <v>-1</v>
      </c>
      <c r="AF984" s="17">
        <v>-1</v>
      </c>
      <c r="AG984" s="17">
        <v>-1</v>
      </c>
      <c r="AH984" s="17">
        <v>-1</v>
      </c>
      <c r="AI984" s="17">
        <v>-1</v>
      </c>
      <c r="AJ984" s="17">
        <v>-1</v>
      </c>
      <c r="AK984" s="17">
        <v>-1</v>
      </c>
      <c r="AL984" s="17">
        <v>-1</v>
      </c>
      <c r="AM984" s="17">
        <v>-1</v>
      </c>
      <c r="AN984" s="17">
        <v>-1</v>
      </c>
      <c r="AO984" s="17">
        <v>-1</v>
      </c>
    </row>
    <row r="985" spans="3:41" x14ac:dyDescent="0.25">
      <c r="C985" t="s">
        <v>98</v>
      </c>
      <c r="D985" s="6" t="s">
        <v>42</v>
      </c>
      <c r="E985" t="s">
        <v>17</v>
      </c>
      <c r="F985" s="6">
        <v>2005</v>
      </c>
      <c r="G985" s="6" t="s">
        <v>14</v>
      </c>
      <c r="H985" s="6" t="s">
        <v>15</v>
      </c>
      <c r="I985" s="6"/>
      <c r="J985" s="29">
        <f t="array" ref="J985">IFERROR(_xlfn._xlws.FILTER(AE$4:AE$6723,(AE$4:AE$6723&gt;=0)*($AB$4:$AB$6723=$C985)*($AC$4:$AC$6723=$D985)*(ISNUMBER(_xlfn.XMATCH($AD$4:$AD$6723,$V985:$Z985,0)))),-1)</f>
        <v>8.9601352546437738</v>
      </c>
      <c r="K985" s="29">
        <f t="array" ref="K985">IFERROR(_xlfn._xlws.FILTER(AF$4:AF$6723,(AF$4:AF$6723&gt;=0)*($AB$4:$AB$6723=$C985)*($AC$4:$AC$6723=$D985)*(ISNUMBER(_xlfn.XMATCH($AD$4:$AD$6723,$V985:$Z985,0)))),-1)</f>
        <v>11.438433190982799</v>
      </c>
      <c r="L985" s="29">
        <f t="array" ref="L985">IFERROR(_xlfn._xlws.FILTER(AG$4:AG$6723,(AG$4:AG$6723&gt;=0)*($AB$4:$AB$6723=$C985)*($AC$4:$AC$6723=$D985)*(ISNUMBER(_xlfn.XMATCH($AD$4:$AD$6723,$V985:$Z985,0)))),-1)</f>
        <v>11.526141000000001</v>
      </c>
      <c r="M985" s="29">
        <f t="array" ref="M985">IFERROR(_xlfn._xlws.FILTER(AH$4:AH$6723,(AH$4:AH$6723&gt;=0)*($AB$4:$AB$6723=$C985)*($AC$4:$AC$6723=$D985)*(ISNUMBER(_xlfn.XMATCH($AD$4:$AD$6723,$V985:$Z985,0)))),-1)</f>
        <v>15.199733999999999</v>
      </c>
      <c r="N985" s="29">
        <f t="array" ref="N985">IFERROR(_xlfn._xlws.FILTER(AI$4:AI$6723,(AI$4:AI$6723&gt;=0)*($AB$4:$AB$6723=$C985)*($AC$4:$AC$6723=$D985)*(ISNUMBER(_xlfn.XMATCH($AD$4:$AD$6723,$V985:$Z985,0)))),-1)</f>
        <v>16.334147999999999</v>
      </c>
      <c r="O985" s="29">
        <f t="array" ref="O985">IFERROR(_xlfn._xlws.FILTER(AJ$4:AJ$6723,(AJ$4:AJ$6723&gt;=0)*($AB$4:$AB$6723=$C985)*($AC$4:$AC$6723=$D985)*(ISNUMBER(_xlfn.XMATCH($AD$4:$AD$6723,$V985:$Z985,0)))),-1)</f>
        <v>17.438523</v>
      </c>
      <c r="P985" s="29">
        <f t="array" ref="P985">IFERROR(_xlfn._xlws.FILTER(AK$4:AK$6723,(AK$4:AK$6723&gt;=0)*($AB$4:$AB$6723=$C985)*($AC$4:$AC$6723=$D985)*(ISNUMBER(_xlfn.XMATCH($AD$4:$AD$6723,$V985:$Z985,0)))),-1)</f>
        <v>17.772486000000001</v>
      </c>
      <c r="Q985" s="29">
        <f t="array" ref="Q985">IFERROR(_xlfn._xlws.FILTER(AL$4:AL$6723,(AL$4:AL$6723&gt;=0)*($AB$4:$AB$6723=$C985)*($AC$4:$AC$6723=$D985)*(ISNUMBER(_xlfn.XMATCH($AD$4:$AD$6723,$V985:$Z985,0)))),-1)</f>
        <v>17.837865000000001</v>
      </c>
      <c r="R985" s="29">
        <f t="array" ref="R985">IFERROR(_xlfn._xlws.FILTER(AM$4:AM$6723,(AM$4:AM$6723&gt;=0)*($AB$4:$AB$6723=$C985)*($AC$4:$AC$6723=$D985)*(ISNUMBER(_xlfn.XMATCH($AD$4:$AD$6723,$V985:$Z985,0)))),-1)</f>
        <v>17.837865000000001</v>
      </c>
      <c r="S985" s="29">
        <f t="array" ref="S985">IFERROR(_xlfn._xlws.FILTER(AN$4:AN$6723,(AN$4:AN$6723&gt;=0)*($AB$4:$AB$6723=$C985)*($AC$4:$AC$6723=$D985)*(ISNUMBER(_xlfn.XMATCH($AD$4:$AD$6723,$V985:$Z985,0)))),-1)</f>
        <v>17.837865000000001</v>
      </c>
      <c r="T985" s="29">
        <f t="array" ref="T985">IFERROR(_xlfn._xlws.FILTER(AO$4:AO$6723,(AO$4:AO$6723&gt;=0)*($AB$4:$AB$6723=$C985)*($AC$4:$AC$6723=$D985)*(ISNUMBER(_xlfn.XMATCH($AD$4:$AD$6723,$V985:$Z985,0)))),-1)</f>
        <v>17.837865000000001</v>
      </c>
      <c r="V985" t="s">
        <v>17</v>
      </c>
      <c r="AB985" t="s">
        <v>96</v>
      </c>
      <c r="AC985" t="s">
        <v>12</v>
      </c>
      <c r="AD985" s="19" t="s">
        <v>25</v>
      </c>
      <c r="AE985" s="18">
        <v>-1</v>
      </c>
      <c r="AF985" s="17">
        <v>-1</v>
      </c>
      <c r="AG985" s="17">
        <v>-1</v>
      </c>
      <c r="AH985" s="17">
        <v>-1</v>
      </c>
      <c r="AI985" s="17">
        <v>-1</v>
      </c>
      <c r="AJ985" s="17">
        <v>-1</v>
      </c>
      <c r="AK985" s="17">
        <v>-1</v>
      </c>
      <c r="AL985" s="17">
        <v>-1</v>
      </c>
      <c r="AM985" s="17">
        <v>-1</v>
      </c>
      <c r="AN985" s="17">
        <v>-1</v>
      </c>
      <c r="AO985" s="17">
        <v>-1</v>
      </c>
    </row>
    <row r="986" spans="3:41" x14ac:dyDescent="0.25">
      <c r="C986" t="s">
        <v>98</v>
      </c>
      <c r="D986" s="6" t="s">
        <v>42</v>
      </c>
      <c r="E986" t="s">
        <v>18</v>
      </c>
      <c r="F986" s="6">
        <v>2005</v>
      </c>
      <c r="G986" s="6" t="s">
        <v>14</v>
      </c>
      <c r="H986" s="6" t="s">
        <v>15</v>
      </c>
      <c r="I986" s="6"/>
      <c r="J986" s="29">
        <f t="array" ref="J986">IFERROR(_xlfn._xlws.FILTER(AE$4:AE$6723,(AE$4:AE$6723&gt;=0)*($AB$4:$AB$6723=$C986)*($AC$4:$AC$6723=$D986)*(ISNUMBER(_xlfn.XMATCH($AD$4:$AD$6723,$V986:$Z986,0)))),-1)</f>
        <v>-1</v>
      </c>
      <c r="K986" s="29">
        <f t="array" ref="K986">IFERROR(_xlfn._xlws.FILTER(AF$4:AF$6723,(AF$4:AF$6723&gt;=0)*($AB$4:$AB$6723=$C986)*($AC$4:$AC$6723=$D986)*(ISNUMBER(_xlfn.XMATCH($AD$4:$AD$6723,$V986:$Z986,0)))),-1)</f>
        <v>-1</v>
      </c>
      <c r="L986" s="29">
        <f t="array" ref="L986">IFERROR(_xlfn._xlws.FILTER(AG$4:AG$6723,(AG$4:AG$6723&gt;=0)*($AB$4:$AB$6723=$C986)*($AC$4:$AC$6723=$D986)*(ISNUMBER(_xlfn.XMATCH($AD$4:$AD$6723,$V986:$Z986,0)))),-1)</f>
        <v>-1</v>
      </c>
      <c r="M986" s="29">
        <f t="array" ref="M986">IFERROR(_xlfn._xlws.FILTER(AH$4:AH$6723,(AH$4:AH$6723&gt;=0)*($AB$4:$AB$6723=$C986)*($AC$4:$AC$6723=$D986)*(ISNUMBER(_xlfn.XMATCH($AD$4:$AD$6723,$V986:$Z986,0)))),-1)</f>
        <v>-1</v>
      </c>
      <c r="N986" s="29">
        <f t="array" ref="N986">IFERROR(_xlfn._xlws.FILTER(AI$4:AI$6723,(AI$4:AI$6723&gt;=0)*($AB$4:$AB$6723=$C986)*($AC$4:$AC$6723=$D986)*(ISNUMBER(_xlfn.XMATCH($AD$4:$AD$6723,$V986:$Z986,0)))),-1)</f>
        <v>-1</v>
      </c>
      <c r="O986" s="29">
        <f t="array" ref="O986">IFERROR(_xlfn._xlws.FILTER(AJ$4:AJ$6723,(AJ$4:AJ$6723&gt;=0)*($AB$4:$AB$6723=$C986)*($AC$4:$AC$6723=$D986)*(ISNUMBER(_xlfn.XMATCH($AD$4:$AD$6723,$V986:$Z986,0)))),-1)</f>
        <v>-1</v>
      </c>
      <c r="P986" s="29">
        <f t="array" ref="P986">IFERROR(_xlfn._xlws.FILTER(AK$4:AK$6723,(AK$4:AK$6723&gt;=0)*($AB$4:$AB$6723=$C986)*($AC$4:$AC$6723=$D986)*(ISNUMBER(_xlfn.XMATCH($AD$4:$AD$6723,$V986:$Z986,0)))),-1)</f>
        <v>-1</v>
      </c>
      <c r="Q986" s="29">
        <f t="array" ref="Q986">IFERROR(_xlfn._xlws.FILTER(AL$4:AL$6723,(AL$4:AL$6723&gt;=0)*($AB$4:$AB$6723=$C986)*($AC$4:$AC$6723=$D986)*(ISNUMBER(_xlfn.XMATCH($AD$4:$AD$6723,$V986:$Z986,0)))),-1)</f>
        <v>-1</v>
      </c>
      <c r="R986" s="29">
        <f t="array" ref="R986">IFERROR(_xlfn._xlws.FILTER(AM$4:AM$6723,(AM$4:AM$6723&gt;=0)*($AB$4:$AB$6723=$C986)*($AC$4:$AC$6723=$D986)*(ISNUMBER(_xlfn.XMATCH($AD$4:$AD$6723,$V986:$Z986,0)))),-1)</f>
        <v>-1</v>
      </c>
      <c r="S986" s="29">
        <f t="array" ref="S986">IFERROR(_xlfn._xlws.FILTER(AN$4:AN$6723,(AN$4:AN$6723&gt;=0)*($AB$4:$AB$6723=$C986)*($AC$4:$AC$6723=$D986)*(ISNUMBER(_xlfn.XMATCH($AD$4:$AD$6723,$V986:$Z986,0)))),-1)</f>
        <v>-1</v>
      </c>
      <c r="T986" s="29">
        <f t="array" ref="T986">IFERROR(_xlfn._xlws.FILTER(AO$4:AO$6723,(AO$4:AO$6723&gt;=0)*($AB$4:$AB$6723=$C986)*($AC$4:$AC$6723=$D986)*(ISNUMBER(_xlfn.XMATCH($AD$4:$AD$6723,$V986:$Z986,0)))),-1)</f>
        <v>-1</v>
      </c>
      <c r="V986" t="s">
        <v>18</v>
      </c>
      <c r="AB986" t="s">
        <v>96</v>
      </c>
      <c r="AC986" t="s">
        <v>12</v>
      </c>
      <c r="AD986" s="19" t="s">
        <v>87</v>
      </c>
      <c r="AE986" s="18">
        <v>-1</v>
      </c>
      <c r="AF986" s="17">
        <v>-1</v>
      </c>
      <c r="AG986" s="17">
        <v>-1</v>
      </c>
      <c r="AH986" s="17">
        <v>-1</v>
      </c>
      <c r="AI986" s="17">
        <v>-1</v>
      </c>
      <c r="AJ986" s="17">
        <v>-1</v>
      </c>
      <c r="AK986" s="17">
        <v>-1</v>
      </c>
      <c r="AL986" s="17">
        <v>-1</v>
      </c>
      <c r="AM986" s="17">
        <v>-1</v>
      </c>
      <c r="AN986" s="17">
        <v>-1</v>
      </c>
      <c r="AO986" s="17">
        <v>-1</v>
      </c>
    </row>
    <row r="987" spans="3:41" x14ac:dyDescent="0.25">
      <c r="C987" t="s">
        <v>98</v>
      </c>
      <c r="D987" s="6" t="s">
        <v>42</v>
      </c>
      <c r="E987" t="s">
        <v>63</v>
      </c>
      <c r="F987" s="6">
        <v>2005</v>
      </c>
      <c r="G987" s="6" t="s">
        <v>14</v>
      </c>
      <c r="H987" s="6" t="s">
        <v>15</v>
      </c>
      <c r="J987" s="29">
        <f t="array" ref="J987">IFERROR(_xlfn._xlws.FILTER(AE$4:AE$6723,(AE$4:AE$6723&gt;=0)*($AB$4:$AB$6723=$C987)*($AC$4:$AC$6723=$D987)*(ISNUMBER(_xlfn.XMATCH($AD$4:$AD$6723,$V987:$Z987,0)))),-1)</f>
        <v>-1</v>
      </c>
      <c r="K987" s="29">
        <f t="array" ref="K987">IFERROR(_xlfn._xlws.FILTER(AF$4:AF$6723,(AF$4:AF$6723&gt;=0)*($AB$4:$AB$6723=$C987)*($AC$4:$AC$6723=$D987)*(ISNUMBER(_xlfn.XMATCH($AD$4:$AD$6723,$V987:$Z987,0)))),-1)</f>
        <v>-1</v>
      </c>
      <c r="L987" s="29">
        <f t="array" ref="L987">IFERROR(_xlfn._xlws.FILTER(AG$4:AG$6723,(AG$4:AG$6723&gt;=0)*($AB$4:$AB$6723=$C987)*($AC$4:$AC$6723=$D987)*(ISNUMBER(_xlfn.XMATCH($AD$4:$AD$6723,$V987:$Z987,0)))),-1)</f>
        <v>-1</v>
      </c>
      <c r="M987" s="29">
        <f t="array" ref="M987">IFERROR(_xlfn._xlws.FILTER(AH$4:AH$6723,(AH$4:AH$6723&gt;=0)*($AB$4:$AB$6723=$C987)*($AC$4:$AC$6723=$D987)*(ISNUMBER(_xlfn.XMATCH($AD$4:$AD$6723,$V987:$Z987,0)))),-1)</f>
        <v>-1</v>
      </c>
      <c r="N987" s="29">
        <f t="array" ref="N987">IFERROR(_xlfn._xlws.FILTER(AI$4:AI$6723,(AI$4:AI$6723&gt;=0)*($AB$4:$AB$6723=$C987)*($AC$4:$AC$6723=$D987)*(ISNUMBER(_xlfn.XMATCH($AD$4:$AD$6723,$V987:$Z987,0)))),-1)</f>
        <v>-1</v>
      </c>
      <c r="O987" s="29">
        <f t="array" ref="O987">IFERROR(_xlfn._xlws.FILTER(AJ$4:AJ$6723,(AJ$4:AJ$6723&gt;=0)*($AB$4:$AB$6723=$C987)*($AC$4:$AC$6723=$D987)*(ISNUMBER(_xlfn.XMATCH($AD$4:$AD$6723,$V987:$Z987,0)))),-1)</f>
        <v>-1</v>
      </c>
      <c r="P987" s="29">
        <f t="array" ref="P987">IFERROR(_xlfn._xlws.FILTER(AK$4:AK$6723,(AK$4:AK$6723&gt;=0)*($AB$4:$AB$6723=$C987)*($AC$4:$AC$6723=$D987)*(ISNUMBER(_xlfn.XMATCH($AD$4:$AD$6723,$V987:$Z987,0)))),-1)</f>
        <v>-1</v>
      </c>
      <c r="Q987" s="29">
        <f t="array" ref="Q987">IFERROR(_xlfn._xlws.FILTER(AL$4:AL$6723,(AL$4:AL$6723&gt;=0)*($AB$4:$AB$6723=$C987)*($AC$4:$AC$6723=$D987)*(ISNUMBER(_xlfn.XMATCH($AD$4:$AD$6723,$V987:$Z987,0)))),-1)</f>
        <v>-1</v>
      </c>
      <c r="R987" s="29">
        <f t="array" ref="R987">IFERROR(_xlfn._xlws.FILTER(AM$4:AM$6723,(AM$4:AM$6723&gt;=0)*($AB$4:$AB$6723=$C987)*($AC$4:$AC$6723=$D987)*(ISNUMBER(_xlfn.XMATCH($AD$4:$AD$6723,$V987:$Z987,0)))),-1)</f>
        <v>-1</v>
      </c>
      <c r="S987" s="29">
        <f t="array" ref="S987">IFERROR(_xlfn._xlws.FILTER(AN$4:AN$6723,(AN$4:AN$6723&gt;=0)*($AB$4:$AB$6723=$C987)*($AC$4:$AC$6723=$D987)*(ISNUMBER(_xlfn.XMATCH($AD$4:$AD$6723,$V987:$Z987,0)))),-1)</f>
        <v>-1</v>
      </c>
      <c r="T987" s="29">
        <f t="array" ref="T987">IFERROR(_xlfn._xlws.FILTER(AO$4:AO$6723,(AO$4:AO$6723&gt;=0)*($AB$4:$AB$6723=$C987)*($AC$4:$AC$6723=$D987)*(ISNUMBER(_xlfn.XMATCH($AD$4:$AD$6723,$V987:$Z987,0)))),-1)</f>
        <v>-1</v>
      </c>
      <c r="V987" t="s">
        <v>63</v>
      </c>
      <c r="AB987" t="s">
        <v>96</v>
      </c>
      <c r="AC987" t="s">
        <v>12</v>
      </c>
      <c r="AD987" s="19" t="s">
        <v>83</v>
      </c>
      <c r="AE987" s="18">
        <v>-1</v>
      </c>
      <c r="AF987" s="17">
        <v>-1</v>
      </c>
      <c r="AG987" s="17">
        <v>-1</v>
      </c>
      <c r="AH987" s="17">
        <v>-1</v>
      </c>
      <c r="AI987" s="17">
        <v>-1</v>
      </c>
      <c r="AJ987" s="17">
        <v>-1</v>
      </c>
      <c r="AK987" s="17">
        <v>-1</v>
      </c>
      <c r="AL987" s="17">
        <v>-1</v>
      </c>
      <c r="AM987" s="17">
        <v>-1</v>
      </c>
      <c r="AN987" s="17">
        <v>-1</v>
      </c>
      <c r="AO987" s="17">
        <v>-1</v>
      </c>
    </row>
    <row r="988" spans="3:41" x14ac:dyDescent="0.25">
      <c r="C988" t="s">
        <v>98</v>
      </c>
      <c r="D988" s="6" t="s">
        <v>42</v>
      </c>
      <c r="E988" t="s">
        <v>21</v>
      </c>
      <c r="F988" s="6">
        <v>2005</v>
      </c>
      <c r="G988" s="6" t="s">
        <v>14</v>
      </c>
      <c r="H988" s="6" t="s">
        <v>15</v>
      </c>
      <c r="J988" s="29">
        <f t="array" ref="J988">IFERROR(_xlfn._xlws.FILTER(AE$4:AE$6723,(AE$4:AE$6723&gt;=0)*($AB$4:$AB$6723=$C988)*($AC$4:$AC$6723=$D988)*(ISNUMBER(_xlfn.XMATCH($AD$4:$AD$6723,$V988:$Z988,0)))),-1)</f>
        <v>-1</v>
      </c>
      <c r="K988" s="29">
        <f t="array" ref="K988">IFERROR(_xlfn._xlws.FILTER(AF$4:AF$6723,(AF$4:AF$6723&gt;=0)*($AB$4:$AB$6723=$C988)*($AC$4:$AC$6723=$D988)*(ISNUMBER(_xlfn.XMATCH($AD$4:$AD$6723,$V988:$Z988,0)))),-1)</f>
        <v>-1</v>
      </c>
      <c r="L988" s="29">
        <f t="array" ref="L988">IFERROR(_xlfn._xlws.FILTER(AG$4:AG$6723,(AG$4:AG$6723&gt;=0)*($AB$4:$AB$6723=$C988)*($AC$4:$AC$6723=$D988)*(ISNUMBER(_xlfn.XMATCH($AD$4:$AD$6723,$V988:$Z988,0)))),-1)</f>
        <v>-1</v>
      </c>
      <c r="M988" s="29">
        <f t="array" ref="M988">IFERROR(_xlfn._xlws.FILTER(AH$4:AH$6723,(AH$4:AH$6723&gt;=0)*($AB$4:$AB$6723=$C988)*($AC$4:$AC$6723=$D988)*(ISNUMBER(_xlfn.XMATCH($AD$4:$AD$6723,$V988:$Z988,0)))),-1)</f>
        <v>-1</v>
      </c>
      <c r="N988" s="29">
        <f t="array" ref="N988">IFERROR(_xlfn._xlws.FILTER(AI$4:AI$6723,(AI$4:AI$6723&gt;=0)*($AB$4:$AB$6723=$C988)*($AC$4:$AC$6723=$D988)*(ISNUMBER(_xlfn.XMATCH($AD$4:$AD$6723,$V988:$Z988,0)))),-1)</f>
        <v>-1</v>
      </c>
      <c r="O988" s="29">
        <f t="array" ref="O988">IFERROR(_xlfn._xlws.FILTER(AJ$4:AJ$6723,(AJ$4:AJ$6723&gt;=0)*($AB$4:$AB$6723=$C988)*($AC$4:$AC$6723=$D988)*(ISNUMBER(_xlfn.XMATCH($AD$4:$AD$6723,$V988:$Z988,0)))),-1)</f>
        <v>-1</v>
      </c>
      <c r="P988" s="29">
        <f t="array" ref="P988">IFERROR(_xlfn._xlws.FILTER(AK$4:AK$6723,(AK$4:AK$6723&gt;=0)*($AB$4:$AB$6723=$C988)*($AC$4:$AC$6723=$D988)*(ISNUMBER(_xlfn.XMATCH($AD$4:$AD$6723,$V988:$Z988,0)))),-1)</f>
        <v>-1</v>
      </c>
      <c r="Q988" s="29">
        <f t="array" ref="Q988">IFERROR(_xlfn._xlws.FILTER(AL$4:AL$6723,(AL$4:AL$6723&gt;=0)*($AB$4:$AB$6723=$C988)*($AC$4:$AC$6723=$D988)*(ISNUMBER(_xlfn.XMATCH($AD$4:$AD$6723,$V988:$Z988,0)))),-1)</f>
        <v>-1</v>
      </c>
      <c r="R988" s="29">
        <f t="array" ref="R988">IFERROR(_xlfn._xlws.FILTER(AM$4:AM$6723,(AM$4:AM$6723&gt;=0)*($AB$4:$AB$6723=$C988)*($AC$4:$AC$6723=$D988)*(ISNUMBER(_xlfn.XMATCH($AD$4:$AD$6723,$V988:$Z988,0)))),-1)</f>
        <v>-1</v>
      </c>
      <c r="S988" s="29">
        <f t="array" ref="S988">IFERROR(_xlfn._xlws.FILTER(AN$4:AN$6723,(AN$4:AN$6723&gt;=0)*($AB$4:$AB$6723=$C988)*($AC$4:$AC$6723=$D988)*(ISNUMBER(_xlfn.XMATCH($AD$4:$AD$6723,$V988:$Z988,0)))),-1)</f>
        <v>-1</v>
      </c>
      <c r="T988" s="29">
        <f t="array" ref="T988">IFERROR(_xlfn._xlws.FILTER(AO$4:AO$6723,(AO$4:AO$6723&gt;=0)*($AB$4:$AB$6723=$C988)*($AC$4:$AC$6723=$D988)*(ISNUMBER(_xlfn.XMATCH($AD$4:$AD$6723,$V988:$Z988,0)))),-1)</f>
        <v>-1</v>
      </c>
      <c r="V988" t="s">
        <v>21</v>
      </c>
      <c r="AB988" t="s">
        <v>96</v>
      </c>
      <c r="AC988" t="s">
        <v>12</v>
      </c>
      <c r="AD988" s="19" t="s">
        <v>74</v>
      </c>
      <c r="AE988" s="18">
        <v>-1</v>
      </c>
      <c r="AF988" s="17">
        <v>-1</v>
      </c>
      <c r="AG988" s="17">
        <v>-1</v>
      </c>
      <c r="AH988" s="17">
        <v>-1</v>
      </c>
      <c r="AI988" s="17">
        <v>-1</v>
      </c>
      <c r="AJ988" s="17">
        <v>-1</v>
      </c>
      <c r="AK988" s="17">
        <v>-1</v>
      </c>
      <c r="AL988" s="17">
        <v>-1</v>
      </c>
      <c r="AM988" s="17">
        <v>-1</v>
      </c>
      <c r="AN988" s="17">
        <v>-1</v>
      </c>
      <c r="AO988" s="17">
        <v>-1</v>
      </c>
    </row>
    <row r="989" spans="3:41" x14ac:dyDescent="0.25">
      <c r="C989" t="s">
        <v>98</v>
      </c>
      <c r="D989" s="6" t="s">
        <v>42</v>
      </c>
      <c r="E989" t="s">
        <v>22</v>
      </c>
      <c r="F989" s="6">
        <v>2005</v>
      </c>
      <c r="G989" s="6" t="s">
        <v>14</v>
      </c>
      <c r="H989" s="6" t="s">
        <v>15</v>
      </c>
      <c r="J989" s="29">
        <f t="array" ref="J989">IFERROR(_xlfn._xlws.FILTER(AE$4:AE$6723,(AE$4:AE$6723&gt;=0)*($AB$4:$AB$6723=$C989)*($AC$4:$AC$6723=$D989)*(ISNUMBER(_xlfn.XMATCH($AD$4:$AD$6723,$V989:$Z989,0)))),-1)</f>
        <v>2.7114430765744828</v>
      </c>
      <c r="K989" s="29">
        <f t="array" ref="K989">IFERROR(_xlfn._xlws.FILTER(AF$4:AF$6723,(AF$4:AF$6723&gt;=0)*($AB$4:$AB$6723=$C989)*($AC$4:$AC$6723=$D989)*(ISNUMBER(_xlfn.XMATCH($AD$4:$AD$6723,$V989:$Z989,0)))),-1)</f>
        <v>2.8733728858611101</v>
      </c>
      <c r="L989" s="29">
        <f t="array" ref="L989">IFERROR(_xlfn._xlws.FILTER(AG$4:AG$6723,(AG$4:AG$6723&gt;=0)*($AB$4:$AB$6723=$C989)*($AC$4:$AC$6723=$D989)*(ISNUMBER(_xlfn.XMATCH($AD$4:$AD$6723,$V989:$Z989,0)))),-1)</f>
        <v>3.3591623137209599</v>
      </c>
      <c r="M989" s="29">
        <f t="array" ref="M989">IFERROR(_xlfn._xlws.FILTER(AH$4:AH$6723,(AH$4:AH$6723&gt;=0)*($AB$4:$AB$6723=$C989)*($AC$4:$AC$6723=$D989)*(ISNUMBER(_xlfn.XMATCH($AD$4:$AD$6723,$V989:$Z989,0)))),-1)</f>
        <v>3.3591623137209599</v>
      </c>
      <c r="N989" s="29">
        <f t="array" ref="N989">IFERROR(_xlfn._xlws.FILTER(AI$4:AI$6723,(AI$4:AI$6723&gt;=0)*($AB$4:$AB$6723=$C989)*($AC$4:$AC$6723=$D989)*(ISNUMBER(_xlfn.XMATCH($AD$4:$AD$6723,$V989:$Z989,0)))),-1)</f>
        <v>3.3591623137209599</v>
      </c>
      <c r="O989" s="29">
        <f t="array" ref="O989">IFERROR(_xlfn._xlws.FILTER(AJ$4:AJ$6723,(AJ$4:AJ$6723&gt;=0)*($AB$4:$AB$6723=$C989)*($AC$4:$AC$6723=$D989)*(ISNUMBER(_xlfn.XMATCH($AD$4:$AD$6723,$V989:$Z989,0)))),-1)</f>
        <v>3.3591623137209599</v>
      </c>
      <c r="P989" s="29">
        <f t="array" ref="P989">IFERROR(_xlfn._xlws.FILTER(AK$4:AK$6723,(AK$4:AK$6723&gt;=0)*($AB$4:$AB$6723=$C989)*($AC$4:$AC$6723=$D989)*(ISNUMBER(_xlfn.XMATCH($AD$4:$AD$6723,$V989:$Z989,0)))),-1)</f>
        <v>3.3591623137209599</v>
      </c>
      <c r="Q989" s="29">
        <f t="array" ref="Q989">IFERROR(_xlfn._xlws.FILTER(AL$4:AL$6723,(AL$4:AL$6723&gt;=0)*($AB$4:$AB$6723=$C989)*($AC$4:$AC$6723=$D989)*(ISNUMBER(_xlfn.XMATCH($AD$4:$AD$6723,$V989:$Z989,0)))),-1)</f>
        <v>3.3591623137209599</v>
      </c>
      <c r="R989" s="29">
        <f t="array" ref="R989">IFERROR(_xlfn._xlws.FILTER(AM$4:AM$6723,(AM$4:AM$6723&gt;=0)*($AB$4:$AB$6723=$C989)*($AC$4:$AC$6723=$D989)*(ISNUMBER(_xlfn.XMATCH($AD$4:$AD$6723,$V989:$Z989,0)))),-1)</f>
        <v>3.3591623137209599</v>
      </c>
      <c r="S989" s="29">
        <f t="array" ref="S989">IFERROR(_xlfn._xlws.FILTER(AN$4:AN$6723,(AN$4:AN$6723&gt;=0)*($AB$4:$AB$6723=$C989)*($AC$4:$AC$6723=$D989)*(ISNUMBER(_xlfn.XMATCH($AD$4:$AD$6723,$V989:$Z989,0)))),-1)</f>
        <v>3.3591623137209599</v>
      </c>
      <c r="T989" s="29">
        <f t="array" ref="T989">IFERROR(_xlfn._xlws.FILTER(AO$4:AO$6723,(AO$4:AO$6723&gt;=0)*($AB$4:$AB$6723=$C989)*($AC$4:$AC$6723=$D989)*(ISNUMBER(_xlfn.XMATCH($AD$4:$AD$6723,$V989:$Z989,0)))),-1)</f>
        <v>3.3591623137209599</v>
      </c>
      <c r="V989" s="19" t="s">
        <v>66</v>
      </c>
      <c r="W989" s="19" t="s">
        <v>67</v>
      </c>
      <c r="X989" s="19" t="s">
        <v>68</v>
      </c>
      <c r="Y989" s="19" t="s">
        <v>69</v>
      </c>
      <c r="Z989" s="19" t="s">
        <v>70</v>
      </c>
      <c r="AB989" t="s">
        <v>96</v>
      </c>
      <c r="AC989" t="s">
        <v>12</v>
      </c>
      <c r="AD989" s="19" t="s">
        <v>85</v>
      </c>
      <c r="AE989" s="18">
        <v>-1</v>
      </c>
      <c r="AF989" s="17">
        <v>-1</v>
      </c>
      <c r="AG989" s="17">
        <v>-1</v>
      </c>
      <c r="AH989" s="17">
        <v>-1</v>
      </c>
      <c r="AI989" s="17">
        <v>-1</v>
      </c>
      <c r="AJ989" s="17">
        <v>-1</v>
      </c>
      <c r="AK989" s="17">
        <v>-1</v>
      </c>
      <c r="AL989" s="17">
        <v>-1</v>
      </c>
      <c r="AM989" s="17">
        <v>-1</v>
      </c>
      <c r="AN989" s="17">
        <v>-1</v>
      </c>
      <c r="AO989" s="17">
        <v>-1</v>
      </c>
    </row>
    <row r="990" spans="3:41" x14ac:dyDescent="0.25">
      <c r="C990" t="s">
        <v>98</v>
      </c>
      <c r="D990" s="6" t="s">
        <v>42</v>
      </c>
      <c r="E990" t="s">
        <v>23</v>
      </c>
      <c r="F990" s="6">
        <v>2005</v>
      </c>
      <c r="G990" s="6" t="s">
        <v>14</v>
      </c>
      <c r="H990" s="6" t="s">
        <v>15</v>
      </c>
      <c r="J990" s="29">
        <f t="array" ref="J990">IFERROR(_xlfn._xlws.FILTER(AE$4:AE$6723,(AE$4:AE$6723&gt;=0)*($AB$4:$AB$6723=$C990)*($AC$4:$AC$6723=$D990)*(ISNUMBER(_xlfn.XMATCH($AD$4:$AD$6723,$V990:$Z990,0)))),-1)</f>
        <v>-1</v>
      </c>
      <c r="K990" s="29">
        <f t="array" ref="K990">IFERROR(_xlfn._xlws.FILTER(AF$4:AF$6723,(AF$4:AF$6723&gt;=0)*($AB$4:$AB$6723=$C990)*($AC$4:$AC$6723=$D990)*(ISNUMBER(_xlfn.XMATCH($AD$4:$AD$6723,$V990:$Z990,0)))),-1)</f>
        <v>-1</v>
      </c>
      <c r="L990" s="29">
        <f t="array" ref="L990">IFERROR(_xlfn._xlws.FILTER(AG$4:AG$6723,(AG$4:AG$6723&gt;=0)*($AB$4:$AB$6723=$C990)*($AC$4:$AC$6723=$D990)*(ISNUMBER(_xlfn.XMATCH($AD$4:$AD$6723,$V990:$Z990,0)))),-1)</f>
        <v>-1</v>
      </c>
      <c r="M990" s="29">
        <f t="array" ref="M990">IFERROR(_xlfn._xlws.FILTER(AH$4:AH$6723,(AH$4:AH$6723&gt;=0)*($AB$4:$AB$6723=$C990)*($AC$4:$AC$6723=$D990)*(ISNUMBER(_xlfn.XMATCH($AD$4:$AD$6723,$V990:$Z990,0)))),-1)</f>
        <v>-1</v>
      </c>
      <c r="N990" s="29">
        <f t="array" ref="N990">IFERROR(_xlfn._xlws.FILTER(AI$4:AI$6723,(AI$4:AI$6723&gt;=0)*($AB$4:$AB$6723=$C990)*($AC$4:$AC$6723=$D990)*(ISNUMBER(_xlfn.XMATCH($AD$4:$AD$6723,$V990:$Z990,0)))),-1)</f>
        <v>-1</v>
      </c>
      <c r="O990" s="29">
        <f t="array" ref="O990">IFERROR(_xlfn._xlws.FILTER(AJ$4:AJ$6723,(AJ$4:AJ$6723&gt;=0)*($AB$4:$AB$6723=$C990)*($AC$4:$AC$6723=$D990)*(ISNUMBER(_xlfn.XMATCH($AD$4:$AD$6723,$V990:$Z990,0)))),-1)</f>
        <v>-1</v>
      </c>
      <c r="P990" s="29">
        <f t="array" ref="P990">IFERROR(_xlfn._xlws.FILTER(AK$4:AK$6723,(AK$4:AK$6723&gt;=0)*($AB$4:$AB$6723=$C990)*($AC$4:$AC$6723=$D990)*(ISNUMBER(_xlfn.XMATCH($AD$4:$AD$6723,$V990:$Z990,0)))),-1)</f>
        <v>-1</v>
      </c>
      <c r="Q990" s="29">
        <f t="array" ref="Q990">IFERROR(_xlfn._xlws.FILTER(AL$4:AL$6723,(AL$4:AL$6723&gt;=0)*($AB$4:$AB$6723=$C990)*($AC$4:$AC$6723=$D990)*(ISNUMBER(_xlfn.XMATCH($AD$4:$AD$6723,$V990:$Z990,0)))),-1)</f>
        <v>-1</v>
      </c>
      <c r="R990" s="29">
        <f t="array" ref="R990">IFERROR(_xlfn._xlws.FILTER(AM$4:AM$6723,(AM$4:AM$6723&gt;=0)*($AB$4:$AB$6723=$C990)*($AC$4:$AC$6723=$D990)*(ISNUMBER(_xlfn.XMATCH($AD$4:$AD$6723,$V990:$Z990,0)))),-1)</f>
        <v>-1</v>
      </c>
      <c r="S990" s="29">
        <f t="array" ref="S990">IFERROR(_xlfn._xlws.FILTER(AN$4:AN$6723,(AN$4:AN$6723&gt;=0)*($AB$4:$AB$6723=$C990)*($AC$4:$AC$6723=$D990)*(ISNUMBER(_xlfn.XMATCH($AD$4:$AD$6723,$V990:$Z990,0)))),-1)</f>
        <v>-1</v>
      </c>
      <c r="T990" s="29">
        <f t="array" ref="T990">IFERROR(_xlfn._xlws.FILTER(AO$4:AO$6723,(AO$4:AO$6723&gt;=0)*($AB$4:$AB$6723=$C990)*($AC$4:$AC$6723=$D990)*(ISNUMBER(_xlfn.XMATCH($AD$4:$AD$6723,$V990:$Z990,0)))),-1)</f>
        <v>-1</v>
      </c>
      <c r="V990" t="s">
        <v>70</v>
      </c>
      <c r="AB990" t="s">
        <v>96</v>
      </c>
      <c r="AC990" t="s">
        <v>12</v>
      </c>
      <c r="AD990" s="19" t="s">
        <v>27</v>
      </c>
      <c r="AE990" s="18">
        <v>59.532871666666779</v>
      </c>
      <c r="AF990" s="17">
        <v>55.585908889999999</v>
      </c>
      <c r="AG990" s="17">
        <v>46.639973840000003</v>
      </c>
      <c r="AH990" s="17">
        <v>45.192497199999998</v>
      </c>
      <c r="AI990" s="17">
        <v>42.682240880000002</v>
      </c>
      <c r="AJ990" s="17">
        <v>42.682240880000002</v>
      </c>
      <c r="AK990" s="17">
        <v>42.682240880000002</v>
      </c>
      <c r="AL990" s="17">
        <v>42.682240880000002</v>
      </c>
      <c r="AM990" s="17">
        <v>42.682240880000002</v>
      </c>
      <c r="AN990" s="17">
        <v>42.682240880000002</v>
      </c>
      <c r="AO990" s="17">
        <v>42.682240880000002</v>
      </c>
    </row>
    <row r="991" spans="3:41" x14ac:dyDescent="0.25">
      <c r="C991" t="s">
        <v>98</v>
      </c>
      <c r="D991" s="6" t="s">
        <v>42</v>
      </c>
      <c r="E991" t="s">
        <v>24</v>
      </c>
      <c r="F991" s="6">
        <v>2005</v>
      </c>
      <c r="G991" s="6" t="s">
        <v>14</v>
      </c>
      <c r="H991" s="6" t="s">
        <v>15</v>
      </c>
      <c r="J991" s="29">
        <f t="array" ref="J991">IFERROR(_xlfn._xlws.FILTER(AE$4:AE$6723,(AE$4:AE$6723&gt;=0)*($AB$4:$AB$6723=$C991)*($AC$4:$AC$6723=$D991)*(ISNUMBER(_xlfn.XMATCH($AD$4:$AD$6723,$V991:$Z991,0)))),-1)</f>
        <v>-1</v>
      </c>
      <c r="K991" s="29">
        <f t="array" ref="K991">IFERROR(_xlfn._xlws.FILTER(AF$4:AF$6723,(AF$4:AF$6723&gt;=0)*($AB$4:$AB$6723=$C991)*($AC$4:$AC$6723=$D991)*(ISNUMBER(_xlfn.XMATCH($AD$4:$AD$6723,$V991:$Z991,0)))),-1)</f>
        <v>-1</v>
      </c>
      <c r="L991" s="29">
        <f t="array" ref="L991">IFERROR(_xlfn._xlws.FILTER(AG$4:AG$6723,(AG$4:AG$6723&gt;=0)*($AB$4:$AB$6723=$C991)*($AC$4:$AC$6723=$D991)*(ISNUMBER(_xlfn.XMATCH($AD$4:$AD$6723,$V991:$Z991,0)))),-1)</f>
        <v>-1</v>
      </c>
      <c r="M991" s="29">
        <f t="array" ref="M991">IFERROR(_xlfn._xlws.FILTER(AH$4:AH$6723,(AH$4:AH$6723&gt;=0)*($AB$4:$AB$6723=$C991)*($AC$4:$AC$6723=$D991)*(ISNUMBER(_xlfn.XMATCH($AD$4:$AD$6723,$V991:$Z991,0)))),-1)</f>
        <v>-1</v>
      </c>
      <c r="N991" s="29">
        <f t="array" ref="N991">IFERROR(_xlfn._xlws.FILTER(AI$4:AI$6723,(AI$4:AI$6723&gt;=0)*($AB$4:$AB$6723=$C991)*($AC$4:$AC$6723=$D991)*(ISNUMBER(_xlfn.XMATCH($AD$4:$AD$6723,$V991:$Z991,0)))),-1)</f>
        <v>-1</v>
      </c>
      <c r="O991" s="29">
        <f t="array" ref="O991">IFERROR(_xlfn._xlws.FILTER(AJ$4:AJ$6723,(AJ$4:AJ$6723&gt;=0)*($AB$4:$AB$6723=$C991)*($AC$4:$AC$6723=$D991)*(ISNUMBER(_xlfn.XMATCH($AD$4:$AD$6723,$V991:$Z991,0)))),-1)</f>
        <v>-1</v>
      </c>
      <c r="P991" s="29">
        <f t="array" ref="P991">IFERROR(_xlfn._xlws.FILTER(AK$4:AK$6723,(AK$4:AK$6723&gt;=0)*($AB$4:$AB$6723=$C991)*($AC$4:$AC$6723=$D991)*(ISNUMBER(_xlfn.XMATCH($AD$4:$AD$6723,$V991:$Z991,0)))),-1)</f>
        <v>-1</v>
      </c>
      <c r="Q991" s="29">
        <f t="array" ref="Q991">IFERROR(_xlfn._xlws.FILTER(AL$4:AL$6723,(AL$4:AL$6723&gt;=0)*($AB$4:$AB$6723=$C991)*($AC$4:$AC$6723=$D991)*(ISNUMBER(_xlfn.XMATCH($AD$4:$AD$6723,$V991:$Z991,0)))),-1)</f>
        <v>-1</v>
      </c>
      <c r="R991" s="29">
        <f t="array" ref="R991">IFERROR(_xlfn._xlws.FILTER(AM$4:AM$6723,(AM$4:AM$6723&gt;=0)*($AB$4:$AB$6723=$C991)*($AC$4:$AC$6723=$D991)*(ISNUMBER(_xlfn.XMATCH($AD$4:$AD$6723,$V991:$Z991,0)))),-1)</f>
        <v>-1</v>
      </c>
      <c r="S991" s="29">
        <f t="array" ref="S991">IFERROR(_xlfn._xlws.FILTER(AN$4:AN$6723,(AN$4:AN$6723&gt;=0)*($AB$4:$AB$6723=$C991)*($AC$4:$AC$6723=$D991)*(ISNUMBER(_xlfn.XMATCH($AD$4:$AD$6723,$V991:$Z991,0)))),-1)</f>
        <v>-1</v>
      </c>
      <c r="T991" s="29">
        <f t="array" ref="T991">IFERROR(_xlfn._xlws.FILTER(AO$4:AO$6723,(AO$4:AO$6723&gt;=0)*($AB$4:$AB$6723=$C991)*($AC$4:$AC$6723=$D991)*(ISNUMBER(_xlfn.XMATCH($AD$4:$AD$6723,$V991:$Z991,0)))),-1)</f>
        <v>-1</v>
      </c>
      <c r="V991" t="s">
        <v>72</v>
      </c>
      <c r="W991" s="25" t="s">
        <v>58</v>
      </c>
      <c r="X991" s="25" t="s">
        <v>59</v>
      </c>
      <c r="Y991" s="25" t="s">
        <v>73</v>
      </c>
      <c r="AB991" t="s">
        <v>96</v>
      </c>
      <c r="AC991" t="s">
        <v>12</v>
      </c>
      <c r="AD991" s="19" t="s">
        <v>88</v>
      </c>
      <c r="AE991" s="18">
        <v>-1</v>
      </c>
      <c r="AF991" s="17">
        <v>-1</v>
      </c>
      <c r="AG991" s="17">
        <v>-1</v>
      </c>
      <c r="AH991" s="17">
        <v>-1</v>
      </c>
      <c r="AI991" s="17">
        <v>-1</v>
      </c>
      <c r="AJ991" s="17">
        <v>-1</v>
      </c>
      <c r="AK991" s="17">
        <v>-1</v>
      </c>
      <c r="AL991" s="17">
        <v>-1</v>
      </c>
      <c r="AM991" s="17">
        <v>-1</v>
      </c>
      <c r="AN991" s="17">
        <v>-1</v>
      </c>
      <c r="AO991" s="17">
        <v>-1</v>
      </c>
    </row>
    <row r="992" spans="3:41" x14ac:dyDescent="0.25">
      <c r="C992" t="s">
        <v>98</v>
      </c>
      <c r="D992" s="6" t="s">
        <v>42</v>
      </c>
      <c r="E992" t="s">
        <v>25</v>
      </c>
      <c r="F992" s="6">
        <v>2005</v>
      </c>
      <c r="G992" s="6" t="s">
        <v>14</v>
      </c>
      <c r="H992" s="6" t="s">
        <v>15</v>
      </c>
      <c r="J992" s="29">
        <f t="array" ref="J992">IFERROR(_xlfn._xlws.FILTER(AE$4:AE$6723,(AE$4:AE$6723&gt;=0)*($AB$4:$AB$6723=$C992)*($AC$4:$AC$6723=$D992)*(ISNUMBER(_xlfn.XMATCH($AD$4:$AD$6723,$V992:$Z992,0)))),-1)</f>
        <v>-1</v>
      </c>
      <c r="K992" s="29">
        <f t="array" ref="K992">IFERROR(_xlfn._xlws.FILTER(AF$4:AF$6723,(AF$4:AF$6723&gt;=0)*($AB$4:$AB$6723=$C992)*($AC$4:$AC$6723=$D992)*(ISNUMBER(_xlfn.XMATCH($AD$4:$AD$6723,$V992:$Z992,0)))),-1)</f>
        <v>-1</v>
      </c>
      <c r="L992" s="29">
        <f t="array" ref="L992">IFERROR(_xlfn._xlws.FILTER(AG$4:AG$6723,(AG$4:AG$6723&gt;=0)*($AB$4:$AB$6723=$C992)*($AC$4:$AC$6723=$D992)*(ISNUMBER(_xlfn.XMATCH($AD$4:$AD$6723,$V992:$Z992,0)))),-1)</f>
        <v>-1</v>
      </c>
      <c r="M992" s="29">
        <f t="array" ref="M992">IFERROR(_xlfn._xlws.FILTER(AH$4:AH$6723,(AH$4:AH$6723&gt;=0)*($AB$4:$AB$6723=$C992)*($AC$4:$AC$6723=$D992)*(ISNUMBER(_xlfn.XMATCH($AD$4:$AD$6723,$V992:$Z992,0)))),-1)</f>
        <v>-1</v>
      </c>
      <c r="N992" s="29">
        <f t="array" ref="N992">IFERROR(_xlfn._xlws.FILTER(AI$4:AI$6723,(AI$4:AI$6723&gt;=0)*($AB$4:$AB$6723=$C992)*($AC$4:$AC$6723=$D992)*(ISNUMBER(_xlfn.XMATCH($AD$4:$AD$6723,$V992:$Z992,0)))),-1)</f>
        <v>-1</v>
      </c>
      <c r="O992" s="29">
        <f t="array" ref="O992">IFERROR(_xlfn._xlws.FILTER(AJ$4:AJ$6723,(AJ$4:AJ$6723&gt;=0)*($AB$4:$AB$6723=$C992)*($AC$4:$AC$6723=$D992)*(ISNUMBER(_xlfn.XMATCH($AD$4:$AD$6723,$V992:$Z992,0)))),-1)</f>
        <v>-1</v>
      </c>
      <c r="P992" s="29">
        <f t="array" ref="P992">IFERROR(_xlfn._xlws.FILTER(AK$4:AK$6723,(AK$4:AK$6723&gt;=0)*($AB$4:$AB$6723=$C992)*($AC$4:$AC$6723=$D992)*(ISNUMBER(_xlfn.XMATCH($AD$4:$AD$6723,$V992:$Z992,0)))),-1)</f>
        <v>-1</v>
      </c>
      <c r="Q992" s="29">
        <f t="array" ref="Q992">IFERROR(_xlfn._xlws.FILTER(AL$4:AL$6723,(AL$4:AL$6723&gt;=0)*($AB$4:$AB$6723=$C992)*($AC$4:$AC$6723=$D992)*(ISNUMBER(_xlfn.XMATCH($AD$4:$AD$6723,$V992:$Z992,0)))),-1)</f>
        <v>-1</v>
      </c>
      <c r="R992" s="29">
        <f t="array" ref="R992">IFERROR(_xlfn._xlws.FILTER(AM$4:AM$6723,(AM$4:AM$6723&gt;=0)*($AB$4:$AB$6723=$C992)*($AC$4:$AC$6723=$D992)*(ISNUMBER(_xlfn.XMATCH($AD$4:$AD$6723,$V992:$Z992,0)))),-1)</f>
        <v>-1</v>
      </c>
      <c r="S992" s="29">
        <f t="array" ref="S992">IFERROR(_xlfn._xlws.FILTER(AN$4:AN$6723,(AN$4:AN$6723&gt;=0)*($AB$4:$AB$6723=$C992)*($AC$4:$AC$6723=$D992)*(ISNUMBER(_xlfn.XMATCH($AD$4:$AD$6723,$V992:$Z992,0)))),-1)</f>
        <v>-1</v>
      </c>
      <c r="T992" s="29">
        <f t="array" ref="T992">IFERROR(_xlfn._xlws.FILTER(AO$4:AO$6723,(AO$4:AO$6723&gt;=0)*($AB$4:$AB$6723=$C992)*($AC$4:$AC$6723=$D992)*(ISNUMBER(_xlfn.XMATCH($AD$4:$AD$6723,$V992:$Z992,0)))),-1)</f>
        <v>-1</v>
      </c>
      <c r="V992" t="s">
        <v>25</v>
      </c>
      <c r="AB992" t="s">
        <v>96</v>
      </c>
      <c r="AC992" t="s">
        <v>12</v>
      </c>
      <c r="AD992" s="19" t="s">
        <v>77</v>
      </c>
      <c r="AE992" s="18">
        <v>-1</v>
      </c>
      <c r="AF992" s="17">
        <v>-1</v>
      </c>
      <c r="AG992" s="17">
        <v>-1</v>
      </c>
      <c r="AH992" s="17">
        <v>-1</v>
      </c>
      <c r="AI992" s="17">
        <v>-1</v>
      </c>
      <c r="AJ992" s="17">
        <v>-1</v>
      </c>
      <c r="AK992" s="17">
        <v>-1</v>
      </c>
      <c r="AL992" s="17">
        <v>-1</v>
      </c>
      <c r="AM992" s="17">
        <v>-1</v>
      </c>
      <c r="AN992" s="17">
        <v>-1</v>
      </c>
      <c r="AO992" s="17">
        <v>-1</v>
      </c>
    </row>
    <row r="993" spans="3:41" x14ac:dyDescent="0.25">
      <c r="C993" t="s">
        <v>98</v>
      </c>
      <c r="D993" s="6" t="s">
        <v>42</v>
      </c>
      <c r="E993" t="s">
        <v>26</v>
      </c>
      <c r="F993" s="6">
        <v>2005</v>
      </c>
      <c r="G993" s="6" t="s">
        <v>14</v>
      </c>
      <c r="H993" s="6" t="s">
        <v>15</v>
      </c>
      <c r="J993" s="29">
        <f t="array" ref="J993">IFERROR(_xlfn._xlws.FILTER(AE$4:AE$6723,(AE$4:AE$6723&gt;=0)*($AB$4:$AB$6723=$C993)*($AC$4:$AC$6723=$D993)*(ISNUMBER(_xlfn.XMATCH($AD$4:$AD$6723,$V993:$Z993,0)))),-1)</f>
        <v>8.0554560015239076</v>
      </c>
      <c r="K993" s="29">
        <f t="array" ref="K993">IFERROR(_xlfn._xlws.FILTER(AF$4:AF$6723,(AF$4:AF$6723&gt;=0)*($AB$4:$AB$6723=$C993)*($AC$4:$AC$6723=$D993)*(ISNUMBER(_xlfn.XMATCH($AD$4:$AD$6723,$V993:$Z993,0)))),-1)</f>
        <v>11.9330417260906</v>
      </c>
      <c r="L993" s="29">
        <f t="array" ref="L993">IFERROR(_xlfn._xlws.FILTER(AG$4:AG$6723,(AG$4:AG$6723&gt;=0)*($AB$4:$AB$6723=$C993)*($AC$4:$AC$6723=$D993)*(ISNUMBER(_xlfn.XMATCH($AD$4:$AD$6723,$V993:$Z993,0)))),-1)</f>
        <v>21.6122825340681</v>
      </c>
      <c r="M993" s="29">
        <f t="array" ref="M993">IFERROR(_xlfn._xlws.FILTER(AH$4:AH$6723,(AH$4:AH$6723&gt;=0)*($AB$4:$AB$6723=$C993)*($AC$4:$AC$6723=$D993)*(ISNUMBER(_xlfn.XMATCH($AD$4:$AD$6723,$V993:$Z993,0)))),-1)</f>
        <v>22.589040716929699</v>
      </c>
      <c r="N993" s="29">
        <f t="array" ref="N993">IFERROR(_xlfn._xlws.FILTER(AI$4:AI$6723,(AI$4:AI$6723&gt;=0)*($AB$4:$AB$6723=$C993)*($AC$4:$AC$6723=$D993)*(ISNUMBER(_xlfn.XMATCH($AD$4:$AD$6723,$V993:$Z993,0)))),-1)</f>
        <v>30.699502780386901</v>
      </c>
      <c r="O993" s="29">
        <f t="array" ref="O993">IFERROR(_xlfn._xlws.FILTER(AJ$4:AJ$6723,(AJ$4:AJ$6723&gt;=0)*($AB$4:$AB$6723=$C993)*($AC$4:$AC$6723=$D993)*(ISNUMBER(_xlfn.XMATCH($AD$4:$AD$6723,$V993:$Z993,0)))),-1)</f>
        <v>33.590501889528397</v>
      </c>
      <c r="P993" s="29">
        <f t="array" ref="P993">IFERROR(_xlfn._xlws.FILTER(AK$4:AK$6723,(AK$4:AK$6723&gt;=0)*($AB$4:$AB$6723=$C993)*($AC$4:$AC$6723=$D993)*(ISNUMBER(_xlfn.XMATCH($AD$4:$AD$6723,$V993:$Z993,0)))),-1)</f>
        <v>35.692112184509398</v>
      </c>
      <c r="Q993" s="29">
        <f t="array" ref="Q993">IFERROR(_xlfn._xlws.FILTER(AL$4:AL$6723,(AL$4:AL$6723&gt;=0)*($AB$4:$AB$6723=$C993)*($AC$4:$AC$6723=$D993)*(ISNUMBER(_xlfn.XMATCH($AD$4:$AD$6723,$V993:$Z993,0)))),-1)</f>
        <v>36.843445242697399</v>
      </c>
      <c r="R993" s="29">
        <f t="array" ref="R993">IFERROR(_xlfn._xlws.FILTER(AM$4:AM$6723,(AM$4:AM$6723&gt;=0)*($AB$4:$AB$6723=$C993)*($AC$4:$AC$6723=$D993)*(ISNUMBER(_xlfn.XMATCH($AD$4:$AD$6723,$V993:$Z993,0)))),-1)</f>
        <v>38.179616604194898</v>
      </c>
      <c r="S993" s="29">
        <f t="array" ref="S993">IFERROR(_xlfn._xlws.FILTER(AN$4:AN$6723,(AN$4:AN$6723&gt;=0)*($AB$4:$AB$6723=$C993)*($AC$4:$AC$6723=$D993)*(ISNUMBER(_xlfn.XMATCH($AD$4:$AD$6723,$V993:$Z993,0)))),-1)</f>
        <v>38.179616604194898</v>
      </c>
      <c r="T993" s="29">
        <f t="array" ref="T993">IFERROR(_xlfn._xlws.FILTER(AO$4:AO$6723,(AO$4:AO$6723&gt;=0)*($AB$4:$AB$6723=$C993)*($AC$4:$AC$6723=$D993)*(ISNUMBER(_xlfn.XMATCH($AD$4:$AD$6723,$V993:$Z993,0)))),-1)</f>
        <v>38.179616604194898</v>
      </c>
      <c r="V993" t="s">
        <v>74</v>
      </c>
      <c r="W993" s="25" t="s">
        <v>75</v>
      </c>
      <c r="AB993" t="s">
        <v>96</v>
      </c>
      <c r="AC993" t="s">
        <v>12</v>
      </c>
      <c r="AD993" s="19" t="s">
        <v>75</v>
      </c>
      <c r="AE993" s="18">
        <v>-1</v>
      </c>
      <c r="AF993" s="17">
        <v>-1</v>
      </c>
      <c r="AG993" s="17">
        <v>-1</v>
      </c>
      <c r="AH993" s="17">
        <v>-1</v>
      </c>
      <c r="AI993" s="17">
        <v>-1</v>
      </c>
      <c r="AJ993" s="17">
        <v>-1</v>
      </c>
      <c r="AK993" s="17">
        <v>-1</v>
      </c>
      <c r="AL993" s="17">
        <v>-1</v>
      </c>
      <c r="AM993" s="17">
        <v>-1</v>
      </c>
      <c r="AN993" s="17">
        <v>-1</v>
      </c>
      <c r="AO993" s="17">
        <v>-1</v>
      </c>
    </row>
    <row r="994" spans="3:41" x14ac:dyDescent="0.25">
      <c r="C994" t="s">
        <v>98</v>
      </c>
      <c r="D994" s="6" t="s">
        <v>42</v>
      </c>
      <c r="E994" t="s">
        <v>27</v>
      </c>
      <c r="F994" s="6">
        <v>2005</v>
      </c>
      <c r="G994" s="6" t="s">
        <v>14</v>
      </c>
      <c r="H994" s="6" t="s">
        <v>15</v>
      </c>
      <c r="J994" s="29">
        <f t="array" ref="J994">IFERROR(_xlfn._xlws.FILTER(AE$4:AE$6723,(AE$4:AE$6723&gt;=0)*($AB$4:$AB$6723=$C994)*($AC$4:$AC$6723=$D994)*(ISNUMBER(_xlfn.XMATCH($AD$4:$AD$6723,$V994:$Z994,0)))),-1)</f>
        <v>59.532871676928607</v>
      </c>
      <c r="K994" s="29">
        <f t="array" ref="K994">IFERROR(_xlfn._xlws.FILTER(AF$4:AF$6723,(AF$4:AF$6723&gt;=0)*($AB$4:$AB$6723=$C994)*($AC$4:$AC$6723=$D994)*(ISNUMBER(_xlfn.XMATCH($AD$4:$AD$6723,$V994:$Z994,0)))),-1)</f>
        <v>55.585908894687201</v>
      </c>
      <c r="L994" s="29">
        <f t="array" ref="L994">IFERROR(_xlfn._xlws.FILTER(AG$4:AG$6723,(AG$4:AG$6723&gt;=0)*($AB$4:$AB$6723=$C994)*($AC$4:$AC$6723=$D994)*(ISNUMBER(_xlfn.XMATCH($AD$4:$AD$6723,$V994:$Z994,0)))),-1)</f>
        <v>46.639973843363798</v>
      </c>
      <c r="M994" s="29">
        <f t="array" ref="M994">IFERROR(_xlfn._xlws.FILTER(AH$4:AH$6723,(AH$4:AH$6723&gt;=0)*($AB$4:$AB$6723=$C994)*($AC$4:$AC$6723=$D994)*(ISNUMBER(_xlfn.XMATCH($AD$4:$AD$6723,$V994:$Z994,0)))),-1)</f>
        <v>45.1924971956634</v>
      </c>
      <c r="N994" s="29">
        <f t="array" ref="N994">IFERROR(_xlfn._xlws.FILTER(AI$4:AI$6723,(AI$4:AI$6723&gt;=0)*($AB$4:$AB$6723=$C994)*($AC$4:$AC$6723=$D994)*(ISNUMBER(_xlfn.XMATCH($AD$4:$AD$6723,$V994:$Z994,0)))),-1)</f>
        <v>42.6822408830553</v>
      </c>
      <c r="O994" s="29">
        <f t="array" ref="O994">IFERROR(_xlfn._xlws.FILTER(AJ$4:AJ$6723,(AJ$4:AJ$6723&gt;=0)*($AB$4:$AB$6723=$C994)*($AC$4:$AC$6723=$D994)*(ISNUMBER(_xlfn.XMATCH($AD$4:$AD$6723,$V994:$Z994,0)))),-1)</f>
        <v>42.6822408830553</v>
      </c>
      <c r="P994" s="29">
        <f t="array" ref="P994">IFERROR(_xlfn._xlws.FILTER(AK$4:AK$6723,(AK$4:AK$6723&gt;=0)*($AB$4:$AB$6723=$C994)*($AC$4:$AC$6723=$D994)*(ISNUMBER(_xlfn.XMATCH($AD$4:$AD$6723,$V994:$Z994,0)))),-1)</f>
        <v>42.6822408830553</v>
      </c>
      <c r="Q994" s="29">
        <f t="array" ref="Q994">IFERROR(_xlfn._xlws.FILTER(AL$4:AL$6723,(AL$4:AL$6723&gt;=0)*($AB$4:$AB$6723=$C994)*($AC$4:$AC$6723=$D994)*(ISNUMBER(_xlfn.XMATCH($AD$4:$AD$6723,$V994:$Z994,0)))),-1)</f>
        <v>42.6822408830553</v>
      </c>
      <c r="R994" s="29">
        <f t="array" ref="R994">IFERROR(_xlfn._xlws.FILTER(AM$4:AM$6723,(AM$4:AM$6723&gt;=0)*($AB$4:$AB$6723=$C994)*($AC$4:$AC$6723=$D994)*(ISNUMBER(_xlfn.XMATCH($AD$4:$AD$6723,$V994:$Z994,0)))),-1)</f>
        <v>42.6822408830553</v>
      </c>
      <c r="S994" s="29">
        <f t="array" ref="S994">IFERROR(_xlfn._xlws.FILTER(AN$4:AN$6723,(AN$4:AN$6723&gt;=0)*($AB$4:$AB$6723=$C994)*($AC$4:$AC$6723=$D994)*(ISNUMBER(_xlfn.XMATCH($AD$4:$AD$6723,$V994:$Z994,0)))),-1)</f>
        <v>42.6822408830553</v>
      </c>
      <c r="T994" s="29">
        <f t="array" ref="T994">IFERROR(_xlfn._xlws.FILTER(AO$4:AO$6723,(AO$4:AO$6723&gt;=0)*($AB$4:$AB$6723=$C994)*($AC$4:$AC$6723=$D994)*(ISNUMBER(_xlfn.XMATCH($AD$4:$AD$6723,$V994:$Z994,0)))),-1)</f>
        <v>42.6822408830553</v>
      </c>
      <c r="V994" t="s">
        <v>27</v>
      </c>
      <c r="AB994" t="s">
        <v>96</v>
      </c>
      <c r="AC994" t="s">
        <v>12</v>
      </c>
      <c r="AD994" s="19" t="s">
        <v>78</v>
      </c>
      <c r="AE994" s="18">
        <v>-1</v>
      </c>
      <c r="AF994" s="17">
        <v>-1</v>
      </c>
      <c r="AG994" s="17">
        <v>-1</v>
      </c>
      <c r="AH994" s="17">
        <v>-1</v>
      </c>
      <c r="AI994" s="17">
        <v>-1</v>
      </c>
      <c r="AJ994" s="17">
        <v>-1</v>
      </c>
      <c r="AK994" s="17">
        <v>-1</v>
      </c>
      <c r="AL994" s="17">
        <v>-1</v>
      </c>
      <c r="AM994" s="17">
        <v>-1</v>
      </c>
      <c r="AN994" s="17">
        <v>-1</v>
      </c>
      <c r="AO994" s="17">
        <v>-1</v>
      </c>
    </row>
    <row r="995" spans="3:41" x14ac:dyDescent="0.25">
      <c r="C995" t="s">
        <v>98</v>
      </c>
      <c r="D995" s="6" t="s">
        <v>42</v>
      </c>
      <c r="E995" t="s">
        <v>77</v>
      </c>
      <c r="F995" s="6">
        <v>2005</v>
      </c>
      <c r="G995" s="6" t="s">
        <v>14</v>
      </c>
      <c r="H995" s="6" t="s">
        <v>15</v>
      </c>
      <c r="J995" s="29">
        <f t="array" ref="J995">IFERROR(_xlfn._xlws.FILTER(AE$4:AE$6723,(AE$4:AE$6723&gt;=0)*($AB$4:$AB$6723=$C995)*($AC$4:$AC$6723=$D995)*(ISNUMBER(_xlfn.XMATCH($AD$4:$AD$6723,$V995:$Z995,0)))),-1)</f>
        <v>-1</v>
      </c>
      <c r="K995" s="29">
        <f t="array" ref="K995">IFERROR(_xlfn._xlws.FILTER(AF$4:AF$6723,(AF$4:AF$6723&gt;=0)*($AB$4:$AB$6723=$C995)*($AC$4:$AC$6723=$D995)*(ISNUMBER(_xlfn.XMATCH($AD$4:$AD$6723,$V995:$Z995,0)))),-1)</f>
        <v>-1</v>
      </c>
      <c r="L995" s="29">
        <f t="array" ref="L995">IFERROR(_xlfn._xlws.FILTER(AG$4:AG$6723,(AG$4:AG$6723&gt;=0)*($AB$4:$AB$6723=$C995)*($AC$4:$AC$6723=$D995)*(ISNUMBER(_xlfn.XMATCH($AD$4:$AD$6723,$V995:$Z995,0)))),-1)</f>
        <v>-1</v>
      </c>
      <c r="M995" s="29">
        <f t="array" ref="M995">IFERROR(_xlfn._xlws.FILTER(AH$4:AH$6723,(AH$4:AH$6723&gt;=0)*($AB$4:$AB$6723=$C995)*($AC$4:$AC$6723=$D995)*(ISNUMBER(_xlfn.XMATCH($AD$4:$AD$6723,$V995:$Z995,0)))),-1)</f>
        <v>-1</v>
      </c>
      <c r="N995" s="29">
        <f t="array" ref="N995">IFERROR(_xlfn._xlws.FILTER(AI$4:AI$6723,(AI$4:AI$6723&gt;=0)*($AB$4:$AB$6723=$C995)*($AC$4:$AC$6723=$D995)*(ISNUMBER(_xlfn.XMATCH($AD$4:$AD$6723,$V995:$Z995,0)))),-1)</f>
        <v>-1</v>
      </c>
      <c r="O995" s="29">
        <f t="array" ref="O995">IFERROR(_xlfn._xlws.FILTER(AJ$4:AJ$6723,(AJ$4:AJ$6723&gt;=0)*($AB$4:$AB$6723=$C995)*($AC$4:$AC$6723=$D995)*(ISNUMBER(_xlfn.XMATCH($AD$4:$AD$6723,$V995:$Z995,0)))),-1)</f>
        <v>-1</v>
      </c>
      <c r="P995" s="29">
        <f t="array" ref="P995">IFERROR(_xlfn._xlws.FILTER(AK$4:AK$6723,(AK$4:AK$6723&gt;=0)*($AB$4:$AB$6723=$C995)*($AC$4:$AC$6723=$D995)*(ISNUMBER(_xlfn.XMATCH($AD$4:$AD$6723,$V995:$Z995,0)))),-1)</f>
        <v>-1</v>
      </c>
      <c r="Q995" s="29">
        <f t="array" ref="Q995">IFERROR(_xlfn._xlws.FILTER(AL$4:AL$6723,(AL$4:AL$6723&gt;=0)*($AB$4:$AB$6723=$C995)*($AC$4:$AC$6723=$D995)*(ISNUMBER(_xlfn.XMATCH($AD$4:$AD$6723,$V995:$Z995,0)))),-1)</f>
        <v>-1</v>
      </c>
      <c r="R995" s="29">
        <f t="array" ref="R995">IFERROR(_xlfn._xlws.FILTER(AM$4:AM$6723,(AM$4:AM$6723&gt;=0)*($AB$4:$AB$6723=$C995)*($AC$4:$AC$6723=$D995)*(ISNUMBER(_xlfn.XMATCH($AD$4:$AD$6723,$V995:$Z995,0)))),-1)</f>
        <v>-1</v>
      </c>
      <c r="S995" s="29">
        <f t="array" ref="S995">IFERROR(_xlfn._xlws.FILTER(AN$4:AN$6723,(AN$4:AN$6723&gt;=0)*($AB$4:$AB$6723=$C995)*($AC$4:$AC$6723=$D995)*(ISNUMBER(_xlfn.XMATCH($AD$4:$AD$6723,$V995:$Z995,0)))),-1)</f>
        <v>-1</v>
      </c>
      <c r="T995" s="29">
        <f t="array" ref="T995">IFERROR(_xlfn._xlws.FILTER(AO$4:AO$6723,(AO$4:AO$6723&gt;=0)*($AB$4:$AB$6723=$C995)*($AC$4:$AC$6723=$D995)*(ISNUMBER(_xlfn.XMATCH($AD$4:$AD$6723,$V995:$Z995,0)))),-1)</f>
        <v>-1</v>
      </c>
      <c r="V995" t="s">
        <v>77</v>
      </c>
      <c r="AB995" t="s">
        <v>96</v>
      </c>
      <c r="AC995" t="s">
        <v>12</v>
      </c>
      <c r="AD995" s="19" t="s">
        <v>70</v>
      </c>
      <c r="AE995" s="18">
        <v>-1</v>
      </c>
      <c r="AF995" s="17">
        <v>-1</v>
      </c>
      <c r="AG995" s="17">
        <v>-1</v>
      </c>
      <c r="AH995" s="17">
        <v>-1</v>
      </c>
      <c r="AI995" s="17">
        <v>-1</v>
      </c>
      <c r="AJ995" s="17">
        <v>-1</v>
      </c>
      <c r="AK995" s="17">
        <v>-1</v>
      </c>
      <c r="AL995" s="17">
        <v>-1</v>
      </c>
      <c r="AM995" s="17">
        <v>-1</v>
      </c>
      <c r="AN995" s="17">
        <v>-1</v>
      </c>
      <c r="AO995" s="17">
        <v>-1</v>
      </c>
    </row>
    <row r="996" spans="3:41" x14ac:dyDescent="0.25">
      <c r="C996" t="s">
        <v>98</v>
      </c>
      <c r="D996" s="6" t="s">
        <v>42</v>
      </c>
      <c r="E996" t="s">
        <v>78</v>
      </c>
      <c r="F996" s="6">
        <v>2005</v>
      </c>
      <c r="G996" s="6" t="s">
        <v>14</v>
      </c>
      <c r="H996" s="6" t="s">
        <v>15</v>
      </c>
      <c r="J996" s="29">
        <f t="array" ref="J996">IFERROR(_xlfn._xlws.FILTER(AE$4:AE$6723,(AE$4:AE$6723&gt;=0)*($AB$4:$AB$6723=$C996)*($AC$4:$AC$6723=$D996)*(ISNUMBER(_xlfn.XMATCH($AD$4:$AD$6723,$V996:$Z996,0)))),-1)</f>
        <v>-1</v>
      </c>
      <c r="K996" s="29">
        <f t="array" ref="K996">IFERROR(_xlfn._xlws.FILTER(AF$4:AF$6723,(AF$4:AF$6723&gt;=0)*($AB$4:$AB$6723=$C996)*($AC$4:$AC$6723=$D996)*(ISNUMBER(_xlfn.XMATCH($AD$4:$AD$6723,$V996:$Z996,0)))),-1)</f>
        <v>-1</v>
      </c>
      <c r="L996" s="29">
        <f t="array" ref="L996">IFERROR(_xlfn._xlws.FILTER(AG$4:AG$6723,(AG$4:AG$6723&gt;=0)*($AB$4:$AB$6723=$C996)*($AC$4:$AC$6723=$D996)*(ISNUMBER(_xlfn.XMATCH($AD$4:$AD$6723,$V996:$Z996,0)))),-1)</f>
        <v>-1</v>
      </c>
      <c r="M996" s="29">
        <f t="array" ref="M996">IFERROR(_xlfn._xlws.FILTER(AH$4:AH$6723,(AH$4:AH$6723&gt;=0)*($AB$4:$AB$6723=$C996)*($AC$4:$AC$6723=$D996)*(ISNUMBER(_xlfn.XMATCH($AD$4:$AD$6723,$V996:$Z996,0)))),-1)</f>
        <v>-1</v>
      </c>
      <c r="N996" s="29">
        <f t="array" ref="N996">IFERROR(_xlfn._xlws.FILTER(AI$4:AI$6723,(AI$4:AI$6723&gt;=0)*($AB$4:$AB$6723=$C996)*($AC$4:$AC$6723=$D996)*(ISNUMBER(_xlfn.XMATCH($AD$4:$AD$6723,$V996:$Z996,0)))),-1)</f>
        <v>-1</v>
      </c>
      <c r="O996" s="29">
        <f t="array" ref="O996">IFERROR(_xlfn._xlws.FILTER(AJ$4:AJ$6723,(AJ$4:AJ$6723&gt;=0)*($AB$4:$AB$6723=$C996)*($AC$4:$AC$6723=$D996)*(ISNUMBER(_xlfn.XMATCH($AD$4:$AD$6723,$V996:$Z996,0)))),-1)</f>
        <v>-1</v>
      </c>
      <c r="P996" s="29">
        <f t="array" ref="P996">IFERROR(_xlfn._xlws.FILTER(AK$4:AK$6723,(AK$4:AK$6723&gt;=0)*($AB$4:$AB$6723=$C996)*($AC$4:$AC$6723=$D996)*(ISNUMBER(_xlfn.XMATCH($AD$4:$AD$6723,$V996:$Z996,0)))),-1)</f>
        <v>-1</v>
      </c>
      <c r="Q996" s="29">
        <f t="array" ref="Q996">IFERROR(_xlfn._xlws.FILTER(AL$4:AL$6723,(AL$4:AL$6723&gt;=0)*($AB$4:$AB$6723=$C996)*($AC$4:$AC$6723=$D996)*(ISNUMBER(_xlfn.XMATCH($AD$4:$AD$6723,$V996:$Z996,0)))),-1)</f>
        <v>-1</v>
      </c>
      <c r="R996" s="29">
        <f t="array" ref="R996">IFERROR(_xlfn._xlws.FILTER(AM$4:AM$6723,(AM$4:AM$6723&gt;=0)*($AB$4:$AB$6723=$C996)*($AC$4:$AC$6723=$D996)*(ISNUMBER(_xlfn.XMATCH($AD$4:$AD$6723,$V996:$Z996,0)))),-1)</f>
        <v>-1</v>
      </c>
      <c r="S996" s="29">
        <f t="array" ref="S996">IFERROR(_xlfn._xlws.FILTER(AN$4:AN$6723,(AN$4:AN$6723&gt;=0)*($AB$4:$AB$6723=$C996)*($AC$4:$AC$6723=$D996)*(ISNUMBER(_xlfn.XMATCH($AD$4:$AD$6723,$V996:$Z996,0)))),-1)</f>
        <v>-1</v>
      </c>
      <c r="T996" s="29">
        <f t="array" ref="T996">IFERROR(_xlfn._xlws.FILTER(AO$4:AO$6723,(AO$4:AO$6723&gt;=0)*($AB$4:$AB$6723=$C996)*($AC$4:$AC$6723=$D996)*(ISNUMBER(_xlfn.XMATCH($AD$4:$AD$6723,$V996:$Z996,0)))),-1)</f>
        <v>-1</v>
      </c>
      <c r="V996" t="s">
        <v>78</v>
      </c>
      <c r="AB996" t="s">
        <v>96</v>
      </c>
      <c r="AC996" t="s">
        <v>12</v>
      </c>
      <c r="AD996" s="19" t="s">
        <v>89</v>
      </c>
      <c r="AE996" s="18">
        <v>-1</v>
      </c>
      <c r="AF996" s="17">
        <v>-1</v>
      </c>
      <c r="AG996" s="17">
        <v>-1</v>
      </c>
      <c r="AH996" s="17">
        <v>-1</v>
      </c>
      <c r="AI996" s="17">
        <v>-1</v>
      </c>
      <c r="AJ996" s="17">
        <v>-1</v>
      </c>
      <c r="AK996" s="17">
        <v>-1</v>
      </c>
      <c r="AL996" s="17">
        <v>-1</v>
      </c>
      <c r="AM996" s="17">
        <v>-1</v>
      </c>
      <c r="AN996" s="17">
        <v>-1</v>
      </c>
      <c r="AO996" s="17">
        <v>-1</v>
      </c>
    </row>
    <row r="997" spans="3:41" x14ac:dyDescent="0.25">
      <c r="C997" t="s">
        <v>98</v>
      </c>
      <c r="D997" s="6" t="s">
        <v>42</v>
      </c>
      <c r="E997" t="s">
        <v>30</v>
      </c>
      <c r="F997" s="6">
        <v>2005</v>
      </c>
      <c r="G997" s="6" t="s">
        <v>14</v>
      </c>
      <c r="H997" s="6" t="s">
        <v>15</v>
      </c>
      <c r="J997" s="29">
        <f t="array" ref="J997">IFERROR(_xlfn._xlws.FILTER(AE$4:AE$6723,(AE$4:AE$6723&gt;=0)*($AB$4:$AB$6723=$C997)*($AC$4:$AC$6723=$D997)*(ISNUMBER(_xlfn.XMATCH($AD$4:$AD$6723,$V997:$Z997,0)))),-1)</f>
        <v>15.76971240338526</v>
      </c>
      <c r="K997" s="29">
        <f t="array" ref="K997">IFERROR(_xlfn._xlws.FILTER(AF$4:AF$6723,(AF$4:AF$6723&gt;=0)*($AB$4:$AB$6723=$C997)*($AC$4:$AC$6723=$D997)*(ISNUMBER(_xlfn.XMATCH($AD$4:$AD$6723,$V997:$Z997,0)))),-1)</f>
        <v>11.9046078024588</v>
      </c>
      <c r="L997" s="29">
        <f t="array" ref="L997">IFERROR(_xlfn._xlws.FILTER(AG$4:AG$6723,(AG$4:AG$6723&gt;=0)*($AB$4:$AB$6723=$C997)*($AC$4:$AC$6723=$D997)*(ISNUMBER(_xlfn.XMATCH($AD$4:$AD$6723,$V997:$Z997,0)))),-1)</f>
        <v>5.1384359999999996</v>
      </c>
      <c r="M997" s="29">
        <f t="array" ref="M997">IFERROR(_xlfn._xlws.FILTER(AH$4:AH$6723,(AH$4:AH$6723&gt;=0)*($AB$4:$AB$6723=$C997)*($AC$4:$AC$6723=$D997)*(ISNUMBER(_xlfn.XMATCH($AD$4:$AD$6723,$V997:$Z997,0)))),-1)</f>
        <v>2.7238649998400999</v>
      </c>
      <c r="N997" s="29">
        <f t="array" ref="N997">IFERROR(_xlfn._xlws.FILTER(AI$4:AI$6723,(AI$4:AI$6723&gt;=0)*($AB$4:$AB$6723=$C997)*($AC$4:$AC$6723=$D997)*(ISNUMBER(_xlfn.XMATCH($AD$4:$AD$6723,$V997:$Z997,0)))),-1)</f>
        <v>4.8323362286118101</v>
      </c>
      <c r="O997" s="29">
        <f t="array" ref="O997">IFERROR(_xlfn._xlws.FILTER(AJ$4:AJ$6723,(AJ$4:AJ$6723&gt;=0)*($AB$4:$AB$6723=$C997)*($AC$4:$AC$6723=$D997)*(ISNUMBER(_xlfn.XMATCH($AD$4:$AD$6723,$V997:$Z997,0)))),-1)</f>
        <v>5.29388706858483</v>
      </c>
      <c r="P997" s="29">
        <f t="array" ref="P997">IFERROR(_xlfn._xlws.FILTER(AK$4:AK$6723,(AK$4:AK$6723&gt;=0)*($AB$4:$AB$6723=$C997)*($AC$4:$AC$6723=$D997)*(ISNUMBER(_xlfn.XMATCH($AD$4:$AD$6723,$V997:$Z997,0)))),-1)</f>
        <v>5.4605477081937002</v>
      </c>
      <c r="Q997" s="29">
        <f t="array" ref="Q997">IFERROR(_xlfn._xlws.FILTER(AL$4:AL$6723,(AL$4:AL$6723&gt;=0)*($AB$4:$AB$6723=$C997)*($AC$4:$AC$6723=$D997)*(ISNUMBER(_xlfn.XMATCH($AD$4:$AD$6723,$V997:$Z997,0)))),-1)</f>
        <v>5.6017942187160097</v>
      </c>
      <c r="R997" s="29">
        <f t="array" ref="R997">IFERROR(_xlfn._xlws.FILTER(AM$4:AM$6723,(AM$4:AM$6723&gt;=0)*($AB$4:$AB$6723=$C997)*($AC$4:$AC$6723=$D997)*(ISNUMBER(_xlfn.XMATCH($AD$4:$AD$6723,$V997:$Z997,0)))),-1)</f>
        <v>5.7436088256323998</v>
      </c>
      <c r="S997" s="29">
        <f t="array" ref="S997">IFERROR(_xlfn._xlws.FILTER(AN$4:AN$6723,(AN$4:AN$6723&gt;=0)*($AB$4:$AB$6723=$C997)*($AC$4:$AC$6723=$D997)*(ISNUMBER(_xlfn.XMATCH($AD$4:$AD$6723,$V997:$Z997,0)))),-1)</f>
        <v>5.7436088256323998</v>
      </c>
      <c r="T997" s="29">
        <f t="array" ref="T997">IFERROR(_xlfn._xlws.FILTER(AO$4:AO$6723,(AO$4:AO$6723&gt;=0)*($AB$4:$AB$6723=$C997)*($AC$4:$AC$6723=$D997)*(ISNUMBER(_xlfn.XMATCH($AD$4:$AD$6723,$V997:$Z997,0)))),-1)</f>
        <v>5.7436088256323998</v>
      </c>
      <c r="V997" t="s">
        <v>30</v>
      </c>
      <c r="AB997" t="s">
        <v>96</v>
      </c>
      <c r="AC997" t="s">
        <v>12</v>
      </c>
      <c r="AD997" s="19" t="s">
        <v>30</v>
      </c>
      <c r="AE997" s="18">
        <v>14.488157595829991</v>
      </c>
      <c r="AF997" s="17">
        <v>11.450234966792699</v>
      </c>
      <c r="AG997" s="17">
        <v>6.0937468800000003</v>
      </c>
      <c r="AH997" s="17">
        <v>4.2151069798401002</v>
      </c>
      <c r="AI997" s="17">
        <v>5.9004170486118097</v>
      </c>
      <c r="AJ997" s="17">
        <v>6.36885918858483</v>
      </c>
      <c r="AK997" s="17">
        <v>6.5364386681936999</v>
      </c>
      <c r="AL997" s="17">
        <v>6.6804770387160097</v>
      </c>
      <c r="AM997" s="17">
        <v>6.8222916456323901</v>
      </c>
      <c r="AN997" s="17">
        <v>6.8222916456323901</v>
      </c>
      <c r="AO997" s="17">
        <v>6.8222916456323901</v>
      </c>
    </row>
    <row r="998" spans="3:41" x14ac:dyDescent="0.25">
      <c r="C998" t="s">
        <v>98</v>
      </c>
      <c r="D998" s="6" t="s">
        <v>42</v>
      </c>
      <c r="E998" t="s">
        <v>31</v>
      </c>
      <c r="F998" s="6">
        <v>2005</v>
      </c>
      <c r="G998" s="6" t="s">
        <v>14</v>
      </c>
      <c r="H998" s="6" t="s">
        <v>15</v>
      </c>
      <c r="J998" s="29">
        <f t="array" ref="J998">IFERROR(_xlfn._xlws.FILTER(AE$4:AE$6723,(AE$4:AE$6723&gt;=0)*($AB$4:$AB$6723=$C998)*($AC$4:$AC$6723=$D998)*(ISNUMBER(_xlfn.XMATCH($AD$4:$AD$6723,$V998:$Z998,0)))),-1)</f>
        <v>-1</v>
      </c>
      <c r="K998" s="29">
        <f t="array" ref="K998">IFERROR(_xlfn._xlws.FILTER(AF$4:AF$6723,(AF$4:AF$6723&gt;=0)*($AB$4:$AB$6723=$C998)*($AC$4:$AC$6723=$D998)*(ISNUMBER(_xlfn.XMATCH($AD$4:$AD$6723,$V998:$Z998,0)))),-1)</f>
        <v>-1</v>
      </c>
      <c r="L998" s="29">
        <f t="array" ref="L998">IFERROR(_xlfn._xlws.FILTER(AG$4:AG$6723,(AG$4:AG$6723&gt;=0)*($AB$4:$AB$6723=$C998)*($AC$4:$AC$6723=$D998)*(ISNUMBER(_xlfn.XMATCH($AD$4:$AD$6723,$V998:$Z998,0)))),-1)</f>
        <v>-1</v>
      </c>
      <c r="M998" s="29">
        <f t="array" ref="M998">IFERROR(_xlfn._xlws.FILTER(AH$4:AH$6723,(AH$4:AH$6723&gt;=0)*($AB$4:$AB$6723=$C998)*($AC$4:$AC$6723=$D998)*(ISNUMBER(_xlfn.XMATCH($AD$4:$AD$6723,$V998:$Z998,0)))),-1)</f>
        <v>-1</v>
      </c>
      <c r="N998" s="29">
        <f t="array" ref="N998">IFERROR(_xlfn._xlws.FILTER(AI$4:AI$6723,(AI$4:AI$6723&gt;=0)*($AB$4:$AB$6723=$C998)*($AC$4:$AC$6723=$D998)*(ISNUMBER(_xlfn.XMATCH($AD$4:$AD$6723,$V998:$Z998,0)))),-1)</f>
        <v>-1</v>
      </c>
      <c r="O998" s="29">
        <f t="array" ref="O998">IFERROR(_xlfn._xlws.FILTER(AJ$4:AJ$6723,(AJ$4:AJ$6723&gt;=0)*($AB$4:$AB$6723=$C998)*($AC$4:$AC$6723=$D998)*(ISNUMBER(_xlfn.XMATCH($AD$4:$AD$6723,$V998:$Z998,0)))),-1)</f>
        <v>-1</v>
      </c>
      <c r="P998" s="29">
        <f t="array" ref="P998">IFERROR(_xlfn._xlws.FILTER(AK$4:AK$6723,(AK$4:AK$6723&gt;=0)*($AB$4:$AB$6723=$C998)*($AC$4:$AC$6723=$D998)*(ISNUMBER(_xlfn.XMATCH($AD$4:$AD$6723,$V998:$Z998,0)))),-1)</f>
        <v>-1</v>
      </c>
      <c r="Q998" s="29">
        <f t="array" ref="Q998">IFERROR(_xlfn._xlws.FILTER(AL$4:AL$6723,(AL$4:AL$6723&gt;=0)*($AB$4:$AB$6723=$C998)*($AC$4:$AC$6723=$D998)*(ISNUMBER(_xlfn.XMATCH($AD$4:$AD$6723,$V998:$Z998,0)))),-1)</f>
        <v>-1</v>
      </c>
      <c r="R998" s="29">
        <f t="array" ref="R998">IFERROR(_xlfn._xlws.FILTER(AM$4:AM$6723,(AM$4:AM$6723&gt;=0)*($AB$4:$AB$6723=$C998)*($AC$4:$AC$6723=$D998)*(ISNUMBER(_xlfn.XMATCH($AD$4:$AD$6723,$V998:$Z998,0)))),-1)</f>
        <v>-1</v>
      </c>
      <c r="S998" s="29">
        <f t="array" ref="S998">IFERROR(_xlfn._xlws.FILTER(AN$4:AN$6723,(AN$4:AN$6723&gt;=0)*($AB$4:$AB$6723=$C998)*($AC$4:$AC$6723=$D998)*(ISNUMBER(_xlfn.XMATCH($AD$4:$AD$6723,$V998:$Z998,0)))),-1)</f>
        <v>-1</v>
      </c>
      <c r="T998" s="29">
        <f t="array" ref="T998">IFERROR(_xlfn._xlws.FILTER(AO$4:AO$6723,(AO$4:AO$6723&gt;=0)*($AB$4:$AB$6723=$C998)*($AC$4:$AC$6723=$D998)*(ISNUMBER(_xlfn.XMATCH($AD$4:$AD$6723,$V998:$Z998,0)))),-1)</f>
        <v>-1</v>
      </c>
      <c r="V998" t="s">
        <v>31</v>
      </c>
      <c r="AB998" t="s">
        <v>96</v>
      </c>
      <c r="AC998" t="s">
        <v>12</v>
      </c>
      <c r="AD998" s="19" t="s">
        <v>90</v>
      </c>
      <c r="AE998" s="18">
        <v>-1</v>
      </c>
      <c r="AF998" s="17">
        <v>-1</v>
      </c>
      <c r="AG998" s="17">
        <v>-1</v>
      </c>
      <c r="AH998" s="17">
        <v>-1</v>
      </c>
      <c r="AI998" s="17">
        <v>-1</v>
      </c>
      <c r="AJ998" s="17">
        <v>-1</v>
      </c>
      <c r="AK998" s="17">
        <v>-1</v>
      </c>
      <c r="AL998" s="17">
        <v>-1</v>
      </c>
      <c r="AM998" s="17">
        <v>-1</v>
      </c>
      <c r="AN998" s="17">
        <v>-1</v>
      </c>
      <c r="AO998" s="17">
        <v>-1</v>
      </c>
    </row>
    <row r="999" spans="3:41" x14ac:dyDescent="0.25">
      <c r="C999" t="s">
        <v>98</v>
      </c>
      <c r="D999" s="6" t="s">
        <v>42</v>
      </c>
      <c r="E999" t="s">
        <v>32</v>
      </c>
      <c r="F999" s="6">
        <v>2005</v>
      </c>
      <c r="G999" s="6" t="s">
        <v>14</v>
      </c>
      <c r="H999" s="6" t="s">
        <v>15</v>
      </c>
      <c r="J999" s="29">
        <f t="array" ref="J999">IFERROR(_xlfn._xlws.FILTER(AE$4:AE$6723,(AE$4:AE$6723&gt;=0)*($AB$4:$AB$6723=$C999)*($AC$4:$AC$6723=$D999)*(ISNUMBER(_xlfn.XMATCH($AD$4:$AD$6723,$V999:$Z999,0)))),-1)</f>
        <v>-1</v>
      </c>
      <c r="K999" s="29">
        <f t="array" ref="K999">IFERROR(_xlfn._xlws.FILTER(AF$4:AF$6723,(AF$4:AF$6723&gt;=0)*($AB$4:$AB$6723=$C999)*($AC$4:$AC$6723=$D999)*(ISNUMBER(_xlfn.XMATCH($AD$4:$AD$6723,$V999:$Z999,0)))),-1)</f>
        <v>-1</v>
      </c>
      <c r="L999" s="29">
        <f t="array" ref="L999">IFERROR(_xlfn._xlws.FILTER(AG$4:AG$6723,(AG$4:AG$6723&gt;=0)*($AB$4:$AB$6723=$C999)*($AC$4:$AC$6723=$D999)*(ISNUMBER(_xlfn.XMATCH($AD$4:$AD$6723,$V999:$Z999,0)))),-1)</f>
        <v>-1</v>
      </c>
      <c r="M999" s="29">
        <f t="array" ref="M999">IFERROR(_xlfn._xlws.FILTER(AH$4:AH$6723,(AH$4:AH$6723&gt;=0)*($AB$4:$AB$6723=$C999)*($AC$4:$AC$6723=$D999)*(ISNUMBER(_xlfn.XMATCH($AD$4:$AD$6723,$V999:$Z999,0)))),-1)</f>
        <v>-1</v>
      </c>
      <c r="N999" s="29">
        <f t="array" ref="N999">IFERROR(_xlfn._xlws.FILTER(AI$4:AI$6723,(AI$4:AI$6723&gt;=0)*($AB$4:$AB$6723=$C999)*($AC$4:$AC$6723=$D999)*(ISNUMBER(_xlfn.XMATCH($AD$4:$AD$6723,$V999:$Z999,0)))),-1)</f>
        <v>-1</v>
      </c>
      <c r="O999" s="29">
        <f t="array" ref="O999">IFERROR(_xlfn._xlws.FILTER(AJ$4:AJ$6723,(AJ$4:AJ$6723&gt;=0)*($AB$4:$AB$6723=$C999)*($AC$4:$AC$6723=$D999)*(ISNUMBER(_xlfn.XMATCH($AD$4:$AD$6723,$V999:$Z999,0)))),-1)</f>
        <v>-1</v>
      </c>
      <c r="P999" s="29">
        <f t="array" ref="P999">IFERROR(_xlfn._xlws.FILTER(AK$4:AK$6723,(AK$4:AK$6723&gt;=0)*($AB$4:$AB$6723=$C999)*($AC$4:$AC$6723=$D999)*(ISNUMBER(_xlfn.XMATCH($AD$4:$AD$6723,$V999:$Z999,0)))),-1)</f>
        <v>-1</v>
      </c>
      <c r="Q999" s="29">
        <f t="array" ref="Q999">IFERROR(_xlfn._xlws.FILTER(AL$4:AL$6723,(AL$4:AL$6723&gt;=0)*($AB$4:$AB$6723=$C999)*($AC$4:$AC$6723=$D999)*(ISNUMBER(_xlfn.XMATCH($AD$4:$AD$6723,$V999:$Z999,0)))),-1)</f>
        <v>-1</v>
      </c>
      <c r="R999" s="29">
        <f t="array" ref="R999">IFERROR(_xlfn._xlws.FILTER(AM$4:AM$6723,(AM$4:AM$6723&gt;=0)*($AB$4:$AB$6723=$C999)*($AC$4:$AC$6723=$D999)*(ISNUMBER(_xlfn.XMATCH($AD$4:$AD$6723,$V999:$Z999,0)))),-1)</f>
        <v>-1</v>
      </c>
      <c r="S999" s="29">
        <f t="array" ref="S999">IFERROR(_xlfn._xlws.FILTER(AN$4:AN$6723,(AN$4:AN$6723&gt;=0)*($AB$4:$AB$6723=$C999)*($AC$4:$AC$6723=$D999)*(ISNUMBER(_xlfn.XMATCH($AD$4:$AD$6723,$V999:$Z999,0)))),-1)</f>
        <v>-1</v>
      </c>
      <c r="T999" s="29">
        <f t="array" ref="T999">IFERROR(_xlfn._xlws.FILTER(AO$4:AO$6723,(AO$4:AO$6723&gt;=0)*($AB$4:$AB$6723=$C999)*($AC$4:$AC$6723=$D999)*(ISNUMBER(_xlfn.XMATCH($AD$4:$AD$6723,$V999:$Z999,0)))),-1)</f>
        <v>-1</v>
      </c>
      <c r="V999" t="s">
        <v>32</v>
      </c>
      <c r="W999" s="25" t="s">
        <v>80</v>
      </c>
      <c r="AB999" t="s">
        <v>96</v>
      </c>
      <c r="AC999" t="s">
        <v>12</v>
      </c>
      <c r="AD999" s="19" t="s">
        <v>31</v>
      </c>
      <c r="AE999" s="18">
        <v>-1</v>
      </c>
      <c r="AF999" s="17">
        <v>-1</v>
      </c>
      <c r="AG999" s="17">
        <v>-1</v>
      </c>
      <c r="AH999" s="17">
        <v>-1</v>
      </c>
      <c r="AI999" s="17">
        <v>-1</v>
      </c>
      <c r="AJ999" s="17">
        <v>-1</v>
      </c>
      <c r="AK999" s="17">
        <v>-1</v>
      </c>
      <c r="AL999" s="17">
        <v>-1</v>
      </c>
      <c r="AM999" s="17">
        <v>-1</v>
      </c>
      <c r="AN999" s="17">
        <v>-1</v>
      </c>
      <c r="AO999" s="17">
        <v>-1</v>
      </c>
    </row>
    <row r="1000" spans="3:41" x14ac:dyDescent="0.25">
      <c r="C1000" t="s">
        <v>98</v>
      </c>
      <c r="D1000" s="6" t="s">
        <v>42</v>
      </c>
      <c r="E1000" t="s">
        <v>81</v>
      </c>
      <c r="F1000" s="6">
        <v>2005</v>
      </c>
      <c r="G1000" s="6" t="s">
        <v>14</v>
      </c>
      <c r="H1000" s="6" t="s">
        <v>15</v>
      </c>
      <c r="J1000" s="29">
        <f t="array" ref="J1000">IFERROR(_xlfn._xlws.FILTER(AE$4:AE$6723,(AE$4:AE$6723&gt;=0)*($AB$4:$AB$6723=$C1000)*($AC$4:$AC$6723=$D1000)*(ISNUMBER(_xlfn.XMATCH($AD$4:$AD$6723,$V1000:$Z1000,0)))),-1)</f>
        <v>-1</v>
      </c>
      <c r="K1000" s="29">
        <f t="array" ref="K1000">IFERROR(_xlfn._xlws.FILTER(AF$4:AF$6723,(AF$4:AF$6723&gt;=0)*($AB$4:$AB$6723=$C1000)*($AC$4:$AC$6723=$D1000)*(ISNUMBER(_xlfn.XMATCH($AD$4:$AD$6723,$V1000:$Z1000,0)))),-1)</f>
        <v>-1</v>
      </c>
      <c r="L1000" s="29">
        <f t="array" ref="L1000">IFERROR(_xlfn._xlws.FILTER(AG$4:AG$6723,(AG$4:AG$6723&gt;=0)*($AB$4:$AB$6723=$C1000)*($AC$4:$AC$6723=$D1000)*(ISNUMBER(_xlfn.XMATCH($AD$4:$AD$6723,$V1000:$Z1000,0)))),-1)</f>
        <v>-1</v>
      </c>
      <c r="M1000" s="29">
        <f t="array" ref="M1000">IFERROR(_xlfn._xlws.FILTER(AH$4:AH$6723,(AH$4:AH$6723&gt;=0)*($AB$4:$AB$6723=$C1000)*($AC$4:$AC$6723=$D1000)*(ISNUMBER(_xlfn.XMATCH($AD$4:$AD$6723,$V1000:$Z1000,0)))),-1)</f>
        <v>-1</v>
      </c>
      <c r="N1000" s="29">
        <f t="array" ref="N1000">IFERROR(_xlfn._xlws.FILTER(AI$4:AI$6723,(AI$4:AI$6723&gt;=0)*($AB$4:$AB$6723=$C1000)*($AC$4:$AC$6723=$D1000)*(ISNUMBER(_xlfn.XMATCH($AD$4:$AD$6723,$V1000:$Z1000,0)))),-1)</f>
        <v>-1</v>
      </c>
      <c r="O1000" s="29">
        <f t="array" ref="O1000">IFERROR(_xlfn._xlws.FILTER(AJ$4:AJ$6723,(AJ$4:AJ$6723&gt;=0)*($AB$4:$AB$6723=$C1000)*($AC$4:$AC$6723=$D1000)*(ISNUMBER(_xlfn.XMATCH($AD$4:$AD$6723,$V1000:$Z1000,0)))),-1)</f>
        <v>-1</v>
      </c>
      <c r="P1000" s="29">
        <f t="array" ref="P1000">IFERROR(_xlfn._xlws.FILTER(AK$4:AK$6723,(AK$4:AK$6723&gt;=0)*($AB$4:$AB$6723=$C1000)*($AC$4:$AC$6723=$D1000)*(ISNUMBER(_xlfn.XMATCH($AD$4:$AD$6723,$V1000:$Z1000,0)))),-1)</f>
        <v>-1</v>
      </c>
      <c r="Q1000" s="29">
        <f t="array" ref="Q1000">IFERROR(_xlfn._xlws.FILTER(AL$4:AL$6723,(AL$4:AL$6723&gt;=0)*($AB$4:$AB$6723=$C1000)*($AC$4:$AC$6723=$D1000)*(ISNUMBER(_xlfn.XMATCH($AD$4:$AD$6723,$V1000:$Z1000,0)))),-1)</f>
        <v>-1</v>
      </c>
      <c r="R1000" s="29">
        <f t="array" ref="R1000">IFERROR(_xlfn._xlws.FILTER(AM$4:AM$6723,(AM$4:AM$6723&gt;=0)*($AB$4:$AB$6723=$C1000)*($AC$4:$AC$6723=$D1000)*(ISNUMBER(_xlfn.XMATCH($AD$4:$AD$6723,$V1000:$Z1000,0)))),-1)</f>
        <v>-1</v>
      </c>
      <c r="S1000" s="29">
        <f t="array" ref="S1000">IFERROR(_xlfn._xlws.FILTER(AN$4:AN$6723,(AN$4:AN$6723&gt;=0)*($AB$4:$AB$6723=$C1000)*($AC$4:$AC$6723=$D1000)*(ISNUMBER(_xlfn.XMATCH($AD$4:$AD$6723,$V1000:$Z1000,0)))),-1)</f>
        <v>-1</v>
      </c>
      <c r="T1000" s="29">
        <f t="array" ref="T1000">IFERROR(_xlfn._xlws.FILTER(AO$4:AO$6723,(AO$4:AO$6723&gt;=0)*($AB$4:$AB$6723=$C1000)*($AC$4:$AC$6723=$D1000)*(ISNUMBER(_xlfn.XMATCH($AD$4:$AD$6723,$V1000:$Z1000,0)))),-1)</f>
        <v>-1</v>
      </c>
      <c r="V1000" t="s">
        <v>81</v>
      </c>
      <c r="AB1000" t="s">
        <v>96</v>
      </c>
      <c r="AC1000" t="s">
        <v>12</v>
      </c>
      <c r="AD1000" s="19" t="s">
        <v>45</v>
      </c>
      <c r="AE1000" s="18">
        <v>-1</v>
      </c>
      <c r="AF1000" s="17">
        <v>-1</v>
      </c>
      <c r="AG1000" s="17">
        <v>-1</v>
      </c>
      <c r="AH1000" s="17">
        <v>-1</v>
      </c>
      <c r="AI1000" s="17">
        <v>-1</v>
      </c>
      <c r="AJ1000" s="17">
        <v>-1</v>
      </c>
      <c r="AK1000" s="17">
        <v>-1</v>
      </c>
      <c r="AL1000" s="17">
        <v>-1</v>
      </c>
      <c r="AM1000" s="17">
        <v>-1</v>
      </c>
      <c r="AN1000" s="17">
        <v>-1</v>
      </c>
      <c r="AO1000" s="17">
        <v>-1</v>
      </c>
    </row>
    <row r="1001" spans="3:41" x14ac:dyDescent="0.25">
      <c r="C1001" t="s">
        <v>98</v>
      </c>
      <c r="D1001" s="6" t="s">
        <v>42</v>
      </c>
      <c r="E1001" t="s">
        <v>34</v>
      </c>
      <c r="F1001" s="6">
        <v>2005</v>
      </c>
      <c r="G1001" s="6" t="s">
        <v>14</v>
      </c>
      <c r="H1001" s="6" t="s">
        <v>15</v>
      </c>
      <c r="J1001" s="29">
        <f t="array" ref="J1001">IFERROR(_xlfn._xlws.FILTER(AE$4:AE$6723,(AE$4:AE$6723&gt;=0)*($AB$4:$AB$6723=$C1001)*($AC$4:$AC$6723=$D1001)*(ISNUMBER(_xlfn.XMATCH($AD$4:$AD$6723,$V1001:$Z1001,0)))),-1)</f>
        <v>-1</v>
      </c>
      <c r="K1001" s="29">
        <f t="array" ref="K1001">IFERROR(_xlfn._xlws.FILTER(AF$4:AF$6723,(AF$4:AF$6723&gt;=0)*($AB$4:$AB$6723=$C1001)*($AC$4:$AC$6723=$D1001)*(ISNUMBER(_xlfn.XMATCH($AD$4:$AD$6723,$V1001:$Z1001,0)))),-1)</f>
        <v>-1</v>
      </c>
      <c r="L1001" s="29">
        <f t="array" ref="L1001">IFERROR(_xlfn._xlws.FILTER(AG$4:AG$6723,(AG$4:AG$6723&gt;=0)*($AB$4:$AB$6723=$C1001)*($AC$4:$AC$6723=$D1001)*(ISNUMBER(_xlfn.XMATCH($AD$4:$AD$6723,$V1001:$Z1001,0)))),-1)</f>
        <v>-1</v>
      </c>
      <c r="M1001" s="29">
        <f t="array" ref="M1001">IFERROR(_xlfn._xlws.FILTER(AH$4:AH$6723,(AH$4:AH$6723&gt;=0)*($AB$4:$AB$6723=$C1001)*($AC$4:$AC$6723=$D1001)*(ISNUMBER(_xlfn.XMATCH($AD$4:$AD$6723,$V1001:$Z1001,0)))),-1)</f>
        <v>-1</v>
      </c>
      <c r="N1001" s="29">
        <f t="array" ref="N1001">IFERROR(_xlfn._xlws.FILTER(AI$4:AI$6723,(AI$4:AI$6723&gt;=0)*($AB$4:$AB$6723=$C1001)*($AC$4:$AC$6723=$D1001)*(ISNUMBER(_xlfn.XMATCH($AD$4:$AD$6723,$V1001:$Z1001,0)))),-1)</f>
        <v>-1</v>
      </c>
      <c r="O1001" s="29">
        <f t="array" ref="O1001">IFERROR(_xlfn._xlws.FILTER(AJ$4:AJ$6723,(AJ$4:AJ$6723&gt;=0)*($AB$4:$AB$6723=$C1001)*($AC$4:$AC$6723=$D1001)*(ISNUMBER(_xlfn.XMATCH($AD$4:$AD$6723,$V1001:$Z1001,0)))),-1)</f>
        <v>-1</v>
      </c>
      <c r="P1001" s="29">
        <f t="array" ref="P1001">IFERROR(_xlfn._xlws.FILTER(AK$4:AK$6723,(AK$4:AK$6723&gt;=0)*($AB$4:$AB$6723=$C1001)*($AC$4:$AC$6723=$D1001)*(ISNUMBER(_xlfn.XMATCH($AD$4:$AD$6723,$V1001:$Z1001,0)))),-1)</f>
        <v>-1</v>
      </c>
      <c r="Q1001" s="29">
        <f t="array" ref="Q1001">IFERROR(_xlfn._xlws.FILTER(AL$4:AL$6723,(AL$4:AL$6723&gt;=0)*($AB$4:$AB$6723=$C1001)*($AC$4:$AC$6723=$D1001)*(ISNUMBER(_xlfn.XMATCH($AD$4:$AD$6723,$V1001:$Z1001,0)))),-1)</f>
        <v>-1</v>
      </c>
      <c r="R1001" s="29">
        <f t="array" ref="R1001">IFERROR(_xlfn._xlws.FILTER(AM$4:AM$6723,(AM$4:AM$6723&gt;=0)*($AB$4:$AB$6723=$C1001)*($AC$4:$AC$6723=$D1001)*(ISNUMBER(_xlfn.XMATCH($AD$4:$AD$6723,$V1001:$Z1001,0)))),-1)</f>
        <v>-1</v>
      </c>
      <c r="S1001" s="29">
        <f t="array" ref="S1001">IFERROR(_xlfn._xlws.FILTER(AN$4:AN$6723,(AN$4:AN$6723&gt;=0)*($AB$4:$AB$6723=$C1001)*($AC$4:$AC$6723=$D1001)*(ISNUMBER(_xlfn.XMATCH($AD$4:$AD$6723,$V1001:$Z1001,0)))),-1)</f>
        <v>-1</v>
      </c>
      <c r="T1001" s="29">
        <f t="array" ref="T1001">IFERROR(_xlfn._xlws.FILTER(AO$4:AO$6723,(AO$4:AO$6723&gt;=0)*($AB$4:$AB$6723=$C1001)*($AC$4:$AC$6723=$D1001)*(ISNUMBER(_xlfn.XMATCH($AD$4:$AD$6723,$V1001:$Z1001,0)))),-1)</f>
        <v>-1</v>
      </c>
      <c r="V1001" t="s">
        <v>34</v>
      </c>
      <c r="AB1001" t="s">
        <v>96</v>
      </c>
      <c r="AC1001" t="s">
        <v>12</v>
      </c>
      <c r="AD1001" s="19" t="s">
        <v>32</v>
      </c>
      <c r="AE1001" s="18">
        <v>-1</v>
      </c>
      <c r="AF1001" s="17">
        <v>-1</v>
      </c>
      <c r="AG1001" s="17">
        <v>-1</v>
      </c>
      <c r="AH1001" s="17">
        <v>-1</v>
      </c>
      <c r="AI1001" s="17">
        <v>-1</v>
      </c>
      <c r="AJ1001" s="17">
        <v>-1</v>
      </c>
      <c r="AK1001" s="17">
        <v>-1</v>
      </c>
      <c r="AL1001" s="17">
        <v>-1</v>
      </c>
      <c r="AM1001" s="17">
        <v>-1</v>
      </c>
      <c r="AN1001" s="17">
        <v>-1</v>
      </c>
      <c r="AO1001" s="17">
        <v>-1</v>
      </c>
    </row>
    <row r="1002" spans="3:41" x14ac:dyDescent="0.25">
      <c r="C1002" t="s">
        <v>98</v>
      </c>
      <c r="D1002" s="6" t="s">
        <v>42</v>
      </c>
      <c r="E1002" t="s">
        <v>35</v>
      </c>
      <c r="F1002" s="6">
        <v>2005</v>
      </c>
      <c r="G1002" s="6" t="s">
        <v>14</v>
      </c>
      <c r="H1002" s="6" t="s">
        <v>15</v>
      </c>
      <c r="J1002" s="29">
        <f t="array" ref="J1002">IFERROR(_xlfn._xlws.FILTER(AE$4:AE$6723,(AE$4:AE$6723&gt;=0)*($AB$4:$AB$6723=$C1002)*($AC$4:$AC$6723=$D1002)*(ISNUMBER(_xlfn.XMATCH($AD$4:$AD$6723,$V1002:$Z1002,0)))),-1)</f>
        <v>-1</v>
      </c>
      <c r="K1002" s="29">
        <f t="array" ref="K1002">IFERROR(_xlfn._xlws.FILTER(AF$4:AF$6723,(AF$4:AF$6723&gt;=0)*($AB$4:$AB$6723=$C1002)*($AC$4:$AC$6723=$D1002)*(ISNUMBER(_xlfn.XMATCH($AD$4:$AD$6723,$V1002:$Z1002,0)))),-1)</f>
        <v>-1</v>
      </c>
      <c r="L1002" s="29">
        <f t="array" ref="L1002">IFERROR(_xlfn._xlws.FILTER(AG$4:AG$6723,(AG$4:AG$6723&gt;=0)*($AB$4:$AB$6723=$C1002)*($AC$4:$AC$6723=$D1002)*(ISNUMBER(_xlfn.XMATCH($AD$4:$AD$6723,$V1002:$Z1002,0)))),-1)</f>
        <v>-1</v>
      </c>
      <c r="M1002" s="29">
        <f t="array" ref="M1002">IFERROR(_xlfn._xlws.FILTER(AH$4:AH$6723,(AH$4:AH$6723&gt;=0)*($AB$4:$AB$6723=$C1002)*($AC$4:$AC$6723=$D1002)*(ISNUMBER(_xlfn.XMATCH($AD$4:$AD$6723,$V1002:$Z1002,0)))),-1)</f>
        <v>-1</v>
      </c>
      <c r="N1002" s="29">
        <f t="array" ref="N1002">IFERROR(_xlfn._xlws.FILTER(AI$4:AI$6723,(AI$4:AI$6723&gt;=0)*($AB$4:$AB$6723=$C1002)*($AC$4:$AC$6723=$D1002)*(ISNUMBER(_xlfn.XMATCH($AD$4:$AD$6723,$V1002:$Z1002,0)))),-1)</f>
        <v>-1</v>
      </c>
      <c r="O1002" s="29">
        <f t="array" ref="O1002">IFERROR(_xlfn._xlws.FILTER(AJ$4:AJ$6723,(AJ$4:AJ$6723&gt;=0)*($AB$4:$AB$6723=$C1002)*($AC$4:$AC$6723=$D1002)*(ISNUMBER(_xlfn.XMATCH($AD$4:$AD$6723,$V1002:$Z1002,0)))),-1)</f>
        <v>-1</v>
      </c>
      <c r="P1002" s="29">
        <f t="array" ref="P1002">IFERROR(_xlfn._xlws.FILTER(AK$4:AK$6723,(AK$4:AK$6723&gt;=0)*($AB$4:$AB$6723=$C1002)*($AC$4:$AC$6723=$D1002)*(ISNUMBER(_xlfn.XMATCH($AD$4:$AD$6723,$V1002:$Z1002,0)))),-1)</f>
        <v>-1</v>
      </c>
      <c r="Q1002" s="29">
        <f t="array" ref="Q1002">IFERROR(_xlfn._xlws.FILTER(AL$4:AL$6723,(AL$4:AL$6723&gt;=0)*($AB$4:$AB$6723=$C1002)*($AC$4:$AC$6723=$D1002)*(ISNUMBER(_xlfn.XMATCH($AD$4:$AD$6723,$V1002:$Z1002,0)))),-1)</f>
        <v>-1</v>
      </c>
      <c r="R1002" s="29">
        <f t="array" ref="R1002">IFERROR(_xlfn._xlws.FILTER(AM$4:AM$6723,(AM$4:AM$6723&gt;=0)*($AB$4:$AB$6723=$C1002)*($AC$4:$AC$6723=$D1002)*(ISNUMBER(_xlfn.XMATCH($AD$4:$AD$6723,$V1002:$Z1002,0)))),-1)</f>
        <v>-1</v>
      </c>
      <c r="S1002" s="29">
        <f t="array" ref="S1002">IFERROR(_xlfn._xlws.FILTER(AN$4:AN$6723,(AN$4:AN$6723&gt;=0)*($AB$4:$AB$6723=$C1002)*($AC$4:$AC$6723=$D1002)*(ISNUMBER(_xlfn.XMATCH($AD$4:$AD$6723,$V1002:$Z1002,0)))),-1)</f>
        <v>-1</v>
      </c>
      <c r="T1002" s="29">
        <f t="array" ref="T1002">IFERROR(_xlfn._xlws.FILTER(AO$4:AO$6723,(AO$4:AO$6723&gt;=0)*($AB$4:$AB$6723=$C1002)*($AC$4:$AC$6723=$D1002)*(ISNUMBER(_xlfn.XMATCH($AD$4:$AD$6723,$V1002:$Z1002,0)))),-1)</f>
        <v>-1</v>
      </c>
      <c r="V1002" t="s">
        <v>35</v>
      </c>
      <c r="W1002" s="25" t="s">
        <v>83</v>
      </c>
      <c r="X1002" s="25" t="s">
        <v>71</v>
      </c>
      <c r="AB1002" t="s">
        <v>96</v>
      </c>
      <c r="AC1002" t="s">
        <v>12</v>
      </c>
      <c r="AD1002" s="19" t="s">
        <v>80</v>
      </c>
      <c r="AE1002" s="18">
        <v>-1</v>
      </c>
      <c r="AF1002" s="17">
        <v>-1</v>
      </c>
      <c r="AG1002" s="17">
        <v>-1</v>
      </c>
      <c r="AH1002" s="17">
        <v>-1</v>
      </c>
      <c r="AI1002" s="17">
        <v>-1</v>
      </c>
      <c r="AJ1002" s="17">
        <v>-1</v>
      </c>
      <c r="AK1002" s="17">
        <v>-1</v>
      </c>
      <c r="AL1002" s="17">
        <v>-1</v>
      </c>
      <c r="AM1002" s="17">
        <v>-1</v>
      </c>
      <c r="AN1002" s="17">
        <v>-1</v>
      </c>
      <c r="AO1002" s="17">
        <v>-1</v>
      </c>
    </row>
    <row r="1003" spans="3:41" x14ac:dyDescent="0.25">
      <c r="C1003" t="s">
        <v>98</v>
      </c>
      <c r="D1003" s="6" t="s">
        <v>42</v>
      </c>
      <c r="E1003" t="s">
        <v>84</v>
      </c>
      <c r="F1003" s="6">
        <v>2005</v>
      </c>
      <c r="G1003" s="6" t="s">
        <v>14</v>
      </c>
      <c r="H1003" s="6" t="s">
        <v>15</v>
      </c>
      <c r="J1003" s="29">
        <f t="array" ref="J1003">IFERROR(_xlfn._xlws.FILTER(AE$4:AE$6723,(AE$4:AE$6723&gt;=0)*($AB$4:$AB$6723=$C1003)*($AC$4:$AC$6723=$D1003)*(ISNUMBER(_xlfn.XMATCH($AD$4:$AD$6723,$V1003:$Z1003,0)))),-1)</f>
        <v>-1</v>
      </c>
      <c r="K1003" s="29">
        <f t="array" ref="K1003">IFERROR(_xlfn._xlws.FILTER(AF$4:AF$6723,(AF$4:AF$6723&gt;=0)*($AB$4:$AB$6723=$C1003)*($AC$4:$AC$6723=$D1003)*(ISNUMBER(_xlfn.XMATCH($AD$4:$AD$6723,$V1003:$Z1003,0)))),-1)</f>
        <v>-1</v>
      </c>
      <c r="L1003" s="29">
        <f t="array" ref="L1003">IFERROR(_xlfn._xlws.FILTER(AG$4:AG$6723,(AG$4:AG$6723&gt;=0)*($AB$4:$AB$6723=$C1003)*($AC$4:$AC$6723=$D1003)*(ISNUMBER(_xlfn.XMATCH($AD$4:$AD$6723,$V1003:$Z1003,0)))),-1)</f>
        <v>-1</v>
      </c>
      <c r="M1003" s="29">
        <f t="array" ref="M1003">IFERROR(_xlfn._xlws.FILTER(AH$4:AH$6723,(AH$4:AH$6723&gt;=0)*($AB$4:$AB$6723=$C1003)*($AC$4:$AC$6723=$D1003)*(ISNUMBER(_xlfn.XMATCH($AD$4:$AD$6723,$V1003:$Z1003,0)))),-1)</f>
        <v>-1</v>
      </c>
      <c r="N1003" s="29">
        <f t="array" ref="N1003">IFERROR(_xlfn._xlws.FILTER(AI$4:AI$6723,(AI$4:AI$6723&gt;=0)*($AB$4:$AB$6723=$C1003)*($AC$4:$AC$6723=$D1003)*(ISNUMBER(_xlfn.XMATCH($AD$4:$AD$6723,$V1003:$Z1003,0)))),-1)</f>
        <v>-1</v>
      </c>
      <c r="O1003" s="29">
        <f t="array" ref="O1003">IFERROR(_xlfn._xlws.FILTER(AJ$4:AJ$6723,(AJ$4:AJ$6723&gt;=0)*($AB$4:$AB$6723=$C1003)*($AC$4:$AC$6723=$D1003)*(ISNUMBER(_xlfn.XMATCH($AD$4:$AD$6723,$V1003:$Z1003,0)))),-1)</f>
        <v>-1</v>
      </c>
      <c r="P1003" s="29">
        <f t="array" ref="P1003">IFERROR(_xlfn._xlws.FILTER(AK$4:AK$6723,(AK$4:AK$6723&gt;=0)*($AB$4:$AB$6723=$C1003)*($AC$4:$AC$6723=$D1003)*(ISNUMBER(_xlfn.XMATCH($AD$4:$AD$6723,$V1003:$Z1003,0)))),-1)</f>
        <v>-1</v>
      </c>
      <c r="Q1003" s="29">
        <f t="array" ref="Q1003">IFERROR(_xlfn._xlws.FILTER(AL$4:AL$6723,(AL$4:AL$6723&gt;=0)*($AB$4:$AB$6723=$C1003)*($AC$4:$AC$6723=$D1003)*(ISNUMBER(_xlfn.XMATCH($AD$4:$AD$6723,$V1003:$Z1003,0)))),-1)</f>
        <v>-1</v>
      </c>
      <c r="R1003" s="29">
        <f t="array" ref="R1003">IFERROR(_xlfn._xlws.FILTER(AM$4:AM$6723,(AM$4:AM$6723&gt;=0)*($AB$4:$AB$6723=$C1003)*($AC$4:$AC$6723=$D1003)*(ISNUMBER(_xlfn.XMATCH($AD$4:$AD$6723,$V1003:$Z1003,0)))),-1)</f>
        <v>-1</v>
      </c>
      <c r="S1003" s="29">
        <f t="array" ref="S1003">IFERROR(_xlfn._xlws.FILTER(AN$4:AN$6723,(AN$4:AN$6723&gt;=0)*($AB$4:$AB$6723=$C1003)*($AC$4:$AC$6723=$D1003)*(ISNUMBER(_xlfn.XMATCH($AD$4:$AD$6723,$V1003:$Z1003,0)))),-1)</f>
        <v>-1</v>
      </c>
      <c r="T1003" s="29">
        <f t="array" ref="T1003">IFERROR(_xlfn._xlws.FILTER(AO$4:AO$6723,(AO$4:AO$6723&gt;=0)*($AB$4:$AB$6723=$C1003)*($AC$4:$AC$6723=$D1003)*(ISNUMBER(_xlfn.XMATCH($AD$4:$AD$6723,$V1003:$Z1003,0)))),-1)</f>
        <v>-1</v>
      </c>
      <c r="V1003" t="s">
        <v>84</v>
      </c>
      <c r="W1003" s="25" t="s">
        <v>85</v>
      </c>
      <c r="AB1003" t="s">
        <v>96</v>
      </c>
      <c r="AC1003" t="s">
        <v>12</v>
      </c>
      <c r="AD1003" s="19" t="s">
        <v>33</v>
      </c>
      <c r="AE1003" s="18">
        <v>-1</v>
      </c>
      <c r="AF1003" s="17">
        <v>-1</v>
      </c>
      <c r="AG1003" s="17">
        <v>-1</v>
      </c>
      <c r="AH1003" s="17">
        <v>-1</v>
      </c>
      <c r="AI1003" s="17">
        <v>-1</v>
      </c>
      <c r="AJ1003" s="17">
        <v>-1</v>
      </c>
      <c r="AK1003" s="17">
        <v>-1</v>
      </c>
      <c r="AL1003" s="17">
        <v>-1</v>
      </c>
      <c r="AM1003" s="17">
        <v>-1</v>
      </c>
      <c r="AN1003" s="17">
        <v>-1</v>
      </c>
      <c r="AO1003" s="17">
        <v>-1</v>
      </c>
    </row>
    <row r="1004" spans="3:41" x14ac:dyDescent="0.25">
      <c r="C1004" t="s">
        <v>98</v>
      </c>
      <c r="D1004" s="6" t="s">
        <v>43</v>
      </c>
      <c r="E1004" t="s">
        <v>13</v>
      </c>
      <c r="F1004" s="6">
        <v>2005</v>
      </c>
      <c r="G1004" s="6" t="s">
        <v>14</v>
      </c>
      <c r="H1004" s="6" t="s">
        <v>15</v>
      </c>
      <c r="I1004" s="6"/>
      <c r="J1004" s="29">
        <f t="array" ref="J1004">IFERROR(_xlfn._xlws.FILTER(AE$4:AE$6723,(AE$4:AE$6723&gt;=0)*($AB$4:$AB$6723=$C1004)*($AC$4:$AC$6723=$D1004)*(ISNUMBER(_xlfn.XMATCH($AD$4:$AD$6723,$V1004:$Z1004,0)))),-1)</f>
        <v>25.894454135383508</v>
      </c>
      <c r="K1004" s="29">
        <f t="array" ref="K1004">IFERROR(_xlfn._xlws.FILTER(AF$4:AF$6723,(AF$4:AF$6723&gt;=0)*($AB$4:$AB$6723=$C1004)*($AC$4:$AC$6723=$D1004)*(ISNUMBER(_xlfn.XMATCH($AD$4:$AD$6723,$V1004:$Z1004,0)))),-1)</f>
        <v>31.806651187806601</v>
      </c>
      <c r="L1004" s="29">
        <f t="array" ref="L1004">IFERROR(_xlfn._xlws.FILTER(AG$4:AG$6723,(AG$4:AG$6723&gt;=0)*($AB$4:$AB$6723=$C1004)*($AC$4:$AC$6723=$D1004)*(ISNUMBER(_xlfn.XMATCH($AD$4:$AD$6723,$V1004:$Z1004,0)))),-1)</f>
        <v>42.233207539989401</v>
      </c>
      <c r="M1004" s="29">
        <f t="array" ref="M1004">IFERROR(_xlfn._xlws.FILTER(AH$4:AH$6723,(AH$4:AH$6723&gt;=0)*($AB$4:$AB$6723=$C1004)*($AC$4:$AC$6723=$D1004)*(ISNUMBER(_xlfn.XMATCH($AD$4:$AD$6723,$V1004:$Z1004,0)))),-1)</f>
        <v>45.888224942532901</v>
      </c>
      <c r="N1004" s="29">
        <f t="array" ref="N1004">IFERROR(_xlfn._xlws.FILTER(AI$4:AI$6723,(AI$4:AI$6723&gt;=0)*($AB$4:$AB$6723=$C1004)*($AC$4:$AC$6723=$D1004)*(ISNUMBER(_xlfn.XMATCH($AD$4:$AD$6723,$V1004:$Z1004,0)))),-1)</f>
        <v>49.439286694529301</v>
      </c>
      <c r="O1004" s="29">
        <f t="array" ref="O1004">IFERROR(_xlfn._xlws.FILTER(AJ$4:AJ$6723,(AJ$4:AJ$6723&gt;=0)*($AB$4:$AB$6723=$C1004)*($AC$4:$AC$6723=$D1004)*(ISNUMBER(_xlfn.XMATCH($AD$4:$AD$6723,$V1004:$Z1004,0)))),-1)</f>
        <v>65.487499006307601</v>
      </c>
      <c r="P1004" s="29">
        <f t="array" ref="P1004">IFERROR(_xlfn._xlws.FILTER(AK$4:AK$6723,(AK$4:AK$6723&gt;=0)*($AB$4:$AB$6723=$C1004)*($AC$4:$AC$6723=$D1004)*(ISNUMBER(_xlfn.XMATCH($AD$4:$AD$6723,$V1004:$Z1004,0)))),-1)</f>
        <v>63.017397521267597</v>
      </c>
      <c r="Q1004" s="29">
        <f t="array" ref="Q1004">IFERROR(_xlfn._xlws.FILTER(AL$4:AL$6723,(AL$4:AL$6723&gt;=0)*($AB$4:$AB$6723=$C1004)*($AC$4:$AC$6723=$D1004)*(ISNUMBER(_xlfn.XMATCH($AD$4:$AD$6723,$V1004:$Z1004,0)))),-1)</f>
        <v>60.668355586751296</v>
      </c>
      <c r="R1004" s="29">
        <f t="array" ref="R1004">IFERROR(_xlfn._xlws.FILTER(AM$4:AM$6723,(AM$4:AM$6723&gt;=0)*($AB$4:$AB$6723=$C1004)*($AC$4:$AC$6723=$D1004)*(ISNUMBER(_xlfn.XMATCH($AD$4:$AD$6723,$V1004:$Z1004,0)))),-1)</f>
        <v>58.434440080228498</v>
      </c>
      <c r="S1004" s="29">
        <f t="array" ref="S1004">IFERROR(_xlfn._xlws.FILTER(AN$4:AN$6723,(AN$4:AN$6723&gt;=0)*($AB$4:$AB$6723=$C1004)*($AC$4:$AC$6723=$D1004)*(ISNUMBER(_xlfn.XMATCH($AD$4:$AD$6723,$V1004:$Z1004,0)))),-1)</f>
        <v>58.434440080228498</v>
      </c>
      <c r="T1004" s="29">
        <f t="array" ref="T1004">IFERROR(_xlfn._xlws.FILTER(AO$4:AO$6723,(AO$4:AO$6723&gt;=0)*($AB$4:$AB$6723=$C1004)*($AC$4:$AC$6723=$D1004)*(ISNUMBER(_xlfn.XMATCH($AD$4:$AD$6723,$V1004:$Z1004,0)))),-1)</f>
        <v>58.434440080228498</v>
      </c>
      <c r="V1004" t="s">
        <v>13</v>
      </c>
      <c r="AB1004" t="s">
        <v>96</v>
      </c>
      <c r="AC1004" t="s">
        <v>12</v>
      </c>
      <c r="AD1004" s="19" t="s">
        <v>91</v>
      </c>
      <c r="AE1004" s="18">
        <v>-1</v>
      </c>
      <c r="AF1004" s="17">
        <v>-1</v>
      </c>
      <c r="AG1004" s="17">
        <v>-1</v>
      </c>
      <c r="AH1004" s="17">
        <v>-1</v>
      </c>
      <c r="AI1004" s="17">
        <v>-1</v>
      </c>
      <c r="AJ1004" s="17">
        <v>-1</v>
      </c>
      <c r="AK1004" s="17">
        <v>-1</v>
      </c>
      <c r="AL1004" s="17">
        <v>-1</v>
      </c>
      <c r="AM1004" s="17">
        <v>-1</v>
      </c>
      <c r="AN1004" s="17">
        <v>-1</v>
      </c>
      <c r="AO1004" s="17">
        <v>-1</v>
      </c>
    </row>
    <row r="1005" spans="3:41" x14ac:dyDescent="0.25">
      <c r="C1005" t="s">
        <v>98</v>
      </c>
      <c r="D1005" s="6" t="s">
        <v>43</v>
      </c>
      <c r="E1005" t="s">
        <v>17</v>
      </c>
      <c r="F1005" s="6">
        <v>2005</v>
      </c>
      <c r="G1005" s="6" t="s">
        <v>14</v>
      </c>
      <c r="H1005" s="6" t="s">
        <v>15</v>
      </c>
      <c r="I1005" s="6"/>
      <c r="J1005" s="29">
        <f t="array" ref="J1005">IFERROR(_xlfn._xlws.FILTER(AE$4:AE$6723,(AE$4:AE$6723&gt;=0)*($AB$4:$AB$6723=$C1005)*($AC$4:$AC$6723=$D1005)*(ISNUMBER(_xlfn.XMATCH($AD$4:$AD$6723,$V1005:$Z1005,0)))),-1)</f>
        <v>8.9601352546437738</v>
      </c>
      <c r="K1005" s="29">
        <f t="array" ref="K1005">IFERROR(_xlfn._xlws.FILTER(AF$4:AF$6723,(AF$4:AF$6723&gt;=0)*($AB$4:$AB$6723=$C1005)*($AC$4:$AC$6723=$D1005)*(ISNUMBER(_xlfn.XMATCH($AD$4:$AD$6723,$V1005:$Z1005,0)))),-1)</f>
        <v>11.438433190982799</v>
      </c>
      <c r="L1005" s="29">
        <f t="array" ref="L1005">IFERROR(_xlfn._xlws.FILTER(AG$4:AG$6723,(AG$4:AG$6723&gt;=0)*($AB$4:$AB$6723=$C1005)*($AC$4:$AC$6723=$D1005)*(ISNUMBER(_xlfn.XMATCH($AD$4:$AD$6723,$V1005:$Z1005,0)))),-1)</f>
        <v>11.526141000000001</v>
      </c>
      <c r="M1005" s="29">
        <f t="array" ref="M1005">IFERROR(_xlfn._xlws.FILTER(AH$4:AH$6723,(AH$4:AH$6723&gt;=0)*($AB$4:$AB$6723=$C1005)*($AC$4:$AC$6723=$D1005)*(ISNUMBER(_xlfn.XMATCH($AD$4:$AD$6723,$V1005:$Z1005,0)))),-1)</f>
        <v>15.199733999999999</v>
      </c>
      <c r="N1005" s="29">
        <f t="array" ref="N1005">IFERROR(_xlfn._xlws.FILTER(AI$4:AI$6723,(AI$4:AI$6723&gt;=0)*($AB$4:$AB$6723=$C1005)*($AC$4:$AC$6723=$D1005)*(ISNUMBER(_xlfn.XMATCH($AD$4:$AD$6723,$V1005:$Z1005,0)))),-1)</f>
        <v>16.334147999999999</v>
      </c>
      <c r="O1005" s="29">
        <f t="array" ref="O1005">IFERROR(_xlfn._xlws.FILTER(AJ$4:AJ$6723,(AJ$4:AJ$6723&gt;=0)*($AB$4:$AB$6723=$C1005)*($AC$4:$AC$6723=$D1005)*(ISNUMBER(_xlfn.XMATCH($AD$4:$AD$6723,$V1005:$Z1005,0)))),-1)</f>
        <v>17.438523</v>
      </c>
      <c r="P1005" s="29">
        <f t="array" ref="P1005">IFERROR(_xlfn._xlws.FILTER(AK$4:AK$6723,(AK$4:AK$6723&gt;=0)*($AB$4:$AB$6723=$C1005)*($AC$4:$AC$6723=$D1005)*(ISNUMBER(_xlfn.XMATCH($AD$4:$AD$6723,$V1005:$Z1005,0)))),-1)</f>
        <v>17.772486000000001</v>
      </c>
      <c r="Q1005" s="29">
        <f t="array" ref="Q1005">IFERROR(_xlfn._xlws.FILTER(AL$4:AL$6723,(AL$4:AL$6723&gt;=0)*($AB$4:$AB$6723=$C1005)*($AC$4:$AC$6723=$D1005)*(ISNUMBER(_xlfn.XMATCH($AD$4:$AD$6723,$V1005:$Z1005,0)))),-1)</f>
        <v>17.837865000000001</v>
      </c>
      <c r="R1005" s="29">
        <f t="array" ref="R1005">IFERROR(_xlfn._xlws.FILTER(AM$4:AM$6723,(AM$4:AM$6723&gt;=0)*($AB$4:$AB$6723=$C1005)*($AC$4:$AC$6723=$D1005)*(ISNUMBER(_xlfn.XMATCH($AD$4:$AD$6723,$V1005:$Z1005,0)))),-1)</f>
        <v>17.837865000000001</v>
      </c>
      <c r="S1005" s="29">
        <f t="array" ref="S1005">IFERROR(_xlfn._xlws.FILTER(AN$4:AN$6723,(AN$4:AN$6723&gt;=0)*($AB$4:$AB$6723=$C1005)*($AC$4:$AC$6723=$D1005)*(ISNUMBER(_xlfn.XMATCH($AD$4:$AD$6723,$V1005:$Z1005,0)))),-1)</f>
        <v>17.837865000000001</v>
      </c>
      <c r="T1005" s="29">
        <f t="array" ref="T1005">IFERROR(_xlfn._xlws.FILTER(AO$4:AO$6723,(AO$4:AO$6723&gt;=0)*($AB$4:$AB$6723=$C1005)*($AC$4:$AC$6723=$D1005)*(ISNUMBER(_xlfn.XMATCH($AD$4:$AD$6723,$V1005:$Z1005,0)))),-1)</f>
        <v>17.837865000000001</v>
      </c>
      <c r="V1005" t="s">
        <v>17</v>
      </c>
      <c r="AB1005" t="s">
        <v>96</v>
      </c>
      <c r="AC1005" t="s">
        <v>12</v>
      </c>
      <c r="AD1005" s="19" t="s">
        <v>81</v>
      </c>
      <c r="AE1005" s="18">
        <v>-1</v>
      </c>
      <c r="AF1005" s="17">
        <v>-1</v>
      </c>
      <c r="AG1005" s="17">
        <v>-1</v>
      </c>
      <c r="AH1005" s="17">
        <v>-1</v>
      </c>
      <c r="AI1005" s="17">
        <v>-1</v>
      </c>
      <c r="AJ1005" s="17">
        <v>-1</v>
      </c>
      <c r="AK1005" s="17">
        <v>-1</v>
      </c>
      <c r="AL1005" s="17">
        <v>-1</v>
      </c>
      <c r="AM1005" s="17">
        <v>-1</v>
      </c>
      <c r="AN1005" s="17">
        <v>-1</v>
      </c>
      <c r="AO1005" s="17">
        <v>-1</v>
      </c>
    </row>
    <row r="1006" spans="3:41" x14ac:dyDescent="0.25">
      <c r="C1006" t="s">
        <v>98</v>
      </c>
      <c r="D1006" s="6" t="s">
        <v>43</v>
      </c>
      <c r="E1006" t="s">
        <v>18</v>
      </c>
      <c r="F1006" s="6">
        <v>2005</v>
      </c>
      <c r="G1006" s="6" t="s">
        <v>14</v>
      </c>
      <c r="H1006" s="6" t="s">
        <v>15</v>
      </c>
      <c r="I1006" s="6"/>
      <c r="J1006" s="29">
        <f t="array" ref="J1006">IFERROR(_xlfn._xlws.FILTER(AE$4:AE$6723,(AE$4:AE$6723&gt;=0)*($AB$4:$AB$6723=$C1006)*($AC$4:$AC$6723=$D1006)*(ISNUMBER(_xlfn.XMATCH($AD$4:$AD$6723,$V1006:$Z1006,0)))),-1)</f>
        <v>-1</v>
      </c>
      <c r="K1006" s="29">
        <f t="array" ref="K1006">IFERROR(_xlfn._xlws.FILTER(AF$4:AF$6723,(AF$4:AF$6723&gt;=0)*($AB$4:$AB$6723=$C1006)*($AC$4:$AC$6723=$D1006)*(ISNUMBER(_xlfn.XMATCH($AD$4:$AD$6723,$V1006:$Z1006,0)))),-1)</f>
        <v>-1</v>
      </c>
      <c r="L1006" s="29">
        <f t="array" ref="L1006">IFERROR(_xlfn._xlws.FILTER(AG$4:AG$6723,(AG$4:AG$6723&gt;=0)*($AB$4:$AB$6723=$C1006)*($AC$4:$AC$6723=$D1006)*(ISNUMBER(_xlfn.XMATCH($AD$4:$AD$6723,$V1006:$Z1006,0)))),-1)</f>
        <v>-1</v>
      </c>
      <c r="M1006" s="29">
        <f t="array" ref="M1006">IFERROR(_xlfn._xlws.FILTER(AH$4:AH$6723,(AH$4:AH$6723&gt;=0)*($AB$4:$AB$6723=$C1006)*($AC$4:$AC$6723=$D1006)*(ISNUMBER(_xlfn.XMATCH($AD$4:$AD$6723,$V1006:$Z1006,0)))),-1)</f>
        <v>-1</v>
      </c>
      <c r="N1006" s="29">
        <f t="array" ref="N1006">IFERROR(_xlfn._xlws.FILTER(AI$4:AI$6723,(AI$4:AI$6723&gt;=0)*($AB$4:$AB$6723=$C1006)*($AC$4:$AC$6723=$D1006)*(ISNUMBER(_xlfn.XMATCH($AD$4:$AD$6723,$V1006:$Z1006,0)))),-1)</f>
        <v>-1</v>
      </c>
      <c r="O1006" s="29">
        <f t="array" ref="O1006">IFERROR(_xlfn._xlws.FILTER(AJ$4:AJ$6723,(AJ$4:AJ$6723&gt;=0)*($AB$4:$AB$6723=$C1006)*($AC$4:$AC$6723=$D1006)*(ISNUMBER(_xlfn.XMATCH($AD$4:$AD$6723,$V1006:$Z1006,0)))),-1)</f>
        <v>-1</v>
      </c>
      <c r="P1006" s="29">
        <f t="array" ref="P1006">IFERROR(_xlfn._xlws.FILTER(AK$4:AK$6723,(AK$4:AK$6723&gt;=0)*($AB$4:$AB$6723=$C1006)*($AC$4:$AC$6723=$D1006)*(ISNUMBER(_xlfn.XMATCH($AD$4:$AD$6723,$V1006:$Z1006,0)))),-1)</f>
        <v>-1</v>
      </c>
      <c r="Q1006" s="29">
        <f t="array" ref="Q1006">IFERROR(_xlfn._xlws.FILTER(AL$4:AL$6723,(AL$4:AL$6723&gt;=0)*($AB$4:$AB$6723=$C1006)*($AC$4:$AC$6723=$D1006)*(ISNUMBER(_xlfn.XMATCH($AD$4:$AD$6723,$V1006:$Z1006,0)))),-1)</f>
        <v>-1</v>
      </c>
      <c r="R1006" s="29">
        <f t="array" ref="R1006">IFERROR(_xlfn._xlws.FILTER(AM$4:AM$6723,(AM$4:AM$6723&gt;=0)*($AB$4:$AB$6723=$C1006)*($AC$4:$AC$6723=$D1006)*(ISNUMBER(_xlfn.XMATCH($AD$4:$AD$6723,$V1006:$Z1006,0)))),-1)</f>
        <v>-1</v>
      </c>
      <c r="S1006" s="29">
        <f t="array" ref="S1006">IFERROR(_xlfn._xlws.FILTER(AN$4:AN$6723,(AN$4:AN$6723&gt;=0)*($AB$4:$AB$6723=$C1006)*($AC$4:$AC$6723=$D1006)*(ISNUMBER(_xlfn.XMATCH($AD$4:$AD$6723,$V1006:$Z1006,0)))),-1)</f>
        <v>-1</v>
      </c>
      <c r="T1006" s="29">
        <f t="array" ref="T1006">IFERROR(_xlfn._xlws.FILTER(AO$4:AO$6723,(AO$4:AO$6723&gt;=0)*($AB$4:$AB$6723=$C1006)*($AC$4:$AC$6723=$D1006)*(ISNUMBER(_xlfn.XMATCH($AD$4:$AD$6723,$V1006:$Z1006,0)))),-1)</f>
        <v>-1</v>
      </c>
      <c r="V1006" t="s">
        <v>18</v>
      </c>
      <c r="AB1006" t="s">
        <v>96</v>
      </c>
      <c r="AC1006" t="s">
        <v>12</v>
      </c>
      <c r="AD1006" s="19" t="s">
        <v>34</v>
      </c>
      <c r="AE1006" s="18">
        <v>-1</v>
      </c>
      <c r="AF1006" s="17">
        <v>-1</v>
      </c>
      <c r="AG1006" s="17">
        <v>-1</v>
      </c>
      <c r="AH1006" s="17">
        <v>-1</v>
      </c>
      <c r="AI1006" s="17">
        <v>-1</v>
      </c>
      <c r="AJ1006" s="17">
        <v>-1</v>
      </c>
      <c r="AK1006" s="17">
        <v>-1</v>
      </c>
      <c r="AL1006" s="17">
        <v>-1</v>
      </c>
      <c r="AM1006" s="17">
        <v>-1</v>
      </c>
      <c r="AN1006" s="17">
        <v>-1</v>
      </c>
      <c r="AO1006" s="17">
        <v>-1</v>
      </c>
    </row>
    <row r="1007" spans="3:41" x14ac:dyDescent="0.25">
      <c r="C1007" t="s">
        <v>98</v>
      </c>
      <c r="D1007" s="6" t="s">
        <v>43</v>
      </c>
      <c r="E1007" t="s">
        <v>63</v>
      </c>
      <c r="F1007" s="6">
        <v>2005</v>
      </c>
      <c r="G1007" s="6" t="s">
        <v>14</v>
      </c>
      <c r="H1007" s="6" t="s">
        <v>15</v>
      </c>
      <c r="J1007" s="29">
        <f t="array" ref="J1007">IFERROR(_xlfn._xlws.FILTER(AE$4:AE$6723,(AE$4:AE$6723&gt;=0)*($AB$4:$AB$6723=$C1007)*($AC$4:$AC$6723=$D1007)*(ISNUMBER(_xlfn.XMATCH($AD$4:$AD$6723,$V1007:$Z1007,0)))),-1)</f>
        <v>-1</v>
      </c>
      <c r="K1007" s="29">
        <f t="array" ref="K1007">IFERROR(_xlfn._xlws.FILTER(AF$4:AF$6723,(AF$4:AF$6723&gt;=0)*($AB$4:$AB$6723=$C1007)*($AC$4:$AC$6723=$D1007)*(ISNUMBER(_xlfn.XMATCH($AD$4:$AD$6723,$V1007:$Z1007,0)))),-1)</f>
        <v>-1</v>
      </c>
      <c r="L1007" s="29">
        <f t="array" ref="L1007">IFERROR(_xlfn._xlws.FILTER(AG$4:AG$6723,(AG$4:AG$6723&gt;=0)*($AB$4:$AB$6723=$C1007)*($AC$4:$AC$6723=$D1007)*(ISNUMBER(_xlfn.XMATCH($AD$4:$AD$6723,$V1007:$Z1007,0)))),-1)</f>
        <v>-1</v>
      </c>
      <c r="M1007" s="29">
        <f t="array" ref="M1007">IFERROR(_xlfn._xlws.FILTER(AH$4:AH$6723,(AH$4:AH$6723&gt;=0)*($AB$4:$AB$6723=$C1007)*($AC$4:$AC$6723=$D1007)*(ISNUMBER(_xlfn.XMATCH($AD$4:$AD$6723,$V1007:$Z1007,0)))),-1)</f>
        <v>-1</v>
      </c>
      <c r="N1007" s="29">
        <f t="array" ref="N1007">IFERROR(_xlfn._xlws.FILTER(AI$4:AI$6723,(AI$4:AI$6723&gt;=0)*($AB$4:$AB$6723=$C1007)*($AC$4:$AC$6723=$D1007)*(ISNUMBER(_xlfn.XMATCH($AD$4:$AD$6723,$V1007:$Z1007,0)))),-1)</f>
        <v>-1</v>
      </c>
      <c r="O1007" s="29">
        <f t="array" ref="O1007">IFERROR(_xlfn._xlws.FILTER(AJ$4:AJ$6723,(AJ$4:AJ$6723&gt;=0)*($AB$4:$AB$6723=$C1007)*($AC$4:$AC$6723=$D1007)*(ISNUMBER(_xlfn.XMATCH($AD$4:$AD$6723,$V1007:$Z1007,0)))),-1)</f>
        <v>-1</v>
      </c>
      <c r="P1007" s="29">
        <f t="array" ref="P1007">IFERROR(_xlfn._xlws.FILTER(AK$4:AK$6723,(AK$4:AK$6723&gt;=0)*($AB$4:$AB$6723=$C1007)*($AC$4:$AC$6723=$D1007)*(ISNUMBER(_xlfn.XMATCH($AD$4:$AD$6723,$V1007:$Z1007,0)))),-1)</f>
        <v>-1</v>
      </c>
      <c r="Q1007" s="29">
        <f t="array" ref="Q1007">IFERROR(_xlfn._xlws.FILTER(AL$4:AL$6723,(AL$4:AL$6723&gt;=0)*($AB$4:$AB$6723=$C1007)*($AC$4:$AC$6723=$D1007)*(ISNUMBER(_xlfn.XMATCH($AD$4:$AD$6723,$V1007:$Z1007,0)))),-1)</f>
        <v>-1</v>
      </c>
      <c r="R1007" s="29">
        <f t="array" ref="R1007">IFERROR(_xlfn._xlws.FILTER(AM$4:AM$6723,(AM$4:AM$6723&gt;=0)*($AB$4:$AB$6723=$C1007)*($AC$4:$AC$6723=$D1007)*(ISNUMBER(_xlfn.XMATCH($AD$4:$AD$6723,$V1007:$Z1007,0)))),-1)</f>
        <v>-1</v>
      </c>
      <c r="S1007" s="29">
        <f t="array" ref="S1007">IFERROR(_xlfn._xlws.FILTER(AN$4:AN$6723,(AN$4:AN$6723&gt;=0)*($AB$4:$AB$6723=$C1007)*($AC$4:$AC$6723=$D1007)*(ISNUMBER(_xlfn.XMATCH($AD$4:$AD$6723,$V1007:$Z1007,0)))),-1)</f>
        <v>-1</v>
      </c>
      <c r="T1007" s="29">
        <f t="array" ref="T1007">IFERROR(_xlfn._xlws.FILTER(AO$4:AO$6723,(AO$4:AO$6723&gt;=0)*($AB$4:$AB$6723=$C1007)*($AC$4:$AC$6723=$D1007)*(ISNUMBER(_xlfn.XMATCH($AD$4:$AD$6723,$V1007:$Z1007,0)))),-1)</f>
        <v>-1</v>
      </c>
      <c r="V1007" t="s">
        <v>63</v>
      </c>
      <c r="AB1007" t="s">
        <v>96</v>
      </c>
      <c r="AC1007" t="s">
        <v>12</v>
      </c>
      <c r="AD1007" s="19" t="s">
        <v>92</v>
      </c>
      <c r="AE1007" s="18">
        <v>-1</v>
      </c>
      <c r="AF1007" s="17">
        <v>-1</v>
      </c>
      <c r="AG1007" s="17">
        <v>-1</v>
      </c>
      <c r="AH1007" s="17">
        <v>-1</v>
      </c>
      <c r="AI1007" s="17">
        <v>-1</v>
      </c>
      <c r="AJ1007" s="17">
        <v>-1</v>
      </c>
      <c r="AK1007" s="17">
        <v>-1</v>
      </c>
      <c r="AL1007" s="17">
        <v>-1</v>
      </c>
      <c r="AM1007" s="17">
        <v>-1</v>
      </c>
      <c r="AN1007" s="17">
        <v>-1</v>
      </c>
      <c r="AO1007" s="17">
        <v>-1</v>
      </c>
    </row>
    <row r="1008" spans="3:41" x14ac:dyDescent="0.25">
      <c r="C1008" t="s">
        <v>98</v>
      </c>
      <c r="D1008" s="6" t="s">
        <v>43</v>
      </c>
      <c r="E1008" t="s">
        <v>21</v>
      </c>
      <c r="F1008" s="6">
        <v>2005</v>
      </c>
      <c r="G1008" s="6" t="s">
        <v>14</v>
      </c>
      <c r="H1008" s="6" t="s">
        <v>15</v>
      </c>
      <c r="J1008" s="29">
        <f t="array" ref="J1008">IFERROR(_xlfn._xlws.FILTER(AE$4:AE$6723,(AE$4:AE$6723&gt;=0)*($AB$4:$AB$6723=$C1008)*($AC$4:$AC$6723=$D1008)*(ISNUMBER(_xlfn.XMATCH($AD$4:$AD$6723,$V1008:$Z1008,0)))),-1)</f>
        <v>-1</v>
      </c>
      <c r="K1008" s="29">
        <f t="array" ref="K1008">IFERROR(_xlfn._xlws.FILTER(AF$4:AF$6723,(AF$4:AF$6723&gt;=0)*($AB$4:$AB$6723=$C1008)*($AC$4:$AC$6723=$D1008)*(ISNUMBER(_xlfn.XMATCH($AD$4:$AD$6723,$V1008:$Z1008,0)))),-1)</f>
        <v>-1</v>
      </c>
      <c r="L1008" s="29">
        <f t="array" ref="L1008">IFERROR(_xlfn._xlws.FILTER(AG$4:AG$6723,(AG$4:AG$6723&gt;=0)*($AB$4:$AB$6723=$C1008)*($AC$4:$AC$6723=$D1008)*(ISNUMBER(_xlfn.XMATCH($AD$4:$AD$6723,$V1008:$Z1008,0)))),-1)</f>
        <v>-1</v>
      </c>
      <c r="M1008" s="29">
        <f t="array" ref="M1008">IFERROR(_xlfn._xlws.FILTER(AH$4:AH$6723,(AH$4:AH$6723&gt;=0)*($AB$4:$AB$6723=$C1008)*($AC$4:$AC$6723=$D1008)*(ISNUMBER(_xlfn.XMATCH($AD$4:$AD$6723,$V1008:$Z1008,0)))),-1)</f>
        <v>-1</v>
      </c>
      <c r="N1008" s="29">
        <f t="array" ref="N1008">IFERROR(_xlfn._xlws.FILTER(AI$4:AI$6723,(AI$4:AI$6723&gt;=0)*($AB$4:$AB$6723=$C1008)*($AC$4:$AC$6723=$D1008)*(ISNUMBER(_xlfn.XMATCH($AD$4:$AD$6723,$V1008:$Z1008,0)))),-1)</f>
        <v>-1</v>
      </c>
      <c r="O1008" s="29">
        <f t="array" ref="O1008">IFERROR(_xlfn._xlws.FILTER(AJ$4:AJ$6723,(AJ$4:AJ$6723&gt;=0)*($AB$4:$AB$6723=$C1008)*($AC$4:$AC$6723=$D1008)*(ISNUMBER(_xlfn.XMATCH($AD$4:$AD$6723,$V1008:$Z1008,0)))),-1)</f>
        <v>-1</v>
      </c>
      <c r="P1008" s="29">
        <f t="array" ref="P1008">IFERROR(_xlfn._xlws.FILTER(AK$4:AK$6723,(AK$4:AK$6723&gt;=0)*($AB$4:$AB$6723=$C1008)*($AC$4:$AC$6723=$D1008)*(ISNUMBER(_xlfn.XMATCH($AD$4:$AD$6723,$V1008:$Z1008,0)))),-1)</f>
        <v>-1</v>
      </c>
      <c r="Q1008" s="29">
        <f t="array" ref="Q1008">IFERROR(_xlfn._xlws.FILTER(AL$4:AL$6723,(AL$4:AL$6723&gt;=0)*($AB$4:$AB$6723=$C1008)*($AC$4:$AC$6723=$D1008)*(ISNUMBER(_xlfn.XMATCH($AD$4:$AD$6723,$V1008:$Z1008,0)))),-1)</f>
        <v>-1</v>
      </c>
      <c r="R1008" s="29">
        <f t="array" ref="R1008">IFERROR(_xlfn._xlws.FILTER(AM$4:AM$6723,(AM$4:AM$6723&gt;=0)*($AB$4:$AB$6723=$C1008)*($AC$4:$AC$6723=$D1008)*(ISNUMBER(_xlfn.XMATCH($AD$4:$AD$6723,$V1008:$Z1008,0)))),-1)</f>
        <v>-1</v>
      </c>
      <c r="S1008" s="29">
        <f t="array" ref="S1008">IFERROR(_xlfn._xlws.FILTER(AN$4:AN$6723,(AN$4:AN$6723&gt;=0)*($AB$4:$AB$6723=$C1008)*($AC$4:$AC$6723=$D1008)*(ISNUMBER(_xlfn.XMATCH($AD$4:$AD$6723,$V1008:$Z1008,0)))),-1)</f>
        <v>-1</v>
      </c>
      <c r="T1008" s="29">
        <f t="array" ref="T1008">IFERROR(_xlfn._xlws.FILTER(AO$4:AO$6723,(AO$4:AO$6723&gt;=0)*($AB$4:$AB$6723=$C1008)*($AC$4:$AC$6723=$D1008)*(ISNUMBER(_xlfn.XMATCH($AD$4:$AD$6723,$V1008:$Z1008,0)))),-1)</f>
        <v>-1</v>
      </c>
      <c r="V1008" t="s">
        <v>21</v>
      </c>
      <c r="AB1008" t="s">
        <v>96</v>
      </c>
      <c r="AC1008" t="s">
        <v>12</v>
      </c>
      <c r="AD1008" s="19" t="s">
        <v>35</v>
      </c>
      <c r="AE1008" s="18">
        <v>-1</v>
      </c>
      <c r="AF1008" s="17">
        <v>-1</v>
      </c>
      <c r="AG1008" s="17">
        <v>-1</v>
      </c>
      <c r="AH1008" s="17">
        <v>-1</v>
      </c>
      <c r="AI1008" s="17">
        <v>-1</v>
      </c>
      <c r="AJ1008" s="17">
        <v>-1</v>
      </c>
      <c r="AK1008" s="17">
        <v>-1</v>
      </c>
      <c r="AL1008" s="17">
        <v>-1</v>
      </c>
      <c r="AM1008" s="17">
        <v>-1</v>
      </c>
      <c r="AN1008" s="17">
        <v>-1</v>
      </c>
      <c r="AO1008" s="17">
        <v>-1</v>
      </c>
    </row>
    <row r="1009" spans="3:41" x14ac:dyDescent="0.25">
      <c r="C1009" t="s">
        <v>98</v>
      </c>
      <c r="D1009" s="6" t="s">
        <v>43</v>
      </c>
      <c r="E1009" t="s">
        <v>22</v>
      </c>
      <c r="F1009" s="6">
        <v>2005</v>
      </c>
      <c r="G1009" s="6" t="s">
        <v>14</v>
      </c>
      <c r="H1009" s="6" t="s">
        <v>15</v>
      </c>
      <c r="J1009" s="29">
        <f t="array" ref="J1009">IFERROR(_xlfn._xlws.FILTER(AE$4:AE$6723,(AE$4:AE$6723&gt;=0)*($AB$4:$AB$6723=$C1009)*($AC$4:$AC$6723=$D1009)*(ISNUMBER(_xlfn.XMATCH($AD$4:$AD$6723,$V1009:$Z1009,0)))),-1)</f>
        <v>2.7114430765744828</v>
      </c>
      <c r="K1009" s="29">
        <f t="array" ref="K1009">IFERROR(_xlfn._xlws.FILTER(AF$4:AF$6723,(AF$4:AF$6723&gt;=0)*($AB$4:$AB$6723=$C1009)*($AC$4:$AC$6723=$D1009)*(ISNUMBER(_xlfn.XMATCH($AD$4:$AD$6723,$V1009:$Z1009,0)))),-1)</f>
        <v>2.8733728858611101</v>
      </c>
      <c r="L1009" s="29">
        <f t="array" ref="L1009">IFERROR(_xlfn._xlws.FILTER(AG$4:AG$6723,(AG$4:AG$6723&gt;=0)*($AB$4:$AB$6723=$C1009)*($AC$4:$AC$6723=$D1009)*(ISNUMBER(_xlfn.XMATCH($AD$4:$AD$6723,$V1009:$Z1009,0)))),-1)</f>
        <v>3.3591623137209599</v>
      </c>
      <c r="M1009" s="29">
        <f t="array" ref="M1009">IFERROR(_xlfn._xlws.FILTER(AH$4:AH$6723,(AH$4:AH$6723&gt;=0)*($AB$4:$AB$6723=$C1009)*($AC$4:$AC$6723=$D1009)*(ISNUMBER(_xlfn.XMATCH($AD$4:$AD$6723,$V1009:$Z1009,0)))),-1)</f>
        <v>3.3591623137209599</v>
      </c>
      <c r="N1009" s="29">
        <f t="array" ref="N1009">IFERROR(_xlfn._xlws.FILTER(AI$4:AI$6723,(AI$4:AI$6723&gt;=0)*($AB$4:$AB$6723=$C1009)*($AC$4:$AC$6723=$D1009)*(ISNUMBER(_xlfn.XMATCH($AD$4:$AD$6723,$V1009:$Z1009,0)))),-1)</f>
        <v>3.3591623137209599</v>
      </c>
      <c r="O1009" s="29">
        <f t="array" ref="O1009">IFERROR(_xlfn._xlws.FILTER(AJ$4:AJ$6723,(AJ$4:AJ$6723&gt;=0)*($AB$4:$AB$6723=$C1009)*($AC$4:$AC$6723=$D1009)*(ISNUMBER(_xlfn.XMATCH($AD$4:$AD$6723,$V1009:$Z1009,0)))),-1)</f>
        <v>3.3591623137209599</v>
      </c>
      <c r="P1009" s="29">
        <f t="array" ref="P1009">IFERROR(_xlfn._xlws.FILTER(AK$4:AK$6723,(AK$4:AK$6723&gt;=0)*($AB$4:$AB$6723=$C1009)*($AC$4:$AC$6723=$D1009)*(ISNUMBER(_xlfn.XMATCH($AD$4:$AD$6723,$V1009:$Z1009,0)))),-1)</f>
        <v>3.3591623137209599</v>
      </c>
      <c r="Q1009" s="29">
        <f t="array" ref="Q1009">IFERROR(_xlfn._xlws.FILTER(AL$4:AL$6723,(AL$4:AL$6723&gt;=0)*($AB$4:$AB$6723=$C1009)*($AC$4:$AC$6723=$D1009)*(ISNUMBER(_xlfn.XMATCH($AD$4:$AD$6723,$V1009:$Z1009,0)))),-1)</f>
        <v>3.3591623137209599</v>
      </c>
      <c r="R1009" s="29">
        <f t="array" ref="R1009">IFERROR(_xlfn._xlws.FILTER(AM$4:AM$6723,(AM$4:AM$6723&gt;=0)*($AB$4:$AB$6723=$C1009)*($AC$4:$AC$6723=$D1009)*(ISNUMBER(_xlfn.XMATCH($AD$4:$AD$6723,$V1009:$Z1009,0)))),-1)</f>
        <v>3.3591623137209599</v>
      </c>
      <c r="S1009" s="29">
        <f t="array" ref="S1009">IFERROR(_xlfn._xlws.FILTER(AN$4:AN$6723,(AN$4:AN$6723&gt;=0)*($AB$4:$AB$6723=$C1009)*($AC$4:$AC$6723=$D1009)*(ISNUMBER(_xlfn.XMATCH($AD$4:$AD$6723,$V1009:$Z1009,0)))),-1)</f>
        <v>3.3591623137209599</v>
      </c>
      <c r="T1009" s="29">
        <f t="array" ref="T1009">IFERROR(_xlfn._xlws.FILTER(AO$4:AO$6723,(AO$4:AO$6723&gt;=0)*($AB$4:$AB$6723=$C1009)*($AC$4:$AC$6723=$D1009)*(ISNUMBER(_xlfn.XMATCH($AD$4:$AD$6723,$V1009:$Z1009,0)))),-1)</f>
        <v>3.3591623137209599</v>
      </c>
      <c r="V1009" s="19" t="s">
        <v>66</v>
      </c>
      <c r="W1009" s="19" t="s">
        <v>67</v>
      </c>
      <c r="X1009" s="19" t="s">
        <v>68</v>
      </c>
      <c r="Y1009" s="19" t="s">
        <v>69</v>
      </c>
      <c r="Z1009" s="19" t="s">
        <v>70</v>
      </c>
      <c r="AB1009" t="s">
        <v>96</v>
      </c>
      <c r="AC1009" t="s">
        <v>12</v>
      </c>
      <c r="AD1009" s="19" t="s">
        <v>93</v>
      </c>
      <c r="AE1009" s="18">
        <v>-1</v>
      </c>
      <c r="AF1009" s="17">
        <v>-1</v>
      </c>
      <c r="AG1009" s="17">
        <v>-1</v>
      </c>
      <c r="AH1009" s="17">
        <v>-1</v>
      </c>
      <c r="AI1009" s="17">
        <v>-1</v>
      </c>
      <c r="AJ1009" s="17">
        <v>-1</v>
      </c>
      <c r="AK1009" s="17">
        <v>-1</v>
      </c>
      <c r="AL1009" s="17">
        <v>-1</v>
      </c>
      <c r="AM1009" s="17">
        <v>-1</v>
      </c>
      <c r="AN1009" s="17">
        <v>-1</v>
      </c>
      <c r="AO1009" s="17">
        <v>-1</v>
      </c>
    </row>
    <row r="1010" spans="3:41" x14ac:dyDescent="0.25">
      <c r="C1010" t="s">
        <v>98</v>
      </c>
      <c r="D1010" s="6" t="s">
        <v>43</v>
      </c>
      <c r="E1010" t="s">
        <v>23</v>
      </c>
      <c r="F1010" s="6">
        <v>2005</v>
      </c>
      <c r="G1010" s="6" t="s">
        <v>14</v>
      </c>
      <c r="H1010" s="6" t="s">
        <v>15</v>
      </c>
      <c r="J1010" s="29">
        <f t="array" ref="J1010">IFERROR(_xlfn._xlws.FILTER(AE$4:AE$6723,(AE$4:AE$6723&gt;=0)*($AB$4:$AB$6723=$C1010)*($AC$4:$AC$6723=$D1010)*(ISNUMBER(_xlfn.XMATCH($AD$4:$AD$6723,$V1010:$Z1010,0)))),-1)</f>
        <v>-1</v>
      </c>
      <c r="K1010" s="29">
        <f t="array" ref="K1010">IFERROR(_xlfn._xlws.FILTER(AF$4:AF$6723,(AF$4:AF$6723&gt;=0)*($AB$4:$AB$6723=$C1010)*($AC$4:$AC$6723=$D1010)*(ISNUMBER(_xlfn.XMATCH($AD$4:$AD$6723,$V1010:$Z1010,0)))),-1)</f>
        <v>-1</v>
      </c>
      <c r="L1010" s="29">
        <f t="array" ref="L1010">IFERROR(_xlfn._xlws.FILTER(AG$4:AG$6723,(AG$4:AG$6723&gt;=0)*($AB$4:$AB$6723=$C1010)*($AC$4:$AC$6723=$D1010)*(ISNUMBER(_xlfn.XMATCH($AD$4:$AD$6723,$V1010:$Z1010,0)))),-1)</f>
        <v>-1</v>
      </c>
      <c r="M1010" s="29">
        <f t="array" ref="M1010">IFERROR(_xlfn._xlws.FILTER(AH$4:AH$6723,(AH$4:AH$6723&gt;=0)*($AB$4:$AB$6723=$C1010)*($AC$4:$AC$6723=$D1010)*(ISNUMBER(_xlfn.XMATCH($AD$4:$AD$6723,$V1010:$Z1010,0)))),-1)</f>
        <v>-1</v>
      </c>
      <c r="N1010" s="29">
        <f t="array" ref="N1010">IFERROR(_xlfn._xlws.FILTER(AI$4:AI$6723,(AI$4:AI$6723&gt;=0)*($AB$4:$AB$6723=$C1010)*($AC$4:$AC$6723=$D1010)*(ISNUMBER(_xlfn.XMATCH($AD$4:$AD$6723,$V1010:$Z1010,0)))),-1)</f>
        <v>-1</v>
      </c>
      <c r="O1010" s="29">
        <f t="array" ref="O1010">IFERROR(_xlfn._xlws.FILTER(AJ$4:AJ$6723,(AJ$4:AJ$6723&gt;=0)*($AB$4:$AB$6723=$C1010)*($AC$4:$AC$6723=$D1010)*(ISNUMBER(_xlfn.XMATCH($AD$4:$AD$6723,$V1010:$Z1010,0)))),-1)</f>
        <v>-1</v>
      </c>
      <c r="P1010" s="29">
        <f t="array" ref="P1010">IFERROR(_xlfn._xlws.FILTER(AK$4:AK$6723,(AK$4:AK$6723&gt;=0)*($AB$4:$AB$6723=$C1010)*($AC$4:$AC$6723=$D1010)*(ISNUMBER(_xlfn.XMATCH($AD$4:$AD$6723,$V1010:$Z1010,0)))),-1)</f>
        <v>-1</v>
      </c>
      <c r="Q1010" s="29">
        <f t="array" ref="Q1010">IFERROR(_xlfn._xlws.FILTER(AL$4:AL$6723,(AL$4:AL$6723&gt;=0)*($AB$4:$AB$6723=$C1010)*($AC$4:$AC$6723=$D1010)*(ISNUMBER(_xlfn.XMATCH($AD$4:$AD$6723,$V1010:$Z1010,0)))),-1)</f>
        <v>-1</v>
      </c>
      <c r="R1010" s="29">
        <f t="array" ref="R1010">IFERROR(_xlfn._xlws.FILTER(AM$4:AM$6723,(AM$4:AM$6723&gt;=0)*($AB$4:$AB$6723=$C1010)*($AC$4:$AC$6723=$D1010)*(ISNUMBER(_xlfn.XMATCH($AD$4:$AD$6723,$V1010:$Z1010,0)))),-1)</f>
        <v>-1</v>
      </c>
      <c r="S1010" s="29">
        <f t="array" ref="S1010">IFERROR(_xlfn._xlws.FILTER(AN$4:AN$6723,(AN$4:AN$6723&gt;=0)*($AB$4:$AB$6723=$C1010)*($AC$4:$AC$6723=$D1010)*(ISNUMBER(_xlfn.XMATCH($AD$4:$AD$6723,$V1010:$Z1010,0)))),-1)</f>
        <v>-1</v>
      </c>
      <c r="T1010" s="29">
        <f t="array" ref="T1010">IFERROR(_xlfn._xlws.FILTER(AO$4:AO$6723,(AO$4:AO$6723&gt;=0)*($AB$4:$AB$6723=$C1010)*($AC$4:$AC$6723=$D1010)*(ISNUMBER(_xlfn.XMATCH($AD$4:$AD$6723,$V1010:$Z1010,0)))),-1)</f>
        <v>-1</v>
      </c>
      <c r="V1010" t="s">
        <v>70</v>
      </c>
      <c r="AB1010" t="s">
        <v>96</v>
      </c>
      <c r="AC1010" t="s">
        <v>12</v>
      </c>
      <c r="AD1010" s="19" t="s">
        <v>94</v>
      </c>
      <c r="AE1010" s="18">
        <v>-1</v>
      </c>
      <c r="AF1010" s="17">
        <v>-1</v>
      </c>
      <c r="AG1010" s="17">
        <v>-1</v>
      </c>
      <c r="AH1010" s="17">
        <v>-1</v>
      </c>
      <c r="AI1010" s="17">
        <v>-1</v>
      </c>
      <c r="AJ1010" s="17">
        <v>-1</v>
      </c>
      <c r="AK1010" s="17">
        <v>-1</v>
      </c>
      <c r="AL1010" s="17">
        <v>-1</v>
      </c>
      <c r="AM1010" s="17">
        <v>-1</v>
      </c>
      <c r="AN1010" s="17">
        <v>-1</v>
      </c>
      <c r="AO1010" s="17">
        <v>-1</v>
      </c>
    </row>
    <row r="1011" spans="3:41" x14ac:dyDescent="0.25">
      <c r="C1011" t="s">
        <v>98</v>
      </c>
      <c r="D1011" s="6" t="s">
        <v>43</v>
      </c>
      <c r="E1011" t="s">
        <v>24</v>
      </c>
      <c r="F1011" s="6">
        <v>2005</v>
      </c>
      <c r="G1011" s="6" t="s">
        <v>14</v>
      </c>
      <c r="H1011" s="6" t="s">
        <v>15</v>
      </c>
      <c r="J1011" s="29">
        <f t="array" ref="J1011">IFERROR(_xlfn._xlws.FILTER(AE$4:AE$6723,(AE$4:AE$6723&gt;=0)*($AB$4:$AB$6723=$C1011)*($AC$4:$AC$6723=$D1011)*(ISNUMBER(_xlfn.XMATCH($AD$4:$AD$6723,$V1011:$Z1011,0)))),-1)</f>
        <v>14.388164989309191</v>
      </c>
      <c r="K1011" s="29">
        <f t="array" ref="K1011">IFERROR(_xlfn._xlws.FILTER(AF$4:AF$6723,(AF$4:AF$6723&gt;=0)*($AB$4:$AB$6723=$C1011)*($AC$4:$AC$6723=$D1011)*(ISNUMBER(_xlfn.XMATCH($AD$4:$AD$6723,$V1011:$Z1011,0)))),-1)</f>
        <v>17.571625877312002</v>
      </c>
      <c r="L1011" s="29">
        <f t="array" ref="L1011">IFERROR(_xlfn._xlws.FILTER(AG$4:AG$6723,(AG$4:AG$6723&gt;=0)*($AB$4:$AB$6723=$C1011)*($AC$4:$AC$6723=$D1011)*(ISNUMBER(_xlfn.XMATCH($AD$4:$AD$6723,$V1011:$Z1011,0)))),-1)</f>
        <v>23.389986792262299</v>
      </c>
      <c r="M1011" s="29">
        <f t="array" ref="M1011">IFERROR(_xlfn._xlws.FILTER(AH$4:AH$6723,(AH$4:AH$6723&gt;=0)*($AB$4:$AB$6723=$C1011)*($AC$4:$AC$6723=$D1011)*(ISNUMBER(_xlfn.XMATCH($AD$4:$AD$6723,$V1011:$Z1011,0)))),-1)</f>
        <v>25.255997666791199</v>
      </c>
      <c r="N1011" s="29">
        <f t="array" ref="N1011">IFERROR(_xlfn._xlws.FILTER(AI$4:AI$6723,(AI$4:AI$6723&gt;=0)*($AB$4:$AB$6723=$C1011)*($AC$4:$AC$6723=$D1011)*(ISNUMBER(_xlfn.XMATCH($AD$4:$AD$6723,$V1011:$Z1011,0)))),-1)</f>
        <v>30.382609667518</v>
      </c>
      <c r="O1011" s="29">
        <f t="array" ref="O1011">IFERROR(_xlfn._xlws.FILTER(AJ$4:AJ$6723,(AJ$4:AJ$6723&gt;=0)*($AB$4:$AB$6723=$C1011)*($AC$4:$AC$6723=$D1011)*(ISNUMBER(_xlfn.XMATCH($AD$4:$AD$6723,$V1011:$Z1011,0)))),-1)</f>
        <v>31.938999616940698</v>
      </c>
      <c r="P1011" s="29">
        <f t="array" ref="P1011">IFERROR(_xlfn._xlws.FILTER(AK$4:AK$6723,(AK$4:AK$6723&gt;=0)*($AB$4:$AB$6723=$C1011)*($AC$4:$AC$6723=$D1011)*(ISNUMBER(_xlfn.XMATCH($AD$4:$AD$6723,$V1011:$Z1011,0)))),-1)</f>
        <v>32.942753610701601</v>
      </c>
      <c r="Q1011" s="29">
        <f t="array" ref="Q1011">IFERROR(_xlfn._xlws.FILTER(AL$4:AL$6723,(AL$4:AL$6723&gt;=0)*($AB$4:$AB$6723=$C1011)*($AC$4:$AC$6723=$D1011)*(ISNUMBER(_xlfn.XMATCH($AD$4:$AD$6723,$V1011:$Z1011,0)))),-1)</f>
        <v>33.353885209595099</v>
      </c>
      <c r="R1011" s="29">
        <f t="array" ref="R1011">IFERROR(_xlfn._xlws.FILTER(AM$4:AM$6723,(AM$4:AM$6723&gt;=0)*($AB$4:$AB$6723=$C1011)*($AC$4:$AC$6723=$D1011)*(ISNUMBER(_xlfn.XMATCH($AD$4:$AD$6723,$V1011:$Z1011,0)))),-1)</f>
        <v>34.252092647257903</v>
      </c>
      <c r="S1011" s="29">
        <f t="array" ref="S1011">IFERROR(_xlfn._xlws.FILTER(AN$4:AN$6723,(AN$4:AN$6723&gt;=0)*($AB$4:$AB$6723=$C1011)*($AC$4:$AC$6723=$D1011)*(ISNUMBER(_xlfn.XMATCH($AD$4:$AD$6723,$V1011:$Z1011,0)))),-1)</f>
        <v>34.252092647257903</v>
      </c>
      <c r="T1011" s="29">
        <f t="array" ref="T1011">IFERROR(_xlfn._xlws.FILTER(AO$4:AO$6723,(AO$4:AO$6723&gt;=0)*($AB$4:$AB$6723=$C1011)*($AC$4:$AC$6723=$D1011)*(ISNUMBER(_xlfn.XMATCH($AD$4:$AD$6723,$V1011:$Z1011,0)))),-1)</f>
        <v>34.252092647257903</v>
      </c>
      <c r="V1011" t="s">
        <v>72</v>
      </c>
      <c r="W1011" s="25" t="s">
        <v>58</v>
      </c>
      <c r="X1011" s="25" t="s">
        <v>59</v>
      </c>
      <c r="Y1011" s="25" t="s">
        <v>73</v>
      </c>
      <c r="AB1011" t="s">
        <v>96</v>
      </c>
      <c r="AC1011" t="s">
        <v>12</v>
      </c>
      <c r="AD1011" s="19" t="s">
        <v>84</v>
      </c>
      <c r="AE1011" s="18">
        <v>-1</v>
      </c>
      <c r="AF1011" s="17">
        <v>-1</v>
      </c>
      <c r="AG1011" s="17">
        <v>-1</v>
      </c>
      <c r="AH1011" s="17">
        <v>-1</v>
      </c>
      <c r="AI1011" s="17">
        <v>-1</v>
      </c>
      <c r="AJ1011" s="17">
        <v>-1</v>
      </c>
      <c r="AK1011" s="17">
        <v>-1</v>
      </c>
      <c r="AL1011" s="17">
        <v>-1</v>
      </c>
      <c r="AM1011" s="17">
        <v>-1</v>
      </c>
      <c r="AN1011" s="17">
        <v>-1</v>
      </c>
      <c r="AO1011" s="17">
        <v>-1</v>
      </c>
    </row>
    <row r="1012" spans="3:41" x14ac:dyDescent="0.25">
      <c r="C1012" t="s">
        <v>98</v>
      </c>
      <c r="D1012" s="6" t="s">
        <v>43</v>
      </c>
      <c r="E1012" t="s">
        <v>25</v>
      </c>
      <c r="F1012" s="6">
        <v>2005</v>
      </c>
      <c r="G1012" s="6" t="s">
        <v>14</v>
      </c>
      <c r="H1012" s="6" t="s">
        <v>15</v>
      </c>
      <c r="J1012" s="29">
        <f t="array" ref="J1012">IFERROR(_xlfn._xlws.FILTER(AE$4:AE$6723,(AE$4:AE$6723&gt;=0)*($AB$4:$AB$6723=$C1012)*($AC$4:$AC$6723=$D1012)*(ISNUMBER(_xlfn.XMATCH($AD$4:$AD$6723,$V1012:$Z1012,0)))),-1)</f>
        <v>-1</v>
      </c>
      <c r="K1012" s="29">
        <f t="array" ref="K1012">IFERROR(_xlfn._xlws.FILTER(AF$4:AF$6723,(AF$4:AF$6723&gt;=0)*($AB$4:$AB$6723=$C1012)*($AC$4:$AC$6723=$D1012)*(ISNUMBER(_xlfn.XMATCH($AD$4:$AD$6723,$V1012:$Z1012,0)))),-1)</f>
        <v>-1</v>
      </c>
      <c r="L1012" s="29">
        <f t="array" ref="L1012">IFERROR(_xlfn._xlws.FILTER(AG$4:AG$6723,(AG$4:AG$6723&gt;=0)*($AB$4:$AB$6723=$C1012)*($AC$4:$AC$6723=$D1012)*(ISNUMBER(_xlfn.XMATCH($AD$4:$AD$6723,$V1012:$Z1012,0)))),-1)</f>
        <v>-1</v>
      </c>
      <c r="M1012" s="29">
        <f t="array" ref="M1012">IFERROR(_xlfn._xlws.FILTER(AH$4:AH$6723,(AH$4:AH$6723&gt;=0)*($AB$4:$AB$6723=$C1012)*($AC$4:$AC$6723=$D1012)*(ISNUMBER(_xlfn.XMATCH($AD$4:$AD$6723,$V1012:$Z1012,0)))),-1)</f>
        <v>-1</v>
      </c>
      <c r="N1012" s="29">
        <f t="array" ref="N1012">IFERROR(_xlfn._xlws.FILTER(AI$4:AI$6723,(AI$4:AI$6723&gt;=0)*($AB$4:$AB$6723=$C1012)*($AC$4:$AC$6723=$D1012)*(ISNUMBER(_xlfn.XMATCH($AD$4:$AD$6723,$V1012:$Z1012,0)))),-1)</f>
        <v>-1</v>
      </c>
      <c r="O1012" s="29">
        <f t="array" ref="O1012">IFERROR(_xlfn._xlws.FILTER(AJ$4:AJ$6723,(AJ$4:AJ$6723&gt;=0)*($AB$4:$AB$6723=$C1012)*($AC$4:$AC$6723=$D1012)*(ISNUMBER(_xlfn.XMATCH($AD$4:$AD$6723,$V1012:$Z1012,0)))),-1)</f>
        <v>-1</v>
      </c>
      <c r="P1012" s="29">
        <f t="array" ref="P1012">IFERROR(_xlfn._xlws.FILTER(AK$4:AK$6723,(AK$4:AK$6723&gt;=0)*($AB$4:$AB$6723=$C1012)*($AC$4:$AC$6723=$D1012)*(ISNUMBER(_xlfn.XMATCH($AD$4:$AD$6723,$V1012:$Z1012,0)))),-1)</f>
        <v>-1</v>
      </c>
      <c r="Q1012" s="29">
        <f t="array" ref="Q1012">IFERROR(_xlfn._xlws.FILTER(AL$4:AL$6723,(AL$4:AL$6723&gt;=0)*($AB$4:$AB$6723=$C1012)*($AC$4:$AC$6723=$D1012)*(ISNUMBER(_xlfn.XMATCH($AD$4:$AD$6723,$V1012:$Z1012,0)))),-1)</f>
        <v>-1</v>
      </c>
      <c r="R1012" s="29">
        <f t="array" ref="R1012">IFERROR(_xlfn._xlws.FILTER(AM$4:AM$6723,(AM$4:AM$6723&gt;=0)*($AB$4:$AB$6723=$C1012)*($AC$4:$AC$6723=$D1012)*(ISNUMBER(_xlfn.XMATCH($AD$4:$AD$6723,$V1012:$Z1012,0)))),-1)</f>
        <v>-1</v>
      </c>
      <c r="S1012" s="29">
        <f t="array" ref="S1012">IFERROR(_xlfn._xlws.FILTER(AN$4:AN$6723,(AN$4:AN$6723&gt;=0)*($AB$4:$AB$6723=$C1012)*($AC$4:$AC$6723=$D1012)*(ISNUMBER(_xlfn.XMATCH($AD$4:$AD$6723,$V1012:$Z1012,0)))),-1)</f>
        <v>-1</v>
      </c>
      <c r="T1012" s="29">
        <f t="array" ref="T1012">IFERROR(_xlfn._xlws.FILTER(AO$4:AO$6723,(AO$4:AO$6723&gt;=0)*($AB$4:$AB$6723=$C1012)*($AC$4:$AC$6723=$D1012)*(ISNUMBER(_xlfn.XMATCH($AD$4:$AD$6723,$V1012:$Z1012,0)))),-1)</f>
        <v>-1</v>
      </c>
      <c r="V1012" t="s">
        <v>25</v>
      </c>
      <c r="AB1012" t="s">
        <v>96</v>
      </c>
      <c r="AC1012" t="s">
        <v>13</v>
      </c>
      <c r="AD1012" s="19" t="s">
        <v>63</v>
      </c>
      <c r="AE1012" s="18">
        <v>-1</v>
      </c>
      <c r="AF1012" s="17">
        <v>-1</v>
      </c>
      <c r="AG1012" s="17">
        <v>-1</v>
      </c>
      <c r="AH1012" s="17">
        <v>-1</v>
      </c>
      <c r="AI1012" s="17">
        <v>-1</v>
      </c>
      <c r="AJ1012" s="17">
        <v>-1</v>
      </c>
      <c r="AK1012" s="17">
        <v>-1</v>
      </c>
      <c r="AL1012" s="17">
        <v>-1</v>
      </c>
      <c r="AM1012" s="17">
        <v>-1</v>
      </c>
      <c r="AN1012" s="17">
        <v>-1</v>
      </c>
      <c r="AO1012" s="17">
        <v>-1</v>
      </c>
    </row>
    <row r="1013" spans="3:41" x14ac:dyDescent="0.25">
      <c r="C1013" t="s">
        <v>98</v>
      </c>
      <c r="D1013" s="6" t="s">
        <v>43</v>
      </c>
      <c r="E1013" t="s">
        <v>26</v>
      </c>
      <c r="F1013" s="6">
        <v>2005</v>
      </c>
      <c r="G1013" s="6" t="s">
        <v>14</v>
      </c>
      <c r="H1013" s="6" t="s">
        <v>15</v>
      </c>
      <c r="J1013" s="29">
        <f t="array" ref="J1013">IFERROR(_xlfn._xlws.FILTER(AE$4:AE$6723,(AE$4:AE$6723&gt;=0)*($AB$4:$AB$6723=$C1013)*($AC$4:$AC$6723=$D1013)*(ISNUMBER(_xlfn.XMATCH($AD$4:$AD$6723,$V1013:$Z1013,0)))),-1)</f>
        <v>8.0554560015239076</v>
      </c>
      <c r="K1013" s="29">
        <f t="array" ref="K1013">IFERROR(_xlfn._xlws.FILTER(AF$4:AF$6723,(AF$4:AF$6723&gt;=0)*($AB$4:$AB$6723=$C1013)*($AC$4:$AC$6723=$D1013)*(ISNUMBER(_xlfn.XMATCH($AD$4:$AD$6723,$V1013:$Z1013,0)))),-1)</f>
        <v>11.9330417260906</v>
      </c>
      <c r="L1013" s="29">
        <f t="array" ref="L1013">IFERROR(_xlfn._xlws.FILTER(AG$4:AG$6723,(AG$4:AG$6723&gt;=0)*($AB$4:$AB$6723=$C1013)*($AC$4:$AC$6723=$D1013)*(ISNUMBER(_xlfn.XMATCH($AD$4:$AD$6723,$V1013:$Z1013,0)))),-1)</f>
        <v>21.6122825340681</v>
      </c>
      <c r="M1013" s="29">
        <f t="array" ref="M1013">IFERROR(_xlfn._xlws.FILTER(AH$4:AH$6723,(AH$4:AH$6723&gt;=0)*($AB$4:$AB$6723=$C1013)*($AC$4:$AC$6723=$D1013)*(ISNUMBER(_xlfn.XMATCH($AD$4:$AD$6723,$V1013:$Z1013,0)))),-1)</f>
        <v>22.589040716929699</v>
      </c>
      <c r="N1013" s="29">
        <f t="array" ref="N1013">IFERROR(_xlfn._xlws.FILTER(AI$4:AI$6723,(AI$4:AI$6723&gt;=0)*($AB$4:$AB$6723=$C1013)*($AC$4:$AC$6723=$D1013)*(ISNUMBER(_xlfn.XMATCH($AD$4:$AD$6723,$V1013:$Z1013,0)))),-1)</f>
        <v>30.699502780386901</v>
      </c>
      <c r="O1013" s="29">
        <f t="array" ref="O1013">IFERROR(_xlfn._xlws.FILTER(AJ$4:AJ$6723,(AJ$4:AJ$6723&gt;=0)*($AB$4:$AB$6723=$C1013)*($AC$4:$AC$6723=$D1013)*(ISNUMBER(_xlfn.XMATCH($AD$4:$AD$6723,$V1013:$Z1013,0)))),-1)</f>
        <v>33.590501889528397</v>
      </c>
      <c r="P1013" s="29">
        <f t="array" ref="P1013">IFERROR(_xlfn._xlws.FILTER(AK$4:AK$6723,(AK$4:AK$6723&gt;=0)*($AB$4:$AB$6723=$C1013)*($AC$4:$AC$6723=$D1013)*(ISNUMBER(_xlfn.XMATCH($AD$4:$AD$6723,$V1013:$Z1013,0)))),-1)</f>
        <v>35.692112184509398</v>
      </c>
      <c r="Q1013" s="29">
        <f t="array" ref="Q1013">IFERROR(_xlfn._xlws.FILTER(AL$4:AL$6723,(AL$4:AL$6723&gt;=0)*($AB$4:$AB$6723=$C1013)*($AC$4:$AC$6723=$D1013)*(ISNUMBER(_xlfn.XMATCH($AD$4:$AD$6723,$V1013:$Z1013,0)))),-1)</f>
        <v>36.843445242697399</v>
      </c>
      <c r="R1013" s="29">
        <f t="array" ref="R1013">IFERROR(_xlfn._xlws.FILTER(AM$4:AM$6723,(AM$4:AM$6723&gt;=0)*($AB$4:$AB$6723=$C1013)*($AC$4:$AC$6723=$D1013)*(ISNUMBER(_xlfn.XMATCH($AD$4:$AD$6723,$V1013:$Z1013,0)))),-1)</f>
        <v>38.179616604194898</v>
      </c>
      <c r="S1013" s="29">
        <f t="array" ref="S1013">IFERROR(_xlfn._xlws.FILTER(AN$4:AN$6723,(AN$4:AN$6723&gt;=0)*($AB$4:$AB$6723=$C1013)*($AC$4:$AC$6723=$D1013)*(ISNUMBER(_xlfn.XMATCH($AD$4:$AD$6723,$V1013:$Z1013,0)))),-1)</f>
        <v>38.179616604194898</v>
      </c>
      <c r="T1013" s="29">
        <f t="array" ref="T1013">IFERROR(_xlfn._xlws.FILTER(AO$4:AO$6723,(AO$4:AO$6723&gt;=0)*($AB$4:$AB$6723=$C1013)*($AC$4:$AC$6723=$D1013)*(ISNUMBER(_xlfn.XMATCH($AD$4:$AD$6723,$V1013:$Z1013,0)))),-1)</f>
        <v>38.179616604194898</v>
      </c>
      <c r="V1013" t="s">
        <v>74</v>
      </c>
      <c r="W1013" s="25" t="s">
        <v>75</v>
      </c>
      <c r="AB1013" t="s">
        <v>96</v>
      </c>
      <c r="AC1013" t="s">
        <v>13</v>
      </c>
      <c r="AD1013" s="19" t="s">
        <v>13</v>
      </c>
      <c r="AE1013" s="18">
        <v>25.894454135383508</v>
      </c>
      <c r="AF1013" s="17">
        <v>31.806651187806601</v>
      </c>
      <c r="AG1013" s="17">
        <v>42.233207539989401</v>
      </c>
      <c r="AH1013" s="17">
        <v>45.888224942532901</v>
      </c>
      <c r="AI1013" s="17">
        <v>49.439286694529301</v>
      </c>
      <c r="AJ1013" s="17">
        <v>65.487499006307601</v>
      </c>
      <c r="AK1013" s="17">
        <v>63.017397521267597</v>
      </c>
      <c r="AL1013" s="17">
        <v>60.668355586751296</v>
      </c>
      <c r="AM1013" s="17">
        <v>58.434440080228498</v>
      </c>
      <c r="AN1013" s="17">
        <v>58.434440080228498</v>
      </c>
      <c r="AO1013" s="17">
        <v>58.434440080228498</v>
      </c>
    </row>
    <row r="1014" spans="3:41" x14ac:dyDescent="0.25">
      <c r="C1014" t="s">
        <v>98</v>
      </c>
      <c r="D1014" s="6" t="s">
        <v>43</v>
      </c>
      <c r="E1014" t="s">
        <v>27</v>
      </c>
      <c r="F1014" s="6">
        <v>2005</v>
      </c>
      <c r="G1014" s="6" t="s">
        <v>14</v>
      </c>
      <c r="H1014" s="6" t="s">
        <v>15</v>
      </c>
      <c r="J1014" s="29">
        <f t="array" ref="J1014">IFERROR(_xlfn._xlws.FILTER(AE$4:AE$6723,(AE$4:AE$6723&gt;=0)*($AB$4:$AB$6723=$C1014)*($AC$4:$AC$6723=$D1014)*(ISNUMBER(_xlfn.XMATCH($AD$4:$AD$6723,$V1014:$Z1014,0)))),-1)</f>
        <v>59.532871676928607</v>
      </c>
      <c r="K1014" s="29">
        <f t="array" ref="K1014">IFERROR(_xlfn._xlws.FILTER(AF$4:AF$6723,(AF$4:AF$6723&gt;=0)*($AB$4:$AB$6723=$C1014)*($AC$4:$AC$6723=$D1014)*(ISNUMBER(_xlfn.XMATCH($AD$4:$AD$6723,$V1014:$Z1014,0)))),-1)</f>
        <v>55.585908894687201</v>
      </c>
      <c r="L1014" s="29">
        <f t="array" ref="L1014">IFERROR(_xlfn._xlws.FILTER(AG$4:AG$6723,(AG$4:AG$6723&gt;=0)*($AB$4:$AB$6723=$C1014)*($AC$4:$AC$6723=$D1014)*(ISNUMBER(_xlfn.XMATCH($AD$4:$AD$6723,$V1014:$Z1014,0)))),-1)</f>
        <v>46.639973843363798</v>
      </c>
      <c r="M1014" s="29">
        <f t="array" ref="M1014">IFERROR(_xlfn._xlws.FILTER(AH$4:AH$6723,(AH$4:AH$6723&gt;=0)*($AB$4:$AB$6723=$C1014)*($AC$4:$AC$6723=$D1014)*(ISNUMBER(_xlfn.XMATCH($AD$4:$AD$6723,$V1014:$Z1014,0)))),-1)</f>
        <v>45.1924971956634</v>
      </c>
      <c r="N1014" s="29">
        <f t="array" ref="N1014">IFERROR(_xlfn._xlws.FILTER(AI$4:AI$6723,(AI$4:AI$6723&gt;=0)*($AB$4:$AB$6723=$C1014)*($AC$4:$AC$6723=$D1014)*(ISNUMBER(_xlfn.XMATCH($AD$4:$AD$6723,$V1014:$Z1014,0)))),-1)</f>
        <v>42.6822408830553</v>
      </c>
      <c r="O1014" s="29">
        <f t="array" ref="O1014">IFERROR(_xlfn._xlws.FILTER(AJ$4:AJ$6723,(AJ$4:AJ$6723&gt;=0)*($AB$4:$AB$6723=$C1014)*($AC$4:$AC$6723=$D1014)*(ISNUMBER(_xlfn.XMATCH($AD$4:$AD$6723,$V1014:$Z1014,0)))),-1)</f>
        <v>42.6822408830553</v>
      </c>
      <c r="P1014" s="29">
        <f t="array" ref="P1014">IFERROR(_xlfn._xlws.FILTER(AK$4:AK$6723,(AK$4:AK$6723&gt;=0)*($AB$4:$AB$6723=$C1014)*($AC$4:$AC$6723=$D1014)*(ISNUMBER(_xlfn.XMATCH($AD$4:$AD$6723,$V1014:$Z1014,0)))),-1)</f>
        <v>42.6822408830553</v>
      </c>
      <c r="Q1014" s="29">
        <f t="array" ref="Q1014">IFERROR(_xlfn._xlws.FILTER(AL$4:AL$6723,(AL$4:AL$6723&gt;=0)*($AB$4:$AB$6723=$C1014)*($AC$4:$AC$6723=$D1014)*(ISNUMBER(_xlfn.XMATCH($AD$4:$AD$6723,$V1014:$Z1014,0)))),-1)</f>
        <v>42.6822408830553</v>
      </c>
      <c r="R1014" s="29">
        <f t="array" ref="R1014">IFERROR(_xlfn._xlws.FILTER(AM$4:AM$6723,(AM$4:AM$6723&gt;=0)*($AB$4:$AB$6723=$C1014)*($AC$4:$AC$6723=$D1014)*(ISNUMBER(_xlfn.XMATCH($AD$4:$AD$6723,$V1014:$Z1014,0)))),-1)</f>
        <v>42.6822408830553</v>
      </c>
      <c r="S1014" s="29">
        <f t="array" ref="S1014">IFERROR(_xlfn._xlws.FILTER(AN$4:AN$6723,(AN$4:AN$6723&gt;=0)*($AB$4:$AB$6723=$C1014)*($AC$4:$AC$6723=$D1014)*(ISNUMBER(_xlfn.XMATCH($AD$4:$AD$6723,$V1014:$Z1014,0)))),-1)</f>
        <v>42.6822408830553</v>
      </c>
      <c r="T1014" s="29">
        <f t="array" ref="T1014">IFERROR(_xlfn._xlws.FILTER(AO$4:AO$6723,(AO$4:AO$6723&gt;=0)*($AB$4:$AB$6723=$C1014)*($AC$4:$AC$6723=$D1014)*(ISNUMBER(_xlfn.XMATCH($AD$4:$AD$6723,$V1014:$Z1014,0)))),-1)</f>
        <v>42.6822408830553</v>
      </c>
      <c r="V1014" t="s">
        <v>27</v>
      </c>
      <c r="AB1014" t="s">
        <v>96</v>
      </c>
      <c r="AC1014" t="s">
        <v>13</v>
      </c>
      <c r="AD1014" s="19" t="s">
        <v>64</v>
      </c>
      <c r="AE1014" s="18">
        <v>-1</v>
      </c>
      <c r="AF1014" s="17">
        <v>-1</v>
      </c>
      <c r="AG1014" s="17">
        <v>-1</v>
      </c>
      <c r="AH1014" s="17">
        <v>-1</v>
      </c>
      <c r="AI1014" s="17">
        <v>-1</v>
      </c>
      <c r="AJ1014" s="17">
        <v>-1</v>
      </c>
      <c r="AK1014" s="17">
        <v>-1</v>
      </c>
      <c r="AL1014" s="17">
        <v>-1</v>
      </c>
      <c r="AM1014" s="17">
        <v>-1</v>
      </c>
      <c r="AN1014" s="17">
        <v>-1</v>
      </c>
      <c r="AO1014" s="17">
        <v>-1</v>
      </c>
    </row>
    <row r="1015" spans="3:41" x14ac:dyDescent="0.25">
      <c r="C1015" t="s">
        <v>98</v>
      </c>
      <c r="D1015" s="6" t="s">
        <v>43</v>
      </c>
      <c r="E1015" t="s">
        <v>77</v>
      </c>
      <c r="F1015" s="6">
        <v>2005</v>
      </c>
      <c r="G1015" s="6" t="s">
        <v>14</v>
      </c>
      <c r="H1015" s="6" t="s">
        <v>15</v>
      </c>
      <c r="J1015" s="29">
        <f t="array" ref="J1015">IFERROR(_xlfn._xlws.FILTER(AE$4:AE$6723,(AE$4:AE$6723&gt;=0)*($AB$4:$AB$6723=$C1015)*($AC$4:$AC$6723=$D1015)*(ISNUMBER(_xlfn.XMATCH($AD$4:$AD$6723,$V1015:$Z1015,0)))),-1)</f>
        <v>-1</v>
      </c>
      <c r="K1015" s="29">
        <f t="array" ref="K1015">IFERROR(_xlfn._xlws.FILTER(AF$4:AF$6723,(AF$4:AF$6723&gt;=0)*($AB$4:$AB$6723=$C1015)*($AC$4:$AC$6723=$D1015)*(ISNUMBER(_xlfn.XMATCH($AD$4:$AD$6723,$V1015:$Z1015,0)))),-1)</f>
        <v>-1</v>
      </c>
      <c r="L1015" s="29">
        <f t="array" ref="L1015">IFERROR(_xlfn._xlws.FILTER(AG$4:AG$6723,(AG$4:AG$6723&gt;=0)*($AB$4:$AB$6723=$C1015)*($AC$4:$AC$6723=$D1015)*(ISNUMBER(_xlfn.XMATCH($AD$4:$AD$6723,$V1015:$Z1015,0)))),-1)</f>
        <v>-1</v>
      </c>
      <c r="M1015" s="29">
        <f t="array" ref="M1015">IFERROR(_xlfn._xlws.FILTER(AH$4:AH$6723,(AH$4:AH$6723&gt;=0)*($AB$4:$AB$6723=$C1015)*($AC$4:$AC$6723=$D1015)*(ISNUMBER(_xlfn.XMATCH($AD$4:$AD$6723,$V1015:$Z1015,0)))),-1)</f>
        <v>-1</v>
      </c>
      <c r="N1015" s="29">
        <f t="array" ref="N1015">IFERROR(_xlfn._xlws.FILTER(AI$4:AI$6723,(AI$4:AI$6723&gt;=0)*($AB$4:$AB$6723=$C1015)*($AC$4:$AC$6723=$D1015)*(ISNUMBER(_xlfn.XMATCH($AD$4:$AD$6723,$V1015:$Z1015,0)))),-1)</f>
        <v>-1</v>
      </c>
      <c r="O1015" s="29">
        <f t="array" ref="O1015">IFERROR(_xlfn._xlws.FILTER(AJ$4:AJ$6723,(AJ$4:AJ$6723&gt;=0)*($AB$4:$AB$6723=$C1015)*($AC$4:$AC$6723=$D1015)*(ISNUMBER(_xlfn.XMATCH($AD$4:$AD$6723,$V1015:$Z1015,0)))),-1)</f>
        <v>-1</v>
      </c>
      <c r="P1015" s="29">
        <f t="array" ref="P1015">IFERROR(_xlfn._xlws.FILTER(AK$4:AK$6723,(AK$4:AK$6723&gt;=0)*($AB$4:$AB$6723=$C1015)*($AC$4:$AC$6723=$D1015)*(ISNUMBER(_xlfn.XMATCH($AD$4:$AD$6723,$V1015:$Z1015,0)))),-1)</f>
        <v>-1</v>
      </c>
      <c r="Q1015" s="29">
        <f t="array" ref="Q1015">IFERROR(_xlfn._xlws.FILTER(AL$4:AL$6723,(AL$4:AL$6723&gt;=0)*($AB$4:$AB$6723=$C1015)*($AC$4:$AC$6723=$D1015)*(ISNUMBER(_xlfn.XMATCH($AD$4:$AD$6723,$V1015:$Z1015,0)))),-1)</f>
        <v>-1</v>
      </c>
      <c r="R1015" s="29">
        <f t="array" ref="R1015">IFERROR(_xlfn._xlws.FILTER(AM$4:AM$6723,(AM$4:AM$6723&gt;=0)*($AB$4:$AB$6723=$C1015)*($AC$4:$AC$6723=$D1015)*(ISNUMBER(_xlfn.XMATCH($AD$4:$AD$6723,$V1015:$Z1015,0)))),-1)</f>
        <v>-1</v>
      </c>
      <c r="S1015" s="29">
        <f t="array" ref="S1015">IFERROR(_xlfn._xlws.FILTER(AN$4:AN$6723,(AN$4:AN$6723&gt;=0)*($AB$4:$AB$6723=$C1015)*($AC$4:$AC$6723=$D1015)*(ISNUMBER(_xlfn.XMATCH($AD$4:$AD$6723,$V1015:$Z1015,0)))),-1)</f>
        <v>-1</v>
      </c>
      <c r="T1015" s="29">
        <f t="array" ref="T1015">IFERROR(_xlfn._xlws.FILTER(AO$4:AO$6723,(AO$4:AO$6723&gt;=0)*($AB$4:$AB$6723=$C1015)*($AC$4:$AC$6723=$D1015)*(ISNUMBER(_xlfn.XMATCH($AD$4:$AD$6723,$V1015:$Z1015,0)))),-1)</f>
        <v>-1</v>
      </c>
      <c r="V1015" t="s">
        <v>77</v>
      </c>
      <c r="AB1015" t="s">
        <v>96</v>
      </c>
      <c r="AC1015" t="s">
        <v>13</v>
      </c>
      <c r="AD1015" s="19" t="s">
        <v>65</v>
      </c>
      <c r="AE1015" s="18">
        <v>-1</v>
      </c>
      <c r="AF1015" s="17">
        <v>-1</v>
      </c>
      <c r="AG1015" s="17">
        <v>-1</v>
      </c>
      <c r="AH1015" s="17">
        <v>-1</v>
      </c>
      <c r="AI1015" s="17">
        <v>-1</v>
      </c>
      <c r="AJ1015" s="17">
        <v>-1</v>
      </c>
      <c r="AK1015" s="17">
        <v>-1</v>
      </c>
      <c r="AL1015" s="17">
        <v>-1</v>
      </c>
      <c r="AM1015" s="17">
        <v>-1</v>
      </c>
      <c r="AN1015" s="17">
        <v>-1</v>
      </c>
      <c r="AO1015" s="17">
        <v>-1</v>
      </c>
    </row>
    <row r="1016" spans="3:41" x14ac:dyDescent="0.25">
      <c r="C1016" t="s">
        <v>98</v>
      </c>
      <c r="D1016" s="6" t="s">
        <v>43</v>
      </c>
      <c r="E1016" t="s">
        <v>78</v>
      </c>
      <c r="F1016" s="6">
        <v>2005</v>
      </c>
      <c r="G1016" s="6" t="s">
        <v>14</v>
      </c>
      <c r="H1016" s="6" t="s">
        <v>15</v>
      </c>
      <c r="J1016" s="29">
        <f t="array" ref="J1016">IFERROR(_xlfn._xlws.FILTER(AE$4:AE$6723,(AE$4:AE$6723&gt;=0)*($AB$4:$AB$6723=$C1016)*($AC$4:$AC$6723=$D1016)*(ISNUMBER(_xlfn.XMATCH($AD$4:$AD$6723,$V1016:$Z1016,0)))),-1)</f>
        <v>38.947516107387862</v>
      </c>
      <c r="K1016" s="29">
        <f t="array" ref="K1016">IFERROR(_xlfn._xlws.FILTER(AF$4:AF$6723,(AF$4:AF$6723&gt;=0)*($AB$4:$AB$6723=$C1016)*($AC$4:$AC$6723=$D1016)*(ISNUMBER(_xlfn.XMATCH($AD$4:$AD$6723,$V1016:$Z1016,0)))),-1)</f>
        <v>29.5755137225844</v>
      </c>
      <c r="L1016" s="29">
        <f t="array" ref="L1016">IFERROR(_xlfn._xlws.FILTER(AG$4:AG$6723,(AG$4:AG$6723&gt;=0)*($AB$4:$AB$6723=$C1016)*($AC$4:$AC$6723=$D1016)*(ISNUMBER(_xlfn.XMATCH($AD$4:$AD$6723,$V1016:$Z1016,0)))),-1)</f>
        <v>24.247418636953899</v>
      </c>
      <c r="M1016" s="29">
        <f t="array" ref="M1016">IFERROR(_xlfn._xlws.FILTER(AH$4:AH$6723,(AH$4:AH$6723&gt;=0)*($AB$4:$AB$6723=$C1016)*($AC$4:$AC$6723=$D1016)*(ISNUMBER(_xlfn.XMATCH($AD$4:$AD$6723,$V1016:$Z1016,0)))),-1)</f>
        <v>12.8534626025641</v>
      </c>
      <c r="N1016" s="29">
        <f t="array" ref="N1016">IFERROR(_xlfn._xlws.FILTER(AI$4:AI$6723,(AI$4:AI$6723&gt;=0)*($AB$4:$AB$6723=$C1016)*($AC$4:$AC$6723=$D1016)*(ISNUMBER(_xlfn.XMATCH($AD$4:$AD$6723,$V1016:$Z1016,0)))),-1)</f>
        <v>22.8029850969573</v>
      </c>
      <c r="O1016" s="29">
        <f t="array" ref="O1016">IFERROR(_xlfn._xlws.FILTER(AJ$4:AJ$6723,(AJ$4:AJ$6723&gt;=0)*($AB$4:$AB$6723=$C1016)*($AC$4:$AC$6723=$D1016)*(ISNUMBER(_xlfn.XMATCH($AD$4:$AD$6723,$V1016:$Z1016,0)))),-1)</f>
        <v>24.980966186740901</v>
      </c>
      <c r="P1016" s="29">
        <f t="array" ref="P1016">IFERROR(_xlfn._xlws.FILTER(AK$4:AK$6723,(AK$4:AK$6723&gt;=0)*($AB$4:$AB$6723=$C1016)*($AC$4:$AC$6723=$D1016)*(ISNUMBER(_xlfn.XMATCH($AD$4:$AD$6723,$V1016:$Z1016,0)))),-1)</f>
        <v>25.767409824240598</v>
      </c>
      <c r="Q1016" s="29">
        <f t="array" ref="Q1016">IFERROR(_xlfn._xlws.FILTER(AL$4:AL$6723,(AL$4:AL$6723&gt;=0)*($AB$4:$AB$6723=$C1016)*($AC$4:$AC$6723=$D1016)*(ISNUMBER(_xlfn.XMATCH($AD$4:$AD$6723,$V1016:$Z1016,0)))),-1)</f>
        <v>26.4339284442337</v>
      </c>
      <c r="R1016" s="29">
        <f t="array" ref="R1016">IFERROR(_xlfn._xlws.FILTER(AM$4:AM$6723,(AM$4:AM$6723&gt;=0)*($AB$4:$AB$6723=$C1016)*($AC$4:$AC$6723=$D1016)*(ISNUMBER(_xlfn.XMATCH($AD$4:$AD$6723,$V1016:$Z1016,0)))),-1)</f>
        <v>27.103127815936801</v>
      </c>
      <c r="S1016" s="29">
        <f t="array" ref="S1016">IFERROR(_xlfn._xlws.FILTER(AN$4:AN$6723,(AN$4:AN$6723&gt;=0)*($AB$4:$AB$6723=$C1016)*($AC$4:$AC$6723=$D1016)*(ISNUMBER(_xlfn.XMATCH($AD$4:$AD$6723,$V1016:$Z1016,0)))),-1)</f>
        <v>27.103127815936801</v>
      </c>
      <c r="T1016" s="29">
        <f t="array" ref="T1016">IFERROR(_xlfn._xlws.FILTER(AO$4:AO$6723,(AO$4:AO$6723&gt;=0)*($AB$4:$AB$6723=$C1016)*($AC$4:$AC$6723=$D1016)*(ISNUMBER(_xlfn.XMATCH($AD$4:$AD$6723,$V1016:$Z1016,0)))),-1)</f>
        <v>27.103127815936801</v>
      </c>
      <c r="V1016" t="s">
        <v>78</v>
      </c>
      <c r="AB1016" t="s">
        <v>96</v>
      </c>
      <c r="AC1016" t="s">
        <v>13</v>
      </c>
      <c r="AD1016" s="19" t="s">
        <v>21</v>
      </c>
      <c r="AE1016" s="18">
        <v>-1</v>
      </c>
      <c r="AF1016" s="17">
        <v>-1</v>
      </c>
      <c r="AG1016" s="17">
        <v>-1</v>
      </c>
      <c r="AH1016" s="17">
        <v>-1</v>
      </c>
      <c r="AI1016" s="17">
        <v>-1</v>
      </c>
      <c r="AJ1016" s="17">
        <v>-1</v>
      </c>
      <c r="AK1016" s="17">
        <v>-1</v>
      </c>
      <c r="AL1016" s="17">
        <v>-1</v>
      </c>
      <c r="AM1016" s="17">
        <v>-1</v>
      </c>
      <c r="AN1016" s="17">
        <v>-1</v>
      </c>
      <c r="AO1016" s="17">
        <v>-1</v>
      </c>
    </row>
    <row r="1017" spans="3:41" x14ac:dyDescent="0.25">
      <c r="C1017" t="s">
        <v>98</v>
      </c>
      <c r="D1017" s="6" t="s">
        <v>43</v>
      </c>
      <c r="E1017" t="s">
        <v>30</v>
      </c>
      <c r="F1017" s="6">
        <v>2005</v>
      </c>
      <c r="G1017" s="6" t="s">
        <v>14</v>
      </c>
      <c r="H1017" s="6" t="s">
        <v>15</v>
      </c>
      <c r="J1017" s="29">
        <f t="array" ref="J1017">IFERROR(_xlfn._xlws.FILTER(AE$4:AE$6723,(AE$4:AE$6723&gt;=0)*($AB$4:$AB$6723=$C1017)*($AC$4:$AC$6723=$D1017)*(ISNUMBER(_xlfn.XMATCH($AD$4:$AD$6723,$V1017:$Z1017,0)))),-1)</f>
        <v>15.76971240338526</v>
      </c>
      <c r="K1017" s="29">
        <f t="array" ref="K1017">IFERROR(_xlfn._xlws.FILTER(AF$4:AF$6723,(AF$4:AF$6723&gt;=0)*($AB$4:$AB$6723=$C1017)*($AC$4:$AC$6723=$D1017)*(ISNUMBER(_xlfn.XMATCH($AD$4:$AD$6723,$V1017:$Z1017,0)))),-1)</f>
        <v>11.9046078024588</v>
      </c>
      <c r="L1017" s="29">
        <f t="array" ref="L1017">IFERROR(_xlfn._xlws.FILTER(AG$4:AG$6723,(AG$4:AG$6723&gt;=0)*($AB$4:$AB$6723=$C1017)*($AC$4:$AC$6723=$D1017)*(ISNUMBER(_xlfn.XMATCH($AD$4:$AD$6723,$V1017:$Z1017,0)))),-1)</f>
        <v>5.1384359999999996</v>
      </c>
      <c r="M1017" s="29">
        <f t="array" ref="M1017">IFERROR(_xlfn._xlws.FILTER(AH$4:AH$6723,(AH$4:AH$6723&gt;=0)*($AB$4:$AB$6723=$C1017)*($AC$4:$AC$6723=$D1017)*(ISNUMBER(_xlfn.XMATCH($AD$4:$AD$6723,$V1017:$Z1017,0)))),-1)</f>
        <v>2.7238649998400999</v>
      </c>
      <c r="N1017" s="29">
        <f t="array" ref="N1017">IFERROR(_xlfn._xlws.FILTER(AI$4:AI$6723,(AI$4:AI$6723&gt;=0)*($AB$4:$AB$6723=$C1017)*($AC$4:$AC$6723=$D1017)*(ISNUMBER(_xlfn.XMATCH($AD$4:$AD$6723,$V1017:$Z1017,0)))),-1)</f>
        <v>4.8323362286118101</v>
      </c>
      <c r="O1017" s="29">
        <f t="array" ref="O1017">IFERROR(_xlfn._xlws.FILTER(AJ$4:AJ$6723,(AJ$4:AJ$6723&gt;=0)*($AB$4:$AB$6723=$C1017)*($AC$4:$AC$6723=$D1017)*(ISNUMBER(_xlfn.XMATCH($AD$4:$AD$6723,$V1017:$Z1017,0)))),-1)</f>
        <v>5.29388706858483</v>
      </c>
      <c r="P1017" s="29">
        <f t="array" ref="P1017">IFERROR(_xlfn._xlws.FILTER(AK$4:AK$6723,(AK$4:AK$6723&gt;=0)*($AB$4:$AB$6723=$C1017)*($AC$4:$AC$6723=$D1017)*(ISNUMBER(_xlfn.XMATCH($AD$4:$AD$6723,$V1017:$Z1017,0)))),-1)</f>
        <v>5.4605477081937002</v>
      </c>
      <c r="Q1017" s="29">
        <f t="array" ref="Q1017">IFERROR(_xlfn._xlws.FILTER(AL$4:AL$6723,(AL$4:AL$6723&gt;=0)*($AB$4:$AB$6723=$C1017)*($AC$4:$AC$6723=$D1017)*(ISNUMBER(_xlfn.XMATCH($AD$4:$AD$6723,$V1017:$Z1017,0)))),-1)</f>
        <v>5.6017942187160097</v>
      </c>
      <c r="R1017" s="29">
        <f t="array" ref="R1017">IFERROR(_xlfn._xlws.FILTER(AM$4:AM$6723,(AM$4:AM$6723&gt;=0)*($AB$4:$AB$6723=$C1017)*($AC$4:$AC$6723=$D1017)*(ISNUMBER(_xlfn.XMATCH($AD$4:$AD$6723,$V1017:$Z1017,0)))),-1)</f>
        <v>5.7436088256323998</v>
      </c>
      <c r="S1017" s="29">
        <f t="array" ref="S1017">IFERROR(_xlfn._xlws.FILTER(AN$4:AN$6723,(AN$4:AN$6723&gt;=0)*($AB$4:$AB$6723=$C1017)*($AC$4:$AC$6723=$D1017)*(ISNUMBER(_xlfn.XMATCH($AD$4:$AD$6723,$V1017:$Z1017,0)))),-1)</f>
        <v>5.7436088256323998</v>
      </c>
      <c r="T1017" s="29">
        <f t="array" ref="T1017">IFERROR(_xlfn._xlws.FILTER(AO$4:AO$6723,(AO$4:AO$6723&gt;=0)*($AB$4:$AB$6723=$C1017)*($AC$4:$AC$6723=$D1017)*(ISNUMBER(_xlfn.XMATCH($AD$4:$AD$6723,$V1017:$Z1017,0)))),-1)</f>
        <v>5.7436088256323998</v>
      </c>
      <c r="V1017" t="s">
        <v>30</v>
      </c>
      <c r="AB1017" t="s">
        <v>96</v>
      </c>
      <c r="AC1017" t="s">
        <v>13</v>
      </c>
      <c r="AD1017" s="19" t="s">
        <v>71</v>
      </c>
      <c r="AE1017" s="18">
        <v>-1</v>
      </c>
      <c r="AF1017" s="17">
        <v>-1</v>
      </c>
      <c r="AG1017" s="17">
        <v>-1</v>
      </c>
      <c r="AH1017" s="17">
        <v>-1</v>
      </c>
      <c r="AI1017" s="17">
        <v>-1</v>
      </c>
      <c r="AJ1017" s="17">
        <v>-1</v>
      </c>
      <c r="AK1017" s="17">
        <v>-1</v>
      </c>
      <c r="AL1017" s="17">
        <v>-1</v>
      </c>
      <c r="AM1017" s="17">
        <v>-1</v>
      </c>
      <c r="AN1017" s="17">
        <v>-1</v>
      </c>
      <c r="AO1017" s="17">
        <v>-1</v>
      </c>
    </row>
    <row r="1018" spans="3:41" x14ac:dyDescent="0.25">
      <c r="C1018" t="s">
        <v>98</v>
      </c>
      <c r="D1018" s="6" t="s">
        <v>43</v>
      </c>
      <c r="E1018" t="s">
        <v>31</v>
      </c>
      <c r="F1018" s="6">
        <v>2005</v>
      </c>
      <c r="G1018" s="6" t="s">
        <v>14</v>
      </c>
      <c r="H1018" s="6" t="s">
        <v>15</v>
      </c>
      <c r="J1018" s="29">
        <f t="array" ref="J1018">IFERROR(_xlfn._xlws.FILTER(AE$4:AE$6723,(AE$4:AE$6723&gt;=0)*($AB$4:$AB$6723=$C1018)*($AC$4:$AC$6723=$D1018)*(ISNUMBER(_xlfn.XMATCH($AD$4:$AD$6723,$V1018:$Z1018,0)))),-1)</f>
        <v>-1</v>
      </c>
      <c r="K1018" s="29">
        <f t="array" ref="K1018">IFERROR(_xlfn._xlws.FILTER(AF$4:AF$6723,(AF$4:AF$6723&gt;=0)*($AB$4:$AB$6723=$C1018)*($AC$4:$AC$6723=$D1018)*(ISNUMBER(_xlfn.XMATCH($AD$4:$AD$6723,$V1018:$Z1018,0)))),-1)</f>
        <v>-1</v>
      </c>
      <c r="L1018" s="29">
        <f t="array" ref="L1018">IFERROR(_xlfn._xlws.FILTER(AG$4:AG$6723,(AG$4:AG$6723&gt;=0)*($AB$4:$AB$6723=$C1018)*($AC$4:$AC$6723=$D1018)*(ISNUMBER(_xlfn.XMATCH($AD$4:$AD$6723,$V1018:$Z1018,0)))),-1)</f>
        <v>-1</v>
      </c>
      <c r="M1018" s="29">
        <f t="array" ref="M1018">IFERROR(_xlfn._xlws.FILTER(AH$4:AH$6723,(AH$4:AH$6723&gt;=0)*($AB$4:$AB$6723=$C1018)*($AC$4:$AC$6723=$D1018)*(ISNUMBER(_xlfn.XMATCH($AD$4:$AD$6723,$V1018:$Z1018,0)))),-1)</f>
        <v>-1</v>
      </c>
      <c r="N1018" s="29">
        <f t="array" ref="N1018">IFERROR(_xlfn._xlws.FILTER(AI$4:AI$6723,(AI$4:AI$6723&gt;=0)*($AB$4:$AB$6723=$C1018)*($AC$4:$AC$6723=$D1018)*(ISNUMBER(_xlfn.XMATCH($AD$4:$AD$6723,$V1018:$Z1018,0)))),-1)</f>
        <v>-1</v>
      </c>
      <c r="O1018" s="29">
        <f t="array" ref="O1018">IFERROR(_xlfn._xlws.FILTER(AJ$4:AJ$6723,(AJ$4:AJ$6723&gt;=0)*($AB$4:$AB$6723=$C1018)*($AC$4:$AC$6723=$D1018)*(ISNUMBER(_xlfn.XMATCH($AD$4:$AD$6723,$V1018:$Z1018,0)))),-1)</f>
        <v>-1</v>
      </c>
      <c r="P1018" s="29">
        <f t="array" ref="P1018">IFERROR(_xlfn._xlws.FILTER(AK$4:AK$6723,(AK$4:AK$6723&gt;=0)*($AB$4:$AB$6723=$C1018)*($AC$4:$AC$6723=$D1018)*(ISNUMBER(_xlfn.XMATCH($AD$4:$AD$6723,$V1018:$Z1018,0)))),-1)</f>
        <v>-1</v>
      </c>
      <c r="Q1018" s="29">
        <f t="array" ref="Q1018">IFERROR(_xlfn._xlws.FILTER(AL$4:AL$6723,(AL$4:AL$6723&gt;=0)*($AB$4:$AB$6723=$C1018)*($AC$4:$AC$6723=$D1018)*(ISNUMBER(_xlfn.XMATCH($AD$4:$AD$6723,$V1018:$Z1018,0)))),-1)</f>
        <v>-1</v>
      </c>
      <c r="R1018" s="29">
        <f t="array" ref="R1018">IFERROR(_xlfn._xlws.FILTER(AM$4:AM$6723,(AM$4:AM$6723&gt;=0)*($AB$4:$AB$6723=$C1018)*($AC$4:$AC$6723=$D1018)*(ISNUMBER(_xlfn.XMATCH($AD$4:$AD$6723,$V1018:$Z1018,0)))),-1)</f>
        <v>-1</v>
      </c>
      <c r="S1018" s="29">
        <f t="array" ref="S1018">IFERROR(_xlfn._xlws.FILTER(AN$4:AN$6723,(AN$4:AN$6723&gt;=0)*($AB$4:$AB$6723=$C1018)*($AC$4:$AC$6723=$D1018)*(ISNUMBER(_xlfn.XMATCH($AD$4:$AD$6723,$V1018:$Z1018,0)))),-1)</f>
        <v>-1</v>
      </c>
      <c r="T1018" s="29">
        <f t="array" ref="T1018">IFERROR(_xlfn._xlws.FILTER(AO$4:AO$6723,(AO$4:AO$6723&gt;=0)*($AB$4:$AB$6723=$C1018)*($AC$4:$AC$6723=$D1018)*(ISNUMBER(_xlfn.XMATCH($AD$4:$AD$6723,$V1018:$Z1018,0)))),-1)</f>
        <v>-1</v>
      </c>
      <c r="V1018" t="s">
        <v>31</v>
      </c>
      <c r="AB1018" t="s">
        <v>96</v>
      </c>
      <c r="AC1018" t="s">
        <v>13</v>
      </c>
      <c r="AD1018" s="19" t="s">
        <v>66</v>
      </c>
      <c r="AE1018" s="18">
        <v>-1</v>
      </c>
      <c r="AF1018" s="17">
        <v>-1</v>
      </c>
      <c r="AG1018" s="17">
        <v>-1</v>
      </c>
      <c r="AH1018" s="17">
        <v>-1</v>
      </c>
      <c r="AI1018" s="17">
        <v>-1</v>
      </c>
      <c r="AJ1018" s="17">
        <v>-1</v>
      </c>
      <c r="AK1018" s="17">
        <v>-1</v>
      </c>
      <c r="AL1018" s="17">
        <v>-1</v>
      </c>
      <c r="AM1018" s="17">
        <v>-1</v>
      </c>
      <c r="AN1018" s="17">
        <v>-1</v>
      </c>
      <c r="AO1018" s="17">
        <v>-1</v>
      </c>
    </row>
    <row r="1019" spans="3:41" x14ac:dyDescent="0.25">
      <c r="C1019" t="s">
        <v>98</v>
      </c>
      <c r="D1019" s="6" t="s">
        <v>43</v>
      </c>
      <c r="E1019" t="s">
        <v>32</v>
      </c>
      <c r="F1019" s="6">
        <v>2005</v>
      </c>
      <c r="G1019" s="6" t="s">
        <v>14</v>
      </c>
      <c r="H1019" s="6" t="s">
        <v>15</v>
      </c>
      <c r="J1019" s="29">
        <f t="array" ref="J1019">IFERROR(_xlfn._xlws.FILTER(AE$4:AE$6723,(AE$4:AE$6723&gt;=0)*($AB$4:$AB$6723=$C1019)*($AC$4:$AC$6723=$D1019)*(ISNUMBER(_xlfn.XMATCH($AD$4:$AD$6723,$V1019:$Z1019,0)))),-1)</f>
        <v>-1</v>
      </c>
      <c r="K1019" s="29">
        <f t="array" ref="K1019">IFERROR(_xlfn._xlws.FILTER(AF$4:AF$6723,(AF$4:AF$6723&gt;=0)*($AB$4:$AB$6723=$C1019)*($AC$4:$AC$6723=$D1019)*(ISNUMBER(_xlfn.XMATCH($AD$4:$AD$6723,$V1019:$Z1019,0)))),-1)</f>
        <v>-1</v>
      </c>
      <c r="L1019" s="29">
        <f t="array" ref="L1019">IFERROR(_xlfn._xlws.FILTER(AG$4:AG$6723,(AG$4:AG$6723&gt;=0)*($AB$4:$AB$6723=$C1019)*($AC$4:$AC$6723=$D1019)*(ISNUMBER(_xlfn.XMATCH($AD$4:$AD$6723,$V1019:$Z1019,0)))),-1)</f>
        <v>-1</v>
      </c>
      <c r="M1019" s="29">
        <f t="array" ref="M1019">IFERROR(_xlfn._xlws.FILTER(AH$4:AH$6723,(AH$4:AH$6723&gt;=0)*($AB$4:$AB$6723=$C1019)*($AC$4:$AC$6723=$D1019)*(ISNUMBER(_xlfn.XMATCH($AD$4:$AD$6723,$V1019:$Z1019,0)))),-1)</f>
        <v>-1</v>
      </c>
      <c r="N1019" s="29">
        <f t="array" ref="N1019">IFERROR(_xlfn._xlws.FILTER(AI$4:AI$6723,(AI$4:AI$6723&gt;=0)*($AB$4:$AB$6723=$C1019)*($AC$4:$AC$6723=$D1019)*(ISNUMBER(_xlfn.XMATCH($AD$4:$AD$6723,$V1019:$Z1019,0)))),-1)</f>
        <v>-1</v>
      </c>
      <c r="O1019" s="29">
        <f t="array" ref="O1019">IFERROR(_xlfn._xlws.FILTER(AJ$4:AJ$6723,(AJ$4:AJ$6723&gt;=0)*($AB$4:$AB$6723=$C1019)*($AC$4:$AC$6723=$D1019)*(ISNUMBER(_xlfn.XMATCH($AD$4:$AD$6723,$V1019:$Z1019,0)))),-1)</f>
        <v>-1</v>
      </c>
      <c r="P1019" s="29">
        <f t="array" ref="P1019">IFERROR(_xlfn._xlws.FILTER(AK$4:AK$6723,(AK$4:AK$6723&gt;=0)*($AB$4:$AB$6723=$C1019)*($AC$4:$AC$6723=$D1019)*(ISNUMBER(_xlfn.XMATCH($AD$4:$AD$6723,$V1019:$Z1019,0)))),-1)</f>
        <v>-1</v>
      </c>
      <c r="Q1019" s="29">
        <f t="array" ref="Q1019">IFERROR(_xlfn._xlws.FILTER(AL$4:AL$6723,(AL$4:AL$6723&gt;=0)*($AB$4:$AB$6723=$C1019)*($AC$4:$AC$6723=$D1019)*(ISNUMBER(_xlfn.XMATCH($AD$4:$AD$6723,$V1019:$Z1019,0)))),-1)</f>
        <v>-1</v>
      </c>
      <c r="R1019" s="29">
        <f t="array" ref="R1019">IFERROR(_xlfn._xlws.FILTER(AM$4:AM$6723,(AM$4:AM$6723&gt;=0)*($AB$4:$AB$6723=$C1019)*($AC$4:$AC$6723=$D1019)*(ISNUMBER(_xlfn.XMATCH($AD$4:$AD$6723,$V1019:$Z1019,0)))),-1)</f>
        <v>-1</v>
      </c>
      <c r="S1019" s="29">
        <f t="array" ref="S1019">IFERROR(_xlfn._xlws.FILTER(AN$4:AN$6723,(AN$4:AN$6723&gt;=0)*($AB$4:$AB$6723=$C1019)*($AC$4:$AC$6723=$D1019)*(ISNUMBER(_xlfn.XMATCH($AD$4:$AD$6723,$V1019:$Z1019,0)))),-1)</f>
        <v>-1</v>
      </c>
      <c r="T1019" s="29">
        <f t="array" ref="T1019">IFERROR(_xlfn._xlws.FILTER(AO$4:AO$6723,(AO$4:AO$6723&gt;=0)*($AB$4:$AB$6723=$C1019)*($AC$4:$AC$6723=$D1019)*(ISNUMBER(_xlfn.XMATCH($AD$4:$AD$6723,$V1019:$Z1019,0)))),-1)</f>
        <v>-1</v>
      </c>
      <c r="V1019" t="s">
        <v>32</v>
      </c>
      <c r="W1019" s="25" t="s">
        <v>80</v>
      </c>
      <c r="AB1019" t="s">
        <v>96</v>
      </c>
      <c r="AC1019" t="s">
        <v>13</v>
      </c>
      <c r="AD1019" s="19" t="s">
        <v>67</v>
      </c>
      <c r="AE1019" s="18">
        <v>-1</v>
      </c>
      <c r="AF1019" s="17">
        <v>-1</v>
      </c>
      <c r="AG1019" s="17">
        <v>-1</v>
      </c>
      <c r="AH1019" s="17">
        <v>-1</v>
      </c>
      <c r="AI1019" s="17">
        <v>-1</v>
      </c>
      <c r="AJ1019" s="17">
        <v>-1</v>
      </c>
      <c r="AK1019" s="17">
        <v>-1</v>
      </c>
      <c r="AL1019" s="17">
        <v>-1</v>
      </c>
      <c r="AM1019" s="17">
        <v>-1</v>
      </c>
      <c r="AN1019" s="17">
        <v>-1</v>
      </c>
      <c r="AO1019" s="17">
        <v>-1</v>
      </c>
    </row>
    <row r="1020" spans="3:41" x14ac:dyDescent="0.25">
      <c r="C1020" t="s">
        <v>98</v>
      </c>
      <c r="D1020" s="6" t="s">
        <v>43</v>
      </c>
      <c r="E1020" t="s">
        <v>81</v>
      </c>
      <c r="F1020" s="6">
        <v>2005</v>
      </c>
      <c r="G1020" s="6" t="s">
        <v>14</v>
      </c>
      <c r="H1020" s="6" t="s">
        <v>15</v>
      </c>
      <c r="J1020" s="29">
        <f t="array" ref="J1020">IFERROR(_xlfn._xlws.FILTER(AE$4:AE$6723,(AE$4:AE$6723&gt;=0)*($AB$4:$AB$6723=$C1020)*($AC$4:$AC$6723=$D1020)*(ISNUMBER(_xlfn.XMATCH($AD$4:$AD$6723,$V1020:$Z1020,0)))),-1)</f>
        <v>-1</v>
      </c>
      <c r="K1020" s="29">
        <f t="array" ref="K1020">IFERROR(_xlfn._xlws.FILTER(AF$4:AF$6723,(AF$4:AF$6723&gt;=0)*($AB$4:$AB$6723=$C1020)*($AC$4:$AC$6723=$D1020)*(ISNUMBER(_xlfn.XMATCH($AD$4:$AD$6723,$V1020:$Z1020,0)))),-1)</f>
        <v>-1</v>
      </c>
      <c r="L1020" s="29">
        <f t="array" ref="L1020">IFERROR(_xlfn._xlws.FILTER(AG$4:AG$6723,(AG$4:AG$6723&gt;=0)*($AB$4:$AB$6723=$C1020)*($AC$4:$AC$6723=$D1020)*(ISNUMBER(_xlfn.XMATCH($AD$4:$AD$6723,$V1020:$Z1020,0)))),-1)</f>
        <v>-1</v>
      </c>
      <c r="M1020" s="29">
        <f t="array" ref="M1020">IFERROR(_xlfn._xlws.FILTER(AH$4:AH$6723,(AH$4:AH$6723&gt;=0)*($AB$4:$AB$6723=$C1020)*($AC$4:$AC$6723=$D1020)*(ISNUMBER(_xlfn.XMATCH($AD$4:$AD$6723,$V1020:$Z1020,0)))),-1)</f>
        <v>-1</v>
      </c>
      <c r="N1020" s="29">
        <f t="array" ref="N1020">IFERROR(_xlfn._xlws.FILTER(AI$4:AI$6723,(AI$4:AI$6723&gt;=0)*($AB$4:$AB$6723=$C1020)*($AC$4:$AC$6723=$D1020)*(ISNUMBER(_xlfn.XMATCH($AD$4:$AD$6723,$V1020:$Z1020,0)))),-1)</f>
        <v>-1</v>
      </c>
      <c r="O1020" s="29">
        <f t="array" ref="O1020">IFERROR(_xlfn._xlws.FILTER(AJ$4:AJ$6723,(AJ$4:AJ$6723&gt;=0)*($AB$4:$AB$6723=$C1020)*($AC$4:$AC$6723=$D1020)*(ISNUMBER(_xlfn.XMATCH($AD$4:$AD$6723,$V1020:$Z1020,0)))),-1)</f>
        <v>-1</v>
      </c>
      <c r="P1020" s="29">
        <f t="array" ref="P1020">IFERROR(_xlfn._xlws.FILTER(AK$4:AK$6723,(AK$4:AK$6723&gt;=0)*($AB$4:$AB$6723=$C1020)*($AC$4:$AC$6723=$D1020)*(ISNUMBER(_xlfn.XMATCH($AD$4:$AD$6723,$V1020:$Z1020,0)))),-1)</f>
        <v>-1</v>
      </c>
      <c r="Q1020" s="29">
        <f t="array" ref="Q1020">IFERROR(_xlfn._xlws.FILTER(AL$4:AL$6723,(AL$4:AL$6723&gt;=0)*($AB$4:$AB$6723=$C1020)*($AC$4:$AC$6723=$D1020)*(ISNUMBER(_xlfn.XMATCH($AD$4:$AD$6723,$V1020:$Z1020,0)))),-1)</f>
        <v>-1</v>
      </c>
      <c r="R1020" s="29">
        <f t="array" ref="R1020">IFERROR(_xlfn._xlws.FILTER(AM$4:AM$6723,(AM$4:AM$6723&gt;=0)*($AB$4:$AB$6723=$C1020)*($AC$4:$AC$6723=$D1020)*(ISNUMBER(_xlfn.XMATCH($AD$4:$AD$6723,$V1020:$Z1020,0)))),-1)</f>
        <v>-1</v>
      </c>
      <c r="S1020" s="29">
        <f t="array" ref="S1020">IFERROR(_xlfn._xlws.FILTER(AN$4:AN$6723,(AN$4:AN$6723&gt;=0)*($AB$4:$AB$6723=$C1020)*($AC$4:$AC$6723=$D1020)*(ISNUMBER(_xlfn.XMATCH($AD$4:$AD$6723,$V1020:$Z1020,0)))),-1)</f>
        <v>-1</v>
      </c>
      <c r="T1020" s="29">
        <f t="array" ref="T1020">IFERROR(_xlfn._xlws.FILTER(AO$4:AO$6723,(AO$4:AO$6723&gt;=0)*($AB$4:$AB$6723=$C1020)*($AC$4:$AC$6723=$D1020)*(ISNUMBER(_xlfn.XMATCH($AD$4:$AD$6723,$V1020:$Z1020,0)))),-1)</f>
        <v>-1</v>
      </c>
      <c r="V1020" t="s">
        <v>81</v>
      </c>
      <c r="AB1020" t="s">
        <v>96</v>
      </c>
      <c r="AC1020" t="s">
        <v>13</v>
      </c>
      <c r="AD1020" s="19" t="s">
        <v>68</v>
      </c>
      <c r="AE1020" s="18">
        <v>-1</v>
      </c>
      <c r="AF1020" s="17">
        <v>-1</v>
      </c>
      <c r="AG1020" s="17">
        <v>-1</v>
      </c>
      <c r="AH1020" s="17">
        <v>-1</v>
      </c>
      <c r="AI1020" s="17">
        <v>-1</v>
      </c>
      <c r="AJ1020" s="17">
        <v>-1</v>
      </c>
      <c r="AK1020" s="17">
        <v>-1</v>
      </c>
      <c r="AL1020" s="17">
        <v>-1</v>
      </c>
      <c r="AM1020" s="17">
        <v>-1</v>
      </c>
      <c r="AN1020" s="17">
        <v>-1</v>
      </c>
      <c r="AO1020" s="17">
        <v>-1</v>
      </c>
    </row>
    <row r="1021" spans="3:41" x14ac:dyDescent="0.25">
      <c r="C1021" t="s">
        <v>98</v>
      </c>
      <c r="D1021" s="6" t="s">
        <v>43</v>
      </c>
      <c r="E1021" t="s">
        <v>34</v>
      </c>
      <c r="F1021" s="6">
        <v>2005</v>
      </c>
      <c r="G1021" s="6" t="s">
        <v>14</v>
      </c>
      <c r="H1021" s="6" t="s">
        <v>15</v>
      </c>
      <c r="J1021" s="29">
        <f t="array" ref="J1021">IFERROR(_xlfn._xlws.FILTER(AE$4:AE$6723,(AE$4:AE$6723&gt;=0)*($AB$4:$AB$6723=$C1021)*($AC$4:$AC$6723=$D1021)*(ISNUMBER(_xlfn.XMATCH($AD$4:$AD$6723,$V1021:$Z1021,0)))),-1)</f>
        <v>-1</v>
      </c>
      <c r="K1021" s="29">
        <f t="array" ref="K1021">IFERROR(_xlfn._xlws.FILTER(AF$4:AF$6723,(AF$4:AF$6723&gt;=0)*($AB$4:$AB$6723=$C1021)*($AC$4:$AC$6723=$D1021)*(ISNUMBER(_xlfn.XMATCH($AD$4:$AD$6723,$V1021:$Z1021,0)))),-1)</f>
        <v>-1</v>
      </c>
      <c r="L1021" s="29">
        <f t="array" ref="L1021">IFERROR(_xlfn._xlws.FILTER(AG$4:AG$6723,(AG$4:AG$6723&gt;=0)*($AB$4:$AB$6723=$C1021)*($AC$4:$AC$6723=$D1021)*(ISNUMBER(_xlfn.XMATCH($AD$4:$AD$6723,$V1021:$Z1021,0)))),-1)</f>
        <v>-1</v>
      </c>
      <c r="M1021" s="29">
        <f t="array" ref="M1021">IFERROR(_xlfn._xlws.FILTER(AH$4:AH$6723,(AH$4:AH$6723&gt;=0)*($AB$4:$AB$6723=$C1021)*($AC$4:$AC$6723=$D1021)*(ISNUMBER(_xlfn.XMATCH($AD$4:$AD$6723,$V1021:$Z1021,0)))),-1)</f>
        <v>-1</v>
      </c>
      <c r="N1021" s="29">
        <f t="array" ref="N1021">IFERROR(_xlfn._xlws.FILTER(AI$4:AI$6723,(AI$4:AI$6723&gt;=0)*($AB$4:$AB$6723=$C1021)*($AC$4:$AC$6723=$D1021)*(ISNUMBER(_xlfn.XMATCH($AD$4:$AD$6723,$V1021:$Z1021,0)))),-1)</f>
        <v>-1</v>
      </c>
      <c r="O1021" s="29">
        <f t="array" ref="O1021">IFERROR(_xlfn._xlws.FILTER(AJ$4:AJ$6723,(AJ$4:AJ$6723&gt;=0)*($AB$4:$AB$6723=$C1021)*($AC$4:$AC$6723=$D1021)*(ISNUMBER(_xlfn.XMATCH($AD$4:$AD$6723,$V1021:$Z1021,0)))),-1)</f>
        <v>-1</v>
      </c>
      <c r="P1021" s="29">
        <f t="array" ref="P1021">IFERROR(_xlfn._xlws.FILTER(AK$4:AK$6723,(AK$4:AK$6723&gt;=0)*($AB$4:$AB$6723=$C1021)*($AC$4:$AC$6723=$D1021)*(ISNUMBER(_xlfn.XMATCH($AD$4:$AD$6723,$V1021:$Z1021,0)))),-1)</f>
        <v>-1</v>
      </c>
      <c r="Q1021" s="29">
        <f t="array" ref="Q1021">IFERROR(_xlfn._xlws.FILTER(AL$4:AL$6723,(AL$4:AL$6723&gt;=0)*($AB$4:$AB$6723=$C1021)*($AC$4:$AC$6723=$D1021)*(ISNUMBER(_xlfn.XMATCH($AD$4:$AD$6723,$V1021:$Z1021,0)))),-1)</f>
        <v>-1</v>
      </c>
      <c r="R1021" s="29">
        <f t="array" ref="R1021">IFERROR(_xlfn._xlws.FILTER(AM$4:AM$6723,(AM$4:AM$6723&gt;=0)*($AB$4:$AB$6723=$C1021)*($AC$4:$AC$6723=$D1021)*(ISNUMBER(_xlfn.XMATCH($AD$4:$AD$6723,$V1021:$Z1021,0)))),-1)</f>
        <v>-1</v>
      </c>
      <c r="S1021" s="29">
        <f t="array" ref="S1021">IFERROR(_xlfn._xlws.FILTER(AN$4:AN$6723,(AN$4:AN$6723&gt;=0)*($AB$4:$AB$6723=$C1021)*($AC$4:$AC$6723=$D1021)*(ISNUMBER(_xlfn.XMATCH($AD$4:$AD$6723,$V1021:$Z1021,0)))),-1)</f>
        <v>-1</v>
      </c>
      <c r="T1021" s="29">
        <f t="array" ref="T1021">IFERROR(_xlfn._xlws.FILTER(AO$4:AO$6723,(AO$4:AO$6723&gt;=0)*($AB$4:$AB$6723=$C1021)*($AC$4:$AC$6723=$D1021)*(ISNUMBER(_xlfn.XMATCH($AD$4:$AD$6723,$V1021:$Z1021,0)))),-1)</f>
        <v>-1</v>
      </c>
      <c r="V1021" t="s">
        <v>34</v>
      </c>
      <c r="AB1021" t="s">
        <v>96</v>
      </c>
      <c r="AC1021" t="s">
        <v>13</v>
      </c>
      <c r="AD1021" s="19" t="s">
        <v>76</v>
      </c>
      <c r="AE1021" s="18">
        <v>2.7114430765744828</v>
      </c>
      <c r="AF1021" s="17">
        <v>2.8733728858611101</v>
      </c>
      <c r="AG1021" s="17">
        <v>3.3591623137209599</v>
      </c>
      <c r="AH1021" s="17">
        <v>3.3591623137209599</v>
      </c>
      <c r="AI1021" s="17">
        <v>3.3591623137209599</v>
      </c>
      <c r="AJ1021" s="17">
        <v>3.3591623137209599</v>
      </c>
      <c r="AK1021" s="17">
        <v>3.3591623137209599</v>
      </c>
      <c r="AL1021" s="17">
        <v>3.3591623137209599</v>
      </c>
      <c r="AM1021" s="17">
        <v>3.3591623137209599</v>
      </c>
      <c r="AN1021" s="17">
        <v>3.3591623137209599</v>
      </c>
      <c r="AO1021" s="17">
        <v>3.3591623137209599</v>
      </c>
    </row>
    <row r="1022" spans="3:41" x14ac:dyDescent="0.25">
      <c r="C1022" t="s">
        <v>98</v>
      </c>
      <c r="D1022" s="6" t="s">
        <v>43</v>
      </c>
      <c r="E1022" t="s">
        <v>35</v>
      </c>
      <c r="F1022" s="6">
        <v>2005</v>
      </c>
      <c r="G1022" s="6" t="s">
        <v>14</v>
      </c>
      <c r="H1022" s="6" t="s">
        <v>15</v>
      </c>
      <c r="J1022" s="29">
        <f t="array" ref="J1022">IFERROR(_xlfn._xlws.FILTER(AE$4:AE$6723,(AE$4:AE$6723&gt;=0)*($AB$4:$AB$6723=$C1022)*($AC$4:$AC$6723=$D1022)*(ISNUMBER(_xlfn.XMATCH($AD$4:$AD$6723,$V1022:$Z1022,0)))),-1)</f>
        <v>-1</v>
      </c>
      <c r="K1022" s="29">
        <f t="array" ref="K1022">IFERROR(_xlfn._xlws.FILTER(AF$4:AF$6723,(AF$4:AF$6723&gt;=0)*($AB$4:$AB$6723=$C1022)*($AC$4:$AC$6723=$D1022)*(ISNUMBER(_xlfn.XMATCH($AD$4:$AD$6723,$V1022:$Z1022,0)))),-1)</f>
        <v>-1</v>
      </c>
      <c r="L1022" s="29">
        <f t="array" ref="L1022">IFERROR(_xlfn._xlws.FILTER(AG$4:AG$6723,(AG$4:AG$6723&gt;=0)*($AB$4:$AB$6723=$C1022)*($AC$4:$AC$6723=$D1022)*(ISNUMBER(_xlfn.XMATCH($AD$4:$AD$6723,$V1022:$Z1022,0)))),-1)</f>
        <v>-1</v>
      </c>
      <c r="M1022" s="29">
        <f t="array" ref="M1022">IFERROR(_xlfn._xlws.FILTER(AH$4:AH$6723,(AH$4:AH$6723&gt;=0)*($AB$4:$AB$6723=$C1022)*($AC$4:$AC$6723=$D1022)*(ISNUMBER(_xlfn.XMATCH($AD$4:$AD$6723,$V1022:$Z1022,0)))),-1)</f>
        <v>-1</v>
      </c>
      <c r="N1022" s="29">
        <f t="array" ref="N1022">IFERROR(_xlfn._xlws.FILTER(AI$4:AI$6723,(AI$4:AI$6723&gt;=0)*($AB$4:$AB$6723=$C1022)*($AC$4:$AC$6723=$D1022)*(ISNUMBER(_xlfn.XMATCH($AD$4:$AD$6723,$V1022:$Z1022,0)))),-1)</f>
        <v>-1</v>
      </c>
      <c r="O1022" s="29">
        <f t="array" ref="O1022">IFERROR(_xlfn._xlws.FILTER(AJ$4:AJ$6723,(AJ$4:AJ$6723&gt;=0)*($AB$4:$AB$6723=$C1022)*($AC$4:$AC$6723=$D1022)*(ISNUMBER(_xlfn.XMATCH($AD$4:$AD$6723,$V1022:$Z1022,0)))),-1)</f>
        <v>-1</v>
      </c>
      <c r="P1022" s="29">
        <f t="array" ref="P1022">IFERROR(_xlfn._xlws.FILTER(AK$4:AK$6723,(AK$4:AK$6723&gt;=0)*($AB$4:$AB$6723=$C1022)*($AC$4:$AC$6723=$D1022)*(ISNUMBER(_xlfn.XMATCH($AD$4:$AD$6723,$V1022:$Z1022,0)))),-1)</f>
        <v>-1</v>
      </c>
      <c r="Q1022" s="29">
        <f t="array" ref="Q1022">IFERROR(_xlfn._xlws.FILTER(AL$4:AL$6723,(AL$4:AL$6723&gt;=0)*($AB$4:$AB$6723=$C1022)*($AC$4:$AC$6723=$D1022)*(ISNUMBER(_xlfn.XMATCH($AD$4:$AD$6723,$V1022:$Z1022,0)))),-1)</f>
        <v>-1</v>
      </c>
      <c r="R1022" s="29">
        <f t="array" ref="R1022">IFERROR(_xlfn._xlws.FILTER(AM$4:AM$6723,(AM$4:AM$6723&gt;=0)*($AB$4:$AB$6723=$C1022)*($AC$4:$AC$6723=$D1022)*(ISNUMBER(_xlfn.XMATCH($AD$4:$AD$6723,$V1022:$Z1022,0)))),-1)</f>
        <v>-1</v>
      </c>
      <c r="S1022" s="29">
        <f t="array" ref="S1022">IFERROR(_xlfn._xlws.FILTER(AN$4:AN$6723,(AN$4:AN$6723&gt;=0)*($AB$4:$AB$6723=$C1022)*($AC$4:$AC$6723=$D1022)*(ISNUMBER(_xlfn.XMATCH($AD$4:$AD$6723,$V1022:$Z1022,0)))),-1)</f>
        <v>-1</v>
      </c>
      <c r="T1022" s="29">
        <f t="array" ref="T1022">IFERROR(_xlfn._xlws.FILTER(AO$4:AO$6723,(AO$4:AO$6723&gt;=0)*($AB$4:$AB$6723=$C1022)*($AC$4:$AC$6723=$D1022)*(ISNUMBER(_xlfn.XMATCH($AD$4:$AD$6723,$V1022:$Z1022,0)))),-1)</f>
        <v>-1</v>
      </c>
      <c r="V1022" t="s">
        <v>35</v>
      </c>
      <c r="W1022" s="25" t="s">
        <v>83</v>
      </c>
      <c r="X1022" s="25" t="s">
        <v>71</v>
      </c>
      <c r="AB1022" t="s">
        <v>96</v>
      </c>
      <c r="AC1022" t="s">
        <v>13</v>
      </c>
      <c r="AD1022" s="19" t="s">
        <v>69</v>
      </c>
      <c r="AE1022" s="18">
        <v>-1</v>
      </c>
      <c r="AF1022" s="17">
        <v>-1</v>
      </c>
      <c r="AG1022" s="17">
        <v>-1</v>
      </c>
      <c r="AH1022" s="17">
        <v>-1</v>
      </c>
      <c r="AI1022" s="17">
        <v>-1</v>
      </c>
      <c r="AJ1022" s="17">
        <v>-1</v>
      </c>
      <c r="AK1022" s="17">
        <v>-1</v>
      </c>
      <c r="AL1022" s="17">
        <v>-1</v>
      </c>
      <c r="AM1022" s="17">
        <v>-1</v>
      </c>
      <c r="AN1022" s="17">
        <v>-1</v>
      </c>
      <c r="AO1022" s="17">
        <v>-1</v>
      </c>
    </row>
    <row r="1023" spans="3:41" x14ac:dyDescent="0.25">
      <c r="C1023" t="s">
        <v>98</v>
      </c>
      <c r="D1023" s="6" t="s">
        <v>43</v>
      </c>
      <c r="E1023" t="s">
        <v>84</v>
      </c>
      <c r="F1023" s="6">
        <v>2005</v>
      </c>
      <c r="G1023" s="6" t="s">
        <v>14</v>
      </c>
      <c r="H1023" s="6" t="s">
        <v>15</v>
      </c>
      <c r="J1023" s="29">
        <f t="array" ref="J1023">IFERROR(_xlfn._xlws.FILTER(AE$4:AE$6723,(AE$4:AE$6723&gt;=0)*($AB$4:$AB$6723=$C1023)*($AC$4:$AC$6723=$D1023)*(ISNUMBER(_xlfn.XMATCH($AD$4:$AD$6723,$V1023:$Z1023,0)))),-1)</f>
        <v>-1</v>
      </c>
      <c r="K1023" s="29">
        <f t="array" ref="K1023">IFERROR(_xlfn._xlws.FILTER(AF$4:AF$6723,(AF$4:AF$6723&gt;=0)*($AB$4:$AB$6723=$C1023)*($AC$4:$AC$6723=$D1023)*(ISNUMBER(_xlfn.XMATCH($AD$4:$AD$6723,$V1023:$Z1023,0)))),-1)</f>
        <v>-1</v>
      </c>
      <c r="L1023" s="29">
        <f t="array" ref="L1023">IFERROR(_xlfn._xlws.FILTER(AG$4:AG$6723,(AG$4:AG$6723&gt;=0)*($AB$4:$AB$6723=$C1023)*($AC$4:$AC$6723=$D1023)*(ISNUMBER(_xlfn.XMATCH($AD$4:$AD$6723,$V1023:$Z1023,0)))),-1)</f>
        <v>-1</v>
      </c>
      <c r="M1023" s="29">
        <f t="array" ref="M1023">IFERROR(_xlfn._xlws.FILTER(AH$4:AH$6723,(AH$4:AH$6723&gt;=0)*($AB$4:$AB$6723=$C1023)*($AC$4:$AC$6723=$D1023)*(ISNUMBER(_xlfn.XMATCH($AD$4:$AD$6723,$V1023:$Z1023,0)))),-1)</f>
        <v>-1</v>
      </c>
      <c r="N1023" s="29">
        <f t="array" ref="N1023">IFERROR(_xlfn._xlws.FILTER(AI$4:AI$6723,(AI$4:AI$6723&gt;=0)*($AB$4:$AB$6723=$C1023)*($AC$4:$AC$6723=$D1023)*(ISNUMBER(_xlfn.XMATCH($AD$4:$AD$6723,$V1023:$Z1023,0)))),-1)</f>
        <v>-1</v>
      </c>
      <c r="O1023" s="29">
        <f t="array" ref="O1023">IFERROR(_xlfn._xlws.FILTER(AJ$4:AJ$6723,(AJ$4:AJ$6723&gt;=0)*($AB$4:$AB$6723=$C1023)*($AC$4:$AC$6723=$D1023)*(ISNUMBER(_xlfn.XMATCH($AD$4:$AD$6723,$V1023:$Z1023,0)))),-1)</f>
        <v>-1</v>
      </c>
      <c r="P1023" s="29">
        <f t="array" ref="P1023">IFERROR(_xlfn._xlws.FILTER(AK$4:AK$6723,(AK$4:AK$6723&gt;=0)*($AB$4:$AB$6723=$C1023)*($AC$4:$AC$6723=$D1023)*(ISNUMBER(_xlfn.XMATCH($AD$4:$AD$6723,$V1023:$Z1023,0)))),-1)</f>
        <v>-1</v>
      </c>
      <c r="Q1023" s="29">
        <f t="array" ref="Q1023">IFERROR(_xlfn._xlws.FILTER(AL$4:AL$6723,(AL$4:AL$6723&gt;=0)*($AB$4:$AB$6723=$C1023)*($AC$4:$AC$6723=$D1023)*(ISNUMBER(_xlfn.XMATCH($AD$4:$AD$6723,$V1023:$Z1023,0)))),-1)</f>
        <v>-1</v>
      </c>
      <c r="R1023" s="29">
        <f t="array" ref="R1023">IFERROR(_xlfn._xlws.FILTER(AM$4:AM$6723,(AM$4:AM$6723&gt;=0)*($AB$4:$AB$6723=$C1023)*($AC$4:$AC$6723=$D1023)*(ISNUMBER(_xlfn.XMATCH($AD$4:$AD$6723,$V1023:$Z1023,0)))),-1)</f>
        <v>-1</v>
      </c>
      <c r="S1023" s="29">
        <f t="array" ref="S1023">IFERROR(_xlfn._xlws.FILTER(AN$4:AN$6723,(AN$4:AN$6723&gt;=0)*($AB$4:$AB$6723=$C1023)*($AC$4:$AC$6723=$D1023)*(ISNUMBER(_xlfn.XMATCH($AD$4:$AD$6723,$V1023:$Z1023,0)))),-1)</f>
        <v>-1</v>
      </c>
      <c r="T1023" s="29">
        <f t="array" ref="T1023">IFERROR(_xlfn._xlws.FILTER(AO$4:AO$6723,(AO$4:AO$6723&gt;=0)*($AB$4:$AB$6723=$C1023)*($AC$4:$AC$6723=$D1023)*(ISNUMBER(_xlfn.XMATCH($AD$4:$AD$6723,$V1023:$Z1023,0)))),-1)</f>
        <v>-1</v>
      </c>
      <c r="V1023" t="s">
        <v>84</v>
      </c>
      <c r="W1023" s="25" t="s">
        <v>85</v>
      </c>
      <c r="AB1023" t="s">
        <v>96</v>
      </c>
      <c r="AC1023" t="s">
        <v>13</v>
      </c>
      <c r="AD1023" s="19" t="s">
        <v>23</v>
      </c>
      <c r="AE1023" s="18">
        <v>-1</v>
      </c>
      <c r="AF1023" s="17">
        <v>-1</v>
      </c>
      <c r="AG1023" s="17">
        <v>-1</v>
      </c>
      <c r="AH1023" s="17">
        <v>-1</v>
      </c>
      <c r="AI1023" s="17">
        <v>-1</v>
      </c>
      <c r="AJ1023" s="17">
        <v>-1</v>
      </c>
      <c r="AK1023" s="17">
        <v>-1</v>
      </c>
      <c r="AL1023" s="17">
        <v>-1</v>
      </c>
      <c r="AM1023" s="17">
        <v>-1</v>
      </c>
      <c r="AN1023" s="17">
        <v>-1</v>
      </c>
      <c r="AO1023" s="17">
        <v>-1</v>
      </c>
    </row>
    <row r="1024" spans="3:41" x14ac:dyDescent="0.25">
      <c r="C1024" t="s">
        <v>98</v>
      </c>
      <c r="D1024" s="6" t="s">
        <v>95</v>
      </c>
      <c r="E1024" t="s">
        <v>13</v>
      </c>
      <c r="F1024" s="6">
        <v>2005</v>
      </c>
      <c r="G1024" s="6" t="s">
        <v>14</v>
      </c>
      <c r="H1024" s="6" t="s">
        <v>15</v>
      </c>
      <c r="I1024" s="6"/>
      <c r="J1024" s="29">
        <f t="array" ref="J1024">IFERROR(_xlfn._xlws.FILTER(AE$4:AE$6723,(AE$4:AE$6723&gt;=0)*($AB$4:$AB$6723=$C1024)*($AC$4:$AC$6723=$D1024)*(ISNUMBER(_xlfn.XMATCH($AD$4:$AD$6723,$V1024:$Z1024,0)))),-1)</f>
        <v>-1</v>
      </c>
      <c r="K1024" s="29">
        <f t="array" ref="K1024">IFERROR(_xlfn._xlws.FILTER(AF$4:AF$6723,(AF$4:AF$6723&gt;=0)*($AB$4:$AB$6723=$C1024)*($AC$4:$AC$6723=$D1024)*(ISNUMBER(_xlfn.XMATCH($AD$4:$AD$6723,$V1024:$Z1024,0)))),-1)</f>
        <v>-1</v>
      </c>
      <c r="L1024" s="29">
        <f t="array" ref="L1024">IFERROR(_xlfn._xlws.FILTER(AG$4:AG$6723,(AG$4:AG$6723&gt;=0)*($AB$4:$AB$6723=$C1024)*($AC$4:$AC$6723=$D1024)*(ISNUMBER(_xlfn.XMATCH($AD$4:$AD$6723,$V1024:$Z1024,0)))),-1)</f>
        <v>-1</v>
      </c>
      <c r="M1024" s="29">
        <f t="array" ref="M1024">IFERROR(_xlfn._xlws.FILTER(AH$4:AH$6723,(AH$4:AH$6723&gt;=0)*($AB$4:$AB$6723=$C1024)*($AC$4:$AC$6723=$D1024)*(ISNUMBER(_xlfn.XMATCH($AD$4:$AD$6723,$V1024:$Z1024,0)))),-1)</f>
        <v>-1</v>
      </c>
      <c r="N1024" s="29">
        <f t="array" ref="N1024">IFERROR(_xlfn._xlws.FILTER(AI$4:AI$6723,(AI$4:AI$6723&gt;=0)*($AB$4:$AB$6723=$C1024)*($AC$4:$AC$6723=$D1024)*(ISNUMBER(_xlfn.XMATCH($AD$4:$AD$6723,$V1024:$Z1024,0)))),-1)</f>
        <v>-1</v>
      </c>
      <c r="O1024" s="29">
        <f t="array" ref="O1024">IFERROR(_xlfn._xlws.FILTER(AJ$4:AJ$6723,(AJ$4:AJ$6723&gt;=0)*($AB$4:$AB$6723=$C1024)*($AC$4:$AC$6723=$D1024)*(ISNUMBER(_xlfn.XMATCH($AD$4:$AD$6723,$V1024:$Z1024,0)))),-1)</f>
        <v>-1</v>
      </c>
      <c r="P1024" s="29">
        <f t="array" ref="P1024">IFERROR(_xlfn._xlws.FILTER(AK$4:AK$6723,(AK$4:AK$6723&gt;=0)*($AB$4:$AB$6723=$C1024)*($AC$4:$AC$6723=$D1024)*(ISNUMBER(_xlfn.XMATCH($AD$4:$AD$6723,$V1024:$Z1024,0)))),-1)</f>
        <v>-1</v>
      </c>
      <c r="Q1024" s="29">
        <f t="array" ref="Q1024">IFERROR(_xlfn._xlws.FILTER(AL$4:AL$6723,(AL$4:AL$6723&gt;=0)*($AB$4:$AB$6723=$C1024)*($AC$4:$AC$6723=$D1024)*(ISNUMBER(_xlfn.XMATCH($AD$4:$AD$6723,$V1024:$Z1024,0)))),-1)</f>
        <v>-1</v>
      </c>
      <c r="R1024" s="29">
        <f t="array" ref="R1024">IFERROR(_xlfn._xlws.FILTER(AM$4:AM$6723,(AM$4:AM$6723&gt;=0)*($AB$4:$AB$6723=$C1024)*($AC$4:$AC$6723=$D1024)*(ISNUMBER(_xlfn.XMATCH($AD$4:$AD$6723,$V1024:$Z1024,0)))),-1)</f>
        <v>-1</v>
      </c>
      <c r="S1024" s="29">
        <f t="array" ref="S1024">IFERROR(_xlfn._xlws.FILTER(AN$4:AN$6723,(AN$4:AN$6723&gt;=0)*($AB$4:$AB$6723=$C1024)*($AC$4:$AC$6723=$D1024)*(ISNUMBER(_xlfn.XMATCH($AD$4:$AD$6723,$V1024:$Z1024,0)))),-1)</f>
        <v>-1</v>
      </c>
      <c r="T1024" s="29">
        <f t="array" ref="T1024">IFERROR(_xlfn._xlws.FILTER(AO$4:AO$6723,(AO$4:AO$6723&gt;=0)*($AB$4:$AB$6723=$C1024)*($AC$4:$AC$6723=$D1024)*(ISNUMBER(_xlfn.XMATCH($AD$4:$AD$6723,$V1024:$Z1024,0)))),-1)</f>
        <v>-1</v>
      </c>
      <c r="V1024" t="s">
        <v>13</v>
      </c>
      <c r="AB1024" t="s">
        <v>96</v>
      </c>
      <c r="AC1024" t="s">
        <v>13</v>
      </c>
      <c r="AD1024" s="19" t="s">
        <v>79</v>
      </c>
      <c r="AE1024" s="18">
        <v>-1</v>
      </c>
      <c r="AF1024" s="17">
        <v>-1</v>
      </c>
      <c r="AG1024" s="17">
        <v>-1</v>
      </c>
      <c r="AH1024" s="17">
        <v>-1</v>
      </c>
      <c r="AI1024" s="17">
        <v>-1</v>
      </c>
      <c r="AJ1024" s="17">
        <v>-1</v>
      </c>
      <c r="AK1024" s="17">
        <v>-1</v>
      </c>
      <c r="AL1024" s="17">
        <v>-1</v>
      </c>
      <c r="AM1024" s="17">
        <v>-1</v>
      </c>
      <c r="AN1024" s="17">
        <v>-1</v>
      </c>
      <c r="AO1024" s="17">
        <v>-1</v>
      </c>
    </row>
    <row r="1025" spans="3:41" x14ac:dyDescent="0.25">
      <c r="C1025" t="s">
        <v>98</v>
      </c>
      <c r="D1025" s="6" t="s">
        <v>95</v>
      </c>
      <c r="E1025" t="s">
        <v>17</v>
      </c>
      <c r="F1025" s="6">
        <v>2005</v>
      </c>
      <c r="G1025" s="6" t="s">
        <v>14</v>
      </c>
      <c r="H1025" s="6" t="s">
        <v>15</v>
      </c>
      <c r="I1025" s="6"/>
      <c r="J1025" s="29">
        <f t="array" ref="J1025">IFERROR(_xlfn._xlws.FILTER(AE$4:AE$6723,(AE$4:AE$6723&gt;=0)*($AB$4:$AB$6723=$C1025)*($AC$4:$AC$6723=$D1025)*(ISNUMBER(_xlfn.XMATCH($AD$4:$AD$6723,$V1025:$Z1025,0)))),-1)</f>
        <v>8.9601352546437738</v>
      </c>
      <c r="K1025" s="29">
        <f t="array" ref="K1025">IFERROR(_xlfn._xlws.FILTER(AF$4:AF$6723,(AF$4:AF$6723&gt;=0)*($AB$4:$AB$6723=$C1025)*($AC$4:$AC$6723=$D1025)*(ISNUMBER(_xlfn.XMATCH($AD$4:$AD$6723,$V1025:$Z1025,0)))),-1)</f>
        <v>11.438433190982799</v>
      </c>
      <c r="L1025" s="29">
        <f t="array" ref="L1025">IFERROR(_xlfn._xlws.FILTER(AG$4:AG$6723,(AG$4:AG$6723&gt;=0)*($AB$4:$AB$6723=$C1025)*($AC$4:$AC$6723=$D1025)*(ISNUMBER(_xlfn.XMATCH($AD$4:$AD$6723,$V1025:$Z1025,0)))),-1)</f>
        <v>11.526141000000001</v>
      </c>
      <c r="M1025" s="29">
        <f t="array" ref="M1025">IFERROR(_xlfn._xlws.FILTER(AH$4:AH$6723,(AH$4:AH$6723&gt;=0)*($AB$4:$AB$6723=$C1025)*($AC$4:$AC$6723=$D1025)*(ISNUMBER(_xlfn.XMATCH($AD$4:$AD$6723,$V1025:$Z1025,0)))),-1)</f>
        <v>15.199733999999999</v>
      </c>
      <c r="N1025" s="29">
        <f t="array" ref="N1025">IFERROR(_xlfn._xlws.FILTER(AI$4:AI$6723,(AI$4:AI$6723&gt;=0)*($AB$4:$AB$6723=$C1025)*($AC$4:$AC$6723=$D1025)*(ISNUMBER(_xlfn.XMATCH($AD$4:$AD$6723,$V1025:$Z1025,0)))),-1)</f>
        <v>16.334147999999999</v>
      </c>
      <c r="O1025" s="29">
        <f t="array" ref="O1025">IFERROR(_xlfn._xlws.FILTER(AJ$4:AJ$6723,(AJ$4:AJ$6723&gt;=0)*($AB$4:$AB$6723=$C1025)*($AC$4:$AC$6723=$D1025)*(ISNUMBER(_xlfn.XMATCH($AD$4:$AD$6723,$V1025:$Z1025,0)))),-1)</f>
        <v>17.438523</v>
      </c>
      <c r="P1025" s="29">
        <f t="array" ref="P1025">IFERROR(_xlfn._xlws.FILTER(AK$4:AK$6723,(AK$4:AK$6723&gt;=0)*($AB$4:$AB$6723=$C1025)*($AC$4:$AC$6723=$D1025)*(ISNUMBER(_xlfn.XMATCH($AD$4:$AD$6723,$V1025:$Z1025,0)))),-1)</f>
        <v>17.772486000000001</v>
      </c>
      <c r="Q1025" s="29">
        <f t="array" ref="Q1025">IFERROR(_xlfn._xlws.FILTER(AL$4:AL$6723,(AL$4:AL$6723&gt;=0)*($AB$4:$AB$6723=$C1025)*($AC$4:$AC$6723=$D1025)*(ISNUMBER(_xlfn.XMATCH($AD$4:$AD$6723,$V1025:$Z1025,0)))),-1)</f>
        <v>17.837865000000001</v>
      </c>
      <c r="R1025" s="29">
        <f t="array" ref="R1025">IFERROR(_xlfn._xlws.FILTER(AM$4:AM$6723,(AM$4:AM$6723&gt;=0)*($AB$4:$AB$6723=$C1025)*($AC$4:$AC$6723=$D1025)*(ISNUMBER(_xlfn.XMATCH($AD$4:$AD$6723,$V1025:$Z1025,0)))),-1)</f>
        <v>17.837865000000001</v>
      </c>
      <c r="S1025" s="29">
        <f t="array" ref="S1025">IFERROR(_xlfn._xlws.FILTER(AN$4:AN$6723,(AN$4:AN$6723&gt;=0)*($AB$4:$AB$6723=$C1025)*($AC$4:$AC$6723=$D1025)*(ISNUMBER(_xlfn.XMATCH($AD$4:$AD$6723,$V1025:$Z1025,0)))),-1)</f>
        <v>17.837865000000001</v>
      </c>
      <c r="T1025" s="29">
        <f t="array" ref="T1025">IFERROR(_xlfn._xlws.FILTER(AO$4:AO$6723,(AO$4:AO$6723&gt;=0)*($AB$4:$AB$6723=$C1025)*($AC$4:$AC$6723=$D1025)*(ISNUMBER(_xlfn.XMATCH($AD$4:$AD$6723,$V1025:$Z1025,0)))),-1)</f>
        <v>17.837865000000001</v>
      </c>
      <c r="V1025" t="s">
        <v>17</v>
      </c>
      <c r="AB1025" t="s">
        <v>96</v>
      </c>
      <c r="AC1025" t="s">
        <v>13</v>
      </c>
      <c r="AD1025" s="19" t="s">
        <v>58</v>
      </c>
      <c r="AE1025" s="18">
        <v>-1</v>
      </c>
      <c r="AF1025" s="17">
        <v>-1</v>
      </c>
      <c r="AG1025" s="17">
        <v>-1</v>
      </c>
      <c r="AH1025" s="17">
        <v>-1</v>
      </c>
      <c r="AI1025" s="17">
        <v>-1</v>
      </c>
      <c r="AJ1025" s="17">
        <v>-1</v>
      </c>
      <c r="AK1025" s="17">
        <v>-1</v>
      </c>
      <c r="AL1025" s="17">
        <v>-1</v>
      </c>
      <c r="AM1025" s="17">
        <v>-1</v>
      </c>
      <c r="AN1025" s="17">
        <v>-1</v>
      </c>
      <c r="AO1025" s="17">
        <v>-1</v>
      </c>
    </row>
    <row r="1026" spans="3:41" x14ac:dyDescent="0.25">
      <c r="C1026" t="s">
        <v>98</v>
      </c>
      <c r="D1026" s="6" t="s">
        <v>95</v>
      </c>
      <c r="E1026" t="s">
        <v>18</v>
      </c>
      <c r="F1026" s="6">
        <v>2005</v>
      </c>
      <c r="G1026" s="6" t="s">
        <v>14</v>
      </c>
      <c r="H1026" s="6" t="s">
        <v>15</v>
      </c>
      <c r="I1026" s="6"/>
      <c r="J1026" s="29">
        <f t="array" ref="J1026">IFERROR(_xlfn._xlws.FILTER(AE$4:AE$6723,(AE$4:AE$6723&gt;=0)*($AB$4:$AB$6723=$C1026)*($AC$4:$AC$6723=$D1026)*(ISNUMBER(_xlfn.XMATCH($AD$4:$AD$6723,$V1026:$Z1026,0)))),-1)</f>
        <v>-1</v>
      </c>
      <c r="K1026" s="29">
        <f t="array" ref="K1026">IFERROR(_xlfn._xlws.FILTER(AF$4:AF$6723,(AF$4:AF$6723&gt;=0)*($AB$4:$AB$6723=$C1026)*($AC$4:$AC$6723=$D1026)*(ISNUMBER(_xlfn.XMATCH($AD$4:$AD$6723,$V1026:$Z1026,0)))),-1)</f>
        <v>-1</v>
      </c>
      <c r="L1026" s="29">
        <f t="array" ref="L1026">IFERROR(_xlfn._xlws.FILTER(AG$4:AG$6723,(AG$4:AG$6723&gt;=0)*($AB$4:$AB$6723=$C1026)*($AC$4:$AC$6723=$D1026)*(ISNUMBER(_xlfn.XMATCH($AD$4:$AD$6723,$V1026:$Z1026,0)))),-1)</f>
        <v>-1</v>
      </c>
      <c r="M1026" s="29">
        <f t="array" ref="M1026">IFERROR(_xlfn._xlws.FILTER(AH$4:AH$6723,(AH$4:AH$6723&gt;=0)*($AB$4:$AB$6723=$C1026)*($AC$4:$AC$6723=$D1026)*(ISNUMBER(_xlfn.XMATCH($AD$4:$AD$6723,$V1026:$Z1026,0)))),-1)</f>
        <v>-1</v>
      </c>
      <c r="N1026" s="29">
        <f t="array" ref="N1026">IFERROR(_xlfn._xlws.FILTER(AI$4:AI$6723,(AI$4:AI$6723&gt;=0)*($AB$4:$AB$6723=$C1026)*($AC$4:$AC$6723=$D1026)*(ISNUMBER(_xlfn.XMATCH($AD$4:$AD$6723,$V1026:$Z1026,0)))),-1)</f>
        <v>-1</v>
      </c>
      <c r="O1026" s="29">
        <f t="array" ref="O1026">IFERROR(_xlfn._xlws.FILTER(AJ$4:AJ$6723,(AJ$4:AJ$6723&gt;=0)*($AB$4:$AB$6723=$C1026)*($AC$4:$AC$6723=$D1026)*(ISNUMBER(_xlfn.XMATCH($AD$4:$AD$6723,$V1026:$Z1026,0)))),-1)</f>
        <v>-1</v>
      </c>
      <c r="P1026" s="29">
        <f t="array" ref="P1026">IFERROR(_xlfn._xlws.FILTER(AK$4:AK$6723,(AK$4:AK$6723&gt;=0)*($AB$4:$AB$6723=$C1026)*($AC$4:$AC$6723=$D1026)*(ISNUMBER(_xlfn.XMATCH($AD$4:$AD$6723,$V1026:$Z1026,0)))),-1)</f>
        <v>-1</v>
      </c>
      <c r="Q1026" s="29">
        <f t="array" ref="Q1026">IFERROR(_xlfn._xlws.FILTER(AL$4:AL$6723,(AL$4:AL$6723&gt;=0)*($AB$4:$AB$6723=$C1026)*($AC$4:$AC$6723=$D1026)*(ISNUMBER(_xlfn.XMATCH($AD$4:$AD$6723,$V1026:$Z1026,0)))),-1)</f>
        <v>-1</v>
      </c>
      <c r="R1026" s="29">
        <f t="array" ref="R1026">IFERROR(_xlfn._xlws.FILTER(AM$4:AM$6723,(AM$4:AM$6723&gt;=0)*($AB$4:$AB$6723=$C1026)*($AC$4:$AC$6723=$D1026)*(ISNUMBER(_xlfn.XMATCH($AD$4:$AD$6723,$V1026:$Z1026,0)))),-1)</f>
        <v>-1</v>
      </c>
      <c r="S1026" s="29">
        <f t="array" ref="S1026">IFERROR(_xlfn._xlws.FILTER(AN$4:AN$6723,(AN$4:AN$6723&gt;=0)*($AB$4:$AB$6723=$C1026)*($AC$4:$AC$6723=$D1026)*(ISNUMBER(_xlfn.XMATCH($AD$4:$AD$6723,$V1026:$Z1026,0)))),-1)</f>
        <v>-1</v>
      </c>
      <c r="T1026" s="29">
        <f t="array" ref="T1026">IFERROR(_xlfn._xlws.FILTER(AO$4:AO$6723,(AO$4:AO$6723&gt;=0)*($AB$4:$AB$6723=$C1026)*($AC$4:$AC$6723=$D1026)*(ISNUMBER(_xlfn.XMATCH($AD$4:$AD$6723,$V1026:$Z1026,0)))),-1)</f>
        <v>-1</v>
      </c>
      <c r="V1026" t="s">
        <v>18</v>
      </c>
      <c r="AB1026" t="s">
        <v>96</v>
      </c>
      <c r="AC1026" t="s">
        <v>13</v>
      </c>
      <c r="AD1026" s="19" t="s">
        <v>73</v>
      </c>
      <c r="AE1026" s="18">
        <v>-1</v>
      </c>
      <c r="AF1026" s="17">
        <v>-1</v>
      </c>
      <c r="AG1026" s="17">
        <v>-1</v>
      </c>
      <c r="AH1026" s="17">
        <v>-1</v>
      </c>
      <c r="AI1026" s="17">
        <v>-1</v>
      </c>
      <c r="AJ1026" s="17">
        <v>-1</v>
      </c>
      <c r="AK1026" s="17">
        <v>-1</v>
      </c>
      <c r="AL1026" s="17">
        <v>-1</v>
      </c>
      <c r="AM1026" s="17">
        <v>-1</v>
      </c>
      <c r="AN1026" s="17">
        <v>-1</v>
      </c>
      <c r="AO1026" s="17">
        <v>-1</v>
      </c>
    </row>
    <row r="1027" spans="3:41" x14ac:dyDescent="0.25">
      <c r="C1027" t="s">
        <v>98</v>
      </c>
      <c r="D1027" s="6" t="s">
        <v>95</v>
      </c>
      <c r="E1027" t="s">
        <v>63</v>
      </c>
      <c r="F1027" s="6">
        <v>2005</v>
      </c>
      <c r="G1027" s="6" t="s">
        <v>14</v>
      </c>
      <c r="H1027" s="6" t="s">
        <v>15</v>
      </c>
      <c r="J1027" s="29">
        <f t="array" ref="J1027">IFERROR(_xlfn._xlws.FILTER(AE$4:AE$6723,(AE$4:AE$6723&gt;=0)*($AB$4:$AB$6723=$C1027)*($AC$4:$AC$6723=$D1027)*(ISNUMBER(_xlfn.XMATCH($AD$4:$AD$6723,$V1027:$Z1027,0)))),-1)</f>
        <v>-1</v>
      </c>
      <c r="K1027" s="29">
        <f t="array" ref="K1027">IFERROR(_xlfn._xlws.FILTER(AF$4:AF$6723,(AF$4:AF$6723&gt;=0)*($AB$4:$AB$6723=$C1027)*($AC$4:$AC$6723=$D1027)*(ISNUMBER(_xlfn.XMATCH($AD$4:$AD$6723,$V1027:$Z1027,0)))),-1)</f>
        <v>-1</v>
      </c>
      <c r="L1027" s="29">
        <f t="array" ref="L1027">IFERROR(_xlfn._xlws.FILTER(AG$4:AG$6723,(AG$4:AG$6723&gt;=0)*($AB$4:$AB$6723=$C1027)*($AC$4:$AC$6723=$D1027)*(ISNUMBER(_xlfn.XMATCH($AD$4:$AD$6723,$V1027:$Z1027,0)))),-1)</f>
        <v>-1</v>
      </c>
      <c r="M1027" s="29">
        <f t="array" ref="M1027">IFERROR(_xlfn._xlws.FILTER(AH$4:AH$6723,(AH$4:AH$6723&gt;=0)*($AB$4:$AB$6723=$C1027)*($AC$4:$AC$6723=$D1027)*(ISNUMBER(_xlfn.XMATCH($AD$4:$AD$6723,$V1027:$Z1027,0)))),-1)</f>
        <v>-1</v>
      </c>
      <c r="N1027" s="29">
        <f t="array" ref="N1027">IFERROR(_xlfn._xlws.FILTER(AI$4:AI$6723,(AI$4:AI$6723&gt;=0)*($AB$4:$AB$6723=$C1027)*($AC$4:$AC$6723=$D1027)*(ISNUMBER(_xlfn.XMATCH($AD$4:$AD$6723,$V1027:$Z1027,0)))),-1)</f>
        <v>-1</v>
      </c>
      <c r="O1027" s="29">
        <f t="array" ref="O1027">IFERROR(_xlfn._xlws.FILTER(AJ$4:AJ$6723,(AJ$4:AJ$6723&gt;=0)*($AB$4:$AB$6723=$C1027)*($AC$4:$AC$6723=$D1027)*(ISNUMBER(_xlfn.XMATCH($AD$4:$AD$6723,$V1027:$Z1027,0)))),-1)</f>
        <v>-1</v>
      </c>
      <c r="P1027" s="29">
        <f t="array" ref="P1027">IFERROR(_xlfn._xlws.FILTER(AK$4:AK$6723,(AK$4:AK$6723&gt;=0)*($AB$4:$AB$6723=$C1027)*($AC$4:$AC$6723=$D1027)*(ISNUMBER(_xlfn.XMATCH($AD$4:$AD$6723,$V1027:$Z1027,0)))),-1)</f>
        <v>-1</v>
      </c>
      <c r="Q1027" s="29">
        <f t="array" ref="Q1027">IFERROR(_xlfn._xlws.FILTER(AL$4:AL$6723,(AL$4:AL$6723&gt;=0)*($AB$4:$AB$6723=$C1027)*($AC$4:$AC$6723=$D1027)*(ISNUMBER(_xlfn.XMATCH($AD$4:$AD$6723,$V1027:$Z1027,0)))),-1)</f>
        <v>-1</v>
      </c>
      <c r="R1027" s="29">
        <f t="array" ref="R1027">IFERROR(_xlfn._xlws.FILTER(AM$4:AM$6723,(AM$4:AM$6723&gt;=0)*($AB$4:$AB$6723=$C1027)*($AC$4:$AC$6723=$D1027)*(ISNUMBER(_xlfn.XMATCH($AD$4:$AD$6723,$V1027:$Z1027,0)))),-1)</f>
        <v>-1</v>
      </c>
      <c r="S1027" s="29">
        <f t="array" ref="S1027">IFERROR(_xlfn._xlws.FILTER(AN$4:AN$6723,(AN$4:AN$6723&gt;=0)*($AB$4:$AB$6723=$C1027)*($AC$4:$AC$6723=$D1027)*(ISNUMBER(_xlfn.XMATCH($AD$4:$AD$6723,$V1027:$Z1027,0)))),-1)</f>
        <v>-1</v>
      </c>
      <c r="T1027" s="29">
        <f t="array" ref="T1027">IFERROR(_xlfn._xlws.FILTER(AO$4:AO$6723,(AO$4:AO$6723&gt;=0)*($AB$4:$AB$6723=$C1027)*($AC$4:$AC$6723=$D1027)*(ISNUMBER(_xlfn.XMATCH($AD$4:$AD$6723,$V1027:$Z1027,0)))),-1)</f>
        <v>-1</v>
      </c>
      <c r="V1027" t="s">
        <v>63</v>
      </c>
      <c r="AB1027" t="s">
        <v>96</v>
      </c>
      <c r="AC1027" t="s">
        <v>13</v>
      </c>
      <c r="AD1027" s="19" t="s">
        <v>59</v>
      </c>
      <c r="AE1027" s="18">
        <v>-1</v>
      </c>
      <c r="AF1027" s="17">
        <v>-1</v>
      </c>
      <c r="AG1027" s="17">
        <v>-1</v>
      </c>
      <c r="AH1027" s="17">
        <v>-1</v>
      </c>
      <c r="AI1027" s="17">
        <v>-1</v>
      </c>
      <c r="AJ1027" s="17">
        <v>-1</v>
      </c>
      <c r="AK1027" s="17">
        <v>-1</v>
      </c>
      <c r="AL1027" s="17">
        <v>-1</v>
      </c>
      <c r="AM1027" s="17">
        <v>-1</v>
      </c>
      <c r="AN1027" s="17">
        <v>-1</v>
      </c>
      <c r="AO1027" s="17">
        <v>-1</v>
      </c>
    </row>
    <row r="1028" spans="3:41" x14ac:dyDescent="0.25">
      <c r="C1028" t="s">
        <v>98</v>
      </c>
      <c r="D1028" s="6" t="s">
        <v>95</v>
      </c>
      <c r="E1028" t="s">
        <v>21</v>
      </c>
      <c r="F1028" s="6">
        <v>2005</v>
      </c>
      <c r="G1028" s="6" t="s">
        <v>14</v>
      </c>
      <c r="H1028" s="6" t="s">
        <v>15</v>
      </c>
      <c r="J1028" s="29">
        <f t="array" ref="J1028">IFERROR(_xlfn._xlws.FILTER(AE$4:AE$6723,(AE$4:AE$6723&gt;=0)*($AB$4:$AB$6723=$C1028)*($AC$4:$AC$6723=$D1028)*(ISNUMBER(_xlfn.XMATCH($AD$4:$AD$6723,$V1028:$Z1028,0)))),-1)</f>
        <v>-1</v>
      </c>
      <c r="K1028" s="29">
        <f t="array" ref="K1028">IFERROR(_xlfn._xlws.FILTER(AF$4:AF$6723,(AF$4:AF$6723&gt;=0)*($AB$4:$AB$6723=$C1028)*($AC$4:$AC$6723=$D1028)*(ISNUMBER(_xlfn.XMATCH($AD$4:$AD$6723,$V1028:$Z1028,0)))),-1)</f>
        <v>-1</v>
      </c>
      <c r="L1028" s="29">
        <f t="array" ref="L1028">IFERROR(_xlfn._xlws.FILTER(AG$4:AG$6723,(AG$4:AG$6723&gt;=0)*($AB$4:$AB$6723=$C1028)*($AC$4:$AC$6723=$D1028)*(ISNUMBER(_xlfn.XMATCH($AD$4:$AD$6723,$V1028:$Z1028,0)))),-1)</f>
        <v>-1</v>
      </c>
      <c r="M1028" s="29">
        <f t="array" ref="M1028">IFERROR(_xlfn._xlws.FILTER(AH$4:AH$6723,(AH$4:AH$6723&gt;=0)*($AB$4:$AB$6723=$C1028)*($AC$4:$AC$6723=$D1028)*(ISNUMBER(_xlfn.XMATCH($AD$4:$AD$6723,$V1028:$Z1028,0)))),-1)</f>
        <v>-1</v>
      </c>
      <c r="N1028" s="29">
        <f t="array" ref="N1028">IFERROR(_xlfn._xlws.FILTER(AI$4:AI$6723,(AI$4:AI$6723&gt;=0)*($AB$4:$AB$6723=$C1028)*($AC$4:$AC$6723=$D1028)*(ISNUMBER(_xlfn.XMATCH($AD$4:$AD$6723,$V1028:$Z1028,0)))),-1)</f>
        <v>-1</v>
      </c>
      <c r="O1028" s="29">
        <f t="array" ref="O1028">IFERROR(_xlfn._xlws.FILTER(AJ$4:AJ$6723,(AJ$4:AJ$6723&gt;=0)*($AB$4:$AB$6723=$C1028)*($AC$4:$AC$6723=$D1028)*(ISNUMBER(_xlfn.XMATCH($AD$4:$AD$6723,$V1028:$Z1028,0)))),-1)</f>
        <v>-1</v>
      </c>
      <c r="P1028" s="29">
        <f t="array" ref="P1028">IFERROR(_xlfn._xlws.FILTER(AK$4:AK$6723,(AK$4:AK$6723&gt;=0)*($AB$4:$AB$6723=$C1028)*($AC$4:$AC$6723=$D1028)*(ISNUMBER(_xlfn.XMATCH($AD$4:$AD$6723,$V1028:$Z1028,0)))),-1)</f>
        <v>-1</v>
      </c>
      <c r="Q1028" s="29">
        <f t="array" ref="Q1028">IFERROR(_xlfn._xlws.FILTER(AL$4:AL$6723,(AL$4:AL$6723&gt;=0)*($AB$4:$AB$6723=$C1028)*($AC$4:$AC$6723=$D1028)*(ISNUMBER(_xlfn.XMATCH($AD$4:$AD$6723,$V1028:$Z1028,0)))),-1)</f>
        <v>-1</v>
      </c>
      <c r="R1028" s="29">
        <f t="array" ref="R1028">IFERROR(_xlfn._xlws.FILTER(AM$4:AM$6723,(AM$4:AM$6723&gt;=0)*($AB$4:$AB$6723=$C1028)*($AC$4:$AC$6723=$D1028)*(ISNUMBER(_xlfn.XMATCH($AD$4:$AD$6723,$V1028:$Z1028,0)))),-1)</f>
        <v>-1</v>
      </c>
      <c r="S1028" s="29">
        <f t="array" ref="S1028">IFERROR(_xlfn._xlws.FILTER(AN$4:AN$6723,(AN$4:AN$6723&gt;=0)*($AB$4:$AB$6723=$C1028)*($AC$4:$AC$6723=$D1028)*(ISNUMBER(_xlfn.XMATCH($AD$4:$AD$6723,$V1028:$Z1028,0)))),-1)</f>
        <v>-1</v>
      </c>
      <c r="T1028" s="29">
        <f t="array" ref="T1028">IFERROR(_xlfn._xlws.FILTER(AO$4:AO$6723,(AO$4:AO$6723&gt;=0)*($AB$4:$AB$6723=$C1028)*($AC$4:$AC$6723=$D1028)*(ISNUMBER(_xlfn.XMATCH($AD$4:$AD$6723,$V1028:$Z1028,0)))),-1)</f>
        <v>-1</v>
      </c>
      <c r="V1028" t="s">
        <v>21</v>
      </c>
      <c r="AB1028" t="s">
        <v>96</v>
      </c>
      <c r="AC1028" t="s">
        <v>13</v>
      </c>
      <c r="AD1028" s="19" t="s">
        <v>72</v>
      </c>
      <c r="AE1028" s="18">
        <v>19.94511351765891</v>
      </c>
      <c r="AF1028" s="17">
        <v>23.315203199999999</v>
      </c>
      <c r="AG1028" s="17">
        <v>30.1114593542435</v>
      </c>
      <c r="AH1028" s="17">
        <v>31.7684658006334</v>
      </c>
      <c r="AI1028" s="17">
        <v>37.256848612886998</v>
      </c>
      <c r="AJ1028" s="17">
        <v>39.301046721489598</v>
      </c>
      <c r="AK1028" s="17">
        <v>40.611368924068898</v>
      </c>
      <c r="AL1028" s="17">
        <v>41.212379036741403</v>
      </c>
      <c r="AM1028" s="17">
        <v>42.2883253802311</v>
      </c>
      <c r="AN1028" s="17">
        <v>42.2883253802311</v>
      </c>
      <c r="AO1028" s="17">
        <v>42.2883253802311</v>
      </c>
    </row>
    <row r="1029" spans="3:41" x14ac:dyDescent="0.25">
      <c r="C1029" t="s">
        <v>98</v>
      </c>
      <c r="D1029" s="6" t="s">
        <v>95</v>
      </c>
      <c r="E1029" t="s">
        <v>22</v>
      </c>
      <c r="F1029" s="6">
        <v>2005</v>
      </c>
      <c r="G1029" s="6" t="s">
        <v>14</v>
      </c>
      <c r="H1029" s="6" t="s">
        <v>15</v>
      </c>
      <c r="J1029" s="29">
        <f t="array" ref="J1029">IFERROR(_xlfn._xlws.FILTER(AE$4:AE$6723,(AE$4:AE$6723&gt;=0)*($AB$4:$AB$6723=$C1029)*($AC$4:$AC$6723=$D1029)*(ISNUMBER(_xlfn.XMATCH($AD$4:$AD$6723,$V1029:$Z1029,0)))),-1)</f>
        <v>-1</v>
      </c>
      <c r="K1029" s="29">
        <f t="array" ref="K1029">IFERROR(_xlfn._xlws.FILTER(AF$4:AF$6723,(AF$4:AF$6723&gt;=0)*($AB$4:$AB$6723=$C1029)*($AC$4:$AC$6723=$D1029)*(ISNUMBER(_xlfn.XMATCH($AD$4:$AD$6723,$V1029:$Z1029,0)))),-1)</f>
        <v>-1</v>
      </c>
      <c r="L1029" s="29">
        <f t="array" ref="L1029">IFERROR(_xlfn._xlws.FILTER(AG$4:AG$6723,(AG$4:AG$6723&gt;=0)*($AB$4:$AB$6723=$C1029)*($AC$4:$AC$6723=$D1029)*(ISNUMBER(_xlfn.XMATCH($AD$4:$AD$6723,$V1029:$Z1029,0)))),-1)</f>
        <v>-1</v>
      </c>
      <c r="M1029" s="29">
        <f t="array" ref="M1029">IFERROR(_xlfn._xlws.FILTER(AH$4:AH$6723,(AH$4:AH$6723&gt;=0)*($AB$4:$AB$6723=$C1029)*($AC$4:$AC$6723=$D1029)*(ISNUMBER(_xlfn.XMATCH($AD$4:$AD$6723,$V1029:$Z1029,0)))),-1)</f>
        <v>-1</v>
      </c>
      <c r="N1029" s="29">
        <f t="array" ref="N1029">IFERROR(_xlfn._xlws.FILTER(AI$4:AI$6723,(AI$4:AI$6723&gt;=0)*($AB$4:$AB$6723=$C1029)*($AC$4:$AC$6723=$D1029)*(ISNUMBER(_xlfn.XMATCH($AD$4:$AD$6723,$V1029:$Z1029,0)))),-1)</f>
        <v>-1</v>
      </c>
      <c r="O1029" s="29">
        <f t="array" ref="O1029">IFERROR(_xlfn._xlws.FILTER(AJ$4:AJ$6723,(AJ$4:AJ$6723&gt;=0)*($AB$4:$AB$6723=$C1029)*($AC$4:$AC$6723=$D1029)*(ISNUMBER(_xlfn.XMATCH($AD$4:$AD$6723,$V1029:$Z1029,0)))),-1)</f>
        <v>-1</v>
      </c>
      <c r="P1029" s="29">
        <f t="array" ref="P1029">IFERROR(_xlfn._xlws.FILTER(AK$4:AK$6723,(AK$4:AK$6723&gt;=0)*($AB$4:$AB$6723=$C1029)*($AC$4:$AC$6723=$D1029)*(ISNUMBER(_xlfn.XMATCH($AD$4:$AD$6723,$V1029:$Z1029,0)))),-1)</f>
        <v>-1</v>
      </c>
      <c r="Q1029" s="29">
        <f t="array" ref="Q1029">IFERROR(_xlfn._xlws.FILTER(AL$4:AL$6723,(AL$4:AL$6723&gt;=0)*($AB$4:$AB$6723=$C1029)*($AC$4:$AC$6723=$D1029)*(ISNUMBER(_xlfn.XMATCH($AD$4:$AD$6723,$V1029:$Z1029,0)))),-1)</f>
        <v>-1</v>
      </c>
      <c r="R1029" s="29">
        <f t="array" ref="R1029">IFERROR(_xlfn._xlws.FILTER(AM$4:AM$6723,(AM$4:AM$6723&gt;=0)*($AB$4:$AB$6723=$C1029)*($AC$4:$AC$6723=$D1029)*(ISNUMBER(_xlfn.XMATCH($AD$4:$AD$6723,$V1029:$Z1029,0)))),-1)</f>
        <v>-1</v>
      </c>
      <c r="S1029" s="29">
        <f t="array" ref="S1029">IFERROR(_xlfn._xlws.FILTER(AN$4:AN$6723,(AN$4:AN$6723&gt;=0)*($AB$4:$AB$6723=$C1029)*($AC$4:$AC$6723=$D1029)*(ISNUMBER(_xlfn.XMATCH($AD$4:$AD$6723,$V1029:$Z1029,0)))),-1)</f>
        <v>-1</v>
      </c>
      <c r="T1029" s="29">
        <f t="array" ref="T1029">IFERROR(_xlfn._xlws.FILTER(AO$4:AO$6723,(AO$4:AO$6723&gt;=0)*($AB$4:$AB$6723=$C1029)*($AC$4:$AC$6723=$D1029)*(ISNUMBER(_xlfn.XMATCH($AD$4:$AD$6723,$V1029:$Z1029,0)))),-1)</f>
        <v>-1</v>
      </c>
      <c r="V1029" s="19" t="s">
        <v>66</v>
      </c>
      <c r="W1029" s="19" t="s">
        <v>67</v>
      </c>
      <c r="X1029" s="19" t="s">
        <v>68</v>
      </c>
      <c r="Y1029" s="19" t="s">
        <v>69</v>
      </c>
      <c r="Z1029" s="19" t="s">
        <v>70</v>
      </c>
      <c r="AB1029" t="s">
        <v>96</v>
      </c>
      <c r="AC1029" t="s">
        <v>13</v>
      </c>
      <c r="AD1029" s="19" t="s">
        <v>82</v>
      </c>
      <c r="AE1029" s="18">
        <v>-1</v>
      </c>
      <c r="AF1029" s="17">
        <v>-1</v>
      </c>
      <c r="AG1029" s="17">
        <v>-1</v>
      </c>
      <c r="AH1029" s="17">
        <v>-1</v>
      </c>
      <c r="AI1029" s="17">
        <v>-1</v>
      </c>
      <c r="AJ1029" s="17">
        <v>-1</v>
      </c>
      <c r="AK1029" s="17">
        <v>-1</v>
      </c>
      <c r="AL1029" s="17">
        <v>-1</v>
      </c>
      <c r="AM1029" s="17">
        <v>-1</v>
      </c>
      <c r="AN1029" s="17">
        <v>-1</v>
      </c>
      <c r="AO1029" s="17">
        <v>-1</v>
      </c>
    </row>
    <row r="1030" spans="3:41" x14ac:dyDescent="0.25">
      <c r="C1030" t="s">
        <v>98</v>
      </c>
      <c r="D1030" s="6" t="s">
        <v>95</v>
      </c>
      <c r="E1030" t="s">
        <v>23</v>
      </c>
      <c r="F1030" s="6">
        <v>2005</v>
      </c>
      <c r="G1030" s="6" t="s">
        <v>14</v>
      </c>
      <c r="H1030" s="6" t="s">
        <v>15</v>
      </c>
      <c r="J1030" s="29">
        <f t="array" ref="J1030">IFERROR(_xlfn._xlws.FILTER(AE$4:AE$6723,(AE$4:AE$6723&gt;=0)*($AB$4:$AB$6723=$C1030)*($AC$4:$AC$6723=$D1030)*(ISNUMBER(_xlfn.XMATCH($AD$4:$AD$6723,$V1030:$Z1030,0)))),-1)</f>
        <v>-1</v>
      </c>
      <c r="K1030" s="29">
        <f t="array" ref="K1030">IFERROR(_xlfn._xlws.FILTER(AF$4:AF$6723,(AF$4:AF$6723&gt;=0)*($AB$4:$AB$6723=$C1030)*($AC$4:$AC$6723=$D1030)*(ISNUMBER(_xlfn.XMATCH($AD$4:$AD$6723,$V1030:$Z1030,0)))),-1)</f>
        <v>-1</v>
      </c>
      <c r="L1030" s="29">
        <f t="array" ref="L1030">IFERROR(_xlfn._xlws.FILTER(AG$4:AG$6723,(AG$4:AG$6723&gt;=0)*($AB$4:$AB$6723=$C1030)*($AC$4:$AC$6723=$D1030)*(ISNUMBER(_xlfn.XMATCH($AD$4:$AD$6723,$V1030:$Z1030,0)))),-1)</f>
        <v>-1</v>
      </c>
      <c r="M1030" s="29">
        <f t="array" ref="M1030">IFERROR(_xlfn._xlws.FILTER(AH$4:AH$6723,(AH$4:AH$6723&gt;=0)*($AB$4:$AB$6723=$C1030)*($AC$4:$AC$6723=$D1030)*(ISNUMBER(_xlfn.XMATCH($AD$4:$AD$6723,$V1030:$Z1030,0)))),-1)</f>
        <v>-1</v>
      </c>
      <c r="N1030" s="29">
        <f t="array" ref="N1030">IFERROR(_xlfn._xlws.FILTER(AI$4:AI$6723,(AI$4:AI$6723&gt;=0)*($AB$4:$AB$6723=$C1030)*($AC$4:$AC$6723=$D1030)*(ISNUMBER(_xlfn.XMATCH($AD$4:$AD$6723,$V1030:$Z1030,0)))),-1)</f>
        <v>-1</v>
      </c>
      <c r="O1030" s="29">
        <f t="array" ref="O1030">IFERROR(_xlfn._xlws.FILTER(AJ$4:AJ$6723,(AJ$4:AJ$6723&gt;=0)*($AB$4:$AB$6723=$C1030)*($AC$4:$AC$6723=$D1030)*(ISNUMBER(_xlfn.XMATCH($AD$4:$AD$6723,$V1030:$Z1030,0)))),-1)</f>
        <v>-1</v>
      </c>
      <c r="P1030" s="29">
        <f t="array" ref="P1030">IFERROR(_xlfn._xlws.FILTER(AK$4:AK$6723,(AK$4:AK$6723&gt;=0)*($AB$4:$AB$6723=$C1030)*($AC$4:$AC$6723=$D1030)*(ISNUMBER(_xlfn.XMATCH($AD$4:$AD$6723,$V1030:$Z1030,0)))),-1)</f>
        <v>-1</v>
      </c>
      <c r="Q1030" s="29">
        <f t="array" ref="Q1030">IFERROR(_xlfn._xlws.FILTER(AL$4:AL$6723,(AL$4:AL$6723&gt;=0)*($AB$4:$AB$6723=$C1030)*($AC$4:$AC$6723=$D1030)*(ISNUMBER(_xlfn.XMATCH($AD$4:$AD$6723,$V1030:$Z1030,0)))),-1)</f>
        <v>-1</v>
      </c>
      <c r="R1030" s="29">
        <f t="array" ref="R1030">IFERROR(_xlfn._xlws.FILTER(AM$4:AM$6723,(AM$4:AM$6723&gt;=0)*($AB$4:$AB$6723=$C1030)*($AC$4:$AC$6723=$D1030)*(ISNUMBER(_xlfn.XMATCH($AD$4:$AD$6723,$V1030:$Z1030,0)))),-1)</f>
        <v>-1</v>
      </c>
      <c r="S1030" s="29">
        <f t="array" ref="S1030">IFERROR(_xlfn._xlws.FILTER(AN$4:AN$6723,(AN$4:AN$6723&gt;=0)*($AB$4:$AB$6723=$C1030)*($AC$4:$AC$6723=$D1030)*(ISNUMBER(_xlfn.XMATCH($AD$4:$AD$6723,$V1030:$Z1030,0)))),-1)</f>
        <v>-1</v>
      </c>
      <c r="T1030" s="29">
        <f t="array" ref="T1030">IFERROR(_xlfn._xlws.FILTER(AO$4:AO$6723,(AO$4:AO$6723&gt;=0)*($AB$4:$AB$6723=$C1030)*($AC$4:$AC$6723=$D1030)*(ISNUMBER(_xlfn.XMATCH($AD$4:$AD$6723,$V1030:$Z1030,0)))),-1)</f>
        <v>-1</v>
      </c>
      <c r="V1030" t="s">
        <v>70</v>
      </c>
      <c r="AB1030" t="s">
        <v>96</v>
      </c>
      <c r="AC1030" t="s">
        <v>13</v>
      </c>
      <c r="AD1030" s="19" t="s">
        <v>17</v>
      </c>
      <c r="AE1030" s="18">
        <v>8.0341446733334578</v>
      </c>
      <c r="AF1030" s="17">
        <v>11.438433099999999</v>
      </c>
      <c r="AG1030" s="17">
        <v>15.453263160000001</v>
      </c>
      <c r="AH1030" s="17">
        <v>18.552280769999999</v>
      </c>
      <c r="AI1030" s="17">
        <v>19.143624989999999</v>
      </c>
      <c r="AJ1030" s="17">
        <v>18.51243492</v>
      </c>
      <c r="AK1030" s="17">
        <v>19.17368166</v>
      </c>
      <c r="AL1030" s="17">
        <v>19.940718690000001</v>
      </c>
      <c r="AM1030" s="17">
        <v>19.940718690000001</v>
      </c>
      <c r="AN1030" s="17">
        <v>19.940718690000001</v>
      </c>
      <c r="AO1030" s="17">
        <v>19.940718690000001</v>
      </c>
    </row>
    <row r="1031" spans="3:41" x14ac:dyDescent="0.25">
      <c r="C1031" t="s">
        <v>98</v>
      </c>
      <c r="D1031" s="6" t="s">
        <v>95</v>
      </c>
      <c r="E1031" t="s">
        <v>24</v>
      </c>
      <c r="F1031" s="6">
        <v>2005</v>
      </c>
      <c r="G1031" s="6" t="s">
        <v>14</v>
      </c>
      <c r="H1031" s="6" t="s">
        <v>15</v>
      </c>
      <c r="J1031" s="29">
        <f t="array" ref="J1031">IFERROR(_xlfn._xlws.FILTER(AE$4:AE$6723,(AE$4:AE$6723&gt;=0)*($AB$4:$AB$6723=$C1031)*($AC$4:$AC$6723=$D1031)*(ISNUMBER(_xlfn.XMATCH($AD$4:$AD$6723,$V1031:$Z1031,0)))),-1)</f>
        <v>14.388164989309191</v>
      </c>
      <c r="K1031" s="29">
        <f t="array" ref="K1031">IFERROR(_xlfn._xlws.FILTER(AF$4:AF$6723,(AF$4:AF$6723&gt;=0)*($AB$4:$AB$6723=$C1031)*($AC$4:$AC$6723=$D1031)*(ISNUMBER(_xlfn.XMATCH($AD$4:$AD$6723,$V1031:$Z1031,0)))),-1)</f>
        <v>17.571625877312002</v>
      </c>
      <c r="L1031" s="29">
        <f t="array" ref="L1031">IFERROR(_xlfn._xlws.FILTER(AG$4:AG$6723,(AG$4:AG$6723&gt;=0)*($AB$4:$AB$6723=$C1031)*($AC$4:$AC$6723=$D1031)*(ISNUMBER(_xlfn.XMATCH($AD$4:$AD$6723,$V1031:$Z1031,0)))),-1)</f>
        <v>23.389986792262299</v>
      </c>
      <c r="M1031" s="29">
        <f t="array" ref="M1031">IFERROR(_xlfn._xlws.FILTER(AH$4:AH$6723,(AH$4:AH$6723&gt;=0)*($AB$4:$AB$6723=$C1031)*($AC$4:$AC$6723=$D1031)*(ISNUMBER(_xlfn.XMATCH($AD$4:$AD$6723,$V1031:$Z1031,0)))),-1)</f>
        <v>25.255997666791199</v>
      </c>
      <c r="N1031" s="29">
        <f t="array" ref="N1031">IFERROR(_xlfn._xlws.FILTER(AI$4:AI$6723,(AI$4:AI$6723&gt;=0)*($AB$4:$AB$6723=$C1031)*($AC$4:$AC$6723=$D1031)*(ISNUMBER(_xlfn.XMATCH($AD$4:$AD$6723,$V1031:$Z1031,0)))),-1)</f>
        <v>30.382609667518</v>
      </c>
      <c r="O1031" s="29">
        <f t="array" ref="O1031">IFERROR(_xlfn._xlws.FILTER(AJ$4:AJ$6723,(AJ$4:AJ$6723&gt;=0)*($AB$4:$AB$6723=$C1031)*($AC$4:$AC$6723=$D1031)*(ISNUMBER(_xlfn.XMATCH($AD$4:$AD$6723,$V1031:$Z1031,0)))),-1)</f>
        <v>31.938999616940698</v>
      </c>
      <c r="P1031" s="29">
        <f t="array" ref="P1031">IFERROR(_xlfn._xlws.FILTER(AK$4:AK$6723,(AK$4:AK$6723&gt;=0)*($AB$4:$AB$6723=$C1031)*($AC$4:$AC$6723=$D1031)*(ISNUMBER(_xlfn.XMATCH($AD$4:$AD$6723,$V1031:$Z1031,0)))),-1)</f>
        <v>32.942753610701601</v>
      </c>
      <c r="Q1031" s="29">
        <f t="array" ref="Q1031">IFERROR(_xlfn._xlws.FILTER(AL$4:AL$6723,(AL$4:AL$6723&gt;=0)*($AB$4:$AB$6723=$C1031)*($AC$4:$AC$6723=$D1031)*(ISNUMBER(_xlfn.XMATCH($AD$4:$AD$6723,$V1031:$Z1031,0)))),-1)</f>
        <v>33.353885209595099</v>
      </c>
      <c r="R1031" s="29">
        <f t="array" ref="R1031">IFERROR(_xlfn._xlws.FILTER(AM$4:AM$6723,(AM$4:AM$6723&gt;=0)*($AB$4:$AB$6723=$C1031)*($AC$4:$AC$6723=$D1031)*(ISNUMBER(_xlfn.XMATCH($AD$4:$AD$6723,$V1031:$Z1031,0)))),-1)</f>
        <v>34.252092647257903</v>
      </c>
      <c r="S1031" s="29">
        <f t="array" ref="S1031">IFERROR(_xlfn._xlws.FILTER(AN$4:AN$6723,(AN$4:AN$6723&gt;=0)*($AB$4:$AB$6723=$C1031)*($AC$4:$AC$6723=$D1031)*(ISNUMBER(_xlfn.XMATCH($AD$4:$AD$6723,$V1031:$Z1031,0)))),-1)</f>
        <v>34.252092647257903</v>
      </c>
      <c r="T1031" s="29">
        <f t="array" ref="T1031">IFERROR(_xlfn._xlws.FILTER(AO$4:AO$6723,(AO$4:AO$6723&gt;=0)*($AB$4:$AB$6723=$C1031)*($AC$4:$AC$6723=$D1031)*(ISNUMBER(_xlfn.XMATCH($AD$4:$AD$6723,$V1031:$Z1031,0)))),-1)</f>
        <v>34.252092647257903</v>
      </c>
      <c r="V1031" t="s">
        <v>72</v>
      </c>
      <c r="W1031" s="25" t="s">
        <v>58</v>
      </c>
      <c r="X1031" s="25" t="s">
        <v>59</v>
      </c>
      <c r="Y1031" s="25" t="s">
        <v>73</v>
      </c>
      <c r="AB1031" t="s">
        <v>96</v>
      </c>
      <c r="AC1031" t="s">
        <v>13</v>
      </c>
      <c r="AD1031" s="19" t="s">
        <v>18</v>
      </c>
      <c r="AE1031" s="18">
        <v>-1</v>
      </c>
      <c r="AF1031" s="17">
        <v>-1</v>
      </c>
      <c r="AG1031" s="17">
        <v>-1</v>
      </c>
      <c r="AH1031" s="17">
        <v>-1</v>
      </c>
      <c r="AI1031" s="17">
        <v>-1</v>
      </c>
      <c r="AJ1031" s="17">
        <v>-1</v>
      </c>
      <c r="AK1031" s="17">
        <v>-1</v>
      </c>
      <c r="AL1031" s="17">
        <v>-1</v>
      </c>
      <c r="AM1031" s="17">
        <v>-1</v>
      </c>
      <c r="AN1031" s="17">
        <v>-1</v>
      </c>
      <c r="AO1031" s="17">
        <v>-1</v>
      </c>
    </row>
    <row r="1032" spans="3:41" x14ac:dyDescent="0.25">
      <c r="C1032" t="s">
        <v>98</v>
      </c>
      <c r="D1032" s="6" t="s">
        <v>95</v>
      </c>
      <c r="E1032" t="s">
        <v>25</v>
      </c>
      <c r="F1032" s="6">
        <v>2005</v>
      </c>
      <c r="G1032" s="6" t="s">
        <v>14</v>
      </c>
      <c r="H1032" s="6" t="s">
        <v>15</v>
      </c>
      <c r="J1032" s="29">
        <f t="array" ref="J1032">IFERROR(_xlfn._xlws.FILTER(AE$4:AE$6723,(AE$4:AE$6723&gt;=0)*($AB$4:$AB$6723=$C1032)*($AC$4:$AC$6723=$D1032)*(ISNUMBER(_xlfn.XMATCH($AD$4:$AD$6723,$V1032:$Z1032,0)))),-1)</f>
        <v>-1</v>
      </c>
      <c r="K1032" s="29">
        <f t="array" ref="K1032">IFERROR(_xlfn._xlws.FILTER(AF$4:AF$6723,(AF$4:AF$6723&gt;=0)*($AB$4:$AB$6723=$C1032)*($AC$4:$AC$6723=$D1032)*(ISNUMBER(_xlfn.XMATCH($AD$4:$AD$6723,$V1032:$Z1032,0)))),-1)</f>
        <v>-1</v>
      </c>
      <c r="L1032" s="29">
        <f t="array" ref="L1032">IFERROR(_xlfn._xlws.FILTER(AG$4:AG$6723,(AG$4:AG$6723&gt;=0)*($AB$4:$AB$6723=$C1032)*($AC$4:$AC$6723=$D1032)*(ISNUMBER(_xlfn.XMATCH($AD$4:$AD$6723,$V1032:$Z1032,0)))),-1)</f>
        <v>-1</v>
      </c>
      <c r="M1032" s="29">
        <f t="array" ref="M1032">IFERROR(_xlfn._xlws.FILTER(AH$4:AH$6723,(AH$4:AH$6723&gt;=0)*($AB$4:$AB$6723=$C1032)*($AC$4:$AC$6723=$D1032)*(ISNUMBER(_xlfn.XMATCH($AD$4:$AD$6723,$V1032:$Z1032,0)))),-1)</f>
        <v>-1</v>
      </c>
      <c r="N1032" s="29">
        <f t="array" ref="N1032">IFERROR(_xlfn._xlws.FILTER(AI$4:AI$6723,(AI$4:AI$6723&gt;=0)*($AB$4:$AB$6723=$C1032)*($AC$4:$AC$6723=$D1032)*(ISNUMBER(_xlfn.XMATCH($AD$4:$AD$6723,$V1032:$Z1032,0)))),-1)</f>
        <v>-1</v>
      </c>
      <c r="O1032" s="29">
        <f t="array" ref="O1032">IFERROR(_xlfn._xlws.FILTER(AJ$4:AJ$6723,(AJ$4:AJ$6723&gt;=0)*($AB$4:$AB$6723=$C1032)*($AC$4:$AC$6723=$D1032)*(ISNUMBER(_xlfn.XMATCH($AD$4:$AD$6723,$V1032:$Z1032,0)))),-1)</f>
        <v>-1</v>
      </c>
      <c r="P1032" s="29">
        <f t="array" ref="P1032">IFERROR(_xlfn._xlws.FILTER(AK$4:AK$6723,(AK$4:AK$6723&gt;=0)*($AB$4:$AB$6723=$C1032)*($AC$4:$AC$6723=$D1032)*(ISNUMBER(_xlfn.XMATCH($AD$4:$AD$6723,$V1032:$Z1032,0)))),-1)</f>
        <v>-1</v>
      </c>
      <c r="Q1032" s="29">
        <f t="array" ref="Q1032">IFERROR(_xlfn._xlws.FILTER(AL$4:AL$6723,(AL$4:AL$6723&gt;=0)*($AB$4:$AB$6723=$C1032)*($AC$4:$AC$6723=$D1032)*(ISNUMBER(_xlfn.XMATCH($AD$4:$AD$6723,$V1032:$Z1032,0)))),-1)</f>
        <v>-1</v>
      </c>
      <c r="R1032" s="29">
        <f t="array" ref="R1032">IFERROR(_xlfn._xlws.FILTER(AM$4:AM$6723,(AM$4:AM$6723&gt;=0)*($AB$4:$AB$6723=$C1032)*($AC$4:$AC$6723=$D1032)*(ISNUMBER(_xlfn.XMATCH($AD$4:$AD$6723,$V1032:$Z1032,0)))),-1)</f>
        <v>-1</v>
      </c>
      <c r="S1032" s="29">
        <f t="array" ref="S1032">IFERROR(_xlfn._xlws.FILTER(AN$4:AN$6723,(AN$4:AN$6723&gt;=0)*($AB$4:$AB$6723=$C1032)*($AC$4:$AC$6723=$D1032)*(ISNUMBER(_xlfn.XMATCH($AD$4:$AD$6723,$V1032:$Z1032,0)))),-1)</f>
        <v>-1</v>
      </c>
      <c r="T1032" s="29">
        <f t="array" ref="T1032">IFERROR(_xlfn._xlws.FILTER(AO$4:AO$6723,(AO$4:AO$6723&gt;=0)*($AB$4:$AB$6723=$C1032)*($AC$4:$AC$6723=$D1032)*(ISNUMBER(_xlfn.XMATCH($AD$4:$AD$6723,$V1032:$Z1032,0)))),-1)</f>
        <v>-1</v>
      </c>
      <c r="V1032" t="s">
        <v>25</v>
      </c>
      <c r="AB1032" t="s">
        <v>96</v>
      </c>
      <c r="AC1032" t="s">
        <v>13</v>
      </c>
      <c r="AD1032" s="19" t="s">
        <v>86</v>
      </c>
      <c r="AE1032" s="18">
        <v>-1</v>
      </c>
      <c r="AF1032" s="17">
        <v>-1</v>
      </c>
      <c r="AG1032" s="17">
        <v>-1</v>
      </c>
      <c r="AH1032" s="17">
        <v>-1</v>
      </c>
      <c r="AI1032" s="17">
        <v>-1</v>
      </c>
      <c r="AJ1032" s="17">
        <v>-1</v>
      </c>
      <c r="AK1032" s="17">
        <v>-1</v>
      </c>
      <c r="AL1032" s="17">
        <v>-1</v>
      </c>
      <c r="AM1032" s="17">
        <v>-1</v>
      </c>
      <c r="AN1032" s="17">
        <v>-1</v>
      </c>
      <c r="AO1032" s="17">
        <v>-1</v>
      </c>
    </row>
    <row r="1033" spans="3:41" x14ac:dyDescent="0.25">
      <c r="C1033" t="s">
        <v>98</v>
      </c>
      <c r="D1033" s="6" t="s">
        <v>95</v>
      </c>
      <c r="E1033" t="s">
        <v>26</v>
      </c>
      <c r="F1033" s="6">
        <v>2005</v>
      </c>
      <c r="G1033" s="6" t="s">
        <v>14</v>
      </c>
      <c r="H1033" s="6" t="s">
        <v>15</v>
      </c>
      <c r="J1033" s="29">
        <f t="array" ref="J1033">IFERROR(_xlfn._xlws.FILTER(AE$4:AE$6723,(AE$4:AE$6723&gt;=0)*($AB$4:$AB$6723=$C1033)*($AC$4:$AC$6723=$D1033)*(ISNUMBER(_xlfn.XMATCH($AD$4:$AD$6723,$V1033:$Z1033,0)))),-1)</f>
        <v>-1</v>
      </c>
      <c r="K1033" s="29">
        <f t="array" ref="K1033">IFERROR(_xlfn._xlws.FILTER(AF$4:AF$6723,(AF$4:AF$6723&gt;=0)*($AB$4:$AB$6723=$C1033)*($AC$4:$AC$6723=$D1033)*(ISNUMBER(_xlfn.XMATCH($AD$4:$AD$6723,$V1033:$Z1033,0)))),-1)</f>
        <v>-1</v>
      </c>
      <c r="L1033" s="29">
        <f t="array" ref="L1033">IFERROR(_xlfn._xlws.FILTER(AG$4:AG$6723,(AG$4:AG$6723&gt;=0)*($AB$4:$AB$6723=$C1033)*($AC$4:$AC$6723=$D1033)*(ISNUMBER(_xlfn.XMATCH($AD$4:$AD$6723,$V1033:$Z1033,0)))),-1)</f>
        <v>-1</v>
      </c>
      <c r="M1033" s="29">
        <f t="array" ref="M1033">IFERROR(_xlfn._xlws.FILTER(AH$4:AH$6723,(AH$4:AH$6723&gt;=0)*($AB$4:$AB$6723=$C1033)*($AC$4:$AC$6723=$D1033)*(ISNUMBER(_xlfn.XMATCH($AD$4:$AD$6723,$V1033:$Z1033,0)))),-1)</f>
        <v>-1</v>
      </c>
      <c r="N1033" s="29">
        <f t="array" ref="N1033">IFERROR(_xlfn._xlws.FILTER(AI$4:AI$6723,(AI$4:AI$6723&gt;=0)*($AB$4:$AB$6723=$C1033)*($AC$4:$AC$6723=$D1033)*(ISNUMBER(_xlfn.XMATCH($AD$4:$AD$6723,$V1033:$Z1033,0)))),-1)</f>
        <v>-1</v>
      </c>
      <c r="O1033" s="29">
        <f t="array" ref="O1033">IFERROR(_xlfn._xlws.FILTER(AJ$4:AJ$6723,(AJ$4:AJ$6723&gt;=0)*($AB$4:$AB$6723=$C1033)*($AC$4:$AC$6723=$D1033)*(ISNUMBER(_xlfn.XMATCH($AD$4:$AD$6723,$V1033:$Z1033,0)))),-1)</f>
        <v>-1</v>
      </c>
      <c r="P1033" s="29">
        <f t="array" ref="P1033">IFERROR(_xlfn._xlws.FILTER(AK$4:AK$6723,(AK$4:AK$6723&gt;=0)*($AB$4:$AB$6723=$C1033)*($AC$4:$AC$6723=$D1033)*(ISNUMBER(_xlfn.XMATCH($AD$4:$AD$6723,$V1033:$Z1033,0)))),-1)</f>
        <v>-1</v>
      </c>
      <c r="Q1033" s="29">
        <f t="array" ref="Q1033">IFERROR(_xlfn._xlws.FILTER(AL$4:AL$6723,(AL$4:AL$6723&gt;=0)*($AB$4:$AB$6723=$C1033)*($AC$4:$AC$6723=$D1033)*(ISNUMBER(_xlfn.XMATCH($AD$4:$AD$6723,$V1033:$Z1033,0)))),-1)</f>
        <v>-1</v>
      </c>
      <c r="R1033" s="29">
        <f t="array" ref="R1033">IFERROR(_xlfn._xlws.FILTER(AM$4:AM$6723,(AM$4:AM$6723&gt;=0)*($AB$4:$AB$6723=$C1033)*($AC$4:$AC$6723=$D1033)*(ISNUMBER(_xlfn.XMATCH($AD$4:$AD$6723,$V1033:$Z1033,0)))),-1)</f>
        <v>-1</v>
      </c>
      <c r="S1033" s="29">
        <f t="array" ref="S1033">IFERROR(_xlfn._xlws.FILTER(AN$4:AN$6723,(AN$4:AN$6723&gt;=0)*($AB$4:$AB$6723=$C1033)*($AC$4:$AC$6723=$D1033)*(ISNUMBER(_xlfn.XMATCH($AD$4:$AD$6723,$V1033:$Z1033,0)))),-1)</f>
        <v>-1</v>
      </c>
      <c r="T1033" s="29">
        <f t="array" ref="T1033">IFERROR(_xlfn._xlws.FILTER(AO$4:AO$6723,(AO$4:AO$6723&gt;=0)*($AB$4:$AB$6723=$C1033)*($AC$4:$AC$6723=$D1033)*(ISNUMBER(_xlfn.XMATCH($AD$4:$AD$6723,$V1033:$Z1033,0)))),-1)</f>
        <v>-1</v>
      </c>
      <c r="V1033" t="s">
        <v>74</v>
      </c>
      <c r="W1033" s="25" t="s">
        <v>75</v>
      </c>
      <c r="AB1033" t="s">
        <v>96</v>
      </c>
      <c r="AC1033" t="s">
        <v>13</v>
      </c>
      <c r="AD1033" s="19" t="s">
        <v>25</v>
      </c>
      <c r="AE1033" s="18">
        <v>-1</v>
      </c>
      <c r="AF1033" s="17">
        <v>-1</v>
      </c>
      <c r="AG1033" s="17">
        <v>-1</v>
      </c>
      <c r="AH1033" s="17">
        <v>-1</v>
      </c>
      <c r="AI1033" s="17">
        <v>-1</v>
      </c>
      <c r="AJ1033" s="17">
        <v>-1</v>
      </c>
      <c r="AK1033" s="17">
        <v>-1</v>
      </c>
      <c r="AL1033" s="17">
        <v>-1</v>
      </c>
      <c r="AM1033" s="17">
        <v>-1</v>
      </c>
      <c r="AN1033" s="17">
        <v>-1</v>
      </c>
      <c r="AO1033" s="17">
        <v>-1</v>
      </c>
    </row>
    <row r="1034" spans="3:41" x14ac:dyDescent="0.25">
      <c r="C1034" t="s">
        <v>98</v>
      </c>
      <c r="D1034" s="6" t="s">
        <v>95</v>
      </c>
      <c r="E1034" t="s">
        <v>27</v>
      </c>
      <c r="F1034" s="6">
        <v>2005</v>
      </c>
      <c r="G1034" s="6" t="s">
        <v>14</v>
      </c>
      <c r="H1034" s="6" t="s">
        <v>15</v>
      </c>
      <c r="J1034" s="29">
        <f t="array" ref="J1034">IFERROR(_xlfn._xlws.FILTER(AE$4:AE$6723,(AE$4:AE$6723&gt;=0)*($AB$4:$AB$6723=$C1034)*($AC$4:$AC$6723=$D1034)*(ISNUMBER(_xlfn.XMATCH($AD$4:$AD$6723,$V1034:$Z1034,0)))),-1)</f>
        <v>-1</v>
      </c>
      <c r="K1034" s="29">
        <f t="array" ref="K1034">IFERROR(_xlfn._xlws.FILTER(AF$4:AF$6723,(AF$4:AF$6723&gt;=0)*($AB$4:$AB$6723=$C1034)*($AC$4:$AC$6723=$D1034)*(ISNUMBER(_xlfn.XMATCH($AD$4:$AD$6723,$V1034:$Z1034,0)))),-1)</f>
        <v>-1</v>
      </c>
      <c r="L1034" s="29">
        <f t="array" ref="L1034">IFERROR(_xlfn._xlws.FILTER(AG$4:AG$6723,(AG$4:AG$6723&gt;=0)*($AB$4:$AB$6723=$C1034)*($AC$4:$AC$6723=$D1034)*(ISNUMBER(_xlfn.XMATCH($AD$4:$AD$6723,$V1034:$Z1034,0)))),-1)</f>
        <v>-1</v>
      </c>
      <c r="M1034" s="29">
        <f t="array" ref="M1034">IFERROR(_xlfn._xlws.FILTER(AH$4:AH$6723,(AH$4:AH$6723&gt;=0)*($AB$4:$AB$6723=$C1034)*($AC$4:$AC$6723=$D1034)*(ISNUMBER(_xlfn.XMATCH($AD$4:$AD$6723,$V1034:$Z1034,0)))),-1)</f>
        <v>-1</v>
      </c>
      <c r="N1034" s="29">
        <f t="array" ref="N1034">IFERROR(_xlfn._xlws.FILTER(AI$4:AI$6723,(AI$4:AI$6723&gt;=0)*($AB$4:$AB$6723=$C1034)*($AC$4:$AC$6723=$D1034)*(ISNUMBER(_xlfn.XMATCH($AD$4:$AD$6723,$V1034:$Z1034,0)))),-1)</f>
        <v>-1</v>
      </c>
      <c r="O1034" s="29">
        <f t="array" ref="O1034">IFERROR(_xlfn._xlws.FILTER(AJ$4:AJ$6723,(AJ$4:AJ$6723&gt;=0)*($AB$4:$AB$6723=$C1034)*($AC$4:$AC$6723=$D1034)*(ISNUMBER(_xlfn.XMATCH($AD$4:$AD$6723,$V1034:$Z1034,0)))),-1)</f>
        <v>-1</v>
      </c>
      <c r="P1034" s="29">
        <f t="array" ref="P1034">IFERROR(_xlfn._xlws.FILTER(AK$4:AK$6723,(AK$4:AK$6723&gt;=0)*($AB$4:$AB$6723=$C1034)*($AC$4:$AC$6723=$D1034)*(ISNUMBER(_xlfn.XMATCH($AD$4:$AD$6723,$V1034:$Z1034,0)))),-1)</f>
        <v>-1</v>
      </c>
      <c r="Q1034" s="29">
        <f t="array" ref="Q1034">IFERROR(_xlfn._xlws.FILTER(AL$4:AL$6723,(AL$4:AL$6723&gt;=0)*($AB$4:$AB$6723=$C1034)*($AC$4:$AC$6723=$D1034)*(ISNUMBER(_xlfn.XMATCH($AD$4:$AD$6723,$V1034:$Z1034,0)))),-1)</f>
        <v>-1</v>
      </c>
      <c r="R1034" s="29">
        <f t="array" ref="R1034">IFERROR(_xlfn._xlws.FILTER(AM$4:AM$6723,(AM$4:AM$6723&gt;=0)*($AB$4:$AB$6723=$C1034)*($AC$4:$AC$6723=$D1034)*(ISNUMBER(_xlfn.XMATCH($AD$4:$AD$6723,$V1034:$Z1034,0)))),-1)</f>
        <v>-1</v>
      </c>
      <c r="S1034" s="29">
        <f t="array" ref="S1034">IFERROR(_xlfn._xlws.FILTER(AN$4:AN$6723,(AN$4:AN$6723&gt;=0)*($AB$4:$AB$6723=$C1034)*($AC$4:$AC$6723=$D1034)*(ISNUMBER(_xlfn.XMATCH($AD$4:$AD$6723,$V1034:$Z1034,0)))),-1)</f>
        <v>-1</v>
      </c>
      <c r="T1034" s="29">
        <f t="array" ref="T1034">IFERROR(_xlfn._xlws.FILTER(AO$4:AO$6723,(AO$4:AO$6723&gt;=0)*($AB$4:$AB$6723=$C1034)*($AC$4:$AC$6723=$D1034)*(ISNUMBER(_xlfn.XMATCH($AD$4:$AD$6723,$V1034:$Z1034,0)))),-1)</f>
        <v>-1</v>
      </c>
      <c r="V1034" t="s">
        <v>27</v>
      </c>
      <c r="AB1034" t="s">
        <v>96</v>
      </c>
      <c r="AC1034" t="s">
        <v>13</v>
      </c>
      <c r="AD1034" s="19" t="s">
        <v>87</v>
      </c>
      <c r="AE1034" s="18">
        <v>-1</v>
      </c>
      <c r="AF1034" s="17">
        <v>-1</v>
      </c>
      <c r="AG1034" s="17">
        <v>-1</v>
      </c>
      <c r="AH1034" s="17">
        <v>-1</v>
      </c>
      <c r="AI1034" s="17">
        <v>-1</v>
      </c>
      <c r="AJ1034" s="17">
        <v>-1</v>
      </c>
      <c r="AK1034" s="17">
        <v>-1</v>
      </c>
      <c r="AL1034" s="17">
        <v>-1</v>
      </c>
      <c r="AM1034" s="17">
        <v>-1</v>
      </c>
      <c r="AN1034" s="17">
        <v>-1</v>
      </c>
      <c r="AO1034" s="17">
        <v>-1</v>
      </c>
    </row>
    <row r="1035" spans="3:41" x14ac:dyDescent="0.25">
      <c r="C1035" t="s">
        <v>98</v>
      </c>
      <c r="D1035" s="6" t="s">
        <v>95</v>
      </c>
      <c r="E1035" t="s">
        <v>77</v>
      </c>
      <c r="F1035" s="6">
        <v>2005</v>
      </c>
      <c r="G1035" s="6" t="s">
        <v>14</v>
      </c>
      <c r="H1035" s="6" t="s">
        <v>15</v>
      </c>
      <c r="J1035" s="29">
        <f t="array" ref="J1035">IFERROR(_xlfn._xlws.FILTER(AE$4:AE$6723,(AE$4:AE$6723&gt;=0)*($AB$4:$AB$6723=$C1035)*($AC$4:$AC$6723=$D1035)*(ISNUMBER(_xlfn.XMATCH($AD$4:$AD$6723,$V1035:$Z1035,0)))),-1)</f>
        <v>-1</v>
      </c>
      <c r="K1035" s="29">
        <f t="array" ref="K1035">IFERROR(_xlfn._xlws.FILTER(AF$4:AF$6723,(AF$4:AF$6723&gt;=0)*($AB$4:$AB$6723=$C1035)*($AC$4:$AC$6723=$D1035)*(ISNUMBER(_xlfn.XMATCH($AD$4:$AD$6723,$V1035:$Z1035,0)))),-1)</f>
        <v>-1</v>
      </c>
      <c r="L1035" s="29">
        <f t="array" ref="L1035">IFERROR(_xlfn._xlws.FILTER(AG$4:AG$6723,(AG$4:AG$6723&gt;=0)*($AB$4:$AB$6723=$C1035)*($AC$4:$AC$6723=$D1035)*(ISNUMBER(_xlfn.XMATCH($AD$4:$AD$6723,$V1035:$Z1035,0)))),-1)</f>
        <v>-1</v>
      </c>
      <c r="M1035" s="29">
        <f t="array" ref="M1035">IFERROR(_xlfn._xlws.FILTER(AH$4:AH$6723,(AH$4:AH$6723&gt;=0)*($AB$4:$AB$6723=$C1035)*($AC$4:$AC$6723=$D1035)*(ISNUMBER(_xlfn.XMATCH($AD$4:$AD$6723,$V1035:$Z1035,0)))),-1)</f>
        <v>-1</v>
      </c>
      <c r="N1035" s="29">
        <f t="array" ref="N1035">IFERROR(_xlfn._xlws.FILTER(AI$4:AI$6723,(AI$4:AI$6723&gt;=0)*($AB$4:$AB$6723=$C1035)*($AC$4:$AC$6723=$D1035)*(ISNUMBER(_xlfn.XMATCH($AD$4:$AD$6723,$V1035:$Z1035,0)))),-1)</f>
        <v>-1</v>
      </c>
      <c r="O1035" s="29">
        <f t="array" ref="O1035">IFERROR(_xlfn._xlws.FILTER(AJ$4:AJ$6723,(AJ$4:AJ$6723&gt;=0)*($AB$4:$AB$6723=$C1035)*($AC$4:$AC$6723=$D1035)*(ISNUMBER(_xlfn.XMATCH($AD$4:$AD$6723,$V1035:$Z1035,0)))),-1)</f>
        <v>-1</v>
      </c>
      <c r="P1035" s="29">
        <f t="array" ref="P1035">IFERROR(_xlfn._xlws.FILTER(AK$4:AK$6723,(AK$4:AK$6723&gt;=0)*($AB$4:$AB$6723=$C1035)*($AC$4:$AC$6723=$D1035)*(ISNUMBER(_xlfn.XMATCH($AD$4:$AD$6723,$V1035:$Z1035,0)))),-1)</f>
        <v>-1</v>
      </c>
      <c r="Q1035" s="29">
        <f t="array" ref="Q1035">IFERROR(_xlfn._xlws.FILTER(AL$4:AL$6723,(AL$4:AL$6723&gt;=0)*($AB$4:$AB$6723=$C1035)*($AC$4:$AC$6723=$D1035)*(ISNUMBER(_xlfn.XMATCH($AD$4:$AD$6723,$V1035:$Z1035,0)))),-1)</f>
        <v>-1</v>
      </c>
      <c r="R1035" s="29">
        <f t="array" ref="R1035">IFERROR(_xlfn._xlws.FILTER(AM$4:AM$6723,(AM$4:AM$6723&gt;=0)*($AB$4:$AB$6723=$C1035)*($AC$4:$AC$6723=$D1035)*(ISNUMBER(_xlfn.XMATCH($AD$4:$AD$6723,$V1035:$Z1035,0)))),-1)</f>
        <v>-1</v>
      </c>
      <c r="S1035" s="29">
        <f t="array" ref="S1035">IFERROR(_xlfn._xlws.FILTER(AN$4:AN$6723,(AN$4:AN$6723&gt;=0)*($AB$4:$AB$6723=$C1035)*($AC$4:$AC$6723=$D1035)*(ISNUMBER(_xlfn.XMATCH($AD$4:$AD$6723,$V1035:$Z1035,0)))),-1)</f>
        <v>-1</v>
      </c>
      <c r="T1035" s="29">
        <f t="array" ref="T1035">IFERROR(_xlfn._xlws.FILTER(AO$4:AO$6723,(AO$4:AO$6723&gt;=0)*($AB$4:$AB$6723=$C1035)*($AC$4:$AC$6723=$D1035)*(ISNUMBER(_xlfn.XMATCH($AD$4:$AD$6723,$V1035:$Z1035,0)))),-1)</f>
        <v>-1</v>
      </c>
      <c r="V1035" t="s">
        <v>77</v>
      </c>
      <c r="AB1035" t="s">
        <v>96</v>
      </c>
      <c r="AC1035" t="s">
        <v>13</v>
      </c>
      <c r="AD1035" s="19" t="s">
        <v>83</v>
      </c>
      <c r="AE1035" s="18">
        <v>-1</v>
      </c>
      <c r="AF1035" s="17">
        <v>-1</v>
      </c>
      <c r="AG1035" s="17">
        <v>-1</v>
      </c>
      <c r="AH1035" s="17">
        <v>-1</v>
      </c>
      <c r="AI1035" s="17">
        <v>-1</v>
      </c>
      <c r="AJ1035" s="17">
        <v>-1</v>
      </c>
      <c r="AK1035" s="17">
        <v>-1</v>
      </c>
      <c r="AL1035" s="17">
        <v>-1</v>
      </c>
      <c r="AM1035" s="17">
        <v>-1</v>
      </c>
      <c r="AN1035" s="17">
        <v>-1</v>
      </c>
      <c r="AO1035" s="17">
        <v>-1</v>
      </c>
    </row>
    <row r="1036" spans="3:41" x14ac:dyDescent="0.25">
      <c r="C1036" t="s">
        <v>98</v>
      </c>
      <c r="D1036" s="6" t="s">
        <v>95</v>
      </c>
      <c r="E1036" t="s">
        <v>78</v>
      </c>
      <c r="F1036" s="6">
        <v>2005</v>
      </c>
      <c r="G1036" s="6" t="s">
        <v>14</v>
      </c>
      <c r="H1036" s="6" t="s">
        <v>15</v>
      </c>
      <c r="J1036" s="29">
        <f t="array" ref="J1036">IFERROR(_xlfn._xlws.FILTER(AE$4:AE$6723,(AE$4:AE$6723&gt;=0)*($AB$4:$AB$6723=$C1036)*($AC$4:$AC$6723=$D1036)*(ISNUMBER(_xlfn.XMATCH($AD$4:$AD$6723,$V1036:$Z1036,0)))),-1)</f>
        <v>-1</v>
      </c>
      <c r="K1036" s="29">
        <f t="array" ref="K1036">IFERROR(_xlfn._xlws.FILTER(AF$4:AF$6723,(AF$4:AF$6723&gt;=0)*($AB$4:$AB$6723=$C1036)*($AC$4:$AC$6723=$D1036)*(ISNUMBER(_xlfn.XMATCH($AD$4:$AD$6723,$V1036:$Z1036,0)))),-1)</f>
        <v>-1</v>
      </c>
      <c r="L1036" s="29">
        <f t="array" ref="L1036">IFERROR(_xlfn._xlws.FILTER(AG$4:AG$6723,(AG$4:AG$6723&gt;=0)*($AB$4:$AB$6723=$C1036)*($AC$4:$AC$6723=$D1036)*(ISNUMBER(_xlfn.XMATCH($AD$4:$AD$6723,$V1036:$Z1036,0)))),-1)</f>
        <v>-1</v>
      </c>
      <c r="M1036" s="29">
        <f t="array" ref="M1036">IFERROR(_xlfn._xlws.FILTER(AH$4:AH$6723,(AH$4:AH$6723&gt;=0)*($AB$4:$AB$6723=$C1036)*($AC$4:$AC$6723=$D1036)*(ISNUMBER(_xlfn.XMATCH($AD$4:$AD$6723,$V1036:$Z1036,0)))),-1)</f>
        <v>-1</v>
      </c>
      <c r="N1036" s="29">
        <f t="array" ref="N1036">IFERROR(_xlfn._xlws.FILTER(AI$4:AI$6723,(AI$4:AI$6723&gt;=0)*($AB$4:$AB$6723=$C1036)*($AC$4:$AC$6723=$D1036)*(ISNUMBER(_xlfn.XMATCH($AD$4:$AD$6723,$V1036:$Z1036,0)))),-1)</f>
        <v>-1</v>
      </c>
      <c r="O1036" s="29">
        <f t="array" ref="O1036">IFERROR(_xlfn._xlws.FILTER(AJ$4:AJ$6723,(AJ$4:AJ$6723&gt;=0)*($AB$4:$AB$6723=$C1036)*($AC$4:$AC$6723=$D1036)*(ISNUMBER(_xlfn.XMATCH($AD$4:$AD$6723,$V1036:$Z1036,0)))),-1)</f>
        <v>-1</v>
      </c>
      <c r="P1036" s="29">
        <f t="array" ref="P1036">IFERROR(_xlfn._xlws.FILTER(AK$4:AK$6723,(AK$4:AK$6723&gt;=0)*($AB$4:$AB$6723=$C1036)*($AC$4:$AC$6723=$D1036)*(ISNUMBER(_xlfn.XMATCH($AD$4:$AD$6723,$V1036:$Z1036,0)))),-1)</f>
        <v>-1</v>
      </c>
      <c r="Q1036" s="29">
        <f t="array" ref="Q1036">IFERROR(_xlfn._xlws.FILTER(AL$4:AL$6723,(AL$4:AL$6723&gt;=0)*($AB$4:$AB$6723=$C1036)*($AC$4:$AC$6723=$D1036)*(ISNUMBER(_xlfn.XMATCH($AD$4:$AD$6723,$V1036:$Z1036,0)))),-1)</f>
        <v>-1</v>
      </c>
      <c r="R1036" s="29">
        <f t="array" ref="R1036">IFERROR(_xlfn._xlws.FILTER(AM$4:AM$6723,(AM$4:AM$6723&gt;=0)*($AB$4:$AB$6723=$C1036)*($AC$4:$AC$6723=$D1036)*(ISNUMBER(_xlfn.XMATCH($AD$4:$AD$6723,$V1036:$Z1036,0)))),-1)</f>
        <v>-1</v>
      </c>
      <c r="S1036" s="29">
        <f t="array" ref="S1036">IFERROR(_xlfn._xlws.FILTER(AN$4:AN$6723,(AN$4:AN$6723&gt;=0)*($AB$4:$AB$6723=$C1036)*($AC$4:$AC$6723=$D1036)*(ISNUMBER(_xlfn.XMATCH($AD$4:$AD$6723,$V1036:$Z1036,0)))),-1)</f>
        <v>-1</v>
      </c>
      <c r="T1036" s="29">
        <f t="array" ref="T1036">IFERROR(_xlfn._xlws.FILTER(AO$4:AO$6723,(AO$4:AO$6723&gt;=0)*($AB$4:$AB$6723=$C1036)*($AC$4:$AC$6723=$D1036)*(ISNUMBER(_xlfn.XMATCH($AD$4:$AD$6723,$V1036:$Z1036,0)))),-1)</f>
        <v>-1</v>
      </c>
      <c r="V1036" t="s">
        <v>78</v>
      </c>
      <c r="AB1036" t="s">
        <v>96</v>
      </c>
      <c r="AC1036" t="s">
        <v>13</v>
      </c>
      <c r="AD1036" s="19" t="s">
        <v>74</v>
      </c>
      <c r="AE1036" s="18">
        <v>-1</v>
      </c>
      <c r="AF1036" s="17">
        <v>-1</v>
      </c>
      <c r="AG1036" s="17">
        <v>-1</v>
      </c>
      <c r="AH1036" s="17">
        <v>-1</v>
      </c>
      <c r="AI1036" s="17">
        <v>-1</v>
      </c>
      <c r="AJ1036" s="17">
        <v>-1</v>
      </c>
      <c r="AK1036" s="17">
        <v>-1</v>
      </c>
      <c r="AL1036" s="17">
        <v>-1</v>
      </c>
      <c r="AM1036" s="17">
        <v>-1</v>
      </c>
      <c r="AN1036" s="17">
        <v>-1</v>
      </c>
      <c r="AO1036" s="17">
        <v>-1</v>
      </c>
    </row>
    <row r="1037" spans="3:41" x14ac:dyDescent="0.25">
      <c r="C1037" t="s">
        <v>98</v>
      </c>
      <c r="D1037" s="6" t="s">
        <v>95</v>
      </c>
      <c r="E1037" t="s">
        <v>30</v>
      </c>
      <c r="F1037" s="6">
        <v>2005</v>
      </c>
      <c r="G1037" s="6" t="s">
        <v>14</v>
      </c>
      <c r="H1037" s="6" t="s">
        <v>15</v>
      </c>
      <c r="J1037" s="29">
        <f t="array" ref="J1037">IFERROR(_xlfn._xlws.FILTER(AE$4:AE$6723,(AE$4:AE$6723&gt;=0)*($AB$4:$AB$6723=$C1037)*($AC$4:$AC$6723=$D1037)*(ISNUMBER(_xlfn.XMATCH($AD$4:$AD$6723,$V1037:$Z1037,0)))),-1)</f>
        <v>11.76976418195704</v>
      </c>
      <c r="K1037" s="29">
        <f t="array" ref="K1037">IFERROR(_xlfn._xlws.FILTER(AF$4:AF$6723,(AF$4:AF$6723&gt;=0)*($AB$4:$AB$6723=$C1037)*($AC$4:$AC$6723=$D1037)*(ISNUMBER(_xlfn.XMATCH($AD$4:$AD$6723,$V1037:$Z1037,0)))),-1)</f>
        <v>8.9046466363878292</v>
      </c>
      <c r="L1037" s="29">
        <f t="array" ref="L1037">IFERROR(_xlfn._xlws.FILTER(AG$4:AG$6723,(AG$4:AG$6723&gt;=0)*($AB$4:$AB$6723=$C1037)*($AC$4:$AC$6723=$D1037)*(ISNUMBER(_xlfn.XMATCH($AD$4:$AD$6723,$V1037:$Z1037,0)))),-1)</f>
        <v>5.1384359999999996</v>
      </c>
      <c r="M1037" s="29">
        <f t="array" ref="M1037">IFERROR(_xlfn._xlws.FILTER(AH$4:AH$6723,(AH$4:AH$6723&gt;=0)*($AB$4:$AB$6723=$C1037)*($AC$4:$AC$6723=$D1037)*(ISNUMBER(_xlfn.XMATCH($AD$4:$AD$6723,$V1037:$Z1037,0)))),-1)</f>
        <v>2.7238649998400999</v>
      </c>
      <c r="N1037" s="29">
        <f t="array" ref="N1037">IFERROR(_xlfn._xlws.FILTER(AI$4:AI$6723,(AI$4:AI$6723&gt;=0)*($AB$4:$AB$6723=$C1037)*($AC$4:$AC$6723=$D1037)*(ISNUMBER(_xlfn.XMATCH($AD$4:$AD$6723,$V1037:$Z1037,0)))),-1)</f>
        <v>4.8323362286118101</v>
      </c>
      <c r="O1037" s="29">
        <f t="array" ref="O1037">IFERROR(_xlfn._xlws.FILTER(AJ$4:AJ$6723,(AJ$4:AJ$6723&gt;=0)*($AB$4:$AB$6723=$C1037)*($AC$4:$AC$6723=$D1037)*(ISNUMBER(_xlfn.XMATCH($AD$4:$AD$6723,$V1037:$Z1037,0)))),-1)</f>
        <v>5.29388706858483</v>
      </c>
      <c r="P1037" s="29">
        <f t="array" ref="P1037">IFERROR(_xlfn._xlws.FILTER(AK$4:AK$6723,(AK$4:AK$6723&gt;=0)*($AB$4:$AB$6723=$C1037)*($AC$4:$AC$6723=$D1037)*(ISNUMBER(_xlfn.XMATCH($AD$4:$AD$6723,$V1037:$Z1037,0)))),-1)</f>
        <v>5.4605477081937002</v>
      </c>
      <c r="Q1037" s="29">
        <f t="array" ref="Q1037">IFERROR(_xlfn._xlws.FILTER(AL$4:AL$6723,(AL$4:AL$6723&gt;=0)*($AB$4:$AB$6723=$C1037)*($AC$4:$AC$6723=$D1037)*(ISNUMBER(_xlfn.XMATCH($AD$4:$AD$6723,$V1037:$Z1037,0)))),-1)</f>
        <v>5.6017942187160097</v>
      </c>
      <c r="R1037" s="29">
        <f t="array" ref="R1037">IFERROR(_xlfn._xlws.FILTER(AM$4:AM$6723,(AM$4:AM$6723&gt;=0)*($AB$4:$AB$6723=$C1037)*($AC$4:$AC$6723=$D1037)*(ISNUMBER(_xlfn.XMATCH($AD$4:$AD$6723,$V1037:$Z1037,0)))),-1)</f>
        <v>5.7436088256323998</v>
      </c>
      <c r="S1037" s="29">
        <f t="array" ref="S1037">IFERROR(_xlfn._xlws.FILTER(AN$4:AN$6723,(AN$4:AN$6723&gt;=0)*($AB$4:$AB$6723=$C1037)*($AC$4:$AC$6723=$D1037)*(ISNUMBER(_xlfn.XMATCH($AD$4:$AD$6723,$V1037:$Z1037,0)))),-1)</f>
        <v>5.7436088256323998</v>
      </c>
      <c r="T1037" s="29">
        <f t="array" ref="T1037">IFERROR(_xlfn._xlws.FILTER(AO$4:AO$6723,(AO$4:AO$6723&gt;=0)*($AB$4:$AB$6723=$C1037)*($AC$4:$AC$6723=$D1037)*(ISNUMBER(_xlfn.XMATCH($AD$4:$AD$6723,$V1037:$Z1037,0)))),-1)</f>
        <v>5.7436088256323998</v>
      </c>
      <c r="V1037" t="s">
        <v>30</v>
      </c>
      <c r="AB1037" t="s">
        <v>96</v>
      </c>
      <c r="AC1037" t="s">
        <v>13</v>
      </c>
      <c r="AD1037" s="19" t="s">
        <v>85</v>
      </c>
      <c r="AE1037" s="18">
        <v>-1</v>
      </c>
      <c r="AF1037" s="17">
        <v>-1</v>
      </c>
      <c r="AG1037" s="17">
        <v>-1</v>
      </c>
      <c r="AH1037" s="17">
        <v>-1</v>
      </c>
      <c r="AI1037" s="17">
        <v>-1</v>
      </c>
      <c r="AJ1037" s="17">
        <v>-1</v>
      </c>
      <c r="AK1037" s="17">
        <v>-1</v>
      </c>
      <c r="AL1037" s="17">
        <v>-1</v>
      </c>
      <c r="AM1037" s="17">
        <v>-1</v>
      </c>
      <c r="AN1037" s="17">
        <v>-1</v>
      </c>
      <c r="AO1037" s="17">
        <v>-1</v>
      </c>
    </row>
    <row r="1038" spans="3:41" x14ac:dyDescent="0.25">
      <c r="C1038" t="s">
        <v>98</v>
      </c>
      <c r="D1038" s="6" t="s">
        <v>95</v>
      </c>
      <c r="E1038" t="s">
        <v>31</v>
      </c>
      <c r="F1038" s="6">
        <v>2005</v>
      </c>
      <c r="G1038" s="6" t="s">
        <v>14</v>
      </c>
      <c r="H1038" s="6" t="s">
        <v>15</v>
      </c>
      <c r="J1038" s="29">
        <f t="array" ref="J1038">IFERROR(_xlfn._xlws.FILTER(AE$4:AE$6723,(AE$4:AE$6723&gt;=0)*($AB$4:$AB$6723=$C1038)*($AC$4:$AC$6723=$D1038)*(ISNUMBER(_xlfn.XMATCH($AD$4:$AD$6723,$V1038:$Z1038,0)))),-1)</f>
        <v>-1</v>
      </c>
      <c r="K1038" s="29">
        <f t="array" ref="K1038">IFERROR(_xlfn._xlws.FILTER(AF$4:AF$6723,(AF$4:AF$6723&gt;=0)*($AB$4:$AB$6723=$C1038)*($AC$4:$AC$6723=$D1038)*(ISNUMBER(_xlfn.XMATCH($AD$4:$AD$6723,$V1038:$Z1038,0)))),-1)</f>
        <v>-1</v>
      </c>
      <c r="L1038" s="29">
        <f t="array" ref="L1038">IFERROR(_xlfn._xlws.FILTER(AG$4:AG$6723,(AG$4:AG$6723&gt;=0)*($AB$4:$AB$6723=$C1038)*($AC$4:$AC$6723=$D1038)*(ISNUMBER(_xlfn.XMATCH($AD$4:$AD$6723,$V1038:$Z1038,0)))),-1)</f>
        <v>-1</v>
      </c>
      <c r="M1038" s="29">
        <f t="array" ref="M1038">IFERROR(_xlfn._xlws.FILTER(AH$4:AH$6723,(AH$4:AH$6723&gt;=0)*($AB$4:$AB$6723=$C1038)*($AC$4:$AC$6723=$D1038)*(ISNUMBER(_xlfn.XMATCH($AD$4:$AD$6723,$V1038:$Z1038,0)))),-1)</f>
        <v>-1</v>
      </c>
      <c r="N1038" s="29">
        <f t="array" ref="N1038">IFERROR(_xlfn._xlws.FILTER(AI$4:AI$6723,(AI$4:AI$6723&gt;=0)*($AB$4:$AB$6723=$C1038)*($AC$4:$AC$6723=$D1038)*(ISNUMBER(_xlfn.XMATCH($AD$4:$AD$6723,$V1038:$Z1038,0)))),-1)</f>
        <v>-1</v>
      </c>
      <c r="O1038" s="29">
        <f t="array" ref="O1038">IFERROR(_xlfn._xlws.FILTER(AJ$4:AJ$6723,(AJ$4:AJ$6723&gt;=0)*($AB$4:$AB$6723=$C1038)*($AC$4:$AC$6723=$D1038)*(ISNUMBER(_xlfn.XMATCH($AD$4:$AD$6723,$V1038:$Z1038,0)))),-1)</f>
        <v>-1</v>
      </c>
      <c r="P1038" s="29">
        <f t="array" ref="P1038">IFERROR(_xlfn._xlws.FILTER(AK$4:AK$6723,(AK$4:AK$6723&gt;=0)*($AB$4:$AB$6723=$C1038)*($AC$4:$AC$6723=$D1038)*(ISNUMBER(_xlfn.XMATCH($AD$4:$AD$6723,$V1038:$Z1038,0)))),-1)</f>
        <v>-1</v>
      </c>
      <c r="Q1038" s="29">
        <f t="array" ref="Q1038">IFERROR(_xlfn._xlws.FILTER(AL$4:AL$6723,(AL$4:AL$6723&gt;=0)*($AB$4:$AB$6723=$C1038)*($AC$4:$AC$6723=$D1038)*(ISNUMBER(_xlfn.XMATCH($AD$4:$AD$6723,$V1038:$Z1038,0)))),-1)</f>
        <v>-1</v>
      </c>
      <c r="R1038" s="29">
        <f t="array" ref="R1038">IFERROR(_xlfn._xlws.FILTER(AM$4:AM$6723,(AM$4:AM$6723&gt;=0)*($AB$4:$AB$6723=$C1038)*($AC$4:$AC$6723=$D1038)*(ISNUMBER(_xlfn.XMATCH($AD$4:$AD$6723,$V1038:$Z1038,0)))),-1)</f>
        <v>-1</v>
      </c>
      <c r="S1038" s="29">
        <f t="array" ref="S1038">IFERROR(_xlfn._xlws.FILTER(AN$4:AN$6723,(AN$4:AN$6723&gt;=0)*($AB$4:$AB$6723=$C1038)*($AC$4:$AC$6723=$D1038)*(ISNUMBER(_xlfn.XMATCH($AD$4:$AD$6723,$V1038:$Z1038,0)))),-1)</f>
        <v>-1</v>
      </c>
      <c r="T1038" s="29">
        <f t="array" ref="T1038">IFERROR(_xlfn._xlws.FILTER(AO$4:AO$6723,(AO$4:AO$6723&gt;=0)*($AB$4:$AB$6723=$C1038)*($AC$4:$AC$6723=$D1038)*(ISNUMBER(_xlfn.XMATCH($AD$4:$AD$6723,$V1038:$Z1038,0)))),-1)</f>
        <v>-1</v>
      </c>
      <c r="V1038" t="s">
        <v>31</v>
      </c>
      <c r="AB1038" t="s">
        <v>96</v>
      </c>
      <c r="AC1038" t="s">
        <v>13</v>
      </c>
      <c r="AD1038" s="19" t="s">
        <v>27</v>
      </c>
      <c r="AE1038" s="18">
        <v>-1</v>
      </c>
      <c r="AF1038" s="17">
        <v>-1</v>
      </c>
      <c r="AG1038" s="17">
        <v>-1</v>
      </c>
      <c r="AH1038" s="17">
        <v>-1</v>
      </c>
      <c r="AI1038" s="17">
        <v>-1</v>
      </c>
      <c r="AJ1038" s="17">
        <v>-1</v>
      </c>
      <c r="AK1038" s="17">
        <v>-1</v>
      </c>
      <c r="AL1038" s="17">
        <v>-1</v>
      </c>
      <c r="AM1038" s="17">
        <v>-1</v>
      </c>
      <c r="AN1038" s="17">
        <v>-1</v>
      </c>
      <c r="AO1038" s="17">
        <v>-1</v>
      </c>
    </row>
    <row r="1039" spans="3:41" x14ac:dyDescent="0.25">
      <c r="C1039" t="s">
        <v>98</v>
      </c>
      <c r="D1039" s="6" t="s">
        <v>95</v>
      </c>
      <c r="E1039" t="s">
        <v>32</v>
      </c>
      <c r="F1039" s="6">
        <v>2005</v>
      </c>
      <c r="G1039" s="6" t="s">
        <v>14</v>
      </c>
      <c r="H1039" s="6" t="s">
        <v>15</v>
      </c>
      <c r="J1039" s="29">
        <f t="array" ref="J1039">IFERROR(_xlfn._xlws.FILTER(AE$4:AE$6723,(AE$4:AE$6723&gt;=0)*($AB$4:$AB$6723=$C1039)*($AC$4:$AC$6723=$D1039)*(ISNUMBER(_xlfn.XMATCH($AD$4:$AD$6723,$V1039:$Z1039,0)))),-1)</f>
        <v>-1</v>
      </c>
      <c r="K1039" s="29">
        <f t="array" ref="K1039">IFERROR(_xlfn._xlws.FILTER(AF$4:AF$6723,(AF$4:AF$6723&gt;=0)*($AB$4:$AB$6723=$C1039)*($AC$4:$AC$6723=$D1039)*(ISNUMBER(_xlfn.XMATCH($AD$4:$AD$6723,$V1039:$Z1039,0)))),-1)</f>
        <v>-1</v>
      </c>
      <c r="L1039" s="29">
        <f t="array" ref="L1039">IFERROR(_xlfn._xlws.FILTER(AG$4:AG$6723,(AG$4:AG$6723&gt;=0)*($AB$4:$AB$6723=$C1039)*($AC$4:$AC$6723=$D1039)*(ISNUMBER(_xlfn.XMATCH($AD$4:$AD$6723,$V1039:$Z1039,0)))),-1)</f>
        <v>-1</v>
      </c>
      <c r="M1039" s="29">
        <f t="array" ref="M1039">IFERROR(_xlfn._xlws.FILTER(AH$4:AH$6723,(AH$4:AH$6723&gt;=0)*($AB$4:$AB$6723=$C1039)*($AC$4:$AC$6723=$D1039)*(ISNUMBER(_xlfn.XMATCH($AD$4:$AD$6723,$V1039:$Z1039,0)))),-1)</f>
        <v>-1</v>
      </c>
      <c r="N1039" s="29">
        <f t="array" ref="N1039">IFERROR(_xlfn._xlws.FILTER(AI$4:AI$6723,(AI$4:AI$6723&gt;=0)*($AB$4:$AB$6723=$C1039)*($AC$4:$AC$6723=$D1039)*(ISNUMBER(_xlfn.XMATCH($AD$4:$AD$6723,$V1039:$Z1039,0)))),-1)</f>
        <v>-1</v>
      </c>
      <c r="O1039" s="29">
        <f t="array" ref="O1039">IFERROR(_xlfn._xlws.FILTER(AJ$4:AJ$6723,(AJ$4:AJ$6723&gt;=0)*($AB$4:$AB$6723=$C1039)*($AC$4:$AC$6723=$D1039)*(ISNUMBER(_xlfn.XMATCH($AD$4:$AD$6723,$V1039:$Z1039,0)))),-1)</f>
        <v>-1</v>
      </c>
      <c r="P1039" s="29">
        <f t="array" ref="P1039">IFERROR(_xlfn._xlws.FILTER(AK$4:AK$6723,(AK$4:AK$6723&gt;=0)*($AB$4:$AB$6723=$C1039)*($AC$4:$AC$6723=$D1039)*(ISNUMBER(_xlfn.XMATCH($AD$4:$AD$6723,$V1039:$Z1039,0)))),-1)</f>
        <v>-1</v>
      </c>
      <c r="Q1039" s="29">
        <f t="array" ref="Q1039">IFERROR(_xlfn._xlws.FILTER(AL$4:AL$6723,(AL$4:AL$6723&gt;=0)*($AB$4:$AB$6723=$C1039)*($AC$4:$AC$6723=$D1039)*(ISNUMBER(_xlfn.XMATCH($AD$4:$AD$6723,$V1039:$Z1039,0)))),-1)</f>
        <v>-1</v>
      </c>
      <c r="R1039" s="29">
        <f t="array" ref="R1039">IFERROR(_xlfn._xlws.FILTER(AM$4:AM$6723,(AM$4:AM$6723&gt;=0)*($AB$4:$AB$6723=$C1039)*($AC$4:$AC$6723=$D1039)*(ISNUMBER(_xlfn.XMATCH($AD$4:$AD$6723,$V1039:$Z1039,0)))),-1)</f>
        <v>-1</v>
      </c>
      <c r="S1039" s="29">
        <f t="array" ref="S1039">IFERROR(_xlfn._xlws.FILTER(AN$4:AN$6723,(AN$4:AN$6723&gt;=0)*($AB$4:$AB$6723=$C1039)*($AC$4:$AC$6723=$D1039)*(ISNUMBER(_xlfn.XMATCH($AD$4:$AD$6723,$V1039:$Z1039,0)))),-1)</f>
        <v>-1</v>
      </c>
      <c r="T1039" s="29">
        <f t="array" ref="T1039">IFERROR(_xlfn._xlws.FILTER(AO$4:AO$6723,(AO$4:AO$6723&gt;=0)*($AB$4:$AB$6723=$C1039)*($AC$4:$AC$6723=$D1039)*(ISNUMBER(_xlfn.XMATCH($AD$4:$AD$6723,$V1039:$Z1039,0)))),-1)</f>
        <v>-1</v>
      </c>
      <c r="V1039" t="s">
        <v>32</v>
      </c>
      <c r="W1039" s="25" t="s">
        <v>80</v>
      </c>
      <c r="AB1039" t="s">
        <v>96</v>
      </c>
      <c r="AC1039" t="s">
        <v>13</v>
      </c>
      <c r="AD1039" s="19" t="s">
        <v>88</v>
      </c>
      <c r="AE1039" s="18">
        <v>-1</v>
      </c>
      <c r="AF1039" s="17">
        <v>-1</v>
      </c>
      <c r="AG1039" s="17">
        <v>-1</v>
      </c>
      <c r="AH1039" s="17">
        <v>-1</v>
      </c>
      <c r="AI1039" s="17">
        <v>-1</v>
      </c>
      <c r="AJ1039" s="17">
        <v>-1</v>
      </c>
      <c r="AK1039" s="17">
        <v>-1</v>
      </c>
      <c r="AL1039" s="17">
        <v>-1</v>
      </c>
      <c r="AM1039" s="17">
        <v>-1</v>
      </c>
      <c r="AN1039" s="17">
        <v>-1</v>
      </c>
      <c r="AO1039" s="17">
        <v>-1</v>
      </c>
    </row>
    <row r="1040" spans="3:41" x14ac:dyDescent="0.25">
      <c r="C1040" t="s">
        <v>98</v>
      </c>
      <c r="D1040" s="6" t="s">
        <v>95</v>
      </c>
      <c r="E1040" t="s">
        <v>81</v>
      </c>
      <c r="F1040" s="6">
        <v>2005</v>
      </c>
      <c r="G1040" s="6" t="s">
        <v>14</v>
      </c>
      <c r="H1040" s="6" t="s">
        <v>15</v>
      </c>
      <c r="J1040" s="29">
        <f t="array" ref="J1040">IFERROR(_xlfn._xlws.FILTER(AE$4:AE$6723,(AE$4:AE$6723&gt;=0)*($AB$4:$AB$6723=$C1040)*($AC$4:$AC$6723=$D1040)*(ISNUMBER(_xlfn.XMATCH($AD$4:$AD$6723,$V1040:$Z1040,0)))),-1)</f>
        <v>-1</v>
      </c>
      <c r="K1040" s="29">
        <f t="array" ref="K1040">IFERROR(_xlfn._xlws.FILTER(AF$4:AF$6723,(AF$4:AF$6723&gt;=0)*($AB$4:$AB$6723=$C1040)*($AC$4:$AC$6723=$D1040)*(ISNUMBER(_xlfn.XMATCH($AD$4:$AD$6723,$V1040:$Z1040,0)))),-1)</f>
        <v>-1</v>
      </c>
      <c r="L1040" s="29">
        <f t="array" ref="L1040">IFERROR(_xlfn._xlws.FILTER(AG$4:AG$6723,(AG$4:AG$6723&gt;=0)*($AB$4:$AB$6723=$C1040)*($AC$4:$AC$6723=$D1040)*(ISNUMBER(_xlfn.XMATCH($AD$4:$AD$6723,$V1040:$Z1040,0)))),-1)</f>
        <v>-1</v>
      </c>
      <c r="M1040" s="29">
        <f t="array" ref="M1040">IFERROR(_xlfn._xlws.FILTER(AH$4:AH$6723,(AH$4:AH$6723&gt;=0)*($AB$4:$AB$6723=$C1040)*($AC$4:$AC$6723=$D1040)*(ISNUMBER(_xlfn.XMATCH($AD$4:$AD$6723,$V1040:$Z1040,0)))),-1)</f>
        <v>-1</v>
      </c>
      <c r="N1040" s="29">
        <f t="array" ref="N1040">IFERROR(_xlfn._xlws.FILTER(AI$4:AI$6723,(AI$4:AI$6723&gt;=0)*($AB$4:$AB$6723=$C1040)*($AC$4:$AC$6723=$D1040)*(ISNUMBER(_xlfn.XMATCH($AD$4:$AD$6723,$V1040:$Z1040,0)))),-1)</f>
        <v>-1</v>
      </c>
      <c r="O1040" s="29">
        <f t="array" ref="O1040">IFERROR(_xlfn._xlws.FILTER(AJ$4:AJ$6723,(AJ$4:AJ$6723&gt;=0)*($AB$4:$AB$6723=$C1040)*($AC$4:$AC$6723=$D1040)*(ISNUMBER(_xlfn.XMATCH($AD$4:$AD$6723,$V1040:$Z1040,0)))),-1)</f>
        <v>-1</v>
      </c>
      <c r="P1040" s="29">
        <f t="array" ref="P1040">IFERROR(_xlfn._xlws.FILTER(AK$4:AK$6723,(AK$4:AK$6723&gt;=0)*($AB$4:$AB$6723=$C1040)*($AC$4:$AC$6723=$D1040)*(ISNUMBER(_xlfn.XMATCH($AD$4:$AD$6723,$V1040:$Z1040,0)))),-1)</f>
        <v>-1</v>
      </c>
      <c r="Q1040" s="29">
        <f t="array" ref="Q1040">IFERROR(_xlfn._xlws.FILTER(AL$4:AL$6723,(AL$4:AL$6723&gt;=0)*($AB$4:$AB$6723=$C1040)*($AC$4:$AC$6723=$D1040)*(ISNUMBER(_xlfn.XMATCH($AD$4:$AD$6723,$V1040:$Z1040,0)))),-1)</f>
        <v>-1</v>
      </c>
      <c r="R1040" s="29">
        <f t="array" ref="R1040">IFERROR(_xlfn._xlws.FILTER(AM$4:AM$6723,(AM$4:AM$6723&gt;=0)*($AB$4:$AB$6723=$C1040)*($AC$4:$AC$6723=$D1040)*(ISNUMBER(_xlfn.XMATCH($AD$4:$AD$6723,$V1040:$Z1040,0)))),-1)</f>
        <v>-1</v>
      </c>
      <c r="S1040" s="29">
        <f t="array" ref="S1040">IFERROR(_xlfn._xlws.FILTER(AN$4:AN$6723,(AN$4:AN$6723&gt;=0)*($AB$4:$AB$6723=$C1040)*($AC$4:$AC$6723=$D1040)*(ISNUMBER(_xlfn.XMATCH($AD$4:$AD$6723,$V1040:$Z1040,0)))),-1)</f>
        <v>-1</v>
      </c>
      <c r="T1040" s="29">
        <f t="array" ref="T1040">IFERROR(_xlfn._xlws.FILTER(AO$4:AO$6723,(AO$4:AO$6723&gt;=0)*($AB$4:$AB$6723=$C1040)*($AC$4:$AC$6723=$D1040)*(ISNUMBER(_xlfn.XMATCH($AD$4:$AD$6723,$V1040:$Z1040,0)))),-1)</f>
        <v>-1</v>
      </c>
      <c r="V1040" t="s">
        <v>81</v>
      </c>
      <c r="AB1040" t="s">
        <v>96</v>
      </c>
      <c r="AC1040" t="s">
        <v>13</v>
      </c>
      <c r="AD1040" s="19" t="s">
        <v>77</v>
      </c>
      <c r="AE1040" s="18">
        <v>-1</v>
      </c>
      <c r="AF1040" s="17">
        <v>-1</v>
      </c>
      <c r="AG1040" s="17">
        <v>-1</v>
      </c>
      <c r="AH1040" s="17">
        <v>-1</v>
      </c>
      <c r="AI1040" s="17">
        <v>-1</v>
      </c>
      <c r="AJ1040" s="17">
        <v>-1</v>
      </c>
      <c r="AK1040" s="17">
        <v>-1</v>
      </c>
      <c r="AL1040" s="17">
        <v>-1</v>
      </c>
      <c r="AM1040" s="17">
        <v>-1</v>
      </c>
      <c r="AN1040" s="17">
        <v>-1</v>
      </c>
      <c r="AO1040" s="17">
        <v>-1</v>
      </c>
    </row>
    <row r="1041" spans="3:41" x14ac:dyDescent="0.25">
      <c r="C1041" t="s">
        <v>98</v>
      </c>
      <c r="D1041" s="6" t="s">
        <v>95</v>
      </c>
      <c r="E1041" t="s">
        <v>34</v>
      </c>
      <c r="F1041" s="6">
        <v>2005</v>
      </c>
      <c r="G1041" s="6" t="s">
        <v>14</v>
      </c>
      <c r="H1041" s="6" t="s">
        <v>15</v>
      </c>
      <c r="J1041" s="29">
        <f t="array" ref="J1041">IFERROR(_xlfn._xlws.FILTER(AE$4:AE$6723,(AE$4:AE$6723&gt;=0)*($AB$4:$AB$6723=$C1041)*($AC$4:$AC$6723=$D1041)*(ISNUMBER(_xlfn.XMATCH($AD$4:$AD$6723,$V1041:$Z1041,0)))),-1)</f>
        <v>-1</v>
      </c>
      <c r="K1041" s="29">
        <f t="array" ref="K1041">IFERROR(_xlfn._xlws.FILTER(AF$4:AF$6723,(AF$4:AF$6723&gt;=0)*($AB$4:$AB$6723=$C1041)*($AC$4:$AC$6723=$D1041)*(ISNUMBER(_xlfn.XMATCH($AD$4:$AD$6723,$V1041:$Z1041,0)))),-1)</f>
        <v>-1</v>
      </c>
      <c r="L1041" s="29">
        <f t="array" ref="L1041">IFERROR(_xlfn._xlws.FILTER(AG$4:AG$6723,(AG$4:AG$6723&gt;=0)*($AB$4:$AB$6723=$C1041)*($AC$4:$AC$6723=$D1041)*(ISNUMBER(_xlfn.XMATCH($AD$4:$AD$6723,$V1041:$Z1041,0)))),-1)</f>
        <v>-1</v>
      </c>
      <c r="M1041" s="29">
        <f t="array" ref="M1041">IFERROR(_xlfn._xlws.FILTER(AH$4:AH$6723,(AH$4:AH$6723&gt;=0)*($AB$4:$AB$6723=$C1041)*($AC$4:$AC$6723=$D1041)*(ISNUMBER(_xlfn.XMATCH($AD$4:$AD$6723,$V1041:$Z1041,0)))),-1)</f>
        <v>-1</v>
      </c>
      <c r="N1041" s="29">
        <f t="array" ref="N1041">IFERROR(_xlfn._xlws.FILTER(AI$4:AI$6723,(AI$4:AI$6723&gt;=0)*($AB$4:$AB$6723=$C1041)*($AC$4:$AC$6723=$D1041)*(ISNUMBER(_xlfn.XMATCH($AD$4:$AD$6723,$V1041:$Z1041,0)))),-1)</f>
        <v>-1</v>
      </c>
      <c r="O1041" s="29">
        <f t="array" ref="O1041">IFERROR(_xlfn._xlws.FILTER(AJ$4:AJ$6723,(AJ$4:AJ$6723&gt;=0)*($AB$4:$AB$6723=$C1041)*($AC$4:$AC$6723=$D1041)*(ISNUMBER(_xlfn.XMATCH($AD$4:$AD$6723,$V1041:$Z1041,0)))),-1)</f>
        <v>-1</v>
      </c>
      <c r="P1041" s="29">
        <f t="array" ref="P1041">IFERROR(_xlfn._xlws.FILTER(AK$4:AK$6723,(AK$4:AK$6723&gt;=0)*($AB$4:$AB$6723=$C1041)*($AC$4:$AC$6723=$D1041)*(ISNUMBER(_xlfn.XMATCH($AD$4:$AD$6723,$V1041:$Z1041,0)))),-1)</f>
        <v>-1</v>
      </c>
      <c r="Q1041" s="29">
        <f t="array" ref="Q1041">IFERROR(_xlfn._xlws.FILTER(AL$4:AL$6723,(AL$4:AL$6723&gt;=0)*($AB$4:$AB$6723=$C1041)*($AC$4:$AC$6723=$D1041)*(ISNUMBER(_xlfn.XMATCH($AD$4:$AD$6723,$V1041:$Z1041,0)))),-1)</f>
        <v>-1</v>
      </c>
      <c r="R1041" s="29">
        <f t="array" ref="R1041">IFERROR(_xlfn._xlws.FILTER(AM$4:AM$6723,(AM$4:AM$6723&gt;=0)*($AB$4:$AB$6723=$C1041)*($AC$4:$AC$6723=$D1041)*(ISNUMBER(_xlfn.XMATCH($AD$4:$AD$6723,$V1041:$Z1041,0)))),-1)</f>
        <v>-1</v>
      </c>
      <c r="S1041" s="29">
        <f t="array" ref="S1041">IFERROR(_xlfn._xlws.FILTER(AN$4:AN$6723,(AN$4:AN$6723&gt;=0)*($AB$4:$AB$6723=$C1041)*($AC$4:$AC$6723=$D1041)*(ISNUMBER(_xlfn.XMATCH($AD$4:$AD$6723,$V1041:$Z1041,0)))),-1)</f>
        <v>-1</v>
      </c>
      <c r="T1041" s="29">
        <f t="array" ref="T1041">IFERROR(_xlfn._xlws.FILTER(AO$4:AO$6723,(AO$4:AO$6723&gt;=0)*($AB$4:$AB$6723=$C1041)*($AC$4:$AC$6723=$D1041)*(ISNUMBER(_xlfn.XMATCH($AD$4:$AD$6723,$V1041:$Z1041,0)))),-1)</f>
        <v>-1</v>
      </c>
      <c r="V1041" t="s">
        <v>34</v>
      </c>
      <c r="AB1041" t="s">
        <v>96</v>
      </c>
      <c r="AC1041" t="s">
        <v>13</v>
      </c>
      <c r="AD1041" s="19" t="s">
        <v>75</v>
      </c>
      <c r="AE1041" s="18">
        <v>-1</v>
      </c>
      <c r="AF1041" s="17">
        <v>-1</v>
      </c>
      <c r="AG1041" s="17">
        <v>-1</v>
      </c>
      <c r="AH1041" s="17">
        <v>-1</v>
      </c>
      <c r="AI1041" s="17">
        <v>-1</v>
      </c>
      <c r="AJ1041" s="17">
        <v>-1</v>
      </c>
      <c r="AK1041" s="17">
        <v>-1</v>
      </c>
      <c r="AL1041" s="17">
        <v>-1</v>
      </c>
      <c r="AM1041" s="17">
        <v>-1</v>
      </c>
      <c r="AN1041" s="17">
        <v>-1</v>
      </c>
      <c r="AO1041" s="17">
        <v>-1</v>
      </c>
    </row>
    <row r="1042" spans="3:41" x14ac:dyDescent="0.25">
      <c r="C1042" t="s">
        <v>98</v>
      </c>
      <c r="D1042" s="6" t="s">
        <v>95</v>
      </c>
      <c r="E1042" t="s">
        <v>35</v>
      </c>
      <c r="F1042" s="6">
        <v>2005</v>
      </c>
      <c r="G1042" s="6" t="s">
        <v>14</v>
      </c>
      <c r="H1042" s="6" t="s">
        <v>15</v>
      </c>
      <c r="J1042" s="29">
        <f t="array" ref="J1042">IFERROR(_xlfn._xlws.FILTER(AE$4:AE$6723,(AE$4:AE$6723&gt;=0)*($AB$4:$AB$6723=$C1042)*($AC$4:$AC$6723=$D1042)*(ISNUMBER(_xlfn.XMATCH($AD$4:$AD$6723,$V1042:$Z1042,0)))),-1)</f>
        <v>-1</v>
      </c>
      <c r="K1042" s="29">
        <f t="array" ref="K1042">IFERROR(_xlfn._xlws.FILTER(AF$4:AF$6723,(AF$4:AF$6723&gt;=0)*($AB$4:$AB$6723=$C1042)*($AC$4:$AC$6723=$D1042)*(ISNUMBER(_xlfn.XMATCH($AD$4:$AD$6723,$V1042:$Z1042,0)))),-1)</f>
        <v>-1</v>
      </c>
      <c r="L1042" s="29">
        <f t="array" ref="L1042">IFERROR(_xlfn._xlws.FILTER(AG$4:AG$6723,(AG$4:AG$6723&gt;=0)*($AB$4:$AB$6723=$C1042)*($AC$4:$AC$6723=$D1042)*(ISNUMBER(_xlfn.XMATCH($AD$4:$AD$6723,$V1042:$Z1042,0)))),-1)</f>
        <v>-1</v>
      </c>
      <c r="M1042" s="29">
        <f t="array" ref="M1042">IFERROR(_xlfn._xlws.FILTER(AH$4:AH$6723,(AH$4:AH$6723&gt;=0)*($AB$4:$AB$6723=$C1042)*($AC$4:$AC$6723=$D1042)*(ISNUMBER(_xlfn.XMATCH($AD$4:$AD$6723,$V1042:$Z1042,0)))),-1)</f>
        <v>-1</v>
      </c>
      <c r="N1042" s="29">
        <f t="array" ref="N1042">IFERROR(_xlfn._xlws.FILTER(AI$4:AI$6723,(AI$4:AI$6723&gt;=0)*($AB$4:$AB$6723=$C1042)*($AC$4:$AC$6723=$D1042)*(ISNUMBER(_xlfn.XMATCH($AD$4:$AD$6723,$V1042:$Z1042,0)))),-1)</f>
        <v>-1</v>
      </c>
      <c r="O1042" s="29">
        <f t="array" ref="O1042">IFERROR(_xlfn._xlws.FILTER(AJ$4:AJ$6723,(AJ$4:AJ$6723&gt;=0)*($AB$4:$AB$6723=$C1042)*($AC$4:$AC$6723=$D1042)*(ISNUMBER(_xlfn.XMATCH($AD$4:$AD$6723,$V1042:$Z1042,0)))),-1)</f>
        <v>-1</v>
      </c>
      <c r="P1042" s="29">
        <f t="array" ref="P1042">IFERROR(_xlfn._xlws.FILTER(AK$4:AK$6723,(AK$4:AK$6723&gt;=0)*($AB$4:$AB$6723=$C1042)*($AC$4:$AC$6723=$D1042)*(ISNUMBER(_xlfn.XMATCH($AD$4:$AD$6723,$V1042:$Z1042,0)))),-1)</f>
        <v>-1</v>
      </c>
      <c r="Q1042" s="29">
        <f t="array" ref="Q1042">IFERROR(_xlfn._xlws.FILTER(AL$4:AL$6723,(AL$4:AL$6723&gt;=0)*($AB$4:$AB$6723=$C1042)*($AC$4:$AC$6723=$D1042)*(ISNUMBER(_xlfn.XMATCH($AD$4:$AD$6723,$V1042:$Z1042,0)))),-1)</f>
        <v>-1</v>
      </c>
      <c r="R1042" s="29">
        <f t="array" ref="R1042">IFERROR(_xlfn._xlws.FILTER(AM$4:AM$6723,(AM$4:AM$6723&gt;=0)*($AB$4:$AB$6723=$C1042)*($AC$4:$AC$6723=$D1042)*(ISNUMBER(_xlfn.XMATCH($AD$4:$AD$6723,$V1042:$Z1042,0)))),-1)</f>
        <v>-1</v>
      </c>
      <c r="S1042" s="29">
        <f t="array" ref="S1042">IFERROR(_xlfn._xlws.FILTER(AN$4:AN$6723,(AN$4:AN$6723&gt;=0)*($AB$4:$AB$6723=$C1042)*($AC$4:$AC$6723=$D1042)*(ISNUMBER(_xlfn.XMATCH($AD$4:$AD$6723,$V1042:$Z1042,0)))),-1)</f>
        <v>-1</v>
      </c>
      <c r="T1042" s="29">
        <f t="array" ref="T1042">IFERROR(_xlfn._xlws.FILTER(AO$4:AO$6723,(AO$4:AO$6723&gt;=0)*($AB$4:$AB$6723=$C1042)*($AC$4:$AC$6723=$D1042)*(ISNUMBER(_xlfn.XMATCH($AD$4:$AD$6723,$V1042:$Z1042,0)))),-1)</f>
        <v>-1</v>
      </c>
      <c r="V1042" t="s">
        <v>35</v>
      </c>
      <c r="W1042" s="25" t="s">
        <v>83</v>
      </c>
      <c r="X1042" s="25" t="s">
        <v>71</v>
      </c>
      <c r="AB1042" t="s">
        <v>96</v>
      </c>
      <c r="AC1042" t="s">
        <v>13</v>
      </c>
      <c r="AD1042" s="19" t="s">
        <v>78</v>
      </c>
      <c r="AE1042" s="18">
        <v>-1</v>
      </c>
      <c r="AF1042" s="17">
        <v>-1</v>
      </c>
      <c r="AG1042" s="17">
        <v>-1</v>
      </c>
      <c r="AH1042" s="17">
        <v>-1</v>
      </c>
      <c r="AI1042" s="17">
        <v>-1</v>
      </c>
      <c r="AJ1042" s="17">
        <v>-1</v>
      </c>
      <c r="AK1042" s="17">
        <v>-1</v>
      </c>
      <c r="AL1042" s="17">
        <v>-1</v>
      </c>
      <c r="AM1042" s="17">
        <v>-1</v>
      </c>
      <c r="AN1042" s="17">
        <v>-1</v>
      </c>
      <c r="AO1042" s="17">
        <v>-1</v>
      </c>
    </row>
    <row r="1043" spans="3:41" x14ac:dyDescent="0.25">
      <c r="C1043" t="s">
        <v>98</v>
      </c>
      <c r="D1043" s="6" t="s">
        <v>95</v>
      </c>
      <c r="E1043" t="s">
        <v>84</v>
      </c>
      <c r="F1043" s="6">
        <v>2005</v>
      </c>
      <c r="G1043" s="6" t="s">
        <v>14</v>
      </c>
      <c r="H1043" s="6" t="s">
        <v>15</v>
      </c>
      <c r="J1043" s="29">
        <f t="array" ref="J1043">IFERROR(_xlfn._xlws.FILTER(AE$4:AE$6723,(AE$4:AE$6723&gt;=0)*($AB$4:$AB$6723=$C1043)*($AC$4:$AC$6723=$D1043)*(ISNUMBER(_xlfn.XMATCH($AD$4:$AD$6723,$V1043:$Z1043,0)))),-1)</f>
        <v>-1</v>
      </c>
      <c r="K1043" s="29">
        <f t="array" ref="K1043">IFERROR(_xlfn._xlws.FILTER(AF$4:AF$6723,(AF$4:AF$6723&gt;=0)*($AB$4:$AB$6723=$C1043)*($AC$4:$AC$6723=$D1043)*(ISNUMBER(_xlfn.XMATCH($AD$4:$AD$6723,$V1043:$Z1043,0)))),-1)</f>
        <v>-1</v>
      </c>
      <c r="L1043" s="29">
        <f t="array" ref="L1043">IFERROR(_xlfn._xlws.FILTER(AG$4:AG$6723,(AG$4:AG$6723&gt;=0)*($AB$4:$AB$6723=$C1043)*($AC$4:$AC$6723=$D1043)*(ISNUMBER(_xlfn.XMATCH($AD$4:$AD$6723,$V1043:$Z1043,0)))),-1)</f>
        <v>-1</v>
      </c>
      <c r="M1043" s="29">
        <f t="array" ref="M1043">IFERROR(_xlfn._xlws.FILTER(AH$4:AH$6723,(AH$4:AH$6723&gt;=0)*($AB$4:$AB$6723=$C1043)*($AC$4:$AC$6723=$D1043)*(ISNUMBER(_xlfn.XMATCH($AD$4:$AD$6723,$V1043:$Z1043,0)))),-1)</f>
        <v>-1</v>
      </c>
      <c r="N1043" s="29">
        <f t="array" ref="N1043">IFERROR(_xlfn._xlws.FILTER(AI$4:AI$6723,(AI$4:AI$6723&gt;=0)*($AB$4:$AB$6723=$C1043)*($AC$4:$AC$6723=$D1043)*(ISNUMBER(_xlfn.XMATCH($AD$4:$AD$6723,$V1043:$Z1043,0)))),-1)</f>
        <v>-1</v>
      </c>
      <c r="O1043" s="29">
        <f t="array" ref="O1043">IFERROR(_xlfn._xlws.FILTER(AJ$4:AJ$6723,(AJ$4:AJ$6723&gt;=0)*($AB$4:$AB$6723=$C1043)*($AC$4:$AC$6723=$D1043)*(ISNUMBER(_xlfn.XMATCH($AD$4:$AD$6723,$V1043:$Z1043,0)))),-1)</f>
        <v>-1</v>
      </c>
      <c r="P1043" s="29">
        <f t="array" ref="P1043">IFERROR(_xlfn._xlws.FILTER(AK$4:AK$6723,(AK$4:AK$6723&gt;=0)*($AB$4:$AB$6723=$C1043)*($AC$4:$AC$6723=$D1043)*(ISNUMBER(_xlfn.XMATCH($AD$4:$AD$6723,$V1043:$Z1043,0)))),-1)</f>
        <v>-1</v>
      </c>
      <c r="Q1043" s="29">
        <f t="array" ref="Q1043">IFERROR(_xlfn._xlws.FILTER(AL$4:AL$6723,(AL$4:AL$6723&gt;=0)*($AB$4:$AB$6723=$C1043)*($AC$4:$AC$6723=$D1043)*(ISNUMBER(_xlfn.XMATCH($AD$4:$AD$6723,$V1043:$Z1043,0)))),-1)</f>
        <v>-1</v>
      </c>
      <c r="R1043" s="29">
        <f t="array" ref="R1043">IFERROR(_xlfn._xlws.FILTER(AM$4:AM$6723,(AM$4:AM$6723&gt;=0)*($AB$4:$AB$6723=$C1043)*($AC$4:$AC$6723=$D1043)*(ISNUMBER(_xlfn.XMATCH($AD$4:$AD$6723,$V1043:$Z1043,0)))),-1)</f>
        <v>-1</v>
      </c>
      <c r="S1043" s="29">
        <f t="array" ref="S1043">IFERROR(_xlfn._xlws.FILTER(AN$4:AN$6723,(AN$4:AN$6723&gt;=0)*($AB$4:$AB$6723=$C1043)*($AC$4:$AC$6723=$D1043)*(ISNUMBER(_xlfn.XMATCH($AD$4:$AD$6723,$V1043:$Z1043,0)))),-1)</f>
        <v>-1</v>
      </c>
      <c r="T1043" s="29">
        <f t="array" ref="T1043">IFERROR(_xlfn._xlws.FILTER(AO$4:AO$6723,(AO$4:AO$6723&gt;=0)*($AB$4:$AB$6723=$C1043)*($AC$4:$AC$6723=$D1043)*(ISNUMBER(_xlfn.XMATCH($AD$4:$AD$6723,$V1043:$Z1043,0)))),-1)</f>
        <v>-1</v>
      </c>
      <c r="V1043" t="s">
        <v>84</v>
      </c>
      <c r="W1043" s="25" t="s">
        <v>85</v>
      </c>
      <c r="AB1043" t="s">
        <v>96</v>
      </c>
      <c r="AC1043" t="s">
        <v>13</v>
      </c>
      <c r="AD1043" s="19" t="s">
        <v>70</v>
      </c>
      <c r="AE1043" s="18">
        <v>-1</v>
      </c>
      <c r="AF1043" s="17">
        <v>-1</v>
      </c>
      <c r="AG1043" s="17">
        <v>-1</v>
      </c>
      <c r="AH1043" s="17">
        <v>-1</v>
      </c>
      <c r="AI1043" s="17">
        <v>-1</v>
      </c>
      <c r="AJ1043" s="17">
        <v>-1</v>
      </c>
      <c r="AK1043" s="17">
        <v>-1</v>
      </c>
      <c r="AL1043" s="17">
        <v>-1</v>
      </c>
      <c r="AM1043" s="17">
        <v>-1</v>
      </c>
      <c r="AN1043" s="17">
        <v>-1</v>
      </c>
      <c r="AO1043" s="17">
        <v>-1</v>
      </c>
    </row>
    <row r="1044" spans="3:41" x14ac:dyDescent="0.25">
      <c r="C1044" t="s">
        <v>98</v>
      </c>
      <c r="D1044" s="6" t="s">
        <v>44</v>
      </c>
      <c r="E1044" t="s">
        <v>13</v>
      </c>
      <c r="F1044" s="6">
        <v>2005</v>
      </c>
      <c r="G1044" s="6" t="s">
        <v>14</v>
      </c>
      <c r="H1044" s="6" t="s">
        <v>15</v>
      </c>
      <c r="I1044" s="6"/>
      <c r="J1044" s="29">
        <f t="array" ref="J1044">IFERROR(_xlfn._xlws.FILTER(AE$4:AE$6723,(AE$4:AE$6723&gt;=0)*($AB$4:$AB$6723=$C1044)*($AC$4:$AC$6723=$D1044)*(ISNUMBER(_xlfn.XMATCH($AD$4:$AD$6723,$V1044:$Z1044,0)))),-1)</f>
        <v>-1</v>
      </c>
      <c r="K1044" s="29">
        <f t="array" ref="K1044">IFERROR(_xlfn._xlws.FILTER(AF$4:AF$6723,(AF$4:AF$6723&gt;=0)*($AB$4:$AB$6723=$C1044)*($AC$4:$AC$6723=$D1044)*(ISNUMBER(_xlfn.XMATCH($AD$4:$AD$6723,$V1044:$Z1044,0)))),-1)</f>
        <v>-1</v>
      </c>
      <c r="L1044" s="29">
        <f t="array" ref="L1044">IFERROR(_xlfn._xlws.FILTER(AG$4:AG$6723,(AG$4:AG$6723&gt;=0)*($AB$4:$AB$6723=$C1044)*($AC$4:$AC$6723=$D1044)*(ISNUMBER(_xlfn.XMATCH($AD$4:$AD$6723,$V1044:$Z1044,0)))),-1)</f>
        <v>-1</v>
      </c>
      <c r="M1044" s="29">
        <f t="array" ref="M1044">IFERROR(_xlfn._xlws.FILTER(AH$4:AH$6723,(AH$4:AH$6723&gt;=0)*($AB$4:$AB$6723=$C1044)*($AC$4:$AC$6723=$D1044)*(ISNUMBER(_xlfn.XMATCH($AD$4:$AD$6723,$V1044:$Z1044,0)))),-1)</f>
        <v>-1</v>
      </c>
      <c r="N1044" s="29">
        <f t="array" ref="N1044">IFERROR(_xlfn._xlws.FILTER(AI$4:AI$6723,(AI$4:AI$6723&gt;=0)*($AB$4:$AB$6723=$C1044)*($AC$4:$AC$6723=$D1044)*(ISNUMBER(_xlfn.XMATCH($AD$4:$AD$6723,$V1044:$Z1044,0)))),-1)</f>
        <v>-1</v>
      </c>
      <c r="O1044" s="29">
        <f t="array" ref="O1044">IFERROR(_xlfn._xlws.FILTER(AJ$4:AJ$6723,(AJ$4:AJ$6723&gt;=0)*($AB$4:$AB$6723=$C1044)*($AC$4:$AC$6723=$D1044)*(ISNUMBER(_xlfn.XMATCH($AD$4:$AD$6723,$V1044:$Z1044,0)))),-1)</f>
        <v>-1</v>
      </c>
      <c r="P1044" s="29">
        <f t="array" ref="P1044">IFERROR(_xlfn._xlws.FILTER(AK$4:AK$6723,(AK$4:AK$6723&gt;=0)*($AB$4:$AB$6723=$C1044)*($AC$4:$AC$6723=$D1044)*(ISNUMBER(_xlfn.XMATCH($AD$4:$AD$6723,$V1044:$Z1044,0)))),-1)</f>
        <v>-1</v>
      </c>
      <c r="Q1044" s="29">
        <f t="array" ref="Q1044">IFERROR(_xlfn._xlws.FILTER(AL$4:AL$6723,(AL$4:AL$6723&gt;=0)*($AB$4:$AB$6723=$C1044)*($AC$4:$AC$6723=$D1044)*(ISNUMBER(_xlfn.XMATCH($AD$4:$AD$6723,$V1044:$Z1044,0)))),-1)</f>
        <v>-1</v>
      </c>
      <c r="R1044" s="29">
        <f t="array" ref="R1044">IFERROR(_xlfn._xlws.FILTER(AM$4:AM$6723,(AM$4:AM$6723&gt;=0)*($AB$4:$AB$6723=$C1044)*($AC$4:$AC$6723=$D1044)*(ISNUMBER(_xlfn.XMATCH($AD$4:$AD$6723,$V1044:$Z1044,0)))),-1)</f>
        <v>-1</v>
      </c>
      <c r="S1044" s="29">
        <f t="array" ref="S1044">IFERROR(_xlfn._xlws.FILTER(AN$4:AN$6723,(AN$4:AN$6723&gt;=0)*($AB$4:$AB$6723=$C1044)*($AC$4:$AC$6723=$D1044)*(ISNUMBER(_xlfn.XMATCH($AD$4:$AD$6723,$V1044:$Z1044,0)))),-1)</f>
        <v>-1</v>
      </c>
      <c r="T1044" s="29">
        <f t="array" ref="T1044">IFERROR(_xlfn._xlws.FILTER(AO$4:AO$6723,(AO$4:AO$6723&gt;=0)*($AB$4:$AB$6723=$C1044)*($AC$4:$AC$6723=$D1044)*(ISNUMBER(_xlfn.XMATCH($AD$4:$AD$6723,$V1044:$Z1044,0)))),-1)</f>
        <v>-1</v>
      </c>
      <c r="V1044" t="s">
        <v>13</v>
      </c>
      <c r="AB1044" t="s">
        <v>96</v>
      </c>
      <c r="AC1044" t="s">
        <v>13</v>
      </c>
      <c r="AD1044" s="19" t="s">
        <v>89</v>
      </c>
      <c r="AE1044" s="18">
        <v>-1</v>
      </c>
      <c r="AF1044" s="17">
        <v>-1</v>
      </c>
      <c r="AG1044" s="17">
        <v>-1</v>
      </c>
      <c r="AH1044" s="17">
        <v>-1</v>
      </c>
      <c r="AI1044" s="17">
        <v>-1</v>
      </c>
      <c r="AJ1044" s="17">
        <v>-1</v>
      </c>
      <c r="AK1044" s="17">
        <v>-1</v>
      </c>
      <c r="AL1044" s="17">
        <v>-1</v>
      </c>
      <c r="AM1044" s="17">
        <v>-1</v>
      </c>
      <c r="AN1044" s="17">
        <v>-1</v>
      </c>
      <c r="AO1044" s="17">
        <v>-1</v>
      </c>
    </row>
    <row r="1045" spans="3:41" x14ac:dyDescent="0.25">
      <c r="C1045" t="s">
        <v>98</v>
      </c>
      <c r="D1045" s="6" t="s">
        <v>44</v>
      </c>
      <c r="E1045" t="s">
        <v>17</v>
      </c>
      <c r="F1045" s="6">
        <v>2005</v>
      </c>
      <c r="G1045" s="6" t="s">
        <v>14</v>
      </c>
      <c r="H1045" s="6" t="s">
        <v>15</v>
      </c>
      <c r="I1045" s="6"/>
      <c r="J1045" s="29">
        <f t="array" ref="J1045">IFERROR(_xlfn._xlws.FILTER(AE$4:AE$6723,(AE$4:AE$6723&gt;=0)*($AB$4:$AB$6723=$C1045)*($AC$4:$AC$6723=$D1045)*(ISNUMBER(_xlfn.XMATCH($AD$4:$AD$6723,$V1045:$Z1045,0)))),-1)</f>
        <v>8.9601352546437738</v>
      </c>
      <c r="K1045" s="29">
        <f t="array" ref="K1045">IFERROR(_xlfn._xlws.FILTER(AF$4:AF$6723,(AF$4:AF$6723&gt;=0)*($AB$4:$AB$6723=$C1045)*($AC$4:$AC$6723=$D1045)*(ISNUMBER(_xlfn.XMATCH($AD$4:$AD$6723,$V1045:$Z1045,0)))),-1)</f>
        <v>11.438433190982799</v>
      </c>
      <c r="L1045" s="29">
        <f t="array" ref="L1045">IFERROR(_xlfn._xlws.FILTER(AG$4:AG$6723,(AG$4:AG$6723&gt;=0)*($AB$4:$AB$6723=$C1045)*($AC$4:$AC$6723=$D1045)*(ISNUMBER(_xlfn.XMATCH($AD$4:$AD$6723,$V1045:$Z1045,0)))),-1)</f>
        <v>11.526141000000001</v>
      </c>
      <c r="M1045" s="29">
        <f t="array" ref="M1045">IFERROR(_xlfn._xlws.FILTER(AH$4:AH$6723,(AH$4:AH$6723&gt;=0)*($AB$4:$AB$6723=$C1045)*($AC$4:$AC$6723=$D1045)*(ISNUMBER(_xlfn.XMATCH($AD$4:$AD$6723,$V1045:$Z1045,0)))),-1)</f>
        <v>15.199733999999999</v>
      </c>
      <c r="N1045" s="29">
        <f t="array" ref="N1045">IFERROR(_xlfn._xlws.FILTER(AI$4:AI$6723,(AI$4:AI$6723&gt;=0)*($AB$4:$AB$6723=$C1045)*($AC$4:$AC$6723=$D1045)*(ISNUMBER(_xlfn.XMATCH($AD$4:$AD$6723,$V1045:$Z1045,0)))),-1)</f>
        <v>16.334147999999999</v>
      </c>
      <c r="O1045" s="29">
        <f t="array" ref="O1045">IFERROR(_xlfn._xlws.FILTER(AJ$4:AJ$6723,(AJ$4:AJ$6723&gt;=0)*($AB$4:$AB$6723=$C1045)*($AC$4:$AC$6723=$D1045)*(ISNUMBER(_xlfn.XMATCH($AD$4:$AD$6723,$V1045:$Z1045,0)))),-1)</f>
        <v>17.438523</v>
      </c>
      <c r="P1045" s="29">
        <f t="array" ref="P1045">IFERROR(_xlfn._xlws.FILTER(AK$4:AK$6723,(AK$4:AK$6723&gt;=0)*($AB$4:$AB$6723=$C1045)*($AC$4:$AC$6723=$D1045)*(ISNUMBER(_xlfn.XMATCH($AD$4:$AD$6723,$V1045:$Z1045,0)))),-1)</f>
        <v>17.772486000000001</v>
      </c>
      <c r="Q1045" s="29">
        <f t="array" ref="Q1045">IFERROR(_xlfn._xlws.FILTER(AL$4:AL$6723,(AL$4:AL$6723&gt;=0)*($AB$4:$AB$6723=$C1045)*($AC$4:$AC$6723=$D1045)*(ISNUMBER(_xlfn.XMATCH($AD$4:$AD$6723,$V1045:$Z1045,0)))),-1)</f>
        <v>17.837865000000001</v>
      </c>
      <c r="R1045" s="29">
        <f t="array" ref="R1045">IFERROR(_xlfn._xlws.FILTER(AM$4:AM$6723,(AM$4:AM$6723&gt;=0)*($AB$4:$AB$6723=$C1045)*($AC$4:$AC$6723=$D1045)*(ISNUMBER(_xlfn.XMATCH($AD$4:$AD$6723,$V1045:$Z1045,0)))),-1)</f>
        <v>17.837865000000001</v>
      </c>
      <c r="S1045" s="29">
        <f t="array" ref="S1045">IFERROR(_xlfn._xlws.FILTER(AN$4:AN$6723,(AN$4:AN$6723&gt;=0)*($AB$4:$AB$6723=$C1045)*($AC$4:$AC$6723=$D1045)*(ISNUMBER(_xlfn.XMATCH($AD$4:$AD$6723,$V1045:$Z1045,0)))),-1)</f>
        <v>17.837865000000001</v>
      </c>
      <c r="T1045" s="29">
        <f t="array" ref="T1045">IFERROR(_xlfn._xlws.FILTER(AO$4:AO$6723,(AO$4:AO$6723&gt;=0)*($AB$4:$AB$6723=$C1045)*($AC$4:$AC$6723=$D1045)*(ISNUMBER(_xlfn.XMATCH($AD$4:$AD$6723,$V1045:$Z1045,0)))),-1)</f>
        <v>17.837865000000001</v>
      </c>
      <c r="V1045" t="s">
        <v>17</v>
      </c>
      <c r="AB1045" t="s">
        <v>96</v>
      </c>
      <c r="AC1045" t="s">
        <v>13</v>
      </c>
      <c r="AD1045" s="19" t="s">
        <v>30</v>
      </c>
      <c r="AE1045" s="18">
        <v>15.093988040106749</v>
      </c>
      <c r="AF1045" s="17">
        <v>11.904607800000001</v>
      </c>
      <c r="AG1045" s="17">
        <v>6.0937468800000003</v>
      </c>
      <c r="AH1045" s="17">
        <v>4.2151069798401002</v>
      </c>
      <c r="AI1045" s="17">
        <v>5.9004170486118097</v>
      </c>
      <c r="AJ1045" s="17">
        <v>6.36885918858483</v>
      </c>
      <c r="AK1045" s="17">
        <v>6.5364386681936999</v>
      </c>
      <c r="AL1045" s="17">
        <v>6.6804770387160097</v>
      </c>
      <c r="AM1045" s="17">
        <v>6.8222916456323901</v>
      </c>
      <c r="AN1045" s="17">
        <v>6.8222916456323901</v>
      </c>
      <c r="AO1045" s="17">
        <v>6.8222916456323901</v>
      </c>
    </row>
    <row r="1046" spans="3:41" x14ac:dyDescent="0.25">
      <c r="C1046" t="s">
        <v>98</v>
      </c>
      <c r="D1046" s="6" t="s">
        <v>44</v>
      </c>
      <c r="E1046" t="s">
        <v>18</v>
      </c>
      <c r="F1046" s="6">
        <v>2005</v>
      </c>
      <c r="G1046" s="6" t="s">
        <v>14</v>
      </c>
      <c r="H1046" s="6" t="s">
        <v>15</v>
      </c>
      <c r="I1046" s="6"/>
      <c r="J1046" s="29">
        <f t="array" ref="J1046">IFERROR(_xlfn._xlws.FILTER(AE$4:AE$6723,(AE$4:AE$6723&gt;=0)*($AB$4:$AB$6723=$C1046)*($AC$4:$AC$6723=$D1046)*(ISNUMBER(_xlfn.XMATCH($AD$4:$AD$6723,$V1046:$Z1046,0)))),-1)</f>
        <v>-1</v>
      </c>
      <c r="K1046" s="29">
        <f t="array" ref="K1046">IFERROR(_xlfn._xlws.FILTER(AF$4:AF$6723,(AF$4:AF$6723&gt;=0)*($AB$4:$AB$6723=$C1046)*($AC$4:$AC$6723=$D1046)*(ISNUMBER(_xlfn.XMATCH($AD$4:$AD$6723,$V1046:$Z1046,0)))),-1)</f>
        <v>-1</v>
      </c>
      <c r="L1046" s="29">
        <f t="array" ref="L1046">IFERROR(_xlfn._xlws.FILTER(AG$4:AG$6723,(AG$4:AG$6723&gt;=0)*($AB$4:$AB$6723=$C1046)*($AC$4:$AC$6723=$D1046)*(ISNUMBER(_xlfn.XMATCH($AD$4:$AD$6723,$V1046:$Z1046,0)))),-1)</f>
        <v>-1</v>
      </c>
      <c r="M1046" s="29">
        <f t="array" ref="M1046">IFERROR(_xlfn._xlws.FILTER(AH$4:AH$6723,(AH$4:AH$6723&gt;=0)*($AB$4:$AB$6723=$C1046)*($AC$4:$AC$6723=$D1046)*(ISNUMBER(_xlfn.XMATCH($AD$4:$AD$6723,$V1046:$Z1046,0)))),-1)</f>
        <v>-1</v>
      </c>
      <c r="N1046" s="29">
        <f t="array" ref="N1046">IFERROR(_xlfn._xlws.FILTER(AI$4:AI$6723,(AI$4:AI$6723&gt;=0)*($AB$4:$AB$6723=$C1046)*($AC$4:$AC$6723=$D1046)*(ISNUMBER(_xlfn.XMATCH($AD$4:$AD$6723,$V1046:$Z1046,0)))),-1)</f>
        <v>-1</v>
      </c>
      <c r="O1046" s="29">
        <f t="array" ref="O1046">IFERROR(_xlfn._xlws.FILTER(AJ$4:AJ$6723,(AJ$4:AJ$6723&gt;=0)*($AB$4:$AB$6723=$C1046)*($AC$4:$AC$6723=$D1046)*(ISNUMBER(_xlfn.XMATCH($AD$4:$AD$6723,$V1046:$Z1046,0)))),-1)</f>
        <v>-1</v>
      </c>
      <c r="P1046" s="29">
        <f t="array" ref="P1046">IFERROR(_xlfn._xlws.FILTER(AK$4:AK$6723,(AK$4:AK$6723&gt;=0)*($AB$4:$AB$6723=$C1046)*($AC$4:$AC$6723=$D1046)*(ISNUMBER(_xlfn.XMATCH($AD$4:$AD$6723,$V1046:$Z1046,0)))),-1)</f>
        <v>-1</v>
      </c>
      <c r="Q1046" s="29">
        <f t="array" ref="Q1046">IFERROR(_xlfn._xlws.FILTER(AL$4:AL$6723,(AL$4:AL$6723&gt;=0)*($AB$4:$AB$6723=$C1046)*($AC$4:$AC$6723=$D1046)*(ISNUMBER(_xlfn.XMATCH($AD$4:$AD$6723,$V1046:$Z1046,0)))),-1)</f>
        <v>-1</v>
      </c>
      <c r="R1046" s="29">
        <f t="array" ref="R1046">IFERROR(_xlfn._xlws.FILTER(AM$4:AM$6723,(AM$4:AM$6723&gt;=0)*($AB$4:$AB$6723=$C1046)*($AC$4:$AC$6723=$D1046)*(ISNUMBER(_xlfn.XMATCH($AD$4:$AD$6723,$V1046:$Z1046,0)))),-1)</f>
        <v>-1</v>
      </c>
      <c r="S1046" s="29">
        <f t="array" ref="S1046">IFERROR(_xlfn._xlws.FILTER(AN$4:AN$6723,(AN$4:AN$6723&gt;=0)*($AB$4:$AB$6723=$C1046)*($AC$4:$AC$6723=$D1046)*(ISNUMBER(_xlfn.XMATCH($AD$4:$AD$6723,$V1046:$Z1046,0)))),-1)</f>
        <v>-1</v>
      </c>
      <c r="T1046" s="29">
        <f t="array" ref="T1046">IFERROR(_xlfn._xlws.FILTER(AO$4:AO$6723,(AO$4:AO$6723&gt;=0)*($AB$4:$AB$6723=$C1046)*($AC$4:$AC$6723=$D1046)*(ISNUMBER(_xlfn.XMATCH($AD$4:$AD$6723,$V1046:$Z1046,0)))),-1)</f>
        <v>-1</v>
      </c>
      <c r="V1046" t="s">
        <v>18</v>
      </c>
      <c r="AB1046" t="s">
        <v>96</v>
      </c>
      <c r="AC1046" t="s">
        <v>13</v>
      </c>
      <c r="AD1046" s="19" t="s">
        <v>90</v>
      </c>
      <c r="AE1046" s="18">
        <v>-1</v>
      </c>
      <c r="AF1046" s="17">
        <v>-1</v>
      </c>
      <c r="AG1046" s="17">
        <v>-1</v>
      </c>
      <c r="AH1046" s="17">
        <v>-1</v>
      </c>
      <c r="AI1046" s="17">
        <v>-1</v>
      </c>
      <c r="AJ1046" s="17">
        <v>-1</v>
      </c>
      <c r="AK1046" s="17">
        <v>-1</v>
      </c>
      <c r="AL1046" s="17">
        <v>-1</v>
      </c>
      <c r="AM1046" s="17">
        <v>-1</v>
      </c>
      <c r="AN1046" s="17">
        <v>-1</v>
      </c>
      <c r="AO1046" s="17">
        <v>-1</v>
      </c>
    </row>
    <row r="1047" spans="3:41" x14ac:dyDescent="0.25">
      <c r="C1047" t="s">
        <v>98</v>
      </c>
      <c r="D1047" s="6" t="s">
        <v>44</v>
      </c>
      <c r="E1047" t="s">
        <v>63</v>
      </c>
      <c r="F1047" s="6">
        <v>2005</v>
      </c>
      <c r="G1047" s="6" t="s">
        <v>14</v>
      </c>
      <c r="H1047" s="6" t="s">
        <v>15</v>
      </c>
      <c r="J1047" s="29">
        <f t="array" ref="J1047">IFERROR(_xlfn._xlws.FILTER(AE$4:AE$6723,(AE$4:AE$6723&gt;=0)*($AB$4:$AB$6723=$C1047)*($AC$4:$AC$6723=$D1047)*(ISNUMBER(_xlfn.XMATCH($AD$4:$AD$6723,$V1047:$Z1047,0)))),-1)</f>
        <v>-1</v>
      </c>
      <c r="K1047" s="29">
        <f t="array" ref="K1047">IFERROR(_xlfn._xlws.FILTER(AF$4:AF$6723,(AF$4:AF$6723&gt;=0)*($AB$4:$AB$6723=$C1047)*($AC$4:$AC$6723=$D1047)*(ISNUMBER(_xlfn.XMATCH($AD$4:$AD$6723,$V1047:$Z1047,0)))),-1)</f>
        <v>-1</v>
      </c>
      <c r="L1047" s="29">
        <f t="array" ref="L1047">IFERROR(_xlfn._xlws.FILTER(AG$4:AG$6723,(AG$4:AG$6723&gt;=0)*($AB$4:$AB$6723=$C1047)*($AC$4:$AC$6723=$D1047)*(ISNUMBER(_xlfn.XMATCH($AD$4:$AD$6723,$V1047:$Z1047,0)))),-1)</f>
        <v>-1</v>
      </c>
      <c r="M1047" s="29">
        <f t="array" ref="M1047">IFERROR(_xlfn._xlws.FILTER(AH$4:AH$6723,(AH$4:AH$6723&gt;=0)*($AB$4:$AB$6723=$C1047)*($AC$4:$AC$6723=$D1047)*(ISNUMBER(_xlfn.XMATCH($AD$4:$AD$6723,$V1047:$Z1047,0)))),-1)</f>
        <v>-1</v>
      </c>
      <c r="N1047" s="29">
        <f t="array" ref="N1047">IFERROR(_xlfn._xlws.FILTER(AI$4:AI$6723,(AI$4:AI$6723&gt;=0)*($AB$4:$AB$6723=$C1047)*($AC$4:$AC$6723=$D1047)*(ISNUMBER(_xlfn.XMATCH($AD$4:$AD$6723,$V1047:$Z1047,0)))),-1)</f>
        <v>-1</v>
      </c>
      <c r="O1047" s="29">
        <f t="array" ref="O1047">IFERROR(_xlfn._xlws.FILTER(AJ$4:AJ$6723,(AJ$4:AJ$6723&gt;=0)*($AB$4:$AB$6723=$C1047)*($AC$4:$AC$6723=$D1047)*(ISNUMBER(_xlfn.XMATCH($AD$4:$AD$6723,$V1047:$Z1047,0)))),-1)</f>
        <v>-1</v>
      </c>
      <c r="P1047" s="29">
        <f t="array" ref="P1047">IFERROR(_xlfn._xlws.FILTER(AK$4:AK$6723,(AK$4:AK$6723&gt;=0)*($AB$4:$AB$6723=$C1047)*($AC$4:$AC$6723=$D1047)*(ISNUMBER(_xlfn.XMATCH($AD$4:$AD$6723,$V1047:$Z1047,0)))),-1)</f>
        <v>-1</v>
      </c>
      <c r="Q1047" s="29">
        <f t="array" ref="Q1047">IFERROR(_xlfn._xlws.FILTER(AL$4:AL$6723,(AL$4:AL$6723&gt;=0)*($AB$4:$AB$6723=$C1047)*($AC$4:$AC$6723=$D1047)*(ISNUMBER(_xlfn.XMATCH($AD$4:$AD$6723,$V1047:$Z1047,0)))),-1)</f>
        <v>-1</v>
      </c>
      <c r="R1047" s="29">
        <f t="array" ref="R1047">IFERROR(_xlfn._xlws.FILTER(AM$4:AM$6723,(AM$4:AM$6723&gt;=0)*($AB$4:$AB$6723=$C1047)*($AC$4:$AC$6723=$D1047)*(ISNUMBER(_xlfn.XMATCH($AD$4:$AD$6723,$V1047:$Z1047,0)))),-1)</f>
        <v>-1</v>
      </c>
      <c r="S1047" s="29">
        <f t="array" ref="S1047">IFERROR(_xlfn._xlws.FILTER(AN$4:AN$6723,(AN$4:AN$6723&gt;=0)*($AB$4:$AB$6723=$C1047)*($AC$4:$AC$6723=$D1047)*(ISNUMBER(_xlfn.XMATCH($AD$4:$AD$6723,$V1047:$Z1047,0)))),-1)</f>
        <v>-1</v>
      </c>
      <c r="T1047" s="29">
        <f t="array" ref="T1047">IFERROR(_xlfn._xlws.FILTER(AO$4:AO$6723,(AO$4:AO$6723&gt;=0)*($AB$4:$AB$6723=$C1047)*($AC$4:$AC$6723=$D1047)*(ISNUMBER(_xlfn.XMATCH($AD$4:$AD$6723,$V1047:$Z1047,0)))),-1)</f>
        <v>-1</v>
      </c>
      <c r="V1047" t="s">
        <v>63</v>
      </c>
      <c r="AB1047" t="s">
        <v>96</v>
      </c>
      <c r="AC1047" t="s">
        <v>13</v>
      </c>
      <c r="AD1047" s="19" t="s">
        <v>31</v>
      </c>
      <c r="AE1047" s="18">
        <v>-1</v>
      </c>
      <c r="AF1047" s="17">
        <v>-1</v>
      </c>
      <c r="AG1047" s="17">
        <v>-1</v>
      </c>
      <c r="AH1047" s="17">
        <v>-1</v>
      </c>
      <c r="AI1047" s="17">
        <v>-1</v>
      </c>
      <c r="AJ1047" s="17">
        <v>-1</v>
      </c>
      <c r="AK1047" s="17">
        <v>-1</v>
      </c>
      <c r="AL1047" s="17">
        <v>-1</v>
      </c>
      <c r="AM1047" s="17">
        <v>-1</v>
      </c>
      <c r="AN1047" s="17">
        <v>-1</v>
      </c>
      <c r="AO1047" s="17">
        <v>-1</v>
      </c>
    </row>
    <row r="1048" spans="3:41" x14ac:dyDescent="0.25">
      <c r="C1048" t="s">
        <v>98</v>
      </c>
      <c r="D1048" s="6" t="s">
        <v>44</v>
      </c>
      <c r="E1048" t="s">
        <v>21</v>
      </c>
      <c r="F1048" s="6">
        <v>2005</v>
      </c>
      <c r="G1048" s="6" t="s">
        <v>14</v>
      </c>
      <c r="H1048" s="6" t="s">
        <v>15</v>
      </c>
      <c r="J1048" s="29">
        <f t="array" ref="J1048">IFERROR(_xlfn._xlws.FILTER(AE$4:AE$6723,(AE$4:AE$6723&gt;=0)*($AB$4:$AB$6723=$C1048)*($AC$4:$AC$6723=$D1048)*(ISNUMBER(_xlfn.XMATCH($AD$4:$AD$6723,$V1048:$Z1048,0)))),-1)</f>
        <v>-1</v>
      </c>
      <c r="K1048" s="29">
        <f t="array" ref="K1048">IFERROR(_xlfn._xlws.FILTER(AF$4:AF$6723,(AF$4:AF$6723&gt;=0)*($AB$4:$AB$6723=$C1048)*($AC$4:$AC$6723=$D1048)*(ISNUMBER(_xlfn.XMATCH($AD$4:$AD$6723,$V1048:$Z1048,0)))),-1)</f>
        <v>-1</v>
      </c>
      <c r="L1048" s="29">
        <f t="array" ref="L1048">IFERROR(_xlfn._xlws.FILTER(AG$4:AG$6723,(AG$4:AG$6723&gt;=0)*($AB$4:$AB$6723=$C1048)*($AC$4:$AC$6723=$D1048)*(ISNUMBER(_xlfn.XMATCH($AD$4:$AD$6723,$V1048:$Z1048,0)))),-1)</f>
        <v>-1</v>
      </c>
      <c r="M1048" s="29">
        <f t="array" ref="M1048">IFERROR(_xlfn._xlws.FILTER(AH$4:AH$6723,(AH$4:AH$6723&gt;=0)*($AB$4:$AB$6723=$C1048)*($AC$4:$AC$6723=$D1048)*(ISNUMBER(_xlfn.XMATCH($AD$4:$AD$6723,$V1048:$Z1048,0)))),-1)</f>
        <v>-1</v>
      </c>
      <c r="N1048" s="29">
        <f t="array" ref="N1048">IFERROR(_xlfn._xlws.FILTER(AI$4:AI$6723,(AI$4:AI$6723&gt;=0)*($AB$4:$AB$6723=$C1048)*($AC$4:$AC$6723=$D1048)*(ISNUMBER(_xlfn.XMATCH($AD$4:$AD$6723,$V1048:$Z1048,0)))),-1)</f>
        <v>-1</v>
      </c>
      <c r="O1048" s="29">
        <f t="array" ref="O1048">IFERROR(_xlfn._xlws.FILTER(AJ$4:AJ$6723,(AJ$4:AJ$6723&gt;=0)*($AB$4:$AB$6723=$C1048)*($AC$4:$AC$6723=$D1048)*(ISNUMBER(_xlfn.XMATCH($AD$4:$AD$6723,$V1048:$Z1048,0)))),-1)</f>
        <v>-1</v>
      </c>
      <c r="P1048" s="29">
        <f t="array" ref="P1048">IFERROR(_xlfn._xlws.FILTER(AK$4:AK$6723,(AK$4:AK$6723&gt;=0)*($AB$4:$AB$6723=$C1048)*($AC$4:$AC$6723=$D1048)*(ISNUMBER(_xlfn.XMATCH($AD$4:$AD$6723,$V1048:$Z1048,0)))),-1)</f>
        <v>-1</v>
      </c>
      <c r="Q1048" s="29">
        <f t="array" ref="Q1048">IFERROR(_xlfn._xlws.FILTER(AL$4:AL$6723,(AL$4:AL$6723&gt;=0)*($AB$4:$AB$6723=$C1048)*($AC$4:$AC$6723=$D1048)*(ISNUMBER(_xlfn.XMATCH($AD$4:$AD$6723,$V1048:$Z1048,0)))),-1)</f>
        <v>-1</v>
      </c>
      <c r="R1048" s="29">
        <f t="array" ref="R1048">IFERROR(_xlfn._xlws.FILTER(AM$4:AM$6723,(AM$4:AM$6723&gt;=0)*($AB$4:$AB$6723=$C1048)*($AC$4:$AC$6723=$D1048)*(ISNUMBER(_xlfn.XMATCH($AD$4:$AD$6723,$V1048:$Z1048,0)))),-1)</f>
        <v>-1</v>
      </c>
      <c r="S1048" s="29">
        <f t="array" ref="S1048">IFERROR(_xlfn._xlws.FILTER(AN$4:AN$6723,(AN$4:AN$6723&gt;=0)*($AB$4:$AB$6723=$C1048)*($AC$4:$AC$6723=$D1048)*(ISNUMBER(_xlfn.XMATCH($AD$4:$AD$6723,$V1048:$Z1048,0)))),-1)</f>
        <v>-1</v>
      </c>
      <c r="T1048" s="29">
        <f t="array" ref="T1048">IFERROR(_xlfn._xlws.FILTER(AO$4:AO$6723,(AO$4:AO$6723&gt;=0)*($AB$4:$AB$6723=$C1048)*($AC$4:$AC$6723=$D1048)*(ISNUMBER(_xlfn.XMATCH($AD$4:$AD$6723,$V1048:$Z1048,0)))),-1)</f>
        <v>-1</v>
      </c>
      <c r="V1048" t="s">
        <v>21</v>
      </c>
      <c r="AB1048" t="s">
        <v>96</v>
      </c>
      <c r="AC1048" t="s">
        <v>13</v>
      </c>
      <c r="AD1048" s="19" t="s">
        <v>45</v>
      </c>
      <c r="AE1048" s="18">
        <v>-1</v>
      </c>
      <c r="AF1048" s="17">
        <v>-1</v>
      </c>
      <c r="AG1048" s="17">
        <v>-1</v>
      </c>
      <c r="AH1048" s="17">
        <v>-1</v>
      </c>
      <c r="AI1048" s="17">
        <v>-1</v>
      </c>
      <c r="AJ1048" s="17">
        <v>-1</v>
      </c>
      <c r="AK1048" s="17">
        <v>-1</v>
      </c>
      <c r="AL1048" s="17">
        <v>-1</v>
      </c>
      <c r="AM1048" s="17">
        <v>-1</v>
      </c>
      <c r="AN1048" s="17">
        <v>-1</v>
      </c>
      <c r="AO1048" s="17">
        <v>-1</v>
      </c>
    </row>
    <row r="1049" spans="3:41" x14ac:dyDescent="0.25">
      <c r="C1049" t="s">
        <v>98</v>
      </c>
      <c r="D1049" s="6" t="s">
        <v>44</v>
      </c>
      <c r="E1049" t="s">
        <v>22</v>
      </c>
      <c r="F1049" s="6">
        <v>2005</v>
      </c>
      <c r="G1049" s="6" t="s">
        <v>14</v>
      </c>
      <c r="H1049" s="6" t="s">
        <v>15</v>
      </c>
      <c r="J1049" s="29">
        <f t="array" ref="J1049">IFERROR(_xlfn._xlws.FILTER(AE$4:AE$6723,(AE$4:AE$6723&gt;=0)*($AB$4:$AB$6723=$C1049)*($AC$4:$AC$6723=$D1049)*(ISNUMBER(_xlfn.XMATCH($AD$4:$AD$6723,$V1049:$Z1049,0)))),-1)</f>
        <v>2.7114430765744828</v>
      </c>
      <c r="K1049" s="29">
        <f t="array" ref="K1049">IFERROR(_xlfn._xlws.FILTER(AF$4:AF$6723,(AF$4:AF$6723&gt;=0)*($AB$4:$AB$6723=$C1049)*($AC$4:$AC$6723=$D1049)*(ISNUMBER(_xlfn.XMATCH($AD$4:$AD$6723,$V1049:$Z1049,0)))),-1)</f>
        <v>2.8733728858611101</v>
      </c>
      <c r="L1049" s="29">
        <f t="array" ref="L1049">IFERROR(_xlfn._xlws.FILTER(AG$4:AG$6723,(AG$4:AG$6723&gt;=0)*($AB$4:$AB$6723=$C1049)*($AC$4:$AC$6723=$D1049)*(ISNUMBER(_xlfn.XMATCH($AD$4:$AD$6723,$V1049:$Z1049,0)))),-1)</f>
        <v>3.3591623137209599</v>
      </c>
      <c r="M1049" s="29">
        <f t="array" ref="M1049">IFERROR(_xlfn._xlws.FILTER(AH$4:AH$6723,(AH$4:AH$6723&gt;=0)*($AB$4:$AB$6723=$C1049)*($AC$4:$AC$6723=$D1049)*(ISNUMBER(_xlfn.XMATCH($AD$4:$AD$6723,$V1049:$Z1049,0)))),-1)</f>
        <v>3.3591623137209599</v>
      </c>
      <c r="N1049" s="29">
        <f t="array" ref="N1049">IFERROR(_xlfn._xlws.FILTER(AI$4:AI$6723,(AI$4:AI$6723&gt;=0)*($AB$4:$AB$6723=$C1049)*($AC$4:$AC$6723=$D1049)*(ISNUMBER(_xlfn.XMATCH($AD$4:$AD$6723,$V1049:$Z1049,0)))),-1)</f>
        <v>3.3591623137209599</v>
      </c>
      <c r="O1049" s="29">
        <f t="array" ref="O1049">IFERROR(_xlfn._xlws.FILTER(AJ$4:AJ$6723,(AJ$4:AJ$6723&gt;=0)*($AB$4:$AB$6723=$C1049)*($AC$4:$AC$6723=$D1049)*(ISNUMBER(_xlfn.XMATCH($AD$4:$AD$6723,$V1049:$Z1049,0)))),-1)</f>
        <v>3.3591623137209599</v>
      </c>
      <c r="P1049" s="29">
        <f t="array" ref="P1049">IFERROR(_xlfn._xlws.FILTER(AK$4:AK$6723,(AK$4:AK$6723&gt;=0)*($AB$4:$AB$6723=$C1049)*($AC$4:$AC$6723=$D1049)*(ISNUMBER(_xlfn.XMATCH($AD$4:$AD$6723,$V1049:$Z1049,0)))),-1)</f>
        <v>3.3591623137209599</v>
      </c>
      <c r="Q1049" s="29">
        <f t="array" ref="Q1049">IFERROR(_xlfn._xlws.FILTER(AL$4:AL$6723,(AL$4:AL$6723&gt;=0)*($AB$4:$AB$6723=$C1049)*($AC$4:$AC$6723=$D1049)*(ISNUMBER(_xlfn.XMATCH($AD$4:$AD$6723,$V1049:$Z1049,0)))),-1)</f>
        <v>3.3591623137209599</v>
      </c>
      <c r="R1049" s="29">
        <f t="array" ref="R1049">IFERROR(_xlfn._xlws.FILTER(AM$4:AM$6723,(AM$4:AM$6723&gt;=0)*($AB$4:$AB$6723=$C1049)*($AC$4:$AC$6723=$D1049)*(ISNUMBER(_xlfn.XMATCH($AD$4:$AD$6723,$V1049:$Z1049,0)))),-1)</f>
        <v>3.3591623137209599</v>
      </c>
      <c r="S1049" s="29">
        <f t="array" ref="S1049">IFERROR(_xlfn._xlws.FILTER(AN$4:AN$6723,(AN$4:AN$6723&gt;=0)*($AB$4:$AB$6723=$C1049)*($AC$4:$AC$6723=$D1049)*(ISNUMBER(_xlfn.XMATCH($AD$4:$AD$6723,$V1049:$Z1049,0)))),-1)</f>
        <v>3.3591623137209599</v>
      </c>
      <c r="T1049" s="29">
        <f t="array" ref="T1049">IFERROR(_xlfn._xlws.FILTER(AO$4:AO$6723,(AO$4:AO$6723&gt;=0)*($AB$4:$AB$6723=$C1049)*($AC$4:$AC$6723=$D1049)*(ISNUMBER(_xlfn.XMATCH($AD$4:$AD$6723,$V1049:$Z1049,0)))),-1)</f>
        <v>3.3591623137209599</v>
      </c>
      <c r="V1049" s="19" t="s">
        <v>66</v>
      </c>
      <c r="W1049" s="19" t="s">
        <v>67</v>
      </c>
      <c r="X1049" s="19" t="s">
        <v>68</v>
      </c>
      <c r="Y1049" s="19" t="s">
        <v>69</v>
      </c>
      <c r="Z1049" s="19" t="s">
        <v>70</v>
      </c>
      <c r="AB1049" t="s">
        <v>96</v>
      </c>
      <c r="AC1049" t="s">
        <v>13</v>
      </c>
      <c r="AD1049" s="19" t="s">
        <v>32</v>
      </c>
      <c r="AE1049" s="18">
        <v>-1</v>
      </c>
      <c r="AF1049" s="17">
        <v>-1</v>
      </c>
      <c r="AG1049" s="17">
        <v>-1</v>
      </c>
      <c r="AH1049" s="17">
        <v>-1</v>
      </c>
      <c r="AI1049" s="17">
        <v>-1</v>
      </c>
      <c r="AJ1049" s="17">
        <v>-1</v>
      </c>
      <c r="AK1049" s="17">
        <v>-1</v>
      </c>
      <c r="AL1049" s="17">
        <v>-1</v>
      </c>
      <c r="AM1049" s="17">
        <v>-1</v>
      </c>
      <c r="AN1049" s="17">
        <v>-1</v>
      </c>
      <c r="AO1049" s="17">
        <v>-1</v>
      </c>
    </row>
    <row r="1050" spans="3:41" x14ac:dyDescent="0.25">
      <c r="C1050" t="s">
        <v>98</v>
      </c>
      <c r="D1050" s="6" t="s">
        <v>44</v>
      </c>
      <c r="E1050" t="s">
        <v>23</v>
      </c>
      <c r="F1050" s="6">
        <v>2005</v>
      </c>
      <c r="G1050" s="6" t="s">
        <v>14</v>
      </c>
      <c r="H1050" s="6" t="s">
        <v>15</v>
      </c>
      <c r="J1050" s="29">
        <f t="array" ref="J1050">IFERROR(_xlfn._xlws.FILTER(AE$4:AE$6723,(AE$4:AE$6723&gt;=0)*($AB$4:$AB$6723=$C1050)*($AC$4:$AC$6723=$D1050)*(ISNUMBER(_xlfn.XMATCH($AD$4:$AD$6723,$V1050:$Z1050,0)))),-1)</f>
        <v>-1</v>
      </c>
      <c r="K1050" s="29">
        <f t="array" ref="K1050">IFERROR(_xlfn._xlws.FILTER(AF$4:AF$6723,(AF$4:AF$6723&gt;=0)*($AB$4:$AB$6723=$C1050)*($AC$4:$AC$6723=$D1050)*(ISNUMBER(_xlfn.XMATCH($AD$4:$AD$6723,$V1050:$Z1050,0)))),-1)</f>
        <v>-1</v>
      </c>
      <c r="L1050" s="29">
        <f t="array" ref="L1050">IFERROR(_xlfn._xlws.FILTER(AG$4:AG$6723,(AG$4:AG$6723&gt;=0)*($AB$4:$AB$6723=$C1050)*($AC$4:$AC$6723=$D1050)*(ISNUMBER(_xlfn.XMATCH($AD$4:$AD$6723,$V1050:$Z1050,0)))),-1)</f>
        <v>-1</v>
      </c>
      <c r="M1050" s="29">
        <f t="array" ref="M1050">IFERROR(_xlfn._xlws.FILTER(AH$4:AH$6723,(AH$4:AH$6723&gt;=0)*($AB$4:$AB$6723=$C1050)*($AC$4:$AC$6723=$D1050)*(ISNUMBER(_xlfn.XMATCH($AD$4:$AD$6723,$V1050:$Z1050,0)))),-1)</f>
        <v>-1</v>
      </c>
      <c r="N1050" s="29">
        <f t="array" ref="N1050">IFERROR(_xlfn._xlws.FILTER(AI$4:AI$6723,(AI$4:AI$6723&gt;=0)*($AB$4:$AB$6723=$C1050)*($AC$4:$AC$6723=$D1050)*(ISNUMBER(_xlfn.XMATCH($AD$4:$AD$6723,$V1050:$Z1050,0)))),-1)</f>
        <v>-1</v>
      </c>
      <c r="O1050" s="29">
        <f t="array" ref="O1050">IFERROR(_xlfn._xlws.FILTER(AJ$4:AJ$6723,(AJ$4:AJ$6723&gt;=0)*($AB$4:$AB$6723=$C1050)*($AC$4:$AC$6723=$D1050)*(ISNUMBER(_xlfn.XMATCH($AD$4:$AD$6723,$V1050:$Z1050,0)))),-1)</f>
        <v>-1</v>
      </c>
      <c r="P1050" s="29">
        <f t="array" ref="P1050">IFERROR(_xlfn._xlws.FILTER(AK$4:AK$6723,(AK$4:AK$6723&gt;=0)*($AB$4:$AB$6723=$C1050)*($AC$4:$AC$6723=$D1050)*(ISNUMBER(_xlfn.XMATCH($AD$4:$AD$6723,$V1050:$Z1050,0)))),-1)</f>
        <v>-1</v>
      </c>
      <c r="Q1050" s="29">
        <f t="array" ref="Q1050">IFERROR(_xlfn._xlws.FILTER(AL$4:AL$6723,(AL$4:AL$6723&gt;=0)*($AB$4:$AB$6723=$C1050)*($AC$4:$AC$6723=$D1050)*(ISNUMBER(_xlfn.XMATCH($AD$4:$AD$6723,$V1050:$Z1050,0)))),-1)</f>
        <v>-1</v>
      </c>
      <c r="R1050" s="29">
        <f t="array" ref="R1050">IFERROR(_xlfn._xlws.FILTER(AM$4:AM$6723,(AM$4:AM$6723&gt;=0)*($AB$4:$AB$6723=$C1050)*($AC$4:$AC$6723=$D1050)*(ISNUMBER(_xlfn.XMATCH($AD$4:$AD$6723,$V1050:$Z1050,0)))),-1)</f>
        <v>-1</v>
      </c>
      <c r="S1050" s="29">
        <f t="array" ref="S1050">IFERROR(_xlfn._xlws.FILTER(AN$4:AN$6723,(AN$4:AN$6723&gt;=0)*($AB$4:$AB$6723=$C1050)*($AC$4:$AC$6723=$D1050)*(ISNUMBER(_xlfn.XMATCH($AD$4:$AD$6723,$V1050:$Z1050,0)))),-1)</f>
        <v>-1</v>
      </c>
      <c r="T1050" s="29">
        <f t="array" ref="T1050">IFERROR(_xlfn._xlws.FILTER(AO$4:AO$6723,(AO$4:AO$6723&gt;=0)*($AB$4:$AB$6723=$C1050)*($AC$4:$AC$6723=$D1050)*(ISNUMBER(_xlfn.XMATCH($AD$4:$AD$6723,$V1050:$Z1050,0)))),-1)</f>
        <v>-1</v>
      </c>
      <c r="V1050" t="s">
        <v>70</v>
      </c>
      <c r="AB1050" t="s">
        <v>96</v>
      </c>
      <c r="AC1050" t="s">
        <v>13</v>
      </c>
      <c r="AD1050" s="19" t="s">
        <v>80</v>
      </c>
      <c r="AE1050" s="18">
        <v>-1</v>
      </c>
      <c r="AF1050" s="17">
        <v>-1</v>
      </c>
      <c r="AG1050" s="17">
        <v>-1</v>
      </c>
      <c r="AH1050" s="17">
        <v>-1</v>
      </c>
      <c r="AI1050" s="17">
        <v>-1</v>
      </c>
      <c r="AJ1050" s="17">
        <v>-1</v>
      </c>
      <c r="AK1050" s="17">
        <v>-1</v>
      </c>
      <c r="AL1050" s="17">
        <v>-1</v>
      </c>
      <c r="AM1050" s="17">
        <v>-1</v>
      </c>
      <c r="AN1050" s="17">
        <v>-1</v>
      </c>
      <c r="AO1050" s="17">
        <v>-1</v>
      </c>
    </row>
    <row r="1051" spans="3:41" x14ac:dyDescent="0.25">
      <c r="C1051" t="s">
        <v>98</v>
      </c>
      <c r="D1051" s="6" t="s">
        <v>44</v>
      </c>
      <c r="E1051" t="s">
        <v>24</v>
      </c>
      <c r="F1051" s="6">
        <v>2005</v>
      </c>
      <c r="G1051" s="6" t="s">
        <v>14</v>
      </c>
      <c r="H1051" s="6" t="s">
        <v>15</v>
      </c>
      <c r="J1051" s="29">
        <f t="array" ref="J1051">IFERROR(_xlfn._xlws.FILTER(AE$4:AE$6723,(AE$4:AE$6723&gt;=0)*($AB$4:$AB$6723=$C1051)*($AC$4:$AC$6723=$D1051)*(ISNUMBER(_xlfn.XMATCH($AD$4:$AD$6723,$V1051:$Z1051,0)))),-1)</f>
        <v>-1</v>
      </c>
      <c r="K1051" s="29">
        <f t="array" ref="K1051">IFERROR(_xlfn._xlws.FILTER(AF$4:AF$6723,(AF$4:AF$6723&gt;=0)*($AB$4:$AB$6723=$C1051)*($AC$4:$AC$6723=$D1051)*(ISNUMBER(_xlfn.XMATCH($AD$4:$AD$6723,$V1051:$Z1051,0)))),-1)</f>
        <v>-1</v>
      </c>
      <c r="L1051" s="29">
        <f t="array" ref="L1051">IFERROR(_xlfn._xlws.FILTER(AG$4:AG$6723,(AG$4:AG$6723&gt;=0)*($AB$4:$AB$6723=$C1051)*($AC$4:$AC$6723=$D1051)*(ISNUMBER(_xlfn.XMATCH($AD$4:$AD$6723,$V1051:$Z1051,0)))),-1)</f>
        <v>-1</v>
      </c>
      <c r="M1051" s="29">
        <f t="array" ref="M1051">IFERROR(_xlfn._xlws.FILTER(AH$4:AH$6723,(AH$4:AH$6723&gt;=0)*($AB$4:$AB$6723=$C1051)*($AC$4:$AC$6723=$D1051)*(ISNUMBER(_xlfn.XMATCH($AD$4:$AD$6723,$V1051:$Z1051,0)))),-1)</f>
        <v>-1</v>
      </c>
      <c r="N1051" s="29">
        <f t="array" ref="N1051">IFERROR(_xlfn._xlws.FILTER(AI$4:AI$6723,(AI$4:AI$6723&gt;=0)*($AB$4:$AB$6723=$C1051)*($AC$4:$AC$6723=$D1051)*(ISNUMBER(_xlfn.XMATCH($AD$4:$AD$6723,$V1051:$Z1051,0)))),-1)</f>
        <v>-1</v>
      </c>
      <c r="O1051" s="29">
        <f t="array" ref="O1051">IFERROR(_xlfn._xlws.FILTER(AJ$4:AJ$6723,(AJ$4:AJ$6723&gt;=0)*($AB$4:$AB$6723=$C1051)*($AC$4:$AC$6723=$D1051)*(ISNUMBER(_xlfn.XMATCH($AD$4:$AD$6723,$V1051:$Z1051,0)))),-1)</f>
        <v>-1</v>
      </c>
      <c r="P1051" s="29">
        <f t="array" ref="P1051">IFERROR(_xlfn._xlws.FILTER(AK$4:AK$6723,(AK$4:AK$6723&gt;=0)*($AB$4:$AB$6723=$C1051)*($AC$4:$AC$6723=$D1051)*(ISNUMBER(_xlfn.XMATCH($AD$4:$AD$6723,$V1051:$Z1051,0)))),-1)</f>
        <v>-1</v>
      </c>
      <c r="Q1051" s="29">
        <f t="array" ref="Q1051">IFERROR(_xlfn._xlws.FILTER(AL$4:AL$6723,(AL$4:AL$6723&gt;=0)*($AB$4:$AB$6723=$C1051)*($AC$4:$AC$6723=$D1051)*(ISNUMBER(_xlfn.XMATCH($AD$4:$AD$6723,$V1051:$Z1051,0)))),-1)</f>
        <v>-1</v>
      </c>
      <c r="R1051" s="29">
        <f t="array" ref="R1051">IFERROR(_xlfn._xlws.FILTER(AM$4:AM$6723,(AM$4:AM$6723&gt;=0)*($AB$4:$AB$6723=$C1051)*($AC$4:$AC$6723=$D1051)*(ISNUMBER(_xlfn.XMATCH($AD$4:$AD$6723,$V1051:$Z1051,0)))),-1)</f>
        <v>-1</v>
      </c>
      <c r="S1051" s="29">
        <f t="array" ref="S1051">IFERROR(_xlfn._xlws.FILTER(AN$4:AN$6723,(AN$4:AN$6723&gt;=0)*($AB$4:$AB$6723=$C1051)*($AC$4:$AC$6723=$D1051)*(ISNUMBER(_xlfn.XMATCH($AD$4:$AD$6723,$V1051:$Z1051,0)))),-1)</f>
        <v>-1</v>
      </c>
      <c r="T1051" s="29">
        <f t="array" ref="T1051">IFERROR(_xlfn._xlws.FILTER(AO$4:AO$6723,(AO$4:AO$6723&gt;=0)*($AB$4:$AB$6723=$C1051)*($AC$4:$AC$6723=$D1051)*(ISNUMBER(_xlfn.XMATCH($AD$4:$AD$6723,$V1051:$Z1051,0)))),-1)</f>
        <v>-1</v>
      </c>
      <c r="V1051" t="s">
        <v>72</v>
      </c>
      <c r="W1051" s="25" t="s">
        <v>58</v>
      </c>
      <c r="X1051" s="25" t="s">
        <v>59</v>
      </c>
      <c r="Y1051" s="25" t="s">
        <v>73</v>
      </c>
      <c r="AB1051" t="s">
        <v>96</v>
      </c>
      <c r="AC1051" t="s">
        <v>13</v>
      </c>
      <c r="AD1051" s="19" t="s">
        <v>33</v>
      </c>
      <c r="AE1051" s="18">
        <v>-1</v>
      </c>
      <c r="AF1051" s="17">
        <v>-1</v>
      </c>
      <c r="AG1051" s="17">
        <v>-1</v>
      </c>
      <c r="AH1051" s="17">
        <v>-1</v>
      </c>
      <c r="AI1051" s="17">
        <v>-1</v>
      </c>
      <c r="AJ1051" s="17">
        <v>-1</v>
      </c>
      <c r="AK1051" s="17">
        <v>-1</v>
      </c>
      <c r="AL1051" s="17">
        <v>-1</v>
      </c>
      <c r="AM1051" s="17">
        <v>-1</v>
      </c>
      <c r="AN1051" s="17">
        <v>-1</v>
      </c>
      <c r="AO1051" s="17">
        <v>-1</v>
      </c>
    </row>
    <row r="1052" spans="3:41" x14ac:dyDescent="0.25">
      <c r="C1052" t="s">
        <v>98</v>
      </c>
      <c r="D1052" s="6" t="s">
        <v>44</v>
      </c>
      <c r="E1052" t="s">
        <v>25</v>
      </c>
      <c r="F1052" s="6">
        <v>2005</v>
      </c>
      <c r="G1052" s="6" t="s">
        <v>14</v>
      </c>
      <c r="H1052" s="6" t="s">
        <v>15</v>
      </c>
      <c r="J1052" s="29">
        <f t="array" ref="J1052">IFERROR(_xlfn._xlws.FILTER(AE$4:AE$6723,(AE$4:AE$6723&gt;=0)*($AB$4:$AB$6723=$C1052)*($AC$4:$AC$6723=$D1052)*(ISNUMBER(_xlfn.XMATCH($AD$4:$AD$6723,$V1052:$Z1052,0)))),-1)</f>
        <v>-1</v>
      </c>
      <c r="K1052" s="29">
        <f t="array" ref="K1052">IFERROR(_xlfn._xlws.FILTER(AF$4:AF$6723,(AF$4:AF$6723&gt;=0)*($AB$4:$AB$6723=$C1052)*($AC$4:$AC$6723=$D1052)*(ISNUMBER(_xlfn.XMATCH($AD$4:$AD$6723,$V1052:$Z1052,0)))),-1)</f>
        <v>-1</v>
      </c>
      <c r="L1052" s="29">
        <f t="array" ref="L1052">IFERROR(_xlfn._xlws.FILTER(AG$4:AG$6723,(AG$4:AG$6723&gt;=0)*($AB$4:$AB$6723=$C1052)*($AC$4:$AC$6723=$D1052)*(ISNUMBER(_xlfn.XMATCH($AD$4:$AD$6723,$V1052:$Z1052,0)))),-1)</f>
        <v>-1</v>
      </c>
      <c r="M1052" s="29">
        <f t="array" ref="M1052">IFERROR(_xlfn._xlws.FILTER(AH$4:AH$6723,(AH$4:AH$6723&gt;=0)*($AB$4:$AB$6723=$C1052)*($AC$4:$AC$6723=$D1052)*(ISNUMBER(_xlfn.XMATCH($AD$4:$AD$6723,$V1052:$Z1052,0)))),-1)</f>
        <v>-1</v>
      </c>
      <c r="N1052" s="29">
        <f t="array" ref="N1052">IFERROR(_xlfn._xlws.FILTER(AI$4:AI$6723,(AI$4:AI$6723&gt;=0)*($AB$4:$AB$6723=$C1052)*($AC$4:$AC$6723=$D1052)*(ISNUMBER(_xlfn.XMATCH($AD$4:$AD$6723,$V1052:$Z1052,0)))),-1)</f>
        <v>-1</v>
      </c>
      <c r="O1052" s="29">
        <f t="array" ref="O1052">IFERROR(_xlfn._xlws.FILTER(AJ$4:AJ$6723,(AJ$4:AJ$6723&gt;=0)*($AB$4:$AB$6723=$C1052)*($AC$4:$AC$6723=$D1052)*(ISNUMBER(_xlfn.XMATCH($AD$4:$AD$6723,$V1052:$Z1052,0)))),-1)</f>
        <v>-1</v>
      </c>
      <c r="P1052" s="29">
        <f t="array" ref="P1052">IFERROR(_xlfn._xlws.FILTER(AK$4:AK$6723,(AK$4:AK$6723&gt;=0)*($AB$4:$AB$6723=$C1052)*($AC$4:$AC$6723=$D1052)*(ISNUMBER(_xlfn.XMATCH($AD$4:$AD$6723,$V1052:$Z1052,0)))),-1)</f>
        <v>-1</v>
      </c>
      <c r="Q1052" s="29">
        <f t="array" ref="Q1052">IFERROR(_xlfn._xlws.FILTER(AL$4:AL$6723,(AL$4:AL$6723&gt;=0)*($AB$4:$AB$6723=$C1052)*($AC$4:$AC$6723=$D1052)*(ISNUMBER(_xlfn.XMATCH($AD$4:$AD$6723,$V1052:$Z1052,0)))),-1)</f>
        <v>-1</v>
      </c>
      <c r="R1052" s="29">
        <f t="array" ref="R1052">IFERROR(_xlfn._xlws.FILTER(AM$4:AM$6723,(AM$4:AM$6723&gt;=0)*($AB$4:$AB$6723=$C1052)*($AC$4:$AC$6723=$D1052)*(ISNUMBER(_xlfn.XMATCH($AD$4:$AD$6723,$V1052:$Z1052,0)))),-1)</f>
        <v>-1</v>
      </c>
      <c r="S1052" s="29">
        <f t="array" ref="S1052">IFERROR(_xlfn._xlws.FILTER(AN$4:AN$6723,(AN$4:AN$6723&gt;=0)*($AB$4:$AB$6723=$C1052)*($AC$4:$AC$6723=$D1052)*(ISNUMBER(_xlfn.XMATCH($AD$4:$AD$6723,$V1052:$Z1052,0)))),-1)</f>
        <v>-1</v>
      </c>
      <c r="T1052" s="29">
        <f t="array" ref="T1052">IFERROR(_xlfn._xlws.FILTER(AO$4:AO$6723,(AO$4:AO$6723&gt;=0)*($AB$4:$AB$6723=$C1052)*($AC$4:$AC$6723=$D1052)*(ISNUMBER(_xlfn.XMATCH($AD$4:$AD$6723,$V1052:$Z1052,0)))),-1)</f>
        <v>-1</v>
      </c>
      <c r="V1052" t="s">
        <v>25</v>
      </c>
      <c r="AB1052" t="s">
        <v>96</v>
      </c>
      <c r="AC1052" t="s">
        <v>13</v>
      </c>
      <c r="AD1052" s="19" t="s">
        <v>91</v>
      </c>
      <c r="AE1052" s="18">
        <v>-1</v>
      </c>
      <c r="AF1052" s="17">
        <v>-1</v>
      </c>
      <c r="AG1052" s="17">
        <v>-1</v>
      </c>
      <c r="AH1052" s="17">
        <v>-1</v>
      </c>
      <c r="AI1052" s="17">
        <v>-1</v>
      </c>
      <c r="AJ1052" s="17">
        <v>-1</v>
      </c>
      <c r="AK1052" s="17">
        <v>-1</v>
      </c>
      <c r="AL1052" s="17">
        <v>-1</v>
      </c>
      <c r="AM1052" s="17">
        <v>-1</v>
      </c>
      <c r="AN1052" s="17">
        <v>-1</v>
      </c>
      <c r="AO1052" s="17">
        <v>-1</v>
      </c>
    </row>
    <row r="1053" spans="3:41" x14ac:dyDescent="0.25">
      <c r="C1053" t="s">
        <v>98</v>
      </c>
      <c r="D1053" s="6" t="s">
        <v>44</v>
      </c>
      <c r="E1053" t="s">
        <v>26</v>
      </c>
      <c r="F1053" s="6">
        <v>2005</v>
      </c>
      <c r="G1053" s="6" t="s">
        <v>14</v>
      </c>
      <c r="H1053" s="6" t="s">
        <v>15</v>
      </c>
      <c r="J1053" s="29">
        <f t="array" ref="J1053">IFERROR(_xlfn._xlws.FILTER(AE$4:AE$6723,(AE$4:AE$6723&gt;=0)*($AB$4:$AB$6723=$C1053)*($AC$4:$AC$6723=$D1053)*(ISNUMBER(_xlfn.XMATCH($AD$4:$AD$6723,$V1053:$Z1053,0)))),-1)</f>
        <v>8.0554560015239076</v>
      </c>
      <c r="K1053" s="29">
        <f t="array" ref="K1053">IFERROR(_xlfn._xlws.FILTER(AF$4:AF$6723,(AF$4:AF$6723&gt;=0)*($AB$4:$AB$6723=$C1053)*($AC$4:$AC$6723=$D1053)*(ISNUMBER(_xlfn.XMATCH($AD$4:$AD$6723,$V1053:$Z1053,0)))),-1)</f>
        <v>11.9330417260906</v>
      </c>
      <c r="L1053" s="29">
        <f t="array" ref="L1053">IFERROR(_xlfn._xlws.FILTER(AG$4:AG$6723,(AG$4:AG$6723&gt;=0)*($AB$4:$AB$6723=$C1053)*($AC$4:$AC$6723=$D1053)*(ISNUMBER(_xlfn.XMATCH($AD$4:$AD$6723,$V1053:$Z1053,0)))),-1)</f>
        <v>21.6122825340681</v>
      </c>
      <c r="M1053" s="29">
        <f t="array" ref="M1053">IFERROR(_xlfn._xlws.FILTER(AH$4:AH$6723,(AH$4:AH$6723&gt;=0)*($AB$4:$AB$6723=$C1053)*($AC$4:$AC$6723=$D1053)*(ISNUMBER(_xlfn.XMATCH($AD$4:$AD$6723,$V1053:$Z1053,0)))),-1)</f>
        <v>22.589040716929699</v>
      </c>
      <c r="N1053" s="29">
        <f t="array" ref="N1053">IFERROR(_xlfn._xlws.FILTER(AI$4:AI$6723,(AI$4:AI$6723&gt;=0)*($AB$4:$AB$6723=$C1053)*($AC$4:$AC$6723=$D1053)*(ISNUMBER(_xlfn.XMATCH($AD$4:$AD$6723,$V1053:$Z1053,0)))),-1)</f>
        <v>30.699502780386901</v>
      </c>
      <c r="O1053" s="29">
        <f t="array" ref="O1053">IFERROR(_xlfn._xlws.FILTER(AJ$4:AJ$6723,(AJ$4:AJ$6723&gt;=0)*($AB$4:$AB$6723=$C1053)*($AC$4:$AC$6723=$D1053)*(ISNUMBER(_xlfn.XMATCH($AD$4:$AD$6723,$V1053:$Z1053,0)))),-1)</f>
        <v>33.590501889528397</v>
      </c>
      <c r="P1053" s="29">
        <f t="array" ref="P1053">IFERROR(_xlfn._xlws.FILTER(AK$4:AK$6723,(AK$4:AK$6723&gt;=0)*($AB$4:$AB$6723=$C1053)*($AC$4:$AC$6723=$D1053)*(ISNUMBER(_xlfn.XMATCH($AD$4:$AD$6723,$V1053:$Z1053,0)))),-1)</f>
        <v>35.692112184509398</v>
      </c>
      <c r="Q1053" s="29">
        <f t="array" ref="Q1053">IFERROR(_xlfn._xlws.FILTER(AL$4:AL$6723,(AL$4:AL$6723&gt;=0)*($AB$4:$AB$6723=$C1053)*($AC$4:$AC$6723=$D1053)*(ISNUMBER(_xlfn.XMATCH($AD$4:$AD$6723,$V1053:$Z1053,0)))),-1)</f>
        <v>36.843445242697399</v>
      </c>
      <c r="R1053" s="29">
        <f t="array" ref="R1053">IFERROR(_xlfn._xlws.FILTER(AM$4:AM$6723,(AM$4:AM$6723&gt;=0)*($AB$4:$AB$6723=$C1053)*($AC$4:$AC$6723=$D1053)*(ISNUMBER(_xlfn.XMATCH($AD$4:$AD$6723,$V1053:$Z1053,0)))),-1)</f>
        <v>38.179616604194898</v>
      </c>
      <c r="S1053" s="29">
        <f t="array" ref="S1053">IFERROR(_xlfn._xlws.FILTER(AN$4:AN$6723,(AN$4:AN$6723&gt;=0)*($AB$4:$AB$6723=$C1053)*($AC$4:$AC$6723=$D1053)*(ISNUMBER(_xlfn.XMATCH($AD$4:$AD$6723,$V1053:$Z1053,0)))),-1)</f>
        <v>38.179616604194898</v>
      </c>
      <c r="T1053" s="29">
        <f t="array" ref="T1053">IFERROR(_xlfn._xlws.FILTER(AO$4:AO$6723,(AO$4:AO$6723&gt;=0)*($AB$4:$AB$6723=$C1053)*($AC$4:$AC$6723=$D1053)*(ISNUMBER(_xlfn.XMATCH($AD$4:$AD$6723,$V1053:$Z1053,0)))),-1)</f>
        <v>38.179616604194898</v>
      </c>
      <c r="V1053" t="s">
        <v>74</v>
      </c>
      <c r="W1053" s="25" t="s">
        <v>75</v>
      </c>
      <c r="AB1053" t="s">
        <v>96</v>
      </c>
      <c r="AC1053" t="s">
        <v>13</v>
      </c>
      <c r="AD1053" s="19" t="s">
        <v>81</v>
      </c>
      <c r="AE1053" s="18">
        <v>-1</v>
      </c>
      <c r="AF1053" s="17">
        <v>-1</v>
      </c>
      <c r="AG1053" s="17">
        <v>-1</v>
      </c>
      <c r="AH1053" s="17">
        <v>-1</v>
      </c>
      <c r="AI1053" s="17">
        <v>-1</v>
      </c>
      <c r="AJ1053" s="17">
        <v>-1</v>
      </c>
      <c r="AK1053" s="17">
        <v>-1</v>
      </c>
      <c r="AL1053" s="17">
        <v>-1</v>
      </c>
      <c r="AM1053" s="17">
        <v>-1</v>
      </c>
      <c r="AN1053" s="17">
        <v>-1</v>
      </c>
      <c r="AO1053" s="17">
        <v>-1</v>
      </c>
    </row>
    <row r="1054" spans="3:41" x14ac:dyDescent="0.25">
      <c r="C1054" t="s">
        <v>98</v>
      </c>
      <c r="D1054" s="6" t="s">
        <v>44</v>
      </c>
      <c r="E1054" t="s">
        <v>27</v>
      </c>
      <c r="F1054" s="6">
        <v>2005</v>
      </c>
      <c r="G1054" s="6" t="s">
        <v>14</v>
      </c>
      <c r="H1054" s="6" t="s">
        <v>15</v>
      </c>
      <c r="J1054" s="29">
        <f t="array" ref="J1054">IFERROR(_xlfn._xlws.FILTER(AE$4:AE$6723,(AE$4:AE$6723&gt;=0)*($AB$4:$AB$6723=$C1054)*($AC$4:$AC$6723=$D1054)*(ISNUMBER(_xlfn.XMATCH($AD$4:$AD$6723,$V1054:$Z1054,0)))),-1)</f>
        <v>59.532871676928607</v>
      </c>
      <c r="K1054" s="29">
        <f t="array" ref="K1054">IFERROR(_xlfn._xlws.FILTER(AF$4:AF$6723,(AF$4:AF$6723&gt;=0)*($AB$4:$AB$6723=$C1054)*($AC$4:$AC$6723=$D1054)*(ISNUMBER(_xlfn.XMATCH($AD$4:$AD$6723,$V1054:$Z1054,0)))),-1)</f>
        <v>55.585908894687201</v>
      </c>
      <c r="L1054" s="29">
        <f t="array" ref="L1054">IFERROR(_xlfn._xlws.FILTER(AG$4:AG$6723,(AG$4:AG$6723&gt;=0)*($AB$4:$AB$6723=$C1054)*($AC$4:$AC$6723=$D1054)*(ISNUMBER(_xlfn.XMATCH($AD$4:$AD$6723,$V1054:$Z1054,0)))),-1)</f>
        <v>46.639973843363798</v>
      </c>
      <c r="M1054" s="29">
        <f t="array" ref="M1054">IFERROR(_xlfn._xlws.FILTER(AH$4:AH$6723,(AH$4:AH$6723&gt;=0)*($AB$4:$AB$6723=$C1054)*($AC$4:$AC$6723=$D1054)*(ISNUMBER(_xlfn.XMATCH($AD$4:$AD$6723,$V1054:$Z1054,0)))),-1)</f>
        <v>45.1924971956634</v>
      </c>
      <c r="N1054" s="29">
        <f t="array" ref="N1054">IFERROR(_xlfn._xlws.FILTER(AI$4:AI$6723,(AI$4:AI$6723&gt;=0)*($AB$4:$AB$6723=$C1054)*($AC$4:$AC$6723=$D1054)*(ISNUMBER(_xlfn.XMATCH($AD$4:$AD$6723,$V1054:$Z1054,0)))),-1)</f>
        <v>42.6822408830553</v>
      </c>
      <c r="O1054" s="29">
        <f t="array" ref="O1054">IFERROR(_xlfn._xlws.FILTER(AJ$4:AJ$6723,(AJ$4:AJ$6723&gt;=0)*($AB$4:$AB$6723=$C1054)*($AC$4:$AC$6723=$D1054)*(ISNUMBER(_xlfn.XMATCH($AD$4:$AD$6723,$V1054:$Z1054,0)))),-1)</f>
        <v>42.6822408830553</v>
      </c>
      <c r="P1054" s="29">
        <f t="array" ref="P1054">IFERROR(_xlfn._xlws.FILTER(AK$4:AK$6723,(AK$4:AK$6723&gt;=0)*($AB$4:$AB$6723=$C1054)*($AC$4:$AC$6723=$D1054)*(ISNUMBER(_xlfn.XMATCH($AD$4:$AD$6723,$V1054:$Z1054,0)))),-1)</f>
        <v>42.6822408830553</v>
      </c>
      <c r="Q1054" s="29">
        <f t="array" ref="Q1054">IFERROR(_xlfn._xlws.FILTER(AL$4:AL$6723,(AL$4:AL$6723&gt;=0)*($AB$4:$AB$6723=$C1054)*($AC$4:$AC$6723=$D1054)*(ISNUMBER(_xlfn.XMATCH($AD$4:$AD$6723,$V1054:$Z1054,0)))),-1)</f>
        <v>42.6822408830553</v>
      </c>
      <c r="R1054" s="29">
        <f t="array" ref="R1054">IFERROR(_xlfn._xlws.FILTER(AM$4:AM$6723,(AM$4:AM$6723&gt;=0)*($AB$4:$AB$6723=$C1054)*($AC$4:$AC$6723=$D1054)*(ISNUMBER(_xlfn.XMATCH($AD$4:$AD$6723,$V1054:$Z1054,0)))),-1)</f>
        <v>42.6822408830553</v>
      </c>
      <c r="S1054" s="29">
        <f t="array" ref="S1054">IFERROR(_xlfn._xlws.FILTER(AN$4:AN$6723,(AN$4:AN$6723&gt;=0)*($AB$4:$AB$6723=$C1054)*($AC$4:$AC$6723=$D1054)*(ISNUMBER(_xlfn.XMATCH($AD$4:$AD$6723,$V1054:$Z1054,0)))),-1)</f>
        <v>42.6822408830553</v>
      </c>
      <c r="T1054" s="29">
        <f t="array" ref="T1054">IFERROR(_xlfn._xlws.FILTER(AO$4:AO$6723,(AO$4:AO$6723&gt;=0)*($AB$4:$AB$6723=$C1054)*($AC$4:$AC$6723=$D1054)*(ISNUMBER(_xlfn.XMATCH($AD$4:$AD$6723,$V1054:$Z1054,0)))),-1)</f>
        <v>42.6822408830553</v>
      </c>
      <c r="V1054" t="s">
        <v>27</v>
      </c>
      <c r="AB1054" t="s">
        <v>96</v>
      </c>
      <c r="AC1054" t="s">
        <v>13</v>
      </c>
      <c r="AD1054" s="19" t="s">
        <v>34</v>
      </c>
      <c r="AE1054" s="18">
        <v>-1</v>
      </c>
      <c r="AF1054" s="17">
        <v>-1</v>
      </c>
      <c r="AG1054" s="17">
        <v>-1</v>
      </c>
      <c r="AH1054" s="17">
        <v>-1</v>
      </c>
      <c r="AI1054" s="17">
        <v>-1</v>
      </c>
      <c r="AJ1054" s="17">
        <v>-1</v>
      </c>
      <c r="AK1054" s="17">
        <v>-1</v>
      </c>
      <c r="AL1054" s="17">
        <v>-1</v>
      </c>
      <c r="AM1054" s="17">
        <v>-1</v>
      </c>
      <c r="AN1054" s="17">
        <v>-1</v>
      </c>
      <c r="AO1054" s="17">
        <v>-1</v>
      </c>
    </row>
    <row r="1055" spans="3:41" x14ac:dyDescent="0.25">
      <c r="C1055" t="s">
        <v>98</v>
      </c>
      <c r="D1055" s="6" t="s">
        <v>44</v>
      </c>
      <c r="E1055" t="s">
        <v>77</v>
      </c>
      <c r="F1055" s="6">
        <v>2005</v>
      </c>
      <c r="G1055" s="6" t="s">
        <v>14</v>
      </c>
      <c r="H1055" s="6" t="s">
        <v>15</v>
      </c>
      <c r="J1055" s="29">
        <f t="array" ref="J1055">IFERROR(_xlfn._xlws.FILTER(AE$4:AE$6723,(AE$4:AE$6723&gt;=0)*($AB$4:$AB$6723=$C1055)*($AC$4:$AC$6723=$D1055)*(ISNUMBER(_xlfn.XMATCH($AD$4:$AD$6723,$V1055:$Z1055,0)))),-1)</f>
        <v>-1</v>
      </c>
      <c r="K1055" s="29">
        <f t="array" ref="K1055">IFERROR(_xlfn._xlws.FILTER(AF$4:AF$6723,(AF$4:AF$6723&gt;=0)*($AB$4:$AB$6723=$C1055)*($AC$4:$AC$6723=$D1055)*(ISNUMBER(_xlfn.XMATCH($AD$4:$AD$6723,$V1055:$Z1055,0)))),-1)</f>
        <v>-1</v>
      </c>
      <c r="L1055" s="29">
        <f t="array" ref="L1055">IFERROR(_xlfn._xlws.FILTER(AG$4:AG$6723,(AG$4:AG$6723&gt;=0)*($AB$4:$AB$6723=$C1055)*($AC$4:$AC$6723=$D1055)*(ISNUMBER(_xlfn.XMATCH($AD$4:$AD$6723,$V1055:$Z1055,0)))),-1)</f>
        <v>-1</v>
      </c>
      <c r="M1055" s="29">
        <f t="array" ref="M1055">IFERROR(_xlfn._xlws.FILTER(AH$4:AH$6723,(AH$4:AH$6723&gt;=0)*($AB$4:$AB$6723=$C1055)*($AC$4:$AC$6723=$D1055)*(ISNUMBER(_xlfn.XMATCH($AD$4:$AD$6723,$V1055:$Z1055,0)))),-1)</f>
        <v>-1</v>
      </c>
      <c r="N1055" s="29">
        <f t="array" ref="N1055">IFERROR(_xlfn._xlws.FILTER(AI$4:AI$6723,(AI$4:AI$6723&gt;=0)*($AB$4:$AB$6723=$C1055)*($AC$4:$AC$6723=$D1055)*(ISNUMBER(_xlfn.XMATCH($AD$4:$AD$6723,$V1055:$Z1055,0)))),-1)</f>
        <v>-1</v>
      </c>
      <c r="O1055" s="29">
        <f t="array" ref="O1055">IFERROR(_xlfn._xlws.FILTER(AJ$4:AJ$6723,(AJ$4:AJ$6723&gt;=0)*($AB$4:$AB$6723=$C1055)*($AC$4:$AC$6723=$D1055)*(ISNUMBER(_xlfn.XMATCH($AD$4:$AD$6723,$V1055:$Z1055,0)))),-1)</f>
        <v>-1</v>
      </c>
      <c r="P1055" s="29">
        <f t="array" ref="P1055">IFERROR(_xlfn._xlws.FILTER(AK$4:AK$6723,(AK$4:AK$6723&gt;=0)*($AB$4:$AB$6723=$C1055)*($AC$4:$AC$6723=$D1055)*(ISNUMBER(_xlfn.XMATCH($AD$4:$AD$6723,$V1055:$Z1055,0)))),-1)</f>
        <v>-1</v>
      </c>
      <c r="Q1055" s="29">
        <f t="array" ref="Q1055">IFERROR(_xlfn._xlws.FILTER(AL$4:AL$6723,(AL$4:AL$6723&gt;=0)*($AB$4:$AB$6723=$C1055)*($AC$4:$AC$6723=$D1055)*(ISNUMBER(_xlfn.XMATCH($AD$4:$AD$6723,$V1055:$Z1055,0)))),-1)</f>
        <v>-1</v>
      </c>
      <c r="R1055" s="29">
        <f t="array" ref="R1055">IFERROR(_xlfn._xlws.FILTER(AM$4:AM$6723,(AM$4:AM$6723&gt;=0)*($AB$4:$AB$6723=$C1055)*($AC$4:$AC$6723=$D1055)*(ISNUMBER(_xlfn.XMATCH($AD$4:$AD$6723,$V1055:$Z1055,0)))),-1)</f>
        <v>-1</v>
      </c>
      <c r="S1055" s="29">
        <f t="array" ref="S1055">IFERROR(_xlfn._xlws.FILTER(AN$4:AN$6723,(AN$4:AN$6723&gt;=0)*($AB$4:$AB$6723=$C1055)*($AC$4:$AC$6723=$D1055)*(ISNUMBER(_xlfn.XMATCH($AD$4:$AD$6723,$V1055:$Z1055,0)))),-1)</f>
        <v>-1</v>
      </c>
      <c r="T1055" s="29">
        <f t="array" ref="T1055">IFERROR(_xlfn._xlws.FILTER(AO$4:AO$6723,(AO$4:AO$6723&gt;=0)*($AB$4:$AB$6723=$C1055)*($AC$4:$AC$6723=$D1055)*(ISNUMBER(_xlfn.XMATCH($AD$4:$AD$6723,$V1055:$Z1055,0)))),-1)</f>
        <v>-1</v>
      </c>
      <c r="V1055" t="s">
        <v>77</v>
      </c>
      <c r="AB1055" t="s">
        <v>96</v>
      </c>
      <c r="AC1055" t="s">
        <v>13</v>
      </c>
      <c r="AD1055" s="19" t="s">
        <v>92</v>
      </c>
      <c r="AE1055" s="18">
        <v>-1</v>
      </c>
      <c r="AF1055" s="17">
        <v>-1</v>
      </c>
      <c r="AG1055" s="17">
        <v>-1</v>
      </c>
      <c r="AH1055" s="17">
        <v>-1</v>
      </c>
      <c r="AI1055" s="17">
        <v>-1</v>
      </c>
      <c r="AJ1055" s="17">
        <v>-1</v>
      </c>
      <c r="AK1055" s="17">
        <v>-1</v>
      </c>
      <c r="AL1055" s="17">
        <v>-1</v>
      </c>
      <c r="AM1055" s="17">
        <v>-1</v>
      </c>
      <c r="AN1055" s="17">
        <v>-1</v>
      </c>
      <c r="AO1055" s="17">
        <v>-1</v>
      </c>
    </row>
    <row r="1056" spans="3:41" x14ac:dyDescent="0.25">
      <c r="C1056" t="s">
        <v>98</v>
      </c>
      <c r="D1056" s="6" t="s">
        <v>44</v>
      </c>
      <c r="E1056" t="s">
        <v>78</v>
      </c>
      <c r="F1056" s="6">
        <v>2005</v>
      </c>
      <c r="G1056" s="6" t="s">
        <v>14</v>
      </c>
      <c r="H1056" s="6" t="s">
        <v>15</v>
      </c>
      <c r="J1056" s="29">
        <f t="array" ref="J1056">IFERROR(_xlfn._xlws.FILTER(AE$4:AE$6723,(AE$4:AE$6723&gt;=0)*($AB$4:$AB$6723=$C1056)*($AC$4:$AC$6723=$D1056)*(ISNUMBER(_xlfn.XMATCH($AD$4:$AD$6723,$V1056:$Z1056,0)))),-1)</f>
        <v>-1</v>
      </c>
      <c r="K1056" s="29">
        <f t="array" ref="K1056">IFERROR(_xlfn._xlws.FILTER(AF$4:AF$6723,(AF$4:AF$6723&gt;=0)*($AB$4:$AB$6723=$C1056)*($AC$4:$AC$6723=$D1056)*(ISNUMBER(_xlfn.XMATCH($AD$4:$AD$6723,$V1056:$Z1056,0)))),-1)</f>
        <v>-1</v>
      </c>
      <c r="L1056" s="29">
        <f t="array" ref="L1056">IFERROR(_xlfn._xlws.FILTER(AG$4:AG$6723,(AG$4:AG$6723&gt;=0)*($AB$4:$AB$6723=$C1056)*($AC$4:$AC$6723=$D1056)*(ISNUMBER(_xlfn.XMATCH($AD$4:$AD$6723,$V1056:$Z1056,0)))),-1)</f>
        <v>-1</v>
      </c>
      <c r="M1056" s="29">
        <f t="array" ref="M1056">IFERROR(_xlfn._xlws.FILTER(AH$4:AH$6723,(AH$4:AH$6723&gt;=0)*($AB$4:$AB$6723=$C1056)*($AC$4:$AC$6723=$D1056)*(ISNUMBER(_xlfn.XMATCH($AD$4:$AD$6723,$V1056:$Z1056,0)))),-1)</f>
        <v>-1</v>
      </c>
      <c r="N1056" s="29">
        <f t="array" ref="N1056">IFERROR(_xlfn._xlws.FILTER(AI$4:AI$6723,(AI$4:AI$6723&gt;=0)*($AB$4:$AB$6723=$C1056)*($AC$4:$AC$6723=$D1056)*(ISNUMBER(_xlfn.XMATCH($AD$4:$AD$6723,$V1056:$Z1056,0)))),-1)</f>
        <v>-1</v>
      </c>
      <c r="O1056" s="29">
        <f t="array" ref="O1056">IFERROR(_xlfn._xlws.FILTER(AJ$4:AJ$6723,(AJ$4:AJ$6723&gt;=0)*($AB$4:$AB$6723=$C1056)*($AC$4:$AC$6723=$D1056)*(ISNUMBER(_xlfn.XMATCH($AD$4:$AD$6723,$V1056:$Z1056,0)))),-1)</f>
        <v>-1</v>
      </c>
      <c r="P1056" s="29">
        <f t="array" ref="P1056">IFERROR(_xlfn._xlws.FILTER(AK$4:AK$6723,(AK$4:AK$6723&gt;=0)*($AB$4:$AB$6723=$C1056)*($AC$4:$AC$6723=$D1056)*(ISNUMBER(_xlfn.XMATCH($AD$4:$AD$6723,$V1056:$Z1056,0)))),-1)</f>
        <v>-1</v>
      </c>
      <c r="Q1056" s="29">
        <f t="array" ref="Q1056">IFERROR(_xlfn._xlws.FILTER(AL$4:AL$6723,(AL$4:AL$6723&gt;=0)*($AB$4:$AB$6723=$C1056)*($AC$4:$AC$6723=$D1056)*(ISNUMBER(_xlfn.XMATCH($AD$4:$AD$6723,$V1056:$Z1056,0)))),-1)</f>
        <v>-1</v>
      </c>
      <c r="R1056" s="29">
        <f t="array" ref="R1056">IFERROR(_xlfn._xlws.FILTER(AM$4:AM$6723,(AM$4:AM$6723&gt;=0)*($AB$4:$AB$6723=$C1056)*($AC$4:$AC$6723=$D1056)*(ISNUMBER(_xlfn.XMATCH($AD$4:$AD$6723,$V1056:$Z1056,0)))),-1)</f>
        <v>-1</v>
      </c>
      <c r="S1056" s="29">
        <f t="array" ref="S1056">IFERROR(_xlfn._xlws.FILTER(AN$4:AN$6723,(AN$4:AN$6723&gt;=0)*($AB$4:$AB$6723=$C1056)*($AC$4:$AC$6723=$D1056)*(ISNUMBER(_xlfn.XMATCH($AD$4:$AD$6723,$V1056:$Z1056,0)))),-1)</f>
        <v>-1</v>
      </c>
      <c r="T1056" s="29">
        <f t="array" ref="T1056">IFERROR(_xlfn._xlws.FILTER(AO$4:AO$6723,(AO$4:AO$6723&gt;=0)*($AB$4:$AB$6723=$C1056)*($AC$4:$AC$6723=$D1056)*(ISNUMBER(_xlfn.XMATCH($AD$4:$AD$6723,$V1056:$Z1056,0)))),-1)</f>
        <v>-1</v>
      </c>
      <c r="V1056" t="s">
        <v>78</v>
      </c>
      <c r="AB1056" t="s">
        <v>96</v>
      </c>
      <c r="AC1056" t="s">
        <v>13</v>
      </c>
      <c r="AD1056" s="19" t="s">
        <v>35</v>
      </c>
      <c r="AE1056" s="18">
        <v>-1</v>
      </c>
      <c r="AF1056" s="17">
        <v>-1</v>
      </c>
      <c r="AG1056" s="17">
        <v>-1</v>
      </c>
      <c r="AH1056" s="17">
        <v>-1</v>
      </c>
      <c r="AI1056" s="17">
        <v>-1</v>
      </c>
      <c r="AJ1056" s="17">
        <v>-1</v>
      </c>
      <c r="AK1056" s="17">
        <v>-1</v>
      </c>
      <c r="AL1056" s="17">
        <v>-1</v>
      </c>
      <c r="AM1056" s="17">
        <v>-1</v>
      </c>
      <c r="AN1056" s="17">
        <v>-1</v>
      </c>
      <c r="AO1056" s="17">
        <v>-1</v>
      </c>
    </row>
    <row r="1057" spans="3:41" x14ac:dyDescent="0.25">
      <c r="C1057" t="s">
        <v>98</v>
      </c>
      <c r="D1057" s="6" t="s">
        <v>44</v>
      </c>
      <c r="E1057" t="s">
        <v>30</v>
      </c>
      <c r="F1057" s="6">
        <v>2005</v>
      </c>
      <c r="G1057" s="6" t="s">
        <v>14</v>
      </c>
      <c r="H1057" s="6" t="s">
        <v>15</v>
      </c>
      <c r="J1057" s="29">
        <f t="array" ref="J1057">IFERROR(_xlfn._xlws.FILTER(AE$4:AE$6723,(AE$4:AE$6723&gt;=0)*($AB$4:$AB$6723=$C1057)*($AC$4:$AC$6723=$D1057)*(ISNUMBER(_xlfn.XMATCH($AD$4:$AD$6723,$V1057:$Z1057,0)))),-1)</f>
        <v>15.76971240338526</v>
      </c>
      <c r="K1057" s="29">
        <f t="array" ref="K1057">IFERROR(_xlfn._xlws.FILTER(AF$4:AF$6723,(AF$4:AF$6723&gt;=0)*($AB$4:$AB$6723=$C1057)*($AC$4:$AC$6723=$D1057)*(ISNUMBER(_xlfn.XMATCH($AD$4:$AD$6723,$V1057:$Z1057,0)))),-1)</f>
        <v>11.9046078024588</v>
      </c>
      <c r="L1057" s="29">
        <f t="array" ref="L1057">IFERROR(_xlfn._xlws.FILTER(AG$4:AG$6723,(AG$4:AG$6723&gt;=0)*($AB$4:$AB$6723=$C1057)*($AC$4:$AC$6723=$D1057)*(ISNUMBER(_xlfn.XMATCH($AD$4:$AD$6723,$V1057:$Z1057,0)))),-1)</f>
        <v>5.1384359999999996</v>
      </c>
      <c r="M1057" s="29">
        <f t="array" ref="M1057">IFERROR(_xlfn._xlws.FILTER(AH$4:AH$6723,(AH$4:AH$6723&gt;=0)*($AB$4:$AB$6723=$C1057)*($AC$4:$AC$6723=$D1057)*(ISNUMBER(_xlfn.XMATCH($AD$4:$AD$6723,$V1057:$Z1057,0)))),-1)</f>
        <v>2.7238649998400999</v>
      </c>
      <c r="N1057" s="29">
        <f t="array" ref="N1057">IFERROR(_xlfn._xlws.FILTER(AI$4:AI$6723,(AI$4:AI$6723&gt;=0)*($AB$4:$AB$6723=$C1057)*($AC$4:$AC$6723=$D1057)*(ISNUMBER(_xlfn.XMATCH($AD$4:$AD$6723,$V1057:$Z1057,0)))),-1)</f>
        <v>4.8323362286118101</v>
      </c>
      <c r="O1057" s="29">
        <f t="array" ref="O1057">IFERROR(_xlfn._xlws.FILTER(AJ$4:AJ$6723,(AJ$4:AJ$6723&gt;=0)*($AB$4:$AB$6723=$C1057)*($AC$4:$AC$6723=$D1057)*(ISNUMBER(_xlfn.XMATCH($AD$4:$AD$6723,$V1057:$Z1057,0)))),-1)</f>
        <v>5.29388706858483</v>
      </c>
      <c r="P1057" s="29">
        <f t="array" ref="P1057">IFERROR(_xlfn._xlws.FILTER(AK$4:AK$6723,(AK$4:AK$6723&gt;=0)*($AB$4:$AB$6723=$C1057)*($AC$4:$AC$6723=$D1057)*(ISNUMBER(_xlfn.XMATCH($AD$4:$AD$6723,$V1057:$Z1057,0)))),-1)</f>
        <v>5.4605477081937002</v>
      </c>
      <c r="Q1057" s="29">
        <f t="array" ref="Q1057">IFERROR(_xlfn._xlws.FILTER(AL$4:AL$6723,(AL$4:AL$6723&gt;=0)*($AB$4:$AB$6723=$C1057)*($AC$4:$AC$6723=$D1057)*(ISNUMBER(_xlfn.XMATCH($AD$4:$AD$6723,$V1057:$Z1057,0)))),-1)</f>
        <v>5.6017942187160097</v>
      </c>
      <c r="R1057" s="29">
        <f t="array" ref="R1057">IFERROR(_xlfn._xlws.FILTER(AM$4:AM$6723,(AM$4:AM$6723&gt;=0)*($AB$4:$AB$6723=$C1057)*($AC$4:$AC$6723=$D1057)*(ISNUMBER(_xlfn.XMATCH($AD$4:$AD$6723,$V1057:$Z1057,0)))),-1)</f>
        <v>5.7436088256323998</v>
      </c>
      <c r="S1057" s="29">
        <f t="array" ref="S1057">IFERROR(_xlfn._xlws.FILTER(AN$4:AN$6723,(AN$4:AN$6723&gt;=0)*($AB$4:$AB$6723=$C1057)*($AC$4:$AC$6723=$D1057)*(ISNUMBER(_xlfn.XMATCH($AD$4:$AD$6723,$V1057:$Z1057,0)))),-1)</f>
        <v>5.7436088256323998</v>
      </c>
      <c r="T1057" s="29">
        <f t="array" ref="T1057">IFERROR(_xlfn._xlws.FILTER(AO$4:AO$6723,(AO$4:AO$6723&gt;=0)*($AB$4:$AB$6723=$C1057)*($AC$4:$AC$6723=$D1057)*(ISNUMBER(_xlfn.XMATCH($AD$4:$AD$6723,$V1057:$Z1057,0)))),-1)</f>
        <v>5.7436088256323998</v>
      </c>
      <c r="V1057" t="s">
        <v>30</v>
      </c>
      <c r="AB1057" t="s">
        <v>96</v>
      </c>
      <c r="AC1057" t="s">
        <v>13</v>
      </c>
      <c r="AD1057" s="19" t="s">
        <v>93</v>
      </c>
      <c r="AE1057" s="18">
        <v>-1</v>
      </c>
      <c r="AF1057" s="17">
        <v>-1</v>
      </c>
      <c r="AG1057" s="17">
        <v>-1</v>
      </c>
      <c r="AH1057" s="17">
        <v>-1</v>
      </c>
      <c r="AI1057" s="17">
        <v>-1</v>
      </c>
      <c r="AJ1057" s="17">
        <v>-1</v>
      </c>
      <c r="AK1057" s="17">
        <v>-1</v>
      </c>
      <c r="AL1057" s="17">
        <v>-1</v>
      </c>
      <c r="AM1057" s="17">
        <v>-1</v>
      </c>
      <c r="AN1057" s="17">
        <v>-1</v>
      </c>
      <c r="AO1057" s="17">
        <v>-1</v>
      </c>
    </row>
    <row r="1058" spans="3:41" x14ac:dyDescent="0.25">
      <c r="C1058" t="s">
        <v>98</v>
      </c>
      <c r="D1058" s="6" t="s">
        <v>44</v>
      </c>
      <c r="E1058" t="s">
        <v>31</v>
      </c>
      <c r="F1058" s="6">
        <v>2005</v>
      </c>
      <c r="G1058" s="6" t="s">
        <v>14</v>
      </c>
      <c r="H1058" s="6" t="s">
        <v>15</v>
      </c>
      <c r="J1058" s="29">
        <f t="array" ref="J1058">IFERROR(_xlfn._xlws.FILTER(AE$4:AE$6723,(AE$4:AE$6723&gt;=0)*($AB$4:$AB$6723=$C1058)*($AC$4:$AC$6723=$D1058)*(ISNUMBER(_xlfn.XMATCH($AD$4:$AD$6723,$V1058:$Z1058,0)))),-1)</f>
        <v>-1</v>
      </c>
      <c r="K1058" s="29">
        <f t="array" ref="K1058">IFERROR(_xlfn._xlws.FILTER(AF$4:AF$6723,(AF$4:AF$6723&gt;=0)*($AB$4:$AB$6723=$C1058)*($AC$4:$AC$6723=$D1058)*(ISNUMBER(_xlfn.XMATCH($AD$4:$AD$6723,$V1058:$Z1058,0)))),-1)</f>
        <v>-1</v>
      </c>
      <c r="L1058" s="29">
        <f t="array" ref="L1058">IFERROR(_xlfn._xlws.FILTER(AG$4:AG$6723,(AG$4:AG$6723&gt;=0)*($AB$4:$AB$6723=$C1058)*($AC$4:$AC$6723=$D1058)*(ISNUMBER(_xlfn.XMATCH($AD$4:$AD$6723,$V1058:$Z1058,0)))),-1)</f>
        <v>-1</v>
      </c>
      <c r="M1058" s="29">
        <f t="array" ref="M1058">IFERROR(_xlfn._xlws.FILTER(AH$4:AH$6723,(AH$4:AH$6723&gt;=0)*($AB$4:$AB$6723=$C1058)*($AC$4:$AC$6723=$D1058)*(ISNUMBER(_xlfn.XMATCH($AD$4:$AD$6723,$V1058:$Z1058,0)))),-1)</f>
        <v>-1</v>
      </c>
      <c r="N1058" s="29">
        <f t="array" ref="N1058">IFERROR(_xlfn._xlws.FILTER(AI$4:AI$6723,(AI$4:AI$6723&gt;=0)*($AB$4:$AB$6723=$C1058)*($AC$4:$AC$6723=$D1058)*(ISNUMBER(_xlfn.XMATCH($AD$4:$AD$6723,$V1058:$Z1058,0)))),-1)</f>
        <v>-1</v>
      </c>
      <c r="O1058" s="29">
        <f t="array" ref="O1058">IFERROR(_xlfn._xlws.FILTER(AJ$4:AJ$6723,(AJ$4:AJ$6723&gt;=0)*($AB$4:$AB$6723=$C1058)*($AC$4:$AC$6723=$D1058)*(ISNUMBER(_xlfn.XMATCH($AD$4:$AD$6723,$V1058:$Z1058,0)))),-1)</f>
        <v>-1</v>
      </c>
      <c r="P1058" s="29">
        <f t="array" ref="P1058">IFERROR(_xlfn._xlws.FILTER(AK$4:AK$6723,(AK$4:AK$6723&gt;=0)*($AB$4:$AB$6723=$C1058)*($AC$4:$AC$6723=$D1058)*(ISNUMBER(_xlfn.XMATCH($AD$4:$AD$6723,$V1058:$Z1058,0)))),-1)</f>
        <v>-1</v>
      </c>
      <c r="Q1058" s="29">
        <f t="array" ref="Q1058">IFERROR(_xlfn._xlws.FILTER(AL$4:AL$6723,(AL$4:AL$6723&gt;=0)*($AB$4:$AB$6723=$C1058)*($AC$4:$AC$6723=$D1058)*(ISNUMBER(_xlfn.XMATCH($AD$4:$AD$6723,$V1058:$Z1058,0)))),-1)</f>
        <v>-1</v>
      </c>
      <c r="R1058" s="29">
        <f t="array" ref="R1058">IFERROR(_xlfn._xlws.FILTER(AM$4:AM$6723,(AM$4:AM$6723&gt;=0)*($AB$4:$AB$6723=$C1058)*($AC$4:$AC$6723=$D1058)*(ISNUMBER(_xlfn.XMATCH($AD$4:$AD$6723,$V1058:$Z1058,0)))),-1)</f>
        <v>-1</v>
      </c>
      <c r="S1058" s="29">
        <f t="array" ref="S1058">IFERROR(_xlfn._xlws.FILTER(AN$4:AN$6723,(AN$4:AN$6723&gt;=0)*($AB$4:$AB$6723=$C1058)*($AC$4:$AC$6723=$D1058)*(ISNUMBER(_xlfn.XMATCH($AD$4:$AD$6723,$V1058:$Z1058,0)))),-1)</f>
        <v>-1</v>
      </c>
      <c r="T1058" s="29">
        <f t="array" ref="T1058">IFERROR(_xlfn._xlws.FILTER(AO$4:AO$6723,(AO$4:AO$6723&gt;=0)*($AB$4:$AB$6723=$C1058)*($AC$4:$AC$6723=$D1058)*(ISNUMBER(_xlfn.XMATCH($AD$4:$AD$6723,$V1058:$Z1058,0)))),-1)</f>
        <v>-1</v>
      </c>
      <c r="V1058" t="s">
        <v>31</v>
      </c>
      <c r="AB1058" t="s">
        <v>96</v>
      </c>
      <c r="AC1058" t="s">
        <v>13</v>
      </c>
      <c r="AD1058" s="19" t="s">
        <v>94</v>
      </c>
      <c r="AE1058" s="18">
        <v>-1</v>
      </c>
      <c r="AF1058" s="17">
        <v>-1</v>
      </c>
      <c r="AG1058" s="17">
        <v>-1</v>
      </c>
      <c r="AH1058" s="17">
        <v>-1</v>
      </c>
      <c r="AI1058" s="17">
        <v>-1</v>
      </c>
      <c r="AJ1058" s="17">
        <v>-1</v>
      </c>
      <c r="AK1058" s="17">
        <v>-1</v>
      </c>
      <c r="AL1058" s="17">
        <v>-1</v>
      </c>
      <c r="AM1058" s="17">
        <v>-1</v>
      </c>
      <c r="AN1058" s="17">
        <v>-1</v>
      </c>
      <c r="AO1058" s="17">
        <v>-1</v>
      </c>
    </row>
    <row r="1059" spans="3:41" x14ac:dyDescent="0.25">
      <c r="C1059" t="s">
        <v>98</v>
      </c>
      <c r="D1059" s="6" t="s">
        <v>44</v>
      </c>
      <c r="E1059" t="s">
        <v>32</v>
      </c>
      <c r="F1059" s="6">
        <v>2005</v>
      </c>
      <c r="G1059" s="6" t="s">
        <v>14</v>
      </c>
      <c r="H1059" s="6" t="s">
        <v>15</v>
      </c>
      <c r="J1059" s="29">
        <f t="array" ref="J1059">IFERROR(_xlfn._xlws.FILTER(AE$4:AE$6723,(AE$4:AE$6723&gt;=0)*($AB$4:$AB$6723=$C1059)*($AC$4:$AC$6723=$D1059)*(ISNUMBER(_xlfn.XMATCH($AD$4:$AD$6723,$V1059:$Z1059,0)))),-1)</f>
        <v>-1</v>
      </c>
      <c r="K1059" s="29">
        <f t="array" ref="K1059">IFERROR(_xlfn._xlws.FILTER(AF$4:AF$6723,(AF$4:AF$6723&gt;=0)*($AB$4:$AB$6723=$C1059)*($AC$4:$AC$6723=$D1059)*(ISNUMBER(_xlfn.XMATCH($AD$4:$AD$6723,$V1059:$Z1059,0)))),-1)</f>
        <v>-1</v>
      </c>
      <c r="L1059" s="29">
        <f t="array" ref="L1059">IFERROR(_xlfn._xlws.FILTER(AG$4:AG$6723,(AG$4:AG$6723&gt;=0)*($AB$4:$AB$6723=$C1059)*($AC$4:$AC$6723=$D1059)*(ISNUMBER(_xlfn.XMATCH($AD$4:$AD$6723,$V1059:$Z1059,0)))),-1)</f>
        <v>-1</v>
      </c>
      <c r="M1059" s="29">
        <f t="array" ref="M1059">IFERROR(_xlfn._xlws.FILTER(AH$4:AH$6723,(AH$4:AH$6723&gt;=0)*($AB$4:$AB$6723=$C1059)*($AC$4:$AC$6723=$D1059)*(ISNUMBER(_xlfn.XMATCH($AD$4:$AD$6723,$V1059:$Z1059,0)))),-1)</f>
        <v>-1</v>
      </c>
      <c r="N1059" s="29">
        <f t="array" ref="N1059">IFERROR(_xlfn._xlws.FILTER(AI$4:AI$6723,(AI$4:AI$6723&gt;=0)*($AB$4:$AB$6723=$C1059)*($AC$4:$AC$6723=$D1059)*(ISNUMBER(_xlfn.XMATCH($AD$4:$AD$6723,$V1059:$Z1059,0)))),-1)</f>
        <v>-1</v>
      </c>
      <c r="O1059" s="29">
        <f t="array" ref="O1059">IFERROR(_xlfn._xlws.FILTER(AJ$4:AJ$6723,(AJ$4:AJ$6723&gt;=0)*($AB$4:$AB$6723=$C1059)*($AC$4:$AC$6723=$D1059)*(ISNUMBER(_xlfn.XMATCH($AD$4:$AD$6723,$V1059:$Z1059,0)))),-1)</f>
        <v>-1</v>
      </c>
      <c r="P1059" s="29">
        <f t="array" ref="P1059">IFERROR(_xlfn._xlws.FILTER(AK$4:AK$6723,(AK$4:AK$6723&gt;=0)*($AB$4:$AB$6723=$C1059)*($AC$4:$AC$6723=$D1059)*(ISNUMBER(_xlfn.XMATCH($AD$4:$AD$6723,$V1059:$Z1059,0)))),-1)</f>
        <v>-1</v>
      </c>
      <c r="Q1059" s="29">
        <f t="array" ref="Q1059">IFERROR(_xlfn._xlws.FILTER(AL$4:AL$6723,(AL$4:AL$6723&gt;=0)*($AB$4:$AB$6723=$C1059)*($AC$4:$AC$6723=$D1059)*(ISNUMBER(_xlfn.XMATCH($AD$4:$AD$6723,$V1059:$Z1059,0)))),-1)</f>
        <v>-1</v>
      </c>
      <c r="R1059" s="29">
        <f t="array" ref="R1059">IFERROR(_xlfn._xlws.FILTER(AM$4:AM$6723,(AM$4:AM$6723&gt;=0)*($AB$4:$AB$6723=$C1059)*($AC$4:$AC$6723=$D1059)*(ISNUMBER(_xlfn.XMATCH($AD$4:$AD$6723,$V1059:$Z1059,0)))),-1)</f>
        <v>-1</v>
      </c>
      <c r="S1059" s="29">
        <f t="array" ref="S1059">IFERROR(_xlfn._xlws.FILTER(AN$4:AN$6723,(AN$4:AN$6723&gt;=0)*($AB$4:$AB$6723=$C1059)*($AC$4:$AC$6723=$D1059)*(ISNUMBER(_xlfn.XMATCH($AD$4:$AD$6723,$V1059:$Z1059,0)))),-1)</f>
        <v>-1</v>
      </c>
      <c r="T1059" s="29">
        <f t="array" ref="T1059">IFERROR(_xlfn._xlws.FILTER(AO$4:AO$6723,(AO$4:AO$6723&gt;=0)*($AB$4:$AB$6723=$C1059)*($AC$4:$AC$6723=$D1059)*(ISNUMBER(_xlfn.XMATCH($AD$4:$AD$6723,$V1059:$Z1059,0)))),-1)</f>
        <v>-1</v>
      </c>
      <c r="V1059" t="s">
        <v>32</v>
      </c>
      <c r="W1059" s="25" t="s">
        <v>80</v>
      </c>
      <c r="AB1059" t="s">
        <v>96</v>
      </c>
      <c r="AC1059" t="s">
        <v>13</v>
      </c>
      <c r="AD1059" s="19" t="s">
        <v>84</v>
      </c>
      <c r="AE1059" s="18">
        <v>-1</v>
      </c>
      <c r="AF1059" s="17">
        <v>-1</v>
      </c>
      <c r="AG1059" s="17">
        <v>-1</v>
      </c>
      <c r="AH1059" s="17">
        <v>-1</v>
      </c>
      <c r="AI1059" s="17">
        <v>-1</v>
      </c>
      <c r="AJ1059" s="17">
        <v>-1</v>
      </c>
      <c r="AK1059" s="17">
        <v>-1</v>
      </c>
      <c r="AL1059" s="17">
        <v>-1</v>
      </c>
      <c r="AM1059" s="17">
        <v>-1</v>
      </c>
      <c r="AN1059" s="17">
        <v>-1</v>
      </c>
      <c r="AO1059" s="17">
        <v>-1</v>
      </c>
    </row>
    <row r="1060" spans="3:41" x14ac:dyDescent="0.25">
      <c r="C1060" t="s">
        <v>98</v>
      </c>
      <c r="D1060" s="6" t="s">
        <v>44</v>
      </c>
      <c r="E1060" t="s">
        <v>81</v>
      </c>
      <c r="F1060" s="6">
        <v>2005</v>
      </c>
      <c r="G1060" s="6" t="s">
        <v>14</v>
      </c>
      <c r="H1060" s="6" t="s">
        <v>15</v>
      </c>
      <c r="J1060" s="29">
        <f t="array" ref="J1060">IFERROR(_xlfn._xlws.FILTER(AE$4:AE$6723,(AE$4:AE$6723&gt;=0)*($AB$4:$AB$6723=$C1060)*($AC$4:$AC$6723=$D1060)*(ISNUMBER(_xlfn.XMATCH($AD$4:$AD$6723,$V1060:$Z1060,0)))),-1)</f>
        <v>-1</v>
      </c>
      <c r="K1060" s="29">
        <f t="array" ref="K1060">IFERROR(_xlfn._xlws.FILTER(AF$4:AF$6723,(AF$4:AF$6723&gt;=0)*($AB$4:$AB$6723=$C1060)*($AC$4:$AC$6723=$D1060)*(ISNUMBER(_xlfn.XMATCH($AD$4:$AD$6723,$V1060:$Z1060,0)))),-1)</f>
        <v>-1</v>
      </c>
      <c r="L1060" s="29">
        <f t="array" ref="L1060">IFERROR(_xlfn._xlws.FILTER(AG$4:AG$6723,(AG$4:AG$6723&gt;=0)*($AB$4:$AB$6723=$C1060)*($AC$4:$AC$6723=$D1060)*(ISNUMBER(_xlfn.XMATCH($AD$4:$AD$6723,$V1060:$Z1060,0)))),-1)</f>
        <v>-1</v>
      </c>
      <c r="M1060" s="29">
        <f t="array" ref="M1060">IFERROR(_xlfn._xlws.FILTER(AH$4:AH$6723,(AH$4:AH$6723&gt;=0)*($AB$4:$AB$6723=$C1060)*($AC$4:$AC$6723=$D1060)*(ISNUMBER(_xlfn.XMATCH($AD$4:$AD$6723,$V1060:$Z1060,0)))),-1)</f>
        <v>-1</v>
      </c>
      <c r="N1060" s="29">
        <f t="array" ref="N1060">IFERROR(_xlfn._xlws.FILTER(AI$4:AI$6723,(AI$4:AI$6723&gt;=0)*($AB$4:$AB$6723=$C1060)*($AC$4:$AC$6723=$D1060)*(ISNUMBER(_xlfn.XMATCH($AD$4:$AD$6723,$V1060:$Z1060,0)))),-1)</f>
        <v>-1</v>
      </c>
      <c r="O1060" s="29">
        <f t="array" ref="O1060">IFERROR(_xlfn._xlws.FILTER(AJ$4:AJ$6723,(AJ$4:AJ$6723&gt;=0)*($AB$4:$AB$6723=$C1060)*($AC$4:$AC$6723=$D1060)*(ISNUMBER(_xlfn.XMATCH($AD$4:$AD$6723,$V1060:$Z1060,0)))),-1)</f>
        <v>-1</v>
      </c>
      <c r="P1060" s="29">
        <f t="array" ref="P1060">IFERROR(_xlfn._xlws.FILTER(AK$4:AK$6723,(AK$4:AK$6723&gt;=0)*($AB$4:$AB$6723=$C1060)*($AC$4:$AC$6723=$D1060)*(ISNUMBER(_xlfn.XMATCH($AD$4:$AD$6723,$V1060:$Z1060,0)))),-1)</f>
        <v>-1</v>
      </c>
      <c r="Q1060" s="29">
        <f t="array" ref="Q1060">IFERROR(_xlfn._xlws.FILTER(AL$4:AL$6723,(AL$4:AL$6723&gt;=0)*($AB$4:$AB$6723=$C1060)*($AC$4:$AC$6723=$D1060)*(ISNUMBER(_xlfn.XMATCH($AD$4:$AD$6723,$V1060:$Z1060,0)))),-1)</f>
        <v>-1</v>
      </c>
      <c r="R1060" s="29">
        <f t="array" ref="R1060">IFERROR(_xlfn._xlws.FILTER(AM$4:AM$6723,(AM$4:AM$6723&gt;=0)*($AB$4:$AB$6723=$C1060)*($AC$4:$AC$6723=$D1060)*(ISNUMBER(_xlfn.XMATCH($AD$4:$AD$6723,$V1060:$Z1060,0)))),-1)</f>
        <v>-1</v>
      </c>
      <c r="S1060" s="29">
        <f t="array" ref="S1060">IFERROR(_xlfn._xlws.FILTER(AN$4:AN$6723,(AN$4:AN$6723&gt;=0)*($AB$4:$AB$6723=$C1060)*($AC$4:$AC$6723=$D1060)*(ISNUMBER(_xlfn.XMATCH($AD$4:$AD$6723,$V1060:$Z1060,0)))),-1)</f>
        <v>-1</v>
      </c>
      <c r="T1060" s="29">
        <f t="array" ref="T1060">IFERROR(_xlfn._xlws.FILTER(AO$4:AO$6723,(AO$4:AO$6723&gt;=0)*($AB$4:$AB$6723=$C1060)*($AC$4:$AC$6723=$D1060)*(ISNUMBER(_xlfn.XMATCH($AD$4:$AD$6723,$V1060:$Z1060,0)))),-1)</f>
        <v>-1</v>
      </c>
      <c r="V1060" t="s">
        <v>81</v>
      </c>
      <c r="AB1060" t="s">
        <v>96</v>
      </c>
      <c r="AC1060" t="s">
        <v>37</v>
      </c>
      <c r="AD1060" s="19" t="s">
        <v>63</v>
      </c>
      <c r="AE1060" s="18">
        <v>-1</v>
      </c>
      <c r="AF1060" s="17">
        <v>-1</v>
      </c>
      <c r="AG1060" s="17">
        <v>-1</v>
      </c>
      <c r="AH1060" s="17">
        <v>-1</v>
      </c>
      <c r="AI1060" s="17">
        <v>-1</v>
      </c>
      <c r="AJ1060" s="17">
        <v>-1</v>
      </c>
      <c r="AK1060" s="17">
        <v>-1</v>
      </c>
      <c r="AL1060" s="17">
        <v>-1</v>
      </c>
      <c r="AM1060" s="17">
        <v>-1</v>
      </c>
      <c r="AN1060" s="17">
        <v>-1</v>
      </c>
      <c r="AO1060" s="17">
        <v>-1</v>
      </c>
    </row>
    <row r="1061" spans="3:41" x14ac:dyDescent="0.25">
      <c r="C1061" t="s">
        <v>98</v>
      </c>
      <c r="D1061" s="6" t="s">
        <v>44</v>
      </c>
      <c r="E1061" t="s">
        <v>34</v>
      </c>
      <c r="F1061" s="6">
        <v>2005</v>
      </c>
      <c r="G1061" s="6" t="s">
        <v>14</v>
      </c>
      <c r="H1061" s="6" t="s">
        <v>15</v>
      </c>
      <c r="J1061" s="29">
        <f t="array" ref="J1061">IFERROR(_xlfn._xlws.FILTER(AE$4:AE$6723,(AE$4:AE$6723&gt;=0)*($AB$4:$AB$6723=$C1061)*($AC$4:$AC$6723=$D1061)*(ISNUMBER(_xlfn.XMATCH($AD$4:$AD$6723,$V1061:$Z1061,0)))),-1)</f>
        <v>-1</v>
      </c>
      <c r="K1061" s="29">
        <f t="array" ref="K1061">IFERROR(_xlfn._xlws.FILTER(AF$4:AF$6723,(AF$4:AF$6723&gt;=0)*($AB$4:$AB$6723=$C1061)*($AC$4:$AC$6723=$D1061)*(ISNUMBER(_xlfn.XMATCH($AD$4:$AD$6723,$V1061:$Z1061,0)))),-1)</f>
        <v>-1</v>
      </c>
      <c r="L1061" s="29">
        <f t="array" ref="L1061">IFERROR(_xlfn._xlws.FILTER(AG$4:AG$6723,(AG$4:AG$6723&gt;=0)*($AB$4:$AB$6723=$C1061)*($AC$4:$AC$6723=$D1061)*(ISNUMBER(_xlfn.XMATCH($AD$4:$AD$6723,$V1061:$Z1061,0)))),-1)</f>
        <v>-1</v>
      </c>
      <c r="M1061" s="29">
        <f t="array" ref="M1061">IFERROR(_xlfn._xlws.FILTER(AH$4:AH$6723,(AH$4:AH$6723&gt;=0)*($AB$4:$AB$6723=$C1061)*($AC$4:$AC$6723=$D1061)*(ISNUMBER(_xlfn.XMATCH($AD$4:$AD$6723,$V1061:$Z1061,0)))),-1)</f>
        <v>-1</v>
      </c>
      <c r="N1061" s="29">
        <f t="array" ref="N1061">IFERROR(_xlfn._xlws.FILTER(AI$4:AI$6723,(AI$4:AI$6723&gt;=0)*($AB$4:$AB$6723=$C1061)*($AC$4:$AC$6723=$D1061)*(ISNUMBER(_xlfn.XMATCH($AD$4:$AD$6723,$V1061:$Z1061,0)))),-1)</f>
        <v>-1</v>
      </c>
      <c r="O1061" s="29">
        <f t="array" ref="O1061">IFERROR(_xlfn._xlws.FILTER(AJ$4:AJ$6723,(AJ$4:AJ$6723&gt;=0)*($AB$4:$AB$6723=$C1061)*($AC$4:$AC$6723=$D1061)*(ISNUMBER(_xlfn.XMATCH($AD$4:$AD$6723,$V1061:$Z1061,0)))),-1)</f>
        <v>-1</v>
      </c>
      <c r="P1061" s="29">
        <f t="array" ref="P1061">IFERROR(_xlfn._xlws.FILTER(AK$4:AK$6723,(AK$4:AK$6723&gt;=0)*($AB$4:$AB$6723=$C1061)*($AC$4:$AC$6723=$D1061)*(ISNUMBER(_xlfn.XMATCH($AD$4:$AD$6723,$V1061:$Z1061,0)))),-1)</f>
        <v>-1</v>
      </c>
      <c r="Q1061" s="29">
        <f t="array" ref="Q1061">IFERROR(_xlfn._xlws.FILTER(AL$4:AL$6723,(AL$4:AL$6723&gt;=0)*($AB$4:$AB$6723=$C1061)*($AC$4:$AC$6723=$D1061)*(ISNUMBER(_xlfn.XMATCH($AD$4:$AD$6723,$V1061:$Z1061,0)))),-1)</f>
        <v>-1</v>
      </c>
      <c r="R1061" s="29">
        <f t="array" ref="R1061">IFERROR(_xlfn._xlws.FILTER(AM$4:AM$6723,(AM$4:AM$6723&gt;=0)*($AB$4:$AB$6723=$C1061)*($AC$4:$AC$6723=$D1061)*(ISNUMBER(_xlfn.XMATCH($AD$4:$AD$6723,$V1061:$Z1061,0)))),-1)</f>
        <v>-1</v>
      </c>
      <c r="S1061" s="29">
        <f t="array" ref="S1061">IFERROR(_xlfn._xlws.FILTER(AN$4:AN$6723,(AN$4:AN$6723&gt;=0)*($AB$4:$AB$6723=$C1061)*($AC$4:$AC$6723=$D1061)*(ISNUMBER(_xlfn.XMATCH($AD$4:$AD$6723,$V1061:$Z1061,0)))),-1)</f>
        <v>-1</v>
      </c>
      <c r="T1061" s="29">
        <f t="array" ref="T1061">IFERROR(_xlfn._xlws.FILTER(AO$4:AO$6723,(AO$4:AO$6723&gt;=0)*($AB$4:$AB$6723=$C1061)*($AC$4:$AC$6723=$D1061)*(ISNUMBER(_xlfn.XMATCH($AD$4:$AD$6723,$V1061:$Z1061,0)))),-1)</f>
        <v>-1</v>
      </c>
      <c r="V1061" t="s">
        <v>34</v>
      </c>
      <c r="AB1061" t="s">
        <v>96</v>
      </c>
      <c r="AC1061" t="s">
        <v>37</v>
      </c>
      <c r="AD1061" s="19" t="s">
        <v>13</v>
      </c>
      <c r="AE1061" s="18">
        <v>-1</v>
      </c>
      <c r="AF1061" s="17">
        <v>-1</v>
      </c>
      <c r="AG1061" s="17">
        <v>-1</v>
      </c>
      <c r="AH1061" s="17">
        <v>-1</v>
      </c>
      <c r="AI1061" s="17">
        <v>-1</v>
      </c>
      <c r="AJ1061" s="17">
        <v>-1</v>
      </c>
      <c r="AK1061" s="17">
        <v>-1</v>
      </c>
      <c r="AL1061" s="17">
        <v>-1</v>
      </c>
      <c r="AM1061" s="17">
        <v>-1</v>
      </c>
      <c r="AN1061" s="17">
        <v>-1</v>
      </c>
      <c r="AO1061" s="17">
        <v>-1</v>
      </c>
    </row>
    <row r="1062" spans="3:41" x14ac:dyDescent="0.25">
      <c r="C1062" t="s">
        <v>98</v>
      </c>
      <c r="D1062" s="6" t="s">
        <v>44</v>
      </c>
      <c r="E1062" t="s">
        <v>35</v>
      </c>
      <c r="F1062" s="6">
        <v>2005</v>
      </c>
      <c r="G1062" s="6" t="s">
        <v>14</v>
      </c>
      <c r="H1062" s="6" t="s">
        <v>15</v>
      </c>
      <c r="J1062" s="29">
        <f t="array" ref="J1062">IFERROR(_xlfn._xlws.FILTER(AE$4:AE$6723,(AE$4:AE$6723&gt;=0)*($AB$4:$AB$6723=$C1062)*($AC$4:$AC$6723=$D1062)*(ISNUMBER(_xlfn.XMATCH($AD$4:$AD$6723,$V1062:$Z1062,0)))),-1)</f>
        <v>-1</v>
      </c>
      <c r="K1062" s="29">
        <f t="array" ref="K1062">IFERROR(_xlfn._xlws.FILTER(AF$4:AF$6723,(AF$4:AF$6723&gt;=0)*($AB$4:$AB$6723=$C1062)*($AC$4:$AC$6723=$D1062)*(ISNUMBER(_xlfn.XMATCH($AD$4:$AD$6723,$V1062:$Z1062,0)))),-1)</f>
        <v>-1</v>
      </c>
      <c r="L1062" s="29">
        <f t="array" ref="L1062">IFERROR(_xlfn._xlws.FILTER(AG$4:AG$6723,(AG$4:AG$6723&gt;=0)*($AB$4:$AB$6723=$C1062)*($AC$4:$AC$6723=$D1062)*(ISNUMBER(_xlfn.XMATCH($AD$4:$AD$6723,$V1062:$Z1062,0)))),-1)</f>
        <v>-1</v>
      </c>
      <c r="M1062" s="29">
        <f t="array" ref="M1062">IFERROR(_xlfn._xlws.FILTER(AH$4:AH$6723,(AH$4:AH$6723&gt;=0)*($AB$4:$AB$6723=$C1062)*($AC$4:$AC$6723=$D1062)*(ISNUMBER(_xlfn.XMATCH($AD$4:$AD$6723,$V1062:$Z1062,0)))),-1)</f>
        <v>-1</v>
      </c>
      <c r="N1062" s="29">
        <f t="array" ref="N1062">IFERROR(_xlfn._xlws.FILTER(AI$4:AI$6723,(AI$4:AI$6723&gt;=0)*($AB$4:$AB$6723=$C1062)*($AC$4:$AC$6723=$D1062)*(ISNUMBER(_xlfn.XMATCH($AD$4:$AD$6723,$V1062:$Z1062,0)))),-1)</f>
        <v>-1</v>
      </c>
      <c r="O1062" s="29">
        <f t="array" ref="O1062">IFERROR(_xlfn._xlws.FILTER(AJ$4:AJ$6723,(AJ$4:AJ$6723&gt;=0)*($AB$4:$AB$6723=$C1062)*($AC$4:$AC$6723=$D1062)*(ISNUMBER(_xlfn.XMATCH($AD$4:$AD$6723,$V1062:$Z1062,0)))),-1)</f>
        <v>-1</v>
      </c>
      <c r="P1062" s="29">
        <f t="array" ref="P1062">IFERROR(_xlfn._xlws.FILTER(AK$4:AK$6723,(AK$4:AK$6723&gt;=0)*($AB$4:$AB$6723=$C1062)*($AC$4:$AC$6723=$D1062)*(ISNUMBER(_xlfn.XMATCH($AD$4:$AD$6723,$V1062:$Z1062,0)))),-1)</f>
        <v>-1</v>
      </c>
      <c r="Q1062" s="29">
        <f t="array" ref="Q1062">IFERROR(_xlfn._xlws.FILTER(AL$4:AL$6723,(AL$4:AL$6723&gt;=0)*($AB$4:$AB$6723=$C1062)*($AC$4:$AC$6723=$D1062)*(ISNUMBER(_xlfn.XMATCH($AD$4:$AD$6723,$V1062:$Z1062,0)))),-1)</f>
        <v>-1</v>
      </c>
      <c r="R1062" s="29">
        <f t="array" ref="R1062">IFERROR(_xlfn._xlws.FILTER(AM$4:AM$6723,(AM$4:AM$6723&gt;=0)*($AB$4:$AB$6723=$C1062)*($AC$4:$AC$6723=$D1062)*(ISNUMBER(_xlfn.XMATCH($AD$4:$AD$6723,$V1062:$Z1062,0)))),-1)</f>
        <v>-1</v>
      </c>
      <c r="S1062" s="29">
        <f t="array" ref="S1062">IFERROR(_xlfn._xlws.FILTER(AN$4:AN$6723,(AN$4:AN$6723&gt;=0)*($AB$4:$AB$6723=$C1062)*($AC$4:$AC$6723=$D1062)*(ISNUMBER(_xlfn.XMATCH($AD$4:$AD$6723,$V1062:$Z1062,0)))),-1)</f>
        <v>-1</v>
      </c>
      <c r="T1062" s="29">
        <f t="array" ref="T1062">IFERROR(_xlfn._xlws.FILTER(AO$4:AO$6723,(AO$4:AO$6723&gt;=0)*($AB$4:$AB$6723=$C1062)*($AC$4:$AC$6723=$D1062)*(ISNUMBER(_xlfn.XMATCH($AD$4:$AD$6723,$V1062:$Z1062,0)))),-1)</f>
        <v>-1</v>
      </c>
      <c r="V1062" t="s">
        <v>35</v>
      </c>
      <c r="W1062" s="25" t="s">
        <v>83</v>
      </c>
      <c r="X1062" s="25" t="s">
        <v>71</v>
      </c>
      <c r="AB1062" t="s">
        <v>96</v>
      </c>
      <c r="AC1062" t="s">
        <v>37</v>
      </c>
      <c r="AD1062" s="19" t="s">
        <v>64</v>
      </c>
      <c r="AE1062" s="18">
        <v>-1</v>
      </c>
      <c r="AF1062" s="17">
        <v>-1</v>
      </c>
      <c r="AG1062" s="17">
        <v>-1</v>
      </c>
      <c r="AH1062" s="17">
        <v>-1</v>
      </c>
      <c r="AI1062" s="17">
        <v>-1</v>
      </c>
      <c r="AJ1062" s="17">
        <v>-1</v>
      </c>
      <c r="AK1062" s="17">
        <v>-1</v>
      </c>
      <c r="AL1062" s="17">
        <v>-1</v>
      </c>
      <c r="AM1062" s="17">
        <v>-1</v>
      </c>
      <c r="AN1062" s="17">
        <v>-1</v>
      </c>
      <c r="AO1062" s="17">
        <v>-1</v>
      </c>
    </row>
    <row r="1063" spans="3:41" x14ac:dyDescent="0.25">
      <c r="C1063" t="s">
        <v>98</v>
      </c>
      <c r="D1063" s="6" t="s">
        <v>44</v>
      </c>
      <c r="E1063" t="s">
        <v>84</v>
      </c>
      <c r="F1063" s="6">
        <v>2005</v>
      </c>
      <c r="G1063" s="6" t="s">
        <v>14</v>
      </c>
      <c r="H1063" s="6" t="s">
        <v>15</v>
      </c>
      <c r="J1063" s="29">
        <f t="array" ref="J1063">IFERROR(_xlfn._xlws.FILTER(AE$4:AE$6723,(AE$4:AE$6723&gt;=0)*($AB$4:$AB$6723=$C1063)*($AC$4:$AC$6723=$D1063)*(ISNUMBER(_xlfn.XMATCH($AD$4:$AD$6723,$V1063:$Z1063,0)))),-1)</f>
        <v>2.4433781190019199</v>
      </c>
      <c r="K1063" s="29">
        <f t="array" ref="K1063">IFERROR(_xlfn._xlws.FILTER(AF$4:AF$6723,(AF$4:AF$6723&gt;=0)*($AB$4:$AB$6723=$C1063)*($AC$4:$AC$6723=$D1063)*(ISNUMBER(_xlfn.XMATCH($AD$4:$AD$6723,$V1063:$Z1063,0)))),-1)</f>
        <v>2.4433781190019199</v>
      </c>
      <c r="L1063" s="29">
        <f t="array" ref="L1063">IFERROR(_xlfn._xlws.FILTER(AG$4:AG$6723,(AG$4:AG$6723&gt;=0)*($AB$4:$AB$6723=$C1063)*($AC$4:$AC$6723=$D1063)*(ISNUMBER(_xlfn.XMATCH($AD$4:$AD$6723,$V1063:$Z1063,0)))),-1)</f>
        <v>2.4433781190019199</v>
      </c>
      <c r="M1063" s="29">
        <f t="array" ref="M1063">IFERROR(_xlfn._xlws.FILTER(AH$4:AH$6723,(AH$4:AH$6723&gt;=0)*($AB$4:$AB$6723=$C1063)*($AC$4:$AC$6723=$D1063)*(ISNUMBER(_xlfn.XMATCH($AD$4:$AD$6723,$V1063:$Z1063,0)))),-1)</f>
        <v>2.4433781190019199</v>
      </c>
      <c r="N1063" s="29">
        <f t="array" ref="N1063">IFERROR(_xlfn._xlws.FILTER(AI$4:AI$6723,(AI$4:AI$6723&gt;=0)*($AB$4:$AB$6723=$C1063)*($AC$4:$AC$6723=$D1063)*(ISNUMBER(_xlfn.XMATCH($AD$4:$AD$6723,$V1063:$Z1063,0)))),-1)</f>
        <v>2.4433781190019199</v>
      </c>
      <c r="O1063" s="29">
        <f t="array" ref="O1063">IFERROR(_xlfn._xlws.FILTER(AJ$4:AJ$6723,(AJ$4:AJ$6723&gt;=0)*($AB$4:$AB$6723=$C1063)*($AC$4:$AC$6723=$D1063)*(ISNUMBER(_xlfn.XMATCH($AD$4:$AD$6723,$V1063:$Z1063,0)))),-1)</f>
        <v>2.4433781190019199</v>
      </c>
      <c r="P1063" s="29">
        <f t="array" ref="P1063">IFERROR(_xlfn._xlws.FILTER(AK$4:AK$6723,(AK$4:AK$6723&gt;=0)*($AB$4:$AB$6723=$C1063)*($AC$4:$AC$6723=$D1063)*(ISNUMBER(_xlfn.XMATCH($AD$4:$AD$6723,$V1063:$Z1063,0)))),-1)</f>
        <v>2.4433781190019199</v>
      </c>
      <c r="Q1063" s="29">
        <f t="array" ref="Q1063">IFERROR(_xlfn._xlws.FILTER(AL$4:AL$6723,(AL$4:AL$6723&gt;=0)*($AB$4:$AB$6723=$C1063)*($AC$4:$AC$6723=$D1063)*(ISNUMBER(_xlfn.XMATCH($AD$4:$AD$6723,$V1063:$Z1063,0)))),-1)</f>
        <v>2.4433781190019199</v>
      </c>
      <c r="R1063" s="29">
        <f t="array" ref="R1063">IFERROR(_xlfn._xlws.FILTER(AM$4:AM$6723,(AM$4:AM$6723&gt;=0)*($AB$4:$AB$6723=$C1063)*($AC$4:$AC$6723=$D1063)*(ISNUMBER(_xlfn.XMATCH($AD$4:$AD$6723,$V1063:$Z1063,0)))),-1)</f>
        <v>2.4433781190019199</v>
      </c>
      <c r="S1063" s="29">
        <f t="array" ref="S1063">IFERROR(_xlfn._xlws.FILTER(AN$4:AN$6723,(AN$4:AN$6723&gt;=0)*($AB$4:$AB$6723=$C1063)*($AC$4:$AC$6723=$D1063)*(ISNUMBER(_xlfn.XMATCH($AD$4:$AD$6723,$V1063:$Z1063,0)))),-1)</f>
        <v>2.4433781190019199</v>
      </c>
      <c r="T1063" s="29">
        <f t="array" ref="T1063">IFERROR(_xlfn._xlws.FILTER(AO$4:AO$6723,(AO$4:AO$6723&gt;=0)*($AB$4:$AB$6723=$C1063)*($AC$4:$AC$6723=$D1063)*(ISNUMBER(_xlfn.XMATCH($AD$4:$AD$6723,$V1063:$Z1063,0)))),-1)</f>
        <v>2.4433781190019199</v>
      </c>
      <c r="V1063" t="s">
        <v>84</v>
      </c>
      <c r="W1063" s="21"/>
      <c r="AB1063" t="s">
        <v>96</v>
      </c>
      <c r="AC1063" t="s">
        <v>37</v>
      </c>
      <c r="AD1063" s="19" t="s">
        <v>65</v>
      </c>
      <c r="AE1063" s="18">
        <v>-1</v>
      </c>
      <c r="AF1063" s="17">
        <v>-1</v>
      </c>
      <c r="AG1063" s="17">
        <v>-1</v>
      </c>
      <c r="AH1063" s="17">
        <v>-1</v>
      </c>
      <c r="AI1063" s="17">
        <v>-1</v>
      </c>
      <c r="AJ1063" s="17">
        <v>-1</v>
      </c>
      <c r="AK1063" s="17">
        <v>-1</v>
      </c>
      <c r="AL1063" s="17">
        <v>-1</v>
      </c>
      <c r="AM1063" s="17">
        <v>-1</v>
      </c>
      <c r="AN1063" s="17">
        <v>-1</v>
      </c>
      <c r="AO1063" s="17">
        <v>-1</v>
      </c>
    </row>
    <row r="1064" spans="3:41" x14ac:dyDescent="0.25">
      <c r="C1064" t="s">
        <v>98</v>
      </c>
      <c r="D1064" s="6" t="s">
        <v>45</v>
      </c>
      <c r="E1064" t="s">
        <v>13</v>
      </c>
      <c r="F1064" s="6">
        <v>2005</v>
      </c>
      <c r="G1064" s="6" t="s">
        <v>14</v>
      </c>
      <c r="H1064" s="6" t="s">
        <v>15</v>
      </c>
      <c r="I1064" s="6"/>
      <c r="J1064" s="29">
        <f t="array" ref="J1064">IFERROR(_xlfn._xlws.FILTER(AE$4:AE$6723,(AE$4:AE$6723&gt;=0)*($AB$4:$AB$6723=$C1064)*($AC$4:$AC$6723=$D1064)*(ISNUMBER(_xlfn.XMATCH($AD$4:$AD$6723,$V1064:$Z1064,0)))),-1)</f>
        <v>-1</v>
      </c>
      <c r="K1064" s="29">
        <f t="array" ref="K1064">IFERROR(_xlfn._xlws.FILTER(AF$4:AF$6723,(AF$4:AF$6723&gt;=0)*($AB$4:$AB$6723=$C1064)*($AC$4:$AC$6723=$D1064)*(ISNUMBER(_xlfn.XMATCH($AD$4:$AD$6723,$V1064:$Z1064,0)))),-1)</f>
        <v>-1</v>
      </c>
      <c r="L1064" s="29">
        <f t="array" ref="L1064">IFERROR(_xlfn._xlws.FILTER(AG$4:AG$6723,(AG$4:AG$6723&gt;=0)*($AB$4:$AB$6723=$C1064)*($AC$4:$AC$6723=$D1064)*(ISNUMBER(_xlfn.XMATCH($AD$4:$AD$6723,$V1064:$Z1064,0)))),-1)</f>
        <v>-1</v>
      </c>
      <c r="M1064" s="29">
        <f t="array" ref="M1064">IFERROR(_xlfn._xlws.FILTER(AH$4:AH$6723,(AH$4:AH$6723&gt;=0)*($AB$4:$AB$6723=$C1064)*($AC$4:$AC$6723=$D1064)*(ISNUMBER(_xlfn.XMATCH($AD$4:$AD$6723,$V1064:$Z1064,0)))),-1)</f>
        <v>-1</v>
      </c>
      <c r="N1064" s="29">
        <f t="array" ref="N1064">IFERROR(_xlfn._xlws.FILTER(AI$4:AI$6723,(AI$4:AI$6723&gt;=0)*($AB$4:$AB$6723=$C1064)*($AC$4:$AC$6723=$D1064)*(ISNUMBER(_xlfn.XMATCH($AD$4:$AD$6723,$V1064:$Z1064,0)))),-1)</f>
        <v>-1</v>
      </c>
      <c r="O1064" s="29">
        <f t="array" ref="O1064">IFERROR(_xlfn._xlws.FILTER(AJ$4:AJ$6723,(AJ$4:AJ$6723&gt;=0)*($AB$4:$AB$6723=$C1064)*($AC$4:$AC$6723=$D1064)*(ISNUMBER(_xlfn.XMATCH($AD$4:$AD$6723,$V1064:$Z1064,0)))),-1)</f>
        <v>-1</v>
      </c>
      <c r="P1064" s="29">
        <f t="array" ref="P1064">IFERROR(_xlfn._xlws.FILTER(AK$4:AK$6723,(AK$4:AK$6723&gt;=0)*($AB$4:$AB$6723=$C1064)*($AC$4:$AC$6723=$D1064)*(ISNUMBER(_xlfn.XMATCH($AD$4:$AD$6723,$V1064:$Z1064,0)))),-1)</f>
        <v>-1</v>
      </c>
      <c r="Q1064" s="29">
        <f t="array" ref="Q1064">IFERROR(_xlfn._xlws.FILTER(AL$4:AL$6723,(AL$4:AL$6723&gt;=0)*($AB$4:$AB$6723=$C1064)*($AC$4:$AC$6723=$D1064)*(ISNUMBER(_xlfn.XMATCH($AD$4:$AD$6723,$V1064:$Z1064,0)))),-1)</f>
        <v>-1</v>
      </c>
      <c r="R1064" s="29">
        <f t="array" ref="R1064">IFERROR(_xlfn._xlws.FILTER(AM$4:AM$6723,(AM$4:AM$6723&gt;=0)*($AB$4:$AB$6723=$C1064)*($AC$4:$AC$6723=$D1064)*(ISNUMBER(_xlfn.XMATCH($AD$4:$AD$6723,$V1064:$Z1064,0)))),-1)</f>
        <v>-1</v>
      </c>
      <c r="S1064" s="29">
        <f t="array" ref="S1064">IFERROR(_xlfn._xlws.FILTER(AN$4:AN$6723,(AN$4:AN$6723&gt;=0)*($AB$4:$AB$6723=$C1064)*($AC$4:$AC$6723=$D1064)*(ISNUMBER(_xlfn.XMATCH($AD$4:$AD$6723,$V1064:$Z1064,0)))),-1)</f>
        <v>-1</v>
      </c>
      <c r="T1064" s="29">
        <f t="array" ref="T1064">IFERROR(_xlfn._xlws.FILTER(AO$4:AO$6723,(AO$4:AO$6723&gt;=0)*($AB$4:$AB$6723=$C1064)*($AC$4:$AC$6723=$D1064)*(ISNUMBER(_xlfn.XMATCH($AD$4:$AD$6723,$V1064:$Z1064,0)))),-1)</f>
        <v>-1</v>
      </c>
      <c r="V1064" t="s">
        <v>13</v>
      </c>
      <c r="AB1064" t="s">
        <v>96</v>
      </c>
      <c r="AC1064" t="s">
        <v>37</v>
      </c>
      <c r="AD1064" s="19" t="s">
        <v>21</v>
      </c>
      <c r="AE1064" s="18">
        <v>-1</v>
      </c>
      <c r="AF1064" s="17">
        <v>-1</v>
      </c>
      <c r="AG1064" s="17">
        <v>-1</v>
      </c>
      <c r="AH1064" s="17">
        <v>-1</v>
      </c>
      <c r="AI1064" s="17">
        <v>-1</v>
      </c>
      <c r="AJ1064" s="17">
        <v>-1</v>
      </c>
      <c r="AK1064" s="17">
        <v>-1</v>
      </c>
      <c r="AL1064" s="17">
        <v>-1</v>
      </c>
      <c r="AM1064" s="17">
        <v>-1</v>
      </c>
      <c r="AN1064" s="17">
        <v>-1</v>
      </c>
      <c r="AO1064" s="17">
        <v>-1</v>
      </c>
    </row>
    <row r="1065" spans="3:41" x14ac:dyDescent="0.25">
      <c r="C1065" t="s">
        <v>98</v>
      </c>
      <c r="D1065" s="6" t="s">
        <v>45</v>
      </c>
      <c r="E1065" t="s">
        <v>17</v>
      </c>
      <c r="F1065" s="6">
        <v>2005</v>
      </c>
      <c r="G1065" s="6" t="s">
        <v>14</v>
      </c>
      <c r="H1065" s="6" t="s">
        <v>15</v>
      </c>
      <c r="I1065" s="6"/>
      <c r="J1065" s="29">
        <f t="array" ref="J1065">IFERROR(_xlfn._xlws.FILTER(AE$4:AE$6723,(AE$4:AE$6723&gt;=0)*($AB$4:$AB$6723=$C1065)*($AC$4:$AC$6723=$D1065)*(ISNUMBER(_xlfn.XMATCH($AD$4:$AD$6723,$V1065:$Z1065,0)))),-1)</f>
        <v>8.9601352546437738</v>
      </c>
      <c r="K1065" s="29">
        <f t="array" ref="K1065">IFERROR(_xlfn._xlws.FILTER(AF$4:AF$6723,(AF$4:AF$6723&gt;=0)*($AB$4:$AB$6723=$C1065)*($AC$4:$AC$6723=$D1065)*(ISNUMBER(_xlfn.XMATCH($AD$4:$AD$6723,$V1065:$Z1065,0)))),-1)</f>
        <v>11.438433190982799</v>
      </c>
      <c r="L1065" s="29">
        <f t="array" ref="L1065">IFERROR(_xlfn._xlws.FILTER(AG$4:AG$6723,(AG$4:AG$6723&gt;=0)*($AB$4:$AB$6723=$C1065)*($AC$4:$AC$6723=$D1065)*(ISNUMBER(_xlfn.XMATCH($AD$4:$AD$6723,$V1065:$Z1065,0)))),-1)</f>
        <v>11.526141000000001</v>
      </c>
      <c r="M1065" s="29">
        <f t="array" ref="M1065">IFERROR(_xlfn._xlws.FILTER(AH$4:AH$6723,(AH$4:AH$6723&gt;=0)*($AB$4:$AB$6723=$C1065)*($AC$4:$AC$6723=$D1065)*(ISNUMBER(_xlfn.XMATCH($AD$4:$AD$6723,$V1065:$Z1065,0)))),-1)</f>
        <v>15.199733999999999</v>
      </c>
      <c r="N1065" s="29">
        <f t="array" ref="N1065">IFERROR(_xlfn._xlws.FILTER(AI$4:AI$6723,(AI$4:AI$6723&gt;=0)*($AB$4:$AB$6723=$C1065)*($AC$4:$AC$6723=$D1065)*(ISNUMBER(_xlfn.XMATCH($AD$4:$AD$6723,$V1065:$Z1065,0)))),-1)</f>
        <v>16.334147999999999</v>
      </c>
      <c r="O1065" s="29">
        <f t="array" ref="O1065">IFERROR(_xlfn._xlws.FILTER(AJ$4:AJ$6723,(AJ$4:AJ$6723&gt;=0)*($AB$4:$AB$6723=$C1065)*($AC$4:$AC$6723=$D1065)*(ISNUMBER(_xlfn.XMATCH($AD$4:$AD$6723,$V1065:$Z1065,0)))),-1)</f>
        <v>17.438523</v>
      </c>
      <c r="P1065" s="29">
        <f t="array" ref="P1065">IFERROR(_xlfn._xlws.FILTER(AK$4:AK$6723,(AK$4:AK$6723&gt;=0)*($AB$4:$AB$6723=$C1065)*($AC$4:$AC$6723=$D1065)*(ISNUMBER(_xlfn.XMATCH($AD$4:$AD$6723,$V1065:$Z1065,0)))),-1)</f>
        <v>17.772486000000001</v>
      </c>
      <c r="Q1065" s="29">
        <f t="array" ref="Q1065">IFERROR(_xlfn._xlws.FILTER(AL$4:AL$6723,(AL$4:AL$6723&gt;=0)*($AB$4:$AB$6723=$C1065)*($AC$4:$AC$6723=$D1065)*(ISNUMBER(_xlfn.XMATCH($AD$4:$AD$6723,$V1065:$Z1065,0)))),-1)</f>
        <v>17.837865000000001</v>
      </c>
      <c r="R1065" s="29">
        <f t="array" ref="R1065">IFERROR(_xlfn._xlws.FILTER(AM$4:AM$6723,(AM$4:AM$6723&gt;=0)*($AB$4:$AB$6723=$C1065)*($AC$4:$AC$6723=$D1065)*(ISNUMBER(_xlfn.XMATCH($AD$4:$AD$6723,$V1065:$Z1065,0)))),-1)</f>
        <v>17.837865000000001</v>
      </c>
      <c r="S1065" s="29">
        <f t="array" ref="S1065">IFERROR(_xlfn._xlws.FILTER(AN$4:AN$6723,(AN$4:AN$6723&gt;=0)*($AB$4:$AB$6723=$C1065)*($AC$4:$AC$6723=$D1065)*(ISNUMBER(_xlfn.XMATCH($AD$4:$AD$6723,$V1065:$Z1065,0)))),-1)</f>
        <v>17.837865000000001</v>
      </c>
      <c r="T1065" s="29">
        <f t="array" ref="T1065">IFERROR(_xlfn._xlws.FILTER(AO$4:AO$6723,(AO$4:AO$6723&gt;=0)*($AB$4:$AB$6723=$C1065)*($AC$4:$AC$6723=$D1065)*(ISNUMBER(_xlfn.XMATCH($AD$4:$AD$6723,$V1065:$Z1065,0)))),-1)</f>
        <v>17.837865000000001</v>
      </c>
      <c r="V1065" t="s">
        <v>17</v>
      </c>
      <c r="AB1065" t="s">
        <v>96</v>
      </c>
      <c r="AC1065" t="s">
        <v>37</v>
      </c>
      <c r="AD1065" s="19" t="s">
        <v>71</v>
      </c>
      <c r="AE1065" s="18">
        <v>-1</v>
      </c>
      <c r="AF1065" s="17">
        <v>-1</v>
      </c>
      <c r="AG1065" s="17">
        <v>-1</v>
      </c>
      <c r="AH1065" s="17">
        <v>-1</v>
      </c>
      <c r="AI1065" s="17">
        <v>-1</v>
      </c>
      <c r="AJ1065" s="17">
        <v>-1</v>
      </c>
      <c r="AK1065" s="17">
        <v>-1</v>
      </c>
      <c r="AL1065" s="17">
        <v>-1</v>
      </c>
      <c r="AM1065" s="17">
        <v>-1</v>
      </c>
      <c r="AN1065" s="17">
        <v>-1</v>
      </c>
      <c r="AO1065" s="17">
        <v>-1</v>
      </c>
    </row>
    <row r="1066" spans="3:41" x14ac:dyDescent="0.25">
      <c r="C1066" t="s">
        <v>98</v>
      </c>
      <c r="D1066" s="6" t="s">
        <v>45</v>
      </c>
      <c r="E1066" t="s">
        <v>18</v>
      </c>
      <c r="F1066" s="6">
        <v>2005</v>
      </c>
      <c r="G1066" s="6" t="s">
        <v>14</v>
      </c>
      <c r="H1066" s="6" t="s">
        <v>15</v>
      </c>
      <c r="I1066" s="6"/>
      <c r="J1066" s="29">
        <f t="array" ref="J1066">IFERROR(_xlfn._xlws.FILTER(AE$4:AE$6723,(AE$4:AE$6723&gt;=0)*($AB$4:$AB$6723=$C1066)*($AC$4:$AC$6723=$D1066)*(ISNUMBER(_xlfn.XMATCH($AD$4:$AD$6723,$V1066:$Z1066,0)))),-1)</f>
        <v>-1</v>
      </c>
      <c r="K1066" s="29">
        <f t="array" ref="K1066">IFERROR(_xlfn._xlws.FILTER(AF$4:AF$6723,(AF$4:AF$6723&gt;=0)*($AB$4:$AB$6723=$C1066)*($AC$4:$AC$6723=$D1066)*(ISNUMBER(_xlfn.XMATCH($AD$4:$AD$6723,$V1066:$Z1066,0)))),-1)</f>
        <v>-1</v>
      </c>
      <c r="L1066" s="29">
        <f t="array" ref="L1066">IFERROR(_xlfn._xlws.FILTER(AG$4:AG$6723,(AG$4:AG$6723&gt;=0)*($AB$4:$AB$6723=$C1066)*($AC$4:$AC$6723=$D1066)*(ISNUMBER(_xlfn.XMATCH($AD$4:$AD$6723,$V1066:$Z1066,0)))),-1)</f>
        <v>-1</v>
      </c>
      <c r="M1066" s="29">
        <f t="array" ref="M1066">IFERROR(_xlfn._xlws.FILTER(AH$4:AH$6723,(AH$4:AH$6723&gt;=0)*($AB$4:$AB$6723=$C1066)*($AC$4:$AC$6723=$D1066)*(ISNUMBER(_xlfn.XMATCH($AD$4:$AD$6723,$V1066:$Z1066,0)))),-1)</f>
        <v>-1</v>
      </c>
      <c r="N1066" s="29">
        <f t="array" ref="N1066">IFERROR(_xlfn._xlws.FILTER(AI$4:AI$6723,(AI$4:AI$6723&gt;=0)*($AB$4:$AB$6723=$C1066)*($AC$4:$AC$6723=$D1066)*(ISNUMBER(_xlfn.XMATCH($AD$4:$AD$6723,$V1066:$Z1066,0)))),-1)</f>
        <v>-1</v>
      </c>
      <c r="O1066" s="29">
        <f t="array" ref="O1066">IFERROR(_xlfn._xlws.FILTER(AJ$4:AJ$6723,(AJ$4:AJ$6723&gt;=0)*($AB$4:$AB$6723=$C1066)*($AC$4:$AC$6723=$D1066)*(ISNUMBER(_xlfn.XMATCH($AD$4:$AD$6723,$V1066:$Z1066,0)))),-1)</f>
        <v>-1</v>
      </c>
      <c r="P1066" s="29">
        <f t="array" ref="P1066">IFERROR(_xlfn._xlws.FILTER(AK$4:AK$6723,(AK$4:AK$6723&gt;=0)*($AB$4:$AB$6723=$C1066)*($AC$4:$AC$6723=$D1066)*(ISNUMBER(_xlfn.XMATCH($AD$4:$AD$6723,$V1066:$Z1066,0)))),-1)</f>
        <v>-1</v>
      </c>
      <c r="Q1066" s="29">
        <f t="array" ref="Q1066">IFERROR(_xlfn._xlws.FILTER(AL$4:AL$6723,(AL$4:AL$6723&gt;=0)*($AB$4:$AB$6723=$C1066)*($AC$4:$AC$6723=$D1066)*(ISNUMBER(_xlfn.XMATCH($AD$4:$AD$6723,$V1066:$Z1066,0)))),-1)</f>
        <v>-1</v>
      </c>
      <c r="R1066" s="29">
        <f t="array" ref="R1066">IFERROR(_xlfn._xlws.FILTER(AM$4:AM$6723,(AM$4:AM$6723&gt;=0)*($AB$4:$AB$6723=$C1066)*($AC$4:$AC$6723=$D1066)*(ISNUMBER(_xlfn.XMATCH($AD$4:$AD$6723,$V1066:$Z1066,0)))),-1)</f>
        <v>-1</v>
      </c>
      <c r="S1066" s="29">
        <f t="array" ref="S1066">IFERROR(_xlfn._xlws.FILTER(AN$4:AN$6723,(AN$4:AN$6723&gt;=0)*($AB$4:$AB$6723=$C1066)*($AC$4:$AC$6723=$D1066)*(ISNUMBER(_xlfn.XMATCH($AD$4:$AD$6723,$V1066:$Z1066,0)))),-1)</f>
        <v>-1</v>
      </c>
      <c r="T1066" s="29">
        <f t="array" ref="T1066">IFERROR(_xlfn._xlws.FILTER(AO$4:AO$6723,(AO$4:AO$6723&gt;=0)*($AB$4:$AB$6723=$C1066)*($AC$4:$AC$6723=$D1066)*(ISNUMBER(_xlfn.XMATCH($AD$4:$AD$6723,$V1066:$Z1066,0)))),-1)</f>
        <v>-1</v>
      </c>
      <c r="V1066" t="s">
        <v>18</v>
      </c>
      <c r="AB1066" t="s">
        <v>96</v>
      </c>
      <c r="AC1066" t="s">
        <v>37</v>
      </c>
      <c r="AD1066" s="19" t="s">
        <v>66</v>
      </c>
      <c r="AE1066" s="18">
        <v>-1</v>
      </c>
      <c r="AF1066" s="17">
        <v>-1</v>
      </c>
      <c r="AG1066" s="17">
        <v>-1</v>
      </c>
      <c r="AH1066" s="17">
        <v>-1</v>
      </c>
      <c r="AI1066" s="17">
        <v>-1</v>
      </c>
      <c r="AJ1066" s="17">
        <v>-1</v>
      </c>
      <c r="AK1066" s="17">
        <v>-1</v>
      </c>
      <c r="AL1066" s="17">
        <v>-1</v>
      </c>
      <c r="AM1066" s="17">
        <v>-1</v>
      </c>
      <c r="AN1066" s="17">
        <v>-1</v>
      </c>
      <c r="AO1066" s="17">
        <v>-1</v>
      </c>
    </row>
    <row r="1067" spans="3:41" x14ac:dyDescent="0.25">
      <c r="C1067" t="s">
        <v>98</v>
      </c>
      <c r="D1067" s="6" t="s">
        <v>45</v>
      </c>
      <c r="E1067" t="s">
        <v>63</v>
      </c>
      <c r="F1067" s="6">
        <v>2005</v>
      </c>
      <c r="G1067" s="6" t="s">
        <v>14</v>
      </c>
      <c r="H1067" s="6" t="s">
        <v>15</v>
      </c>
      <c r="J1067" s="29">
        <f t="array" ref="J1067">IFERROR(_xlfn._xlws.FILTER(AE$4:AE$6723,(AE$4:AE$6723&gt;=0)*($AB$4:$AB$6723=$C1067)*($AC$4:$AC$6723=$D1067)*(ISNUMBER(_xlfn.XMATCH($AD$4:$AD$6723,$V1067:$Z1067,0)))),-1)</f>
        <v>-1</v>
      </c>
      <c r="K1067" s="29">
        <f t="array" ref="K1067">IFERROR(_xlfn._xlws.FILTER(AF$4:AF$6723,(AF$4:AF$6723&gt;=0)*($AB$4:$AB$6723=$C1067)*($AC$4:$AC$6723=$D1067)*(ISNUMBER(_xlfn.XMATCH($AD$4:$AD$6723,$V1067:$Z1067,0)))),-1)</f>
        <v>-1</v>
      </c>
      <c r="L1067" s="29">
        <f t="array" ref="L1067">IFERROR(_xlfn._xlws.FILTER(AG$4:AG$6723,(AG$4:AG$6723&gt;=0)*($AB$4:$AB$6723=$C1067)*($AC$4:$AC$6723=$D1067)*(ISNUMBER(_xlfn.XMATCH($AD$4:$AD$6723,$V1067:$Z1067,0)))),-1)</f>
        <v>-1</v>
      </c>
      <c r="M1067" s="29">
        <f t="array" ref="M1067">IFERROR(_xlfn._xlws.FILTER(AH$4:AH$6723,(AH$4:AH$6723&gt;=0)*($AB$4:$AB$6723=$C1067)*($AC$4:$AC$6723=$D1067)*(ISNUMBER(_xlfn.XMATCH($AD$4:$AD$6723,$V1067:$Z1067,0)))),-1)</f>
        <v>-1</v>
      </c>
      <c r="N1067" s="29">
        <f t="array" ref="N1067">IFERROR(_xlfn._xlws.FILTER(AI$4:AI$6723,(AI$4:AI$6723&gt;=0)*($AB$4:$AB$6723=$C1067)*($AC$4:$AC$6723=$D1067)*(ISNUMBER(_xlfn.XMATCH($AD$4:$AD$6723,$V1067:$Z1067,0)))),-1)</f>
        <v>-1</v>
      </c>
      <c r="O1067" s="29">
        <f t="array" ref="O1067">IFERROR(_xlfn._xlws.FILTER(AJ$4:AJ$6723,(AJ$4:AJ$6723&gt;=0)*($AB$4:$AB$6723=$C1067)*($AC$4:$AC$6723=$D1067)*(ISNUMBER(_xlfn.XMATCH($AD$4:$AD$6723,$V1067:$Z1067,0)))),-1)</f>
        <v>-1</v>
      </c>
      <c r="P1067" s="29">
        <f t="array" ref="P1067">IFERROR(_xlfn._xlws.FILTER(AK$4:AK$6723,(AK$4:AK$6723&gt;=0)*($AB$4:$AB$6723=$C1067)*($AC$4:$AC$6723=$D1067)*(ISNUMBER(_xlfn.XMATCH($AD$4:$AD$6723,$V1067:$Z1067,0)))),-1)</f>
        <v>-1</v>
      </c>
      <c r="Q1067" s="29">
        <f t="array" ref="Q1067">IFERROR(_xlfn._xlws.FILTER(AL$4:AL$6723,(AL$4:AL$6723&gt;=0)*($AB$4:$AB$6723=$C1067)*($AC$4:$AC$6723=$D1067)*(ISNUMBER(_xlfn.XMATCH($AD$4:$AD$6723,$V1067:$Z1067,0)))),-1)</f>
        <v>-1</v>
      </c>
      <c r="R1067" s="29">
        <f t="array" ref="R1067">IFERROR(_xlfn._xlws.FILTER(AM$4:AM$6723,(AM$4:AM$6723&gt;=0)*($AB$4:$AB$6723=$C1067)*($AC$4:$AC$6723=$D1067)*(ISNUMBER(_xlfn.XMATCH($AD$4:$AD$6723,$V1067:$Z1067,0)))),-1)</f>
        <v>-1</v>
      </c>
      <c r="S1067" s="29">
        <f t="array" ref="S1067">IFERROR(_xlfn._xlws.FILTER(AN$4:AN$6723,(AN$4:AN$6723&gt;=0)*($AB$4:$AB$6723=$C1067)*($AC$4:$AC$6723=$D1067)*(ISNUMBER(_xlfn.XMATCH($AD$4:$AD$6723,$V1067:$Z1067,0)))),-1)</f>
        <v>-1</v>
      </c>
      <c r="T1067" s="29">
        <f t="array" ref="T1067">IFERROR(_xlfn._xlws.FILTER(AO$4:AO$6723,(AO$4:AO$6723&gt;=0)*($AB$4:$AB$6723=$C1067)*($AC$4:$AC$6723=$D1067)*(ISNUMBER(_xlfn.XMATCH($AD$4:$AD$6723,$V1067:$Z1067,0)))),-1)</f>
        <v>-1</v>
      </c>
      <c r="V1067" t="s">
        <v>63</v>
      </c>
      <c r="AB1067" t="s">
        <v>96</v>
      </c>
      <c r="AC1067" t="s">
        <v>37</v>
      </c>
      <c r="AD1067" s="19" t="s">
        <v>67</v>
      </c>
      <c r="AE1067" s="18">
        <v>-1</v>
      </c>
      <c r="AF1067" s="17">
        <v>-1</v>
      </c>
      <c r="AG1067" s="17">
        <v>-1</v>
      </c>
      <c r="AH1067" s="17">
        <v>-1</v>
      </c>
      <c r="AI1067" s="17">
        <v>-1</v>
      </c>
      <c r="AJ1067" s="17">
        <v>-1</v>
      </c>
      <c r="AK1067" s="17">
        <v>-1</v>
      </c>
      <c r="AL1067" s="17">
        <v>-1</v>
      </c>
      <c r="AM1067" s="17">
        <v>-1</v>
      </c>
      <c r="AN1067" s="17">
        <v>-1</v>
      </c>
      <c r="AO1067" s="17">
        <v>-1</v>
      </c>
    </row>
    <row r="1068" spans="3:41" x14ac:dyDescent="0.25">
      <c r="C1068" t="s">
        <v>98</v>
      </c>
      <c r="D1068" s="6" t="s">
        <v>45</v>
      </c>
      <c r="E1068" t="s">
        <v>21</v>
      </c>
      <c r="F1068" s="6">
        <v>2005</v>
      </c>
      <c r="G1068" s="6" t="s">
        <v>14</v>
      </c>
      <c r="H1068" s="6" t="s">
        <v>15</v>
      </c>
      <c r="J1068" s="29">
        <f t="array" ref="J1068">IFERROR(_xlfn._xlws.FILTER(AE$4:AE$6723,(AE$4:AE$6723&gt;=0)*($AB$4:$AB$6723=$C1068)*($AC$4:$AC$6723=$D1068)*(ISNUMBER(_xlfn.XMATCH($AD$4:$AD$6723,$V1068:$Z1068,0)))),-1)</f>
        <v>-1</v>
      </c>
      <c r="K1068" s="29">
        <f t="array" ref="K1068">IFERROR(_xlfn._xlws.FILTER(AF$4:AF$6723,(AF$4:AF$6723&gt;=0)*($AB$4:$AB$6723=$C1068)*($AC$4:$AC$6723=$D1068)*(ISNUMBER(_xlfn.XMATCH($AD$4:$AD$6723,$V1068:$Z1068,0)))),-1)</f>
        <v>-1</v>
      </c>
      <c r="L1068" s="29">
        <f t="array" ref="L1068">IFERROR(_xlfn._xlws.FILTER(AG$4:AG$6723,(AG$4:AG$6723&gt;=0)*($AB$4:$AB$6723=$C1068)*($AC$4:$AC$6723=$D1068)*(ISNUMBER(_xlfn.XMATCH($AD$4:$AD$6723,$V1068:$Z1068,0)))),-1)</f>
        <v>-1</v>
      </c>
      <c r="M1068" s="29">
        <f t="array" ref="M1068">IFERROR(_xlfn._xlws.FILTER(AH$4:AH$6723,(AH$4:AH$6723&gt;=0)*($AB$4:$AB$6723=$C1068)*($AC$4:$AC$6723=$D1068)*(ISNUMBER(_xlfn.XMATCH($AD$4:$AD$6723,$V1068:$Z1068,0)))),-1)</f>
        <v>-1</v>
      </c>
      <c r="N1068" s="29">
        <f t="array" ref="N1068">IFERROR(_xlfn._xlws.FILTER(AI$4:AI$6723,(AI$4:AI$6723&gt;=0)*($AB$4:$AB$6723=$C1068)*($AC$4:$AC$6723=$D1068)*(ISNUMBER(_xlfn.XMATCH($AD$4:$AD$6723,$V1068:$Z1068,0)))),-1)</f>
        <v>-1</v>
      </c>
      <c r="O1068" s="29">
        <f t="array" ref="O1068">IFERROR(_xlfn._xlws.FILTER(AJ$4:AJ$6723,(AJ$4:AJ$6723&gt;=0)*($AB$4:$AB$6723=$C1068)*($AC$4:$AC$6723=$D1068)*(ISNUMBER(_xlfn.XMATCH($AD$4:$AD$6723,$V1068:$Z1068,0)))),-1)</f>
        <v>-1</v>
      </c>
      <c r="P1068" s="29">
        <f t="array" ref="P1068">IFERROR(_xlfn._xlws.FILTER(AK$4:AK$6723,(AK$4:AK$6723&gt;=0)*($AB$4:$AB$6723=$C1068)*($AC$4:$AC$6723=$D1068)*(ISNUMBER(_xlfn.XMATCH($AD$4:$AD$6723,$V1068:$Z1068,0)))),-1)</f>
        <v>-1</v>
      </c>
      <c r="Q1068" s="29">
        <f t="array" ref="Q1068">IFERROR(_xlfn._xlws.FILTER(AL$4:AL$6723,(AL$4:AL$6723&gt;=0)*($AB$4:$AB$6723=$C1068)*($AC$4:$AC$6723=$D1068)*(ISNUMBER(_xlfn.XMATCH($AD$4:$AD$6723,$V1068:$Z1068,0)))),-1)</f>
        <v>-1</v>
      </c>
      <c r="R1068" s="29">
        <f t="array" ref="R1068">IFERROR(_xlfn._xlws.FILTER(AM$4:AM$6723,(AM$4:AM$6723&gt;=0)*($AB$4:$AB$6723=$C1068)*($AC$4:$AC$6723=$D1068)*(ISNUMBER(_xlfn.XMATCH($AD$4:$AD$6723,$V1068:$Z1068,0)))),-1)</f>
        <v>-1</v>
      </c>
      <c r="S1068" s="29">
        <f t="array" ref="S1068">IFERROR(_xlfn._xlws.FILTER(AN$4:AN$6723,(AN$4:AN$6723&gt;=0)*($AB$4:$AB$6723=$C1068)*($AC$4:$AC$6723=$D1068)*(ISNUMBER(_xlfn.XMATCH($AD$4:$AD$6723,$V1068:$Z1068,0)))),-1)</f>
        <v>-1</v>
      </c>
      <c r="T1068" s="29">
        <f t="array" ref="T1068">IFERROR(_xlfn._xlws.FILTER(AO$4:AO$6723,(AO$4:AO$6723&gt;=0)*($AB$4:$AB$6723=$C1068)*($AC$4:$AC$6723=$D1068)*(ISNUMBER(_xlfn.XMATCH($AD$4:$AD$6723,$V1068:$Z1068,0)))),-1)</f>
        <v>-1</v>
      </c>
      <c r="V1068" t="s">
        <v>21</v>
      </c>
      <c r="AB1068" t="s">
        <v>96</v>
      </c>
      <c r="AC1068" t="s">
        <v>37</v>
      </c>
      <c r="AD1068" s="19" t="s">
        <v>68</v>
      </c>
      <c r="AE1068" s="18">
        <v>-1</v>
      </c>
      <c r="AF1068" s="17">
        <v>-1</v>
      </c>
      <c r="AG1068" s="17">
        <v>-1</v>
      </c>
      <c r="AH1068" s="17">
        <v>-1</v>
      </c>
      <c r="AI1068" s="17">
        <v>-1</v>
      </c>
      <c r="AJ1068" s="17">
        <v>-1</v>
      </c>
      <c r="AK1068" s="17">
        <v>-1</v>
      </c>
      <c r="AL1068" s="17">
        <v>-1</v>
      </c>
      <c r="AM1068" s="17">
        <v>-1</v>
      </c>
      <c r="AN1068" s="17">
        <v>-1</v>
      </c>
      <c r="AO1068" s="17">
        <v>-1</v>
      </c>
    </row>
    <row r="1069" spans="3:41" x14ac:dyDescent="0.25">
      <c r="C1069" t="s">
        <v>98</v>
      </c>
      <c r="D1069" s="6" t="s">
        <v>45</v>
      </c>
      <c r="E1069" t="s">
        <v>22</v>
      </c>
      <c r="F1069" s="6">
        <v>2005</v>
      </c>
      <c r="G1069" s="6" t="s">
        <v>14</v>
      </c>
      <c r="H1069" s="6" t="s">
        <v>15</v>
      </c>
      <c r="J1069" s="29">
        <f t="array" ref="J1069">IFERROR(_xlfn._xlws.FILTER(AE$4:AE$6723,(AE$4:AE$6723&gt;=0)*($AB$4:$AB$6723=$C1069)*($AC$4:$AC$6723=$D1069)*(ISNUMBER(_xlfn.XMATCH($AD$4:$AD$6723,$V1069:$Z1069,0)))),-1)</f>
        <v>-1</v>
      </c>
      <c r="K1069" s="29">
        <f t="array" ref="K1069">IFERROR(_xlfn._xlws.FILTER(AF$4:AF$6723,(AF$4:AF$6723&gt;=0)*($AB$4:$AB$6723=$C1069)*($AC$4:$AC$6723=$D1069)*(ISNUMBER(_xlfn.XMATCH($AD$4:$AD$6723,$V1069:$Z1069,0)))),-1)</f>
        <v>-1</v>
      </c>
      <c r="L1069" s="29">
        <f t="array" ref="L1069">IFERROR(_xlfn._xlws.FILTER(AG$4:AG$6723,(AG$4:AG$6723&gt;=0)*($AB$4:$AB$6723=$C1069)*($AC$4:$AC$6723=$D1069)*(ISNUMBER(_xlfn.XMATCH($AD$4:$AD$6723,$V1069:$Z1069,0)))),-1)</f>
        <v>-1</v>
      </c>
      <c r="M1069" s="29">
        <f t="array" ref="M1069">IFERROR(_xlfn._xlws.FILTER(AH$4:AH$6723,(AH$4:AH$6723&gt;=0)*($AB$4:$AB$6723=$C1069)*($AC$4:$AC$6723=$D1069)*(ISNUMBER(_xlfn.XMATCH($AD$4:$AD$6723,$V1069:$Z1069,0)))),-1)</f>
        <v>-1</v>
      </c>
      <c r="N1069" s="29">
        <f t="array" ref="N1069">IFERROR(_xlfn._xlws.FILTER(AI$4:AI$6723,(AI$4:AI$6723&gt;=0)*($AB$4:$AB$6723=$C1069)*($AC$4:$AC$6723=$D1069)*(ISNUMBER(_xlfn.XMATCH($AD$4:$AD$6723,$V1069:$Z1069,0)))),-1)</f>
        <v>-1</v>
      </c>
      <c r="O1069" s="29">
        <f t="array" ref="O1069">IFERROR(_xlfn._xlws.FILTER(AJ$4:AJ$6723,(AJ$4:AJ$6723&gt;=0)*($AB$4:$AB$6723=$C1069)*($AC$4:$AC$6723=$D1069)*(ISNUMBER(_xlfn.XMATCH($AD$4:$AD$6723,$V1069:$Z1069,0)))),-1)</f>
        <v>-1</v>
      </c>
      <c r="P1069" s="29">
        <f t="array" ref="P1069">IFERROR(_xlfn._xlws.FILTER(AK$4:AK$6723,(AK$4:AK$6723&gt;=0)*($AB$4:$AB$6723=$C1069)*($AC$4:$AC$6723=$D1069)*(ISNUMBER(_xlfn.XMATCH($AD$4:$AD$6723,$V1069:$Z1069,0)))),-1)</f>
        <v>-1</v>
      </c>
      <c r="Q1069" s="29">
        <f t="array" ref="Q1069">IFERROR(_xlfn._xlws.FILTER(AL$4:AL$6723,(AL$4:AL$6723&gt;=0)*($AB$4:$AB$6723=$C1069)*($AC$4:$AC$6723=$D1069)*(ISNUMBER(_xlfn.XMATCH($AD$4:$AD$6723,$V1069:$Z1069,0)))),-1)</f>
        <v>-1</v>
      </c>
      <c r="R1069" s="29">
        <f t="array" ref="R1069">IFERROR(_xlfn._xlws.FILTER(AM$4:AM$6723,(AM$4:AM$6723&gt;=0)*($AB$4:$AB$6723=$C1069)*($AC$4:$AC$6723=$D1069)*(ISNUMBER(_xlfn.XMATCH($AD$4:$AD$6723,$V1069:$Z1069,0)))),-1)</f>
        <v>-1</v>
      </c>
      <c r="S1069" s="29">
        <f t="array" ref="S1069">IFERROR(_xlfn._xlws.FILTER(AN$4:AN$6723,(AN$4:AN$6723&gt;=0)*($AB$4:$AB$6723=$C1069)*($AC$4:$AC$6723=$D1069)*(ISNUMBER(_xlfn.XMATCH($AD$4:$AD$6723,$V1069:$Z1069,0)))),-1)</f>
        <v>-1</v>
      </c>
      <c r="T1069" s="29">
        <f t="array" ref="T1069">IFERROR(_xlfn._xlws.FILTER(AO$4:AO$6723,(AO$4:AO$6723&gt;=0)*($AB$4:$AB$6723=$C1069)*($AC$4:$AC$6723=$D1069)*(ISNUMBER(_xlfn.XMATCH($AD$4:$AD$6723,$V1069:$Z1069,0)))),-1)</f>
        <v>-1</v>
      </c>
      <c r="V1069" s="19" t="s">
        <v>66</v>
      </c>
      <c r="W1069" s="19" t="s">
        <v>67</v>
      </c>
      <c r="X1069" s="19" t="s">
        <v>68</v>
      </c>
      <c r="Y1069" s="19" t="s">
        <v>69</v>
      </c>
      <c r="Z1069" s="19" t="s">
        <v>70</v>
      </c>
      <c r="AB1069" t="s">
        <v>96</v>
      </c>
      <c r="AC1069" t="s">
        <v>37</v>
      </c>
      <c r="AD1069" s="19" t="s">
        <v>76</v>
      </c>
      <c r="AE1069" s="18">
        <v>-1</v>
      </c>
      <c r="AF1069" s="17">
        <v>-1</v>
      </c>
      <c r="AG1069" s="17">
        <v>-1</v>
      </c>
      <c r="AH1069" s="17">
        <v>-1</v>
      </c>
      <c r="AI1069" s="17">
        <v>-1</v>
      </c>
      <c r="AJ1069" s="17">
        <v>-1</v>
      </c>
      <c r="AK1069" s="17">
        <v>-1</v>
      </c>
      <c r="AL1069" s="17">
        <v>-1</v>
      </c>
      <c r="AM1069" s="17">
        <v>-1</v>
      </c>
      <c r="AN1069" s="17">
        <v>-1</v>
      </c>
      <c r="AO1069" s="17">
        <v>-1</v>
      </c>
    </row>
    <row r="1070" spans="3:41" x14ac:dyDescent="0.25">
      <c r="C1070" t="s">
        <v>98</v>
      </c>
      <c r="D1070" s="6" t="s">
        <v>45</v>
      </c>
      <c r="E1070" t="s">
        <v>23</v>
      </c>
      <c r="F1070" s="6">
        <v>2005</v>
      </c>
      <c r="G1070" s="6" t="s">
        <v>14</v>
      </c>
      <c r="H1070" s="6" t="s">
        <v>15</v>
      </c>
      <c r="J1070" s="29">
        <f t="array" ref="J1070">IFERROR(_xlfn._xlws.FILTER(AE$4:AE$6723,(AE$4:AE$6723&gt;=0)*($AB$4:$AB$6723=$C1070)*($AC$4:$AC$6723=$D1070)*(ISNUMBER(_xlfn.XMATCH($AD$4:$AD$6723,$V1070:$Z1070,0)))),-1)</f>
        <v>-1</v>
      </c>
      <c r="K1070" s="29">
        <f t="array" ref="K1070">IFERROR(_xlfn._xlws.FILTER(AF$4:AF$6723,(AF$4:AF$6723&gt;=0)*($AB$4:$AB$6723=$C1070)*($AC$4:$AC$6723=$D1070)*(ISNUMBER(_xlfn.XMATCH($AD$4:$AD$6723,$V1070:$Z1070,0)))),-1)</f>
        <v>-1</v>
      </c>
      <c r="L1070" s="29">
        <f t="array" ref="L1070">IFERROR(_xlfn._xlws.FILTER(AG$4:AG$6723,(AG$4:AG$6723&gt;=0)*($AB$4:$AB$6723=$C1070)*($AC$4:$AC$6723=$D1070)*(ISNUMBER(_xlfn.XMATCH($AD$4:$AD$6723,$V1070:$Z1070,0)))),-1)</f>
        <v>-1</v>
      </c>
      <c r="M1070" s="29">
        <f t="array" ref="M1070">IFERROR(_xlfn._xlws.FILTER(AH$4:AH$6723,(AH$4:AH$6723&gt;=0)*($AB$4:$AB$6723=$C1070)*($AC$4:$AC$6723=$D1070)*(ISNUMBER(_xlfn.XMATCH($AD$4:$AD$6723,$V1070:$Z1070,0)))),-1)</f>
        <v>-1</v>
      </c>
      <c r="N1070" s="29">
        <f t="array" ref="N1070">IFERROR(_xlfn._xlws.FILTER(AI$4:AI$6723,(AI$4:AI$6723&gt;=0)*($AB$4:$AB$6723=$C1070)*($AC$4:$AC$6723=$D1070)*(ISNUMBER(_xlfn.XMATCH($AD$4:$AD$6723,$V1070:$Z1070,0)))),-1)</f>
        <v>-1</v>
      </c>
      <c r="O1070" s="29">
        <f t="array" ref="O1070">IFERROR(_xlfn._xlws.FILTER(AJ$4:AJ$6723,(AJ$4:AJ$6723&gt;=0)*($AB$4:$AB$6723=$C1070)*($AC$4:$AC$6723=$D1070)*(ISNUMBER(_xlfn.XMATCH($AD$4:$AD$6723,$V1070:$Z1070,0)))),-1)</f>
        <v>-1</v>
      </c>
      <c r="P1070" s="29">
        <f t="array" ref="P1070">IFERROR(_xlfn._xlws.FILTER(AK$4:AK$6723,(AK$4:AK$6723&gt;=0)*($AB$4:$AB$6723=$C1070)*($AC$4:$AC$6723=$D1070)*(ISNUMBER(_xlfn.XMATCH($AD$4:$AD$6723,$V1070:$Z1070,0)))),-1)</f>
        <v>-1</v>
      </c>
      <c r="Q1070" s="29">
        <f t="array" ref="Q1070">IFERROR(_xlfn._xlws.FILTER(AL$4:AL$6723,(AL$4:AL$6723&gt;=0)*($AB$4:$AB$6723=$C1070)*($AC$4:$AC$6723=$D1070)*(ISNUMBER(_xlfn.XMATCH($AD$4:$AD$6723,$V1070:$Z1070,0)))),-1)</f>
        <v>-1</v>
      </c>
      <c r="R1070" s="29">
        <f t="array" ref="R1070">IFERROR(_xlfn._xlws.FILTER(AM$4:AM$6723,(AM$4:AM$6723&gt;=0)*($AB$4:$AB$6723=$C1070)*($AC$4:$AC$6723=$D1070)*(ISNUMBER(_xlfn.XMATCH($AD$4:$AD$6723,$V1070:$Z1070,0)))),-1)</f>
        <v>-1</v>
      </c>
      <c r="S1070" s="29">
        <f t="array" ref="S1070">IFERROR(_xlfn._xlws.FILTER(AN$4:AN$6723,(AN$4:AN$6723&gt;=0)*($AB$4:$AB$6723=$C1070)*($AC$4:$AC$6723=$D1070)*(ISNUMBER(_xlfn.XMATCH($AD$4:$AD$6723,$V1070:$Z1070,0)))),-1)</f>
        <v>-1</v>
      </c>
      <c r="T1070" s="29">
        <f t="array" ref="T1070">IFERROR(_xlfn._xlws.FILTER(AO$4:AO$6723,(AO$4:AO$6723&gt;=0)*($AB$4:$AB$6723=$C1070)*($AC$4:$AC$6723=$D1070)*(ISNUMBER(_xlfn.XMATCH($AD$4:$AD$6723,$V1070:$Z1070,0)))),-1)</f>
        <v>-1</v>
      </c>
      <c r="V1070" t="s">
        <v>70</v>
      </c>
      <c r="AB1070" t="s">
        <v>96</v>
      </c>
      <c r="AC1070" t="s">
        <v>37</v>
      </c>
      <c r="AD1070" s="19" t="s">
        <v>69</v>
      </c>
      <c r="AE1070" s="18">
        <v>-1</v>
      </c>
      <c r="AF1070" s="17">
        <v>-1</v>
      </c>
      <c r="AG1070" s="17">
        <v>-1</v>
      </c>
      <c r="AH1070" s="17">
        <v>-1</v>
      </c>
      <c r="AI1070" s="17">
        <v>-1</v>
      </c>
      <c r="AJ1070" s="17">
        <v>-1</v>
      </c>
      <c r="AK1070" s="17">
        <v>-1</v>
      </c>
      <c r="AL1070" s="17">
        <v>-1</v>
      </c>
      <c r="AM1070" s="17">
        <v>-1</v>
      </c>
      <c r="AN1070" s="17">
        <v>-1</v>
      </c>
      <c r="AO1070" s="17">
        <v>-1</v>
      </c>
    </row>
    <row r="1071" spans="3:41" x14ac:dyDescent="0.25">
      <c r="C1071" t="s">
        <v>98</v>
      </c>
      <c r="D1071" s="6" t="s">
        <v>45</v>
      </c>
      <c r="E1071" t="s">
        <v>24</v>
      </c>
      <c r="F1071" s="6">
        <v>2005</v>
      </c>
      <c r="G1071" s="6" t="s">
        <v>14</v>
      </c>
      <c r="H1071" s="6" t="s">
        <v>15</v>
      </c>
      <c r="J1071" s="29">
        <f t="array" ref="J1071">IFERROR(_xlfn._xlws.FILTER(AE$4:AE$6723,(AE$4:AE$6723&gt;=0)*($AB$4:$AB$6723=$C1071)*($AC$4:$AC$6723=$D1071)*(ISNUMBER(_xlfn.XMATCH($AD$4:$AD$6723,$V1071:$Z1071,0)))),-1)</f>
        <v>14.388164989309191</v>
      </c>
      <c r="K1071" s="29">
        <f t="array" ref="K1071">IFERROR(_xlfn._xlws.FILTER(AF$4:AF$6723,(AF$4:AF$6723&gt;=0)*($AB$4:$AB$6723=$C1071)*($AC$4:$AC$6723=$D1071)*(ISNUMBER(_xlfn.XMATCH($AD$4:$AD$6723,$V1071:$Z1071,0)))),-1)</f>
        <v>17.571625877312002</v>
      </c>
      <c r="L1071" s="29">
        <f t="array" ref="L1071">IFERROR(_xlfn._xlws.FILTER(AG$4:AG$6723,(AG$4:AG$6723&gt;=0)*($AB$4:$AB$6723=$C1071)*($AC$4:$AC$6723=$D1071)*(ISNUMBER(_xlfn.XMATCH($AD$4:$AD$6723,$V1071:$Z1071,0)))),-1)</f>
        <v>23.389986792262299</v>
      </c>
      <c r="M1071" s="29">
        <f t="array" ref="M1071">IFERROR(_xlfn._xlws.FILTER(AH$4:AH$6723,(AH$4:AH$6723&gt;=0)*($AB$4:$AB$6723=$C1071)*($AC$4:$AC$6723=$D1071)*(ISNUMBER(_xlfn.XMATCH($AD$4:$AD$6723,$V1071:$Z1071,0)))),-1)</f>
        <v>25.255997666791199</v>
      </c>
      <c r="N1071" s="29">
        <f t="array" ref="N1071">IFERROR(_xlfn._xlws.FILTER(AI$4:AI$6723,(AI$4:AI$6723&gt;=0)*($AB$4:$AB$6723=$C1071)*($AC$4:$AC$6723=$D1071)*(ISNUMBER(_xlfn.XMATCH($AD$4:$AD$6723,$V1071:$Z1071,0)))),-1)</f>
        <v>30.382609667518</v>
      </c>
      <c r="O1071" s="29">
        <f t="array" ref="O1071">IFERROR(_xlfn._xlws.FILTER(AJ$4:AJ$6723,(AJ$4:AJ$6723&gt;=0)*($AB$4:$AB$6723=$C1071)*($AC$4:$AC$6723=$D1071)*(ISNUMBER(_xlfn.XMATCH($AD$4:$AD$6723,$V1071:$Z1071,0)))),-1)</f>
        <v>31.938999616940698</v>
      </c>
      <c r="P1071" s="29">
        <f t="array" ref="P1071">IFERROR(_xlfn._xlws.FILTER(AK$4:AK$6723,(AK$4:AK$6723&gt;=0)*($AB$4:$AB$6723=$C1071)*($AC$4:$AC$6723=$D1071)*(ISNUMBER(_xlfn.XMATCH($AD$4:$AD$6723,$V1071:$Z1071,0)))),-1)</f>
        <v>32.942753610701601</v>
      </c>
      <c r="Q1071" s="29">
        <f t="array" ref="Q1071">IFERROR(_xlfn._xlws.FILTER(AL$4:AL$6723,(AL$4:AL$6723&gt;=0)*($AB$4:$AB$6723=$C1071)*($AC$4:$AC$6723=$D1071)*(ISNUMBER(_xlfn.XMATCH($AD$4:$AD$6723,$V1071:$Z1071,0)))),-1)</f>
        <v>33.353885209595099</v>
      </c>
      <c r="R1071" s="29">
        <f t="array" ref="R1071">IFERROR(_xlfn._xlws.FILTER(AM$4:AM$6723,(AM$4:AM$6723&gt;=0)*($AB$4:$AB$6723=$C1071)*($AC$4:$AC$6723=$D1071)*(ISNUMBER(_xlfn.XMATCH($AD$4:$AD$6723,$V1071:$Z1071,0)))),-1)</f>
        <v>34.252092647257903</v>
      </c>
      <c r="S1071" s="29">
        <f t="array" ref="S1071">IFERROR(_xlfn._xlws.FILTER(AN$4:AN$6723,(AN$4:AN$6723&gt;=0)*($AB$4:$AB$6723=$C1071)*($AC$4:$AC$6723=$D1071)*(ISNUMBER(_xlfn.XMATCH($AD$4:$AD$6723,$V1071:$Z1071,0)))),-1)</f>
        <v>34.252092647257903</v>
      </c>
      <c r="T1071" s="29">
        <f t="array" ref="T1071">IFERROR(_xlfn._xlws.FILTER(AO$4:AO$6723,(AO$4:AO$6723&gt;=0)*($AB$4:$AB$6723=$C1071)*($AC$4:$AC$6723=$D1071)*(ISNUMBER(_xlfn.XMATCH($AD$4:$AD$6723,$V1071:$Z1071,0)))),-1)</f>
        <v>34.252092647257903</v>
      </c>
      <c r="V1071" t="s">
        <v>72</v>
      </c>
      <c r="W1071" s="25" t="s">
        <v>58</v>
      </c>
      <c r="X1071" s="25" t="s">
        <v>59</v>
      </c>
      <c r="Y1071" s="25" t="s">
        <v>73</v>
      </c>
      <c r="AB1071" t="s">
        <v>96</v>
      </c>
      <c r="AC1071" t="s">
        <v>37</v>
      </c>
      <c r="AD1071" s="19" t="s">
        <v>23</v>
      </c>
      <c r="AE1071" s="18">
        <v>-1</v>
      </c>
      <c r="AF1071" s="17">
        <v>-1</v>
      </c>
      <c r="AG1071" s="17">
        <v>-1</v>
      </c>
      <c r="AH1071" s="17">
        <v>-1</v>
      </c>
      <c r="AI1071" s="17">
        <v>-1</v>
      </c>
      <c r="AJ1071" s="17">
        <v>-1</v>
      </c>
      <c r="AK1071" s="17">
        <v>-1</v>
      </c>
      <c r="AL1071" s="17">
        <v>-1</v>
      </c>
      <c r="AM1071" s="17">
        <v>-1</v>
      </c>
      <c r="AN1071" s="17">
        <v>-1</v>
      </c>
      <c r="AO1071" s="17">
        <v>-1</v>
      </c>
    </row>
    <row r="1072" spans="3:41" x14ac:dyDescent="0.25">
      <c r="C1072" t="s">
        <v>98</v>
      </c>
      <c r="D1072" s="6" t="s">
        <v>45</v>
      </c>
      <c r="E1072" t="s">
        <v>25</v>
      </c>
      <c r="F1072" s="6">
        <v>2005</v>
      </c>
      <c r="G1072" s="6" t="s">
        <v>14</v>
      </c>
      <c r="H1072" s="6" t="s">
        <v>15</v>
      </c>
      <c r="J1072" s="29">
        <f t="array" ref="J1072">IFERROR(_xlfn._xlws.FILTER(AE$4:AE$6723,(AE$4:AE$6723&gt;=0)*($AB$4:$AB$6723=$C1072)*($AC$4:$AC$6723=$D1072)*(ISNUMBER(_xlfn.XMATCH($AD$4:$AD$6723,$V1072:$Z1072,0)))),-1)</f>
        <v>28.973122635290569</v>
      </c>
      <c r="K1072" s="29">
        <f t="array" ref="K1072">IFERROR(_xlfn._xlws.FILTER(AF$4:AF$6723,(AF$4:AF$6723&gt;=0)*($AB$4:$AB$6723=$C1072)*($AC$4:$AC$6723=$D1072)*(ISNUMBER(_xlfn.XMATCH($AD$4:$AD$6723,$V1072:$Z1072,0)))),-1)</f>
        <v>27.2708011385409</v>
      </c>
      <c r="L1072" s="29">
        <f t="array" ref="L1072">IFERROR(_xlfn._xlws.FILTER(AG$4:AG$6723,(AG$4:AG$6723&gt;=0)*($AB$4:$AB$6723=$C1072)*($AC$4:$AC$6723=$D1072)*(ISNUMBER(_xlfn.XMATCH($AD$4:$AD$6723,$V1072:$Z1072,0)))),-1)</f>
        <v>18.161225999999999</v>
      </c>
      <c r="M1072" s="29">
        <f t="array" ref="M1072">IFERROR(_xlfn._xlws.FILTER(AH$4:AH$6723,(AH$4:AH$6723&gt;=0)*($AB$4:$AB$6723=$C1072)*($AC$4:$AC$6723=$D1072)*(ISNUMBER(_xlfn.XMATCH($AD$4:$AD$6723,$V1072:$Z1072,0)))),-1)</f>
        <v>20.1625313241458</v>
      </c>
      <c r="N1072" s="29">
        <f t="array" ref="N1072">IFERROR(_xlfn._xlws.FILTER(AI$4:AI$6723,(AI$4:AI$6723&gt;=0)*($AB$4:$AB$6723=$C1072)*($AC$4:$AC$6723=$D1072)*(ISNUMBER(_xlfn.XMATCH($AD$4:$AD$6723,$V1072:$Z1072,0)))),-1)</f>
        <v>23.8951690668884</v>
      </c>
      <c r="O1072" s="29">
        <f t="array" ref="O1072">IFERROR(_xlfn._xlws.FILTER(AJ$4:AJ$6723,(AJ$4:AJ$6723&gt;=0)*($AB$4:$AB$6723=$C1072)*($AC$4:$AC$6723=$D1072)*(ISNUMBER(_xlfn.XMATCH($AD$4:$AD$6723,$V1072:$Z1072,0)))),-1)</f>
        <v>24.8949291484513</v>
      </c>
      <c r="P1072" s="29">
        <f t="array" ref="P1072">IFERROR(_xlfn._xlws.FILTER(AK$4:AK$6723,(AK$4:AK$6723&gt;=0)*($AB$4:$AB$6723=$C1072)*($AC$4:$AC$6723=$D1072)*(ISNUMBER(_xlfn.XMATCH($AD$4:$AD$6723,$V1072:$Z1072,0)))),-1)</f>
        <v>25.5106834921679</v>
      </c>
      <c r="Q1072" s="29">
        <f t="array" ref="Q1072">IFERROR(_xlfn._xlws.FILTER(AL$4:AL$6723,(AL$4:AL$6723&gt;=0)*($AB$4:$AB$6723=$C1072)*($AC$4:$AC$6723=$D1072)*(ISNUMBER(_xlfn.XMATCH($AD$4:$AD$6723,$V1072:$Z1072,0)))),-1)</f>
        <v>25.655523045818999</v>
      </c>
      <c r="R1072" s="29">
        <f t="array" ref="R1072">IFERROR(_xlfn._xlws.FILTER(AM$4:AM$6723,(AM$4:AM$6723&gt;=0)*($AB$4:$AB$6723=$C1072)*($AC$4:$AC$6723=$D1072)*(ISNUMBER(_xlfn.XMATCH($AD$4:$AD$6723,$V1072:$Z1072,0)))),-1)</f>
        <v>26.377298949453198</v>
      </c>
      <c r="S1072" s="29">
        <f t="array" ref="S1072">IFERROR(_xlfn._xlws.FILTER(AN$4:AN$6723,(AN$4:AN$6723&gt;=0)*($AB$4:$AB$6723=$C1072)*($AC$4:$AC$6723=$D1072)*(ISNUMBER(_xlfn.XMATCH($AD$4:$AD$6723,$V1072:$Z1072,0)))),-1)</f>
        <v>26.377298949453198</v>
      </c>
      <c r="T1072" s="29">
        <f t="array" ref="T1072">IFERROR(_xlfn._xlws.FILTER(AO$4:AO$6723,(AO$4:AO$6723&gt;=0)*($AB$4:$AB$6723=$C1072)*($AC$4:$AC$6723=$D1072)*(ISNUMBER(_xlfn.XMATCH($AD$4:$AD$6723,$V1072:$Z1072,0)))),-1)</f>
        <v>26.377298949453198</v>
      </c>
      <c r="V1072" t="s">
        <v>25</v>
      </c>
      <c r="AB1072" t="s">
        <v>96</v>
      </c>
      <c r="AC1072" t="s">
        <v>37</v>
      </c>
      <c r="AD1072" s="19" t="s">
        <v>79</v>
      </c>
      <c r="AE1072" s="18">
        <v>-1</v>
      </c>
      <c r="AF1072" s="17">
        <v>-1</v>
      </c>
      <c r="AG1072" s="17">
        <v>-1</v>
      </c>
      <c r="AH1072" s="17">
        <v>-1</v>
      </c>
      <c r="AI1072" s="17">
        <v>-1</v>
      </c>
      <c r="AJ1072" s="17">
        <v>-1</v>
      </c>
      <c r="AK1072" s="17">
        <v>-1</v>
      </c>
      <c r="AL1072" s="17">
        <v>-1</v>
      </c>
      <c r="AM1072" s="17">
        <v>-1</v>
      </c>
      <c r="AN1072" s="17">
        <v>-1</v>
      </c>
      <c r="AO1072" s="17">
        <v>-1</v>
      </c>
    </row>
    <row r="1073" spans="3:41" x14ac:dyDescent="0.25">
      <c r="C1073" t="s">
        <v>98</v>
      </c>
      <c r="D1073" s="6" t="s">
        <v>45</v>
      </c>
      <c r="E1073" t="s">
        <v>26</v>
      </c>
      <c r="F1073" s="6">
        <v>2005</v>
      </c>
      <c r="G1073" s="6" t="s">
        <v>14</v>
      </c>
      <c r="H1073" s="6" t="s">
        <v>15</v>
      </c>
      <c r="J1073" s="29">
        <f t="array" ref="J1073">IFERROR(_xlfn._xlws.FILTER(AE$4:AE$6723,(AE$4:AE$6723&gt;=0)*($AB$4:$AB$6723=$C1073)*($AC$4:$AC$6723=$D1073)*(ISNUMBER(_xlfn.XMATCH($AD$4:$AD$6723,$V1073:$Z1073,0)))),-1)</f>
        <v>-1</v>
      </c>
      <c r="K1073" s="29">
        <f t="array" ref="K1073">IFERROR(_xlfn._xlws.FILTER(AF$4:AF$6723,(AF$4:AF$6723&gt;=0)*($AB$4:$AB$6723=$C1073)*($AC$4:$AC$6723=$D1073)*(ISNUMBER(_xlfn.XMATCH($AD$4:$AD$6723,$V1073:$Z1073,0)))),-1)</f>
        <v>-1</v>
      </c>
      <c r="L1073" s="29">
        <f t="array" ref="L1073">IFERROR(_xlfn._xlws.FILTER(AG$4:AG$6723,(AG$4:AG$6723&gt;=0)*($AB$4:$AB$6723=$C1073)*($AC$4:$AC$6723=$D1073)*(ISNUMBER(_xlfn.XMATCH($AD$4:$AD$6723,$V1073:$Z1073,0)))),-1)</f>
        <v>-1</v>
      </c>
      <c r="M1073" s="29">
        <f t="array" ref="M1073">IFERROR(_xlfn._xlws.FILTER(AH$4:AH$6723,(AH$4:AH$6723&gt;=0)*($AB$4:$AB$6723=$C1073)*($AC$4:$AC$6723=$D1073)*(ISNUMBER(_xlfn.XMATCH($AD$4:$AD$6723,$V1073:$Z1073,0)))),-1)</f>
        <v>-1</v>
      </c>
      <c r="N1073" s="29">
        <f t="array" ref="N1073">IFERROR(_xlfn._xlws.FILTER(AI$4:AI$6723,(AI$4:AI$6723&gt;=0)*($AB$4:$AB$6723=$C1073)*($AC$4:$AC$6723=$D1073)*(ISNUMBER(_xlfn.XMATCH($AD$4:$AD$6723,$V1073:$Z1073,0)))),-1)</f>
        <v>-1</v>
      </c>
      <c r="O1073" s="29">
        <f t="array" ref="O1073">IFERROR(_xlfn._xlws.FILTER(AJ$4:AJ$6723,(AJ$4:AJ$6723&gt;=0)*($AB$4:$AB$6723=$C1073)*($AC$4:$AC$6723=$D1073)*(ISNUMBER(_xlfn.XMATCH($AD$4:$AD$6723,$V1073:$Z1073,0)))),-1)</f>
        <v>-1</v>
      </c>
      <c r="P1073" s="29">
        <f t="array" ref="P1073">IFERROR(_xlfn._xlws.FILTER(AK$4:AK$6723,(AK$4:AK$6723&gt;=0)*($AB$4:$AB$6723=$C1073)*($AC$4:$AC$6723=$D1073)*(ISNUMBER(_xlfn.XMATCH($AD$4:$AD$6723,$V1073:$Z1073,0)))),-1)</f>
        <v>-1</v>
      </c>
      <c r="Q1073" s="29">
        <f t="array" ref="Q1073">IFERROR(_xlfn._xlws.FILTER(AL$4:AL$6723,(AL$4:AL$6723&gt;=0)*($AB$4:$AB$6723=$C1073)*($AC$4:$AC$6723=$D1073)*(ISNUMBER(_xlfn.XMATCH($AD$4:$AD$6723,$V1073:$Z1073,0)))),-1)</f>
        <v>-1</v>
      </c>
      <c r="R1073" s="29">
        <f t="array" ref="R1073">IFERROR(_xlfn._xlws.FILTER(AM$4:AM$6723,(AM$4:AM$6723&gt;=0)*($AB$4:$AB$6723=$C1073)*($AC$4:$AC$6723=$D1073)*(ISNUMBER(_xlfn.XMATCH($AD$4:$AD$6723,$V1073:$Z1073,0)))),-1)</f>
        <v>-1</v>
      </c>
      <c r="S1073" s="29">
        <f t="array" ref="S1073">IFERROR(_xlfn._xlws.FILTER(AN$4:AN$6723,(AN$4:AN$6723&gt;=0)*($AB$4:$AB$6723=$C1073)*($AC$4:$AC$6723=$D1073)*(ISNUMBER(_xlfn.XMATCH($AD$4:$AD$6723,$V1073:$Z1073,0)))),-1)</f>
        <v>-1</v>
      </c>
      <c r="T1073" s="29">
        <f t="array" ref="T1073">IFERROR(_xlfn._xlws.FILTER(AO$4:AO$6723,(AO$4:AO$6723&gt;=0)*($AB$4:$AB$6723=$C1073)*($AC$4:$AC$6723=$D1073)*(ISNUMBER(_xlfn.XMATCH($AD$4:$AD$6723,$V1073:$Z1073,0)))),-1)</f>
        <v>-1</v>
      </c>
      <c r="V1073" t="s">
        <v>74</v>
      </c>
      <c r="W1073" s="25" t="s">
        <v>75</v>
      </c>
      <c r="AB1073" t="s">
        <v>96</v>
      </c>
      <c r="AC1073" t="s">
        <v>37</v>
      </c>
      <c r="AD1073" s="19" t="s">
        <v>58</v>
      </c>
      <c r="AE1073" s="18">
        <v>-1</v>
      </c>
      <c r="AF1073" s="17">
        <v>-1</v>
      </c>
      <c r="AG1073" s="17">
        <v>-1</v>
      </c>
      <c r="AH1073" s="17">
        <v>-1</v>
      </c>
      <c r="AI1073" s="17">
        <v>-1</v>
      </c>
      <c r="AJ1073" s="17">
        <v>-1</v>
      </c>
      <c r="AK1073" s="17">
        <v>-1</v>
      </c>
      <c r="AL1073" s="17">
        <v>-1</v>
      </c>
      <c r="AM1073" s="17">
        <v>-1</v>
      </c>
      <c r="AN1073" s="17">
        <v>-1</v>
      </c>
      <c r="AO1073" s="17">
        <v>-1</v>
      </c>
    </row>
    <row r="1074" spans="3:41" x14ac:dyDescent="0.25">
      <c r="C1074" t="s">
        <v>98</v>
      </c>
      <c r="D1074" s="6" t="s">
        <v>45</v>
      </c>
      <c r="E1074" t="s">
        <v>27</v>
      </c>
      <c r="F1074" s="6">
        <v>2005</v>
      </c>
      <c r="G1074" s="6" t="s">
        <v>14</v>
      </c>
      <c r="H1074" s="6" t="s">
        <v>15</v>
      </c>
      <c r="J1074" s="29">
        <f t="array" ref="J1074">IFERROR(_xlfn._xlws.FILTER(AE$4:AE$6723,(AE$4:AE$6723&gt;=0)*($AB$4:$AB$6723=$C1074)*($AC$4:$AC$6723=$D1074)*(ISNUMBER(_xlfn.XMATCH($AD$4:$AD$6723,$V1074:$Z1074,0)))),-1)</f>
        <v>-1</v>
      </c>
      <c r="K1074" s="29">
        <f t="array" ref="K1074">IFERROR(_xlfn._xlws.FILTER(AF$4:AF$6723,(AF$4:AF$6723&gt;=0)*($AB$4:$AB$6723=$C1074)*($AC$4:$AC$6723=$D1074)*(ISNUMBER(_xlfn.XMATCH($AD$4:$AD$6723,$V1074:$Z1074,0)))),-1)</f>
        <v>-1</v>
      </c>
      <c r="L1074" s="29">
        <f t="array" ref="L1074">IFERROR(_xlfn._xlws.FILTER(AG$4:AG$6723,(AG$4:AG$6723&gt;=0)*($AB$4:$AB$6723=$C1074)*($AC$4:$AC$6723=$D1074)*(ISNUMBER(_xlfn.XMATCH($AD$4:$AD$6723,$V1074:$Z1074,0)))),-1)</f>
        <v>-1</v>
      </c>
      <c r="M1074" s="29">
        <f t="array" ref="M1074">IFERROR(_xlfn._xlws.FILTER(AH$4:AH$6723,(AH$4:AH$6723&gt;=0)*($AB$4:$AB$6723=$C1074)*($AC$4:$AC$6723=$D1074)*(ISNUMBER(_xlfn.XMATCH($AD$4:$AD$6723,$V1074:$Z1074,0)))),-1)</f>
        <v>-1</v>
      </c>
      <c r="N1074" s="29">
        <f t="array" ref="N1074">IFERROR(_xlfn._xlws.FILTER(AI$4:AI$6723,(AI$4:AI$6723&gt;=0)*($AB$4:$AB$6723=$C1074)*($AC$4:$AC$6723=$D1074)*(ISNUMBER(_xlfn.XMATCH($AD$4:$AD$6723,$V1074:$Z1074,0)))),-1)</f>
        <v>-1</v>
      </c>
      <c r="O1074" s="29">
        <f t="array" ref="O1074">IFERROR(_xlfn._xlws.FILTER(AJ$4:AJ$6723,(AJ$4:AJ$6723&gt;=0)*($AB$4:$AB$6723=$C1074)*($AC$4:$AC$6723=$D1074)*(ISNUMBER(_xlfn.XMATCH($AD$4:$AD$6723,$V1074:$Z1074,0)))),-1)</f>
        <v>-1</v>
      </c>
      <c r="P1074" s="29">
        <f t="array" ref="P1074">IFERROR(_xlfn._xlws.FILTER(AK$4:AK$6723,(AK$4:AK$6723&gt;=0)*($AB$4:$AB$6723=$C1074)*($AC$4:$AC$6723=$D1074)*(ISNUMBER(_xlfn.XMATCH($AD$4:$AD$6723,$V1074:$Z1074,0)))),-1)</f>
        <v>-1</v>
      </c>
      <c r="Q1074" s="29">
        <f t="array" ref="Q1074">IFERROR(_xlfn._xlws.FILTER(AL$4:AL$6723,(AL$4:AL$6723&gt;=0)*($AB$4:$AB$6723=$C1074)*($AC$4:$AC$6723=$D1074)*(ISNUMBER(_xlfn.XMATCH($AD$4:$AD$6723,$V1074:$Z1074,0)))),-1)</f>
        <v>-1</v>
      </c>
      <c r="R1074" s="29">
        <f t="array" ref="R1074">IFERROR(_xlfn._xlws.FILTER(AM$4:AM$6723,(AM$4:AM$6723&gt;=0)*($AB$4:$AB$6723=$C1074)*($AC$4:$AC$6723=$D1074)*(ISNUMBER(_xlfn.XMATCH($AD$4:$AD$6723,$V1074:$Z1074,0)))),-1)</f>
        <v>-1</v>
      </c>
      <c r="S1074" s="29">
        <f t="array" ref="S1074">IFERROR(_xlfn._xlws.FILTER(AN$4:AN$6723,(AN$4:AN$6723&gt;=0)*($AB$4:$AB$6723=$C1074)*($AC$4:$AC$6723=$D1074)*(ISNUMBER(_xlfn.XMATCH($AD$4:$AD$6723,$V1074:$Z1074,0)))),-1)</f>
        <v>-1</v>
      </c>
      <c r="T1074" s="29">
        <f t="array" ref="T1074">IFERROR(_xlfn._xlws.FILTER(AO$4:AO$6723,(AO$4:AO$6723&gt;=0)*($AB$4:$AB$6723=$C1074)*($AC$4:$AC$6723=$D1074)*(ISNUMBER(_xlfn.XMATCH($AD$4:$AD$6723,$V1074:$Z1074,0)))),-1)</f>
        <v>-1</v>
      </c>
      <c r="V1074" t="s">
        <v>27</v>
      </c>
      <c r="AB1074" t="s">
        <v>96</v>
      </c>
      <c r="AC1074" t="s">
        <v>37</v>
      </c>
      <c r="AD1074" s="19" t="s">
        <v>73</v>
      </c>
      <c r="AE1074" s="18">
        <v>-1</v>
      </c>
      <c r="AF1074" s="17">
        <v>-1</v>
      </c>
      <c r="AG1074" s="17">
        <v>-1</v>
      </c>
      <c r="AH1074" s="17">
        <v>-1</v>
      </c>
      <c r="AI1074" s="17">
        <v>-1</v>
      </c>
      <c r="AJ1074" s="17">
        <v>-1</v>
      </c>
      <c r="AK1074" s="17">
        <v>-1</v>
      </c>
      <c r="AL1074" s="17">
        <v>-1</v>
      </c>
      <c r="AM1074" s="17">
        <v>-1</v>
      </c>
      <c r="AN1074" s="17">
        <v>-1</v>
      </c>
      <c r="AO1074" s="17">
        <v>-1</v>
      </c>
    </row>
    <row r="1075" spans="3:41" x14ac:dyDescent="0.25">
      <c r="C1075" t="s">
        <v>98</v>
      </c>
      <c r="D1075" s="6" t="s">
        <v>45</v>
      </c>
      <c r="E1075" t="s">
        <v>77</v>
      </c>
      <c r="F1075" s="6">
        <v>2005</v>
      </c>
      <c r="G1075" s="6" t="s">
        <v>14</v>
      </c>
      <c r="H1075" s="6" t="s">
        <v>15</v>
      </c>
      <c r="J1075" s="29">
        <f t="array" ref="J1075">IFERROR(_xlfn._xlws.FILTER(AE$4:AE$6723,(AE$4:AE$6723&gt;=0)*($AB$4:$AB$6723=$C1075)*($AC$4:$AC$6723=$D1075)*(ISNUMBER(_xlfn.XMATCH($AD$4:$AD$6723,$V1075:$Z1075,0)))),-1)</f>
        <v>-1</v>
      </c>
      <c r="K1075" s="29">
        <f t="array" ref="K1075">IFERROR(_xlfn._xlws.FILTER(AF$4:AF$6723,(AF$4:AF$6723&gt;=0)*($AB$4:$AB$6723=$C1075)*($AC$4:$AC$6723=$D1075)*(ISNUMBER(_xlfn.XMATCH($AD$4:$AD$6723,$V1075:$Z1075,0)))),-1)</f>
        <v>-1</v>
      </c>
      <c r="L1075" s="29">
        <f t="array" ref="L1075">IFERROR(_xlfn._xlws.FILTER(AG$4:AG$6723,(AG$4:AG$6723&gt;=0)*($AB$4:$AB$6723=$C1075)*($AC$4:$AC$6723=$D1075)*(ISNUMBER(_xlfn.XMATCH($AD$4:$AD$6723,$V1075:$Z1075,0)))),-1)</f>
        <v>-1</v>
      </c>
      <c r="M1075" s="29">
        <f t="array" ref="M1075">IFERROR(_xlfn._xlws.FILTER(AH$4:AH$6723,(AH$4:AH$6723&gt;=0)*($AB$4:$AB$6723=$C1075)*($AC$4:$AC$6723=$D1075)*(ISNUMBER(_xlfn.XMATCH($AD$4:$AD$6723,$V1075:$Z1075,0)))),-1)</f>
        <v>-1</v>
      </c>
      <c r="N1075" s="29">
        <f t="array" ref="N1075">IFERROR(_xlfn._xlws.FILTER(AI$4:AI$6723,(AI$4:AI$6723&gt;=0)*($AB$4:$AB$6723=$C1075)*($AC$4:$AC$6723=$D1075)*(ISNUMBER(_xlfn.XMATCH($AD$4:$AD$6723,$V1075:$Z1075,0)))),-1)</f>
        <v>-1</v>
      </c>
      <c r="O1075" s="29">
        <f t="array" ref="O1075">IFERROR(_xlfn._xlws.FILTER(AJ$4:AJ$6723,(AJ$4:AJ$6723&gt;=0)*($AB$4:$AB$6723=$C1075)*($AC$4:$AC$6723=$D1075)*(ISNUMBER(_xlfn.XMATCH($AD$4:$AD$6723,$V1075:$Z1075,0)))),-1)</f>
        <v>-1</v>
      </c>
      <c r="P1075" s="29">
        <f t="array" ref="P1075">IFERROR(_xlfn._xlws.FILTER(AK$4:AK$6723,(AK$4:AK$6723&gt;=0)*($AB$4:$AB$6723=$C1075)*($AC$4:$AC$6723=$D1075)*(ISNUMBER(_xlfn.XMATCH($AD$4:$AD$6723,$V1075:$Z1075,0)))),-1)</f>
        <v>-1</v>
      </c>
      <c r="Q1075" s="29">
        <f t="array" ref="Q1075">IFERROR(_xlfn._xlws.FILTER(AL$4:AL$6723,(AL$4:AL$6723&gt;=0)*($AB$4:$AB$6723=$C1075)*($AC$4:$AC$6723=$D1075)*(ISNUMBER(_xlfn.XMATCH($AD$4:$AD$6723,$V1075:$Z1075,0)))),-1)</f>
        <v>-1</v>
      </c>
      <c r="R1075" s="29">
        <f t="array" ref="R1075">IFERROR(_xlfn._xlws.FILTER(AM$4:AM$6723,(AM$4:AM$6723&gt;=0)*($AB$4:$AB$6723=$C1075)*($AC$4:$AC$6723=$D1075)*(ISNUMBER(_xlfn.XMATCH($AD$4:$AD$6723,$V1075:$Z1075,0)))),-1)</f>
        <v>-1</v>
      </c>
      <c r="S1075" s="29">
        <f t="array" ref="S1075">IFERROR(_xlfn._xlws.FILTER(AN$4:AN$6723,(AN$4:AN$6723&gt;=0)*($AB$4:$AB$6723=$C1075)*($AC$4:$AC$6723=$D1075)*(ISNUMBER(_xlfn.XMATCH($AD$4:$AD$6723,$V1075:$Z1075,0)))),-1)</f>
        <v>-1</v>
      </c>
      <c r="T1075" s="29">
        <f t="array" ref="T1075">IFERROR(_xlfn._xlws.FILTER(AO$4:AO$6723,(AO$4:AO$6723&gt;=0)*($AB$4:$AB$6723=$C1075)*($AC$4:$AC$6723=$D1075)*(ISNUMBER(_xlfn.XMATCH($AD$4:$AD$6723,$V1075:$Z1075,0)))),-1)</f>
        <v>-1</v>
      </c>
      <c r="V1075" t="s">
        <v>77</v>
      </c>
      <c r="AB1075" t="s">
        <v>96</v>
      </c>
      <c r="AC1075" t="s">
        <v>37</v>
      </c>
      <c r="AD1075" s="19" t="s">
        <v>59</v>
      </c>
      <c r="AE1075" s="18">
        <v>-1</v>
      </c>
      <c r="AF1075" s="17">
        <v>-1</v>
      </c>
      <c r="AG1075" s="17">
        <v>-1</v>
      </c>
      <c r="AH1075" s="17">
        <v>-1</v>
      </c>
      <c r="AI1075" s="17">
        <v>-1</v>
      </c>
      <c r="AJ1075" s="17">
        <v>-1</v>
      </c>
      <c r="AK1075" s="17">
        <v>-1</v>
      </c>
      <c r="AL1075" s="17">
        <v>-1</v>
      </c>
      <c r="AM1075" s="17">
        <v>-1</v>
      </c>
      <c r="AN1075" s="17">
        <v>-1</v>
      </c>
      <c r="AO1075" s="17">
        <v>-1</v>
      </c>
    </row>
    <row r="1076" spans="3:41" x14ac:dyDescent="0.25">
      <c r="C1076" t="s">
        <v>98</v>
      </c>
      <c r="D1076" s="6" t="s">
        <v>45</v>
      </c>
      <c r="E1076" t="s">
        <v>78</v>
      </c>
      <c r="F1076" s="6">
        <v>2005</v>
      </c>
      <c r="G1076" s="6" t="s">
        <v>14</v>
      </c>
      <c r="H1076" s="6" t="s">
        <v>15</v>
      </c>
      <c r="J1076" s="29">
        <f t="array" ref="J1076">IFERROR(_xlfn._xlws.FILTER(AE$4:AE$6723,(AE$4:AE$6723&gt;=0)*($AB$4:$AB$6723=$C1076)*($AC$4:$AC$6723=$D1076)*(ISNUMBER(_xlfn.XMATCH($AD$4:$AD$6723,$V1076:$Z1076,0)))),-1)</f>
        <v>-1</v>
      </c>
      <c r="K1076" s="29">
        <f t="array" ref="K1076">IFERROR(_xlfn._xlws.FILTER(AF$4:AF$6723,(AF$4:AF$6723&gt;=0)*($AB$4:$AB$6723=$C1076)*($AC$4:$AC$6723=$D1076)*(ISNUMBER(_xlfn.XMATCH($AD$4:$AD$6723,$V1076:$Z1076,0)))),-1)</f>
        <v>-1</v>
      </c>
      <c r="L1076" s="29">
        <f t="array" ref="L1076">IFERROR(_xlfn._xlws.FILTER(AG$4:AG$6723,(AG$4:AG$6723&gt;=0)*($AB$4:$AB$6723=$C1076)*($AC$4:$AC$6723=$D1076)*(ISNUMBER(_xlfn.XMATCH($AD$4:$AD$6723,$V1076:$Z1076,0)))),-1)</f>
        <v>-1</v>
      </c>
      <c r="M1076" s="29">
        <f t="array" ref="M1076">IFERROR(_xlfn._xlws.FILTER(AH$4:AH$6723,(AH$4:AH$6723&gt;=0)*($AB$4:$AB$6723=$C1076)*($AC$4:$AC$6723=$D1076)*(ISNUMBER(_xlfn.XMATCH($AD$4:$AD$6723,$V1076:$Z1076,0)))),-1)</f>
        <v>-1</v>
      </c>
      <c r="N1076" s="29">
        <f t="array" ref="N1076">IFERROR(_xlfn._xlws.FILTER(AI$4:AI$6723,(AI$4:AI$6723&gt;=0)*($AB$4:$AB$6723=$C1076)*($AC$4:$AC$6723=$D1076)*(ISNUMBER(_xlfn.XMATCH($AD$4:$AD$6723,$V1076:$Z1076,0)))),-1)</f>
        <v>-1</v>
      </c>
      <c r="O1076" s="29">
        <f t="array" ref="O1076">IFERROR(_xlfn._xlws.FILTER(AJ$4:AJ$6723,(AJ$4:AJ$6723&gt;=0)*($AB$4:$AB$6723=$C1076)*($AC$4:$AC$6723=$D1076)*(ISNUMBER(_xlfn.XMATCH($AD$4:$AD$6723,$V1076:$Z1076,0)))),-1)</f>
        <v>-1</v>
      </c>
      <c r="P1076" s="29">
        <f t="array" ref="P1076">IFERROR(_xlfn._xlws.FILTER(AK$4:AK$6723,(AK$4:AK$6723&gt;=0)*($AB$4:$AB$6723=$C1076)*($AC$4:$AC$6723=$D1076)*(ISNUMBER(_xlfn.XMATCH($AD$4:$AD$6723,$V1076:$Z1076,0)))),-1)</f>
        <v>-1</v>
      </c>
      <c r="Q1076" s="29">
        <f t="array" ref="Q1076">IFERROR(_xlfn._xlws.FILTER(AL$4:AL$6723,(AL$4:AL$6723&gt;=0)*($AB$4:$AB$6723=$C1076)*($AC$4:$AC$6723=$D1076)*(ISNUMBER(_xlfn.XMATCH($AD$4:$AD$6723,$V1076:$Z1076,0)))),-1)</f>
        <v>-1</v>
      </c>
      <c r="R1076" s="29">
        <f t="array" ref="R1076">IFERROR(_xlfn._xlws.FILTER(AM$4:AM$6723,(AM$4:AM$6723&gt;=0)*($AB$4:$AB$6723=$C1076)*($AC$4:$AC$6723=$D1076)*(ISNUMBER(_xlfn.XMATCH($AD$4:$AD$6723,$V1076:$Z1076,0)))),-1)</f>
        <v>-1</v>
      </c>
      <c r="S1076" s="29">
        <f t="array" ref="S1076">IFERROR(_xlfn._xlws.FILTER(AN$4:AN$6723,(AN$4:AN$6723&gt;=0)*($AB$4:$AB$6723=$C1076)*($AC$4:$AC$6723=$D1076)*(ISNUMBER(_xlfn.XMATCH($AD$4:$AD$6723,$V1076:$Z1076,0)))),-1)</f>
        <v>-1</v>
      </c>
      <c r="T1076" s="29">
        <f t="array" ref="T1076">IFERROR(_xlfn._xlws.FILTER(AO$4:AO$6723,(AO$4:AO$6723&gt;=0)*($AB$4:$AB$6723=$C1076)*($AC$4:$AC$6723=$D1076)*(ISNUMBER(_xlfn.XMATCH($AD$4:$AD$6723,$V1076:$Z1076,0)))),-1)</f>
        <v>-1</v>
      </c>
      <c r="V1076" t="s">
        <v>78</v>
      </c>
      <c r="AB1076" t="s">
        <v>96</v>
      </c>
      <c r="AC1076" t="s">
        <v>37</v>
      </c>
      <c r="AD1076" s="19" t="s">
        <v>72</v>
      </c>
      <c r="AE1076" s="18">
        <v>-1</v>
      </c>
      <c r="AF1076" s="17">
        <v>-1</v>
      </c>
      <c r="AG1076" s="17">
        <v>-1</v>
      </c>
      <c r="AH1076" s="17">
        <v>-1</v>
      </c>
      <c r="AI1076" s="17">
        <v>-1</v>
      </c>
      <c r="AJ1076" s="17">
        <v>-1</v>
      </c>
      <c r="AK1076" s="17">
        <v>-1</v>
      </c>
      <c r="AL1076" s="17">
        <v>-1</v>
      </c>
      <c r="AM1076" s="17">
        <v>-1</v>
      </c>
      <c r="AN1076" s="17">
        <v>-1</v>
      </c>
      <c r="AO1076" s="17">
        <v>-1</v>
      </c>
    </row>
    <row r="1077" spans="3:41" x14ac:dyDescent="0.25">
      <c r="C1077" t="s">
        <v>98</v>
      </c>
      <c r="D1077" s="6" t="s">
        <v>45</v>
      </c>
      <c r="E1077" t="s">
        <v>30</v>
      </c>
      <c r="F1077" s="6">
        <v>2005</v>
      </c>
      <c r="G1077" s="6" t="s">
        <v>14</v>
      </c>
      <c r="H1077" s="6" t="s">
        <v>15</v>
      </c>
      <c r="J1077" s="29">
        <f t="array" ref="J1077">IFERROR(_xlfn._xlws.FILTER(AE$4:AE$6723,(AE$4:AE$6723&gt;=0)*($AB$4:$AB$6723=$C1077)*($AC$4:$AC$6723=$D1077)*(ISNUMBER(_xlfn.XMATCH($AD$4:$AD$6723,$V1077:$Z1077,0)))),-1)</f>
        <v>15.76971240338526</v>
      </c>
      <c r="K1077" s="29">
        <f t="array" ref="K1077">IFERROR(_xlfn._xlws.FILTER(AF$4:AF$6723,(AF$4:AF$6723&gt;=0)*($AB$4:$AB$6723=$C1077)*($AC$4:$AC$6723=$D1077)*(ISNUMBER(_xlfn.XMATCH($AD$4:$AD$6723,$V1077:$Z1077,0)))),-1)</f>
        <v>11.9046078024588</v>
      </c>
      <c r="L1077" s="29">
        <f t="array" ref="L1077">IFERROR(_xlfn._xlws.FILTER(AG$4:AG$6723,(AG$4:AG$6723&gt;=0)*($AB$4:$AB$6723=$C1077)*($AC$4:$AC$6723=$D1077)*(ISNUMBER(_xlfn.XMATCH($AD$4:$AD$6723,$V1077:$Z1077,0)))),-1)</f>
        <v>5.1384359999999996</v>
      </c>
      <c r="M1077" s="29">
        <f t="array" ref="M1077">IFERROR(_xlfn._xlws.FILTER(AH$4:AH$6723,(AH$4:AH$6723&gt;=0)*($AB$4:$AB$6723=$C1077)*($AC$4:$AC$6723=$D1077)*(ISNUMBER(_xlfn.XMATCH($AD$4:$AD$6723,$V1077:$Z1077,0)))),-1)</f>
        <v>2.7238649998400999</v>
      </c>
      <c r="N1077" s="29">
        <f t="array" ref="N1077">IFERROR(_xlfn._xlws.FILTER(AI$4:AI$6723,(AI$4:AI$6723&gt;=0)*($AB$4:$AB$6723=$C1077)*($AC$4:$AC$6723=$D1077)*(ISNUMBER(_xlfn.XMATCH($AD$4:$AD$6723,$V1077:$Z1077,0)))),-1)</f>
        <v>4.8323362286118101</v>
      </c>
      <c r="O1077" s="29">
        <f t="array" ref="O1077">IFERROR(_xlfn._xlws.FILTER(AJ$4:AJ$6723,(AJ$4:AJ$6723&gt;=0)*($AB$4:$AB$6723=$C1077)*($AC$4:$AC$6723=$D1077)*(ISNUMBER(_xlfn.XMATCH($AD$4:$AD$6723,$V1077:$Z1077,0)))),-1)</f>
        <v>5.29388706858483</v>
      </c>
      <c r="P1077" s="29">
        <f t="array" ref="P1077">IFERROR(_xlfn._xlws.FILTER(AK$4:AK$6723,(AK$4:AK$6723&gt;=0)*($AB$4:$AB$6723=$C1077)*($AC$4:$AC$6723=$D1077)*(ISNUMBER(_xlfn.XMATCH($AD$4:$AD$6723,$V1077:$Z1077,0)))),-1)</f>
        <v>5.4605477081937002</v>
      </c>
      <c r="Q1077" s="29">
        <f t="array" ref="Q1077">IFERROR(_xlfn._xlws.FILTER(AL$4:AL$6723,(AL$4:AL$6723&gt;=0)*($AB$4:$AB$6723=$C1077)*($AC$4:$AC$6723=$D1077)*(ISNUMBER(_xlfn.XMATCH($AD$4:$AD$6723,$V1077:$Z1077,0)))),-1)</f>
        <v>5.6017942187160097</v>
      </c>
      <c r="R1077" s="29">
        <f t="array" ref="R1077">IFERROR(_xlfn._xlws.FILTER(AM$4:AM$6723,(AM$4:AM$6723&gt;=0)*($AB$4:$AB$6723=$C1077)*($AC$4:$AC$6723=$D1077)*(ISNUMBER(_xlfn.XMATCH($AD$4:$AD$6723,$V1077:$Z1077,0)))),-1)</f>
        <v>5.7436088256323998</v>
      </c>
      <c r="S1077" s="29">
        <f t="array" ref="S1077">IFERROR(_xlfn._xlws.FILTER(AN$4:AN$6723,(AN$4:AN$6723&gt;=0)*($AB$4:$AB$6723=$C1077)*($AC$4:$AC$6723=$D1077)*(ISNUMBER(_xlfn.XMATCH($AD$4:$AD$6723,$V1077:$Z1077,0)))),-1)</f>
        <v>5.7436088256323998</v>
      </c>
      <c r="T1077" s="29">
        <f t="array" ref="T1077">IFERROR(_xlfn._xlws.FILTER(AO$4:AO$6723,(AO$4:AO$6723&gt;=0)*($AB$4:$AB$6723=$C1077)*($AC$4:$AC$6723=$D1077)*(ISNUMBER(_xlfn.XMATCH($AD$4:$AD$6723,$V1077:$Z1077,0)))),-1)</f>
        <v>5.7436088256323998</v>
      </c>
      <c r="V1077" t="s">
        <v>30</v>
      </c>
      <c r="AB1077" t="s">
        <v>96</v>
      </c>
      <c r="AC1077" t="s">
        <v>37</v>
      </c>
      <c r="AD1077" s="19" t="s">
        <v>82</v>
      </c>
      <c r="AE1077" s="18">
        <v>-1</v>
      </c>
      <c r="AF1077" s="17">
        <v>-1</v>
      </c>
      <c r="AG1077" s="17">
        <v>-1</v>
      </c>
      <c r="AH1077" s="17">
        <v>-1</v>
      </c>
      <c r="AI1077" s="17">
        <v>-1</v>
      </c>
      <c r="AJ1077" s="17">
        <v>-1</v>
      </c>
      <c r="AK1077" s="17">
        <v>-1</v>
      </c>
      <c r="AL1077" s="17">
        <v>-1</v>
      </c>
      <c r="AM1077" s="17">
        <v>-1</v>
      </c>
      <c r="AN1077" s="17">
        <v>-1</v>
      </c>
      <c r="AO1077" s="17">
        <v>-1</v>
      </c>
    </row>
    <row r="1078" spans="3:41" x14ac:dyDescent="0.25">
      <c r="C1078" t="s">
        <v>98</v>
      </c>
      <c r="D1078" s="6" t="s">
        <v>45</v>
      </c>
      <c r="E1078" t="s">
        <v>31</v>
      </c>
      <c r="F1078" s="6">
        <v>2005</v>
      </c>
      <c r="G1078" s="6" t="s">
        <v>14</v>
      </c>
      <c r="H1078" s="6" t="s">
        <v>15</v>
      </c>
      <c r="J1078" s="29">
        <f t="array" ref="J1078">IFERROR(_xlfn._xlws.FILTER(AE$4:AE$6723,(AE$4:AE$6723&gt;=0)*($AB$4:$AB$6723=$C1078)*($AC$4:$AC$6723=$D1078)*(ISNUMBER(_xlfn.XMATCH($AD$4:$AD$6723,$V1078:$Z1078,0)))),-1)</f>
        <v>-1</v>
      </c>
      <c r="K1078" s="29">
        <f t="array" ref="K1078">IFERROR(_xlfn._xlws.FILTER(AF$4:AF$6723,(AF$4:AF$6723&gt;=0)*($AB$4:$AB$6723=$C1078)*($AC$4:$AC$6723=$D1078)*(ISNUMBER(_xlfn.XMATCH($AD$4:$AD$6723,$V1078:$Z1078,0)))),-1)</f>
        <v>-1</v>
      </c>
      <c r="L1078" s="29">
        <f t="array" ref="L1078">IFERROR(_xlfn._xlws.FILTER(AG$4:AG$6723,(AG$4:AG$6723&gt;=0)*($AB$4:$AB$6723=$C1078)*($AC$4:$AC$6723=$D1078)*(ISNUMBER(_xlfn.XMATCH($AD$4:$AD$6723,$V1078:$Z1078,0)))),-1)</f>
        <v>-1</v>
      </c>
      <c r="M1078" s="29">
        <f t="array" ref="M1078">IFERROR(_xlfn._xlws.FILTER(AH$4:AH$6723,(AH$4:AH$6723&gt;=0)*($AB$4:$AB$6723=$C1078)*($AC$4:$AC$6723=$D1078)*(ISNUMBER(_xlfn.XMATCH($AD$4:$AD$6723,$V1078:$Z1078,0)))),-1)</f>
        <v>-1</v>
      </c>
      <c r="N1078" s="29">
        <f t="array" ref="N1078">IFERROR(_xlfn._xlws.FILTER(AI$4:AI$6723,(AI$4:AI$6723&gt;=0)*($AB$4:$AB$6723=$C1078)*($AC$4:$AC$6723=$D1078)*(ISNUMBER(_xlfn.XMATCH($AD$4:$AD$6723,$V1078:$Z1078,0)))),-1)</f>
        <v>-1</v>
      </c>
      <c r="O1078" s="29">
        <f t="array" ref="O1078">IFERROR(_xlfn._xlws.FILTER(AJ$4:AJ$6723,(AJ$4:AJ$6723&gt;=0)*($AB$4:$AB$6723=$C1078)*($AC$4:$AC$6723=$D1078)*(ISNUMBER(_xlfn.XMATCH($AD$4:$AD$6723,$V1078:$Z1078,0)))),-1)</f>
        <v>-1</v>
      </c>
      <c r="P1078" s="29">
        <f t="array" ref="P1078">IFERROR(_xlfn._xlws.FILTER(AK$4:AK$6723,(AK$4:AK$6723&gt;=0)*($AB$4:$AB$6723=$C1078)*($AC$4:$AC$6723=$D1078)*(ISNUMBER(_xlfn.XMATCH($AD$4:$AD$6723,$V1078:$Z1078,0)))),-1)</f>
        <v>-1</v>
      </c>
      <c r="Q1078" s="29">
        <f t="array" ref="Q1078">IFERROR(_xlfn._xlws.FILTER(AL$4:AL$6723,(AL$4:AL$6723&gt;=0)*($AB$4:$AB$6723=$C1078)*($AC$4:$AC$6723=$D1078)*(ISNUMBER(_xlfn.XMATCH($AD$4:$AD$6723,$V1078:$Z1078,0)))),-1)</f>
        <v>-1</v>
      </c>
      <c r="R1078" s="29">
        <f t="array" ref="R1078">IFERROR(_xlfn._xlws.FILTER(AM$4:AM$6723,(AM$4:AM$6723&gt;=0)*($AB$4:$AB$6723=$C1078)*($AC$4:$AC$6723=$D1078)*(ISNUMBER(_xlfn.XMATCH($AD$4:$AD$6723,$V1078:$Z1078,0)))),-1)</f>
        <v>-1</v>
      </c>
      <c r="S1078" s="29">
        <f t="array" ref="S1078">IFERROR(_xlfn._xlws.FILTER(AN$4:AN$6723,(AN$4:AN$6723&gt;=0)*($AB$4:$AB$6723=$C1078)*($AC$4:$AC$6723=$D1078)*(ISNUMBER(_xlfn.XMATCH($AD$4:$AD$6723,$V1078:$Z1078,0)))),-1)</f>
        <v>-1</v>
      </c>
      <c r="T1078" s="29">
        <f t="array" ref="T1078">IFERROR(_xlfn._xlws.FILTER(AO$4:AO$6723,(AO$4:AO$6723&gt;=0)*($AB$4:$AB$6723=$C1078)*($AC$4:$AC$6723=$D1078)*(ISNUMBER(_xlfn.XMATCH($AD$4:$AD$6723,$V1078:$Z1078,0)))),-1)</f>
        <v>-1</v>
      </c>
      <c r="V1078" t="s">
        <v>31</v>
      </c>
      <c r="AB1078" t="s">
        <v>96</v>
      </c>
      <c r="AC1078" t="s">
        <v>37</v>
      </c>
      <c r="AD1078" s="19" t="s">
        <v>17</v>
      </c>
      <c r="AE1078" s="18">
        <v>-1</v>
      </c>
      <c r="AF1078" s="17">
        <v>-1</v>
      </c>
      <c r="AG1078" s="17">
        <v>-1</v>
      </c>
      <c r="AH1078" s="17">
        <v>-1</v>
      </c>
      <c r="AI1078" s="17">
        <v>-1</v>
      </c>
      <c r="AJ1078" s="17">
        <v>-1</v>
      </c>
      <c r="AK1078" s="17">
        <v>-1</v>
      </c>
      <c r="AL1078" s="17">
        <v>-1</v>
      </c>
      <c r="AM1078" s="17">
        <v>-1</v>
      </c>
      <c r="AN1078" s="17">
        <v>-1</v>
      </c>
      <c r="AO1078" s="17">
        <v>-1</v>
      </c>
    </row>
    <row r="1079" spans="3:41" x14ac:dyDescent="0.25">
      <c r="C1079" t="s">
        <v>98</v>
      </c>
      <c r="D1079" s="6" t="s">
        <v>45</v>
      </c>
      <c r="E1079" t="s">
        <v>32</v>
      </c>
      <c r="F1079" s="6">
        <v>2005</v>
      </c>
      <c r="G1079" s="6" t="s">
        <v>14</v>
      </c>
      <c r="H1079" s="6" t="s">
        <v>15</v>
      </c>
      <c r="J1079" s="29">
        <f t="array" ref="J1079">IFERROR(_xlfn._xlws.FILTER(AE$4:AE$6723,(AE$4:AE$6723&gt;=0)*($AB$4:$AB$6723=$C1079)*($AC$4:$AC$6723=$D1079)*(ISNUMBER(_xlfn.XMATCH($AD$4:$AD$6723,$V1079:$Z1079,0)))),-1)</f>
        <v>-1</v>
      </c>
      <c r="K1079" s="29">
        <f t="array" ref="K1079">IFERROR(_xlfn._xlws.FILTER(AF$4:AF$6723,(AF$4:AF$6723&gt;=0)*($AB$4:$AB$6723=$C1079)*($AC$4:$AC$6723=$D1079)*(ISNUMBER(_xlfn.XMATCH($AD$4:$AD$6723,$V1079:$Z1079,0)))),-1)</f>
        <v>-1</v>
      </c>
      <c r="L1079" s="29">
        <f t="array" ref="L1079">IFERROR(_xlfn._xlws.FILTER(AG$4:AG$6723,(AG$4:AG$6723&gt;=0)*($AB$4:$AB$6723=$C1079)*($AC$4:$AC$6723=$D1079)*(ISNUMBER(_xlfn.XMATCH($AD$4:$AD$6723,$V1079:$Z1079,0)))),-1)</f>
        <v>-1</v>
      </c>
      <c r="M1079" s="29">
        <f t="array" ref="M1079">IFERROR(_xlfn._xlws.FILTER(AH$4:AH$6723,(AH$4:AH$6723&gt;=0)*($AB$4:$AB$6723=$C1079)*($AC$4:$AC$6723=$D1079)*(ISNUMBER(_xlfn.XMATCH($AD$4:$AD$6723,$V1079:$Z1079,0)))),-1)</f>
        <v>-1</v>
      </c>
      <c r="N1079" s="29">
        <f t="array" ref="N1079">IFERROR(_xlfn._xlws.FILTER(AI$4:AI$6723,(AI$4:AI$6723&gt;=0)*($AB$4:$AB$6723=$C1079)*($AC$4:$AC$6723=$D1079)*(ISNUMBER(_xlfn.XMATCH($AD$4:$AD$6723,$V1079:$Z1079,0)))),-1)</f>
        <v>-1</v>
      </c>
      <c r="O1079" s="29">
        <f t="array" ref="O1079">IFERROR(_xlfn._xlws.FILTER(AJ$4:AJ$6723,(AJ$4:AJ$6723&gt;=0)*($AB$4:$AB$6723=$C1079)*($AC$4:$AC$6723=$D1079)*(ISNUMBER(_xlfn.XMATCH($AD$4:$AD$6723,$V1079:$Z1079,0)))),-1)</f>
        <v>-1</v>
      </c>
      <c r="P1079" s="29">
        <f t="array" ref="P1079">IFERROR(_xlfn._xlws.FILTER(AK$4:AK$6723,(AK$4:AK$6723&gt;=0)*($AB$4:$AB$6723=$C1079)*($AC$4:$AC$6723=$D1079)*(ISNUMBER(_xlfn.XMATCH($AD$4:$AD$6723,$V1079:$Z1079,0)))),-1)</f>
        <v>-1</v>
      </c>
      <c r="Q1079" s="29">
        <f t="array" ref="Q1079">IFERROR(_xlfn._xlws.FILTER(AL$4:AL$6723,(AL$4:AL$6723&gt;=0)*($AB$4:$AB$6723=$C1079)*($AC$4:$AC$6723=$D1079)*(ISNUMBER(_xlfn.XMATCH($AD$4:$AD$6723,$V1079:$Z1079,0)))),-1)</f>
        <v>-1</v>
      </c>
      <c r="R1079" s="29">
        <f t="array" ref="R1079">IFERROR(_xlfn._xlws.FILTER(AM$4:AM$6723,(AM$4:AM$6723&gt;=0)*($AB$4:$AB$6723=$C1079)*($AC$4:$AC$6723=$D1079)*(ISNUMBER(_xlfn.XMATCH($AD$4:$AD$6723,$V1079:$Z1079,0)))),-1)</f>
        <v>-1</v>
      </c>
      <c r="S1079" s="29">
        <f t="array" ref="S1079">IFERROR(_xlfn._xlws.FILTER(AN$4:AN$6723,(AN$4:AN$6723&gt;=0)*($AB$4:$AB$6723=$C1079)*($AC$4:$AC$6723=$D1079)*(ISNUMBER(_xlfn.XMATCH($AD$4:$AD$6723,$V1079:$Z1079,0)))),-1)</f>
        <v>-1</v>
      </c>
      <c r="T1079" s="29">
        <f t="array" ref="T1079">IFERROR(_xlfn._xlws.FILTER(AO$4:AO$6723,(AO$4:AO$6723&gt;=0)*($AB$4:$AB$6723=$C1079)*($AC$4:$AC$6723=$D1079)*(ISNUMBER(_xlfn.XMATCH($AD$4:$AD$6723,$V1079:$Z1079,0)))),-1)</f>
        <v>-1</v>
      </c>
      <c r="V1079" t="s">
        <v>32</v>
      </c>
      <c r="W1079" s="25" t="s">
        <v>80</v>
      </c>
      <c r="AB1079" t="s">
        <v>96</v>
      </c>
      <c r="AC1079" t="s">
        <v>37</v>
      </c>
      <c r="AD1079" s="19" t="s">
        <v>18</v>
      </c>
      <c r="AE1079" s="18">
        <v>-1</v>
      </c>
      <c r="AF1079" s="17">
        <v>-1</v>
      </c>
      <c r="AG1079" s="17">
        <v>-1</v>
      </c>
      <c r="AH1079" s="17">
        <v>-1</v>
      </c>
      <c r="AI1079" s="17">
        <v>-1</v>
      </c>
      <c r="AJ1079" s="17">
        <v>-1</v>
      </c>
      <c r="AK1079" s="17">
        <v>-1</v>
      </c>
      <c r="AL1079" s="17">
        <v>-1</v>
      </c>
      <c r="AM1079" s="17">
        <v>-1</v>
      </c>
      <c r="AN1079" s="17">
        <v>-1</v>
      </c>
      <c r="AO1079" s="17">
        <v>-1</v>
      </c>
    </row>
    <row r="1080" spans="3:41" x14ac:dyDescent="0.25">
      <c r="C1080" t="s">
        <v>98</v>
      </c>
      <c r="D1080" s="6" t="s">
        <v>45</v>
      </c>
      <c r="E1080" t="s">
        <v>81</v>
      </c>
      <c r="F1080" s="6">
        <v>2005</v>
      </c>
      <c r="G1080" s="6" t="s">
        <v>14</v>
      </c>
      <c r="H1080" s="6" t="s">
        <v>15</v>
      </c>
      <c r="J1080" s="29">
        <f t="array" ref="J1080">IFERROR(_xlfn._xlws.FILTER(AE$4:AE$6723,(AE$4:AE$6723&gt;=0)*($AB$4:$AB$6723=$C1080)*($AC$4:$AC$6723=$D1080)*(ISNUMBER(_xlfn.XMATCH($AD$4:$AD$6723,$V1080:$Z1080,0)))),-1)</f>
        <v>-1</v>
      </c>
      <c r="K1080" s="29">
        <f t="array" ref="K1080">IFERROR(_xlfn._xlws.FILTER(AF$4:AF$6723,(AF$4:AF$6723&gt;=0)*($AB$4:$AB$6723=$C1080)*($AC$4:$AC$6723=$D1080)*(ISNUMBER(_xlfn.XMATCH($AD$4:$AD$6723,$V1080:$Z1080,0)))),-1)</f>
        <v>-1</v>
      </c>
      <c r="L1080" s="29">
        <f t="array" ref="L1080">IFERROR(_xlfn._xlws.FILTER(AG$4:AG$6723,(AG$4:AG$6723&gt;=0)*($AB$4:$AB$6723=$C1080)*($AC$4:$AC$6723=$D1080)*(ISNUMBER(_xlfn.XMATCH($AD$4:$AD$6723,$V1080:$Z1080,0)))),-1)</f>
        <v>-1</v>
      </c>
      <c r="M1080" s="29">
        <f t="array" ref="M1080">IFERROR(_xlfn._xlws.FILTER(AH$4:AH$6723,(AH$4:AH$6723&gt;=0)*($AB$4:$AB$6723=$C1080)*($AC$4:$AC$6723=$D1080)*(ISNUMBER(_xlfn.XMATCH($AD$4:$AD$6723,$V1080:$Z1080,0)))),-1)</f>
        <v>-1</v>
      </c>
      <c r="N1080" s="29">
        <f t="array" ref="N1080">IFERROR(_xlfn._xlws.FILTER(AI$4:AI$6723,(AI$4:AI$6723&gt;=0)*($AB$4:$AB$6723=$C1080)*($AC$4:$AC$6723=$D1080)*(ISNUMBER(_xlfn.XMATCH($AD$4:$AD$6723,$V1080:$Z1080,0)))),-1)</f>
        <v>-1</v>
      </c>
      <c r="O1080" s="29">
        <f t="array" ref="O1080">IFERROR(_xlfn._xlws.FILTER(AJ$4:AJ$6723,(AJ$4:AJ$6723&gt;=0)*($AB$4:$AB$6723=$C1080)*($AC$4:$AC$6723=$D1080)*(ISNUMBER(_xlfn.XMATCH($AD$4:$AD$6723,$V1080:$Z1080,0)))),-1)</f>
        <v>-1</v>
      </c>
      <c r="P1080" s="29">
        <f t="array" ref="P1080">IFERROR(_xlfn._xlws.FILTER(AK$4:AK$6723,(AK$4:AK$6723&gt;=0)*($AB$4:$AB$6723=$C1080)*($AC$4:$AC$6723=$D1080)*(ISNUMBER(_xlfn.XMATCH($AD$4:$AD$6723,$V1080:$Z1080,0)))),-1)</f>
        <v>-1</v>
      </c>
      <c r="Q1080" s="29">
        <f t="array" ref="Q1080">IFERROR(_xlfn._xlws.FILTER(AL$4:AL$6723,(AL$4:AL$6723&gt;=0)*($AB$4:$AB$6723=$C1080)*($AC$4:$AC$6723=$D1080)*(ISNUMBER(_xlfn.XMATCH($AD$4:$AD$6723,$V1080:$Z1080,0)))),-1)</f>
        <v>-1</v>
      </c>
      <c r="R1080" s="29">
        <f t="array" ref="R1080">IFERROR(_xlfn._xlws.FILTER(AM$4:AM$6723,(AM$4:AM$6723&gt;=0)*($AB$4:$AB$6723=$C1080)*($AC$4:$AC$6723=$D1080)*(ISNUMBER(_xlfn.XMATCH($AD$4:$AD$6723,$V1080:$Z1080,0)))),-1)</f>
        <v>-1</v>
      </c>
      <c r="S1080" s="29">
        <f t="array" ref="S1080">IFERROR(_xlfn._xlws.FILTER(AN$4:AN$6723,(AN$4:AN$6723&gt;=0)*($AB$4:$AB$6723=$C1080)*($AC$4:$AC$6723=$D1080)*(ISNUMBER(_xlfn.XMATCH($AD$4:$AD$6723,$V1080:$Z1080,0)))),-1)</f>
        <v>-1</v>
      </c>
      <c r="T1080" s="29">
        <f t="array" ref="T1080">IFERROR(_xlfn._xlws.FILTER(AO$4:AO$6723,(AO$4:AO$6723&gt;=0)*($AB$4:$AB$6723=$C1080)*($AC$4:$AC$6723=$D1080)*(ISNUMBER(_xlfn.XMATCH($AD$4:$AD$6723,$V1080:$Z1080,0)))),-1)</f>
        <v>-1</v>
      </c>
      <c r="V1080" t="s">
        <v>81</v>
      </c>
      <c r="AB1080" t="s">
        <v>96</v>
      </c>
      <c r="AC1080" t="s">
        <v>37</v>
      </c>
      <c r="AD1080" s="19" t="s">
        <v>86</v>
      </c>
      <c r="AE1080" s="18">
        <v>-1</v>
      </c>
      <c r="AF1080" s="17">
        <v>-1</v>
      </c>
      <c r="AG1080" s="17">
        <v>-1</v>
      </c>
      <c r="AH1080" s="17">
        <v>-1</v>
      </c>
      <c r="AI1080" s="17">
        <v>-1</v>
      </c>
      <c r="AJ1080" s="17">
        <v>-1</v>
      </c>
      <c r="AK1080" s="17">
        <v>-1</v>
      </c>
      <c r="AL1080" s="17">
        <v>-1</v>
      </c>
      <c r="AM1080" s="17">
        <v>-1</v>
      </c>
      <c r="AN1080" s="17">
        <v>-1</v>
      </c>
      <c r="AO1080" s="17">
        <v>-1</v>
      </c>
    </row>
    <row r="1081" spans="3:41" x14ac:dyDescent="0.25">
      <c r="C1081" t="s">
        <v>98</v>
      </c>
      <c r="D1081" s="6" t="s">
        <v>45</v>
      </c>
      <c r="E1081" t="s">
        <v>34</v>
      </c>
      <c r="F1081" s="6">
        <v>2005</v>
      </c>
      <c r="G1081" s="6" t="s">
        <v>14</v>
      </c>
      <c r="H1081" s="6" t="s">
        <v>15</v>
      </c>
      <c r="J1081" s="29">
        <f t="array" ref="J1081">IFERROR(_xlfn._xlws.FILTER(AE$4:AE$6723,(AE$4:AE$6723&gt;=0)*($AB$4:$AB$6723=$C1081)*($AC$4:$AC$6723=$D1081)*(ISNUMBER(_xlfn.XMATCH($AD$4:$AD$6723,$V1081:$Z1081,0)))),-1)</f>
        <v>-1</v>
      </c>
      <c r="K1081" s="29">
        <f t="array" ref="K1081">IFERROR(_xlfn._xlws.FILTER(AF$4:AF$6723,(AF$4:AF$6723&gt;=0)*($AB$4:$AB$6723=$C1081)*($AC$4:$AC$6723=$D1081)*(ISNUMBER(_xlfn.XMATCH($AD$4:$AD$6723,$V1081:$Z1081,0)))),-1)</f>
        <v>-1</v>
      </c>
      <c r="L1081" s="29">
        <f t="array" ref="L1081">IFERROR(_xlfn._xlws.FILTER(AG$4:AG$6723,(AG$4:AG$6723&gt;=0)*($AB$4:$AB$6723=$C1081)*($AC$4:$AC$6723=$D1081)*(ISNUMBER(_xlfn.XMATCH($AD$4:$AD$6723,$V1081:$Z1081,0)))),-1)</f>
        <v>-1</v>
      </c>
      <c r="M1081" s="29">
        <f t="array" ref="M1081">IFERROR(_xlfn._xlws.FILTER(AH$4:AH$6723,(AH$4:AH$6723&gt;=0)*($AB$4:$AB$6723=$C1081)*($AC$4:$AC$6723=$D1081)*(ISNUMBER(_xlfn.XMATCH($AD$4:$AD$6723,$V1081:$Z1081,0)))),-1)</f>
        <v>-1</v>
      </c>
      <c r="N1081" s="29">
        <f t="array" ref="N1081">IFERROR(_xlfn._xlws.FILTER(AI$4:AI$6723,(AI$4:AI$6723&gt;=0)*($AB$4:$AB$6723=$C1081)*($AC$4:$AC$6723=$D1081)*(ISNUMBER(_xlfn.XMATCH($AD$4:$AD$6723,$V1081:$Z1081,0)))),-1)</f>
        <v>-1</v>
      </c>
      <c r="O1081" s="29">
        <f t="array" ref="O1081">IFERROR(_xlfn._xlws.FILTER(AJ$4:AJ$6723,(AJ$4:AJ$6723&gt;=0)*($AB$4:$AB$6723=$C1081)*($AC$4:$AC$6723=$D1081)*(ISNUMBER(_xlfn.XMATCH($AD$4:$AD$6723,$V1081:$Z1081,0)))),-1)</f>
        <v>-1</v>
      </c>
      <c r="P1081" s="29">
        <f t="array" ref="P1081">IFERROR(_xlfn._xlws.FILTER(AK$4:AK$6723,(AK$4:AK$6723&gt;=0)*($AB$4:$AB$6723=$C1081)*($AC$4:$AC$6723=$D1081)*(ISNUMBER(_xlfn.XMATCH($AD$4:$AD$6723,$V1081:$Z1081,0)))),-1)</f>
        <v>-1</v>
      </c>
      <c r="Q1081" s="29">
        <f t="array" ref="Q1081">IFERROR(_xlfn._xlws.FILTER(AL$4:AL$6723,(AL$4:AL$6723&gt;=0)*($AB$4:$AB$6723=$C1081)*($AC$4:$AC$6723=$D1081)*(ISNUMBER(_xlfn.XMATCH($AD$4:$AD$6723,$V1081:$Z1081,0)))),-1)</f>
        <v>-1</v>
      </c>
      <c r="R1081" s="29">
        <f t="array" ref="R1081">IFERROR(_xlfn._xlws.FILTER(AM$4:AM$6723,(AM$4:AM$6723&gt;=0)*($AB$4:$AB$6723=$C1081)*($AC$4:$AC$6723=$D1081)*(ISNUMBER(_xlfn.XMATCH($AD$4:$AD$6723,$V1081:$Z1081,0)))),-1)</f>
        <v>-1</v>
      </c>
      <c r="S1081" s="29">
        <f t="array" ref="S1081">IFERROR(_xlfn._xlws.FILTER(AN$4:AN$6723,(AN$4:AN$6723&gt;=0)*($AB$4:$AB$6723=$C1081)*($AC$4:$AC$6723=$D1081)*(ISNUMBER(_xlfn.XMATCH($AD$4:$AD$6723,$V1081:$Z1081,0)))),-1)</f>
        <v>-1</v>
      </c>
      <c r="T1081" s="29">
        <f t="array" ref="T1081">IFERROR(_xlfn._xlws.FILTER(AO$4:AO$6723,(AO$4:AO$6723&gt;=0)*($AB$4:$AB$6723=$C1081)*($AC$4:$AC$6723=$D1081)*(ISNUMBER(_xlfn.XMATCH($AD$4:$AD$6723,$V1081:$Z1081,0)))),-1)</f>
        <v>-1</v>
      </c>
      <c r="V1081" t="s">
        <v>34</v>
      </c>
      <c r="AB1081" t="s">
        <v>96</v>
      </c>
      <c r="AC1081" t="s">
        <v>37</v>
      </c>
      <c r="AD1081" s="19" t="s">
        <v>25</v>
      </c>
      <c r="AE1081" s="18">
        <v>-1</v>
      </c>
      <c r="AF1081" s="17">
        <v>-1</v>
      </c>
      <c r="AG1081" s="17">
        <v>-1</v>
      </c>
      <c r="AH1081" s="17">
        <v>-1</v>
      </c>
      <c r="AI1081" s="17">
        <v>-1</v>
      </c>
      <c r="AJ1081" s="17">
        <v>-1</v>
      </c>
      <c r="AK1081" s="17">
        <v>-1</v>
      </c>
      <c r="AL1081" s="17">
        <v>-1</v>
      </c>
      <c r="AM1081" s="17">
        <v>-1</v>
      </c>
      <c r="AN1081" s="17">
        <v>-1</v>
      </c>
      <c r="AO1081" s="17">
        <v>-1</v>
      </c>
    </row>
    <row r="1082" spans="3:41" x14ac:dyDescent="0.25">
      <c r="C1082" t="s">
        <v>98</v>
      </c>
      <c r="D1082" s="6" t="s">
        <v>45</v>
      </c>
      <c r="E1082" t="s">
        <v>35</v>
      </c>
      <c r="F1082" s="6">
        <v>2005</v>
      </c>
      <c r="G1082" s="6" t="s">
        <v>14</v>
      </c>
      <c r="H1082" s="6" t="s">
        <v>15</v>
      </c>
      <c r="J1082" s="29">
        <f t="array" ref="J1082">IFERROR(_xlfn._xlws.FILTER(AE$4:AE$6723,(AE$4:AE$6723&gt;=0)*($AB$4:$AB$6723=$C1082)*($AC$4:$AC$6723=$D1082)*(ISNUMBER(_xlfn.XMATCH($AD$4:$AD$6723,$V1082:$Z1082,0)))),-1)</f>
        <v>-1</v>
      </c>
      <c r="K1082" s="29">
        <f t="array" ref="K1082">IFERROR(_xlfn._xlws.FILTER(AF$4:AF$6723,(AF$4:AF$6723&gt;=0)*($AB$4:$AB$6723=$C1082)*($AC$4:$AC$6723=$D1082)*(ISNUMBER(_xlfn.XMATCH($AD$4:$AD$6723,$V1082:$Z1082,0)))),-1)</f>
        <v>-1</v>
      </c>
      <c r="L1082" s="29">
        <f t="array" ref="L1082">IFERROR(_xlfn._xlws.FILTER(AG$4:AG$6723,(AG$4:AG$6723&gt;=0)*($AB$4:$AB$6723=$C1082)*($AC$4:$AC$6723=$D1082)*(ISNUMBER(_xlfn.XMATCH($AD$4:$AD$6723,$V1082:$Z1082,0)))),-1)</f>
        <v>-1</v>
      </c>
      <c r="M1082" s="29">
        <f t="array" ref="M1082">IFERROR(_xlfn._xlws.FILTER(AH$4:AH$6723,(AH$4:AH$6723&gt;=0)*($AB$4:$AB$6723=$C1082)*($AC$4:$AC$6723=$D1082)*(ISNUMBER(_xlfn.XMATCH($AD$4:$AD$6723,$V1082:$Z1082,0)))),-1)</f>
        <v>-1</v>
      </c>
      <c r="N1082" s="29">
        <f t="array" ref="N1082">IFERROR(_xlfn._xlws.FILTER(AI$4:AI$6723,(AI$4:AI$6723&gt;=0)*($AB$4:$AB$6723=$C1082)*($AC$4:$AC$6723=$D1082)*(ISNUMBER(_xlfn.XMATCH($AD$4:$AD$6723,$V1082:$Z1082,0)))),-1)</f>
        <v>-1</v>
      </c>
      <c r="O1082" s="29">
        <f t="array" ref="O1082">IFERROR(_xlfn._xlws.FILTER(AJ$4:AJ$6723,(AJ$4:AJ$6723&gt;=0)*($AB$4:$AB$6723=$C1082)*($AC$4:$AC$6723=$D1082)*(ISNUMBER(_xlfn.XMATCH($AD$4:$AD$6723,$V1082:$Z1082,0)))),-1)</f>
        <v>-1</v>
      </c>
      <c r="P1082" s="29">
        <f t="array" ref="P1082">IFERROR(_xlfn._xlws.FILTER(AK$4:AK$6723,(AK$4:AK$6723&gt;=0)*($AB$4:$AB$6723=$C1082)*($AC$4:$AC$6723=$D1082)*(ISNUMBER(_xlfn.XMATCH($AD$4:$AD$6723,$V1082:$Z1082,0)))),-1)</f>
        <v>-1</v>
      </c>
      <c r="Q1082" s="29">
        <f t="array" ref="Q1082">IFERROR(_xlfn._xlws.FILTER(AL$4:AL$6723,(AL$4:AL$6723&gt;=0)*($AB$4:$AB$6723=$C1082)*($AC$4:$AC$6723=$D1082)*(ISNUMBER(_xlfn.XMATCH($AD$4:$AD$6723,$V1082:$Z1082,0)))),-1)</f>
        <v>-1</v>
      </c>
      <c r="R1082" s="29">
        <f t="array" ref="R1082">IFERROR(_xlfn._xlws.FILTER(AM$4:AM$6723,(AM$4:AM$6723&gt;=0)*($AB$4:$AB$6723=$C1082)*($AC$4:$AC$6723=$D1082)*(ISNUMBER(_xlfn.XMATCH($AD$4:$AD$6723,$V1082:$Z1082,0)))),-1)</f>
        <v>-1</v>
      </c>
      <c r="S1082" s="29">
        <f t="array" ref="S1082">IFERROR(_xlfn._xlws.FILTER(AN$4:AN$6723,(AN$4:AN$6723&gt;=0)*($AB$4:$AB$6723=$C1082)*($AC$4:$AC$6723=$D1082)*(ISNUMBER(_xlfn.XMATCH($AD$4:$AD$6723,$V1082:$Z1082,0)))),-1)</f>
        <v>-1</v>
      </c>
      <c r="T1082" s="29">
        <f t="array" ref="T1082">IFERROR(_xlfn._xlws.FILTER(AO$4:AO$6723,(AO$4:AO$6723&gt;=0)*($AB$4:$AB$6723=$C1082)*($AC$4:$AC$6723=$D1082)*(ISNUMBER(_xlfn.XMATCH($AD$4:$AD$6723,$V1082:$Z1082,0)))),-1)</f>
        <v>-1</v>
      </c>
      <c r="V1082" t="s">
        <v>35</v>
      </c>
      <c r="W1082" s="25" t="s">
        <v>83</v>
      </c>
      <c r="X1082" s="25" t="s">
        <v>71</v>
      </c>
      <c r="AB1082" t="s">
        <v>96</v>
      </c>
      <c r="AC1082" t="s">
        <v>37</v>
      </c>
      <c r="AD1082" s="19" t="s">
        <v>87</v>
      </c>
      <c r="AE1082" s="18">
        <v>-1</v>
      </c>
      <c r="AF1082" s="17">
        <v>-1</v>
      </c>
      <c r="AG1082" s="17">
        <v>-1</v>
      </c>
      <c r="AH1082" s="17">
        <v>-1</v>
      </c>
      <c r="AI1082" s="17">
        <v>-1</v>
      </c>
      <c r="AJ1082" s="17">
        <v>-1</v>
      </c>
      <c r="AK1082" s="17">
        <v>-1</v>
      </c>
      <c r="AL1082" s="17">
        <v>-1</v>
      </c>
      <c r="AM1082" s="17">
        <v>-1</v>
      </c>
      <c r="AN1082" s="17">
        <v>-1</v>
      </c>
      <c r="AO1082" s="17">
        <v>-1</v>
      </c>
    </row>
    <row r="1083" spans="3:41" x14ac:dyDescent="0.25">
      <c r="C1083" t="s">
        <v>98</v>
      </c>
      <c r="D1083" s="6" t="s">
        <v>45</v>
      </c>
      <c r="E1083" t="s">
        <v>84</v>
      </c>
      <c r="F1083" s="6">
        <v>2005</v>
      </c>
      <c r="G1083" s="6" t="s">
        <v>14</v>
      </c>
      <c r="H1083" s="6" t="s">
        <v>15</v>
      </c>
      <c r="J1083" s="29">
        <f t="array" ref="J1083">IFERROR(_xlfn._xlws.FILTER(AE$4:AE$6723,(AE$4:AE$6723&gt;=0)*($AB$4:$AB$6723=$C1083)*($AC$4:$AC$6723=$D1083)*(ISNUMBER(_xlfn.XMATCH($AD$4:$AD$6723,$V1083:$Z1083,0)))),-1)</f>
        <v>-1</v>
      </c>
      <c r="K1083" s="29">
        <f t="array" ref="K1083">IFERROR(_xlfn._xlws.FILTER(AF$4:AF$6723,(AF$4:AF$6723&gt;=0)*($AB$4:$AB$6723=$C1083)*($AC$4:$AC$6723=$D1083)*(ISNUMBER(_xlfn.XMATCH($AD$4:$AD$6723,$V1083:$Z1083,0)))),-1)</f>
        <v>-1</v>
      </c>
      <c r="L1083" s="29">
        <f t="array" ref="L1083">IFERROR(_xlfn._xlws.FILTER(AG$4:AG$6723,(AG$4:AG$6723&gt;=0)*($AB$4:$AB$6723=$C1083)*($AC$4:$AC$6723=$D1083)*(ISNUMBER(_xlfn.XMATCH($AD$4:$AD$6723,$V1083:$Z1083,0)))),-1)</f>
        <v>-1</v>
      </c>
      <c r="M1083" s="29">
        <f t="array" ref="M1083">IFERROR(_xlfn._xlws.FILTER(AH$4:AH$6723,(AH$4:AH$6723&gt;=0)*($AB$4:$AB$6723=$C1083)*($AC$4:$AC$6723=$D1083)*(ISNUMBER(_xlfn.XMATCH($AD$4:$AD$6723,$V1083:$Z1083,0)))),-1)</f>
        <v>-1</v>
      </c>
      <c r="N1083" s="29">
        <f t="array" ref="N1083">IFERROR(_xlfn._xlws.FILTER(AI$4:AI$6723,(AI$4:AI$6723&gt;=0)*($AB$4:$AB$6723=$C1083)*($AC$4:$AC$6723=$D1083)*(ISNUMBER(_xlfn.XMATCH($AD$4:$AD$6723,$V1083:$Z1083,0)))),-1)</f>
        <v>-1</v>
      </c>
      <c r="O1083" s="29">
        <f t="array" ref="O1083">IFERROR(_xlfn._xlws.FILTER(AJ$4:AJ$6723,(AJ$4:AJ$6723&gt;=0)*($AB$4:$AB$6723=$C1083)*($AC$4:$AC$6723=$D1083)*(ISNUMBER(_xlfn.XMATCH($AD$4:$AD$6723,$V1083:$Z1083,0)))),-1)</f>
        <v>-1</v>
      </c>
      <c r="P1083" s="29">
        <f t="array" ref="P1083">IFERROR(_xlfn._xlws.FILTER(AK$4:AK$6723,(AK$4:AK$6723&gt;=0)*($AB$4:$AB$6723=$C1083)*($AC$4:$AC$6723=$D1083)*(ISNUMBER(_xlfn.XMATCH($AD$4:$AD$6723,$V1083:$Z1083,0)))),-1)</f>
        <v>-1</v>
      </c>
      <c r="Q1083" s="29">
        <f t="array" ref="Q1083">IFERROR(_xlfn._xlws.FILTER(AL$4:AL$6723,(AL$4:AL$6723&gt;=0)*($AB$4:$AB$6723=$C1083)*($AC$4:$AC$6723=$D1083)*(ISNUMBER(_xlfn.XMATCH($AD$4:$AD$6723,$V1083:$Z1083,0)))),-1)</f>
        <v>-1</v>
      </c>
      <c r="R1083" s="29">
        <f t="array" ref="R1083">IFERROR(_xlfn._xlws.FILTER(AM$4:AM$6723,(AM$4:AM$6723&gt;=0)*($AB$4:$AB$6723=$C1083)*($AC$4:$AC$6723=$D1083)*(ISNUMBER(_xlfn.XMATCH($AD$4:$AD$6723,$V1083:$Z1083,0)))),-1)</f>
        <v>-1</v>
      </c>
      <c r="S1083" s="29">
        <f t="array" ref="S1083">IFERROR(_xlfn._xlws.FILTER(AN$4:AN$6723,(AN$4:AN$6723&gt;=0)*($AB$4:$AB$6723=$C1083)*($AC$4:$AC$6723=$D1083)*(ISNUMBER(_xlfn.XMATCH($AD$4:$AD$6723,$V1083:$Z1083,0)))),-1)</f>
        <v>-1</v>
      </c>
      <c r="T1083" s="29">
        <f t="array" ref="T1083">IFERROR(_xlfn._xlws.FILTER(AO$4:AO$6723,(AO$4:AO$6723&gt;=0)*($AB$4:$AB$6723=$C1083)*($AC$4:$AC$6723=$D1083)*(ISNUMBER(_xlfn.XMATCH($AD$4:$AD$6723,$V1083:$Z1083,0)))),-1)</f>
        <v>-1</v>
      </c>
      <c r="V1083" t="s">
        <v>84</v>
      </c>
      <c r="W1083" s="25" t="s">
        <v>85</v>
      </c>
      <c r="AB1083" t="s">
        <v>96</v>
      </c>
      <c r="AC1083" t="s">
        <v>37</v>
      </c>
      <c r="AD1083" s="19" t="s">
        <v>83</v>
      </c>
      <c r="AE1083" s="18">
        <v>-1</v>
      </c>
      <c r="AF1083" s="17">
        <v>-1</v>
      </c>
      <c r="AG1083" s="17">
        <v>-1</v>
      </c>
      <c r="AH1083" s="17">
        <v>-1</v>
      </c>
      <c r="AI1083" s="17">
        <v>-1</v>
      </c>
      <c r="AJ1083" s="17">
        <v>-1</v>
      </c>
      <c r="AK1083" s="17">
        <v>-1</v>
      </c>
      <c r="AL1083" s="17">
        <v>-1</v>
      </c>
      <c r="AM1083" s="17">
        <v>-1</v>
      </c>
      <c r="AN1083" s="17">
        <v>-1</v>
      </c>
      <c r="AO1083" s="17">
        <v>-1</v>
      </c>
    </row>
    <row r="1084" spans="3:41" x14ac:dyDescent="0.25">
      <c r="C1084" t="s">
        <v>98</v>
      </c>
      <c r="D1084" s="6" t="s">
        <v>46</v>
      </c>
      <c r="E1084" t="s">
        <v>13</v>
      </c>
      <c r="F1084" s="6">
        <v>2005</v>
      </c>
      <c r="G1084" s="6" t="s">
        <v>14</v>
      </c>
      <c r="H1084" s="6" t="s">
        <v>15</v>
      </c>
      <c r="I1084" s="6"/>
      <c r="J1084" s="29">
        <f t="array" ref="J1084">IFERROR(_xlfn._xlws.FILTER(AE$4:AE$6723,(AE$4:AE$6723&gt;=0)*($AB$4:$AB$6723=$C1084)*($AC$4:$AC$6723=$D1084)*(ISNUMBER(_xlfn.XMATCH($AD$4:$AD$6723,$V1084:$Z1084,0)))),-1)</f>
        <v>-1</v>
      </c>
      <c r="K1084" s="29">
        <f t="array" ref="K1084">IFERROR(_xlfn._xlws.FILTER(AF$4:AF$6723,(AF$4:AF$6723&gt;=0)*($AB$4:$AB$6723=$C1084)*($AC$4:$AC$6723=$D1084)*(ISNUMBER(_xlfn.XMATCH($AD$4:$AD$6723,$V1084:$Z1084,0)))),-1)</f>
        <v>-1</v>
      </c>
      <c r="L1084" s="29">
        <f t="array" ref="L1084">IFERROR(_xlfn._xlws.FILTER(AG$4:AG$6723,(AG$4:AG$6723&gt;=0)*($AB$4:$AB$6723=$C1084)*($AC$4:$AC$6723=$D1084)*(ISNUMBER(_xlfn.XMATCH($AD$4:$AD$6723,$V1084:$Z1084,0)))),-1)</f>
        <v>-1</v>
      </c>
      <c r="M1084" s="29">
        <f t="array" ref="M1084">IFERROR(_xlfn._xlws.FILTER(AH$4:AH$6723,(AH$4:AH$6723&gt;=0)*($AB$4:$AB$6723=$C1084)*($AC$4:$AC$6723=$D1084)*(ISNUMBER(_xlfn.XMATCH($AD$4:$AD$6723,$V1084:$Z1084,0)))),-1)</f>
        <v>-1</v>
      </c>
      <c r="N1084" s="29">
        <f t="array" ref="N1084">IFERROR(_xlfn._xlws.FILTER(AI$4:AI$6723,(AI$4:AI$6723&gt;=0)*($AB$4:$AB$6723=$C1084)*($AC$4:$AC$6723=$D1084)*(ISNUMBER(_xlfn.XMATCH($AD$4:$AD$6723,$V1084:$Z1084,0)))),-1)</f>
        <v>-1</v>
      </c>
      <c r="O1084" s="29">
        <f t="array" ref="O1084">IFERROR(_xlfn._xlws.FILTER(AJ$4:AJ$6723,(AJ$4:AJ$6723&gt;=0)*($AB$4:$AB$6723=$C1084)*($AC$4:$AC$6723=$D1084)*(ISNUMBER(_xlfn.XMATCH($AD$4:$AD$6723,$V1084:$Z1084,0)))),-1)</f>
        <v>-1</v>
      </c>
      <c r="P1084" s="29">
        <f t="array" ref="P1084">IFERROR(_xlfn._xlws.FILTER(AK$4:AK$6723,(AK$4:AK$6723&gt;=0)*($AB$4:$AB$6723=$C1084)*($AC$4:$AC$6723=$D1084)*(ISNUMBER(_xlfn.XMATCH($AD$4:$AD$6723,$V1084:$Z1084,0)))),-1)</f>
        <v>-1</v>
      </c>
      <c r="Q1084" s="29">
        <f t="array" ref="Q1084">IFERROR(_xlfn._xlws.FILTER(AL$4:AL$6723,(AL$4:AL$6723&gt;=0)*($AB$4:$AB$6723=$C1084)*($AC$4:$AC$6723=$D1084)*(ISNUMBER(_xlfn.XMATCH($AD$4:$AD$6723,$V1084:$Z1084,0)))),-1)</f>
        <v>-1</v>
      </c>
      <c r="R1084" s="29">
        <f t="array" ref="R1084">IFERROR(_xlfn._xlws.FILTER(AM$4:AM$6723,(AM$4:AM$6723&gt;=0)*($AB$4:$AB$6723=$C1084)*($AC$4:$AC$6723=$D1084)*(ISNUMBER(_xlfn.XMATCH($AD$4:$AD$6723,$V1084:$Z1084,0)))),-1)</f>
        <v>-1</v>
      </c>
      <c r="S1084" s="29">
        <f t="array" ref="S1084">IFERROR(_xlfn._xlws.FILTER(AN$4:AN$6723,(AN$4:AN$6723&gt;=0)*($AB$4:$AB$6723=$C1084)*($AC$4:$AC$6723=$D1084)*(ISNUMBER(_xlfn.XMATCH($AD$4:$AD$6723,$V1084:$Z1084,0)))),-1)</f>
        <v>-1</v>
      </c>
      <c r="T1084" s="29">
        <f t="array" ref="T1084">IFERROR(_xlfn._xlws.FILTER(AO$4:AO$6723,(AO$4:AO$6723&gt;=0)*($AB$4:$AB$6723=$C1084)*($AC$4:$AC$6723=$D1084)*(ISNUMBER(_xlfn.XMATCH($AD$4:$AD$6723,$V1084:$Z1084,0)))),-1)</f>
        <v>-1</v>
      </c>
      <c r="V1084" t="s">
        <v>13</v>
      </c>
      <c r="AB1084" t="s">
        <v>96</v>
      </c>
      <c r="AC1084" t="s">
        <v>37</v>
      </c>
      <c r="AD1084" s="19" t="s">
        <v>74</v>
      </c>
      <c r="AE1084" s="18">
        <v>-1</v>
      </c>
      <c r="AF1084" s="17">
        <v>-1</v>
      </c>
      <c r="AG1084" s="17">
        <v>-1</v>
      </c>
      <c r="AH1084" s="17">
        <v>-1</v>
      </c>
      <c r="AI1084" s="17">
        <v>-1</v>
      </c>
      <c r="AJ1084" s="17">
        <v>-1</v>
      </c>
      <c r="AK1084" s="17">
        <v>-1</v>
      </c>
      <c r="AL1084" s="17">
        <v>-1</v>
      </c>
      <c r="AM1084" s="17">
        <v>-1</v>
      </c>
      <c r="AN1084" s="17">
        <v>-1</v>
      </c>
      <c r="AO1084" s="17">
        <v>-1</v>
      </c>
    </row>
    <row r="1085" spans="3:41" x14ac:dyDescent="0.25">
      <c r="C1085" t="s">
        <v>98</v>
      </c>
      <c r="D1085" s="6" t="s">
        <v>46</v>
      </c>
      <c r="E1085" t="s">
        <v>17</v>
      </c>
      <c r="F1085" s="6">
        <v>2005</v>
      </c>
      <c r="G1085" s="6" t="s">
        <v>14</v>
      </c>
      <c r="H1085" s="6" t="s">
        <v>15</v>
      </c>
      <c r="I1085" s="6"/>
      <c r="J1085" s="29">
        <f t="array" ref="J1085">IFERROR(_xlfn._xlws.FILTER(AE$4:AE$6723,(AE$4:AE$6723&gt;=0)*($AB$4:$AB$6723=$C1085)*($AC$4:$AC$6723=$D1085)*(ISNUMBER(_xlfn.XMATCH($AD$4:$AD$6723,$V1085:$Z1085,0)))),-1)</f>
        <v>8.9601352546437738</v>
      </c>
      <c r="K1085" s="29">
        <f t="array" ref="K1085">IFERROR(_xlfn._xlws.FILTER(AF$4:AF$6723,(AF$4:AF$6723&gt;=0)*($AB$4:$AB$6723=$C1085)*($AC$4:$AC$6723=$D1085)*(ISNUMBER(_xlfn.XMATCH($AD$4:$AD$6723,$V1085:$Z1085,0)))),-1)</f>
        <v>11.438433190982799</v>
      </c>
      <c r="L1085" s="29">
        <f t="array" ref="L1085">IFERROR(_xlfn._xlws.FILTER(AG$4:AG$6723,(AG$4:AG$6723&gt;=0)*($AB$4:$AB$6723=$C1085)*($AC$4:$AC$6723=$D1085)*(ISNUMBER(_xlfn.XMATCH($AD$4:$AD$6723,$V1085:$Z1085,0)))),-1)</f>
        <v>11.526141000000001</v>
      </c>
      <c r="M1085" s="29">
        <f t="array" ref="M1085">IFERROR(_xlfn._xlws.FILTER(AH$4:AH$6723,(AH$4:AH$6723&gt;=0)*($AB$4:$AB$6723=$C1085)*($AC$4:$AC$6723=$D1085)*(ISNUMBER(_xlfn.XMATCH($AD$4:$AD$6723,$V1085:$Z1085,0)))),-1)</f>
        <v>15.199733999999999</v>
      </c>
      <c r="N1085" s="29">
        <f t="array" ref="N1085">IFERROR(_xlfn._xlws.FILTER(AI$4:AI$6723,(AI$4:AI$6723&gt;=0)*($AB$4:$AB$6723=$C1085)*($AC$4:$AC$6723=$D1085)*(ISNUMBER(_xlfn.XMATCH($AD$4:$AD$6723,$V1085:$Z1085,0)))),-1)</f>
        <v>16.334147999999999</v>
      </c>
      <c r="O1085" s="29">
        <f t="array" ref="O1085">IFERROR(_xlfn._xlws.FILTER(AJ$4:AJ$6723,(AJ$4:AJ$6723&gt;=0)*($AB$4:$AB$6723=$C1085)*($AC$4:$AC$6723=$D1085)*(ISNUMBER(_xlfn.XMATCH($AD$4:$AD$6723,$V1085:$Z1085,0)))),-1)</f>
        <v>17.438523</v>
      </c>
      <c r="P1085" s="29">
        <f t="array" ref="P1085">IFERROR(_xlfn._xlws.FILTER(AK$4:AK$6723,(AK$4:AK$6723&gt;=0)*($AB$4:$AB$6723=$C1085)*($AC$4:$AC$6723=$D1085)*(ISNUMBER(_xlfn.XMATCH($AD$4:$AD$6723,$V1085:$Z1085,0)))),-1)</f>
        <v>17.772486000000001</v>
      </c>
      <c r="Q1085" s="29">
        <f t="array" ref="Q1085">IFERROR(_xlfn._xlws.FILTER(AL$4:AL$6723,(AL$4:AL$6723&gt;=0)*($AB$4:$AB$6723=$C1085)*($AC$4:$AC$6723=$D1085)*(ISNUMBER(_xlfn.XMATCH($AD$4:$AD$6723,$V1085:$Z1085,0)))),-1)</f>
        <v>17.837865000000001</v>
      </c>
      <c r="R1085" s="29">
        <f t="array" ref="R1085">IFERROR(_xlfn._xlws.FILTER(AM$4:AM$6723,(AM$4:AM$6723&gt;=0)*($AB$4:$AB$6723=$C1085)*($AC$4:$AC$6723=$D1085)*(ISNUMBER(_xlfn.XMATCH($AD$4:$AD$6723,$V1085:$Z1085,0)))),-1)</f>
        <v>17.837865000000001</v>
      </c>
      <c r="S1085" s="29">
        <f t="array" ref="S1085">IFERROR(_xlfn._xlws.FILTER(AN$4:AN$6723,(AN$4:AN$6723&gt;=0)*($AB$4:$AB$6723=$C1085)*($AC$4:$AC$6723=$D1085)*(ISNUMBER(_xlfn.XMATCH($AD$4:$AD$6723,$V1085:$Z1085,0)))),-1)</f>
        <v>17.837865000000001</v>
      </c>
      <c r="T1085" s="29">
        <f t="array" ref="T1085">IFERROR(_xlfn._xlws.FILTER(AO$4:AO$6723,(AO$4:AO$6723&gt;=0)*($AB$4:$AB$6723=$C1085)*($AC$4:$AC$6723=$D1085)*(ISNUMBER(_xlfn.XMATCH($AD$4:$AD$6723,$V1085:$Z1085,0)))),-1)</f>
        <v>17.837865000000001</v>
      </c>
      <c r="V1085" t="s">
        <v>17</v>
      </c>
      <c r="AB1085" t="s">
        <v>96</v>
      </c>
      <c r="AC1085" t="s">
        <v>37</v>
      </c>
      <c r="AD1085" s="19" t="s">
        <v>85</v>
      </c>
      <c r="AE1085" s="18">
        <v>-1</v>
      </c>
      <c r="AF1085" s="17">
        <v>-1</v>
      </c>
      <c r="AG1085" s="17">
        <v>-1</v>
      </c>
      <c r="AH1085" s="17">
        <v>-1</v>
      </c>
      <c r="AI1085" s="17">
        <v>-1</v>
      </c>
      <c r="AJ1085" s="17">
        <v>-1</v>
      </c>
      <c r="AK1085" s="17">
        <v>-1</v>
      </c>
      <c r="AL1085" s="17">
        <v>-1</v>
      </c>
      <c r="AM1085" s="17">
        <v>-1</v>
      </c>
      <c r="AN1085" s="17">
        <v>-1</v>
      </c>
      <c r="AO1085" s="17">
        <v>-1</v>
      </c>
    </row>
    <row r="1086" spans="3:41" x14ac:dyDescent="0.25">
      <c r="C1086" t="s">
        <v>98</v>
      </c>
      <c r="D1086" s="6" t="s">
        <v>46</v>
      </c>
      <c r="E1086" t="s">
        <v>18</v>
      </c>
      <c r="F1086" s="6">
        <v>2005</v>
      </c>
      <c r="G1086" s="6" t="s">
        <v>14</v>
      </c>
      <c r="H1086" s="6" t="s">
        <v>15</v>
      </c>
      <c r="I1086" s="6"/>
      <c r="J1086" s="29">
        <f t="array" ref="J1086">IFERROR(_xlfn._xlws.FILTER(AE$4:AE$6723,(AE$4:AE$6723&gt;=0)*($AB$4:$AB$6723=$C1086)*($AC$4:$AC$6723=$D1086)*(ISNUMBER(_xlfn.XMATCH($AD$4:$AD$6723,$V1086:$Z1086,0)))),-1)</f>
        <v>-1</v>
      </c>
      <c r="K1086" s="29">
        <f t="array" ref="K1086">IFERROR(_xlfn._xlws.FILTER(AF$4:AF$6723,(AF$4:AF$6723&gt;=0)*($AB$4:$AB$6723=$C1086)*($AC$4:$AC$6723=$D1086)*(ISNUMBER(_xlfn.XMATCH($AD$4:$AD$6723,$V1086:$Z1086,0)))),-1)</f>
        <v>-1</v>
      </c>
      <c r="L1086" s="29">
        <f t="array" ref="L1086">IFERROR(_xlfn._xlws.FILTER(AG$4:AG$6723,(AG$4:AG$6723&gt;=0)*($AB$4:$AB$6723=$C1086)*($AC$4:$AC$6723=$D1086)*(ISNUMBER(_xlfn.XMATCH($AD$4:$AD$6723,$V1086:$Z1086,0)))),-1)</f>
        <v>-1</v>
      </c>
      <c r="M1086" s="29">
        <f t="array" ref="M1086">IFERROR(_xlfn._xlws.FILTER(AH$4:AH$6723,(AH$4:AH$6723&gt;=0)*($AB$4:$AB$6723=$C1086)*($AC$4:$AC$6723=$D1086)*(ISNUMBER(_xlfn.XMATCH($AD$4:$AD$6723,$V1086:$Z1086,0)))),-1)</f>
        <v>-1</v>
      </c>
      <c r="N1086" s="29">
        <f t="array" ref="N1086">IFERROR(_xlfn._xlws.FILTER(AI$4:AI$6723,(AI$4:AI$6723&gt;=0)*($AB$4:$AB$6723=$C1086)*($AC$4:$AC$6723=$D1086)*(ISNUMBER(_xlfn.XMATCH($AD$4:$AD$6723,$V1086:$Z1086,0)))),-1)</f>
        <v>-1</v>
      </c>
      <c r="O1086" s="29">
        <f t="array" ref="O1086">IFERROR(_xlfn._xlws.FILTER(AJ$4:AJ$6723,(AJ$4:AJ$6723&gt;=0)*($AB$4:$AB$6723=$C1086)*($AC$4:$AC$6723=$D1086)*(ISNUMBER(_xlfn.XMATCH($AD$4:$AD$6723,$V1086:$Z1086,0)))),-1)</f>
        <v>-1</v>
      </c>
      <c r="P1086" s="29">
        <f t="array" ref="P1086">IFERROR(_xlfn._xlws.FILTER(AK$4:AK$6723,(AK$4:AK$6723&gt;=0)*($AB$4:$AB$6723=$C1086)*($AC$4:$AC$6723=$D1086)*(ISNUMBER(_xlfn.XMATCH($AD$4:$AD$6723,$V1086:$Z1086,0)))),-1)</f>
        <v>-1</v>
      </c>
      <c r="Q1086" s="29">
        <f t="array" ref="Q1086">IFERROR(_xlfn._xlws.FILTER(AL$4:AL$6723,(AL$4:AL$6723&gt;=0)*($AB$4:$AB$6723=$C1086)*($AC$4:$AC$6723=$D1086)*(ISNUMBER(_xlfn.XMATCH($AD$4:$AD$6723,$V1086:$Z1086,0)))),-1)</f>
        <v>-1</v>
      </c>
      <c r="R1086" s="29">
        <f t="array" ref="R1086">IFERROR(_xlfn._xlws.FILTER(AM$4:AM$6723,(AM$4:AM$6723&gt;=0)*($AB$4:$AB$6723=$C1086)*($AC$4:$AC$6723=$D1086)*(ISNUMBER(_xlfn.XMATCH($AD$4:$AD$6723,$V1086:$Z1086,0)))),-1)</f>
        <v>-1</v>
      </c>
      <c r="S1086" s="29">
        <f t="array" ref="S1086">IFERROR(_xlfn._xlws.FILTER(AN$4:AN$6723,(AN$4:AN$6723&gt;=0)*($AB$4:$AB$6723=$C1086)*($AC$4:$AC$6723=$D1086)*(ISNUMBER(_xlfn.XMATCH($AD$4:$AD$6723,$V1086:$Z1086,0)))),-1)</f>
        <v>-1</v>
      </c>
      <c r="T1086" s="29">
        <f t="array" ref="T1086">IFERROR(_xlfn._xlws.FILTER(AO$4:AO$6723,(AO$4:AO$6723&gt;=0)*($AB$4:$AB$6723=$C1086)*($AC$4:$AC$6723=$D1086)*(ISNUMBER(_xlfn.XMATCH($AD$4:$AD$6723,$V1086:$Z1086,0)))),-1)</f>
        <v>-1</v>
      </c>
      <c r="V1086" t="s">
        <v>18</v>
      </c>
      <c r="AB1086" t="s">
        <v>96</v>
      </c>
      <c r="AC1086" t="s">
        <v>37</v>
      </c>
      <c r="AD1086" s="19" t="s">
        <v>27</v>
      </c>
      <c r="AE1086" s="18">
        <v>-1</v>
      </c>
      <c r="AF1086" s="17">
        <v>-1</v>
      </c>
      <c r="AG1086" s="17">
        <v>-1</v>
      </c>
      <c r="AH1086" s="17">
        <v>-1</v>
      </c>
      <c r="AI1086" s="17">
        <v>-1</v>
      </c>
      <c r="AJ1086" s="17">
        <v>-1</v>
      </c>
      <c r="AK1086" s="17">
        <v>-1</v>
      </c>
      <c r="AL1086" s="17">
        <v>-1</v>
      </c>
      <c r="AM1086" s="17">
        <v>-1</v>
      </c>
      <c r="AN1086" s="17">
        <v>-1</v>
      </c>
      <c r="AO1086" s="17">
        <v>-1</v>
      </c>
    </row>
    <row r="1087" spans="3:41" x14ac:dyDescent="0.25">
      <c r="C1087" t="s">
        <v>98</v>
      </c>
      <c r="D1087" s="6" t="s">
        <v>46</v>
      </c>
      <c r="E1087" t="s">
        <v>63</v>
      </c>
      <c r="F1087" s="6">
        <v>2005</v>
      </c>
      <c r="G1087" s="6" t="s">
        <v>14</v>
      </c>
      <c r="H1087" s="6" t="s">
        <v>15</v>
      </c>
      <c r="J1087" s="29">
        <f t="array" ref="J1087">IFERROR(_xlfn._xlws.FILTER(AE$4:AE$6723,(AE$4:AE$6723&gt;=0)*($AB$4:$AB$6723=$C1087)*($AC$4:$AC$6723=$D1087)*(ISNUMBER(_xlfn.XMATCH($AD$4:$AD$6723,$V1087:$Z1087,0)))),-1)</f>
        <v>-1</v>
      </c>
      <c r="K1087" s="29">
        <f t="array" ref="K1087">IFERROR(_xlfn._xlws.FILTER(AF$4:AF$6723,(AF$4:AF$6723&gt;=0)*($AB$4:$AB$6723=$C1087)*($AC$4:$AC$6723=$D1087)*(ISNUMBER(_xlfn.XMATCH($AD$4:$AD$6723,$V1087:$Z1087,0)))),-1)</f>
        <v>-1</v>
      </c>
      <c r="L1087" s="29">
        <f t="array" ref="L1087">IFERROR(_xlfn._xlws.FILTER(AG$4:AG$6723,(AG$4:AG$6723&gt;=0)*($AB$4:$AB$6723=$C1087)*($AC$4:$AC$6723=$D1087)*(ISNUMBER(_xlfn.XMATCH($AD$4:$AD$6723,$V1087:$Z1087,0)))),-1)</f>
        <v>-1</v>
      </c>
      <c r="M1087" s="29">
        <f t="array" ref="M1087">IFERROR(_xlfn._xlws.FILTER(AH$4:AH$6723,(AH$4:AH$6723&gt;=0)*($AB$4:$AB$6723=$C1087)*($AC$4:$AC$6723=$D1087)*(ISNUMBER(_xlfn.XMATCH($AD$4:$AD$6723,$V1087:$Z1087,0)))),-1)</f>
        <v>-1</v>
      </c>
      <c r="N1087" s="29">
        <f t="array" ref="N1087">IFERROR(_xlfn._xlws.FILTER(AI$4:AI$6723,(AI$4:AI$6723&gt;=0)*($AB$4:$AB$6723=$C1087)*($AC$4:$AC$6723=$D1087)*(ISNUMBER(_xlfn.XMATCH($AD$4:$AD$6723,$V1087:$Z1087,0)))),-1)</f>
        <v>-1</v>
      </c>
      <c r="O1087" s="29">
        <f t="array" ref="O1087">IFERROR(_xlfn._xlws.FILTER(AJ$4:AJ$6723,(AJ$4:AJ$6723&gt;=0)*($AB$4:$AB$6723=$C1087)*($AC$4:$AC$6723=$D1087)*(ISNUMBER(_xlfn.XMATCH($AD$4:$AD$6723,$V1087:$Z1087,0)))),-1)</f>
        <v>-1</v>
      </c>
      <c r="P1087" s="29">
        <f t="array" ref="P1087">IFERROR(_xlfn._xlws.FILTER(AK$4:AK$6723,(AK$4:AK$6723&gt;=0)*($AB$4:$AB$6723=$C1087)*($AC$4:$AC$6723=$D1087)*(ISNUMBER(_xlfn.XMATCH($AD$4:$AD$6723,$V1087:$Z1087,0)))),-1)</f>
        <v>-1</v>
      </c>
      <c r="Q1087" s="29">
        <f t="array" ref="Q1087">IFERROR(_xlfn._xlws.FILTER(AL$4:AL$6723,(AL$4:AL$6723&gt;=0)*($AB$4:$AB$6723=$C1087)*($AC$4:$AC$6723=$D1087)*(ISNUMBER(_xlfn.XMATCH($AD$4:$AD$6723,$V1087:$Z1087,0)))),-1)</f>
        <v>-1</v>
      </c>
      <c r="R1087" s="29">
        <f t="array" ref="R1087">IFERROR(_xlfn._xlws.FILTER(AM$4:AM$6723,(AM$4:AM$6723&gt;=0)*($AB$4:$AB$6723=$C1087)*($AC$4:$AC$6723=$D1087)*(ISNUMBER(_xlfn.XMATCH($AD$4:$AD$6723,$V1087:$Z1087,0)))),-1)</f>
        <v>-1</v>
      </c>
      <c r="S1087" s="29">
        <f t="array" ref="S1087">IFERROR(_xlfn._xlws.FILTER(AN$4:AN$6723,(AN$4:AN$6723&gt;=0)*($AB$4:$AB$6723=$C1087)*($AC$4:$AC$6723=$D1087)*(ISNUMBER(_xlfn.XMATCH($AD$4:$AD$6723,$V1087:$Z1087,0)))),-1)</f>
        <v>-1</v>
      </c>
      <c r="T1087" s="29">
        <f t="array" ref="T1087">IFERROR(_xlfn._xlws.FILTER(AO$4:AO$6723,(AO$4:AO$6723&gt;=0)*($AB$4:$AB$6723=$C1087)*($AC$4:$AC$6723=$D1087)*(ISNUMBER(_xlfn.XMATCH($AD$4:$AD$6723,$V1087:$Z1087,0)))),-1)</f>
        <v>-1</v>
      </c>
      <c r="V1087" t="s">
        <v>63</v>
      </c>
      <c r="AB1087" t="s">
        <v>96</v>
      </c>
      <c r="AC1087" t="s">
        <v>37</v>
      </c>
      <c r="AD1087" s="19" t="s">
        <v>88</v>
      </c>
      <c r="AE1087" s="18">
        <v>-1</v>
      </c>
      <c r="AF1087" s="17">
        <v>-1</v>
      </c>
      <c r="AG1087" s="17">
        <v>-1</v>
      </c>
      <c r="AH1087" s="17">
        <v>-1</v>
      </c>
      <c r="AI1087" s="17">
        <v>-1</v>
      </c>
      <c r="AJ1087" s="17">
        <v>-1</v>
      </c>
      <c r="AK1087" s="17">
        <v>-1</v>
      </c>
      <c r="AL1087" s="17">
        <v>-1</v>
      </c>
      <c r="AM1087" s="17">
        <v>-1</v>
      </c>
      <c r="AN1087" s="17">
        <v>-1</v>
      </c>
      <c r="AO1087" s="17">
        <v>-1</v>
      </c>
    </row>
    <row r="1088" spans="3:41" x14ac:dyDescent="0.25">
      <c r="C1088" t="s">
        <v>98</v>
      </c>
      <c r="D1088" s="6" t="s">
        <v>46</v>
      </c>
      <c r="E1088" t="s">
        <v>21</v>
      </c>
      <c r="F1088" s="6">
        <v>2005</v>
      </c>
      <c r="G1088" s="6" t="s">
        <v>14</v>
      </c>
      <c r="H1088" s="6" t="s">
        <v>15</v>
      </c>
      <c r="J1088" s="29">
        <f t="array" ref="J1088">IFERROR(_xlfn._xlws.FILTER(AE$4:AE$6723,(AE$4:AE$6723&gt;=0)*($AB$4:$AB$6723=$C1088)*($AC$4:$AC$6723=$D1088)*(ISNUMBER(_xlfn.XMATCH($AD$4:$AD$6723,$V1088:$Z1088,0)))),-1)</f>
        <v>-1</v>
      </c>
      <c r="K1088" s="29">
        <f t="array" ref="K1088">IFERROR(_xlfn._xlws.FILTER(AF$4:AF$6723,(AF$4:AF$6723&gt;=0)*($AB$4:$AB$6723=$C1088)*($AC$4:$AC$6723=$D1088)*(ISNUMBER(_xlfn.XMATCH($AD$4:$AD$6723,$V1088:$Z1088,0)))),-1)</f>
        <v>-1</v>
      </c>
      <c r="L1088" s="29">
        <f t="array" ref="L1088">IFERROR(_xlfn._xlws.FILTER(AG$4:AG$6723,(AG$4:AG$6723&gt;=0)*($AB$4:$AB$6723=$C1088)*($AC$4:$AC$6723=$D1088)*(ISNUMBER(_xlfn.XMATCH($AD$4:$AD$6723,$V1088:$Z1088,0)))),-1)</f>
        <v>-1</v>
      </c>
      <c r="M1088" s="29">
        <f t="array" ref="M1088">IFERROR(_xlfn._xlws.FILTER(AH$4:AH$6723,(AH$4:AH$6723&gt;=0)*($AB$4:$AB$6723=$C1088)*($AC$4:$AC$6723=$D1088)*(ISNUMBER(_xlfn.XMATCH($AD$4:$AD$6723,$V1088:$Z1088,0)))),-1)</f>
        <v>-1</v>
      </c>
      <c r="N1088" s="29">
        <f t="array" ref="N1088">IFERROR(_xlfn._xlws.FILTER(AI$4:AI$6723,(AI$4:AI$6723&gt;=0)*($AB$4:$AB$6723=$C1088)*($AC$4:$AC$6723=$D1088)*(ISNUMBER(_xlfn.XMATCH($AD$4:$AD$6723,$V1088:$Z1088,0)))),-1)</f>
        <v>-1</v>
      </c>
      <c r="O1088" s="29">
        <f t="array" ref="O1088">IFERROR(_xlfn._xlws.FILTER(AJ$4:AJ$6723,(AJ$4:AJ$6723&gt;=0)*($AB$4:$AB$6723=$C1088)*($AC$4:$AC$6723=$D1088)*(ISNUMBER(_xlfn.XMATCH($AD$4:$AD$6723,$V1088:$Z1088,0)))),-1)</f>
        <v>-1</v>
      </c>
      <c r="P1088" s="29">
        <f t="array" ref="P1088">IFERROR(_xlfn._xlws.FILTER(AK$4:AK$6723,(AK$4:AK$6723&gt;=0)*($AB$4:$AB$6723=$C1088)*($AC$4:$AC$6723=$D1088)*(ISNUMBER(_xlfn.XMATCH($AD$4:$AD$6723,$V1088:$Z1088,0)))),-1)</f>
        <v>-1</v>
      </c>
      <c r="Q1088" s="29">
        <f t="array" ref="Q1088">IFERROR(_xlfn._xlws.FILTER(AL$4:AL$6723,(AL$4:AL$6723&gt;=0)*($AB$4:$AB$6723=$C1088)*($AC$4:$AC$6723=$D1088)*(ISNUMBER(_xlfn.XMATCH($AD$4:$AD$6723,$V1088:$Z1088,0)))),-1)</f>
        <v>-1</v>
      </c>
      <c r="R1088" s="29">
        <f t="array" ref="R1088">IFERROR(_xlfn._xlws.FILTER(AM$4:AM$6723,(AM$4:AM$6723&gt;=0)*($AB$4:$AB$6723=$C1088)*($AC$4:$AC$6723=$D1088)*(ISNUMBER(_xlfn.XMATCH($AD$4:$AD$6723,$V1088:$Z1088,0)))),-1)</f>
        <v>-1</v>
      </c>
      <c r="S1088" s="29">
        <f t="array" ref="S1088">IFERROR(_xlfn._xlws.FILTER(AN$4:AN$6723,(AN$4:AN$6723&gt;=0)*($AB$4:$AB$6723=$C1088)*($AC$4:$AC$6723=$D1088)*(ISNUMBER(_xlfn.XMATCH($AD$4:$AD$6723,$V1088:$Z1088,0)))),-1)</f>
        <v>-1</v>
      </c>
      <c r="T1088" s="29">
        <f t="array" ref="T1088">IFERROR(_xlfn._xlws.FILTER(AO$4:AO$6723,(AO$4:AO$6723&gt;=0)*($AB$4:$AB$6723=$C1088)*($AC$4:$AC$6723=$D1088)*(ISNUMBER(_xlfn.XMATCH($AD$4:$AD$6723,$V1088:$Z1088,0)))),-1)</f>
        <v>-1</v>
      </c>
      <c r="V1088" t="s">
        <v>21</v>
      </c>
      <c r="AB1088" t="s">
        <v>96</v>
      </c>
      <c r="AC1088" t="s">
        <v>37</v>
      </c>
      <c r="AD1088" s="19" t="s">
        <v>77</v>
      </c>
      <c r="AE1088" s="18">
        <v>-1</v>
      </c>
      <c r="AF1088" s="17">
        <v>-1</v>
      </c>
      <c r="AG1088" s="17">
        <v>-1</v>
      </c>
      <c r="AH1088" s="17">
        <v>-1</v>
      </c>
      <c r="AI1088" s="17">
        <v>-1</v>
      </c>
      <c r="AJ1088" s="17">
        <v>-1</v>
      </c>
      <c r="AK1088" s="17">
        <v>-1</v>
      </c>
      <c r="AL1088" s="17">
        <v>-1</v>
      </c>
      <c r="AM1088" s="17">
        <v>-1</v>
      </c>
      <c r="AN1088" s="17">
        <v>-1</v>
      </c>
      <c r="AO1088" s="17">
        <v>-1</v>
      </c>
    </row>
    <row r="1089" spans="3:41" x14ac:dyDescent="0.25">
      <c r="C1089" t="s">
        <v>98</v>
      </c>
      <c r="D1089" s="6" t="s">
        <v>46</v>
      </c>
      <c r="E1089" t="s">
        <v>22</v>
      </c>
      <c r="F1089" s="6">
        <v>2005</v>
      </c>
      <c r="G1089" s="6" t="s">
        <v>14</v>
      </c>
      <c r="H1089" s="6" t="s">
        <v>15</v>
      </c>
      <c r="J1089" s="29">
        <f t="array" ref="J1089">IFERROR(_xlfn._xlws.FILTER(AE$4:AE$6723,(AE$4:AE$6723&gt;=0)*($AB$4:$AB$6723=$C1089)*($AC$4:$AC$6723=$D1089)*(ISNUMBER(_xlfn.XMATCH($AD$4:$AD$6723,$V1089:$Z1089,0)))),-1)</f>
        <v>-1</v>
      </c>
      <c r="K1089" s="29">
        <f t="array" ref="K1089">IFERROR(_xlfn._xlws.FILTER(AF$4:AF$6723,(AF$4:AF$6723&gt;=0)*($AB$4:$AB$6723=$C1089)*($AC$4:$AC$6723=$D1089)*(ISNUMBER(_xlfn.XMATCH($AD$4:$AD$6723,$V1089:$Z1089,0)))),-1)</f>
        <v>-1</v>
      </c>
      <c r="L1089" s="29">
        <f t="array" ref="L1089">IFERROR(_xlfn._xlws.FILTER(AG$4:AG$6723,(AG$4:AG$6723&gt;=0)*($AB$4:$AB$6723=$C1089)*($AC$4:$AC$6723=$D1089)*(ISNUMBER(_xlfn.XMATCH($AD$4:$AD$6723,$V1089:$Z1089,0)))),-1)</f>
        <v>-1</v>
      </c>
      <c r="M1089" s="29">
        <f t="array" ref="M1089">IFERROR(_xlfn._xlws.FILTER(AH$4:AH$6723,(AH$4:AH$6723&gt;=0)*($AB$4:$AB$6723=$C1089)*($AC$4:$AC$6723=$D1089)*(ISNUMBER(_xlfn.XMATCH($AD$4:$AD$6723,$V1089:$Z1089,0)))),-1)</f>
        <v>-1</v>
      </c>
      <c r="N1089" s="29">
        <f t="array" ref="N1089">IFERROR(_xlfn._xlws.FILTER(AI$4:AI$6723,(AI$4:AI$6723&gt;=0)*($AB$4:$AB$6723=$C1089)*($AC$4:$AC$6723=$D1089)*(ISNUMBER(_xlfn.XMATCH($AD$4:$AD$6723,$V1089:$Z1089,0)))),-1)</f>
        <v>-1</v>
      </c>
      <c r="O1089" s="29">
        <f t="array" ref="O1089">IFERROR(_xlfn._xlws.FILTER(AJ$4:AJ$6723,(AJ$4:AJ$6723&gt;=0)*($AB$4:$AB$6723=$C1089)*($AC$4:$AC$6723=$D1089)*(ISNUMBER(_xlfn.XMATCH($AD$4:$AD$6723,$V1089:$Z1089,0)))),-1)</f>
        <v>-1</v>
      </c>
      <c r="P1089" s="29">
        <f t="array" ref="P1089">IFERROR(_xlfn._xlws.FILTER(AK$4:AK$6723,(AK$4:AK$6723&gt;=0)*($AB$4:$AB$6723=$C1089)*($AC$4:$AC$6723=$D1089)*(ISNUMBER(_xlfn.XMATCH($AD$4:$AD$6723,$V1089:$Z1089,0)))),-1)</f>
        <v>-1</v>
      </c>
      <c r="Q1089" s="29">
        <f t="array" ref="Q1089">IFERROR(_xlfn._xlws.FILTER(AL$4:AL$6723,(AL$4:AL$6723&gt;=0)*($AB$4:$AB$6723=$C1089)*($AC$4:$AC$6723=$D1089)*(ISNUMBER(_xlfn.XMATCH($AD$4:$AD$6723,$V1089:$Z1089,0)))),-1)</f>
        <v>-1</v>
      </c>
      <c r="R1089" s="29">
        <f t="array" ref="R1089">IFERROR(_xlfn._xlws.FILTER(AM$4:AM$6723,(AM$4:AM$6723&gt;=0)*($AB$4:$AB$6723=$C1089)*($AC$4:$AC$6723=$D1089)*(ISNUMBER(_xlfn.XMATCH($AD$4:$AD$6723,$V1089:$Z1089,0)))),-1)</f>
        <v>-1</v>
      </c>
      <c r="S1089" s="29">
        <f t="array" ref="S1089">IFERROR(_xlfn._xlws.FILTER(AN$4:AN$6723,(AN$4:AN$6723&gt;=0)*($AB$4:$AB$6723=$C1089)*($AC$4:$AC$6723=$D1089)*(ISNUMBER(_xlfn.XMATCH($AD$4:$AD$6723,$V1089:$Z1089,0)))),-1)</f>
        <v>-1</v>
      </c>
      <c r="T1089" s="29">
        <f t="array" ref="T1089">IFERROR(_xlfn._xlws.FILTER(AO$4:AO$6723,(AO$4:AO$6723&gt;=0)*($AB$4:$AB$6723=$C1089)*($AC$4:$AC$6723=$D1089)*(ISNUMBER(_xlfn.XMATCH($AD$4:$AD$6723,$V1089:$Z1089,0)))),-1)</f>
        <v>-1</v>
      </c>
      <c r="V1089" s="19" t="s">
        <v>66</v>
      </c>
      <c r="W1089" s="19" t="s">
        <v>67</v>
      </c>
      <c r="X1089" s="19" t="s">
        <v>68</v>
      </c>
      <c r="Y1089" s="19" t="s">
        <v>69</v>
      </c>
      <c r="Z1089" s="19" t="s">
        <v>70</v>
      </c>
      <c r="AB1089" t="s">
        <v>96</v>
      </c>
      <c r="AC1089" t="s">
        <v>37</v>
      </c>
      <c r="AD1089" s="19" t="s">
        <v>75</v>
      </c>
      <c r="AE1089" s="18">
        <v>-1</v>
      </c>
      <c r="AF1089" s="17">
        <v>-1</v>
      </c>
      <c r="AG1089" s="17">
        <v>-1</v>
      </c>
      <c r="AH1089" s="17">
        <v>-1</v>
      </c>
      <c r="AI1089" s="17">
        <v>-1</v>
      </c>
      <c r="AJ1089" s="17">
        <v>-1</v>
      </c>
      <c r="AK1089" s="17">
        <v>-1</v>
      </c>
      <c r="AL1089" s="17">
        <v>-1</v>
      </c>
      <c r="AM1089" s="17">
        <v>-1</v>
      </c>
      <c r="AN1089" s="17">
        <v>-1</v>
      </c>
      <c r="AO1089" s="17">
        <v>-1</v>
      </c>
    </row>
    <row r="1090" spans="3:41" x14ac:dyDescent="0.25">
      <c r="C1090" t="s">
        <v>98</v>
      </c>
      <c r="D1090" s="6" t="s">
        <v>46</v>
      </c>
      <c r="E1090" t="s">
        <v>23</v>
      </c>
      <c r="F1090" s="6">
        <v>2005</v>
      </c>
      <c r="G1090" s="6" t="s">
        <v>14</v>
      </c>
      <c r="H1090" s="6" t="s">
        <v>15</v>
      </c>
      <c r="J1090" s="29">
        <f t="array" ref="J1090">IFERROR(_xlfn._xlws.FILTER(AE$4:AE$6723,(AE$4:AE$6723&gt;=0)*($AB$4:$AB$6723=$C1090)*($AC$4:$AC$6723=$D1090)*(ISNUMBER(_xlfn.XMATCH($AD$4:$AD$6723,$V1090:$Z1090,0)))),-1)</f>
        <v>-1</v>
      </c>
      <c r="K1090" s="29">
        <f t="array" ref="K1090">IFERROR(_xlfn._xlws.FILTER(AF$4:AF$6723,(AF$4:AF$6723&gt;=0)*($AB$4:$AB$6723=$C1090)*($AC$4:$AC$6723=$D1090)*(ISNUMBER(_xlfn.XMATCH($AD$4:$AD$6723,$V1090:$Z1090,0)))),-1)</f>
        <v>-1</v>
      </c>
      <c r="L1090" s="29">
        <f t="array" ref="L1090">IFERROR(_xlfn._xlws.FILTER(AG$4:AG$6723,(AG$4:AG$6723&gt;=0)*($AB$4:$AB$6723=$C1090)*($AC$4:$AC$6723=$D1090)*(ISNUMBER(_xlfn.XMATCH($AD$4:$AD$6723,$V1090:$Z1090,0)))),-1)</f>
        <v>-1</v>
      </c>
      <c r="M1090" s="29">
        <f t="array" ref="M1090">IFERROR(_xlfn._xlws.FILTER(AH$4:AH$6723,(AH$4:AH$6723&gt;=0)*($AB$4:$AB$6723=$C1090)*($AC$4:$AC$6723=$D1090)*(ISNUMBER(_xlfn.XMATCH($AD$4:$AD$6723,$V1090:$Z1090,0)))),-1)</f>
        <v>-1</v>
      </c>
      <c r="N1090" s="29">
        <f t="array" ref="N1090">IFERROR(_xlfn._xlws.FILTER(AI$4:AI$6723,(AI$4:AI$6723&gt;=0)*($AB$4:$AB$6723=$C1090)*($AC$4:$AC$6723=$D1090)*(ISNUMBER(_xlfn.XMATCH($AD$4:$AD$6723,$V1090:$Z1090,0)))),-1)</f>
        <v>-1</v>
      </c>
      <c r="O1090" s="29">
        <f t="array" ref="O1090">IFERROR(_xlfn._xlws.FILTER(AJ$4:AJ$6723,(AJ$4:AJ$6723&gt;=0)*($AB$4:$AB$6723=$C1090)*($AC$4:$AC$6723=$D1090)*(ISNUMBER(_xlfn.XMATCH($AD$4:$AD$6723,$V1090:$Z1090,0)))),-1)</f>
        <v>-1</v>
      </c>
      <c r="P1090" s="29">
        <f t="array" ref="P1090">IFERROR(_xlfn._xlws.FILTER(AK$4:AK$6723,(AK$4:AK$6723&gt;=0)*($AB$4:$AB$6723=$C1090)*($AC$4:$AC$6723=$D1090)*(ISNUMBER(_xlfn.XMATCH($AD$4:$AD$6723,$V1090:$Z1090,0)))),-1)</f>
        <v>-1</v>
      </c>
      <c r="Q1090" s="29">
        <f t="array" ref="Q1090">IFERROR(_xlfn._xlws.FILTER(AL$4:AL$6723,(AL$4:AL$6723&gt;=0)*($AB$4:$AB$6723=$C1090)*($AC$4:$AC$6723=$D1090)*(ISNUMBER(_xlfn.XMATCH($AD$4:$AD$6723,$V1090:$Z1090,0)))),-1)</f>
        <v>-1</v>
      </c>
      <c r="R1090" s="29">
        <f t="array" ref="R1090">IFERROR(_xlfn._xlws.FILTER(AM$4:AM$6723,(AM$4:AM$6723&gt;=0)*($AB$4:$AB$6723=$C1090)*($AC$4:$AC$6723=$D1090)*(ISNUMBER(_xlfn.XMATCH($AD$4:$AD$6723,$V1090:$Z1090,0)))),-1)</f>
        <v>-1</v>
      </c>
      <c r="S1090" s="29">
        <f t="array" ref="S1090">IFERROR(_xlfn._xlws.FILTER(AN$4:AN$6723,(AN$4:AN$6723&gt;=0)*($AB$4:$AB$6723=$C1090)*($AC$4:$AC$6723=$D1090)*(ISNUMBER(_xlfn.XMATCH($AD$4:$AD$6723,$V1090:$Z1090,0)))),-1)</f>
        <v>-1</v>
      </c>
      <c r="T1090" s="29">
        <f t="array" ref="T1090">IFERROR(_xlfn._xlws.FILTER(AO$4:AO$6723,(AO$4:AO$6723&gt;=0)*($AB$4:$AB$6723=$C1090)*($AC$4:$AC$6723=$D1090)*(ISNUMBER(_xlfn.XMATCH($AD$4:$AD$6723,$V1090:$Z1090,0)))),-1)</f>
        <v>-1</v>
      </c>
      <c r="V1090" t="s">
        <v>70</v>
      </c>
      <c r="AB1090" t="s">
        <v>96</v>
      </c>
      <c r="AC1090" t="s">
        <v>37</v>
      </c>
      <c r="AD1090" s="19" t="s">
        <v>78</v>
      </c>
      <c r="AE1090" s="18">
        <v>-1</v>
      </c>
      <c r="AF1090" s="17">
        <v>-1</v>
      </c>
      <c r="AG1090" s="17">
        <v>-1</v>
      </c>
      <c r="AH1090" s="17">
        <v>-1</v>
      </c>
      <c r="AI1090" s="17">
        <v>-1</v>
      </c>
      <c r="AJ1090" s="17">
        <v>-1</v>
      </c>
      <c r="AK1090" s="17">
        <v>-1</v>
      </c>
      <c r="AL1090" s="17">
        <v>-1</v>
      </c>
      <c r="AM1090" s="17">
        <v>-1</v>
      </c>
      <c r="AN1090" s="17">
        <v>-1</v>
      </c>
      <c r="AO1090" s="17">
        <v>-1</v>
      </c>
    </row>
    <row r="1091" spans="3:41" x14ac:dyDescent="0.25">
      <c r="C1091" t="s">
        <v>98</v>
      </c>
      <c r="D1091" s="6" t="s">
        <v>46</v>
      </c>
      <c r="E1091" t="s">
        <v>24</v>
      </c>
      <c r="F1091" s="6">
        <v>2005</v>
      </c>
      <c r="G1091" s="6" t="s">
        <v>14</v>
      </c>
      <c r="H1091" s="6" t="s">
        <v>15</v>
      </c>
      <c r="J1091" s="29">
        <f t="array" ref="J1091">IFERROR(_xlfn._xlws.FILTER(AE$4:AE$6723,(AE$4:AE$6723&gt;=0)*($AB$4:$AB$6723=$C1091)*($AC$4:$AC$6723=$D1091)*(ISNUMBER(_xlfn.XMATCH($AD$4:$AD$6723,$V1091:$Z1091,0)))),-1)</f>
        <v>-1</v>
      </c>
      <c r="K1091" s="29">
        <f t="array" ref="K1091">IFERROR(_xlfn._xlws.FILTER(AF$4:AF$6723,(AF$4:AF$6723&gt;=0)*($AB$4:$AB$6723=$C1091)*($AC$4:$AC$6723=$D1091)*(ISNUMBER(_xlfn.XMATCH($AD$4:$AD$6723,$V1091:$Z1091,0)))),-1)</f>
        <v>-1</v>
      </c>
      <c r="L1091" s="29">
        <f t="array" ref="L1091">IFERROR(_xlfn._xlws.FILTER(AG$4:AG$6723,(AG$4:AG$6723&gt;=0)*($AB$4:$AB$6723=$C1091)*($AC$4:$AC$6723=$D1091)*(ISNUMBER(_xlfn.XMATCH($AD$4:$AD$6723,$V1091:$Z1091,0)))),-1)</f>
        <v>-1</v>
      </c>
      <c r="M1091" s="29">
        <f t="array" ref="M1091">IFERROR(_xlfn._xlws.FILTER(AH$4:AH$6723,(AH$4:AH$6723&gt;=0)*($AB$4:$AB$6723=$C1091)*($AC$4:$AC$6723=$D1091)*(ISNUMBER(_xlfn.XMATCH($AD$4:$AD$6723,$V1091:$Z1091,0)))),-1)</f>
        <v>-1</v>
      </c>
      <c r="N1091" s="29">
        <f t="array" ref="N1091">IFERROR(_xlfn._xlws.FILTER(AI$4:AI$6723,(AI$4:AI$6723&gt;=0)*($AB$4:$AB$6723=$C1091)*($AC$4:$AC$6723=$D1091)*(ISNUMBER(_xlfn.XMATCH($AD$4:$AD$6723,$V1091:$Z1091,0)))),-1)</f>
        <v>-1</v>
      </c>
      <c r="O1091" s="29">
        <f t="array" ref="O1091">IFERROR(_xlfn._xlws.FILTER(AJ$4:AJ$6723,(AJ$4:AJ$6723&gt;=0)*($AB$4:$AB$6723=$C1091)*($AC$4:$AC$6723=$D1091)*(ISNUMBER(_xlfn.XMATCH($AD$4:$AD$6723,$V1091:$Z1091,0)))),-1)</f>
        <v>-1</v>
      </c>
      <c r="P1091" s="29">
        <f t="array" ref="P1091">IFERROR(_xlfn._xlws.FILTER(AK$4:AK$6723,(AK$4:AK$6723&gt;=0)*($AB$4:$AB$6723=$C1091)*($AC$4:$AC$6723=$D1091)*(ISNUMBER(_xlfn.XMATCH($AD$4:$AD$6723,$V1091:$Z1091,0)))),-1)</f>
        <v>-1</v>
      </c>
      <c r="Q1091" s="29">
        <f t="array" ref="Q1091">IFERROR(_xlfn._xlws.FILTER(AL$4:AL$6723,(AL$4:AL$6723&gt;=0)*($AB$4:$AB$6723=$C1091)*($AC$4:$AC$6723=$D1091)*(ISNUMBER(_xlfn.XMATCH($AD$4:$AD$6723,$V1091:$Z1091,0)))),-1)</f>
        <v>-1</v>
      </c>
      <c r="R1091" s="29">
        <f t="array" ref="R1091">IFERROR(_xlfn._xlws.FILTER(AM$4:AM$6723,(AM$4:AM$6723&gt;=0)*($AB$4:$AB$6723=$C1091)*($AC$4:$AC$6723=$D1091)*(ISNUMBER(_xlfn.XMATCH($AD$4:$AD$6723,$V1091:$Z1091,0)))),-1)</f>
        <v>-1</v>
      </c>
      <c r="S1091" s="29">
        <f t="array" ref="S1091">IFERROR(_xlfn._xlws.FILTER(AN$4:AN$6723,(AN$4:AN$6723&gt;=0)*($AB$4:$AB$6723=$C1091)*($AC$4:$AC$6723=$D1091)*(ISNUMBER(_xlfn.XMATCH($AD$4:$AD$6723,$V1091:$Z1091,0)))),-1)</f>
        <v>-1</v>
      </c>
      <c r="T1091" s="29">
        <f t="array" ref="T1091">IFERROR(_xlfn._xlws.FILTER(AO$4:AO$6723,(AO$4:AO$6723&gt;=0)*($AB$4:$AB$6723=$C1091)*($AC$4:$AC$6723=$D1091)*(ISNUMBER(_xlfn.XMATCH($AD$4:$AD$6723,$V1091:$Z1091,0)))),-1)</f>
        <v>-1</v>
      </c>
      <c r="V1091" t="s">
        <v>72</v>
      </c>
      <c r="W1091" s="25" t="s">
        <v>58</v>
      </c>
      <c r="X1091" s="25" t="s">
        <v>59</v>
      </c>
      <c r="Y1091" s="25" t="s">
        <v>73</v>
      </c>
      <c r="AB1091" t="s">
        <v>96</v>
      </c>
      <c r="AC1091" t="s">
        <v>37</v>
      </c>
      <c r="AD1091" s="19" t="s">
        <v>70</v>
      </c>
      <c r="AE1091" s="18">
        <v>-1</v>
      </c>
      <c r="AF1091" s="17">
        <v>-1</v>
      </c>
      <c r="AG1091" s="17">
        <v>-1</v>
      </c>
      <c r="AH1091" s="17">
        <v>-1</v>
      </c>
      <c r="AI1091" s="17">
        <v>-1</v>
      </c>
      <c r="AJ1091" s="17">
        <v>-1</v>
      </c>
      <c r="AK1091" s="17">
        <v>-1</v>
      </c>
      <c r="AL1091" s="17">
        <v>-1</v>
      </c>
      <c r="AM1091" s="17">
        <v>-1</v>
      </c>
      <c r="AN1091" s="17">
        <v>-1</v>
      </c>
      <c r="AO1091" s="17">
        <v>-1</v>
      </c>
    </row>
    <row r="1092" spans="3:41" x14ac:dyDescent="0.25">
      <c r="C1092" t="s">
        <v>98</v>
      </c>
      <c r="D1092" s="6" t="s">
        <v>46</v>
      </c>
      <c r="E1092" t="s">
        <v>25</v>
      </c>
      <c r="F1092" s="6">
        <v>2005</v>
      </c>
      <c r="G1092" s="6" t="s">
        <v>14</v>
      </c>
      <c r="H1092" s="6" t="s">
        <v>15</v>
      </c>
      <c r="J1092" s="29">
        <f t="array" ref="J1092">IFERROR(_xlfn._xlws.FILTER(AE$4:AE$6723,(AE$4:AE$6723&gt;=0)*($AB$4:$AB$6723=$C1092)*($AC$4:$AC$6723=$D1092)*(ISNUMBER(_xlfn.XMATCH($AD$4:$AD$6723,$V1092:$Z1092,0)))),-1)</f>
        <v>-1</v>
      </c>
      <c r="K1092" s="29">
        <f t="array" ref="K1092">IFERROR(_xlfn._xlws.FILTER(AF$4:AF$6723,(AF$4:AF$6723&gt;=0)*($AB$4:$AB$6723=$C1092)*($AC$4:$AC$6723=$D1092)*(ISNUMBER(_xlfn.XMATCH($AD$4:$AD$6723,$V1092:$Z1092,0)))),-1)</f>
        <v>-1</v>
      </c>
      <c r="L1092" s="29">
        <f t="array" ref="L1092">IFERROR(_xlfn._xlws.FILTER(AG$4:AG$6723,(AG$4:AG$6723&gt;=0)*($AB$4:$AB$6723=$C1092)*($AC$4:$AC$6723=$D1092)*(ISNUMBER(_xlfn.XMATCH($AD$4:$AD$6723,$V1092:$Z1092,0)))),-1)</f>
        <v>-1</v>
      </c>
      <c r="M1092" s="29">
        <f t="array" ref="M1092">IFERROR(_xlfn._xlws.FILTER(AH$4:AH$6723,(AH$4:AH$6723&gt;=0)*($AB$4:$AB$6723=$C1092)*($AC$4:$AC$6723=$D1092)*(ISNUMBER(_xlfn.XMATCH($AD$4:$AD$6723,$V1092:$Z1092,0)))),-1)</f>
        <v>-1</v>
      </c>
      <c r="N1092" s="29">
        <f t="array" ref="N1092">IFERROR(_xlfn._xlws.FILTER(AI$4:AI$6723,(AI$4:AI$6723&gt;=0)*($AB$4:$AB$6723=$C1092)*($AC$4:$AC$6723=$D1092)*(ISNUMBER(_xlfn.XMATCH($AD$4:$AD$6723,$V1092:$Z1092,0)))),-1)</f>
        <v>-1</v>
      </c>
      <c r="O1092" s="29">
        <f t="array" ref="O1092">IFERROR(_xlfn._xlws.FILTER(AJ$4:AJ$6723,(AJ$4:AJ$6723&gt;=0)*($AB$4:$AB$6723=$C1092)*($AC$4:$AC$6723=$D1092)*(ISNUMBER(_xlfn.XMATCH($AD$4:$AD$6723,$V1092:$Z1092,0)))),-1)</f>
        <v>-1</v>
      </c>
      <c r="P1092" s="29">
        <f t="array" ref="P1092">IFERROR(_xlfn._xlws.FILTER(AK$4:AK$6723,(AK$4:AK$6723&gt;=0)*($AB$4:$AB$6723=$C1092)*($AC$4:$AC$6723=$D1092)*(ISNUMBER(_xlfn.XMATCH($AD$4:$AD$6723,$V1092:$Z1092,0)))),-1)</f>
        <v>-1</v>
      </c>
      <c r="Q1092" s="29">
        <f t="array" ref="Q1092">IFERROR(_xlfn._xlws.FILTER(AL$4:AL$6723,(AL$4:AL$6723&gt;=0)*($AB$4:$AB$6723=$C1092)*($AC$4:$AC$6723=$D1092)*(ISNUMBER(_xlfn.XMATCH($AD$4:$AD$6723,$V1092:$Z1092,0)))),-1)</f>
        <v>-1</v>
      </c>
      <c r="R1092" s="29">
        <f t="array" ref="R1092">IFERROR(_xlfn._xlws.FILTER(AM$4:AM$6723,(AM$4:AM$6723&gt;=0)*($AB$4:$AB$6723=$C1092)*($AC$4:$AC$6723=$D1092)*(ISNUMBER(_xlfn.XMATCH($AD$4:$AD$6723,$V1092:$Z1092,0)))),-1)</f>
        <v>-1</v>
      </c>
      <c r="S1092" s="29">
        <f t="array" ref="S1092">IFERROR(_xlfn._xlws.FILTER(AN$4:AN$6723,(AN$4:AN$6723&gt;=0)*($AB$4:$AB$6723=$C1092)*($AC$4:$AC$6723=$D1092)*(ISNUMBER(_xlfn.XMATCH($AD$4:$AD$6723,$V1092:$Z1092,0)))),-1)</f>
        <v>-1</v>
      </c>
      <c r="T1092" s="29">
        <f t="array" ref="T1092">IFERROR(_xlfn._xlws.FILTER(AO$4:AO$6723,(AO$4:AO$6723&gt;=0)*($AB$4:$AB$6723=$C1092)*($AC$4:$AC$6723=$D1092)*(ISNUMBER(_xlfn.XMATCH($AD$4:$AD$6723,$V1092:$Z1092,0)))),-1)</f>
        <v>-1</v>
      </c>
      <c r="V1092" t="s">
        <v>25</v>
      </c>
      <c r="AB1092" t="s">
        <v>96</v>
      </c>
      <c r="AC1092" t="s">
        <v>37</v>
      </c>
      <c r="AD1092" s="19" t="s">
        <v>89</v>
      </c>
      <c r="AE1092" s="18">
        <v>-1</v>
      </c>
      <c r="AF1092" s="17">
        <v>-1</v>
      </c>
      <c r="AG1092" s="17">
        <v>-1</v>
      </c>
      <c r="AH1092" s="17">
        <v>-1</v>
      </c>
      <c r="AI1092" s="17">
        <v>-1</v>
      </c>
      <c r="AJ1092" s="17">
        <v>-1</v>
      </c>
      <c r="AK1092" s="17">
        <v>-1</v>
      </c>
      <c r="AL1092" s="17">
        <v>-1</v>
      </c>
      <c r="AM1092" s="17">
        <v>-1</v>
      </c>
      <c r="AN1092" s="17">
        <v>-1</v>
      </c>
      <c r="AO1092" s="17">
        <v>-1</v>
      </c>
    </row>
    <row r="1093" spans="3:41" x14ac:dyDescent="0.25">
      <c r="C1093" t="s">
        <v>98</v>
      </c>
      <c r="D1093" s="6" t="s">
        <v>46</v>
      </c>
      <c r="E1093" t="s">
        <v>26</v>
      </c>
      <c r="F1093" s="6">
        <v>2005</v>
      </c>
      <c r="G1093" s="6" t="s">
        <v>14</v>
      </c>
      <c r="H1093" s="6" t="s">
        <v>15</v>
      </c>
      <c r="J1093" s="29">
        <f t="array" ref="J1093">IFERROR(_xlfn._xlws.FILTER(AE$4:AE$6723,(AE$4:AE$6723&gt;=0)*($AB$4:$AB$6723=$C1093)*($AC$4:$AC$6723=$D1093)*(ISNUMBER(_xlfn.XMATCH($AD$4:$AD$6723,$V1093:$Z1093,0)))),-1)</f>
        <v>8.0554560015239076</v>
      </c>
      <c r="K1093" s="29">
        <f t="array" ref="K1093">IFERROR(_xlfn._xlws.FILTER(AF$4:AF$6723,(AF$4:AF$6723&gt;=0)*($AB$4:$AB$6723=$C1093)*($AC$4:$AC$6723=$D1093)*(ISNUMBER(_xlfn.XMATCH($AD$4:$AD$6723,$V1093:$Z1093,0)))),-1)</f>
        <v>11.9330417260906</v>
      </c>
      <c r="L1093" s="29">
        <f t="array" ref="L1093">IFERROR(_xlfn._xlws.FILTER(AG$4:AG$6723,(AG$4:AG$6723&gt;=0)*($AB$4:$AB$6723=$C1093)*($AC$4:$AC$6723=$D1093)*(ISNUMBER(_xlfn.XMATCH($AD$4:$AD$6723,$V1093:$Z1093,0)))),-1)</f>
        <v>21.6122825340681</v>
      </c>
      <c r="M1093" s="29">
        <f t="array" ref="M1093">IFERROR(_xlfn._xlws.FILTER(AH$4:AH$6723,(AH$4:AH$6723&gt;=0)*($AB$4:$AB$6723=$C1093)*($AC$4:$AC$6723=$D1093)*(ISNUMBER(_xlfn.XMATCH($AD$4:$AD$6723,$V1093:$Z1093,0)))),-1)</f>
        <v>22.589040716929699</v>
      </c>
      <c r="N1093" s="29">
        <f t="array" ref="N1093">IFERROR(_xlfn._xlws.FILTER(AI$4:AI$6723,(AI$4:AI$6723&gt;=0)*($AB$4:$AB$6723=$C1093)*($AC$4:$AC$6723=$D1093)*(ISNUMBER(_xlfn.XMATCH($AD$4:$AD$6723,$V1093:$Z1093,0)))),-1)</f>
        <v>30.699502780386901</v>
      </c>
      <c r="O1093" s="29">
        <f t="array" ref="O1093">IFERROR(_xlfn._xlws.FILTER(AJ$4:AJ$6723,(AJ$4:AJ$6723&gt;=0)*($AB$4:$AB$6723=$C1093)*($AC$4:$AC$6723=$D1093)*(ISNUMBER(_xlfn.XMATCH($AD$4:$AD$6723,$V1093:$Z1093,0)))),-1)</f>
        <v>33.590501889528397</v>
      </c>
      <c r="P1093" s="29">
        <f t="array" ref="P1093">IFERROR(_xlfn._xlws.FILTER(AK$4:AK$6723,(AK$4:AK$6723&gt;=0)*($AB$4:$AB$6723=$C1093)*($AC$4:$AC$6723=$D1093)*(ISNUMBER(_xlfn.XMATCH($AD$4:$AD$6723,$V1093:$Z1093,0)))),-1)</f>
        <v>35.692112184509398</v>
      </c>
      <c r="Q1093" s="29">
        <f t="array" ref="Q1093">IFERROR(_xlfn._xlws.FILTER(AL$4:AL$6723,(AL$4:AL$6723&gt;=0)*($AB$4:$AB$6723=$C1093)*($AC$4:$AC$6723=$D1093)*(ISNUMBER(_xlfn.XMATCH($AD$4:$AD$6723,$V1093:$Z1093,0)))),-1)</f>
        <v>36.843445242697399</v>
      </c>
      <c r="R1093" s="29">
        <f t="array" ref="R1093">IFERROR(_xlfn._xlws.FILTER(AM$4:AM$6723,(AM$4:AM$6723&gt;=0)*($AB$4:$AB$6723=$C1093)*($AC$4:$AC$6723=$D1093)*(ISNUMBER(_xlfn.XMATCH($AD$4:$AD$6723,$V1093:$Z1093,0)))),-1)</f>
        <v>38.179616604194898</v>
      </c>
      <c r="S1093" s="29">
        <f t="array" ref="S1093">IFERROR(_xlfn._xlws.FILTER(AN$4:AN$6723,(AN$4:AN$6723&gt;=0)*($AB$4:$AB$6723=$C1093)*($AC$4:$AC$6723=$D1093)*(ISNUMBER(_xlfn.XMATCH($AD$4:$AD$6723,$V1093:$Z1093,0)))),-1)</f>
        <v>38.179616604194898</v>
      </c>
      <c r="T1093" s="29">
        <f t="array" ref="T1093">IFERROR(_xlfn._xlws.FILTER(AO$4:AO$6723,(AO$4:AO$6723&gt;=0)*($AB$4:$AB$6723=$C1093)*($AC$4:$AC$6723=$D1093)*(ISNUMBER(_xlfn.XMATCH($AD$4:$AD$6723,$V1093:$Z1093,0)))),-1)</f>
        <v>38.179616604194898</v>
      </c>
      <c r="V1093" t="s">
        <v>74</v>
      </c>
      <c r="W1093" s="21"/>
      <c r="AB1093" t="s">
        <v>96</v>
      </c>
      <c r="AC1093" t="s">
        <v>37</v>
      </c>
      <c r="AD1093" s="19" t="s">
        <v>30</v>
      </c>
      <c r="AE1093" s="18">
        <v>-1</v>
      </c>
      <c r="AF1093" s="17">
        <v>-1</v>
      </c>
      <c r="AG1093" s="17">
        <v>-1</v>
      </c>
      <c r="AH1093" s="17">
        <v>-1</v>
      </c>
      <c r="AI1093" s="17">
        <v>-1</v>
      </c>
      <c r="AJ1093" s="17">
        <v>-1</v>
      </c>
      <c r="AK1093" s="17">
        <v>-1</v>
      </c>
      <c r="AL1093" s="17">
        <v>-1</v>
      </c>
      <c r="AM1093" s="17">
        <v>-1</v>
      </c>
      <c r="AN1093" s="17">
        <v>-1</v>
      </c>
      <c r="AO1093" s="17">
        <v>-1</v>
      </c>
    </row>
    <row r="1094" spans="3:41" x14ac:dyDescent="0.25">
      <c r="C1094" t="s">
        <v>98</v>
      </c>
      <c r="D1094" s="6" t="s">
        <v>46</v>
      </c>
      <c r="E1094" t="s">
        <v>27</v>
      </c>
      <c r="F1094" s="6">
        <v>2005</v>
      </c>
      <c r="G1094" s="6" t="s">
        <v>14</v>
      </c>
      <c r="H1094" s="6" t="s">
        <v>15</v>
      </c>
      <c r="J1094" s="29">
        <f t="array" ref="J1094">IFERROR(_xlfn._xlws.FILTER(AE$4:AE$6723,(AE$4:AE$6723&gt;=0)*($AB$4:$AB$6723=$C1094)*($AC$4:$AC$6723=$D1094)*(ISNUMBER(_xlfn.XMATCH($AD$4:$AD$6723,$V1094:$Z1094,0)))),-1)</f>
        <v>59.532871676928607</v>
      </c>
      <c r="K1094" s="29">
        <f t="array" ref="K1094">IFERROR(_xlfn._xlws.FILTER(AF$4:AF$6723,(AF$4:AF$6723&gt;=0)*($AB$4:$AB$6723=$C1094)*($AC$4:$AC$6723=$D1094)*(ISNUMBER(_xlfn.XMATCH($AD$4:$AD$6723,$V1094:$Z1094,0)))),-1)</f>
        <v>55.585908894687201</v>
      </c>
      <c r="L1094" s="29">
        <f t="array" ref="L1094">IFERROR(_xlfn._xlws.FILTER(AG$4:AG$6723,(AG$4:AG$6723&gt;=0)*($AB$4:$AB$6723=$C1094)*($AC$4:$AC$6723=$D1094)*(ISNUMBER(_xlfn.XMATCH($AD$4:$AD$6723,$V1094:$Z1094,0)))),-1)</f>
        <v>46.639973843363798</v>
      </c>
      <c r="M1094" s="29">
        <f t="array" ref="M1094">IFERROR(_xlfn._xlws.FILTER(AH$4:AH$6723,(AH$4:AH$6723&gt;=0)*($AB$4:$AB$6723=$C1094)*($AC$4:$AC$6723=$D1094)*(ISNUMBER(_xlfn.XMATCH($AD$4:$AD$6723,$V1094:$Z1094,0)))),-1)</f>
        <v>45.1924971956634</v>
      </c>
      <c r="N1094" s="29">
        <f t="array" ref="N1094">IFERROR(_xlfn._xlws.FILTER(AI$4:AI$6723,(AI$4:AI$6723&gt;=0)*($AB$4:$AB$6723=$C1094)*($AC$4:$AC$6723=$D1094)*(ISNUMBER(_xlfn.XMATCH($AD$4:$AD$6723,$V1094:$Z1094,0)))),-1)</f>
        <v>42.6822408830553</v>
      </c>
      <c r="O1094" s="29">
        <f t="array" ref="O1094">IFERROR(_xlfn._xlws.FILTER(AJ$4:AJ$6723,(AJ$4:AJ$6723&gt;=0)*($AB$4:$AB$6723=$C1094)*($AC$4:$AC$6723=$D1094)*(ISNUMBER(_xlfn.XMATCH($AD$4:$AD$6723,$V1094:$Z1094,0)))),-1)</f>
        <v>42.6822408830553</v>
      </c>
      <c r="P1094" s="29">
        <f t="array" ref="P1094">IFERROR(_xlfn._xlws.FILTER(AK$4:AK$6723,(AK$4:AK$6723&gt;=0)*($AB$4:$AB$6723=$C1094)*($AC$4:$AC$6723=$D1094)*(ISNUMBER(_xlfn.XMATCH($AD$4:$AD$6723,$V1094:$Z1094,0)))),-1)</f>
        <v>42.6822408830553</v>
      </c>
      <c r="Q1094" s="29">
        <f t="array" ref="Q1094">IFERROR(_xlfn._xlws.FILTER(AL$4:AL$6723,(AL$4:AL$6723&gt;=0)*($AB$4:$AB$6723=$C1094)*($AC$4:$AC$6723=$D1094)*(ISNUMBER(_xlfn.XMATCH($AD$4:$AD$6723,$V1094:$Z1094,0)))),-1)</f>
        <v>42.6822408830553</v>
      </c>
      <c r="R1094" s="29">
        <f t="array" ref="R1094">IFERROR(_xlfn._xlws.FILTER(AM$4:AM$6723,(AM$4:AM$6723&gt;=0)*($AB$4:$AB$6723=$C1094)*($AC$4:$AC$6723=$D1094)*(ISNUMBER(_xlfn.XMATCH($AD$4:$AD$6723,$V1094:$Z1094,0)))),-1)</f>
        <v>42.6822408830553</v>
      </c>
      <c r="S1094" s="29">
        <f t="array" ref="S1094">IFERROR(_xlfn._xlws.FILTER(AN$4:AN$6723,(AN$4:AN$6723&gt;=0)*($AB$4:$AB$6723=$C1094)*($AC$4:$AC$6723=$D1094)*(ISNUMBER(_xlfn.XMATCH($AD$4:$AD$6723,$V1094:$Z1094,0)))),-1)</f>
        <v>42.6822408830553</v>
      </c>
      <c r="T1094" s="29">
        <f t="array" ref="T1094">IFERROR(_xlfn._xlws.FILTER(AO$4:AO$6723,(AO$4:AO$6723&gt;=0)*($AB$4:$AB$6723=$C1094)*($AC$4:$AC$6723=$D1094)*(ISNUMBER(_xlfn.XMATCH($AD$4:$AD$6723,$V1094:$Z1094,0)))),-1)</f>
        <v>42.6822408830553</v>
      </c>
      <c r="V1094" t="s">
        <v>27</v>
      </c>
      <c r="AB1094" t="s">
        <v>96</v>
      </c>
      <c r="AC1094" t="s">
        <v>37</v>
      </c>
      <c r="AD1094" s="19" t="s">
        <v>90</v>
      </c>
      <c r="AE1094" s="18">
        <v>-1</v>
      </c>
      <c r="AF1094" s="17">
        <v>-1</v>
      </c>
      <c r="AG1094" s="17">
        <v>-1</v>
      </c>
      <c r="AH1094" s="17">
        <v>-1</v>
      </c>
      <c r="AI1094" s="17">
        <v>-1</v>
      </c>
      <c r="AJ1094" s="17">
        <v>-1</v>
      </c>
      <c r="AK1094" s="17">
        <v>-1</v>
      </c>
      <c r="AL1094" s="17">
        <v>-1</v>
      </c>
      <c r="AM1094" s="17">
        <v>-1</v>
      </c>
      <c r="AN1094" s="17">
        <v>-1</v>
      </c>
      <c r="AO1094" s="17">
        <v>-1</v>
      </c>
    </row>
    <row r="1095" spans="3:41" x14ac:dyDescent="0.25">
      <c r="C1095" t="s">
        <v>98</v>
      </c>
      <c r="D1095" s="6" t="s">
        <v>46</v>
      </c>
      <c r="E1095" t="s">
        <v>77</v>
      </c>
      <c r="F1095" s="6">
        <v>2005</v>
      </c>
      <c r="G1095" s="6" t="s">
        <v>14</v>
      </c>
      <c r="H1095" s="6" t="s">
        <v>15</v>
      </c>
      <c r="J1095" s="29">
        <f t="array" ref="J1095">IFERROR(_xlfn._xlws.FILTER(AE$4:AE$6723,(AE$4:AE$6723&gt;=0)*($AB$4:$AB$6723=$C1095)*($AC$4:$AC$6723=$D1095)*(ISNUMBER(_xlfn.XMATCH($AD$4:$AD$6723,$V1095:$Z1095,0)))),-1)</f>
        <v>-1</v>
      </c>
      <c r="K1095" s="29">
        <f t="array" ref="K1095">IFERROR(_xlfn._xlws.FILTER(AF$4:AF$6723,(AF$4:AF$6723&gt;=0)*($AB$4:$AB$6723=$C1095)*($AC$4:$AC$6723=$D1095)*(ISNUMBER(_xlfn.XMATCH($AD$4:$AD$6723,$V1095:$Z1095,0)))),-1)</f>
        <v>-1</v>
      </c>
      <c r="L1095" s="29">
        <f t="array" ref="L1095">IFERROR(_xlfn._xlws.FILTER(AG$4:AG$6723,(AG$4:AG$6723&gt;=0)*($AB$4:$AB$6723=$C1095)*($AC$4:$AC$6723=$D1095)*(ISNUMBER(_xlfn.XMATCH($AD$4:$AD$6723,$V1095:$Z1095,0)))),-1)</f>
        <v>-1</v>
      </c>
      <c r="M1095" s="29">
        <f t="array" ref="M1095">IFERROR(_xlfn._xlws.FILTER(AH$4:AH$6723,(AH$4:AH$6723&gt;=0)*($AB$4:$AB$6723=$C1095)*($AC$4:$AC$6723=$D1095)*(ISNUMBER(_xlfn.XMATCH($AD$4:$AD$6723,$V1095:$Z1095,0)))),-1)</f>
        <v>-1</v>
      </c>
      <c r="N1095" s="29">
        <f t="array" ref="N1095">IFERROR(_xlfn._xlws.FILTER(AI$4:AI$6723,(AI$4:AI$6723&gt;=0)*($AB$4:$AB$6723=$C1095)*($AC$4:$AC$6723=$D1095)*(ISNUMBER(_xlfn.XMATCH($AD$4:$AD$6723,$V1095:$Z1095,0)))),-1)</f>
        <v>-1</v>
      </c>
      <c r="O1095" s="29">
        <f t="array" ref="O1095">IFERROR(_xlfn._xlws.FILTER(AJ$4:AJ$6723,(AJ$4:AJ$6723&gt;=0)*($AB$4:$AB$6723=$C1095)*($AC$4:$AC$6723=$D1095)*(ISNUMBER(_xlfn.XMATCH($AD$4:$AD$6723,$V1095:$Z1095,0)))),-1)</f>
        <v>-1</v>
      </c>
      <c r="P1095" s="29">
        <f t="array" ref="P1095">IFERROR(_xlfn._xlws.FILTER(AK$4:AK$6723,(AK$4:AK$6723&gt;=0)*($AB$4:$AB$6723=$C1095)*($AC$4:$AC$6723=$D1095)*(ISNUMBER(_xlfn.XMATCH($AD$4:$AD$6723,$V1095:$Z1095,0)))),-1)</f>
        <v>-1</v>
      </c>
      <c r="Q1095" s="29">
        <f t="array" ref="Q1095">IFERROR(_xlfn._xlws.FILTER(AL$4:AL$6723,(AL$4:AL$6723&gt;=0)*($AB$4:$AB$6723=$C1095)*($AC$4:$AC$6723=$D1095)*(ISNUMBER(_xlfn.XMATCH($AD$4:$AD$6723,$V1095:$Z1095,0)))),-1)</f>
        <v>-1</v>
      </c>
      <c r="R1095" s="29">
        <f t="array" ref="R1095">IFERROR(_xlfn._xlws.FILTER(AM$4:AM$6723,(AM$4:AM$6723&gt;=0)*($AB$4:$AB$6723=$C1095)*($AC$4:$AC$6723=$D1095)*(ISNUMBER(_xlfn.XMATCH($AD$4:$AD$6723,$V1095:$Z1095,0)))),-1)</f>
        <v>-1</v>
      </c>
      <c r="S1095" s="29">
        <f t="array" ref="S1095">IFERROR(_xlfn._xlws.FILTER(AN$4:AN$6723,(AN$4:AN$6723&gt;=0)*($AB$4:$AB$6723=$C1095)*($AC$4:$AC$6723=$D1095)*(ISNUMBER(_xlfn.XMATCH($AD$4:$AD$6723,$V1095:$Z1095,0)))),-1)</f>
        <v>-1</v>
      </c>
      <c r="T1095" s="29">
        <f t="array" ref="T1095">IFERROR(_xlfn._xlws.FILTER(AO$4:AO$6723,(AO$4:AO$6723&gt;=0)*($AB$4:$AB$6723=$C1095)*($AC$4:$AC$6723=$D1095)*(ISNUMBER(_xlfn.XMATCH($AD$4:$AD$6723,$V1095:$Z1095,0)))),-1)</f>
        <v>-1</v>
      </c>
      <c r="V1095" t="s">
        <v>77</v>
      </c>
      <c r="AB1095" t="s">
        <v>96</v>
      </c>
      <c r="AC1095" t="s">
        <v>37</v>
      </c>
      <c r="AD1095" s="19" t="s">
        <v>31</v>
      </c>
      <c r="AE1095" s="18">
        <v>-1</v>
      </c>
      <c r="AF1095" s="17">
        <v>-1</v>
      </c>
      <c r="AG1095" s="17">
        <v>-1</v>
      </c>
      <c r="AH1095" s="17">
        <v>-1</v>
      </c>
      <c r="AI1095" s="17">
        <v>-1</v>
      </c>
      <c r="AJ1095" s="17">
        <v>-1</v>
      </c>
      <c r="AK1095" s="17">
        <v>-1</v>
      </c>
      <c r="AL1095" s="17">
        <v>-1</v>
      </c>
      <c r="AM1095" s="17">
        <v>-1</v>
      </c>
      <c r="AN1095" s="17">
        <v>-1</v>
      </c>
      <c r="AO1095" s="17">
        <v>-1</v>
      </c>
    </row>
    <row r="1096" spans="3:41" x14ac:dyDescent="0.25">
      <c r="C1096" t="s">
        <v>98</v>
      </c>
      <c r="D1096" s="6" t="s">
        <v>46</v>
      </c>
      <c r="E1096" t="s">
        <v>78</v>
      </c>
      <c r="F1096" s="6">
        <v>2005</v>
      </c>
      <c r="G1096" s="6" t="s">
        <v>14</v>
      </c>
      <c r="H1096" s="6" t="s">
        <v>15</v>
      </c>
      <c r="J1096" s="29">
        <f t="array" ref="J1096">IFERROR(_xlfn._xlws.FILTER(AE$4:AE$6723,(AE$4:AE$6723&gt;=0)*($AB$4:$AB$6723=$C1096)*($AC$4:$AC$6723=$D1096)*(ISNUMBER(_xlfn.XMATCH($AD$4:$AD$6723,$V1096:$Z1096,0)))),-1)</f>
        <v>-1</v>
      </c>
      <c r="K1096" s="29">
        <f t="array" ref="K1096">IFERROR(_xlfn._xlws.FILTER(AF$4:AF$6723,(AF$4:AF$6723&gt;=0)*($AB$4:$AB$6723=$C1096)*($AC$4:$AC$6723=$D1096)*(ISNUMBER(_xlfn.XMATCH($AD$4:$AD$6723,$V1096:$Z1096,0)))),-1)</f>
        <v>-1</v>
      </c>
      <c r="L1096" s="29">
        <f t="array" ref="L1096">IFERROR(_xlfn._xlws.FILTER(AG$4:AG$6723,(AG$4:AG$6723&gt;=0)*($AB$4:$AB$6723=$C1096)*($AC$4:$AC$6723=$D1096)*(ISNUMBER(_xlfn.XMATCH($AD$4:$AD$6723,$V1096:$Z1096,0)))),-1)</f>
        <v>-1</v>
      </c>
      <c r="M1096" s="29">
        <f t="array" ref="M1096">IFERROR(_xlfn._xlws.FILTER(AH$4:AH$6723,(AH$4:AH$6723&gt;=0)*($AB$4:$AB$6723=$C1096)*($AC$4:$AC$6723=$D1096)*(ISNUMBER(_xlfn.XMATCH($AD$4:$AD$6723,$V1096:$Z1096,0)))),-1)</f>
        <v>-1</v>
      </c>
      <c r="N1096" s="29">
        <f t="array" ref="N1096">IFERROR(_xlfn._xlws.FILTER(AI$4:AI$6723,(AI$4:AI$6723&gt;=0)*($AB$4:$AB$6723=$C1096)*($AC$4:$AC$6723=$D1096)*(ISNUMBER(_xlfn.XMATCH($AD$4:$AD$6723,$V1096:$Z1096,0)))),-1)</f>
        <v>-1</v>
      </c>
      <c r="O1096" s="29">
        <f t="array" ref="O1096">IFERROR(_xlfn._xlws.FILTER(AJ$4:AJ$6723,(AJ$4:AJ$6723&gt;=0)*($AB$4:$AB$6723=$C1096)*($AC$4:$AC$6723=$D1096)*(ISNUMBER(_xlfn.XMATCH($AD$4:$AD$6723,$V1096:$Z1096,0)))),-1)</f>
        <v>-1</v>
      </c>
      <c r="P1096" s="29">
        <f t="array" ref="P1096">IFERROR(_xlfn._xlws.FILTER(AK$4:AK$6723,(AK$4:AK$6723&gt;=0)*($AB$4:$AB$6723=$C1096)*($AC$4:$AC$6723=$D1096)*(ISNUMBER(_xlfn.XMATCH($AD$4:$AD$6723,$V1096:$Z1096,0)))),-1)</f>
        <v>-1</v>
      </c>
      <c r="Q1096" s="29">
        <f t="array" ref="Q1096">IFERROR(_xlfn._xlws.FILTER(AL$4:AL$6723,(AL$4:AL$6723&gt;=0)*($AB$4:$AB$6723=$C1096)*($AC$4:$AC$6723=$D1096)*(ISNUMBER(_xlfn.XMATCH($AD$4:$AD$6723,$V1096:$Z1096,0)))),-1)</f>
        <v>-1</v>
      </c>
      <c r="R1096" s="29">
        <f t="array" ref="R1096">IFERROR(_xlfn._xlws.FILTER(AM$4:AM$6723,(AM$4:AM$6723&gt;=0)*($AB$4:$AB$6723=$C1096)*($AC$4:$AC$6723=$D1096)*(ISNUMBER(_xlfn.XMATCH($AD$4:$AD$6723,$V1096:$Z1096,0)))),-1)</f>
        <v>-1</v>
      </c>
      <c r="S1096" s="29">
        <f t="array" ref="S1096">IFERROR(_xlfn._xlws.FILTER(AN$4:AN$6723,(AN$4:AN$6723&gt;=0)*($AB$4:$AB$6723=$C1096)*($AC$4:$AC$6723=$D1096)*(ISNUMBER(_xlfn.XMATCH($AD$4:$AD$6723,$V1096:$Z1096,0)))),-1)</f>
        <v>-1</v>
      </c>
      <c r="T1096" s="29">
        <f t="array" ref="T1096">IFERROR(_xlfn._xlws.FILTER(AO$4:AO$6723,(AO$4:AO$6723&gt;=0)*($AB$4:$AB$6723=$C1096)*($AC$4:$AC$6723=$D1096)*(ISNUMBER(_xlfn.XMATCH($AD$4:$AD$6723,$V1096:$Z1096,0)))),-1)</f>
        <v>-1</v>
      </c>
      <c r="V1096" t="s">
        <v>78</v>
      </c>
      <c r="AB1096" t="s">
        <v>96</v>
      </c>
      <c r="AC1096" t="s">
        <v>37</v>
      </c>
      <c r="AD1096" s="19" t="s">
        <v>45</v>
      </c>
      <c r="AE1096" s="18">
        <v>-1</v>
      </c>
      <c r="AF1096" s="17">
        <v>-1</v>
      </c>
      <c r="AG1096" s="17">
        <v>-1</v>
      </c>
      <c r="AH1096" s="17">
        <v>-1</v>
      </c>
      <c r="AI1096" s="17">
        <v>-1</v>
      </c>
      <c r="AJ1096" s="17">
        <v>-1</v>
      </c>
      <c r="AK1096" s="17">
        <v>-1</v>
      </c>
      <c r="AL1096" s="17">
        <v>-1</v>
      </c>
      <c r="AM1096" s="17">
        <v>-1</v>
      </c>
      <c r="AN1096" s="17">
        <v>-1</v>
      </c>
      <c r="AO1096" s="17">
        <v>-1</v>
      </c>
    </row>
    <row r="1097" spans="3:41" x14ac:dyDescent="0.25">
      <c r="C1097" t="s">
        <v>98</v>
      </c>
      <c r="D1097" s="6" t="s">
        <v>46</v>
      </c>
      <c r="E1097" t="s">
        <v>30</v>
      </c>
      <c r="F1097" s="6">
        <v>2005</v>
      </c>
      <c r="G1097" s="6" t="s">
        <v>14</v>
      </c>
      <c r="H1097" s="6" t="s">
        <v>15</v>
      </c>
      <c r="J1097" s="29">
        <f t="array" ref="J1097">IFERROR(_xlfn._xlws.FILTER(AE$4:AE$6723,(AE$4:AE$6723&gt;=0)*($AB$4:$AB$6723=$C1097)*($AC$4:$AC$6723=$D1097)*(ISNUMBER(_xlfn.XMATCH($AD$4:$AD$6723,$V1097:$Z1097,0)))),-1)</f>
        <v>15.76971240338526</v>
      </c>
      <c r="K1097" s="29">
        <f t="array" ref="K1097">IFERROR(_xlfn._xlws.FILTER(AF$4:AF$6723,(AF$4:AF$6723&gt;=0)*($AB$4:$AB$6723=$C1097)*($AC$4:$AC$6723=$D1097)*(ISNUMBER(_xlfn.XMATCH($AD$4:$AD$6723,$V1097:$Z1097,0)))),-1)</f>
        <v>11.9046078024588</v>
      </c>
      <c r="L1097" s="29">
        <f t="array" ref="L1097">IFERROR(_xlfn._xlws.FILTER(AG$4:AG$6723,(AG$4:AG$6723&gt;=0)*($AB$4:$AB$6723=$C1097)*($AC$4:$AC$6723=$D1097)*(ISNUMBER(_xlfn.XMATCH($AD$4:$AD$6723,$V1097:$Z1097,0)))),-1)</f>
        <v>5.1384359999999996</v>
      </c>
      <c r="M1097" s="29">
        <f t="array" ref="M1097">IFERROR(_xlfn._xlws.FILTER(AH$4:AH$6723,(AH$4:AH$6723&gt;=0)*($AB$4:$AB$6723=$C1097)*($AC$4:$AC$6723=$D1097)*(ISNUMBER(_xlfn.XMATCH($AD$4:$AD$6723,$V1097:$Z1097,0)))),-1)</f>
        <v>2.7238649998400999</v>
      </c>
      <c r="N1097" s="29">
        <f t="array" ref="N1097">IFERROR(_xlfn._xlws.FILTER(AI$4:AI$6723,(AI$4:AI$6723&gt;=0)*($AB$4:$AB$6723=$C1097)*($AC$4:$AC$6723=$D1097)*(ISNUMBER(_xlfn.XMATCH($AD$4:$AD$6723,$V1097:$Z1097,0)))),-1)</f>
        <v>4.8323362286118101</v>
      </c>
      <c r="O1097" s="29">
        <f t="array" ref="O1097">IFERROR(_xlfn._xlws.FILTER(AJ$4:AJ$6723,(AJ$4:AJ$6723&gt;=0)*($AB$4:$AB$6723=$C1097)*($AC$4:$AC$6723=$D1097)*(ISNUMBER(_xlfn.XMATCH($AD$4:$AD$6723,$V1097:$Z1097,0)))),-1)</f>
        <v>5.29388706858483</v>
      </c>
      <c r="P1097" s="29">
        <f t="array" ref="P1097">IFERROR(_xlfn._xlws.FILTER(AK$4:AK$6723,(AK$4:AK$6723&gt;=0)*($AB$4:$AB$6723=$C1097)*($AC$4:$AC$6723=$D1097)*(ISNUMBER(_xlfn.XMATCH($AD$4:$AD$6723,$V1097:$Z1097,0)))),-1)</f>
        <v>5.4605477081937002</v>
      </c>
      <c r="Q1097" s="29">
        <f t="array" ref="Q1097">IFERROR(_xlfn._xlws.FILTER(AL$4:AL$6723,(AL$4:AL$6723&gt;=0)*($AB$4:$AB$6723=$C1097)*($AC$4:$AC$6723=$D1097)*(ISNUMBER(_xlfn.XMATCH($AD$4:$AD$6723,$V1097:$Z1097,0)))),-1)</f>
        <v>5.6017942187160097</v>
      </c>
      <c r="R1097" s="29">
        <f t="array" ref="R1097">IFERROR(_xlfn._xlws.FILTER(AM$4:AM$6723,(AM$4:AM$6723&gt;=0)*($AB$4:$AB$6723=$C1097)*($AC$4:$AC$6723=$D1097)*(ISNUMBER(_xlfn.XMATCH($AD$4:$AD$6723,$V1097:$Z1097,0)))),-1)</f>
        <v>5.7436088256323998</v>
      </c>
      <c r="S1097" s="29">
        <f t="array" ref="S1097">IFERROR(_xlfn._xlws.FILTER(AN$4:AN$6723,(AN$4:AN$6723&gt;=0)*($AB$4:$AB$6723=$C1097)*($AC$4:$AC$6723=$D1097)*(ISNUMBER(_xlfn.XMATCH($AD$4:$AD$6723,$V1097:$Z1097,0)))),-1)</f>
        <v>5.7436088256323998</v>
      </c>
      <c r="T1097" s="29">
        <f t="array" ref="T1097">IFERROR(_xlfn._xlws.FILTER(AO$4:AO$6723,(AO$4:AO$6723&gt;=0)*($AB$4:$AB$6723=$C1097)*($AC$4:$AC$6723=$D1097)*(ISNUMBER(_xlfn.XMATCH($AD$4:$AD$6723,$V1097:$Z1097,0)))),-1)</f>
        <v>5.7436088256323998</v>
      </c>
      <c r="V1097" t="s">
        <v>30</v>
      </c>
      <c r="AB1097" t="s">
        <v>96</v>
      </c>
      <c r="AC1097" t="s">
        <v>37</v>
      </c>
      <c r="AD1097" s="19" t="s">
        <v>32</v>
      </c>
      <c r="AE1097" s="18">
        <v>-1</v>
      </c>
      <c r="AF1097" s="17">
        <v>-1</v>
      </c>
      <c r="AG1097" s="17">
        <v>-1</v>
      </c>
      <c r="AH1097" s="17">
        <v>-1</v>
      </c>
      <c r="AI1097" s="17">
        <v>-1</v>
      </c>
      <c r="AJ1097" s="17">
        <v>-1</v>
      </c>
      <c r="AK1097" s="17">
        <v>-1</v>
      </c>
      <c r="AL1097" s="17">
        <v>-1</v>
      </c>
      <c r="AM1097" s="17">
        <v>-1</v>
      </c>
      <c r="AN1097" s="17">
        <v>-1</v>
      </c>
      <c r="AO1097" s="17">
        <v>-1</v>
      </c>
    </row>
    <row r="1098" spans="3:41" x14ac:dyDescent="0.25">
      <c r="C1098" t="s">
        <v>98</v>
      </c>
      <c r="D1098" s="6" t="s">
        <v>46</v>
      </c>
      <c r="E1098" t="s">
        <v>31</v>
      </c>
      <c r="F1098" s="6">
        <v>2005</v>
      </c>
      <c r="G1098" s="6" t="s">
        <v>14</v>
      </c>
      <c r="H1098" s="6" t="s">
        <v>15</v>
      </c>
      <c r="J1098" s="29">
        <f t="array" ref="J1098">IFERROR(_xlfn._xlws.FILTER(AE$4:AE$6723,(AE$4:AE$6723&gt;=0)*($AB$4:$AB$6723=$C1098)*($AC$4:$AC$6723=$D1098)*(ISNUMBER(_xlfn.XMATCH($AD$4:$AD$6723,$V1098:$Z1098,0)))),-1)</f>
        <v>2.7114430765744828</v>
      </c>
      <c r="K1098" s="29">
        <f t="array" ref="K1098">IFERROR(_xlfn._xlws.FILTER(AF$4:AF$6723,(AF$4:AF$6723&gt;=0)*($AB$4:$AB$6723=$C1098)*($AC$4:$AC$6723=$D1098)*(ISNUMBER(_xlfn.XMATCH($AD$4:$AD$6723,$V1098:$Z1098,0)))),-1)</f>
        <v>2.8733728858611101</v>
      </c>
      <c r="L1098" s="29">
        <f t="array" ref="L1098">IFERROR(_xlfn._xlws.FILTER(AG$4:AG$6723,(AG$4:AG$6723&gt;=0)*($AB$4:$AB$6723=$C1098)*($AC$4:$AC$6723=$D1098)*(ISNUMBER(_xlfn.XMATCH($AD$4:$AD$6723,$V1098:$Z1098,0)))),-1)</f>
        <v>3.3591623137209599</v>
      </c>
      <c r="M1098" s="29">
        <f t="array" ref="M1098">IFERROR(_xlfn._xlws.FILTER(AH$4:AH$6723,(AH$4:AH$6723&gt;=0)*($AB$4:$AB$6723=$C1098)*($AC$4:$AC$6723=$D1098)*(ISNUMBER(_xlfn.XMATCH($AD$4:$AD$6723,$V1098:$Z1098,0)))),-1)</f>
        <v>3.3591623137209599</v>
      </c>
      <c r="N1098" s="29">
        <f t="array" ref="N1098">IFERROR(_xlfn._xlws.FILTER(AI$4:AI$6723,(AI$4:AI$6723&gt;=0)*($AB$4:$AB$6723=$C1098)*($AC$4:$AC$6723=$D1098)*(ISNUMBER(_xlfn.XMATCH($AD$4:$AD$6723,$V1098:$Z1098,0)))),-1)</f>
        <v>3.3591623137209599</v>
      </c>
      <c r="O1098" s="29">
        <f t="array" ref="O1098">IFERROR(_xlfn._xlws.FILTER(AJ$4:AJ$6723,(AJ$4:AJ$6723&gt;=0)*($AB$4:$AB$6723=$C1098)*($AC$4:$AC$6723=$D1098)*(ISNUMBER(_xlfn.XMATCH($AD$4:$AD$6723,$V1098:$Z1098,0)))),-1)</f>
        <v>3.3591623137209599</v>
      </c>
      <c r="P1098" s="29">
        <f t="array" ref="P1098">IFERROR(_xlfn._xlws.FILTER(AK$4:AK$6723,(AK$4:AK$6723&gt;=0)*($AB$4:$AB$6723=$C1098)*($AC$4:$AC$6723=$D1098)*(ISNUMBER(_xlfn.XMATCH($AD$4:$AD$6723,$V1098:$Z1098,0)))),-1)</f>
        <v>3.3591623137209599</v>
      </c>
      <c r="Q1098" s="29">
        <f t="array" ref="Q1098">IFERROR(_xlfn._xlws.FILTER(AL$4:AL$6723,(AL$4:AL$6723&gt;=0)*($AB$4:$AB$6723=$C1098)*($AC$4:$AC$6723=$D1098)*(ISNUMBER(_xlfn.XMATCH($AD$4:$AD$6723,$V1098:$Z1098,0)))),-1)</f>
        <v>3.3591623137209599</v>
      </c>
      <c r="R1098" s="29">
        <f t="array" ref="R1098">IFERROR(_xlfn._xlws.FILTER(AM$4:AM$6723,(AM$4:AM$6723&gt;=0)*($AB$4:$AB$6723=$C1098)*($AC$4:$AC$6723=$D1098)*(ISNUMBER(_xlfn.XMATCH($AD$4:$AD$6723,$V1098:$Z1098,0)))),-1)</f>
        <v>3.3591623137209599</v>
      </c>
      <c r="S1098" s="29">
        <f t="array" ref="S1098">IFERROR(_xlfn._xlws.FILTER(AN$4:AN$6723,(AN$4:AN$6723&gt;=0)*($AB$4:$AB$6723=$C1098)*($AC$4:$AC$6723=$D1098)*(ISNUMBER(_xlfn.XMATCH($AD$4:$AD$6723,$V1098:$Z1098,0)))),-1)</f>
        <v>3.3591623137209599</v>
      </c>
      <c r="T1098" s="29">
        <f t="array" ref="T1098">IFERROR(_xlfn._xlws.FILTER(AO$4:AO$6723,(AO$4:AO$6723&gt;=0)*($AB$4:$AB$6723=$C1098)*($AC$4:$AC$6723=$D1098)*(ISNUMBER(_xlfn.XMATCH($AD$4:$AD$6723,$V1098:$Z1098,0)))),-1)</f>
        <v>3.3591623137209599</v>
      </c>
      <c r="V1098" t="s">
        <v>31</v>
      </c>
      <c r="AB1098" t="s">
        <v>96</v>
      </c>
      <c r="AC1098" t="s">
        <v>37</v>
      </c>
      <c r="AD1098" s="19" t="s">
        <v>80</v>
      </c>
      <c r="AE1098" s="18">
        <v>-1</v>
      </c>
      <c r="AF1098" s="17">
        <v>-1</v>
      </c>
      <c r="AG1098" s="17">
        <v>-1</v>
      </c>
      <c r="AH1098" s="17">
        <v>-1</v>
      </c>
      <c r="AI1098" s="17">
        <v>-1</v>
      </c>
      <c r="AJ1098" s="17">
        <v>-1</v>
      </c>
      <c r="AK1098" s="17">
        <v>-1</v>
      </c>
      <c r="AL1098" s="17">
        <v>-1</v>
      </c>
      <c r="AM1098" s="17">
        <v>-1</v>
      </c>
      <c r="AN1098" s="17">
        <v>-1</v>
      </c>
      <c r="AO1098" s="17">
        <v>-1</v>
      </c>
    </row>
    <row r="1099" spans="3:41" x14ac:dyDescent="0.25">
      <c r="C1099" t="s">
        <v>98</v>
      </c>
      <c r="D1099" s="6" t="s">
        <v>46</v>
      </c>
      <c r="E1099" t="s">
        <v>32</v>
      </c>
      <c r="F1099" s="6">
        <v>2005</v>
      </c>
      <c r="G1099" s="6" t="s">
        <v>14</v>
      </c>
      <c r="H1099" s="6" t="s">
        <v>15</v>
      </c>
      <c r="J1099" s="29">
        <f t="array" ref="J1099">IFERROR(_xlfn._xlws.FILTER(AE$4:AE$6723,(AE$4:AE$6723&gt;=0)*($AB$4:$AB$6723=$C1099)*($AC$4:$AC$6723=$D1099)*(ISNUMBER(_xlfn.XMATCH($AD$4:$AD$6723,$V1099:$Z1099,0)))),-1)</f>
        <v>19.96508978878683</v>
      </c>
      <c r="K1099" s="29">
        <f t="array" ref="K1099">IFERROR(_xlfn._xlws.FILTER(AF$4:AF$6723,(AF$4:AF$6723&gt;=0)*($AB$4:$AB$6723=$C1099)*($AC$4:$AC$6723=$D1099)*(ISNUMBER(_xlfn.XMATCH($AD$4:$AD$6723,$V1099:$Z1099,0)))),-1)</f>
        <v>29.5755137225844</v>
      </c>
      <c r="L1099" s="29">
        <f t="array" ref="L1099">IFERROR(_xlfn._xlws.FILTER(AG$4:AG$6723,(AG$4:AG$6723&gt;=0)*($AB$4:$AB$6723=$C1099)*($AC$4:$AC$6723=$D1099)*(ISNUMBER(_xlfn.XMATCH($AD$4:$AD$6723,$V1099:$Z1099,0)))),-1)</f>
        <v>53.565082007981097</v>
      </c>
      <c r="M1099" s="29">
        <f t="array" ref="M1099">IFERROR(_xlfn._xlws.FILTER(AH$4:AH$6723,(AH$4:AH$6723&gt;=0)*($AB$4:$AB$6723=$C1099)*($AC$4:$AC$6723=$D1099)*(ISNUMBER(_xlfn.XMATCH($AD$4:$AD$6723,$V1099:$Z1099,0)))),-1)</f>
        <v>55.985933765979098</v>
      </c>
      <c r="N1099" s="29">
        <f t="array" ref="N1099">IFERROR(_xlfn._xlws.FILTER(AI$4:AI$6723,(AI$4:AI$6723&gt;=0)*($AB$4:$AB$6723=$C1099)*($AC$4:$AC$6723=$D1099)*(ISNUMBER(_xlfn.XMATCH($AD$4:$AD$6723,$V1099:$Z1099,0)))),-1)</f>
        <v>76.087353635300502</v>
      </c>
      <c r="O1099" s="29">
        <f t="array" ref="O1099">IFERROR(_xlfn._xlws.FILTER(AJ$4:AJ$6723,(AJ$4:AJ$6723&gt;=0)*($AB$4:$AB$6723=$C1099)*($AC$4:$AC$6723=$D1099)*(ISNUMBER(_xlfn.XMATCH($AD$4:$AD$6723,$V1099:$Z1099,0)))),-1)</f>
        <v>83.252566477676496</v>
      </c>
      <c r="P1099" s="29">
        <f t="array" ref="P1099">IFERROR(_xlfn._xlws.FILTER(AK$4:AK$6723,(AK$4:AK$6723&gt;=0)*($AB$4:$AB$6723=$C1099)*($AC$4:$AC$6723=$D1099)*(ISNUMBER(_xlfn.XMATCH($AD$4:$AD$6723,$V1099:$Z1099,0)))),-1)</f>
        <v>88.461314217394602</v>
      </c>
      <c r="Q1099" s="29">
        <f t="array" ref="Q1099">IFERROR(_xlfn._xlws.FILTER(AL$4:AL$6723,(AL$4:AL$6723&gt;=0)*($AB$4:$AB$6723=$C1099)*($AC$4:$AC$6723=$D1099)*(ISNUMBER(_xlfn.XMATCH($AD$4:$AD$6723,$V1099:$Z1099,0)))),-1)</f>
        <v>91.314842047374</v>
      </c>
      <c r="R1099" s="29">
        <f t="array" ref="R1099">IFERROR(_xlfn._xlws.FILTER(AM$4:AM$6723,(AM$4:AM$6723&gt;=0)*($AB$4:$AB$6723=$C1099)*($AC$4:$AC$6723=$D1099)*(ISNUMBER(_xlfn.XMATCH($AD$4:$AD$6723,$V1099:$Z1099,0)))),-1)</f>
        <v>94.626483399577793</v>
      </c>
      <c r="S1099" s="29">
        <f t="array" ref="S1099">IFERROR(_xlfn._xlws.FILTER(AN$4:AN$6723,(AN$4:AN$6723&gt;=0)*($AB$4:$AB$6723=$C1099)*($AC$4:$AC$6723=$D1099)*(ISNUMBER(_xlfn.XMATCH($AD$4:$AD$6723,$V1099:$Z1099,0)))),-1)</f>
        <v>94.626483399577793</v>
      </c>
      <c r="T1099" s="29">
        <f t="array" ref="T1099">IFERROR(_xlfn._xlws.FILTER(AO$4:AO$6723,(AO$4:AO$6723&gt;=0)*($AB$4:$AB$6723=$C1099)*($AC$4:$AC$6723=$D1099)*(ISNUMBER(_xlfn.XMATCH($AD$4:$AD$6723,$V1099:$Z1099,0)))),-1)</f>
        <v>94.626483399577793</v>
      </c>
      <c r="V1099" t="s">
        <v>32</v>
      </c>
      <c r="W1099" s="25" t="s">
        <v>80</v>
      </c>
      <c r="AB1099" t="s">
        <v>96</v>
      </c>
      <c r="AC1099" t="s">
        <v>37</v>
      </c>
      <c r="AD1099" s="19" t="s">
        <v>33</v>
      </c>
      <c r="AE1099" s="18">
        <v>-1</v>
      </c>
      <c r="AF1099" s="17">
        <v>-1</v>
      </c>
      <c r="AG1099" s="17">
        <v>-1</v>
      </c>
      <c r="AH1099" s="17">
        <v>-1</v>
      </c>
      <c r="AI1099" s="17">
        <v>-1</v>
      </c>
      <c r="AJ1099" s="17">
        <v>-1</v>
      </c>
      <c r="AK1099" s="17">
        <v>-1</v>
      </c>
      <c r="AL1099" s="17">
        <v>-1</v>
      </c>
      <c r="AM1099" s="17">
        <v>-1</v>
      </c>
      <c r="AN1099" s="17">
        <v>-1</v>
      </c>
      <c r="AO1099" s="17">
        <v>-1</v>
      </c>
    </row>
    <row r="1100" spans="3:41" x14ac:dyDescent="0.25">
      <c r="C1100" t="s">
        <v>98</v>
      </c>
      <c r="D1100" s="6" t="s">
        <v>46</v>
      </c>
      <c r="E1100" t="s">
        <v>81</v>
      </c>
      <c r="F1100" s="6">
        <v>2005</v>
      </c>
      <c r="G1100" s="6" t="s">
        <v>14</v>
      </c>
      <c r="H1100" s="6" t="s">
        <v>15</v>
      </c>
      <c r="J1100" s="29">
        <f t="array" ref="J1100">IFERROR(_xlfn._xlws.FILTER(AE$4:AE$6723,(AE$4:AE$6723&gt;=0)*($AB$4:$AB$6723=$C1100)*($AC$4:$AC$6723=$D1100)*(ISNUMBER(_xlfn.XMATCH($AD$4:$AD$6723,$V1100:$Z1100,0)))),-1)</f>
        <v>0</v>
      </c>
      <c r="K1100" s="29">
        <f t="array" ref="K1100">IFERROR(_xlfn._xlws.FILTER(AF$4:AF$6723,(AF$4:AF$6723&gt;=0)*($AB$4:$AB$6723=$C1100)*($AC$4:$AC$6723=$D1100)*(ISNUMBER(_xlfn.XMATCH($AD$4:$AD$6723,$V1100:$Z1100,0)))),-1)</f>
        <v>0</v>
      </c>
      <c r="L1100" s="29">
        <f t="array" ref="L1100">IFERROR(_xlfn._xlws.FILTER(AG$4:AG$6723,(AG$4:AG$6723&gt;=0)*($AB$4:$AB$6723=$C1100)*($AC$4:$AC$6723=$D1100)*(ISNUMBER(_xlfn.XMATCH($AD$4:$AD$6723,$V1100:$Z1100,0)))),-1)</f>
        <v>0</v>
      </c>
      <c r="M1100" s="29">
        <f t="array" ref="M1100">IFERROR(_xlfn._xlws.FILTER(AH$4:AH$6723,(AH$4:AH$6723&gt;=0)*($AB$4:$AB$6723=$C1100)*($AC$4:$AC$6723=$D1100)*(ISNUMBER(_xlfn.XMATCH($AD$4:$AD$6723,$V1100:$Z1100,0)))),-1)</f>
        <v>0</v>
      </c>
      <c r="N1100" s="29">
        <f t="array" ref="N1100">IFERROR(_xlfn._xlws.FILTER(AI$4:AI$6723,(AI$4:AI$6723&gt;=0)*($AB$4:$AB$6723=$C1100)*($AC$4:$AC$6723=$D1100)*(ISNUMBER(_xlfn.XMATCH($AD$4:$AD$6723,$V1100:$Z1100,0)))),-1)</f>
        <v>0</v>
      </c>
      <c r="O1100" s="29">
        <f t="array" ref="O1100">IFERROR(_xlfn._xlws.FILTER(AJ$4:AJ$6723,(AJ$4:AJ$6723&gt;=0)*($AB$4:$AB$6723=$C1100)*($AC$4:$AC$6723=$D1100)*(ISNUMBER(_xlfn.XMATCH($AD$4:$AD$6723,$V1100:$Z1100,0)))),-1)</f>
        <v>0</v>
      </c>
      <c r="P1100" s="29">
        <f t="array" ref="P1100">IFERROR(_xlfn._xlws.FILTER(AK$4:AK$6723,(AK$4:AK$6723&gt;=0)*($AB$4:$AB$6723=$C1100)*($AC$4:$AC$6723=$D1100)*(ISNUMBER(_xlfn.XMATCH($AD$4:$AD$6723,$V1100:$Z1100,0)))),-1)</f>
        <v>0</v>
      </c>
      <c r="Q1100" s="29">
        <f t="array" ref="Q1100">IFERROR(_xlfn._xlws.FILTER(AL$4:AL$6723,(AL$4:AL$6723&gt;=0)*($AB$4:$AB$6723=$C1100)*($AC$4:$AC$6723=$D1100)*(ISNUMBER(_xlfn.XMATCH($AD$4:$AD$6723,$V1100:$Z1100,0)))),-1)</f>
        <v>0</v>
      </c>
      <c r="R1100" s="29">
        <f t="array" ref="R1100">IFERROR(_xlfn._xlws.FILTER(AM$4:AM$6723,(AM$4:AM$6723&gt;=0)*($AB$4:$AB$6723=$C1100)*($AC$4:$AC$6723=$D1100)*(ISNUMBER(_xlfn.XMATCH($AD$4:$AD$6723,$V1100:$Z1100,0)))),-1)</f>
        <v>0</v>
      </c>
      <c r="S1100" s="29">
        <f t="array" ref="S1100">IFERROR(_xlfn._xlws.FILTER(AN$4:AN$6723,(AN$4:AN$6723&gt;=0)*($AB$4:$AB$6723=$C1100)*($AC$4:$AC$6723=$D1100)*(ISNUMBER(_xlfn.XMATCH($AD$4:$AD$6723,$V1100:$Z1100,0)))),-1)</f>
        <v>0</v>
      </c>
      <c r="T1100" s="29">
        <f t="array" ref="T1100">IFERROR(_xlfn._xlws.FILTER(AO$4:AO$6723,(AO$4:AO$6723&gt;=0)*($AB$4:$AB$6723=$C1100)*($AC$4:$AC$6723=$D1100)*(ISNUMBER(_xlfn.XMATCH($AD$4:$AD$6723,$V1100:$Z1100,0)))),-1)</f>
        <v>0</v>
      </c>
      <c r="V1100" t="s">
        <v>81</v>
      </c>
      <c r="AB1100" t="s">
        <v>96</v>
      </c>
      <c r="AC1100" t="s">
        <v>37</v>
      </c>
      <c r="AD1100" s="19" t="s">
        <v>91</v>
      </c>
      <c r="AE1100" s="18">
        <v>-1</v>
      </c>
      <c r="AF1100" s="17">
        <v>-1</v>
      </c>
      <c r="AG1100" s="17">
        <v>-1</v>
      </c>
      <c r="AH1100" s="17">
        <v>-1</v>
      </c>
      <c r="AI1100" s="17">
        <v>-1</v>
      </c>
      <c r="AJ1100" s="17">
        <v>-1</v>
      </c>
      <c r="AK1100" s="17">
        <v>-1</v>
      </c>
      <c r="AL1100" s="17">
        <v>-1</v>
      </c>
      <c r="AM1100" s="17">
        <v>-1</v>
      </c>
      <c r="AN1100" s="17">
        <v>-1</v>
      </c>
      <c r="AO1100" s="17">
        <v>-1</v>
      </c>
    </row>
    <row r="1101" spans="3:41" x14ac:dyDescent="0.25">
      <c r="C1101" t="s">
        <v>98</v>
      </c>
      <c r="D1101" s="6" t="s">
        <v>46</v>
      </c>
      <c r="E1101" t="s">
        <v>34</v>
      </c>
      <c r="F1101" s="6">
        <v>2005</v>
      </c>
      <c r="G1101" s="6" t="s">
        <v>14</v>
      </c>
      <c r="H1101" s="6" t="s">
        <v>15</v>
      </c>
      <c r="J1101" s="29">
        <f t="array" ref="J1101">IFERROR(_xlfn._xlws.FILTER(AE$4:AE$6723,(AE$4:AE$6723&gt;=0)*($AB$4:$AB$6723=$C1101)*($AC$4:$AC$6723=$D1101)*(ISNUMBER(_xlfn.XMATCH($AD$4:$AD$6723,$V1101:$Z1101,0)))),-1)</f>
        <v>-1</v>
      </c>
      <c r="K1101" s="29">
        <f t="array" ref="K1101">IFERROR(_xlfn._xlws.FILTER(AF$4:AF$6723,(AF$4:AF$6723&gt;=0)*($AB$4:$AB$6723=$C1101)*($AC$4:$AC$6723=$D1101)*(ISNUMBER(_xlfn.XMATCH($AD$4:$AD$6723,$V1101:$Z1101,0)))),-1)</f>
        <v>-1</v>
      </c>
      <c r="L1101" s="29">
        <f t="array" ref="L1101">IFERROR(_xlfn._xlws.FILTER(AG$4:AG$6723,(AG$4:AG$6723&gt;=0)*($AB$4:$AB$6723=$C1101)*($AC$4:$AC$6723=$D1101)*(ISNUMBER(_xlfn.XMATCH($AD$4:$AD$6723,$V1101:$Z1101,0)))),-1)</f>
        <v>-1</v>
      </c>
      <c r="M1101" s="29">
        <f t="array" ref="M1101">IFERROR(_xlfn._xlws.FILTER(AH$4:AH$6723,(AH$4:AH$6723&gt;=0)*($AB$4:$AB$6723=$C1101)*($AC$4:$AC$6723=$D1101)*(ISNUMBER(_xlfn.XMATCH($AD$4:$AD$6723,$V1101:$Z1101,0)))),-1)</f>
        <v>-1</v>
      </c>
      <c r="N1101" s="29">
        <f t="array" ref="N1101">IFERROR(_xlfn._xlws.FILTER(AI$4:AI$6723,(AI$4:AI$6723&gt;=0)*($AB$4:$AB$6723=$C1101)*($AC$4:$AC$6723=$D1101)*(ISNUMBER(_xlfn.XMATCH($AD$4:$AD$6723,$V1101:$Z1101,0)))),-1)</f>
        <v>-1</v>
      </c>
      <c r="O1101" s="29">
        <f t="array" ref="O1101">IFERROR(_xlfn._xlws.FILTER(AJ$4:AJ$6723,(AJ$4:AJ$6723&gt;=0)*($AB$4:$AB$6723=$C1101)*($AC$4:$AC$6723=$D1101)*(ISNUMBER(_xlfn.XMATCH($AD$4:$AD$6723,$V1101:$Z1101,0)))),-1)</f>
        <v>-1</v>
      </c>
      <c r="P1101" s="29">
        <f t="array" ref="P1101">IFERROR(_xlfn._xlws.FILTER(AK$4:AK$6723,(AK$4:AK$6723&gt;=0)*($AB$4:$AB$6723=$C1101)*($AC$4:$AC$6723=$D1101)*(ISNUMBER(_xlfn.XMATCH($AD$4:$AD$6723,$V1101:$Z1101,0)))),-1)</f>
        <v>-1</v>
      </c>
      <c r="Q1101" s="29">
        <f t="array" ref="Q1101">IFERROR(_xlfn._xlws.FILTER(AL$4:AL$6723,(AL$4:AL$6723&gt;=0)*($AB$4:$AB$6723=$C1101)*($AC$4:$AC$6723=$D1101)*(ISNUMBER(_xlfn.XMATCH($AD$4:$AD$6723,$V1101:$Z1101,0)))),-1)</f>
        <v>-1</v>
      </c>
      <c r="R1101" s="29">
        <f t="array" ref="R1101">IFERROR(_xlfn._xlws.FILTER(AM$4:AM$6723,(AM$4:AM$6723&gt;=0)*($AB$4:$AB$6723=$C1101)*($AC$4:$AC$6723=$D1101)*(ISNUMBER(_xlfn.XMATCH($AD$4:$AD$6723,$V1101:$Z1101,0)))),-1)</f>
        <v>-1</v>
      </c>
      <c r="S1101" s="29">
        <f t="array" ref="S1101">IFERROR(_xlfn._xlws.FILTER(AN$4:AN$6723,(AN$4:AN$6723&gt;=0)*($AB$4:$AB$6723=$C1101)*($AC$4:$AC$6723=$D1101)*(ISNUMBER(_xlfn.XMATCH($AD$4:$AD$6723,$V1101:$Z1101,0)))),-1)</f>
        <v>-1</v>
      </c>
      <c r="T1101" s="29">
        <f t="array" ref="T1101">IFERROR(_xlfn._xlws.FILTER(AO$4:AO$6723,(AO$4:AO$6723&gt;=0)*($AB$4:$AB$6723=$C1101)*($AC$4:$AC$6723=$D1101)*(ISNUMBER(_xlfn.XMATCH($AD$4:$AD$6723,$V1101:$Z1101,0)))),-1)</f>
        <v>-1</v>
      </c>
      <c r="V1101" t="s">
        <v>34</v>
      </c>
      <c r="AB1101" t="s">
        <v>96</v>
      </c>
      <c r="AC1101" t="s">
        <v>37</v>
      </c>
      <c r="AD1101" s="19" t="s">
        <v>81</v>
      </c>
      <c r="AE1101" s="18">
        <v>-1</v>
      </c>
      <c r="AF1101" s="17">
        <v>-1</v>
      </c>
      <c r="AG1101" s="17">
        <v>-1</v>
      </c>
      <c r="AH1101" s="17">
        <v>-1</v>
      </c>
      <c r="AI1101" s="17">
        <v>-1</v>
      </c>
      <c r="AJ1101" s="17">
        <v>-1</v>
      </c>
      <c r="AK1101" s="17">
        <v>-1</v>
      </c>
      <c r="AL1101" s="17">
        <v>-1</v>
      </c>
      <c r="AM1101" s="17">
        <v>-1</v>
      </c>
      <c r="AN1101" s="17">
        <v>-1</v>
      </c>
      <c r="AO1101" s="17">
        <v>-1</v>
      </c>
    </row>
    <row r="1102" spans="3:41" x14ac:dyDescent="0.25">
      <c r="C1102" t="s">
        <v>98</v>
      </c>
      <c r="D1102" s="6" t="s">
        <v>46</v>
      </c>
      <c r="E1102" t="s">
        <v>35</v>
      </c>
      <c r="F1102" s="6">
        <v>2005</v>
      </c>
      <c r="G1102" s="6" t="s">
        <v>14</v>
      </c>
      <c r="H1102" s="6" t="s">
        <v>15</v>
      </c>
      <c r="J1102" s="29">
        <f t="array" ref="J1102">IFERROR(_xlfn._xlws.FILTER(AE$4:AE$6723,(AE$4:AE$6723&gt;=0)*($AB$4:$AB$6723=$C1102)*($AC$4:$AC$6723=$D1102)*(ISNUMBER(_xlfn.XMATCH($AD$4:$AD$6723,$V1102:$Z1102,0)))),-1)</f>
        <v>-1</v>
      </c>
      <c r="K1102" s="29">
        <f t="array" ref="K1102">IFERROR(_xlfn._xlws.FILTER(AF$4:AF$6723,(AF$4:AF$6723&gt;=0)*($AB$4:$AB$6723=$C1102)*($AC$4:$AC$6723=$D1102)*(ISNUMBER(_xlfn.XMATCH($AD$4:$AD$6723,$V1102:$Z1102,0)))),-1)</f>
        <v>-1</v>
      </c>
      <c r="L1102" s="29">
        <f t="array" ref="L1102">IFERROR(_xlfn._xlws.FILTER(AG$4:AG$6723,(AG$4:AG$6723&gt;=0)*($AB$4:$AB$6723=$C1102)*($AC$4:$AC$6723=$D1102)*(ISNUMBER(_xlfn.XMATCH($AD$4:$AD$6723,$V1102:$Z1102,0)))),-1)</f>
        <v>-1</v>
      </c>
      <c r="M1102" s="29">
        <f t="array" ref="M1102">IFERROR(_xlfn._xlws.FILTER(AH$4:AH$6723,(AH$4:AH$6723&gt;=0)*($AB$4:$AB$6723=$C1102)*($AC$4:$AC$6723=$D1102)*(ISNUMBER(_xlfn.XMATCH($AD$4:$AD$6723,$V1102:$Z1102,0)))),-1)</f>
        <v>-1</v>
      </c>
      <c r="N1102" s="29">
        <f t="array" ref="N1102">IFERROR(_xlfn._xlws.FILTER(AI$4:AI$6723,(AI$4:AI$6723&gt;=0)*($AB$4:$AB$6723=$C1102)*($AC$4:$AC$6723=$D1102)*(ISNUMBER(_xlfn.XMATCH($AD$4:$AD$6723,$V1102:$Z1102,0)))),-1)</f>
        <v>-1</v>
      </c>
      <c r="O1102" s="29">
        <f t="array" ref="O1102">IFERROR(_xlfn._xlws.FILTER(AJ$4:AJ$6723,(AJ$4:AJ$6723&gt;=0)*($AB$4:$AB$6723=$C1102)*($AC$4:$AC$6723=$D1102)*(ISNUMBER(_xlfn.XMATCH($AD$4:$AD$6723,$V1102:$Z1102,0)))),-1)</f>
        <v>-1</v>
      </c>
      <c r="P1102" s="29">
        <f t="array" ref="P1102">IFERROR(_xlfn._xlws.FILTER(AK$4:AK$6723,(AK$4:AK$6723&gt;=0)*($AB$4:$AB$6723=$C1102)*($AC$4:$AC$6723=$D1102)*(ISNUMBER(_xlfn.XMATCH($AD$4:$AD$6723,$V1102:$Z1102,0)))),-1)</f>
        <v>-1</v>
      </c>
      <c r="Q1102" s="29">
        <f t="array" ref="Q1102">IFERROR(_xlfn._xlws.FILTER(AL$4:AL$6723,(AL$4:AL$6723&gt;=0)*($AB$4:$AB$6723=$C1102)*($AC$4:$AC$6723=$D1102)*(ISNUMBER(_xlfn.XMATCH($AD$4:$AD$6723,$V1102:$Z1102,0)))),-1)</f>
        <v>-1</v>
      </c>
      <c r="R1102" s="29">
        <f t="array" ref="R1102">IFERROR(_xlfn._xlws.FILTER(AM$4:AM$6723,(AM$4:AM$6723&gt;=0)*($AB$4:$AB$6723=$C1102)*($AC$4:$AC$6723=$D1102)*(ISNUMBER(_xlfn.XMATCH($AD$4:$AD$6723,$V1102:$Z1102,0)))),-1)</f>
        <v>-1</v>
      </c>
      <c r="S1102" s="29">
        <f t="array" ref="S1102">IFERROR(_xlfn._xlws.FILTER(AN$4:AN$6723,(AN$4:AN$6723&gt;=0)*($AB$4:$AB$6723=$C1102)*($AC$4:$AC$6723=$D1102)*(ISNUMBER(_xlfn.XMATCH($AD$4:$AD$6723,$V1102:$Z1102,0)))),-1)</f>
        <v>-1</v>
      </c>
      <c r="T1102" s="29">
        <f t="array" ref="T1102">IFERROR(_xlfn._xlws.FILTER(AO$4:AO$6723,(AO$4:AO$6723&gt;=0)*($AB$4:$AB$6723=$C1102)*($AC$4:$AC$6723=$D1102)*(ISNUMBER(_xlfn.XMATCH($AD$4:$AD$6723,$V1102:$Z1102,0)))),-1)</f>
        <v>-1</v>
      </c>
      <c r="V1102" t="s">
        <v>35</v>
      </c>
      <c r="W1102" s="25" t="s">
        <v>83</v>
      </c>
      <c r="X1102" s="25" t="s">
        <v>71</v>
      </c>
      <c r="AB1102" t="s">
        <v>96</v>
      </c>
      <c r="AC1102" t="s">
        <v>37</v>
      </c>
      <c r="AD1102" s="19" t="s">
        <v>34</v>
      </c>
      <c r="AE1102" s="18">
        <v>-1</v>
      </c>
      <c r="AF1102" s="17">
        <v>-1</v>
      </c>
      <c r="AG1102" s="17">
        <v>-1</v>
      </c>
      <c r="AH1102" s="17">
        <v>-1</v>
      </c>
      <c r="AI1102" s="17">
        <v>-1</v>
      </c>
      <c r="AJ1102" s="17">
        <v>-1</v>
      </c>
      <c r="AK1102" s="17">
        <v>-1</v>
      </c>
      <c r="AL1102" s="17">
        <v>-1</v>
      </c>
      <c r="AM1102" s="17">
        <v>-1</v>
      </c>
      <c r="AN1102" s="17">
        <v>-1</v>
      </c>
      <c r="AO1102" s="17">
        <v>-1</v>
      </c>
    </row>
    <row r="1103" spans="3:41" x14ac:dyDescent="0.25">
      <c r="C1103" t="s">
        <v>98</v>
      </c>
      <c r="D1103" s="6" t="s">
        <v>46</v>
      </c>
      <c r="E1103" t="s">
        <v>84</v>
      </c>
      <c r="F1103" s="6">
        <v>2005</v>
      </c>
      <c r="G1103" s="6" t="s">
        <v>14</v>
      </c>
      <c r="H1103" s="6" t="s">
        <v>15</v>
      </c>
      <c r="J1103" s="29">
        <f t="array" ref="J1103">IFERROR(_xlfn._xlws.FILTER(AE$4:AE$6723,(AE$4:AE$6723&gt;=0)*($AB$4:$AB$6723=$C1103)*($AC$4:$AC$6723=$D1103)*(ISNUMBER(_xlfn.XMATCH($AD$4:$AD$6723,$V1103:$Z1103,0)))),-1)</f>
        <v>-1</v>
      </c>
      <c r="K1103" s="29">
        <f t="array" ref="K1103">IFERROR(_xlfn._xlws.FILTER(AF$4:AF$6723,(AF$4:AF$6723&gt;=0)*($AB$4:$AB$6723=$C1103)*($AC$4:$AC$6723=$D1103)*(ISNUMBER(_xlfn.XMATCH($AD$4:$AD$6723,$V1103:$Z1103,0)))),-1)</f>
        <v>-1</v>
      </c>
      <c r="L1103" s="29">
        <f t="array" ref="L1103">IFERROR(_xlfn._xlws.FILTER(AG$4:AG$6723,(AG$4:AG$6723&gt;=0)*($AB$4:$AB$6723=$C1103)*($AC$4:$AC$6723=$D1103)*(ISNUMBER(_xlfn.XMATCH($AD$4:$AD$6723,$V1103:$Z1103,0)))),-1)</f>
        <v>-1</v>
      </c>
      <c r="M1103" s="29">
        <f t="array" ref="M1103">IFERROR(_xlfn._xlws.FILTER(AH$4:AH$6723,(AH$4:AH$6723&gt;=0)*($AB$4:$AB$6723=$C1103)*($AC$4:$AC$6723=$D1103)*(ISNUMBER(_xlfn.XMATCH($AD$4:$AD$6723,$V1103:$Z1103,0)))),-1)</f>
        <v>-1</v>
      </c>
      <c r="N1103" s="29">
        <f t="array" ref="N1103">IFERROR(_xlfn._xlws.FILTER(AI$4:AI$6723,(AI$4:AI$6723&gt;=0)*($AB$4:$AB$6723=$C1103)*($AC$4:$AC$6723=$D1103)*(ISNUMBER(_xlfn.XMATCH($AD$4:$AD$6723,$V1103:$Z1103,0)))),-1)</f>
        <v>-1</v>
      </c>
      <c r="O1103" s="29">
        <f t="array" ref="O1103">IFERROR(_xlfn._xlws.FILTER(AJ$4:AJ$6723,(AJ$4:AJ$6723&gt;=0)*($AB$4:$AB$6723=$C1103)*($AC$4:$AC$6723=$D1103)*(ISNUMBER(_xlfn.XMATCH($AD$4:$AD$6723,$V1103:$Z1103,0)))),-1)</f>
        <v>-1</v>
      </c>
      <c r="P1103" s="29">
        <f t="array" ref="P1103">IFERROR(_xlfn._xlws.FILTER(AK$4:AK$6723,(AK$4:AK$6723&gt;=0)*($AB$4:$AB$6723=$C1103)*($AC$4:$AC$6723=$D1103)*(ISNUMBER(_xlfn.XMATCH($AD$4:$AD$6723,$V1103:$Z1103,0)))),-1)</f>
        <v>-1</v>
      </c>
      <c r="Q1103" s="29">
        <f t="array" ref="Q1103">IFERROR(_xlfn._xlws.FILTER(AL$4:AL$6723,(AL$4:AL$6723&gt;=0)*($AB$4:$AB$6723=$C1103)*($AC$4:$AC$6723=$D1103)*(ISNUMBER(_xlfn.XMATCH($AD$4:$AD$6723,$V1103:$Z1103,0)))),-1)</f>
        <v>-1</v>
      </c>
      <c r="R1103" s="29">
        <f t="array" ref="R1103">IFERROR(_xlfn._xlws.FILTER(AM$4:AM$6723,(AM$4:AM$6723&gt;=0)*($AB$4:$AB$6723=$C1103)*($AC$4:$AC$6723=$D1103)*(ISNUMBER(_xlfn.XMATCH($AD$4:$AD$6723,$V1103:$Z1103,0)))),-1)</f>
        <v>-1</v>
      </c>
      <c r="S1103" s="29">
        <f t="array" ref="S1103">IFERROR(_xlfn._xlws.FILTER(AN$4:AN$6723,(AN$4:AN$6723&gt;=0)*($AB$4:$AB$6723=$C1103)*($AC$4:$AC$6723=$D1103)*(ISNUMBER(_xlfn.XMATCH($AD$4:$AD$6723,$V1103:$Z1103,0)))),-1)</f>
        <v>-1</v>
      </c>
      <c r="T1103" s="29">
        <f t="array" ref="T1103">IFERROR(_xlfn._xlws.FILTER(AO$4:AO$6723,(AO$4:AO$6723&gt;=0)*($AB$4:$AB$6723=$C1103)*($AC$4:$AC$6723=$D1103)*(ISNUMBER(_xlfn.XMATCH($AD$4:$AD$6723,$V1103:$Z1103,0)))),-1)</f>
        <v>-1</v>
      </c>
      <c r="V1103" t="s">
        <v>84</v>
      </c>
      <c r="W1103" s="25" t="s">
        <v>85</v>
      </c>
      <c r="AB1103" t="s">
        <v>96</v>
      </c>
      <c r="AC1103" t="s">
        <v>37</v>
      </c>
      <c r="AD1103" s="19" t="s">
        <v>92</v>
      </c>
      <c r="AE1103" s="18">
        <v>-1</v>
      </c>
      <c r="AF1103" s="17">
        <v>-1</v>
      </c>
      <c r="AG1103" s="17">
        <v>-1</v>
      </c>
      <c r="AH1103" s="17">
        <v>-1</v>
      </c>
      <c r="AI1103" s="17">
        <v>-1</v>
      </c>
      <c r="AJ1103" s="17">
        <v>-1</v>
      </c>
      <c r="AK1103" s="17">
        <v>-1</v>
      </c>
      <c r="AL1103" s="17">
        <v>-1</v>
      </c>
      <c r="AM1103" s="17">
        <v>-1</v>
      </c>
      <c r="AN1103" s="17">
        <v>-1</v>
      </c>
      <c r="AO1103" s="17">
        <v>-1</v>
      </c>
    </row>
    <row r="1104" spans="3:41" x14ac:dyDescent="0.25">
      <c r="C1104" t="s">
        <v>98</v>
      </c>
      <c r="D1104" s="6" t="s">
        <v>47</v>
      </c>
      <c r="E1104" t="s">
        <v>13</v>
      </c>
      <c r="F1104" s="6">
        <v>2005</v>
      </c>
      <c r="G1104" s="6" t="s">
        <v>14</v>
      </c>
      <c r="H1104" s="6" t="s">
        <v>15</v>
      </c>
      <c r="I1104" s="6"/>
      <c r="J1104" s="29">
        <f t="array" ref="J1104">IFERROR(_xlfn._xlws.FILTER(AE$4:AE$6723,(AE$4:AE$6723&gt;=0)*($AB$4:$AB$6723=$C1104)*($AC$4:$AC$6723=$D1104)*(ISNUMBER(_xlfn.XMATCH($AD$4:$AD$6723,$V1104:$Z1104,0)))),-1)</f>
        <v>-1</v>
      </c>
      <c r="K1104" s="29">
        <f t="array" ref="K1104">IFERROR(_xlfn._xlws.FILTER(AF$4:AF$6723,(AF$4:AF$6723&gt;=0)*($AB$4:$AB$6723=$C1104)*($AC$4:$AC$6723=$D1104)*(ISNUMBER(_xlfn.XMATCH($AD$4:$AD$6723,$V1104:$Z1104,0)))),-1)</f>
        <v>-1</v>
      </c>
      <c r="L1104" s="29">
        <f t="array" ref="L1104">IFERROR(_xlfn._xlws.FILTER(AG$4:AG$6723,(AG$4:AG$6723&gt;=0)*($AB$4:$AB$6723=$C1104)*($AC$4:$AC$6723=$D1104)*(ISNUMBER(_xlfn.XMATCH($AD$4:$AD$6723,$V1104:$Z1104,0)))),-1)</f>
        <v>-1</v>
      </c>
      <c r="M1104" s="29">
        <f t="array" ref="M1104">IFERROR(_xlfn._xlws.FILTER(AH$4:AH$6723,(AH$4:AH$6723&gt;=0)*($AB$4:$AB$6723=$C1104)*($AC$4:$AC$6723=$D1104)*(ISNUMBER(_xlfn.XMATCH($AD$4:$AD$6723,$V1104:$Z1104,0)))),-1)</f>
        <v>-1</v>
      </c>
      <c r="N1104" s="29">
        <f t="array" ref="N1104">IFERROR(_xlfn._xlws.FILTER(AI$4:AI$6723,(AI$4:AI$6723&gt;=0)*($AB$4:$AB$6723=$C1104)*($AC$4:$AC$6723=$D1104)*(ISNUMBER(_xlfn.XMATCH($AD$4:$AD$6723,$V1104:$Z1104,0)))),-1)</f>
        <v>-1</v>
      </c>
      <c r="O1104" s="29">
        <f t="array" ref="O1104">IFERROR(_xlfn._xlws.FILTER(AJ$4:AJ$6723,(AJ$4:AJ$6723&gt;=0)*($AB$4:$AB$6723=$C1104)*($AC$4:$AC$6723=$D1104)*(ISNUMBER(_xlfn.XMATCH($AD$4:$AD$6723,$V1104:$Z1104,0)))),-1)</f>
        <v>-1</v>
      </c>
      <c r="P1104" s="29">
        <f t="array" ref="P1104">IFERROR(_xlfn._xlws.FILTER(AK$4:AK$6723,(AK$4:AK$6723&gt;=0)*($AB$4:$AB$6723=$C1104)*($AC$4:$AC$6723=$D1104)*(ISNUMBER(_xlfn.XMATCH($AD$4:$AD$6723,$V1104:$Z1104,0)))),-1)</f>
        <v>-1</v>
      </c>
      <c r="Q1104" s="29">
        <f t="array" ref="Q1104">IFERROR(_xlfn._xlws.FILTER(AL$4:AL$6723,(AL$4:AL$6723&gt;=0)*($AB$4:$AB$6723=$C1104)*($AC$4:$AC$6723=$D1104)*(ISNUMBER(_xlfn.XMATCH($AD$4:$AD$6723,$V1104:$Z1104,0)))),-1)</f>
        <v>-1</v>
      </c>
      <c r="R1104" s="29">
        <f t="array" ref="R1104">IFERROR(_xlfn._xlws.FILTER(AM$4:AM$6723,(AM$4:AM$6723&gt;=0)*($AB$4:$AB$6723=$C1104)*($AC$4:$AC$6723=$D1104)*(ISNUMBER(_xlfn.XMATCH($AD$4:$AD$6723,$V1104:$Z1104,0)))),-1)</f>
        <v>-1</v>
      </c>
      <c r="S1104" s="29">
        <f t="array" ref="S1104">IFERROR(_xlfn._xlws.FILTER(AN$4:AN$6723,(AN$4:AN$6723&gt;=0)*($AB$4:$AB$6723=$C1104)*($AC$4:$AC$6723=$D1104)*(ISNUMBER(_xlfn.XMATCH($AD$4:$AD$6723,$V1104:$Z1104,0)))),-1)</f>
        <v>-1</v>
      </c>
      <c r="T1104" s="29">
        <f t="array" ref="T1104">IFERROR(_xlfn._xlws.FILTER(AO$4:AO$6723,(AO$4:AO$6723&gt;=0)*($AB$4:$AB$6723=$C1104)*($AC$4:$AC$6723=$D1104)*(ISNUMBER(_xlfn.XMATCH($AD$4:$AD$6723,$V1104:$Z1104,0)))),-1)</f>
        <v>-1</v>
      </c>
      <c r="V1104" t="s">
        <v>13</v>
      </c>
      <c r="AB1104" t="s">
        <v>96</v>
      </c>
      <c r="AC1104" t="s">
        <v>37</v>
      </c>
      <c r="AD1104" s="19" t="s">
        <v>35</v>
      </c>
      <c r="AE1104" s="18">
        <v>-1</v>
      </c>
      <c r="AF1104" s="17">
        <v>-1</v>
      </c>
      <c r="AG1104" s="17">
        <v>-1</v>
      </c>
      <c r="AH1104" s="17">
        <v>-1</v>
      </c>
      <c r="AI1104" s="17">
        <v>-1</v>
      </c>
      <c r="AJ1104" s="17">
        <v>-1</v>
      </c>
      <c r="AK1104" s="17">
        <v>-1</v>
      </c>
      <c r="AL1104" s="17">
        <v>-1</v>
      </c>
      <c r="AM1104" s="17">
        <v>-1</v>
      </c>
      <c r="AN1104" s="17">
        <v>-1</v>
      </c>
      <c r="AO1104" s="17">
        <v>-1</v>
      </c>
    </row>
    <row r="1105" spans="3:41" x14ac:dyDescent="0.25">
      <c r="C1105" t="s">
        <v>98</v>
      </c>
      <c r="D1105" s="6" t="s">
        <v>47</v>
      </c>
      <c r="E1105" t="s">
        <v>17</v>
      </c>
      <c r="F1105" s="6">
        <v>2005</v>
      </c>
      <c r="G1105" s="6" t="s">
        <v>14</v>
      </c>
      <c r="H1105" s="6" t="s">
        <v>15</v>
      </c>
      <c r="I1105" s="6"/>
      <c r="J1105" s="29">
        <f t="array" ref="J1105">IFERROR(_xlfn._xlws.FILTER(AE$4:AE$6723,(AE$4:AE$6723&gt;=0)*($AB$4:$AB$6723=$C1105)*($AC$4:$AC$6723=$D1105)*(ISNUMBER(_xlfn.XMATCH($AD$4:$AD$6723,$V1105:$Z1105,0)))),-1)</f>
        <v>8.9601352546437738</v>
      </c>
      <c r="K1105" s="29">
        <f t="array" ref="K1105">IFERROR(_xlfn._xlws.FILTER(AF$4:AF$6723,(AF$4:AF$6723&gt;=0)*($AB$4:$AB$6723=$C1105)*($AC$4:$AC$6723=$D1105)*(ISNUMBER(_xlfn.XMATCH($AD$4:$AD$6723,$V1105:$Z1105,0)))),-1)</f>
        <v>11.438433190982799</v>
      </c>
      <c r="L1105" s="29">
        <f t="array" ref="L1105">IFERROR(_xlfn._xlws.FILTER(AG$4:AG$6723,(AG$4:AG$6723&gt;=0)*($AB$4:$AB$6723=$C1105)*($AC$4:$AC$6723=$D1105)*(ISNUMBER(_xlfn.XMATCH($AD$4:$AD$6723,$V1105:$Z1105,0)))),-1)</f>
        <v>11.526141000000001</v>
      </c>
      <c r="M1105" s="29">
        <f t="array" ref="M1105">IFERROR(_xlfn._xlws.FILTER(AH$4:AH$6723,(AH$4:AH$6723&gt;=0)*($AB$4:$AB$6723=$C1105)*($AC$4:$AC$6723=$D1105)*(ISNUMBER(_xlfn.XMATCH($AD$4:$AD$6723,$V1105:$Z1105,0)))),-1)</f>
        <v>15.199733999999999</v>
      </c>
      <c r="N1105" s="29">
        <f t="array" ref="N1105">IFERROR(_xlfn._xlws.FILTER(AI$4:AI$6723,(AI$4:AI$6723&gt;=0)*($AB$4:$AB$6723=$C1105)*($AC$4:$AC$6723=$D1105)*(ISNUMBER(_xlfn.XMATCH($AD$4:$AD$6723,$V1105:$Z1105,0)))),-1)</f>
        <v>16.334147999999999</v>
      </c>
      <c r="O1105" s="29">
        <f t="array" ref="O1105">IFERROR(_xlfn._xlws.FILTER(AJ$4:AJ$6723,(AJ$4:AJ$6723&gt;=0)*($AB$4:$AB$6723=$C1105)*($AC$4:$AC$6723=$D1105)*(ISNUMBER(_xlfn.XMATCH($AD$4:$AD$6723,$V1105:$Z1105,0)))),-1)</f>
        <v>17.438523</v>
      </c>
      <c r="P1105" s="29">
        <f t="array" ref="P1105">IFERROR(_xlfn._xlws.FILTER(AK$4:AK$6723,(AK$4:AK$6723&gt;=0)*($AB$4:$AB$6723=$C1105)*($AC$4:$AC$6723=$D1105)*(ISNUMBER(_xlfn.XMATCH($AD$4:$AD$6723,$V1105:$Z1105,0)))),-1)</f>
        <v>17.772486000000001</v>
      </c>
      <c r="Q1105" s="29">
        <f t="array" ref="Q1105">IFERROR(_xlfn._xlws.FILTER(AL$4:AL$6723,(AL$4:AL$6723&gt;=0)*($AB$4:$AB$6723=$C1105)*($AC$4:$AC$6723=$D1105)*(ISNUMBER(_xlfn.XMATCH($AD$4:$AD$6723,$V1105:$Z1105,0)))),-1)</f>
        <v>17.837865000000001</v>
      </c>
      <c r="R1105" s="29">
        <f t="array" ref="R1105">IFERROR(_xlfn._xlws.FILTER(AM$4:AM$6723,(AM$4:AM$6723&gt;=0)*($AB$4:$AB$6723=$C1105)*($AC$4:$AC$6723=$D1105)*(ISNUMBER(_xlfn.XMATCH($AD$4:$AD$6723,$V1105:$Z1105,0)))),-1)</f>
        <v>17.837865000000001</v>
      </c>
      <c r="S1105" s="29">
        <f t="array" ref="S1105">IFERROR(_xlfn._xlws.FILTER(AN$4:AN$6723,(AN$4:AN$6723&gt;=0)*($AB$4:$AB$6723=$C1105)*($AC$4:$AC$6723=$D1105)*(ISNUMBER(_xlfn.XMATCH($AD$4:$AD$6723,$V1105:$Z1105,0)))),-1)</f>
        <v>17.837865000000001</v>
      </c>
      <c r="T1105" s="29">
        <f t="array" ref="T1105">IFERROR(_xlfn._xlws.FILTER(AO$4:AO$6723,(AO$4:AO$6723&gt;=0)*($AB$4:$AB$6723=$C1105)*($AC$4:$AC$6723=$D1105)*(ISNUMBER(_xlfn.XMATCH($AD$4:$AD$6723,$V1105:$Z1105,0)))),-1)</f>
        <v>17.837865000000001</v>
      </c>
      <c r="V1105" t="s">
        <v>17</v>
      </c>
      <c r="AB1105" t="s">
        <v>96</v>
      </c>
      <c r="AC1105" t="s">
        <v>37</v>
      </c>
      <c r="AD1105" s="19" t="s">
        <v>93</v>
      </c>
      <c r="AE1105" s="18">
        <v>-1</v>
      </c>
      <c r="AF1105" s="17">
        <v>-1</v>
      </c>
      <c r="AG1105" s="17">
        <v>-1</v>
      </c>
      <c r="AH1105" s="17">
        <v>-1</v>
      </c>
      <c r="AI1105" s="17">
        <v>-1</v>
      </c>
      <c r="AJ1105" s="17">
        <v>-1</v>
      </c>
      <c r="AK1105" s="17">
        <v>-1</v>
      </c>
      <c r="AL1105" s="17">
        <v>-1</v>
      </c>
      <c r="AM1105" s="17">
        <v>-1</v>
      </c>
      <c r="AN1105" s="17">
        <v>-1</v>
      </c>
      <c r="AO1105" s="17">
        <v>-1</v>
      </c>
    </row>
    <row r="1106" spans="3:41" x14ac:dyDescent="0.25">
      <c r="C1106" t="s">
        <v>98</v>
      </c>
      <c r="D1106" s="6" t="s">
        <v>47</v>
      </c>
      <c r="E1106" t="s">
        <v>18</v>
      </c>
      <c r="F1106" s="6">
        <v>2005</v>
      </c>
      <c r="G1106" s="6" t="s">
        <v>14</v>
      </c>
      <c r="H1106" s="6" t="s">
        <v>15</v>
      </c>
      <c r="I1106" s="6"/>
      <c r="J1106" s="29">
        <f t="array" ref="J1106">IFERROR(_xlfn._xlws.FILTER(AE$4:AE$6723,(AE$4:AE$6723&gt;=0)*($AB$4:$AB$6723=$C1106)*($AC$4:$AC$6723=$D1106)*(ISNUMBER(_xlfn.XMATCH($AD$4:$AD$6723,$V1106:$Z1106,0)))),-1)</f>
        <v>-1</v>
      </c>
      <c r="K1106" s="29">
        <f t="array" ref="K1106">IFERROR(_xlfn._xlws.FILTER(AF$4:AF$6723,(AF$4:AF$6723&gt;=0)*($AB$4:$AB$6723=$C1106)*($AC$4:$AC$6723=$D1106)*(ISNUMBER(_xlfn.XMATCH($AD$4:$AD$6723,$V1106:$Z1106,0)))),-1)</f>
        <v>-1</v>
      </c>
      <c r="L1106" s="29">
        <f t="array" ref="L1106">IFERROR(_xlfn._xlws.FILTER(AG$4:AG$6723,(AG$4:AG$6723&gt;=0)*($AB$4:$AB$6723=$C1106)*($AC$4:$AC$6723=$D1106)*(ISNUMBER(_xlfn.XMATCH($AD$4:$AD$6723,$V1106:$Z1106,0)))),-1)</f>
        <v>-1</v>
      </c>
      <c r="M1106" s="29">
        <f t="array" ref="M1106">IFERROR(_xlfn._xlws.FILTER(AH$4:AH$6723,(AH$4:AH$6723&gt;=0)*($AB$4:$AB$6723=$C1106)*($AC$4:$AC$6723=$D1106)*(ISNUMBER(_xlfn.XMATCH($AD$4:$AD$6723,$V1106:$Z1106,0)))),-1)</f>
        <v>-1</v>
      </c>
      <c r="N1106" s="29">
        <f t="array" ref="N1106">IFERROR(_xlfn._xlws.FILTER(AI$4:AI$6723,(AI$4:AI$6723&gt;=0)*($AB$4:$AB$6723=$C1106)*($AC$4:$AC$6723=$D1106)*(ISNUMBER(_xlfn.XMATCH($AD$4:$AD$6723,$V1106:$Z1106,0)))),-1)</f>
        <v>-1</v>
      </c>
      <c r="O1106" s="29">
        <f t="array" ref="O1106">IFERROR(_xlfn._xlws.FILTER(AJ$4:AJ$6723,(AJ$4:AJ$6723&gt;=0)*($AB$4:$AB$6723=$C1106)*($AC$4:$AC$6723=$D1106)*(ISNUMBER(_xlfn.XMATCH($AD$4:$AD$6723,$V1106:$Z1106,0)))),-1)</f>
        <v>-1</v>
      </c>
      <c r="P1106" s="29">
        <f t="array" ref="P1106">IFERROR(_xlfn._xlws.FILTER(AK$4:AK$6723,(AK$4:AK$6723&gt;=0)*($AB$4:$AB$6723=$C1106)*($AC$4:$AC$6723=$D1106)*(ISNUMBER(_xlfn.XMATCH($AD$4:$AD$6723,$V1106:$Z1106,0)))),-1)</f>
        <v>-1</v>
      </c>
      <c r="Q1106" s="29">
        <f t="array" ref="Q1106">IFERROR(_xlfn._xlws.FILTER(AL$4:AL$6723,(AL$4:AL$6723&gt;=0)*($AB$4:$AB$6723=$C1106)*($AC$4:$AC$6723=$D1106)*(ISNUMBER(_xlfn.XMATCH($AD$4:$AD$6723,$V1106:$Z1106,0)))),-1)</f>
        <v>-1</v>
      </c>
      <c r="R1106" s="29">
        <f t="array" ref="R1106">IFERROR(_xlfn._xlws.FILTER(AM$4:AM$6723,(AM$4:AM$6723&gt;=0)*($AB$4:$AB$6723=$C1106)*($AC$4:$AC$6723=$D1106)*(ISNUMBER(_xlfn.XMATCH($AD$4:$AD$6723,$V1106:$Z1106,0)))),-1)</f>
        <v>-1</v>
      </c>
      <c r="S1106" s="29">
        <f t="array" ref="S1106">IFERROR(_xlfn._xlws.FILTER(AN$4:AN$6723,(AN$4:AN$6723&gt;=0)*($AB$4:$AB$6723=$C1106)*($AC$4:$AC$6723=$D1106)*(ISNUMBER(_xlfn.XMATCH($AD$4:$AD$6723,$V1106:$Z1106,0)))),-1)</f>
        <v>-1</v>
      </c>
      <c r="T1106" s="29">
        <f t="array" ref="T1106">IFERROR(_xlfn._xlws.FILTER(AO$4:AO$6723,(AO$4:AO$6723&gt;=0)*($AB$4:$AB$6723=$C1106)*($AC$4:$AC$6723=$D1106)*(ISNUMBER(_xlfn.XMATCH($AD$4:$AD$6723,$V1106:$Z1106,0)))),-1)</f>
        <v>-1</v>
      </c>
      <c r="V1106" t="s">
        <v>18</v>
      </c>
      <c r="AB1106" t="s">
        <v>96</v>
      </c>
      <c r="AC1106" t="s">
        <v>37</v>
      </c>
      <c r="AD1106" s="19" t="s">
        <v>94</v>
      </c>
      <c r="AE1106" s="18">
        <v>-1</v>
      </c>
      <c r="AF1106" s="17">
        <v>-1</v>
      </c>
      <c r="AG1106" s="17">
        <v>-1</v>
      </c>
      <c r="AH1106" s="17">
        <v>-1</v>
      </c>
      <c r="AI1106" s="17">
        <v>-1</v>
      </c>
      <c r="AJ1106" s="17">
        <v>-1</v>
      </c>
      <c r="AK1106" s="17">
        <v>-1</v>
      </c>
      <c r="AL1106" s="17">
        <v>-1</v>
      </c>
      <c r="AM1106" s="17">
        <v>-1</v>
      </c>
      <c r="AN1106" s="17">
        <v>-1</v>
      </c>
      <c r="AO1106" s="17">
        <v>-1</v>
      </c>
    </row>
    <row r="1107" spans="3:41" x14ac:dyDescent="0.25">
      <c r="C1107" t="s">
        <v>98</v>
      </c>
      <c r="D1107" s="6" t="s">
        <v>47</v>
      </c>
      <c r="E1107" t="s">
        <v>63</v>
      </c>
      <c r="F1107" s="6">
        <v>2005</v>
      </c>
      <c r="G1107" s="6" t="s">
        <v>14</v>
      </c>
      <c r="H1107" s="6" t="s">
        <v>15</v>
      </c>
      <c r="J1107" s="29">
        <f t="array" ref="J1107">IFERROR(_xlfn._xlws.FILTER(AE$4:AE$6723,(AE$4:AE$6723&gt;=0)*($AB$4:$AB$6723=$C1107)*($AC$4:$AC$6723=$D1107)*(ISNUMBER(_xlfn.XMATCH($AD$4:$AD$6723,$V1107:$Z1107,0)))),-1)</f>
        <v>-1</v>
      </c>
      <c r="K1107" s="29">
        <f t="array" ref="K1107">IFERROR(_xlfn._xlws.FILTER(AF$4:AF$6723,(AF$4:AF$6723&gt;=0)*($AB$4:$AB$6723=$C1107)*($AC$4:$AC$6723=$D1107)*(ISNUMBER(_xlfn.XMATCH($AD$4:$AD$6723,$V1107:$Z1107,0)))),-1)</f>
        <v>-1</v>
      </c>
      <c r="L1107" s="29">
        <f t="array" ref="L1107">IFERROR(_xlfn._xlws.FILTER(AG$4:AG$6723,(AG$4:AG$6723&gt;=0)*($AB$4:$AB$6723=$C1107)*($AC$4:$AC$6723=$D1107)*(ISNUMBER(_xlfn.XMATCH($AD$4:$AD$6723,$V1107:$Z1107,0)))),-1)</f>
        <v>-1</v>
      </c>
      <c r="M1107" s="29">
        <f t="array" ref="M1107">IFERROR(_xlfn._xlws.FILTER(AH$4:AH$6723,(AH$4:AH$6723&gt;=0)*($AB$4:$AB$6723=$C1107)*($AC$4:$AC$6723=$D1107)*(ISNUMBER(_xlfn.XMATCH($AD$4:$AD$6723,$V1107:$Z1107,0)))),-1)</f>
        <v>-1</v>
      </c>
      <c r="N1107" s="29">
        <f t="array" ref="N1107">IFERROR(_xlfn._xlws.FILTER(AI$4:AI$6723,(AI$4:AI$6723&gt;=0)*($AB$4:$AB$6723=$C1107)*($AC$4:$AC$6723=$D1107)*(ISNUMBER(_xlfn.XMATCH($AD$4:$AD$6723,$V1107:$Z1107,0)))),-1)</f>
        <v>-1</v>
      </c>
      <c r="O1107" s="29">
        <f t="array" ref="O1107">IFERROR(_xlfn._xlws.FILTER(AJ$4:AJ$6723,(AJ$4:AJ$6723&gt;=0)*($AB$4:$AB$6723=$C1107)*($AC$4:$AC$6723=$D1107)*(ISNUMBER(_xlfn.XMATCH($AD$4:$AD$6723,$V1107:$Z1107,0)))),-1)</f>
        <v>-1</v>
      </c>
      <c r="P1107" s="29">
        <f t="array" ref="P1107">IFERROR(_xlfn._xlws.FILTER(AK$4:AK$6723,(AK$4:AK$6723&gt;=0)*($AB$4:$AB$6723=$C1107)*($AC$4:$AC$6723=$D1107)*(ISNUMBER(_xlfn.XMATCH($AD$4:$AD$6723,$V1107:$Z1107,0)))),-1)</f>
        <v>-1</v>
      </c>
      <c r="Q1107" s="29">
        <f t="array" ref="Q1107">IFERROR(_xlfn._xlws.FILTER(AL$4:AL$6723,(AL$4:AL$6723&gt;=0)*($AB$4:$AB$6723=$C1107)*($AC$4:$AC$6723=$D1107)*(ISNUMBER(_xlfn.XMATCH($AD$4:$AD$6723,$V1107:$Z1107,0)))),-1)</f>
        <v>-1</v>
      </c>
      <c r="R1107" s="29">
        <f t="array" ref="R1107">IFERROR(_xlfn._xlws.FILTER(AM$4:AM$6723,(AM$4:AM$6723&gt;=0)*($AB$4:$AB$6723=$C1107)*($AC$4:$AC$6723=$D1107)*(ISNUMBER(_xlfn.XMATCH($AD$4:$AD$6723,$V1107:$Z1107,0)))),-1)</f>
        <v>-1</v>
      </c>
      <c r="S1107" s="29">
        <f t="array" ref="S1107">IFERROR(_xlfn._xlws.FILTER(AN$4:AN$6723,(AN$4:AN$6723&gt;=0)*($AB$4:$AB$6723=$C1107)*($AC$4:$AC$6723=$D1107)*(ISNUMBER(_xlfn.XMATCH($AD$4:$AD$6723,$V1107:$Z1107,0)))),-1)</f>
        <v>-1</v>
      </c>
      <c r="T1107" s="29">
        <f t="array" ref="T1107">IFERROR(_xlfn._xlws.FILTER(AO$4:AO$6723,(AO$4:AO$6723&gt;=0)*($AB$4:$AB$6723=$C1107)*($AC$4:$AC$6723=$D1107)*(ISNUMBER(_xlfn.XMATCH($AD$4:$AD$6723,$V1107:$Z1107,0)))),-1)</f>
        <v>-1</v>
      </c>
      <c r="V1107" t="s">
        <v>63</v>
      </c>
      <c r="AB1107" t="s">
        <v>96</v>
      </c>
      <c r="AC1107" t="s">
        <v>37</v>
      </c>
      <c r="AD1107" s="19" t="s">
        <v>84</v>
      </c>
      <c r="AE1107" s="18">
        <v>-1</v>
      </c>
      <c r="AF1107" s="17">
        <v>-1</v>
      </c>
      <c r="AG1107" s="17">
        <v>-1</v>
      </c>
      <c r="AH1107" s="17">
        <v>-1</v>
      </c>
      <c r="AI1107" s="17">
        <v>-1</v>
      </c>
      <c r="AJ1107" s="17">
        <v>-1</v>
      </c>
      <c r="AK1107" s="17">
        <v>-1</v>
      </c>
      <c r="AL1107" s="17">
        <v>-1</v>
      </c>
      <c r="AM1107" s="17">
        <v>-1</v>
      </c>
      <c r="AN1107" s="17">
        <v>-1</v>
      </c>
      <c r="AO1107" s="17">
        <v>-1</v>
      </c>
    </row>
    <row r="1108" spans="3:41" x14ac:dyDescent="0.25">
      <c r="C1108" t="s">
        <v>98</v>
      </c>
      <c r="D1108" s="6" t="s">
        <v>47</v>
      </c>
      <c r="E1108" t="s">
        <v>21</v>
      </c>
      <c r="F1108" s="6">
        <v>2005</v>
      </c>
      <c r="G1108" s="6" t="s">
        <v>14</v>
      </c>
      <c r="H1108" s="6" t="s">
        <v>15</v>
      </c>
      <c r="J1108" s="29">
        <f t="array" ref="J1108">IFERROR(_xlfn._xlws.FILTER(AE$4:AE$6723,(AE$4:AE$6723&gt;=0)*($AB$4:$AB$6723=$C1108)*($AC$4:$AC$6723=$D1108)*(ISNUMBER(_xlfn.XMATCH($AD$4:$AD$6723,$V1108:$Z1108,0)))),-1)</f>
        <v>0</v>
      </c>
      <c r="K1108" s="29">
        <f t="array" ref="K1108">IFERROR(_xlfn._xlws.FILTER(AF$4:AF$6723,(AF$4:AF$6723&gt;=0)*($AB$4:$AB$6723=$C1108)*($AC$4:$AC$6723=$D1108)*(ISNUMBER(_xlfn.XMATCH($AD$4:$AD$6723,$V1108:$Z1108,0)))),-1)</f>
        <v>0</v>
      </c>
      <c r="L1108" s="29">
        <f t="array" ref="L1108">IFERROR(_xlfn._xlws.FILTER(AG$4:AG$6723,(AG$4:AG$6723&gt;=0)*($AB$4:$AB$6723=$C1108)*($AC$4:$AC$6723=$D1108)*(ISNUMBER(_xlfn.XMATCH($AD$4:$AD$6723,$V1108:$Z1108,0)))),-1)</f>
        <v>0</v>
      </c>
      <c r="M1108" s="29">
        <f t="array" ref="M1108">IFERROR(_xlfn._xlws.FILTER(AH$4:AH$6723,(AH$4:AH$6723&gt;=0)*($AB$4:$AB$6723=$C1108)*($AC$4:$AC$6723=$D1108)*(ISNUMBER(_xlfn.XMATCH($AD$4:$AD$6723,$V1108:$Z1108,0)))),-1)</f>
        <v>0</v>
      </c>
      <c r="N1108" s="29">
        <f t="array" ref="N1108">IFERROR(_xlfn._xlws.FILTER(AI$4:AI$6723,(AI$4:AI$6723&gt;=0)*($AB$4:$AB$6723=$C1108)*($AC$4:$AC$6723=$D1108)*(ISNUMBER(_xlfn.XMATCH($AD$4:$AD$6723,$V1108:$Z1108,0)))),-1)</f>
        <v>0</v>
      </c>
      <c r="O1108" s="29">
        <f t="array" ref="O1108">IFERROR(_xlfn._xlws.FILTER(AJ$4:AJ$6723,(AJ$4:AJ$6723&gt;=0)*($AB$4:$AB$6723=$C1108)*($AC$4:$AC$6723=$D1108)*(ISNUMBER(_xlfn.XMATCH($AD$4:$AD$6723,$V1108:$Z1108,0)))),-1)</f>
        <v>0</v>
      </c>
      <c r="P1108" s="29">
        <f t="array" ref="P1108">IFERROR(_xlfn._xlws.FILTER(AK$4:AK$6723,(AK$4:AK$6723&gt;=0)*($AB$4:$AB$6723=$C1108)*($AC$4:$AC$6723=$D1108)*(ISNUMBER(_xlfn.XMATCH($AD$4:$AD$6723,$V1108:$Z1108,0)))),-1)</f>
        <v>0</v>
      </c>
      <c r="Q1108" s="29">
        <f t="array" ref="Q1108">IFERROR(_xlfn._xlws.FILTER(AL$4:AL$6723,(AL$4:AL$6723&gt;=0)*($AB$4:$AB$6723=$C1108)*($AC$4:$AC$6723=$D1108)*(ISNUMBER(_xlfn.XMATCH($AD$4:$AD$6723,$V1108:$Z1108,0)))),-1)</f>
        <v>0</v>
      </c>
      <c r="R1108" s="29">
        <f t="array" ref="R1108">IFERROR(_xlfn._xlws.FILTER(AM$4:AM$6723,(AM$4:AM$6723&gt;=0)*($AB$4:$AB$6723=$C1108)*($AC$4:$AC$6723=$D1108)*(ISNUMBER(_xlfn.XMATCH($AD$4:$AD$6723,$V1108:$Z1108,0)))),-1)</f>
        <v>0</v>
      </c>
      <c r="S1108" s="29">
        <f t="array" ref="S1108">IFERROR(_xlfn._xlws.FILTER(AN$4:AN$6723,(AN$4:AN$6723&gt;=0)*($AB$4:$AB$6723=$C1108)*($AC$4:$AC$6723=$D1108)*(ISNUMBER(_xlfn.XMATCH($AD$4:$AD$6723,$V1108:$Z1108,0)))),-1)</f>
        <v>0</v>
      </c>
      <c r="T1108" s="29">
        <f t="array" ref="T1108">IFERROR(_xlfn._xlws.FILTER(AO$4:AO$6723,(AO$4:AO$6723&gt;=0)*($AB$4:$AB$6723=$C1108)*($AC$4:$AC$6723=$D1108)*(ISNUMBER(_xlfn.XMATCH($AD$4:$AD$6723,$V1108:$Z1108,0)))),-1)</f>
        <v>0</v>
      </c>
      <c r="V1108" t="s">
        <v>21</v>
      </c>
      <c r="AB1108" t="s">
        <v>96</v>
      </c>
      <c r="AC1108" t="s">
        <v>38</v>
      </c>
      <c r="AD1108" s="19" t="s">
        <v>63</v>
      </c>
      <c r="AE1108" s="18">
        <v>-1</v>
      </c>
      <c r="AF1108" s="17">
        <v>-1</v>
      </c>
      <c r="AG1108" s="17">
        <v>-1</v>
      </c>
      <c r="AH1108" s="17">
        <v>-1</v>
      </c>
      <c r="AI1108" s="17">
        <v>-1</v>
      </c>
      <c r="AJ1108" s="17">
        <v>-1</v>
      </c>
      <c r="AK1108" s="17">
        <v>-1</v>
      </c>
      <c r="AL1108" s="17">
        <v>-1</v>
      </c>
      <c r="AM1108" s="17">
        <v>-1</v>
      </c>
      <c r="AN1108" s="17">
        <v>-1</v>
      </c>
      <c r="AO1108" s="17">
        <v>-1</v>
      </c>
    </row>
    <row r="1109" spans="3:41" x14ac:dyDescent="0.25">
      <c r="C1109" t="s">
        <v>98</v>
      </c>
      <c r="D1109" s="6" t="s">
        <v>47</v>
      </c>
      <c r="E1109" t="s">
        <v>22</v>
      </c>
      <c r="F1109" s="6">
        <v>2005</v>
      </c>
      <c r="G1109" s="6" t="s">
        <v>14</v>
      </c>
      <c r="H1109" s="6" t="s">
        <v>15</v>
      </c>
      <c r="J1109" s="29">
        <f t="array" ref="J1109">IFERROR(_xlfn._xlws.FILTER(AE$4:AE$6723,(AE$4:AE$6723&gt;=0)*($AB$4:$AB$6723=$C1109)*($AC$4:$AC$6723=$D1109)*(ISNUMBER(_xlfn.XMATCH($AD$4:$AD$6723,$V1109:$Z1109,0)))),-1)</f>
        <v>2.7114430765744828</v>
      </c>
      <c r="K1109" s="29">
        <f t="array" ref="K1109">IFERROR(_xlfn._xlws.FILTER(AF$4:AF$6723,(AF$4:AF$6723&gt;=0)*($AB$4:$AB$6723=$C1109)*($AC$4:$AC$6723=$D1109)*(ISNUMBER(_xlfn.XMATCH($AD$4:$AD$6723,$V1109:$Z1109,0)))),-1)</f>
        <v>2.8733728858611101</v>
      </c>
      <c r="L1109" s="29">
        <f t="array" ref="L1109">IFERROR(_xlfn._xlws.FILTER(AG$4:AG$6723,(AG$4:AG$6723&gt;=0)*($AB$4:$AB$6723=$C1109)*($AC$4:$AC$6723=$D1109)*(ISNUMBER(_xlfn.XMATCH($AD$4:$AD$6723,$V1109:$Z1109,0)))),-1)</f>
        <v>3.3591623137209599</v>
      </c>
      <c r="M1109" s="29">
        <f t="array" ref="M1109">IFERROR(_xlfn._xlws.FILTER(AH$4:AH$6723,(AH$4:AH$6723&gt;=0)*($AB$4:$AB$6723=$C1109)*($AC$4:$AC$6723=$D1109)*(ISNUMBER(_xlfn.XMATCH($AD$4:$AD$6723,$V1109:$Z1109,0)))),-1)</f>
        <v>3.3591623137209599</v>
      </c>
      <c r="N1109" s="29">
        <f t="array" ref="N1109">IFERROR(_xlfn._xlws.FILTER(AI$4:AI$6723,(AI$4:AI$6723&gt;=0)*($AB$4:$AB$6723=$C1109)*($AC$4:$AC$6723=$D1109)*(ISNUMBER(_xlfn.XMATCH($AD$4:$AD$6723,$V1109:$Z1109,0)))),-1)</f>
        <v>3.3591623137209599</v>
      </c>
      <c r="O1109" s="29">
        <f t="array" ref="O1109">IFERROR(_xlfn._xlws.FILTER(AJ$4:AJ$6723,(AJ$4:AJ$6723&gt;=0)*($AB$4:$AB$6723=$C1109)*($AC$4:$AC$6723=$D1109)*(ISNUMBER(_xlfn.XMATCH($AD$4:$AD$6723,$V1109:$Z1109,0)))),-1)</f>
        <v>3.3591623137209599</v>
      </c>
      <c r="P1109" s="29">
        <f t="array" ref="P1109">IFERROR(_xlfn._xlws.FILTER(AK$4:AK$6723,(AK$4:AK$6723&gt;=0)*($AB$4:$AB$6723=$C1109)*($AC$4:$AC$6723=$D1109)*(ISNUMBER(_xlfn.XMATCH($AD$4:$AD$6723,$V1109:$Z1109,0)))),-1)</f>
        <v>3.3591623137209599</v>
      </c>
      <c r="Q1109" s="29">
        <f t="array" ref="Q1109">IFERROR(_xlfn._xlws.FILTER(AL$4:AL$6723,(AL$4:AL$6723&gt;=0)*($AB$4:$AB$6723=$C1109)*($AC$4:$AC$6723=$D1109)*(ISNUMBER(_xlfn.XMATCH($AD$4:$AD$6723,$V1109:$Z1109,0)))),-1)</f>
        <v>3.3591623137209599</v>
      </c>
      <c r="R1109" s="29">
        <f t="array" ref="R1109">IFERROR(_xlfn._xlws.FILTER(AM$4:AM$6723,(AM$4:AM$6723&gt;=0)*($AB$4:$AB$6723=$C1109)*($AC$4:$AC$6723=$D1109)*(ISNUMBER(_xlfn.XMATCH($AD$4:$AD$6723,$V1109:$Z1109,0)))),-1)</f>
        <v>3.3591623137209599</v>
      </c>
      <c r="S1109" s="29">
        <f t="array" ref="S1109">IFERROR(_xlfn._xlws.FILTER(AN$4:AN$6723,(AN$4:AN$6723&gt;=0)*($AB$4:$AB$6723=$C1109)*($AC$4:$AC$6723=$D1109)*(ISNUMBER(_xlfn.XMATCH($AD$4:$AD$6723,$V1109:$Z1109,0)))),-1)</f>
        <v>3.3591623137209599</v>
      </c>
      <c r="T1109" s="29">
        <f t="array" ref="T1109">IFERROR(_xlfn._xlws.FILTER(AO$4:AO$6723,(AO$4:AO$6723&gt;=0)*($AB$4:$AB$6723=$C1109)*($AC$4:$AC$6723=$D1109)*(ISNUMBER(_xlfn.XMATCH($AD$4:$AD$6723,$V1109:$Z1109,0)))),-1)</f>
        <v>3.3591623137209599</v>
      </c>
      <c r="V1109" s="19" t="s">
        <v>66</v>
      </c>
      <c r="W1109" s="19" t="s">
        <v>67</v>
      </c>
      <c r="X1109" s="19" t="s">
        <v>68</v>
      </c>
      <c r="Y1109" s="19" t="s">
        <v>69</v>
      </c>
      <c r="Z1109" s="19" t="s">
        <v>70</v>
      </c>
      <c r="AB1109" t="s">
        <v>96</v>
      </c>
      <c r="AC1109" t="s">
        <v>38</v>
      </c>
      <c r="AD1109" s="19" t="s">
        <v>13</v>
      </c>
      <c r="AE1109" s="18">
        <v>-1</v>
      </c>
      <c r="AF1109" s="17">
        <v>-1</v>
      </c>
      <c r="AG1109" s="17">
        <v>-1</v>
      </c>
      <c r="AH1109" s="17">
        <v>-1</v>
      </c>
      <c r="AI1109" s="17">
        <v>-1</v>
      </c>
      <c r="AJ1109" s="17">
        <v>-1</v>
      </c>
      <c r="AK1109" s="17">
        <v>-1</v>
      </c>
      <c r="AL1109" s="17">
        <v>-1</v>
      </c>
      <c r="AM1109" s="17">
        <v>-1</v>
      </c>
      <c r="AN1109" s="17">
        <v>-1</v>
      </c>
      <c r="AO1109" s="17">
        <v>-1</v>
      </c>
    </row>
    <row r="1110" spans="3:41" x14ac:dyDescent="0.25">
      <c r="C1110" t="s">
        <v>98</v>
      </c>
      <c r="D1110" s="6" t="s">
        <v>47</v>
      </c>
      <c r="E1110" t="s">
        <v>23</v>
      </c>
      <c r="F1110" s="6">
        <v>2005</v>
      </c>
      <c r="G1110" s="6" t="s">
        <v>14</v>
      </c>
      <c r="H1110" s="6" t="s">
        <v>15</v>
      </c>
      <c r="J1110" s="29">
        <f t="array" ref="J1110">IFERROR(_xlfn._xlws.FILTER(AE$4:AE$6723,(AE$4:AE$6723&gt;=0)*($AB$4:$AB$6723=$C1110)*($AC$4:$AC$6723=$D1110)*(ISNUMBER(_xlfn.XMATCH($AD$4:$AD$6723,$V1110:$Z1110,0)))),-1)</f>
        <v>-1</v>
      </c>
      <c r="K1110" s="29">
        <f t="array" ref="K1110">IFERROR(_xlfn._xlws.FILTER(AF$4:AF$6723,(AF$4:AF$6723&gt;=0)*($AB$4:$AB$6723=$C1110)*($AC$4:$AC$6723=$D1110)*(ISNUMBER(_xlfn.XMATCH($AD$4:$AD$6723,$V1110:$Z1110,0)))),-1)</f>
        <v>-1</v>
      </c>
      <c r="L1110" s="29">
        <f t="array" ref="L1110">IFERROR(_xlfn._xlws.FILTER(AG$4:AG$6723,(AG$4:AG$6723&gt;=0)*($AB$4:$AB$6723=$C1110)*($AC$4:$AC$6723=$D1110)*(ISNUMBER(_xlfn.XMATCH($AD$4:$AD$6723,$V1110:$Z1110,0)))),-1)</f>
        <v>-1</v>
      </c>
      <c r="M1110" s="29">
        <f t="array" ref="M1110">IFERROR(_xlfn._xlws.FILTER(AH$4:AH$6723,(AH$4:AH$6723&gt;=0)*($AB$4:$AB$6723=$C1110)*($AC$4:$AC$6723=$D1110)*(ISNUMBER(_xlfn.XMATCH($AD$4:$AD$6723,$V1110:$Z1110,0)))),-1)</f>
        <v>-1</v>
      </c>
      <c r="N1110" s="29">
        <f t="array" ref="N1110">IFERROR(_xlfn._xlws.FILTER(AI$4:AI$6723,(AI$4:AI$6723&gt;=0)*($AB$4:$AB$6723=$C1110)*($AC$4:$AC$6723=$D1110)*(ISNUMBER(_xlfn.XMATCH($AD$4:$AD$6723,$V1110:$Z1110,0)))),-1)</f>
        <v>-1</v>
      </c>
      <c r="O1110" s="29">
        <f t="array" ref="O1110">IFERROR(_xlfn._xlws.FILTER(AJ$4:AJ$6723,(AJ$4:AJ$6723&gt;=0)*($AB$4:$AB$6723=$C1110)*($AC$4:$AC$6723=$D1110)*(ISNUMBER(_xlfn.XMATCH($AD$4:$AD$6723,$V1110:$Z1110,0)))),-1)</f>
        <v>-1</v>
      </c>
      <c r="P1110" s="29">
        <f t="array" ref="P1110">IFERROR(_xlfn._xlws.FILTER(AK$4:AK$6723,(AK$4:AK$6723&gt;=0)*($AB$4:$AB$6723=$C1110)*($AC$4:$AC$6723=$D1110)*(ISNUMBER(_xlfn.XMATCH($AD$4:$AD$6723,$V1110:$Z1110,0)))),-1)</f>
        <v>-1</v>
      </c>
      <c r="Q1110" s="29">
        <f t="array" ref="Q1110">IFERROR(_xlfn._xlws.FILTER(AL$4:AL$6723,(AL$4:AL$6723&gt;=0)*($AB$4:$AB$6723=$C1110)*($AC$4:$AC$6723=$D1110)*(ISNUMBER(_xlfn.XMATCH($AD$4:$AD$6723,$V1110:$Z1110,0)))),-1)</f>
        <v>-1</v>
      </c>
      <c r="R1110" s="29">
        <f t="array" ref="R1110">IFERROR(_xlfn._xlws.FILTER(AM$4:AM$6723,(AM$4:AM$6723&gt;=0)*($AB$4:$AB$6723=$C1110)*($AC$4:$AC$6723=$D1110)*(ISNUMBER(_xlfn.XMATCH($AD$4:$AD$6723,$V1110:$Z1110,0)))),-1)</f>
        <v>-1</v>
      </c>
      <c r="S1110" s="29">
        <f t="array" ref="S1110">IFERROR(_xlfn._xlws.FILTER(AN$4:AN$6723,(AN$4:AN$6723&gt;=0)*($AB$4:$AB$6723=$C1110)*($AC$4:$AC$6723=$D1110)*(ISNUMBER(_xlfn.XMATCH($AD$4:$AD$6723,$V1110:$Z1110,0)))),-1)</f>
        <v>-1</v>
      </c>
      <c r="T1110" s="29">
        <f t="array" ref="T1110">IFERROR(_xlfn._xlws.FILTER(AO$4:AO$6723,(AO$4:AO$6723&gt;=0)*($AB$4:$AB$6723=$C1110)*($AC$4:$AC$6723=$D1110)*(ISNUMBER(_xlfn.XMATCH($AD$4:$AD$6723,$V1110:$Z1110,0)))),-1)</f>
        <v>-1</v>
      </c>
      <c r="V1110" t="s">
        <v>70</v>
      </c>
      <c r="AB1110" t="s">
        <v>96</v>
      </c>
      <c r="AC1110" t="s">
        <v>38</v>
      </c>
      <c r="AD1110" s="19" t="s">
        <v>64</v>
      </c>
      <c r="AE1110" s="18">
        <v>-1</v>
      </c>
      <c r="AF1110" s="17">
        <v>-1</v>
      </c>
      <c r="AG1110" s="17">
        <v>-1</v>
      </c>
      <c r="AH1110" s="17">
        <v>-1</v>
      </c>
      <c r="AI1110" s="17">
        <v>-1</v>
      </c>
      <c r="AJ1110" s="17">
        <v>-1</v>
      </c>
      <c r="AK1110" s="17">
        <v>-1</v>
      </c>
      <c r="AL1110" s="17">
        <v>-1</v>
      </c>
      <c r="AM1110" s="17">
        <v>-1</v>
      </c>
      <c r="AN1110" s="17">
        <v>-1</v>
      </c>
      <c r="AO1110" s="17">
        <v>-1</v>
      </c>
    </row>
    <row r="1111" spans="3:41" x14ac:dyDescent="0.25">
      <c r="C1111" t="s">
        <v>98</v>
      </c>
      <c r="D1111" s="6" t="s">
        <v>47</v>
      </c>
      <c r="E1111" t="s">
        <v>24</v>
      </c>
      <c r="F1111" s="6">
        <v>2005</v>
      </c>
      <c r="G1111" s="6" t="s">
        <v>14</v>
      </c>
      <c r="H1111" s="6" t="s">
        <v>15</v>
      </c>
      <c r="J1111" s="29">
        <f t="array" ref="J1111">IFERROR(_xlfn._xlws.FILTER(AE$4:AE$6723,(AE$4:AE$6723&gt;=0)*($AB$4:$AB$6723=$C1111)*($AC$4:$AC$6723=$D1111)*(ISNUMBER(_xlfn.XMATCH($AD$4:$AD$6723,$V1111:$Z1111,0)))),-1)</f>
        <v>-1</v>
      </c>
      <c r="K1111" s="29">
        <f t="array" ref="K1111">IFERROR(_xlfn._xlws.FILTER(AF$4:AF$6723,(AF$4:AF$6723&gt;=0)*($AB$4:$AB$6723=$C1111)*($AC$4:$AC$6723=$D1111)*(ISNUMBER(_xlfn.XMATCH($AD$4:$AD$6723,$V1111:$Z1111,0)))),-1)</f>
        <v>-1</v>
      </c>
      <c r="L1111" s="29">
        <f t="array" ref="L1111">IFERROR(_xlfn._xlws.FILTER(AG$4:AG$6723,(AG$4:AG$6723&gt;=0)*($AB$4:$AB$6723=$C1111)*($AC$4:$AC$6723=$D1111)*(ISNUMBER(_xlfn.XMATCH($AD$4:$AD$6723,$V1111:$Z1111,0)))),-1)</f>
        <v>-1</v>
      </c>
      <c r="M1111" s="29">
        <f t="array" ref="M1111">IFERROR(_xlfn._xlws.FILTER(AH$4:AH$6723,(AH$4:AH$6723&gt;=0)*($AB$4:$AB$6723=$C1111)*($AC$4:$AC$6723=$D1111)*(ISNUMBER(_xlfn.XMATCH($AD$4:$AD$6723,$V1111:$Z1111,0)))),-1)</f>
        <v>-1</v>
      </c>
      <c r="N1111" s="29">
        <f t="array" ref="N1111">IFERROR(_xlfn._xlws.FILTER(AI$4:AI$6723,(AI$4:AI$6723&gt;=0)*($AB$4:$AB$6723=$C1111)*($AC$4:$AC$6723=$D1111)*(ISNUMBER(_xlfn.XMATCH($AD$4:$AD$6723,$V1111:$Z1111,0)))),-1)</f>
        <v>-1</v>
      </c>
      <c r="O1111" s="29">
        <f t="array" ref="O1111">IFERROR(_xlfn._xlws.FILTER(AJ$4:AJ$6723,(AJ$4:AJ$6723&gt;=0)*($AB$4:$AB$6723=$C1111)*($AC$4:$AC$6723=$D1111)*(ISNUMBER(_xlfn.XMATCH($AD$4:$AD$6723,$V1111:$Z1111,0)))),-1)</f>
        <v>-1</v>
      </c>
      <c r="P1111" s="29">
        <f t="array" ref="P1111">IFERROR(_xlfn._xlws.FILTER(AK$4:AK$6723,(AK$4:AK$6723&gt;=0)*($AB$4:$AB$6723=$C1111)*($AC$4:$AC$6723=$D1111)*(ISNUMBER(_xlfn.XMATCH($AD$4:$AD$6723,$V1111:$Z1111,0)))),-1)</f>
        <v>-1</v>
      </c>
      <c r="Q1111" s="29">
        <f t="array" ref="Q1111">IFERROR(_xlfn._xlws.FILTER(AL$4:AL$6723,(AL$4:AL$6723&gt;=0)*($AB$4:$AB$6723=$C1111)*($AC$4:$AC$6723=$D1111)*(ISNUMBER(_xlfn.XMATCH($AD$4:$AD$6723,$V1111:$Z1111,0)))),-1)</f>
        <v>-1</v>
      </c>
      <c r="R1111" s="29">
        <f t="array" ref="R1111">IFERROR(_xlfn._xlws.FILTER(AM$4:AM$6723,(AM$4:AM$6723&gt;=0)*($AB$4:$AB$6723=$C1111)*($AC$4:$AC$6723=$D1111)*(ISNUMBER(_xlfn.XMATCH($AD$4:$AD$6723,$V1111:$Z1111,0)))),-1)</f>
        <v>-1</v>
      </c>
      <c r="S1111" s="29">
        <f t="array" ref="S1111">IFERROR(_xlfn._xlws.FILTER(AN$4:AN$6723,(AN$4:AN$6723&gt;=0)*($AB$4:$AB$6723=$C1111)*($AC$4:$AC$6723=$D1111)*(ISNUMBER(_xlfn.XMATCH($AD$4:$AD$6723,$V1111:$Z1111,0)))),-1)</f>
        <v>-1</v>
      </c>
      <c r="T1111" s="29">
        <f t="array" ref="T1111">IFERROR(_xlfn._xlws.FILTER(AO$4:AO$6723,(AO$4:AO$6723&gt;=0)*($AB$4:$AB$6723=$C1111)*($AC$4:$AC$6723=$D1111)*(ISNUMBER(_xlfn.XMATCH($AD$4:$AD$6723,$V1111:$Z1111,0)))),-1)</f>
        <v>-1</v>
      </c>
      <c r="V1111" t="s">
        <v>72</v>
      </c>
      <c r="W1111" s="25" t="s">
        <v>58</v>
      </c>
      <c r="X1111" s="25" t="s">
        <v>59</v>
      </c>
      <c r="Y1111" s="25" t="s">
        <v>73</v>
      </c>
      <c r="AB1111" t="s">
        <v>96</v>
      </c>
      <c r="AC1111" t="s">
        <v>38</v>
      </c>
      <c r="AD1111" s="19" t="s">
        <v>65</v>
      </c>
      <c r="AE1111" s="18">
        <v>-1</v>
      </c>
      <c r="AF1111" s="17">
        <v>-1</v>
      </c>
      <c r="AG1111" s="17">
        <v>-1</v>
      </c>
      <c r="AH1111" s="17">
        <v>-1</v>
      </c>
      <c r="AI1111" s="17">
        <v>-1</v>
      </c>
      <c r="AJ1111" s="17">
        <v>-1</v>
      </c>
      <c r="AK1111" s="17">
        <v>-1</v>
      </c>
      <c r="AL1111" s="17">
        <v>-1</v>
      </c>
      <c r="AM1111" s="17">
        <v>-1</v>
      </c>
      <c r="AN1111" s="17">
        <v>-1</v>
      </c>
      <c r="AO1111" s="17">
        <v>-1</v>
      </c>
    </row>
    <row r="1112" spans="3:41" x14ac:dyDescent="0.25">
      <c r="C1112" t="s">
        <v>98</v>
      </c>
      <c r="D1112" s="6" t="s">
        <v>47</v>
      </c>
      <c r="E1112" t="s">
        <v>25</v>
      </c>
      <c r="F1112" s="6">
        <v>2005</v>
      </c>
      <c r="G1112" s="6" t="s">
        <v>14</v>
      </c>
      <c r="H1112" s="6" t="s">
        <v>15</v>
      </c>
      <c r="J1112" s="29">
        <f t="array" ref="J1112">IFERROR(_xlfn._xlws.FILTER(AE$4:AE$6723,(AE$4:AE$6723&gt;=0)*($AB$4:$AB$6723=$C1112)*($AC$4:$AC$6723=$D1112)*(ISNUMBER(_xlfn.XMATCH($AD$4:$AD$6723,$V1112:$Z1112,0)))),-1)</f>
        <v>-1</v>
      </c>
      <c r="K1112" s="29">
        <f t="array" ref="K1112">IFERROR(_xlfn._xlws.FILTER(AF$4:AF$6723,(AF$4:AF$6723&gt;=0)*($AB$4:$AB$6723=$C1112)*($AC$4:$AC$6723=$D1112)*(ISNUMBER(_xlfn.XMATCH($AD$4:$AD$6723,$V1112:$Z1112,0)))),-1)</f>
        <v>-1</v>
      </c>
      <c r="L1112" s="29">
        <f t="array" ref="L1112">IFERROR(_xlfn._xlws.FILTER(AG$4:AG$6723,(AG$4:AG$6723&gt;=0)*($AB$4:$AB$6723=$C1112)*($AC$4:$AC$6723=$D1112)*(ISNUMBER(_xlfn.XMATCH($AD$4:$AD$6723,$V1112:$Z1112,0)))),-1)</f>
        <v>-1</v>
      </c>
      <c r="M1112" s="29">
        <f t="array" ref="M1112">IFERROR(_xlfn._xlws.FILTER(AH$4:AH$6723,(AH$4:AH$6723&gt;=0)*($AB$4:$AB$6723=$C1112)*($AC$4:$AC$6723=$D1112)*(ISNUMBER(_xlfn.XMATCH($AD$4:$AD$6723,$V1112:$Z1112,0)))),-1)</f>
        <v>-1</v>
      </c>
      <c r="N1112" s="29">
        <f t="array" ref="N1112">IFERROR(_xlfn._xlws.FILTER(AI$4:AI$6723,(AI$4:AI$6723&gt;=0)*($AB$4:$AB$6723=$C1112)*($AC$4:$AC$6723=$D1112)*(ISNUMBER(_xlfn.XMATCH($AD$4:$AD$6723,$V1112:$Z1112,0)))),-1)</f>
        <v>-1</v>
      </c>
      <c r="O1112" s="29">
        <f t="array" ref="O1112">IFERROR(_xlfn._xlws.FILTER(AJ$4:AJ$6723,(AJ$4:AJ$6723&gt;=0)*($AB$4:$AB$6723=$C1112)*($AC$4:$AC$6723=$D1112)*(ISNUMBER(_xlfn.XMATCH($AD$4:$AD$6723,$V1112:$Z1112,0)))),-1)</f>
        <v>-1</v>
      </c>
      <c r="P1112" s="29">
        <f t="array" ref="P1112">IFERROR(_xlfn._xlws.FILTER(AK$4:AK$6723,(AK$4:AK$6723&gt;=0)*($AB$4:$AB$6723=$C1112)*($AC$4:$AC$6723=$D1112)*(ISNUMBER(_xlfn.XMATCH($AD$4:$AD$6723,$V1112:$Z1112,0)))),-1)</f>
        <v>-1</v>
      </c>
      <c r="Q1112" s="29">
        <f t="array" ref="Q1112">IFERROR(_xlfn._xlws.FILTER(AL$4:AL$6723,(AL$4:AL$6723&gt;=0)*($AB$4:$AB$6723=$C1112)*($AC$4:$AC$6723=$D1112)*(ISNUMBER(_xlfn.XMATCH($AD$4:$AD$6723,$V1112:$Z1112,0)))),-1)</f>
        <v>-1</v>
      </c>
      <c r="R1112" s="29">
        <f t="array" ref="R1112">IFERROR(_xlfn._xlws.FILTER(AM$4:AM$6723,(AM$4:AM$6723&gt;=0)*($AB$4:$AB$6723=$C1112)*($AC$4:$AC$6723=$D1112)*(ISNUMBER(_xlfn.XMATCH($AD$4:$AD$6723,$V1112:$Z1112,0)))),-1)</f>
        <v>-1</v>
      </c>
      <c r="S1112" s="29">
        <f t="array" ref="S1112">IFERROR(_xlfn._xlws.FILTER(AN$4:AN$6723,(AN$4:AN$6723&gt;=0)*($AB$4:$AB$6723=$C1112)*($AC$4:$AC$6723=$D1112)*(ISNUMBER(_xlfn.XMATCH($AD$4:$AD$6723,$V1112:$Z1112,0)))),-1)</f>
        <v>-1</v>
      </c>
      <c r="T1112" s="29">
        <f t="array" ref="T1112">IFERROR(_xlfn._xlws.FILTER(AO$4:AO$6723,(AO$4:AO$6723&gt;=0)*($AB$4:$AB$6723=$C1112)*($AC$4:$AC$6723=$D1112)*(ISNUMBER(_xlfn.XMATCH($AD$4:$AD$6723,$V1112:$Z1112,0)))),-1)</f>
        <v>-1</v>
      </c>
      <c r="V1112" t="s">
        <v>25</v>
      </c>
      <c r="AB1112" t="s">
        <v>96</v>
      </c>
      <c r="AC1112" t="s">
        <v>38</v>
      </c>
      <c r="AD1112" s="19" t="s">
        <v>21</v>
      </c>
      <c r="AE1112" s="18">
        <v>-1</v>
      </c>
      <c r="AF1112" s="17">
        <v>-1</v>
      </c>
      <c r="AG1112" s="17">
        <v>-1</v>
      </c>
      <c r="AH1112" s="17">
        <v>-1</v>
      </c>
      <c r="AI1112" s="17">
        <v>-1</v>
      </c>
      <c r="AJ1112" s="17">
        <v>-1</v>
      </c>
      <c r="AK1112" s="17">
        <v>-1</v>
      </c>
      <c r="AL1112" s="17">
        <v>-1</v>
      </c>
      <c r="AM1112" s="17">
        <v>-1</v>
      </c>
      <c r="AN1112" s="17">
        <v>-1</v>
      </c>
      <c r="AO1112" s="17">
        <v>-1</v>
      </c>
    </row>
    <row r="1113" spans="3:41" x14ac:dyDescent="0.25">
      <c r="C1113" t="s">
        <v>98</v>
      </c>
      <c r="D1113" s="6" t="s">
        <v>47</v>
      </c>
      <c r="E1113" t="s">
        <v>26</v>
      </c>
      <c r="F1113" s="6">
        <v>2005</v>
      </c>
      <c r="G1113" s="6" t="s">
        <v>14</v>
      </c>
      <c r="H1113" s="6" t="s">
        <v>15</v>
      </c>
      <c r="J1113" s="29">
        <f t="array" ref="J1113">IFERROR(_xlfn._xlws.FILTER(AE$4:AE$6723,(AE$4:AE$6723&gt;=0)*($AB$4:$AB$6723=$C1113)*($AC$4:$AC$6723=$D1113)*(ISNUMBER(_xlfn.XMATCH($AD$4:$AD$6723,$V1113:$Z1113,0)))),-1)</f>
        <v>8.0554560015239076</v>
      </c>
      <c r="K1113" s="29">
        <f t="array" ref="K1113">IFERROR(_xlfn._xlws.FILTER(AF$4:AF$6723,(AF$4:AF$6723&gt;=0)*($AB$4:$AB$6723=$C1113)*($AC$4:$AC$6723=$D1113)*(ISNUMBER(_xlfn.XMATCH($AD$4:$AD$6723,$V1113:$Z1113,0)))),-1)</f>
        <v>11.9330417260906</v>
      </c>
      <c r="L1113" s="29">
        <f t="array" ref="L1113">IFERROR(_xlfn._xlws.FILTER(AG$4:AG$6723,(AG$4:AG$6723&gt;=0)*($AB$4:$AB$6723=$C1113)*($AC$4:$AC$6723=$D1113)*(ISNUMBER(_xlfn.XMATCH($AD$4:$AD$6723,$V1113:$Z1113,0)))),-1)</f>
        <v>21.6122825340681</v>
      </c>
      <c r="M1113" s="29">
        <f t="array" ref="M1113">IFERROR(_xlfn._xlws.FILTER(AH$4:AH$6723,(AH$4:AH$6723&gt;=0)*($AB$4:$AB$6723=$C1113)*($AC$4:$AC$6723=$D1113)*(ISNUMBER(_xlfn.XMATCH($AD$4:$AD$6723,$V1113:$Z1113,0)))),-1)</f>
        <v>22.589040716929699</v>
      </c>
      <c r="N1113" s="29">
        <f t="array" ref="N1113">IFERROR(_xlfn._xlws.FILTER(AI$4:AI$6723,(AI$4:AI$6723&gt;=0)*($AB$4:$AB$6723=$C1113)*($AC$4:$AC$6723=$D1113)*(ISNUMBER(_xlfn.XMATCH($AD$4:$AD$6723,$V1113:$Z1113,0)))),-1)</f>
        <v>30.699502780386901</v>
      </c>
      <c r="O1113" s="29">
        <f t="array" ref="O1113">IFERROR(_xlfn._xlws.FILTER(AJ$4:AJ$6723,(AJ$4:AJ$6723&gt;=0)*($AB$4:$AB$6723=$C1113)*($AC$4:$AC$6723=$D1113)*(ISNUMBER(_xlfn.XMATCH($AD$4:$AD$6723,$V1113:$Z1113,0)))),-1)</f>
        <v>33.590501889528397</v>
      </c>
      <c r="P1113" s="29">
        <f t="array" ref="P1113">IFERROR(_xlfn._xlws.FILTER(AK$4:AK$6723,(AK$4:AK$6723&gt;=0)*($AB$4:$AB$6723=$C1113)*($AC$4:$AC$6723=$D1113)*(ISNUMBER(_xlfn.XMATCH($AD$4:$AD$6723,$V1113:$Z1113,0)))),-1)</f>
        <v>35.692112184509398</v>
      </c>
      <c r="Q1113" s="29">
        <f t="array" ref="Q1113">IFERROR(_xlfn._xlws.FILTER(AL$4:AL$6723,(AL$4:AL$6723&gt;=0)*($AB$4:$AB$6723=$C1113)*($AC$4:$AC$6723=$D1113)*(ISNUMBER(_xlfn.XMATCH($AD$4:$AD$6723,$V1113:$Z1113,0)))),-1)</f>
        <v>36.843445242697399</v>
      </c>
      <c r="R1113" s="29">
        <f t="array" ref="R1113">IFERROR(_xlfn._xlws.FILTER(AM$4:AM$6723,(AM$4:AM$6723&gt;=0)*($AB$4:$AB$6723=$C1113)*($AC$4:$AC$6723=$D1113)*(ISNUMBER(_xlfn.XMATCH($AD$4:$AD$6723,$V1113:$Z1113,0)))),-1)</f>
        <v>38.179616604194898</v>
      </c>
      <c r="S1113" s="29">
        <f t="array" ref="S1113">IFERROR(_xlfn._xlws.FILTER(AN$4:AN$6723,(AN$4:AN$6723&gt;=0)*($AB$4:$AB$6723=$C1113)*($AC$4:$AC$6723=$D1113)*(ISNUMBER(_xlfn.XMATCH($AD$4:$AD$6723,$V1113:$Z1113,0)))),-1)</f>
        <v>38.179616604194898</v>
      </c>
      <c r="T1113" s="29">
        <f t="array" ref="T1113">IFERROR(_xlfn._xlws.FILTER(AO$4:AO$6723,(AO$4:AO$6723&gt;=0)*($AB$4:$AB$6723=$C1113)*($AC$4:$AC$6723=$D1113)*(ISNUMBER(_xlfn.XMATCH($AD$4:$AD$6723,$V1113:$Z1113,0)))),-1)</f>
        <v>38.179616604194898</v>
      </c>
      <c r="V1113" t="s">
        <v>74</v>
      </c>
      <c r="W1113" s="25" t="s">
        <v>75</v>
      </c>
      <c r="AB1113" t="s">
        <v>96</v>
      </c>
      <c r="AC1113" t="s">
        <v>38</v>
      </c>
      <c r="AD1113" s="19" t="s">
        <v>71</v>
      </c>
      <c r="AE1113" s="18">
        <v>-1</v>
      </c>
      <c r="AF1113" s="17">
        <v>-1</v>
      </c>
      <c r="AG1113" s="17">
        <v>-1</v>
      </c>
      <c r="AH1113" s="17">
        <v>-1</v>
      </c>
      <c r="AI1113" s="17">
        <v>-1</v>
      </c>
      <c r="AJ1113" s="17">
        <v>-1</v>
      </c>
      <c r="AK1113" s="17">
        <v>-1</v>
      </c>
      <c r="AL1113" s="17">
        <v>-1</v>
      </c>
      <c r="AM1113" s="17">
        <v>-1</v>
      </c>
      <c r="AN1113" s="17">
        <v>-1</v>
      </c>
      <c r="AO1113" s="17">
        <v>-1</v>
      </c>
    </row>
    <row r="1114" spans="3:41" x14ac:dyDescent="0.25">
      <c r="C1114" t="s">
        <v>98</v>
      </c>
      <c r="D1114" s="6" t="s">
        <v>47</v>
      </c>
      <c r="E1114" t="s">
        <v>27</v>
      </c>
      <c r="F1114" s="6">
        <v>2005</v>
      </c>
      <c r="G1114" s="6" t="s">
        <v>14</v>
      </c>
      <c r="H1114" s="6" t="s">
        <v>15</v>
      </c>
      <c r="J1114" s="29">
        <f t="array" ref="J1114">IFERROR(_xlfn._xlws.FILTER(AE$4:AE$6723,(AE$4:AE$6723&gt;=0)*($AB$4:$AB$6723=$C1114)*($AC$4:$AC$6723=$D1114)*(ISNUMBER(_xlfn.XMATCH($AD$4:$AD$6723,$V1114:$Z1114,0)))),-1)</f>
        <v>59.532871676928607</v>
      </c>
      <c r="K1114" s="29">
        <f t="array" ref="K1114">IFERROR(_xlfn._xlws.FILTER(AF$4:AF$6723,(AF$4:AF$6723&gt;=0)*($AB$4:$AB$6723=$C1114)*($AC$4:$AC$6723=$D1114)*(ISNUMBER(_xlfn.XMATCH($AD$4:$AD$6723,$V1114:$Z1114,0)))),-1)</f>
        <v>55.585908894687201</v>
      </c>
      <c r="L1114" s="29">
        <f t="array" ref="L1114">IFERROR(_xlfn._xlws.FILTER(AG$4:AG$6723,(AG$4:AG$6723&gt;=0)*($AB$4:$AB$6723=$C1114)*($AC$4:$AC$6723=$D1114)*(ISNUMBER(_xlfn.XMATCH($AD$4:$AD$6723,$V1114:$Z1114,0)))),-1)</f>
        <v>46.639973843363798</v>
      </c>
      <c r="M1114" s="29">
        <f t="array" ref="M1114">IFERROR(_xlfn._xlws.FILTER(AH$4:AH$6723,(AH$4:AH$6723&gt;=0)*($AB$4:$AB$6723=$C1114)*($AC$4:$AC$6723=$D1114)*(ISNUMBER(_xlfn.XMATCH($AD$4:$AD$6723,$V1114:$Z1114,0)))),-1)</f>
        <v>45.1924971956634</v>
      </c>
      <c r="N1114" s="29">
        <f t="array" ref="N1114">IFERROR(_xlfn._xlws.FILTER(AI$4:AI$6723,(AI$4:AI$6723&gt;=0)*($AB$4:$AB$6723=$C1114)*($AC$4:$AC$6723=$D1114)*(ISNUMBER(_xlfn.XMATCH($AD$4:$AD$6723,$V1114:$Z1114,0)))),-1)</f>
        <v>42.6822408830553</v>
      </c>
      <c r="O1114" s="29">
        <f t="array" ref="O1114">IFERROR(_xlfn._xlws.FILTER(AJ$4:AJ$6723,(AJ$4:AJ$6723&gt;=0)*($AB$4:$AB$6723=$C1114)*($AC$4:$AC$6723=$D1114)*(ISNUMBER(_xlfn.XMATCH($AD$4:$AD$6723,$V1114:$Z1114,0)))),-1)</f>
        <v>42.6822408830553</v>
      </c>
      <c r="P1114" s="29">
        <f t="array" ref="P1114">IFERROR(_xlfn._xlws.FILTER(AK$4:AK$6723,(AK$4:AK$6723&gt;=0)*($AB$4:$AB$6723=$C1114)*($AC$4:$AC$6723=$D1114)*(ISNUMBER(_xlfn.XMATCH($AD$4:$AD$6723,$V1114:$Z1114,0)))),-1)</f>
        <v>42.6822408830553</v>
      </c>
      <c r="Q1114" s="29">
        <f t="array" ref="Q1114">IFERROR(_xlfn._xlws.FILTER(AL$4:AL$6723,(AL$4:AL$6723&gt;=0)*($AB$4:$AB$6723=$C1114)*($AC$4:$AC$6723=$D1114)*(ISNUMBER(_xlfn.XMATCH($AD$4:$AD$6723,$V1114:$Z1114,0)))),-1)</f>
        <v>42.6822408830553</v>
      </c>
      <c r="R1114" s="29">
        <f t="array" ref="R1114">IFERROR(_xlfn._xlws.FILTER(AM$4:AM$6723,(AM$4:AM$6723&gt;=0)*($AB$4:$AB$6723=$C1114)*($AC$4:$AC$6723=$D1114)*(ISNUMBER(_xlfn.XMATCH($AD$4:$AD$6723,$V1114:$Z1114,0)))),-1)</f>
        <v>42.6822408830553</v>
      </c>
      <c r="S1114" s="29">
        <f t="array" ref="S1114">IFERROR(_xlfn._xlws.FILTER(AN$4:AN$6723,(AN$4:AN$6723&gt;=0)*($AB$4:$AB$6723=$C1114)*($AC$4:$AC$6723=$D1114)*(ISNUMBER(_xlfn.XMATCH($AD$4:$AD$6723,$V1114:$Z1114,0)))),-1)</f>
        <v>42.6822408830553</v>
      </c>
      <c r="T1114" s="29">
        <f t="array" ref="T1114">IFERROR(_xlfn._xlws.FILTER(AO$4:AO$6723,(AO$4:AO$6723&gt;=0)*($AB$4:$AB$6723=$C1114)*($AC$4:$AC$6723=$D1114)*(ISNUMBER(_xlfn.XMATCH($AD$4:$AD$6723,$V1114:$Z1114,0)))),-1)</f>
        <v>42.6822408830553</v>
      </c>
      <c r="V1114" t="s">
        <v>27</v>
      </c>
      <c r="AB1114" t="s">
        <v>96</v>
      </c>
      <c r="AC1114" t="s">
        <v>38</v>
      </c>
      <c r="AD1114" s="19" t="s">
        <v>66</v>
      </c>
      <c r="AE1114" s="18">
        <v>-1</v>
      </c>
      <c r="AF1114" s="17">
        <v>-1</v>
      </c>
      <c r="AG1114" s="17">
        <v>-1</v>
      </c>
      <c r="AH1114" s="17">
        <v>-1</v>
      </c>
      <c r="AI1114" s="17">
        <v>-1</v>
      </c>
      <c r="AJ1114" s="17">
        <v>-1</v>
      </c>
      <c r="AK1114" s="17">
        <v>-1</v>
      </c>
      <c r="AL1114" s="17">
        <v>-1</v>
      </c>
      <c r="AM1114" s="17">
        <v>-1</v>
      </c>
      <c r="AN1114" s="17">
        <v>-1</v>
      </c>
      <c r="AO1114" s="17">
        <v>-1</v>
      </c>
    </row>
    <row r="1115" spans="3:41" x14ac:dyDescent="0.25">
      <c r="C1115" t="s">
        <v>98</v>
      </c>
      <c r="D1115" s="6" t="s">
        <v>47</v>
      </c>
      <c r="E1115" t="s">
        <v>77</v>
      </c>
      <c r="F1115" s="6">
        <v>2005</v>
      </c>
      <c r="G1115" s="6" t="s">
        <v>14</v>
      </c>
      <c r="H1115" s="6" t="s">
        <v>15</v>
      </c>
      <c r="J1115" s="29">
        <f t="array" ref="J1115">IFERROR(_xlfn._xlws.FILTER(AE$4:AE$6723,(AE$4:AE$6723&gt;=0)*($AB$4:$AB$6723=$C1115)*($AC$4:$AC$6723=$D1115)*(ISNUMBER(_xlfn.XMATCH($AD$4:$AD$6723,$V1115:$Z1115,0)))),-1)</f>
        <v>-1</v>
      </c>
      <c r="K1115" s="29">
        <f t="array" ref="K1115">IFERROR(_xlfn._xlws.FILTER(AF$4:AF$6723,(AF$4:AF$6723&gt;=0)*($AB$4:$AB$6723=$C1115)*($AC$4:$AC$6723=$D1115)*(ISNUMBER(_xlfn.XMATCH($AD$4:$AD$6723,$V1115:$Z1115,0)))),-1)</f>
        <v>-1</v>
      </c>
      <c r="L1115" s="29">
        <f t="array" ref="L1115">IFERROR(_xlfn._xlws.FILTER(AG$4:AG$6723,(AG$4:AG$6723&gt;=0)*($AB$4:$AB$6723=$C1115)*($AC$4:$AC$6723=$D1115)*(ISNUMBER(_xlfn.XMATCH($AD$4:$AD$6723,$V1115:$Z1115,0)))),-1)</f>
        <v>-1</v>
      </c>
      <c r="M1115" s="29">
        <f t="array" ref="M1115">IFERROR(_xlfn._xlws.FILTER(AH$4:AH$6723,(AH$4:AH$6723&gt;=0)*($AB$4:$AB$6723=$C1115)*($AC$4:$AC$6723=$D1115)*(ISNUMBER(_xlfn.XMATCH($AD$4:$AD$6723,$V1115:$Z1115,0)))),-1)</f>
        <v>-1</v>
      </c>
      <c r="N1115" s="29">
        <f t="array" ref="N1115">IFERROR(_xlfn._xlws.FILTER(AI$4:AI$6723,(AI$4:AI$6723&gt;=0)*($AB$4:$AB$6723=$C1115)*($AC$4:$AC$6723=$D1115)*(ISNUMBER(_xlfn.XMATCH($AD$4:$AD$6723,$V1115:$Z1115,0)))),-1)</f>
        <v>-1</v>
      </c>
      <c r="O1115" s="29">
        <f t="array" ref="O1115">IFERROR(_xlfn._xlws.FILTER(AJ$4:AJ$6723,(AJ$4:AJ$6723&gt;=0)*($AB$4:$AB$6723=$C1115)*($AC$4:$AC$6723=$D1115)*(ISNUMBER(_xlfn.XMATCH($AD$4:$AD$6723,$V1115:$Z1115,0)))),-1)</f>
        <v>-1</v>
      </c>
      <c r="P1115" s="29">
        <f t="array" ref="P1115">IFERROR(_xlfn._xlws.FILTER(AK$4:AK$6723,(AK$4:AK$6723&gt;=0)*($AB$4:$AB$6723=$C1115)*($AC$4:$AC$6723=$D1115)*(ISNUMBER(_xlfn.XMATCH($AD$4:$AD$6723,$V1115:$Z1115,0)))),-1)</f>
        <v>-1</v>
      </c>
      <c r="Q1115" s="29">
        <f t="array" ref="Q1115">IFERROR(_xlfn._xlws.FILTER(AL$4:AL$6723,(AL$4:AL$6723&gt;=0)*($AB$4:$AB$6723=$C1115)*($AC$4:$AC$6723=$D1115)*(ISNUMBER(_xlfn.XMATCH($AD$4:$AD$6723,$V1115:$Z1115,0)))),-1)</f>
        <v>-1</v>
      </c>
      <c r="R1115" s="29">
        <f t="array" ref="R1115">IFERROR(_xlfn._xlws.FILTER(AM$4:AM$6723,(AM$4:AM$6723&gt;=0)*($AB$4:$AB$6723=$C1115)*($AC$4:$AC$6723=$D1115)*(ISNUMBER(_xlfn.XMATCH($AD$4:$AD$6723,$V1115:$Z1115,0)))),-1)</f>
        <v>-1</v>
      </c>
      <c r="S1115" s="29">
        <f t="array" ref="S1115">IFERROR(_xlfn._xlws.FILTER(AN$4:AN$6723,(AN$4:AN$6723&gt;=0)*($AB$4:$AB$6723=$C1115)*($AC$4:$AC$6723=$D1115)*(ISNUMBER(_xlfn.XMATCH($AD$4:$AD$6723,$V1115:$Z1115,0)))),-1)</f>
        <v>-1</v>
      </c>
      <c r="T1115" s="29">
        <f t="array" ref="T1115">IFERROR(_xlfn._xlws.FILTER(AO$4:AO$6723,(AO$4:AO$6723&gt;=0)*($AB$4:$AB$6723=$C1115)*($AC$4:$AC$6723=$D1115)*(ISNUMBER(_xlfn.XMATCH($AD$4:$AD$6723,$V1115:$Z1115,0)))),-1)</f>
        <v>-1</v>
      </c>
      <c r="V1115" t="s">
        <v>77</v>
      </c>
      <c r="AB1115" t="s">
        <v>96</v>
      </c>
      <c r="AC1115" t="s">
        <v>38</v>
      </c>
      <c r="AD1115" s="19" t="s">
        <v>67</v>
      </c>
      <c r="AE1115" s="18">
        <v>-1</v>
      </c>
      <c r="AF1115" s="17">
        <v>-1</v>
      </c>
      <c r="AG1115" s="17">
        <v>-1</v>
      </c>
      <c r="AH1115" s="17">
        <v>-1</v>
      </c>
      <c r="AI1115" s="17">
        <v>-1</v>
      </c>
      <c r="AJ1115" s="17">
        <v>-1</v>
      </c>
      <c r="AK1115" s="17">
        <v>-1</v>
      </c>
      <c r="AL1115" s="17">
        <v>-1</v>
      </c>
      <c r="AM1115" s="17">
        <v>-1</v>
      </c>
      <c r="AN1115" s="17">
        <v>-1</v>
      </c>
      <c r="AO1115" s="17">
        <v>-1</v>
      </c>
    </row>
    <row r="1116" spans="3:41" x14ac:dyDescent="0.25">
      <c r="C1116" t="s">
        <v>98</v>
      </c>
      <c r="D1116" s="6" t="s">
        <v>47</v>
      </c>
      <c r="E1116" t="s">
        <v>78</v>
      </c>
      <c r="F1116" s="6">
        <v>2005</v>
      </c>
      <c r="G1116" s="6" t="s">
        <v>14</v>
      </c>
      <c r="H1116" s="6" t="s">
        <v>15</v>
      </c>
      <c r="J1116" s="29">
        <f t="array" ref="J1116">IFERROR(_xlfn._xlws.FILTER(AE$4:AE$6723,(AE$4:AE$6723&gt;=0)*($AB$4:$AB$6723=$C1116)*($AC$4:$AC$6723=$D1116)*(ISNUMBER(_xlfn.XMATCH($AD$4:$AD$6723,$V1116:$Z1116,0)))),-1)</f>
        <v>-1</v>
      </c>
      <c r="K1116" s="29">
        <f t="array" ref="K1116">IFERROR(_xlfn._xlws.FILTER(AF$4:AF$6723,(AF$4:AF$6723&gt;=0)*($AB$4:$AB$6723=$C1116)*($AC$4:$AC$6723=$D1116)*(ISNUMBER(_xlfn.XMATCH($AD$4:$AD$6723,$V1116:$Z1116,0)))),-1)</f>
        <v>-1</v>
      </c>
      <c r="L1116" s="29">
        <f t="array" ref="L1116">IFERROR(_xlfn._xlws.FILTER(AG$4:AG$6723,(AG$4:AG$6723&gt;=0)*($AB$4:$AB$6723=$C1116)*($AC$4:$AC$6723=$D1116)*(ISNUMBER(_xlfn.XMATCH($AD$4:$AD$6723,$V1116:$Z1116,0)))),-1)</f>
        <v>-1</v>
      </c>
      <c r="M1116" s="29">
        <f t="array" ref="M1116">IFERROR(_xlfn._xlws.FILTER(AH$4:AH$6723,(AH$4:AH$6723&gt;=0)*($AB$4:$AB$6723=$C1116)*($AC$4:$AC$6723=$D1116)*(ISNUMBER(_xlfn.XMATCH($AD$4:$AD$6723,$V1116:$Z1116,0)))),-1)</f>
        <v>-1</v>
      </c>
      <c r="N1116" s="29">
        <f t="array" ref="N1116">IFERROR(_xlfn._xlws.FILTER(AI$4:AI$6723,(AI$4:AI$6723&gt;=0)*($AB$4:$AB$6723=$C1116)*($AC$4:$AC$6723=$D1116)*(ISNUMBER(_xlfn.XMATCH($AD$4:$AD$6723,$V1116:$Z1116,0)))),-1)</f>
        <v>-1</v>
      </c>
      <c r="O1116" s="29">
        <f t="array" ref="O1116">IFERROR(_xlfn._xlws.FILTER(AJ$4:AJ$6723,(AJ$4:AJ$6723&gt;=0)*($AB$4:$AB$6723=$C1116)*($AC$4:$AC$6723=$D1116)*(ISNUMBER(_xlfn.XMATCH($AD$4:$AD$6723,$V1116:$Z1116,0)))),-1)</f>
        <v>-1</v>
      </c>
      <c r="P1116" s="29">
        <f t="array" ref="P1116">IFERROR(_xlfn._xlws.FILTER(AK$4:AK$6723,(AK$4:AK$6723&gt;=0)*($AB$4:$AB$6723=$C1116)*($AC$4:$AC$6723=$D1116)*(ISNUMBER(_xlfn.XMATCH($AD$4:$AD$6723,$V1116:$Z1116,0)))),-1)</f>
        <v>-1</v>
      </c>
      <c r="Q1116" s="29">
        <f t="array" ref="Q1116">IFERROR(_xlfn._xlws.FILTER(AL$4:AL$6723,(AL$4:AL$6723&gt;=0)*($AB$4:$AB$6723=$C1116)*($AC$4:$AC$6723=$D1116)*(ISNUMBER(_xlfn.XMATCH($AD$4:$AD$6723,$V1116:$Z1116,0)))),-1)</f>
        <v>-1</v>
      </c>
      <c r="R1116" s="29">
        <f t="array" ref="R1116">IFERROR(_xlfn._xlws.FILTER(AM$4:AM$6723,(AM$4:AM$6723&gt;=0)*($AB$4:$AB$6723=$C1116)*($AC$4:$AC$6723=$D1116)*(ISNUMBER(_xlfn.XMATCH($AD$4:$AD$6723,$V1116:$Z1116,0)))),-1)</f>
        <v>-1</v>
      </c>
      <c r="S1116" s="29">
        <f t="array" ref="S1116">IFERROR(_xlfn._xlws.FILTER(AN$4:AN$6723,(AN$4:AN$6723&gt;=0)*($AB$4:$AB$6723=$C1116)*($AC$4:$AC$6723=$D1116)*(ISNUMBER(_xlfn.XMATCH($AD$4:$AD$6723,$V1116:$Z1116,0)))),-1)</f>
        <v>-1</v>
      </c>
      <c r="T1116" s="29">
        <f t="array" ref="T1116">IFERROR(_xlfn._xlws.FILTER(AO$4:AO$6723,(AO$4:AO$6723&gt;=0)*($AB$4:$AB$6723=$C1116)*($AC$4:$AC$6723=$D1116)*(ISNUMBER(_xlfn.XMATCH($AD$4:$AD$6723,$V1116:$Z1116,0)))),-1)</f>
        <v>-1</v>
      </c>
      <c r="V1116" t="s">
        <v>78</v>
      </c>
      <c r="AB1116" t="s">
        <v>96</v>
      </c>
      <c r="AC1116" t="s">
        <v>38</v>
      </c>
      <c r="AD1116" s="19" t="s">
        <v>68</v>
      </c>
      <c r="AE1116" s="18">
        <v>-1</v>
      </c>
      <c r="AF1116" s="17">
        <v>-1</v>
      </c>
      <c r="AG1116" s="17">
        <v>-1</v>
      </c>
      <c r="AH1116" s="17">
        <v>-1</v>
      </c>
      <c r="AI1116" s="17">
        <v>-1</v>
      </c>
      <c r="AJ1116" s="17">
        <v>-1</v>
      </c>
      <c r="AK1116" s="17">
        <v>-1</v>
      </c>
      <c r="AL1116" s="17">
        <v>-1</v>
      </c>
      <c r="AM1116" s="17">
        <v>-1</v>
      </c>
      <c r="AN1116" s="17">
        <v>-1</v>
      </c>
      <c r="AO1116" s="17">
        <v>-1</v>
      </c>
    </row>
    <row r="1117" spans="3:41" x14ac:dyDescent="0.25">
      <c r="C1117" t="s">
        <v>98</v>
      </c>
      <c r="D1117" s="6" t="s">
        <v>47</v>
      </c>
      <c r="E1117" t="s">
        <v>30</v>
      </c>
      <c r="F1117" s="6">
        <v>2005</v>
      </c>
      <c r="G1117" s="6" t="s">
        <v>14</v>
      </c>
      <c r="H1117" s="6" t="s">
        <v>15</v>
      </c>
      <c r="J1117" s="29">
        <f t="array" ref="J1117">IFERROR(_xlfn._xlws.FILTER(AE$4:AE$6723,(AE$4:AE$6723&gt;=0)*($AB$4:$AB$6723=$C1117)*($AC$4:$AC$6723=$D1117)*(ISNUMBER(_xlfn.XMATCH($AD$4:$AD$6723,$V1117:$Z1117,0)))),-1)</f>
        <v>15.76971240338526</v>
      </c>
      <c r="K1117" s="29">
        <f t="array" ref="K1117">IFERROR(_xlfn._xlws.FILTER(AF$4:AF$6723,(AF$4:AF$6723&gt;=0)*($AB$4:$AB$6723=$C1117)*($AC$4:$AC$6723=$D1117)*(ISNUMBER(_xlfn.XMATCH($AD$4:$AD$6723,$V1117:$Z1117,0)))),-1)</f>
        <v>11.9046078024588</v>
      </c>
      <c r="L1117" s="29">
        <f t="array" ref="L1117">IFERROR(_xlfn._xlws.FILTER(AG$4:AG$6723,(AG$4:AG$6723&gt;=0)*($AB$4:$AB$6723=$C1117)*($AC$4:$AC$6723=$D1117)*(ISNUMBER(_xlfn.XMATCH($AD$4:$AD$6723,$V1117:$Z1117,0)))),-1)</f>
        <v>5.1384359999999996</v>
      </c>
      <c r="M1117" s="29">
        <f t="array" ref="M1117">IFERROR(_xlfn._xlws.FILTER(AH$4:AH$6723,(AH$4:AH$6723&gt;=0)*($AB$4:$AB$6723=$C1117)*($AC$4:$AC$6723=$D1117)*(ISNUMBER(_xlfn.XMATCH($AD$4:$AD$6723,$V1117:$Z1117,0)))),-1)</f>
        <v>2.7238649998400999</v>
      </c>
      <c r="N1117" s="29">
        <f t="array" ref="N1117">IFERROR(_xlfn._xlws.FILTER(AI$4:AI$6723,(AI$4:AI$6723&gt;=0)*($AB$4:$AB$6723=$C1117)*($AC$4:$AC$6723=$D1117)*(ISNUMBER(_xlfn.XMATCH($AD$4:$AD$6723,$V1117:$Z1117,0)))),-1)</f>
        <v>4.8323362286118101</v>
      </c>
      <c r="O1117" s="29">
        <f t="array" ref="O1117">IFERROR(_xlfn._xlws.FILTER(AJ$4:AJ$6723,(AJ$4:AJ$6723&gt;=0)*($AB$4:$AB$6723=$C1117)*($AC$4:$AC$6723=$D1117)*(ISNUMBER(_xlfn.XMATCH($AD$4:$AD$6723,$V1117:$Z1117,0)))),-1)</f>
        <v>5.29388706858483</v>
      </c>
      <c r="P1117" s="29">
        <f t="array" ref="P1117">IFERROR(_xlfn._xlws.FILTER(AK$4:AK$6723,(AK$4:AK$6723&gt;=0)*($AB$4:$AB$6723=$C1117)*($AC$4:$AC$6723=$D1117)*(ISNUMBER(_xlfn.XMATCH($AD$4:$AD$6723,$V1117:$Z1117,0)))),-1)</f>
        <v>5.4605477081937002</v>
      </c>
      <c r="Q1117" s="29">
        <f t="array" ref="Q1117">IFERROR(_xlfn._xlws.FILTER(AL$4:AL$6723,(AL$4:AL$6723&gt;=0)*($AB$4:$AB$6723=$C1117)*($AC$4:$AC$6723=$D1117)*(ISNUMBER(_xlfn.XMATCH($AD$4:$AD$6723,$V1117:$Z1117,0)))),-1)</f>
        <v>5.6017942187160097</v>
      </c>
      <c r="R1117" s="29">
        <f t="array" ref="R1117">IFERROR(_xlfn._xlws.FILTER(AM$4:AM$6723,(AM$4:AM$6723&gt;=0)*($AB$4:$AB$6723=$C1117)*($AC$4:$AC$6723=$D1117)*(ISNUMBER(_xlfn.XMATCH($AD$4:$AD$6723,$V1117:$Z1117,0)))),-1)</f>
        <v>5.7436088256323998</v>
      </c>
      <c r="S1117" s="29">
        <f t="array" ref="S1117">IFERROR(_xlfn._xlws.FILTER(AN$4:AN$6723,(AN$4:AN$6723&gt;=0)*($AB$4:$AB$6723=$C1117)*($AC$4:$AC$6723=$D1117)*(ISNUMBER(_xlfn.XMATCH($AD$4:$AD$6723,$V1117:$Z1117,0)))),-1)</f>
        <v>5.7436088256323998</v>
      </c>
      <c r="T1117" s="29">
        <f t="array" ref="T1117">IFERROR(_xlfn._xlws.FILTER(AO$4:AO$6723,(AO$4:AO$6723&gt;=0)*($AB$4:$AB$6723=$C1117)*($AC$4:$AC$6723=$D1117)*(ISNUMBER(_xlfn.XMATCH($AD$4:$AD$6723,$V1117:$Z1117,0)))),-1)</f>
        <v>5.7436088256323998</v>
      </c>
      <c r="V1117" t="s">
        <v>30</v>
      </c>
      <c r="AB1117" t="s">
        <v>96</v>
      </c>
      <c r="AC1117" t="s">
        <v>38</v>
      </c>
      <c r="AD1117" s="19" t="s">
        <v>76</v>
      </c>
      <c r="AE1117" s="18">
        <v>-1</v>
      </c>
      <c r="AF1117" s="17">
        <v>-1</v>
      </c>
      <c r="AG1117" s="17">
        <v>-1</v>
      </c>
      <c r="AH1117" s="17">
        <v>-1</v>
      </c>
      <c r="AI1117" s="17">
        <v>-1</v>
      </c>
      <c r="AJ1117" s="17">
        <v>-1</v>
      </c>
      <c r="AK1117" s="17">
        <v>-1</v>
      </c>
      <c r="AL1117" s="17">
        <v>-1</v>
      </c>
      <c r="AM1117" s="17">
        <v>-1</v>
      </c>
      <c r="AN1117" s="17">
        <v>-1</v>
      </c>
      <c r="AO1117" s="17">
        <v>-1</v>
      </c>
    </row>
    <row r="1118" spans="3:41" x14ac:dyDescent="0.25">
      <c r="C1118" t="s">
        <v>98</v>
      </c>
      <c r="D1118" s="6" t="s">
        <v>47</v>
      </c>
      <c r="E1118" t="s">
        <v>31</v>
      </c>
      <c r="F1118" s="6">
        <v>2005</v>
      </c>
      <c r="G1118" s="6" t="s">
        <v>14</v>
      </c>
      <c r="H1118" s="6" t="s">
        <v>15</v>
      </c>
      <c r="J1118" s="29">
        <f t="array" ref="J1118">IFERROR(_xlfn._xlws.FILTER(AE$4:AE$6723,(AE$4:AE$6723&gt;=0)*($AB$4:$AB$6723=$C1118)*($AC$4:$AC$6723=$D1118)*(ISNUMBER(_xlfn.XMATCH($AD$4:$AD$6723,$V1118:$Z1118,0)))),-1)</f>
        <v>-1</v>
      </c>
      <c r="K1118" s="29">
        <f t="array" ref="K1118">IFERROR(_xlfn._xlws.FILTER(AF$4:AF$6723,(AF$4:AF$6723&gt;=0)*($AB$4:$AB$6723=$C1118)*($AC$4:$AC$6723=$D1118)*(ISNUMBER(_xlfn.XMATCH($AD$4:$AD$6723,$V1118:$Z1118,0)))),-1)</f>
        <v>-1</v>
      </c>
      <c r="L1118" s="29">
        <f t="array" ref="L1118">IFERROR(_xlfn._xlws.FILTER(AG$4:AG$6723,(AG$4:AG$6723&gt;=0)*($AB$4:$AB$6723=$C1118)*($AC$4:$AC$6723=$D1118)*(ISNUMBER(_xlfn.XMATCH($AD$4:$AD$6723,$V1118:$Z1118,0)))),-1)</f>
        <v>-1</v>
      </c>
      <c r="M1118" s="29">
        <f t="array" ref="M1118">IFERROR(_xlfn._xlws.FILTER(AH$4:AH$6723,(AH$4:AH$6723&gt;=0)*($AB$4:$AB$6723=$C1118)*($AC$4:$AC$6723=$D1118)*(ISNUMBER(_xlfn.XMATCH($AD$4:$AD$6723,$V1118:$Z1118,0)))),-1)</f>
        <v>-1</v>
      </c>
      <c r="N1118" s="29">
        <f t="array" ref="N1118">IFERROR(_xlfn._xlws.FILTER(AI$4:AI$6723,(AI$4:AI$6723&gt;=0)*($AB$4:$AB$6723=$C1118)*($AC$4:$AC$6723=$D1118)*(ISNUMBER(_xlfn.XMATCH($AD$4:$AD$6723,$V1118:$Z1118,0)))),-1)</f>
        <v>-1</v>
      </c>
      <c r="O1118" s="29">
        <f t="array" ref="O1118">IFERROR(_xlfn._xlws.FILTER(AJ$4:AJ$6723,(AJ$4:AJ$6723&gt;=0)*($AB$4:$AB$6723=$C1118)*($AC$4:$AC$6723=$D1118)*(ISNUMBER(_xlfn.XMATCH($AD$4:$AD$6723,$V1118:$Z1118,0)))),-1)</f>
        <v>-1</v>
      </c>
      <c r="P1118" s="29">
        <f t="array" ref="P1118">IFERROR(_xlfn._xlws.FILTER(AK$4:AK$6723,(AK$4:AK$6723&gt;=0)*($AB$4:$AB$6723=$C1118)*($AC$4:$AC$6723=$D1118)*(ISNUMBER(_xlfn.XMATCH($AD$4:$AD$6723,$V1118:$Z1118,0)))),-1)</f>
        <v>-1</v>
      </c>
      <c r="Q1118" s="29">
        <f t="array" ref="Q1118">IFERROR(_xlfn._xlws.FILTER(AL$4:AL$6723,(AL$4:AL$6723&gt;=0)*($AB$4:$AB$6723=$C1118)*($AC$4:$AC$6723=$D1118)*(ISNUMBER(_xlfn.XMATCH($AD$4:$AD$6723,$V1118:$Z1118,0)))),-1)</f>
        <v>-1</v>
      </c>
      <c r="R1118" s="29">
        <f t="array" ref="R1118">IFERROR(_xlfn._xlws.FILTER(AM$4:AM$6723,(AM$4:AM$6723&gt;=0)*($AB$4:$AB$6723=$C1118)*($AC$4:$AC$6723=$D1118)*(ISNUMBER(_xlfn.XMATCH($AD$4:$AD$6723,$V1118:$Z1118,0)))),-1)</f>
        <v>-1</v>
      </c>
      <c r="S1118" s="29">
        <f t="array" ref="S1118">IFERROR(_xlfn._xlws.FILTER(AN$4:AN$6723,(AN$4:AN$6723&gt;=0)*($AB$4:$AB$6723=$C1118)*($AC$4:$AC$6723=$D1118)*(ISNUMBER(_xlfn.XMATCH($AD$4:$AD$6723,$V1118:$Z1118,0)))),-1)</f>
        <v>-1</v>
      </c>
      <c r="T1118" s="29">
        <f t="array" ref="T1118">IFERROR(_xlfn._xlws.FILTER(AO$4:AO$6723,(AO$4:AO$6723&gt;=0)*($AB$4:$AB$6723=$C1118)*($AC$4:$AC$6723=$D1118)*(ISNUMBER(_xlfn.XMATCH($AD$4:$AD$6723,$V1118:$Z1118,0)))),-1)</f>
        <v>-1</v>
      </c>
      <c r="V1118" t="s">
        <v>31</v>
      </c>
      <c r="AB1118" t="s">
        <v>96</v>
      </c>
      <c r="AC1118" t="s">
        <v>38</v>
      </c>
      <c r="AD1118" s="19" t="s">
        <v>69</v>
      </c>
      <c r="AE1118" s="18">
        <v>-1</v>
      </c>
      <c r="AF1118" s="17">
        <v>-1</v>
      </c>
      <c r="AG1118" s="17">
        <v>-1</v>
      </c>
      <c r="AH1118" s="17">
        <v>-1</v>
      </c>
      <c r="AI1118" s="17">
        <v>-1</v>
      </c>
      <c r="AJ1118" s="17">
        <v>-1</v>
      </c>
      <c r="AK1118" s="17">
        <v>-1</v>
      </c>
      <c r="AL1118" s="17">
        <v>-1</v>
      </c>
      <c r="AM1118" s="17">
        <v>-1</v>
      </c>
      <c r="AN1118" s="17">
        <v>-1</v>
      </c>
      <c r="AO1118" s="17">
        <v>-1</v>
      </c>
    </row>
    <row r="1119" spans="3:41" x14ac:dyDescent="0.25">
      <c r="C1119" t="s">
        <v>98</v>
      </c>
      <c r="D1119" s="6" t="s">
        <v>47</v>
      </c>
      <c r="E1119" t="s">
        <v>32</v>
      </c>
      <c r="F1119" s="6">
        <v>2005</v>
      </c>
      <c r="G1119" s="6" t="s">
        <v>14</v>
      </c>
      <c r="H1119" s="6" t="s">
        <v>15</v>
      </c>
      <c r="J1119" s="29">
        <f t="array" ref="J1119">IFERROR(_xlfn._xlws.FILTER(AE$4:AE$6723,(AE$4:AE$6723&gt;=0)*($AB$4:$AB$6723=$C1119)*($AC$4:$AC$6723=$D1119)*(ISNUMBER(_xlfn.XMATCH($AD$4:$AD$6723,$V1119:$Z1119,0)))),-1)</f>
        <v>-1</v>
      </c>
      <c r="K1119" s="29">
        <f t="array" ref="K1119">IFERROR(_xlfn._xlws.FILTER(AF$4:AF$6723,(AF$4:AF$6723&gt;=0)*($AB$4:$AB$6723=$C1119)*($AC$4:$AC$6723=$D1119)*(ISNUMBER(_xlfn.XMATCH($AD$4:$AD$6723,$V1119:$Z1119,0)))),-1)</f>
        <v>-1</v>
      </c>
      <c r="L1119" s="29">
        <f t="array" ref="L1119">IFERROR(_xlfn._xlws.FILTER(AG$4:AG$6723,(AG$4:AG$6723&gt;=0)*($AB$4:$AB$6723=$C1119)*($AC$4:$AC$6723=$D1119)*(ISNUMBER(_xlfn.XMATCH($AD$4:$AD$6723,$V1119:$Z1119,0)))),-1)</f>
        <v>-1</v>
      </c>
      <c r="M1119" s="29">
        <f t="array" ref="M1119">IFERROR(_xlfn._xlws.FILTER(AH$4:AH$6723,(AH$4:AH$6723&gt;=0)*($AB$4:$AB$6723=$C1119)*($AC$4:$AC$6723=$D1119)*(ISNUMBER(_xlfn.XMATCH($AD$4:$AD$6723,$V1119:$Z1119,0)))),-1)</f>
        <v>-1</v>
      </c>
      <c r="N1119" s="29">
        <f t="array" ref="N1119">IFERROR(_xlfn._xlws.FILTER(AI$4:AI$6723,(AI$4:AI$6723&gt;=0)*($AB$4:$AB$6723=$C1119)*($AC$4:$AC$6723=$D1119)*(ISNUMBER(_xlfn.XMATCH($AD$4:$AD$6723,$V1119:$Z1119,0)))),-1)</f>
        <v>-1</v>
      </c>
      <c r="O1119" s="29">
        <f t="array" ref="O1119">IFERROR(_xlfn._xlws.FILTER(AJ$4:AJ$6723,(AJ$4:AJ$6723&gt;=0)*($AB$4:$AB$6723=$C1119)*($AC$4:$AC$6723=$D1119)*(ISNUMBER(_xlfn.XMATCH($AD$4:$AD$6723,$V1119:$Z1119,0)))),-1)</f>
        <v>-1</v>
      </c>
      <c r="P1119" s="29">
        <f t="array" ref="P1119">IFERROR(_xlfn._xlws.FILTER(AK$4:AK$6723,(AK$4:AK$6723&gt;=0)*($AB$4:$AB$6723=$C1119)*($AC$4:$AC$6723=$D1119)*(ISNUMBER(_xlfn.XMATCH($AD$4:$AD$6723,$V1119:$Z1119,0)))),-1)</f>
        <v>-1</v>
      </c>
      <c r="Q1119" s="29">
        <f t="array" ref="Q1119">IFERROR(_xlfn._xlws.FILTER(AL$4:AL$6723,(AL$4:AL$6723&gt;=0)*($AB$4:$AB$6723=$C1119)*($AC$4:$AC$6723=$D1119)*(ISNUMBER(_xlfn.XMATCH($AD$4:$AD$6723,$V1119:$Z1119,0)))),-1)</f>
        <v>-1</v>
      </c>
      <c r="R1119" s="29">
        <f t="array" ref="R1119">IFERROR(_xlfn._xlws.FILTER(AM$4:AM$6723,(AM$4:AM$6723&gt;=0)*($AB$4:$AB$6723=$C1119)*($AC$4:$AC$6723=$D1119)*(ISNUMBER(_xlfn.XMATCH($AD$4:$AD$6723,$V1119:$Z1119,0)))),-1)</f>
        <v>-1</v>
      </c>
      <c r="S1119" s="29">
        <f t="array" ref="S1119">IFERROR(_xlfn._xlws.FILTER(AN$4:AN$6723,(AN$4:AN$6723&gt;=0)*($AB$4:$AB$6723=$C1119)*($AC$4:$AC$6723=$D1119)*(ISNUMBER(_xlfn.XMATCH($AD$4:$AD$6723,$V1119:$Z1119,0)))),-1)</f>
        <v>-1</v>
      </c>
      <c r="T1119" s="29">
        <f t="array" ref="T1119">IFERROR(_xlfn._xlws.FILTER(AO$4:AO$6723,(AO$4:AO$6723&gt;=0)*($AB$4:$AB$6723=$C1119)*($AC$4:$AC$6723=$D1119)*(ISNUMBER(_xlfn.XMATCH($AD$4:$AD$6723,$V1119:$Z1119,0)))),-1)</f>
        <v>-1</v>
      </c>
      <c r="V1119" t="s">
        <v>32</v>
      </c>
      <c r="W1119" s="25" t="s">
        <v>80</v>
      </c>
      <c r="AB1119" t="s">
        <v>96</v>
      </c>
      <c r="AC1119" t="s">
        <v>38</v>
      </c>
      <c r="AD1119" s="19" t="s">
        <v>23</v>
      </c>
      <c r="AE1119" s="18">
        <v>-1</v>
      </c>
      <c r="AF1119" s="17">
        <v>-1</v>
      </c>
      <c r="AG1119" s="17">
        <v>-1</v>
      </c>
      <c r="AH1119" s="17">
        <v>-1</v>
      </c>
      <c r="AI1119" s="17">
        <v>-1</v>
      </c>
      <c r="AJ1119" s="17">
        <v>-1</v>
      </c>
      <c r="AK1119" s="17">
        <v>-1</v>
      </c>
      <c r="AL1119" s="17">
        <v>-1</v>
      </c>
      <c r="AM1119" s="17">
        <v>-1</v>
      </c>
      <c r="AN1119" s="17">
        <v>-1</v>
      </c>
      <c r="AO1119" s="17">
        <v>-1</v>
      </c>
    </row>
    <row r="1120" spans="3:41" x14ac:dyDescent="0.25">
      <c r="C1120" t="s">
        <v>98</v>
      </c>
      <c r="D1120" s="6" t="s">
        <v>47</v>
      </c>
      <c r="E1120" t="s">
        <v>81</v>
      </c>
      <c r="F1120" s="6">
        <v>2005</v>
      </c>
      <c r="G1120" s="6" t="s">
        <v>14</v>
      </c>
      <c r="H1120" s="6" t="s">
        <v>15</v>
      </c>
      <c r="J1120" s="29">
        <f t="array" ref="J1120">IFERROR(_xlfn._xlws.FILTER(AE$4:AE$6723,(AE$4:AE$6723&gt;=0)*($AB$4:$AB$6723=$C1120)*($AC$4:$AC$6723=$D1120)*(ISNUMBER(_xlfn.XMATCH($AD$4:$AD$6723,$V1120:$Z1120,0)))),-1)</f>
        <v>-1</v>
      </c>
      <c r="K1120" s="29">
        <f t="array" ref="K1120">IFERROR(_xlfn._xlws.FILTER(AF$4:AF$6723,(AF$4:AF$6723&gt;=0)*($AB$4:$AB$6723=$C1120)*($AC$4:$AC$6723=$D1120)*(ISNUMBER(_xlfn.XMATCH($AD$4:$AD$6723,$V1120:$Z1120,0)))),-1)</f>
        <v>-1</v>
      </c>
      <c r="L1120" s="29">
        <f t="array" ref="L1120">IFERROR(_xlfn._xlws.FILTER(AG$4:AG$6723,(AG$4:AG$6723&gt;=0)*($AB$4:$AB$6723=$C1120)*($AC$4:$AC$6723=$D1120)*(ISNUMBER(_xlfn.XMATCH($AD$4:$AD$6723,$V1120:$Z1120,0)))),-1)</f>
        <v>-1</v>
      </c>
      <c r="M1120" s="29">
        <f t="array" ref="M1120">IFERROR(_xlfn._xlws.FILTER(AH$4:AH$6723,(AH$4:AH$6723&gt;=0)*($AB$4:$AB$6723=$C1120)*($AC$4:$AC$6723=$D1120)*(ISNUMBER(_xlfn.XMATCH($AD$4:$AD$6723,$V1120:$Z1120,0)))),-1)</f>
        <v>-1</v>
      </c>
      <c r="N1120" s="29">
        <f t="array" ref="N1120">IFERROR(_xlfn._xlws.FILTER(AI$4:AI$6723,(AI$4:AI$6723&gt;=0)*($AB$4:$AB$6723=$C1120)*($AC$4:$AC$6723=$D1120)*(ISNUMBER(_xlfn.XMATCH($AD$4:$AD$6723,$V1120:$Z1120,0)))),-1)</f>
        <v>-1</v>
      </c>
      <c r="O1120" s="29">
        <f t="array" ref="O1120">IFERROR(_xlfn._xlws.FILTER(AJ$4:AJ$6723,(AJ$4:AJ$6723&gt;=0)*($AB$4:$AB$6723=$C1120)*($AC$4:$AC$6723=$D1120)*(ISNUMBER(_xlfn.XMATCH($AD$4:$AD$6723,$V1120:$Z1120,0)))),-1)</f>
        <v>-1</v>
      </c>
      <c r="P1120" s="29">
        <f t="array" ref="P1120">IFERROR(_xlfn._xlws.FILTER(AK$4:AK$6723,(AK$4:AK$6723&gt;=0)*($AB$4:$AB$6723=$C1120)*($AC$4:$AC$6723=$D1120)*(ISNUMBER(_xlfn.XMATCH($AD$4:$AD$6723,$V1120:$Z1120,0)))),-1)</f>
        <v>-1</v>
      </c>
      <c r="Q1120" s="29">
        <f t="array" ref="Q1120">IFERROR(_xlfn._xlws.FILTER(AL$4:AL$6723,(AL$4:AL$6723&gt;=0)*($AB$4:$AB$6723=$C1120)*($AC$4:$AC$6723=$D1120)*(ISNUMBER(_xlfn.XMATCH($AD$4:$AD$6723,$V1120:$Z1120,0)))),-1)</f>
        <v>-1</v>
      </c>
      <c r="R1120" s="29">
        <f t="array" ref="R1120">IFERROR(_xlfn._xlws.FILTER(AM$4:AM$6723,(AM$4:AM$6723&gt;=0)*($AB$4:$AB$6723=$C1120)*($AC$4:$AC$6723=$D1120)*(ISNUMBER(_xlfn.XMATCH($AD$4:$AD$6723,$V1120:$Z1120,0)))),-1)</f>
        <v>-1</v>
      </c>
      <c r="S1120" s="29">
        <f t="array" ref="S1120">IFERROR(_xlfn._xlws.FILTER(AN$4:AN$6723,(AN$4:AN$6723&gt;=0)*($AB$4:$AB$6723=$C1120)*($AC$4:$AC$6723=$D1120)*(ISNUMBER(_xlfn.XMATCH($AD$4:$AD$6723,$V1120:$Z1120,0)))),-1)</f>
        <v>-1</v>
      </c>
      <c r="T1120" s="29">
        <f t="array" ref="T1120">IFERROR(_xlfn._xlws.FILTER(AO$4:AO$6723,(AO$4:AO$6723&gt;=0)*($AB$4:$AB$6723=$C1120)*($AC$4:$AC$6723=$D1120)*(ISNUMBER(_xlfn.XMATCH($AD$4:$AD$6723,$V1120:$Z1120,0)))),-1)</f>
        <v>-1</v>
      </c>
      <c r="V1120" t="s">
        <v>81</v>
      </c>
      <c r="AB1120" t="s">
        <v>96</v>
      </c>
      <c r="AC1120" t="s">
        <v>38</v>
      </c>
      <c r="AD1120" s="19" t="s">
        <v>79</v>
      </c>
      <c r="AE1120" s="18">
        <v>-1</v>
      </c>
      <c r="AF1120" s="17">
        <v>-1</v>
      </c>
      <c r="AG1120" s="17">
        <v>-1</v>
      </c>
      <c r="AH1120" s="17">
        <v>-1</v>
      </c>
      <c r="AI1120" s="17">
        <v>-1</v>
      </c>
      <c r="AJ1120" s="17">
        <v>-1</v>
      </c>
      <c r="AK1120" s="17">
        <v>-1</v>
      </c>
      <c r="AL1120" s="17">
        <v>-1</v>
      </c>
      <c r="AM1120" s="17">
        <v>-1</v>
      </c>
      <c r="AN1120" s="17">
        <v>-1</v>
      </c>
      <c r="AO1120" s="17">
        <v>-1</v>
      </c>
    </row>
    <row r="1121" spans="3:41" x14ac:dyDescent="0.25">
      <c r="C1121" t="s">
        <v>98</v>
      </c>
      <c r="D1121" s="6" t="s">
        <v>47</v>
      </c>
      <c r="E1121" t="s">
        <v>34</v>
      </c>
      <c r="F1121" s="6">
        <v>2005</v>
      </c>
      <c r="G1121" s="6" t="s">
        <v>14</v>
      </c>
      <c r="H1121" s="6" t="s">
        <v>15</v>
      </c>
      <c r="J1121" s="29">
        <f t="array" ref="J1121">IFERROR(_xlfn._xlws.FILTER(AE$4:AE$6723,(AE$4:AE$6723&gt;=0)*($AB$4:$AB$6723=$C1121)*($AC$4:$AC$6723=$D1121)*(ISNUMBER(_xlfn.XMATCH($AD$4:$AD$6723,$V1121:$Z1121,0)))),-1)</f>
        <v>-1</v>
      </c>
      <c r="K1121" s="29">
        <f t="array" ref="K1121">IFERROR(_xlfn._xlws.FILTER(AF$4:AF$6723,(AF$4:AF$6723&gt;=0)*($AB$4:$AB$6723=$C1121)*($AC$4:$AC$6723=$D1121)*(ISNUMBER(_xlfn.XMATCH($AD$4:$AD$6723,$V1121:$Z1121,0)))),-1)</f>
        <v>-1</v>
      </c>
      <c r="L1121" s="29">
        <f t="array" ref="L1121">IFERROR(_xlfn._xlws.FILTER(AG$4:AG$6723,(AG$4:AG$6723&gt;=0)*($AB$4:$AB$6723=$C1121)*($AC$4:$AC$6723=$D1121)*(ISNUMBER(_xlfn.XMATCH($AD$4:$AD$6723,$V1121:$Z1121,0)))),-1)</f>
        <v>-1</v>
      </c>
      <c r="M1121" s="29">
        <f t="array" ref="M1121">IFERROR(_xlfn._xlws.FILTER(AH$4:AH$6723,(AH$4:AH$6723&gt;=0)*($AB$4:$AB$6723=$C1121)*($AC$4:$AC$6723=$D1121)*(ISNUMBER(_xlfn.XMATCH($AD$4:$AD$6723,$V1121:$Z1121,0)))),-1)</f>
        <v>-1</v>
      </c>
      <c r="N1121" s="29">
        <f t="array" ref="N1121">IFERROR(_xlfn._xlws.FILTER(AI$4:AI$6723,(AI$4:AI$6723&gt;=0)*($AB$4:$AB$6723=$C1121)*($AC$4:$AC$6723=$D1121)*(ISNUMBER(_xlfn.XMATCH($AD$4:$AD$6723,$V1121:$Z1121,0)))),-1)</f>
        <v>-1</v>
      </c>
      <c r="O1121" s="29">
        <f t="array" ref="O1121">IFERROR(_xlfn._xlws.FILTER(AJ$4:AJ$6723,(AJ$4:AJ$6723&gt;=0)*($AB$4:$AB$6723=$C1121)*($AC$4:$AC$6723=$D1121)*(ISNUMBER(_xlfn.XMATCH($AD$4:$AD$6723,$V1121:$Z1121,0)))),-1)</f>
        <v>-1</v>
      </c>
      <c r="P1121" s="29">
        <f t="array" ref="P1121">IFERROR(_xlfn._xlws.FILTER(AK$4:AK$6723,(AK$4:AK$6723&gt;=0)*($AB$4:$AB$6723=$C1121)*($AC$4:$AC$6723=$D1121)*(ISNUMBER(_xlfn.XMATCH($AD$4:$AD$6723,$V1121:$Z1121,0)))),-1)</f>
        <v>-1</v>
      </c>
      <c r="Q1121" s="29">
        <f t="array" ref="Q1121">IFERROR(_xlfn._xlws.FILTER(AL$4:AL$6723,(AL$4:AL$6723&gt;=0)*($AB$4:$AB$6723=$C1121)*($AC$4:$AC$6723=$D1121)*(ISNUMBER(_xlfn.XMATCH($AD$4:$AD$6723,$V1121:$Z1121,0)))),-1)</f>
        <v>-1</v>
      </c>
      <c r="R1121" s="29">
        <f t="array" ref="R1121">IFERROR(_xlfn._xlws.FILTER(AM$4:AM$6723,(AM$4:AM$6723&gt;=0)*($AB$4:$AB$6723=$C1121)*($AC$4:$AC$6723=$D1121)*(ISNUMBER(_xlfn.XMATCH($AD$4:$AD$6723,$V1121:$Z1121,0)))),-1)</f>
        <v>-1</v>
      </c>
      <c r="S1121" s="29">
        <f t="array" ref="S1121">IFERROR(_xlfn._xlws.FILTER(AN$4:AN$6723,(AN$4:AN$6723&gt;=0)*($AB$4:$AB$6723=$C1121)*($AC$4:$AC$6723=$D1121)*(ISNUMBER(_xlfn.XMATCH($AD$4:$AD$6723,$V1121:$Z1121,0)))),-1)</f>
        <v>-1</v>
      </c>
      <c r="T1121" s="29">
        <f t="array" ref="T1121">IFERROR(_xlfn._xlws.FILTER(AO$4:AO$6723,(AO$4:AO$6723&gt;=0)*($AB$4:$AB$6723=$C1121)*($AC$4:$AC$6723=$D1121)*(ISNUMBER(_xlfn.XMATCH($AD$4:$AD$6723,$V1121:$Z1121,0)))),-1)</f>
        <v>-1</v>
      </c>
      <c r="V1121" t="s">
        <v>34</v>
      </c>
      <c r="AB1121" t="s">
        <v>96</v>
      </c>
      <c r="AC1121" t="s">
        <v>38</v>
      </c>
      <c r="AD1121" s="19" t="s">
        <v>58</v>
      </c>
      <c r="AE1121" s="18">
        <v>-1</v>
      </c>
      <c r="AF1121" s="17">
        <v>-1</v>
      </c>
      <c r="AG1121" s="17">
        <v>-1</v>
      </c>
      <c r="AH1121" s="17">
        <v>-1</v>
      </c>
      <c r="AI1121" s="17">
        <v>-1</v>
      </c>
      <c r="AJ1121" s="17">
        <v>-1</v>
      </c>
      <c r="AK1121" s="17">
        <v>-1</v>
      </c>
      <c r="AL1121" s="17">
        <v>-1</v>
      </c>
      <c r="AM1121" s="17">
        <v>-1</v>
      </c>
      <c r="AN1121" s="17">
        <v>-1</v>
      </c>
      <c r="AO1121" s="17">
        <v>-1</v>
      </c>
    </row>
    <row r="1122" spans="3:41" x14ac:dyDescent="0.25">
      <c r="C1122" t="s">
        <v>98</v>
      </c>
      <c r="D1122" s="6" t="s">
        <v>47</v>
      </c>
      <c r="E1122" t="s">
        <v>35</v>
      </c>
      <c r="F1122" s="6">
        <v>2005</v>
      </c>
      <c r="G1122" s="6" t="s">
        <v>14</v>
      </c>
      <c r="H1122" s="6" t="s">
        <v>15</v>
      </c>
      <c r="J1122" s="29">
        <f t="array" ref="J1122">IFERROR(_xlfn._xlws.FILTER(AE$4:AE$6723,(AE$4:AE$6723&gt;=0)*($AB$4:$AB$6723=$C1122)*($AC$4:$AC$6723=$D1122)*(ISNUMBER(_xlfn.XMATCH($AD$4:$AD$6723,$V1122:$Z1122,0)))),-1)</f>
        <v>-1</v>
      </c>
      <c r="K1122" s="29">
        <f t="array" ref="K1122">IFERROR(_xlfn._xlws.FILTER(AF$4:AF$6723,(AF$4:AF$6723&gt;=0)*($AB$4:$AB$6723=$C1122)*($AC$4:$AC$6723=$D1122)*(ISNUMBER(_xlfn.XMATCH($AD$4:$AD$6723,$V1122:$Z1122,0)))),-1)</f>
        <v>-1</v>
      </c>
      <c r="L1122" s="29">
        <f t="array" ref="L1122">IFERROR(_xlfn._xlws.FILTER(AG$4:AG$6723,(AG$4:AG$6723&gt;=0)*($AB$4:$AB$6723=$C1122)*($AC$4:$AC$6723=$D1122)*(ISNUMBER(_xlfn.XMATCH($AD$4:$AD$6723,$V1122:$Z1122,0)))),-1)</f>
        <v>-1</v>
      </c>
      <c r="M1122" s="29">
        <f t="array" ref="M1122">IFERROR(_xlfn._xlws.FILTER(AH$4:AH$6723,(AH$4:AH$6723&gt;=0)*($AB$4:$AB$6723=$C1122)*($AC$4:$AC$6723=$D1122)*(ISNUMBER(_xlfn.XMATCH($AD$4:$AD$6723,$V1122:$Z1122,0)))),-1)</f>
        <v>-1</v>
      </c>
      <c r="N1122" s="29">
        <f t="array" ref="N1122">IFERROR(_xlfn._xlws.FILTER(AI$4:AI$6723,(AI$4:AI$6723&gt;=0)*($AB$4:$AB$6723=$C1122)*($AC$4:$AC$6723=$D1122)*(ISNUMBER(_xlfn.XMATCH($AD$4:$AD$6723,$V1122:$Z1122,0)))),-1)</f>
        <v>-1</v>
      </c>
      <c r="O1122" s="29">
        <f t="array" ref="O1122">IFERROR(_xlfn._xlws.FILTER(AJ$4:AJ$6723,(AJ$4:AJ$6723&gt;=0)*($AB$4:$AB$6723=$C1122)*($AC$4:$AC$6723=$D1122)*(ISNUMBER(_xlfn.XMATCH($AD$4:$AD$6723,$V1122:$Z1122,0)))),-1)</f>
        <v>-1</v>
      </c>
      <c r="P1122" s="29">
        <f t="array" ref="P1122">IFERROR(_xlfn._xlws.FILTER(AK$4:AK$6723,(AK$4:AK$6723&gt;=0)*($AB$4:$AB$6723=$C1122)*($AC$4:$AC$6723=$D1122)*(ISNUMBER(_xlfn.XMATCH($AD$4:$AD$6723,$V1122:$Z1122,0)))),-1)</f>
        <v>-1</v>
      </c>
      <c r="Q1122" s="29">
        <f t="array" ref="Q1122">IFERROR(_xlfn._xlws.FILTER(AL$4:AL$6723,(AL$4:AL$6723&gt;=0)*($AB$4:$AB$6723=$C1122)*($AC$4:$AC$6723=$D1122)*(ISNUMBER(_xlfn.XMATCH($AD$4:$AD$6723,$V1122:$Z1122,0)))),-1)</f>
        <v>-1</v>
      </c>
      <c r="R1122" s="29">
        <f t="array" ref="R1122">IFERROR(_xlfn._xlws.FILTER(AM$4:AM$6723,(AM$4:AM$6723&gt;=0)*($AB$4:$AB$6723=$C1122)*($AC$4:$AC$6723=$D1122)*(ISNUMBER(_xlfn.XMATCH($AD$4:$AD$6723,$V1122:$Z1122,0)))),-1)</f>
        <v>-1</v>
      </c>
      <c r="S1122" s="29">
        <f t="array" ref="S1122">IFERROR(_xlfn._xlws.FILTER(AN$4:AN$6723,(AN$4:AN$6723&gt;=0)*($AB$4:$AB$6723=$C1122)*($AC$4:$AC$6723=$D1122)*(ISNUMBER(_xlfn.XMATCH($AD$4:$AD$6723,$V1122:$Z1122,0)))),-1)</f>
        <v>-1</v>
      </c>
      <c r="T1122" s="29">
        <f t="array" ref="T1122">IFERROR(_xlfn._xlws.FILTER(AO$4:AO$6723,(AO$4:AO$6723&gt;=0)*($AB$4:$AB$6723=$C1122)*($AC$4:$AC$6723=$D1122)*(ISNUMBER(_xlfn.XMATCH($AD$4:$AD$6723,$V1122:$Z1122,0)))),-1)</f>
        <v>-1</v>
      </c>
      <c r="V1122" t="s">
        <v>35</v>
      </c>
      <c r="W1122" s="25" t="s">
        <v>83</v>
      </c>
      <c r="X1122" s="25" t="s">
        <v>71</v>
      </c>
      <c r="AB1122" t="s">
        <v>96</v>
      </c>
      <c r="AC1122" t="s">
        <v>38</v>
      </c>
      <c r="AD1122" s="19" t="s">
        <v>73</v>
      </c>
      <c r="AE1122" s="18">
        <v>-1</v>
      </c>
      <c r="AF1122" s="17">
        <v>-1</v>
      </c>
      <c r="AG1122" s="17">
        <v>-1</v>
      </c>
      <c r="AH1122" s="17">
        <v>-1</v>
      </c>
      <c r="AI1122" s="17">
        <v>-1</v>
      </c>
      <c r="AJ1122" s="17">
        <v>-1</v>
      </c>
      <c r="AK1122" s="17">
        <v>-1</v>
      </c>
      <c r="AL1122" s="17">
        <v>-1</v>
      </c>
      <c r="AM1122" s="17">
        <v>-1</v>
      </c>
      <c r="AN1122" s="17">
        <v>-1</v>
      </c>
      <c r="AO1122" s="17">
        <v>-1</v>
      </c>
    </row>
    <row r="1123" spans="3:41" x14ac:dyDescent="0.25">
      <c r="C1123" t="s">
        <v>98</v>
      </c>
      <c r="D1123" s="6" t="s">
        <v>47</v>
      </c>
      <c r="E1123" t="s">
        <v>84</v>
      </c>
      <c r="F1123" s="6">
        <v>2005</v>
      </c>
      <c r="G1123" s="6" t="s">
        <v>14</v>
      </c>
      <c r="H1123" s="6" t="s">
        <v>15</v>
      </c>
      <c r="J1123" s="29">
        <f t="array" ref="J1123">IFERROR(_xlfn._xlws.FILTER(AE$4:AE$6723,(AE$4:AE$6723&gt;=0)*($AB$4:$AB$6723=$C1123)*($AC$4:$AC$6723=$D1123)*(ISNUMBER(_xlfn.XMATCH($AD$4:$AD$6723,$V1123:$Z1123,0)))),-1)</f>
        <v>0</v>
      </c>
      <c r="K1123" s="29">
        <f t="array" ref="K1123">IFERROR(_xlfn._xlws.FILTER(AF$4:AF$6723,(AF$4:AF$6723&gt;=0)*($AB$4:$AB$6723=$C1123)*($AC$4:$AC$6723=$D1123)*(ISNUMBER(_xlfn.XMATCH($AD$4:$AD$6723,$V1123:$Z1123,0)))),-1)</f>
        <v>0</v>
      </c>
      <c r="L1123" s="29">
        <f t="array" ref="L1123">IFERROR(_xlfn._xlws.FILTER(AG$4:AG$6723,(AG$4:AG$6723&gt;=0)*($AB$4:$AB$6723=$C1123)*($AC$4:$AC$6723=$D1123)*(ISNUMBER(_xlfn.XMATCH($AD$4:$AD$6723,$V1123:$Z1123,0)))),-1)</f>
        <v>0</v>
      </c>
      <c r="M1123" s="29">
        <f t="array" ref="M1123">IFERROR(_xlfn._xlws.FILTER(AH$4:AH$6723,(AH$4:AH$6723&gt;=0)*($AB$4:$AB$6723=$C1123)*($AC$4:$AC$6723=$D1123)*(ISNUMBER(_xlfn.XMATCH($AD$4:$AD$6723,$V1123:$Z1123,0)))),-1)</f>
        <v>0</v>
      </c>
      <c r="N1123" s="29">
        <f t="array" ref="N1123">IFERROR(_xlfn._xlws.FILTER(AI$4:AI$6723,(AI$4:AI$6723&gt;=0)*($AB$4:$AB$6723=$C1123)*($AC$4:$AC$6723=$D1123)*(ISNUMBER(_xlfn.XMATCH($AD$4:$AD$6723,$V1123:$Z1123,0)))),-1)</f>
        <v>0</v>
      </c>
      <c r="O1123" s="29">
        <f t="array" ref="O1123">IFERROR(_xlfn._xlws.FILTER(AJ$4:AJ$6723,(AJ$4:AJ$6723&gt;=0)*($AB$4:$AB$6723=$C1123)*($AC$4:$AC$6723=$D1123)*(ISNUMBER(_xlfn.XMATCH($AD$4:$AD$6723,$V1123:$Z1123,0)))),-1)</f>
        <v>0</v>
      </c>
      <c r="P1123" s="29">
        <f t="array" ref="P1123">IFERROR(_xlfn._xlws.FILTER(AK$4:AK$6723,(AK$4:AK$6723&gt;=0)*($AB$4:$AB$6723=$C1123)*($AC$4:$AC$6723=$D1123)*(ISNUMBER(_xlfn.XMATCH($AD$4:$AD$6723,$V1123:$Z1123,0)))),-1)</f>
        <v>0</v>
      </c>
      <c r="Q1123" s="29">
        <f t="array" ref="Q1123">IFERROR(_xlfn._xlws.FILTER(AL$4:AL$6723,(AL$4:AL$6723&gt;=0)*($AB$4:$AB$6723=$C1123)*($AC$4:$AC$6723=$D1123)*(ISNUMBER(_xlfn.XMATCH($AD$4:$AD$6723,$V1123:$Z1123,0)))),-1)</f>
        <v>0</v>
      </c>
      <c r="R1123" s="29">
        <f t="array" ref="R1123">IFERROR(_xlfn._xlws.FILTER(AM$4:AM$6723,(AM$4:AM$6723&gt;=0)*($AB$4:$AB$6723=$C1123)*($AC$4:$AC$6723=$D1123)*(ISNUMBER(_xlfn.XMATCH($AD$4:$AD$6723,$V1123:$Z1123,0)))),-1)</f>
        <v>0</v>
      </c>
      <c r="S1123" s="29">
        <f t="array" ref="S1123">IFERROR(_xlfn._xlws.FILTER(AN$4:AN$6723,(AN$4:AN$6723&gt;=0)*($AB$4:$AB$6723=$C1123)*($AC$4:$AC$6723=$D1123)*(ISNUMBER(_xlfn.XMATCH($AD$4:$AD$6723,$V1123:$Z1123,0)))),-1)</f>
        <v>0</v>
      </c>
      <c r="T1123" s="29">
        <f t="array" ref="T1123">IFERROR(_xlfn._xlws.FILTER(AO$4:AO$6723,(AO$4:AO$6723&gt;=0)*($AB$4:$AB$6723=$C1123)*($AC$4:$AC$6723=$D1123)*(ISNUMBER(_xlfn.XMATCH($AD$4:$AD$6723,$V1123:$Z1123,0)))),-1)</f>
        <v>0</v>
      </c>
      <c r="V1123" t="s">
        <v>84</v>
      </c>
      <c r="W1123" s="25" t="s">
        <v>85</v>
      </c>
      <c r="AB1123" t="s">
        <v>96</v>
      </c>
      <c r="AC1123" t="s">
        <v>38</v>
      </c>
      <c r="AD1123" s="19" t="s">
        <v>59</v>
      </c>
      <c r="AE1123" s="18">
        <v>17.111192866721922</v>
      </c>
      <c r="AF1123" s="17">
        <v>20.002440112902399</v>
      </c>
      <c r="AG1123" s="17">
        <v>25.8330436702071</v>
      </c>
      <c r="AH1123" s="17">
        <v>27.254612760825498</v>
      </c>
      <c r="AI1123" s="17">
        <v>31.963173418739299</v>
      </c>
      <c r="AJ1123" s="17">
        <v>33.716919671580499</v>
      </c>
      <c r="AK1123" s="17">
        <v>34.841063482846899</v>
      </c>
      <c r="AL1123" s="17">
        <v>35.356678495200001</v>
      </c>
      <c r="AM1123" s="17">
        <v>36.279747966897702</v>
      </c>
      <c r="AN1123" s="17">
        <v>36.279747966897702</v>
      </c>
      <c r="AO1123" s="17">
        <v>36.279747966897702</v>
      </c>
    </row>
    <row r="1124" spans="3:41" x14ac:dyDescent="0.25">
      <c r="C1124" t="s">
        <v>98</v>
      </c>
      <c r="D1124" s="6" t="s">
        <v>48</v>
      </c>
      <c r="E1124" t="s">
        <v>13</v>
      </c>
      <c r="F1124" s="6">
        <v>2005</v>
      </c>
      <c r="G1124" s="6" t="s">
        <v>14</v>
      </c>
      <c r="H1124" s="6" t="s">
        <v>15</v>
      </c>
      <c r="I1124" s="6"/>
      <c r="J1124" s="29">
        <f t="array" ref="J1124">IFERROR(_xlfn._xlws.FILTER(AE$4:AE$6723,(AE$4:AE$6723&gt;=0)*($AB$4:$AB$6723=$C1124)*($AC$4:$AC$6723=$D1124)*(ISNUMBER(_xlfn.XMATCH($AD$4:$AD$6723,$V1124:$Z1124,0)))),-1)</f>
        <v>-1</v>
      </c>
      <c r="K1124" s="29">
        <f t="array" ref="K1124">IFERROR(_xlfn._xlws.FILTER(AF$4:AF$6723,(AF$4:AF$6723&gt;=0)*($AB$4:$AB$6723=$C1124)*($AC$4:$AC$6723=$D1124)*(ISNUMBER(_xlfn.XMATCH($AD$4:$AD$6723,$V1124:$Z1124,0)))),-1)</f>
        <v>-1</v>
      </c>
      <c r="L1124" s="29">
        <f t="array" ref="L1124">IFERROR(_xlfn._xlws.FILTER(AG$4:AG$6723,(AG$4:AG$6723&gt;=0)*($AB$4:$AB$6723=$C1124)*($AC$4:$AC$6723=$D1124)*(ISNUMBER(_xlfn.XMATCH($AD$4:$AD$6723,$V1124:$Z1124,0)))),-1)</f>
        <v>-1</v>
      </c>
      <c r="M1124" s="29">
        <f t="array" ref="M1124">IFERROR(_xlfn._xlws.FILTER(AH$4:AH$6723,(AH$4:AH$6723&gt;=0)*($AB$4:$AB$6723=$C1124)*($AC$4:$AC$6723=$D1124)*(ISNUMBER(_xlfn.XMATCH($AD$4:$AD$6723,$V1124:$Z1124,0)))),-1)</f>
        <v>-1</v>
      </c>
      <c r="N1124" s="29">
        <f t="array" ref="N1124">IFERROR(_xlfn._xlws.FILTER(AI$4:AI$6723,(AI$4:AI$6723&gt;=0)*($AB$4:$AB$6723=$C1124)*($AC$4:$AC$6723=$D1124)*(ISNUMBER(_xlfn.XMATCH($AD$4:$AD$6723,$V1124:$Z1124,0)))),-1)</f>
        <v>-1</v>
      </c>
      <c r="O1124" s="29">
        <f t="array" ref="O1124">IFERROR(_xlfn._xlws.FILTER(AJ$4:AJ$6723,(AJ$4:AJ$6723&gt;=0)*($AB$4:$AB$6723=$C1124)*($AC$4:$AC$6723=$D1124)*(ISNUMBER(_xlfn.XMATCH($AD$4:$AD$6723,$V1124:$Z1124,0)))),-1)</f>
        <v>-1</v>
      </c>
      <c r="P1124" s="29">
        <f t="array" ref="P1124">IFERROR(_xlfn._xlws.FILTER(AK$4:AK$6723,(AK$4:AK$6723&gt;=0)*($AB$4:$AB$6723=$C1124)*($AC$4:$AC$6723=$D1124)*(ISNUMBER(_xlfn.XMATCH($AD$4:$AD$6723,$V1124:$Z1124,0)))),-1)</f>
        <v>-1</v>
      </c>
      <c r="Q1124" s="29">
        <f t="array" ref="Q1124">IFERROR(_xlfn._xlws.FILTER(AL$4:AL$6723,(AL$4:AL$6723&gt;=0)*($AB$4:$AB$6723=$C1124)*($AC$4:$AC$6723=$D1124)*(ISNUMBER(_xlfn.XMATCH($AD$4:$AD$6723,$V1124:$Z1124,0)))),-1)</f>
        <v>-1</v>
      </c>
      <c r="R1124" s="29">
        <f t="array" ref="R1124">IFERROR(_xlfn._xlws.FILTER(AM$4:AM$6723,(AM$4:AM$6723&gt;=0)*($AB$4:$AB$6723=$C1124)*($AC$4:$AC$6723=$D1124)*(ISNUMBER(_xlfn.XMATCH($AD$4:$AD$6723,$V1124:$Z1124,0)))),-1)</f>
        <v>-1</v>
      </c>
      <c r="S1124" s="29">
        <f t="array" ref="S1124">IFERROR(_xlfn._xlws.FILTER(AN$4:AN$6723,(AN$4:AN$6723&gt;=0)*($AB$4:$AB$6723=$C1124)*($AC$4:$AC$6723=$D1124)*(ISNUMBER(_xlfn.XMATCH($AD$4:$AD$6723,$V1124:$Z1124,0)))),-1)</f>
        <v>-1</v>
      </c>
      <c r="T1124" s="29">
        <f t="array" ref="T1124">IFERROR(_xlfn._xlws.FILTER(AO$4:AO$6723,(AO$4:AO$6723&gt;=0)*($AB$4:$AB$6723=$C1124)*($AC$4:$AC$6723=$D1124)*(ISNUMBER(_xlfn.XMATCH($AD$4:$AD$6723,$V1124:$Z1124,0)))),-1)</f>
        <v>-1</v>
      </c>
      <c r="V1124" t="s">
        <v>13</v>
      </c>
      <c r="AB1124" t="s">
        <v>96</v>
      </c>
      <c r="AC1124" t="s">
        <v>38</v>
      </c>
      <c r="AD1124" s="19" t="s">
        <v>72</v>
      </c>
      <c r="AE1124" s="18">
        <v>-1</v>
      </c>
      <c r="AF1124" s="17">
        <v>-1</v>
      </c>
      <c r="AG1124" s="17">
        <v>-1</v>
      </c>
      <c r="AH1124" s="17">
        <v>-1</v>
      </c>
      <c r="AI1124" s="17">
        <v>-1</v>
      </c>
      <c r="AJ1124" s="17">
        <v>-1</v>
      </c>
      <c r="AK1124" s="17">
        <v>-1</v>
      </c>
      <c r="AL1124" s="17">
        <v>-1</v>
      </c>
      <c r="AM1124" s="17">
        <v>-1</v>
      </c>
      <c r="AN1124" s="17">
        <v>-1</v>
      </c>
      <c r="AO1124" s="17">
        <v>-1</v>
      </c>
    </row>
    <row r="1125" spans="3:41" x14ac:dyDescent="0.25">
      <c r="C1125" t="s">
        <v>98</v>
      </c>
      <c r="D1125" s="6" t="s">
        <v>48</v>
      </c>
      <c r="E1125" t="s">
        <v>17</v>
      </c>
      <c r="F1125" s="6">
        <v>2005</v>
      </c>
      <c r="G1125" s="6" t="s">
        <v>14</v>
      </c>
      <c r="H1125" s="6" t="s">
        <v>15</v>
      </c>
      <c r="I1125" s="6"/>
      <c r="J1125" s="29">
        <f t="array" ref="J1125">IFERROR(_xlfn._xlws.FILTER(AE$4:AE$6723,(AE$4:AE$6723&gt;=0)*($AB$4:$AB$6723=$C1125)*($AC$4:$AC$6723=$D1125)*(ISNUMBER(_xlfn.XMATCH($AD$4:$AD$6723,$V1125:$Z1125,0)))),-1)</f>
        <v>17.998156149087212</v>
      </c>
      <c r="K1125" s="29">
        <f t="array" ref="K1125">IFERROR(_xlfn._xlws.FILTER(AF$4:AF$6723,(AF$4:AF$6723&gt;=0)*($AB$4:$AB$6723=$C1125)*($AC$4:$AC$6723=$D1125)*(ISNUMBER(_xlfn.XMATCH($AD$4:$AD$6723,$V1125:$Z1125,0)))),-1)</f>
        <v>20.352368361815401</v>
      </c>
      <c r="L1125" s="29">
        <f t="array" ref="L1125">IFERROR(_xlfn._xlws.FILTER(AG$4:AG$6723,(AG$4:AG$6723&gt;=0)*($AB$4:$AB$6723=$C1125)*($AC$4:$AC$6723=$D1125)*(ISNUMBER(_xlfn.XMATCH($AD$4:$AD$6723,$V1125:$Z1125,0)))),-1)</f>
        <v>16.456071000000001</v>
      </c>
      <c r="M1125" s="29">
        <f t="array" ref="M1125">IFERROR(_xlfn._xlws.FILTER(AH$4:AH$6723,(AH$4:AH$6723&gt;=0)*($AB$4:$AB$6723=$C1125)*($AC$4:$AC$6723=$D1125)*(ISNUMBER(_xlfn.XMATCH($AD$4:$AD$6723,$V1125:$Z1125,0)))),-1)</f>
        <v>21.935538000000001</v>
      </c>
      <c r="N1125" s="29">
        <f t="array" ref="N1125">IFERROR(_xlfn._xlws.FILTER(AI$4:AI$6723,(AI$4:AI$6723&gt;=0)*($AB$4:$AB$6723=$C1125)*($AC$4:$AC$6723=$D1125)*(ISNUMBER(_xlfn.XMATCH($AD$4:$AD$6723,$V1125:$Z1125,0)))),-1)</f>
        <v>23.550576</v>
      </c>
      <c r="O1125" s="29">
        <f t="array" ref="O1125">IFERROR(_xlfn._xlws.FILTER(AJ$4:AJ$6723,(AJ$4:AJ$6723&gt;=0)*($AB$4:$AB$6723=$C1125)*($AC$4:$AC$6723=$D1125)*(ISNUMBER(_xlfn.XMATCH($AD$4:$AD$6723,$V1125:$Z1125,0)))),-1)</f>
        <v>25.003050000000002</v>
      </c>
      <c r="P1125" s="29">
        <f t="array" ref="P1125">IFERROR(_xlfn._xlws.FILTER(AK$4:AK$6723,(AK$4:AK$6723&gt;=0)*($AB$4:$AB$6723=$C1125)*($AC$4:$AC$6723=$D1125)*(ISNUMBER(_xlfn.XMATCH($AD$4:$AD$6723,$V1125:$Z1125,0)))),-1)</f>
        <v>25.683344999999999</v>
      </c>
      <c r="Q1125" s="29">
        <f t="array" ref="Q1125">IFERROR(_xlfn._xlws.FILTER(AL$4:AL$6723,(AL$4:AL$6723&gt;=0)*($AB$4:$AB$6723=$C1125)*($AC$4:$AC$6723=$D1125)*(ISNUMBER(_xlfn.XMATCH($AD$4:$AD$6723,$V1125:$Z1125,0)))),-1)</f>
        <v>26.095056</v>
      </c>
      <c r="R1125" s="29">
        <f t="array" ref="R1125">IFERROR(_xlfn._xlws.FILTER(AM$4:AM$6723,(AM$4:AM$6723&gt;=0)*($AB$4:$AB$6723=$C1125)*($AC$4:$AC$6723=$D1125)*(ISNUMBER(_xlfn.XMATCH($AD$4:$AD$6723,$V1125:$Z1125,0)))),-1)</f>
        <v>26.095056</v>
      </c>
      <c r="S1125" s="29">
        <f t="array" ref="S1125">IFERROR(_xlfn._xlws.FILTER(AN$4:AN$6723,(AN$4:AN$6723&gt;=0)*($AB$4:$AB$6723=$C1125)*($AC$4:$AC$6723=$D1125)*(ISNUMBER(_xlfn.XMATCH($AD$4:$AD$6723,$V1125:$Z1125,0)))),-1)</f>
        <v>26.095056</v>
      </c>
      <c r="T1125" s="29">
        <f t="array" ref="T1125">IFERROR(_xlfn._xlws.FILTER(AO$4:AO$6723,(AO$4:AO$6723&gt;=0)*($AB$4:$AB$6723=$C1125)*($AC$4:$AC$6723=$D1125)*(ISNUMBER(_xlfn.XMATCH($AD$4:$AD$6723,$V1125:$Z1125,0)))),-1)</f>
        <v>26.095056</v>
      </c>
      <c r="V1125" t="s">
        <v>17</v>
      </c>
      <c r="AB1125" t="s">
        <v>96</v>
      </c>
      <c r="AC1125" t="s">
        <v>38</v>
      </c>
      <c r="AD1125" s="19" t="s">
        <v>82</v>
      </c>
      <c r="AE1125" s="18">
        <v>-1</v>
      </c>
      <c r="AF1125" s="17">
        <v>-1</v>
      </c>
      <c r="AG1125" s="17">
        <v>-1</v>
      </c>
      <c r="AH1125" s="17">
        <v>-1</v>
      </c>
      <c r="AI1125" s="17">
        <v>-1</v>
      </c>
      <c r="AJ1125" s="17">
        <v>-1</v>
      </c>
      <c r="AK1125" s="17">
        <v>-1</v>
      </c>
      <c r="AL1125" s="17">
        <v>-1</v>
      </c>
      <c r="AM1125" s="17">
        <v>-1</v>
      </c>
      <c r="AN1125" s="17">
        <v>-1</v>
      </c>
      <c r="AO1125" s="17">
        <v>-1</v>
      </c>
    </row>
    <row r="1126" spans="3:41" x14ac:dyDescent="0.25">
      <c r="C1126" t="s">
        <v>98</v>
      </c>
      <c r="D1126" s="6" t="s">
        <v>48</v>
      </c>
      <c r="E1126" t="s">
        <v>18</v>
      </c>
      <c r="F1126" s="6">
        <v>2005</v>
      </c>
      <c r="G1126" s="6" t="s">
        <v>14</v>
      </c>
      <c r="H1126" s="6" t="s">
        <v>15</v>
      </c>
      <c r="I1126" s="6"/>
      <c r="J1126" s="29">
        <f t="array" ref="J1126">IFERROR(_xlfn._xlws.FILTER(AE$4:AE$6723,(AE$4:AE$6723&gt;=0)*($AB$4:$AB$6723=$C1126)*($AC$4:$AC$6723=$D1126)*(ISNUMBER(_xlfn.XMATCH($AD$4:$AD$6723,$V1126:$Z1126,0)))),-1)</f>
        <v>-1</v>
      </c>
      <c r="K1126" s="29">
        <f t="array" ref="K1126">IFERROR(_xlfn._xlws.FILTER(AF$4:AF$6723,(AF$4:AF$6723&gt;=0)*($AB$4:$AB$6723=$C1126)*($AC$4:$AC$6723=$D1126)*(ISNUMBER(_xlfn.XMATCH($AD$4:$AD$6723,$V1126:$Z1126,0)))),-1)</f>
        <v>-1</v>
      </c>
      <c r="L1126" s="29">
        <f t="array" ref="L1126">IFERROR(_xlfn._xlws.FILTER(AG$4:AG$6723,(AG$4:AG$6723&gt;=0)*($AB$4:$AB$6723=$C1126)*($AC$4:$AC$6723=$D1126)*(ISNUMBER(_xlfn.XMATCH($AD$4:$AD$6723,$V1126:$Z1126,0)))),-1)</f>
        <v>-1</v>
      </c>
      <c r="M1126" s="29">
        <f t="array" ref="M1126">IFERROR(_xlfn._xlws.FILTER(AH$4:AH$6723,(AH$4:AH$6723&gt;=0)*($AB$4:$AB$6723=$C1126)*($AC$4:$AC$6723=$D1126)*(ISNUMBER(_xlfn.XMATCH($AD$4:$AD$6723,$V1126:$Z1126,0)))),-1)</f>
        <v>-1</v>
      </c>
      <c r="N1126" s="29">
        <f t="array" ref="N1126">IFERROR(_xlfn._xlws.FILTER(AI$4:AI$6723,(AI$4:AI$6723&gt;=0)*($AB$4:$AB$6723=$C1126)*($AC$4:$AC$6723=$D1126)*(ISNUMBER(_xlfn.XMATCH($AD$4:$AD$6723,$V1126:$Z1126,0)))),-1)</f>
        <v>-1</v>
      </c>
      <c r="O1126" s="29">
        <f t="array" ref="O1126">IFERROR(_xlfn._xlws.FILTER(AJ$4:AJ$6723,(AJ$4:AJ$6723&gt;=0)*($AB$4:$AB$6723=$C1126)*($AC$4:$AC$6723=$D1126)*(ISNUMBER(_xlfn.XMATCH($AD$4:$AD$6723,$V1126:$Z1126,0)))),-1)</f>
        <v>-1</v>
      </c>
      <c r="P1126" s="29">
        <f t="array" ref="P1126">IFERROR(_xlfn._xlws.FILTER(AK$4:AK$6723,(AK$4:AK$6723&gt;=0)*($AB$4:$AB$6723=$C1126)*($AC$4:$AC$6723=$D1126)*(ISNUMBER(_xlfn.XMATCH($AD$4:$AD$6723,$V1126:$Z1126,0)))),-1)</f>
        <v>-1</v>
      </c>
      <c r="Q1126" s="29">
        <f t="array" ref="Q1126">IFERROR(_xlfn._xlws.FILTER(AL$4:AL$6723,(AL$4:AL$6723&gt;=0)*($AB$4:$AB$6723=$C1126)*($AC$4:$AC$6723=$D1126)*(ISNUMBER(_xlfn.XMATCH($AD$4:$AD$6723,$V1126:$Z1126,0)))),-1)</f>
        <v>-1</v>
      </c>
      <c r="R1126" s="29">
        <f t="array" ref="R1126">IFERROR(_xlfn._xlws.FILTER(AM$4:AM$6723,(AM$4:AM$6723&gt;=0)*($AB$4:$AB$6723=$C1126)*($AC$4:$AC$6723=$D1126)*(ISNUMBER(_xlfn.XMATCH($AD$4:$AD$6723,$V1126:$Z1126,0)))),-1)</f>
        <v>-1</v>
      </c>
      <c r="S1126" s="29">
        <f t="array" ref="S1126">IFERROR(_xlfn._xlws.FILTER(AN$4:AN$6723,(AN$4:AN$6723&gt;=0)*($AB$4:$AB$6723=$C1126)*($AC$4:$AC$6723=$D1126)*(ISNUMBER(_xlfn.XMATCH($AD$4:$AD$6723,$V1126:$Z1126,0)))),-1)</f>
        <v>-1</v>
      </c>
      <c r="T1126" s="29">
        <f t="array" ref="T1126">IFERROR(_xlfn._xlws.FILTER(AO$4:AO$6723,(AO$4:AO$6723&gt;=0)*($AB$4:$AB$6723=$C1126)*($AC$4:$AC$6723=$D1126)*(ISNUMBER(_xlfn.XMATCH($AD$4:$AD$6723,$V1126:$Z1126,0)))),-1)</f>
        <v>-1</v>
      </c>
      <c r="V1126" t="s">
        <v>18</v>
      </c>
      <c r="AB1126" t="s">
        <v>96</v>
      </c>
      <c r="AC1126" t="s">
        <v>38</v>
      </c>
      <c r="AD1126" s="19" t="s">
        <v>17</v>
      </c>
      <c r="AE1126" s="18">
        <v>21.07595636020687</v>
      </c>
      <c r="AF1126" s="17">
        <v>21.219791865155202</v>
      </c>
      <c r="AG1126" s="17">
        <v>15.453263160000001</v>
      </c>
      <c r="AH1126" s="17">
        <v>18.552280769999999</v>
      </c>
      <c r="AI1126" s="17">
        <v>19.143624989999999</v>
      </c>
      <c r="AJ1126" s="17">
        <v>18.51243492</v>
      </c>
      <c r="AK1126" s="17">
        <v>19.17368166</v>
      </c>
      <c r="AL1126" s="17">
        <v>19.940718690000001</v>
      </c>
      <c r="AM1126" s="17">
        <v>19.940718690000001</v>
      </c>
      <c r="AN1126" s="17">
        <v>19.940718690000001</v>
      </c>
      <c r="AO1126" s="17">
        <v>19.940718690000001</v>
      </c>
    </row>
    <row r="1127" spans="3:41" x14ac:dyDescent="0.25">
      <c r="C1127" t="s">
        <v>98</v>
      </c>
      <c r="D1127" s="6" t="s">
        <v>48</v>
      </c>
      <c r="E1127" t="s">
        <v>63</v>
      </c>
      <c r="F1127" s="6">
        <v>2005</v>
      </c>
      <c r="G1127" s="6" t="s">
        <v>14</v>
      </c>
      <c r="H1127" s="6" t="s">
        <v>15</v>
      </c>
      <c r="J1127" s="29">
        <f t="array" ref="J1127">IFERROR(_xlfn._xlws.FILTER(AE$4:AE$6723,(AE$4:AE$6723&gt;=0)*($AB$4:$AB$6723=$C1127)*($AC$4:$AC$6723=$D1127)*(ISNUMBER(_xlfn.XMATCH($AD$4:$AD$6723,$V1127:$Z1127,0)))),-1)</f>
        <v>-1</v>
      </c>
      <c r="K1127" s="29">
        <f t="array" ref="K1127">IFERROR(_xlfn._xlws.FILTER(AF$4:AF$6723,(AF$4:AF$6723&gt;=0)*($AB$4:$AB$6723=$C1127)*($AC$4:$AC$6723=$D1127)*(ISNUMBER(_xlfn.XMATCH($AD$4:$AD$6723,$V1127:$Z1127,0)))),-1)</f>
        <v>-1</v>
      </c>
      <c r="L1127" s="29">
        <f t="array" ref="L1127">IFERROR(_xlfn._xlws.FILTER(AG$4:AG$6723,(AG$4:AG$6723&gt;=0)*($AB$4:$AB$6723=$C1127)*($AC$4:$AC$6723=$D1127)*(ISNUMBER(_xlfn.XMATCH($AD$4:$AD$6723,$V1127:$Z1127,0)))),-1)</f>
        <v>-1</v>
      </c>
      <c r="M1127" s="29">
        <f t="array" ref="M1127">IFERROR(_xlfn._xlws.FILTER(AH$4:AH$6723,(AH$4:AH$6723&gt;=0)*($AB$4:$AB$6723=$C1127)*($AC$4:$AC$6723=$D1127)*(ISNUMBER(_xlfn.XMATCH($AD$4:$AD$6723,$V1127:$Z1127,0)))),-1)</f>
        <v>-1</v>
      </c>
      <c r="N1127" s="29">
        <f t="array" ref="N1127">IFERROR(_xlfn._xlws.FILTER(AI$4:AI$6723,(AI$4:AI$6723&gt;=0)*($AB$4:$AB$6723=$C1127)*($AC$4:$AC$6723=$D1127)*(ISNUMBER(_xlfn.XMATCH($AD$4:$AD$6723,$V1127:$Z1127,0)))),-1)</f>
        <v>-1</v>
      </c>
      <c r="O1127" s="29">
        <f t="array" ref="O1127">IFERROR(_xlfn._xlws.FILTER(AJ$4:AJ$6723,(AJ$4:AJ$6723&gt;=0)*($AB$4:$AB$6723=$C1127)*($AC$4:$AC$6723=$D1127)*(ISNUMBER(_xlfn.XMATCH($AD$4:$AD$6723,$V1127:$Z1127,0)))),-1)</f>
        <v>-1</v>
      </c>
      <c r="P1127" s="29">
        <f t="array" ref="P1127">IFERROR(_xlfn._xlws.FILTER(AK$4:AK$6723,(AK$4:AK$6723&gt;=0)*($AB$4:$AB$6723=$C1127)*($AC$4:$AC$6723=$D1127)*(ISNUMBER(_xlfn.XMATCH($AD$4:$AD$6723,$V1127:$Z1127,0)))),-1)</f>
        <v>-1</v>
      </c>
      <c r="Q1127" s="29">
        <f t="array" ref="Q1127">IFERROR(_xlfn._xlws.FILTER(AL$4:AL$6723,(AL$4:AL$6723&gt;=0)*($AB$4:$AB$6723=$C1127)*($AC$4:$AC$6723=$D1127)*(ISNUMBER(_xlfn.XMATCH($AD$4:$AD$6723,$V1127:$Z1127,0)))),-1)</f>
        <v>-1</v>
      </c>
      <c r="R1127" s="29">
        <f t="array" ref="R1127">IFERROR(_xlfn._xlws.FILTER(AM$4:AM$6723,(AM$4:AM$6723&gt;=0)*($AB$4:$AB$6723=$C1127)*($AC$4:$AC$6723=$D1127)*(ISNUMBER(_xlfn.XMATCH($AD$4:$AD$6723,$V1127:$Z1127,0)))),-1)</f>
        <v>-1</v>
      </c>
      <c r="S1127" s="29">
        <f t="array" ref="S1127">IFERROR(_xlfn._xlws.FILTER(AN$4:AN$6723,(AN$4:AN$6723&gt;=0)*($AB$4:$AB$6723=$C1127)*($AC$4:$AC$6723=$D1127)*(ISNUMBER(_xlfn.XMATCH($AD$4:$AD$6723,$V1127:$Z1127,0)))),-1)</f>
        <v>-1</v>
      </c>
      <c r="T1127" s="29">
        <f t="array" ref="T1127">IFERROR(_xlfn._xlws.FILTER(AO$4:AO$6723,(AO$4:AO$6723&gt;=0)*($AB$4:$AB$6723=$C1127)*($AC$4:$AC$6723=$D1127)*(ISNUMBER(_xlfn.XMATCH($AD$4:$AD$6723,$V1127:$Z1127,0)))),-1)</f>
        <v>-1</v>
      </c>
      <c r="V1127" t="s">
        <v>63</v>
      </c>
      <c r="AB1127" t="s">
        <v>96</v>
      </c>
      <c r="AC1127" t="s">
        <v>38</v>
      </c>
      <c r="AD1127" s="19" t="s">
        <v>18</v>
      </c>
      <c r="AE1127" s="18">
        <v>-1</v>
      </c>
      <c r="AF1127" s="17">
        <v>-1</v>
      </c>
      <c r="AG1127" s="17">
        <v>-1</v>
      </c>
      <c r="AH1127" s="17">
        <v>-1</v>
      </c>
      <c r="AI1127" s="17">
        <v>-1</v>
      </c>
      <c r="AJ1127" s="17">
        <v>-1</v>
      </c>
      <c r="AK1127" s="17">
        <v>-1</v>
      </c>
      <c r="AL1127" s="17">
        <v>-1</v>
      </c>
      <c r="AM1127" s="17">
        <v>-1</v>
      </c>
      <c r="AN1127" s="17">
        <v>-1</v>
      </c>
      <c r="AO1127" s="17">
        <v>-1</v>
      </c>
    </row>
    <row r="1128" spans="3:41" x14ac:dyDescent="0.25">
      <c r="C1128" t="s">
        <v>98</v>
      </c>
      <c r="D1128" s="6" t="s">
        <v>48</v>
      </c>
      <c r="E1128" t="s">
        <v>21</v>
      </c>
      <c r="F1128" s="6">
        <v>2005</v>
      </c>
      <c r="G1128" s="6" t="s">
        <v>14</v>
      </c>
      <c r="H1128" s="6" t="s">
        <v>15</v>
      </c>
      <c r="J1128" s="29">
        <f t="array" ref="J1128">IFERROR(_xlfn._xlws.FILTER(AE$4:AE$6723,(AE$4:AE$6723&gt;=0)*($AB$4:$AB$6723=$C1128)*($AC$4:$AC$6723=$D1128)*(ISNUMBER(_xlfn.XMATCH($AD$4:$AD$6723,$V1128:$Z1128,0)))),-1)</f>
        <v>-1</v>
      </c>
      <c r="K1128" s="29">
        <f t="array" ref="K1128">IFERROR(_xlfn._xlws.FILTER(AF$4:AF$6723,(AF$4:AF$6723&gt;=0)*($AB$4:$AB$6723=$C1128)*($AC$4:$AC$6723=$D1128)*(ISNUMBER(_xlfn.XMATCH($AD$4:$AD$6723,$V1128:$Z1128,0)))),-1)</f>
        <v>-1</v>
      </c>
      <c r="L1128" s="29">
        <f t="array" ref="L1128">IFERROR(_xlfn._xlws.FILTER(AG$4:AG$6723,(AG$4:AG$6723&gt;=0)*($AB$4:$AB$6723=$C1128)*($AC$4:$AC$6723=$D1128)*(ISNUMBER(_xlfn.XMATCH($AD$4:$AD$6723,$V1128:$Z1128,0)))),-1)</f>
        <v>-1</v>
      </c>
      <c r="M1128" s="29">
        <f t="array" ref="M1128">IFERROR(_xlfn._xlws.FILTER(AH$4:AH$6723,(AH$4:AH$6723&gt;=0)*($AB$4:$AB$6723=$C1128)*($AC$4:$AC$6723=$D1128)*(ISNUMBER(_xlfn.XMATCH($AD$4:$AD$6723,$V1128:$Z1128,0)))),-1)</f>
        <v>-1</v>
      </c>
      <c r="N1128" s="29">
        <f t="array" ref="N1128">IFERROR(_xlfn._xlws.FILTER(AI$4:AI$6723,(AI$4:AI$6723&gt;=0)*($AB$4:$AB$6723=$C1128)*($AC$4:$AC$6723=$D1128)*(ISNUMBER(_xlfn.XMATCH($AD$4:$AD$6723,$V1128:$Z1128,0)))),-1)</f>
        <v>-1</v>
      </c>
      <c r="O1128" s="29">
        <f t="array" ref="O1128">IFERROR(_xlfn._xlws.FILTER(AJ$4:AJ$6723,(AJ$4:AJ$6723&gt;=0)*($AB$4:$AB$6723=$C1128)*($AC$4:$AC$6723=$D1128)*(ISNUMBER(_xlfn.XMATCH($AD$4:$AD$6723,$V1128:$Z1128,0)))),-1)</f>
        <v>-1</v>
      </c>
      <c r="P1128" s="29">
        <f t="array" ref="P1128">IFERROR(_xlfn._xlws.FILTER(AK$4:AK$6723,(AK$4:AK$6723&gt;=0)*($AB$4:$AB$6723=$C1128)*($AC$4:$AC$6723=$D1128)*(ISNUMBER(_xlfn.XMATCH($AD$4:$AD$6723,$V1128:$Z1128,0)))),-1)</f>
        <v>-1</v>
      </c>
      <c r="Q1128" s="29">
        <f t="array" ref="Q1128">IFERROR(_xlfn._xlws.FILTER(AL$4:AL$6723,(AL$4:AL$6723&gt;=0)*($AB$4:$AB$6723=$C1128)*($AC$4:$AC$6723=$D1128)*(ISNUMBER(_xlfn.XMATCH($AD$4:$AD$6723,$V1128:$Z1128,0)))),-1)</f>
        <v>-1</v>
      </c>
      <c r="R1128" s="29">
        <f t="array" ref="R1128">IFERROR(_xlfn._xlws.FILTER(AM$4:AM$6723,(AM$4:AM$6723&gt;=0)*($AB$4:$AB$6723=$C1128)*($AC$4:$AC$6723=$D1128)*(ISNUMBER(_xlfn.XMATCH($AD$4:$AD$6723,$V1128:$Z1128,0)))),-1)</f>
        <v>-1</v>
      </c>
      <c r="S1128" s="29">
        <f t="array" ref="S1128">IFERROR(_xlfn._xlws.FILTER(AN$4:AN$6723,(AN$4:AN$6723&gt;=0)*($AB$4:$AB$6723=$C1128)*($AC$4:$AC$6723=$D1128)*(ISNUMBER(_xlfn.XMATCH($AD$4:$AD$6723,$V1128:$Z1128,0)))),-1)</f>
        <v>-1</v>
      </c>
      <c r="T1128" s="29">
        <f t="array" ref="T1128">IFERROR(_xlfn._xlws.FILTER(AO$4:AO$6723,(AO$4:AO$6723&gt;=0)*($AB$4:$AB$6723=$C1128)*($AC$4:$AC$6723=$D1128)*(ISNUMBER(_xlfn.XMATCH($AD$4:$AD$6723,$V1128:$Z1128,0)))),-1)</f>
        <v>-1</v>
      </c>
      <c r="V1128" t="s">
        <v>21</v>
      </c>
      <c r="AB1128" t="s">
        <v>96</v>
      </c>
      <c r="AC1128" t="s">
        <v>38</v>
      </c>
      <c r="AD1128" s="19" t="s">
        <v>86</v>
      </c>
      <c r="AE1128" s="18">
        <v>-1</v>
      </c>
      <c r="AF1128" s="17">
        <v>-1</v>
      </c>
      <c r="AG1128" s="17">
        <v>-1</v>
      </c>
      <c r="AH1128" s="17">
        <v>-1</v>
      </c>
      <c r="AI1128" s="17">
        <v>-1</v>
      </c>
      <c r="AJ1128" s="17">
        <v>-1</v>
      </c>
      <c r="AK1128" s="17">
        <v>-1</v>
      </c>
      <c r="AL1128" s="17">
        <v>-1</v>
      </c>
      <c r="AM1128" s="17">
        <v>-1</v>
      </c>
      <c r="AN1128" s="17">
        <v>-1</v>
      </c>
      <c r="AO1128" s="17">
        <v>-1</v>
      </c>
    </row>
    <row r="1129" spans="3:41" x14ac:dyDescent="0.25">
      <c r="C1129" t="s">
        <v>98</v>
      </c>
      <c r="D1129" s="6" t="s">
        <v>48</v>
      </c>
      <c r="E1129" t="s">
        <v>22</v>
      </c>
      <c r="F1129" s="6">
        <v>2005</v>
      </c>
      <c r="G1129" s="6" t="s">
        <v>14</v>
      </c>
      <c r="H1129" s="6" t="s">
        <v>15</v>
      </c>
      <c r="J1129" s="29">
        <f t="array" ref="J1129">IFERROR(_xlfn._xlws.FILTER(AE$4:AE$6723,(AE$4:AE$6723&gt;=0)*($AB$4:$AB$6723=$C1129)*($AC$4:$AC$6723=$D1129)*(ISNUMBER(_xlfn.XMATCH($AD$4:$AD$6723,$V1129:$Z1129,0)))),-1)</f>
        <v>-1</v>
      </c>
      <c r="K1129" s="29">
        <f t="array" ref="K1129">IFERROR(_xlfn._xlws.FILTER(AF$4:AF$6723,(AF$4:AF$6723&gt;=0)*($AB$4:$AB$6723=$C1129)*($AC$4:$AC$6723=$D1129)*(ISNUMBER(_xlfn.XMATCH($AD$4:$AD$6723,$V1129:$Z1129,0)))),-1)</f>
        <v>-1</v>
      </c>
      <c r="L1129" s="29">
        <f t="array" ref="L1129">IFERROR(_xlfn._xlws.FILTER(AG$4:AG$6723,(AG$4:AG$6723&gt;=0)*($AB$4:$AB$6723=$C1129)*($AC$4:$AC$6723=$D1129)*(ISNUMBER(_xlfn.XMATCH($AD$4:$AD$6723,$V1129:$Z1129,0)))),-1)</f>
        <v>-1</v>
      </c>
      <c r="M1129" s="29">
        <f t="array" ref="M1129">IFERROR(_xlfn._xlws.FILTER(AH$4:AH$6723,(AH$4:AH$6723&gt;=0)*($AB$4:$AB$6723=$C1129)*($AC$4:$AC$6723=$D1129)*(ISNUMBER(_xlfn.XMATCH($AD$4:$AD$6723,$V1129:$Z1129,0)))),-1)</f>
        <v>-1</v>
      </c>
      <c r="N1129" s="29">
        <f t="array" ref="N1129">IFERROR(_xlfn._xlws.FILTER(AI$4:AI$6723,(AI$4:AI$6723&gt;=0)*($AB$4:$AB$6723=$C1129)*($AC$4:$AC$6723=$D1129)*(ISNUMBER(_xlfn.XMATCH($AD$4:$AD$6723,$V1129:$Z1129,0)))),-1)</f>
        <v>-1</v>
      </c>
      <c r="O1129" s="29">
        <f t="array" ref="O1129">IFERROR(_xlfn._xlws.FILTER(AJ$4:AJ$6723,(AJ$4:AJ$6723&gt;=0)*($AB$4:$AB$6723=$C1129)*($AC$4:$AC$6723=$D1129)*(ISNUMBER(_xlfn.XMATCH($AD$4:$AD$6723,$V1129:$Z1129,0)))),-1)</f>
        <v>-1</v>
      </c>
      <c r="P1129" s="29">
        <f t="array" ref="P1129">IFERROR(_xlfn._xlws.FILTER(AK$4:AK$6723,(AK$4:AK$6723&gt;=0)*($AB$4:$AB$6723=$C1129)*($AC$4:$AC$6723=$D1129)*(ISNUMBER(_xlfn.XMATCH($AD$4:$AD$6723,$V1129:$Z1129,0)))),-1)</f>
        <v>-1</v>
      </c>
      <c r="Q1129" s="29">
        <f t="array" ref="Q1129">IFERROR(_xlfn._xlws.FILTER(AL$4:AL$6723,(AL$4:AL$6723&gt;=0)*($AB$4:$AB$6723=$C1129)*($AC$4:$AC$6723=$D1129)*(ISNUMBER(_xlfn.XMATCH($AD$4:$AD$6723,$V1129:$Z1129,0)))),-1)</f>
        <v>-1</v>
      </c>
      <c r="R1129" s="29">
        <f t="array" ref="R1129">IFERROR(_xlfn._xlws.FILTER(AM$4:AM$6723,(AM$4:AM$6723&gt;=0)*($AB$4:$AB$6723=$C1129)*($AC$4:$AC$6723=$D1129)*(ISNUMBER(_xlfn.XMATCH($AD$4:$AD$6723,$V1129:$Z1129,0)))),-1)</f>
        <v>-1</v>
      </c>
      <c r="S1129" s="29">
        <f t="array" ref="S1129">IFERROR(_xlfn._xlws.FILTER(AN$4:AN$6723,(AN$4:AN$6723&gt;=0)*($AB$4:$AB$6723=$C1129)*($AC$4:$AC$6723=$D1129)*(ISNUMBER(_xlfn.XMATCH($AD$4:$AD$6723,$V1129:$Z1129,0)))),-1)</f>
        <v>-1</v>
      </c>
      <c r="T1129" s="29">
        <f t="array" ref="T1129">IFERROR(_xlfn._xlws.FILTER(AO$4:AO$6723,(AO$4:AO$6723&gt;=0)*($AB$4:$AB$6723=$C1129)*($AC$4:$AC$6723=$D1129)*(ISNUMBER(_xlfn.XMATCH($AD$4:$AD$6723,$V1129:$Z1129,0)))),-1)</f>
        <v>-1</v>
      </c>
      <c r="V1129" s="19" t="s">
        <v>66</v>
      </c>
      <c r="W1129" s="19" t="s">
        <v>67</v>
      </c>
      <c r="X1129" s="19" t="s">
        <v>68</v>
      </c>
      <c r="Y1129" s="19" t="s">
        <v>69</v>
      </c>
      <c r="Z1129" s="19" t="s">
        <v>70</v>
      </c>
      <c r="AB1129" t="s">
        <v>96</v>
      </c>
      <c r="AC1129" t="s">
        <v>38</v>
      </c>
      <c r="AD1129" s="19" t="s">
        <v>25</v>
      </c>
      <c r="AE1129" s="18">
        <v>-1</v>
      </c>
      <c r="AF1129" s="17">
        <v>-1</v>
      </c>
      <c r="AG1129" s="17">
        <v>-1</v>
      </c>
      <c r="AH1129" s="17">
        <v>-1</v>
      </c>
      <c r="AI1129" s="17">
        <v>-1</v>
      </c>
      <c r="AJ1129" s="17">
        <v>-1</v>
      </c>
      <c r="AK1129" s="17">
        <v>-1</v>
      </c>
      <c r="AL1129" s="17">
        <v>-1</v>
      </c>
      <c r="AM1129" s="17">
        <v>-1</v>
      </c>
      <c r="AN1129" s="17">
        <v>-1</v>
      </c>
      <c r="AO1129" s="17">
        <v>-1</v>
      </c>
    </row>
    <row r="1130" spans="3:41" x14ac:dyDescent="0.25">
      <c r="C1130" t="s">
        <v>98</v>
      </c>
      <c r="D1130" s="6" t="s">
        <v>48</v>
      </c>
      <c r="E1130" t="s">
        <v>23</v>
      </c>
      <c r="F1130" s="6">
        <v>2005</v>
      </c>
      <c r="G1130" s="6" t="s">
        <v>14</v>
      </c>
      <c r="H1130" s="6" t="s">
        <v>15</v>
      </c>
      <c r="J1130" s="29">
        <f t="array" ref="J1130">IFERROR(_xlfn._xlws.FILTER(AE$4:AE$6723,(AE$4:AE$6723&gt;=0)*($AB$4:$AB$6723=$C1130)*($AC$4:$AC$6723=$D1130)*(ISNUMBER(_xlfn.XMATCH($AD$4:$AD$6723,$V1130:$Z1130,0)))),-1)</f>
        <v>-1</v>
      </c>
      <c r="K1130" s="29">
        <f t="array" ref="K1130">IFERROR(_xlfn._xlws.FILTER(AF$4:AF$6723,(AF$4:AF$6723&gt;=0)*($AB$4:$AB$6723=$C1130)*($AC$4:$AC$6723=$D1130)*(ISNUMBER(_xlfn.XMATCH($AD$4:$AD$6723,$V1130:$Z1130,0)))),-1)</f>
        <v>-1</v>
      </c>
      <c r="L1130" s="29">
        <f t="array" ref="L1130">IFERROR(_xlfn._xlws.FILTER(AG$4:AG$6723,(AG$4:AG$6723&gt;=0)*($AB$4:$AB$6723=$C1130)*($AC$4:$AC$6723=$D1130)*(ISNUMBER(_xlfn.XMATCH($AD$4:$AD$6723,$V1130:$Z1130,0)))),-1)</f>
        <v>-1</v>
      </c>
      <c r="M1130" s="29">
        <f t="array" ref="M1130">IFERROR(_xlfn._xlws.FILTER(AH$4:AH$6723,(AH$4:AH$6723&gt;=0)*($AB$4:$AB$6723=$C1130)*($AC$4:$AC$6723=$D1130)*(ISNUMBER(_xlfn.XMATCH($AD$4:$AD$6723,$V1130:$Z1130,0)))),-1)</f>
        <v>-1</v>
      </c>
      <c r="N1130" s="29">
        <f t="array" ref="N1130">IFERROR(_xlfn._xlws.FILTER(AI$4:AI$6723,(AI$4:AI$6723&gt;=0)*($AB$4:$AB$6723=$C1130)*($AC$4:$AC$6723=$D1130)*(ISNUMBER(_xlfn.XMATCH($AD$4:$AD$6723,$V1130:$Z1130,0)))),-1)</f>
        <v>-1</v>
      </c>
      <c r="O1130" s="29">
        <f t="array" ref="O1130">IFERROR(_xlfn._xlws.FILTER(AJ$4:AJ$6723,(AJ$4:AJ$6723&gt;=0)*($AB$4:$AB$6723=$C1130)*($AC$4:$AC$6723=$D1130)*(ISNUMBER(_xlfn.XMATCH($AD$4:$AD$6723,$V1130:$Z1130,0)))),-1)</f>
        <v>-1</v>
      </c>
      <c r="P1130" s="29">
        <f t="array" ref="P1130">IFERROR(_xlfn._xlws.FILTER(AK$4:AK$6723,(AK$4:AK$6723&gt;=0)*($AB$4:$AB$6723=$C1130)*($AC$4:$AC$6723=$D1130)*(ISNUMBER(_xlfn.XMATCH($AD$4:$AD$6723,$V1130:$Z1130,0)))),-1)</f>
        <v>-1</v>
      </c>
      <c r="Q1130" s="29">
        <f t="array" ref="Q1130">IFERROR(_xlfn._xlws.FILTER(AL$4:AL$6723,(AL$4:AL$6723&gt;=0)*($AB$4:$AB$6723=$C1130)*($AC$4:$AC$6723=$D1130)*(ISNUMBER(_xlfn.XMATCH($AD$4:$AD$6723,$V1130:$Z1130,0)))),-1)</f>
        <v>-1</v>
      </c>
      <c r="R1130" s="29">
        <f t="array" ref="R1130">IFERROR(_xlfn._xlws.FILTER(AM$4:AM$6723,(AM$4:AM$6723&gt;=0)*($AB$4:$AB$6723=$C1130)*($AC$4:$AC$6723=$D1130)*(ISNUMBER(_xlfn.XMATCH($AD$4:$AD$6723,$V1130:$Z1130,0)))),-1)</f>
        <v>-1</v>
      </c>
      <c r="S1130" s="29">
        <f t="array" ref="S1130">IFERROR(_xlfn._xlws.FILTER(AN$4:AN$6723,(AN$4:AN$6723&gt;=0)*($AB$4:$AB$6723=$C1130)*($AC$4:$AC$6723=$D1130)*(ISNUMBER(_xlfn.XMATCH($AD$4:$AD$6723,$V1130:$Z1130,0)))),-1)</f>
        <v>-1</v>
      </c>
      <c r="T1130" s="29">
        <f t="array" ref="T1130">IFERROR(_xlfn._xlws.FILTER(AO$4:AO$6723,(AO$4:AO$6723&gt;=0)*($AB$4:$AB$6723=$C1130)*($AC$4:$AC$6723=$D1130)*(ISNUMBER(_xlfn.XMATCH($AD$4:$AD$6723,$V1130:$Z1130,0)))),-1)</f>
        <v>-1</v>
      </c>
      <c r="V1130" t="s">
        <v>70</v>
      </c>
      <c r="AB1130" t="s">
        <v>96</v>
      </c>
      <c r="AC1130" t="s">
        <v>38</v>
      </c>
      <c r="AD1130" s="19" t="s">
        <v>87</v>
      </c>
      <c r="AE1130" s="18">
        <v>-1</v>
      </c>
      <c r="AF1130" s="17">
        <v>-1</v>
      </c>
      <c r="AG1130" s="17">
        <v>-1</v>
      </c>
      <c r="AH1130" s="17">
        <v>-1</v>
      </c>
      <c r="AI1130" s="17">
        <v>-1</v>
      </c>
      <c r="AJ1130" s="17">
        <v>-1</v>
      </c>
      <c r="AK1130" s="17">
        <v>-1</v>
      </c>
      <c r="AL1130" s="17">
        <v>-1</v>
      </c>
      <c r="AM1130" s="17">
        <v>-1</v>
      </c>
      <c r="AN1130" s="17">
        <v>-1</v>
      </c>
      <c r="AO1130" s="17">
        <v>-1</v>
      </c>
    </row>
    <row r="1131" spans="3:41" x14ac:dyDescent="0.25">
      <c r="C1131" t="s">
        <v>98</v>
      </c>
      <c r="D1131" s="6" t="s">
        <v>48</v>
      </c>
      <c r="E1131" t="s">
        <v>24</v>
      </c>
      <c r="F1131" s="6">
        <v>2005</v>
      </c>
      <c r="G1131" s="6" t="s">
        <v>14</v>
      </c>
      <c r="H1131" s="6" t="s">
        <v>15</v>
      </c>
      <c r="J1131" s="29">
        <f t="array" ref="J1131">IFERROR(_xlfn._xlws.FILTER(AE$4:AE$6723,(AE$4:AE$6723&gt;=0)*($AB$4:$AB$6723=$C1131)*($AC$4:$AC$6723=$D1131)*(ISNUMBER(_xlfn.XMATCH($AD$4:$AD$6723,$V1131:$Z1131,0)))),-1)</f>
        <v>11.793151374856279</v>
      </c>
      <c r="K1131" s="29">
        <f t="array" ref="K1131">IFERROR(_xlfn._xlws.FILTER(AF$4:AF$6723,(AF$4:AF$6723&gt;=0)*($AB$4:$AB$6723=$C1131)*($AC$4:$AC$6723=$D1131)*(ISNUMBER(_xlfn.XMATCH($AD$4:$AD$6723,$V1131:$Z1131,0)))),-1)</f>
        <v>23.315203249928999</v>
      </c>
      <c r="L1131" s="29">
        <f t="array" ref="L1131">IFERROR(_xlfn._xlws.FILTER(AG$4:AG$6723,(AG$4:AG$6723&gt;=0)*($AB$4:$AB$6723=$C1131)*($AC$4:$AC$6723=$D1131)*(ISNUMBER(_xlfn.XMATCH($AD$4:$AD$6723,$V1131:$Z1131,0)))),-1)</f>
        <v>38.710380456345497</v>
      </c>
      <c r="M1131" s="29">
        <f t="array" ref="M1131">IFERROR(_xlfn._xlws.FILTER(AH$4:AH$6723,(AH$4:AH$6723&gt;=0)*($AB$4:$AB$6723=$C1131)*($AC$4:$AC$6723=$D1131)*(ISNUMBER(_xlfn.XMATCH($AD$4:$AD$6723,$V1131:$Z1131,0)))),-1)</f>
        <v>48.295869665745897</v>
      </c>
      <c r="N1131" s="29">
        <f t="array" ref="N1131">IFERROR(_xlfn._xlws.FILTER(AI$4:AI$6723,(AI$4:AI$6723&gt;=0)*($AB$4:$AB$6723=$C1131)*($AC$4:$AC$6723=$D1131)*(ISNUMBER(_xlfn.XMATCH($AD$4:$AD$6723,$V1131:$Z1131,0)))),-1)</f>
        <v>56.483494991913403</v>
      </c>
      <c r="O1131" s="29">
        <f t="array" ref="O1131">IFERROR(_xlfn._xlws.FILTER(AJ$4:AJ$6723,(AJ$4:AJ$6723&gt;=0)*($AB$4:$AB$6723=$C1131)*($AC$4:$AC$6723=$D1131)*(ISNUMBER(_xlfn.XMATCH($AD$4:$AD$6723,$V1131:$Z1131,0)))),-1)</f>
        <v>59.255489003806197</v>
      </c>
      <c r="P1131" s="29">
        <f t="array" ref="P1131">IFERROR(_xlfn._xlws.FILTER(AK$4:AK$6723,(AK$4:AK$6723&gt;=0)*($AB$4:$AB$6723=$C1131)*($AC$4:$AC$6723=$D1131)*(ISNUMBER(_xlfn.XMATCH($AD$4:$AD$6723,$V1131:$Z1131,0)))),-1)</f>
        <v>61.268311129600598</v>
      </c>
      <c r="Q1131" s="29">
        <f t="array" ref="Q1131">IFERROR(_xlfn._xlws.FILTER(AL$4:AL$6723,(AL$4:AL$6723&gt;=0)*($AB$4:$AB$6723=$C1131)*($AC$4:$AC$6723=$D1131)*(ISNUMBER(_xlfn.XMATCH($AD$4:$AD$6723,$V1131:$Z1131,0)))),-1)</f>
        <v>62.361604266633599</v>
      </c>
      <c r="R1131" s="29">
        <f t="array" ref="R1131">IFERROR(_xlfn._xlws.FILTER(AM$4:AM$6723,(AM$4:AM$6723&gt;=0)*($AB$4:$AB$6723=$C1131)*($AC$4:$AC$6723=$D1131)*(ISNUMBER(_xlfn.XMATCH($AD$4:$AD$6723,$V1131:$Z1131,0)))),-1)</f>
        <v>63.641325481693301</v>
      </c>
      <c r="S1131" s="29">
        <f t="array" ref="S1131">IFERROR(_xlfn._xlws.FILTER(AN$4:AN$6723,(AN$4:AN$6723&gt;=0)*($AB$4:$AB$6723=$C1131)*($AC$4:$AC$6723=$D1131)*(ISNUMBER(_xlfn.XMATCH($AD$4:$AD$6723,$V1131:$Z1131,0)))),-1)</f>
        <v>63.641325481693301</v>
      </c>
      <c r="T1131" s="29">
        <f t="array" ref="T1131">IFERROR(_xlfn._xlws.FILTER(AO$4:AO$6723,(AO$4:AO$6723&gt;=0)*($AB$4:$AB$6723=$C1131)*($AC$4:$AC$6723=$D1131)*(ISNUMBER(_xlfn.XMATCH($AD$4:$AD$6723,$V1131:$Z1131,0)))),-1)</f>
        <v>63.641325481693301</v>
      </c>
      <c r="V1131" t="s">
        <v>72</v>
      </c>
      <c r="W1131" s="25" t="s">
        <v>58</v>
      </c>
      <c r="X1131" s="25" t="s">
        <v>59</v>
      </c>
      <c r="Y1131" s="25" t="s">
        <v>73</v>
      </c>
      <c r="AB1131" t="s">
        <v>96</v>
      </c>
      <c r="AC1131" t="s">
        <v>38</v>
      </c>
      <c r="AD1131" s="19" t="s">
        <v>83</v>
      </c>
      <c r="AE1131" s="18">
        <v>-1</v>
      </c>
      <c r="AF1131" s="17">
        <v>-1</v>
      </c>
      <c r="AG1131" s="17">
        <v>-1</v>
      </c>
      <c r="AH1131" s="17">
        <v>-1</v>
      </c>
      <c r="AI1131" s="17">
        <v>-1</v>
      </c>
      <c r="AJ1131" s="17">
        <v>-1</v>
      </c>
      <c r="AK1131" s="17">
        <v>-1</v>
      </c>
      <c r="AL1131" s="17">
        <v>-1</v>
      </c>
      <c r="AM1131" s="17">
        <v>-1</v>
      </c>
      <c r="AN1131" s="17">
        <v>-1</v>
      </c>
      <c r="AO1131" s="17">
        <v>-1</v>
      </c>
    </row>
    <row r="1132" spans="3:41" x14ac:dyDescent="0.25">
      <c r="C1132" t="s">
        <v>98</v>
      </c>
      <c r="D1132" s="6" t="s">
        <v>48</v>
      </c>
      <c r="E1132" t="s">
        <v>25</v>
      </c>
      <c r="F1132" s="6">
        <v>2005</v>
      </c>
      <c r="G1132" s="6" t="s">
        <v>14</v>
      </c>
      <c r="H1132" s="6" t="s">
        <v>15</v>
      </c>
      <c r="J1132" s="29">
        <f t="array" ref="J1132">IFERROR(_xlfn._xlws.FILTER(AE$4:AE$6723,(AE$4:AE$6723&gt;=0)*($AB$4:$AB$6723=$C1132)*($AC$4:$AC$6723=$D1132)*(ISNUMBER(_xlfn.XMATCH($AD$4:$AD$6723,$V1132:$Z1132,0)))),-1)</f>
        <v>-1</v>
      </c>
      <c r="K1132" s="29">
        <f t="array" ref="K1132">IFERROR(_xlfn._xlws.FILTER(AF$4:AF$6723,(AF$4:AF$6723&gt;=0)*($AB$4:$AB$6723=$C1132)*($AC$4:$AC$6723=$D1132)*(ISNUMBER(_xlfn.XMATCH($AD$4:$AD$6723,$V1132:$Z1132,0)))),-1)</f>
        <v>-1</v>
      </c>
      <c r="L1132" s="29">
        <f t="array" ref="L1132">IFERROR(_xlfn._xlws.FILTER(AG$4:AG$6723,(AG$4:AG$6723&gt;=0)*($AB$4:$AB$6723=$C1132)*($AC$4:$AC$6723=$D1132)*(ISNUMBER(_xlfn.XMATCH($AD$4:$AD$6723,$V1132:$Z1132,0)))),-1)</f>
        <v>-1</v>
      </c>
      <c r="M1132" s="29">
        <f t="array" ref="M1132">IFERROR(_xlfn._xlws.FILTER(AH$4:AH$6723,(AH$4:AH$6723&gt;=0)*($AB$4:$AB$6723=$C1132)*($AC$4:$AC$6723=$D1132)*(ISNUMBER(_xlfn.XMATCH($AD$4:$AD$6723,$V1132:$Z1132,0)))),-1)</f>
        <v>-1</v>
      </c>
      <c r="N1132" s="29">
        <f t="array" ref="N1132">IFERROR(_xlfn._xlws.FILTER(AI$4:AI$6723,(AI$4:AI$6723&gt;=0)*($AB$4:$AB$6723=$C1132)*($AC$4:$AC$6723=$D1132)*(ISNUMBER(_xlfn.XMATCH($AD$4:$AD$6723,$V1132:$Z1132,0)))),-1)</f>
        <v>-1</v>
      </c>
      <c r="O1132" s="29">
        <f t="array" ref="O1132">IFERROR(_xlfn._xlws.FILTER(AJ$4:AJ$6723,(AJ$4:AJ$6723&gt;=0)*($AB$4:$AB$6723=$C1132)*($AC$4:$AC$6723=$D1132)*(ISNUMBER(_xlfn.XMATCH($AD$4:$AD$6723,$V1132:$Z1132,0)))),-1)</f>
        <v>-1</v>
      </c>
      <c r="P1132" s="29">
        <f t="array" ref="P1132">IFERROR(_xlfn._xlws.FILTER(AK$4:AK$6723,(AK$4:AK$6723&gt;=0)*($AB$4:$AB$6723=$C1132)*($AC$4:$AC$6723=$D1132)*(ISNUMBER(_xlfn.XMATCH($AD$4:$AD$6723,$V1132:$Z1132,0)))),-1)</f>
        <v>-1</v>
      </c>
      <c r="Q1132" s="29">
        <f t="array" ref="Q1132">IFERROR(_xlfn._xlws.FILTER(AL$4:AL$6723,(AL$4:AL$6723&gt;=0)*($AB$4:$AB$6723=$C1132)*($AC$4:$AC$6723=$D1132)*(ISNUMBER(_xlfn.XMATCH($AD$4:$AD$6723,$V1132:$Z1132,0)))),-1)</f>
        <v>-1</v>
      </c>
      <c r="R1132" s="29">
        <f t="array" ref="R1132">IFERROR(_xlfn._xlws.FILTER(AM$4:AM$6723,(AM$4:AM$6723&gt;=0)*($AB$4:$AB$6723=$C1132)*($AC$4:$AC$6723=$D1132)*(ISNUMBER(_xlfn.XMATCH($AD$4:$AD$6723,$V1132:$Z1132,0)))),-1)</f>
        <v>-1</v>
      </c>
      <c r="S1132" s="29">
        <f t="array" ref="S1132">IFERROR(_xlfn._xlws.FILTER(AN$4:AN$6723,(AN$4:AN$6723&gt;=0)*($AB$4:$AB$6723=$C1132)*($AC$4:$AC$6723=$D1132)*(ISNUMBER(_xlfn.XMATCH($AD$4:$AD$6723,$V1132:$Z1132,0)))),-1)</f>
        <v>-1</v>
      </c>
      <c r="T1132" s="29">
        <f t="array" ref="T1132">IFERROR(_xlfn._xlws.FILTER(AO$4:AO$6723,(AO$4:AO$6723&gt;=0)*($AB$4:$AB$6723=$C1132)*($AC$4:$AC$6723=$D1132)*(ISNUMBER(_xlfn.XMATCH($AD$4:$AD$6723,$V1132:$Z1132,0)))),-1)</f>
        <v>-1</v>
      </c>
      <c r="V1132" t="s">
        <v>25</v>
      </c>
      <c r="AB1132" t="s">
        <v>96</v>
      </c>
      <c r="AC1132" t="s">
        <v>38</v>
      </c>
      <c r="AD1132" s="19" t="s">
        <v>74</v>
      </c>
      <c r="AE1132" s="18">
        <v>10.171251297812891</v>
      </c>
      <c r="AF1132" s="17">
        <v>13.112100626892699</v>
      </c>
      <c r="AG1132" s="17">
        <v>23.8979903344717</v>
      </c>
      <c r="AH1132" s="17">
        <v>22.916319474302298</v>
      </c>
      <c r="AI1132" s="17">
        <v>30.495585909447801</v>
      </c>
      <c r="AJ1132" s="17">
        <v>33.699570263877099</v>
      </c>
      <c r="AK1132" s="17">
        <v>36.019829092139098</v>
      </c>
      <c r="AL1132" s="17">
        <v>37.285692608302597</v>
      </c>
      <c r="AM1132" s="17">
        <v>38.763177007829803</v>
      </c>
      <c r="AN1132" s="17">
        <v>38.763177007829803</v>
      </c>
      <c r="AO1132" s="17">
        <v>38.763177007829803</v>
      </c>
    </row>
    <row r="1133" spans="3:41" x14ac:dyDescent="0.25">
      <c r="C1133" t="s">
        <v>98</v>
      </c>
      <c r="D1133" s="6" t="s">
        <v>48</v>
      </c>
      <c r="E1133" t="s">
        <v>26</v>
      </c>
      <c r="F1133" s="6">
        <v>2005</v>
      </c>
      <c r="G1133" s="6" t="s">
        <v>14</v>
      </c>
      <c r="H1133" s="6" t="s">
        <v>15</v>
      </c>
      <c r="J1133" s="29">
        <f t="array" ref="J1133">IFERROR(_xlfn._xlws.FILTER(AE$4:AE$6723,(AE$4:AE$6723&gt;=0)*($AB$4:$AB$6723=$C1133)*($AC$4:$AC$6723=$D1133)*(ISNUMBER(_xlfn.XMATCH($AD$4:$AD$6723,$V1133:$Z1133,0)))),-1)</f>
        <v>10.176160231905669</v>
      </c>
      <c r="K1133" s="29">
        <f t="array" ref="K1133">IFERROR(_xlfn._xlws.FILTER(AF$4:AF$6723,(AF$4:AF$6723&gt;=0)*($AB$4:$AB$6723=$C1133)*($AC$4:$AC$6723=$D1133)*(ISNUMBER(_xlfn.XMATCH($AD$4:$AD$6723,$V1133:$Z1133,0)))),-1)</f>
        <v>20.118392155686099</v>
      </c>
      <c r="L1133" s="29">
        <f t="array" ref="L1133">IFERROR(_xlfn._xlws.FILTER(AG$4:AG$6723,(AG$4:AG$6723&gt;=0)*($AB$4:$AB$6723=$C1133)*($AC$4:$AC$6723=$D1133)*(ISNUMBER(_xlfn.XMATCH($AD$4:$AD$6723,$V1133:$Z1133,0)))),-1)</f>
        <v>33.402694635267203</v>
      </c>
      <c r="M1133" s="29">
        <f t="array" ref="M1133">IFERROR(_xlfn._xlws.FILTER(AH$4:AH$6723,(AH$4:AH$6723&gt;=0)*($AB$4:$AB$6723=$C1133)*($AC$4:$AC$6723=$D1133)*(ISNUMBER(_xlfn.XMATCH($AD$4:$AD$6723,$V1133:$Z1133,0)))),-1)</f>
        <v>41.673891281146901</v>
      </c>
      <c r="N1133" s="29">
        <f t="array" ref="N1133">IFERROR(_xlfn._xlws.FILTER(AI$4:AI$6723,(AI$4:AI$6723&gt;=0)*($AB$4:$AB$6723=$C1133)*($AC$4:$AC$6723=$D1133)*(ISNUMBER(_xlfn.XMATCH($AD$4:$AD$6723,$V1133:$Z1133,0)))),-1)</f>
        <v>48.738888972563899</v>
      </c>
      <c r="O1133" s="29">
        <f t="array" ref="O1133">IFERROR(_xlfn._xlws.FILTER(AJ$4:AJ$6723,(AJ$4:AJ$6723&gt;=0)*($AB$4:$AB$6723=$C1133)*($AC$4:$AC$6723=$D1133)*(ISNUMBER(_xlfn.XMATCH($AD$4:$AD$6723,$V1133:$Z1133,0)))),-1)</f>
        <v>51.130807326723698</v>
      </c>
      <c r="P1133" s="29">
        <f t="array" ref="P1133">IFERROR(_xlfn._xlws.FILTER(AK$4:AK$6723,(AK$4:AK$6723&gt;=0)*($AB$4:$AB$6723=$C1133)*($AC$4:$AC$6723=$D1133)*(ISNUMBER(_xlfn.XMATCH($AD$4:$AD$6723,$V1133:$Z1133,0)))),-1)</f>
        <v>52.867645922222401</v>
      </c>
      <c r="Q1133" s="29">
        <f t="array" ref="Q1133">IFERROR(_xlfn._xlws.FILTER(AL$4:AL$6723,(AL$4:AL$6723&gt;=0)*($AB$4:$AB$6723=$C1133)*($AC$4:$AC$6723=$D1133)*(ISNUMBER(_xlfn.XMATCH($AD$4:$AD$6723,$V1133:$Z1133,0)))),-1)</f>
        <v>53.811034656009902</v>
      </c>
      <c r="R1133" s="29">
        <f t="array" ref="R1133">IFERROR(_xlfn._xlws.FILTER(AM$4:AM$6723,(AM$4:AM$6723&gt;=0)*($AB$4:$AB$6723=$C1133)*($AC$4:$AC$6723=$D1133)*(ISNUMBER(_xlfn.XMATCH($AD$4:$AD$6723,$V1133:$Z1133,0)))),-1)</f>
        <v>54.915289805687898</v>
      </c>
      <c r="S1133" s="29">
        <f t="array" ref="S1133">IFERROR(_xlfn._xlws.FILTER(AN$4:AN$6723,(AN$4:AN$6723&gt;=0)*($AB$4:$AB$6723=$C1133)*($AC$4:$AC$6723=$D1133)*(ISNUMBER(_xlfn.XMATCH($AD$4:$AD$6723,$V1133:$Z1133,0)))),-1)</f>
        <v>54.915289805687898</v>
      </c>
      <c r="T1133" s="29">
        <f t="array" ref="T1133">IFERROR(_xlfn._xlws.FILTER(AO$4:AO$6723,(AO$4:AO$6723&gt;=0)*($AB$4:$AB$6723=$C1133)*($AC$4:$AC$6723=$D1133)*(ISNUMBER(_xlfn.XMATCH($AD$4:$AD$6723,$V1133:$Z1133,0)))),-1)</f>
        <v>54.915289805687898</v>
      </c>
      <c r="V1133" t="s">
        <v>74</v>
      </c>
      <c r="W1133" s="25" t="s">
        <v>75</v>
      </c>
      <c r="AB1133" t="s">
        <v>96</v>
      </c>
      <c r="AC1133" t="s">
        <v>38</v>
      </c>
      <c r="AD1133" s="19" t="s">
        <v>85</v>
      </c>
      <c r="AE1133" s="18">
        <v>-1</v>
      </c>
      <c r="AF1133" s="17">
        <v>-1</v>
      </c>
      <c r="AG1133" s="17">
        <v>-1</v>
      </c>
      <c r="AH1133" s="17">
        <v>-1</v>
      </c>
      <c r="AI1133" s="17">
        <v>-1</v>
      </c>
      <c r="AJ1133" s="17">
        <v>-1</v>
      </c>
      <c r="AK1133" s="17">
        <v>-1</v>
      </c>
      <c r="AL1133" s="17">
        <v>-1</v>
      </c>
      <c r="AM1133" s="17">
        <v>-1</v>
      </c>
      <c r="AN1133" s="17">
        <v>-1</v>
      </c>
      <c r="AO1133" s="17">
        <v>-1</v>
      </c>
    </row>
    <row r="1134" spans="3:41" x14ac:dyDescent="0.25">
      <c r="C1134" t="s">
        <v>98</v>
      </c>
      <c r="D1134" s="6" t="s">
        <v>48</v>
      </c>
      <c r="E1134" t="s">
        <v>27</v>
      </c>
      <c r="F1134" s="6">
        <v>2005</v>
      </c>
      <c r="G1134" s="6" t="s">
        <v>14</v>
      </c>
      <c r="H1134" s="6" t="s">
        <v>15</v>
      </c>
      <c r="J1134" s="29">
        <f t="array" ref="J1134">IFERROR(_xlfn._xlws.FILTER(AE$4:AE$6723,(AE$4:AE$6723&gt;=0)*($AB$4:$AB$6723=$C1134)*($AC$4:$AC$6723=$D1134)*(ISNUMBER(_xlfn.XMATCH($AD$4:$AD$6723,$V1134:$Z1134,0)))),-1)</f>
        <v>-1</v>
      </c>
      <c r="K1134" s="29">
        <f t="array" ref="K1134">IFERROR(_xlfn._xlws.FILTER(AF$4:AF$6723,(AF$4:AF$6723&gt;=0)*($AB$4:$AB$6723=$C1134)*($AC$4:$AC$6723=$D1134)*(ISNUMBER(_xlfn.XMATCH($AD$4:$AD$6723,$V1134:$Z1134,0)))),-1)</f>
        <v>-1</v>
      </c>
      <c r="L1134" s="29">
        <f t="array" ref="L1134">IFERROR(_xlfn._xlws.FILTER(AG$4:AG$6723,(AG$4:AG$6723&gt;=0)*($AB$4:$AB$6723=$C1134)*($AC$4:$AC$6723=$D1134)*(ISNUMBER(_xlfn.XMATCH($AD$4:$AD$6723,$V1134:$Z1134,0)))),-1)</f>
        <v>-1</v>
      </c>
      <c r="M1134" s="29">
        <f t="array" ref="M1134">IFERROR(_xlfn._xlws.FILTER(AH$4:AH$6723,(AH$4:AH$6723&gt;=0)*($AB$4:$AB$6723=$C1134)*($AC$4:$AC$6723=$D1134)*(ISNUMBER(_xlfn.XMATCH($AD$4:$AD$6723,$V1134:$Z1134,0)))),-1)</f>
        <v>-1</v>
      </c>
      <c r="N1134" s="29">
        <f t="array" ref="N1134">IFERROR(_xlfn._xlws.FILTER(AI$4:AI$6723,(AI$4:AI$6723&gt;=0)*($AB$4:$AB$6723=$C1134)*($AC$4:$AC$6723=$D1134)*(ISNUMBER(_xlfn.XMATCH($AD$4:$AD$6723,$V1134:$Z1134,0)))),-1)</f>
        <v>-1</v>
      </c>
      <c r="O1134" s="29">
        <f t="array" ref="O1134">IFERROR(_xlfn._xlws.FILTER(AJ$4:AJ$6723,(AJ$4:AJ$6723&gt;=0)*($AB$4:$AB$6723=$C1134)*($AC$4:$AC$6723=$D1134)*(ISNUMBER(_xlfn.XMATCH($AD$4:$AD$6723,$V1134:$Z1134,0)))),-1)</f>
        <v>-1</v>
      </c>
      <c r="P1134" s="29">
        <f t="array" ref="P1134">IFERROR(_xlfn._xlws.FILTER(AK$4:AK$6723,(AK$4:AK$6723&gt;=0)*($AB$4:$AB$6723=$C1134)*($AC$4:$AC$6723=$D1134)*(ISNUMBER(_xlfn.XMATCH($AD$4:$AD$6723,$V1134:$Z1134,0)))),-1)</f>
        <v>-1</v>
      </c>
      <c r="Q1134" s="29">
        <f t="array" ref="Q1134">IFERROR(_xlfn._xlws.FILTER(AL$4:AL$6723,(AL$4:AL$6723&gt;=0)*($AB$4:$AB$6723=$C1134)*($AC$4:$AC$6723=$D1134)*(ISNUMBER(_xlfn.XMATCH($AD$4:$AD$6723,$V1134:$Z1134,0)))),-1)</f>
        <v>-1</v>
      </c>
      <c r="R1134" s="29">
        <f t="array" ref="R1134">IFERROR(_xlfn._xlws.FILTER(AM$4:AM$6723,(AM$4:AM$6723&gt;=0)*($AB$4:$AB$6723=$C1134)*($AC$4:$AC$6723=$D1134)*(ISNUMBER(_xlfn.XMATCH($AD$4:$AD$6723,$V1134:$Z1134,0)))),-1)</f>
        <v>-1</v>
      </c>
      <c r="S1134" s="29">
        <f t="array" ref="S1134">IFERROR(_xlfn._xlws.FILTER(AN$4:AN$6723,(AN$4:AN$6723&gt;=0)*($AB$4:$AB$6723=$C1134)*($AC$4:$AC$6723=$D1134)*(ISNUMBER(_xlfn.XMATCH($AD$4:$AD$6723,$V1134:$Z1134,0)))),-1)</f>
        <v>-1</v>
      </c>
      <c r="T1134" s="29">
        <f t="array" ref="T1134">IFERROR(_xlfn._xlws.FILTER(AO$4:AO$6723,(AO$4:AO$6723&gt;=0)*($AB$4:$AB$6723=$C1134)*($AC$4:$AC$6723=$D1134)*(ISNUMBER(_xlfn.XMATCH($AD$4:$AD$6723,$V1134:$Z1134,0)))),-1)</f>
        <v>-1</v>
      </c>
      <c r="V1134" t="s">
        <v>27</v>
      </c>
      <c r="AB1134" t="s">
        <v>96</v>
      </c>
      <c r="AC1134" t="s">
        <v>38</v>
      </c>
      <c r="AD1134" s="19" t="s">
        <v>27</v>
      </c>
      <c r="AE1134" s="18">
        <v>-1</v>
      </c>
      <c r="AF1134" s="17">
        <v>-1</v>
      </c>
      <c r="AG1134" s="17">
        <v>-1</v>
      </c>
      <c r="AH1134" s="17">
        <v>-1</v>
      </c>
      <c r="AI1134" s="17">
        <v>-1</v>
      </c>
      <c r="AJ1134" s="17">
        <v>-1</v>
      </c>
      <c r="AK1134" s="17">
        <v>-1</v>
      </c>
      <c r="AL1134" s="17">
        <v>-1</v>
      </c>
      <c r="AM1134" s="17">
        <v>-1</v>
      </c>
      <c r="AN1134" s="17">
        <v>-1</v>
      </c>
      <c r="AO1134" s="17">
        <v>-1</v>
      </c>
    </row>
    <row r="1135" spans="3:41" x14ac:dyDescent="0.25">
      <c r="C1135" t="s">
        <v>98</v>
      </c>
      <c r="D1135" s="6" t="s">
        <v>48</v>
      </c>
      <c r="E1135" t="s">
        <v>77</v>
      </c>
      <c r="F1135" s="6">
        <v>2005</v>
      </c>
      <c r="G1135" s="6" t="s">
        <v>14</v>
      </c>
      <c r="H1135" s="6" t="s">
        <v>15</v>
      </c>
      <c r="J1135" s="29">
        <f t="array" ref="J1135">IFERROR(_xlfn._xlws.FILTER(AE$4:AE$6723,(AE$4:AE$6723&gt;=0)*($AB$4:$AB$6723=$C1135)*($AC$4:$AC$6723=$D1135)*(ISNUMBER(_xlfn.XMATCH($AD$4:$AD$6723,$V1135:$Z1135,0)))),-1)</f>
        <v>-1</v>
      </c>
      <c r="K1135" s="29">
        <f t="array" ref="K1135">IFERROR(_xlfn._xlws.FILTER(AF$4:AF$6723,(AF$4:AF$6723&gt;=0)*($AB$4:$AB$6723=$C1135)*($AC$4:$AC$6723=$D1135)*(ISNUMBER(_xlfn.XMATCH($AD$4:$AD$6723,$V1135:$Z1135,0)))),-1)</f>
        <v>-1</v>
      </c>
      <c r="L1135" s="29">
        <f t="array" ref="L1135">IFERROR(_xlfn._xlws.FILTER(AG$4:AG$6723,(AG$4:AG$6723&gt;=0)*($AB$4:$AB$6723=$C1135)*($AC$4:$AC$6723=$D1135)*(ISNUMBER(_xlfn.XMATCH($AD$4:$AD$6723,$V1135:$Z1135,0)))),-1)</f>
        <v>-1</v>
      </c>
      <c r="M1135" s="29">
        <f t="array" ref="M1135">IFERROR(_xlfn._xlws.FILTER(AH$4:AH$6723,(AH$4:AH$6723&gt;=0)*($AB$4:$AB$6723=$C1135)*($AC$4:$AC$6723=$D1135)*(ISNUMBER(_xlfn.XMATCH($AD$4:$AD$6723,$V1135:$Z1135,0)))),-1)</f>
        <v>-1</v>
      </c>
      <c r="N1135" s="29">
        <f t="array" ref="N1135">IFERROR(_xlfn._xlws.FILTER(AI$4:AI$6723,(AI$4:AI$6723&gt;=0)*($AB$4:$AB$6723=$C1135)*($AC$4:$AC$6723=$D1135)*(ISNUMBER(_xlfn.XMATCH($AD$4:$AD$6723,$V1135:$Z1135,0)))),-1)</f>
        <v>-1</v>
      </c>
      <c r="O1135" s="29">
        <f t="array" ref="O1135">IFERROR(_xlfn._xlws.FILTER(AJ$4:AJ$6723,(AJ$4:AJ$6723&gt;=0)*($AB$4:$AB$6723=$C1135)*($AC$4:$AC$6723=$D1135)*(ISNUMBER(_xlfn.XMATCH($AD$4:$AD$6723,$V1135:$Z1135,0)))),-1)</f>
        <v>-1</v>
      </c>
      <c r="P1135" s="29">
        <f t="array" ref="P1135">IFERROR(_xlfn._xlws.FILTER(AK$4:AK$6723,(AK$4:AK$6723&gt;=0)*($AB$4:$AB$6723=$C1135)*($AC$4:$AC$6723=$D1135)*(ISNUMBER(_xlfn.XMATCH($AD$4:$AD$6723,$V1135:$Z1135,0)))),-1)</f>
        <v>-1</v>
      </c>
      <c r="Q1135" s="29">
        <f t="array" ref="Q1135">IFERROR(_xlfn._xlws.FILTER(AL$4:AL$6723,(AL$4:AL$6723&gt;=0)*($AB$4:$AB$6723=$C1135)*($AC$4:$AC$6723=$D1135)*(ISNUMBER(_xlfn.XMATCH($AD$4:$AD$6723,$V1135:$Z1135,0)))),-1)</f>
        <v>-1</v>
      </c>
      <c r="R1135" s="29">
        <f t="array" ref="R1135">IFERROR(_xlfn._xlws.FILTER(AM$4:AM$6723,(AM$4:AM$6723&gt;=0)*($AB$4:$AB$6723=$C1135)*($AC$4:$AC$6723=$D1135)*(ISNUMBER(_xlfn.XMATCH($AD$4:$AD$6723,$V1135:$Z1135,0)))),-1)</f>
        <v>-1</v>
      </c>
      <c r="S1135" s="29">
        <f t="array" ref="S1135">IFERROR(_xlfn._xlws.FILTER(AN$4:AN$6723,(AN$4:AN$6723&gt;=0)*($AB$4:$AB$6723=$C1135)*($AC$4:$AC$6723=$D1135)*(ISNUMBER(_xlfn.XMATCH($AD$4:$AD$6723,$V1135:$Z1135,0)))),-1)</f>
        <v>-1</v>
      </c>
      <c r="T1135" s="29">
        <f t="array" ref="T1135">IFERROR(_xlfn._xlws.FILTER(AO$4:AO$6723,(AO$4:AO$6723&gt;=0)*($AB$4:$AB$6723=$C1135)*($AC$4:$AC$6723=$D1135)*(ISNUMBER(_xlfn.XMATCH($AD$4:$AD$6723,$V1135:$Z1135,0)))),-1)</f>
        <v>-1</v>
      </c>
      <c r="V1135" t="s">
        <v>77</v>
      </c>
      <c r="AB1135" t="s">
        <v>96</v>
      </c>
      <c r="AC1135" t="s">
        <v>38</v>
      </c>
      <c r="AD1135" s="19" t="s">
        <v>88</v>
      </c>
      <c r="AE1135" s="18">
        <v>-1</v>
      </c>
      <c r="AF1135" s="17">
        <v>-1</v>
      </c>
      <c r="AG1135" s="17">
        <v>-1</v>
      </c>
      <c r="AH1135" s="17">
        <v>-1</v>
      </c>
      <c r="AI1135" s="17">
        <v>-1</v>
      </c>
      <c r="AJ1135" s="17">
        <v>-1</v>
      </c>
      <c r="AK1135" s="17">
        <v>-1</v>
      </c>
      <c r="AL1135" s="17">
        <v>-1</v>
      </c>
      <c r="AM1135" s="17">
        <v>-1</v>
      </c>
      <c r="AN1135" s="17">
        <v>-1</v>
      </c>
      <c r="AO1135" s="17">
        <v>-1</v>
      </c>
    </row>
    <row r="1136" spans="3:41" x14ac:dyDescent="0.25">
      <c r="C1136" t="s">
        <v>98</v>
      </c>
      <c r="D1136" s="6" t="s">
        <v>48</v>
      </c>
      <c r="E1136" t="s">
        <v>78</v>
      </c>
      <c r="F1136" s="6">
        <v>2005</v>
      </c>
      <c r="G1136" s="6" t="s">
        <v>14</v>
      </c>
      <c r="H1136" s="6" t="s">
        <v>15</v>
      </c>
      <c r="J1136" s="29">
        <f t="array" ref="J1136">IFERROR(_xlfn._xlws.FILTER(AE$4:AE$6723,(AE$4:AE$6723&gt;=0)*($AB$4:$AB$6723=$C1136)*($AC$4:$AC$6723=$D1136)*(ISNUMBER(_xlfn.XMATCH($AD$4:$AD$6723,$V1136:$Z1136,0)))),-1)</f>
        <v>-1</v>
      </c>
      <c r="K1136" s="29">
        <f t="array" ref="K1136">IFERROR(_xlfn._xlws.FILTER(AF$4:AF$6723,(AF$4:AF$6723&gt;=0)*($AB$4:$AB$6723=$C1136)*($AC$4:$AC$6723=$D1136)*(ISNUMBER(_xlfn.XMATCH($AD$4:$AD$6723,$V1136:$Z1136,0)))),-1)</f>
        <v>-1</v>
      </c>
      <c r="L1136" s="29">
        <f t="array" ref="L1136">IFERROR(_xlfn._xlws.FILTER(AG$4:AG$6723,(AG$4:AG$6723&gt;=0)*($AB$4:$AB$6723=$C1136)*($AC$4:$AC$6723=$D1136)*(ISNUMBER(_xlfn.XMATCH($AD$4:$AD$6723,$V1136:$Z1136,0)))),-1)</f>
        <v>-1</v>
      </c>
      <c r="M1136" s="29">
        <f t="array" ref="M1136">IFERROR(_xlfn._xlws.FILTER(AH$4:AH$6723,(AH$4:AH$6723&gt;=0)*($AB$4:$AB$6723=$C1136)*($AC$4:$AC$6723=$D1136)*(ISNUMBER(_xlfn.XMATCH($AD$4:$AD$6723,$V1136:$Z1136,0)))),-1)</f>
        <v>-1</v>
      </c>
      <c r="N1136" s="29">
        <f t="array" ref="N1136">IFERROR(_xlfn._xlws.FILTER(AI$4:AI$6723,(AI$4:AI$6723&gt;=0)*($AB$4:$AB$6723=$C1136)*($AC$4:$AC$6723=$D1136)*(ISNUMBER(_xlfn.XMATCH($AD$4:$AD$6723,$V1136:$Z1136,0)))),-1)</f>
        <v>-1</v>
      </c>
      <c r="O1136" s="29">
        <f t="array" ref="O1136">IFERROR(_xlfn._xlws.FILTER(AJ$4:AJ$6723,(AJ$4:AJ$6723&gt;=0)*($AB$4:$AB$6723=$C1136)*($AC$4:$AC$6723=$D1136)*(ISNUMBER(_xlfn.XMATCH($AD$4:$AD$6723,$V1136:$Z1136,0)))),-1)</f>
        <v>-1</v>
      </c>
      <c r="P1136" s="29">
        <f t="array" ref="P1136">IFERROR(_xlfn._xlws.FILTER(AK$4:AK$6723,(AK$4:AK$6723&gt;=0)*($AB$4:$AB$6723=$C1136)*($AC$4:$AC$6723=$D1136)*(ISNUMBER(_xlfn.XMATCH($AD$4:$AD$6723,$V1136:$Z1136,0)))),-1)</f>
        <v>-1</v>
      </c>
      <c r="Q1136" s="29">
        <f t="array" ref="Q1136">IFERROR(_xlfn._xlws.FILTER(AL$4:AL$6723,(AL$4:AL$6723&gt;=0)*($AB$4:$AB$6723=$C1136)*($AC$4:$AC$6723=$D1136)*(ISNUMBER(_xlfn.XMATCH($AD$4:$AD$6723,$V1136:$Z1136,0)))),-1)</f>
        <v>-1</v>
      </c>
      <c r="R1136" s="29">
        <f t="array" ref="R1136">IFERROR(_xlfn._xlws.FILTER(AM$4:AM$6723,(AM$4:AM$6723&gt;=0)*($AB$4:$AB$6723=$C1136)*($AC$4:$AC$6723=$D1136)*(ISNUMBER(_xlfn.XMATCH($AD$4:$AD$6723,$V1136:$Z1136,0)))),-1)</f>
        <v>-1</v>
      </c>
      <c r="S1136" s="29">
        <f t="array" ref="S1136">IFERROR(_xlfn._xlws.FILTER(AN$4:AN$6723,(AN$4:AN$6723&gt;=0)*($AB$4:$AB$6723=$C1136)*($AC$4:$AC$6723=$D1136)*(ISNUMBER(_xlfn.XMATCH($AD$4:$AD$6723,$V1136:$Z1136,0)))),-1)</f>
        <v>-1</v>
      </c>
      <c r="T1136" s="29">
        <f t="array" ref="T1136">IFERROR(_xlfn._xlws.FILTER(AO$4:AO$6723,(AO$4:AO$6723&gt;=0)*($AB$4:$AB$6723=$C1136)*($AC$4:$AC$6723=$D1136)*(ISNUMBER(_xlfn.XMATCH($AD$4:$AD$6723,$V1136:$Z1136,0)))),-1)</f>
        <v>-1</v>
      </c>
      <c r="V1136" t="s">
        <v>78</v>
      </c>
      <c r="AB1136" t="s">
        <v>96</v>
      </c>
      <c r="AC1136" t="s">
        <v>38</v>
      </c>
      <c r="AD1136" s="19" t="s">
        <v>77</v>
      </c>
      <c r="AE1136" s="18">
        <v>-1</v>
      </c>
      <c r="AF1136" s="17">
        <v>-1</v>
      </c>
      <c r="AG1136" s="17">
        <v>-1</v>
      </c>
      <c r="AH1136" s="17">
        <v>-1</v>
      </c>
      <c r="AI1136" s="17">
        <v>-1</v>
      </c>
      <c r="AJ1136" s="17">
        <v>-1</v>
      </c>
      <c r="AK1136" s="17">
        <v>-1</v>
      </c>
      <c r="AL1136" s="17">
        <v>-1</v>
      </c>
      <c r="AM1136" s="17">
        <v>-1</v>
      </c>
      <c r="AN1136" s="17">
        <v>-1</v>
      </c>
      <c r="AO1136" s="17">
        <v>-1</v>
      </c>
    </row>
    <row r="1137" spans="3:41" x14ac:dyDescent="0.25">
      <c r="C1137" t="s">
        <v>98</v>
      </c>
      <c r="D1137" s="6" t="s">
        <v>48</v>
      </c>
      <c r="E1137" t="s">
        <v>30</v>
      </c>
      <c r="F1137" s="6">
        <v>2005</v>
      </c>
      <c r="G1137" s="6" t="s">
        <v>14</v>
      </c>
      <c r="H1137" s="6" t="s">
        <v>15</v>
      </c>
      <c r="J1137" s="29">
        <f t="array" ref="J1137">IFERROR(_xlfn._xlws.FILTER(AE$4:AE$6723,(AE$4:AE$6723&gt;=0)*($AB$4:$AB$6723=$C1137)*($AC$4:$AC$6723=$D1137)*(ISNUMBER(_xlfn.XMATCH($AD$4:$AD$6723,$V1137:$Z1137,0)))),-1)</f>
        <v>17.16365762602538</v>
      </c>
      <c r="K1137" s="29">
        <f t="array" ref="K1137">IFERROR(_xlfn._xlws.FILTER(AF$4:AF$6723,(AF$4:AF$6723&gt;=0)*($AB$4:$AB$6723=$C1137)*($AC$4:$AC$6723=$D1137)*(ISNUMBER(_xlfn.XMATCH($AD$4:$AD$6723,$V1137:$Z1137,0)))),-1)</f>
        <v>15.4552309694391</v>
      </c>
      <c r="L1137" s="29">
        <f t="array" ref="L1137">IFERROR(_xlfn._xlws.FILTER(AG$4:AG$6723,(AG$4:AG$6723&gt;=0)*($AB$4:$AB$6723=$C1137)*($AC$4:$AC$6723=$D1137)*(ISNUMBER(_xlfn.XMATCH($AD$4:$AD$6723,$V1137:$Z1137,0)))),-1)</f>
        <v>10.837011</v>
      </c>
      <c r="M1137" s="29">
        <f t="array" ref="M1137">IFERROR(_xlfn._xlws.FILTER(AH$4:AH$6723,(AH$4:AH$6723&gt;=0)*($AB$4:$AB$6723=$C1137)*($AC$4:$AC$6723=$D1137)*(ISNUMBER(_xlfn.XMATCH($AD$4:$AD$6723,$V1137:$Z1137,0)))),-1)</f>
        <v>10.5834809998401</v>
      </c>
      <c r="N1137" s="29">
        <f t="array" ref="N1137">IFERROR(_xlfn._xlws.FILTER(AI$4:AI$6723,(AI$4:AI$6723&gt;=0)*($AB$4:$AB$6723=$C1137)*($AC$4:$AC$6723=$D1137)*(ISNUMBER(_xlfn.XMATCH($AD$4:$AD$6723,$V1137:$Z1137,0)))),-1)</f>
        <v>12.7661662286118</v>
      </c>
      <c r="O1137" s="29">
        <f t="array" ref="O1137">IFERROR(_xlfn._xlws.FILTER(AJ$4:AJ$6723,(AJ$4:AJ$6723&gt;=0)*($AB$4:$AB$6723=$C1137)*($AC$4:$AC$6723=$D1137)*(ISNUMBER(_xlfn.XMATCH($AD$4:$AD$6723,$V1137:$Z1137,0)))),-1)</f>
        <v>13.187076068584799</v>
      </c>
      <c r="P1137" s="29">
        <f t="array" ref="P1137">IFERROR(_xlfn._xlws.FILTER(AK$4:AK$6723,(AK$4:AK$6723&gt;=0)*($AB$4:$AB$6723=$C1137)*($AC$4:$AC$6723=$D1137)*(ISNUMBER(_xlfn.XMATCH($AD$4:$AD$6723,$V1137:$Z1137,0)))),-1)</f>
        <v>13.325464708193699</v>
      </c>
      <c r="Q1137" s="29">
        <f t="array" ref="Q1137">IFERROR(_xlfn._xlws.FILTER(AL$4:AL$6723,(AL$4:AL$6723&gt;=0)*($AB$4:$AB$6723=$C1137)*($AC$4:$AC$6723=$D1137)*(ISNUMBER(_xlfn.XMATCH($AD$4:$AD$6723,$V1137:$Z1137,0)))),-1)</f>
        <v>13.445507218715999</v>
      </c>
      <c r="R1137" s="29">
        <f t="array" ref="R1137">IFERROR(_xlfn._xlws.FILTER(AM$4:AM$6723,(AM$4:AM$6723&gt;=0)*($AB$4:$AB$6723=$C1137)*($AC$4:$AC$6723=$D1137)*(ISNUMBER(_xlfn.XMATCH($AD$4:$AD$6723,$V1137:$Z1137,0)))),-1)</f>
        <v>13.587321825632401</v>
      </c>
      <c r="S1137" s="29">
        <f t="array" ref="S1137">IFERROR(_xlfn._xlws.FILTER(AN$4:AN$6723,(AN$4:AN$6723&gt;=0)*($AB$4:$AB$6723=$C1137)*($AC$4:$AC$6723=$D1137)*(ISNUMBER(_xlfn.XMATCH($AD$4:$AD$6723,$V1137:$Z1137,0)))),-1)</f>
        <v>13.587321825632401</v>
      </c>
      <c r="T1137" s="29">
        <f t="array" ref="T1137">IFERROR(_xlfn._xlws.FILTER(AO$4:AO$6723,(AO$4:AO$6723&gt;=0)*($AB$4:$AB$6723=$C1137)*($AC$4:$AC$6723=$D1137)*(ISNUMBER(_xlfn.XMATCH($AD$4:$AD$6723,$V1137:$Z1137,0)))),-1)</f>
        <v>13.587321825632401</v>
      </c>
      <c r="V1137" t="s">
        <v>30</v>
      </c>
      <c r="AB1137" t="s">
        <v>96</v>
      </c>
      <c r="AC1137" t="s">
        <v>38</v>
      </c>
      <c r="AD1137" s="19" t="s">
        <v>75</v>
      </c>
      <c r="AE1137" s="18">
        <v>-1</v>
      </c>
      <c r="AF1137" s="17">
        <v>-1</v>
      </c>
      <c r="AG1137" s="17">
        <v>-1</v>
      </c>
      <c r="AH1137" s="17">
        <v>-1</v>
      </c>
      <c r="AI1137" s="17">
        <v>-1</v>
      </c>
      <c r="AJ1137" s="17">
        <v>-1</v>
      </c>
      <c r="AK1137" s="17">
        <v>-1</v>
      </c>
      <c r="AL1137" s="17">
        <v>-1</v>
      </c>
      <c r="AM1137" s="17">
        <v>-1</v>
      </c>
      <c r="AN1137" s="17">
        <v>-1</v>
      </c>
      <c r="AO1137" s="17">
        <v>-1</v>
      </c>
    </row>
    <row r="1138" spans="3:41" x14ac:dyDescent="0.25">
      <c r="C1138" t="s">
        <v>98</v>
      </c>
      <c r="D1138" s="6" t="s">
        <v>48</v>
      </c>
      <c r="E1138" t="s">
        <v>31</v>
      </c>
      <c r="F1138" s="6">
        <v>2005</v>
      </c>
      <c r="G1138" s="6" t="s">
        <v>14</v>
      </c>
      <c r="H1138" s="6" t="s">
        <v>15</v>
      </c>
      <c r="J1138" s="29">
        <f t="array" ref="J1138">IFERROR(_xlfn._xlws.FILTER(AE$4:AE$6723,(AE$4:AE$6723&gt;=0)*($AB$4:$AB$6723=$C1138)*($AC$4:$AC$6723=$D1138)*(ISNUMBER(_xlfn.XMATCH($AD$4:$AD$6723,$V1138:$Z1138,0)))),-1)</f>
        <v>-1</v>
      </c>
      <c r="K1138" s="29">
        <f t="array" ref="K1138">IFERROR(_xlfn._xlws.FILTER(AF$4:AF$6723,(AF$4:AF$6723&gt;=0)*($AB$4:$AB$6723=$C1138)*($AC$4:$AC$6723=$D1138)*(ISNUMBER(_xlfn.XMATCH($AD$4:$AD$6723,$V1138:$Z1138,0)))),-1)</f>
        <v>-1</v>
      </c>
      <c r="L1138" s="29">
        <f t="array" ref="L1138">IFERROR(_xlfn._xlws.FILTER(AG$4:AG$6723,(AG$4:AG$6723&gt;=0)*($AB$4:$AB$6723=$C1138)*($AC$4:$AC$6723=$D1138)*(ISNUMBER(_xlfn.XMATCH($AD$4:$AD$6723,$V1138:$Z1138,0)))),-1)</f>
        <v>-1</v>
      </c>
      <c r="M1138" s="29">
        <f t="array" ref="M1138">IFERROR(_xlfn._xlws.FILTER(AH$4:AH$6723,(AH$4:AH$6723&gt;=0)*($AB$4:$AB$6723=$C1138)*($AC$4:$AC$6723=$D1138)*(ISNUMBER(_xlfn.XMATCH($AD$4:$AD$6723,$V1138:$Z1138,0)))),-1)</f>
        <v>-1</v>
      </c>
      <c r="N1138" s="29">
        <f t="array" ref="N1138">IFERROR(_xlfn._xlws.FILTER(AI$4:AI$6723,(AI$4:AI$6723&gt;=0)*($AB$4:$AB$6723=$C1138)*($AC$4:$AC$6723=$D1138)*(ISNUMBER(_xlfn.XMATCH($AD$4:$AD$6723,$V1138:$Z1138,0)))),-1)</f>
        <v>-1</v>
      </c>
      <c r="O1138" s="29">
        <f t="array" ref="O1138">IFERROR(_xlfn._xlws.FILTER(AJ$4:AJ$6723,(AJ$4:AJ$6723&gt;=0)*($AB$4:$AB$6723=$C1138)*($AC$4:$AC$6723=$D1138)*(ISNUMBER(_xlfn.XMATCH($AD$4:$AD$6723,$V1138:$Z1138,0)))),-1)</f>
        <v>-1</v>
      </c>
      <c r="P1138" s="29">
        <f t="array" ref="P1138">IFERROR(_xlfn._xlws.FILTER(AK$4:AK$6723,(AK$4:AK$6723&gt;=0)*($AB$4:$AB$6723=$C1138)*($AC$4:$AC$6723=$D1138)*(ISNUMBER(_xlfn.XMATCH($AD$4:$AD$6723,$V1138:$Z1138,0)))),-1)</f>
        <v>-1</v>
      </c>
      <c r="Q1138" s="29">
        <f t="array" ref="Q1138">IFERROR(_xlfn._xlws.FILTER(AL$4:AL$6723,(AL$4:AL$6723&gt;=0)*($AB$4:$AB$6723=$C1138)*($AC$4:$AC$6723=$D1138)*(ISNUMBER(_xlfn.XMATCH($AD$4:$AD$6723,$V1138:$Z1138,0)))),-1)</f>
        <v>-1</v>
      </c>
      <c r="R1138" s="29">
        <f t="array" ref="R1138">IFERROR(_xlfn._xlws.FILTER(AM$4:AM$6723,(AM$4:AM$6723&gt;=0)*($AB$4:$AB$6723=$C1138)*($AC$4:$AC$6723=$D1138)*(ISNUMBER(_xlfn.XMATCH($AD$4:$AD$6723,$V1138:$Z1138,0)))),-1)</f>
        <v>-1</v>
      </c>
      <c r="S1138" s="29">
        <f t="array" ref="S1138">IFERROR(_xlfn._xlws.FILTER(AN$4:AN$6723,(AN$4:AN$6723&gt;=0)*($AB$4:$AB$6723=$C1138)*($AC$4:$AC$6723=$D1138)*(ISNUMBER(_xlfn.XMATCH($AD$4:$AD$6723,$V1138:$Z1138,0)))),-1)</f>
        <v>-1</v>
      </c>
      <c r="T1138" s="29">
        <f t="array" ref="T1138">IFERROR(_xlfn._xlws.FILTER(AO$4:AO$6723,(AO$4:AO$6723&gt;=0)*($AB$4:$AB$6723=$C1138)*($AC$4:$AC$6723=$D1138)*(ISNUMBER(_xlfn.XMATCH($AD$4:$AD$6723,$V1138:$Z1138,0)))),-1)</f>
        <v>-1</v>
      </c>
      <c r="V1138" t="s">
        <v>31</v>
      </c>
      <c r="AB1138" t="s">
        <v>96</v>
      </c>
      <c r="AC1138" t="s">
        <v>38</v>
      </c>
      <c r="AD1138" s="19" t="s">
        <v>78</v>
      </c>
      <c r="AE1138" s="18">
        <v>-1</v>
      </c>
      <c r="AF1138" s="17">
        <v>-1</v>
      </c>
      <c r="AG1138" s="17">
        <v>-1</v>
      </c>
      <c r="AH1138" s="17">
        <v>-1</v>
      </c>
      <c r="AI1138" s="17">
        <v>-1</v>
      </c>
      <c r="AJ1138" s="17">
        <v>-1</v>
      </c>
      <c r="AK1138" s="17">
        <v>-1</v>
      </c>
      <c r="AL1138" s="17">
        <v>-1</v>
      </c>
      <c r="AM1138" s="17">
        <v>-1</v>
      </c>
      <c r="AN1138" s="17">
        <v>-1</v>
      </c>
      <c r="AO1138" s="17">
        <v>-1</v>
      </c>
    </row>
    <row r="1139" spans="3:41" x14ac:dyDescent="0.25">
      <c r="C1139" t="s">
        <v>98</v>
      </c>
      <c r="D1139" s="6" t="s">
        <v>48</v>
      </c>
      <c r="E1139" t="s">
        <v>32</v>
      </c>
      <c r="F1139" s="6">
        <v>2005</v>
      </c>
      <c r="G1139" s="6" t="s">
        <v>14</v>
      </c>
      <c r="H1139" s="6" t="s">
        <v>15</v>
      </c>
      <c r="J1139" s="29">
        <f t="array" ref="J1139">IFERROR(_xlfn._xlws.FILTER(AE$4:AE$6723,(AE$4:AE$6723&gt;=0)*($AB$4:$AB$6723=$C1139)*($AC$4:$AC$6723=$D1139)*(ISNUMBER(_xlfn.XMATCH($AD$4:$AD$6723,$V1139:$Z1139,0)))),-1)</f>
        <v>-1</v>
      </c>
      <c r="K1139" s="29">
        <f t="array" ref="K1139">IFERROR(_xlfn._xlws.FILTER(AF$4:AF$6723,(AF$4:AF$6723&gt;=0)*($AB$4:$AB$6723=$C1139)*($AC$4:$AC$6723=$D1139)*(ISNUMBER(_xlfn.XMATCH($AD$4:$AD$6723,$V1139:$Z1139,0)))),-1)</f>
        <v>-1</v>
      </c>
      <c r="L1139" s="29">
        <f t="array" ref="L1139">IFERROR(_xlfn._xlws.FILTER(AG$4:AG$6723,(AG$4:AG$6723&gt;=0)*($AB$4:$AB$6723=$C1139)*($AC$4:$AC$6723=$D1139)*(ISNUMBER(_xlfn.XMATCH($AD$4:$AD$6723,$V1139:$Z1139,0)))),-1)</f>
        <v>-1</v>
      </c>
      <c r="M1139" s="29">
        <f t="array" ref="M1139">IFERROR(_xlfn._xlws.FILTER(AH$4:AH$6723,(AH$4:AH$6723&gt;=0)*($AB$4:$AB$6723=$C1139)*($AC$4:$AC$6723=$D1139)*(ISNUMBER(_xlfn.XMATCH($AD$4:$AD$6723,$V1139:$Z1139,0)))),-1)</f>
        <v>-1</v>
      </c>
      <c r="N1139" s="29">
        <f t="array" ref="N1139">IFERROR(_xlfn._xlws.FILTER(AI$4:AI$6723,(AI$4:AI$6723&gt;=0)*($AB$4:$AB$6723=$C1139)*($AC$4:$AC$6723=$D1139)*(ISNUMBER(_xlfn.XMATCH($AD$4:$AD$6723,$V1139:$Z1139,0)))),-1)</f>
        <v>-1</v>
      </c>
      <c r="O1139" s="29">
        <f t="array" ref="O1139">IFERROR(_xlfn._xlws.FILTER(AJ$4:AJ$6723,(AJ$4:AJ$6723&gt;=0)*($AB$4:$AB$6723=$C1139)*($AC$4:$AC$6723=$D1139)*(ISNUMBER(_xlfn.XMATCH($AD$4:$AD$6723,$V1139:$Z1139,0)))),-1)</f>
        <v>-1</v>
      </c>
      <c r="P1139" s="29">
        <f t="array" ref="P1139">IFERROR(_xlfn._xlws.FILTER(AK$4:AK$6723,(AK$4:AK$6723&gt;=0)*($AB$4:$AB$6723=$C1139)*($AC$4:$AC$6723=$D1139)*(ISNUMBER(_xlfn.XMATCH($AD$4:$AD$6723,$V1139:$Z1139,0)))),-1)</f>
        <v>-1</v>
      </c>
      <c r="Q1139" s="29">
        <f t="array" ref="Q1139">IFERROR(_xlfn._xlws.FILTER(AL$4:AL$6723,(AL$4:AL$6723&gt;=0)*($AB$4:$AB$6723=$C1139)*($AC$4:$AC$6723=$D1139)*(ISNUMBER(_xlfn.XMATCH($AD$4:$AD$6723,$V1139:$Z1139,0)))),-1)</f>
        <v>-1</v>
      </c>
      <c r="R1139" s="29">
        <f t="array" ref="R1139">IFERROR(_xlfn._xlws.FILTER(AM$4:AM$6723,(AM$4:AM$6723&gt;=0)*($AB$4:$AB$6723=$C1139)*($AC$4:$AC$6723=$D1139)*(ISNUMBER(_xlfn.XMATCH($AD$4:$AD$6723,$V1139:$Z1139,0)))),-1)</f>
        <v>-1</v>
      </c>
      <c r="S1139" s="29">
        <f t="array" ref="S1139">IFERROR(_xlfn._xlws.FILTER(AN$4:AN$6723,(AN$4:AN$6723&gt;=0)*($AB$4:$AB$6723=$C1139)*($AC$4:$AC$6723=$D1139)*(ISNUMBER(_xlfn.XMATCH($AD$4:$AD$6723,$V1139:$Z1139,0)))),-1)</f>
        <v>-1</v>
      </c>
      <c r="T1139" s="29">
        <f t="array" ref="T1139">IFERROR(_xlfn._xlws.FILTER(AO$4:AO$6723,(AO$4:AO$6723&gt;=0)*($AB$4:$AB$6723=$C1139)*($AC$4:$AC$6723=$D1139)*(ISNUMBER(_xlfn.XMATCH($AD$4:$AD$6723,$V1139:$Z1139,0)))),-1)</f>
        <v>-1</v>
      </c>
      <c r="V1139" t="s">
        <v>32</v>
      </c>
      <c r="W1139" s="25" t="s">
        <v>80</v>
      </c>
      <c r="AB1139" t="s">
        <v>96</v>
      </c>
      <c r="AC1139" t="s">
        <v>38</v>
      </c>
      <c r="AD1139" s="19" t="s">
        <v>70</v>
      </c>
      <c r="AE1139" s="18">
        <v>-1</v>
      </c>
      <c r="AF1139" s="17">
        <v>-1</v>
      </c>
      <c r="AG1139" s="17">
        <v>-1</v>
      </c>
      <c r="AH1139" s="17">
        <v>-1</v>
      </c>
      <c r="AI1139" s="17">
        <v>-1</v>
      </c>
      <c r="AJ1139" s="17">
        <v>-1</v>
      </c>
      <c r="AK1139" s="17">
        <v>-1</v>
      </c>
      <c r="AL1139" s="17">
        <v>-1</v>
      </c>
      <c r="AM1139" s="17">
        <v>-1</v>
      </c>
      <c r="AN1139" s="17">
        <v>-1</v>
      </c>
      <c r="AO1139" s="17">
        <v>-1</v>
      </c>
    </row>
    <row r="1140" spans="3:41" x14ac:dyDescent="0.25">
      <c r="C1140" t="s">
        <v>98</v>
      </c>
      <c r="D1140" s="6" t="s">
        <v>48</v>
      </c>
      <c r="E1140" t="s">
        <v>81</v>
      </c>
      <c r="F1140" s="6">
        <v>2005</v>
      </c>
      <c r="G1140" s="6" t="s">
        <v>14</v>
      </c>
      <c r="H1140" s="6" t="s">
        <v>15</v>
      </c>
      <c r="J1140" s="29">
        <f t="array" ref="J1140">IFERROR(_xlfn._xlws.FILTER(AE$4:AE$6723,(AE$4:AE$6723&gt;=0)*($AB$4:$AB$6723=$C1140)*($AC$4:$AC$6723=$D1140)*(ISNUMBER(_xlfn.XMATCH($AD$4:$AD$6723,$V1140:$Z1140,0)))),-1)</f>
        <v>-1</v>
      </c>
      <c r="K1140" s="29">
        <f t="array" ref="K1140">IFERROR(_xlfn._xlws.FILTER(AF$4:AF$6723,(AF$4:AF$6723&gt;=0)*($AB$4:$AB$6723=$C1140)*($AC$4:$AC$6723=$D1140)*(ISNUMBER(_xlfn.XMATCH($AD$4:$AD$6723,$V1140:$Z1140,0)))),-1)</f>
        <v>-1</v>
      </c>
      <c r="L1140" s="29">
        <f t="array" ref="L1140">IFERROR(_xlfn._xlws.FILTER(AG$4:AG$6723,(AG$4:AG$6723&gt;=0)*($AB$4:$AB$6723=$C1140)*($AC$4:$AC$6723=$D1140)*(ISNUMBER(_xlfn.XMATCH($AD$4:$AD$6723,$V1140:$Z1140,0)))),-1)</f>
        <v>-1</v>
      </c>
      <c r="M1140" s="29">
        <f t="array" ref="M1140">IFERROR(_xlfn._xlws.FILTER(AH$4:AH$6723,(AH$4:AH$6723&gt;=0)*($AB$4:$AB$6723=$C1140)*($AC$4:$AC$6723=$D1140)*(ISNUMBER(_xlfn.XMATCH($AD$4:$AD$6723,$V1140:$Z1140,0)))),-1)</f>
        <v>-1</v>
      </c>
      <c r="N1140" s="29">
        <f t="array" ref="N1140">IFERROR(_xlfn._xlws.FILTER(AI$4:AI$6723,(AI$4:AI$6723&gt;=0)*($AB$4:$AB$6723=$C1140)*($AC$4:$AC$6723=$D1140)*(ISNUMBER(_xlfn.XMATCH($AD$4:$AD$6723,$V1140:$Z1140,0)))),-1)</f>
        <v>-1</v>
      </c>
      <c r="O1140" s="29">
        <f t="array" ref="O1140">IFERROR(_xlfn._xlws.FILTER(AJ$4:AJ$6723,(AJ$4:AJ$6723&gt;=0)*($AB$4:$AB$6723=$C1140)*($AC$4:$AC$6723=$D1140)*(ISNUMBER(_xlfn.XMATCH($AD$4:$AD$6723,$V1140:$Z1140,0)))),-1)</f>
        <v>-1</v>
      </c>
      <c r="P1140" s="29">
        <f t="array" ref="P1140">IFERROR(_xlfn._xlws.FILTER(AK$4:AK$6723,(AK$4:AK$6723&gt;=0)*($AB$4:$AB$6723=$C1140)*($AC$4:$AC$6723=$D1140)*(ISNUMBER(_xlfn.XMATCH($AD$4:$AD$6723,$V1140:$Z1140,0)))),-1)</f>
        <v>-1</v>
      </c>
      <c r="Q1140" s="29">
        <f t="array" ref="Q1140">IFERROR(_xlfn._xlws.FILTER(AL$4:AL$6723,(AL$4:AL$6723&gt;=0)*($AB$4:$AB$6723=$C1140)*($AC$4:$AC$6723=$D1140)*(ISNUMBER(_xlfn.XMATCH($AD$4:$AD$6723,$V1140:$Z1140,0)))),-1)</f>
        <v>-1</v>
      </c>
      <c r="R1140" s="29">
        <f t="array" ref="R1140">IFERROR(_xlfn._xlws.FILTER(AM$4:AM$6723,(AM$4:AM$6723&gt;=0)*($AB$4:$AB$6723=$C1140)*($AC$4:$AC$6723=$D1140)*(ISNUMBER(_xlfn.XMATCH($AD$4:$AD$6723,$V1140:$Z1140,0)))),-1)</f>
        <v>-1</v>
      </c>
      <c r="S1140" s="29">
        <f t="array" ref="S1140">IFERROR(_xlfn._xlws.FILTER(AN$4:AN$6723,(AN$4:AN$6723&gt;=0)*($AB$4:$AB$6723=$C1140)*($AC$4:$AC$6723=$D1140)*(ISNUMBER(_xlfn.XMATCH($AD$4:$AD$6723,$V1140:$Z1140,0)))),-1)</f>
        <v>-1</v>
      </c>
      <c r="T1140" s="29">
        <f t="array" ref="T1140">IFERROR(_xlfn._xlws.FILTER(AO$4:AO$6723,(AO$4:AO$6723&gt;=0)*($AB$4:$AB$6723=$C1140)*($AC$4:$AC$6723=$D1140)*(ISNUMBER(_xlfn.XMATCH($AD$4:$AD$6723,$V1140:$Z1140,0)))),-1)</f>
        <v>-1</v>
      </c>
      <c r="V1140" t="s">
        <v>81</v>
      </c>
      <c r="AB1140" t="s">
        <v>96</v>
      </c>
      <c r="AC1140" t="s">
        <v>38</v>
      </c>
      <c r="AD1140" s="19" t="s">
        <v>89</v>
      </c>
      <c r="AE1140" s="18">
        <v>-1</v>
      </c>
      <c r="AF1140" s="17">
        <v>-1</v>
      </c>
      <c r="AG1140" s="17">
        <v>-1</v>
      </c>
      <c r="AH1140" s="17">
        <v>-1</v>
      </c>
      <c r="AI1140" s="17">
        <v>-1</v>
      </c>
      <c r="AJ1140" s="17">
        <v>-1</v>
      </c>
      <c r="AK1140" s="17">
        <v>-1</v>
      </c>
      <c r="AL1140" s="17">
        <v>-1</v>
      </c>
      <c r="AM1140" s="17">
        <v>-1</v>
      </c>
      <c r="AN1140" s="17">
        <v>-1</v>
      </c>
      <c r="AO1140" s="17">
        <v>-1</v>
      </c>
    </row>
    <row r="1141" spans="3:41" x14ac:dyDescent="0.25">
      <c r="C1141" t="s">
        <v>98</v>
      </c>
      <c r="D1141" s="6" t="s">
        <v>48</v>
      </c>
      <c r="E1141" t="s">
        <v>34</v>
      </c>
      <c r="F1141" s="6">
        <v>2005</v>
      </c>
      <c r="G1141" s="6" t="s">
        <v>14</v>
      </c>
      <c r="H1141" s="6" t="s">
        <v>15</v>
      </c>
      <c r="J1141" s="29">
        <f t="array" ref="J1141">IFERROR(_xlfn._xlws.FILTER(AE$4:AE$6723,(AE$4:AE$6723&gt;=0)*($AB$4:$AB$6723=$C1141)*($AC$4:$AC$6723=$D1141)*(ISNUMBER(_xlfn.XMATCH($AD$4:$AD$6723,$V1141:$Z1141,0)))),-1)</f>
        <v>-1</v>
      </c>
      <c r="K1141" s="29">
        <f t="array" ref="K1141">IFERROR(_xlfn._xlws.FILTER(AF$4:AF$6723,(AF$4:AF$6723&gt;=0)*($AB$4:$AB$6723=$C1141)*($AC$4:$AC$6723=$D1141)*(ISNUMBER(_xlfn.XMATCH($AD$4:$AD$6723,$V1141:$Z1141,0)))),-1)</f>
        <v>-1</v>
      </c>
      <c r="L1141" s="29">
        <f t="array" ref="L1141">IFERROR(_xlfn._xlws.FILTER(AG$4:AG$6723,(AG$4:AG$6723&gt;=0)*($AB$4:$AB$6723=$C1141)*($AC$4:$AC$6723=$D1141)*(ISNUMBER(_xlfn.XMATCH($AD$4:$AD$6723,$V1141:$Z1141,0)))),-1)</f>
        <v>-1</v>
      </c>
      <c r="M1141" s="29">
        <f t="array" ref="M1141">IFERROR(_xlfn._xlws.FILTER(AH$4:AH$6723,(AH$4:AH$6723&gt;=0)*($AB$4:$AB$6723=$C1141)*($AC$4:$AC$6723=$D1141)*(ISNUMBER(_xlfn.XMATCH($AD$4:$AD$6723,$V1141:$Z1141,0)))),-1)</f>
        <v>-1</v>
      </c>
      <c r="N1141" s="29">
        <f t="array" ref="N1141">IFERROR(_xlfn._xlws.FILTER(AI$4:AI$6723,(AI$4:AI$6723&gt;=0)*($AB$4:$AB$6723=$C1141)*($AC$4:$AC$6723=$D1141)*(ISNUMBER(_xlfn.XMATCH($AD$4:$AD$6723,$V1141:$Z1141,0)))),-1)</f>
        <v>-1</v>
      </c>
      <c r="O1141" s="29">
        <f t="array" ref="O1141">IFERROR(_xlfn._xlws.FILTER(AJ$4:AJ$6723,(AJ$4:AJ$6723&gt;=0)*($AB$4:$AB$6723=$C1141)*($AC$4:$AC$6723=$D1141)*(ISNUMBER(_xlfn.XMATCH($AD$4:$AD$6723,$V1141:$Z1141,0)))),-1)</f>
        <v>-1</v>
      </c>
      <c r="P1141" s="29">
        <f t="array" ref="P1141">IFERROR(_xlfn._xlws.FILTER(AK$4:AK$6723,(AK$4:AK$6723&gt;=0)*($AB$4:$AB$6723=$C1141)*($AC$4:$AC$6723=$D1141)*(ISNUMBER(_xlfn.XMATCH($AD$4:$AD$6723,$V1141:$Z1141,0)))),-1)</f>
        <v>-1</v>
      </c>
      <c r="Q1141" s="29">
        <f t="array" ref="Q1141">IFERROR(_xlfn._xlws.FILTER(AL$4:AL$6723,(AL$4:AL$6723&gt;=0)*($AB$4:$AB$6723=$C1141)*($AC$4:$AC$6723=$D1141)*(ISNUMBER(_xlfn.XMATCH($AD$4:$AD$6723,$V1141:$Z1141,0)))),-1)</f>
        <v>-1</v>
      </c>
      <c r="R1141" s="29">
        <f t="array" ref="R1141">IFERROR(_xlfn._xlws.FILTER(AM$4:AM$6723,(AM$4:AM$6723&gt;=0)*($AB$4:$AB$6723=$C1141)*($AC$4:$AC$6723=$D1141)*(ISNUMBER(_xlfn.XMATCH($AD$4:$AD$6723,$V1141:$Z1141,0)))),-1)</f>
        <v>-1</v>
      </c>
      <c r="S1141" s="29">
        <f t="array" ref="S1141">IFERROR(_xlfn._xlws.FILTER(AN$4:AN$6723,(AN$4:AN$6723&gt;=0)*($AB$4:$AB$6723=$C1141)*($AC$4:$AC$6723=$D1141)*(ISNUMBER(_xlfn.XMATCH($AD$4:$AD$6723,$V1141:$Z1141,0)))),-1)</f>
        <v>-1</v>
      </c>
      <c r="T1141" s="29">
        <f t="array" ref="T1141">IFERROR(_xlfn._xlws.FILTER(AO$4:AO$6723,(AO$4:AO$6723&gt;=0)*($AB$4:$AB$6723=$C1141)*($AC$4:$AC$6723=$D1141)*(ISNUMBER(_xlfn.XMATCH($AD$4:$AD$6723,$V1141:$Z1141,0)))),-1)</f>
        <v>-1</v>
      </c>
      <c r="V1141" t="s">
        <v>34</v>
      </c>
      <c r="AB1141" t="s">
        <v>96</v>
      </c>
      <c r="AC1141" t="s">
        <v>38</v>
      </c>
      <c r="AD1141" s="19" t="s">
        <v>30</v>
      </c>
      <c r="AE1141" s="18">
        <v>-1</v>
      </c>
      <c r="AF1141" s="17">
        <v>-1</v>
      </c>
      <c r="AG1141" s="17">
        <v>-1</v>
      </c>
      <c r="AH1141" s="17">
        <v>-1</v>
      </c>
      <c r="AI1141" s="17">
        <v>-1</v>
      </c>
      <c r="AJ1141" s="17">
        <v>-1</v>
      </c>
      <c r="AK1141" s="17">
        <v>-1</v>
      </c>
      <c r="AL1141" s="17">
        <v>-1</v>
      </c>
      <c r="AM1141" s="17">
        <v>-1</v>
      </c>
      <c r="AN1141" s="17">
        <v>-1</v>
      </c>
      <c r="AO1141" s="17">
        <v>-1</v>
      </c>
    </row>
    <row r="1142" spans="3:41" x14ac:dyDescent="0.25">
      <c r="C1142" t="s">
        <v>98</v>
      </c>
      <c r="D1142" s="6" t="s">
        <v>48</v>
      </c>
      <c r="E1142" t="s">
        <v>35</v>
      </c>
      <c r="F1142" s="6">
        <v>2005</v>
      </c>
      <c r="G1142" s="6" t="s">
        <v>14</v>
      </c>
      <c r="H1142" s="6" t="s">
        <v>15</v>
      </c>
      <c r="J1142" s="29">
        <f t="array" ref="J1142">IFERROR(_xlfn._xlws.FILTER(AE$4:AE$6723,(AE$4:AE$6723&gt;=0)*($AB$4:$AB$6723=$C1142)*($AC$4:$AC$6723=$D1142)*(ISNUMBER(_xlfn.XMATCH($AD$4:$AD$6723,$V1142:$Z1142,0)))),-1)</f>
        <v>-1</v>
      </c>
      <c r="K1142" s="29">
        <f t="array" ref="K1142">IFERROR(_xlfn._xlws.FILTER(AF$4:AF$6723,(AF$4:AF$6723&gt;=0)*($AB$4:$AB$6723=$C1142)*($AC$4:$AC$6723=$D1142)*(ISNUMBER(_xlfn.XMATCH($AD$4:$AD$6723,$V1142:$Z1142,0)))),-1)</f>
        <v>-1</v>
      </c>
      <c r="L1142" s="29">
        <f t="array" ref="L1142">IFERROR(_xlfn._xlws.FILTER(AG$4:AG$6723,(AG$4:AG$6723&gt;=0)*($AB$4:$AB$6723=$C1142)*($AC$4:$AC$6723=$D1142)*(ISNUMBER(_xlfn.XMATCH($AD$4:$AD$6723,$V1142:$Z1142,0)))),-1)</f>
        <v>-1</v>
      </c>
      <c r="M1142" s="29">
        <f t="array" ref="M1142">IFERROR(_xlfn._xlws.FILTER(AH$4:AH$6723,(AH$4:AH$6723&gt;=0)*($AB$4:$AB$6723=$C1142)*($AC$4:$AC$6723=$D1142)*(ISNUMBER(_xlfn.XMATCH($AD$4:$AD$6723,$V1142:$Z1142,0)))),-1)</f>
        <v>-1</v>
      </c>
      <c r="N1142" s="29">
        <f t="array" ref="N1142">IFERROR(_xlfn._xlws.FILTER(AI$4:AI$6723,(AI$4:AI$6723&gt;=0)*($AB$4:$AB$6723=$C1142)*($AC$4:$AC$6723=$D1142)*(ISNUMBER(_xlfn.XMATCH($AD$4:$AD$6723,$V1142:$Z1142,0)))),-1)</f>
        <v>-1</v>
      </c>
      <c r="O1142" s="29">
        <f t="array" ref="O1142">IFERROR(_xlfn._xlws.FILTER(AJ$4:AJ$6723,(AJ$4:AJ$6723&gt;=0)*($AB$4:$AB$6723=$C1142)*($AC$4:$AC$6723=$D1142)*(ISNUMBER(_xlfn.XMATCH($AD$4:$AD$6723,$V1142:$Z1142,0)))),-1)</f>
        <v>-1</v>
      </c>
      <c r="P1142" s="29">
        <f t="array" ref="P1142">IFERROR(_xlfn._xlws.FILTER(AK$4:AK$6723,(AK$4:AK$6723&gt;=0)*($AB$4:$AB$6723=$C1142)*($AC$4:$AC$6723=$D1142)*(ISNUMBER(_xlfn.XMATCH($AD$4:$AD$6723,$V1142:$Z1142,0)))),-1)</f>
        <v>-1</v>
      </c>
      <c r="Q1142" s="29">
        <f t="array" ref="Q1142">IFERROR(_xlfn._xlws.FILTER(AL$4:AL$6723,(AL$4:AL$6723&gt;=0)*($AB$4:$AB$6723=$C1142)*($AC$4:$AC$6723=$D1142)*(ISNUMBER(_xlfn.XMATCH($AD$4:$AD$6723,$V1142:$Z1142,0)))),-1)</f>
        <v>-1</v>
      </c>
      <c r="R1142" s="29">
        <f t="array" ref="R1142">IFERROR(_xlfn._xlws.FILTER(AM$4:AM$6723,(AM$4:AM$6723&gt;=0)*($AB$4:$AB$6723=$C1142)*($AC$4:$AC$6723=$D1142)*(ISNUMBER(_xlfn.XMATCH($AD$4:$AD$6723,$V1142:$Z1142,0)))),-1)</f>
        <v>-1</v>
      </c>
      <c r="S1142" s="29">
        <f t="array" ref="S1142">IFERROR(_xlfn._xlws.FILTER(AN$4:AN$6723,(AN$4:AN$6723&gt;=0)*($AB$4:$AB$6723=$C1142)*($AC$4:$AC$6723=$D1142)*(ISNUMBER(_xlfn.XMATCH($AD$4:$AD$6723,$V1142:$Z1142,0)))),-1)</f>
        <v>-1</v>
      </c>
      <c r="T1142" s="29">
        <f t="array" ref="T1142">IFERROR(_xlfn._xlws.FILTER(AO$4:AO$6723,(AO$4:AO$6723&gt;=0)*($AB$4:$AB$6723=$C1142)*($AC$4:$AC$6723=$D1142)*(ISNUMBER(_xlfn.XMATCH($AD$4:$AD$6723,$V1142:$Z1142,0)))),-1)</f>
        <v>-1</v>
      </c>
      <c r="V1142" t="s">
        <v>35</v>
      </c>
      <c r="W1142" s="25" t="s">
        <v>83</v>
      </c>
      <c r="X1142" s="25" t="s">
        <v>71</v>
      </c>
      <c r="AB1142" t="s">
        <v>96</v>
      </c>
      <c r="AC1142" t="s">
        <v>38</v>
      </c>
      <c r="AD1142" s="19" t="s">
        <v>90</v>
      </c>
      <c r="AE1142" s="18">
        <v>-1</v>
      </c>
      <c r="AF1142" s="17">
        <v>-1</v>
      </c>
      <c r="AG1142" s="17">
        <v>-1</v>
      </c>
      <c r="AH1142" s="17">
        <v>-1</v>
      </c>
      <c r="AI1142" s="17">
        <v>-1</v>
      </c>
      <c r="AJ1142" s="17">
        <v>-1</v>
      </c>
      <c r="AK1142" s="17">
        <v>-1</v>
      </c>
      <c r="AL1142" s="17">
        <v>-1</v>
      </c>
      <c r="AM1142" s="17">
        <v>-1</v>
      </c>
      <c r="AN1142" s="17">
        <v>-1</v>
      </c>
      <c r="AO1142" s="17">
        <v>-1</v>
      </c>
    </row>
    <row r="1143" spans="3:41" x14ac:dyDescent="0.25">
      <c r="C1143" t="s">
        <v>98</v>
      </c>
      <c r="D1143" s="6" t="s">
        <v>48</v>
      </c>
      <c r="E1143" t="s">
        <v>84</v>
      </c>
      <c r="F1143" s="6">
        <v>2005</v>
      </c>
      <c r="G1143" s="6" t="s">
        <v>14</v>
      </c>
      <c r="H1143" s="6" t="s">
        <v>15</v>
      </c>
      <c r="J1143" s="29">
        <f t="array" ref="J1143">IFERROR(_xlfn._xlws.FILTER(AE$4:AE$6723,(AE$4:AE$6723&gt;=0)*($AB$4:$AB$6723=$C1143)*($AC$4:$AC$6723=$D1143)*(ISNUMBER(_xlfn.XMATCH($AD$4:$AD$6723,$V1143:$Z1143,0)))),-1)</f>
        <v>12.2822626882155</v>
      </c>
      <c r="K1143" s="29">
        <f t="array" ref="K1143">IFERROR(_xlfn._xlws.FILTER(AF$4:AF$6723,(AF$4:AF$6723&gt;=0)*($AB$4:$AB$6723=$C1143)*($AC$4:$AC$6723=$D1143)*(ISNUMBER(_xlfn.XMATCH($AD$4:$AD$6723,$V1143:$Z1143,0)))),-1)</f>
        <v>12.2168905950096</v>
      </c>
      <c r="L1143" s="29">
        <f t="array" ref="L1143">IFERROR(_xlfn._xlws.FILTER(AG$4:AG$6723,(AG$4:AG$6723&gt;=0)*($AB$4:$AB$6723=$C1143)*($AC$4:$AC$6723=$D1143)*(ISNUMBER(_xlfn.XMATCH($AD$4:$AD$6723,$V1143:$Z1143,0)))),-1)</f>
        <v>12.0207743153919</v>
      </c>
      <c r="M1143" s="29">
        <f t="array" ref="M1143">IFERROR(_xlfn._xlws.FILTER(AH$4:AH$6723,(AH$4:AH$6723&gt;=0)*($AB$4:$AB$6723=$C1143)*($AC$4:$AC$6723=$D1143)*(ISNUMBER(_xlfn.XMATCH($AD$4:$AD$6723,$V1143:$Z1143,0)))),-1)</f>
        <v>12.0207743153919</v>
      </c>
      <c r="N1143" s="29">
        <f t="array" ref="N1143">IFERROR(_xlfn._xlws.FILTER(AI$4:AI$6723,(AI$4:AI$6723&gt;=0)*($AB$4:$AB$6723=$C1143)*($AC$4:$AC$6723=$D1143)*(ISNUMBER(_xlfn.XMATCH($AD$4:$AD$6723,$V1143:$Z1143,0)))),-1)</f>
        <v>12.0207743153919</v>
      </c>
      <c r="O1143" s="29">
        <f t="array" ref="O1143">IFERROR(_xlfn._xlws.FILTER(AJ$4:AJ$6723,(AJ$4:AJ$6723&gt;=0)*($AB$4:$AB$6723=$C1143)*($AC$4:$AC$6723=$D1143)*(ISNUMBER(_xlfn.XMATCH($AD$4:$AD$6723,$V1143:$Z1143,0)))),-1)</f>
        <v>12.0207743153919</v>
      </c>
      <c r="P1143" s="29">
        <f t="array" ref="P1143">IFERROR(_xlfn._xlws.FILTER(AK$4:AK$6723,(AK$4:AK$6723&gt;=0)*($AB$4:$AB$6723=$C1143)*($AC$4:$AC$6723=$D1143)*(ISNUMBER(_xlfn.XMATCH($AD$4:$AD$6723,$V1143:$Z1143,0)))),-1)</f>
        <v>12.0207743153919</v>
      </c>
      <c r="Q1143" s="29">
        <f t="array" ref="Q1143">IFERROR(_xlfn._xlws.FILTER(AL$4:AL$6723,(AL$4:AL$6723&gt;=0)*($AB$4:$AB$6723=$C1143)*($AC$4:$AC$6723=$D1143)*(ISNUMBER(_xlfn.XMATCH($AD$4:$AD$6723,$V1143:$Z1143,0)))),-1)</f>
        <v>12.0207743153919</v>
      </c>
      <c r="R1143" s="29">
        <f t="array" ref="R1143">IFERROR(_xlfn._xlws.FILTER(AM$4:AM$6723,(AM$4:AM$6723&gt;=0)*($AB$4:$AB$6723=$C1143)*($AC$4:$AC$6723=$D1143)*(ISNUMBER(_xlfn.XMATCH($AD$4:$AD$6723,$V1143:$Z1143,0)))),-1)</f>
        <v>12.0207743153919</v>
      </c>
      <c r="S1143" s="29">
        <f t="array" ref="S1143">IFERROR(_xlfn._xlws.FILTER(AN$4:AN$6723,(AN$4:AN$6723&gt;=0)*($AB$4:$AB$6723=$C1143)*($AC$4:$AC$6723=$D1143)*(ISNUMBER(_xlfn.XMATCH($AD$4:$AD$6723,$V1143:$Z1143,0)))),-1)</f>
        <v>12.0207743153919</v>
      </c>
      <c r="T1143" s="29">
        <f t="array" ref="T1143">IFERROR(_xlfn._xlws.FILTER(AO$4:AO$6723,(AO$4:AO$6723&gt;=0)*($AB$4:$AB$6723=$C1143)*($AC$4:$AC$6723=$D1143)*(ISNUMBER(_xlfn.XMATCH($AD$4:$AD$6723,$V1143:$Z1143,0)))),-1)</f>
        <v>12.0207743153919</v>
      </c>
      <c r="V1143" t="s">
        <v>84</v>
      </c>
      <c r="W1143" s="25" t="s">
        <v>85</v>
      </c>
      <c r="AB1143" t="s">
        <v>96</v>
      </c>
      <c r="AC1143" t="s">
        <v>38</v>
      </c>
      <c r="AD1143" s="19" t="s">
        <v>31</v>
      </c>
      <c r="AE1143" s="18">
        <v>-1</v>
      </c>
      <c r="AF1143" s="17">
        <v>-1</v>
      </c>
      <c r="AG1143" s="17">
        <v>-1</v>
      </c>
      <c r="AH1143" s="17">
        <v>-1</v>
      </c>
      <c r="AI1143" s="17">
        <v>-1</v>
      </c>
      <c r="AJ1143" s="17">
        <v>-1</v>
      </c>
      <c r="AK1143" s="17">
        <v>-1</v>
      </c>
      <c r="AL1143" s="17">
        <v>-1</v>
      </c>
      <c r="AM1143" s="17">
        <v>-1</v>
      </c>
      <c r="AN1143" s="17">
        <v>-1</v>
      </c>
      <c r="AO1143" s="17">
        <v>-1</v>
      </c>
    </row>
    <row r="1144" spans="3:41" x14ac:dyDescent="0.25">
      <c r="C1144" t="s">
        <v>98</v>
      </c>
      <c r="D1144" s="6" t="s">
        <v>49</v>
      </c>
      <c r="E1144" t="s">
        <v>13</v>
      </c>
      <c r="F1144" s="6">
        <v>2005</v>
      </c>
      <c r="G1144" s="6" t="s">
        <v>14</v>
      </c>
      <c r="H1144" s="6" t="s">
        <v>15</v>
      </c>
      <c r="I1144" s="6"/>
      <c r="J1144" s="29">
        <f t="array" ref="J1144">IFERROR(_xlfn._xlws.FILTER(AE$4:AE$6723,(AE$4:AE$6723&gt;=0)*($AB$4:$AB$6723=$C1144)*($AC$4:$AC$6723=$D1144)*(ISNUMBER(_xlfn.XMATCH($AD$4:$AD$6723,$V1144:$Z1144,0)))),-1)</f>
        <v>25.894454135383508</v>
      </c>
      <c r="K1144" s="29">
        <f t="array" ref="K1144">IFERROR(_xlfn._xlws.FILTER(AF$4:AF$6723,(AF$4:AF$6723&gt;=0)*($AB$4:$AB$6723=$C1144)*($AC$4:$AC$6723=$D1144)*(ISNUMBER(_xlfn.XMATCH($AD$4:$AD$6723,$V1144:$Z1144,0)))),-1)</f>
        <v>31.806651187806601</v>
      </c>
      <c r="L1144" s="29">
        <f t="array" ref="L1144">IFERROR(_xlfn._xlws.FILTER(AG$4:AG$6723,(AG$4:AG$6723&gt;=0)*($AB$4:$AB$6723=$C1144)*($AC$4:$AC$6723=$D1144)*(ISNUMBER(_xlfn.XMATCH($AD$4:$AD$6723,$V1144:$Z1144,0)))),-1)</f>
        <v>42.233207539989401</v>
      </c>
      <c r="M1144" s="29">
        <f t="array" ref="M1144">IFERROR(_xlfn._xlws.FILTER(AH$4:AH$6723,(AH$4:AH$6723&gt;=0)*($AB$4:$AB$6723=$C1144)*($AC$4:$AC$6723=$D1144)*(ISNUMBER(_xlfn.XMATCH($AD$4:$AD$6723,$V1144:$Z1144,0)))),-1)</f>
        <v>45.888224942532901</v>
      </c>
      <c r="N1144" s="29">
        <f t="array" ref="N1144">IFERROR(_xlfn._xlws.FILTER(AI$4:AI$6723,(AI$4:AI$6723&gt;=0)*($AB$4:$AB$6723=$C1144)*($AC$4:$AC$6723=$D1144)*(ISNUMBER(_xlfn.XMATCH($AD$4:$AD$6723,$V1144:$Z1144,0)))),-1)</f>
        <v>49.439286694529301</v>
      </c>
      <c r="O1144" s="29">
        <f t="array" ref="O1144">IFERROR(_xlfn._xlws.FILTER(AJ$4:AJ$6723,(AJ$4:AJ$6723&gt;=0)*($AB$4:$AB$6723=$C1144)*($AC$4:$AC$6723=$D1144)*(ISNUMBER(_xlfn.XMATCH($AD$4:$AD$6723,$V1144:$Z1144,0)))),-1)</f>
        <v>65.487499006307601</v>
      </c>
      <c r="P1144" s="29">
        <f t="array" ref="P1144">IFERROR(_xlfn._xlws.FILTER(AK$4:AK$6723,(AK$4:AK$6723&gt;=0)*($AB$4:$AB$6723=$C1144)*($AC$4:$AC$6723=$D1144)*(ISNUMBER(_xlfn.XMATCH($AD$4:$AD$6723,$V1144:$Z1144,0)))),-1)</f>
        <v>63.017397521267597</v>
      </c>
      <c r="Q1144" s="29">
        <f t="array" ref="Q1144">IFERROR(_xlfn._xlws.FILTER(AL$4:AL$6723,(AL$4:AL$6723&gt;=0)*($AB$4:$AB$6723=$C1144)*($AC$4:$AC$6723=$D1144)*(ISNUMBER(_xlfn.XMATCH($AD$4:$AD$6723,$V1144:$Z1144,0)))),-1)</f>
        <v>60.668355586751296</v>
      </c>
      <c r="R1144" s="29">
        <f t="array" ref="R1144">IFERROR(_xlfn._xlws.FILTER(AM$4:AM$6723,(AM$4:AM$6723&gt;=0)*($AB$4:$AB$6723=$C1144)*($AC$4:$AC$6723=$D1144)*(ISNUMBER(_xlfn.XMATCH($AD$4:$AD$6723,$V1144:$Z1144,0)))),-1)</f>
        <v>58.434440080228498</v>
      </c>
      <c r="S1144" s="29">
        <f t="array" ref="S1144">IFERROR(_xlfn._xlws.FILTER(AN$4:AN$6723,(AN$4:AN$6723&gt;=0)*($AB$4:$AB$6723=$C1144)*($AC$4:$AC$6723=$D1144)*(ISNUMBER(_xlfn.XMATCH($AD$4:$AD$6723,$V1144:$Z1144,0)))),-1)</f>
        <v>56.310008661208002</v>
      </c>
      <c r="T1144" s="29">
        <f t="array" ref="T1144">IFERROR(_xlfn._xlws.FILTER(AO$4:AO$6723,(AO$4:AO$6723&gt;=0)*($AB$4:$AB$6723=$C1144)*($AC$4:$AC$6723=$D1144)*(ISNUMBER(_xlfn.XMATCH($AD$4:$AD$6723,$V1144:$Z1144,0)))),-1)</f>
        <v>54.289695520024601</v>
      </c>
      <c r="V1144" t="s">
        <v>13</v>
      </c>
      <c r="AB1144" t="s">
        <v>96</v>
      </c>
      <c r="AC1144" t="s">
        <v>38</v>
      </c>
      <c r="AD1144" s="19" t="s">
        <v>45</v>
      </c>
      <c r="AE1144" s="18">
        <v>-1</v>
      </c>
      <c r="AF1144" s="17">
        <v>-1</v>
      </c>
      <c r="AG1144" s="17">
        <v>-1</v>
      </c>
      <c r="AH1144" s="17">
        <v>-1</v>
      </c>
      <c r="AI1144" s="17">
        <v>-1</v>
      </c>
      <c r="AJ1144" s="17">
        <v>-1</v>
      </c>
      <c r="AK1144" s="17">
        <v>-1</v>
      </c>
      <c r="AL1144" s="17">
        <v>-1</v>
      </c>
      <c r="AM1144" s="17">
        <v>-1</v>
      </c>
      <c r="AN1144" s="17">
        <v>-1</v>
      </c>
      <c r="AO1144" s="17">
        <v>-1</v>
      </c>
    </row>
    <row r="1145" spans="3:41" x14ac:dyDescent="0.25">
      <c r="C1145" t="s">
        <v>98</v>
      </c>
      <c r="D1145" s="6" t="s">
        <v>49</v>
      </c>
      <c r="E1145" t="s">
        <v>17</v>
      </c>
      <c r="F1145" s="6">
        <v>2005</v>
      </c>
      <c r="G1145" s="6" t="s">
        <v>14</v>
      </c>
      <c r="H1145" s="6" t="s">
        <v>15</v>
      </c>
      <c r="I1145" s="6"/>
      <c r="J1145" s="29">
        <f t="array" ref="J1145">IFERROR(_xlfn._xlws.FILTER(AE$4:AE$6723,(AE$4:AE$6723&gt;=0)*($AB$4:$AB$6723=$C1145)*($AC$4:$AC$6723=$D1145)*(ISNUMBER(_xlfn.XMATCH($AD$4:$AD$6723,$V1145:$Z1145,0)))),-1)</f>
        <v>15.62575840402042</v>
      </c>
      <c r="K1145" s="29">
        <f t="array" ref="K1145">IFERROR(_xlfn._xlws.FILTER(AF$4:AF$6723,(AF$4:AF$6723&gt;=0)*($AB$4:$AB$6723=$C1145)*($AC$4:$AC$6723=$D1145)*(ISNUMBER(_xlfn.XMATCH($AD$4:$AD$6723,$V1145:$Z1145,0)))),-1)</f>
        <v>20.352368361815401</v>
      </c>
      <c r="L1145" s="29">
        <f t="array" ref="L1145">IFERROR(_xlfn._xlws.FILTER(AG$4:AG$6723,(AG$4:AG$6723&gt;=0)*($AB$4:$AB$6723=$C1145)*($AC$4:$AC$6723=$D1145)*(ISNUMBER(_xlfn.XMATCH($AD$4:$AD$6723,$V1145:$Z1145,0)))),-1)</f>
        <v>21.089179766708099</v>
      </c>
      <c r="M1145" s="29">
        <f t="array" ref="M1145">IFERROR(_xlfn._xlws.FILTER(AH$4:AH$6723,(AH$4:AH$6723&gt;=0)*($AB$4:$AB$6723=$C1145)*($AC$4:$AC$6723=$D1145)*(ISNUMBER(_xlfn.XMATCH($AD$4:$AD$6723,$V1145:$Z1145,0)))),-1)</f>
        <v>27.810689000954198</v>
      </c>
      <c r="N1145" s="29">
        <f t="array" ref="N1145">IFERROR(_xlfn._xlws.FILTER(AI$4:AI$6723,(AI$4:AI$6723&gt;=0)*($AB$4:$AB$6723=$C1145)*($AC$4:$AC$6723=$D1145)*(ISNUMBER(_xlfn.XMATCH($AD$4:$AD$6723,$V1145:$Z1145,0)))),-1)</f>
        <v>29.886306571125498</v>
      </c>
      <c r="O1145" s="29">
        <f t="array" ref="O1145">IFERROR(_xlfn._xlws.FILTER(AJ$4:AJ$6723,(AJ$4:AJ$6723&gt;=0)*($AB$4:$AB$6723=$C1145)*($AC$4:$AC$6723=$D1145)*(ISNUMBER(_xlfn.XMATCH($AD$4:$AD$6723,$V1145:$Z1145,0)))),-1)</f>
        <v>31.906962305326498</v>
      </c>
      <c r="P1145" s="29">
        <f t="array" ref="P1145">IFERROR(_xlfn._xlws.FILTER(AK$4:AK$6723,(AK$4:AK$6723&gt;=0)*($AB$4:$AB$6723=$C1145)*($AC$4:$AC$6723=$D1145)*(ISNUMBER(_xlfn.XMATCH($AD$4:$AD$6723,$V1145:$Z1145,0)))),-1)</f>
        <v>32.518008599348804</v>
      </c>
      <c r="Q1145" s="29">
        <f t="array" ref="Q1145">IFERROR(_xlfn._xlws.FILTER(AL$4:AL$6723,(AL$4:AL$6723&gt;=0)*($AB$4:$AB$6723=$C1145)*($AC$4:$AC$6723=$D1145)*(ISNUMBER(_xlfn.XMATCH($AD$4:$AD$6723,$V1145:$Z1145,0)))),-1)</f>
        <v>32.637631418813498</v>
      </c>
      <c r="R1145" s="29">
        <f t="array" ref="R1145">IFERROR(_xlfn._xlws.FILTER(AM$4:AM$6723,(AM$4:AM$6723&gt;=0)*($AB$4:$AB$6723=$C1145)*($AC$4:$AC$6723=$D1145)*(ISNUMBER(_xlfn.XMATCH($AD$4:$AD$6723,$V1145:$Z1145,0)))),-1)</f>
        <v>32.637631418813498</v>
      </c>
      <c r="S1145" s="29">
        <f t="array" ref="S1145">IFERROR(_xlfn._xlws.FILTER(AN$4:AN$6723,(AN$4:AN$6723&gt;=0)*($AB$4:$AB$6723=$C1145)*($AC$4:$AC$6723=$D1145)*(ISNUMBER(_xlfn.XMATCH($AD$4:$AD$6723,$V1145:$Z1145,0)))),-1)</f>
        <v>32.637631418813498</v>
      </c>
      <c r="T1145" s="29">
        <f t="array" ref="T1145">IFERROR(_xlfn._xlws.FILTER(AO$4:AO$6723,(AO$4:AO$6723&gt;=0)*($AB$4:$AB$6723=$C1145)*($AC$4:$AC$6723=$D1145)*(ISNUMBER(_xlfn.XMATCH($AD$4:$AD$6723,$V1145:$Z1145,0)))),-1)</f>
        <v>32.637631418813498</v>
      </c>
      <c r="V1145" t="s">
        <v>17</v>
      </c>
      <c r="AB1145" t="s">
        <v>96</v>
      </c>
      <c r="AC1145" t="s">
        <v>38</v>
      </c>
      <c r="AD1145" s="19" t="s">
        <v>32</v>
      </c>
      <c r="AE1145" s="18">
        <v>-1</v>
      </c>
      <c r="AF1145" s="17">
        <v>-1</v>
      </c>
      <c r="AG1145" s="17">
        <v>-1</v>
      </c>
      <c r="AH1145" s="17">
        <v>-1</v>
      </c>
      <c r="AI1145" s="17">
        <v>-1</v>
      </c>
      <c r="AJ1145" s="17">
        <v>-1</v>
      </c>
      <c r="AK1145" s="17">
        <v>-1</v>
      </c>
      <c r="AL1145" s="17">
        <v>-1</v>
      </c>
      <c r="AM1145" s="17">
        <v>-1</v>
      </c>
      <c r="AN1145" s="17">
        <v>-1</v>
      </c>
      <c r="AO1145" s="17">
        <v>-1</v>
      </c>
    </row>
    <row r="1146" spans="3:41" x14ac:dyDescent="0.25">
      <c r="C1146" t="s">
        <v>98</v>
      </c>
      <c r="D1146" s="6" t="s">
        <v>49</v>
      </c>
      <c r="E1146" t="s">
        <v>18</v>
      </c>
      <c r="F1146" s="6">
        <v>2005</v>
      </c>
      <c r="G1146" s="6" t="s">
        <v>14</v>
      </c>
      <c r="H1146" s="6" t="s">
        <v>15</v>
      </c>
      <c r="I1146" s="6"/>
      <c r="J1146" s="29">
        <f t="array" ref="J1146">IFERROR(_xlfn._xlws.FILTER(AE$4:AE$6723,(AE$4:AE$6723&gt;=0)*($AB$4:$AB$6723=$C1146)*($AC$4:$AC$6723=$D1146)*(ISNUMBER(_xlfn.XMATCH($AD$4:$AD$6723,$V1146:$Z1146,0)))),-1)</f>
        <v>-1</v>
      </c>
      <c r="K1146" s="29">
        <f t="array" ref="K1146">IFERROR(_xlfn._xlws.FILTER(AF$4:AF$6723,(AF$4:AF$6723&gt;=0)*($AB$4:$AB$6723=$C1146)*($AC$4:$AC$6723=$D1146)*(ISNUMBER(_xlfn.XMATCH($AD$4:$AD$6723,$V1146:$Z1146,0)))),-1)</f>
        <v>-1</v>
      </c>
      <c r="L1146" s="29">
        <f t="array" ref="L1146">IFERROR(_xlfn._xlws.FILTER(AG$4:AG$6723,(AG$4:AG$6723&gt;=0)*($AB$4:$AB$6723=$C1146)*($AC$4:$AC$6723=$D1146)*(ISNUMBER(_xlfn.XMATCH($AD$4:$AD$6723,$V1146:$Z1146,0)))),-1)</f>
        <v>-1</v>
      </c>
      <c r="M1146" s="29">
        <f t="array" ref="M1146">IFERROR(_xlfn._xlws.FILTER(AH$4:AH$6723,(AH$4:AH$6723&gt;=0)*($AB$4:$AB$6723=$C1146)*($AC$4:$AC$6723=$D1146)*(ISNUMBER(_xlfn.XMATCH($AD$4:$AD$6723,$V1146:$Z1146,0)))),-1)</f>
        <v>-1</v>
      </c>
      <c r="N1146" s="29">
        <f t="array" ref="N1146">IFERROR(_xlfn._xlws.FILTER(AI$4:AI$6723,(AI$4:AI$6723&gt;=0)*($AB$4:$AB$6723=$C1146)*($AC$4:$AC$6723=$D1146)*(ISNUMBER(_xlfn.XMATCH($AD$4:$AD$6723,$V1146:$Z1146,0)))),-1)</f>
        <v>-1</v>
      </c>
      <c r="O1146" s="29">
        <f t="array" ref="O1146">IFERROR(_xlfn._xlws.FILTER(AJ$4:AJ$6723,(AJ$4:AJ$6723&gt;=0)*($AB$4:$AB$6723=$C1146)*($AC$4:$AC$6723=$D1146)*(ISNUMBER(_xlfn.XMATCH($AD$4:$AD$6723,$V1146:$Z1146,0)))),-1)</f>
        <v>-1</v>
      </c>
      <c r="P1146" s="29">
        <f t="array" ref="P1146">IFERROR(_xlfn._xlws.FILTER(AK$4:AK$6723,(AK$4:AK$6723&gt;=0)*($AB$4:$AB$6723=$C1146)*($AC$4:$AC$6723=$D1146)*(ISNUMBER(_xlfn.XMATCH($AD$4:$AD$6723,$V1146:$Z1146,0)))),-1)</f>
        <v>-1</v>
      </c>
      <c r="Q1146" s="29">
        <f t="array" ref="Q1146">IFERROR(_xlfn._xlws.FILTER(AL$4:AL$6723,(AL$4:AL$6723&gt;=0)*($AB$4:$AB$6723=$C1146)*($AC$4:$AC$6723=$D1146)*(ISNUMBER(_xlfn.XMATCH($AD$4:$AD$6723,$V1146:$Z1146,0)))),-1)</f>
        <v>-1</v>
      </c>
      <c r="R1146" s="29">
        <f t="array" ref="R1146">IFERROR(_xlfn._xlws.FILTER(AM$4:AM$6723,(AM$4:AM$6723&gt;=0)*($AB$4:$AB$6723=$C1146)*($AC$4:$AC$6723=$D1146)*(ISNUMBER(_xlfn.XMATCH($AD$4:$AD$6723,$V1146:$Z1146,0)))),-1)</f>
        <v>-1</v>
      </c>
      <c r="S1146" s="29">
        <f t="array" ref="S1146">IFERROR(_xlfn._xlws.FILTER(AN$4:AN$6723,(AN$4:AN$6723&gt;=0)*($AB$4:$AB$6723=$C1146)*($AC$4:$AC$6723=$D1146)*(ISNUMBER(_xlfn.XMATCH($AD$4:$AD$6723,$V1146:$Z1146,0)))),-1)</f>
        <v>-1</v>
      </c>
      <c r="T1146" s="29">
        <f t="array" ref="T1146">IFERROR(_xlfn._xlws.FILTER(AO$4:AO$6723,(AO$4:AO$6723&gt;=0)*($AB$4:$AB$6723=$C1146)*($AC$4:$AC$6723=$D1146)*(ISNUMBER(_xlfn.XMATCH($AD$4:$AD$6723,$V1146:$Z1146,0)))),-1)</f>
        <v>-1</v>
      </c>
      <c r="V1146" t="s">
        <v>18</v>
      </c>
      <c r="AB1146" t="s">
        <v>96</v>
      </c>
      <c r="AC1146" t="s">
        <v>38</v>
      </c>
      <c r="AD1146" s="19" t="s">
        <v>80</v>
      </c>
      <c r="AE1146" s="18">
        <v>-1</v>
      </c>
      <c r="AF1146" s="17">
        <v>-1</v>
      </c>
      <c r="AG1146" s="17">
        <v>-1</v>
      </c>
      <c r="AH1146" s="17">
        <v>-1</v>
      </c>
      <c r="AI1146" s="17">
        <v>-1</v>
      </c>
      <c r="AJ1146" s="17">
        <v>-1</v>
      </c>
      <c r="AK1146" s="17">
        <v>-1</v>
      </c>
      <c r="AL1146" s="17">
        <v>-1</v>
      </c>
      <c r="AM1146" s="17">
        <v>-1</v>
      </c>
      <c r="AN1146" s="17">
        <v>-1</v>
      </c>
      <c r="AO1146" s="17">
        <v>-1</v>
      </c>
    </row>
    <row r="1147" spans="3:41" x14ac:dyDescent="0.25">
      <c r="C1147" t="s">
        <v>98</v>
      </c>
      <c r="D1147" s="6" t="s">
        <v>49</v>
      </c>
      <c r="E1147" t="s">
        <v>63</v>
      </c>
      <c r="F1147" s="6">
        <v>2005</v>
      </c>
      <c r="G1147" s="6" t="s">
        <v>14</v>
      </c>
      <c r="H1147" s="6" t="s">
        <v>15</v>
      </c>
      <c r="J1147" s="29">
        <f t="array" ref="J1147">IFERROR(_xlfn._xlws.FILTER(AE$4:AE$6723,(AE$4:AE$6723&gt;=0)*($AB$4:$AB$6723=$C1147)*($AC$4:$AC$6723=$D1147)*(ISNUMBER(_xlfn.XMATCH($AD$4:$AD$6723,$V1147:$Z1147,0)))),-1)</f>
        <v>16.178930165836391</v>
      </c>
      <c r="K1147" s="29">
        <f t="array" ref="K1147">IFERROR(_xlfn._xlws.FILTER(AF$4:AF$6723,(AF$4:AF$6723&gt;=0)*($AB$4:$AB$6723=$C1147)*($AC$4:$AC$6723=$D1147)*(ISNUMBER(_xlfn.XMATCH($AD$4:$AD$6723,$V1147:$Z1147,0)))),-1)</f>
        <v>19.758607729371299</v>
      </c>
      <c r="L1147" s="29">
        <f t="array" ref="L1147">IFERROR(_xlfn._xlws.FILTER(AG$4:AG$6723,(AG$4:AG$6723&gt;=0)*($AB$4:$AB$6723=$C1147)*($AC$4:$AC$6723=$D1147)*(ISNUMBER(_xlfn.XMATCH($AD$4:$AD$6723,$V1147:$Z1147,0)))),-1)</f>
        <v>26.301127570682301</v>
      </c>
      <c r="M1147" s="29">
        <f t="array" ref="M1147">IFERROR(_xlfn._xlws.FILTER(AH$4:AH$6723,(AH$4:AH$6723&gt;=0)*($AB$4:$AB$6723=$C1147)*($AC$4:$AC$6723=$D1147)*(ISNUMBER(_xlfn.XMATCH($AD$4:$AD$6723,$V1147:$Z1147,0)))),-1)</f>
        <v>28.399383995329</v>
      </c>
      <c r="N1147" s="29">
        <f t="array" ref="N1147">IFERROR(_xlfn._xlws.FILTER(AI$4:AI$6723,(AI$4:AI$6723&gt;=0)*($AB$4:$AB$6723=$C1147)*($AC$4:$AC$6723=$D1147)*(ISNUMBER(_xlfn.XMATCH($AD$4:$AD$6723,$V1147:$Z1147,0)))),-1)</f>
        <v>34.1640591716789</v>
      </c>
      <c r="O1147" s="29">
        <f t="array" ref="O1147">IFERROR(_xlfn._xlws.FILTER(AJ$4:AJ$6723,(AJ$4:AJ$6723&gt;=0)*($AB$4:$AB$6723=$C1147)*($AC$4:$AC$6723=$D1147)*(ISNUMBER(_xlfn.XMATCH($AD$4:$AD$6723,$V1147:$Z1147,0)))),-1)</f>
        <v>35.9141589461275</v>
      </c>
      <c r="P1147" s="29">
        <f t="array" ref="P1147">IFERROR(_xlfn._xlws.FILTER(AK$4:AK$6723,(AK$4:AK$6723&gt;=0)*($AB$4:$AB$6723=$C1147)*($AC$4:$AC$6723=$D1147)*(ISNUMBER(_xlfn.XMATCH($AD$4:$AD$6723,$V1147:$Z1147,0)))),-1)</f>
        <v>37.042841149925103</v>
      </c>
      <c r="Q1147" s="29">
        <f t="array" ref="Q1147">IFERROR(_xlfn._xlws.FILTER(AL$4:AL$6723,(AL$4:AL$6723&gt;=0)*($AB$4:$AB$6723=$C1147)*($AC$4:$AC$6723=$D1147)*(ISNUMBER(_xlfn.XMATCH($AD$4:$AD$6723,$V1147:$Z1147,0)))),-1)</f>
        <v>37.505142592284798</v>
      </c>
      <c r="R1147" s="29">
        <f t="array" ref="R1147">IFERROR(_xlfn._xlws.FILTER(AM$4:AM$6723,(AM$4:AM$6723&gt;=0)*($AB$4:$AB$6723=$C1147)*($AC$4:$AC$6723=$D1147)*(ISNUMBER(_xlfn.XMATCH($AD$4:$AD$6723,$V1147:$Z1147,0)))),-1)</f>
        <v>38.515141811725101</v>
      </c>
      <c r="S1147" s="29">
        <f t="array" ref="S1147">IFERROR(_xlfn._xlws.FILTER(AN$4:AN$6723,(AN$4:AN$6723&gt;=0)*($AB$4:$AB$6723=$C1147)*($AC$4:$AC$6723=$D1147)*(ISNUMBER(_xlfn.XMATCH($AD$4:$AD$6723,$V1147:$Z1147,0)))),-1)</f>
        <v>38.515141811725101</v>
      </c>
      <c r="T1147" s="29">
        <f t="array" ref="T1147">IFERROR(_xlfn._xlws.FILTER(AO$4:AO$6723,(AO$4:AO$6723&gt;=0)*($AB$4:$AB$6723=$C1147)*($AC$4:$AC$6723=$D1147)*(ISNUMBER(_xlfn.XMATCH($AD$4:$AD$6723,$V1147:$Z1147,0)))),-1)</f>
        <v>38.515141811725101</v>
      </c>
      <c r="V1147" t="s">
        <v>63</v>
      </c>
      <c r="AB1147" t="s">
        <v>96</v>
      </c>
      <c r="AC1147" t="s">
        <v>38</v>
      </c>
      <c r="AD1147" s="19" t="s">
        <v>33</v>
      </c>
      <c r="AE1147" s="18">
        <v>-1</v>
      </c>
      <c r="AF1147" s="17">
        <v>-1</v>
      </c>
      <c r="AG1147" s="17">
        <v>-1</v>
      </c>
      <c r="AH1147" s="17">
        <v>-1</v>
      </c>
      <c r="AI1147" s="17">
        <v>-1</v>
      </c>
      <c r="AJ1147" s="17">
        <v>-1</v>
      </c>
      <c r="AK1147" s="17">
        <v>-1</v>
      </c>
      <c r="AL1147" s="17">
        <v>-1</v>
      </c>
      <c r="AM1147" s="17">
        <v>-1</v>
      </c>
      <c r="AN1147" s="17">
        <v>-1</v>
      </c>
      <c r="AO1147" s="17">
        <v>-1</v>
      </c>
    </row>
    <row r="1148" spans="3:41" x14ac:dyDescent="0.25">
      <c r="C1148" t="s">
        <v>98</v>
      </c>
      <c r="D1148" s="6" t="s">
        <v>49</v>
      </c>
      <c r="E1148" t="s">
        <v>21</v>
      </c>
      <c r="F1148" s="6">
        <v>2005</v>
      </c>
      <c r="G1148" s="6" t="s">
        <v>14</v>
      </c>
      <c r="H1148" s="6" t="s">
        <v>15</v>
      </c>
      <c r="J1148" s="29">
        <f t="array" ref="J1148">IFERROR(_xlfn._xlws.FILTER(AE$4:AE$6723,(AE$4:AE$6723&gt;=0)*($AB$4:$AB$6723=$C1148)*($AC$4:$AC$6723=$D1148)*(ISNUMBER(_xlfn.XMATCH($AD$4:$AD$6723,$V1148:$Z1148,0)))),-1)</f>
        <v>-1</v>
      </c>
      <c r="K1148" s="29">
        <f t="array" ref="K1148">IFERROR(_xlfn._xlws.FILTER(AF$4:AF$6723,(AF$4:AF$6723&gt;=0)*($AB$4:$AB$6723=$C1148)*($AC$4:$AC$6723=$D1148)*(ISNUMBER(_xlfn.XMATCH($AD$4:$AD$6723,$V1148:$Z1148,0)))),-1)</f>
        <v>-1</v>
      </c>
      <c r="L1148" s="29">
        <f t="array" ref="L1148">IFERROR(_xlfn._xlws.FILTER(AG$4:AG$6723,(AG$4:AG$6723&gt;=0)*($AB$4:$AB$6723=$C1148)*($AC$4:$AC$6723=$D1148)*(ISNUMBER(_xlfn.XMATCH($AD$4:$AD$6723,$V1148:$Z1148,0)))),-1)</f>
        <v>-1</v>
      </c>
      <c r="M1148" s="29">
        <f t="array" ref="M1148">IFERROR(_xlfn._xlws.FILTER(AH$4:AH$6723,(AH$4:AH$6723&gt;=0)*($AB$4:$AB$6723=$C1148)*($AC$4:$AC$6723=$D1148)*(ISNUMBER(_xlfn.XMATCH($AD$4:$AD$6723,$V1148:$Z1148,0)))),-1)</f>
        <v>-1</v>
      </c>
      <c r="N1148" s="29">
        <f t="array" ref="N1148">IFERROR(_xlfn._xlws.FILTER(AI$4:AI$6723,(AI$4:AI$6723&gt;=0)*($AB$4:$AB$6723=$C1148)*($AC$4:$AC$6723=$D1148)*(ISNUMBER(_xlfn.XMATCH($AD$4:$AD$6723,$V1148:$Z1148,0)))),-1)</f>
        <v>-1</v>
      </c>
      <c r="O1148" s="29">
        <f t="array" ref="O1148">IFERROR(_xlfn._xlws.FILTER(AJ$4:AJ$6723,(AJ$4:AJ$6723&gt;=0)*($AB$4:$AB$6723=$C1148)*($AC$4:$AC$6723=$D1148)*(ISNUMBER(_xlfn.XMATCH($AD$4:$AD$6723,$V1148:$Z1148,0)))),-1)</f>
        <v>-1</v>
      </c>
      <c r="P1148" s="29">
        <f t="array" ref="P1148">IFERROR(_xlfn._xlws.FILTER(AK$4:AK$6723,(AK$4:AK$6723&gt;=0)*($AB$4:$AB$6723=$C1148)*($AC$4:$AC$6723=$D1148)*(ISNUMBER(_xlfn.XMATCH($AD$4:$AD$6723,$V1148:$Z1148,0)))),-1)</f>
        <v>-1</v>
      </c>
      <c r="Q1148" s="29">
        <f t="array" ref="Q1148">IFERROR(_xlfn._xlws.FILTER(AL$4:AL$6723,(AL$4:AL$6723&gt;=0)*($AB$4:$AB$6723=$C1148)*($AC$4:$AC$6723=$D1148)*(ISNUMBER(_xlfn.XMATCH($AD$4:$AD$6723,$V1148:$Z1148,0)))),-1)</f>
        <v>-1</v>
      </c>
      <c r="R1148" s="29">
        <f t="array" ref="R1148">IFERROR(_xlfn._xlws.FILTER(AM$4:AM$6723,(AM$4:AM$6723&gt;=0)*($AB$4:$AB$6723=$C1148)*($AC$4:$AC$6723=$D1148)*(ISNUMBER(_xlfn.XMATCH($AD$4:$AD$6723,$V1148:$Z1148,0)))),-1)</f>
        <v>-1</v>
      </c>
      <c r="S1148" s="29">
        <f t="array" ref="S1148">IFERROR(_xlfn._xlws.FILTER(AN$4:AN$6723,(AN$4:AN$6723&gt;=0)*($AB$4:$AB$6723=$C1148)*($AC$4:$AC$6723=$D1148)*(ISNUMBER(_xlfn.XMATCH($AD$4:$AD$6723,$V1148:$Z1148,0)))),-1)</f>
        <v>-1</v>
      </c>
      <c r="T1148" s="29">
        <f t="array" ref="T1148">IFERROR(_xlfn._xlws.FILTER(AO$4:AO$6723,(AO$4:AO$6723&gt;=0)*($AB$4:$AB$6723=$C1148)*($AC$4:$AC$6723=$D1148)*(ISNUMBER(_xlfn.XMATCH($AD$4:$AD$6723,$V1148:$Z1148,0)))),-1)</f>
        <v>-1</v>
      </c>
      <c r="V1148" t="s">
        <v>21</v>
      </c>
      <c r="AB1148" t="s">
        <v>96</v>
      </c>
      <c r="AC1148" t="s">
        <v>38</v>
      </c>
      <c r="AD1148" s="19" t="s">
        <v>91</v>
      </c>
      <c r="AE1148" s="18">
        <v>-1</v>
      </c>
      <c r="AF1148" s="17">
        <v>-1</v>
      </c>
      <c r="AG1148" s="17">
        <v>-1</v>
      </c>
      <c r="AH1148" s="17">
        <v>-1</v>
      </c>
      <c r="AI1148" s="17">
        <v>-1</v>
      </c>
      <c r="AJ1148" s="17">
        <v>-1</v>
      </c>
      <c r="AK1148" s="17">
        <v>-1</v>
      </c>
      <c r="AL1148" s="17">
        <v>-1</v>
      </c>
      <c r="AM1148" s="17">
        <v>-1</v>
      </c>
      <c r="AN1148" s="17">
        <v>-1</v>
      </c>
      <c r="AO1148" s="17">
        <v>-1</v>
      </c>
    </row>
    <row r="1149" spans="3:41" x14ac:dyDescent="0.25">
      <c r="C1149" t="s">
        <v>98</v>
      </c>
      <c r="D1149" s="6" t="s">
        <v>49</v>
      </c>
      <c r="E1149" t="s">
        <v>22</v>
      </c>
      <c r="F1149" s="6">
        <v>2005</v>
      </c>
      <c r="G1149" s="6" t="s">
        <v>14</v>
      </c>
      <c r="H1149" s="6" t="s">
        <v>15</v>
      </c>
      <c r="J1149" s="29">
        <f t="array" ref="J1149">IFERROR(_xlfn._xlws.FILTER(AE$4:AE$6723,(AE$4:AE$6723&gt;=0)*($AB$4:$AB$6723=$C1149)*($AC$4:$AC$6723=$D1149)*(ISNUMBER(_xlfn.XMATCH($AD$4:$AD$6723,$V1149:$Z1149,0)))),-1)</f>
        <v>-1</v>
      </c>
      <c r="K1149" s="29">
        <f t="array" ref="K1149">IFERROR(_xlfn._xlws.FILTER(AF$4:AF$6723,(AF$4:AF$6723&gt;=0)*($AB$4:$AB$6723=$C1149)*($AC$4:$AC$6723=$D1149)*(ISNUMBER(_xlfn.XMATCH($AD$4:$AD$6723,$V1149:$Z1149,0)))),-1)</f>
        <v>-1</v>
      </c>
      <c r="L1149" s="29">
        <f t="array" ref="L1149">IFERROR(_xlfn._xlws.FILTER(AG$4:AG$6723,(AG$4:AG$6723&gt;=0)*($AB$4:$AB$6723=$C1149)*($AC$4:$AC$6723=$D1149)*(ISNUMBER(_xlfn.XMATCH($AD$4:$AD$6723,$V1149:$Z1149,0)))),-1)</f>
        <v>-1</v>
      </c>
      <c r="M1149" s="29">
        <f t="array" ref="M1149">IFERROR(_xlfn._xlws.FILTER(AH$4:AH$6723,(AH$4:AH$6723&gt;=0)*($AB$4:$AB$6723=$C1149)*($AC$4:$AC$6723=$D1149)*(ISNUMBER(_xlfn.XMATCH($AD$4:$AD$6723,$V1149:$Z1149,0)))),-1)</f>
        <v>-1</v>
      </c>
      <c r="N1149" s="29">
        <f t="array" ref="N1149">IFERROR(_xlfn._xlws.FILTER(AI$4:AI$6723,(AI$4:AI$6723&gt;=0)*($AB$4:$AB$6723=$C1149)*($AC$4:$AC$6723=$D1149)*(ISNUMBER(_xlfn.XMATCH($AD$4:$AD$6723,$V1149:$Z1149,0)))),-1)</f>
        <v>-1</v>
      </c>
      <c r="O1149" s="29">
        <f t="array" ref="O1149">IFERROR(_xlfn._xlws.FILTER(AJ$4:AJ$6723,(AJ$4:AJ$6723&gt;=0)*($AB$4:$AB$6723=$C1149)*($AC$4:$AC$6723=$D1149)*(ISNUMBER(_xlfn.XMATCH($AD$4:$AD$6723,$V1149:$Z1149,0)))),-1)</f>
        <v>-1</v>
      </c>
      <c r="P1149" s="29">
        <f t="array" ref="P1149">IFERROR(_xlfn._xlws.FILTER(AK$4:AK$6723,(AK$4:AK$6723&gt;=0)*($AB$4:$AB$6723=$C1149)*($AC$4:$AC$6723=$D1149)*(ISNUMBER(_xlfn.XMATCH($AD$4:$AD$6723,$V1149:$Z1149,0)))),-1)</f>
        <v>-1</v>
      </c>
      <c r="Q1149" s="29">
        <f t="array" ref="Q1149">IFERROR(_xlfn._xlws.FILTER(AL$4:AL$6723,(AL$4:AL$6723&gt;=0)*($AB$4:$AB$6723=$C1149)*($AC$4:$AC$6723=$D1149)*(ISNUMBER(_xlfn.XMATCH($AD$4:$AD$6723,$V1149:$Z1149,0)))),-1)</f>
        <v>-1</v>
      </c>
      <c r="R1149" s="29">
        <f t="array" ref="R1149">IFERROR(_xlfn._xlws.FILTER(AM$4:AM$6723,(AM$4:AM$6723&gt;=0)*($AB$4:$AB$6723=$C1149)*($AC$4:$AC$6723=$D1149)*(ISNUMBER(_xlfn.XMATCH($AD$4:$AD$6723,$V1149:$Z1149,0)))),-1)</f>
        <v>-1</v>
      </c>
      <c r="S1149" s="29">
        <f t="array" ref="S1149">IFERROR(_xlfn._xlws.FILTER(AN$4:AN$6723,(AN$4:AN$6723&gt;=0)*($AB$4:$AB$6723=$C1149)*($AC$4:$AC$6723=$D1149)*(ISNUMBER(_xlfn.XMATCH($AD$4:$AD$6723,$V1149:$Z1149,0)))),-1)</f>
        <v>-1</v>
      </c>
      <c r="T1149" s="29">
        <f t="array" ref="T1149">IFERROR(_xlfn._xlws.FILTER(AO$4:AO$6723,(AO$4:AO$6723&gt;=0)*($AB$4:$AB$6723=$C1149)*($AC$4:$AC$6723=$D1149)*(ISNUMBER(_xlfn.XMATCH($AD$4:$AD$6723,$V1149:$Z1149,0)))),-1)</f>
        <v>-1</v>
      </c>
      <c r="V1149" s="19" t="s">
        <v>66</v>
      </c>
      <c r="W1149" s="19" t="s">
        <v>67</v>
      </c>
      <c r="X1149" s="19" t="s">
        <v>68</v>
      </c>
      <c r="Y1149" s="19" t="s">
        <v>69</v>
      </c>
      <c r="Z1149" s="19" t="s">
        <v>70</v>
      </c>
      <c r="AB1149" t="s">
        <v>96</v>
      </c>
      <c r="AC1149" t="s">
        <v>38</v>
      </c>
      <c r="AD1149" s="19" t="s">
        <v>81</v>
      </c>
      <c r="AE1149" s="18">
        <v>-1</v>
      </c>
      <c r="AF1149" s="17">
        <v>-1</v>
      </c>
      <c r="AG1149" s="17">
        <v>-1</v>
      </c>
      <c r="AH1149" s="17">
        <v>-1</v>
      </c>
      <c r="AI1149" s="17">
        <v>-1</v>
      </c>
      <c r="AJ1149" s="17">
        <v>-1</v>
      </c>
      <c r="AK1149" s="17">
        <v>-1</v>
      </c>
      <c r="AL1149" s="17">
        <v>-1</v>
      </c>
      <c r="AM1149" s="17">
        <v>-1</v>
      </c>
      <c r="AN1149" s="17">
        <v>-1</v>
      </c>
      <c r="AO1149" s="17">
        <v>-1</v>
      </c>
    </row>
    <row r="1150" spans="3:41" x14ac:dyDescent="0.25">
      <c r="C1150" t="s">
        <v>98</v>
      </c>
      <c r="D1150" s="6" t="s">
        <v>49</v>
      </c>
      <c r="E1150" t="s">
        <v>23</v>
      </c>
      <c r="F1150" s="6">
        <v>2005</v>
      </c>
      <c r="G1150" s="6" t="s">
        <v>14</v>
      </c>
      <c r="H1150" s="6" t="s">
        <v>15</v>
      </c>
      <c r="J1150" s="29">
        <f t="array" ref="J1150">IFERROR(_xlfn._xlws.FILTER(AE$4:AE$6723,(AE$4:AE$6723&gt;=0)*($AB$4:$AB$6723=$C1150)*($AC$4:$AC$6723=$D1150)*(ISNUMBER(_xlfn.XMATCH($AD$4:$AD$6723,$V1150:$Z1150,0)))),-1)</f>
        <v>-1</v>
      </c>
      <c r="K1150" s="29">
        <f t="array" ref="K1150">IFERROR(_xlfn._xlws.FILTER(AF$4:AF$6723,(AF$4:AF$6723&gt;=0)*($AB$4:$AB$6723=$C1150)*($AC$4:$AC$6723=$D1150)*(ISNUMBER(_xlfn.XMATCH($AD$4:$AD$6723,$V1150:$Z1150,0)))),-1)</f>
        <v>-1</v>
      </c>
      <c r="L1150" s="29">
        <f t="array" ref="L1150">IFERROR(_xlfn._xlws.FILTER(AG$4:AG$6723,(AG$4:AG$6723&gt;=0)*($AB$4:$AB$6723=$C1150)*($AC$4:$AC$6723=$D1150)*(ISNUMBER(_xlfn.XMATCH($AD$4:$AD$6723,$V1150:$Z1150,0)))),-1)</f>
        <v>-1</v>
      </c>
      <c r="M1150" s="29">
        <f t="array" ref="M1150">IFERROR(_xlfn._xlws.FILTER(AH$4:AH$6723,(AH$4:AH$6723&gt;=0)*($AB$4:$AB$6723=$C1150)*($AC$4:$AC$6723=$D1150)*(ISNUMBER(_xlfn.XMATCH($AD$4:$AD$6723,$V1150:$Z1150,0)))),-1)</f>
        <v>-1</v>
      </c>
      <c r="N1150" s="29">
        <f t="array" ref="N1150">IFERROR(_xlfn._xlws.FILTER(AI$4:AI$6723,(AI$4:AI$6723&gt;=0)*($AB$4:$AB$6723=$C1150)*($AC$4:$AC$6723=$D1150)*(ISNUMBER(_xlfn.XMATCH($AD$4:$AD$6723,$V1150:$Z1150,0)))),-1)</f>
        <v>-1</v>
      </c>
      <c r="O1150" s="29">
        <f t="array" ref="O1150">IFERROR(_xlfn._xlws.FILTER(AJ$4:AJ$6723,(AJ$4:AJ$6723&gt;=0)*($AB$4:$AB$6723=$C1150)*($AC$4:$AC$6723=$D1150)*(ISNUMBER(_xlfn.XMATCH($AD$4:$AD$6723,$V1150:$Z1150,0)))),-1)</f>
        <v>-1</v>
      </c>
      <c r="P1150" s="29">
        <f t="array" ref="P1150">IFERROR(_xlfn._xlws.FILTER(AK$4:AK$6723,(AK$4:AK$6723&gt;=0)*($AB$4:$AB$6723=$C1150)*($AC$4:$AC$6723=$D1150)*(ISNUMBER(_xlfn.XMATCH($AD$4:$AD$6723,$V1150:$Z1150,0)))),-1)</f>
        <v>-1</v>
      </c>
      <c r="Q1150" s="29">
        <f t="array" ref="Q1150">IFERROR(_xlfn._xlws.FILTER(AL$4:AL$6723,(AL$4:AL$6723&gt;=0)*($AB$4:$AB$6723=$C1150)*($AC$4:$AC$6723=$D1150)*(ISNUMBER(_xlfn.XMATCH($AD$4:$AD$6723,$V1150:$Z1150,0)))),-1)</f>
        <v>-1</v>
      </c>
      <c r="R1150" s="29">
        <f t="array" ref="R1150">IFERROR(_xlfn._xlws.FILTER(AM$4:AM$6723,(AM$4:AM$6723&gt;=0)*($AB$4:$AB$6723=$C1150)*($AC$4:$AC$6723=$D1150)*(ISNUMBER(_xlfn.XMATCH($AD$4:$AD$6723,$V1150:$Z1150,0)))),-1)</f>
        <v>-1</v>
      </c>
      <c r="S1150" s="29">
        <f t="array" ref="S1150">IFERROR(_xlfn._xlws.FILTER(AN$4:AN$6723,(AN$4:AN$6723&gt;=0)*($AB$4:$AB$6723=$C1150)*($AC$4:$AC$6723=$D1150)*(ISNUMBER(_xlfn.XMATCH($AD$4:$AD$6723,$V1150:$Z1150,0)))),-1)</f>
        <v>-1</v>
      </c>
      <c r="T1150" s="29">
        <f t="array" ref="T1150">IFERROR(_xlfn._xlws.FILTER(AO$4:AO$6723,(AO$4:AO$6723&gt;=0)*($AB$4:$AB$6723=$C1150)*($AC$4:$AC$6723=$D1150)*(ISNUMBER(_xlfn.XMATCH($AD$4:$AD$6723,$V1150:$Z1150,0)))),-1)</f>
        <v>-1</v>
      </c>
      <c r="V1150" t="s">
        <v>70</v>
      </c>
      <c r="AB1150" t="s">
        <v>96</v>
      </c>
      <c r="AC1150" t="s">
        <v>38</v>
      </c>
      <c r="AD1150" s="19" t="s">
        <v>34</v>
      </c>
      <c r="AE1150" s="18">
        <v>-1</v>
      </c>
      <c r="AF1150" s="17">
        <v>-1</v>
      </c>
      <c r="AG1150" s="17">
        <v>-1</v>
      </c>
      <c r="AH1150" s="17">
        <v>-1</v>
      </c>
      <c r="AI1150" s="17">
        <v>-1</v>
      </c>
      <c r="AJ1150" s="17">
        <v>-1</v>
      </c>
      <c r="AK1150" s="17">
        <v>-1</v>
      </c>
      <c r="AL1150" s="17">
        <v>-1</v>
      </c>
      <c r="AM1150" s="17">
        <v>-1</v>
      </c>
      <c r="AN1150" s="17">
        <v>-1</v>
      </c>
      <c r="AO1150" s="17">
        <v>-1</v>
      </c>
    </row>
    <row r="1151" spans="3:41" x14ac:dyDescent="0.25">
      <c r="C1151" t="s">
        <v>98</v>
      </c>
      <c r="D1151" s="6" t="s">
        <v>49</v>
      </c>
      <c r="E1151" t="s">
        <v>24</v>
      </c>
      <c r="F1151" s="6">
        <v>2005</v>
      </c>
      <c r="G1151" s="6" t="s">
        <v>14</v>
      </c>
      <c r="H1151" s="6" t="s">
        <v>15</v>
      </c>
      <c r="J1151" s="29">
        <f t="array" ref="J1151">IFERROR(_xlfn._xlws.FILTER(AE$4:AE$6723,(AE$4:AE$6723&gt;=0)*($AB$4:$AB$6723=$C1151)*($AC$4:$AC$6723=$D1151)*(ISNUMBER(_xlfn.XMATCH($AD$4:$AD$6723,$V1151:$Z1151,0)))),-1)</f>
        <v>23.822093117141549</v>
      </c>
      <c r="K1151" s="29">
        <f t="array" ref="K1151">IFERROR(_xlfn._xlws.FILTER(AF$4:AF$6723,(AF$4:AF$6723&gt;=0)*($AB$4:$AB$6723=$C1151)*($AC$4:$AC$6723=$D1151)*(ISNUMBER(_xlfn.XMATCH($AD$4:$AD$6723,$V1151:$Z1151,0)))),-1)</f>
        <v>23.315203249928999</v>
      </c>
      <c r="L1151" s="29">
        <f t="array" ref="L1151">IFERROR(_xlfn._xlws.FILTER(AG$4:AG$6723,(AG$4:AG$6723&gt;=0)*($AB$4:$AB$6723=$C1151)*($AC$4:$AC$6723=$D1151)*(ISNUMBER(_xlfn.XMATCH($AD$4:$AD$6723,$V1151:$Z1151,0)))),-1)</f>
        <v>18.795579</v>
      </c>
      <c r="M1151" s="29">
        <f t="array" ref="M1151">IFERROR(_xlfn._xlws.FILTER(AH$4:AH$6723,(AH$4:AH$6723&gt;=0)*($AB$4:$AB$6723=$C1151)*($AC$4:$AC$6723=$D1151)*(ISNUMBER(_xlfn.XMATCH($AD$4:$AD$6723,$V1151:$Z1151,0)))),-1)</f>
        <v>20.295056324145801</v>
      </c>
      <c r="N1151" s="29">
        <f t="array" ref="N1151">IFERROR(_xlfn._xlws.FILTER(AI$4:AI$6723,(AI$4:AI$6723&gt;=0)*($AB$4:$AB$6723=$C1151)*($AC$4:$AC$6723=$D1151)*(ISNUMBER(_xlfn.XMATCH($AD$4:$AD$6723,$V1151:$Z1151,0)))),-1)</f>
        <v>24.414667066888398</v>
      </c>
      <c r="O1151" s="29">
        <f t="array" ref="O1151">IFERROR(_xlfn._xlws.FILTER(AJ$4:AJ$6723,(AJ$4:AJ$6723&gt;=0)*($AB$4:$AB$6723=$C1151)*($AC$4:$AC$6723=$D1151)*(ISNUMBER(_xlfn.XMATCH($AD$4:$AD$6723,$V1151:$Z1151,0)))),-1)</f>
        <v>25.665341148451301</v>
      </c>
      <c r="P1151" s="29">
        <f t="array" ref="P1151">IFERROR(_xlfn._xlws.FILTER(AK$4:AK$6723,(AK$4:AK$6723&gt;=0)*($AB$4:$AB$6723=$C1151)*($AC$4:$AC$6723=$D1151)*(ISNUMBER(_xlfn.XMATCH($AD$4:$AD$6723,$V1151:$Z1151,0)))),-1)</f>
        <v>26.471931492167901</v>
      </c>
      <c r="Q1151" s="29">
        <f t="array" ref="Q1151">IFERROR(_xlfn._xlws.FILTER(AL$4:AL$6723,(AL$4:AL$6723&gt;=0)*($AB$4:$AB$6723=$C1151)*($AC$4:$AC$6723=$D1151)*(ISNUMBER(_xlfn.XMATCH($AD$4:$AD$6723,$V1151:$Z1151,0)))),-1)</f>
        <v>26.802306045819002</v>
      </c>
      <c r="R1151" s="29">
        <f t="array" ref="R1151">IFERROR(_xlfn._xlws.FILTER(AM$4:AM$6723,(AM$4:AM$6723&gt;=0)*($AB$4:$AB$6723=$C1151)*($AC$4:$AC$6723=$D1151)*(ISNUMBER(_xlfn.XMATCH($AD$4:$AD$6723,$V1151:$Z1151,0)))),-1)</f>
        <v>27.524081949453201</v>
      </c>
      <c r="S1151" s="29">
        <f t="array" ref="S1151">IFERROR(_xlfn._xlws.FILTER(AN$4:AN$6723,(AN$4:AN$6723&gt;=0)*($AB$4:$AB$6723=$C1151)*($AC$4:$AC$6723=$D1151)*(ISNUMBER(_xlfn.XMATCH($AD$4:$AD$6723,$V1151:$Z1151,0)))),-1)</f>
        <v>27.524081949453201</v>
      </c>
      <c r="T1151" s="29">
        <f t="array" ref="T1151">IFERROR(_xlfn._xlws.FILTER(AO$4:AO$6723,(AO$4:AO$6723&gt;=0)*($AB$4:$AB$6723=$C1151)*($AC$4:$AC$6723=$D1151)*(ISNUMBER(_xlfn.XMATCH($AD$4:$AD$6723,$V1151:$Z1151,0)))),-1)</f>
        <v>27.524081949453201</v>
      </c>
      <c r="V1151" t="s">
        <v>72</v>
      </c>
      <c r="W1151" s="21"/>
      <c r="X1151" s="21"/>
      <c r="Y1151" s="25" t="s">
        <v>73</v>
      </c>
      <c r="AB1151" t="s">
        <v>96</v>
      </c>
      <c r="AC1151" t="s">
        <v>38</v>
      </c>
      <c r="AD1151" s="19" t="s">
        <v>92</v>
      </c>
      <c r="AE1151" s="18">
        <v>-1</v>
      </c>
      <c r="AF1151" s="17">
        <v>-1</v>
      </c>
      <c r="AG1151" s="17">
        <v>-1</v>
      </c>
      <c r="AH1151" s="17">
        <v>-1</v>
      </c>
      <c r="AI1151" s="17">
        <v>-1</v>
      </c>
      <c r="AJ1151" s="17">
        <v>-1</v>
      </c>
      <c r="AK1151" s="17">
        <v>-1</v>
      </c>
      <c r="AL1151" s="17">
        <v>-1</v>
      </c>
      <c r="AM1151" s="17">
        <v>-1</v>
      </c>
      <c r="AN1151" s="17">
        <v>-1</v>
      </c>
      <c r="AO1151" s="17">
        <v>-1</v>
      </c>
    </row>
    <row r="1152" spans="3:41" x14ac:dyDescent="0.25">
      <c r="C1152" t="s">
        <v>98</v>
      </c>
      <c r="D1152" s="6" t="s">
        <v>49</v>
      </c>
      <c r="E1152" t="s">
        <v>25</v>
      </c>
      <c r="F1152" s="6">
        <v>2005</v>
      </c>
      <c r="G1152" s="6" t="s">
        <v>14</v>
      </c>
      <c r="H1152" s="6" t="s">
        <v>15</v>
      </c>
      <c r="J1152" s="29">
        <f t="array" ref="J1152">IFERROR(_xlfn._xlws.FILTER(AE$4:AE$6723,(AE$4:AE$6723&gt;=0)*($AB$4:$AB$6723=$C1152)*($AC$4:$AC$6723=$D1152)*(ISNUMBER(_xlfn.XMATCH($AD$4:$AD$6723,$V1152:$Z1152,0)))),-1)</f>
        <v>-1</v>
      </c>
      <c r="K1152" s="29">
        <f t="array" ref="K1152">IFERROR(_xlfn._xlws.FILTER(AF$4:AF$6723,(AF$4:AF$6723&gt;=0)*($AB$4:$AB$6723=$C1152)*($AC$4:$AC$6723=$D1152)*(ISNUMBER(_xlfn.XMATCH($AD$4:$AD$6723,$V1152:$Z1152,0)))),-1)</f>
        <v>-1</v>
      </c>
      <c r="L1152" s="29">
        <f t="array" ref="L1152">IFERROR(_xlfn._xlws.FILTER(AG$4:AG$6723,(AG$4:AG$6723&gt;=0)*($AB$4:$AB$6723=$C1152)*($AC$4:$AC$6723=$D1152)*(ISNUMBER(_xlfn.XMATCH($AD$4:$AD$6723,$V1152:$Z1152,0)))),-1)</f>
        <v>-1</v>
      </c>
      <c r="M1152" s="29">
        <f t="array" ref="M1152">IFERROR(_xlfn._xlws.FILTER(AH$4:AH$6723,(AH$4:AH$6723&gt;=0)*($AB$4:$AB$6723=$C1152)*($AC$4:$AC$6723=$D1152)*(ISNUMBER(_xlfn.XMATCH($AD$4:$AD$6723,$V1152:$Z1152,0)))),-1)</f>
        <v>-1</v>
      </c>
      <c r="N1152" s="29">
        <f t="array" ref="N1152">IFERROR(_xlfn._xlws.FILTER(AI$4:AI$6723,(AI$4:AI$6723&gt;=0)*($AB$4:$AB$6723=$C1152)*($AC$4:$AC$6723=$D1152)*(ISNUMBER(_xlfn.XMATCH($AD$4:$AD$6723,$V1152:$Z1152,0)))),-1)</f>
        <v>-1</v>
      </c>
      <c r="O1152" s="29">
        <f t="array" ref="O1152">IFERROR(_xlfn._xlws.FILTER(AJ$4:AJ$6723,(AJ$4:AJ$6723&gt;=0)*($AB$4:$AB$6723=$C1152)*($AC$4:$AC$6723=$D1152)*(ISNUMBER(_xlfn.XMATCH($AD$4:$AD$6723,$V1152:$Z1152,0)))),-1)</f>
        <v>-1</v>
      </c>
      <c r="P1152" s="29">
        <f t="array" ref="P1152">IFERROR(_xlfn._xlws.FILTER(AK$4:AK$6723,(AK$4:AK$6723&gt;=0)*($AB$4:$AB$6723=$C1152)*($AC$4:$AC$6723=$D1152)*(ISNUMBER(_xlfn.XMATCH($AD$4:$AD$6723,$V1152:$Z1152,0)))),-1)</f>
        <v>-1</v>
      </c>
      <c r="Q1152" s="29">
        <f t="array" ref="Q1152">IFERROR(_xlfn._xlws.FILTER(AL$4:AL$6723,(AL$4:AL$6723&gt;=0)*($AB$4:$AB$6723=$C1152)*($AC$4:$AC$6723=$D1152)*(ISNUMBER(_xlfn.XMATCH($AD$4:$AD$6723,$V1152:$Z1152,0)))),-1)</f>
        <v>-1</v>
      </c>
      <c r="R1152" s="29">
        <f t="array" ref="R1152">IFERROR(_xlfn._xlws.FILTER(AM$4:AM$6723,(AM$4:AM$6723&gt;=0)*($AB$4:$AB$6723=$C1152)*($AC$4:$AC$6723=$D1152)*(ISNUMBER(_xlfn.XMATCH($AD$4:$AD$6723,$V1152:$Z1152,0)))),-1)</f>
        <v>-1</v>
      </c>
      <c r="S1152" s="29">
        <f t="array" ref="S1152">IFERROR(_xlfn._xlws.FILTER(AN$4:AN$6723,(AN$4:AN$6723&gt;=0)*($AB$4:$AB$6723=$C1152)*($AC$4:$AC$6723=$D1152)*(ISNUMBER(_xlfn.XMATCH($AD$4:$AD$6723,$V1152:$Z1152,0)))),-1)</f>
        <v>-1</v>
      </c>
      <c r="T1152" s="29">
        <f t="array" ref="T1152">IFERROR(_xlfn._xlws.FILTER(AO$4:AO$6723,(AO$4:AO$6723&gt;=0)*($AB$4:$AB$6723=$C1152)*($AC$4:$AC$6723=$D1152)*(ISNUMBER(_xlfn.XMATCH($AD$4:$AD$6723,$V1152:$Z1152,0)))),-1)</f>
        <v>-1</v>
      </c>
      <c r="V1152" t="s">
        <v>25</v>
      </c>
      <c r="AB1152" t="s">
        <v>96</v>
      </c>
      <c r="AC1152" t="s">
        <v>38</v>
      </c>
      <c r="AD1152" s="19" t="s">
        <v>35</v>
      </c>
      <c r="AE1152" s="18">
        <v>-1</v>
      </c>
      <c r="AF1152" s="17">
        <v>-1</v>
      </c>
      <c r="AG1152" s="17">
        <v>-1</v>
      </c>
      <c r="AH1152" s="17">
        <v>-1</v>
      </c>
      <c r="AI1152" s="17">
        <v>-1</v>
      </c>
      <c r="AJ1152" s="17">
        <v>-1</v>
      </c>
      <c r="AK1152" s="17">
        <v>-1</v>
      </c>
      <c r="AL1152" s="17">
        <v>-1</v>
      </c>
      <c r="AM1152" s="17">
        <v>-1</v>
      </c>
      <c r="AN1152" s="17">
        <v>-1</v>
      </c>
      <c r="AO1152" s="17">
        <v>-1</v>
      </c>
    </row>
    <row r="1153" spans="3:41" x14ac:dyDescent="0.25">
      <c r="C1153" t="s">
        <v>98</v>
      </c>
      <c r="D1153" s="6" t="s">
        <v>49</v>
      </c>
      <c r="E1153" t="s">
        <v>26</v>
      </c>
      <c r="F1153" s="6">
        <v>2005</v>
      </c>
      <c r="G1153" s="6" t="s">
        <v>14</v>
      </c>
      <c r="H1153" s="6" t="s">
        <v>15</v>
      </c>
      <c r="J1153" s="29">
        <f t="array" ref="J1153">IFERROR(_xlfn._xlws.FILTER(AE$4:AE$6723,(AE$4:AE$6723&gt;=0)*($AB$4:$AB$6723=$C1153)*($AC$4:$AC$6723=$D1153)*(ISNUMBER(_xlfn.XMATCH($AD$4:$AD$6723,$V1153:$Z1153,0)))),-1)</f>
        <v>9.7711261540680425</v>
      </c>
      <c r="K1153" s="29">
        <f t="array" ref="K1153">IFERROR(_xlfn._xlws.FILTER(AF$4:AF$6723,(AF$4:AF$6723&gt;=0)*($AB$4:$AB$6723=$C1153)*($AC$4:$AC$6723=$D1153)*(ISNUMBER(_xlfn.XMATCH($AD$4:$AD$6723,$V1153:$Z1153,0)))),-1)</f>
        <v>11.9330417260906</v>
      </c>
      <c r="L1153" s="29">
        <f t="array" ref="L1153">IFERROR(_xlfn._xlws.FILTER(AG$4:AG$6723,(AG$4:AG$6723&gt;=0)*($AB$4:$AB$6723=$C1153)*($AC$4:$AC$6723=$D1153)*(ISNUMBER(_xlfn.XMATCH($AD$4:$AD$6723,$V1153:$Z1153,0)))),-1)</f>
        <v>15.8843404881023</v>
      </c>
      <c r="M1153" s="29">
        <f t="array" ref="M1153">IFERROR(_xlfn._xlws.FILTER(AH$4:AH$6723,(AH$4:AH$6723&gt;=0)*($AB$4:$AB$6723=$C1153)*($AC$4:$AC$6723=$D1153)*(ISNUMBER(_xlfn.XMATCH($AD$4:$AD$6723,$V1153:$Z1153,0)))),-1)</f>
        <v>17.1515644651301</v>
      </c>
      <c r="N1153" s="29">
        <f t="array" ref="N1153">IFERROR(_xlfn._xlws.FILTER(AI$4:AI$6723,(AI$4:AI$6723&gt;=0)*($AB$4:$AB$6723=$C1153)*($AC$4:$AC$6723=$D1153)*(ISNUMBER(_xlfn.XMATCH($AD$4:$AD$6723,$V1153:$Z1153,0)))),-1)</f>
        <v>20.633090611048001</v>
      </c>
      <c r="O1153" s="29">
        <f t="array" ref="O1153">IFERROR(_xlfn._xlws.FILTER(AJ$4:AJ$6723,(AJ$4:AJ$6723&gt;=0)*($AB$4:$AB$6723=$C1153)*($AC$4:$AC$6723=$D1153)*(ISNUMBER(_xlfn.XMATCH($AD$4:$AD$6723,$V1153:$Z1153,0)))),-1)</f>
        <v>21.690048364314801</v>
      </c>
      <c r="P1153" s="29">
        <f t="array" ref="P1153">IFERROR(_xlfn._xlws.FILTER(AK$4:AK$6723,(AK$4:AK$6723&gt;=0)*($AB$4:$AB$6723=$C1153)*($AC$4:$AC$6723=$D1153)*(ISNUMBER(_xlfn.XMATCH($AD$4:$AD$6723,$V1153:$Z1153,0)))),-1)</f>
        <v>22.3717063038766</v>
      </c>
      <c r="Q1153" s="29">
        <f t="array" ref="Q1153">IFERROR(_xlfn._xlws.FILTER(AL$4:AL$6723,(AL$4:AL$6723&gt;=0)*($AB$4:$AB$6723=$C1153)*($AC$4:$AC$6723=$D1153)*(ISNUMBER(_xlfn.XMATCH($AD$4:$AD$6723,$V1153:$Z1153,0)))),-1)</f>
        <v>22.650909296176</v>
      </c>
      <c r="R1153" s="29">
        <f t="array" ref="R1153">IFERROR(_xlfn._xlws.FILTER(AM$4:AM$6723,(AM$4:AM$6723&gt;=0)*($AB$4:$AB$6723=$C1153)*($AC$4:$AC$6723=$D1153)*(ISNUMBER(_xlfn.XMATCH($AD$4:$AD$6723,$V1153:$Z1153,0)))),-1)</f>
        <v>23.2608896649337</v>
      </c>
      <c r="S1153" s="29">
        <f t="array" ref="S1153">IFERROR(_xlfn._xlws.FILTER(AN$4:AN$6723,(AN$4:AN$6723&gt;=0)*($AB$4:$AB$6723=$C1153)*($AC$4:$AC$6723=$D1153)*(ISNUMBER(_xlfn.XMATCH($AD$4:$AD$6723,$V1153:$Z1153,0)))),-1)</f>
        <v>23.2608896649337</v>
      </c>
      <c r="T1153" s="29">
        <f t="array" ref="T1153">IFERROR(_xlfn._xlws.FILTER(AO$4:AO$6723,(AO$4:AO$6723&gt;=0)*($AB$4:$AB$6723=$C1153)*($AC$4:$AC$6723=$D1153)*(ISNUMBER(_xlfn.XMATCH($AD$4:$AD$6723,$V1153:$Z1153,0)))),-1)</f>
        <v>23.2608896649337</v>
      </c>
      <c r="V1153" t="s">
        <v>74</v>
      </c>
      <c r="W1153" s="25" t="s">
        <v>75</v>
      </c>
      <c r="AB1153" t="s">
        <v>96</v>
      </c>
      <c r="AC1153" t="s">
        <v>38</v>
      </c>
      <c r="AD1153" s="19" t="s">
        <v>93</v>
      </c>
      <c r="AE1153" s="18">
        <v>-1</v>
      </c>
      <c r="AF1153" s="17">
        <v>-1</v>
      </c>
      <c r="AG1153" s="17">
        <v>-1</v>
      </c>
      <c r="AH1153" s="17">
        <v>-1</v>
      </c>
      <c r="AI1153" s="17">
        <v>-1</v>
      </c>
      <c r="AJ1153" s="17">
        <v>-1</v>
      </c>
      <c r="AK1153" s="17">
        <v>-1</v>
      </c>
      <c r="AL1153" s="17">
        <v>-1</v>
      </c>
      <c r="AM1153" s="17">
        <v>-1</v>
      </c>
      <c r="AN1153" s="17">
        <v>-1</v>
      </c>
      <c r="AO1153" s="17">
        <v>-1</v>
      </c>
    </row>
    <row r="1154" spans="3:41" x14ac:dyDescent="0.25">
      <c r="C1154" t="s">
        <v>98</v>
      </c>
      <c r="D1154" s="6" t="s">
        <v>49</v>
      </c>
      <c r="E1154" t="s">
        <v>27</v>
      </c>
      <c r="F1154" s="6">
        <v>2005</v>
      </c>
      <c r="G1154" s="6" t="s">
        <v>14</v>
      </c>
      <c r="H1154" s="6" t="s">
        <v>15</v>
      </c>
      <c r="J1154" s="29">
        <f t="array" ref="J1154">IFERROR(_xlfn._xlws.FILTER(AE$4:AE$6723,(AE$4:AE$6723&gt;=0)*($AB$4:$AB$6723=$C1154)*($AC$4:$AC$6723=$D1154)*(ISNUMBER(_xlfn.XMATCH($AD$4:$AD$6723,$V1154:$Z1154,0)))),-1)</f>
        <v>59.532871676928607</v>
      </c>
      <c r="K1154" s="29">
        <f t="array" ref="K1154">IFERROR(_xlfn._xlws.FILTER(AF$4:AF$6723,(AF$4:AF$6723&gt;=0)*($AB$4:$AB$6723=$C1154)*($AC$4:$AC$6723=$D1154)*(ISNUMBER(_xlfn.XMATCH($AD$4:$AD$6723,$V1154:$Z1154,0)))),-1)</f>
        <v>55.585908894687201</v>
      </c>
      <c r="L1154" s="29">
        <f t="array" ref="L1154">IFERROR(_xlfn._xlws.FILTER(AG$4:AG$6723,(AG$4:AG$6723&gt;=0)*($AB$4:$AB$6723=$C1154)*($AC$4:$AC$6723=$D1154)*(ISNUMBER(_xlfn.XMATCH($AD$4:$AD$6723,$V1154:$Z1154,0)))),-1)</f>
        <v>46.639973843363798</v>
      </c>
      <c r="M1154" s="29">
        <f t="array" ref="M1154">IFERROR(_xlfn._xlws.FILTER(AH$4:AH$6723,(AH$4:AH$6723&gt;=0)*($AB$4:$AB$6723=$C1154)*($AC$4:$AC$6723=$D1154)*(ISNUMBER(_xlfn.XMATCH($AD$4:$AD$6723,$V1154:$Z1154,0)))),-1)</f>
        <v>45.1924971956634</v>
      </c>
      <c r="N1154" s="29">
        <f t="array" ref="N1154">IFERROR(_xlfn._xlws.FILTER(AI$4:AI$6723,(AI$4:AI$6723&gt;=0)*($AB$4:$AB$6723=$C1154)*($AC$4:$AC$6723=$D1154)*(ISNUMBER(_xlfn.XMATCH($AD$4:$AD$6723,$V1154:$Z1154,0)))),-1)</f>
        <v>42.6822408830553</v>
      </c>
      <c r="O1154" s="29">
        <f t="array" ref="O1154">IFERROR(_xlfn._xlws.FILTER(AJ$4:AJ$6723,(AJ$4:AJ$6723&gt;=0)*($AB$4:$AB$6723=$C1154)*($AC$4:$AC$6723=$D1154)*(ISNUMBER(_xlfn.XMATCH($AD$4:$AD$6723,$V1154:$Z1154,0)))),-1)</f>
        <v>42.6822408830553</v>
      </c>
      <c r="P1154" s="29">
        <f t="array" ref="P1154">IFERROR(_xlfn._xlws.FILTER(AK$4:AK$6723,(AK$4:AK$6723&gt;=0)*($AB$4:$AB$6723=$C1154)*($AC$4:$AC$6723=$D1154)*(ISNUMBER(_xlfn.XMATCH($AD$4:$AD$6723,$V1154:$Z1154,0)))),-1)</f>
        <v>42.6822408830553</v>
      </c>
      <c r="Q1154" s="29">
        <f t="array" ref="Q1154">IFERROR(_xlfn._xlws.FILTER(AL$4:AL$6723,(AL$4:AL$6723&gt;=0)*($AB$4:$AB$6723=$C1154)*($AC$4:$AC$6723=$D1154)*(ISNUMBER(_xlfn.XMATCH($AD$4:$AD$6723,$V1154:$Z1154,0)))),-1)</f>
        <v>42.6822408830553</v>
      </c>
      <c r="R1154" s="29">
        <f t="array" ref="R1154">IFERROR(_xlfn._xlws.FILTER(AM$4:AM$6723,(AM$4:AM$6723&gt;=0)*($AB$4:$AB$6723=$C1154)*($AC$4:$AC$6723=$D1154)*(ISNUMBER(_xlfn.XMATCH($AD$4:$AD$6723,$V1154:$Z1154,0)))),-1)</f>
        <v>42.6822408830553</v>
      </c>
      <c r="S1154" s="29">
        <f t="array" ref="S1154">IFERROR(_xlfn._xlws.FILTER(AN$4:AN$6723,(AN$4:AN$6723&gt;=0)*($AB$4:$AB$6723=$C1154)*($AC$4:$AC$6723=$D1154)*(ISNUMBER(_xlfn.XMATCH($AD$4:$AD$6723,$V1154:$Z1154,0)))),-1)</f>
        <v>42.6822408830553</v>
      </c>
      <c r="T1154" s="29">
        <f t="array" ref="T1154">IFERROR(_xlfn._xlws.FILTER(AO$4:AO$6723,(AO$4:AO$6723&gt;=0)*($AB$4:$AB$6723=$C1154)*($AC$4:$AC$6723=$D1154)*(ISNUMBER(_xlfn.XMATCH($AD$4:$AD$6723,$V1154:$Z1154,0)))),-1)</f>
        <v>42.6822408830553</v>
      </c>
      <c r="V1154" t="s">
        <v>27</v>
      </c>
      <c r="AB1154" t="s">
        <v>96</v>
      </c>
      <c r="AC1154" t="s">
        <v>38</v>
      </c>
      <c r="AD1154" s="19" t="s">
        <v>94</v>
      </c>
      <c r="AE1154" s="18">
        <v>-1</v>
      </c>
      <c r="AF1154" s="17">
        <v>-1</v>
      </c>
      <c r="AG1154" s="17">
        <v>-1</v>
      </c>
      <c r="AH1154" s="17">
        <v>-1</v>
      </c>
      <c r="AI1154" s="17">
        <v>-1</v>
      </c>
      <c r="AJ1154" s="17">
        <v>-1</v>
      </c>
      <c r="AK1154" s="17">
        <v>-1</v>
      </c>
      <c r="AL1154" s="17">
        <v>-1</v>
      </c>
      <c r="AM1154" s="17">
        <v>-1</v>
      </c>
      <c r="AN1154" s="17">
        <v>-1</v>
      </c>
      <c r="AO1154" s="17">
        <v>-1</v>
      </c>
    </row>
    <row r="1155" spans="3:41" x14ac:dyDescent="0.25">
      <c r="C1155" t="s">
        <v>98</v>
      </c>
      <c r="D1155" s="6" t="s">
        <v>49</v>
      </c>
      <c r="E1155" t="s">
        <v>77</v>
      </c>
      <c r="F1155" s="6">
        <v>2005</v>
      </c>
      <c r="G1155" s="6" t="s">
        <v>14</v>
      </c>
      <c r="H1155" s="6" t="s">
        <v>15</v>
      </c>
      <c r="J1155" s="29">
        <f t="array" ref="J1155">IFERROR(_xlfn._xlws.FILTER(AE$4:AE$6723,(AE$4:AE$6723&gt;=0)*($AB$4:$AB$6723=$C1155)*($AC$4:$AC$6723=$D1155)*(ISNUMBER(_xlfn.XMATCH($AD$4:$AD$6723,$V1155:$Z1155,0)))),-1)</f>
        <v>-1</v>
      </c>
      <c r="K1155" s="29">
        <f t="array" ref="K1155">IFERROR(_xlfn._xlws.FILTER(AF$4:AF$6723,(AF$4:AF$6723&gt;=0)*($AB$4:$AB$6723=$C1155)*($AC$4:$AC$6723=$D1155)*(ISNUMBER(_xlfn.XMATCH($AD$4:$AD$6723,$V1155:$Z1155,0)))),-1)</f>
        <v>-1</v>
      </c>
      <c r="L1155" s="29">
        <f t="array" ref="L1155">IFERROR(_xlfn._xlws.FILTER(AG$4:AG$6723,(AG$4:AG$6723&gt;=0)*($AB$4:$AB$6723=$C1155)*($AC$4:$AC$6723=$D1155)*(ISNUMBER(_xlfn.XMATCH($AD$4:$AD$6723,$V1155:$Z1155,0)))),-1)</f>
        <v>-1</v>
      </c>
      <c r="M1155" s="29">
        <f t="array" ref="M1155">IFERROR(_xlfn._xlws.FILTER(AH$4:AH$6723,(AH$4:AH$6723&gt;=0)*($AB$4:$AB$6723=$C1155)*($AC$4:$AC$6723=$D1155)*(ISNUMBER(_xlfn.XMATCH($AD$4:$AD$6723,$V1155:$Z1155,0)))),-1)</f>
        <v>-1</v>
      </c>
      <c r="N1155" s="29">
        <f t="array" ref="N1155">IFERROR(_xlfn._xlws.FILTER(AI$4:AI$6723,(AI$4:AI$6723&gt;=0)*($AB$4:$AB$6723=$C1155)*($AC$4:$AC$6723=$D1155)*(ISNUMBER(_xlfn.XMATCH($AD$4:$AD$6723,$V1155:$Z1155,0)))),-1)</f>
        <v>-1</v>
      </c>
      <c r="O1155" s="29">
        <f t="array" ref="O1155">IFERROR(_xlfn._xlws.FILTER(AJ$4:AJ$6723,(AJ$4:AJ$6723&gt;=0)*($AB$4:$AB$6723=$C1155)*($AC$4:$AC$6723=$D1155)*(ISNUMBER(_xlfn.XMATCH($AD$4:$AD$6723,$V1155:$Z1155,0)))),-1)</f>
        <v>-1</v>
      </c>
      <c r="P1155" s="29">
        <f t="array" ref="P1155">IFERROR(_xlfn._xlws.FILTER(AK$4:AK$6723,(AK$4:AK$6723&gt;=0)*($AB$4:$AB$6723=$C1155)*($AC$4:$AC$6723=$D1155)*(ISNUMBER(_xlfn.XMATCH($AD$4:$AD$6723,$V1155:$Z1155,0)))),-1)</f>
        <v>-1</v>
      </c>
      <c r="Q1155" s="29">
        <f t="array" ref="Q1155">IFERROR(_xlfn._xlws.FILTER(AL$4:AL$6723,(AL$4:AL$6723&gt;=0)*($AB$4:$AB$6723=$C1155)*($AC$4:$AC$6723=$D1155)*(ISNUMBER(_xlfn.XMATCH($AD$4:$AD$6723,$V1155:$Z1155,0)))),-1)</f>
        <v>-1</v>
      </c>
      <c r="R1155" s="29">
        <f t="array" ref="R1155">IFERROR(_xlfn._xlws.FILTER(AM$4:AM$6723,(AM$4:AM$6723&gt;=0)*($AB$4:$AB$6723=$C1155)*($AC$4:$AC$6723=$D1155)*(ISNUMBER(_xlfn.XMATCH($AD$4:$AD$6723,$V1155:$Z1155,0)))),-1)</f>
        <v>-1</v>
      </c>
      <c r="S1155" s="29">
        <f t="array" ref="S1155">IFERROR(_xlfn._xlws.FILTER(AN$4:AN$6723,(AN$4:AN$6723&gt;=0)*($AB$4:$AB$6723=$C1155)*($AC$4:$AC$6723=$D1155)*(ISNUMBER(_xlfn.XMATCH($AD$4:$AD$6723,$V1155:$Z1155,0)))),-1)</f>
        <v>-1</v>
      </c>
      <c r="T1155" s="29">
        <f t="array" ref="T1155">IFERROR(_xlfn._xlws.FILTER(AO$4:AO$6723,(AO$4:AO$6723&gt;=0)*($AB$4:$AB$6723=$C1155)*($AC$4:$AC$6723=$D1155)*(ISNUMBER(_xlfn.XMATCH($AD$4:$AD$6723,$V1155:$Z1155,0)))),-1)</f>
        <v>-1</v>
      </c>
      <c r="V1155" t="s">
        <v>77</v>
      </c>
      <c r="AB1155" t="s">
        <v>96</v>
      </c>
      <c r="AC1155" t="s">
        <v>38</v>
      </c>
      <c r="AD1155" s="19" t="s">
        <v>84</v>
      </c>
      <c r="AE1155" s="18">
        <v>-1</v>
      </c>
      <c r="AF1155" s="17">
        <v>-1</v>
      </c>
      <c r="AG1155" s="17">
        <v>-1</v>
      </c>
      <c r="AH1155" s="17">
        <v>-1</v>
      </c>
      <c r="AI1155" s="17">
        <v>-1</v>
      </c>
      <c r="AJ1155" s="17">
        <v>-1</v>
      </c>
      <c r="AK1155" s="17">
        <v>-1</v>
      </c>
      <c r="AL1155" s="17">
        <v>-1</v>
      </c>
      <c r="AM1155" s="17">
        <v>-1</v>
      </c>
      <c r="AN1155" s="17">
        <v>-1</v>
      </c>
      <c r="AO1155" s="17">
        <v>-1</v>
      </c>
    </row>
    <row r="1156" spans="3:41" x14ac:dyDescent="0.25">
      <c r="C1156" t="s">
        <v>98</v>
      </c>
      <c r="D1156" s="6" t="s">
        <v>49</v>
      </c>
      <c r="E1156" t="s">
        <v>78</v>
      </c>
      <c r="F1156" s="6">
        <v>2005</v>
      </c>
      <c r="G1156" s="6" t="s">
        <v>14</v>
      </c>
      <c r="H1156" s="6" t="s">
        <v>15</v>
      </c>
      <c r="J1156" s="29">
        <f t="array" ref="J1156">IFERROR(_xlfn._xlws.FILTER(AE$4:AE$6723,(AE$4:AE$6723&gt;=0)*($AB$4:$AB$6723=$C1156)*($AC$4:$AC$6723=$D1156)*(ISNUMBER(_xlfn.XMATCH($AD$4:$AD$6723,$V1156:$Z1156,0)))),-1)</f>
        <v>-1</v>
      </c>
      <c r="K1156" s="29">
        <f t="array" ref="K1156">IFERROR(_xlfn._xlws.FILTER(AF$4:AF$6723,(AF$4:AF$6723&gt;=0)*($AB$4:$AB$6723=$C1156)*($AC$4:$AC$6723=$D1156)*(ISNUMBER(_xlfn.XMATCH($AD$4:$AD$6723,$V1156:$Z1156,0)))),-1)</f>
        <v>-1</v>
      </c>
      <c r="L1156" s="29">
        <f t="array" ref="L1156">IFERROR(_xlfn._xlws.FILTER(AG$4:AG$6723,(AG$4:AG$6723&gt;=0)*($AB$4:$AB$6723=$C1156)*($AC$4:$AC$6723=$D1156)*(ISNUMBER(_xlfn.XMATCH($AD$4:$AD$6723,$V1156:$Z1156,0)))),-1)</f>
        <v>-1</v>
      </c>
      <c r="M1156" s="29">
        <f t="array" ref="M1156">IFERROR(_xlfn._xlws.FILTER(AH$4:AH$6723,(AH$4:AH$6723&gt;=0)*($AB$4:$AB$6723=$C1156)*($AC$4:$AC$6723=$D1156)*(ISNUMBER(_xlfn.XMATCH($AD$4:$AD$6723,$V1156:$Z1156,0)))),-1)</f>
        <v>-1</v>
      </c>
      <c r="N1156" s="29">
        <f t="array" ref="N1156">IFERROR(_xlfn._xlws.FILTER(AI$4:AI$6723,(AI$4:AI$6723&gt;=0)*($AB$4:$AB$6723=$C1156)*($AC$4:$AC$6723=$D1156)*(ISNUMBER(_xlfn.XMATCH($AD$4:$AD$6723,$V1156:$Z1156,0)))),-1)</f>
        <v>-1</v>
      </c>
      <c r="O1156" s="29">
        <f t="array" ref="O1156">IFERROR(_xlfn._xlws.FILTER(AJ$4:AJ$6723,(AJ$4:AJ$6723&gt;=0)*($AB$4:$AB$6723=$C1156)*($AC$4:$AC$6723=$D1156)*(ISNUMBER(_xlfn.XMATCH($AD$4:$AD$6723,$V1156:$Z1156,0)))),-1)</f>
        <v>-1</v>
      </c>
      <c r="P1156" s="29">
        <f t="array" ref="P1156">IFERROR(_xlfn._xlws.FILTER(AK$4:AK$6723,(AK$4:AK$6723&gt;=0)*($AB$4:$AB$6723=$C1156)*($AC$4:$AC$6723=$D1156)*(ISNUMBER(_xlfn.XMATCH($AD$4:$AD$6723,$V1156:$Z1156,0)))),-1)</f>
        <v>-1</v>
      </c>
      <c r="Q1156" s="29">
        <f t="array" ref="Q1156">IFERROR(_xlfn._xlws.FILTER(AL$4:AL$6723,(AL$4:AL$6723&gt;=0)*($AB$4:$AB$6723=$C1156)*($AC$4:$AC$6723=$D1156)*(ISNUMBER(_xlfn.XMATCH($AD$4:$AD$6723,$V1156:$Z1156,0)))),-1)</f>
        <v>-1</v>
      </c>
      <c r="R1156" s="29">
        <f t="array" ref="R1156">IFERROR(_xlfn._xlws.FILTER(AM$4:AM$6723,(AM$4:AM$6723&gt;=0)*($AB$4:$AB$6723=$C1156)*($AC$4:$AC$6723=$D1156)*(ISNUMBER(_xlfn.XMATCH($AD$4:$AD$6723,$V1156:$Z1156,0)))),-1)</f>
        <v>-1</v>
      </c>
      <c r="S1156" s="29">
        <f t="array" ref="S1156">IFERROR(_xlfn._xlws.FILTER(AN$4:AN$6723,(AN$4:AN$6723&gt;=0)*($AB$4:$AB$6723=$C1156)*($AC$4:$AC$6723=$D1156)*(ISNUMBER(_xlfn.XMATCH($AD$4:$AD$6723,$V1156:$Z1156,0)))),-1)</f>
        <v>-1</v>
      </c>
      <c r="T1156" s="29">
        <f t="array" ref="T1156">IFERROR(_xlfn._xlws.FILTER(AO$4:AO$6723,(AO$4:AO$6723&gt;=0)*($AB$4:$AB$6723=$C1156)*($AC$4:$AC$6723=$D1156)*(ISNUMBER(_xlfn.XMATCH($AD$4:$AD$6723,$V1156:$Z1156,0)))),-1)</f>
        <v>-1</v>
      </c>
      <c r="V1156" t="s">
        <v>78</v>
      </c>
      <c r="AB1156" t="s">
        <v>96</v>
      </c>
      <c r="AC1156" t="s">
        <v>39</v>
      </c>
      <c r="AD1156" s="19" t="s">
        <v>63</v>
      </c>
      <c r="AE1156" s="18">
        <v>-1</v>
      </c>
      <c r="AF1156" s="17">
        <v>-1</v>
      </c>
      <c r="AG1156" s="17">
        <v>-1</v>
      </c>
      <c r="AH1156" s="17">
        <v>-1</v>
      </c>
      <c r="AI1156" s="17">
        <v>-1</v>
      </c>
      <c r="AJ1156" s="17">
        <v>-1</v>
      </c>
      <c r="AK1156" s="17">
        <v>-1</v>
      </c>
      <c r="AL1156" s="17">
        <v>-1</v>
      </c>
      <c r="AM1156" s="17">
        <v>-1</v>
      </c>
      <c r="AN1156" s="17">
        <v>-1</v>
      </c>
      <c r="AO1156" s="17">
        <v>-1</v>
      </c>
    </row>
    <row r="1157" spans="3:41" x14ac:dyDescent="0.25">
      <c r="C1157" t="s">
        <v>98</v>
      </c>
      <c r="D1157" s="6" t="s">
        <v>49</v>
      </c>
      <c r="E1157" t="s">
        <v>30</v>
      </c>
      <c r="F1157" s="6">
        <v>2005</v>
      </c>
      <c r="G1157" s="6" t="s">
        <v>14</v>
      </c>
      <c r="H1157" s="6" t="s">
        <v>15</v>
      </c>
      <c r="J1157" s="29">
        <f t="array" ref="J1157">IFERROR(_xlfn._xlws.FILTER(AE$4:AE$6723,(AE$4:AE$6723&gt;=0)*($AB$4:$AB$6723=$C1157)*($AC$4:$AC$6723=$D1157)*(ISNUMBER(_xlfn.XMATCH($AD$4:$AD$6723,$V1157:$Z1157,0)))),-1)</f>
        <v>-1</v>
      </c>
      <c r="K1157" s="29">
        <f t="array" ref="K1157">IFERROR(_xlfn._xlws.FILTER(AF$4:AF$6723,(AF$4:AF$6723&gt;=0)*($AB$4:$AB$6723=$C1157)*($AC$4:$AC$6723=$D1157)*(ISNUMBER(_xlfn.XMATCH($AD$4:$AD$6723,$V1157:$Z1157,0)))),-1)</f>
        <v>-1</v>
      </c>
      <c r="L1157" s="29">
        <f t="array" ref="L1157">IFERROR(_xlfn._xlws.FILTER(AG$4:AG$6723,(AG$4:AG$6723&gt;=0)*($AB$4:$AB$6723=$C1157)*($AC$4:$AC$6723=$D1157)*(ISNUMBER(_xlfn.XMATCH($AD$4:$AD$6723,$V1157:$Z1157,0)))),-1)</f>
        <v>-1</v>
      </c>
      <c r="M1157" s="29">
        <f t="array" ref="M1157">IFERROR(_xlfn._xlws.FILTER(AH$4:AH$6723,(AH$4:AH$6723&gt;=0)*($AB$4:$AB$6723=$C1157)*($AC$4:$AC$6723=$D1157)*(ISNUMBER(_xlfn.XMATCH($AD$4:$AD$6723,$V1157:$Z1157,0)))),-1)</f>
        <v>-1</v>
      </c>
      <c r="N1157" s="29">
        <f t="array" ref="N1157">IFERROR(_xlfn._xlws.FILTER(AI$4:AI$6723,(AI$4:AI$6723&gt;=0)*($AB$4:$AB$6723=$C1157)*($AC$4:$AC$6723=$D1157)*(ISNUMBER(_xlfn.XMATCH($AD$4:$AD$6723,$V1157:$Z1157,0)))),-1)</f>
        <v>-1</v>
      </c>
      <c r="O1157" s="29">
        <f t="array" ref="O1157">IFERROR(_xlfn._xlws.FILTER(AJ$4:AJ$6723,(AJ$4:AJ$6723&gt;=0)*($AB$4:$AB$6723=$C1157)*($AC$4:$AC$6723=$D1157)*(ISNUMBER(_xlfn.XMATCH($AD$4:$AD$6723,$V1157:$Z1157,0)))),-1)</f>
        <v>-1</v>
      </c>
      <c r="P1157" s="29">
        <f t="array" ref="P1157">IFERROR(_xlfn._xlws.FILTER(AK$4:AK$6723,(AK$4:AK$6723&gt;=0)*($AB$4:$AB$6723=$C1157)*($AC$4:$AC$6723=$D1157)*(ISNUMBER(_xlfn.XMATCH($AD$4:$AD$6723,$V1157:$Z1157,0)))),-1)</f>
        <v>-1</v>
      </c>
      <c r="Q1157" s="29">
        <f t="array" ref="Q1157">IFERROR(_xlfn._xlws.FILTER(AL$4:AL$6723,(AL$4:AL$6723&gt;=0)*($AB$4:$AB$6723=$C1157)*($AC$4:$AC$6723=$D1157)*(ISNUMBER(_xlfn.XMATCH($AD$4:$AD$6723,$V1157:$Z1157,0)))),-1)</f>
        <v>-1</v>
      </c>
      <c r="R1157" s="29">
        <f t="array" ref="R1157">IFERROR(_xlfn._xlws.FILTER(AM$4:AM$6723,(AM$4:AM$6723&gt;=0)*($AB$4:$AB$6723=$C1157)*($AC$4:$AC$6723=$D1157)*(ISNUMBER(_xlfn.XMATCH($AD$4:$AD$6723,$V1157:$Z1157,0)))),-1)</f>
        <v>-1</v>
      </c>
      <c r="S1157" s="29">
        <f t="array" ref="S1157">IFERROR(_xlfn._xlws.FILTER(AN$4:AN$6723,(AN$4:AN$6723&gt;=0)*($AB$4:$AB$6723=$C1157)*($AC$4:$AC$6723=$D1157)*(ISNUMBER(_xlfn.XMATCH($AD$4:$AD$6723,$V1157:$Z1157,0)))),-1)</f>
        <v>-1</v>
      </c>
      <c r="T1157" s="29">
        <f t="array" ref="T1157">IFERROR(_xlfn._xlws.FILTER(AO$4:AO$6723,(AO$4:AO$6723&gt;=0)*($AB$4:$AB$6723=$C1157)*($AC$4:$AC$6723=$D1157)*(ISNUMBER(_xlfn.XMATCH($AD$4:$AD$6723,$V1157:$Z1157,0)))),-1)</f>
        <v>-1</v>
      </c>
      <c r="V1157" t="s">
        <v>30</v>
      </c>
      <c r="AB1157" t="s">
        <v>96</v>
      </c>
      <c r="AC1157" t="s">
        <v>39</v>
      </c>
      <c r="AD1157" s="19" t="s">
        <v>13</v>
      </c>
      <c r="AE1157" s="18">
        <v>-1</v>
      </c>
      <c r="AF1157" s="17">
        <v>-1</v>
      </c>
      <c r="AG1157" s="17">
        <v>-1</v>
      </c>
      <c r="AH1157" s="17">
        <v>-1</v>
      </c>
      <c r="AI1157" s="17">
        <v>-1</v>
      </c>
      <c r="AJ1157" s="17">
        <v>-1</v>
      </c>
      <c r="AK1157" s="17">
        <v>-1</v>
      </c>
      <c r="AL1157" s="17">
        <v>-1</v>
      </c>
      <c r="AM1157" s="17">
        <v>-1</v>
      </c>
      <c r="AN1157" s="17">
        <v>-1</v>
      </c>
      <c r="AO1157" s="17">
        <v>-1</v>
      </c>
    </row>
    <row r="1158" spans="3:41" x14ac:dyDescent="0.25">
      <c r="C1158" t="s">
        <v>98</v>
      </c>
      <c r="D1158" s="6" t="s">
        <v>49</v>
      </c>
      <c r="E1158" t="s">
        <v>31</v>
      </c>
      <c r="F1158" s="6">
        <v>2005</v>
      </c>
      <c r="G1158" s="6" t="s">
        <v>14</v>
      </c>
      <c r="H1158" s="6" t="s">
        <v>15</v>
      </c>
      <c r="J1158" s="29">
        <f t="array" ref="J1158">IFERROR(_xlfn._xlws.FILTER(AE$4:AE$6723,(AE$4:AE$6723&gt;=0)*($AB$4:$AB$6723=$C1158)*($AC$4:$AC$6723=$D1158)*(ISNUMBER(_xlfn.XMATCH($AD$4:$AD$6723,$V1158:$Z1158,0)))),-1)</f>
        <v>-1</v>
      </c>
      <c r="K1158" s="29">
        <f t="array" ref="K1158">IFERROR(_xlfn._xlws.FILTER(AF$4:AF$6723,(AF$4:AF$6723&gt;=0)*($AB$4:$AB$6723=$C1158)*($AC$4:$AC$6723=$D1158)*(ISNUMBER(_xlfn.XMATCH($AD$4:$AD$6723,$V1158:$Z1158,0)))),-1)</f>
        <v>-1</v>
      </c>
      <c r="L1158" s="29">
        <f t="array" ref="L1158">IFERROR(_xlfn._xlws.FILTER(AG$4:AG$6723,(AG$4:AG$6723&gt;=0)*($AB$4:$AB$6723=$C1158)*($AC$4:$AC$6723=$D1158)*(ISNUMBER(_xlfn.XMATCH($AD$4:$AD$6723,$V1158:$Z1158,0)))),-1)</f>
        <v>-1</v>
      </c>
      <c r="M1158" s="29">
        <f t="array" ref="M1158">IFERROR(_xlfn._xlws.FILTER(AH$4:AH$6723,(AH$4:AH$6723&gt;=0)*($AB$4:$AB$6723=$C1158)*($AC$4:$AC$6723=$D1158)*(ISNUMBER(_xlfn.XMATCH($AD$4:$AD$6723,$V1158:$Z1158,0)))),-1)</f>
        <v>-1</v>
      </c>
      <c r="N1158" s="29">
        <f t="array" ref="N1158">IFERROR(_xlfn._xlws.FILTER(AI$4:AI$6723,(AI$4:AI$6723&gt;=0)*($AB$4:$AB$6723=$C1158)*($AC$4:$AC$6723=$D1158)*(ISNUMBER(_xlfn.XMATCH($AD$4:$AD$6723,$V1158:$Z1158,0)))),-1)</f>
        <v>-1</v>
      </c>
      <c r="O1158" s="29">
        <f t="array" ref="O1158">IFERROR(_xlfn._xlws.FILTER(AJ$4:AJ$6723,(AJ$4:AJ$6723&gt;=0)*($AB$4:$AB$6723=$C1158)*($AC$4:$AC$6723=$D1158)*(ISNUMBER(_xlfn.XMATCH($AD$4:$AD$6723,$V1158:$Z1158,0)))),-1)</f>
        <v>-1</v>
      </c>
      <c r="P1158" s="29">
        <f t="array" ref="P1158">IFERROR(_xlfn._xlws.FILTER(AK$4:AK$6723,(AK$4:AK$6723&gt;=0)*($AB$4:$AB$6723=$C1158)*($AC$4:$AC$6723=$D1158)*(ISNUMBER(_xlfn.XMATCH($AD$4:$AD$6723,$V1158:$Z1158,0)))),-1)</f>
        <v>-1</v>
      </c>
      <c r="Q1158" s="29">
        <f t="array" ref="Q1158">IFERROR(_xlfn._xlws.FILTER(AL$4:AL$6723,(AL$4:AL$6723&gt;=0)*($AB$4:$AB$6723=$C1158)*($AC$4:$AC$6723=$D1158)*(ISNUMBER(_xlfn.XMATCH($AD$4:$AD$6723,$V1158:$Z1158,0)))),-1)</f>
        <v>-1</v>
      </c>
      <c r="R1158" s="29">
        <f t="array" ref="R1158">IFERROR(_xlfn._xlws.FILTER(AM$4:AM$6723,(AM$4:AM$6723&gt;=0)*($AB$4:$AB$6723=$C1158)*($AC$4:$AC$6723=$D1158)*(ISNUMBER(_xlfn.XMATCH($AD$4:$AD$6723,$V1158:$Z1158,0)))),-1)</f>
        <v>-1</v>
      </c>
      <c r="S1158" s="29">
        <f t="array" ref="S1158">IFERROR(_xlfn._xlws.FILTER(AN$4:AN$6723,(AN$4:AN$6723&gt;=0)*($AB$4:$AB$6723=$C1158)*($AC$4:$AC$6723=$D1158)*(ISNUMBER(_xlfn.XMATCH($AD$4:$AD$6723,$V1158:$Z1158,0)))),-1)</f>
        <v>-1</v>
      </c>
      <c r="T1158" s="29">
        <f t="array" ref="T1158">IFERROR(_xlfn._xlws.FILTER(AO$4:AO$6723,(AO$4:AO$6723&gt;=0)*($AB$4:$AB$6723=$C1158)*($AC$4:$AC$6723=$D1158)*(ISNUMBER(_xlfn.XMATCH($AD$4:$AD$6723,$V1158:$Z1158,0)))),-1)</f>
        <v>-1</v>
      </c>
      <c r="V1158" t="s">
        <v>31</v>
      </c>
      <c r="AB1158" t="s">
        <v>96</v>
      </c>
      <c r="AC1158" t="s">
        <v>39</v>
      </c>
      <c r="AD1158" s="19" t="s">
        <v>64</v>
      </c>
      <c r="AE1158" s="18">
        <v>-1</v>
      </c>
      <c r="AF1158" s="17">
        <v>-1</v>
      </c>
      <c r="AG1158" s="17">
        <v>-1</v>
      </c>
      <c r="AH1158" s="17">
        <v>-1</v>
      </c>
      <c r="AI1158" s="17">
        <v>-1</v>
      </c>
      <c r="AJ1158" s="17">
        <v>-1</v>
      </c>
      <c r="AK1158" s="17">
        <v>-1</v>
      </c>
      <c r="AL1158" s="17">
        <v>-1</v>
      </c>
      <c r="AM1158" s="17">
        <v>-1</v>
      </c>
      <c r="AN1158" s="17">
        <v>-1</v>
      </c>
      <c r="AO1158" s="17">
        <v>-1</v>
      </c>
    </row>
    <row r="1159" spans="3:41" x14ac:dyDescent="0.25">
      <c r="C1159" t="s">
        <v>98</v>
      </c>
      <c r="D1159" s="6" t="s">
        <v>49</v>
      </c>
      <c r="E1159" t="s">
        <v>32</v>
      </c>
      <c r="F1159" s="6">
        <v>2005</v>
      </c>
      <c r="G1159" s="6" t="s">
        <v>14</v>
      </c>
      <c r="H1159" s="6" t="s">
        <v>15</v>
      </c>
      <c r="J1159" s="29">
        <f t="array" ref="J1159">IFERROR(_xlfn._xlws.FILTER(AE$4:AE$6723,(AE$4:AE$6723&gt;=0)*($AB$4:$AB$6723=$C1159)*($AC$4:$AC$6723=$D1159)*(ISNUMBER(_xlfn.XMATCH($AD$4:$AD$6723,$V1159:$Z1159,0)))),-1)</f>
        <v>-1</v>
      </c>
      <c r="K1159" s="29">
        <f t="array" ref="K1159">IFERROR(_xlfn._xlws.FILTER(AF$4:AF$6723,(AF$4:AF$6723&gt;=0)*($AB$4:$AB$6723=$C1159)*($AC$4:$AC$6723=$D1159)*(ISNUMBER(_xlfn.XMATCH($AD$4:$AD$6723,$V1159:$Z1159,0)))),-1)</f>
        <v>-1</v>
      </c>
      <c r="L1159" s="29">
        <f t="array" ref="L1159">IFERROR(_xlfn._xlws.FILTER(AG$4:AG$6723,(AG$4:AG$6723&gt;=0)*($AB$4:$AB$6723=$C1159)*($AC$4:$AC$6723=$D1159)*(ISNUMBER(_xlfn.XMATCH($AD$4:$AD$6723,$V1159:$Z1159,0)))),-1)</f>
        <v>-1</v>
      </c>
      <c r="M1159" s="29">
        <f t="array" ref="M1159">IFERROR(_xlfn._xlws.FILTER(AH$4:AH$6723,(AH$4:AH$6723&gt;=0)*($AB$4:$AB$6723=$C1159)*($AC$4:$AC$6723=$D1159)*(ISNUMBER(_xlfn.XMATCH($AD$4:$AD$6723,$V1159:$Z1159,0)))),-1)</f>
        <v>-1</v>
      </c>
      <c r="N1159" s="29">
        <f t="array" ref="N1159">IFERROR(_xlfn._xlws.FILTER(AI$4:AI$6723,(AI$4:AI$6723&gt;=0)*($AB$4:$AB$6723=$C1159)*($AC$4:$AC$6723=$D1159)*(ISNUMBER(_xlfn.XMATCH($AD$4:$AD$6723,$V1159:$Z1159,0)))),-1)</f>
        <v>-1</v>
      </c>
      <c r="O1159" s="29">
        <f t="array" ref="O1159">IFERROR(_xlfn._xlws.FILTER(AJ$4:AJ$6723,(AJ$4:AJ$6723&gt;=0)*($AB$4:$AB$6723=$C1159)*($AC$4:$AC$6723=$D1159)*(ISNUMBER(_xlfn.XMATCH($AD$4:$AD$6723,$V1159:$Z1159,0)))),-1)</f>
        <v>-1</v>
      </c>
      <c r="P1159" s="29">
        <f t="array" ref="P1159">IFERROR(_xlfn._xlws.FILTER(AK$4:AK$6723,(AK$4:AK$6723&gt;=0)*($AB$4:$AB$6723=$C1159)*($AC$4:$AC$6723=$D1159)*(ISNUMBER(_xlfn.XMATCH($AD$4:$AD$6723,$V1159:$Z1159,0)))),-1)</f>
        <v>-1</v>
      </c>
      <c r="Q1159" s="29">
        <f t="array" ref="Q1159">IFERROR(_xlfn._xlws.FILTER(AL$4:AL$6723,(AL$4:AL$6723&gt;=0)*($AB$4:$AB$6723=$C1159)*($AC$4:$AC$6723=$D1159)*(ISNUMBER(_xlfn.XMATCH($AD$4:$AD$6723,$V1159:$Z1159,0)))),-1)</f>
        <v>-1</v>
      </c>
      <c r="R1159" s="29">
        <f t="array" ref="R1159">IFERROR(_xlfn._xlws.FILTER(AM$4:AM$6723,(AM$4:AM$6723&gt;=0)*($AB$4:$AB$6723=$C1159)*($AC$4:$AC$6723=$D1159)*(ISNUMBER(_xlfn.XMATCH($AD$4:$AD$6723,$V1159:$Z1159,0)))),-1)</f>
        <v>-1</v>
      </c>
      <c r="S1159" s="29">
        <f t="array" ref="S1159">IFERROR(_xlfn._xlws.FILTER(AN$4:AN$6723,(AN$4:AN$6723&gt;=0)*($AB$4:$AB$6723=$C1159)*($AC$4:$AC$6723=$D1159)*(ISNUMBER(_xlfn.XMATCH($AD$4:$AD$6723,$V1159:$Z1159,0)))),-1)</f>
        <v>-1</v>
      </c>
      <c r="T1159" s="29">
        <f t="array" ref="T1159">IFERROR(_xlfn._xlws.FILTER(AO$4:AO$6723,(AO$4:AO$6723&gt;=0)*($AB$4:$AB$6723=$C1159)*($AC$4:$AC$6723=$D1159)*(ISNUMBER(_xlfn.XMATCH($AD$4:$AD$6723,$V1159:$Z1159,0)))),-1)</f>
        <v>-1</v>
      </c>
      <c r="V1159" t="s">
        <v>32</v>
      </c>
      <c r="W1159" s="25" t="s">
        <v>80</v>
      </c>
      <c r="AB1159" t="s">
        <v>96</v>
      </c>
      <c r="AC1159" t="s">
        <v>39</v>
      </c>
      <c r="AD1159" s="19" t="s">
        <v>65</v>
      </c>
      <c r="AE1159" s="18">
        <v>-1</v>
      </c>
      <c r="AF1159" s="17">
        <v>-1</v>
      </c>
      <c r="AG1159" s="17">
        <v>-1</v>
      </c>
      <c r="AH1159" s="17">
        <v>-1</v>
      </c>
      <c r="AI1159" s="17">
        <v>-1</v>
      </c>
      <c r="AJ1159" s="17">
        <v>-1</v>
      </c>
      <c r="AK1159" s="17">
        <v>-1</v>
      </c>
      <c r="AL1159" s="17">
        <v>-1</v>
      </c>
      <c r="AM1159" s="17">
        <v>-1</v>
      </c>
      <c r="AN1159" s="17">
        <v>-1</v>
      </c>
      <c r="AO1159" s="17">
        <v>-1</v>
      </c>
    </row>
    <row r="1160" spans="3:41" x14ac:dyDescent="0.25">
      <c r="C1160" t="s">
        <v>98</v>
      </c>
      <c r="D1160" s="6" t="s">
        <v>49</v>
      </c>
      <c r="E1160" t="s">
        <v>81</v>
      </c>
      <c r="F1160" s="6">
        <v>2005</v>
      </c>
      <c r="G1160" s="6" t="s">
        <v>14</v>
      </c>
      <c r="H1160" s="6" t="s">
        <v>15</v>
      </c>
      <c r="J1160" s="29">
        <f t="array" ref="J1160">IFERROR(_xlfn._xlws.FILTER(AE$4:AE$6723,(AE$4:AE$6723&gt;=0)*($AB$4:$AB$6723=$C1160)*($AC$4:$AC$6723=$D1160)*(ISNUMBER(_xlfn.XMATCH($AD$4:$AD$6723,$V1160:$Z1160,0)))),-1)</f>
        <v>-1</v>
      </c>
      <c r="K1160" s="29">
        <f t="array" ref="K1160">IFERROR(_xlfn._xlws.FILTER(AF$4:AF$6723,(AF$4:AF$6723&gt;=0)*($AB$4:$AB$6723=$C1160)*($AC$4:$AC$6723=$D1160)*(ISNUMBER(_xlfn.XMATCH($AD$4:$AD$6723,$V1160:$Z1160,0)))),-1)</f>
        <v>-1</v>
      </c>
      <c r="L1160" s="29">
        <f t="array" ref="L1160">IFERROR(_xlfn._xlws.FILTER(AG$4:AG$6723,(AG$4:AG$6723&gt;=0)*($AB$4:$AB$6723=$C1160)*($AC$4:$AC$6723=$D1160)*(ISNUMBER(_xlfn.XMATCH($AD$4:$AD$6723,$V1160:$Z1160,0)))),-1)</f>
        <v>-1</v>
      </c>
      <c r="M1160" s="29">
        <f t="array" ref="M1160">IFERROR(_xlfn._xlws.FILTER(AH$4:AH$6723,(AH$4:AH$6723&gt;=0)*($AB$4:$AB$6723=$C1160)*($AC$4:$AC$6723=$D1160)*(ISNUMBER(_xlfn.XMATCH($AD$4:$AD$6723,$V1160:$Z1160,0)))),-1)</f>
        <v>-1</v>
      </c>
      <c r="N1160" s="29">
        <f t="array" ref="N1160">IFERROR(_xlfn._xlws.FILTER(AI$4:AI$6723,(AI$4:AI$6723&gt;=0)*($AB$4:$AB$6723=$C1160)*($AC$4:$AC$6723=$D1160)*(ISNUMBER(_xlfn.XMATCH($AD$4:$AD$6723,$V1160:$Z1160,0)))),-1)</f>
        <v>-1</v>
      </c>
      <c r="O1160" s="29">
        <f t="array" ref="O1160">IFERROR(_xlfn._xlws.FILTER(AJ$4:AJ$6723,(AJ$4:AJ$6723&gt;=0)*($AB$4:$AB$6723=$C1160)*($AC$4:$AC$6723=$D1160)*(ISNUMBER(_xlfn.XMATCH($AD$4:$AD$6723,$V1160:$Z1160,0)))),-1)</f>
        <v>-1</v>
      </c>
      <c r="P1160" s="29">
        <f t="array" ref="P1160">IFERROR(_xlfn._xlws.FILTER(AK$4:AK$6723,(AK$4:AK$6723&gt;=0)*($AB$4:$AB$6723=$C1160)*($AC$4:$AC$6723=$D1160)*(ISNUMBER(_xlfn.XMATCH($AD$4:$AD$6723,$V1160:$Z1160,0)))),-1)</f>
        <v>-1</v>
      </c>
      <c r="Q1160" s="29">
        <f t="array" ref="Q1160">IFERROR(_xlfn._xlws.FILTER(AL$4:AL$6723,(AL$4:AL$6723&gt;=0)*($AB$4:$AB$6723=$C1160)*($AC$4:$AC$6723=$D1160)*(ISNUMBER(_xlfn.XMATCH($AD$4:$AD$6723,$V1160:$Z1160,0)))),-1)</f>
        <v>-1</v>
      </c>
      <c r="R1160" s="29">
        <f t="array" ref="R1160">IFERROR(_xlfn._xlws.FILTER(AM$4:AM$6723,(AM$4:AM$6723&gt;=0)*($AB$4:$AB$6723=$C1160)*($AC$4:$AC$6723=$D1160)*(ISNUMBER(_xlfn.XMATCH($AD$4:$AD$6723,$V1160:$Z1160,0)))),-1)</f>
        <v>-1</v>
      </c>
      <c r="S1160" s="29">
        <f t="array" ref="S1160">IFERROR(_xlfn._xlws.FILTER(AN$4:AN$6723,(AN$4:AN$6723&gt;=0)*($AB$4:$AB$6723=$C1160)*($AC$4:$AC$6723=$D1160)*(ISNUMBER(_xlfn.XMATCH($AD$4:$AD$6723,$V1160:$Z1160,0)))),-1)</f>
        <v>-1</v>
      </c>
      <c r="T1160" s="29">
        <f t="array" ref="T1160">IFERROR(_xlfn._xlws.FILTER(AO$4:AO$6723,(AO$4:AO$6723&gt;=0)*($AB$4:$AB$6723=$C1160)*($AC$4:$AC$6723=$D1160)*(ISNUMBER(_xlfn.XMATCH($AD$4:$AD$6723,$V1160:$Z1160,0)))),-1)</f>
        <v>-1</v>
      </c>
      <c r="V1160" t="s">
        <v>81</v>
      </c>
      <c r="AB1160" t="s">
        <v>96</v>
      </c>
      <c r="AC1160" t="s">
        <v>39</v>
      </c>
      <c r="AD1160" s="19" t="s">
        <v>21</v>
      </c>
      <c r="AE1160" s="18">
        <v>-1</v>
      </c>
      <c r="AF1160" s="17">
        <v>-1</v>
      </c>
      <c r="AG1160" s="17">
        <v>-1</v>
      </c>
      <c r="AH1160" s="17">
        <v>-1</v>
      </c>
      <c r="AI1160" s="17">
        <v>-1</v>
      </c>
      <c r="AJ1160" s="17">
        <v>-1</v>
      </c>
      <c r="AK1160" s="17">
        <v>-1</v>
      </c>
      <c r="AL1160" s="17">
        <v>-1</v>
      </c>
      <c r="AM1160" s="17">
        <v>-1</v>
      </c>
      <c r="AN1160" s="17">
        <v>-1</v>
      </c>
      <c r="AO1160" s="17">
        <v>-1</v>
      </c>
    </row>
    <row r="1161" spans="3:41" x14ac:dyDescent="0.25">
      <c r="C1161" t="s">
        <v>98</v>
      </c>
      <c r="D1161" s="6" t="s">
        <v>49</v>
      </c>
      <c r="E1161" t="s">
        <v>34</v>
      </c>
      <c r="F1161" s="6">
        <v>2005</v>
      </c>
      <c r="G1161" s="6" t="s">
        <v>14</v>
      </c>
      <c r="H1161" s="6" t="s">
        <v>15</v>
      </c>
      <c r="J1161" s="29">
        <f t="array" ref="J1161">IFERROR(_xlfn._xlws.FILTER(AE$4:AE$6723,(AE$4:AE$6723&gt;=0)*($AB$4:$AB$6723=$C1161)*($AC$4:$AC$6723=$D1161)*(ISNUMBER(_xlfn.XMATCH($AD$4:$AD$6723,$V1161:$Z1161,0)))),-1)</f>
        <v>-1</v>
      </c>
      <c r="K1161" s="29">
        <f t="array" ref="K1161">IFERROR(_xlfn._xlws.FILTER(AF$4:AF$6723,(AF$4:AF$6723&gt;=0)*($AB$4:$AB$6723=$C1161)*($AC$4:$AC$6723=$D1161)*(ISNUMBER(_xlfn.XMATCH($AD$4:$AD$6723,$V1161:$Z1161,0)))),-1)</f>
        <v>-1</v>
      </c>
      <c r="L1161" s="29">
        <f t="array" ref="L1161">IFERROR(_xlfn._xlws.FILTER(AG$4:AG$6723,(AG$4:AG$6723&gt;=0)*($AB$4:$AB$6723=$C1161)*($AC$4:$AC$6723=$D1161)*(ISNUMBER(_xlfn.XMATCH($AD$4:$AD$6723,$V1161:$Z1161,0)))),-1)</f>
        <v>-1</v>
      </c>
      <c r="M1161" s="29">
        <f t="array" ref="M1161">IFERROR(_xlfn._xlws.FILTER(AH$4:AH$6723,(AH$4:AH$6723&gt;=0)*($AB$4:$AB$6723=$C1161)*($AC$4:$AC$6723=$D1161)*(ISNUMBER(_xlfn.XMATCH($AD$4:$AD$6723,$V1161:$Z1161,0)))),-1)</f>
        <v>-1</v>
      </c>
      <c r="N1161" s="29">
        <f t="array" ref="N1161">IFERROR(_xlfn._xlws.FILTER(AI$4:AI$6723,(AI$4:AI$6723&gt;=0)*($AB$4:$AB$6723=$C1161)*($AC$4:$AC$6723=$D1161)*(ISNUMBER(_xlfn.XMATCH($AD$4:$AD$6723,$V1161:$Z1161,0)))),-1)</f>
        <v>-1</v>
      </c>
      <c r="O1161" s="29">
        <f t="array" ref="O1161">IFERROR(_xlfn._xlws.FILTER(AJ$4:AJ$6723,(AJ$4:AJ$6723&gt;=0)*($AB$4:$AB$6723=$C1161)*($AC$4:$AC$6723=$D1161)*(ISNUMBER(_xlfn.XMATCH($AD$4:$AD$6723,$V1161:$Z1161,0)))),-1)</f>
        <v>-1</v>
      </c>
      <c r="P1161" s="29">
        <f t="array" ref="P1161">IFERROR(_xlfn._xlws.FILTER(AK$4:AK$6723,(AK$4:AK$6723&gt;=0)*($AB$4:$AB$6723=$C1161)*($AC$4:$AC$6723=$D1161)*(ISNUMBER(_xlfn.XMATCH($AD$4:$AD$6723,$V1161:$Z1161,0)))),-1)</f>
        <v>-1</v>
      </c>
      <c r="Q1161" s="29">
        <f t="array" ref="Q1161">IFERROR(_xlfn._xlws.FILTER(AL$4:AL$6723,(AL$4:AL$6723&gt;=0)*($AB$4:$AB$6723=$C1161)*($AC$4:$AC$6723=$D1161)*(ISNUMBER(_xlfn.XMATCH($AD$4:$AD$6723,$V1161:$Z1161,0)))),-1)</f>
        <v>-1</v>
      </c>
      <c r="R1161" s="29">
        <f t="array" ref="R1161">IFERROR(_xlfn._xlws.FILTER(AM$4:AM$6723,(AM$4:AM$6723&gt;=0)*($AB$4:$AB$6723=$C1161)*($AC$4:$AC$6723=$D1161)*(ISNUMBER(_xlfn.XMATCH($AD$4:$AD$6723,$V1161:$Z1161,0)))),-1)</f>
        <v>-1</v>
      </c>
      <c r="S1161" s="29">
        <f t="array" ref="S1161">IFERROR(_xlfn._xlws.FILTER(AN$4:AN$6723,(AN$4:AN$6723&gt;=0)*($AB$4:$AB$6723=$C1161)*($AC$4:$AC$6723=$D1161)*(ISNUMBER(_xlfn.XMATCH($AD$4:$AD$6723,$V1161:$Z1161,0)))),-1)</f>
        <v>-1</v>
      </c>
      <c r="T1161" s="29">
        <f t="array" ref="T1161">IFERROR(_xlfn._xlws.FILTER(AO$4:AO$6723,(AO$4:AO$6723&gt;=0)*($AB$4:$AB$6723=$C1161)*($AC$4:$AC$6723=$D1161)*(ISNUMBER(_xlfn.XMATCH($AD$4:$AD$6723,$V1161:$Z1161,0)))),-1)</f>
        <v>-1</v>
      </c>
      <c r="V1161" t="s">
        <v>34</v>
      </c>
      <c r="AB1161" t="s">
        <v>96</v>
      </c>
      <c r="AC1161" t="s">
        <v>39</v>
      </c>
      <c r="AD1161" s="19" t="s">
        <v>71</v>
      </c>
      <c r="AE1161" s="18">
        <v>-1</v>
      </c>
      <c r="AF1161" s="17">
        <v>-1</v>
      </c>
      <c r="AG1161" s="17">
        <v>-1</v>
      </c>
      <c r="AH1161" s="17">
        <v>-1</v>
      </c>
      <c r="AI1161" s="17">
        <v>-1</v>
      </c>
      <c r="AJ1161" s="17">
        <v>-1</v>
      </c>
      <c r="AK1161" s="17">
        <v>-1</v>
      </c>
      <c r="AL1161" s="17">
        <v>-1</v>
      </c>
      <c r="AM1161" s="17">
        <v>-1</v>
      </c>
      <c r="AN1161" s="17">
        <v>-1</v>
      </c>
      <c r="AO1161" s="17">
        <v>-1</v>
      </c>
    </row>
    <row r="1162" spans="3:41" x14ac:dyDescent="0.25">
      <c r="C1162" t="s">
        <v>98</v>
      </c>
      <c r="D1162" s="6" t="s">
        <v>49</v>
      </c>
      <c r="E1162" t="s">
        <v>35</v>
      </c>
      <c r="F1162" s="6">
        <v>2005</v>
      </c>
      <c r="G1162" s="6" t="s">
        <v>14</v>
      </c>
      <c r="H1162" s="6" t="s">
        <v>15</v>
      </c>
      <c r="J1162" s="29">
        <f t="array" ref="J1162">IFERROR(_xlfn._xlws.FILTER(AE$4:AE$6723,(AE$4:AE$6723&gt;=0)*($AB$4:$AB$6723=$C1162)*($AC$4:$AC$6723=$D1162)*(ISNUMBER(_xlfn.XMATCH($AD$4:$AD$6723,$V1162:$Z1162,0)))),-1)</f>
        <v>-1</v>
      </c>
      <c r="K1162" s="29">
        <f t="array" ref="K1162">IFERROR(_xlfn._xlws.FILTER(AF$4:AF$6723,(AF$4:AF$6723&gt;=0)*($AB$4:$AB$6723=$C1162)*($AC$4:$AC$6723=$D1162)*(ISNUMBER(_xlfn.XMATCH($AD$4:$AD$6723,$V1162:$Z1162,0)))),-1)</f>
        <v>-1</v>
      </c>
      <c r="L1162" s="29">
        <f t="array" ref="L1162">IFERROR(_xlfn._xlws.FILTER(AG$4:AG$6723,(AG$4:AG$6723&gt;=0)*($AB$4:$AB$6723=$C1162)*($AC$4:$AC$6723=$D1162)*(ISNUMBER(_xlfn.XMATCH($AD$4:$AD$6723,$V1162:$Z1162,0)))),-1)</f>
        <v>-1</v>
      </c>
      <c r="M1162" s="29">
        <f t="array" ref="M1162">IFERROR(_xlfn._xlws.FILTER(AH$4:AH$6723,(AH$4:AH$6723&gt;=0)*($AB$4:$AB$6723=$C1162)*($AC$4:$AC$6723=$D1162)*(ISNUMBER(_xlfn.XMATCH($AD$4:$AD$6723,$V1162:$Z1162,0)))),-1)</f>
        <v>-1</v>
      </c>
      <c r="N1162" s="29">
        <f t="array" ref="N1162">IFERROR(_xlfn._xlws.FILTER(AI$4:AI$6723,(AI$4:AI$6723&gt;=0)*($AB$4:$AB$6723=$C1162)*($AC$4:$AC$6723=$D1162)*(ISNUMBER(_xlfn.XMATCH($AD$4:$AD$6723,$V1162:$Z1162,0)))),-1)</f>
        <v>-1</v>
      </c>
      <c r="O1162" s="29">
        <f t="array" ref="O1162">IFERROR(_xlfn._xlws.FILTER(AJ$4:AJ$6723,(AJ$4:AJ$6723&gt;=0)*($AB$4:$AB$6723=$C1162)*($AC$4:$AC$6723=$D1162)*(ISNUMBER(_xlfn.XMATCH($AD$4:$AD$6723,$V1162:$Z1162,0)))),-1)</f>
        <v>-1</v>
      </c>
      <c r="P1162" s="29">
        <f t="array" ref="P1162">IFERROR(_xlfn._xlws.FILTER(AK$4:AK$6723,(AK$4:AK$6723&gt;=0)*($AB$4:$AB$6723=$C1162)*($AC$4:$AC$6723=$D1162)*(ISNUMBER(_xlfn.XMATCH($AD$4:$AD$6723,$V1162:$Z1162,0)))),-1)</f>
        <v>-1</v>
      </c>
      <c r="Q1162" s="29">
        <f t="array" ref="Q1162">IFERROR(_xlfn._xlws.FILTER(AL$4:AL$6723,(AL$4:AL$6723&gt;=0)*($AB$4:$AB$6723=$C1162)*($AC$4:$AC$6723=$D1162)*(ISNUMBER(_xlfn.XMATCH($AD$4:$AD$6723,$V1162:$Z1162,0)))),-1)</f>
        <v>-1</v>
      </c>
      <c r="R1162" s="29">
        <f t="array" ref="R1162">IFERROR(_xlfn._xlws.FILTER(AM$4:AM$6723,(AM$4:AM$6723&gt;=0)*($AB$4:$AB$6723=$C1162)*($AC$4:$AC$6723=$D1162)*(ISNUMBER(_xlfn.XMATCH($AD$4:$AD$6723,$V1162:$Z1162,0)))),-1)</f>
        <v>-1</v>
      </c>
      <c r="S1162" s="29">
        <f t="array" ref="S1162">IFERROR(_xlfn._xlws.FILTER(AN$4:AN$6723,(AN$4:AN$6723&gt;=0)*($AB$4:$AB$6723=$C1162)*($AC$4:$AC$6723=$D1162)*(ISNUMBER(_xlfn.XMATCH($AD$4:$AD$6723,$V1162:$Z1162,0)))),-1)</f>
        <v>-1</v>
      </c>
      <c r="T1162" s="29">
        <f t="array" ref="T1162">IFERROR(_xlfn._xlws.FILTER(AO$4:AO$6723,(AO$4:AO$6723&gt;=0)*($AB$4:$AB$6723=$C1162)*($AC$4:$AC$6723=$D1162)*(ISNUMBER(_xlfn.XMATCH($AD$4:$AD$6723,$V1162:$Z1162,0)))),-1)</f>
        <v>-1</v>
      </c>
      <c r="V1162" t="s">
        <v>35</v>
      </c>
      <c r="W1162" s="25" t="s">
        <v>83</v>
      </c>
      <c r="X1162" s="25" t="s">
        <v>71</v>
      </c>
      <c r="AB1162" t="s">
        <v>96</v>
      </c>
      <c r="AC1162" t="s">
        <v>39</v>
      </c>
      <c r="AD1162" s="19" t="s">
        <v>66</v>
      </c>
      <c r="AE1162" s="18">
        <v>-1</v>
      </c>
      <c r="AF1162" s="17">
        <v>-1</v>
      </c>
      <c r="AG1162" s="17">
        <v>-1</v>
      </c>
      <c r="AH1162" s="17">
        <v>-1</v>
      </c>
      <c r="AI1162" s="17">
        <v>-1</v>
      </c>
      <c r="AJ1162" s="17">
        <v>-1</v>
      </c>
      <c r="AK1162" s="17">
        <v>-1</v>
      </c>
      <c r="AL1162" s="17">
        <v>-1</v>
      </c>
      <c r="AM1162" s="17">
        <v>-1</v>
      </c>
      <c r="AN1162" s="17">
        <v>-1</v>
      </c>
      <c r="AO1162" s="17">
        <v>-1</v>
      </c>
    </row>
    <row r="1163" spans="3:41" x14ac:dyDescent="0.25">
      <c r="C1163" t="s">
        <v>98</v>
      </c>
      <c r="D1163" s="6" t="s">
        <v>49</v>
      </c>
      <c r="E1163" t="s">
        <v>84</v>
      </c>
      <c r="F1163" s="6">
        <v>2005</v>
      </c>
      <c r="G1163" s="6" t="s">
        <v>14</v>
      </c>
      <c r="H1163" s="6" t="s">
        <v>15</v>
      </c>
      <c r="J1163" s="29">
        <f t="array" ref="J1163">IFERROR(_xlfn._xlws.FILTER(AE$4:AE$6723,(AE$4:AE$6723&gt;=0)*($AB$4:$AB$6723=$C1163)*($AC$4:$AC$6723=$D1163)*(ISNUMBER(_xlfn.XMATCH($AD$4:$AD$6723,$V1163:$Z1163,0)))),-1)</f>
        <v>-1</v>
      </c>
      <c r="K1163" s="29">
        <f t="array" ref="K1163">IFERROR(_xlfn._xlws.FILTER(AF$4:AF$6723,(AF$4:AF$6723&gt;=0)*($AB$4:$AB$6723=$C1163)*($AC$4:$AC$6723=$D1163)*(ISNUMBER(_xlfn.XMATCH($AD$4:$AD$6723,$V1163:$Z1163,0)))),-1)</f>
        <v>-1</v>
      </c>
      <c r="L1163" s="29">
        <f t="array" ref="L1163">IFERROR(_xlfn._xlws.FILTER(AG$4:AG$6723,(AG$4:AG$6723&gt;=0)*($AB$4:$AB$6723=$C1163)*($AC$4:$AC$6723=$D1163)*(ISNUMBER(_xlfn.XMATCH($AD$4:$AD$6723,$V1163:$Z1163,0)))),-1)</f>
        <v>-1</v>
      </c>
      <c r="M1163" s="29">
        <f t="array" ref="M1163">IFERROR(_xlfn._xlws.FILTER(AH$4:AH$6723,(AH$4:AH$6723&gt;=0)*($AB$4:$AB$6723=$C1163)*($AC$4:$AC$6723=$D1163)*(ISNUMBER(_xlfn.XMATCH($AD$4:$AD$6723,$V1163:$Z1163,0)))),-1)</f>
        <v>-1</v>
      </c>
      <c r="N1163" s="29">
        <f t="array" ref="N1163">IFERROR(_xlfn._xlws.FILTER(AI$4:AI$6723,(AI$4:AI$6723&gt;=0)*($AB$4:$AB$6723=$C1163)*($AC$4:$AC$6723=$D1163)*(ISNUMBER(_xlfn.XMATCH($AD$4:$AD$6723,$V1163:$Z1163,0)))),-1)</f>
        <v>-1</v>
      </c>
      <c r="O1163" s="29">
        <f t="array" ref="O1163">IFERROR(_xlfn._xlws.FILTER(AJ$4:AJ$6723,(AJ$4:AJ$6723&gt;=0)*($AB$4:$AB$6723=$C1163)*($AC$4:$AC$6723=$D1163)*(ISNUMBER(_xlfn.XMATCH($AD$4:$AD$6723,$V1163:$Z1163,0)))),-1)</f>
        <v>-1</v>
      </c>
      <c r="P1163" s="29">
        <f t="array" ref="P1163">IFERROR(_xlfn._xlws.FILTER(AK$4:AK$6723,(AK$4:AK$6723&gt;=0)*($AB$4:$AB$6723=$C1163)*($AC$4:$AC$6723=$D1163)*(ISNUMBER(_xlfn.XMATCH($AD$4:$AD$6723,$V1163:$Z1163,0)))),-1)</f>
        <v>-1</v>
      </c>
      <c r="Q1163" s="29">
        <f t="array" ref="Q1163">IFERROR(_xlfn._xlws.FILTER(AL$4:AL$6723,(AL$4:AL$6723&gt;=0)*($AB$4:$AB$6723=$C1163)*($AC$4:$AC$6723=$D1163)*(ISNUMBER(_xlfn.XMATCH($AD$4:$AD$6723,$V1163:$Z1163,0)))),-1)</f>
        <v>-1</v>
      </c>
      <c r="R1163" s="29">
        <f t="array" ref="R1163">IFERROR(_xlfn._xlws.FILTER(AM$4:AM$6723,(AM$4:AM$6723&gt;=0)*($AB$4:$AB$6723=$C1163)*($AC$4:$AC$6723=$D1163)*(ISNUMBER(_xlfn.XMATCH($AD$4:$AD$6723,$V1163:$Z1163,0)))),-1)</f>
        <v>-1</v>
      </c>
      <c r="S1163" s="29">
        <f t="array" ref="S1163">IFERROR(_xlfn._xlws.FILTER(AN$4:AN$6723,(AN$4:AN$6723&gt;=0)*($AB$4:$AB$6723=$C1163)*($AC$4:$AC$6723=$D1163)*(ISNUMBER(_xlfn.XMATCH($AD$4:$AD$6723,$V1163:$Z1163,0)))),-1)</f>
        <v>-1</v>
      </c>
      <c r="T1163" s="29">
        <f t="array" ref="T1163">IFERROR(_xlfn._xlws.FILTER(AO$4:AO$6723,(AO$4:AO$6723&gt;=0)*($AB$4:$AB$6723=$C1163)*($AC$4:$AC$6723=$D1163)*(ISNUMBER(_xlfn.XMATCH($AD$4:$AD$6723,$V1163:$Z1163,0)))),-1)</f>
        <v>-1</v>
      </c>
      <c r="V1163" t="s">
        <v>84</v>
      </c>
      <c r="W1163" s="25" t="s">
        <v>85</v>
      </c>
      <c r="AB1163" t="s">
        <v>96</v>
      </c>
      <c r="AC1163" t="s">
        <v>39</v>
      </c>
      <c r="AD1163" s="19" t="s">
        <v>67</v>
      </c>
      <c r="AE1163" s="18">
        <v>-1</v>
      </c>
      <c r="AF1163" s="17">
        <v>-1</v>
      </c>
      <c r="AG1163" s="17">
        <v>-1</v>
      </c>
      <c r="AH1163" s="17">
        <v>-1</v>
      </c>
      <c r="AI1163" s="17">
        <v>-1</v>
      </c>
      <c r="AJ1163" s="17">
        <v>-1</v>
      </c>
      <c r="AK1163" s="17">
        <v>-1</v>
      </c>
      <c r="AL1163" s="17">
        <v>-1</v>
      </c>
      <c r="AM1163" s="17">
        <v>-1</v>
      </c>
      <c r="AN1163" s="17">
        <v>-1</v>
      </c>
      <c r="AO1163" s="17">
        <v>-1</v>
      </c>
    </row>
    <row r="1164" spans="3:41" x14ac:dyDescent="0.25">
      <c r="C1164" t="s">
        <v>98</v>
      </c>
      <c r="D1164" s="6" t="s">
        <v>50</v>
      </c>
      <c r="E1164" t="s">
        <v>13</v>
      </c>
      <c r="F1164" s="6">
        <v>2005</v>
      </c>
      <c r="G1164" s="6" t="s">
        <v>14</v>
      </c>
      <c r="H1164" s="6" t="s">
        <v>15</v>
      </c>
      <c r="I1164" s="6"/>
      <c r="J1164" s="29">
        <f t="array" ref="J1164">IFERROR(_xlfn._xlws.FILTER(AE$4:AE$6723,(AE$4:AE$6723&gt;=0)*($AB$4:$AB$6723=$C1164)*($AC$4:$AC$6723=$D1164)*(ISNUMBER(_xlfn.XMATCH($AD$4:$AD$6723,$V1164:$Z1164,0)))),-1)</f>
        <v>25.894454135383508</v>
      </c>
      <c r="K1164" s="29">
        <f t="array" ref="K1164">IFERROR(_xlfn._xlws.FILTER(AF$4:AF$6723,(AF$4:AF$6723&gt;=0)*($AB$4:$AB$6723=$C1164)*($AC$4:$AC$6723=$D1164)*(ISNUMBER(_xlfn.XMATCH($AD$4:$AD$6723,$V1164:$Z1164,0)))),-1)</f>
        <v>31.806651187806601</v>
      </c>
      <c r="L1164" s="29">
        <f t="array" ref="L1164">IFERROR(_xlfn._xlws.FILTER(AG$4:AG$6723,(AG$4:AG$6723&gt;=0)*($AB$4:$AB$6723=$C1164)*($AC$4:$AC$6723=$D1164)*(ISNUMBER(_xlfn.XMATCH($AD$4:$AD$6723,$V1164:$Z1164,0)))),-1)</f>
        <v>42.233207539989401</v>
      </c>
      <c r="M1164" s="29">
        <f t="array" ref="M1164">IFERROR(_xlfn._xlws.FILTER(AH$4:AH$6723,(AH$4:AH$6723&gt;=0)*($AB$4:$AB$6723=$C1164)*($AC$4:$AC$6723=$D1164)*(ISNUMBER(_xlfn.XMATCH($AD$4:$AD$6723,$V1164:$Z1164,0)))),-1)</f>
        <v>45.888224942532901</v>
      </c>
      <c r="N1164" s="29">
        <f t="array" ref="N1164">IFERROR(_xlfn._xlws.FILTER(AI$4:AI$6723,(AI$4:AI$6723&gt;=0)*($AB$4:$AB$6723=$C1164)*($AC$4:$AC$6723=$D1164)*(ISNUMBER(_xlfn.XMATCH($AD$4:$AD$6723,$V1164:$Z1164,0)))),-1)</f>
        <v>49.439286694529301</v>
      </c>
      <c r="O1164" s="29">
        <f t="array" ref="O1164">IFERROR(_xlfn._xlws.FILTER(AJ$4:AJ$6723,(AJ$4:AJ$6723&gt;=0)*($AB$4:$AB$6723=$C1164)*($AC$4:$AC$6723=$D1164)*(ISNUMBER(_xlfn.XMATCH($AD$4:$AD$6723,$V1164:$Z1164,0)))),-1)</f>
        <v>65.487499006307601</v>
      </c>
      <c r="P1164" s="29">
        <f t="array" ref="P1164">IFERROR(_xlfn._xlws.FILTER(AK$4:AK$6723,(AK$4:AK$6723&gt;=0)*($AB$4:$AB$6723=$C1164)*($AC$4:$AC$6723=$D1164)*(ISNUMBER(_xlfn.XMATCH($AD$4:$AD$6723,$V1164:$Z1164,0)))),-1)</f>
        <v>63.017397521267597</v>
      </c>
      <c r="Q1164" s="29">
        <f t="array" ref="Q1164">IFERROR(_xlfn._xlws.FILTER(AL$4:AL$6723,(AL$4:AL$6723&gt;=0)*($AB$4:$AB$6723=$C1164)*($AC$4:$AC$6723=$D1164)*(ISNUMBER(_xlfn.XMATCH($AD$4:$AD$6723,$V1164:$Z1164,0)))),-1)</f>
        <v>60.668355586751296</v>
      </c>
      <c r="R1164" s="29">
        <f t="array" ref="R1164">IFERROR(_xlfn._xlws.FILTER(AM$4:AM$6723,(AM$4:AM$6723&gt;=0)*($AB$4:$AB$6723=$C1164)*($AC$4:$AC$6723=$D1164)*(ISNUMBER(_xlfn.XMATCH($AD$4:$AD$6723,$V1164:$Z1164,0)))),-1)</f>
        <v>58.434440080228498</v>
      </c>
      <c r="S1164" s="29">
        <f t="array" ref="S1164">IFERROR(_xlfn._xlws.FILTER(AN$4:AN$6723,(AN$4:AN$6723&gt;=0)*($AB$4:$AB$6723=$C1164)*($AC$4:$AC$6723=$D1164)*(ISNUMBER(_xlfn.XMATCH($AD$4:$AD$6723,$V1164:$Z1164,0)))),-1)</f>
        <v>58.434440080228498</v>
      </c>
      <c r="T1164" s="29">
        <f t="array" ref="T1164">IFERROR(_xlfn._xlws.FILTER(AO$4:AO$6723,(AO$4:AO$6723&gt;=0)*($AB$4:$AB$6723=$C1164)*($AC$4:$AC$6723=$D1164)*(ISNUMBER(_xlfn.XMATCH($AD$4:$AD$6723,$V1164:$Z1164,0)))),-1)</f>
        <v>58.434440080228498</v>
      </c>
      <c r="V1164" t="s">
        <v>13</v>
      </c>
      <c r="AB1164" t="s">
        <v>96</v>
      </c>
      <c r="AC1164" t="s">
        <v>39</v>
      </c>
      <c r="AD1164" s="19" t="s">
        <v>68</v>
      </c>
      <c r="AE1164" s="18">
        <v>-1</v>
      </c>
      <c r="AF1164" s="17">
        <v>-1</v>
      </c>
      <c r="AG1164" s="17">
        <v>-1</v>
      </c>
      <c r="AH1164" s="17">
        <v>-1</v>
      </c>
      <c r="AI1164" s="17">
        <v>-1</v>
      </c>
      <c r="AJ1164" s="17">
        <v>-1</v>
      </c>
      <c r="AK1164" s="17">
        <v>-1</v>
      </c>
      <c r="AL1164" s="17">
        <v>-1</v>
      </c>
      <c r="AM1164" s="17">
        <v>-1</v>
      </c>
      <c r="AN1164" s="17">
        <v>-1</v>
      </c>
      <c r="AO1164" s="17">
        <v>-1</v>
      </c>
    </row>
    <row r="1165" spans="3:41" x14ac:dyDescent="0.25">
      <c r="C1165" t="s">
        <v>98</v>
      </c>
      <c r="D1165" s="6" t="s">
        <v>50</v>
      </c>
      <c r="E1165" t="s">
        <v>17</v>
      </c>
      <c r="F1165" s="6">
        <v>2005</v>
      </c>
      <c r="G1165" s="6" t="s">
        <v>14</v>
      </c>
      <c r="H1165" s="6" t="s">
        <v>15</v>
      </c>
      <c r="I1165" s="6"/>
      <c r="J1165" s="29">
        <f t="array" ref="J1165">IFERROR(_xlfn._xlws.FILTER(AE$4:AE$6723,(AE$4:AE$6723&gt;=0)*($AB$4:$AB$6723=$C1165)*($AC$4:$AC$6723=$D1165)*(ISNUMBER(_xlfn.XMATCH($AD$4:$AD$6723,$V1165:$Z1165,0)))),-1)</f>
        <v>15.62575840402042</v>
      </c>
      <c r="K1165" s="29">
        <f t="array" ref="K1165">IFERROR(_xlfn._xlws.FILTER(AF$4:AF$6723,(AF$4:AF$6723&gt;=0)*($AB$4:$AB$6723=$C1165)*($AC$4:$AC$6723=$D1165)*(ISNUMBER(_xlfn.XMATCH($AD$4:$AD$6723,$V1165:$Z1165,0)))),-1)</f>
        <v>20.352368361815401</v>
      </c>
      <c r="L1165" s="29">
        <f t="array" ref="L1165">IFERROR(_xlfn._xlws.FILTER(AG$4:AG$6723,(AG$4:AG$6723&gt;=0)*($AB$4:$AB$6723=$C1165)*($AC$4:$AC$6723=$D1165)*(ISNUMBER(_xlfn.XMATCH($AD$4:$AD$6723,$V1165:$Z1165,0)))),-1)</f>
        <v>21.089179766708099</v>
      </c>
      <c r="M1165" s="29">
        <f t="array" ref="M1165">IFERROR(_xlfn._xlws.FILTER(AH$4:AH$6723,(AH$4:AH$6723&gt;=0)*($AB$4:$AB$6723=$C1165)*($AC$4:$AC$6723=$D1165)*(ISNUMBER(_xlfn.XMATCH($AD$4:$AD$6723,$V1165:$Z1165,0)))),-1)</f>
        <v>27.810689000954198</v>
      </c>
      <c r="N1165" s="29">
        <f t="array" ref="N1165">IFERROR(_xlfn._xlws.FILTER(AI$4:AI$6723,(AI$4:AI$6723&gt;=0)*($AB$4:$AB$6723=$C1165)*($AC$4:$AC$6723=$D1165)*(ISNUMBER(_xlfn.XMATCH($AD$4:$AD$6723,$V1165:$Z1165,0)))),-1)</f>
        <v>29.886306571125498</v>
      </c>
      <c r="O1165" s="29">
        <f t="array" ref="O1165">IFERROR(_xlfn._xlws.FILTER(AJ$4:AJ$6723,(AJ$4:AJ$6723&gt;=0)*($AB$4:$AB$6723=$C1165)*($AC$4:$AC$6723=$D1165)*(ISNUMBER(_xlfn.XMATCH($AD$4:$AD$6723,$V1165:$Z1165,0)))),-1)</f>
        <v>31.906962305326498</v>
      </c>
      <c r="P1165" s="29">
        <f t="array" ref="P1165">IFERROR(_xlfn._xlws.FILTER(AK$4:AK$6723,(AK$4:AK$6723&gt;=0)*($AB$4:$AB$6723=$C1165)*($AC$4:$AC$6723=$D1165)*(ISNUMBER(_xlfn.XMATCH($AD$4:$AD$6723,$V1165:$Z1165,0)))),-1)</f>
        <v>32.518008599348804</v>
      </c>
      <c r="Q1165" s="29">
        <f t="array" ref="Q1165">IFERROR(_xlfn._xlws.FILTER(AL$4:AL$6723,(AL$4:AL$6723&gt;=0)*($AB$4:$AB$6723=$C1165)*($AC$4:$AC$6723=$D1165)*(ISNUMBER(_xlfn.XMATCH($AD$4:$AD$6723,$V1165:$Z1165,0)))),-1)</f>
        <v>32.637631418813498</v>
      </c>
      <c r="R1165" s="29">
        <f t="array" ref="R1165">IFERROR(_xlfn._xlws.FILTER(AM$4:AM$6723,(AM$4:AM$6723&gt;=0)*($AB$4:$AB$6723=$C1165)*($AC$4:$AC$6723=$D1165)*(ISNUMBER(_xlfn.XMATCH($AD$4:$AD$6723,$V1165:$Z1165,0)))),-1)</f>
        <v>32.637631418813498</v>
      </c>
      <c r="S1165" s="29">
        <f t="array" ref="S1165">IFERROR(_xlfn._xlws.FILTER(AN$4:AN$6723,(AN$4:AN$6723&gt;=0)*($AB$4:$AB$6723=$C1165)*($AC$4:$AC$6723=$D1165)*(ISNUMBER(_xlfn.XMATCH($AD$4:$AD$6723,$V1165:$Z1165,0)))),-1)</f>
        <v>32.637631418813498</v>
      </c>
      <c r="T1165" s="29">
        <f t="array" ref="T1165">IFERROR(_xlfn._xlws.FILTER(AO$4:AO$6723,(AO$4:AO$6723&gt;=0)*($AB$4:$AB$6723=$C1165)*($AC$4:$AC$6723=$D1165)*(ISNUMBER(_xlfn.XMATCH($AD$4:$AD$6723,$V1165:$Z1165,0)))),-1)</f>
        <v>32.637631418813498</v>
      </c>
      <c r="V1165" t="s">
        <v>17</v>
      </c>
      <c r="AB1165" t="s">
        <v>96</v>
      </c>
      <c r="AC1165" t="s">
        <v>39</v>
      </c>
      <c r="AD1165" s="19" t="s">
        <v>76</v>
      </c>
      <c r="AE1165" s="18">
        <v>-1</v>
      </c>
      <c r="AF1165" s="17">
        <v>-1</v>
      </c>
      <c r="AG1165" s="17">
        <v>-1</v>
      </c>
      <c r="AH1165" s="17">
        <v>-1</v>
      </c>
      <c r="AI1165" s="17">
        <v>-1</v>
      </c>
      <c r="AJ1165" s="17">
        <v>-1</v>
      </c>
      <c r="AK1165" s="17">
        <v>-1</v>
      </c>
      <c r="AL1165" s="17">
        <v>-1</v>
      </c>
      <c r="AM1165" s="17">
        <v>-1</v>
      </c>
      <c r="AN1165" s="17">
        <v>-1</v>
      </c>
      <c r="AO1165" s="17">
        <v>-1</v>
      </c>
    </row>
    <row r="1166" spans="3:41" x14ac:dyDescent="0.25">
      <c r="C1166" t="s">
        <v>98</v>
      </c>
      <c r="D1166" s="6" t="s">
        <v>50</v>
      </c>
      <c r="E1166" t="s">
        <v>18</v>
      </c>
      <c r="F1166" s="6">
        <v>2005</v>
      </c>
      <c r="G1166" s="6" t="s">
        <v>14</v>
      </c>
      <c r="H1166" s="6" t="s">
        <v>15</v>
      </c>
      <c r="I1166" s="6"/>
      <c r="J1166" s="29">
        <f t="array" ref="J1166">IFERROR(_xlfn._xlws.FILTER(AE$4:AE$6723,(AE$4:AE$6723&gt;=0)*($AB$4:$AB$6723=$C1166)*($AC$4:$AC$6723=$D1166)*(ISNUMBER(_xlfn.XMATCH($AD$4:$AD$6723,$V1166:$Z1166,0)))),-1)</f>
        <v>46.530002088960323</v>
      </c>
      <c r="K1166" s="29">
        <f t="array" ref="K1166">IFERROR(_xlfn._xlws.FILTER(AF$4:AF$6723,(AF$4:AF$6723&gt;=0)*($AB$4:$AB$6723=$C1166)*($AC$4:$AC$6723=$D1166)*(ISNUMBER(_xlfn.XMATCH($AD$4:$AD$6723,$V1166:$Z1166,0)))),-1)</f>
        <v>45.774359634913502</v>
      </c>
      <c r="L1166" s="29">
        <f t="array" ref="L1166">IFERROR(_xlfn._xlws.FILTER(AG$4:AG$6723,(AG$4:AG$6723&gt;=0)*($AB$4:$AB$6723=$C1166)*($AC$4:$AC$6723=$D1166)*(ISNUMBER(_xlfn.XMATCH($AD$4:$AD$6723,$V1166:$Z1166,0)))),-1)</f>
        <v>44.400144753367798</v>
      </c>
      <c r="M1166" s="29">
        <f t="array" ref="M1166">IFERROR(_xlfn._xlws.FILTER(AH$4:AH$6723,(AH$4:AH$6723&gt;=0)*($AB$4:$AB$6723=$C1166)*($AC$4:$AC$6723=$D1166)*(ISNUMBER(_xlfn.XMATCH($AD$4:$AD$6723,$V1166:$Z1166,0)))),-1)</f>
        <v>43.9537885130704</v>
      </c>
      <c r="N1166" s="29">
        <f t="array" ref="N1166">IFERROR(_xlfn._xlws.FILTER(AI$4:AI$6723,(AI$4:AI$6723&gt;=0)*($AB$4:$AB$6723=$C1166)*($AC$4:$AC$6723=$D1166)*(ISNUMBER(_xlfn.XMATCH($AD$4:$AD$6723,$V1166:$Z1166,0)))),-1)</f>
        <v>43.614628062765597</v>
      </c>
      <c r="O1166" s="29">
        <f t="array" ref="O1166">IFERROR(_xlfn._xlws.FILTER(AJ$4:AJ$6723,(AJ$4:AJ$6723&gt;=0)*($AB$4:$AB$6723=$C1166)*($AC$4:$AC$6723=$D1166)*(ISNUMBER(_xlfn.XMATCH($AD$4:$AD$6723,$V1166:$Z1166,0)))),-1)</f>
        <v>43.8009027142283</v>
      </c>
      <c r="P1166" s="29">
        <f t="array" ref="P1166">IFERROR(_xlfn._xlws.FILTER(AK$4:AK$6723,(AK$4:AK$6723&gt;=0)*($AB$4:$AB$6723=$C1166)*($AC$4:$AC$6723=$D1166)*(ISNUMBER(_xlfn.XMATCH($AD$4:$AD$6723,$V1166:$Z1166,0)))),-1)</f>
        <v>43.911613120286397</v>
      </c>
      <c r="Q1166" s="29">
        <f t="array" ref="Q1166">IFERROR(_xlfn._xlws.FILTER(AL$4:AL$6723,(AL$4:AL$6723&gt;=0)*($AB$4:$AB$6723=$C1166)*($AC$4:$AC$6723=$D1166)*(ISNUMBER(_xlfn.XMATCH($AD$4:$AD$6723,$V1166:$Z1166,0)))),-1)</f>
        <v>43.948516588972403</v>
      </c>
      <c r="R1166" s="29">
        <f t="array" ref="R1166">IFERROR(_xlfn._xlws.FILTER(AM$4:AM$6723,(AM$4:AM$6723&gt;=0)*($AB$4:$AB$6723=$C1166)*($AC$4:$AC$6723=$D1166)*(ISNUMBER(_xlfn.XMATCH($AD$4:$AD$6723,$V1166:$Z1166,0)))),-1)</f>
        <v>41.584937285035103</v>
      </c>
      <c r="S1166" s="29">
        <f t="array" ref="S1166">IFERROR(_xlfn._xlws.FILTER(AN$4:AN$6723,(AN$4:AN$6723&gt;=0)*($AB$4:$AB$6723=$C1166)*($AC$4:$AC$6723=$D1166)*(ISNUMBER(_xlfn.XMATCH($AD$4:$AD$6723,$V1166:$Z1166,0)))),-1)</f>
        <v>41.584937285035103</v>
      </c>
      <c r="T1166" s="29">
        <f t="array" ref="T1166">IFERROR(_xlfn._xlws.FILTER(AO$4:AO$6723,(AO$4:AO$6723&gt;=0)*($AB$4:$AB$6723=$C1166)*($AC$4:$AC$6723=$D1166)*(ISNUMBER(_xlfn.XMATCH($AD$4:$AD$6723,$V1166:$Z1166,0)))),-1)</f>
        <v>41.584937285035103</v>
      </c>
      <c r="V1166" t="s">
        <v>18</v>
      </c>
      <c r="AB1166" t="s">
        <v>96</v>
      </c>
      <c r="AC1166" t="s">
        <v>39</v>
      </c>
      <c r="AD1166" s="19" t="s">
        <v>69</v>
      </c>
      <c r="AE1166" s="18">
        <v>-1</v>
      </c>
      <c r="AF1166" s="17">
        <v>-1</v>
      </c>
      <c r="AG1166" s="17">
        <v>-1</v>
      </c>
      <c r="AH1166" s="17">
        <v>-1</v>
      </c>
      <c r="AI1166" s="17">
        <v>-1</v>
      </c>
      <c r="AJ1166" s="17">
        <v>-1</v>
      </c>
      <c r="AK1166" s="17">
        <v>-1</v>
      </c>
      <c r="AL1166" s="17">
        <v>-1</v>
      </c>
      <c r="AM1166" s="17">
        <v>-1</v>
      </c>
      <c r="AN1166" s="17">
        <v>-1</v>
      </c>
      <c r="AO1166" s="17">
        <v>-1</v>
      </c>
    </row>
    <row r="1167" spans="3:41" x14ac:dyDescent="0.25">
      <c r="C1167" t="s">
        <v>98</v>
      </c>
      <c r="D1167" s="6" t="s">
        <v>50</v>
      </c>
      <c r="E1167" t="s">
        <v>63</v>
      </c>
      <c r="F1167" s="6">
        <v>2005</v>
      </c>
      <c r="G1167" s="6" t="s">
        <v>14</v>
      </c>
      <c r="H1167" s="6" t="s">
        <v>15</v>
      </c>
      <c r="J1167" s="29">
        <f t="array" ref="J1167">IFERROR(_xlfn._xlws.FILTER(AE$4:AE$6723,(AE$4:AE$6723&gt;=0)*($AB$4:$AB$6723=$C1167)*($AC$4:$AC$6723=$D1167)*(ISNUMBER(_xlfn.XMATCH($AD$4:$AD$6723,$V1167:$Z1167,0)))),-1)</f>
        <v>16.178930165836391</v>
      </c>
      <c r="K1167" s="29">
        <f t="array" ref="K1167">IFERROR(_xlfn._xlws.FILTER(AF$4:AF$6723,(AF$4:AF$6723&gt;=0)*($AB$4:$AB$6723=$C1167)*($AC$4:$AC$6723=$D1167)*(ISNUMBER(_xlfn.XMATCH($AD$4:$AD$6723,$V1167:$Z1167,0)))),-1)</f>
        <v>19.758607729371299</v>
      </c>
      <c r="L1167" s="29">
        <f t="array" ref="L1167">IFERROR(_xlfn._xlws.FILTER(AG$4:AG$6723,(AG$4:AG$6723&gt;=0)*($AB$4:$AB$6723=$C1167)*($AC$4:$AC$6723=$D1167)*(ISNUMBER(_xlfn.XMATCH($AD$4:$AD$6723,$V1167:$Z1167,0)))),-1)</f>
        <v>26.301127570682301</v>
      </c>
      <c r="M1167" s="29">
        <f t="array" ref="M1167">IFERROR(_xlfn._xlws.FILTER(AH$4:AH$6723,(AH$4:AH$6723&gt;=0)*($AB$4:$AB$6723=$C1167)*($AC$4:$AC$6723=$D1167)*(ISNUMBER(_xlfn.XMATCH($AD$4:$AD$6723,$V1167:$Z1167,0)))),-1)</f>
        <v>28.399383995329</v>
      </c>
      <c r="N1167" s="29">
        <f t="array" ref="N1167">IFERROR(_xlfn._xlws.FILTER(AI$4:AI$6723,(AI$4:AI$6723&gt;=0)*($AB$4:$AB$6723=$C1167)*($AC$4:$AC$6723=$D1167)*(ISNUMBER(_xlfn.XMATCH($AD$4:$AD$6723,$V1167:$Z1167,0)))),-1)</f>
        <v>34.1640591716789</v>
      </c>
      <c r="O1167" s="29">
        <f t="array" ref="O1167">IFERROR(_xlfn._xlws.FILTER(AJ$4:AJ$6723,(AJ$4:AJ$6723&gt;=0)*($AB$4:$AB$6723=$C1167)*($AC$4:$AC$6723=$D1167)*(ISNUMBER(_xlfn.XMATCH($AD$4:$AD$6723,$V1167:$Z1167,0)))),-1)</f>
        <v>35.9141589461275</v>
      </c>
      <c r="P1167" s="29">
        <f t="array" ref="P1167">IFERROR(_xlfn._xlws.FILTER(AK$4:AK$6723,(AK$4:AK$6723&gt;=0)*($AB$4:$AB$6723=$C1167)*($AC$4:$AC$6723=$D1167)*(ISNUMBER(_xlfn.XMATCH($AD$4:$AD$6723,$V1167:$Z1167,0)))),-1)</f>
        <v>37.042841149925103</v>
      </c>
      <c r="Q1167" s="29">
        <f t="array" ref="Q1167">IFERROR(_xlfn._xlws.FILTER(AL$4:AL$6723,(AL$4:AL$6723&gt;=0)*($AB$4:$AB$6723=$C1167)*($AC$4:$AC$6723=$D1167)*(ISNUMBER(_xlfn.XMATCH($AD$4:$AD$6723,$V1167:$Z1167,0)))),-1)</f>
        <v>37.505142592284798</v>
      </c>
      <c r="R1167" s="29">
        <f t="array" ref="R1167">IFERROR(_xlfn._xlws.FILTER(AM$4:AM$6723,(AM$4:AM$6723&gt;=0)*($AB$4:$AB$6723=$C1167)*($AC$4:$AC$6723=$D1167)*(ISNUMBER(_xlfn.XMATCH($AD$4:$AD$6723,$V1167:$Z1167,0)))),-1)</f>
        <v>38.515141811725101</v>
      </c>
      <c r="S1167" s="29">
        <f t="array" ref="S1167">IFERROR(_xlfn._xlws.FILTER(AN$4:AN$6723,(AN$4:AN$6723&gt;=0)*($AB$4:$AB$6723=$C1167)*($AC$4:$AC$6723=$D1167)*(ISNUMBER(_xlfn.XMATCH($AD$4:$AD$6723,$V1167:$Z1167,0)))),-1)</f>
        <v>38.515141811725101</v>
      </c>
      <c r="T1167" s="29">
        <f t="array" ref="T1167">IFERROR(_xlfn._xlws.FILTER(AO$4:AO$6723,(AO$4:AO$6723&gt;=0)*($AB$4:$AB$6723=$C1167)*($AC$4:$AC$6723=$D1167)*(ISNUMBER(_xlfn.XMATCH($AD$4:$AD$6723,$V1167:$Z1167,0)))),-1)</f>
        <v>38.515141811725101</v>
      </c>
      <c r="V1167" t="s">
        <v>63</v>
      </c>
      <c r="AB1167" t="s">
        <v>96</v>
      </c>
      <c r="AC1167" t="s">
        <v>39</v>
      </c>
      <c r="AD1167" s="19" t="s">
        <v>23</v>
      </c>
      <c r="AE1167" s="18">
        <v>-1</v>
      </c>
      <c r="AF1167" s="17">
        <v>-1</v>
      </c>
      <c r="AG1167" s="17">
        <v>-1</v>
      </c>
      <c r="AH1167" s="17">
        <v>-1</v>
      </c>
      <c r="AI1167" s="17">
        <v>-1</v>
      </c>
      <c r="AJ1167" s="17">
        <v>-1</v>
      </c>
      <c r="AK1167" s="17">
        <v>-1</v>
      </c>
      <c r="AL1167" s="17">
        <v>-1</v>
      </c>
      <c r="AM1167" s="17">
        <v>-1</v>
      </c>
      <c r="AN1167" s="17">
        <v>-1</v>
      </c>
      <c r="AO1167" s="17">
        <v>-1</v>
      </c>
    </row>
    <row r="1168" spans="3:41" x14ac:dyDescent="0.25">
      <c r="C1168" t="s">
        <v>98</v>
      </c>
      <c r="D1168" s="6" t="s">
        <v>50</v>
      </c>
      <c r="E1168" t="s">
        <v>21</v>
      </c>
      <c r="F1168" s="6">
        <v>2005</v>
      </c>
      <c r="G1168" s="6" t="s">
        <v>14</v>
      </c>
      <c r="H1168" s="6" t="s">
        <v>15</v>
      </c>
      <c r="J1168" s="29">
        <f t="array" ref="J1168">IFERROR(_xlfn._xlws.FILTER(AE$4:AE$6723,(AE$4:AE$6723&gt;=0)*($AB$4:$AB$6723=$C1168)*($AC$4:$AC$6723=$D1168)*(ISNUMBER(_xlfn.XMATCH($AD$4:$AD$6723,$V1168:$Z1168,0)))),-1)</f>
        <v>-1</v>
      </c>
      <c r="K1168" s="29">
        <f t="array" ref="K1168">IFERROR(_xlfn._xlws.FILTER(AF$4:AF$6723,(AF$4:AF$6723&gt;=0)*($AB$4:$AB$6723=$C1168)*($AC$4:$AC$6723=$D1168)*(ISNUMBER(_xlfn.XMATCH($AD$4:$AD$6723,$V1168:$Z1168,0)))),-1)</f>
        <v>-1</v>
      </c>
      <c r="L1168" s="29">
        <f t="array" ref="L1168">IFERROR(_xlfn._xlws.FILTER(AG$4:AG$6723,(AG$4:AG$6723&gt;=0)*($AB$4:$AB$6723=$C1168)*($AC$4:$AC$6723=$D1168)*(ISNUMBER(_xlfn.XMATCH($AD$4:$AD$6723,$V1168:$Z1168,0)))),-1)</f>
        <v>-1</v>
      </c>
      <c r="M1168" s="29">
        <f t="array" ref="M1168">IFERROR(_xlfn._xlws.FILTER(AH$4:AH$6723,(AH$4:AH$6723&gt;=0)*($AB$4:$AB$6723=$C1168)*($AC$4:$AC$6723=$D1168)*(ISNUMBER(_xlfn.XMATCH($AD$4:$AD$6723,$V1168:$Z1168,0)))),-1)</f>
        <v>-1</v>
      </c>
      <c r="N1168" s="29">
        <f t="array" ref="N1168">IFERROR(_xlfn._xlws.FILTER(AI$4:AI$6723,(AI$4:AI$6723&gt;=0)*($AB$4:$AB$6723=$C1168)*($AC$4:$AC$6723=$D1168)*(ISNUMBER(_xlfn.XMATCH($AD$4:$AD$6723,$V1168:$Z1168,0)))),-1)</f>
        <v>-1</v>
      </c>
      <c r="O1168" s="29">
        <f t="array" ref="O1168">IFERROR(_xlfn._xlws.FILTER(AJ$4:AJ$6723,(AJ$4:AJ$6723&gt;=0)*($AB$4:$AB$6723=$C1168)*($AC$4:$AC$6723=$D1168)*(ISNUMBER(_xlfn.XMATCH($AD$4:$AD$6723,$V1168:$Z1168,0)))),-1)</f>
        <v>-1</v>
      </c>
      <c r="P1168" s="29">
        <f t="array" ref="P1168">IFERROR(_xlfn._xlws.FILTER(AK$4:AK$6723,(AK$4:AK$6723&gt;=0)*($AB$4:$AB$6723=$C1168)*($AC$4:$AC$6723=$D1168)*(ISNUMBER(_xlfn.XMATCH($AD$4:$AD$6723,$V1168:$Z1168,0)))),-1)</f>
        <v>-1</v>
      </c>
      <c r="Q1168" s="29">
        <f t="array" ref="Q1168">IFERROR(_xlfn._xlws.FILTER(AL$4:AL$6723,(AL$4:AL$6723&gt;=0)*($AB$4:$AB$6723=$C1168)*($AC$4:$AC$6723=$D1168)*(ISNUMBER(_xlfn.XMATCH($AD$4:$AD$6723,$V1168:$Z1168,0)))),-1)</f>
        <v>-1</v>
      </c>
      <c r="R1168" s="29">
        <f t="array" ref="R1168">IFERROR(_xlfn._xlws.FILTER(AM$4:AM$6723,(AM$4:AM$6723&gt;=0)*($AB$4:$AB$6723=$C1168)*($AC$4:$AC$6723=$D1168)*(ISNUMBER(_xlfn.XMATCH($AD$4:$AD$6723,$V1168:$Z1168,0)))),-1)</f>
        <v>-1</v>
      </c>
      <c r="S1168" s="29">
        <f t="array" ref="S1168">IFERROR(_xlfn._xlws.FILTER(AN$4:AN$6723,(AN$4:AN$6723&gt;=0)*($AB$4:$AB$6723=$C1168)*($AC$4:$AC$6723=$D1168)*(ISNUMBER(_xlfn.XMATCH($AD$4:$AD$6723,$V1168:$Z1168,0)))),-1)</f>
        <v>-1</v>
      </c>
      <c r="T1168" s="29">
        <f t="array" ref="T1168">IFERROR(_xlfn._xlws.FILTER(AO$4:AO$6723,(AO$4:AO$6723&gt;=0)*($AB$4:$AB$6723=$C1168)*($AC$4:$AC$6723=$D1168)*(ISNUMBER(_xlfn.XMATCH($AD$4:$AD$6723,$V1168:$Z1168,0)))),-1)</f>
        <v>-1</v>
      </c>
      <c r="V1168" t="s">
        <v>21</v>
      </c>
      <c r="AB1168" t="s">
        <v>96</v>
      </c>
      <c r="AC1168" t="s">
        <v>39</v>
      </c>
      <c r="AD1168" s="19" t="s">
        <v>79</v>
      </c>
      <c r="AE1168" s="18">
        <v>-1</v>
      </c>
      <c r="AF1168" s="17">
        <v>-1</v>
      </c>
      <c r="AG1168" s="17">
        <v>-1</v>
      </c>
      <c r="AH1168" s="17">
        <v>-1</v>
      </c>
      <c r="AI1168" s="17">
        <v>-1</v>
      </c>
      <c r="AJ1168" s="17">
        <v>-1</v>
      </c>
      <c r="AK1168" s="17">
        <v>-1</v>
      </c>
      <c r="AL1168" s="17">
        <v>-1</v>
      </c>
      <c r="AM1168" s="17">
        <v>-1</v>
      </c>
      <c r="AN1168" s="17">
        <v>-1</v>
      </c>
      <c r="AO1168" s="17">
        <v>-1</v>
      </c>
    </row>
    <row r="1169" spans="3:41" x14ac:dyDescent="0.25">
      <c r="C1169" t="s">
        <v>98</v>
      </c>
      <c r="D1169" s="6" t="s">
        <v>50</v>
      </c>
      <c r="E1169" t="s">
        <v>22</v>
      </c>
      <c r="F1169" s="6">
        <v>2005</v>
      </c>
      <c r="G1169" s="6" t="s">
        <v>14</v>
      </c>
      <c r="H1169" s="6" t="s">
        <v>15</v>
      </c>
      <c r="J1169" s="29">
        <f t="array" ref="J1169">IFERROR(_xlfn._xlws.FILTER(AE$4:AE$6723,(AE$4:AE$6723&gt;=0)*($AB$4:$AB$6723=$C1169)*($AC$4:$AC$6723=$D1169)*(ISNUMBER(_xlfn.XMATCH($AD$4:$AD$6723,$V1169:$Z1169,0)))),-1)</f>
        <v>-1</v>
      </c>
      <c r="K1169" s="29">
        <f t="array" ref="K1169">IFERROR(_xlfn._xlws.FILTER(AF$4:AF$6723,(AF$4:AF$6723&gt;=0)*($AB$4:$AB$6723=$C1169)*($AC$4:$AC$6723=$D1169)*(ISNUMBER(_xlfn.XMATCH($AD$4:$AD$6723,$V1169:$Z1169,0)))),-1)</f>
        <v>-1</v>
      </c>
      <c r="L1169" s="29">
        <f t="array" ref="L1169">IFERROR(_xlfn._xlws.FILTER(AG$4:AG$6723,(AG$4:AG$6723&gt;=0)*($AB$4:$AB$6723=$C1169)*($AC$4:$AC$6723=$D1169)*(ISNUMBER(_xlfn.XMATCH($AD$4:$AD$6723,$V1169:$Z1169,0)))),-1)</f>
        <v>-1</v>
      </c>
      <c r="M1169" s="29">
        <f t="array" ref="M1169">IFERROR(_xlfn._xlws.FILTER(AH$4:AH$6723,(AH$4:AH$6723&gt;=0)*($AB$4:$AB$6723=$C1169)*($AC$4:$AC$6723=$D1169)*(ISNUMBER(_xlfn.XMATCH($AD$4:$AD$6723,$V1169:$Z1169,0)))),-1)</f>
        <v>-1</v>
      </c>
      <c r="N1169" s="29">
        <f t="array" ref="N1169">IFERROR(_xlfn._xlws.FILTER(AI$4:AI$6723,(AI$4:AI$6723&gt;=0)*($AB$4:$AB$6723=$C1169)*($AC$4:$AC$6723=$D1169)*(ISNUMBER(_xlfn.XMATCH($AD$4:$AD$6723,$V1169:$Z1169,0)))),-1)</f>
        <v>-1</v>
      </c>
      <c r="O1169" s="29">
        <f t="array" ref="O1169">IFERROR(_xlfn._xlws.FILTER(AJ$4:AJ$6723,(AJ$4:AJ$6723&gt;=0)*($AB$4:$AB$6723=$C1169)*($AC$4:$AC$6723=$D1169)*(ISNUMBER(_xlfn.XMATCH($AD$4:$AD$6723,$V1169:$Z1169,0)))),-1)</f>
        <v>-1</v>
      </c>
      <c r="P1169" s="29">
        <f t="array" ref="P1169">IFERROR(_xlfn._xlws.FILTER(AK$4:AK$6723,(AK$4:AK$6723&gt;=0)*($AB$4:$AB$6723=$C1169)*($AC$4:$AC$6723=$D1169)*(ISNUMBER(_xlfn.XMATCH($AD$4:$AD$6723,$V1169:$Z1169,0)))),-1)</f>
        <v>-1</v>
      </c>
      <c r="Q1169" s="29">
        <f t="array" ref="Q1169">IFERROR(_xlfn._xlws.FILTER(AL$4:AL$6723,(AL$4:AL$6723&gt;=0)*($AB$4:$AB$6723=$C1169)*($AC$4:$AC$6723=$D1169)*(ISNUMBER(_xlfn.XMATCH($AD$4:$AD$6723,$V1169:$Z1169,0)))),-1)</f>
        <v>-1</v>
      </c>
      <c r="R1169" s="29">
        <f t="array" ref="R1169">IFERROR(_xlfn._xlws.FILTER(AM$4:AM$6723,(AM$4:AM$6723&gt;=0)*($AB$4:$AB$6723=$C1169)*($AC$4:$AC$6723=$D1169)*(ISNUMBER(_xlfn.XMATCH($AD$4:$AD$6723,$V1169:$Z1169,0)))),-1)</f>
        <v>-1</v>
      </c>
      <c r="S1169" s="29">
        <f t="array" ref="S1169">IFERROR(_xlfn._xlws.FILTER(AN$4:AN$6723,(AN$4:AN$6723&gt;=0)*($AB$4:$AB$6723=$C1169)*($AC$4:$AC$6723=$D1169)*(ISNUMBER(_xlfn.XMATCH($AD$4:$AD$6723,$V1169:$Z1169,0)))),-1)</f>
        <v>-1</v>
      </c>
      <c r="T1169" s="29">
        <f t="array" ref="T1169">IFERROR(_xlfn._xlws.FILTER(AO$4:AO$6723,(AO$4:AO$6723&gt;=0)*($AB$4:$AB$6723=$C1169)*($AC$4:$AC$6723=$D1169)*(ISNUMBER(_xlfn.XMATCH($AD$4:$AD$6723,$V1169:$Z1169,0)))),-1)</f>
        <v>-1</v>
      </c>
      <c r="V1169" s="19" t="s">
        <v>66</v>
      </c>
      <c r="W1169" s="19" t="s">
        <v>67</v>
      </c>
      <c r="X1169" s="19" t="s">
        <v>68</v>
      </c>
      <c r="Y1169" s="19" t="s">
        <v>69</v>
      </c>
      <c r="Z1169" s="19" t="s">
        <v>70</v>
      </c>
      <c r="AB1169" t="s">
        <v>96</v>
      </c>
      <c r="AC1169" t="s">
        <v>39</v>
      </c>
      <c r="AD1169" s="19" t="s">
        <v>58</v>
      </c>
      <c r="AE1169" s="18">
        <v>-1</v>
      </c>
      <c r="AF1169" s="17">
        <v>-1</v>
      </c>
      <c r="AG1169" s="17">
        <v>-1</v>
      </c>
      <c r="AH1169" s="17">
        <v>-1</v>
      </c>
      <c r="AI1169" s="17">
        <v>-1</v>
      </c>
      <c r="AJ1169" s="17">
        <v>-1</v>
      </c>
      <c r="AK1169" s="17">
        <v>-1</v>
      </c>
      <c r="AL1169" s="17">
        <v>-1</v>
      </c>
      <c r="AM1169" s="17">
        <v>-1</v>
      </c>
      <c r="AN1169" s="17">
        <v>-1</v>
      </c>
      <c r="AO1169" s="17">
        <v>-1</v>
      </c>
    </row>
    <row r="1170" spans="3:41" x14ac:dyDescent="0.25">
      <c r="C1170" t="s">
        <v>98</v>
      </c>
      <c r="D1170" s="6" t="s">
        <v>50</v>
      </c>
      <c r="E1170" t="s">
        <v>23</v>
      </c>
      <c r="F1170" s="6">
        <v>2005</v>
      </c>
      <c r="G1170" s="6" t="s">
        <v>14</v>
      </c>
      <c r="H1170" s="6" t="s">
        <v>15</v>
      </c>
      <c r="J1170" s="29">
        <f t="array" ref="J1170">IFERROR(_xlfn._xlws.FILTER(AE$4:AE$6723,(AE$4:AE$6723&gt;=0)*($AB$4:$AB$6723=$C1170)*($AC$4:$AC$6723=$D1170)*(ISNUMBER(_xlfn.XMATCH($AD$4:$AD$6723,$V1170:$Z1170,0)))),-1)</f>
        <v>-1</v>
      </c>
      <c r="K1170" s="29">
        <f t="array" ref="K1170">IFERROR(_xlfn._xlws.FILTER(AF$4:AF$6723,(AF$4:AF$6723&gt;=0)*($AB$4:$AB$6723=$C1170)*($AC$4:$AC$6723=$D1170)*(ISNUMBER(_xlfn.XMATCH($AD$4:$AD$6723,$V1170:$Z1170,0)))),-1)</f>
        <v>-1</v>
      </c>
      <c r="L1170" s="29">
        <f t="array" ref="L1170">IFERROR(_xlfn._xlws.FILTER(AG$4:AG$6723,(AG$4:AG$6723&gt;=0)*($AB$4:$AB$6723=$C1170)*($AC$4:$AC$6723=$D1170)*(ISNUMBER(_xlfn.XMATCH($AD$4:$AD$6723,$V1170:$Z1170,0)))),-1)</f>
        <v>-1</v>
      </c>
      <c r="M1170" s="29">
        <f t="array" ref="M1170">IFERROR(_xlfn._xlws.FILTER(AH$4:AH$6723,(AH$4:AH$6723&gt;=0)*($AB$4:$AB$6723=$C1170)*($AC$4:$AC$6723=$D1170)*(ISNUMBER(_xlfn.XMATCH($AD$4:$AD$6723,$V1170:$Z1170,0)))),-1)</f>
        <v>-1</v>
      </c>
      <c r="N1170" s="29">
        <f t="array" ref="N1170">IFERROR(_xlfn._xlws.FILTER(AI$4:AI$6723,(AI$4:AI$6723&gt;=0)*($AB$4:$AB$6723=$C1170)*($AC$4:$AC$6723=$D1170)*(ISNUMBER(_xlfn.XMATCH($AD$4:$AD$6723,$V1170:$Z1170,0)))),-1)</f>
        <v>-1</v>
      </c>
      <c r="O1170" s="29">
        <f t="array" ref="O1170">IFERROR(_xlfn._xlws.FILTER(AJ$4:AJ$6723,(AJ$4:AJ$6723&gt;=0)*($AB$4:$AB$6723=$C1170)*($AC$4:$AC$6723=$D1170)*(ISNUMBER(_xlfn.XMATCH($AD$4:$AD$6723,$V1170:$Z1170,0)))),-1)</f>
        <v>-1</v>
      </c>
      <c r="P1170" s="29">
        <f t="array" ref="P1170">IFERROR(_xlfn._xlws.FILTER(AK$4:AK$6723,(AK$4:AK$6723&gt;=0)*($AB$4:$AB$6723=$C1170)*($AC$4:$AC$6723=$D1170)*(ISNUMBER(_xlfn.XMATCH($AD$4:$AD$6723,$V1170:$Z1170,0)))),-1)</f>
        <v>-1</v>
      </c>
      <c r="Q1170" s="29">
        <f t="array" ref="Q1170">IFERROR(_xlfn._xlws.FILTER(AL$4:AL$6723,(AL$4:AL$6723&gt;=0)*($AB$4:$AB$6723=$C1170)*($AC$4:$AC$6723=$D1170)*(ISNUMBER(_xlfn.XMATCH($AD$4:$AD$6723,$V1170:$Z1170,0)))),-1)</f>
        <v>-1</v>
      </c>
      <c r="R1170" s="29">
        <f t="array" ref="R1170">IFERROR(_xlfn._xlws.FILTER(AM$4:AM$6723,(AM$4:AM$6723&gt;=0)*($AB$4:$AB$6723=$C1170)*($AC$4:$AC$6723=$D1170)*(ISNUMBER(_xlfn.XMATCH($AD$4:$AD$6723,$V1170:$Z1170,0)))),-1)</f>
        <v>-1</v>
      </c>
      <c r="S1170" s="29">
        <f t="array" ref="S1170">IFERROR(_xlfn._xlws.FILTER(AN$4:AN$6723,(AN$4:AN$6723&gt;=0)*($AB$4:$AB$6723=$C1170)*($AC$4:$AC$6723=$D1170)*(ISNUMBER(_xlfn.XMATCH($AD$4:$AD$6723,$V1170:$Z1170,0)))),-1)</f>
        <v>-1</v>
      </c>
      <c r="T1170" s="29">
        <f t="array" ref="T1170">IFERROR(_xlfn._xlws.FILTER(AO$4:AO$6723,(AO$4:AO$6723&gt;=0)*($AB$4:$AB$6723=$C1170)*($AC$4:$AC$6723=$D1170)*(ISNUMBER(_xlfn.XMATCH($AD$4:$AD$6723,$V1170:$Z1170,0)))),-1)</f>
        <v>-1</v>
      </c>
      <c r="V1170" t="s">
        <v>70</v>
      </c>
      <c r="AB1170" t="s">
        <v>96</v>
      </c>
      <c r="AC1170" t="s">
        <v>39</v>
      </c>
      <c r="AD1170" s="19" t="s">
        <v>73</v>
      </c>
      <c r="AE1170" s="18">
        <v>-1</v>
      </c>
      <c r="AF1170" s="17">
        <v>-1</v>
      </c>
      <c r="AG1170" s="17">
        <v>-1</v>
      </c>
      <c r="AH1170" s="17">
        <v>-1</v>
      </c>
      <c r="AI1170" s="17">
        <v>-1</v>
      </c>
      <c r="AJ1170" s="17">
        <v>-1</v>
      </c>
      <c r="AK1170" s="17">
        <v>-1</v>
      </c>
      <c r="AL1170" s="17">
        <v>-1</v>
      </c>
      <c r="AM1170" s="17">
        <v>-1</v>
      </c>
      <c r="AN1170" s="17">
        <v>-1</v>
      </c>
      <c r="AO1170" s="17">
        <v>-1</v>
      </c>
    </row>
    <row r="1171" spans="3:41" x14ac:dyDescent="0.25">
      <c r="C1171" t="s">
        <v>98</v>
      </c>
      <c r="D1171" s="6" t="s">
        <v>50</v>
      </c>
      <c r="E1171" t="s">
        <v>24</v>
      </c>
      <c r="F1171" s="6">
        <v>2005</v>
      </c>
      <c r="G1171" s="6" t="s">
        <v>14</v>
      </c>
      <c r="H1171" s="6" t="s">
        <v>15</v>
      </c>
      <c r="J1171" s="29">
        <f t="array" ref="J1171">IFERROR(_xlfn._xlws.FILTER(AE$4:AE$6723,(AE$4:AE$6723&gt;=0)*($AB$4:$AB$6723=$C1171)*($AC$4:$AC$6723=$D1171)*(ISNUMBER(_xlfn.XMATCH($AD$4:$AD$6723,$V1171:$Z1171,0)))),-1)</f>
        <v>23.822093117141549</v>
      </c>
      <c r="K1171" s="29">
        <f t="array" ref="K1171">IFERROR(_xlfn._xlws.FILTER(AF$4:AF$6723,(AF$4:AF$6723&gt;=0)*($AB$4:$AB$6723=$C1171)*($AC$4:$AC$6723=$D1171)*(ISNUMBER(_xlfn.XMATCH($AD$4:$AD$6723,$V1171:$Z1171,0)))),-1)</f>
        <v>23.315203249928999</v>
      </c>
      <c r="L1171" s="29">
        <f t="array" ref="L1171">IFERROR(_xlfn._xlws.FILTER(AG$4:AG$6723,(AG$4:AG$6723&gt;=0)*($AB$4:$AB$6723=$C1171)*($AC$4:$AC$6723=$D1171)*(ISNUMBER(_xlfn.XMATCH($AD$4:$AD$6723,$V1171:$Z1171,0)))),-1)</f>
        <v>18.795579</v>
      </c>
      <c r="M1171" s="29">
        <f t="array" ref="M1171">IFERROR(_xlfn._xlws.FILTER(AH$4:AH$6723,(AH$4:AH$6723&gt;=0)*($AB$4:$AB$6723=$C1171)*($AC$4:$AC$6723=$D1171)*(ISNUMBER(_xlfn.XMATCH($AD$4:$AD$6723,$V1171:$Z1171,0)))),-1)</f>
        <v>20.295056324145801</v>
      </c>
      <c r="N1171" s="29">
        <f t="array" ref="N1171">IFERROR(_xlfn._xlws.FILTER(AI$4:AI$6723,(AI$4:AI$6723&gt;=0)*($AB$4:$AB$6723=$C1171)*($AC$4:$AC$6723=$D1171)*(ISNUMBER(_xlfn.XMATCH($AD$4:$AD$6723,$V1171:$Z1171,0)))),-1)</f>
        <v>24.414667066888398</v>
      </c>
      <c r="O1171" s="29">
        <f t="array" ref="O1171">IFERROR(_xlfn._xlws.FILTER(AJ$4:AJ$6723,(AJ$4:AJ$6723&gt;=0)*($AB$4:$AB$6723=$C1171)*($AC$4:$AC$6723=$D1171)*(ISNUMBER(_xlfn.XMATCH($AD$4:$AD$6723,$V1171:$Z1171,0)))),-1)</f>
        <v>25.665341148451301</v>
      </c>
      <c r="P1171" s="29">
        <f t="array" ref="P1171">IFERROR(_xlfn._xlws.FILTER(AK$4:AK$6723,(AK$4:AK$6723&gt;=0)*($AB$4:$AB$6723=$C1171)*($AC$4:$AC$6723=$D1171)*(ISNUMBER(_xlfn.XMATCH($AD$4:$AD$6723,$V1171:$Z1171,0)))),-1)</f>
        <v>26.471931492167901</v>
      </c>
      <c r="Q1171" s="29">
        <f t="array" ref="Q1171">IFERROR(_xlfn._xlws.FILTER(AL$4:AL$6723,(AL$4:AL$6723&gt;=0)*($AB$4:$AB$6723=$C1171)*($AC$4:$AC$6723=$D1171)*(ISNUMBER(_xlfn.XMATCH($AD$4:$AD$6723,$V1171:$Z1171,0)))),-1)</f>
        <v>26.802306045819002</v>
      </c>
      <c r="R1171" s="29">
        <f t="array" ref="R1171">IFERROR(_xlfn._xlws.FILTER(AM$4:AM$6723,(AM$4:AM$6723&gt;=0)*($AB$4:$AB$6723=$C1171)*($AC$4:$AC$6723=$D1171)*(ISNUMBER(_xlfn.XMATCH($AD$4:$AD$6723,$V1171:$Z1171,0)))),-1)</f>
        <v>27.524081949453201</v>
      </c>
      <c r="S1171" s="29">
        <f t="array" ref="S1171">IFERROR(_xlfn._xlws.FILTER(AN$4:AN$6723,(AN$4:AN$6723&gt;=0)*($AB$4:$AB$6723=$C1171)*($AC$4:$AC$6723=$D1171)*(ISNUMBER(_xlfn.XMATCH($AD$4:$AD$6723,$V1171:$Z1171,0)))),-1)</f>
        <v>27.524081949453201</v>
      </c>
      <c r="T1171" s="29">
        <f t="array" ref="T1171">IFERROR(_xlfn._xlws.FILTER(AO$4:AO$6723,(AO$4:AO$6723&gt;=0)*($AB$4:$AB$6723=$C1171)*($AC$4:$AC$6723=$D1171)*(ISNUMBER(_xlfn.XMATCH($AD$4:$AD$6723,$V1171:$Z1171,0)))),-1)</f>
        <v>27.524081949453201</v>
      </c>
      <c r="V1171" t="s">
        <v>72</v>
      </c>
      <c r="W1171" s="21"/>
      <c r="X1171" s="21"/>
      <c r="Y1171" s="25" t="s">
        <v>73</v>
      </c>
      <c r="AB1171" t="s">
        <v>96</v>
      </c>
      <c r="AC1171" t="s">
        <v>39</v>
      </c>
      <c r="AD1171" s="19" t="s">
        <v>59</v>
      </c>
      <c r="AE1171" s="18">
        <v>-1</v>
      </c>
      <c r="AF1171" s="17">
        <v>-1</v>
      </c>
      <c r="AG1171" s="17">
        <v>-1</v>
      </c>
      <c r="AH1171" s="17">
        <v>-1</v>
      </c>
      <c r="AI1171" s="17">
        <v>-1</v>
      </c>
      <c r="AJ1171" s="17">
        <v>-1</v>
      </c>
      <c r="AK1171" s="17">
        <v>-1</v>
      </c>
      <c r="AL1171" s="17">
        <v>-1</v>
      </c>
      <c r="AM1171" s="17">
        <v>-1</v>
      </c>
      <c r="AN1171" s="17">
        <v>-1</v>
      </c>
      <c r="AO1171" s="17">
        <v>-1</v>
      </c>
    </row>
    <row r="1172" spans="3:41" x14ac:dyDescent="0.25">
      <c r="C1172" t="s">
        <v>98</v>
      </c>
      <c r="D1172" s="6" t="s">
        <v>50</v>
      </c>
      <c r="E1172" t="s">
        <v>25</v>
      </c>
      <c r="F1172" s="6">
        <v>2005</v>
      </c>
      <c r="G1172" s="6" t="s">
        <v>14</v>
      </c>
      <c r="H1172" s="6" t="s">
        <v>15</v>
      </c>
      <c r="J1172" s="29">
        <f t="array" ref="J1172">IFERROR(_xlfn._xlws.FILTER(AE$4:AE$6723,(AE$4:AE$6723&gt;=0)*($AB$4:$AB$6723=$C1172)*($AC$4:$AC$6723=$D1172)*(ISNUMBER(_xlfn.XMATCH($AD$4:$AD$6723,$V1172:$Z1172,0)))),-1)</f>
        <v>28.973122635290569</v>
      </c>
      <c r="K1172" s="29">
        <f t="array" ref="K1172">IFERROR(_xlfn._xlws.FILTER(AF$4:AF$6723,(AF$4:AF$6723&gt;=0)*($AB$4:$AB$6723=$C1172)*($AC$4:$AC$6723=$D1172)*(ISNUMBER(_xlfn.XMATCH($AD$4:$AD$6723,$V1172:$Z1172,0)))),-1)</f>
        <v>27.2708011385409</v>
      </c>
      <c r="L1172" s="29">
        <f t="array" ref="L1172">IFERROR(_xlfn._xlws.FILTER(AG$4:AG$6723,(AG$4:AG$6723&gt;=0)*($AB$4:$AB$6723=$C1172)*($AC$4:$AC$6723=$D1172)*(ISNUMBER(_xlfn.XMATCH($AD$4:$AD$6723,$V1172:$Z1172,0)))),-1)</f>
        <v>18.161225999999999</v>
      </c>
      <c r="M1172" s="29">
        <f t="array" ref="M1172">IFERROR(_xlfn._xlws.FILTER(AH$4:AH$6723,(AH$4:AH$6723&gt;=0)*($AB$4:$AB$6723=$C1172)*($AC$4:$AC$6723=$D1172)*(ISNUMBER(_xlfn.XMATCH($AD$4:$AD$6723,$V1172:$Z1172,0)))),-1)</f>
        <v>20.1625313241458</v>
      </c>
      <c r="N1172" s="29">
        <f t="array" ref="N1172">IFERROR(_xlfn._xlws.FILTER(AI$4:AI$6723,(AI$4:AI$6723&gt;=0)*($AB$4:$AB$6723=$C1172)*($AC$4:$AC$6723=$D1172)*(ISNUMBER(_xlfn.XMATCH($AD$4:$AD$6723,$V1172:$Z1172,0)))),-1)</f>
        <v>23.8951690668884</v>
      </c>
      <c r="O1172" s="29">
        <f t="array" ref="O1172">IFERROR(_xlfn._xlws.FILTER(AJ$4:AJ$6723,(AJ$4:AJ$6723&gt;=0)*($AB$4:$AB$6723=$C1172)*($AC$4:$AC$6723=$D1172)*(ISNUMBER(_xlfn.XMATCH($AD$4:$AD$6723,$V1172:$Z1172,0)))),-1)</f>
        <v>24.8949291484513</v>
      </c>
      <c r="P1172" s="29">
        <f t="array" ref="P1172">IFERROR(_xlfn._xlws.FILTER(AK$4:AK$6723,(AK$4:AK$6723&gt;=0)*($AB$4:$AB$6723=$C1172)*($AC$4:$AC$6723=$D1172)*(ISNUMBER(_xlfn.XMATCH($AD$4:$AD$6723,$V1172:$Z1172,0)))),-1)</f>
        <v>25.5106834921679</v>
      </c>
      <c r="Q1172" s="29">
        <f t="array" ref="Q1172">IFERROR(_xlfn._xlws.FILTER(AL$4:AL$6723,(AL$4:AL$6723&gt;=0)*($AB$4:$AB$6723=$C1172)*($AC$4:$AC$6723=$D1172)*(ISNUMBER(_xlfn.XMATCH($AD$4:$AD$6723,$V1172:$Z1172,0)))),-1)</f>
        <v>25.655523045818999</v>
      </c>
      <c r="R1172" s="29">
        <f t="array" ref="R1172">IFERROR(_xlfn._xlws.FILTER(AM$4:AM$6723,(AM$4:AM$6723&gt;=0)*($AB$4:$AB$6723=$C1172)*($AC$4:$AC$6723=$D1172)*(ISNUMBER(_xlfn.XMATCH($AD$4:$AD$6723,$V1172:$Z1172,0)))),-1)</f>
        <v>26.377298949453198</v>
      </c>
      <c r="S1172" s="29">
        <f t="array" ref="S1172">IFERROR(_xlfn._xlws.FILTER(AN$4:AN$6723,(AN$4:AN$6723&gt;=0)*($AB$4:$AB$6723=$C1172)*($AC$4:$AC$6723=$D1172)*(ISNUMBER(_xlfn.XMATCH($AD$4:$AD$6723,$V1172:$Z1172,0)))),-1)</f>
        <v>26.377298949453198</v>
      </c>
      <c r="T1172" s="29">
        <f t="array" ref="T1172">IFERROR(_xlfn._xlws.FILTER(AO$4:AO$6723,(AO$4:AO$6723&gt;=0)*($AB$4:$AB$6723=$C1172)*($AC$4:$AC$6723=$D1172)*(ISNUMBER(_xlfn.XMATCH($AD$4:$AD$6723,$V1172:$Z1172,0)))),-1)</f>
        <v>26.377298949453198</v>
      </c>
      <c r="V1172" t="s">
        <v>25</v>
      </c>
      <c r="AB1172" t="s">
        <v>96</v>
      </c>
      <c r="AC1172" t="s">
        <v>39</v>
      </c>
      <c r="AD1172" s="19" t="s">
        <v>72</v>
      </c>
      <c r="AE1172" s="18">
        <v>-1</v>
      </c>
      <c r="AF1172" s="17">
        <v>-1</v>
      </c>
      <c r="AG1172" s="17">
        <v>-1</v>
      </c>
      <c r="AH1172" s="17">
        <v>-1</v>
      </c>
      <c r="AI1172" s="17">
        <v>-1</v>
      </c>
      <c r="AJ1172" s="17">
        <v>-1</v>
      </c>
      <c r="AK1172" s="17">
        <v>-1</v>
      </c>
      <c r="AL1172" s="17">
        <v>-1</v>
      </c>
      <c r="AM1172" s="17">
        <v>-1</v>
      </c>
      <c r="AN1172" s="17">
        <v>-1</v>
      </c>
      <c r="AO1172" s="17">
        <v>-1</v>
      </c>
    </row>
    <row r="1173" spans="3:41" x14ac:dyDescent="0.25">
      <c r="C1173" t="s">
        <v>98</v>
      </c>
      <c r="D1173" s="6" t="s">
        <v>50</v>
      </c>
      <c r="E1173" t="s">
        <v>26</v>
      </c>
      <c r="F1173" s="6">
        <v>2005</v>
      </c>
      <c r="G1173" s="6" t="s">
        <v>14</v>
      </c>
      <c r="H1173" s="6" t="s">
        <v>15</v>
      </c>
      <c r="J1173" s="29">
        <f t="array" ref="J1173">IFERROR(_xlfn._xlws.FILTER(AE$4:AE$6723,(AE$4:AE$6723&gt;=0)*($AB$4:$AB$6723=$C1173)*($AC$4:$AC$6723=$D1173)*(ISNUMBER(_xlfn.XMATCH($AD$4:$AD$6723,$V1173:$Z1173,0)))),-1)</f>
        <v>-1</v>
      </c>
      <c r="K1173" s="29">
        <f t="array" ref="K1173">IFERROR(_xlfn._xlws.FILTER(AF$4:AF$6723,(AF$4:AF$6723&gt;=0)*($AB$4:$AB$6723=$C1173)*($AC$4:$AC$6723=$D1173)*(ISNUMBER(_xlfn.XMATCH($AD$4:$AD$6723,$V1173:$Z1173,0)))),-1)</f>
        <v>-1</v>
      </c>
      <c r="L1173" s="29">
        <f t="array" ref="L1173">IFERROR(_xlfn._xlws.FILTER(AG$4:AG$6723,(AG$4:AG$6723&gt;=0)*($AB$4:$AB$6723=$C1173)*($AC$4:$AC$6723=$D1173)*(ISNUMBER(_xlfn.XMATCH($AD$4:$AD$6723,$V1173:$Z1173,0)))),-1)</f>
        <v>-1</v>
      </c>
      <c r="M1173" s="29">
        <f t="array" ref="M1173">IFERROR(_xlfn._xlws.FILTER(AH$4:AH$6723,(AH$4:AH$6723&gt;=0)*($AB$4:$AB$6723=$C1173)*($AC$4:$AC$6723=$D1173)*(ISNUMBER(_xlfn.XMATCH($AD$4:$AD$6723,$V1173:$Z1173,0)))),-1)</f>
        <v>-1</v>
      </c>
      <c r="N1173" s="29">
        <f t="array" ref="N1173">IFERROR(_xlfn._xlws.FILTER(AI$4:AI$6723,(AI$4:AI$6723&gt;=0)*($AB$4:$AB$6723=$C1173)*($AC$4:$AC$6723=$D1173)*(ISNUMBER(_xlfn.XMATCH($AD$4:$AD$6723,$V1173:$Z1173,0)))),-1)</f>
        <v>-1</v>
      </c>
      <c r="O1173" s="29">
        <f t="array" ref="O1173">IFERROR(_xlfn._xlws.FILTER(AJ$4:AJ$6723,(AJ$4:AJ$6723&gt;=0)*($AB$4:$AB$6723=$C1173)*($AC$4:$AC$6723=$D1173)*(ISNUMBER(_xlfn.XMATCH($AD$4:$AD$6723,$V1173:$Z1173,0)))),-1)</f>
        <v>-1</v>
      </c>
      <c r="P1173" s="29">
        <f t="array" ref="P1173">IFERROR(_xlfn._xlws.FILTER(AK$4:AK$6723,(AK$4:AK$6723&gt;=0)*($AB$4:$AB$6723=$C1173)*($AC$4:$AC$6723=$D1173)*(ISNUMBER(_xlfn.XMATCH($AD$4:$AD$6723,$V1173:$Z1173,0)))),-1)</f>
        <v>-1</v>
      </c>
      <c r="Q1173" s="29">
        <f t="array" ref="Q1173">IFERROR(_xlfn._xlws.FILTER(AL$4:AL$6723,(AL$4:AL$6723&gt;=0)*($AB$4:$AB$6723=$C1173)*($AC$4:$AC$6723=$D1173)*(ISNUMBER(_xlfn.XMATCH($AD$4:$AD$6723,$V1173:$Z1173,0)))),-1)</f>
        <v>-1</v>
      </c>
      <c r="R1173" s="29">
        <f t="array" ref="R1173">IFERROR(_xlfn._xlws.FILTER(AM$4:AM$6723,(AM$4:AM$6723&gt;=0)*($AB$4:$AB$6723=$C1173)*($AC$4:$AC$6723=$D1173)*(ISNUMBER(_xlfn.XMATCH($AD$4:$AD$6723,$V1173:$Z1173,0)))),-1)</f>
        <v>-1</v>
      </c>
      <c r="S1173" s="29">
        <f t="array" ref="S1173">IFERROR(_xlfn._xlws.FILTER(AN$4:AN$6723,(AN$4:AN$6723&gt;=0)*($AB$4:$AB$6723=$C1173)*($AC$4:$AC$6723=$D1173)*(ISNUMBER(_xlfn.XMATCH($AD$4:$AD$6723,$V1173:$Z1173,0)))),-1)</f>
        <v>-1</v>
      </c>
      <c r="T1173" s="29">
        <f t="array" ref="T1173">IFERROR(_xlfn._xlws.FILTER(AO$4:AO$6723,(AO$4:AO$6723&gt;=0)*($AB$4:$AB$6723=$C1173)*($AC$4:$AC$6723=$D1173)*(ISNUMBER(_xlfn.XMATCH($AD$4:$AD$6723,$V1173:$Z1173,0)))),-1)</f>
        <v>-1</v>
      </c>
      <c r="V1173" t="s">
        <v>74</v>
      </c>
      <c r="W1173" s="25" t="s">
        <v>75</v>
      </c>
      <c r="AB1173" t="s">
        <v>96</v>
      </c>
      <c r="AC1173" t="s">
        <v>39</v>
      </c>
      <c r="AD1173" s="19" t="s">
        <v>82</v>
      </c>
      <c r="AE1173" s="18">
        <v>-1</v>
      </c>
      <c r="AF1173" s="17">
        <v>-1</v>
      </c>
      <c r="AG1173" s="17">
        <v>-1</v>
      </c>
      <c r="AH1173" s="17">
        <v>-1</v>
      </c>
      <c r="AI1173" s="17">
        <v>-1</v>
      </c>
      <c r="AJ1173" s="17">
        <v>-1</v>
      </c>
      <c r="AK1173" s="17">
        <v>-1</v>
      </c>
      <c r="AL1173" s="17">
        <v>-1</v>
      </c>
      <c r="AM1173" s="17">
        <v>-1</v>
      </c>
      <c r="AN1173" s="17">
        <v>-1</v>
      </c>
      <c r="AO1173" s="17">
        <v>-1</v>
      </c>
    </row>
    <row r="1174" spans="3:41" x14ac:dyDescent="0.25">
      <c r="C1174" t="s">
        <v>98</v>
      </c>
      <c r="D1174" s="6" t="s">
        <v>50</v>
      </c>
      <c r="E1174" t="s">
        <v>27</v>
      </c>
      <c r="F1174" s="6">
        <v>2005</v>
      </c>
      <c r="G1174" s="6" t="s">
        <v>14</v>
      </c>
      <c r="H1174" s="6" t="s">
        <v>15</v>
      </c>
      <c r="J1174" s="29">
        <f t="array" ref="J1174">IFERROR(_xlfn._xlws.FILTER(AE$4:AE$6723,(AE$4:AE$6723&gt;=0)*($AB$4:$AB$6723=$C1174)*($AC$4:$AC$6723=$D1174)*(ISNUMBER(_xlfn.XMATCH($AD$4:$AD$6723,$V1174:$Z1174,0)))),-1)</f>
        <v>59.532871676928607</v>
      </c>
      <c r="K1174" s="29">
        <f t="array" ref="K1174">IFERROR(_xlfn._xlws.FILTER(AF$4:AF$6723,(AF$4:AF$6723&gt;=0)*($AB$4:$AB$6723=$C1174)*($AC$4:$AC$6723=$D1174)*(ISNUMBER(_xlfn.XMATCH($AD$4:$AD$6723,$V1174:$Z1174,0)))),-1)</f>
        <v>55.585908894687201</v>
      </c>
      <c r="L1174" s="29">
        <f t="array" ref="L1174">IFERROR(_xlfn._xlws.FILTER(AG$4:AG$6723,(AG$4:AG$6723&gt;=0)*($AB$4:$AB$6723=$C1174)*($AC$4:$AC$6723=$D1174)*(ISNUMBER(_xlfn.XMATCH($AD$4:$AD$6723,$V1174:$Z1174,0)))),-1)</f>
        <v>46.639973843363798</v>
      </c>
      <c r="M1174" s="29">
        <f t="array" ref="M1174">IFERROR(_xlfn._xlws.FILTER(AH$4:AH$6723,(AH$4:AH$6723&gt;=0)*($AB$4:$AB$6723=$C1174)*($AC$4:$AC$6723=$D1174)*(ISNUMBER(_xlfn.XMATCH($AD$4:$AD$6723,$V1174:$Z1174,0)))),-1)</f>
        <v>45.1924971956634</v>
      </c>
      <c r="N1174" s="29">
        <f t="array" ref="N1174">IFERROR(_xlfn._xlws.FILTER(AI$4:AI$6723,(AI$4:AI$6723&gt;=0)*($AB$4:$AB$6723=$C1174)*($AC$4:$AC$6723=$D1174)*(ISNUMBER(_xlfn.XMATCH($AD$4:$AD$6723,$V1174:$Z1174,0)))),-1)</f>
        <v>42.6822408830553</v>
      </c>
      <c r="O1174" s="29">
        <f t="array" ref="O1174">IFERROR(_xlfn._xlws.FILTER(AJ$4:AJ$6723,(AJ$4:AJ$6723&gt;=0)*($AB$4:$AB$6723=$C1174)*($AC$4:$AC$6723=$D1174)*(ISNUMBER(_xlfn.XMATCH($AD$4:$AD$6723,$V1174:$Z1174,0)))),-1)</f>
        <v>42.6822408830553</v>
      </c>
      <c r="P1174" s="29">
        <f t="array" ref="P1174">IFERROR(_xlfn._xlws.FILTER(AK$4:AK$6723,(AK$4:AK$6723&gt;=0)*($AB$4:$AB$6723=$C1174)*($AC$4:$AC$6723=$D1174)*(ISNUMBER(_xlfn.XMATCH($AD$4:$AD$6723,$V1174:$Z1174,0)))),-1)</f>
        <v>42.6822408830553</v>
      </c>
      <c r="Q1174" s="29">
        <f t="array" ref="Q1174">IFERROR(_xlfn._xlws.FILTER(AL$4:AL$6723,(AL$4:AL$6723&gt;=0)*($AB$4:$AB$6723=$C1174)*($AC$4:$AC$6723=$D1174)*(ISNUMBER(_xlfn.XMATCH($AD$4:$AD$6723,$V1174:$Z1174,0)))),-1)</f>
        <v>42.6822408830553</v>
      </c>
      <c r="R1174" s="29">
        <f t="array" ref="R1174">IFERROR(_xlfn._xlws.FILTER(AM$4:AM$6723,(AM$4:AM$6723&gt;=0)*($AB$4:$AB$6723=$C1174)*($AC$4:$AC$6723=$D1174)*(ISNUMBER(_xlfn.XMATCH($AD$4:$AD$6723,$V1174:$Z1174,0)))),-1)</f>
        <v>42.6822408830553</v>
      </c>
      <c r="S1174" s="29">
        <f t="array" ref="S1174">IFERROR(_xlfn._xlws.FILTER(AN$4:AN$6723,(AN$4:AN$6723&gt;=0)*($AB$4:$AB$6723=$C1174)*($AC$4:$AC$6723=$D1174)*(ISNUMBER(_xlfn.XMATCH($AD$4:$AD$6723,$V1174:$Z1174,0)))),-1)</f>
        <v>42.6822408830553</v>
      </c>
      <c r="T1174" s="29">
        <f t="array" ref="T1174">IFERROR(_xlfn._xlws.FILTER(AO$4:AO$6723,(AO$4:AO$6723&gt;=0)*($AB$4:$AB$6723=$C1174)*($AC$4:$AC$6723=$D1174)*(ISNUMBER(_xlfn.XMATCH($AD$4:$AD$6723,$V1174:$Z1174,0)))),-1)</f>
        <v>42.6822408830553</v>
      </c>
      <c r="V1174" t="s">
        <v>27</v>
      </c>
      <c r="AB1174" t="s">
        <v>96</v>
      </c>
      <c r="AC1174" t="s">
        <v>39</v>
      </c>
      <c r="AD1174" s="19" t="s">
        <v>17</v>
      </c>
      <c r="AE1174" s="18">
        <v>25.269807972572782</v>
      </c>
      <c r="AF1174" s="17">
        <v>26.9865339094296</v>
      </c>
      <c r="AG1174" s="17">
        <v>24.66350328</v>
      </c>
      <c r="AH1174" s="17">
        <v>28.400107500000001</v>
      </c>
      <c r="AI1174" s="17">
        <v>29.504747550000001</v>
      </c>
      <c r="AJ1174" s="17">
        <v>29.412333449999998</v>
      </c>
      <c r="AK1174" s="17">
        <v>30.59903298</v>
      </c>
      <c r="AL1174" s="17">
        <v>31.894067280000002</v>
      </c>
      <c r="AM1174" s="17">
        <v>31.894067280000002</v>
      </c>
      <c r="AN1174" s="17">
        <v>31.894067280000002</v>
      </c>
      <c r="AO1174" s="17">
        <v>31.894067280000002</v>
      </c>
    </row>
    <row r="1175" spans="3:41" x14ac:dyDescent="0.25">
      <c r="C1175" t="s">
        <v>98</v>
      </c>
      <c r="D1175" s="6" t="s">
        <v>50</v>
      </c>
      <c r="E1175" t="s">
        <v>77</v>
      </c>
      <c r="F1175" s="6">
        <v>2005</v>
      </c>
      <c r="G1175" s="6" t="s">
        <v>14</v>
      </c>
      <c r="H1175" s="6" t="s">
        <v>15</v>
      </c>
      <c r="J1175" s="29">
        <f t="array" ref="J1175">IFERROR(_xlfn._xlws.FILTER(AE$4:AE$6723,(AE$4:AE$6723&gt;=0)*($AB$4:$AB$6723=$C1175)*($AC$4:$AC$6723=$D1175)*(ISNUMBER(_xlfn.XMATCH($AD$4:$AD$6723,$V1175:$Z1175,0)))),-1)</f>
        <v>-1</v>
      </c>
      <c r="K1175" s="29">
        <f t="array" ref="K1175">IFERROR(_xlfn._xlws.FILTER(AF$4:AF$6723,(AF$4:AF$6723&gt;=0)*($AB$4:$AB$6723=$C1175)*($AC$4:$AC$6723=$D1175)*(ISNUMBER(_xlfn.XMATCH($AD$4:$AD$6723,$V1175:$Z1175,0)))),-1)</f>
        <v>-1</v>
      </c>
      <c r="L1175" s="29">
        <f t="array" ref="L1175">IFERROR(_xlfn._xlws.FILTER(AG$4:AG$6723,(AG$4:AG$6723&gt;=0)*($AB$4:$AB$6723=$C1175)*($AC$4:$AC$6723=$D1175)*(ISNUMBER(_xlfn.XMATCH($AD$4:$AD$6723,$V1175:$Z1175,0)))),-1)</f>
        <v>-1</v>
      </c>
      <c r="M1175" s="29">
        <f t="array" ref="M1175">IFERROR(_xlfn._xlws.FILTER(AH$4:AH$6723,(AH$4:AH$6723&gt;=0)*($AB$4:$AB$6723=$C1175)*($AC$4:$AC$6723=$D1175)*(ISNUMBER(_xlfn.XMATCH($AD$4:$AD$6723,$V1175:$Z1175,0)))),-1)</f>
        <v>-1</v>
      </c>
      <c r="N1175" s="29">
        <f t="array" ref="N1175">IFERROR(_xlfn._xlws.FILTER(AI$4:AI$6723,(AI$4:AI$6723&gt;=0)*($AB$4:$AB$6723=$C1175)*($AC$4:$AC$6723=$D1175)*(ISNUMBER(_xlfn.XMATCH($AD$4:$AD$6723,$V1175:$Z1175,0)))),-1)</f>
        <v>-1</v>
      </c>
      <c r="O1175" s="29">
        <f t="array" ref="O1175">IFERROR(_xlfn._xlws.FILTER(AJ$4:AJ$6723,(AJ$4:AJ$6723&gt;=0)*($AB$4:$AB$6723=$C1175)*($AC$4:$AC$6723=$D1175)*(ISNUMBER(_xlfn.XMATCH($AD$4:$AD$6723,$V1175:$Z1175,0)))),-1)</f>
        <v>-1</v>
      </c>
      <c r="P1175" s="29">
        <f t="array" ref="P1175">IFERROR(_xlfn._xlws.FILTER(AK$4:AK$6723,(AK$4:AK$6723&gt;=0)*($AB$4:$AB$6723=$C1175)*($AC$4:$AC$6723=$D1175)*(ISNUMBER(_xlfn.XMATCH($AD$4:$AD$6723,$V1175:$Z1175,0)))),-1)</f>
        <v>-1</v>
      </c>
      <c r="Q1175" s="29">
        <f t="array" ref="Q1175">IFERROR(_xlfn._xlws.FILTER(AL$4:AL$6723,(AL$4:AL$6723&gt;=0)*($AB$4:$AB$6723=$C1175)*($AC$4:$AC$6723=$D1175)*(ISNUMBER(_xlfn.XMATCH($AD$4:$AD$6723,$V1175:$Z1175,0)))),-1)</f>
        <v>-1</v>
      </c>
      <c r="R1175" s="29">
        <f t="array" ref="R1175">IFERROR(_xlfn._xlws.FILTER(AM$4:AM$6723,(AM$4:AM$6723&gt;=0)*($AB$4:$AB$6723=$C1175)*($AC$4:$AC$6723=$D1175)*(ISNUMBER(_xlfn.XMATCH($AD$4:$AD$6723,$V1175:$Z1175,0)))),-1)</f>
        <v>-1</v>
      </c>
      <c r="S1175" s="29">
        <f t="array" ref="S1175">IFERROR(_xlfn._xlws.FILTER(AN$4:AN$6723,(AN$4:AN$6723&gt;=0)*($AB$4:$AB$6723=$C1175)*($AC$4:$AC$6723=$D1175)*(ISNUMBER(_xlfn.XMATCH($AD$4:$AD$6723,$V1175:$Z1175,0)))),-1)</f>
        <v>-1</v>
      </c>
      <c r="T1175" s="29">
        <f t="array" ref="T1175">IFERROR(_xlfn._xlws.FILTER(AO$4:AO$6723,(AO$4:AO$6723&gt;=0)*($AB$4:$AB$6723=$C1175)*($AC$4:$AC$6723=$D1175)*(ISNUMBER(_xlfn.XMATCH($AD$4:$AD$6723,$V1175:$Z1175,0)))),-1)</f>
        <v>-1</v>
      </c>
      <c r="V1175" t="s">
        <v>77</v>
      </c>
      <c r="AB1175" t="s">
        <v>96</v>
      </c>
      <c r="AC1175" t="s">
        <v>39</v>
      </c>
      <c r="AD1175" s="19" t="s">
        <v>18</v>
      </c>
      <c r="AE1175" s="18">
        <v>-1</v>
      </c>
      <c r="AF1175" s="17">
        <v>-1</v>
      </c>
      <c r="AG1175" s="17">
        <v>-1</v>
      </c>
      <c r="AH1175" s="17">
        <v>-1</v>
      </c>
      <c r="AI1175" s="17">
        <v>-1</v>
      </c>
      <c r="AJ1175" s="17">
        <v>-1</v>
      </c>
      <c r="AK1175" s="17">
        <v>-1</v>
      </c>
      <c r="AL1175" s="17">
        <v>-1</v>
      </c>
      <c r="AM1175" s="17">
        <v>-1</v>
      </c>
      <c r="AN1175" s="17">
        <v>-1</v>
      </c>
      <c r="AO1175" s="17">
        <v>-1</v>
      </c>
    </row>
    <row r="1176" spans="3:41" x14ac:dyDescent="0.25">
      <c r="C1176" t="s">
        <v>98</v>
      </c>
      <c r="D1176" s="6" t="s">
        <v>50</v>
      </c>
      <c r="E1176" t="s">
        <v>78</v>
      </c>
      <c r="F1176" s="6">
        <v>2005</v>
      </c>
      <c r="G1176" s="6" t="s">
        <v>14</v>
      </c>
      <c r="H1176" s="6" t="s">
        <v>15</v>
      </c>
      <c r="J1176" s="29">
        <f t="array" ref="J1176">IFERROR(_xlfn._xlws.FILTER(AE$4:AE$6723,(AE$4:AE$6723&gt;=0)*($AB$4:$AB$6723=$C1176)*($AC$4:$AC$6723=$D1176)*(ISNUMBER(_xlfn.XMATCH($AD$4:$AD$6723,$V1176:$Z1176,0)))),-1)</f>
        <v>-1</v>
      </c>
      <c r="K1176" s="29">
        <f t="array" ref="K1176">IFERROR(_xlfn._xlws.FILTER(AF$4:AF$6723,(AF$4:AF$6723&gt;=0)*($AB$4:$AB$6723=$C1176)*($AC$4:$AC$6723=$D1176)*(ISNUMBER(_xlfn.XMATCH($AD$4:$AD$6723,$V1176:$Z1176,0)))),-1)</f>
        <v>-1</v>
      </c>
      <c r="L1176" s="29">
        <f t="array" ref="L1176">IFERROR(_xlfn._xlws.FILTER(AG$4:AG$6723,(AG$4:AG$6723&gt;=0)*($AB$4:$AB$6723=$C1176)*($AC$4:$AC$6723=$D1176)*(ISNUMBER(_xlfn.XMATCH($AD$4:$AD$6723,$V1176:$Z1176,0)))),-1)</f>
        <v>-1</v>
      </c>
      <c r="M1176" s="29">
        <f t="array" ref="M1176">IFERROR(_xlfn._xlws.FILTER(AH$4:AH$6723,(AH$4:AH$6723&gt;=0)*($AB$4:$AB$6723=$C1176)*($AC$4:$AC$6723=$D1176)*(ISNUMBER(_xlfn.XMATCH($AD$4:$AD$6723,$V1176:$Z1176,0)))),-1)</f>
        <v>-1</v>
      </c>
      <c r="N1176" s="29">
        <f t="array" ref="N1176">IFERROR(_xlfn._xlws.FILTER(AI$4:AI$6723,(AI$4:AI$6723&gt;=0)*($AB$4:$AB$6723=$C1176)*($AC$4:$AC$6723=$D1176)*(ISNUMBER(_xlfn.XMATCH($AD$4:$AD$6723,$V1176:$Z1176,0)))),-1)</f>
        <v>-1</v>
      </c>
      <c r="O1176" s="29">
        <f t="array" ref="O1176">IFERROR(_xlfn._xlws.FILTER(AJ$4:AJ$6723,(AJ$4:AJ$6723&gt;=0)*($AB$4:$AB$6723=$C1176)*($AC$4:$AC$6723=$D1176)*(ISNUMBER(_xlfn.XMATCH($AD$4:$AD$6723,$V1176:$Z1176,0)))),-1)</f>
        <v>-1</v>
      </c>
      <c r="P1176" s="29">
        <f t="array" ref="P1176">IFERROR(_xlfn._xlws.FILTER(AK$4:AK$6723,(AK$4:AK$6723&gt;=0)*($AB$4:$AB$6723=$C1176)*($AC$4:$AC$6723=$D1176)*(ISNUMBER(_xlfn.XMATCH($AD$4:$AD$6723,$V1176:$Z1176,0)))),-1)</f>
        <v>-1</v>
      </c>
      <c r="Q1176" s="29">
        <f t="array" ref="Q1176">IFERROR(_xlfn._xlws.FILTER(AL$4:AL$6723,(AL$4:AL$6723&gt;=0)*($AB$4:$AB$6723=$C1176)*($AC$4:$AC$6723=$D1176)*(ISNUMBER(_xlfn.XMATCH($AD$4:$AD$6723,$V1176:$Z1176,0)))),-1)</f>
        <v>-1</v>
      </c>
      <c r="R1176" s="29">
        <f t="array" ref="R1176">IFERROR(_xlfn._xlws.FILTER(AM$4:AM$6723,(AM$4:AM$6723&gt;=0)*($AB$4:$AB$6723=$C1176)*($AC$4:$AC$6723=$D1176)*(ISNUMBER(_xlfn.XMATCH($AD$4:$AD$6723,$V1176:$Z1176,0)))),-1)</f>
        <v>-1</v>
      </c>
      <c r="S1176" s="29">
        <f t="array" ref="S1176">IFERROR(_xlfn._xlws.FILTER(AN$4:AN$6723,(AN$4:AN$6723&gt;=0)*($AB$4:$AB$6723=$C1176)*($AC$4:$AC$6723=$D1176)*(ISNUMBER(_xlfn.XMATCH($AD$4:$AD$6723,$V1176:$Z1176,0)))),-1)</f>
        <v>-1</v>
      </c>
      <c r="T1176" s="29">
        <f t="array" ref="T1176">IFERROR(_xlfn._xlws.FILTER(AO$4:AO$6723,(AO$4:AO$6723&gt;=0)*($AB$4:$AB$6723=$C1176)*($AC$4:$AC$6723=$D1176)*(ISNUMBER(_xlfn.XMATCH($AD$4:$AD$6723,$V1176:$Z1176,0)))),-1)</f>
        <v>-1</v>
      </c>
      <c r="V1176" t="s">
        <v>78</v>
      </c>
      <c r="AB1176" t="s">
        <v>96</v>
      </c>
      <c r="AC1176" t="s">
        <v>39</v>
      </c>
      <c r="AD1176" s="19" t="s">
        <v>86</v>
      </c>
      <c r="AE1176" s="18">
        <v>-1</v>
      </c>
      <c r="AF1176" s="17">
        <v>-1</v>
      </c>
      <c r="AG1176" s="17">
        <v>-1</v>
      </c>
      <c r="AH1176" s="17">
        <v>-1</v>
      </c>
      <c r="AI1176" s="17">
        <v>-1</v>
      </c>
      <c r="AJ1176" s="17">
        <v>-1</v>
      </c>
      <c r="AK1176" s="17">
        <v>-1</v>
      </c>
      <c r="AL1176" s="17">
        <v>-1</v>
      </c>
      <c r="AM1176" s="17">
        <v>-1</v>
      </c>
      <c r="AN1176" s="17">
        <v>-1</v>
      </c>
      <c r="AO1176" s="17">
        <v>-1</v>
      </c>
    </row>
    <row r="1177" spans="3:41" x14ac:dyDescent="0.25">
      <c r="C1177" t="s">
        <v>98</v>
      </c>
      <c r="D1177" s="6" t="s">
        <v>50</v>
      </c>
      <c r="E1177" t="s">
        <v>30</v>
      </c>
      <c r="F1177" s="6">
        <v>2005</v>
      </c>
      <c r="G1177" s="6" t="s">
        <v>14</v>
      </c>
      <c r="H1177" s="6" t="s">
        <v>15</v>
      </c>
      <c r="J1177" s="29">
        <f t="array" ref="J1177">IFERROR(_xlfn._xlws.FILTER(AE$4:AE$6723,(AE$4:AE$6723&gt;=0)*($AB$4:$AB$6723=$C1177)*($AC$4:$AC$6723=$D1177)*(ISNUMBER(_xlfn.XMATCH($AD$4:$AD$6723,$V1177:$Z1177,0)))),-1)</f>
        <v>11.33164720102411</v>
      </c>
      <c r="K1177" s="29">
        <f t="array" ref="K1177">IFERROR(_xlfn._xlws.FILTER(AF$4:AF$6723,(AF$4:AF$6723&gt;=0)*($AB$4:$AB$6723=$C1177)*($AC$4:$AC$6723=$D1177)*(ISNUMBER(_xlfn.XMATCH($AD$4:$AD$6723,$V1177:$Z1177,0)))),-1)</f>
        <v>11.9046078024588</v>
      </c>
      <c r="L1177" s="29">
        <f t="array" ref="L1177">IFERROR(_xlfn._xlws.FILTER(AG$4:AG$6723,(AG$4:AG$6723&gt;=0)*($AB$4:$AB$6723=$C1177)*($AC$4:$AC$6723=$D1177)*(ISNUMBER(_xlfn.XMATCH($AD$4:$AD$6723,$V1177:$Z1177,0)))),-1)</f>
        <v>15.829606303955901</v>
      </c>
      <c r="M1177" s="29">
        <f t="array" ref="M1177">IFERROR(_xlfn._xlws.FILTER(AH$4:AH$6723,(AH$4:AH$6723&gt;=0)*($AB$4:$AB$6723=$C1177)*($AC$4:$AC$6723=$D1177)*(ISNUMBER(_xlfn.XMATCH($AD$4:$AD$6723,$V1177:$Z1177,0)))),-1)</f>
        <v>14.726547955359401</v>
      </c>
      <c r="N1177" s="29">
        <f t="array" ref="N1177">IFERROR(_xlfn._xlws.FILTER(AI$4:AI$6723,(AI$4:AI$6723&gt;=0)*($AB$4:$AB$6723=$C1177)*($AC$4:$AC$6723=$D1177)*(ISNUMBER(_xlfn.XMATCH($AD$4:$AD$6723,$V1177:$Z1177,0)))),-1)</f>
        <v>18.201423061533301</v>
      </c>
      <c r="O1177" s="29">
        <f t="array" ref="O1177">IFERROR(_xlfn._xlws.FILTER(AJ$4:AJ$6723,(AJ$4:AJ$6723&gt;=0)*($AB$4:$AB$6723=$C1177)*($AC$4:$AC$6723=$D1177)*(ISNUMBER(_xlfn.XMATCH($AD$4:$AD$6723,$V1177:$Z1177,0)))),-1)</f>
        <v>18.9430474661837</v>
      </c>
      <c r="P1177" s="29">
        <f t="array" ref="P1177">IFERROR(_xlfn._xlws.FILTER(AK$4:AK$6723,(AK$4:AK$6723&gt;=0)*($AB$4:$AB$6723=$C1177)*($AC$4:$AC$6723=$D1177)*(ISNUMBER(_xlfn.XMATCH($AD$4:$AD$6723,$V1177:$Z1177,0)))),-1)</f>
        <v>19.2059869060345</v>
      </c>
      <c r="Q1177" s="29">
        <f t="array" ref="Q1177">IFERROR(_xlfn._xlws.FILTER(AL$4:AL$6723,(AL$4:AL$6723&gt;=0)*($AB$4:$AB$6723=$C1177)*($AC$4:$AC$6723=$D1177)*(ISNUMBER(_xlfn.XMATCH($AD$4:$AD$6723,$V1177:$Z1177,0)))),-1)</f>
        <v>19.428400969150601</v>
      </c>
      <c r="R1177" s="29">
        <f t="array" ref="R1177">IFERROR(_xlfn._xlws.FILTER(AM$4:AM$6723,(AM$4:AM$6723&gt;=0)*($AB$4:$AB$6723=$C1177)*($AC$4:$AC$6723=$D1177)*(ISNUMBER(_xlfn.XMATCH($AD$4:$AD$6723,$V1177:$Z1177,0)))),-1)</f>
        <v>19.654538577573302</v>
      </c>
      <c r="S1177" s="29">
        <f t="array" ref="S1177">IFERROR(_xlfn._xlws.FILTER(AN$4:AN$6723,(AN$4:AN$6723&gt;=0)*($AB$4:$AB$6723=$C1177)*($AC$4:$AC$6723=$D1177)*(ISNUMBER(_xlfn.XMATCH($AD$4:$AD$6723,$V1177:$Z1177,0)))),-1)</f>
        <v>19.654538577573302</v>
      </c>
      <c r="T1177" s="29">
        <f t="array" ref="T1177">IFERROR(_xlfn._xlws.FILTER(AO$4:AO$6723,(AO$4:AO$6723&gt;=0)*($AB$4:$AB$6723=$C1177)*($AC$4:$AC$6723=$D1177)*(ISNUMBER(_xlfn.XMATCH($AD$4:$AD$6723,$V1177:$Z1177,0)))),-1)</f>
        <v>19.654538577573302</v>
      </c>
      <c r="V1177" t="s">
        <v>30</v>
      </c>
      <c r="AB1177" t="s">
        <v>96</v>
      </c>
      <c r="AC1177" t="s">
        <v>39</v>
      </c>
      <c r="AD1177" s="19" t="s">
        <v>25</v>
      </c>
      <c r="AE1177" s="18">
        <v>-1</v>
      </c>
      <c r="AF1177" s="17">
        <v>-1</v>
      </c>
      <c r="AG1177" s="17">
        <v>-1</v>
      </c>
      <c r="AH1177" s="17">
        <v>-1</v>
      </c>
      <c r="AI1177" s="17">
        <v>-1</v>
      </c>
      <c r="AJ1177" s="17">
        <v>-1</v>
      </c>
      <c r="AK1177" s="17">
        <v>-1</v>
      </c>
      <c r="AL1177" s="17">
        <v>-1</v>
      </c>
      <c r="AM1177" s="17">
        <v>-1</v>
      </c>
      <c r="AN1177" s="17">
        <v>-1</v>
      </c>
      <c r="AO1177" s="17">
        <v>-1</v>
      </c>
    </row>
    <row r="1178" spans="3:41" x14ac:dyDescent="0.25">
      <c r="C1178" t="s">
        <v>98</v>
      </c>
      <c r="D1178" s="6" t="s">
        <v>50</v>
      </c>
      <c r="E1178" t="s">
        <v>31</v>
      </c>
      <c r="F1178" s="6">
        <v>2005</v>
      </c>
      <c r="G1178" s="6" t="s">
        <v>14</v>
      </c>
      <c r="H1178" s="6" t="s">
        <v>15</v>
      </c>
      <c r="J1178" s="29">
        <f t="array" ref="J1178">IFERROR(_xlfn._xlws.FILTER(AE$4:AE$6723,(AE$4:AE$6723&gt;=0)*($AB$4:$AB$6723=$C1178)*($AC$4:$AC$6723=$D1178)*(ISNUMBER(_xlfn.XMATCH($AD$4:$AD$6723,$V1178:$Z1178,0)))),-1)</f>
        <v>-1</v>
      </c>
      <c r="K1178" s="29">
        <f t="array" ref="K1178">IFERROR(_xlfn._xlws.FILTER(AF$4:AF$6723,(AF$4:AF$6723&gt;=0)*($AB$4:$AB$6723=$C1178)*($AC$4:$AC$6723=$D1178)*(ISNUMBER(_xlfn.XMATCH($AD$4:$AD$6723,$V1178:$Z1178,0)))),-1)</f>
        <v>-1</v>
      </c>
      <c r="L1178" s="29">
        <f t="array" ref="L1178">IFERROR(_xlfn._xlws.FILTER(AG$4:AG$6723,(AG$4:AG$6723&gt;=0)*($AB$4:$AB$6723=$C1178)*($AC$4:$AC$6723=$D1178)*(ISNUMBER(_xlfn.XMATCH($AD$4:$AD$6723,$V1178:$Z1178,0)))),-1)</f>
        <v>-1</v>
      </c>
      <c r="M1178" s="29">
        <f t="array" ref="M1178">IFERROR(_xlfn._xlws.FILTER(AH$4:AH$6723,(AH$4:AH$6723&gt;=0)*($AB$4:$AB$6723=$C1178)*($AC$4:$AC$6723=$D1178)*(ISNUMBER(_xlfn.XMATCH($AD$4:$AD$6723,$V1178:$Z1178,0)))),-1)</f>
        <v>-1</v>
      </c>
      <c r="N1178" s="29">
        <f t="array" ref="N1178">IFERROR(_xlfn._xlws.FILTER(AI$4:AI$6723,(AI$4:AI$6723&gt;=0)*($AB$4:$AB$6723=$C1178)*($AC$4:$AC$6723=$D1178)*(ISNUMBER(_xlfn.XMATCH($AD$4:$AD$6723,$V1178:$Z1178,0)))),-1)</f>
        <v>-1</v>
      </c>
      <c r="O1178" s="29">
        <f t="array" ref="O1178">IFERROR(_xlfn._xlws.FILTER(AJ$4:AJ$6723,(AJ$4:AJ$6723&gt;=0)*($AB$4:$AB$6723=$C1178)*($AC$4:$AC$6723=$D1178)*(ISNUMBER(_xlfn.XMATCH($AD$4:$AD$6723,$V1178:$Z1178,0)))),-1)</f>
        <v>-1</v>
      </c>
      <c r="P1178" s="29">
        <f t="array" ref="P1178">IFERROR(_xlfn._xlws.FILTER(AK$4:AK$6723,(AK$4:AK$6723&gt;=0)*($AB$4:$AB$6723=$C1178)*($AC$4:$AC$6723=$D1178)*(ISNUMBER(_xlfn.XMATCH($AD$4:$AD$6723,$V1178:$Z1178,0)))),-1)</f>
        <v>-1</v>
      </c>
      <c r="Q1178" s="29">
        <f t="array" ref="Q1178">IFERROR(_xlfn._xlws.FILTER(AL$4:AL$6723,(AL$4:AL$6723&gt;=0)*($AB$4:$AB$6723=$C1178)*($AC$4:$AC$6723=$D1178)*(ISNUMBER(_xlfn.XMATCH($AD$4:$AD$6723,$V1178:$Z1178,0)))),-1)</f>
        <v>-1</v>
      </c>
      <c r="R1178" s="29">
        <f t="array" ref="R1178">IFERROR(_xlfn._xlws.FILTER(AM$4:AM$6723,(AM$4:AM$6723&gt;=0)*($AB$4:$AB$6723=$C1178)*($AC$4:$AC$6723=$D1178)*(ISNUMBER(_xlfn.XMATCH($AD$4:$AD$6723,$V1178:$Z1178,0)))),-1)</f>
        <v>-1</v>
      </c>
      <c r="S1178" s="29">
        <f t="array" ref="S1178">IFERROR(_xlfn._xlws.FILTER(AN$4:AN$6723,(AN$4:AN$6723&gt;=0)*($AB$4:$AB$6723=$C1178)*($AC$4:$AC$6723=$D1178)*(ISNUMBER(_xlfn.XMATCH($AD$4:$AD$6723,$V1178:$Z1178,0)))),-1)</f>
        <v>-1</v>
      </c>
      <c r="T1178" s="29">
        <f t="array" ref="T1178">IFERROR(_xlfn._xlws.FILTER(AO$4:AO$6723,(AO$4:AO$6723&gt;=0)*($AB$4:$AB$6723=$C1178)*($AC$4:$AC$6723=$D1178)*(ISNUMBER(_xlfn.XMATCH($AD$4:$AD$6723,$V1178:$Z1178,0)))),-1)</f>
        <v>-1</v>
      </c>
      <c r="V1178" t="s">
        <v>31</v>
      </c>
      <c r="AB1178" t="s">
        <v>96</v>
      </c>
      <c r="AC1178" t="s">
        <v>39</v>
      </c>
      <c r="AD1178" s="19" t="s">
        <v>87</v>
      </c>
      <c r="AE1178" s="18">
        <v>-1</v>
      </c>
      <c r="AF1178" s="17">
        <v>-1</v>
      </c>
      <c r="AG1178" s="17">
        <v>-1</v>
      </c>
      <c r="AH1178" s="17">
        <v>-1</v>
      </c>
      <c r="AI1178" s="17">
        <v>-1</v>
      </c>
      <c r="AJ1178" s="17">
        <v>-1</v>
      </c>
      <c r="AK1178" s="17">
        <v>-1</v>
      </c>
      <c r="AL1178" s="17">
        <v>-1</v>
      </c>
      <c r="AM1178" s="17">
        <v>-1</v>
      </c>
      <c r="AN1178" s="17">
        <v>-1</v>
      </c>
      <c r="AO1178" s="17">
        <v>-1</v>
      </c>
    </row>
    <row r="1179" spans="3:41" x14ac:dyDescent="0.25">
      <c r="C1179" t="s">
        <v>98</v>
      </c>
      <c r="D1179" s="6" t="s">
        <v>50</v>
      </c>
      <c r="E1179" t="s">
        <v>32</v>
      </c>
      <c r="F1179" s="6">
        <v>2005</v>
      </c>
      <c r="G1179" s="6" t="s">
        <v>14</v>
      </c>
      <c r="H1179" s="6" t="s">
        <v>15</v>
      </c>
      <c r="J1179" s="29">
        <f t="array" ref="J1179">IFERROR(_xlfn._xlws.FILTER(AE$4:AE$6723,(AE$4:AE$6723&gt;=0)*($AB$4:$AB$6723=$C1179)*($AC$4:$AC$6723=$D1179)*(ISNUMBER(_xlfn.XMATCH($AD$4:$AD$6723,$V1179:$Z1179,0)))),-1)</f>
        <v>22.6286382457406</v>
      </c>
      <c r="K1179" s="29">
        <f t="array" ref="K1179">IFERROR(_xlfn._xlws.FILTER(AF$4:AF$6723,(AF$4:AF$6723&gt;=0)*($AB$4:$AB$6723=$C1179)*($AC$4:$AC$6723=$D1179)*(ISNUMBER(_xlfn.XMATCH($AD$4:$AD$6723,$V1179:$Z1179,0)))),-1)</f>
        <v>27.635349307061102</v>
      </c>
      <c r="L1179" s="29">
        <f t="array" ref="L1179">IFERROR(_xlfn._xlws.FILTER(AG$4:AG$6723,(AG$4:AG$6723&gt;=0)*($AB$4:$AB$6723=$C1179)*($AC$4:$AC$6723=$D1179)*(ISNUMBER(_xlfn.XMATCH($AD$4:$AD$6723,$V1179:$Z1179,0)))),-1)</f>
        <v>36.786035612465099</v>
      </c>
      <c r="M1179" s="29">
        <f t="array" ref="M1179">IFERROR(_xlfn._xlws.FILTER(AH$4:AH$6723,(AH$4:AH$6723&gt;=0)*($AB$4:$AB$6723=$C1179)*($AC$4:$AC$6723=$D1179)*(ISNUMBER(_xlfn.XMATCH($AD$4:$AD$6723,$V1179:$Z1179,0)))),-1)</f>
        <v>39.720759051743599</v>
      </c>
      <c r="N1179" s="29">
        <f t="array" ref="N1179">IFERROR(_xlfn._xlws.FILTER(AI$4:AI$6723,(AI$4:AI$6723&gt;=0)*($AB$4:$AB$6723=$C1179)*($AC$4:$AC$6723=$D1179)*(ISNUMBER(_xlfn.XMATCH($AD$4:$AD$6723,$V1179:$Z1179,0)))),-1)</f>
        <v>47.783513994915097</v>
      </c>
      <c r="O1179" s="29">
        <f t="array" ref="O1179">IFERROR(_xlfn._xlws.FILTER(AJ$4:AJ$6723,(AJ$4:AJ$6723&gt;=0)*($AB$4:$AB$6723=$C1179)*($AC$4:$AC$6723=$D1179)*(ISNUMBER(_xlfn.XMATCH($AD$4:$AD$6723,$V1179:$Z1179,0)))),-1)</f>
        <v>50.231288618083497</v>
      </c>
      <c r="P1179" s="29">
        <f t="array" ref="P1179">IFERROR(_xlfn._xlws.FILTER(AK$4:AK$6723,(AK$4:AK$6723&gt;=0)*($AB$4:$AB$6723=$C1179)*($AC$4:$AC$6723=$D1179)*(ISNUMBER(_xlfn.XMATCH($AD$4:$AD$6723,$V1179:$Z1179,0)))),-1)</f>
        <v>51.809918417603399</v>
      </c>
      <c r="Q1179" s="29">
        <f t="array" ref="Q1179">IFERROR(_xlfn._xlws.FILTER(AL$4:AL$6723,(AL$4:AL$6723&gt;=0)*($AB$4:$AB$6723=$C1179)*($AC$4:$AC$6723=$D1179)*(ISNUMBER(_xlfn.XMATCH($AD$4:$AD$6723,$V1179:$Z1179,0)))),-1)</f>
        <v>52.456515689018303</v>
      </c>
      <c r="R1179" s="29">
        <f t="array" ref="R1179">IFERROR(_xlfn._xlws.FILTER(AM$4:AM$6723,(AM$4:AM$6723&gt;=0)*($AB$4:$AB$6723=$C1179)*($AC$4:$AC$6723=$D1179)*(ISNUMBER(_xlfn.XMATCH($AD$4:$AD$6723,$V1179:$Z1179,0)))),-1)</f>
        <v>53.869149697010798</v>
      </c>
      <c r="S1179" s="29">
        <f t="array" ref="S1179">IFERROR(_xlfn._xlws.FILTER(AN$4:AN$6723,(AN$4:AN$6723&gt;=0)*($AB$4:$AB$6723=$C1179)*($AC$4:$AC$6723=$D1179)*(ISNUMBER(_xlfn.XMATCH($AD$4:$AD$6723,$V1179:$Z1179,0)))),-1)</f>
        <v>53.869149697010798</v>
      </c>
      <c r="T1179" s="29">
        <f t="array" ref="T1179">IFERROR(_xlfn._xlws.FILTER(AO$4:AO$6723,(AO$4:AO$6723&gt;=0)*($AB$4:$AB$6723=$C1179)*($AC$4:$AC$6723=$D1179)*(ISNUMBER(_xlfn.XMATCH($AD$4:$AD$6723,$V1179:$Z1179,0)))),-1)</f>
        <v>53.869149697010798</v>
      </c>
      <c r="V1179" t="s">
        <v>32</v>
      </c>
      <c r="W1179" s="25" t="s">
        <v>80</v>
      </c>
      <c r="AB1179" t="s">
        <v>96</v>
      </c>
      <c r="AC1179" t="s">
        <v>39</v>
      </c>
      <c r="AD1179" s="19" t="s">
        <v>83</v>
      </c>
      <c r="AE1179" s="18">
        <v>-1</v>
      </c>
      <c r="AF1179" s="17">
        <v>-1</v>
      </c>
      <c r="AG1179" s="17">
        <v>-1</v>
      </c>
      <c r="AH1179" s="17">
        <v>-1</v>
      </c>
      <c r="AI1179" s="17">
        <v>-1</v>
      </c>
      <c r="AJ1179" s="17">
        <v>-1</v>
      </c>
      <c r="AK1179" s="17">
        <v>-1</v>
      </c>
      <c r="AL1179" s="17">
        <v>-1</v>
      </c>
      <c r="AM1179" s="17">
        <v>-1</v>
      </c>
      <c r="AN1179" s="17">
        <v>-1</v>
      </c>
      <c r="AO1179" s="17">
        <v>-1</v>
      </c>
    </row>
    <row r="1180" spans="3:41" x14ac:dyDescent="0.25">
      <c r="C1180" t="s">
        <v>98</v>
      </c>
      <c r="D1180" s="6" t="s">
        <v>50</v>
      </c>
      <c r="E1180" t="s">
        <v>81</v>
      </c>
      <c r="F1180" s="6">
        <v>2005</v>
      </c>
      <c r="G1180" s="6" t="s">
        <v>14</v>
      </c>
      <c r="H1180" s="6" t="s">
        <v>15</v>
      </c>
      <c r="J1180" s="29">
        <f t="array" ref="J1180">IFERROR(_xlfn._xlws.FILTER(AE$4:AE$6723,(AE$4:AE$6723&gt;=0)*($AB$4:$AB$6723=$C1180)*($AC$4:$AC$6723=$D1180)*(ISNUMBER(_xlfn.XMATCH($AD$4:$AD$6723,$V1180:$Z1180,0)))),-1)</f>
        <v>-1</v>
      </c>
      <c r="K1180" s="29">
        <f t="array" ref="K1180">IFERROR(_xlfn._xlws.FILTER(AF$4:AF$6723,(AF$4:AF$6723&gt;=0)*($AB$4:$AB$6723=$C1180)*($AC$4:$AC$6723=$D1180)*(ISNUMBER(_xlfn.XMATCH($AD$4:$AD$6723,$V1180:$Z1180,0)))),-1)</f>
        <v>-1</v>
      </c>
      <c r="L1180" s="29">
        <f t="array" ref="L1180">IFERROR(_xlfn._xlws.FILTER(AG$4:AG$6723,(AG$4:AG$6723&gt;=0)*($AB$4:$AB$6723=$C1180)*($AC$4:$AC$6723=$D1180)*(ISNUMBER(_xlfn.XMATCH($AD$4:$AD$6723,$V1180:$Z1180,0)))),-1)</f>
        <v>-1</v>
      </c>
      <c r="M1180" s="29">
        <f t="array" ref="M1180">IFERROR(_xlfn._xlws.FILTER(AH$4:AH$6723,(AH$4:AH$6723&gt;=0)*($AB$4:$AB$6723=$C1180)*($AC$4:$AC$6723=$D1180)*(ISNUMBER(_xlfn.XMATCH($AD$4:$AD$6723,$V1180:$Z1180,0)))),-1)</f>
        <v>-1</v>
      </c>
      <c r="N1180" s="29">
        <f t="array" ref="N1180">IFERROR(_xlfn._xlws.FILTER(AI$4:AI$6723,(AI$4:AI$6723&gt;=0)*($AB$4:$AB$6723=$C1180)*($AC$4:$AC$6723=$D1180)*(ISNUMBER(_xlfn.XMATCH($AD$4:$AD$6723,$V1180:$Z1180,0)))),-1)</f>
        <v>-1</v>
      </c>
      <c r="O1180" s="29">
        <f t="array" ref="O1180">IFERROR(_xlfn._xlws.FILTER(AJ$4:AJ$6723,(AJ$4:AJ$6723&gt;=0)*($AB$4:$AB$6723=$C1180)*($AC$4:$AC$6723=$D1180)*(ISNUMBER(_xlfn.XMATCH($AD$4:$AD$6723,$V1180:$Z1180,0)))),-1)</f>
        <v>-1</v>
      </c>
      <c r="P1180" s="29">
        <f t="array" ref="P1180">IFERROR(_xlfn._xlws.FILTER(AK$4:AK$6723,(AK$4:AK$6723&gt;=0)*($AB$4:$AB$6723=$C1180)*($AC$4:$AC$6723=$D1180)*(ISNUMBER(_xlfn.XMATCH($AD$4:$AD$6723,$V1180:$Z1180,0)))),-1)</f>
        <v>-1</v>
      </c>
      <c r="Q1180" s="29">
        <f t="array" ref="Q1180">IFERROR(_xlfn._xlws.FILTER(AL$4:AL$6723,(AL$4:AL$6723&gt;=0)*($AB$4:$AB$6723=$C1180)*($AC$4:$AC$6723=$D1180)*(ISNUMBER(_xlfn.XMATCH($AD$4:$AD$6723,$V1180:$Z1180,0)))),-1)</f>
        <v>-1</v>
      </c>
      <c r="R1180" s="29">
        <f t="array" ref="R1180">IFERROR(_xlfn._xlws.FILTER(AM$4:AM$6723,(AM$4:AM$6723&gt;=0)*($AB$4:$AB$6723=$C1180)*($AC$4:$AC$6723=$D1180)*(ISNUMBER(_xlfn.XMATCH($AD$4:$AD$6723,$V1180:$Z1180,0)))),-1)</f>
        <v>-1</v>
      </c>
      <c r="S1180" s="29">
        <f t="array" ref="S1180">IFERROR(_xlfn._xlws.FILTER(AN$4:AN$6723,(AN$4:AN$6723&gt;=0)*($AB$4:$AB$6723=$C1180)*($AC$4:$AC$6723=$D1180)*(ISNUMBER(_xlfn.XMATCH($AD$4:$AD$6723,$V1180:$Z1180,0)))),-1)</f>
        <v>-1</v>
      </c>
      <c r="T1180" s="29">
        <f t="array" ref="T1180">IFERROR(_xlfn._xlws.FILTER(AO$4:AO$6723,(AO$4:AO$6723&gt;=0)*($AB$4:$AB$6723=$C1180)*($AC$4:$AC$6723=$D1180)*(ISNUMBER(_xlfn.XMATCH($AD$4:$AD$6723,$V1180:$Z1180,0)))),-1)</f>
        <v>-1</v>
      </c>
      <c r="V1180" t="s">
        <v>81</v>
      </c>
      <c r="AB1180" t="s">
        <v>96</v>
      </c>
      <c r="AC1180" t="s">
        <v>39</v>
      </c>
      <c r="AD1180" s="19" t="s">
        <v>74</v>
      </c>
      <c r="AE1180" s="18">
        <v>-1</v>
      </c>
      <c r="AF1180" s="17">
        <v>-1</v>
      </c>
      <c r="AG1180" s="17">
        <v>-1</v>
      </c>
      <c r="AH1180" s="17">
        <v>-1</v>
      </c>
      <c r="AI1180" s="17">
        <v>-1</v>
      </c>
      <c r="AJ1180" s="17">
        <v>-1</v>
      </c>
      <c r="AK1180" s="17">
        <v>-1</v>
      </c>
      <c r="AL1180" s="17">
        <v>-1</v>
      </c>
      <c r="AM1180" s="17">
        <v>-1</v>
      </c>
      <c r="AN1180" s="17">
        <v>-1</v>
      </c>
      <c r="AO1180" s="17">
        <v>-1</v>
      </c>
    </row>
    <row r="1181" spans="3:41" x14ac:dyDescent="0.25">
      <c r="C1181" t="s">
        <v>98</v>
      </c>
      <c r="D1181" s="6" t="s">
        <v>50</v>
      </c>
      <c r="E1181" t="s">
        <v>34</v>
      </c>
      <c r="F1181" s="6">
        <v>2005</v>
      </c>
      <c r="G1181" s="6" t="s">
        <v>14</v>
      </c>
      <c r="H1181" s="6" t="s">
        <v>15</v>
      </c>
      <c r="J1181" s="29">
        <f t="array" ref="J1181">IFERROR(_xlfn._xlws.FILTER(AE$4:AE$6723,(AE$4:AE$6723&gt;=0)*($AB$4:$AB$6723=$C1181)*($AC$4:$AC$6723=$D1181)*(ISNUMBER(_xlfn.XMATCH($AD$4:$AD$6723,$V1181:$Z1181,0)))),-1)</f>
        <v>-1</v>
      </c>
      <c r="K1181" s="29">
        <f t="array" ref="K1181">IFERROR(_xlfn._xlws.FILTER(AF$4:AF$6723,(AF$4:AF$6723&gt;=0)*($AB$4:$AB$6723=$C1181)*($AC$4:$AC$6723=$D1181)*(ISNUMBER(_xlfn.XMATCH($AD$4:$AD$6723,$V1181:$Z1181,0)))),-1)</f>
        <v>-1</v>
      </c>
      <c r="L1181" s="29">
        <f t="array" ref="L1181">IFERROR(_xlfn._xlws.FILTER(AG$4:AG$6723,(AG$4:AG$6723&gt;=0)*($AB$4:$AB$6723=$C1181)*($AC$4:$AC$6723=$D1181)*(ISNUMBER(_xlfn.XMATCH($AD$4:$AD$6723,$V1181:$Z1181,0)))),-1)</f>
        <v>-1</v>
      </c>
      <c r="M1181" s="29">
        <f t="array" ref="M1181">IFERROR(_xlfn._xlws.FILTER(AH$4:AH$6723,(AH$4:AH$6723&gt;=0)*($AB$4:$AB$6723=$C1181)*($AC$4:$AC$6723=$D1181)*(ISNUMBER(_xlfn.XMATCH($AD$4:$AD$6723,$V1181:$Z1181,0)))),-1)</f>
        <v>-1</v>
      </c>
      <c r="N1181" s="29">
        <f t="array" ref="N1181">IFERROR(_xlfn._xlws.FILTER(AI$4:AI$6723,(AI$4:AI$6723&gt;=0)*($AB$4:$AB$6723=$C1181)*($AC$4:$AC$6723=$D1181)*(ISNUMBER(_xlfn.XMATCH($AD$4:$AD$6723,$V1181:$Z1181,0)))),-1)</f>
        <v>-1</v>
      </c>
      <c r="O1181" s="29">
        <f t="array" ref="O1181">IFERROR(_xlfn._xlws.FILTER(AJ$4:AJ$6723,(AJ$4:AJ$6723&gt;=0)*($AB$4:$AB$6723=$C1181)*($AC$4:$AC$6723=$D1181)*(ISNUMBER(_xlfn.XMATCH($AD$4:$AD$6723,$V1181:$Z1181,0)))),-1)</f>
        <v>-1</v>
      </c>
      <c r="P1181" s="29">
        <f t="array" ref="P1181">IFERROR(_xlfn._xlws.FILTER(AK$4:AK$6723,(AK$4:AK$6723&gt;=0)*($AB$4:$AB$6723=$C1181)*($AC$4:$AC$6723=$D1181)*(ISNUMBER(_xlfn.XMATCH($AD$4:$AD$6723,$V1181:$Z1181,0)))),-1)</f>
        <v>-1</v>
      </c>
      <c r="Q1181" s="29">
        <f t="array" ref="Q1181">IFERROR(_xlfn._xlws.FILTER(AL$4:AL$6723,(AL$4:AL$6723&gt;=0)*($AB$4:$AB$6723=$C1181)*($AC$4:$AC$6723=$D1181)*(ISNUMBER(_xlfn.XMATCH($AD$4:$AD$6723,$V1181:$Z1181,0)))),-1)</f>
        <v>-1</v>
      </c>
      <c r="R1181" s="29">
        <f t="array" ref="R1181">IFERROR(_xlfn._xlws.FILTER(AM$4:AM$6723,(AM$4:AM$6723&gt;=0)*($AB$4:$AB$6723=$C1181)*($AC$4:$AC$6723=$D1181)*(ISNUMBER(_xlfn.XMATCH($AD$4:$AD$6723,$V1181:$Z1181,0)))),-1)</f>
        <v>-1</v>
      </c>
      <c r="S1181" s="29">
        <f t="array" ref="S1181">IFERROR(_xlfn._xlws.FILTER(AN$4:AN$6723,(AN$4:AN$6723&gt;=0)*($AB$4:$AB$6723=$C1181)*($AC$4:$AC$6723=$D1181)*(ISNUMBER(_xlfn.XMATCH($AD$4:$AD$6723,$V1181:$Z1181,0)))),-1)</f>
        <v>-1</v>
      </c>
      <c r="T1181" s="29">
        <f t="array" ref="T1181">IFERROR(_xlfn._xlws.FILTER(AO$4:AO$6723,(AO$4:AO$6723&gt;=0)*($AB$4:$AB$6723=$C1181)*($AC$4:$AC$6723=$D1181)*(ISNUMBER(_xlfn.XMATCH($AD$4:$AD$6723,$V1181:$Z1181,0)))),-1)</f>
        <v>-1</v>
      </c>
      <c r="V1181" t="s">
        <v>34</v>
      </c>
      <c r="AB1181" t="s">
        <v>96</v>
      </c>
      <c r="AC1181" t="s">
        <v>39</v>
      </c>
      <c r="AD1181" s="19" t="s">
        <v>85</v>
      </c>
      <c r="AE1181" s="18">
        <v>-1</v>
      </c>
      <c r="AF1181" s="17">
        <v>-1</v>
      </c>
      <c r="AG1181" s="17">
        <v>-1</v>
      </c>
      <c r="AH1181" s="17">
        <v>-1</v>
      </c>
      <c r="AI1181" s="17">
        <v>-1</v>
      </c>
      <c r="AJ1181" s="17">
        <v>-1</v>
      </c>
      <c r="AK1181" s="17">
        <v>-1</v>
      </c>
      <c r="AL1181" s="17">
        <v>-1</v>
      </c>
      <c r="AM1181" s="17">
        <v>-1</v>
      </c>
      <c r="AN1181" s="17">
        <v>-1</v>
      </c>
      <c r="AO1181" s="17">
        <v>-1</v>
      </c>
    </row>
    <row r="1182" spans="3:41" x14ac:dyDescent="0.25">
      <c r="C1182" t="s">
        <v>98</v>
      </c>
      <c r="D1182" s="6" t="s">
        <v>50</v>
      </c>
      <c r="E1182" t="s">
        <v>35</v>
      </c>
      <c r="F1182" s="6">
        <v>2005</v>
      </c>
      <c r="G1182" s="6" t="s">
        <v>14</v>
      </c>
      <c r="H1182" s="6" t="s">
        <v>15</v>
      </c>
      <c r="J1182" s="29">
        <f t="array" ref="J1182">IFERROR(_xlfn._xlws.FILTER(AE$4:AE$6723,(AE$4:AE$6723&gt;=0)*($AB$4:$AB$6723=$C1182)*($AC$4:$AC$6723=$D1182)*(ISNUMBER(_xlfn.XMATCH($AD$4:$AD$6723,$V1182:$Z1182,0)))),-1)</f>
        <v>-1</v>
      </c>
      <c r="K1182" s="29">
        <f t="array" ref="K1182">IFERROR(_xlfn._xlws.FILTER(AF$4:AF$6723,(AF$4:AF$6723&gt;=0)*($AB$4:$AB$6723=$C1182)*($AC$4:$AC$6723=$D1182)*(ISNUMBER(_xlfn.XMATCH($AD$4:$AD$6723,$V1182:$Z1182,0)))),-1)</f>
        <v>-1</v>
      </c>
      <c r="L1182" s="29">
        <f t="array" ref="L1182">IFERROR(_xlfn._xlws.FILTER(AG$4:AG$6723,(AG$4:AG$6723&gt;=0)*($AB$4:$AB$6723=$C1182)*($AC$4:$AC$6723=$D1182)*(ISNUMBER(_xlfn.XMATCH($AD$4:$AD$6723,$V1182:$Z1182,0)))),-1)</f>
        <v>-1</v>
      </c>
      <c r="M1182" s="29">
        <f t="array" ref="M1182">IFERROR(_xlfn._xlws.FILTER(AH$4:AH$6723,(AH$4:AH$6723&gt;=0)*($AB$4:$AB$6723=$C1182)*($AC$4:$AC$6723=$D1182)*(ISNUMBER(_xlfn.XMATCH($AD$4:$AD$6723,$V1182:$Z1182,0)))),-1)</f>
        <v>-1</v>
      </c>
      <c r="N1182" s="29">
        <f t="array" ref="N1182">IFERROR(_xlfn._xlws.FILTER(AI$4:AI$6723,(AI$4:AI$6723&gt;=0)*($AB$4:$AB$6723=$C1182)*($AC$4:$AC$6723=$D1182)*(ISNUMBER(_xlfn.XMATCH($AD$4:$AD$6723,$V1182:$Z1182,0)))),-1)</f>
        <v>-1</v>
      </c>
      <c r="O1182" s="29">
        <f t="array" ref="O1182">IFERROR(_xlfn._xlws.FILTER(AJ$4:AJ$6723,(AJ$4:AJ$6723&gt;=0)*($AB$4:$AB$6723=$C1182)*($AC$4:$AC$6723=$D1182)*(ISNUMBER(_xlfn.XMATCH($AD$4:$AD$6723,$V1182:$Z1182,0)))),-1)</f>
        <v>-1</v>
      </c>
      <c r="P1182" s="29">
        <f t="array" ref="P1182">IFERROR(_xlfn._xlws.FILTER(AK$4:AK$6723,(AK$4:AK$6723&gt;=0)*($AB$4:$AB$6723=$C1182)*($AC$4:$AC$6723=$D1182)*(ISNUMBER(_xlfn.XMATCH($AD$4:$AD$6723,$V1182:$Z1182,0)))),-1)</f>
        <v>-1</v>
      </c>
      <c r="Q1182" s="29">
        <f t="array" ref="Q1182">IFERROR(_xlfn._xlws.FILTER(AL$4:AL$6723,(AL$4:AL$6723&gt;=0)*($AB$4:$AB$6723=$C1182)*($AC$4:$AC$6723=$D1182)*(ISNUMBER(_xlfn.XMATCH($AD$4:$AD$6723,$V1182:$Z1182,0)))),-1)</f>
        <v>-1</v>
      </c>
      <c r="R1182" s="29">
        <f t="array" ref="R1182">IFERROR(_xlfn._xlws.FILTER(AM$4:AM$6723,(AM$4:AM$6723&gt;=0)*($AB$4:$AB$6723=$C1182)*($AC$4:$AC$6723=$D1182)*(ISNUMBER(_xlfn.XMATCH($AD$4:$AD$6723,$V1182:$Z1182,0)))),-1)</f>
        <v>-1</v>
      </c>
      <c r="S1182" s="29">
        <f t="array" ref="S1182">IFERROR(_xlfn._xlws.FILTER(AN$4:AN$6723,(AN$4:AN$6723&gt;=0)*($AB$4:$AB$6723=$C1182)*($AC$4:$AC$6723=$D1182)*(ISNUMBER(_xlfn.XMATCH($AD$4:$AD$6723,$V1182:$Z1182,0)))),-1)</f>
        <v>-1</v>
      </c>
      <c r="T1182" s="29">
        <f t="array" ref="T1182">IFERROR(_xlfn._xlws.FILTER(AO$4:AO$6723,(AO$4:AO$6723&gt;=0)*($AB$4:$AB$6723=$C1182)*($AC$4:$AC$6723=$D1182)*(ISNUMBER(_xlfn.XMATCH($AD$4:$AD$6723,$V1182:$Z1182,0)))),-1)</f>
        <v>-1</v>
      </c>
      <c r="V1182" t="s">
        <v>35</v>
      </c>
      <c r="W1182" s="25" t="s">
        <v>83</v>
      </c>
      <c r="X1182" s="25" t="s">
        <v>71</v>
      </c>
      <c r="AB1182" t="s">
        <v>96</v>
      </c>
      <c r="AC1182" t="s">
        <v>39</v>
      </c>
      <c r="AD1182" s="19" t="s">
        <v>27</v>
      </c>
      <c r="AE1182" s="18">
        <v>-1</v>
      </c>
      <c r="AF1182" s="17">
        <v>-1</v>
      </c>
      <c r="AG1182" s="17">
        <v>-1</v>
      </c>
      <c r="AH1182" s="17">
        <v>-1</v>
      </c>
      <c r="AI1182" s="17">
        <v>-1</v>
      </c>
      <c r="AJ1182" s="17">
        <v>-1</v>
      </c>
      <c r="AK1182" s="17">
        <v>-1</v>
      </c>
      <c r="AL1182" s="17">
        <v>-1</v>
      </c>
      <c r="AM1182" s="17">
        <v>-1</v>
      </c>
      <c r="AN1182" s="17">
        <v>-1</v>
      </c>
      <c r="AO1182" s="17">
        <v>-1</v>
      </c>
    </row>
    <row r="1183" spans="3:41" x14ac:dyDescent="0.25">
      <c r="C1183" t="s">
        <v>98</v>
      </c>
      <c r="D1183" s="6" t="s">
        <v>50</v>
      </c>
      <c r="E1183" t="s">
        <v>84</v>
      </c>
      <c r="F1183" s="6">
        <v>2005</v>
      </c>
      <c r="G1183" s="6" t="s">
        <v>14</v>
      </c>
      <c r="H1183" s="6" t="s">
        <v>15</v>
      </c>
      <c r="J1183" s="29">
        <f t="array" ref="J1183">IFERROR(_xlfn._xlws.FILTER(AE$4:AE$6723,(AE$4:AE$6723&gt;=0)*($AB$4:$AB$6723=$C1183)*($AC$4:$AC$6723=$D1183)*(ISNUMBER(_xlfn.XMATCH($AD$4:$AD$6723,$V1183:$Z1183,0)))),-1)</f>
        <v>-1</v>
      </c>
      <c r="K1183" s="29">
        <f t="array" ref="K1183">IFERROR(_xlfn._xlws.FILTER(AF$4:AF$6723,(AF$4:AF$6723&gt;=0)*($AB$4:$AB$6723=$C1183)*($AC$4:$AC$6723=$D1183)*(ISNUMBER(_xlfn.XMATCH($AD$4:$AD$6723,$V1183:$Z1183,0)))),-1)</f>
        <v>-1</v>
      </c>
      <c r="L1183" s="29">
        <f t="array" ref="L1183">IFERROR(_xlfn._xlws.FILTER(AG$4:AG$6723,(AG$4:AG$6723&gt;=0)*($AB$4:$AB$6723=$C1183)*($AC$4:$AC$6723=$D1183)*(ISNUMBER(_xlfn.XMATCH($AD$4:$AD$6723,$V1183:$Z1183,0)))),-1)</f>
        <v>-1</v>
      </c>
      <c r="M1183" s="29">
        <f t="array" ref="M1183">IFERROR(_xlfn._xlws.FILTER(AH$4:AH$6723,(AH$4:AH$6723&gt;=0)*($AB$4:$AB$6723=$C1183)*($AC$4:$AC$6723=$D1183)*(ISNUMBER(_xlfn.XMATCH($AD$4:$AD$6723,$V1183:$Z1183,0)))),-1)</f>
        <v>-1</v>
      </c>
      <c r="N1183" s="29">
        <f t="array" ref="N1183">IFERROR(_xlfn._xlws.FILTER(AI$4:AI$6723,(AI$4:AI$6723&gt;=0)*($AB$4:$AB$6723=$C1183)*($AC$4:$AC$6723=$D1183)*(ISNUMBER(_xlfn.XMATCH($AD$4:$AD$6723,$V1183:$Z1183,0)))),-1)</f>
        <v>-1</v>
      </c>
      <c r="O1183" s="29">
        <f t="array" ref="O1183">IFERROR(_xlfn._xlws.FILTER(AJ$4:AJ$6723,(AJ$4:AJ$6723&gt;=0)*($AB$4:$AB$6723=$C1183)*($AC$4:$AC$6723=$D1183)*(ISNUMBER(_xlfn.XMATCH($AD$4:$AD$6723,$V1183:$Z1183,0)))),-1)</f>
        <v>-1</v>
      </c>
      <c r="P1183" s="29">
        <f t="array" ref="P1183">IFERROR(_xlfn._xlws.FILTER(AK$4:AK$6723,(AK$4:AK$6723&gt;=0)*($AB$4:$AB$6723=$C1183)*($AC$4:$AC$6723=$D1183)*(ISNUMBER(_xlfn.XMATCH($AD$4:$AD$6723,$V1183:$Z1183,0)))),-1)</f>
        <v>-1</v>
      </c>
      <c r="Q1183" s="29">
        <f t="array" ref="Q1183">IFERROR(_xlfn._xlws.FILTER(AL$4:AL$6723,(AL$4:AL$6723&gt;=0)*($AB$4:$AB$6723=$C1183)*($AC$4:$AC$6723=$D1183)*(ISNUMBER(_xlfn.XMATCH($AD$4:$AD$6723,$V1183:$Z1183,0)))),-1)</f>
        <v>-1</v>
      </c>
      <c r="R1183" s="29">
        <f t="array" ref="R1183">IFERROR(_xlfn._xlws.FILTER(AM$4:AM$6723,(AM$4:AM$6723&gt;=0)*($AB$4:$AB$6723=$C1183)*($AC$4:$AC$6723=$D1183)*(ISNUMBER(_xlfn.XMATCH($AD$4:$AD$6723,$V1183:$Z1183,0)))),-1)</f>
        <v>-1</v>
      </c>
      <c r="S1183" s="29">
        <f t="array" ref="S1183">IFERROR(_xlfn._xlws.FILTER(AN$4:AN$6723,(AN$4:AN$6723&gt;=0)*($AB$4:$AB$6723=$C1183)*($AC$4:$AC$6723=$D1183)*(ISNUMBER(_xlfn.XMATCH($AD$4:$AD$6723,$V1183:$Z1183,0)))),-1)</f>
        <v>-1</v>
      </c>
      <c r="T1183" s="29">
        <f t="array" ref="T1183">IFERROR(_xlfn._xlws.FILTER(AO$4:AO$6723,(AO$4:AO$6723&gt;=0)*($AB$4:$AB$6723=$C1183)*($AC$4:$AC$6723=$D1183)*(ISNUMBER(_xlfn.XMATCH($AD$4:$AD$6723,$V1183:$Z1183,0)))),-1)</f>
        <v>-1</v>
      </c>
      <c r="V1183" t="s">
        <v>84</v>
      </c>
      <c r="W1183" s="25" t="s">
        <v>85</v>
      </c>
      <c r="AB1183" t="s">
        <v>96</v>
      </c>
      <c r="AC1183" t="s">
        <v>39</v>
      </c>
      <c r="AD1183" s="19" t="s">
        <v>88</v>
      </c>
      <c r="AE1183" s="18">
        <v>-1</v>
      </c>
      <c r="AF1183" s="17">
        <v>-1</v>
      </c>
      <c r="AG1183" s="17">
        <v>-1</v>
      </c>
      <c r="AH1183" s="17">
        <v>-1</v>
      </c>
      <c r="AI1183" s="17">
        <v>-1</v>
      </c>
      <c r="AJ1183" s="17">
        <v>-1</v>
      </c>
      <c r="AK1183" s="17">
        <v>-1</v>
      </c>
      <c r="AL1183" s="17">
        <v>-1</v>
      </c>
      <c r="AM1183" s="17">
        <v>-1</v>
      </c>
      <c r="AN1183" s="17">
        <v>-1</v>
      </c>
      <c r="AO1183" s="17">
        <v>-1</v>
      </c>
    </row>
    <row r="1184" spans="3:41" x14ac:dyDescent="0.25">
      <c r="C1184" t="s">
        <v>98</v>
      </c>
      <c r="D1184" s="6" t="s">
        <v>51</v>
      </c>
      <c r="E1184" t="s">
        <v>13</v>
      </c>
      <c r="F1184" s="6">
        <v>2005</v>
      </c>
      <c r="G1184" s="6" t="s">
        <v>14</v>
      </c>
      <c r="H1184" s="6" t="s">
        <v>15</v>
      </c>
      <c r="I1184" s="6"/>
      <c r="J1184" s="29">
        <f t="array" ref="J1184">IFERROR(_xlfn._xlws.FILTER(AE$4:AE$6723,(AE$4:AE$6723&gt;=0)*($AB$4:$AB$6723=$C1184)*($AC$4:$AC$6723=$D1184)*(ISNUMBER(_xlfn.XMATCH($AD$4:$AD$6723,$V1184:$Z1184,0)))),-1)</f>
        <v>-1</v>
      </c>
      <c r="K1184" s="29">
        <f t="array" ref="K1184">IFERROR(_xlfn._xlws.FILTER(AF$4:AF$6723,(AF$4:AF$6723&gt;=0)*($AB$4:$AB$6723=$C1184)*($AC$4:$AC$6723=$D1184)*(ISNUMBER(_xlfn.XMATCH($AD$4:$AD$6723,$V1184:$Z1184,0)))),-1)</f>
        <v>-1</v>
      </c>
      <c r="L1184" s="29">
        <f t="array" ref="L1184">IFERROR(_xlfn._xlws.FILTER(AG$4:AG$6723,(AG$4:AG$6723&gt;=0)*($AB$4:$AB$6723=$C1184)*($AC$4:$AC$6723=$D1184)*(ISNUMBER(_xlfn.XMATCH($AD$4:$AD$6723,$V1184:$Z1184,0)))),-1)</f>
        <v>-1</v>
      </c>
      <c r="M1184" s="29">
        <f t="array" ref="M1184">IFERROR(_xlfn._xlws.FILTER(AH$4:AH$6723,(AH$4:AH$6723&gt;=0)*($AB$4:$AB$6723=$C1184)*($AC$4:$AC$6723=$D1184)*(ISNUMBER(_xlfn.XMATCH($AD$4:$AD$6723,$V1184:$Z1184,0)))),-1)</f>
        <v>-1</v>
      </c>
      <c r="N1184" s="29">
        <f t="array" ref="N1184">IFERROR(_xlfn._xlws.FILTER(AI$4:AI$6723,(AI$4:AI$6723&gt;=0)*($AB$4:$AB$6723=$C1184)*($AC$4:$AC$6723=$D1184)*(ISNUMBER(_xlfn.XMATCH($AD$4:$AD$6723,$V1184:$Z1184,0)))),-1)</f>
        <v>-1</v>
      </c>
      <c r="O1184" s="29">
        <f t="array" ref="O1184">IFERROR(_xlfn._xlws.FILTER(AJ$4:AJ$6723,(AJ$4:AJ$6723&gt;=0)*($AB$4:$AB$6723=$C1184)*($AC$4:$AC$6723=$D1184)*(ISNUMBER(_xlfn.XMATCH($AD$4:$AD$6723,$V1184:$Z1184,0)))),-1)</f>
        <v>-1</v>
      </c>
      <c r="P1184" s="29">
        <f t="array" ref="P1184">IFERROR(_xlfn._xlws.FILTER(AK$4:AK$6723,(AK$4:AK$6723&gt;=0)*($AB$4:$AB$6723=$C1184)*($AC$4:$AC$6723=$D1184)*(ISNUMBER(_xlfn.XMATCH($AD$4:$AD$6723,$V1184:$Z1184,0)))),-1)</f>
        <v>-1</v>
      </c>
      <c r="Q1184" s="29">
        <f t="array" ref="Q1184">IFERROR(_xlfn._xlws.FILTER(AL$4:AL$6723,(AL$4:AL$6723&gt;=0)*($AB$4:$AB$6723=$C1184)*($AC$4:$AC$6723=$D1184)*(ISNUMBER(_xlfn.XMATCH($AD$4:$AD$6723,$V1184:$Z1184,0)))),-1)</f>
        <v>-1</v>
      </c>
      <c r="R1184" s="29">
        <f t="array" ref="R1184">IFERROR(_xlfn._xlws.FILTER(AM$4:AM$6723,(AM$4:AM$6723&gt;=0)*($AB$4:$AB$6723=$C1184)*($AC$4:$AC$6723=$D1184)*(ISNUMBER(_xlfn.XMATCH($AD$4:$AD$6723,$V1184:$Z1184,0)))),-1)</f>
        <v>-1</v>
      </c>
      <c r="S1184" s="29">
        <f t="array" ref="S1184">IFERROR(_xlfn._xlws.FILTER(AN$4:AN$6723,(AN$4:AN$6723&gt;=0)*($AB$4:$AB$6723=$C1184)*($AC$4:$AC$6723=$D1184)*(ISNUMBER(_xlfn.XMATCH($AD$4:$AD$6723,$V1184:$Z1184,0)))),-1)</f>
        <v>-1</v>
      </c>
      <c r="T1184" s="29">
        <f t="array" ref="T1184">IFERROR(_xlfn._xlws.FILTER(AO$4:AO$6723,(AO$4:AO$6723&gt;=0)*($AB$4:$AB$6723=$C1184)*($AC$4:$AC$6723=$D1184)*(ISNUMBER(_xlfn.XMATCH($AD$4:$AD$6723,$V1184:$Z1184,0)))),-1)</f>
        <v>-1</v>
      </c>
      <c r="V1184" t="s">
        <v>13</v>
      </c>
      <c r="AB1184" t="s">
        <v>96</v>
      </c>
      <c r="AC1184" t="s">
        <v>39</v>
      </c>
      <c r="AD1184" s="19" t="s">
        <v>77</v>
      </c>
      <c r="AE1184" s="18">
        <v>-1</v>
      </c>
      <c r="AF1184" s="17">
        <v>-1</v>
      </c>
      <c r="AG1184" s="17">
        <v>-1</v>
      </c>
      <c r="AH1184" s="17">
        <v>-1</v>
      </c>
      <c r="AI1184" s="17">
        <v>-1</v>
      </c>
      <c r="AJ1184" s="17">
        <v>-1</v>
      </c>
      <c r="AK1184" s="17">
        <v>-1</v>
      </c>
      <c r="AL1184" s="17">
        <v>-1</v>
      </c>
      <c r="AM1184" s="17">
        <v>-1</v>
      </c>
      <c r="AN1184" s="17">
        <v>-1</v>
      </c>
      <c r="AO1184" s="17">
        <v>-1</v>
      </c>
    </row>
    <row r="1185" spans="3:41" x14ac:dyDescent="0.25">
      <c r="C1185" t="s">
        <v>98</v>
      </c>
      <c r="D1185" s="6" t="s">
        <v>51</v>
      </c>
      <c r="E1185" t="s">
        <v>17</v>
      </c>
      <c r="F1185" s="6">
        <v>2005</v>
      </c>
      <c r="G1185" s="6" t="s">
        <v>14</v>
      </c>
      <c r="H1185" s="6" t="s">
        <v>15</v>
      </c>
      <c r="I1185" s="6"/>
      <c r="J1185" s="29">
        <f t="array" ref="J1185">IFERROR(_xlfn._xlws.FILTER(AE$4:AE$6723,(AE$4:AE$6723&gt;=0)*($AB$4:$AB$6723=$C1185)*($AC$4:$AC$6723=$D1185)*(ISNUMBER(_xlfn.XMATCH($AD$4:$AD$6723,$V1185:$Z1185,0)))),-1)</f>
        <v>13.0612624695096</v>
      </c>
      <c r="K1185" s="29">
        <f t="array" ref="K1185">IFERROR(_xlfn._xlws.FILTER(AF$4:AF$6723,(AF$4:AF$6723&gt;=0)*($AB$4:$AB$6723=$C1185)*($AC$4:$AC$6723=$D1185)*(ISNUMBER(_xlfn.XMATCH($AD$4:$AD$6723,$V1185:$Z1185,0)))),-1)</f>
        <v>14.514278602132199</v>
      </c>
      <c r="L1185" s="29">
        <f t="array" ref="L1185">IFERROR(_xlfn._xlws.FILTER(AG$4:AG$6723,(AG$4:AG$6723&gt;=0)*($AB$4:$AB$6723=$C1185)*($AC$4:$AC$6723=$D1185)*(ISNUMBER(_xlfn.XMATCH($AD$4:$AD$6723,$V1185:$Z1185,0)))),-1)</f>
        <v>11.526141000000001</v>
      </c>
      <c r="M1185" s="29">
        <f t="array" ref="M1185">IFERROR(_xlfn._xlws.FILTER(AH$4:AH$6723,(AH$4:AH$6723&gt;=0)*($AB$4:$AB$6723=$C1185)*($AC$4:$AC$6723=$D1185)*(ISNUMBER(_xlfn.XMATCH($AD$4:$AD$6723,$V1185:$Z1185,0)))),-1)</f>
        <v>15.199733999999999</v>
      </c>
      <c r="N1185" s="29">
        <f t="array" ref="N1185">IFERROR(_xlfn._xlws.FILTER(AI$4:AI$6723,(AI$4:AI$6723&gt;=0)*($AB$4:$AB$6723=$C1185)*($AC$4:$AC$6723=$D1185)*(ISNUMBER(_xlfn.XMATCH($AD$4:$AD$6723,$V1185:$Z1185,0)))),-1)</f>
        <v>16.334147999999999</v>
      </c>
      <c r="O1185" s="29">
        <f t="array" ref="O1185">IFERROR(_xlfn._xlws.FILTER(AJ$4:AJ$6723,(AJ$4:AJ$6723&gt;=0)*($AB$4:$AB$6723=$C1185)*($AC$4:$AC$6723=$D1185)*(ISNUMBER(_xlfn.XMATCH($AD$4:$AD$6723,$V1185:$Z1185,0)))),-1)</f>
        <v>17.438523</v>
      </c>
      <c r="P1185" s="29">
        <f t="array" ref="P1185">IFERROR(_xlfn._xlws.FILTER(AK$4:AK$6723,(AK$4:AK$6723&gt;=0)*($AB$4:$AB$6723=$C1185)*($AC$4:$AC$6723=$D1185)*(ISNUMBER(_xlfn.XMATCH($AD$4:$AD$6723,$V1185:$Z1185,0)))),-1)</f>
        <v>17.772486000000001</v>
      </c>
      <c r="Q1185" s="29">
        <f t="array" ref="Q1185">IFERROR(_xlfn._xlws.FILTER(AL$4:AL$6723,(AL$4:AL$6723&gt;=0)*($AB$4:$AB$6723=$C1185)*($AC$4:$AC$6723=$D1185)*(ISNUMBER(_xlfn.XMATCH($AD$4:$AD$6723,$V1185:$Z1185,0)))),-1)</f>
        <v>17.837865000000001</v>
      </c>
      <c r="R1185" s="29">
        <f t="array" ref="R1185">IFERROR(_xlfn._xlws.FILTER(AM$4:AM$6723,(AM$4:AM$6723&gt;=0)*($AB$4:$AB$6723=$C1185)*($AC$4:$AC$6723=$D1185)*(ISNUMBER(_xlfn.XMATCH($AD$4:$AD$6723,$V1185:$Z1185,0)))),-1)</f>
        <v>17.837865000000001</v>
      </c>
      <c r="S1185" s="29">
        <f t="array" ref="S1185">IFERROR(_xlfn._xlws.FILTER(AN$4:AN$6723,(AN$4:AN$6723&gt;=0)*($AB$4:$AB$6723=$C1185)*($AC$4:$AC$6723=$D1185)*(ISNUMBER(_xlfn.XMATCH($AD$4:$AD$6723,$V1185:$Z1185,0)))),-1)</f>
        <v>17.837865000000001</v>
      </c>
      <c r="T1185" s="29">
        <f t="array" ref="T1185">IFERROR(_xlfn._xlws.FILTER(AO$4:AO$6723,(AO$4:AO$6723&gt;=0)*($AB$4:$AB$6723=$C1185)*($AC$4:$AC$6723=$D1185)*(ISNUMBER(_xlfn.XMATCH($AD$4:$AD$6723,$V1185:$Z1185,0)))),-1)</f>
        <v>17.837865000000001</v>
      </c>
      <c r="V1185" t="s">
        <v>17</v>
      </c>
      <c r="AB1185" t="s">
        <v>96</v>
      </c>
      <c r="AC1185" t="s">
        <v>39</v>
      </c>
      <c r="AD1185" s="19" t="s">
        <v>75</v>
      </c>
      <c r="AE1185" s="18">
        <v>10.62508395480836</v>
      </c>
      <c r="AF1185" s="17">
        <v>18.451308104930298</v>
      </c>
      <c r="AG1185" s="17">
        <v>31.239596605868599</v>
      </c>
      <c r="AH1185" s="17">
        <v>36.584788580582298</v>
      </c>
      <c r="AI1185" s="17">
        <v>42.421733297204703</v>
      </c>
      <c r="AJ1185" s="17">
        <v>44.776619455822697</v>
      </c>
      <c r="AK1185" s="17">
        <v>46.487960541598397</v>
      </c>
      <c r="AL1185" s="17">
        <v>47.420589797495602</v>
      </c>
      <c r="AM1185" s="17">
        <v>48.508634024357598</v>
      </c>
      <c r="AN1185" s="17">
        <v>48.508634024357598</v>
      </c>
      <c r="AO1185" s="17">
        <v>48.508634024357598</v>
      </c>
    </row>
    <row r="1186" spans="3:41" x14ac:dyDescent="0.25">
      <c r="C1186" t="s">
        <v>98</v>
      </c>
      <c r="D1186" s="6" t="s">
        <v>51</v>
      </c>
      <c r="E1186" t="s">
        <v>18</v>
      </c>
      <c r="F1186" s="6">
        <v>2005</v>
      </c>
      <c r="G1186" s="6" t="s">
        <v>14</v>
      </c>
      <c r="H1186" s="6" t="s">
        <v>15</v>
      </c>
      <c r="I1186" s="6"/>
      <c r="J1186" s="29">
        <f t="array" ref="J1186">IFERROR(_xlfn._xlws.FILTER(AE$4:AE$6723,(AE$4:AE$6723&gt;=0)*($AB$4:$AB$6723=$C1186)*($AC$4:$AC$6723=$D1186)*(ISNUMBER(_xlfn.XMATCH($AD$4:$AD$6723,$V1186:$Z1186,0)))),-1)</f>
        <v>-1</v>
      </c>
      <c r="K1186" s="29">
        <f t="array" ref="K1186">IFERROR(_xlfn._xlws.FILTER(AF$4:AF$6723,(AF$4:AF$6723&gt;=0)*($AB$4:$AB$6723=$C1186)*($AC$4:$AC$6723=$D1186)*(ISNUMBER(_xlfn.XMATCH($AD$4:$AD$6723,$V1186:$Z1186,0)))),-1)</f>
        <v>-1</v>
      </c>
      <c r="L1186" s="29">
        <f t="array" ref="L1186">IFERROR(_xlfn._xlws.FILTER(AG$4:AG$6723,(AG$4:AG$6723&gt;=0)*($AB$4:$AB$6723=$C1186)*($AC$4:$AC$6723=$D1186)*(ISNUMBER(_xlfn.XMATCH($AD$4:$AD$6723,$V1186:$Z1186,0)))),-1)</f>
        <v>-1</v>
      </c>
      <c r="M1186" s="29">
        <f t="array" ref="M1186">IFERROR(_xlfn._xlws.FILTER(AH$4:AH$6723,(AH$4:AH$6723&gt;=0)*($AB$4:$AB$6723=$C1186)*($AC$4:$AC$6723=$D1186)*(ISNUMBER(_xlfn.XMATCH($AD$4:$AD$6723,$V1186:$Z1186,0)))),-1)</f>
        <v>-1</v>
      </c>
      <c r="N1186" s="29">
        <f t="array" ref="N1186">IFERROR(_xlfn._xlws.FILTER(AI$4:AI$6723,(AI$4:AI$6723&gt;=0)*($AB$4:$AB$6723=$C1186)*($AC$4:$AC$6723=$D1186)*(ISNUMBER(_xlfn.XMATCH($AD$4:$AD$6723,$V1186:$Z1186,0)))),-1)</f>
        <v>-1</v>
      </c>
      <c r="O1186" s="29">
        <f t="array" ref="O1186">IFERROR(_xlfn._xlws.FILTER(AJ$4:AJ$6723,(AJ$4:AJ$6723&gt;=0)*($AB$4:$AB$6723=$C1186)*($AC$4:$AC$6723=$D1186)*(ISNUMBER(_xlfn.XMATCH($AD$4:$AD$6723,$V1186:$Z1186,0)))),-1)</f>
        <v>-1</v>
      </c>
      <c r="P1186" s="29">
        <f t="array" ref="P1186">IFERROR(_xlfn._xlws.FILTER(AK$4:AK$6723,(AK$4:AK$6723&gt;=0)*($AB$4:$AB$6723=$C1186)*($AC$4:$AC$6723=$D1186)*(ISNUMBER(_xlfn.XMATCH($AD$4:$AD$6723,$V1186:$Z1186,0)))),-1)</f>
        <v>-1</v>
      </c>
      <c r="Q1186" s="29">
        <f t="array" ref="Q1186">IFERROR(_xlfn._xlws.FILTER(AL$4:AL$6723,(AL$4:AL$6723&gt;=0)*($AB$4:$AB$6723=$C1186)*($AC$4:$AC$6723=$D1186)*(ISNUMBER(_xlfn.XMATCH($AD$4:$AD$6723,$V1186:$Z1186,0)))),-1)</f>
        <v>-1</v>
      </c>
      <c r="R1186" s="29">
        <f t="array" ref="R1186">IFERROR(_xlfn._xlws.FILTER(AM$4:AM$6723,(AM$4:AM$6723&gt;=0)*($AB$4:$AB$6723=$C1186)*($AC$4:$AC$6723=$D1186)*(ISNUMBER(_xlfn.XMATCH($AD$4:$AD$6723,$V1186:$Z1186,0)))),-1)</f>
        <v>-1</v>
      </c>
      <c r="S1186" s="29">
        <f t="array" ref="S1186">IFERROR(_xlfn._xlws.FILTER(AN$4:AN$6723,(AN$4:AN$6723&gt;=0)*($AB$4:$AB$6723=$C1186)*($AC$4:$AC$6723=$D1186)*(ISNUMBER(_xlfn.XMATCH($AD$4:$AD$6723,$V1186:$Z1186,0)))),-1)</f>
        <v>-1</v>
      </c>
      <c r="T1186" s="29">
        <f t="array" ref="T1186">IFERROR(_xlfn._xlws.FILTER(AO$4:AO$6723,(AO$4:AO$6723&gt;=0)*($AB$4:$AB$6723=$C1186)*($AC$4:$AC$6723=$D1186)*(ISNUMBER(_xlfn.XMATCH($AD$4:$AD$6723,$V1186:$Z1186,0)))),-1)</f>
        <v>-1</v>
      </c>
      <c r="V1186" t="s">
        <v>18</v>
      </c>
      <c r="AB1186" t="s">
        <v>96</v>
      </c>
      <c r="AC1186" t="s">
        <v>39</v>
      </c>
      <c r="AD1186" s="19" t="s">
        <v>78</v>
      </c>
      <c r="AE1186" s="18">
        <v>-1</v>
      </c>
      <c r="AF1186" s="17">
        <v>-1</v>
      </c>
      <c r="AG1186" s="17">
        <v>-1</v>
      </c>
      <c r="AH1186" s="17">
        <v>-1</v>
      </c>
      <c r="AI1186" s="17">
        <v>-1</v>
      </c>
      <c r="AJ1186" s="17">
        <v>-1</v>
      </c>
      <c r="AK1186" s="17">
        <v>-1</v>
      </c>
      <c r="AL1186" s="17">
        <v>-1</v>
      </c>
      <c r="AM1186" s="17">
        <v>-1</v>
      </c>
      <c r="AN1186" s="17">
        <v>-1</v>
      </c>
      <c r="AO1186" s="17">
        <v>-1</v>
      </c>
    </row>
    <row r="1187" spans="3:41" x14ac:dyDescent="0.25">
      <c r="C1187" t="s">
        <v>98</v>
      </c>
      <c r="D1187" s="6" t="s">
        <v>51</v>
      </c>
      <c r="E1187" t="s">
        <v>63</v>
      </c>
      <c r="F1187" s="6">
        <v>2005</v>
      </c>
      <c r="G1187" s="6" t="s">
        <v>14</v>
      </c>
      <c r="H1187" s="6" t="s">
        <v>15</v>
      </c>
      <c r="J1187" s="29">
        <f t="array" ref="J1187">IFERROR(_xlfn._xlws.FILTER(AE$4:AE$6723,(AE$4:AE$6723&gt;=0)*($AB$4:$AB$6723=$C1187)*($AC$4:$AC$6723=$D1187)*(ISNUMBER(_xlfn.XMATCH($AD$4:$AD$6723,$V1187:$Z1187,0)))),-1)</f>
        <v>-1</v>
      </c>
      <c r="K1187" s="29">
        <f t="array" ref="K1187">IFERROR(_xlfn._xlws.FILTER(AF$4:AF$6723,(AF$4:AF$6723&gt;=0)*($AB$4:$AB$6723=$C1187)*($AC$4:$AC$6723=$D1187)*(ISNUMBER(_xlfn.XMATCH($AD$4:$AD$6723,$V1187:$Z1187,0)))),-1)</f>
        <v>-1</v>
      </c>
      <c r="L1187" s="29">
        <f t="array" ref="L1187">IFERROR(_xlfn._xlws.FILTER(AG$4:AG$6723,(AG$4:AG$6723&gt;=0)*($AB$4:$AB$6723=$C1187)*($AC$4:$AC$6723=$D1187)*(ISNUMBER(_xlfn.XMATCH($AD$4:$AD$6723,$V1187:$Z1187,0)))),-1)</f>
        <v>-1</v>
      </c>
      <c r="M1187" s="29">
        <f t="array" ref="M1187">IFERROR(_xlfn._xlws.FILTER(AH$4:AH$6723,(AH$4:AH$6723&gt;=0)*($AB$4:$AB$6723=$C1187)*($AC$4:$AC$6723=$D1187)*(ISNUMBER(_xlfn.XMATCH($AD$4:$AD$6723,$V1187:$Z1187,0)))),-1)</f>
        <v>-1</v>
      </c>
      <c r="N1187" s="29">
        <f t="array" ref="N1187">IFERROR(_xlfn._xlws.FILTER(AI$4:AI$6723,(AI$4:AI$6723&gt;=0)*($AB$4:$AB$6723=$C1187)*($AC$4:$AC$6723=$D1187)*(ISNUMBER(_xlfn.XMATCH($AD$4:$AD$6723,$V1187:$Z1187,0)))),-1)</f>
        <v>-1</v>
      </c>
      <c r="O1187" s="29">
        <f t="array" ref="O1187">IFERROR(_xlfn._xlws.FILTER(AJ$4:AJ$6723,(AJ$4:AJ$6723&gt;=0)*($AB$4:$AB$6723=$C1187)*($AC$4:$AC$6723=$D1187)*(ISNUMBER(_xlfn.XMATCH($AD$4:$AD$6723,$V1187:$Z1187,0)))),-1)</f>
        <v>-1</v>
      </c>
      <c r="P1187" s="29">
        <f t="array" ref="P1187">IFERROR(_xlfn._xlws.FILTER(AK$4:AK$6723,(AK$4:AK$6723&gt;=0)*($AB$4:$AB$6723=$C1187)*($AC$4:$AC$6723=$D1187)*(ISNUMBER(_xlfn.XMATCH($AD$4:$AD$6723,$V1187:$Z1187,0)))),-1)</f>
        <v>-1</v>
      </c>
      <c r="Q1187" s="29">
        <f t="array" ref="Q1187">IFERROR(_xlfn._xlws.FILTER(AL$4:AL$6723,(AL$4:AL$6723&gt;=0)*($AB$4:$AB$6723=$C1187)*($AC$4:$AC$6723=$D1187)*(ISNUMBER(_xlfn.XMATCH($AD$4:$AD$6723,$V1187:$Z1187,0)))),-1)</f>
        <v>-1</v>
      </c>
      <c r="R1187" s="29">
        <f t="array" ref="R1187">IFERROR(_xlfn._xlws.FILTER(AM$4:AM$6723,(AM$4:AM$6723&gt;=0)*($AB$4:$AB$6723=$C1187)*($AC$4:$AC$6723=$D1187)*(ISNUMBER(_xlfn.XMATCH($AD$4:$AD$6723,$V1187:$Z1187,0)))),-1)</f>
        <v>-1</v>
      </c>
      <c r="S1187" s="29">
        <f t="array" ref="S1187">IFERROR(_xlfn._xlws.FILTER(AN$4:AN$6723,(AN$4:AN$6723&gt;=0)*($AB$4:$AB$6723=$C1187)*($AC$4:$AC$6723=$D1187)*(ISNUMBER(_xlfn.XMATCH($AD$4:$AD$6723,$V1187:$Z1187,0)))),-1)</f>
        <v>-1</v>
      </c>
      <c r="T1187" s="29">
        <f t="array" ref="T1187">IFERROR(_xlfn._xlws.FILTER(AO$4:AO$6723,(AO$4:AO$6723&gt;=0)*($AB$4:$AB$6723=$C1187)*($AC$4:$AC$6723=$D1187)*(ISNUMBER(_xlfn.XMATCH($AD$4:$AD$6723,$V1187:$Z1187,0)))),-1)</f>
        <v>-1</v>
      </c>
      <c r="V1187" t="s">
        <v>63</v>
      </c>
      <c r="AB1187" t="s">
        <v>96</v>
      </c>
      <c r="AC1187" t="s">
        <v>39</v>
      </c>
      <c r="AD1187" s="19" t="s">
        <v>70</v>
      </c>
      <c r="AE1187" s="18">
        <v>-1</v>
      </c>
      <c r="AF1187" s="17">
        <v>-1</v>
      </c>
      <c r="AG1187" s="17">
        <v>-1</v>
      </c>
      <c r="AH1187" s="17">
        <v>-1</v>
      </c>
      <c r="AI1187" s="17">
        <v>-1</v>
      </c>
      <c r="AJ1187" s="17">
        <v>-1</v>
      </c>
      <c r="AK1187" s="17">
        <v>-1</v>
      </c>
      <c r="AL1187" s="17">
        <v>-1</v>
      </c>
      <c r="AM1187" s="17">
        <v>-1</v>
      </c>
      <c r="AN1187" s="17">
        <v>-1</v>
      </c>
      <c r="AO1187" s="17">
        <v>-1</v>
      </c>
    </row>
    <row r="1188" spans="3:41" x14ac:dyDescent="0.25">
      <c r="C1188" t="s">
        <v>98</v>
      </c>
      <c r="D1188" s="6" t="s">
        <v>51</v>
      </c>
      <c r="E1188" t="s">
        <v>21</v>
      </c>
      <c r="F1188" s="6">
        <v>2005</v>
      </c>
      <c r="G1188" s="6" t="s">
        <v>14</v>
      </c>
      <c r="H1188" s="6" t="s">
        <v>15</v>
      </c>
      <c r="J1188" s="29">
        <f t="array" ref="J1188">IFERROR(_xlfn._xlws.FILTER(AE$4:AE$6723,(AE$4:AE$6723&gt;=0)*($AB$4:$AB$6723=$C1188)*($AC$4:$AC$6723=$D1188)*(ISNUMBER(_xlfn.XMATCH($AD$4:$AD$6723,$V1188:$Z1188,0)))),-1)</f>
        <v>-1</v>
      </c>
      <c r="K1188" s="29">
        <f t="array" ref="K1188">IFERROR(_xlfn._xlws.FILTER(AF$4:AF$6723,(AF$4:AF$6723&gt;=0)*($AB$4:$AB$6723=$C1188)*($AC$4:$AC$6723=$D1188)*(ISNUMBER(_xlfn.XMATCH($AD$4:$AD$6723,$V1188:$Z1188,0)))),-1)</f>
        <v>-1</v>
      </c>
      <c r="L1188" s="29">
        <f t="array" ref="L1188">IFERROR(_xlfn._xlws.FILTER(AG$4:AG$6723,(AG$4:AG$6723&gt;=0)*($AB$4:$AB$6723=$C1188)*($AC$4:$AC$6723=$D1188)*(ISNUMBER(_xlfn.XMATCH($AD$4:$AD$6723,$V1188:$Z1188,0)))),-1)</f>
        <v>-1</v>
      </c>
      <c r="M1188" s="29">
        <f t="array" ref="M1188">IFERROR(_xlfn._xlws.FILTER(AH$4:AH$6723,(AH$4:AH$6723&gt;=0)*($AB$4:$AB$6723=$C1188)*($AC$4:$AC$6723=$D1188)*(ISNUMBER(_xlfn.XMATCH($AD$4:$AD$6723,$V1188:$Z1188,0)))),-1)</f>
        <v>-1</v>
      </c>
      <c r="N1188" s="29">
        <f t="array" ref="N1188">IFERROR(_xlfn._xlws.FILTER(AI$4:AI$6723,(AI$4:AI$6723&gt;=0)*($AB$4:$AB$6723=$C1188)*($AC$4:$AC$6723=$D1188)*(ISNUMBER(_xlfn.XMATCH($AD$4:$AD$6723,$V1188:$Z1188,0)))),-1)</f>
        <v>-1</v>
      </c>
      <c r="O1188" s="29">
        <f t="array" ref="O1188">IFERROR(_xlfn._xlws.FILTER(AJ$4:AJ$6723,(AJ$4:AJ$6723&gt;=0)*($AB$4:$AB$6723=$C1188)*($AC$4:$AC$6723=$D1188)*(ISNUMBER(_xlfn.XMATCH($AD$4:$AD$6723,$V1188:$Z1188,0)))),-1)</f>
        <v>-1</v>
      </c>
      <c r="P1188" s="29">
        <f t="array" ref="P1188">IFERROR(_xlfn._xlws.FILTER(AK$4:AK$6723,(AK$4:AK$6723&gt;=0)*($AB$4:$AB$6723=$C1188)*($AC$4:$AC$6723=$D1188)*(ISNUMBER(_xlfn.XMATCH($AD$4:$AD$6723,$V1188:$Z1188,0)))),-1)</f>
        <v>-1</v>
      </c>
      <c r="Q1188" s="29">
        <f t="array" ref="Q1188">IFERROR(_xlfn._xlws.FILTER(AL$4:AL$6723,(AL$4:AL$6723&gt;=0)*($AB$4:$AB$6723=$C1188)*($AC$4:$AC$6723=$D1188)*(ISNUMBER(_xlfn.XMATCH($AD$4:$AD$6723,$V1188:$Z1188,0)))),-1)</f>
        <v>-1</v>
      </c>
      <c r="R1188" s="29">
        <f t="array" ref="R1188">IFERROR(_xlfn._xlws.FILTER(AM$4:AM$6723,(AM$4:AM$6723&gt;=0)*($AB$4:$AB$6723=$C1188)*($AC$4:$AC$6723=$D1188)*(ISNUMBER(_xlfn.XMATCH($AD$4:$AD$6723,$V1188:$Z1188,0)))),-1)</f>
        <v>-1</v>
      </c>
      <c r="S1188" s="29">
        <f t="array" ref="S1188">IFERROR(_xlfn._xlws.FILTER(AN$4:AN$6723,(AN$4:AN$6723&gt;=0)*($AB$4:$AB$6723=$C1188)*($AC$4:$AC$6723=$D1188)*(ISNUMBER(_xlfn.XMATCH($AD$4:$AD$6723,$V1188:$Z1188,0)))),-1)</f>
        <v>-1</v>
      </c>
      <c r="T1188" s="29">
        <f t="array" ref="T1188">IFERROR(_xlfn._xlws.FILTER(AO$4:AO$6723,(AO$4:AO$6723&gt;=0)*($AB$4:$AB$6723=$C1188)*($AC$4:$AC$6723=$D1188)*(ISNUMBER(_xlfn.XMATCH($AD$4:$AD$6723,$V1188:$Z1188,0)))),-1)</f>
        <v>-1</v>
      </c>
      <c r="V1188" t="s">
        <v>21</v>
      </c>
      <c r="AB1188" t="s">
        <v>96</v>
      </c>
      <c r="AC1188" t="s">
        <v>39</v>
      </c>
      <c r="AD1188" s="19" t="s">
        <v>89</v>
      </c>
      <c r="AE1188" s="18">
        <v>-1</v>
      </c>
      <c r="AF1188" s="17">
        <v>-1</v>
      </c>
      <c r="AG1188" s="17">
        <v>-1</v>
      </c>
      <c r="AH1188" s="17">
        <v>-1</v>
      </c>
      <c r="AI1188" s="17">
        <v>-1</v>
      </c>
      <c r="AJ1188" s="17">
        <v>-1</v>
      </c>
      <c r="AK1188" s="17">
        <v>-1</v>
      </c>
      <c r="AL1188" s="17">
        <v>-1</v>
      </c>
      <c r="AM1188" s="17">
        <v>-1</v>
      </c>
      <c r="AN1188" s="17">
        <v>-1</v>
      </c>
      <c r="AO1188" s="17">
        <v>-1</v>
      </c>
    </row>
    <row r="1189" spans="3:41" x14ac:dyDescent="0.25">
      <c r="C1189" t="s">
        <v>98</v>
      </c>
      <c r="D1189" s="6" t="s">
        <v>51</v>
      </c>
      <c r="E1189" t="s">
        <v>22</v>
      </c>
      <c r="F1189" s="6">
        <v>2005</v>
      </c>
      <c r="G1189" s="6" t="s">
        <v>14</v>
      </c>
      <c r="H1189" s="6" t="s">
        <v>15</v>
      </c>
      <c r="J1189" s="29">
        <f t="array" ref="J1189">IFERROR(_xlfn._xlws.FILTER(AE$4:AE$6723,(AE$4:AE$6723&gt;=0)*($AB$4:$AB$6723=$C1189)*($AC$4:$AC$6723=$D1189)*(ISNUMBER(_xlfn.XMATCH($AD$4:$AD$6723,$V1189:$Z1189,0)))),-1)</f>
        <v>-1</v>
      </c>
      <c r="K1189" s="29">
        <f t="array" ref="K1189">IFERROR(_xlfn._xlws.FILTER(AF$4:AF$6723,(AF$4:AF$6723&gt;=0)*($AB$4:$AB$6723=$C1189)*($AC$4:$AC$6723=$D1189)*(ISNUMBER(_xlfn.XMATCH($AD$4:$AD$6723,$V1189:$Z1189,0)))),-1)</f>
        <v>-1</v>
      </c>
      <c r="L1189" s="29">
        <f t="array" ref="L1189">IFERROR(_xlfn._xlws.FILTER(AG$4:AG$6723,(AG$4:AG$6723&gt;=0)*($AB$4:$AB$6723=$C1189)*($AC$4:$AC$6723=$D1189)*(ISNUMBER(_xlfn.XMATCH($AD$4:$AD$6723,$V1189:$Z1189,0)))),-1)</f>
        <v>-1</v>
      </c>
      <c r="M1189" s="29">
        <f t="array" ref="M1189">IFERROR(_xlfn._xlws.FILTER(AH$4:AH$6723,(AH$4:AH$6723&gt;=0)*($AB$4:$AB$6723=$C1189)*($AC$4:$AC$6723=$D1189)*(ISNUMBER(_xlfn.XMATCH($AD$4:$AD$6723,$V1189:$Z1189,0)))),-1)</f>
        <v>-1</v>
      </c>
      <c r="N1189" s="29">
        <f t="array" ref="N1189">IFERROR(_xlfn._xlws.FILTER(AI$4:AI$6723,(AI$4:AI$6723&gt;=0)*($AB$4:$AB$6723=$C1189)*($AC$4:$AC$6723=$D1189)*(ISNUMBER(_xlfn.XMATCH($AD$4:$AD$6723,$V1189:$Z1189,0)))),-1)</f>
        <v>-1</v>
      </c>
      <c r="O1189" s="29">
        <f t="array" ref="O1189">IFERROR(_xlfn._xlws.FILTER(AJ$4:AJ$6723,(AJ$4:AJ$6723&gt;=0)*($AB$4:$AB$6723=$C1189)*($AC$4:$AC$6723=$D1189)*(ISNUMBER(_xlfn.XMATCH($AD$4:$AD$6723,$V1189:$Z1189,0)))),-1)</f>
        <v>-1</v>
      </c>
      <c r="P1189" s="29">
        <f t="array" ref="P1189">IFERROR(_xlfn._xlws.FILTER(AK$4:AK$6723,(AK$4:AK$6723&gt;=0)*($AB$4:$AB$6723=$C1189)*($AC$4:$AC$6723=$D1189)*(ISNUMBER(_xlfn.XMATCH($AD$4:$AD$6723,$V1189:$Z1189,0)))),-1)</f>
        <v>-1</v>
      </c>
      <c r="Q1189" s="29">
        <f t="array" ref="Q1189">IFERROR(_xlfn._xlws.FILTER(AL$4:AL$6723,(AL$4:AL$6723&gt;=0)*($AB$4:$AB$6723=$C1189)*($AC$4:$AC$6723=$D1189)*(ISNUMBER(_xlfn.XMATCH($AD$4:$AD$6723,$V1189:$Z1189,0)))),-1)</f>
        <v>-1</v>
      </c>
      <c r="R1189" s="29">
        <f t="array" ref="R1189">IFERROR(_xlfn._xlws.FILTER(AM$4:AM$6723,(AM$4:AM$6723&gt;=0)*($AB$4:$AB$6723=$C1189)*($AC$4:$AC$6723=$D1189)*(ISNUMBER(_xlfn.XMATCH($AD$4:$AD$6723,$V1189:$Z1189,0)))),-1)</f>
        <v>-1</v>
      </c>
      <c r="S1189" s="29">
        <f t="array" ref="S1189">IFERROR(_xlfn._xlws.FILTER(AN$4:AN$6723,(AN$4:AN$6723&gt;=0)*($AB$4:$AB$6723=$C1189)*($AC$4:$AC$6723=$D1189)*(ISNUMBER(_xlfn.XMATCH($AD$4:$AD$6723,$V1189:$Z1189,0)))),-1)</f>
        <v>-1</v>
      </c>
      <c r="T1189" s="29">
        <f t="array" ref="T1189">IFERROR(_xlfn._xlws.FILTER(AO$4:AO$6723,(AO$4:AO$6723&gt;=0)*($AB$4:$AB$6723=$C1189)*($AC$4:$AC$6723=$D1189)*(ISNUMBER(_xlfn.XMATCH($AD$4:$AD$6723,$V1189:$Z1189,0)))),-1)</f>
        <v>-1</v>
      </c>
      <c r="V1189" s="19" t="s">
        <v>66</v>
      </c>
      <c r="W1189" s="19" t="s">
        <v>67</v>
      </c>
      <c r="X1189" s="19" t="s">
        <v>68</v>
      </c>
      <c r="Y1189" s="19" t="s">
        <v>69</v>
      </c>
      <c r="Z1189" s="19" t="s">
        <v>70</v>
      </c>
      <c r="AB1189" t="s">
        <v>96</v>
      </c>
      <c r="AC1189" t="s">
        <v>39</v>
      </c>
      <c r="AD1189" s="19" t="s">
        <v>30</v>
      </c>
      <c r="AE1189" s="18">
        <v>16.738445204299978</v>
      </c>
      <c r="AF1189" s="17">
        <v>14.290847493145201</v>
      </c>
      <c r="AG1189" s="17">
        <v>10.318113779999999</v>
      </c>
      <c r="AH1189" s="17">
        <v>8.6330840698401001</v>
      </c>
      <c r="AI1189" s="17">
        <v>10.3875545186118</v>
      </c>
      <c r="AJ1189" s="17">
        <v>10.8547420885848</v>
      </c>
      <c r="AK1189" s="17">
        <v>11.022940018193699</v>
      </c>
      <c r="AL1189" s="17">
        <v>11.166306928716001</v>
      </c>
      <c r="AM1189" s="17">
        <v>11.308121535632401</v>
      </c>
      <c r="AN1189" s="17">
        <v>11.308121535632401</v>
      </c>
      <c r="AO1189" s="17">
        <v>11.308121535632401</v>
      </c>
    </row>
    <row r="1190" spans="3:41" x14ac:dyDescent="0.25">
      <c r="C1190" t="s">
        <v>98</v>
      </c>
      <c r="D1190" s="6" t="s">
        <v>51</v>
      </c>
      <c r="E1190" t="s">
        <v>23</v>
      </c>
      <c r="F1190" s="6">
        <v>2005</v>
      </c>
      <c r="G1190" s="6" t="s">
        <v>14</v>
      </c>
      <c r="H1190" s="6" t="s">
        <v>15</v>
      </c>
      <c r="J1190" s="29">
        <f t="array" ref="J1190">IFERROR(_xlfn._xlws.FILTER(AE$4:AE$6723,(AE$4:AE$6723&gt;=0)*($AB$4:$AB$6723=$C1190)*($AC$4:$AC$6723=$D1190)*(ISNUMBER(_xlfn.XMATCH($AD$4:$AD$6723,$V1190:$Z1190,0)))),-1)</f>
        <v>-1</v>
      </c>
      <c r="K1190" s="29">
        <f t="array" ref="K1190">IFERROR(_xlfn._xlws.FILTER(AF$4:AF$6723,(AF$4:AF$6723&gt;=0)*($AB$4:$AB$6723=$C1190)*($AC$4:$AC$6723=$D1190)*(ISNUMBER(_xlfn.XMATCH($AD$4:$AD$6723,$V1190:$Z1190,0)))),-1)</f>
        <v>-1</v>
      </c>
      <c r="L1190" s="29">
        <f t="array" ref="L1190">IFERROR(_xlfn._xlws.FILTER(AG$4:AG$6723,(AG$4:AG$6723&gt;=0)*($AB$4:$AB$6723=$C1190)*($AC$4:$AC$6723=$D1190)*(ISNUMBER(_xlfn.XMATCH($AD$4:$AD$6723,$V1190:$Z1190,0)))),-1)</f>
        <v>-1</v>
      </c>
      <c r="M1190" s="29">
        <f t="array" ref="M1190">IFERROR(_xlfn._xlws.FILTER(AH$4:AH$6723,(AH$4:AH$6723&gt;=0)*($AB$4:$AB$6723=$C1190)*($AC$4:$AC$6723=$D1190)*(ISNUMBER(_xlfn.XMATCH($AD$4:$AD$6723,$V1190:$Z1190,0)))),-1)</f>
        <v>-1</v>
      </c>
      <c r="N1190" s="29">
        <f t="array" ref="N1190">IFERROR(_xlfn._xlws.FILTER(AI$4:AI$6723,(AI$4:AI$6723&gt;=0)*($AB$4:$AB$6723=$C1190)*($AC$4:$AC$6723=$D1190)*(ISNUMBER(_xlfn.XMATCH($AD$4:$AD$6723,$V1190:$Z1190,0)))),-1)</f>
        <v>-1</v>
      </c>
      <c r="O1190" s="29">
        <f t="array" ref="O1190">IFERROR(_xlfn._xlws.FILTER(AJ$4:AJ$6723,(AJ$4:AJ$6723&gt;=0)*($AB$4:$AB$6723=$C1190)*($AC$4:$AC$6723=$D1190)*(ISNUMBER(_xlfn.XMATCH($AD$4:$AD$6723,$V1190:$Z1190,0)))),-1)</f>
        <v>-1</v>
      </c>
      <c r="P1190" s="29">
        <f t="array" ref="P1190">IFERROR(_xlfn._xlws.FILTER(AK$4:AK$6723,(AK$4:AK$6723&gt;=0)*($AB$4:$AB$6723=$C1190)*($AC$4:$AC$6723=$D1190)*(ISNUMBER(_xlfn.XMATCH($AD$4:$AD$6723,$V1190:$Z1190,0)))),-1)</f>
        <v>-1</v>
      </c>
      <c r="Q1190" s="29">
        <f t="array" ref="Q1190">IFERROR(_xlfn._xlws.FILTER(AL$4:AL$6723,(AL$4:AL$6723&gt;=0)*($AB$4:$AB$6723=$C1190)*($AC$4:$AC$6723=$D1190)*(ISNUMBER(_xlfn.XMATCH($AD$4:$AD$6723,$V1190:$Z1190,0)))),-1)</f>
        <v>-1</v>
      </c>
      <c r="R1190" s="29">
        <f t="array" ref="R1190">IFERROR(_xlfn._xlws.FILTER(AM$4:AM$6723,(AM$4:AM$6723&gt;=0)*($AB$4:$AB$6723=$C1190)*($AC$4:$AC$6723=$D1190)*(ISNUMBER(_xlfn.XMATCH($AD$4:$AD$6723,$V1190:$Z1190,0)))),-1)</f>
        <v>-1</v>
      </c>
      <c r="S1190" s="29">
        <f t="array" ref="S1190">IFERROR(_xlfn._xlws.FILTER(AN$4:AN$6723,(AN$4:AN$6723&gt;=0)*($AB$4:$AB$6723=$C1190)*($AC$4:$AC$6723=$D1190)*(ISNUMBER(_xlfn.XMATCH($AD$4:$AD$6723,$V1190:$Z1190,0)))),-1)</f>
        <v>-1</v>
      </c>
      <c r="T1190" s="29">
        <f t="array" ref="T1190">IFERROR(_xlfn._xlws.FILTER(AO$4:AO$6723,(AO$4:AO$6723&gt;=0)*($AB$4:$AB$6723=$C1190)*($AC$4:$AC$6723=$D1190)*(ISNUMBER(_xlfn.XMATCH($AD$4:$AD$6723,$V1190:$Z1190,0)))),-1)</f>
        <v>-1</v>
      </c>
      <c r="V1190" t="s">
        <v>70</v>
      </c>
      <c r="AB1190" t="s">
        <v>96</v>
      </c>
      <c r="AC1190" t="s">
        <v>39</v>
      </c>
      <c r="AD1190" s="19" t="s">
        <v>90</v>
      </c>
      <c r="AE1190" s="18">
        <v>-1</v>
      </c>
      <c r="AF1190" s="17">
        <v>-1</v>
      </c>
      <c r="AG1190" s="17">
        <v>-1</v>
      </c>
      <c r="AH1190" s="17">
        <v>-1</v>
      </c>
      <c r="AI1190" s="17">
        <v>-1</v>
      </c>
      <c r="AJ1190" s="17">
        <v>-1</v>
      </c>
      <c r="AK1190" s="17">
        <v>-1</v>
      </c>
      <c r="AL1190" s="17">
        <v>-1</v>
      </c>
      <c r="AM1190" s="17">
        <v>-1</v>
      </c>
      <c r="AN1190" s="17">
        <v>-1</v>
      </c>
      <c r="AO1190" s="17">
        <v>-1</v>
      </c>
    </row>
    <row r="1191" spans="3:41" x14ac:dyDescent="0.25">
      <c r="C1191" t="s">
        <v>98</v>
      </c>
      <c r="D1191" s="6" t="s">
        <v>51</v>
      </c>
      <c r="E1191" t="s">
        <v>24</v>
      </c>
      <c r="F1191" s="6">
        <v>2005</v>
      </c>
      <c r="G1191" s="6" t="s">
        <v>14</v>
      </c>
      <c r="H1191" s="6" t="s">
        <v>15</v>
      </c>
      <c r="J1191" s="29">
        <f t="array" ref="J1191">IFERROR(_xlfn._xlws.FILTER(AE$4:AE$6723,(AE$4:AE$6723&gt;=0)*($AB$4:$AB$6723=$C1191)*($AC$4:$AC$6723=$D1191)*(ISNUMBER(_xlfn.XMATCH($AD$4:$AD$6723,$V1191:$Z1191,0)))),-1)</f>
        <v>-1</v>
      </c>
      <c r="K1191" s="29">
        <f t="array" ref="K1191">IFERROR(_xlfn._xlws.FILTER(AF$4:AF$6723,(AF$4:AF$6723&gt;=0)*($AB$4:$AB$6723=$C1191)*($AC$4:$AC$6723=$D1191)*(ISNUMBER(_xlfn.XMATCH($AD$4:$AD$6723,$V1191:$Z1191,0)))),-1)</f>
        <v>-1</v>
      </c>
      <c r="L1191" s="29">
        <f t="array" ref="L1191">IFERROR(_xlfn._xlws.FILTER(AG$4:AG$6723,(AG$4:AG$6723&gt;=0)*($AB$4:$AB$6723=$C1191)*($AC$4:$AC$6723=$D1191)*(ISNUMBER(_xlfn.XMATCH($AD$4:$AD$6723,$V1191:$Z1191,0)))),-1)</f>
        <v>-1</v>
      </c>
      <c r="M1191" s="29">
        <f t="array" ref="M1191">IFERROR(_xlfn._xlws.FILTER(AH$4:AH$6723,(AH$4:AH$6723&gt;=0)*($AB$4:$AB$6723=$C1191)*($AC$4:$AC$6723=$D1191)*(ISNUMBER(_xlfn.XMATCH($AD$4:$AD$6723,$V1191:$Z1191,0)))),-1)</f>
        <v>-1</v>
      </c>
      <c r="N1191" s="29">
        <f t="array" ref="N1191">IFERROR(_xlfn._xlws.FILTER(AI$4:AI$6723,(AI$4:AI$6723&gt;=0)*($AB$4:$AB$6723=$C1191)*($AC$4:$AC$6723=$D1191)*(ISNUMBER(_xlfn.XMATCH($AD$4:$AD$6723,$V1191:$Z1191,0)))),-1)</f>
        <v>-1</v>
      </c>
      <c r="O1191" s="29">
        <f t="array" ref="O1191">IFERROR(_xlfn._xlws.FILTER(AJ$4:AJ$6723,(AJ$4:AJ$6723&gt;=0)*($AB$4:$AB$6723=$C1191)*($AC$4:$AC$6723=$D1191)*(ISNUMBER(_xlfn.XMATCH($AD$4:$AD$6723,$V1191:$Z1191,0)))),-1)</f>
        <v>-1</v>
      </c>
      <c r="P1191" s="29">
        <f t="array" ref="P1191">IFERROR(_xlfn._xlws.FILTER(AK$4:AK$6723,(AK$4:AK$6723&gt;=0)*($AB$4:$AB$6723=$C1191)*($AC$4:$AC$6723=$D1191)*(ISNUMBER(_xlfn.XMATCH($AD$4:$AD$6723,$V1191:$Z1191,0)))),-1)</f>
        <v>-1</v>
      </c>
      <c r="Q1191" s="29">
        <f t="array" ref="Q1191">IFERROR(_xlfn._xlws.FILTER(AL$4:AL$6723,(AL$4:AL$6723&gt;=0)*($AB$4:$AB$6723=$C1191)*($AC$4:$AC$6723=$D1191)*(ISNUMBER(_xlfn.XMATCH($AD$4:$AD$6723,$V1191:$Z1191,0)))),-1)</f>
        <v>-1</v>
      </c>
      <c r="R1191" s="29">
        <f t="array" ref="R1191">IFERROR(_xlfn._xlws.FILTER(AM$4:AM$6723,(AM$4:AM$6723&gt;=0)*($AB$4:$AB$6723=$C1191)*($AC$4:$AC$6723=$D1191)*(ISNUMBER(_xlfn.XMATCH($AD$4:$AD$6723,$V1191:$Z1191,0)))),-1)</f>
        <v>-1</v>
      </c>
      <c r="S1191" s="29">
        <f t="array" ref="S1191">IFERROR(_xlfn._xlws.FILTER(AN$4:AN$6723,(AN$4:AN$6723&gt;=0)*($AB$4:$AB$6723=$C1191)*($AC$4:$AC$6723=$D1191)*(ISNUMBER(_xlfn.XMATCH($AD$4:$AD$6723,$V1191:$Z1191,0)))),-1)</f>
        <v>-1</v>
      </c>
      <c r="T1191" s="29">
        <f t="array" ref="T1191">IFERROR(_xlfn._xlws.FILTER(AO$4:AO$6723,(AO$4:AO$6723&gt;=0)*($AB$4:$AB$6723=$C1191)*($AC$4:$AC$6723=$D1191)*(ISNUMBER(_xlfn.XMATCH($AD$4:$AD$6723,$V1191:$Z1191,0)))),-1)</f>
        <v>-1</v>
      </c>
      <c r="V1191" t="s">
        <v>72</v>
      </c>
      <c r="W1191" s="25" t="s">
        <v>58</v>
      </c>
      <c r="X1191" s="25" t="s">
        <v>59</v>
      </c>
      <c r="Y1191" s="25" t="s">
        <v>73</v>
      </c>
      <c r="AB1191" t="s">
        <v>96</v>
      </c>
      <c r="AC1191" t="s">
        <v>39</v>
      </c>
      <c r="AD1191" s="19" t="s">
        <v>31</v>
      </c>
      <c r="AE1191" s="18">
        <v>-1</v>
      </c>
      <c r="AF1191" s="17">
        <v>-1</v>
      </c>
      <c r="AG1191" s="17">
        <v>-1</v>
      </c>
      <c r="AH1191" s="17">
        <v>-1</v>
      </c>
      <c r="AI1191" s="17">
        <v>-1</v>
      </c>
      <c r="AJ1191" s="17">
        <v>-1</v>
      </c>
      <c r="AK1191" s="17">
        <v>-1</v>
      </c>
      <c r="AL1191" s="17">
        <v>-1</v>
      </c>
      <c r="AM1191" s="17">
        <v>-1</v>
      </c>
      <c r="AN1191" s="17">
        <v>-1</v>
      </c>
      <c r="AO1191" s="17">
        <v>-1</v>
      </c>
    </row>
    <row r="1192" spans="3:41" x14ac:dyDescent="0.25">
      <c r="C1192" t="s">
        <v>98</v>
      </c>
      <c r="D1192" s="6" t="s">
        <v>51</v>
      </c>
      <c r="E1192" t="s">
        <v>25</v>
      </c>
      <c r="F1192" s="6">
        <v>2005</v>
      </c>
      <c r="G1192" s="6" t="s">
        <v>14</v>
      </c>
      <c r="H1192" s="6" t="s">
        <v>15</v>
      </c>
      <c r="J1192" s="29">
        <f t="array" ref="J1192">IFERROR(_xlfn._xlws.FILTER(AE$4:AE$6723,(AE$4:AE$6723&gt;=0)*($AB$4:$AB$6723=$C1192)*($AC$4:$AC$6723=$D1192)*(ISNUMBER(_xlfn.XMATCH($AD$4:$AD$6723,$V1192:$Z1192,0)))),-1)</f>
        <v>-1</v>
      </c>
      <c r="K1192" s="29">
        <f t="array" ref="K1192">IFERROR(_xlfn._xlws.FILTER(AF$4:AF$6723,(AF$4:AF$6723&gt;=0)*($AB$4:$AB$6723=$C1192)*($AC$4:$AC$6723=$D1192)*(ISNUMBER(_xlfn.XMATCH($AD$4:$AD$6723,$V1192:$Z1192,0)))),-1)</f>
        <v>-1</v>
      </c>
      <c r="L1192" s="29">
        <f t="array" ref="L1192">IFERROR(_xlfn._xlws.FILTER(AG$4:AG$6723,(AG$4:AG$6723&gt;=0)*($AB$4:$AB$6723=$C1192)*($AC$4:$AC$6723=$D1192)*(ISNUMBER(_xlfn.XMATCH($AD$4:$AD$6723,$V1192:$Z1192,0)))),-1)</f>
        <v>-1</v>
      </c>
      <c r="M1192" s="29">
        <f t="array" ref="M1192">IFERROR(_xlfn._xlws.FILTER(AH$4:AH$6723,(AH$4:AH$6723&gt;=0)*($AB$4:$AB$6723=$C1192)*($AC$4:$AC$6723=$D1192)*(ISNUMBER(_xlfn.XMATCH($AD$4:$AD$6723,$V1192:$Z1192,0)))),-1)</f>
        <v>-1</v>
      </c>
      <c r="N1192" s="29">
        <f t="array" ref="N1192">IFERROR(_xlfn._xlws.FILTER(AI$4:AI$6723,(AI$4:AI$6723&gt;=0)*($AB$4:$AB$6723=$C1192)*($AC$4:$AC$6723=$D1192)*(ISNUMBER(_xlfn.XMATCH($AD$4:$AD$6723,$V1192:$Z1192,0)))),-1)</f>
        <v>-1</v>
      </c>
      <c r="O1192" s="29">
        <f t="array" ref="O1192">IFERROR(_xlfn._xlws.FILTER(AJ$4:AJ$6723,(AJ$4:AJ$6723&gt;=0)*($AB$4:$AB$6723=$C1192)*($AC$4:$AC$6723=$D1192)*(ISNUMBER(_xlfn.XMATCH($AD$4:$AD$6723,$V1192:$Z1192,0)))),-1)</f>
        <v>-1</v>
      </c>
      <c r="P1192" s="29">
        <f t="array" ref="P1192">IFERROR(_xlfn._xlws.FILTER(AK$4:AK$6723,(AK$4:AK$6723&gt;=0)*($AB$4:$AB$6723=$C1192)*($AC$4:$AC$6723=$D1192)*(ISNUMBER(_xlfn.XMATCH($AD$4:$AD$6723,$V1192:$Z1192,0)))),-1)</f>
        <v>-1</v>
      </c>
      <c r="Q1192" s="29">
        <f t="array" ref="Q1192">IFERROR(_xlfn._xlws.FILTER(AL$4:AL$6723,(AL$4:AL$6723&gt;=0)*($AB$4:$AB$6723=$C1192)*($AC$4:$AC$6723=$D1192)*(ISNUMBER(_xlfn.XMATCH($AD$4:$AD$6723,$V1192:$Z1192,0)))),-1)</f>
        <v>-1</v>
      </c>
      <c r="R1192" s="29">
        <f t="array" ref="R1192">IFERROR(_xlfn._xlws.FILTER(AM$4:AM$6723,(AM$4:AM$6723&gt;=0)*($AB$4:$AB$6723=$C1192)*($AC$4:$AC$6723=$D1192)*(ISNUMBER(_xlfn.XMATCH($AD$4:$AD$6723,$V1192:$Z1192,0)))),-1)</f>
        <v>-1</v>
      </c>
      <c r="S1192" s="29">
        <f t="array" ref="S1192">IFERROR(_xlfn._xlws.FILTER(AN$4:AN$6723,(AN$4:AN$6723&gt;=0)*($AB$4:$AB$6723=$C1192)*($AC$4:$AC$6723=$D1192)*(ISNUMBER(_xlfn.XMATCH($AD$4:$AD$6723,$V1192:$Z1192,0)))),-1)</f>
        <v>-1</v>
      </c>
      <c r="T1192" s="29">
        <f t="array" ref="T1192">IFERROR(_xlfn._xlws.FILTER(AO$4:AO$6723,(AO$4:AO$6723&gt;=0)*($AB$4:$AB$6723=$C1192)*($AC$4:$AC$6723=$D1192)*(ISNUMBER(_xlfn.XMATCH($AD$4:$AD$6723,$V1192:$Z1192,0)))),-1)</f>
        <v>-1</v>
      </c>
      <c r="V1192" t="s">
        <v>25</v>
      </c>
      <c r="AB1192" t="s">
        <v>96</v>
      </c>
      <c r="AC1192" t="s">
        <v>39</v>
      </c>
      <c r="AD1192" s="19" t="s">
        <v>45</v>
      </c>
      <c r="AE1192" s="18">
        <v>-1</v>
      </c>
      <c r="AF1192" s="17">
        <v>-1</v>
      </c>
      <c r="AG1192" s="17">
        <v>-1</v>
      </c>
      <c r="AH1192" s="17">
        <v>-1</v>
      </c>
      <c r="AI1192" s="17">
        <v>-1</v>
      </c>
      <c r="AJ1192" s="17">
        <v>-1</v>
      </c>
      <c r="AK1192" s="17">
        <v>-1</v>
      </c>
      <c r="AL1192" s="17">
        <v>-1</v>
      </c>
      <c r="AM1192" s="17">
        <v>-1</v>
      </c>
      <c r="AN1192" s="17">
        <v>-1</v>
      </c>
      <c r="AO1192" s="17">
        <v>-1</v>
      </c>
    </row>
    <row r="1193" spans="3:41" x14ac:dyDescent="0.25">
      <c r="C1193" t="s">
        <v>98</v>
      </c>
      <c r="D1193" s="6" t="s">
        <v>51</v>
      </c>
      <c r="E1193" t="s">
        <v>26</v>
      </c>
      <c r="F1193" s="6">
        <v>2005</v>
      </c>
      <c r="G1193" s="6" t="s">
        <v>14</v>
      </c>
      <c r="H1193" s="6" t="s">
        <v>15</v>
      </c>
      <c r="J1193" s="29">
        <f t="array" ref="J1193">IFERROR(_xlfn._xlws.FILTER(AE$4:AE$6723,(AE$4:AE$6723&gt;=0)*($AB$4:$AB$6723=$C1193)*($AC$4:$AC$6723=$D1193)*(ISNUMBER(_xlfn.XMATCH($AD$4:$AD$6723,$V1193:$Z1193,0)))),-1)</f>
        <v>-1</v>
      </c>
      <c r="K1193" s="29">
        <f t="array" ref="K1193">IFERROR(_xlfn._xlws.FILTER(AF$4:AF$6723,(AF$4:AF$6723&gt;=0)*($AB$4:$AB$6723=$C1193)*($AC$4:$AC$6723=$D1193)*(ISNUMBER(_xlfn.XMATCH($AD$4:$AD$6723,$V1193:$Z1193,0)))),-1)</f>
        <v>-1</v>
      </c>
      <c r="L1193" s="29">
        <f t="array" ref="L1193">IFERROR(_xlfn._xlws.FILTER(AG$4:AG$6723,(AG$4:AG$6723&gt;=0)*($AB$4:$AB$6723=$C1193)*($AC$4:$AC$6723=$D1193)*(ISNUMBER(_xlfn.XMATCH($AD$4:$AD$6723,$V1193:$Z1193,0)))),-1)</f>
        <v>-1</v>
      </c>
      <c r="M1193" s="29">
        <f t="array" ref="M1193">IFERROR(_xlfn._xlws.FILTER(AH$4:AH$6723,(AH$4:AH$6723&gt;=0)*($AB$4:$AB$6723=$C1193)*($AC$4:$AC$6723=$D1193)*(ISNUMBER(_xlfn.XMATCH($AD$4:$AD$6723,$V1193:$Z1193,0)))),-1)</f>
        <v>-1</v>
      </c>
      <c r="N1193" s="29">
        <f t="array" ref="N1193">IFERROR(_xlfn._xlws.FILTER(AI$4:AI$6723,(AI$4:AI$6723&gt;=0)*($AB$4:$AB$6723=$C1193)*($AC$4:$AC$6723=$D1193)*(ISNUMBER(_xlfn.XMATCH($AD$4:$AD$6723,$V1193:$Z1193,0)))),-1)</f>
        <v>-1</v>
      </c>
      <c r="O1193" s="29">
        <f t="array" ref="O1193">IFERROR(_xlfn._xlws.FILTER(AJ$4:AJ$6723,(AJ$4:AJ$6723&gt;=0)*($AB$4:$AB$6723=$C1193)*($AC$4:$AC$6723=$D1193)*(ISNUMBER(_xlfn.XMATCH($AD$4:$AD$6723,$V1193:$Z1193,0)))),-1)</f>
        <v>-1</v>
      </c>
      <c r="P1193" s="29">
        <f t="array" ref="P1193">IFERROR(_xlfn._xlws.FILTER(AK$4:AK$6723,(AK$4:AK$6723&gt;=0)*($AB$4:$AB$6723=$C1193)*($AC$4:$AC$6723=$D1193)*(ISNUMBER(_xlfn.XMATCH($AD$4:$AD$6723,$V1193:$Z1193,0)))),-1)</f>
        <v>-1</v>
      </c>
      <c r="Q1193" s="29">
        <f t="array" ref="Q1193">IFERROR(_xlfn._xlws.FILTER(AL$4:AL$6723,(AL$4:AL$6723&gt;=0)*($AB$4:$AB$6723=$C1193)*($AC$4:$AC$6723=$D1193)*(ISNUMBER(_xlfn.XMATCH($AD$4:$AD$6723,$V1193:$Z1193,0)))),-1)</f>
        <v>-1</v>
      </c>
      <c r="R1193" s="29">
        <f t="array" ref="R1193">IFERROR(_xlfn._xlws.FILTER(AM$4:AM$6723,(AM$4:AM$6723&gt;=0)*($AB$4:$AB$6723=$C1193)*($AC$4:$AC$6723=$D1193)*(ISNUMBER(_xlfn.XMATCH($AD$4:$AD$6723,$V1193:$Z1193,0)))),-1)</f>
        <v>-1</v>
      </c>
      <c r="S1193" s="29">
        <f t="array" ref="S1193">IFERROR(_xlfn._xlws.FILTER(AN$4:AN$6723,(AN$4:AN$6723&gt;=0)*($AB$4:$AB$6723=$C1193)*($AC$4:$AC$6723=$D1193)*(ISNUMBER(_xlfn.XMATCH($AD$4:$AD$6723,$V1193:$Z1193,0)))),-1)</f>
        <v>-1</v>
      </c>
      <c r="T1193" s="29">
        <f t="array" ref="T1193">IFERROR(_xlfn._xlws.FILTER(AO$4:AO$6723,(AO$4:AO$6723&gt;=0)*($AB$4:$AB$6723=$C1193)*($AC$4:$AC$6723=$D1193)*(ISNUMBER(_xlfn.XMATCH($AD$4:$AD$6723,$V1193:$Z1193,0)))),-1)</f>
        <v>-1</v>
      </c>
      <c r="V1193" t="s">
        <v>74</v>
      </c>
      <c r="W1193" s="25" t="s">
        <v>75</v>
      </c>
      <c r="AB1193" t="s">
        <v>96</v>
      </c>
      <c r="AC1193" t="s">
        <v>39</v>
      </c>
      <c r="AD1193" s="19" t="s">
        <v>32</v>
      </c>
      <c r="AE1193" s="18">
        <v>16.647496325928842</v>
      </c>
      <c r="AF1193" s="17">
        <v>28.9097088730664</v>
      </c>
      <c r="AG1193" s="17">
        <v>48.946537451530297</v>
      </c>
      <c r="AH1193" s="17">
        <v>57.3214419830054</v>
      </c>
      <c r="AI1193" s="17">
        <v>66.4668300230352</v>
      </c>
      <c r="AJ1193" s="17">
        <v>70.156491096803293</v>
      </c>
      <c r="AK1193" s="17">
        <v>72.837838798057604</v>
      </c>
      <c r="AL1193" s="17">
        <v>74.299092391632897</v>
      </c>
      <c r="AM1193" s="17">
        <v>76.003851840704002</v>
      </c>
      <c r="AN1193" s="17">
        <v>76.003851840704002</v>
      </c>
      <c r="AO1193" s="17">
        <v>76.003851840704002</v>
      </c>
    </row>
    <row r="1194" spans="3:41" x14ac:dyDescent="0.25">
      <c r="C1194" t="s">
        <v>98</v>
      </c>
      <c r="D1194" s="6" t="s">
        <v>51</v>
      </c>
      <c r="E1194" t="s">
        <v>27</v>
      </c>
      <c r="F1194" s="6">
        <v>2005</v>
      </c>
      <c r="G1194" s="6" t="s">
        <v>14</v>
      </c>
      <c r="H1194" s="6" t="s">
        <v>15</v>
      </c>
      <c r="J1194" s="29">
        <f t="array" ref="J1194">IFERROR(_xlfn._xlws.FILTER(AE$4:AE$6723,(AE$4:AE$6723&gt;=0)*($AB$4:$AB$6723=$C1194)*($AC$4:$AC$6723=$D1194)*(ISNUMBER(_xlfn.XMATCH($AD$4:$AD$6723,$V1194:$Z1194,0)))),-1)</f>
        <v>-1</v>
      </c>
      <c r="K1194" s="29">
        <f t="array" ref="K1194">IFERROR(_xlfn._xlws.FILTER(AF$4:AF$6723,(AF$4:AF$6723&gt;=0)*($AB$4:$AB$6723=$C1194)*($AC$4:$AC$6723=$D1194)*(ISNUMBER(_xlfn.XMATCH($AD$4:$AD$6723,$V1194:$Z1194,0)))),-1)</f>
        <v>-1</v>
      </c>
      <c r="L1194" s="29">
        <f t="array" ref="L1194">IFERROR(_xlfn._xlws.FILTER(AG$4:AG$6723,(AG$4:AG$6723&gt;=0)*($AB$4:$AB$6723=$C1194)*($AC$4:$AC$6723=$D1194)*(ISNUMBER(_xlfn.XMATCH($AD$4:$AD$6723,$V1194:$Z1194,0)))),-1)</f>
        <v>-1</v>
      </c>
      <c r="M1194" s="29">
        <f t="array" ref="M1194">IFERROR(_xlfn._xlws.FILTER(AH$4:AH$6723,(AH$4:AH$6723&gt;=0)*($AB$4:$AB$6723=$C1194)*($AC$4:$AC$6723=$D1194)*(ISNUMBER(_xlfn.XMATCH($AD$4:$AD$6723,$V1194:$Z1194,0)))),-1)</f>
        <v>-1</v>
      </c>
      <c r="N1194" s="29">
        <f t="array" ref="N1194">IFERROR(_xlfn._xlws.FILTER(AI$4:AI$6723,(AI$4:AI$6723&gt;=0)*($AB$4:$AB$6723=$C1194)*($AC$4:$AC$6723=$D1194)*(ISNUMBER(_xlfn.XMATCH($AD$4:$AD$6723,$V1194:$Z1194,0)))),-1)</f>
        <v>-1</v>
      </c>
      <c r="O1194" s="29">
        <f t="array" ref="O1194">IFERROR(_xlfn._xlws.FILTER(AJ$4:AJ$6723,(AJ$4:AJ$6723&gt;=0)*($AB$4:$AB$6723=$C1194)*($AC$4:$AC$6723=$D1194)*(ISNUMBER(_xlfn.XMATCH($AD$4:$AD$6723,$V1194:$Z1194,0)))),-1)</f>
        <v>-1</v>
      </c>
      <c r="P1194" s="29">
        <f t="array" ref="P1194">IFERROR(_xlfn._xlws.FILTER(AK$4:AK$6723,(AK$4:AK$6723&gt;=0)*($AB$4:$AB$6723=$C1194)*($AC$4:$AC$6723=$D1194)*(ISNUMBER(_xlfn.XMATCH($AD$4:$AD$6723,$V1194:$Z1194,0)))),-1)</f>
        <v>-1</v>
      </c>
      <c r="Q1194" s="29">
        <f t="array" ref="Q1194">IFERROR(_xlfn._xlws.FILTER(AL$4:AL$6723,(AL$4:AL$6723&gt;=0)*($AB$4:$AB$6723=$C1194)*($AC$4:$AC$6723=$D1194)*(ISNUMBER(_xlfn.XMATCH($AD$4:$AD$6723,$V1194:$Z1194,0)))),-1)</f>
        <v>-1</v>
      </c>
      <c r="R1194" s="29">
        <f t="array" ref="R1194">IFERROR(_xlfn._xlws.FILTER(AM$4:AM$6723,(AM$4:AM$6723&gt;=0)*($AB$4:$AB$6723=$C1194)*($AC$4:$AC$6723=$D1194)*(ISNUMBER(_xlfn.XMATCH($AD$4:$AD$6723,$V1194:$Z1194,0)))),-1)</f>
        <v>-1</v>
      </c>
      <c r="S1194" s="29">
        <f t="array" ref="S1194">IFERROR(_xlfn._xlws.FILTER(AN$4:AN$6723,(AN$4:AN$6723&gt;=0)*($AB$4:$AB$6723=$C1194)*($AC$4:$AC$6723=$D1194)*(ISNUMBER(_xlfn.XMATCH($AD$4:$AD$6723,$V1194:$Z1194,0)))),-1)</f>
        <v>-1</v>
      </c>
      <c r="T1194" s="29">
        <f t="array" ref="T1194">IFERROR(_xlfn._xlws.FILTER(AO$4:AO$6723,(AO$4:AO$6723&gt;=0)*($AB$4:$AB$6723=$C1194)*($AC$4:$AC$6723=$D1194)*(ISNUMBER(_xlfn.XMATCH($AD$4:$AD$6723,$V1194:$Z1194,0)))),-1)</f>
        <v>-1</v>
      </c>
      <c r="V1194" t="s">
        <v>27</v>
      </c>
      <c r="AB1194" t="s">
        <v>96</v>
      </c>
      <c r="AC1194" t="s">
        <v>39</v>
      </c>
      <c r="AD1194" s="19" t="s">
        <v>80</v>
      </c>
      <c r="AE1194" s="18">
        <v>-1</v>
      </c>
      <c r="AF1194" s="17">
        <v>-1</v>
      </c>
      <c r="AG1194" s="17">
        <v>-1</v>
      </c>
      <c r="AH1194" s="17">
        <v>-1</v>
      </c>
      <c r="AI1194" s="17">
        <v>-1</v>
      </c>
      <c r="AJ1194" s="17">
        <v>-1</v>
      </c>
      <c r="AK1194" s="17">
        <v>-1</v>
      </c>
      <c r="AL1194" s="17">
        <v>-1</v>
      </c>
      <c r="AM1194" s="17">
        <v>-1</v>
      </c>
      <c r="AN1194" s="17">
        <v>-1</v>
      </c>
      <c r="AO1194" s="17">
        <v>-1</v>
      </c>
    </row>
    <row r="1195" spans="3:41" x14ac:dyDescent="0.25">
      <c r="C1195" t="s">
        <v>98</v>
      </c>
      <c r="D1195" s="6" t="s">
        <v>51</v>
      </c>
      <c r="E1195" t="s">
        <v>77</v>
      </c>
      <c r="F1195" s="6">
        <v>2005</v>
      </c>
      <c r="G1195" s="6" t="s">
        <v>14</v>
      </c>
      <c r="H1195" s="6" t="s">
        <v>15</v>
      </c>
      <c r="J1195" s="29">
        <f t="array" ref="J1195">IFERROR(_xlfn._xlws.FILTER(AE$4:AE$6723,(AE$4:AE$6723&gt;=0)*($AB$4:$AB$6723=$C1195)*($AC$4:$AC$6723=$D1195)*(ISNUMBER(_xlfn.XMATCH($AD$4:$AD$6723,$V1195:$Z1195,0)))),-1)</f>
        <v>0</v>
      </c>
      <c r="K1195" s="29">
        <f t="array" ref="K1195">IFERROR(_xlfn._xlws.FILTER(AF$4:AF$6723,(AF$4:AF$6723&gt;=0)*($AB$4:$AB$6723=$C1195)*($AC$4:$AC$6723=$D1195)*(ISNUMBER(_xlfn.XMATCH($AD$4:$AD$6723,$V1195:$Z1195,0)))),-1)</f>
        <v>0</v>
      </c>
      <c r="L1195" s="29">
        <f t="array" ref="L1195">IFERROR(_xlfn._xlws.FILTER(AG$4:AG$6723,(AG$4:AG$6723&gt;=0)*($AB$4:$AB$6723=$C1195)*($AC$4:$AC$6723=$D1195)*(ISNUMBER(_xlfn.XMATCH($AD$4:$AD$6723,$V1195:$Z1195,0)))),-1)</f>
        <v>0</v>
      </c>
      <c r="M1195" s="29">
        <f t="array" ref="M1195">IFERROR(_xlfn._xlws.FILTER(AH$4:AH$6723,(AH$4:AH$6723&gt;=0)*($AB$4:$AB$6723=$C1195)*($AC$4:$AC$6723=$D1195)*(ISNUMBER(_xlfn.XMATCH($AD$4:$AD$6723,$V1195:$Z1195,0)))),-1)</f>
        <v>0</v>
      </c>
      <c r="N1195" s="29">
        <f t="array" ref="N1195">IFERROR(_xlfn._xlws.FILTER(AI$4:AI$6723,(AI$4:AI$6723&gt;=0)*($AB$4:$AB$6723=$C1195)*($AC$4:$AC$6723=$D1195)*(ISNUMBER(_xlfn.XMATCH($AD$4:$AD$6723,$V1195:$Z1195,0)))),-1)</f>
        <v>0</v>
      </c>
      <c r="O1195" s="29">
        <f t="array" ref="O1195">IFERROR(_xlfn._xlws.FILTER(AJ$4:AJ$6723,(AJ$4:AJ$6723&gt;=0)*($AB$4:$AB$6723=$C1195)*($AC$4:$AC$6723=$D1195)*(ISNUMBER(_xlfn.XMATCH($AD$4:$AD$6723,$V1195:$Z1195,0)))),-1)</f>
        <v>0</v>
      </c>
      <c r="P1195" s="29">
        <f t="array" ref="P1195">IFERROR(_xlfn._xlws.FILTER(AK$4:AK$6723,(AK$4:AK$6723&gt;=0)*($AB$4:$AB$6723=$C1195)*($AC$4:$AC$6723=$D1195)*(ISNUMBER(_xlfn.XMATCH($AD$4:$AD$6723,$V1195:$Z1195,0)))),-1)</f>
        <v>0</v>
      </c>
      <c r="Q1195" s="29">
        <f t="array" ref="Q1195">IFERROR(_xlfn._xlws.FILTER(AL$4:AL$6723,(AL$4:AL$6723&gt;=0)*($AB$4:$AB$6723=$C1195)*($AC$4:$AC$6723=$D1195)*(ISNUMBER(_xlfn.XMATCH($AD$4:$AD$6723,$V1195:$Z1195,0)))),-1)</f>
        <v>0</v>
      </c>
      <c r="R1195" s="29">
        <f t="array" ref="R1195">IFERROR(_xlfn._xlws.FILTER(AM$4:AM$6723,(AM$4:AM$6723&gt;=0)*($AB$4:$AB$6723=$C1195)*($AC$4:$AC$6723=$D1195)*(ISNUMBER(_xlfn.XMATCH($AD$4:$AD$6723,$V1195:$Z1195,0)))),-1)</f>
        <v>0</v>
      </c>
      <c r="S1195" s="29">
        <f t="array" ref="S1195">IFERROR(_xlfn._xlws.FILTER(AN$4:AN$6723,(AN$4:AN$6723&gt;=0)*($AB$4:$AB$6723=$C1195)*($AC$4:$AC$6723=$D1195)*(ISNUMBER(_xlfn.XMATCH($AD$4:$AD$6723,$V1195:$Z1195,0)))),-1)</f>
        <v>0</v>
      </c>
      <c r="T1195" s="29">
        <f t="array" ref="T1195">IFERROR(_xlfn._xlws.FILTER(AO$4:AO$6723,(AO$4:AO$6723&gt;=0)*($AB$4:$AB$6723=$C1195)*($AC$4:$AC$6723=$D1195)*(ISNUMBER(_xlfn.XMATCH($AD$4:$AD$6723,$V1195:$Z1195,0)))),-1)</f>
        <v>0</v>
      </c>
      <c r="V1195" t="s">
        <v>77</v>
      </c>
      <c r="AB1195" t="s">
        <v>96</v>
      </c>
      <c r="AC1195" t="s">
        <v>39</v>
      </c>
      <c r="AD1195" s="19" t="s">
        <v>33</v>
      </c>
      <c r="AE1195" s="18">
        <v>-1</v>
      </c>
      <c r="AF1195" s="17">
        <v>-1</v>
      </c>
      <c r="AG1195" s="17">
        <v>-1</v>
      </c>
      <c r="AH1195" s="17">
        <v>-1</v>
      </c>
      <c r="AI1195" s="17">
        <v>-1</v>
      </c>
      <c r="AJ1195" s="17">
        <v>-1</v>
      </c>
      <c r="AK1195" s="17">
        <v>-1</v>
      </c>
      <c r="AL1195" s="17">
        <v>-1</v>
      </c>
      <c r="AM1195" s="17">
        <v>-1</v>
      </c>
      <c r="AN1195" s="17">
        <v>-1</v>
      </c>
      <c r="AO1195" s="17">
        <v>-1</v>
      </c>
    </row>
    <row r="1196" spans="3:41" x14ac:dyDescent="0.25">
      <c r="C1196" t="s">
        <v>98</v>
      </c>
      <c r="D1196" s="6" t="s">
        <v>51</v>
      </c>
      <c r="E1196" t="s">
        <v>78</v>
      </c>
      <c r="F1196" s="6">
        <v>2005</v>
      </c>
      <c r="G1196" s="6" t="s">
        <v>14</v>
      </c>
      <c r="H1196" s="6" t="s">
        <v>15</v>
      </c>
      <c r="J1196" s="29">
        <f t="array" ref="J1196">IFERROR(_xlfn._xlws.FILTER(AE$4:AE$6723,(AE$4:AE$6723&gt;=0)*($AB$4:$AB$6723=$C1196)*($AC$4:$AC$6723=$D1196)*(ISNUMBER(_xlfn.XMATCH($AD$4:$AD$6723,$V1196:$Z1196,0)))),-1)</f>
        <v>-1</v>
      </c>
      <c r="K1196" s="29">
        <f t="array" ref="K1196">IFERROR(_xlfn._xlws.FILTER(AF$4:AF$6723,(AF$4:AF$6723&gt;=0)*($AB$4:$AB$6723=$C1196)*($AC$4:$AC$6723=$D1196)*(ISNUMBER(_xlfn.XMATCH($AD$4:$AD$6723,$V1196:$Z1196,0)))),-1)</f>
        <v>-1</v>
      </c>
      <c r="L1196" s="29">
        <f t="array" ref="L1196">IFERROR(_xlfn._xlws.FILTER(AG$4:AG$6723,(AG$4:AG$6723&gt;=0)*($AB$4:$AB$6723=$C1196)*($AC$4:$AC$6723=$D1196)*(ISNUMBER(_xlfn.XMATCH($AD$4:$AD$6723,$V1196:$Z1196,0)))),-1)</f>
        <v>-1</v>
      </c>
      <c r="M1196" s="29">
        <f t="array" ref="M1196">IFERROR(_xlfn._xlws.FILTER(AH$4:AH$6723,(AH$4:AH$6723&gt;=0)*($AB$4:$AB$6723=$C1196)*($AC$4:$AC$6723=$D1196)*(ISNUMBER(_xlfn.XMATCH($AD$4:$AD$6723,$V1196:$Z1196,0)))),-1)</f>
        <v>-1</v>
      </c>
      <c r="N1196" s="29">
        <f t="array" ref="N1196">IFERROR(_xlfn._xlws.FILTER(AI$4:AI$6723,(AI$4:AI$6723&gt;=0)*($AB$4:$AB$6723=$C1196)*($AC$4:$AC$6723=$D1196)*(ISNUMBER(_xlfn.XMATCH($AD$4:$AD$6723,$V1196:$Z1196,0)))),-1)</f>
        <v>-1</v>
      </c>
      <c r="O1196" s="29">
        <f t="array" ref="O1196">IFERROR(_xlfn._xlws.FILTER(AJ$4:AJ$6723,(AJ$4:AJ$6723&gt;=0)*($AB$4:$AB$6723=$C1196)*($AC$4:$AC$6723=$D1196)*(ISNUMBER(_xlfn.XMATCH($AD$4:$AD$6723,$V1196:$Z1196,0)))),-1)</f>
        <v>-1</v>
      </c>
      <c r="P1196" s="29">
        <f t="array" ref="P1196">IFERROR(_xlfn._xlws.FILTER(AK$4:AK$6723,(AK$4:AK$6723&gt;=0)*($AB$4:$AB$6723=$C1196)*($AC$4:$AC$6723=$D1196)*(ISNUMBER(_xlfn.XMATCH($AD$4:$AD$6723,$V1196:$Z1196,0)))),-1)</f>
        <v>-1</v>
      </c>
      <c r="Q1196" s="29">
        <f t="array" ref="Q1196">IFERROR(_xlfn._xlws.FILTER(AL$4:AL$6723,(AL$4:AL$6723&gt;=0)*($AB$4:$AB$6723=$C1196)*($AC$4:$AC$6723=$D1196)*(ISNUMBER(_xlfn.XMATCH($AD$4:$AD$6723,$V1196:$Z1196,0)))),-1)</f>
        <v>-1</v>
      </c>
      <c r="R1196" s="29">
        <f t="array" ref="R1196">IFERROR(_xlfn._xlws.FILTER(AM$4:AM$6723,(AM$4:AM$6723&gt;=0)*($AB$4:$AB$6723=$C1196)*($AC$4:$AC$6723=$D1196)*(ISNUMBER(_xlfn.XMATCH($AD$4:$AD$6723,$V1196:$Z1196,0)))),-1)</f>
        <v>-1</v>
      </c>
      <c r="S1196" s="29">
        <f t="array" ref="S1196">IFERROR(_xlfn._xlws.FILTER(AN$4:AN$6723,(AN$4:AN$6723&gt;=0)*($AB$4:$AB$6723=$C1196)*($AC$4:$AC$6723=$D1196)*(ISNUMBER(_xlfn.XMATCH($AD$4:$AD$6723,$V1196:$Z1196,0)))),-1)</f>
        <v>-1</v>
      </c>
      <c r="T1196" s="29">
        <f t="array" ref="T1196">IFERROR(_xlfn._xlws.FILTER(AO$4:AO$6723,(AO$4:AO$6723&gt;=0)*($AB$4:$AB$6723=$C1196)*($AC$4:$AC$6723=$D1196)*(ISNUMBER(_xlfn.XMATCH($AD$4:$AD$6723,$V1196:$Z1196,0)))),-1)</f>
        <v>-1</v>
      </c>
      <c r="V1196" t="s">
        <v>78</v>
      </c>
      <c r="AB1196" t="s">
        <v>96</v>
      </c>
      <c r="AC1196" t="s">
        <v>39</v>
      </c>
      <c r="AD1196" s="19" t="s">
        <v>91</v>
      </c>
      <c r="AE1196" s="18">
        <v>-1</v>
      </c>
      <c r="AF1196" s="17">
        <v>-1</v>
      </c>
      <c r="AG1196" s="17">
        <v>-1</v>
      </c>
      <c r="AH1196" s="17">
        <v>-1</v>
      </c>
      <c r="AI1196" s="17">
        <v>-1</v>
      </c>
      <c r="AJ1196" s="17">
        <v>-1</v>
      </c>
      <c r="AK1196" s="17">
        <v>-1</v>
      </c>
      <c r="AL1196" s="17">
        <v>-1</v>
      </c>
      <c r="AM1196" s="17">
        <v>-1</v>
      </c>
      <c r="AN1196" s="17">
        <v>-1</v>
      </c>
      <c r="AO1196" s="17">
        <v>-1</v>
      </c>
    </row>
    <row r="1197" spans="3:41" x14ac:dyDescent="0.25">
      <c r="C1197" t="s">
        <v>98</v>
      </c>
      <c r="D1197" s="6" t="s">
        <v>51</v>
      </c>
      <c r="E1197" t="s">
        <v>30</v>
      </c>
      <c r="F1197" s="6">
        <v>2005</v>
      </c>
      <c r="G1197" s="6" t="s">
        <v>14</v>
      </c>
      <c r="H1197" s="6" t="s">
        <v>15</v>
      </c>
      <c r="J1197" s="29">
        <f t="array" ref="J1197">IFERROR(_xlfn._xlws.FILTER(AE$4:AE$6723,(AE$4:AE$6723&gt;=0)*($AB$4:$AB$6723=$C1197)*($AC$4:$AC$6723=$D1197)*(ISNUMBER(_xlfn.XMATCH($AD$4:$AD$6723,$V1197:$Z1197,0)))),-1)</f>
        <v>-1</v>
      </c>
      <c r="K1197" s="29">
        <f t="array" ref="K1197">IFERROR(_xlfn._xlws.FILTER(AF$4:AF$6723,(AF$4:AF$6723&gt;=0)*($AB$4:$AB$6723=$C1197)*($AC$4:$AC$6723=$D1197)*(ISNUMBER(_xlfn.XMATCH($AD$4:$AD$6723,$V1197:$Z1197,0)))),-1)</f>
        <v>-1</v>
      </c>
      <c r="L1197" s="29">
        <f t="array" ref="L1197">IFERROR(_xlfn._xlws.FILTER(AG$4:AG$6723,(AG$4:AG$6723&gt;=0)*($AB$4:$AB$6723=$C1197)*($AC$4:$AC$6723=$D1197)*(ISNUMBER(_xlfn.XMATCH($AD$4:$AD$6723,$V1197:$Z1197,0)))),-1)</f>
        <v>-1</v>
      </c>
      <c r="M1197" s="29">
        <f t="array" ref="M1197">IFERROR(_xlfn._xlws.FILTER(AH$4:AH$6723,(AH$4:AH$6723&gt;=0)*($AB$4:$AB$6723=$C1197)*($AC$4:$AC$6723=$D1197)*(ISNUMBER(_xlfn.XMATCH($AD$4:$AD$6723,$V1197:$Z1197,0)))),-1)</f>
        <v>-1</v>
      </c>
      <c r="N1197" s="29">
        <f t="array" ref="N1197">IFERROR(_xlfn._xlws.FILTER(AI$4:AI$6723,(AI$4:AI$6723&gt;=0)*($AB$4:$AB$6723=$C1197)*($AC$4:$AC$6723=$D1197)*(ISNUMBER(_xlfn.XMATCH($AD$4:$AD$6723,$V1197:$Z1197,0)))),-1)</f>
        <v>-1</v>
      </c>
      <c r="O1197" s="29">
        <f t="array" ref="O1197">IFERROR(_xlfn._xlws.FILTER(AJ$4:AJ$6723,(AJ$4:AJ$6723&gt;=0)*($AB$4:$AB$6723=$C1197)*($AC$4:$AC$6723=$D1197)*(ISNUMBER(_xlfn.XMATCH($AD$4:$AD$6723,$V1197:$Z1197,0)))),-1)</f>
        <v>-1</v>
      </c>
      <c r="P1197" s="29">
        <f t="array" ref="P1197">IFERROR(_xlfn._xlws.FILTER(AK$4:AK$6723,(AK$4:AK$6723&gt;=0)*($AB$4:$AB$6723=$C1197)*($AC$4:$AC$6723=$D1197)*(ISNUMBER(_xlfn.XMATCH($AD$4:$AD$6723,$V1197:$Z1197,0)))),-1)</f>
        <v>-1</v>
      </c>
      <c r="Q1197" s="29">
        <f t="array" ref="Q1197">IFERROR(_xlfn._xlws.FILTER(AL$4:AL$6723,(AL$4:AL$6723&gt;=0)*($AB$4:$AB$6723=$C1197)*($AC$4:$AC$6723=$D1197)*(ISNUMBER(_xlfn.XMATCH($AD$4:$AD$6723,$V1197:$Z1197,0)))),-1)</f>
        <v>-1</v>
      </c>
      <c r="R1197" s="29">
        <f t="array" ref="R1197">IFERROR(_xlfn._xlws.FILTER(AM$4:AM$6723,(AM$4:AM$6723&gt;=0)*($AB$4:$AB$6723=$C1197)*($AC$4:$AC$6723=$D1197)*(ISNUMBER(_xlfn.XMATCH($AD$4:$AD$6723,$V1197:$Z1197,0)))),-1)</f>
        <v>-1</v>
      </c>
      <c r="S1197" s="29">
        <f t="array" ref="S1197">IFERROR(_xlfn._xlws.FILTER(AN$4:AN$6723,(AN$4:AN$6723&gt;=0)*($AB$4:$AB$6723=$C1197)*($AC$4:$AC$6723=$D1197)*(ISNUMBER(_xlfn.XMATCH($AD$4:$AD$6723,$V1197:$Z1197,0)))),-1)</f>
        <v>-1</v>
      </c>
      <c r="T1197" s="29">
        <f t="array" ref="T1197">IFERROR(_xlfn._xlws.FILTER(AO$4:AO$6723,(AO$4:AO$6723&gt;=0)*($AB$4:$AB$6723=$C1197)*($AC$4:$AC$6723=$D1197)*(ISNUMBER(_xlfn.XMATCH($AD$4:$AD$6723,$V1197:$Z1197,0)))),-1)</f>
        <v>-1</v>
      </c>
      <c r="V1197" t="s">
        <v>30</v>
      </c>
      <c r="AB1197" t="s">
        <v>96</v>
      </c>
      <c r="AC1197" t="s">
        <v>39</v>
      </c>
      <c r="AD1197" s="19" t="s">
        <v>81</v>
      </c>
      <c r="AE1197" s="18">
        <v>-1</v>
      </c>
      <c r="AF1197" s="17">
        <v>-1</v>
      </c>
      <c r="AG1197" s="17">
        <v>-1</v>
      </c>
      <c r="AH1197" s="17">
        <v>-1</v>
      </c>
      <c r="AI1197" s="17">
        <v>-1</v>
      </c>
      <c r="AJ1197" s="17">
        <v>-1</v>
      </c>
      <c r="AK1197" s="17">
        <v>-1</v>
      </c>
      <c r="AL1197" s="17">
        <v>-1</v>
      </c>
      <c r="AM1197" s="17">
        <v>-1</v>
      </c>
      <c r="AN1197" s="17">
        <v>-1</v>
      </c>
      <c r="AO1197" s="17">
        <v>-1</v>
      </c>
    </row>
    <row r="1198" spans="3:41" x14ac:dyDescent="0.25">
      <c r="C1198" t="s">
        <v>98</v>
      </c>
      <c r="D1198" s="6" t="s">
        <v>51</v>
      </c>
      <c r="E1198" t="s">
        <v>31</v>
      </c>
      <c r="F1198" s="6">
        <v>2005</v>
      </c>
      <c r="G1198" s="6" t="s">
        <v>14</v>
      </c>
      <c r="H1198" s="6" t="s">
        <v>15</v>
      </c>
      <c r="J1198" s="29">
        <f t="array" ref="J1198">IFERROR(_xlfn._xlws.FILTER(AE$4:AE$6723,(AE$4:AE$6723&gt;=0)*($AB$4:$AB$6723=$C1198)*($AC$4:$AC$6723=$D1198)*(ISNUMBER(_xlfn.XMATCH($AD$4:$AD$6723,$V1198:$Z1198,0)))),-1)</f>
        <v>-1</v>
      </c>
      <c r="K1198" s="29">
        <f t="array" ref="K1198">IFERROR(_xlfn._xlws.FILTER(AF$4:AF$6723,(AF$4:AF$6723&gt;=0)*($AB$4:$AB$6723=$C1198)*($AC$4:$AC$6723=$D1198)*(ISNUMBER(_xlfn.XMATCH($AD$4:$AD$6723,$V1198:$Z1198,0)))),-1)</f>
        <v>-1</v>
      </c>
      <c r="L1198" s="29">
        <f t="array" ref="L1198">IFERROR(_xlfn._xlws.FILTER(AG$4:AG$6723,(AG$4:AG$6723&gt;=0)*($AB$4:$AB$6723=$C1198)*($AC$4:$AC$6723=$D1198)*(ISNUMBER(_xlfn.XMATCH($AD$4:$AD$6723,$V1198:$Z1198,0)))),-1)</f>
        <v>-1</v>
      </c>
      <c r="M1198" s="29">
        <f t="array" ref="M1198">IFERROR(_xlfn._xlws.FILTER(AH$4:AH$6723,(AH$4:AH$6723&gt;=0)*($AB$4:$AB$6723=$C1198)*($AC$4:$AC$6723=$D1198)*(ISNUMBER(_xlfn.XMATCH($AD$4:$AD$6723,$V1198:$Z1198,0)))),-1)</f>
        <v>-1</v>
      </c>
      <c r="N1198" s="29">
        <f t="array" ref="N1198">IFERROR(_xlfn._xlws.FILTER(AI$4:AI$6723,(AI$4:AI$6723&gt;=0)*($AB$4:$AB$6723=$C1198)*($AC$4:$AC$6723=$D1198)*(ISNUMBER(_xlfn.XMATCH($AD$4:$AD$6723,$V1198:$Z1198,0)))),-1)</f>
        <v>-1</v>
      </c>
      <c r="O1198" s="29">
        <f t="array" ref="O1198">IFERROR(_xlfn._xlws.FILTER(AJ$4:AJ$6723,(AJ$4:AJ$6723&gt;=0)*($AB$4:$AB$6723=$C1198)*($AC$4:$AC$6723=$D1198)*(ISNUMBER(_xlfn.XMATCH($AD$4:$AD$6723,$V1198:$Z1198,0)))),-1)</f>
        <v>-1</v>
      </c>
      <c r="P1198" s="29">
        <f t="array" ref="P1198">IFERROR(_xlfn._xlws.FILTER(AK$4:AK$6723,(AK$4:AK$6723&gt;=0)*($AB$4:$AB$6723=$C1198)*($AC$4:$AC$6723=$D1198)*(ISNUMBER(_xlfn.XMATCH($AD$4:$AD$6723,$V1198:$Z1198,0)))),-1)</f>
        <v>-1</v>
      </c>
      <c r="Q1198" s="29">
        <f t="array" ref="Q1198">IFERROR(_xlfn._xlws.FILTER(AL$4:AL$6723,(AL$4:AL$6723&gt;=0)*($AB$4:$AB$6723=$C1198)*($AC$4:$AC$6723=$D1198)*(ISNUMBER(_xlfn.XMATCH($AD$4:$AD$6723,$V1198:$Z1198,0)))),-1)</f>
        <v>-1</v>
      </c>
      <c r="R1198" s="29">
        <f t="array" ref="R1198">IFERROR(_xlfn._xlws.FILTER(AM$4:AM$6723,(AM$4:AM$6723&gt;=0)*($AB$4:$AB$6723=$C1198)*($AC$4:$AC$6723=$D1198)*(ISNUMBER(_xlfn.XMATCH($AD$4:$AD$6723,$V1198:$Z1198,0)))),-1)</f>
        <v>-1</v>
      </c>
      <c r="S1198" s="29">
        <f t="array" ref="S1198">IFERROR(_xlfn._xlws.FILTER(AN$4:AN$6723,(AN$4:AN$6723&gt;=0)*($AB$4:$AB$6723=$C1198)*($AC$4:$AC$6723=$D1198)*(ISNUMBER(_xlfn.XMATCH($AD$4:$AD$6723,$V1198:$Z1198,0)))),-1)</f>
        <v>-1</v>
      </c>
      <c r="T1198" s="29">
        <f t="array" ref="T1198">IFERROR(_xlfn._xlws.FILTER(AO$4:AO$6723,(AO$4:AO$6723&gt;=0)*($AB$4:$AB$6723=$C1198)*($AC$4:$AC$6723=$D1198)*(ISNUMBER(_xlfn.XMATCH($AD$4:$AD$6723,$V1198:$Z1198,0)))),-1)</f>
        <v>-1</v>
      </c>
      <c r="V1198" t="s">
        <v>31</v>
      </c>
      <c r="AB1198" t="s">
        <v>96</v>
      </c>
      <c r="AC1198" t="s">
        <v>39</v>
      </c>
      <c r="AD1198" s="19" t="s">
        <v>34</v>
      </c>
      <c r="AE1198" s="18">
        <v>-1</v>
      </c>
      <c r="AF1198" s="17">
        <v>-1</v>
      </c>
      <c r="AG1198" s="17">
        <v>-1</v>
      </c>
      <c r="AH1198" s="17">
        <v>-1</v>
      </c>
      <c r="AI1198" s="17">
        <v>-1</v>
      </c>
      <c r="AJ1198" s="17">
        <v>-1</v>
      </c>
      <c r="AK1198" s="17">
        <v>-1</v>
      </c>
      <c r="AL1198" s="17">
        <v>-1</v>
      </c>
      <c r="AM1198" s="17">
        <v>-1</v>
      </c>
      <c r="AN1198" s="17">
        <v>-1</v>
      </c>
      <c r="AO1198" s="17">
        <v>-1</v>
      </c>
    </row>
    <row r="1199" spans="3:41" x14ac:dyDescent="0.25">
      <c r="C1199" t="s">
        <v>98</v>
      </c>
      <c r="D1199" s="6" t="s">
        <v>51</v>
      </c>
      <c r="E1199" t="s">
        <v>32</v>
      </c>
      <c r="F1199" s="6">
        <v>2005</v>
      </c>
      <c r="G1199" s="6" t="s">
        <v>14</v>
      </c>
      <c r="H1199" s="6" t="s">
        <v>15</v>
      </c>
      <c r="J1199" s="29">
        <f t="array" ref="J1199">IFERROR(_xlfn._xlws.FILTER(AE$4:AE$6723,(AE$4:AE$6723&gt;=0)*($AB$4:$AB$6723=$C1199)*($AC$4:$AC$6723=$D1199)*(ISNUMBER(_xlfn.XMATCH($AD$4:$AD$6723,$V1199:$Z1199,0)))),-1)</f>
        <v>-1</v>
      </c>
      <c r="K1199" s="29">
        <f t="array" ref="K1199">IFERROR(_xlfn._xlws.FILTER(AF$4:AF$6723,(AF$4:AF$6723&gt;=0)*($AB$4:$AB$6723=$C1199)*($AC$4:$AC$6723=$D1199)*(ISNUMBER(_xlfn.XMATCH($AD$4:$AD$6723,$V1199:$Z1199,0)))),-1)</f>
        <v>-1</v>
      </c>
      <c r="L1199" s="29">
        <f t="array" ref="L1199">IFERROR(_xlfn._xlws.FILTER(AG$4:AG$6723,(AG$4:AG$6723&gt;=0)*($AB$4:$AB$6723=$C1199)*($AC$4:$AC$6723=$D1199)*(ISNUMBER(_xlfn.XMATCH($AD$4:$AD$6723,$V1199:$Z1199,0)))),-1)</f>
        <v>-1</v>
      </c>
      <c r="M1199" s="29">
        <f t="array" ref="M1199">IFERROR(_xlfn._xlws.FILTER(AH$4:AH$6723,(AH$4:AH$6723&gt;=0)*($AB$4:$AB$6723=$C1199)*($AC$4:$AC$6723=$D1199)*(ISNUMBER(_xlfn.XMATCH($AD$4:$AD$6723,$V1199:$Z1199,0)))),-1)</f>
        <v>-1</v>
      </c>
      <c r="N1199" s="29">
        <f t="array" ref="N1199">IFERROR(_xlfn._xlws.FILTER(AI$4:AI$6723,(AI$4:AI$6723&gt;=0)*($AB$4:$AB$6723=$C1199)*($AC$4:$AC$6723=$D1199)*(ISNUMBER(_xlfn.XMATCH($AD$4:$AD$6723,$V1199:$Z1199,0)))),-1)</f>
        <v>-1</v>
      </c>
      <c r="O1199" s="29">
        <f t="array" ref="O1199">IFERROR(_xlfn._xlws.FILTER(AJ$4:AJ$6723,(AJ$4:AJ$6723&gt;=0)*($AB$4:$AB$6723=$C1199)*($AC$4:$AC$6723=$D1199)*(ISNUMBER(_xlfn.XMATCH($AD$4:$AD$6723,$V1199:$Z1199,0)))),-1)</f>
        <v>-1</v>
      </c>
      <c r="P1199" s="29">
        <f t="array" ref="P1199">IFERROR(_xlfn._xlws.FILTER(AK$4:AK$6723,(AK$4:AK$6723&gt;=0)*($AB$4:$AB$6723=$C1199)*($AC$4:$AC$6723=$D1199)*(ISNUMBER(_xlfn.XMATCH($AD$4:$AD$6723,$V1199:$Z1199,0)))),-1)</f>
        <v>-1</v>
      </c>
      <c r="Q1199" s="29">
        <f t="array" ref="Q1199">IFERROR(_xlfn._xlws.FILTER(AL$4:AL$6723,(AL$4:AL$6723&gt;=0)*($AB$4:$AB$6723=$C1199)*($AC$4:$AC$6723=$D1199)*(ISNUMBER(_xlfn.XMATCH($AD$4:$AD$6723,$V1199:$Z1199,0)))),-1)</f>
        <v>-1</v>
      </c>
      <c r="R1199" s="29">
        <f t="array" ref="R1199">IFERROR(_xlfn._xlws.FILTER(AM$4:AM$6723,(AM$4:AM$6723&gt;=0)*($AB$4:$AB$6723=$C1199)*($AC$4:$AC$6723=$D1199)*(ISNUMBER(_xlfn.XMATCH($AD$4:$AD$6723,$V1199:$Z1199,0)))),-1)</f>
        <v>-1</v>
      </c>
      <c r="S1199" s="29">
        <f t="array" ref="S1199">IFERROR(_xlfn._xlws.FILTER(AN$4:AN$6723,(AN$4:AN$6723&gt;=0)*($AB$4:$AB$6723=$C1199)*($AC$4:$AC$6723=$D1199)*(ISNUMBER(_xlfn.XMATCH($AD$4:$AD$6723,$V1199:$Z1199,0)))),-1)</f>
        <v>-1</v>
      </c>
      <c r="T1199" s="29">
        <f t="array" ref="T1199">IFERROR(_xlfn._xlws.FILTER(AO$4:AO$6723,(AO$4:AO$6723&gt;=0)*($AB$4:$AB$6723=$C1199)*($AC$4:$AC$6723=$D1199)*(ISNUMBER(_xlfn.XMATCH($AD$4:$AD$6723,$V1199:$Z1199,0)))),-1)</f>
        <v>-1</v>
      </c>
      <c r="V1199" t="s">
        <v>32</v>
      </c>
      <c r="W1199" s="25" t="s">
        <v>80</v>
      </c>
      <c r="AB1199" t="s">
        <v>96</v>
      </c>
      <c r="AC1199" t="s">
        <v>39</v>
      </c>
      <c r="AD1199" s="19" t="s">
        <v>92</v>
      </c>
      <c r="AE1199" s="18">
        <v>-1</v>
      </c>
      <c r="AF1199" s="17">
        <v>-1</v>
      </c>
      <c r="AG1199" s="17">
        <v>-1</v>
      </c>
      <c r="AH1199" s="17">
        <v>-1</v>
      </c>
      <c r="AI1199" s="17">
        <v>-1</v>
      </c>
      <c r="AJ1199" s="17">
        <v>-1</v>
      </c>
      <c r="AK1199" s="17">
        <v>-1</v>
      </c>
      <c r="AL1199" s="17">
        <v>-1</v>
      </c>
      <c r="AM1199" s="17">
        <v>-1</v>
      </c>
      <c r="AN1199" s="17">
        <v>-1</v>
      </c>
      <c r="AO1199" s="17">
        <v>-1</v>
      </c>
    </row>
    <row r="1200" spans="3:41" x14ac:dyDescent="0.25">
      <c r="C1200" t="s">
        <v>98</v>
      </c>
      <c r="D1200" s="6" t="s">
        <v>51</v>
      </c>
      <c r="E1200" t="s">
        <v>81</v>
      </c>
      <c r="F1200" s="6">
        <v>2005</v>
      </c>
      <c r="G1200" s="6" t="s">
        <v>14</v>
      </c>
      <c r="H1200" s="6" t="s">
        <v>15</v>
      </c>
      <c r="J1200" s="29">
        <f t="array" ref="J1200">IFERROR(_xlfn._xlws.FILTER(AE$4:AE$6723,(AE$4:AE$6723&gt;=0)*($AB$4:$AB$6723=$C1200)*($AC$4:$AC$6723=$D1200)*(ISNUMBER(_xlfn.XMATCH($AD$4:$AD$6723,$V1200:$Z1200,0)))),-1)</f>
        <v>-1</v>
      </c>
      <c r="K1200" s="29">
        <f t="array" ref="K1200">IFERROR(_xlfn._xlws.FILTER(AF$4:AF$6723,(AF$4:AF$6723&gt;=0)*($AB$4:$AB$6723=$C1200)*($AC$4:$AC$6723=$D1200)*(ISNUMBER(_xlfn.XMATCH($AD$4:$AD$6723,$V1200:$Z1200,0)))),-1)</f>
        <v>-1</v>
      </c>
      <c r="L1200" s="29">
        <f t="array" ref="L1200">IFERROR(_xlfn._xlws.FILTER(AG$4:AG$6723,(AG$4:AG$6723&gt;=0)*($AB$4:$AB$6723=$C1200)*($AC$4:$AC$6723=$D1200)*(ISNUMBER(_xlfn.XMATCH($AD$4:$AD$6723,$V1200:$Z1200,0)))),-1)</f>
        <v>-1</v>
      </c>
      <c r="M1200" s="29">
        <f t="array" ref="M1200">IFERROR(_xlfn._xlws.FILTER(AH$4:AH$6723,(AH$4:AH$6723&gt;=0)*($AB$4:$AB$6723=$C1200)*($AC$4:$AC$6723=$D1200)*(ISNUMBER(_xlfn.XMATCH($AD$4:$AD$6723,$V1200:$Z1200,0)))),-1)</f>
        <v>-1</v>
      </c>
      <c r="N1200" s="29">
        <f t="array" ref="N1200">IFERROR(_xlfn._xlws.FILTER(AI$4:AI$6723,(AI$4:AI$6723&gt;=0)*($AB$4:$AB$6723=$C1200)*($AC$4:$AC$6723=$D1200)*(ISNUMBER(_xlfn.XMATCH($AD$4:$AD$6723,$V1200:$Z1200,0)))),-1)</f>
        <v>-1</v>
      </c>
      <c r="O1200" s="29">
        <f t="array" ref="O1200">IFERROR(_xlfn._xlws.FILTER(AJ$4:AJ$6723,(AJ$4:AJ$6723&gt;=0)*($AB$4:$AB$6723=$C1200)*($AC$4:$AC$6723=$D1200)*(ISNUMBER(_xlfn.XMATCH($AD$4:$AD$6723,$V1200:$Z1200,0)))),-1)</f>
        <v>-1</v>
      </c>
      <c r="P1200" s="29">
        <f t="array" ref="P1200">IFERROR(_xlfn._xlws.FILTER(AK$4:AK$6723,(AK$4:AK$6723&gt;=0)*($AB$4:$AB$6723=$C1200)*($AC$4:$AC$6723=$D1200)*(ISNUMBER(_xlfn.XMATCH($AD$4:$AD$6723,$V1200:$Z1200,0)))),-1)</f>
        <v>-1</v>
      </c>
      <c r="Q1200" s="29">
        <f t="array" ref="Q1200">IFERROR(_xlfn._xlws.FILTER(AL$4:AL$6723,(AL$4:AL$6723&gt;=0)*($AB$4:$AB$6723=$C1200)*($AC$4:$AC$6723=$D1200)*(ISNUMBER(_xlfn.XMATCH($AD$4:$AD$6723,$V1200:$Z1200,0)))),-1)</f>
        <v>-1</v>
      </c>
      <c r="R1200" s="29">
        <f t="array" ref="R1200">IFERROR(_xlfn._xlws.FILTER(AM$4:AM$6723,(AM$4:AM$6723&gt;=0)*($AB$4:$AB$6723=$C1200)*($AC$4:$AC$6723=$D1200)*(ISNUMBER(_xlfn.XMATCH($AD$4:$AD$6723,$V1200:$Z1200,0)))),-1)</f>
        <v>-1</v>
      </c>
      <c r="S1200" s="29">
        <f t="array" ref="S1200">IFERROR(_xlfn._xlws.FILTER(AN$4:AN$6723,(AN$4:AN$6723&gt;=0)*($AB$4:$AB$6723=$C1200)*($AC$4:$AC$6723=$D1200)*(ISNUMBER(_xlfn.XMATCH($AD$4:$AD$6723,$V1200:$Z1200,0)))),-1)</f>
        <v>-1</v>
      </c>
      <c r="T1200" s="29">
        <f t="array" ref="T1200">IFERROR(_xlfn._xlws.FILTER(AO$4:AO$6723,(AO$4:AO$6723&gt;=0)*($AB$4:$AB$6723=$C1200)*($AC$4:$AC$6723=$D1200)*(ISNUMBER(_xlfn.XMATCH($AD$4:$AD$6723,$V1200:$Z1200,0)))),-1)</f>
        <v>-1</v>
      </c>
      <c r="V1200" t="s">
        <v>81</v>
      </c>
      <c r="AB1200" t="s">
        <v>96</v>
      </c>
      <c r="AC1200" t="s">
        <v>39</v>
      </c>
      <c r="AD1200" s="19" t="s">
        <v>35</v>
      </c>
      <c r="AE1200" s="18">
        <v>-1</v>
      </c>
      <c r="AF1200" s="17">
        <v>-1</v>
      </c>
      <c r="AG1200" s="17">
        <v>-1</v>
      </c>
      <c r="AH1200" s="17">
        <v>-1</v>
      </c>
      <c r="AI1200" s="17">
        <v>-1</v>
      </c>
      <c r="AJ1200" s="17">
        <v>-1</v>
      </c>
      <c r="AK1200" s="17">
        <v>-1</v>
      </c>
      <c r="AL1200" s="17">
        <v>-1</v>
      </c>
      <c r="AM1200" s="17">
        <v>-1</v>
      </c>
      <c r="AN1200" s="17">
        <v>-1</v>
      </c>
      <c r="AO1200" s="17">
        <v>-1</v>
      </c>
    </row>
    <row r="1201" spans="3:41" x14ac:dyDescent="0.25">
      <c r="C1201" t="s">
        <v>98</v>
      </c>
      <c r="D1201" s="6" t="s">
        <v>51</v>
      </c>
      <c r="E1201" t="s">
        <v>34</v>
      </c>
      <c r="F1201" s="6">
        <v>2005</v>
      </c>
      <c r="G1201" s="6" t="s">
        <v>14</v>
      </c>
      <c r="H1201" s="6" t="s">
        <v>15</v>
      </c>
      <c r="J1201" s="29">
        <f t="array" ref="J1201">IFERROR(_xlfn._xlws.FILTER(AE$4:AE$6723,(AE$4:AE$6723&gt;=0)*($AB$4:$AB$6723=$C1201)*($AC$4:$AC$6723=$D1201)*(ISNUMBER(_xlfn.XMATCH($AD$4:$AD$6723,$V1201:$Z1201,0)))),-1)</f>
        <v>-1</v>
      </c>
      <c r="K1201" s="29">
        <f t="array" ref="K1201">IFERROR(_xlfn._xlws.FILTER(AF$4:AF$6723,(AF$4:AF$6723&gt;=0)*($AB$4:$AB$6723=$C1201)*($AC$4:$AC$6723=$D1201)*(ISNUMBER(_xlfn.XMATCH($AD$4:$AD$6723,$V1201:$Z1201,0)))),-1)</f>
        <v>-1</v>
      </c>
      <c r="L1201" s="29">
        <f t="array" ref="L1201">IFERROR(_xlfn._xlws.FILTER(AG$4:AG$6723,(AG$4:AG$6723&gt;=0)*($AB$4:$AB$6723=$C1201)*($AC$4:$AC$6723=$D1201)*(ISNUMBER(_xlfn.XMATCH($AD$4:$AD$6723,$V1201:$Z1201,0)))),-1)</f>
        <v>-1</v>
      </c>
      <c r="M1201" s="29">
        <f t="array" ref="M1201">IFERROR(_xlfn._xlws.FILTER(AH$4:AH$6723,(AH$4:AH$6723&gt;=0)*($AB$4:$AB$6723=$C1201)*($AC$4:$AC$6723=$D1201)*(ISNUMBER(_xlfn.XMATCH($AD$4:$AD$6723,$V1201:$Z1201,0)))),-1)</f>
        <v>-1</v>
      </c>
      <c r="N1201" s="29">
        <f t="array" ref="N1201">IFERROR(_xlfn._xlws.FILTER(AI$4:AI$6723,(AI$4:AI$6723&gt;=0)*($AB$4:$AB$6723=$C1201)*($AC$4:$AC$6723=$D1201)*(ISNUMBER(_xlfn.XMATCH($AD$4:$AD$6723,$V1201:$Z1201,0)))),-1)</f>
        <v>-1</v>
      </c>
      <c r="O1201" s="29">
        <f t="array" ref="O1201">IFERROR(_xlfn._xlws.FILTER(AJ$4:AJ$6723,(AJ$4:AJ$6723&gt;=0)*($AB$4:$AB$6723=$C1201)*($AC$4:$AC$6723=$D1201)*(ISNUMBER(_xlfn.XMATCH($AD$4:$AD$6723,$V1201:$Z1201,0)))),-1)</f>
        <v>-1</v>
      </c>
      <c r="P1201" s="29">
        <f t="array" ref="P1201">IFERROR(_xlfn._xlws.FILTER(AK$4:AK$6723,(AK$4:AK$6723&gt;=0)*($AB$4:$AB$6723=$C1201)*($AC$4:$AC$6723=$D1201)*(ISNUMBER(_xlfn.XMATCH($AD$4:$AD$6723,$V1201:$Z1201,0)))),-1)</f>
        <v>-1</v>
      </c>
      <c r="Q1201" s="29">
        <f t="array" ref="Q1201">IFERROR(_xlfn._xlws.FILTER(AL$4:AL$6723,(AL$4:AL$6723&gt;=0)*($AB$4:$AB$6723=$C1201)*($AC$4:$AC$6723=$D1201)*(ISNUMBER(_xlfn.XMATCH($AD$4:$AD$6723,$V1201:$Z1201,0)))),-1)</f>
        <v>-1</v>
      </c>
      <c r="R1201" s="29">
        <f t="array" ref="R1201">IFERROR(_xlfn._xlws.FILTER(AM$4:AM$6723,(AM$4:AM$6723&gt;=0)*($AB$4:$AB$6723=$C1201)*($AC$4:$AC$6723=$D1201)*(ISNUMBER(_xlfn.XMATCH($AD$4:$AD$6723,$V1201:$Z1201,0)))),-1)</f>
        <v>-1</v>
      </c>
      <c r="S1201" s="29">
        <f t="array" ref="S1201">IFERROR(_xlfn._xlws.FILTER(AN$4:AN$6723,(AN$4:AN$6723&gt;=0)*($AB$4:$AB$6723=$C1201)*($AC$4:$AC$6723=$D1201)*(ISNUMBER(_xlfn.XMATCH($AD$4:$AD$6723,$V1201:$Z1201,0)))),-1)</f>
        <v>-1</v>
      </c>
      <c r="T1201" s="29">
        <f t="array" ref="T1201">IFERROR(_xlfn._xlws.FILTER(AO$4:AO$6723,(AO$4:AO$6723&gt;=0)*($AB$4:$AB$6723=$C1201)*($AC$4:$AC$6723=$D1201)*(ISNUMBER(_xlfn.XMATCH($AD$4:$AD$6723,$V1201:$Z1201,0)))),-1)</f>
        <v>-1</v>
      </c>
      <c r="V1201" t="s">
        <v>34</v>
      </c>
      <c r="AB1201" t="s">
        <v>96</v>
      </c>
      <c r="AC1201" t="s">
        <v>39</v>
      </c>
      <c r="AD1201" s="19" t="s">
        <v>93</v>
      </c>
      <c r="AE1201" s="18">
        <v>-1</v>
      </c>
      <c r="AF1201" s="17">
        <v>-1</v>
      </c>
      <c r="AG1201" s="17">
        <v>-1</v>
      </c>
      <c r="AH1201" s="17">
        <v>-1</v>
      </c>
      <c r="AI1201" s="17">
        <v>-1</v>
      </c>
      <c r="AJ1201" s="17">
        <v>-1</v>
      </c>
      <c r="AK1201" s="17">
        <v>-1</v>
      </c>
      <c r="AL1201" s="17">
        <v>-1</v>
      </c>
      <c r="AM1201" s="17">
        <v>-1</v>
      </c>
      <c r="AN1201" s="17">
        <v>-1</v>
      </c>
      <c r="AO1201" s="17">
        <v>-1</v>
      </c>
    </row>
    <row r="1202" spans="3:41" x14ac:dyDescent="0.25">
      <c r="C1202" t="s">
        <v>98</v>
      </c>
      <c r="D1202" s="6" t="s">
        <v>51</v>
      </c>
      <c r="E1202" t="s">
        <v>35</v>
      </c>
      <c r="F1202" s="6">
        <v>2005</v>
      </c>
      <c r="G1202" s="6" t="s">
        <v>14</v>
      </c>
      <c r="H1202" s="6" t="s">
        <v>15</v>
      </c>
      <c r="J1202" s="29">
        <f t="array" ref="J1202">IFERROR(_xlfn._xlws.FILTER(AE$4:AE$6723,(AE$4:AE$6723&gt;=0)*($AB$4:$AB$6723=$C1202)*($AC$4:$AC$6723=$D1202)*(ISNUMBER(_xlfn.XMATCH($AD$4:$AD$6723,$V1202:$Z1202,0)))),-1)</f>
        <v>-1</v>
      </c>
      <c r="K1202" s="29">
        <f t="array" ref="K1202">IFERROR(_xlfn._xlws.FILTER(AF$4:AF$6723,(AF$4:AF$6723&gt;=0)*($AB$4:$AB$6723=$C1202)*($AC$4:$AC$6723=$D1202)*(ISNUMBER(_xlfn.XMATCH($AD$4:$AD$6723,$V1202:$Z1202,0)))),-1)</f>
        <v>-1</v>
      </c>
      <c r="L1202" s="29">
        <f t="array" ref="L1202">IFERROR(_xlfn._xlws.FILTER(AG$4:AG$6723,(AG$4:AG$6723&gt;=0)*($AB$4:$AB$6723=$C1202)*($AC$4:$AC$6723=$D1202)*(ISNUMBER(_xlfn.XMATCH($AD$4:$AD$6723,$V1202:$Z1202,0)))),-1)</f>
        <v>-1</v>
      </c>
      <c r="M1202" s="29">
        <f t="array" ref="M1202">IFERROR(_xlfn._xlws.FILTER(AH$4:AH$6723,(AH$4:AH$6723&gt;=0)*($AB$4:$AB$6723=$C1202)*($AC$4:$AC$6723=$D1202)*(ISNUMBER(_xlfn.XMATCH($AD$4:$AD$6723,$V1202:$Z1202,0)))),-1)</f>
        <v>-1</v>
      </c>
      <c r="N1202" s="29">
        <f t="array" ref="N1202">IFERROR(_xlfn._xlws.FILTER(AI$4:AI$6723,(AI$4:AI$6723&gt;=0)*($AB$4:$AB$6723=$C1202)*($AC$4:$AC$6723=$D1202)*(ISNUMBER(_xlfn.XMATCH($AD$4:$AD$6723,$V1202:$Z1202,0)))),-1)</f>
        <v>-1</v>
      </c>
      <c r="O1202" s="29">
        <f t="array" ref="O1202">IFERROR(_xlfn._xlws.FILTER(AJ$4:AJ$6723,(AJ$4:AJ$6723&gt;=0)*($AB$4:$AB$6723=$C1202)*($AC$4:$AC$6723=$D1202)*(ISNUMBER(_xlfn.XMATCH($AD$4:$AD$6723,$V1202:$Z1202,0)))),-1)</f>
        <v>-1</v>
      </c>
      <c r="P1202" s="29">
        <f t="array" ref="P1202">IFERROR(_xlfn._xlws.FILTER(AK$4:AK$6723,(AK$4:AK$6723&gt;=0)*($AB$4:$AB$6723=$C1202)*($AC$4:$AC$6723=$D1202)*(ISNUMBER(_xlfn.XMATCH($AD$4:$AD$6723,$V1202:$Z1202,0)))),-1)</f>
        <v>-1</v>
      </c>
      <c r="Q1202" s="29">
        <f t="array" ref="Q1202">IFERROR(_xlfn._xlws.FILTER(AL$4:AL$6723,(AL$4:AL$6723&gt;=0)*($AB$4:$AB$6723=$C1202)*($AC$4:$AC$6723=$D1202)*(ISNUMBER(_xlfn.XMATCH($AD$4:$AD$6723,$V1202:$Z1202,0)))),-1)</f>
        <v>-1</v>
      </c>
      <c r="R1202" s="29">
        <f t="array" ref="R1202">IFERROR(_xlfn._xlws.FILTER(AM$4:AM$6723,(AM$4:AM$6723&gt;=0)*($AB$4:$AB$6723=$C1202)*($AC$4:$AC$6723=$D1202)*(ISNUMBER(_xlfn.XMATCH($AD$4:$AD$6723,$V1202:$Z1202,0)))),-1)</f>
        <v>-1</v>
      </c>
      <c r="S1202" s="29">
        <f t="array" ref="S1202">IFERROR(_xlfn._xlws.FILTER(AN$4:AN$6723,(AN$4:AN$6723&gt;=0)*($AB$4:$AB$6723=$C1202)*($AC$4:$AC$6723=$D1202)*(ISNUMBER(_xlfn.XMATCH($AD$4:$AD$6723,$V1202:$Z1202,0)))),-1)</f>
        <v>-1</v>
      </c>
      <c r="T1202" s="29">
        <f t="array" ref="T1202">IFERROR(_xlfn._xlws.FILTER(AO$4:AO$6723,(AO$4:AO$6723&gt;=0)*($AB$4:$AB$6723=$C1202)*($AC$4:$AC$6723=$D1202)*(ISNUMBER(_xlfn.XMATCH($AD$4:$AD$6723,$V1202:$Z1202,0)))),-1)</f>
        <v>-1</v>
      </c>
      <c r="V1202" t="s">
        <v>35</v>
      </c>
      <c r="W1202" s="25" t="s">
        <v>83</v>
      </c>
      <c r="X1202" s="25" t="s">
        <v>71</v>
      </c>
      <c r="AB1202" t="s">
        <v>96</v>
      </c>
      <c r="AC1202" t="s">
        <v>39</v>
      </c>
      <c r="AD1202" s="19" t="s">
        <v>94</v>
      </c>
      <c r="AE1202" s="18">
        <v>-1</v>
      </c>
      <c r="AF1202" s="17">
        <v>-1</v>
      </c>
      <c r="AG1202" s="17">
        <v>-1</v>
      </c>
      <c r="AH1202" s="17">
        <v>-1</v>
      </c>
      <c r="AI1202" s="17">
        <v>-1</v>
      </c>
      <c r="AJ1202" s="17">
        <v>-1</v>
      </c>
      <c r="AK1202" s="17">
        <v>-1</v>
      </c>
      <c r="AL1202" s="17">
        <v>-1</v>
      </c>
      <c r="AM1202" s="17">
        <v>-1</v>
      </c>
      <c r="AN1202" s="17">
        <v>-1</v>
      </c>
      <c r="AO1202" s="17">
        <v>-1</v>
      </c>
    </row>
    <row r="1203" spans="3:41" x14ac:dyDescent="0.25">
      <c r="C1203" t="s">
        <v>98</v>
      </c>
      <c r="D1203" s="6" t="s">
        <v>51</v>
      </c>
      <c r="E1203" t="s">
        <v>84</v>
      </c>
      <c r="F1203" s="6">
        <v>2005</v>
      </c>
      <c r="G1203" s="6" t="s">
        <v>14</v>
      </c>
      <c r="H1203" s="6" t="s">
        <v>15</v>
      </c>
      <c r="J1203" s="29">
        <f t="array" ref="J1203">IFERROR(_xlfn._xlws.FILTER(AE$4:AE$6723,(AE$4:AE$6723&gt;=0)*($AB$4:$AB$6723=$C1203)*($AC$4:$AC$6723=$D1203)*(ISNUMBER(_xlfn.XMATCH($AD$4:$AD$6723,$V1203:$Z1203,0)))),-1)</f>
        <v>-1</v>
      </c>
      <c r="K1203" s="29">
        <f t="array" ref="K1203">IFERROR(_xlfn._xlws.FILTER(AF$4:AF$6723,(AF$4:AF$6723&gt;=0)*($AB$4:$AB$6723=$C1203)*($AC$4:$AC$6723=$D1203)*(ISNUMBER(_xlfn.XMATCH($AD$4:$AD$6723,$V1203:$Z1203,0)))),-1)</f>
        <v>-1</v>
      </c>
      <c r="L1203" s="29">
        <f t="array" ref="L1203">IFERROR(_xlfn._xlws.FILTER(AG$4:AG$6723,(AG$4:AG$6723&gt;=0)*($AB$4:$AB$6723=$C1203)*($AC$4:$AC$6723=$D1203)*(ISNUMBER(_xlfn.XMATCH($AD$4:$AD$6723,$V1203:$Z1203,0)))),-1)</f>
        <v>-1</v>
      </c>
      <c r="M1203" s="29">
        <f t="array" ref="M1203">IFERROR(_xlfn._xlws.FILTER(AH$4:AH$6723,(AH$4:AH$6723&gt;=0)*($AB$4:$AB$6723=$C1203)*($AC$4:$AC$6723=$D1203)*(ISNUMBER(_xlfn.XMATCH($AD$4:$AD$6723,$V1203:$Z1203,0)))),-1)</f>
        <v>-1</v>
      </c>
      <c r="N1203" s="29">
        <f t="array" ref="N1203">IFERROR(_xlfn._xlws.FILTER(AI$4:AI$6723,(AI$4:AI$6723&gt;=0)*($AB$4:$AB$6723=$C1203)*($AC$4:$AC$6723=$D1203)*(ISNUMBER(_xlfn.XMATCH($AD$4:$AD$6723,$V1203:$Z1203,0)))),-1)</f>
        <v>-1</v>
      </c>
      <c r="O1203" s="29">
        <f t="array" ref="O1203">IFERROR(_xlfn._xlws.FILTER(AJ$4:AJ$6723,(AJ$4:AJ$6723&gt;=0)*($AB$4:$AB$6723=$C1203)*($AC$4:$AC$6723=$D1203)*(ISNUMBER(_xlfn.XMATCH($AD$4:$AD$6723,$V1203:$Z1203,0)))),-1)</f>
        <v>-1</v>
      </c>
      <c r="P1203" s="29">
        <f t="array" ref="P1203">IFERROR(_xlfn._xlws.FILTER(AK$4:AK$6723,(AK$4:AK$6723&gt;=0)*($AB$4:$AB$6723=$C1203)*($AC$4:$AC$6723=$D1203)*(ISNUMBER(_xlfn.XMATCH($AD$4:$AD$6723,$V1203:$Z1203,0)))),-1)</f>
        <v>-1</v>
      </c>
      <c r="Q1203" s="29">
        <f t="array" ref="Q1203">IFERROR(_xlfn._xlws.FILTER(AL$4:AL$6723,(AL$4:AL$6723&gt;=0)*($AB$4:$AB$6723=$C1203)*($AC$4:$AC$6723=$D1203)*(ISNUMBER(_xlfn.XMATCH($AD$4:$AD$6723,$V1203:$Z1203,0)))),-1)</f>
        <v>-1</v>
      </c>
      <c r="R1203" s="29">
        <f t="array" ref="R1203">IFERROR(_xlfn._xlws.FILTER(AM$4:AM$6723,(AM$4:AM$6723&gt;=0)*($AB$4:$AB$6723=$C1203)*($AC$4:$AC$6723=$D1203)*(ISNUMBER(_xlfn.XMATCH($AD$4:$AD$6723,$V1203:$Z1203,0)))),-1)</f>
        <v>-1</v>
      </c>
      <c r="S1203" s="29">
        <f t="array" ref="S1203">IFERROR(_xlfn._xlws.FILTER(AN$4:AN$6723,(AN$4:AN$6723&gt;=0)*($AB$4:$AB$6723=$C1203)*($AC$4:$AC$6723=$D1203)*(ISNUMBER(_xlfn.XMATCH($AD$4:$AD$6723,$V1203:$Z1203,0)))),-1)</f>
        <v>-1</v>
      </c>
      <c r="T1203" s="29">
        <f t="array" ref="T1203">IFERROR(_xlfn._xlws.FILTER(AO$4:AO$6723,(AO$4:AO$6723&gt;=0)*($AB$4:$AB$6723=$C1203)*($AC$4:$AC$6723=$D1203)*(ISNUMBER(_xlfn.XMATCH($AD$4:$AD$6723,$V1203:$Z1203,0)))),-1)</f>
        <v>-1</v>
      </c>
      <c r="V1203" t="s">
        <v>84</v>
      </c>
      <c r="W1203" s="25" t="s">
        <v>85</v>
      </c>
      <c r="AB1203" t="s">
        <v>96</v>
      </c>
      <c r="AC1203" t="s">
        <v>39</v>
      </c>
      <c r="AD1203" s="19" t="s">
        <v>84</v>
      </c>
      <c r="AE1203" s="18">
        <v>-1</v>
      </c>
      <c r="AF1203" s="17">
        <v>-1</v>
      </c>
      <c r="AG1203" s="17">
        <v>-1</v>
      </c>
      <c r="AH1203" s="17">
        <v>-1</v>
      </c>
      <c r="AI1203" s="17">
        <v>-1</v>
      </c>
      <c r="AJ1203" s="17">
        <v>-1</v>
      </c>
      <c r="AK1203" s="17">
        <v>-1</v>
      </c>
      <c r="AL1203" s="17">
        <v>-1</v>
      </c>
      <c r="AM1203" s="17">
        <v>-1</v>
      </c>
      <c r="AN1203" s="17">
        <v>-1</v>
      </c>
      <c r="AO1203" s="17">
        <v>-1</v>
      </c>
    </row>
    <row r="1204" spans="3:41" x14ac:dyDescent="0.25">
      <c r="C1204" t="s">
        <v>99</v>
      </c>
      <c r="D1204" s="6" t="s">
        <v>12</v>
      </c>
      <c r="E1204" t="s">
        <v>13</v>
      </c>
      <c r="F1204" s="6">
        <v>2005</v>
      </c>
      <c r="G1204" s="6" t="s">
        <v>14</v>
      </c>
      <c r="H1204" s="6" t="s">
        <v>15</v>
      </c>
      <c r="I1204" s="6"/>
      <c r="J1204" s="29">
        <f t="array" ref="J1204">IFERROR(_xlfn._xlws.FILTER(AE$4:AE$6723,(AE$4:AE$6723&gt;=0)*($AB$4:$AB$6723=$C1204)*($AC$4:$AC$6723=$D1204)*(ISNUMBER(_xlfn.XMATCH($AD$4:$AD$6723,$V1204:$Z1204,0)))),-1)</f>
        <v>25.894454135383508</v>
      </c>
      <c r="K1204" s="29">
        <f t="array" ref="K1204">IFERROR(_xlfn._xlws.FILTER(AF$4:AF$6723,(AF$4:AF$6723&gt;=0)*($AB$4:$AB$6723=$C1204)*($AC$4:$AC$6723=$D1204)*(ISNUMBER(_xlfn.XMATCH($AD$4:$AD$6723,$V1204:$Z1204,0)))),-1)</f>
        <v>31.806651187806601</v>
      </c>
      <c r="L1204" s="29">
        <f t="array" ref="L1204">IFERROR(_xlfn._xlws.FILTER(AG$4:AG$6723,(AG$4:AG$6723&gt;=0)*($AB$4:$AB$6723=$C1204)*($AC$4:$AC$6723=$D1204)*(ISNUMBER(_xlfn.XMATCH($AD$4:$AD$6723,$V1204:$Z1204,0)))),-1)</f>
        <v>42.233207539989401</v>
      </c>
      <c r="M1204" s="29">
        <f t="array" ref="M1204">IFERROR(_xlfn._xlws.FILTER(AH$4:AH$6723,(AH$4:AH$6723&gt;=0)*($AB$4:$AB$6723=$C1204)*($AC$4:$AC$6723=$D1204)*(ISNUMBER(_xlfn.XMATCH($AD$4:$AD$6723,$V1204:$Z1204,0)))),-1)</f>
        <v>45.888224942532901</v>
      </c>
      <c r="N1204" s="29">
        <f t="array" ref="N1204">IFERROR(_xlfn._xlws.FILTER(AI$4:AI$6723,(AI$4:AI$6723&gt;=0)*($AB$4:$AB$6723=$C1204)*($AC$4:$AC$6723=$D1204)*(ISNUMBER(_xlfn.XMATCH($AD$4:$AD$6723,$V1204:$Z1204,0)))),-1)</f>
        <v>49.439286694529301</v>
      </c>
      <c r="O1204" s="29">
        <f t="array" ref="O1204">IFERROR(_xlfn._xlws.FILTER(AJ$4:AJ$6723,(AJ$4:AJ$6723&gt;=0)*($AB$4:$AB$6723=$C1204)*($AC$4:$AC$6723=$D1204)*(ISNUMBER(_xlfn.XMATCH($AD$4:$AD$6723,$V1204:$Z1204,0)))),-1)</f>
        <v>65.487499006307601</v>
      </c>
      <c r="P1204" s="29">
        <f t="array" ref="P1204">IFERROR(_xlfn._xlws.FILTER(AK$4:AK$6723,(AK$4:AK$6723&gt;=0)*($AB$4:$AB$6723=$C1204)*($AC$4:$AC$6723=$D1204)*(ISNUMBER(_xlfn.XMATCH($AD$4:$AD$6723,$V1204:$Z1204,0)))),-1)</f>
        <v>63.017397521267597</v>
      </c>
      <c r="Q1204" s="29">
        <f t="array" ref="Q1204">IFERROR(_xlfn._xlws.FILTER(AL$4:AL$6723,(AL$4:AL$6723&gt;=0)*($AB$4:$AB$6723=$C1204)*($AC$4:$AC$6723=$D1204)*(ISNUMBER(_xlfn.XMATCH($AD$4:$AD$6723,$V1204:$Z1204,0)))),-1)</f>
        <v>60.668355586751296</v>
      </c>
      <c r="R1204" s="29">
        <f t="array" ref="R1204">IFERROR(_xlfn._xlws.FILTER(AM$4:AM$6723,(AM$4:AM$6723&gt;=0)*($AB$4:$AB$6723=$C1204)*($AC$4:$AC$6723=$D1204)*(ISNUMBER(_xlfn.XMATCH($AD$4:$AD$6723,$V1204:$Z1204,0)))),-1)</f>
        <v>58.434440080228498</v>
      </c>
      <c r="S1204" s="29">
        <f t="array" ref="S1204">IFERROR(_xlfn._xlws.FILTER(AN$4:AN$6723,(AN$4:AN$6723&gt;=0)*($AB$4:$AB$6723=$C1204)*($AC$4:$AC$6723=$D1204)*(ISNUMBER(_xlfn.XMATCH($AD$4:$AD$6723,$V1204:$Z1204,0)))),-1)</f>
        <v>58.434440080228498</v>
      </c>
      <c r="T1204" s="29">
        <f t="array" ref="T1204">IFERROR(_xlfn._xlws.FILTER(AO$4:AO$6723,(AO$4:AO$6723&gt;=0)*($AB$4:$AB$6723=$C1204)*($AC$4:$AC$6723=$D1204)*(ISNUMBER(_xlfn.XMATCH($AD$4:$AD$6723,$V1204:$Z1204,0)))),-1)</f>
        <v>58.434440080228498</v>
      </c>
      <c r="V1204" t="s">
        <v>13</v>
      </c>
      <c r="AB1204" t="s">
        <v>96</v>
      </c>
      <c r="AC1204" t="s">
        <v>17</v>
      </c>
      <c r="AD1204" s="19" t="s">
        <v>63</v>
      </c>
      <c r="AE1204" s="18">
        <v>-1</v>
      </c>
      <c r="AF1204" s="17">
        <v>-1</v>
      </c>
      <c r="AG1204" s="17">
        <v>-1</v>
      </c>
      <c r="AH1204" s="17">
        <v>-1</v>
      </c>
      <c r="AI1204" s="17">
        <v>-1</v>
      </c>
      <c r="AJ1204" s="17">
        <v>-1</v>
      </c>
      <c r="AK1204" s="17">
        <v>-1</v>
      </c>
      <c r="AL1204" s="17">
        <v>-1</v>
      </c>
      <c r="AM1204" s="17">
        <v>-1</v>
      </c>
      <c r="AN1204" s="17">
        <v>-1</v>
      </c>
      <c r="AO1204" s="17">
        <v>-1</v>
      </c>
    </row>
    <row r="1205" spans="3:41" x14ac:dyDescent="0.25">
      <c r="C1205" t="s">
        <v>99</v>
      </c>
      <c r="D1205" s="6" t="s">
        <v>12</v>
      </c>
      <c r="E1205" t="s">
        <v>17</v>
      </c>
      <c r="F1205" s="6">
        <v>2005</v>
      </c>
      <c r="G1205" s="6" t="s">
        <v>14</v>
      </c>
      <c r="H1205" s="6" t="s">
        <v>15</v>
      </c>
      <c r="I1205" s="6"/>
      <c r="J1205" s="29">
        <f t="array" ref="J1205">IFERROR(_xlfn._xlws.FILTER(AE$4:AE$6723,(AE$4:AE$6723&gt;=0)*($AB$4:$AB$6723=$C1205)*($AC$4:$AC$6723=$D1205)*(ISNUMBER(_xlfn.XMATCH($AD$4:$AD$6723,$V1205:$Z1205,0)))),-1)</f>
        <v>29.21007405010505</v>
      </c>
      <c r="K1205" s="29">
        <f t="array" ref="K1205">IFERROR(_xlfn._xlws.FILTER(AF$4:AF$6723,(AF$4:AF$6723&gt;=0)*($AB$4:$AB$6723=$C1205)*($AC$4:$AC$6723=$D1205)*(ISNUMBER(_xlfn.XMATCH($AD$4:$AD$6723,$V1205:$Z1205,0)))),-1)</f>
        <v>26.178836287578701</v>
      </c>
      <c r="L1205" s="29">
        <f t="array" ref="L1205">IFERROR(_xlfn._xlws.FILTER(AG$4:AG$6723,(AG$4:AG$6723&gt;=0)*($AB$4:$AB$6723=$C1205)*($AC$4:$AC$6723=$D1205)*(ISNUMBER(_xlfn.XMATCH($AD$4:$AD$6723,$V1205:$Z1205,0)))),-1)</f>
        <v>9.7909469999999992</v>
      </c>
      <c r="M1205" s="29">
        <f t="array" ref="M1205">IFERROR(_xlfn._xlws.FILTER(AH$4:AH$6723,(AH$4:AH$6723&gt;=0)*($AB$4:$AB$6723=$C1205)*($AC$4:$AC$6723=$D1205)*(ISNUMBER(_xlfn.XMATCH($AD$4:$AD$6723,$V1205:$Z1205,0)))),-1)</f>
        <v>13.438034999999999</v>
      </c>
      <c r="N1205" s="29">
        <f t="array" ref="N1205">IFERROR(_xlfn._xlws.FILTER(AI$4:AI$6723,(AI$4:AI$6723&gt;=0)*($AB$4:$AB$6723=$C1205)*($AC$4:$AC$6723=$D1205)*(ISNUMBER(_xlfn.XMATCH($AD$4:$AD$6723,$V1205:$Z1205,0)))),-1)</f>
        <v>13.99464</v>
      </c>
      <c r="O1205" s="29">
        <f t="array" ref="O1205">IFERROR(_xlfn._xlws.FILTER(AJ$4:AJ$6723,(AJ$4:AJ$6723&gt;=0)*($AB$4:$AB$6723=$C1205)*($AC$4:$AC$6723=$D1205)*(ISNUMBER(_xlfn.XMATCH($AD$4:$AD$6723,$V1205:$Z1205,0)))),-1)</f>
        <v>14.06532</v>
      </c>
      <c r="P1205" s="29">
        <f t="array" ref="P1205">IFERROR(_xlfn._xlws.FILTER(AK$4:AK$6723,(AK$4:AK$6723&gt;=0)*($AB$4:$AB$6723=$C1205)*($AC$4:$AC$6723=$D1205)*(ISNUMBER(_xlfn.XMATCH($AD$4:$AD$6723,$V1205:$Z1205,0)))),-1)</f>
        <v>14.173107</v>
      </c>
      <c r="Q1205" s="29">
        <f t="array" ref="Q1205">IFERROR(_xlfn._xlws.FILTER(AL$4:AL$6723,(AL$4:AL$6723&gt;=0)*($AB$4:$AB$6723=$C1205)*($AC$4:$AC$6723=$D1205)*(ISNUMBER(_xlfn.XMATCH($AD$4:$AD$6723,$V1205:$Z1205,0)))),-1)</f>
        <v>14.167806000000001</v>
      </c>
      <c r="R1205" s="29">
        <f t="array" ref="R1205">IFERROR(_xlfn._xlws.FILTER(AM$4:AM$6723,(AM$4:AM$6723&gt;=0)*($AB$4:$AB$6723=$C1205)*($AC$4:$AC$6723=$D1205)*(ISNUMBER(_xlfn.XMATCH($AD$4:$AD$6723,$V1205:$Z1205,0)))),-1)</f>
        <v>14.167806000000001</v>
      </c>
      <c r="S1205" s="29">
        <f t="array" ref="S1205">IFERROR(_xlfn._xlws.FILTER(AN$4:AN$6723,(AN$4:AN$6723&gt;=0)*($AB$4:$AB$6723=$C1205)*($AC$4:$AC$6723=$D1205)*(ISNUMBER(_xlfn.XMATCH($AD$4:$AD$6723,$V1205:$Z1205,0)))),-1)</f>
        <v>14.167806000000001</v>
      </c>
      <c r="T1205" s="29">
        <f t="array" ref="T1205">IFERROR(_xlfn._xlws.FILTER(AO$4:AO$6723,(AO$4:AO$6723&gt;=0)*($AB$4:$AB$6723=$C1205)*($AC$4:$AC$6723=$D1205)*(ISNUMBER(_xlfn.XMATCH($AD$4:$AD$6723,$V1205:$Z1205,0)))),-1)</f>
        <v>14.167806000000001</v>
      </c>
      <c r="V1205" t="s">
        <v>17</v>
      </c>
      <c r="AB1205" t="s">
        <v>96</v>
      </c>
      <c r="AC1205" t="s">
        <v>17</v>
      </c>
      <c r="AD1205" s="19" t="s">
        <v>13</v>
      </c>
      <c r="AE1205" s="18">
        <v>-1</v>
      </c>
      <c r="AF1205" s="17">
        <v>-1</v>
      </c>
      <c r="AG1205" s="17">
        <v>-1</v>
      </c>
      <c r="AH1205" s="17">
        <v>-1</v>
      </c>
      <c r="AI1205" s="17">
        <v>-1</v>
      </c>
      <c r="AJ1205" s="17">
        <v>-1</v>
      </c>
      <c r="AK1205" s="17">
        <v>-1</v>
      </c>
      <c r="AL1205" s="17">
        <v>-1</v>
      </c>
      <c r="AM1205" s="17">
        <v>-1</v>
      </c>
      <c r="AN1205" s="17">
        <v>-1</v>
      </c>
      <c r="AO1205" s="17">
        <v>-1</v>
      </c>
    </row>
    <row r="1206" spans="3:41" x14ac:dyDescent="0.25">
      <c r="C1206" t="s">
        <v>99</v>
      </c>
      <c r="D1206" s="6" t="s">
        <v>12</v>
      </c>
      <c r="E1206" t="s">
        <v>18</v>
      </c>
      <c r="F1206" s="6">
        <v>2005</v>
      </c>
      <c r="G1206" s="6" t="s">
        <v>14</v>
      </c>
      <c r="H1206" s="6" t="s">
        <v>15</v>
      </c>
      <c r="I1206" s="6"/>
      <c r="J1206" s="29">
        <f t="array" ref="J1206">IFERROR(_xlfn._xlws.FILTER(AE$4:AE$6723,(AE$4:AE$6723&gt;=0)*($AB$4:$AB$6723=$C1206)*($AC$4:$AC$6723=$D1206)*(ISNUMBER(_xlfn.XMATCH($AD$4:$AD$6723,$V1206:$Z1206,0)))),-1)</f>
        <v>-1</v>
      </c>
      <c r="K1206" s="29">
        <f t="array" ref="K1206">IFERROR(_xlfn._xlws.FILTER(AF$4:AF$6723,(AF$4:AF$6723&gt;=0)*($AB$4:$AB$6723=$C1206)*($AC$4:$AC$6723=$D1206)*(ISNUMBER(_xlfn.XMATCH($AD$4:$AD$6723,$V1206:$Z1206,0)))),-1)</f>
        <v>-1</v>
      </c>
      <c r="L1206" s="29">
        <f t="array" ref="L1206">IFERROR(_xlfn._xlws.FILTER(AG$4:AG$6723,(AG$4:AG$6723&gt;=0)*($AB$4:$AB$6723=$C1206)*($AC$4:$AC$6723=$D1206)*(ISNUMBER(_xlfn.XMATCH($AD$4:$AD$6723,$V1206:$Z1206,0)))),-1)</f>
        <v>-1</v>
      </c>
      <c r="M1206" s="29">
        <f t="array" ref="M1206">IFERROR(_xlfn._xlws.FILTER(AH$4:AH$6723,(AH$4:AH$6723&gt;=0)*($AB$4:$AB$6723=$C1206)*($AC$4:$AC$6723=$D1206)*(ISNUMBER(_xlfn.XMATCH($AD$4:$AD$6723,$V1206:$Z1206,0)))),-1)</f>
        <v>-1</v>
      </c>
      <c r="N1206" s="29">
        <f t="array" ref="N1206">IFERROR(_xlfn._xlws.FILTER(AI$4:AI$6723,(AI$4:AI$6723&gt;=0)*($AB$4:$AB$6723=$C1206)*($AC$4:$AC$6723=$D1206)*(ISNUMBER(_xlfn.XMATCH($AD$4:$AD$6723,$V1206:$Z1206,0)))),-1)</f>
        <v>-1</v>
      </c>
      <c r="O1206" s="29">
        <f t="array" ref="O1206">IFERROR(_xlfn._xlws.FILTER(AJ$4:AJ$6723,(AJ$4:AJ$6723&gt;=0)*($AB$4:$AB$6723=$C1206)*($AC$4:$AC$6723=$D1206)*(ISNUMBER(_xlfn.XMATCH($AD$4:$AD$6723,$V1206:$Z1206,0)))),-1)</f>
        <v>-1</v>
      </c>
      <c r="P1206" s="29">
        <f t="array" ref="P1206">IFERROR(_xlfn._xlws.FILTER(AK$4:AK$6723,(AK$4:AK$6723&gt;=0)*($AB$4:$AB$6723=$C1206)*($AC$4:$AC$6723=$D1206)*(ISNUMBER(_xlfn.XMATCH($AD$4:$AD$6723,$V1206:$Z1206,0)))),-1)</f>
        <v>-1</v>
      </c>
      <c r="Q1206" s="29">
        <f t="array" ref="Q1206">IFERROR(_xlfn._xlws.FILTER(AL$4:AL$6723,(AL$4:AL$6723&gt;=0)*($AB$4:$AB$6723=$C1206)*($AC$4:$AC$6723=$D1206)*(ISNUMBER(_xlfn.XMATCH($AD$4:$AD$6723,$V1206:$Z1206,0)))),-1)</f>
        <v>-1</v>
      </c>
      <c r="R1206" s="29">
        <f t="array" ref="R1206">IFERROR(_xlfn._xlws.FILTER(AM$4:AM$6723,(AM$4:AM$6723&gt;=0)*($AB$4:$AB$6723=$C1206)*($AC$4:$AC$6723=$D1206)*(ISNUMBER(_xlfn.XMATCH($AD$4:$AD$6723,$V1206:$Z1206,0)))),-1)</f>
        <v>-1</v>
      </c>
      <c r="S1206" s="29">
        <f t="array" ref="S1206">IFERROR(_xlfn._xlws.FILTER(AN$4:AN$6723,(AN$4:AN$6723&gt;=0)*($AB$4:$AB$6723=$C1206)*($AC$4:$AC$6723=$D1206)*(ISNUMBER(_xlfn.XMATCH($AD$4:$AD$6723,$V1206:$Z1206,0)))),-1)</f>
        <v>-1</v>
      </c>
      <c r="T1206" s="29">
        <f t="array" ref="T1206">IFERROR(_xlfn._xlws.FILTER(AO$4:AO$6723,(AO$4:AO$6723&gt;=0)*($AB$4:$AB$6723=$C1206)*($AC$4:$AC$6723=$D1206)*(ISNUMBER(_xlfn.XMATCH($AD$4:$AD$6723,$V1206:$Z1206,0)))),-1)</f>
        <v>-1</v>
      </c>
      <c r="V1206" t="s">
        <v>18</v>
      </c>
      <c r="AB1206" t="s">
        <v>96</v>
      </c>
      <c r="AC1206" t="s">
        <v>17</v>
      </c>
      <c r="AD1206" s="19" t="s">
        <v>64</v>
      </c>
      <c r="AE1206" s="18">
        <v>-1</v>
      </c>
      <c r="AF1206" s="17">
        <v>-1</v>
      </c>
      <c r="AG1206" s="17">
        <v>-1</v>
      </c>
      <c r="AH1206" s="17">
        <v>-1</v>
      </c>
      <c r="AI1206" s="17">
        <v>-1</v>
      </c>
      <c r="AJ1206" s="17">
        <v>-1</v>
      </c>
      <c r="AK1206" s="17">
        <v>-1</v>
      </c>
      <c r="AL1206" s="17">
        <v>-1</v>
      </c>
      <c r="AM1206" s="17">
        <v>-1</v>
      </c>
      <c r="AN1206" s="17">
        <v>-1</v>
      </c>
      <c r="AO1206" s="17">
        <v>-1</v>
      </c>
    </row>
    <row r="1207" spans="3:41" x14ac:dyDescent="0.25">
      <c r="C1207" t="s">
        <v>99</v>
      </c>
      <c r="D1207" s="6" t="s">
        <v>12</v>
      </c>
      <c r="E1207" t="s">
        <v>63</v>
      </c>
      <c r="F1207" s="6">
        <v>2005</v>
      </c>
      <c r="G1207" s="6" t="s">
        <v>14</v>
      </c>
      <c r="H1207" s="6" t="s">
        <v>15</v>
      </c>
      <c r="J1207" s="29">
        <f t="array" ref="J1207">IFERROR(_xlfn._xlws.FILTER(AE$4:AE$6723,(AE$4:AE$6723&gt;=0)*($AB$4:$AB$6723=$C1207)*($AC$4:$AC$6723=$D1207)*(ISNUMBER(_xlfn.XMATCH($AD$4:$AD$6723,$V1207:$Z1207,0)))),-1)</f>
        <v>-1</v>
      </c>
      <c r="K1207" s="29">
        <f t="array" ref="K1207">IFERROR(_xlfn._xlws.FILTER(AF$4:AF$6723,(AF$4:AF$6723&gt;=0)*($AB$4:$AB$6723=$C1207)*($AC$4:$AC$6723=$D1207)*(ISNUMBER(_xlfn.XMATCH($AD$4:$AD$6723,$V1207:$Z1207,0)))),-1)</f>
        <v>-1</v>
      </c>
      <c r="L1207" s="29">
        <f t="array" ref="L1207">IFERROR(_xlfn._xlws.FILTER(AG$4:AG$6723,(AG$4:AG$6723&gt;=0)*($AB$4:$AB$6723=$C1207)*($AC$4:$AC$6723=$D1207)*(ISNUMBER(_xlfn.XMATCH($AD$4:$AD$6723,$V1207:$Z1207,0)))),-1)</f>
        <v>-1</v>
      </c>
      <c r="M1207" s="29">
        <f t="array" ref="M1207">IFERROR(_xlfn._xlws.FILTER(AH$4:AH$6723,(AH$4:AH$6723&gt;=0)*($AB$4:$AB$6723=$C1207)*($AC$4:$AC$6723=$D1207)*(ISNUMBER(_xlfn.XMATCH($AD$4:$AD$6723,$V1207:$Z1207,0)))),-1)</f>
        <v>-1</v>
      </c>
      <c r="N1207" s="29">
        <f t="array" ref="N1207">IFERROR(_xlfn._xlws.FILTER(AI$4:AI$6723,(AI$4:AI$6723&gt;=0)*($AB$4:$AB$6723=$C1207)*($AC$4:$AC$6723=$D1207)*(ISNUMBER(_xlfn.XMATCH($AD$4:$AD$6723,$V1207:$Z1207,0)))),-1)</f>
        <v>-1</v>
      </c>
      <c r="O1207" s="29">
        <f t="array" ref="O1207">IFERROR(_xlfn._xlws.FILTER(AJ$4:AJ$6723,(AJ$4:AJ$6723&gt;=0)*($AB$4:$AB$6723=$C1207)*($AC$4:$AC$6723=$D1207)*(ISNUMBER(_xlfn.XMATCH($AD$4:$AD$6723,$V1207:$Z1207,0)))),-1)</f>
        <v>-1</v>
      </c>
      <c r="P1207" s="29">
        <f t="array" ref="P1207">IFERROR(_xlfn._xlws.FILTER(AK$4:AK$6723,(AK$4:AK$6723&gt;=0)*($AB$4:$AB$6723=$C1207)*($AC$4:$AC$6723=$D1207)*(ISNUMBER(_xlfn.XMATCH($AD$4:$AD$6723,$V1207:$Z1207,0)))),-1)</f>
        <v>-1</v>
      </c>
      <c r="Q1207" s="29">
        <f t="array" ref="Q1207">IFERROR(_xlfn._xlws.FILTER(AL$4:AL$6723,(AL$4:AL$6723&gt;=0)*($AB$4:$AB$6723=$C1207)*($AC$4:$AC$6723=$D1207)*(ISNUMBER(_xlfn.XMATCH($AD$4:$AD$6723,$V1207:$Z1207,0)))),-1)</f>
        <v>-1</v>
      </c>
      <c r="R1207" s="29">
        <f t="array" ref="R1207">IFERROR(_xlfn._xlws.FILTER(AM$4:AM$6723,(AM$4:AM$6723&gt;=0)*($AB$4:$AB$6723=$C1207)*($AC$4:$AC$6723=$D1207)*(ISNUMBER(_xlfn.XMATCH($AD$4:$AD$6723,$V1207:$Z1207,0)))),-1)</f>
        <v>-1</v>
      </c>
      <c r="S1207" s="29">
        <f t="array" ref="S1207">IFERROR(_xlfn._xlws.FILTER(AN$4:AN$6723,(AN$4:AN$6723&gt;=0)*($AB$4:$AB$6723=$C1207)*($AC$4:$AC$6723=$D1207)*(ISNUMBER(_xlfn.XMATCH($AD$4:$AD$6723,$V1207:$Z1207,0)))),-1)</f>
        <v>-1</v>
      </c>
      <c r="T1207" s="29">
        <f t="array" ref="T1207">IFERROR(_xlfn._xlws.FILTER(AO$4:AO$6723,(AO$4:AO$6723&gt;=0)*($AB$4:$AB$6723=$C1207)*($AC$4:$AC$6723=$D1207)*(ISNUMBER(_xlfn.XMATCH($AD$4:$AD$6723,$V1207:$Z1207,0)))),-1)</f>
        <v>-1</v>
      </c>
      <c r="V1207" t="s">
        <v>63</v>
      </c>
      <c r="AB1207" t="s">
        <v>96</v>
      </c>
      <c r="AC1207" t="s">
        <v>17</v>
      </c>
      <c r="AD1207" s="19" t="s">
        <v>65</v>
      </c>
      <c r="AE1207" s="18">
        <v>-1</v>
      </c>
      <c r="AF1207" s="17">
        <v>-1</v>
      </c>
      <c r="AG1207" s="17">
        <v>-1</v>
      </c>
      <c r="AH1207" s="17">
        <v>-1</v>
      </c>
      <c r="AI1207" s="17">
        <v>-1</v>
      </c>
      <c r="AJ1207" s="17">
        <v>-1</v>
      </c>
      <c r="AK1207" s="17">
        <v>-1</v>
      </c>
      <c r="AL1207" s="17">
        <v>-1</v>
      </c>
      <c r="AM1207" s="17">
        <v>-1</v>
      </c>
      <c r="AN1207" s="17">
        <v>-1</v>
      </c>
      <c r="AO1207" s="17">
        <v>-1</v>
      </c>
    </row>
    <row r="1208" spans="3:41" x14ac:dyDescent="0.25">
      <c r="C1208" t="s">
        <v>99</v>
      </c>
      <c r="D1208" s="6" t="s">
        <v>12</v>
      </c>
      <c r="E1208" t="s">
        <v>21</v>
      </c>
      <c r="F1208" s="6">
        <v>2005</v>
      </c>
      <c r="G1208" s="6" t="s">
        <v>14</v>
      </c>
      <c r="H1208" s="6" t="s">
        <v>15</v>
      </c>
      <c r="J1208" s="29">
        <f t="array" ref="J1208">IFERROR(_xlfn._xlws.FILTER(AE$4:AE$6723,(AE$4:AE$6723&gt;=0)*($AB$4:$AB$6723=$C1208)*($AC$4:$AC$6723=$D1208)*(ISNUMBER(_xlfn.XMATCH($AD$4:$AD$6723,$V1208:$Z1208,0)))),-1)</f>
        <v>-1</v>
      </c>
      <c r="K1208" s="29">
        <f t="array" ref="K1208">IFERROR(_xlfn._xlws.FILTER(AF$4:AF$6723,(AF$4:AF$6723&gt;=0)*($AB$4:$AB$6723=$C1208)*($AC$4:$AC$6723=$D1208)*(ISNUMBER(_xlfn.XMATCH($AD$4:$AD$6723,$V1208:$Z1208,0)))),-1)</f>
        <v>-1</v>
      </c>
      <c r="L1208" s="29">
        <f t="array" ref="L1208">IFERROR(_xlfn._xlws.FILTER(AG$4:AG$6723,(AG$4:AG$6723&gt;=0)*($AB$4:$AB$6723=$C1208)*($AC$4:$AC$6723=$D1208)*(ISNUMBER(_xlfn.XMATCH($AD$4:$AD$6723,$V1208:$Z1208,0)))),-1)</f>
        <v>-1</v>
      </c>
      <c r="M1208" s="29">
        <f t="array" ref="M1208">IFERROR(_xlfn._xlws.FILTER(AH$4:AH$6723,(AH$4:AH$6723&gt;=0)*($AB$4:$AB$6723=$C1208)*($AC$4:$AC$6723=$D1208)*(ISNUMBER(_xlfn.XMATCH($AD$4:$AD$6723,$V1208:$Z1208,0)))),-1)</f>
        <v>-1</v>
      </c>
      <c r="N1208" s="29">
        <f t="array" ref="N1208">IFERROR(_xlfn._xlws.FILTER(AI$4:AI$6723,(AI$4:AI$6723&gt;=0)*($AB$4:$AB$6723=$C1208)*($AC$4:$AC$6723=$D1208)*(ISNUMBER(_xlfn.XMATCH($AD$4:$AD$6723,$V1208:$Z1208,0)))),-1)</f>
        <v>-1</v>
      </c>
      <c r="O1208" s="29">
        <f t="array" ref="O1208">IFERROR(_xlfn._xlws.FILTER(AJ$4:AJ$6723,(AJ$4:AJ$6723&gt;=0)*($AB$4:$AB$6723=$C1208)*($AC$4:$AC$6723=$D1208)*(ISNUMBER(_xlfn.XMATCH($AD$4:$AD$6723,$V1208:$Z1208,0)))),-1)</f>
        <v>-1</v>
      </c>
      <c r="P1208" s="29">
        <f t="array" ref="P1208">IFERROR(_xlfn._xlws.FILTER(AK$4:AK$6723,(AK$4:AK$6723&gt;=0)*($AB$4:$AB$6723=$C1208)*($AC$4:$AC$6723=$D1208)*(ISNUMBER(_xlfn.XMATCH($AD$4:$AD$6723,$V1208:$Z1208,0)))),-1)</f>
        <v>-1</v>
      </c>
      <c r="Q1208" s="29">
        <f t="array" ref="Q1208">IFERROR(_xlfn._xlws.FILTER(AL$4:AL$6723,(AL$4:AL$6723&gt;=0)*($AB$4:$AB$6723=$C1208)*($AC$4:$AC$6723=$D1208)*(ISNUMBER(_xlfn.XMATCH($AD$4:$AD$6723,$V1208:$Z1208,0)))),-1)</f>
        <v>-1</v>
      </c>
      <c r="R1208" s="29">
        <f t="array" ref="R1208">IFERROR(_xlfn._xlws.FILTER(AM$4:AM$6723,(AM$4:AM$6723&gt;=0)*($AB$4:$AB$6723=$C1208)*($AC$4:$AC$6723=$D1208)*(ISNUMBER(_xlfn.XMATCH($AD$4:$AD$6723,$V1208:$Z1208,0)))),-1)</f>
        <v>-1</v>
      </c>
      <c r="S1208" s="29">
        <f t="array" ref="S1208">IFERROR(_xlfn._xlws.FILTER(AN$4:AN$6723,(AN$4:AN$6723&gt;=0)*($AB$4:$AB$6723=$C1208)*($AC$4:$AC$6723=$D1208)*(ISNUMBER(_xlfn.XMATCH($AD$4:$AD$6723,$V1208:$Z1208,0)))),-1)</f>
        <v>-1</v>
      </c>
      <c r="T1208" s="29">
        <f t="array" ref="T1208">IFERROR(_xlfn._xlws.FILTER(AO$4:AO$6723,(AO$4:AO$6723&gt;=0)*($AB$4:$AB$6723=$C1208)*($AC$4:$AC$6723=$D1208)*(ISNUMBER(_xlfn.XMATCH($AD$4:$AD$6723,$V1208:$Z1208,0)))),-1)</f>
        <v>-1</v>
      </c>
      <c r="V1208" t="s">
        <v>21</v>
      </c>
      <c r="AB1208" t="s">
        <v>96</v>
      </c>
      <c r="AC1208" t="s">
        <v>17</v>
      </c>
      <c r="AD1208" s="19" t="s">
        <v>21</v>
      </c>
      <c r="AE1208" s="18">
        <v>-1</v>
      </c>
      <c r="AF1208" s="17">
        <v>-1</v>
      </c>
      <c r="AG1208" s="17">
        <v>-1</v>
      </c>
      <c r="AH1208" s="17">
        <v>-1</v>
      </c>
      <c r="AI1208" s="17">
        <v>-1</v>
      </c>
      <c r="AJ1208" s="17">
        <v>-1</v>
      </c>
      <c r="AK1208" s="17">
        <v>-1</v>
      </c>
      <c r="AL1208" s="17">
        <v>-1</v>
      </c>
      <c r="AM1208" s="17">
        <v>-1</v>
      </c>
      <c r="AN1208" s="17">
        <v>-1</v>
      </c>
      <c r="AO1208" s="17">
        <v>-1</v>
      </c>
    </row>
    <row r="1209" spans="3:41" x14ac:dyDescent="0.25">
      <c r="C1209" t="s">
        <v>99</v>
      </c>
      <c r="D1209" s="6" t="s">
        <v>12</v>
      </c>
      <c r="E1209" t="s">
        <v>22</v>
      </c>
      <c r="F1209" s="6">
        <v>2005</v>
      </c>
      <c r="G1209" s="6" t="s">
        <v>14</v>
      </c>
      <c r="H1209" s="6" t="s">
        <v>15</v>
      </c>
      <c r="J1209" s="29">
        <f t="array" ref="J1209">IFERROR(_xlfn._xlws.FILTER(AE$4:AE$6723,(AE$4:AE$6723&gt;=0)*($AB$4:$AB$6723=$C1209)*($AC$4:$AC$6723=$D1209)*(ISNUMBER(_xlfn.XMATCH($AD$4:$AD$6723,$V1209:$Z1209,0)))),-1)</f>
        <v>-1</v>
      </c>
      <c r="K1209" s="29">
        <f t="array" ref="K1209">IFERROR(_xlfn._xlws.FILTER(AF$4:AF$6723,(AF$4:AF$6723&gt;=0)*($AB$4:$AB$6723=$C1209)*($AC$4:$AC$6723=$D1209)*(ISNUMBER(_xlfn.XMATCH($AD$4:$AD$6723,$V1209:$Z1209,0)))),-1)</f>
        <v>-1</v>
      </c>
      <c r="L1209" s="29">
        <f t="array" ref="L1209">IFERROR(_xlfn._xlws.FILTER(AG$4:AG$6723,(AG$4:AG$6723&gt;=0)*($AB$4:$AB$6723=$C1209)*($AC$4:$AC$6723=$D1209)*(ISNUMBER(_xlfn.XMATCH($AD$4:$AD$6723,$V1209:$Z1209,0)))),-1)</f>
        <v>-1</v>
      </c>
      <c r="M1209" s="29">
        <f t="array" ref="M1209">IFERROR(_xlfn._xlws.FILTER(AH$4:AH$6723,(AH$4:AH$6723&gt;=0)*($AB$4:$AB$6723=$C1209)*($AC$4:$AC$6723=$D1209)*(ISNUMBER(_xlfn.XMATCH($AD$4:$AD$6723,$V1209:$Z1209,0)))),-1)</f>
        <v>-1</v>
      </c>
      <c r="N1209" s="29">
        <f t="array" ref="N1209">IFERROR(_xlfn._xlws.FILTER(AI$4:AI$6723,(AI$4:AI$6723&gt;=0)*($AB$4:$AB$6723=$C1209)*($AC$4:$AC$6723=$D1209)*(ISNUMBER(_xlfn.XMATCH($AD$4:$AD$6723,$V1209:$Z1209,0)))),-1)</f>
        <v>-1</v>
      </c>
      <c r="O1209" s="29">
        <f t="array" ref="O1209">IFERROR(_xlfn._xlws.FILTER(AJ$4:AJ$6723,(AJ$4:AJ$6723&gt;=0)*($AB$4:$AB$6723=$C1209)*($AC$4:$AC$6723=$D1209)*(ISNUMBER(_xlfn.XMATCH($AD$4:$AD$6723,$V1209:$Z1209,0)))),-1)</f>
        <v>-1</v>
      </c>
      <c r="P1209" s="29">
        <f t="array" ref="P1209">IFERROR(_xlfn._xlws.FILTER(AK$4:AK$6723,(AK$4:AK$6723&gt;=0)*($AB$4:$AB$6723=$C1209)*($AC$4:$AC$6723=$D1209)*(ISNUMBER(_xlfn.XMATCH($AD$4:$AD$6723,$V1209:$Z1209,0)))),-1)</f>
        <v>-1</v>
      </c>
      <c r="Q1209" s="29">
        <f t="array" ref="Q1209">IFERROR(_xlfn._xlws.FILTER(AL$4:AL$6723,(AL$4:AL$6723&gt;=0)*($AB$4:$AB$6723=$C1209)*($AC$4:$AC$6723=$D1209)*(ISNUMBER(_xlfn.XMATCH($AD$4:$AD$6723,$V1209:$Z1209,0)))),-1)</f>
        <v>-1</v>
      </c>
      <c r="R1209" s="29">
        <f t="array" ref="R1209">IFERROR(_xlfn._xlws.FILTER(AM$4:AM$6723,(AM$4:AM$6723&gt;=0)*($AB$4:$AB$6723=$C1209)*($AC$4:$AC$6723=$D1209)*(ISNUMBER(_xlfn.XMATCH($AD$4:$AD$6723,$V1209:$Z1209,0)))),-1)</f>
        <v>-1</v>
      </c>
      <c r="S1209" s="29">
        <f t="array" ref="S1209">IFERROR(_xlfn._xlws.FILTER(AN$4:AN$6723,(AN$4:AN$6723&gt;=0)*($AB$4:$AB$6723=$C1209)*($AC$4:$AC$6723=$D1209)*(ISNUMBER(_xlfn.XMATCH($AD$4:$AD$6723,$V1209:$Z1209,0)))),-1)</f>
        <v>-1</v>
      </c>
      <c r="T1209" s="29">
        <f t="array" ref="T1209">IFERROR(_xlfn._xlws.FILTER(AO$4:AO$6723,(AO$4:AO$6723&gt;=0)*($AB$4:$AB$6723=$C1209)*($AC$4:$AC$6723=$D1209)*(ISNUMBER(_xlfn.XMATCH($AD$4:$AD$6723,$V1209:$Z1209,0)))),-1)</f>
        <v>-1</v>
      </c>
      <c r="V1209" s="19" t="s">
        <v>66</v>
      </c>
      <c r="W1209" s="19" t="s">
        <v>67</v>
      </c>
      <c r="X1209" s="19" t="s">
        <v>68</v>
      </c>
      <c r="Y1209" s="19" t="s">
        <v>69</v>
      </c>
      <c r="Z1209" s="19" t="s">
        <v>70</v>
      </c>
      <c r="AB1209" t="s">
        <v>96</v>
      </c>
      <c r="AC1209" t="s">
        <v>17</v>
      </c>
      <c r="AD1209" s="19" t="s">
        <v>71</v>
      </c>
      <c r="AE1209" s="18">
        <v>-1</v>
      </c>
      <c r="AF1209" s="17">
        <v>-1</v>
      </c>
      <c r="AG1209" s="17">
        <v>-1</v>
      </c>
      <c r="AH1209" s="17">
        <v>-1</v>
      </c>
      <c r="AI1209" s="17">
        <v>-1</v>
      </c>
      <c r="AJ1209" s="17">
        <v>-1</v>
      </c>
      <c r="AK1209" s="17">
        <v>-1</v>
      </c>
      <c r="AL1209" s="17">
        <v>-1</v>
      </c>
      <c r="AM1209" s="17">
        <v>-1</v>
      </c>
      <c r="AN1209" s="17">
        <v>-1</v>
      </c>
      <c r="AO1209" s="17">
        <v>-1</v>
      </c>
    </row>
    <row r="1210" spans="3:41" x14ac:dyDescent="0.25">
      <c r="C1210" t="s">
        <v>99</v>
      </c>
      <c r="D1210" s="6" t="s">
        <v>12</v>
      </c>
      <c r="E1210" t="s">
        <v>23</v>
      </c>
      <c r="F1210" s="6">
        <v>2005</v>
      </c>
      <c r="G1210" s="6" t="s">
        <v>14</v>
      </c>
      <c r="H1210" s="6" t="s">
        <v>15</v>
      </c>
      <c r="J1210" s="29">
        <f t="array" ref="J1210">IFERROR(_xlfn._xlws.FILTER(AE$4:AE$6723,(AE$4:AE$6723&gt;=0)*($AB$4:$AB$6723=$C1210)*($AC$4:$AC$6723=$D1210)*(ISNUMBER(_xlfn.XMATCH($AD$4:$AD$6723,$V1210:$Z1210,0)))),-1)</f>
        <v>-1</v>
      </c>
      <c r="K1210" s="29">
        <f t="array" ref="K1210">IFERROR(_xlfn._xlws.FILTER(AF$4:AF$6723,(AF$4:AF$6723&gt;=0)*($AB$4:$AB$6723=$C1210)*($AC$4:$AC$6723=$D1210)*(ISNUMBER(_xlfn.XMATCH($AD$4:$AD$6723,$V1210:$Z1210,0)))),-1)</f>
        <v>-1</v>
      </c>
      <c r="L1210" s="29">
        <f t="array" ref="L1210">IFERROR(_xlfn._xlws.FILTER(AG$4:AG$6723,(AG$4:AG$6723&gt;=0)*($AB$4:$AB$6723=$C1210)*($AC$4:$AC$6723=$D1210)*(ISNUMBER(_xlfn.XMATCH($AD$4:$AD$6723,$V1210:$Z1210,0)))),-1)</f>
        <v>-1</v>
      </c>
      <c r="M1210" s="29">
        <f t="array" ref="M1210">IFERROR(_xlfn._xlws.FILTER(AH$4:AH$6723,(AH$4:AH$6723&gt;=0)*($AB$4:$AB$6723=$C1210)*($AC$4:$AC$6723=$D1210)*(ISNUMBER(_xlfn.XMATCH($AD$4:$AD$6723,$V1210:$Z1210,0)))),-1)</f>
        <v>-1</v>
      </c>
      <c r="N1210" s="29">
        <f t="array" ref="N1210">IFERROR(_xlfn._xlws.FILTER(AI$4:AI$6723,(AI$4:AI$6723&gt;=0)*($AB$4:$AB$6723=$C1210)*($AC$4:$AC$6723=$D1210)*(ISNUMBER(_xlfn.XMATCH($AD$4:$AD$6723,$V1210:$Z1210,0)))),-1)</f>
        <v>-1</v>
      </c>
      <c r="O1210" s="29">
        <f t="array" ref="O1210">IFERROR(_xlfn._xlws.FILTER(AJ$4:AJ$6723,(AJ$4:AJ$6723&gt;=0)*($AB$4:$AB$6723=$C1210)*($AC$4:$AC$6723=$D1210)*(ISNUMBER(_xlfn.XMATCH($AD$4:$AD$6723,$V1210:$Z1210,0)))),-1)</f>
        <v>-1</v>
      </c>
      <c r="P1210" s="29">
        <f t="array" ref="P1210">IFERROR(_xlfn._xlws.FILTER(AK$4:AK$6723,(AK$4:AK$6723&gt;=0)*($AB$4:$AB$6723=$C1210)*($AC$4:$AC$6723=$D1210)*(ISNUMBER(_xlfn.XMATCH($AD$4:$AD$6723,$V1210:$Z1210,0)))),-1)</f>
        <v>-1</v>
      </c>
      <c r="Q1210" s="29">
        <f t="array" ref="Q1210">IFERROR(_xlfn._xlws.FILTER(AL$4:AL$6723,(AL$4:AL$6723&gt;=0)*($AB$4:$AB$6723=$C1210)*($AC$4:$AC$6723=$D1210)*(ISNUMBER(_xlfn.XMATCH($AD$4:$AD$6723,$V1210:$Z1210,0)))),-1)</f>
        <v>-1</v>
      </c>
      <c r="R1210" s="29">
        <f t="array" ref="R1210">IFERROR(_xlfn._xlws.FILTER(AM$4:AM$6723,(AM$4:AM$6723&gt;=0)*($AB$4:$AB$6723=$C1210)*($AC$4:$AC$6723=$D1210)*(ISNUMBER(_xlfn.XMATCH($AD$4:$AD$6723,$V1210:$Z1210,0)))),-1)</f>
        <v>-1</v>
      </c>
      <c r="S1210" s="29">
        <f t="array" ref="S1210">IFERROR(_xlfn._xlws.FILTER(AN$4:AN$6723,(AN$4:AN$6723&gt;=0)*($AB$4:$AB$6723=$C1210)*($AC$4:$AC$6723=$D1210)*(ISNUMBER(_xlfn.XMATCH($AD$4:$AD$6723,$V1210:$Z1210,0)))),-1)</f>
        <v>-1</v>
      </c>
      <c r="T1210" s="29">
        <f t="array" ref="T1210">IFERROR(_xlfn._xlws.FILTER(AO$4:AO$6723,(AO$4:AO$6723&gt;=0)*($AB$4:$AB$6723=$C1210)*($AC$4:$AC$6723=$D1210)*(ISNUMBER(_xlfn.XMATCH($AD$4:$AD$6723,$V1210:$Z1210,0)))),-1)</f>
        <v>-1</v>
      </c>
      <c r="V1210" t="s">
        <v>70</v>
      </c>
      <c r="AB1210" t="s">
        <v>96</v>
      </c>
      <c r="AC1210" t="s">
        <v>17</v>
      </c>
      <c r="AD1210" s="19" t="s">
        <v>66</v>
      </c>
      <c r="AE1210" s="18">
        <v>2.280237160019055</v>
      </c>
      <c r="AF1210" s="17">
        <v>2.4900000000000002</v>
      </c>
      <c r="AG1210" s="17">
        <v>3.1192885199428102</v>
      </c>
      <c r="AH1210" s="17">
        <v>3.1192885199428102</v>
      </c>
      <c r="AI1210" s="17">
        <v>3.1192885199428102</v>
      </c>
      <c r="AJ1210" s="17">
        <v>3.1192885199428102</v>
      </c>
      <c r="AK1210" s="17">
        <v>3.1192885199428102</v>
      </c>
      <c r="AL1210" s="17">
        <v>3.1192885199428102</v>
      </c>
      <c r="AM1210" s="17">
        <v>3.1192885199428102</v>
      </c>
      <c r="AN1210" s="17">
        <v>3.1192885199428102</v>
      </c>
      <c r="AO1210" s="17">
        <v>3.1192885199428102</v>
      </c>
    </row>
    <row r="1211" spans="3:41" x14ac:dyDescent="0.25">
      <c r="C1211" t="s">
        <v>99</v>
      </c>
      <c r="D1211" s="6" t="s">
        <v>12</v>
      </c>
      <c r="E1211" t="s">
        <v>24</v>
      </c>
      <c r="F1211" s="6">
        <v>2005</v>
      </c>
      <c r="G1211" s="6" t="s">
        <v>14</v>
      </c>
      <c r="H1211" s="6" t="s">
        <v>15</v>
      </c>
      <c r="J1211" s="29">
        <f t="array" ref="J1211">IFERROR(_xlfn._xlws.FILTER(AE$4:AE$6723,(AE$4:AE$6723&gt;=0)*($AB$4:$AB$6723=$C1211)*($AC$4:$AC$6723=$D1211)*(ISNUMBER(_xlfn.XMATCH($AD$4:$AD$6723,$V1211:$Z1211,0)))),-1)</f>
        <v>18.968216427600741</v>
      </c>
      <c r="K1211" s="29">
        <f t="array" ref="K1211">IFERROR(_xlfn._xlws.FILTER(AF$4:AF$6723,(AF$4:AF$6723&gt;=0)*($AB$4:$AB$6723=$C1211)*($AC$4:$AC$6723=$D1211)*(ISNUMBER(_xlfn.XMATCH($AD$4:$AD$6723,$V1211:$Z1211,0)))),-1)</f>
        <v>22.125926669999998</v>
      </c>
      <c r="L1211" s="29">
        <f t="array" ref="L1211">IFERROR(_xlfn._xlws.FILTER(AG$4:AG$6723,(AG$4:AG$6723&gt;=0)*($AB$4:$AB$6723=$C1211)*($AC$4:$AC$6723=$D1211)*(ISNUMBER(_xlfn.XMATCH($AD$4:$AD$6723,$V1211:$Z1211,0)))),-1)</f>
        <v>30.6450935865556</v>
      </c>
      <c r="M1211" s="29">
        <f t="array" ref="M1211">IFERROR(_xlfn._xlws.FILTER(AH$4:AH$6723,(AH$4:AH$6723&gt;=0)*($AB$4:$AB$6723=$C1211)*($AC$4:$AC$6723=$D1211)*(ISNUMBER(_xlfn.XMATCH($AD$4:$AD$6723,$V1211:$Z1211,0)))),-1)</f>
        <v>31.1220754918767</v>
      </c>
      <c r="N1211" s="29">
        <f t="array" ref="N1211">IFERROR(_xlfn._xlws.FILTER(AI$4:AI$6723,(AI$4:AI$6723&gt;=0)*($AB$4:$AB$6723=$C1211)*($AC$4:$AC$6723=$D1211)*(ISNUMBER(_xlfn.XMATCH($AD$4:$AD$6723,$V1211:$Z1211,0)))),-1)</f>
        <v>36.753166826787897</v>
      </c>
      <c r="O1211" s="29">
        <f t="array" ref="O1211">IFERROR(_xlfn._xlws.FILTER(AJ$4:AJ$6723,(AJ$4:AJ$6723&gt;=0)*($AB$4:$AB$6723=$C1211)*($AC$4:$AC$6723=$D1211)*(ISNUMBER(_xlfn.XMATCH($AD$4:$AD$6723,$V1211:$Z1211,0)))),-1)</f>
        <v>39.122892288859802</v>
      </c>
      <c r="P1211" s="29">
        <f t="array" ref="P1211">IFERROR(_xlfn._xlws.FILTER(AK$4:AK$6723,(AK$4:AK$6723&gt;=0)*($AB$4:$AB$6723=$C1211)*($AC$4:$AC$6723=$D1211)*(ISNUMBER(_xlfn.XMATCH($AD$4:$AD$6723,$V1211:$Z1211,0)))),-1)</f>
        <v>40.701575100331198</v>
      </c>
      <c r="Q1211" s="29">
        <f t="array" ref="Q1211">IFERROR(_xlfn._xlws.FILTER(AL$4:AL$6723,(AL$4:AL$6723&gt;=0)*($AB$4:$AB$6723=$C1211)*($AC$4:$AC$6723=$D1211)*(ISNUMBER(_xlfn.XMATCH($AD$4:$AD$6723,$V1211:$Z1211,0)))),-1)</f>
        <v>41.482846227510201</v>
      </c>
      <c r="R1211" s="29">
        <f t="array" ref="R1211">IFERROR(_xlfn._xlws.FILTER(AM$4:AM$6723,(AM$4:AM$6723&gt;=0)*($AB$4:$AB$6723=$C1211)*($AC$4:$AC$6723=$D1211)*(ISNUMBER(_xlfn.XMATCH($AD$4:$AD$6723,$V1211:$Z1211,0)))),-1)</f>
        <v>42.673766657347997</v>
      </c>
      <c r="S1211" s="29">
        <f t="array" ref="S1211">IFERROR(_xlfn._xlws.FILTER(AN$4:AN$6723,(AN$4:AN$6723&gt;=0)*($AB$4:$AB$6723=$C1211)*($AC$4:$AC$6723=$D1211)*(ISNUMBER(_xlfn.XMATCH($AD$4:$AD$6723,$V1211:$Z1211,0)))),-1)</f>
        <v>42.673766657347997</v>
      </c>
      <c r="T1211" s="29">
        <f t="array" ref="T1211">IFERROR(_xlfn._xlws.FILTER(AO$4:AO$6723,(AO$4:AO$6723&gt;=0)*($AB$4:$AB$6723=$C1211)*($AC$4:$AC$6723=$D1211)*(ISNUMBER(_xlfn.XMATCH($AD$4:$AD$6723,$V1211:$Z1211,0)))),-1)</f>
        <v>42.673766657347997</v>
      </c>
      <c r="V1211" t="s">
        <v>72</v>
      </c>
      <c r="W1211" s="25" t="s">
        <v>58</v>
      </c>
      <c r="X1211" s="25" t="s">
        <v>59</v>
      </c>
      <c r="Y1211" s="25" t="s">
        <v>73</v>
      </c>
      <c r="AB1211" t="s">
        <v>96</v>
      </c>
      <c r="AC1211" t="s">
        <v>17</v>
      </c>
      <c r="AD1211" s="19" t="s">
        <v>67</v>
      </c>
      <c r="AE1211" s="18">
        <v>2.5430534416724342</v>
      </c>
      <c r="AF1211" s="17">
        <v>2.4925671147041899</v>
      </c>
      <c r="AG1211" s="17">
        <v>2.3411081337994601</v>
      </c>
      <c r="AH1211" s="17">
        <v>2.3411081337994601</v>
      </c>
      <c r="AI1211" s="17">
        <v>2.3411081337994601</v>
      </c>
      <c r="AJ1211" s="17">
        <v>2.3411081337994601</v>
      </c>
      <c r="AK1211" s="17">
        <v>2.3411081337994601</v>
      </c>
      <c r="AL1211" s="17">
        <v>2.3411081337994601</v>
      </c>
      <c r="AM1211" s="17">
        <v>2.3411081337994601</v>
      </c>
      <c r="AN1211" s="17">
        <v>2.3411081337994601</v>
      </c>
      <c r="AO1211" s="17">
        <v>2.3411081337994601</v>
      </c>
    </row>
    <row r="1212" spans="3:41" x14ac:dyDescent="0.25">
      <c r="C1212" t="s">
        <v>99</v>
      </c>
      <c r="D1212" s="6" t="s">
        <v>12</v>
      </c>
      <c r="E1212" t="s">
        <v>25</v>
      </c>
      <c r="F1212" s="6">
        <v>2005</v>
      </c>
      <c r="G1212" s="6" t="s">
        <v>14</v>
      </c>
      <c r="H1212" s="6" t="s">
        <v>15</v>
      </c>
      <c r="J1212" s="29">
        <f t="array" ref="J1212">IFERROR(_xlfn._xlws.FILTER(AE$4:AE$6723,(AE$4:AE$6723&gt;=0)*($AB$4:$AB$6723=$C1212)*($AC$4:$AC$6723=$D1212)*(ISNUMBER(_xlfn.XMATCH($AD$4:$AD$6723,$V1212:$Z1212,0)))),-1)</f>
        <v>-1</v>
      </c>
      <c r="K1212" s="29">
        <f t="array" ref="K1212">IFERROR(_xlfn._xlws.FILTER(AF$4:AF$6723,(AF$4:AF$6723&gt;=0)*($AB$4:$AB$6723=$C1212)*($AC$4:$AC$6723=$D1212)*(ISNUMBER(_xlfn.XMATCH($AD$4:$AD$6723,$V1212:$Z1212,0)))),-1)</f>
        <v>-1</v>
      </c>
      <c r="L1212" s="29">
        <f t="array" ref="L1212">IFERROR(_xlfn._xlws.FILTER(AG$4:AG$6723,(AG$4:AG$6723&gt;=0)*($AB$4:$AB$6723=$C1212)*($AC$4:$AC$6723=$D1212)*(ISNUMBER(_xlfn.XMATCH($AD$4:$AD$6723,$V1212:$Z1212,0)))),-1)</f>
        <v>-1</v>
      </c>
      <c r="M1212" s="29">
        <f t="array" ref="M1212">IFERROR(_xlfn._xlws.FILTER(AH$4:AH$6723,(AH$4:AH$6723&gt;=0)*($AB$4:$AB$6723=$C1212)*($AC$4:$AC$6723=$D1212)*(ISNUMBER(_xlfn.XMATCH($AD$4:$AD$6723,$V1212:$Z1212,0)))),-1)</f>
        <v>-1</v>
      </c>
      <c r="N1212" s="29">
        <f t="array" ref="N1212">IFERROR(_xlfn._xlws.FILTER(AI$4:AI$6723,(AI$4:AI$6723&gt;=0)*($AB$4:$AB$6723=$C1212)*($AC$4:$AC$6723=$D1212)*(ISNUMBER(_xlfn.XMATCH($AD$4:$AD$6723,$V1212:$Z1212,0)))),-1)</f>
        <v>-1</v>
      </c>
      <c r="O1212" s="29">
        <f t="array" ref="O1212">IFERROR(_xlfn._xlws.FILTER(AJ$4:AJ$6723,(AJ$4:AJ$6723&gt;=0)*($AB$4:$AB$6723=$C1212)*($AC$4:$AC$6723=$D1212)*(ISNUMBER(_xlfn.XMATCH($AD$4:$AD$6723,$V1212:$Z1212,0)))),-1)</f>
        <v>-1</v>
      </c>
      <c r="P1212" s="29">
        <f t="array" ref="P1212">IFERROR(_xlfn._xlws.FILTER(AK$4:AK$6723,(AK$4:AK$6723&gt;=0)*($AB$4:$AB$6723=$C1212)*($AC$4:$AC$6723=$D1212)*(ISNUMBER(_xlfn.XMATCH($AD$4:$AD$6723,$V1212:$Z1212,0)))),-1)</f>
        <v>-1</v>
      </c>
      <c r="Q1212" s="29">
        <f t="array" ref="Q1212">IFERROR(_xlfn._xlws.FILTER(AL$4:AL$6723,(AL$4:AL$6723&gt;=0)*($AB$4:$AB$6723=$C1212)*($AC$4:$AC$6723=$D1212)*(ISNUMBER(_xlfn.XMATCH($AD$4:$AD$6723,$V1212:$Z1212,0)))),-1)</f>
        <v>-1</v>
      </c>
      <c r="R1212" s="29">
        <f t="array" ref="R1212">IFERROR(_xlfn._xlws.FILTER(AM$4:AM$6723,(AM$4:AM$6723&gt;=0)*($AB$4:$AB$6723=$C1212)*($AC$4:$AC$6723=$D1212)*(ISNUMBER(_xlfn.XMATCH($AD$4:$AD$6723,$V1212:$Z1212,0)))),-1)</f>
        <v>-1</v>
      </c>
      <c r="S1212" s="29">
        <f t="array" ref="S1212">IFERROR(_xlfn._xlws.FILTER(AN$4:AN$6723,(AN$4:AN$6723&gt;=0)*($AB$4:$AB$6723=$C1212)*($AC$4:$AC$6723=$D1212)*(ISNUMBER(_xlfn.XMATCH($AD$4:$AD$6723,$V1212:$Z1212,0)))),-1)</f>
        <v>-1</v>
      </c>
      <c r="T1212" s="29">
        <f t="array" ref="T1212">IFERROR(_xlfn._xlws.FILTER(AO$4:AO$6723,(AO$4:AO$6723&gt;=0)*($AB$4:$AB$6723=$C1212)*($AC$4:$AC$6723=$D1212)*(ISNUMBER(_xlfn.XMATCH($AD$4:$AD$6723,$V1212:$Z1212,0)))),-1)</f>
        <v>-1</v>
      </c>
      <c r="V1212" t="s">
        <v>25</v>
      </c>
      <c r="AB1212" t="s">
        <v>96</v>
      </c>
      <c r="AC1212" t="s">
        <v>17</v>
      </c>
      <c r="AD1212" s="19" t="s">
        <v>68</v>
      </c>
      <c r="AE1212" s="18">
        <v>-1</v>
      </c>
      <c r="AF1212" s="17">
        <v>-1</v>
      </c>
      <c r="AG1212" s="17">
        <v>-1</v>
      </c>
      <c r="AH1212" s="17">
        <v>-1</v>
      </c>
      <c r="AI1212" s="17">
        <v>-1</v>
      </c>
      <c r="AJ1212" s="17">
        <v>-1</v>
      </c>
      <c r="AK1212" s="17">
        <v>-1</v>
      </c>
      <c r="AL1212" s="17">
        <v>-1</v>
      </c>
      <c r="AM1212" s="17">
        <v>-1</v>
      </c>
      <c r="AN1212" s="17">
        <v>-1</v>
      </c>
      <c r="AO1212" s="17">
        <v>-1</v>
      </c>
    </row>
    <row r="1213" spans="3:41" x14ac:dyDescent="0.25">
      <c r="C1213" t="s">
        <v>99</v>
      </c>
      <c r="D1213" s="6" t="s">
        <v>12</v>
      </c>
      <c r="E1213" t="s">
        <v>26</v>
      </c>
      <c r="F1213" s="6">
        <v>2005</v>
      </c>
      <c r="G1213" s="6" t="s">
        <v>14</v>
      </c>
      <c r="H1213" s="6" t="s">
        <v>15</v>
      </c>
      <c r="J1213" s="29">
        <f t="array" ref="J1213">IFERROR(_xlfn._xlws.FILTER(AE$4:AE$6723,(AE$4:AE$6723&gt;=0)*($AB$4:$AB$6723=$C1213)*($AC$4:$AC$6723=$D1213)*(ISNUMBER(_xlfn.XMATCH($AD$4:$AD$6723,$V1213:$Z1213,0)))),-1)</f>
        <v>-1</v>
      </c>
      <c r="K1213" s="29">
        <f t="array" ref="K1213">IFERROR(_xlfn._xlws.FILTER(AF$4:AF$6723,(AF$4:AF$6723&gt;=0)*($AB$4:$AB$6723=$C1213)*($AC$4:$AC$6723=$D1213)*(ISNUMBER(_xlfn.XMATCH($AD$4:$AD$6723,$V1213:$Z1213,0)))),-1)</f>
        <v>-1</v>
      </c>
      <c r="L1213" s="29">
        <f t="array" ref="L1213">IFERROR(_xlfn._xlws.FILTER(AG$4:AG$6723,(AG$4:AG$6723&gt;=0)*($AB$4:$AB$6723=$C1213)*($AC$4:$AC$6723=$D1213)*(ISNUMBER(_xlfn.XMATCH($AD$4:$AD$6723,$V1213:$Z1213,0)))),-1)</f>
        <v>-1</v>
      </c>
      <c r="M1213" s="29">
        <f t="array" ref="M1213">IFERROR(_xlfn._xlws.FILTER(AH$4:AH$6723,(AH$4:AH$6723&gt;=0)*($AB$4:$AB$6723=$C1213)*($AC$4:$AC$6723=$D1213)*(ISNUMBER(_xlfn.XMATCH($AD$4:$AD$6723,$V1213:$Z1213,0)))),-1)</f>
        <v>-1</v>
      </c>
      <c r="N1213" s="29">
        <f t="array" ref="N1213">IFERROR(_xlfn._xlws.FILTER(AI$4:AI$6723,(AI$4:AI$6723&gt;=0)*($AB$4:$AB$6723=$C1213)*($AC$4:$AC$6723=$D1213)*(ISNUMBER(_xlfn.XMATCH($AD$4:$AD$6723,$V1213:$Z1213,0)))),-1)</f>
        <v>-1</v>
      </c>
      <c r="O1213" s="29">
        <f t="array" ref="O1213">IFERROR(_xlfn._xlws.FILTER(AJ$4:AJ$6723,(AJ$4:AJ$6723&gt;=0)*($AB$4:$AB$6723=$C1213)*($AC$4:$AC$6723=$D1213)*(ISNUMBER(_xlfn.XMATCH($AD$4:$AD$6723,$V1213:$Z1213,0)))),-1)</f>
        <v>-1</v>
      </c>
      <c r="P1213" s="29">
        <f t="array" ref="P1213">IFERROR(_xlfn._xlws.FILTER(AK$4:AK$6723,(AK$4:AK$6723&gt;=0)*($AB$4:$AB$6723=$C1213)*($AC$4:$AC$6723=$D1213)*(ISNUMBER(_xlfn.XMATCH($AD$4:$AD$6723,$V1213:$Z1213,0)))),-1)</f>
        <v>-1</v>
      </c>
      <c r="Q1213" s="29">
        <f t="array" ref="Q1213">IFERROR(_xlfn._xlws.FILTER(AL$4:AL$6723,(AL$4:AL$6723&gt;=0)*($AB$4:$AB$6723=$C1213)*($AC$4:$AC$6723=$D1213)*(ISNUMBER(_xlfn.XMATCH($AD$4:$AD$6723,$V1213:$Z1213,0)))),-1)</f>
        <v>-1</v>
      </c>
      <c r="R1213" s="29">
        <f t="array" ref="R1213">IFERROR(_xlfn._xlws.FILTER(AM$4:AM$6723,(AM$4:AM$6723&gt;=0)*($AB$4:$AB$6723=$C1213)*($AC$4:$AC$6723=$D1213)*(ISNUMBER(_xlfn.XMATCH($AD$4:$AD$6723,$V1213:$Z1213,0)))),-1)</f>
        <v>-1</v>
      </c>
      <c r="S1213" s="29">
        <f t="array" ref="S1213">IFERROR(_xlfn._xlws.FILTER(AN$4:AN$6723,(AN$4:AN$6723&gt;=0)*($AB$4:$AB$6723=$C1213)*($AC$4:$AC$6723=$D1213)*(ISNUMBER(_xlfn.XMATCH($AD$4:$AD$6723,$V1213:$Z1213,0)))),-1)</f>
        <v>-1</v>
      </c>
      <c r="T1213" s="29">
        <f t="array" ref="T1213">IFERROR(_xlfn._xlws.FILTER(AO$4:AO$6723,(AO$4:AO$6723&gt;=0)*($AB$4:$AB$6723=$C1213)*($AC$4:$AC$6723=$D1213)*(ISNUMBER(_xlfn.XMATCH($AD$4:$AD$6723,$V1213:$Z1213,0)))),-1)</f>
        <v>-1</v>
      </c>
      <c r="V1213" t="s">
        <v>74</v>
      </c>
      <c r="W1213" s="25" t="s">
        <v>75</v>
      </c>
      <c r="AB1213" t="s">
        <v>96</v>
      </c>
      <c r="AC1213" t="s">
        <v>17</v>
      </c>
      <c r="AD1213" s="19" t="s">
        <v>76</v>
      </c>
      <c r="AE1213" s="18">
        <v>3.0506251640779851</v>
      </c>
      <c r="AF1213" s="17">
        <v>3.2879688730584999</v>
      </c>
      <c r="AG1213" s="17">
        <v>4</v>
      </c>
      <c r="AH1213" s="17">
        <v>4</v>
      </c>
      <c r="AI1213" s="17">
        <v>4</v>
      </c>
      <c r="AJ1213" s="17">
        <v>4</v>
      </c>
      <c r="AK1213" s="17">
        <v>4</v>
      </c>
      <c r="AL1213" s="17">
        <v>4</v>
      </c>
      <c r="AM1213" s="17">
        <v>4</v>
      </c>
      <c r="AN1213" s="17">
        <v>4</v>
      </c>
      <c r="AO1213" s="17">
        <v>4</v>
      </c>
    </row>
    <row r="1214" spans="3:41" x14ac:dyDescent="0.25">
      <c r="C1214" t="s">
        <v>99</v>
      </c>
      <c r="D1214" s="6" t="s">
        <v>12</v>
      </c>
      <c r="E1214" t="s">
        <v>27</v>
      </c>
      <c r="F1214" s="6">
        <v>2005</v>
      </c>
      <c r="G1214" s="6" t="s">
        <v>14</v>
      </c>
      <c r="H1214" s="6" t="s">
        <v>15</v>
      </c>
      <c r="J1214" s="29">
        <f t="array" ref="J1214">IFERROR(_xlfn._xlws.FILTER(AE$4:AE$6723,(AE$4:AE$6723&gt;=0)*($AB$4:$AB$6723=$C1214)*($AC$4:$AC$6723=$D1214)*(ISNUMBER(_xlfn.XMATCH($AD$4:$AD$6723,$V1214:$Z1214,0)))),-1)</f>
        <v>59.532871666666779</v>
      </c>
      <c r="K1214" s="29">
        <f t="array" ref="K1214">IFERROR(_xlfn._xlws.FILTER(AF$4:AF$6723,(AF$4:AF$6723&gt;=0)*($AB$4:$AB$6723=$C1214)*($AC$4:$AC$6723=$D1214)*(ISNUMBER(_xlfn.XMATCH($AD$4:$AD$6723,$V1214:$Z1214,0)))),-1)</f>
        <v>55.585908889999999</v>
      </c>
      <c r="L1214" s="29">
        <f t="array" ref="L1214">IFERROR(_xlfn._xlws.FILTER(AG$4:AG$6723,(AG$4:AG$6723&gt;=0)*($AB$4:$AB$6723=$C1214)*($AC$4:$AC$6723=$D1214)*(ISNUMBER(_xlfn.XMATCH($AD$4:$AD$6723,$V1214:$Z1214,0)))),-1)</f>
        <v>46.639973840000003</v>
      </c>
      <c r="M1214" s="29">
        <f t="array" ref="M1214">IFERROR(_xlfn._xlws.FILTER(AH$4:AH$6723,(AH$4:AH$6723&gt;=0)*($AB$4:$AB$6723=$C1214)*($AC$4:$AC$6723=$D1214)*(ISNUMBER(_xlfn.XMATCH($AD$4:$AD$6723,$V1214:$Z1214,0)))),-1)</f>
        <v>45.192497199999998</v>
      </c>
      <c r="N1214" s="29">
        <f t="array" ref="N1214">IFERROR(_xlfn._xlws.FILTER(AI$4:AI$6723,(AI$4:AI$6723&gt;=0)*($AB$4:$AB$6723=$C1214)*($AC$4:$AC$6723=$D1214)*(ISNUMBER(_xlfn.XMATCH($AD$4:$AD$6723,$V1214:$Z1214,0)))),-1)</f>
        <v>42.682240880000002</v>
      </c>
      <c r="O1214" s="29">
        <f t="array" ref="O1214">IFERROR(_xlfn._xlws.FILTER(AJ$4:AJ$6723,(AJ$4:AJ$6723&gt;=0)*($AB$4:$AB$6723=$C1214)*($AC$4:$AC$6723=$D1214)*(ISNUMBER(_xlfn.XMATCH($AD$4:$AD$6723,$V1214:$Z1214,0)))),-1)</f>
        <v>42.682240880000002</v>
      </c>
      <c r="P1214" s="29">
        <f t="array" ref="P1214">IFERROR(_xlfn._xlws.FILTER(AK$4:AK$6723,(AK$4:AK$6723&gt;=0)*($AB$4:$AB$6723=$C1214)*($AC$4:$AC$6723=$D1214)*(ISNUMBER(_xlfn.XMATCH($AD$4:$AD$6723,$V1214:$Z1214,0)))),-1)</f>
        <v>42.682240880000002</v>
      </c>
      <c r="Q1214" s="29">
        <f t="array" ref="Q1214">IFERROR(_xlfn._xlws.FILTER(AL$4:AL$6723,(AL$4:AL$6723&gt;=0)*($AB$4:$AB$6723=$C1214)*($AC$4:$AC$6723=$D1214)*(ISNUMBER(_xlfn.XMATCH($AD$4:$AD$6723,$V1214:$Z1214,0)))),-1)</f>
        <v>42.682240880000002</v>
      </c>
      <c r="R1214" s="29">
        <f t="array" ref="R1214">IFERROR(_xlfn._xlws.FILTER(AM$4:AM$6723,(AM$4:AM$6723&gt;=0)*($AB$4:$AB$6723=$C1214)*($AC$4:$AC$6723=$D1214)*(ISNUMBER(_xlfn.XMATCH($AD$4:$AD$6723,$V1214:$Z1214,0)))),-1)</f>
        <v>42.682240880000002</v>
      </c>
      <c r="S1214" s="29">
        <f t="array" ref="S1214">IFERROR(_xlfn._xlws.FILTER(AN$4:AN$6723,(AN$4:AN$6723&gt;=0)*($AB$4:$AB$6723=$C1214)*($AC$4:$AC$6723=$D1214)*(ISNUMBER(_xlfn.XMATCH($AD$4:$AD$6723,$V1214:$Z1214,0)))),-1)</f>
        <v>42.682240880000002</v>
      </c>
      <c r="T1214" s="29">
        <f t="array" ref="T1214">IFERROR(_xlfn._xlws.FILTER(AO$4:AO$6723,(AO$4:AO$6723&gt;=0)*($AB$4:$AB$6723=$C1214)*($AC$4:$AC$6723=$D1214)*(ISNUMBER(_xlfn.XMATCH($AD$4:$AD$6723,$V1214:$Z1214,0)))),-1)</f>
        <v>42.682240880000002</v>
      </c>
      <c r="V1214" t="s">
        <v>27</v>
      </c>
      <c r="AB1214" t="s">
        <v>96</v>
      </c>
      <c r="AC1214" t="s">
        <v>17</v>
      </c>
      <c r="AD1214" s="19" t="s">
        <v>69</v>
      </c>
      <c r="AE1214" s="18">
        <v>-1</v>
      </c>
      <c r="AF1214" s="17">
        <v>-1</v>
      </c>
      <c r="AG1214" s="17">
        <v>-1</v>
      </c>
      <c r="AH1214" s="17">
        <v>-1</v>
      </c>
      <c r="AI1214" s="17">
        <v>-1</v>
      </c>
      <c r="AJ1214" s="17">
        <v>-1</v>
      </c>
      <c r="AK1214" s="17">
        <v>-1</v>
      </c>
      <c r="AL1214" s="17">
        <v>-1</v>
      </c>
      <c r="AM1214" s="17">
        <v>-1</v>
      </c>
      <c r="AN1214" s="17">
        <v>-1</v>
      </c>
      <c r="AO1214" s="17">
        <v>-1</v>
      </c>
    </row>
    <row r="1215" spans="3:41" x14ac:dyDescent="0.25">
      <c r="C1215" t="s">
        <v>99</v>
      </c>
      <c r="D1215" s="6" t="s">
        <v>12</v>
      </c>
      <c r="E1215" t="s">
        <v>77</v>
      </c>
      <c r="F1215" s="6">
        <v>2005</v>
      </c>
      <c r="G1215" s="6" t="s">
        <v>14</v>
      </c>
      <c r="H1215" s="6" t="s">
        <v>15</v>
      </c>
      <c r="J1215" s="29">
        <f t="array" ref="J1215">IFERROR(_xlfn._xlws.FILTER(AE$4:AE$6723,(AE$4:AE$6723&gt;=0)*($AB$4:$AB$6723=$C1215)*($AC$4:$AC$6723=$D1215)*(ISNUMBER(_xlfn.XMATCH($AD$4:$AD$6723,$V1215:$Z1215,0)))),-1)</f>
        <v>-1</v>
      </c>
      <c r="K1215" s="29">
        <f t="array" ref="K1215">IFERROR(_xlfn._xlws.FILTER(AF$4:AF$6723,(AF$4:AF$6723&gt;=0)*($AB$4:$AB$6723=$C1215)*($AC$4:$AC$6723=$D1215)*(ISNUMBER(_xlfn.XMATCH($AD$4:$AD$6723,$V1215:$Z1215,0)))),-1)</f>
        <v>-1</v>
      </c>
      <c r="L1215" s="29">
        <f t="array" ref="L1215">IFERROR(_xlfn._xlws.FILTER(AG$4:AG$6723,(AG$4:AG$6723&gt;=0)*($AB$4:$AB$6723=$C1215)*($AC$4:$AC$6723=$D1215)*(ISNUMBER(_xlfn.XMATCH($AD$4:$AD$6723,$V1215:$Z1215,0)))),-1)</f>
        <v>-1</v>
      </c>
      <c r="M1215" s="29">
        <f t="array" ref="M1215">IFERROR(_xlfn._xlws.FILTER(AH$4:AH$6723,(AH$4:AH$6723&gt;=0)*($AB$4:$AB$6723=$C1215)*($AC$4:$AC$6723=$D1215)*(ISNUMBER(_xlfn.XMATCH($AD$4:$AD$6723,$V1215:$Z1215,0)))),-1)</f>
        <v>-1</v>
      </c>
      <c r="N1215" s="29">
        <f t="array" ref="N1215">IFERROR(_xlfn._xlws.FILTER(AI$4:AI$6723,(AI$4:AI$6723&gt;=0)*($AB$4:$AB$6723=$C1215)*($AC$4:$AC$6723=$D1215)*(ISNUMBER(_xlfn.XMATCH($AD$4:$AD$6723,$V1215:$Z1215,0)))),-1)</f>
        <v>-1</v>
      </c>
      <c r="O1215" s="29">
        <f t="array" ref="O1215">IFERROR(_xlfn._xlws.FILTER(AJ$4:AJ$6723,(AJ$4:AJ$6723&gt;=0)*($AB$4:$AB$6723=$C1215)*($AC$4:$AC$6723=$D1215)*(ISNUMBER(_xlfn.XMATCH($AD$4:$AD$6723,$V1215:$Z1215,0)))),-1)</f>
        <v>-1</v>
      </c>
      <c r="P1215" s="29">
        <f t="array" ref="P1215">IFERROR(_xlfn._xlws.FILTER(AK$4:AK$6723,(AK$4:AK$6723&gt;=0)*($AB$4:$AB$6723=$C1215)*($AC$4:$AC$6723=$D1215)*(ISNUMBER(_xlfn.XMATCH($AD$4:$AD$6723,$V1215:$Z1215,0)))),-1)</f>
        <v>-1</v>
      </c>
      <c r="Q1215" s="29">
        <f t="array" ref="Q1215">IFERROR(_xlfn._xlws.FILTER(AL$4:AL$6723,(AL$4:AL$6723&gt;=0)*($AB$4:$AB$6723=$C1215)*($AC$4:$AC$6723=$D1215)*(ISNUMBER(_xlfn.XMATCH($AD$4:$AD$6723,$V1215:$Z1215,0)))),-1)</f>
        <v>-1</v>
      </c>
      <c r="R1215" s="29">
        <f t="array" ref="R1215">IFERROR(_xlfn._xlws.FILTER(AM$4:AM$6723,(AM$4:AM$6723&gt;=0)*($AB$4:$AB$6723=$C1215)*($AC$4:$AC$6723=$D1215)*(ISNUMBER(_xlfn.XMATCH($AD$4:$AD$6723,$V1215:$Z1215,0)))),-1)</f>
        <v>-1</v>
      </c>
      <c r="S1215" s="29">
        <f t="array" ref="S1215">IFERROR(_xlfn._xlws.FILTER(AN$4:AN$6723,(AN$4:AN$6723&gt;=0)*($AB$4:$AB$6723=$C1215)*($AC$4:$AC$6723=$D1215)*(ISNUMBER(_xlfn.XMATCH($AD$4:$AD$6723,$V1215:$Z1215,0)))),-1)</f>
        <v>-1</v>
      </c>
      <c r="T1215" s="29">
        <f t="array" ref="T1215">IFERROR(_xlfn._xlws.FILTER(AO$4:AO$6723,(AO$4:AO$6723&gt;=0)*($AB$4:$AB$6723=$C1215)*($AC$4:$AC$6723=$D1215)*(ISNUMBER(_xlfn.XMATCH($AD$4:$AD$6723,$V1215:$Z1215,0)))),-1)</f>
        <v>-1</v>
      </c>
      <c r="V1215" t="s">
        <v>77</v>
      </c>
      <c r="AB1215" t="s">
        <v>96</v>
      </c>
      <c r="AC1215" t="s">
        <v>17</v>
      </c>
      <c r="AD1215" s="19" t="s">
        <v>23</v>
      </c>
      <c r="AE1215" s="18">
        <v>-1</v>
      </c>
      <c r="AF1215" s="17">
        <v>-1</v>
      </c>
      <c r="AG1215" s="17">
        <v>-1</v>
      </c>
      <c r="AH1215" s="17">
        <v>-1</v>
      </c>
      <c r="AI1215" s="17">
        <v>-1</v>
      </c>
      <c r="AJ1215" s="17">
        <v>-1</v>
      </c>
      <c r="AK1215" s="17">
        <v>-1</v>
      </c>
      <c r="AL1215" s="17">
        <v>-1</v>
      </c>
      <c r="AM1215" s="17">
        <v>-1</v>
      </c>
      <c r="AN1215" s="17">
        <v>-1</v>
      </c>
      <c r="AO1215" s="17">
        <v>-1</v>
      </c>
    </row>
    <row r="1216" spans="3:41" x14ac:dyDescent="0.25">
      <c r="C1216" t="s">
        <v>99</v>
      </c>
      <c r="D1216" s="6" t="s">
        <v>12</v>
      </c>
      <c r="E1216" t="s">
        <v>78</v>
      </c>
      <c r="F1216" s="6">
        <v>2005</v>
      </c>
      <c r="G1216" s="6" t="s">
        <v>14</v>
      </c>
      <c r="H1216" s="6" t="s">
        <v>15</v>
      </c>
      <c r="J1216" s="29">
        <f t="array" ref="J1216">IFERROR(_xlfn._xlws.FILTER(AE$4:AE$6723,(AE$4:AE$6723&gt;=0)*($AB$4:$AB$6723=$C1216)*($AC$4:$AC$6723=$D1216)*(ISNUMBER(_xlfn.XMATCH($AD$4:$AD$6723,$V1216:$Z1216,0)))),-1)</f>
        <v>-1</v>
      </c>
      <c r="K1216" s="29">
        <f t="array" ref="K1216">IFERROR(_xlfn._xlws.FILTER(AF$4:AF$6723,(AF$4:AF$6723&gt;=0)*($AB$4:$AB$6723=$C1216)*($AC$4:$AC$6723=$D1216)*(ISNUMBER(_xlfn.XMATCH($AD$4:$AD$6723,$V1216:$Z1216,0)))),-1)</f>
        <v>-1</v>
      </c>
      <c r="L1216" s="29">
        <f t="array" ref="L1216">IFERROR(_xlfn._xlws.FILTER(AG$4:AG$6723,(AG$4:AG$6723&gt;=0)*($AB$4:$AB$6723=$C1216)*($AC$4:$AC$6723=$D1216)*(ISNUMBER(_xlfn.XMATCH($AD$4:$AD$6723,$V1216:$Z1216,0)))),-1)</f>
        <v>-1</v>
      </c>
      <c r="M1216" s="29">
        <f t="array" ref="M1216">IFERROR(_xlfn._xlws.FILTER(AH$4:AH$6723,(AH$4:AH$6723&gt;=0)*($AB$4:$AB$6723=$C1216)*($AC$4:$AC$6723=$D1216)*(ISNUMBER(_xlfn.XMATCH($AD$4:$AD$6723,$V1216:$Z1216,0)))),-1)</f>
        <v>-1</v>
      </c>
      <c r="N1216" s="29">
        <f t="array" ref="N1216">IFERROR(_xlfn._xlws.FILTER(AI$4:AI$6723,(AI$4:AI$6723&gt;=0)*($AB$4:$AB$6723=$C1216)*($AC$4:$AC$6723=$D1216)*(ISNUMBER(_xlfn.XMATCH($AD$4:$AD$6723,$V1216:$Z1216,0)))),-1)</f>
        <v>-1</v>
      </c>
      <c r="O1216" s="29">
        <f t="array" ref="O1216">IFERROR(_xlfn._xlws.FILTER(AJ$4:AJ$6723,(AJ$4:AJ$6723&gt;=0)*($AB$4:$AB$6723=$C1216)*($AC$4:$AC$6723=$D1216)*(ISNUMBER(_xlfn.XMATCH($AD$4:$AD$6723,$V1216:$Z1216,0)))),-1)</f>
        <v>-1</v>
      </c>
      <c r="P1216" s="29">
        <f t="array" ref="P1216">IFERROR(_xlfn._xlws.FILTER(AK$4:AK$6723,(AK$4:AK$6723&gt;=0)*($AB$4:$AB$6723=$C1216)*($AC$4:$AC$6723=$D1216)*(ISNUMBER(_xlfn.XMATCH($AD$4:$AD$6723,$V1216:$Z1216,0)))),-1)</f>
        <v>-1</v>
      </c>
      <c r="Q1216" s="29">
        <f t="array" ref="Q1216">IFERROR(_xlfn._xlws.FILTER(AL$4:AL$6723,(AL$4:AL$6723&gt;=0)*($AB$4:$AB$6723=$C1216)*($AC$4:$AC$6723=$D1216)*(ISNUMBER(_xlfn.XMATCH($AD$4:$AD$6723,$V1216:$Z1216,0)))),-1)</f>
        <v>-1</v>
      </c>
      <c r="R1216" s="29">
        <f t="array" ref="R1216">IFERROR(_xlfn._xlws.FILTER(AM$4:AM$6723,(AM$4:AM$6723&gt;=0)*($AB$4:$AB$6723=$C1216)*($AC$4:$AC$6723=$D1216)*(ISNUMBER(_xlfn.XMATCH($AD$4:$AD$6723,$V1216:$Z1216,0)))),-1)</f>
        <v>-1</v>
      </c>
      <c r="S1216" s="29">
        <f t="array" ref="S1216">IFERROR(_xlfn._xlws.FILTER(AN$4:AN$6723,(AN$4:AN$6723&gt;=0)*($AB$4:$AB$6723=$C1216)*($AC$4:$AC$6723=$D1216)*(ISNUMBER(_xlfn.XMATCH($AD$4:$AD$6723,$V1216:$Z1216,0)))),-1)</f>
        <v>-1</v>
      </c>
      <c r="T1216" s="29">
        <f t="array" ref="T1216">IFERROR(_xlfn._xlws.FILTER(AO$4:AO$6723,(AO$4:AO$6723&gt;=0)*($AB$4:$AB$6723=$C1216)*($AC$4:$AC$6723=$D1216)*(ISNUMBER(_xlfn.XMATCH($AD$4:$AD$6723,$V1216:$Z1216,0)))),-1)</f>
        <v>-1</v>
      </c>
      <c r="V1216" t="s">
        <v>78</v>
      </c>
      <c r="AB1216" t="s">
        <v>96</v>
      </c>
      <c r="AC1216" t="s">
        <v>17</v>
      </c>
      <c r="AD1216" s="19" t="s">
        <v>79</v>
      </c>
      <c r="AE1216" s="18">
        <v>-1</v>
      </c>
      <c r="AF1216" s="17">
        <v>-1</v>
      </c>
      <c r="AG1216" s="17">
        <v>-1</v>
      </c>
      <c r="AH1216" s="17">
        <v>-1</v>
      </c>
      <c r="AI1216" s="17">
        <v>-1</v>
      </c>
      <c r="AJ1216" s="17">
        <v>-1</v>
      </c>
      <c r="AK1216" s="17">
        <v>-1</v>
      </c>
      <c r="AL1216" s="17">
        <v>-1</v>
      </c>
      <c r="AM1216" s="17">
        <v>-1</v>
      </c>
      <c r="AN1216" s="17">
        <v>-1</v>
      </c>
      <c r="AO1216" s="17">
        <v>-1</v>
      </c>
    </row>
    <row r="1217" spans="3:41" x14ac:dyDescent="0.25">
      <c r="C1217" t="s">
        <v>99</v>
      </c>
      <c r="D1217" s="6" t="s">
        <v>12</v>
      </c>
      <c r="E1217" t="s">
        <v>30</v>
      </c>
      <c r="F1217" s="6">
        <v>2005</v>
      </c>
      <c r="G1217" s="6" t="s">
        <v>14</v>
      </c>
      <c r="H1217" s="6" t="s">
        <v>15</v>
      </c>
      <c r="J1217" s="29">
        <f t="array" ref="J1217">IFERROR(_xlfn._xlws.FILTER(AE$4:AE$6723,(AE$4:AE$6723&gt;=0)*($AB$4:$AB$6723=$C1217)*($AC$4:$AC$6723=$D1217)*(ISNUMBER(_xlfn.XMATCH($AD$4:$AD$6723,$V1217:$Z1217,0)))),-1)</f>
        <v>15.708117955830179</v>
      </c>
      <c r="K1217" s="29">
        <f t="array" ref="K1217">IFERROR(_xlfn._xlws.FILTER(AF$4:AF$6723,(AF$4:AF$6723&gt;=0)*($AB$4:$AB$6723=$C1217)*($AC$4:$AC$6723=$D1217)*(ISNUMBER(_xlfn.XMATCH($AD$4:$AD$6723,$V1217:$Z1217,0)))),-1)</f>
        <v>11.450234966792699</v>
      </c>
      <c r="L1217" s="29">
        <f t="array" ref="L1217">IFERROR(_xlfn._xlws.FILTER(AG$4:AG$6723,(AG$4:AG$6723&gt;=0)*($AB$4:$AB$6723=$C1217)*($AC$4:$AC$6723=$D1217)*(ISNUMBER(_xlfn.XMATCH($AD$4:$AD$6723,$V1217:$Z1217,0)))),-1)</f>
        <v>5.2833300000000003</v>
      </c>
      <c r="M1217" s="29">
        <f t="array" ref="M1217">IFERROR(_xlfn._xlws.FILTER(AH$4:AH$6723,(AH$4:AH$6723&gt;=0)*($AB$4:$AB$6723=$C1217)*($AC$4:$AC$6723=$D1217)*(ISNUMBER(_xlfn.XMATCH($AD$4:$AD$6723,$V1217:$Z1217,0)))),-1)</f>
        <v>1.9799579998401</v>
      </c>
      <c r="N1217" s="29">
        <f t="array" ref="N1217">IFERROR(_xlfn._xlws.FILTER(AI$4:AI$6723,(AI$4:AI$6723&gt;=0)*($AB$4:$AB$6723=$C1217)*($AC$4:$AC$6723=$D1217)*(ISNUMBER(_xlfn.XMATCH($AD$4:$AD$6723,$V1217:$Z1217,0)))),-1)</f>
        <v>3.57953322861181</v>
      </c>
      <c r="O1217" s="29">
        <f t="array" ref="O1217">IFERROR(_xlfn._xlws.FILTER(AJ$4:AJ$6723,(AJ$4:AJ$6723&gt;=0)*($AB$4:$AB$6723=$C1217)*($AC$4:$AC$6723=$D1217)*(ISNUMBER(_xlfn.XMATCH($AD$4:$AD$6723,$V1217:$Z1217,0)))),-1)</f>
        <v>4.04285106858483</v>
      </c>
      <c r="P1217" s="29">
        <f t="array" ref="P1217">IFERROR(_xlfn._xlws.FILTER(AK$4:AK$6723,(AK$4:AK$6723&gt;=0)*($AB$4:$AB$6723=$C1217)*($AC$4:$AC$6723=$D1217)*(ISNUMBER(_xlfn.XMATCH($AD$4:$AD$6723,$V1217:$Z1217,0)))),-1)</f>
        <v>4.2095117081937001</v>
      </c>
      <c r="Q1217" s="29">
        <f t="array" ref="Q1217">IFERROR(_xlfn._xlws.FILTER(AL$4:AL$6723,(AL$4:AL$6723&gt;=0)*($AB$4:$AB$6723=$C1217)*($AC$4:$AC$6723=$D1217)*(ISNUMBER(_xlfn.XMATCH($AD$4:$AD$6723,$V1217:$Z1217,0)))),-1)</f>
        <v>4.3507582187160097</v>
      </c>
      <c r="R1217" s="29">
        <f t="array" ref="R1217">IFERROR(_xlfn._xlws.FILTER(AM$4:AM$6723,(AM$4:AM$6723&gt;=0)*($AB$4:$AB$6723=$C1217)*($AC$4:$AC$6723=$D1217)*(ISNUMBER(_xlfn.XMATCH($AD$4:$AD$6723,$V1217:$Z1217,0)))),-1)</f>
        <v>4.4925728256323998</v>
      </c>
      <c r="S1217" s="29">
        <f t="array" ref="S1217">IFERROR(_xlfn._xlws.FILTER(AN$4:AN$6723,(AN$4:AN$6723&gt;=0)*($AB$4:$AB$6723=$C1217)*($AC$4:$AC$6723=$D1217)*(ISNUMBER(_xlfn.XMATCH($AD$4:$AD$6723,$V1217:$Z1217,0)))),-1)</f>
        <v>4.4925728256323998</v>
      </c>
      <c r="T1217" s="29">
        <f t="array" ref="T1217">IFERROR(_xlfn._xlws.FILTER(AO$4:AO$6723,(AO$4:AO$6723&gt;=0)*($AB$4:$AB$6723=$C1217)*($AC$4:$AC$6723=$D1217)*(ISNUMBER(_xlfn.XMATCH($AD$4:$AD$6723,$V1217:$Z1217,0)))),-1)</f>
        <v>4.4925728256323998</v>
      </c>
      <c r="V1217" t="s">
        <v>30</v>
      </c>
      <c r="AB1217" t="s">
        <v>96</v>
      </c>
      <c r="AC1217" t="s">
        <v>17</v>
      </c>
      <c r="AD1217" s="19" t="s">
        <v>58</v>
      </c>
      <c r="AE1217" s="18">
        <v>-1</v>
      </c>
      <c r="AF1217" s="17">
        <v>-1</v>
      </c>
      <c r="AG1217" s="17">
        <v>-1</v>
      </c>
      <c r="AH1217" s="17">
        <v>-1</v>
      </c>
      <c r="AI1217" s="17">
        <v>-1</v>
      </c>
      <c r="AJ1217" s="17">
        <v>-1</v>
      </c>
      <c r="AK1217" s="17">
        <v>-1</v>
      </c>
      <c r="AL1217" s="17">
        <v>-1</v>
      </c>
      <c r="AM1217" s="17">
        <v>-1</v>
      </c>
      <c r="AN1217" s="17">
        <v>-1</v>
      </c>
      <c r="AO1217" s="17">
        <v>-1</v>
      </c>
    </row>
    <row r="1218" spans="3:41" x14ac:dyDescent="0.25">
      <c r="C1218" t="s">
        <v>99</v>
      </c>
      <c r="D1218" s="6" t="s">
        <v>12</v>
      </c>
      <c r="E1218" t="s">
        <v>31</v>
      </c>
      <c r="F1218" s="6">
        <v>2005</v>
      </c>
      <c r="G1218" s="6" t="s">
        <v>14</v>
      </c>
      <c r="H1218" s="6" t="s">
        <v>15</v>
      </c>
      <c r="J1218" s="29">
        <f t="array" ref="J1218">IFERROR(_xlfn._xlws.FILTER(AE$4:AE$6723,(AE$4:AE$6723&gt;=0)*($AB$4:$AB$6723=$C1218)*($AC$4:$AC$6723=$D1218)*(ISNUMBER(_xlfn.XMATCH($AD$4:$AD$6723,$V1218:$Z1218,0)))),-1)</f>
        <v>-1</v>
      </c>
      <c r="K1218" s="29">
        <f t="array" ref="K1218">IFERROR(_xlfn._xlws.FILTER(AF$4:AF$6723,(AF$4:AF$6723&gt;=0)*($AB$4:$AB$6723=$C1218)*($AC$4:$AC$6723=$D1218)*(ISNUMBER(_xlfn.XMATCH($AD$4:$AD$6723,$V1218:$Z1218,0)))),-1)</f>
        <v>-1</v>
      </c>
      <c r="L1218" s="29">
        <f t="array" ref="L1218">IFERROR(_xlfn._xlws.FILTER(AG$4:AG$6723,(AG$4:AG$6723&gt;=0)*($AB$4:$AB$6723=$C1218)*($AC$4:$AC$6723=$D1218)*(ISNUMBER(_xlfn.XMATCH($AD$4:$AD$6723,$V1218:$Z1218,0)))),-1)</f>
        <v>-1</v>
      </c>
      <c r="M1218" s="29">
        <f t="array" ref="M1218">IFERROR(_xlfn._xlws.FILTER(AH$4:AH$6723,(AH$4:AH$6723&gt;=0)*($AB$4:$AB$6723=$C1218)*($AC$4:$AC$6723=$D1218)*(ISNUMBER(_xlfn.XMATCH($AD$4:$AD$6723,$V1218:$Z1218,0)))),-1)</f>
        <v>-1</v>
      </c>
      <c r="N1218" s="29">
        <f t="array" ref="N1218">IFERROR(_xlfn._xlws.FILTER(AI$4:AI$6723,(AI$4:AI$6723&gt;=0)*($AB$4:$AB$6723=$C1218)*($AC$4:$AC$6723=$D1218)*(ISNUMBER(_xlfn.XMATCH($AD$4:$AD$6723,$V1218:$Z1218,0)))),-1)</f>
        <v>-1</v>
      </c>
      <c r="O1218" s="29">
        <f t="array" ref="O1218">IFERROR(_xlfn._xlws.FILTER(AJ$4:AJ$6723,(AJ$4:AJ$6723&gt;=0)*($AB$4:$AB$6723=$C1218)*($AC$4:$AC$6723=$D1218)*(ISNUMBER(_xlfn.XMATCH($AD$4:$AD$6723,$V1218:$Z1218,0)))),-1)</f>
        <v>-1</v>
      </c>
      <c r="P1218" s="29">
        <f t="array" ref="P1218">IFERROR(_xlfn._xlws.FILTER(AK$4:AK$6723,(AK$4:AK$6723&gt;=0)*($AB$4:$AB$6723=$C1218)*($AC$4:$AC$6723=$D1218)*(ISNUMBER(_xlfn.XMATCH($AD$4:$AD$6723,$V1218:$Z1218,0)))),-1)</f>
        <v>-1</v>
      </c>
      <c r="Q1218" s="29">
        <f t="array" ref="Q1218">IFERROR(_xlfn._xlws.FILTER(AL$4:AL$6723,(AL$4:AL$6723&gt;=0)*($AB$4:$AB$6723=$C1218)*($AC$4:$AC$6723=$D1218)*(ISNUMBER(_xlfn.XMATCH($AD$4:$AD$6723,$V1218:$Z1218,0)))),-1)</f>
        <v>-1</v>
      </c>
      <c r="R1218" s="29">
        <f t="array" ref="R1218">IFERROR(_xlfn._xlws.FILTER(AM$4:AM$6723,(AM$4:AM$6723&gt;=0)*($AB$4:$AB$6723=$C1218)*($AC$4:$AC$6723=$D1218)*(ISNUMBER(_xlfn.XMATCH($AD$4:$AD$6723,$V1218:$Z1218,0)))),-1)</f>
        <v>-1</v>
      </c>
      <c r="S1218" s="29">
        <f t="array" ref="S1218">IFERROR(_xlfn._xlws.FILTER(AN$4:AN$6723,(AN$4:AN$6723&gt;=0)*($AB$4:$AB$6723=$C1218)*($AC$4:$AC$6723=$D1218)*(ISNUMBER(_xlfn.XMATCH($AD$4:$AD$6723,$V1218:$Z1218,0)))),-1)</f>
        <v>-1</v>
      </c>
      <c r="T1218" s="29">
        <f t="array" ref="T1218">IFERROR(_xlfn._xlws.FILTER(AO$4:AO$6723,(AO$4:AO$6723&gt;=0)*($AB$4:$AB$6723=$C1218)*($AC$4:$AC$6723=$D1218)*(ISNUMBER(_xlfn.XMATCH($AD$4:$AD$6723,$V1218:$Z1218,0)))),-1)</f>
        <v>-1</v>
      </c>
      <c r="V1218" t="s">
        <v>31</v>
      </c>
      <c r="AB1218" t="s">
        <v>96</v>
      </c>
      <c r="AC1218" t="s">
        <v>17</v>
      </c>
      <c r="AD1218" s="19" t="s">
        <v>73</v>
      </c>
      <c r="AE1218" s="18">
        <v>-1</v>
      </c>
      <c r="AF1218" s="17">
        <v>-1</v>
      </c>
      <c r="AG1218" s="17">
        <v>-1</v>
      </c>
      <c r="AH1218" s="17">
        <v>-1</v>
      </c>
      <c r="AI1218" s="17">
        <v>-1</v>
      </c>
      <c r="AJ1218" s="17">
        <v>-1</v>
      </c>
      <c r="AK1218" s="17">
        <v>-1</v>
      </c>
      <c r="AL1218" s="17">
        <v>-1</v>
      </c>
      <c r="AM1218" s="17">
        <v>-1</v>
      </c>
      <c r="AN1218" s="17">
        <v>-1</v>
      </c>
      <c r="AO1218" s="17">
        <v>-1</v>
      </c>
    </row>
    <row r="1219" spans="3:41" x14ac:dyDescent="0.25">
      <c r="C1219" t="s">
        <v>99</v>
      </c>
      <c r="D1219" s="6" t="s">
        <v>12</v>
      </c>
      <c r="E1219" t="s">
        <v>32</v>
      </c>
      <c r="F1219" s="6">
        <v>2005</v>
      </c>
      <c r="G1219" s="6" t="s">
        <v>14</v>
      </c>
      <c r="H1219" s="6" t="s">
        <v>15</v>
      </c>
      <c r="J1219" s="29">
        <f t="array" ref="J1219">IFERROR(_xlfn._xlws.FILTER(AE$4:AE$6723,(AE$4:AE$6723&gt;=0)*($AB$4:$AB$6723=$C1219)*($AC$4:$AC$6723=$D1219)*(ISNUMBER(_xlfn.XMATCH($AD$4:$AD$6723,$V1219:$Z1219,0)))),-1)</f>
        <v>-1</v>
      </c>
      <c r="K1219" s="29">
        <f t="array" ref="K1219">IFERROR(_xlfn._xlws.FILTER(AF$4:AF$6723,(AF$4:AF$6723&gt;=0)*($AB$4:$AB$6723=$C1219)*($AC$4:$AC$6723=$D1219)*(ISNUMBER(_xlfn.XMATCH($AD$4:$AD$6723,$V1219:$Z1219,0)))),-1)</f>
        <v>-1</v>
      </c>
      <c r="L1219" s="29">
        <f t="array" ref="L1219">IFERROR(_xlfn._xlws.FILTER(AG$4:AG$6723,(AG$4:AG$6723&gt;=0)*($AB$4:$AB$6723=$C1219)*($AC$4:$AC$6723=$D1219)*(ISNUMBER(_xlfn.XMATCH($AD$4:$AD$6723,$V1219:$Z1219,0)))),-1)</f>
        <v>-1</v>
      </c>
      <c r="M1219" s="29">
        <f t="array" ref="M1219">IFERROR(_xlfn._xlws.FILTER(AH$4:AH$6723,(AH$4:AH$6723&gt;=0)*($AB$4:$AB$6723=$C1219)*($AC$4:$AC$6723=$D1219)*(ISNUMBER(_xlfn.XMATCH($AD$4:$AD$6723,$V1219:$Z1219,0)))),-1)</f>
        <v>-1</v>
      </c>
      <c r="N1219" s="29">
        <f t="array" ref="N1219">IFERROR(_xlfn._xlws.FILTER(AI$4:AI$6723,(AI$4:AI$6723&gt;=0)*($AB$4:$AB$6723=$C1219)*($AC$4:$AC$6723=$D1219)*(ISNUMBER(_xlfn.XMATCH($AD$4:$AD$6723,$V1219:$Z1219,0)))),-1)</f>
        <v>-1</v>
      </c>
      <c r="O1219" s="29">
        <f t="array" ref="O1219">IFERROR(_xlfn._xlws.FILTER(AJ$4:AJ$6723,(AJ$4:AJ$6723&gt;=0)*($AB$4:$AB$6723=$C1219)*($AC$4:$AC$6723=$D1219)*(ISNUMBER(_xlfn.XMATCH($AD$4:$AD$6723,$V1219:$Z1219,0)))),-1)</f>
        <v>-1</v>
      </c>
      <c r="P1219" s="29">
        <f t="array" ref="P1219">IFERROR(_xlfn._xlws.FILTER(AK$4:AK$6723,(AK$4:AK$6723&gt;=0)*($AB$4:$AB$6723=$C1219)*($AC$4:$AC$6723=$D1219)*(ISNUMBER(_xlfn.XMATCH($AD$4:$AD$6723,$V1219:$Z1219,0)))),-1)</f>
        <v>-1</v>
      </c>
      <c r="Q1219" s="29">
        <f t="array" ref="Q1219">IFERROR(_xlfn._xlws.FILTER(AL$4:AL$6723,(AL$4:AL$6723&gt;=0)*($AB$4:$AB$6723=$C1219)*($AC$4:$AC$6723=$D1219)*(ISNUMBER(_xlfn.XMATCH($AD$4:$AD$6723,$V1219:$Z1219,0)))),-1)</f>
        <v>-1</v>
      </c>
      <c r="R1219" s="29">
        <f t="array" ref="R1219">IFERROR(_xlfn._xlws.FILTER(AM$4:AM$6723,(AM$4:AM$6723&gt;=0)*($AB$4:$AB$6723=$C1219)*($AC$4:$AC$6723=$D1219)*(ISNUMBER(_xlfn.XMATCH($AD$4:$AD$6723,$V1219:$Z1219,0)))),-1)</f>
        <v>-1</v>
      </c>
      <c r="S1219" s="29">
        <f t="array" ref="S1219">IFERROR(_xlfn._xlws.FILTER(AN$4:AN$6723,(AN$4:AN$6723&gt;=0)*($AB$4:$AB$6723=$C1219)*($AC$4:$AC$6723=$D1219)*(ISNUMBER(_xlfn.XMATCH($AD$4:$AD$6723,$V1219:$Z1219,0)))),-1)</f>
        <v>-1</v>
      </c>
      <c r="T1219" s="29">
        <f t="array" ref="T1219">IFERROR(_xlfn._xlws.FILTER(AO$4:AO$6723,(AO$4:AO$6723&gt;=0)*($AB$4:$AB$6723=$C1219)*($AC$4:$AC$6723=$D1219)*(ISNUMBER(_xlfn.XMATCH($AD$4:$AD$6723,$V1219:$Z1219,0)))),-1)</f>
        <v>-1</v>
      </c>
      <c r="V1219" t="s">
        <v>32</v>
      </c>
      <c r="W1219" s="25" t="s">
        <v>80</v>
      </c>
      <c r="AB1219" t="s">
        <v>96</v>
      </c>
      <c r="AC1219" t="s">
        <v>17</v>
      </c>
      <c r="AD1219" s="19" t="s">
        <v>59</v>
      </c>
      <c r="AE1219" s="18">
        <v>17.111192866721922</v>
      </c>
      <c r="AF1219" s="17">
        <v>20.002440112902399</v>
      </c>
      <c r="AG1219" s="17">
        <v>25.8330436702071</v>
      </c>
      <c r="AH1219" s="17">
        <v>27.254612760825498</v>
      </c>
      <c r="AI1219" s="17">
        <v>31.963173418739299</v>
      </c>
      <c r="AJ1219" s="17">
        <v>33.716919671580499</v>
      </c>
      <c r="AK1219" s="17">
        <v>34.841063482846899</v>
      </c>
      <c r="AL1219" s="17">
        <v>35.356678495200001</v>
      </c>
      <c r="AM1219" s="17">
        <v>36.279747966897702</v>
      </c>
      <c r="AN1219" s="17">
        <v>36.279747966897702</v>
      </c>
      <c r="AO1219" s="17">
        <v>36.279747966897702</v>
      </c>
    </row>
    <row r="1220" spans="3:41" x14ac:dyDescent="0.25">
      <c r="C1220" t="s">
        <v>99</v>
      </c>
      <c r="D1220" s="6" t="s">
        <v>12</v>
      </c>
      <c r="E1220" t="s">
        <v>81</v>
      </c>
      <c r="F1220" s="6">
        <v>2005</v>
      </c>
      <c r="G1220" s="6" t="s">
        <v>14</v>
      </c>
      <c r="H1220" s="6" t="s">
        <v>15</v>
      </c>
      <c r="J1220" s="29">
        <f t="array" ref="J1220">IFERROR(_xlfn._xlws.FILTER(AE$4:AE$6723,(AE$4:AE$6723&gt;=0)*($AB$4:$AB$6723=$C1220)*($AC$4:$AC$6723=$D1220)*(ISNUMBER(_xlfn.XMATCH($AD$4:$AD$6723,$V1220:$Z1220,0)))),-1)</f>
        <v>-1</v>
      </c>
      <c r="K1220" s="29">
        <f t="array" ref="K1220">IFERROR(_xlfn._xlws.FILTER(AF$4:AF$6723,(AF$4:AF$6723&gt;=0)*($AB$4:$AB$6723=$C1220)*($AC$4:$AC$6723=$D1220)*(ISNUMBER(_xlfn.XMATCH($AD$4:$AD$6723,$V1220:$Z1220,0)))),-1)</f>
        <v>-1</v>
      </c>
      <c r="L1220" s="29">
        <f t="array" ref="L1220">IFERROR(_xlfn._xlws.FILTER(AG$4:AG$6723,(AG$4:AG$6723&gt;=0)*($AB$4:$AB$6723=$C1220)*($AC$4:$AC$6723=$D1220)*(ISNUMBER(_xlfn.XMATCH($AD$4:$AD$6723,$V1220:$Z1220,0)))),-1)</f>
        <v>-1</v>
      </c>
      <c r="M1220" s="29">
        <f t="array" ref="M1220">IFERROR(_xlfn._xlws.FILTER(AH$4:AH$6723,(AH$4:AH$6723&gt;=0)*($AB$4:$AB$6723=$C1220)*($AC$4:$AC$6723=$D1220)*(ISNUMBER(_xlfn.XMATCH($AD$4:$AD$6723,$V1220:$Z1220,0)))),-1)</f>
        <v>-1</v>
      </c>
      <c r="N1220" s="29">
        <f t="array" ref="N1220">IFERROR(_xlfn._xlws.FILTER(AI$4:AI$6723,(AI$4:AI$6723&gt;=0)*($AB$4:$AB$6723=$C1220)*($AC$4:$AC$6723=$D1220)*(ISNUMBER(_xlfn.XMATCH($AD$4:$AD$6723,$V1220:$Z1220,0)))),-1)</f>
        <v>-1</v>
      </c>
      <c r="O1220" s="29">
        <f t="array" ref="O1220">IFERROR(_xlfn._xlws.FILTER(AJ$4:AJ$6723,(AJ$4:AJ$6723&gt;=0)*($AB$4:$AB$6723=$C1220)*($AC$4:$AC$6723=$D1220)*(ISNUMBER(_xlfn.XMATCH($AD$4:$AD$6723,$V1220:$Z1220,0)))),-1)</f>
        <v>-1</v>
      </c>
      <c r="P1220" s="29">
        <f t="array" ref="P1220">IFERROR(_xlfn._xlws.FILTER(AK$4:AK$6723,(AK$4:AK$6723&gt;=0)*($AB$4:$AB$6723=$C1220)*($AC$4:$AC$6723=$D1220)*(ISNUMBER(_xlfn.XMATCH($AD$4:$AD$6723,$V1220:$Z1220,0)))),-1)</f>
        <v>-1</v>
      </c>
      <c r="Q1220" s="29">
        <f t="array" ref="Q1220">IFERROR(_xlfn._xlws.FILTER(AL$4:AL$6723,(AL$4:AL$6723&gt;=0)*($AB$4:$AB$6723=$C1220)*($AC$4:$AC$6723=$D1220)*(ISNUMBER(_xlfn.XMATCH($AD$4:$AD$6723,$V1220:$Z1220,0)))),-1)</f>
        <v>-1</v>
      </c>
      <c r="R1220" s="29">
        <f t="array" ref="R1220">IFERROR(_xlfn._xlws.FILTER(AM$4:AM$6723,(AM$4:AM$6723&gt;=0)*($AB$4:$AB$6723=$C1220)*($AC$4:$AC$6723=$D1220)*(ISNUMBER(_xlfn.XMATCH($AD$4:$AD$6723,$V1220:$Z1220,0)))),-1)</f>
        <v>-1</v>
      </c>
      <c r="S1220" s="29">
        <f t="array" ref="S1220">IFERROR(_xlfn._xlws.FILTER(AN$4:AN$6723,(AN$4:AN$6723&gt;=0)*($AB$4:$AB$6723=$C1220)*($AC$4:$AC$6723=$D1220)*(ISNUMBER(_xlfn.XMATCH($AD$4:$AD$6723,$V1220:$Z1220,0)))),-1)</f>
        <v>-1</v>
      </c>
      <c r="T1220" s="29">
        <f t="array" ref="T1220">IFERROR(_xlfn._xlws.FILTER(AO$4:AO$6723,(AO$4:AO$6723&gt;=0)*($AB$4:$AB$6723=$C1220)*($AC$4:$AC$6723=$D1220)*(ISNUMBER(_xlfn.XMATCH($AD$4:$AD$6723,$V1220:$Z1220,0)))),-1)</f>
        <v>-1</v>
      </c>
      <c r="V1220" t="s">
        <v>81</v>
      </c>
      <c r="AB1220" t="s">
        <v>96</v>
      </c>
      <c r="AC1220" t="s">
        <v>17</v>
      </c>
      <c r="AD1220" s="19" t="s">
        <v>72</v>
      </c>
      <c r="AE1220" s="18">
        <v>-1</v>
      </c>
      <c r="AF1220" s="17">
        <v>-1</v>
      </c>
      <c r="AG1220" s="17">
        <v>-1</v>
      </c>
      <c r="AH1220" s="17">
        <v>-1</v>
      </c>
      <c r="AI1220" s="17">
        <v>-1</v>
      </c>
      <c r="AJ1220" s="17">
        <v>-1</v>
      </c>
      <c r="AK1220" s="17">
        <v>-1</v>
      </c>
      <c r="AL1220" s="17">
        <v>-1</v>
      </c>
      <c r="AM1220" s="17">
        <v>-1</v>
      </c>
      <c r="AN1220" s="17">
        <v>-1</v>
      </c>
      <c r="AO1220" s="17">
        <v>-1</v>
      </c>
    </row>
    <row r="1221" spans="3:41" x14ac:dyDescent="0.25">
      <c r="C1221" t="s">
        <v>99</v>
      </c>
      <c r="D1221" s="6" t="s">
        <v>12</v>
      </c>
      <c r="E1221" t="s">
        <v>34</v>
      </c>
      <c r="F1221" s="6">
        <v>2005</v>
      </c>
      <c r="G1221" s="6" t="s">
        <v>14</v>
      </c>
      <c r="H1221" s="6" t="s">
        <v>15</v>
      </c>
      <c r="J1221" s="29">
        <f t="array" ref="J1221">IFERROR(_xlfn._xlws.FILTER(AE$4:AE$6723,(AE$4:AE$6723&gt;=0)*($AB$4:$AB$6723=$C1221)*($AC$4:$AC$6723=$D1221)*(ISNUMBER(_xlfn.XMATCH($AD$4:$AD$6723,$V1221:$Z1221,0)))),-1)</f>
        <v>-1</v>
      </c>
      <c r="K1221" s="29">
        <f t="array" ref="K1221">IFERROR(_xlfn._xlws.FILTER(AF$4:AF$6723,(AF$4:AF$6723&gt;=0)*($AB$4:$AB$6723=$C1221)*($AC$4:$AC$6723=$D1221)*(ISNUMBER(_xlfn.XMATCH($AD$4:$AD$6723,$V1221:$Z1221,0)))),-1)</f>
        <v>-1</v>
      </c>
      <c r="L1221" s="29">
        <f t="array" ref="L1221">IFERROR(_xlfn._xlws.FILTER(AG$4:AG$6723,(AG$4:AG$6723&gt;=0)*($AB$4:$AB$6723=$C1221)*($AC$4:$AC$6723=$D1221)*(ISNUMBER(_xlfn.XMATCH($AD$4:$AD$6723,$V1221:$Z1221,0)))),-1)</f>
        <v>-1</v>
      </c>
      <c r="M1221" s="29">
        <f t="array" ref="M1221">IFERROR(_xlfn._xlws.FILTER(AH$4:AH$6723,(AH$4:AH$6723&gt;=0)*($AB$4:$AB$6723=$C1221)*($AC$4:$AC$6723=$D1221)*(ISNUMBER(_xlfn.XMATCH($AD$4:$AD$6723,$V1221:$Z1221,0)))),-1)</f>
        <v>-1</v>
      </c>
      <c r="N1221" s="29">
        <f t="array" ref="N1221">IFERROR(_xlfn._xlws.FILTER(AI$4:AI$6723,(AI$4:AI$6723&gt;=0)*($AB$4:$AB$6723=$C1221)*($AC$4:$AC$6723=$D1221)*(ISNUMBER(_xlfn.XMATCH($AD$4:$AD$6723,$V1221:$Z1221,0)))),-1)</f>
        <v>-1</v>
      </c>
      <c r="O1221" s="29">
        <f t="array" ref="O1221">IFERROR(_xlfn._xlws.FILTER(AJ$4:AJ$6723,(AJ$4:AJ$6723&gt;=0)*($AB$4:$AB$6723=$C1221)*($AC$4:$AC$6723=$D1221)*(ISNUMBER(_xlfn.XMATCH($AD$4:$AD$6723,$V1221:$Z1221,0)))),-1)</f>
        <v>-1</v>
      </c>
      <c r="P1221" s="29">
        <f t="array" ref="P1221">IFERROR(_xlfn._xlws.FILTER(AK$4:AK$6723,(AK$4:AK$6723&gt;=0)*($AB$4:$AB$6723=$C1221)*($AC$4:$AC$6723=$D1221)*(ISNUMBER(_xlfn.XMATCH($AD$4:$AD$6723,$V1221:$Z1221,0)))),-1)</f>
        <v>-1</v>
      </c>
      <c r="Q1221" s="29">
        <f t="array" ref="Q1221">IFERROR(_xlfn._xlws.FILTER(AL$4:AL$6723,(AL$4:AL$6723&gt;=0)*($AB$4:$AB$6723=$C1221)*($AC$4:$AC$6723=$D1221)*(ISNUMBER(_xlfn.XMATCH($AD$4:$AD$6723,$V1221:$Z1221,0)))),-1)</f>
        <v>-1</v>
      </c>
      <c r="R1221" s="29">
        <f t="array" ref="R1221">IFERROR(_xlfn._xlws.FILTER(AM$4:AM$6723,(AM$4:AM$6723&gt;=0)*($AB$4:$AB$6723=$C1221)*($AC$4:$AC$6723=$D1221)*(ISNUMBER(_xlfn.XMATCH($AD$4:$AD$6723,$V1221:$Z1221,0)))),-1)</f>
        <v>-1</v>
      </c>
      <c r="S1221" s="29">
        <f t="array" ref="S1221">IFERROR(_xlfn._xlws.FILTER(AN$4:AN$6723,(AN$4:AN$6723&gt;=0)*($AB$4:$AB$6723=$C1221)*($AC$4:$AC$6723=$D1221)*(ISNUMBER(_xlfn.XMATCH($AD$4:$AD$6723,$V1221:$Z1221,0)))),-1)</f>
        <v>-1</v>
      </c>
      <c r="T1221" s="29">
        <f t="array" ref="T1221">IFERROR(_xlfn._xlws.FILTER(AO$4:AO$6723,(AO$4:AO$6723&gt;=0)*($AB$4:$AB$6723=$C1221)*($AC$4:$AC$6723=$D1221)*(ISNUMBER(_xlfn.XMATCH($AD$4:$AD$6723,$V1221:$Z1221,0)))),-1)</f>
        <v>-1</v>
      </c>
      <c r="V1221" t="s">
        <v>34</v>
      </c>
      <c r="AB1221" t="s">
        <v>96</v>
      </c>
      <c r="AC1221" t="s">
        <v>17</v>
      </c>
      <c r="AD1221" s="19" t="s">
        <v>82</v>
      </c>
      <c r="AE1221" s="18">
        <v>-1</v>
      </c>
      <c r="AF1221" s="17">
        <v>-1</v>
      </c>
      <c r="AG1221" s="17">
        <v>-1</v>
      </c>
      <c r="AH1221" s="17">
        <v>-1</v>
      </c>
      <c r="AI1221" s="17">
        <v>-1</v>
      </c>
      <c r="AJ1221" s="17">
        <v>-1</v>
      </c>
      <c r="AK1221" s="17">
        <v>-1</v>
      </c>
      <c r="AL1221" s="17">
        <v>-1</v>
      </c>
      <c r="AM1221" s="17">
        <v>-1</v>
      </c>
      <c r="AN1221" s="17">
        <v>-1</v>
      </c>
      <c r="AO1221" s="17">
        <v>-1</v>
      </c>
    </row>
    <row r="1222" spans="3:41" x14ac:dyDescent="0.25">
      <c r="C1222" t="s">
        <v>99</v>
      </c>
      <c r="D1222" s="6" t="s">
        <v>12</v>
      </c>
      <c r="E1222" t="s">
        <v>35</v>
      </c>
      <c r="F1222" s="6">
        <v>2005</v>
      </c>
      <c r="G1222" s="6" t="s">
        <v>14</v>
      </c>
      <c r="H1222" s="6" t="s">
        <v>15</v>
      </c>
      <c r="J1222" s="29">
        <f t="array" ref="J1222">IFERROR(_xlfn._xlws.FILTER(AE$4:AE$6723,(AE$4:AE$6723&gt;=0)*($AB$4:$AB$6723=$C1222)*($AC$4:$AC$6723=$D1222)*(ISNUMBER(_xlfn.XMATCH($AD$4:$AD$6723,$V1222:$Z1222,0)))),-1)</f>
        <v>-1</v>
      </c>
      <c r="K1222" s="29">
        <f t="array" ref="K1222">IFERROR(_xlfn._xlws.FILTER(AF$4:AF$6723,(AF$4:AF$6723&gt;=0)*($AB$4:$AB$6723=$C1222)*($AC$4:$AC$6723=$D1222)*(ISNUMBER(_xlfn.XMATCH($AD$4:$AD$6723,$V1222:$Z1222,0)))),-1)</f>
        <v>-1</v>
      </c>
      <c r="L1222" s="29">
        <f t="array" ref="L1222">IFERROR(_xlfn._xlws.FILTER(AG$4:AG$6723,(AG$4:AG$6723&gt;=0)*($AB$4:$AB$6723=$C1222)*($AC$4:$AC$6723=$D1222)*(ISNUMBER(_xlfn.XMATCH($AD$4:$AD$6723,$V1222:$Z1222,0)))),-1)</f>
        <v>-1</v>
      </c>
      <c r="M1222" s="29">
        <f t="array" ref="M1222">IFERROR(_xlfn._xlws.FILTER(AH$4:AH$6723,(AH$4:AH$6723&gt;=0)*($AB$4:$AB$6723=$C1222)*($AC$4:$AC$6723=$D1222)*(ISNUMBER(_xlfn.XMATCH($AD$4:$AD$6723,$V1222:$Z1222,0)))),-1)</f>
        <v>-1</v>
      </c>
      <c r="N1222" s="29">
        <f t="array" ref="N1222">IFERROR(_xlfn._xlws.FILTER(AI$4:AI$6723,(AI$4:AI$6723&gt;=0)*($AB$4:$AB$6723=$C1222)*($AC$4:$AC$6723=$D1222)*(ISNUMBER(_xlfn.XMATCH($AD$4:$AD$6723,$V1222:$Z1222,0)))),-1)</f>
        <v>-1</v>
      </c>
      <c r="O1222" s="29">
        <f t="array" ref="O1222">IFERROR(_xlfn._xlws.FILTER(AJ$4:AJ$6723,(AJ$4:AJ$6723&gt;=0)*($AB$4:$AB$6723=$C1222)*($AC$4:$AC$6723=$D1222)*(ISNUMBER(_xlfn.XMATCH($AD$4:$AD$6723,$V1222:$Z1222,0)))),-1)</f>
        <v>-1</v>
      </c>
      <c r="P1222" s="29">
        <f t="array" ref="P1222">IFERROR(_xlfn._xlws.FILTER(AK$4:AK$6723,(AK$4:AK$6723&gt;=0)*($AB$4:$AB$6723=$C1222)*($AC$4:$AC$6723=$D1222)*(ISNUMBER(_xlfn.XMATCH($AD$4:$AD$6723,$V1222:$Z1222,0)))),-1)</f>
        <v>-1</v>
      </c>
      <c r="Q1222" s="29">
        <f t="array" ref="Q1222">IFERROR(_xlfn._xlws.FILTER(AL$4:AL$6723,(AL$4:AL$6723&gt;=0)*($AB$4:$AB$6723=$C1222)*($AC$4:$AC$6723=$D1222)*(ISNUMBER(_xlfn.XMATCH($AD$4:$AD$6723,$V1222:$Z1222,0)))),-1)</f>
        <v>-1</v>
      </c>
      <c r="R1222" s="29">
        <f t="array" ref="R1222">IFERROR(_xlfn._xlws.FILTER(AM$4:AM$6723,(AM$4:AM$6723&gt;=0)*($AB$4:$AB$6723=$C1222)*($AC$4:$AC$6723=$D1222)*(ISNUMBER(_xlfn.XMATCH($AD$4:$AD$6723,$V1222:$Z1222,0)))),-1)</f>
        <v>-1</v>
      </c>
      <c r="S1222" s="29">
        <f t="array" ref="S1222">IFERROR(_xlfn._xlws.FILTER(AN$4:AN$6723,(AN$4:AN$6723&gt;=0)*($AB$4:$AB$6723=$C1222)*($AC$4:$AC$6723=$D1222)*(ISNUMBER(_xlfn.XMATCH($AD$4:$AD$6723,$V1222:$Z1222,0)))),-1)</f>
        <v>-1</v>
      </c>
      <c r="T1222" s="29">
        <f t="array" ref="T1222">IFERROR(_xlfn._xlws.FILTER(AO$4:AO$6723,(AO$4:AO$6723&gt;=0)*($AB$4:$AB$6723=$C1222)*($AC$4:$AC$6723=$D1222)*(ISNUMBER(_xlfn.XMATCH($AD$4:$AD$6723,$V1222:$Z1222,0)))),-1)</f>
        <v>-1</v>
      </c>
      <c r="V1222" t="s">
        <v>35</v>
      </c>
      <c r="W1222" s="25" t="s">
        <v>83</v>
      </c>
      <c r="X1222" s="25" t="s">
        <v>71</v>
      </c>
      <c r="AB1222" t="s">
        <v>96</v>
      </c>
      <c r="AC1222" t="s">
        <v>17</v>
      </c>
      <c r="AD1222" s="19" t="s">
        <v>17</v>
      </c>
      <c r="AE1222" s="18">
        <v>-1</v>
      </c>
      <c r="AF1222" s="17">
        <v>-1</v>
      </c>
      <c r="AG1222" s="17">
        <v>-1</v>
      </c>
      <c r="AH1222" s="17">
        <v>-1</v>
      </c>
      <c r="AI1222" s="17">
        <v>-1</v>
      </c>
      <c r="AJ1222" s="17">
        <v>-1</v>
      </c>
      <c r="AK1222" s="17">
        <v>-1</v>
      </c>
      <c r="AL1222" s="17">
        <v>-1</v>
      </c>
      <c r="AM1222" s="17">
        <v>-1</v>
      </c>
      <c r="AN1222" s="17">
        <v>-1</v>
      </c>
      <c r="AO1222" s="17">
        <v>-1</v>
      </c>
    </row>
    <row r="1223" spans="3:41" x14ac:dyDescent="0.25">
      <c r="C1223" t="s">
        <v>99</v>
      </c>
      <c r="D1223" s="6" t="s">
        <v>12</v>
      </c>
      <c r="E1223" t="s">
        <v>84</v>
      </c>
      <c r="F1223" s="6">
        <v>2005</v>
      </c>
      <c r="G1223" s="6" t="s">
        <v>14</v>
      </c>
      <c r="H1223" s="6" t="s">
        <v>15</v>
      </c>
      <c r="J1223" s="29">
        <f t="array" ref="J1223">IFERROR(_xlfn._xlws.FILTER(AE$4:AE$6723,(AE$4:AE$6723&gt;=0)*($AB$4:$AB$6723=$C1223)*($AC$4:$AC$6723=$D1223)*(ISNUMBER(_xlfn.XMATCH($AD$4:$AD$6723,$V1223:$Z1223,0)))),-1)</f>
        <v>-1</v>
      </c>
      <c r="K1223" s="29">
        <f t="array" ref="K1223">IFERROR(_xlfn._xlws.FILTER(AF$4:AF$6723,(AF$4:AF$6723&gt;=0)*($AB$4:$AB$6723=$C1223)*($AC$4:$AC$6723=$D1223)*(ISNUMBER(_xlfn.XMATCH($AD$4:$AD$6723,$V1223:$Z1223,0)))),-1)</f>
        <v>-1</v>
      </c>
      <c r="L1223" s="29">
        <f t="array" ref="L1223">IFERROR(_xlfn._xlws.FILTER(AG$4:AG$6723,(AG$4:AG$6723&gt;=0)*($AB$4:$AB$6723=$C1223)*($AC$4:$AC$6723=$D1223)*(ISNUMBER(_xlfn.XMATCH($AD$4:$AD$6723,$V1223:$Z1223,0)))),-1)</f>
        <v>-1</v>
      </c>
      <c r="M1223" s="29">
        <f t="array" ref="M1223">IFERROR(_xlfn._xlws.FILTER(AH$4:AH$6723,(AH$4:AH$6723&gt;=0)*($AB$4:$AB$6723=$C1223)*($AC$4:$AC$6723=$D1223)*(ISNUMBER(_xlfn.XMATCH($AD$4:$AD$6723,$V1223:$Z1223,0)))),-1)</f>
        <v>-1</v>
      </c>
      <c r="N1223" s="29">
        <f t="array" ref="N1223">IFERROR(_xlfn._xlws.FILTER(AI$4:AI$6723,(AI$4:AI$6723&gt;=0)*($AB$4:$AB$6723=$C1223)*($AC$4:$AC$6723=$D1223)*(ISNUMBER(_xlfn.XMATCH($AD$4:$AD$6723,$V1223:$Z1223,0)))),-1)</f>
        <v>-1</v>
      </c>
      <c r="O1223" s="29">
        <f t="array" ref="O1223">IFERROR(_xlfn._xlws.FILTER(AJ$4:AJ$6723,(AJ$4:AJ$6723&gt;=0)*($AB$4:$AB$6723=$C1223)*($AC$4:$AC$6723=$D1223)*(ISNUMBER(_xlfn.XMATCH($AD$4:$AD$6723,$V1223:$Z1223,0)))),-1)</f>
        <v>-1</v>
      </c>
      <c r="P1223" s="29">
        <f t="array" ref="P1223">IFERROR(_xlfn._xlws.FILTER(AK$4:AK$6723,(AK$4:AK$6723&gt;=0)*($AB$4:$AB$6723=$C1223)*($AC$4:$AC$6723=$D1223)*(ISNUMBER(_xlfn.XMATCH($AD$4:$AD$6723,$V1223:$Z1223,0)))),-1)</f>
        <v>-1</v>
      </c>
      <c r="Q1223" s="29">
        <f t="array" ref="Q1223">IFERROR(_xlfn._xlws.FILTER(AL$4:AL$6723,(AL$4:AL$6723&gt;=0)*($AB$4:$AB$6723=$C1223)*($AC$4:$AC$6723=$D1223)*(ISNUMBER(_xlfn.XMATCH($AD$4:$AD$6723,$V1223:$Z1223,0)))),-1)</f>
        <v>-1</v>
      </c>
      <c r="R1223" s="29">
        <f t="array" ref="R1223">IFERROR(_xlfn._xlws.FILTER(AM$4:AM$6723,(AM$4:AM$6723&gt;=0)*($AB$4:$AB$6723=$C1223)*($AC$4:$AC$6723=$D1223)*(ISNUMBER(_xlfn.XMATCH($AD$4:$AD$6723,$V1223:$Z1223,0)))),-1)</f>
        <v>-1</v>
      </c>
      <c r="S1223" s="29">
        <f t="array" ref="S1223">IFERROR(_xlfn._xlws.FILTER(AN$4:AN$6723,(AN$4:AN$6723&gt;=0)*($AB$4:$AB$6723=$C1223)*($AC$4:$AC$6723=$D1223)*(ISNUMBER(_xlfn.XMATCH($AD$4:$AD$6723,$V1223:$Z1223,0)))),-1)</f>
        <v>-1</v>
      </c>
      <c r="T1223" s="29">
        <f t="array" ref="T1223">IFERROR(_xlfn._xlws.FILTER(AO$4:AO$6723,(AO$4:AO$6723&gt;=0)*($AB$4:$AB$6723=$C1223)*($AC$4:$AC$6723=$D1223)*(ISNUMBER(_xlfn.XMATCH($AD$4:$AD$6723,$V1223:$Z1223,0)))),-1)</f>
        <v>-1</v>
      </c>
      <c r="V1223" t="s">
        <v>84</v>
      </c>
      <c r="W1223" s="25" t="s">
        <v>85</v>
      </c>
      <c r="AB1223" t="s">
        <v>96</v>
      </c>
      <c r="AC1223" t="s">
        <v>17</v>
      </c>
      <c r="AD1223" s="19" t="s">
        <v>18</v>
      </c>
      <c r="AE1223" s="18">
        <v>-1</v>
      </c>
      <c r="AF1223" s="17">
        <v>-1</v>
      </c>
      <c r="AG1223" s="17">
        <v>-1</v>
      </c>
      <c r="AH1223" s="17">
        <v>-1</v>
      </c>
      <c r="AI1223" s="17">
        <v>-1</v>
      </c>
      <c r="AJ1223" s="17">
        <v>-1</v>
      </c>
      <c r="AK1223" s="17">
        <v>-1</v>
      </c>
      <c r="AL1223" s="17">
        <v>-1</v>
      </c>
      <c r="AM1223" s="17">
        <v>-1</v>
      </c>
      <c r="AN1223" s="17">
        <v>-1</v>
      </c>
      <c r="AO1223" s="17">
        <v>-1</v>
      </c>
    </row>
    <row r="1224" spans="3:41" x14ac:dyDescent="0.25">
      <c r="C1224" t="s">
        <v>99</v>
      </c>
      <c r="D1224" s="6" t="s">
        <v>13</v>
      </c>
      <c r="E1224" t="s">
        <v>13</v>
      </c>
      <c r="F1224" s="6">
        <v>2005</v>
      </c>
      <c r="G1224" s="6" t="s">
        <v>14</v>
      </c>
      <c r="H1224" s="6" t="s">
        <v>15</v>
      </c>
      <c r="I1224" s="6"/>
      <c r="J1224" s="29">
        <f t="array" ref="J1224">IFERROR(_xlfn._xlws.FILTER(AE$4:AE$6723,(AE$4:AE$6723&gt;=0)*($AB$4:$AB$6723=$C1224)*($AC$4:$AC$6723=$D1224)*(ISNUMBER(_xlfn.XMATCH($AD$4:$AD$6723,$V1224:$Z1224,0)))),-1)</f>
        <v>25.894454135383508</v>
      </c>
      <c r="K1224" s="29">
        <f t="array" ref="K1224">IFERROR(_xlfn._xlws.FILTER(AF$4:AF$6723,(AF$4:AF$6723&gt;=0)*($AB$4:$AB$6723=$C1224)*($AC$4:$AC$6723=$D1224)*(ISNUMBER(_xlfn.XMATCH($AD$4:$AD$6723,$V1224:$Z1224,0)))),-1)</f>
        <v>31.806651187806601</v>
      </c>
      <c r="L1224" s="29">
        <f t="array" ref="L1224">IFERROR(_xlfn._xlws.FILTER(AG$4:AG$6723,(AG$4:AG$6723&gt;=0)*($AB$4:$AB$6723=$C1224)*($AC$4:$AC$6723=$D1224)*(ISNUMBER(_xlfn.XMATCH($AD$4:$AD$6723,$V1224:$Z1224,0)))),-1)</f>
        <v>42.233207539989401</v>
      </c>
      <c r="M1224" s="29">
        <f t="array" ref="M1224">IFERROR(_xlfn._xlws.FILTER(AH$4:AH$6723,(AH$4:AH$6723&gt;=0)*($AB$4:$AB$6723=$C1224)*($AC$4:$AC$6723=$D1224)*(ISNUMBER(_xlfn.XMATCH($AD$4:$AD$6723,$V1224:$Z1224,0)))),-1)</f>
        <v>45.888224942532901</v>
      </c>
      <c r="N1224" s="29">
        <f t="array" ref="N1224">IFERROR(_xlfn._xlws.FILTER(AI$4:AI$6723,(AI$4:AI$6723&gt;=0)*($AB$4:$AB$6723=$C1224)*($AC$4:$AC$6723=$D1224)*(ISNUMBER(_xlfn.XMATCH($AD$4:$AD$6723,$V1224:$Z1224,0)))),-1)</f>
        <v>49.439286694529301</v>
      </c>
      <c r="O1224" s="29">
        <f t="array" ref="O1224">IFERROR(_xlfn._xlws.FILTER(AJ$4:AJ$6723,(AJ$4:AJ$6723&gt;=0)*($AB$4:$AB$6723=$C1224)*($AC$4:$AC$6723=$D1224)*(ISNUMBER(_xlfn.XMATCH($AD$4:$AD$6723,$V1224:$Z1224,0)))),-1)</f>
        <v>65.487499006307601</v>
      </c>
      <c r="P1224" s="29">
        <f t="array" ref="P1224">IFERROR(_xlfn._xlws.FILTER(AK$4:AK$6723,(AK$4:AK$6723&gt;=0)*($AB$4:$AB$6723=$C1224)*($AC$4:$AC$6723=$D1224)*(ISNUMBER(_xlfn.XMATCH($AD$4:$AD$6723,$V1224:$Z1224,0)))),-1)</f>
        <v>63.017397521267597</v>
      </c>
      <c r="Q1224" s="29">
        <f t="array" ref="Q1224">IFERROR(_xlfn._xlws.FILTER(AL$4:AL$6723,(AL$4:AL$6723&gt;=0)*($AB$4:$AB$6723=$C1224)*($AC$4:$AC$6723=$D1224)*(ISNUMBER(_xlfn.XMATCH($AD$4:$AD$6723,$V1224:$Z1224,0)))),-1)</f>
        <v>60.668355586751296</v>
      </c>
      <c r="R1224" s="29">
        <f t="array" ref="R1224">IFERROR(_xlfn._xlws.FILTER(AM$4:AM$6723,(AM$4:AM$6723&gt;=0)*($AB$4:$AB$6723=$C1224)*($AC$4:$AC$6723=$D1224)*(ISNUMBER(_xlfn.XMATCH($AD$4:$AD$6723,$V1224:$Z1224,0)))),-1)</f>
        <v>58.434440080228498</v>
      </c>
      <c r="S1224" s="29">
        <f t="array" ref="S1224">IFERROR(_xlfn._xlws.FILTER(AN$4:AN$6723,(AN$4:AN$6723&gt;=0)*($AB$4:$AB$6723=$C1224)*($AC$4:$AC$6723=$D1224)*(ISNUMBER(_xlfn.XMATCH($AD$4:$AD$6723,$V1224:$Z1224,0)))),-1)</f>
        <v>58.434440080228498</v>
      </c>
      <c r="T1224" s="29">
        <f t="array" ref="T1224">IFERROR(_xlfn._xlws.FILTER(AO$4:AO$6723,(AO$4:AO$6723&gt;=0)*($AB$4:$AB$6723=$C1224)*($AC$4:$AC$6723=$D1224)*(ISNUMBER(_xlfn.XMATCH($AD$4:$AD$6723,$V1224:$Z1224,0)))),-1)</f>
        <v>58.434440080228498</v>
      </c>
      <c r="V1224" t="s">
        <v>13</v>
      </c>
      <c r="AB1224" t="s">
        <v>96</v>
      </c>
      <c r="AC1224" t="s">
        <v>17</v>
      </c>
      <c r="AD1224" s="19" t="s">
        <v>86</v>
      </c>
      <c r="AE1224" s="18">
        <v>-1</v>
      </c>
      <c r="AF1224" s="17">
        <v>-1</v>
      </c>
      <c r="AG1224" s="17">
        <v>-1</v>
      </c>
      <c r="AH1224" s="17">
        <v>-1</v>
      </c>
      <c r="AI1224" s="17">
        <v>-1</v>
      </c>
      <c r="AJ1224" s="17">
        <v>-1</v>
      </c>
      <c r="AK1224" s="17">
        <v>-1</v>
      </c>
      <c r="AL1224" s="17">
        <v>-1</v>
      </c>
      <c r="AM1224" s="17">
        <v>-1</v>
      </c>
      <c r="AN1224" s="17">
        <v>-1</v>
      </c>
      <c r="AO1224" s="17">
        <v>-1</v>
      </c>
    </row>
    <row r="1225" spans="3:41" x14ac:dyDescent="0.25">
      <c r="C1225" t="s">
        <v>99</v>
      </c>
      <c r="D1225" s="6" t="s">
        <v>13</v>
      </c>
      <c r="E1225" t="s">
        <v>17</v>
      </c>
      <c r="F1225" s="6">
        <v>2005</v>
      </c>
      <c r="G1225" s="6" t="s">
        <v>14</v>
      </c>
      <c r="H1225" s="6" t="s">
        <v>15</v>
      </c>
      <c r="I1225" s="6"/>
      <c r="J1225" s="29">
        <f t="array" ref="J1225">IFERROR(_xlfn._xlws.FILTER(AE$4:AE$6723,(AE$4:AE$6723&gt;=0)*($AB$4:$AB$6723=$C1225)*($AC$4:$AC$6723=$D1225)*(ISNUMBER(_xlfn.XMATCH($AD$4:$AD$6723,$V1225:$Z1225,0)))),-1)</f>
        <v>9.5562031333333266</v>
      </c>
      <c r="K1225" s="29">
        <f t="array" ref="K1225">IFERROR(_xlfn._xlws.FILTER(AF$4:AF$6723,(AF$4:AF$6723&gt;=0)*($AB$4:$AB$6723=$C1225)*($AC$4:$AC$6723=$D1225)*(ISNUMBER(_xlfn.XMATCH($AD$4:$AD$6723,$V1225:$Z1225,0)))),-1)</f>
        <v>11.438433099999999</v>
      </c>
      <c r="L1225" s="29">
        <f t="array" ref="L1225">IFERROR(_xlfn._xlws.FILTER(AG$4:AG$6723,(AG$4:AG$6723&gt;=0)*($AB$4:$AB$6723=$C1225)*($AC$4:$AC$6723=$D1225)*(ISNUMBER(_xlfn.XMATCH($AD$4:$AD$6723,$V1225:$Z1225,0)))),-1)</f>
        <v>9.7909469999999992</v>
      </c>
      <c r="M1225" s="29">
        <f t="array" ref="M1225">IFERROR(_xlfn._xlws.FILTER(AH$4:AH$6723,(AH$4:AH$6723&gt;=0)*($AB$4:$AB$6723=$C1225)*($AC$4:$AC$6723=$D1225)*(ISNUMBER(_xlfn.XMATCH($AD$4:$AD$6723,$V1225:$Z1225,0)))),-1)</f>
        <v>13.438034999999999</v>
      </c>
      <c r="N1225" s="29">
        <f t="array" ref="N1225">IFERROR(_xlfn._xlws.FILTER(AI$4:AI$6723,(AI$4:AI$6723&gt;=0)*($AB$4:$AB$6723=$C1225)*($AC$4:$AC$6723=$D1225)*(ISNUMBER(_xlfn.XMATCH($AD$4:$AD$6723,$V1225:$Z1225,0)))),-1)</f>
        <v>13.99464</v>
      </c>
      <c r="O1225" s="29">
        <f t="array" ref="O1225">IFERROR(_xlfn._xlws.FILTER(AJ$4:AJ$6723,(AJ$4:AJ$6723&gt;=0)*($AB$4:$AB$6723=$C1225)*($AC$4:$AC$6723=$D1225)*(ISNUMBER(_xlfn.XMATCH($AD$4:$AD$6723,$V1225:$Z1225,0)))),-1)</f>
        <v>14.06532</v>
      </c>
      <c r="P1225" s="29">
        <f t="array" ref="P1225">IFERROR(_xlfn._xlws.FILTER(AK$4:AK$6723,(AK$4:AK$6723&gt;=0)*($AB$4:$AB$6723=$C1225)*($AC$4:$AC$6723=$D1225)*(ISNUMBER(_xlfn.XMATCH($AD$4:$AD$6723,$V1225:$Z1225,0)))),-1)</f>
        <v>14.173107</v>
      </c>
      <c r="Q1225" s="29">
        <f t="array" ref="Q1225">IFERROR(_xlfn._xlws.FILTER(AL$4:AL$6723,(AL$4:AL$6723&gt;=0)*($AB$4:$AB$6723=$C1225)*($AC$4:$AC$6723=$D1225)*(ISNUMBER(_xlfn.XMATCH($AD$4:$AD$6723,$V1225:$Z1225,0)))),-1)</f>
        <v>14.167806000000001</v>
      </c>
      <c r="R1225" s="29">
        <f t="array" ref="R1225">IFERROR(_xlfn._xlws.FILTER(AM$4:AM$6723,(AM$4:AM$6723&gt;=0)*($AB$4:$AB$6723=$C1225)*($AC$4:$AC$6723=$D1225)*(ISNUMBER(_xlfn.XMATCH($AD$4:$AD$6723,$V1225:$Z1225,0)))),-1)</f>
        <v>14.167806000000001</v>
      </c>
      <c r="S1225" s="29">
        <f t="array" ref="S1225">IFERROR(_xlfn._xlws.FILTER(AN$4:AN$6723,(AN$4:AN$6723&gt;=0)*($AB$4:$AB$6723=$C1225)*($AC$4:$AC$6723=$D1225)*(ISNUMBER(_xlfn.XMATCH($AD$4:$AD$6723,$V1225:$Z1225,0)))),-1)</f>
        <v>14.167806000000001</v>
      </c>
      <c r="T1225" s="29">
        <f t="array" ref="T1225">IFERROR(_xlfn._xlws.FILTER(AO$4:AO$6723,(AO$4:AO$6723&gt;=0)*($AB$4:$AB$6723=$C1225)*($AC$4:$AC$6723=$D1225)*(ISNUMBER(_xlfn.XMATCH($AD$4:$AD$6723,$V1225:$Z1225,0)))),-1)</f>
        <v>14.167806000000001</v>
      </c>
      <c r="V1225" t="s">
        <v>17</v>
      </c>
      <c r="AB1225" t="s">
        <v>96</v>
      </c>
      <c r="AC1225" t="s">
        <v>17</v>
      </c>
      <c r="AD1225" s="19" t="s">
        <v>25</v>
      </c>
      <c r="AE1225" s="18">
        <v>-1</v>
      </c>
      <c r="AF1225" s="17">
        <v>-1</v>
      </c>
      <c r="AG1225" s="17">
        <v>-1</v>
      </c>
      <c r="AH1225" s="17">
        <v>-1</v>
      </c>
      <c r="AI1225" s="17">
        <v>-1</v>
      </c>
      <c r="AJ1225" s="17">
        <v>-1</v>
      </c>
      <c r="AK1225" s="17">
        <v>-1</v>
      </c>
      <c r="AL1225" s="17">
        <v>-1</v>
      </c>
      <c r="AM1225" s="17">
        <v>-1</v>
      </c>
      <c r="AN1225" s="17">
        <v>-1</v>
      </c>
      <c r="AO1225" s="17">
        <v>-1</v>
      </c>
    </row>
    <row r="1226" spans="3:41" x14ac:dyDescent="0.25">
      <c r="C1226" t="s">
        <v>99</v>
      </c>
      <c r="D1226" s="6" t="s">
        <v>13</v>
      </c>
      <c r="E1226" t="s">
        <v>18</v>
      </c>
      <c r="F1226" s="6">
        <v>2005</v>
      </c>
      <c r="G1226" s="6" t="s">
        <v>14</v>
      </c>
      <c r="H1226" s="6" t="s">
        <v>15</v>
      </c>
      <c r="I1226" s="6"/>
      <c r="J1226" s="29">
        <f t="array" ref="J1226">IFERROR(_xlfn._xlws.FILTER(AE$4:AE$6723,(AE$4:AE$6723&gt;=0)*($AB$4:$AB$6723=$C1226)*($AC$4:$AC$6723=$D1226)*(ISNUMBER(_xlfn.XMATCH($AD$4:$AD$6723,$V1226:$Z1226,0)))),-1)</f>
        <v>-1</v>
      </c>
      <c r="K1226" s="29">
        <f t="array" ref="K1226">IFERROR(_xlfn._xlws.FILTER(AF$4:AF$6723,(AF$4:AF$6723&gt;=0)*($AB$4:$AB$6723=$C1226)*($AC$4:$AC$6723=$D1226)*(ISNUMBER(_xlfn.XMATCH($AD$4:$AD$6723,$V1226:$Z1226,0)))),-1)</f>
        <v>-1</v>
      </c>
      <c r="L1226" s="29">
        <f t="array" ref="L1226">IFERROR(_xlfn._xlws.FILTER(AG$4:AG$6723,(AG$4:AG$6723&gt;=0)*($AB$4:$AB$6723=$C1226)*($AC$4:$AC$6723=$D1226)*(ISNUMBER(_xlfn.XMATCH($AD$4:$AD$6723,$V1226:$Z1226,0)))),-1)</f>
        <v>-1</v>
      </c>
      <c r="M1226" s="29">
        <f t="array" ref="M1226">IFERROR(_xlfn._xlws.FILTER(AH$4:AH$6723,(AH$4:AH$6723&gt;=0)*($AB$4:$AB$6723=$C1226)*($AC$4:$AC$6723=$D1226)*(ISNUMBER(_xlfn.XMATCH($AD$4:$AD$6723,$V1226:$Z1226,0)))),-1)</f>
        <v>-1</v>
      </c>
      <c r="N1226" s="29">
        <f t="array" ref="N1226">IFERROR(_xlfn._xlws.FILTER(AI$4:AI$6723,(AI$4:AI$6723&gt;=0)*($AB$4:$AB$6723=$C1226)*($AC$4:$AC$6723=$D1226)*(ISNUMBER(_xlfn.XMATCH($AD$4:$AD$6723,$V1226:$Z1226,0)))),-1)</f>
        <v>-1</v>
      </c>
      <c r="O1226" s="29">
        <f t="array" ref="O1226">IFERROR(_xlfn._xlws.FILTER(AJ$4:AJ$6723,(AJ$4:AJ$6723&gt;=0)*($AB$4:$AB$6723=$C1226)*($AC$4:$AC$6723=$D1226)*(ISNUMBER(_xlfn.XMATCH($AD$4:$AD$6723,$V1226:$Z1226,0)))),-1)</f>
        <v>-1</v>
      </c>
      <c r="P1226" s="29">
        <f t="array" ref="P1226">IFERROR(_xlfn._xlws.FILTER(AK$4:AK$6723,(AK$4:AK$6723&gt;=0)*($AB$4:$AB$6723=$C1226)*($AC$4:$AC$6723=$D1226)*(ISNUMBER(_xlfn.XMATCH($AD$4:$AD$6723,$V1226:$Z1226,0)))),-1)</f>
        <v>-1</v>
      </c>
      <c r="Q1226" s="29">
        <f t="array" ref="Q1226">IFERROR(_xlfn._xlws.FILTER(AL$4:AL$6723,(AL$4:AL$6723&gt;=0)*($AB$4:$AB$6723=$C1226)*($AC$4:$AC$6723=$D1226)*(ISNUMBER(_xlfn.XMATCH($AD$4:$AD$6723,$V1226:$Z1226,0)))),-1)</f>
        <v>-1</v>
      </c>
      <c r="R1226" s="29">
        <f t="array" ref="R1226">IFERROR(_xlfn._xlws.FILTER(AM$4:AM$6723,(AM$4:AM$6723&gt;=0)*($AB$4:$AB$6723=$C1226)*($AC$4:$AC$6723=$D1226)*(ISNUMBER(_xlfn.XMATCH($AD$4:$AD$6723,$V1226:$Z1226,0)))),-1)</f>
        <v>-1</v>
      </c>
      <c r="S1226" s="29">
        <f t="array" ref="S1226">IFERROR(_xlfn._xlws.FILTER(AN$4:AN$6723,(AN$4:AN$6723&gt;=0)*($AB$4:$AB$6723=$C1226)*($AC$4:$AC$6723=$D1226)*(ISNUMBER(_xlfn.XMATCH($AD$4:$AD$6723,$V1226:$Z1226,0)))),-1)</f>
        <v>-1</v>
      </c>
      <c r="T1226" s="29">
        <f t="array" ref="T1226">IFERROR(_xlfn._xlws.FILTER(AO$4:AO$6723,(AO$4:AO$6723&gt;=0)*($AB$4:$AB$6723=$C1226)*($AC$4:$AC$6723=$D1226)*(ISNUMBER(_xlfn.XMATCH($AD$4:$AD$6723,$V1226:$Z1226,0)))),-1)</f>
        <v>-1</v>
      </c>
      <c r="V1226" t="s">
        <v>18</v>
      </c>
      <c r="AB1226" t="s">
        <v>96</v>
      </c>
      <c r="AC1226" t="s">
        <v>17</v>
      </c>
      <c r="AD1226" s="19" t="s">
        <v>87</v>
      </c>
      <c r="AE1226" s="18">
        <v>0</v>
      </c>
      <c r="AF1226" s="17">
        <v>0</v>
      </c>
      <c r="AG1226" s="17">
        <v>0</v>
      </c>
      <c r="AH1226" s="17">
        <v>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</row>
    <row r="1227" spans="3:41" x14ac:dyDescent="0.25">
      <c r="C1227" t="s">
        <v>99</v>
      </c>
      <c r="D1227" s="6" t="s">
        <v>13</v>
      </c>
      <c r="E1227" t="s">
        <v>63</v>
      </c>
      <c r="F1227" s="6">
        <v>2005</v>
      </c>
      <c r="G1227" s="6" t="s">
        <v>14</v>
      </c>
      <c r="H1227" s="6" t="s">
        <v>15</v>
      </c>
      <c r="J1227" s="29">
        <f t="array" ref="J1227">IFERROR(_xlfn._xlws.FILTER(AE$4:AE$6723,(AE$4:AE$6723&gt;=0)*($AB$4:$AB$6723=$C1227)*($AC$4:$AC$6723=$D1227)*(ISNUMBER(_xlfn.XMATCH($AD$4:$AD$6723,$V1227:$Z1227,0)))),-1)</f>
        <v>-1</v>
      </c>
      <c r="K1227" s="29">
        <f t="array" ref="K1227">IFERROR(_xlfn._xlws.FILTER(AF$4:AF$6723,(AF$4:AF$6723&gt;=0)*($AB$4:$AB$6723=$C1227)*($AC$4:$AC$6723=$D1227)*(ISNUMBER(_xlfn.XMATCH($AD$4:$AD$6723,$V1227:$Z1227,0)))),-1)</f>
        <v>-1</v>
      </c>
      <c r="L1227" s="29">
        <f t="array" ref="L1227">IFERROR(_xlfn._xlws.FILTER(AG$4:AG$6723,(AG$4:AG$6723&gt;=0)*($AB$4:$AB$6723=$C1227)*($AC$4:$AC$6723=$D1227)*(ISNUMBER(_xlfn.XMATCH($AD$4:$AD$6723,$V1227:$Z1227,0)))),-1)</f>
        <v>-1</v>
      </c>
      <c r="M1227" s="29">
        <f t="array" ref="M1227">IFERROR(_xlfn._xlws.FILTER(AH$4:AH$6723,(AH$4:AH$6723&gt;=0)*($AB$4:$AB$6723=$C1227)*($AC$4:$AC$6723=$D1227)*(ISNUMBER(_xlfn.XMATCH($AD$4:$AD$6723,$V1227:$Z1227,0)))),-1)</f>
        <v>-1</v>
      </c>
      <c r="N1227" s="29">
        <f t="array" ref="N1227">IFERROR(_xlfn._xlws.FILTER(AI$4:AI$6723,(AI$4:AI$6723&gt;=0)*($AB$4:$AB$6723=$C1227)*($AC$4:$AC$6723=$D1227)*(ISNUMBER(_xlfn.XMATCH($AD$4:$AD$6723,$V1227:$Z1227,0)))),-1)</f>
        <v>-1</v>
      </c>
      <c r="O1227" s="29">
        <f t="array" ref="O1227">IFERROR(_xlfn._xlws.FILTER(AJ$4:AJ$6723,(AJ$4:AJ$6723&gt;=0)*($AB$4:$AB$6723=$C1227)*($AC$4:$AC$6723=$D1227)*(ISNUMBER(_xlfn.XMATCH($AD$4:$AD$6723,$V1227:$Z1227,0)))),-1)</f>
        <v>-1</v>
      </c>
      <c r="P1227" s="29">
        <f t="array" ref="P1227">IFERROR(_xlfn._xlws.FILTER(AK$4:AK$6723,(AK$4:AK$6723&gt;=0)*($AB$4:$AB$6723=$C1227)*($AC$4:$AC$6723=$D1227)*(ISNUMBER(_xlfn.XMATCH($AD$4:$AD$6723,$V1227:$Z1227,0)))),-1)</f>
        <v>-1</v>
      </c>
      <c r="Q1227" s="29">
        <f t="array" ref="Q1227">IFERROR(_xlfn._xlws.FILTER(AL$4:AL$6723,(AL$4:AL$6723&gt;=0)*($AB$4:$AB$6723=$C1227)*($AC$4:$AC$6723=$D1227)*(ISNUMBER(_xlfn.XMATCH($AD$4:$AD$6723,$V1227:$Z1227,0)))),-1)</f>
        <v>-1</v>
      </c>
      <c r="R1227" s="29">
        <f t="array" ref="R1227">IFERROR(_xlfn._xlws.FILTER(AM$4:AM$6723,(AM$4:AM$6723&gt;=0)*($AB$4:$AB$6723=$C1227)*($AC$4:$AC$6723=$D1227)*(ISNUMBER(_xlfn.XMATCH($AD$4:$AD$6723,$V1227:$Z1227,0)))),-1)</f>
        <v>-1</v>
      </c>
      <c r="S1227" s="29">
        <f t="array" ref="S1227">IFERROR(_xlfn._xlws.FILTER(AN$4:AN$6723,(AN$4:AN$6723&gt;=0)*($AB$4:$AB$6723=$C1227)*($AC$4:$AC$6723=$D1227)*(ISNUMBER(_xlfn.XMATCH($AD$4:$AD$6723,$V1227:$Z1227,0)))),-1)</f>
        <v>-1</v>
      </c>
      <c r="T1227" s="29">
        <f t="array" ref="T1227">IFERROR(_xlfn._xlws.FILTER(AO$4:AO$6723,(AO$4:AO$6723&gt;=0)*($AB$4:$AB$6723=$C1227)*($AC$4:$AC$6723=$D1227)*(ISNUMBER(_xlfn.XMATCH($AD$4:$AD$6723,$V1227:$Z1227,0)))),-1)</f>
        <v>-1</v>
      </c>
      <c r="V1227" t="s">
        <v>63</v>
      </c>
      <c r="AB1227" t="s">
        <v>96</v>
      </c>
      <c r="AC1227" t="s">
        <v>17</v>
      </c>
      <c r="AD1227" s="19" t="s">
        <v>83</v>
      </c>
      <c r="AE1227" s="18">
        <v>-1</v>
      </c>
      <c r="AF1227" s="17">
        <v>-1</v>
      </c>
      <c r="AG1227" s="17">
        <v>-1</v>
      </c>
      <c r="AH1227" s="17">
        <v>-1</v>
      </c>
      <c r="AI1227" s="17">
        <v>-1</v>
      </c>
      <c r="AJ1227" s="17">
        <v>-1</v>
      </c>
      <c r="AK1227" s="17">
        <v>-1</v>
      </c>
      <c r="AL1227" s="17">
        <v>-1</v>
      </c>
      <c r="AM1227" s="17">
        <v>-1</v>
      </c>
      <c r="AN1227" s="17">
        <v>-1</v>
      </c>
      <c r="AO1227" s="17">
        <v>-1</v>
      </c>
    </row>
    <row r="1228" spans="3:41" x14ac:dyDescent="0.25">
      <c r="C1228" t="s">
        <v>99</v>
      </c>
      <c r="D1228" s="6" t="s">
        <v>13</v>
      </c>
      <c r="E1228" t="s">
        <v>21</v>
      </c>
      <c r="F1228" s="6">
        <v>2005</v>
      </c>
      <c r="G1228" s="6" t="s">
        <v>14</v>
      </c>
      <c r="H1228" s="6" t="s">
        <v>15</v>
      </c>
      <c r="J1228" s="29">
        <f t="array" ref="J1228">IFERROR(_xlfn._xlws.FILTER(AE$4:AE$6723,(AE$4:AE$6723&gt;=0)*($AB$4:$AB$6723=$C1228)*($AC$4:$AC$6723=$D1228)*(ISNUMBER(_xlfn.XMATCH($AD$4:$AD$6723,$V1228:$Z1228,0)))),-1)</f>
        <v>-1</v>
      </c>
      <c r="K1228" s="29">
        <f t="array" ref="K1228">IFERROR(_xlfn._xlws.FILTER(AF$4:AF$6723,(AF$4:AF$6723&gt;=0)*($AB$4:$AB$6723=$C1228)*($AC$4:$AC$6723=$D1228)*(ISNUMBER(_xlfn.XMATCH($AD$4:$AD$6723,$V1228:$Z1228,0)))),-1)</f>
        <v>-1</v>
      </c>
      <c r="L1228" s="29">
        <f t="array" ref="L1228">IFERROR(_xlfn._xlws.FILTER(AG$4:AG$6723,(AG$4:AG$6723&gt;=0)*($AB$4:$AB$6723=$C1228)*($AC$4:$AC$6723=$D1228)*(ISNUMBER(_xlfn.XMATCH($AD$4:$AD$6723,$V1228:$Z1228,0)))),-1)</f>
        <v>-1</v>
      </c>
      <c r="M1228" s="29">
        <f t="array" ref="M1228">IFERROR(_xlfn._xlws.FILTER(AH$4:AH$6723,(AH$4:AH$6723&gt;=0)*($AB$4:$AB$6723=$C1228)*($AC$4:$AC$6723=$D1228)*(ISNUMBER(_xlfn.XMATCH($AD$4:$AD$6723,$V1228:$Z1228,0)))),-1)</f>
        <v>-1</v>
      </c>
      <c r="N1228" s="29">
        <f t="array" ref="N1228">IFERROR(_xlfn._xlws.FILTER(AI$4:AI$6723,(AI$4:AI$6723&gt;=0)*($AB$4:$AB$6723=$C1228)*($AC$4:$AC$6723=$D1228)*(ISNUMBER(_xlfn.XMATCH($AD$4:$AD$6723,$V1228:$Z1228,0)))),-1)</f>
        <v>-1</v>
      </c>
      <c r="O1228" s="29">
        <f t="array" ref="O1228">IFERROR(_xlfn._xlws.FILTER(AJ$4:AJ$6723,(AJ$4:AJ$6723&gt;=0)*($AB$4:$AB$6723=$C1228)*($AC$4:$AC$6723=$D1228)*(ISNUMBER(_xlfn.XMATCH($AD$4:$AD$6723,$V1228:$Z1228,0)))),-1)</f>
        <v>-1</v>
      </c>
      <c r="P1228" s="29">
        <f t="array" ref="P1228">IFERROR(_xlfn._xlws.FILTER(AK$4:AK$6723,(AK$4:AK$6723&gt;=0)*($AB$4:$AB$6723=$C1228)*($AC$4:$AC$6723=$D1228)*(ISNUMBER(_xlfn.XMATCH($AD$4:$AD$6723,$V1228:$Z1228,0)))),-1)</f>
        <v>-1</v>
      </c>
      <c r="Q1228" s="29">
        <f t="array" ref="Q1228">IFERROR(_xlfn._xlws.FILTER(AL$4:AL$6723,(AL$4:AL$6723&gt;=0)*($AB$4:$AB$6723=$C1228)*($AC$4:$AC$6723=$D1228)*(ISNUMBER(_xlfn.XMATCH($AD$4:$AD$6723,$V1228:$Z1228,0)))),-1)</f>
        <v>-1</v>
      </c>
      <c r="R1228" s="29">
        <f t="array" ref="R1228">IFERROR(_xlfn._xlws.FILTER(AM$4:AM$6723,(AM$4:AM$6723&gt;=0)*($AB$4:$AB$6723=$C1228)*($AC$4:$AC$6723=$D1228)*(ISNUMBER(_xlfn.XMATCH($AD$4:$AD$6723,$V1228:$Z1228,0)))),-1)</f>
        <v>-1</v>
      </c>
      <c r="S1228" s="29">
        <f t="array" ref="S1228">IFERROR(_xlfn._xlws.FILTER(AN$4:AN$6723,(AN$4:AN$6723&gt;=0)*($AB$4:$AB$6723=$C1228)*($AC$4:$AC$6723=$D1228)*(ISNUMBER(_xlfn.XMATCH($AD$4:$AD$6723,$V1228:$Z1228,0)))),-1)</f>
        <v>-1</v>
      </c>
      <c r="T1228" s="29">
        <f t="array" ref="T1228">IFERROR(_xlfn._xlws.FILTER(AO$4:AO$6723,(AO$4:AO$6723&gt;=0)*($AB$4:$AB$6723=$C1228)*($AC$4:$AC$6723=$D1228)*(ISNUMBER(_xlfn.XMATCH($AD$4:$AD$6723,$V1228:$Z1228,0)))),-1)</f>
        <v>-1</v>
      </c>
      <c r="V1228" t="s">
        <v>21</v>
      </c>
      <c r="AB1228" t="s">
        <v>96</v>
      </c>
      <c r="AC1228" t="s">
        <v>17</v>
      </c>
      <c r="AD1228" s="19" t="s">
        <v>74</v>
      </c>
      <c r="AE1228" s="18">
        <v>11.21681562090532</v>
      </c>
      <c r="AF1228" s="17">
        <v>13.112100626892699</v>
      </c>
      <c r="AG1228" s="17">
        <v>16.9342073362427</v>
      </c>
      <c r="AH1228" s="17">
        <v>17.866081490548801</v>
      </c>
      <c r="AI1228" s="17">
        <v>20.952660968148098</v>
      </c>
      <c r="AJ1228" s="17">
        <v>22.102285574520799</v>
      </c>
      <c r="AK1228" s="17">
        <v>22.839190006641399</v>
      </c>
      <c r="AL1228" s="17">
        <v>23.177188565244698</v>
      </c>
      <c r="AM1228" s="17">
        <v>23.7822837301444</v>
      </c>
      <c r="AN1228" s="17">
        <v>23.7822837301444</v>
      </c>
      <c r="AO1228" s="17">
        <v>23.7822837301444</v>
      </c>
    </row>
    <row r="1229" spans="3:41" x14ac:dyDescent="0.25">
      <c r="C1229" t="s">
        <v>99</v>
      </c>
      <c r="D1229" s="6" t="s">
        <v>13</v>
      </c>
      <c r="E1229" t="s">
        <v>22</v>
      </c>
      <c r="F1229" s="6">
        <v>2005</v>
      </c>
      <c r="G1229" s="6" t="s">
        <v>14</v>
      </c>
      <c r="H1229" s="6" t="s">
        <v>15</v>
      </c>
      <c r="J1229" s="29">
        <f t="array" ref="J1229">IFERROR(_xlfn._xlws.FILTER(AE$4:AE$6723,(AE$4:AE$6723&gt;=0)*($AB$4:$AB$6723=$C1229)*($AC$4:$AC$6723=$D1229)*(ISNUMBER(_xlfn.XMATCH($AD$4:$AD$6723,$V1229:$Z1229,0)))),-1)</f>
        <v>-1</v>
      </c>
      <c r="K1229" s="29">
        <f t="array" ref="K1229">IFERROR(_xlfn._xlws.FILTER(AF$4:AF$6723,(AF$4:AF$6723&gt;=0)*($AB$4:$AB$6723=$C1229)*($AC$4:$AC$6723=$D1229)*(ISNUMBER(_xlfn.XMATCH($AD$4:$AD$6723,$V1229:$Z1229,0)))),-1)</f>
        <v>-1</v>
      </c>
      <c r="L1229" s="29">
        <f t="array" ref="L1229">IFERROR(_xlfn._xlws.FILTER(AG$4:AG$6723,(AG$4:AG$6723&gt;=0)*($AB$4:$AB$6723=$C1229)*($AC$4:$AC$6723=$D1229)*(ISNUMBER(_xlfn.XMATCH($AD$4:$AD$6723,$V1229:$Z1229,0)))),-1)</f>
        <v>-1</v>
      </c>
      <c r="M1229" s="29">
        <f t="array" ref="M1229">IFERROR(_xlfn._xlws.FILTER(AH$4:AH$6723,(AH$4:AH$6723&gt;=0)*($AB$4:$AB$6723=$C1229)*($AC$4:$AC$6723=$D1229)*(ISNUMBER(_xlfn.XMATCH($AD$4:$AD$6723,$V1229:$Z1229,0)))),-1)</f>
        <v>-1</v>
      </c>
      <c r="N1229" s="29">
        <f t="array" ref="N1229">IFERROR(_xlfn._xlws.FILTER(AI$4:AI$6723,(AI$4:AI$6723&gt;=0)*($AB$4:$AB$6723=$C1229)*($AC$4:$AC$6723=$D1229)*(ISNUMBER(_xlfn.XMATCH($AD$4:$AD$6723,$V1229:$Z1229,0)))),-1)</f>
        <v>-1</v>
      </c>
      <c r="O1229" s="29">
        <f t="array" ref="O1229">IFERROR(_xlfn._xlws.FILTER(AJ$4:AJ$6723,(AJ$4:AJ$6723&gt;=0)*($AB$4:$AB$6723=$C1229)*($AC$4:$AC$6723=$D1229)*(ISNUMBER(_xlfn.XMATCH($AD$4:$AD$6723,$V1229:$Z1229,0)))),-1)</f>
        <v>-1</v>
      </c>
      <c r="P1229" s="29">
        <f t="array" ref="P1229">IFERROR(_xlfn._xlws.FILTER(AK$4:AK$6723,(AK$4:AK$6723&gt;=0)*($AB$4:$AB$6723=$C1229)*($AC$4:$AC$6723=$D1229)*(ISNUMBER(_xlfn.XMATCH($AD$4:$AD$6723,$V1229:$Z1229,0)))),-1)</f>
        <v>-1</v>
      </c>
      <c r="Q1229" s="29">
        <f t="array" ref="Q1229">IFERROR(_xlfn._xlws.FILTER(AL$4:AL$6723,(AL$4:AL$6723&gt;=0)*($AB$4:$AB$6723=$C1229)*($AC$4:$AC$6723=$D1229)*(ISNUMBER(_xlfn.XMATCH($AD$4:$AD$6723,$V1229:$Z1229,0)))),-1)</f>
        <v>-1</v>
      </c>
      <c r="R1229" s="29">
        <f t="array" ref="R1229">IFERROR(_xlfn._xlws.FILTER(AM$4:AM$6723,(AM$4:AM$6723&gt;=0)*($AB$4:$AB$6723=$C1229)*($AC$4:$AC$6723=$D1229)*(ISNUMBER(_xlfn.XMATCH($AD$4:$AD$6723,$V1229:$Z1229,0)))),-1)</f>
        <v>-1</v>
      </c>
      <c r="S1229" s="29">
        <f t="array" ref="S1229">IFERROR(_xlfn._xlws.FILTER(AN$4:AN$6723,(AN$4:AN$6723&gt;=0)*($AB$4:$AB$6723=$C1229)*($AC$4:$AC$6723=$D1229)*(ISNUMBER(_xlfn.XMATCH($AD$4:$AD$6723,$V1229:$Z1229,0)))),-1)</f>
        <v>-1</v>
      </c>
      <c r="T1229" s="29">
        <f t="array" ref="T1229">IFERROR(_xlfn._xlws.FILTER(AO$4:AO$6723,(AO$4:AO$6723&gt;=0)*($AB$4:$AB$6723=$C1229)*($AC$4:$AC$6723=$D1229)*(ISNUMBER(_xlfn.XMATCH($AD$4:$AD$6723,$V1229:$Z1229,0)))),-1)</f>
        <v>-1</v>
      </c>
      <c r="V1229" s="19" t="s">
        <v>66</v>
      </c>
      <c r="W1229" s="19" t="s">
        <v>67</v>
      </c>
      <c r="X1229" s="19" t="s">
        <v>68</v>
      </c>
      <c r="Y1229" s="19" t="s">
        <v>69</v>
      </c>
      <c r="Z1229" s="19" t="s">
        <v>70</v>
      </c>
      <c r="AB1229" t="s">
        <v>96</v>
      </c>
      <c r="AC1229" t="s">
        <v>17</v>
      </c>
      <c r="AD1229" s="19" t="s">
        <v>85</v>
      </c>
      <c r="AE1229" s="18">
        <v>-1</v>
      </c>
      <c r="AF1229" s="17">
        <v>-1</v>
      </c>
      <c r="AG1229" s="17">
        <v>-1</v>
      </c>
      <c r="AH1229" s="17">
        <v>-1</v>
      </c>
      <c r="AI1229" s="17">
        <v>-1</v>
      </c>
      <c r="AJ1229" s="17">
        <v>-1</v>
      </c>
      <c r="AK1229" s="17">
        <v>-1</v>
      </c>
      <c r="AL1229" s="17">
        <v>-1</v>
      </c>
      <c r="AM1229" s="17">
        <v>-1</v>
      </c>
      <c r="AN1229" s="17">
        <v>-1</v>
      </c>
      <c r="AO1229" s="17">
        <v>-1</v>
      </c>
    </row>
    <row r="1230" spans="3:41" x14ac:dyDescent="0.25">
      <c r="C1230" t="s">
        <v>99</v>
      </c>
      <c r="D1230" s="6" t="s">
        <v>13</v>
      </c>
      <c r="E1230" t="s">
        <v>23</v>
      </c>
      <c r="F1230" s="6">
        <v>2005</v>
      </c>
      <c r="G1230" s="6" t="s">
        <v>14</v>
      </c>
      <c r="H1230" s="6" t="s">
        <v>15</v>
      </c>
      <c r="J1230" s="29">
        <f t="array" ref="J1230">IFERROR(_xlfn._xlws.FILTER(AE$4:AE$6723,(AE$4:AE$6723&gt;=0)*($AB$4:$AB$6723=$C1230)*($AC$4:$AC$6723=$D1230)*(ISNUMBER(_xlfn.XMATCH($AD$4:$AD$6723,$V1230:$Z1230,0)))),-1)</f>
        <v>-1</v>
      </c>
      <c r="K1230" s="29">
        <f t="array" ref="K1230">IFERROR(_xlfn._xlws.FILTER(AF$4:AF$6723,(AF$4:AF$6723&gt;=0)*($AB$4:$AB$6723=$C1230)*($AC$4:$AC$6723=$D1230)*(ISNUMBER(_xlfn.XMATCH($AD$4:$AD$6723,$V1230:$Z1230,0)))),-1)</f>
        <v>-1</v>
      </c>
      <c r="L1230" s="29">
        <f t="array" ref="L1230">IFERROR(_xlfn._xlws.FILTER(AG$4:AG$6723,(AG$4:AG$6723&gt;=0)*($AB$4:$AB$6723=$C1230)*($AC$4:$AC$6723=$D1230)*(ISNUMBER(_xlfn.XMATCH($AD$4:$AD$6723,$V1230:$Z1230,0)))),-1)</f>
        <v>-1</v>
      </c>
      <c r="M1230" s="29">
        <f t="array" ref="M1230">IFERROR(_xlfn._xlws.FILTER(AH$4:AH$6723,(AH$4:AH$6723&gt;=0)*($AB$4:$AB$6723=$C1230)*($AC$4:$AC$6723=$D1230)*(ISNUMBER(_xlfn.XMATCH($AD$4:$AD$6723,$V1230:$Z1230,0)))),-1)</f>
        <v>-1</v>
      </c>
      <c r="N1230" s="29">
        <f t="array" ref="N1230">IFERROR(_xlfn._xlws.FILTER(AI$4:AI$6723,(AI$4:AI$6723&gt;=0)*($AB$4:$AB$6723=$C1230)*($AC$4:$AC$6723=$D1230)*(ISNUMBER(_xlfn.XMATCH($AD$4:$AD$6723,$V1230:$Z1230,0)))),-1)</f>
        <v>-1</v>
      </c>
      <c r="O1230" s="29">
        <f t="array" ref="O1230">IFERROR(_xlfn._xlws.FILTER(AJ$4:AJ$6723,(AJ$4:AJ$6723&gt;=0)*($AB$4:$AB$6723=$C1230)*($AC$4:$AC$6723=$D1230)*(ISNUMBER(_xlfn.XMATCH($AD$4:$AD$6723,$V1230:$Z1230,0)))),-1)</f>
        <v>-1</v>
      </c>
      <c r="P1230" s="29">
        <f t="array" ref="P1230">IFERROR(_xlfn._xlws.FILTER(AK$4:AK$6723,(AK$4:AK$6723&gt;=0)*($AB$4:$AB$6723=$C1230)*($AC$4:$AC$6723=$D1230)*(ISNUMBER(_xlfn.XMATCH($AD$4:$AD$6723,$V1230:$Z1230,0)))),-1)</f>
        <v>-1</v>
      </c>
      <c r="Q1230" s="29">
        <f t="array" ref="Q1230">IFERROR(_xlfn._xlws.FILTER(AL$4:AL$6723,(AL$4:AL$6723&gt;=0)*($AB$4:$AB$6723=$C1230)*($AC$4:$AC$6723=$D1230)*(ISNUMBER(_xlfn.XMATCH($AD$4:$AD$6723,$V1230:$Z1230,0)))),-1)</f>
        <v>-1</v>
      </c>
      <c r="R1230" s="29">
        <f t="array" ref="R1230">IFERROR(_xlfn._xlws.FILTER(AM$4:AM$6723,(AM$4:AM$6723&gt;=0)*($AB$4:$AB$6723=$C1230)*($AC$4:$AC$6723=$D1230)*(ISNUMBER(_xlfn.XMATCH($AD$4:$AD$6723,$V1230:$Z1230,0)))),-1)</f>
        <v>-1</v>
      </c>
      <c r="S1230" s="29">
        <f t="array" ref="S1230">IFERROR(_xlfn._xlws.FILTER(AN$4:AN$6723,(AN$4:AN$6723&gt;=0)*($AB$4:$AB$6723=$C1230)*($AC$4:$AC$6723=$D1230)*(ISNUMBER(_xlfn.XMATCH($AD$4:$AD$6723,$V1230:$Z1230,0)))),-1)</f>
        <v>-1</v>
      </c>
      <c r="T1230" s="29">
        <f t="array" ref="T1230">IFERROR(_xlfn._xlws.FILTER(AO$4:AO$6723,(AO$4:AO$6723&gt;=0)*($AB$4:$AB$6723=$C1230)*($AC$4:$AC$6723=$D1230)*(ISNUMBER(_xlfn.XMATCH($AD$4:$AD$6723,$V1230:$Z1230,0)))),-1)</f>
        <v>-1</v>
      </c>
      <c r="V1230" t="s">
        <v>70</v>
      </c>
      <c r="AB1230" t="s">
        <v>96</v>
      </c>
      <c r="AC1230" t="s">
        <v>17</v>
      </c>
      <c r="AD1230" s="19" t="s">
        <v>27</v>
      </c>
      <c r="AE1230" s="18">
        <v>-1</v>
      </c>
      <c r="AF1230" s="17">
        <v>-1</v>
      </c>
      <c r="AG1230" s="17">
        <v>-1</v>
      </c>
      <c r="AH1230" s="17">
        <v>-1</v>
      </c>
      <c r="AI1230" s="17">
        <v>-1</v>
      </c>
      <c r="AJ1230" s="17">
        <v>-1</v>
      </c>
      <c r="AK1230" s="17">
        <v>-1</v>
      </c>
      <c r="AL1230" s="17">
        <v>-1</v>
      </c>
      <c r="AM1230" s="17">
        <v>-1</v>
      </c>
      <c r="AN1230" s="17">
        <v>-1</v>
      </c>
      <c r="AO1230" s="17">
        <v>-1</v>
      </c>
    </row>
    <row r="1231" spans="3:41" x14ac:dyDescent="0.25">
      <c r="C1231" t="s">
        <v>99</v>
      </c>
      <c r="D1231" s="6" t="s">
        <v>13</v>
      </c>
      <c r="E1231" t="s">
        <v>24</v>
      </c>
      <c r="F1231" s="6">
        <v>2005</v>
      </c>
      <c r="G1231" s="6" t="s">
        <v>14</v>
      </c>
      <c r="H1231" s="6" t="s">
        <v>15</v>
      </c>
      <c r="J1231" s="29">
        <f t="array" ref="J1231">IFERROR(_xlfn._xlws.FILTER(AE$4:AE$6723,(AE$4:AE$6723&gt;=0)*($AB$4:$AB$6723=$C1231)*($AC$4:$AC$6723=$D1231)*(ISNUMBER(_xlfn.XMATCH($AD$4:$AD$6723,$V1231:$Z1231,0)))),-1)</f>
        <v>19.987764894417751</v>
      </c>
      <c r="K1231" s="29">
        <f t="array" ref="K1231">IFERROR(_xlfn._xlws.FILTER(AF$4:AF$6723,(AF$4:AF$6723&gt;=0)*($AB$4:$AB$6723=$C1231)*($AC$4:$AC$6723=$D1231)*(ISNUMBER(_xlfn.XMATCH($AD$4:$AD$6723,$V1231:$Z1231,0)))),-1)</f>
        <v>23.315203199999999</v>
      </c>
      <c r="L1231" s="29">
        <f t="array" ref="L1231">IFERROR(_xlfn._xlws.FILTER(AG$4:AG$6723,(AG$4:AG$6723&gt;=0)*($AB$4:$AB$6723=$C1231)*($AC$4:$AC$6723=$D1231)*(ISNUMBER(_xlfn.XMATCH($AD$4:$AD$6723,$V1231:$Z1231,0)))),-1)</f>
        <v>32.292278407589997</v>
      </c>
      <c r="M1231" s="29">
        <f t="array" ref="M1231">IFERROR(_xlfn._xlws.FILTER(AH$4:AH$6723,(AH$4:AH$6723&gt;=0)*($AB$4:$AB$6723=$C1231)*($AC$4:$AC$6723=$D1231)*(ISNUMBER(_xlfn.XMATCH($AD$4:$AD$6723,$V1231:$Z1231,0)))),-1)</f>
        <v>32.794898262168203</v>
      </c>
      <c r="N1231" s="29">
        <f t="array" ref="N1231">IFERROR(_xlfn._xlws.FILTER(AI$4:AI$6723,(AI$4:AI$6723&gt;=0)*($AB$4:$AB$6723=$C1231)*($AC$4:$AC$6723=$D1231)*(ISNUMBER(_xlfn.XMATCH($AD$4:$AD$6723,$V1231:$Z1231,0)))),-1)</f>
        <v>38.728662785090002</v>
      </c>
      <c r="O1231" s="29">
        <f t="array" ref="O1231">IFERROR(_xlfn._xlws.FILTER(AJ$4:AJ$6723,(AJ$4:AJ$6723&gt;=0)*($AB$4:$AB$6723=$C1231)*($AC$4:$AC$6723=$D1231)*(ISNUMBER(_xlfn.XMATCH($AD$4:$AD$6723,$V1231:$Z1231,0)))),-1)</f>
        <v>41.225761844508597</v>
      </c>
      <c r="P1231" s="29">
        <f t="array" ref="P1231">IFERROR(_xlfn._xlws.FILTER(AK$4:AK$6723,(AK$4:AK$6723&gt;=0)*($AB$4:$AB$6723=$C1231)*($AC$4:$AC$6723=$D1231)*(ISNUMBER(_xlfn.XMATCH($AD$4:$AD$6723,$V1231:$Z1231,0)))),-1)</f>
        <v>42.889299425861402</v>
      </c>
      <c r="Q1231" s="29">
        <f t="array" ref="Q1231">IFERROR(_xlfn._xlws.FILTER(AL$4:AL$6723,(AL$4:AL$6723&gt;=0)*($AB$4:$AB$6723=$C1231)*($AC$4:$AC$6723=$D1231)*(ISNUMBER(_xlfn.XMATCH($AD$4:$AD$6723,$V1231:$Z1231,0)))),-1)</f>
        <v>43.7125641576012</v>
      </c>
      <c r="R1231" s="29">
        <f t="array" ref="R1231">IFERROR(_xlfn._xlws.FILTER(AM$4:AM$6723,(AM$4:AM$6723&gt;=0)*($AB$4:$AB$6723=$C1231)*($AC$4:$AC$6723=$D1231)*(ISNUMBER(_xlfn.XMATCH($AD$4:$AD$6723,$V1231:$Z1231,0)))),-1)</f>
        <v>44.967496989605401</v>
      </c>
      <c r="S1231" s="29">
        <f t="array" ref="S1231">IFERROR(_xlfn._xlws.FILTER(AN$4:AN$6723,(AN$4:AN$6723&gt;=0)*($AB$4:$AB$6723=$C1231)*($AC$4:$AC$6723=$D1231)*(ISNUMBER(_xlfn.XMATCH($AD$4:$AD$6723,$V1231:$Z1231,0)))),-1)</f>
        <v>44.967496989605401</v>
      </c>
      <c r="T1231" s="29">
        <f t="array" ref="T1231">IFERROR(_xlfn._xlws.FILTER(AO$4:AO$6723,(AO$4:AO$6723&gt;=0)*($AB$4:$AB$6723=$C1231)*($AC$4:$AC$6723=$D1231)*(ISNUMBER(_xlfn.XMATCH($AD$4:$AD$6723,$V1231:$Z1231,0)))),-1)</f>
        <v>44.967496989605401</v>
      </c>
      <c r="V1231" t="s">
        <v>72</v>
      </c>
      <c r="W1231" s="25" t="s">
        <v>58</v>
      </c>
      <c r="X1231" s="25" t="s">
        <v>59</v>
      </c>
      <c r="Y1231" s="25" t="s">
        <v>73</v>
      </c>
      <c r="AB1231" t="s">
        <v>96</v>
      </c>
      <c r="AC1231" t="s">
        <v>17</v>
      </c>
      <c r="AD1231" s="19" t="s">
        <v>88</v>
      </c>
      <c r="AE1231" s="18">
        <v>-1</v>
      </c>
      <c r="AF1231" s="17">
        <v>-1</v>
      </c>
      <c r="AG1231" s="17">
        <v>-1</v>
      </c>
      <c r="AH1231" s="17">
        <v>-1</v>
      </c>
      <c r="AI1231" s="17">
        <v>-1</v>
      </c>
      <c r="AJ1231" s="17">
        <v>-1</v>
      </c>
      <c r="AK1231" s="17">
        <v>-1</v>
      </c>
      <c r="AL1231" s="17">
        <v>-1</v>
      </c>
      <c r="AM1231" s="17">
        <v>-1</v>
      </c>
      <c r="AN1231" s="17">
        <v>-1</v>
      </c>
      <c r="AO1231" s="17">
        <v>-1</v>
      </c>
    </row>
    <row r="1232" spans="3:41" x14ac:dyDescent="0.25">
      <c r="C1232" t="s">
        <v>99</v>
      </c>
      <c r="D1232" s="6" t="s">
        <v>13</v>
      </c>
      <c r="E1232" t="s">
        <v>25</v>
      </c>
      <c r="F1232" s="6">
        <v>2005</v>
      </c>
      <c r="G1232" s="6" t="s">
        <v>14</v>
      </c>
      <c r="H1232" s="6" t="s">
        <v>15</v>
      </c>
      <c r="J1232" s="29">
        <f t="array" ref="J1232">IFERROR(_xlfn._xlws.FILTER(AE$4:AE$6723,(AE$4:AE$6723&gt;=0)*($AB$4:$AB$6723=$C1232)*($AC$4:$AC$6723=$D1232)*(ISNUMBER(_xlfn.XMATCH($AD$4:$AD$6723,$V1232:$Z1232,0)))),-1)</f>
        <v>-1</v>
      </c>
      <c r="K1232" s="29">
        <f t="array" ref="K1232">IFERROR(_xlfn._xlws.FILTER(AF$4:AF$6723,(AF$4:AF$6723&gt;=0)*($AB$4:$AB$6723=$C1232)*($AC$4:$AC$6723=$D1232)*(ISNUMBER(_xlfn.XMATCH($AD$4:$AD$6723,$V1232:$Z1232,0)))),-1)</f>
        <v>-1</v>
      </c>
      <c r="L1232" s="29">
        <f t="array" ref="L1232">IFERROR(_xlfn._xlws.FILTER(AG$4:AG$6723,(AG$4:AG$6723&gt;=0)*($AB$4:$AB$6723=$C1232)*($AC$4:$AC$6723=$D1232)*(ISNUMBER(_xlfn.XMATCH($AD$4:$AD$6723,$V1232:$Z1232,0)))),-1)</f>
        <v>-1</v>
      </c>
      <c r="M1232" s="29">
        <f t="array" ref="M1232">IFERROR(_xlfn._xlws.FILTER(AH$4:AH$6723,(AH$4:AH$6723&gt;=0)*($AB$4:$AB$6723=$C1232)*($AC$4:$AC$6723=$D1232)*(ISNUMBER(_xlfn.XMATCH($AD$4:$AD$6723,$V1232:$Z1232,0)))),-1)</f>
        <v>-1</v>
      </c>
      <c r="N1232" s="29">
        <f t="array" ref="N1232">IFERROR(_xlfn._xlws.FILTER(AI$4:AI$6723,(AI$4:AI$6723&gt;=0)*($AB$4:$AB$6723=$C1232)*($AC$4:$AC$6723=$D1232)*(ISNUMBER(_xlfn.XMATCH($AD$4:$AD$6723,$V1232:$Z1232,0)))),-1)</f>
        <v>-1</v>
      </c>
      <c r="O1232" s="29">
        <f t="array" ref="O1232">IFERROR(_xlfn._xlws.FILTER(AJ$4:AJ$6723,(AJ$4:AJ$6723&gt;=0)*($AB$4:$AB$6723=$C1232)*($AC$4:$AC$6723=$D1232)*(ISNUMBER(_xlfn.XMATCH($AD$4:$AD$6723,$V1232:$Z1232,0)))),-1)</f>
        <v>-1</v>
      </c>
      <c r="P1232" s="29">
        <f t="array" ref="P1232">IFERROR(_xlfn._xlws.FILTER(AK$4:AK$6723,(AK$4:AK$6723&gt;=0)*($AB$4:$AB$6723=$C1232)*($AC$4:$AC$6723=$D1232)*(ISNUMBER(_xlfn.XMATCH($AD$4:$AD$6723,$V1232:$Z1232,0)))),-1)</f>
        <v>-1</v>
      </c>
      <c r="Q1232" s="29">
        <f t="array" ref="Q1232">IFERROR(_xlfn._xlws.FILTER(AL$4:AL$6723,(AL$4:AL$6723&gt;=0)*($AB$4:$AB$6723=$C1232)*($AC$4:$AC$6723=$D1232)*(ISNUMBER(_xlfn.XMATCH($AD$4:$AD$6723,$V1232:$Z1232,0)))),-1)</f>
        <v>-1</v>
      </c>
      <c r="R1232" s="29">
        <f t="array" ref="R1232">IFERROR(_xlfn._xlws.FILTER(AM$4:AM$6723,(AM$4:AM$6723&gt;=0)*($AB$4:$AB$6723=$C1232)*($AC$4:$AC$6723=$D1232)*(ISNUMBER(_xlfn.XMATCH($AD$4:$AD$6723,$V1232:$Z1232,0)))),-1)</f>
        <v>-1</v>
      </c>
      <c r="S1232" s="29">
        <f t="array" ref="S1232">IFERROR(_xlfn._xlws.FILTER(AN$4:AN$6723,(AN$4:AN$6723&gt;=0)*($AB$4:$AB$6723=$C1232)*($AC$4:$AC$6723=$D1232)*(ISNUMBER(_xlfn.XMATCH($AD$4:$AD$6723,$V1232:$Z1232,0)))),-1)</f>
        <v>-1</v>
      </c>
      <c r="T1232" s="29">
        <f t="array" ref="T1232">IFERROR(_xlfn._xlws.FILTER(AO$4:AO$6723,(AO$4:AO$6723&gt;=0)*($AB$4:$AB$6723=$C1232)*($AC$4:$AC$6723=$D1232)*(ISNUMBER(_xlfn.XMATCH($AD$4:$AD$6723,$V1232:$Z1232,0)))),-1)</f>
        <v>-1</v>
      </c>
      <c r="V1232" t="s">
        <v>25</v>
      </c>
      <c r="AB1232" t="s">
        <v>96</v>
      </c>
      <c r="AC1232" t="s">
        <v>17</v>
      </c>
      <c r="AD1232" s="19" t="s">
        <v>77</v>
      </c>
      <c r="AE1232" s="18">
        <v>-1</v>
      </c>
      <c r="AF1232" s="17">
        <v>-1</v>
      </c>
      <c r="AG1232" s="17">
        <v>-1</v>
      </c>
      <c r="AH1232" s="17">
        <v>-1</v>
      </c>
      <c r="AI1232" s="17">
        <v>-1</v>
      </c>
      <c r="AJ1232" s="17">
        <v>-1</v>
      </c>
      <c r="AK1232" s="17">
        <v>-1</v>
      </c>
      <c r="AL1232" s="17">
        <v>-1</v>
      </c>
      <c r="AM1232" s="17">
        <v>-1</v>
      </c>
      <c r="AN1232" s="17">
        <v>-1</v>
      </c>
      <c r="AO1232" s="17">
        <v>-1</v>
      </c>
    </row>
    <row r="1233" spans="3:41" x14ac:dyDescent="0.25">
      <c r="C1233" t="s">
        <v>99</v>
      </c>
      <c r="D1233" s="6" t="s">
        <v>13</v>
      </c>
      <c r="E1233" t="s">
        <v>26</v>
      </c>
      <c r="F1233" s="6">
        <v>2005</v>
      </c>
      <c r="G1233" s="6" t="s">
        <v>14</v>
      </c>
      <c r="H1233" s="6" t="s">
        <v>15</v>
      </c>
      <c r="J1233" s="29">
        <f t="array" ref="J1233">IFERROR(_xlfn._xlws.FILTER(AE$4:AE$6723,(AE$4:AE$6723&gt;=0)*($AB$4:$AB$6723=$C1233)*($AC$4:$AC$6723=$D1233)*(ISNUMBER(_xlfn.XMATCH($AD$4:$AD$6723,$V1233:$Z1233,0)))),-1)</f>
        <v>-1</v>
      </c>
      <c r="K1233" s="29">
        <f t="array" ref="K1233">IFERROR(_xlfn._xlws.FILTER(AF$4:AF$6723,(AF$4:AF$6723&gt;=0)*($AB$4:$AB$6723=$C1233)*($AC$4:$AC$6723=$D1233)*(ISNUMBER(_xlfn.XMATCH($AD$4:$AD$6723,$V1233:$Z1233,0)))),-1)</f>
        <v>-1</v>
      </c>
      <c r="L1233" s="29">
        <f t="array" ref="L1233">IFERROR(_xlfn._xlws.FILTER(AG$4:AG$6723,(AG$4:AG$6723&gt;=0)*($AB$4:$AB$6723=$C1233)*($AC$4:$AC$6723=$D1233)*(ISNUMBER(_xlfn.XMATCH($AD$4:$AD$6723,$V1233:$Z1233,0)))),-1)</f>
        <v>-1</v>
      </c>
      <c r="M1233" s="29">
        <f t="array" ref="M1233">IFERROR(_xlfn._xlws.FILTER(AH$4:AH$6723,(AH$4:AH$6723&gt;=0)*($AB$4:$AB$6723=$C1233)*($AC$4:$AC$6723=$D1233)*(ISNUMBER(_xlfn.XMATCH($AD$4:$AD$6723,$V1233:$Z1233,0)))),-1)</f>
        <v>-1</v>
      </c>
      <c r="N1233" s="29">
        <f t="array" ref="N1233">IFERROR(_xlfn._xlws.FILTER(AI$4:AI$6723,(AI$4:AI$6723&gt;=0)*($AB$4:$AB$6723=$C1233)*($AC$4:$AC$6723=$D1233)*(ISNUMBER(_xlfn.XMATCH($AD$4:$AD$6723,$V1233:$Z1233,0)))),-1)</f>
        <v>-1</v>
      </c>
      <c r="O1233" s="29">
        <f t="array" ref="O1233">IFERROR(_xlfn._xlws.FILTER(AJ$4:AJ$6723,(AJ$4:AJ$6723&gt;=0)*($AB$4:$AB$6723=$C1233)*($AC$4:$AC$6723=$D1233)*(ISNUMBER(_xlfn.XMATCH($AD$4:$AD$6723,$V1233:$Z1233,0)))),-1)</f>
        <v>-1</v>
      </c>
      <c r="P1233" s="29">
        <f t="array" ref="P1233">IFERROR(_xlfn._xlws.FILTER(AK$4:AK$6723,(AK$4:AK$6723&gt;=0)*($AB$4:$AB$6723=$C1233)*($AC$4:$AC$6723=$D1233)*(ISNUMBER(_xlfn.XMATCH($AD$4:$AD$6723,$V1233:$Z1233,0)))),-1)</f>
        <v>-1</v>
      </c>
      <c r="Q1233" s="29">
        <f t="array" ref="Q1233">IFERROR(_xlfn._xlws.FILTER(AL$4:AL$6723,(AL$4:AL$6723&gt;=0)*($AB$4:$AB$6723=$C1233)*($AC$4:$AC$6723=$D1233)*(ISNUMBER(_xlfn.XMATCH($AD$4:$AD$6723,$V1233:$Z1233,0)))),-1)</f>
        <v>-1</v>
      </c>
      <c r="R1233" s="29">
        <f t="array" ref="R1233">IFERROR(_xlfn._xlws.FILTER(AM$4:AM$6723,(AM$4:AM$6723&gt;=0)*($AB$4:$AB$6723=$C1233)*($AC$4:$AC$6723=$D1233)*(ISNUMBER(_xlfn.XMATCH($AD$4:$AD$6723,$V1233:$Z1233,0)))),-1)</f>
        <v>-1</v>
      </c>
      <c r="S1233" s="29">
        <f t="array" ref="S1233">IFERROR(_xlfn._xlws.FILTER(AN$4:AN$6723,(AN$4:AN$6723&gt;=0)*($AB$4:$AB$6723=$C1233)*($AC$4:$AC$6723=$D1233)*(ISNUMBER(_xlfn.XMATCH($AD$4:$AD$6723,$V1233:$Z1233,0)))),-1)</f>
        <v>-1</v>
      </c>
      <c r="T1233" s="29">
        <f t="array" ref="T1233">IFERROR(_xlfn._xlws.FILTER(AO$4:AO$6723,(AO$4:AO$6723&gt;=0)*($AB$4:$AB$6723=$C1233)*($AC$4:$AC$6723=$D1233)*(ISNUMBER(_xlfn.XMATCH($AD$4:$AD$6723,$V1233:$Z1233,0)))),-1)</f>
        <v>-1</v>
      </c>
      <c r="V1233" t="s">
        <v>74</v>
      </c>
      <c r="W1233" s="25" t="s">
        <v>75</v>
      </c>
      <c r="AB1233" t="s">
        <v>96</v>
      </c>
      <c r="AC1233" t="s">
        <v>17</v>
      </c>
      <c r="AD1233" s="19" t="s">
        <v>75</v>
      </c>
      <c r="AE1233" s="18">
        <v>16.272645741608361</v>
      </c>
      <c r="AF1233" s="17">
        <v>19.022205199850301</v>
      </c>
      <c r="AG1233" s="17">
        <v>24.5670755596663</v>
      </c>
      <c r="AH1233" s="17">
        <v>25.918979567120999</v>
      </c>
      <c r="AI1233" s="17">
        <v>30.3967936000702</v>
      </c>
      <c r="AJ1233" s="17">
        <v>32.064596173242002</v>
      </c>
      <c r="AK1233" s="17">
        <v>33.133650455187201</v>
      </c>
      <c r="AL1233" s="17">
        <v>33.623997358552003</v>
      </c>
      <c r="AM1233" s="17">
        <v>34.501831103097302</v>
      </c>
      <c r="AN1233" s="17">
        <v>34.501831103097302</v>
      </c>
      <c r="AO1233" s="17">
        <v>34.501831103097302</v>
      </c>
    </row>
    <row r="1234" spans="3:41" x14ac:dyDescent="0.25">
      <c r="C1234" t="s">
        <v>99</v>
      </c>
      <c r="D1234" s="6" t="s">
        <v>13</v>
      </c>
      <c r="E1234" t="s">
        <v>27</v>
      </c>
      <c r="F1234" s="6">
        <v>2005</v>
      </c>
      <c r="G1234" s="6" t="s">
        <v>14</v>
      </c>
      <c r="H1234" s="6" t="s">
        <v>15</v>
      </c>
      <c r="J1234" s="29">
        <f t="array" ref="J1234">IFERROR(_xlfn._xlws.FILTER(AE$4:AE$6723,(AE$4:AE$6723&gt;=0)*($AB$4:$AB$6723=$C1234)*($AC$4:$AC$6723=$D1234)*(ISNUMBER(_xlfn.XMATCH($AD$4:$AD$6723,$V1234:$Z1234,0)))),-1)</f>
        <v>-1</v>
      </c>
      <c r="K1234" s="29">
        <f t="array" ref="K1234">IFERROR(_xlfn._xlws.FILTER(AF$4:AF$6723,(AF$4:AF$6723&gt;=0)*($AB$4:$AB$6723=$C1234)*($AC$4:$AC$6723=$D1234)*(ISNUMBER(_xlfn.XMATCH($AD$4:$AD$6723,$V1234:$Z1234,0)))),-1)</f>
        <v>-1</v>
      </c>
      <c r="L1234" s="29">
        <f t="array" ref="L1234">IFERROR(_xlfn._xlws.FILTER(AG$4:AG$6723,(AG$4:AG$6723&gt;=0)*($AB$4:$AB$6723=$C1234)*($AC$4:$AC$6723=$D1234)*(ISNUMBER(_xlfn.XMATCH($AD$4:$AD$6723,$V1234:$Z1234,0)))),-1)</f>
        <v>-1</v>
      </c>
      <c r="M1234" s="29">
        <f t="array" ref="M1234">IFERROR(_xlfn._xlws.FILTER(AH$4:AH$6723,(AH$4:AH$6723&gt;=0)*($AB$4:$AB$6723=$C1234)*($AC$4:$AC$6723=$D1234)*(ISNUMBER(_xlfn.XMATCH($AD$4:$AD$6723,$V1234:$Z1234,0)))),-1)</f>
        <v>-1</v>
      </c>
      <c r="N1234" s="29">
        <f t="array" ref="N1234">IFERROR(_xlfn._xlws.FILTER(AI$4:AI$6723,(AI$4:AI$6723&gt;=0)*($AB$4:$AB$6723=$C1234)*($AC$4:$AC$6723=$D1234)*(ISNUMBER(_xlfn.XMATCH($AD$4:$AD$6723,$V1234:$Z1234,0)))),-1)</f>
        <v>-1</v>
      </c>
      <c r="O1234" s="29">
        <f t="array" ref="O1234">IFERROR(_xlfn._xlws.FILTER(AJ$4:AJ$6723,(AJ$4:AJ$6723&gt;=0)*($AB$4:$AB$6723=$C1234)*($AC$4:$AC$6723=$D1234)*(ISNUMBER(_xlfn.XMATCH($AD$4:$AD$6723,$V1234:$Z1234,0)))),-1)</f>
        <v>-1</v>
      </c>
      <c r="P1234" s="29">
        <f t="array" ref="P1234">IFERROR(_xlfn._xlws.FILTER(AK$4:AK$6723,(AK$4:AK$6723&gt;=0)*($AB$4:$AB$6723=$C1234)*($AC$4:$AC$6723=$D1234)*(ISNUMBER(_xlfn.XMATCH($AD$4:$AD$6723,$V1234:$Z1234,0)))),-1)</f>
        <v>-1</v>
      </c>
      <c r="Q1234" s="29">
        <f t="array" ref="Q1234">IFERROR(_xlfn._xlws.FILTER(AL$4:AL$6723,(AL$4:AL$6723&gt;=0)*($AB$4:$AB$6723=$C1234)*($AC$4:$AC$6723=$D1234)*(ISNUMBER(_xlfn.XMATCH($AD$4:$AD$6723,$V1234:$Z1234,0)))),-1)</f>
        <v>-1</v>
      </c>
      <c r="R1234" s="29">
        <f t="array" ref="R1234">IFERROR(_xlfn._xlws.FILTER(AM$4:AM$6723,(AM$4:AM$6723&gt;=0)*($AB$4:$AB$6723=$C1234)*($AC$4:$AC$6723=$D1234)*(ISNUMBER(_xlfn.XMATCH($AD$4:$AD$6723,$V1234:$Z1234,0)))),-1)</f>
        <v>-1</v>
      </c>
      <c r="S1234" s="29">
        <f t="array" ref="S1234">IFERROR(_xlfn._xlws.FILTER(AN$4:AN$6723,(AN$4:AN$6723&gt;=0)*($AB$4:$AB$6723=$C1234)*($AC$4:$AC$6723=$D1234)*(ISNUMBER(_xlfn.XMATCH($AD$4:$AD$6723,$V1234:$Z1234,0)))),-1)</f>
        <v>-1</v>
      </c>
      <c r="T1234" s="29">
        <f t="array" ref="T1234">IFERROR(_xlfn._xlws.FILTER(AO$4:AO$6723,(AO$4:AO$6723&gt;=0)*($AB$4:$AB$6723=$C1234)*($AC$4:$AC$6723=$D1234)*(ISNUMBER(_xlfn.XMATCH($AD$4:$AD$6723,$V1234:$Z1234,0)))),-1)</f>
        <v>-1</v>
      </c>
      <c r="V1234" t="s">
        <v>27</v>
      </c>
      <c r="AB1234" t="s">
        <v>96</v>
      </c>
      <c r="AC1234" t="s">
        <v>17</v>
      </c>
      <c r="AD1234" s="19" t="s">
        <v>78</v>
      </c>
      <c r="AE1234" s="18">
        <v>-1</v>
      </c>
      <c r="AF1234" s="17">
        <v>-1</v>
      </c>
      <c r="AG1234" s="17">
        <v>-1</v>
      </c>
      <c r="AH1234" s="17">
        <v>-1</v>
      </c>
      <c r="AI1234" s="17">
        <v>-1</v>
      </c>
      <c r="AJ1234" s="17">
        <v>-1</v>
      </c>
      <c r="AK1234" s="17">
        <v>-1</v>
      </c>
      <c r="AL1234" s="17">
        <v>-1</v>
      </c>
      <c r="AM1234" s="17">
        <v>-1</v>
      </c>
      <c r="AN1234" s="17">
        <v>-1</v>
      </c>
      <c r="AO1234" s="17">
        <v>-1</v>
      </c>
    </row>
    <row r="1235" spans="3:41" x14ac:dyDescent="0.25">
      <c r="C1235" t="s">
        <v>99</v>
      </c>
      <c r="D1235" s="6" t="s">
        <v>13</v>
      </c>
      <c r="E1235" t="s">
        <v>77</v>
      </c>
      <c r="F1235" s="6">
        <v>2005</v>
      </c>
      <c r="G1235" s="6" t="s">
        <v>14</v>
      </c>
      <c r="H1235" s="6" t="s">
        <v>15</v>
      </c>
      <c r="J1235" s="29">
        <f t="array" ref="J1235">IFERROR(_xlfn._xlws.FILTER(AE$4:AE$6723,(AE$4:AE$6723&gt;=0)*($AB$4:$AB$6723=$C1235)*($AC$4:$AC$6723=$D1235)*(ISNUMBER(_xlfn.XMATCH($AD$4:$AD$6723,$V1235:$Z1235,0)))),-1)</f>
        <v>-1</v>
      </c>
      <c r="K1235" s="29">
        <f t="array" ref="K1235">IFERROR(_xlfn._xlws.FILTER(AF$4:AF$6723,(AF$4:AF$6723&gt;=0)*($AB$4:$AB$6723=$C1235)*($AC$4:$AC$6723=$D1235)*(ISNUMBER(_xlfn.XMATCH($AD$4:$AD$6723,$V1235:$Z1235,0)))),-1)</f>
        <v>-1</v>
      </c>
      <c r="L1235" s="29">
        <f t="array" ref="L1235">IFERROR(_xlfn._xlws.FILTER(AG$4:AG$6723,(AG$4:AG$6723&gt;=0)*($AB$4:$AB$6723=$C1235)*($AC$4:$AC$6723=$D1235)*(ISNUMBER(_xlfn.XMATCH($AD$4:$AD$6723,$V1235:$Z1235,0)))),-1)</f>
        <v>-1</v>
      </c>
      <c r="M1235" s="29">
        <f t="array" ref="M1235">IFERROR(_xlfn._xlws.FILTER(AH$4:AH$6723,(AH$4:AH$6723&gt;=0)*($AB$4:$AB$6723=$C1235)*($AC$4:$AC$6723=$D1235)*(ISNUMBER(_xlfn.XMATCH($AD$4:$AD$6723,$V1235:$Z1235,0)))),-1)</f>
        <v>-1</v>
      </c>
      <c r="N1235" s="29">
        <f t="array" ref="N1235">IFERROR(_xlfn._xlws.FILTER(AI$4:AI$6723,(AI$4:AI$6723&gt;=0)*($AB$4:$AB$6723=$C1235)*($AC$4:$AC$6723=$D1235)*(ISNUMBER(_xlfn.XMATCH($AD$4:$AD$6723,$V1235:$Z1235,0)))),-1)</f>
        <v>-1</v>
      </c>
      <c r="O1235" s="29">
        <f t="array" ref="O1235">IFERROR(_xlfn._xlws.FILTER(AJ$4:AJ$6723,(AJ$4:AJ$6723&gt;=0)*($AB$4:$AB$6723=$C1235)*($AC$4:$AC$6723=$D1235)*(ISNUMBER(_xlfn.XMATCH($AD$4:$AD$6723,$V1235:$Z1235,0)))),-1)</f>
        <v>-1</v>
      </c>
      <c r="P1235" s="29">
        <f t="array" ref="P1235">IFERROR(_xlfn._xlws.FILTER(AK$4:AK$6723,(AK$4:AK$6723&gt;=0)*($AB$4:$AB$6723=$C1235)*($AC$4:$AC$6723=$D1235)*(ISNUMBER(_xlfn.XMATCH($AD$4:$AD$6723,$V1235:$Z1235,0)))),-1)</f>
        <v>-1</v>
      </c>
      <c r="Q1235" s="29">
        <f t="array" ref="Q1235">IFERROR(_xlfn._xlws.FILTER(AL$4:AL$6723,(AL$4:AL$6723&gt;=0)*($AB$4:$AB$6723=$C1235)*($AC$4:$AC$6723=$D1235)*(ISNUMBER(_xlfn.XMATCH($AD$4:$AD$6723,$V1235:$Z1235,0)))),-1)</f>
        <v>-1</v>
      </c>
      <c r="R1235" s="29">
        <f t="array" ref="R1235">IFERROR(_xlfn._xlws.FILTER(AM$4:AM$6723,(AM$4:AM$6723&gt;=0)*($AB$4:$AB$6723=$C1235)*($AC$4:$AC$6723=$D1235)*(ISNUMBER(_xlfn.XMATCH($AD$4:$AD$6723,$V1235:$Z1235,0)))),-1)</f>
        <v>-1</v>
      </c>
      <c r="S1235" s="29">
        <f t="array" ref="S1235">IFERROR(_xlfn._xlws.FILTER(AN$4:AN$6723,(AN$4:AN$6723&gt;=0)*($AB$4:$AB$6723=$C1235)*($AC$4:$AC$6723=$D1235)*(ISNUMBER(_xlfn.XMATCH($AD$4:$AD$6723,$V1235:$Z1235,0)))),-1)</f>
        <v>-1</v>
      </c>
      <c r="T1235" s="29">
        <f t="array" ref="T1235">IFERROR(_xlfn._xlws.FILTER(AO$4:AO$6723,(AO$4:AO$6723&gt;=0)*($AB$4:$AB$6723=$C1235)*($AC$4:$AC$6723=$D1235)*(ISNUMBER(_xlfn.XMATCH($AD$4:$AD$6723,$V1235:$Z1235,0)))),-1)</f>
        <v>-1</v>
      </c>
      <c r="V1235" t="s">
        <v>77</v>
      </c>
      <c r="AB1235" t="s">
        <v>96</v>
      </c>
      <c r="AC1235" t="s">
        <v>17</v>
      </c>
      <c r="AD1235" s="19" t="s">
        <v>70</v>
      </c>
      <c r="AE1235" s="18">
        <v>-1</v>
      </c>
      <c r="AF1235" s="17">
        <v>-1</v>
      </c>
      <c r="AG1235" s="17">
        <v>-1</v>
      </c>
      <c r="AH1235" s="17">
        <v>-1</v>
      </c>
      <c r="AI1235" s="17">
        <v>-1</v>
      </c>
      <c r="AJ1235" s="17">
        <v>-1</v>
      </c>
      <c r="AK1235" s="17">
        <v>-1</v>
      </c>
      <c r="AL1235" s="17">
        <v>-1</v>
      </c>
      <c r="AM1235" s="17">
        <v>-1</v>
      </c>
      <c r="AN1235" s="17">
        <v>-1</v>
      </c>
      <c r="AO1235" s="17">
        <v>-1</v>
      </c>
    </row>
    <row r="1236" spans="3:41" x14ac:dyDescent="0.25">
      <c r="C1236" t="s">
        <v>99</v>
      </c>
      <c r="D1236" s="6" t="s">
        <v>13</v>
      </c>
      <c r="E1236" t="s">
        <v>78</v>
      </c>
      <c r="F1236" s="6">
        <v>2005</v>
      </c>
      <c r="G1236" s="6" t="s">
        <v>14</v>
      </c>
      <c r="H1236" s="6" t="s">
        <v>15</v>
      </c>
      <c r="J1236" s="29">
        <f t="array" ref="J1236">IFERROR(_xlfn._xlws.FILTER(AE$4:AE$6723,(AE$4:AE$6723&gt;=0)*($AB$4:$AB$6723=$C1236)*($AC$4:$AC$6723=$D1236)*(ISNUMBER(_xlfn.XMATCH($AD$4:$AD$6723,$V1236:$Z1236,0)))),-1)</f>
        <v>-1</v>
      </c>
      <c r="K1236" s="29">
        <f t="array" ref="K1236">IFERROR(_xlfn._xlws.FILTER(AF$4:AF$6723,(AF$4:AF$6723&gt;=0)*($AB$4:$AB$6723=$C1236)*($AC$4:$AC$6723=$D1236)*(ISNUMBER(_xlfn.XMATCH($AD$4:$AD$6723,$V1236:$Z1236,0)))),-1)</f>
        <v>-1</v>
      </c>
      <c r="L1236" s="29">
        <f t="array" ref="L1236">IFERROR(_xlfn._xlws.FILTER(AG$4:AG$6723,(AG$4:AG$6723&gt;=0)*($AB$4:$AB$6723=$C1236)*($AC$4:$AC$6723=$D1236)*(ISNUMBER(_xlfn.XMATCH($AD$4:$AD$6723,$V1236:$Z1236,0)))),-1)</f>
        <v>-1</v>
      </c>
      <c r="M1236" s="29">
        <f t="array" ref="M1236">IFERROR(_xlfn._xlws.FILTER(AH$4:AH$6723,(AH$4:AH$6723&gt;=0)*($AB$4:$AB$6723=$C1236)*($AC$4:$AC$6723=$D1236)*(ISNUMBER(_xlfn.XMATCH($AD$4:$AD$6723,$V1236:$Z1236,0)))),-1)</f>
        <v>-1</v>
      </c>
      <c r="N1236" s="29">
        <f t="array" ref="N1236">IFERROR(_xlfn._xlws.FILTER(AI$4:AI$6723,(AI$4:AI$6723&gt;=0)*($AB$4:$AB$6723=$C1236)*($AC$4:$AC$6723=$D1236)*(ISNUMBER(_xlfn.XMATCH($AD$4:$AD$6723,$V1236:$Z1236,0)))),-1)</f>
        <v>-1</v>
      </c>
      <c r="O1236" s="29">
        <f t="array" ref="O1236">IFERROR(_xlfn._xlws.FILTER(AJ$4:AJ$6723,(AJ$4:AJ$6723&gt;=0)*($AB$4:$AB$6723=$C1236)*($AC$4:$AC$6723=$D1236)*(ISNUMBER(_xlfn.XMATCH($AD$4:$AD$6723,$V1236:$Z1236,0)))),-1)</f>
        <v>-1</v>
      </c>
      <c r="P1236" s="29">
        <f t="array" ref="P1236">IFERROR(_xlfn._xlws.FILTER(AK$4:AK$6723,(AK$4:AK$6723&gt;=0)*($AB$4:$AB$6723=$C1236)*($AC$4:$AC$6723=$D1236)*(ISNUMBER(_xlfn.XMATCH($AD$4:$AD$6723,$V1236:$Z1236,0)))),-1)</f>
        <v>-1</v>
      </c>
      <c r="Q1236" s="29">
        <f t="array" ref="Q1236">IFERROR(_xlfn._xlws.FILTER(AL$4:AL$6723,(AL$4:AL$6723&gt;=0)*($AB$4:$AB$6723=$C1236)*($AC$4:$AC$6723=$D1236)*(ISNUMBER(_xlfn.XMATCH($AD$4:$AD$6723,$V1236:$Z1236,0)))),-1)</f>
        <v>-1</v>
      </c>
      <c r="R1236" s="29">
        <f t="array" ref="R1236">IFERROR(_xlfn._xlws.FILTER(AM$4:AM$6723,(AM$4:AM$6723&gt;=0)*($AB$4:$AB$6723=$C1236)*($AC$4:$AC$6723=$D1236)*(ISNUMBER(_xlfn.XMATCH($AD$4:$AD$6723,$V1236:$Z1236,0)))),-1)</f>
        <v>-1</v>
      </c>
      <c r="S1236" s="29">
        <f t="array" ref="S1236">IFERROR(_xlfn._xlws.FILTER(AN$4:AN$6723,(AN$4:AN$6723&gt;=0)*($AB$4:$AB$6723=$C1236)*($AC$4:$AC$6723=$D1236)*(ISNUMBER(_xlfn.XMATCH($AD$4:$AD$6723,$V1236:$Z1236,0)))),-1)</f>
        <v>-1</v>
      </c>
      <c r="T1236" s="29">
        <f t="array" ref="T1236">IFERROR(_xlfn._xlws.FILTER(AO$4:AO$6723,(AO$4:AO$6723&gt;=0)*($AB$4:$AB$6723=$C1236)*($AC$4:$AC$6723=$D1236)*(ISNUMBER(_xlfn.XMATCH($AD$4:$AD$6723,$V1236:$Z1236,0)))),-1)</f>
        <v>-1</v>
      </c>
      <c r="V1236" t="s">
        <v>78</v>
      </c>
      <c r="AB1236" t="s">
        <v>96</v>
      </c>
      <c r="AC1236" t="s">
        <v>17</v>
      </c>
      <c r="AD1236" s="19" t="s">
        <v>89</v>
      </c>
      <c r="AE1236" s="18">
        <v>-1</v>
      </c>
      <c r="AF1236" s="17">
        <v>-1</v>
      </c>
      <c r="AG1236" s="17">
        <v>-1</v>
      </c>
      <c r="AH1236" s="17">
        <v>-1</v>
      </c>
      <c r="AI1236" s="17">
        <v>-1</v>
      </c>
      <c r="AJ1236" s="17">
        <v>-1</v>
      </c>
      <c r="AK1236" s="17">
        <v>-1</v>
      </c>
      <c r="AL1236" s="17">
        <v>-1</v>
      </c>
      <c r="AM1236" s="17">
        <v>-1</v>
      </c>
      <c r="AN1236" s="17">
        <v>-1</v>
      </c>
      <c r="AO1236" s="17">
        <v>-1</v>
      </c>
    </row>
    <row r="1237" spans="3:41" x14ac:dyDescent="0.25">
      <c r="C1237" t="s">
        <v>99</v>
      </c>
      <c r="D1237" s="6" t="s">
        <v>13</v>
      </c>
      <c r="E1237" t="s">
        <v>30</v>
      </c>
      <c r="F1237" s="6">
        <v>2005</v>
      </c>
      <c r="G1237" s="6" t="s">
        <v>14</v>
      </c>
      <c r="H1237" s="6" t="s">
        <v>15</v>
      </c>
      <c r="J1237" s="29">
        <f t="array" ref="J1237">IFERROR(_xlfn._xlws.FILTER(AE$4:AE$6723,(AE$4:AE$6723&gt;=0)*($AB$4:$AB$6723=$C1237)*($AC$4:$AC$6723=$D1237)*(ISNUMBER(_xlfn.XMATCH($AD$4:$AD$6723,$V1237:$Z1237,0)))),-1)</f>
        <v>16.313948400106479</v>
      </c>
      <c r="K1237" s="29">
        <f t="array" ref="K1237">IFERROR(_xlfn._xlws.FILTER(AF$4:AF$6723,(AF$4:AF$6723&gt;=0)*($AB$4:$AB$6723=$C1237)*($AC$4:$AC$6723=$D1237)*(ISNUMBER(_xlfn.XMATCH($AD$4:$AD$6723,$V1237:$Z1237,0)))),-1)</f>
        <v>11.904607800000001</v>
      </c>
      <c r="L1237" s="29">
        <f t="array" ref="L1237">IFERROR(_xlfn._xlws.FILTER(AG$4:AG$6723,(AG$4:AG$6723&gt;=0)*($AB$4:$AB$6723=$C1237)*($AC$4:$AC$6723=$D1237)*(ISNUMBER(_xlfn.XMATCH($AD$4:$AD$6723,$V1237:$Z1237,0)))),-1)</f>
        <v>5.2833300000000003</v>
      </c>
      <c r="M1237" s="29">
        <f t="array" ref="M1237">IFERROR(_xlfn._xlws.FILTER(AH$4:AH$6723,(AH$4:AH$6723&gt;=0)*($AB$4:$AB$6723=$C1237)*($AC$4:$AC$6723=$D1237)*(ISNUMBER(_xlfn.XMATCH($AD$4:$AD$6723,$V1237:$Z1237,0)))),-1)</f>
        <v>1.9799579998401</v>
      </c>
      <c r="N1237" s="29">
        <f t="array" ref="N1237">IFERROR(_xlfn._xlws.FILTER(AI$4:AI$6723,(AI$4:AI$6723&gt;=0)*($AB$4:$AB$6723=$C1237)*($AC$4:$AC$6723=$D1237)*(ISNUMBER(_xlfn.XMATCH($AD$4:$AD$6723,$V1237:$Z1237,0)))),-1)</f>
        <v>3.57953322861181</v>
      </c>
      <c r="O1237" s="29">
        <f t="array" ref="O1237">IFERROR(_xlfn._xlws.FILTER(AJ$4:AJ$6723,(AJ$4:AJ$6723&gt;=0)*($AB$4:$AB$6723=$C1237)*($AC$4:$AC$6723=$D1237)*(ISNUMBER(_xlfn.XMATCH($AD$4:$AD$6723,$V1237:$Z1237,0)))),-1)</f>
        <v>4.04285106858483</v>
      </c>
      <c r="P1237" s="29">
        <f t="array" ref="P1237">IFERROR(_xlfn._xlws.FILTER(AK$4:AK$6723,(AK$4:AK$6723&gt;=0)*($AB$4:$AB$6723=$C1237)*($AC$4:$AC$6723=$D1237)*(ISNUMBER(_xlfn.XMATCH($AD$4:$AD$6723,$V1237:$Z1237,0)))),-1)</f>
        <v>4.2095117081937001</v>
      </c>
      <c r="Q1237" s="29">
        <f t="array" ref="Q1237">IFERROR(_xlfn._xlws.FILTER(AL$4:AL$6723,(AL$4:AL$6723&gt;=0)*($AB$4:$AB$6723=$C1237)*($AC$4:$AC$6723=$D1237)*(ISNUMBER(_xlfn.XMATCH($AD$4:$AD$6723,$V1237:$Z1237,0)))),-1)</f>
        <v>4.3507582187160097</v>
      </c>
      <c r="R1237" s="29">
        <f t="array" ref="R1237">IFERROR(_xlfn._xlws.FILTER(AM$4:AM$6723,(AM$4:AM$6723&gt;=0)*($AB$4:$AB$6723=$C1237)*($AC$4:$AC$6723=$D1237)*(ISNUMBER(_xlfn.XMATCH($AD$4:$AD$6723,$V1237:$Z1237,0)))),-1)</f>
        <v>4.4925728256323998</v>
      </c>
      <c r="S1237" s="29">
        <f t="array" ref="S1237">IFERROR(_xlfn._xlws.FILTER(AN$4:AN$6723,(AN$4:AN$6723&gt;=0)*($AB$4:$AB$6723=$C1237)*($AC$4:$AC$6723=$D1237)*(ISNUMBER(_xlfn.XMATCH($AD$4:$AD$6723,$V1237:$Z1237,0)))),-1)</f>
        <v>4.4925728256323998</v>
      </c>
      <c r="T1237" s="29">
        <f t="array" ref="T1237">IFERROR(_xlfn._xlws.FILTER(AO$4:AO$6723,(AO$4:AO$6723&gt;=0)*($AB$4:$AB$6723=$C1237)*($AC$4:$AC$6723=$D1237)*(ISNUMBER(_xlfn.XMATCH($AD$4:$AD$6723,$V1237:$Z1237,0)))),-1)</f>
        <v>4.4925728256323998</v>
      </c>
      <c r="V1237" t="s">
        <v>30</v>
      </c>
      <c r="AB1237" t="s">
        <v>96</v>
      </c>
      <c r="AC1237" t="s">
        <v>17</v>
      </c>
      <c r="AD1237" s="19" t="s">
        <v>30</v>
      </c>
      <c r="AE1237" s="18">
        <v>10.609792871989161</v>
      </c>
      <c r="AF1237" s="17">
        <v>10.272328147020501</v>
      </c>
      <c r="AG1237" s="17">
        <v>13.7513392056943</v>
      </c>
      <c r="AH1237" s="17">
        <v>11.5056365889044</v>
      </c>
      <c r="AI1237" s="17">
        <v>13.843885495811399</v>
      </c>
      <c r="AJ1237" s="17">
        <v>14.4665239822987</v>
      </c>
      <c r="AK1237" s="17">
        <v>14.690687703795</v>
      </c>
      <c r="AL1237" s="17">
        <v>14.881758190077701</v>
      </c>
      <c r="AM1237" s="17">
        <v>15.070759862826201</v>
      </c>
      <c r="AN1237" s="17">
        <v>15.070759862826201</v>
      </c>
      <c r="AO1237" s="17">
        <v>15.070759862826201</v>
      </c>
    </row>
    <row r="1238" spans="3:41" x14ac:dyDescent="0.25">
      <c r="C1238" t="s">
        <v>99</v>
      </c>
      <c r="D1238" s="6" t="s">
        <v>13</v>
      </c>
      <c r="E1238" t="s">
        <v>31</v>
      </c>
      <c r="F1238" s="6">
        <v>2005</v>
      </c>
      <c r="G1238" s="6" t="s">
        <v>14</v>
      </c>
      <c r="H1238" s="6" t="s">
        <v>15</v>
      </c>
      <c r="J1238" s="29">
        <f t="array" ref="J1238">IFERROR(_xlfn._xlws.FILTER(AE$4:AE$6723,(AE$4:AE$6723&gt;=0)*($AB$4:$AB$6723=$C1238)*($AC$4:$AC$6723=$D1238)*(ISNUMBER(_xlfn.XMATCH($AD$4:$AD$6723,$V1238:$Z1238,0)))),-1)</f>
        <v>-1</v>
      </c>
      <c r="K1238" s="29">
        <f t="array" ref="K1238">IFERROR(_xlfn._xlws.FILTER(AF$4:AF$6723,(AF$4:AF$6723&gt;=0)*($AB$4:$AB$6723=$C1238)*($AC$4:$AC$6723=$D1238)*(ISNUMBER(_xlfn.XMATCH($AD$4:$AD$6723,$V1238:$Z1238,0)))),-1)</f>
        <v>-1</v>
      </c>
      <c r="L1238" s="29">
        <f t="array" ref="L1238">IFERROR(_xlfn._xlws.FILTER(AG$4:AG$6723,(AG$4:AG$6723&gt;=0)*($AB$4:$AB$6723=$C1238)*($AC$4:$AC$6723=$D1238)*(ISNUMBER(_xlfn.XMATCH($AD$4:$AD$6723,$V1238:$Z1238,0)))),-1)</f>
        <v>-1</v>
      </c>
      <c r="M1238" s="29">
        <f t="array" ref="M1238">IFERROR(_xlfn._xlws.FILTER(AH$4:AH$6723,(AH$4:AH$6723&gt;=0)*($AB$4:$AB$6723=$C1238)*($AC$4:$AC$6723=$D1238)*(ISNUMBER(_xlfn.XMATCH($AD$4:$AD$6723,$V1238:$Z1238,0)))),-1)</f>
        <v>-1</v>
      </c>
      <c r="N1238" s="29">
        <f t="array" ref="N1238">IFERROR(_xlfn._xlws.FILTER(AI$4:AI$6723,(AI$4:AI$6723&gt;=0)*($AB$4:$AB$6723=$C1238)*($AC$4:$AC$6723=$D1238)*(ISNUMBER(_xlfn.XMATCH($AD$4:$AD$6723,$V1238:$Z1238,0)))),-1)</f>
        <v>-1</v>
      </c>
      <c r="O1238" s="29">
        <f t="array" ref="O1238">IFERROR(_xlfn._xlws.FILTER(AJ$4:AJ$6723,(AJ$4:AJ$6723&gt;=0)*($AB$4:$AB$6723=$C1238)*($AC$4:$AC$6723=$D1238)*(ISNUMBER(_xlfn.XMATCH($AD$4:$AD$6723,$V1238:$Z1238,0)))),-1)</f>
        <v>-1</v>
      </c>
      <c r="P1238" s="29">
        <f t="array" ref="P1238">IFERROR(_xlfn._xlws.FILTER(AK$4:AK$6723,(AK$4:AK$6723&gt;=0)*($AB$4:$AB$6723=$C1238)*($AC$4:$AC$6723=$D1238)*(ISNUMBER(_xlfn.XMATCH($AD$4:$AD$6723,$V1238:$Z1238,0)))),-1)</f>
        <v>-1</v>
      </c>
      <c r="Q1238" s="29">
        <f t="array" ref="Q1238">IFERROR(_xlfn._xlws.FILTER(AL$4:AL$6723,(AL$4:AL$6723&gt;=0)*($AB$4:$AB$6723=$C1238)*($AC$4:$AC$6723=$D1238)*(ISNUMBER(_xlfn.XMATCH($AD$4:$AD$6723,$V1238:$Z1238,0)))),-1)</f>
        <v>-1</v>
      </c>
      <c r="R1238" s="29">
        <f t="array" ref="R1238">IFERROR(_xlfn._xlws.FILTER(AM$4:AM$6723,(AM$4:AM$6723&gt;=0)*($AB$4:$AB$6723=$C1238)*($AC$4:$AC$6723=$D1238)*(ISNUMBER(_xlfn.XMATCH($AD$4:$AD$6723,$V1238:$Z1238,0)))),-1)</f>
        <v>-1</v>
      </c>
      <c r="S1238" s="29">
        <f t="array" ref="S1238">IFERROR(_xlfn._xlws.FILTER(AN$4:AN$6723,(AN$4:AN$6723&gt;=0)*($AB$4:$AB$6723=$C1238)*($AC$4:$AC$6723=$D1238)*(ISNUMBER(_xlfn.XMATCH($AD$4:$AD$6723,$V1238:$Z1238,0)))),-1)</f>
        <v>-1</v>
      </c>
      <c r="T1238" s="29">
        <f t="array" ref="T1238">IFERROR(_xlfn._xlws.FILTER(AO$4:AO$6723,(AO$4:AO$6723&gt;=0)*($AB$4:$AB$6723=$C1238)*($AC$4:$AC$6723=$D1238)*(ISNUMBER(_xlfn.XMATCH($AD$4:$AD$6723,$V1238:$Z1238,0)))),-1)</f>
        <v>-1</v>
      </c>
      <c r="V1238" t="s">
        <v>31</v>
      </c>
      <c r="AB1238" t="s">
        <v>96</v>
      </c>
      <c r="AC1238" t="s">
        <v>17</v>
      </c>
      <c r="AD1238" s="19" t="s">
        <v>90</v>
      </c>
      <c r="AE1238" s="18">
        <v>-1</v>
      </c>
      <c r="AF1238" s="17">
        <v>-1</v>
      </c>
      <c r="AG1238" s="17">
        <v>-1</v>
      </c>
      <c r="AH1238" s="17">
        <v>-1</v>
      </c>
      <c r="AI1238" s="17">
        <v>-1</v>
      </c>
      <c r="AJ1238" s="17">
        <v>-1</v>
      </c>
      <c r="AK1238" s="17">
        <v>-1</v>
      </c>
      <c r="AL1238" s="17">
        <v>-1</v>
      </c>
      <c r="AM1238" s="17">
        <v>-1</v>
      </c>
      <c r="AN1238" s="17">
        <v>-1</v>
      </c>
      <c r="AO1238" s="17">
        <v>-1</v>
      </c>
    </row>
    <row r="1239" spans="3:41" x14ac:dyDescent="0.25">
      <c r="C1239" t="s">
        <v>99</v>
      </c>
      <c r="D1239" s="6" t="s">
        <v>13</v>
      </c>
      <c r="E1239" t="s">
        <v>32</v>
      </c>
      <c r="F1239" s="6">
        <v>2005</v>
      </c>
      <c r="G1239" s="6" t="s">
        <v>14</v>
      </c>
      <c r="H1239" s="6" t="s">
        <v>15</v>
      </c>
      <c r="J1239" s="29">
        <f t="array" ref="J1239">IFERROR(_xlfn._xlws.FILTER(AE$4:AE$6723,(AE$4:AE$6723&gt;=0)*($AB$4:$AB$6723=$C1239)*($AC$4:$AC$6723=$D1239)*(ISNUMBER(_xlfn.XMATCH($AD$4:$AD$6723,$V1239:$Z1239,0)))),-1)</f>
        <v>-1</v>
      </c>
      <c r="K1239" s="29">
        <f t="array" ref="K1239">IFERROR(_xlfn._xlws.FILTER(AF$4:AF$6723,(AF$4:AF$6723&gt;=0)*($AB$4:$AB$6723=$C1239)*($AC$4:$AC$6723=$D1239)*(ISNUMBER(_xlfn.XMATCH($AD$4:$AD$6723,$V1239:$Z1239,0)))),-1)</f>
        <v>-1</v>
      </c>
      <c r="L1239" s="29">
        <f t="array" ref="L1239">IFERROR(_xlfn._xlws.FILTER(AG$4:AG$6723,(AG$4:AG$6723&gt;=0)*($AB$4:$AB$6723=$C1239)*($AC$4:$AC$6723=$D1239)*(ISNUMBER(_xlfn.XMATCH($AD$4:$AD$6723,$V1239:$Z1239,0)))),-1)</f>
        <v>-1</v>
      </c>
      <c r="M1239" s="29">
        <f t="array" ref="M1239">IFERROR(_xlfn._xlws.FILTER(AH$4:AH$6723,(AH$4:AH$6723&gt;=0)*($AB$4:$AB$6723=$C1239)*($AC$4:$AC$6723=$D1239)*(ISNUMBER(_xlfn.XMATCH($AD$4:$AD$6723,$V1239:$Z1239,0)))),-1)</f>
        <v>-1</v>
      </c>
      <c r="N1239" s="29">
        <f t="array" ref="N1239">IFERROR(_xlfn._xlws.FILTER(AI$4:AI$6723,(AI$4:AI$6723&gt;=0)*($AB$4:$AB$6723=$C1239)*($AC$4:$AC$6723=$D1239)*(ISNUMBER(_xlfn.XMATCH($AD$4:$AD$6723,$V1239:$Z1239,0)))),-1)</f>
        <v>-1</v>
      </c>
      <c r="O1239" s="29">
        <f t="array" ref="O1239">IFERROR(_xlfn._xlws.FILTER(AJ$4:AJ$6723,(AJ$4:AJ$6723&gt;=0)*($AB$4:$AB$6723=$C1239)*($AC$4:$AC$6723=$D1239)*(ISNUMBER(_xlfn.XMATCH($AD$4:$AD$6723,$V1239:$Z1239,0)))),-1)</f>
        <v>-1</v>
      </c>
      <c r="P1239" s="29">
        <f t="array" ref="P1239">IFERROR(_xlfn._xlws.FILTER(AK$4:AK$6723,(AK$4:AK$6723&gt;=0)*($AB$4:$AB$6723=$C1239)*($AC$4:$AC$6723=$D1239)*(ISNUMBER(_xlfn.XMATCH($AD$4:$AD$6723,$V1239:$Z1239,0)))),-1)</f>
        <v>-1</v>
      </c>
      <c r="Q1239" s="29">
        <f t="array" ref="Q1239">IFERROR(_xlfn._xlws.FILTER(AL$4:AL$6723,(AL$4:AL$6723&gt;=0)*($AB$4:$AB$6723=$C1239)*($AC$4:$AC$6723=$D1239)*(ISNUMBER(_xlfn.XMATCH($AD$4:$AD$6723,$V1239:$Z1239,0)))),-1)</f>
        <v>-1</v>
      </c>
      <c r="R1239" s="29">
        <f t="array" ref="R1239">IFERROR(_xlfn._xlws.FILTER(AM$4:AM$6723,(AM$4:AM$6723&gt;=0)*($AB$4:$AB$6723=$C1239)*($AC$4:$AC$6723=$D1239)*(ISNUMBER(_xlfn.XMATCH($AD$4:$AD$6723,$V1239:$Z1239,0)))),-1)</f>
        <v>-1</v>
      </c>
      <c r="S1239" s="29">
        <f t="array" ref="S1239">IFERROR(_xlfn._xlws.FILTER(AN$4:AN$6723,(AN$4:AN$6723&gt;=0)*($AB$4:$AB$6723=$C1239)*($AC$4:$AC$6723=$D1239)*(ISNUMBER(_xlfn.XMATCH($AD$4:$AD$6723,$V1239:$Z1239,0)))),-1)</f>
        <v>-1</v>
      </c>
      <c r="T1239" s="29">
        <f t="array" ref="T1239">IFERROR(_xlfn._xlws.FILTER(AO$4:AO$6723,(AO$4:AO$6723&gt;=0)*($AB$4:$AB$6723=$C1239)*($AC$4:$AC$6723=$D1239)*(ISNUMBER(_xlfn.XMATCH($AD$4:$AD$6723,$V1239:$Z1239,0)))),-1)</f>
        <v>-1</v>
      </c>
      <c r="V1239" t="s">
        <v>32</v>
      </c>
      <c r="W1239" s="25" t="s">
        <v>80</v>
      </c>
      <c r="AB1239" t="s">
        <v>96</v>
      </c>
      <c r="AC1239" t="s">
        <v>17</v>
      </c>
      <c r="AD1239" s="19" t="s">
        <v>31</v>
      </c>
      <c r="AE1239" s="18">
        <v>-1</v>
      </c>
      <c r="AF1239" s="17">
        <v>-1</v>
      </c>
      <c r="AG1239" s="17">
        <v>-1</v>
      </c>
      <c r="AH1239" s="17">
        <v>-1</v>
      </c>
      <c r="AI1239" s="17">
        <v>-1</v>
      </c>
      <c r="AJ1239" s="17">
        <v>-1</v>
      </c>
      <c r="AK1239" s="17">
        <v>-1</v>
      </c>
      <c r="AL1239" s="17">
        <v>-1</v>
      </c>
      <c r="AM1239" s="17">
        <v>-1</v>
      </c>
      <c r="AN1239" s="17">
        <v>-1</v>
      </c>
      <c r="AO1239" s="17">
        <v>-1</v>
      </c>
    </row>
    <row r="1240" spans="3:41" x14ac:dyDescent="0.25">
      <c r="C1240" t="s">
        <v>99</v>
      </c>
      <c r="D1240" s="6" t="s">
        <v>13</v>
      </c>
      <c r="E1240" t="s">
        <v>81</v>
      </c>
      <c r="F1240" s="6">
        <v>2005</v>
      </c>
      <c r="G1240" s="6" t="s">
        <v>14</v>
      </c>
      <c r="H1240" s="6" t="s">
        <v>15</v>
      </c>
      <c r="J1240" s="29">
        <f t="array" ref="J1240">IFERROR(_xlfn._xlws.FILTER(AE$4:AE$6723,(AE$4:AE$6723&gt;=0)*($AB$4:$AB$6723=$C1240)*($AC$4:$AC$6723=$D1240)*(ISNUMBER(_xlfn.XMATCH($AD$4:$AD$6723,$V1240:$Z1240,0)))),-1)</f>
        <v>-1</v>
      </c>
      <c r="K1240" s="29">
        <f t="array" ref="K1240">IFERROR(_xlfn._xlws.FILTER(AF$4:AF$6723,(AF$4:AF$6723&gt;=0)*($AB$4:$AB$6723=$C1240)*($AC$4:$AC$6723=$D1240)*(ISNUMBER(_xlfn.XMATCH($AD$4:$AD$6723,$V1240:$Z1240,0)))),-1)</f>
        <v>-1</v>
      </c>
      <c r="L1240" s="29">
        <f t="array" ref="L1240">IFERROR(_xlfn._xlws.FILTER(AG$4:AG$6723,(AG$4:AG$6723&gt;=0)*($AB$4:$AB$6723=$C1240)*($AC$4:$AC$6723=$D1240)*(ISNUMBER(_xlfn.XMATCH($AD$4:$AD$6723,$V1240:$Z1240,0)))),-1)</f>
        <v>-1</v>
      </c>
      <c r="M1240" s="29">
        <f t="array" ref="M1240">IFERROR(_xlfn._xlws.FILTER(AH$4:AH$6723,(AH$4:AH$6723&gt;=0)*($AB$4:$AB$6723=$C1240)*($AC$4:$AC$6723=$D1240)*(ISNUMBER(_xlfn.XMATCH($AD$4:$AD$6723,$V1240:$Z1240,0)))),-1)</f>
        <v>-1</v>
      </c>
      <c r="N1240" s="29">
        <f t="array" ref="N1240">IFERROR(_xlfn._xlws.FILTER(AI$4:AI$6723,(AI$4:AI$6723&gt;=0)*($AB$4:$AB$6723=$C1240)*($AC$4:$AC$6723=$D1240)*(ISNUMBER(_xlfn.XMATCH($AD$4:$AD$6723,$V1240:$Z1240,0)))),-1)</f>
        <v>-1</v>
      </c>
      <c r="O1240" s="29">
        <f t="array" ref="O1240">IFERROR(_xlfn._xlws.FILTER(AJ$4:AJ$6723,(AJ$4:AJ$6723&gt;=0)*($AB$4:$AB$6723=$C1240)*($AC$4:$AC$6723=$D1240)*(ISNUMBER(_xlfn.XMATCH($AD$4:$AD$6723,$V1240:$Z1240,0)))),-1)</f>
        <v>-1</v>
      </c>
      <c r="P1240" s="29">
        <f t="array" ref="P1240">IFERROR(_xlfn._xlws.FILTER(AK$4:AK$6723,(AK$4:AK$6723&gt;=0)*($AB$4:$AB$6723=$C1240)*($AC$4:$AC$6723=$D1240)*(ISNUMBER(_xlfn.XMATCH($AD$4:$AD$6723,$V1240:$Z1240,0)))),-1)</f>
        <v>-1</v>
      </c>
      <c r="Q1240" s="29">
        <f t="array" ref="Q1240">IFERROR(_xlfn._xlws.FILTER(AL$4:AL$6723,(AL$4:AL$6723&gt;=0)*($AB$4:$AB$6723=$C1240)*($AC$4:$AC$6723=$D1240)*(ISNUMBER(_xlfn.XMATCH($AD$4:$AD$6723,$V1240:$Z1240,0)))),-1)</f>
        <v>-1</v>
      </c>
      <c r="R1240" s="29">
        <f t="array" ref="R1240">IFERROR(_xlfn._xlws.FILTER(AM$4:AM$6723,(AM$4:AM$6723&gt;=0)*($AB$4:$AB$6723=$C1240)*($AC$4:$AC$6723=$D1240)*(ISNUMBER(_xlfn.XMATCH($AD$4:$AD$6723,$V1240:$Z1240,0)))),-1)</f>
        <v>-1</v>
      </c>
      <c r="S1240" s="29">
        <f t="array" ref="S1240">IFERROR(_xlfn._xlws.FILTER(AN$4:AN$6723,(AN$4:AN$6723&gt;=0)*($AB$4:$AB$6723=$C1240)*($AC$4:$AC$6723=$D1240)*(ISNUMBER(_xlfn.XMATCH($AD$4:$AD$6723,$V1240:$Z1240,0)))),-1)</f>
        <v>-1</v>
      </c>
      <c r="T1240" s="29">
        <f t="array" ref="T1240">IFERROR(_xlfn._xlws.FILTER(AO$4:AO$6723,(AO$4:AO$6723&gt;=0)*($AB$4:$AB$6723=$C1240)*($AC$4:$AC$6723=$D1240)*(ISNUMBER(_xlfn.XMATCH($AD$4:$AD$6723,$V1240:$Z1240,0)))),-1)</f>
        <v>-1</v>
      </c>
      <c r="V1240" t="s">
        <v>81</v>
      </c>
      <c r="AB1240" t="s">
        <v>96</v>
      </c>
      <c r="AC1240" t="s">
        <v>17</v>
      </c>
      <c r="AD1240" s="19" t="s">
        <v>45</v>
      </c>
      <c r="AE1240" s="18">
        <v>-1</v>
      </c>
      <c r="AF1240" s="17">
        <v>-1</v>
      </c>
      <c r="AG1240" s="17">
        <v>-1</v>
      </c>
      <c r="AH1240" s="17">
        <v>-1</v>
      </c>
      <c r="AI1240" s="17">
        <v>-1</v>
      </c>
      <c r="AJ1240" s="17">
        <v>-1</v>
      </c>
      <c r="AK1240" s="17">
        <v>-1</v>
      </c>
      <c r="AL1240" s="17">
        <v>-1</v>
      </c>
      <c r="AM1240" s="17">
        <v>-1</v>
      </c>
      <c r="AN1240" s="17">
        <v>-1</v>
      </c>
      <c r="AO1240" s="17">
        <v>-1</v>
      </c>
    </row>
    <row r="1241" spans="3:41" x14ac:dyDescent="0.25">
      <c r="C1241" t="s">
        <v>99</v>
      </c>
      <c r="D1241" s="6" t="s">
        <v>13</v>
      </c>
      <c r="E1241" t="s">
        <v>34</v>
      </c>
      <c r="F1241" s="6">
        <v>2005</v>
      </c>
      <c r="G1241" s="6" t="s">
        <v>14</v>
      </c>
      <c r="H1241" s="6" t="s">
        <v>15</v>
      </c>
      <c r="J1241" s="29">
        <f t="array" ref="J1241">IFERROR(_xlfn._xlws.FILTER(AE$4:AE$6723,(AE$4:AE$6723&gt;=0)*($AB$4:$AB$6723=$C1241)*($AC$4:$AC$6723=$D1241)*(ISNUMBER(_xlfn.XMATCH($AD$4:$AD$6723,$V1241:$Z1241,0)))),-1)</f>
        <v>-1</v>
      </c>
      <c r="K1241" s="29">
        <f t="array" ref="K1241">IFERROR(_xlfn._xlws.FILTER(AF$4:AF$6723,(AF$4:AF$6723&gt;=0)*($AB$4:$AB$6723=$C1241)*($AC$4:$AC$6723=$D1241)*(ISNUMBER(_xlfn.XMATCH($AD$4:$AD$6723,$V1241:$Z1241,0)))),-1)</f>
        <v>-1</v>
      </c>
      <c r="L1241" s="29">
        <f t="array" ref="L1241">IFERROR(_xlfn._xlws.FILTER(AG$4:AG$6723,(AG$4:AG$6723&gt;=0)*($AB$4:$AB$6723=$C1241)*($AC$4:$AC$6723=$D1241)*(ISNUMBER(_xlfn.XMATCH($AD$4:$AD$6723,$V1241:$Z1241,0)))),-1)</f>
        <v>-1</v>
      </c>
      <c r="M1241" s="29">
        <f t="array" ref="M1241">IFERROR(_xlfn._xlws.FILTER(AH$4:AH$6723,(AH$4:AH$6723&gt;=0)*($AB$4:$AB$6723=$C1241)*($AC$4:$AC$6723=$D1241)*(ISNUMBER(_xlfn.XMATCH($AD$4:$AD$6723,$V1241:$Z1241,0)))),-1)</f>
        <v>-1</v>
      </c>
      <c r="N1241" s="29">
        <f t="array" ref="N1241">IFERROR(_xlfn._xlws.FILTER(AI$4:AI$6723,(AI$4:AI$6723&gt;=0)*($AB$4:$AB$6723=$C1241)*($AC$4:$AC$6723=$D1241)*(ISNUMBER(_xlfn.XMATCH($AD$4:$AD$6723,$V1241:$Z1241,0)))),-1)</f>
        <v>-1</v>
      </c>
      <c r="O1241" s="29">
        <f t="array" ref="O1241">IFERROR(_xlfn._xlws.FILTER(AJ$4:AJ$6723,(AJ$4:AJ$6723&gt;=0)*($AB$4:$AB$6723=$C1241)*($AC$4:$AC$6723=$D1241)*(ISNUMBER(_xlfn.XMATCH($AD$4:$AD$6723,$V1241:$Z1241,0)))),-1)</f>
        <v>-1</v>
      </c>
      <c r="P1241" s="29">
        <f t="array" ref="P1241">IFERROR(_xlfn._xlws.FILTER(AK$4:AK$6723,(AK$4:AK$6723&gt;=0)*($AB$4:$AB$6723=$C1241)*($AC$4:$AC$6723=$D1241)*(ISNUMBER(_xlfn.XMATCH($AD$4:$AD$6723,$V1241:$Z1241,0)))),-1)</f>
        <v>-1</v>
      </c>
      <c r="Q1241" s="29">
        <f t="array" ref="Q1241">IFERROR(_xlfn._xlws.FILTER(AL$4:AL$6723,(AL$4:AL$6723&gt;=0)*($AB$4:$AB$6723=$C1241)*($AC$4:$AC$6723=$D1241)*(ISNUMBER(_xlfn.XMATCH($AD$4:$AD$6723,$V1241:$Z1241,0)))),-1)</f>
        <v>-1</v>
      </c>
      <c r="R1241" s="29">
        <f t="array" ref="R1241">IFERROR(_xlfn._xlws.FILTER(AM$4:AM$6723,(AM$4:AM$6723&gt;=0)*($AB$4:$AB$6723=$C1241)*($AC$4:$AC$6723=$D1241)*(ISNUMBER(_xlfn.XMATCH($AD$4:$AD$6723,$V1241:$Z1241,0)))),-1)</f>
        <v>-1</v>
      </c>
      <c r="S1241" s="29">
        <f t="array" ref="S1241">IFERROR(_xlfn._xlws.FILTER(AN$4:AN$6723,(AN$4:AN$6723&gt;=0)*($AB$4:$AB$6723=$C1241)*($AC$4:$AC$6723=$D1241)*(ISNUMBER(_xlfn.XMATCH($AD$4:$AD$6723,$V1241:$Z1241,0)))),-1)</f>
        <v>-1</v>
      </c>
      <c r="T1241" s="29">
        <f t="array" ref="T1241">IFERROR(_xlfn._xlws.FILTER(AO$4:AO$6723,(AO$4:AO$6723&gt;=0)*($AB$4:$AB$6723=$C1241)*($AC$4:$AC$6723=$D1241)*(ISNUMBER(_xlfn.XMATCH($AD$4:$AD$6723,$V1241:$Z1241,0)))),-1)</f>
        <v>-1</v>
      </c>
      <c r="V1241" t="s">
        <v>34</v>
      </c>
      <c r="AB1241" t="s">
        <v>96</v>
      </c>
      <c r="AC1241" t="s">
        <v>17</v>
      </c>
      <c r="AD1241" s="19" t="s">
        <v>32</v>
      </c>
      <c r="AE1241" s="18">
        <v>-1</v>
      </c>
      <c r="AF1241" s="17">
        <v>-1</v>
      </c>
      <c r="AG1241" s="17">
        <v>-1</v>
      </c>
      <c r="AH1241" s="17">
        <v>-1</v>
      </c>
      <c r="AI1241" s="17">
        <v>-1</v>
      </c>
      <c r="AJ1241" s="17">
        <v>-1</v>
      </c>
      <c r="AK1241" s="17">
        <v>-1</v>
      </c>
      <c r="AL1241" s="17">
        <v>-1</v>
      </c>
      <c r="AM1241" s="17">
        <v>-1</v>
      </c>
      <c r="AN1241" s="17">
        <v>-1</v>
      </c>
      <c r="AO1241" s="17">
        <v>-1</v>
      </c>
    </row>
    <row r="1242" spans="3:41" x14ac:dyDescent="0.25">
      <c r="C1242" t="s">
        <v>99</v>
      </c>
      <c r="D1242" s="6" t="s">
        <v>13</v>
      </c>
      <c r="E1242" t="s">
        <v>35</v>
      </c>
      <c r="F1242" s="6">
        <v>2005</v>
      </c>
      <c r="G1242" s="6" t="s">
        <v>14</v>
      </c>
      <c r="H1242" s="6" t="s">
        <v>15</v>
      </c>
      <c r="J1242" s="29">
        <f t="array" ref="J1242">IFERROR(_xlfn._xlws.FILTER(AE$4:AE$6723,(AE$4:AE$6723&gt;=0)*($AB$4:$AB$6723=$C1242)*($AC$4:$AC$6723=$D1242)*(ISNUMBER(_xlfn.XMATCH($AD$4:$AD$6723,$V1242:$Z1242,0)))),-1)</f>
        <v>-1</v>
      </c>
      <c r="K1242" s="29">
        <f t="array" ref="K1242">IFERROR(_xlfn._xlws.FILTER(AF$4:AF$6723,(AF$4:AF$6723&gt;=0)*($AB$4:$AB$6723=$C1242)*($AC$4:$AC$6723=$D1242)*(ISNUMBER(_xlfn.XMATCH($AD$4:$AD$6723,$V1242:$Z1242,0)))),-1)</f>
        <v>-1</v>
      </c>
      <c r="L1242" s="29">
        <f t="array" ref="L1242">IFERROR(_xlfn._xlws.FILTER(AG$4:AG$6723,(AG$4:AG$6723&gt;=0)*($AB$4:$AB$6723=$C1242)*($AC$4:$AC$6723=$D1242)*(ISNUMBER(_xlfn.XMATCH($AD$4:$AD$6723,$V1242:$Z1242,0)))),-1)</f>
        <v>-1</v>
      </c>
      <c r="M1242" s="29">
        <f t="array" ref="M1242">IFERROR(_xlfn._xlws.FILTER(AH$4:AH$6723,(AH$4:AH$6723&gt;=0)*($AB$4:$AB$6723=$C1242)*($AC$4:$AC$6723=$D1242)*(ISNUMBER(_xlfn.XMATCH($AD$4:$AD$6723,$V1242:$Z1242,0)))),-1)</f>
        <v>-1</v>
      </c>
      <c r="N1242" s="29">
        <f t="array" ref="N1242">IFERROR(_xlfn._xlws.FILTER(AI$4:AI$6723,(AI$4:AI$6723&gt;=0)*($AB$4:$AB$6723=$C1242)*($AC$4:$AC$6723=$D1242)*(ISNUMBER(_xlfn.XMATCH($AD$4:$AD$6723,$V1242:$Z1242,0)))),-1)</f>
        <v>-1</v>
      </c>
      <c r="O1242" s="29">
        <f t="array" ref="O1242">IFERROR(_xlfn._xlws.FILTER(AJ$4:AJ$6723,(AJ$4:AJ$6723&gt;=0)*($AB$4:$AB$6723=$C1242)*($AC$4:$AC$6723=$D1242)*(ISNUMBER(_xlfn.XMATCH($AD$4:$AD$6723,$V1242:$Z1242,0)))),-1)</f>
        <v>-1</v>
      </c>
      <c r="P1242" s="29">
        <f t="array" ref="P1242">IFERROR(_xlfn._xlws.FILTER(AK$4:AK$6723,(AK$4:AK$6723&gt;=0)*($AB$4:$AB$6723=$C1242)*($AC$4:$AC$6723=$D1242)*(ISNUMBER(_xlfn.XMATCH($AD$4:$AD$6723,$V1242:$Z1242,0)))),-1)</f>
        <v>-1</v>
      </c>
      <c r="Q1242" s="29">
        <f t="array" ref="Q1242">IFERROR(_xlfn._xlws.FILTER(AL$4:AL$6723,(AL$4:AL$6723&gt;=0)*($AB$4:$AB$6723=$C1242)*($AC$4:$AC$6723=$D1242)*(ISNUMBER(_xlfn.XMATCH($AD$4:$AD$6723,$V1242:$Z1242,0)))),-1)</f>
        <v>-1</v>
      </c>
      <c r="R1242" s="29">
        <f t="array" ref="R1242">IFERROR(_xlfn._xlws.FILTER(AM$4:AM$6723,(AM$4:AM$6723&gt;=0)*($AB$4:$AB$6723=$C1242)*($AC$4:$AC$6723=$D1242)*(ISNUMBER(_xlfn.XMATCH($AD$4:$AD$6723,$V1242:$Z1242,0)))),-1)</f>
        <v>-1</v>
      </c>
      <c r="S1242" s="29">
        <f t="array" ref="S1242">IFERROR(_xlfn._xlws.FILTER(AN$4:AN$6723,(AN$4:AN$6723&gt;=0)*($AB$4:$AB$6723=$C1242)*($AC$4:$AC$6723=$D1242)*(ISNUMBER(_xlfn.XMATCH($AD$4:$AD$6723,$V1242:$Z1242,0)))),-1)</f>
        <v>-1</v>
      </c>
      <c r="T1242" s="29">
        <f t="array" ref="T1242">IFERROR(_xlfn._xlws.FILTER(AO$4:AO$6723,(AO$4:AO$6723&gt;=0)*($AB$4:$AB$6723=$C1242)*($AC$4:$AC$6723=$D1242)*(ISNUMBER(_xlfn.XMATCH($AD$4:$AD$6723,$V1242:$Z1242,0)))),-1)</f>
        <v>-1</v>
      </c>
      <c r="V1242" t="s">
        <v>35</v>
      </c>
      <c r="W1242" s="25" t="s">
        <v>83</v>
      </c>
      <c r="X1242" s="25" t="s">
        <v>71</v>
      </c>
      <c r="AB1242" t="s">
        <v>96</v>
      </c>
      <c r="AC1242" t="s">
        <v>17</v>
      </c>
      <c r="AD1242" s="19" t="s">
        <v>80</v>
      </c>
      <c r="AE1242" s="18">
        <v>-1</v>
      </c>
      <c r="AF1242" s="17">
        <v>-1</v>
      </c>
      <c r="AG1242" s="17">
        <v>-1</v>
      </c>
      <c r="AH1242" s="17">
        <v>-1</v>
      </c>
      <c r="AI1242" s="17">
        <v>-1</v>
      </c>
      <c r="AJ1242" s="17">
        <v>-1</v>
      </c>
      <c r="AK1242" s="17">
        <v>-1</v>
      </c>
      <c r="AL1242" s="17">
        <v>-1</v>
      </c>
      <c r="AM1242" s="17">
        <v>-1</v>
      </c>
      <c r="AN1242" s="17">
        <v>-1</v>
      </c>
      <c r="AO1242" s="17">
        <v>-1</v>
      </c>
    </row>
    <row r="1243" spans="3:41" x14ac:dyDescent="0.25">
      <c r="C1243" t="s">
        <v>99</v>
      </c>
      <c r="D1243" s="6" t="s">
        <v>13</v>
      </c>
      <c r="E1243" t="s">
        <v>84</v>
      </c>
      <c r="F1243" s="6">
        <v>2005</v>
      </c>
      <c r="G1243" s="6" t="s">
        <v>14</v>
      </c>
      <c r="H1243" s="6" t="s">
        <v>15</v>
      </c>
      <c r="J1243" s="29">
        <f t="array" ref="J1243">IFERROR(_xlfn._xlws.FILTER(AE$4:AE$6723,(AE$4:AE$6723&gt;=0)*($AB$4:$AB$6723=$C1243)*($AC$4:$AC$6723=$D1243)*(ISNUMBER(_xlfn.XMATCH($AD$4:$AD$6723,$V1243:$Z1243,0)))),-1)</f>
        <v>-1</v>
      </c>
      <c r="K1243" s="29">
        <f t="array" ref="K1243">IFERROR(_xlfn._xlws.FILTER(AF$4:AF$6723,(AF$4:AF$6723&gt;=0)*($AB$4:$AB$6723=$C1243)*($AC$4:$AC$6723=$D1243)*(ISNUMBER(_xlfn.XMATCH($AD$4:$AD$6723,$V1243:$Z1243,0)))),-1)</f>
        <v>-1</v>
      </c>
      <c r="L1243" s="29">
        <f t="array" ref="L1243">IFERROR(_xlfn._xlws.FILTER(AG$4:AG$6723,(AG$4:AG$6723&gt;=0)*($AB$4:$AB$6723=$C1243)*($AC$4:$AC$6723=$D1243)*(ISNUMBER(_xlfn.XMATCH($AD$4:$AD$6723,$V1243:$Z1243,0)))),-1)</f>
        <v>-1</v>
      </c>
      <c r="M1243" s="29">
        <f t="array" ref="M1243">IFERROR(_xlfn._xlws.FILTER(AH$4:AH$6723,(AH$4:AH$6723&gt;=0)*($AB$4:$AB$6723=$C1243)*($AC$4:$AC$6723=$D1243)*(ISNUMBER(_xlfn.XMATCH($AD$4:$AD$6723,$V1243:$Z1243,0)))),-1)</f>
        <v>-1</v>
      </c>
      <c r="N1243" s="29">
        <f t="array" ref="N1243">IFERROR(_xlfn._xlws.FILTER(AI$4:AI$6723,(AI$4:AI$6723&gt;=0)*($AB$4:$AB$6723=$C1243)*($AC$4:$AC$6723=$D1243)*(ISNUMBER(_xlfn.XMATCH($AD$4:$AD$6723,$V1243:$Z1243,0)))),-1)</f>
        <v>-1</v>
      </c>
      <c r="O1243" s="29">
        <f t="array" ref="O1243">IFERROR(_xlfn._xlws.FILTER(AJ$4:AJ$6723,(AJ$4:AJ$6723&gt;=0)*($AB$4:$AB$6723=$C1243)*($AC$4:$AC$6723=$D1243)*(ISNUMBER(_xlfn.XMATCH($AD$4:$AD$6723,$V1243:$Z1243,0)))),-1)</f>
        <v>-1</v>
      </c>
      <c r="P1243" s="29">
        <f t="array" ref="P1243">IFERROR(_xlfn._xlws.FILTER(AK$4:AK$6723,(AK$4:AK$6723&gt;=0)*($AB$4:$AB$6723=$C1243)*($AC$4:$AC$6723=$D1243)*(ISNUMBER(_xlfn.XMATCH($AD$4:$AD$6723,$V1243:$Z1243,0)))),-1)</f>
        <v>-1</v>
      </c>
      <c r="Q1243" s="29">
        <f t="array" ref="Q1243">IFERROR(_xlfn._xlws.FILTER(AL$4:AL$6723,(AL$4:AL$6723&gt;=0)*($AB$4:$AB$6723=$C1243)*($AC$4:$AC$6723=$D1243)*(ISNUMBER(_xlfn.XMATCH($AD$4:$AD$6723,$V1243:$Z1243,0)))),-1)</f>
        <v>-1</v>
      </c>
      <c r="R1243" s="29">
        <f t="array" ref="R1243">IFERROR(_xlfn._xlws.FILTER(AM$4:AM$6723,(AM$4:AM$6723&gt;=0)*($AB$4:$AB$6723=$C1243)*($AC$4:$AC$6723=$D1243)*(ISNUMBER(_xlfn.XMATCH($AD$4:$AD$6723,$V1243:$Z1243,0)))),-1)</f>
        <v>-1</v>
      </c>
      <c r="S1243" s="29">
        <f t="array" ref="S1243">IFERROR(_xlfn._xlws.FILTER(AN$4:AN$6723,(AN$4:AN$6723&gt;=0)*($AB$4:$AB$6723=$C1243)*($AC$4:$AC$6723=$D1243)*(ISNUMBER(_xlfn.XMATCH($AD$4:$AD$6723,$V1243:$Z1243,0)))),-1)</f>
        <v>-1</v>
      </c>
      <c r="T1243" s="29">
        <f t="array" ref="T1243">IFERROR(_xlfn._xlws.FILTER(AO$4:AO$6723,(AO$4:AO$6723&gt;=0)*($AB$4:$AB$6723=$C1243)*($AC$4:$AC$6723=$D1243)*(ISNUMBER(_xlfn.XMATCH($AD$4:$AD$6723,$V1243:$Z1243,0)))),-1)</f>
        <v>-1</v>
      </c>
      <c r="V1243" t="s">
        <v>84</v>
      </c>
      <c r="W1243" s="25" t="s">
        <v>85</v>
      </c>
      <c r="AB1243" t="s">
        <v>96</v>
      </c>
      <c r="AC1243" t="s">
        <v>17</v>
      </c>
      <c r="AD1243" s="19" t="s">
        <v>33</v>
      </c>
      <c r="AE1243" s="18">
        <v>-1</v>
      </c>
      <c r="AF1243" s="17">
        <v>-1</v>
      </c>
      <c r="AG1243" s="17">
        <v>-1</v>
      </c>
      <c r="AH1243" s="17">
        <v>-1</v>
      </c>
      <c r="AI1243" s="17">
        <v>-1</v>
      </c>
      <c r="AJ1243" s="17">
        <v>-1</v>
      </c>
      <c r="AK1243" s="17">
        <v>-1</v>
      </c>
      <c r="AL1243" s="17">
        <v>-1</v>
      </c>
      <c r="AM1243" s="17">
        <v>-1</v>
      </c>
      <c r="AN1243" s="17">
        <v>-1</v>
      </c>
      <c r="AO1243" s="17">
        <v>-1</v>
      </c>
    </row>
    <row r="1244" spans="3:41" x14ac:dyDescent="0.25">
      <c r="C1244" t="s">
        <v>99</v>
      </c>
      <c r="D1244" s="6" t="s">
        <v>37</v>
      </c>
      <c r="E1244" t="s">
        <v>13</v>
      </c>
      <c r="F1244" s="6">
        <v>2005</v>
      </c>
      <c r="G1244" s="6" t="s">
        <v>14</v>
      </c>
      <c r="H1244" s="6" t="s">
        <v>15</v>
      </c>
      <c r="I1244" s="6"/>
      <c r="J1244" s="29">
        <f t="array" ref="J1244">IFERROR(_xlfn._xlws.FILTER(AE$4:AE$6723,(AE$4:AE$6723&gt;=0)*($AB$4:$AB$6723=$C1244)*($AC$4:$AC$6723=$D1244)*(ISNUMBER(_xlfn.XMATCH($AD$4:$AD$6723,$V1244:$Z1244,0)))),-1)</f>
        <v>-1</v>
      </c>
      <c r="K1244" s="29">
        <f t="array" ref="K1244">IFERROR(_xlfn._xlws.FILTER(AF$4:AF$6723,(AF$4:AF$6723&gt;=0)*($AB$4:$AB$6723=$C1244)*($AC$4:$AC$6723=$D1244)*(ISNUMBER(_xlfn.XMATCH($AD$4:$AD$6723,$V1244:$Z1244,0)))),-1)</f>
        <v>-1</v>
      </c>
      <c r="L1244" s="29">
        <f t="array" ref="L1244">IFERROR(_xlfn._xlws.FILTER(AG$4:AG$6723,(AG$4:AG$6723&gt;=0)*($AB$4:$AB$6723=$C1244)*($AC$4:$AC$6723=$D1244)*(ISNUMBER(_xlfn.XMATCH($AD$4:$AD$6723,$V1244:$Z1244,0)))),-1)</f>
        <v>-1</v>
      </c>
      <c r="M1244" s="29">
        <f t="array" ref="M1244">IFERROR(_xlfn._xlws.FILTER(AH$4:AH$6723,(AH$4:AH$6723&gt;=0)*($AB$4:$AB$6723=$C1244)*($AC$4:$AC$6723=$D1244)*(ISNUMBER(_xlfn.XMATCH($AD$4:$AD$6723,$V1244:$Z1244,0)))),-1)</f>
        <v>-1</v>
      </c>
      <c r="N1244" s="29">
        <f t="array" ref="N1244">IFERROR(_xlfn._xlws.FILTER(AI$4:AI$6723,(AI$4:AI$6723&gt;=0)*($AB$4:$AB$6723=$C1244)*($AC$4:$AC$6723=$D1244)*(ISNUMBER(_xlfn.XMATCH($AD$4:$AD$6723,$V1244:$Z1244,0)))),-1)</f>
        <v>-1</v>
      </c>
      <c r="O1244" s="29">
        <f t="array" ref="O1244">IFERROR(_xlfn._xlws.FILTER(AJ$4:AJ$6723,(AJ$4:AJ$6723&gt;=0)*($AB$4:$AB$6723=$C1244)*($AC$4:$AC$6723=$D1244)*(ISNUMBER(_xlfn.XMATCH($AD$4:$AD$6723,$V1244:$Z1244,0)))),-1)</f>
        <v>-1</v>
      </c>
      <c r="P1244" s="29">
        <f t="array" ref="P1244">IFERROR(_xlfn._xlws.FILTER(AK$4:AK$6723,(AK$4:AK$6723&gt;=0)*($AB$4:$AB$6723=$C1244)*($AC$4:$AC$6723=$D1244)*(ISNUMBER(_xlfn.XMATCH($AD$4:$AD$6723,$V1244:$Z1244,0)))),-1)</f>
        <v>-1</v>
      </c>
      <c r="Q1244" s="29">
        <f t="array" ref="Q1244">IFERROR(_xlfn._xlws.FILTER(AL$4:AL$6723,(AL$4:AL$6723&gt;=0)*($AB$4:$AB$6723=$C1244)*($AC$4:$AC$6723=$D1244)*(ISNUMBER(_xlfn.XMATCH($AD$4:$AD$6723,$V1244:$Z1244,0)))),-1)</f>
        <v>-1</v>
      </c>
      <c r="R1244" s="29">
        <f t="array" ref="R1244">IFERROR(_xlfn._xlws.FILTER(AM$4:AM$6723,(AM$4:AM$6723&gt;=0)*($AB$4:$AB$6723=$C1244)*($AC$4:$AC$6723=$D1244)*(ISNUMBER(_xlfn.XMATCH($AD$4:$AD$6723,$V1244:$Z1244,0)))),-1)</f>
        <v>-1</v>
      </c>
      <c r="S1244" s="29">
        <f t="array" ref="S1244">IFERROR(_xlfn._xlws.FILTER(AN$4:AN$6723,(AN$4:AN$6723&gt;=0)*($AB$4:$AB$6723=$C1244)*($AC$4:$AC$6723=$D1244)*(ISNUMBER(_xlfn.XMATCH($AD$4:$AD$6723,$V1244:$Z1244,0)))),-1)</f>
        <v>-1</v>
      </c>
      <c r="T1244" s="29">
        <f t="array" ref="T1244">IFERROR(_xlfn._xlws.FILTER(AO$4:AO$6723,(AO$4:AO$6723&gt;=0)*($AB$4:$AB$6723=$C1244)*($AC$4:$AC$6723=$D1244)*(ISNUMBER(_xlfn.XMATCH($AD$4:$AD$6723,$V1244:$Z1244,0)))),-1)</f>
        <v>-1</v>
      </c>
      <c r="V1244" t="s">
        <v>13</v>
      </c>
      <c r="AB1244" t="s">
        <v>96</v>
      </c>
      <c r="AC1244" t="s">
        <v>17</v>
      </c>
      <c r="AD1244" s="19" t="s">
        <v>91</v>
      </c>
      <c r="AE1244" s="18">
        <v>0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</row>
    <row r="1245" spans="3:41" x14ac:dyDescent="0.25">
      <c r="C1245" t="s">
        <v>99</v>
      </c>
      <c r="D1245" s="6" t="s">
        <v>37</v>
      </c>
      <c r="E1245" t="s">
        <v>17</v>
      </c>
      <c r="F1245" s="6">
        <v>2005</v>
      </c>
      <c r="G1245" s="6" t="s">
        <v>14</v>
      </c>
      <c r="H1245" s="6" t="s">
        <v>15</v>
      </c>
      <c r="I1245" s="6"/>
      <c r="J1245" s="29">
        <f t="array" ref="J1245">IFERROR(_xlfn._xlws.FILTER(AE$4:AE$6723,(AE$4:AE$6723&gt;=0)*($AB$4:$AB$6723=$C1245)*($AC$4:$AC$6723=$D1245)*(ISNUMBER(_xlfn.XMATCH($AD$4:$AD$6723,$V1245:$Z1245,0)))),-1)</f>
        <v>-1</v>
      </c>
      <c r="K1245" s="29">
        <f t="array" ref="K1245">IFERROR(_xlfn._xlws.FILTER(AF$4:AF$6723,(AF$4:AF$6723&gt;=0)*($AB$4:$AB$6723=$C1245)*($AC$4:$AC$6723=$D1245)*(ISNUMBER(_xlfn.XMATCH($AD$4:$AD$6723,$V1245:$Z1245,0)))),-1)</f>
        <v>-1</v>
      </c>
      <c r="L1245" s="29">
        <f t="array" ref="L1245">IFERROR(_xlfn._xlws.FILTER(AG$4:AG$6723,(AG$4:AG$6723&gt;=0)*($AB$4:$AB$6723=$C1245)*($AC$4:$AC$6723=$D1245)*(ISNUMBER(_xlfn.XMATCH($AD$4:$AD$6723,$V1245:$Z1245,0)))),-1)</f>
        <v>-1</v>
      </c>
      <c r="M1245" s="29">
        <f t="array" ref="M1245">IFERROR(_xlfn._xlws.FILTER(AH$4:AH$6723,(AH$4:AH$6723&gt;=0)*($AB$4:$AB$6723=$C1245)*($AC$4:$AC$6723=$D1245)*(ISNUMBER(_xlfn.XMATCH($AD$4:$AD$6723,$V1245:$Z1245,0)))),-1)</f>
        <v>-1</v>
      </c>
      <c r="N1245" s="29">
        <f t="array" ref="N1245">IFERROR(_xlfn._xlws.FILTER(AI$4:AI$6723,(AI$4:AI$6723&gt;=0)*($AB$4:$AB$6723=$C1245)*($AC$4:$AC$6723=$D1245)*(ISNUMBER(_xlfn.XMATCH($AD$4:$AD$6723,$V1245:$Z1245,0)))),-1)</f>
        <v>-1</v>
      </c>
      <c r="O1245" s="29">
        <f t="array" ref="O1245">IFERROR(_xlfn._xlws.FILTER(AJ$4:AJ$6723,(AJ$4:AJ$6723&gt;=0)*($AB$4:$AB$6723=$C1245)*($AC$4:$AC$6723=$D1245)*(ISNUMBER(_xlfn.XMATCH($AD$4:$AD$6723,$V1245:$Z1245,0)))),-1)</f>
        <v>-1</v>
      </c>
      <c r="P1245" s="29">
        <f t="array" ref="P1245">IFERROR(_xlfn._xlws.FILTER(AK$4:AK$6723,(AK$4:AK$6723&gt;=0)*($AB$4:$AB$6723=$C1245)*($AC$4:$AC$6723=$D1245)*(ISNUMBER(_xlfn.XMATCH($AD$4:$AD$6723,$V1245:$Z1245,0)))),-1)</f>
        <v>-1</v>
      </c>
      <c r="Q1245" s="29">
        <f t="array" ref="Q1245">IFERROR(_xlfn._xlws.FILTER(AL$4:AL$6723,(AL$4:AL$6723&gt;=0)*($AB$4:$AB$6723=$C1245)*($AC$4:$AC$6723=$D1245)*(ISNUMBER(_xlfn.XMATCH($AD$4:$AD$6723,$V1245:$Z1245,0)))),-1)</f>
        <v>-1</v>
      </c>
      <c r="R1245" s="29">
        <f t="array" ref="R1245">IFERROR(_xlfn._xlws.FILTER(AM$4:AM$6723,(AM$4:AM$6723&gt;=0)*($AB$4:$AB$6723=$C1245)*($AC$4:$AC$6723=$D1245)*(ISNUMBER(_xlfn.XMATCH($AD$4:$AD$6723,$V1245:$Z1245,0)))),-1)</f>
        <v>-1</v>
      </c>
      <c r="S1245" s="29">
        <f t="array" ref="S1245">IFERROR(_xlfn._xlws.FILTER(AN$4:AN$6723,(AN$4:AN$6723&gt;=0)*($AB$4:$AB$6723=$C1245)*($AC$4:$AC$6723=$D1245)*(ISNUMBER(_xlfn.XMATCH($AD$4:$AD$6723,$V1245:$Z1245,0)))),-1)</f>
        <v>-1</v>
      </c>
      <c r="T1245" s="29">
        <f t="array" ref="T1245">IFERROR(_xlfn._xlws.FILTER(AO$4:AO$6723,(AO$4:AO$6723&gt;=0)*($AB$4:$AB$6723=$C1245)*($AC$4:$AC$6723=$D1245)*(ISNUMBER(_xlfn.XMATCH($AD$4:$AD$6723,$V1245:$Z1245,0)))),-1)</f>
        <v>-1</v>
      </c>
      <c r="V1245" t="s">
        <v>17</v>
      </c>
      <c r="AB1245" t="s">
        <v>96</v>
      </c>
      <c r="AC1245" t="s">
        <v>17</v>
      </c>
      <c r="AD1245" s="19" t="s">
        <v>81</v>
      </c>
      <c r="AE1245" s="18">
        <v>-1</v>
      </c>
      <c r="AF1245" s="17">
        <v>-1</v>
      </c>
      <c r="AG1245" s="17">
        <v>-1</v>
      </c>
      <c r="AH1245" s="17">
        <v>-1</v>
      </c>
      <c r="AI1245" s="17">
        <v>-1</v>
      </c>
      <c r="AJ1245" s="17">
        <v>-1</v>
      </c>
      <c r="AK1245" s="17">
        <v>-1</v>
      </c>
      <c r="AL1245" s="17">
        <v>-1</v>
      </c>
      <c r="AM1245" s="17">
        <v>-1</v>
      </c>
      <c r="AN1245" s="17">
        <v>-1</v>
      </c>
      <c r="AO1245" s="17">
        <v>-1</v>
      </c>
    </row>
    <row r="1246" spans="3:41" x14ac:dyDescent="0.25">
      <c r="C1246" t="s">
        <v>99</v>
      </c>
      <c r="D1246" s="6" t="s">
        <v>37</v>
      </c>
      <c r="E1246" t="s">
        <v>18</v>
      </c>
      <c r="F1246" s="6">
        <v>2005</v>
      </c>
      <c r="G1246" s="6" t="s">
        <v>14</v>
      </c>
      <c r="H1246" s="6" t="s">
        <v>15</v>
      </c>
      <c r="I1246" s="6"/>
      <c r="J1246" s="29">
        <f t="array" ref="J1246">IFERROR(_xlfn._xlws.FILTER(AE$4:AE$6723,(AE$4:AE$6723&gt;=0)*($AB$4:$AB$6723=$C1246)*($AC$4:$AC$6723=$D1246)*(ISNUMBER(_xlfn.XMATCH($AD$4:$AD$6723,$V1246:$Z1246,0)))),-1)</f>
        <v>-1</v>
      </c>
      <c r="K1246" s="29">
        <f t="array" ref="K1246">IFERROR(_xlfn._xlws.FILTER(AF$4:AF$6723,(AF$4:AF$6723&gt;=0)*($AB$4:$AB$6723=$C1246)*($AC$4:$AC$6723=$D1246)*(ISNUMBER(_xlfn.XMATCH($AD$4:$AD$6723,$V1246:$Z1246,0)))),-1)</f>
        <v>-1</v>
      </c>
      <c r="L1246" s="29">
        <f t="array" ref="L1246">IFERROR(_xlfn._xlws.FILTER(AG$4:AG$6723,(AG$4:AG$6723&gt;=0)*($AB$4:$AB$6723=$C1246)*($AC$4:$AC$6723=$D1246)*(ISNUMBER(_xlfn.XMATCH($AD$4:$AD$6723,$V1246:$Z1246,0)))),-1)</f>
        <v>-1</v>
      </c>
      <c r="M1246" s="29">
        <f t="array" ref="M1246">IFERROR(_xlfn._xlws.FILTER(AH$4:AH$6723,(AH$4:AH$6723&gt;=0)*($AB$4:$AB$6723=$C1246)*($AC$4:$AC$6723=$D1246)*(ISNUMBER(_xlfn.XMATCH($AD$4:$AD$6723,$V1246:$Z1246,0)))),-1)</f>
        <v>-1</v>
      </c>
      <c r="N1246" s="29">
        <f t="array" ref="N1246">IFERROR(_xlfn._xlws.FILTER(AI$4:AI$6723,(AI$4:AI$6723&gt;=0)*($AB$4:$AB$6723=$C1246)*($AC$4:$AC$6723=$D1246)*(ISNUMBER(_xlfn.XMATCH($AD$4:$AD$6723,$V1246:$Z1246,0)))),-1)</f>
        <v>-1</v>
      </c>
      <c r="O1246" s="29">
        <f t="array" ref="O1246">IFERROR(_xlfn._xlws.FILTER(AJ$4:AJ$6723,(AJ$4:AJ$6723&gt;=0)*($AB$4:$AB$6723=$C1246)*($AC$4:$AC$6723=$D1246)*(ISNUMBER(_xlfn.XMATCH($AD$4:$AD$6723,$V1246:$Z1246,0)))),-1)</f>
        <v>-1</v>
      </c>
      <c r="P1246" s="29">
        <f t="array" ref="P1246">IFERROR(_xlfn._xlws.FILTER(AK$4:AK$6723,(AK$4:AK$6723&gt;=0)*($AB$4:$AB$6723=$C1246)*($AC$4:$AC$6723=$D1246)*(ISNUMBER(_xlfn.XMATCH($AD$4:$AD$6723,$V1246:$Z1246,0)))),-1)</f>
        <v>-1</v>
      </c>
      <c r="Q1246" s="29">
        <f t="array" ref="Q1246">IFERROR(_xlfn._xlws.FILTER(AL$4:AL$6723,(AL$4:AL$6723&gt;=0)*($AB$4:$AB$6723=$C1246)*($AC$4:$AC$6723=$D1246)*(ISNUMBER(_xlfn.XMATCH($AD$4:$AD$6723,$V1246:$Z1246,0)))),-1)</f>
        <v>-1</v>
      </c>
      <c r="R1246" s="29">
        <f t="array" ref="R1246">IFERROR(_xlfn._xlws.FILTER(AM$4:AM$6723,(AM$4:AM$6723&gt;=0)*($AB$4:$AB$6723=$C1246)*($AC$4:$AC$6723=$D1246)*(ISNUMBER(_xlfn.XMATCH($AD$4:$AD$6723,$V1246:$Z1246,0)))),-1)</f>
        <v>-1</v>
      </c>
      <c r="S1246" s="29">
        <f t="array" ref="S1246">IFERROR(_xlfn._xlws.FILTER(AN$4:AN$6723,(AN$4:AN$6723&gt;=0)*($AB$4:$AB$6723=$C1246)*($AC$4:$AC$6723=$D1246)*(ISNUMBER(_xlfn.XMATCH($AD$4:$AD$6723,$V1246:$Z1246,0)))),-1)</f>
        <v>-1</v>
      </c>
      <c r="T1246" s="29">
        <f t="array" ref="T1246">IFERROR(_xlfn._xlws.FILTER(AO$4:AO$6723,(AO$4:AO$6723&gt;=0)*($AB$4:$AB$6723=$C1246)*($AC$4:$AC$6723=$D1246)*(ISNUMBER(_xlfn.XMATCH($AD$4:$AD$6723,$V1246:$Z1246,0)))),-1)</f>
        <v>-1</v>
      </c>
      <c r="V1246" t="s">
        <v>18</v>
      </c>
      <c r="AB1246" t="s">
        <v>96</v>
      </c>
      <c r="AC1246" t="s">
        <v>17</v>
      </c>
      <c r="AD1246" s="19" t="s">
        <v>34</v>
      </c>
      <c r="AE1246" s="18">
        <v>0.15144164683865699</v>
      </c>
      <c r="AF1246" s="17">
        <v>0.157112434</v>
      </c>
      <c r="AG1246" s="17">
        <v>0.17412479548403001</v>
      </c>
      <c r="AH1246" s="17">
        <v>0.17412479548403001</v>
      </c>
      <c r="AI1246" s="17">
        <v>0.17412479548403001</v>
      </c>
      <c r="AJ1246" s="17">
        <v>0.17412479548403001</v>
      </c>
      <c r="AK1246" s="17">
        <v>0.17412479548403001</v>
      </c>
      <c r="AL1246" s="17">
        <v>0.17412479548403001</v>
      </c>
      <c r="AM1246" s="17">
        <v>0.17412479548403001</v>
      </c>
      <c r="AN1246" s="17">
        <v>0.17412479548403001</v>
      </c>
      <c r="AO1246" s="17">
        <v>0.17412479548403001</v>
      </c>
    </row>
    <row r="1247" spans="3:41" x14ac:dyDescent="0.25">
      <c r="C1247" t="s">
        <v>99</v>
      </c>
      <c r="D1247" s="6" t="s">
        <v>37</v>
      </c>
      <c r="E1247" t="s">
        <v>63</v>
      </c>
      <c r="F1247" s="6">
        <v>2005</v>
      </c>
      <c r="G1247" s="6" t="s">
        <v>14</v>
      </c>
      <c r="H1247" s="6" t="s">
        <v>15</v>
      </c>
      <c r="J1247" s="29">
        <f t="array" ref="J1247">IFERROR(_xlfn._xlws.FILTER(AE$4:AE$6723,(AE$4:AE$6723&gt;=0)*($AB$4:$AB$6723=$C1247)*($AC$4:$AC$6723=$D1247)*(ISNUMBER(_xlfn.XMATCH($AD$4:$AD$6723,$V1247:$Z1247,0)))),-1)</f>
        <v>-1</v>
      </c>
      <c r="K1247" s="29">
        <f t="array" ref="K1247">IFERROR(_xlfn._xlws.FILTER(AF$4:AF$6723,(AF$4:AF$6723&gt;=0)*($AB$4:$AB$6723=$C1247)*($AC$4:$AC$6723=$D1247)*(ISNUMBER(_xlfn.XMATCH($AD$4:$AD$6723,$V1247:$Z1247,0)))),-1)</f>
        <v>-1</v>
      </c>
      <c r="L1247" s="29">
        <f t="array" ref="L1247">IFERROR(_xlfn._xlws.FILTER(AG$4:AG$6723,(AG$4:AG$6723&gt;=0)*($AB$4:$AB$6723=$C1247)*($AC$4:$AC$6723=$D1247)*(ISNUMBER(_xlfn.XMATCH($AD$4:$AD$6723,$V1247:$Z1247,0)))),-1)</f>
        <v>-1</v>
      </c>
      <c r="M1247" s="29">
        <f t="array" ref="M1247">IFERROR(_xlfn._xlws.FILTER(AH$4:AH$6723,(AH$4:AH$6723&gt;=0)*($AB$4:$AB$6723=$C1247)*($AC$4:$AC$6723=$D1247)*(ISNUMBER(_xlfn.XMATCH($AD$4:$AD$6723,$V1247:$Z1247,0)))),-1)</f>
        <v>-1</v>
      </c>
      <c r="N1247" s="29">
        <f t="array" ref="N1247">IFERROR(_xlfn._xlws.FILTER(AI$4:AI$6723,(AI$4:AI$6723&gt;=0)*($AB$4:$AB$6723=$C1247)*($AC$4:$AC$6723=$D1247)*(ISNUMBER(_xlfn.XMATCH($AD$4:$AD$6723,$V1247:$Z1247,0)))),-1)</f>
        <v>-1</v>
      </c>
      <c r="O1247" s="29">
        <f t="array" ref="O1247">IFERROR(_xlfn._xlws.FILTER(AJ$4:AJ$6723,(AJ$4:AJ$6723&gt;=0)*($AB$4:$AB$6723=$C1247)*($AC$4:$AC$6723=$D1247)*(ISNUMBER(_xlfn.XMATCH($AD$4:$AD$6723,$V1247:$Z1247,0)))),-1)</f>
        <v>-1</v>
      </c>
      <c r="P1247" s="29">
        <f t="array" ref="P1247">IFERROR(_xlfn._xlws.FILTER(AK$4:AK$6723,(AK$4:AK$6723&gt;=0)*($AB$4:$AB$6723=$C1247)*($AC$4:$AC$6723=$D1247)*(ISNUMBER(_xlfn.XMATCH($AD$4:$AD$6723,$V1247:$Z1247,0)))),-1)</f>
        <v>-1</v>
      </c>
      <c r="Q1247" s="29">
        <f t="array" ref="Q1247">IFERROR(_xlfn._xlws.FILTER(AL$4:AL$6723,(AL$4:AL$6723&gt;=0)*($AB$4:$AB$6723=$C1247)*($AC$4:$AC$6723=$D1247)*(ISNUMBER(_xlfn.XMATCH($AD$4:$AD$6723,$V1247:$Z1247,0)))),-1)</f>
        <v>-1</v>
      </c>
      <c r="R1247" s="29">
        <f t="array" ref="R1247">IFERROR(_xlfn._xlws.FILTER(AM$4:AM$6723,(AM$4:AM$6723&gt;=0)*($AB$4:$AB$6723=$C1247)*($AC$4:$AC$6723=$D1247)*(ISNUMBER(_xlfn.XMATCH($AD$4:$AD$6723,$V1247:$Z1247,0)))),-1)</f>
        <v>-1</v>
      </c>
      <c r="S1247" s="29">
        <f t="array" ref="S1247">IFERROR(_xlfn._xlws.FILTER(AN$4:AN$6723,(AN$4:AN$6723&gt;=0)*($AB$4:$AB$6723=$C1247)*($AC$4:$AC$6723=$D1247)*(ISNUMBER(_xlfn.XMATCH($AD$4:$AD$6723,$V1247:$Z1247,0)))),-1)</f>
        <v>-1</v>
      </c>
      <c r="T1247" s="29">
        <f t="array" ref="T1247">IFERROR(_xlfn._xlws.FILTER(AO$4:AO$6723,(AO$4:AO$6723&gt;=0)*($AB$4:$AB$6723=$C1247)*($AC$4:$AC$6723=$D1247)*(ISNUMBER(_xlfn.XMATCH($AD$4:$AD$6723,$V1247:$Z1247,0)))),-1)</f>
        <v>-1</v>
      </c>
      <c r="V1247" t="s">
        <v>63</v>
      </c>
      <c r="AB1247" t="s">
        <v>96</v>
      </c>
      <c r="AC1247" t="s">
        <v>17</v>
      </c>
      <c r="AD1247" s="19" t="s">
        <v>92</v>
      </c>
      <c r="AE1247" s="18">
        <v>-1</v>
      </c>
      <c r="AF1247" s="17">
        <v>-1</v>
      </c>
      <c r="AG1247" s="17">
        <v>-1</v>
      </c>
      <c r="AH1247" s="17">
        <v>-1</v>
      </c>
      <c r="AI1247" s="17">
        <v>-1</v>
      </c>
      <c r="AJ1247" s="17">
        <v>-1</v>
      </c>
      <c r="AK1247" s="17">
        <v>-1</v>
      </c>
      <c r="AL1247" s="17">
        <v>-1</v>
      </c>
      <c r="AM1247" s="17">
        <v>-1</v>
      </c>
      <c r="AN1247" s="17">
        <v>-1</v>
      </c>
      <c r="AO1247" s="17">
        <v>-1</v>
      </c>
    </row>
    <row r="1248" spans="3:41" x14ac:dyDescent="0.25">
      <c r="C1248" t="s">
        <v>99</v>
      </c>
      <c r="D1248" s="6" t="s">
        <v>37</v>
      </c>
      <c r="E1248" t="s">
        <v>21</v>
      </c>
      <c r="F1248" s="6">
        <v>2005</v>
      </c>
      <c r="G1248" s="6" t="s">
        <v>14</v>
      </c>
      <c r="H1248" s="6" t="s">
        <v>15</v>
      </c>
      <c r="J1248" s="29">
        <f t="array" ref="J1248">IFERROR(_xlfn._xlws.FILTER(AE$4:AE$6723,(AE$4:AE$6723&gt;=0)*($AB$4:$AB$6723=$C1248)*($AC$4:$AC$6723=$D1248)*(ISNUMBER(_xlfn.XMATCH($AD$4:$AD$6723,$V1248:$Z1248,0)))),-1)</f>
        <v>-1</v>
      </c>
      <c r="K1248" s="29">
        <f t="array" ref="K1248">IFERROR(_xlfn._xlws.FILTER(AF$4:AF$6723,(AF$4:AF$6723&gt;=0)*($AB$4:$AB$6723=$C1248)*($AC$4:$AC$6723=$D1248)*(ISNUMBER(_xlfn.XMATCH($AD$4:$AD$6723,$V1248:$Z1248,0)))),-1)</f>
        <v>-1</v>
      </c>
      <c r="L1248" s="29">
        <f t="array" ref="L1248">IFERROR(_xlfn._xlws.FILTER(AG$4:AG$6723,(AG$4:AG$6723&gt;=0)*($AB$4:$AB$6723=$C1248)*($AC$4:$AC$6723=$D1248)*(ISNUMBER(_xlfn.XMATCH($AD$4:$AD$6723,$V1248:$Z1248,0)))),-1)</f>
        <v>-1</v>
      </c>
      <c r="M1248" s="29">
        <f t="array" ref="M1248">IFERROR(_xlfn._xlws.FILTER(AH$4:AH$6723,(AH$4:AH$6723&gt;=0)*($AB$4:$AB$6723=$C1248)*($AC$4:$AC$6723=$D1248)*(ISNUMBER(_xlfn.XMATCH($AD$4:$AD$6723,$V1248:$Z1248,0)))),-1)</f>
        <v>-1</v>
      </c>
      <c r="N1248" s="29">
        <f t="array" ref="N1248">IFERROR(_xlfn._xlws.FILTER(AI$4:AI$6723,(AI$4:AI$6723&gt;=0)*($AB$4:$AB$6723=$C1248)*($AC$4:$AC$6723=$D1248)*(ISNUMBER(_xlfn.XMATCH($AD$4:$AD$6723,$V1248:$Z1248,0)))),-1)</f>
        <v>-1</v>
      </c>
      <c r="O1248" s="29">
        <f t="array" ref="O1248">IFERROR(_xlfn._xlws.FILTER(AJ$4:AJ$6723,(AJ$4:AJ$6723&gt;=0)*($AB$4:$AB$6723=$C1248)*($AC$4:$AC$6723=$D1248)*(ISNUMBER(_xlfn.XMATCH($AD$4:$AD$6723,$V1248:$Z1248,0)))),-1)</f>
        <v>-1</v>
      </c>
      <c r="P1248" s="29">
        <f t="array" ref="P1248">IFERROR(_xlfn._xlws.FILTER(AK$4:AK$6723,(AK$4:AK$6723&gt;=0)*($AB$4:$AB$6723=$C1248)*($AC$4:$AC$6723=$D1248)*(ISNUMBER(_xlfn.XMATCH($AD$4:$AD$6723,$V1248:$Z1248,0)))),-1)</f>
        <v>-1</v>
      </c>
      <c r="Q1248" s="29">
        <f t="array" ref="Q1248">IFERROR(_xlfn._xlws.FILTER(AL$4:AL$6723,(AL$4:AL$6723&gt;=0)*($AB$4:$AB$6723=$C1248)*($AC$4:$AC$6723=$D1248)*(ISNUMBER(_xlfn.XMATCH($AD$4:$AD$6723,$V1248:$Z1248,0)))),-1)</f>
        <v>-1</v>
      </c>
      <c r="R1248" s="29">
        <f t="array" ref="R1248">IFERROR(_xlfn._xlws.FILTER(AM$4:AM$6723,(AM$4:AM$6723&gt;=0)*($AB$4:$AB$6723=$C1248)*($AC$4:$AC$6723=$D1248)*(ISNUMBER(_xlfn.XMATCH($AD$4:$AD$6723,$V1248:$Z1248,0)))),-1)</f>
        <v>-1</v>
      </c>
      <c r="S1248" s="29">
        <f t="array" ref="S1248">IFERROR(_xlfn._xlws.FILTER(AN$4:AN$6723,(AN$4:AN$6723&gt;=0)*($AB$4:$AB$6723=$C1248)*($AC$4:$AC$6723=$D1248)*(ISNUMBER(_xlfn.XMATCH($AD$4:$AD$6723,$V1248:$Z1248,0)))),-1)</f>
        <v>-1</v>
      </c>
      <c r="T1248" s="29">
        <f t="array" ref="T1248">IFERROR(_xlfn._xlws.FILTER(AO$4:AO$6723,(AO$4:AO$6723&gt;=0)*($AB$4:$AB$6723=$C1248)*($AC$4:$AC$6723=$D1248)*(ISNUMBER(_xlfn.XMATCH($AD$4:$AD$6723,$V1248:$Z1248,0)))),-1)</f>
        <v>-1</v>
      </c>
      <c r="V1248" t="s">
        <v>21</v>
      </c>
      <c r="AB1248" t="s">
        <v>96</v>
      </c>
      <c r="AC1248" t="s">
        <v>17</v>
      </c>
      <c r="AD1248" s="19" t="s">
        <v>35</v>
      </c>
      <c r="AE1248" s="18">
        <v>-1</v>
      </c>
      <c r="AF1248" s="17">
        <v>-1</v>
      </c>
      <c r="AG1248" s="17">
        <v>-1</v>
      </c>
      <c r="AH1248" s="17">
        <v>-1</v>
      </c>
      <c r="AI1248" s="17">
        <v>-1</v>
      </c>
      <c r="AJ1248" s="17">
        <v>-1</v>
      </c>
      <c r="AK1248" s="17">
        <v>-1</v>
      </c>
      <c r="AL1248" s="17">
        <v>-1</v>
      </c>
      <c r="AM1248" s="17">
        <v>-1</v>
      </c>
      <c r="AN1248" s="17">
        <v>-1</v>
      </c>
      <c r="AO1248" s="17">
        <v>-1</v>
      </c>
    </row>
    <row r="1249" spans="3:41" x14ac:dyDescent="0.25">
      <c r="C1249" t="s">
        <v>99</v>
      </c>
      <c r="D1249" s="6" t="s">
        <v>37</v>
      </c>
      <c r="E1249" t="s">
        <v>22</v>
      </c>
      <c r="F1249" s="6">
        <v>2005</v>
      </c>
      <c r="G1249" s="6" t="s">
        <v>14</v>
      </c>
      <c r="H1249" s="6" t="s">
        <v>15</v>
      </c>
      <c r="J1249" s="29">
        <f t="array" ref="J1249">IFERROR(_xlfn._xlws.FILTER(AE$4:AE$6723,(AE$4:AE$6723&gt;=0)*($AB$4:$AB$6723=$C1249)*($AC$4:$AC$6723=$D1249)*(ISNUMBER(_xlfn.XMATCH($AD$4:$AD$6723,$V1249:$Z1249,0)))),-1)</f>
        <v>-1</v>
      </c>
      <c r="K1249" s="29">
        <f t="array" ref="K1249">IFERROR(_xlfn._xlws.FILTER(AF$4:AF$6723,(AF$4:AF$6723&gt;=0)*($AB$4:$AB$6723=$C1249)*($AC$4:$AC$6723=$D1249)*(ISNUMBER(_xlfn.XMATCH($AD$4:$AD$6723,$V1249:$Z1249,0)))),-1)</f>
        <v>-1</v>
      </c>
      <c r="L1249" s="29">
        <f t="array" ref="L1249">IFERROR(_xlfn._xlws.FILTER(AG$4:AG$6723,(AG$4:AG$6723&gt;=0)*($AB$4:$AB$6723=$C1249)*($AC$4:$AC$6723=$D1249)*(ISNUMBER(_xlfn.XMATCH($AD$4:$AD$6723,$V1249:$Z1249,0)))),-1)</f>
        <v>-1</v>
      </c>
      <c r="M1249" s="29">
        <f t="array" ref="M1249">IFERROR(_xlfn._xlws.FILTER(AH$4:AH$6723,(AH$4:AH$6723&gt;=0)*($AB$4:$AB$6723=$C1249)*($AC$4:$AC$6723=$D1249)*(ISNUMBER(_xlfn.XMATCH($AD$4:$AD$6723,$V1249:$Z1249,0)))),-1)</f>
        <v>-1</v>
      </c>
      <c r="N1249" s="29">
        <f t="array" ref="N1249">IFERROR(_xlfn._xlws.FILTER(AI$4:AI$6723,(AI$4:AI$6723&gt;=0)*($AB$4:$AB$6723=$C1249)*($AC$4:$AC$6723=$D1249)*(ISNUMBER(_xlfn.XMATCH($AD$4:$AD$6723,$V1249:$Z1249,0)))),-1)</f>
        <v>-1</v>
      </c>
      <c r="O1249" s="29">
        <f t="array" ref="O1249">IFERROR(_xlfn._xlws.FILTER(AJ$4:AJ$6723,(AJ$4:AJ$6723&gt;=0)*($AB$4:$AB$6723=$C1249)*($AC$4:$AC$6723=$D1249)*(ISNUMBER(_xlfn.XMATCH($AD$4:$AD$6723,$V1249:$Z1249,0)))),-1)</f>
        <v>-1</v>
      </c>
      <c r="P1249" s="29">
        <f t="array" ref="P1249">IFERROR(_xlfn._xlws.FILTER(AK$4:AK$6723,(AK$4:AK$6723&gt;=0)*($AB$4:$AB$6723=$C1249)*($AC$4:$AC$6723=$D1249)*(ISNUMBER(_xlfn.XMATCH($AD$4:$AD$6723,$V1249:$Z1249,0)))),-1)</f>
        <v>-1</v>
      </c>
      <c r="Q1249" s="29">
        <f t="array" ref="Q1249">IFERROR(_xlfn._xlws.FILTER(AL$4:AL$6723,(AL$4:AL$6723&gt;=0)*($AB$4:$AB$6723=$C1249)*($AC$4:$AC$6723=$D1249)*(ISNUMBER(_xlfn.XMATCH($AD$4:$AD$6723,$V1249:$Z1249,0)))),-1)</f>
        <v>-1</v>
      </c>
      <c r="R1249" s="29">
        <f t="array" ref="R1249">IFERROR(_xlfn._xlws.FILTER(AM$4:AM$6723,(AM$4:AM$6723&gt;=0)*($AB$4:$AB$6723=$C1249)*($AC$4:$AC$6723=$D1249)*(ISNUMBER(_xlfn.XMATCH($AD$4:$AD$6723,$V1249:$Z1249,0)))),-1)</f>
        <v>-1</v>
      </c>
      <c r="S1249" s="29">
        <f t="array" ref="S1249">IFERROR(_xlfn._xlws.FILTER(AN$4:AN$6723,(AN$4:AN$6723&gt;=0)*($AB$4:$AB$6723=$C1249)*($AC$4:$AC$6723=$D1249)*(ISNUMBER(_xlfn.XMATCH($AD$4:$AD$6723,$V1249:$Z1249,0)))),-1)</f>
        <v>-1</v>
      </c>
      <c r="T1249" s="29">
        <f t="array" ref="T1249">IFERROR(_xlfn._xlws.FILTER(AO$4:AO$6723,(AO$4:AO$6723&gt;=0)*($AB$4:$AB$6723=$C1249)*($AC$4:$AC$6723=$D1249)*(ISNUMBER(_xlfn.XMATCH($AD$4:$AD$6723,$V1249:$Z1249,0)))),-1)</f>
        <v>-1</v>
      </c>
      <c r="V1249" s="19" t="s">
        <v>66</v>
      </c>
      <c r="W1249" s="19" t="s">
        <v>67</v>
      </c>
      <c r="X1249" s="19" t="s">
        <v>68</v>
      </c>
      <c r="Y1249" s="19" t="s">
        <v>69</v>
      </c>
      <c r="Z1249" s="19" t="s">
        <v>70</v>
      </c>
      <c r="AB1249" t="s">
        <v>96</v>
      </c>
      <c r="AC1249" t="s">
        <v>17</v>
      </c>
      <c r="AD1249" s="19" t="s">
        <v>93</v>
      </c>
      <c r="AE1249" s="18">
        <v>0</v>
      </c>
      <c r="AF1249" s="17">
        <v>0</v>
      </c>
      <c r="AG1249" s="17">
        <v>0</v>
      </c>
      <c r="AH1249" s="17">
        <v>0</v>
      </c>
      <c r="AI1249" s="17">
        <v>0</v>
      </c>
      <c r="AJ1249" s="17">
        <v>0</v>
      </c>
      <c r="AK1249" s="17">
        <v>0</v>
      </c>
      <c r="AL1249" s="17">
        <v>0</v>
      </c>
      <c r="AM1249" s="17">
        <v>0</v>
      </c>
      <c r="AN1249" s="17">
        <v>0</v>
      </c>
      <c r="AO1249" s="17">
        <v>0</v>
      </c>
    </row>
    <row r="1250" spans="3:41" x14ac:dyDescent="0.25">
      <c r="C1250" t="s">
        <v>99</v>
      </c>
      <c r="D1250" s="6" t="s">
        <v>37</v>
      </c>
      <c r="E1250" t="s">
        <v>23</v>
      </c>
      <c r="F1250" s="6">
        <v>2005</v>
      </c>
      <c r="G1250" s="6" t="s">
        <v>14</v>
      </c>
      <c r="H1250" s="6" t="s">
        <v>15</v>
      </c>
      <c r="J1250" s="29">
        <f t="array" ref="J1250">IFERROR(_xlfn._xlws.FILTER(AE$4:AE$6723,(AE$4:AE$6723&gt;=0)*($AB$4:$AB$6723=$C1250)*($AC$4:$AC$6723=$D1250)*(ISNUMBER(_xlfn.XMATCH($AD$4:$AD$6723,$V1250:$Z1250,0)))),-1)</f>
        <v>-1</v>
      </c>
      <c r="K1250" s="29">
        <f t="array" ref="K1250">IFERROR(_xlfn._xlws.FILTER(AF$4:AF$6723,(AF$4:AF$6723&gt;=0)*($AB$4:$AB$6723=$C1250)*($AC$4:$AC$6723=$D1250)*(ISNUMBER(_xlfn.XMATCH($AD$4:$AD$6723,$V1250:$Z1250,0)))),-1)</f>
        <v>-1</v>
      </c>
      <c r="L1250" s="29">
        <f t="array" ref="L1250">IFERROR(_xlfn._xlws.FILTER(AG$4:AG$6723,(AG$4:AG$6723&gt;=0)*($AB$4:$AB$6723=$C1250)*($AC$4:$AC$6723=$D1250)*(ISNUMBER(_xlfn.XMATCH($AD$4:$AD$6723,$V1250:$Z1250,0)))),-1)</f>
        <v>-1</v>
      </c>
      <c r="M1250" s="29">
        <f t="array" ref="M1250">IFERROR(_xlfn._xlws.FILTER(AH$4:AH$6723,(AH$4:AH$6723&gt;=0)*($AB$4:$AB$6723=$C1250)*($AC$4:$AC$6723=$D1250)*(ISNUMBER(_xlfn.XMATCH($AD$4:$AD$6723,$V1250:$Z1250,0)))),-1)</f>
        <v>-1</v>
      </c>
      <c r="N1250" s="29">
        <f t="array" ref="N1250">IFERROR(_xlfn._xlws.FILTER(AI$4:AI$6723,(AI$4:AI$6723&gt;=0)*($AB$4:$AB$6723=$C1250)*($AC$4:$AC$6723=$D1250)*(ISNUMBER(_xlfn.XMATCH($AD$4:$AD$6723,$V1250:$Z1250,0)))),-1)</f>
        <v>-1</v>
      </c>
      <c r="O1250" s="29">
        <f t="array" ref="O1250">IFERROR(_xlfn._xlws.FILTER(AJ$4:AJ$6723,(AJ$4:AJ$6723&gt;=0)*($AB$4:$AB$6723=$C1250)*($AC$4:$AC$6723=$D1250)*(ISNUMBER(_xlfn.XMATCH($AD$4:$AD$6723,$V1250:$Z1250,0)))),-1)</f>
        <v>-1</v>
      </c>
      <c r="P1250" s="29">
        <f t="array" ref="P1250">IFERROR(_xlfn._xlws.FILTER(AK$4:AK$6723,(AK$4:AK$6723&gt;=0)*($AB$4:$AB$6723=$C1250)*($AC$4:$AC$6723=$D1250)*(ISNUMBER(_xlfn.XMATCH($AD$4:$AD$6723,$V1250:$Z1250,0)))),-1)</f>
        <v>-1</v>
      </c>
      <c r="Q1250" s="29">
        <f t="array" ref="Q1250">IFERROR(_xlfn._xlws.FILTER(AL$4:AL$6723,(AL$4:AL$6723&gt;=0)*($AB$4:$AB$6723=$C1250)*($AC$4:$AC$6723=$D1250)*(ISNUMBER(_xlfn.XMATCH($AD$4:$AD$6723,$V1250:$Z1250,0)))),-1)</f>
        <v>-1</v>
      </c>
      <c r="R1250" s="29">
        <f t="array" ref="R1250">IFERROR(_xlfn._xlws.FILTER(AM$4:AM$6723,(AM$4:AM$6723&gt;=0)*($AB$4:$AB$6723=$C1250)*($AC$4:$AC$6723=$D1250)*(ISNUMBER(_xlfn.XMATCH($AD$4:$AD$6723,$V1250:$Z1250,0)))),-1)</f>
        <v>-1</v>
      </c>
      <c r="S1250" s="29">
        <f t="array" ref="S1250">IFERROR(_xlfn._xlws.FILTER(AN$4:AN$6723,(AN$4:AN$6723&gt;=0)*($AB$4:$AB$6723=$C1250)*($AC$4:$AC$6723=$D1250)*(ISNUMBER(_xlfn.XMATCH($AD$4:$AD$6723,$V1250:$Z1250,0)))),-1)</f>
        <v>-1</v>
      </c>
      <c r="T1250" s="29">
        <f t="array" ref="T1250">IFERROR(_xlfn._xlws.FILTER(AO$4:AO$6723,(AO$4:AO$6723&gt;=0)*($AB$4:$AB$6723=$C1250)*($AC$4:$AC$6723=$D1250)*(ISNUMBER(_xlfn.XMATCH($AD$4:$AD$6723,$V1250:$Z1250,0)))),-1)</f>
        <v>-1</v>
      </c>
      <c r="V1250" t="s">
        <v>70</v>
      </c>
      <c r="AB1250" t="s">
        <v>96</v>
      </c>
      <c r="AC1250" t="s">
        <v>17</v>
      </c>
      <c r="AD1250" s="19" t="s">
        <v>94</v>
      </c>
      <c r="AE1250" s="18">
        <v>0</v>
      </c>
      <c r="AF1250" s="17">
        <v>0</v>
      </c>
      <c r="AG1250" s="17">
        <v>0</v>
      </c>
      <c r="AH1250" s="17">
        <v>0</v>
      </c>
      <c r="AI1250" s="17">
        <v>0</v>
      </c>
      <c r="AJ1250" s="17">
        <v>0</v>
      </c>
      <c r="AK1250" s="17">
        <v>0</v>
      </c>
      <c r="AL1250" s="17">
        <v>0</v>
      </c>
      <c r="AM1250" s="17">
        <v>0</v>
      </c>
      <c r="AN1250" s="17">
        <v>0</v>
      </c>
      <c r="AO1250" s="17">
        <v>0</v>
      </c>
    </row>
    <row r="1251" spans="3:41" x14ac:dyDescent="0.25">
      <c r="C1251" t="s">
        <v>99</v>
      </c>
      <c r="D1251" s="6" t="s">
        <v>37</v>
      </c>
      <c r="E1251" t="s">
        <v>24</v>
      </c>
      <c r="F1251" s="6">
        <v>2005</v>
      </c>
      <c r="G1251" s="6" t="s">
        <v>14</v>
      </c>
      <c r="H1251" s="6" t="s">
        <v>15</v>
      </c>
      <c r="J1251" s="29">
        <f t="array" ref="J1251">IFERROR(_xlfn._xlws.FILTER(AE$4:AE$6723,(AE$4:AE$6723&gt;=0)*($AB$4:$AB$6723=$C1251)*($AC$4:$AC$6723=$D1251)*(ISNUMBER(_xlfn.XMATCH($AD$4:$AD$6723,$V1251:$Z1251,0)))),-1)</f>
        <v>-1</v>
      </c>
      <c r="K1251" s="29">
        <f t="array" ref="K1251">IFERROR(_xlfn._xlws.FILTER(AF$4:AF$6723,(AF$4:AF$6723&gt;=0)*($AB$4:$AB$6723=$C1251)*($AC$4:$AC$6723=$D1251)*(ISNUMBER(_xlfn.XMATCH($AD$4:$AD$6723,$V1251:$Z1251,0)))),-1)</f>
        <v>-1</v>
      </c>
      <c r="L1251" s="29">
        <f t="array" ref="L1251">IFERROR(_xlfn._xlws.FILTER(AG$4:AG$6723,(AG$4:AG$6723&gt;=0)*($AB$4:$AB$6723=$C1251)*($AC$4:$AC$6723=$D1251)*(ISNUMBER(_xlfn.XMATCH($AD$4:$AD$6723,$V1251:$Z1251,0)))),-1)</f>
        <v>-1</v>
      </c>
      <c r="M1251" s="29">
        <f t="array" ref="M1251">IFERROR(_xlfn._xlws.FILTER(AH$4:AH$6723,(AH$4:AH$6723&gt;=0)*($AB$4:$AB$6723=$C1251)*($AC$4:$AC$6723=$D1251)*(ISNUMBER(_xlfn.XMATCH($AD$4:$AD$6723,$V1251:$Z1251,0)))),-1)</f>
        <v>-1</v>
      </c>
      <c r="N1251" s="29">
        <f t="array" ref="N1251">IFERROR(_xlfn._xlws.FILTER(AI$4:AI$6723,(AI$4:AI$6723&gt;=0)*($AB$4:$AB$6723=$C1251)*($AC$4:$AC$6723=$D1251)*(ISNUMBER(_xlfn.XMATCH($AD$4:$AD$6723,$V1251:$Z1251,0)))),-1)</f>
        <v>-1</v>
      </c>
      <c r="O1251" s="29">
        <f t="array" ref="O1251">IFERROR(_xlfn._xlws.FILTER(AJ$4:AJ$6723,(AJ$4:AJ$6723&gt;=0)*($AB$4:$AB$6723=$C1251)*($AC$4:$AC$6723=$D1251)*(ISNUMBER(_xlfn.XMATCH($AD$4:$AD$6723,$V1251:$Z1251,0)))),-1)</f>
        <v>-1</v>
      </c>
      <c r="P1251" s="29">
        <f t="array" ref="P1251">IFERROR(_xlfn._xlws.FILTER(AK$4:AK$6723,(AK$4:AK$6723&gt;=0)*($AB$4:$AB$6723=$C1251)*($AC$4:$AC$6723=$D1251)*(ISNUMBER(_xlfn.XMATCH($AD$4:$AD$6723,$V1251:$Z1251,0)))),-1)</f>
        <v>-1</v>
      </c>
      <c r="Q1251" s="29">
        <f t="array" ref="Q1251">IFERROR(_xlfn._xlws.FILTER(AL$4:AL$6723,(AL$4:AL$6723&gt;=0)*($AB$4:$AB$6723=$C1251)*($AC$4:$AC$6723=$D1251)*(ISNUMBER(_xlfn.XMATCH($AD$4:$AD$6723,$V1251:$Z1251,0)))),-1)</f>
        <v>-1</v>
      </c>
      <c r="R1251" s="29">
        <f t="array" ref="R1251">IFERROR(_xlfn._xlws.FILTER(AM$4:AM$6723,(AM$4:AM$6723&gt;=0)*($AB$4:$AB$6723=$C1251)*($AC$4:$AC$6723=$D1251)*(ISNUMBER(_xlfn.XMATCH($AD$4:$AD$6723,$V1251:$Z1251,0)))),-1)</f>
        <v>-1</v>
      </c>
      <c r="S1251" s="29">
        <f t="array" ref="S1251">IFERROR(_xlfn._xlws.FILTER(AN$4:AN$6723,(AN$4:AN$6723&gt;=0)*($AB$4:$AB$6723=$C1251)*($AC$4:$AC$6723=$D1251)*(ISNUMBER(_xlfn.XMATCH($AD$4:$AD$6723,$V1251:$Z1251,0)))),-1)</f>
        <v>-1</v>
      </c>
      <c r="T1251" s="29">
        <f t="array" ref="T1251">IFERROR(_xlfn._xlws.FILTER(AO$4:AO$6723,(AO$4:AO$6723&gt;=0)*($AB$4:$AB$6723=$C1251)*($AC$4:$AC$6723=$D1251)*(ISNUMBER(_xlfn.XMATCH($AD$4:$AD$6723,$V1251:$Z1251,0)))),-1)</f>
        <v>-1</v>
      </c>
      <c r="V1251" t="s">
        <v>72</v>
      </c>
      <c r="W1251" s="25" t="s">
        <v>58</v>
      </c>
      <c r="X1251" s="25" t="s">
        <v>59</v>
      </c>
      <c r="Y1251" s="25" t="s">
        <v>73</v>
      </c>
      <c r="AB1251" t="s">
        <v>96</v>
      </c>
      <c r="AC1251" t="s">
        <v>17</v>
      </c>
      <c r="AD1251" s="19" t="s">
        <v>84</v>
      </c>
      <c r="AE1251" s="18">
        <v>0.5645774364406293</v>
      </c>
      <c r="AF1251" s="17">
        <v>1.22168905950096</v>
      </c>
      <c r="AG1251" s="17">
        <v>3.1930239286817699</v>
      </c>
      <c r="AH1251" s="17">
        <v>3.1930239286817699</v>
      </c>
      <c r="AI1251" s="17">
        <v>3.1930239286817699</v>
      </c>
      <c r="AJ1251" s="17">
        <v>3.1930239286817699</v>
      </c>
      <c r="AK1251" s="17">
        <v>3.1930239286817699</v>
      </c>
      <c r="AL1251" s="17">
        <v>3.1930239286817699</v>
      </c>
      <c r="AM1251" s="17">
        <v>3.1930239286817699</v>
      </c>
      <c r="AN1251" s="17">
        <v>3.1930239286817699</v>
      </c>
      <c r="AO1251" s="17">
        <v>3.1930239286817699</v>
      </c>
    </row>
    <row r="1252" spans="3:41" x14ac:dyDescent="0.25">
      <c r="C1252" t="s">
        <v>99</v>
      </c>
      <c r="D1252" s="6" t="s">
        <v>37</v>
      </c>
      <c r="E1252" t="s">
        <v>25</v>
      </c>
      <c r="F1252" s="6">
        <v>2005</v>
      </c>
      <c r="G1252" s="6" t="s">
        <v>14</v>
      </c>
      <c r="H1252" s="6" t="s">
        <v>15</v>
      </c>
      <c r="J1252" s="29">
        <f t="array" ref="J1252">IFERROR(_xlfn._xlws.FILTER(AE$4:AE$6723,(AE$4:AE$6723&gt;=0)*($AB$4:$AB$6723=$C1252)*($AC$4:$AC$6723=$D1252)*(ISNUMBER(_xlfn.XMATCH($AD$4:$AD$6723,$V1252:$Z1252,0)))),-1)</f>
        <v>-1</v>
      </c>
      <c r="K1252" s="29">
        <f t="array" ref="K1252">IFERROR(_xlfn._xlws.FILTER(AF$4:AF$6723,(AF$4:AF$6723&gt;=0)*($AB$4:$AB$6723=$C1252)*($AC$4:$AC$6723=$D1252)*(ISNUMBER(_xlfn.XMATCH($AD$4:$AD$6723,$V1252:$Z1252,0)))),-1)</f>
        <v>-1</v>
      </c>
      <c r="L1252" s="29">
        <f t="array" ref="L1252">IFERROR(_xlfn._xlws.FILTER(AG$4:AG$6723,(AG$4:AG$6723&gt;=0)*($AB$4:$AB$6723=$C1252)*($AC$4:$AC$6723=$D1252)*(ISNUMBER(_xlfn.XMATCH($AD$4:$AD$6723,$V1252:$Z1252,0)))),-1)</f>
        <v>-1</v>
      </c>
      <c r="M1252" s="29">
        <f t="array" ref="M1252">IFERROR(_xlfn._xlws.FILTER(AH$4:AH$6723,(AH$4:AH$6723&gt;=0)*($AB$4:$AB$6723=$C1252)*($AC$4:$AC$6723=$D1252)*(ISNUMBER(_xlfn.XMATCH($AD$4:$AD$6723,$V1252:$Z1252,0)))),-1)</f>
        <v>-1</v>
      </c>
      <c r="N1252" s="29">
        <f t="array" ref="N1252">IFERROR(_xlfn._xlws.FILTER(AI$4:AI$6723,(AI$4:AI$6723&gt;=0)*($AB$4:$AB$6723=$C1252)*($AC$4:$AC$6723=$D1252)*(ISNUMBER(_xlfn.XMATCH($AD$4:$AD$6723,$V1252:$Z1252,0)))),-1)</f>
        <v>-1</v>
      </c>
      <c r="O1252" s="29">
        <f t="array" ref="O1252">IFERROR(_xlfn._xlws.FILTER(AJ$4:AJ$6723,(AJ$4:AJ$6723&gt;=0)*($AB$4:$AB$6723=$C1252)*($AC$4:$AC$6723=$D1252)*(ISNUMBER(_xlfn.XMATCH($AD$4:$AD$6723,$V1252:$Z1252,0)))),-1)</f>
        <v>-1</v>
      </c>
      <c r="P1252" s="29">
        <f t="array" ref="P1252">IFERROR(_xlfn._xlws.FILTER(AK$4:AK$6723,(AK$4:AK$6723&gt;=0)*($AB$4:$AB$6723=$C1252)*($AC$4:$AC$6723=$D1252)*(ISNUMBER(_xlfn.XMATCH($AD$4:$AD$6723,$V1252:$Z1252,0)))),-1)</f>
        <v>-1</v>
      </c>
      <c r="Q1252" s="29">
        <f t="array" ref="Q1252">IFERROR(_xlfn._xlws.FILTER(AL$4:AL$6723,(AL$4:AL$6723&gt;=0)*($AB$4:$AB$6723=$C1252)*($AC$4:$AC$6723=$D1252)*(ISNUMBER(_xlfn.XMATCH($AD$4:$AD$6723,$V1252:$Z1252,0)))),-1)</f>
        <v>-1</v>
      </c>
      <c r="R1252" s="29">
        <f t="array" ref="R1252">IFERROR(_xlfn._xlws.FILTER(AM$4:AM$6723,(AM$4:AM$6723&gt;=0)*($AB$4:$AB$6723=$C1252)*($AC$4:$AC$6723=$D1252)*(ISNUMBER(_xlfn.XMATCH($AD$4:$AD$6723,$V1252:$Z1252,0)))),-1)</f>
        <v>-1</v>
      </c>
      <c r="S1252" s="29">
        <f t="array" ref="S1252">IFERROR(_xlfn._xlws.FILTER(AN$4:AN$6723,(AN$4:AN$6723&gt;=0)*($AB$4:$AB$6723=$C1252)*($AC$4:$AC$6723=$D1252)*(ISNUMBER(_xlfn.XMATCH($AD$4:$AD$6723,$V1252:$Z1252,0)))),-1)</f>
        <v>-1</v>
      </c>
      <c r="T1252" s="29">
        <f t="array" ref="T1252">IFERROR(_xlfn._xlws.FILTER(AO$4:AO$6723,(AO$4:AO$6723&gt;=0)*($AB$4:$AB$6723=$C1252)*($AC$4:$AC$6723=$D1252)*(ISNUMBER(_xlfn.XMATCH($AD$4:$AD$6723,$V1252:$Z1252,0)))),-1)</f>
        <v>-1</v>
      </c>
      <c r="V1252" t="s">
        <v>25</v>
      </c>
      <c r="AB1252" t="s">
        <v>96</v>
      </c>
      <c r="AC1252" t="s">
        <v>18</v>
      </c>
      <c r="AD1252" s="19" t="s">
        <v>63</v>
      </c>
      <c r="AE1252" s="18">
        <v>-1</v>
      </c>
      <c r="AF1252" s="17">
        <v>-1</v>
      </c>
      <c r="AG1252" s="17">
        <v>-1</v>
      </c>
      <c r="AH1252" s="17">
        <v>-1</v>
      </c>
      <c r="AI1252" s="17">
        <v>-1</v>
      </c>
      <c r="AJ1252" s="17">
        <v>-1</v>
      </c>
      <c r="AK1252" s="17">
        <v>-1</v>
      </c>
      <c r="AL1252" s="17">
        <v>-1</v>
      </c>
      <c r="AM1252" s="17">
        <v>-1</v>
      </c>
      <c r="AN1252" s="17">
        <v>-1</v>
      </c>
      <c r="AO1252" s="17">
        <v>-1</v>
      </c>
    </row>
    <row r="1253" spans="3:41" x14ac:dyDescent="0.25">
      <c r="C1253" t="s">
        <v>99</v>
      </c>
      <c r="D1253" s="6" t="s">
        <v>37</v>
      </c>
      <c r="E1253" t="s">
        <v>26</v>
      </c>
      <c r="F1253" s="6">
        <v>2005</v>
      </c>
      <c r="G1253" s="6" t="s">
        <v>14</v>
      </c>
      <c r="H1253" s="6" t="s">
        <v>15</v>
      </c>
      <c r="J1253" s="29">
        <f t="array" ref="J1253">IFERROR(_xlfn._xlws.FILTER(AE$4:AE$6723,(AE$4:AE$6723&gt;=0)*($AB$4:$AB$6723=$C1253)*($AC$4:$AC$6723=$D1253)*(ISNUMBER(_xlfn.XMATCH($AD$4:$AD$6723,$V1253:$Z1253,0)))),-1)</f>
        <v>-1</v>
      </c>
      <c r="K1253" s="29">
        <f t="array" ref="K1253">IFERROR(_xlfn._xlws.FILTER(AF$4:AF$6723,(AF$4:AF$6723&gt;=0)*($AB$4:$AB$6723=$C1253)*($AC$4:$AC$6723=$D1253)*(ISNUMBER(_xlfn.XMATCH($AD$4:$AD$6723,$V1253:$Z1253,0)))),-1)</f>
        <v>-1</v>
      </c>
      <c r="L1253" s="29">
        <f t="array" ref="L1253">IFERROR(_xlfn._xlws.FILTER(AG$4:AG$6723,(AG$4:AG$6723&gt;=0)*($AB$4:$AB$6723=$C1253)*($AC$4:$AC$6723=$D1253)*(ISNUMBER(_xlfn.XMATCH($AD$4:$AD$6723,$V1253:$Z1253,0)))),-1)</f>
        <v>-1</v>
      </c>
      <c r="M1253" s="29">
        <f t="array" ref="M1253">IFERROR(_xlfn._xlws.FILTER(AH$4:AH$6723,(AH$4:AH$6723&gt;=0)*($AB$4:$AB$6723=$C1253)*($AC$4:$AC$6723=$D1253)*(ISNUMBER(_xlfn.XMATCH($AD$4:$AD$6723,$V1253:$Z1253,0)))),-1)</f>
        <v>-1</v>
      </c>
      <c r="N1253" s="29">
        <f t="array" ref="N1253">IFERROR(_xlfn._xlws.FILTER(AI$4:AI$6723,(AI$4:AI$6723&gt;=0)*($AB$4:$AB$6723=$C1253)*($AC$4:$AC$6723=$D1253)*(ISNUMBER(_xlfn.XMATCH($AD$4:$AD$6723,$V1253:$Z1253,0)))),-1)</f>
        <v>-1</v>
      </c>
      <c r="O1253" s="29">
        <f t="array" ref="O1253">IFERROR(_xlfn._xlws.FILTER(AJ$4:AJ$6723,(AJ$4:AJ$6723&gt;=0)*($AB$4:$AB$6723=$C1253)*($AC$4:$AC$6723=$D1253)*(ISNUMBER(_xlfn.XMATCH($AD$4:$AD$6723,$V1253:$Z1253,0)))),-1)</f>
        <v>-1</v>
      </c>
      <c r="P1253" s="29">
        <f t="array" ref="P1253">IFERROR(_xlfn._xlws.FILTER(AK$4:AK$6723,(AK$4:AK$6723&gt;=0)*($AB$4:$AB$6723=$C1253)*($AC$4:$AC$6723=$D1253)*(ISNUMBER(_xlfn.XMATCH($AD$4:$AD$6723,$V1253:$Z1253,0)))),-1)</f>
        <v>-1</v>
      </c>
      <c r="Q1253" s="29">
        <f t="array" ref="Q1253">IFERROR(_xlfn._xlws.FILTER(AL$4:AL$6723,(AL$4:AL$6723&gt;=0)*($AB$4:$AB$6723=$C1253)*($AC$4:$AC$6723=$D1253)*(ISNUMBER(_xlfn.XMATCH($AD$4:$AD$6723,$V1253:$Z1253,0)))),-1)</f>
        <v>-1</v>
      </c>
      <c r="R1253" s="29">
        <f t="array" ref="R1253">IFERROR(_xlfn._xlws.FILTER(AM$4:AM$6723,(AM$4:AM$6723&gt;=0)*($AB$4:$AB$6723=$C1253)*($AC$4:$AC$6723=$D1253)*(ISNUMBER(_xlfn.XMATCH($AD$4:$AD$6723,$V1253:$Z1253,0)))),-1)</f>
        <v>-1</v>
      </c>
      <c r="S1253" s="29">
        <f t="array" ref="S1253">IFERROR(_xlfn._xlws.FILTER(AN$4:AN$6723,(AN$4:AN$6723&gt;=0)*($AB$4:$AB$6723=$C1253)*($AC$4:$AC$6723=$D1253)*(ISNUMBER(_xlfn.XMATCH($AD$4:$AD$6723,$V1253:$Z1253,0)))),-1)</f>
        <v>-1</v>
      </c>
      <c r="T1253" s="29">
        <f t="array" ref="T1253">IFERROR(_xlfn._xlws.FILTER(AO$4:AO$6723,(AO$4:AO$6723&gt;=0)*($AB$4:$AB$6723=$C1253)*($AC$4:$AC$6723=$D1253)*(ISNUMBER(_xlfn.XMATCH($AD$4:$AD$6723,$V1253:$Z1253,0)))),-1)</f>
        <v>-1</v>
      </c>
      <c r="V1253" t="s">
        <v>74</v>
      </c>
      <c r="W1253" s="25" t="s">
        <v>75</v>
      </c>
      <c r="AB1253" t="s">
        <v>96</v>
      </c>
      <c r="AC1253" t="s">
        <v>18</v>
      </c>
      <c r="AD1253" s="19" t="s">
        <v>13</v>
      </c>
      <c r="AE1253" s="18">
        <v>25.894454135383508</v>
      </c>
      <c r="AF1253" s="17">
        <v>31.806651187806601</v>
      </c>
      <c r="AG1253" s="17">
        <v>42.233207539989401</v>
      </c>
      <c r="AH1253" s="17">
        <v>45.888224942532901</v>
      </c>
      <c r="AI1253" s="17">
        <v>49.439286694529301</v>
      </c>
      <c r="AJ1253" s="17">
        <v>65.487499006307601</v>
      </c>
      <c r="AK1253" s="17">
        <v>63.017397521267597</v>
      </c>
      <c r="AL1253" s="17">
        <v>60.668355586751296</v>
      </c>
      <c r="AM1253" s="17">
        <v>58.434440080228498</v>
      </c>
      <c r="AN1253" s="17">
        <v>58.434440080228498</v>
      </c>
      <c r="AO1253" s="17">
        <v>58.434440080228498</v>
      </c>
    </row>
    <row r="1254" spans="3:41" x14ac:dyDescent="0.25">
      <c r="C1254" t="s">
        <v>99</v>
      </c>
      <c r="D1254" s="6" t="s">
        <v>37</v>
      </c>
      <c r="E1254" t="s">
        <v>27</v>
      </c>
      <c r="F1254" s="6">
        <v>2005</v>
      </c>
      <c r="G1254" s="6" t="s">
        <v>14</v>
      </c>
      <c r="H1254" s="6" t="s">
        <v>15</v>
      </c>
      <c r="J1254" s="29">
        <f t="array" ref="J1254">IFERROR(_xlfn._xlws.FILTER(AE$4:AE$6723,(AE$4:AE$6723&gt;=0)*($AB$4:$AB$6723=$C1254)*($AC$4:$AC$6723=$D1254)*(ISNUMBER(_xlfn.XMATCH($AD$4:$AD$6723,$V1254:$Z1254,0)))),-1)</f>
        <v>-1</v>
      </c>
      <c r="K1254" s="29">
        <f t="array" ref="K1254">IFERROR(_xlfn._xlws.FILTER(AF$4:AF$6723,(AF$4:AF$6723&gt;=0)*($AB$4:$AB$6723=$C1254)*($AC$4:$AC$6723=$D1254)*(ISNUMBER(_xlfn.XMATCH($AD$4:$AD$6723,$V1254:$Z1254,0)))),-1)</f>
        <v>-1</v>
      </c>
      <c r="L1254" s="29">
        <f t="array" ref="L1254">IFERROR(_xlfn._xlws.FILTER(AG$4:AG$6723,(AG$4:AG$6723&gt;=0)*($AB$4:$AB$6723=$C1254)*($AC$4:$AC$6723=$D1254)*(ISNUMBER(_xlfn.XMATCH($AD$4:$AD$6723,$V1254:$Z1254,0)))),-1)</f>
        <v>-1</v>
      </c>
      <c r="M1254" s="29">
        <f t="array" ref="M1254">IFERROR(_xlfn._xlws.FILTER(AH$4:AH$6723,(AH$4:AH$6723&gt;=0)*($AB$4:$AB$6723=$C1254)*($AC$4:$AC$6723=$D1254)*(ISNUMBER(_xlfn.XMATCH($AD$4:$AD$6723,$V1254:$Z1254,0)))),-1)</f>
        <v>-1</v>
      </c>
      <c r="N1254" s="29">
        <f t="array" ref="N1254">IFERROR(_xlfn._xlws.FILTER(AI$4:AI$6723,(AI$4:AI$6723&gt;=0)*($AB$4:$AB$6723=$C1254)*($AC$4:$AC$6723=$D1254)*(ISNUMBER(_xlfn.XMATCH($AD$4:$AD$6723,$V1254:$Z1254,0)))),-1)</f>
        <v>-1</v>
      </c>
      <c r="O1254" s="29">
        <f t="array" ref="O1254">IFERROR(_xlfn._xlws.FILTER(AJ$4:AJ$6723,(AJ$4:AJ$6723&gt;=0)*($AB$4:$AB$6723=$C1254)*($AC$4:$AC$6723=$D1254)*(ISNUMBER(_xlfn.XMATCH($AD$4:$AD$6723,$V1254:$Z1254,0)))),-1)</f>
        <v>-1</v>
      </c>
      <c r="P1254" s="29">
        <f t="array" ref="P1254">IFERROR(_xlfn._xlws.FILTER(AK$4:AK$6723,(AK$4:AK$6723&gt;=0)*($AB$4:$AB$6723=$C1254)*($AC$4:$AC$6723=$D1254)*(ISNUMBER(_xlfn.XMATCH($AD$4:$AD$6723,$V1254:$Z1254,0)))),-1)</f>
        <v>-1</v>
      </c>
      <c r="Q1254" s="29">
        <f t="array" ref="Q1254">IFERROR(_xlfn._xlws.FILTER(AL$4:AL$6723,(AL$4:AL$6723&gt;=0)*($AB$4:$AB$6723=$C1254)*($AC$4:$AC$6723=$D1254)*(ISNUMBER(_xlfn.XMATCH($AD$4:$AD$6723,$V1254:$Z1254,0)))),-1)</f>
        <v>-1</v>
      </c>
      <c r="R1254" s="29">
        <f t="array" ref="R1254">IFERROR(_xlfn._xlws.FILTER(AM$4:AM$6723,(AM$4:AM$6723&gt;=0)*($AB$4:$AB$6723=$C1254)*($AC$4:$AC$6723=$D1254)*(ISNUMBER(_xlfn.XMATCH($AD$4:$AD$6723,$V1254:$Z1254,0)))),-1)</f>
        <v>-1</v>
      </c>
      <c r="S1254" s="29">
        <f t="array" ref="S1254">IFERROR(_xlfn._xlws.FILTER(AN$4:AN$6723,(AN$4:AN$6723&gt;=0)*($AB$4:$AB$6723=$C1254)*($AC$4:$AC$6723=$D1254)*(ISNUMBER(_xlfn.XMATCH($AD$4:$AD$6723,$V1254:$Z1254,0)))),-1)</f>
        <v>-1</v>
      </c>
      <c r="T1254" s="29">
        <f t="array" ref="T1254">IFERROR(_xlfn._xlws.FILTER(AO$4:AO$6723,(AO$4:AO$6723&gt;=0)*($AB$4:$AB$6723=$C1254)*($AC$4:$AC$6723=$D1254)*(ISNUMBER(_xlfn.XMATCH($AD$4:$AD$6723,$V1254:$Z1254,0)))),-1)</f>
        <v>-1</v>
      </c>
      <c r="V1254" t="s">
        <v>27</v>
      </c>
      <c r="AB1254" t="s">
        <v>96</v>
      </c>
      <c r="AC1254" t="s">
        <v>18</v>
      </c>
      <c r="AD1254" s="19" t="s">
        <v>64</v>
      </c>
      <c r="AE1254" s="18">
        <v>-1</v>
      </c>
      <c r="AF1254" s="17">
        <v>-1</v>
      </c>
      <c r="AG1254" s="17">
        <v>-1</v>
      </c>
      <c r="AH1254" s="17">
        <v>-1</v>
      </c>
      <c r="AI1254" s="17">
        <v>-1</v>
      </c>
      <c r="AJ1254" s="17">
        <v>-1</v>
      </c>
      <c r="AK1254" s="17">
        <v>-1</v>
      </c>
      <c r="AL1254" s="17">
        <v>-1</v>
      </c>
      <c r="AM1254" s="17">
        <v>-1</v>
      </c>
      <c r="AN1254" s="17">
        <v>-1</v>
      </c>
      <c r="AO1254" s="17">
        <v>-1</v>
      </c>
    </row>
    <row r="1255" spans="3:41" x14ac:dyDescent="0.25">
      <c r="C1255" t="s">
        <v>99</v>
      </c>
      <c r="D1255" s="6" t="s">
        <v>37</v>
      </c>
      <c r="E1255" t="s">
        <v>77</v>
      </c>
      <c r="F1255" s="6">
        <v>2005</v>
      </c>
      <c r="G1255" s="6" t="s">
        <v>14</v>
      </c>
      <c r="H1255" s="6" t="s">
        <v>15</v>
      </c>
      <c r="J1255" s="29">
        <f t="array" ref="J1255">IFERROR(_xlfn._xlws.FILTER(AE$4:AE$6723,(AE$4:AE$6723&gt;=0)*($AB$4:$AB$6723=$C1255)*($AC$4:$AC$6723=$D1255)*(ISNUMBER(_xlfn.XMATCH($AD$4:$AD$6723,$V1255:$Z1255,0)))),-1)</f>
        <v>-1</v>
      </c>
      <c r="K1255" s="29">
        <f t="array" ref="K1255">IFERROR(_xlfn._xlws.FILTER(AF$4:AF$6723,(AF$4:AF$6723&gt;=0)*($AB$4:$AB$6723=$C1255)*($AC$4:$AC$6723=$D1255)*(ISNUMBER(_xlfn.XMATCH($AD$4:$AD$6723,$V1255:$Z1255,0)))),-1)</f>
        <v>-1</v>
      </c>
      <c r="L1255" s="29">
        <f t="array" ref="L1255">IFERROR(_xlfn._xlws.FILTER(AG$4:AG$6723,(AG$4:AG$6723&gt;=0)*($AB$4:$AB$6723=$C1255)*($AC$4:$AC$6723=$D1255)*(ISNUMBER(_xlfn.XMATCH($AD$4:$AD$6723,$V1255:$Z1255,0)))),-1)</f>
        <v>-1</v>
      </c>
      <c r="M1255" s="29">
        <f t="array" ref="M1255">IFERROR(_xlfn._xlws.FILTER(AH$4:AH$6723,(AH$4:AH$6723&gt;=0)*($AB$4:$AB$6723=$C1255)*($AC$4:$AC$6723=$D1255)*(ISNUMBER(_xlfn.XMATCH($AD$4:$AD$6723,$V1255:$Z1255,0)))),-1)</f>
        <v>-1</v>
      </c>
      <c r="N1255" s="29">
        <f t="array" ref="N1255">IFERROR(_xlfn._xlws.FILTER(AI$4:AI$6723,(AI$4:AI$6723&gt;=0)*($AB$4:$AB$6723=$C1255)*($AC$4:$AC$6723=$D1255)*(ISNUMBER(_xlfn.XMATCH($AD$4:$AD$6723,$V1255:$Z1255,0)))),-1)</f>
        <v>-1</v>
      </c>
      <c r="O1255" s="29">
        <f t="array" ref="O1255">IFERROR(_xlfn._xlws.FILTER(AJ$4:AJ$6723,(AJ$4:AJ$6723&gt;=0)*($AB$4:$AB$6723=$C1255)*($AC$4:$AC$6723=$D1255)*(ISNUMBER(_xlfn.XMATCH($AD$4:$AD$6723,$V1255:$Z1255,0)))),-1)</f>
        <v>-1</v>
      </c>
      <c r="P1255" s="29">
        <f t="array" ref="P1255">IFERROR(_xlfn._xlws.FILTER(AK$4:AK$6723,(AK$4:AK$6723&gt;=0)*($AB$4:$AB$6723=$C1255)*($AC$4:$AC$6723=$D1255)*(ISNUMBER(_xlfn.XMATCH($AD$4:$AD$6723,$V1255:$Z1255,0)))),-1)</f>
        <v>-1</v>
      </c>
      <c r="Q1255" s="29">
        <f t="array" ref="Q1255">IFERROR(_xlfn._xlws.FILTER(AL$4:AL$6723,(AL$4:AL$6723&gt;=0)*($AB$4:$AB$6723=$C1255)*($AC$4:$AC$6723=$D1255)*(ISNUMBER(_xlfn.XMATCH($AD$4:$AD$6723,$V1255:$Z1255,0)))),-1)</f>
        <v>-1</v>
      </c>
      <c r="R1255" s="29">
        <f t="array" ref="R1255">IFERROR(_xlfn._xlws.FILTER(AM$4:AM$6723,(AM$4:AM$6723&gt;=0)*($AB$4:$AB$6723=$C1255)*($AC$4:$AC$6723=$D1255)*(ISNUMBER(_xlfn.XMATCH($AD$4:$AD$6723,$V1255:$Z1255,0)))),-1)</f>
        <v>-1</v>
      </c>
      <c r="S1255" s="29">
        <f t="array" ref="S1255">IFERROR(_xlfn._xlws.FILTER(AN$4:AN$6723,(AN$4:AN$6723&gt;=0)*($AB$4:$AB$6723=$C1255)*($AC$4:$AC$6723=$D1255)*(ISNUMBER(_xlfn.XMATCH($AD$4:$AD$6723,$V1255:$Z1255,0)))),-1)</f>
        <v>-1</v>
      </c>
      <c r="T1255" s="29">
        <f t="array" ref="T1255">IFERROR(_xlfn._xlws.FILTER(AO$4:AO$6723,(AO$4:AO$6723&gt;=0)*($AB$4:$AB$6723=$C1255)*($AC$4:$AC$6723=$D1255)*(ISNUMBER(_xlfn.XMATCH($AD$4:$AD$6723,$V1255:$Z1255,0)))),-1)</f>
        <v>-1</v>
      </c>
      <c r="V1255" t="s">
        <v>77</v>
      </c>
      <c r="AB1255" t="s">
        <v>96</v>
      </c>
      <c r="AC1255" t="s">
        <v>18</v>
      </c>
      <c r="AD1255" s="19" t="s">
        <v>65</v>
      </c>
      <c r="AE1255" s="18">
        <v>-1</v>
      </c>
      <c r="AF1255" s="17">
        <v>-1</v>
      </c>
      <c r="AG1255" s="17">
        <v>-1</v>
      </c>
      <c r="AH1255" s="17">
        <v>-1</v>
      </c>
      <c r="AI1255" s="17">
        <v>-1</v>
      </c>
      <c r="AJ1255" s="17">
        <v>-1</v>
      </c>
      <c r="AK1255" s="17">
        <v>-1</v>
      </c>
      <c r="AL1255" s="17">
        <v>-1</v>
      </c>
      <c r="AM1255" s="17">
        <v>-1</v>
      </c>
      <c r="AN1255" s="17">
        <v>-1</v>
      </c>
      <c r="AO1255" s="17">
        <v>-1</v>
      </c>
    </row>
    <row r="1256" spans="3:41" x14ac:dyDescent="0.25">
      <c r="C1256" t="s">
        <v>99</v>
      </c>
      <c r="D1256" s="6" t="s">
        <v>37</v>
      </c>
      <c r="E1256" t="s">
        <v>78</v>
      </c>
      <c r="F1256" s="6">
        <v>2005</v>
      </c>
      <c r="G1256" s="6" t="s">
        <v>14</v>
      </c>
      <c r="H1256" s="6" t="s">
        <v>15</v>
      </c>
      <c r="J1256" s="29">
        <f t="array" ref="J1256">IFERROR(_xlfn._xlws.FILTER(AE$4:AE$6723,(AE$4:AE$6723&gt;=0)*($AB$4:$AB$6723=$C1256)*($AC$4:$AC$6723=$D1256)*(ISNUMBER(_xlfn.XMATCH($AD$4:$AD$6723,$V1256:$Z1256,0)))),-1)</f>
        <v>-1</v>
      </c>
      <c r="K1256" s="29">
        <f t="array" ref="K1256">IFERROR(_xlfn._xlws.FILTER(AF$4:AF$6723,(AF$4:AF$6723&gt;=0)*($AB$4:$AB$6723=$C1256)*($AC$4:$AC$6723=$D1256)*(ISNUMBER(_xlfn.XMATCH($AD$4:$AD$6723,$V1256:$Z1256,0)))),-1)</f>
        <v>-1</v>
      </c>
      <c r="L1256" s="29">
        <f t="array" ref="L1256">IFERROR(_xlfn._xlws.FILTER(AG$4:AG$6723,(AG$4:AG$6723&gt;=0)*($AB$4:$AB$6723=$C1256)*($AC$4:$AC$6723=$D1256)*(ISNUMBER(_xlfn.XMATCH($AD$4:$AD$6723,$V1256:$Z1256,0)))),-1)</f>
        <v>-1</v>
      </c>
      <c r="M1256" s="29">
        <f t="array" ref="M1256">IFERROR(_xlfn._xlws.FILTER(AH$4:AH$6723,(AH$4:AH$6723&gt;=0)*($AB$4:$AB$6723=$C1256)*($AC$4:$AC$6723=$D1256)*(ISNUMBER(_xlfn.XMATCH($AD$4:$AD$6723,$V1256:$Z1256,0)))),-1)</f>
        <v>-1</v>
      </c>
      <c r="N1256" s="29">
        <f t="array" ref="N1256">IFERROR(_xlfn._xlws.FILTER(AI$4:AI$6723,(AI$4:AI$6723&gt;=0)*($AB$4:$AB$6723=$C1256)*($AC$4:$AC$6723=$D1256)*(ISNUMBER(_xlfn.XMATCH($AD$4:$AD$6723,$V1256:$Z1256,0)))),-1)</f>
        <v>-1</v>
      </c>
      <c r="O1256" s="29">
        <f t="array" ref="O1256">IFERROR(_xlfn._xlws.FILTER(AJ$4:AJ$6723,(AJ$4:AJ$6723&gt;=0)*($AB$4:$AB$6723=$C1256)*($AC$4:$AC$6723=$D1256)*(ISNUMBER(_xlfn.XMATCH($AD$4:$AD$6723,$V1256:$Z1256,0)))),-1)</f>
        <v>-1</v>
      </c>
      <c r="P1256" s="29">
        <f t="array" ref="P1256">IFERROR(_xlfn._xlws.FILTER(AK$4:AK$6723,(AK$4:AK$6723&gt;=0)*($AB$4:$AB$6723=$C1256)*($AC$4:$AC$6723=$D1256)*(ISNUMBER(_xlfn.XMATCH($AD$4:$AD$6723,$V1256:$Z1256,0)))),-1)</f>
        <v>-1</v>
      </c>
      <c r="Q1256" s="29">
        <f t="array" ref="Q1256">IFERROR(_xlfn._xlws.FILTER(AL$4:AL$6723,(AL$4:AL$6723&gt;=0)*($AB$4:$AB$6723=$C1256)*($AC$4:$AC$6723=$D1256)*(ISNUMBER(_xlfn.XMATCH($AD$4:$AD$6723,$V1256:$Z1256,0)))),-1)</f>
        <v>-1</v>
      </c>
      <c r="R1256" s="29">
        <f t="array" ref="R1256">IFERROR(_xlfn._xlws.FILTER(AM$4:AM$6723,(AM$4:AM$6723&gt;=0)*($AB$4:$AB$6723=$C1256)*($AC$4:$AC$6723=$D1256)*(ISNUMBER(_xlfn.XMATCH($AD$4:$AD$6723,$V1256:$Z1256,0)))),-1)</f>
        <v>-1</v>
      </c>
      <c r="S1256" s="29">
        <f t="array" ref="S1256">IFERROR(_xlfn._xlws.FILTER(AN$4:AN$6723,(AN$4:AN$6723&gt;=0)*($AB$4:$AB$6723=$C1256)*($AC$4:$AC$6723=$D1256)*(ISNUMBER(_xlfn.XMATCH($AD$4:$AD$6723,$V1256:$Z1256,0)))),-1)</f>
        <v>-1</v>
      </c>
      <c r="T1256" s="29">
        <f t="array" ref="T1256">IFERROR(_xlfn._xlws.FILTER(AO$4:AO$6723,(AO$4:AO$6723&gt;=0)*($AB$4:$AB$6723=$C1256)*($AC$4:$AC$6723=$D1256)*(ISNUMBER(_xlfn.XMATCH($AD$4:$AD$6723,$V1256:$Z1256,0)))),-1)</f>
        <v>-1</v>
      </c>
      <c r="V1256" t="s">
        <v>78</v>
      </c>
      <c r="AB1256" t="s">
        <v>96</v>
      </c>
      <c r="AC1256" t="s">
        <v>18</v>
      </c>
      <c r="AD1256" s="19" t="s">
        <v>21</v>
      </c>
      <c r="AE1256" s="18">
        <v>-1</v>
      </c>
      <c r="AF1256" s="17">
        <v>-1</v>
      </c>
      <c r="AG1256" s="17">
        <v>-1</v>
      </c>
      <c r="AH1256" s="17">
        <v>-1</v>
      </c>
      <c r="AI1256" s="17">
        <v>-1</v>
      </c>
      <c r="AJ1256" s="17">
        <v>-1</v>
      </c>
      <c r="AK1256" s="17">
        <v>-1</v>
      </c>
      <c r="AL1256" s="17">
        <v>-1</v>
      </c>
      <c r="AM1256" s="17">
        <v>-1</v>
      </c>
      <c r="AN1256" s="17">
        <v>-1</v>
      </c>
      <c r="AO1256" s="17">
        <v>-1</v>
      </c>
    </row>
    <row r="1257" spans="3:41" x14ac:dyDescent="0.25">
      <c r="C1257" t="s">
        <v>99</v>
      </c>
      <c r="D1257" s="6" t="s">
        <v>37</v>
      </c>
      <c r="E1257" t="s">
        <v>30</v>
      </c>
      <c r="F1257" s="6">
        <v>2005</v>
      </c>
      <c r="G1257" s="6" t="s">
        <v>14</v>
      </c>
      <c r="H1257" s="6" t="s">
        <v>15</v>
      </c>
      <c r="J1257" s="29">
        <f t="array" ref="J1257">IFERROR(_xlfn._xlws.FILTER(AE$4:AE$6723,(AE$4:AE$6723&gt;=0)*($AB$4:$AB$6723=$C1257)*($AC$4:$AC$6723=$D1257)*(ISNUMBER(_xlfn.XMATCH($AD$4:$AD$6723,$V1257:$Z1257,0)))),-1)</f>
        <v>-1</v>
      </c>
      <c r="K1257" s="29">
        <f t="array" ref="K1257">IFERROR(_xlfn._xlws.FILTER(AF$4:AF$6723,(AF$4:AF$6723&gt;=0)*($AB$4:$AB$6723=$C1257)*($AC$4:$AC$6723=$D1257)*(ISNUMBER(_xlfn.XMATCH($AD$4:$AD$6723,$V1257:$Z1257,0)))),-1)</f>
        <v>-1</v>
      </c>
      <c r="L1257" s="29">
        <f t="array" ref="L1257">IFERROR(_xlfn._xlws.FILTER(AG$4:AG$6723,(AG$4:AG$6723&gt;=0)*($AB$4:$AB$6723=$C1257)*($AC$4:$AC$6723=$D1257)*(ISNUMBER(_xlfn.XMATCH($AD$4:$AD$6723,$V1257:$Z1257,0)))),-1)</f>
        <v>-1</v>
      </c>
      <c r="M1257" s="29">
        <f t="array" ref="M1257">IFERROR(_xlfn._xlws.FILTER(AH$4:AH$6723,(AH$4:AH$6723&gt;=0)*($AB$4:$AB$6723=$C1257)*($AC$4:$AC$6723=$D1257)*(ISNUMBER(_xlfn.XMATCH($AD$4:$AD$6723,$V1257:$Z1257,0)))),-1)</f>
        <v>-1</v>
      </c>
      <c r="N1257" s="29">
        <f t="array" ref="N1257">IFERROR(_xlfn._xlws.FILTER(AI$4:AI$6723,(AI$4:AI$6723&gt;=0)*($AB$4:$AB$6723=$C1257)*($AC$4:$AC$6723=$D1257)*(ISNUMBER(_xlfn.XMATCH($AD$4:$AD$6723,$V1257:$Z1257,0)))),-1)</f>
        <v>-1</v>
      </c>
      <c r="O1257" s="29">
        <f t="array" ref="O1257">IFERROR(_xlfn._xlws.FILTER(AJ$4:AJ$6723,(AJ$4:AJ$6723&gt;=0)*($AB$4:$AB$6723=$C1257)*($AC$4:$AC$6723=$D1257)*(ISNUMBER(_xlfn.XMATCH($AD$4:$AD$6723,$V1257:$Z1257,0)))),-1)</f>
        <v>-1</v>
      </c>
      <c r="P1257" s="29">
        <f t="array" ref="P1257">IFERROR(_xlfn._xlws.FILTER(AK$4:AK$6723,(AK$4:AK$6723&gt;=0)*($AB$4:$AB$6723=$C1257)*($AC$4:$AC$6723=$D1257)*(ISNUMBER(_xlfn.XMATCH($AD$4:$AD$6723,$V1257:$Z1257,0)))),-1)</f>
        <v>-1</v>
      </c>
      <c r="Q1257" s="29">
        <f t="array" ref="Q1257">IFERROR(_xlfn._xlws.FILTER(AL$4:AL$6723,(AL$4:AL$6723&gt;=0)*($AB$4:$AB$6723=$C1257)*($AC$4:$AC$6723=$D1257)*(ISNUMBER(_xlfn.XMATCH($AD$4:$AD$6723,$V1257:$Z1257,0)))),-1)</f>
        <v>-1</v>
      </c>
      <c r="R1257" s="29">
        <f t="array" ref="R1257">IFERROR(_xlfn._xlws.FILTER(AM$4:AM$6723,(AM$4:AM$6723&gt;=0)*($AB$4:$AB$6723=$C1257)*($AC$4:$AC$6723=$D1257)*(ISNUMBER(_xlfn.XMATCH($AD$4:$AD$6723,$V1257:$Z1257,0)))),-1)</f>
        <v>-1</v>
      </c>
      <c r="S1257" s="29">
        <f t="array" ref="S1257">IFERROR(_xlfn._xlws.FILTER(AN$4:AN$6723,(AN$4:AN$6723&gt;=0)*($AB$4:$AB$6723=$C1257)*($AC$4:$AC$6723=$D1257)*(ISNUMBER(_xlfn.XMATCH($AD$4:$AD$6723,$V1257:$Z1257,0)))),-1)</f>
        <v>-1</v>
      </c>
      <c r="T1257" s="29">
        <f t="array" ref="T1257">IFERROR(_xlfn._xlws.FILTER(AO$4:AO$6723,(AO$4:AO$6723&gt;=0)*($AB$4:$AB$6723=$C1257)*($AC$4:$AC$6723=$D1257)*(ISNUMBER(_xlfn.XMATCH($AD$4:$AD$6723,$V1257:$Z1257,0)))),-1)</f>
        <v>-1</v>
      </c>
      <c r="V1257" t="s">
        <v>30</v>
      </c>
      <c r="AB1257" t="s">
        <v>96</v>
      </c>
      <c r="AC1257" t="s">
        <v>18</v>
      </c>
      <c r="AD1257" s="19" t="s">
        <v>71</v>
      </c>
      <c r="AE1257" s="18">
        <v>-1</v>
      </c>
      <c r="AF1257" s="17">
        <v>-1</v>
      </c>
      <c r="AG1257" s="17">
        <v>-1</v>
      </c>
      <c r="AH1257" s="17">
        <v>-1</v>
      </c>
      <c r="AI1257" s="17">
        <v>-1</v>
      </c>
      <c r="AJ1257" s="17">
        <v>-1</v>
      </c>
      <c r="AK1257" s="17">
        <v>-1</v>
      </c>
      <c r="AL1257" s="17">
        <v>-1</v>
      </c>
      <c r="AM1257" s="17">
        <v>-1</v>
      </c>
      <c r="AN1257" s="17">
        <v>-1</v>
      </c>
      <c r="AO1257" s="17">
        <v>-1</v>
      </c>
    </row>
    <row r="1258" spans="3:41" x14ac:dyDescent="0.25">
      <c r="C1258" t="s">
        <v>99</v>
      </c>
      <c r="D1258" s="6" t="s">
        <v>37</v>
      </c>
      <c r="E1258" t="s">
        <v>31</v>
      </c>
      <c r="F1258" s="6">
        <v>2005</v>
      </c>
      <c r="G1258" s="6" t="s">
        <v>14</v>
      </c>
      <c r="H1258" s="6" t="s">
        <v>15</v>
      </c>
      <c r="J1258" s="29">
        <f t="array" ref="J1258">IFERROR(_xlfn._xlws.FILTER(AE$4:AE$6723,(AE$4:AE$6723&gt;=0)*($AB$4:$AB$6723=$C1258)*($AC$4:$AC$6723=$D1258)*(ISNUMBER(_xlfn.XMATCH($AD$4:$AD$6723,$V1258:$Z1258,0)))),-1)</f>
        <v>-1</v>
      </c>
      <c r="K1258" s="29">
        <f t="array" ref="K1258">IFERROR(_xlfn._xlws.FILTER(AF$4:AF$6723,(AF$4:AF$6723&gt;=0)*($AB$4:$AB$6723=$C1258)*($AC$4:$AC$6723=$D1258)*(ISNUMBER(_xlfn.XMATCH($AD$4:$AD$6723,$V1258:$Z1258,0)))),-1)</f>
        <v>-1</v>
      </c>
      <c r="L1258" s="29">
        <f t="array" ref="L1258">IFERROR(_xlfn._xlws.FILTER(AG$4:AG$6723,(AG$4:AG$6723&gt;=0)*($AB$4:$AB$6723=$C1258)*($AC$4:$AC$6723=$D1258)*(ISNUMBER(_xlfn.XMATCH($AD$4:$AD$6723,$V1258:$Z1258,0)))),-1)</f>
        <v>-1</v>
      </c>
      <c r="M1258" s="29">
        <f t="array" ref="M1258">IFERROR(_xlfn._xlws.FILTER(AH$4:AH$6723,(AH$4:AH$6723&gt;=0)*($AB$4:$AB$6723=$C1258)*($AC$4:$AC$6723=$D1258)*(ISNUMBER(_xlfn.XMATCH($AD$4:$AD$6723,$V1258:$Z1258,0)))),-1)</f>
        <v>-1</v>
      </c>
      <c r="N1258" s="29">
        <f t="array" ref="N1258">IFERROR(_xlfn._xlws.FILTER(AI$4:AI$6723,(AI$4:AI$6723&gt;=0)*($AB$4:$AB$6723=$C1258)*($AC$4:$AC$6723=$D1258)*(ISNUMBER(_xlfn.XMATCH($AD$4:$AD$6723,$V1258:$Z1258,0)))),-1)</f>
        <v>-1</v>
      </c>
      <c r="O1258" s="29">
        <f t="array" ref="O1258">IFERROR(_xlfn._xlws.FILTER(AJ$4:AJ$6723,(AJ$4:AJ$6723&gt;=0)*($AB$4:$AB$6723=$C1258)*($AC$4:$AC$6723=$D1258)*(ISNUMBER(_xlfn.XMATCH($AD$4:$AD$6723,$V1258:$Z1258,0)))),-1)</f>
        <v>-1</v>
      </c>
      <c r="P1258" s="29">
        <f t="array" ref="P1258">IFERROR(_xlfn._xlws.FILTER(AK$4:AK$6723,(AK$4:AK$6723&gt;=0)*($AB$4:$AB$6723=$C1258)*($AC$4:$AC$6723=$D1258)*(ISNUMBER(_xlfn.XMATCH($AD$4:$AD$6723,$V1258:$Z1258,0)))),-1)</f>
        <v>-1</v>
      </c>
      <c r="Q1258" s="29">
        <f t="array" ref="Q1258">IFERROR(_xlfn._xlws.FILTER(AL$4:AL$6723,(AL$4:AL$6723&gt;=0)*($AB$4:$AB$6723=$C1258)*($AC$4:$AC$6723=$D1258)*(ISNUMBER(_xlfn.XMATCH($AD$4:$AD$6723,$V1258:$Z1258,0)))),-1)</f>
        <v>-1</v>
      </c>
      <c r="R1258" s="29">
        <f t="array" ref="R1258">IFERROR(_xlfn._xlws.FILTER(AM$4:AM$6723,(AM$4:AM$6723&gt;=0)*($AB$4:$AB$6723=$C1258)*($AC$4:$AC$6723=$D1258)*(ISNUMBER(_xlfn.XMATCH($AD$4:$AD$6723,$V1258:$Z1258,0)))),-1)</f>
        <v>-1</v>
      </c>
      <c r="S1258" s="29">
        <f t="array" ref="S1258">IFERROR(_xlfn._xlws.FILTER(AN$4:AN$6723,(AN$4:AN$6723&gt;=0)*($AB$4:$AB$6723=$C1258)*($AC$4:$AC$6723=$D1258)*(ISNUMBER(_xlfn.XMATCH($AD$4:$AD$6723,$V1258:$Z1258,0)))),-1)</f>
        <v>-1</v>
      </c>
      <c r="T1258" s="29">
        <f t="array" ref="T1258">IFERROR(_xlfn._xlws.FILTER(AO$4:AO$6723,(AO$4:AO$6723&gt;=0)*($AB$4:$AB$6723=$C1258)*($AC$4:$AC$6723=$D1258)*(ISNUMBER(_xlfn.XMATCH($AD$4:$AD$6723,$V1258:$Z1258,0)))),-1)</f>
        <v>-1</v>
      </c>
      <c r="V1258" t="s">
        <v>31</v>
      </c>
      <c r="AB1258" t="s">
        <v>96</v>
      </c>
      <c r="AC1258" t="s">
        <v>18</v>
      </c>
      <c r="AD1258" s="19" t="s">
        <v>66</v>
      </c>
      <c r="AE1258" s="18">
        <v>2.7114430765744828</v>
      </c>
      <c r="AF1258" s="17">
        <v>2.8733728858611101</v>
      </c>
      <c r="AG1258" s="17">
        <v>3.3591623137209599</v>
      </c>
      <c r="AH1258" s="17">
        <v>3.3591623137209599</v>
      </c>
      <c r="AI1258" s="17">
        <v>3.3591623137209599</v>
      </c>
      <c r="AJ1258" s="17">
        <v>3.3591623137209599</v>
      </c>
      <c r="AK1258" s="17">
        <v>3.3591623137209599</v>
      </c>
      <c r="AL1258" s="17">
        <v>3.3591623137209599</v>
      </c>
      <c r="AM1258" s="17">
        <v>3.3591623137209599</v>
      </c>
      <c r="AN1258" s="17">
        <v>3.3591623137209599</v>
      </c>
      <c r="AO1258" s="17">
        <v>3.3591623137209599</v>
      </c>
    </row>
    <row r="1259" spans="3:41" x14ac:dyDescent="0.25">
      <c r="C1259" t="s">
        <v>99</v>
      </c>
      <c r="D1259" s="6" t="s">
        <v>37</v>
      </c>
      <c r="E1259" t="s">
        <v>32</v>
      </c>
      <c r="F1259" s="6">
        <v>2005</v>
      </c>
      <c r="G1259" s="6" t="s">
        <v>14</v>
      </c>
      <c r="H1259" s="6" t="s">
        <v>15</v>
      </c>
      <c r="J1259" s="29">
        <f t="array" ref="J1259">IFERROR(_xlfn._xlws.FILTER(AE$4:AE$6723,(AE$4:AE$6723&gt;=0)*($AB$4:$AB$6723=$C1259)*($AC$4:$AC$6723=$D1259)*(ISNUMBER(_xlfn.XMATCH($AD$4:$AD$6723,$V1259:$Z1259,0)))),-1)</f>
        <v>-1</v>
      </c>
      <c r="K1259" s="29">
        <f t="array" ref="K1259">IFERROR(_xlfn._xlws.FILTER(AF$4:AF$6723,(AF$4:AF$6723&gt;=0)*($AB$4:$AB$6723=$C1259)*($AC$4:$AC$6723=$D1259)*(ISNUMBER(_xlfn.XMATCH($AD$4:$AD$6723,$V1259:$Z1259,0)))),-1)</f>
        <v>-1</v>
      </c>
      <c r="L1259" s="29">
        <f t="array" ref="L1259">IFERROR(_xlfn._xlws.FILTER(AG$4:AG$6723,(AG$4:AG$6723&gt;=0)*($AB$4:$AB$6723=$C1259)*($AC$4:$AC$6723=$D1259)*(ISNUMBER(_xlfn.XMATCH($AD$4:$AD$6723,$V1259:$Z1259,0)))),-1)</f>
        <v>-1</v>
      </c>
      <c r="M1259" s="29">
        <f t="array" ref="M1259">IFERROR(_xlfn._xlws.FILTER(AH$4:AH$6723,(AH$4:AH$6723&gt;=0)*($AB$4:$AB$6723=$C1259)*($AC$4:$AC$6723=$D1259)*(ISNUMBER(_xlfn.XMATCH($AD$4:$AD$6723,$V1259:$Z1259,0)))),-1)</f>
        <v>-1</v>
      </c>
      <c r="N1259" s="29">
        <f t="array" ref="N1259">IFERROR(_xlfn._xlws.FILTER(AI$4:AI$6723,(AI$4:AI$6723&gt;=0)*($AB$4:$AB$6723=$C1259)*($AC$4:$AC$6723=$D1259)*(ISNUMBER(_xlfn.XMATCH($AD$4:$AD$6723,$V1259:$Z1259,0)))),-1)</f>
        <v>-1</v>
      </c>
      <c r="O1259" s="29">
        <f t="array" ref="O1259">IFERROR(_xlfn._xlws.FILTER(AJ$4:AJ$6723,(AJ$4:AJ$6723&gt;=0)*($AB$4:$AB$6723=$C1259)*($AC$4:$AC$6723=$D1259)*(ISNUMBER(_xlfn.XMATCH($AD$4:$AD$6723,$V1259:$Z1259,0)))),-1)</f>
        <v>-1</v>
      </c>
      <c r="P1259" s="29">
        <f t="array" ref="P1259">IFERROR(_xlfn._xlws.FILTER(AK$4:AK$6723,(AK$4:AK$6723&gt;=0)*($AB$4:$AB$6723=$C1259)*($AC$4:$AC$6723=$D1259)*(ISNUMBER(_xlfn.XMATCH($AD$4:$AD$6723,$V1259:$Z1259,0)))),-1)</f>
        <v>-1</v>
      </c>
      <c r="Q1259" s="29">
        <f t="array" ref="Q1259">IFERROR(_xlfn._xlws.FILTER(AL$4:AL$6723,(AL$4:AL$6723&gt;=0)*($AB$4:$AB$6723=$C1259)*($AC$4:$AC$6723=$D1259)*(ISNUMBER(_xlfn.XMATCH($AD$4:$AD$6723,$V1259:$Z1259,0)))),-1)</f>
        <v>-1</v>
      </c>
      <c r="R1259" s="29">
        <f t="array" ref="R1259">IFERROR(_xlfn._xlws.FILTER(AM$4:AM$6723,(AM$4:AM$6723&gt;=0)*($AB$4:$AB$6723=$C1259)*($AC$4:$AC$6723=$D1259)*(ISNUMBER(_xlfn.XMATCH($AD$4:$AD$6723,$V1259:$Z1259,0)))),-1)</f>
        <v>-1</v>
      </c>
      <c r="S1259" s="29">
        <f t="array" ref="S1259">IFERROR(_xlfn._xlws.FILTER(AN$4:AN$6723,(AN$4:AN$6723&gt;=0)*($AB$4:$AB$6723=$C1259)*($AC$4:$AC$6723=$D1259)*(ISNUMBER(_xlfn.XMATCH($AD$4:$AD$6723,$V1259:$Z1259,0)))),-1)</f>
        <v>-1</v>
      </c>
      <c r="T1259" s="29">
        <f t="array" ref="T1259">IFERROR(_xlfn._xlws.FILTER(AO$4:AO$6723,(AO$4:AO$6723&gt;=0)*($AB$4:$AB$6723=$C1259)*($AC$4:$AC$6723=$D1259)*(ISNUMBER(_xlfn.XMATCH($AD$4:$AD$6723,$V1259:$Z1259,0)))),-1)</f>
        <v>-1</v>
      </c>
      <c r="V1259" t="s">
        <v>32</v>
      </c>
      <c r="W1259" s="25" t="s">
        <v>80</v>
      </c>
      <c r="AB1259" t="s">
        <v>96</v>
      </c>
      <c r="AC1259" t="s">
        <v>18</v>
      </c>
      <c r="AD1259" s="19" t="s">
        <v>67</v>
      </c>
      <c r="AE1259" s="18">
        <v>-1</v>
      </c>
      <c r="AF1259" s="17">
        <v>-1</v>
      </c>
      <c r="AG1259" s="17">
        <v>-1</v>
      </c>
      <c r="AH1259" s="17">
        <v>-1</v>
      </c>
      <c r="AI1259" s="17">
        <v>-1</v>
      </c>
      <c r="AJ1259" s="17">
        <v>-1</v>
      </c>
      <c r="AK1259" s="17">
        <v>-1</v>
      </c>
      <c r="AL1259" s="17">
        <v>-1</v>
      </c>
      <c r="AM1259" s="17">
        <v>-1</v>
      </c>
      <c r="AN1259" s="17">
        <v>-1</v>
      </c>
      <c r="AO1259" s="17">
        <v>-1</v>
      </c>
    </row>
    <row r="1260" spans="3:41" x14ac:dyDescent="0.25">
      <c r="C1260" t="s">
        <v>99</v>
      </c>
      <c r="D1260" s="6" t="s">
        <v>37</v>
      </c>
      <c r="E1260" t="s">
        <v>81</v>
      </c>
      <c r="F1260" s="6">
        <v>2005</v>
      </c>
      <c r="G1260" s="6" t="s">
        <v>14</v>
      </c>
      <c r="H1260" s="6" t="s">
        <v>15</v>
      </c>
      <c r="J1260" s="29">
        <f t="array" ref="J1260">IFERROR(_xlfn._xlws.FILTER(AE$4:AE$6723,(AE$4:AE$6723&gt;=0)*($AB$4:$AB$6723=$C1260)*($AC$4:$AC$6723=$D1260)*(ISNUMBER(_xlfn.XMATCH($AD$4:$AD$6723,$V1260:$Z1260,0)))),-1)</f>
        <v>-1</v>
      </c>
      <c r="K1260" s="29">
        <f t="array" ref="K1260">IFERROR(_xlfn._xlws.FILTER(AF$4:AF$6723,(AF$4:AF$6723&gt;=0)*($AB$4:$AB$6723=$C1260)*($AC$4:$AC$6723=$D1260)*(ISNUMBER(_xlfn.XMATCH($AD$4:$AD$6723,$V1260:$Z1260,0)))),-1)</f>
        <v>-1</v>
      </c>
      <c r="L1260" s="29">
        <f t="array" ref="L1260">IFERROR(_xlfn._xlws.FILTER(AG$4:AG$6723,(AG$4:AG$6723&gt;=0)*($AB$4:$AB$6723=$C1260)*($AC$4:$AC$6723=$D1260)*(ISNUMBER(_xlfn.XMATCH($AD$4:$AD$6723,$V1260:$Z1260,0)))),-1)</f>
        <v>-1</v>
      </c>
      <c r="M1260" s="29">
        <f t="array" ref="M1260">IFERROR(_xlfn._xlws.FILTER(AH$4:AH$6723,(AH$4:AH$6723&gt;=0)*($AB$4:$AB$6723=$C1260)*($AC$4:$AC$6723=$D1260)*(ISNUMBER(_xlfn.XMATCH($AD$4:$AD$6723,$V1260:$Z1260,0)))),-1)</f>
        <v>-1</v>
      </c>
      <c r="N1260" s="29">
        <f t="array" ref="N1260">IFERROR(_xlfn._xlws.FILTER(AI$4:AI$6723,(AI$4:AI$6723&gt;=0)*($AB$4:$AB$6723=$C1260)*($AC$4:$AC$6723=$D1260)*(ISNUMBER(_xlfn.XMATCH($AD$4:$AD$6723,$V1260:$Z1260,0)))),-1)</f>
        <v>-1</v>
      </c>
      <c r="O1260" s="29">
        <f t="array" ref="O1260">IFERROR(_xlfn._xlws.FILTER(AJ$4:AJ$6723,(AJ$4:AJ$6723&gt;=0)*($AB$4:$AB$6723=$C1260)*($AC$4:$AC$6723=$D1260)*(ISNUMBER(_xlfn.XMATCH($AD$4:$AD$6723,$V1260:$Z1260,0)))),-1)</f>
        <v>-1</v>
      </c>
      <c r="P1260" s="29">
        <f t="array" ref="P1260">IFERROR(_xlfn._xlws.FILTER(AK$4:AK$6723,(AK$4:AK$6723&gt;=0)*($AB$4:$AB$6723=$C1260)*($AC$4:$AC$6723=$D1260)*(ISNUMBER(_xlfn.XMATCH($AD$4:$AD$6723,$V1260:$Z1260,0)))),-1)</f>
        <v>-1</v>
      </c>
      <c r="Q1260" s="29">
        <f t="array" ref="Q1260">IFERROR(_xlfn._xlws.FILTER(AL$4:AL$6723,(AL$4:AL$6723&gt;=0)*($AB$4:$AB$6723=$C1260)*($AC$4:$AC$6723=$D1260)*(ISNUMBER(_xlfn.XMATCH($AD$4:$AD$6723,$V1260:$Z1260,0)))),-1)</f>
        <v>-1</v>
      </c>
      <c r="R1260" s="29">
        <f t="array" ref="R1260">IFERROR(_xlfn._xlws.FILTER(AM$4:AM$6723,(AM$4:AM$6723&gt;=0)*($AB$4:$AB$6723=$C1260)*($AC$4:$AC$6723=$D1260)*(ISNUMBER(_xlfn.XMATCH($AD$4:$AD$6723,$V1260:$Z1260,0)))),-1)</f>
        <v>-1</v>
      </c>
      <c r="S1260" s="29">
        <f t="array" ref="S1260">IFERROR(_xlfn._xlws.FILTER(AN$4:AN$6723,(AN$4:AN$6723&gt;=0)*($AB$4:$AB$6723=$C1260)*($AC$4:$AC$6723=$D1260)*(ISNUMBER(_xlfn.XMATCH($AD$4:$AD$6723,$V1260:$Z1260,0)))),-1)</f>
        <v>-1</v>
      </c>
      <c r="T1260" s="29">
        <f t="array" ref="T1260">IFERROR(_xlfn._xlws.FILTER(AO$4:AO$6723,(AO$4:AO$6723&gt;=0)*($AB$4:$AB$6723=$C1260)*($AC$4:$AC$6723=$D1260)*(ISNUMBER(_xlfn.XMATCH($AD$4:$AD$6723,$V1260:$Z1260,0)))),-1)</f>
        <v>-1</v>
      </c>
      <c r="V1260" t="s">
        <v>81</v>
      </c>
      <c r="AB1260" t="s">
        <v>96</v>
      </c>
      <c r="AC1260" t="s">
        <v>18</v>
      </c>
      <c r="AD1260" s="19" t="s">
        <v>68</v>
      </c>
      <c r="AE1260" s="18">
        <v>-1</v>
      </c>
      <c r="AF1260" s="17">
        <v>-1</v>
      </c>
      <c r="AG1260" s="17">
        <v>-1</v>
      </c>
      <c r="AH1260" s="17">
        <v>-1</v>
      </c>
      <c r="AI1260" s="17">
        <v>-1</v>
      </c>
      <c r="AJ1260" s="17">
        <v>-1</v>
      </c>
      <c r="AK1260" s="17">
        <v>-1</v>
      </c>
      <c r="AL1260" s="17">
        <v>-1</v>
      </c>
      <c r="AM1260" s="17">
        <v>-1</v>
      </c>
      <c r="AN1260" s="17">
        <v>-1</v>
      </c>
      <c r="AO1260" s="17">
        <v>-1</v>
      </c>
    </row>
    <row r="1261" spans="3:41" x14ac:dyDescent="0.25">
      <c r="C1261" t="s">
        <v>99</v>
      </c>
      <c r="D1261" s="6" t="s">
        <v>37</v>
      </c>
      <c r="E1261" t="s">
        <v>34</v>
      </c>
      <c r="F1261" s="6">
        <v>2005</v>
      </c>
      <c r="G1261" s="6" t="s">
        <v>14</v>
      </c>
      <c r="H1261" s="6" t="s">
        <v>15</v>
      </c>
      <c r="J1261" s="29">
        <f t="array" ref="J1261">IFERROR(_xlfn._xlws.FILTER(AE$4:AE$6723,(AE$4:AE$6723&gt;=0)*($AB$4:$AB$6723=$C1261)*($AC$4:$AC$6723=$D1261)*(ISNUMBER(_xlfn.XMATCH($AD$4:$AD$6723,$V1261:$Z1261,0)))),-1)</f>
        <v>-1</v>
      </c>
      <c r="K1261" s="29">
        <f t="array" ref="K1261">IFERROR(_xlfn._xlws.FILTER(AF$4:AF$6723,(AF$4:AF$6723&gt;=0)*($AB$4:$AB$6723=$C1261)*($AC$4:$AC$6723=$D1261)*(ISNUMBER(_xlfn.XMATCH($AD$4:$AD$6723,$V1261:$Z1261,0)))),-1)</f>
        <v>-1</v>
      </c>
      <c r="L1261" s="29">
        <f t="array" ref="L1261">IFERROR(_xlfn._xlws.FILTER(AG$4:AG$6723,(AG$4:AG$6723&gt;=0)*($AB$4:$AB$6723=$C1261)*($AC$4:$AC$6723=$D1261)*(ISNUMBER(_xlfn.XMATCH($AD$4:$AD$6723,$V1261:$Z1261,0)))),-1)</f>
        <v>-1</v>
      </c>
      <c r="M1261" s="29">
        <f t="array" ref="M1261">IFERROR(_xlfn._xlws.FILTER(AH$4:AH$6723,(AH$4:AH$6723&gt;=0)*($AB$4:$AB$6723=$C1261)*($AC$4:$AC$6723=$D1261)*(ISNUMBER(_xlfn.XMATCH($AD$4:$AD$6723,$V1261:$Z1261,0)))),-1)</f>
        <v>-1</v>
      </c>
      <c r="N1261" s="29">
        <f t="array" ref="N1261">IFERROR(_xlfn._xlws.FILTER(AI$4:AI$6723,(AI$4:AI$6723&gt;=0)*($AB$4:$AB$6723=$C1261)*($AC$4:$AC$6723=$D1261)*(ISNUMBER(_xlfn.XMATCH($AD$4:$AD$6723,$V1261:$Z1261,0)))),-1)</f>
        <v>-1</v>
      </c>
      <c r="O1261" s="29">
        <f t="array" ref="O1261">IFERROR(_xlfn._xlws.FILTER(AJ$4:AJ$6723,(AJ$4:AJ$6723&gt;=0)*($AB$4:$AB$6723=$C1261)*($AC$4:$AC$6723=$D1261)*(ISNUMBER(_xlfn.XMATCH($AD$4:$AD$6723,$V1261:$Z1261,0)))),-1)</f>
        <v>-1</v>
      </c>
      <c r="P1261" s="29">
        <f t="array" ref="P1261">IFERROR(_xlfn._xlws.FILTER(AK$4:AK$6723,(AK$4:AK$6723&gt;=0)*($AB$4:$AB$6723=$C1261)*($AC$4:$AC$6723=$D1261)*(ISNUMBER(_xlfn.XMATCH($AD$4:$AD$6723,$V1261:$Z1261,0)))),-1)</f>
        <v>-1</v>
      </c>
      <c r="Q1261" s="29">
        <f t="array" ref="Q1261">IFERROR(_xlfn._xlws.FILTER(AL$4:AL$6723,(AL$4:AL$6723&gt;=0)*($AB$4:$AB$6723=$C1261)*($AC$4:$AC$6723=$D1261)*(ISNUMBER(_xlfn.XMATCH($AD$4:$AD$6723,$V1261:$Z1261,0)))),-1)</f>
        <v>-1</v>
      </c>
      <c r="R1261" s="29">
        <f t="array" ref="R1261">IFERROR(_xlfn._xlws.FILTER(AM$4:AM$6723,(AM$4:AM$6723&gt;=0)*($AB$4:$AB$6723=$C1261)*($AC$4:$AC$6723=$D1261)*(ISNUMBER(_xlfn.XMATCH($AD$4:$AD$6723,$V1261:$Z1261,0)))),-1)</f>
        <v>-1</v>
      </c>
      <c r="S1261" s="29">
        <f t="array" ref="S1261">IFERROR(_xlfn._xlws.FILTER(AN$4:AN$6723,(AN$4:AN$6723&gt;=0)*($AB$4:$AB$6723=$C1261)*($AC$4:$AC$6723=$D1261)*(ISNUMBER(_xlfn.XMATCH($AD$4:$AD$6723,$V1261:$Z1261,0)))),-1)</f>
        <v>-1</v>
      </c>
      <c r="T1261" s="29">
        <f t="array" ref="T1261">IFERROR(_xlfn._xlws.FILTER(AO$4:AO$6723,(AO$4:AO$6723&gt;=0)*($AB$4:$AB$6723=$C1261)*($AC$4:$AC$6723=$D1261)*(ISNUMBER(_xlfn.XMATCH($AD$4:$AD$6723,$V1261:$Z1261,0)))),-1)</f>
        <v>-1</v>
      </c>
      <c r="V1261" t="s">
        <v>34</v>
      </c>
      <c r="AB1261" t="s">
        <v>96</v>
      </c>
      <c r="AC1261" t="s">
        <v>18</v>
      </c>
      <c r="AD1261" s="19" t="s">
        <v>76</v>
      </c>
      <c r="AE1261" s="18">
        <v>4.7986666834731153</v>
      </c>
      <c r="AF1261" s="17">
        <v>4.9605964927597404</v>
      </c>
      <c r="AG1261" s="17">
        <v>5.4463859206195897</v>
      </c>
      <c r="AH1261" s="17">
        <v>5.4463859206195897</v>
      </c>
      <c r="AI1261" s="17">
        <v>5.4463859206195897</v>
      </c>
      <c r="AJ1261" s="17">
        <v>5.4463859206195897</v>
      </c>
      <c r="AK1261" s="17">
        <v>5.4463859206195897</v>
      </c>
      <c r="AL1261" s="17">
        <v>5.4463859206195897</v>
      </c>
      <c r="AM1261" s="17">
        <v>5.4463859206195897</v>
      </c>
      <c r="AN1261" s="17">
        <v>5.4463859206195897</v>
      </c>
      <c r="AO1261" s="17">
        <v>5.4463859206195897</v>
      </c>
    </row>
    <row r="1262" spans="3:41" x14ac:dyDescent="0.25">
      <c r="C1262" t="s">
        <v>99</v>
      </c>
      <c r="D1262" s="6" t="s">
        <v>37</v>
      </c>
      <c r="E1262" t="s">
        <v>35</v>
      </c>
      <c r="F1262" s="6">
        <v>2005</v>
      </c>
      <c r="G1262" s="6" t="s">
        <v>14</v>
      </c>
      <c r="H1262" s="6" t="s">
        <v>15</v>
      </c>
      <c r="J1262" s="29">
        <f t="array" ref="J1262">IFERROR(_xlfn._xlws.FILTER(AE$4:AE$6723,(AE$4:AE$6723&gt;=0)*($AB$4:$AB$6723=$C1262)*($AC$4:$AC$6723=$D1262)*(ISNUMBER(_xlfn.XMATCH($AD$4:$AD$6723,$V1262:$Z1262,0)))),-1)</f>
        <v>-1</v>
      </c>
      <c r="K1262" s="29">
        <f t="array" ref="K1262">IFERROR(_xlfn._xlws.FILTER(AF$4:AF$6723,(AF$4:AF$6723&gt;=0)*($AB$4:$AB$6723=$C1262)*($AC$4:$AC$6723=$D1262)*(ISNUMBER(_xlfn.XMATCH($AD$4:$AD$6723,$V1262:$Z1262,0)))),-1)</f>
        <v>-1</v>
      </c>
      <c r="L1262" s="29">
        <f t="array" ref="L1262">IFERROR(_xlfn._xlws.FILTER(AG$4:AG$6723,(AG$4:AG$6723&gt;=0)*($AB$4:$AB$6723=$C1262)*($AC$4:$AC$6723=$D1262)*(ISNUMBER(_xlfn.XMATCH($AD$4:$AD$6723,$V1262:$Z1262,0)))),-1)</f>
        <v>-1</v>
      </c>
      <c r="M1262" s="29">
        <f t="array" ref="M1262">IFERROR(_xlfn._xlws.FILTER(AH$4:AH$6723,(AH$4:AH$6723&gt;=0)*($AB$4:$AB$6723=$C1262)*($AC$4:$AC$6723=$D1262)*(ISNUMBER(_xlfn.XMATCH($AD$4:$AD$6723,$V1262:$Z1262,0)))),-1)</f>
        <v>-1</v>
      </c>
      <c r="N1262" s="29">
        <f t="array" ref="N1262">IFERROR(_xlfn._xlws.FILTER(AI$4:AI$6723,(AI$4:AI$6723&gt;=0)*($AB$4:$AB$6723=$C1262)*($AC$4:$AC$6723=$D1262)*(ISNUMBER(_xlfn.XMATCH($AD$4:$AD$6723,$V1262:$Z1262,0)))),-1)</f>
        <v>-1</v>
      </c>
      <c r="O1262" s="29">
        <f t="array" ref="O1262">IFERROR(_xlfn._xlws.FILTER(AJ$4:AJ$6723,(AJ$4:AJ$6723&gt;=0)*($AB$4:$AB$6723=$C1262)*($AC$4:$AC$6723=$D1262)*(ISNUMBER(_xlfn.XMATCH($AD$4:$AD$6723,$V1262:$Z1262,0)))),-1)</f>
        <v>-1</v>
      </c>
      <c r="P1262" s="29">
        <f t="array" ref="P1262">IFERROR(_xlfn._xlws.FILTER(AK$4:AK$6723,(AK$4:AK$6723&gt;=0)*($AB$4:$AB$6723=$C1262)*($AC$4:$AC$6723=$D1262)*(ISNUMBER(_xlfn.XMATCH($AD$4:$AD$6723,$V1262:$Z1262,0)))),-1)</f>
        <v>-1</v>
      </c>
      <c r="Q1262" s="29">
        <f t="array" ref="Q1262">IFERROR(_xlfn._xlws.FILTER(AL$4:AL$6723,(AL$4:AL$6723&gt;=0)*($AB$4:$AB$6723=$C1262)*($AC$4:$AC$6723=$D1262)*(ISNUMBER(_xlfn.XMATCH($AD$4:$AD$6723,$V1262:$Z1262,0)))),-1)</f>
        <v>-1</v>
      </c>
      <c r="R1262" s="29">
        <f t="array" ref="R1262">IFERROR(_xlfn._xlws.FILTER(AM$4:AM$6723,(AM$4:AM$6723&gt;=0)*($AB$4:$AB$6723=$C1262)*($AC$4:$AC$6723=$D1262)*(ISNUMBER(_xlfn.XMATCH($AD$4:$AD$6723,$V1262:$Z1262,0)))),-1)</f>
        <v>-1</v>
      </c>
      <c r="S1262" s="29">
        <f t="array" ref="S1262">IFERROR(_xlfn._xlws.FILTER(AN$4:AN$6723,(AN$4:AN$6723&gt;=0)*($AB$4:$AB$6723=$C1262)*($AC$4:$AC$6723=$D1262)*(ISNUMBER(_xlfn.XMATCH($AD$4:$AD$6723,$V1262:$Z1262,0)))),-1)</f>
        <v>-1</v>
      </c>
      <c r="T1262" s="29">
        <f t="array" ref="T1262">IFERROR(_xlfn._xlws.FILTER(AO$4:AO$6723,(AO$4:AO$6723&gt;=0)*($AB$4:$AB$6723=$C1262)*($AC$4:$AC$6723=$D1262)*(ISNUMBER(_xlfn.XMATCH($AD$4:$AD$6723,$V1262:$Z1262,0)))),-1)</f>
        <v>-1</v>
      </c>
      <c r="V1262" t="s">
        <v>35</v>
      </c>
      <c r="W1262" s="25" t="s">
        <v>83</v>
      </c>
      <c r="X1262" s="25" t="s">
        <v>71</v>
      </c>
      <c r="AB1262" t="s">
        <v>96</v>
      </c>
      <c r="AC1262" t="s">
        <v>18</v>
      </c>
      <c r="AD1262" s="19" t="s">
        <v>69</v>
      </c>
      <c r="AE1262" s="18">
        <v>-1</v>
      </c>
      <c r="AF1262" s="17">
        <v>-1</v>
      </c>
      <c r="AG1262" s="17">
        <v>-1</v>
      </c>
      <c r="AH1262" s="17">
        <v>-1</v>
      </c>
      <c r="AI1262" s="17">
        <v>-1</v>
      </c>
      <c r="AJ1262" s="17">
        <v>-1</v>
      </c>
      <c r="AK1262" s="17">
        <v>-1</v>
      </c>
      <c r="AL1262" s="17">
        <v>-1</v>
      </c>
      <c r="AM1262" s="17">
        <v>-1</v>
      </c>
      <c r="AN1262" s="17">
        <v>-1</v>
      </c>
      <c r="AO1262" s="17">
        <v>-1</v>
      </c>
    </row>
    <row r="1263" spans="3:41" x14ac:dyDescent="0.25">
      <c r="C1263" t="s">
        <v>99</v>
      </c>
      <c r="D1263" s="6" t="s">
        <v>37</v>
      </c>
      <c r="E1263" t="s">
        <v>84</v>
      </c>
      <c r="F1263" s="6">
        <v>2005</v>
      </c>
      <c r="G1263" s="6" t="s">
        <v>14</v>
      </c>
      <c r="H1263" s="6" t="s">
        <v>15</v>
      </c>
      <c r="J1263" s="29">
        <f t="array" ref="J1263">IFERROR(_xlfn._xlws.FILTER(AE$4:AE$6723,(AE$4:AE$6723&gt;=0)*($AB$4:$AB$6723=$C1263)*($AC$4:$AC$6723=$D1263)*(ISNUMBER(_xlfn.XMATCH($AD$4:$AD$6723,$V1263:$Z1263,0)))),-1)</f>
        <v>-1</v>
      </c>
      <c r="K1263" s="29">
        <f t="array" ref="K1263">IFERROR(_xlfn._xlws.FILTER(AF$4:AF$6723,(AF$4:AF$6723&gt;=0)*($AB$4:$AB$6723=$C1263)*($AC$4:$AC$6723=$D1263)*(ISNUMBER(_xlfn.XMATCH($AD$4:$AD$6723,$V1263:$Z1263,0)))),-1)</f>
        <v>-1</v>
      </c>
      <c r="L1263" s="29">
        <f t="array" ref="L1263">IFERROR(_xlfn._xlws.FILTER(AG$4:AG$6723,(AG$4:AG$6723&gt;=0)*($AB$4:$AB$6723=$C1263)*($AC$4:$AC$6723=$D1263)*(ISNUMBER(_xlfn.XMATCH($AD$4:$AD$6723,$V1263:$Z1263,0)))),-1)</f>
        <v>-1</v>
      </c>
      <c r="M1263" s="29">
        <f t="array" ref="M1263">IFERROR(_xlfn._xlws.FILTER(AH$4:AH$6723,(AH$4:AH$6723&gt;=0)*($AB$4:$AB$6723=$C1263)*($AC$4:$AC$6723=$D1263)*(ISNUMBER(_xlfn.XMATCH($AD$4:$AD$6723,$V1263:$Z1263,0)))),-1)</f>
        <v>-1</v>
      </c>
      <c r="N1263" s="29">
        <f t="array" ref="N1263">IFERROR(_xlfn._xlws.FILTER(AI$4:AI$6723,(AI$4:AI$6723&gt;=0)*($AB$4:$AB$6723=$C1263)*($AC$4:$AC$6723=$D1263)*(ISNUMBER(_xlfn.XMATCH($AD$4:$AD$6723,$V1263:$Z1263,0)))),-1)</f>
        <v>-1</v>
      </c>
      <c r="O1263" s="29">
        <f t="array" ref="O1263">IFERROR(_xlfn._xlws.FILTER(AJ$4:AJ$6723,(AJ$4:AJ$6723&gt;=0)*($AB$4:$AB$6723=$C1263)*($AC$4:$AC$6723=$D1263)*(ISNUMBER(_xlfn.XMATCH($AD$4:$AD$6723,$V1263:$Z1263,0)))),-1)</f>
        <v>-1</v>
      </c>
      <c r="P1263" s="29">
        <f t="array" ref="P1263">IFERROR(_xlfn._xlws.FILTER(AK$4:AK$6723,(AK$4:AK$6723&gt;=0)*($AB$4:$AB$6723=$C1263)*($AC$4:$AC$6723=$D1263)*(ISNUMBER(_xlfn.XMATCH($AD$4:$AD$6723,$V1263:$Z1263,0)))),-1)</f>
        <v>-1</v>
      </c>
      <c r="Q1263" s="29">
        <f t="array" ref="Q1263">IFERROR(_xlfn._xlws.FILTER(AL$4:AL$6723,(AL$4:AL$6723&gt;=0)*($AB$4:$AB$6723=$C1263)*($AC$4:$AC$6723=$D1263)*(ISNUMBER(_xlfn.XMATCH($AD$4:$AD$6723,$V1263:$Z1263,0)))),-1)</f>
        <v>-1</v>
      </c>
      <c r="R1263" s="29">
        <f t="array" ref="R1263">IFERROR(_xlfn._xlws.FILTER(AM$4:AM$6723,(AM$4:AM$6723&gt;=0)*($AB$4:$AB$6723=$C1263)*($AC$4:$AC$6723=$D1263)*(ISNUMBER(_xlfn.XMATCH($AD$4:$AD$6723,$V1263:$Z1263,0)))),-1)</f>
        <v>-1</v>
      </c>
      <c r="S1263" s="29">
        <f t="array" ref="S1263">IFERROR(_xlfn._xlws.FILTER(AN$4:AN$6723,(AN$4:AN$6723&gt;=0)*($AB$4:$AB$6723=$C1263)*($AC$4:$AC$6723=$D1263)*(ISNUMBER(_xlfn.XMATCH($AD$4:$AD$6723,$V1263:$Z1263,0)))),-1)</f>
        <v>-1</v>
      </c>
      <c r="T1263" s="29">
        <f t="array" ref="T1263">IFERROR(_xlfn._xlws.FILTER(AO$4:AO$6723,(AO$4:AO$6723&gt;=0)*($AB$4:$AB$6723=$C1263)*($AC$4:$AC$6723=$D1263)*(ISNUMBER(_xlfn.XMATCH($AD$4:$AD$6723,$V1263:$Z1263,0)))),-1)</f>
        <v>-1</v>
      </c>
      <c r="V1263" t="s">
        <v>84</v>
      </c>
      <c r="W1263" s="25" t="s">
        <v>85</v>
      </c>
      <c r="AB1263" t="s">
        <v>96</v>
      </c>
      <c r="AC1263" t="s">
        <v>18</v>
      </c>
      <c r="AD1263" s="19" t="s">
        <v>23</v>
      </c>
      <c r="AE1263" s="18">
        <v>-1</v>
      </c>
      <c r="AF1263" s="17">
        <v>-1</v>
      </c>
      <c r="AG1263" s="17">
        <v>-1</v>
      </c>
      <c r="AH1263" s="17">
        <v>-1</v>
      </c>
      <c r="AI1263" s="17">
        <v>-1</v>
      </c>
      <c r="AJ1263" s="17">
        <v>-1</v>
      </c>
      <c r="AK1263" s="17">
        <v>-1</v>
      </c>
      <c r="AL1263" s="17">
        <v>-1</v>
      </c>
      <c r="AM1263" s="17">
        <v>-1</v>
      </c>
      <c r="AN1263" s="17">
        <v>-1</v>
      </c>
      <c r="AO1263" s="17">
        <v>-1</v>
      </c>
    </row>
    <row r="1264" spans="3:41" x14ac:dyDescent="0.25">
      <c r="C1264" t="s">
        <v>99</v>
      </c>
      <c r="D1264" s="6" t="s">
        <v>38</v>
      </c>
      <c r="E1264" t="s">
        <v>13</v>
      </c>
      <c r="F1264" s="6">
        <v>2005</v>
      </c>
      <c r="G1264" s="6" t="s">
        <v>14</v>
      </c>
      <c r="H1264" s="6" t="s">
        <v>15</v>
      </c>
      <c r="I1264" s="6"/>
      <c r="J1264" s="29">
        <f t="array" ref="J1264">IFERROR(_xlfn._xlws.FILTER(AE$4:AE$6723,(AE$4:AE$6723&gt;=0)*($AB$4:$AB$6723=$C1264)*($AC$4:$AC$6723=$D1264)*(ISNUMBER(_xlfn.XMATCH($AD$4:$AD$6723,$V1264:$Z1264,0)))),-1)</f>
        <v>-1</v>
      </c>
      <c r="K1264" s="29">
        <f t="array" ref="K1264">IFERROR(_xlfn._xlws.FILTER(AF$4:AF$6723,(AF$4:AF$6723&gt;=0)*($AB$4:$AB$6723=$C1264)*($AC$4:$AC$6723=$D1264)*(ISNUMBER(_xlfn.XMATCH($AD$4:$AD$6723,$V1264:$Z1264,0)))),-1)</f>
        <v>-1</v>
      </c>
      <c r="L1264" s="29">
        <f t="array" ref="L1264">IFERROR(_xlfn._xlws.FILTER(AG$4:AG$6723,(AG$4:AG$6723&gt;=0)*($AB$4:$AB$6723=$C1264)*($AC$4:$AC$6723=$D1264)*(ISNUMBER(_xlfn.XMATCH($AD$4:$AD$6723,$V1264:$Z1264,0)))),-1)</f>
        <v>-1</v>
      </c>
      <c r="M1264" s="29">
        <f t="array" ref="M1264">IFERROR(_xlfn._xlws.FILTER(AH$4:AH$6723,(AH$4:AH$6723&gt;=0)*($AB$4:$AB$6723=$C1264)*($AC$4:$AC$6723=$D1264)*(ISNUMBER(_xlfn.XMATCH($AD$4:$AD$6723,$V1264:$Z1264,0)))),-1)</f>
        <v>-1</v>
      </c>
      <c r="N1264" s="29">
        <f t="array" ref="N1264">IFERROR(_xlfn._xlws.FILTER(AI$4:AI$6723,(AI$4:AI$6723&gt;=0)*($AB$4:$AB$6723=$C1264)*($AC$4:$AC$6723=$D1264)*(ISNUMBER(_xlfn.XMATCH($AD$4:$AD$6723,$V1264:$Z1264,0)))),-1)</f>
        <v>-1</v>
      </c>
      <c r="O1264" s="29">
        <f t="array" ref="O1264">IFERROR(_xlfn._xlws.FILTER(AJ$4:AJ$6723,(AJ$4:AJ$6723&gt;=0)*($AB$4:$AB$6723=$C1264)*($AC$4:$AC$6723=$D1264)*(ISNUMBER(_xlfn.XMATCH($AD$4:$AD$6723,$V1264:$Z1264,0)))),-1)</f>
        <v>-1</v>
      </c>
      <c r="P1264" s="29">
        <f t="array" ref="P1264">IFERROR(_xlfn._xlws.FILTER(AK$4:AK$6723,(AK$4:AK$6723&gt;=0)*($AB$4:$AB$6723=$C1264)*($AC$4:$AC$6723=$D1264)*(ISNUMBER(_xlfn.XMATCH($AD$4:$AD$6723,$V1264:$Z1264,0)))),-1)</f>
        <v>-1</v>
      </c>
      <c r="Q1264" s="29">
        <f t="array" ref="Q1264">IFERROR(_xlfn._xlws.FILTER(AL$4:AL$6723,(AL$4:AL$6723&gt;=0)*($AB$4:$AB$6723=$C1264)*($AC$4:$AC$6723=$D1264)*(ISNUMBER(_xlfn.XMATCH($AD$4:$AD$6723,$V1264:$Z1264,0)))),-1)</f>
        <v>-1</v>
      </c>
      <c r="R1264" s="29">
        <f t="array" ref="R1264">IFERROR(_xlfn._xlws.FILTER(AM$4:AM$6723,(AM$4:AM$6723&gt;=0)*($AB$4:$AB$6723=$C1264)*($AC$4:$AC$6723=$D1264)*(ISNUMBER(_xlfn.XMATCH($AD$4:$AD$6723,$V1264:$Z1264,0)))),-1)</f>
        <v>-1</v>
      </c>
      <c r="S1264" s="29">
        <f t="array" ref="S1264">IFERROR(_xlfn._xlws.FILTER(AN$4:AN$6723,(AN$4:AN$6723&gt;=0)*($AB$4:$AB$6723=$C1264)*($AC$4:$AC$6723=$D1264)*(ISNUMBER(_xlfn.XMATCH($AD$4:$AD$6723,$V1264:$Z1264,0)))),-1)</f>
        <v>-1</v>
      </c>
      <c r="T1264" s="29">
        <f t="array" ref="T1264">IFERROR(_xlfn._xlws.FILTER(AO$4:AO$6723,(AO$4:AO$6723&gt;=0)*($AB$4:$AB$6723=$C1264)*($AC$4:$AC$6723=$D1264)*(ISNUMBER(_xlfn.XMATCH($AD$4:$AD$6723,$V1264:$Z1264,0)))),-1)</f>
        <v>-1</v>
      </c>
      <c r="V1264" t="s">
        <v>13</v>
      </c>
      <c r="AB1264" t="s">
        <v>96</v>
      </c>
      <c r="AC1264" t="s">
        <v>18</v>
      </c>
      <c r="AD1264" s="19" t="s">
        <v>79</v>
      </c>
      <c r="AE1264" s="18">
        <v>-1</v>
      </c>
      <c r="AF1264" s="17">
        <v>-1</v>
      </c>
      <c r="AG1264" s="17">
        <v>-1</v>
      </c>
      <c r="AH1264" s="17">
        <v>-1</v>
      </c>
      <c r="AI1264" s="17">
        <v>-1</v>
      </c>
      <c r="AJ1264" s="17">
        <v>-1</v>
      </c>
      <c r="AK1264" s="17">
        <v>-1</v>
      </c>
      <c r="AL1264" s="17">
        <v>-1</v>
      </c>
      <c r="AM1264" s="17">
        <v>-1</v>
      </c>
      <c r="AN1264" s="17">
        <v>-1</v>
      </c>
      <c r="AO1264" s="17">
        <v>-1</v>
      </c>
    </row>
    <row r="1265" spans="3:41" x14ac:dyDescent="0.25">
      <c r="C1265" t="s">
        <v>99</v>
      </c>
      <c r="D1265" s="6" t="s">
        <v>38</v>
      </c>
      <c r="E1265" t="s">
        <v>17</v>
      </c>
      <c r="F1265" s="6">
        <v>2005</v>
      </c>
      <c r="G1265" s="6" t="s">
        <v>14</v>
      </c>
      <c r="H1265" s="6" t="s">
        <v>15</v>
      </c>
      <c r="I1265" s="6"/>
      <c r="J1265" s="29">
        <f t="array" ref="J1265">IFERROR(_xlfn._xlws.FILTER(AE$4:AE$6723,(AE$4:AE$6723&gt;=0)*($AB$4:$AB$6723=$C1265)*($AC$4:$AC$6723=$D1265)*(ISNUMBER(_xlfn.XMATCH($AD$4:$AD$6723,$V1265:$Z1265,0)))),-1)</f>
        <v>-1</v>
      </c>
      <c r="K1265" s="29">
        <f t="array" ref="K1265">IFERROR(_xlfn._xlws.FILTER(AF$4:AF$6723,(AF$4:AF$6723&gt;=0)*($AB$4:$AB$6723=$C1265)*($AC$4:$AC$6723=$D1265)*(ISNUMBER(_xlfn.XMATCH($AD$4:$AD$6723,$V1265:$Z1265,0)))),-1)</f>
        <v>-1</v>
      </c>
      <c r="L1265" s="29">
        <f t="array" ref="L1265">IFERROR(_xlfn._xlws.FILTER(AG$4:AG$6723,(AG$4:AG$6723&gt;=0)*($AB$4:$AB$6723=$C1265)*($AC$4:$AC$6723=$D1265)*(ISNUMBER(_xlfn.XMATCH($AD$4:$AD$6723,$V1265:$Z1265,0)))),-1)</f>
        <v>-1</v>
      </c>
      <c r="M1265" s="29">
        <f t="array" ref="M1265">IFERROR(_xlfn._xlws.FILTER(AH$4:AH$6723,(AH$4:AH$6723&gt;=0)*($AB$4:$AB$6723=$C1265)*($AC$4:$AC$6723=$D1265)*(ISNUMBER(_xlfn.XMATCH($AD$4:$AD$6723,$V1265:$Z1265,0)))),-1)</f>
        <v>-1</v>
      </c>
      <c r="N1265" s="29">
        <f t="array" ref="N1265">IFERROR(_xlfn._xlws.FILTER(AI$4:AI$6723,(AI$4:AI$6723&gt;=0)*($AB$4:$AB$6723=$C1265)*($AC$4:$AC$6723=$D1265)*(ISNUMBER(_xlfn.XMATCH($AD$4:$AD$6723,$V1265:$Z1265,0)))),-1)</f>
        <v>-1</v>
      </c>
      <c r="O1265" s="29">
        <f t="array" ref="O1265">IFERROR(_xlfn._xlws.FILTER(AJ$4:AJ$6723,(AJ$4:AJ$6723&gt;=0)*($AB$4:$AB$6723=$C1265)*($AC$4:$AC$6723=$D1265)*(ISNUMBER(_xlfn.XMATCH($AD$4:$AD$6723,$V1265:$Z1265,0)))),-1)</f>
        <v>-1</v>
      </c>
      <c r="P1265" s="29">
        <f t="array" ref="P1265">IFERROR(_xlfn._xlws.FILTER(AK$4:AK$6723,(AK$4:AK$6723&gt;=0)*($AB$4:$AB$6723=$C1265)*($AC$4:$AC$6723=$D1265)*(ISNUMBER(_xlfn.XMATCH($AD$4:$AD$6723,$V1265:$Z1265,0)))),-1)</f>
        <v>-1</v>
      </c>
      <c r="Q1265" s="29">
        <f t="array" ref="Q1265">IFERROR(_xlfn._xlws.FILTER(AL$4:AL$6723,(AL$4:AL$6723&gt;=0)*($AB$4:$AB$6723=$C1265)*($AC$4:$AC$6723=$D1265)*(ISNUMBER(_xlfn.XMATCH($AD$4:$AD$6723,$V1265:$Z1265,0)))),-1)</f>
        <v>-1</v>
      </c>
      <c r="R1265" s="29">
        <f t="array" ref="R1265">IFERROR(_xlfn._xlws.FILTER(AM$4:AM$6723,(AM$4:AM$6723&gt;=0)*($AB$4:$AB$6723=$C1265)*($AC$4:$AC$6723=$D1265)*(ISNUMBER(_xlfn.XMATCH($AD$4:$AD$6723,$V1265:$Z1265,0)))),-1)</f>
        <v>-1</v>
      </c>
      <c r="S1265" s="29">
        <f t="array" ref="S1265">IFERROR(_xlfn._xlws.FILTER(AN$4:AN$6723,(AN$4:AN$6723&gt;=0)*($AB$4:$AB$6723=$C1265)*($AC$4:$AC$6723=$D1265)*(ISNUMBER(_xlfn.XMATCH($AD$4:$AD$6723,$V1265:$Z1265,0)))),-1)</f>
        <v>-1</v>
      </c>
      <c r="T1265" s="29">
        <f t="array" ref="T1265">IFERROR(_xlfn._xlws.FILTER(AO$4:AO$6723,(AO$4:AO$6723&gt;=0)*($AB$4:$AB$6723=$C1265)*($AC$4:$AC$6723=$D1265)*(ISNUMBER(_xlfn.XMATCH($AD$4:$AD$6723,$V1265:$Z1265,0)))),-1)</f>
        <v>-1</v>
      </c>
      <c r="V1265" t="s">
        <v>17</v>
      </c>
      <c r="AB1265" t="s">
        <v>96</v>
      </c>
      <c r="AC1265" t="s">
        <v>18</v>
      </c>
      <c r="AD1265" s="19" t="s">
        <v>58</v>
      </c>
      <c r="AE1265" s="18">
        <v>-1</v>
      </c>
      <c r="AF1265" s="17">
        <v>-1</v>
      </c>
      <c r="AG1265" s="17">
        <v>-1</v>
      </c>
      <c r="AH1265" s="17">
        <v>-1</v>
      </c>
      <c r="AI1265" s="17">
        <v>-1</v>
      </c>
      <c r="AJ1265" s="17">
        <v>-1</v>
      </c>
      <c r="AK1265" s="17">
        <v>-1</v>
      </c>
      <c r="AL1265" s="17">
        <v>-1</v>
      </c>
      <c r="AM1265" s="17">
        <v>-1</v>
      </c>
      <c r="AN1265" s="17">
        <v>-1</v>
      </c>
      <c r="AO1265" s="17">
        <v>-1</v>
      </c>
    </row>
    <row r="1266" spans="3:41" x14ac:dyDescent="0.25">
      <c r="C1266" t="s">
        <v>99</v>
      </c>
      <c r="D1266" s="6" t="s">
        <v>38</v>
      </c>
      <c r="E1266" t="s">
        <v>18</v>
      </c>
      <c r="F1266" s="6">
        <v>2005</v>
      </c>
      <c r="G1266" s="6" t="s">
        <v>14</v>
      </c>
      <c r="H1266" s="6" t="s">
        <v>15</v>
      </c>
      <c r="I1266" s="6"/>
      <c r="J1266" s="29">
        <f t="array" ref="J1266">IFERROR(_xlfn._xlws.FILTER(AE$4:AE$6723,(AE$4:AE$6723&gt;=0)*($AB$4:$AB$6723=$C1266)*($AC$4:$AC$6723=$D1266)*(ISNUMBER(_xlfn.XMATCH($AD$4:$AD$6723,$V1266:$Z1266,0)))),-1)</f>
        <v>-1</v>
      </c>
      <c r="K1266" s="29">
        <f t="array" ref="K1266">IFERROR(_xlfn._xlws.FILTER(AF$4:AF$6723,(AF$4:AF$6723&gt;=0)*($AB$4:$AB$6723=$C1266)*($AC$4:$AC$6723=$D1266)*(ISNUMBER(_xlfn.XMATCH($AD$4:$AD$6723,$V1266:$Z1266,0)))),-1)</f>
        <v>-1</v>
      </c>
      <c r="L1266" s="29">
        <f t="array" ref="L1266">IFERROR(_xlfn._xlws.FILTER(AG$4:AG$6723,(AG$4:AG$6723&gt;=0)*($AB$4:$AB$6723=$C1266)*($AC$4:$AC$6723=$D1266)*(ISNUMBER(_xlfn.XMATCH($AD$4:$AD$6723,$V1266:$Z1266,0)))),-1)</f>
        <v>-1</v>
      </c>
      <c r="M1266" s="29">
        <f t="array" ref="M1266">IFERROR(_xlfn._xlws.FILTER(AH$4:AH$6723,(AH$4:AH$6723&gt;=0)*($AB$4:$AB$6723=$C1266)*($AC$4:$AC$6723=$D1266)*(ISNUMBER(_xlfn.XMATCH($AD$4:$AD$6723,$V1266:$Z1266,0)))),-1)</f>
        <v>-1</v>
      </c>
      <c r="N1266" s="29">
        <f t="array" ref="N1266">IFERROR(_xlfn._xlws.FILTER(AI$4:AI$6723,(AI$4:AI$6723&gt;=0)*($AB$4:$AB$6723=$C1266)*($AC$4:$AC$6723=$D1266)*(ISNUMBER(_xlfn.XMATCH($AD$4:$AD$6723,$V1266:$Z1266,0)))),-1)</f>
        <v>-1</v>
      </c>
      <c r="O1266" s="29">
        <f t="array" ref="O1266">IFERROR(_xlfn._xlws.FILTER(AJ$4:AJ$6723,(AJ$4:AJ$6723&gt;=0)*($AB$4:$AB$6723=$C1266)*($AC$4:$AC$6723=$D1266)*(ISNUMBER(_xlfn.XMATCH($AD$4:$AD$6723,$V1266:$Z1266,0)))),-1)</f>
        <v>-1</v>
      </c>
      <c r="P1266" s="29">
        <f t="array" ref="P1266">IFERROR(_xlfn._xlws.FILTER(AK$4:AK$6723,(AK$4:AK$6723&gt;=0)*($AB$4:$AB$6723=$C1266)*($AC$4:$AC$6723=$D1266)*(ISNUMBER(_xlfn.XMATCH($AD$4:$AD$6723,$V1266:$Z1266,0)))),-1)</f>
        <v>-1</v>
      </c>
      <c r="Q1266" s="29">
        <f t="array" ref="Q1266">IFERROR(_xlfn._xlws.FILTER(AL$4:AL$6723,(AL$4:AL$6723&gt;=0)*($AB$4:$AB$6723=$C1266)*($AC$4:$AC$6723=$D1266)*(ISNUMBER(_xlfn.XMATCH($AD$4:$AD$6723,$V1266:$Z1266,0)))),-1)</f>
        <v>-1</v>
      </c>
      <c r="R1266" s="29">
        <f t="array" ref="R1266">IFERROR(_xlfn._xlws.FILTER(AM$4:AM$6723,(AM$4:AM$6723&gt;=0)*($AB$4:$AB$6723=$C1266)*($AC$4:$AC$6723=$D1266)*(ISNUMBER(_xlfn.XMATCH($AD$4:$AD$6723,$V1266:$Z1266,0)))),-1)</f>
        <v>-1</v>
      </c>
      <c r="S1266" s="29">
        <f t="array" ref="S1266">IFERROR(_xlfn._xlws.FILTER(AN$4:AN$6723,(AN$4:AN$6723&gt;=0)*($AB$4:$AB$6723=$C1266)*($AC$4:$AC$6723=$D1266)*(ISNUMBER(_xlfn.XMATCH($AD$4:$AD$6723,$V1266:$Z1266,0)))),-1)</f>
        <v>-1</v>
      </c>
      <c r="T1266" s="29">
        <f t="array" ref="T1266">IFERROR(_xlfn._xlws.FILTER(AO$4:AO$6723,(AO$4:AO$6723&gt;=0)*($AB$4:$AB$6723=$C1266)*($AC$4:$AC$6723=$D1266)*(ISNUMBER(_xlfn.XMATCH($AD$4:$AD$6723,$V1266:$Z1266,0)))),-1)</f>
        <v>-1</v>
      </c>
      <c r="V1266" t="s">
        <v>18</v>
      </c>
      <c r="AB1266" t="s">
        <v>96</v>
      </c>
      <c r="AC1266" t="s">
        <v>18</v>
      </c>
      <c r="AD1266" s="19" t="s">
        <v>73</v>
      </c>
      <c r="AE1266" s="18">
        <v>-1</v>
      </c>
      <c r="AF1266" s="17">
        <v>-1</v>
      </c>
      <c r="AG1266" s="17">
        <v>-1</v>
      </c>
      <c r="AH1266" s="17">
        <v>-1</v>
      </c>
      <c r="AI1266" s="17">
        <v>-1</v>
      </c>
      <c r="AJ1266" s="17">
        <v>-1</v>
      </c>
      <c r="AK1266" s="17">
        <v>-1</v>
      </c>
      <c r="AL1266" s="17">
        <v>-1</v>
      </c>
      <c r="AM1266" s="17">
        <v>-1</v>
      </c>
      <c r="AN1266" s="17">
        <v>-1</v>
      </c>
      <c r="AO1266" s="17">
        <v>-1</v>
      </c>
    </row>
    <row r="1267" spans="3:41" x14ac:dyDescent="0.25">
      <c r="C1267" t="s">
        <v>99</v>
      </c>
      <c r="D1267" s="6" t="s">
        <v>38</v>
      </c>
      <c r="E1267" t="s">
        <v>63</v>
      </c>
      <c r="F1267" s="6">
        <v>2005</v>
      </c>
      <c r="G1267" s="6" t="s">
        <v>14</v>
      </c>
      <c r="H1267" s="6" t="s">
        <v>15</v>
      </c>
      <c r="J1267" s="29">
        <f t="array" ref="J1267">IFERROR(_xlfn._xlws.FILTER(AE$4:AE$6723,(AE$4:AE$6723&gt;=0)*($AB$4:$AB$6723=$C1267)*($AC$4:$AC$6723=$D1267)*(ISNUMBER(_xlfn.XMATCH($AD$4:$AD$6723,$V1267:$Z1267,0)))),-1)</f>
        <v>-1</v>
      </c>
      <c r="K1267" s="29">
        <f t="array" ref="K1267">IFERROR(_xlfn._xlws.FILTER(AF$4:AF$6723,(AF$4:AF$6723&gt;=0)*($AB$4:$AB$6723=$C1267)*($AC$4:$AC$6723=$D1267)*(ISNUMBER(_xlfn.XMATCH($AD$4:$AD$6723,$V1267:$Z1267,0)))),-1)</f>
        <v>-1</v>
      </c>
      <c r="L1267" s="29">
        <f t="array" ref="L1267">IFERROR(_xlfn._xlws.FILTER(AG$4:AG$6723,(AG$4:AG$6723&gt;=0)*($AB$4:$AB$6723=$C1267)*($AC$4:$AC$6723=$D1267)*(ISNUMBER(_xlfn.XMATCH($AD$4:$AD$6723,$V1267:$Z1267,0)))),-1)</f>
        <v>-1</v>
      </c>
      <c r="M1267" s="29">
        <f t="array" ref="M1267">IFERROR(_xlfn._xlws.FILTER(AH$4:AH$6723,(AH$4:AH$6723&gt;=0)*($AB$4:$AB$6723=$C1267)*($AC$4:$AC$6723=$D1267)*(ISNUMBER(_xlfn.XMATCH($AD$4:$AD$6723,$V1267:$Z1267,0)))),-1)</f>
        <v>-1</v>
      </c>
      <c r="N1267" s="29">
        <f t="array" ref="N1267">IFERROR(_xlfn._xlws.FILTER(AI$4:AI$6723,(AI$4:AI$6723&gt;=0)*($AB$4:$AB$6723=$C1267)*($AC$4:$AC$6723=$D1267)*(ISNUMBER(_xlfn.XMATCH($AD$4:$AD$6723,$V1267:$Z1267,0)))),-1)</f>
        <v>-1</v>
      </c>
      <c r="O1267" s="29">
        <f t="array" ref="O1267">IFERROR(_xlfn._xlws.FILTER(AJ$4:AJ$6723,(AJ$4:AJ$6723&gt;=0)*($AB$4:$AB$6723=$C1267)*($AC$4:$AC$6723=$D1267)*(ISNUMBER(_xlfn.XMATCH($AD$4:$AD$6723,$V1267:$Z1267,0)))),-1)</f>
        <v>-1</v>
      </c>
      <c r="P1267" s="29">
        <f t="array" ref="P1267">IFERROR(_xlfn._xlws.FILTER(AK$4:AK$6723,(AK$4:AK$6723&gt;=0)*($AB$4:$AB$6723=$C1267)*($AC$4:$AC$6723=$D1267)*(ISNUMBER(_xlfn.XMATCH($AD$4:$AD$6723,$V1267:$Z1267,0)))),-1)</f>
        <v>-1</v>
      </c>
      <c r="Q1267" s="29">
        <f t="array" ref="Q1267">IFERROR(_xlfn._xlws.FILTER(AL$4:AL$6723,(AL$4:AL$6723&gt;=0)*($AB$4:$AB$6723=$C1267)*($AC$4:$AC$6723=$D1267)*(ISNUMBER(_xlfn.XMATCH($AD$4:$AD$6723,$V1267:$Z1267,0)))),-1)</f>
        <v>-1</v>
      </c>
      <c r="R1267" s="29">
        <f t="array" ref="R1267">IFERROR(_xlfn._xlws.FILTER(AM$4:AM$6723,(AM$4:AM$6723&gt;=0)*($AB$4:$AB$6723=$C1267)*($AC$4:$AC$6723=$D1267)*(ISNUMBER(_xlfn.XMATCH($AD$4:$AD$6723,$V1267:$Z1267,0)))),-1)</f>
        <v>-1</v>
      </c>
      <c r="S1267" s="29">
        <f t="array" ref="S1267">IFERROR(_xlfn._xlws.FILTER(AN$4:AN$6723,(AN$4:AN$6723&gt;=0)*($AB$4:$AB$6723=$C1267)*($AC$4:$AC$6723=$D1267)*(ISNUMBER(_xlfn.XMATCH($AD$4:$AD$6723,$V1267:$Z1267,0)))),-1)</f>
        <v>-1</v>
      </c>
      <c r="T1267" s="29">
        <f t="array" ref="T1267">IFERROR(_xlfn._xlws.FILTER(AO$4:AO$6723,(AO$4:AO$6723&gt;=0)*($AB$4:$AB$6723=$C1267)*($AC$4:$AC$6723=$D1267)*(ISNUMBER(_xlfn.XMATCH($AD$4:$AD$6723,$V1267:$Z1267,0)))),-1)</f>
        <v>-1</v>
      </c>
      <c r="V1267" t="s">
        <v>63</v>
      </c>
      <c r="AB1267" t="s">
        <v>96</v>
      </c>
      <c r="AC1267" t="s">
        <v>18</v>
      </c>
      <c r="AD1267" s="19" t="s">
        <v>59</v>
      </c>
      <c r="AE1267" s="18">
        <v>-1</v>
      </c>
      <c r="AF1267" s="17">
        <v>-1</v>
      </c>
      <c r="AG1267" s="17">
        <v>-1</v>
      </c>
      <c r="AH1267" s="17">
        <v>-1</v>
      </c>
      <c r="AI1267" s="17">
        <v>-1</v>
      </c>
      <c r="AJ1267" s="17">
        <v>-1</v>
      </c>
      <c r="AK1267" s="17">
        <v>-1</v>
      </c>
      <c r="AL1267" s="17">
        <v>-1</v>
      </c>
      <c r="AM1267" s="17">
        <v>-1</v>
      </c>
      <c r="AN1267" s="17">
        <v>-1</v>
      </c>
      <c r="AO1267" s="17">
        <v>-1</v>
      </c>
    </row>
    <row r="1268" spans="3:41" x14ac:dyDescent="0.25">
      <c r="C1268" t="s">
        <v>99</v>
      </c>
      <c r="D1268" s="6" t="s">
        <v>38</v>
      </c>
      <c r="E1268" t="s">
        <v>21</v>
      </c>
      <c r="F1268" s="6">
        <v>2005</v>
      </c>
      <c r="G1268" s="6" t="s">
        <v>14</v>
      </c>
      <c r="H1268" s="6" t="s">
        <v>15</v>
      </c>
      <c r="J1268" s="29">
        <f t="array" ref="J1268">IFERROR(_xlfn._xlws.FILTER(AE$4:AE$6723,(AE$4:AE$6723&gt;=0)*($AB$4:$AB$6723=$C1268)*($AC$4:$AC$6723=$D1268)*(ISNUMBER(_xlfn.XMATCH($AD$4:$AD$6723,$V1268:$Z1268,0)))),-1)</f>
        <v>-1</v>
      </c>
      <c r="K1268" s="29">
        <f t="array" ref="K1268">IFERROR(_xlfn._xlws.FILTER(AF$4:AF$6723,(AF$4:AF$6723&gt;=0)*($AB$4:$AB$6723=$C1268)*($AC$4:$AC$6723=$D1268)*(ISNUMBER(_xlfn.XMATCH($AD$4:$AD$6723,$V1268:$Z1268,0)))),-1)</f>
        <v>-1</v>
      </c>
      <c r="L1268" s="29">
        <f t="array" ref="L1268">IFERROR(_xlfn._xlws.FILTER(AG$4:AG$6723,(AG$4:AG$6723&gt;=0)*($AB$4:$AB$6723=$C1268)*($AC$4:$AC$6723=$D1268)*(ISNUMBER(_xlfn.XMATCH($AD$4:$AD$6723,$V1268:$Z1268,0)))),-1)</f>
        <v>-1</v>
      </c>
      <c r="M1268" s="29">
        <f t="array" ref="M1268">IFERROR(_xlfn._xlws.FILTER(AH$4:AH$6723,(AH$4:AH$6723&gt;=0)*($AB$4:$AB$6723=$C1268)*($AC$4:$AC$6723=$D1268)*(ISNUMBER(_xlfn.XMATCH($AD$4:$AD$6723,$V1268:$Z1268,0)))),-1)</f>
        <v>-1</v>
      </c>
      <c r="N1268" s="29">
        <f t="array" ref="N1268">IFERROR(_xlfn._xlws.FILTER(AI$4:AI$6723,(AI$4:AI$6723&gt;=0)*($AB$4:$AB$6723=$C1268)*($AC$4:$AC$6723=$D1268)*(ISNUMBER(_xlfn.XMATCH($AD$4:$AD$6723,$V1268:$Z1268,0)))),-1)</f>
        <v>-1</v>
      </c>
      <c r="O1268" s="29">
        <f t="array" ref="O1268">IFERROR(_xlfn._xlws.FILTER(AJ$4:AJ$6723,(AJ$4:AJ$6723&gt;=0)*($AB$4:$AB$6723=$C1268)*($AC$4:$AC$6723=$D1268)*(ISNUMBER(_xlfn.XMATCH($AD$4:$AD$6723,$V1268:$Z1268,0)))),-1)</f>
        <v>-1</v>
      </c>
      <c r="P1268" s="29">
        <f t="array" ref="P1268">IFERROR(_xlfn._xlws.FILTER(AK$4:AK$6723,(AK$4:AK$6723&gt;=0)*($AB$4:$AB$6723=$C1268)*($AC$4:$AC$6723=$D1268)*(ISNUMBER(_xlfn.XMATCH($AD$4:$AD$6723,$V1268:$Z1268,0)))),-1)</f>
        <v>-1</v>
      </c>
      <c r="Q1268" s="29">
        <f t="array" ref="Q1268">IFERROR(_xlfn._xlws.FILTER(AL$4:AL$6723,(AL$4:AL$6723&gt;=0)*($AB$4:$AB$6723=$C1268)*($AC$4:$AC$6723=$D1268)*(ISNUMBER(_xlfn.XMATCH($AD$4:$AD$6723,$V1268:$Z1268,0)))),-1)</f>
        <v>-1</v>
      </c>
      <c r="R1268" s="29">
        <f t="array" ref="R1268">IFERROR(_xlfn._xlws.FILTER(AM$4:AM$6723,(AM$4:AM$6723&gt;=0)*($AB$4:$AB$6723=$C1268)*($AC$4:$AC$6723=$D1268)*(ISNUMBER(_xlfn.XMATCH($AD$4:$AD$6723,$V1268:$Z1268,0)))),-1)</f>
        <v>-1</v>
      </c>
      <c r="S1268" s="29">
        <f t="array" ref="S1268">IFERROR(_xlfn._xlws.FILTER(AN$4:AN$6723,(AN$4:AN$6723&gt;=0)*($AB$4:$AB$6723=$C1268)*($AC$4:$AC$6723=$D1268)*(ISNUMBER(_xlfn.XMATCH($AD$4:$AD$6723,$V1268:$Z1268,0)))),-1)</f>
        <v>-1</v>
      </c>
      <c r="T1268" s="29">
        <f t="array" ref="T1268">IFERROR(_xlfn._xlws.FILTER(AO$4:AO$6723,(AO$4:AO$6723&gt;=0)*($AB$4:$AB$6723=$C1268)*($AC$4:$AC$6723=$D1268)*(ISNUMBER(_xlfn.XMATCH($AD$4:$AD$6723,$V1268:$Z1268,0)))),-1)</f>
        <v>-1</v>
      </c>
      <c r="V1268" t="s">
        <v>21</v>
      </c>
      <c r="AB1268" t="s">
        <v>96</v>
      </c>
      <c r="AC1268" t="s">
        <v>18</v>
      </c>
      <c r="AD1268" s="19" t="s">
        <v>72</v>
      </c>
      <c r="AE1268" s="18">
        <v>20.91454020040624</v>
      </c>
      <c r="AF1268" s="17">
        <v>24.448432152331701</v>
      </c>
      <c r="AG1268" s="17">
        <v>31.575018442469201</v>
      </c>
      <c r="AH1268" s="17">
        <v>33.312563225288798</v>
      </c>
      <c r="AI1268" s="17">
        <v>39.067707354223799</v>
      </c>
      <c r="AJ1268" s="17">
        <v>41.211263142066798</v>
      </c>
      <c r="AK1268" s="17">
        <v>42.585273190044902</v>
      </c>
      <c r="AL1268" s="17">
        <v>43.215495231710001</v>
      </c>
      <c r="AM1268" s="17">
        <v>44.343737647300799</v>
      </c>
      <c r="AN1268" s="17">
        <v>44.343737647300799</v>
      </c>
      <c r="AO1268" s="17">
        <v>44.343737647300799</v>
      </c>
    </row>
    <row r="1269" spans="3:41" x14ac:dyDescent="0.25">
      <c r="C1269" t="s">
        <v>99</v>
      </c>
      <c r="D1269" s="6" t="s">
        <v>38</v>
      </c>
      <c r="E1269" t="s">
        <v>22</v>
      </c>
      <c r="F1269" s="6">
        <v>2005</v>
      </c>
      <c r="G1269" s="6" t="s">
        <v>14</v>
      </c>
      <c r="H1269" s="6" t="s">
        <v>15</v>
      </c>
      <c r="J1269" s="29">
        <f t="array" ref="J1269">IFERROR(_xlfn._xlws.FILTER(AE$4:AE$6723,(AE$4:AE$6723&gt;=0)*($AB$4:$AB$6723=$C1269)*($AC$4:$AC$6723=$D1269)*(ISNUMBER(_xlfn.XMATCH($AD$4:$AD$6723,$V1269:$Z1269,0)))),-1)</f>
        <v>-1</v>
      </c>
      <c r="K1269" s="29">
        <f t="array" ref="K1269">IFERROR(_xlfn._xlws.FILTER(AF$4:AF$6723,(AF$4:AF$6723&gt;=0)*($AB$4:$AB$6723=$C1269)*($AC$4:$AC$6723=$D1269)*(ISNUMBER(_xlfn.XMATCH($AD$4:$AD$6723,$V1269:$Z1269,0)))),-1)</f>
        <v>-1</v>
      </c>
      <c r="L1269" s="29">
        <f t="array" ref="L1269">IFERROR(_xlfn._xlws.FILTER(AG$4:AG$6723,(AG$4:AG$6723&gt;=0)*($AB$4:$AB$6723=$C1269)*($AC$4:$AC$6723=$D1269)*(ISNUMBER(_xlfn.XMATCH($AD$4:$AD$6723,$V1269:$Z1269,0)))),-1)</f>
        <v>-1</v>
      </c>
      <c r="M1269" s="29">
        <f t="array" ref="M1269">IFERROR(_xlfn._xlws.FILTER(AH$4:AH$6723,(AH$4:AH$6723&gt;=0)*($AB$4:$AB$6723=$C1269)*($AC$4:$AC$6723=$D1269)*(ISNUMBER(_xlfn.XMATCH($AD$4:$AD$6723,$V1269:$Z1269,0)))),-1)</f>
        <v>-1</v>
      </c>
      <c r="N1269" s="29">
        <f t="array" ref="N1269">IFERROR(_xlfn._xlws.FILTER(AI$4:AI$6723,(AI$4:AI$6723&gt;=0)*($AB$4:$AB$6723=$C1269)*($AC$4:$AC$6723=$D1269)*(ISNUMBER(_xlfn.XMATCH($AD$4:$AD$6723,$V1269:$Z1269,0)))),-1)</f>
        <v>-1</v>
      </c>
      <c r="O1269" s="29">
        <f t="array" ref="O1269">IFERROR(_xlfn._xlws.FILTER(AJ$4:AJ$6723,(AJ$4:AJ$6723&gt;=0)*($AB$4:$AB$6723=$C1269)*($AC$4:$AC$6723=$D1269)*(ISNUMBER(_xlfn.XMATCH($AD$4:$AD$6723,$V1269:$Z1269,0)))),-1)</f>
        <v>-1</v>
      </c>
      <c r="P1269" s="29">
        <f t="array" ref="P1269">IFERROR(_xlfn._xlws.FILTER(AK$4:AK$6723,(AK$4:AK$6723&gt;=0)*($AB$4:$AB$6723=$C1269)*($AC$4:$AC$6723=$D1269)*(ISNUMBER(_xlfn.XMATCH($AD$4:$AD$6723,$V1269:$Z1269,0)))),-1)</f>
        <v>-1</v>
      </c>
      <c r="Q1269" s="29">
        <f t="array" ref="Q1269">IFERROR(_xlfn._xlws.FILTER(AL$4:AL$6723,(AL$4:AL$6723&gt;=0)*($AB$4:$AB$6723=$C1269)*($AC$4:$AC$6723=$D1269)*(ISNUMBER(_xlfn.XMATCH($AD$4:$AD$6723,$V1269:$Z1269,0)))),-1)</f>
        <v>-1</v>
      </c>
      <c r="R1269" s="29">
        <f t="array" ref="R1269">IFERROR(_xlfn._xlws.FILTER(AM$4:AM$6723,(AM$4:AM$6723&gt;=0)*($AB$4:$AB$6723=$C1269)*($AC$4:$AC$6723=$D1269)*(ISNUMBER(_xlfn.XMATCH($AD$4:$AD$6723,$V1269:$Z1269,0)))),-1)</f>
        <v>-1</v>
      </c>
      <c r="S1269" s="29">
        <f t="array" ref="S1269">IFERROR(_xlfn._xlws.FILTER(AN$4:AN$6723,(AN$4:AN$6723&gt;=0)*($AB$4:$AB$6723=$C1269)*($AC$4:$AC$6723=$D1269)*(ISNUMBER(_xlfn.XMATCH($AD$4:$AD$6723,$V1269:$Z1269,0)))),-1)</f>
        <v>-1</v>
      </c>
      <c r="T1269" s="29">
        <f t="array" ref="T1269">IFERROR(_xlfn._xlws.FILTER(AO$4:AO$6723,(AO$4:AO$6723&gt;=0)*($AB$4:$AB$6723=$C1269)*($AC$4:$AC$6723=$D1269)*(ISNUMBER(_xlfn.XMATCH($AD$4:$AD$6723,$V1269:$Z1269,0)))),-1)</f>
        <v>-1</v>
      </c>
      <c r="V1269" s="19" t="s">
        <v>66</v>
      </c>
      <c r="W1269" s="19" t="s">
        <v>67</v>
      </c>
      <c r="X1269" s="19" t="s">
        <v>68</v>
      </c>
      <c r="Y1269" s="19" t="s">
        <v>69</v>
      </c>
      <c r="Z1269" s="19" t="s">
        <v>70</v>
      </c>
      <c r="AB1269" t="s">
        <v>96</v>
      </c>
      <c r="AC1269" t="s">
        <v>18</v>
      </c>
      <c r="AD1269" s="19" t="s">
        <v>82</v>
      </c>
      <c r="AE1269" s="18">
        <v>-1</v>
      </c>
      <c r="AF1269" s="17">
        <v>-1</v>
      </c>
      <c r="AG1269" s="17">
        <v>-1</v>
      </c>
      <c r="AH1269" s="17">
        <v>-1</v>
      </c>
      <c r="AI1269" s="17">
        <v>-1</v>
      </c>
      <c r="AJ1269" s="17">
        <v>-1</v>
      </c>
      <c r="AK1269" s="17">
        <v>-1</v>
      </c>
      <c r="AL1269" s="17">
        <v>-1</v>
      </c>
      <c r="AM1269" s="17">
        <v>-1</v>
      </c>
      <c r="AN1269" s="17">
        <v>-1</v>
      </c>
      <c r="AO1269" s="17">
        <v>-1</v>
      </c>
    </row>
    <row r="1270" spans="3:41" x14ac:dyDescent="0.25">
      <c r="C1270" t="s">
        <v>99</v>
      </c>
      <c r="D1270" s="6" t="s">
        <v>38</v>
      </c>
      <c r="E1270" t="s">
        <v>23</v>
      </c>
      <c r="F1270" s="6">
        <v>2005</v>
      </c>
      <c r="G1270" s="6" t="s">
        <v>14</v>
      </c>
      <c r="H1270" s="6" t="s">
        <v>15</v>
      </c>
      <c r="J1270" s="29">
        <f t="array" ref="J1270">IFERROR(_xlfn._xlws.FILTER(AE$4:AE$6723,(AE$4:AE$6723&gt;=0)*($AB$4:$AB$6723=$C1270)*($AC$4:$AC$6723=$D1270)*(ISNUMBER(_xlfn.XMATCH($AD$4:$AD$6723,$V1270:$Z1270,0)))),-1)</f>
        <v>-1</v>
      </c>
      <c r="K1270" s="29">
        <f t="array" ref="K1270">IFERROR(_xlfn._xlws.FILTER(AF$4:AF$6723,(AF$4:AF$6723&gt;=0)*($AB$4:$AB$6723=$C1270)*($AC$4:$AC$6723=$D1270)*(ISNUMBER(_xlfn.XMATCH($AD$4:$AD$6723,$V1270:$Z1270,0)))),-1)</f>
        <v>-1</v>
      </c>
      <c r="L1270" s="29">
        <f t="array" ref="L1270">IFERROR(_xlfn._xlws.FILTER(AG$4:AG$6723,(AG$4:AG$6723&gt;=0)*($AB$4:$AB$6723=$C1270)*($AC$4:$AC$6723=$D1270)*(ISNUMBER(_xlfn.XMATCH($AD$4:$AD$6723,$V1270:$Z1270,0)))),-1)</f>
        <v>-1</v>
      </c>
      <c r="M1270" s="29">
        <f t="array" ref="M1270">IFERROR(_xlfn._xlws.FILTER(AH$4:AH$6723,(AH$4:AH$6723&gt;=0)*($AB$4:$AB$6723=$C1270)*($AC$4:$AC$6723=$D1270)*(ISNUMBER(_xlfn.XMATCH($AD$4:$AD$6723,$V1270:$Z1270,0)))),-1)</f>
        <v>-1</v>
      </c>
      <c r="N1270" s="29">
        <f t="array" ref="N1270">IFERROR(_xlfn._xlws.FILTER(AI$4:AI$6723,(AI$4:AI$6723&gt;=0)*($AB$4:$AB$6723=$C1270)*($AC$4:$AC$6723=$D1270)*(ISNUMBER(_xlfn.XMATCH($AD$4:$AD$6723,$V1270:$Z1270,0)))),-1)</f>
        <v>-1</v>
      </c>
      <c r="O1270" s="29">
        <f t="array" ref="O1270">IFERROR(_xlfn._xlws.FILTER(AJ$4:AJ$6723,(AJ$4:AJ$6723&gt;=0)*($AB$4:$AB$6723=$C1270)*($AC$4:$AC$6723=$D1270)*(ISNUMBER(_xlfn.XMATCH($AD$4:$AD$6723,$V1270:$Z1270,0)))),-1)</f>
        <v>-1</v>
      </c>
      <c r="P1270" s="29">
        <f t="array" ref="P1270">IFERROR(_xlfn._xlws.FILTER(AK$4:AK$6723,(AK$4:AK$6723&gt;=0)*($AB$4:$AB$6723=$C1270)*($AC$4:$AC$6723=$D1270)*(ISNUMBER(_xlfn.XMATCH($AD$4:$AD$6723,$V1270:$Z1270,0)))),-1)</f>
        <v>-1</v>
      </c>
      <c r="Q1270" s="29">
        <f t="array" ref="Q1270">IFERROR(_xlfn._xlws.FILTER(AL$4:AL$6723,(AL$4:AL$6723&gt;=0)*($AB$4:$AB$6723=$C1270)*($AC$4:$AC$6723=$D1270)*(ISNUMBER(_xlfn.XMATCH($AD$4:$AD$6723,$V1270:$Z1270,0)))),-1)</f>
        <v>-1</v>
      </c>
      <c r="R1270" s="29">
        <f t="array" ref="R1270">IFERROR(_xlfn._xlws.FILTER(AM$4:AM$6723,(AM$4:AM$6723&gt;=0)*($AB$4:$AB$6723=$C1270)*($AC$4:$AC$6723=$D1270)*(ISNUMBER(_xlfn.XMATCH($AD$4:$AD$6723,$V1270:$Z1270,0)))),-1)</f>
        <v>-1</v>
      </c>
      <c r="S1270" s="29">
        <f t="array" ref="S1270">IFERROR(_xlfn._xlws.FILTER(AN$4:AN$6723,(AN$4:AN$6723&gt;=0)*($AB$4:$AB$6723=$C1270)*($AC$4:$AC$6723=$D1270)*(ISNUMBER(_xlfn.XMATCH($AD$4:$AD$6723,$V1270:$Z1270,0)))),-1)</f>
        <v>-1</v>
      </c>
      <c r="T1270" s="29">
        <f t="array" ref="T1270">IFERROR(_xlfn._xlws.FILTER(AO$4:AO$6723,(AO$4:AO$6723&gt;=0)*($AB$4:$AB$6723=$C1270)*($AC$4:$AC$6723=$D1270)*(ISNUMBER(_xlfn.XMATCH($AD$4:$AD$6723,$V1270:$Z1270,0)))),-1)</f>
        <v>-1</v>
      </c>
      <c r="V1270" t="s">
        <v>70</v>
      </c>
      <c r="AB1270" t="s">
        <v>96</v>
      </c>
      <c r="AC1270" t="s">
        <v>18</v>
      </c>
      <c r="AD1270" s="19" t="s">
        <v>17</v>
      </c>
      <c r="AE1270" s="18">
        <v>21.07595636020687</v>
      </c>
      <c r="AF1270" s="17">
        <v>21.219791865155202</v>
      </c>
      <c r="AG1270" s="17">
        <v>15.453263160000001</v>
      </c>
      <c r="AH1270" s="17">
        <v>18.552280769999999</v>
      </c>
      <c r="AI1270" s="17">
        <v>19.143624989999999</v>
      </c>
      <c r="AJ1270" s="17">
        <v>18.51243492</v>
      </c>
      <c r="AK1270" s="17">
        <v>19.17368166</v>
      </c>
      <c r="AL1270" s="17">
        <v>19.940718690000001</v>
      </c>
      <c r="AM1270" s="17">
        <v>19.940718690000001</v>
      </c>
      <c r="AN1270" s="17">
        <v>19.940718690000001</v>
      </c>
      <c r="AO1270" s="17">
        <v>19.940718690000001</v>
      </c>
    </row>
    <row r="1271" spans="3:41" x14ac:dyDescent="0.25">
      <c r="C1271" t="s">
        <v>99</v>
      </c>
      <c r="D1271" s="6" t="s">
        <v>38</v>
      </c>
      <c r="E1271" t="s">
        <v>24</v>
      </c>
      <c r="F1271" s="6">
        <v>2005</v>
      </c>
      <c r="G1271" s="6" t="s">
        <v>14</v>
      </c>
      <c r="H1271" s="6" t="s">
        <v>15</v>
      </c>
      <c r="J1271" s="29">
        <f t="array" ref="J1271">IFERROR(_xlfn._xlws.FILTER(AE$4:AE$6723,(AE$4:AE$6723&gt;=0)*($AB$4:$AB$6723=$C1271)*($AC$4:$AC$6723=$D1271)*(ISNUMBER(_xlfn.XMATCH($AD$4:$AD$6723,$V1271:$Z1271,0)))),-1)</f>
        <v>-1</v>
      </c>
      <c r="K1271" s="29">
        <f t="array" ref="K1271">IFERROR(_xlfn._xlws.FILTER(AF$4:AF$6723,(AF$4:AF$6723&gt;=0)*($AB$4:$AB$6723=$C1271)*($AC$4:$AC$6723=$D1271)*(ISNUMBER(_xlfn.XMATCH($AD$4:$AD$6723,$V1271:$Z1271,0)))),-1)</f>
        <v>-1</v>
      </c>
      <c r="L1271" s="29">
        <f t="array" ref="L1271">IFERROR(_xlfn._xlws.FILTER(AG$4:AG$6723,(AG$4:AG$6723&gt;=0)*($AB$4:$AB$6723=$C1271)*($AC$4:$AC$6723=$D1271)*(ISNUMBER(_xlfn.XMATCH($AD$4:$AD$6723,$V1271:$Z1271,0)))),-1)</f>
        <v>-1</v>
      </c>
      <c r="M1271" s="29">
        <f t="array" ref="M1271">IFERROR(_xlfn._xlws.FILTER(AH$4:AH$6723,(AH$4:AH$6723&gt;=0)*($AB$4:$AB$6723=$C1271)*($AC$4:$AC$6723=$D1271)*(ISNUMBER(_xlfn.XMATCH($AD$4:$AD$6723,$V1271:$Z1271,0)))),-1)</f>
        <v>-1</v>
      </c>
      <c r="N1271" s="29">
        <f t="array" ref="N1271">IFERROR(_xlfn._xlws.FILTER(AI$4:AI$6723,(AI$4:AI$6723&gt;=0)*($AB$4:$AB$6723=$C1271)*($AC$4:$AC$6723=$D1271)*(ISNUMBER(_xlfn.XMATCH($AD$4:$AD$6723,$V1271:$Z1271,0)))),-1)</f>
        <v>-1</v>
      </c>
      <c r="O1271" s="29">
        <f t="array" ref="O1271">IFERROR(_xlfn._xlws.FILTER(AJ$4:AJ$6723,(AJ$4:AJ$6723&gt;=0)*($AB$4:$AB$6723=$C1271)*($AC$4:$AC$6723=$D1271)*(ISNUMBER(_xlfn.XMATCH($AD$4:$AD$6723,$V1271:$Z1271,0)))),-1)</f>
        <v>-1</v>
      </c>
      <c r="P1271" s="29">
        <f t="array" ref="P1271">IFERROR(_xlfn._xlws.FILTER(AK$4:AK$6723,(AK$4:AK$6723&gt;=0)*($AB$4:$AB$6723=$C1271)*($AC$4:$AC$6723=$D1271)*(ISNUMBER(_xlfn.XMATCH($AD$4:$AD$6723,$V1271:$Z1271,0)))),-1)</f>
        <v>-1</v>
      </c>
      <c r="Q1271" s="29">
        <f t="array" ref="Q1271">IFERROR(_xlfn._xlws.FILTER(AL$4:AL$6723,(AL$4:AL$6723&gt;=0)*($AB$4:$AB$6723=$C1271)*($AC$4:$AC$6723=$D1271)*(ISNUMBER(_xlfn.XMATCH($AD$4:$AD$6723,$V1271:$Z1271,0)))),-1)</f>
        <v>-1</v>
      </c>
      <c r="R1271" s="29">
        <f t="array" ref="R1271">IFERROR(_xlfn._xlws.FILTER(AM$4:AM$6723,(AM$4:AM$6723&gt;=0)*($AB$4:$AB$6723=$C1271)*($AC$4:$AC$6723=$D1271)*(ISNUMBER(_xlfn.XMATCH($AD$4:$AD$6723,$V1271:$Z1271,0)))),-1)</f>
        <v>-1</v>
      </c>
      <c r="S1271" s="29">
        <f t="array" ref="S1271">IFERROR(_xlfn._xlws.FILTER(AN$4:AN$6723,(AN$4:AN$6723&gt;=0)*($AB$4:$AB$6723=$C1271)*($AC$4:$AC$6723=$D1271)*(ISNUMBER(_xlfn.XMATCH($AD$4:$AD$6723,$V1271:$Z1271,0)))),-1)</f>
        <v>-1</v>
      </c>
      <c r="T1271" s="29">
        <f t="array" ref="T1271">IFERROR(_xlfn._xlws.FILTER(AO$4:AO$6723,(AO$4:AO$6723&gt;=0)*($AB$4:$AB$6723=$C1271)*($AC$4:$AC$6723=$D1271)*(ISNUMBER(_xlfn.XMATCH($AD$4:$AD$6723,$V1271:$Z1271,0)))),-1)</f>
        <v>-1</v>
      </c>
      <c r="V1271" t="s">
        <v>72</v>
      </c>
      <c r="W1271" s="25" t="s">
        <v>58</v>
      </c>
      <c r="X1271" s="25" t="s">
        <v>59</v>
      </c>
      <c r="Y1271" s="25" t="s">
        <v>73</v>
      </c>
      <c r="AB1271" t="s">
        <v>96</v>
      </c>
      <c r="AC1271" t="s">
        <v>18</v>
      </c>
      <c r="AD1271" s="19" t="s">
        <v>18</v>
      </c>
      <c r="AE1271" s="18">
        <v>-1</v>
      </c>
      <c r="AF1271" s="17">
        <v>-1</v>
      </c>
      <c r="AG1271" s="17">
        <v>-1</v>
      </c>
      <c r="AH1271" s="17">
        <v>-1</v>
      </c>
      <c r="AI1271" s="17">
        <v>-1</v>
      </c>
      <c r="AJ1271" s="17">
        <v>-1</v>
      </c>
      <c r="AK1271" s="17">
        <v>-1</v>
      </c>
      <c r="AL1271" s="17">
        <v>-1</v>
      </c>
      <c r="AM1271" s="17">
        <v>-1</v>
      </c>
      <c r="AN1271" s="17">
        <v>-1</v>
      </c>
      <c r="AO1271" s="17">
        <v>-1</v>
      </c>
    </row>
    <row r="1272" spans="3:41" x14ac:dyDescent="0.25">
      <c r="C1272" t="s">
        <v>99</v>
      </c>
      <c r="D1272" s="6" t="s">
        <v>38</v>
      </c>
      <c r="E1272" t="s">
        <v>25</v>
      </c>
      <c r="F1272" s="6">
        <v>2005</v>
      </c>
      <c r="G1272" s="6" t="s">
        <v>14</v>
      </c>
      <c r="H1272" s="6" t="s">
        <v>15</v>
      </c>
      <c r="J1272" s="29">
        <f t="array" ref="J1272">IFERROR(_xlfn._xlws.FILTER(AE$4:AE$6723,(AE$4:AE$6723&gt;=0)*($AB$4:$AB$6723=$C1272)*($AC$4:$AC$6723=$D1272)*(ISNUMBER(_xlfn.XMATCH($AD$4:$AD$6723,$V1272:$Z1272,0)))),-1)</f>
        <v>-1</v>
      </c>
      <c r="K1272" s="29">
        <f t="array" ref="K1272">IFERROR(_xlfn._xlws.FILTER(AF$4:AF$6723,(AF$4:AF$6723&gt;=0)*($AB$4:$AB$6723=$C1272)*($AC$4:$AC$6723=$D1272)*(ISNUMBER(_xlfn.XMATCH($AD$4:$AD$6723,$V1272:$Z1272,0)))),-1)</f>
        <v>-1</v>
      </c>
      <c r="L1272" s="29">
        <f t="array" ref="L1272">IFERROR(_xlfn._xlws.FILTER(AG$4:AG$6723,(AG$4:AG$6723&gt;=0)*($AB$4:$AB$6723=$C1272)*($AC$4:$AC$6723=$D1272)*(ISNUMBER(_xlfn.XMATCH($AD$4:$AD$6723,$V1272:$Z1272,0)))),-1)</f>
        <v>-1</v>
      </c>
      <c r="M1272" s="29">
        <f t="array" ref="M1272">IFERROR(_xlfn._xlws.FILTER(AH$4:AH$6723,(AH$4:AH$6723&gt;=0)*($AB$4:$AB$6723=$C1272)*($AC$4:$AC$6723=$D1272)*(ISNUMBER(_xlfn.XMATCH($AD$4:$AD$6723,$V1272:$Z1272,0)))),-1)</f>
        <v>-1</v>
      </c>
      <c r="N1272" s="29">
        <f t="array" ref="N1272">IFERROR(_xlfn._xlws.FILTER(AI$4:AI$6723,(AI$4:AI$6723&gt;=0)*($AB$4:$AB$6723=$C1272)*($AC$4:$AC$6723=$D1272)*(ISNUMBER(_xlfn.XMATCH($AD$4:$AD$6723,$V1272:$Z1272,0)))),-1)</f>
        <v>-1</v>
      </c>
      <c r="O1272" s="29">
        <f t="array" ref="O1272">IFERROR(_xlfn._xlws.FILTER(AJ$4:AJ$6723,(AJ$4:AJ$6723&gt;=0)*($AB$4:$AB$6723=$C1272)*($AC$4:$AC$6723=$D1272)*(ISNUMBER(_xlfn.XMATCH($AD$4:$AD$6723,$V1272:$Z1272,0)))),-1)</f>
        <v>-1</v>
      </c>
      <c r="P1272" s="29">
        <f t="array" ref="P1272">IFERROR(_xlfn._xlws.FILTER(AK$4:AK$6723,(AK$4:AK$6723&gt;=0)*($AB$4:$AB$6723=$C1272)*($AC$4:$AC$6723=$D1272)*(ISNUMBER(_xlfn.XMATCH($AD$4:$AD$6723,$V1272:$Z1272,0)))),-1)</f>
        <v>-1</v>
      </c>
      <c r="Q1272" s="29">
        <f t="array" ref="Q1272">IFERROR(_xlfn._xlws.FILTER(AL$4:AL$6723,(AL$4:AL$6723&gt;=0)*($AB$4:$AB$6723=$C1272)*($AC$4:$AC$6723=$D1272)*(ISNUMBER(_xlfn.XMATCH($AD$4:$AD$6723,$V1272:$Z1272,0)))),-1)</f>
        <v>-1</v>
      </c>
      <c r="R1272" s="29">
        <f t="array" ref="R1272">IFERROR(_xlfn._xlws.FILTER(AM$4:AM$6723,(AM$4:AM$6723&gt;=0)*($AB$4:$AB$6723=$C1272)*($AC$4:$AC$6723=$D1272)*(ISNUMBER(_xlfn.XMATCH($AD$4:$AD$6723,$V1272:$Z1272,0)))),-1)</f>
        <v>-1</v>
      </c>
      <c r="S1272" s="29">
        <f t="array" ref="S1272">IFERROR(_xlfn._xlws.FILTER(AN$4:AN$6723,(AN$4:AN$6723&gt;=0)*($AB$4:$AB$6723=$C1272)*($AC$4:$AC$6723=$D1272)*(ISNUMBER(_xlfn.XMATCH($AD$4:$AD$6723,$V1272:$Z1272,0)))),-1)</f>
        <v>-1</v>
      </c>
      <c r="T1272" s="29">
        <f t="array" ref="T1272">IFERROR(_xlfn._xlws.FILTER(AO$4:AO$6723,(AO$4:AO$6723&gt;=0)*($AB$4:$AB$6723=$C1272)*($AC$4:$AC$6723=$D1272)*(ISNUMBER(_xlfn.XMATCH($AD$4:$AD$6723,$V1272:$Z1272,0)))),-1)</f>
        <v>-1</v>
      </c>
      <c r="V1272" t="s">
        <v>25</v>
      </c>
      <c r="AB1272" t="s">
        <v>96</v>
      </c>
      <c r="AC1272" t="s">
        <v>18</v>
      </c>
      <c r="AD1272" s="19" t="s">
        <v>86</v>
      </c>
      <c r="AE1272" s="18">
        <v>-1</v>
      </c>
      <c r="AF1272" s="17">
        <v>-1</v>
      </c>
      <c r="AG1272" s="17">
        <v>-1</v>
      </c>
      <c r="AH1272" s="17">
        <v>-1</v>
      </c>
      <c r="AI1272" s="17">
        <v>-1</v>
      </c>
      <c r="AJ1272" s="17">
        <v>-1</v>
      </c>
      <c r="AK1272" s="17">
        <v>-1</v>
      </c>
      <c r="AL1272" s="17">
        <v>-1</v>
      </c>
      <c r="AM1272" s="17">
        <v>-1</v>
      </c>
      <c r="AN1272" s="17">
        <v>-1</v>
      </c>
      <c r="AO1272" s="17">
        <v>-1</v>
      </c>
    </row>
    <row r="1273" spans="3:41" x14ac:dyDescent="0.25">
      <c r="C1273" t="s">
        <v>99</v>
      </c>
      <c r="D1273" s="6" t="s">
        <v>38</v>
      </c>
      <c r="E1273" t="s">
        <v>26</v>
      </c>
      <c r="F1273" s="6">
        <v>2005</v>
      </c>
      <c r="G1273" s="6" t="s">
        <v>14</v>
      </c>
      <c r="H1273" s="6" t="s">
        <v>15</v>
      </c>
      <c r="J1273" s="29">
        <f t="array" ref="J1273">IFERROR(_xlfn._xlws.FILTER(AE$4:AE$6723,(AE$4:AE$6723&gt;=0)*($AB$4:$AB$6723=$C1273)*($AC$4:$AC$6723=$D1273)*(ISNUMBER(_xlfn.XMATCH($AD$4:$AD$6723,$V1273:$Z1273,0)))),-1)</f>
        <v>-1</v>
      </c>
      <c r="K1273" s="29">
        <f t="array" ref="K1273">IFERROR(_xlfn._xlws.FILTER(AF$4:AF$6723,(AF$4:AF$6723&gt;=0)*($AB$4:$AB$6723=$C1273)*($AC$4:$AC$6723=$D1273)*(ISNUMBER(_xlfn.XMATCH($AD$4:$AD$6723,$V1273:$Z1273,0)))),-1)</f>
        <v>-1</v>
      </c>
      <c r="L1273" s="29">
        <f t="array" ref="L1273">IFERROR(_xlfn._xlws.FILTER(AG$4:AG$6723,(AG$4:AG$6723&gt;=0)*($AB$4:$AB$6723=$C1273)*($AC$4:$AC$6723=$D1273)*(ISNUMBER(_xlfn.XMATCH($AD$4:$AD$6723,$V1273:$Z1273,0)))),-1)</f>
        <v>-1</v>
      </c>
      <c r="M1273" s="29">
        <f t="array" ref="M1273">IFERROR(_xlfn._xlws.FILTER(AH$4:AH$6723,(AH$4:AH$6723&gt;=0)*($AB$4:$AB$6723=$C1273)*($AC$4:$AC$6723=$D1273)*(ISNUMBER(_xlfn.XMATCH($AD$4:$AD$6723,$V1273:$Z1273,0)))),-1)</f>
        <v>-1</v>
      </c>
      <c r="N1273" s="29">
        <f t="array" ref="N1273">IFERROR(_xlfn._xlws.FILTER(AI$4:AI$6723,(AI$4:AI$6723&gt;=0)*($AB$4:$AB$6723=$C1273)*($AC$4:$AC$6723=$D1273)*(ISNUMBER(_xlfn.XMATCH($AD$4:$AD$6723,$V1273:$Z1273,0)))),-1)</f>
        <v>-1</v>
      </c>
      <c r="O1273" s="29">
        <f t="array" ref="O1273">IFERROR(_xlfn._xlws.FILTER(AJ$4:AJ$6723,(AJ$4:AJ$6723&gt;=0)*($AB$4:$AB$6723=$C1273)*($AC$4:$AC$6723=$D1273)*(ISNUMBER(_xlfn.XMATCH($AD$4:$AD$6723,$V1273:$Z1273,0)))),-1)</f>
        <v>-1</v>
      </c>
      <c r="P1273" s="29">
        <f t="array" ref="P1273">IFERROR(_xlfn._xlws.FILTER(AK$4:AK$6723,(AK$4:AK$6723&gt;=0)*($AB$4:$AB$6723=$C1273)*($AC$4:$AC$6723=$D1273)*(ISNUMBER(_xlfn.XMATCH($AD$4:$AD$6723,$V1273:$Z1273,0)))),-1)</f>
        <v>-1</v>
      </c>
      <c r="Q1273" s="29">
        <f t="array" ref="Q1273">IFERROR(_xlfn._xlws.FILTER(AL$4:AL$6723,(AL$4:AL$6723&gt;=0)*($AB$4:$AB$6723=$C1273)*($AC$4:$AC$6723=$D1273)*(ISNUMBER(_xlfn.XMATCH($AD$4:$AD$6723,$V1273:$Z1273,0)))),-1)</f>
        <v>-1</v>
      </c>
      <c r="R1273" s="29">
        <f t="array" ref="R1273">IFERROR(_xlfn._xlws.FILTER(AM$4:AM$6723,(AM$4:AM$6723&gt;=0)*($AB$4:$AB$6723=$C1273)*($AC$4:$AC$6723=$D1273)*(ISNUMBER(_xlfn.XMATCH($AD$4:$AD$6723,$V1273:$Z1273,0)))),-1)</f>
        <v>-1</v>
      </c>
      <c r="S1273" s="29">
        <f t="array" ref="S1273">IFERROR(_xlfn._xlws.FILTER(AN$4:AN$6723,(AN$4:AN$6723&gt;=0)*($AB$4:$AB$6723=$C1273)*($AC$4:$AC$6723=$D1273)*(ISNUMBER(_xlfn.XMATCH($AD$4:$AD$6723,$V1273:$Z1273,0)))),-1)</f>
        <v>-1</v>
      </c>
      <c r="T1273" s="29">
        <f t="array" ref="T1273">IFERROR(_xlfn._xlws.FILTER(AO$4:AO$6723,(AO$4:AO$6723&gt;=0)*($AB$4:$AB$6723=$C1273)*($AC$4:$AC$6723=$D1273)*(ISNUMBER(_xlfn.XMATCH($AD$4:$AD$6723,$V1273:$Z1273,0)))),-1)</f>
        <v>-1</v>
      </c>
      <c r="V1273" t="s">
        <v>74</v>
      </c>
      <c r="W1273" s="25" t="s">
        <v>75</v>
      </c>
      <c r="AB1273" t="s">
        <v>96</v>
      </c>
      <c r="AC1273" t="s">
        <v>18</v>
      </c>
      <c r="AD1273" s="19" t="s">
        <v>25</v>
      </c>
      <c r="AE1273" s="18">
        <v>-1</v>
      </c>
      <c r="AF1273" s="17">
        <v>-1</v>
      </c>
      <c r="AG1273" s="17">
        <v>-1</v>
      </c>
      <c r="AH1273" s="17">
        <v>-1</v>
      </c>
      <c r="AI1273" s="17">
        <v>-1</v>
      </c>
      <c r="AJ1273" s="17">
        <v>-1</v>
      </c>
      <c r="AK1273" s="17">
        <v>-1</v>
      </c>
      <c r="AL1273" s="17">
        <v>-1</v>
      </c>
      <c r="AM1273" s="17">
        <v>-1</v>
      </c>
      <c r="AN1273" s="17">
        <v>-1</v>
      </c>
      <c r="AO1273" s="17">
        <v>-1</v>
      </c>
    </row>
    <row r="1274" spans="3:41" x14ac:dyDescent="0.25">
      <c r="C1274" t="s">
        <v>99</v>
      </c>
      <c r="D1274" s="6" t="s">
        <v>38</v>
      </c>
      <c r="E1274" t="s">
        <v>27</v>
      </c>
      <c r="F1274" s="6">
        <v>2005</v>
      </c>
      <c r="G1274" s="6" t="s">
        <v>14</v>
      </c>
      <c r="H1274" s="6" t="s">
        <v>15</v>
      </c>
      <c r="J1274" s="29">
        <f t="array" ref="J1274">IFERROR(_xlfn._xlws.FILTER(AE$4:AE$6723,(AE$4:AE$6723&gt;=0)*($AB$4:$AB$6723=$C1274)*($AC$4:$AC$6723=$D1274)*(ISNUMBER(_xlfn.XMATCH($AD$4:$AD$6723,$V1274:$Z1274,0)))),-1)</f>
        <v>-1</v>
      </c>
      <c r="K1274" s="29">
        <f t="array" ref="K1274">IFERROR(_xlfn._xlws.FILTER(AF$4:AF$6723,(AF$4:AF$6723&gt;=0)*($AB$4:$AB$6723=$C1274)*($AC$4:$AC$6723=$D1274)*(ISNUMBER(_xlfn.XMATCH($AD$4:$AD$6723,$V1274:$Z1274,0)))),-1)</f>
        <v>-1</v>
      </c>
      <c r="L1274" s="29">
        <f t="array" ref="L1274">IFERROR(_xlfn._xlws.FILTER(AG$4:AG$6723,(AG$4:AG$6723&gt;=0)*($AB$4:$AB$6723=$C1274)*($AC$4:$AC$6723=$D1274)*(ISNUMBER(_xlfn.XMATCH($AD$4:$AD$6723,$V1274:$Z1274,0)))),-1)</f>
        <v>-1</v>
      </c>
      <c r="M1274" s="29">
        <f t="array" ref="M1274">IFERROR(_xlfn._xlws.FILTER(AH$4:AH$6723,(AH$4:AH$6723&gt;=0)*($AB$4:$AB$6723=$C1274)*($AC$4:$AC$6723=$D1274)*(ISNUMBER(_xlfn.XMATCH($AD$4:$AD$6723,$V1274:$Z1274,0)))),-1)</f>
        <v>-1</v>
      </c>
      <c r="N1274" s="29">
        <f t="array" ref="N1274">IFERROR(_xlfn._xlws.FILTER(AI$4:AI$6723,(AI$4:AI$6723&gt;=0)*($AB$4:$AB$6723=$C1274)*($AC$4:$AC$6723=$D1274)*(ISNUMBER(_xlfn.XMATCH($AD$4:$AD$6723,$V1274:$Z1274,0)))),-1)</f>
        <v>-1</v>
      </c>
      <c r="O1274" s="29">
        <f t="array" ref="O1274">IFERROR(_xlfn._xlws.FILTER(AJ$4:AJ$6723,(AJ$4:AJ$6723&gt;=0)*($AB$4:$AB$6723=$C1274)*($AC$4:$AC$6723=$D1274)*(ISNUMBER(_xlfn.XMATCH($AD$4:$AD$6723,$V1274:$Z1274,0)))),-1)</f>
        <v>-1</v>
      </c>
      <c r="P1274" s="29">
        <f t="array" ref="P1274">IFERROR(_xlfn._xlws.FILTER(AK$4:AK$6723,(AK$4:AK$6723&gt;=0)*($AB$4:$AB$6723=$C1274)*($AC$4:$AC$6723=$D1274)*(ISNUMBER(_xlfn.XMATCH($AD$4:$AD$6723,$V1274:$Z1274,0)))),-1)</f>
        <v>-1</v>
      </c>
      <c r="Q1274" s="29">
        <f t="array" ref="Q1274">IFERROR(_xlfn._xlws.FILTER(AL$4:AL$6723,(AL$4:AL$6723&gt;=0)*($AB$4:$AB$6723=$C1274)*($AC$4:$AC$6723=$D1274)*(ISNUMBER(_xlfn.XMATCH($AD$4:$AD$6723,$V1274:$Z1274,0)))),-1)</f>
        <v>-1</v>
      </c>
      <c r="R1274" s="29">
        <f t="array" ref="R1274">IFERROR(_xlfn._xlws.FILTER(AM$4:AM$6723,(AM$4:AM$6723&gt;=0)*($AB$4:$AB$6723=$C1274)*($AC$4:$AC$6723=$D1274)*(ISNUMBER(_xlfn.XMATCH($AD$4:$AD$6723,$V1274:$Z1274,0)))),-1)</f>
        <v>-1</v>
      </c>
      <c r="S1274" s="29">
        <f t="array" ref="S1274">IFERROR(_xlfn._xlws.FILTER(AN$4:AN$6723,(AN$4:AN$6723&gt;=0)*($AB$4:$AB$6723=$C1274)*($AC$4:$AC$6723=$D1274)*(ISNUMBER(_xlfn.XMATCH($AD$4:$AD$6723,$V1274:$Z1274,0)))),-1)</f>
        <v>-1</v>
      </c>
      <c r="T1274" s="29">
        <f t="array" ref="T1274">IFERROR(_xlfn._xlws.FILTER(AO$4:AO$6723,(AO$4:AO$6723&gt;=0)*($AB$4:$AB$6723=$C1274)*($AC$4:$AC$6723=$D1274)*(ISNUMBER(_xlfn.XMATCH($AD$4:$AD$6723,$V1274:$Z1274,0)))),-1)</f>
        <v>-1</v>
      </c>
      <c r="V1274" t="s">
        <v>27</v>
      </c>
      <c r="AB1274" t="s">
        <v>96</v>
      </c>
      <c r="AC1274" t="s">
        <v>18</v>
      </c>
      <c r="AD1274" s="19" t="s">
        <v>87</v>
      </c>
      <c r="AE1274" s="18">
        <v>-1</v>
      </c>
      <c r="AF1274" s="17">
        <v>-1</v>
      </c>
      <c r="AG1274" s="17">
        <v>-1</v>
      </c>
      <c r="AH1274" s="17">
        <v>-1</v>
      </c>
      <c r="AI1274" s="17">
        <v>-1</v>
      </c>
      <c r="AJ1274" s="17">
        <v>-1</v>
      </c>
      <c r="AK1274" s="17">
        <v>-1</v>
      </c>
      <c r="AL1274" s="17">
        <v>-1</v>
      </c>
      <c r="AM1274" s="17">
        <v>-1</v>
      </c>
      <c r="AN1274" s="17">
        <v>-1</v>
      </c>
      <c r="AO1274" s="17">
        <v>-1</v>
      </c>
    </row>
    <row r="1275" spans="3:41" x14ac:dyDescent="0.25">
      <c r="C1275" t="s">
        <v>99</v>
      </c>
      <c r="D1275" s="6" t="s">
        <v>38</v>
      </c>
      <c r="E1275" t="s">
        <v>77</v>
      </c>
      <c r="F1275" s="6">
        <v>2005</v>
      </c>
      <c r="G1275" s="6" t="s">
        <v>14</v>
      </c>
      <c r="H1275" s="6" t="s">
        <v>15</v>
      </c>
      <c r="J1275" s="29">
        <f t="array" ref="J1275">IFERROR(_xlfn._xlws.FILTER(AE$4:AE$6723,(AE$4:AE$6723&gt;=0)*($AB$4:$AB$6723=$C1275)*($AC$4:$AC$6723=$D1275)*(ISNUMBER(_xlfn.XMATCH($AD$4:$AD$6723,$V1275:$Z1275,0)))),-1)</f>
        <v>-1</v>
      </c>
      <c r="K1275" s="29">
        <f t="array" ref="K1275">IFERROR(_xlfn._xlws.FILTER(AF$4:AF$6723,(AF$4:AF$6723&gt;=0)*($AB$4:$AB$6723=$C1275)*($AC$4:$AC$6723=$D1275)*(ISNUMBER(_xlfn.XMATCH($AD$4:$AD$6723,$V1275:$Z1275,0)))),-1)</f>
        <v>-1</v>
      </c>
      <c r="L1275" s="29">
        <f t="array" ref="L1275">IFERROR(_xlfn._xlws.FILTER(AG$4:AG$6723,(AG$4:AG$6723&gt;=0)*($AB$4:$AB$6723=$C1275)*($AC$4:$AC$6723=$D1275)*(ISNUMBER(_xlfn.XMATCH($AD$4:$AD$6723,$V1275:$Z1275,0)))),-1)</f>
        <v>-1</v>
      </c>
      <c r="M1275" s="29">
        <f t="array" ref="M1275">IFERROR(_xlfn._xlws.FILTER(AH$4:AH$6723,(AH$4:AH$6723&gt;=0)*($AB$4:$AB$6723=$C1275)*($AC$4:$AC$6723=$D1275)*(ISNUMBER(_xlfn.XMATCH($AD$4:$AD$6723,$V1275:$Z1275,0)))),-1)</f>
        <v>-1</v>
      </c>
      <c r="N1275" s="29">
        <f t="array" ref="N1275">IFERROR(_xlfn._xlws.FILTER(AI$4:AI$6723,(AI$4:AI$6723&gt;=0)*($AB$4:$AB$6723=$C1275)*($AC$4:$AC$6723=$D1275)*(ISNUMBER(_xlfn.XMATCH($AD$4:$AD$6723,$V1275:$Z1275,0)))),-1)</f>
        <v>-1</v>
      </c>
      <c r="O1275" s="29">
        <f t="array" ref="O1275">IFERROR(_xlfn._xlws.FILTER(AJ$4:AJ$6723,(AJ$4:AJ$6723&gt;=0)*($AB$4:$AB$6723=$C1275)*($AC$4:$AC$6723=$D1275)*(ISNUMBER(_xlfn.XMATCH($AD$4:$AD$6723,$V1275:$Z1275,0)))),-1)</f>
        <v>-1</v>
      </c>
      <c r="P1275" s="29">
        <f t="array" ref="P1275">IFERROR(_xlfn._xlws.FILTER(AK$4:AK$6723,(AK$4:AK$6723&gt;=0)*($AB$4:$AB$6723=$C1275)*($AC$4:$AC$6723=$D1275)*(ISNUMBER(_xlfn.XMATCH($AD$4:$AD$6723,$V1275:$Z1275,0)))),-1)</f>
        <v>-1</v>
      </c>
      <c r="Q1275" s="29">
        <f t="array" ref="Q1275">IFERROR(_xlfn._xlws.FILTER(AL$4:AL$6723,(AL$4:AL$6723&gt;=0)*($AB$4:$AB$6723=$C1275)*($AC$4:$AC$6723=$D1275)*(ISNUMBER(_xlfn.XMATCH($AD$4:$AD$6723,$V1275:$Z1275,0)))),-1)</f>
        <v>-1</v>
      </c>
      <c r="R1275" s="29">
        <f t="array" ref="R1275">IFERROR(_xlfn._xlws.FILTER(AM$4:AM$6723,(AM$4:AM$6723&gt;=0)*($AB$4:$AB$6723=$C1275)*($AC$4:$AC$6723=$D1275)*(ISNUMBER(_xlfn.XMATCH($AD$4:$AD$6723,$V1275:$Z1275,0)))),-1)</f>
        <v>-1</v>
      </c>
      <c r="S1275" s="29">
        <f t="array" ref="S1275">IFERROR(_xlfn._xlws.FILTER(AN$4:AN$6723,(AN$4:AN$6723&gt;=0)*($AB$4:$AB$6723=$C1275)*($AC$4:$AC$6723=$D1275)*(ISNUMBER(_xlfn.XMATCH($AD$4:$AD$6723,$V1275:$Z1275,0)))),-1)</f>
        <v>-1</v>
      </c>
      <c r="T1275" s="29">
        <f t="array" ref="T1275">IFERROR(_xlfn._xlws.FILTER(AO$4:AO$6723,(AO$4:AO$6723&gt;=0)*($AB$4:$AB$6723=$C1275)*($AC$4:$AC$6723=$D1275)*(ISNUMBER(_xlfn.XMATCH($AD$4:$AD$6723,$V1275:$Z1275,0)))),-1)</f>
        <v>-1</v>
      </c>
      <c r="V1275" t="s">
        <v>77</v>
      </c>
      <c r="AB1275" t="s">
        <v>96</v>
      </c>
      <c r="AC1275" t="s">
        <v>18</v>
      </c>
      <c r="AD1275" s="19" t="s">
        <v>83</v>
      </c>
      <c r="AE1275" s="18">
        <v>-1</v>
      </c>
      <c r="AF1275" s="17">
        <v>-1</v>
      </c>
      <c r="AG1275" s="17">
        <v>-1</v>
      </c>
      <c r="AH1275" s="17">
        <v>-1</v>
      </c>
      <c r="AI1275" s="17">
        <v>-1</v>
      </c>
      <c r="AJ1275" s="17">
        <v>-1</v>
      </c>
      <c r="AK1275" s="17">
        <v>-1</v>
      </c>
      <c r="AL1275" s="17">
        <v>-1</v>
      </c>
      <c r="AM1275" s="17">
        <v>-1</v>
      </c>
      <c r="AN1275" s="17">
        <v>-1</v>
      </c>
      <c r="AO1275" s="17">
        <v>-1</v>
      </c>
    </row>
    <row r="1276" spans="3:41" x14ac:dyDescent="0.25">
      <c r="C1276" t="s">
        <v>99</v>
      </c>
      <c r="D1276" s="6" t="s">
        <v>38</v>
      </c>
      <c r="E1276" t="s">
        <v>78</v>
      </c>
      <c r="F1276" s="6">
        <v>2005</v>
      </c>
      <c r="G1276" s="6" t="s">
        <v>14</v>
      </c>
      <c r="H1276" s="6" t="s">
        <v>15</v>
      </c>
      <c r="J1276" s="29">
        <f t="array" ref="J1276">IFERROR(_xlfn._xlws.FILTER(AE$4:AE$6723,(AE$4:AE$6723&gt;=0)*($AB$4:$AB$6723=$C1276)*($AC$4:$AC$6723=$D1276)*(ISNUMBER(_xlfn.XMATCH($AD$4:$AD$6723,$V1276:$Z1276,0)))),-1)</f>
        <v>-1</v>
      </c>
      <c r="K1276" s="29">
        <f t="array" ref="K1276">IFERROR(_xlfn._xlws.FILTER(AF$4:AF$6723,(AF$4:AF$6723&gt;=0)*($AB$4:$AB$6723=$C1276)*($AC$4:$AC$6723=$D1276)*(ISNUMBER(_xlfn.XMATCH($AD$4:$AD$6723,$V1276:$Z1276,0)))),-1)</f>
        <v>-1</v>
      </c>
      <c r="L1276" s="29">
        <f t="array" ref="L1276">IFERROR(_xlfn._xlws.FILTER(AG$4:AG$6723,(AG$4:AG$6723&gt;=0)*($AB$4:$AB$6723=$C1276)*($AC$4:$AC$6723=$D1276)*(ISNUMBER(_xlfn.XMATCH($AD$4:$AD$6723,$V1276:$Z1276,0)))),-1)</f>
        <v>-1</v>
      </c>
      <c r="M1276" s="29">
        <f t="array" ref="M1276">IFERROR(_xlfn._xlws.FILTER(AH$4:AH$6723,(AH$4:AH$6723&gt;=0)*($AB$4:$AB$6723=$C1276)*($AC$4:$AC$6723=$D1276)*(ISNUMBER(_xlfn.XMATCH($AD$4:$AD$6723,$V1276:$Z1276,0)))),-1)</f>
        <v>-1</v>
      </c>
      <c r="N1276" s="29">
        <f t="array" ref="N1276">IFERROR(_xlfn._xlws.FILTER(AI$4:AI$6723,(AI$4:AI$6723&gt;=0)*($AB$4:$AB$6723=$C1276)*($AC$4:$AC$6723=$D1276)*(ISNUMBER(_xlfn.XMATCH($AD$4:$AD$6723,$V1276:$Z1276,0)))),-1)</f>
        <v>-1</v>
      </c>
      <c r="O1276" s="29">
        <f t="array" ref="O1276">IFERROR(_xlfn._xlws.FILTER(AJ$4:AJ$6723,(AJ$4:AJ$6723&gt;=0)*($AB$4:$AB$6723=$C1276)*($AC$4:$AC$6723=$D1276)*(ISNUMBER(_xlfn.XMATCH($AD$4:$AD$6723,$V1276:$Z1276,0)))),-1)</f>
        <v>-1</v>
      </c>
      <c r="P1276" s="29">
        <f t="array" ref="P1276">IFERROR(_xlfn._xlws.FILTER(AK$4:AK$6723,(AK$4:AK$6723&gt;=0)*($AB$4:$AB$6723=$C1276)*($AC$4:$AC$6723=$D1276)*(ISNUMBER(_xlfn.XMATCH($AD$4:$AD$6723,$V1276:$Z1276,0)))),-1)</f>
        <v>-1</v>
      </c>
      <c r="Q1276" s="29">
        <f t="array" ref="Q1276">IFERROR(_xlfn._xlws.FILTER(AL$4:AL$6723,(AL$4:AL$6723&gt;=0)*($AB$4:$AB$6723=$C1276)*($AC$4:$AC$6723=$D1276)*(ISNUMBER(_xlfn.XMATCH($AD$4:$AD$6723,$V1276:$Z1276,0)))),-1)</f>
        <v>-1</v>
      </c>
      <c r="R1276" s="29">
        <f t="array" ref="R1276">IFERROR(_xlfn._xlws.FILTER(AM$4:AM$6723,(AM$4:AM$6723&gt;=0)*($AB$4:$AB$6723=$C1276)*($AC$4:$AC$6723=$D1276)*(ISNUMBER(_xlfn.XMATCH($AD$4:$AD$6723,$V1276:$Z1276,0)))),-1)</f>
        <v>-1</v>
      </c>
      <c r="S1276" s="29">
        <f t="array" ref="S1276">IFERROR(_xlfn._xlws.FILTER(AN$4:AN$6723,(AN$4:AN$6723&gt;=0)*($AB$4:$AB$6723=$C1276)*($AC$4:$AC$6723=$D1276)*(ISNUMBER(_xlfn.XMATCH($AD$4:$AD$6723,$V1276:$Z1276,0)))),-1)</f>
        <v>-1</v>
      </c>
      <c r="T1276" s="29">
        <f t="array" ref="T1276">IFERROR(_xlfn._xlws.FILTER(AO$4:AO$6723,(AO$4:AO$6723&gt;=0)*($AB$4:$AB$6723=$C1276)*($AC$4:$AC$6723=$D1276)*(ISNUMBER(_xlfn.XMATCH($AD$4:$AD$6723,$V1276:$Z1276,0)))),-1)</f>
        <v>-1</v>
      </c>
      <c r="V1276" t="s">
        <v>78</v>
      </c>
      <c r="AB1276" t="s">
        <v>96</v>
      </c>
      <c r="AC1276" t="s">
        <v>18</v>
      </c>
      <c r="AD1276" s="19" t="s">
        <v>74</v>
      </c>
      <c r="AE1276" s="18">
        <v>-1</v>
      </c>
      <c r="AF1276" s="17">
        <v>-1</v>
      </c>
      <c r="AG1276" s="17">
        <v>-1</v>
      </c>
      <c r="AH1276" s="17">
        <v>-1</v>
      </c>
      <c r="AI1276" s="17">
        <v>-1</v>
      </c>
      <c r="AJ1276" s="17">
        <v>-1</v>
      </c>
      <c r="AK1276" s="17">
        <v>-1</v>
      </c>
      <c r="AL1276" s="17">
        <v>-1</v>
      </c>
      <c r="AM1276" s="17">
        <v>-1</v>
      </c>
      <c r="AN1276" s="17">
        <v>-1</v>
      </c>
      <c r="AO1276" s="17">
        <v>-1</v>
      </c>
    </row>
    <row r="1277" spans="3:41" x14ac:dyDescent="0.25">
      <c r="C1277" t="s">
        <v>99</v>
      </c>
      <c r="D1277" s="6" t="s">
        <v>38</v>
      </c>
      <c r="E1277" t="s">
        <v>30</v>
      </c>
      <c r="F1277" s="6">
        <v>2005</v>
      </c>
      <c r="G1277" s="6" t="s">
        <v>14</v>
      </c>
      <c r="H1277" s="6" t="s">
        <v>15</v>
      </c>
      <c r="J1277" s="29">
        <f t="array" ref="J1277">IFERROR(_xlfn._xlws.FILTER(AE$4:AE$6723,(AE$4:AE$6723&gt;=0)*($AB$4:$AB$6723=$C1277)*($AC$4:$AC$6723=$D1277)*(ISNUMBER(_xlfn.XMATCH($AD$4:$AD$6723,$V1277:$Z1277,0)))),-1)</f>
        <v>-1</v>
      </c>
      <c r="K1277" s="29">
        <f t="array" ref="K1277">IFERROR(_xlfn._xlws.FILTER(AF$4:AF$6723,(AF$4:AF$6723&gt;=0)*($AB$4:$AB$6723=$C1277)*($AC$4:$AC$6723=$D1277)*(ISNUMBER(_xlfn.XMATCH($AD$4:$AD$6723,$V1277:$Z1277,0)))),-1)</f>
        <v>-1</v>
      </c>
      <c r="L1277" s="29">
        <f t="array" ref="L1277">IFERROR(_xlfn._xlws.FILTER(AG$4:AG$6723,(AG$4:AG$6723&gt;=0)*($AB$4:$AB$6723=$C1277)*($AC$4:$AC$6723=$D1277)*(ISNUMBER(_xlfn.XMATCH($AD$4:$AD$6723,$V1277:$Z1277,0)))),-1)</f>
        <v>-1</v>
      </c>
      <c r="M1277" s="29">
        <f t="array" ref="M1277">IFERROR(_xlfn._xlws.FILTER(AH$4:AH$6723,(AH$4:AH$6723&gt;=0)*($AB$4:$AB$6723=$C1277)*($AC$4:$AC$6723=$D1277)*(ISNUMBER(_xlfn.XMATCH($AD$4:$AD$6723,$V1277:$Z1277,0)))),-1)</f>
        <v>-1</v>
      </c>
      <c r="N1277" s="29">
        <f t="array" ref="N1277">IFERROR(_xlfn._xlws.FILTER(AI$4:AI$6723,(AI$4:AI$6723&gt;=0)*($AB$4:$AB$6723=$C1277)*($AC$4:$AC$6723=$D1277)*(ISNUMBER(_xlfn.XMATCH($AD$4:$AD$6723,$V1277:$Z1277,0)))),-1)</f>
        <v>-1</v>
      </c>
      <c r="O1277" s="29">
        <f t="array" ref="O1277">IFERROR(_xlfn._xlws.FILTER(AJ$4:AJ$6723,(AJ$4:AJ$6723&gt;=0)*($AB$4:$AB$6723=$C1277)*($AC$4:$AC$6723=$D1277)*(ISNUMBER(_xlfn.XMATCH($AD$4:$AD$6723,$V1277:$Z1277,0)))),-1)</f>
        <v>-1</v>
      </c>
      <c r="P1277" s="29">
        <f t="array" ref="P1277">IFERROR(_xlfn._xlws.FILTER(AK$4:AK$6723,(AK$4:AK$6723&gt;=0)*($AB$4:$AB$6723=$C1277)*($AC$4:$AC$6723=$D1277)*(ISNUMBER(_xlfn.XMATCH($AD$4:$AD$6723,$V1277:$Z1277,0)))),-1)</f>
        <v>-1</v>
      </c>
      <c r="Q1277" s="29">
        <f t="array" ref="Q1277">IFERROR(_xlfn._xlws.FILTER(AL$4:AL$6723,(AL$4:AL$6723&gt;=0)*($AB$4:$AB$6723=$C1277)*($AC$4:$AC$6723=$D1277)*(ISNUMBER(_xlfn.XMATCH($AD$4:$AD$6723,$V1277:$Z1277,0)))),-1)</f>
        <v>-1</v>
      </c>
      <c r="R1277" s="29">
        <f t="array" ref="R1277">IFERROR(_xlfn._xlws.FILTER(AM$4:AM$6723,(AM$4:AM$6723&gt;=0)*($AB$4:$AB$6723=$C1277)*($AC$4:$AC$6723=$D1277)*(ISNUMBER(_xlfn.XMATCH($AD$4:$AD$6723,$V1277:$Z1277,0)))),-1)</f>
        <v>-1</v>
      </c>
      <c r="S1277" s="29">
        <f t="array" ref="S1277">IFERROR(_xlfn._xlws.FILTER(AN$4:AN$6723,(AN$4:AN$6723&gt;=0)*($AB$4:$AB$6723=$C1277)*($AC$4:$AC$6723=$D1277)*(ISNUMBER(_xlfn.XMATCH($AD$4:$AD$6723,$V1277:$Z1277,0)))),-1)</f>
        <v>-1</v>
      </c>
      <c r="T1277" s="29">
        <f t="array" ref="T1277">IFERROR(_xlfn._xlws.FILTER(AO$4:AO$6723,(AO$4:AO$6723&gt;=0)*($AB$4:$AB$6723=$C1277)*($AC$4:$AC$6723=$D1277)*(ISNUMBER(_xlfn.XMATCH($AD$4:$AD$6723,$V1277:$Z1277,0)))),-1)</f>
        <v>-1</v>
      </c>
      <c r="V1277" t="s">
        <v>30</v>
      </c>
      <c r="AB1277" t="s">
        <v>96</v>
      </c>
      <c r="AC1277" t="s">
        <v>18</v>
      </c>
      <c r="AD1277" s="19" t="s">
        <v>85</v>
      </c>
      <c r="AE1277" s="18">
        <v>-1</v>
      </c>
      <c r="AF1277" s="17">
        <v>-1</v>
      </c>
      <c r="AG1277" s="17">
        <v>-1</v>
      </c>
      <c r="AH1277" s="17">
        <v>-1</v>
      </c>
      <c r="AI1277" s="17">
        <v>-1</v>
      </c>
      <c r="AJ1277" s="17">
        <v>-1</v>
      </c>
      <c r="AK1277" s="17">
        <v>-1</v>
      </c>
      <c r="AL1277" s="17">
        <v>-1</v>
      </c>
      <c r="AM1277" s="17">
        <v>-1</v>
      </c>
      <c r="AN1277" s="17">
        <v>-1</v>
      </c>
      <c r="AO1277" s="17">
        <v>-1</v>
      </c>
    </row>
    <row r="1278" spans="3:41" x14ac:dyDescent="0.25">
      <c r="C1278" t="s">
        <v>99</v>
      </c>
      <c r="D1278" s="6" t="s">
        <v>38</v>
      </c>
      <c r="E1278" t="s">
        <v>31</v>
      </c>
      <c r="F1278" s="6">
        <v>2005</v>
      </c>
      <c r="G1278" s="6" t="s">
        <v>14</v>
      </c>
      <c r="H1278" s="6" t="s">
        <v>15</v>
      </c>
      <c r="J1278" s="29">
        <f t="array" ref="J1278">IFERROR(_xlfn._xlws.FILTER(AE$4:AE$6723,(AE$4:AE$6723&gt;=0)*($AB$4:$AB$6723=$C1278)*($AC$4:$AC$6723=$D1278)*(ISNUMBER(_xlfn.XMATCH($AD$4:$AD$6723,$V1278:$Z1278,0)))),-1)</f>
        <v>-1</v>
      </c>
      <c r="K1278" s="29">
        <f t="array" ref="K1278">IFERROR(_xlfn._xlws.FILTER(AF$4:AF$6723,(AF$4:AF$6723&gt;=0)*($AB$4:$AB$6723=$C1278)*($AC$4:$AC$6723=$D1278)*(ISNUMBER(_xlfn.XMATCH($AD$4:$AD$6723,$V1278:$Z1278,0)))),-1)</f>
        <v>-1</v>
      </c>
      <c r="L1278" s="29">
        <f t="array" ref="L1278">IFERROR(_xlfn._xlws.FILTER(AG$4:AG$6723,(AG$4:AG$6723&gt;=0)*($AB$4:$AB$6723=$C1278)*($AC$4:$AC$6723=$D1278)*(ISNUMBER(_xlfn.XMATCH($AD$4:$AD$6723,$V1278:$Z1278,0)))),-1)</f>
        <v>-1</v>
      </c>
      <c r="M1278" s="29">
        <f t="array" ref="M1278">IFERROR(_xlfn._xlws.FILTER(AH$4:AH$6723,(AH$4:AH$6723&gt;=0)*($AB$4:$AB$6723=$C1278)*($AC$4:$AC$6723=$D1278)*(ISNUMBER(_xlfn.XMATCH($AD$4:$AD$6723,$V1278:$Z1278,0)))),-1)</f>
        <v>-1</v>
      </c>
      <c r="N1278" s="29">
        <f t="array" ref="N1278">IFERROR(_xlfn._xlws.FILTER(AI$4:AI$6723,(AI$4:AI$6723&gt;=0)*($AB$4:$AB$6723=$C1278)*($AC$4:$AC$6723=$D1278)*(ISNUMBER(_xlfn.XMATCH($AD$4:$AD$6723,$V1278:$Z1278,0)))),-1)</f>
        <v>-1</v>
      </c>
      <c r="O1278" s="29">
        <f t="array" ref="O1278">IFERROR(_xlfn._xlws.FILTER(AJ$4:AJ$6723,(AJ$4:AJ$6723&gt;=0)*($AB$4:$AB$6723=$C1278)*($AC$4:$AC$6723=$D1278)*(ISNUMBER(_xlfn.XMATCH($AD$4:$AD$6723,$V1278:$Z1278,0)))),-1)</f>
        <v>-1</v>
      </c>
      <c r="P1278" s="29">
        <f t="array" ref="P1278">IFERROR(_xlfn._xlws.FILTER(AK$4:AK$6723,(AK$4:AK$6723&gt;=0)*($AB$4:$AB$6723=$C1278)*($AC$4:$AC$6723=$D1278)*(ISNUMBER(_xlfn.XMATCH($AD$4:$AD$6723,$V1278:$Z1278,0)))),-1)</f>
        <v>-1</v>
      </c>
      <c r="Q1278" s="29">
        <f t="array" ref="Q1278">IFERROR(_xlfn._xlws.FILTER(AL$4:AL$6723,(AL$4:AL$6723&gt;=0)*($AB$4:$AB$6723=$C1278)*($AC$4:$AC$6723=$D1278)*(ISNUMBER(_xlfn.XMATCH($AD$4:$AD$6723,$V1278:$Z1278,0)))),-1)</f>
        <v>-1</v>
      </c>
      <c r="R1278" s="29">
        <f t="array" ref="R1278">IFERROR(_xlfn._xlws.FILTER(AM$4:AM$6723,(AM$4:AM$6723&gt;=0)*($AB$4:$AB$6723=$C1278)*($AC$4:$AC$6723=$D1278)*(ISNUMBER(_xlfn.XMATCH($AD$4:$AD$6723,$V1278:$Z1278,0)))),-1)</f>
        <v>-1</v>
      </c>
      <c r="S1278" s="29">
        <f t="array" ref="S1278">IFERROR(_xlfn._xlws.FILTER(AN$4:AN$6723,(AN$4:AN$6723&gt;=0)*($AB$4:$AB$6723=$C1278)*($AC$4:$AC$6723=$D1278)*(ISNUMBER(_xlfn.XMATCH($AD$4:$AD$6723,$V1278:$Z1278,0)))),-1)</f>
        <v>-1</v>
      </c>
      <c r="T1278" s="29">
        <f t="array" ref="T1278">IFERROR(_xlfn._xlws.FILTER(AO$4:AO$6723,(AO$4:AO$6723&gt;=0)*($AB$4:$AB$6723=$C1278)*($AC$4:$AC$6723=$D1278)*(ISNUMBER(_xlfn.XMATCH($AD$4:$AD$6723,$V1278:$Z1278,0)))),-1)</f>
        <v>-1</v>
      </c>
      <c r="V1278" t="s">
        <v>31</v>
      </c>
      <c r="AB1278" t="s">
        <v>96</v>
      </c>
      <c r="AC1278" t="s">
        <v>18</v>
      </c>
      <c r="AD1278" s="19" t="s">
        <v>27</v>
      </c>
      <c r="AE1278" s="18">
        <v>-1</v>
      </c>
      <c r="AF1278" s="17">
        <v>-1</v>
      </c>
      <c r="AG1278" s="17">
        <v>-1</v>
      </c>
      <c r="AH1278" s="17">
        <v>-1</v>
      </c>
      <c r="AI1278" s="17">
        <v>-1</v>
      </c>
      <c r="AJ1278" s="17">
        <v>-1</v>
      </c>
      <c r="AK1278" s="17">
        <v>-1</v>
      </c>
      <c r="AL1278" s="17">
        <v>-1</v>
      </c>
      <c r="AM1278" s="17">
        <v>-1</v>
      </c>
      <c r="AN1278" s="17">
        <v>-1</v>
      </c>
      <c r="AO1278" s="17">
        <v>-1</v>
      </c>
    </row>
    <row r="1279" spans="3:41" x14ac:dyDescent="0.25">
      <c r="C1279" t="s">
        <v>99</v>
      </c>
      <c r="D1279" s="6" t="s">
        <v>38</v>
      </c>
      <c r="E1279" t="s">
        <v>32</v>
      </c>
      <c r="F1279" s="6">
        <v>2005</v>
      </c>
      <c r="G1279" s="6" t="s">
        <v>14</v>
      </c>
      <c r="H1279" s="6" t="s">
        <v>15</v>
      </c>
      <c r="J1279" s="29">
        <f t="array" ref="J1279">IFERROR(_xlfn._xlws.FILTER(AE$4:AE$6723,(AE$4:AE$6723&gt;=0)*($AB$4:$AB$6723=$C1279)*($AC$4:$AC$6723=$D1279)*(ISNUMBER(_xlfn.XMATCH($AD$4:$AD$6723,$V1279:$Z1279,0)))),-1)</f>
        <v>-1</v>
      </c>
      <c r="K1279" s="29">
        <f t="array" ref="K1279">IFERROR(_xlfn._xlws.FILTER(AF$4:AF$6723,(AF$4:AF$6723&gt;=0)*($AB$4:$AB$6723=$C1279)*($AC$4:$AC$6723=$D1279)*(ISNUMBER(_xlfn.XMATCH($AD$4:$AD$6723,$V1279:$Z1279,0)))),-1)</f>
        <v>-1</v>
      </c>
      <c r="L1279" s="29">
        <f t="array" ref="L1279">IFERROR(_xlfn._xlws.FILTER(AG$4:AG$6723,(AG$4:AG$6723&gt;=0)*($AB$4:$AB$6723=$C1279)*($AC$4:$AC$6723=$D1279)*(ISNUMBER(_xlfn.XMATCH($AD$4:$AD$6723,$V1279:$Z1279,0)))),-1)</f>
        <v>-1</v>
      </c>
      <c r="M1279" s="29">
        <f t="array" ref="M1279">IFERROR(_xlfn._xlws.FILTER(AH$4:AH$6723,(AH$4:AH$6723&gt;=0)*($AB$4:$AB$6723=$C1279)*($AC$4:$AC$6723=$D1279)*(ISNUMBER(_xlfn.XMATCH($AD$4:$AD$6723,$V1279:$Z1279,0)))),-1)</f>
        <v>-1</v>
      </c>
      <c r="N1279" s="29">
        <f t="array" ref="N1279">IFERROR(_xlfn._xlws.FILTER(AI$4:AI$6723,(AI$4:AI$6723&gt;=0)*($AB$4:$AB$6723=$C1279)*($AC$4:$AC$6723=$D1279)*(ISNUMBER(_xlfn.XMATCH($AD$4:$AD$6723,$V1279:$Z1279,0)))),-1)</f>
        <v>-1</v>
      </c>
      <c r="O1279" s="29">
        <f t="array" ref="O1279">IFERROR(_xlfn._xlws.FILTER(AJ$4:AJ$6723,(AJ$4:AJ$6723&gt;=0)*($AB$4:$AB$6723=$C1279)*($AC$4:$AC$6723=$D1279)*(ISNUMBER(_xlfn.XMATCH($AD$4:$AD$6723,$V1279:$Z1279,0)))),-1)</f>
        <v>-1</v>
      </c>
      <c r="P1279" s="29">
        <f t="array" ref="P1279">IFERROR(_xlfn._xlws.FILTER(AK$4:AK$6723,(AK$4:AK$6723&gt;=0)*($AB$4:$AB$6723=$C1279)*($AC$4:$AC$6723=$D1279)*(ISNUMBER(_xlfn.XMATCH($AD$4:$AD$6723,$V1279:$Z1279,0)))),-1)</f>
        <v>-1</v>
      </c>
      <c r="Q1279" s="29">
        <f t="array" ref="Q1279">IFERROR(_xlfn._xlws.FILTER(AL$4:AL$6723,(AL$4:AL$6723&gt;=0)*($AB$4:$AB$6723=$C1279)*($AC$4:$AC$6723=$D1279)*(ISNUMBER(_xlfn.XMATCH($AD$4:$AD$6723,$V1279:$Z1279,0)))),-1)</f>
        <v>-1</v>
      </c>
      <c r="R1279" s="29">
        <f t="array" ref="R1279">IFERROR(_xlfn._xlws.FILTER(AM$4:AM$6723,(AM$4:AM$6723&gt;=0)*($AB$4:$AB$6723=$C1279)*($AC$4:$AC$6723=$D1279)*(ISNUMBER(_xlfn.XMATCH($AD$4:$AD$6723,$V1279:$Z1279,0)))),-1)</f>
        <v>-1</v>
      </c>
      <c r="S1279" s="29">
        <f t="array" ref="S1279">IFERROR(_xlfn._xlws.FILTER(AN$4:AN$6723,(AN$4:AN$6723&gt;=0)*($AB$4:$AB$6723=$C1279)*($AC$4:$AC$6723=$D1279)*(ISNUMBER(_xlfn.XMATCH($AD$4:$AD$6723,$V1279:$Z1279,0)))),-1)</f>
        <v>-1</v>
      </c>
      <c r="T1279" s="29">
        <f t="array" ref="T1279">IFERROR(_xlfn._xlws.FILTER(AO$4:AO$6723,(AO$4:AO$6723&gt;=0)*($AB$4:$AB$6723=$C1279)*($AC$4:$AC$6723=$D1279)*(ISNUMBER(_xlfn.XMATCH($AD$4:$AD$6723,$V1279:$Z1279,0)))),-1)</f>
        <v>-1</v>
      </c>
      <c r="V1279" t="s">
        <v>32</v>
      </c>
      <c r="W1279" s="25" t="s">
        <v>80</v>
      </c>
      <c r="AB1279" t="s">
        <v>96</v>
      </c>
      <c r="AC1279" t="s">
        <v>18</v>
      </c>
      <c r="AD1279" s="19" t="s">
        <v>88</v>
      </c>
      <c r="AE1279" s="18">
        <v>-1</v>
      </c>
      <c r="AF1279" s="17">
        <v>-1</v>
      </c>
      <c r="AG1279" s="17">
        <v>-1</v>
      </c>
      <c r="AH1279" s="17">
        <v>-1</v>
      </c>
      <c r="AI1279" s="17">
        <v>-1</v>
      </c>
      <c r="AJ1279" s="17">
        <v>-1</v>
      </c>
      <c r="AK1279" s="17">
        <v>-1</v>
      </c>
      <c r="AL1279" s="17">
        <v>-1</v>
      </c>
      <c r="AM1279" s="17">
        <v>-1</v>
      </c>
      <c r="AN1279" s="17">
        <v>-1</v>
      </c>
      <c r="AO1279" s="17">
        <v>-1</v>
      </c>
    </row>
    <row r="1280" spans="3:41" x14ac:dyDescent="0.25">
      <c r="C1280" t="s">
        <v>99</v>
      </c>
      <c r="D1280" s="6" t="s">
        <v>38</v>
      </c>
      <c r="E1280" t="s">
        <v>81</v>
      </c>
      <c r="F1280" s="6">
        <v>2005</v>
      </c>
      <c r="G1280" s="6" t="s">
        <v>14</v>
      </c>
      <c r="H1280" s="6" t="s">
        <v>15</v>
      </c>
      <c r="J1280" s="29">
        <f t="array" ref="J1280">IFERROR(_xlfn._xlws.FILTER(AE$4:AE$6723,(AE$4:AE$6723&gt;=0)*($AB$4:$AB$6723=$C1280)*($AC$4:$AC$6723=$D1280)*(ISNUMBER(_xlfn.XMATCH($AD$4:$AD$6723,$V1280:$Z1280,0)))),-1)</f>
        <v>-1</v>
      </c>
      <c r="K1280" s="29">
        <f t="array" ref="K1280">IFERROR(_xlfn._xlws.FILTER(AF$4:AF$6723,(AF$4:AF$6723&gt;=0)*($AB$4:$AB$6723=$C1280)*($AC$4:$AC$6723=$D1280)*(ISNUMBER(_xlfn.XMATCH($AD$4:$AD$6723,$V1280:$Z1280,0)))),-1)</f>
        <v>-1</v>
      </c>
      <c r="L1280" s="29">
        <f t="array" ref="L1280">IFERROR(_xlfn._xlws.FILTER(AG$4:AG$6723,(AG$4:AG$6723&gt;=0)*($AB$4:$AB$6723=$C1280)*($AC$4:$AC$6723=$D1280)*(ISNUMBER(_xlfn.XMATCH($AD$4:$AD$6723,$V1280:$Z1280,0)))),-1)</f>
        <v>-1</v>
      </c>
      <c r="M1280" s="29">
        <f t="array" ref="M1280">IFERROR(_xlfn._xlws.FILTER(AH$4:AH$6723,(AH$4:AH$6723&gt;=0)*($AB$4:$AB$6723=$C1280)*($AC$4:$AC$6723=$D1280)*(ISNUMBER(_xlfn.XMATCH($AD$4:$AD$6723,$V1280:$Z1280,0)))),-1)</f>
        <v>-1</v>
      </c>
      <c r="N1280" s="29">
        <f t="array" ref="N1280">IFERROR(_xlfn._xlws.FILTER(AI$4:AI$6723,(AI$4:AI$6723&gt;=0)*($AB$4:$AB$6723=$C1280)*($AC$4:$AC$6723=$D1280)*(ISNUMBER(_xlfn.XMATCH($AD$4:$AD$6723,$V1280:$Z1280,0)))),-1)</f>
        <v>-1</v>
      </c>
      <c r="O1280" s="29">
        <f t="array" ref="O1280">IFERROR(_xlfn._xlws.FILTER(AJ$4:AJ$6723,(AJ$4:AJ$6723&gt;=0)*($AB$4:$AB$6723=$C1280)*($AC$4:$AC$6723=$D1280)*(ISNUMBER(_xlfn.XMATCH($AD$4:$AD$6723,$V1280:$Z1280,0)))),-1)</f>
        <v>-1</v>
      </c>
      <c r="P1280" s="29">
        <f t="array" ref="P1280">IFERROR(_xlfn._xlws.FILTER(AK$4:AK$6723,(AK$4:AK$6723&gt;=0)*($AB$4:$AB$6723=$C1280)*($AC$4:$AC$6723=$D1280)*(ISNUMBER(_xlfn.XMATCH($AD$4:$AD$6723,$V1280:$Z1280,0)))),-1)</f>
        <v>-1</v>
      </c>
      <c r="Q1280" s="29">
        <f t="array" ref="Q1280">IFERROR(_xlfn._xlws.FILTER(AL$4:AL$6723,(AL$4:AL$6723&gt;=0)*($AB$4:$AB$6723=$C1280)*($AC$4:$AC$6723=$D1280)*(ISNUMBER(_xlfn.XMATCH($AD$4:$AD$6723,$V1280:$Z1280,0)))),-1)</f>
        <v>-1</v>
      </c>
      <c r="R1280" s="29">
        <f t="array" ref="R1280">IFERROR(_xlfn._xlws.FILTER(AM$4:AM$6723,(AM$4:AM$6723&gt;=0)*($AB$4:$AB$6723=$C1280)*($AC$4:$AC$6723=$D1280)*(ISNUMBER(_xlfn.XMATCH($AD$4:$AD$6723,$V1280:$Z1280,0)))),-1)</f>
        <v>-1</v>
      </c>
      <c r="S1280" s="29">
        <f t="array" ref="S1280">IFERROR(_xlfn._xlws.FILTER(AN$4:AN$6723,(AN$4:AN$6723&gt;=0)*($AB$4:$AB$6723=$C1280)*($AC$4:$AC$6723=$D1280)*(ISNUMBER(_xlfn.XMATCH($AD$4:$AD$6723,$V1280:$Z1280,0)))),-1)</f>
        <v>-1</v>
      </c>
      <c r="T1280" s="29">
        <f t="array" ref="T1280">IFERROR(_xlfn._xlws.FILTER(AO$4:AO$6723,(AO$4:AO$6723&gt;=0)*($AB$4:$AB$6723=$C1280)*($AC$4:$AC$6723=$D1280)*(ISNUMBER(_xlfn.XMATCH($AD$4:$AD$6723,$V1280:$Z1280,0)))),-1)</f>
        <v>-1</v>
      </c>
      <c r="V1280" t="s">
        <v>81</v>
      </c>
      <c r="AB1280" t="s">
        <v>96</v>
      </c>
      <c r="AC1280" t="s">
        <v>18</v>
      </c>
      <c r="AD1280" s="19" t="s">
        <v>77</v>
      </c>
      <c r="AE1280" s="18">
        <v>-1</v>
      </c>
      <c r="AF1280" s="17">
        <v>-1</v>
      </c>
      <c r="AG1280" s="17">
        <v>-1</v>
      </c>
      <c r="AH1280" s="17">
        <v>-1</v>
      </c>
      <c r="AI1280" s="17">
        <v>-1</v>
      </c>
      <c r="AJ1280" s="17">
        <v>-1</v>
      </c>
      <c r="AK1280" s="17">
        <v>-1</v>
      </c>
      <c r="AL1280" s="17">
        <v>-1</v>
      </c>
      <c r="AM1280" s="17">
        <v>-1</v>
      </c>
      <c r="AN1280" s="17">
        <v>-1</v>
      </c>
      <c r="AO1280" s="17">
        <v>-1</v>
      </c>
    </row>
    <row r="1281" spans="3:41" x14ac:dyDescent="0.25">
      <c r="C1281" t="s">
        <v>99</v>
      </c>
      <c r="D1281" s="6" t="s">
        <v>38</v>
      </c>
      <c r="E1281" t="s">
        <v>34</v>
      </c>
      <c r="F1281" s="6">
        <v>2005</v>
      </c>
      <c r="G1281" s="6" t="s">
        <v>14</v>
      </c>
      <c r="H1281" s="6" t="s">
        <v>15</v>
      </c>
      <c r="J1281" s="29">
        <f t="array" ref="J1281">IFERROR(_xlfn._xlws.FILTER(AE$4:AE$6723,(AE$4:AE$6723&gt;=0)*($AB$4:$AB$6723=$C1281)*($AC$4:$AC$6723=$D1281)*(ISNUMBER(_xlfn.XMATCH($AD$4:$AD$6723,$V1281:$Z1281,0)))),-1)</f>
        <v>-1</v>
      </c>
      <c r="K1281" s="29">
        <f t="array" ref="K1281">IFERROR(_xlfn._xlws.FILTER(AF$4:AF$6723,(AF$4:AF$6723&gt;=0)*($AB$4:$AB$6723=$C1281)*($AC$4:$AC$6723=$D1281)*(ISNUMBER(_xlfn.XMATCH($AD$4:$AD$6723,$V1281:$Z1281,0)))),-1)</f>
        <v>-1</v>
      </c>
      <c r="L1281" s="29">
        <f t="array" ref="L1281">IFERROR(_xlfn._xlws.FILTER(AG$4:AG$6723,(AG$4:AG$6723&gt;=0)*($AB$4:$AB$6723=$C1281)*($AC$4:$AC$6723=$D1281)*(ISNUMBER(_xlfn.XMATCH($AD$4:$AD$6723,$V1281:$Z1281,0)))),-1)</f>
        <v>-1</v>
      </c>
      <c r="M1281" s="29">
        <f t="array" ref="M1281">IFERROR(_xlfn._xlws.FILTER(AH$4:AH$6723,(AH$4:AH$6723&gt;=0)*($AB$4:$AB$6723=$C1281)*($AC$4:$AC$6723=$D1281)*(ISNUMBER(_xlfn.XMATCH($AD$4:$AD$6723,$V1281:$Z1281,0)))),-1)</f>
        <v>-1</v>
      </c>
      <c r="N1281" s="29">
        <f t="array" ref="N1281">IFERROR(_xlfn._xlws.FILTER(AI$4:AI$6723,(AI$4:AI$6723&gt;=0)*($AB$4:$AB$6723=$C1281)*($AC$4:$AC$6723=$D1281)*(ISNUMBER(_xlfn.XMATCH($AD$4:$AD$6723,$V1281:$Z1281,0)))),-1)</f>
        <v>-1</v>
      </c>
      <c r="O1281" s="29">
        <f t="array" ref="O1281">IFERROR(_xlfn._xlws.FILTER(AJ$4:AJ$6723,(AJ$4:AJ$6723&gt;=0)*($AB$4:$AB$6723=$C1281)*($AC$4:$AC$6723=$D1281)*(ISNUMBER(_xlfn.XMATCH($AD$4:$AD$6723,$V1281:$Z1281,0)))),-1)</f>
        <v>-1</v>
      </c>
      <c r="P1281" s="29">
        <f t="array" ref="P1281">IFERROR(_xlfn._xlws.FILTER(AK$4:AK$6723,(AK$4:AK$6723&gt;=0)*($AB$4:$AB$6723=$C1281)*($AC$4:$AC$6723=$D1281)*(ISNUMBER(_xlfn.XMATCH($AD$4:$AD$6723,$V1281:$Z1281,0)))),-1)</f>
        <v>-1</v>
      </c>
      <c r="Q1281" s="29">
        <f t="array" ref="Q1281">IFERROR(_xlfn._xlws.FILTER(AL$4:AL$6723,(AL$4:AL$6723&gt;=0)*($AB$4:$AB$6723=$C1281)*($AC$4:$AC$6723=$D1281)*(ISNUMBER(_xlfn.XMATCH($AD$4:$AD$6723,$V1281:$Z1281,0)))),-1)</f>
        <v>-1</v>
      </c>
      <c r="R1281" s="29">
        <f t="array" ref="R1281">IFERROR(_xlfn._xlws.FILTER(AM$4:AM$6723,(AM$4:AM$6723&gt;=0)*($AB$4:$AB$6723=$C1281)*($AC$4:$AC$6723=$D1281)*(ISNUMBER(_xlfn.XMATCH($AD$4:$AD$6723,$V1281:$Z1281,0)))),-1)</f>
        <v>-1</v>
      </c>
      <c r="S1281" s="29">
        <f t="array" ref="S1281">IFERROR(_xlfn._xlws.FILTER(AN$4:AN$6723,(AN$4:AN$6723&gt;=0)*($AB$4:$AB$6723=$C1281)*($AC$4:$AC$6723=$D1281)*(ISNUMBER(_xlfn.XMATCH($AD$4:$AD$6723,$V1281:$Z1281,0)))),-1)</f>
        <v>-1</v>
      </c>
      <c r="T1281" s="29">
        <f t="array" ref="T1281">IFERROR(_xlfn._xlws.FILTER(AO$4:AO$6723,(AO$4:AO$6723&gt;=0)*($AB$4:$AB$6723=$C1281)*($AC$4:$AC$6723=$D1281)*(ISNUMBER(_xlfn.XMATCH($AD$4:$AD$6723,$V1281:$Z1281,0)))),-1)</f>
        <v>-1</v>
      </c>
      <c r="V1281" t="s">
        <v>34</v>
      </c>
      <c r="AB1281" t="s">
        <v>96</v>
      </c>
      <c r="AC1281" t="s">
        <v>18</v>
      </c>
      <c r="AD1281" s="19" t="s">
        <v>75</v>
      </c>
      <c r="AE1281" s="18">
        <v>-1</v>
      </c>
      <c r="AF1281" s="17">
        <v>-1</v>
      </c>
      <c r="AG1281" s="17">
        <v>-1</v>
      </c>
      <c r="AH1281" s="17">
        <v>-1</v>
      </c>
      <c r="AI1281" s="17">
        <v>-1</v>
      </c>
      <c r="AJ1281" s="17">
        <v>-1</v>
      </c>
      <c r="AK1281" s="17">
        <v>-1</v>
      </c>
      <c r="AL1281" s="17">
        <v>-1</v>
      </c>
      <c r="AM1281" s="17">
        <v>-1</v>
      </c>
      <c r="AN1281" s="17">
        <v>-1</v>
      </c>
      <c r="AO1281" s="17">
        <v>-1</v>
      </c>
    </row>
    <row r="1282" spans="3:41" x14ac:dyDescent="0.25">
      <c r="C1282" t="s">
        <v>99</v>
      </c>
      <c r="D1282" s="6" t="s">
        <v>38</v>
      </c>
      <c r="E1282" t="s">
        <v>35</v>
      </c>
      <c r="F1282" s="6">
        <v>2005</v>
      </c>
      <c r="G1282" s="6" t="s">
        <v>14</v>
      </c>
      <c r="H1282" s="6" t="s">
        <v>15</v>
      </c>
      <c r="J1282" s="29">
        <f t="array" ref="J1282">IFERROR(_xlfn._xlws.FILTER(AE$4:AE$6723,(AE$4:AE$6723&gt;=0)*($AB$4:$AB$6723=$C1282)*($AC$4:$AC$6723=$D1282)*(ISNUMBER(_xlfn.XMATCH($AD$4:$AD$6723,$V1282:$Z1282,0)))),-1)</f>
        <v>-1</v>
      </c>
      <c r="K1282" s="29">
        <f t="array" ref="K1282">IFERROR(_xlfn._xlws.FILTER(AF$4:AF$6723,(AF$4:AF$6723&gt;=0)*($AB$4:$AB$6723=$C1282)*($AC$4:$AC$6723=$D1282)*(ISNUMBER(_xlfn.XMATCH($AD$4:$AD$6723,$V1282:$Z1282,0)))),-1)</f>
        <v>-1</v>
      </c>
      <c r="L1282" s="29">
        <f t="array" ref="L1282">IFERROR(_xlfn._xlws.FILTER(AG$4:AG$6723,(AG$4:AG$6723&gt;=0)*($AB$4:$AB$6723=$C1282)*($AC$4:$AC$6723=$D1282)*(ISNUMBER(_xlfn.XMATCH($AD$4:$AD$6723,$V1282:$Z1282,0)))),-1)</f>
        <v>-1</v>
      </c>
      <c r="M1282" s="29">
        <f t="array" ref="M1282">IFERROR(_xlfn._xlws.FILTER(AH$4:AH$6723,(AH$4:AH$6723&gt;=0)*($AB$4:$AB$6723=$C1282)*($AC$4:$AC$6723=$D1282)*(ISNUMBER(_xlfn.XMATCH($AD$4:$AD$6723,$V1282:$Z1282,0)))),-1)</f>
        <v>-1</v>
      </c>
      <c r="N1282" s="29">
        <f t="array" ref="N1282">IFERROR(_xlfn._xlws.FILTER(AI$4:AI$6723,(AI$4:AI$6723&gt;=0)*($AB$4:$AB$6723=$C1282)*($AC$4:$AC$6723=$D1282)*(ISNUMBER(_xlfn.XMATCH($AD$4:$AD$6723,$V1282:$Z1282,0)))),-1)</f>
        <v>-1</v>
      </c>
      <c r="O1282" s="29">
        <f t="array" ref="O1282">IFERROR(_xlfn._xlws.FILTER(AJ$4:AJ$6723,(AJ$4:AJ$6723&gt;=0)*($AB$4:$AB$6723=$C1282)*($AC$4:$AC$6723=$D1282)*(ISNUMBER(_xlfn.XMATCH($AD$4:$AD$6723,$V1282:$Z1282,0)))),-1)</f>
        <v>-1</v>
      </c>
      <c r="P1282" s="29">
        <f t="array" ref="P1282">IFERROR(_xlfn._xlws.FILTER(AK$4:AK$6723,(AK$4:AK$6723&gt;=0)*($AB$4:$AB$6723=$C1282)*($AC$4:$AC$6723=$D1282)*(ISNUMBER(_xlfn.XMATCH($AD$4:$AD$6723,$V1282:$Z1282,0)))),-1)</f>
        <v>-1</v>
      </c>
      <c r="Q1282" s="29">
        <f t="array" ref="Q1282">IFERROR(_xlfn._xlws.FILTER(AL$4:AL$6723,(AL$4:AL$6723&gt;=0)*($AB$4:$AB$6723=$C1282)*($AC$4:$AC$6723=$D1282)*(ISNUMBER(_xlfn.XMATCH($AD$4:$AD$6723,$V1282:$Z1282,0)))),-1)</f>
        <v>-1</v>
      </c>
      <c r="R1282" s="29">
        <f t="array" ref="R1282">IFERROR(_xlfn._xlws.FILTER(AM$4:AM$6723,(AM$4:AM$6723&gt;=0)*($AB$4:$AB$6723=$C1282)*($AC$4:$AC$6723=$D1282)*(ISNUMBER(_xlfn.XMATCH($AD$4:$AD$6723,$V1282:$Z1282,0)))),-1)</f>
        <v>-1</v>
      </c>
      <c r="S1282" s="29">
        <f t="array" ref="S1282">IFERROR(_xlfn._xlws.FILTER(AN$4:AN$6723,(AN$4:AN$6723&gt;=0)*($AB$4:$AB$6723=$C1282)*($AC$4:$AC$6723=$D1282)*(ISNUMBER(_xlfn.XMATCH($AD$4:$AD$6723,$V1282:$Z1282,0)))),-1)</f>
        <v>-1</v>
      </c>
      <c r="T1282" s="29">
        <f t="array" ref="T1282">IFERROR(_xlfn._xlws.FILTER(AO$4:AO$6723,(AO$4:AO$6723&gt;=0)*($AB$4:$AB$6723=$C1282)*($AC$4:$AC$6723=$D1282)*(ISNUMBER(_xlfn.XMATCH($AD$4:$AD$6723,$V1282:$Z1282,0)))),-1)</f>
        <v>-1</v>
      </c>
      <c r="V1282" t="s">
        <v>35</v>
      </c>
      <c r="W1282" s="25" t="s">
        <v>83</v>
      </c>
      <c r="X1282" s="25" t="s">
        <v>71</v>
      </c>
      <c r="AB1282" t="s">
        <v>96</v>
      </c>
      <c r="AC1282" t="s">
        <v>18</v>
      </c>
      <c r="AD1282" s="19" t="s">
        <v>78</v>
      </c>
      <c r="AE1282" s="18">
        <v>-1</v>
      </c>
      <c r="AF1282" s="17">
        <v>-1</v>
      </c>
      <c r="AG1282" s="17">
        <v>-1</v>
      </c>
      <c r="AH1282" s="17">
        <v>-1</v>
      </c>
      <c r="AI1282" s="17">
        <v>-1</v>
      </c>
      <c r="AJ1282" s="17">
        <v>-1</v>
      </c>
      <c r="AK1282" s="17">
        <v>-1</v>
      </c>
      <c r="AL1282" s="17">
        <v>-1</v>
      </c>
      <c r="AM1282" s="17">
        <v>-1</v>
      </c>
      <c r="AN1282" s="17">
        <v>-1</v>
      </c>
      <c r="AO1282" s="17">
        <v>-1</v>
      </c>
    </row>
    <row r="1283" spans="3:41" x14ac:dyDescent="0.25">
      <c r="C1283" t="s">
        <v>99</v>
      </c>
      <c r="D1283" s="6" t="s">
        <v>38</v>
      </c>
      <c r="E1283" t="s">
        <v>84</v>
      </c>
      <c r="F1283" s="6">
        <v>2005</v>
      </c>
      <c r="G1283" s="6" t="s">
        <v>14</v>
      </c>
      <c r="H1283" s="6" t="s">
        <v>15</v>
      </c>
      <c r="J1283" s="29">
        <f t="array" ref="J1283">IFERROR(_xlfn._xlws.FILTER(AE$4:AE$6723,(AE$4:AE$6723&gt;=0)*($AB$4:$AB$6723=$C1283)*($AC$4:$AC$6723=$D1283)*(ISNUMBER(_xlfn.XMATCH($AD$4:$AD$6723,$V1283:$Z1283,0)))),-1)</f>
        <v>-1</v>
      </c>
      <c r="K1283" s="29">
        <f t="array" ref="K1283">IFERROR(_xlfn._xlws.FILTER(AF$4:AF$6723,(AF$4:AF$6723&gt;=0)*($AB$4:$AB$6723=$C1283)*($AC$4:$AC$6723=$D1283)*(ISNUMBER(_xlfn.XMATCH($AD$4:$AD$6723,$V1283:$Z1283,0)))),-1)</f>
        <v>-1</v>
      </c>
      <c r="L1283" s="29">
        <f t="array" ref="L1283">IFERROR(_xlfn._xlws.FILTER(AG$4:AG$6723,(AG$4:AG$6723&gt;=0)*($AB$4:$AB$6723=$C1283)*($AC$4:$AC$6723=$D1283)*(ISNUMBER(_xlfn.XMATCH($AD$4:$AD$6723,$V1283:$Z1283,0)))),-1)</f>
        <v>-1</v>
      </c>
      <c r="M1283" s="29">
        <f t="array" ref="M1283">IFERROR(_xlfn._xlws.FILTER(AH$4:AH$6723,(AH$4:AH$6723&gt;=0)*($AB$4:$AB$6723=$C1283)*($AC$4:$AC$6723=$D1283)*(ISNUMBER(_xlfn.XMATCH($AD$4:$AD$6723,$V1283:$Z1283,0)))),-1)</f>
        <v>-1</v>
      </c>
      <c r="N1283" s="29">
        <f t="array" ref="N1283">IFERROR(_xlfn._xlws.FILTER(AI$4:AI$6723,(AI$4:AI$6723&gt;=0)*($AB$4:$AB$6723=$C1283)*($AC$4:$AC$6723=$D1283)*(ISNUMBER(_xlfn.XMATCH($AD$4:$AD$6723,$V1283:$Z1283,0)))),-1)</f>
        <v>-1</v>
      </c>
      <c r="O1283" s="29">
        <f t="array" ref="O1283">IFERROR(_xlfn._xlws.FILTER(AJ$4:AJ$6723,(AJ$4:AJ$6723&gt;=0)*($AB$4:$AB$6723=$C1283)*($AC$4:$AC$6723=$D1283)*(ISNUMBER(_xlfn.XMATCH($AD$4:$AD$6723,$V1283:$Z1283,0)))),-1)</f>
        <v>-1</v>
      </c>
      <c r="P1283" s="29">
        <f t="array" ref="P1283">IFERROR(_xlfn._xlws.FILTER(AK$4:AK$6723,(AK$4:AK$6723&gt;=0)*($AB$4:$AB$6723=$C1283)*($AC$4:$AC$6723=$D1283)*(ISNUMBER(_xlfn.XMATCH($AD$4:$AD$6723,$V1283:$Z1283,0)))),-1)</f>
        <v>-1</v>
      </c>
      <c r="Q1283" s="29">
        <f t="array" ref="Q1283">IFERROR(_xlfn._xlws.FILTER(AL$4:AL$6723,(AL$4:AL$6723&gt;=0)*($AB$4:$AB$6723=$C1283)*($AC$4:$AC$6723=$D1283)*(ISNUMBER(_xlfn.XMATCH($AD$4:$AD$6723,$V1283:$Z1283,0)))),-1)</f>
        <v>-1</v>
      </c>
      <c r="R1283" s="29">
        <f t="array" ref="R1283">IFERROR(_xlfn._xlws.FILTER(AM$4:AM$6723,(AM$4:AM$6723&gt;=0)*($AB$4:$AB$6723=$C1283)*($AC$4:$AC$6723=$D1283)*(ISNUMBER(_xlfn.XMATCH($AD$4:$AD$6723,$V1283:$Z1283,0)))),-1)</f>
        <v>-1</v>
      </c>
      <c r="S1283" s="29">
        <f t="array" ref="S1283">IFERROR(_xlfn._xlws.FILTER(AN$4:AN$6723,(AN$4:AN$6723&gt;=0)*($AB$4:$AB$6723=$C1283)*($AC$4:$AC$6723=$D1283)*(ISNUMBER(_xlfn.XMATCH($AD$4:$AD$6723,$V1283:$Z1283,0)))),-1)</f>
        <v>-1</v>
      </c>
      <c r="T1283" s="29">
        <f t="array" ref="T1283">IFERROR(_xlfn._xlws.FILTER(AO$4:AO$6723,(AO$4:AO$6723&gt;=0)*($AB$4:$AB$6723=$C1283)*($AC$4:$AC$6723=$D1283)*(ISNUMBER(_xlfn.XMATCH($AD$4:$AD$6723,$V1283:$Z1283,0)))),-1)</f>
        <v>-1</v>
      </c>
      <c r="V1283" t="s">
        <v>84</v>
      </c>
      <c r="W1283" s="25" t="s">
        <v>85</v>
      </c>
      <c r="AB1283" t="s">
        <v>96</v>
      </c>
      <c r="AC1283" t="s">
        <v>18</v>
      </c>
      <c r="AD1283" s="19" t="s">
        <v>70</v>
      </c>
      <c r="AE1283" s="18">
        <v>-1</v>
      </c>
      <c r="AF1283" s="17">
        <v>-1</v>
      </c>
      <c r="AG1283" s="17">
        <v>-1</v>
      </c>
      <c r="AH1283" s="17">
        <v>-1</v>
      </c>
      <c r="AI1283" s="17">
        <v>-1</v>
      </c>
      <c r="AJ1283" s="17">
        <v>-1</v>
      </c>
      <c r="AK1283" s="17">
        <v>-1</v>
      </c>
      <c r="AL1283" s="17">
        <v>-1</v>
      </c>
      <c r="AM1283" s="17">
        <v>-1</v>
      </c>
      <c r="AN1283" s="17">
        <v>-1</v>
      </c>
      <c r="AO1283" s="17">
        <v>-1</v>
      </c>
    </row>
    <row r="1284" spans="3:41" x14ac:dyDescent="0.25">
      <c r="C1284" t="s">
        <v>99</v>
      </c>
      <c r="D1284" s="6" t="s">
        <v>39</v>
      </c>
      <c r="E1284" t="s">
        <v>13</v>
      </c>
      <c r="F1284" s="6">
        <v>2005</v>
      </c>
      <c r="G1284" s="6" t="s">
        <v>14</v>
      </c>
      <c r="H1284" s="6" t="s">
        <v>15</v>
      </c>
      <c r="I1284" s="6"/>
      <c r="J1284" s="29">
        <f t="array" ref="J1284">IFERROR(_xlfn._xlws.FILTER(AE$4:AE$6723,(AE$4:AE$6723&gt;=0)*($AB$4:$AB$6723=$C1284)*($AC$4:$AC$6723=$D1284)*(ISNUMBER(_xlfn.XMATCH($AD$4:$AD$6723,$V1284:$Z1284,0)))),-1)</f>
        <v>-1</v>
      </c>
      <c r="K1284" s="29">
        <f t="array" ref="K1284">IFERROR(_xlfn._xlws.FILTER(AF$4:AF$6723,(AF$4:AF$6723&gt;=0)*($AB$4:$AB$6723=$C1284)*($AC$4:$AC$6723=$D1284)*(ISNUMBER(_xlfn.XMATCH($AD$4:$AD$6723,$V1284:$Z1284,0)))),-1)</f>
        <v>-1</v>
      </c>
      <c r="L1284" s="29">
        <f t="array" ref="L1284">IFERROR(_xlfn._xlws.FILTER(AG$4:AG$6723,(AG$4:AG$6723&gt;=0)*($AB$4:$AB$6723=$C1284)*($AC$4:$AC$6723=$D1284)*(ISNUMBER(_xlfn.XMATCH($AD$4:$AD$6723,$V1284:$Z1284,0)))),-1)</f>
        <v>-1</v>
      </c>
      <c r="M1284" s="29">
        <f t="array" ref="M1284">IFERROR(_xlfn._xlws.FILTER(AH$4:AH$6723,(AH$4:AH$6723&gt;=0)*($AB$4:$AB$6723=$C1284)*($AC$4:$AC$6723=$D1284)*(ISNUMBER(_xlfn.XMATCH($AD$4:$AD$6723,$V1284:$Z1284,0)))),-1)</f>
        <v>-1</v>
      </c>
      <c r="N1284" s="29">
        <f t="array" ref="N1284">IFERROR(_xlfn._xlws.FILTER(AI$4:AI$6723,(AI$4:AI$6723&gt;=0)*($AB$4:$AB$6723=$C1284)*($AC$4:$AC$6723=$D1284)*(ISNUMBER(_xlfn.XMATCH($AD$4:$AD$6723,$V1284:$Z1284,0)))),-1)</f>
        <v>-1</v>
      </c>
      <c r="O1284" s="29">
        <f t="array" ref="O1284">IFERROR(_xlfn._xlws.FILTER(AJ$4:AJ$6723,(AJ$4:AJ$6723&gt;=0)*($AB$4:$AB$6723=$C1284)*($AC$4:$AC$6723=$D1284)*(ISNUMBER(_xlfn.XMATCH($AD$4:$AD$6723,$V1284:$Z1284,0)))),-1)</f>
        <v>-1</v>
      </c>
      <c r="P1284" s="29">
        <f t="array" ref="P1284">IFERROR(_xlfn._xlws.FILTER(AK$4:AK$6723,(AK$4:AK$6723&gt;=0)*($AB$4:$AB$6723=$C1284)*($AC$4:$AC$6723=$D1284)*(ISNUMBER(_xlfn.XMATCH($AD$4:$AD$6723,$V1284:$Z1284,0)))),-1)</f>
        <v>-1</v>
      </c>
      <c r="Q1284" s="29">
        <f t="array" ref="Q1284">IFERROR(_xlfn._xlws.FILTER(AL$4:AL$6723,(AL$4:AL$6723&gt;=0)*($AB$4:$AB$6723=$C1284)*($AC$4:$AC$6723=$D1284)*(ISNUMBER(_xlfn.XMATCH($AD$4:$AD$6723,$V1284:$Z1284,0)))),-1)</f>
        <v>-1</v>
      </c>
      <c r="R1284" s="29">
        <f t="array" ref="R1284">IFERROR(_xlfn._xlws.FILTER(AM$4:AM$6723,(AM$4:AM$6723&gt;=0)*($AB$4:$AB$6723=$C1284)*($AC$4:$AC$6723=$D1284)*(ISNUMBER(_xlfn.XMATCH($AD$4:$AD$6723,$V1284:$Z1284,0)))),-1)</f>
        <v>-1</v>
      </c>
      <c r="S1284" s="29">
        <f t="array" ref="S1284">IFERROR(_xlfn._xlws.FILTER(AN$4:AN$6723,(AN$4:AN$6723&gt;=0)*($AB$4:$AB$6723=$C1284)*($AC$4:$AC$6723=$D1284)*(ISNUMBER(_xlfn.XMATCH($AD$4:$AD$6723,$V1284:$Z1284,0)))),-1)</f>
        <v>-1</v>
      </c>
      <c r="T1284" s="29">
        <f t="array" ref="T1284">IFERROR(_xlfn._xlws.FILTER(AO$4:AO$6723,(AO$4:AO$6723&gt;=0)*($AB$4:$AB$6723=$C1284)*($AC$4:$AC$6723=$D1284)*(ISNUMBER(_xlfn.XMATCH($AD$4:$AD$6723,$V1284:$Z1284,0)))),-1)</f>
        <v>-1</v>
      </c>
      <c r="V1284" t="s">
        <v>13</v>
      </c>
      <c r="AB1284" t="s">
        <v>96</v>
      </c>
      <c r="AC1284" t="s">
        <v>18</v>
      </c>
      <c r="AD1284" s="19" t="s">
        <v>89</v>
      </c>
      <c r="AE1284" s="18">
        <v>-1</v>
      </c>
      <c r="AF1284" s="17">
        <v>-1</v>
      </c>
      <c r="AG1284" s="17">
        <v>-1</v>
      </c>
      <c r="AH1284" s="17">
        <v>-1</v>
      </c>
      <c r="AI1284" s="17">
        <v>-1</v>
      </c>
      <c r="AJ1284" s="17">
        <v>-1</v>
      </c>
      <c r="AK1284" s="17">
        <v>-1</v>
      </c>
      <c r="AL1284" s="17">
        <v>-1</v>
      </c>
      <c r="AM1284" s="17">
        <v>-1</v>
      </c>
      <c r="AN1284" s="17">
        <v>-1</v>
      </c>
      <c r="AO1284" s="17">
        <v>-1</v>
      </c>
    </row>
    <row r="1285" spans="3:41" x14ac:dyDescent="0.25">
      <c r="C1285" t="s">
        <v>99</v>
      </c>
      <c r="D1285" s="6" t="s">
        <v>39</v>
      </c>
      <c r="E1285" t="s">
        <v>17</v>
      </c>
      <c r="F1285" s="6">
        <v>2005</v>
      </c>
      <c r="G1285" s="6" t="s">
        <v>14</v>
      </c>
      <c r="H1285" s="6" t="s">
        <v>15</v>
      </c>
      <c r="I1285" s="6"/>
      <c r="J1285" s="29">
        <f t="array" ref="J1285">IFERROR(_xlfn._xlws.FILTER(AE$4:AE$6723,(AE$4:AE$6723&gt;=0)*($AB$4:$AB$6723=$C1285)*($AC$4:$AC$6723=$D1285)*(ISNUMBER(_xlfn.XMATCH($AD$4:$AD$6723,$V1285:$Z1285,0)))),-1)</f>
        <v>8.3418355297822018</v>
      </c>
      <c r="K1285" s="29">
        <f t="array" ref="K1285">IFERROR(_xlfn._xlws.FILTER(AF$4:AF$6723,(AF$4:AF$6723&gt;=0)*($AB$4:$AB$6723=$C1285)*($AC$4:$AC$6723=$D1285)*(ISNUMBER(_xlfn.XMATCH($AD$4:$AD$6723,$V1285:$Z1285,0)))),-1)</f>
        <v>12.1948218973367</v>
      </c>
      <c r="L1285" s="29">
        <f t="array" ref="L1285">IFERROR(_xlfn._xlws.FILTER(AG$4:AG$6723,(AG$4:AG$6723&gt;=0)*($AB$4:$AB$6723=$C1285)*($AC$4:$AC$6723=$D1285)*(ISNUMBER(_xlfn.XMATCH($AD$4:$AD$6723,$V1285:$Z1285,0)))),-1)</f>
        <v>18.385635000000001</v>
      </c>
      <c r="M1285" s="29">
        <f t="array" ref="M1285">IFERROR(_xlfn._xlws.FILTER(AH$4:AH$6723,(AH$4:AH$6723&gt;=0)*($AB$4:$AB$6723=$C1285)*($AC$4:$AC$6723=$D1285)*(ISNUMBER(_xlfn.XMATCH($AD$4:$AD$6723,$V1285:$Z1285,0)))),-1)</f>
        <v>21.069707999999999</v>
      </c>
      <c r="N1285" s="29">
        <f t="array" ref="N1285">IFERROR(_xlfn._xlws.FILTER(AI$4:AI$6723,(AI$4:AI$6723&gt;=0)*($AB$4:$AB$6723=$C1285)*($AC$4:$AC$6723=$D1285)*(ISNUMBER(_xlfn.XMATCH($AD$4:$AD$6723,$V1285:$Z1285,0)))),-1)</f>
        <v>22.06983</v>
      </c>
      <c r="O1285" s="29">
        <f t="array" ref="O1285">IFERROR(_xlfn._xlws.FILTER(AJ$4:AJ$6723,(AJ$4:AJ$6723&gt;=0)*($AB$4:$AB$6723=$C1285)*($AC$4:$AC$6723=$D1285)*(ISNUMBER(_xlfn.XMATCH($AD$4:$AD$6723,$V1285:$Z1285,0)))),-1)</f>
        <v>22.561056000000001</v>
      </c>
      <c r="P1285" s="29">
        <f t="array" ref="P1285">IFERROR(_xlfn._xlws.FILTER(AK$4:AK$6723,(AK$4:AK$6723&gt;=0)*($AB$4:$AB$6723=$C1285)*($AC$4:$AC$6723=$D1285)*(ISNUMBER(_xlfn.XMATCH($AD$4:$AD$6723,$V1285:$Z1285,0)))),-1)</f>
        <v>23.089389000000001</v>
      </c>
      <c r="Q1285" s="29">
        <f t="array" ref="Q1285">IFERROR(_xlfn._xlws.FILTER(AL$4:AL$6723,(AL$4:AL$6723&gt;=0)*($AB$4:$AB$6723=$C1285)*($AC$4:$AC$6723=$D1285)*(ISNUMBER(_xlfn.XMATCH($AD$4:$AD$6723,$V1285:$Z1285,0)))),-1)</f>
        <v>23.506401</v>
      </c>
      <c r="R1285" s="29">
        <f t="array" ref="R1285">IFERROR(_xlfn._xlws.FILTER(AM$4:AM$6723,(AM$4:AM$6723&gt;=0)*($AB$4:$AB$6723=$C1285)*($AC$4:$AC$6723=$D1285)*(ISNUMBER(_xlfn.XMATCH($AD$4:$AD$6723,$V1285:$Z1285,0)))),-1)</f>
        <v>23.506401</v>
      </c>
      <c r="S1285" s="29">
        <f t="array" ref="S1285">IFERROR(_xlfn._xlws.FILTER(AN$4:AN$6723,(AN$4:AN$6723&gt;=0)*($AB$4:$AB$6723=$C1285)*($AC$4:$AC$6723=$D1285)*(ISNUMBER(_xlfn.XMATCH($AD$4:$AD$6723,$V1285:$Z1285,0)))),-1)</f>
        <v>23.506401</v>
      </c>
      <c r="T1285" s="29">
        <f t="array" ref="T1285">IFERROR(_xlfn._xlws.FILTER(AO$4:AO$6723,(AO$4:AO$6723&gt;=0)*($AB$4:$AB$6723=$C1285)*($AC$4:$AC$6723=$D1285)*(ISNUMBER(_xlfn.XMATCH($AD$4:$AD$6723,$V1285:$Z1285,0)))),-1)</f>
        <v>23.506401</v>
      </c>
      <c r="V1285" t="s">
        <v>17</v>
      </c>
      <c r="AB1285" t="s">
        <v>96</v>
      </c>
      <c r="AC1285" t="s">
        <v>18</v>
      </c>
      <c r="AD1285" s="19" t="s">
        <v>30</v>
      </c>
      <c r="AE1285" s="18">
        <v>12.920838301371081</v>
      </c>
      <c r="AF1285" s="17">
        <v>10.2747454959483</v>
      </c>
      <c r="AG1285" s="17">
        <v>6.0937468800000003</v>
      </c>
      <c r="AH1285" s="17">
        <v>4.2151069798401002</v>
      </c>
      <c r="AI1285" s="17">
        <v>5.9004170486118097</v>
      </c>
      <c r="AJ1285" s="17">
        <v>6.36885918858483</v>
      </c>
      <c r="AK1285" s="17">
        <v>6.5364386681936999</v>
      </c>
      <c r="AL1285" s="17">
        <v>6.6804770387160097</v>
      </c>
      <c r="AM1285" s="17">
        <v>6.8222916456323901</v>
      </c>
      <c r="AN1285" s="17">
        <v>6.8222916456323901</v>
      </c>
      <c r="AO1285" s="17">
        <v>6.8222916456323901</v>
      </c>
    </row>
    <row r="1286" spans="3:41" x14ac:dyDescent="0.25">
      <c r="C1286" t="s">
        <v>99</v>
      </c>
      <c r="D1286" s="6" t="s">
        <v>39</v>
      </c>
      <c r="E1286" t="s">
        <v>18</v>
      </c>
      <c r="F1286" s="6">
        <v>2005</v>
      </c>
      <c r="G1286" s="6" t="s">
        <v>14</v>
      </c>
      <c r="H1286" s="6" t="s">
        <v>15</v>
      </c>
      <c r="I1286" s="6"/>
      <c r="J1286" s="29">
        <f t="array" ref="J1286">IFERROR(_xlfn._xlws.FILTER(AE$4:AE$6723,(AE$4:AE$6723&gt;=0)*($AB$4:$AB$6723=$C1286)*($AC$4:$AC$6723=$D1286)*(ISNUMBER(_xlfn.XMATCH($AD$4:$AD$6723,$V1286:$Z1286,0)))),-1)</f>
        <v>-1</v>
      </c>
      <c r="K1286" s="29">
        <f t="array" ref="K1286">IFERROR(_xlfn._xlws.FILTER(AF$4:AF$6723,(AF$4:AF$6723&gt;=0)*($AB$4:$AB$6723=$C1286)*($AC$4:$AC$6723=$D1286)*(ISNUMBER(_xlfn.XMATCH($AD$4:$AD$6723,$V1286:$Z1286,0)))),-1)</f>
        <v>-1</v>
      </c>
      <c r="L1286" s="29">
        <f t="array" ref="L1286">IFERROR(_xlfn._xlws.FILTER(AG$4:AG$6723,(AG$4:AG$6723&gt;=0)*($AB$4:$AB$6723=$C1286)*($AC$4:$AC$6723=$D1286)*(ISNUMBER(_xlfn.XMATCH($AD$4:$AD$6723,$V1286:$Z1286,0)))),-1)</f>
        <v>-1</v>
      </c>
      <c r="M1286" s="29">
        <f t="array" ref="M1286">IFERROR(_xlfn._xlws.FILTER(AH$4:AH$6723,(AH$4:AH$6723&gt;=0)*($AB$4:$AB$6723=$C1286)*($AC$4:$AC$6723=$D1286)*(ISNUMBER(_xlfn.XMATCH($AD$4:$AD$6723,$V1286:$Z1286,0)))),-1)</f>
        <v>-1</v>
      </c>
      <c r="N1286" s="29">
        <f t="array" ref="N1286">IFERROR(_xlfn._xlws.FILTER(AI$4:AI$6723,(AI$4:AI$6723&gt;=0)*($AB$4:$AB$6723=$C1286)*($AC$4:$AC$6723=$D1286)*(ISNUMBER(_xlfn.XMATCH($AD$4:$AD$6723,$V1286:$Z1286,0)))),-1)</f>
        <v>-1</v>
      </c>
      <c r="O1286" s="29">
        <f t="array" ref="O1286">IFERROR(_xlfn._xlws.FILTER(AJ$4:AJ$6723,(AJ$4:AJ$6723&gt;=0)*($AB$4:$AB$6723=$C1286)*($AC$4:$AC$6723=$D1286)*(ISNUMBER(_xlfn.XMATCH($AD$4:$AD$6723,$V1286:$Z1286,0)))),-1)</f>
        <v>-1</v>
      </c>
      <c r="P1286" s="29">
        <f t="array" ref="P1286">IFERROR(_xlfn._xlws.FILTER(AK$4:AK$6723,(AK$4:AK$6723&gt;=0)*($AB$4:$AB$6723=$C1286)*($AC$4:$AC$6723=$D1286)*(ISNUMBER(_xlfn.XMATCH($AD$4:$AD$6723,$V1286:$Z1286,0)))),-1)</f>
        <v>-1</v>
      </c>
      <c r="Q1286" s="29">
        <f t="array" ref="Q1286">IFERROR(_xlfn._xlws.FILTER(AL$4:AL$6723,(AL$4:AL$6723&gt;=0)*($AB$4:$AB$6723=$C1286)*($AC$4:$AC$6723=$D1286)*(ISNUMBER(_xlfn.XMATCH($AD$4:$AD$6723,$V1286:$Z1286,0)))),-1)</f>
        <v>-1</v>
      </c>
      <c r="R1286" s="29">
        <f t="array" ref="R1286">IFERROR(_xlfn._xlws.FILTER(AM$4:AM$6723,(AM$4:AM$6723&gt;=0)*($AB$4:$AB$6723=$C1286)*($AC$4:$AC$6723=$D1286)*(ISNUMBER(_xlfn.XMATCH($AD$4:$AD$6723,$V1286:$Z1286,0)))),-1)</f>
        <v>-1</v>
      </c>
      <c r="S1286" s="29">
        <f t="array" ref="S1286">IFERROR(_xlfn._xlws.FILTER(AN$4:AN$6723,(AN$4:AN$6723&gt;=0)*($AB$4:$AB$6723=$C1286)*($AC$4:$AC$6723=$D1286)*(ISNUMBER(_xlfn.XMATCH($AD$4:$AD$6723,$V1286:$Z1286,0)))),-1)</f>
        <v>-1</v>
      </c>
      <c r="T1286" s="29">
        <f t="array" ref="T1286">IFERROR(_xlfn._xlws.FILTER(AO$4:AO$6723,(AO$4:AO$6723&gt;=0)*($AB$4:$AB$6723=$C1286)*($AC$4:$AC$6723=$D1286)*(ISNUMBER(_xlfn.XMATCH($AD$4:$AD$6723,$V1286:$Z1286,0)))),-1)</f>
        <v>-1</v>
      </c>
      <c r="V1286" t="s">
        <v>18</v>
      </c>
      <c r="AB1286" t="s">
        <v>96</v>
      </c>
      <c r="AC1286" t="s">
        <v>18</v>
      </c>
      <c r="AD1286" s="19" t="s">
        <v>90</v>
      </c>
      <c r="AE1286" s="18">
        <v>-1</v>
      </c>
      <c r="AF1286" s="17">
        <v>-1</v>
      </c>
      <c r="AG1286" s="17">
        <v>-1</v>
      </c>
      <c r="AH1286" s="17">
        <v>-1</v>
      </c>
      <c r="AI1286" s="17">
        <v>-1</v>
      </c>
      <c r="AJ1286" s="17">
        <v>-1</v>
      </c>
      <c r="AK1286" s="17">
        <v>-1</v>
      </c>
      <c r="AL1286" s="17">
        <v>-1</v>
      </c>
      <c r="AM1286" s="17">
        <v>-1</v>
      </c>
      <c r="AN1286" s="17">
        <v>-1</v>
      </c>
      <c r="AO1286" s="17">
        <v>-1</v>
      </c>
    </row>
    <row r="1287" spans="3:41" x14ac:dyDescent="0.25">
      <c r="C1287" t="s">
        <v>99</v>
      </c>
      <c r="D1287" s="6" t="s">
        <v>39</v>
      </c>
      <c r="E1287" t="s">
        <v>63</v>
      </c>
      <c r="F1287" s="6">
        <v>2005</v>
      </c>
      <c r="G1287" s="6" t="s">
        <v>14</v>
      </c>
      <c r="H1287" s="6" t="s">
        <v>15</v>
      </c>
      <c r="J1287" s="29">
        <f t="array" ref="J1287">IFERROR(_xlfn._xlws.FILTER(AE$4:AE$6723,(AE$4:AE$6723&gt;=0)*($AB$4:$AB$6723=$C1287)*($AC$4:$AC$6723=$D1287)*(ISNUMBER(_xlfn.XMATCH($AD$4:$AD$6723,$V1287:$Z1287,0)))),-1)</f>
        <v>-1</v>
      </c>
      <c r="K1287" s="29">
        <f t="array" ref="K1287">IFERROR(_xlfn._xlws.FILTER(AF$4:AF$6723,(AF$4:AF$6723&gt;=0)*($AB$4:$AB$6723=$C1287)*($AC$4:$AC$6723=$D1287)*(ISNUMBER(_xlfn.XMATCH($AD$4:$AD$6723,$V1287:$Z1287,0)))),-1)</f>
        <v>-1</v>
      </c>
      <c r="L1287" s="29">
        <f t="array" ref="L1287">IFERROR(_xlfn._xlws.FILTER(AG$4:AG$6723,(AG$4:AG$6723&gt;=0)*($AB$4:$AB$6723=$C1287)*($AC$4:$AC$6723=$D1287)*(ISNUMBER(_xlfn.XMATCH($AD$4:$AD$6723,$V1287:$Z1287,0)))),-1)</f>
        <v>-1</v>
      </c>
      <c r="M1287" s="29">
        <f t="array" ref="M1287">IFERROR(_xlfn._xlws.FILTER(AH$4:AH$6723,(AH$4:AH$6723&gt;=0)*($AB$4:$AB$6723=$C1287)*($AC$4:$AC$6723=$D1287)*(ISNUMBER(_xlfn.XMATCH($AD$4:$AD$6723,$V1287:$Z1287,0)))),-1)</f>
        <v>-1</v>
      </c>
      <c r="N1287" s="29">
        <f t="array" ref="N1287">IFERROR(_xlfn._xlws.FILTER(AI$4:AI$6723,(AI$4:AI$6723&gt;=0)*($AB$4:$AB$6723=$C1287)*($AC$4:$AC$6723=$D1287)*(ISNUMBER(_xlfn.XMATCH($AD$4:$AD$6723,$V1287:$Z1287,0)))),-1)</f>
        <v>-1</v>
      </c>
      <c r="O1287" s="29">
        <f t="array" ref="O1287">IFERROR(_xlfn._xlws.FILTER(AJ$4:AJ$6723,(AJ$4:AJ$6723&gt;=0)*($AB$4:$AB$6723=$C1287)*($AC$4:$AC$6723=$D1287)*(ISNUMBER(_xlfn.XMATCH($AD$4:$AD$6723,$V1287:$Z1287,0)))),-1)</f>
        <v>-1</v>
      </c>
      <c r="P1287" s="29">
        <f t="array" ref="P1287">IFERROR(_xlfn._xlws.FILTER(AK$4:AK$6723,(AK$4:AK$6723&gt;=0)*($AB$4:$AB$6723=$C1287)*($AC$4:$AC$6723=$D1287)*(ISNUMBER(_xlfn.XMATCH($AD$4:$AD$6723,$V1287:$Z1287,0)))),-1)</f>
        <v>-1</v>
      </c>
      <c r="Q1287" s="29">
        <f t="array" ref="Q1287">IFERROR(_xlfn._xlws.FILTER(AL$4:AL$6723,(AL$4:AL$6723&gt;=0)*($AB$4:$AB$6723=$C1287)*($AC$4:$AC$6723=$D1287)*(ISNUMBER(_xlfn.XMATCH($AD$4:$AD$6723,$V1287:$Z1287,0)))),-1)</f>
        <v>-1</v>
      </c>
      <c r="R1287" s="29">
        <f t="array" ref="R1287">IFERROR(_xlfn._xlws.FILTER(AM$4:AM$6723,(AM$4:AM$6723&gt;=0)*($AB$4:$AB$6723=$C1287)*($AC$4:$AC$6723=$D1287)*(ISNUMBER(_xlfn.XMATCH($AD$4:$AD$6723,$V1287:$Z1287,0)))),-1)</f>
        <v>-1</v>
      </c>
      <c r="S1287" s="29">
        <f t="array" ref="S1287">IFERROR(_xlfn._xlws.FILTER(AN$4:AN$6723,(AN$4:AN$6723&gt;=0)*($AB$4:$AB$6723=$C1287)*($AC$4:$AC$6723=$D1287)*(ISNUMBER(_xlfn.XMATCH($AD$4:$AD$6723,$V1287:$Z1287,0)))),-1)</f>
        <v>-1</v>
      </c>
      <c r="T1287" s="29">
        <f t="array" ref="T1287">IFERROR(_xlfn._xlws.FILTER(AO$4:AO$6723,(AO$4:AO$6723&gt;=0)*($AB$4:$AB$6723=$C1287)*($AC$4:$AC$6723=$D1287)*(ISNUMBER(_xlfn.XMATCH($AD$4:$AD$6723,$V1287:$Z1287,0)))),-1)</f>
        <v>-1</v>
      </c>
      <c r="V1287" t="s">
        <v>63</v>
      </c>
      <c r="AB1287" t="s">
        <v>96</v>
      </c>
      <c r="AC1287" t="s">
        <v>18</v>
      </c>
      <c r="AD1287" s="19" t="s">
        <v>31</v>
      </c>
      <c r="AE1287" s="18">
        <v>-1</v>
      </c>
      <c r="AF1287" s="17">
        <v>-1</v>
      </c>
      <c r="AG1287" s="17">
        <v>-1</v>
      </c>
      <c r="AH1287" s="17">
        <v>-1</v>
      </c>
      <c r="AI1287" s="17">
        <v>-1</v>
      </c>
      <c r="AJ1287" s="17">
        <v>-1</v>
      </c>
      <c r="AK1287" s="17">
        <v>-1</v>
      </c>
      <c r="AL1287" s="17">
        <v>-1</v>
      </c>
      <c r="AM1287" s="17">
        <v>-1</v>
      </c>
      <c r="AN1287" s="17">
        <v>-1</v>
      </c>
      <c r="AO1287" s="17">
        <v>-1</v>
      </c>
    </row>
    <row r="1288" spans="3:41" x14ac:dyDescent="0.25">
      <c r="C1288" t="s">
        <v>99</v>
      </c>
      <c r="D1288" s="6" t="s">
        <v>39</v>
      </c>
      <c r="E1288" t="s">
        <v>21</v>
      </c>
      <c r="F1288" s="6">
        <v>2005</v>
      </c>
      <c r="G1288" s="6" t="s">
        <v>14</v>
      </c>
      <c r="H1288" s="6" t="s">
        <v>15</v>
      </c>
      <c r="J1288" s="29">
        <f t="array" ref="J1288">IFERROR(_xlfn._xlws.FILTER(AE$4:AE$6723,(AE$4:AE$6723&gt;=0)*($AB$4:$AB$6723=$C1288)*($AC$4:$AC$6723=$D1288)*(ISNUMBER(_xlfn.XMATCH($AD$4:$AD$6723,$V1288:$Z1288,0)))),-1)</f>
        <v>-1</v>
      </c>
      <c r="K1288" s="29">
        <f t="array" ref="K1288">IFERROR(_xlfn._xlws.FILTER(AF$4:AF$6723,(AF$4:AF$6723&gt;=0)*($AB$4:$AB$6723=$C1288)*($AC$4:$AC$6723=$D1288)*(ISNUMBER(_xlfn.XMATCH($AD$4:$AD$6723,$V1288:$Z1288,0)))),-1)</f>
        <v>-1</v>
      </c>
      <c r="L1288" s="29">
        <f t="array" ref="L1288">IFERROR(_xlfn._xlws.FILTER(AG$4:AG$6723,(AG$4:AG$6723&gt;=0)*($AB$4:$AB$6723=$C1288)*($AC$4:$AC$6723=$D1288)*(ISNUMBER(_xlfn.XMATCH($AD$4:$AD$6723,$V1288:$Z1288,0)))),-1)</f>
        <v>-1</v>
      </c>
      <c r="M1288" s="29">
        <f t="array" ref="M1288">IFERROR(_xlfn._xlws.FILTER(AH$4:AH$6723,(AH$4:AH$6723&gt;=0)*($AB$4:$AB$6723=$C1288)*($AC$4:$AC$6723=$D1288)*(ISNUMBER(_xlfn.XMATCH($AD$4:$AD$6723,$V1288:$Z1288,0)))),-1)</f>
        <v>-1</v>
      </c>
      <c r="N1288" s="29">
        <f t="array" ref="N1288">IFERROR(_xlfn._xlws.FILTER(AI$4:AI$6723,(AI$4:AI$6723&gt;=0)*($AB$4:$AB$6723=$C1288)*($AC$4:$AC$6723=$D1288)*(ISNUMBER(_xlfn.XMATCH($AD$4:$AD$6723,$V1288:$Z1288,0)))),-1)</f>
        <v>-1</v>
      </c>
      <c r="O1288" s="29">
        <f t="array" ref="O1288">IFERROR(_xlfn._xlws.FILTER(AJ$4:AJ$6723,(AJ$4:AJ$6723&gt;=0)*($AB$4:$AB$6723=$C1288)*($AC$4:$AC$6723=$D1288)*(ISNUMBER(_xlfn.XMATCH($AD$4:$AD$6723,$V1288:$Z1288,0)))),-1)</f>
        <v>-1</v>
      </c>
      <c r="P1288" s="29">
        <f t="array" ref="P1288">IFERROR(_xlfn._xlws.FILTER(AK$4:AK$6723,(AK$4:AK$6723&gt;=0)*($AB$4:$AB$6723=$C1288)*($AC$4:$AC$6723=$D1288)*(ISNUMBER(_xlfn.XMATCH($AD$4:$AD$6723,$V1288:$Z1288,0)))),-1)</f>
        <v>-1</v>
      </c>
      <c r="Q1288" s="29">
        <f t="array" ref="Q1288">IFERROR(_xlfn._xlws.FILTER(AL$4:AL$6723,(AL$4:AL$6723&gt;=0)*($AB$4:$AB$6723=$C1288)*($AC$4:$AC$6723=$D1288)*(ISNUMBER(_xlfn.XMATCH($AD$4:$AD$6723,$V1288:$Z1288,0)))),-1)</f>
        <v>-1</v>
      </c>
      <c r="R1288" s="29">
        <f t="array" ref="R1288">IFERROR(_xlfn._xlws.FILTER(AM$4:AM$6723,(AM$4:AM$6723&gt;=0)*($AB$4:$AB$6723=$C1288)*($AC$4:$AC$6723=$D1288)*(ISNUMBER(_xlfn.XMATCH($AD$4:$AD$6723,$V1288:$Z1288,0)))),-1)</f>
        <v>-1</v>
      </c>
      <c r="S1288" s="29">
        <f t="array" ref="S1288">IFERROR(_xlfn._xlws.FILTER(AN$4:AN$6723,(AN$4:AN$6723&gt;=0)*($AB$4:$AB$6723=$C1288)*($AC$4:$AC$6723=$D1288)*(ISNUMBER(_xlfn.XMATCH($AD$4:$AD$6723,$V1288:$Z1288,0)))),-1)</f>
        <v>-1</v>
      </c>
      <c r="T1288" s="29">
        <f t="array" ref="T1288">IFERROR(_xlfn._xlws.FILTER(AO$4:AO$6723,(AO$4:AO$6723&gt;=0)*($AB$4:$AB$6723=$C1288)*($AC$4:$AC$6723=$D1288)*(ISNUMBER(_xlfn.XMATCH($AD$4:$AD$6723,$V1288:$Z1288,0)))),-1)</f>
        <v>-1</v>
      </c>
      <c r="V1288" t="s">
        <v>21</v>
      </c>
      <c r="AB1288" t="s">
        <v>96</v>
      </c>
      <c r="AC1288" t="s">
        <v>18</v>
      </c>
      <c r="AD1288" s="19" t="s">
        <v>45</v>
      </c>
      <c r="AE1288" s="18">
        <v>-1</v>
      </c>
      <c r="AF1288" s="17">
        <v>-1</v>
      </c>
      <c r="AG1288" s="17">
        <v>-1</v>
      </c>
      <c r="AH1288" s="17">
        <v>-1</v>
      </c>
      <c r="AI1288" s="17">
        <v>-1</v>
      </c>
      <c r="AJ1288" s="17">
        <v>-1</v>
      </c>
      <c r="AK1288" s="17">
        <v>-1</v>
      </c>
      <c r="AL1288" s="17">
        <v>-1</v>
      </c>
      <c r="AM1288" s="17">
        <v>-1</v>
      </c>
      <c r="AN1288" s="17">
        <v>-1</v>
      </c>
      <c r="AO1288" s="17">
        <v>-1</v>
      </c>
    </row>
    <row r="1289" spans="3:41" x14ac:dyDescent="0.25">
      <c r="C1289" t="s">
        <v>99</v>
      </c>
      <c r="D1289" s="6" t="s">
        <v>39</v>
      </c>
      <c r="E1289" t="s">
        <v>22</v>
      </c>
      <c r="F1289" s="6">
        <v>2005</v>
      </c>
      <c r="G1289" s="6" t="s">
        <v>14</v>
      </c>
      <c r="H1289" s="6" t="s">
        <v>15</v>
      </c>
      <c r="J1289" s="29">
        <f t="array" ref="J1289">IFERROR(_xlfn._xlws.FILTER(AE$4:AE$6723,(AE$4:AE$6723&gt;=0)*($AB$4:$AB$6723=$C1289)*($AC$4:$AC$6723=$D1289)*(ISNUMBER(_xlfn.XMATCH($AD$4:$AD$6723,$V1289:$Z1289,0)))),-1)</f>
        <v>-1</v>
      </c>
      <c r="K1289" s="29">
        <f t="array" ref="K1289">IFERROR(_xlfn._xlws.FILTER(AF$4:AF$6723,(AF$4:AF$6723&gt;=0)*($AB$4:$AB$6723=$C1289)*($AC$4:$AC$6723=$D1289)*(ISNUMBER(_xlfn.XMATCH($AD$4:$AD$6723,$V1289:$Z1289,0)))),-1)</f>
        <v>-1</v>
      </c>
      <c r="L1289" s="29">
        <f t="array" ref="L1289">IFERROR(_xlfn._xlws.FILTER(AG$4:AG$6723,(AG$4:AG$6723&gt;=0)*($AB$4:$AB$6723=$C1289)*($AC$4:$AC$6723=$D1289)*(ISNUMBER(_xlfn.XMATCH($AD$4:$AD$6723,$V1289:$Z1289,0)))),-1)</f>
        <v>-1</v>
      </c>
      <c r="M1289" s="29">
        <f t="array" ref="M1289">IFERROR(_xlfn._xlws.FILTER(AH$4:AH$6723,(AH$4:AH$6723&gt;=0)*($AB$4:$AB$6723=$C1289)*($AC$4:$AC$6723=$D1289)*(ISNUMBER(_xlfn.XMATCH($AD$4:$AD$6723,$V1289:$Z1289,0)))),-1)</f>
        <v>-1</v>
      </c>
      <c r="N1289" s="29">
        <f t="array" ref="N1289">IFERROR(_xlfn._xlws.FILTER(AI$4:AI$6723,(AI$4:AI$6723&gt;=0)*($AB$4:$AB$6723=$C1289)*($AC$4:$AC$6723=$D1289)*(ISNUMBER(_xlfn.XMATCH($AD$4:$AD$6723,$V1289:$Z1289,0)))),-1)</f>
        <v>-1</v>
      </c>
      <c r="O1289" s="29">
        <f t="array" ref="O1289">IFERROR(_xlfn._xlws.FILTER(AJ$4:AJ$6723,(AJ$4:AJ$6723&gt;=0)*($AB$4:$AB$6723=$C1289)*($AC$4:$AC$6723=$D1289)*(ISNUMBER(_xlfn.XMATCH($AD$4:$AD$6723,$V1289:$Z1289,0)))),-1)</f>
        <v>-1</v>
      </c>
      <c r="P1289" s="29">
        <f t="array" ref="P1289">IFERROR(_xlfn._xlws.FILTER(AK$4:AK$6723,(AK$4:AK$6723&gt;=0)*($AB$4:$AB$6723=$C1289)*($AC$4:$AC$6723=$D1289)*(ISNUMBER(_xlfn.XMATCH($AD$4:$AD$6723,$V1289:$Z1289,0)))),-1)</f>
        <v>-1</v>
      </c>
      <c r="Q1289" s="29">
        <f t="array" ref="Q1289">IFERROR(_xlfn._xlws.FILTER(AL$4:AL$6723,(AL$4:AL$6723&gt;=0)*($AB$4:$AB$6723=$C1289)*($AC$4:$AC$6723=$D1289)*(ISNUMBER(_xlfn.XMATCH($AD$4:$AD$6723,$V1289:$Z1289,0)))),-1)</f>
        <v>-1</v>
      </c>
      <c r="R1289" s="29">
        <f t="array" ref="R1289">IFERROR(_xlfn._xlws.FILTER(AM$4:AM$6723,(AM$4:AM$6723&gt;=0)*($AB$4:$AB$6723=$C1289)*($AC$4:$AC$6723=$D1289)*(ISNUMBER(_xlfn.XMATCH($AD$4:$AD$6723,$V1289:$Z1289,0)))),-1)</f>
        <v>-1</v>
      </c>
      <c r="S1289" s="29">
        <f t="array" ref="S1289">IFERROR(_xlfn._xlws.FILTER(AN$4:AN$6723,(AN$4:AN$6723&gt;=0)*($AB$4:$AB$6723=$C1289)*($AC$4:$AC$6723=$D1289)*(ISNUMBER(_xlfn.XMATCH($AD$4:$AD$6723,$V1289:$Z1289,0)))),-1)</f>
        <v>-1</v>
      </c>
      <c r="T1289" s="29">
        <f t="array" ref="T1289">IFERROR(_xlfn._xlws.FILTER(AO$4:AO$6723,(AO$4:AO$6723&gt;=0)*($AB$4:$AB$6723=$C1289)*($AC$4:$AC$6723=$D1289)*(ISNUMBER(_xlfn.XMATCH($AD$4:$AD$6723,$V1289:$Z1289,0)))),-1)</f>
        <v>-1</v>
      </c>
      <c r="V1289" s="19" t="s">
        <v>66</v>
      </c>
      <c r="W1289" s="19" t="s">
        <v>67</v>
      </c>
      <c r="X1289" s="19" t="s">
        <v>68</v>
      </c>
      <c r="Y1289" s="19" t="s">
        <v>69</v>
      </c>
      <c r="Z1289" s="19" t="s">
        <v>70</v>
      </c>
      <c r="AB1289" t="s">
        <v>96</v>
      </c>
      <c r="AC1289" t="s">
        <v>18</v>
      </c>
      <c r="AD1289" s="19" t="s">
        <v>32</v>
      </c>
      <c r="AE1289" s="18">
        <v>-1</v>
      </c>
      <c r="AF1289" s="17">
        <v>-1</v>
      </c>
      <c r="AG1289" s="17">
        <v>-1</v>
      </c>
      <c r="AH1289" s="17">
        <v>-1</v>
      </c>
      <c r="AI1289" s="17">
        <v>-1</v>
      </c>
      <c r="AJ1289" s="17">
        <v>-1</v>
      </c>
      <c r="AK1289" s="17">
        <v>-1</v>
      </c>
      <c r="AL1289" s="17">
        <v>-1</v>
      </c>
      <c r="AM1289" s="17">
        <v>-1</v>
      </c>
      <c r="AN1289" s="17">
        <v>-1</v>
      </c>
      <c r="AO1289" s="17">
        <v>-1</v>
      </c>
    </row>
    <row r="1290" spans="3:41" x14ac:dyDescent="0.25">
      <c r="C1290" t="s">
        <v>99</v>
      </c>
      <c r="D1290" s="6" t="s">
        <v>39</v>
      </c>
      <c r="E1290" t="s">
        <v>23</v>
      </c>
      <c r="F1290" s="6">
        <v>2005</v>
      </c>
      <c r="G1290" s="6" t="s">
        <v>14</v>
      </c>
      <c r="H1290" s="6" t="s">
        <v>15</v>
      </c>
      <c r="J1290" s="29">
        <f t="array" ref="J1290">IFERROR(_xlfn._xlws.FILTER(AE$4:AE$6723,(AE$4:AE$6723&gt;=0)*($AB$4:$AB$6723=$C1290)*($AC$4:$AC$6723=$D1290)*(ISNUMBER(_xlfn.XMATCH($AD$4:$AD$6723,$V1290:$Z1290,0)))),-1)</f>
        <v>-1</v>
      </c>
      <c r="K1290" s="29">
        <f t="array" ref="K1290">IFERROR(_xlfn._xlws.FILTER(AF$4:AF$6723,(AF$4:AF$6723&gt;=0)*($AB$4:$AB$6723=$C1290)*($AC$4:$AC$6723=$D1290)*(ISNUMBER(_xlfn.XMATCH($AD$4:$AD$6723,$V1290:$Z1290,0)))),-1)</f>
        <v>-1</v>
      </c>
      <c r="L1290" s="29">
        <f t="array" ref="L1290">IFERROR(_xlfn._xlws.FILTER(AG$4:AG$6723,(AG$4:AG$6723&gt;=0)*($AB$4:$AB$6723=$C1290)*($AC$4:$AC$6723=$D1290)*(ISNUMBER(_xlfn.XMATCH($AD$4:$AD$6723,$V1290:$Z1290,0)))),-1)</f>
        <v>-1</v>
      </c>
      <c r="M1290" s="29">
        <f t="array" ref="M1290">IFERROR(_xlfn._xlws.FILTER(AH$4:AH$6723,(AH$4:AH$6723&gt;=0)*($AB$4:$AB$6723=$C1290)*($AC$4:$AC$6723=$D1290)*(ISNUMBER(_xlfn.XMATCH($AD$4:$AD$6723,$V1290:$Z1290,0)))),-1)</f>
        <v>-1</v>
      </c>
      <c r="N1290" s="29">
        <f t="array" ref="N1290">IFERROR(_xlfn._xlws.FILTER(AI$4:AI$6723,(AI$4:AI$6723&gt;=0)*($AB$4:$AB$6723=$C1290)*($AC$4:$AC$6723=$D1290)*(ISNUMBER(_xlfn.XMATCH($AD$4:$AD$6723,$V1290:$Z1290,0)))),-1)</f>
        <v>-1</v>
      </c>
      <c r="O1290" s="29">
        <f t="array" ref="O1290">IFERROR(_xlfn._xlws.FILTER(AJ$4:AJ$6723,(AJ$4:AJ$6723&gt;=0)*($AB$4:$AB$6723=$C1290)*($AC$4:$AC$6723=$D1290)*(ISNUMBER(_xlfn.XMATCH($AD$4:$AD$6723,$V1290:$Z1290,0)))),-1)</f>
        <v>-1</v>
      </c>
      <c r="P1290" s="29">
        <f t="array" ref="P1290">IFERROR(_xlfn._xlws.FILTER(AK$4:AK$6723,(AK$4:AK$6723&gt;=0)*($AB$4:$AB$6723=$C1290)*($AC$4:$AC$6723=$D1290)*(ISNUMBER(_xlfn.XMATCH($AD$4:$AD$6723,$V1290:$Z1290,0)))),-1)</f>
        <v>-1</v>
      </c>
      <c r="Q1290" s="29">
        <f t="array" ref="Q1290">IFERROR(_xlfn._xlws.FILTER(AL$4:AL$6723,(AL$4:AL$6723&gt;=0)*($AB$4:$AB$6723=$C1290)*($AC$4:$AC$6723=$D1290)*(ISNUMBER(_xlfn.XMATCH($AD$4:$AD$6723,$V1290:$Z1290,0)))),-1)</f>
        <v>-1</v>
      </c>
      <c r="R1290" s="29">
        <f t="array" ref="R1290">IFERROR(_xlfn._xlws.FILTER(AM$4:AM$6723,(AM$4:AM$6723&gt;=0)*($AB$4:$AB$6723=$C1290)*($AC$4:$AC$6723=$D1290)*(ISNUMBER(_xlfn.XMATCH($AD$4:$AD$6723,$V1290:$Z1290,0)))),-1)</f>
        <v>-1</v>
      </c>
      <c r="S1290" s="29">
        <f t="array" ref="S1290">IFERROR(_xlfn._xlws.FILTER(AN$4:AN$6723,(AN$4:AN$6723&gt;=0)*($AB$4:$AB$6723=$C1290)*($AC$4:$AC$6723=$D1290)*(ISNUMBER(_xlfn.XMATCH($AD$4:$AD$6723,$V1290:$Z1290,0)))),-1)</f>
        <v>-1</v>
      </c>
      <c r="T1290" s="29">
        <f t="array" ref="T1290">IFERROR(_xlfn._xlws.FILTER(AO$4:AO$6723,(AO$4:AO$6723&gt;=0)*($AB$4:$AB$6723=$C1290)*($AC$4:$AC$6723=$D1290)*(ISNUMBER(_xlfn.XMATCH($AD$4:$AD$6723,$V1290:$Z1290,0)))),-1)</f>
        <v>-1</v>
      </c>
      <c r="V1290" t="s">
        <v>70</v>
      </c>
      <c r="AB1290" t="s">
        <v>96</v>
      </c>
      <c r="AC1290" t="s">
        <v>18</v>
      </c>
      <c r="AD1290" s="19" t="s">
        <v>80</v>
      </c>
      <c r="AE1290" s="18">
        <v>-1</v>
      </c>
      <c r="AF1290" s="17">
        <v>-1</v>
      </c>
      <c r="AG1290" s="17">
        <v>-1</v>
      </c>
      <c r="AH1290" s="17">
        <v>-1</v>
      </c>
      <c r="AI1290" s="17">
        <v>-1</v>
      </c>
      <c r="AJ1290" s="17">
        <v>-1</v>
      </c>
      <c r="AK1290" s="17">
        <v>-1</v>
      </c>
      <c r="AL1290" s="17">
        <v>-1</v>
      </c>
      <c r="AM1290" s="17">
        <v>-1</v>
      </c>
      <c r="AN1290" s="17">
        <v>-1</v>
      </c>
      <c r="AO1290" s="17">
        <v>-1</v>
      </c>
    </row>
    <row r="1291" spans="3:41" x14ac:dyDescent="0.25">
      <c r="C1291" t="s">
        <v>99</v>
      </c>
      <c r="D1291" s="6" t="s">
        <v>39</v>
      </c>
      <c r="E1291" t="s">
        <v>24</v>
      </c>
      <c r="F1291" s="6">
        <v>2005</v>
      </c>
      <c r="G1291" s="6" t="s">
        <v>14</v>
      </c>
      <c r="H1291" s="6" t="s">
        <v>15</v>
      </c>
      <c r="J1291" s="29">
        <f t="array" ref="J1291">IFERROR(_xlfn._xlws.FILTER(AE$4:AE$6723,(AE$4:AE$6723&gt;=0)*($AB$4:$AB$6723=$C1291)*($AC$4:$AC$6723=$D1291)*(ISNUMBER(_xlfn.XMATCH($AD$4:$AD$6723,$V1291:$Z1291,0)))),-1)</f>
        <v>-1</v>
      </c>
      <c r="K1291" s="29">
        <f t="array" ref="K1291">IFERROR(_xlfn._xlws.FILTER(AF$4:AF$6723,(AF$4:AF$6723&gt;=0)*($AB$4:$AB$6723=$C1291)*($AC$4:$AC$6723=$D1291)*(ISNUMBER(_xlfn.XMATCH($AD$4:$AD$6723,$V1291:$Z1291,0)))),-1)</f>
        <v>-1</v>
      </c>
      <c r="L1291" s="29">
        <f t="array" ref="L1291">IFERROR(_xlfn._xlws.FILTER(AG$4:AG$6723,(AG$4:AG$6723&gt;=0)*($AB$4:$AB$6723=$C1291)*($AC$4:$AC$6723=$D1291)*(ISNUMBER(_xlfn.XMATCH($AD$4:$AD$6723,$V1291:$Z1291,0)))),-1)</f>
        <v>-1</v>
      </c>
      <c r="M1291" s="29">
        <f t="array" ref="M1291">IFERROR(_xlfn._xlws.FILTER(AH$4:AH$6723,(AH$4:AH$6723&gt;=0)*($AB$4:$AB$6723=$C1291)*($AC$4:$AC$6723=$D1291)*(ISNUMBER(_xlfn.XMATCH($AD$4:$AD$6723,$V1291:$Z1291,0)))),-1)</f>
        <v>-1</v>
      </c>
      <c r="N1291" s="29">
        <f t="array" ref="N1291">IFERROR(_xlfn._xlws.FILTER(AI$4:AI$6723,(AI$4:AI$6723&gt;=0)*($AB$4:$AB$6723=$C1291)*($AC$4:$AC$6723=$D1291)*(ISNUMBER(_xlfn.XMATCH($AD$4:$AD$6723,$V1291:$Z1291,0)))),-1)</f>
        <v>-1</v>
      </c>
      <c r="O1291" s="29">
        <f t="array" ref="O1291">IFERROR(_xlfn._xlws.FILTER(AJ$4:AJ$6723,(AJ$4:AJ$6723&gt;=0)*($AB$4:$AB$6723=$C1291)*($AC$4:$AC$6723=$D1291)*(ISNUMBER(_xlfn.XMATCH($AD$4:$AD$6723,$V1291:$Z1291,0)))),-1)</f>
        <v>-1</v>
      </c>
      <c r="P1291" s="29">
        <f t="array" ref="P1291">IFERROR(_xlfn._xlws.FILTER(AK$4:AK$6723,(AK$4:AK$6723&gt;=0)*($AB$4:$AB$6723=$C1291)*($AC$4:$AC$6723=$D1291)*(ISNUMBER(_xlfn.XMATCH($AD$4:$AD$6723,$V1291:$Z1291,0)))),-1)</f>
        <v>-1</v>
      </c>
      <c r="Q1291" s="29">
        <f t="array" ref="Q1291">IFERROR(_xlfn._xlws.FILTER(AL$4:AL$6723,(AL$4:AL$6723&gt;=0)*($AB$4:$AB$6723=$C1291)*($AC$4:$AC$6723=$D1291)*(ISNUMBER(_xlfn.XMATCH($AD$4:$AD$6723,$V1291:$Z1291,0)))),-1)</f>
        <v>-1</v>
      </c>
      <c r="R1291" s="29">
        <f t="array" ref="R1291">IFERROR(_xlfn._xlws.FILTER(AM$4:AM$6723,(AM$4:AM$6723&gt;=0)*($AB$4:$AB$6723=$C1291)*($AC$4:$AC$6723=$D1291)*(ISNUMBER(_xlfn.XMATCH($AD$4:$AD$6723,$V1291:$Z1291,0)))),-1)</f>
        <v>-1</v>
      </c>
      <c r="S1291" s="29">
        <f t="array" ref="S1291">IFERROR(_xlfn._xlws.FILTER(AN$4:AN$6723,(AN$4:AN$6723&gt;=0)*($AB$4:$AB$6723=$C1291)*($AC$4:$AC$6723=$D1291)*(ISNUMBER(_xlfn.XMATCH($AD$4:$AD$6723,$V1291:$Z1291,0)))),-1)</f>
        <v>-1</v>
      </c>
      <c r="T1291" s="29">
        <f t="array" ref="T1291">IFERROR(_xlfn._xlws.FILTER(AO$4:AO$6723,(AO$4:AO$6723&gt;=0)*($AB$4:$AB$6723=$C1291)*($AC$4:$AC$6723=$D1291)*(ISNUMBER(_xlfn.XMATCH($AD$4:$AD$6723,$V1291:$Z1291,0)))),-1)</f>
        <v>-1</v>
      </c>
      <c r="V1291" t="s">
        <v>72</v>
      </c>
      <c r="W1291" s="25" t="s">
        <v>58</v>
      </c>
      <c r="X1291" s="25" t="s">
        <v>59</v>
      </c>
      <c r="Y1291" s="25" t="s">
        <v>73</v>
      </c>
      <c r="AB1291" t="s">
        <v>96</v>
      </c>
      <c r="AC1291" t="s">
        <v>18</v>
      </c>
      <c r="AD1291" s="19" t="s">
        <v>33</v>
      </c>
      <c r="AE1291" s="18">
        <v>-1</v>
      </c>
      <c r="AF1291" s="17">
        <v>-1</v>
      </c>
      <c r="AG1291" s="17">
        <v>-1</v>
      </c>
      <c r="AH1291" s="17">
        <v>-1</v>
      </c>
      <c r="AI1291" s="17">
        <v>-1</v>
      </c>
      <c r="AJ1291" s="17">
        <v>-1</v>
      </c>
      <c r="AK1291" s="17">
        <v>-1</v>
      </c>
      <c r="AL1291" s="17">
        <v>-1</v>
      </c>
      <c r="AM1291" s="17">
        <v>-1</v>
      </c>
      <c r="AN1291" s="17">
        <v>-1</v>
      </c>
      <c r="AO1291" s="17">
        <v>-1</v>
      </c>
    </row>
    <row r="1292" spans="3:41" x14ac:dyDescent="0.25">
      <c r="C1292" t="s">
        <v>99</v>
      </c>
      <c r="D1292" s="6" t="s">
        <v>39</v>
      </c>
      <c r="E1292" t="s">
        <v>25</v>
      </c>
      <c r="F1292" s="6">
        <v>2005</v>
      </c>
      <c r="G1292" s="6" t="s">
        <v>14</v>
      </c>
      <c r="H1292" s="6" t="s">
        <v>15</v>
      </c>
      <c r="J1292" s="29">
        <f t="array" ref="J1292">IFERROR(_xlfn._xlws.FILTER(AE$4:AE$6723,(AE$4:AE$6723&gt;=0)*($AB$4:$AB$6723=$C1292)*($AC$4:$AC$6723=$D1292)*(ISNUMBER(_xlfn.XMATCH($AD$4:$AD$6723,$V1292:$Z1292,0)))),-1)</f>
        <v>-1</v>
      </c>
      <c r="K1292" s="29">
        <f t="array" ref="K1292">IFERROR(_xlfn._xlws.FILTER(AF$4:AF$6723,(AF$4:AF$6723&gt;=0)*($AB$4:$AB$6723=$C1292)*($AC$4:$AC$6723=$D1292)*(ISNUMBER(_xlfn.XMATCH($AD$4:$AD$6723,$V1292:$Z1292,0)))),-1)</f>
        <v>-1</v>
      </c>
      <c r="L1292" s="29">
        <f t="array" ref="L1292">IFERROR(_xlfn._xlws.FILTER(AG$4:AG$6723,(AG$4:AG$6723&gt;=0)*($AB$4:$AB$6723=$C1292)*($AC$4:$AC$6723=$D1292)*(ISNUMBER(_xlfn.XMATCH($AD$4:$AD$6723,$V1292:$Z1292,0)))),-1)</f>
        <v>-1</v>
      </c>
      <c r="M1292" s="29">
        <f t="array" ref="M1292">IFERROR(_xlfn._xlws.FILTER(AH$4:AH$6723,(AH$4:AH$6723&gt;=0)*($AB$4:$AB$6723=$C1292)*($AC$4:$AC$6723=$D1292)*(ISNUMBER(_xlfn.XMATCH($AD$4:$AD$6723,$V1292:$Z1292,0)))),-1)</f>
        <v>-1</v>
      </c>
      <c r="N1292" s="29">
        <f t="array" ref="N1292">IFERROR(_xlfn._xlws.FILTER(AI$4:AI$6723,(AI$4:AI$6723&gt;=0)*($AB$4:$AB$6723=$C1292)*($AC$4:$AC$6723=$D1292)*(ISNUMBER(_xlfn.XMATCH($AD$4:$AD$6723,$V1292:$Z1292,0)))),-1)</f>
        <v>-1</v>
      </c>
      <c r="O1292" s="29">
        <f t="array" ref="O1292">IFERROR(_xlfn._xlws.FILTER(AJ$4:AJ$6723,(AJ$4:AJ$6723&gt;=0)*($AB$4:$AB$6723=$C1292)*($AC$4:$AC$6723=$D1292)*(ISNUMBER(_xlfn.XMATCH($AD$4:$AD$6723,$V1292:$Z1292,0)))),-1)</f>
        <v>-1</v>
      </c>
      <c r="P1292" s="29">
        <f t="array" ref="P1292">IFERROR(_xlfn._xlws.FILTER(AK$4:AK$6723,(AK$4:AK$6723&gt;=0)*($AB$4:$AB$6723=$C1292)*($AC$4:$AC$6723=$D1292)*(ISNUMBER(_xlfn.XMATCH($AD$4:$AD$6723,$V1292:$Z1292,0)))),-1)</f>
        <v>-1</v>
      </c>
      <c r="Q1292" s="29">
        <f t="array" ref="Q1292">IFERROR(_xlfn._xlws.FILTER(AL$4:AL$6723,(AL$4:AL$6723&gt;=0)*($AB$4:$AB$6723=$C1292)*($AC$4:$AC$6723=$D1292)*(ISNUMBER(_xlfn.XMATCH($AD$4:$AD$6723,$V1292:$Z1292,0)))),-1)</f>
        <v>-1</v>
      </c>
      <c r="R1292" s="29">
        <f t="array" ref="R1292">IFERROR(_xlfn._xlws.FILTER(AM$4:AM$6723,(AM$4:AM$6723&gt;=0)*($AB$4:$AB$6723=$C1292)*($AC$4:$AC$6723=$D1292)*(ISNUMBER(_xlfn.XMATCH($AD$4:$AD$6723,$V1292:$Z1292,0)))),-1)</f>
        <v>-1</v>
      </c>
      <c r="S1292" s="29">
        <f t="array" ref="S1292">IFERROR(_xlfn._xlws.FILTER(AN$4:AN$6723,(AN$4:AN$6723&gt;=0)*($AB$4:$AB$6723=$C1292)*($AC$4:$AC$6723=$D1292)*(ISNUMBER(_xlfn.XMATCH($AD$4:$AD$6723,$V1292:$Z1292,0)))),-1)</f>
        <v>-1</v>
      </c>
      <c r="T1292" s="29">
        <f t="array" ref="T1292">IFERROR(_xlfn._xlws.FILTER(AO$4:AO$6723,(AO$4:AO$6723&gt;=0)*($AB$4:$AB$6723=$C1292)*($AC$4:$AC$6723=$D1292)*(ISNUMBER(_xlfn.XMATCH($AD$4:$AD$6723,$V1292:$Z1292,0)))),-1)</f>
        <v>-1</v>
      </c>
      <c r="V1292" t="s">
        <v>25</v>
      </c>
      <c r="AB1292" t="s">
        <v>96</v>
      </c>
      <c r="AC1292" t="s">
        <v>18</v>
      </c>
      <c r="AD1292" s="19" t="s">
        <v>91</v>
      </c>
      <c r="AE1292" s="18">
        <v>-1</v>
      </c>
      <c r="AF1292" s="17">
        <v>-1</v>
      </c>
      <c r="AG1292" s="17">
        <v>-1</v>
      </c>
      <c r="AH1292" s="17">
        <v>-1</v>
      </c>
      <c r="AI1292" s="17">
        <v>-1</v>
      </c>
      <c r="AJ1292" s="17">
        <v>-1</v>
      </c>
      <c r="AK1292" s="17">
        <v>-1</v>
      </c>
      <c r="AL1292" s="17">
        <v>-1</v>
      </c>
      <c r="AM1292" s="17">
        <v>-1</v>
      </c>
      <c r="AN1292" s="17">
        <v>-1</v>
      </c>
      <c r="AO1292" s="17">
        <v>-1</v>
      </c>
    </row>
    <row r="1293" spans="3:41" x14ac:dyDescent="0.25">
      <c r="C1293" t="s">
        <v>99</v>
      </c>
      <c r="D1293" s="6" t="s">
        <v>39</v>
      </c>
      <c r="E1293" t="s">
        <v>26</v>
      </c>
      <c r="F1293" s="6">
        <v>2005</v>
      </c>
      <c r="G1293" s="6" t="s">
        <v>14</v>
      </c>
      <c r="H1293" s="6" t="s">
        <v>15</v>
      </c>
      <c r="J1293" s="29">
        <f t="array" ref="J1293">IFERROR(_xlfn._xlws.FILTER(AE$4:AE$6723,(AE$4:AE$6723&gt;=0)*($AB$4:$AB$6723=$C1293)*($AC$4:$AC$6723=$D1293)*(ISNUMBER(_xlfn.XMATCH($AD$4:$AD$6723,$V1293:$Z1293,0)))),-1)</f>
        <v>11.284655772671609</v>
      </c>
      <c r="K1293" s="29">
        <f t="array" ref="K1293">IFERROR(_xlfn._xlws.FILTER(AF$4:AF$6723,(AF$4:AF$6723&gt;=0)*($AB$4:$AB$6723=$C1293)*($AC$4:$AC$6723=$D1293)*(ISNUMBER(_xlfn.XMATCH($AD$4:$AD$6723,$V1293:$Z1293,0)))),-1)</f>
        <v>17.7651165510452</v>
      </c>
      <c r="L1293" s="29">
        <f t="array" ref="L1293">IFERROR(_xlfn._xlws.FILTER(AG$4:AG$6723,(AG$4:AG$6723&gt;=0)*($AB$4:$AB$6723=$C1293)*($AC$4:$AC$6723=$D1293)*(ISNUMBER(_xlfn.XMATCH($AD$4:$AD$6723,$V1293:$Z1293,0)))),-1)</f>
        <v>29.218257735619002</v>
      </c>
      <c r="M1293" s="29">
        <f t="array" ref="M1293">IFERROR(_xlfn._xlws.FILTER(AH$4:AH$6723,(AH$4:AH$6723&gt;=0)*($AB$4:$AB$6723=$C1293)*($AC$4:$AC$6723=$D1293)*(ISNUMBER(_xlfn.XMATCH($AD$4:$AD$6723,$V1293:$Z1293,0)))),-1)</f>
        <v>33.212378310892397</v>
      </c>
      <c r="N1293" s="29">
        <f t="array" ref="N1293">IFERROR(_xlfn._xlws.FILTER(AI$4:AI$6723,(AI$4:AI$6723&gt;=0)*($AB$4:$AB$6723=$C1293)*($AC$4:$AC$6723=$D1293)*(ISNUMBER(_xlfn.XMATCH($AD$4:$AD$6723,$V1293:$Z1293,0)))),-1)</f>
        <v>38.493187914868699</v>
      </c>
      <c r="O1293" s="29">
        <f t="array" ref="O1293">IFERROR(_xlfn._xlws.FILTER(AJ$4:AJ$6723,(AJ$4:AJ$6723&gt;=0)*($AB$4:$AB$6723=$C1293)*($AC$4:$AC$6723=$D1293)*(ISNUMBER(_xlfn.XMATCH($AD$4:$AD$6723,$V1293:$Z1293,0)))),-1)</f>
        <v>40.685782954300599</v>
      </c>
      <c r="P1293" s="29">
        <f t="array" ref="P1293">IFERROR(_xlfn._xlws.FILTER(AK$4:AK$6723,(AK$4:AK$6723&gt;=0)*($AB$4:$AB$6723=$C1293)*($AC$4:$AC$6723=$D1293)*(ISNUMBER(_xlfn.XMATCH($AD$4:$AD$6723,$V1293:$Z1293,0)))),-1)</f>
        <v>42.273614677015502</v>
      </c>
      <c r="Q1293" s="29">
        <f t="array" ref="Q1293">IFERROR(_xlfn._xlws.FILTER(AL$4:AL$6723,(AL$4:AL$6723&gt;=0)*($AB$4:$AB$6723=$C1293)*($AC$4:$AC$6723=$D1293)*(ISNUMBER(_xlfn.XMATCH($AD$4:$AD$6723,$V1293:$Z1293,0)))),-1)</f>
        <v>43.139887966490598</v>
      </c>
      <c r="R1293" s="29">
        <f t="array" ref="R1293">IFERROR(_xlfn._xlws.FILTER(AM$4:AM$6723,(AM$4:AM$6723&gt;=0)*($AB$4:$AB$6723=$C1293)*($AC$4:$AC$6723=$D1293)*(ISNUMBER(_xlfn.XMATCH($AD$4:$AD$6723,$V1293:$Z1293,0)))),-1)</f>
        <v>44.1509805958176</v>
      </c>
      <c r="S1293" s="29">
        <f t="array" ref="S1293">IFERROR(_xlfn._xlws.FILTER(AN$4:AN$6723,(AN$4:AN$6723&gt;=0)*($AB$4:$AB$6723=$C1293)*($AC$4:$AC$6723=$D1293)*(ISNUMBER(_xlfn.XMATCH($AD$4:$AD$6723,$V1293:$Z1293,0)))),-1)</f>
        <v>44.1509805958176</v>
      </c>
      <c r="T1293" s="29">
        <f t="array" ref="T1293">IFERROR(_xlfn._xlws.FILTER(AO$4:AO$6723,(AO$4:AO$6723&gt;=0)*($AB$4:$AB$6723=$C1293)*($AC$4:$AC$6723=$D1293)*(ISNUMBER(_xlfn.XMATCH($AD$4:$AD$6723,$V1293:$Z1293,0)))),-1)</f>
        <v>44.1509805958176</v>
      </c>
      <c r="V1293" t="s">
        <v>74</v>
      </c>
      <c r="W1293" s="25" t="s">
        <v>75</v>
      </c>
      <c r="AB1293" t="s">
        <v>96</v>
      </c>
      <c r="AC1293" t="s">
        <v>18</v>
      </c>
      <c r="AD1293" s="19" t="s">
        <v>81</v>
      </c>
      <c r="AE1293" s="18">
        <v>-1</v>
      </c>
      <c r="AF1293" s="17">
        <v>-1</v>
      </c>
      <c r="AG1293" s="17">
        <v>-1</v>
      </c>
      <c r="AH1293" s="17">
        <v>-1</v>
      </c>
      <c r="AI1293" s="17">
        <v>-1</v>
      </c>
      <c r="AJ1293" s="17">
        <v>-1</v>
      </c>
      <c r="AK1293" s="17">
        <v>-1</v>
      </c>
      <c r="AL1293" s="17">
        <v>-1</v>
      </c>
      <c r="AM1293" s="17">
        <v>-1</v>
      </c>
      <c r="AN1293" s="17">
        <v>-1</v>
      </c>
      <c r="AO1293" s="17">
        <v>-1</v>
      </c>
    </row>
    <row r="1294" spans="3:41" x14ac:dyDescent="0.25">
      <c r="C1294" t="s">
        <v>99</v>
      </c>
      <c r="D1294" s="6" t="s">
        <v>39</v>
      </c>
      <c r="E1294" t="s">
        <v>27</v>
      </c>
      <c r="F1294" s="6">
        <v>2005</v>
      </c>
      <c r="G1294" s="6" t="s">
        <v>14</v>
      </c>
      <c r="H1294" s="6" t="s">
        <v>15</v>
      </c>
      <c r="J1294" s="29">
        <f t="array" ref="J1294">IFERROR(_xlfn._xlws.FILTER(AE$4:AE$6723,(AE$4:AE$6723&gt;=0)*($AB$4:$AB$6723=$C1294)*($AC$4:$AC$6723=$D1294)*(ISNUMBER(_xlfn.XMATCH($AD$4:$AD$6723,$V1294:$Z1294,0)))),-1)</f>
        <v>-1</v>
      </c>
      <c r="K1294" s="29">
        <f t="array" ref="K1294">IFERROR(_xlfn._xlws.FILTER(AF$4:AF$6723,(AF$4:AF$6723&gt;=0)*($AB$4:$AB$6723=$C1294)*($AC$4:$AC$6723=$D1294)*(ISNUMBER(_xlfn.XMATCH($AD$4:$AD$6723,$V1294:$Z1294,0)))),-1)</f>
        <v>-1</v>
      </c>
      <c r="L1294" s="29">
        <f t="array" ref="L1294">IFERROR(_xlfn._xlws.FILTER(AG$4:AG$6723,(AG$4:AG$6723&gt;=0)*($AB$4:$AB$6723=$C1294)*($AC$4:$AC$6723=$D1294)*(ISNUMBER(_xlfn.XMATCH($AD$4:$AD$6723,$V1294:$Z1294,0)))),-1)</f>
        <v>-1</v>
      </c>
      <c r="M1294" s="29">
        <f t="array" ref="M1294">IFERROR(_xlfn._xlws.FILTER(AH$4:AH$6723,(AH$4:AH$6723&gt;=0)*($AB$4:$AB$6723=$C1294)*($AC$4:$AC$6723=$D1294)*(ISNUMBER(_xlfn.XMATCH($AD$4:$AD$6723,$V1294:$Z1294,0)))),-1)</f>
        <v>-1</v>
      </c>
      <c r="N1294" s="29">
        <f t="array" ref="N1294">IFERROR(_xlfn._xlws.FILTER(AI$4:AI$6723,(AI$4:AI$6723&gt;=0)*($AB$4:$AB$6723=$C1294)*($AC$4:$AC$6723=$D1294)*(ISNUMBER(_xlfn.XMATCH($AD$4:$AD$6723,$V1294:$Z1294,0)))),-1)</f>
        <v>-1</v>
      </c>
      <c r="O1294" s="29">
        <f t="array" ref="O1294">IFERROR(_xlfn._xlws.FILTER(AJ$4:AJ$6723,(AJ$4:AJ$6723&gt;=0)*($AB$4:$AB$6723=$C1294)*($AC$4:$AC$6723=$D1294)*(ISNUMBER(_xlfn.XMATCH($AD$4:$AD$6723,$V1294:$Z1294,0)))),-1)</f>
        <v>-1</v>
      </c>
      <c r="P1294" s="29">
        <f t="array" ref="P1294">IFERROR(_xlfn._xlws.FILTER(AK$4:AK$6723,(AK$4:AK$6723&gt;=0)*($AB$4:$AB$6723=$C1294)*($AC$4:$AC$6723=$D1294)*(ISNUMBER(_xlfn.XMATCH($AD$4:$AD$6723,$V1294:$Z1294,0)))),-1)</f>
        <v>-1</v>
      </c>
      <c r="Q1294" s="29">
        <f t="array" ref="Q1294">IFERROR(_xlfn._xlws.FILTER(AL$4:AL$6723,(AL$4:AL$6723&gt;=0)*($AB$4:$AB$6723=$C1294)*($AC$4:$AC$6723=$D1294)*(ISNUMBER(_xlfn.XMATCH($AD$4:$AD$6723,$V1294:$Z1294,0)))),-1)</f>
        <v>-1</v>
      </c>
      <c r="R1294" s="29">
        <f t="array" ref="R1294">IFERROR(_xlfn._xlws.FILTER(AM$4:AM$6723,(AM$4:AM$6723&gt;=0)*($AB$4:$AB$6723=$C1294)*($AC$4:$AC$6723=$D1294)*(ISNUMBER(_xlfn.XMATCH($AD$4:$AD$6723,$V1294:$Z1294,0)))),-1)</f>
        <v>-1</v>
      </c>
      <c r="S1294" s="29">
        <f t="array" ref="S1294">IFERROR(_xlfn._xlws.FILTER(AN$4:AN$6723,(AN$4:AN$6723&gt;=0)*($AB$4:$AB$6723=$C1294)*($AC$4:$AC$6723=$D1294)*(ISNUMBER(_xlfn.XMATCH($AD$4:$AD$6723,$V1294:$Z1294,0)))),-1)</f>
        <v>-1</v>
      </c>
      <c r="T1294" s="29">
        <f t="array" ref="T1294">IFERROR(_xlfn._xlws.FILTER(AO$4:AO$6723,(AO$4:AO$6723&gt;=0)*($AB$4:$AB$6723=$C1294)*($AC$4:$AC$6723=$D1294)*(ISNUMBER(_xlfn.XMATCH($AD$4:$AD$6723,$V1294:$Z1294,0)))),-1)</f>
        <v>-1</v>
      </c>
      <c r="V1294" t="s">
        <v>27</v>
      </c>
      <c r="AB1294" t="s">
        <v>96</v>
      </c>
      <c r="AC1294" t="s">
        <v>18</v>
      </c>
      <c r="AD1294" s="19" t="s">
        <v>34</v>
      </c>
      <c r="AE1294" s="18">
        <v>-1</v>
      </c>
      <c r="AF1294" s="17">
        <v>-1</v>
      </c>
      <c r="AG1294" s="17">
        <v>-1</v>
      </c>
      <c r="AH1294" s="17">
        <v>-1</v>
      </c>
      <c r="AI1294" s="17">
        <v>-1</v>
      </c>
      <c r="AJ1294" s="17">
        <v>-1</v>
      </c>
      <c r="AK1294" s="17">
        <v>-1</v>
      </c>
      <c r="AL1294" s="17">
        <v>-1</v>
      </c>
      <c r="AM1294" s="17">
        <v>-1</v>
      </c>
      <c r="AN1294" s="17">
        <v>-1</v>
      </c>
      <c r="AO1294" s="17">
        <v>-1</v>
      </c>
    </row>
    <row r="1295" spans="3:41" x14ac:dyDescent="0.25">
      <c r="C1295" t="s">
        <v>99</v>
      </c>
      <c r="D1295" s="6" t="s">
        <v>39</v>
      </c>
      <c r="E1295" t="s">
        <v>77</v>
      </c>
      <c r="F1295" s="6">
        <v>2005</v>
      </c>
      <c r="G1295" s="6" t="s">
        <v>14</v>
      </c>
      <c r="H1295" s="6" t="s">
        <v>15</v>
      </c>
      <c r="J1295" s="29">
        <f t="array" ref="J1295">IFERROR(_xlfn._xlws.FILTER(AE$4:AE$6723,(AE$4:AE$6723&gt;=0)*($AB$4:$AB$6723=$C1295)*($AC$4:$AC$6723=$D1295)*(ISNUMBER(_xlfn.XMATCH($AD$4:$AD$6723,$V1295:$Z1295,0)))),-1)</f>
        <v>-1</v>
      </c>
      <c r="K1295" s="29">
        <f t="array" ref="K1295">IFERROR(_xlfn._xlws.FILTER(AF$4:AF$6723,(AF$4:AF$6723&gt;=0)*($AB$4:$AB$6723=$C1295)*($AC$4:$AC$6723=$D1295)*(ISNUMBER(_xlfn.XMATCH($AD$4:$AD$6723,$V1295:$Z1295,0)))),-1)</f>
        <v>-1</v>
      </c>
      <c r="L1295" s="29">
        <f t="array" ref="L1295">IFERROR(_xlfn._xlws.FILTER(AG$4:AG$6723,(AG$4:AG$6723&gt;=0)*($AB$4:$AB$6723=$C1295)*($AC$4:$AC$6723=$D1295)*(ISNUMBER(_xlfn.XMATCH($AD$4:$AD$6723,$V1295:$Z1295,0)))),-1)</f>
        <v>-1</v>
      </c>
      <c r="M1295" s="29">
        <f t="array" ref="M1295">IFERROR(_xlfn._xlws.FILTER(AH$4:AH$6723,(AH$4:AH$6723&gt;=0)*($AB$4:$AB$6723=$C1295)*($AC$4:$AC$6723=$D1295)*(ISNUMBER(_xlfn.XMATCH($AD$4:$AD$6723,$V1295:$Z1295,0)))),-1)</f>
        <v>-1</v>
      </c>
      <c r="N1295" s="29">
        <f t="array" ref="N1295">IFERROR(_xlfn._xlws.FILTER(AI$4:AI$6723,(AI$4:AI$6723&gt;=0)*($AB$4:$AB$6723=$C1295)*($AC$4:$AC$6723=$D1295)*(ISNUMBER(_xlfn.XMATCH($AD$4:$AD$6723,$V1295:$Z1295,0)))),-1)</f>
        <v>-1</v>
      </c>
      <c r="O1295" s="29">
        <f t="array" ref="O1295">IFERROR(_xlfn._xlws.FILTER(AJ$4:AJ$6723,(AJ$4:AJ$6723&gt;=0)*($AB$4:$AB$6723=$C1295)*($AC$4:$AC$6723=$D1295)*(ISNUMBER(_xlfn.XMATCH($AD$4:$AD$6723,$V1295:$Z1295,0)))),-1)</f>
        <v>-1</v>
      </c>
      <c r="P1295" s="29">
        <f t="array" ref="P1295">IFERROR(_xlfn._xlws.FILTER(AK$4:AK$6723,(AK$4:AK$6723&gt;=0)*($AB$4:$AB$6723=$C1295)*($AC$4:$AC$6723=$D1295)*(ISNUMBER(_xlfn.XMATCH($AD$4:$AD$6723,$V1295:$Z1295,0)))),-1)</f>
        <v>-1</v>
      </c>
      <c r="Q1295" s="29">
        <f t="array" ref="Q1295">IFERROR(_xlfn._xlws.FILTER(AL$4:AL$6723,(AL$4:AL$6723&gt;=0)*($AB$4:$AB$6723=$C1295)*($AC$4:$AC$6723=$D1295)*(ISNUMBER(_xlfn.XMATCH($AD$4:$AD$6723,$V1295:$Z1295,0)))),-1)</f>
        <v>-1</v>
      </c>
      <c r="R1295" s="29">
        <f t="array" ref="R1295">IFERROR(_xlfn._xlws.FILTER(AM$4:AM$6723,(AM$4:AM$6723&gt;=0)*($AB$4:$AB$6723=$C1295)*($AC$4:$AC$6723=$D1295)*(ISNUMBER(_xlfn.XMATCH($AD$4:$AD$6723,$V1295:$Z1295,0)))),-1)</f>
        <v>-1</v>
      </c>
      <c r="S1295" s="29">
        <f t="array" ref="S1295">IFERROR(_xlfn._xlws.FILTER(AN$4:AN$6723,(AN$4:AN$6723&gt;=0)*($AB$4:$AB$6723=$C1295)*($AC$4:$AC$6723=$D1295)*(ISNUMBER(_xlfn.XMATCH($AD$4:$AD$6723,$V1295:$Z1295,0)))),-1)</f>
        <v>-1</v>
      </c>
      <c r="T1295" s="29">
        <f t="array" ref="T1295">IFERROR(_xlfn._xlws.FILTER(AO$4:AO$6723,(AO$4:AO$6723&gt;=0)*($AB$4:$AB$6723=$C1295)*($AC$4:$AC$6723=$D1295)*(ISNUMBER(_xlfn.XMATCH($AD$4:$AD$6723,$V1295:$Z1295,0)))),-1)</f>
        <v>-1</v>
      </c>
      <c r="V1295" t="s">
        <v>77</v>
      </c>
      <c r="AB1295" t="s">
        <v>96</v>
      </c>
      <c r="AC1295" t="s">
        <v>18</v>
      </c>
      <c r="AD1295" s="19" t="s">
        <v>92</v>
      </c>
      <c r="AE1295" s="18">
        <v>-1</v>
      </c>
      <c r="AF1295" s="17">
        <v>-1</v>
      </c>
      <c r="AG1295" s="17">
        <v>-1</v>
      </c>
      <c r="AH1295" s="17">
        <v>-1</v>
      </c>
      <c r="AI1295" s="17">
        <v>-1</v>
      </c>
      <c r="AJ1295" s="17">
        <v>-1</v>
      </c>
      <c r="AK1295" s="17">
        <v>-1</v>
      </c>
      <c r="AL1295" s="17">
        <v>-1</v>
      </c>
      <c r="AM1295" s="17">
        <v>-1</v>
      </c>
      <c r="AN1295" s="17">
        <v>-1</v>
      </c>
      <c r="AO1295" s="17">
        <v>-1</v>
      </c>
    </row>
    <row r="1296" spans="3:41" x14ac:dyDescent="0.25">
      <c r="C1296" t="s">
        <v>99</v>
      </c>
      <c r="D1296" s="6" t="s">
        <v>39</v>
      </c>
      <c r="E1296" t="s">
        <v>78</v>
      </c>
      <c r="F1296" s="6">
        <v>2005</v>
      </c>
      <c r="G1296" s="6" t="s">
        <v>14</v>
      </c>
      <c r="H1296" s="6" t="s">
        <v>15</v>
      </c>
      <c r="J1296" s="29">
        <f t="array" ref="J1296">IFERROR(_xlfn._xlws.FILTER(AE$4:AE$6723,(AE$4:AE$6723&gt;=0)*($AB$4:$AB$6723=$C1296)*($AC$4:$AC$6723=$D1296)*(ISNUMBER(_xlfn.XMATCH($AD$4:$AD$6723,$V1296:$Z1296,0)))),-1)</f>
        <v>-1</v>
      </c>
      <c r="K1296" s="29">
        <f t="array" ref="K1296">IFERROR(_xlfn._xlws.FILTER(AF$4:AF$6723,(AF$4:AF$6723&gt;=0)*($AB$4:$AB$6723=$C1296)*($AC$4:$AC$6723=$D1296)*(ISNUMBER(_xlfn.XMATCH($AD$4:$AD$6723,$V1296:$Z1296,0)))),-1)</f>
        <v>-1</v>
      </c>
      <c r="L1296" s="29">
        <f t="array" ref="L1296">IFERROR(_xlfn._xlws.FILTER(AG$4:AG$6723,(AG$4:AG$6723&gt;=0)*($AB$4:$AB$6723=$C1296)*($AC$4:$AC$6723=$D1296)*(ISNUMBER(_xlfn.XMATCH($AD$4:$AD$6723,$V1296:$Z1296,0)))),-1)</f>
        <v>-1</v>
      </c>
      <c r="M1296" s="29">
        <f t="array" ref="M1296">IFERROR(_xlfn._xlws.FILTER(AH$4:AH$6723,(AH$4:AH$6723&gt;=0)*($AB$4:$AB$6723=$C1296)*($AC$4:$AC$6723=$D1296)*(ISNUMBER(_xlfn.XMATCH($AD$4:$AD$6723,$V1296:$Z1296,0)))),-1)</f>
        <v>-1</v>
      </c>
      <c r="N1296" s="29">
        <f t="array" ref="N1296">IFERROR(_xlfn._xlws.FILTER(AI$4:AI$6723,(AI$4:AI$6723&gt;=0)*($AB$4:$AB$6723=$C1296)*($AC$4:$AC$6723=$D1296)*(ISNUMBER(_xlfn.XMATCH($AD$4:$AD$6723,$V1296:$Z1296,0)))),-1)</f>
        <v>-1</v>
      </c>
      <c r="O1296" s="29">
        <f t="array" ref="O1296">IFERROR(_xlfn._xlws.FILTER(AJ$4:AJ$6723,(AJ$4:AJ$6723&gt;=0)*($AB$4:$AB$6723=$C1296)*($AC$4:$AC$6723=$D1296)*(ISNUMBER(_xlfn.XMATCH($AD$4:$AD$6723,$V1296:$Z1296,0)))),-1)</f>
        <v>-1</v>
      </c>
      <c r="P1296" s="29">
        <f t="array" ref="P1296">IFERROR(_xlfn._xlws.FILTER(AK$4:AK$6723,(AK$4:AK$6723&gt;=0)*($AB$4:$AB$6723=$C1296)*($AC$4:$AC$6723=$D1296)*(ISNUMBER(_xlfn.XMATCH($AD$4:$AD$6723,$V1296:$Z1296,0)))),-1)</f>
        <v>-1</v>
      </c>
      <c r="Q1296" s="29">
        <f t="array" ref="Q1296">IFERROR(_xlfn._xlws.FILTER(AL$4:AL$6723,(AL$4:AL$6723&gt;=0)*($AB$4:$AB$6723=$C1296)*($AC$4:$AC$6723=$D1296)*(ISNUMBER(_xlfn.XMATCH($AD$4:$AD$6723,$V1296:$Z1296,0)))),-1)</f>
        <v>-1</v>
      </c>
      <c r="R1296" s="29">
        <f t="array" ref="R1296">IFERROR(_xlfn._xlws.FILTER(AM$4:AM$6723,(AM$4:AM$6723&gt;=0)*($AB$4:$AB$6723=$C1296)*($AC$4:$AC$6723=$D1296)*(ISNUMBER(_xlfn.XMATCH($AD$4:$AD$6723,$V1296:$Z1296,0)))),-1)</f>
        <v>-1</v>
      </c>
      <c r="S1296" s="29">
        <f t="array" ref="S1296">IFERROR(_xlfn._xlws.FILTER(AN$4:AN$6723,(AN$4:AN$6723&gt;=0)*($AB$4:$AB$6723=$C1296)*($AC$4:$AC$6723=$D1296)*(ISNUMBER(_xlfn.XMATCH($AD$4:$AD$6723,$V1296:$Z1296,0)))),-1)</f>
        <v>-1</v>
      </c>
      <c r="T1296" s="29">
        <f t="array" ref="T1296">IFERROR(_xlfn._xlws.FILTER(AO$4:AO$6723,(AO$4:AO$6723&gt;=0)*($AB$4:$AB$6723=$C1296)*($AC$4:$AC$6723=$D1296)*(ISNUMBER(_xlfn.XMATCH($AD$4:$AD$6723,$V1296:$Z1296,0)))),-1)</f>
        <v>-1</v>
      </c>
      <c r="V1296" t="s">
        <v>78</v>
      </c>
      <c r="AB1296" t="s">
        <v>96</v>
      </c>
      <c r="AC1296" t="s">
        <v>18</v>
      </c>
      <c r="AD1296" s="19" t="s">
        <v>35</v>
      </c>
      <c r="AE1296" s="18">
        <v>-1</v>
      </c>
      <c r="AF1296" s="17">
        <v>-1</v>
      </c>
      <c r="AG1296" s="17">
        <v>-1</v>
      </c>
      <c r="AH1296" s="17">
        <v>-1</v>
      </c>
      <c r="AI1296" s="17">
        <v>-1</v>
      </c>
      <c r="AJ1296" s="17">
        <v>-1</v>
      </c>
      <c r="AK1296" s="17">
        <v>-1</v>
      </c>
      <c r="AL1296" s="17">
        <v>-1</v>
      </c>
      <c r="AM1296" s="17">
        <v>-1</v>
      </c>
      <c r="AN1296" s="17">
        <v>-1</v>
      </c>
      <c r="AO1296" s="17">
        <v>-1</v>
      </c>
    </row>
    <row r="1297" spans="3:41" x14ac:dyDescent="0.25">
      <c r="C1297" t="s">
        <v>99</v>
      </c>
      <c r="D1297" s="6" t="s">
        <v>39</v>
      </c>
      <c r="E1297" t="s">
        <v>30</v>
      </c>
      <c r="F1297" s="6">
        <v>2005</v>
      </c>
      <c r="G1297" s="6" t="s">
        <v>14</v>
      </c>
      <c r="H1297" s="6" t="s">
        <v>15</v>
      </c>
      <c r="J1297" s="29">
        <f t="array" ref="J1297">IFERROR(_xlfn._xlws.FILTER(AE$4:AE$6723,(AE$4:AE$6723&gt;=0)*($AB$4:$AB$6723=$C1297)*($AC$4:$AC$6723=$D1297)*(ISNUMBER(_xlfn.XMATCH($AD$4:$AD$6723,$V1297:$Z1297,0)))),-1)</f>
        <v>15.254269270973509</v>
      </c>
      <c r="K1297" s="29">
        <f t="array" ref="K1297">IFERROR(_xlfn._xlws.FILTER(AF$4:AF$6723,(AF$4:AF$6723&gt;=0)*($AB$4:$AB$6723=$C1297)*($AC$4:$AC$6723=$D1297)*(ISNUMBER(_xlfn.XMATCH($AD$4:$AD$6723,$V1297:$Z1297,0)))),-1)</f>
        <v>12.1563542031501</v>
      </c>
      <c r="L1297" s="29">
        <f t="array" ref="L1297">IFERROR(_xlfn._xlws.FILTER(AG$4:AG$6723,(AG$4:AG$6723&gt;=0)*($AB$4:$AB$6723=$C1297)*($AC$4:$AC$6723=$D1297)*(ISNUMBER(_xlfn.XMATCH($AD$4:$AD$6723,$V1297:$Z1297,0)))),-1)</f>
        <v>7.670547</v>
      </c>
      <c r="M1297" s="29">
        <f t="array" ref="M1297">IFERROR(_xlfn._xlws.FILTER(AH$4:AH$6723,(AH$4:AH$6723&gt;=0)*($AB$4:$AB$6723=$C1297)*($AC$4:$AC$6723=$D1297)*(ISNUMBER(_xlfn.XMATCH($AD$4:$AD$6723,$V1297:$Z1297,0)))),-1)</f>
        <v>5.2665779998401003</v>
      </c>
      <c r="N1297" s="29">
        <f t="array" ref="N1297">IFERROR(_xlfn._xlws.FILTER(AI$4:AI$6723,(AI$4:AI$6723&gt;=0)*($AB$4:$AB$6723=$C1297)*($AC$4:$AC$6723=$D1297)*(ISNUMBER(_xlfn.XMATCH($AD$4:$AD$6723,$V1297:$Z1297,0)))),-1)</f>
        <v>6.9332992286118102</v>
      </c>
      <c r="O1297" s="29">
        <f t="array" ref="O1297">IFERROR(_xlfn._xlws.FILTER(AJ$4:AJ$6723,(AJ$4:AJ$6723&gt;=0)*($AB$4:$AB$6723=$C1297)*($AC$4:$AC$6723=$D1297)*(ISNUMBER(_xlfn.XMATCH($AD$4:$AD$6723,$V1297:$Z1297,0)))),-1)</f>
        <v>7.3966170685848303</v>
      </c>
      <c r="P1297" s="29">
        <f t="array" ref="P1297">IFERROR(_xlfn._xlws.FILTER(AK$4:AK$6723,(AK$4:AK$6723&gt;=0)*($AB$4:$AB$6723=$C1297)*($AC$4:$AC$6723=$D1297)*(ISNUMBER(_xlfn.XMATCH($AD$4:$AD$6723,$V1297:$Z1297,0)))),-1)</f>
        <v>7.5615107081937003</v>
      </c>
      <c r="Q1297" s="29">
        <f t="array" ref="Q1297">IFERROR(_xlfn._xlws.FILTER(AL$4:AL$6723,(AL$4:AL$6723&gt;=0)*($AB$4:$AB$6723=$C1297)*($AC$4:$AC$6723=$D1297)*(ISNUMBER(_xlfn.XMATCH($AD$4:$AD$6723,$V1297:$Z1297,0)))),-1)</f>
        <v>7.7045242187160099</v>
      </c>
      <c r="R1297" s="29">
        <f t="array" ref="R1297">IFERROR(_xlfn._xlws.FILTER(AM$4:AM$6723,(AM$4:AM$6723&gt;=0)*($AB$4:$AB$6723=$C1297)*($AC$4:$AC$6723=$D1297)*(ISNUMBER(_xlfn.XMATCH($AD$4:$AD$6723,$V1297:$Z1297,0)))),-1)</f>
        <v>7.8463388256323903</v>
      </c>
      <c r="S1297" s="29">
        <f t="array" ref="S1297">IFERROR(_xlfn._xlws.FILTER(AN$4:AN$6723,(AN$4:AN$6723&gt;=0)*($AB$4:$AB$6723=$C1297)*($AC$4:$AC$6723=$D1297)*(ISNUMBER(_xlfn.XMATCH($AD$4:$AD$6723,$V1297:$Z1297,0)))),-1)</f>
        <v>7.8463388256323903</v>
      </c>
      <c r="T1297" s="29">
        <f t="array" ref="T1297">IFERROR(_xlfn._xlws.FILTER(AO$4:AO$6723,(AO$4:AO$6723&gt;=0)*($AB$4:$AB$6723=$C1297)*($AC$4:$AC$6723=$D1297)*(ISNUMBER(_xlfn.XMATCH($AD$4:$AD$6723,$V1297:$Z1297,0)))),-1)</f>
        <v>7.8463388256323903</v>
      </c>
      <c r="V1297" t="s">
        <v>30</v>
      </c>
      <c r="AB1297" t="s">
        <v>96</v>
      </c>
      <c r="AC1297" t="s">
        <v>18</v>
      </c>
      <c r="AD1297" s="19" t="s">
        <v>93</v>
      </c>
      <c r="AE1297" s="18">
        <v>-1</v>
      </c>
      <c r="AF1297" s="17">
        <v>-1</v>
      </c>
      <c r="AG1297" s="17">
        <v>-1</v>
      </c>
      <c r="AH1297" s="17">
        <v>-1</v>
      </c>
      <c r="AI1297" s="17">
        <v>-1</v>
      </c>
      <c r="AJ1297" s="17">
        <v>-1</v>
      </c>
      <c r="AK1297" s="17">
        <v>-1</v>
      </c>
      <c r="AL1297" s="17">
        <v>-1</v>
      </c>
      <c r="AM1297" s="17">
        <v>-1</v>
      </c>
      <c r="AN1297" s="17">
        <v>-1</v>
      </c>
      <c r="AO1297" s="17">
        <v>-1</v>
      </c>
    </row>
    <row r="1298" spans="3:41" x14ac:dyDescent="0.25">
      <c r="C1298" t="s">
        <v>99</v>
      </c>
      <c r="D1298" s="6" t="s">
        <v>39</v>
      </c>
      <c r="E1298" t="s">
        <v>31</v>
      </c>
      <c r="F1298" s="6">
        <v>2005</v>
      </c>
      <c r="G1298" s="6" t="s">
        <v>14</v>
      </c>
      <c r="H1298" s="6" t="s">
        <v>15</v>
      </c>
      <c r="J1298" s="29">
        <f t="array" ref="J1298">IFERROR(_xlfn._xlws.FILTER(AE$4:AE$6723,(AE$4:AE$6723&gt;=0)*($AB$4:$AB$6723=$C1298)*($AC$4:$AC$6723=$D1298)*(ISNUMBER(_xlfn.XMATCH($AD$4:$AD$6723,$V1298:$Z1298,0)))),-1)</f>
        <v>-1</v>
      </c>
      <c r="K1298" s="29">
        <f t="array" ref="K1298">IFERROR(_xlfn._xlws.FILTER(AF$4:AF$6723,(AF$4:AF$6723&gt;=0)*($AB$4:$AB$6723=$C1298)*($AC$4:$AC$6723=$D1298)*(ISNUMBER(_xlfn.XMATCH($AD$4:$AD$6723,$V1298:$Z1298,0)))),-1)</f>
        <v>-1</v>
      </c>
      <c r="L1298" s="29">
        <f t="array" ref="L1298">IFERROR(_xlfn._xlws.FILTER(AG$4:AG$6723,(AG$4:AG$6723&gt;=0)*($AB$4:$AB$6723=$C1298)*($AC$4:$AC$6723=$D1298)*(ISNUMBER(_xlfn.XMATCH($AD$4:$AD$6723,$V1298:$Z1298,0)))),-1)</f>
        <v>-1</v>
      </c>
      <c r="M1298" s="29">
        <f t="array" ref="M1298">IFERROR(_xlfn._xlws.FILTER(AH$4:AH$6723,(AH$4:AH$6723&gt;=0)*($AB$4:$AB$6723=$C1298)*($AC$4:$AC$6723=$D1298)*(ISNUMBER(_xlfn.XMATCH($AD$4:$AD$6723,$V1298:$Z1298,0)))),-1)</f>
        <v>-1</v>
      </c>
      <c r="N1298" s="29">
        <f t="array" ref="N1298">IFERROR(_xlfn._xlws.FILTER(AI$4:AI$6723,(AI$4:AI$6723&gt;=0)*($AB$4:$AB$6723=$C1298)*($AC$4:$AC$6723=$D1298)*(ISNUMBER(_xlfn.XMATCH($AD$4:$AD$6723,$V1298:$Z1298,0)))),-1)</f>
        <v>-1</v>
      </c>
      <c r="O1298" s="29">
        <f t="array" ref="O1298">IFERROR(_xlfn._xlws.FILTER(AJ$4:AJ$6723,(AJ$4:AJ$6723&gt;=0)*($AB$4:$AB$6723=$C1298)*($AC$4:$AC$6723=$D1298)*(ISNUMBER(_xlfn.XMATCH($AD$4:$AD$6723,$V1298:$Z1298,0)))),-1)</f>
        <v>-1</v>
      </c>
      <c r="P1298" s="29">
        <f t="array" ref="P1298">IFERROR(_xlfn._xlws.FILTER(AK$4:AK$6723,(AK$4:AK$6723&gt;=0)*($AB$4:$AB$6723=$C1298)*($AC$4:$AC$6723=$D1298)*(ISNUMBER(_xlfn.XMATCH($AD$4:$AD$6723,$V1298:$Z1298,0)))),-1)</f>
        <v>-1</v>
      </c>
      <c r="Q1298" s="29">
        <f t="array" ref="Q1298">IFERROR(_xlfn._xlws.FILTER(AL$4:AL$6723,(AL$4:AL$6723&gt;=0)*($AB$4:$AB$6723=$C1298)*($AC$4:$AC$6723=$D1298)*(ISNUMBER(_xlfn.XMATCH($AD$4:$AD$6723,$V1298:$Z1298,0)))),-1)</f>
        <v>-1</v>
      </c>
      <c r="R1298" s="29">
        <f t="array" ref="R1298">IFERROR(_xlfn._xlws.FILTER(AM$4:AM$6723,(AM$4:AM$6723&gt;=0)*($AB$4:$AB$6723=$C1298)*($AC$4:$AC$6723=$D1298)*(ISNUMBER(_xlfn.XMATCH($AD$4:$AD$6723,$V1298:$Z1298,0)))),-1)</f>
        <v>-1</v>
      </c>
      <c r="S1298" s="29">
        <f t="array" ref="S1298">IFERROR(_xlfn._xlws.FILTER(AN$4:AN$6723,(AN$4:AN$6723&gt;=0)*($AB$4:$AB$6723=$C1298)*($AC$4:$AC$6723=$D1298)*(ISNUMBER(_xlfn.XMATCH($AD$4:$AD$6723,$V1298:$Z1298,0)))),-1)</f>
        <v>-1</v>
      </c>
      <c r="T1298" s="29">
        <f t="array" ref="T1298">IFERROR(_xlfn._xlws.FILTER(AO$4:AO$6723,(AO$4:AO$6723&gt;=0)*($AB$4:$AB$6723=$C1298)*($AC$4:$AC$6723=$D1298)*(ISNUMBER(_xlfn.XMATCH($AD$4:$AD$6723,$V1298:$Z1298,0)))),-1)</f>
        <v>-1</v>
      </c>
      <c r="V1298" t="s">
        <v>31</v>
      </c>
      <c r="AB1298" t="s">
        <v>96</v>
      </c>
      <c r="AC1298" t="s">
        <v>18</v>
      </c>
      <c r="AD1298" s="19" t="s">
        <v>94</v>
      </c>
      <c r="AE1298" s="18">
        <v>-1</v>
      </c>
      <c r="AF1298" s="17">
        <v>-1</v>
      </c>
      <c r="AG1298" s="17">
        <v>-1</v>
      </c>
      <c r="AH1298" s="17">
        <v>-1</v>
      </c>
      <c r="AI1298" s="17">
        <v>-1</v>
      </c>
      <c r="AJ1298" s="17">
        <v>-1</v>
      </c>
      <c r="AK1298" s="17">
        <v>-1</v>
      </c>
      <c r="AL1298" s="17">
        <v>-1</v>
      </c>
      <c r="AM1298" s="17">
        <v>-1</v>
      </c>
      <c r="AN1298" s="17">
        <v>-1</v>
      </c>
      <c r="AO1298" s="17">
        <v>-1</v>
      </c>
    </row>
    <row r="1299" spans="3:41" x14ac:dyDescent="0.25">
      <c r="C1299" t="s">
        <v>99</v>
      </c>
      <c r="D1299" s="6" t="s">
        <v>39</v>
      </c>
      <c r="E1299" t="s">
        <v>32</v>
      </c>
      <c r="F1299" s="6">
        <v>2005</v>
      </c>
      <c r="G1299" s="6" t="s">
        <v>14</v>
      </c>
      <c r="H1299" s="6" t="s">
        <v>15</v>
      </c>
      <c r="J1299" s="29">
        <f t="array" ref="J1299">IFERROR(_xlfn._xlws.FILTER(AE$4:AE$6723,(AE$4:AE$6723&gt;=0)*($AB$4:$AB$6723=$C1299)*($AC$4:$AC$6723=$D1299)*(ISNUMBER(_xlfn.XMATCH($AD$4:$AD$6723,$V1299:$Z1299,0)))),-1)</f>
        <v>18.260346047276471</v>
      </c>
      <c r="K1299" s="29">
        <f t="array" ref="K1299">IFERROR(_xlfn._xlws.FILTER(AF$4:AF$6723,(AF$4:AF$6723&gt;=0)*($AB$4:$AB$6723=$C1299)*($AC$4:$AC$6723=$D1299)*(ISNUMBER(_xlfn.XMATCH($AD$4:$AD$6723,$V1299:$Z1299,0)))),-1)</f>
        <v>28.746749774847999</v>
      </c>
      <c r="L1299" s="29">
        <f t="array" ref="L1299">IFERROR(_xlfn._xlws.FILTER(AG$4:AG$6723,(AG$4:AG$6723&gt;=0)*($AB$4:$AB$6723=$C1299)*($AC$4:$AC$6723=$D1299)*(ISNUMBER(_xlfn.XMATCH($AD$4:$AD$6723,$V1299:$Z1299,0)))),-1)</f>
        <v>47.279731690442603</v>
      </c>
      <c r="M1299" s="29">
        <f t="array" ref="M1299">IFERROR(_xlfn._xlws.FILTER(AH$4:AH$6723,(AH$4:AH$6723&gt;=0)*($AB$4:$AB$6723=$C1299)*($AC$4:$AC$6723=$D1299)*(ISNUMBER(_xlfn.XMATCH($AD$4:$AD$6723,$V1299:$Z1299,0)))),-1)</f>
        <v>53.7428463240024</v>
      </c>
      <c r="N1299" s="29">
        <f t="array" ref="N1299">IFERROR(_xlfn._xlws.FILTER(AI$4:AI$6723,(AI$4:AI$6723&gt;=0)*($AB$4:$AB$6723=$C1299)*($AC$4:$AC$6723=$D1299)*(ISNUMBER(_xlfn.XMATCH($AD$4:$AD$6723,$V1299:$Z1299,0)))),-1)</f>
        <v>62.288025966248497</v>
      </c>
      <c r="O1299" s="29">
        <f t="array" ref="O1299">IFERROR(_xlfn._xlws.FILTER(AJ$4:AJ$6723,(AJ$4:AJ$6723&gt;=0)*($AB$4:$AB$6723=$C1299)*($AC$4:$AC$6723=$D1299)*(ISNUMBER(_xlfn.XMATCH($AD$4:$AD$6723,$V1299:$Z1299,0)))),-1)</f>
        <v>65.835989233194397</v>
      </c>
      <c r="P1299" s="29">
        <f t="array" ref="P1299">IFERROR(_xlfn._xlws.FILTER(AK$4:AK$6723,(AK$4:AK$6723&gt;=0)*($AB$4:$AB$6723=$C1299)*($AC$4:$AC$6723=$D1299)*(ISNUMBER(_xlfn.XMATCH($AD$4:$AD$6723,$V1299:$Z1299,0)))),-1)</f>
        <v>68.405350435317601</v>
      </c>
      <c r="Q1299" s="29">
        <f t="array" ref="Q1299">IFERROR(_xlfn._xlws.FILTER(AL$4:AL$6723,(AL$4:AL$6723&gt;=0)*($AB$4:$AB$6723=$C1299)*($AC$4:$AC$6723=$D1299)*(ISNUMBER(_xlfn.XMATCH($AD$4:$AD$6723,$V1299:$Z1299,0)))),-1)</f>
        <v>69.807116723628894</v>
      </c>
      <c r="R1299" s="29">
        <f t="array" ref="R1299">IFERROR(_xlfn._xlws.FILTER(AM$4:AM$6723,(AM$4:AM$6723&gt;=0)*($AB$4:$AB$6723=$C1299)*($AC$4:$AC$6723=$D1299)*(ISNUMBER(_xlfn.XMATCH($AD$4:$AD$6723,$V1299:$Z1299,0)))),-1)</f>
        <v>71.443223457347102</v>
      </c>
      <c r="S1299" s="29">
        <f t="array" ref="S1299">IFERROR(_xlfn._xlws.FILTER(AN$4:AN$6723,(AN$4:AN$6723&gt;=0)*($AB$4:$AB$6723=$C1299)*($AC$4:$AC$6723=$D1299)*(ISNUMBER(_xlfn.XMATCH($AD$4:$AD$6723,$V1299:$Z1299,0)))),-1)</f>
        <v>71.443223457347102</v>
      </c>
      <c r="T1299" s="29">
        <f t="array" ref="T1299">IFERROR(_xlfn._xlws.FILTER(AO$4:AO$6723,(AO$4:AO$6723&gt;=0)*($AB$4:$AB$6723=$C1299)*($AC$4:$AC$6723=$D1299)*(ISNUMBER(_xlfn.XMATCH($AD$4:$AD$6723,$V1299:$Z1299,0)))),-1)</f>
        <v>71.443223457347102</v>
      </c>
      <c r="V1299" t="s">
        <v>32</v>
      </c>
      <c r="W1299" s="25" t="s">
        <v>80</v>
      </c>
      <c r="AB1299" t="s">
        <v>96</v>
      </c>
      <c r="AC1299" t="s">
        <v>18</v>
      </c>
      <c r="AD1299" s="19" t="s">
        <v>84</v>
      </c>
      <c r="AE1299" s="18">
        <v>-1</v>
      </c>
      <c r="AF1299" s="17">
        <v>-1</v>
      </c>
      <c r="AG1299" s="17">
        <v>-1</v>
      </c>
      <c r="AH1299" s="17">
        <v>-1</v>
      </c>
      <c r="AI1299" s="17">
        <v>-1</v>
      </c>
      <c r="AJ1299" s="17">
        <v>-1</v>
      </c>
      <c r="AK1299" s="17">
        <v>-1</v>
      </c>
      <c r="AL1299" s="17">
        <v>-1</v>
      </c>
      <c r="AM1299" s="17">
        <v>-1</v>
      </c>
      <c r="AN1299" s="17">
        <v>-1</v>
      </c>
      <c r="AO1299" s="17">
        <v>-1</v>
      </c>
    </row>
    <row r="1300" spans="3:41" x14ac:dyDescent="0.25">
      <c r="C1300" t="s">
        <v>99</v>
      </c>
      <c r="D1300" s="6" t="s">
        <v>39</v>
      </c>
      <c r="E1300" t="s">
        <v>81</v>
      </c>
      <c r="F1300" s="6">
        <v>2005</v>
      </c>
      <c r="G1300" s="6" t="s">
        <v>14</v>
      </c>
      <c r="H1300" s="6" t="s">
        <v>15</v>
      </c>
      <c r="J1300" s="29">
        <f t="array" ref="J1300">IFERROR(_xlfn._xlws.FILTER(AE$4:AE$6723,(AE$4:AE$6723&gt;=0)*($AB$4:$AB$6723=$C1300)*($AC$4:$AC$6723=$D1300)*(ISNUMBER(_xlfn.XMATCH($AD$4:$AD$6723,$V1300:$Z1300,0)))),-1)</f>
        <v>-1</v>
      </c>
      <c r="K1300" s="29">
        <f t="array" ref="K1300">IFERROR(_xlfn._xlws.FILTER(AF$4:AF$6723,(AF$4:AF$6723&gt;=0)*($AB$4:$AB$6723=$C1300)*($AC$4:$AC$6723=$D1300)*(ISNUMBER(_xlfn.XMATCH($AD$4:$AD$6723,$V1300:$Z1300,0)))),-1)</f>
        <v>-1</v>
      </c>
      <c r="L1300" s="29">
        <f t="array" ref="L1300">IFERROR(_xlfn._xlws.FILTER(AG$4:AG$6723,(AG$4:AG$6723&gt;=0)*($AB$4:$AB$6723=$C1300)*($AC$4:$AC$6723=$D1300)*(ISNUMBER(_xlfn.XMATCH($AD$4:$AD$6723,$V1300:$Z1300,0)))),-1)</f>
        <v>-1</v>
      </c>
      <c r="M1300" s="29">
        <f t="array" ref="M1300">IFERROR(_xlfn._xlws.FILTER(AH$4:AH$6723,(AH$4:AH$6723&gt;=0)*($AB$4:$AB$6723=$C1300)*($AC$4:$AC$6723=$D1300)*(ISNUMBER(_xlfn.XMATCH($AD$4:$AD$6723,$V1300:$Z1300,0)))),-1)</f>
        <v>-1</v>
      </c>
      <c r="N1300" s="29">
        <f t="array" ref="N1300">IFERROR(_xlfn._xlws.FILTER(AI$4:AI$6723,(AI$4:AI$6723&gt;=0)*($AB$4:$AB$6723=$C1300)*($AC$4:$AC$6723=$D1300)*(ISNUMBER(_xlfn.XMATCH($AD$4:$AD$6723,$V1300:$Z1300,0)))),-1)</f>
        <v>-1</v>
      </c>
      <c r="O1300" s="29">
        <f t="array" ref="O1300">IFERROR(_xlfn._xlws.FILTER(AJ$4:AJ$6723,(AJ$4:AJ$6723&gt;=0)*($AB$4:$AB$6723=$C1300)*($AC$4:$AC$6723=$D1300)*(ISNUMBER(_xlfn.XMATCH($AD$4:$AD$6723,$V1300:$Z1300,0)))),-1)</f>
        <v>-1</v>
      </c>
      <c r="P1300" s="29">
        <f t="array" ref="P1300">IFERROR(_xlfn._xlws.FILTER(AK$4:AK$6723,(AK$4:AK$6723&gt;=0)*($AB$4:$AB$6723=$C1300)*($AC$4:$AC$6723=$D1300)*(ISNUMBER(_xlfn.XMATCH($AD$4:$AD$6723,$V1300:$Z1300,0)))),-1)</f>
        <v>-1</v>
      </c>
      <c r="Q1300" s="29">
        <f t="array" ref="Q1300">IFERROR(_xlfn._xlws.FILTER(AL$4:AL$6723,(AL$4:AL$6723&gt;=0)*($AB$4:$AB$6723=$C1300)*($AC$4:$AC$6723=$D1300)*(ISNUMBER(_xlfn.XMATCH($AD$4:$AD$6723,$V1300:$Z1300,0)))),-1)</f>
        <v>-1</v>
      </c>
      <c r="R1300" s="29">
        <f t="array" ref="R1300">IFERROR(_xlfn._xlws.FILTER(AM$4:AM$6723,(AM$4:AM$6723&gt;=0)*($AB$4:$AB$6723=$C1300)*($AC$4:$AC$6723=$D1300)*(ISNUMBER(_xlfn.XMATCH($AD$4:$AD$6723,$V1300:$Z1300,0)))),-1)</f>
        <v>-1</v>
      </c>
      <c r="S1300" s="29">
        <f t="array" ref="S1300">IFERROR(_xlfn._xlws.FILTER(AN$4:AN$6723,(AN$4:AN$6723&gt;=0)*($AB$4:$AB$6723=$C1300)*($AC$4:$AC$6723=$D1300)*(ISNUMBER(_xlfn.XMATCH($AD$4:$AD$6723,$V1300:$Z1300,0)))),-1)</f>
        <v>-1</v>
      </c>
      <c r="T1300" s="29">
        <f t="array" ref="T1300">IFERROR(_xlfn._xlws.FILTER(AO$4:AO$6723,(AO$4:AO$6723&gt;=0)*($AB$4:$AB$6723=$C1300)*($AC$4:$AC$6723=$D1300)*(ISNUMBER(_xlfn.XMATCH($AD$4:$AD$6723,$V1300:$Z1300,0)))),-1)</f>
        <v>-1</v>
      </c>
      <c r="V1300" t="s">
        <v>81</v>
      </c>
      <c r="AB1300" t="s">
        <v>96</v>
      </c>
      <c r="AC1300" t="s">
        <v>40</v>
      </c>
      <c r="AD1300" s="19" t="s">
        <v>63</v>
      </c>
      <c r="AE1300" s="18">
        <v>-1</v>
      </c>
      <c r="AF1300" s="17">
        <v>-1</v>
      </c>
      <c r="AG1300" s="17">
        <v>-1</v>
      </c>
      <c r="AH1300" s="17">
        <v>-1</v>
      </c>
      <c r="AI1300" s="17">
        <v>-1</v>
      </c>
      <c r="AJ1300" s="17">
        <v>-1</v>
      </c>
      <c r="AK1300" s="17">
        <v>-1</v>
      </c>
      <c r="AL1300" s="17">
        <v>-1</v>
      </c>
      <c r="AM1300" s="17">
        <v>-1</v>
      </c>
      <c r="AN1300" s="17">
        <v>-1</v>
      </c>
      <c r="AO1300" s="17">
        <v>-1</v>
      </c>
    </row>
    <row r="1301" spans="3:41" x14ac:dyDescent="0.25">
      <c r="C1301" t="s">
        <v>99</v>
      </c>
      <c r="D1301" s="6" t="s">
        <v>39</v>
      </c>
      <c r="E1301" t="s">
        <v>34</v>
      </c>
      <c r="F1301" s="6">
        <v>2005</v>
      </c>
      <c r="G1301" s="6" t="s">
        <v>14</v>
      </c>
      <c r="H1301" s="6" t="s">
        <v>15</v>
      </c>
      <c r="J1301" s="29">
        <f t="array" ref="J1301">IFERROR(_xlfn._xlws.FILTER(AE$4:AE$6723,(AE$4:AE$6723&gt;=0)*($AB$4:$AB$6723=$C1301)*($AC$4:$AC$6723=$D1301)*(ISNUMBER(_xlfn.XMATCH($AD$4:$AD$6723,$V1301:$Z1301,0)))),-1)</f>
        <v>-1</v>
      </c>
      <c r="K1301" s="29">
        <f t="array" ref="K1301">IFERROR(_xlfn._xlws.FILTER(AF$4:AF$6723,(AF$4:AF$6723&gt;=0)*($AB$4:$AB$6723=$C1301)*($AC$4:$AC$6723=$D1301)*(ISNUMBER(_xlfn.XMATCH($AD$4:$AD$6723,$V1301:$Z1301,0)))),-1)</f>
        <v>-1</v>
      </c>
      <c r="L1301" s="29">
        <f t="array" ref="L1301">IFERROR(_xlfn._xlws.FILTER(AG$4:AG$6723,(AG$4:AG$6723&gt;=0)*($AB$4:$AB$6723=$C1301)*($AC$4:$AC$6723=$D1301)*(ISNUMBER(_xlfn.XMATCH($AD$4:$AD$6723,$V1301:$Z1301,0)))),-1)</f>
        <v>-1</v>
      </c>
      <c r="M1301" s="29">
        <f t="array" ref="M1301">IFERROR(_xlfn._xlws.FILTER(AH$4:AH$6723,(AH$4:AH$6723&gt;=0)*($AB$4:$AB$6723=$C1301)*($AC$4:$AC$6723=$D1301)*(ISNUMBER(_xlfn.XMATCH($AD$4:$AD$6723,$V1301:$Z1301,0)))),-1)</f>
        <v>-1</v>
      </c>
      <c r="N1301" s="29">
        <f t="array" ref="N1301">IFERROR(_xlfn._xlws.FILTER(AI$4:AI$6723,(AI$4:AI$6723&gt;=0)*($AB$4:$AB$6723=$C1301)*($AC$4:$AC$6723=$D1301)*(ISNUMBER(_xlfn.XMATCH($AD$4:$AD$6723,$V1301:$Z1301,0)))),-1)</f>
        <v>-1</v>
      </c>
      <c r="O1301" s="29">
        <f t="array" ref="O1301">IFERROR(_xlfn._xlws.FILTER(AJ$4:AJ$6723,(AJ$4:AJ$6723&gt;=0)*($AB$4:$AB$6723=$C1301)*($AC$4:$AC$6723=$D1301)*(ISNUMBER(_xlfn.XMATCH($AD$4:$AD$6723,$V1301:$Z1301,0)))),-1)</f>
        <v>-1</v>
      </c>
      <c r="P1301" s="29">
        <f t="array" ref="P1301">IFERROR(_xlfn._xlws.FILTER(AK$4:AK$6723,(AK$4:AK$6723&gt;=0)*($AB$4:$AB$6723=$C1301)*($AC$4:$AC$6723=$D1301)*(ISNUMBER(_xlfn.XMATCH($AD$4:$AD$6723,$V1301:$Z1301,0)))),-1)</f>
        <v>-1</v>
      </c>
      <c r="Q1301" s="29">
        <f t="array" ref="Q1301">IFERROR(_xlfn._xlws.FILTER(AL$4:AL$6723,(AL$4:AL$6723&gt;=0)*($AB$4:$AB$6723=$C1301)*($AC$4:$AC$6723=$D1301)*(ISNUMBER(_xlfn.XMATCH($AD$4:$AD$6723,$V1301:$Z1301,0)))),-1)</f>
        <v>-1</v>
      </c>
      <c r="R1301" s="29">
        <f t="array" ref="R1301">IFERROR(_xlfn._xlws.FILTER(AM$4:AM$6723,(AM$4:AM$6723&gt;=0)*($AB$4:$AB$6723=$C1301)*($AC$4:$AC$6723=$D1301)*(ISNUMBER(_xlfn.XMATCH($AD$4:$AD$6723,$V1301:$Z1301,0)))),-1)</f>
        <v>-1</v>
      </c>
      <c r="S1301" s="29">
        <f t="array" ref="S1301">IFERROR(_xlfn._xlws.FILTER(AN$4:AN$6723,(AN$4:AN$6723&gt;=0)*($AB$4:$AB$6723=$C1301)*($AC$4:$AC$6723=$D1301)*(ISNUMBER(_xlfn.XMATCH($AD$4:$AD$6723,$V1301:$Z1301,0)))),-1)</f>
        <v>-1</v>
      </c>
      <c r="T1301" s="29">
        <f t="array" ref="T1301">IFERROR(_xlfn._xlws.FILTER(AO$4:AO$6723,(AO$4:AO$6723&gt;=0)*($AB$4:$AB$6723=$C1301)*($AC$4:$AC$6723=$D1301)*(ISNUMBER(_xlfn.XMATCH($AD$4:$AD$6723,$V1301:$Z1301,0)))),-1)</f>
        <v>-1</v>
      </c>
      <c r="V1301" t="s">
        <v>34</v>
      </c>
      <c r="AB1301" t="s">
        <v>96</v>
      </c>
      <c r="AC1301" t="s">
        <v>40</v>
      </c>
      <c r="AD1301" s="19" t="s">
        <v>13</v>
      </c>
      <c r="AE1301" s="18">
        <v>-1</v>
      </c>
      <c r="AF1301" s="17">
        <v>-1</v>
      </c>
      <c r="AG1301" s="17">
        <v>-1</v>
      </c>
      <c r="AH1301" s="17">
        <v>-1</v>
      </c>
      <c r="AI1301" s="17">
        <v>-1</v>
      </c>
      <c r="AJ1301" s="17">
        <v>-1</v>
      </c>
      <c r="AK1301" s="17">
        <v>-1</v>
      </c>
      <c r="AL1301" s="17">
        <v>-1</v>
      </c>
      <c r="AM1301" s="17">
        <v>-1</v>
      </c>
      <c r="AN1301" s="17">
        <v>-1</v>
      </c>
      <c r="AO1301" s="17">
        <v>-1</v>
      </c>
    </row>
    <row r="1302" spans="3:41" x14ac:dyDescent="0.25">
      <c r="C1302" t="s">
        <v>99</v>
      </c>
      <c r="D1302" s="6" t="s">
        <v>39</v>
      </c>
      <c r="E1302" t="s">
        <v>35</v>
      </c>
      <c r="F1302" s="6">
        <v>2005</v>
      </c>
      <c r="G1302" s="6" t="s">
        <v>14</v>
      </c>
      <c r="H1302" s="6" t="s">
        <v>15</v>
      </c>
      <c r="J1302" s="29">
        <f t="array" ref="J1302">IFERROR(_xlfn._xlws.FILTER(AE$4:AE$6723,(AE$4:AE$6723&gt;=0)*($AB$4:$AB$6723=$C1302)*($AC$4:$AC$6723=$D1302)*(ISNUMBER(_xlfn.XMATCH($AD$4:$AD$6723,$V1302:$Z1302,0)))),-1)</f>
        <v>-1</v>
      </c>
      <c r="K1302" s="29">
        <f t="array" ref="K1302">IFERROR(_xlfn._xlws.FILTER(AF$4:AF$6723,(AF$4:AF$6723&gt;=0)*($AB$4:$AB$6723=$C1302)*($AC$4:$AC$6723=$D1302)*(ISNUMBER(_xlfn.XMATCH($AD$4:$AD$6723,$V1302:$Z1302,0)))),-1)</f>
        <v>-1</v>
      </c>
      <c r="L1302" s="29">
        <f t="array" ref="L1302">IFERROR(_xlfn._xlws.FILTER(AG$4:AG$6723,(AG$4:AG$6723&gt;=0)*($AB$4:$AB$6723=$C1302)*($AC$4:$AC$6723=$D1302)*(ISNUMBER(_xlfn.XMATCH($AD$4:$AD$6723,$V1302:$Z1302,0)))),-1)</f>
        <v>-1</v>
      </c>
      <c r="M1302" s="29">
        <f t="array" ref="M1302">IFERROR(_xlfn._xlws.FILTER(AH$4:AH$6723,(AH$4:AH$6723&gt;=0)*($AB$4:$AB$6723=$C1302)*($AC$4:$AC$6723=$D1302)*(ISNUMBER(_xlfn.XMATCH($AD$4:$AD$6723,$V1302:$Z1302,0)))),-1)</f>
        <v>-1</v>
      </c>
      <c r="N1302" s="29">
        <f t="array" ref="N1302">IFERROR(_xlfn._xlws.FILTER(AI$4:AI$6723,(AI$4:AI$6723&gt;=0)*($AB$4:$AB$6723=$C1302)*($AC$4:$AC$6723=$D1302)*(ISNUMBER(_xlfn.XMATCH($AD$4:$AD$6723,$V1302:$Z1302,0)))),-1)</f>
        <v>-1</v>
      </c>
      <c r="O1302" s="29">
        <f t="array" ref="O1302">IFERROR(_xlfn._xlws.FILTER(AJ$4:AJ$6723,(AJ$4:AJ$6723&gt;=0)*($AB$4:$AB$6723=$C1302)*($AC$4:$AC$6723=$D1302)*(ISNUMBER(_xlfn.XMATCH($AD$4:$AD$6723,$V1302:$Z1302,0)))),-1)</f>
        <v>-1</v>
      </c>
      <c r="P1302" s="29">
        <f t="array" ref="P1302">IFERROR(_xlfn._xlws.FILTER(AK$4:AK$6723,(AK$4:AK$6723&gt;=0)*($AB$4:$AB$6723=$C1302)*($AC$4:$AC$6723=$D1302)*(ISNUMBER(_xlfn.XMATCH($AD$4:$AD$6723,$V1302:$Z1302,0)))),-1)</f>
        <v>-1</v>
      </c>
      <c r="Q1302" s="29">
        <f t="array" ref="Q1302">IFERROR(_xlfn._xlws.FILTER(AL$4:AL$6723,(AL$4:AL$6723&gt;=0)*($AB$4:$AB$6723=$C1302)*($AC$4:$AC$6723=$D1302)*(ISNUMBER(_xlfn.XMATCH($AD$4:$AD$6723,$V1302:$Z1302,0)))),-1)</f>
        <v>-1</v>
      </c>
      <c r="R1302" s="29">
        <f t="array" ref="R1302">IFERROR(_xlfn._xlws.FILTER(AM$4:AM$6723,(AM$4:AM$6723&gt;=0)*($AB$4:$AB$6723=$C1302)*($AC$4:$AC$6723=$D1302)*(ISNUMBER(_xlfn.XMATCH($AD$4:$AD$6723,$V1302:$Z1302,0)))),-1)</f>
        <v>-1</v>
      </c>
      <c r="S1302" s="29">
        <f t="array" ref="S1302">IFERROR(_xlfn._xlws.FILTER(AN$4:AN$6723,(AN$4:AN$6723&gt;=0)*($AB$4:$AB$6723=$C1302)*($AC$4:$AC$6723=$D1302)*(ISNUMBER(_xlfn.XMATCH($AD$4:$AD$6723,$V1302:$Z1302,0)))),-1)</f>
        <v>-1</v>
      </c>
      <c r="T1302" s="29">
        <f t="array" ref="T1302">IFERROR(_xlfn._xlws.FILTER(AO$4:AO$6723,(AO$4:AO$6723&gt;=0)*($AB$4:$AB$6723=$C1302)*($AC$4:$AC$6723=$D1302)*(ISNUMBER(_xlfn.XMATCH($AD$4:$AD$6723,$V1302:$Z1302,0)))),-1)</f>
        <v>-1</v>
      </c>
      <c r="V1302" t="s">
        <v>35</v>
      </c>
      <c r="W1302" s="25" t="s">
        <v>83</v>
      </c>
      <c r="X1302" s="25" t="s">
        <v>71</v>
      </c>
      <c r="AB1302" t="s">
        <v>96</v>
      </c>
      <c r="AC1302" t="s">
        <v>40</v>
      </c>
      <c r="AD1302" s="19" t="s">
        <v>64</v>
      </c>
      <c r="AE1302" s="18">
        <v>-1</v>
      </c>
      <c r="AF1302" s="17">
        <v>-1</v>
      </c>
      <c r="AG1302" s="17">
        <v>-1</v>
      </c>
      <c r="AH1302" s="17">
        <v>-1</v>
      </c>
      <c r="AI1302" s="17">
        <v>-1</v>
      </c>
      <c r="AJ1302" s="17">
        <v>-1</v>
      </c>
      <c r="AK1302" s="17">
        <v>-1</v>
      </c>
      <c r="AL1302" s="17">
        <v>-1</v>
      </c>
      <c r="AM1302" s="17">
        <v>-1</v>
      </c>
      <c r="AN1302" s="17">
        <v>-1</v>
      </c>
      <c r="AO1302" s="17">
        <v>-1</v>
      </c>
    </row>
    <row r="1303" spans="3:41" x14ac:dyDescent="0.25">
      <c r="C1303" t="s">
        <v>99</v>
      </c>
      <c r="D1303" s="6" t="s">
        <v>39</v>
      </c>
      <c r="E1303" t="s">
        <v>84</v>
      </c>
      <c r="F1303" s="6">
        <v>2005</v>
      </c>
      <c r="G1303" s="6" t="s">
        <v>14</v>
      </c>
      <c r="H1303" s="6" t="s">
        <v>15</v>
      </c>
      <c r="J1303" s="29">
        <f t="array" ref="J1303">IFERROR(_xlfn._xlws.FILTER(AE$4:AE$6723,(AE$4:AE$6723&gt;=0)*($AB$4:$AB$6723=$C1303)*($AC$4:$AC$6723=$D1303)*(ISNUMBER(_xlfn.XMATCH($AD$4:$AD$6723,$V1303:$Z1303,0)))),-1)</f>
        <v>-1</v>
      </c>
      <c r="K1303" s="29">
        <f t="array" ref="K1303">IFERROR(_xlfn._xlws.FILTER(AF$4:AF$6723,(AF$4:AF$6723&gt;=0)*($AB$4:$AB$6723=$C1303)*($AC$4:$AC$6723=$D1303)*(ISNUMBER(_xlfn.XMATCH($AD$4:$AD$6723,$V1303:$Z1303,0)))),-1)</f>
        <v>-1</v>
      </c>
      <c r="L1303" s="29">
        <f t="array" ref="L1303">IFERROR(_xlfn._xlws.FILTER(AG$4:AG$6723,(AG$4:AG$6723&gt;=0)*($AB$4:$AB$6723=$C1303)*($AC$4:$AC$6723=$D1303)*(ISNUMBER(_xlfn.XMATCH($AD$4:$AD$6723,$V1303:$Z1303,0)))),-1)</f>
        <v>-1</v>
      </c>
      <c r="M1303" s="29">
        <f t="array" ref="M1303">IFERROR(_xlfn._xlws.FILTER(AH$4:AH$6723,(AH$4:AH$6723&gt;=0)*($AB$4:$AB$6723=$C1303)*($AC$4:$AC$6723=$D1303)*(ISNUMBER(_xlfn.XMATCH($AD$4:$AD$6723,$V1303:$Z1303,0)))),-1)</f>
        <v>-1</v>
      </c>
      <c r="N1303" s="29">
        <f t="array" ref="N1303">IFERROR(_xlfn._xlws.FILTER(AI$4:AI$6723,(AI$4:AI$6723&gt;=0)*($AB$4:$AB$6723=$C1303)*($AC$4:$AC$6723=$D1303)*(ISNUMBER(_xlfn.XMATCH($AD$4:$AD$6723,$V1303:$Z1303,0)))),-1)</f>
        <v>-1</v>
      </c>
      <c r="O1303" s="29">
        <f t="array" ref="O1303">IFERROR(_xlfn._xlws.FILTER(AJ$4:AJ$6723,(AJ$4:AJ$6723&gt;=0)*($AB$4:$AB$6723=$C1303)*($AC$4:$AC$6723=$D1303)*(ISNUMBER(_xlfn.XMATCH($AD$4:$AD$6723,$V1303:$Z1303,0)))),-1)</f>
        <v>-1</v>
      </c>
      <c r="P1303" s="29">
        <f t="array" ref="P1303">IFERROR(_xlfn._xlws.FILTER(AK$4:AK$6723,(AK$4:AK$6723&gt;=0)*($AB$4:$AB$6723=$C1303)*($AC$4:$AC$6723=$D1303)*(ISNUMBER(_xlfn.XMATCH($AD$4:$AD$6723,$V1303:$Z1303,0)))),-1)</f>
        <v>-1</v>
      </c>
      <c r="Q1303" s="29">
        <f t="array" ref="Q1303">IFERROR(_xlfn._xlws.FILTER(AL$4:AL$6723,(AL$4:AL$6723&gt;=0)*($AB$4:$AB$6723=$C1303)*($AC$4:$AC$6723=$D1303)*(ISNUMBER(_xlfn.XMATCH($AD$4:$AD$6723,$V1303:$Z1303,0)))),-1)</f>
        <v>-1</v>
      </c>
      <c r="R1303" s="29">
        <f t="array" ref="R1303">IFERROR(_xlfn._xlws.FILTER(AM$4:AM$6723,(AM$4:AM$6723&gt;=0)*($AB$4:$AB$6723=$C1303)*($AC$4:$AC$6723=$D1303)*(ISNUMBER(_xlfn.XMATCH($AD$4:$AD$6723,$V1303:$Z1303,0)))),-1)</f>
        <v>-1</v>
      </c>
      <c r="S1303" s="29">
        <f t="array" ref="S1303">IFERROR(_xlfn._xlws.FILTER(AN$4:AN$6723,(AN$4:AN$6723&gt;=0)*($AB$4:$AB$6723=$C1303)*($AC$4:$AC$6723=$D1303)*(ISNUMBER(_xlfn.XMATCH($AD$4:$AD$6723,$V1303:$Z1303,0)))),-1)</f>
        <v>-1</v>
      </c>
      <c r="T1303" s="29">
        <f t="array" ref="T1303">IFERROR(_xlfn._xlws.FILTER(AO$4:AO$6723,(AO$4:AO$6723&gt;=0)*($AB$4:$AB$6723=$C1303)*($AC$4:$AC$6723=$D1303)*(ISNUMBER(_xlfn.XMATCH($AD$4:$AD$6723,$V1303:$Z1303,0)))),-1)</f>
        <v>-1</v>
      </c>
      <c r="V1303" t="s">
        <v>84</v>
      </c>
      <c r="W1303" s="25" t="s">
        <v>85</v>
      </c>
      <c r="AB1303" t="s">
        <v>96</v>
      </c>
      <c r="AC1303" t="s">
        <v>40</v>
      </c>
      <c r="AD1303" s="19" t="s">
        <v>65</v>
      </c>
      <c r="AE1303" s="18">
        <v>-1</v>
      </c>
      <c r="AF1303" s="17">
        <v>-1</v>
      </c>
      <c r="AG1303" s="17">
        <v>-1</v>
      </c>
      <c r="AH1303" s="17">
        <v>-1</v>
      </c>
      <c r="AI1303" s="17">
        <v>-1</v>
      </c>
      <c r="AJ1303" s="17">
        <v>-1</v>
      </c>
      <c r="AK1303" s="17">
        <v>-1</v>
      </c>
      <c r="AL1303" s="17">
        <v>-1</v>
      </c>
      <c r="AM1303" s="17">
        <v>-1</v>
      </c>
      <c r="AN1303" s="17">
        <v>-1</v>
      </c>
      <c r="AO1303" s="17">
        <v>-1</v>
      </c>
    </row>
    <row r="1304" spans="3:41" x14ac:dyDescent="0.25">
      <c r="C1304" t="s">
        <v>99</v>
      </c>
      <c r="D1304" s="6" t="s">
        <v>17</v>
      </c>
      <c r="E1304" t="s">
        <v>13</v>
      </c>
      <c r="F1304" s="6">
        <v>2005</v>
      </c>
      <c r="G1304" s="6" t="s">
        <v>14</v>
      </c>
      <c r="H1304" s="6" t="s">
        <v>15</v>
      </c>
      <c r="I1304" s="6"/>
      <c r="J1304" s="29">
        <f t="array" ref="J1304">IFERROR(_xlfn._xlws.FILTER(AE$4:AE$6723,(AE$4:AE$6723&gt;=0)*($AB$4:$AB$6723=$C1304)*($AC$4:$AC$6723=$D1304)*(ISNUMBER(_xlfn.XMATCH($AD$4:$AD$6723,$V1304:$Z1304,0)))),-1)</f>
        <v>-1</v>
      </c>
      <c r="K1304" s="29">
        <f t="array" ref="K1304">IFERROR(_xlfn._xlws.FILTER(AF$4:AF$6723,(AF$4:AF$6723&gt;=0)*($AB$4:$AB$6723=$C1304)*($AC$4:$AC$6723=$D1304)*(ISNUMBER(_xlfn.XMATCH($AD$4:$AD$6723,$V1304:$Z1304,0)))),-1)</f>
        <v>-1</v>
      </c>
      <c r="L1304" s="29">
        <f t="array" ref="L1304">IFERROR(_xlfn._xlws.FILTER(AG$4:AG$6723,(AG$4:AG$6723&gt;=0)*($AB$4:$AB$6723=$C1304)*($AC$4:$AC$6723=$D1304)*(ISNUMBER(_xlfn.XMATCH($AD$4:$AD$6723,$V1304:$Z1304,0)))),-1)</f>
        <v>-1</v>
      </c>
      <c r="M1304" s="29">
        <f t="array" ref="M1304">IFERROR(_xlfn._xlws.FILTER(AH$4:AH$6723,(AH$4:AH$6723&gt;=0)*($AB$4:$AB$6723=$C1304)*($AC$4:$AC$6723=$D1304)*(ISNUMBER(_xlfn.XMATCH($AD$4:$AD$6723,$V1304:$Z1304,0)))),-1)</f>
        <v>-1</v>
      </c>
      <c r="N1304" s="29">
        <f t="array" ref="N1304">IFERROR(_xlfn._xlws.FILTER(AI$4:AI$6723,(AI$4:AI$6723&gt;=0)*($AB$4:$AB$6723=$C1304)*($AC$4:$AC$6723=$D1304)*(ISNUMBER(_xlfn.XMATCH($AD$4:$AD$6723,$V1304:$Z1304,0)))),-1)</f>
        <v>-1</v>
      </c>
      <c r="O1304" s="29">
        <f t="array" ref="O1304">IFERROR(_xlfn._xlws.FILTER(AJ$4:AJ$6723,(AJ$4:AJ$6723&gt;=0)*($AB$4:$AB$6723=$C1304)*($AC$4:$AC$6723=$D1304)*(ISNUMBER(_xlfn.XMATCH($AD$4:$AD$6723,$V1304:$Z1304,0)))),-1)</f>
        <v>-1</v>
      </c>
      <c r="P1304" s="29">
        <f t="array" ref="P1304">IFERROR(_xlfn._xlws.FILTER(AK$4:AK$6723,(AK$4:AK$6723&gt;=0)*($AB$4:$AB$6723=$C1304)*($AC$4:$AC$6723=$D1304)*(ISNUMBER(_xlfn.XMATCH($AD$4:$AD$6723,$V1304:$Z1304,0)))),-1)</f>
        <v>-1</v>
      </c>
      <c r="Q1304" s="29">
        <f t="array" ref="Q1304">IFERROR(_xlfn._xlws.FILTER(AL$4:AL$6723,(AL$4:AL$6723&gt;=0)*($AB$4:$AB$6723=$C1304)*($AC$4:$AC$6723=$D1304)*(ISNUMBER(_xlfn.XMATCH($AD$4:$AD$6723,$V1304:$Z1304,0)))),-1)</f>
        <v>-1</v>
      </c>
      <c r="R1304" s="29">
        <f t="array" ref="R1304">IFERROR(_xlfn._xlws.FILTER(AM$4:AM$6723,(AM$4:AM$6723&gt;=0)*($AB$4:$AB$6723=$C1304)*($AC$4:$AC$6723=$D1304)*(ISNUMBER(_xlfn.XMATCH($AD$4:$AD$6723,$V1304:$Z1304,0)))),-1)</f>
        <v>-1</v>
      </c>
      <c r="S1304" s="29">
        <f t="array" ref="S1304">IFERROR(_xlfn._xlws.FILTER(AN$4:AN$6723,(AN$4:AN$6723&gt;=0)*($AB$4:$AB$6723=$C1304)*($AC$4:$AC$6723=$D1304)*(ISNUMBER(_xlfn.XMATCH($AD$4:$AD$6723,$V1304:$Z1304,0)))),-1)</f>
        <v>-1</v>
      </c>
      <c r="T1304" s="29">
        <f t="array" ref="T1304">IFERROR(_xlfn._xlws.FILTER(AO$4:AO$6723,(AO$4:AO$6723&gt;=0)*($AB$4:$AB$6723=$C1304)*($AC$4:$AC$6723=$D1304)*(ISNUMBER(_xlfn.XMATCH($AD$4:$AD$6723,$V1304:$Z1304,0)))),-1)</f>
        <v>-1</v>
      </c>
      <c r="V1304" t="s">
        <v>13</v>
      </c>
      <c r="AB1304" t="s">
        <v>96</v>
      </c>
      <c r="AC1304" t="s">
        <v>40</v>
      </c>
      <c r="AD1304" s="19" t="s">
        <v>21</v>
      </c>
      <c r="AE1304" s="18">
        <v>-1</v>
      </c>
      <c r="AF1304" s="17">
        <v>-1</v>
      </c>
      <c r="AG1304" s="17">
        <v>-1</v>
      </c>
      <c r="AH1304" s="17">
        <v>-1</v>
      </c>
      <c r="AI1304" s="17">
        <v>-1</v>
      </c>
      <c r="AJ1304" s="17">
        <v>-1</v>
      </c>
      <c r="AK1304" s="17">
        <v>-1</v>
      </c>
      <c r="AL1304" s="17">
        <v>-1</v>
      </c>
      <c r="AM1304" s="17">
        <v>-1</v>
      </c>
      <c r="AN1304" s="17">
        <v>-1</v>
      </c>
      <c r="AO1304" s="17">
        <v>-1</v>
      </c>
    </row>
    <row r="1305" spans="3:41" x14ac:dyDescent="0.25">
      <c r="C1305" t="s">
        <v>99</v>
      </c>
      <c r="D1305" s="6" t="s">
        <v>17</v>
      </c>
      <c r="E1305" t="s">
        <v>17</v>
      </c>
      <c r="F1305" s="6">
        <v>2005</v>
      </c>
      <c r="G1305" s="6" t="s">
        <v>14</v>
      </c>
      <c r="H1305" s="6" t="s">
        <v>15</v>
      </c>
      <c r="I1305" s="6"/>
      <c r="J1305" s="29">
        <f t="array" ref="J1305">IFERROR(_xlfn._xlws.FILTER(AE$4:AE$6723,(AE$4:AE$6723&gt;=0)*($AB$4:$AB$6723=$C1305)*($AC$4:$AC$6723=$D1305)*(ISNUMBER(_xlfn.XMATCH($AD$4:$AD$6723,$V1305:$Z1305,0)))),-1)</f>
        <v>-1</v>
      </c>
      <c r="K1305" s="29">
        <f t="array" ref="K1305">IFERROR(_xlfn._xlws.FILTER(AF$4:AF$6723,(AF$4:AF$6723&gt;=0)*($AB$4:$AB$6723=$C1305)*($AC$4:$AC$6723=$D1305)*(ISNUMBER(_xlfn.XMATCH($AD$4:$AD$6723,$V1305:$Z1305,0)))),-1)</f>
        <v>-1</v>
      </c>
      <c r="L1305" s="29">
        <f t="array" ref="L1305">IFERROR(_xlfn._xlws.FILTER(AG$4:AG$6723,(AG$4:AG$6723&gt;=0)*($AB$4:$AB$6723=$C1305)*($AC$4:$AC$6723=$D1305)*(ISNUMBER(_xlfn.XMATCH($AD$4:$AD$6723,$V1305:$Z1305,0)))),-1)</f>
        <v>-1</v>
      </c>
      <c r="M1305" s="29">
        <f t="array" ref="M1305">IFERROR(_xlfn._xlws.FILTER(AH$4:AH$6723,(AH$4:AH$6723&gt;=0)*($AB$4:$AB$6723=$C1305)*($AC$4:$AC$6723=$D1305)*(ISNUMBER(_xlfn.XMATCH($AD$4:$AD$6723,$V1305:$Z1305,0)))),-1)</f>
        <v>-1</v>
      </c>
      <c r="N1305" s="29">
        <f t="array" ref="N1305">IFERROR(_xlfn._xlws.FILTER(AI$4:AI$6723,(AI$4:AI$6723&gt;=0)*($AB$4:$AB$6723=$C1305)*($AC$4:$AC$6723=$D1305)*(ISNUMBER(_xlfn.XMATCH($AD$4:$AD$6723,$V1305:$Z1305,0)))),-1)</f>
        <v>-1</v>
      </c>
      <c r="O1305" s="29">
        <f t="array" ref="O1305">IFERROR(_xlfn._xlws.FILTER(AJ$4:AJ$6723,(AJ$4:AJ$6723&gt;=0)*($AB$4:$AB$6723=$C1305)*($AC$4:$AC$6723=$D1305)*(ISNUMBER(_xlfn.XMATCH($AD$4:$AD$6723,$V1305:$Z1305,0)))),-1)</f>
        <v>-1</v>
      </c>
      <c r="P1305" s="29">
        <f t="array" ref="P1305">IFERROR(_xlfn._xlws.FILTER(AK$4:AK$6723,(AK$4:AK$6723&gt;=0)*($AB$4:$AB$6723=$C1305)*($AC$4:$AC$6723=$D1305)*(ISNUMBER(_xlfn.XMATCH($AD$4:$AD$6723,$V1305:$Z1305,0)))),-1)</f>
        <v>-1</v>
      </c>
      <c r="Q1305" s="29">
        <f t="array" ref="Q1305">IFERROR(_xlfn._xlws.FILTER(AL$4:AL$6723,(AL$4:AL$6723&gt;=0)*($AB$4:$AB$6723=$C1305)*($AC$4:$AC$6723=$D1305)*(ISNUMBER(_xlfn.XMATCH($AD$4:$AD$6723,$V1305:$Z1305,0)))),-1)</f>
        <v>-1</v>
      </c>
      <c r="R1305" s="29">
        <f t="array" ref="R1305">IFERROR(_xlfn._xlws.FILTER(AM$4:AM$6723,(AM$4:AM$6723&gt;=0)*($AB$4:$AB$6723=$C1305)*($AC$4:$AC$6723=$D1305)*(ISNUMBER(_xlfn.XMATCH($AD$4:$AD$6723,$V1305:$Z1305,0)))),-1)</f>
        <v>-1</v>
      </c>
      <c r="S1305" s="29">
        <f t="array" ref="S1305">IFERROR(_xlfn._xlws.FILTER(AN$4:AN$6723,(AN$4:AN$6723&gt;=0)*($AB$4:$AB$6723=$C1305)*($AC$4:$AC$6723=$D1305)*(ISNUMBER(_xlfn.XMATCH($AD$4:$AD$6723,$V1305:$Z1305,0)))),-1)</f>
        <v>-1</v>
      </c>
      <c r="T1305" s="29">
        <f t="array" ref="T1305">IFERROR(_xlfn._xlws.FILTER(AO$4:AO$6723,(AO$4:AO$6723&gt;=0)*($AB$4:$AB$6723=$C1305)*($AC$4:$AC$6723=$D1305)*(ISNUMBER(_xlfn.XMATCH($AD$4:$AD$6723,$V1305:$Z1305,0)))),-1)</f>
        <v>-1</v>
      </c>
      <c r="V1305" t="s">
        <v>17</v>
      </c>
      <c r="AB1305" t="s">
        <v>96</v>
      </c>
      <c r="AC1305" t="s">
        <v>40</v>
      </c>
      <c r="AD1305" s="19" t="s">
        <v>71</v>
      </c>
      <c r="AE1305" s="18">
        <v>-1</v>
      </c>
      <c r="AF1305" s="17">
        <v>-1</v>
      </c>
      <c r="AG1305" s="17">
        <v>-1</v>
      </c>
      <c r="AH1305" s="17">
        <v>-1</v>
      </c>
      <c r="AI1305" s="17">
        <v>-1</v>
      </c>
      <c r="AJ1305" s="17">
        <v>-1</v>
      </c>
      <c r="AK1305" s="17">
        <v>-1</v>
      </c>
      <c r="AL1305" s="17">
        <v>-1</v>
      </c>
      <c r="AM1305" s="17">
        <v>-1</v>
      </c>
      <c r="AN1305" s="17">
        <v>-1</v>
      </c>
      <c r="AO1305" s="17">
        <v>-1</v>
      </c>
    </row>
    <row r="1306" spans="3:41" x14ac:dyDescent="0.25">
      <c r="C1306" t="s">
        <v>99</v>
      </c>
      <c r="D1306" s="6" t="s">
        <v>17</v>
      </c>
      <c r="E1306" t="s">
        <v>18</v>
      </c>
      <c r="F1306" s="6">
        <v>2005</v>
      </c>
      <c r="G1306" s="6" t="s">
        <v>14</v>
      </c>
      <c r="H1306" s="6" t="s">
        <v>15</v>
      </c>
      <c r="I1306" s="6"/>
      <c r="J1306" s="29">
        <f t="array" ref="J1306">IFERROR(_xlfn._xlws.FILTER(AE$4:AE$6723,(AE$4:AE$6723&gt;=0)*($AB$4:$AB$6723=$C1306)*($AC$4:$AC$6723=$D1306)*(ISNUMBER(_xlfn.XMATCH($AD$4:$AD$6723,$V1306:$Z1306,0)))),-1)</f>
        <v>-1</v>
      </c>
      <c r="K1306" s="29">
        <f t="array" ref="K1306">IFERROR(_xlfn._xlws.FILTER(AF$4:AF$6723,(AF$4:AF$6723&gt;=0)*($AB$4:$AB$6723=$C1306)*($AC$4:$AC$6723=$D1306)*(ISNUMBER(_xlfn.XMATCH($AD$4:$AD$6723,$V1306:$Z1306,0)))),-1)</f>
        <v>-1</v>
      </c>
      <c r="L1306" s="29">
        <f t="array" ref="L1306">IFERROR(_xlfn._xlws.FILTER(AG$4:AG$6723,(AG$4:AG$6723&gt;=0)*($AB$4:$AB$6723=$C1306)*($AC$4:$AC$6723=$D1306)*(ISNUMBER(_xlfn.XMATCH($AD$4:$AD$6723,$V1306:$Z1306,0)))),-1)</f>
        <v>-1</v>
      </c>
      <c r="M1306" s="29">
        <f t="array" ref="M1306">IFERROR(_xlfn._xlws.FILTER(AH$4:AH$6723,(AH$4:AH$6723&gt;=0)*($AB$4:$AB$6723=$C1306)*($AC$4:$AC$6723=$D1306)*(ISNUMBER(_xlfn.XMATCH($AD$4:$AD$6723,$V1306:$Z1306,0)))),-1)</f>
        <v>-1</v>
      </c>
      <c r="N1306" s="29">
        <f t="array" ref="N1306">IFERROR(_xlfn._xlws.FILTER(AI$4:AI$6723,(AI$4:AI$6723&gt;=0)*($AB$4:$AB$6723=$C1306)*($AC$4:$AC$6723=$D1306)*(ISNUMBER(_xlfn.XMATCH($AD$4:$AD$6723,$V1306:$Z1306,0)))),-1)</f>
        <v>-1</v>
      </c>
      <c r="O1306" s="29">
        <f t="array" ref="O1306">IFERROR(_xlfn._xlws.FILTER(AJ$4:AJ$6723,(AJ$4:AJ$6723&gt;=0)*($AB$4:$AB$6723=$C1306)*($AC$4:$AC$6723=$D1306)*(ISNUMBER(_xlfn.XMATCH($AD$4:$AD$6723,$V1306:$Z1306,0)))),-1)</f>
        <v>-1</v>
      </c>
      <c r="P1306" s="29">
        <f t="array" ref="P1306">IFERROR(_xlfn._xlws.FILTER(AK$4:AK$6723,(AK$4:AK$6723&gt;=0)*($AB$4:$AB$6723=$C1306)*($AC$4:$AC$6723=$D1306)*(ISNUMBER(_xlfn.XMATCH($AD$4:$AD$6723,$V1306:$Z1306,0)))),-1)</f>
        <v>-1</v>
      </c>
      <c r="Q1306" s="29">
        <f t="array" ref="Q1306">IFERROR(_xlfn._xlws.FILTER(AL$4:AL$6723,(AL$4:AL$6723&gt;=0)*($AB$4:$AB$6723=$C1306)*($AC$4:$AC$6723=$D1306)*(ISNUMBER(_xlfn.XMATCH($AD$4:$AD$6723,$V1306:$Z1306,0)))),-1)</f>
        <v>-1</v>
      </c>
      <c r="R1306" s="29">
        <f t="array" ref="R1306">IFERROR(_xlfn._xlws.FILTER(AM$4:AM$6723,(AM$4:AM$6723&gt;=0)*($AB$4:$AB$6723=$C1306)*($AC$4:$AC$6723=$D1306)*(ISNUMBER(_xlfn.XMATCH($AD$4:$AD$6723,$V1306:$Z1306,0)))),-1)</f>
        <v>-1</v>
      </c>
      <c r="S1306" s="29">
        <f t="array" ref="S1306">IFERROR(_xlfn._xlws.FILTER(AN$4:AN$6723,(AN$4:AN$6723&gt;=0)*($AB$4:$AB$6723=$C1306)*($AC$4:$AC$6723=$D1306)*(ISNUMBER(_xlfn.XMATCH($AD$4:$AD$6723,$V1306:$Z1306,0)))),-1)</f>
        <v>-1</v>
      </c>
      <c r="T1306" s="29">
        <f t="array" ref="T1306">IFERROR(_xlfn._xlws.FILTER(AO$4:AO$6723,(AO$4:AO$6723&gt;=0)*($AB$4:$AB$6723=$C1306)*($AC$4:$AC$6723=$D1306)*(ISNUMBER(_xlfn.XMATCH($AD$4:$AD$6723,$V1306:$Z1306,0)))),-1)</f>
        <v>-1</v>
      </c>
      <c r="V1306" t="s">
        <v>18</v>
      </c>
      <c r="AB1306" t="s">
        <v>96</v>
      </c>
      <c r="AC1306" t="s">
        <v>40</v>
      </c>
      <c r="AD1306" s="19" t="s">
        <v>66</v>
      </c>
      <c r="AE1306" s="18">
        <v>2.7114430765744828</v>
      </c>
      <c r="AF1306" s="17">
        <v>2.8733728858611101</v>
      </c>
      <c r="AG1306" s="17">
        <v>3.3591623137209599</v>
      </c>
      <c r="AH1306" s="17">
        <v>3.3591623137209599</v>
      </c>
      <c r="AI1306" s="17">
        <v>3.3591623137209599</v>
      </c>
      <c r="AJ1306" s="17">
        <v>3.3591623137209599</v>
      </c>
      <c r="AK1306" s="17">
        <v>3.3591623137209599</v>
      </c>
      <c r="AL1306" s="17">
        <v>3.3591623137209599</v>
      </c>
      <c r="AM1306" s="17">
        <v>3.3591623137209599</v>
      </c>
      <c r="AN1306" s="17">
        <v>3.3591623137209599</v>
      </c>
      <c r="AO1306" s="17">
        <v>3.3591623137209599</v>
      </c>
    </row>
    <row r="1307" spans="3:41" x14ac:dyDescent="0.25">
      <c r="C1307" t="s">
        <v>99</v>
      </c>
      <c r="D1307" s="6" t="s">
        <v>17</v>
      </c>
      <c r="E1307" t="s">
        <v>63</v>
      </c>
      <c r="F1307" s="6">
        <v>2005</v>
      </c>
      <c r="G1307" s="6" t="s">
        <v>14</v>
      </c>
      <c r="H1307" s="6" t="s">
        <v>15</v>
      </c>
      <c r="J1307" s="29">
        <f t="array" ref="J1307">IFERROR(_xlfn._xlws.FILTER(AE$4:AE$6723,(AE$4:AE$6723&gt;=0)*($AB$4:$AB$6723=$C1307)*($AC$4:$AC$6723=$D1307)*(ISNUMBER(_xlfn.XMATCH($AD$4:$AD$6723,$V1307:$Z1307,0)))),-1)</f>
        <v>-1</v>
      </c>
      <c r="K1307" s="29">
        <f t="array" ref="K1307">IFERROR(_xlfn._xlws.FILTER(AF$4:AF$6723,(AF$4:AF$6723&gt;=0)*($AB$4:$AB$6723=$C1307)*($AC$4:$AC$6723=$D1307)*(ISNUMBER(_xlfn.XMATCH($AD$4:$AD$6723,$V1307:$Z1307,0)))),-1)</f>
        <v>-1</v>
      </c>
      <c r="L1307" s="29">
        <f t="array" ref="L1307">IFERROR(_xlfn._xlws.FILTER(AG$4:AG$6723,(AG$4:AG$6723&gt;=0)*($AB$4:$AB$6723=$C1307)*($AC$4:$AC$6723=$D1307)*(ISNUMBER(_xlfn.XMATCH($AD$4:$AD$6723,$V1307:$Z1307,0)))),-1)</f>
        <v>-1</v>
      </c>
      <c r="M1307" s="29">
        <f t="array" ref="M1307">IFERROR(_xlfn._xlws.FILTER(AH$4:AH$6723,(AH$4:AH$6723&gt;=0)*($AB$4:$AB$6723=$C1307)*($AC$4:$AC$6723=$D1307)*(ISNUMBER(_xlfn.XMATCH($AD$4:$AD$6723,$V1307:$Z1307,0)))),-1)</f>
        <v>-1</v>
      </c>
      <c r="N1307" s="29">
        <f t="array" ref="N1307">IFERROR(_xlfn._xlws.FILTER(AI$4:AI$6723,(AI$4:AI$6723&gt;=0)*($AB$4:$AB$6723=$C1307)*($AC$4:$AC$6723=$D1307)*(ISNUMBER(_xlfn.XMATCH($AD$4:$AD$6723,$V1307:$Z1307,0)))),-1)</f>
        <v>-1</v>
      </c>
      <c r="O1307" s="29">
        <f t="array" ref="O1307">IFERROR(_xlfn._xlws.FILTER(AJ$4:AJ$6723,(AJ$4:AJ$6723&gt;=0)*($AB$4:$AB$6723=$C1307)*($AC$4:$AC$6723=$D1307)*(ISNUMBER(_xlfn.XMATCH($AD$4:$AD$6723,$V1307:$Z1307,0)))),-1)</f>
        <v>-1</v>
      </c>
      <c r="P1307" s="29">
        <f t="array" ref="P1307">IFERROR(_xlfn._xlws.FILTER(AK$4:AK$6723,(AK$4:AK$6723&gt;=0)*($AB$4:$AB$6723=$C1307)*($AC$4:$AC$6723=$D1307)*(ISNUMBER(_xlfn.XMATCH($AD$4:$AD$6723,$V1307:$Z1307,0)))),-1)</f>
        <v>-1</v>
      </c>
      <c r="Q1307" s="29">
        <f t="array" ref="Q1307">IFERROR(_xlfn._xlws.FILTER(AL$4:AL$6723,(AL$4:AL$6723&gt;=0)*($AB$4:$AB$6723=$C1307)*($AC$4:$AC$6723=$D1307)*(ISNUMBER(_xlfn.XMATCH($AD$4:$AD$6723,$V1307:$Z1307,0)))),-1)</f>
        <v>-1</v>
      </c>
      <c r="R1307" s="29">
        <f t="array" ref="R1307">IFERROR(_xlfn._xlws.FILTER(AM$4:AM$6723,(AM$4:AM$6723&gt;=0)*($AB$4:$AB$6723=$C1307)*($AC$4:$AC$6723=$D1307)*(ISNUMBER(_xlfn.XMATCH($AD$4:$AD$6723,$V1307:$Z1307,0)))),-1)</f>
        <v>-1</v>
      </c>
      <c r="S1307" s="29">
        <f t="array" ref="S1307">IFERROR(_xlfn._xlws.FILTER(AN$4:AN$6723,(AN$4:AN$6723&gt;=0)*($AB$4:$AB$6723=$C1307)*($AC$4:$AC$6723=$D1307)*(ISNUMBER(_xlfn.XMATCH($AD$4:$AD$6723,$V1307:$Z1307,0)))),-1)</f>
        <v>-1</v>
      </c>
      <c r="T1307" s="29">
        <f t="array" ref="T1307">IFERROR(_xlfn._xlws.FILTER(AO$4:AO$6723,(AO$4:AO$6723&gt;=0)*($AB$4:$AB$6723=$C1307)*($AC$4:$AC$6723=$D1307)*(ISNUMBER(_xlfn.XMATCH($AD$4:$AD$6723,$V1307:$Z1307,0)))),-1)</f>
        <v>-1</v>
      </c>
      <c r="V1307" t="s">
        <v>63</v>
      </c>
      <c r="AB1307" t="s">
        <v>96</v>
      </c>
      <c r="AC1307" t="s">
        <v>40</v>
      </c>
      <c r="AD1307" s="19" t="s">
        <v>67</v>
      </c>
      <c r="AE1307" s="18">
        <v>-1</v>
      </c>
      <c r="AF1307" s="17">
        <v>-1</v>
      </c>
      <c r="AG1307" s="17">
        <v>-1</v>
      </c>
      <c r="AH1307" s="17">
        <v>-1</v>
      </c>
      <c r="AI1307" s="17">
        <v>-1</v>
      </c>
      <c r="AJ1307" s="17">
        <v>-1</v>
      </c>
      <c r="AK1307" s="17">
        <v>-1</v>
      </c>
      <c r="AL1307" s="17">
        <v>-1</v>
      </c>
      <c r="AM1307" s="17">
        <v>-1</v>
      </c>
      <c r="AN1307" s="17">
        <v>-1</v>
      </c>
      <c r="AO1307" s="17">
        <v>-1</v>
      </c>
    </row>
    <row r="1308" spans="3:41" x14ac:dyDescent="0.25">
      <c r="C1308" t="s">
        <v>99</v>
      </c>
      <c r="D1308" s="6" t="s">
        <v>17</v>
      </c>
      <c r="E1308" t="s">
        <v>21</v>
      </c>
      <c r="F1308" s="6">
        <v>2005</v>
      </c>
      <c r="G1308" s="6" t="s">
        <v>14</v>
      </c>
      <c r="H1308" s="6" t="s">
        <v>15</v>
      </c>
      <c r="J1308" s="29">
        <f t="array" ref="J1308">IFERROR(_xlfn._xlws.FILTER(AE$4:AE$6723,(AE$4:AE$6723&gt;=0)*($AB$4:$AB$6723=$C1308)*($AC$4:$AC$6723=$D1308)*(ISNUMBER(_xlfn.XMATCH($AD$4:$AD$6723,$V1308:$Z1308,0)))),-1)</f>
        <v>-1</v>
      </c>
      <c r="K1308" s="29">
        <f t="array" ref="K1308">IFERROR(_xlfn._xlws.FILTER(AF$4:AF$6723,(AF$4:AF$6723&gt;=0)*($AB$4:$AB$6723=$C1308)*($AC$4:$AC$6723=$D1308)*(ISNUMBER(_xlfn.XMATCH($AD$4:$AD$6723,$V1308:$Z1308,0)))),-1)</f>
        <v>-1</v>
      </c>
      <c r="L1308" s="29">
        <f t="array" ref="L1308">IFERROR(_xlfn._xlws.FILTER(AG$4:AG$6723,(AG$4:AG$6723&gt;=0)*($AB$4:$AB$6723=$C1308)*($AC$4:$AC$6723=$D1308)*(ISNUMBER(_xlfn.XMATCH($AD$4:$AD$6723,$V1308:$Z1308,0)))),-1)</f>
        <v>-1</v>
      </c>
      <c r="M1308" s="29">
        <f t="array" ref="M1308">IFERROR(_xlfn._xlws.FILTER(AH$4:AH$6723,(AH$4:AH$6723&gt;=0)*($AB$4:$AB$6723=$C1308)*($AC$4:$AC$6723=$D1308)*(ISNUMBER(_xlfn.XMATCH($AD$4:$AD$6723,$V1308:$Z1308,0)))),-1)</f>
        <v>-1</v>
      </c>
      <c r="N1308" s="29">
        <f t="array" ref="N1308">IFERROR(_xlfn._xlws.FILTER(AI$4:AI$6723,(AI$4:AI$6723&gt;=0)*($AB$4:$AB$6723=$C1308)*($AC$4:$AC$6723=$D1308)*(ISNUMBER(_xlfn.XMATCH($AD$4:$AD$6723,$V1308:$Z1308,0)))),-1)</f>
        <v>-1</v>
      </c>
      <c r="O1308" s="29">
        <f t="array" ref="O1308">IFERROR(_xlfn._xlws.FILTER(AJ$4:AJ$6723,(AJ$4:AJ$6723&gt;=0)*($AB$4:$AB$6723=$C1308)*($AC$4:$AC$6723=$D1308)*(ISNUMBER(_xlfn.XMATCH($AD$4:$AD$6723,$V1308:$Z1308,0)))),-1)</f>
        <v>-1</v>
      </c>
      <c r="P1308" s="29">
        <f t="array" ref="P1308">IFERROR(_xlfn._xlws.FILTER(AK$4:AK$6723,(AK$4:AK$6723&gt;=0)*($AB$4:$AB$6723=$C1308)*($AC$4:$AC$6723=$D1308)*(ISNUMBER(_xlfn.XMATCH($AD$4:$AD$6723,$V1308:$Z1308,0)))),-1)</f>
        <v>-1</v>
      </c>
      <c r="Q1308" s="29">
        <f t="array" ref="Q1308">IFERROR(_xlfn._xlws.FILTER(AL$4:AL$6723,(AL$4:AL$6723&gt;=0)*($AB$4:$AB$6723=$C1308)*($AC$4:$AC$6723=$D1308)*(ISNUMBER(_xlfn.XMATCH($AD$4:$AD$6723,$V1308:$Z1308,0)))),-1)</f>
        <v>-1</v>
      </c>
      <c r="R1308" s="29">
        <f t="array" ref="R1308">IFERROR(_xlfn._xlws.FILTER(AM$4:AM$6723,(AM$4:AM$6723&gt;=0)*($AB$4:$AB$6723=$C1308)*($AC$4:$AC$6723=$D1308)*(ISNUMBER(_xlfn.XMATCH($AD$4:$AD$6723,$V1308:$Z1308,0)))),-1)</f>
        <v>-1</v>
      </c>
      <c r="S1308" s="29">
        <f t="array" ref="S1308">IFERROR(_xlfn._xlws.FILTER(AN$4:AN$6723,(AN$4:AN$6723&gt;=0)*($AB$4:$AB$6723=$C1308)*($AC$4:$AC$6723=$D1308)*(ISNUMBER(_xlfn.XMATCH($AD$4:$AD$6723,$V1308:$Z1308,0)))),-1)</f>
        <v>-1</v>
      </c>
      <c r="T1308" s="29">
        <f t="array" ref="T1308">IFERROR(_xlfn._xlws.FILTER(AO$4:AO$6723,(AO$4:AO$6723&gt;=0)*($AB$4:$AB$6723=$C1308)*($AC$4:$AC$6723=$D1308)*(ISNUMBER(_xlfn.XMATCH($AD$4:$AD$6723,$V1308:$Z1308,0)))),-1)</f>
        <v>-1</v>
      </c>
      <c r="V1308" t="s">
        <v>21</v>
      </c>
      <c r="AB1308" t="s">
        <v>96</v>
      </c>
      <c r="AC1308" t="s">
        <v>40</v>
      </c>
      <c r="AD1308" s="19" t="s">
        <v>68</v>
      </c>
      <c r="AE1308" s="18">
        <v>-1</v>
      </c>
      <c r="AF1308" s="17">
        <v>-1</v>
      </c>
      <c r="AG1308" s="17">
        <v>-1</v>
      </c>
      <c r="AH1308" s="17">
        <v>-1</v>
      </c>
      <c r="AI1308" s="17">
        <v>-1</v>
      </c>
      <c r="AJ1308" s="17">
        <v>-1</v>
      </c>
      <c r="AK1308" s="17">
        <v>-1</v>
      </c>
      <c r="AL1308" s="17">
        <v>-1</v>
      </c>
      <c r="AM1308" s="17">
        <v>-1</v>
      </c>
      <c r="AN1308" s="17">
        <v>-1</v>
      </c>
      <c r="AO1308" s="17">
        <v>-1</v>
      </c>
    </row>
    <row r="1309" spans="3:41" x14ac:dyDescent="0.25">
      <c r="C1309" t="s">
        <v>99</v>
      </c>
      <c r="D1309" s="6" t="s">
        <v>17</v>
      </c>
      <c r="E1309" t="s">
        <v>22</v>
      </c>
      <c r="F1309" s="6">
        <v>2005</v>
      </c>
      <c r="G1309" s="6" t="s">
        <v>14</v>
      </c>
      <c r="H1309" s="6" t="s">
        <v>15</v>
      </c>
      <c r="J1309" s="29">
        <f t="array" ref="J1309">IFERROR(_xlfn._xlws.FILTER(AE$4:AE$6723,(AE$4:AE$6723&gt;=0)*($AB$4:$AB$6723=$C1309)*($AC$4:$AC$6723=$D1309)*(ISNUMBER(_xlfn.XMATCH($AD$4:$AD$6723,$V1309:$Z1309,0)))),-1)</f>
        <v>-1</v>
      </c>
      <c r="K1309" s="29">
        <f t="array" ref="K1309">IFERROR(_xlfn._xlws.FILTER(AF$4:AF$6723,(AF$4:AF$6723&gt;=0)*($AB$4:$AB$6723=$C1309)*($AC$4:$AC$6723=$D1309)*(ISNUMBER(_xlfn.XMATCH($AD$4:$AD$6723,$V1309:$Z1309,0)))),-1)</f>
        <v>-1</v>
      </c>
      <c r="L1309" s="29">
        <f t="array" ref="L1309">IFERROR(_xlfn._xlws.FILTER(AG$4:AG$6723,(AG$4:AG$6723&gt;=0)*($AB$4:$AB$6723=$C1309)*($AC$4:$AC$6723=$D1309)*(ISNUMBER(_xlfn.XMATCH($AD$4:$AD$6723,$V1309:$Z1309,0)))),-1)</f>
        <v>-1</v>
      </c>
      <c r="M1309" s="29">
        <f t="array" ref="M1309">IFERROR(_xlfn._xlws.FILTER(AH$4:AH$6723,(AH$4:AH$6723&gt;=0)*($AB$4:$AB$6723=$C1309)*($AC$4:$AC$6723=$D1309)*(ISNUMBER(_xlfn.XMATCH($AD$4:$AD$6723,$V1309:$Z1309,0)))),-1)</f>
        <v>-1</v>
      </c>
      <c r="N1309" s="29">
        <f t="array" ref="N1309">IFERROR(_xlfn._xlws.FILTER(AI$4:AI$6723,(AI$4:AI$6723&gt;=0)*($AB$4:$AB$6723=$C1309)*($AC$4:$AC$6723=$D1309)*(ISNUMBER(_xlfn.XMATCH($AD$4:$AD$6723,$V1309:$Z1309,0)))),-1)</f>
        <v>-1</v>
      </c>
      <c r="O1309" s="29">
        <f t="array" ref="O1309">IFERROR(_xlfn._xlws.FILTER(AJ$4:AJ$6723,(AJ$4:AJ$6723&gt;=0)*($AB$4:$AB$6723=$C1309)*($AC$4:$AC$6723=$D1309)*(ISNUMBER(_xlfn.XMATCH($AD$4:$AD$6723,$V1309:$Z1309,0)))),-1)</f>
        <v>-1</v>
      </c>
      <c r="P1309" s="29">
        <f t="array" ref="P1309">IFERROR(_xlfn._xlws.FILTER(AK$4:AK$6723,(AK$4:AK$6723&gt;=0)*($AB$4:$AB$6723=$C1309)*($AC$4:$AC$6723=$D1309)*(ISNUMBER(_xlfn.XMATCH($AD$4:$AD$6723,$V1309:$Z1309,0)))),-1)</f>
        <v>-1</v>
      </c>
      <c r="Q1309" s="29">
        <f t="array" ref="Q1309">IFERROR(_xlfn._xlws.FILTER(AL$4:AL$6723,(AL$4:AL$6723&gt;=0)*($AB$4:$AB$6723=$C1309)*($AC$4:$AC$6723=$D1309)*(ISNUMBER(_xlfn.XMATCH($AD$4:$AD$6723,$V1309:$Z1309,0)))),-1)</f>
        <v>-1</v>
      </c>
      <c r="R1309" s="29">
        <f t="array" ref="R1309">IFERROR(_xlfn._xlws.FILTER(AM$4:AM$6723,(AM$4:AM$6723&gt;=0)*($AB$4:$AB$6723=$C1309)*($AC$4:$AC$6723=$D1309)*(ISNUMBER(_xlfn.XMATCH($AD$4:$AD$6723,$V1309:$Z1309,0)))),-1)</f>
        <v>-1</v>
      </c>
      <c r="S1309" s="29">
        <f t="array" ref="S1309">IFERROR(_xlfn._xlws.FILTER(AN$4:AN$6723,(AN$4:AN$6723&gt;=0)*($AB$4:$AB$6723=$C1309)*($AC$4:$AC$6723=$D1309)*(ISNUMBER(_xlfn.XMATCH($AD$4:$AD$6723,$V1309:$Z1309,0)))),-1)</f>
        <v>-1</v>
      </c>
      <c r="T1309" s="29">
        <f t="array" ref="T1309">IFERROR(_xlfn._xlws.FILTER(AO$4:AO$6723,(AO$4:AO$6723&gt;=0)*($AB$4:$AB$6723=$C1309)*($AC$4:$AC$6723=$D1309)*(ISNUMBER(_xlfn.XMATCH($AD$4:$AD$6723,$V1309:$Z1309,0)))),-1)</f>
        <v>-1</v>
      </c>
      <c r="V1309" s="19" t="s">
        <v>66</v>
      </c>
      <c r="W1309" s="19" t="s">
        <v>67</v>
      </c>
      <c r="X1309" s="22"/>
      <c r="Y1309" s="19" t="s">
        <v>69</v>
      </c>
      <c r="Z1309" s="19" t="s">
        <v>70</v>
      </c>
      <c r="AB1309" t="s">
        <v>96</v>
      </c>
      <c r="AC1309" t="s">
        <v>40</v>
      </c>
      <c r="AD1309" s="19" t="s">
        <v>76</v>
      </c>
      <c r="AE1309" s="18">
        <v>4.7986666834731153</v>
      </c>
      <c r="AF1309" s="17">
        <v>4.9605964927597404</v>
      </c>
      <c r="AG1309" s="17">
        <v>5.4463859206195897</v>
      </c>
      <c r="AH1309" s="17">
        <v>5.4463859206195897</v>
      </c>
      <c r="AI1309" s="17">
        <v>5.4463859206195897</v>
      </c>
      <c r="AJ1309" s="17">
        <v>5.4463859206195897</v>
      </c>
      <c r="AK1309" s="17">
        <v>5.4463859206195897</v>
      </c>
      <c r="AL1309" s="17">
        <v>5.4463859206195897</v>
      </c>
      <c r="AM1309" s="17">
        <v>5.4463859206195897</v>
      </c>
      <c r="AN1309" s="17">
        <v>5.4463859206195897</v>
      </c>
      <c r="AO1309" s="17">
        <v>5.4463859206195897</v>
      </c>
    </row>
    <row r="1310" spans="3:41" x14ac:dyDescent="0.25">
      <c r="C1310" t="s">
        <v>99</v>
      </c>
      <c r="D1310" s="6" t="s">
        <v>17</v>
      </c>
      <c r="E1310" t="s">
        <v>23</v>
      </c>
      <c r="F1310" s="6">
        <v>2005</v>
      </c>
      <c r="G1310" s="6" t="s">
        <v>14</v>
      </c>
      <c r="H1310" s="6" t="s">
        <v>15</v>
      </c>
      <c r="J1310" s="29">
        <f t="array" ref="J1310">IFERROR(_xlfn._xlws.FILTER(AE$4:AE$6723,(AE$4:AE$6723&gt;=0)*($AB$4:$AB$6723=$C1310)*($AC$4:$AC$6723=$D1310)*(ISNUMBER(_xlfn.XMATCH($AD$4:$AD$6723,$V1310:$Z1310,0)))),-1)</f>
        <v>-1</v>
      </c>
      <c r="K1310" s="29">
        <f t="array" ref="K1310">IFERROR(_xlfn._xlws.FILTER(AF$4:AF$6723,(AF$4:AF$6723&gt;=0)*($AB$4:$AB$6723=$C1310)*($AC$4:$AC$6723=$D1310)*(ISNUMBER(_xlfn.XMATCH($AD$4:$AD$6723,$V1310:$Z1310,0)))),-1)</f>
        <v>-1</v>
      </c>
      <c r="L1310" s="29">
        <f t="array" ref="L1310">IFERROR(_xlfn._xlws.FILTER(AG$4:AG$6723,(AG$4:AG$6723&gt;=0)*($AB$4:$AB$6723=$C1310)*($AC$4:$AC$6723=$D1310)*(ISNUMBER(_xlfn.XMATCH($AD$4:$AD$6723,$V1310:$Z1310,0)))),-1)</f>
        <v>-1</v>
      </c>
      <c r="M1310" s="29">
        <f t="array" ref="M1310">IFERROR(_xlfn._xlws.FILTER(AH$4:AH$6723,(AH$4:AH$6723&gt;=0)*($AB$4:$AB$6723=$C1310)*($AC$4:$AC$6723=$D1310)*(ISNUMBER(_xlfn.XMATCH($AD$4:$AD$6723,$V1310:$Z1310,0)))),-1)</f>
        <v>-1</v>
      </c>
      <c r="N1310" s="29">
        <f t="array" ref="N1310">IFERROR(_xlfn._xlws.FILTER(AI$4:AI$6723,(AI$4:AI$6723&gt;=0)*($AB$4:$AB$6723=$C1310)*($AC$4:$AC$6723=$D1310)*(ISNUMBER(_xlfn.XMATCH($AD$4:$AD$6723,$V1310:$Z1310,0)))),-1)</f>
        <v>-1</v>
      </c>
      <c r="O1310" s="29">
        <f t="array" ref="O1310">IFERROR(_xlfn._xlws.FILTER(AJ$4:AJ$6723,(AJ$4:AJ$6723&gt;=0)*($AB$4:$AB$6723=$C1310)*($AC$4:$AC$6723=$D1310)*(ISNUMBER(_xlfn.XMATCH($AD$4:$AD$6723,$V1310:$Z1310,0)))),-1)</f>
        <v>-1</v>
      </c>
      <c r="P1310" s="29">
        <f t="array" ref="P1310">IFERROR(_xlfn._xlws.FILTER(AK$4:AK$6723,(AK$4:AK$6723&gt;=0)*($AB$4:$AB$6723=$C1310)*($AC$4:$AC$6723=$D1310)*(ISNUMBER(_xlfn.XMATCH($AD$4:$AD$6723,$V1310:$Z1310,0)))),-1)</f>
        <v>-1</v>
      </c>
      <c r="Q1310" s="29">
        <f t="array" ref="Q1310">IFERROR(_xlfn._xlws.FILTER(AL$4:AL$6723,(AL$4:AL$6723&gt;=0)*($AB$4:$AB$6723=$C1310)*($AC$4:$AC$6723=$D1310)*(ISNUMBER(_xlfn.XMATCH($AD$4:$AD$6723,$V1310:$Z1310,0)))),-1)</f>
        <v>-1</v>
      </c>
      <c r="R1310" s="29">
        <f t="array" ref="R1310">IFERROR(_xlfn._xlws.FILTER(AM$4:AM$6723,(AM$4:AM$6723&gt;=0)*($AB$4:$AB$6723=$C1310)*($AC$4:$AC$6723=$D1310)*(ISNUMBER(_xlfn.XMATCH($AD$4:$AD$6723,$V1310:$Z1310,0)))),-1)</f>
        <v>-1</v>
      </c>
      <c r="S1310" s="29">
        <f t="array" ref="S1310">IFERROR(_xlfn._xlws.FILTER(AN$4:AN$6723,(AN$4:AN$6723&gt;=0)*($AB$4:$AB$6723=$C1310)*($AC$4:$AC$6723=$D1310)*(ISNUMBER(_xlfn.XMATCH($AD$4:$AD$6723,$V1310:$Z1310,0)))),-1)</f>
        <v>-1</v>
      </c>
      <c r="T1310" s="29">
        <f t="array" ref="T1310">IFERROR(_xlfn._xlws.FILTER(AO$4:AO$6723,(AO$4:AO$6723&gt;=0)*($AB$4:$AB$6723=$C1310)*($AC$4:$AC$6723=$D1310)*(ISNUMBER(_xlfn.XMATCH($AD$4:$AD$6723,$V1310:$Z1310,0)))),-1)</f>
        <v>-1</v>
      </c>
      <c r="V1310" t="s">
        <v>70</v>
      </c>
      <c r="AB1310" t="s">
        <v>96</v>
      </c>
      <c r="AC1310" t="s">
        <v>40</v>
      </c>
      <c r="AD1310" s="19" t="s">
        <v>69</v>
      </c>
      <c r="AE1310" s="18">
        <v>-1</v>
      </c>
      <c r="AF1310" s="17">
        <v>-1</v>
      </c>
      <c r="AG1310" s="17">
        <v>-1</v>
      </c>
      <c r="AH1310" s="17">
        <v>-1</v>
      </c>
      <c r="AI1310" s="17">
        <v>-1</v>
      </c>
      <c r="AJ1310" s="17">
        <v>-1</v>
      </c>
      <c r="AK1310" s="17">
        <v>-1</v>
      </c>
      <c r="AL1310" s="17">
        <v>-1</v>
      </c>
      <c r="AM1310" s="17">
        <v>-1</v>
      </c>
      <c r="AN1310" s="17">
        <v>-1</v>
      </c>
      <c r="AO1310" s="17">
        <v>-1</v>
      </c>
    </row>
    <row r="1311" spans="3:41" x14ac:dyDescent="0.25">
      <c r="C1311" t="s">
        <v>99</v>
      </c>
      <c r="D1311" s="6" t="s">
        <v>17</v>
      </c>
      <c r="E1311" t="s">
        <v>24</v>
      </c>
      <c r="F1311" s="6">
        <v>2005</v>
      </c>
      <c r="G1311" s="6" t="s">
        <v>14</v>
      </c>
      <c r="H1311" s="6" t="s">
        <v>15</v>
      </c>
      <c r="J1311" s="29">
        <f t="array" ref="J1311">IFERROR(_xlfn._xlws.FILTER(AE$4:AE$6723,(AE$4:AE$6723&gt;=0)*($AB$4:$AB$6723=$C1311)*($AC$4:$AC$6723=$D1311)*(ISNUMBER(_xlfn.XMATCH($AD$4:$AD$6723,$V1311:$Z1311,0)))),-1)</f>
        <v>15.64938595767671</v>
      </c>
      <c r="K1311" s="29">
        <f t="array" ref="K1311">IFERROR(_xlfn._xlws.FILTER(AF$4:AF$6723,(AF$4:AF$6723&gt;=0)*($AB$4:$AB$6723=$C1311)*($AC$4:$AC$6723=$D1311)*(ISNUMBER(_xlfn.XMATCH($AD$4:$AD$6723,$V1311:$Z1311,0)))),-1)</f>
        <v>18.2545980246325</v>
      </c>
      <c r="L1311" s="29">
        <f t="array" ref="L1311">IFERROR(_xlfn._xlws.FILTER(AG$4:AG$6723,(AG$4:AG$6723&gt;=0)*($AB$4:$AB$6723=$C1311)*($AC$4:$AC$6723=$D1311)*(ISNUMBER(_xlfn.XMATCH($AD$4:$AD$6723,$V1311:$Z1311,0)))),-1)</f>
        <v>25.283183533655599</v>
      </c>
      <c r="M1311" s="29">
        <f t="array" ref="M1311">IFERROR(_xlfn._xlws.FILTER(AH$4:AH$6723,(AH$4:AH$6723&gt;=0)*($AB$4:$AB$6723=$C1311)*($AC$4:$AC$6723=$D1311)*(ISNUMBER(_xlfn.XMATCH($AD$4:$AD$6723,$V1311:$Z1311,0)))),-1)</f>
        <v>25.676708879577699</v>
      </c>
      <c r="N1311" s="29">
        <f t="array" ref="N1311">IFERROR(_xlfn._xlws.FILTER(AI$4:AI$6723,(AI$4:AI$6723&gt;=0)*($AB$4:$AB$6723=$C1311)*($AC$4:$AC$6723=$D1311)*(ISNUMBER(_xlfn.XMATCH($AD$4:$AD$6723,$V1311:$Z1311,0)))),-1)</f>
        <v>30.322539551075501</v>
      </c>
      <c r="O1311" s="29">
        <f t="array" ref="O1311">IFERROR(_xlfn._xlws.FILTER(AJ$4:AJ$6723,(AJ$4:AJ$6723&gt;=0)*($AB$4:$AB$6723=$C1311)*($AC$4:$AC$6723=$D1311)*(ISNUMBER(_xlfn.XMATCH($AD$4:$AD$6723,$V1311:$Z1311,0)))),-1)</f>
        <v>32.2776389412182</v>
      </c>
      <c r="P1311" s="29">
        <f t="array" ref="P1311">IFERROR(_xlfn._xlws.FILTER(AK$4:AK$6723,(AK$4:AK$6723&gt;=0)*($AB$4:$AB$6723=$C1311)*($AC$4:$AC$6723=$D1311)*(ISNUMBER(_xlfn.XMATCH($AD$4:$AD$6723,$V1311:$Z1311,0)))),-1)</f>
        <v>33.580102813652502</v>
      </c>
      <c r="Q1311" s="29">
        <f t="array" ref="Q1311">IFERROR(_xlfn._xlws.FILTER(AL$4:AL$6723,(AL$4:AL$6723&gt;=0)*($AB$4:$AB$6723=$C1311)*($AC$4:$AC$6723=$D1311)*(ISNUMBER(_xlfn.XMATCH($AD$4:$AD$6723,$V1311:$Z1311,0)))),-1)</f>
        <v>34.224676511631998</v>
      </c>
      <c r="R1311" s="29">
        <f t="array" ref="R1311">IFERROR(_xlfn._xlws.FILTER(AM$4:AM$6723,(AM$4:AM$6723&gt;=0)*($AB$4:$AB$6723=$C1311)*($AC$4:$AC$6723=$D1311)*(ISNUMBER(_xlfn.XMATCH($AD$4:$AD$6723,$V1311:$Z1311,0)))),-1)</f>
        <v>35.207224002196099</v>
      </c>
      <c r="S1311" s="29">
        <f t="array" ref="S1311">IFERROR(_xlfn._xlws.FILTER(AN$4:AN$6723,(AN$4:AN$6723&gt;=0)*($AB$4:$AB$6723=$C1311)*($AC$4:$AC$6723=$D1311)*(ISNUMBER(_xlfn.XMATCH($AD$4:$AD$6723,$V1311:$Z1311,0)))),-1)</f>
        <v>35.207224002196099</v>
      </c>
      <c r="T1311" s="29">
        <f t="array" ref="T1311">IFERROR(_xlfn._xlws.FILTER(AO$4:AO$6723,(AO$4:AO$6723&gt;=0)*($AB$4:$AB$6723=$C1311)*($AC$4:$AC$6723=$D1311)*(ISNUMBER(_xlfn.XMATCH($AD$4:$AD$6723,$V1311:$Z1311,0)))),-1)</f>
        <v>35.207224002196099</v>
      </c>
      <c r="V1311" t="s">
        <v>72</v>
      </c>
      <c r="W1311" s="25" t="s">
        <v>58</v>
      </c>
      <c r="X1311" s="25" t="s">
        <v>59</v>
      </c>
      <c r="Y1311" s="25" t="s">
        <v>73</v>
      </c>
      <c r="AB1311" t="s">
        <v>96</v>
      </c>
      <c r="AC1311" t="s">
        <v>40</v>
      </c>
      <c r="AD1311" s="19" t="s">
        <v>23</v>
      </c>
      <c r="AE1311" s="18">
        <v>-1</v>
      </c>
      <c r="AF1311" s="17">
        <v>-1</v>
      </c>
      <c r="AG1311" s="17">
        <v>-1</v>
      </c>
      <c r="AH1311" s="17">
        <v>-1</v>
      </c>
      <c r="AI1311" s="17">
        <v>-1</v>
      </c>
      <c r="AJ1311" s="17">
        <v>-1</v>
      </c>
      <c r="AK1311" s="17">
        <v>-1</v>
      </c>
      <c r="AL1311" s="17">
        <v>-1</v>
      </c>
      <c r="AM1311" s="17">
        <v>-1</v>
      </c>
      <c r="AN1311" s="17">
        <v>-1</v>
      </c>
      <c r="AO1311" s="17">
        <v>-1</v>
      </c>
    </row>
    <row r="1312" spans="3:41" x14ac:dyDescent="0.25">
      <c r="C1312" t="s">
        <v>99</v>
      </c>
      <c r="D1312" s="6" t="s">
        <v>17</v>
      </c>
      <c r="E1312" t="s">
        <v>25</v>
      </c>
      <c r="F1312" s="6">
        <v>2005</v>
      </c>
      <c r="G1312" s="6" t="s">
        <v>14</v>
      </c>
      <c r="H1312" s="6" t="s">
        <v>15</v>
      </c>
      <c r="J1312" s="29">
        <f t="array" ref="J1312">IFERROR(_xlfn._xlws.FILTER(AE$4:AE$6723,(AE$4:AE$6723&gt;=0)*($AB$4:$AB$6723=$C1312)*($AC$4:$AC$6723=$D1312)*(ISNUMBER(_xlfn.XMATCH($AD$4:$AD$6723,$V1312:$Z1312,0)))),-1)</f>
        <v>-1</v>
      </c>
      <c r="K1312" s="29">
        <f t="array" ref="K1312">IFERROR(_xlfn._xlws.FILTER(AF$4:AF$6723,(AF$4:AF$6723&gt;=0)*($AB$4:$AB$6723=$C1312)*($AC$4:$AC$6723=$D1312)*(ISNUMBER(_xlfn.XMATCH($AD$4:$AD$6723,$V1312:$Z1312,0)))),-1)</f>
        <v>-1</v>
      </c>
      <c r="L1312" s="29">
        <f t="array" ref="L1312">IFERROR(_xlfn._xlws.FILTER(AG$4:AG$6723,(AG$4:AG$6723&gt;=0)*($AB$4:$AB$6723=$C1312)*($AC$4:$AC$6723=$D1312)*(ISNUMBER(_xlfn.XMATCH($AD$4:$AD$6723,$V1312:$Z1312,0)))),-1)</f>
        <v>-1</v>
      </c>
      <c r="M1312" s="29">
        <f t="array" ref="M1312">IFERROR(_xlfn._xlws.FILTER(AH$4:AH$6723,(AH$4:AH$6723&gt;=0)*($AB$4:$AB$6723=$C1312)*($AC$4:$AC$6723=$D1312)*(ISNUMBER(_xlfn.XMATCH($AD$4:$AD$6723,$V1312:$Z1312,0)))),-1)</f>
        <v>-1</v>
      </c>
      <c r="N1312" s="29">
        <f t="array" ref="N1312">IFERROR(_xlfn._xlws.FILTER(AI$4:AI$6723,(AI$4:AI$6723&gt;=0)*($AB$4:$AB$6723=$C1312)*($AC$4:$AC$6723=$D1312)*(ISNUMBER(_xlfn.XMATCH($AD$4:$AD$6723,$V1312:$Z1312,0)))),-1)</f>
        <v>-1</v>
      </c>
      <c r="O1312" s="29">
        <f t="array" ref="O1312">IFERROR(_xlfn._xlws.FILTER(AJ$4:AJ$6723,(AJ$4:AJ$6723&gt;=0)*($AB$4:$AB$6723=$C1312)*($AC$4:$AC$6723=$D1312)*(ISNUMBER(_xlfn.XMATCH($AD$4:$AD$6723,$V1312:$Z1312,0)))),-1)</f>
        <v>-1</v>
      </c>
      <c r="P1312" s="29">
        <f t="array" ref="P1312">IFERROR(_xlfn._xlws.FILTER(AK$4:AK$6723,(AK$4:AK$6723&gt;=0)*($AB$4:$AB$6723=$C1312)*($AC$4:$AC$6723=$D1312)*(ISNUMBER(_xlfn.XMATCH($AD$4:$AD$6723,$V1312:$Z1312,0)))),-1)</f>
        <v>-1</v>
      </c>
      <c r="Q1312" s="29">
        <f t="array" ref="Q1312">IFERROR(_xlfn._xlws.FILTER(AL$4:AL$6723,(AL$4:AL$6723&gt;=0)*($AB$4:$AB$6723=$C1312)*($AC$4:$AC$6723=$D1312)*(ISNUMBER(_xlfn.XMATCH($AD$4:$AD$6723,$V1312:$Z1312,0)))),-1)</f>
        <v>-1</v>
      </c>
      <c r="R1312" s="29">
        <f t="array" ref="R1312">IFERROR(_xlfn._xlws.FILTER(AM$4:AM$6723,(AM$4:AM$6723&gt;=0)*($AB$4:$AB$6723=$C1312)*($AC$4:$AC$6723=$D1312)*(ISNUMBER(_xlfn.XMATCH($AD$4:$AD$6723,$V1312:$Z1312,0)))),-1)</f>
        <v>-1</v>
      </c>
      <c r="S1312" s="29">
        <f t="array" ref="S1312">IFERROR(_xlfn._xlws.FILTER(AN$4:AN$6723,(AN$4:AN$6723&gt;=0)*($AB$4:$AB$6723=$C1312)*($AC$4:$AC$6723=$D1312)*(ISNUMBER(_xlfn.XMATCH($AD$4:$AD$6723,$V1312:$Z1312,0)))),-1)</f>
        <v>-1</v>
      </c>
      <c r="T1312" s="29">
        <f t="array" ref="T1312">IFERROR(_xlfn._xlws.FILTER(AO$4:AO$6723,(AO$4:AO$6723&gt;=0)*($AB$4:$AB$6723=$C1312)*($AC$4:$AC$6723=$D1312)*(ISNUMBER(_xlfn.XMATCH($AD$4:$AD$6723,$V1312:$Z1312,0)))),-1)</f>
        <v>-1</v>
      </c>
      <c r="V1312" t="s">
        <v>25</v>
      </c>
      <c r="AB1312" t="s">
        <v>96</v>
      </c>
      <c r="AC1312" t="s">
        <v>40</v>
      </c>
      <c r="AD1312" s="19" t="s">
        <v>79</v>
      </c>
      <c r="AE1312" s="18">
        <v>-1</v>
      </c>
      <c r="AF1312" s="17">
        <v>-1</v>
      </c>
      <c r="AG1312" s="17">
        <v>-1</v>
      </c>
      <c r="AH1312" s="17">
        <v>-1</v>
      </c>
      <c r="AI1312" s="17">
        <v>-1</v>
      </c>
      <c r="AJ1312" s="17">
        <v>-1</v>
      </c>
      <c r="AK1312" s="17">
        <v>-1</v>
      </c>
      <c r="AL1312" s="17">
        <v>-1</v>
      </c>
      <c r="AM1312" s="17">
        <v>-1</v>
      </c>
      <c r="AN1312" s="17">
        <v>-1</v>
      </c>
      <c r="AO1312" s="17">
        <v>-1</v>
      </c>
    </row>
    <row r="1313" spans="3:41" x14ac:dyDescent="0.25">
      <c r="C1313" t="s">
        <v>99</v>
      </c>
      <c r="D1313" s="6" t="s">
        <v>17</v>
      </c>
      <c r="E1313" t="s">
        <v>26</v>
      </c>
      <c r="F1313" s="6">
        <v>2005</v>
      </c>
      <c r="G1313" s="6" t="s">
        <v>14</v>
      </c>
      <c r="H1313" s="6" t="s">
        <v>15</v>
      </c>
      <c r="J1313" s="29">
        <f t="array" ref="J1313">IFERROR(_xlfn._xlws.FILTER(AE$4:AE$6723,(AE$4:AE$6723&gt;=0)*($AB$4:$AB$6723=$C1313)*($AC$4:$AC$6723=$D1313)*(ISNUMBER(_xlfn.XMATCH($AD$4:$AD$6723,$V1313:$Z1313,0)))),-1)</f>
        <v>-1</v>
      </c>
      <c r="K1313" s="29">
        <f t="array" ref="K1313">IFERROR(_xlfn._xlws.FILTER(AF$4:AF$6723,(AF$4:AF$6723&gt;=0)*($AB$4:$AB$6723=$C1313)*($AC$4:$AC$6723=$D1313)*(ISNUMBER(_xlfn.XMATCH($AD$4:$AD$6723,$V1313:$Z1313,0)))),-1)</f>
        <v>-1</v>
      </c>
      <c r="L1313" s="29">
        <f t="array" ref="L1313">IFERROR(_xlfn._xlws.FILTER(AG$4:AG$6723,(AG$4:AG$6723&gt;=0)*($AB$4:$AB$6723=$C1313)*($AC$4:$AC$6723=$D1313)*(ISNUMBER(_xlfn.XMATCH($AD$4:$AD$6723,$V1313:$Z1313,0)))),-1)</f>
        <v>-1</v>
      </c>
      <c r="M1313" s="29">
        <f t="array" ref="M1313">IFERROR(_xlfn._xlws.FILTER(AH$4:AH$6723,(AH$4:AH$6723&gt;=0)*($AB$4:$AB$6723=$C1313)*($AC$4:$AC$6723=$D1313)*(ISNUMBER(_xlfn.XMATCH($AD$4:$AD$6723,$V1313:$Z1313,0)))),-1)</f>
        <v>-1</v>
      </c>
      <c r="N1313" s="29">
        <f t="array" ref="N1313">IFERROR(_xlfn._xlws.FILTER(AI$4:AI$6723,(AI$4:AI$6723&gt;=0)*($AB$4:$AB$6723=$C1313)*($AC$4:$AC$6723=$D1313)*(ISNUMBER(_xlfn.XMATCH($AD$4:$AD$6723,$V1313:$Z1313,0)))),-1)</f>
        <v>-1</v>
      </c>
      <c r="O1313" s="29">
        <f t="array" ref="O1313">IFERROR(_xlfn._xlws.FILTER(AJ$4:AJ$6723,(AJ$4:AJ$6723&gt;=0)*($AB$4:$AB$6723=$C1313)*($AC$4:$AC$6723=$D1313)*(ISNUMBER(_xlfn.XMATCH($AD$4:$AD$6723,$V1313:$Z1313,0)))),-1)</f>
        <v>-1</v>
      </c>
      <c r="P1313" s="29">
        <f t="array" ref="P1313">IFERROR(_xlfn._xlws.FILTER(AK$4:AK$6723,(AK$4:AK$6723&gt;=0)*($AB$4:$AB$6723=$C1313)*($AC$4:$AC$6723=$D1313)*(ISNUMBER(_xlfn.XMATCH($AD$4:$AD$6723,$V1313:$Z1313,0)))),-1)</f>
        <v>-1</v>
      </c>
      <c r="Q1313" s="29">
        <f t="array" ref="Q1313">IFERROR(_xlfn._xlws.FILTER(AL$4:AL$6723,(AL$4:AL$6723&gt;=0)*($AB$4:$AB$6723=$C1313)*($AC$4:$AC$6723=$D1313)*(ISNUMBER(_xlfn.XMATCH($AD$4:$AD$6723,$V1313:$Z1313,0)))),-1)</f>
        <v>-1</v>
      </c>
      <c r="R1313" s="29">
        <f t="array" ref="R1313">IFERROR(_xlfn._xlws.FILTER(AM$4:AM$6723,(AM$4:AM$6723&gt;=0)*($AB$4:$AB$6723=$C1313)*($AC$4:$AC$6723=$D1313)*(ISNUMBER(_xlfn.XMATCH($AD$4:$AD$6723,$V1313:$Z1313,0)))),-1)</f>
        <v>-1</v>
      </c>
      <c r="S1313" s="29">
        <f t="array" ref="S1313">IFERROR(_xlfn._xlws.FILTER(AN$4:AN$6723,(AN$4:AN$6723&gt;=0)*($AB$4:$AB$6723=$C1313)*($AC$4:$AC$6723=$D1313)*(ISNUMBER(_xlfn.XMATCH($AD$4:$AD$6723,$V1313:$Z1313,0)))),-1)</f>
        <v>-1</v>
      </c>
      <c r="T1313" s="29">
        <f t="array" ref="T1313">IFERROR(_xlfn._xlws.FILTER(AO$4:AO$6723,(AO$4:AO$6723&gt;=0)*($AB$4:$AB$6723=$C1313)*($AC$4:$AC$6723=$D1313)*(ISNUMBER(_xlfn.XMATCH($AD$4:$AD$6723,$V1313:$Z1313,0)))),-1)</f>
        <v>-1</v>
      </c>
      <c r="V1313" t="s">
        <v>74</v>
      </c>
      <c r="W1313" s="22"/>
      <c r="AB1313" t="s">
        <v>96</v>
      </c>
      <c r="AC1313" t="s">
        <v>40</v>
      </c>
      <c r="AD1313" s="19" t="s">
        <v>58</v>
      </c>
      <c r="AE1313" s="18">
        <v>-1</v>
      </c>
      <c r="AF1313" s="17">
        <v>-1</v>
      </c>
      <c r="AG1313" s="17">
        <v>-1</v>
      </c>
      <c r="AH1313" s="17">
        <v>-1</v>
      </c>
      <c r="AI1313" s="17">
        <v>-1</v>
      </c>
      <c r="AJ1313" s="17">
        <v>-1</v>
      </c>
      <c r="AK1313" s="17">
        <v>-1</v>
      </c>
      <c r="AL1313" s="17">
        <v>-1</v>
      </c>
      <c r="AM1313" s="17">
        <v>-1</v>
      </c>
      <c r="AN1313" s="17">
        <v>-1</v>
      </c>
      <c r="AO1313" s="17">
        <v>-1</v>
      </c>
    </row>
    <row r="1314" spans="3:41" x14ac:dyDescent="0.25">
      <c r="C1314" t="s">
        <v>99</v>
      </c>
      <c r="D1314" s="6" t="s">
        <v>17</v>
      </c>
      <c r="E1314" t="s">
        <v>27</v>
      </c>
      <c r="F1314" s="6">
        <v>2005</v>
      </c>
      <c r="G1314" s="6" t="s">
        <v>14</v>
      </c>
      <c r="H1314" s="6" t="s">
        <v>15</v>
      </c>
      <c r="J1314" s="29">
        <f t="array" ref="J1314">IFERROR(_xlfn._xlws.FILTER(AE$4:AE$6723,(AE$4:AE$6723&gt;=0)*($AB$4:$AB$6723=$C1314)*($AC$4:$AC$6723=$D1314)*(ISNUMBER(_xlfn.XMATCH($AD$4:$AD$6723,$V1314:$Z1314,0)))),-1)</f>
        <v>-1</v>
      </c>
      <c r="K1314" s="29">
        <f t="array" ref="K1314">IFERROR(_xlfn._xlws.FILTER(AF$4:AF$6723,(AF$4:AF$6723&gt;=0)*($AB$4:$AB$6723=$C1314)*($AC$4:$AC$6723=$D1314)*(ISNUMBER(_xlfn.XMATCH($AD$4:$AD$6723,$V1314:$Z1314,0)))),-1)</f>
        <v>-1</v>
      </c>
      <c r="L1314" s="29">
        <f t="array" ref="L1314">IFERROR(_xlfn._xlws.FILTER(AG$4:AG$6723,(AG$4:AG$6723&gt;=0)*($AB$4:$AB$6723=$C1314)*($AC$4:$AC$6723=$D1314)*(ISNUMBER(_xlfn.XMATCH($AD$4:$AD$6723,$V1314:$Z1314,0)))),-1)</f>
        <v>-1</v>
      </c>
      <c r="M1314" s="29">
        <f t="array" ref="M1314">IFERROR(_xlfn._xlws.FILTER(AH$4:AH$6723,(AH$4:AH$6723&gt;=0)*($AB$4:$AB$6723=$C1314)*($AC$4:$AC$6723=$D1314)*(ISNUMBER(_xlfn.XMATCH($AD$4:$AD$6723,$V1314:$Z1314,0)))),-1)</f>
        <v>-1</v>
      </c>
      <c r="N1314" s="29">
        <f t="array" ref="N1314">IFERROR(_xlfn._xlws.FILTER(AI$4:AI$6723,(AI$4:AI$6723&gt;=0)*($AB$4:$AB$6723=$C1314)*($AC$4:$AC$6723=$D1314)*(ISNUMBER(_xlfn.XMATCH($AD$4:$AD$6723,$V1314:$Z1314,0)))),-1)</f>
        <v>-1</v>
      </c>
      <c r="O1314" s="29">
        <f t="array" ref="O1314">IFERROR(_xlfn._xlws.FILTER(AJ$4:AJ$6723,(AJ$4:AJ$6723&gt;=0)*($AB$4:$AB$6723=$C1314)*($AC$4:$AC$6723=$D1314)*(ISNUMBER(_xlfn.XMATCH($AD$4:$AD$6723,$V1314:$Z1314,0)))),-1)</f>
        <v>-1</v>
      </c>
      <c r="P1314" s="29">
        <f t="array" ref="P1314">IFERROR(_xlfn._xlws.FILTER(AK$4:AK$6723,(AK$4:AK$6723&gt;=0)*($AB$4:$AB$6723=$C1314)*($AC$4:$AC$6723=$D1314)*(ISNUMBER(_xlfn.XMATCH($AD$4:$AD$6723,$V1314:$Z1314,0)))),-1)</f>
        <v>-1</v>
      </c>
      <c r="Q1314" s="29">
        <f t="array" ref="Q1314">IFERROR(_xlfn._xlws.FILTER(AL$4:AL$6723,(AL$4:AL$6723&gt;=0)*($AB$4:$AB$6723=$C1314)*($AC$4:$AC$6723=$D1314)*(ISNUMBER(_xlfn.XMATCH($AD$4:$AD$6723,$V1314:$Z1314,0)))),-1)</f>
        <v>-1</v>
      </c>
      <c r="R1314" s="29">
        <f t="array" ref="R1314">IFERROR(_xlfn._xlws.FILTER(AM$4:AM$6723,(AM$4:AM$6723&gt;=0)*($AB$4:$AB$6723=$C1314)*($AC$4:$AC$6723=$D1314)*(ISNUMBER(_xlfn.XMATCH($AD$4:$AD$6723,$V1314:$Z1314,0)))),-1)</f>
        <v>-1</v>
      </c>
      <c r="S1314" s="29">
        <f t="array" ref="S1314">IFERROR(_xlfn._xlws.FILTER(AN$4:AN$6723,(AN$4:AN$6723&gt;=0)*($AB$4:$AB$6723=$C1314)*($AC$4:$AC$6723=$D1314)*(ISNUMBER(_xlfn.XMATCH($AD$4:$AD$6723,$V1314:$Z1314,0)))),-1)</f>
        <v>-1</v>
      </c>
      <c r="T1314" s="29">
        <f t="array" ref="T1314">IFERROR(_xlfn._xlws.FILTER(AO$4:AO$6723,(AO$4:AO$6723&gt;=0)*($AB$4:$AB$6723=$C1314)*($AC$4:$AC$6723=$D1314)*(ISNUMBER(_xlfn.XMATCH($AD$4:$AD$6723,$V1314:$Z1314,0)))),-1)</f>
        <v>-1</v>
      </c>
      <c r="V1314" t="s">
        <v>27</v>
      </c>
      <c r="AB1314" t="s">
        <v>96</v>
      </c>
      <c r="AC1314" t="s">
        <v>40</v>
      </c>
      <c r="AD1314" s="19" t="s">
        <v>73</v>
      </c>
      <c r="AE1314" s="18">
        <v>-1</v>
      </c>
      <c r="AF1314" s="17">
        <v>-1</v>
      </c>
      <c r="AG1314" s="17">
        <v>-1</v>
      </c>
      <c r="AH1314" s="17">
        <v>-1</v>
      </c>
      <c r="AI1314" s="17">
        <v>-1</v>
      </c>
      <c r="AJ1314" s="17">
        <v>-1</v>
      </c>
      <c r="AK1314" s="17">
        <v>-1</v>
      </c>
      <c r="AL1314" s="17">
        <v>-1</v>
      </c>
      <c r="AM1314" s="17">
        <v>-1</v>
      </c>
      <c r="AN1314" s="17">
        <v>-1</v>
      </c>
      <c r="AO1314" s="17">
        <v>-1</v>
      </c>
    </row>
    <row r="1315" spans="3:41" x14ac:dyDescent="0.25">
      <c r="C1315" t="s">
        <v>99</v>
      </c>
      <c r="D1315" s="6" t="s">
        <v>17</v>
      </c>
      <c r="E1315" t="s">
        <v>77</v>
      </c>
      <c r="F1315" s="6">
        <v>2005</v>
      </c>
      <c r="G1315" s="6" t="s">
        <v>14</v>
      </c>
      <c r="H1315" s="6" t="s">
        <v>15</v>
      </c>
      <c r="J1315" s="29">
        <f t="array" ref="J1315">IFERROR(_xlfn._xlws.FILTER(AE$4:AE$6723,(AE$4:AE$6723&gt;=0)*($AB$4:$AB$6723=$C1315)*($AC$4:$AC$6723=$D1315)*(ISNUMBER(_xlfn.XMATCH($AD$4:$AD$6723,$V1315:$Z1315,0)))),-1)</f>
        <v>-1</v>
      </c>
      <c r="K1315" s="29">
        <f t="array" ref="K1315">IFERROR(_xlfn._xlws.FILTER(AF$4:AF$6723,(AF$4:AF$6723&gt;=0)*($AB$4:$AB$6723=$C1315)*($AC$4:$AC$6723=$D1315)*(ISNUMBER(_xlfn.XMATCH($AD$4:$AD$6723,$V1315:$Z1315,0)))),-1)</f>
        <v>-1</v>
      </c>
      <c r="L1315" s="29">
        <f t="array" ref="L1315">IFERROR(_xlfn._xlws.FILTER(AG$4:AG$6723,(AG$4:AG$6723&gt;=0)*($AB$4:$AB$6723=$C1315)*($AC$4:$AC$6723=$D1315)*(ISNUMBER(_xlfn.XMATCH($AD$4:$AD$6723,$V1315:$Z1315,0)))),-1)</f>
        <v>-1</v>
      </c>
      <c r="M1315" s="29">
        <f t="array" ref="M1315">IFERROR(_xlfn._xlws.FILTER(AH$4:AH$6723,(AH$4:AH$6723&gt;=0)*($AB$4:$AB$6723=$C1315)*($AC$4:$AC$6723=$D1315)*(ISNUMBER(_xlfn.XMATCH($AD$4:$AD$6723,$V1315:$Z1315,0)))),-1)</f>
        <v>-1</v>
      </c>
      <c r="N1315" s="29">
        <f t="array" ref="N1315">IFERROR(_xlfn._xlws.FILTER(AI$4:AI$6723,(AI$4:AI$6723&gt;=0)*($AB$4:$AB$6723=$C1315)*($AC$4:$AC$6723=$D1315)*(ISNUMBER(_xlfn.XMATCH($AD$4:$AD$6723,$V1315:$Z1315,0)))),-1)</f>
        <v>-1</v>
      </c>
      <c r="O1315" s="29">
        <f t="array" ref="O1315">IFERROR(_xlfn._xlws.FILTER(AJ$4:AJ$6723,(AJ$4:AJ$6723&gt;=0)*($AB$4:$AB$6723=$C1315)*($AC$4:$AC$6723=$D1315)*(ISNUMBER(_xlfn.XMATCH($AD$4:$AD$6723,$V1315:$Z1315,0)))),-1)</f>
        <v>-1</v>
      </c>
      <c r="P1315" s="29">
        <f t="array" ref="P1315">IFERROR(_xlfn._xlws.FILTER(AK$4:AK$6723,(AK$4:AK$6723&gt;=0)*($AB$4:$AB$6723=$C1315)*($AC$4:$AC$6723=$D1315)*(ISNUMBER(_xlfn.XMATCH($AD$4:$AD$6723,$V1315:$Z1315,0)))),-1)</f>
        <v>-1</v>
      </c>
      <c r="Q1315" s="29">
        <f t="array" ref="Q1315">IFERROR(_xlfn._xlws.FILTER(AL$4:AL$6723,(AL$4:AL$6723&gt;=0)*($AB$4:$AB$6723=$C1315)*($AC$4:$AC$6723=$D1315)*(ISNUMBER(_xlfn.XMATCH($AD$4:$AD$6723,$V1315:$Z1315,0)))),-1)</f>
        <v>-1</v>
      </c>
      <c r="R1315" s="29">
        <f t="array" ref="R1315">IFERROR(_xlfn._xlws.FILTER(AM$4:AM$6723,(AM$4:AM$6723&gt;=0)*($AB$4:$AB$6723=$C1315)*($AC$4:$AC$6723=$D1315)*(ISNUMBER(_xlfn.XMATCH($AD$4:$AD$6723,$V1315:$Z1315,0)))),-1)</f>
        <v>-1</v>
      </c>
      <c r="S1315" s="29">
        <f t="array" ref="S1315">IFERROR(_xlfn._xlws.FILTER(AN$4:AN$6723,(AN$4:AN$6723&gt;=0)*($AB$4:$AB$6723=$C1315)*($AC$4:$AC$6723=$D1315)*(ISNUMBER(_xlfn.XMATCH($AD$4:$AD$6723,$V1315:$Z1315,0)))),-1)</f>
        <v>-1</v>
      </c>
      <c r="T1315" s="29">
        <f t="array" ref="T1315">IFERROR(_xlfn._xlws.FILTER(AO$4:AO$6723,(AO$4:AO$6723&gt;=0)*($AB$4:$AB$6723=$C1315)*($AC$4:$AC$6723=$D1315)*(ISNUMBER(_xlfn.XMATCH($AD$4:$AD$6723,$V1315:$Z1315,0)))),-1)</f>
        <v>-1</v>
      </c>
      <c r="V1315" t="s">
        <v>77</v>
      </c>
      <c r="AB1315" t="s">
        <v>96</v>
      </c>
      <c r="AC1315" t="s">
        <v>40</v>
      </c>
      <c r="AD1315" s="19" t="s">
        <v>59</v>
      </c>
      <c r="AE1315" s="18">
        <v>-1</v>
      </c>
      <c r="AF1315" s="17">
        <v>-1</v>
      </c>
      <c r="AG1315" s="17">
        <v>-1</v>
      </c>
      <c r="AH1315" s="17">
        <v>-1</v>
      </c>
      <c r="AI1315" s="17">
        <v>-1</v>
      </c>
      <c r="AJ1315" s="17">
        <v>-1</v>
      </c>
      <c r="AK1315" s="17">
        <v>-1</v>
      </c>
      <c r="AL1315" s="17">
        <v>-1</v>
      </c>
      <c r="AM1315" s="17">
        <v>-1</v>
      </c>
      <c r="AN1315" s="17">
        <v>-1</v>
      </c>
      <c r="AO1315" s="17">
        <v>-1</v>
      </c>
    </row>
    <row r="1316" spans="3:41" x14ac:dyDescent="0.25">
      <c r="C1316" t="s">
        <v>99</v>
      </c>
      <c r="D1316" s="6" t="s">
        <v>17</v>
      </c>
      <c r="E1316" t="s">
        <v>78</v>
      </c>
      <c r="F1316" s="6">
        <v>2005</v>
      </c>
      <c r="G1316" s="6" t="s">
        <v>14</v>
      </c>
      <c r="H1316" s="6" t="s">
        <v>15</v>
      </c>
      <c r="J1316" s="29">
        <f t="array" ref="J1316">IFERROR(_xlfn._xlws.FILTER(AE$4:AE$6723,(AE$4:AE$6723&gt;=0)*($AB$4:$AB$6723=$C1316)*($AC$4:$AC$6723=$D1316)*(ISNUMBER(_xlfn.XMATCH($AD$4:$AD$6723,$V1316:$Z1316,0)))),-1)</f>
        <v>-1</v>
      </c>
      <c r="K1316" s="29">
        <f t="array" ref="K1316">IFERROR(_xlfn._xlws.FILTER(AF$4:AF$6723,(AF$4:AF$6723&gt;=0)*($AB$4:$AB$6723=$C1316)*($AC$4:$AC$6723=$D1316)*(ISNUMBER(_xlfn.XMATCH($AD$4:$AD$6723,$V1316:$Z1316,0)))),-1)</f>
        <v>-1</v>
      </c>
      <c r="L1316" s="29">
        <f t="array" ref="L1316">IFERROR(_xlfn._xlws.FILTER(AG$4:AG$6723,(AG$4:AG$6723&gt;=0)*($AB$4:$AB$6723=$C1316)*($AC$4:$AC$6723=$D1316)*(ISNUMBER(_xlfn.XMATCH($AD$4:$AD$6723,$V1316:$Z1316,0)))),-1)</f>
        <v>-1</v>
      </c>
      <c r="M1316" s="29">
        <f t="array" ref="M1316">IFERROR(_xlfn._xlws.FILTER(AH$4:AH$6723,(AH$4:AH$6723&gt;=0)*($AB$4:$AB$6723=$C1316)*($AC$4:$AC$6723=$D1316)*(ISNUMBER(_xlfn.XMATCH($AD$4:$AD$6723,$V1316:$Z1316,0)))),-1)</f>
        <v>-1</v>
      </c>
      <c r="N1316" s="29">
        <f t="array" ref="N1316">IFERROR(_xlfn._xlws.FILTER(AI$4:AI$6723,(AI$4:AI$6723&gt;=0)*($AB$4:$AB$6723=$C1316)*($AC$4:$AC$6723=$D1316)*(ISNUMBER(_xlfn.XMATCH($AD$4:$AD$6723,$V1316:$Z1316,0)))),-1)</f>
        <v>-1</v>
      </c>
      <c r="O1316" s="29">
        <f t="array" ref="O1316">IFERROR(_xlfn._xlws.FILTER(AJ$4:AJ$6723,(AJ$4:AJ$6723&gt;=0)*($AB$4:$AB$6723=$C1316)*($AC$4:$AC$6723=$D1316)*(ISNUMBER(_xlfn.XMATCH($AD$4:$AD$6723,$V1316:$Z1316,0)))),-1)</f>
        <v>-1</v>
      </c>
      <c r="P1316" s="29">
        <f t="array" ref="P1316">IFERROR(_xlfn._xlws.FILTER(AK$4:AK$6723,(AK$4:AK$6723&gt;=0)*($AB$4:$AB$6723=$C1316)*($AC$4:$AC$6723=$D1316)*(ISNUMBER(_xlfn.XMATCH($AD$4:$AD$6723,$V1316:$Z1316,0)))),-1)</f>
        <v>-1</v>
      </c>
      <c r="Q1316" s="29">
        <f t="array" ref="Q1316">IFERROR(_xlfn._xlws.FILTER(AL$4:AL$6723,(AL$4:AL$6723&gt;=0)*($AB$4:$AB$6723=$C1316)*($AC$4:$AC$6723=$D1316)*(ISNUMBER(_xlfn.XMATCH($AD$4:$AD$6723,$V1316:$Z1316,0)))),-1)</f>
        <v>-1</v>
      </c>
      <c r="R1316" s="29">
        <f t="array" ref="R1316">IFERROR(_xlfn._xlws.FILTER(AM$4:AM$6723,(AM$4:AM$6723&gt;=0)*($AB$4:$AB$6723=$C1316)*($AC$4:$AC$6723=$D1316)*(ISNUMBER(_xlfn.XMATCH($AD$4:$AD$6723,$V1316:$Z1316,0)))),-1)</f>
        <v>-1</v>
      </c>
      <c r="S1316" s="29">
        <f t="array" ref="S1316">IFERROR(_xlfn._xlws.FILTER(AN$4:AN$6723,(AN$4:AN$6723&gt;=0)*($AB$4:$AB$6723=$C1316)*($AC$4:$AC$6723=$D1316)*(ISNUMBER(_xlfn.XMATCH($AD$4:$AD$6723,$V1316:$Z1316,0)))),-1)</f>
        <v>-1</v>
      </c>
      <c r="T1316" s="29">
        <f t="array" ref="T1316">IFERROR(_xlfn._xlws.FILTER(AO$4:AO$6723,(AO$4:AO$6723&gt;=0)*($AB$4:$AB$6723=$C1316)*($AC$4:$AC$6723=$D1316)*(ISNUMBER(_xlfn.XMATCH($AD$4:$AD$6723,$V1316:$Z1316,0)))),-1)</f>
        <v>-1</v>
      </c>
      <c r="V1316" t="s">
        <v>78</v>
      </c>
      <c r="AB1316" t="s">
        <v>96</v>
      </c>
      <c r="AC1316" t="s">
        <v>40</v>
      </c>
      <c r="AD1316" s="19" t="s">
        <v>72</v>
      </c>
      <c r="AE1316" s="18">
        <v>-1</v>
      </c>
      <c r="AF1316" s="17">
        <v>-1</v>
      </c>
      <c r="AG1316" s="17">
        <v>-1</v>
      </c>
      <c r="AH1316" s="17">
        <v>-1</v>
      </c>
      <c r="AI1316" s="17">
        <v>-1</v>
      </c>
      <c r="AJ1316" s="17">
        <v>-1</v>
      </c>
      <c r="AK1316" s="17">
        <v>-1</v>
      </c>
      <c r="AL1316" s="17">
        <v>-1</v>
      </c>
      <c r="AM1316" s="17">
        <v>-1</v>
      </c>
      <c r="AN1316" s="17">
        <v>-1</v>
      </c>
      <c r="AO1316" s="17">
        <v>-1</v>
      </c>
    </row>
    <row r="1317" spans="3:41" x14ac:dyDescent="0.25">
      <c r="C1317" t="s">
        <v>99</v>
      </c>
      <c r="D1317" s="6" t="s">
        <v>17</v>
      </c>
      <c r="E1317" t="s">
        <v>30</v>
      </c>
      <c r="F1317" s="6">
        <v>2005</v>
      </c>
      <c r="G1317" s="6" t="s">
        <v>14</v>
      </c>
      <c r="H1317" s="6" t="s">
        <v>15</v>
      </c>
      <c r="J1317" s="29">
        <f t="array" ref="J1317">IFERROR(_xlfn._xlws.FILTER(AE$4:AE$6723,(AE$4:AE$6723&gt;=0)*($AB$4:$AB$6723=$C1317)*($AC$4:$AC$6723=$D1317)*(ISNUMBER(_xlfn.XMATCH($AD$4:$AD$6723,$V1317:$Z1317,0)))),-1)</f>
        <v>11.45707663855239</v>
      </c>
      <c r="K1317" s="29">
        <f t="array" ref="K1317">IFERROR(_xlfn._xlws.FILTER(AF$4:AF$6723,(AF$4:AF$6723&gt;=0)*($AB$4:$AB$6723=$C1317)*($AC$4:$AC$6723=$D1317)*(ISNUMBER(_xlfn.XMATCH($AD$4:$AD$6723,$V1317:$Z1317,0)))),-1)</f>
        <v>9.6965758549026599</v>
      </c>
      <c r="L1317" s="29">
        <f t="array" ref="L1317">IFERROR(_xlfn._xlws.FILTER(AG$4:AG$6723,(AG$4:AG$6723&gt;=0)*($AB$4:$AB$6723=$C1317)*($AC$4:$AC$6723=$D1317)*(ISNUMBER(_xlfn.XMATCH($AD$4:$AD$6723,$V1317:$Z1317,0)))),-1)</f>
        <v>11.830476612178799</v>
      </c>
      <c r="M1317" s="29">
        <f t="array" ref="M1317">IFERROR(_xlfn._xlws.FILTER(AH$4:AH$6723,(AH$4:AH$6723&gt;=0)*($AB$4:$AB$6723=$C1317)*($AC$4:$AC$6723=$D1317)*(ISNUMBER(_xlfn.XMATCH($AD$4:$AD$6723,$V1317:$Z1317,0)))),-1)</f>
        <v>8.1227750580661304</v>
      </c>
      <c r="N1317" s="29">
        <f t="array" ref="N1317">IFERROR(_xlfn._xlws.FILTER(AI$4:AI$6723,(AI$4:AI$6723&gt;=0)*($AB$4:$AB$6723=$C1317)*($AC$4:$AC$6723=$D1317)*(ISNUMBER(_xlfn.XMATCH($AD$4:$AD$6723,$V1317:$Z1317,0)))),-1)</f>
        <v>10.693400922949699</v>
      </c>
      <c r="O1317" s="29">
        <f t="array" ref="O1317">IFERROR(_xlfn._xlws.FILTER(AJ$4:AJ$6723,(AJ$4:AJ$6723&gt;=0)*($AB$4:$AB$6723=$C1317)*($AC$4:$AC$6723=$D1317)*(ISNUMBER(_xlfn.XMATCH($AD$4:$AD$6723,$V1317:$Z1317,0)))),-1)</f>
        <v>11.407987623195</v>
      </c>
      <c r="P1317" s="29">
        <f t="array" ref="P1317">IFERROR(_xlfn._xlws.FILTER(AK$4:AK$6723,(AK$4:AK$6723&gt;=0)*($AB$4:$AB$6723=$C1317)*($AC$4:$AC$6723=$D1317)*(ISNUMBER(_xlfn.XMATCH($AD$4:$AD$6723,$V1317:$Z1317,0)))),-1)</f>
        <v>11.6623072104278</v>
      </c>
      <c r="Q1317" s="29">
        <f t="array" ref="Q1317">IFERROR(_xlfn._xlws.FILTER(AL$4:AL$6723,(AL$4:AL$6723&gt;=0)*($AB$4:$AB$6723=$C1317)*($AC$4:$AC$6723=$D1317)*(ISNUMBER(_xlfn.XMATCH($AD$4:$AD$6723,$V1317:$Z1317,0)))),-1)</f>
        <v>11.882880526967</v>
      </c>
      <c r="R1317" s="29">
        <f t="array" ref="R1317">IFERROR(_xlfn._xlws.FILTER(AM$4:AM$6723,(AM$4:AM$6723&gt;=0)*($AB$4:$AB$6723=$C1317)*($AC$4:$AC$6723=$D1317)*(ISNUMBER(_xlfn.XMATCH($AD$4:$AD$6723,$V1317:$Z1317,0)))),-1)</f>
        <v>12.1016047444693</v>
      </c>
      <c r="S1317" s="29">
        <f t="array" ref="S1317">IFERROR(_xlfn._xlws.FILTER(AN$4:AN$6723,(AN$4:AN$6723&gt;=0)*($AB$4:$AB$6723=$C1317)*($AC$4:$AC$6723=$D1317)*(ISNUMBER(_xlfn.XMATCH($AD$4:$AD$6723,$V1317:$Z1317,0)))),-1)</f>
        <v>12.1016047444693</v>
      </c>
      <c r="T1317" s="29">
        <f t="array" ref="T1317">IFERROR(_xlfn._xlws.FILTER(AO$4:AO$6723,(AO$4:AO$6723&gt;=0)*($AB$4:$AB$6723=$C1317)*($AC$4:$AC$6723=$D1317)*(ISNUMBER(_xlfn.XMATCH($AD$4:$AD$6723,$V1317:$Z1317,0)))),-1)</f>
        <v>12.1016047444693</v>
      </c>
      <c r="V1317" t="s">
        <v>30</v>
      </c>
      <c r="AB1317" t="s">
        <v>96</v>
      </c>
      <c r="AC1317" t="s">
        <v>40</v>
      </c>
      <c r="AD1317" s="19" t="s">
        <v>82</v>
      </c>
      <c r="AE1317" s="18">
        <v>-1</v>
      </c>
      <c r="AF1317" s="17">
        <v>-1</v>
      </c>
      <c r="AG1317" s="17">
        <v>-1</v>
      </c>
      <c r="AH1317" s="17">
        <v>-1</v>
      </c>
      <c r="AI1317" s="17">
        <v>-1</v>
      </c>
      <c r="AJ1317" s="17">
        <v>-1</v>
      </c>
      <c r="AK1317" s="17">
        <v>-1</v>
      </c>
      <c r="AL1317" s="17">
        <v>-1</v>
      </c>
      <c r="AM1317" s="17">
        <v>-1</v>
      </c>
      <c r="AN1317" s="17">
        <v>-1</v>
      </c>
      <c r="AO1317" s="17">
        <v>-1</v>
      </c>
    </row>
    <row r="1318" spans="3:41" x14ac:dyDescent="0.25">
      <c r="C1318" t="s">
        <v>99</v>
      </c>
      <c r="D1318" s="6" t="s">
        <v>17</v>
      </c>
      <c r="E1318" t="s">
        <v>31</v>
      </c>
      <c r="F1318" s="6">
        <v>2005</v>
      </c>
      <c r="G1318" s="6" t="s">
        <v>14</v>
      </c>
      <c r="H1318" s="6" t="s">
        <v>15</v>
      </c>
      <c r="J1318" s="29">
        <f t="array" ref="J1318">IFERROR(_xlfn._xlws.FILTER(AE$4:AE$6723,(AE$4:AE$6723&gt;=0)*($AB$4:$AB$6723=$C1318)*($AC$4:$AC$6723=$D1318)*(ISNUMBER(_xlfn.XMATCH($AD$4:$AD$6723,$V1318:$Z1318,0)))),-1)</f>
        <v>-1</v>
      </c>
      <c r="K1318" s="29">
        <f t="array" ref="K1318">IFERROR(_xlfn._xlws.FILTER(AF$4:AF$6723,(AF$4:AF$6723&gt;=0)*($AB$4:$AB$6723=$C1318)*($AC$4:$AC$6723=$D1318)*(ISNUMBER(_xlfn.XMATCH($AD$4:$AD$6723,$V1318:$Z1318,0)))),-1)</f>
        <v>-1</v>
      </c>
      <c r="L1318" s="29">
        <f t="array" ref="L1318">IFERROR(_xlfn._xlws.FILTER(AG$4:AG$6723,(AG$4:AG$6723&gt;=0)*($AB$4:$AB$6723=$C1318)*($AC$4:$AC$6723=$D1318)*(ISNUMBER(_xlfn.XMATCH($AD$4:$AD$6723,$V1318:$Z1318,0)))),-1)</f>
        <v>-1</v>
      </c>
      <c r="M1318" s="29">
        <f t="array" ref="M1318">IFERROR(_xlfn._xlws.FILTER(AH$4:AH$6723,(AH$4:AH$6723&gt;=0)*($AB$4:$AB$6723=$C1318)*($AC$4:$AC$6723=$D1318)*(ISNUMBER(_xlfn.XMATCH($AD$4:$AD$6723,$V1318:$Z1318,0)))),-1)</f>
        <v>-1</v>
      </c>
      <c r="N1318" s="29">
        <f t="array" ref="N1318">IFERROR(_xlfn._xlws.FILTER(AI$4:AI$6723,(AI$4:AI$6723&gt;=0)*($AB$4:$AB$6723=$C1318)*($AC$4:$AC$6723=$D1318)*(ISNUMBER(_xlfn.XMATCH($AD$4:$AD$6723,$V1318:$Z1318,0)))),-1)</f>
        <v>-1</v>
      </c>
      <c r="O1318" s="29">
        <f t="array" ref="O1318">IFERROR(_xlfn._xlws.FILTER(AJ$4:AJ$6723,(AJ$4:AJ$6723&gt;=0)*($AB$4:$AB$6723=$C1318)*($AC$4:$AC$6723=$D1318)*(ISNUMBER(_xlfn.XMATCH($AD$4:$AD$6723,$V1318:$Z1318,0)))),-1)</f>
        <v>-1</v>
      </c>
      <c r="P1318" s="29">
        <f t="array" ref="P1318">IFERROR(_xlfn._xlws.FILTER(AK$4:AK$6723,(AK$4:AK$6723&gt;=0)*($AB$4:$AB$6723=$C1318)*($AC$4:$AC$6723=$D1318)*(ISNUMBER(_xlfn.XMATCH($AD$4:$AD$6723,$V1318:$Z1318,0)))),-1)</f>
        <v>-1</v>
      </c>
      <c r="Q1318" s="29">
        <f t="array" ref="Q1318">IFERROR(_xlfn._xlws.FILTER(AL$4:AL$6723,(AL$4:AL$6723&gt;=0)*($AB$4:$AB$6723=$C1318)*($AC$4:$AC$6723=$D1318)*(ISNUMBER(_xlfn.XMATCH($AD$4:$AD$6723,$V1318:$Z1318,0)))),-1)</f>
        <v>-1</v>
      </c>
      <c r="R1318" s="29">
        <f t="array" ref="R1318">IFERROR(_xlfn._xlws.FILTER(AM$4:AM$6723,(AM$4:AM$6723&gt;=0)*($AB$4:$AB$6723=$C1318)*($AC$4:$AC$6723=$D1318)*(ISNUMBER(_xlfn.XMATCH($AD$4:$AD$6723,$V1318:$Z1318,0)))),-1)</f>
        <v>-1</v>
      </c>
      <c r="S1318" s="29">
        <f t="array" ref="S1318">IFERROR(_xlfn._xlws.FILTER(AN$4:AN$6723,(AN$4:AN$6723&gt;=0)*($AB$4:$AB$6723=$C1318)*($AC$4:$AC$6723=$D1318)*(ISNUMBER(_xlfn.XMATCH($AD$4:$AD$6723,$V1318:$Z1318,0)))),-1)</f>
        <v>-1</v>
      </c>
      <c r="T1318" s="29">
        <f t="array" ref="T1318">IFERROR(_xlfn._xlws.FILTER(AO$4:AO$6723,(AO$4:AO$6723&gt;=0)*($AB$4:$AB$6723=$C1318)*($AC$4:$AC$6723=$D1318)*(ISNUMBER(_xlfn.XMATCH($AD$4:$AD$6723,$V1318:$Z1318,0)))),-1)</f>
        <v>-1</v>
      </c>
      <c r="V1318" t="s">
        <v>31</v>
      </c>
      <c r="AB1318" t="s">
        <v>96</v>
      </c>
      <c r="AC1318" t="s">
        <v>40</v>
      </c>
      <c r="AD1318" s="19" t="s">
        <v>17</v>
      </c>
      <c r="AE1318" s="18">
        <v>21.07595636020687</v>
      </c>
      <c r="AF1318" s="17">
        <v>21.219791865155202</v>
      </c>
      <c r="AG1318" s="17">
        <v>15.453263160000001</v>
      </c>
      <c r="AH1318" s="17">
        <v>18.552280769999999</v>
      </c>
      <c r="AI1318" s="17">
        <v>19.143624989999999</v>
      </c>
      <c r="AJ1318" s="17">
        <v>18.51243492</v>
      </c>
      <c r="AK1318" s="17">
        <v>19.17368166</v>
      </c>
      <c r="AL1318" s="17">
        <v>19.940718690000001</v>
      </c>
      <c r="AM1318" s="17">
        <v>19.940718690000001</v>
      </c>
      <c r="AN1318" s="17">
        <v>19.940718690000001</v>
      </c>
      <c r="AO1318" s="17">
        <v>19.940718690000001</v>
      </c>
    </row>
    <row r="1319" spans="3:41" x14ac:dyDescent="0.25">
      <c r="C1319" t="s">
        <v>99</v>
      </c>
      <c r="D1319" s="6" t="s">
        <v>17</v>
      </c>
      <c r="E1319" t="s">
        <v>32</v>
      </c>
      <c r="F1319" s="6">
        <v>2005</v>
      </c>
      <c r="G1319" s="6" t="s">
        <v>14</v>
      </c>
      <c r="H1319" s="6" t="s">
        <v>15</v>
      </c>
      <c r="J1319" s="29">
        <f t="array" ref="J1319">IFERROR(_xlfn._xlws.FILTER(AE$4:AE$6723,(AE$4:AE$6723&gt;=0)*($AB$4:$AB$6723=$C1319)*($AC$4:$AC$6723=$D1319)*(ISNUMBER(_xlfn.XMATCH($AD$4:$AD$6723,$V1319:$Z1319,0)))),-1)</f>
        <v>-1</v>
      </c>
      <c r="K1319" s="29">
        <f t="array" ref="K1319">IFERROR(_xlfn._xlws.FILTER(AF$4:AF$6723,(AF$4:AF$6723&gt;=0)*($AB$4:$AB$6723=$C1319)*($AC$4:$AC$6723=$D1319)*(ISNUMBER(_xlfn.XMATCH($AD$4:$AD$6723,$V1319:$Z1319,0)))),-1)</f>
        <v>-1</v>
      </c>
      <c r="L1319" s="29">
        <f t="array" ref="L1319">IFERROR(_xlfn._xlws.FILTER(AG$4:AG$6723,(AG$4:AG$6723&gt;=0)*($AB$4:$AB$6723=$C1319)*($AC$4:$AC$6723=$D1319)*(ISNUMBER(_xlfn.XMATCH($AD$4:$AD$6723,$V1319:$Z1319,0)))),-1)</f>
        <v>-1</v>
      </c>
      <c r="M1319" s="29">
        <f t="array" ref="M1319">IFERROR(_xlfn._xlws.FILTER(AH$4:AH$6723,(AH$4:AH$6723&gt;=0)*($AB$4:$AB$6723=$C1319)*($AC$4:$AC$6723=$D1319)*(ISNUMBER(_xlfn.XMATCH($AD$4:$AD$6723,$V1319:$Z1319,0)))),-1)</f>
        <v>-1</v>
      </c>
      <c r="N1319" s="29">
        <f t="array" ref="N1319">IFERROR(_xlfn._xlws.FILTER(AI$4:AI$6723,(AI$4:AI$6723&gt;=0)*($AB$4:$AB$6723=$C1319)*($AC$4:$AC$6723=$D1319)*(ISNUMBER(_xlfn.XMATCH($AD$4:$AD$6723,$V1319:$Z1319,0)))),-1)</f>
        <v>-1</v>
      </c>
      <c r="O1319" s="29">
        <f t="array" ref="O1319">IFERROR(_xlfn._xlws.FILTER(AJ$4:AJ$6723,(AJ$4:AJ$6723&gt;=0)*($AB$4:$AB$6723=$C1319)*($AC$4:$AC$6723=$D1319)*(ISNUMBER(_xlfn.XMATCH($AD$4:$AD$6723,$V1319:$Z1319,0)))),-1)</f>
        <v>-1</v>
      </c>
      <c r="P1319" s="29">
        <f t="array" ref="P1319">IFERROR(_xlfn._xlws.FILTER(AK$4:AK$6723,(AK$4:AK$6723&gt;=0)*($AB$4:$AB$6723=$C1319)*($AC$4:$AC$6723=$D1319)*(ISNUMBER(_xlfn.XMATCH($AD$4:$AD$6723,$V1319:$Z1319,0)))),-1)</f>
        <v>-1</v>
      </c>
      <c r="Q1319" s="29">
        <f t="array" ref="Q1319">IFERROR(_xlfn._xlws.FILTER(AL$4:AL$6723,(AL$4:AL$6723&gt;=0)*($AB$4:$AB$6723=$C1319)*($AC$4:$AC$6723=$D1319)*(ISNUMBER(_xlfn.XMATCH($AD$4:$AD$6723,$V1319:$Z1319,0)))),-1)</f>
        <v>-1</v>
      </c>
      <c r="R1319" s="29">
        <f t="array" ref="R1319">IFERROR(_xlfn._xlws.FILTER(AM$4:AM$6723,(AM$4:AM$6723&gt;=0)*($AB$4:$AB$6723=$C1319)*($AC$4:$AC$6723=$D1319)*(ISNUMBER(_xlfn.XMATCH($AD$4:$AD$6723,$V1319:$Z1319,0)))),-1)</f>
        <v>-1</v>
      </c>
      <c r="S1319" s="29">
        <f t="array" ref="S1319">IFERROR(_xlfn._xlws.FILTER(AN$4:AN$6723,(AN$4:AN$6723&gt;=0)*($AB$4:$AB$6723=$C1319)*($AC$4:$AC$6723=$D1319)*(ISNUMBER(_xlfn.XMATCH($AD$4:$AD$6723,$V1319:$Z1319,0)))),-1)</f>
        <v>-1</v>
      </c>
      <c r="T1319" s="29">
        <f t="array" ref="T1319">IFERROR(_xlfn._xlws.FILTER(AO$4:AO$6723,(AO$4:AO$6723&gt;=0)*($AB$4:$AB$6723=$C1319)*($AC$4:$AC$6723=$D1319)*(ISNUMBER(_xlfn.XMATCH($AD$4:$AD$6723,$V1319:$Z1319,0)))),-1)</f>
        <v>-1</v>
      </c>
      <c r="V1319" t="s">
        <v>32</v>
      </c>
      <c r="W1319" s="25" t="s">
        <v>80</v>
      </c>
      <c r="AB1319" t="s">
        <v>96</v>
      </c>
      <c r="AC1319" t="s">
        <v>40</v>
      </c>
      <c r="AD1319" s="19" t="s">
        <v>18</v>
      </c>
      <c r="AE1319" s="18">
        <v>-1</v>
      </c>
      <c r="AF1319" s="17">
        <v>-1</v>
      </c>
      <c r="AG1319" s="17">
        <v>-1</v>
      </c>
      <c r="AH1319" s="17">
        <v>-1</v>
      </c>
      <c r="AI1319" s="17">
        <v>-1</v>
      </c>
      <c r="AJ1319" s="17">
        <v>-1</v>
      </c>
      <c r="AK1319" s="17">
        <v>-1</v>
      </c>
      <c r="AL1319" s="17">
        <v>-1</v>
      </c>
      <c r="AM1319" s="17">
        <v>-1</v>
      </c>
      <c r="AN1319" s="17">
        <v>-1</v>
      </c>
      <c r="AO1319" s="17">
        <v>-1</v>
      </c>
    </row>
    <row r="1320" spans="3:41" x14ac:dyDescent="0.25">
      <c r="C1320" t="s">
        <v>99</v>
      </c>
      <c r="D1320" s="6" t="s">
        <v>17</v>
      </c>
      <c r="E1320" t="s">
        <v>81</v>
      </c>
      <c r="F1320" s="6">
        <v>2005</v>
      </c>
      <c r="G1320" s="6" t="s">
        <v>14</v>
      </c>
      <c r="H1320" s="6" t="s">
        <v>15</v>
      </c>
      <c r="J1320" s="29">
        <f t="array" ref="J1320">IFERROR(_xlfn._xlws.FILTER(AE$4:AE$6723,(AE$4:AE$6723&gt;=0)*($AB$4:$AB$6723=$C1320)*($AC$4:$AC$6723=$D1320)*(ISNUMBER(_xlfn.XMATCH($AD$4:$AD$6723,$V1320:$Z1320,0)))),-1)</f>
        <v>-1</v>
      </c>
      <c r="K1320" s="29">
        <f t="array" ref="K1320">IFERROR(_xlfn._xlws.FILTER(AF$4:AF$6723,(AF$4:AF$6723&gt;=0)*($AB$4:$AB$6723=$C1320)*($AC$4:$AC$6723=$D1320)*(ISNUMBER(_xlfn.XMATCH($AD$4:$AD$6723,$V1320:$Z1320,0)))),-1)</f>
        <v>-1</v>
      </c>
      <c r="L1320" s="29">
        <f t="array" ref="L1320">IFERROR(_xlfn._xlws.FILTER(AG$4:AG$6723,(AG$4:AG$6723&gt;=0)*($AB$4:$AB$6723=$C1320)*($AC$4:$AC$6723=$D1320)*(ISNUMBER(_xlfn.XMATCH($AD$4:$AD$6723,$V1320:$Z1320,0)))),-1)</f>
        <v>-1</v>
      </c>
      <c r="M1320" s="29">
        <f t="array" ref="M1320">IFERROR(_xlfn._xlws.FILTER(AH$4:AH$6723,(AH$4:AH$6723&gt;=0)*($AB$4:$AB$6723=$C1320)*($AC$4:$AC$6723=$D1320)*(ISNUMBER(_xlfn.XMATCH($AD$4:$AD$6723,$V1320:$Z1320,0)))),-1)</f>
        <v>-1</v>
      </c>
      <c r="N1320" s="29">
        <f t="array" ref="N1320">IFERROR(_xlfn._xlws.FILTER(AI$4:AI$6723,(AI$4:AI$6723&gt;=0)*($AB$4:$AB$6723=$C1320)*($AC$4:$AC$6723=$D1320)*(ISNUMBER(_xlfn.XMATCH($AD$4:$AD$6723,$V1320:$Z1320,0)))),-1)</f>
        <v>-1</v>
      </c>
      <c r="O1320" s="29">
        <f t="array" ref="O1320">IFERROR(_xlfn._xlws.FILTER(AJ$4:AJ$6723,(AJ$4:AJ$6723&gt;=0)*($AB$4:$AB$6723=$C1320)*($AC$4:$AC$6723=$D1320)*(ISNUMBER(_xlfn.XMATCH($AD$4:$AD$6723,$V1320:$Z1320,0)))),-1)</f>
        <v>-1</v>
      </c>
      <c r="P1320" s="29">
        <f t="array" ref="P1320">IFERROR(_xlfn._xlws.FILTER(AK$4:AK$6723,(AK$4:AK$6723&gt;=0)*($AB$4:$AB$6723=$C1320)*($AC$4:$AC$6723=$D1320)*(ISNUMBER(_xlfn.XMATCH($AD$4:$AD$6723,$V1320:$Z1320,0)))),-1)</f>
        <v>-1</v>
      </c>
      <c r="Q1320" s="29">
        <f t="array" ref="Q1320">IFERROR(_xlfn._xlws.FILTER(AL$4:AL$6723,(AL$4:AL$6723&gt;=0)*($AB$4:$AB$6723=$C1320)*($AC$4:$AC$6723=$D1320)*(ISNUMBER(_xlfn.XMATCH($AD$4:$AD$6723,$V1320:$Z1320,0)))),-1)</f>
        <v>-1</v>
      </c>
      <c r="R1320" s="29">
        <f t="array" ref="R1320">IFERROR(_xlfn._xlws.FILTER(AM$4:AM$6723,(AM$4:AM$6723&gt;=0)*($AB$4:$AB$6723=$C1320)*($AC$4:$AC$6723=$D1320)*(ISNUMBER(_xlfn.XMATCH($AD$4:$AD$6723,$V1320:$Z1320,0)))),-1)</f>
        <v>-1</v>
      </c>
      <c r="S1320" s="29">
        <f t="array" ref="S1320">IFERROR(_xlfn._xlws.FILTER(AN$4:AN$6723,(AN$4:AN$6723&gt;=0)*($AB$4:$AB$6723=$C1320)*($AC$4:$AC$6723=$D1320)*(ISNUMBER(_xlfn.XMATCH($AD$4:$AD$6723,$V1320:$Z1320,0)))),-1)</f>
        <v>-1</v>
      </c>
      <c r="T1320" s="29">
        <f t="array" ref="T1320">IFERROR(_xlfn._xlws.FILTER(AO$4:AO$6723,(AO$4:AO$6723&gt;=0)*($AB$4:$AB$6723=$C1320)*($AC$4:$AC$6723=$D1320)*(ISNUMBER(_xlfn.XMATCH($AD$4:$AD$6723,$V1320:$Z1320,0)))),-1)</f>
        <v>-1</v>
      </c>
      <c r="V1320" t="s">
        <v>81</v>
      </c>
      <c r="AB1320" t="s">
        <v>96</v>
      </c>
      <c r="AC1320" t="s">
        <v>40</v>
      </c>
      <c r="AD1320" s="19" t="s">
        <v>86</v>
      </c>
      <c r="AE1320" s="18">
        <v>-1</v>
      </c>
      <c r="AF1320" s="17">
        <v>-1</v>
      </c>
      <c r="AG1320" s="17">
        <v>-1</v>
      </c>
      <c r="AH1320" s="17">
        <v>-1</v>
      </c>
      <c r="AI1320" s="17">
        <v>-1</v>
      </c>
      <c r="AJ1320" s="17">
        <v>-1</v>
      </c>
      <c r="AK1320" s="17">
        <v>-1</v>
      </c>
      <c r="AL1320" s="17">
        <v>-1</v>
      </c>
      <c r="AM1320" s="17">
        <v>-1</v>
      </c>
      <c r="AN1320" s="17">
        <v>-1</v>
      </c>
      <c r="AO1320" s="17">
        <v>-1</v>
      </c>
    </row>
    <row r="1321" spans="3:41" x14ac:dyDescent="0.25">
      <c r="C1321" t="s">
        <v>99</v>
      </c>
      <c r="D1321" s="6" t="s">
        <v>17</v>
      </c>
      <c r="E1321" t="s">
        <v>34</v>
      </c>
      <c r="F1321" s="6">
        <v>2005</v>
      </c>
      <c r="G1321" s="6" t="s">
        <v>14</v>
      </c>
      <c r="H1321" s="6" t="s">
        <v>15</v>
      </c>
      <c r="J1321" s="29">
        <f t="array" ref="J1321">IFERROR(_xlfn._xlws.FILTER(AE$4:AE$6723,(AE$4:AE$6723&gt;=0)*($AB$4:$AB$6723=$C1321)*($AC$4:$AC$6723=$D1321)*(ISNUMBER(_xlfn.XMATCH($AD$4:$AD$6723,$V1321:$Z1321,0)))),-1)</f>
        <v>-1</v>
      </c>
      <c r="K1321" s="29">
        <f t="array" ref="K1321">IFERROR(_xlfn._xlws.FILTER(AF$4:AF$6723,(AF$4:AF$6723&gt;=0)*($AB$4:$AB$6723=$C1321)*($AC$4:$AC$6723=$D1321)*(ISNUMBER(_xlfn.XMATCH($AD$4:$AD$6723,$V1321:$Z1321,0)))),-1)</f>
        <v>-1</v>
      </c>
      <c r="L1321" s="29">
        <f t="array" ref="L1321">IFERROR(_xlfn._xlws.FILTER(AG$4:AG$6723,(AG$4:AG$6723&gt;=0)*($AB$4:$AB$6723=$C1321)*($AC$4:$AC$6723=$D1321)*(ISNUMBER(_xlfn.XMATCH($AD$4:$AD$6723,$V1321:$Z1321,0)))),-1)</f>
        <v>-1</v>
      </c>
      <c r="M1321" s="29">
        <f t="array" ref="M1321">IFERROR(_xlfn._xlws.FILTER(AH$4:AH$6723,(AH$4:AH$6723&gt;=0)*($AB$4:$AB$6723=$C1321)*($AC$4:$AC$6723=$D1321)*(ISNUMBER(_xlfn.XMATCH($AD$4:$AD$6723,$V1321:$Z1321,0)))),-1)</f>
        <v>-1</v>
      </c>
      <c r="N1321" s="29">
        <f t="array" ref="N1321">IFERROR(_xlfn._xlws.FILTER(AI$4:AI$6723,(AI$4:AI$6723&gt;=0)*($AB$4:$AB$6723=$C1321)*($AC$4:$AC$6723=$D1321)*(ISNUMBER(_xlfn.XMATCH($AD$4:$AD$6723,$V1321:$Z1321,0)))),-1)</f>
        <v>-1</v>
      </c>
      <c r="O1321" s="29">
        <f t="array" ref="O1321">IFERROR(_xlfn._xlws.FILTER(AJ$4:AJ$6723,(AJ$4:AJ$6723&gt;=0)*($AB$4:$AB$6723=$C1321)*($AC$4:$AC$6723=$D1321)*(ISNUMBER(_xlfn.XMATCH($AD$4:$AD$6723,$V1321:$Z1321,0)))),-1)</f>
        <v>-1</v>
      </c>
      <c r="P1321" s="29">
        <f t="array" ref="P1321">IFERROR(_xlfn._xlws.FILTER(AK$4:AK$6723,(AK$4:AK$6723&gt;=0)*($AB$4:$AB$6723=$C1321)*($AC$4:$AC$6723=$D1321)*(ISNUMBER(_xlfn.XMATCH($AD$4:$AD$6723,$V1321:$Z1321,0)))),-1)</f>
        <v>-1</v>
      </c>
      <c r="Q1321" s="29">
        <f t="array" ref="Q1321">IFERROR(_xlfn._xlws.FILTER(AL$4:AL$6723,(AL$4:AL$6723&gt;=0)*($AB$4:$AB$6723=$C1321)*($AC$4:$AC$6723=$D1321)*(ISNUMBER(_xlfn.XMATCH($AD$4:$AD$6723,$V1321:$Z1321,0)))),-1)</f>
        <v>-1</v>
      </c>
      <c r="R1321" s="29">
        <f t="array" ref="R1321">IFERROR(_xlfn._xlws.FILTER(AM$4:AM$6723,(AM$4:AM$6723&gt;=0)*($AB$4:$AB$6723=$C1321)*($AC$4:$AC$6723=$D1321)*(ISNUMBER(_xlfn.XMATCH($AD$4:$AD$6723,$V1321:$Z1321,0)))),-1)</f>
        <v>-1</v>
      </c>
      <c r="S1321" s="29">
        <f t="array" ref="S1321">IFERROR(_xlfn._xlws.FILTER(AN$4:AN$6723,(AN$4:AN$6723&gt;=0)*($AB$4:$AB$6723=$C1321)*($AC$4:$AC$6723=$D1321)*(ISNUMBER(_xlfn.XMATCH($AD$4:$AD$6723,$V1321:$Z1321,0)))),-1)</f>
        <v>-1</v>
      </c>
      <c r="T1321" s="29">
        <f t="array" ref="T1321">IFERROR(_xlfn._xlws.FILTER(AO$4:AO$6723,(AO$4:AO$6723&gt;=0)*($AB$4:$AB$6723=$C1321)*($AC$4:$AC$6723=$D1321)*(ISNUMBER(_xlfn.XMATCH($AD$4:$AD$6723,$V1321:$Z1321,0)))),-1)</f>
        <v>-1</v>
      </c>
      <c r="V1321" t="s">
        <v>34</v>
      </c>
      <c r="AB1321" t="s">
        <v>96</v>
      </c>
      <c r="AC1321" t="s">
        <v>40</v>
      </c>
      <c r="AD1321" s="19" t="s">
        <v>25</v>
      </c>
      <c r="AE1321" s="18">
        <v>-1</v>
      </c>
      <c r="AF1321" s="17">
        <v>-1</v>
      </c>
      <c r="AG1321" s="17">
        <v>-1</v>
      </c>
      <c r="AH1321" s="17">
        <v>-1</v>
      </c>
      <c r="AI1321" s="17">
        <v>-1</v>
      </c>
      <c r="AJ1321" s="17">
        <v>-1</v>
      </c>
      <c r="AK1321" s="17">
        <v>-1</v>
      </c>
      <c r="AL1321" s="17">
        <v>-1</v>
      </c>
      <c r="AM1321" s="17">
        <v>-1</v>
      </c>
      <c r="AN1321" s="17">
        <v>-1</v>
      </c>
      <c r="AO1321" s="17">
        <v>-1</v>
      </c>
    </row>
    <row r="1322" spans="3:41" x14ac:dyDescent="0.25">
      <c r="C1322" t="s">
        <v>99</v>
      </c>
      <c r="D1322" s="6" t="s">
        <v>17</v>
      </c>
      <c r="E1322" t="s">
        <v>35</v>
      </c>
      <c r="F1322" s="6">
        <v>2005</v>
      </c>
      <c r="G1322" s="6" t="s">
        <v>14</v>
      </c>
      <c r="H1322" s="6" t="s">
        <v>15</v>
      </c>
      <c r="J1322" s="29">
        <f t="array" ref="J1322">IFERROR(_xlfn._xlws.FILTER(AE$4:AE$6723,(AE$4:AE$6723&gt;=0)*($AB$4:$AB$6723=$C1322)*($AC$4:$AC$6723=$D1322)*(ISNUMBER(_xlfn.XMATCH($AD$4:$AD$6723,$V1322:$Z1322,0)))),-1)</f>
        <v>-1</v>
      </c>
      <c r="K1322" s="29">
        <f t="array" ref="K1322">IFERROR(_xlfn._xlws.FILTER(AF$4:AF$6723,(AF$4:AF$6723&gt;=0)*($AB$4:$AB$6723=$C1322)*($AC$4:$AC$6723=$D1322)*(ISNUMBER(_xlfn.XMATCH($AD$4:$AD$6723,$V1322:$Z1322,0)))),-1)</f>
        <v>-1</v>
      </c>
      <c r="L1322" s="29">
        <f t="array" ref="L1322">IFERROR(_xlfn._xlws.FILTER(AG$4:AG$6723,(AG$4:AG$6723&gt;=0)*($AB$4:$AB$6723=$C1322)*($AC$4:$AC$6723=$D1322)*(ISNUMBER(_xlfn.XMATCH($AD$4:$AD$6723,$V1322:$Z1322,0)))),-1)</f>
        <v>-1</v>
      </c>
      <c r="M1322" s="29">
        <f t="array" ref="M1322">IFERROR(_xlfn._xlws.FILTER(AH$4:AH$6723,(AH$4:AH$6723&gt;=0)*($AB$4:$AB$6723=$C1322)*($AC$4:$AC$6723=$D1322)*(ISNUMBER(_xlfn.XMATCH($AD$4:$AD$6723,$V1322:$Z1322,0)))),-1)</f>
        <v>-1</v>
      </c>
      <c r="N1322" s="29">
        <f t="array" ref="N1322">IFERROR(_xlfn._xlws.FILTER(AI$4:AI$6723,(AI$4:AI$6723&gt;=0)*($AB$4:$AB$6723=$C1322)*($AC$4:$AC$6723=$D1322)*(ISNUMBER(_xlfn.XMATCH($AD$4:$AD$6723,$V1322:$Z1322,0)))),-1)</f>
        <v>-1</v>
      </c>
      <c r="O1322" s="29">
        <f t="array" ref="O1322">IFERROR(_xlfn._xlws.FILTER(AJ$4:AJ$6723,(AJ$4:AJ$6723&gt;=0)*($AB$4:$AB$6723=$C1322)*($AC$4:$AC$6723=$D1322)*(ISNUMBER(_xlfn.XMATCH($AD$4:$AD$6723,$V1322:$Z1322,0)))),-1)</f>
        <v>-1</v>
      </c>
      <c r="P1322" s="29">
        <f t="array" ref="P1322">IFERROR(_xlfn._xlws.FILTER(AK$4:AK$6723,(AK$4:AK$6723&gt;=0)*($AB$4:$AB$6723=$C1322)*($AC$4:$AC$6723=$D1322)*(ISNUMBER(_xlfn.XMATCH($AD$4:$AD$6723,$V1322:$Z1322,0)))),-1)</f>
        <v>-1</v>
      </c>
      <c r="Q1322" s="29">
        <f t="array" ref="Q1322">IFERROR(_xlfn._xlws.FILTER(AL$4:AL$6723,(AL$4:AL$6723&gt;=0)*($AB$4:$AB$6723=$C1322)*($AC$4:$AC$6723=$D1322)*(ISNUMBER(_xlfn.XMATCH($AD$4:$AD$6723,$V1322:$Z1322,0)))),-1)</f>
        <v>-1</v>
      </c>
      <c r="R1322" s="29">
        <f t="array" ref="R1322">IFERROR(_xlfn._xlws.FILTER(AM$4:AM$6723,(AM$4:AM$6723&gt;=0)*($AB$4:$AB$6723=$C1322)*($AC$4:$AC$6723=$D1322)*(ISNUMBER(_xlfn.XMATCH($AD$4:$AD$6723,$V1322:$Z1322,0)))),-1)</f>
        <v>-1</v>
      </c>
      <c r="S1322" s="29">
        <f t="array" ref="S1322">IFERROR(_xlfn._xlws.FILTER(AN$4:AN$6723,(AN$4:AN$6723&gt;=0)*($AB$4:$AB$6723=$C1322)*($AC$4:$AC$6723=$D1322)*(ISNUMBER(_xlfn.XMATCH($AD$4:$AD$6723,$V1322:$Z1322,0)))),-1)</f>
        <v>-1</v>
      </c>
      <c r="T1322" s="29">
        <f t="array" ref="T1322">IFERROR(_xlfn._xlws.FILTER(AO$4:AO$6723,(AO$4:AO$6723&gt;=0)*($AB$4:$AB$6723=$C1322)*($AC$4:$AC$6723=$D1322)*(ISNUMBER(_xlfn.XMATCH($AD$4:$AD$6723,$V1322:$Z1322,0)))),-1)</f>
        <v>-1</v>
      </c>
      <c r="V1322" t="s">
        <v>35</v>
      </c>
      <c r="W1322" s="25" t="s">
        <v>83</v>
      </c>
      <c r="X1322" s="25" t="s">
        <v>71</v>
      </c>
      <c r="AB1322" t="s">
        <v>96</v>
      </c>
      <c r="AC1322" t="s">
        <v>40</v>
      </c>
      <c r="AD1322" s="19" t="s">
        <v>87</v>
      </c>
      <c r="AE1322" s="18">
        <v>-1</v>
      </c>
      <c r="AF1322" s="17">
        <v>-1</v>
      </c>
      <c r="AG1322" s="17">
        <v>-1</v>
      </c>
      <c r="AH1322" s="17">
        <v>-1</v>
      </c>
      <c r="AI1322" s="17">
        <v>-1</v>
      </c>
      <c r="AJ1322" s="17">
        <v>-1</v>
      </c>
      <c r="AK1322" s="17">
        <v>-1</v>
      </c>
      <c r="AL1322" s="17">
        <v>-1</v>
      </c>
      <c r="AM1322" s="17">
        <v>-1</v>
      </c>
      <c r="AN1322" s="17">
        <v>-1</v>
      </c>
      <c r="AO1322" s="17">
        <v>-1</v>
      </c>
    </row>
    <row r="1323" spans="3:41" x14ac:dyDescent="0.25">
      <c r="C1323" t="s">
        <v>99</v>
      </c>
      <c r="D1323" s="6" t="s">
        <v>17</v>
      </c>
      <c r="E1323" t="s">
        <v>84</v>
      </c>
      <c r="F1323" s="6">
        <v>2005</v>
      </c>
      <c r="G1323" s="6" t="s">
        <v>14</v>
      </c>
      <c r="H1323" s="6" t="s">
        <v>15</v>
      </c>
      <c r="J1323" s="29">
        <f t="array" ref="J1323">IFERROR(_xlfn._xlws.FILTER(AE$4:AE$6723,(AE$4:AE$6723&gt;=0)*($AB$4:$AB$6723=$C1323)*($AC$4:$AC$6723=$D1323)*(ISNUMBER(_xlfn.XMATCH($AD$4:$AD$6723,$V1323:$Z1323,0)))),-1)</f>
        <v>1.398484206915356</v>
      </c>
      <c r="K1323" s="29">
        <f t="array" ref="K1323">IFERROR(_xlfn._xlws.FILTER(AF$4:AF$6723,(AF$4:AF$6723&gt;=0)*($AB$4:$AB$6723=$C1323)*($AC$4:$AC$6723=$D1323)*(ISNUMBER(_xlfn.XMATCH($AD$4:$AD$6723,$V1323:$Z1323,0)))),-1)</f>
        <v>1.22168905950096</v>
      </c>
      <c r="L1323" s="29">
        <f t="array" ref="L1323">IFERROR(_xlfn._xlws.FILTER(AG$4:AG$6723,(AG$4:AG$6723&gt;=0)*($AB$4:$AB$6723=$C1323)*($AC$4:$AC$6723=$D1323)*(ISNUMBER(_xlfn.XMATCH($AD$4:$AD$6723,$V1323:$Z1323,0)))),-1)</f>
        <v>0.69130361725777401</v>
      </c>
      <c r="M1323" s="29">
        <f t="array" ref="M1323">IFERROR(_xlfn._xlws.FILTER(AH$4:AH$6723,(AH$4:AH$6723&gt;=0)*($AB$4:$AB$6723=$C1323)*($AC$4:$AC$6723=$D1323)*(ISNUMBER(_xlfn.XMATCH($AD$4:$AD$6723,$V1323:$Z1323,0)))),-1)</f>
        <v>0.69130361725777401</v>
      </c>
      <c r="N1323" s="29">
        <f t="array" ref="N1323">IFERROR(_xlfn._xlws.FILTER(AI$4:AI$6723,(AI$4:AI$6723&gt;=0)*($AB$4:$AB$6723=$C1323)*($AC$4:$AC$6723=$D1323)*(ISNUMBER(_xlfn.XMATCH($AD$4:$AD$6723,$V1323:$Z1323,0)))),-1)</f>
        <v>0.69130361725777401</v>
      </c>
      <c r="O1323" s="29">
        <f t="array" ref="O1323">IFERROR(_xlfn._xlws.FILTER(AJ$4:AJ$6723,(AJ$4:AJ$6723&gt;=0)*($AB$4:$AB$6723=$C1323)*($AC$4:$AC$6723=$D1323)*(ISNUMBER(_xlfn.XMATCH($AD$4:$AD$6723,$V1323:$Z1323,0)))),-1)</f>
        <v>0.69130361725777401</v>
      </c>
      <c r="P1323" s="29">
        <f t="array" ref="P1323">IFERROR(_xlfn._xlws.FILTER(AK$4:AK$6723,(AK$4:AK$6723&gt;=0)*($AB$4:$AB$6723=$C1323)*($AC$4:$AC$6723=$D1323)*(ISNUMBER(_xlfn.XMATCH($AD$4:$AD$6723,$V1323:$Z1323,0)))),-1)</f>
        <v>0.69130361725777401</v>
      </c>
      <c r="Q1323" s="29">
        <f t="array" ref="Q1323">IFERROR(_xlfn._xlws.FILTER(AL$4:AL$6723,(AL$4:AL$6723&gt;=0)*($AB$4:$AB$6723=$C1323)*($AC$4:$AC$6723=$D1323)*(ISNUMBER(_xlfn.XMATCH($AD$4:$AD$6723,$V1323:$Z1323,0)))),-1)</f>
        <v>0.69130361725777401</v>
      </c>
      <c r="R1323" s="29">
        <f t="array" ref="R1323">IFERROR(_xlfn._xlws.FILTER(AM$4:AM$6723,(AM$4:AM$6723&gt;=0)*($AB$4:$AB$6723=$C1323)*($AC$4:$AC$6723=$D1323)*(ISNUMBER(_xlfn.XMATCH($AD$4:$AD$6723,$V1323:$Z1323,0)))),-1)</f>
        <v>0.69130361725777401</v>
      </c>
      <c r="S1323" s="29">
        <f t="array" ref="S1323">IFERROR(_xlfn._xlws.FILTER(AN$4:AN$6723,(AN$4:AN$6723&gt;=0)*($AB$4:$AB$6723=$C1323)*($AC$4:$AC$6723=$D1323)*(ISNUMBER(_xlfn.XMATCH($AD$4:$AD$6723,$V1323:$Z1323,0)))),-1)</f>
        <v>0.69130361725777401</v>
      </c>
      <c r="T1323" s="29">
        <f t="array" ref="T1323">IFERROR(_xlfn._xlws.FILTER(AO$4:AO$6723,(AO$4:AO$6723&gt;=0)*($AB$4:$AB$6723=$C1323)*($AC$4:$AC$6723=$D1323)*(ISNUMBER(_xlfn.XMATCH($AD$4:$AD$6723,$V1323:$Z1323,0)))),-1)</f>
        <v>0.69130361725777401</v>
      </c>
      <c r="V1323" t="s">
        <v>84</v>
      </c>
      <c r="W1323" s="25" t="s">
        <v>85</v>
      </c>
      <c r="AB1323" t="s">
        <v>96</v>
      </c>
      <c r="AC1323" t="s">
        <v>40</v>
      </c>
      <c r="AD1323" s="19" t="s">
        <v>83</v>
      </c>
      <c r="AE1323" s="18">
        <v>0</v>
      </c>
      <c r="AF1323" s="17">
        <v>0</v>
      </c>
      <c r="AG1323" s="17">
        <v>0</v>
      </c>
      <c r="AH1323" s="17">
        <v>0</v>
      </c>
      <c r="AI1323" s="17">
        <v>0</v>
      </c>
      <c r="AJ1323" s="17">
        <v>0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</row>
    <row r="1324" spans="3:41" x14ac:dyDescent="0.25">
      <c r="C1324" t="s">
        <v>99</v>
      </c>
      <c r="D1324" s="6" t="s">
        <v>18</v>
      </c>
      <c r="E1324" t="s">
        <v>13</v>
      </c>
      <c r="F1324" s="6">
        <v>2005</v>
      </c>
      <c r="G1324" s="6" t="s">
        <v>14</v>
      </c>
      <c r="H1324" s="6" t="s">
        <v>15</v>
      </c>
      <c r="I1324" s="6"/>
      <c r="J1324" s="29">
        <f t="array" ref="J1324">IFERROR(_xlfn._xlws.FILTER(AE$4:AE$6723,(AE$4:AE$6723&gt;=0)*($AB$4:$AB$6723=$C1324)*($AC$4:$AC$6723=$D1324)*(ISNUMBER(_xlfn.XMATCH($AD$4:$AD$6723,$V1324:$Z1324,0)))),-1)</f>
        <v>25.894454135383508</v>
      </c>
      <c r="K1324" s="29">
        <f t="array" ref="K1324">IFERROR(_xlfn._xlws.FILTER(AF$4:AF$6723,(AF$4:AF$6723&gt;=0)*($AB$4:$AB$6723=$C1324)*($AC$4:$AC$6723=$D1324)*(ISNUMBER(_xlfn.XMATCH($AD$4:$AD$6723,$V1324:$Z1324,0)))),-1)</f>
        <v>31.806651187806601</v>
      </c>
      <c r="L1324" s="29">
        <f t="array" ref="L1324">IFERROR(_xlfn._xlws.FILTER(AG$4:AG$6723,(AG$4:AG$6723&gt;=0)*($AB$4:$AB$6723=$C1324)*($AC$4:$AC$6723=$D1324)*(ISNUMBER(_xlfn.XMATCH($AD$4:$AD$6723,$V1324:$Z1324,0)))),-1)</f>
        <v>42.233207539989401</v>
      </c>
      <c r="M1324" s="29">
        <f t="array" ref="M1324">IFERROR(_xlfn._xlws.FILTER(AH$4:AH$6723,(AH$4:AH$6723&gt;=0)*($AB$4:$AB$6723=$C1324)*($AC$4:$AC$6723=$D1324)*(ISNUMBER(_xlfn.XMATCH($AD$4:$AD$6723,$V1324:$Z1324,0)))),-1)</f>
        <v>45.888224942532901</v>
      </c>
      <c r="N1324" s="29">
        <f t="array" ref="N1324">IFERROR(_xlfn._xlws.FILTER(AI$4:AI$6723,(AI$4:AI$6723&gt;=0)*($AB$4:$AB$6723=$C1324)*($AC$4:$AC$6723=$D1324)*(ISNUMBER(_xlfn.XMATCH($AD$4:$AD$6723,$V1324:$Z1324,0)))),-1)</f>
        <v>49.439286694529301</v>
      </c>
      <c r="O1324" s="29">
        <f t="array" ref="O1324">IFERROR(_xlfn._xlws.FILTER(AJ$4:AJ$6723,(AJ$4:AJ$6723&gt;=0)*($AB$4:$AB$6723=$C1324)*($AC$4:$AC$6723=$D1324)*(ISNUMBER(_xlfn.XMATCH($AD$4:$AD$6723,$V1324:$Z1324,0)))),-1)</f>
        <v>65.487499006307601</v>
      </c>
      <c r="P1324" s="29">
        <f t="array" ref="P1324">IFERROR(_xlfn._xlws.FILTER(AK$4:AK$6723,(AK$4:AK$6723&gt;=0)*($AB$4:$AB$6723=$C1324)*($AC$4:$AC$6723=$D1324)*(ISNUMBER(_xlfn.XMATCH($AD$4:$AD$6723,$V1324:$Z1324,0)))),-1)</f>
        <v>63.017397521267597</v>
      </c>
      <c r="Q1324" s="29">
        <f t="array" ref="Q1324">IFERROR(_xlfn._xlws.FILTER(AL$4:AL$6723,(AL$4:AL$6723&gt;=0)*($AB$4:$AB$6723=$C1324)*($AC$4:$AC$6723=$D1324)*(ISNUMBER(_xlfn.XMATCH($AD$4:$AD$6723,$V1324:$Z1324,0)))),-1)</f>
        <v>60.668355586751296</v>
      </c>
      <c r="R1324" s="29">
        <f t="array" ref="R1324">IFERROR(_xlfn._xlws.FILTER(AM$4:AM$6723,(AM$4:AM$6723&gt;=0)*($AB$4:$AB$6723=$C1324)*($AC$4:$AC$6723=$D1324)*(ISNUMBER(_xlfn.XMATCH($AD$4:$AD$6723,$V1324:$Z1324,0)))),-1)</f>
        <v>58.434440080228498</v>
      </c>
      <c r="S1324" s="29">
        <f t="array" ref="S1324">IFERROR(_xlfn._xlws.FILTER(AN$4:AN$6723,(AN$4:AN$6723&gt;=0)*($AB$4:$AB$6723=$C1324)*($AC$4:$AC$6723=$D1324)*(ISNUMBER(_xlfn.XMATCH($AD$4:$AD$6723,$V1324:$Z1324,0)))),-1)</f>
        <v>58.434440080228498</v>
      </c>
      <c r="T1324" s="29">
        <f t="array" ref="T1324">IFERROR(_xlfn._xlws.FILTER(AO$4:AO$6723,(AO$4:AO$6723&gt;=0)*($AB$4:$AB$6723=$C1324)*($AC$4:$AC$6723=$D1324)*(ISNUMBER(_xlfn.XMATCH($AD$4:$AD$6723,$V1324:$Z1324,0)))),-1)</f>
        <v>58.434440080228498</v>
      </c>
      <c r="V1324" t="s">
        <v>13</v>
      </c>
      <c r="AB1324" t="s">
        <v>96</v>
      </c>
      <c r="AC1324" t="s">
        <v>40</v>
      </c>
      <c r="AD1324" s="19" t="s">
        <v>74</v>
      </c>
      <c r="AE1324" s="18">
        <v>10.171251297812891</v>
      </c>
      <c r="AF1324" s="17">
        <v>13.112100626892699</v>
      </c>
      <c r="AG1324" s="17">
        <v>23.8979903344717</v>
      </c>
      <c r="AH1324" s="17">
        <v>22.916319474302298</v>
      </c>
      <c r="AI1324" s="17">
        <v>30.495585909447801</v>
      </c>
      <c r="AJ1324" s="17">
        <v>33.699570263877099</v>
      </c>
      <c r="AK1324" s="17">
        <v>36.019829092139098</v>
      </c>
      <c r="AL1324" s="17">
        <v>37.285692608302597</v>
      </c>
      <c r="AM1324" s="17">
        <v>38.763177007829803</v>
      </c>
      <c r="AN1324" s="17">
        <v>38.763177007829803</v>
      </c>
      <c r="AO1324" s="17">
        <v>38.763177007829803</v>
      </c>
    </row>
    <row r="1325" spans="3:41" x14ac:dyDescent="0.25">
      <c r="C1325" t="s">
        <v>99</v>
      </c>
      <c r="D1325" s="6" t="s">
        <v>18</v>
      </c>
      <c r="E1325" t="s">
        <v>17</v>
      </c>
      <c r="F1325" s="6">
        <v>2005</v>
      </c>
      <c r="G1325" s="6" t="s">
        <v>14</v>
      </c>
      <c r="H1325" s="6" t="s">
        <v>15</v>
      </c>
      <c r="I1325" s="6"/>
      <c r="J1325" s="29">
        <f t="array" ref="J1325">IFERROR(_xlfn._xlws.FILTER(AE$4:AE$6723,(AE$4:AE$6723&gt;=0)*($AB$4:$AB$6723=$C1325)*($AC$4:$AC$6723=$D1325)*(ISNUMBER(_xlfn.XMATCH($AD$4:$AD$6723,$V1325:$Z1325,0)))),-1)</f>
        <v>8.7385376317797636</v>
      </c>
      <c r="K1325" s="29">
        <f t="array" ref="K1325">IFERROR(_xlfn._xlws.FILTER(AF$4:AF$6723,(AF$4:AF$6723&gt;=0)*($AB$4:$AB$6723=$C1325)*($AC$4:$AC$6723=$D1325)*(ISNUMBER(_xlfn.XMATCH($AD$4:$AD$6723,$V1325:$Z1325,0)))),-1)</f>
        <v>10.8251839738348</v>
      </c>
      <c r="L1325" s="29">
        <f t="array" ref="L1325">IFERROR(_xlfn._xlws.FILTER(AG$4:AG$6723,(AG$4:AG$6723&gt;=0)*($AB$4:$AB$6723=$C1325)*($AC$4:$AC$6723=$D1325)*(ISNUMBER(_xlfn.XMATCH($AD$4:$AD$6723,$V1325:$Z1325,0)))),-1)</f>
        <v>9.7909469999999992</v>
      </c>
      <c r="M1325" s="29">
        <f t="array" ref="M1325">IFERROR(_xlfn._xlws.FILTER(AH$4:AH$6723,(AH$4:AH$6723&gt;=0)*($AB$4:$AB$6723=$C1325)*($AC$4:$AC$6723=$D1325)*(ISNUMBER(_xlfn.XMATCH($AD$4:$AD$6723,$V1325:$Z1325,0)))),-1)</f>
        <v>13.438034999999999</v>
      </c>
      <c r="N1325" s="29">
        <f t="array" ref="N1325">IFERROR(_xlfn._xlws.FILTER(AI$4:AI$6723,(AI$4:AI$6723&gt;=0)*($AB$4:$AB$6723=$C1325)*($AC$4:$AC$6723=$D1325)*(ISNUMBER(_xlfn.XMATCH($AD$4:$AD$6723,$V1325:$Z1325,0)))),-1)</f>
        <v>13.99464</v>
      </c>
      <c r="O1325" s="29">
        <f t="array" ref="O1325">IFERROR(_xlfn._xlws.FILTER(AJ$4:AJ$6723,(AJ$4:AJ$6723&gt;=0)*($AB$4:$AB$6723=$C1325)*($AC$4:$AC$6723=$D1325)*(ISNUMBER(_xlfn.XMATCH($AD$4:$AD$6723,$V1325:$Z1325,0)))),-1)</f>
        <v>14.06532</v>
      </c>
      <c r="P1325" s="29">
        <f t="array" ref="P1325">IFERROR(_xlfn._xlws.FILTER(AK$4:AK$6723,(AK$4:AK$6723&gt;=0)*($AB$4:$AB$6723=$C1325)*($AC$4:$AC$6723=$D1325)*(ISNUMBER(_xlfn.XMATCH($AD$4:$AD$6723,$V1325:$Z1325,0)))),-1)</f>
        <v>14.173107</v>
      </c>
      <c r="Q1325" s="29">
        <f t="array" ref="Q1325">IFERROR(_xlfn._xlws.FILTER(AL$4:AL$6723,(AL$4:AL$6723&gt;=0)*($AB$4:$AB$6723=$C1325)*($AC$4:$AC$6723=$D1325)*(ISNUMBER(_xlfn.XMATCH($AD$4:$AD$6723,$V1325:$Z1325,0)))),-1)</f>
        <v>14.167806000000001</v>
      </c>
      <c r="R1325" s="29">
        <f t="array" ref="R1325">IFERROR(_xlfn._xlws.FILTER(AM$4:AM$6723,(AM$4:AM$6723&gt;=0)*($AB$4:$AB$6723=$C1325)*($AC$4:$AC$6723=$D1325)*(ISNUMBER(_xlfn.XMATCH($AD$4:$AD$6723,$V1325:$Z1325,0)))),-1)</f>
        <v>14.167806000000001</v>
      </c>
      <c r="S1325" s="29">
        <f t="array" ref="S1325">IFERROR(_xlfn._xlws.FILTER(AN$4:AN$6723,(AN$4:AN$6723&gt;=0)*($AB$4:$AB$6723=$C1325)*($AC$4:$AC$6723=$D1325)*(ISNUMBER(_xlfn.XMATCH($AD$4:$AD$6723,$V1325:$Z1325,0)))),-1)</f>
        <v>14.167806000000001</v>
      </c>
      <c r="T1325" s="29">
        <f t="array" ref="T1325">IFERROR(_xlfn._xlws.FILTER(AO$4:AO$6723,(AO$4:AO$6723&gt;=0)*($AB$4:$AB$6723=$C1325)*($AC$4:$AC$6723=$D1325)*(ISNUMBER(_xlfn.XMATCH($AD$4:$AD$6723,$V1325:$Z1325,0)))),-1)</f>
        <v>14.167806000000001</v>
      </c>
      <c r="V1325" t="s">
        <v>17</v>
      </c>
      <c r="AB1325" t="s">
        <v>96</v>
      </c>
      <c r="AC1325" t="s">
        <v>40</v>
      </c>
      <c r="AD1325" s="19" t="s">
        <v>85</v>
      </c>
      <c r="AE1325" s="18">
        <v>-1</v>
      </c>
      <c r="AF1325" s="17">
        <v>-1</v>
      </c>
      <c r="AG1325" s="17">
        <v>-1</v>
      </c>
      <c r="AH1325" s="17">
        <v>-1</v>
      </c>
      <c r="AI1325" s="17">
        <v>-1</v>
      </c>
      <c r="AJ1325" s="17">
        <v>-1</v>
      </c>
      <c r="AK1325" s="17">
        <v>-1</v>
      </c>
      <c r="AL1325" s="17">
        <v>-1</v>
      </c>
      <c r="AM1325" s="17">
        <v>-1</v>
      </c>
      <c r="AN1325" s="17">
        <v>-1</v>
      </c>
      <c r="AO1325" s="17">
        <v>-1</v>
      </c>
    </row>
    <row r="1326" spans="3:41" x14ac:dyDescent="0.25">
      <c r="C1326" t="s">
        <v>99</v>
      </c>
      <c r="D1326" s="6" t="s">
        <v>18</v>
      </c>
      <c r="E1326" t="s">
        <v>18</v>
      </c>
      <c r="F1326" s="6">
        <v>2005</v>
      </c>
      <c r="G1326" s="6" t="s">
        <v>14</v>
      </c>
      <c r="H1326" s="6" t="s">
        <v>15</v>
      </c>
      <c r="I1326" s="6"/>
      <c r="J1326" s="29">
        <f t="array" ref="J1326">IFERROR(_xlfn._xlws.FILTER(AE$4:AE$6723,(AE$4:AE$6723&gt;=0)*($AB$4:$AB$6723=$C1326)*($AC$4:$AC$6723=$D1326)*(ISNUMBER(_xlfn.XMATCH($AD$4:$AD$6723,$V1326:$Z1326,0)))),-1)</f>
        <v>-1</v>
      </c>
      <c r="K1326" s="29">
        <f t="array" ref="K1326">IFERROR(_xlfn._xlws.FILTER(AF$4:AF$6723,(AF$4:AF$6723&gt;=0)*($AB$4:$AB$6723=$C1326)*($AC$4:$AC$6723=$D1326)*(ISNUMBER(_xlfn.XMATCH($AD$4:$AD$6723,$V1326:$Z1326,0)))),-1)</f>
        <v>-1</v>
      </c>
      <c r="L1326" s="29">
        <f t="array" ref="L1326">IFERROR(_xlfn._xlws.FILTER(AG$4:AG$6723,(AG$4:AG$6723&gt;=0)*($AB$4:$AB$6723=$C1326)*($AC$4:$AC$6723=$D1326)*(ISNUMBER(_xlfn.XMATCH($AD$4:$AD$6723,$V1326:$Z1326,0)))),-1)</f>
        <v>-1</v>
      </c>
      <c r="M1326" s="29">
        <f t="array" ref="M1326">IFERROR(_xlfn._xlws.FILTER(AH$4:AH$6723,(AH$4:AH$6723&gt;=0)*($AB$4:$AB$6723=$C1326)*($AC$4:$AC$6723=$D1326)*(ISNUMBER(_xlfn.XMATCH($AD$4:$AD$6723,$V1326:$Z1326,0)))),-1)</f>
        <v>-1</v>
      </c>
      <c r="N1326" s="29">
        <f t="array" ref="N1326">IFERROR(_xlfn._xlws.FILTER(AI$4:AI$6723,(AI$4:AI$6723&gt;=0)*($AB$4:$AB$6723=$C1326)*($AC$4:$AC$6723=$D1326)*(ISNUMBER(_xlfn.XMATCH($AD$4:$AD$6723,$V1326:$Z1326,0)))),-1)</f>
        <v>-1</v>
      </c>
      <c r="O1326" s="29">
        <f t="array" ref="O1326">IFERROR(_xlfn._xlws.FILTER(AJ$4:AJ$6723,(AJ$4:AJ$6723&gt;=0)*($AB$4:$AB$6723=$C1326)*($AC$4:$AC$6723=$D1326)*(ISNUMBER(_xlfn.XMATCH($AD$4:$AD$6723,$V1326:$Z1326,0)))),-1)</f>
        <v>-1</v>
      </c>
      <c r="P1326" s="29">
        <f t="array" ref="P1326">IFERROR(_xlfn._xlws.FILTER(AK$4:AK$6723,(AK$4:AK$6723&gt;=0)*($AB$4:$AB$6723=$C1326)*($AC$4:$AC$6723=$D1326)*(ISNUMBER(_xlfn.XMATCH($AD$4:$AD$6723,$V1326:$Z1326,0)))),-1)</f>
        <v>-1</v>
      </c>
      <c r="Q1326" s="29">
        <f t="array" ref="Q1326">IFERROR(_xlfn._xlws.FILTER(AL$4:AL$6723,(AL$4:AL$6723&gt;=0)*($AB$4:$AB$6723=$C1326)*($AC$4:$AC$6723=$D1326)*(ISNUMBER(_xlfn.XMATCH($AD$4:$AD$6723,$V1326:$Z1326,0)))),-1)</f>
        <v>-1</v>
      </c>
      <c r="R1326" s="29">
        <f t="array" ref="R1326">IFERROR(_xlfn._xlws.FILTER(AM$4:AM$6723,(AM$4:AM$6723&gt;=0)*($AB$4:$AB$6723=$C1326)*($AC$4:$AC$6723=$D1326)*(ISNUMBER(_xlfn.XMATCH($AD$4:$AD$6723,$V1326:$Z1326,0)))),-1)</f>
        <v>-1</v>
      </c>
      <c r="S1326" s="29">
        <f t="array" ref="S1326">IFERROR(_xlfn._xlws.FILTER(AN$4:AN$6723,(AN$4:AN$6723&gt;=0)*($AB$4:$AB$6723=$C1326)*($AC$4:$AC$6723=$D1326)*(ISNUMBER(_xlfn.XMATCH($AD$4:$AD$6723,$V1326:$Z1326,0)))),-1)</f>
        <v>-1</v>
      </c>
      <c r="T1326" s="29">
        <f t="array" ref="T1326">IFERROR(_xlfn._xlws.FILTER(AO$4:AO$6723,(AO$4:AO$6723&gt;=0)*($AB$4:$AB$6723=$C1326)*($AC$4:$AC$6723=$D1326)*(ISNUMBER(_xlfn.XMATCH($AD$4:$AD$6723,$V1326:$Z1326,0)))),-1)</f>
        <v>-1</v>
      </c>
      <c r="V1326" t="s">
        <v>18</v>
      </c>
      <c r="AB1326" t="s">
        <v>96</v>
      </c>
      <c r="AC1326" t="s">
        <v>40</v>
      </c>
      <c r="AD1326" s="19" t="s">
        <v>27</v>
      </c>
      <c r="AE1326" s="18">
        <v>59.532871676928607</v>
      </c>
      <c r="AF1326" s="17">
        <v>55.585908894687201</v>
      </c>
      <c r="AG1326" s="17">
        <v>46.639973843363798</v>
      </c>
      <c r="AH1326" s="17">
        <v>45.1924971956634</v>
      </c>
      <c r="AI1326" s="17">
        <v>42.6822408830553</v>
      </c>
      <c r="AJ1326" s="17">
        <v>42.6822408830553</v>
      </c>
      <c r="AK1326" s="17">
        <v>42.6822408830553</v>
      </c>
      <c r="AL1326" s="17">
        <v>42.6822408830553</v>
      </c>
      <c r="AM1326" s="17">
        <v>42.6822408830553</v>
      </c>
      <c r="AN1326" s="17">
        <v>42.6822408830553</v>
      </c>
      <c r="AO1326" s="17">
        <v>42.6822408830553</v>
      </c>
    </row>
    <row r="1327" spans="3:41" x14ac:dyDescent="0.25">
      <c r="C1327" t="s">
        <v>99</v>
      </c>
      <c r="D1327" s="6" t="s">
        <v>18</v>
      </c>
      <c r="E1327" t="s">
        <v>63</v>
      </c>
      <c r="F1327" s="6">
        <v>2005</v>
      </c>
      <c r="G1327" s="6" t="s">
        <v>14</v>
      </c>
      <c r="H1327" s="6" t="s">
        <v>15</v>
      </c>
      <c r="J1327" s="29">
        <f t="array" ref="J1327">IFERROR(_xlfn._xlws.FILTER(AE$4:AE$6723,(AE$4:AE$6723&gt;=0)*($AB$4:$AB$6723=$C1327)*($AC$4:$AC$6723=$D1327)*(ISNUMBER(_xlfn.XMATCH($AD$4:$AD$6723,$V1327:$Z1327,0)))),-1)</f>
        <v>-1</v>
      </c>
      <c r="K1327" s="29">
        <f t="array" ref="K1327">IFERROR(_xlfn._xlws.FILTER(AF$4:AF$6723,(AF$4:AF$6723&gt;=0)*($AB$4:$AB$6723=$C1327)*($AC$4:$AC$6723=$D1327)*(ISNUMBER(_xlfn.XMATCH($AD$4:$AD$6723,$V1327:$Z1327,0)))),-1)</f>
        <v>-1</v>
      </c>
      <c r="L1327" s="29">
        <f t="array" ref="L1327">IFERROR(_xlfn._xlws.FILTER(AG$4:AG$6723,(AG$4:AG$6723&gt;=0)*($AB$4:$AB$6723=$C1327)*($AC$4:$AC$6723=$D1327)*(ISNUMBER(_xlfn.XMATCH($AD$4:$AD$6723,$V1327:$Z1327,0)))),-1)</f>
        <v>-1</v>
      </c>
      <c r="M1327" s="29">
        <f t="array" ref="M1327">IFERROR(_xlfn._xlws.FILTER(AH$4:AH$6723,(AH$4:AH$6723&gt;=0)*($AB$4:$AB$6723=$C1327)*($AC$4:$AC$6723=$D1327)*(ISNUMBER(_xlfn.XMATCH($AD$4:$AD$6723,$V1327:$Z1327,0)))),-1)</f>
        <v>-1</v>
      </c>
      <c r="N1327" s="29">
        <f t="array" ref="N1327">IFERROR(_xlfn._xlws.FILTER(AI$4:AI$6723,(AI$4:AI$6723&gt;=0)*($AB$4:$AB$6723=$C1327)*($AC$4:$AC$6723=$D1327)*(ISNUMBER(_xlfn.XMATCH($AD$4:$AD$6723,$V1327:$Z1327,0)))),-1)</f>
        <v>-1</v>
      </c>
      <c r="O1327" s="29">
        <f t="array" ref="O1327">IFERROR(_xlfn._xlws.FILTER(AJ$4:AJ$6723,(AJ$4:AJ$6723&gt;=0)*($AB$4:$AB$6723=$C1327)*($AC$4:$AC$6723=$D1327)*(ISNUMBER(_xlfn.XMATCH($AD$4:$AD$6723,$V1327:$Z1327,0)))),-1)</f>
        <v>-1</v>
      </c>
      <c r="P1327" s="29">
        <f t="array" ref="P1327">IFERROR(_xlfn._xlws.FILTER(AK$4:AK$6723,(AK$4:AK$6723&gt;=0)*($AB$4:$AB$6723=$C1327)*($AC$4:$AC$6723=$D1327)*(ISNUMBER(_xlfn.XMATCH($AD$4:$AD$6723,$V1327:$Z1327,0)))),-1)</f>
        <v>-1</v>
      </c>
      <c r="Q1327" s="29">
        <f t="array" ref="Q1327">IFERROR(_xlfn._xlws.FILTER(AL$4:AL$6723,(AL$4:AL$6723&gt;=0)*($AB$4:$AB$6723=$C1327)*($AC$4:$AC$6723=$D1327)*(ISNUMBER(_xlfn.XMATCH($AD$4:$AD$6723,$V1327:$Z1327,0)))),-1)</f>
        <v>-1</v>
      </c>
      <c r="R1327" s="29">
        <f t="array" ref="R1327">IFERROR(_xlfn._xlws.FILTER(AM$4:AM$6723,(AM$4:AM$6723&gt;=0)*($AB$4:$AB$6723=$C1327)*($AC$4:$AC$6723=$D1327)*(ISNUMBER(_xlfn.XMATCH($AD$4:$AD$6723,$V1327:$Z1327,0)))),-1)</f>
        <v>-1</v>
      </c>
      <c r="S1327" s="29">
        <f t="array" ref="S1327">IFERROR(_xlfn._xlws.FILTER(AN$4:AN$6723,(AN$4:AN$6723&gt;=0)*($AB$4:$AB$6723=$C1327)*($AC$4:$AC$6723=$D1327)*(ISNUMBER(_xlfn.XMATCH($AD$4:$AD$6723,$V1327:$Z1327,0)))),-1)</f>
        <v>-1</v>
      </c>
      <c r="T1327" s="29">
        <f t="array" ref="T1327">IFERROR(_xlfn._xlws.FILTER(AO$4:AO$6723,(AO$4:AO$6723&gt;=0)*($AB$4:$AB$6723=$C1327)*($AC$4:$AC$6723=$D1327)*(ISNUMBER(_xlfn.XMATCH($AD$4:$AD$6723,$V1327:$Z1327,0)))),-1)</f>
        <v>-1</v>
      </c>
      <c r="V1327" t="s">
        <v>63</v>
      </c>
      <c r="AB1327" t="s">
        <v>96</v>
      </c>
      <c r="AC1327" t="s">
        <v>40</v>
      </c>
      <c r="AD1327" s="19" t="s">
        <v>88</v>
      </c>
      <c r="AE1327" s="18">
        <v>-1</v>
      </c>
      <c r="AF1327" s="17">
        <v>-1</v>
      </c>
      <c r="AG1327" s="17">
        <v>-1</v>
      </c>
      <c r="AH1327" s="17">
        <v>-1</v>
      </c>
      <c r="AI1327" s="17">
        <v>-1</v>
      </c>
      <c r="AJ1327" s="17">
        <v>-1</v>
      </c>
      <c r="AK1327" s="17">
        <v>-1</v>
      </c>
      <c r="AL1327" s="17">
        <v>-1</v>
      </c>
      <c r="AM1327" s="17">
        <v>-1</v>
      </c>
      <c r="AN1327" s="17">
        <v>-1</v>
      </c>
      <c r="AO1327" s="17">
        <v>-1</v>
      </c>
    </row>
    <row r="1328" spans="3:41" x14ac:dyDescent="0.25">
      <c r="C1328" t="s">
        <v>99</v>
      </c>
      <c r="D1328" s="6" t="s">
        <v>18</v>
      </c>
      <c r="E1328" t="s">
        <v>21</v>
      </c>
      <c r="F1328" s="6">
        <v>2005</v>
      </c>
      <c r="G1328" s="6" t="s">
        <v>14</v>
      </c>
      <c r="H1328" s="6" t="s">
        <v>15</v>
      </c>
      <c r="J1328" s="29">
        <f t="array" ref="J1328">IFERROR(_xlfn._xlws.FILTER(AE$4:AE$6723,(AE$4:AE$6723&gt;=0)*($AB$4:$AB$6723=$C1328)*($AC$4:$AC$6723=$D1328)*(ISNUMBER(_xlfn.XMATCH($AD$4:$AD$6723,$V1328:$Z1328,0)))),-1)</f>
        <v>-1</v>
      </c>
      <c r="K1328" s="29">
        <f t="array" ref="K1328">IFERROR(_xlfn._xlws.FILTER(AF$4:AF$6723,(AF$4:AF$6723&gt;=0)*($AB$4:$AB$6723=$C1328)*($AC$4:$AC$6723=$D1328)*(ISNUMBER(_xlfn.XMATCH($AD$4:$AD$6723,$V1328:$Z1328,0)))),-1)</f>
        <v>-1</v>
      </c>
      <c r="L1328" s="29">
        <f t="array" ref="L1328">IFERROR(_xlfn._xlws.FILTER(AG$4:AG$6723,(AG$4:AG$6723&gt;=0)*($AB$4:$AB$6723=$C1328)*($AC$4:$AC$6723=$D1328)*(ISNUMBER(_xlfn.XMATCH($AD$4:$AD$6723,$V1328:$Z1328,0)))),-1)</f>
        <v>-1</v>
      </c>
      <c r="M1328" s="29">
        <f t="array" ref="M1328">IFERROR(_xlfn._xlws.FILTER(AH$4:AH$6723,(AH$4:AH$6723&gt;=0)*($AB$4:$AB$6723=$C1328)*($AC$4:$AC$6723=$D1328)*(ISNUMBER(_xlfn.XMATCH($AD$4:$AD$6723,$V1328:$Z1328,0)))),-1)</f>
        <v>-1</v>
      </c>
      <c r="N1328" s="29">
        <f t="array" ref="N1328">IFERROR(_xlfn._xlws.FILTER(AI$4:AI$6723,(AI$4:AI$6723&gt;=0)*($AB$4:$AB$6723=$C1328)*($AC$4:$AC$6723=$D1328)*(ISNUMBER(_xlfn.XMATCH($AD$4:$AD$6723,$V1328:$Z1328,0)))),-1)</f>
        <v>-1</v>
      </c>
      <c r="O1328" s="29">
        <f t="array" ref="O1328">IFERROR(_xlfn._xlws.FILTER(AJ$4:AJ$6723,(AJ$4:AJ$6723&gt;=0)*($AB$4:$AB$6723=$C1328)*($AC$4:$AC$6723=$D1328)*(ISNUMBER(_xlfn.XMATCH($AD$4:$AD$6723,$V1328:$Z1328,0)))),-1)</f>
        <v>-1</v>
      </c>
      <c r="P1328" s="29">
        <f t="array" ref="P1328">IFERROR(_xlfn._xlws.FILTER(AK$4:AK$6723,(AK$4:AK$6723&gt;=0)*($AB$4:$AB$6723=$C1328)*($AC$4:$AC$6723=$D1328)*(ISNUMBER(_xlfn.XMATCH($AD$4:$AD$6723,$V1328:$Z1328,0)))),-1)</f>
        <v>-1</v>
      </c>
      <c r="Q1328" s="29">
        <f t="array" ref="Q1328">IFERROR(_xlfn._xlws.FILTER(AL$4:AL$6723,(AL$4:AL$6723&gt;=0)*($AB$4:$AB$6723=$C1328)*($AC$4:$AC$6723=$D1328)*(ISNUMBER(_xlfn.XMATCH($AD$4:$AD$6723,$V1328:$Z1328,0)))),-1)</f>
        <v>-1</v>
      </c>
      <c r="R1328" s="29">
        <f t="array" ref="R1328">IFERROR(_xlfn._xlws.FILTER(AM$4:AM$6723,(AM$4:AM$6723&gt;=0)*($AB$4:$AB$6723=$C1328)*($AC$4:$AC$6723=$D1328)*(ISNUMBER(_xlfn.XMATCH($AD$4:$AD$6723,$V1328:$Z1328,0)))),-1)</f>
        <v>-1</v>
      </c>
      <c r="S1328" s="29">
        <f t="array" ref="S1328">IFERROR(_xlfn._xlws.FILTER(AN$4:AN$6723,(AN$4:AN$6723&gt;=0)*($AB$4:$AB$6723=$C1328)*($AC$4:$AC$6723=$D1328)*(ISNUMBER(_xlfn.XMATCH($AD$4:$AD$6723,$V1328:$Z1328,0)))),-1)</f>
        <v>-1</v>
      </c>
      <c r="T1328" s="29">
        <f t="array" ref="T1328">IFERROR(_xlfn._xlws.FILTER(AO$4:AO$6723,(AO$4:AO$6723&gt;=0)*($AB$4:$AB$6723=$C1328)*($AC$4:$AC$6723=$D1328)*(ISNUMBER(_xlfn.XMATCH($AD$4:$AD$6723,$V1328:$Z1328,0)))),-1)</f>
        <v>-1</v>
      </c>
      <c r="V1328" t="s">
        <v>21</v>
      </c>
      <c r="AB1328" t="s">
        <v>96</v>
      </c>
      <c r="AC1328" t="s">
        <v>40</v>
      </c>
      <c r="AD1328" s="19" t="s">
        <v>77</v>
      </c>
      <c r="AE1328" s="18">
        <v>-1</v>
      </c>
      <c r="AF1328" s="17">
        <v>-1</v>
      </c>
      <c r="AG1328" s="17">
        <v>-1</v>
      </c>
      <c r="AH1328" s="17">
        <v>-1</v>
      </c>
      <c r="AI1328" s="17">
        <v>-1</v>
      </c>
      <c r="AJ1328" s="17">
        <v>-1</v>
      </c>
      <c r="AK1328" s="17">
        <v>-1</v>
      </c>
      <c r="AL1328" s="17">
        <v>-1</v>
      </c>
      <c r="AM1328" s="17">
        <v>-1</v>
      </c>
      <c r="AN1328" s="17">
        <v>-1</v>
      </c>
      <c r="AO1328" s="17">
        <v>-1</v>
      </c>
    </row>
    <row r="1329" spans="3:41" x14ac:dyDescent="0.25">
      <c r="C1329" t="s">
        <v>99</v>
      </c>
      <c r="D1329" s="6" t="s">
        <v>18</v>
      </c>
      <c r="E1329" t="s">
        <v>22</v>
      </c>
      <c r="F1329" s="6">
        <v>2005</v>
      </c>
      <c r="G1329" s="6" t="s">
        <v>14</v>
      </c>
      <c r="H1329" s="6" t="s">
        <v>15</v>
      </c>
      <c r="J1329" s="29">
        <f t="array" ref="J1329">IFERROR(_xlfn._xlws.FILTER(AE$4:AE$6723,(AE$4:AE$6723&gt;=0)*($AB$4:$AB$6723=$C1329)*($AC$4:$AC$6723=$D1329)*(ISNUMBER(_xlfn.XMATCH($AD$4:$AD$6723,$V1329:$Z1329,0)))),-1)</f>
        <v>-1</v>
      </c>
      <c r="K1329" s="29">
        <f t="array" ref="K1329">IFERROR(_xlfn._xlws.FILTER(AF$4:AF$6723,(AF$4:AF$6723&gt;=0)*($AB$4:$AB$6723=$C1329)*($AC$4:$AC$6723=$D1329)*(ISNUMBER(_xlfn.XMATCH($AD$4:$AD$6723,$V1329:$Z1329,0)))),-1)</f>
        <v>-1</v>
      </c>
      <c r="L1329" s="29">
        <f t="array" ref="L1329">IFERROR(_xlfn._xlws.FILTER(AG$4:AG$6723,(AG$4:AG$6723&gt;=0)*($AB$4:$AB$6723=$C1329)*($AC$4:$AC$6723=$D1329)*(ISNUMBER(_xlfn.XMATCH($AD$4:$AD$6723,$V1329:$Z1329,0)))),-1)</f>
        <v>-1</v>
      </c>
      <c r="M1329" s="29">
        <f t="array" ref="M1329">IFERROR(_xlfn._xlws.FILTER(AH$4:AH$6723,(AH$4:AH$6723&gt;=0)*($AB$4:$AB$6723=$C1329)*($AC$4:$AC$6723=$D1329)*(ISNUMBER(_xlfn.XMATCH($AD$4:$AD$6723,$V1329:$Z1329,0)))),-1)</f>
        <v>-1</v>
      </c>
      <c r="N1329" s="29">
        <f t="array" ref="N1329">IFERROR(_xlfn._xlws.FILTER(AI$4:AI$6723,(AI$4:AI$6723&gt;=0)*($AB$4:$AB$6723=$C1329)*($AC$4:$AC$6723=$D1329)*(ISNUMBER(_xlfn.XMATCH($AD$4:$AD$6723,$V1329:$Z1329,0)))),-1)</f>
        <v>-1</v>
      </c>
      <c r="O1329" s="29">
        <f t="array" ref="O1329">IFERROR(_xlfn._xlws.FILTER(AJ$4:AJ$6723,(AJ$4:AJ$6723&gt;=0)*($AB$4:$AB$6723=$C1329)*($AC$4:$AC$6723=$D1329)*(ISNUMBER(_xlfn.XMATCH($AD$4:$AD$6723,$V1329:$Z1329,0)))),-1)</f>
        <v>-1</v>
      </c>
      <c r="P1329" s="29">
        <f t="array" ref="P1329">IFERROR(_xlfn._xlws.FILTER(AK$4:AK$6723,(AK$4:AK$6723&gt;=0)*($AB$4:$AB$6723=$C1329)*($AC$4:$AC$6723=$D1329)*(ISNUMBER(_xlfn.XMATCH($AD$4:$AD$6723,$V1329:$Z1329,0)))),-1)</f>
        <v>-1</v>
      </c>
      <c r="Q1329" s="29">
        <f t="array" ref="Q1329">IFERROR(_xlfn._xlws.FILTER(AL$4:AL$6723,(AL$4:AL$6723&gt;=0)*($AB$4:$AB$6723=$C1329)*($AC$4:$AC$6723=$D1329)*(ISNUMBER(_xlfn.XMATCH($AD$4:$AD$6723,$V1329:$Z1329,0)))),-1)</f>
        <v>-1</v>
      </c>
      <c r="R1329" s="29">
        <f t="array" ref="R1329">IFERROR(_xlfn._xlws.FILTER(AM$4:AM$6723,(AM$4:AM$6723&gt;=0)*($AB$4:$AB$6723=$C1329)*($AC$4:$AC$6723=$D1329)*(ISNUMBER(_xlfn.XMATCH($AD$4:$AD$6723,$V1329:$Z1329,0)))),-1)</f>
        <v>-1</v>
      </c>
      <c r="S1329" s="29">
        <f t="array" ref="S1329">IFERROR(_xlfn._xlws.FILTER(AN$4:AN$6723,(AN$4:AN$6723&gt;=0)*($AB$4:$AB$6723=$C1329)*($AC$4:$AC$6723=$D1329)*(ISNUMBER(_xlfn.XMATCH($AD$4:$AD$6723,$V1329:$Z1329,0)))),-1)</f>
        <v>-1</v>
      </c>
      <c r="T1329" s="29">
        <f t="array" ref="T1329">IFERROR(_xlfn._xlws.FILTER(AO$4:AO$6723,(AO$4:AO$6723&gt;=0)*($AB$4:$AB$6723=$C1329)*($AC$4:$AC$6723=$D1329)*(ISNUMBER(_xlfn.XMATCH($AD$4:$AD$6723,$V1329:$Z1329,0)))),-1)</f>
        <v>-1</v>
      </c>
      <c r="V1329" s="19" t="s">
        <v>66</v>
      </c>
      <c r="W1329" s="19" t="s">
        <v>67</v>
      </c>
      <c r="X1329" s="19" t="s">
        <v>68</v>
      </c>
      <c r="Y1329" s="19" t="s">
        <v>69</v>
      </c>
      <c r="Z1329" s="19" t="s">
        <v>70</v>
      </c>
      <c r="AB1329" t="s">
        <v>96</v>
      </c>
      <c r="AC1329" t="s">
        <v>40</v>
      </c>
      <c r="AD1329" s="19" t="s">
        <v>75</v>
      </c>
      <c r="AE1329" s="18">
        <v>-1</v>
      </c>
      <c r="AF1329" s="17">
        <v>-1</v>
      </c>
      <c r="AG1329" s="17">
        <v>-1</v>
      </c>
      <c r="AH1329" s="17">
        <v>-1</v>
      </c>
      <c r="AI1329" s="17">
        <v>-1</v>
      </c>
      <c r="AJ1329" s="17">
        <v>-1</v>
      </c>
      <c r="AK1329" s="17">
        <v>-1</v>
      </c>
      <c r="AL1329" s="17">
        <v>-1</v>
      </c>
      <c r="AM1329" s="17">
        <v>-1</v>
      </c>
      <c r="AN1329" s="17">
        <v>-1</v>
      </c>
      <c r="AO1329" s="17">
        <v>-1</v>
      </c>
    </row>
    <row r="1330" spans="3:41" x14ac:dyDescent="0.25">
      <c r="C1330" t="s">
        <v>99</v>
      </c>
      <c r="D1330" s="6" t="s">
        <v>18</v>
      </c>
      <c r="E1330" t="s">
        <v>23</v>
      </c>
      <c r="F1330" s="6">
        <v>2005</v>
      </c>
      <c r="G1330" s="6" t="s">
        <v>14</v>
      </c>
      <c r="H1330" s="6" t="s">
        <v>15</v>
      </c>
      <c r="J1330" s="29">
        <f t="array" ref="J1330">IFERROR(_xlfn._xlws.FILTER(AE$4:AE$6723,(AE$4:AE$6723&gt;=0)*($AB$4:$AB$6723=$C1330)*($AC$4:$AC$6723=$D1330)*(ISNUMBER(_xlfn.XMATCH($AD$4:$AD$6723,$V1330:$Z1330,0)))),-1)</f>
        <v>-1</v>
      </c>
      <c r="K1330" s="29">
        <f t="array" ref="K1330">IFERROR(_xlfn._xlws.FILTER(AF$4:AF$6723,(AF$4:AF$6723&gt;=0)*($AB$4:$AB$6723=$C1330)*($AC$4:$AC$6723=$D1330)*(ISNUMBER(_xlfn.XMATCH($AD$4:$AD$6723,$V1330:$Z1330,0)))),-1)</f>
        <v>-1</v>
      </c>
      <c r="L1330" s="29">
        <f t="array" ref="L1330">IFERROR(_xlfn._xlws.FILTER(AG$4:AG$6723,(AG$4:AG$6723&gt;=0)*($AB$4:$AB$6723=$C1330)*($AC$4:$AC$6723=$D1330)*(ISNUMBER(_xlfn.XMATCH($AD$4:$AD$6723,$V1330:$Z1330,0)))),-1)</f>
        <v>-1</v>
      </c>
      <c r="M1330" s="29">
        <f t="array" ref="M1330">IFERROR(_xlfn._xlws.FILTER(AH$4:AH$6723,(AH$4:AH$6723&gt;=0)*($AB$4:$AB$6723=$C1330)*($AC$4:$AC$6723=$D1330)*(ISNUMBER(_xlfn.XMATCH($AD$4:$AD$6723,$V1330:$Z1330,0)))),-1)</f>
        <v>-1</v>
      </c>
      <c r="N1330" s="29">
        <f t="array" ref="N1330">IFERROR(_xlfn._xlws.FILTER(AI$4:AI$6723,(AI$4:AI$6723&gt;=0)*($AB$4:$AB$6723=$C1330)*($AC$4:$AC$6723=$D1330)*(ISNUMBER(_xlfn.XMATCH($AD$4:$AD$6723,$V1330:$Z1330,0)))),-1)</f>
        <v>-1</v>
      </c>
      <c r="O1330" s="29">
        <f t="array" ref="O1330">IFERROR(_xlfn._xlws.FILTER(AJ$4:AJ$6723,(AJ$4:AJ$6723&gt;=0)*($AB$4:$AB$6723=$C1330)*($AC$4:$AC$6723=$D1330)*(ISNUMBER(_xlfn.XMATCH($AD$4:$AD$6723,$V1330:$Z1330,0)))),-1)</f>
        <v>-1</v>
      </c>
      <c r="P1330" s="29">
        <f t="array" ref="P1330">IFERROR(_xlfn._xlws.FILTER(AK$4:AK$6723,(AK$4:AK$6723&gt;=0)*($AB$4:$AB$6723=$C1330)*($AC$4:$AC$6723=$D1330)*(ISNUMBER(_xlfn.XMATCH($AD$4:$AD$6723,$V1330:$Z1330,0)))),-1)</f>
        <v>-1</v>
      </c>
      <c r="Q1330" s="29">
        <f t="array" ref="Q1330">IFERROR(_xlfn._xlws.FILTER(AL$4:AL$6723,(AL$4:AL$6723&gt;=0)*($AB$4:$AB$6723=$C1330)*($AC$4:$AC$6723=$D1330)*(ISNUMBER(_xlfn.XMATCH($AD$4:$AD$6723,$V1330:$Z1330,0)))),-1)</f>
        <v>-1</v>
      </c>
      <c r="R1330" s="29">
        <f t="array" ref="R1330">IFERROR(_xlfn._xlws.FILTER(AM$4:AM$6723,(AM$4:AM$6723&gt;=0)*($AB$4:$AB$6723=$C1330)*($AC$4:$AC$6723=$D1330)*(ISNUMBER(_xlfn.XMATCH($AD$4:$AD$6723,$V1330:$Z1330,0)))),-1)</f>
        <v>-1</v>
      </c>
      <c r="S1330" s="29">
        <f t="array" ref="S1330">IFERROR(_xlfn._xlws.FILTER(AN$4:AN$6723,(AN$4:AN$6723&gt;=0)*($AB$4:$AB$6723=$C1330)*($AC$4:$AC$6723=$D1330)*(ISNUMBER(_xlfn.XMATCH($AD$4:$AD$6723,$V1330:$Z1330,0)))),-1)</f>
        <v>-1</v>
      </c>
      <c r="T1330" s="29">
        <f t="array" ref="T1330">IFERROR(_xlfn._xlws.FILTER(AO$4:AO$6723,(AO$4:AO$6723&gt;=0)*($AB$4:$AB$6723=$C1330)*($AC$4:$AC$6723=$D1330)*(ISNUMBER(_xlfn.XMATCH($AD$4:$AD$6723,$V1330:$Z1330,0)))),-1)</f>
        <v>-1</v>
      </c>
      <c r="V1330" t="s">
        <v>70</v>
      </c>
      <c r="AB1330" t="s">
        <v>96</v>
      </c>
      <c r="AC1330" t="s">
        <v>40</v>
      </c>
      <c r="AD1330" s="19" t="s">
        <v>78</v>
      </c>
      <c r="AE1330" s="18">
        <v>-1</v>
      </c>
      <c r="AF1330" s="17">
        <v>-1</v>
      </c>
      <c r="AG1330" s="17">
        <v>-1</v>
      </c>
      <c r="AH1330" s="17">
        <v>-1</v>
      </c>
      <c r="AI1330" s="17">
        <v>-1</v>
      </c>
      <c r="AJ1330" s="17">
        <v>-1</v>
      </c>
      <c r="AK1330" s="17">
        <v>-1</v>
      </c>
      <c r="AL1330" s="17">
        <v>-1</v>
      </c>
      <c r="AM1330" s="17">
        <v>-1</v>
      </c>
      <c r="AN1330" s="17">
        <v>-1</v>
      </c>
      <c r="AO1330" s="17">
        <v>-1</v>
      </c>
    </row>
    <row r="1331" spans="3:41" x14ac:dyDescent="0.25">
      <c r="C1331" t="s">
        <v>99</v>
      </c>
      <c r="D1331" s="6" t="s">
        <v>18</v>
      </c>
      <c r="E1331" t="s">
        <v>24</v>
      </c>
      <c r="F1331" s="6">
        <v>2005</v>
      </c>
      <c r="G1331" s="6" t="s">
        <v>14</v>
      </c>
      <c r="H1331" s="6" t="s">
        <v>15</v>
      </c>
      <c r="J1331" s="29">
        <f t="array" ref="J1331">IFERROR(_xlfn._xlws.FILTER(AE$4:AE$6723,(AE$4:AE$6723&gt;=0)*($AB$4:$AB$6723=$C1331)*($AC$4:$AC$6723=$D1331)*(ISNUMBER(_xlfn.XMATCH($AD$4:$AD$6723,$V1331:$Z1331,0)))),-1)</f>
        <v>18.280509082227582</v>
      </c>
      <c r="K1331" s="29">
        <f t="array" ref="K1331">IFERROR(_xlfn._xlws.FILTER(AF$4:AF$6723,(AF$4:AF$6723&gt;=0)*($AB$4:$AB$6723=$C1331)*($AC$4:$AC$6723=$D1331)*(ISNUMBER(_xlfn.XMATCH($AD$4:$AD$6723,$V1331:$Z1331,0)))),-1)</f>
        <v>21.3237340994847</v>
      </c>
      <c r="L1331" s="29">
        <f t="array" ref="L1331">IFERROR(_xlfn._xlws.FILTER(AG$4:AG$6723,(AG$4:AG$6723&gt;=0)*($AB$4:$AB$6723=$C1331)*($AC$4:$AC$6723=$D1331)*(ISNUMBER(_xlfn.XMATCH($AD$4:$AD$6723,$V1331:$Z1331,0)))),-1)</f>
        <v>29.5340320357998</v>
      </c>
      <c r="M1331" s="29">
        <f t="array" ref="M1331">IFERROR(_xlfn._xlws.FILTER(AH$4:AH$6723,(AH$4:AH$6723&gt;=0)*($AB$4:$AB$6723=$C1331)*($AC$4:$AC$6723=$D1331)*(ISNUMBER(_xlfn.XMATCH($AD$4:$AD$6723,$V1331:$Z1331,0)))),-1)</f>
        <v>29.993720593528</v>
      </c>
      <c r="N1331" s="29">
        <f t="array" ref="N1331">IFERROR(_xlfn._xlws.FILTER(AI$4:AI$6723,(AI$4:AI$6723&gt;=0)*($AB$4:$AB$6723=$C1331)*($AC$4:$AC$6723=$D1331)*(ISNUMBER(_xlfn.XMATCH($AD$4:$AD$6723,$V1331:$Z1331,0)))),-1)</f>
        <v>35.420652360339197</v>
      </c>
      <c r="O1331" s="29">
        <f t="array" ref="O1331">IFERROR(_xlfn._xlws.FILTER(AJ$4:AJ$6723,(AJ$4:AJ$6723&gt;=0)*($AB$4:$AB$6723=$C1331)*($AC$4:$AC$6723=$D1331)*(ISNUMBER(_xlfn.XMATCH($AD$4:$AD$6723,$V1331:$Z1331,0)))),-1)</f>
        <v>37.7044615944409</v>
      </c>
      <c r="P1331" s="29">
        <f t="array" ref="P1331">IFERROR(_xlfn._xlws.FILTER(AK$4:AK$6723,(AK$4:AK$6723&gt;=0)*($AB$4:$AB$6723=$C1331)*($AC$4:$AC$6723=$D1331)*(ISNUMBER(_xlfn.XMATCH($AD$4:$AD$6723,$V1331:$Z1331,0)))),-1)</f>
        <v>39.225908040563503</v>
      </c>
      <c r="Q1331" s="29">
        <f t="array" ref="Q1331">IFERROR(_xlfn._xlws.FILTER(AL$4:AL$6723,(AL$4:AL$6723&gt;=0)*($AB$4:$AB$6723=$C1331)*($AC$4:$AC$6723=$D1331)*(ISNUMBER(_xlfn.XMATCH($AD$4:$AD$6723,$V1331:$Z1331,0)))),-1)</f>
        <v>39.978853579254</v>
      </c>
      <c r="R1331" s="29">
        <f t="array" ref="R1331">IFERROR(_xlfn._xlws.FILTER(AM$4:AM$6723,(AM$4:AM$6723&gt;=0)*($AB$4:$AB$6723=$C1331)*($AC$4:$AC$6723=$D1331)*(ISNUMBER(_xlfn.XMATCH($AD$4:$AD$6723,$V1331:$Z1331,0)))),-1)</f>
        <v>41.126596268555197</v>
      </c>
      <c r="S1331" s="29">
        <f t="array" ref="S1331">IFERROR(_xlfn._xlws.FILTER(AN$4:AN$6723,(AN$4:AN$6723&gt;=0)*($AB$4:$AB$6723=$C1331)*($AC$4:$AC$6723=$D1331)*(ISNUMBER(_xlfn.XMATCH($AD$4:$AD$6723,$V1331:$Z1331,0)))),-1)</f>
        <v>41.126596268555197</v>
      </c>
      <c r="T1331" s="29">
        <f t="array" ref="T1331">IFERROR(_xlfn._xlws.FILTER(AO$4:AO$6723,(AO$4:AO$6723&gt;=0)*($AB$4:$AB$6723=$C1331)*($AC$4:$AC$6723=$D1331)*(ISNUMBER(_xlfn.XMATCH($AD$4:$AD$6723,$V1331:$Z1331,0)))),-1)</f>
        <v>41.126596268555197</v>
      </c>
      <c r="V1331" t="s">
        <v>72</v>
      </c>
      <c r="W1331" s="25" t="s">
        <v>58</v>
      </c>
      <c r="X1331" s="25" t="s">
        <v>59</v>
      </c>
      <c r="Y1331" s="25" t="s">
        <v>73</v>
      </c>
      <c r="AB1331" t="s">
        <v>96</v>
      </c>
      <c r="AC1331" t="s">
        <v>40</v>
      </c>
      <c r="AD1331" s="19" t="s">
        <v>70</v>
      </c>
      <c r="AE1331" s="18">
        <v>-1</v>
      </c>
      <c r="AF1331" s="17">
        <v>-1</v>
      </c>
      <c r="AG1331" s="17">
        <v>-1</v>
      </c>
      <c r="AH1331" s="17">
        <v>-1</v>
      </c>
      <c r="AI1331" s="17">
        <v>-1</v>
      </c>
      <c r="AJ1331" s="17">
        <v>-1</v>
      </c>
      <c r="AK1331" s="17">
        <v>-1</v>
      </c>
      <c r="AL1331" s="17">
        <v>-1</v>
      </c>
      <c r="AM1331" s="17">
        <v>-1</v>
      </c>
      <c r="AN1331" s="17">
        <v>-1</v>
      </c>
      <c r="AO1331" s="17">
        <v>-1</v>
      </c>
    </row>
    <row r="1332" spans="3:41" x14ac:dyDescent="0.25">
      <c r="C1332" t="s">
        <v>99</v>
      </c>
      <c r="D1332" s="6" t="s">
        <v>18</v>
      </c>
      <c r="E1332" t="s">
        <v>25</v>
      </c>
      <c r="F1332" s="6">
        <v>2005</v>
      </c>
      <c r="G1332" s="6" t="s">
        <v>14</v>
      </c>
      <c r="H1332" s="6" t="s">
        <v>15</v>
      </c>
      <c r="J1332" s="29">
        <f t="array" ref="J1332">IFERROR(_xlfn._xlws.FILTER(AE$4:AE$6723,(AE$4:AE$6723&gt;=0)*($AB$4:$AB$6723=$C1332)*($AC$4:$AC$6723=$D1332)*(ISNUMBER(_xlfn.XMATCH($AD$4:$AD$6723,$V1332:$Z1332,0)))),-1)</f>
        <v>-1</v>
      </c>
      <c r="K1332" s="29">
        <f t="array" ref="K1332">IFERROR(_xlfn._xlws.FILTER(AF$4:AF$6723,(AF$4:AF$6723&gt;=0)*($AB$4:$AB$6723=$C1332)*($AC$4:$AC$6723=$D1332)*(ISNUMBER(_xlfn.XMATCH($AD$4:$AD$6723,$V1332:$Z1332,0)))),-1)</f>
        <v>-1</v>
      </c>
      <c r="L1332" s="29">
        <f t="array" ref="L1332">IFERROR(_xlfn._xlws.FILTER(AG$4:AG$6723,(AG$4:AG$6723&gt;=0)*($AB$4:$AB$6723=$C1332)*($AC$4:$AC$6723=$D1332)*(ISNUMBER(_xlfn.XMATCH($AD$4:$AD$6723,$V1332:$Z1332,0)))),-1)</f>
        <v>-1</v>
      </c>
      <c r="M1332" s="29">
        <f t="array" ref="M1332">IFERROR(_xlfn._xlws.FILTER(AH$4:AH$6723,(AH$4:AH$6723&gt;=0)*($AB$4:$AB$6723=$C1332)*($AC$4:$AC$6723=$D1332)*(ISNUMBER(_xlfn.XMATCH($AD$4:$AD$6723,$V1332:$Z1332,0)))),-1)</f>
        <v>-1</v>
      </c>
      <c r="N1332" s="29">
        <f t="array" ref="N1332">IFERROR(_xlfn._xlws.FILTER(AI$4:AI$6723,(AI$4:AI$6723&gt;=0)*($AB$4:$AB$6723=$C1332)*($AC$4:$AC$6723=$D1332)*(ISNUMBER(_xlfn.XMATCH($AD$4:$AD$6723,$V1332:$Z1332,0)))),-1)</f>
        <v>-1</v>
      </c>
      <c r="O1332" s="29">
        <f t="array" ref="O1332">IFERROR(_xlfn._xlws.FILTER(AJ$4:AJ$6723,(AJ$4:AJ$6723&gt;=0)*($AB$4:$AB$6723=$C1332)*($AC$4:$AC$6723=$D1332)*(ISNUMBER(_xlfn.XMATCH($AD$4:$AD$6723,$V1332:$Z1332,0)))),-1)</f>
        <v>-1</v>
      </c>
      <c r="P1332" s="29">
        <f t="array" ref="P1332">IFERROR(_xlfn._xlws.FILTER(AK$4:AK$6723,(AK$4:AK$6723&gt;=0)*($AB$4:$AB$6723=$C1332)*($AC$4:$AC$6723=$D1332)*(ISNUMBER(_xlfn.XMATCH($AD$4:$AD$6723,$V1332:$Z1332,0)))),-1)</f>
        <v>-1</v>
      </c>
      <c r="Q1332" s="29">
        <f t="array" ref="Q1332">IFERROR(_xlfn._xlws.FILTER(AL$4:AL$6723,(AL$4:AL$6723&gt;=0)*($AB$4:$AB$6723=$C1332)*($AC$4:$AC$6723=$D1332)*(ISNUMBER(_xlfn.XMATCH($AD$4:$AD$6723,$V1332:$Z1332,0)))),-1)</f>
        <v>-1</v>
      </c>
      <c r="R1332" s="29">
        <f t="array" ref="R1332">IFERROR(_xlfn._xlws.FILTER(AM$4:AM$6723,(AM$4:AM$6723&gt;=0)*($AB$4:$AB$6723=$C1332)*($AC$4:$AC$6723=$D1332)*(ISNUMBER(_xlfn.XMATCH($AD$4:$AD$6723,$V1332:$Z1332,0)))),-1)</f>
        <v>-1</v>
      </c>
      <c r="S1332" s="29">
        <f t="array" ref="S1332">IFERROR(_xlfn._xlws.FILTER(AN$4:AN$6723,(AN$4:AN$6723&gt;=0)*($AB$4:$AB$6723=$C1332)*($AC$4:$AC$6723=$D1332)*(ISNUMBER(_xlfn.XMATCH($AD$4:$AD$6723,$V1332:$Z1332,0)))),-1)</f>
        <v>-1</v>
      </c>
      <c r="T1332" s="29">
        <f t="array" ref="T1332">IFERROR(_xlfn._xlws.FILTER(AO$4:AO$6723,(AO$4:AO$6723&gt;=0)*($AB$4:$AB$6723=$C1332)*($AC$4:$AC$6723=$D1332)*(ISNUMBER(_xlfn.XMATCH($AD$4:$AD$6723,$V1332:$Z1332,0)))),-1)</f>
        <v>-1</v>
      </c>
      <c r="V1332" t="s">
        <v>25</v>
      </c>
      <c r="AB1332" t="s">
        <v>96</v>
      </c>
      <c r="AC1332" t="s">
        <v>40</v>
      </c>
      <c r="AD1332" s="19" t="s">
        <v>89</v>
      </c>
      <c r="AE1332" s="18">
        <v>-1</v>
      </c>
      <c r="AF1332" s="17">
        <v>-1</v>
      </c>
      <c r="AG1332" s="17">
        <v>-1</v>
      </c>
      <c r="AH1332" s="17">
        <v>-1</v>
      </c>
      <c r="AI1332" s="17">
        <v>-1</v>
      </c>
      <c r="AJ1332" s="17">
        <v>-1</v>
      </c>
      <c r="AK1332" s="17">
        <v>-1</v>
      </c>
      <c r="AL1332" s="17">
        <v>-1</v>
      </c>
      <c r="AM1332" s="17">
        <v>-1</v>
      </c>
      <c r="AN1332" s="17">
        <v>-1</v>
      </c>
      <c r="AO1332" s="17">
        <v>-1</v>
      </c>
    </row>
    <row r="1333" spans="3:41" x14ac:dyDescent="0.25">
      <c r="C1333" t="s">
        <v>99</v>
      </c>
      <c r="D1333" s="6" t="s">
        <v>18</v>
      </c>
      <c r="E1333" t="s">
        <v>26</v>
      </c>
      <c r="F1333" s="6">
        <v>2005</v>
      </c>
      <c r="G1333" s="6" t="s">
        <v>14</v>
      </c>
      <c r="H1333" s="6" t="s">
        <v>15</v>
      </c>
      <c r="J1333" s="29">
        <f t="array" ref="J1333">IFERROR(_xlfn._xlws.FILTER(AE$4:AE$6723,(AE$4:AE$6723&gt;=0)*($AB$4:$AB$6723=$C1333)*($AC$4:$AC$6723=$D1333)*(ISNUMBER(_xlfn.XMATCH($AD$4:$AD$6723,$V1333:$Z1333,0)))),-1)</f>
        <v>-1</v>
      </c>
      <c r="K1333" s="29">
        <f t="array" ref="K1333">IFERROR(_xlfn._xlws.FILTER(AF$4:AF$6723,(AF$4:AF$6723&gt;=0)*($AB$4:$AB$6723=$C1333)*($AC$4:$AC$6723=$D1333)*(ISNUMBER(_xlfn.XMATCH($AD$4:$AD$6723,$V1333:$Z1333,0)))),-1)</f>
        <v>-1</v>
      </c>
      <c r="L1333" s="29">
        <f t="array" ref="L1333">IFERROR(_xlfn._xlws.FILTER(AG$4:AG$6723,(AG$4:AG$6723&gt;=0)*($AB$4:$AB$6723=$C1333)*($AC$4:$AC$6723=$D1333)*(ISNUMBER(_xlfn.XMATCH($AD$4:$AD$6723,$V1333:$Z1333,0)))),-1)</f>
        <v>-1</v>
      </c>
      <c r="M1333" s="29">
        <f t="array" ref="M1333">IFERROR(_xlfn._xlws.FILTER(AH$4:AH$6723,(AH$4:AH$6723&gt;=0)*($AB$4:$AB$6723=$C1333)*($AC$4:$AC$6723=$D1333)*(ISNUMBER(_xlfn.XMATCH($AD$4:$AD$6723,$V1333:$Z1333,0)))),-1)</f>
        <v>-1</v>
      </c>
      <c r="N1333" s="29">
        <f t="array" ref="N1333">IFERROR(_xlfn._xlws.FILTER(AI$4:AI$6723,(AI$4:AI$6723&gt;=0)*($AB$4:$AB$6723=$C1333)*($AC$4:$AC$6723=$D1333)*(ISNUMBER(_xlfn.XMATCH($AD$4:$AD$6723,$V1333:$Z1333,0)))),-1)</f>
        <v>-1</v>
      </c>
      <c r="O1333" s="29">
        <f t="array" ref="O1333">IFERROR(_xlfn._xlws.FILTER(AJ$4:AJ$6723,(AJ$4:AJ$6723&gt;=0)*($AB$4:$AB$6723=$C1333)*($AC$4:$AC$6723=$D1333)*(ISNUMBER(_xlfn.XMATCH($AD$4:$AD$6723,$V1333:$Z1333,0)))),-1)</f>
        <v>-1</v>
      </c>
      <c r="P1333" s="29">
        <f t="array" ref="P1333">IFERROR(_xlfn._xlws.FILTER(AK$4:AK$6723,(AK$4:AK$6723&gt;=0)*($AB$4:$AB$6723=$C1333)*($AC$4:$AC$6723=$D1333)*(ISNUMBER(_xlfn.XMATCH($AD$4:$AD$6723,$V1333:$Z1333,0)))),-1)</f>
        <v>-1</v>
      </c>
      <c r="Q1333" s="29">
        <f t="array" ref="Q1333">IFERROR(_xlfn._xlws.FILTER(AL$4:AL$6723,(AL$4:AL$6723&gt;=0)*($AB$4:$AB$6723=$C1333)*($AC$4:$AC$6723=$D1333)*(ISNUMBER(_xlfn.XMATCH($AD$4:$AD$6723,$V1333:$Z1333,0)))),-1)</f>
        <v>-1</v>
      </c>
      <c r="R1333" s="29">
        <f t="array" ref="R1333">IFERROR(_xlfn._xlws.FILTER(AM$4:AM$6723,(AM$4:AM$6723&gt;=0)*($AB$4:$AB$6723=$C1333)*($AC$4:$AC$6723=$D1333)*(ISNUMBER(_xlfn.XMATCH($AD$4:$AD$6723,$V1333:$Z1333,0)))),-1)</f>
        <v>-1</v>
      </c>
      <c r="S1333" s="29">
        <f t="array" ref="S1333">IFERROR(_xlfn._xlws.FILTER(AN$4:AN$6723,(AN$4:AN$6723&gt;=0)*($AB$4:$AB$6723=$C1333)*($AC$4:$AC$6723=$D1333)*(ISNUMBER(_xlfn.XMATCH($AD$4:$AD$6723,$V1333:$Z1333,0)))),-1)</f>
        <v>-1</v>
      </c>
      <c r="T1333" s="29">
        <f t="array" ref="T1333">IFERROR(_xlfn._xlws.FILTER(AO$4:AO$6723,(AO$4:AO$6723&gt;=0)*($AB$4:$AB$6723=$C1333)*($AC$4:$AC$6723=$D1333)*(ISNUMBER(_xlfn.XMATCH($AD$4:$AD$6723,$V1333:$Z1333,0)))),-1)</f>
        <v>-1</v>
      </c>
      <c r="V1333" t="s">
        <v>74</v>
      </c>
      <c r="W1333" s="25" t="s">
        <v>75</v>
      </c>
      <c r="AB1333" t="s">
        <v>96</v>
      </c>
      <c r="AC1333" t="s">
        <v>40</v>
      </c>
      <c r="AD1333" s="19" t="s">
        <v>30</v>
      </c>
      <c r="AE1333" s="18">
        <v>12.920838301371081</v>
      </c>
      <c r="AF1333" s="17">
        <v>10.2747454959483</v>
      </c>
      <c r="AG1333" s="17">
        <v>6.0937468800000003</v>
      </c>
      <c r="AH1333" s="17">
        <v>4.2151069798401002</v>
      </c>
      <c r="AI1333" s="17">
        <v>5.9004170486118097</v>
      </c>
      <c r="AJ1333" s="17">
        <v>6.36885918858483</v>
      </c>
      <c r="AK1333" s="17">
        <v>6.5364386681936999</v>
      </c>
      <c r="AL1333" s="17">
        <v>6.6804770387160097</v>
      </c>
      <c r="AM1333" s="17">
        <v>6.8222916456323901</v>
      </c>
      <c r="AN1333" s="17">
        <v>6.8222916456323901</v>
      </c>
      <c r="AO1333" s="17">
        <v>6.8222916456323901</v>
      </c>
    </row>
    <row r="1334" spans="3:41" x14ac:dyDescent="0.25">
      <c r="C1334" t="s">
        <v>99</v>
      </c>
      <c r="D1334" s="6" t="s">
        <v>18</v>
      </c>
      <c r="E1334" t="s">
        <v>27</v>
      </c>
      <c r="F1334" s="6">
        <v>2005</v>
      </c>
      <c r="G1334" s="6" t="s">
        <v>14</v>
      </c>
      <c r="H1334" s="6" t="s">
        <v>15</v>
      </c>
      <c r="J1334" s="29">
        <f t="array" ref="J1334">IFERROR(_xlfn._xlws.FILTER(AE$4:AE$6723,(AE$4:AE$6723&gt;=0)*($AB$4:$AB$6723=$C1334)*($AC$4:$AC$6723=$D1334)*(ISNUMBER(_xlfn.XMATCH($AD$4:$AD$6723,$V1334:$Z1334,0)))),-1)</f>
        <v>-1</v>
      </c>
      <c r="K1334" s="29">
        <f t="array" ref="K1334">IFERROR(_xlfn._xlws.FILTER(AF$4:AF$6723,(AF$4:AF$6723&gt;=0)*($AB$4:$AB$6723=$C1334)*($AC$4:$AC$6723=$D1334)*(ISNUMBER(_xlfn.XMATCH($AD$4:$AD$6723,$V1334:$Z1334,0)))),-1)</f>
        <v>-1</v>
      </c>
      <c r="L1334" s="29">
        <f t="array" ref="L1334">IFERROR(_xlfn._xlws.FILTER(AG$4:AG$6723,(AG$4:AG$6723&gt;=0)*($AB$4:$AB$6723=$C1334)*($AC$4:$AC$6723=$D1334)*(ISNUMBER(_xlfn.XMATCH($AD$4:$AD$6723,$V1334:$Z1334,0)))),-1)</f>
        <v>-1</v>
      </c>
      <c r="M1334" s="29">
        <f t="array" ref="M1334">IFERROR(_xlfn._xlws.FILTER(AH$4:AH$6723,(AH$4:AH$6723&gt;=0)*($AB$4:$AB$6723=$C1334)*($AC$4:$AC$6723=$D1334)*(ISNUMBER(_xlfn.XMATCH($AD$4:$AD$6723,$V1334:$Z1334,0)))),-1)</f>
        <v>-1</v>
      </c>
      <c r="N1334" s="29">
        <f t="array" ref="N1334">IFERROR(_xlfn._xlws.FILTER(AI$4:AI$6723,(AI$4:AI$6723&gt;=0)*($AB$4:$AB$6723=$C1334)*($AC$4:$AC$6723=$D1334)*(ISNUMBER(_xlfn.XMATCH($AD$4:$AD$6723,$V1334:$Z1334,0)))),-1)</f>
        <v>-1</v>
      </c>
      <c r="O1334" s="29">
        <f t="array" ref="O1334">IFERROR(_xlfn._xlws.FILTER(AJ$4:AJ$6723,(AJ$4:AJ$6723&gt;=0)*($AB$4:$AB$6723=$C1334)*($AC$4:$AC$6723=$D1334)*(ISNUMBER(_xlfn.XMATCH($AD$4:$AD$6723,$V1334:$Z1334,0)))),-1)</f>
        <v>-1</v>
      </c>
      <c r="P1334" s="29">
        <f t="array" ref="P1334">IFERROR(_xlfn._xlws.FILTER(AK$4:AK$6723,(AK$4:AK$6723&gt;=0)*($AB$4:$AB$6723=$C1334)*($AC$4:$AC$6723=$D1334)*(ISNUMBER(_xlfn.XMATCH($AD$4:$AD$6723,$V1334:$Z1334,0)))),-1)</f>
        <v>-1</v>
      </c>
      <c r="Q1334" s="29">
        <f t="array" ref="Q1334">IFERROR(_xlfn._xlws.FILTER(AL$4:AL$6723,(AL$4:AL$6723&gt;=0)*($AB$4:$AB$6723=$C1334)*($AC$4:$AC$6723=$D1334)*(ISNUMBER(_xlfn.XMATCH($AD$4:$AD$6723,$V1334:$Z1334,0)))),-1)</f>
        <v>-1</v>
      </c>
      <c r="R1334" s="29">
        <f t="array" ref="R1334">IFERROR(_xlfn._xlws.FILTER(AM$4:AM$6723,(AM$4:AM$6723&gt;=0)*($AB$4:$AB$6723=$C1334)*($AC$4:$AC$6723=$D1334)*(ISNUMBER(_xlfn.XMATCH($AD$4:$AD$6723,$V1334:$Z1334,0)))),-1)</f>
        <v>-1</v>
      </c>
      <c r="S1334" s="29">
        <f t="array" ref="S1334">IFERROR(_xlfn._xlws.FILTER(AN$4:AN$6723,(AN$4:AN$6723&gt;=0)*($AB$4:$AB$6723=$C1334)*($AC$4:$AC$6723=$D1334)*(ISNUMBER(_xlfn.XMATCH($AD$4:$AD$6723,$V1334:$Z1334,0)))),-1)</f>
        <v>-1</v>
      </c>
      <c r="T1334" s="29">
        <f t="array" ref="T1334">IFERROR(_xlfn._xlws.FILTER(AO$4:AO$6723,(AO$4:AO$6723&gt;=0)*($AB$4:$AB$6723=$C1334)*($AC$4:$AC$6723=$D1334)*(ISNUMBER(_xlfn.XMATCH($AD$4:$AD$6723,$V1334:$Z1334,0)))),-1)</f>
        <v>-1</v>
      </c>
      <c r="V1334" t="s">
        <v>27</v>
      </c>
      <c r="AB1334" t="s">
        <v>96</v>
      </c>
      <c r="AC1334" t="s">
        <v>40</v>
      </c>
      <c r="AD1334" s="19" t="s">
        <v>90</v>
      </c>
      <c r="AE1334" s="18">
        <v>-1</v>
      </c>
      <c r="AF1334" s="17">
        <v>-1</v>
      </c>
      <c r="AG1334" s="17">
        <v>-1</v>
      </c>
      <c r="AH1334" s="17">
        <v>-1</v>
      </c>
      <c r="AI1334" s="17">
        <v>-1</v>
      </c>
      <c r="AJ1334" s="17">
        <v>-1</v>
      </c>
      <c r="AK1334" s="17">
        <v>-1</v>
      </c>
      <c r="AL1334" s="17">
        <v>-1</v>
      </c>
      <c r="AM1334" s="17">
        <v>-1</v>
      </c>
      <c r="AN1334" s="17">
        <v>-1</v>
      </c>
      <c r="AO1334" s="17">
        <v>-1</v>
      </c>
    </row>
    <row r="1335" spans="3:41" x14ac:dyDescent="0.25">
      <c r="C1335" t="s">
        <v>99</v>
      </c>
      <c r="D1335" s="6" t="s">
        <v>18</v>
      </c>
      <c r="E1335" t="s">
        <v>77</v>
      </c>
      <c r="F1335" s="6">
        <v>2005</v>
      </c>
      <c r="G1335" s="6" t="s">
        <v>14</v>
      </c>
      <c r="H1335" s="6" t="s">
        <v>15</v>
      </c>
      <c r="J1335" s="29">
        <f t="array" ref="J1335">IFERROR(_xlfn._xlws.FILTER(AE$4:AE$6723,(AE$4:AE$6723&gt;=0)*($AB$4:$AB$6723=$C1335)*($AC$4:$AC$6723=$D1335)*(ISNUMBER(_xlfn.XMATCH($AD$4:$AD$6723,$V1335:$Z1335,0)))),-1)</f>
        <v>-1</v>
      </c>
      <c r="K1335" s="29">
        <f t="array" ref="K1335">IFERROR(_xlfn._xlws.FILTER(AF$4:AF$6723,(AF$4:AF$6723&gt;=0)*($AB$4:$AB$6723=$C1335)*($AC$4:$AC$6723=$D1335)*(ISNUMBER(_xlfn.XMATCH($AD$4:$AD$6723,$V1335:$Z1335,0)))),-1)</f>
        <v>-1</v>
      </c>
      <c r="L1335" s="29">
        <f t="array" ref="L1335">IFERROR(_xlfn._xlws.FILTER(AG$4:AG$6723,(AG$4:AG$6723&gt;=0)*($AB$4:$AB$6723=$C1335)*($AC$4:$AC$6723=$D1335)*(ISNUMBER(_xlfn.XMATCH($AD$4:$AD$6723,$V1335:$Z1335,0)))),-1)</f>
        <v>-1</v>
      </c>
      <c r="M1335" s="29">
        <f t="array" ref="M1335">IFERROR(_xlfn._xlws.FILTER(AH$4:AH$6723,(AH$4:AH$6723&gt;=0)*($AB$4:$AB$6723=$C1335)*($AC$4:$AC$6723=$D1335)*(ISNUMBER(_xlfn.XMATCH($AD$4:$AD$6723,$V1335:$Z1335,0)))),-1)</f>
        <v>-1</v>
      </c>
      <c r="N1335" s="29">
        <f t="array" ref="N1335">IFERROR(_xlfn._xlws.FILTER(AI$4:AI$6723,(AI$4:AI$6723&gt;=0)*($AB$4:$AB$6723=$C1335)*($AC$4:$AC$6723=$D1335)*(ISNUMBER(_xlfn.XMATCH($AD$4:$AD$6723,$V1335:$Z1335,0)))),-1)</f>
        <v>-1</v>
      </c>
      <c r="O1335" s="29">
        <f t="array" ref="O1335">IFERROR(_xlfn._xlws.FILTER(AJ$4:AJ$6723,(AJ$4:AJ$6723&gt;=0)*($AB$4:$AB$6723=$C1335)*($AC$4:$AC$6723=$D1335)*(ISNUMBER(_xlfn.XMATCH($AD$4:$AD$6723,$V1335:$Z1335,0)))),-1)</f>
        <v>-1</v>
      </c>
      <c r="P1335" s="29">
        <f t="array" ref="P1335">IFERROR(_xlfn._xlws.FILTER(AK$4:AK$6723,(AK$4:AK$6723&gt;=0)*($AB$4:$AB$6723=$C1335)*($AC$4:$AC$6723=$D1335)*(ISNUMBER(_xlfn.XMATCH($AD$4:$AD$6723,$V1335:$Z1335,0)))),-1)</f>
        <v>-1</v>
      </c>
      <c r="Q1335" s="29">
        <f t="array" ref="Q1335">IFERROR(_xlfn._xlws.FILTER(AL$4:AL$6723,(AL$4:AL$6723&gt;=0)*($AB$4:$AB$6723=$C1335)*($AC$4:$AC$6723=$D1335)*(ISNUMBER(_xlfn.XMATCH($AD$4:$AD$6723,$V1335:$Z1335,0)))),-1)</f>
        <v>-1</v>
      </c>
      <c r="R1335" s="29">
        <f t="array" ref="R1335">IFERROR(_xlfn._xlws.FILTER(AM$4:AM$6723,(AM$4:AM$6723&gt;=0)*($AB$4:$AB$6723=$C1335)*($AC$4:$AC$6723=$D1335)*(ISNUMBER(_xlfn.XMATCH($AD$4:$AD$6723,$V1335:$Z1335,0)))),-1)</f>
        <v>-1</v>
      </c>
      <c r="S1335" s="29">
        <f t="array" ref="S1335">IFERROR(_xlfn._xlws.FILTER(AN$4:AN$6723,(AN$4:AN$6723&gt;=0)*($AB$4:$AB$6723=$C1335)*($AC$4:$AC$6723=$D1335)*(ISNUMBER(_xlfn.XMATCH($AD$4:$AD$6723,$V1335:$Z1335,0)))),-1)</f>
        <v>-1</v>
      </c>
      <c r="T1335" s="29">
        <f t="array" ref="T1335">IFERROR(_xlfn._xlws.FILTER(AO$4:AO$6723,(AO$4:AO$6723&gt;=0)*($AB$4:$AB$6723=$C1335)*($AC$4:$AC$6723=$D1335)*(ISNUMBER(_xlfn.XMATCH($AD$4:$AD$6723,$V1335:$Z1335,0)))),-1)</f>
        <v>-1</v>
      </c>
      <c r="V1335" t="s">
        <v>77</v>
      </c>
      <c r="AB1335" t="s">
        <v>96</v>
      </c>
      <c r="AC1335" t="s">
        <v>40</v>
      </c>
      <c r="AD1335" s="19" t="s">
        <v>31</v>
      </c>
      <c r="AE1335" s="18">
        <v>2.7114430765744828</v>
      </c>
      <c r="AF1335" s="17">
        <v>2.8733728858611101</v>
      </c>
      <c r="AG1335" s="17">
        <v>3.3591623137209599</v>
      </c>
      <c r="AH1335" s="17">
        <v>3.3591623137209599</v>
      </c>
      <c r="AI1335" s="17">
        <v>3.3591623137209599</v>
      </c>
      <c r="AJ1335" s="17">
        <v>3.3591623137209599</v>
      </c>
      <c r="AK1335" s="17">
        <v>3.3591623137209599</v>
      </c>
      <c r="AL1335" s="17">
        <v>3.3591623137209599</v>
      </c>
      <c r="AM1335" s="17">
        <v>3.3591623137209599</v>
      </c>
      <c r="AN1335" s="17">
        <v>3.3591623137209599</v>
      </c>
      <c r="AO1335" s="17">
        <v>3.3591623137209599</v>
      </c>
    </row>
    <row r="1336" spans="3:41" x14ac:dyDescent="0.25">
      <c r="C1336" t="s">
        <v>99</v>
      </c>
      <c r="D1336" s="6" t="s">
        <v>18</v>
      </c>
      <c r="E1336" t="s">
        <v>78</v>
      </c>
      <c r="F1336" s="6">
        <v>2005</v>
      </c>
      <c r="G1336" s="6" t="s">
        <v>14</v>
      </c>
      <c r="H1336" s="6" t="s">
        <v>15</v>
      </c>
      <c r="J1336" s="29">
        <f t="array" ref="J1336">IFERROR(_xlfn._xlws.FILTER(AE$4:AE$6723,(AE$4:AE$6723&gt;=0)*($AB$4:$AB$6723=$C1336)*($AC$4:$AC$6723=$D1336)*(ISNUMBER(_xlfn.XMATCH($AD$4:$AD$6723,$V1336:$Z1336,0)))),-1)</f>
        <v>-1</v>
      </c>
      <c r="K1336" s="29">
        <f t="array" ref="K1336">IFERROR(_xlfn._xlws.FILTER(AF$4:AF$6723,(AF$4:AF$6723&gt;=0)*($AB$4:$AB$6723=$C1336)*($AC$4:$AC$6723=$D1336)*(ISNUMBER(_xlfn.XMATCH($AD$4:$AD$6723,$V1336:$Z1336,0)))),-1)</f>
        <v>-1</v>
      </c>
      <c r="L1336" s="29">
        <f t="array" ref="L1336">IFERROR(_xlfn._xlws.FILTER(AG$4:AG$6723,(AG$4:AG$6723&gt;=0)*($AB$4:$AB$6723=$C1336)*($AC$4:$AC$6723=$D1336)*(ISNUMBER(_xlfn.XMATCH($AD$4:$AD$6723,$V1336:$Z1336,0)))),-1)</f>
        <v>-1</v>
      </c>
      <c r="M1336" s="29">
        <f t="array" ref="M1336">IFERROR(_xlfn._xlws.FILTER(AH$4:AH$6723,(AH$4:AH$6723&gt;=0)*($AB$4:$AB$6723=$C1336)*($AC$4:$AC$6723=$D1336)*(ISNUMBER(_xlfn.XMATCH($AD$4:$AD$6723,$V1336:$Z1336,0)))),-1)</f>
        <v>-1</v>
      </c>
      <c r="N1336" s="29">
        <f t="array" ref="N1336">IFERROR(_xlfn._xlws.FILTER(AI$4:AI$6723,(AI$4:AI$6723&gt;=0)*($AB$4:$AB$6723=$C1336)*($AC$4:$AC$6723=$D1336)*(ISNUMBER(_xlfn.XMATCH($AD$4:$AD$6723,$V1336:$Z1336,0)))),-1)</f>
        <v>-1</v>
      </c>
      <c r="O1336" s="29">
        <f t="array" ref="O1336">IFERROR(_xlfn._xlws.FILTER(AJ$4:AJ$6723,(AJ$4:AJ$6723&gt;=0)*($AB$4:$AB$6723=$C1336)*($AC$4:$AC$6723=$D1336)*(ISNUMBER(_xlfn.XMATCH($AD$4:$AD$6723,$V1336:$Z1336,0)))),-1)</f>
        <v>-1</v>
      </c>
      <c r="P1336" s="29">
        <f t="array" ref="P1336">IFERROR(_xlfn._xlws.FILTER(AK$4:AK$6723,(AK$4:AK$6723&gt;=0)*($AB$4:$AB$6723=$C1336)*($AC$4:$AC$6723=$D1336)*(ISNUMBER(_xlfn.XMATCH($AD$4:$AD$6723,$V1336:$Z1336,0)))),-1)</f>
        <v>-1</v>
      </c>
      <c r="Q1336" s="29">
        <f t="array" ref="Q1336">IFERROR(_xlfn._xlws.FILTER(AL$4:AL$6723,(AL$4:AL$6723&gt;=0)*($AB$4:$AB$6723=$C1336)*($AC$4:$AC$6723=$D1336)*(ISNUMBER(_xlfn.XMATCH($AD$4:$AD$6723,$V1336:$Z1336,0)))),-1)</f>
        <v>-1</v>
      </c>
      <c r="R1336" s="29">
        <f t="array" ref="R1336">IFERROR(_xlfn._xlws.FILTER(AM$4:AM$6723,(AM$4:AM$6723&gt;=0)*($AB$4:$AB$6723=$C1336)*($AC$4:$AC$6723=$D1336)*(ISNUMBER(_xlfn.XMATCH($AD$4:$AD$6723,$V1336:$Z1336,0)))),-1)</f>
        <v>-1</v>
      </c>
      <c r="S1336" s="29">
        <f t="array" ref="S1336">IFERROR(_xlfn._xlws.FILTER(AN$4:AN$6723,(AN$4:AN$6723&gt;=0)*($AB$4:$AB$6723=$C1336)*($AC$4:$AC$6723=$D1336)*(ISNUMBER(_xlfn.XMATCH($AD$4:$AD$6723,$V1336:$Z1336,0)))),-1)</f>
        <v>-1</v>
      </c>
      <c r="T1336" s="29">
        <f t="array" ref="T1336">IFERROR(_xlfn._xlws.FILTER(AO$4:AO$6723,(AO$4:AO$6723&gt;=0)*($AB$4:$AB$6723=$C1336)*($AC$4:$AC$6723=$D1336)*(ISNUMBER(_xlfn.XMATCH($AD$4:$AD$6723,$V1336:$Z1336,0)))),-1)</f>
        <v>-1</v>
      </c>
      <c r="V1336" t="s">
        <v>78</v>
      </c>
      <c r="AB1336" t="s">
        <v>96</v>
      </c>
      <c r="AC1336" t="s">
        <v>40</v>
      </c>
      <c r="AD1336" s="19" t="s">
        <v>45</v>
      </c>
      <c r="AE1336" s="18">
        <v>-1</v>
      </c>
      <c r="AF1336" s="17">
        <v>-1</v>
      </c>
      <c r="AG1336" s="17">
        <v>-1</v>
      </c>
      <c r="AH1336" s="17">
        <v>-1</v>
      </c>
      <c r="AI1336" s="17">
        <v>-1</v>
      </c>
      <c r="AJ1336" s="17">
        <v>-1</v>
      </c>
      <c r="AK1336" s="17">
        <v>-1</v>
      </c>
      <c r="AL1336" s="17">
        <v>-1</v>
      </c>
      <c r="AM1336" s="17">
        <v>-1</v>
      </c>
      <c r="AN1336" s="17">
        <v>-1</v>
      </c>
      <c r="AO1336" s="17">
        <v>-1</v>
      </c>
    </row>
    <row r="1337" spans="3:41" x14ac:dyDescent="0.25">
      <c r="C1337" t="s">
        <v>99</v>
      </c>
      <c r="D1337" s="6" t="s">
        <v>18</v>
      </c>
      <c r="E1337" t="s">
        <v>30</v>
      </c>
      <c r="F1337" s="6">
        <v>2005</v>
      </c>
      <c r="G1337" s="6" t="s">
        <v>14</v>
      </c>
      <c r="H1337" s="6" t="s">
        <v>15</v>
      </c>
      <c r="J1337" s="29">
        <f t="array" ref="J1337">IFERROR(_xlfn._xlws.FILTER(AE$4:AE$6723,(AE$4:AE$6723&gt;=0)*($AB$4:$AB$6723=$C1337)*($AC$4:$AC$6723=$D1337)*(ISNUMBER(_xlfn.XMATCH($AD$4:$AD$6723,$V1337:$Z1337,0)))),-1)</f>
        <v>14.87681790188685</v>
      </c>
      <c r="K1337" s="29">
        <f t="array" ref="K1337">IFERROR(_xlfn._xlws.FILTER(AF$4:AF$6723,(AF$4:AF$6723&gt;=0)*($AB$4:$AB$6723=$C1337)*($AC$4:$AC$6723=$D1337)*(ISNUMBER(_xlfn.XMATCH($AD$4:$AD$6723,$V1337:$Z1337,0)))),-1)</f>
        <v>10.8267599263351</v>
      </c>
      <c r="L1337" s="29">
        <f t="array" ref="L1337">IFERROR(_xlfn._xlws.FILTER(AG$4:AG$6723,(AG$4:AG$6723&gt;=0)*($AB$4:$AB$6723=$C1337)*($AC$4:$AC$6723=$D1337)*(ISNUMBER(_xlfn.XMATCH($AD$4:$AD$6723,$V1337:$Z1337,0)))),-1)</f>
        <v>5.2833300000000003</v>
      </c>
      <c r="M1337" s="29">
        <f t="array" ref="M1337">IFERROR(_xlfn._xlws.FILTER(AH$4:AH$6723,(AH$4:AH$6723&gt;=0)*($AB$4:$AB$6723=$C1337)*($AC$4:$AC$6723=$D1337)*(ISNUMBER(_xlfn.XMATCH($AD$4:$AD$6723,$V1337:$Z1337,0)))),-1)</f>
        <v>1.9799579998401</v>
      </c>
      <c r="N1337" s="29">
        <f t="array" ref="N1337">IFERROR(_xlfn._xlws.FILTER(AI$4:AI$6723,(AI$4:AI$6723&gt;=0)*($AB$4:$AB$6723=$C1337)*($AC$4:$AC$6723=$D1337)*(ISNUMBER(_xlfn.XMATCH($AD$4:$AD$6723,$V1337:$Z1337,0)))),-1)</f>
        <v>3.57953322861181</v>
      </c>
      <c r="O1337" s="29">
        <f t="array" ref="O1337">IFERROR(_xlfn._xlws.FILTER(AJ$4:AJ$6723,(AJ$4:AJ$6723&gt;=0)*($AB$4:$AB$6723=$C1337)*($AC$4:$AC$6723=$D1337)*(ISNUMBER(_xlfn.XMATCH($AD$4:$AD$6723,$V1337:$Z1337,0)))),-1)</f>
        <v>4.04285106858483</v>
      </c>
      <c r="P1337" s="29">
        <f t="array" ref="P1337">IFERROR(_xlfn._xlws.FILTER(AK$4:AK$6723,(AK$4:AK$6723&gt;=0)*($AB$4:$AB$6723=$C1337)*($AC$4:$AC$6723=$D1337)*(ISNUMBER(_xlfn.XMATCH($AD$4:$AD$6723,$V1337:$Z1337,0)))),-1)</f>
        <v>4.2095117081937001</v>
      </c>
      <c r="Q1337" s="29">
        <f t="array" ref="Q1337">IFERROR(_xlfn._xlws.FILTER(AL$4:AL$6723,(AL$4:AL$6723&gt;=0)*($AB$4:$AB$6723=$C1337)*($AC$4:$AC$6723=$D1337)*(ISNUMBER(_xlfn.XMATCH($AD$4:$AD$6723,$V1337:$Z1337,0)))),-1)</f>
        <v>4.3507582187160097</v>
      </c>
      <c r="R1337" s="29">
        <f t="array" ref="R1337">IFERROR(_xlfn._xlws.FILTER(AM$4:AM$6723,(AM$4:AM$6723&gt;=0)*($AB$4:$AB$6723=$C1337)*($AC$4:$AC$6723=$D1337)*(ISNUMBER(_xlfn.XMATCH($AD$4:$AD$6723,$V1337:$Z1337,0)))),-1)</f>
        <v>4.4925728256323998</v>
      </c>
      <c r="S1337" s="29">
        <f t="array" ref="S1337">IFERROR(_xlfn._xlws.FILTER(AN$4:AN$6723,(AN$4:AN$6723&gt;=0)*($AB$4:$AB$6723=$C1337)*($AC$4:$AC$6723=$D1337)*(ISNUMBER(_xlfn.XMATCH($AD$4:$AD$6723,$V1337:$Z1337,0)))),-1)</f>
        <v>4.4925728256323998</v>
      </c>
      <c r="T1337" s="29">
        <f t="array" ref="T1337">IFERROR(_xlfn._xlws.FILTER(AO$4:AO$6723,(AO$4:AO$6723&gt;=0)*($AB$4:$AB$6723=$C1337)*($AC$4:$AC$6723=$D1337)*(ISNUMBER(_xlfn.XMATCH($AD$4:$AD$6723,$V1337:$Z1337,0)))),-1)</f>
        <v>4.4925728256323998</v>
      </c>
      <c r="V1337" t="s">
        <v>30</v>
      </c>
      <c r="AB1337" t="s">
        <v>96</v>
      </c>
      <c r="AC1337" t="s">
        <v>40</v>
      </c>
      <c r="AD1337" s="19" t="s">
        <v>32</v>
      </c>
      <c r="AE1337" s="18">
        <v>-1</v>
      </c>
      <c r="AF1337" s="17">
        <v>-1</v>
      </c>
      <c r="AG1337" s="17">
        <v>-1</v>
      </c>
      <c r="AH1337" s="17">
        <v>-1</v>
      </c>
      <c r="AI1337" s="17">
        <v>-1</v>
      </c>
      <c r="AJ1337" s="17">
        <v>-1</v>
      </c>
      <c r="AK1337" s="17">
        <v>-1</v>
      </c>
      <c r="AL1337" s="17">
        <v>-1</v>
      </c>
      <c r="AM1337" s="17">
        <v>-1</v>
      </c>
      <c r="AN1337" s="17">
        <v>-1</v>
      </c>
      <c r="AO1337" s="17">
        <v>-1</v>
      </c>
    </row>
    <row r="1338" spans="3:41" x14ac:dyDescent="0.25">
      <c r="C1338" t="s">
        <v>99</v>
      </c>
      <c r="D1338" s="6" t="s">
        <v>18</v>
      </c>
      <c r="E1338" t="s">
        <v>31</v>
      </c>
      <c r="F1338" s="6">
        <v>2005</v>
      </c>
      <c r="G1338" s="6" t="s">
        <v>14</v>
      </c>
      <c r="H1338" s="6" t="s">
        <v>15</v>
      </c>
      <c r="J1338" s="29">
        <f t="array" ref="J1338">IFERROR(_xlfn._xlws.FILTER(AE$4:AE$6723,(AE$4:AE$6723&gt;=0)*($AB$4:$AB$6723=$C1338)*($AC$4:$AC$6723=$D1338)*(ISNUMBER(_xlfn.XMATCH($AD$4:$AD$6723,$V1338:$Z1338,0)))),-1)</f>
        <v>-1</v>
      </c>
      <c r="K1338" s="29">
        <f t="array" ref="K1338">IFERROR(_xlfn._xlws.FILTER(AF$4:AF$6723,(AF$4:AF$6723&gt;=0)*($AB$4:$AB$6723=$C1338)*($AC$4:$AC$6723=$D1338)*(ISNUMBER(_xlfn.XMATCH($AD$4:$AD$6723,$V1338:$Z1338,0)))),-1)</f>
        <v>-1</v>
      </c>
      <c r="L1338" s="29">
        <f t="array" ref="L1338">IFERROR(_xlfn._xlws.FILTER(AG$4:AG$6723,(AG$4:AG$6723&gt;=0)*($AB$4:$AB$6723=$C1338)*($AC$4:$AC$6723=$D1338)*(ISNUMBER(_xlfn.XMATCH($AD$4:$AD$6723,$V1338:$Z1338,0)))),-1)</f>
        <v>-1</v>
      </c>
      <c r="M1338" s="29">
        <f t="array" ref="M1338">IFERROR(_xlfn._xlws.FILTER(AH$4:AH$6723,(AH$4:AH$6723&gt;=0)*($AB$4:$AB$6723=$C1338)*($AC$4:$AC$6723=$D1338)*(ISNUMBER(_xlfn.XMATCH($AD$4:$AD$6723,$V1338:$Z1338,0)))),-1)</f>
        <v>-1</v>
      </c>
      <c r="N1338" s="29">
        <f t="array" ref="N1338">IFERROR(_xlfn._xlws.FILTER(AI$4:AI$6723,(AI$4:AI$6723&gt;=0)*($AB$4:$AB$6723=$C1338)*($AC$4:$AC$6723=$D1338)*(ISNUMBER(_xlfn.XMATCH($AD$4:$AD$6723,$V1338:$Z1338,0)))),-1)</f>
        <v>-1</v>
      </c>
      <c r="O1338" s="29">
        <f t="array" ref="O1338">IFERROR(_xlfn._xlws.FILTER(AJ$4:AJ$6723,(AJ$4:AJ$6723&gt;=0)*($AB$4:$AB$6723=$C1338)*($AC$4:$AC$6723=$D1338)*(ISNUMBER(_xlfn.XMATCH($AD$4:$AD$6723,$V1338:$Z1338,0)))),-1)</f>
        <v>-1</v>
      </c>
      <c r="P1338" s="29">
        <f t="array" ref="P1338">IFERROR(_xlfn._xlws.FILTER(AK$4:AK$6723,(AK$4:AK$6723&gt;=0)*($AB$4:$AB$6723=$C1338)*($AC$4:$AC$6723=$D1338)*(ISNUMBER(_xlfn.XMATCH($AD$4:$AD$6723,$V1338:$Z1338,0)))),-1)</f>
        <v>-1</v>
      </c>
      <c r="Q1338" s="29">
        <f t="array" ref="Q1338">IFERROR(_xlfn._xlws.FILTER(AL$4:AL$6723,(AL$4:AL$6723&gt;=0)*($AB$4:$AB$6723=$C1338)*($AC$4:$AC$6723=$D1338)*(ISNUMBER(_xlfn.XMATCH($AD$4:$AD$6723,$V1338:$Z1338,0)))),-1)</f>
        <v>-1</v>
      </c>
      <c r="R1338" s="29">
        <f t="array" ref="R1338">IFERROR(_xlfn._xlws.FILTER(AM$4:AM$6723,(AM$4:AM$6723&gt;=0)*($AB$4:$AB$6723=$C1338)*($AC$4:$AC$6723=$D1338)*(ISNUMBER(_xlfn.XMATCH($AD$4:$AD$6723,$V1338:$Z1338,0)))),-1)</f>
        <v>-1</v>
      </c>
      <c r="S1338" s="29">
        <f t="array" ref="S1338">IFERROR(_xlfn._xlws.FILTER(AN$4:AN$6723,(AN$4:AN$6723&gt;=0)*($AB$4:$AB$6723=$C1338)*($AC$4:$AC$6723=$D1338)*(ISNUMBER(_xlfn.XMATCH($AD$4:$AD$6723,$V1338:$Z1338,0)))),-1)</f>
        <v>-1</v>
      </c>
      <c r="T1338" s="29">
        <f t="array" ref="T1338">IFERROR(_xlfn._xlws.FILTER(AO$4:AO$6723,(AO$4:AO$6723&gt;=0)*($AB$4:$AB$6723=$C1338)*($AC$4:$AC$6723=$D1338)*(ISNUMBER(_xlfn.XMATCH($AD$4:$AD$6723,$V1338:$Z1338,0)))),-1)</f>
        <v>-1</v>
      </c>
      <c r="V1338" t="s">
        <v>31</v>
      </c>
      <c r="AB1338" t="s">
        <v>96</v>
      </c>
      <c r="AC1338" t="s">
        <v>40</v>
      </c>
      <c r="AD1338" s="19" t="s">
        <v>80</v>
      </c>
      <c r="AE1338" s="18">
        <v>-1</v>
      </c>
      <c r="AF1338" s="17">
        <v>-1</v>
      </c>
      <c r="AG1338" s="17">
        <v>-1</v>
      </c>
      <c r="AH1338" s="17">
        <v>-1</v>
      </c>
      <c r="AI1338" s="17">
        <v>-1</v>
      </c>
      <c r="AJ1338" s="17">
        <v>-1</v>
      </c>
      <c r="AK1338" s="17">
        <v>-1</v>
      </c>
      <c r="AL1338" s="17">
        <v>-1</v>
      </c>
      <c r="AM1338" s="17">
        <v>-1</v>
      </c>
      <c r="AN1338" s="17">
        <v>-1</v>
      </c>
      <c r="AO1338" s="17">
        <v>-1</v>
      </c>
    </row>
    <row r="1339" spans="3:41" x14ac:dyDescent="0.25">
      <c r="C1339" t="s">
        <v>99</v>
      </c>
      <c r="D1339" s="6" t="s">
        <v>18</v>
      </c>
      <c r="E1339" t="s">
        <v>32</v>
      </c>
      <c r="F1339" s="6">
        <v>2005</v>
      </c>
      <c r="G1339" s="6" t="s">
        <v>14</v>
      </c>
      <c r="H1339" s="6" t="s">
        <v>15</v>
      </c>
      <c r="J1339" s="29">
        <f t="array" ref="J1339">IFERROR(_xlfn._xlws.FILTER(AE$4:AE$6723,(AE$4:AE$6723&gt;=0)*($AB$4:$AB$6723=$C1339)*($AC$4:$AC$6723=$D1339)*(ISNUMBER(_xlfn.XMATCH($AD$4:$AD$6723,$V1339:$Z1339,0)))),-1)</f>
        <v>-1</v>
      </c>
      <c r="K1339" s="29">
        <f t="array" ref="K1339">IFERROR(_xlfn._xlws.FILTER(AF$4:AF$6723,(AF$4:AF$6723&gt;=0)*($AB$4:$AB$6723=$C1339)*($AC$4:$AC$6723=$D1339)*(ISNUMBER(_xlfn.XMATCH($AD$4:$AD$6723,$V1339:$Z1339,0)))),-1)</f>
        <v>-1</v>
      </c>
      <c r="L1339" s="29">
        <f t="array" ref="L1339">IFERROR(_xlfn._xlws.FILTER(AG$4:AG$6723,(AG$4:AG$6723&gt;=0)*($AB$4:$AB$6723=$C1339)*($AC$4:$AC$6723=$D1339)*(ISNUMBER(_xlfn.XMATCH($AD$4:$AD$6723,$V1339:$Z1339,0)))),-1)</f>
        <v>-1</v>
      </c>
      <c r="M1339" s="29">
        <f t="array" ref="M1339">IFERROR(_xlfn._xlws.FILTER(AH$4:AH$6723,(AH$4:AH$6723&gt;=0)*($AB$4:$AB$6723=$C1339)*($AC$4:$AC$6723=$D1339)*(ISNUMBER(_xlfn.XMATCH($AD$4:$AD$6723,$V1339:$Z1339,0)))),-1)</f>
        <v>-1</v>
      </c>
      <c r="N1339" s="29">
        <f t="array" ref="N1339">IFERROR(_xlfn._xlws.FILTER(AI$4:AI$6723,(AI$4:AI$6723&gt;=0)*($AB$4:$AB$6723=$C1339)*($AC$4:$AC$6723=$D1339)*(ISNUMBER(_xlfn.XMATCH($AD$4:$AD$6723,$V1339:$Z1339,0)))),-1)</f>
        <v>-1</v>
      </c>
      <c r="O1339" s="29">
        <f t="array" ref="O1339">IFERROR(_xlfn._xlws.FILTER(AJ$4:AJ$6723,(AJ$4:AJ$6723&gt;=0)*($AB$4:$AB$6723=$C1339)*($AC$4:$AC$6723=$D1339)*(ISNUMBER(_xlfn.XMATCH($AD$4:$AD$6723,$V1339:$Z1339,0)))),-1)</f>
        <v>-1</v>
      </c>
      <c r="P1339" s="29">
        <f t="array" ref="P1339">IFERROR(_xlfn._xlws.FILTER(AK$4:AK$6723,(AK$4:AK$6723&gt;=0)*($AB$4:$AB$6723=$C1339)*($AC$4:$AC$6723=$D1339)*(ISNUMBER(_xlfn.XMATCH($AD$4:$AD$6723,$V1339:$Z1339,0)))),-1)</f>
        <v>-1</v>
      </c>
      <c r="Q1339" s="29">
        <f t="array" ref="Q1339">IFERROR(_xlfn._xlws.FILTER(AL$4:AL$6723,(AL$4:AL$6723&gt;=0)*($AB$4:$AB$6723=$C1339)*($AC$4:$AC$6723=$D1339)*(ISNUMBER(_xlfn.XMATCH($AD$4:$AD$6723,$V1339:$Z1339,0)))),-1)</f>
        <v>-1</v>
      </c>
      <c r="R1339" s="29">
        <f t="array" ref="R1339">IFERROR(_xlfn._xlws.FILTER(AM$4:AM$6723,(AM$4:AM$6723&gt;=0)*($AB$4:$AB$6723=$C1339)*($AC$4:$AC$6723=$D1339)*(ISNUMBER(_xlfn.XMATCH($AD$4:$AD$6723,$V1339:$Z1339,0)))),-1)</f>
        <v>-1</v>
      </c>
      <c r="S1339" s="29">
        <f t="array" ref="S1339">IFERROR(_xlfn._xlws.FILTER(AN$4:AN$6723,(AN$4:AN$6723&gt;=0)*($AB$4:$AB$6723=$C1339)*($AC$4:$AC$6723=$D1339)*(ISNUMBER(_xlfn.XMATCH($AD$4:$AD$6723,$V1339:$Z1339,0)))),-1)</f>
        <v>-1</v>
      </c>
      <c r="T1339" s="29">
        <f t="array" ref="T1339">IFERROR(_xlfn._xlws.FILTER(AO$4:AO$6723,(AO$4:AO$6723&gt;=0)*($AB$4:$AB$6723=$C1339)*($AC$4:$AC$6723=$D1339)*(ISNUMBER(_xlfn.XMATCH($AD$4:$AD$6723,$V1339:$Z1339,0)))),-1)</f>
        <v>-1</v>
      </c>
      <c r="V1339" t="s">
        <v>32</v>
      </c>
      <c r="W1339" s="25" t="s">
        <v>80</v>
      </c>
      <c r="AB1339" t="s">
        <v>96</v>
      </c>
      <c r="AC1339" t="s">
        <v>40</v>
      </c>
      <c r="AD1339" s="19" t="s">
        <v>33</v>
      </c>
      <c r="AE1339" s="18">
        <v>-1</v>
      </c>
      <c r="AF1339" s="17">
        <v>-1</v>
      </c>
      <c r="AG1339" s="17">
        <v>-1</v>
      </c>
      <c r="AH1339" s="17">
        <v>-1</v>
      </c>
      <c r="AI1339" s="17">
        <v>-1</v>
      </c>
      <c r="AJ1339" s="17">
        <v>-1</v>
      </c>
      <c r="AK1339" s="17">
        <v>-1</v>
      </c>
      <c r="AL1339" s="17">
        <v>-1</v>
      </c>
      <c r="AM1339" s="17">
        <v>-1</v>
      </c>
      <c r="AN1339" s="17">
        <v>-1</v>
      </c>
      <c r="AO1339" s="17">
        <v>-1</v>
      </c>
    </row>
    <row r="1340" spans="3:41" x14ac:dyDescent="0.25">
      <c r="C1340" t="s">
        <v>99</v>
      </c>
      <c r="D1340" s="6" t="s">
        <v>18</v>
      </c>
      <c r="E1340" t="s">
        <v>81</v>
      </c>
      <c r="F1340" s="6">
        <v>2005</v>
      </c>
      <c r="G1340" s="6" t="s">
        <v>14</v>
      </c>
      <c r="H1340" s="6" t="s">
        <v>15</v>
      </c>
      <c r="J1340" s="29">
        <f t="array" ref="J1340">IFERROR(_xlfn._xlws.FILTER(AE$4:AE$6723,(AE$4:AE$6723&gt;=0)*($AB$4:$AB$6723=$C1340)*($AC$4:$AC$6723=$D1340)*(ISNUMBER(_xlfn.XMATCH($AD$4:$AD$6723,$V1340:$Z1340,0)))),-1)</f>
        <v>-1</v>
      </c>
      <c r="K1340" s="29">
        <f t="array" ref="K1340">IFERROR(_xlfn._xlws.FILTER(AF$4:AF$6723,(AF$4:AF$6723&gt;=0)*($AB$4:$AB$6723=$C1340)*($AC$4:$AC$6723=$D1340)*(ISNUMBER(_xlfn.XMATCH($AD$4:$AD$6723,$V1340:$Z1340,0)))),-1)</f>
        <v>-1</v>
      </c>
      <c r="L1340" s="29">
        <f t="array" ref="L1340">IFERROR(_xlfn._xlws.FILTER(AG$4:AG$6723,(AG$4:AG$6723&gt;=0)*($AB$4:$AB$6723=$C1340)*($AC$4:$AC$6723=$D1340)*(ISNUMBER(_xlfn.XMATCH($AD$4:$AD$6723,$V1340:$Z1340,0)))),-1)</f>
        <v>-1</v>
      </c>
      <c r="M1340" s="29">
        <f t="array" ref="M1340">IFERROR(_xlfn._xlws.FILTER(AH$4:AH$6723,(AH$4:AH$6723&gt;=0)*($AB$4:$AB$6723=$C1340)*($AC$4:$AC$6723=$D1340)*(ISNUMBER(_xlfn.XMATCH($AD$4:$AD$6723,$V1340:$Z1340,0)))),-1)</f>
        <v>-1</v>
      </c>
      <c r="N1340" s="29">
        <f t="array" ref="N1340">IFERROR(_xlfn._xlws.FILTER(AI$4:AI$6723,(AI$4:AI$6723&gt;=0)*($AB$4:$AB$6723=$C1340)*($AC$4:$AC$6723=$D1340)*(ISNUMBER(_xlfn.XMATCH($AD$4:$AD$6723,$V1340:$Z1340,0)))),-1)</f>
        <v>-1</v>
      </c>
      <c r="O1340" s="29">
        <f t="array" ref="O1340">IFERROR(_xlfn._xlws.FILTER(AJ$4:AJ$6723,(AJ$4:AJ$6723&gt;=0)*($AB$4:$AB$6723=$C1340)*($AC$4:$AC$6723=$D1340)*(ISNUMBER(_xlfn.XMATCH($AD$4:$AD$6723,$V1340:$Z1340,0)))),-1)</f>
        <v>-1</v>
      </c>
      <c r="P1340" s="29">
        <f t="array" ref="P1340">IFERROR(_xlfn._xlws.FILTER(AK$4:AK$6723,(AK$4:AK$6723&gt;=0)*($AB$4:$AB$6723=$C1340)*($AC$4:$AC$6723=$D1340)*(ISNUMBER(_xlfn.XMATCH($AD$4:$AD$6723,$V1340:$Z1340,0)))),-1)</f>
        <v>-1</v>
      </c>
      <c r="Q1340" s="29">
        <f t="array" ref="Q1340">IFERROR(_xlfn._xlws.FILTER(AL$4:AL$6723,(AL$4:AL$6723&gt;=0)*($AB$4:$AB$6723=$C1340)*($AC$4:$AC$6723=$D1340)*(ISNUMBER(_xlfn.XMATCH($AD$4:$AD$6723,$V1340:$Z1340,0)))),-1)</f>
        <v>-1</v>
      </c>
      <c r="R1340" s="29">
        <f t="array" ref="R1340">IFERROR(_xlfn._xlws.FILTER(AM$4:AM$6723,(AM$4:AM$6723&gt;=0)*($AB$4:$AB$6723=$C1340)*($AC$4:$AC$6723=$D1340)*(ISNUMBER(_xlfn.XMATCH($AD$4:$AD$6723,$V1340:$Z1340,0)))),-1)</f>
        <v>-1</v>
      </c>
      <c r="S1340" s="29">
        <f t="array" ref="S1340">IFERROR(_xlfn._xlws.FILTER(AN$4:AN$6723,(AN$4:AN$6723&gt;=0)*($AB$4:$AB$6723=$C1340)*($AC$4:$AC$6723=$D1340)*(ISNUMBER(_xlfn.XMATCH($AD$4:$AD$6723,$V1340:$Z1340,0)))),-1)</f>
        <v>-1</v>
      </c>
      <c r="T1340" s="29">
        <f t="array" ref="T1340">IFERROR(_xlfn._xlws.FILTER(AO$4:AO$6723,(AO$4:AO$6723&gt;=0)*($AB$4:$AB$6723=$C1340)*($AC$4:$AC$6723=$D1340)*(ISNUMBER(_xlfn.XMATCH($AD$4:$AD$6723,$V1340:$Z1340,0)))),-1)</f>
        <v>-1</v>
      </c>
      <c r="V1340" t="s">
        <v>81</v>
      </c>
      <c r="AB1340" t="s">
        <v>96</v>
      </c>
      <c r="AC1340" t="s">
        <v>40</v>
      </c>
      <c r="AD1340" s="19" t="s">
        <v>91</v>
      </c>
      <c r="AE1340" s="18">
        <v>-1</v>
      </c>
      <c r="AF1340" s="17">
        <v>-1</v>
      </c>
      <c r="AG1340" s="17">
        <v>-1</v>
      </c>
      <c r="AH1340" s="17">
        <v>-1</v>
      </c>
      <c r="AI1340" s="17">
        <v>-1</v>
      </c>
      <c r="AJ1340" s="17">
        <v>-1</v>
      </c>
      <c r="AK1340" s="17">
        <v>-1</v>
      </c>
      <c r="AL1340" s="17">
        <v>-1</v>
      </c>
      <c r="AM1340" s="17">
        <v>-1</v>
      </c>
      <c r="AN1340" s="17">
        <v>-1</v>
      </c>
      <c r="AO1340" s="17">
        <v>-1</v>
      </c>
    </row>
    <row r="1341" spans="3:41" x14ac:dyDescent="0.25">
      <c r="C1341" t="s">
        <v>99</v>
      </c>
      <c r="D1341" s="6" t="s">
        <v>18</v>
      </c>
      <c r="E1341" t="s">
        <v>34</v>
      </c>
      <c r="F1341" s="6">
        <v>2005</v>
      </c>
      <c r="G1341" s="6" t="s">
        <v>14</v>
      </c>
      <c r="H1341" s="6" t="s">
        <v>15</v>
      </c>
      <c r="J1341" s="29">
        <f t="array" ref="J1341">IFERROR(_xlfn._xlws.FILTER(AE$4:AE$6723,(AE$4:AE$6723&gt;=0)*($AB$4:$AB$6723=$C1341)*($AC$4:$AC$6723=$D1341)*(ISNUMBER(_xlfn.XMATCH($AD$4:$AD$6723,$V1341:$Z1341,0)))),-1)</f>
        <v>-1</v>
      </c>
      <c r="K1341" s="29">
        <f t="array" ref="K1341">IFERROR(_xlfn._xlws.FILTER(AF$4:AF$6723,(AF$4:AF$6723&gt;=0)*($AB$4:$AB$6723=$C1341)*($AC$4:$AC$6723=$D1341)*(ISNUMBER(_xlfn.XMATCH($AD$4:$AD$6723,$V1341:$Z1341,0)))),-1)</f>
        <v>-1</v>
      </c>
      <c r="L1341" s="29">
        <f t="array" ref="L1341">IFERROR(_xlfn._xlws.FILTER(AG$4:AG$6723,(AG$4:AG$6723&gt;=0)*($AB$4:$AB$6723=$C1341)*($AC$4:$AC$6723=$D1341)*(ISNUMBER(_xlfn.XMATCH($AD$4:$AD$6723,$V1341:$Z1341,0)))),-1)</f>
        <v>-1</v>
      </c>
      <c r="M1341" s="29">
        <f t="array" ref="M1341">IFERROR(_xlfn._xlws.FILTER(AH$4:AH$6723,(AH$4:AH$6723&gt;=0)*($AB$4:$AB$6723=$C1341)*($AC$4:$AC$6723=$D1341)*(ISNUMBER(_xlfn.XMATCH($AD$4:$AD$6723,$V1341:$Z1341,0)))),-1)</f>
        <v>-1</v>
      </c>
      <c r="N1341" s="29">
        <f t="array" ref="N1341">IFERROR(_xlfn._xlws.FILTER(AI$4:AI$6723,(AI$4:AI$6723&gt;=0)*($AB$4:$AB$6723=$C1341)*($AC$4:$AC$6723=$D1341)*(ISNUMBER(_xlfn.XMATCH($AD$4:$AD$6723,$V1341:$Z1341,0)))),-1)</f>
        <v>-1</v>
      </c>
      <c r="O1341" s="29">
        <f t="array" ref="O1341">IFERROR(_xlfn._xlws.FILTER(AJ$4:AJ$6723,(AJ$4:AJ$6723&gt;=0)*($AB$4:$AB$6723=$C1341)*($AC$4:$AC$6723=$D1341)*(ISNUMBER(_xlfn.XMATCH($AD$4:$AD$6723,$V1341:$Z1341,0)))),-1)</f>
        <v>-1</v>
      </c>
      <c r="P1341" s="29">
        <f t="array" ref="P1341">IFERROR(_xlfn._xlws.FILTER(AK$4:AK$6723,(AK$4:AK$6723&gt;=0)*($AB$4:$AB$6723=$C1341)*($AC$4:$AC$6723=$D1341)*(ISNUMBER(_xlfn.XMATCH($AD$4:$AD$6723,$V1341:$Z1341,0)))),-1)</f>
        <v>-1</v>
      </c>
      <c r="Q1341" s="29">
        <f t="array" ref="Q1341">IFERROR(_xlfn._xlws.FILTER(AL$4:AL$6723,(AL$4:AL$6723&gt;=0)*($AB$4:$AB$6723=$C1341)*($AC$4:$AC$6723=$D1341)*(ISNUMBER(_xlfn.XMATCH($AD$4:$AD$6723,$V1341:$Z1341,0)))),-1)</f>
        <v>-1</v>
      </c>
      <c r="R1341" s="29">
        <f t="array" ref="R1341">IFERROR(_xlfn._xlws.FILTER(AM$4:AM$6723,(AM$4:AM$6723&gt;=0)*($AB$4:$AB$6723=$C1341)*($AC$4:$AC$6723=$D1341)*(ISNUMBER(_xlfn.XMATCH($AD$4:$AD$6723,$V1341:$Z1341,0)))),-1)</f>
        <v>-1</v>
      </c>
      <c r="S1341" s="29">
        <f t="array" ref="S1341">IFERROR(_xlfn._xlws.FILTER(AN$4:AN$6723,(AN$4:AN$6723&gt;=0)*($AB$4:$AB$6723=$C1341)*($AC$4:$AC$6723=$D1341)*(ISNUMBER(_xlfn.XMATCH($AD$4:$AD$6723,$V1341:$Z1341,0)))),-1)</f>
        <v>-1</v>
      </c>
      <c r="T1341" s="29">
        <f t="array" ref="T1341">IFERROR(_xlfn._xlws.FILTER(AO$4:AO$6723,(AO$4:AO$6723&gt;=0)*($AB$4:$AB$6723=$C1341)*($AC$4:$AC$6723=$D1341)*(ISNUMBER(_xlfn.XMATCH($AD$4:$AD$6723,$V1341:$Z1341,0)))),-1)</f>
        <v>-1</v>
      </c>
      <c r="V1341" t="s">
        <v>34</v>
      </c>
      <c r="AB1341" t="s">
        <v>96</v>
      </c>
      <c r="AC1341" t="s">
        <v>40</v>
      </c>
      <c r="AD1341" s="19" t="s">
        <v>81</v>
      </c>
      <c r="AE1341" s="18">
        <v>-1</v>
      </c>
      <c r="AF1341" s="17">
        <v>-1</v>
      </c>
      <c r="AG1341" s="17">
        <v>-1</v>
      </c>
      <c r="AH1341" s="17">
        <v>-1</v>
      </c>
      <c r="AI1341" s="17">
        <v>-1</v>
      </c>
      <c r="AJ1341" s="17">
        <v>-1</v>
      </c>
      <c r="AK1341" s="17">
        <v>-1</v>
      </c>
      <c r="AL1341" s="17">
        <v>-1</v>
      </c>
      <c r="AM1341" s="17">
        <v>-1</v>
      </c>
      <c r="AN1341" s="17">
        <v>-1</v>
      </c>
      <c r="AO1341" s="17">
        <v>-1</v>
      </c>
    </row>
    <row r="1342" spans="3:41" x14ac:dyDescent="0.25">
      <c r="C1342" t="s">
        <v>99</v>
      </c>
      <c r="D1342" s="6" t="s">
        <v>18</v>
      </c>
      <c r="E1342" t="s">
        <v>35</v>
      </c>
      <c r="F1342" s="6">
        <v>2005</v>
      </c>
      <c r="G1342" s="6" t="s">
        <v>14</v>
      </c>
      <c r="H1342" s="6" t="s">
        <v>15</v>
      </c>
      <c r="J1342" s="29">
        <f t="array" ref="J1342">IFERROR(_xlfn._xlws.FILTER(AE$4:AE$6723,(AE$4:AE$6723&gt;=0)*($AB$4:$AB$6723=$C1342)*($AC$4:$AC$6723=$D1342)*(ISNUMBER(_xlfn.XMATCH($AD$4:$AD$6723,$V1342:$Z1342,0)))),-1)</f>
        <v>-1</v>
      </c>
      <c r="K1342" s="29">
        <f t="array" ref="K1342">IFERROR(_xlfn._xlws.FILTER(AF$4:AF$6723,(AF$4:AF$6723&gt;=0)*($AB$4:$AB$6723=$C1342)*($AC$4:$AC$6723=$D1342)*(ISNUMBER(_xlfn.XMATCH($AD$4:$AD$6723,$V1342:$Z1342,0)))),-1)</f>
        <v>-1</v>
      </c>
      <c r="L1342" s="29">
        <f t="array" ref="L1342">IFERROR(_xlfn._xlws.FILTER(AG$4:AG$6723,(AG$4:AG$6723&gt;=0)*($AB$4:$AB$6723=$C1342)*($AC$4:$AC$6723=$D1342)*(ISNUMBER(_xlfn.XMATCH($AD$4:$AD$6723,$V1342:$Z1342,0)))),-1)</f>
        <v>-1</v>
      </c>
      <c r="M1342" s="29">
        <f t="array" ref="M1342">IFERROR(_xlfn._xlws.FILTER(AH$4:AH$6723,(AH$4:AH$6723&gt;=0)*($AB$4:$AB$6723=$C1342)*($AC$4:$AC$6723=$D1342)*(ISNUMBER(_xlfn.XMATCH($AD$4:$AD$6723,$V1342:$Z1342,0)))),-1)</f>
        <v>-1</v>
      </c>
      <c r="N1342" s="29">
        <f t="array" ref="N1342">IFERROR(_xlfn._xlws.FILTER(AI$4:AI$6723,(AI$4:AI$6723&gt;=0)*($AB$4:$AB$6723=$C1342)*($AC$4:$AC$6723=$D1342)*(ISNUMBER(_xlfn.XMATCH($AD$4:$AD$6723,$V1342:$Z1342,0)))),-1)</f>
        <v>-1</v>
      </c>
      <c r="O1342" s="29">
        <f t="array" ref="O1342">IFERROR(_xlfn._xlws.FILTER(AJ$4:AJ$6723,(AJ$4:AJ$6723&gt;=0)*($AB$4:$AB$6723=$C1342)*($AC$4:$AC$6723=$D1342)*(ISNUMBER(_xlfn.XMATCH($AD$4:$AD$6723,$V1342:$Z1342,0)))),-1)</f>
        <v>-1</v>
      </c>
      <c r="P1342" s="29">
        <f t="array" ref="P1342">IFERROR(_xlfn._xlws.FILTER(AK$4:AK$6723,(AK$4:AK$6723&gt;=0)*($AB$4:$AB$6723=$C1342)*($AC$4:$AC$6723=$D1342)*(ISNUMBER(_xlfn.XMATCH($AD$4:$AD$6723,$V1342:$Z1342,0)))),-1)</f>
        <v>-1</v>
      </c>
      <c r="Q1342" s="29">
        <f t="array" ref="Q1342">IFERROR(_xlfn._xlws.FILTER(AL$4:AL$6723,(AL$4:AL$6723&gt;=0)*($AB$4:$AB$6723=$C1342)*($AC$4:$AC$6723=$D1342)*(ISNUMBER(_xlfn.XMATCH($AD$4:$AD$6723,$V1342:$Z1342,0)))),-1)</f>
        <v>-1</v>
      </c>
      <c r="R1342" s="29">
        <f t="array" ref="R1342">IFERROR(_xlfn._xlws.FILTER(AM$4:AM$6723,(AM$4:AM$6723&gt;=0)*($AB$4:$AB$6723=$C1342)*($AC$4:$AC$6723=$D1342)*(ISNUMBER(_xlfn.XMATCH($AD$4:$AD$6723,$V1342:$Z1342,0)))),-1)</f>
        <v>-1</v>
      </c>
      <c r="S1342" s="29">
        <f t="array" ref="S1342">IFERROR(_xlfn._xlws.FILTER(AN$4:AN$6723,(AN$4:AN$6723&gt;=0)*($AB$4:$AB$6723=$C1342)*($AC$4:$AC$6723=$D1342)*(ISNUMBER(_xlfn.XMATCH($AD$4:$AD$6723,$V1342:$Z1342,0)))),-1)</f>
        <v>-1</v>
      </c>
      <c r="T1342" s="29">
        <f t="array" ref="T1342">IFERROR(_xlfn._xlws.FILTER(AO$4:AO$6723,(AO$4:AO$6723&gt;=0)*($AB$4:$AB$6723=$C1342)*($AC$4:$AC$6723=$D1342)*(ISNUMBER(_xlfn.XMATCH($AD$4:$AD$6723,$V1342:$Z1342,0)))),-1)</f>
        <v>-1</v>
      </c>
      <c r="V1342" t="s">
        <v>35</v>
      </c>
      <c r="W1342" s="25" t="s">
        <v>83</v>
      </c>
      <c r="X1342" s="25" t="s">
        <v>71</v>
      </c>
      <c r="AB1342" t="s">
        <v>96</v>
      </c>
      <c r="AC1342" t="s">
        <v>40</v>
      </c>
      <c r="AD1342" s="19" t="s">
        <v>34</v>
      </c>
      <c r="AE1342" s="18">
        <v>-1</v>
      </c>
      <c r="AF1342" s="17">
        <v>-1</v>
      </c>
      <c r="AG1342" s="17">
        <v>-1</v>
      </c>
      <c r="AH1342" s="17">
        <v>-1</v>
      </c>
      <c r="AI1342" s="17">
        <v>-1</v>
      </c>
      <c r="AJ1342" s="17">
        <v>-1</v>
      </c>
      <c r="AK1342" s="17">
        <v>-1</v>
      </c>
      <c r="AL1342" s="17">
        <v>-1</v>
      </c>
      <c r="AM1342" s="17">
        <v>-1</v>
      </c>
      <c r="AN1342" s="17">
        <v>-1</v>
      </c>
      <c r="AO1342" s="17">
        <v>-1</v>
      </c>
    </row>
    <row r="1343" spans="3:41" x14ac:dyDescent="0.25">
      <c r="C1343" t="s">
        <v>99</v>
      </c>
      <c r="D1343" s="6" t="s">
        <v>18</v>
      </c>
      <c r="E1343" t="s">
        <v>84</v>
      </c>
      <c r="F1343" s="6">
        <v>2005</v>
      </c>
      <c r="G1343" s="6" t="s">
        <v>14</v>
      </c>
      <c r="H1343" s="6" t="s">
        <v>15</v>
      </c>
      <c r="J1343" s="29">
        <f t="array" ref="J1343">IFERROR(_xlfn._xlws.FILTER(AE$4:AE$6723,(AE$4:AE$6723&gt;=0)*($AB$4:$AB$6723=$C1343)*($AC$4:$AC$6723=$D1343)*(ISNUMBER(_xlfn.XMATCH($AD$4:$AD$6723,$V1343:$Z1343,0)))),-1)</f>
        <v>-1</v>
      </c>
      <c r="K1343" s="29">
        <f t="array" ref="K1343">IFERROR(_xlfn._xlws.FILTER(AF$4:AF$6723,(AF$4:AF$6723&gt;=0)*($AB$4:$AB$6723=$C1343)*($AC$4:$AC$6723=$D1343)*(ISNUMBER(_xlfn.XMATCH($AD$4:$AD$6723,$V1343:$Z1343,0)))),-1)</f>
        <v>-1</v>
      </c>
      <c r="L1343" s="29">
        <f t="array" ref="L1343">IFERROR(_xlfn._xlws.FILTER(AG$4:AG$6723,(AG$4:AG$6723&gt;=0)*($AB$4:$AB$6723=$C1343)*($AC$4:$AC$6723=$D1343)*(ISNUMBER(_xlfn.XMATCH($AD$4:$AD$6723,$V1343:$Z1343,0)))),-1)</f>
        <v>-1</v>
      </c>
      <c r="M1343" s="29">
        <f t="array" ref="M1343">IFERROR(_xlfn._xlws.FILTER(AH$4:AH$6723,(AH$4:AH$6723&gt;=0)*($AB$4:$AB$6723=$C1343)*($AC$4:$AC$6723=$D1343)*(ISNUMBER(_xlfn.XMATCH($AD$4:$AD$6723,$V1343:$Z1343,0)))),-1)</f>
        <v>-1</v>
      </c>
      <c r="N1343" s="29">
        <f t="array" ref="N1343">IFERROR(_xlfn._xlws.FILTER(AI$4:AI$6723,(AI$4:AI$6723&gt;=0)*($AB$4:$AB$6723=$C1343)*($AC$4:$AC$6723=$D1343)*(ISNUMBER(_xlfn.XMATCH($AD$4:$AD$6723,$V1343:$Z1343,0)))),-1)</f>
        <v>-1</v>
      </c>
      <c r="O1343" s="29">
        <f t="array" ref="O1343">IFERROR(_xlfn._xlws.FILTER(AJ$4:AJ$6723,(AJ$4:AJ$6723&gt;=0)*($AB$4:$AB$6723=$C1343)*($AC$4:$AC$6723=$D1343)*(ISNUMBER(_xlfn.XMATCH($AD$4:$AD$6723,$V1343:$Z1343,0)))),-1)</f>
        <v>-1</v>
      </c>
      <c r="P1343" s="29">
        <f t="array" ref="P1343">IFERROR(_xlfn._xlws.FILTER(AK$4:AK$6723,(AK$4:AK$6723&gt;=0)*($AB$4:$AB$6723=$C1343)*($AC$4:$AC$6723=$D1343)*(ISNUMBER(_xlfn.XMATCH($AD$4:$AD$6723,$V1343:$Z1343,0)))),-1)</f>
        <v>-1</v>
      </c>
      <c r="Q1343" s="29">
        <f t="array" ref="Q1343">IFERROR(_xlfn._xlws.FILTER(AL$4:AL$6723,(AL$4:AL$6723&gt;=0)*($AB$4:$AB$6723=$C1343)*($AC$4:$AC$6723=$D1343)*(ISNUMBER(_xlfn.XMATCH($AD$4:$AD$6723,$V1343:$Z1343,0)))),-1)</f>
        <v>-1</v>
      </c>
      <c r="R1343" s="29">
        <f t="array" ref="R1343">IFERROR(_xlfn._xlws.FILTER(AM$4:AM$6723,(AM$4:AM$6723&gt;=0)*($AB$4:$AB$6723=$C1343)*($AC$4:$AC$6723=$D1343)*(ISNUMBER(_xlfn.XMATCH($AD$4:$AD$6723,$V1343:$Z1343,0)))),-1)</f>
        <v>-1</v>
      </c>
      <c r="S1343" s="29">
        <f t="array" ref="S1343">IFERROR(_xlfn._xlws.FILTER(AN$4:AN$6723,(AN$4:AN$6723&gt;=0)*($AB$4:$AB$6723=$C1343)*($AC$4:$AC$6723=$D1343)*(ISNUMBER(_xlfn.XMATCH($AD$4:$AD$6723,$V1343:$Z1343,0)))),-1)</f>
        <v>-1</v>
      </c>
      <c r="T1343" s="29">
        <f t="array" ref="T1343">IFERROR(_xlfn._xlws.FILTER(AO$4:AO$6723,(AO$4:AO$6723&gt;=0)*($AB$4:$AB$6723=$C1343)*($AC$4:$AC$6723=$D1343)*(ISNUMBER(_xlfn.XMATCH($AD$4:$AD$6723,$V1343:$Z1343,0)))),-1)</f>
        <v>-1</v>
      </c>
      <c r="V1343" t="s">
        <v>84</v>
      </c>
      <c r="W1343" s="25" t="s">
        <v>85</v>
      </c>
      <c r="AB1343" t="s">
        <v>96</v>
      </c>
      <c r="AC1343" t="s">
        <v>40</v>
      </c>
      <c r="AD1343" s="19" t="s">
        <v>92</v>
      </c>
      <c r="AE1343" s="18">
        <v>-1</v>
      </c>
      <c r="AF1343" s="17">
        <v>-1</v>
      </c>
      <c r="AG1343" s="17">
        <v>-1</v>
      </c>
      <c r="AH1343" s="17">
        <v>-1</v>
      </c>
      <c r="AI1343" s="17">
        <v>-1</v>
      </c>
      <c r="AJ1343" s="17">
        <v>-1</v>
      </c>
      <c r="AK1343" s="17">
        <v>-1</v>
      </c>
      <c r="AL1343" s="17">
        <v>-1</v>
      </c>
      <c r="AM1343" s="17">
        <v>-1</v>
      </c>
      <c r="AN1343" s="17">
        <v>-1</v>
      </c>
      <c r="AO1343" s="17">
        <v>-1</v>
      </c>
    </row>
    <row r="1344" spans="3:41" x14ac:dyDescent="0.25">
      <c r="C1344" t="s">
        <v>99</v>
      </c>
      <c r="D1344" s="6" t="s">
        <v>40</v>
      </c>
      <c r="E1344" t="s">
        <v>13</v>
      </c>
      <c r="F1344" s="6">
        <v>2005</v>
      </c>
      <c r="G1344" s="6" t="s">
        <v>14</v>
      </c>
      <c r="H1344" s="6" t="s">
        <v>15</v>
      </c>
      <c r="I1344" s="6"/>
      <c r="J1344" s="29">
        <f t="array" ref="J1344">IFERROR(_xlfn._xlws.FILTER(AE$4:AE$6723,(AE$4:AE$6723&gt;=0)*($AB$4:$AB$6723=$C1344)*($AC$4:$AC$6723=$D1344)*(ISNUMBER(_xlfn.XMATCH($AD$4:$AD$6723,$V1344:$Z1344,0)))),-1)</f>
        <v>-1</v>
      </c>
      <c r="K1344" s="29">
        <f t="array" ref="K1344">IFERROR(_xlfn._xlws.FILTER(AF$4:AF$6723,(AF$4:AF$6723&gt;=0)*($AB$4:$AB$6723=$C1344)*($AC$4:$AC$6723=$D1344)*(ISNUMBER(_xlfn.XMATCH($AD$4:$AD$6723,$V1344:$Z1344,0)))),-1)</f>
        <v>-1</v>
      </c>
      <c r="L1344" s="29">
        <f t="array" ref="L1344">IFERROR(_xlfn._xlws.FILTER(AG$4:AG$6723,(AG$4:AG$6723&gt;=0)*($AB$4:$AB$6723=$C1344)*($AC$4:$AC$6723=$D1344)*(ISNUMBER(_xlfn.XMATCH($AD$4:$AD$6723,$V1344:$Z1344,0)))),-1)</f>
        <v>-1</v>
      </c>
      <c r="M1344" s="29">
        <f t="array" ref="M1344">IFERROR(_xlfn._xlws.FILTER(AH$4:AH$6723,(AH$4:AH$6723&gt;=0)*($AB$4:$AB$6723=$C1344)*($AC$4:$AC$6723=$D1344)*(ISNUMBER(_xlfn.XMATCH($AD$4:$AD$6723,$V1344:$Z1344,0)))),-1)</f>
        <v>-1</v>
      </c>
      <c r="N1344" s="29">
        <f t="array" ref="N1344">IFERROR(_xlfn._xlws.FILTER(AI$4:AI$6723,(AI$4:AI$6723&gt;=0)*($AB$4:$AB$6723=$C1344)*($AC$4:$AC$6723=$D1344)*(ISNUMBER(_xlfn.XMATCH($AD$4:$AD$6723,$V1344:$Z1344,0)))),-1)</f>
        <v>-1</v>
      </c>
      <c r="O1344" s="29">
        <f t="array" ref="O1344">IFERROR(_xlfn._xlws.FILTER(AJ$4:AJ$6723,(AJ$4:AJ$6723&gt;=0)*($AB$4:$AB$6723=$C1344)*($AC$4:$AC$6723=$D1344)*(ISNUMBER(_xlfn.XMATCH($AD$4:$AD$6723,$V1344:$Z1344,0)))),-1)</f>
        <v>-1</v>
      </c>
      <c r="P1344" s="29">
        <f t="array" ref="P1344">IFERROR(_xlfn._xlws.FILTER(AK$4:AK$6723,(AK$4:AK$6723&gt;=0)*($AB$4:$AB$6723=$C1344)*($AC$4:$AC$6723=$D1344)*(ISNUMBER(_xlfn.XMATCH($AD$4:$AD$6723,$V1344:$Z1344,0)))),-1)</f>
        <v>-1</v>
      </c>
      <c r="Q1344" s="29">
        <f t="array" ref="Q1344">IFERROR(_xlfn._xlws.FILTER(AL$4:AL$6723,(AL$4:AL$6723&gt;=0)*($AB$4:$AB$6723=$C1344)*($AC$4:$AC$6723=$D1344)*(ISNUMBER(_xlfn.XMATCH($AD$4:$AD$6723,$V1344:$Z1344,0)))),-1)</f>
        <v>-1</v>
      </c>
      <c r="R1344" s="29">
        <f t="array" ref="R1344">IFERROR(_xlfn._xlws.FILTER(AM$4:AM$6723,(AM$4:AM$6723&gt;=0)*($AB$4:$AB$6723=$C1344)*($AC$4:$AC$6723=$D1344)*(ISNUMBER(_xlfn.XMATCH($AD$4:$AD$6723,$V1344:$Z1344,0)))),-1)</f>
        <v>-1</v>
      </c>
      <c r="S1344" s="29">
        <f t="array" ref="S1344">IFERROR(_xlfn._xlws.FILTER(AN$4:AN$6723,(AN$4:AN$6723&gt;=0)*($AB$4:$AB$6723=$C1344)*($AC$4:$AC$6723=$D1344)*(ISNUMBER(_xlfn.XMATCH($AD$4:$AD$6723,$V1344:$Z1344,0)))),-1)</f>
        <v>-1</v>
      </c>
      <c r="T1344" s="29">
        <f t="array" ref="T1344">IFERROR(_xlfn._xlws.FILTER(AO$4:AO$6723,(AO$4:AO$6723&gt;=0)*($AB$4:$AB$6723=$C1344)*($AC$4:$AC$6723=$D1344)*(ISNUMBER(_xlfn.XMATCH($AD$4:$AD$6723,$V1344:$Z1344,0)))),-1)</f>
        <v>-1</v>
      </c>
      <c r="V1344" t="s">
        <v>13</v>
      </c>
      <c r="AB1344" t="s">
        <v>96</v>
      </c>
      <c r="AC1344" t="s">
        <v>40</v>
      </c>
      <c r="AD1344" s="19" t="s">
        <v>35</v>
      </c>
      <c r="AE1344" s="18">
        <v>0</v>
      </c>
      <c r="AF1344" s="17">
        <v>0</v>
      </c>
      <c r="AG1344" s="17">
        <v>0</v>
      </c>
      <c r="AH1344" s="17">
        <v>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7">
        <v>0</v>
      </c>
    </row>
    <row r="1345" spans="3:41" x14ac:dyDescent="0.25">
      <c r="C1345" t="s">
        <v>99</v>
      </c>
      <c r="D1345" s="6" t="s">
        <v>40</v>
      </c>
      <c r="E1345" t="s">
        <v>17</v>
      </c>
      <c r="F1345" s="6">
        <v>2005</v>
      </c>
      <c r="G1345" s="6" t="s">
        <v>14</v>
      </c>
      <c r="H1345" s="6" t="s">
        <v>15</v>
      </c>
      <c r="I1345" s="6"/>
      <c r="J1345" s="29">
        <f t="array" ref="J1345">IFERROR(_xlfn._xlws.FILTER(AE$4:AE$6723,(AE$4:AE$6723&gt;=0)*($AB$4:$AB$6723=$C1345)*($AC$4:$AC$6723=$D1345)*(ISNUMBER(_xlfn.XMATCH($AD$4:$AD$6723,$V1345:$Z1345,0)))),-1)</f>
        <v>-1</v>
      </c>
      <c r="K1345" s="29">
        <f t="array" ref="K1345">IFERROR(_xlfn._xlws.FILTER(AF$4:AF$6723,(AF$4:AF$6723&gt;=0)*($AB$4:$AB$6723=$C1345)*($AC$4:$AC$6723=$D1345)*(ISNUMBER(_xlfn.XMATCH($AD$4:$AD$6723,$V1345:$Z1345,0)))),-1)</f>
        <v>-1</v>
      </c>
      <c r="L1345" s="29">
        <f t="array" ref="L1345">IFERROR(_xlfn._xlws.FILTER(AG$4:AG$6723,(AG$4:AG$6723&gt;=0)*($AB$4:$AB$6723=$C1345)*($AC$4:$AC$6723=$D1345)*(ISNUMBER(_xlfn.XMATCH($AD$4:$AD$6723,$V1345:$Z1345,0)))),-1)</f>
        <v>-1</v>
      </c>
      <c r="M1345" s="29">
        <f t="array" ref="M1345">IFERROR(_xlfn._xlws.FILTER(AH$4:AH$6723,(AH$4:AH$6723&gt;=0)*($AB$4:$AB$6723=$C1345)*($AC$4:$AC$6723=$D1345)*(ISNUMBER(_xlfn.XMATCH($AD$4:$AD$6723,$V1345:$Z1345,0)))),-1)</f>
        <v>-1</v>
      </c>
      <c r="N1345" s="29">
        <f t="array" ref="N1345">IFERROR(_xlfn._xlws.FILTER(AI$4:AI$6723,(AI$4:AI$6723&gt;=0)*($AB$4:$AB$6723=$C1345)*($AC$4:$AC$6723=$D1345)*(ISNUMBER(_xlfn.XMATCH($AD$4:$AD$6723,$V1345:$Z1345,0)))),-1)</f>
        <v>-1</v>
      </c>
      <c r="O1345" s="29">
        <f t="array" ref="O1345">IFERROR(_xlfn._xlws.FILTER(AJ$4:AJ$6723,(AJ$4:AJ$6723&gt;=0)*($AB$4:$AB$6723=$C1345)*($AC$4:$AC$6723=$D1345)*(ISNUMBER(_xlfn.XMATCH($AD$4:$AD$6723,$V1345:$Z1345,0)))),-1)</f>
        <v>-1</v>
      </c>
      <c r="P1345" s="29">
        <f t="array" ref="P1345">IFERROR(_xlfn._xlws.FILTER(AK$4:AK$6723,(AK$4:AK$6723&gt;=0)*($AB$4:$AB$6723=$C1345)*($AC$4:$AC$6723=$D1345)*(ISNUMBER(_xlfn.XMATCH($AD$4:$AD$6723,$V1345:$Z1345,0)))),-1)</f>
        <v>-1</v>
      </c>
      <c r="Q1345" s="29">
        <f t="array" ref="Q1345">IFERROR(_xlfn._xlws.FILTER(AL$4:AL$6723,(AL$4:AL$6723&gt;=0)*($AB$4:$AB$6723=$C1345)*($AC$4:$AC$6723=$D1345)*(ISNUMBER(_xlfn.XMATCH($AD$4:$AD$6723,$V1345:$Z1345,0)))),-1)</f>
        <v>-1</v>
      </c>
      <c r="R1345" s="29">
        <f t="array" ref="R1345">IFERROR(_xlfn._xlws.FILTER(AM$4:AM$6723,(AM$4:AM$6723&gt;=0)*($AB$4:$AB$6723=$C1345)*($AC$4:$AC$6723=$D1345)*(ISNUMBER(_xlfn.XMATCH($AD$4:$AD$6723,$V1345:$Z1345,0)))),-1)</f>
        <v>-1</v>
      </c>
      <c r="S1345" s="29">
        <f t="array" ref="S1345">IFERROR(_xlfn._xlws.FILTER(AN$4:AN$6723,(AN$4:AN$6723&gt;=0)*($AB$4:$AB$6723=$C1345)*($AC$4:$AC$6723=$D1345)*(ISNUMBER(_xlfn.XMATCH($AD$4:$AD$6723,$V1345:$Z1345,0)))),-1)</f>
        <v>-1</v>
      </c>
      <c r="T1345" s="29">
        <f t="array" ref="T1345">IFERROR(_xlfn._xlws.FILTER(AO$4:AO$6723,(AO$4:AO$6723&gt;=0)*($AB$4:$AB$6723=$C1345)*($AC$4:$AC$6723=$D1345)*(ISNUMBER(_xlfn.XMATCH($AD$4:$AD$6723,$V1345:$Z1345,0)))),-1)</f>
        <v>-1</v>
      </c>
      <c r="V1345" t="s">
        <v>17</v>
      </c>
      <c r="AB1345" t="s">
        <v>96</v>
      </c>
      <c r="AC1345" t="s">
        <v>40</v>
      </c>
      <c r="AD1345" s="19" t="s">
        <v>93</v>
      </c>
      <c r="AE1345" s="18">
        <v>-1</v>
      </c>
      <c r="AF1345" s="17">
        <v>-1</v>
      </c>
      <c r="AG1345" s="17">
        <v>-1</v>
      </c>
      <c r="AH1345" s="17">
        <v>-1</v>
      </c>
      <c r="AI1345" s="17">
        <v>-1</v>
      </c>
      <c r="AJ1345" s="17">
        <v>-1</v>
      </c>
      <c r="AK1345" s="17">
        <v>-1</v>
      </c>
      <c r="AL1345" s="17">
        <v>-1</v>
      </c>
      <c r="AM1345" s="17">
        <v>-1</v>
      </c>
      <c r="AN1345" s="17">
        <v>-1</v>
      </c>
      <c r="AO1345" s="17">
        <v>-1</v>
      </c>
    </row>
    <row r="1346" spans="3:41" x14ac:dyDescent="0.25">
      <c r="C1346" t="s">
        <v>99</v>
      </c>
      <c r="D1346" s="6" t="s">
        <v>40</v>
      </c>
      <c r="E1346" t="s">
        <v>18</v>
      </c>
      <c r="F1346" s="6">
        <v>2005</v>
      </c>
      <c r="G1346" s="6" t="s">
        <v>14</v>
      </c>
      <c r="H1346" s="6" t="s">
        <v>15</v>
      </c>
      <c r="I1346" s="6"/>
      <c r="J1346" s="29">
        <f t="array" ref="J1346">IFERROR(_xlfn._xlws.FILTER(AE$4:AE$6723,(AE$4:AE$6723&gt;=0)*($AB$4:$AB$6723=$C1346)*($AC$4:$AC$6723=$D1346)*(ISNUMBER(_xlfn.XMATCH($AD$4:$AD$6723,$V1346:$Z1346,0)))),-1)</f>
        <v>-1</v>
      </c>
      <c r="K1346" s="29">
        <f t="array" ref="K1346">IFERROR(_xlfn._xlws.FILTER(AF$4:AF$6723,(AF$4:AF$6723&gt;=0)*($AB$4:$AB$6723=$C1346)*($AC$4:$AC$6723=$D1346)*(ISNUMBER(_xlfn.XMATCH($AD$4:$AD$6723,$V1346:$Z1346,0)))),-1)</f>
        <v>-1</v>
      </c>
      <c r="L1346" s="29">
        <f t="array" ref="L1346">IFERROR(_xlfn._xlws.FILTER(AG$4:AG$6723,(AG$4:AG$6723&gt;=0)*($AB$4:$AB$6723=$C1346)*($AC$4:$AC$6723=$D1346)*(ISNUMBER(_xlfn.XMATCH($AD$4:$AD$6723,$V1346:$Z1346,0)))),-1)</f>
        <v>-1</v>
      </c>
      <c r="M1346" s="29">
        <f t="array" ref="M1346">IFERROR(_xlfn._xlws.FILTER(AH$4:AH$6723,(AH$4:AH$6723&gt;=0)*($AB$4:$AB$6723=$C1346)*($AC$4:$AC$6723=$D1346)*(ISNUMBER(_xlfn.XMATCH($AD$4:$AD$6723,$V1346:$Z1346,0)))),-1)</f>
        <v>-1</v>
      </c>
      <c r="N1346" s="29">
        <f t="array" ref="N1346">IFERROR(_xlfn._xlws.FILTER(AI$4:AI$6723,(AI$4:AI$6723&gt;=0)*($AB$4:$AB$6723=$C1346)*($AC$4:$AC$6723=$D1346)*(ISNUMBER(_xlfn.XMATCH($AD$4:$AD$6723,$V1346:$Z1346,0)))),-1)</f>
        <v>-1</v>
      </c>
      <c r="O1346" s="29">
        <f t="array" ref="O1346">IFERROR(_xlfn._xlws.FILTER(AJ$4:AJ$6723,(AJ$4:AJ$6723&gt;=0)*($AB$4:$AB$6723=$C1346)*($AC$4:$AC$6723=$D1346)*(ISNUMBER(_xlfn.XMATCH($AD$4:$AD$6723,$V1346:$Z1346,0)))),-1)</f>
        <v>-1</v>
      </c>
      <c r="P1346" s="29">
        <f t="array" ref="P1346">IFERROR(_xlfn._xlws.FILTER(AK$4:AK$6723,(AK$4:AK$6723&gt;=0)*($AB$4:$AB$6723=$C1346)*($AC$4:$AC$6723=$D1346)*(ISNUMBER(_xlfn.XMATCH($AD$4:$AD$6723,$V1346:$Z1346,0)))),-1)</f>
        <v>-1</v>
      </c>
      <c r="Q1346" s="29">
        <f t="array" ref="Q1346">IFERROR(_xlfn._xlws.FILTER(AL$4:AL$6723,(AL$4:AL$6723&gt;=0)*($AB$4:$AB$6723=$C1346)*($AC$4:$AC$6723=$D1346)*(ISNUMBER(_xlfn.XMATCH($AD$4:$AD$6723,$V1346:$Z1346,0)))),-1)</f>
        <v>-1</v>
      </c>
      <c r="R1346" s="29">
        <f t="array" ref="R1346">IFERROR(_xlfn._xlws.FILTER(AM$4:AM$6723,(AM$4:AM$6723&gt;=0)*($AB$4:$AB$6723=$C1346)*($AC$4:$AC$6723=$D1346)*(ISNUMBER(_xlfn.XMATCH($AD$4:$AD$6723,$V1346:$Z1346,0)))),-1)</f>
        <v>-1</v>
      </c>
      <c r="S1346" s="29">
        <f t="array" ref="S1346">IFERROR(_xlfn._xlws.FILTER(AN$4:AN$6723,(AN$4:AN$6723&gt;=0)*($AB$4:$AB$6723=$C1346)*($AC$4:$AC$6723=$D1346)*(ISNUMBER(_xlfn.XMATCH($AD$4:$AD$6723,$V1346:$Z1346,0)))),-1)</f>
        <v>-1</v>
      </c>
      <c r="T1346" s="29">
        <f t="array" ref="T1346">IFERROR(_xlfn._xlws.FILTER(AO$4:AO$6723,(AO$4:AO$6723&gt;=0)*($AB$4:$AB$6723=$C1346)*($AC$4:$AC$6723=$D1346)*(ISNUMBER(_xlfn.XMATCH($AD$4:$AD$6723,$V1346:$Z1346,0)))),-1)</f>
        <v>-1</v>
      </c>
      <c r="V1346" t="s">
        <v>18</v>
      </c>
      <c r="AB1346" t="s">
        <v>96</v>
      </c>
      <c r="AC1346" t="s">
        <v>40</v>
      </c>
      <c r="AD1346" s="19" t="s">
        <v>94</v>
      </c>
      <c r="AE1346" s="18">
        <v>-1</v>
      </c>
      <c r="AF1346" s="17">
        <v>-1</v>
      </c>
      <c r="AG1346" s="17">
        <v>-1</v>
      </c>
      <c r="AH1346" s="17">
        <v>-1</v>
      </c>
      <c r="AI1346" s="17">
        <v>-1</v>
      </c>
      <c r="AJ1346" s="17">
        <v>-1</v>
      </c>
      <c r="AK1346" s="17">
        <v>-1</v>
      </c>
      <c r="AL1346" s="17">
        <v>-1</v>
      </c>
      <c r="AM1346" s="17">
        <v>-1</v>
      </c>
      <c r="AN1346" s="17">
        <v>-1</v>
      </c>
      <c r="AO1346" s="17">
        <v>-1</v>
      </c>
    </row>
    <row r="1347" spans="3:41" x14ac:dyDescent="0.25">
      <c r="C1347" t="s">
        <v>99</v>
      </c>
      <c r="D1347" s="6" t="s">
        <v>40</v>
      </c>
      <c r="E1347" t="s">
        <v>63</v>
      </c>
      <c r="F1347" s="6">
        <v>2005</v>
      </c>
      <c r="G1347" s="6" t="s">
        <v>14</v>
      </c>
      <c r="H1347" s="6" t="s">
        <v>15</v>
      </c>
      <c r="J1347" s="29">
        <f t="array" ref="J1347">IFERROR(_xlfn._xlws.FILTER(AE$4:AE$6723,(AE$4:AE$6723&gt;=0)*($AB$4:$AB$6723=$C1347)*($AC$4:$AC$6723=$D1347)*(ISNUMBER(_xlfn.XMATCH($AD$4:$AD$6723,$V1347:$Z1347,0)))),-1)</f>
        <v>-1</v>
      </c>
      <c r="K1347" s="29">
        <f t="array" ref="K1347">IFERROR(_xlfn._xlws.FILTER(AF$4:AF$6723,(AF$4:AF$6723&gt;=0)*($AB$4:$AB$6723=$C1347)*($AC$4:$AC$6723=$D1347)*(ISNUMBER(_xlfn.XMATCH($AD$4:$AD$6723,$V1347:$Z1347,0)))),-1)</f>
        <v>-1</v>
      </c>
      <c r="L1347" s="29">
        <f t="array" ref="L1347">IFERROR(_xlfn._xlws.FILTER(AG$4:AG$6723,(AG$4:AG$6723&gt;=0)*($AB$4:$AB$6723=$C1347)*($AC$4:$AC$6723=$D1347)*(ISNUMBER(_xlfn.XMATCH($AD$4:$AD$6723,$V1347:$Z1347,0)))),-1)</f>
        <v>-1</v>
      </c>
      <c r="M1347" s="29">
        <f t="array" ref="M1347">IFERROR(_xlfn._xlws.FILTER(AH$4:AH$6723,(AH$4:AH$6723&gt;=0)*($AB$4:$AB$6723=$C1347)*($AC$4:$AC$6723=$D1347)*(ISNUMBER(_xlfn.XMATCH($AD$4:$AD$6723,$V1347:$Z1347,0)))),-1)</f>
        <v>-1</v>
      </c>
      <c r="N1347" s="29">
        <f t="array" ref="N1347">IFERROR(_xlfn._xlws.FILTER(AI$4:AI$6723,(AI$4:AI$6723&gt;=0)*($AB$4:$AB$6723=$C1347)*($AC$4:$AC$6723=$D1347)*(ISNUMBER(_xlfn.XMATCH($AD$4:$AD$6723,$V1347:$Z1347,0)))),-1)</f>
        <v>-1</v>
      </c>
      <c r="O1347" s="29">
        <f t="array" ref="O1347">IFERROR(_xlfn._xlws.FILTER(AJ$4:AJ$6723,(AJ$4:AJ$6723&gt;=0)*($AB$4:$AB$6723=$C1347)*($AC$4:$AC$6723=$D1347)*(ISNUMBER(_xlfn.XMATCH($AD$4:$AD$6723,$V1347:$Z1347,0)))),-1)</f>
        <v>-1</v>
      </c>
      <c r="P1347" s="29">
        <f t="array" ref="P1347">IFERROR(_xlfn._xlws.FILTER(AK$4:AK$6723,(AK$4:AK$6723&gt;=0)*($AB$4:$AB$6723=$C1347)*($AC$4:$AC$6723=$D1347)*(ISNUMBER(_xlfn.XMATCH($AD$4:$AD$6723,$V1347:$Z1347,0)))),-1)</f>
        <v>-1</v>
      </c>
      <c r="Q1347" s="29">
        <f t="array" ref="Q1347">IFERROR(_xlfn._xlws.FILTER(AL$4:AL$6723,(AL$4:AL$6723&gt;=0)*($AB$4:$AB$6723=$C1347)*($AC$4:$AC$6723=$D1347)*(ISNUMBER(_xlfn.XMATCH($AD$4:$AD$6723,$V1347:$Z1347,0)))),-1)</f>
        <v>-1</v>
      </c>
      <c r="R1347" s="29">
        <f t="array" ref="R1347">IFERROR(_xlfn._xlws.FILTER(AM$4:AM$6723,(AM$4:AM$6723&gt;=0)*($AB$4:$AB$6723=$C1347)*($AC$4:$AC$6723=$D1347)*(ISNUMBER(_xlfn.XMATCH($AD$4:$AD$6723,$V1347:$Z1347,0)))),-1)</f>
        <v>-1</v>
      </c>
      <c r="S1347" s="29">
        <f t="array" ref="S1347">IFERROR(_xlfn._xlws.FILTER(AN$4:AN$6723,(AN$4:AN$6723&gt;=0)*($AB$4:$AB$6723=$C1347)*($AC$4:$AC$6723=$D1347)*(ISNUMBER(_xlfn.XMATCH($AD$4:$AD$6723,$V1347:$Z1347,0)))),-1)</f>
        <v>-1</v>
      </c>
      <c r="T1347" s="29">
        <f t="array" ref="T1347">IFERROR(_xlfn._xlws.FILTER(AO$4:AO$6723,(AO$4:AO$6723&gt;=0)*($AB$4:$AB$6723=$C1347)*($AC$4:$AC$6723=$D1347)*(ISNUMBER(_xlfn.XMATCH($AD$4:$AD$6723,$V1347:$Z1347,0)))),-1)</f>
        <v>-1</v>
      </c>
      <c r="V1347" t="s">
        <v>63</v>
      </c>
      <c r="AB1347" t="s">
        <v>96</v>
      </c>
      <c r="AC1347" t="s">
        <v>40</v>
      </c>
      <c r="AD1347" s="19" t="s">
        <v>84</v>
      </c>
      <c r="AE1347" s="18">
        <v>-1</v>
      </c>
      <c r="AF1347" s="17">
        <v>-1</v>
      </c>
      <c r="AG1347" s="17">
        <v>-1</v>
      </c>
      <c r="AH1347" s="17">
        <v>-1</v>
      </c>
      <c r="AI1347" s="17">
        <v>-1</v>
      </c>
      <c r="AJ1347" s="17">
        <v>-1</v>
      </c>
      <c r="AK1347" s="17">
        <v>-1</v>
      </c>
      <c r="AL1347" s="17">
        <v>-1</v>
      </c>
      <c r="AM1347" s="17">
        <v>-1</v>
      </c>
      <c r="AN1347" s="17">
        <v>-1</v>
      </c>
      <c r="AO1347" s="17">
        <v>-1</v>
      </c>
    </row>
    <row r="1348" spans="3:41" x14ac:dyDescent="0.25">
      <c r="C1348" t="s">
        <v>99</v>
      </c>
      <c r="D1348" s="6" t="s">
        <v>40</v>
      </c>
      <c r="E1348" t="s">
        <v>21</v>
      </c>
      <c r="F1348" s="6">
        <v>2005</v>
      </c>
      <c r="G1348" s="6" t="s">
        <v>14</v>
      </c>
      <c r="H1348" s="6" t="s">
        <v>15</v>
      </c>
      <c r="J1348" s="29">
        <f t="array" ref="J1348">IFERROR(_xlfn._xlws.FILTER(AE$4:AE$6723,(AE$4:AE$6723&gt;=0)*($AB$4:$AB$6723=$C1348)*($AC$4:$AC$6723=$D1348)*(ISNUMBER(_xlfn.XMATCH($AD$4:$AD$6723,$V1348:$Z1348,0)))),-1)</f>
        <v>-1</v>
      </c>
      <c r="K1348" s="29">
        <f t="array" ref="K1348">IFERROR(_xlfn._xlws.FILTER(AF$4:AF$6723,(AF$4:AF$6723&gt;=0)*($AB$4:$AB$6723=$C1348)*($AC$4:$AC$6723=$D1348)*(ISNUMBER(_xlfn.XMATCH($AD$4:$AD$6723,$V1348:$Z1348,0)))),-1)</f>
        <v>-1</v>
      </c>
      <c r="L1348" s="29">
        <f t="array" ref="L1348">IFERROR(_xlfn._xlws.FILTER(AG$4:AG$6723,(AG$4:AG$6723&gt;=0)*($AB$4:$AB$6723=$C1348)*($AC$4:$AC$6723=$D1348)*(ISNUMBER(_xlfn.XMATCH($AD$4:$AD$6723,$V1348:$Z1348,0)))),-1)</f>
        <v>-1</v>
      </c>
      <c r="M1348" s="29">
        <f t="array" ref="M1348">IFERROR(_xlfn._xlws.FILTER(AH$4:AH$6723,(AH$4:AH$6723&gt;=0)*($AB$4:$AB$6723=$C1348)*($AC$4:$AC$6723=$D1348)*(ISNUMBER(_xlfn.XMATCH($AD$4:$AD$6723,$V1348:$Z1348,0)))),-1)</f>
        <v>-1</v>
      </c>
      <c r="N1348" s="29">
        <f t="array" ref="N1348">IFERROR(_xlfn._xlws.FILTER(AI$4:AI$6723,(AI$4:AI$6723&gt;=0)*($AB$4:$AB$6723=$C1348)*($AC$4:$AC$6723=$D1348)*(ISNUMBER(_xlfn.XMATCH($AD$4:$AD$6723,$V1348:$Z1348,0)))),-1)</f>
        <v>-1</v>
      </c>
      <c r="O1348" s="29">
        <f t="array" ref="O1348">IFERROR(_xlfn._xlws.FILTER(AJ$4:AJ$6723,(AJ$4:AJ$6723&gt;=0)*($AB$4:$AB$6723=$C1348)*($AC$4:$AC$6723=$D1348)*(ISNUMBER(_xlfn.XMATCH($AD$4:$AD$6723,$V1348:$Z1348,0)))),-1)</f>
        <v>-1</v>
      </c>
      <c r="P1348" s="29">
        <f t="array" ref="P1348">IFERROR(_xlfn._xlws.FILTER(AK$4:AK$6723,(AK$4:AK$6723&gt;=0)*($AB$4:$AB$6723=$C1348)*($AC$4:$AC$6723=$D1348)*(ISNUMBER(_xlfn.XMATCH($AD$4:$AD$6723,$V1348:$Z1348,0)))),-1)</f>
        <v>-1</v>
      </c>
      <c r="Q1348" s="29">
        <f t="array" ref="Q1348">IFERROR(_xlfn._xlws.FILTER(AL$4:AL$6723,(AL$4:AL$6723&gt;=0)*($AB$4:$AB$6723=$C1348)*($AC$4:$AC$6723=$D1348)*(ISNUMBER(_xlfn.XMATCH($AD$4:$AD$6723,$V1348:$Z1348,0)))),-1)</f>
        <v>-1</v>
      </c>
      <c r="R1348" s="29">
        <f t="array" ref="R1348">IFERROR(_xlfn._xlws.FILTER(AM$4:AM$6723,(AM$4:AM$6723&gt;=0)*($AB$4:$AB$6723=$C1348)*($AC$4:$AC$6723=$D1348)*(ISNUMBER(_xlfn.XMATCH($AD$4:$AD$6723,$V1348:$Z1348,0)))),-1)</f>
        <v>-1</v>
      </c>
      <c r="S1348" s="29">
        <f t="array" ref="S1348">IFERROR(_xlfn._xlws.FILTER(AN$4:AN$6723,(AN$4:AN$6723&gt;=0)*($AB$4:$AB$6723=$C1348)*($AC$4:$AC$6723=$D1348)*(ISNUMBER(_xlfn.XMATCH($AD$4:$AD$6723,$V1348:$Z1348,0)))),-1)</f>
        <v>-1</v>
      </c>
      <c r="T1348" s="29">
        <f t="array" ref="T1348">IFERROR(_xlfn._xlws.FILTER(AO$4:AO$6723,(AO$4:AO$6723&gt;=0)*($AB$4:$AB$6723=$C1348)*($AC$4:$AC$6723=$D1348)*(ISNUMBER(_xlfn.XMATCH($AD$4:$AD$6723,$V1348:$Z1348,0)))),-1)</f>
        <v>-1</v>
      </c>
      <c r="V1348" t="s">
        <v>21</v>
      </c>
      <c r="AB1348" t="s">
        <v>96</v>
      </c>
      <c r="AC1348" t="s">
        <v>41</v>
      </c>
      <c r="AD1348" s="19" t="s">
        <v>63</v>
      </c>
      <c r="AE1348" s="18">
        <v>-1</v>
      </c>
      <c r="AF1348" s="17">
        <v>-1</v>
      </c>
      <c r="AG1348" s="17">
        <v>-1</v>
      </c>
      <c r="AH1348" s="17">
        <v>-1</v>
      </c>
      <c r="AI1348" s="17">
        <v>-1</v>
      </c>
      <c r="AJ1348" s="17">
        <v>-1</v>
      </c>
      <c r="AK1348" s="17">
        <v>-1</v>
      </c>
      <c r="AL1348" s="17">
        <v>-1</v>
      </c>
      <c r="AM1348" s="17">
        <v>-1</v>
      </c>
      <c r="AN1348" s="17">
        <v>-1</v>
      </c>
      <c r="AO1348" s="17">
        <v>-1</v>
      </c>
    </row>
    <row r="1349" spans="3:41" x14ac:dyDescent="0.25">
      <c r="C1349" t="s">
        <v>99</v>
      </c>
      <c r="D1349" s="6" t="s">
        <v>40</v>
      </c>
      <c r="E1349" t="s">
        <v>22</v>
      </c>
      <c r="F1349" s="6">
        <v>2005</v>
      </c>
      <c r="G1349" s="6" t="s">
        <v>14</v>
      </c>
      <c r="H1349" s="6" t="s">
        <v>15</v>
      </c>
      <c r="J1349" s="29">
        <f t="array" ref="J1349">IFERROR(_xlfn._xlws.FILTER(AE$4:AE$6723,(AE$4:AE$6723&gt;=0)*($AB$4:$AB$6723=$C1349)*($AC$4:$AC$6723=$D1349)*(ISNUMBER(_xlfn.XMATCH($AD$4:$AD$6723,$V1349:$Z1349,0)))),-1)</f>
        <v>-1</v>
      </c>
      <c r="K1349" s="29">
        <f t="array" ref="K1349">IFERROR(_xlfn._xlws.FILTER(AF$4:AF$6723,(AF$4:AF$6723&gt;=0)*($AB$4:$AB$6723=$C1349)*($AC$4:$AC$6723=$D1349)*(ISNUMBER(_xlfn.XMATCH($AD$4:$AD$6723,$V1349:$Z1349,0)))),-1)</f>
        <v>-1</v>
      </c>
      <c r="L1349" s="29">
        <f t="array" ref="L1349">IFERROR(_xlfn._xlws.FILTER(AG$4:AG$6723,(AG$4:AG$6723&gt;=0)*($AB$4:$AB$6723=$C1349)*($AC$4:$AC$6723=$D1349)*(ISNUMBER(_xlfn.XMATCH($AD$4:$AD$6723,$V1349:$Z1349,0)))),-1)</f>
        <v>-1</v>
      </c>
      <c r="M1349" s="29">
        <f t="array" ref="M1349">IFERROR(_xlfn._xlws.FILTER(AH$4:AH$6723,(AH$4:AH$6723&gt;=0)*($AB$4:$AB$6723=$C1349)*($AC$4:$AC$6723=$D1349)*(ISNUMBER(_xlfn.XMATCH($AD$4:$AD$6723,$V1349:$Z1349,0)))),-1)</f>
        <v>-1</v>
      </c>
      <c r="N1349" s="29">
        <f t="array" ref="N1349">IFERROR(_xlfn._xlws.FILTER(AI$4:AI$6723,(AI$4:AI$6723&gt;=0)*($AB$4:$AB$6723=$C1349)*($AC$4:$AC$6723=$D1349)*(ISNUMBER(_xlfn.XMATCH($AD$4:$AD$6723,$V1349:$Z1349,0)))),-1)</f>
        <v>-1</v>
      </c>
      <c r="O1349" s="29">
        <f t="array" ref="O1349">IFERROR(_xlfn._xlws.FILTER(AJ$4:AJ$6723,(AJ$4:AJ$6723&gt;=0)*($AB$4:$AB$6723=$C1349)*($AC$4:$AC$6723=$D1349)*(ISNUMBER(_xlfn.XMATCH($AD$4:$AD$6723,$V1349:$Z1349,0)))),-1)</f>
        <v>-1</v>
      </c>
      <c r="P1349" s="29">
        <f t="array" ref="P1349">IFERROR(_xlfn._xlws.FILTER(AK$4:AK$6723,(AK$4:AK$6723&gt;=0)*($AB$4:$AB$6723=$C1349)*($AC$4:$AC$6723=$D1349)*(ISNUMBER(_xlfn.XMATCH($AD$4:$AD$6723,$V1349:$Z1349,0)))),-1)</f>
        <v>-1</v>
      </c>
      <c r="Q1349" s="29">
        <f t="array" ref="Q1349">IFERROR(_xlfn._xlws.FILTER(AL$4:AL$6723,(AL$4:AL$6723&gt;=0)*($AB$4:$AB$6723=$C1349)*($AC$4:$AC$6723=$D1349)*(ISNUMBER(_xlfn.XMATCH($AD$4:$AD$6723,$V1349:$Z1349,0)))),-1)</f>
        <v>-1</v>
      </c>
      <c r="R1349" s="29">
        <f t="array" ref="R1349">IFERROR(_xlfn._xlws.FILTER(AM$4:AM$6723,(AM$4:AM$6723&gt;=0)*($AB$4:$AB$6723=$C1349)*($AC$4:$AC$6723=$D1349)*(ISNUMBER(_xlfn.XMATCH($AD$4:$AD$6723,$V1349:$Z1349,0)))),-1)</f>
        <v>-1</v>
      </c>
      <c r="S1349" s="29">
        <f t="array" ref="S1349">IFERROR(_xlfn._xlws.FILTER(AN$4:AN$6723,(AN$4:AN$6723&gt;=0)*($AB$4:$AB$6723=$C1349)*($AC$4:$AC$6723=$D1349)*(ISNUMBER(_xlfn.XMATCH($AD$4:$AD$6723,$V1349:$Z1349,0)))),-1)</f>
        <v>-1</v>
      </c>
      <c r="T1349" s="29">
        <f t="array" ref="T1349">IFERROR(_xlfn._xlws.FILTER(AO$4:AO$6723,(AO$4:AO$6723&gt;=0)*($AB$4:$AB$6723=$C1349)*($AC$4:$AC$6723=$D1349)*(ISNUMBER(_xlfn.XMATCH($AD$4:$AD$6723,$V1349:$Z1349,0)))),-1)</f>
        <v>-1</v>
      </c>
      <c r="V1349" s="19" t="s">
        <v>66</v>
      </c>
      <c r="W1349" s="19" t="s">
        <v>67</v>
      </c>
      <c r="X1349" s="19" t="s">
        <v>68</v>
      </c>
      <c r="Y1349" s="19" t="s">
        <v>69</v>
      </c>
      <c r="Z1349" s="19" t="s">
        <v>70</v>
      </c>
      <c r="AB1349" t="s">
        <v>96</v>
      </c>
      <c r="AC1349" t="s">
        <v>41</v>
      </c>
      <c r="AD1349" s="19" t="s">
        <v>13</v>
      </c>
      <c r="AE1349" s="18">
        <v>-1</v>
      </c>
      <c r="AF1349" s="17">
        <v>-1</v>
      </c>
      <c r="AG1349" s="17">
        <v>-1</v>
      </c>
      <c r="AH1349" s="17">
        <v>-1</v>
      </c>
      <c r="AI1349" s="17">
        <v>-1</v>
      </c>
      <c r="AJ1349" s="17">
        <v>-1</v>
      </c>
      <c r="AK1349" s="17">
        <v>-1</v>
      </c>
      <c r="AL1349" s="17">
        <v>-1</v>
      </c>
      <c r="AM1349" s="17">
        <v>-1</v>
      </c>
      <c r="AN1349" s="17">
        <v>-1</v>
      </c>
      <c r="AO1349" s="17">
        <v>-1</v>
      </c>
    </row>
    <row r="1350" spans="3:41" x14ac:dyDescent="0.25">
      <c r="C1350" t="s">
        <v>99</v>
      </c>
      <c r="D1350" s="6" t="s">
        <v>40</v>
      </c>
      <c r="E1350" t="s">
        <v>23</v>
      </c>
      <c r="F1350" s="6">
        <v>2005</v>
      </c>
      <c r="G1350" s="6" t="s">
        <v>14</v>
      </c>
      <c r="H1350" s="6" t="s">
        <v>15</v>
      </c>
      <c r="J1350" s="29">
        <f t="array" ref="J1350">IFERROR(_xlfn._xlws.FILTER(AE$4:AE$6723,(AE$4:AE$6723&gt;=0)*($AB$4:$AB$6723=$C1350)*($AC$4:$AC$6723=$D1350)*(ISNUMBER(_xlfn.XMATCH($AD$4:$AD$6723,$V1350:$Z1350,0)))),-1)</f>
        <v>-1</v>
      </c>
      <c r="K1350" s="29">
        <f t="array" ref="K1350">IFERROR(_xlfn._xlws.FILTER(AF$4:AF$6723,(AF$4:AF$6723&gt;=0)*($AB$4:$AB$6723=$C1350)*($AC$4:$AC$6723=$D1350)*(ISNUMBER(_xlfn.XMATCH($AD$4:$AD$6723,$V1350:$Z1350,0)))),-1)</f>
        <v>-1</v>
      </c>
      <c r="L1350" s="29">
        <f t="array" ref="L1350">IFERROR(_xlfn._xlws.FILTER(AG$4:AG$6723,(AG$4:AG$6723&gt;=0)*($AB$4:$AB$6723=$C1350)*($AC$4:$AC$6723=$D1350)*(ISNUMBER(_xlfn.XMATCH($AD$4:$AD$6723,$V1350:$Z1350,0)))),-1)</f>
        <v>-1</v>
      </c>
      <c r="M1350" s="29">
        <f t="array" ref="M1350">IFERROR(_xlfn._xlws.FILTER(AH$4:AH$6723,(AH$4:AH$6723&gt;=0)*($AB$4:$AB$6723=$C1350)*($AC$4:$AC$6723=$D1350)*(ISNUMBER(_xlfn.XMATCH($AD$4:$AD$6723,$V1350:$Z1350,0)))),-1)</f>
        <v>-1</v>
      </c>
      <c r="N1350" s="29">
        <f t="array" ref="N1350">IFERROR(_xlfn._xlws.FILTER(AI$4:AI$6723,(AI$4:AI$6723&gt;=0)*($AB$4:$AB$6723=$C1350)*($AC$4:$AC$6723=$D1350)*(ISNUMBER(_xlfn.XMATCH($AD$4:$AD$6723,$V1350:$Z1350,0)))),-1)</f>
        <v>-1</v>
      </c>
      <c r="O1350" s="29">
        <f t="array" ref="O1350">IFERROR(_xlfn._xlws.FILTER(AJ$4:AJ$6723,(AJ$4:AJ$6723&gt;=0)*($AB$4:$AB$6723=$C1350)*($AC$4:$AC$6723=$D1350)*(ISNUMBER(_xlfn.XMATCH($AD$4:$AD$6723,$V1350:$Z1350,0)))),-1)</f>
        <v>-1</v>
      </c>
      <c r="P1350" s="29">
        <f t="array" ref="P1350">IFERROR(_xlfn._xlws.FILTER(AK$4:AK$6723,(AK$4:AK$6723&gt;=0)*($AB$4:$AB$6723=$C1350)*($AC$4:$AC$6723=$D1350)*(ISNUMBER(_xlfn.XMATCH($AD$4:$AD$6723,$V1350:$Z1350,0)))),-1)</f>
        <v>-1</v>
      </c>
      <c r="Q1350" s="29">
        <f t="array" ref="Q1350">IFERROR(_xlfn._xlws.FILTER(AL$4:AL$6723,(AL$4:AL$6723&gt;=0)*($AB$4:$AB$6723=$C1350)*($AC$4:$AC$6723=$D1350)*(ISNUMBER(_xlfn.XMATCH($AD$4:$AD$6723,$V1350:$Z1350,0)))),-1)</f>
        <v>-1</v>
      </c>
      <c r="R1350" s="29">
        <f t="array" ref="R1350">IFERROR(_xlfn._xlws.FILTER(AM$4:AM$6723,(AM$4:AM$6723&gt;=0)*($AB$4:$AB$6723=$C1350)*($AC$4:$AC$6723=$D1350)*(ISNUMBER(_xlfn.XMATCH($AD$4:$AD$6723,$V1350:$Z1350,0)))),-1)</f>
        <v>-1</v>
      </c>
      <c r="S1350" s="29">
        <f t="array" ref="S1350">IFERROR(_xlfn._xlws.FILTER(AN$4:AN$6723,(AN$4:AN$6723&gt;=0)*($AB$4:$AB$6723=$C1350)*($AC$4:$AC$6723=$D1350)*(ISNUMBER(_xlfn.XMATCH($AD$4:$AD$6723,$V1350:$Z1350,0)))),-1)</f>
        <v>-1</v>
      </c>
      <c r="T1350" s="29">
        <f t="array" ref="T1350">IFERROR(_xlfn._xlws.FILTER(AO$4:AO$6723,(AO$4:AO$6723&gt;=0)*($AB$4:$AB$6723=$C1350)*($AC$4:$AC$6723=$D1350)*(ISNUMBER(_xlfn.XMATCH($AD$4:$AD$6723,$V1350:$Z1350,0)))),-1)</f>
        <v>-1</v>
      </c>
      <c r="V1350" t="s">
        <v>70</v>
      </c>
      <c r="AB1350" t="s">
        <v>96</v>
      </c>
      <c r="AC1350" t="s">
        <v>41</v>
      </c>
      <c r="AD1350" s="19" t="s">
        <v>64</v>
      </c>
      <c r="AE1350" s="18">
        <v>-1</v>
      </c>
      <c r="AF1350" s="17">
        <v>-1</v>
      </c>
      <c r="AG1350" s="17">
        <v>-1</v>
      </c>
      <c r="AH1350" s="17">
        <v>-1</v>
      </c>
      <c r="AI1350" s="17">
        <v>-1</v>
      </c>
      <c r="AJ1350" s="17">
        <v>-1</v>
      </c>
      <c r="AK1350" s="17">
        <v>-1</v>
      </c>
      <c r="AL1350" s="17">
        <v>-1</v>
      </c>
      <c r="AM1350" s="17">
        <v>-1</v>
      </c>
      <c r="AN1350" s="17">
        <v>-1</v>
      </c>
      <c r="AO1350" s="17">
        <v>-1</v>
      </c>
    </row>
    <row r="1351" spans="3:41" x14ac:dyDescent="0.25">
      <c r="C1351" t="s">
        <v>99</v>
      </c>
      <c r="D1351" s="6" t="s">
        <v>40</v>
      </c>
      <c r="E1351" t="s">
        <v>24</v>
      </c>
      <c r="F1351" s="6">
        <v>2005</v>
      </c>
      <c r="G1351" s="6" t="s">
        <v>14</v>
      </c>
      <c r="H1351" s="6" t="s">
        <v>15</v>
      </c>
      <c r="J1351" s="29">
        <f t="array" ref="J1351">IFERROR(_xlfn._xlws.FILTER(AE$4:AE$6723,(AE$4:AE$6723&gt;=0)*($AB$4:$AB$6723=$C1351)*($AC$4:$AC$6723=$D1351)*(ISNUMBER(_xlfn.XMATCH($AD$4:$AD$6723,$V1351:$Z1351,0)))),-1)</f>
        <v>-1</v>
      </c>
      <c r="K1351" s="29">
        <f t="array" ref="K1351">IFERROR(_xlfn._xlws.FILTER(AF$4:AF$6723,(AF$4:AF$6723&gt;=0)*($AB$4:$AB$6723=$C1351)*($AC$4:$AC$6723=$D1351)*(ISNUMBER(_xlfn.XMATCH($AD$4:$AD$6723,$V1351:$Z1351,0)))),-1)</f>
        <v>-1</v>
      </c>
      <c r="L1351" s="29">
        <f t="array" ref="L1351">IFERROR(_xlfn._xlws.FILTER(AG$4:AG$6723,(AG$4:AG$6723&gt;=0)*($AB$4:$AB$6723=$C1351)*($AC$4:$AC$6723=$D1351)*(ISNUMBER(_xlfn.XMATCH($AD$4:$AD$6723,$V1351:$Z1351,0)))),-1)</f>
        <v>-1</v>
      </c>
      <c r="M1351" s="29">
        <f t="array" ref="M1351">IFERROR(_xlfn._xlws.FILTER(AH$4:AH$6723,(AH$4:AH$6723&gt;=0)*($AB$4:$AB$6723=$C1351)*($AC$4:$AC$6723=$D1351)*(ISNUMBER(_xlfn.XMATCH($AD$4:$AD$6723,$V1351:$Z1351,0)))),-1)</f>
        <v>-1</v>
      </c>
      <c r="N1351" s="29">
        <f t="array" ref="N1351">IFERROR(_xlfn._xlws.FILTER(AI$4:AI$6723,(AI$4:AI$6723&gt;=0)*($AB$4:$AB$6723=$C1351)*($AC$4:$AC$6723=$D1351)*(ISNUMBER(_xlfn.XMATCH($AD$4:$AD$6723,$V1351:$Z1351,0)))),-1)</f>
        <v>-1</v>
      </c>
      <c r="O1351" s="29">
        <f t="array" ref="O1351">IFERROR(_xlfn._xlws.FILTER(AJ$4:AJ$6723,(AJ$4:AJ$6723&gt;=0)*($AB$4:$AB$6723=$C1351)*($AC$4:$AC$6723=$D1351)*(ISNUMBER(_xlfn.XMATCH($AD$4:$AD$6723,$V1351:$Z1351,0)))),-1)</f>
        <v>-1</v>
      </c>
      <c r="P1351" s="29">
        <f t="array" ref="P1351">IFERROR(_xlfn._xlws.FILTER(AK$4:AK$6723,(AK$4:AK$6723&gt;=0)*($AB$4:$AB$6723=$C1351)*($AC$4:$AC$6723=$D1351)*(ISNUMBER(_xlfn.XMATCH($AD$4:$AD$6723,$V1351:$Z1351,0)))),-1)</f>
        <v>-1</v>
      </c>
      <c r="Q1351" s="29">
        <f t="array" ref="Q1351">IFERROR(_xlfn._xlws.FILTER(AL$4:AL$6723,(AL$4:AL$6723&gt;=0)*($AB$4:$AB$6723=$C1351)*($AC$4:$AC$6723=$D1351)*(ISNUMBER(_xlfn.XMATCH($AD$4:$AD$6723,$V1351:$Z1351,0)))),-1)</f>
        <v>-1</v>
      </c>
      <c r="R1351" s="29">
        <f t="array" ref="R1351">IFERROR(_xlfn._xlws.FILTER(AM$4:AM$6723,(AM$4:AM$6723&gt;=0)*($AB$4:$AB$6723=$C1351)*($AC$4:$AC$6723=$D1351)*(ISNUMBER(_xlfn.XMATCH($AD$4:$AD$6723,$V1351:$Z1351,0)))),-1)</f>
        <v>-1</v>
      </c>
      <c r="S1351" s="29">
        <f t="array" ref="S1351">IFERROR(_xlfn._xlws.FILTER(AN$4:AN$6723,(AN$4:AN$6723&gt;=0)*($AB$4:$AB$6723=$C1351)*($AC$4:$AC$6723=$D1351)*(ISNUMBER(_xlfn.XMATCH($AD$4:$AD$6723,$V1351:$Z1351,0)))),-1)</f>
        <v>-1</v>
      </c>
      <c r="T1351" s="29">
        <f t="array" ref="T1351">IFERROR(_xlfn._xlws.FILTER(AO$4:AO$6723,(AO$4:AO$6723&gt;=0)*($AB$4:$AB$6723=$C1351)*($AC$4:$AC$6723=$D1351)*(ISNUMBER(_xlfn.XMATCH($AD$4:$AD$6723,$V1351:$Z1351,0)))),-1)</f>
        <v>-1</v>
      </c>
      <c r="V1351" t="s">
        <v>72</v>
      </c>
      <c r="W1351" s="25" t="s">
        <v>58</v>
      </c>
      <c r="X1351" s="25" t="s">
        <v>59</v>
      </c>
      <c r="Y1351" s="25" t="s">
        <v>73</v>
      </c>
      <c r="AB1351" t="s">
        <v>96</v>
      </c>
      <c r="AC1351" t="s">
        <v>41</v>
      </c>
      <c r="AD1351" s="19" t="s">
        <v>65</v>
      </c>
      <c r="AE1351" s="18">
        <v>-1</v>
      </c>
      <c r="AF1351" s="17">
        <v>-1</v>
      </c>
      <c r="AG1351" s="17">
        <v>-1</v>
      </c>
      <c r="AH1351" s="17">
        <v>-1</v>
      </c>
      <c r="AI1351" s="17">
        <v>-1</v>
      </c>
      <c r="AJ1351" s="17">
        <v>-1</v>
      </c>
      <c r="AK1351" s="17">
        <v>-1</v>
      </c>
      <c r="AL1351" s="17">
        <v>-1</v>
      </c>
      <c r="AM1351" s="17">
        <v>-1</v>
      </c>
      <c r="AN1351" s="17">
        <v>-1</v>
      </c>
      <c r="AO1351" s="17">
        <v>-1</v>
      </c>
    </row>
    <row r="1352" spans="3:41" x14ac:dyDescent="0.25">
      <c r="C1352" t="s">
        <v>99</v>
      </c>
      <c r="D1352" s="6" t="s">
        <v>40</v>
      </c>
      <c r="E1352" t="s">
        <v>25</v>
      </c>
      <c r="F1352" s="6">
        <v>2005</v>
      </c>
      <c r="G1352" s="6" t="s">
        <v>14</v>
      </c>
      <c r="H1352" s="6" t="s">
        <v>15</v>
      </c>
      <c r="J1352" s="29">
        <f t="array" ref="J1352">IFERROR(_xlfn._xlws.FILTER(AE$4:AE$6723,(AE$4:AE$6723&gt;=0)*($AB$4:$AB$6723=$C1352)*($AC$4:$AC$6723=$D1352)*(ISNUMBER(_xlfn.XMATCH($AD$4:$AD$6723,$V1352:$Z1352,0)))),-1)</f>
        <v>-1</v>
      </c>
      <c r="K1352" s="29">
        <f t="array" ref="K1352">IFERROR(_xlfn._xlws.FILTER(AF$4:AF$6723,(AF$4:AF$6723&gt;=0)*($AB$4:$AB$6723=$C1352)*($AC$4:$AC$6723=$D1352)*(ISNUMBER(_xlfn.XMATCH($AD$4:$AD$6723,$V1352:$Z1352,0)))),-1)</f>
        <v>-1</v>
      </c>
      <c r="L1352" s="29">
        <f t="array" ref="L1352">IFERROR(_xlfn._xlws.FILTER(AG$4:AG$6723,(AG$4:AG$6723&gt;=0)*($AB$4:$AB$6723=$C1352)*($AC$4:$AC$6723=$D1352)*(ISNUMBER(_xlfn.XMATCH($AD$4:$AD$6723,$V1352:$Z1352,0)))),-1)</f>
        <v>-1</v>
      </c>
      <c r="M1352" s="29">
        <f t="array" ref="M1352">IFERROR(_xlfn._xlws.FILTER(AH$4:AH$6723,(AH$4:AH$6723&gt;=0)*($AB$4:$AB$6723=$C1352)*($AC$4:$AC$6723=$D1352)*(ISNUMBER(_xlfn.XMATCH($AD$4:$AD$6723,$V1352:$Z1352,0)))),-1)</f>
        <v>-1</v>
      </c>
      <c r="N1352" s="29">
        <f t="array" ref="N1352">IFERROR(_xlfn._xlws.FILTER(AI$4:AI$6723,(AI$4:AI$6723&gt;=0)*($AB$4:$AB$6723=$C1352)*($AC$4:$AC$6723=$D1352)*(ISNUMBER(_xlfn.XMATCH($AD$4:$AD$6723,$V1352:$Z1352,0)))),-1)</f>
        <v>-1</v>
      </c>
      <c r="O1352" s="29">
        <f t="array" ref="O1352">IFERROR(_xlfn._xlws.FILTER(AJ$4:AJ$6723,(AJ$4:AJ$6723&gt;=0)*($AB$4:$AB$6723=$C1352)*($AC$4:$AC$6723=$D1352)*(ISNUMBER(_xlfn.XMATCH($AD$4:$AD$6723,$V1352:$Z1352,0)))),-1)</f>
        <v>-1</v>
      </c>
      <c r="P1352" s="29">
        <f t="array" ref="P1352">IFERROR(_xlfn._xlws.FILTER(AK$4:AK$6723,(AK$4:AK$6723&gt;=0)*($AB$4:$AB$6723=$C1352)*($AC$4:$AC$6723=$D1352)*(ISNUMBER(_xlfn.XMATCH($AD$4:$AD$6723,$V1352:$Z1352,0)))),-1)</f>
        <v>-1</v>
      </c>
      <c r="Q1352" s="29">
        <f t="array" ref="Q1352">IFERROR(_xlfn._xlws.FILTER(AL$4:AL$6723,(AL$4:AL$6723&gt;=0)*($AB$4:$AB$6723=$C1352)*($AC$4:$AC$6723=$D1352)*(ISNUMBER(_xlfn.XMATCH($AD$4:$AD$6723,$V1352:$Z1352,0)))),-1)</f>
        <v>-1</v>
      </c>
      <c r="R1352" s="29">
        <f t="array" ref="R1352">IFERROR(_xlfn._xlws.FILTER(AM$4:AM$6723,(AM$4:AM$6723&gt;=0)*($AB$4:$AB$6723=$C1352)*($AC$4:$AC$6723=$D1352)*(ISNUMBER(_xlfn.XMATCH($AD$4:$AD$6723,$V1352:$Z1352,0)))),-1)</f>
        <v>-1</v>
      </c>
      <c r="S1352" s="29">
        <f t="array" ref="S1352">IFERROR(_xlfn._xlws.FILTER(AN$4:AN$6723,(AN$4:AN$6723&gt;=0)*($AB$4:$AB$6723=$C1352)*($AC$4:$AC$6723=$D1352)*(ISNUMBER(_xlfn.XMATCH($AD$4:$AD$6723,$V1352:$Z1352,0)))),-1)</f>
        <v>-1</v>
      </c>
      <c r="T1352" s="29">
        <f t="array" ref="T1352">IFERROR(_xlfn._xlws.FILTER(AO$4:AO$6723,(AO$4:AO$6723&gt;=0)*($AB$4:$AB$6723=$C1352)*($AC$4:$AC$6723=$D1352)*(ISNUMBER(_xlfn.XMATCH($AD$4:$AD$6723,$V1352:$Z1352,0)))),-1)</f>
        <v>-1</v>
      </c>
      <c r="V1352" t="s">
        <v>25</v>
      </c>
      <c r="AB1352" t="s">
        <v>96</v>
      </c>
      <c r="AC1352" t="s">
        <v>41</v>
      </c>
      <c r="AD1352" s="19" t="s">
        <v>21</v>
      </c>
      <c r="AE1352" s="18">
        <v>-1</v>
      </c>
      <c r="AF1352" s="17">
        <v>-1</v>
      </c>
      <c r="AG1352" s="17">
        <v>-1</v>
      </c>
      <c r="AH1352" s="17">
        <v>-1</v>
      </c>
      <c r="AI1352" s="17">
        <v>-1</v>
      </c>
      <c r="AJ1352" s="17">
        <v>-1</v>
      </c>
      <c r="AK1352" s="17">
        <v>-1</v>
      </c>
      <c r="AL1352" s="17">
        <v>-1</v>
      </c>
      <c r="AM1352" s="17">
        <v>-1</v>
      </c>
      <c r="AN1352" s="17">
        <v>-1</v>
      </c>
      <c r="AO1352" s="17">
        <v>-1</v>
      </c>
    </row>
    <row r="1353" spans="3:41" x14ac:dyDescent="0.25">
      <c r="C1353" t="s">
        <v>99</v>
      </c>
      <c r="D1353" s="6" t="s">
        <v>40</v>
      </c>
      <c r="E1353" t="s">
        <v>26</v>
      </c>
      <c r="F1353" s="6">
        <v>2005</v>
      </c>
      <c r="G1353" s="6" t="s">
        <v>14</v>
      </c>
      <c r="H1353" s="6" t="s">
        <v>15</v>
      </c>
      <c r="J1353" s="29">
        <f t="array" ref="J1353">IFERROR(_xlfn._xlws.FILTER(AE$4:AE$6723,(AE$4:AE$6723&gt;=0)*($AB$4:$AB$6723=$C1353)*($AC$4:$AC$6723=$D1353)*(ISNUMBER(_xlfn.XMATCH($AD$4:$AD$6723,$V1353:$Z1353,0)))),-1)</f>
        <v>-1</v>
      </c>
      <c r="K1353" s="29">
        <f t="array" ref="K1353">IFERROR(_xlfn._xlws.FILTER(AF$4:AF$6723,(AF$4:AF$6723&gt;=0)*($AB$4:$AB$6723=$C1353)*($AC$4:$AC$6723=$D1353)*(ISNUMBER(_xlfn.XMATCH($AD$4:$AD$6723,$V1353:$Z1353,0)))),-1)</f>
        <v>-1</v>
      </c>
      <c r="L1353" s="29">
        <f t="array" ref="L1353">IFERROR(_xlfn._xlws.FILTER(AG$4:AG$6723,(AG$4:AG$6723&gt;=0)*($AB$4:$AB$6723=$C1353)*($AC$4:$AC$6723=$D1353)*(ISNUMBER(_xlfn.XMATCH($AD$4:$AD$6723,$V1353:$Z1353,0)))),-1)</f>
        <v>-1</v>
      </c>
      <c r="M1353" s="29">
        <f t="array" ref="M1353">IFERROR(_xlfn._xlws.FILTER(AH$4:AH$6723,(AH$4:AH$6723&gt;=0)*($AB$4:$AB$6723=$C1353)*($AC$4:$AC$6723=$D1353)*(ISNUMBER(_xlfn.XMATCH($AD$4:$AD$6723,$V1353:$Z1353,0)))),-1)</f>
        <v>-1</v>
      </c>
      <c r="N1353" s="29">
        <f t="array" ref="N1353">IFERROR(_xlfn._xlws.FILTER(AI$4:AI$6723,(AI$4:AI$6723&gt;=0)*($AB$4:$AB$6723=$C1353)*($AC$4:$AC$6723=$D1353)*(ISNUMBER(_xlfn.XMATCH($AD$4:$AD$6723,$V1353:$Z1353,0)))),-1)</f>
        <v>-1</v>
      </c>
      <c r="O1353" s="29">
        <f t="array" ref="O1353">IFERROR(_xlfn._xlws.FILTER(AJ$4:AJ$6723,(AJ$4:AJ$6723&gt;=0)*($AB$4:$AB$6723=$C1353)*($AC$4:$AC$6723=$D1353)*(ISNUMBER(_xlfn.XMATCH($AD$4:$AD$6723,$V1353:$Z1353,0)))),-1)</f>
        <v>-1</v>
      </c>
      <c r="P1353" s="29">
        <f t="array" ref="P1353">IFERROR(_xlfn._xlws.FILTER(AK$4:AK$6723,(AK$4:AK$6723&gt;=0)*($AB$4:$AB$6723=$C1353)*($AC$4:$AC$6723=$D1353)*(ISNUMBER(_xlfn.XMATCH($AD$4:$AD$6723,$V1353:$Z1353,0)))),-1)</f>
        <v>-1</v>
      </c>
      <c r="Q1353" s="29">
        <f t="array" ref="Q1353">IFERROR(_xlfn._xlws.FILTER(AL$4:AL$6723,(AL$4:AL$6723&gt;=0)*($AB$4:$AB$6723=$C1353)*($AC$4:$AC$6723=$D1353)*(ISNUMBER(_xlfn.XMATCH($AD$4:$AD$6723,$V1353:$Z1353,0)))),-1)</f>
        <v>-1</v>
      </c>
      <c r="R1353" s="29">
        <f t="array" ref="R1353">IFERROR(_xlfn._xlws.FILTER(AM$4:AM$6723,(AM$4:AM$6723&gt;=0)*($AB$4:$AB$6723=$C1353)*($AC$4:$AC$6723=$D1353)*(ISNUMBER(_xlfn.XMATCH($AD$4:$AD$6723,$V1353:$Z1353,0)))),-1)</f>
        <v>-1</v>
      </c>
      <c r="S1353" s="29">
        <f t="array" ref="S1353">IFERROR(_xlfn._xlws.FILTER(AN$4:AN$6723,(AN$4:AN$6723&gt;=0)*($AB$4:$AB$6723=$C1353)*($AC$4:$AC$6723=$D1353)*(ISNUMBER(_xlfn.XMATCH($AD$4:$AD$6723,$V1353:$Z1353,0)))),-1)</f>
        <v>-1</v>
      </c>
      <c r="T1353" s="29">
        <f t="array" ref="T1353">IFERROR(_xlfn._xlws.FILTER(AO$4:AO$6723,(AO$4:AO$6723&gt;=0)*($AB$4:$AB$6723=$C1353)*($AC$4:$AC$6723=$D1353)*(ISNUMBER(_xlfn.XMATCH($AD$4:$AD$6723,$V1353:$Z1353,0)))),-1)</f>
        <v>-1</v>
      </c>
      <c r="V1353" t="s">
        <v>74</v>
      </c>
      <c r="W1353" s="25" t="s">
        <v>75</v>
      </c>
      <c r="AB1353" t="s">
        <v>96</v>
      </c>
      <c r="AC1353" t="s">
        <v>41</v>
      </c>
      <c r="AD1353" s="19" t="s">
        <v>71</v>
      </c>
      <c r="AE1353" s="18">
        <v>-1</v>
      </c>
      <c r="AF1353" s="17">
        <v>-1</v>
      </c>
      <c r="AG1353" s="17">
        <v>-1</v>
      </c>
      <c r="AH1353" s="17">
        <v>-1</v>
      </c>
      <c r="AI1353" s="17">
        <v>-1</v>
      </c>
      <c r="AJ1353" s="17">
        <v>-1</v>
      </c>
      <c r="AK1353" s="17">
        <v>-1</v>
      </c>
      <c r="AL1353" s="17">
        <v>-1</v>
      </c>
      <c r="AM1353" s="17">
        <v>-1</v>
      </c>
      <c r="AN1353" s="17">
        <v>-1</v>
      </c>
      <c r="AO1353" s="17">
        <v>-1</v>
      </c>
    </row>
    <row r="1354" spans="3:41" x14ac:dyDescent="0.25">
      <c r="C1354" t="s">
        <v>99</v>
      </c>
      <c r="D1354" s="6" t="s">
        <v>40</v>
      </c>
      <c r="E1354" t="s">
        <v>27</v>
      </c>
      <c r="F1354" s="6">
        <v>2005</v>
      </c>
      <c r="G1354" s="6" t="s">
        <v>14</v>
      </c>
      <c r="H1354" s="6" t="s">
        <v>15</v>
      </c>
      <c r="J1354" s="29">
        <f t="array" ref="J1354">IFERROR(_xlfn._xlws.FILTER(AE$4:AE$6723,(AE$4:AE$6723&gt;=0)*($AB$4:$AB$6723=$C1354)*($AC$4:$AC$6723=$D1354)*(ISNUMBER(_xlfn.XMATCH($AD$4:$AD$6723,$V1354:$Z1354,0)))),-1)</f>
        <v>-1</v>
      </c>
      <c r="K1354" s="29">
        <f t="array" ref="K1354">IFERROR(_xlfn._xlws.FILTER(AF$4:AF$6723,(AF$4:AF$6723&gt;=0)*($AB$4:$AB$6723=$C1354)*($AC$4:$AC$6723=$D1354)*(ISNUMBER(_xlfn.XMATCH($AD$4:$AD$6723,$V1354:$Z1354,0)))),-1)</f>
        <v>-1</v>
      </c>
      <c r="L1354" s="29">
        <f t="array" ref="L1354">IFERROR(_xlfn._xlws.FILTER(AG$4:AG$6723,(AG$4:AG$6723&gt;=0)*($AB$4:$AB$6723=$C1354)*($AC$4:$AC$6723=$D1354)*(ISNUMBER(_xlfn.XMATCH($AD$4:$AD$6723,$V1354:$Z1354,0)))),-1)</f>
        <v>-1</v>
      </c>
      <c r="M1354" s="29">
        <f t="array" ref="M1354">IFERROR(_xlfn._xlws.FILTER(AH$4:AH$6723,(AH$4:AH$6723&gt;=0)*($AB$4:$AB$6723=$C1354)*($AC$4:$AC$6723=$D1354)*(ISNUMBER(_xlfn.XMATCH($AD$4:$AD$6723,$V1354:$Z1354,0)))),-1)</f>
        <v>-1</v>
      </c>
      <c r="N1354" s="29">
        <f t="array" ref="N1354">IFERROR(_xlfn._xlws.FILTER(AI$4:AI$6723,(AI$4:AI$6723&gt;=0)*($AB$4:$AB$6723=$C1354)*($AC$4:$AC$6723=$D1354)*(ISNUMBER(_xlfn.XMATCH($AD$4:$AD$6723,$V1354:$Z1354,0)))),-1)</f>
        <v>-1</v>
      </c>
      <c r="O1354" s="29">
        <f t="array" ref="O1354">IFERROR(_xlfn._xlws.FILTER(AJ$4:AJ$6723,(AJ$4:AJ$6723&gt;=0)*($AB$4:$AB$6723=$C1354)*($AC$4:$AC$6723=$D1354)*(ISNUMBER(_xlfn.XMATCH($AD$4:$AD$6723,$V1354:$Z1354,0)))),-1)</f>
        <v>-1</v>
      </c>
      <c r="P1354" s="29">
        <f t="array" ref="P1354">IFERROR(_xlfn._xlws.FILTER(AK$4:AK$6723,(AK$4:AK$6723&gt;=0)*($AB$4:$AB$6723=$C1354)*($AC$4:$AC$6723=$D1354)*(ISNUMBER(_xlfn.XMATCH($AD$4:$AD$6723,$V1354:$Z1354,0)))),-1)</f>
        <v>-1</v>
      </c>
      <c r="Q1354" s="29">
        <f t="array" ref="Q1354">IFERROR(_xlfn._xlws.FILTER(AL$4:AL$6723,(AL$4:AL$6723&gt;=0)*($AB$4:$AB$6723=$C1354)*($AC$4:$AC$6723=$D1354)*(ISNUMBER(_xlfn.XMATCH($AD$4:$AD$6723,$V1354:$Z1354,0)))),-1)</f>
        <v>-1</v>
      </c>
      <c r="R1354" s="29">
        <f t="array" ref="R1354">IFERROR(_xlfn._xlws.FILTER(AM$4:AM$6723,(AM$4:AM$6723&gt;=0)*($AB$4:$AB$6723=$C1354)*($AC$4:$AC$6723=$D1354)*(ISNUMBER(_xlfn.XMATCH($AD$4:$AD$6723,$V1354:$Z1354,0)))),-1)</f>
        <v>-1</v>
      </c>
      <c r="S1354" s="29">
        <f t="array" ref="S1354">IFERROR(_xlfn._xlws.FILTER(AN$4:AN$6723,(AN$4:AN$6723&gt;=0)*($AB$4:$AB$6723=$C1354)*($AC$4:$AC$6723=$D1354)*(ISNUMBER(_xlfn.XMATCH($AD$4:$AD$6723,$V1354:$Z1354,0)))),-1)</f>
        <v>-1</v>
      </c>
      <c r="T1354" s="29">
        <f t="array" ref="T1354">IFERROR(_xlfn._xlws.FILTER(AO$4:AO$6723,(AO$4:AO$6723&gt;=0)*($AB$4:$AB$6723=$C1354)*($AC$4:$AC$6723=$D1354)*(ISNUMBER(_xlfn.XMATCH($AD$4:$AD$6723,$V1354:$Z1354,0)))),-1)</f>
        <v>-1</v>
      </c>
      <c r="V1354" t="s">
        <v>27</v>
      </c>
      <c r="AB1354" t="s">
        <v>96</v>
      </c>
      <c r="AC1354" t="s">
        <v>41</v>
      </c>
      <c r="AD1354" s="19" t="s">
        <v>66</v>
      </c>
      <c r="AE1354" s="18">
        <v>-1</v>
      </c>
      <c r="AF1354" s="17">
        <v>-1</v>
      </c>
      <c r="AG1354" s="17">
        <v>-1</v>
      </c>
      <c r="AH1354" s="17">
        <v>-1</v>
      </c>
      <c r="AI1354" s="17">
        <v>-1</v>
      </c>
      <c r="AJ1354" s="17">
        <v>-1</v>
      </c>
      <c r="AK1354" s="17">
        <v>-1</v>
      </c>
      <c r="AL1354" s="17">
        <v>-1</v>
      </c>
      <c r="AM1354" s="17">
        <v>-1</v>
      </c>
      <c r="AN1354" s="17">
        <v>-1</v>
      </c>
      <c r="AO1354" s="17">
        <v>-1</v>
      </c>
    </row>
    <row r="1355" spans="3:41" x14ac:dyDescent="0.25">
      <c r="C1355" t="s">
        <v>99</v>
      </c>
      <c r="D1355" s="6" t="s">
        <v>40</v>
      </c>
      <c r="E1355" t="s">
        <v>77</v>
      </c>
      <c r="F1355" s="6">
        <v>2005</v>
      </c>
      <c r="G1355" s="6" t="s">
        <v>14</v>
      </c>
      <c r="H1355" s="6" t="s">
        <v>15</v>
      </c>
      <c r="J1355" s="29">
        <f t="array" ref="J1355">IFERROR(_xlfn._xlws.FILTER(AE$4:AE$6723,(AE$4:AE$6723&gt;=0)*($AB$4:$AB$6723=$C1355)*($AC$4:$AC$6723=$D1355)*(ISNUMBER(_xlfn.XMATCH($AD$4:$AD$6723,$V1355:$Z1355,0)))),-1)</f>
        <v>-1</v>
      </c>
      <c r="K1355" s="29">
        <f t="array" ref="K1355">IFERROR(_xlfn._xlws.FILTER(AF$4:AF$6723,(AF$4:AF$6723&gt;=0)*($AB$4:$AB$6723=$C1355)*($AC$4:$AC$6723=$D1355)*(ISNUMBER(_xlfn.XMATCH($AD$4:$AD$6723,$V1355:$Z1355,0)))),-1)</f>
        <v>-1</v>
      </c>
      <c r="L1355" s="29">
        <f t="array" ref="L1355">IFERROR(_xlfn._xlws.FILTER(AG$4:AG$6723,(AG$4:AG$6723&gt;=0)*($AB$4:$AB$6723=$C1355)*($AC$4:$AC$6723=$D1355)*(ISNUMBER(_xlfn.XMATCH($AD$4:$AD$6723,$V1355:$Z1355,0)))),-1)</f>
        <v>-1</v>
      </c>
      <c r="M1355" s="29">
        <f t="array" ref="M1355">IFERROR(_xlfn._xlws.FILTER(AH$4:AH$6723,(AH$4:AH$6723&gt;=0)*($AB$4:$AB$6723=$C1355)*($AC$4:$AC$6723=$D1355)*(ISNUMBER(_xlfn.XMATCH($AD$4:$AD$6723,$V1355:$Z1355,0)))),-1)</f>
        <v>-1</v>
      </c>
      <c r="N1355" s="29">
        <f t="array" ref="N1355">IFERROR(_xlfn._xlws.FILTER(AI$4:AI$6723,(AI$4:AI$6723&gt;=0)*($AB$4:$AB$6723=$C1355)*($AC$4:$AC$6723=$D1355)*(ISNUMBER(_xlfn.XMATCH($AD$4:$AD$6723,$V1355:$Z1355,0)))),-1)</f>
        <v>-1</v>
      </c>
      <c r="O1355" s="29">
        <f t="array" ref="O1355">IFERROR(_xlfn._xlws.FILTER(AJ$4:AJ$6723,(AJ$4:AJ$6723&gt;=0)*($AB$4:$AB$6723=$C1355)*($AC$4:$AC$6723=$D1355)*(ISNUMBER(_xlfn.XMATCH($AD$4:$AD$6723,$V1355:$Z1355,0)))),-1)</f>
        <v>-1</v>
      </c>
      <c r="P1355" s="29">
        <f t="array" ref="P1355">IFERROR(_xlfn._xlws.FILTER(AK$4:AK$6723,(AK$4:AK$6723&gt;=0)*($AB$4:$AB$6723=$C1355)*($AC$4:$AC$6723=$D1355)*(ISNUMBER(_xlfn.XMATCH($AD$4:$AD$6723,$V1355:$Z1355,0)))),-1)</f>
        <v>-1</v>
      </c>
      <c r="Q1355" s="29">
        <f t="array" ref="Q1355">IFERROR(_xlfn._xlws.FILTER(AL$4:AL$6723,(AL$4:AL$6723&gt;=0)*($AB$4:$AB$6723=$C1355)*($AC$4:$AC$6723=$D1355)*(ISNUMBER(_xlfn.XMATCH($AD$4:$AD$6723,$V1355:$Z1355,0)))),-1)</f>
        <v>-1</v>
      </c>
      <c r="R1355" s="29">
        <f t="array" ref="R1355">IFERROR(_xlfn._xlws.FILTER(AM$4:AM$6723,(AM$4:AM$6723&gt;=0)*($AB$4:$AB$6723=$C1355)*($AC$4:$AC$6723=$D1355)*(ISNUMBER(_xlfn.XMATCH($AD$4:$AD$6723,$V1355:$Z1355,0)))),-1)</f>
        <v>-1</v>
      </c>
      <c r="S1355" s="29">
        <f t="array" ref="S1355">IFERROR(_xlfn._xlws.FILTER(AN$4:AN$6723,(AN$4:AN$6723&gt;=0)*($AB$4:$AB$6723=$C1355)*($AC$4:$AC$6723=$D1355)*(ISNUMBER(_xlfn.XMATCH($AD$4:$AD$6723,$V1355:$Z1355,0)))),-1)</f>
        <v>-1</v>
      </c>
      <c r="T1355" s="29">
        <f t="array" ref="T1355">IFERROR(_xlfn._xlws.FILTER(AO$4:AO$6723,(AO$4:AO$6723&gt;=0)*($AB$4:$AB$6723=$C1355)*($AC$4:$AC$6723=$D1355)*(ISNUMBER(_xlfn.XMATCH($AD$4:$AD$6723,$V1355:$Z1355,0)))),-1)</f>
        <v>-1</v>
      </c>
      <c r="V1355" t="s">
        <v>77</v>
      </c>
      <c r="AB1355" t="s">
        <v>96</v>
      </c>
      <c r="AC1355" t="s">
        <v>41</v>
      </c>
      <c r="AD1355" s="19" t="s">
        <v>67</v>
      </c>
      <c r="AE1355" s="18">
        <v>-1</v>
      </c>
      <c r="AF1355" s="17">
        <v>-1</v>
      </c>
      <c r="AG1355" s="17">
        <v>-1</v>
      </c>
      <c r="AH1355" s="17">
        <v>-1</v>
      </c>
      <c r="AI1355" s="17">
        <v>-1</v>
      </c>
      <c r="AJ1355" s="17">
        <v>-1</v>
      </c>
      <c r="AK1355" s="17">
        <v>-1</v>
      </c>
      <c r="AL1355" s="17">
        <v>-1</v>
      </c>
      <c r="AM1355" s="17">
        <v>-1</v>
      </c>
      <c r="AN1355" s="17">
        <v>-1</v>
      </c>
      <c r="AO1355" s="17">
        <v>-1</v>
      </c>
    </row>
    <row r="1356" spans="3:41" x14ac:dyDescent="0.25">
      <c r="C1356" t="s">
        <v>99</v>
      </c>
      <c r="D1356" s="6" t="s">
        <v>40</v>
      </c>
      <c r="E1356" t="s">
        <v>78</v>
      </c>
      <c r="F1356" s="6">
        <v>2005</v>
      </c>
      <c r="G1356" s="6" t="s">
        <v>14</v>
      </c>
      <c r="H1356" s="6" t="s">
        <v>15</v>
      </c>
      <c r="J1356" s="29">
        <f t="array" ref="J1356">IFERROR(_xlfn._xlws.FILTER(AE$4:AE$6723,(AE$4:AE$6723&gt;=0)*($AB$4:$AB$6723=$C1356)*($AC$4:$AC$6723=$D1356)*(ISNUMBER(_xlfn.XMATCH($AD$4:$AD$6723,$V1356:$Z1356,0)))),-1)</f>
        <v>-1</v>
      </c>
      <c r="K1356" s="29">
        <f t="array" ref="K1356">IFERROR(_xlfn._xlws.FILTER(AF$4:AF$6723,(AF$4:AF$6723&gt;=0)*($AB$4:$AB$6723=$C1356)*($AC$4:$AC$6723=$D1356)*(ISNUMBER(_xlfn.XMATCH($AD$4:$AD$6723,$V1356:$Z1356,0)))),-1)</f>
        <v>-1</v>
      </c>
      <c r="L1356" s="29">
        <f t="array" ref="L1356">IFERROR(_xlfn._xlws.FILTER(AG$4:AG$6723,(AG$4:AG$6723&gt;=0)*($AB$4:$AB$6723=$C1356)*($AC$4:$AC$6723=$D1356)*(ISNUMBER(_xlfn.XMATCH($AD$4:$AD$6723,$V1356:$Z1356,0)))),-1)</f>
        <v>-1</v>
      </c>
      <c r="M1356" s="29">
        <f t="array" ref="M1356">IFERROR(_xlfn._xlws.FILTER(AH$4:AH$6723,(AH$4:AH$6723&gt;=0)*($AB$4:$AB$6723=$C1356)*($AC$4:$AC$6723=$D1356)*(ISNUMBER(_xlfn.XMATCH($AD$4:$AD$6723,$V1356:$Z1356,0)))),-1)</f>
        <v>-1</v>
      </c>
      <c r="N1356" s="29">
        <f t="array" ref="N1356">IFERROR(_xlfn._xlws.FILTER(AI$4:AI$6723,(AI$4:AI$6723&gt;=0)*($AB$4:$AB$6723=$C1356)*($AC$4:$AC$6723=$D1356)*(ISNUMBER(_xlfn.XMATCH($AD$4:$AD$6723,$V1356:$Z1356,0)))),-1)</f>
        <v>-1</v>
      </c>
      <c r="O1356" s="29">
        <f t="array" ref="O1356">IFERROR(_xlfn._xlws.FILTER(AJ$4:AJ$6723,(AJ$4:AJ$6723&gt;=0)*($AB$4:$AB$6723=$C1356)*($AC$4:$AC$6723=$D1356)*(ISNUMBER(_xlfn.XMATCH($AD$4:$AD$6723,$V1356:$Z1356,0)))),-1)</f>
        <v>-1</v>
      </c>
      <c r="P1356" s="29">
        <f t="array" ref="P1356">IFERROR(_xlfn._xlws.FILTER(AK$4:AK$6723,(AK$4:AK$6723&gt;=0)*($AB$4:$AB$6723=$C1356)*($AC$4:$AC$6723=$D1356)*(ISNUMBER(_xlfn.XMATCH($AD$4:$AD$6723,$V1356:$Z1356,0)))),-1)</f>
        <v>-1</v>
      </c>
      <c r="Q1356" s="29">
        <f t="array" ref="Q1356">IFERROR(_xlfn._xlws.FILTER(AL$4:AL$6723,(AL$4:AL$6723&gt;=0)*($AB$4:$AB$6723=$C1356)*($AC$4:$AC$6723=$D1356)*(ISNUMBER(_xlfn.XMATCH($AD$4:$AD$6723,$V1356:$Z1356,0)))),-1)</f>
        <v>-1</v>
      </c>
      <c r="R1356" s="29">
        <f t="array" ref="R1356">IFERROR(_xlfn._xlws.FILTER(AM$4:AM$6723,(AM$4:AM$6723&gt;=0)*($AB$4:$AB$6723=$C1356)*($AC$4:$AC$6723=$D1356)*(ISNUMBER(_xlfn.XMATCH($AD$4:$AD$6723,$V1356:$Z1356,0)))),-1)</f>
        <v>-1</v>
      </c>
      <c r="S1356" s="29">
        <f t="array" ref="S1356">IFERROR(_xlfn._xlws.FILTER(AN$4:AN$6723,(AN$4:AN$6723&gt;=0)*($AB$4:$AB$6723=$C1356)*($AC$4:$AC$6723=$D1356)*(ISNUMBER(_xlfn.XMATCH($AD$4:$AD$6723,$V1356:$Z1356,0)))),-1)</f>
        <v>-1</v>
      </c>
      <c r="T1356" s="29">
        <f t="array" ref="T1356">IFERROR(_xlfn._xlws.FILTER(AO$4:AO$6723,(AO$4:AO$6723&gt;=0)*($AB$4:$AB$6723=$C1356)*($AC$4:$AC$6723=$D1356)*(ISNUMBER(_xlfn.XMATCH($AD$4:$AD$6723,$V1356:$Z1356,0)))),-1)</f>
        <v>-1</v>
      </c>
      <c r="V1356" t="s">
        <v>78</v>
      </c>
      <c r="AB1356" t="s">
        <v>96</v>
      </c>
      <c r="AC1356" t="s">
        <v>41</v>
      </c>
      <c r="AD1356" s="19" t="s">
        <v>68</v>
      </c>
      <c r="AE1356" s="18">
        <v>-1</v>
      </c>
      <c r="AF1356" s="17">
        <v>-1</v>
      </c>
      <c r="AG1356" s="17">
        <v>-1</v>
      </c>
      <c r="AH1356" s="17">
        <v>-1</v>
      </c>
      <c r="AI1356" s="17">
        <v>-1</v>
      </c>
      <c r="AJ1356" s="17">
        <v>-1</v>
      </c>
      <c r="AK1356" s="17">
        <v>-1</v>
      </c>
      <c r="AL1356" s="17">
        <v>-1</v>
      </c>
      <c r="AM1356" s="17">
        <v>-1</v>
      </c>
      <c r="AN1356" s="17">
        <v>-1</v>
      </c>
      <c r="AO1356" s="17">
        <v>-1</v>
      </c>
    </row>
    <row r="1357" spans="3:41" x14ac:dyDescent="0.25">
      <c r="C1357" t="s">
        <v>99</v>
      </c>
      <c r="D1357" s="6" t="s">
        <v>40</v>
      </c>
      <c r="E1357" t="s">
        <v>30</v>
      </c>
      <c r="F1357" s="6">
        <v>2005</v>
      </c>
      <c r="G1357" s="6" t="s">
        <v>14</v>
      </c>
      <c r="H1357" s="6" t="s">
        <v>15</v>
      </c>
      <c r="J1357" s="29">
        <f t="array" ref="J1357">IFERROR(_xlfn._xlws.FILTER(AE$4:AE$6723,(AE$4:AE$6723&gt;=0)*($AB$4:$AB$6723=$C1357)*($AC$4:$AC$6723=$D1357)*(ISNUMBER(_xlfn.XMATCH($AD$4:$AD$6723,$V1357:$Z1357,0)))),-1)</f>
        <v>-1</v>
      </c>
      <c r="K1357" s="29">
        <f t="array" ref="K1357">IFERROR(_xlfn._xlws.FILTER(AF$4:AF$6723,(AF$4:AF$6723&gt;=0)*($AB$4:$AB$6723=$C1357)*($AC$4:$AC$6723=$D1357)*(ISNUMBER(_xlfn.XMATCH($AD$4:$AD$6723,$V1357:$Z1357,0)))),-1)</f>
        <v>-1</v>
      </c>
      <c r="L1357" s="29">
        <f t="array" ref="L1357">IFERROR(_xlfn._xlws.FILTER(AG$4:AG$6723,(AG$4:AG$6723&gt;=0)*($AB$4:$AB$6723=$C1357)*($AC$4:$AC$6723=$D1357)*(ISNUMBER(_xlfn.XMATCH($AD$4:$AD$6723,$V1357:$Z1357,0)))),-1)</f>
        <v>-1</v>
      </c>
      <c r="M1357" s="29">
        <f t="array" ref="M1357">IFERROR(_xlfn._xlws.FILTER(AH$4:AH$6723,(AH$4:AH$6723&gt;=0)*($AB$4:$AB$6723=$C1357)*($AC$4:$AC$6723=$D1357)*(ISNUMBER(_xlfn.XMATCH($AD$4:$AD$6723,$V1357:$Z1357,0)))),-1)</f>
        <v>-1</v>
      </c>
      <c r="N1357" s="29">
        <f t="array" ref="N1357">IFERROR(_xlfn._xlws.FILTER(AI$4:AI$6723,(AI$4:AI$6723&gt;=0)*($AB$4:$AB$6723=$C1357)*($AC$4:$AC$6723=$D1357)*(ISNUMBER(_xlfn.XMATCH($AD$4:$AD$6723,$V1357:$Z1357,0)))),-1)</f>
        <v>-1</v>
      </c>
      <c r="O1357" s="29">
        <f t="array" ref="O1357">IFERROR(_xlfn._xlws.FILTER(AJ$4:AJ$6723,(AJ$4:AJ$6723&gt;=0)*($AB$4:$AB$6723=$C1357)*($AC$4:$AC$6723=$D1357)*(ISNUMBER(_xlfn.XMATCH($AD$4:$AD$6723,$V1357:$Z1357,0)))),-1)</f>
        <v>-1</v>
      </c>
      <c r="P1357" s="29">
        <f t="array" ref="P1357">IFERROR(_xlfn._xlws.FILTER(AK$4:AK$6723,(AK$4:AK$6723&gt;=0)*($AB$4:$AB$6723=$C1357)*($AC$4:$AC$6723=$D1357)*(ISNUMBER(_xlfn.XMATCH($AD$4:$AD$6723,$V1357:$Z1357,0)))),-1)</f>
        <v>-1</v>
      </c>
      <c r="Q1357" s="29">
        <f t="array" ref="Q1357">IFERROR(_xlfn._xlws.FILTER(AL$4:AL$6723,(AL$4:AL$6723&gt;=0)*($AB$4:$AB$6723=$C1357)*($AC$4:$AC$6723=$D1357)*(ISNUMBER(_xlfn.XMATCH($AD$4:$AD$6723,$V1357:$Z1357,0)))),-1)</f>
        <v>-1</v>
      </c>
      <c r="R1357" s="29">
        <f t="array" ref="R1357">IFERROR(_xlfn._xlws.FILTER(AM$4:AM$6723,(AM$4:AM$6723&gt;=0)*($AB$4:$AB$6723=$C1357)*($AC$4:$AC$6723=$D1357)*(ISNUMBER(_xlfn.XMATCH($AD$4:$AD$6723,$V1357:$Z1357,0)))),-1)</f>
        <v>-1</v>
      </c>
      <c r="S1357" s="29">
        <f t="array" ref="S1357">IFERROR(_xlfn._xlws.FILTER(AN$4:AN$6723,(AN$4:AN$6723&gt;=0)*($AB$4:$AB$6723=$C1357)*($AC$4:$AC$6723=$D1357)*(ISNUMBER(_xlfn.XMATCH($AD$4:$AD$6723,$V1357:$Z1357,0)))),-1)</f>
        <v>-1</v>
      </c>
      <c r="T1357" s="29">
        <f t="array" ref="T1357">IFERROR(_xlfn._xlws.FILTER(AO$4:AO$6723,(AO$4:AO$6723&gt;=0)*($AB$4:$AB$6723=$C1357)*($AC$4:$AC$6723=$D1357)*(ISNUMBER(_xlfn.XMATCH($AD$4:$AD$6723,$V1357:$Z1357,0)))),-1)</f>
        <v>-1</v>
      </c>
      <c r="V1357" t="s">
        <v>30</v>
      </c>
      <c r="AB1357" t="s">
        <v>96</v>
      </c>
      <c r="AC1357" t="s">
        <v>41</v>
      </c>
      <c r="AD1357" s="19" t="s">
        <v>76</v>
      </c>
      <c r="AE1357" s="18">
        <v>-1</v>
      </c>
      <c r="AF1357" s="17">
        <v>-1</v>
      </c>
      <c r="AG1357" s="17">
        <v>-1</v>
      </c>
      <c r="AH1357" s="17">
        <v>-1</v>
      </c>
      <c r="AI1357" s="17">
        <v>-1</v>
      </c>
      <c r="AJ1357" s="17">
        <v>-1</v>
      </c>
      <c r="AK1357" s="17">
        <v>-1</v>
      </c>
      <c r="AL1357" s="17">
        <v>-1</v>
      </c>
      <c r="AM1357" s="17">
        <v>-1</v>
      </c>
      <c r="AN1357" s="17">
        <v>-1</v>
      </c>
      <c r="AO1357" s="17">
        <v>-1</v>
      </c>
    </row>
    <row r="1358" spans="3:41" x14ac:dyDescent="0.25">
      <c r="C1358" t="s">
        <v>99</v>
      </c>
      <c r="D1358" s="6" t="s">
        <v>40</v>
      </c>
      <c r="E1358" t="s">
        <v>31</v>
      </c>
      <c r="F1358" s="6">
        <v>2005</v>
      </c>
      <c r="G1358" s="6" t="s">
        <v>14</v>
      </c>
      <c r="H1358" s="6" t="s">
        <v>15</v>
      </c>
      <c r="J1358" s="29">
        <f t="array" ref="J1358">IFERROR(_xlfn._xlws.FILTER(AE$4:AE$6723,(AE$4:AE$6723&gt;=0)*($AB$4:$AB$6723=$C1358)*($AC$4:$AC$6723=$D1358)*(ISNUMBER(_xlfn.XMATCH($AD$4:$AD$6723,$V1358:$Z1358,0)))),-1)</f>
        <v>-1</v>
      </c>
      <c r="K1358" s="29">
        <f t="array" ref="K1358">IFERROR(_xlfn._xlws.FILTER(AF$4:AF$6723,(AF$4:AF$6723&gt;=0)*($AB$4:$AB$6723=$C1358)*($AC$4:$AC$6723=$D1358)*(ISNUMBER(_xlfn.XMATCH($AD$4:$AD$6723,$V1358:$Z1358,0)))),-1)</f>
        <v>-1</v>
      </c>
      <c r="L1358" s="29">
        <f t="array" ref="L1358">IFERROR(_xlfn._xlws.FILTER(AG$4:AG$6723,(AG$4:AG$6723&gt;=0)*($AB$4:$AB$6723=$C1358)*($AC$4:$AC$6723=$D1358)*(ISNUMBER(_xlfn.XMATCH($AD$4:$AD$6723,$V1358:$Z1358,0)))),-1)</f>
        <v>-1</v>
      </c>
      <c r="M1358" s="29">
        <f t="array" ref="M1358">IFERROR(_xlfn._xlws.FILTER(AH$4:AH$6723,(AH$4:AH$6723&gt;=0)*($AB$4:$AB$6723=$C1358)*($AC$4:$AC$6723=$D1358)*(ISNUMBER(_xlfn.XMATCH($AD$4:$AD$6723,$V1358:$Z1358,0)))),-1)</f>
        <v>-1</v>
      </c>
      <c r="N1358" s="29">
        <f t="array" ref="N1358">IFERROR(_xlfn._xlws.FILTER(AI$4:AI$6723,(AI$4:AI$6723&gt;=0)*($AB$4:$AB$6723=$C1358)*($AC$4:$AC$6723=$D1358)*(ISNUMBER(_xlfn.XMATCH($AD$4:$AD$6723,$V1358:$Z1358,0)))),-1)</f>
        <v>-1</v>
      </c>
      <c r="O1358" s="29">
        <f t="array" ref="O1358">IFERROR(_xlfn._xlws.FILTER(AJ$4:AJ$6723,(AJ$4:AJ$6723&gt;=0)*($AB$4:$AB$6723=$C1358)*($AC$4:$AC$6723=$D1358)*(ISNUMBER(_xlfn.XMATCH($AD$4:$AD$6723,$V1358:$Z1358,0)))),-1)</f>
        <v>-1</v>
      </c>
      <c r="P1358" s="29">
        <f t="array" ref="P1358">IFERROR(_xlfn._xlws.FILTER(AK$4:AK$6723,(AK$4:AK$6723&gt;=0)*($AB$4:$AB$6723=$C1358)*($AC$4:$AC$6723=$D1358)*(ISNUMBER(_xlfn.XMATCH($AD$4:$AD$6723,$V1358:$Z1358,0)))),-1)</f>
        <v>-1</v>
      </c>
      <c r="Q1358" s="29">
        <f t="array" ref="Q1358">IFERROR(_xlfn._xlws.FILTER(AL$4:AL$6723,(AL$4:AL$6723&gt;=0)*($AB$4:$AB$6723=$C1358)*($AC$4:$AC$6723=$D1358)*(ISNUMBER(_xlfn.XMATCH($AD$4:$AD$6723,$V1358:$Z1358,0)))),-1)</f>
        <v>-1</v>
      </c>
      <c r="R1358" s="29">
        <f t="array" ref="R1358">IFERROR(_xlfn._xlws.FILTER(AM$4:AM$6723,(AM$4:AM$6723&gt;=0)*($AB$4:$AB$6723=$C1358)*($AC$4:$AC$6723=$D1358)*(ISNUMBER(_xlfn.XMATCH($AD$4:$AD$6723,$V1358:$Z1358,0)))),-1)</f>
        <v>-1</v>
      </c>
      <c r="S1358" s="29">
        <f t="array" ref="S1358">IFERROR(_xlfn._xlws.FILTER(AN$4:AN$6723,(AN$4:AN$6723&gt;=0)*($AB$4:$AB$6723=$C1358)*($AC$4:$AC$6723=$D1358)*(ISNUMBER(_xlfn.XMATCH($AD$4:$AD$6723,$V1358:$Z1358,0)))),-1)</f>
        <v>-1</v>
      </c>
      <c r="T1358" s="29">
        <f t="array" ref="T1358">IFERROR(_xlfn._xlws.FILTER(AO$4:AO$6723,(AO$4:AO$6723&gt;=0)*($AB$4:$AB$6723=$C1358)*($AC$4:$AC$6723=$D1358)*(ISNUMBER(_xlfn.XMATCH($AD$4:$AD$6723,$V1358:$Z1358,0)))),-1)</f>
        <v>-1</v>
      </c>
      <c r="V1358" t="s">
        <v>31</v>
      </c>
      <c r="AB1358" t="s">
        <v>96</v>
      </c>
      <c r="AC1358" t="s">
        <v>41</v>
      </c>
      <c r="AD1358" s="19" t="s">
        <v>69</v>
      </c>
      <c r="AE1358" s="18">
        <v>-1</v>
      </c>
      <c r="AF1358" s="17">
        <v>-1</v>
      </c>
      <c r="AG1358" s="17">
        <v>-1</v>
      </c>
      <c r="AH1358" s="17">
        <v>-1</v>
      </c>
      <c r="AI1358" s="17">
        <v>-1</v>
      </c>
      <c r="AJ1358" s="17">
        <v>-1</v>
      </c>
      <c r="AK1358" s="17">
        <v>-1</v>
      </c>
      <c r="AL1358" s="17">
        <v>-1</v>
      </c>
      <c r="AM1358" s="17">
        <v>-1</v>
      </c>
      <c r="AN1358" s="17">
        <v>-1</v>
      </c>
      <c r="AO1358" s="17">
        <v>-1</v>
      </c>
    </row>
    <row r="1359" spans="3:41" x14ac:dyDescent="0.25">
      <c r="C1359" t="s">
        <v>99</v>
      </c>
      <c r="D1359" s="6" t="s">
        <v>40</v>
      </c>
      <c r="E1359" t="s">
        <v>32</v>
      </c>
      <c r="F1359" s="6">
        <v>2005</v>
      </c>
      <c r="G1359" s="6" t="s">
        <v>14</v>
      </c>
      <c r="H1359" s="6" t="s">
        <v>15</v>
      </c>
      <c r="J1359" s="29">
        <f t="array" ref="J1359">IFERROR(_xlfn._xlws.FILTER(AE$4:AE$6723,(AE$4:AE$6723&gt;=0)*($AB$4:$AB$6723=$C1359)*($AC$4:$AC$6723=$D1359)*(ISNUMBER(_xlfn.XMATCH($AD$4:$AD$6723,$V1359:$Z1359,0)))),-1)</f>
        <v>-1</v>
      </c>
      <c r="K1359" s="29">
        <f t="array" ref="K1359">IFERROR(_xlfn._xlws.FILTER(AF$4:AF$6723,(AF$4:AF$6723&gt;=0)*($AB$4:$AB$6723=$C1359)*($AC$4:$AC$6723=$D1359)*(ISNUMBER(_xlfn.XMATCH($AD$4:$AD$6723,$V1359:$Z1359,0)))),-1)</f>
        <v>-1</v>
      </c>
      <c r="L1359" s="29">
        <f t="array" ref="L1359">IFERROR(_xlfn._xlws.FILTER(AG$4:AG$6723,(AG$4:AG$6723&gt;=0)*($AB$4:$AB$6723=$C1359)*($AC$4:$AC$6723=$D1359)*(ISNUMBER(_xlfn.XMATCH($AD$4:$AD$6723,$V1359:$Z1359,0)))),-1)</f>
        <v>-1</v>
      </c>
      <c r="M1359" s="29">
        <f t="array" ref="M1359">IFERROR(_xlfn._xlws.FILTER(AH$4:AH$6723,(AH$4:AH$6723&gt;=0)*($AB$4:$AB$6723=$C1359)*($AC$4:$AC$6723=$D1359)*(ISNUMBER(_xlfn.XMATCH($AD$4:$AD$6723,$V1359:$Z1359,0)))),-1)</f>
        <v>-1</v>
      </c>
      <c r="N1359" s="29">
        <f t="array" ref="N1359">IFERROR(_xlfn._xlws.FILTER(AI$4:AI$6723,(AI$4:AI$6723&gt;=0)*($AB$4:$AB$6723=$C1359)*($AC$4:$AC$6723=$D1359)*(ISNUMBER(_xlfn.XMATCH($AD$4:$AD$6723,$V1359:$Z1359,0)))),-1)</f>
        <v>-1</v>
      </c>
      <c r="O1359" s="29">
        <f t="array" ref="O1359">IFERROR(_xlfn._xlws.FILTER(AJ$4:AJ$6723,(AJ$4:AJ$6723&gt;=0)*($AB$4:$AB$6723=$C1359)*($AC$4:$AC$6723=$D1359)*(ISNUMBER(_xlfn.XMATCH($AD$4:$AD$6723,$V1359:$Z1359,0)))),-1)</f>
        <v>-1</v>
      </c>
      <c r="P1359" s="29">
        <f t="array" ref="P1359">IFERROR(_xlfn._xlws.FILTER(AK$4:AK$6723,(AK$4:AK$6723&gt;=0)*($AB$4:$AB$6723=$C1359)*($AC$4:$AC$6723=$D1359)*(ISNUMBER(_xlfn.XMATCH($AD$4:$AD$6723,$V1359:$Z1359,0)))),-1)</f>
        <v>-1</v>
      </c>
      <c r="Q1359" s="29">
        <f t="array" ref="Q1359">IFERROR(_xlfn._xlws.FILTER(AL$4:AL$6723,(AL$4:AL$6723&gt;=0)*($AB$4:$AB$6723=$C1359)*($AC$4:$AC$6723=$D1359)*(ISNUMBER(_xlfn.XMATCH($AD$4:$AD$6723,$V1359:$Z1359,0)))),-1)</f>
        <v>-1</v>
      </c>
      <c r="R1359" s="29">
        <f t="array" ref="R1359">IFERROR(_xlfn._xlws.FILTER(AM$4:AM$6723,(AM$4:AM$6723&gt;=0)*($AB$4:$AB$6723=$C1359)*($AC$4:$AC$6723=$D1359)*(ISNUMBER(_xlfn.XMATCH($AD$4:$AD$6723,$V1359:$Z1359,0)))),-1)</f>
        <v>-1</v>
      </c>
      <c r="S1359" s="29">
        <f t="array" ref="S1359">IFERROR(_xlfn._xlws.FILTER(AN$4:AN$6723,(AN$4:AN$6723&gt;=0)*($AB$4:$AB$6723=$C1359)*($AC$4:$AC$6723=$D1359)*(ISNUMBER(_xlfn.XMATCH($AD$4:$AD$6723,$V1359:$Z1359,0)))),-1)</f>
        <v>-1</v>
      </c>
      <c r="T1359" s="29">
        <f t="array" ref="T1359">IFERROR(_xlfn._xlws.FILTER(AO$4:AO$6723,(AO$4:AO$6723&gt;=0)*($AB$4:$AB$6723=$C1359)*($AC$4:$AC$6723=$D1359)*(ISNUMBER(_xlfn.XMATCH($AD$4:$AD$6723,$V1359:$Z1359,0)))),-1)</f>
        <v>-1</v>
      </c>
      <c r="V1359" t="s">
        <v>32</v>
      </c>
      <c r="W1359" s="25" t="s">
        <v>80</v>
      </c>
      <c r="AB1359" t="s">
        <v>96</v>
      </c>
      <c r="AC1359" t="s">
        <v>41</v>
      </c>
      <c r="AD1359" s="19" t="s">
        <v>23</v>
      </c>
      <c r="AE1359" s="18">
        <v>-1</v>
      </c>
      <c r="AF1359" s="17">
        <v>-1</v>
      </c>
      <c r="AG1359" s="17">
        <v>-1</v>
      </c>
      <c r="AH1359" s="17">
        <v>-1</v>
      </c>
      <c r="AI1359" s="17">
        <v>-1</v>
      </c>
      <c r="AJ1359" s="17">
        <v>-1</v>
      </c>
      <c r="AK1359" s="17">
        <v>-1</v>
      </c>
      <c r="AL1359" s="17">
        <v>-1</v>
      </c>
      <c r="AM1359" s="17">
        <v>-1</v>
      </c>
      <c r="AN1359" s="17">
        <v>-1</v>
      </c>
      <c r="AO1359" s="17">
        <v>-1</v>
      </c>
    </row>
    <row r="1360" spans="3:41" x14ac:dyDescent="0.25">
      <c r="C1360" t="s">
        <v>99</v>
      </c>
      <c r="D1360" s="6" t="s">
        <v>40</v>
      </c>
      <c r="E1360" t="s">
        <v>81</v>
      </c>
      <c r="F1360" s="6">
        <v>2005</v>
      </c>
      <c r="G1360" s="6" t="s">
        <v>14</v>
      </c>
      <c r="H1360" s="6" t="s">
        <v>15</v>
      </c>
      <c r="J1360" s="29">
        <f t="array" ref="J1360">IFERROR(_xlfn._xlws.FILTER(AE$4:AE$6723,(AE$4:AE$6723&gt;=0)*($AB$4:$AB$6723=$C1360)*($AC$4:$AC$6723=$D1360)*(ISNUMBER(_xlfn.XMATCH($AD$4:$AD$6723,$V1360:$Z1360,0)))),-1)</f>
        <v>-1</v>
      </c>
      <c r="K1360" s="29">
        <f t="array" ref="K1360">IFERROR(_xlfn._xlws.FILTER(AF$4:AF$6723,(AF$4:AF$6723&gt;=0)*($AB$4:$AB$6723=$C1360)*($AC$4:$AC$6723=$D1360)*(ISNUMBER(_xlfn.XMATCH($AD$4:$AD$6723,$V1360:$Z1360,0)))),-1)</f>
        <v>-1</v>
      </c>
      <c r="L1360" s="29">
        <f t="array" ref="L1360">IFERROR(_xlfn._xlws.FILTER(AG$4:AG$6723,(AG$4:AG$6723&gt;=0)*($AB$4:$AB$6723=$C1360)*($AC$4:$AC$6723=$D1360)*(ISNUMBER(_xlfn.XMATCH($AD$4:$AD$6723,$V1360:$Z1360,0)))),-1)</f>
        <v>-1</v>
      </c>
      <c r="M1360" s="29">
        <f t="array" ref="M1360">IFERROR(_xlfn._xlws.FILTER(AH$4:AH$6723,(AH$4:AH$6723&gt;=0)*($AB$4:$AB$6723=$C1360)*($AC$4:$AC$6723=$D1360)*(ISNUMBER(_xlfn.XMATCH($AD$4:$AD$6723,$V1360:$Z1360,0)))),-1)</f>
        <v>-1</v>
      </c>
      <c r="N1360" s="29">
        <f t="array" ref="N1360">IFERROR(_xlfn._xlws.FILTER(AI$4:AI$6723,(AI$4:AI$6723&gt;=0)*($AB$4:$AB$6723=$C1360)*($AC$4:$AC$6723=$D1360)*(ISNUMBER(_xlfn.XMATCH($AD$4:$AD$6723,$V1360:$Z1360,0)))),-1)</f>
        <v>-1</v>
      </c>
      <c r="O1360" s="29">
        <f t="array" ref="O1360">IFERROR(_xlfn._xlws.FILTER(AJ$4:AJ$6723,(AJ$4:AJ$6723&gt;=0)*($AB$4:$AB$6723=$C1360)*($AC$4:$AC$6723=$D1360)*(ISNUMBER(_xlfn.XMATCH($AD$4:$AD$6723,$V1360:$Z1360,0)))),-1)</f>
        <v>-1</v>
      </c>
      <c r="P1360" s="29">
        <f t="array" ref="P1360">IFERROR(_xlfn._xlws.FILTER(AK$4:AK$6723,(AK$4:AK$6723&gt;=0)*($AB$4:$AB$6723=$C1360)*($AC$4:$AC$6723=$D1360)*(ISNUMBER(_xlfn.XMATCH($AD$4:$AD$6723,$V1360:$Z1360,0)))),-1)</f>
        <v>-1</v>
      </c>
      <c r="Q1360" s="29">
        <f t="array" ref="Q1360">IFERROR(_xlfn._xlws.FILTER(AL$4:AL$6723,(AL$4:AL$6723&gt;=0)*($AB$4:$AB$6723=$C1360)*($AC$4:$AC$6723=$D1360)*(ISNUMBER(_xlfn.XMATCH($AD$4:$AD$6723,$V1360:$Z1360,0)))),-1)</f>
        <v>-1</v>
      </c>
      <c r="R1360" s="29">
        <f t="array" ref="R1360">IFERROR(_xlfn._xlws.FILTER(AM$4:AM$6723,(AM$4:AM$6723&gt;=0)*($AB$4:$AB$6723=$C1360)*($AC$4:$AC$6723=$D1360)*(ISNUMBER(_xlfn.XMATCH($AD$4:$AD$6723,$V1360:$Z1360,0)))),-1)</f>
        <v>-1</v>
      </c>
      <c r="S1360" s="29">
        <f t="array" ref="S1360">IFERROR(_xlfn._xlws.FILTER(AN$4:AN$6723,(AN$4:AN$6723&gt;=0)*($AB$4:$AB$6723=$C1360)*($AC$4:$AC$6723=$D1360)*(ISNUMBER(_xlfn.XMATCH($AD$4:$AD$6723,$V1360:$Z1360,0)))),-1)</f>
        <v>-1</v>
      </c>
      <c r="T1360" s="29">
        <f t="array" ref="T1360">IFERROR(_xlfn._xlws.FILTER(AO$4:AO$6723,(AO$4:AO$6723&gt;=0)*($AB$4:$AB$6723=$C1360)*($AC$4:$AC$6723=$D1360)*(ISNUMBER(_xlfn.XMATCH($AD$4:$AD$6723,$V1360:$Z1360,0)))),-1)</f>
        <v>-1</v>
      </c>
      <c r="V1360" t="s">
        <v>81</v>
      </c>
      <c r="AB1360" t="s">
        <v>96</v>
      </c>
      <c r="AC1360" t="s">
        <v>41</v>
      </c>
      <c r="AD1360" s="19" t="s">
        <v>79</v>
      </c>
      <c r="AE1360" s="18">
        <v>-1</v>
      </c>
      <c r="AF1360" s="17">
        <v>-1</v>
      </c>
      <c r="AG1360" s="17">
        <v>-1</v>
      </c>
      <c r="AH1360" s="17">
        <v>-1</v>
      </c>
      <c r="AI1360" s="17">
        <v>-1</v>
      </c>
      <c r="AJ1360" s="17">
        <v>-1</v>
      </c>
      <c r="AK1360" s="17">
        <v>-1</v>
      </c>
      <c r="AL1360" s="17">
        <v>-1</v>
      </c>
      <c r="AM1360" s="17">
        <v>-1</v>
      </c>
      <c r="AN1360" s="17">
        <v>-1</v>
      </c>
      <c r="AO1360" s="17">
        <v>-1</v>
      </c>
    </row>
    <row r="1361" spans="3:41" x14ac:dyDescent="0.25">
      <c r="C1361" t="s">
        <v>99</v>
      </c>
      <c r="D1361" s="6" t="s">
        <v>40</v>
      </c>
      <c r="E1361" t="s">
        <v>34</v>
      </c>
      <c r="F1361" s="6">
        <v>2005</v>
      </c>
      <c r="G1361" s="6" t="s">
        <v>14</v>
      </c>
      <c r="H1361" s="6" t="s">
        <v>15</v>
      </c>
      <c r="J1361" s="29">
        <f t="array" ref="J1361">IFERROR(_xlfn._xlws.FILTER(AE$4:AE$6723,(AE$4:AE$6723&gt;=0)*($AB$4:$AB$6723=$C1361)*($AC$4:$AC$6723=$D1361)*(ISNUMBER(_xlfn.XMATCH($AD$4:$AD$6723,$V1361:$Z1361,0)))),-1)</f>
        <v>-1</v>
      </c>
      <c r="K1361" s="29">
        <f t="array" ref="K1361">IFERROR(_xlfn._xlws.FILTER(AF$4:AF$6723,(AF$4:AF$6723&gt;=0)*($AB$4:$AB$6723=$C1361)*($AC$4:$AC$6723=$D1361)*(ISNUMBER(_xlfn.XMATCH($AD$4:$AD$6723,$V1361:$Z1361,0)))),-1)</f>
        <v>-1</v>
      </c>
      <c r="L1361" s="29">
        <f t="array" ref="L1361">IFERROR(_xlfn._xlws.FILTER(AG$4:AG$6723,(AG$4:AG$6723&gt;=0)*($AB$4:$AB$6723=$C1361)*($AC$4:$AC$6723=$D1361)*(ISNUMBER(_xlfn.XMATCH($AD$4:$AD$6723,$V1361:$Z1361,0)))),-1)</f>
        <v>-1</v>
      </c>
      <c r="M1361" s="29">
        <f t="array" ref="M1361">IFERROR(_xlfn._xlws.FILTER(AH$4:AH$6723,(AH$4:AH$6723&gt;=0)*($AB$4:$AB$6723=$C1361)*($AC$4:$AC$6723=$D1361)*(ISNUMBER(_xlfn.XMATCH($AD$4:$AD$6723,$V1361:$Z1361,0)))),-1)</f>
        <v>-1</v>
      </c>
      <c r="N1361" s="29">
        <f t="array" ref="N1361">IFERROR(_xlfn._xlws.FILTER(AI$4:AI$6723,(AI$4:AI$6723&gt;=0)*($AB$4:$AB$6723=$C1361)*($AC$4:$AC$6723=$D1361)*(ISNUMBER(_xlfn.XMATCH($AD$4:$AD$6723,$V1361:$Z1361,0)))),-1)</f>
        <v>-1</v>
      </c>
      <c r="O1361" s="29">
        <f t="array" ref="O1361">IFERROR(_xlfn._xlws.FILTER(AJ$4:AJ$6723,(AJ$4:AJ$6723&gt;=0)*($AB$4:$AB$6723=$C1361)*($AC$4:$AC$6723=$D1361)*(ISNUMBER(_xlfn.XMATCH($AD$4:$AD$6723,$V1361:$Z1361,0)))),-1)</f>
        <v>-1</v>
      </c>
      <c r="P1361" s="29">
        <f t="array" ref="P1361">IFERROR(_xlfn._xlws.FILTER(AK$4:AK$6723,(AK$4:AK$6723&gt;=0)*($AB$4:$AB$6723=$C1361)*($AC$4:$AC$6723=$D1361)*(ISNUMBER(_xlfn.XMATCH($AD$4:$AD$6723,$V1361:$Z1361,0)))),-1)</f>
        <v>-1</v>
      </c>
      <c r="Q1361" s="29">
        <f t="array" ref="Q1361">IFERROR(_xlfn._xlws.FILTER(AL$4:AL$6723,(AL$4:AL$6723&gt;=0)*($AB$4:$AB$6723=$C1361)*($AC$4:$AC$6723=$D1361)*(ISNUMBER(_xlfn.XMATCH($AD$4:$AD$6723,$V1361:$Z1361,0)))),-1)</f>
        <v>-1</v>
      </c>
      <c r="R1361" s="29">
        <f t="array" ref="R1361">IFERROR(_xlfn._xlws.FILTER(AM$4:AM$6723,(AM$4:AM$6723&gt;=0)*($AB$4:$AB$6723=$C1361)*($AC$4:$AC$6723=$D1361)*(ISNUMBER(_xlfn.XMATCH($AD$4:$AD$6723,$V1361:$Z1361,0)))),-1)</f>
        <v>-1</v>
      </c>
      <c r="S1361" s="29">
        <f t="array" ref="S1361">IFERROR(_xlfn._xlws.FILTER(AN$4:AN$6723,(AN$4:AN$6723&gt;=0)*($AB$4:$AB$6723=$C1361)*($AC$4:$AC$6723=$D1361)*(ISNUMBER(_xlfn.XMATCH($AD$4:$AD$6723,$V1361:$Z1361,0)))),-1)</f>
        <v>-1</v>
      </c>
      <c r="T1361" s="29">
        <f t="array" ref="T1361">IFERROR(_xlfn._xlws.FILTER(AO$4:AO$6723,(AO$4:AO$6723&gt;=0)*($AB$4:$AB$6723=$C1361)*($AC$4:$AC$6723=$D1361)*(ISNUMBER(_xlfn.XMATCH($AD$4:$AD$6723,$V1361:$Z1361,0)))),-1)</f>
        <v>-1</v>
      </c>
      <c r="V1361" t="s">
        <v>34</v>
      </c>
      <c r="AB1361" t="s">
        <v>96</v>
      </c>
      <c r="AC1361" t="s">
        <v>41</v>
      </c>
      <c r="AD1361" s="19" t="s">
        <v>58</v>
      </c>
      <c r="AE1361" s="18">
        <v>-1</v>
      </c>
      <c r="AF1361" s="17">
        <v>-1</v>
      </c>
      <c r="AG1361" s="17">
        <v>-1</v>
      </c>
      <c r="AH1361" s="17">
        <v>-1</v>
      </c>
      <c r="AI1361" s="17">
        <v>-1</v>
      </c>
      <c r="AJ1361" s="17">
        <v>-1</v>
      </c>
      <c r="AK1361" s="17">
        <v>-1</v>
      </c>
      <c r="AL1361" s="17">
        <v>-1</v>
      </c>
      <c r="AM1361" s="17">
        <v>-1</v>
      </c>
      <c r="AN1361" s="17">
        <v>-1</v>
      </c>
      <c r="AO1361" s="17">
        <v>-1</v>
      </c>
    </row>
    <row r="1362" spans="3:41" x14ac:dyDescent="0.25">
      <c r="C1362" t="s">
        <v>99</v>
      </c>
      <c r="D1362" s="6" t="s">
        <v>40</v>
      </c>
      <c r="E1362" t="s">
        <v>35</v>
      </c>
      <c r="F1362" s="6">
        <v>2005</v>
      </c>
      <c r="G1362" s="6" t="s">
        <v>14</v>
      </c>
      <c r="H1362" s="6" t="s">
        <v>15</v>
      </c>
      <c r="J1362" s="29">
        <f t="array" ref="J1362">IFERROR(_xlfn._xlws.FILTER(AE$4:AE$6723,(AE$4:AE$6723&gt;=0)*($AB$4:$AB$6723=$C1362)*($AC$4:$AC$6723=$D1362)*(ISNUMBER(_xlfn.XMATCH($AD$4:$AD$6723,$V1362:$Z1362,0)))),-1)</f>
        <v>-1</v>
      </c>
      <c r="K1362" s="29">
        <f t="array" ref="K1362">IFERROR(_xlfn._xlws.FILTER(AF$4:AF$6723,(AF$4:AF$6723&gt;=0)*($AB$4:$AB$6723=$C1362)*($AC$4:$AC$6723=$D1362)*(ISNUMBER(_xlfn.XMATCH($AD$4:$AD$6723,$V1362:$Z1362,0)))),-1)</f>
        <v>-1</v>
      </c>
      <c r="L1362" s="29">
        <f t="array" ref="L1362">IFERROR(_xlfn._xlws.FILTER(AG$4:AG$6723,(AG$4:AG$6723&gt;=0)*($AB$4:$AB$6723=$C1362)*($AC$4:$AC$6723=$D1362)*(ISNUMBER(_xlfn.XMATCH($AD$4:$AD$6723,$V1362:$Z1362,0)))),-1)</f>
        <v>-1</v>
      </c>
      <c r="M1362" s="29">
        <f t="array" ref="M1362">IFERROR(_xlfn._xlws.FILTER(AH$4:AH$6723,(AH$4:AH$6723&gt;=0)*($AB$4:$AB$6723=$C1362)*($AC$4:$AC$6723=$D1362)*(ISNUMBER(_xlfn.XMATCH($AD$4:$AD$6723,$V1362:$Z1362,0)))),-1)</f>
        <v>-1</v>
      </c>
      <c r="N1362" s="29">
        <f t="array" ref="N1362">IFERROR(_xlfn._xlws.FILTER(AI$4:AI$6723,(AI$4:AI$6723&gt;=0)*($AB$4:$AB$6723=$C1362)*($AC$4:$AC$6723=$D1362)*(ISNUMBER(_xlfn.XMATCH($AD$4:$AD$6723,$V1362:$Z1362,0)))),-1)</f>
        <v>-1</v>
      </c>
      <c r="O1362" s="29">
        <f t="array" ref="O1362">IFERROR(_xlfn._xlws.FILTER(AJ$4:AJ$6723,(AJ$4:AJ$6723&gt;=0)*($AB$4:$AB$6723=$C1362)*($AC$4:$AC$6723=$D1362)*(ISNUMBER(_xlfn.XMATCH($AD$4:$AD$6723,$V1362:$Z1362,0)))),-1)</f>
        <v>-1</v>
      </c>
      <c r="P1362" s="29">
        <f t="array" ref="P1362">IFERROR(_xlfn._xlws.FILTER(AK$4:AK$6723,(AK$4:AK$6723&gt;=0)*($AB$4:$AB$6723=$C1362)*($AC$4:$AC$6723=$D1362)*(ISNUMBER(_xlfn.XMATCH($AD$4:$AD$6723,$V1362:$Z1362,0)))),-1)</f>
        <v>-1</v>
      </c>
      <c r="Q1362" s="29">
        <f t="array" ref="Q1362">IFERROR(_xlfn._xlws.FILTER(AL$4:AL$6723,(AL$4:AL$6723&gt;=0)*($AB$4:$AB$6723=$C1362)*($AC$4:$AC$6723=$D1362)*(ISNUMBER(_xlfn.XMATCH($AD$4:$AD$6723,$V1362:$Z1362,0)))),-1)</f>
        <v>-1</v>
      </c>
      <c r="R1362" s="29">
        <f t="array" ref="R1362">IFERROR(_xlfn._xlws.FILTER(AM$4:AM$6723,(AM$4:AM$6723&gt;=0)*($AB$4:$AB$6723=$C1362)*($AC$4:$AC$6723=$D1362)*(ISNUMBER(_xlfn.XMATCH($AD$4:$AD$6723,$V1362:$Z1362,0)))),-1)</f>
        <v>-1</v>
      </c>
      <c r="S1362" s="29">
        <f t="array" ref="S1362">IFERROR(_xlfn._xlws.FILTER(AN$4:AN$6723,(AN$4:AN$6723&gt;=0)*($AB$4:$AB$6723=$C1362)*($AC$4:$AC$6723=$D1362)*(ISNUMBER(_xlfn.XMATCH($AD$4:$AD$6723,$V1362:$Z1362,0)))),-1)</f>
        <v>-1</v>
      </c>
      <c r="T1362" s="29">
        <f t="array" ref="T1362">IFERROR(_xlfn._xlws.FILTER(AO$4:AO$6723,(AO$4:AO$6723&gt;=0)*($AB$4:$AB$6723=$C1362)*($AC$4:$AC$6723=$D1362)*(ISNUMBER(_xlfn.XMATCH($AD$4:$AD$6723,$V1362:$Z1362,0)))),-1)</f>
        <v>-1</v>
      </c>
      <c r="V1362" t="s">
        <v>35</v>
      </c>
      <c r="W1362" s="22"/>
      <c r="X1362" s="25" t="s">
        <v>71</v>
      </c>
      <c r="AB1362" t="s">
        <v>96</v>
      </c>
      <c r="AC1362" t="s">
        <v>41</v>
      </c>
      <c r="AD1362" s="19" t="s">
        <v>73</v>
      </c>
      <c r="AE1362" s="18">
        <v>-1</v>
      </c>
      <c r="AF1362" s="17">
        <v>-1</v>
      </c>
      <c r="AG1362" s="17">
        <v>-1</v>
      </c>
      <c r="AH1362" s="17">
        <v>-1</v>
      </c>
      <c r="AI1362" s="17">
        <v>-1</v>
      </c>
      <c r="AJ1362" s="17">
        <v>-1</v>
      </c>
      <c r="AK1362" s="17">
        <v>-1</v>
      </c>
      <c r="AL1362" s="17">
        <v>-1</v>
      </c>
      <c r="AM1362" s="17">
        <v>-1</v>
      </c>
      <c r="AN1362" s="17">
        <v>-1</v>
      </c>
      <c r="AO1362" s="17">
        <v>-1</v>
      </c>
    </row>
    <row r="1363" spans="3:41" x14ac:dyDescent="0.25">
      <c r="C1363" t="s">
        <v>99</v>
      </c>
      <c r="D1363" s="6" t="s">
        <v>40</v>
      </c>
      <c r="E1363" t="s">
        <v>84</v>
      </c>
      <c r="F1363" s="6">
        <v>2005</v>
      </c>
      <c r="G1363" s="6" t="s">
        <v>14</v>
      </c>
      <c r="H1363" s="6" t="s">
        <v>15</v>
      </c>
      <c r="J1363" s="29">
        <f t="array" ref="J1363">IFERROR(_xlfn._xlws.FILTER(AE$4:AE$6723,(AE$4:AE$6723&gt;=0)*($AB$4:$AB$6723=$C1363)*($AC$4:$AC$6723=$D1363)*(ISNUMBER(_xlfn.XMATCH($AD$4:$AD$6723,$V1363:$Z1363,0)))),-1)</f>
        <v>-1</v>
      </c>
      <c r="K1363" s="29">
        <f t="array" ref="K1363">IFERROR(_xlfn._xlws.FILTER(AF$4:AF$6723,(AF$4:AF$6723&gt;=0)*($AB$4:$AB$6723=$C1363)*($AC$4:$AC$6723=$D1363)*(ISNUMBER(_xlfn.XMATCH($AD$4:$AD$6723,$V1363:$Z1363,0)))),-1)</f>
        <v>-1</v>
      </c>
      <c r="L1363" s="29">
        <f t="array" ref="L1363">IFERROR(_xlfn._xlws.FILTER(AG$4:AG$6723,(AG$4:AG$6723&gt;=0)*($AB$4:$AB$6723=$C1363)*($AC$4:$AC$6723=$D1363)*(ISNUMBER(_xlfn.XMATCH($AD$4:$AD$6723,$V1363:$Z1363,0)))),-1)</f>
        <v>-1</v>
      </c>
      <c r="M1363" s="29">
        <f t="array" ref="M1363">IFERROR(_xlfn._xlws.FILTER(AH$4:AH$6723,(AH$4:AH$6723&gt;=0)*($AB$4:$AB$6723=$C1363)*($AC$4:$AC$6723=$D1363)*(ISNUMBER(_xlfn.XMATCH($AD$4:$AD$6723,$V1363:$Z1363,0)))),-1)</f>
        <v>-1</v>
      </c>
      <c r="N1363" s="29">
        <f t="array" ref="N1363">IFERROR(_xlfn._xlws.FILTER(AI$4:AI$6723,(AI$4:AI$6723&gt;=0)*($AB$4:$AB$6723=$C1363)*($AC$4:$AC$6723=$D1363)*(ISNUMBER(_xlfn.XMATCH($AD$4:$AD$6723,$V1363:$Z1363,0)))),-1)</f>
        <v>-1</v>
      </c>
      <c r="O1363" s="29">
        <f t="array" ref="O1363">IFERROR(_xlfn._xlws.FILTER(AJ$4:AJ$6723,(AJ$4:AJ$6723&gt;=0)*($AB$4:$AB$6723=$C1363)*($AC$4:$AC$6723=$D1363)*(ISNUMBER(_xlfn.XMATCH($AD$4:$AD$6723,$V1363:$Z1363,0)))),-1)</f>
        <v>-1</v>
      </c>
      <c r="P1363" s="29">
        <f t="array" ref="P1363">IFERROR(_xlfn._xlws.FILTER(AK$4:AK$6723,(AK$4:AK$6723&gt;=0)*($AB$4:$AB$6723=$C1363)*($AC$4:$AC$6723=$D1363)*(ISNUMBER(_xlfn.XMATCH($AD$4:$AD$6723,$V1363:$Z1363,0)))),-1)</f>
        <v>-1</v>
      </c>
      <c r="Q1363" s="29">
        <f t="array" ref="Q1363">IFERROR(_xlfn._xlws.FILTER(AL$4:AL$6723,(AL$4:AL$6723&gt;=0)*($AB$4:$AB$6723=$C1363)*($AC$4:$AC$6723=$D1363)*(ISNUMBER(_xlfn.XMATCH($AD$4:$AD$6723,$V1363:$Z1363,0)))),-1)</f>
        <v>-1</v>
      </c>
      <c r="R1363" s="29">
        <f t="array" ref="R1363">IFERROR(_xlfn._xlws.FILTER(AM$4:AM$6723,(AM$4:AM$6723&gt;=0)*($AB$4:$AB$6723=$C1363)*($AC$4:$AC$6723=$D1363)*(ISNUMBER(_xlfn.XMATCH($AD$4:$AD$6723,$V1363:$Z1363,0)))),-1)</f>
        <v>-1</v>
      </c>
      <c r="S1363" s="29">
        <f t="array" ref="S1363">IFERROR(_xlfn._xlws.FILTER(AN$4:AN$6723,(AN$4:AN$6723&gt;=0)*($AB$4:$AB$6723=$C1363)*($AC$4:$AC$6723=$D1363)*(ISNUMBER(_xlfn.XMATCH($AD$4:$AD$6723,$V1363:$Z1363,0)))),-1)</f>
        <v>-1</v>
      </c>
      <c r="T1363" s="29">
        <f t="array" ref="T1363">IFERROR(_xlfn._xlws.FILTER(AO$4:AO$6723,(AO$4:AO$6723&gt;=0)*($AB$4:$AB$6723=$C1363)*($AC$4:$AC$6723=$D1363)*(ISNUMBER(_xlfn.XMATCH($AD$4:$AD$6723,$V1363:$Z1363,0)))),-1)</f>
        <v>-1</v>
      </c>
      <c r="V1363" t="s">
        <v>84</v>
      </c>
      <c r="W1363" s="25" t="s">
        <v>85</v>
      </c>
      <c r="AB1363" t="s">
        <v>96</v>
      </c>
      <c r="AC1363" t="s">
        <v>41</v>
      </c>
      <c r="AD1363" s="19" t="s">
        <v>59</v>
      </c>
      <c r="AE1363" s="18">
        <v>-1</v>
      </c>
      <c r="AF1363" s="17">
        <v>-1</v>
      </c>
      <c r="AG1363" s="17">
        <v>-1</v>
      </c>
      <c r="AH1363" s="17">
        <v>-1</v>
      </c>
      <c r="AI1363" s="17">
        <v>-1</v>
      </c>
      <c r="AJ1363" s="17">
        <v>-1</v>
      </c>
      <c r="AK1363" s="17">
        <v>-1</v>
      </c>
      <c r="AL1363" s="17">
        <v>-1</v>
      </c>
      <c r="AM1363" s="17">
        <v>-1</v>
      </c>
      <c r="AN1363" s="17">
        <v>-1</v>
      </c>
      <c r="AO1363" s="17">
        <v>-1</v>
      </c>
    </row>
    <row r="1364" spans="3:41" x14ac:dyDescent="0.25">
      <c r="C1364" t="s">
        <v>99</v>
      </c>
      <c r="D1364" s="6" t="s">
        <v>41</v>
      </c>
      <c r="E1364" t="s">
        <v>13</v>
      </c>
      <c r="F1364" s="6">
        <v>2005</v>
      </c>
      <c r="G1364" s="6" t="s">
        <v>14</v>
      </c>
      <c r="H1364" s="6" t="s">
        <v>15</v>
      </c>
      <c r="I1364" s="6"/>
      <c r="J1364" s="29">
        <f t="array" ref="J1364">IFERROR(_xlfn._xlws.FILTER(AE$4:AE$6723,(AE$4:AE$6723&gt;=0)*($AB$4:$AB$6723=$C1364)*($AC$4:$AC$6723=$D1364)*(ISNUMBER(_xlfn.XMATCH($AD$4:$AD$6723,$V1364:$Z1364,0)))),-1)</f>
        <v>-1</v>
      </c>
      <c r="K1364" s="29">
        <f t="array" ref="K1364">IFERROR(_xlfn._xlws.FILTER(AF$4:AF$6723,(AF$4:AF$6723&gt;=0)*($AB$4:$AB$6723=$C1364)*($AC$4:$AC$6723=$D1364)*(ISNUMBER(_xlfn.XMATCH($AD$4:$AD$6723,$V1364:$Z1364,0)))),-1)</f>
        <v>-1</v>
      </c>
      <c r="L1364" s="29">
        <f t="array" ref="L1364">IFERROR(_xlfn._xlws.FILTER(AG$4:AG$6723,(AG$4:AG$6723&gt;=0)*($AB$4:$AB$6723=$C1364)*($AC$4:$AC$6723=$D1364)*(ISNUMBER(_xlfn.XMATCH($AD$4:$AD$6723,$V1364:$Z1364,0)))),-1)</f>
        <v>-1</v>
      </c>
      <c r="M1364" s="29">
        <f t="array" ref="M1364">IFERROR(_xlfn._xlws.FILTER(AH$4:AH$6723,(AH$4:AH$6723&gt;=0)*($AB$4:$AB$6723=$C1364)*($AC$4:$AC$6723=$D1364)*(ISNUMBER(_xlfn.XMATCH($AD$4:$AD$6723,$V1364:$Z1364,0)))),-1)</f>
        <v>-1</v>
      </c>
      <c r="N1364" s="29">
        <f t="array" ref="N1364">IFERROR(_xlfn._xlws.FILTER(AI$4:AI$6723,(AI$4:AI$6723&gt;=0)*($AB$4:$AB$6723=$C1364)*($AC$4:$AC$6723=$D1364)*(ISNUMBER(_xlfn.XMATCH($AD$4:$AD$6723,$V1364:$Z1364,0)))),-1)</f>
        <v>-1</v>
      </c>
      <c r="O1364" s="29">
        <f t="array" ref="O1364">IFERROR(_xlfn._xlws.FILTER(AJ$4:AJ$6723,(AJ$4:AJ$6723&gt;=0)*($AB$4:$AB$6723=$C1364)*($AC$4:$AC$6723=$D1364)*(ISNUMBER(_xlfn.XMATCH($AD$4:$AD$6723,$V1364:$Z1364,0)))),-1)</f>
        <v>-1</v>
      </c>
      <c r="P1364" s="29">
        <f t="array" ref="P1364">IFERROR(_xlfn._xlws.FILTER(AK$4:AK$6723,(AK$4:AK$6723&gt;=0)*($AB$4:$AB$6723=$C1364)*($AC$4:$AC$6723=$D1364)*(ISNUMBER(_xlfn.XMATCH($AD$4:$AD$6723,$V1364:$Z1364,0)))),-1)</f>
        <v>-1</v>
      </c>
      <c r="Q1364" s="29">
        <f t="array" ref="Q1364">IFERROR(_xlfn._xlws.FILTER(AL$4:AL$6723,(AL$4:AL$6723&gt;=0)*($AB$4:$AB$6723=$C1364)*($AC$4:$AC$6723=$D1364)*(ISNUMBER(_xlfn.XMATCH($AD$4:$AD$6723,$V1364:$Z1364,0)))),-1)</f>
        <v>-1</v>
      </c>
      <c r="R1364" s="29">
        <f t="array" ref="R1364">IFERROR(_xlfn._xlws.FILTER(AM$4:AM$6723,(AM$4:AM$6723&gt;=0)*($AB$4:$AB$6723=$C1364)*($AC$4:$AC$6723=$D1364)*(ISNUMBER(_xlfn.XMATCH($AD$4:$AD$6723,$V1364:$Z1364,0)))),-1)</f>
        <v>-1</v>
      </c>
      <c r="S1364" s="29">
        <f t="array" ref="S1364">IFERROR(_xlfn._xlws.FILTER(AN$4:AN$6723,(AN$4:AN$6723&gt;=0)*($AB$4:$AB$6723=$C1364)*($AC$4:$AC$6723=$D1364)*(ISNUMBER(_xlfn.XMATCH($AD$4:$AD$6723,$V1364:$Z1364,0)))),-1)</f>
        <v>-1</v>
      </c>
      <c r="T1364" s="29">
        <f t="array" ref="T1364">IFERROR(_xlfn._xlws.FILTER(AO$4:AO$6723,(AO$4:AO$6723&gt;=0)*($AB$4:$AB$6723=$C1364)*($AC$4:$AC$6723=$D1364)*(ISNUMBER(_xlfn.XMATCH($AD$4:$AD$6723,$V1364:$Z1364,0)))),-1)</f>
        <v>-1</v>
      </c>
      <c r="V1364" t="s">
        <v>13</v>
      </c>
      <c r="AB1364" t="s">
        <v>96</v>
      </c>
      <c r="AC1364" t="s">
        <v>41</v>
      </c>
      <c r="AD1364" s="19" t="s">
        <v>72</v>
      </c>
      <c r="AE1364" s="18">
        <v>-1</v>
      </c>
      <c r="AF1364" s="17">
        <v>-1</v>
      </c>
      <c r="AG1364" s="17">
        <v>-1</v>
      </c>
      <c r="AH1364" s="17">
        <v>-1</v>
      </c>
      <c r="AI1364" s="17">
        <v>-1</v>
      </c>
      <c r="AJ1364" s="17">
        <v>-1</v>
      </c>
      <c r="AK1364" s="17">
        <v>-1</v>
      </c>
      <c r="AL1364" s="17">
        <v>-1</v>
      </c>
      <c r="AM1364" s="17">
        <v>-1</v>
      </c>
      <c r="AN1364" s="17">
        <v>-1</v>
      </c>
      <c r="AO1364" s="17">
        <v>-1</v>
      </c>
    </row>
    <row r="1365" spans="3:41" x14ac:dyDescent="0.25">
      <c r="C1365" t="s">
        <v>99</v>
      </c>
      <c r="D1365" s="6" t="s">
        <v>41</v>
      </c>
      <c r="E1365" t="s">
        <v>17</v>
      </c>
      <c r="F1365" s="6">
        <v>2005</v>
      </c>
      <c r="G1365" s="6" t="s">
        <v>14</v>
      </c>
      <c r="H1365" s="6" t="s">
        <v>15</v>
      </c>
      <c r="I1365" s="6"/>
      <c r="J1365" s="29">
        <f t="array" ref="J1365">IFERROR(_xlfn._xlws.FILTER(AE$4:AE$6723,(AE$4:AE$6723&gt;=0)*($AB$4:$AB$6723=$C1365)*($AC$4:$AC$6723=$D1365)*(ISNUMBER(_xlfn.XMATCH($AD$4:$AD$6723,$V1365:$Z1365,0)))),-1)</f>
        <v>-1</v>
      </c>
      <c r="K1365" s="29">
        <f t="array" ref="K1365">IFERROR(_xlfn._xlws.FILTER(AF$4:AF$6723,(AF$4:AF$6723&gt;=0)*($AB$4:$AB$6723=$C1365)*($AC$4:$AC$6723=$D1365)*(ISNUMBER(_xlfn.XMATCH($AD$4:$AD$6723,$V1365:$Z1365,0)))),-1)</f>
        <v>-1</v>
      </c>
      <c r="L1365" s="29">
        <f t="array" ref="L1365">IFERROR(_xlfn._xlws.FILTER(AG$4:AG$6723,(AG$4:AG$6723&gt;=0)*($AB$4:$AB$6723=$C1365)*($AC$4:$AC$6723=$D1365)*(ISNUMBER(_xlfn.XMATCH($AD$4:$AD$6723,$V1365:$Z1365,0)))),-1)</f>
        <v>-1</v>
      </c>
      <c r="M1365" s="29">
        <f t="array" ref="M1365">IFERROR(_xlfn._xlws.FILTER(AH$4:AH$6723,(AH$4:AH$6723&gt;=0)*($AB$4:$AB$6723=$C1365)*($AC$4:$AC$6723=$D1365)*(ISNUMBER(_xlfn.XMATCH($AD$4:$AD$6723,$V1365:$Z1365,0)))),-1)</f>
        <v>-1</v>
      </c>
      <c r="N1365" s="29">
        <f t="array" ref="N1365">IFERROR(_xlfn._xlws.FILTER(AI$4:AI$6723,(AI$4:AI$6723&gt;=0)*($AB$4:$AB$6723=$C1365)*($AC$4:$AC$6723=$D1365)*(ISNUMBER(_xlfn.XMATCH($AD$4:$AD$6723,$V1365:$Z1365,0)))),-1)</f>
        <v>-1</v>
      </c>
      <c r="O1365" s="29">
        <f t="array" ref="O1365">IFERROR(_xlfn._xlws.FILTER(AJ$4:AJ$6723,(AJ$4:AJ$6723&gt;=0)*($AB$4:$AB$6723=$C1365)*($AC$4:$AC$6723=$D1365)*(ISNUMBER(_xlfn.XMATCH($AD$4:$AD$6723,$V1365:$Z1365,0)))),-1)</f>
        <v>-1</v>
      </c>
      <c r="P1365" s="29">
        <f t="array" ref="P1365">IFERROR(_xlfn._xlws.FILTER(AK$4:AK$6723,(AK$4:AK$6723&gt;=0)*($AB$4:$AB$6723=$C1365)*($AC$4:$AC$6723=$D1365)*(ISNUMBER(_xlfn.XMATCH($AD$4:$AD$6723,$V1365:$Z1365,0)))),-1)</f>
        <v>-1</v>
      </c>
      <c r="Q1365" s="29">
        <f t="array" ref="Q1365">IFERROR(_xlfn._xlws.FILTER(AL$4:AL$6723,(AL$4:AL$6723&gt;=0)*($AB$4:$AB$6723=$C1365)*($AC$4:$AC$6723=$D1365)*(ISNUMBER(_xlfn.XMATCH($AD$4:$AD$6723,$V1365:$Z1365,0)))),-1)</f>
        <v>-1</v>
      </c>
      <c r="R1365" s="29">
        <f t="array" ref="R1365">IFERROR(_xlfn._xlws.FILTER(AM$4:AM$6723,(AM$4:AM$6723&gt;=0)*($AB$4:$AB$6723=$C1365)*($AC$4:$AC$6723=$D1365)*(ISNUMBER(_xlfn.XMATCH($AD$4:$AD$6723,$V1365:$Z1365,0)))),-1)</f>
        <v>-1</v>
      </c>
      <c r="S1365" s="29">
        <f t="array" ref="S1365">IFERROR(_xlfn._xlws.FILTER(AN$4:AN$6723,(AN$4:AN$6723&gt;=0)*($AB$4:$AB$6723=$C1365)*($AC$4:$AC$6723=$D1365)*(ISNUMBER(_xlfn.XMATCH($AD$4:$AD$6723,$V1365:$Z1365,0)))),-1)</f>
        <v>-1</v>
      </c>
      <c r="T1365" s="29">
        <f t="array" ref="T1365">IFERROR(_xlfn._xlws.FILTER(AO$4:AO$6723,(AO$4:AO$6723&gt;=0)*($AB$4:$AB$6723=$C1365)*($AC$4:$AC$6723=$D1365)*(ISNUMBER(_xlfn.XMATCH($AD$4:$AD$6723,$V1365:$Z1365,0)))),-1)</f>
        <v>-1</v>
      </c>
      <c r="V1365" t="s">
        <v>17</v>
      </c>
      <c r="AB1365" t="s">
        <v>96</v>
      </c>
      <c r="AC1365" t="s">
        <v>41</v>
      </c>
      <c r="AD1365" s="19" t="s">
        <v>82</v>
      </c>
      <c r="AE1365" s="18">
        <v>-1</v>
      </c>
      <c r="AF1365" s="17">
        <v>-1</v>
      </c>
      <c r="AG1365" s="17">
        <v>-1</v>
      </c>
      <c r="AH1365" s="17">
        <v>-1</v>
      </c>
      <c r="AI1365" s="17">
        <v>-1</v>
      </c>
      <c r="AJ1365" s="17">
        <v>-1</v>
      </c>
      <c r="AK1365" s="17">
        <v>-1</v>
      </c>
      <c r="AL1365" s="17">
        <v>-1</v>
      </c>
      <c r="AM1365" s="17">
        <v>-1</v>
      </c>
      <c r="AN1365" s="17">
        <v>-1</v>
      </c>
      <c r="AO1365" s="17">
        <v>-1</v>
      </c>
    </row>
    <row r="1366" spans="3:41" x14ac:dyDescent="0.25">
      <c r="C1366" t="s">
        <v>99</v>
      </c>
      <c r="D1366" s="6" t="s">
        <v>41</v>
      </c>
      <c r="E1366" t="s">
        <v>18</v>
      </c>
      <c r="F1366" s="6">
        <v>2005</v>
      </c>
      <c r="G1366" s="6" t="s">
        <v>14</v>
      </c>
      <c r="H1366" s="6" t="s">
        <v>15</v>
      </c>
      <c r="I1366" s="6"/>
      <c r="J1366" s="29">
        <f t="array" ref="J1366">IFERROR(_xlfn._xlws.FILTER(AE$4:AE$6723,(AE$4:AE$6723&gt;=0)*($AB$4:$AB$6723=$C1366)*($AC$4:$AC$6723=$D1366)*(ISNUMBER(_xlfn.XMATCH($AD$4:$AD$6723,$V1366:$Z1366,0)))),-1)</f>
        <v>-1</v>
      </c>
      <c r="K1366" s="29">
        <f t="array" ref="K1366">IFERROR(_xlfn._xlws.FILTER(AF$4:AF$6723,(AF$4:AF$6723&gt;=0)*($AB$4:$AB$6723=$C1366)*($AC$4:$AC$6723=$D1366)*(ISNUMBER(_xlfn.XMATCH($AD$4:$AD$6723,$V1366:$Z1366,0)))),-1)</f>
        <v>-1</v>
      </c>
      <c r="L1366" s="29">
        <f t="array" ref="L1366">IFERROR(_xlfn._xlws.FILTER(AG$4:AG$6723,(AG$4:AG$6723&gt;=0)*($AB$4:$AB$6723=$C1366)*($AC$4:$AC$6723=$D1366)*(ISNUMBER(_xlfn.XMATCH($AD$4:$AD$6723,$V1366:$Z1366,0)))),-1)</f>
        <v>-1</v>
      </c>
      <c r="M1366" s="29">
        <f t="array" ref="M1366">IFERROR(_xlfn._xlws.FILTER(AH$4:AH$6723,(AH$4:AH$6723&gt;=0)*($AB$4:$AB$6723=$C1366)*($AC$4:$AC$6723=$D1366)*(ISNUMBER(_xlfn.XMATCH($AD$4:$AD$6723,$V1366:$Z1366,0)))),-1)</f>
        <v>-1</v>
      </c>
      <c r="N1366" s="29">
        <f t="array" ref="N1366">IFERROR(_xlfn._xlws.FILTER(AI$4:AI$6723,(AI$4:AI$6723&gt;=0)*($AB$4:$AB$6723=$C1366)*($AC$4:$AC$6723=$D1366)*(ISNUMBER(_xlfn.XMATCH($AD$4:$AD$6723,$V1366:$Z1366,0)))),-1)</f>
        <v>-1</v>
      </c>
      <c r="O1366" s="29">
        <f t="array" ref="O1366">IFERROR(_xlfn._xlws.FILTER(AJ$4:AJ$6723,(AJ$4:AJ$6723&gt;=0)*($AB$4:$AB$6723=$C1366)*($AC$4:$AC$6723=$D1366)*(ISNUMBER(_xlfn.XMATCH($AD$4:$AD$6723,$V1366:$Z1366,0)))),-1)</f>
        <v>-1</v>
      </c>
      <c r="P1366" s="29">
        <f t="array" ref="P1366">IFERROR(_xlfn._xlws.FILTER(AK$4:AK$6723,(AK$4:AK$6723&gt;=0)*($AB$4:$AB$6723=$C1366)*($AC$4:$AC$6723=$D1366)*(ISNUMBER(_xlfn.XMATCH($AD$4:$AD$6723,$V1366:$Z1366,0)))),-1)</f>
        <v>-1</v>
      </c>
      <c r="Q1366" s="29">
        <f t="array" ref="Q1366">IFERROR(_xlfn._xlws.FILTER(AL$4:AL$6723,(AL$4:AL$6723&gt;=0)*($AB$4:$AB$6723=$C1366)*($AC$4:$AC$6723=$D1366)*(ISNUMBER(_xlfn.XMATCH($AD$4:$AD$6723,$V1366:$Z1366,0)))),-1)</f>
        <v>-1</v>
      </c>
      <c r="R1366" s="29">
        <f t="array" ref="R1366">IFERROR(_xlfn._xlws.FILTER(AM$4:AM$6723,(AM$4:AM$6723&gt;=0)*($AB$4:$AB$6723=$C1366)*($AC$4:$AC$6723=$D1366)*(ISNUMBER(_xlfn.XMATCH($AD$4:$AD$6723,$V1366:$Z1366,0)))),-1)</f>
        <v>-1</v>
      </c>
      <c r="S1366" s="29">
        <f t="array" ref="S1366">IFERROR(_xlfn._xlws.FILTER(AN$4:AN$6723,(AN$4:AN$6723&gt;=0)*($AB$4:$AB$6723=$C1366)*($AC$4:$AC$6723=$D1366)*(ISNUMBER(_xlfn.XMATCH($AD$4:$AD$6723,$V1366:$Z1366,0)))),-1)</f>
        <v>-1</v>
      </c>
      <c r="T1366" s="29">
        <f t="array" ref="T1366">IFERROR(_xlfn._xlws.FILTER(AO$4:AO$6723,(AO$4:AO$6723&gt;=0)*($AB$4:$AB$6723=$C1366)*($AC$4:$AC$6723=$D1366)*(ISNUMBER(_xlfn.XMATCH($AD$4:$AD$6723,$V1366:$Z1366,0)))),-1)</f>
        <v>-1</v>
      </c>
      <c r="V1366" t="s">
        <v>18</v>
      </c>
      <c r="AB1366" t="s">
        <v>96</v>
      </c>
      <c r="AC1366" t="s">
        <v>41</v>
      </c>
      <c r="AD1366" s="19" t="s">
        <v>17</v>
      </c>
      <c r="AE1366" s="18">
        <v>-1</v>
      </c>
      <c r="AF1366" s="17">
        <v>-1</v>
      </c>
      <c r="AG1366" s="17">
        <v>-1</v>
      </c>
      <c r="AH1366" s="17">
        <v>-1</v>
      </c>
      <c r="AI1366" s="17">
        <v>-1</v>
      </c>
      <c r="AJ1366" s="17">
        <v>-1</v>
      </c>
      <c r="AK1366" s="17">
        <v>-1</v>
      </c>
      <c r="AL1366" s="17">
        <v>-1</v>
      </c>
      <c r="AM1366" s="17">
        <v>-1</v>
      </c>
      <c r="AN1366" s="17">
        <v>-1</v>
      </c>
      <c r="AO1366" s="17">
        <v>-1</v>
      </c>
    </row>
    <row r="1367" spans="3:41" x14ac:dyDescent="0.25">
      <c r="C1367" t="s">
        <v>99</v>
      </c>
      <c r="D1367" s="6" t="s">
        <v>41</v>
      </c>
      <c r="E1367" t="s">
        <v>63</v>
      </c>
      <c r="F1367" s="6">
        <v>2005</v>
      </c>
      <c r="G1367" s="6" t="s">
        <v>14</v>
      </c>
      <c r="H1367" s="6" t="s">
        <v>15</v>
      </c>
      <c r="J1367" s="29">
        <f t="array" ref="J1367">IFERROR(_xlfn._xlws.FILTER(AE$4:AE$6723,(AE$4:AE$6723&gt;=0)*($AB$4:$AB$6723=$C1367)*($AC$4:$AC$6723=$D1367)*(ISNUMBER(_xlfn.XMATCH($AD$4:$AD$6723,$V1367:$Z1367,0)))),-1)</f>
        <v>-1</v>
      </c>
      <c r="K1367" s="29">
        <f t="array" ref="K1367">IFERROR(_xlfn._xlws.FILTER(AF$4:AF$6723,(AF$4:AF$6723&gt;=0)*($AB$4:$AB$6723=$C1367)*($AC$4:$AC$6723=$D1367)*(ISNUMBER(_xlfn.XMATCH($AD$4:$AD$6723,$V1367:$Z1367,0)))),-1)</f>
        <v>-1</v>
      </c>
      <c r="L1367" s="29">
        <f t="array" ref="L1367">IFERROR(_xlfn._xlws.FILTER(AG$4:AG$6723,(AG$4:AG$6723&gt;=0)*($AB$4:$AB$6723=$C1367)*($AC$4:$AC$6723=$D1367)*(ISNUMBER(_xlfn.XMATCH($AD$4:$AD$6723,$V1367:$Z1367,0)))),-1)</f>
        <v>-1</v>
      </c>
      <c r="M1367" s="29">
        <f t="array" ref="M1367">IFERROR(_xlfn._xlws.FILTER(AH$4:AH$6723,(AH$4:AH$6723&gt;=0)*($AB$4:$AB$6723=$C1367)*($AC$4:$AC$6723=$D1367)*(ISNUMBER(_xlfn.XMATCH($AD$4:$AD$6723,$V1367:$Z1367,0)))),-1)</f>
        <v>-1</v>
      </c>
      <c r="N1367" s="29">
        <f t="array" ref="N1367">IFERROR(_xlfn._xlws.FILTER(AI$4:AI$6723,(AI$4:AI$6723&gt;=0)*($AB$4:$AB$6723=$C1367)*($AC$4:$AC$6723=$D1367)*(ISNUMBER(_xlfn.XMATCH($AD$4:$AD$6723,$V1367:$Z1367,0)))),-1)</f>
        <v>-1</v>
      </c>
      <c r="O1367" s="29">
        <f t="array" ref="O1367">IFERROR(_xlfn._xlws.FILTER(AJ$4:AJ$6723,(AJ$4:AJ$6723&gt;=0)*($AB$4:$AB$6723=$C1367)*($AC$4:$AC$6723=$D1367)*(ISNUMBER(_xlfn.XMATCH($AD$4:$AD$6723,$V1367:$Z1367,0)))),-1)</f>
        <v>-1</v>
      </c>
      <c r="P1367" s="29">
        <f t="array" ref="P1367">IFERROR(_xlfn._xlws.FILTER(AK$4:AK$6723,(AK$4:AK$6723&gt;=0)*($AB$4:$AB$6723=$C1367)*($AC$4:$AC$6723=$D1367)*(ISNUMBER(_xlfn.XMATCH($AD$4:$AD$6723,$V1367:$Z1367,0)))),-1)</f>
        <v>-1</v>
      </c>
      <c r="Q1367" s="29">
        <f t="array" ref="Q1367">IFERROR(_xlfn._xlws.FILTER(AL$4:AL$6723,(AL$4:AL$6723&gt;=0)*($AB$4:$AB$6723=$C1367)*($AC$4:$AC$6723=$D1367)*(ISNUMBER(_xlfn.XMATCH($AD$4:$AD$6723,$V1367:$Z1367,0)))),-1)</f>
        <v>-1</v>
      </c>
      <c r="R1367" s="29">
        <f t="array" ref="R1367">IFERROR(_xlfn._xlws.FILTER(AM$4:AM$6723,(AM$4:AM$6723&gt;=0)*($AB$4:$AB$6723=$C1367)*($AC$4:$AC$6723=$D1367)*(ISNUMBER(_xlfn.XMATCH($AD$4:$AD$6723,$V1367:$Z1367,0)))),-1)</f>
        <v>-1</v>
      </c>
      <c r="S1367" s="29">
        <f t="array" ref="S1367">IFERROR(_xlfn._xlws.FILTER(AN$4:AN$6723,(AN$4:AN$6723&gt;=0)*($AB$4:$AB$6723=$C1367)*($AC$4:$AC$6723=$D1367)*(ISNUMBER(_xlfn.XMATCH($AD$4:$AD$6723,$V1367:$Z1367,0)))),-1)</f>
        <v>-1</v>
      </c>
      <c r="T1367" s="29">
        <f t="array" ref="T1367">IFERROR(_xlfn._xlws.FILTER(AO$4:AO$6723,(AO$4:AO$6723&gt;=0)*($AB$4:$AB$6723=$C1367)*($AC$4:$AC$6723=$D1367)*(ISNUMBER(_xlfn.XMATCH($AD$4:$AD$6723,$V1367:$Z1367,0)))),-1)</f>
        <v>-1</v>
      </c>
      <c r="V1367" t="s">
        <v>63</v>
      </c>
      <c r="AB1367" t="s">
        <v>96</v>
      </c>
      <c r="AC1367" t="s">
        <v>41</v>
      </c>
      <c r="AD1367" s="19" t="s">
        <v>18</v>
      </c>
      <c r="AE1367" s="18">
        <v>-1</v>
      </c>
      <c r="AF1367" s="17">
        <v>-1</v>
      </c>
      <c r="AG1367" s="17">
        <v>-1</v>
      </c>
      <c r="AH1367" s="17">
        <v>-1</v>
      </c>
      <c r="AI1367" s="17">
        <v>-1</v>
      </c>
      <c r="AJ1367" s="17">
        <v>-1</v>
      </c>
      <c r="AK1367" s="17">
        <v>-1</v>
      </c>
      <c r="AL1367" s="17">
        <v>-1</v>
      </c>
      <c r="AM1367" s="17">
        <v>-1</v>
      </c>
      <c r="AN1367" s="17">
        <v>-1</v>
      </c>
      <c r="AO1367" s="17">
        <v>-1</v>
      </c>
    </row>
    <row r="1368" spans="3:41" x14ac:dyDescent="0.25">
      <c r="C1368" t="s">
        <v>99</v>
      </c>
      <c r="D1368" s="6" t="s">
        <v>41</v>
      </c>
      <c r="E1368" t="s">
        <v>21</v>
      </c>
      <c r="F1368" s="6">
        <v>2005</v>
      </c>
      <c r="G1368" s="6" t="s">
        <v>14</v>
      </c>
      <c r="H1368" s="6" t="s">
        <v>15</v>
      </c>
      <c r="J1368" s="29">
        <f t="array" ref="J1368">IFERROR(_xlfn._xlws.FILTER(AE$4:AE$6723,(AE$4:AE$6723&gt;=0)*($AB$4:$AB$6723=$C1368)*($AC$4:$AC$6723=$D1368)*(ISNUMBER(_xlfn.XMATCH($AD$4:$AD$6723,$V1368:$Z1368,0)))),-1)</f>
        <v>-1</v>
      </c>
      <c r="K1368" s="29">
        <f t="array" ref="K1368">IFERROR(_xlfn._xlws.FILTER(AF$4:AF$6723,(AF$4:AF$6723&gt;=0)*($AB$4:$AB$6723=$C1368)*($AC$4:$AC$6723=$D1368)*(ISNUMBER(_xlfn.XMATCH($AD$4:$AD$6723,$V1368:$Z1368,0)))),-1)</f>
        <v>-1</v>
      </c>
      <c r="L1368" s="29">
        <f t="array" ref="L1368">IFERROR(_xlfn._xlws.FILTER(AG$4:AG$6723,(AG$4:AG$6723&gt;=0)*($AB$4:$AB$6723=$C1368)*($AC$4:$AC$6723=$D1368)*(ISNUMBER(_xlfn.XMATCH($AD$4:$AD$6723,$V1368:$Z1368,0)))),-1)</f>
        <v>-1</v>
      </c>
      <c r="M1368" s="29">
        <f t="array" ref="M1368">IFERROR(_xlfn._xlws.FILTER(AH$4:AH$6723,(AH$4:AH$6723&gt;=0)*($AB$4:$AB$6723=$C1368)*($AC$4:$AC$6723=$D1368)*(ISNUMBER(_xlfn.XMATCH($AD$4:$AD$6723,$V1368:$Z1368,0)))),-1)</f>
        <v>-1</v>
      </c>
      <c r="N1368" s="29">
        <f t="array" ref="N1368">IFERROR(_xlfn._xlws.FILTER(AI$4:AI$6723,(AI$4:AI$6723&gt;=0)*($AB$4:$AB$6723=$C1368)*($AC$4:$AC$6723=$D1368)*(ISNUMBER(_xlfn.XMATCH($AD$4:$AD$6723,$V1368:$Z1368,0)))),-1)</f>
        <v>-1</v>
      </c>
      <c r="O1368" s="29">
        <f t="array" ref="O1368">IFERROR(_xlfn._xlws.FILTER(AJ$4:AJ$6723,(AJ$4:AJ$6723&gt;=0)*($AB$4:$AB$6723=$C1368)*($AC$4:$AC$6723=$D1368)*(ISNUMBER(_xlfn.XMATCH($AD$4:$AD$6723,$V1368:$Z1368,0)))),-1)</f>
        <v>-1</v>
      </c>
      <c r="P1368" s="29">
        <f t="array" ref="P1368">IFERROR(_xlfn._xlws.FILTER(AK$4:AK$6723,(AK$4:AK$6723&gt;=0)*($AB$4:$AB$6723=$C1368)*($AC$4:$AC$6723=$D1368)*(ISNUMBER(_xlfn.XMATCH($AD$4:$AD$6723,$V1368:$Z1368,0)))),-1)</f>
        <v>-1</v>
      </c>
      <c r="Q1368" s="29">
        <f t="array" ref="Q1368">IFERROR(_xlfn._xlws.FILTER(AL$4:AL$6723,(AL$4:AL$6723&gt;=0)*($AB$4:$AB$6723=$C1368)*($AC$4:$AC$6723=$D1368)*(ISNUMBER(_xlfn.XMATCH($AD$4:$AD$6723,$V1368:$Z1368,0)))),-1)</f>
        <v>-1</v>
      </c>
      <c r="R1368" s="29">
        <f t="array" ref="R1368">IFERROR(_xlfn._xlws.FILTER(AM$4:AM$6723,(AM$4:AM$6723&gt;=0)*($AB$4:$AB$6723=$C1368)*($AC$4:$AC$6723=$D1368)*(ISNUMBER(_xlfn.XMATCH($AD$4:$AD$6723,$V1368:$Z1368,0)))),-1)</f>
        <v>-1</v>
      </c>
      <c r="S1368" s="29">
        <f t="array" ref="S1368">IFERROR(_xlfn._xlws.FILTER(AN$4:AN$6723,(AN$4:AN$6723&gt;=0)*($AB$4:$AB$6723=$C1368)*($AC$4:$AC$6723=$D1368)*(ISNUMBER(_xlfn.XMATCH($AD$4:$AD$6723,$V1368:$Z1368,0)))),-1)</f>
        <v>-1</v>
      </c>
      <c r="T1368" s="29">
        <f t="array" ref="T1368">IFERROR(_xlfn._xlws.FILTER(AO$4:AO$6723,(AO$4:AO$6723&gt;=0)*($AB$4:$AB$6723=$C1368)*($AC$4:$AC$6723=$D1368)*(ISNUMBER(_xlfn.XMATCH($AD$4:$AD$6723,$V1368:$Z1368,0)))),-1)</f>
        <v>-1</v>
      </c>
      <c r="V1368" t="s">
        <v>21</v>
      </c>
      <c r="AB1368" t="s">
        <v>96</v>
      </c>
      <c r="AC1368" t="s">
        <v>41</v>
      </c>
      <c r="AD1368" s="19" t="s">
        <v>86</v>
      </c>
      <c r="AE1368" s="18">
        <v>-1</v>
      </c>
      <c r="AF1368" s="17">
        <v>-1</v>
      </c>
      <c r="AG1368" s="17">
        <v>-1</v>
      </c>
      <c r="AH1368" s="17">
        <v>-1</v>
      </c>
      <c r="AI1368" s="17">
        <v>-1</v>
      </c>
      <c r="AJ1368" s="17">
        <v>-1</v>
      </c>
      <c r="AK1368" s="17">
        <v>-1</v>
      </c>
      <c r="AL1368" s="17">
        <v>-1</v>
      </c>
      <c r="AM1368" s="17">
        <v>-1</v>
      </c>
      <c r="AN1368" s="17">
        <v>-1</v>
      </c>
      <c r="AO1368" s="17">
        <v>-1</v>
      </c>
    </row>
    <row r="1369" spans="3:41" x14ac:dyDescent="0.25">
      <c r="C1369" t="s">
        <v>99</v>
      </c>
      <c r="D1369" s="6" t="s">
        <v>41</v>
      </c>
      <c r="E1369" t="s">
        <v>22</v>
      </c>
      <c r="F1369" s="6">
        <v>2005</v>
      </c>
      <c r="G1369" s="6" t="s">
        <v>14</v>
      </c>
      <c r="H1369" s="6" t="s">
        <v>15</v>
      </c>
      <c r="J1369" s="29">
        <f t="array" ref="J1369">IFERROR(_xlfn._xlws.FILTER(AE$4:AE$6723,(AE$4:AE$6723&gt;=0)*($AB$4:$AB$6723=$C1369)*($AC$4:$AC$6723=$D1369)*(ISNUMBER(_xlfn.XMATCH($AD$4:$AD$6723,$V1369:$Z1369,0)))),-1)</f>
        <v>-1</v>
      </c>
      <c r="K1369" s="29">
        <f t="array" ref="K1369">IFERROR(_xlfn._xlws.FILTER(AF$4:AF$6723,(AF$4:AF$6723&gt;=0)*($AB$4:$AB$6723=$C1369)*($AC$4:$AC$6723=$D1369)*(ISNUMBER(_xlfn.XMATCH($AD$4:$AD$6723,$V1369:$Z1369,0)))),-1)</f>
        <v>-1</v>
      </c>
      <c r="L1369" s="29">
        <f t="array" ref="L1369">IFERROR(_xlfn._xlws.FILTER(AG$4:AG$6723,(AG$4:AG$6723&gt;=0)*($AB$4:$AB$6723=$C1369)*($AC$4:$AC$6723=$D1369)*(ISNUMBER(_xlfn.XMATCH($AD$4:$AD$6723,$V1369:$Z1369,0)))),-1)</f>
        <v>-1</v>
      </c>
      <c r="M1369" s="29">
        <f t="array" ref="M1369">IFERROR(_xlfn._xlws.FILTER(AH$4:AH$6723,(AH$4:AH$6723&gt;=0)*($AB$4:$AB$6723=$C1369)*($AC$4:$AC$6723=$D1369)*(ISNUMBER(_xlfn.XMATCH($AD$4:$AD$6723,$V1369:$Z1369,0)))),-1)</f>
        <v>-1</v>
      </c>
      <c r="N1369" s="29">
        <f t="array" ref="N1369">IFERROR(_xlfn._xlws.FILTER(AI$4:AI$6723,(AI$4:AI$6723&gt;=0)*($AB$4:$AB$6723=$C1369)*($AC$4:$AC$6723=$D1369)*(ISNUMBER(_xlfn.XMATCH($AD$4:$AD$6723,$V1369:$Z1369,0)))),-1)</f>
        <v>-1</v>
      </c>
      <c r="O1369" s="29">
        <f t="array" ref="O1369">IFERROR(_xlfn._xlws.FILTER(AJ$4:AJ$6723,(AJ$4:AJ$6723&gt;=0)*($AB$4:$AB$6723=$C1369)*($AC$4:$AC$6723=$D1369)*(ISNUMBER(_xlfn.XMATCH($AD$4:$AD$6723,$V1369:$Z1369,0)))),-1)</f>
        <v>-1</v>
      </c>
      <c r="P1369" s="29">
        <f t="array" ref="P1369">IFERROR(_xlfn._xlws.FILTER(AK$4:AK$6723,(AK$4:AK$6723&gt;=0)*($AB$4:$AB$6723=$C1369)*($AC$4:$AC$6723=$D1369)*(ISNUMBER(_xlfn.XMATCH($AD$4:$AD$6723,$V1369:$Z1369,0)))),-1)</f>
        <v>-1</v>
      </c>
      <c r="Q1369" s="29">
        <f t="array" ref="Q1369">IFERROR(_xlfn._xlws.FILTER(AL$4:AL$6723,(AL$4:AL$6723&gt;=0)*($AB$4:$AB$6723=$C1369)*($AC$4:$AC$6723=$D1369)*(ISNUMBER(_xlfn.XMATCH($AD$4:$AD$6723,$V1369:$Z1369,0)))),-1)</f>
        <v>-1</v>
      </c>
      <c r="R1369" s="29">
        <f t="array" ref="R1369">IFERROR(_xlfn._xlws.FILTER(AM$4:AM$6723,(AM$4:AM$6723&gt;=0)*($AB$4:$AB$6723=$C1369)*($AC$4:$AC$6723=$D1369)*(ISNUMBER(_xlfn.XMATCH($AD$4:$AD$6723,$V1369:$Z1369,0)))),-1)</f>
        <v>-1</v>
      </c>
      <c r="S1369" s="29">
        <f t="array" ref="S1369">IFERROR(_xlfn._xlws.FILTER(AN$4:AN$6723,(AN$4:AN$6723&gt;=0)*($AB$4:$AB$6723=$C1369)*($AC$4:$AC$6723=$D1369)*(ISNUMBER(_xlfn.XMATCH($AD$4:$AD$6723,$V1369:$Z1369,0)))),-1)</f>
        <v>-1</v>
      </c>
      <c r="T1369" s="29">
        <f t="array" ref="T1369">IFERROR(_xlfn._xlws.FILTER(AO$4:AO$6723,(AO$4:AO$6723&gt;=0)*($AB$4:$AB$6723=$C1369)*($AC$4:$AC$6723=$D1369)*(ISNUMBER(_xlfn.XMATCH($AD$4:$AD$6723,$V1369:$Z1369,0)))),-1)</f>
        <v>-1</v>
      </c>
      <c r="V1369" s="19" t="s">
        <v>66</v>
      </c>
      <c r="W1369" s="19" t="s">
        <v>67</v>
      </c>
      <c r="X1369" s="19" t="s">
        <v>68</v>
      </c>
      <c r="Y1369" s="22"/>
      <c r="Z1369" s="22"/>
      <c r="AB1369" t="s">
        <v>96</v>
      </c>
      <c r="AC1369" t="s">
        <v>41</v>
      </c>
      <c r="AD1369" s="19" t="s">
        <v>25</v>
      </c>
      <c r="AE1369" s="18">
        <v>-1</v>
      </c>
      <c r="AF1369" s="17">
        <v>-1</v>
      </c>
      <c r="AG1369" s="17">
        <v>-1</v>
      </c>
      <c r="AH1369" s="17">
        <v>-1</v>
      </c>
      <c r="AI1369" s="17">
        <v>-1</v>
      </c>
      <c r="AJ1369" s="17">
        <v>-1</v>
      </c>
      <c r="AK1369" s="17">
        <v>-1</v>
      </c>
      <c r="AL1369" s="17">
        <v>-1</v>
      </c>
      <c r="AM1369" s="17">
        <v>-1</v>
      </c>
      <c r="AN1369" s="17">
        <v>-1</v>
      </c>
      <c r="AO1369" s="17">
        <v>-1</v>
      </c>
    </row>
    <row r="1370" spans="3:41" x14ac:dyDescent="0.25">
      <c r="C1370" t="s">
        <v>99</v>
      </c>
      <c r="D1370" s="6" t="s">
        <v>41</v>
      </c>
      <c r="E1370" t="s">
        <v>23</v>
      </c>
      <c r="F1370" s="6">
        <v>2005</v>
      </c>
      <c r="G1370" s="6" t="s">
        <v>14</v>
      </c>
      <c r="H1370" s="6" t="s">
        <v>15</v>
      </c>
      <c r="J1370" s="29">
        <f t="array" ref="J1370">IFERROR(_xlfn._xlws.FILTER(AE$4:AE$6723,(AE$4:AE$6723&gt;=0)*($AB$4:$AB$6723=$C1370)*($AC$4:$AC$6723=$D1370)*(ISNUMBER(_xlfn.XMATCH($AD$4:$AD$6723,$V1370:$Z1370,0)))),-1)</f>
        <v>-1</v>
      </c>
      <c r="K1370" s="29">
        <f t="array" ref="K1370">IFERROR(_xlfn._xlws.FILTER(AF$4:AF$6723,(AF$4:AF$6723&gt;=0)*($AB$4:$AB$6723=$C1370)*($AC$4:$AC$6723=$D1370)*(ISNUMBER(_xlfn.XMATCH($AD$4:$AD$6723,$V1370:$Z1370,0)))),-1)</f>
        <v>-1</v>
      </c>
      <c r="L1370" s="29">
        <f t="array" ref="L1370">IFERROR(_xlfn._xlws.FILTER(AG$4:AG$6723,(AG$4:AG$6723&gt;=0)*($AB$4:$AB$6723=$C1370)*($AC$4:$AC$6723=$D1370)*(ISNUMBER(_xlfn.XMATCH($AD$4:$AD$6723,$V1370:$Z1370,0)))),-1)</f>
        <v>-1</v>
      </c>
      <c r="M1370" s="29">
        <f t="array" ref="M1370">IFERROR(_xlfn._xlws.FILTER(AH$4:AH$6723,(AH$4:AH$6723&gt;=0)*($AB$4:$AB$6723=$C1370)*($AC$4:$AC$6723=$D1370)*(ISNUMBER(_xlfn.XMATCH($AD$4:$AD$6723,$V1370:$Z1370,0)))),-1)</f>
        <v>-1</v>
      </c>
      <c r="N1370" s="29">
        <f t="array" ref="N1370">IFERROR(_xlfn._xlws.FILTER(AI$4:AI$6723,(AI$4:AI$6723&gt;=0)*($AB$4:$AB$6723=$C1370)*($AC$4:$AC$6723=$D1370)*(ISNUMBER(_xlfn.XMATCH($AD$4:$AD$6723,$V1370:$Z1370,0)))),-1)</f>
        <v>-1</v>
      </c>
      <c r="O1370" s="29">
        <f t="array" ref="O1370">IFERROR(_xlfn._xlws.FILTER(AJ$4:AJ$6723,(AJ$4:AJ$6723&gt;=0)*($AB$4:$AB$6723=$C1370)*($AC$4:$AC$6723=$D1370)*(ISNUMBER(_xlfn.XMATCH($AD$4:$AD$6723,$V1370:$Z1370,0)))),-1)</f>
        <v>-1</v>
      </c>
      <c r="P1370" s="29">
        <f t="array" ref="P1370">IFERROR(_xlfn._xlws.FILTER(AK$4:AK$6723,(AK$4:AK$6723&gt;=0)*($AB$4:$AB$6723=$C1370)*($AC$4:$AC$6723=$D1370)*(ISNUMBER(_xlfn.XMATCH($AD$4:$AD$6723,$V1370:$Z1370,0)))),-1)</f>
        <v>-1</v>
      </c>
      <c r="Q1370" s="29">
        <f t="array" ref="Q1370">IFERROR(_xlfn._xlws.FILTER(AL$4:AL$6723,(AL$4:AL$6723&gt;=0)*($AB$4:$AB$6723=$C1370)*($AC$4:$AC$6723=$D1370)*(ISNUMBER(_xlfn.XMATCH($AD$4:$AD$6723,$V1370:$Z1370,0)))),-1)</f>
        <v>-1</v>
      </c>
      <c r="R1370" s="29">
        <f t="array" ref="R1370">IFERROR(_xlfn._xlws.FILTER(AM$4:AM$6723,(AM$4:AM$6723&gt;=0)*($AB$4:$AB$6723=$C1370)*($AC$4:$AC$6723=$D1370)*(ISNUMBER(_xlfn.XMATCH($AD$4:$AD$6723,$V1370:$Z1370,0)))),-1)</f>
        <v>-1</v>
      </c>
      <c r="S1370" s="29">
        <f t="array" ref="S1370">IFERROR(_xlfn._xlws.FILTER(AN$4:AN$6723,(AN$4:AN$6723&gt;=0)*($AB$4:$AB$6723=$C1370)*($AC$4:$AC$6723=$D1370)*(ISNUMBER(_xlfn.XMATCH($AD$4:$AD$6723,$V1370:$Z1370,0)))),-1)</f>
        <v>-1</v>
      </c>
      <c r="T1370" s="29">
        <f t="array" ref="T1370">IFERROR(_xlfn._xlws.FILTER(AO$4:AO$6723,(AO$4:AO$6723&gt;=0)*($AB$4:$AB$6723=$C1370)*($AC$4:$AC$6723=$D1370)*(ISNUMBER(_xlfn.XMATCH($AD$4:$AD$6723,$V1370:$Z1370,0)))),-1)</f>
        <v>-1</v>
      </c>
      <c r="V1370" t="s">
        <v>70</v>
      </c>
      <c r="AB1370" t="s">
        <v>96</v>
      </c>
      <c r="AC1370" t="s">
        <v>41</v>
      </c>
      <c r="AD1370" s="19" t="s">
        <v>87</v>
      </c>
      <c r="AE1370" s="18">
        <v>-1</v>
      </c>
      <c r="AF1370" s="17">
        <v>-1</v>
      </c>
      <c r="AG1370" s="17">
        <v>-1</v>
      </c>
      <c r="AH1370" s="17">
        <v>-1</v>
      </c>
      <c r="AI1370" s="17">
        <v>-1</v>
      </c>
      <c r="AJ1370" s="17">
        <v>-1</v>
      </c>
      <c r="AK1370" s="17">
        <v>-1</v>
      </c>
      <c r="AL1370" s="17">
        <v>-1</v>
      </c>
      <c r="AM1370" s="17">
        <v>-1</v>
      </c>
      <c r="AN1370" s="17">
        <v>-1</v>
      </c>
      <c r="AO1370" s="17">
        <v>-1</v>
      </c>
    </row>
    <row r="1371" spans="3:41" x14ac:dyDescent="0.25">
      <c r="C1371" t="s">
        <v>99</v>
      </c>
      <c r="D1371" s="6" t="s">
        <v>41</v>
      </c>
      <c r="E1371" t="s">
        <v>24</v>
      </c>
      <c r="F1371" s="6">
        <v>2005</v>
      </c>
      <c r="G1371" s="6" t="s">
        <v>14</v>
      </c>
      <c r="H1371" s="6" t="s">
        <v>15</v>
      </c>
      <c r="J1371" s="29">
        <f t="array" ref="J1371">IFERROR(_xlfn._xlws.FILTER(AE$4:AE$6723,(AE$4:AE$6723&gt;=0)*($AB$4:$AB$6723=$C1371)*($AC$4:$AC$6723=$D1371)*(ISNUMBER(_xlfn.XMATCH($AD$4:$AD$6723,$V1371:$Z1371,0)))),-1)</f>
        <v>-1</v>
      </c>
      <c r="K1371" s="29">
        <f t="array" ref="K1371">IFERROR(_xlfn._xlws.FILTER(AF$4:AF$6723,(AF$4:AF$6723&gt;=0)*($AB$4:$AB$6723=$C1371)*($AC$4:$AC$6723=$D1371)*(ISNUMBER(_xlfn.XMATCH($AD$4:$AD$6723,$V1371:$Z1371,0)))),-1)</f>
        <v>-1</v>
      </c>
      <c r="L1371" s="29">
        <f t="array" ref="L1371">IFERROR(_xlfn._xlws.FILTER(AG$4:AG$6723,(AG$4:AG$6723&gt;=0)*($AB$4:$AB$6723=$C1371)*($AC$4:$AC$6723=$D1371)*(ISNUMBER(_xlfn.XMATCH($AD$4:$AD$6723,$V1371:$Z1371,0)))),-1)</f>
        <v>-1</v>
      </c>
      <c r="M1371" s="29">
        <f t="array" ref="M1371">IFERROR(_xlfn._xlws.FILTER(AH$4:AH$6723,(AH$4:AH$6723&gt;=0)*($AB$4:$AB$6723=$C1371)*($AC$4:$AC$6723=$D1371)*(ISNUMBER(_xlfn.XMATCH($AD$4:$AD$6723,$V1371:$Z1371,0)))),-1)</f>
        <v>-1</v>
      </c>
      <c r="N1371" s="29">
        <f t="array" ref="N1371">IFERROR(_xlfn._xlws.FILTER(AI$4:AI$6723,(AI$4:AI$6723&gt;=0)*($AB$4:$AB$6723=$C1371)*($AC$4:$AC$6723=$D1371)*(ISNUMBER(_xlfn.XMATCH($AD$4:$AD$6723,$V1371:$Z1371,0)))),-1)</f>
        <v>-1</v>
      </c>
      <c r="O1371" s="29">
        <f t="array" ref="O1371">IFERROR(_xlfn._xlws.FILTER(AJ$4:AJ$6723,(AJ$4:AJ$6723&gt;=0)*($AB$4:$AB$6723=$C1371)*($AC$4:$AC$6723=$D1371)*(ISNUMBER(_xlfn.XMATCH($AD$4:$AD$6723,$V1371:$Z1371,0)))),-1)</f>
        <v>-1</v>
      </c>
      <c r="P1371" s="29">
        <f t="array" ref="P1371">IFERROR(_xlfn._xlws.FILTER(AK$4:AK$6723,(AK$4:AK$6723&gt;=0)*($AB$4:$AB$6723=$C1371)*($AC$4:$AC$6723=$D1371)*(ISNUMBER(_xlfn.XMATCH($AD$4:$AD$6723,$V1371:$Z1371,0)))),-1)</f>
        <v>-1</v>
      </c>
      <c r="Q1371" s="29">
        <f t="array" ref="Q1371">IFERROR(_xlfn._xlws.FILTER(AL$4:AL$6723,(AL$4:AL$6723&gt;=0)*($AB$4:$AB$6723=$C1371)*($AC$4:$AC$6723=$D1371)*(ISNUMBER(_xlfn.XMATCH($AD$4:$AD$6723,$V1371:$Z1371,0)))),-1)</f>
        <v>-1</v>
      </c>
      <c r="R1371" s="29">
        <f t="array" ref="R1371">IFERROR(_xlfn._xlws.FILTER(AM$4:AM$6723,(AM$4:AM$6723&gt;=0)*($AB$4:$AB$6723=$C1371)*($AC$4:$AC$6723=$D1371)*(ISNUMBER(_xlfn.XMATCH($AD$4:$AD$6723,$V1371:$Z1371,0)))),-1)</f>
        <v>-1</v>
      </c>
      <c r="S1371" s="29">
        <f t="array" ref="S1371">IFERROR(_xlfn._xlws.FILTER(AN$4:AN$6723,(AN$4:AN$6723&gt;=0)*($AB$4:$AB$6723=$C1371)*($AC$4:$AC$6723=$D1371)*(ISNUMBER(_xlfn.XMATCH($AD$4:$AD$6723,$V1371:$Z1371,0)))),-1)</f>
        <v>-1</v>
      </c>
      <c r="T1371" s="29">
        <f t="array" ref="T1371">IFERROR(_xlfn._xlws.FILTER(AO$4:AO$6723,(AO$4:AO$6723&gt;=0)*($AB$4:$AB$6723=$C1371)*($AC$4:$AC$6723=$D1371)*(ISNUMBER(_xlfn.XMATCH($AD$4:$AD$6723,$V1371:$Z1371,0)))),-1)</f>
        <v>-1</v>
      </c>
      <c r="V1371" t="s">
        <v>72</v>
      </c>
      <c r="W1371" s="25" t="s">
        <v>58</v>
      </c>
      <c r="X1371" s="25" t="s">
        <v>59</v>
      </c>
      <c r="Y1371" s="25" t="s">
        <v>73</v>
      </c>
      <c r="AB1371" t="s">
        <v>96</v>
      </c>
      <c r="AC1371" t="s">
        <v>41</v>
      </c>
      <c r="AD1371" s="19" t="s">
        <v>83</v>
      </c>
      <c r="AE1371" s="18">
        <v>-1</v>
      </c>
      <c r="AF1371" s="17">
        <v>-1</v>
      </c>
      <c r="AG1371" s="17">
        <v>-1</v>
      </c>
      <c r="AH1371" s="17">
        <v>-1</v>
      </c>
      <c r="AI1371" s="17">
        <v>-1</v>
      </c>
      <c r="AJ1371" s="17">
        <v>-1</v>
      </c>
      <c r="AK1371" s="17">
        <v>-1</v>
      </c>
      <c r="AL1371" s="17">
        <v>-1</v>
      </c>
      <c r="AM1371" s="17">
        <v>-1</v>
      </c>
      <c r="AN1371" s="17">
        <v>-1</v>
      </c>
      <c r="AO1371" s="17">
        <v>-1</v>
      </c>
    </row>
    <row r="1372" spans="3:41" x14ac:dyDescent="0.25">
      <c r="C1372" t="s">
        <v>99</v>
      </c>
      <c r="D1372" s="6" t="s">
        <v>41</v>
      </c>
      <c r="E1372" t="s">
        <v>25</v>
      </c>
      <c r="F1372" s="6">
        <v>2005</v>
      </c>
      <c r="G1372" s="6" t="s">
        <v>14</v>
      </c>
      <c r="H1372" s="6" t="s">
        <v>15</v>
      </c>
      <c r="J1372" s="29">
        <f t="array" ref="J1372">IFERROR(_xlfn._xlws.FILTER(AE$4:AE$6723,(AE$4:AE$6723&gt;=0)*($AB$4:$AB$6723=$C1372)*($AC$4:$AC$6723=$D1372)*(ISNUMBER(_xlfn.XMATCH($AD$4:$AD$6723,$V1372:$Z1372,0)))),-1)</f>
        <v>-1</v>
      </c>
      <c r="K1372" s="29">
        <f t="array" ref="K1372">IFERROR(_xlfn._xlws.FILTER(AF$4:AF$6723,(AF$4:AF$6723&gt;=0)*($AB$4:$AB$6723=$C1372)*($AC$4:$AC$6723=$D1372)*(ISNUMBER(_xlfn.XMATCH($AD$4:$AD$6723,$V1372:$Z1372,0)))),-1)</f>
        <v>-1</v>
      </c>
      <c r="L1372" s="29">
        <f t="array" ref="L1372">IFERROR(_xlfn._xlws.FILTER(AG$4:AG$6723,(AG$4:AG$6723&gt;=0)*($AB$4:$AB$6723=$C1372)*($AC$4:$AC$6723=$D1372)*(ISNUMBER(_xlfn.XMATCH($AD$4:$AD$6723,$V1372:$Z1372,0)))),-1)</f>
        <v>-1</v>
      </c>
      <c r="M1372" s="29">
        <f t="array" ref="M1372">IFERROR(_xlfn._xlws.FILTER(AH$4:AH$6723,(AH$4:AH$6723&gt;=0)*($AB$4:$AB$6723=$C1372)*($AC$4:$AC$6723=$D1372)*(ISNUMBER(_xlfn.XMATCH($AD$4:$AD$6723,$V1372:$Z1372,0)))),-1)</f>
        <v>-1</v>
      </c>
      <c r="N1372" s="29">
        <f t="array" ref="N1372">IFERROR(_xlfn._xlws.FILTER(AI$4:AI$6723,(AI$4:AI$6723&gt;=0)*($AB$4:$AB$6723=$C1372)*($AC$4:$AC$6723=$D1372)*(ISNUMBER(_xlfn.XMATCH($AD$4:$AD$6723,$V1372:$Z1372,0)))),-1)</f>
        <v>-1</v>
      </c>
      <c r="O1372" s="29">
        <f t="array" ref="O1372">IFERROR(_xlfn._xlws.FILTER(AJ$4:AJ$6723,(AJ$4:AJ$6723&gt;=0)*($AB$4:$AB$6723=$C1372)*($AC$4:$AC$6723=$D1372)*(ISNUMBER(_xlfn.XMATCH($AD$4:$AD$6723,$V1372:$Z1372,0)))),-1)</f>
        <v>-1</v>
      </c>
      <c r="P1372" s="29">
        <f t="array" ref="P1372">IFERROR(_xlfn._xlws.FILTER(AK$4:AK$6723,(AK$4:AK$6723&gt;=0)*($AB$4:$AB$6723=$C1372)*($AC$4:$AC$6723=$D1372)*(ISNUMBER(_xlfn.XMATCH($AD$4:$AD$6723,$V1372:$Z1372,0)))),-1)</f>
        <v>-1</v>
      </c>
      <c r="Q1372" s="29">
        <f t="array" ref="Q1372">IFERROR(_xlfn._xlws.FILTER(AL$4:AL$6723,(AL$4:AL$6723&gt;=0)*($AB$4:$AB$6723=$C1372)*($AC$4:$AC$6723=$D1372)*(ISNUMBER(_xlfn.XMATCH($AD$4:$AD$6723,$V1372:$Z1372,0)))),-1)</f>
        <v>-1</v>
      </c>
      <c r="R1372" s="29">
        <f t="array" ref="R1372">IFERROR(_xlfn._xlws.FILTER(AM$4:AM$6723,(AM$4:AM$6723&gt;=0)*($AB$4:$AB$6723=$C1372)*($AC$4:$AC$6723=$D1372)*(ISNUMBER(_xlfn.XMATCH($AD$4:$AD$6723,$V1372:$Z1372,0)))),-1)</f>
        <v>-1</v>
      </c>
      <c r="S1372" s="29">
        <f t="array" ref="S1372">IFERROR(_xlfn._xlws.FILTER(AN$4:AN$6723,(AN$4:AN$6723&gt;=0)*($AB$4:$AB$6723=$C1372)*($AC$4:$AC$6723=$D1372)*(ISNUMBER(_xlfn.XMATCH($AD$4:$AD$6723,$V1372:$Z1372,0)))),-1)</f>
        <v>-1</v>
      </c>
      <c r="T1372" s="29">
        <f t="array" ref="T1372">IFERROR(_xlfn._xlws.FILTER(AO$4:AO$6723,(AO$4:AO$6723&gt;=0)*($AB$4:$AB$6723=$C1372)*($AC$4:$AC$6723=$D1372)*(ISNUMBER(_xlfn.XMATCH($AD$4:$AD$6723,$V1372:$Z1372,0)))),-1)</f>
        <v>-1</v>
      </c>
      <c r="V1372" t="s">
        <v>25</v>
      </c>
      <c r="AB1372" t="s">
        <v>96</v>
      </c>
      <c r="AC1372" t="s">
        <v>41</v>
      </c>
      <c r="AD1372" s="19" t="s">
        <v>74</v>
      </c>
      <c r="AE1372" s="18">
        <v>-1</v>
      </c>
      <c r="AF1372" s="17">
        <v>-1</v>
      </c>
      <c r="AG1372" s="17">
        <v>-1</v>
      </c>
      <c r="AH1372" s="17">
        <v>-1</v>
      </c>
      <c r="AI1372" s="17">
        <v>-1</v>
      </c>
      <c r="AJ1372" s="17">
        <v>-1</v>
      </c>
      <c r="AK1372" s="17">
        <v>-1</v>
      </c>
      <c r="AL1372" s="17">
        <v>-1</v>
      </c>
      <c r="AM1372" s="17">
        <v>-1</v>
      </c>
      <c r="AN1372" s="17">
        <v>-1</v>
      </c>
      <c r="AO1372" s="17">
        <v>-1</v>
      </c>
    </row>
    <row r="1373" spans="3:41" x14ac:dyDescent="0.25">
      <c r="C1373" t="s">
        <v>99</v>
      </c>
      <c r="D1373" s="6" t="s">
        <v>41</v>
      </c>
      <c r="E1373" t="s">
        <v>26</v>
      </c>
      <c r="F1373" s="6">
        <v>2005</v>
      </c>
      <c r="G1373" s="6" t="s">
        <v>14</v>
      </c>
      <c r="H1373" s="6" t="s">
        <v>15</v>
      </c>
      <c r="J1373" s="29">
        <f t="array" ref="J1373">IFERROR(_xlfn._xlws.FILTER(AE$4:AE$6723,(AE$4:AE$6723&gt;=0)*($AB$4:$AB$6723=$C1373)*($AC$4:$AC$6723=$D1373)*(ISNUMBER(_xlfn.XMATCH($AD$4:$AD$6723,$V1373:$Z1373,0)))),-1)</f>
        <v>-1</v>
      </c>
      <c r="K1373" s="29">
        <f t="array" ref="K1373">IFERROR(_xlfn._xlws.FILTER(AF$4:AF$6723,(AF$4:AF$6723&gt;=0)*($AB$4:$AB$6723=$C1373)*($AC$4:$AC$6723=$D1373)*(ISNUMBER(_xlfn.XMATCH($AD$4:$AD$6723,$V1373:$Z1373,0)))),-1)</f>
        <v>-1</v>
      </c>
      <c r="L1373" s="29">
        <f t="array" ref="L1373">IFERROR(_xlfn._xlws.FILTER(AG$4:AG$6723,(AG$4:AG$6723&gt;=0)*($AB$4:$AB$6723=$C1373)*($AC$4:$AC$6723=$D1373)*(ISNUMBER(_xlfn.XMATCH($AD$4:$AD$6723,$V1373:$Z1373,0)))),-1)</f>
        <v>-1</v>
      </c>
      <c r="M1373" s="29">
        <f t="array" ref="M1373">IFERROR(_xlfn._xlws.FILTER(AH$4:AH$6723,(AH$4:AH$6723&gt;=0)*($AB$4:$AB$6723=$C1373)*($AC$4:$AC$6723=$D1373)*(ISNUMBER(_xlfn.XMATCH($AD$4:$AD$6723,$V1373:$Z1373,0)))),-1)</f>
        <v>-1</v>
      </c>
      <c r="N1373" s="29">
        <f t="array" ref="N1373">IFERROR(_xlfn._xlws.FILTER(AI$4:AI$6723,(AI$4:AI$6723&gt;=0)*($AB$4:$AB$6723=$C1373)*($AC$4:$AC$6723=$D1373)*(ISNUMBER(_xlfn.XMATCH($AD$4:$AD$6723,$V1373:$Z1373,0)))),-1)</f>
        <v>-1</v>
      </c>
      <c r="O1373" s="29">
        <f t="array" ref="O1373">IFERROR(_xlfn._xlws.FILTER(AJ$4:AJ$6723,(AJ$4:AJ$6723&gt;=0)*($AB$4:$AB$6723=$C1373)*($AC$4:$AC$6723=$D1373)*(ISNUMBER(_xlfn.XMATCH($AD$4:$AD$6723,$V1373:$Z1373,0)))),-1)</f>
        <v>-1</v>
      </c>
      <c r="P1373" s="29">
        <f t="array" ref="P1373">IFERROR(_xlfn._xlws.FILTER(AK$4:AK$6723,(AK$4:AK$6723&gt;=0)*($AB$4:$AB$6723=$C1373)*($AC$4:$AC$6723=$D1373)*(ISNUMBER(_xlfn.XMATCH($AD$4:$AD$6723,$V1373:$Z1373,0)))),-1)</f>
        <v>-1</v>
      </c>
      <c r="Q1373" s="29">
        <f t="array" ref="Q1373">IFERROR(_xlfn._xlws.FILTER(AL$4:AL$6723,(AL$4:AL$6723&gt;=0)*($AB$4:$AB$6723=$C1373)*($AC$4:$AC$6723=$D1373)*(ISNUMBER(_xlfn.XMATCH($AD$4:$AD$6723,$V1373:$Z1373,0)))),-1)</f>
        <v>-1</v>
      </c>
      <c r="R1373" s="29">
        <f t="array" ref="R1373">IFERROR(_xlfn._xlws.FILTER(AM$4:AM$6723,(AM$4:AM$6723&gt;=0)*($AB$4:$AB$6723=$C1373)*($AC$4:$AC$6723=$D1373)*(ISNUMBER(_xlfn.XMATCH($AD$4:$AD$6723,$V1373:$Z1373,0)))),-1)</f>
        <v>-1</v>
      </c>
      <c r="S1373" s="29">
        <f t="array" ref="S1373">IFERROR(_xlfn._xlws.FILTER(AN$4:AN$6723,(AN$4:AN$6723&gt;=0)*($AB$4:$AB$6723=$C1373)*($AC$4:$AC$6723=$D1373)*(ISNUMBER(_xlfn.XMATCH($AD$4:$AD$6723,$V1373:$Z1373,0)))),-1)</f>
        <v>-1</v>
      </c>
      <c r="T1373" s="29">
        <f t="array" ref="T1373">IFERROR(_xlfn._xlws.FILTER(AO$4:AO$6723,(AO$4:AO$6723&gt;=0)*($AB$4:$AB$6723=$C1373)*($AC$4:$AC$6723=$D1373)*(ISNUMBER(_xlfn.XMATCH($AD$4:$AD$6723,$V1373:$Z1373,0)))),-1)</f>
        <v>-1</v>
      </c>
      <c r="V1373" t="s">
        <v>74</v>
      </c>
      <c r="W1373" s="25" t="s">
        <v>75</v>
      </c>
      <c r="AB1373" t="s">
        <v>96</v>
      </c>
      <c r="AC1373" t="s">
        <v>41</v>
      </c>
      <c r="AD1373" s="19" t="s">
        <v>85</v>
      </c>
      <c r="AE1373" s="18">
        <v>-1</v>
      </c>
      <c r="AF1373" s="17">
        <v>-1</v>
      </c>
      <c r="AG1373" s="17">
        <v>-1</v>
      </c>
      <c r="AH1373" s="17">
        <v>-1</v>
      </c>
      <c r="AI1373" s="17">
        <v>-1</v>
      </c>
      <c r="AJ1373" s="17">
        <v>-1</v>
      </c>
      <c r="AK1373" s="17">
        <v>-1</v>
      </c>
      <c r="AL1373" s="17">
        <v>-1</v>
      </c>
      <c r="AM1373" s="17">
        <v>-1</v>
      </c>
      <c r="AN1373" s="17">
        <v>-1</v>
      </c>
      <c r="AO1373" s="17">
        <v>-1</v>
      </c>
    </row>
    <row r="1374" spans="3:41" x14ac:dyDescent="0.25">
      <c r="C1374" t="s">
        <v>99</v>
      </c>
      <c r="D1374" s="6" t="s">
        <v>41</v>
      </c>
      <c r="E1374" t="s">
        <v>27</v>
      </c>
      <c r="F1374" s="6">
        <v>2005</v>
      </c>
      <c r="G1374" s="6" t="s">
        <v>14</v>
      </c>
      <c r="H1374" s="6" t="s">
        <v>15</v>
      </c>
      <c r="J1374" s="29">
        <f t="array" ref="J1374">IFERROR(_xlfn._xlws.FILTER(AE$4:AE$6723,(AE$4:AE$6723&gt;=0)*($AB$4:$AB$6723=$C1374)*($AC$4:$AC$6723=$D1374)*(ISNUMBER(_xlfn.XMATCH($AD$4:$AD$6723,$V1374:$Z1374,0)))),-1)</f>
        <v>-1</v>
      </c>
      <c r="K1374" s="29">
        <f t="array" ref="K1374">IFERROR(_xlfn._xlws.FILTER(AF$4:AF$6723,(AF$4:AF$6723&gt;=0)*($AB$4:$AB$6723=$C1374)*($AC$4:$AC$6723=$D1374)*(ISNUMBER(_xlfn.XMATCH($AD$4:$AD$6723,$V1374:$Z1374,0)))),-1)</f>
        <v>-1</v>
      </c>
      <c r="L1374" s="29">
        <f t="array" ref="L1374">IFERROR(_xlfn._xlws.FILTER(AG$4:AG$6723,(AG$4:AG$6723&gt;=0)*($AB$4:$AB$6723=$C1374)*($AC$4:$AC$6723=$D1374)*(ISNUMBER(_xlfn.XMATCH($AD$4:$AD$6723,$V1374:$Z1374,0)))),-1)</f>
        <v>-1</v>
      </c>
      <c r="M1374" s="29">
        <f t="array" ref="M1374">IFERROR(_xlfn._xlws.FILTER(AH$4:AH$6723,(AH$4:AH$6723&gt;=0)*($AB$4:$AB$6723=$C1374)*($AC$4:$AC$6723=$D1374)*(ISNUMBER(_xlfn.XMATCH($AD$4:$AD$6723,$V1374:$Z1374,0)))),-1)</f>
        <v>-1</v>
      </c>
      <c r="N1374" s="29">
        <f t="array" ref="N1374">IFERROR(_xlfn._xlws.FILTER(AI$4:AI$6723,(AI$4:AI$6723&gt;=0)*($AB$4:$AB$6723=$C1374)*($AC$4:$AC$6723=$D1374)*(ISNUMBER(_xlfn.XMATCH($AD$4:$AD$6723,$V1374:$Z1374,0)))),-1)</f>
        <v>-1</v>
      </c>
      <c r="O1374" s="29">
        <f t="array" ref="O1374">IFERROR(_xlfn._xlws.FILTER(AJ$4:AJ$6723,(AJ$4:AJ$6723&gt;=0)*($AB$4:$AB$6723=$C1374)*($AC$4:$AC$6723=$D1374)*(ISNUMBER(_xlfn.XMATCH($AD$4:$AD$6723,$V1374:$Z1374,0)))),-1)</f>
        <v>-1</v>
      </c>
      <c r="P1374" s="29">
        <f t="array" ref="P1374">IFERROR(_xlfn._xlws.FILTER(AK$4:AK$6723,(AK$4:AK$6723&gt;=0)*($AB$4:$AB$6723=$C1374)*($AC$4:$AC$6723=$D1374)*(ISNUMBER(_xlfn.XMATCH($AD$4:$AD$6723,$V1374:$Z1374,0)))),-1)</f>
        <v>-1</v>
      </c>
      <c r="Q1374" s="29">
        <f t="array" ref="Q1374">IFERROR(_xlfn._xlws.FILTER(AL$4:AL$6723,(AL$4:AL$6723&gt;=0)*($AB$4:$AB$6723=$C1374)*($AC$4:$AC$6723=$D1374)*(ISNUMBER(_xlfn.XMATCH($AD$4:$AD$6723,$V1374:$Z1374,0)))),-1)</f>
        <v>-1</v>
      </c>
      <c r="R1374" s="29">
        <f t="array" ref="R1374">IFERROR(_xlfn._xlws.FILTER(AM$4:AM$6723,(AM$4:AM$6723&gt;=0)*($AB$4:$AB$6723=$C1374)*($AC$4:$AC$6723=$D1374)*(ISNUMBER(_xlfn.XMATCH($AD$4:$AD$6723,$V1374:$Z1374,0)))),-1)</f>
        <v>-1</v>
      </c>
      <c r="S1374" s="29">
        <f t="array" ref="S1374">IFERROR(_xlfn._xlws.FILTER(AN$4:AN$6723,(AN$4:AN$6723&gt;=0)*($AB$4:$AB$6723=$C1374)*($AC$4:$AC$6723=$D1374)*(ISNUMBER(_xlfn.XMATCH($AD$4:$AD$6723,$V1374:$Z1374,0)))),-1)</f>
        <v>-1</v>
      </c>
      <c r="T1374" s="29">
        <f t="array" ref="T1374">IFERROR(_xlfn._xlws.FILTER(AO$4:AO$6723,(AO$4:AO$6723&gt;=0)*($AB$4:$AB$6723=$C1374)*($AC$4:$AC$6723=$D1374)*(ISNUMBER(_xlfn.XMATCH($AD$4:$AD$6723,$V1374:$Z1374,0)))),-1)</f>
        <v>-1</v>
      </c>
      <c r="V1374" t="s">
        <v>27</v>
      </c>
      <c r="AB1374" t="s">
        <v>96</v>
      </c>
      <c r="AC1374" t="s">
        <v>41</v>
      </c>
      <c r="AD1374" s="19" t="s">
        <v>27</v>
      </c>
      <c r="AE1374" s="18">
        <v>-1</v>
      </c>
      <c r="AF1374" s="17">
        <v>-1</v>
      </c>
      <c r="AG1374" s="17">
        <v>-1</v>
      </c>
      <c r="AH1374" s="17">
        <v>-1</v>
      </c>
      <c r="AI1374" s="17">
        <v>-1</v>
      </c>
      <c r="AJ1374" s="17">
        <v>-1</v>
      </c>
      <c r="AK1374" s="17">
        <v>-1</v>
      </c>
      <c r="AL1374" s="17">
        <v>-1</v>
      </c>
      <c r="AM1374" s="17">
        <v>-1</v>
      </c>
      <c r="AN1374" s="17">
        <v>-1</v>
      </c>
      <c r="AO1374" s="17">
        <v>-1</v>
      </c>
    </row>
    <row r="1375" spans="3:41" x14ac:dyDescent="0.25">
      <c r="C1375" t="s">
        <v>99</v>
      </c>
      <c r="D1375" s="6" t="s">
        <v>41</v>
      </c>
      <c r="E1375" t="s">
        <v>77</v>
      </c>
      <c r="F1375" s="6">
        <v>2005</v>
      </c>
      <c r="G1375" s="6" t="s">
        <v>14</v>
      </c>
      <c r="H1375" s="6" t="s">
        <v>15</v>
      </c>
      <c r="J1375" s="29">
        <f t="array" ref="J1375">IFERROR(_xlfn._xlws.FILTER(AE$4:AE$6723,(AE$4:AE$6723&gt;=0)*($AB$4:$AB$6723=$C1375)*($AC$4:$AC$6723=$D1375)*(ISNUMBER(_xlfn.XMATCH($AD$4:$AD$6723,$V1375:$Z1375,0)))),-1)</f>
        <v>-1</v>
      </c>
      <c r="K1375" s="29">
        <f t="array" ref="K1375">IFERROR(_xlfn._xlws.FILTER(AF$4:AF$6723,(AF$4:AF$6723&gt;=0)*($AB$4:$AB$6723=$C1375)*($AC$4:$AC$6723=$D1375)*(ISNUMBER(_xlfn.XMATCH($AD$4:$AD$6723,$V1375:$Z1375,0)))),-1)</f>
        <v>-1</v>
      </c>
      <c r="L1375" s="29">
        <f t="array" ref="L1375">IFERROR(_xlfn._xlws.FILTER(AG$4:AG$6723,(AG$4:AG$6723&gt;=0)*($AB$4:$AB$6723=$C1375)*($AC$4:$AC$6723=$D1375)*(ISNUMBER(_xlfn.XMATCH($AD$4:$AD$6723,$V1375:$Z1375,0)))),-1)</f>
        <v>-1</v>
      </c>
      <c r="M1375" s="29">
        <f t="array" ref="M1375">IFERROR(_xlfn._xlws.FILTER(AH$4:AH$6723,(AH$4:AH$6723&gt;=0)*($AB$4:$AB$6723=$C1375)*($AC$4:$AC$6723=$D1375)*(ISNUMBER(_xlfn.XMATCH($AD$4:$AD$6723,$V1375:$Z1375,0)))),-1)</f>
        <v>-1</v>
      </c>
      <c r="N1375" s="29">
        <f t="array" ref="N1375">IFERROR(_xlfn._xlws.FILTER(AI$4:AI$6723,(AI$4:AI$6723&gt;=0)*($AB$4:$AB$6723=$C1375)*($AC$4:$AC$6723=$D1375)*(ISNUMBER(_xlfn.XMATCH($AD$4:$AD$6723,$V1375:$Z1375,0)))),-1)</f>
        <v>-1</v>
      </c>
      <c r="O1375" s="29">
        <f t="array" ref="O1375">IFERROR(_xlfn._xlws.FILTER(AJ$4:AJ$6723,(AJ$4:AJ$6723&gt;=0)*($AB$4:$AB$6723=$C1375)*($AC$4:$AC$6723=$D1375)*(ISNUMBER(_xlfn.XMATCH($AD$4:$AD$6723,$V1375:$Z1375,0)))),-1)</f>
        <v>-1</v>
      </c>
      <c r="P1375" s="29">
        <f t="array" ref="P1375">IFERROR(_xlfn._xlws.FILTER(AK$4:AK$6723,(AK$4:AK$6723&gt;=0)*($AB$4:$AB$6723=$C1375)*($AC$4:$AC$6723=$D1375)*(ISNUMBER(_xlfn.XMATCH($AD$4:$AD$6723,$V1375:$Z1375,0)))),-1)</f>
        <v>-1</v>
      </c>
      <c r="Q1375" s="29">
        <f t="array" ref="Q1375">IFERROR(_xlfn._xlws.FILTER(AL$4:AL$6723,(AL$4:AL$6723&gt;=0)*($AB$4:$AB$6723=$C1375)*($AC$4:$AC$6723=$D1375)*(ISNUMBER(_xlfn.XMATCH($AD$4:$AD$6723,$V1375:$Z1375,0)))),-1)</f>
        <v>-1</v>
      </c>
      <c r="R1375" s="29">
        <f t="array" ref="R1375">IFERROR(_xlfn._xlws.FILTER(AM$4:AM$6723,(AM$4:AM$6723&gt;=0)*($AB$4:$AB$6723=$C1375)*($AC$4:$AC$6723=$D1375)*(ISNUMBER(_xlfn.XMATCH($AD$4:$AD$6723,$V1375:$Z1375,0)))),-1)</f>
        <v>-1</v>
      </c>
      <c r="S1375" s="29">
        <f t="array" ref="S1375">IFERROR(_xlfn._xlws.FILTER(AN$4:AN$6723,(AN$4:AN$6723&gt;=0)*($AB$4:$AB$6723=$C1375)*($AC$4:$AC$6723=$D1375)*(ISNUMBER(_xlfn.XMATCH($AD$4:$AD$6723,$V1375:$Z1375,0)))),-1)</f>
        <v>-1</v>
      </c>
      <c r="T1375" s="29">
        <f t="array" ref="T1375">IFERROR(_xlfn._xlws.FILTER(AO$4:AO$6723,(AO$4:AO$6723&gt;=0)*($AB$4:$AB$6723=$C1375)*($AC$4:$AC$6723=$D1375)*(ISNUMBER(_xlfn.XMATCH($AD$4:$AD$6723,$V1375:$Z1375,0)))),-1)</f>
        <v>-1</v>
      </c>
      <c r="V1375" t="s">
        <v>77</v>
      </c>
      <c r="AB1375" t="s">
        <v>96</v>
      </c>
      <c r="AC1375" t="s">
        <v>41</v>
      </c>
      <c r="AD1375" s="19" t="s">
        <v>88</v>
      </c>
      <c r="AE1375" s="18">
        <v>-1</v>
      </c>
      <c r="AF1375" s="17">
        <v>-1</v>
      </c>
      <c r="AG1375" s="17">
        <v>-1</v>
      </c>
      <c r="AH1375" s="17">
        <v>-1</v>
      </c>
      <c r="AI1375" s="17">
        <v>-1</v>
      </c>
      <c r="AJ1375" s="17">
        <v>-1</v>
      </c>
      <c r="AK1375" s="17">
        <v>-1</v>
      </c>
      <c r="AL1375" s="17">
        <v>-1</v>
      </c>
      <c r="AM1375" s="17">
        <v>-1</v>
      </c>
      <c r="AN1375" s="17">
        <v>-1</v>
      </c>
      <c r="AO1375" s="17">
        <v>-1</v>
      </c>
    </row>
    <row r="1376" spans="3:41" x14ac:dyDescent="0.25">
      <c r="C1376" t="s">
        <v>99</v>
      </c>
      <c r="D1376" s="6" t="s">
        <v>41</v>
      </c>
      <c r="E1376" t="s">
        <v>78</v>
      </c>
      <c r="F1376" s="6">
        <v>2005</v>
      </c>
      <c r="G1376" s="6" t="s">
        <v>14</v>
      </c>
      <c r="H1376" s="6" t="s">
        <v>15</v>
      </c>
      <c r="J1376" s="29">
        <f t="array" ref="J1376">IFERROR(_xlfn._xlws.FILTER(AE$4:AE$6723,(AE$4:AE$6723&gt;=0)*($AB$4:$AB$6723=$C1376)*($AC$4:$AC$6723=$D1376)*(ISNUMBER(_xlfn.XMATCH($AD$4:$AD$6723,$V1376:$Z1376,0)))),-1)</f>
        <v>-1</v>
      </c>
      <c r="K1376" s="29">
        <f t="array" ref="K1376">IFERROR(_xlfn._xlws.FILTER(AF$4:AF$6723,(AF$4:AF$6723&gt;=0)*($AB$4:$AB$6723=$C1376)*($AC$4:$AC$6723=$D1376)*(ISNUMBER(_xlfn.XMATCH($AD$4:$AD$6723,$V1376:$Z1376,0)))),-1)</f>
        <v>-1</v>
      </c>
      <c r="L1376" s="29">
        <f t="array" ref="L1376">IFERROR(_xlfn._xlws.FILTER(AG$4:AG$6723,(AG$4:AG$6723&gt;=0)*($AB$4:$AB$6723=$C1376)*($AC$4:$AC$6723=$D1376)*(ISNUMBER(_xlfn.XMATCH($AD$4:$AD$6723,$V1376:$Z1376,0)))),-1)</f>
        <v>-1</v>
      </c>
      <c r="M1376" s="29">
        <f t="array" ref="M1376">IFERROR(_xlfn._xlws.FILTER(AH$4:AH$6723,(AH$4:AH$6723&gt;=0)*($AB$4:$AB$6723=$C1376)*($AC$4:$AC$6723=$D1376)*(ISNUMBER(_xlfn.XMATCH($AD$4:$AD$6723,$V1376:$Z1376,0)))),-1)</f>
        <v>-1</v>
      </c>
      <c r="N1376" s="29">
        <f t="array" ref="N1376">IFERROR(_xlfn._xlws.FILTER(AI$4:AI$6723,(AI$4:AI$6723&gt;=0)*($AB$4:$AB$6723=$C1376)*($AC$4:$AC$6723=$D1376)*(ISNUMBER(_xlfn.XMATCH($AD$4:$AD$6723,$V1376:$Z1376,0)))),-1)</f>
        <v>-1</v>
      </c>
      <c r="O1376" s="29">
        <f t="array" ref="O1376">IFERROR(_xlfn._xlws.FILTER(AJ$4:AJ$6723,(AJ$4:AJ$6723&gt;=0)*($AB$4:$AB$6723=$C1376)*($AC$4:$AC$6723=$D1376)*(ISNUMBER(_xlfn.XMATCH($AD$4:$AD$6723,$V1376:$Z1376,0)))),-1)</f>
        <v>-1</v>
      </c>
      <c r="P1376" s="29">
        <f t="array" ref="P1376">IFERROR(_xlfn._xlws.FILTER(AK$4:AK$6723,(AK$4:AK$6723&gt;=0)*($AB$4:$AB$6723=$C1376)*($AC$4:$AC$6723=$D1376)*(ISNUMBER(_xlfn.XMATCH($AD$4:$AD$6723,$V1376:$Z1376,0)))),-1)</f>
        <v>-1</v>
      </c>
      <c r="Q1376" s="29">
        <f t="array" ref="Q1376">IFERROR(_xlfn._xlws.FILTER(AL$4:AL$6723,(AL$4:AL$6723&gt;=0)*($AB$4:$AB$6723=$C1376)*($AC$4:$AC$6723=$D1376)*(ISNUMBER(_xlfn.XMATCH($AD$4:$AD$6723,$V1376:$Z1376,0)))),-1)</f>
        <v>-1</v>
      </c>
      <c r="R1376" s="29">
        <f t="array" ref="R1376">IFERROR(_xlfn._xlws.FILTER(AM$4:AM$6723,(AM$4:AM$6723&gt;=0)*($AB$4:$AB$6723=$C1376)*($AC$4:$AC$6723=$D1376)*(ISNUMBER(_xlfn.XMATCH($AD$4:$AD$6723,$V1376:$Z1376,0)))),-1)</f>
        <v>-1</v>
      </c>
      <c r="S1376" s="29">
        <f t="array" ref="S1376">IFERROR(_xlfn._xlws.FILTER(AN$4:AN$6723,(AN$4:AN$6723&gt;=0)*($AB$4:$AB$6723=$C1376)*($AC$4:$AC$6723=$D1376)*(ISNUMBER(_xlfn.XMATCH($AD$4:$AD$6723,$V1376:$Z1376,0)))),-1)</f>
        <v>-1</v>
      </c>
      <c r="T1376" s="29">
        <f t="array" ref="T1376">IFERROR(_xlfn._xlws.FILTER(AO$4:AO$6723,(AO$4:AO$6723&gt;=0)*($AB$4:$AB$6723=$C1376)*($AC$4:$AC$6723=$D1376)*(ISNUMBER(_xlfn.XMATCH($AD$4:$AD$6723,$V1376:$Z1376,0)))),-1)</f>
        <v>-1</v>
      </c>
      <c r="V1376" t="s">
        <v>78</v>
      </c>
      <c r="AB1376" t="s">
        <v>96</v>
      </c>
      <c r="AC1376" t="s">
        <v>41</v>
      </c>
      <c r="AD1376" s="19" t="s">
        <v>77</v>
      </c>
      <c r="AE1376" s="18">
        <v>-1</v>
      </c>
      <c r="AF1376" s="17">
        <v>-1</v>
      </c>
      <c r="AG1376" s="17">
        <v>-1</v>
      </c>
      <c r="AH1376" s="17">
        <v>-1</v>
      </c>
      <c r="AI1376" s="17">
        <v>-1</v>
      </c>
      <c r="AJ1376" s="17">
        <v>-1</v>
      </c>
      <c r="AK1376" s="17">
        <v>-1</v>
      </c>
      <c r="AL1376" s="17">
        <v>-1</v>
      </c>
      <c r="AM1376" s="17">
        <v>-1</v>
      </c>
      <c r="AN1376" s="17">
        <v>-1</v>
      </c>
      <c r="AO1376" s="17">
        <v>-1</v>
      </c>
    </row>
    <row r="1377" spans="3:41" x14ac:dyDescent="0.25">
      <c r="C1377" t="s">
        <v>99</v>
      </c>
      <c r="D1377" s="6" t="s">
        <v>41</v>
      </c>
      <c r="E1377" t="s">
        <v>30</v>
      </c>
      <c r="F1377" s="6">
        <v>2005</v>
      </c>
      <c r="G1377" s="6" t="s">
        <v>14</v>
      </c>
      <c r="H1377" s="6" t="s">
        <v>15</v>
      </c>
      <c r="J1377" s="29">
        <f t="array" ref="J1377">IFERROR(_xlfn._xlws.FILTER(AE$4:AE$6723,(AE$4:AE$6723&gt;=0)*($AB$4:$AB$6723=$C1377)*($AC$4:$AC$6723=$D1377)*(ISNUMBER(_xlfn.XMATCH($AD$4:$AD$6723,$V1377:$Z1377,0)))),-1)</f>
        <v>-1</v>
      </c>
      <c r="K1377" s="29">
        <f t="array" ref="K1377">IFERROR(_xlfn._xlws.FILTER(AF$4:AF$6723,(AF$4:AF$6723&gt;=0)*($AB$4:$AB$6723=$C1377)*($AC$4:$AC$6723=$D1377)*(ISNUMBER(_xlfn.XMATCH($AD$4:$AD$6723,$V1377:$Z1377,0)))),-1)</f>
        <v>-1</v>
      </c>
      <c r="L1377" s="29">
        <f t="array" ref="L1377">IFERROR(_xlfn._xlws.FILTER(AG$4:AG$6723,(AG$4:AG$6723&gt;=0)*($AB$4:$AB$6723=$C1377)*($AC$4:$AC$6723=$D1377)*(ISNUMBER(_xlfn.XMATCH($AD$4:$AD$6723,$V1377:$Z1377,0)))),-1)</f>
        <v>-1</v>
      </c>
      <c r="M1377" s="29">
        <f t="array" ref="M1377">IFERROR(_xlfn._xlws.FILTER(AH$4:AH$6723,(AH$4:AH$6723&gt;=0)*($AB$4:$AB$6723=$C1377)*($AC$4:$AC$6723=$D1377)*(ISNUMBER(_xlfn.XMATCH($AD$4:$AD$6723,$V1377:$Z1377,0)))),-1)</f>
        <v>-1</v>
      </c>
      <c r="N1377" s="29">
        <f t="array" ref="N1377">IFERROR(_xlfn._xlws.FILTER(AI$4:AI$6723,(AI$4:AI$6723&gt;=0)*($AB$4:$AB$6723=$C1377)*($AC$4:$AC$6723=$D1377)*(ISNUMBER(_xlfn.XMATCH($AD$4:$AD$6723,$V1377:$Z1377,0)))),-1)</f>
        <v>-1</v>
      </c>
      <c r="O1377" s="29">
        <f t="array" ref="O1377">IFERROR(_xlfn._xlws.FILTER(AJ$4:AJ$6723,(AJ$4:AJ$6723&gt;=0)*($AB$4:$AB$6723=$C1377)*($AC$4:$AC$6723=$D1377)*(ISNUMBER(_xlfn.XMATCH($AD$4:$AD$6723,$V1377:$Z1377,0)))),-1)</f>
        <v>-1</v>
      </c>
      <c r="P1377" s="29">
        <f t="array" ref="P1377">IFERROR(_xlfn._xlws.FILTER(AK$4:AK$6723,(AK$4:AK$6723&gt;=0)*($AB$4:$AB$6723=$C1377)*($AC$4:$AC$6723=$D1377)*(ISNUMBER(_xlfn.XMATCH($AD$4:$AD$6723,$V1377:$Z1377,0)))),-1)</f>
        <v>-1</v>
      </c>
      <c r="Q1377" s="29">
        <f t="array" ref="Q1377">IFERROR(_xlfn._xlws.FILTER(AL$4:AL$6723,(AL$4:AL$6723&gt;=0)*($AB$4:$AB$6723=$C1377)*($AC$4:$AC$6723=$D1377)*(ISNUMBER(_xlfn.XMATCH($AD$4:$AD$6723,$V1377:$Z1377,0)))),-1)</f>
        <v>-1</v>
      </c>
      <c r="R1377" s="29">
        <f t="array" ref="R1377">IFERROR(_xlfn._xlws.FILTER(AM$4:AM$6723,(AM$4:AM$6723&gt;=0)*($AB$4:$AB$6723=$C1377)*($AC$4:$AC$6723=$D1377)*(ISNUMBER(_xlfn.XMATCH($AD$4:$AD$6723,$V1377:$Z1377,0)))),-1)</f>
        <v>-1</v>
      </c>
      <c r="S1377" s="29">
        <f t="array" ref="S1377">IFERROR(_xlfn._xlws.FILTER(AN$4:AN$6723,(AN$4:AN$6723&gt;=0)*($AB$4:$AB$6723=$C1377)*($AC$4:$AC$6723=$D1377)*(ISNUMBER(_xlfn.XMATCH($AD$4:$AD$6723,$V1377:$Z1377,0)))),-1)</f>
        <v>-1</v>
      </c>
      <c r="T1377" s="29">
        <f t="array" ref="T1377">IFERROR(_xlfn._xlws.FILTER(AO$4:AO$6723,(AO$4:AO$6723&gt;=0)*($AB$4:$AB$6723=$C1377)*($AC$4:$AC$6723=$D1377)*(ISNUMBER(_xlfn.XMATCH($AD$4:$AD$6723,$V1377:$Z1377,0)))),-1)</f>
        <v>-1</v>
      </c>
      <c r="V1377" t="s">
        <v>30</v>
      </c>
      <c r="AB1377" t="s">
        <v>96</v>
      </c>
      <c r="AC1377" t="s">
        <v>41</v>
      </c>
      <c r="AD1377" s="19" t="s">
        <v>75</v>
      </c>
      <c r="AE1377" s="18">
        <v>-1</v>
      </c>
      <c r="AF1377" s="17">
        <v>-1</v>
      </c>
      <c r="AG1377" s="17">
        <v>-1</v>
      </c>
      <c r="AH1377" s="17">
        <v>-1</v>
      </c>
      <c r="AI1377" s="17">
        <v>-1</v>
      </c>
      <c r="AJ1377" s="17">
        <v>-1</v>
      </c>
      <c r="AK1377" s="17">
        <v>-1</v>
      </c>
      <c r="AL1377" s="17">
        <v>-1</v>
      </c>
      <c r="AM1377" s="17">
        <v>-1</v>
      </c>
      <c r="AN1377" s="17">
        <v>-1</v>
      </c>
      <c r="AO1377" s="17">
        <v>-1</v>
      </c>
    </row>
    <row r="1378" spans="3:41" x14ac:dyDescent="0.25">
      <c r="C1378" t="s">
        <v>99</v>
      </c>
      <c r="D1378" s="6" t="s">
        <v>41</v>
      </c>
      <c r="E1378" t="s">
        <v>31</v>
      </c>
      <c r="F1378" s="6">
        <v>2005</v>
      </c>
      <c r="G1378" s="6" t="s">
        <v>14</v>
      </c>
      <c r="H1378" s="6" t="s">
        <v>15</v>
      </c>
      <c r="J1378" s="29">
        <f t="array" ref="J1378">IFERROR(_xlfn._xlws.FILTER(AE$4:AE$6723,(AE$4:AE$6723&gt;=0)*($AB$4:$AB$6723=$C1378)*($AC$4:$AC$6723=$D1378)*(ISNUMBER(_xlfn.XMATCH($AD$4:$AD$6723,$V1378:$Z1378,0)))),-1)</f>
        <v>-1</v>
      </c>
      <c r="K1378" s="29">
        <f t="array" ref="K1378">IFERROR(_xlfn._xlws.FILTER(AF$4:AF$6723,(AF$4:AF$6723&gt;=0)*($AB$4:$AB$6723=$C1378)*($AC$4:$AC$6723=$D1378)*(ISNUMBER(_xlfn.XMATCH($AD$4:$AD$6723,$V1378:$Z1378,0)))),-1)</f>
        <v>-1</v>
      </c>
      <c r="L1378" s="29">
        <f t="array" ref="L1378">IFERROR(_xlfn._xlws.FILTER(AG$4:AG$6723,(AG$4:AG$6723&gt;=0)*($AB$4:$AB$6723=$C1378)*($AC$4:$AC$6723=$D1378)*(ISNUMBER(_xlfn.XMATCH($AD$4:$AD$6723,$V1378:$Z1378,0)))),-1)</f>
        <v>-1</v>
      </c>
      <c r="M1378" s="29">
        <f t="array" ref="M1378">IFERROR(_xlfn._xlws.FILTER(AH$4:AH$6723,(AH$4:AH$6723&gt;=0)*($AB$4:$AB$6723=$C1378)*($AC$4:$AC$6723=$D1378)*(ISNUMBER(_xlfn.XMATCH($AD$4:$AD$6723,$V1378:$Z1378,0)))),-1)</f>
        <v>-1</v>
      </c>
      <c r="N1378" s="29">
        <f t="array" ref="N1378">IFERROR(_xlfn._xlws.FILTER(AI$4:AI$6723,(AI$4:AI$6723&gt;=0)*($AB$4:$AB$6723=$C1378)*($AC$4:$AC$6723=$D1378)*(ISNUMBER(_xlfn.XMATCH($AD$4:$AD$6723,$V1378:$Z1378,0)))),-1)</f>
        <v>-1</v>
      </c>
      <c r="O1378" s="29">
        <f t="array" ref="O1378">IFERROR(_xlfn._xlws.FILTER(AJ$4:AJ$6723,(AJ$4:AJ$6723&gt;=0)*($AB$4:$AB$6723=$C1378)*($AC$4:$AC$6723=$D1378)*(ISNUMBER(_xlfn.XMATCH($AD$4:$AD$6723,$V1378:$Z1378,0)))),-1)</f>
        <v>-1</v>
      </c>
      <c r="P1378" s="29">
        <f t="array" ref="P1378">IFERROR(_xlfn._xlws.FILTER(AK$4:AK$6723,(AK$4:AK$6723&gt;=0)*($AB$4:$AB$6723=$C1378)*($AC$4:$AC$6723=$D1378)*(ISNUMBER(_xlfn.XMATCH($AD$4:$AD$6723,$V1378:$Z1378,0)))),-1)</f>
        <v>-1</v>
      </c>
      <c r="Q1378" s="29">
        <f t="array" ref="Q1378">IFERROR(_xlfn._xlws.FILTER(AL$4:AL$6723,(AL$4:AL$6723&gt;=0)*($AB$4:$AB$6723=$C1378)*($AC$4:$AC$6723=$D1378)*(ISNUMBER(_xlfn.XMATCH($AD$4:$AD$6723,$V1378:$Z1378,0)))),-1)</f>
        <v>-1</v>
      </c>
      <c r="R1378" s="29">
        <f t="array" ref="R1378">IFERROR(_xlfn._xlws.FILTER(AM$4:AM$6723,(AM$4:AM$6723&gt;=0)*($AB$4:$AB$6723=$C1378)*($AC$4:$AC$6723=$D1378)*(ISNUMBER(_xlfn.XMATCH($AD$4:$AD$6723,$V1378:$Z1378,0)))),-1)</f>
        <v>-1</v>
      </c>
      <c r="S1378" s="29">
        <f t="array" ref="S1378">IFERROR(_xlfn._xlws.FILTER(AN$4:AN$6723,(AN$4:AN$6723&gt;=0)*($AB$4:$AB$6723=$C1378)*($AC$4:$AC$6723=$D1378)*(ISNUMBER(_xlfn.XMATCH($AD$4:$AD$6723,$V1378:$Z1378,0)))),-1)</f>
        <v>-1</v>
      </c>
      <c r="T1378" s="29">
        <f t="array" ref="T1378">IFERROR(_xlfn._xlws.FILTER(AO$4:AO$6723,(AO$4:AO$6723&gt;=0)*($AB$4:$AB$6723=$C1378)*($AC$4:$AC$6723=$D1378)*(ISNUMBER(_xlfn.XMATCH($AD$4:$AD$6723,$V1378:$Z1378,0)))),-1)</f>
        <v>-1</v>
      </c>
      <c r="V1378" t="s">
        <v>31</v>
      </c>
      <c r="AB1378" t="s">
        <v>96</v>
      </c>
      <c r="AC1378" t="s">
        <v>41</v>
      </c>
      <c r="AD1378" s="19" t="s">
        <v>78</v>
      </c>
      <c r="AE1378" s="18">
        <v>-1</v>
      </c>
      <c r="AF1378" s="17">
        <v>-1</v>
      </c>
      <c r="AG1378" s="17">
        <v>-1</v>
      </c>
      <c r="AH1378" s="17">
        <v>-1</v>
      </c>
      <c r="AI1378" s="17">
        <v>-1</v>
      </c>
      <c r="AJ1378" s="17">
        <v>-1</v>
      </c>
      <c r="AK1378" s="17">
        <v>-1</v>
      </c>
      <c r="AL1378" s="17">
        <v>-1</v>
      </c>
      <c r="AM1378" s="17">
        <v>-1</v>
      </c>
      <c r="AN1378" s="17">
        <v>-1</v>
      </c>
      <c r="AO1378" s="17">
        <v>-1</v>
      </c>
    </row>
    <row r="1379" spans="3:41" x14ac:dyDescent="0.25">
      <c r="C1379" t="s">
        <v>99</v>
      </c>
      <c r="D1379" s="6" t="s">
        <v>41</v>
      </c>
      <c r="E1379" t="s">
        <v>32</v>
      </c>
      <c r="F1379" s="6">
        <v>2005</v>
      </c>
      <c r="G1379" s="6" t="s">
        <v>14</v>
      </c>
      <c r="H1379" s="6" t="s">
        <v>15</v>
      </c>
      <c r="J1379" s="29">
        <f t="array" ref="J1379">IFERROR(_xlfn._xlws.FILTER(AE$4:AE$6723,(AE$4:AE$6723&gt;=0)*($AB$4:$AB$6723=$C1379)*($AC$4:$AC$6723=$D1379)*(ISNUMBER(_xlfn.XMATCH($AD$4:$AD$6723,$V1379:$Z1379,0)))),-1)</f>
        <v>-1</v>
      </c>
      <c r="K1379" s="29">
        <f t="array" ref="K1379">IFERROR(_xlfn._xlws.FILTER(AF$4:AF$6723,(AF$4:AF$6723&gt;=0)*($AB$4:$AB$6723=$C1379)*($AC$4:$AC$6723=$D1379)*(ISNUMBER(_xlfn.XMATCH($AD$4:$AD$6723,$V1379:$Z1379,0)))),-1)</f>
        <v>-1</v>
      </c>
      <c r="L1379" s="29">
        <f t="array" ref="L1379">IFERROR(_xlfn._xlws.FILTER(AG$4:AG$6723,(AG$4:AG$6723&gt;=0)*($AB$4:$AB$6723=$C1379)*($AC$4:$AC$6723=$D1379)*(ISNUMBER(_xlfn.XMATCH($AD$4:$AD$6723,$V1379:$Z1379,0)))),-1)</f>
        <v>-1</v>
      </c>
      <c r="M1379" s="29">
        <f t="array" ref="M1379">IFERROR(_xlfn._xlws.FILTER(AH$4:AH$6723,(AH$4:AH$6723&gt;=0)*($AB$4:$AB$6723=$C1379)*($AC$4:$AC$6723=$D1379)*(ISNUMBER(_xlfn.XMATCH($AD$4:$AD$6723,$V1379:$Z1379,0)))),-1)</f>
        <v>-1</v>
      </c>
      <c r="N1379" s="29">
        <f t="array" ref="N1379">IFERROR(_xlfn._xlws.FILTER(AI$4:AI$6723,(AI$4:AI$6723&gt;=0)*($AB$4:$AB$6723=$C1379)*($AC$4:$AC$6723=$D1379)*(ISNUMBER(_xlfn.XMATCH($AD$4:$AD$6723,$V1379:$Z1379,0)))),-1)</f>
        <v>-1</v>
      </c>
      <c r="O1379" s="29">
        <f t="array" ref="O1379">IFERROR(_xlfn._xlws.FILTER(AJ$4:AJ$6723,(AJ$4:AJ$6723&gt;=0)*($AB$4:$AB$6723=$C1379)*($AC$4:$AC$6723=$D1379)*(ISNUMBER(_xlfn.XMATCH($AD$4:$AD$6723,$V1379:$Z1379,0)))),-1)</f>
        <v>-1</v>
      </c>
      <c r="P1379" s="29">
        <f t="array" ref="P1379">IFERROR(_xlfn._xlws.FILTER(AK$4:AK$6723,(AK$4:AK$6723&gt;=0)*($AB$4:$AB$6723=$C1379)*($AC$4:$AC$6723=$D1379)*(ISNUMBER(_xlfn.XMATCH($AD$4:$AD$6723,$V1379:$Z1379,0)))),-1)</f>
        <v>-1</v>
      </c>
      <c r="Q1379" s="29">
        <f t="array" ref="Q1379">IFERROR(_xlfn._xlws.FILTER(AL$4:AL$6723,(AL$4:AL$6723&gt;=0)*($AB$4:$AB$6723=$C1379)*($AC$4:$AC$6723=$D1379)*(ISNUMBER(_xlfn.XMATCH($AD$4:$AD$6723,$V1379:$Z1379,0)))),-1)</f>
        <v>-1</v>
      </c>
      <c r="R1379" s="29">
        <f t="array" ref="R1379">IFERROR(_xlfn._xlws.FILTER(AM$4:AM$6723,(AM$4:AM$6723&gt;=0)*($AB$4:$AB$6723=$C1379)*($AC$4:$AC$6723=$D1379)*(ISNUMBER(_xlfn.XMATCH($AD$4:$AD$6723,$V1379:$Z1379,0)))),-1)</f>
        <v>-1</v>
      </c>
      <c r="S1379" s="29">
        <f t="array" ref="S1379">IFERROR(_xlfn._xlws.FILTER(AN$4:AN$6723,(AN$4:AN$6723&gt;=0)*($AB$4:$AB$6723=$C1379)*($AC$4:$AC$6723=$D1379)*(ISNUMBER(_xlfn.XMATCH($AD$4:$AD$6723,$V1379:$Z1379,0)))),-1)</f>
        <v>-1</v>
      </c>
      <c r="T1379" s="29">
        <f t="array" ref="T1379">IFERROR(_xlfn._xlws.FILTER(AO$4:AO$6723,(AO$4:AO$6723&gt;=0)*($AB$4:$AB$6723=$C1379)*($AC$4:$AC$6723=$D1379)*(ISNUMBER(_xlfn.XMATCH($AD$4:$AD$6723,$V1379:$Z1379,0)))),-1)</f>
        <v>-1</v>
      </c>
      <c r="V1379" t="s">
        <v>32</v>
      </c>
      <c r="W1379" s="25" t="s">
        <v>80</v>
      </c>
      <c r="AB1379" t="s">
        <v>96</v>
      </c>
      <c r="AC1379" t="s">
        <v>41</v>
      </c>
      <c r="AD1379" s="19" t="s">
        <v>70</v>
      </c>
      <c r="AE1379" s="18">
        <v>-1</v>
      </c>
      <c r="AF1379" s="17">
        <v>-1</v>
      </c>
      <c r="AG1379" s="17">
        <v>-1</v>
      </c>
      <c r="AH1379" s="17">
        <v>-1</v>
      </c>
      <c r="AI1379" s="17">
        <v>-1</v>
      </c>
      <c r="AJ1379" s="17">
        <v>-1</v>
      </c>
      <c r="AK1379" s="17">
        <v>-1</v>
      </c>
      <c r="AL1379" s="17">
        <v>-1</v>
      </c>
      <c r="AM1379" s="17">
        <v>-1</v>
      </c>
      <c r="AN1379" s="17">
        <v>-1</v>
      </c>
      <c r="AO1379" s="17">
        <v>-1</v>
      </c>
    </row>
    <row r="1380" spans="3:41" x14ac:dyDescent="0.25">
      <c r="C1380" t="s">
        <v>99</v>
      </c>
      <c r="D1380" s="6" t="s">
        <v>41</v>
      </c>
      <c r="E1380" t="s">
        <v>81</v>
      </c>
      <c r="F1380" s="6">
        <v>2005</v>
      </c>
      <c r="G1380" s="6" t="s">
        <v>14</v>
      </c>
      <c r="H1380" s="6" t="s">
        <v>15</v>
      </c>
      <c r="J1380" s="29">
        <f t="array" ref="J1380">IFERROR(_xlfn._xlws.FILTER(AE$4:AE$6723,(AE$4:AE$6723&gt;=0)*($AB$4:$AB$6723=$C1380)*($AC$4:$AC$6723=$D1380)*(ISNUMBER(_xlfn.XMATCH($AD$4:$AD$6723,$V1380:$Z1380,0)))),-1)</f>
        <v>-1</v>
      </c>
      <c r="K1380" s="29">
        <f t="array" ref="K1380">IFERROR(_xlfn._xlws.FILTER(AF$4:AF$6723,(AF$4:AF$6723&gt;=0)*($AB$4:$AB$6723=$C1380)*($AC$4:$AC$6723=$D1380)*(ISNUMBER(_xlfn.XMATCH($AD$4:$AD$6723,$V1380:$Z1380,0)))),-1)</f>
        <v>-1</v>
      </c>
      <c r="L1380" s="29">
        <f t="array" ref="L1380">IFERROR(_xlfn._xlws.FILTER(AG$4:AG$6723,(AG$4:AG$6723&gt;=0)*($AB$4:$AB$6723=$C1380)*($AC$4:$AC$6723=$D1380)*(ISNUMBER(_xlfn.XMATCH($AD$4:$AD$6723,$V1380:$Z1380,0)))),-1)</f>
        <v>-1</v>
      </c>
      <c r="M1380" s="29">
        <f t="array" ref="M1380">IFERROR(_xlfn._xlws.FILTER(AH$4:AH$6723,(AH$4:AH$6723&gt;=0)*($AB$4:$AB$6723=$C1380)*($AC$4:$AC$6723=$D1380)*(ISNUMBER(_xlfn.XMATCH($AD$4:$AD$6723,$V1380:$Z1380,0)))),-1)</f>
        <v>-1</v>
      </c>
      <c r="N1380" s="29">
        <f t="array" ref="N1380">IFERROR(_xlfn._xlws.FILTER(AI$4:AI$6723,(AI$4:AI$6723&gt;=0)*($AB$4:$AB$6723=$C1380)*($AC$4:$AC$6723=$D1380)*(ISNUMBER(_xlfn.XMATCH($AD$4:$AD$6723,$V1380:$Z1380,0)))),-1)</f>
        <v>-1</v>
      </c>
      <c r="O1380" s="29">
        <f t="array" ref="O1380">IFERROR(_xlfn._xlws.FILTER(AJ$4:AJ$6723,(AJ$4:AJ$6723&gt;=0)*($AB$4:$AB$6723=$C1380)*($AC$4:$AC$6723=$D1380)*(ISNUMBER(_xlfn.XMATCH($AD$4:$AD$6723,$V1380:$Z1380,0)))),-1)</f>
        <v>-1</v>
      </c>
      <c r="P1380" s="29">
        <f t="array" ref="P1380">IFERROR(_xlfn._xlws.FILTER(AK$4:AK$6723,(AK$4:AK$6723&gt;=0)*($AB$4:$AB$6723=$C1380)*($AC$4:$AC$6723=$D1380)*(ISNUMBER(_xlfn.XMATCH($AD$4:$AD$6723,$V1380:$Z1380,0)))),-1)</f>
        <v>-1</v>
      </c>
      <c r="Q1380" s="29">
        <f t="array" ref="Q1380">IFERROR(_xlfn._xlws.FILTER(AL$4:AL$6723,(AL$4:AL$6723&gt;=0)*($AB$4:$AB$6723=$C1380)*($AC$4:$AC$6723=$D1380)*(ISNUMBER(_xlfn.XMATCH($AD$4:$AD$6723,$V1380:$Z1380,0)))),-1)</f>
        <v>-1</v>
      </c>
      <c r="R1380" s="29">
        <f t="array" ref="R1380">IFERROR(_xlfn._xlws.FILTER(AM$4:AM$6723,(AM$4:AM$6723&gt;=0)*($AB$4:$AB$6723=$C1380)*($AC$4:$AC$6723=$D1380)*(ISNUMBER(_xlfn.XMATCH($AD$4:$AD$6723,$V1380:$Z1380,0)))),-1)</f>
        <v>-1</v>
      </c>
      <c r="S1380" s="29">
        <f t="array" ref="S1380">IFERROR(_xlfn._xlws.FILTER(AN$4:AN$6723,(AN$4:AN$6723&gt;=0)*($AB$4:$AB$6723=$C1380)*($AC$4:$AC$6723=$D1380)*(ISNUMBER(_xlfn.XMATCH($AD$4:$AD$6723,$V1380:$Z1380,0)))),-1)</f>
        <v>-1</v>
      </c>
      <c r="T1380" s="29">
        <f t="array" ref="T1380">IFERROR(_xlfn._xlws.FILTER(AO$4:AO$6723,(AO$4:AO$6723&gt;=0)*($AB$4:$AB$6723=$C1380)*($AC$4:$AC$6723=$D1380)*(ISNUMBER(_xlfn.XMATCH($AD$4:$AD$6723,$V1380:$Z1380,0)))),-1)</f>
        <v>-1</v>
      </c>
      <c r="V1380" t="s">
        <v>81</v>
      </c>
      <c r="AB1380" t="s">
        <v>96</v>
      </c>
      <c r="AC1380" t="s">
        <v>41</v>
      </c>
      <c r="AD1380" s="19" t="s">
        <v>89</v>
      </c>
      <c r="AE1380" s="18">
        <v>-1</v>
      </c>
      <c r="AF1380" s="17">
        <v>-1</v>
      </c>
      <c r="AG1380" s="17">
        <v>-1</v>
      </c>
      <c r="AH1380" s="17">
        <v>-1</v>
      </c>
      <c r="AI1380" s="17">
        <v>-1</v>
      </c>
      <c r="AJ1380" s="17">
        <v>-1</v>
      </c>
      <c r="AK1380" s="17">
        <v>-1</v>
      </c>
      <c r="AL1380" s="17">
        <v>-1</v>
      </c>
      <c r="AM1380" s="17">
        <v>-1</v>
      </c>
      <c r="AN1380" s="17">
        <v>-1</v>
      </c>
      <c r="AO1380" s="17">
        <v>-1</v>
      </c>
    </row>
    <row r="1381" spans="3:41" x14ac:dyDescent="0.25">
      <c r="C1381" t="s">
        <v>99</v>
      </c>
      <c r="D1381" s="6" t="s">
        <v>41</v>
      </c>
      <c r="E1381" t="s">
        <v>34</v>
      </c>
      <c r="F1381" s="6">
        <v>2005</v>
      </c>
      <c r="G1381" s="6" t="s">
        <v>14</v>
      </c>
      <c r="H1381" s="6" t="s">
        <v>15</v>
      </c>
      <c r="J1381" s="29">
        <f t="array" ref="J1381">IFERROR(_xlfn._xlws.FILTER(AE$4:AE$6723,(AE$4:AE$6723&gt;=0)*($AB$4:$AB$6723=$C1381)*($AC$4:$AC$6723=$D1381)*(ISNUMBER(_xlfn.XMATCH($AD$4:$AD$6723,$V1381:$Z1381,0)))),-1)</f>
        <v>-1</v>
      </c>
      <c r="K1381" s="29">
        <f t="array" ref="K1381">IFERROR(_xlfn._xlws.FILTER(AF$4:AF$6723,(AF$4:AF$6723&gt;=0)*($AB$4:$AB$6723=$C1381)*($AC$4:$AC$6723=$D1381)*(ISNUMBER(_xlfn.XMATCH($AD$4:$AD$6723,$V1381:$Z1381,0)))),-1)</f>
        <v>-1</v>
      </c>
      <c r="L1381" s="29">
        <f t="array" ref="L1381">IFERROR(_xlfn._xlws.FILTER(AG$4:AG$6723,(AG$4:AG$6723&gt;=0)*($AB$4:$AB$6723=$C1381)*($AC$4:$AC$6723=$D1381)*(ISNUMBER(_xlfn.XMATCH($AD$4:$AD$6723,$V1381:$Z1381,0)))),-1)</f>
        <v>-1</v>
      </c>
      <c r="M1381" s="29">
        <f t="array" ref="M1381">IFERROR(_xlfn._xlws.FILTER(AH$4:AH$6723,(AH$4:AH$6723&gt;=0)*($AB$4:$AB$6723=$C1381)*($AC$4:$AC$6723=$D1381)*(ISNUMBER(_xlfn.XMATCH($AD$4:$AD$6723,$V1381:$Z1381,0)))),-1)</f>
        <v>-1</v>
      </c>
      <c r="N1381" s="29">
        <f t="array" ref="N1381">IFERROR(_xlfn._xlws.FILTER(AI$4:AI$6723,(AI$4:AI$6723&gt;=0)*($AB$4:$AB$6723=$C1381)*($AC$4:$AC$6723=$D1381)*(ISNUMBER(_xlfn.XMATCH($AD$4:$AD$6723,$V1381:$Z1381,0)))),-1)</f>
        <v>-1</v>
      </c>
      <c r="O1381" s="29">
        <f t="array" ref="O1381">IFERROR(_xlfn._xlws.FILTER(AJ$4:AJ$6723,(AJ$4:AJ$6723&gt;=0)*($AB$4:$AB$6723=$C1381)*($AC$4:$AC$6723=$D1381)*(ISNUMBER(_xlfn.XMATCH($AD$4:$AD$6723,$V1381:$Z1381,0)))),-1)</f>
        <v>-1</v>
      </c>
      <c r="P1381" s="29">
        <f t="array" ref="P1381">IFERROR(_xlfn._xlws.FILTER(AK$4:AK$6723,(AK$4:AK$6723&gt;=0)*($AB$4:$AB$6723=$C1381)*($AC$4:$AC$6723=$D1381)*(ISNUMBER(_xlfn.XMATCH($AD$4:$AD$6723,$V1381:$Z1381,0)))),-1)</f>
        <v>-1</v>
      </c>
      <c r="Q1381" s="29">
        <f t="array" ref="Q1381">IFERROR(_xlfn._xlws.FILTER(AL$4:AL$6723,(AL$4:AL$6723&gt;=0)*($AB$4:$AB$6723=$C1381)*($AC$4:$AC$6723=$D1381)*(ISNUMBER(_xlfn.XMATCH($AD$4:$AD$6723,$V1381:$Z1381,0)))),-1)</f>
        <v>-1</v>
      </c>
      <c r="R1381" s="29">
        <f t="array" ref="R1381">IFERROR(_xlfn._xlws.FILTER(AM$4:AM$6723,(AM$4:AM$6723&gt;=0)*($AB$4:$AB$6723=$C1381)*($AC$4:$AC$6723=$D1381)*(ISNUMBER(_xlfn.XMATCH($AD$4:$AD$6723,$V1381:$Z1381,0)))),-1)</f>
        <v>-1</v>
      </c>
      <c r="S1381" s="29">
        <f t="array" ref="S1381">IFERROR(_xlfn._xlws.FILTER(AN$4:AN$6723,(AN$4:AN$6723&gt;=0)*($AB$4:$AB$6723=$C1381)*($AC$4:$AC$6723=$D1381)*(ISNUMBER(_xlfn.XMATCH($AD$4:$AD$6723,$V1381:$Z1381,0)))),-1)</f>
        <v>-1</v>
      </c>
      <c r="T1381" s="29">
        <f t="array" ref="T1381">IFERROR(_xlfn._xlws.FILTER(AO$4:AO$6723,(AO$4:AO$6723&gt;=0)*($AB$4:$AB$6723=$C1381)*($AC$4:$AC$6723=$D1381)*(ISNUMBER(_xlfn.XMATCH($AD$4:$AD$6723,$V1381:$Z1381,0)))),-1)</f>
        <v>-1</v>
      </c>
      <c r="V1381" t="s">
        <v>34</v>
      </c>
      <c r="AB1381" t="s">
        <v>96</v>
      </c>
      <c r="AC1381" t="s">
        <v>41</v>
      </c>
      <c r="AD1381" s="19" t="s">
        <v>30</v>
      </c>
      <c r="AE1381" s="18">
        <v>-1</v>
      </c>
      <c r="AF1381" s="17">
        <v>-1</v>
      </c>
      <c r="AG1381" s="17">
        <v>-1</v>
      </c>
      <c r="AH1381" s="17">
        <v>-1</v>
      </c>
      <c r="AI1381" s="17">
        <v>-1</v>
      </c>
      <c r="AJ1381" s="17">
        <v>-1</v>
      </c>
      <c r="AK1381" s="17">
        <v>-1</v>
      </c>
      <c r="AL1381" s="17">
        <v>-1</v>
      </c>
      <c r="AM1381" s="17">
        <v>-1</v>
      </c>
      <c r="AN1381" s="17">
        <v>-1</v>
      </c>
      <c r="AO1381" s="17">
        <v>-1</v>
      </c>
    </row>
    <row r="1382" spans="3:41" x14ac:dyDescent="0.25">
      <c r="C1382" t="s">
        <v>99</v>
      </c>
      <c r="D1382" s="6" t="s">
        <v>41</v>
      </c>
      <c r="E1382" t="s">
        <v>35</v>
      </c>
      <c r="F1382" s="6">
        <v>2005</v>
      </c>
      <c r="G1382" s="6" t="s">
        <v>14</v>
      </c>
      <c r="H1382" s="6" t="s">
        <v>15</v>
      </c>
      <c r="J1382" s="29">
        <f t="array" ref="J1382">IFERROR(_xlfn._xlws.FILTER(AE$4:AE$6723,(AE$4:AE$6723&gt;=0)*($AB$4:$AB$6723=$C1382)*($AC$4:$AC$6723=$D1382)*(ISNUMBER(_xlfn.XMATCH($AD$4:$AD$6723,$V1382:$Z1382,0)))),-1)</f>
        <v>-1</v>
      </c>
      <c r="K1382" s="29">
        <f t="array" ref="K1382">IFERROR(_xlfn._xlws.FILTER(AF$4:AF$6723,(AF$4:AF$6723&gt;=0)*($AB$4:$AB$6723=$C1382)*($AC$4:$AC$6723=$D1382)*(ISNUMBER(_xlfn.XMATCH($AD$4:$AD$6723,$V1382:$Z1382,0)))),-1)</f>
        <v>-1</v>
      </c>
      <c r="L1382" s="29">
        <f t="array" ref="L1382">IFERROR(_xlfn._xlws.FILTER(AG$4:AG$6723,(AG$4:AG$6723&gt;=0)*($AB$4:$AB$6723=$C1382)*($AC$4:$AC$6723=$D1382)*(ISNUMBER(_xlfn.XMATCH($AD$4:$AD$6723,$V1382:$Z1382,0)))),-1)</f>
        <v>-1</v>
      </c>
      <c r="M1382" s="29">
        <f t="array" ref="M1382">IFERROR(_xlfn._xlws.FILTER(AH$4:AH$6723,(AH$4:AH$6723&gt;=0)*($AB$4:$AB$6723=$C1382)*($AC$4:$AC$6723=$D1382)*(ISNUMBER(_xlfn.XMATCH($AD$4:$AD$6723,$V1382:$Z1382,0)))),-1)</f>
        <v>-1</v>
      </c>
      <c r="N1382" s="29">
        <f t="array" ref="N1382">IFERROR(_xlfn._xlws.FILTER(AI$4:AI$6723,(AI$4:AI$6723&gt;=0)*($AB$4:$AB$6723=$C1382)*($AC$4:$AC$6723=$D1382)*(ISNUMBER(_xlfn.XMATCH($AD$4:$AD$6723,$V1382:$Z1382,0)))),-1)</f>
        <v>-1</v>
      </c>
      <c r="O1382" s="29">
        <f t="array" ref="O1382">IFERROR(_xlfn._xlws.FILTER(AJ$4:AJ$6723,(AJ$4:AJ$6723&gt;=0)*($AB$4:$AB$6723=$C1382)*($AC$4:$AC$6723=$D1382)*(ISNUMBER(_xlfn.XMATCH($AD$4:$AD$6723,$V1382:$Z1382,0)))),-1)</f>
        <v>-1</v>
      </c>
      <c r="P1382" s="29">
        <f t="array" ref="P1382">IFERROR(_xlfn._xlws.FILTER(AK$4:AK$6723,(AK$4:AK$6723&gt;=0)*($AB$4:$AB$6723=$C1382)*($AC$4:$AC$6723=$D1382)*(ISNUMBER(_xlfn.XMATCH($AD$4:$AD$6723,$V1382:$Z1382,0)))),-1)</f>
        <v>-1</v>
      </c>
      <c r="Q1382" s="29">
        <f t="array" ref="Q1382">IFERROR(_xlfn._xlws.FILTER(AL$4:AL$6723,(AL$4:AL$6723&gt;=0)*($AB$4:$AB$6723=$C1382)*($AC$4:$AC$6723=$D1382)*(ISNUMBER(_xlfn.XMATCH($AD$4:$AD$6723,$V1382:$Z1382,0)))),-1)</f>
        <v>-1</v>
      </c>
      <c r="R1382" s="29">
        <f t="array" ref="R1382">IFERROR(_xlfn._xlws.FILTER(AM$4:AM$6723,(AM$4:AM$6723&gt;=0)*($AB$4:$AB$6723=$C1382)*($AC$4:$AC$6723=$D1382)*(ISNUMBER(_xlfn.XMATCH($AD$4:$AD$6723,$V1382:$Z1382,0)))),-1)</f>
        <v>-1</v>
      </c>
      <c r="S1382" s="29">
        <f t="array" ref="S1382">IFERROR(_xlfn._xlws.FILTER(AN$4:AN$6723,(AN$4:AN$6723&gt;=0)*($AB$4:$AB$6723=$C1382)*($AC$4:$AC$6723=$D1382)*(ISNUMBER(_xlfn.XMATCH($AD$4:$AD$6723,$V1382:$Z1382,0)))),-1)</f>
        <v>-1</v>
      </c>
      <c r="T1382" s="29">
        <f t="array" ref="T1382">IFERROR(_xlfn._xlws.FILTER(AO$4:AO$6723,(AO$4:AO$6723&gt;=0)*($AB$4:$AB$6723=$C1382)*($AC$4:$AC$6723=$D1382)*(ISNUMBER(_xlfn.XMATCH($AD$4:$AD$6723,$V1382:$Z1382,0)))),-1)</f>
        <v>-1</v>
      </c>
      <c r="V1382" t="s">
        <v>35</v>
      </c>
      <c r="W1382" s="25" t="s">
        <v>83</v>
      </c>
      <c r="X1382" s="25" t="s">
        <v>71</v>
      </c>
      <c r="AB1382" t="s">
        <v>96</v>
      </c>
      <c r="AC1382" t="s">
        <v>41</v>
      </c>
      <c r="AD1382" s="19" t="s">
        <v>90</v>
      </c>
      <c r="AE1382" s="18">
        <v>-1</v>
      </c>
      <c r="AF1382" s="17">
        <v>-1</v>
      </c>
      <c r="AG1382" s="17">
        <v>-1</v>
      </c>
      <c r="AH1382" s="17">
        <v>-1</v>
      </c>
      <c r="AI1382" s="17">
        <v>-1</v>
      </c>
      <c r="AJ1382" s="17">
        <v>-1</v>
      </c>
      <c r="AK1382" s="17">
        <v>-1</v>
      </c>
      <c r="AL1382" s="17">
        <v>-1</v>
      </c>
      <c r="AM1382" s="17">
        <v>-1</v>
      </c>
      <c r="AN1382" s="17">
        <v>-1</v>
      </c>
      <c r="AO1382" s="17">
        <v>-1</v>
      </c>
    </row>
    <row r="1383" spans="3:41" x14ac:dyDescent="0.25">
      <c r="C1383" t="s">
        <v>99</v>
      </c>
      <c r="D1383" s="6" t="s">
        <v>41</v>
      </c>
      <c r="E1383" t="s">
        <v>84</v>
      </c>
      <c r="F1383" s="6">
        <v>2005</v>
      </c>
      <c r="G1383" s="6" t="s">
        <v>14</v>
      </c>
      <c r="H1383" s="6" t="s">
        <v>15</v>
      </c>
      <c r="J1383" s="29">
        <f t="array" ref="J1383">IFERROR(_xlfn._xlws.FILTER(AE$4:AE$6723,(AE$4:AE$6723&gt;=0)*($AB$4:$AB$6723=$C1383)*($AC$4:$AC$6723=$D1383)*(ISNUMBER(_xlfn.XMATCH($AD$4:$AD$6723,$V1383:$Z1383,0)))),-1)</f>
        <v>-1</v>
      </c>
      <c r="K1383" s="29">
        <f t="array" ref="K1383">IFERROR(_xlfn._xlws.FILTER(AF$4:AF$6723,(AF$4:AF$6723&gt;=0)*($AB$4:$AB$6723=$C1383)*($AC$4:$AC$6723=$D1383)*(ISNUMBER(_xlfn.XMATCH($AD$4:$AD$6723,$V1383:$Z1383,0)))),-1)</f>
        <v>-1</v>
      </c>
      <c r="L1383" s="29">
        <f t="array" ref="L1383">IFERROR(_xlfn._xlws.FILTER(AG$4:AG$6723,(AG$4:AG$6723&gt;=0)*($AB$4:$AB$6723=$C1383)*($AC$4:$AC$6723=$D1383)*(ISNUMBER(_xlfn.XMATCH($AD$4:$AD$6723,$V1383:$Z1383,0)))),-1)</f>
        <v>-1</v>
      </c>
      <c r="M1383" s="29">
        <f t="array" ref="M1383">IFERROR(_xlfn._xlws.FILTER(AH$4:AH$6723,(AH$4:AH$6723&gt;=0)*($AB$4:$AB$6723=$C1383)*($AC$4:$AC$6723=$D1383)*(ISNUMBER(_xlfn.XMATCH($AD$4:$AD$6723,$V1383:$Z1383,0)))),-1)</f>
        <v>-1</v>
      </c>
      <c r="N1383" s="29">
        <f t="array" ref="N1383">IFERROR(_xlfn._xlws.FILTER(AI$4:AI$6723,(AI$4:AI$6723&gt;=0)*($AB$4:$AB$6723=$C1383)*($AC$4:$AC$6723=$D1383)*(ISNUMBER(_xlfn.XMATCH($AD$4:$AD$6723,$V1383:$Z1383,0)))),-1)</f>
        <v>-1</v>
      </c>
      <c r="O1383" s="29">
        <f t="array" ref="O1383">IFERROR(_xlfn._xlws.FILTER(AJ$4:AJ$6723,(AJ$4:AJ$6723&gt;=0)*($AB$4:$AB$6723=$C1383)*($AC$4:$AC$6723=$D1383)*(ISNUMBER(_xlfn.XMATCH($AD$4:$AD$6723,$V1383:$Z1383,0)))),-1)</f>
        <v>-1</v>
      </c>
      <c r="P1383" s="29">
        <f t="array" ref="P1383">IFERROR(_xlfn._xlws.FILTER(AK$4:AK$6723,(AK$4:AK$6723&gt;=0)*($AB$4:$AB$6723=$C1383)*($AC$4:$AC$6723=$D1383)*(ISNUMBER(_xlfn.XMATCH($AD$4:$AD$6723,$V1383:$Z1383,0)))),-1)</f>
        <v>-1</v>
      </c>
      <c r="Q1383" s="29">
        <f t="array" ref="Q1383">IFERROR(_xlfn._xlws.FILTER(AL$4:AL$6723,(AL$4:AL$6723&gt;=0)*($AB$4:$AB$6723=$C1383)*($AC$4:$AC$6723=$D1383)*(ISNUMBER(_xlfn.XMATCH($AD$4:$AD$6723,$V1383:$Z1383,0)))),-1)</f>
        <v>-1</v>
      </c>
      <c r="R1383" s="29">
        <f t="array" ref="R1383">IFERROR(_xlfn._xlws.FILTER(AM$4:AM$6723,(AM$4:AM$6723&gt;=0)*($AB$4:$AB$6723=$C1383)*($AC$4:$AC$6723=$D1383)*(ISNUMBER(_xlfn.XMATCH($AD$4:$AD$6723,$V1383:$Z1383,0)))),-1)</f>
        <v>-1</v>
      </c>
      <c r="S1383" s="29">
        <f t="array" ref="S1383">IFERROR(_xlfn._xlws.FILTER(AN$4:AN$6723,(AN$4:AN$6723&gt;=0)*($AB$4:$AB$6723=$C1383)*($AC$4:$AC$6723=$D1383)*(ISNUMBER(_xlfn.XMATCH($AD$4:$AD$6723,$V1383:$Z1383,0)))),-1)</f>
        <v>-1</v>
      </c>
      <c r="T1383" s="29">
        <f t="array" ref="T1383">IFERROR(_xlfn._xlws.FILTER(AO$4:AO$6723,(AO$4:AO$6723&gt;=0)*($AB$4:$AB$6723=$C1383)*($AC$4:$AC$6723=$D1383)*(ISNUMBER(_xlfn.XMATCH($AD$4:$AD$6723,$V1383:$Z1383,0)))),-1)</f>
        <v>-1</v>
      </c>
      <c r="V1383" t="s">
        <v>84</v>
      </c>
      <c r="W1383" s="25" t="s">
        <v>85</v>
      </c>
      <c r="AB1383" t="s">
        <v>96</v>
      </c>
      <c r="AC1383" t="s">
        <v>41</v>
      </c>
      <c r="AD1383" s="19" t="s">
        <v>31</v>
      </c>
      <c r="AE1383" s="18">
        <v>-1</v>
      </c>
      <c r="AF1383" s="17">
        <v>-1</v>
      </c>
      <c r="AG1383" s="17">
        <v>-1</v>
      </c>
      <c r="AH1383" s="17">
        <v>-1</v>
      </c>
      <c r="AI1383" s="17">
        <v>-1</v>
      </c>
      <c r="AJ1383" s="17">
        <v>-1</v>
      </c>
      <c r="AK1383" s="17">
        <v>-1</v>
      </c>
      <c r="AL1383" s="17">
        <v>-1</v>
      </c>
      <c r="AM1383" s="17">
        <v>-1</v>
      </c>
      <c r="AN1383" s="17">
        <v>-1</v>
      </c>
      <c r="AO1383" s="17">
        <v>-1</v>
      </c>
    </row>
    <row r="1384" spans="3:41" x14ac:dyDescent="0.25">
      <c r="C1384" t="s">
        <v>99</v>
      </c>
      <c r="D1384" s="6" t="s">
        <v>42</v>
      </c>
      <c r="E1384" t="s">
        <v>13</v>
      </c>
      <c r="F1384" s="6">
        <v>2005</v>
      </c>
      <c r="G1384" s="6" t="s">
        <v>14</v>
      </c>
      <c r="H1384" s="6" t="s">
        <v>15</v>
      </c>
      <c r="I1384" s="6"/>
      <c r="J1384" s="29">
        <f t="array" ref="J1384">IFERROR(_xlfn._xlws.FILTER(AE$4:AE$6723,(AE$4:AE$6723&gt;=0)*($AB$4:$AB$6723=$C1384)*($AC$4:$AC$6723=$D1384)*(ISNUMBER(_xlfn.XMATCH($AD$4:$AD$6723,$V1384:$Z1384,0)))),-1)</f>
        <v>-1</v>
      </c>
      <c r="K1384" s="29">
        <f t="array" ref="K1384">IFERROR(_xlfn._xlws.FILTER(AF$4:AF$6723,(AF$4:AF$6723&gt;=0)*($AB$4:$AB$6723=$C1384)*($AC$4:$AC$6723=$D1384)*(ISNUMBER(_xlfn.XMATCH($AD$4:$AD$6723,$V1384:$Z1384,0)))),-1)</f>
        <v>-1</v>
      </c>
      <c r="L1384" s="29">
        <f t="array" ref="L1384">IFERROR(_xlfn._xlws.FILTER(AG$4:AG$6723,(AG$4:AG$6723&gt;=0)*($AB$4:$AB$6723=$C1384)*($AC$4:$AC$6723=$D1384)*(ISNUMBER(_xlfn.XMATCH($AD$4:$AD$6723,$V1384:$Z1384,0)))),-1)</f>
        <v>-1</v>
      </c>
      <c r="M1384" s="29">
        <f t="array" ref="M1384">IFERROR(_xlfn._xlws.FILTER(AH$4:AH$6723,(AH$4:AH$6723&gt;=0)*($AB$4:$AB$6723=$C1384)*($AC$4:$AC$6723=$D1384)*(ISNUMBER(_xlfn.XMATCH($AD$4:$AD$6723,$V1384:$Z1384,0)))),-1)</f>
        <v>-1</v>
      </c>
      <c r="N1384" s="29">
        <f t="array" ref="N1384">IFERROR(_xlfn._xlws.FILTER(AI$4:AI$6723,(AI$4:AI$6723&gt;=0)*($AB$4:$AB$6723=$C1384)*($AC$4:$AC$6723=$D1384)*(ISNUMBER(_xlfn.XMATCH($AD$4:$AD$6723,$V1384:$Z1384,0)))),-1)</f>
        <v>-1</v>
      </c>
      <c r="O1384" s="29">
        <f t="array" ref="O1384">IFERROR(_xlfn._xlws.FILTER(AJ$4:AJ$6723,(AJ$4:AJ$6723&gt;=0)*($AB$4:$AB$6723=$C1384)*($AC$4:$AC$6723=$D1384)*(ISNUMBER(_xlfn.XMATCH($AD$4:$AD$6723,$V1384:$Z1384,0)))),-1)</f>
        <v>-1</v>
      </c>
      <c r="P1384" s="29">
        <f t="array" ref="P1384">IFERROR(_xlfn._xlws.FILTER(AK$4:AK$6723,(AK$4:AK$6723&gt;=0)*($AB$4:$AB$6723=$C1384)*($AC$4:$AC$6723=$D1384)*(ISNUMBER(_xlfn.XMATCH($AD$4:$AD$6723,$V1384:$Z1384,0)))),-1)</f>
        <v>-1</v>
      </c>
      <c r="Q1384" s="29">
        <f t="array" ref="Q1384">IFERROR(_xlfn._xlws.FILTER(AL$4:AL$6723,(AL$4:AL$6723&gt;=0)*($AB$4:$AB$6723=$C1384)*($AC$4:$AC$6723=$D1384)*(ISNUMBER(_xlfn.XMATCH($AD$4:$AD$6723,$V1384:$Z1384,0)))),-1)</f>
        <v>-1</v>
      </c>
      <c r="R1384" s="29">
        <f t="array" ref="R1384">IFERROR(_xlfn._xlws.FILTER(AM$4:AM$6723,(AM$4:AM$6723&gt;=0)*($AB$4:$AB$6723=$C1384)*($AC$4:$AC$6723=$D1384)*(ISNUMBER(_xlfn.XMATCH($AD$4:$AD$6723,$V1384:$Z1384,0)))),-1)</f>
        <v>-1</v>
      </c>
      <c r="S1384" s="29">
        <f t="array" ref="S1384">IFERROR(_xlfn._xlws.FILTER(AN$4:AN$6723,(AN$4:AN$6723&gt;=0)*($AB$4:$AB$6723=$C1384)*($AC$4:$AC$6723=$D1384)*(ISNUMBER(_xlfn.XMATCH($AD$4:$AD$6723,$V1384:$Z1384,0)))),-1)</f>
        <v>-1</v>
      </c>
      <c r="T1384" s="29">
        <f t="array" ref="T1384">IFERROR(_xlfn._xlws.FILTER(AO$4:AO$6723,(AO$4:AO$6723&gt;=0)*($AB$4:$AB$6723=$C1384)*($AC$4:$AC$6723=$D1384)*(ISNUMBER(_xlfn.XMATCH($AD$4:$AD$6723,$V1384:$Z1384,0)))),-1)</f>
        <v>-1</v>
      </c>
      <c r="V1384" t="s">
        <v>13</v>
      </c>
      <c r="AB1384" t="s">
        <v>96</v>
      </c>
      <c r="AC1384" t="s">
        <v>41</v>
      </c>
      <c r="AD1384" s="19" t="s">
        <v>45</v>
      </c>
      <c r="AE1384" s="18">
        <v>-1</v>
      </c>
      <c r="AF1384" s="17">
        <v>-1</v>
      </c>
      <c r="AG1384" s="17">
        <v>-1</v>
      </c>
      <c r="AH1384" s="17">
        <v>-1</v>
      </c>
      <c r="AI1384" s="17">
        <v>-1</v>
      </c>
      <c r="AJ1384" s="17">
        <v>-1</v>
      </c>
      <c r="AK1384" s="17">
        <v>-1</v>
      </c>
      <c r="AL1384" s="17">
        <v>-1</v>
      </c>
      <c r="AM1384" s="17">
        <v>-1</v>
      </c>
      <c r="AN1384" s="17">
        <v>-1</v>
      </c>
      <c r="AO1384" s="17">
        <v>-1</v>
      </c>
    </row>
    <row r="1385" spans="3:41" x14ac:dyDescent="0.25">
      <c r="C1385" t="s">
        <v>99</v>
      </c>
      <c r="D1385" s="6" t="s">
        <v>42</v>
      </c>
      <c r="E1385" t="s">
        <v>17</v>
      </c>
      <c r="F1385" s="6">
        <v>2005</v>
      </c>
      <c r="G1385" s="6" t="s">
        <v>14</v>
      </c>
      <c r="H1385" s="6" t="s">
        <v>15</v>
      </c>
      <c r="I1385" s="6"/>
      <c r="J1385" s="29">
        <f t="array" ref="J1385">IFERROR(_xlfn._xlws.FILTER(AE$4:AE$6723,(AE$4:AE$6723&gt;=0)*($AB$4:$AB$6723=$C1385)*($AC$4:$AC$6723=$D1385)*(ISNUMBER(_xlfn.XMATCH($AD$4:$AD$6723,$V1385:$Z1385,0)))),-1)</f>
        <v>8.7385376317797636</v>
      </c>
      <c r="K1385" s="29">
        <f t="array" ref="K1385">IFERROR(_xlfn._xlws.FILTER(AF$4:AF$6723,(AF$4:AF$6723&gt;=0)*($AB$4:$AB$6723=$C1385)*($AC$4:$AC$6723=$D1385)*(ISNUMBER(_xlfn.XMATCH($AD$4:$AD$6723,$V1385:$Z1385,0)))),-1)</f>
        <v>10.8251839738348</v>
      </c>
      <c r="L1385" s="29">
        <f t="array" ref="L1385">IFERROR(_xlfn._xlws.FILTER(AG$4:AG$6723,(AG$4:AG$6723&gt;=0)*($AB$4:$AB$6723=$C1385)*($AC$4:$AC$6723=$D1385)*(ISNUMBER(_xlfn.XMATCH($AD$4:$AD$6723,$V1385:$Z1385,0)))),-1)</f>
        <v>9.7909469999999992</v>
      </c>
      <c r="M1385" s="29">
        <f t="array" ref="M1385">IFERROR(_xlfn._xlws.FILTER(AH$4:AH$6723,(AH$4:AH$6723&gt;=0)*($AB$4:$AB$6723=$C1385)*($AC$4:$AC$6723=$D1385)*(ISNUMBER(_xlfn.XMATCH($AD$4:$AD$6723,$V1385:$Z1385,0)))),-1)</f>
        <v>13.438034999999999</v>
      </c>
      <c r="N1385" s="29">
        <f t="array" ref="N1385">IFERROR(_xlfn._xlws.FILTER(AI$4:AI$6723,(AI$4:AI$6723&gt;=0)*($AB$4:$AB$6723=$C1385)*($AC$4:$AC$6723=$D1385)*(ISNUMBER(_xlfn.XMATCH($AD$4:$AD$6723,$V1385:$Z1385,0)))),-1)</f>
        <v>13.99464</v>
      </c>
      <c r="O1385" s="29">
        <f t="array" ref="O1385">IFERROR(_xlfn._xlws.FILTER(AJ$4:AJ$6723,(AJ$4:AJ$6723&gt;=0)*($AB$4:$AB$6723=$C1385)*($AC$4:$AC$6723=$D1385)*(ISNUMBER(_xlfn.XMATCH($AD$4:$AD$6723,$V1385:$Z1385,0)))),-1)</f>
        <v>14.06532</v>
      </c>
      <c r="P1385" s="29">
        <f t="array" ref="P1385">IFERROR(_xlfn._xlws.FILTER(AK$4:AK$6723,(AK$4:AK$6723&gt;=0)*($AB$4:$AB$6723=$C1385)*($AC$4:$AC$6723=$D1385)*(ISNUMBER(_xlfn.XMATCH($AD$4:$AD$6723,$V1385:$Z1385,0)))),-1)</f>
        <v>14.173107</v>
      </c>
      <c r="Q1385" s="29">
        <f t="array" ref="Q1385">IFERROR(_xlfn._xlws.FILTER(AL$4:AL$6723,(AL$4:AL$6723&gt;=0)*($AB$4:$AB$6723=$C1385)*($AC$4:$AC$6723=$D1385)*(ISNUMBER(_xlfn.XMATCH($AD$4:$AD$6723,$V1385:$Z1385,0)))),-1)</f>
        <v>14.167806000000001</v>
      </c>
      <c r="R1385" s="29">
        <f t="array" ref="R1385">IFERROR(_xlfn._xlws.FILTER(AM$4:AM$6723,(AM$4:AM$6723&gt;=0)*($AB$4:$AB$6723=$C1385)*($AC$4:$AC$6723=$D1385)*(ISNUMBER(_xlfn.XMATCH($AD$4:$AD$6723,$V1385:$Z1385,0)))),-1)</f>
        <v>14.167806000000001</v>
      </c>
      <c r="S1385" s="29">
        <f t="array" ref="S1385">IFERROR(_xlfn._xlws.FILTER(AN$4:AN$6723,(AN$4:AN$6723&gt;=0)*($AB$4:$AB$6723=$C1385)*($AC$4:$AC$6723=$D1385)*(ISNUMBER(_xlfn.XMATCH($AD$4:$AD$6723,$V1385:$Z1385,0)))),-1)</f>
        <v>14.167806000000001</v>
      </c>
      <c r="T1385" s="29">
        <f t="array" ref="T1385">IFERROR(_xlfn._xlws.FILTER(AO$4:AO$6723,(AO$4:AO$6723&gt;=0)*($AB$4:$AB$6723=$C1385)*($AC$4:$AC$6723=$D1385)*(ISNUMBER(_xlfn.XMATCH($AD$4:$AD$6723,$V1385:$Z1385,0)))),-1)</f>
        <v>14.167806000000001</v>
      </c>
      <c r="V1385" t="s">
        <v>17</v>
      </c>
      <c r="AB1385" t="s">
        <v>96</v>
      </c>
      <c r="AC1385" t="s">
        <v>41</v>
      </c>
      <c r="AD1385" s="19" t="s">
        <v>32</v>
      </c>
      <c r="AE1385" s="18">
        <v>-1</v>
      </c>
      <c r="AF1385" s="17">
        <v>-1</v>
      </c>
      <c r="AG1385" s="17">
        <v>-1</v>
      </c>
      <c r="AH1385" s="17">
        <v>-1</v>
      </c>
      <c r="AI1385" s="17">
        <v>-1</v>
      </c>
      <c r="AJ1385" s="17">
        <v>-1</v>
      </c>
      <c r="AK1385" s="17">
        <v>-1</v>
      </c>
      <c r="AL1385" s="17">
        <v>-1</v>
      </c>
      <c r="AM1385" s="17">
        <v>-1</v>
      </c>
      <c r="AN1385" s="17">
        <v>-1</v>
      </c>
      <c r="AO1385" s="17">
        <v>-1</v>
      </c>
    </row>
    <row r="1386" spans="3:41" x14ac:dyDescent="0.25">
      <c r="C1386" t="s">
        <v>99</v>
      </c>
      <c r="D1386" s="6" t="s">
        <v>42</v>
      </c>
      <c r="E1386" t="s">
        <v>18</v>
      </c>
      <c r="F1386" s="6">
        <v>2005</v>
      </c>
      <c r="G1386" s="6" t="s">
        <v>14</v>
      </c>
      <c r="H1386" s="6" t="s">
        <v>15</v>
      </c>
      <c r="I1386" s="6"/>
      <c r="J1386" s="29">
        <f t="array" ref="J1386">IFERROR(_xlfn._xlws.FILTER(AE$4:AE$6723,(AE$4:AE$6723&gt;=0)*($AB$4:$AB$6723=$C1386)*($AC$4:$AC$6723=$D1386)*(ISNUMBER(_xlfn.XMATCH($AD$4:$AD$6723,$V1386:$Z1386,0)))),-1)</f>
        <v>-1</v>
      </c>
      <c r="K1386" s="29">
        <f t="array" ref="K1386">IFERROR(_xlfn._xlws.FILTER(AF$4:AF$6723,(AF$4:AF$6723&gt;=0)*($AB$4:$AB$6723=$C1386)*($AC$4:$AC$6723=$D1386)*(ISNUMBER(_xlfn.XMATCH($AD$4:$AD$6723,$V1386:$Z1386,0)))),-1)</f>
        <v>-1</v>
      </c>
      <c r="L1386" s="29">
        <f t="array" ref="L1386">IFERROR(_xlfn._xlws.FILTER(AG$4:AG$6723,(AG$4:AG$6723&gt;=0)*($AB$4:$AB$6723=$C1386)*($AC$4:$AC$6723=$D1386)*(ISNUMBER(_xlfn.XMATCH($AD$4:$AD$6723,$V1386:$Z1386,0)))),-1)</f>
        <v>-1</v>
      </c>
      <c r="M1386" s="29">
        <f t="array" ref="M1386">IFERROR(_xlfn._xlws.FILTER(AH$4:AH$6723,(AH$4:AH$6723&gt;=0)*($AB$4:$AB$6723=$C1386)*($AC$4:$AC$6723=$D1386)*(ISNUMBER(_xlfn.XMATCH($AD$4:$AD$6723,$V1386:$Z1386,0)))),-1)</f>
        <v>-1</v>
      </c>
      <c r="N1386" s="29">
        <f t="array" ref="N1386">IFERROR(_xlfn._xlws.FILTER(AI$4:AI$6723,(AI$4:AI$6723&gt;=0)*($AB$4:$AB$6723=$C1386)*($AC$4:$AC$6723=$D1386)*(ISNUMBER(_xlfn.XMATCH($AD$4:$AD$6723,$V1386:$Z1386,0)))),-1)</f>
        <v>-1</v>
      </c>
      <c r="O1386" s="29">
        <f t="array" ref="O1386">IFERROR(_xlfn._xlws.FILTER(AJ$4:AJ$6723,(AJ$4:AJ$6723&gt;=0)*($AB$4:$AB$6723=$C1386)*($AC$4:$AC$6723=$D1386)*(ISNUMBER(_xlfn.XMATCH($AD$4:$AD$6723,$V1386:$Z1386,0)))),-1)</f>
        <v>-1</v>
      </c>
      <c r="P1386" s="29">
        <f t="array" ref="P1386">IFERROR(_xlfn._xlws.FILTER(AK$4:AK$6723,(AK$4:AK$6723&gt;=0)*($AB$4:$AB$6723=$C1386)*($AC$4:$AC$6723=$D1386)*(ISNUMBER(_xlfn.XMATCH($AD$4:$AD$6723,$V1386:$Z1386,0)))),-1)</f>
        <v>-1</v>
      </c>
      <c r="Q1386" s="29">
        <f t="array" ref="Q1386">IFERROR(_xlfn._xlws.FILTER(AL$4:AL$6723,(AL$4:AL$6723&gt;=0)*($AB$4:$AB$6723=$C1386)*($AC$4:$AC$6723=$D1386)*(ISNUMBER(_xlfn.XMATCH($AD$4:$AD$6723,$V1386:$Z1386,0)))),-1)</f>
        <v>-1</v>
      </c>
      <c r="R1386" s="29">
        <f t="array" ref="R1386">IFERROR(_xlfn._xlws.FILTER(AM$4:AM$6723,(AM$4:AM$6723&gt;=0)*($AB$4:$AB$6723=$C1386)*($AC$4:$AC$6723=$D1386)*(ISNUMBER(_xlfn.XMATCH($AD$4:$AD$6723,$V1386:$Z1386,0)))),-1)</f>
        <v>-1</v>
      </c>
      <c r="S1386" s="29">
        <f t="array" ref="S1386">IFERROR(_xlfn._xlws.FILTER(AN$4:AN$6723,(AN$4:AN$6723&gt;=0)*($AB$4:$AB$6723=$C1386)*($AC$4:$AC$6723=$D1386)*(ISNUMBER(_xlfn.XMATCH($AD$4:$AD$6723,$V1386:$Z1386,0)))),-1)</f>
        <v>-1</v>
      </c>
      <c r="T1386" s="29">
        <f t="array" ref="T1386">IFERROR(_xlfn._xlws.FILTER(AO$4:AO$6723,(AO$4:AO$6723&gt;=0)*($AB$4:$AB$6723=$C1386)*($AC$4:$AC$6723=$D1386)*(ISNUMBER(_xlfn.XMATCH($AD$4:$AD$6723,$V1386:$Z1386,0)))),-1)</f>
        <v>-1</v>
      </c>
      <c r="V1386" t="s">
        <v>18</v>
      </c>
      <c r="AB1386" t="s">
        <v>96</v>
      </c>
      <c r="AC1386" t="s">
        <v>41</v>
      </c>
      <c r="AD1386" s="19" t="s">
        <v>80</v>
      </c>
      <c r="AE1386" s="18">
        <v>-1</v>
      </c>
      <c r="AF1386" s="17">
        <v>-1</v>
      </c>
      <c r="AG1386" s="17">
        <v>-1</v>
      </c>
      <c r="AH1386" s="17">
        <v>-1</v>
      </c>
      <c r="AI1386" s="17">
        <v>-1</v>
      </c>
      <c r="AJ1386" s="17">
        <v>-1</v>
      </c>
      <c r="AK1386" s="17">
        <v>-1</v>
      </c>
      <c r="AL1386" s="17">
        <v>-1</v>
      </c>
      <c r="AM1386" s="17">
        <v>-1</v>
      </c>
      <c r="AN1386" s="17">
        <v>-1</v>
      </c>
      <c r="AO1386" s="17">
        <v>-1</v>
      </c>
    </row>
    <row r="1387" spans="3:41" x14ac:dyDescent="0.25">
      <c r="C1387" t="s">
        <v>99</v>
      </c>
      <c r="D1387" s="6" t="s">
        <v>42</v>
      </c>
      <c r="E1387" t="s">
        <v>63</v>
      </c>
      <c r="F1387" s="6">
        <v>2005</v>
      </c>
      <c r="G1387" s="6" t="s">
        <v>14</v>
      </c>
      <c r="H1387" s="6" t="s">
        <v>15</v>
      </c>
      <c r="J1387" s="29">
        <f t="array" ref="J1387">IFERROR(_xlfn._xlws.FILTER(AE$4:AE$6723,(AE$4:AE$6723&gt;=0)*($AB$4:$AB$6723=$C1387)*($AC$4:$AC$6723=$D1387)*(ISNUMBER(_xlfn.XMATCH($AD$4:$AD$6723,$V1387:$Z1387,0)))),-1)</f>
        <v>-1</v>
      </c>
      <c r="K1387" s="29">
        <f t="array" ref="K1387">IFERROR(_xlfn._xlws.FILTER(AF$4:AF$6723,(AF$4:AF$6723&gt;=0)*($AB$4:$AB$6723=$C1387)*($AC$4:$AC$6723=$D1387)*(ISNUMBER(_xlfn.XMATCH($AD$4:$AD$6723,$V1387:$Z1387,0)))),-1)</f>
        <v>-1</v>
      </c>
      <c r="L1387" s="29">
        <f t="array" ref="L1387">IFERROR(_xlfn._xlws.FILTER(AG$4:AG$6723,(AG$4:AG$6723&gt;=0)*($AB$4:$AB$6723=$C1387)*($AC$4:$AC$6723=$D1387)*(ISNUMBER(_xlfn.XMATCH($AD$4:$AD$6723,$V1387:$Z1387,0)))),-1)</f>
        <v>-1</v>
      </c>
      <c r="M1387" s="29">
        <f t="array" ref="M1387">IFERROR(_xlfn._xlws.FILTER(AH$4:AH$6723,(AH$4:AH$6723&gt;=0)*($AB$4:$AB$6723=$C1387)*($AC$4:$AC$6723=$D1387)*(ISNUMBER(_xlfn.XMATCH($AD$4:$AD$6723,$V1387:$Z1387,0)))),-1)</f>
        <v>-1</v>
      </c>
      <c r="N1387" s="29">
        <f t="array" ref="N1387">IFERROR(_xlfn._xlws.FILTER(AI$4:AI$6723,(AI$4:AI$6723&gt;=0)*($AB$4:$AB$6723=$C1387)*($AC$4:$AC$6723=$D1387)*(ISNUMBER(_xlfn.XMATCH($AD$4:$AD$6723,$V1387:$Z1387,0)))),-1)</f>
        <v>-1</v>
      </c>
      <c r="O1387" s="29">
        <f t="array" ref="O1387">IFERROR(_xlfn._xlws.FILTER(AJ$4:AJ$6723,(AJ$4:AJ$6723&gt;=0)*($AB$4:$AB$6723=$C1387)*($AC$4:$AC$6723=$D1387)*(ISNUMBER(_xlfn.XMATCH($AD$4:$AD$6723,$V1387:$Z1387,0)))),-1)</f>
        <v>-1</v>
      </c>
      <c r="P1387" s="29">
        <f t="array" ref="P1387">IFERROR(_xlfn._xlws.FILTER(AK$4:AK$6723,(AK$4:AK$6723&gt;=0)*($AB$4:$AB$6723=$C1387)*($AC$4:$AC$6723=$D1387)*(ISNUMBER(_xlfn.XMATCH($AD$4:$AD$6723,$V1387:$Z1387,0)))),-1)</f>
        <v>-1</v>
      </c>
      <c r="Q1387" s="29">
        <f t="array" ref="Q1387">IFERROR(_xlfn._xlws.FILTER(AL$4:AL$6723,(AL$4:AL$6723&gt;=0)*($AB$4:$AB$6723=$C1387)*($AC$4:$AC$6723=$D1387)*(ISNUMBER(_xlfn.XMATCH($AD$4:$AD$6723,$V1387:$Z1387,0)))),-1)</f>
        <v>-1</v>
      </c>
      <c r="R1387" s="29">
        <f t="array" ref="R1387">IFERROR(_xlfn._xlws.FILTER(AM$4:AM$6723,(AM$4:AM$6723&gt;=0)*($AB$4:$AB$6723=$C1387)*($AC$4:$AC$6723=$D1387)*(ISNUMBER(_xlfn.XMATCH($AD$4:$AD$6723,$V1387:$Z1387,0)))),-1)</f>
        <v>-1</v>
      </c>
      <c r="S1387" s="29">
        <f t="array" ref="S1387">IFERROR(_xlfn._xlws.FILTER(AN$4:AN$6723,(AN$4:AN$6723&gt;=0)*($AB$4:$AB$6723=$C1387)*($AC$4:$AC$6723=$D1387)*(ISNUMBER(_xlfn.XMATCH($AD$4:$AD$6723,$V1387:$Z1387,0)))),-1)</f>
        <v>-1</v>
      </c>
      <c r="T1387" s="29">
        <f t="array" ref="T1387">IFERROR(_xlfn._xlws.FILTER(AO$4:AO$6723,(AO$4:AO$6723&gt;=0)*($AB$4:$AB$6723=$C1387)*($AC$4:$AC$6723=$D1387)*(ISNUMBER(_xlfn.XMATCH($AD$4:$AD$6723,$V1387:$Z1387,0)))),-1)</f>
        <v>-1</v>
      </c>
      <c r="V1387" t="s">
        <v>63</v>
      </c>
      <c r="AB1387" t="s">
        <v>96</v>
      </c>
      <c r="AC1387" t="s">
        <v>41</v>
      </c>
      <c r="AD1387" s="19" t="s">
        <v>33</v>
      </c>
      <c r="AE1387" s="18">
        <v>-1</v>
      </c>
      <c r="AF1387" s="17">
        <v>-1</v>
      </c>
      <c r="AG1387" s="17">
        <v>-1</v>
      </c>
      <c r="AH1387" s="17">
        <v>-1</v>
      </c>
      <c r="AI1387" s="17">
        <v>-1</v>
      </c>
      <c r="AJ1387" s="17">
        <v>-1</v>
      </c>
      <c r="AK1387" s="17">
        <v>-1</v>
      </c>
      <c r="AL1387" s="17">
        <v>-1</v>
      </c>
      <c r="AM1387" s="17">
        <v>-1</v>
      </c>
      <c r="AN1387" s="17">
        <v>-1</v>
      </c>
      <c r="AO1387" s="17">
        <v>-1</v>
      </c>
    </row>
    <row r="1388" spans="3:41" x14ac:dyDescent="0.25">
      <c r="C1388" t="s">
        <v>99</v>
      </c>
      <c r="D1388" s="6" t="s">
        <v>42</v>
      </c>
      <c r="E1388" t="s">
        <v>21</v>
      </c>
      <c r="F1388" s="6">
        <v>2005</v>
      </c>
      <c r="G1388" s="6" t="s">
        <v>14</v>
      </c>
      <c r="H1388" s="6" t="s">
        <v>15</v>
      </c>
      <c r="J1388" s="29">
        <f t="array" ref="J1388">IFERROR(_xlfn._xlws.FILTER(AE$4:AE$6723,(AE$4:AE$6723&gt;=0)*($AB$4:$AB$6723=$C1388)*($AC$4:$AC$6723=$D1388)*(ISNUMBER(_xlfn.XMATCH($AD$4:$AD$6723,$V1388:$Z1388,0)))),-1)</f>
        <v>-1</v>
      </c>
      <c r="K1388" s="29">
        <f t="array" ref="K1388">IFERROR(_xlfn._xlws.FILTER(AF$4:AF$6723,(AF$4:AF$6723&gt;=0)*($AB$4:$AB$6723=$C1388)*($AC$4:$AC$6723=$D1388)*(ISNUMBER(_xlfn.XMATCH($AD$4:$AD$6723,$V1388:$Z1388,0)))),-1)</f>
        <v>-1</v>
      </c>
      <c r="L1388" s="29">
        <f t="array" ref="L1388">IFERROR(_xlfn._xlws.FILTER(AG$4:AG$6723,(AG$4:AG$6723&gt;=0)*($AB$4:$AB$6723=$C1388)*($AC$4:$AC$6723=$D1388)*(ISNUMBER(_xlfn.XMATCH($AD$4:$AD$6723,$V1388:$Z1388,0)))),-1)</f>
        <v>-1</v>
      </c>
      <c r="M1388" s="29">
        <f t="array" ref="M1388">IFERROR(_xlfn._xlws.FILTER(AH$4:AH$6723,(AH$4:AH$6723&gt;=0)*($AB$4:$AB$6723=$C1388)*($AC$4:$AC$6723=$D1388)*(ISNUMBER(_xlfn.XMATCH($AD$4:$AD$6723,$V1388:$Z1388,0)))),-1)</f>
        <v>-1</v>
      </c>
      <c r="N1388" s="29">
        <f t="array" ref="N1388">IFERROR(_xlfn._xlws.FILTER(AI$4:AI$6723,(AI$4:AI$6723&gt;=0)*($AB$4:$AB$6723=$C1388)*($AC$4:$AC$6723=$D1388)*(ISNUMBER(_xlfn.XMATCH($AD$4:$AD$6723,$V1388:$Z1388,0)))),-1)</f>
        <v>-1</v>
      </c>
      <c r="O1388" s="29">
        <f t="array" ref="O1388">IFERROR(_xlfn._xlws.FILTER(AJ$4:AJ$6723,(AJ$4:AJ$6723&gt;=0)*($AB$4:$AB$6723=$C1388)*($AC$4:$AC$6723=$D1388)*(ISNUMBER(_xlfn.XMATCH($AD$4:$AD$6723,$V1388:$Z1388,0)))),-1)</f>
        <v>-1</v>
      </c>
      <c r="P1388" s="29">
        <f t="array" ref="P1388">IFERROR(_xlfn._xlws.FILTER(AK$4:AK$6723,(AK$4:AK$6723&gt;=0)*($AB$4:$AB$6723=$C1388)*($AC$4:$AC$6723=$D1388)*(ISNUMBER(_xlfn.XMATCH($AD$4:$AD$6723,$V1388:$Z1388,0)))),-1)</f>
        <v>-1</v>
      </c>
      <c r="Q1388" s="29">
        <f t="array" ref="Q1388">IFERROR(_xlfn._xlws.FILTER(AL$4:AL$6723,(AL$4:AL$6723&gt;=0)*($AB$4:$AB$6723=$C1388)*($AC$4:$AC$6723=$D1388)*(ISNUMBER(_xlfn.XMATCH($AD$4:$AD$6723,$V1388:$Z1388,0)))),-1)</f>
        <v>-1</v>
      </c>
      <c r="R1388" s="29">
        <f t="array" ref="R1388">IFERROR(_xlfn._xlws.FILTER(AM$4:AM$6723,(AM$4:AM$6723&gt;=0)*($AB$4:$AB$6723=$C1388)*($AC$4:$AC$6723=$D1388)*(ISNUMBER(_xlfn.XMATCH($AD$4:$AD$6723,$V1388:$Z1388,0)))),-1)</f>
        <v>-1</v>
      </c>
      <c r="S1388" s="29">
        <f t="array" ref="S1388">IFERROR(_xlfn._xlws.FILTER(AN$4:AN$6723,(AN$4:AN$6723&gt;=0)*($AB$4:$AB$6723=$C1388)*($AC$4:$AC$6723=$D1388)*(ISNUMBER(_xlfn.XMATCH($AD$4:$AD$6723,$V1388:$Z1388,0)))),-1)</f>
        <v>-1</v>
      </c>
      <c r="T1388" s="29">
        <f t="array" ref="T1388">IFERROR(_xlfn._xlws.FILTER(AO$4:AO$6723,(AO$4:AO$6723&gt;=0)*($AB$4:$AB$6723=$C1388)*($AC$4:$AC$6723=$D1388)*(ISNUMBER(_xlfn.XMATCH($AD$4:$AD$6723,$V1388:$Z1388,0)))),-1)</f>
        <v>-1</v>
      </c>
      <c r="V1388" t="s">
        <v>21</v>
      </c>
      <c r="AB1388" t="s">
        <v>96</v>
      </c>
      <c r="AC1388" t="s">
        <v>41</v>
      </c>
      <c r="AD1388" s="19" t="s">
        <v>91</v>
      </c>
      <c r="AE1388" s="18">
        <v>-1</v>
      </c>
      <c r="AF1388" s="17">
        <v>-1</v>
      </c>
      <c r="AG1388" s="17">
        <v>-1</v>
      </c>
      <c r="AH1388" s="17">
        <v>-1</v>
      </c>
      <c r="AI1388" s="17">
        <v>-1</v>
      </c>
      <c r="AJ1388" s="17">
        <v>-1</v>
      </c>
      <c r="AK1388" s="17">
        <v>-1</v>
      </c>
      <c r="AL1388" s="17">
        <v>-1</v>
      </c>
      <c r="AM1388" s="17">
        <v>-1</v>
      </c>
      <c r="AN1388" s="17">
        <v>-1</v>
      </c>
      <c r="AO1388" s="17">
        <v>-1</v>
      </c>
    </row>
    <row r="1389" spans="3:41" x14ac:dyDescent="0.25">
      <c r="C1389" t="s">
        <v>99</v>
      </c>
      <c r="D1389" s="6" t="s">
        <v>42</v>
      </c>
      <c r="E1389" t="s">
        <v>22</v>
      </c>
      <c r="F1389" s="6">
        <v>2005</v>
      </c>
      <c r="G1389" s="6" t="s">
        <v>14</v>
      </c>
      <c r="H1389" s="6" t="s">
        <v>15</v>
      </c>
      <c r="J1389" s="29">
        <f t="array" ref="J1389">IFERROR(_xlfn._xlws.FILTER(AE$4:AE$6723,(AE$4:AE$6723&gt;=0)*($AB$4:$AB$6723=$C1389)*($AC$4:$AC$6723=$D1389)*(ISNUMBER(_xlfn.XMATCH($AD$4:$AD$6723,$V1389:$Z1389,0)))),-1)</f>
        <v>-1</v>
      </c>
      <c r="K1389" s="29">
        <f t="array" ref="K1389">IFERROR(_xlfn._xlws.FILTER(AF$4:AF$6723,(AF$4:AF$6723&gt;=0)*($AB$4:$AB$6723=$C1389)*($AC$4:$AC$6723=$D1389)*(ISNUMBER(_xlfn.XMATCH($AD$4:$AD$6723,$V1389:$Z1389,0)))),-1)</f>
        <v>-1</v>
      </c>
      <c r="L1389" s="29">
        <f t="array" ref="L1389">IFERROR(_xlfn._xlws.FILTER(AG$4:AG$6723,(AG$4:AG$6723&gt;=0)*($AB$4:$AB$6723=$C1389)*($AC$4:$AC$6723=$D1389)*(ISNUMBER(_xlfn.XMATCH($AD$4:$AD$6723,$V1389:$Z1389,0)))),-1)</f>
        <v>-1</v>
      </c>
      <c r="M1389" s="29">
        <f t="array" ref="M1389">IFERROR(_xlfn._xlws.FILTER(AH$4:AH$6723,(AH$4:AH$6723&gt;=0)*($AB$4:$AB$6723=$C1389)*($AC$4:$AC$6723=$D1389)*(ISNUMBER(_xlfn.XMATCH($AD$4:$AD$6723,$V1389:$Z1389,0)))),-1)</f>
        <v>-1</v>
      </c>
      <c r="N1389" s="29">
        <f t="array" ref="N1389">IFERROR(_xlfn._xlws.FILTER(AI$4:AI$6723,(AI$4:AI$6723&gt;=0)*($AB$4:$AB$6723=$C1389)*($AC$4:$AC$6723=$D1389)*(ISNUMBER(_xlfn.XMATCH($AD$4:$AD$6723,$V1389:$Z1389,0)))),-1)</f>
        <v>-1</v>
      </c>
      <c r="O1389" s="29">
        <f t="array" ref="O1389">IFERROR(_xlfn._xlws.FILTER(AJ$4:AJ$6723,(AJ$4:AJ$6723&gt;=0)*($AB$4:$AB$6723=$C1389)*($AC$4:$AC$6723=$D1389)*(ISNUMBER(_xlfn.XMATCH($AD$4:$AD$6723,$V1389:$Z1389,0)))),-1)</f>
        <v>-1</v>
      </c>
      <c r="P1389" s="29">
        <f t="array" ref="P1389">IFERROR(_xlfn._xlws.FILTER(AK$4:AK$6723,(AK$4:AK$6723&gt;=0)*($AB$4:$AB$6723=$C1389)*($AC$4:$AC$6723=$D1389)*(ISNUMBER(_xlfn.XMATCH($AD$4:$AD$6723,$V1389:$Z1389,0)))),-1)</f>
        <v>-1</v>
      </c>
      <c r="Q1389" s="29">
        <f t="array" ref="Q1389">IFERROR(_xlfn._xlws.FILTER(AL$4:AL$6723,(AL$4:AL$6723&gt;=0)*($AB$4:$AB$6723=$C1389)*($AC$4:$AC$6723=$D1389)*(ISNUMBER(_xlfn.XMATCH($AD$4:$AD$6723,$V1389:$Z1389,0)))),-1)</f>
        <v>-1</v>
      </c>
      <c r="R1389" s="29">
        <f t="array" ref="R1389">IFERROR(_xlfn._xlws.FILTER(AM$4:AM$6723,(AM$4:AM$6723&gt;=0)*($AB$4:$AB$6723=$C1389)*($AC$4:$AC$6723=$D1389)*(ISNUMBER(_xlfn.XMATCH($AD$4:$AD$6723,$V1389:$Z1389,0)))),-1)</f>
        <v>-1</v>
      </c>
      <c r="S1389" s="29">
        <f t="array" ref="S1389">IFERROR(_xlfn._xlws.FILTER(AN$4:AN$6723,(AN$4:AN$6723&gt;=0)*($AB$4:$AB$6723=$C1389)*($AC$4:$AC$6723=$D1389)*(ISNUMBER(_xlfn.XMATCH($AD$4:$AD$6723,$V1389:$Z1389,0)))),-1)</f>
        <v>-1</v>
      </c>
      <c r="T1389" s="29">
        <f t="array" ref="T1389">IFERROR(_xlfn._xlws.FILTER(AO$4:AO$6723,(AO$4:AO$6723&gt;=0)*($AB$4:$AB$6723=$C1389)*($AC$4:$AC$6723=$D1389)*(ISNUMBER(_xlfn.XMATCH($AD$4:$AD$6723,$V1389:$Z1389,0)))),-1)</f>
        <v>-1</v>
      </c>
      <c r="V1389" s="19" t="s">
        <v>66</v>
      </c>
      <c r="W1389" s="19" t="s">
        <v>67</v>
      </c>
      <c r="X1389" s="19" t="s">
        <v>68</v>
      </c>
      <c r="Y1389" s="19" t="s">
        <v>69</v>
      </c>
      <c r="Z1389" s="19" t="s">
        <v>70</v>
      </c>
      <c r="AB1389" t="s">
        <v>96</v>
      </c>
      <c r="AC1389" t="s">
        <v>41</v>
      </c>
      <c r="AD1389" s="19" t="s">
        <v>81</v>
      </c>
      <c r="AE1389" s="18">
        <v>-1</v>
      </c>
      <c r="AF1389" s="17">
        <v>-1</v>
      </c>
      <c r="AG1389" s="17">
        <v>-1</v>
      </c>
      <c r="AH1389" s="17">
        <v>-1</v>
      </c>
      <c r="AI1389" s="17">
        <v>-1</v>
      </c>
      <c r="AJ1389" s="17">
        <v>-1</v>
      </c>
      <c r="AK1389" s="17">
        <v>-1</v>
      </c>
      <c r="AL1389" s="17">
        <v>-1</v>
      </c>
      <c r="AM1389" s="17">
        <v>-1</v>
      </c>
      <c r="AN1389" s="17">
        <v>-1</v>
      </c>
      <c r="AO1389" s="17">
        <v>-1</v>
      </c>
    </row>
    <row r="1390" spans="3:41" x14ac:dyDescent="0.25">
      <c r="C1390" t="s">
        <v>99</v>
      </c>
      <c r="D1390" s="6" t="s">
        <v>42</v>
      </c>
      <c r="E1390" t="s">
        <v>23</v>
      </c>
      <c r="F1390" s="6">
        <v>2005</v>
      </c>
      <c r="G1390" s="6" t="s">
        <v>14</v>
      </c>
      <c r="H1390" s="6" t="s">
        <v>15</v>
      </c>
      <c r="J1390" s="29">
        <f t="array" ref="J1390">IFERROR(_xlfn._xlws.FILTER(AE$4:AE$6723,(AE$4:AE$6723&gt;=0)*($AB$4:$AB$6723=$C1390)*($AC$4:$AC$6723=$D1390)*(ISNUMBER(_xlfn.XMATCH($AD$4:$AD$6723,$V1390:$Z1390,0)))),-1)</f>
        <v>-1</v>
      </c>
      <c r="K1390" s="29">
        <f t="array" ref="K1390">IFERROR(_xlfn._xlws.FILTER(AF$4:AF$6723,(AF$4:AF$6723&gt;=0)*($AB$4:$AB$6723=$C1390)*($AC$4:$AC$6723=$D1390)*(ISNUMBER(_xlfn.XMATCH($AD$4:$AD$6723,$V1390:$Z1390,0)))),-1)</f>
        <v>-1</v>
      </c>
      <c r="L1390" s="29">
        <f t="array" ref="L1390">IFERROR(_xlfn._xlws.FILTER(AG$4:AG$6723,(AG$4:AG$6723&gt;=0)*($AB$4:$AB$6723=$C1390)*($AC$4:$AC$6723=$D1390)*(ISNUMBER(_xlfn.XMATCH($AD$4:$AD$6723,$V1390:$Z1390,0)))),-1)</f>
        <v>-1</v>
      </c>
      <c r="M1390" s="29">
        <f t="array" ref="M1390">IFERROR(_xlfn._xlws.FILTER(AH$4:AH$6723,(AH$4:AH$6723&gt;=0)*($AB$4:$AB$6723=$C1390)*($AC$4:$AC$6723=$D1390)*(ISNUMBER(_xlfn.XMATCH($AD$4:$AD$6723,$V1390:$Z1390,0)))),-1)</f>
        <v>-1</v>
      </c>
      <c r="N1390" s="29">
        <f t="array" ref="N1390">IFERROR(_xlfn._xlws.FILTER(AI$4:AI$6723,(AI$4:AI$6723&gt;=0)*($AB$4:$AB$6723=$C1390)*($AC$4:$AC$6723=$D1390)*(ISNUMBER(_xlfn.XMATCH($AD$4:$AD$6723,$V1390:$Z1390,0)))),-1)</f>
        <v>-1</v>
      </c>
      <c r="O1390" s="29">
        <f t="array" ref="O1390">IFERROR(_xlfn._xlws.FILTER(AJ$4:AJ$6723,(AJ$4:AJ$6723&gt;=0)*($AB$4:$AB$6723=$C1390)*($AC$4:$AC$6723=$D1390)*(ISNUMBER(_xlfn.XMATCH($AD$4:$AD$6723,$V1390:$Z1390,0)))),-1)</f>
        <v>-1</v>
      </c>
      <c r="P1390" s="29">
        <f t="array" ref="P1390">IFERROR(_xlfn._xlws.FILTER(AK$4:AK$6723,(AK$4:AK$6723&gt;=0)*($AB$4:$AB$6723=$C1390)*($AC$4:$AC$6723=$D1390)*(ISNUMBER(_xlfn.XMATCH($AD$4:$AD$6723,$V1390:$Z1390,0)))),-1)</f>
        <v>-1</v>
      </c>
      <c r="Q1390" s="29">
        <f t="array" ref="Q1390">IFERROR(_xlfn._xlws.FILTER(AL$4:AL$6723,(AL$4:AL$6723&gt;=0)*($AB$4:$AB$6723=$C1390)*($AC$4:$AC$6723=$D1390)*(ISNUMBER(_xlfn.XMATCH($AD$4:$AD$6723,$V1390:$Z1390,0)))),-1)</f>
        <v>-1</v>
      </c>
      <c r="R1390" s="29">
        <f t="array" ref="R1390">IFERROR(_xlfn._xlws.FILTER(AM$4:AM$6723,(AM$4:AM$6723&gt;=0)*($AB$4:$AB$6723=$C1390)*($AC$4:$AC$6723=$D1390)*(ISNUMBER(_xlfn.XMATCH($AD$4:$AD$6723,$V1390:$Z1390,0)))),-1)</f>
        <v>-1</v>
      </c>
      <c r="S1390" s="29">
        <f t="array" ref="S1390">IFERROR(_xlfn._xlws.FILTER(AN$4:AN$6723,(AN$4:AN$6723&gt;=0)*($AB$4:$AB$6723=$C1390)*($AC$4:$AC$6723=$D1390)*(ISNUMBER(_xlfn.XMATCH($AD$4:$AD$6723,$V1390:$Z1390,0)))),-1)</f>
        <v>-1</v>
      </c>
      <c r="T1390" s="29">
        <f t="array" ref="T1390">IFERROR(_xlfn._xlws.FILTER(AO$4:AO$6723,(AO$4:AO$6723&gt;=0)*($AB$4:$AB$6723=$C1390)*($AC$4:$AC$6723=$D1390)*(ISNUMBER(_xlfn.XMATCH($AD$4:$AD$6723,$V1390:$Z1390,0)))),-1)</f>
        <v>-1</v>
      </c>
      <c r="V1390" t="s">
        <v>70</v>
      </c>
      <c r="AB1390" t="s">
        <v>96</v>
      </c>
      <c r="AC1390" t="s">
        <v>41</v>
      </c>
      <c r="AD1390" s="19" t="s">
        <v>34</v>
      </c>
      <c r="AE1390" s="18">
        <v>-1</v>
      </c>
      <c r="AF1390" s="17">
        <v>-1</v>
      </c>
      <c r="AG1390" s="17">
        <v>-1</v>
      </c>
      <c r="AH1390" s="17">
        <v>-1</v>
      </c>
      <c r="AI1390" s="17">
        <v>-1</v>
      </c>
      <c r="AJ1390" s="17">
        <v>-1</v>
      </c>
      <c r="AK1390" s="17">
        <v>-1</v>
      </c>
      <c r="AL1390" s="17">
        <v>-1</v>
      </c>
      <c r="AM1390" s="17">
        <v>-1</v>
      </c>
      <c r="AN1390" s="17">
        <v>-1</v>
      </c>
      <c r="AO1390" s="17">
        <v>-1</v>
      </c>
    </row>
    <row r="1391" spans="3:41" x14ac:dyDescent="0.25">
      <c r="C1391" t="s">
        <v>99</v>
      </c>
      <c r="D1391" s="6" t="s">
        <v>42</v>
      </c>
      <c r="E1391" t="s">
        <v>24</v>
      </c>
      <c r="F1391" s="6">
        <v>2005</v>
      </c>
      <c r="G1391" s="6" t="s">
        <v>14</v>
      </c>
      <c r="H1391" s="6" t="s">
        <v>15</v>
      </c>
      <c r="J1391" s="29">
        <f t="array" ref="J1391">IFERROR(_xlfn._xlws.FILTER(AE$4:AE$6723,(AE$4:AE$6723&gt;=0)*($AB$4:$AB$6723=$C1391)*($AC$4:$AC$6723=$D1391)*(ISNUMBER(_xlfn.XMATCH($AD$4:$AD$6723,$V1391:$Z1391,0)))),-1)</f>
        <v>-1</v>
      </c>
      <c r="K1391" s="29">
        <f t="array" ref="K1391">IFERROR(_xlfn._xlws.FILTER(AF$4:AF$6723,(AF$4:AF$6723&gt;=0)*($AB$4:$AB$6723=$C1391)*($AC$4:$AC$6723=$D1391)*(ISNUMBER(_xlfn.XMATCH($AD$4:$AD$6723,$V1391:$Z1391,0)))),-1)</f>
        <v>-1</v>
      </c>
      <c r="L1391" s="29">
        <f t="array" ref="L1391">IFERROR(_xlfn._xlws.FILTER(AG$4:AG$6723,(AG$4:AG$6723&gt;=0)*($AB$4:$AB$6723=$C1391)*($AC$4:$AC$6723=$D1391)*(ISNUMBER(_xlfn.XMATCH($AD$4:$AD$6723,$V1391:$Z1391,0)))),-1)</f>
        <v>-1</v>
      </c>
      <c r="M1391" s="29">
        <f t="array" ref="M1391">IFERROR(_xlfn._xlws.FILTER(AH$4:AH$6723,(AH$4:AH$6723&gt;=0)*($AB$4:$AB$6723=$C1391)*($AC$4:$AC$6723=$D1391)*(ISNUMBER(_xlfn.XMATCH($AD$4:$AD$6723,$V1391:$Z1391,0)))),-1)</f>
        <v>-1</v>
      </c>
      <c r="N1391" s="29">
        <f t="array" ref="N1391">IFERROR(_xlfn._xlws.FILTER(AI$4:AI$6723,(AI$4:AI$6723&gt;=0)*($AB$4:$AB$6723=$C1391)*($AC$4:$AC$6723=$D1391)*(ISNUMBER(_xlfn.XMATCH($AD$4:$AD$6723,$V1391:$Z1391,0)))),-1)</f>
        <v>-1</v>
      </c>
      <c r="O1391" s="29">
        <f t="array" ref="O1391">IFERROR(_xlfn._xlws.FILTER(AJ$4:AJ$6723,(AJ$4:AJ$6723&gt;=0)*($AB$4:$AB$6723=$C1391)*($AC$4:$AC$6723=$D1391)*(ISNUMBER(_xlfn.XMATCH($AD$4:$AD$6723,$V1391:$Z1391,0)))),-1)</f>
        <v>-1</v>
      </c>
      <c r="P1391" s="29">
        <f t="array" ref="P1391">IFERROR(_xlfn._xlws.FILTER(AK$4:AK$6723,(AK$4:AK$6723&gt;=0)*($AB$4:$AB$6723=$C1391)*($AC$4:$AC$6723=$D1391)*(ISNUMBER(_xlfn.XMATCH($AD$4:$AD$6723,$V1391:$Z1391,0)))),-1)</f>
        <v>-1</v>
      </c>
      <c r="Q1391" s="29">
        <f t="array" ref="Q1391">IFERROR(_xlfn._xlws.FILTER(AL$4:AL$6723,(AL$4:AL$6723&gt;=0)*($AB$4:$AB$6723=$C1391)*($AC$4:$AC$6723=$D1391)*(ISNUMBER(_xlfn.XMATCH($AD$4:$AD$6723,$V1391:$Z1391,0)))),-1)</f>
        <v>-1</v>
      </c>
      <c r="R1391" s="29">
        <f t="array" ref="R1391">IFERROR(_xlfn._xlws.FILTER(AM$4:AM$6723,(AM$4:AM$6723&gt;=0)*($AB$4:$AB$6723=$C1391)*($AC$4:$AC$6723=$D1391)*(ISNUMBER(_xlfn.XMATCH($AD$4:$AD$6723,$V1391:$Z1391,0)))),-1)</f>
        <v>-1</v>
      </c>
      <c r="S1391" s="29">
        <f t="array" ref="S1391">IFERROR(_xlfn._xlws.FILTER(AN$4:AN$6723,(AN$4:AN$6723&gt;=0)*($AB$4:$AB$6723=$C1391)*($AC$4:$AC$6723=$D1391)*(ISNUMBER(_xlfn.XMATCH($AD$4:$AD$6723,$V1391:$Z1391,0)))),-1)</f>
        <v>-1</v>
      </c>
      <c r="T1391" s="29">
        <f t="array" ref="T1391">IFERROR(_xlfn._xlws.FILTER(AO$4:AO$6723,(AO$4:AO$6723&gt;=0)*($AB$4:$AB$6723=$C1391)*($AC$4:$AC$6723=$D1391)*(ISNUMBER(_xlfn.XMATCH($AD$4:$AD$6723,$V1391:$Z1391,0)))),-1)</f>
        <v>-1</v>
      </c>
      <c r="V1391" t="s">
        <v>72</v>
      </c>
      <c r="W1391" s="25" t="s">
        <v>58</v>
      </c>
      <c r="X1391" s="25" t="s">
        <v>59</v>
      </c>
      <c r="Y1391" s="25" t="s">
        <v>73</v>
      </c>
      <c r="AB1391" t="s">
        <v>96</v>
      </c>
      <c r="AC1391" t="s">
        <v>41</v>
      </c>
      <c r="AD1391" s="19" t="s">
        <v>92</v>
      </c>
      <c r="AE1391" s="18">
        <v>-1</v>
      </c>
      <c r="AF1391" s="17">
        <v>-1</v>
      </c>
      <c r="AG1391" s="17">
        <v>-1</v>
      </c>
      <c r="AH1391" s="17">
        <v>-1</v>
      </c>
      <c r="AI1391" s="17">
        <v>-1</v>
      </c>
      <c r="AJ1391" s="17">
        <v>-1</v>
      </c>
      <c r="AK1391" s="17">
        <v>-1</v>
      </c>
      <c r="AL1391" s="17">
        <v>-1</v>
      </c>
      <c r="AM1391" s="17">
        <v>-1</v>
      </c>
      <c r="AN1391" s="17">
        <v>-1</v>
      </c>
      <c r="AO1391" s="17">
        <v>-1</v>
      </c>
    </row>
    <row r="1392" spans="3:41" x14ac:dyDescent="0.25">
      <c r="C1392" t="s">
        <v>99</v>
      </c>
      <c r="D1392" s="6" t="s">
        <v>42</v>
      </c>
      <c r="E1392" t="s">
        <v>25</v>
      </c>
      <c r="F1392" s="6">
        <v>2005</v>
      </c>
      <c r="G1392" s="6" t="s">
        <v>14</v>
      </c>
      <c r="H1392" s="6" t="s">
        <v>15</v>
      </c>
      <c r="J1392" s="29">
        <f t="array" ref="J1392">IFERROR(_xlfn._xlws.FILTER(AE$4:AE$6723,(AE$4:AE$6723&gt;=0)*($AB$4:$AB$6723=$C1392)*($AC$4:$AC$6723=$D1392)*(ISNUMBER(_xlfn.XMATCH($AD$4:$AD$6723,$V1392:$Z1392,0)))),-1)</f>
        <v>-1</v>
      </c>
      <c r="K1392" s="29">
        <f t="array" ref="K1392">IFERROR(_xlfn._xlws.FILTER(AF$4:AF$6723,(AF$4:AF$6723&gt;=0)*($AB$4:$AB$6723=$C1392)*($AC$4:$AC$6723=$D1392)*(ISNUMBER(_xlfn.XMATCH($AD$4:$AD$6723,$V1392:$Z1392,0)))),-1)</f>
        <v>-1</v>
      </c>
      <c r="L1392" s="29">
        <f t="array" ref="L1392">IFERROR(_xlfn._xlws.FILTER(AG$4:AG$6723,(AG$4:AG$6723&gt;=0)*($AB$4:$AB$6723=$C1392)*($AC$4:$AC$6723=$D1392)*(ISNUMBER(_xlfn.XMATCH($AD$4:$AD$6723,$V1392:$Z1392,0)))),-1)</f>
        <v>-1</v>
      </c>
      <c r="M1392" s="29">
        <f t="array" ref="M1392">IFERROR(_xlfn._xlws.FILTER(AH$4:AH$6723,(AH$4:AH$6723&gt;=0)*($AB$4:$AB$6723=$C1392)*($AC$4:$AC$6723=$D1392)*(ISNUMBER(_xlfn.XMATCH($AD$4:$AD$6723,$V1392:$Z1392,0)))),-1)</f>
        <v>-1</v>
      </c>
      <c r="N1392" s="29">
        <f t="array" ref="N1392">IFERROR(_xlfn._xlws.FILTER(AI$4:AI$6723,(AI$4:AI$6723&gt;=0)*($AB$4:$AB$6723=$C1392)*($AC$4:$AC$6723=$D1392)*(ISNUMBER(_xlfn.XMATCH($AD$4:$AD$6723,$V1392:$Z1392,0)))),-1)</f>
        <v>-1</v>
      </c>
      <c r="O1392" s="29">
        <f t="array" ref="O1392">IFERROR(_xlfn._xlws.FILTER(AJ$4:AJ$6723,(AJ$4:AJ$6723&gt;=0)*($AB$4:$AB$6723=$C1392)*($AC$4:$AC$6723=$D1392)*(ISNUMBER(_xlfn.XMATCH($AD$4:$AD$6723,$V1392:$Z1392,0)))),-1)</f>
        <v>-1</v>
      </c>
      <c r="P1392" s="29">
        <f t="array" ref="P1392">IFERROR(_xlfn._xlws.FILTER(AK$4:AK$6723,(AK$4:AK$6723&gt;=0)*($AB$4:$AB$6723=$C1392)*($AC$4:$AC$6723=$D1392)*(ISNUMBER(_xlfn.XMATCH($AD$4:$AD$6723,$V1392:$Z1392,0)))),-1)</f>
        <v>-1</v>
      </c>
      <c r="Q1392" s="29">
        <f t="array" ref="Q1392">IFERROR(_xlfn._xlws.FILTER(AL$4:AL$6723,(AL$4:AL$6723&gt;=0)*($AB$4:$AB$6723=$C1392)*($AC$4:$AC$6723=$D1392)*(ISNUMBER(_xlfn.XMATCH($AD$4:$AD$6723,$V1392:$Z1392,0)))),-1)</f>
        <v>-1</v>
      </c>
      <c r="R1392" s="29">
        <f t="array" ref="R1392">IFERROR(_xlfn._xlws.FILTER(AM$4:AM$6723,(AM$4:AM$6723&gt;=0)*($AB$4:$AB$6723=$C1392)*($AC$4:$AC$6723=$D1392)*(ISNUMBER(_xlfn.XMATCH($AD$4:$AD$6723,$V1392:$Z1392,0)))),-1)</f>
        <v>-1</v>
      </c>
      <c r="S1392" s="29">
        <f t="array" ref="S1392">IFERROR(_xlfn._xlws.FILTER(AN$4:AN$6723,(AN$4:AN$6723&gt;=0)*($AB$4:$AB$6723=$C1392)*($AC$4:$AC$6723=$D1392)*(ISNUMBER(_xlfn.XMATCH($AD$4:$AD$6723,$V1392:$Z1392,0)))),-1)</f>
        <v>-1</v>
      </c>
      <c r="T1392" s="29">
        <f t="array" ref="T1392">IFERROR(_xlfn._xlws.FILTER(AO$4:AO$6723,(AO$4:AO$6723&gt;=0)*($AB$4:$AB$6723=$C1392)*($AC$4:$AC$6723=$D1392)*(ISNUMBER(_xlfn.XMATCH($AD$4:$AD$6723,$V1392:$Z1392,0)))),-1)</f>
        <v>-1</v>
      </c>
      <c r="V1392" t="s">
        <v>25</v>
      </c>
      <c r="AB1392" t="s">
        <v>96</v>
      </c>
      <c r="AC1392" t="s">
        <v>41</v>
      </c>
      <c r="AD1392" s="19" t="s">
        <v>35</v>
      </c>
      <c r="AE1392" s="18">
        <v>-1</v>
      </c>
      <c r="AF1392" s="17">
        <v>-1</v>
      </c>
      <c r="AG1392" s="17">
        <v>-1</v>
      </c>
      <c r="AH1392" s="17">
        <v>-1</v>
      </c>
      <c r="AI1392" s="17">
        <v>-1</v>
      </c>
      <c r="AJ1392" s="17">
        <v>-1</v>
      </c>
      <c r="AK1392" s="17">
        <v>-1</v>
      </c>
      <c r="AL1392" s="17">
        <v>-1</v>
      </c>
      <c r="AM1392" s="17">
        <v>-1</v>
      </c>
      <c r="AN1392" s="17">
        <v>-1</v>
      </c>
      <c r="AO1392" s="17">
        <v>-1</v>
      </c>
    </row>
    <row r="1393" spans="3:41" x14ac:dyDescent="0.25">
      <c r="C1393" t="s">
        <v>99</v>
      </c>
      <c r="D1393" s="6" t="s">
        <v>42</v>
      </c>
      <c r="E1393" t="s">
        <v>26</v>
      </c>
      <c r="F1393" s="6">
        <v>2005</v>
      </c>
      <c r="G1393" s="6" t="s">
        <v>14</v>
      </c>
      <c r="H1393" s="6" t="s">
        <v>15</v>
      </c>
      <c r="J1393" s="29">
        <f t="array" ref="J1393">IFERROR(_xlfn._xlws.FILTER(AE$4:AE$6723,(AE$4:AE$6723&gt;=0)*($AB$4:$AB$6723=$C1393)*($AC$4:$AC$6723=$D1393)*(ISNUMBER(_xlfn.XMATCH($AD$4:$AD$6723,$V1393:$Z1393,0)))),-1)</f>
        <v>8.7942876515078297</v>
      </c>
      <c r="K1393" s="29">
        <f t="array" ref="K1393">IFERROR(_xlfn._xlws.FILTER(AF$4:AF$6723,(AF$4:AF$6723&gt;=0)*($AB$4:$AB$6723=$C1393)*($AC$4:$AC$6723=$D1393)*(ISNUMBER(_xlfn.XMATCH($AD$4:$AD$6723,$V1393:$Z1393,0)))),-1)</f>
        <v>11.2859938575189</v>
      </c>
      <c r="L1393" s="29">
        <f t="array" ref="L1393">IFERROR(_xlfn._xlws.FILTER(AG$4:AG$6723,(AG$4:AG$6723&gt;=0)*($AB$4:$AB$6723=$C1393)*($AC$4:$AC$6723=$D1393)*(ISNUMBER(_xlfn.XMATCH($AD$4:$AD$6723,$V1393:$Z1393,0)))),-1)</f>
        <v>20.4403951251719</v>
      </c>
      <c r="M1393" s="29">
        <f t="array" ref="M1393">IFERROR(_xlfn._xlws.FILTER(AH$4:AH$6723,(AH$4:AH$6723&gt;=0)*($AB$4:$AB$6723=$C1393)*($AC$4:$AC$6723=$D1393)*(ISNUMBER(_xlfn.XMATCH($AD$4:$AD$6723,$V1393:$Z1393,0)))),-1)</f>
        <v>19.600753800362</v>
      </c>
      <c r="N1393" s="29">
        <f t="array" ref="N1393">IFERROR(_xlfn._xlws.FILTER(AI$4:AI$6723,(AI$4:AI$6723&gt;=0)*($AB$4:$AB$6723=$C1393)*($AC$4:$AC$6723=$D1393)*(ISNUMBER(_xlfn.XMATCH($AD$4:$AD$6723,$V1393:$Z1393,0)))),-1)</f>
        <v>26.083441194785198</v>
      </c>
      <c r="O1393" s="29">
        <f t="array" ref="O1393">IFERROR(_xlfn._xlws.FILTER(AJ$4:AJ$6723,(AJ$4:AJ$6723&gt;=0)*($AB$4:$AB$6723=$C1393)*($AC$4:$AC$6723=$D1393)*(ISNUMBER(_xlfn.XMATCH($AD$4:$AD$6723,$V1393:$Z1393,0)))),-1)</f>
        <v>28.823868538792201</v>
      </c>
      <c r="P1393" s="29">
        <f t="array" ref="P1393">IFERROR(_xlfn._xlws.FILTER(AK$4:AK$6723,(AK$4:AK$6723&gt;=0)*($AB$4:$AB$6723=$C1393)*($AC$4:$AC$6723=$D1393)*(ISNUMBER(_xlfn.XMATCH($AD$4:$AD$6723,$V1393:$Z1393,0)))),-1)</f>
        <v>30.808429021852302</v>
      </c>
      <c r="Q1393" s="29">
        <f t="array" ref="Q1393">IFERROR(_xlfn._xlws.FILTER(AL$4:AL$6723,(AL$4:AL$6723&gt;=0)*($AB$4:$AB$6723=$C1393)*($AC$4:$AC$6723=$D1393)*(ISNUMBER(_xlfn.XMATCH($AD$4:$AD$6723,$V1393:$Z1393,0)))),-1)</f>
        <v>31.891145605246301</v>
      </c>
      <c r="R1393" s="29">
        <f t="array" ref="R1393">IFERROR(_xlfn._xlws.FILTER(AM$4:AM$6723,(AM$4:AM$6723&gt;=0)*($AB$4:$AB$6723=$C1393)*($AC$4:$AC$6723=$D1393)*(ISNUMBER(_xlfn.XMATCH($AD$4:$AD$6723,$V1393:$Z1393,0)))),-1)</f>
        <v>33.154865461808903</v>
      </c>
      <c r="S1393" s="29">
        <f t="array" ref="S1393">IFERROR(_xlfn._xlws.FILTER(AN$4:AN$6723,(AN$4:AN$6723&gt;=0)*($AB$4:$AB$6723=$C1393)*($AC$4:$AC$6723=$D1393)*(ISNUMBER(_xlfn.XMATCH($AD$4:$AD$6723,$V1393:$Z1393,0)))),-1)</f>
        <v>33.154865461808903</v>
      </c>
      <c r="T1393" s="29">
        <f t="array" ref="T1393">IFERROR(_xlfn._xlws.FILTER(AO$4:AO$6723,(AO$4:AO$6723&gt;=0)*($AB$4:$AB$6723=$C1393)*($AC$4:$AC$6723=$D1393)*(ISNUMBER(_xlfn.XMATCH($AD$4:$AD$6723,$V1393:$Z1393,0)))),-1)</f>
        <v>33.154865461808903</v>
      </c>
      <c r="V1393" t="s">
        <v>74</v>
      </c>
      <c r="W1393" s="25" t="s">
        <v>75</v>
      </c>
      <c r="AB1393" t="s">
        <v>96</v>
      </c>
      <c r="AC1393" t="s">
        <v>41</v>
      </c>
      <c r="AD1393" s="19" t="s">
        <v>93</v>
      </c>
      <c r="AE1393" s="18">
        <v>-1</v>
      </c>
      <c r="AF1393" s="17">
        <v>-1</v>
      </c>
      <c r="AG1393" s="17">
        <v>-1</v>
      </c>
      <c r="AH1393" s="17">
        <v>-1</v>
      </c>
      <c r="AI1393" s="17">
        <v>-1</v>
      </c>
      <c r="AJ1393" s="17">
        <v>-1</v>
      </c>
      <c r="AK1393" s="17">
        <v>-1</v>
      </c>
      <c r="AL1393" s="17">
        <v>-1</v>
      </c>
      <c r="AM1393" s="17">
        <v>-1</v>
      </c>
      <c r="AN1393" s="17">
        <v>-1</v>
      </c>
      <c r="AO1393" s="17">
        <v>-1</v>
      </c>
    </row>
    <row r="1394" spans="3:41" x14ac:dyDescent="0.25">
      <c r="C1394" t="s">
        <v>99</v>
      </c>
      <c r="D1394" s="6" t="s">
        <v>42</v>
      </c>
      <c r="E1394" t="s">
        <v>27</v>
      </c>
      <c r="F1394" s="6">
        <v>2005</v>
      </c>
      <c r="G1394" s="6" t="s">
        <v>14</v>
      </c>
      <c r="H1394" s="6" t="s">
        <v>15</v>
      </c>
      <c r="J1394" s="29">
        <f t="array" ref="J1394">IFERROR(_xlfn._xlws.FILTER(AE$4:AE$6723,(AE$4:AE$6723&gt;=0)*($AB$4:$AB$6723=$C1394)*($AC$4:$AC$6723=$D1394)*(ISNUMBER(_xlfn.XMATCH($AD$4:$AD$6723,$V1394:$Z1394,0)))),-1)</f>
        <v>59.532871676928607</v>
      </c>
      <c r="K1394" s="29">
        <f t="array" ref="K1394">IFERROR(_xlfn._xlws.FILTER(AF$4:AF$6723,(AF$4:AF$6723&gt;=0)*($AB$4:$AB$6723=$C1394)*($AC$4:$AC$6723=$D1394)*(ISNUMBER(_xlfn.XMATCH($AD$4:$AD$6723,$V1394:$Z1394,0)))),-1)</f>
        <v>55.585908894687201</v>
      </c>
      <c r="L1394" s="29">
        <f t="array" ref="L1394">IFERROR(_xlfn._xlws.FILTER(AG$4:AG$6723,(AG$4:AG$6723&gt;=0)*($AB$4:$AB$6723=$C1394)*($AC$4:$AC$6723=$D1394)*(ISNUMBER(_xlfn.XMATCH($AD$4:$AD$6723,$V1394:$Z1394,0)))),-1)</f>
        <v>46.639973843363798</v>
      </c>
      <c r="M1394" s="29">
        <f t="array" ref="M1394">IFERROR(_xlfn._xlws.FILTER(AH$4:AH$6723,(AH$4:AH$6723&gt;=0)*($AB$4:$AB$6723=$C1394)*($AC$4:$AC$6723=$D1394)*(ISNUMBER(_xlfn.XMATCH($AD$4:$AD$6723,$V1394:$Z1394,0)))),-1)</f>
        <v>45.1924971956634</v>
      </c>
      <c r="N1394" s="29">
        <f t="array" ref="N1394">IFERROR(_xlfn._xlws.FILTER(AI$4:AI$6723,(AI$4:AI$6723&gt;=0)*($AB$4:$AB$6723=$C1394)*($AC$4:$AC$6723=$D1394)*(ISNUMBER(_xlfn.XMATCH($AD$4:$AD$6723,$V1394:$Z1394,0)))),-1)</f>
        <v>42.6822408830553</v>
      </c>
      <c r="O1394" s="29">
        <f t="array" ref="O1394">IFERROR(_xlfn._xlws.FILTER(AJ$4:AJ$6723,(AJ$4:AJ$6723&gt;=0)*($AB$4:$AB$6723=$C1394)*($AC$4:$AC$6723=$D1394)*(ISNUMBER(_xlfn.XMATCH($AD$4:$AD$6723,$V1394:$Z1394,0)))),-1)</f>
        <v>42.6822408830553</v>
      </c>
      <c r="P1394" s="29">
        <f t="array" ref="P1394">IFERROR(_xlfn._xlws.FILTER(AK$4:AK$6723,(AK$4:AK$6723&gt;=0)*($AB$4:$AB$6723=$C1394)*($AC$4:$AC$6723=$D1394)*(ISNUMBER(_xlfn.XMATCH($AD$4:$AD$6723,$V1394:$Z1394,0)))),-1)</f>
        <v>42.6822408830553</v>
      </c>
      <c r="Q1394" s="29">
        <f t="array" ref="Q1394">IFERROR(_xlfn._xlws.FILTER(AL$4:AL$6723,(AL$4:AL$6723&gt;=0)*($AB$4:$AB$6723=$C1394)*($AC$4:$AC$6723=$D1394)*(ISNUMBER(_xlfn.XMATCH($AD$4:$AD$6723,$V1394:$Z1394,0)))),-1)</f>
        <v>42.6822408830553</v>
      </c>
      <c r="R1394" s="29">
        <f t="array" ref="R1394">IFERROR(_xlfn._xlws.FILTER(AM$4:AM$6723,(AM$4:AM$6723&gt;=0)*($AB$4:$AB$6723=$C1394)*($AC$4:$AC$6723=$D1394)*(ISNUMBER(_xlfn.XMATCH($AD$4:$AD$6723,$V1394:$Z1394,0)))),-1)</f>
        <v>42.6822408830553</v>
      </c>
      <c r="S1394" s="29">
        <f t="array" ref="S1394">IFERROR(_xlfn._xlws.FILTER(AN$4:AN$6723,(AN$4:AN$6723&gt;=0)*($AB$4:$AB$6723=$C1394)*($AC$4:$AC$6723=$D1394)*(ISNUMBER(_xlfn.XMATCH($AD$4:$AD$6723,$V1394:$Z1394,0)))),-1)</f>
        <v>42.6822408830553</v>
      </c>
      <c r="T1394" s="29">
        <f t="array" ref="T1394">IFERROR(_xlfn._xlws.FILTER(AO$4:AO$6723,(AO$4:AO$6723&gt;=0)*($AB$4:$AB$6723=$C1394)*($AC$4:$AC$6723=$D1394)*(ISNUMBER(_xlfn.XMATCH($AD$4:$AD$6723,$V1394:$Z1394,0)))),-1)</f>
        <v>42.6822408830553</v>
      </c>
      <c r="V1394" t="s">
        <v>27</v>
      </c>
      <c r="AB1394" t="s">
        <v>96</v>
      </c>
      <c r="AC1394" t="s">
        <v>41</v>
      </c>
      <c r="AD1394" s="19" t="s">
        <v>94</v>
      </c>
      <c r="AE1394" s="18">
        <v>-1</v>
      </c>
      <c r="AF1394" s="17">
        <v>-1</v>
      </c>
      <c r="AG1394" s="17">
        <v>-1</v>
      </c>
      <c r="AH1394" s="17">
        <v>-1</v>
      </c>
      <c r="AI1394" s="17">
        <v>-1</v>
      </c>
      <c r="AJ1394" s="17">
        <v>-1</v>
      </c>
      <c r="AK1394" s="17">
        <v>-1</v>
      </c>
      <c r="AL1394" s="17">
        <v>-1</v>
      </c>
      <c r="AM1394" s="17">
        <v>-1</v>
      </c>
      <c r="AN1394" s="17">
        <v>-1</v>
      </c>
      <c r="AO1394" s="17">
        <v>-1</v>
      </c>
    </row>
    <row r="1395" spans="3:41" x14ac:dyDescent="0.25">
      <c r="C1395" t="s">
        <v>99</v>
      </c>
      <c r="D1395" s="6" t="s">
        <v>42</v>
      </c>
      <c r="E1395" t="s">
        <v>77</v>
      </c>
      <c r="F1395" s="6">
        <v>2005</v>
      </c>
      <c r="G1395" s="6" t="s">
        <v>14</v>
      </c>
      <c r="H1395" s="6" t="s">
        <v>15</v>
      </c>
      <c r="J1395" s="29">
        <f t="array" ref="J1395">IFERROR(_xlfn._xlws.FILTER(AE$4:AE$6723,(AE$4:AE$6723&gt;=0)*($AB$4:$AB$6723=$C1395)*($AC$4:$AC$6723=$D1395)*(ISNUMBER(_xlfn.XMATCH($AD$4:$AD$6723,$V1395:$Z1395,0)))),-1)</f>
        <v>-1</v>
      </c>
      <c r="K1395" s="29">
        <f t="array" ref="K1395">IFERROR(_xlfn._xlws.FILTER(AF$4:AF$6723,(AF$4:AF$6723&gt;=0)*($AB$4:$AB$6723=$C1395)*($AC$4:$AC$6723=$D1395)*(ISNUMBER(_xlfn.XMATCH($AD$4:$AD$6723,$V1395:$Z1395,0)))),-1)</f>
        <v>-1</v>
      </c>
      <c r="L1395" s="29">
        <f t="array" ref="L1395">IFERROR(_xlfn._xlws.FILTER(AG$4:AG$6723,(AG$4:AG$6723&gt;=0)*($AB$4:$AB$6723=$C1395)*($AC$4:$AC$6723=$D1395)*(ISNUMBER(_xlfn.XMATCH($AD$4:$AD$6723,$V1395:$Z1395,0)))),-1)</f>
        <v>-1</v>
      </c>
      <c r="M1395" s="29">
        <f t="array" ref="M1395">IFERROR(_xlfn._xlws.FILTER(AH$4:AH$6723,(AH$4:AH$6723&gt;=0)*($AB$4:$AB$6723=$C1395)*($AC$4:$AC$6723=$D1395)*(ISNUMBER(_xlfn.XMATCH($AD$4:$AD$6723,$V1395:$Z1395,0)))),-1)</f>
        <v>-1</v>
      </c>
      <c r="N1395" s="29">
        <f t="array" ref="N1395">IFERROR(_xlfn._xlws.FILTER(AI$4:AI$6723,(AI$4:AI$6723&gt;=0)*($AB$4:$AB$6723=$C1395)*($AC$4:$AC$6723=$D1395)*(ISNUMBER(_xlfn.XMATCH($AD$4:$AD$6723,$V1395:$Z1395,0)))),-1)</f>
        <v>-1</v>
      </c>
      <c r="O1395" s="29">
        <f t="array" ref="O1395">IFERROR(_xlfn._xlws.FILTER(AJ$4:AJ$6723,(AJ$4:AJ$6723&gt;=0)*($AB$4:$AB$6723=$C1395)*($AC$4:$AC$6723=$D1395)*(ISNUMBER(_xlfn.XMATCH($AD$4:$AD$6723,$V1395:$Z1395,0)))),-1)</f>
        <v>-1</v>
      </c>
      <c r="P1395" s="29">
        <f t="array" ref="P1395">IFERROR(_xlfn._xlws.FILTER(AK$4:AK$6723,(AK$4:AK$6723&gt;=0)*($AB$4:$AB$6723=$C1395)*($AC$4:$AC$6723=$D1395)*(ISNUMBER(_xlfn.XMATCH($AD$4:$AD$6723,$V1395:$Z1395,0)))),-1)</f>
        <v>-1</v>
      </c>
      <c r="Q1395" s="29">
        <f t="array" ref="Q1395">IFERROR(_xlfn._xlws.FILTER(AL$4:AL$6723,(AL$4:AL$6723&gt;=0)*($AB$4:$AB$6723=$C1395)*($AC$4:$AC$6723=$D1395)*(ISNUMBER(_xlfn.XMATCH($AD$4:$AD$6723,$V1395:$Z1395,0)))),-1)</f>
        <v>-1</v>
      </c>
      <c r="R1395" s="29">
        <f t="array" ref="R1395">IFERROR(_xlfn._xlws.FILTER(AM$4:AM$6723,(AM$4:AM$6723&gt;=0)*($AB$4:$AB$6723=$C1395)*($AC$4:$AC$6723=$D1395)*(ISNUMBER(_xlfn.XMATCH($AD$4:$AD$6723,$V1395:$Z1395,0)))),-1)</f>
        <v>-1</v>
      </c>
      <c r="S1395" s="29">
        <f t="array" ref="S1395">IFERROR(_xlfn._xlws.FILTER(AN$4:AN$6723,(AN$4:AN$6723&gt;=0)*($AB$4:$AB$6723=$C1395)*($AC$4:$AC$6723=$D1395)*(ISNUMBER(_xlfn.XMATCH($AD$4:$AD$6723,$V1395:$Z1395,0)))),-1)</f>
        <v>-1</v>
      </c>
      <c r="T1395" s="29">
        <f t="array" ref="T1395">IFERROR(_xlfn._xlws.FILTER(AO$4:AO$6723,(AO$4:AO$6723&gt;=0)*($AB$4:$AB$6723=$C1395)*($AC$4:$AC$6723=$D1395)*(ISNUMBER(_xlfn.XMATCH($AD$4:$AD$6723,$V1395:$Z1395,0)))),-1)</f>
        <v>-1</v>
      </c>
      <c r="V1395" t="s">
        <v>77</v>
      </c>
      <c r="AB1395" t="s">
        <v>96</v>
      </c>
      <c r="AC1395" t="s">
        <v>41</v>
      </c>
      <c r="AD1395" s="19" t="s">
        <v>84</v>
      </c>
      <c r="AE1395" s="18">
        <v>-1</v>
      </c>
      <c r="AF1395" s="17">
        <v>-1</v>
      </c>
      <c r="AG1395" s="17">
        <v>-1</v>
      </c>
      <c r="AH1395" s="17">
        <v>-1</v>
      </c>
      <c r="AI1395" s="17">
        <v>-1</v>
      </c>
      <c r="AJ1395" s="17">
        <v>-1</v>
      </c>
      <c r="AK1395" s="17">
        <v>-1</v>
      </c>
      <c r="AL1395" s="17">
        <v>-1</v>
      </c>
      <c r="AM1395" s="17">
        <v>-1</v>
      </c>
      <c r="AN1395" s="17">
        <v>-1</v>
      </c>
      <c r="AO1395" s="17">
        <v>-1</v>
      </c>
    </row>
    <row r="1396" spans="3:41" x14ac:dyDescent="0.25">
      <c r="C1396" t="s">
        <v>99</v>
      </c>
      <c r="D1396" s="6" t="s">
        <v>42</v>
      </c>
      <c r="E1396" t="s">
        <v>78</v>
      </c>
      <c r="F1396" s="6">
        <v>2005</v>
      </c>
      <c r="G1396" s="6" t="s">
        <v>14</v>
      </c>
      <c r="H1396" s="6" t="s">
        <v>15</v>
      </c>
      <c r="J1396" s="29">
        <f t="array" ref="J1396">IFERROR(_xlfn._xlws.FILTER(AE$4:AE$6723,(AE$4:AE$6723&gt;=0)*($AB$4:$AB$6723=$C1396)*($AC$4:$AC$6723=$D1396)*(ISNUMBER(_xlfn.XMATCH($AD$4:$AD$6723,$V1396:$Z1396,0)))),-1)</f>
        <v>-1</v>
      </c>
      <c r="K1396" s="29">
        <f t="array" ref="K1396">IFERROR(_xlfn._xlws.FILTER(AF$4:AF$6723,(AF$4:AF$6723&gt;=0)*($AB$4:$AB$6723=$C1396)*($AC$4:$AC$6723=$D1396)*(ISNUMBER(_xlfn.XMATCH($AD$4:$AD$6723,$V1396:$Z1396,0)))),-1)</f>
        <v>-1</v>
      </c>
      <c r="L1396" s="29">
        <f t="array" ref="L1396">IFERROR(_xlfn._xlws.FILTER(AG$4:AG$6723,(AG$4:AG$6723&gt;=0)*($AB$4:$AB$6723=$C1396)*($AC$4:$AC$6723=$D1396)*(ISNUMBER(_xlfn.XMATCH($AD$4:$AD$6723,$V1396:$Z1396,0)))),-1)</f>
        <v>-1</v>
      </c>
      <c r="M1396" s="29">
        <f t="array" ref="M1396">IFERROR(_xlfn._xlws.FILTER(AH$4:AH$6723,(AH$4:AH$6723&gt;=0)*($AB$4:$AB$6723=$C1396)*($AC$4:$AC$6723=$D1396)*(ISNUMBER(_xlfn.XMATCH($AD$4:$AD$6723,$V1396:$Z1396,0)))),-1)</f>
        <v>-1</v>
      </c>
      <c r="N1396" s="29">
        <f t="array" ref="N1396">IFERROR(_xlfn._xlws.FILTER(AI$4:AI$6723,(AI$4:AI$6723&gt;=0)*($AB$4:$AB$6723=$C1396)*($AC$4:$AC$6723=$D1396)*(ISNUMBER(_xlfn.XMATCH($AD$4:$AD$6723,$V1396:$Z1396,0)))),-1)</f>
        <v>-1</v>
      </c>
      <c r="O1396" s="29">
        <f t="array" ref="O1396">IFERROR(_xlfn._xlws.FILTER(AJ$4:AJ$6723,(AJ$4:AJ$6723&gt;=0)*($AB$4:$AB$6723=$C1396)*($AC$4:$AC$6723=$D1396)*(ISNUMBER(_xlfn.XMATCH($AD$4:$AD$6723,$V1396:$Z1396,0)))),-1)</f>
        <v>-1</v>
      </c>
      <c r="P1396" s="29">
        <f t="array" ref="P1396">IFERROR(_xlfn._xlws.FILTER(AK$4:AK$6723,(AK$4:AK$6723&gt;=0)*($AB$4:$AB$6723=$C1396)*($AC$4:$AC$6723=$D1396)*(ISNUMBER(_xlfn.XMATCH($AD$4:$AD$6723,$V1396:$Z1396,0)))),-1)</f>
        <v>-1</v>
      </c>
      <c r="Q1396" s="29">
        <f t="array" ref="Q1396">IFERROR(_xlfn._xlws.FILTER(AL$4:AL$6723,(AL$4:AL$6723&gt;=0)*($AB$4:$AB$6723=$C1396)*($AC$4:$AC$6723=$D1396)*(ISNUMBER(_xlfn.XMATCH($AD$4:$AD$6723,$V1396:$Z1396,0)))),-1)</f>
        <v>-1</v>
      </c>
      <c r="R1396" s="29">
        <f t="array" ref="R1396">IFERROR(_xlfn._xlws.FILTER(AM$4:AM$6723,(AM$4:AM$6723&gt;=0)*($AB$4:$AB$6723=$C1396)*($AC$4:$AC$6723=$D1396)*(ISNUMBER(_xlfn.XMATCH($AD$4:$AD$6723,$V1396:$Z1396,0)))),-1)</f>
        <v>-1</v>
      </c>
      <c r="S1396" s="29">
        <f t="array" ref="S1396">IFERROR(_xlfn._xlws.FILTER(AN$4:AN$6723,(AN$4:AN$6723&gt;=0)*($AB$4:$AB$6723=$C1396)*($AC$4:$AC$6723=$D1396)*(ISNUMBER(_xlfn.XMATCH($AD$4:$AD$6723,$V1396:$Z1396,0)))),-1)</f>
        <v>-1</v>
      </c>
      <c r="T1396" s="29">
        <f t="array" ref="T1396">IFERROR(_xlfn._xlws.FILTER(AO$4:AO$6723,(AO$4:AO$6723&gt;=0)*($AB$4:$AB$6723=$C1396)*($AC$4:$AC$6723=$D1396)*(ISNUMBER(_xlfn.XMATCH($AD$4:$AD$6723,$V1396:$Z1396,0)))),-1)</f>
        <v>-1</v>
      </c>
      <c r="V1396" t="s">
        <v>78</v>
      </c>
      <c r="AB1396" t="s">
        <v>96</v>
      </c>
      <c r="AC1396" t="s">
        <v>42</v>
      </c>
      <c r="AD1396" s="19" t="s">
        <v>63</v>
      </c>
      <c r="AE1396" s="18">
        <v>-1</v>
      </c>
      <c r="AF1396" s="17">
        <v>-1</v>
      </c>
      <c r="AG1396" s="17">
        <v>-1</v>
      </c>
      <c r="AH1396" s="17">
        <v>-1</v>
      </c>
      <c r="AI1396" s="17">
        <v>-1</v>
      </c>
      <c r="AJ1396" s="17">
        <v>-1</v>
      </c>
      <c r="AK1396" s="17">
        <v>-1</v>
      </c>
      <c r="AL1396" s="17">
        <v>-1</v>
      </c>
      <c r="AM1396" s="17">
        <v>-1</v>
      </c>
      <c r="AN1396" s="17">
        <v>-1</v>
      </c>
      <c r="AO1396" s="17">
        <v>-1</v>
      </c>
    </row>
    <row r="1397" spans="3:41" x14ac:dyDescent="0.25">
      <c r="C1397" t="s">
        <v>99</v>
      </c>
      <c r="D1397" s="6" t="s">
        <v>42</v>
      </c>
      <c r="E1397" t="s">
        <v>30</v>
      </c>
      <c r="F1397" s="6">
        <v>2005</v>
      </c>
      <c r="G1397" s="6" t="s">
        <v>14</v>
      </c>
      <c r="H1397" s="6" t="s">
        <v>15</v>
      </c>
      <c r="J1397" s="29">
        <f t="array" ref="J1397">IFERROR(_xlfn._xlws.FILTER(AE$4:AE$6723,(AE$4:AE$6723&gt;=0)*($AB$4:$AB$6723=$C1397)*($AC$4:$AC$6723=$D1397)*(ISNUMBER(_xlfn.XMATCH($AD$4:$AD$6723,$V1397:$Z1397,0)))),-1)</f>
        <v>14.87681790188685</v>
      </c>
      <c r="K1397" s="29">
        <f t="array" ref="K1397">IFERROR(_xlfn._xlws.FILTER(AF$4:AF$6723,(AF$4:AF$6723&gt;=0)*($AB$4:$AB$6723=$C1397)*($AC$4:$AC$6723=$D1397)*(ISNUMBER(_xlfn.XMATCH($AD$4:$AD$6723,$V1397:$Z1397,0)))),-1)</f>
        <v>10.8267599263351</v>
      </c>
      <c r="L1397" s="29">
        <f t="array" ref="L1397">IFERROR(_xlfn._xlws.FILTER(AG$4:AG$6723,(AG$4:AG$6723&gt;=0)*($AB$4:$AB$6723=$C1397)*($AC$4:$AC$6723=$D1397)*(ISNUMBER(_xlfn.XMATCH($AD$4:$AD$6723,$V1397:$Z1397,0)))),-1)</f>
        <v>5.2833300000000003</v>
      </c>
      <c r="M1397" s="29">
        <f t="array" ref="M1397">IFERROR(_xlfn._xlws.FILTER(AH$4:AH$6723,(AH$4:AH$6723&gt;=0)*($AB$4:$AB$6723=$C1397)*($AC$4:$AC$6723=$D1397)*(ISNUMBER(_xlfn.XMATCH($AD$4:$AD$6723,$V1397:$Z1397,0)))),-1)</f>
        <v>1.9799579998401</v>
      </c>
      <c r="N1397" s="29">
        <f t="array" ref="N1397">IFERROR(_xlfn._xlws.FILTER(AI$4:AI$6723,(AI$4:AI$6723&gt;=0)*($AB$4:$AB$6723=$C1397)*($AC$4:$AC$6723=$D1397)*(ISNUMBER(_xlfn.XMATCH($AD$4:$AD$6723,$V1397:$Z1397,0)))),-1)</f>
        <v>3.57953322861181</v>
      </c>
      <c r="O1397" s="29">
        <f t="array" ref="O1397">IFERROR(_xlfn._xlws.FILTER(AJ$4:AJ$6723,(AJ$4:AJ$6723&gt;=0)*($AB$4:$AB$6723=$C1397)*($AC$4:$AC$6723=$D1397)*(ISNUMBER(_xlfn.XMATCH($AD$4:$AD$6723,$V1397:$Z1397,0)))),-1)</f>
        <v>4.04285106858483</v>
      </c>
      <c r="P1397" s="29">
        <f t="array" ref="P1397">IFERROR(_xlfn._xlws.FILTER(AK$4:AK$6723,(AK$4:AK$6723&gt;=0)*($AB$4:$AB$6723=$C1397)*($AC$4:$AC$6723=$D1397)*(ISNUMBER(_xlfn.XMATCH($AD$4:$AD$6723,$V1397:$Z1397,0)))),-1)</f>
        <v>4.2095117081937001</v>
      </c>
      <c r="Q1397" s="29">
        <f t="array" ref="Q1397">IFERROR(_xlfn._xlws.FILTER(AL$4:AL$6723,(AL$4:AL$6723&gt;=0)*($AB$4:$AB$6723=$C1397)*($AC$4:$AC$6723=$D1397)*(ISNUMBER(_xlfn.XMATCH($AD$4:$AD$6723,$V1397:$Z1397,0)))),-1)</f>
        <v>4.3507582187160097</v>
      </c>
      <c r="R1397" s="29">
        <f t="array" ref="R1397">IFERROR(_xlfn._xlws.FILTER(AM$4:AM$6723,(AM$4:AM$6723&gt;=0)*($AB$4:$AB$6723=$C1397)*($AC$4:$AC$6723=$D1397)*(ISNUMBER(_xlfn.XMATCH($AD$4:$AD$6723,$V1397:$Z1397,0)))),-1)</f>
        <v>4.4925728256323998</v>
      </c>
      <c r="S1397" s="29">
        <f t="array" ref="S1397">IFERROR(_xlfn._xlws.FILTER(AN$4:AN$6723,(AN$4:AN$6723&gt;=0)*($AB$4:$AB$6723=$C1397)*($AC$4:$AC$6723=$D1397)*(ISNUMBER(_xlfn.XMATCH($AD$4:$AD$6723,$V1397:$Z1397,0)))),-1)</f>
        <v>4.4925728256323998</v>
      </c>
      <c r="T1397" s="29">
        <f t="array" ref="T1397">IFERROR(_xlfn._xlws.FILTER(AO$4:AO$6723,(AO$4:AO$6723&gt;=0)*($AB$4:$AB$6723=$C1397)*($AC$4:$AC$6723=$D1397)*(ISNUMBER(_xlfn.XMATCH($AD$4:$AD$6723,$V1397:$Z1397,0)))),-1)</f>
        <v>4.4925728256323998</v>
      </c>
      <c r="V1397" t="s">
        <v>30</v>
      </c>
      <c r="AB1397" t="s">
        <v>96</v>
      </c>
      <c r="AC1397" t="s">
        <v>42</v>
      </c>
      <c r="AD1397" s="19" t="s">
        <v>13</v>
      </c>
      <c r="AE1397" s="18">
        <v>-1</v>
      </c>
      <c r="AF1397" s="17">
        <v>-1</v>
      </c>
      <c r="AG1397" s="17">
        <v>-1</v>
      </c>
      <c r="AH1397" s="17">
        <v>-1</v>
      </c>
      <c r="AI1397" s="17">
        <v>-1</v>
      </c>
      <c r="AJ1397" s="17">
        <v>-1</v>
      </c>
      <c r="AK1397" s="17">
        <v>-1</v>
      </c>
      <c r="AL1397" s="17">
        <v>-1</v>
      </c>
      <c r="AM1397" s="17">
        <v>-1</v>
      </c>
      <c r="AN1397" s="17">
        <v>-1</v>
      </c>
      <c r="AO1397" s="17">
        <v>-1</v>
      </c>
    </row>
    <row r="1398" spans="3:41" x14ac:dyDescent="0.25">
      <c r="C1398" t="s">
        <v>99</v>
      </c>
      <c r="D1398" s="6" t="s">
        <v>42</v>
      </c>
      <c r="E1398" t="s">
        <v>31</v>
      </c>
      <c r="F1398" s="6">
        <v>2005</v>
      </c>
      <c r="G1398" s="6" t="s">
        <v>14</v>
      </c>
      <c r="H1398" s="6" t="s">
        <v>15</v>
      </c>
      <c r="J1398" s="29">
        <f t="array" ref="J1398">IFERROR(_xlfn._xlws.FILTER(AE$4:AE$6723,(AE$4:AE$6723&gt;=0)*($AB$4:$AB$6723=$C1398)*($AC$4:$AC$6723=$D1398)*(ISNUMBER(_xlfn.XMATCH($AD$4:$AD$6723,$V1398:$Z1398,0)))),-1)</f>
        <v>-1</v>
      </c>
      <c r="K1398" s="29">
        <f t="array" ref="K1398">IFERROR(_xlfn._xlws.FILTER(AF$4:AF$6723,(AF$4:AF$6723&gt;=0)*($AB$4:$AB$6723=$C1398)*($AC$4:$AC$6723=$D1398)*(ISNUMBER(_xlfn.XMATCH($AD$4:$AD$6723,$V1398:$Z1398,0)))),-1)</f>
        <v>-1</v>
      </c>
      <c r="L1398" s="29">
        <f t="array" ref="L1398">IFERROR(_xlfn._xlws.FILTER(AG$4:AG$6723,(AG$4:AG$6723&gt;=0)*($AB$4:$AB$6723=$C1398)*($AC$4:$AC$6723=$D1398)*(ISNUMBER(_xlfn.XMATCH($AD$4:$AD$6723,$V1398:$Z1398,0)))),-1)</f>
        <v>-1</v>
      </c>
      <c r="M1398" s="29">
        <f t="array" ref="M1398">IFERROR(_xlfn._xlws.FILTER(AH$4:AH$6723,(AH$4:AH$6723&gt;=0)*($AB$4:$AB$6723=$C1398)*($AC$4:$AC$6723=$D1398)*(ISNUMBER(_xlfn.XMATCH($AD$4:$AD$6723,$V1398:$Z1398,0)))),-1)</f>
        <v>-1</v>
      </c>
      <c r="N1398" s="29">
        <f t="array" ref="N1398">IFERROR(_xlfn._xlws.FILTER(AI$4:AI$6723,(AI$4:AI$6723&gt;=0)*($AB$4:$AB$6723=$C1398)*($AC$4:$AC$6723=$D1398)*(ISNUMBER(_xlfn.XMATCH($AD$4:$AD$6723,$V1398:$Z1398,0)))),-1)</f>
        <v>-1</v>
      </c>
      <c r="O1398" s="29">
        <f t="array" ref="O1398">IFERROR(_xlfn._xlws.FILTER(AJ$4:AJ$6723,(AJ$4:AJ$6723&gt;=0)*($AB$4:$AB$6723=$C1398)*($AC$4:$AC$6723=$D1398)*(ISNUMBER(_xlfn.XMATCH($AD$4:$AD$6723,$V1398:$Z1398,0)))),-1)</f>
        <v>-1</v>
      </c>
      <c r="P1398" s="29">
        <f t="array" ref="P1398">IFERROR(_xlfn._xlws.FILTER(AK$4:AK$6723,(AK$4:AK$6723&gt;=0)*($AB$4:$AB$6723=$C1398)*($AC$4:$AC$6723=$D1398)*(ISNUMBER(_xlfn.XMATCH($AD$4:$AD$6723,$V1398:$Z1398,0)))),-1)</f>
        <v>-1</v>
      </c>
      <c r="Q1398" s="29">
        <f t="array" ref="Q1398">IFERROR(_xlfn._xlws.FILTER(AL$4:AL$6723,(AL$4:AL$6723&gt;=0)*($AB$4:$AB$6723=$C1398)*($AC$4:$AC$6723=$D1398)*(ISNUMBER(_xlfn.XMATCH($AD$4:$AD$6723,$V1398:$Z1398,0)))),-1)</f>
        <v>-1</v>
      </c>
      <c r="R1398" s="29">
        <f t="array" ref="R1398">IFERROR(_xlfn._xlws.FILTER(AM$4:AM$6723,(AM$4:AM$6723&gt;=0)*($AB$4:$AB$6723=$C1398)*($AC$4:$AC$6723=$D1398)*(ISNUMBER(_xlfn.XMATCH($AD$4:$AD$6723,$V1398:$Z1398,0)))),-1)</f>
        <v>-1</v>
      </c>
      <c r="S1398" s="29">
        <f t="array" ref="S1398">IFERROR(_xlfn._xlws.FILTER(AN$4:AN$6723,(AN$4:AN$6723&gt;=0)*($AB$4:$AB$6723=$C1398)*($AC$4:$AC$6723=$D1398)*(ISNUMBER(_xlfn.XMATCH($AD$4:$AD$6723,$V1398:$Z1398,0)))),-1)</f>
        <v>-1</v>
      </c>
      <c r="T1398" s="29">
        <f t="array" ref="T1398">IFERROR(_xlfn._xlws.FILTER(AO$4:AO$6723,(AO$4:AO$6723&gt;=0)*($AB$4:$AB$6723=$C1398)*($AC$4:$AC$6723=$D1398)*(ISNUMBER(_xlfn.XMATCH($AD$4:$AD$6723,$V1398:$Z1398,0)))),-1)</f>
        <v>-1</v>
      </c>
      <c r="V1398" t="s">
        <v>31</v>
      </c>
      <c r="AB1398" t="s">
        <v>96</v>
      </c>
      <c r="AC1398" t="s">
        <v>42</v>
      </c>
      <c r="AD1398" s="19" t="s">
        <v>64</v>
      </c>
      <c r="AE1398" s="18">
        <v>-1</v>
      </c>
      <c r="AF1398" s="17">
        <v>-1</v>
      </c>
      <c r="AG1398" s="17">
        <v>-1</v>
      </c>
      <c r="AH1398" s="17">
        <v>-1</v>
      </c>
      <c r="AI1398" s="17">
        <v>-1</v>
      </c>
      <c r="AJ1398" s="17">
        <v>-1</v>
      </c>
      <c r="AK1398" s="17">
        <v>-1</v>
      </c>
      <c r="AL1398" s="17">
        <v>-1</v>
      </c>
      <c r="AM1398" s="17">
        <v>-1</v>
      </c>
      <c r="AN1398" s="17">
        <v>-1</v>
      </c>
      <c r="AO1398" s="17">
        <v>-1</v>
      </c>
    </row>
    <row r="1399" spans="3:41" x14ac:dyDescent="0.25">
      <c r="C1399" t="s">
        <v>99</v>
      </c>
      <c r="D1399" s="6" t="s">
        <v>42</v>
      </c>
      <c r="E1399" t="s">
        <v>32</v>
      </c>
      <c r="F1399" s="6">
        <v>2005</v>
      </c>
      <c r="G1399" s="6" t="s">
        <v>14</v>
      </c>
      <c r="H1399" s="6" t="s">
        <v>15</v>
      </c>
      <c r="J1399" s="29">
        <f t="array" ref="J1399">IFERROR(_xlfn._xlws.FILTER(AE$4:AE$6723,(AE$4:AE$6723&gt;=0)*($AB$4:$AB$6723=$C1399)*($AC$4:$AC$6723=$D1399)*(ISNUMBER(_xlfn.XMATCH($AD$4:$AD$6723,$V1399:$Z1399,0)))),-1)</f>
        <v>-1</v>
      </c>
      <c r="K1399" s="29">
        <f t="array" ref="K1399">IFERROR(_xlfn._xlws.FILTER(AF$4:AF$6723,(AF$4:AF$6723&gt;=0)*($AB$4:$AB$6723=$C1399)*($AC$4:$AC$6723=$D1399)*(ISNUMBER(_xlfn.XMATCH($AD$4:$AD$6723,$V1399:$Z1399,0)))),-1)</f>
        <v>-1</v>
      </c>
      <c r="L1399" s="29">
        <f t="array" ref="L1399">IFERROR(_xlfn._xlws.FILTER(AG$4:AG$6723,(AG$4:AG$6723&gt;=0)*($AB$4:$AB$6723=$C1399)*($AC$4:$AC$6723=$D1399)*(ISNUMBER(_xlfn.XMATCH($AD$4:$AD$6723,$V1399:$Z1399,0)))),-1)</f>
        <v>-1</v>
      </c>
      <c r="M1399" s="29">
        <f t="array" ref="M1399">IFERROR(_xlfn._xlws.FILTER(AH$4:AH$6723,(AH$4:AH$6723&gt;=0)*($AB$4:$AB$6723=$C1399)*($AC$4:$AC$6723=$D1399)*(ISNUMBER(_xlfn.XMATCH($AD$4:$AD$6723,$V1399:$Z1399,0)))),-1)</f>
        <v>-1</v>
      </c>
      <c r="N1399" s="29">
        <f t="array" ref="N1399">IFERROR(_xlfn._xlws.FILTER(AI$4:AI$6723,(AI$4:AI$6723&gt;=0)*($AB$4:$AB$6723=$C1399)*($AC$4:$AC$6723=$D1399)*(ISNUMBER(_xlfn.XMATCH($AD$4:$AD$6723,$V1399:$Z1399,0)))),-1)</f>
        <v>-1</v>
      </c>
      <c r="O1399" s="29">
        <f t="array" ref="O1399">IFERROR(_xlfn._xlws.FILTER(AJ$4:AJ$6723,(AJ$4:AJ$6723&gt;=0)*($AB$4:$AB$6723=$C1399)*($AC$4:$AC$6723=$D1399)*(ISNUMBER(_xlfn.XMATCH($AD$4:$AD$6723,$V1399:$Z1399,0)))),-1)</f>
        <v>-1</v>
      </c>
      <c r="P1399" s="29">
        <f t="array" ref="P1399">IFERROR(_xlfn._xlws.FILTER(AK$4:AK$6723,(AK$4:AK$6723&gt;=0)*($AB$4:$AB$6723=$C1399)*($AC$4:$AC$6723=$D1399)*(ISNUMBER(_xlfn.XMATCH($AD$4:$AD$6723,$V1399:$Z1399,0)))),-1)</f>
        <v>-1</v>
      </c>
      <c r="Q1399" s="29">
        <f t="array" ref="Q1399">IFERROR(_xlfn._xlws.FILTER(AL$4:AL$6723,(AL$4:AL$6723&gt;=0)*($AB$4:$AB$6723=$C1399)*($AC$4:$AC$6723=$D1399)*(ISNUMBER(_xlfn.XMATCH($AD$4:$AD$6723,$V1399:$Z1399,0)))),-1)</f>
        <v>-1</v>
      </c>
      <c r="R1399" s="29">
        <f t="array" ref="R1399">IFERROR(_xlfn._xlws.FILTER(AM$4:AM$6723,(AM$4:AM$6723&gt;=0)*($AB$4:$AB$6723=$C1399)*($AC$4:$AC$6723=$D1399)*(ISNUMBER(_xlfn.XMATCH($AD$4:$AD$6723,$V1399:$Z1399,0)))),-1)</f>
        <v>-1</v>
      </c>
      <c r="S1399" s="29">
        <f t="array" ref="S1399">IFERROR(_xlfn._xlws.FILTER(AN$4:AN$6723,(AN$4:AN$6723&gt;=0)*($AB$4:$AB$6723=$C1399)*($AC$4:$AC$6723=$D1399)*(ISNUMBER(_xlfn.XMATCH($AD$4:$AD$6723,$V1399:$Z1399,0)))),-1)</f>
        <v>-1</v>
      </c>
      <c r="T1399" s="29">
        <f t="array" ref="T1399">IFERROR(_xlfn._xlws.FILTER(AO$4:AO$6723,(AO$4:AO$6723&gt;=0)*($AB$4:$AB$6723=$C1399)*($AC$4:$AC$6723=$D1399)*(ISNUMBER(_xlfn.XMATCH($AD$4:$AD$6723,$V1399:$Z1399,0)))),-1)</f>
        <v>-1</v>
      </c>
      <c r="V1399" t="s">
        <v>32</v>
      </c>
      <c r="W1399" s="25" t="s">
        <v>80</v>
      </c>
      <c r="AB1399" t="s">
        <v>96</v>
      </c>
      <c r="AC1399" t="s">
        <v>42</v>
      </c>
      <c r="AD1399" s="19" t="s">
        <v>65</v>
      </c>
      <c r="AE1399" s="18">
        <v>-1</v>
      </c>
      <c r="AF1399" s="17">
        <v>-1</v>
      </c>
      <c r="AG1399" s="17">
        <v>-1</v>
      </c>
      <c r="AH1399" s="17">
        <v>-1</v>
      </c>
      <c r="AI1399" s="17">
        <v>-1</v>
      </c>
      <c r="AJ1399" s="17">
        <v>-1</v>
      </c>
      <c r="AK1399" s="17">
        <v>-1</v>
      </c>
      <c r="AL1399" s="17">
        <v>-1</v>
      </c>
      <c r="AM1399" s="17">
        <v>-1</v>
      </c>
      <c r="AN1399" s="17">
        <v>-1</v>
      </c>
      <c r="AO1399" s="17">
        <v>-1</v>
      </c>
    </row>
    <row r="1400" spans="3:41" x14ac:dyDescent="0.25">
      <c r="C1400" t="s">
        <v>99</v>
      </c>
      <c r="D1400" s="6" t="s">
        <v>42</v>
      </c>
      <c r="E1400" t="s">
        <v>81</v>
      </c>
      <c r="F1400" s="6">
        <v>2005</v>
      </c>
      <c r="G1400" s="6" t="s">
        <v>14</v>
      </c>
      <c r="H1400" s="6" t="s">
        <v>15</v>
      </c>
      <c r="J1400" s="29">
        <f t="array" ref="J1400">IFERROR(_xlfn._xlws.FILTER(AE$4:AE$6723,(AE$4:AE$6723&gt;=0)*($AB$4:$AB$6723=$C1400)*($AC$4:$AC$6723=$D1400)*(ISNUMBER(_xlfn.XMATCH($AD$4:$AD$6723,$V1400:$Z1400,0)))),-1)</f>
        <v>-1</v>
      </c>
      <c r="K1400" s="29">
        <f t="array" ref="K1400">IFERROR(_xlfn._xlws.FILTER(AF$4:AF$6723,(AF$4:AF$6723&gt;=0)*($AB$4:$AB$6723=$C1400)*($AC$4:$AC$6723=$D1400)*(ISNUMBER(_xlfn.XMATCH($AD$4:$AD$6723,$V1400:$Z1400,0)))),-1)</f>
        <v>-1</v>
      </c>
      <c r="L1400" s="29">
        <f t="array" ref="L1400">IFERROR(_xlfn._xlws.FILTER(AG$4:AG$6723,(AG$4:AG$6723&gt;=0)*($AB$4:$AB$6723=$C1400)*($AC$4:$AC$6723=$D1400)*(ISNUMBER(_xlfn.XMATCH($AD$4:$AD$6723,$V1400:$Z1400,0)))),-1)</f>
        <v>-1</v>
      </c>
      <c r="M1400" s="29">
        <f t="array" ref="M1400">IFERROR(_xlfn._xlws.FILTER(AH$4:AH$6723,(AH$4:AH$6723&gt;=0)*($AB$4:$AB$6723=$C1400)*($AC$4:$AC$6723=$D1400)*(ISNUMBER(_xlfn.XMATCH($AD$4:$AD$6723,$V1400:$Z1400,0)))),-1)</f>
        <v>-1</v>
      </c>
      <c r="N1400" s="29">
        <f t="array" ref="N1400">IFERROR(_xlfn._xlws.FILTER(AI$4:AI$6723,(AI$4:AI$6723&gt;=0)*($AB$4:$AB$6723=$C1400)*($AC$4:$AC$6723=$D1400)*(ISNUMBER(_xlfn.XMATCH($AD$4:$AD$6723,$V1400:$Z1400,0)))),-1)</f>
        <v>-1</v>
      </c>
      <c r="O1400" s="29">
        <f t="array" ref="O1400">IFERROR(_xlfn._xlws.FILTER(AJ$4:AJ$6723,(AJ$4:AJ$6723&gt;=0)*($AB$4:$AB$6723=$C1400)*($AC$4:$AC$6723=$D1400)*(ISNUMBER(_xlfn.XMATCH($AD$4:$AD$6723,$V1400:$Z1400,0)))),-1)</f>
        <v>-1</v>
      </c>
      <c r="P1400" s="29">
        <f t="array" ref="P1400">IFERROR(_xlfn._xlws.FILTER(AK$4:AK$6723,(AK$4:AK$6723&gt;=0)*($AB$4:$AB$6723=$C1400)*($AC$4:$AC$6723=$D1400)*(ISNUMBER(_xlfn.XMATCH($AD$4:$AD$6723,$V1400:$Z1400,0)))),-1)</f>
        <v>-1</v>
      </c>
      <c r="Q1400" s="29">
        <f t="array" ref="Q1400">IFERROR(_xlfn._xlws.FILTER(AL$4:AL$6723,(AL$4:AL$6723&gt;=0)*($AB$4:$AB$6723=$C1400)*($AC$4:$AC$6723=$D1400)*(ISNUMBER(_xlfn.XMATCH($AD$4:$AD$6723,$V1400:$Z1400,0)))),-1)</f>
        <v>-1</v>
      </c>
      <c r="R1400" s="29">
        <f t="array" ref="R1400">IFERROR(_xlfn._xlws.FILTER(AM$4:AM$6723,(AM$4:AM$6723&gt;=0)*($AB$4:$AB$6723=$C1400)*($AC$4:$AC$6723=$D1400)*(ISNUMBER(_xlfn.XMATCH($AD$4:$AD$6723,$V1400:$Z1400,0)))),-1)</f>
        <v>-1</v>
      </c>
      <c r="S1400" s="29">
        <f t="array" ref="S1400">IFERROR(_xlfn._xlws.FILTER(AN$4:AN$6723,(AN$4:AN$6723&gt;=0)*($AB$4:$AB$6723=$C1400)*($AC$4:$AC$6723=$D1400)*(ISNUMBER(_xlfn.XMATCH($AD$4:$AD$6723,$V1400:$Z1400,0)))),-1)</f>
        <v>-1</v>
      </c>
      <c r="T1400" s="29">
        <f t="array" ref="T1400">IFERROR(_xlfn._xlws.FILTER(AO$4:AO$6723,(AO$4:AO$6723&gt;=0)*($AB$4:$AB$6723=$C1400)*($AC$4:$AC$6723=$D1400)*(ISNUMBER(_xlfn.XMATCH($AD$4:$AD$6723,$V1400:$Z1400,0)))),-1)</f>
        <v>-1</v>
      </c>
      <c r="V1400" t="s">
        <v>81</v>
      </c>
      <c r="AB1400" t="s">
        <v>96</v>
      </c>
      <c r="AC1400" t="s">
        <v>42</v>
      </c>
      <c r="AD1400" s="19" t="s">
        <v>21</v>
      </c>
      <c r="AE1400" s="18">
        <v>-1</v>
      </c>
      <c r="AF1400" s="17">
        <v>-1</v>
      </c>
      <c r="AG1400" s="17">
        <v>-1</v>
      </c>
      <c r="AH1400" s="17">
        <v>-1</v>
      </c>
      <c r="AI1400" s="17">
        <v>-1</v>
      </c>
      <c r="AJ1400" s="17">
        <v>-1</v>
      </c>
      <c r="AK1400" s="17">
        <v>-1</v>
      </c>
      <c r="AL1400" s="17">
        <v>-1</v>
      </c>
      <c r="AM1400" s="17">
        <v>-1</v>
      </c>
      <c r="AN1400" s="17">
        <v>-1</v>
      </c>
      <c r="AO1400" s="17">
        <v>-1</v>
      </c>
    </row>
    <row r="1401" spans="3:41" x14ac:dyDescent="0.25">
      <c r="C1401" t="s">
        <v>99</v>
      </c>
      <c r="D1401" s="6" t="s">
        <v>42</v>
      </c>
      <c r="E1401" t="s">
        <v>34</v>
      </c>
      <c r="F1401" s="6">
        <v>2005</v>
      </c>
      <c r="G1401" s="6" t="s">
        <v>14</v>
      </c>
      <c r="H1401" s="6" t="s">
        <v>15</v>
      </c>
      <c r="J1401" s="29">
        <f t="array" ref="J1401">IFERROR(_xlfn._xlws.FILTER(AE$4:AE$6723,(AE$4:AE$6723&gt;=0)*($AB$4:$AB$6723=$C1401)*($AC$4:$AC$6723=$D1401)*(ISNUMBER(_xlfn.XMATCH($AD$4:$AD$6723,$V1401:$Z1401,0)))),-1)</f>
        <v>-1</v>
      </c>
      <c r="K1401" s="29">
        <f t="array" ref="K1401">IFERROR(_xlfn._xlws.FILTER(AF$4:AF$6723,(AF$4:AF$6723&gt;=0)*($AB$4:$AB$6723=$C1401)*($AC$4:$AC$6723=$D1401)*(ISNUMBER(_xlfn.XMATCH($AD$4:$AD$6723,$V1401:$Z1401,0)))),-1)</f>
        <v>-1</v>
      </c>
      <c r="L1401" s="29">
        <f t="array" ref="L1401">IFERROR(_xlfn._xlws.FILTER(AG$4:AG$6723,(AG$4:AG$6723&gt;=0)*($AB$4:$AB$6723=$C1401)*($AC$4:$AC$6723=$D1401)*(ISNUMBER(_xlfn.XMATCH($AD$4:$AD$6723,$V1401:$Z1401,0)))),-1)</f>
        <v>-1</v>
      </c>
      <c r="M1401" s="29">
        <f t="array" ref="M1401">IFERROR(_xlfn._xlws.FILTER(AH$4:AH$6723,(AH$4:AH$6723&gt;=0)*($AB$4:$AB$6723=$C1401)*($AC$4:$AC$6723=$D1401)*(ISNUMBER(_xlfn.XMATCH($AD$4:$AD$6723,$V1401:$Z1401,0)))),-1)</f>
        <v>-1</v>
      </c>
      <c r="N1401" s="29">
        <f t="array" ref="N1401">IFERROR(_xlfn._xlws.FILTER(AI$4:AI$6723,(AI$4:AI$6723&gt;=0)*($AB$4:$AB$6723=$C1401)*($AC$4:$AC$6723=$D1401)*(ISNUMBER(_xlfn.XMATCH($AD$4:$AD$6723,$V1401:$Z1401,0)))),-1)</f>
        <v>-1</v>
      </c>
      <c r="O1401" s="29">
        <f t="array" ref="O1401">IFERROR(_xlfn._xlws.FILTER(AJ$4:AJ$6723,(AJ$4:AJ$6723&gt;=0)*($AB$4:$AB$6723=$C1401)*($AC$4:$AC$6723=$D1401)*(ISNUMBER(_xlfn.XMATCH($AD$4:$AD$6723,$V1401:$Z1401,0)))),-1)</f>
        <v>-1</v>
      </c>
      <c r="P1401" s="29">
        <f t="array" ref="P1401">IFERROR(_xlfn._xlws.FILTER(AK$4:AK$6723,(AK$4:AK$6723&gt;=0)*($AB$4:$AB$6723=$C1401)*($AC$4:$AC$6723=$D1401)*(ISNUMBER(_xlfn.XMATCH($AD$4:$AD$6723,$V1401:$Z1401,0)))),-1)</f>
        <v>-1</v>
      </c>
      <c r="Q1401" s="29">
        <f t="array" ref="Q1401">IFERROR(_xlfn._xlws.FILTER(AL$4:AL$6723,(AL$4:AL$6723&gt;=0)*($AB$4:$AB$6723=$C1401)*($AC$4:$AC$6723=$D1401)*(ISNUMBER(_xlfn.XMATCH($AD$4:$AD$6723,$V1401:$Z1401,0)))),-1)</f>
        <v>-1</v>
      </c>
      <c r="R1401" s="29">
        <f t="array" ref="R1401">IFERROR(_xlfn._xlws.FILTER(AM$4:AM$6723,(AM$4:AM$6723&gt;=0)*($AB$4:$AB$6723=$C1401)*($AC$4:$AC$6723=$D1401)*(ISNUMBER(_xlfn.XMATCH($AD$4:$AD$6723,$V1401:$Z1401,0)))),-1)</f>
        <v>-1</v>
      </c>
      <c r="S1401" s="29">
        <f t="array" ref="S1401">IFERROR(_xlfn._xlws.FILTER(AN$4:AN$6723,(AN$4:AN$6723&gt;=0)*($AB$4:$AB$6723=$C1401)*($AC$4:$AC$6723=$D1401)*(ISNUMBER(_xlfn.XMATCH($AD$4:$AD$6723,$V1401:$Z1401,0)))),-1)</f>
        <v>-1</v>
      </c>
      <c r="T1401" s="29">
        <f t="array" ref="T1401">IFERROR(_xlfn._xlws.FILTER(AO$4:AO$6723,(AO$4:AO$6723&gt;=0)*($AB$4:$AB$6723=$C1401)*($AC$4:$AC$6723=$D1401)*(ISNUMBER(_xlfn.XMATCH($AD$4:$AD$6723,$V1401:$Z1401,0)))),-1)</f>
        <v>-1</v>
      </c>
      <c r="V1401" t="s">
        <v>34</v>
      </c>
      <c r="AB1401" t="s">
        <v>96</v>
      </c>
      <c r="AC1401" t="s">
        <v>42</v>
      </c>
      <c r="AD1401" s="19" t="s">
        <v>71</v>
      </c>
      <c r="AE1401" s="18">
        <v>-1</v>
      </c>
      <c r="AF1401" s="17">
        <v>-1</v>
      </c>
      <c r="AG1401" s="17">
        <v>-1</v>
      </c>
      <c r="AH1401" s="17">
        <v>-1</v>
      </c>
      <c r="AI1401" s="17">
        <v>-1</v>
      </c>
      <c r="AJ1401" s="17">
        <v>-1</v>
      </c>
      <c r="AK1401" s="17">
        <v>-1</v>
      </c>
      <c r="AL1401" s="17">
        <v>-1</v>
      </c>
      <c r="AM1401" s="17">
        <v>-1</v>
      </c>
      <c r="AN1401" s="17">
        <v>-1</v>
      </c>
      <c r="AO1401" s="17">
        <v>-1</v>
      </c>
    </row>
    <row r="1402" spans="3:41" x14ac:dyDescent="0.25">
      <c r="C1402" t="s">
        <v>99</v>
      </c>
      <c r="D1402" s="6" t="s">
        <v>42</v>
      </c>
      <c r="E1402" t="s">
        <v>35</v>
      </c>
      <c r="F1402" s="6">
        <v>2005</v>
      </c>
      <c r="G1402" s="6" t="s">
        <v>14</v>
      </c>
      <c r="H1402" s="6" t="s">
        <v>15</v>
      </c>
      <c r="J1402" s="29">
        <f t="array" ref="J1402">IFERROR(_xlfn._xlws.FILTER(AE$4:AE$6723,(AE$4:AE$6723&gt;=0)*($AB$4:$AB$6723=$C1402)*($AC$4:$AC$6723=$D1402)*(ISNUMBER(_xlfn.XMATCH($AD$4:$AD$6723,$V1402:$Z1402,0)))),-1)</f>
        <v>-1</v>
      </c>
      <c r="K1402" s="29">
        <f t="array" ref="K1402">IFERROR(_xlfn._xlws.FILTER(AF$4:AF$6723,(AF$4:AF$6723&gt;=0)*($AB$4:$AB$6723=$C1402)*($AC$4:$AC$6723=$D1402)*(ISNUMBER(_xlfn.XMATCH($AD$4:$AD$6723,$V1402:$Z1402,0)))),-1)</f>
        <v>-1</v>
      </c>
      <c r="L1402" s="29">
        <f t="array" ref="L1402">IFERROR(_xlfn._xlws.FILTER(AG$4:AG$6723,(AG$4:AG$6723&gt;=0)*($AB$4:$AB$6723=$C1402)*($AC$4:$AC$6723=$D1402)*(ISNUMBER(_xlfn.XMATCH($AD$4:$AD$6723,$V1402:$Z1402,0)))),-1)</f>
        <v>-1</v>
      </c>
      <c r="M1402" s="29">
        <f t="array" ref="M1402">IFERROR(_xlfn._xlws.FILTER(AH$4:AH$6723,(AH$4:AH$6723&gt;=0)*($AB$4:$AB$6723=$C1402)*($AC$4:$AC$6723=$D1402)*(ISNUMBER(_xlfn.XMATCH($AD$4:$AD$6723,$V1402:$Z1402,0)))),-1)</f>
        <v>-1</v>
      </c>
      <c r="N1402" s="29">
        <f t="array" ref="N1402">IFERROR(_xlfn._xlws.FILTER(AI$4:AI$6723,(AI$4:AI$6723&gt;=0)*($AB$4:$AB$6723=$C1402)*($AC$4:$AC$6723=$D1402)*(ISNUMBER(_xlfn.XMATCH($AD$4:$AD$6723,$V1402:$Z1402,0)))),-1)</f>
        <v>-1</v>
      </c>
      <c r="O1402" s="29">
        <f t="array" ref="O1402">IFERROR(_xlfn._xlws.FILTER(AJ$4:AJ$6723,(AJ$4:AJ$6723&gt;=0)*($AB$4:$AB$6723=$C1402)*($AC$4:$AC$6723=$D1402)*(ISNUMBER(_xlfn.XMATCH($AD$4:$AD$6723,$V1402:$Z1402,0)))),-1)</f>
        <v>-1</v>
      </c>
      <c r="P1402" s="29">
        <f t="array" ref="P1402">IFERROR(_xlfn._xlws.FILTER(AK$4:AK$6723,(AK$4:AK$6723&gt;=0)*($AB$4:$AB$6723=$C1402)*($AC$4:$AC$6723=$D1402)*(ISNUMBER(_xlfn.XMATCH($AD$4:$AD$6723,$V1402:$Z1402,0)))),-1)</f>
        <v>-1</v>
      </c>
      <c r="Q1402" s="29">
        <f t="array" ref="Q1402">IFERROR(_xlfn._xlws.FILTER(AL$4:AL$6723,(AL$4:AL$6723&gt;=0)*($AB$4:$AB$6723=$C1402)*($AC$4:$AC$6723=$D1402)*(ISNUMBER(_xlfn.XMATCH($AD$4:$AD$6723,$V1402:$Z1402,0)))),-1)</f>
        <v>-1</v>
      </c>
      <c r="R1402" s="29">
        <f t="array" ref="R1402">IFERROR(_xlfn._xlws.FILTER(AM$4:AM$6723,(AM$4:AM$6723&gt;=0)*($AB$4:$AB$6723=$C1402)*($AC$4:$AC$6723=$D1402)*(ISNUMBER(_xlfn.XMATCH($AD$4:$AD$6723,$V1402:$Z1402,0)))),-1)</f>
        <v>-1</v>
      </c>
      <c r="S1402" s="29">
        <f t="array" ref="S1402">IFERROR(_xlfn._xlws.FILTER(AN$4:AN$6723,(AN$4:AN$6723&gt;=0)*($AB$4:$AB$6723=$C1402)*($AC$4:$AC$6723=$D1402)*(ISNUMBER(_xlfn.XMATCH($AD$4:$AD$6723,$V1402:$Z1402,0)))),-1)</f>
        <v>-1</v>
      </c>
      <c r="T1402" s="29">
        <f t="array" ref="T1402">IFERROR(_xlfn._xlws.FILTER(AO$4:AO$6723,(AO$4:AO$6723&gt;=0)*($AB$4:$AB$6723=$C1402)*($AC$4:$AC$6723=$D1402)*(ISNUMBER(_xlfn.XMATCH($AD$4:$AD$6723,$V1402:$Z1402,0)))),-1)</f>
        <v>-1</v>
      </c>
      <c r="V1402" t="s">
        <v>35</v>
      </c>
      <c r="W1402" s="25" t="s">
        <v>83</v>
      </c>
      <c r="X1402" s="25" t="s">
        <v>71</v>
      </c>
      <c r="AB1402" t="s">
        <v>96</v>
      </c>
      <c r="AC1402" t="s">
        <v>42</v>
      </c>
      <c r="AD1402" s="19" t="s">
        <v>66</v>
      </c>
      <c r="AE1402" s="18">
        <v>2.7114430765744828</v>
      </c>
      <c r="AF1402" s="17">
        <v>2.8733728858611101</v>
      </c>
      <c r="AG1402" s="17">
        <v>3.3591623137209599</v>
      </c>
      <c r="AH1402" s="17">
        <v>3.3591623137209599</v>
      </c>
      <c r="AI1402" s="17">
        <v>3.3591623137209599</v>
      </c>
      <c r="AJ1402" s="17">
        <v>3.3591623137209599</v>
      </c>
      <c r="AK1402" s="17">
        <v>3.3591623137209599</v>
      </c>
      <c r="AL1402" s="17">
        <v>3.3591623137209599</v>
      </c>
      <c r="AM1402" s="17">
        <v>3.3591623137209599</v>
      </c>
      <c r="AN1402" s="17">
        <v>3.3591623137209599</v>
      </c>
      <c r="AO1402" s="17">
        <v>3.3591623137209599</v>
      </c>
    </row>
    <row r="1403" spans="3:41" x14ac:dyDescent="0.25">
      <c r="C1403" t="s">
        <v>99</v>
      </c>
      <c r="D1403" s="6" t="s">
        <v>42</v>
      </c>
      <c r="E1403" t="s">
        <v>84</v>
      </c>
      <c r="F1403" s="6">
        <v>2005</v>
      </c>
      <c r="G1403" s="6" t="s">
        <v>14</v>
      </c>
      <c r="H1403" s="6" t="s">
        <v>15</v>
      </c>
      <c r="J1403" s="29">
        <f t="array" ref="J1403">IFERROR(_xlfn._xlws.FILTER(AE$4:AE$6723,(AE$4:AE$6723&gt;=0)*($AB$4:$AB$6723=$C1403)*($AC$4:$AC$6723=$D1403)*(ISNUMBER(_xlfn.XMATCH($AD$4:$AD$6723,$V1403:$Z1403,0)))),-1)</f>
        <v>-1</v>
      </c>
      <c r="K1403" s="29">
        <f t="array" ref="K1403">IFERROR(_xlfn._xlws.FILTER(AF$4:AF$6723,(AF$4:AF$6723&gt;=0)*($AB$4:$AB$6723=$C1403)*($AC$4:$AC$6723=$D1403)*(ISNUMBER(_xlfn.XMATCH($AD$4:$AD$6723,$V1403:$Z1403,0)))),-1)</f>
        <v>-1</v>
      </c>
      <c r="L1403" s="29">
        <f t="array" ref="L1403">IFERROR(_xlfn._xlws.FILTER(AG$4:AG$6723,(AG$4:AG$6723&gt;=0)*($AB$4:$AB$6723=$C1403)*($AC$4:$AC$6723=$D1403)*(ISNUMBER(_xlfn.XMATCH($AD$4:$AD$6723,$V1403:$Z1403,0)))),-1)</f>
        <v>-1</v>
      </c>
      <c r="M1403" s="29">
        <f t="array" ref="M1403">IFERROR(_xlfn._xlws.FILTER(AH$4:AH$6723,(AH$4:AH$6723&gt;=0)*($AB$4:$AB$6723=$C1403)*($AC$4:$AC$6723=$D1403)*(ISNUMBER(_xlfn.XMATCH($AD$4:$AD$6723,$V1403:$Z1403,0)))),-1)</f>
        <v>-1</v>
      </c>
      <c r="N1403" s="29">
        <f t="array" ref="N1403">IFERROR(_xlfn._xlws.FILTER(AI$4:AI$6723,(AI$4:AI$6723&gt;=0)*($AB$4:$AB$6723=$C1403)*($AC$4:$AC$6723=$D1403)*(ISNUMBER(_xlfn.XMATCH($AD$4:$AD$6723,$V1403:$Z1403,0)))),-1)</f>
        <v>-1</v>
      </c>
      <c r="O1403" s="29">
        <f t="array" ref="O1403">IFERROR(_xlfn._xlws.FILTER(AJ$4:AJ$6723,(AJ$4:AJ$6723&gt;=0)*($AB$4:$AB$6723=$C1403)*($AC$4:$AC$6723=$D1403)*(ISNUMBER(_xlfn.XMATCH($AD$4:$AD$6723,$V1403:$Z1403,0)))),-1)</f>
        <v>-1</v>
      </c>
      <c r="P1403" s="29">
        <f t="array" ref="P1403">IFERROR(_xlfn._xlws.FILTER(AK$4:AK$6723,(AK$4:AK$6723&gt;=0)*($AB$4:$AB$6723=$C1403)*($AC$4:$AC$6723=$D1403)*(ISNUMBER(_xlfn.XMATCH($AD$4:$AD$6723,$V1403:$Z1403,0)))),-1)</f>
        <v>-1</v>
      </c>
      <c r="Q1403" s="29">
        <f t="array" ref="Q1403">IFERROR(_xlfn._xlws.FILTER(AL$4:AL$6723,(AL$4:AL$6723&gt;=0)*($AB$4:$AB$6723=$C1403)*($AC$4:$AC$6723=$D1403)*(ISNUMBER(_xlfn.XMATCH($AD$4:$AD$6723,$V1403:$Z1403,0)))),-1)</f>
        <v>-1</v>
      </c>
      <c r="R1403" s="29">
        <f t="array" ref="R1403">IFERROR(_xlfn._xlws.FILTER(AM$4:AM$6723,(AM$4:AM$6723&gt;=0)*($AB$4:$AB$6723=$C1403)*($AC$4:$AC$6723=$D1403)*(ISNUMBER(_xlfn.XMATCH($AD$4:$AD$6723,$V1403:$Z1403,0)))),-1)</f>
        <v>-1</v>
      </c>
      <c r="S1403" s="29">
        <f t="array" ref="S1403">IFERROR(_xlfn._xlws.FILTER(AN$4:AN$6723,(AN$4:AN$6723&gt;=0)*($AB$4:$AB$6723=$C1403)*($AC$4:$AC$6723=$D1403)*(ISNUMBER(_xlfn.XMATCH($AD$4:$AD$6723,$V1403:$Z1403,0)))),-1)</f>
        <v>-1</v>
      </c>
      <c r="T1403" s="29">
        <f t="array" ref="T1403">IFERROR(_xlfn._xlws.FILTER(AO$4:AO$6723,(AO$4:AO$6723&gt;=0)*($AB$4:$AB$6723=$C1403)*($AC$4:$AC$6723=$D1403)*(ISNUMBER(_xlfn.XMATCH($AD$4:$AD$6723,$V1403:$Z1403,0)))),-1)</f>
        <v>-1</v>
      </c>
      <c r="V1403" t="s">
        <v>84</v>
      </c>
      <c r="W1403" s="25" t="s">
        <v>85</v>
      </c>
      <c r="AB1403" t="s">
        <v>96</v>
      </c>
      <c r="AC1403" t="s">
        <v>42</v>
      </c>
      <c r="AD1403" s="19" t="s">
        <v>67</v>
      </c>
      <c r="AE1403" s="18">
        <v>-1</v>
      </c>
      <c r="AF1403" s="17">
        <v>-1</v>
      </c>
      <c r="AG1403" s="17">
        <v>-1</v>
      </c>
      <c r="AH1403" s="17">
        <v>-1</v>
      </c>
      <c r="AI1403" s="17">
        <v>-1</v>
      </c>
      <c r="AJ1403" s="17">
        <v>-1</v>
      </c>
      <c r="AK1403" s="17">
        <v>-1</v>
      </c>
      <c r="AL1403" s="17">
        <v>-1</v>
      </c>
      <c r="AM1403" s="17">
        <v>-1</v>
      </c>
      <c r="AN1403" s="17">
        <v>-1</v>
      </c>
      <c r="AO1403" s="17">
        <v>-1</v>
      </c>
    </row>
    <row r="1404" spans="3:41" x14ac:dyDescent="0.25">
      <c r="C1404" t="s">
        <v>99</v>
      </c>
      <c r="D1404" s="6" t="s">
        <v>43</v>
      </c>
      <c r="E1404" t="s">
        <v>13</v>
      </c>
      <c r="F1404" s="6">
        <v>2005</v>
      </c>
      <c r="G1404" s="6" t="s">
        <v>14</v>
      </c>
      <c r="H1404" s="6" t="s">
        <v>15</v>
      </c>
      <c r="I1404" s="6"/>
      <c r="J1404" s="29">
        <f t="array" ref="J1404">IFERROR(_xlfn._xlws.FILTER(AE$4:AE$6723,(AE$4:AE$6723&gt;=0)*($AB$4:$AB$6723=$C1404)*($AC$4:$AC$6723=$D1404)*(ISNUMBER(_xlfn.XMATCH($AD$4:$AD$6723,$V1404:$Z1404,0)))),-1)</f>
        <v>-1</v>
      </c>
      <c r="K1404" s="29">
        <f t="array" ref="K1404">IFERROR(_xlfn._xlws.FILTER(AF$4:AF$6723,(AF$4:AF$6723&gt;=0)*($AB$4:$AB$6723=$C1404)*($AC$4:$AC$6723=$D1404)*(ISNUMBER(_xlfn.XMATCH($AD$4:$AD$6723,$V1404:$Z1404,0)))),-1)</f>
        <v>-1</v>
      </c>
      <c r="L1404" s="29">
        <f t="array" ref="L1404">IFERROR(_xlfn._xlws.FILTER(AG$4:AG$6723,(AG$4:AG$6723&gt;=0)*($AB$4:$AB$6723=$C1404)*($AC$4:$AC$6723=$D1404)*(ISNUMBER(_xlfn.XMATCH($AD$4:$AD$6723,$V1404:$Z1404,0)))),-1)</f>
        <v>-1</v>
      </c>
      <c r="M1404" s="29">
        <f t="array" ref="M1404">IFERROR(_xlfn._xlws.FILTER(AH$4:AH$6723,(AH$4:AH$6723&gt;=0)*($AB$4:$AB$6723=$C1404)*($AC$4:$AC$6723=$D1404)*(ISNUMBER(_xlfn.XMATCH($AD$4:$AD$6723,$V1404:$Z1404,0)))),-1)</f>
        <v>-1</v>
      </c>
      <c r="N1404" s="29">
        <f t="array" ref="N1404">IFERROR(_xlfn._xlws.FILTER(AI$4:AI$6723,(AI$4:AI$6723&gt;=0)*($AB$4:$AB$6723=$C1404)*($AC$4:$AC$6723=$D1404)*(ISNUMBER(_xlfn.XMATCH($AD$4:$AD$6723,$V1404:$Z1404,0)))),-1)</f>
        <v>-1</v>
      </c>
      <c r="O1404" s="29">
        <f t="array" ref="O1404">IFERROR(_xlfn._xlws.FILTER(AJ$4:AJ$6723,(AJ$4:AJ$6723&gt;=0)*($AB$4:$AB$6723=$C1404)*($AC$4:$AC$6723=$D1404)*(ISNUMBER(_xlfn.XMATCH($AD$4:$AD$6723,$V1404:$Z1404,0)))),-1)</f>
        <v>-1</v>
      </c>
      <c r="P1404" s="29">
        <f t="array" ref="P1404">IFERROR(_xlfn._xlws.FILTER(AK$4:AK$6723,(AK$4:AK$6723&gt;=0)*($AB$4:$AB$6723=$C1404)*($AC$4:$AC$6723=$D1404)*(ISNUMBER(_xlfn.XMATCH($AD$4:$AD$6723,$V1404:$Z1404,0)))),-1)</f>
        <v>-1</v>
      </c>
      <c r="Q1404" s="29">
        <f t="array" ref="Q1404">IFERROR(_xlfn._xlws.FILTER(AL$4:AL$6723,(AL$4:AL$6723&gt;=0)*($AB$4:$AB$6723=$C1404)*($AC$4:$AC$6723=$D1404)*(ISNUMBER(_xlfn.XMATCH($AD$4:$AD$6723,$V1404:$Z1404,0)))),-1)</f>
        <v>-1</v>
      </c>
      <c r="R1404" s="29">
        <f t="array" ref="R1404">IFERROR(_xlfn._xlws.FILTER(AM$4:AM$6723,(AM$4:AM$6723&gt;=0)*($AB$4:$AB$6723=$C1404)*($AC$4:$AC$6723=$D1404)*(ISNUMBER(_xlfn.XMATCH($AD$4:$AD$6723,$V1404:$Z1404,0)))),-1)</f>
        <v>-1</v>
      </c>
      <c r="S1404" s="29">
        <f t="array" ref="S1404">IFERROR(_xlfn._xlws.FILTER(AN$4:AN$6723,(AN$4:AN$6723&gt;=0)*($AB$4:$AB$6723=$C1404)*($AC$4:$AC$6723=$D1404)*(ISNUMBER(_xlfn.XMATCH($AD$4:$AD$6723,$V1404:$Z1404,0)))),-1)</f>
        <v>-1</v>
      </c>
      <c r="T1404" s="29">
        <f t="array" ref="T1404">IFERROR(_xlfn._xlws.FILTER(AO$4:AO$6723,(AO$4:AO$6723&gt;=0)*($AB$4:$AB$6723=$C1404)*($AC$4:$AC$6723=$D1404)*(ISNUMBER(_xlfn.XMATCH($AD$4:$AD$6723,$V1404:$Z1404,0)))),-1)</f>
        <v>-1</v>
      </c>
      <c r="V1404" t="s">
        <v>13</v>
      </c>
      <c r="AB1404" t="s">
        <v>96</v>
      </c>
      <c r="AC1404" t="s">
        <v>42</v>
      </c>
      <c r="AD1404" s="19" t="s">
        <v>68</v>
      </c>
      <c r="AE1404" s="18">
        <v>-1</v>
      </c>
      <c r="AF1404" s="17">
        <v>-1</v>
      </c>
      <c r="AG1404" s="17">
        <v>-1</v>
      </c>
      <c r="AH1404" s="17">
        <v>-1</v>
      </c>
      <c r="AI1404" s="17">
        <v>-1</v>
      </c>
      <c r="AJ1404" s="17">
        <v>-1</v>
      </c>
      <c r="AK1404" s="17">
        <v>-1</v>
      </c>
      <c r="AL1404" s="17">
        <v>-1</v>
      </c>
      <c r="AM1404" s="17">
        <v>-1</v>
      </c>
      <c r="AN1404" s="17">
        <v>-1</v>
      </c>
      <c r="AO1404" s="17">
        <v>-1</v>
      </c>
    </row>
    <row r="1405" spans="3:41" x14ac:dyDescent="0.25">
      <c r="C1405" t="s">
        <v>99</v>
      </c>
      <c r="D1405" s="6" t="s">
        <v>43</v>
      </c>
      <c r="E1405" t="s">
        <v>17</v>
      </c>
      <c r="F1405" s="6">
        <v>2005</v>
      </c>
      <c r="G1405" s="6" t="s">
        <v>14</v>
      </c>
      <c r="H1405" s="6" t="s">
        <v>15</v>
      </c>
      <c r="I1405" s="6"/>
      <c r="J1405" s="29">
        <f t="array" ref="J1405">IFERROR(_xlfn._xlws.FILTER(AE$4:AE$6723,(AE$4:AE$6723&gt;=0)*($AB$4:$AB$6723=$C1405)*($AC$4:$AC$6723=$D1405)*(ISNUMBER(_xlfn.XMATCH($AD$4:$AD$6723,$V1405:$Z1405,0)))),-1)</f>
        <v>8.7385376317797636</v>
      </c>
      <c r="K1405" s="29">
        <f t="array" ref="K1405">IFERROR(_xlfn._xlws.FILTER(AF$4:AF$6723,(AF$4:AF$6723&gt;=0)*($AB$4:$AB$6723=$C1405)*($AC$4:$AC$6723=$D1405)*(ISNUMBER(_xlfn.XMATCH($AD$4:$AD$6723,$V1405:$Z1405,0)))),-1)</f>
        <v>10.8251839738348</v>
      </c>
      <c r="L1405" s="29">
        <f t="array" ref="L1405">IFERROR(_xlfn._xlws.FILTER(AG$4:AG$6723,(AG$4:AG$6723&gt;=0)*($AB$4:$AB$6723=$C1405)*($AC$4:$AC$6723=$D1405)*(ISNUMBER(_xlfn.XMATCH($AD$4:$AD$6723,$V1405:$Z1405,0)))),-1)</f>
        <v>9.7909469999999992</v>
      </c>
      <c r="M1405" s="29">
        <f t="array" ref="M1405">IFERROR(_xlfn._xlws.FILTER(AH$4:AH$6723,(AH$4:AH$6723&gt;=0)*($AB$4:$AB$6723=$C1405)*($AC$4:$AC$6723=$D1405)*(ISNUMBER(_xlfn.XMATCH($AD$4:$AD$6723,$V1405:$Z1405,0)))),-1)</f>
        <v>13.438034999999999</v>
      </c>
      <c r="N1405" s="29">
        <f t="array" ref="N1405">IFERROR(_xlfn._xlws.FILTER(AI$4:AI$6723,(AI$4:AI$6723&gt;=0)*($AB$4:$AB$6723=$C1405)*($AC$4:$AC$6723=$D1405)*(ISNUMBER(_xlfn.XMATCH($AD$4:$AD$6723,$V1405:$Z1405,0)))),-1)</f>
        <v>13.99464</v>
      </c>
      <c r="O1405" s="29">
        <f t="array" ref="O1405">IFERROR(_xlfn._xlws.FILTER(AJ$4:AJ$6723,(AJ$4:AJ$6723&gt;=0)*($AB$4:$AB$6723=$C1405)*($AC$4:$AC$6723=$D1405)*(ISNUMBER(_xlfn.XMATCH($AD$4:$AD$6723,$V1405:$Z1405,0)))),-1)</f>
        <v>14.06532</v>
      </c>
      <c r="P1405" s="29">
        <f t="array" ref="P1405">IFERROR(_xlfn._xlws.FILTER(AK$4:AK$6723,(AK$4:AK$6723&gt;=0)*($AB$4:$AB$6723=$C1405)*($AC$4:$AC$6723=$D1405)*(ISNUMBER(_xlfn.XMATCH($AD$4:$AD$6723,$V1405:$Z1405,0)))),-1)</f>
        <v>14.173107</v>
      </c>
      <c r="Q1405" s="29">
        <f t="array" ref="Q1405">IFERROR(_xlfn._xlws.FILTER(AL$4:AL$6723,(AL$4:AL$6723&gt;=0)*($AB$4:$AB$6723=$C1405)*($AC$4:$AC$6723=$D1405)*(ISNUMBER(_xlfn.XMATCH($AD$4:$AD$6723,$V1405:$Z1405,0)))),-1)</f>
        <v>14.167806000000001</v>
      </c>
      <c r="R1405" s="29">
        <f t="array" ref="R1405">IFERROR(_xlfn._xlws.FILTER(AM$4:AM$6723,(AM$4:AM$6723&gt;=0)*($AB$4:$AB$6723=$C1405)*($AC$4:$AC$6723=$D1405)*(ISNUMBER(_xlfn.XMATCH($AD$4:$AD$6723,$V1405:$Z1405,0)))),-1)</f>
        <v>14.167806000000001</v>
      </c>
      <c r="S1405" s="29">
        <f t="array" ref="S1405">IFERROR(_xlfn._xlws.FILTER(AN$4:AN$6723,(AN$4:AN$6723&gt;=0)*($AB$4:$AB$6723=$C1405)*($AC$4:$AC$6723=$D1405)*(ISNUMBER(_xlfn.XMATCH($AD$4:$AD$6723,$V1405:$Z1405,0)))),-1)</f>
        <v>14.167806000000001</v>
      </c>
      <c r="T1405" s="29">
        <f t="array" ref="T1405">IFERROR(_xlfn._xlws.FILTER(AO$4:AO$6723,(AO$4:AO$6723&gt;=0)*($AB$4:$AB$6723=$C1405)*($AC$4:$AC$6723=$D1405)*(ISNUMBER(_xlfn.XMATCH($AD$4:$AD$6723,$V1405:$Z1405,0)))),-1)</f>
        <v>14.167806000000001</v>
      </c>
      <c r="V1405" t="s">
        <v>17</v>
      </c>
      <c r="AB1405" t="s">
        <v>96</v>
      </c>
      <c r="AC1405" t="s">
        <v>42</v>
      </c>
      <c r="AD1405" s="19" t="s">
        <v>76</v>
      </c>
      <c r="AE1405" s="18">
        <v>4.7986666834731153</v>
      </c>
      <c r="AF1405" s="17">
        <v>4.9605964927597404</v>
      </c>
      <c r="AG1405" s="17">
        <v>5.4463859206195897</v>
      </c>
      <c r="AH1405" s="17">
        <v>5.4463859206195897</v>
      </c>
      <c r="AI1405" s="17">
        <v>5.4463859206195897</v>
      </c>
      <c r="AJ1405" s="17">
        <v>5.4463859206195897</v>
      </c>
      <c r="AK1405" s="17">
        <v>5.4463859206195897</v>
      </c>
      <c r="AL1405" s="17">
        <v>5.4463859206195897</v>
      </c>
      <c r="AM1405" s="17">
        <v>5.4463859206195897</v>
      </c>
      <c r="AN1405" s="17">
        <v>5.4463859206195897</v>
      </c>
      <c r="AO1405" s="17">
        <v>5.4463859206195897</v>
      </c>
    </row>
    <row r="1406" spans="3:41" x14ac:dyDescent="0.25">
      <c r="C1406" t="s">
        <v>99</v>
      </c>
      <c r="D1406" s="6" t="s">
        <v>43</v>
      </c>
      <c r="E1406" t="s">
        <v>18</v>
      </c>
      <c r="F1406" s="6">
        <v>2005</v>
      </c>
      <c r="G1406" s="6" t="s">
        <v>14</v>
      </c>
      <c r="H1406" s="6" t="s">
        <v>15</v>
      </c>
      <c r="I1406" s="6"/>
      <c r="J1406" s="29">
        <f t="array" ref="J1406">IFERROR(_xlfn._xlws.FILTER(AE$4:AE$6723,(AE$4:AE$6723&gt;=0)*($AB$4:$AB$6723=$C1406)*($AC$4:$AC$6723=$D1406)*(ISNUMBER(_xlfn.XMATCH($AD$4:$AD$6723,$V1406:$Z1406,0)))),-1)</f>
        <v>-1</v>
      </c>
      <c r="K1406" s="29">
        <f t="array" ref="K1406">IFERROR(_xlfn._xlws.FILTER(AF$4:AF$6723,(AF$4:AF$6723&gt;=0)*($AB$4:$AB$6723=$C1406)*($AC$4:$AC$6723=$D1406)*(ISNUMBER(_xlfn.XMATCH($AD$4:$AD$6723,$V1406:$Z1406,0)))),-1)</f>
        <v>-1</v>
      </c>
      <c r="L1406" s="29">
        <f t="array" ref="L1406">IFERROR(_xlfn._xlws.FILTER(AG$4:AG$6723,(AG$4:AG$6723&gt;=0)*($AB$4:$AB$6723=$C1406)*($AC$4:$AC$6723=$D1406)*(ISNUMBER(_xlfn.XMATCH($AD$4:$AD$6723,$V1406:$Z1406,0)))),-1)</f>
        <v>-1</v>
      </c>
      <c r="M1406" s="29">
        <f t="array" ref="M1406">IFERROR(_xlfn._xlws.FILTER(AH$4:AH$6723,(AH$4:AH$6723&gt;=0)*($AB$4:$AB$6723=$C1406)*($AC$4:$AC$6723=$D1406)*(ISNUMBER(_xlfn.XMATCH($AD$4:$AD$6723,$V1406:$Z1406,0)))),-1)</f>
        <v>-1</v>
      </c>
      <c r="N1406" s="29">
        <f t="array" ref="N1406">IFERROR(_xlfn._xlws.FILTER(AI$4:AI$6723,(AI$4:AI$6723&gt;=0)*($AB$4:$AB$6723=$C1406)*($AC$4:$AC$6723=$D1406)*(ISNUMBER(_xlfn.XMATCH($AD$4:$AD$6723,$V1406:$Z1406,0)))),-1)</f>
        <v>-1</v>
      </c>
      <c r="O1406" s="29">
        <f t="array" ref="O1406">IFERROR(_xlfn._xlws.FILTER(AJ$4:AJ$6723,(AJ$4:AJ$6723&gt;=0)*($AB$4:$AB$6723=$C1406)*($AC$4:$AC$6723=$D1406)*(ISNUMBER(_xlfn.XMATCH($AD$4:$AD$6723,$V1406:$Z1406,0)))),-1)</f>
        <v>-1</v>
      </c>
      <c r="P1406" s="29">
        <f t="array" ref="P1406">IFERROR(_xlfn._xlws.FILTER(AK$4:AK$6723,(AK$4:AK$6723&gt;=0)*($AB$4:$AB$6723=$C1406)*($AC$4:$AC$6723=$D1406)*(ISNUMBER(_xlfn.XMATCH($AD$4:$AD$6723,$V1406:$Z1406,0)))),-1)</f>
        <v>-1</v>
      </c>
      <c r="Q1406" s="29">
        <f t="array" ref="Q1406">IFERROR(_xlfn._xlws.FILTER(AL$4:AL$6723,(AL$4:AL$6723&gt;=0)*($AB$4:$AB$6723=$C1406)*($AC$4:$AC$6723=$D1406)*(ISNUMBER(_xlfn.XMATCH($AD$4:$AD$6723,$V1406:$Z1406,0)))),-1)</f>
        <v>-1</v>
      </c>
      <c r="R1406" s="29">
        <f t="array" ref="R1406">IFERROR(_xlfn._xlws.FILTER(AM$4:AM$6723,(AM$4:AM$6723&gt;=0)*($AB$4:$AB$6723=$C1406)*($AC$4:$AC$6723=$D1406)*(ISNUMBER(_xlfn.XMATCH($AD$4:$AD$6723,$V1406:$Z1406,0)))),-1)</f>
        <v>-1</v>
      </c>
      <c r="S1406" s="29">
        <f t="array" ref="S1406">IFERROR(_xlfn._xlws.FILTER(AN$4:AN$6723,(AN$4:AN$6723&gt;=0)*($AB$4:$AB$6723=$C1406)*($AC$4:$AC$6723=$D1406)*(ISNUMBER(_xlfn.XMATCH($AD$4:$AD$6723,$V1406:$Z1406,0)))),-1)</f>
        <v>-1</v>
      </c>
      <c r="T1406" s="29">
        <f t="array" ref="T1406">IFERROR(_xlfn._xlws.FILTER(AO$4:AO$6723,(AO$4:AO$6723&gt;=0)*($AB$4:$AB$6723=$C1406)*($AC$4:$AC$6723=$D1406)*(ISNUMBER(_xlfn.XMATCH($AD$4:$AD$6723,$V1406:$Z1406,0)))),-1)</f>
        <v>-1</v>
      </c>
      <c r="V1406" t="s">
        <v>18</v>
      </c>
      <c r="AB1406" t="s">
        <v>96</v>
      </c>
      <c r="AC1406" t="s">
        <v>42</v>
      </c>
      <c r="AD1406" s="19" t="s">
        <v>69</v>
      </c>
      <c r="AE1406" s="18">
        <v>-1</v>
      </c>
      <c r="AF1406" s="17">
        <v>-1</v>
      </c>
      <c r="AG1406" s="17">
        <v>-1</v>
      </c>
      <c r="AH1406" s="17">
        <v>-1</v>
      </c>
      <c r="AI1406" s="17">
        <v>-1</v>
      </c>
      <c r="AJ1406" s="17">
        <v>-1</v>
      </c>
      <c r="AK1406" s="17">
        <v>-1</v>
      </c>
      <c r="AL1406" s="17">
        <v>-1</v>
      </c>
      <c r="AM1406" s="17">
        <v>-1</v>
      </c>
      <c r="AN1406" s="17">
        <v>-1</v>
      </c>
      <c r="AO1406" s="17">
        <v>-1</v>
      </c>
    </row>
    <row r="1407" spans="3:41" x14ac:dyDescent="0.25">
      <c r="C1407" t="s">
        <v>99</v>
      </c>
      <c r="D1407" s="6" t="s">
        <v>43</v>
      </c>
      <c r="E1407" t="s">
        <v>63</v>
      </c>
      <c r="F1407" s="6">
        <v>2005</v>
      </c>
      <c r="G1407" s="6" t="s">
        <v>14</v>
      </c>
      <c r="H1407" s="6" t="s">
        <v>15</v>
      </c>
      <c r="J1407" s="29">
        <f t="array" ref="J1407">IFERROR(_xlfn._xlws.FILTER(AE$4:AE$6723,(AE$4:AE$6723&gt;=0)*($AB$4:$AB$6723=$C1407)*($AC$4:$AC$6723=$D1407)*(ISNUMBER(_xlfn.XMATCH($AD$4:$AD$6723,$V1407:$Z1407,0)))),-1)</f>
        <v>-1</v>
      </c>
      <c r="K1407" s="29">
        <f t="array" ref="K1407">IFERROR(_xlfn._xlws.FILTER(AF$4:AF$6723,(AF$4:AF$6723&gt;=0)*($AB$4:$AB$6723=$C1407)*($AC$4:$AC$6723=$D1407)*(ISNUMBER(_xlfn.XMATCH($AD$4:$AD$6723,$V1407:$Z1407,0)))),-1)</f>
        <v>-1</v>
      </c>
      <c r="L1407" s="29">
        <f t="array" ref="L1407">IFERROR(_xlfn._xlws.FILTER(AG$4:AG$6723,(AG$4:AG$6723&gt;=0)*($AB$4:$AB$6723=$C1407)*($AC$4:$AC$6723=$D1407)*(ISNUMBER(_xlfn.XMATCH($AD$4:$AD$6723,$V1407:$Z1407,0)))),-1)</f>
        <v>-1</v>
      </c>
      <c r="M1407" s="29">
        <f t="array" ref="M1407">IFERROR(_xlfn._xlws.FILTER(AH$4:AH$6723,(AH$4:AH$6723&gt;=0)*($AB$4:$AB$6723=$C1407)*($AC$4:$AC$6723=$D1407)*(ISNUMBER(_xlfn.XMATCH($AD$4:$AD$6723,$V1407:$Z1407,0)))),-1)</f>
        <v>-1</v>
      </c>
      <c r="N1407" s="29">
        <f t="array" ref="N1407">IFERROR(_xlfn._xlws.FILTER(AI$4:AI$6723,(AI$4:AI$6723&gt;=0)*($AB$4:$AB$6723=$C1407)*($AC$4:$AC$6723=$D1407)*(ISNUMBER(_xlfn.XMATCH($AD$4:$AD$6723,$V1407:$Z1407,0)))),-1)</f>
        <v>-1</v>
      </c>
      <c r="O1407" s="29">
        <f t="array" ref="O1407">IFERROR(_xlfn._xlws.FILTER(AJ$4:AJ$6723,(AJ$4:AJ$6723&gt;=0)*($AB$4:$AB$6723=$C1407)*($AC$4:$AC$6723=$D1407)*(ISNUMBER(_xlfn.XMATCH($AD$4:$AD$6723,$V1407:$Z1407,0)))),-1)</f>
        <v>-1</v>
      </c>
      <c r="P1407" s="29">
        <f t="array" ref="P1407">IFERROR(_xlfn._xlws.FILTER(AK$4:AK$6723,(AK$4:AK$6723&gt;=0)*($AB$4:$AB$6723=$C1407)*($AC$4:$AC$6723=$D1407)*(ISNUMBER(_xlfn.XMATCH($AD$4:$AD$6723,$V1407:$Z1407,0)))),-1)</f>
        <v>-1</v>
      </c>
      <c r="Q1407" s="29">
        <f t="array" ref="Q1407">IFERROR(_xlfn._xlws.FILTER(AL$4:AL$6723,(AL$4:AL$6723&gt;=0)*($AB$4:$AB$6723=$C1407)*($AC$4:$AC$6723=$D1407)*(ISNUMBER(_xlfn.XMATCH($AD$4:$AD$6723,$V1407:$Z1407,0)))),-1)</f>
        <v>-1</v>
      </c>
      <c r="R1407" s="29">
        <f t="array" ref="R1407">IFERROR(_xlfn._xlws.FILTER(AM$4:AM$6723,(AM$4:AM$6723&gt;=0)*($AB$4:$AB$6723=$C1407)*($AC$4:$AC$6723=$D1407)*(ISNUMBER(_xlfn.XMATCH($AD$4:$AD$6723,$V1407:$Z1407,0)))),-1)</f>
        <v>-1</v>
      </c>
      <c r="S1407" s="29">
        <f t="array" ref="S1407">IFERROR(_xlfn._xlws.FILTER(AN$4:AN$6723,(AN$4:AN$6723&gt;=0)*($AB$4:$AB$6723=$C1407)*($AC$4:$AC$6723=$D1407)*(ISNUMBER(_xlfn.XMATCH($AD$4:$AD$6723,$V1407:$Z1407,0)))),-1)</f>
        <v>-1</v>
      </c>
      <c r="T1407" s="29">
        <f t="array" ref="T1407">IFERROR(_xlfn._xlws.FILTER(AO$4:AO$6723,(AO$4:AO$6723&gt;=0)*($AB$4:$AB$6723=$C1407)*($AC$4:$AC$6723=$D1407)*(ISNUMBER(_xlfn.XMATCH($AD$4:$AD$6723,$V1407:$Z1407,0)))),-1)</f>
        <v>-1</v>
      </c>
      <c r="V1407" t="s">
        <v>63</v>
      </c>
      <c r="AB1407" t="s">
        <v>96</v>
      </c>
      <c r="AC1407" t="s">
        <v>42</v>
      </c>
      <c r="AD1407" s="19" t="s">
        <v>23</v>
      </c>
      <c r="AE1407" s="18">
        <v>-1</v>
      </c>
      <c r="AF1407" s="17">
        <v>-1</v>
      </c>
      <c r="AG1407" s="17">
        <v>-1</v>
      </c>
      <c r="AH1407" s="17">
        <v>-1</v>
      </c>
      <c r="AI1407" s="17">
        <v>-1</v>
      </c>
      <c r="AJ1407" s="17">
        <v>-1</v>
      </c>
      <c r="AK1407" s="17">
        <v>-1</v>
      </c>
      <c r="AL1407" s="17">
        <v>-1</v>
      </c>
      <c r="AM1407" s="17">
        <v>-1</v>
      </c>
      <c r="AN1407" s="17">
        <v>-1</v>
      </c>
      <c r="AO1407" s="17">
        <v>-1</v>
      </c>
    </row>
    <row r="1408" spans="3:41" x14ac:dyDescent="0.25">
      <c r="C1408" t="s">
        <v>99</v>
      </c>
      <c r="D1408" s="6" t="s">
        <v>43</v>
      </c>
      <c r="E1408" t="s">
        <v>21</v>
      </c>
      <c r="F1408" s="6">
        <v>2005</v>
      </c>
      <c r="G1408" s="6" t="s">
        <v>14</v>
      </c>
      <c r="H1408" s="6" t="s">
        <v>15</v>
      </c>
      <c r="J1408" s="29">
        <f t="array" ref="J1408">IFERROR(_xlfn._xlws.FILTER(AE$4:AE$6723,(AE$4:AE$6723&gt;=0)*($AB$4:$AB$6723=$C1408)*($AC$4:$AC$6723=$D1408)*(ISNUMBER(_xlfn.XMATCH($AD$4:$AD$6723,$V1408:$Z1408,0)))),-1)</f>
        <v>-1</v>
      </c>
      <c r="K1408" s="29">
        <f t="array" ref="K1408">IFERROR(_xlfn._xlws.FILTER(AF$4:AF$6723,(AF$4:AF$6723&gt;=0)*($AB$4:$AB$6723=$C1408)*($AC$4:$AC$6723=$D1408)*(ISNUMBER(_xlfn.XMATCH($AD$4:$AD$6723,$V1408:$Z1408,0)))),-1)</f>
        <v>-1</v>
      </c>
      <c r="L1408" s="29">
        <f t="array" ref="L1408">IFERROR(_xlfn._xlws.FILTER(AG$4:AG$6723,(AG$4:AG$6723&gt;=0)*($AB$4:$AB$6723=$C1408)*($AC$4:$AC$6723=$D1408)*(ISNUMBER(_xlfn.XMATCH($AD$4:$AD$6723,$V1408:$Z1408,0)))),-1)</f>
        <v>-1</v>
      </c>
      <c r="M1408" s="29">
        <f t="array" ref="M1408">IFERROR(_xlfn._xlws.FILTER(AH$4:AH$6723,(AH$4:AH$6723&gt;=0)*($AB$4:$AB$6723=$C1408)*($AC$4:$AC$6723=$D1408)*(ISNUMBER(_xlfn.XMATCH($AD$4:$AD$6723,$V1408:$Z1408,0)))),-1)</f>
        <v>-1</v>
      </c>
      <c r="N1408" s="29">
        <f t="array" ref="N1408">IFERROR(_xlfn._xlws.FILTER(AI$4:AI$6723,(AI$4:AI$6723&gt;=0)*($AB$4:$AB$6723=$C1408)*($AC$4:$AC$6723=$D1408)*(ISNUMBER(_xlfn.XMATCH($AD$4:$AD$6723,$V1408:$Z1408,0)))),-1)</f>
        <v>-1</v>
      </c>
      <c r="O1408" s="29">
        <f t="array" ref="O1408">IFERROR(_xlfn._xlws.FILTER(AJ$4:AJ$6723,(AJ$4:AJ$6723&gt;=0)*($AB$4:$AB$6723=$C1408)*($AC$4:$AC$6723=$D1408)*(ISNUMBER(_xlfn.XMATCH($AD$4:$AD$6723,$V1408:$Z1408,0)))),-1)</f>
        <v>-1</v>
      </c>
      <c r="P1408" s="29">
        <f t="array" ref="P1408">IFERROR(_xlfn._xlws.FILTER(AK$4:AK$6723,(AK$4:AK$6723&gt;=0)*($AB$4:$AB$6723=$C1408)*($AC$4:$AC$6723=$D1408)*(ISNUMBER(_xlfn.XMATCH($AD$4:$AD$6723,$V1408:$Z1408,0)))),-1)</f>
        <v>-1</v>
      </c>
      <c r="Q1408" s="29">
        <f t="array" ref="Q1408">IFERROR(_xlfn._xlws.FILTER(AL$4:AL$6723,(AL$4:AL$6723&gt;=0)*($AB$4:$AB$6723=$C1408)*($AC$4:$AC$6723=$D1408)*(ISNUMBER(_xlfn.XMATCH($AD$4:$AD$6723,$V1408:$Z1408,0)))),-1)</f>
        <v>-1</v>
      </c>
      <c r="R1408" s="29">
        <f t="array" ref="R1408">IFERROR(_xlfn._xlws.FILTER(AM$4:AM$6723,(AM$4:AM$6723&gt;=0)*($AB$4:$AB$6723=$C1408)*($AC$4:$AC$6723=$D1408)*(ISNUMBER(_xlfn.XMATCH($AD$4:$AD$6723,$V1408:$Z1408,0)))),-1)</f>
        <v>-1</v>
      </c>
      <c r="S1408" s="29">
        <f t="array" ref="S1408">IFERROR(_xlfn._xlws.FILTER(AN$4:AN$6723,(AN$4:AN$6723&gt;=0)*($AB$4:$AB$6723=$C1408)*($AC$4:$AC$6723=$D1408)*(ISNUMBER(_xlfn.XMATCH($AD$4:$AD$6723,$V1408:$Z1408,0)))),-1)</f>
        <v>-1</v>
      </c>
      <c r="T1408" s="29">
        <f t="array" ref="T1408">IFERROR(_xlfn._xlws.FILTER(AO$4:AO$6723,(AO$4:AO$6723&gt;=0)*($AB$4:$AB$6723=$C1408)*($AC$4:$AC$6723=$D1408)*(ISNUMBER(_xlfn.XMATCH($AD$4:$AD$6723,$V1408:$Z1408,0)))),-1)</f>
        <v>-1</v>
      </c>
      <c r="V1408" t="s">
        <v>21</v>
      </c>
      <c r="AB1408" t="s">
        <v>96</v>
      </c>
      <c r="AC1408" t="s">
        <v>42</v>
      </c>
      <c r="AD1408" s="19" t="s">
        <v>79</v>
      </c>
      <c r="AE1408" s="18">
        <v>-1</v>
      </c>
      <c r="AF1408" s="17">
        <v>-1</v>
      </c>
      <c r="AG1408" s="17">
        <v>-1</v>
      </c>
      <c r="AH1408" s="17">
        <v>-1</v>
      </c>
      <c r="AI1408" s="17">
        <v>-1</v>
      </c>
      <c r="AJ1408" s="17">
        <v>-1</v>
      </c>
      <c r="AK1408" s="17">
        <v>-1</v>
      </c>
      <c r="AL1408" s="17">
        <v>-1</v>
      </c>
      <c r="AM1408" s="17">
        <v>-1</v>
      </c>
      <c r="AN1408" s="17">
        <v>-1</v>
      </c>
      <c r="AO1408" s="17">
        <v>-1</v>
      </c>
    </row>
    <row r="1409" spans="3:41" x14ac:dyDescent="0.25">
      <c r="C1409" t="s">
        <v>99</v>
      </c>
      <c r="D1409" s="6" t="s">
        <v>43</v>
      </c>
      <c r="E1409" t="s">
        <v>22</v>
      </c>
      <c r="F1409" s="6">
        <v>2005</v>
      </c>
      <c r="G1409" s="6" t="s">
        <v>14</v>
      </c>
      <c r="H1409" s="6" t="s">
        <v>15</v>
      </c>
      <c r="J1409" s="29">
        <f t="array" ref="J1409">IFERROR(_xlfn._xlws.FILTER(AE$4:AE$6723,(AE$4:AE$6723&gt;=0)*($AB$4:$AB$6723=$C1409)*($AC$4:$AC$6723=$D1409)*(ISNUMBER(_xlfn.XMATCH($AD$4:$AD$6723,$V1409:$Z1409,0)))),-1)</f>
        <v>-1</v>
      </c>
      <c r="K1409" s="29">
        <f t="array" ref="K1409">IFERROR(_xlfn._xlws.FILTER(AF$4:AF$6723,(AF$4:AF$6723&gt;=0)*($AB$4:$AB$6723=$C1409)*($AC$4:$AC$6723=$D1409)*(ISNUMBER(_xlfn.XMATCH($AD$4:$AD$6723,$V1409:$Z1409,0)))),-1)</f>
        <v>-1</v>
      </c>
      <c r="L1409" s="29">
        <f t="array" ref="L1409">IFERROR(_xlfn._xlws.FILTER(AG$4:AG$6723,(AG$4:AG$6723&gt;=0)*($AB$4:$AB$6723=$C1409)*($AC$4:$AC$6723=$D1409)*(ISNUMBER(_xlfn.XMATCH($AD$4:$AD$6723,$V1409:$Z1409,0)))),-1)</f>
        <v>-1</v>
      </c>
      <c r="M1409" s="29">
        <f t="array" ref="M1409">IFERROR(_xlfn._xlws.FILTER(AH$4:AH$6723,(AH$4:AH$6723&gt;=0)*($AB$4:$AB$6723=$C1409)*($AC$4:$AC$6723=$D1409)*(ISNUMBER(_xlfn.XMATCH($AD$4:$AD$6723,$V1409:$Z1409,0)))),-1)</f>
        <v>-1</v>
      </c>
      <c r="N1409" s="29">
        <f t="array" ref="N1409">IFERROR(_xlfn._xlws.FILTER(AI$4:AI$6723,(AI$4:AI$6723&gt;=0)*($AB$4:$AB$6723=$C1409)*($AC$4:$AC$6723=$D1409)*(ISNUMBER(_xlfn.XMATCH($AD$4:$AD$6723,$V1409:$Z1409,0)))),-1)</f>
        <v>-1</v>
      </c>
      <c r="O1409" s="29">
        <f t="array" ref="O1409">IFERROR(_xlfn._xlws.FILTER(AJ$4:AJ$6723,(AJ$4:AJ$6723&gt;=0)*($AB$4:$AB$6723=$C1409)*($AC$4:$AC$6723=$D1409)*(ISNUMBER(_xlfn.XMATCH($AD$4:$AD$6723,$V1409:$Z1409,0)))),-1)</f>
        <v>-1</v>
      </c>
      <c r="P1409" s="29">
        <f t="array" ref="P1409">IFERROR(_xlfn._xlws.FILTER(AK$4:AK$6723,(AK$4:AK$6723&gt;=0)*($AB$4:$AB$6723=$C1409)*($AC$4:$AC$6723=$D1409)*(ISNUMBER(_xlfn.XMATCH($AD$4:$AD$6723,$V1409:$Z1409,0)))),-1)</f>
        <v>-1</v>
      </c>
      <c r="Q1409" s="29">
        <f t="array" ref="Q1409">IFERROR(_xlfn._xlws.FILTER(AL$4:AL$6723,(AL$4:AL$6723&gt;=0)*($AB$4:$AB$6723=$C1409)*($AC$4:$AC$6723=$D1409)*(ISNUMBER(_xlfn.XMATCH($AD$4:$AD$6723,$V1409:$Z1409,0)))),-1)</f>
        <v>-1</v>
      </c>
      <c r="R1409" s="29">
        <f t="array" ref="R1409">IFERROR(_xlfn._xlws.FILTER(AM$4:AM$6723,(AM$4:AM$6723&gt;=0)*($AB$4:$AB$6723=$C1409)*($AC$4:$AC$6723=$D1409)*(ISNUMBER(_xlfn.XMATCH($AD$4:$AD$6723,$V1409:$Z1409,0)))),-1)</f>
        <v>-1</v>
      </c>
      <c r="S1409" s="29">
        <f t="array" ref="S1409">IFERROR(_xlfn._xlws.FILTER(AN$4:AN$6723,(AN$4:AN$6723&gt;=0)*($AB$4:$AB$6723=$C1409)*($AC$4:$AC$6723=$D1409)*(ISNUMBER(_xlfn.XMATCH($AD$4:$AD$6723,$V1409:$Z1409,0)))),-1)</f>
        <v>-1</v>
      </c>
      <c r="T1409" s="29">
        <f t="array" ref="T1409">IFERROR(_xlfn._xlws.FILTER(AO$4:AO$6723,(AO$4:AO$6723&gt;=0)*($AB$4:$AB$6723=$C1409)*($AC$4:$AC$6723=$D1409)*(ISNUMBER(_xlfn.XMATCH($AD$4:$AD$6723,$V1409:$Z1409,0)))),-1)</f>
        <v>-1</v>
      </c>
      <c r="V1409" s="19" t="s">
        <v>66</v>
      </c>
      <c r="W1409" s="19" t="s">
        <v>67</v>
      </c>
      <c r="X1409" s="19" t="s">
        <v>68</v>
      </c>
      <c r="Y1409" s="19" t="s">
        <v>69</v>
      </c>
      <c r="Z1409" s="19" t="s">
        <v>70</v>
      </c>
      <c r="AB1409" t="s">
        <v>96</v>
      </c>
      <c r="AC1409" t="s">
        <v>42</v>
      </c>
      <c r="AD1409" s="19" t="s">
        <v>58</v>
      </c>
      <c r="AE1409" s="18">
        <v>-1</v>
      </c>
      <c r="AF1409" s="17">
        <v>-1</v>
      </c>
      <c r="AG1409" s="17">
        <v>-1</v>
      </c>
      <c r="AH1409" s="17">
        <v>-1</v>
      </c>
      <c r="AI1409" s="17">
        <v>-1</v>
      </c>
      <c r="AJ1409" s="17">
        <v>-1</v>
      </c>
      <c r="AK1409" s="17">
        <v>-1</v>
      </c>
      <c r="AL1409" s="17">
        <v>-1</v>
      </c>
      <c r="AM1409" s="17">
        <v>-1</v>
      </c>
      <c r="AN1409" s="17">
        <v>-1</v>
      </c>
      <c r="AO1409" s="17">
        <v>-1</v>
      </c>
    </row>
    <row r="1410" spans="3:41" x14ac:dyDescent="0.25">
      <c r="C1410" t="s">
        <v>99</v>
      </c>
      <c r="D1410" s="6" t="s">
        <v>43</v>
      </c>
      <c r="E1410" t="s">
        <v>23</v>
      </c>
      <c r="F1410" s="6">
        <v>2005</v>
      </c>
      <c r="G1410" s="6" t="s">
        <v>14</v>
      </c>
      <c r="H1410" s="6" t="s">
        <v>15</v>
      </c>
      <c r="J1410" s="29">
        <f t="array" ref="J1410">IFERROR(_xlfn._xlws.FILTER(AE$4:AE$6723,(AE$4:AE$6723&gt;=0)*($AB$4:$AB$6723=$C1410)*($AC$4:$AC$6723=$D1410)*(ISNUMBER(_xlfn.XMATCH($AD$4:$AD$6723,$V1410:$Z1410,0)))),-1)</f>
        <v>-1</v>
      </c>
      <c r="K1410" s="29">
        <f t="array" ref="K1410">IFERROR(_xlfn._xlws.FILTER(AF$4:AF$6723,(AF$4:AF$6723&gt;=0)*($AB$4:$AB$6723=$C1410)*($AC$4:$AC$6723=$D1410)*(ISNUMBER(_xlfn.XMATCH($AD$4:$AD$6723,$V1410:$Z1410,0)))),-1)</f>
        <v>-1</v>
      </c>
      <c r="L1410" s="29">
        <f t="array" ref="L1410">IFERROR(_xlfn._xlws.FILTER(AG$4:AG$6723,(AG$4:AG$6723&gt;=0)*($AB$4:$AB$6723=$C1410)*($AC$4:$AC$6723=$D1410)*(ISNUMBER(_xlfn.XMATCH($AD$4:$AD$6723,$V1410:$Z1410,0)))),-1)</f>
        <v>-1</v>
      </c>
      <c r="M1410" s="29">
        <f t="array" ref="M1410">IFERROR(_xlfn._xlws.FILTER(AH$4:AH$6723,(AH$4:AH$6723&gt;=0)*($AB$4:$AB$6723=$C1410)*($AC$4:$AC$6723=$D1410)*(ISNUMBER(_xlfn.XMATCH($AD$4:$AD$6723,$V1410:$Z1410,0)))),-1)</f>
        <v>-1</v>
      </c>
      <c r="N1410" s="29">
        <f t="array" ref="N1410">IFERROR(_xlfn._xlws.FILTER(AI$4:AI$6723,(AI$4:AI$6723&gt;=0)*($AB$4:$AB$6723=$C1410)*($AC$4:$AC$6723=$D1410)*(ISNUMBER(_xlfn.XMATCH($AD$4:$AD$6723,$V1410:$Z1410,0)))),-1)</f>
        <v>-1</v>
      </c>
      <c r="O1410" s="29">
        <f t="array" ref="O1410">IFERROR(_xlfn._xlws.FILTER(AJ$4:AJ$6723,(AJ$4:AJ$6723&gt;=0)*($AB$4:$AB$6723=$C1410)*($AC$4:$AC$6723=$D1410)*(ISNUMBER(_xlfn.XMATCH($AD$4:$AD$6723,$V1410:$Z1410,0)))),-1)</f>
        <v>-1</v>
      </c>
      <c r="P1410" s="29">
        <f t="array" ref="P1410">IFERROR(_xlfn._xlws.FILTER(AK$4:AK$6723,(AK$4:AK$6723&gt;=0)*($AB$4:$AB$6723=$C1410)*($AC$4:$AC$6723=$D1410)*(ISNUMBER(_xlfn.XMATCH($AD$4:$AD$6723,$V1410:$Z1410,0)))),-1)</f>
        <v>-1</v>
      </c>
      <c r="Q1410" s="29">
        <f t="array" ref="Q1410">IFERROR(_xlfn._xlws.FILTER(AL$4:AL$6723,(AL$4:AL$6723&gt;=0)*($AB$4:$AB$6723=$C1410)*($AC$4:$AC$6723=$D1410)*(ISNUMBER(_xlfn.XMATCH($AD$4:$AD$6723,$V1410:$Z1410,0)))),-1)</f>
        <v>-1</v>
      </c>
      <c r="R1410" s="29">
        <f t="array" ref="R1410">IFERROR(_xlfn._xlws.FILTER(AM$4:AM$6723,(AM$4:AM$6723&gt;=0)*($AB$4:$AB$6723=$C1410)*($AC$4:$AC$6723=$D1410)*(ISNUMBER(_xlfn.XMATCH($AD$4:$AD$6723,$V1410:$Z1410,0)))),-1)</f>
        <v>-1</v>
      </c>
      <c r="S1410" s="29">
        <f t="array" ref="S1410">IFERROR(_xlfn._xlws.FILTER(AN$4:AN$6723,(AN$4:AN$6723&gt;=0)*($AB$4:$AB$6723=$C1410)*($AC$4:$AC$6723=$D1410)*(ISNUMBER(_xlfn.XMATCH($AD$4:$AD$6723,$V1410:$Z1410,0)))),-1)</f>
        <v>-1</v>
      </c>
      <c r="T1410" s="29">
        <f t="array" ref="T1410">IFERROR(_xlfn._xlws.FILTER(AO$4:AO$6723,(AO$4:AO$6723&gt;=0)*($AB$4:$AB$6723=$C1410)*($AC$4:$AC$6723=$D1410)*(ISNUMBER(_xlfn.XMATCH($AD$4:$AD$6723,$V1410:$Z1410,0)))),-1)</f>
        <v>-1</v>
      </c>
      <c r="V1410" t="s">
        <v>70</v>
      </c>
      <c r="AB1410" t="s">
        <v>96</v>
      </c>
      <c r="AC1410" t="s">
        <v>42</v>
      </c>
      <c r="AD1410" s="19" t="s">
        <v>73</v>
      </c>
      <c r="AE1410" s="18">
        <v>-1</v>
      </c>
      <c r="AF1410" s="17">
        <v>-1</v>
      </c>
      <c r="AG1410" s="17">
        <v>-1</v>
      </c>
      <c r="AH1410" s="17">
        <v>-1</v>
      </c>
      <c r="AI1410" s="17">
        <v>-1</v>
      </c>
      <c r="AJ1410" s="17">
        <v>-1</v>
      </c>
      <c r="AK1410" s="17">
        <v>-1</v>
      </c>
      <c r="AL1410" s="17">
        <v>-1</v>
      </c>
      <c r="AM1410" s="17">
        <v>-1</v>
      </c>
      <c r="AN1410" s="17">
        <v>-1</v>
      </c>
      <c r="AO1410" s="17">
        <v>-1</v>
      </c>
    </row>
    <row r="1411" spans="3:41" x14ac:dyDescent="0.25">
      <c r="C1411" t="s">
        <v>99</v>
      </c>
      <c r="D1411" s="6" t="s">
        <v>43</v>
      </c>
      <c r="E1411" t="s">
        <v>24</v>
      </c>
      <c r="F1411" s="6">
        <v>2005</v>
      </c>
      <c r="G1411" s="6" t="s">
        <v>14</v>
      </c>
      <c r="H1411" s="6" t="s">
        <v>15</v>
      </c>
      <c r="J1411" s="29">
        <f t="array" ref="J1411">IFERROR(_xlfn._xlws.FILTER(AE$4:AE$6723,(AE$4:AE$6723&gt;=0)*($AB$4:$AB$6723=$C1411)*($AC$4:$AC$6723=$D1411)*(ISNUMBER(_xlfn.XMATCH($AD$4:$AD$6723,$V1411:$Z1411,0)))),-1)</f>
        <v>15.64938595767671</v>
      </c>
      <c r="K1411" s="29">
        <f t="array" ref="K1411">IFERROR(_xlfn._xlws.FILTER(AF$4:AF$6723,(AF$4:AF$6723&gt;=0)*($AB$4:$AB$6723=$C1411)*($AC$4:$AC$6723=$D1411)*(ISNUMBER(_xlfn.XMATCH($AD$4:$AD$6723,$V1411:$Z1411,0)))),-1)</f>
        <v>18.2545980246325</v>
      </c>
      <c r="L1411" s="29">
        <f t="array" ref="L1411">IFERROR(_xlfn._xlws.FILTER(AG$4:AG$6723,(AG$4:AG$6723&gt;=0)*($AB$4:$AB$6723=$C1411)*($AC$4:$AC$6723=$D1411)*(ISNUMBER(_xlfn.XMATCH($AD$4:$AD$6723,$V1411:$Z1411,0)))),-1)</f>
        <v>25.283183533655599</v>
      </c>
      <c r="M1411" s="29">
        <f t="array" ref="M1411">IFERROR(_xlfn._xlws.FILTER(AH$4:AH$6723,(AH$4:AH$6723&gt;=0)*($AB$4:$AB$6723=$C1411)*($AC$4:$AC$6723=$D1411)*(ISNUMBER(_xlfn.XMATCH($AD$4:$AD$6723,$V1411:$Z1411,0)))),-1)</f>
        <v>25.676708879577699</v>
      </c>
      <c r="N1411" s="29">
        <f t="array" ref="N1411">IFERROR(_xlfn._xlws.FILTER(AI$4:AI$6723,(AI$4:AI$6723&gt;=0)*($AB$4:$AB$6723=$C1411)*($AC$4:$AC$6723=$D1411)*(ISNUMBER(_xlfn.XMATCH($AD$4:$AD$6723,$V1411:$Z1411,0)))),-1)</f>
        <v>30.322539551075501</v>
      </c>
      <c r="O1411" s="29">
        <f t="array" ref="O1411">IFERROR(_xlfn._xlws.FILTER(AJ$4:AJ$6723,(AJ$4:AJ$6723&gt;=0)*($AB$4:$AB$6723=$C1411)*($AC$4:$AC$6723=$D1411)*(ISNUMBER(_xlfn.XMATCH($AD$4:$AD$6723,$V1411:$Z1411,0)))),-1)</f>
        <v>32.2776389412182</v>
      </c>
      <c r="P1411" s="29">
        <f t="array" ref="P1411">IFERROR(_xlfn._xlws.FILTER(AK$4:AK$6723,(AK$4:AK$6723&gt;=0)*($AB$4:$AB$6723=$C1411)*($AC$4:$AC$6723=$D1411)*(ISNUMBER(_xlfn.XMATCH($AD$4:$AD$6723,$V1411:$Z1411,0)))),-1)</f>
        <v>33.580102813652502</v>
      </c>
      <c r="Q1411" s="29">
        <f t="array" ref="Q1411">IFERROR(_xlfn._xlws.FILTER(AL$4:AL$6723,(AL$4:AL$6723&gt;=0)*($AB$4:$AB$6723=$C1411)*($AC$4:$AC$6723=$D1411)*(ISNUMBER(_xlfn.XMATCH($AD$4:$AD$6723,$V1411:$Z1411,0)))),-1)</f>
        <v>34.224676511631998</v>
      </c>
      <c r="R1411" s="29">
        <f t="array" ref="R1411">IFERROR(_xlfn._xlws.FILTER(AM$4:AM$6723,(AM$4:AM$6723&gt;=0)*($AB$4:$AB$6723=$C1411)*($AC$4:$AC$6723=$D1411)*(ISNUMBER(_xlfn.XMATCH($AD$4:$AD$6723,$V1411:$Z1411,0)))),-1)</f>
        <v>35.207224002196099</v>
      </c>
      <c r="S1411" s="29">
        <f t="array" ref="S1411">IFERROR(_xlfn._xlws.FILTER(AN$4:AN$6723,(AN$4:AN$6723&gt;=0)*($AB$4:$AB$6723=$C1411)*($AC$4:$AC$6723=$D1411)*(ISNUMBER(_xlfn.XMATCH($AD$4:$AD$6723,$V1411:$Z1411,0)))),-1)</f>
        <v>35.207224002196099</v>
      </c>
      <c r="T1411" s="29">
        <f t="array" ref="T1411">IFERROR(_xlfn._xlws.FILTER(AO$4:AO$6723,(AO$4:AO$6723&gt;=0)*($AB$4:$AB$6723=$C1411)*($AC$4:$AC$6723=$D1411)*(ISNUMBER(_xlfn.XMATCH($AD$4:$AD$6723,$V1411:$Z1411,0)))),-1)</f>
        <v>35.207224002196099</v>
      </c>
      <c r="V1411" t="s">
        <v>72</v>
      </c>
      <c r="W1411" s="25" t="s">
        <v>58</v>
      </c>
      <c r="X1411" s="25" t="s">
        <v>59</v>
      </c>
      <c r="Y1411" s="25" t="s">
        <v>73</v>
      </c>
      <c r="AB1411" t="s">
        <v>96</v>
      </c>
      <c r="AC1411" t="s">
        <v>42</v>
      </c>
      <c r="AD1411" s="19" t="s">
        <v>59</v>
      </c>
      <c r="AE1411" s="18">
        <v>-1</v>
      </c>
      <c r="AF1411" s="17">
        <v>-1</v>
      </c>
      <c r="AG1411" s="17">
        <v>-1</v>
      </c>
      <c r="AH1411" s="17">
        <v>-1</v>
      </c>
      <c r="AI1411" s="17">
        <v>-1</v>
      </c>
      <c r="AJ1411" s="17">
        <v>-1</v>
      </c>
      <c r="AK1411" s="17">
        <v>-1</v>
      </c>
      <c r="AL1411" s="17">
        <v>-1</v>
      </c>
      <c r="AM1411" s="17">
        <v>-1</v>
      </c>
      <c r="AN1411" s="17">
        <v>-1</v>
      </c>
      <c r="AO1411" s="17">
        <v>-1</v>
      </c>
    </row>
    <row r="1412" spans="3:41" x14ac:dyDescent="0.25">
      <c r="C1412" t="s">
        <v>99</v>
      </c>
      <c r="D1412" s="6" t="s">
        <v>43</v>
      </c>
      <c r="E1412" t="s">
        <v>25</v>
      </c>
      <c r="F1412" s="6">
        <v>2005</v>
      </c>
      <c r="G1412" s="6" t="s">
        <v>14</v>
      </c>
      <c r="H1412" s="6" t="s">
        <v>15</v>
      </c>
      <c r="J1412" s="29">
        <f t="array" ref="J1412">IFERROR(_xlfn._xlws.FILTER(AE$4:AE$6723,(AE$4:AE$6723&gt;=0)*($AB$4:$AB$6723=$C1412)*($AC$4:$AC$6723=$D1412)*(ISNUMBER(_xlfn.XMATCH($AD$4:$AD$6723,$V1412:$Z1412,0)))),-1)</f>
        <v>-1</v>
      </c>
      <c r="K1412" s="29">
        <f t="array" ref="K1412">IFERROR(_xlfn._xlws.FILTER(AF$4:AF$6723,(AF$4:AF$6723&gt;=0)*($AB$4:$AB$6723=$C1412)*($AC$4:$AC$6723=$D1412)*(ISNUMBER(_xlfn.XMATCH($AD$4:$AD$6723,$V1412:$Z1412,0)))),-1)</f>
        <v>-1</v>
      </c>
      <c r="L1412" s="29">
        <f t="array" ref="L1412">IFERROR(_xlfn._xlws.FILTER(AG$4:AG$6723,(AG$4:AG$6723&gt;=0)*($AB$4:$AB$6723=$C1412)*($AC$4:$AC$6723=$D1412)*(ISNUMBER(_xlfn.XMATCH($AD$4:$AD$6723,$V1412:$Z1412,0)))),-1)</f>
        <v>-1</v>
      </c>
      <c r="M1412" s="29">
        <f t="array" ref="M1412">IFERROR(_xlfn._xlws.FILTER(AH$4:AH$6723,(AH$4:AH$6723&gt;=0)*($AB$4:$AB$6723=$C1412)*($AC$4:$AC$6723=$D1412)*(ISNUMBER(_xlfn.XMATCH($AD$4:$AD$6723,$V1412:$Z1412,0)))),-1)</f>
        <v>-1</v>
      </c>
      <c r="N1412" s="29">
        <f t="array" ref="N1412">IFERROR(_xlfn._xlws.FILTER(AI$4:AI$6723,(AI$4:AI$6723&gt;=0)*($AB$4:$AB$6723=$C1412)*($AC$4:$AC$6723=$D1412)*(ISNUMBER(_xlfn.XMATCH($AD$4:$AD$6723,$V1412:$Z1412,0)))),-1)</f>
        <v>-1</v>
      </c>
      <c r="O1412" s="29">
        <f t="array" ref="O1412">IFERROR(_xlfn._xlws.FILTER(AJ$4:AJ$6723,(AJ$4:AJ$6723&gt;=0)*($AB$4:$AB$6723=$C1412)*($AC$4:$AC$6723=$D1412)*(ISNUMBER(_xlfn.XMATCH($AD$4:$AD$6723,$V1412:$Z1412,0)))),-1)</f>
        <v>-1</v>
      </c>
      <c r="P1412" s="29">
        <f t="array" ref="P1412">IFERROR(_xlfn._xlws.FILTER(AK$4:AK$6723,(AK$4:AK$6723&gt;=0)*($AB$4:$AB$6723=$C1412)*($AC$4:$AC$6723=$D1412)*(ISNUMBER(_xlfn.XMATCH($AD$4:$AD$6723,$V1412:$Z1412,0)))),-1)</f>
        <v>-1</v>
      </c>
      <c r="Q1412" s="29">
        <f t="array" ref="Q1412">IFERROR(_xlfn._xlws.FILTER(AL$4:AL$6723,(AL$4:AL$6723&gt;=0)*($AB$4:$AB$6723=$C1412)*($AC$4:$AC$6723=$D1412)*(ISNUMBER(_xlfn.XMATCH($AD$4:$AD$6723,$V1412:$Z1412,0)))),-1)</f>
        <v>-1</v>
      </c>
      <c r="R1412" s="29">
        <f t="array" ref="R1412">IFERROR(_xlfn._xlws.FILTER(AM$4:AM$6723,(AM$4:AM$6723&gt;=0)*($AB$4:$AB$6723=$C1412)*($AC$4:$AC$6723=$D1412)*(ISNUMBER(_xlfn.XMATCH($AD$4:$AD$6723,$V1412:$Z1412,0)))),-1)</f>
        <v>-1</v>
      </c>
      <c r="S1412" s="29">
        <f t="array" ref="S1412">IFERROR(_xlfn._xlws.FILTER(AN$4:AN$6723,(AN$4:AN$6723&gt;=0)*($AB$4:$AB$6723=$C1412)*($AC$4:$AC$6723=$D1412)*(ISNUMBER(_xlfn.XMATCH($AD$4:$AD$6723,$V1412:$Z1412,0)))),-1)</f>
        <v>-1</v>
      </c>
      <c r="T1412" s="29">
        <f t="array" ref="T1412">IFERROR(_xlfn._xlws.FILTER(AO$4:AO$6723,(AO$4:AO$6723&gt;=0)*($AB$4:$AB$6723=$C1412)*($AC$4:$AC$6723=$D1412)*(ISNUMBER(_xlfn.XMATCH($AD$4:$AD$6723,$V1412:$Z1412,0)))),-1)</f>
        <v>-1</v>
      </c>
      <c r="V1412" t="s">
        <v>25</v>
      </c>
      <c r="AB1412" t="s">
        <v>96</v>
      </c>
      <c r="AC1412" t="s">
        <v>42</v>
      </c>
      <c r="AD1412" s="19" t="s">
        <v>72</v>
      </c>
      <c r="AE1412" s="18">
        <v>-1</v>
      </c>
      <c r="AF1412" s="17">
        <v>-1</v>
      </c>
      <c r="AG1412" s="17">
        <v>-1</v>
      </c>
      <c r="AH1412" s="17">
        <v>-1</v>
      </c>
      <c r="AI1412" s="17">
        <v>-1</v>
      </c>
      <c r="AJ1412" s="17">
        <v>-1</v>
      </c>
      <c r="AK1412" s="17">
        <v>-1</v>
      </c>
      <c r="AL1412" s="17">
        <v>-1</v>
      </c>
      <c r="AM1412" s="17">
        <v>-1</v>
      </c>
      <c r="AN1412" s="17">
        <v>-1</v>
      </c>
      <c r="AO1412" s="17">
        <v>-1</v>
      </c>
    </row>
    <row r="1413" spans="3:41" x14ac:dyDescent="0.25">
      <c r="C1413" t="s">
        <v>99</v>
      </c>
      <c r="D1413" s="6" t="s">
        <v>43</v>
      </c>
      <c r="E1413" t="s">
        <v>26</v>
      </c>
      <c r="F1413" s="6">
        <v>2005</v>
      </c>
      <c r="G1413" s="6" t="s">
        <v>14</v>
      </c>
      <c r="H1413" s="6" t="s">
        <v>15</v>
      </c>
      <c r="J1413" s="29">
        <f t="array" ref="J1413">IFERROR(_xlfn._xlws.FILTER(AE$4:AE$6723,(AE$4:AE$6723&gt;=0)*($AB$4:$AB$6723=$C1413)*($AC$4:$AC$6723=$D1413)*(ISNUMBER(_xlfn.XMATCH($AD$4:$AD$6723,$V1413:$Z1413,0)))),-1)</f>
        <v>8.7942876515078297</v>
      </c>
      <c r="K1413" s="29">
        <f t="array" ref="K1413">IFERROR(_xlfn._xlws.FILTER(AF$4:AF$6723,(AF$4:AF$6723&gt;=0)*($AB$4:$AB$6723=$C1413)*($AC$4:$AC$6723=$D1413)*(ISNUMBER(_xlfn.XMATCH($AD$4:$AD$6723,$V1413:$Z1413,0)))),-1)</f>
        <v>11.2859938575189</v>
      </c>
      <c r="L1413" s="29">
        <f t="array" ref="L1413">IFERROR(_xlfn._xlws.FILTER(AG$4:AG$6723,(AG$4:AG$6723&gt;=0)*($AB$4:$AB$6723=$C1413)*($AC$4:$AC$6723=$D1413)*(ISNUMBER(_xlfn.XMATCH($AD$4:$AD$6723,$V1413:$Z1413,0)))),-1)</f>
        <v>20.4403951251719</v>
      </c>
      <c r="M1413" s="29">
        <f t="array" ref="M1413">IFERROR(_xlfn._xlws.FILTER(AH$4:AH$6723,(AH$4:AH$6723&gt;=0)*($AB$4:$AB$6723=$C1413)*($AC$4:$AC$6723=$D1413)*(ISNUMBER(_xlfn.XMATCH($AD$4:$AD$6723,$V1413:$Z1413,0)))),-1)</f>
        <v>19.600753800362</v>
      </c>
      <c r="N1413" s="29">
        <f t="array" ref="N1413">IFERROR(_xlfn._xlws.FILTER(AI$4:AI$6723,(AI$4:AI$6723&gt;=0)*($AB$4:$AB$6723=$C1413)*($AC$4:$AC$6723=$D1413)*(ISNUMBER(_xlfn.XMATCH($AD$4:$AD$6723,$V1413:$Z1413,0)))),-1)</f>
        <v>26.083441194785198</v>
      </c>
      <c r="O1413" s="29">
        <f t="array" ref="O1413">IFERROR(_xlfn._xlws.FILTER(AJ$4:AJ$6723,(AJ$4:AJ$6723&gt;=0)*($AB$4:$AB$6723=$C1413)*($AC$4:$AC$6723=$D1413)*(ISNUMBER(_xlfn.XMATCH($AD$4:$AD$6723,$V1413:$Z1413,0)))),-1)</f>
        <v>28.823868538792201</v>
      </c>
      <c r="P1413" s="29">
        <f t="array" ref="P1413">IFERROR(_xlfn._xlws.FILTER(AK$4:AK$6723,(AK$4:AK$6723&gt;=0)*($AB$4:$AB$6723=$C1413)*($AC$4:$AC$6723=$D1413)*(ISNUMBER(_xlfn.XMATCH($AD$4:$AD$6723,$V1413:$Z1413,0)))),-1)</f>
        <v>30.808429021852302</v>
      </c>
      <c r="Q1413" s="29">
        <f t="array" ref="Q1413">IFERROR(_xlfn._xlws.FILTER(AL$4:AL$6723,(AL$4:AL$6723&gt;=0)*($AB$4:$AB$6723=$C1413)*($AC$4:$AC$6723=$D1413)*(ISNUMBER(_xlfn.XMATCH($AD$4:$AD$6723,$V1413:$Z1413,0)))),-1)</f>
        <v>31.891145605246301</v>
      </c>
      <c r="R1413" s="29">
        <f t="array" ref="R1413">IFERROR(_xlfn._xlws.FILTER(AM$4:AM$6723,(AM$4:AM$6723&gt;=0)*($AB$4:$AB$6723=$C1413)*($AC$4:$AC$6723=$D1413)*(ISNUMBER(_xlfn.XMATCH($AD$4:$AD$6723,$V1413:$Z1413,0)))),-1)</f>
        <v>33.154865461808903</v>
      </c>
      <c r="S1413" s="29">
        <f t="array" ref="S1413">IFERROR(_xlfn._xlws.FILTER(AN$4:AN$6723,(AN$4:AN$6723&gt;=0)*($AB$4:$AB$6723=$C1413)*($AC$4:$AC$6723=$D1413)*(ISNUMBER(_xlfn.XMATCH($AD$4:$AD$6723,$V1413:$Z1413,0)))),-1)</f>
        <v>33.154865461808903</v>
      </c>
      <c r="T1413" s="29">
        <f t="array" ref="T1413">IFERROR(_xlfn._xlws.FILTER(AO$4:AO$6723,(AO$4:AO$6723&gt;=0)*($AB$4:$AB$6723=$C1413)*($AC$4:$AC$6723=$D1413)*(ISNUMBER(_xlfn.XMATCH($AD$4:$AD$6723,$V1413:$Z1413,0)))),-1)</f>
        <v>33.154865461808903</v>
      </c>
      <c r="V1413" t="s">
        <v>74</v>
      </c>
      <c r="W1413" s="25" t="s">
        <v>75</v>
      </c>
      <c r="AB1413" t="s">
        <v>96</v>
      </c>
      <c r="AC1413" t="s">
        <v>42</v>
      </c>
      <c r="AD1413" s="19" t="s">
        <v>82</v>
      </c>
      <c r="AE1413" s="18">
        <v>-1</v>
      </c>
      <c r="AF1413" s="17">
        <v>-1</v>
      </c>
      <c r="AG1413" s="17">
        <v>-1</v>
      </c>
      <c r="AH1413" s="17">
        <v>-1</v>
      </c>
      <c r="AI1413" s="17">
        <v>-1</v>
      </c>
      <c r="AJ1413" s="17">
        <v>-1</v>
      </c>
      <c r="AK1413" s="17">
        <v>-1</v>
      </c>
      <c r="AL1413" s="17">
        <v>-1</v>
      </c>
      <c r="AM1413" s="17">
        <v>-1</v>
      </c>
      <c r="AN1413" s="17">
        <v>-1</v>
      </c>
      <c r="AO1413" s="17">
        <v>-1</v>
      </c>
    </row>
    <row r="1414" spans="3:41" x14ac:dyDescent="0.25">
      <c r="C1414" t="s">
        <v>99</v>
      </c>
      <c r="D1414" s="6" t="s">
        <v>43</v>
      </c>
      <c r="E1414" t="s">
        <v>27</v>
      </c>
      <c r="F1414" s="6">
        <v>2005</v>
      </c>
      <c r="G1414" s="6" t="s">
        <v>14</v>
      </c>
      <c r="H1414" s="6" t="s">
        <v>15</v>
      </c>
      <c r="J1414" s="29">
        <f t="array" ref="J1414">IFERROR(_xlfn._xlws.FILTER(AE$4:AE$6723,(AE$4:AE$6723&gt;=0)*($AB$4:$AB$6723=$C1414)*($AC$4:$AC$6723=$D1414)*(ISNUMBER(_xlfn.XMATCH($AD$4:$AD$6723,$V1414:$Z1414,0)))),-1)</f>
        <v>59.532871676928607</v>
      </c>
      <c r="K1414" s="29">
        <f t="array" ref="K1414">IFERROR(_xlfn._xlws.FILTER(AF$4:AF$6723,(AF$4:AF$6723&gt;=0)*($AB$4:$AB$6723=$C1414)*($AC$4:$AC$6723=$D1414)*(ISNUMBER(_xlfn.XMATCH($AD$4:$AD$6723,$V1414:$Z1414,0)))),-1)</f>
        <v>55.585908894687201</v>
      </c>
      <c r="L1414" s="29">
        <f t="array" ref="L1414">IFERROR(_xlfn._xlws.FILTER(AG$4:AG$6723,(AG$4:AG$6723&gt;=0)*($AB$4:$AB$6723=$C1414)*($AC$4:$AC$6723=$D1414)*(ISNUMBER(_xlfn.XMATCH($AD$4:$AD$6723,$V1414:$Z1414,0)))),-1)</f>
        <v>46.639973843363798</v>
      </c>
      <c r="M1414" s="29">
        <f t="array" ref="M1414">IFERROR(_xlfn._xlws.FILTER(AH$4:AH$6723,(AH$4:AH$6723&gt;=0)*($AB$4:$AB$6723=$C1414)*($AC$4:$AC$6723=$D1414)*(ISNUMBER(_xlfn.XMATCH($AD$4:$AD$6723,$V1414:$Z1414,0)))),-1)</f>
        <v>45.1924971956634</v>
      </c>
      <c r="N1414" s="29">
        <f t="array" ref="N1414">IFERROR(_xlfn._xlws.FILTER(AI$4:AI$6723,(AI$4:AI$6723&gt;=0)*($AB$4:$AB$6723=$C1414)*($AC$4:$AC$6723=$D1414)*(ISNUMBER(_xlfn.XMATCH($AD$4:$AD$6723,$V1414:$Z1414,0)))),-1)</f>
        <v>42.6822408830553</v>
      </c>
      <c r="O1414" s="29">
        <f t="array" ref="O1414">IFERROR(_xlfn._xlws.FILTER(AJ$4:AJ$6723,(AJ$4:AJ$6723&gt;=0)*($AB$4:$AB$6723=$C1414)*($AC$4:$AC$6723=$D1414)*(ISNUMBER(_xlfn.XMATCH($AD$4:$AD$6723,$V1414:$Z1414,0)))),-1)</f>
        <v>42.6822408830553</v>
      </c>
      <c r="P1414" s="29">
        <f t="array" ref="P1414">IFERROR(_xlfn._xlws.FILTER(AK$4:AK$6723,(AK$4:AK$6723&gt;=0)*($AB$4:$AB$6723=$C1414)*($AC$4:$AC$6723=$D1414)*(ISNUMBER(_xlfn.XMATCH($AD$4:$AD$6723,$V1414:$Z1414,0)))),-1)</f>
        <v>42.6822408830553</v>
      </c>
      <c r="Q1414" s="29">
        <f t="array" ref="Q1414">IFERROR(_xlfn._xlws.FILTER(AL$4:AL$6723,(AL$4:AL$6723&gt;=0)*($AB$4:$AB$6723=$C1414)*($AC$4:$AC$6723=$D1414)*(ISNUMBER(_xlfn.XMATCH($AD$4:$AD$6723,$V1414:$Z1414,0)))),-1)</f>
        <v>42.6822408830553</v>
      </c>
      <c r="R1414" s="29">
        <f t="array" ref="R1414">IFERROR(_xlfn._xlws.FILTER(AM$4:AM$6723,(AM$4:AM$6723&gt;=0)*($AB$4:$AB$6723=$C1414)*($AC$4:$AC$6723=$D1414)*(ISNUMBER(_xlfn.XMATCH($AD$4:$AD$6723,$V1414:$Z1414,0)))),-1)</f>
        <v>42.6822408830553</v>
      </c>
      <c r="S1414" s="29">
        <f t="array" ref="S1414">IFERROR(_xlfn._xlws.FILTER(AN$4:AN$6723,(AN$4:AN$6723&gt;=0)*($AB$4:$AB$6723=$C1414)*($AC$4:$AC$6723=$D1414)*(ISNUMBER(_xlfn.XMATCH($AD$4:$AD$6723,$V1414:$Z1414,0)))),-1)</f>
        <v>42.6822408830553</v>
      </c>
      <c r="T1414" s="29">
        <f t="array" ref="T1414">IFERROR(_xlfn._xlws.FILTER(AO$4:AO$6723,(AO$4:AO$6723&gt;=0)*($AB$4:$AB$6723=$C1414)*($AC$4:$AC$6723=$D1414)*(ISNUMBER(_xlfn.XMATCH($AD$4:$AD$6723,$V1414:$Z1414,0)))),-1)</f>
        <v>42.6822408830553</v>
      </c>
      <c r="V1414" t="s">
        <v>27</v>
      </c>
      <c r="AB1414" t="s">
        <v>96</v>
      </c>
      <c r="AC1414" t="s">
        <v>42</v>
      </c>
      <c r="AD1414" s="19" t="s">
        <v>17</v>
      </c>
      <c r="AE1414" s="18">
        <v>21.07595636020687</v>
      </c>
      <c r="AF1414" s="17">
        <v>21.219791865155202</v>
      </c>
      <c r="AG1414" s="17">
        <v>15.453263160000001</v>
      </c>
      <c r="AH1414" s="17">
        <v>18.552280769999999</v>
      </c>
      <c r="AI1414" s="17">
        <v>19.143624989999999</v>
      </c>
      <c r="AJ1414" s="17">
        <v>18.51243492</v>
      </c>
      <c r="AK1414" s="17">
        <v>19.17368166</v>
      </c>
      <c r="AL1414" s="17">
        <v>19.940718690000001</v>
      </c>
      <c r="AM1414" s="17">
        <v>19.940718690000001</v>
      </c>
      <c r="AN1414" s="17">
        <v>19.940718690000001</v>
      </c>
      <c r="AO1414" s="17">
        <v>19.940718690000001</v>
      </c>
    </row>
    <row r="1415" spans="3:41" x14ac:dyDescent="0.25">
      <c r="C1415" t="s">
        <v>99</v>
      </c>
      <c r="D1415" s="6" t="s">
        <v>43</v>
      </c>
      <c r="E1415" t="s">
        <v>77</v>
      </c>
      <c r="F1415" s="6">
        <v>2005</v>
      </c>
      <c r="G1415" s="6" t="s">
        <v>14</v>
      </c>
      <c r="H1415" s="6" t="s">
        <v>15</v>
      </c>
      <c r="J1415" s="29">
        <f t="array" ref="J1415">IFERROR(_xlfn._xlws.FILTER(AE$4:AE$6723,(AE$4:AE$6723&gt;=0)*($AB$4:$AB$6723=$C1415)*($AC$4:$AC$6723=$D1415)*(ISNUMBER(_xlfn.XMATCH($AD$4:$AD$6723,$V1415:$Z1415,0)))),-1)</f>
        <v>-1</v>
      </c>
      <c r="K1415" s="29">
        <f t="array" ref="K1415">IFERROR(_xlfn._xlws.FILTER(AF$4:AF$6723,(AF$4:AF$6723&gt;=0)*($AB$4:$AB$6723=$C1415)*($AC$4:$AC$6723=$D1415)*(ISNUMBER(_xlfn.XMATCH($AD$4:$AD$6723,$V1415:$Z1415,0)))),-1)</f>
        <v>-1</v>
      </c>
      <c r="L1415" s="29">
        <f t="array" ref="L1415">IFERROR(_xlfn._xlws.FILTER(AG$4:AG$6723,(AG$4:AG$6723&gt;=0)*($AB$4:$AB$6723=$C1415)*($AC$4:$AC$6723=$D1415)*(ISNUMBER(_xlfn.XMATCH($AD$4:$AD$6723,$V1415:$Z1415,0)))),-1)</f>
        <v>-1</v>
      </c>
      <c r="M1415" s="29">
        <f t="array" ref="M1415">IFERROR(_xlfn._xlws.FILTER(AH$4:AH$6723,(AH$4:AH$6723&gt;=0)*($AB$4:$AB$6723=$C1415)*($AC$4:$AC$6723=$D1415)*(ISNUMBER(_xlfn.XMATCH($AD$4:$AD$6723,$V1415:$Z1415,0)))),-1)</f>
        <v>-1</v>
      </c>
      <c r="N1415" s="29">
        <f t="array" ref="N1415">IFERROR(_xlfn._xlws.FILTER(AI$4:AI$6723,(AI$4:AI$6723&gt;=0)*($AB$4:$AB$6723=$C1415)*($AC$4:$AC$6723=$D1415)*(ISNUMBER(_xlfn.XMATCH($AD$4:$AD$6723,$V1415:$Z1415,0)))),-1)</f>
        <v>-1</v>
      </c>
      <c r="O1415" s="29">
        <f t="array" ref="O1415">IFERROR(_xlfn._xlws.FILTER(AJ$4:AJ$6723,(AJ$4:AJ$6723&gt;=0)*($AB$4:$AB$6723=$C1415)*($AC$4:$AC$6723=$D1415)*(ISNUMBER(_xlfn.XMATCH($AD$4:$AD$6723,$V1415:$Z1415,0)))),-1)</f>
        <v>-1</v>
      </c>
      <c r="P1415" s="29">
        <f t="array" ref="P1415">IFERROR(_xlfn._xlws.FILTER(AK$4:AK$6723,(AK$4:AK$6723&gt;=0)*($AB$4:$AB$6723=$C1415)*($AC$4:$AC$6723=$D1415)*(ISNUMBER(_xlfn.XMATCH($AD$4:$AD$6723,$V1415:$Z1415,0)))),-1)</f>
        <v>-1</v>
      </c>
      <c r="Q1415" s="29">
        <f t="array" ref="Q1415">IFERROR(_xlfn._xlws.FILTER(AL$4:AL$6723,(AL$4:AL$6723&gt;=0)*($AB$4:$AB$6723=$C1415)*($AC$4:$AC$6723=$D1415)*(ISNUMBER(_xlfn.XMATCH($AD$4:$AD$6723,$V1415:$Z1415,0)))),-1)</f>
        <v>-1</v>
      </c>
      <c r="R1415" s="29">
        <f t="array" ref="R1415">IFERROR(_xlfn._xlws.FILTER(AM$4:AM$6723,(AM$4:AM$6723&gt;=0)*($AB$4:$AB$6723=$C1415)*($AC$4:$AC$6723=$D1415)*(ISNUMBER(_xlfn.XMATCH($AD$4:$AD$6723,$V1415:$Z1415,0)))),-1)</f>
        <v>-1</v>
      </c>
      <c r="S1415" s="29">
        <f t="array" ref="S1415">IFERROR(_xlfn._xlws.FILTER(AN$4:AN$6723,(AN$4:AN$6723&gt;=0)*($AB$4:$AB$6723=$C1415)*($AC$4:$AC$6723=$D1415)*(ISNUMBER(_xlfn.XMATCH($AD$4:$AD$6723,$V1415:$Z1415,0)))),-1)</f>
        <v>-1</v>
      </c>
      <c r="T1415" s="29">
        <f t="array" ref="T1415">IFERROR(_xlfn._xlws.FILTER(AO$4:AO$6723,(AO$4:AO$6723&gt;=0)*($AB$4:$AB$6723=$C1415)*($AC$4:$AC$6723=$D1415)*(ISNUMBER(_xlfn.XMATCH($AD$4:$AD$6723,$V1415:$Z1415,0)))),-1)</f>
        <v>-1</v>
      </c>
      <c r="V1415" t="s">
        <v>77</v>
      </c>
      <c r="AB1415" t="s">
        <v>96</v>
      </c>
      <c r="AC1415" t="s">
        <v>42</v>
      </c>
      <c r="AD1415" s="19" t="s">
        <v>18</v>
      </c>
      <c r="AE1415" s="18">
        <v>-1</v>
      </c>
      <c r="AF1415" s="17">
        <v>-1</v>
      </c>
      <c r="AG1415" s="17">
        <v>-1</v>
      </c>
      <c r="AH1415" s="17">
        <v>-1</v>
      </c>
      <c r="AI1415" s="17">
        <v>-1</v>
      </c>
      <c r="AJ1415" s="17">
        <v>-1</v>
      </c>
      <c r="AK1415" s="17">
        <v>-1</v>
      </c>
      <c r="AL1415" s="17">
        <v>-1</v>
      </c>
      <c r="AM1415" s="17">
        <v>-1</v>
      </c>
      <c r="AN1415" s="17">
        <v>-1</v>
      </c>
      <c r="AO1415" s="17">
        <v>-1</v>
      </c>
    </row>
    <row r="1416" spans="3:41" x14ac:dyDescent="0.25">
      <c r="C1416" t="s">
        <v>99</v>
      </c>
      <c r="D1416" s="6" t="s">
        <v>43</v>
      </c>
      <c r="E1416" t="s">
        <v>78</v>
      </c>
      <c r="F1416" s="6">
        <v>2005</v>
      </c>
      <c r="G1416" s="6" t="s">
        <v>14</v>
      </c>
      <c r="H1416" s="6" t="s">
        <v>15</v>
      </c>
      <c r="J1416" s="29">
        <f t="array" ref="J1416">IFERROR(_xlfn._xlws.FILTER(AE$4:AE$6723,(AE$4:AE$6723&gt;=0)*($AB$4:$AB$6723=$C1416)*($AC$4:$AC$6723=$D1416)*(ISNUMBER(_xlfn.XMATCH($AD$4:$AD$6723,$V1416:$Z1416,0)))),-1)</f>
        <v>40.518362425844771</v>
      </c>
      <c r="K1416" s="29">
        <f t="array" ref="K1416">IFERROR(_xlfn._xlws.FILTER(AF$4:AF$6723,(AF$4:AF$6723&gt;=0)*($AB$4:$AB$6723=$C1416)*($AC$4:$AC$6723=$D1416)*(ISNUMBER(_xlfn.XMATCH($AD$4:$AD$6723,$V1416:$Z1416,0)))),-1)</f>
        <v>28.746749774847999</v>
      </c>
      <c r="L1416" s="29">
        <f t="array" ref="L1416">IFERROR(_xlfn._xlws.FILTER(AG$4:AG$6723,(AG$4:AG$6723&gt;=0)*($AB$4:$AB$6723=$C1416)*($AC$4:$AC$6723=$D1416)*(ISNUMBER(_xlfn.XMATCH($AD$4:$AD$6723,$V1416:$Z1416,0)))),-1)</f>
        <v>26.221104889199399</v>
      </c>
      <c r="M1416" s="29">
        <f t="array" ref="M1416">IFERROR(_xlfn._xlws.FILTER(AH$4:AH$6723,(AH$4:AH$6723&gt;=0)*($AB$4:$AB$6723=$C1416)*($AC$4:$AC$6723=$D1416)*(ISNUMBER(_xlfn.XMATCH($AD$4:$AD$6723,$V1416:$Z1416,0)))),-1)</f>
        <v>9.8265083555289294</v>
      </c>
      <c r="N1416" s="29">
        <f t="array" ref="N1416">IFERROR(_xlfn._xlws.FILTER(AI$4:AI$6723,(AI$4:AI$6723&gt;=0)*($AB$4:$AB$6723=$C1416)*($AC$4:$AC$6723=$D1416)*(ISNUMBER(_xlfn.XMATCH($AD$4:$AD$6723,$V1416:$Z1416,0)))),-1)</f>
        <v>17.765181474904001</v>
      </c>
      <c r="O1416" s="29">
        <f t="array" ref="O1416">IFERROR(_xlfn._xlws.FILTER(AJ$4:AJ$6723,(AJ$4:AJ$6723&gt;=0)*($AB$4:$AB$6723=$C1416)*($AC$4:$AC$6723=$D1416)*(ISNUMBER(_xlfn.XMATCH($AD$4:$AD$6723,$V1416:$Z1416,0)))),-1)</f>
        <v>20.064622486343801</v>
      </c>
      <c r="P1416" s="29">
        <f t="array" ref="P1416">IFERROR(_xlfn._xlws.FILTER(AK$4:AK$6723,(AK$4:AK$6723&gt;=0)*($AB$4:$AB$6723=$C1416)*($AC$4:$AC$6723=$D1416)*(ISNUMBER(_xlfn.XMATCH($AD$4:$AD$6723,$V1416:$Z1416,0)))),-1)</f>
        <v>20.891757288085302</v>
      </c>
      <c r="Q1416" s="29">
        <f t="array" ref="Q1416">IFERROR(_xlfn._xlws.FILTER(AL$4:AL$6723,(AL$4:AL$6723&gt;=0)*($AB$4:$AB$6723=$C1416)*($AC$4:$AC$6723=$D1416)*(ISNUMBER(_xlfn.XMATCH($AD$4:$AD$6723,$V1416:$Z1416,0)))),-1)</f>
        <v>21.5927620649286</v>
      </c>
      <c r="R1416" s="29">
        <f t="array" ref="R1416">IFERROR(_xlfn._xlws.FILTER(AM$4:AM$6723,(AM$4:AM$6723&gt;=0)*($AB$4:$AB$6723=$C1416)*($AC$4:$AC$6723=$D1416)*(ISNUMBER(_xlfn.XMATCH($AD$4:$AD$6723,$V1416:$Z1416,0)))),-1)</f>
        <v>22.2965862975196</v>
      </c>
      <c r="S1416" s="29">
        <f t="array" ref="S1416">IFERROR(_xlfn._xlws.FILTER(AN$4:AN$6723,(AN$4:AN$6723&gt;=0)*($AB$4:$AB$6723=$C1416)*($AC$4:$AC$6723=$D1416)*(ISNUMBER(_xlfn.XMATCH($AD$4:$AD$6723,$V1416:$Z1416,0)))),-1)</f>
        <v>22.2965862975196</v>
      </c>
      <c r="T1416" s="29">
        <f t="array" ref="T1416">IFERROR(_xlfn._xlws.FILTER(AO$4:AO$6723,(AO$4:AO$6723&gt;=0)*($AB$4:$AB$6723=$C1416)*($AC$4:$AC$6723=$D1416)*(ISNUMBER(_xlfn.XMATCH($AD$4:$AD$6723,$V1416:$Z1416,0)))),-1)</f>
        <v>22.2965862975196</v>
      </c>
      <c r="V1416" t="s">
        <v>78</v>
      </c>
      <c r="AB1416" t="s">
        <v>96</v>
      </c>
      <c r="AC1416" t="s">
        <v>42</v>
      </c>
      <c r="AD1416" s="19" t="s">
        <v>86</v>
      </c>
      <c r="AE1416" s="18">
        <v>-1</v>
      </c>
      <c r="AF1416" s="17">
        <v>-1</v>
      </c>
      <c r="AG1416" s="17">
        <v>-1</v>
      </c>
      <c r="AH1416" s="17">
        <v>-1</v>
      </c>
      <c r="AI1416" s="17">
        <v>-1</v>
      </c>
      <c r="AJ1416" s="17">
        <v>-1</v>
      </c>
      <c r="AK1416" s="17">
        <v>-1</v>
      </c>
      <c r="AL1416" s="17">
        <v>-1</v>
      </c>
      <c r="AM1416" s="17">
        <v>-1</v>
      </c>
      <c r="AN1416" s="17">
        <v>-1</v>
      </c>
      <c r="AO1416" s="17">
        <v>-1</v>
      </c>
    </row>
    <row r="1417" spans="3:41" x14ac:dyDescent="0.25">
      <c r="C1417" t="s">
        <v>99</v>
      </c>
      <c r="D1417" s="6" t="s">
        <v>43</v>
      </c>
      <c r="E1417" t="s">
        <v>30</v>
      </c>
      <c r="F1417" s="6">
        <v>2005</v>
      </c>
      <c r="G1417" s="6" t="s">
        <v>14</v>
      </c>
      <c r="H1417" s="6" t="s">
        <v>15</v>
      </c>
      <c r="J1417" s="29">
        <f t="array" ref="J1417">IFERROR(_xlfn._xlws.FILTER(AE$4:AE$6723,(AE$4:AE$6723&gt;=0)*($AB$4:$AB$6723=$C1417)*($AC$4:$AC$6723=$D1417)*(ISNUMBER(_xlfn.XMATCH($AD$4:$AD$6723,$V1417:$Z1417,0)))),-1)</f>
        <v>14.87681790188685</v>
      </c>
      <c r="K1417" s="29">
        <f t="array" ref="K1417">IFERROR(_xlfn._xlws.FILTER(AF$4:AF$6723,(AF$4:AF$6723&gt;=0)*($AB$4:$AB$6723=$C1417)*($AC$4:$AC$6723=$D1417)*(ISNUMBER(_xlfn.XMATCH($AD$4:$AD$6723,$V1417:$Z1417,0)))),-1)</f>
        <v>10.8267599263351</v>
      </c>
      <c r="L1417" s="29">
        <f t="array" ref="L1417">IFERROR(_xlfn._xlws.FILTER(AG$4:AG$6723,(AG$4:AG$6723&gt;=0)*($AB$4:$AB$6723=$C1417)*($AC$4:$AC$6723=$D1417)*(ISNUMBER(_xlfn.XMATCH($AD$4:$AD$6723,$V1417:$Z1417,0)))),-1)</f>
        <v>5.2833300000000003</v>
      </c>
      <c r="M1417" s="29">
        <f t="array" ref="M1417">IFERROR(_xlfn._xlws.FILTER(AH$4:AH$6723,(AH$4:AH$6723&gt;=0)*($AB$4:$AB$6723=$C1417)*($AC$4:$AC$6723=$D1417)*(ISNUMBER(_xlfn.XMATCH($AD$4:$AD$6723,$V1417:$Z1417,0)))),-1)</f>
        <v>1.9799579998401</v>
      </c>
      <c r="N1417" s="29">
        <f t="array" ref="N1417">IFERROR(_xlfn._xlws.FILTER(AI$4:AI$6723,(AI$4:AI$6723&gt;=0)*($AB$4:$AB$6723=$C1417)*($AC$4:$AC$6723=$D1417)*(ISNUMBER(_xlfn.XMATCH($AD$4:$AD$6723,$V1417:$Z1417,0)))),-1)</f>
        <v>3.57953322861181</v>
      </c>
      <c r="O1417" s="29">
        <f t="array" ref="O1417">IFERROR(_xlfn._xlws.FILTER(AJ$4:AJ$6723,(AJ$4:AJ$6723&gt;=0)*($AB$4:$AB$6723=$C1417)*($AC$4:$AC$6723=$D1417)*(ISNUMBER(_xlfn.XMATCH($AD$4:$AD$6723,$V1417:$Z1417,0)))),-1)</f>
        <v>4.04285106858483</v>
      </c>
      <c r="P1417" s="29">
        <f t="array" ref="P1417">IFERROR(_xlfn._xlws.FILTER(AK$4:AK$6723,(AK$4:AK$6723&gt;=0)*($AB$4:$AB$6723=$C1417)*($AC$4:$AC$6723=$D1417)*(ISNUMBER(_xlfn.XMATCH($AD$4:$AD$6723,$V1417:$Z1417,0)))),-1)</f>
        <v>4.2095117081937001</v>
      </c>
      <c r="Q1417" s="29">
        <f t="array" ref="Q1417">IFERROR(_xlfn._xlws.FILTER(AL$4:AL$6723,(AL$4:AL$6723&gt;=0)*($AB$4:$AB$6723=$C1417)*($AC$4:$AC$6723=$D1417)*(ISNUMBER(_xlfn.XMATCH($AD$4:$AD$6723,$V1417:$Z1417,0)))),-1)</f>
        <v>4.3507582187160097</v>
      </c>
      <c r="R1417" s="29">
        <f t="array" ref="R1417">IFERROR(_xlfn._xlws.FILTER(AM$4:AM$6723,(AM$4:AM$6723&gt;=0)*($AB$4:$AB$6723=$C1417)*($AC$4:$AC$6723=$D1417)*(ISNUMBER(_xlfn.XMATCH($AD$4:$AD$6723,$V1417:$Z1417,0)))),-1)</f>
        <v>4.4925728256323998</v>
      </c>
      <c r="S1417" s="29">
        <f t="array" ref="S1417">IFERROR(_xlfn._xlws.FILTER(AN$4:AN$6723,(AN$4:AN$6723&gt;=0)*($AB$4:$AB$6723=$C1417)*($AC$4:$AC$6723=$D1417)*(ISNUMBER(_xlfn.XMATCH($AD$4:$AD$6723,$V1417:$Z1417,0)))),-1)</f>
        <v>4.4925728256323998</v>
      </c>
      <c r="T1417" s="29">
        <f t="array" ref="T1417">IFERROR(_xlfn._xlws.FILTER(AO$4:AO$6723,(AO$4:AO$6723&gt;=0)*($AB$4:$AB$6723=$C1417)*($AC$4:$AC$6723=$D1417)*(ISNUMBER(_xlfn.XMATCH($AD$4:$AD$6723,$V1417:$Z1417,0)))),-1)</f>
        <v>4.4925728256323998</v>
      </c>
      <c r="V1417" t="s">
        <v>30</v>
      </c>
      <c r="AB1417" t="s">
        <v>96</v>
      </c>
      <c r="AC1417" t="s">
        <v>42</v>
      </c>
      <c r="AD1417" s="19" t="s">
        <v>25</v>
      </c>
      <c r="AE1417" s="18">
        <v>-1</v>
      </c>
      <c r="AF1417" s="17">
        <v>-1</v>
      </c>
      <c r="AG1417" s="17">
        <v>-1</v>
      </c>
      <c r="AH1417" s="17">
        <v>-1</v>
      </c>
      <c r="AI1417" s="17">
        <v>-1</v>
      </c>
      <c r="AJ1417" s="17">
        <v>-1</v>
      </c>
      <c r="AK1417" s="17">
        <v>-1</v>
      </c>
      <c r="AL1417" s="17">
        <v>-1</v>
      </c>
      <c r="AM1417" s="17">
        <v>-1</v>
      </c>
      <c r="AN1417" s="17">
        <v>-1</v>
      </c>
      <c r="AO1417" s="17">
        <v>-1</v>
      </c>
    </row>
    <row r="1418" spans="3:41" x14ac:dyDescent="0.25">
      <c r="C1418" t="s">
        <v>99</v>
      </c>
      <c r="D1418" s="6" t="s">
        <v>43</v>
      </c>
      <c r="E1418" t="s">
        <v>31</v>
      </c>
      <c r="F1418" s="6">
        <v>2005</v>
      </c>
      <c r="G1418" s="6" t="s">
        <v>14</v>
      </c>
      <c r="H1418" s="6" t="s">
        <v>15</v>
      </c>
      <c r="J1418" s="29">
        <f t="array" ref="J1418">IFERROR(_xlfn._xlws.FILTER(AE$4:AE$6723,(AE$4:AE$6723&gt;=0)*($AB$4:$AB$6723=$C1418)*($AC$4:$AC$6723=$D1418)*(ISNUMBER(_xlfn.XMATCH($AD$4:$AD$6723,$V1418:$Z1418,0)))),-1)</f>
        <v>-1</v>
      </c>
      <c r="K1418" s="29">
        <f t="array" ref="K1418">IFERROR(_xlfn._xlws.FILTER(AF$4:AF$6723,(AF$4:AF$6723&gt;=0)*($AB$4:$AB$6723=$C1418)*($AC$4:$AC$6723=$D1418)*(ISNUMBER(_xlfn.XMATCH($AD$4:$AD$6723,$V1418:$Z1418,0)))),-1)</f>
        <v>-1</v>
      </c>
      <c r="L1418" s="29">
        <f t="array" ref="L1418">IFERROR(_xlfn._xlws.FILTER(AG$4:AG$6723,(AG$4:AG$6723&gt;=0)*($AB$4:$AB$6723=$C1418)*($AC$4:$AC$6723=$D1418)*(ISNUMBER(_xlfn.XMATCH($AD$4:$AD$6723,$V1418:$Z1418,0)))),-1)</f>
        <v>-1</v>
      </c>
      <c r="M1418" s="29">
        <f t="array" ref="M1418">IFERROR(_xlfn._xlws.FILTER(AH$4:AH$6723,(AH$4:AH$6723&gt;=0)*($AB$4:$AB$6723=$C1418)*($AC$4:$AC$6723=$D1418)*(ISNUMBER(_xlfn.XMATCH($AD$4:$AD$6723,$V1418:$Z1418,0)))),-1)</f>
        <v>-1</v>
      </c>
      <c r="N1418" s="29">
        <f t="array" ref="N1418">IFERROR(_xlfn._xlws.FILTER(AI$4:AI$6723,(AI$4:AI$6723&gt;=0)*($AB$4:$AB$6723=$C1418)*($AC$4:$AC$6723=$D1418)*(ISNUMBER(_xlfn.XMATCH($AD$4:$AD$6723,$V1418:$Z1418,0)))),-1)</f>
        <v>-1</v>
      </c>
      <c r="O1418" s="29">
        <f t="array" ref="O1418">IFERROR(_xlfn._xlws.FILTER(AJ$4:AJ$6723,(AJ$4:AJ$6723&gt;=0)*($AB$4:$AB$6723=$C1418)*($AC$4:$AC$6723=$D1418)*(ISNUMBER(_xlfn.XMATCH($AD$4:$AD$6723,$V1418:$Z1418,0)))),-1)</f>
        <v>-1</v>
      </c>
      <c r="P1418" s="29">
        <f t="array" ref="P1418">IFERROR(_xlfn._xlws.FILTER(AK$4:AK$6723,(AK$4:AK$6723&gt;=0)*($AB$4:$AB$6723=$C1418)*($AC$4:$AC$6723=$D1418)*(ISNUMBER(_xlfn.XMATCH($AD$4:$AD$6723,$V1418:$Z1418,0)))),-1)</f>
        <v>-1</v>
      </c>
      <c r="Q1418" s="29">
        <f t="array" ref="Q1418">IFERROR(_xlfn._xlws.FILTER(AL$4:AL$6723,(AL$4:AL$6723&gt;=0)*($AB$4:$AB$6723=$C1418)*($AC$4:$AC$6723=$D1418)*(ISNUMBER(_xlfn.XMATCH($AD$4:$AD$6723,$V1418:$Z1418,0)))),-1)</f>
        <v>-1</v>
      </c>
      <c r="R1418" s="29">
        <f t="array" ref="R1418">IFERROR(_xlfn._xlws.FILTER(AM$4:AM$6723,(AM$4:AM$6723&gt;=0)*($AB$4:$AB$6723=$C1418)*($AC$4:$AC$6723=$D1418)*(ISNUMBER(_xlfn.XMATCH($AD$4:$AD$6723,$V1418:$Z1418,0)))),-1)</f>
        <v>-1</v>
      </c>
      <c r="S1418" s="29">
        <f t="array" ref="S1418">IFERROR(_xlfn._xlws.FILTER(AN$4:AN$6723,(AN$4:AN$6723&gt;=0)*($AB$4:$AB$6723=$C1418)*($AC$4:$AC$6723=$D1418)*(ISNUMBER(_xlfn.XMATCH($AD$4:$AD$6723,$V1418:$Z1418,0)))),-1)</f>
        <v>-1</v>
      </c>
      <c r="T1418" s="29">
        <f t="array" ref="T1418">IFERROR(_xlfn._xlws.FILTER(AO$4:AO$6723,(AO$4:AO$6723&gt;=0)*($AB$4:$AB$6723=$C1418)*($AC$4:$AC$6723=$D1418)*(ISNUMBER(_xlfn.XMATCH($AD$4:$AD$6723,$V1418:$Z1418,0)))),-1)</f>
        <v>-1</v>
      </c>
      <c r="V1418" t="s">
        <v>31</v>
      </c>
      <c r="AB1418" t="s">
        <v>96</v>
      </c>
      <c r="AC1418" t="s">
        <v>42</v>
      </c>
      <c r="AD1418" s="19" t="s">
        <v>87</v>
      </c>
      <c r="AE1418" s="18">
        <v>-1</v>
      </c>
      <c r="AF1418" s="17">
        <v>-1</v>
      </c>
      <c r="AG1418" s="17">
        <v>-1</v>
      </c>
      <c r="AH1418" s="17">
        <v>-1</v>
      </c>
      <c r="AI1418" s="17">
        <v>-1</v>
      </c>
      <c r="AJ1418" s="17">
        <v>-1</v>
      </c>
      <c r="AK1418" s="17">
        <v>-1</v>
      </c>
      <c r="AL1418" s="17">
        <v>-1</v>
      </c>
      <c r="AM1418" s="17">
        <v>-1</v>
      </c>
      <c r="AN1418" s="17">
        <v>-1</v>
      </c>
      <c r="AO1418" s="17">
        <v>-1</v>
      </c>
    </row>
    <row r="1419" spans="3:41" x14ac:dyDescent="0.25">
      <c r="C1419" t="s">
        <v>99</v>
      </c>
      <c r="D1419" s="6" t="s">
        <v>43</v>
      </c>
      <c r="E1419" t="s">
        <v>32</v>
      </c>
      <c r="F1419" s="6">
        <v>2005</v>
      </c>
      <c r="G1419" s="6" t="s">
        <v>14</v>
      </c>
      <c r="H1419" s="6" t="s">
        <v>15</v>
      </c>
      <c r="J1419" s="29">
        <f t="array" ref="J1419">IFERROR(_xlfn._xlws.FILTER(AE$4:AE$6723,(AE$4:AE$6723&gt;=0)*($AB$4:$AB$6723=$C1419)*($AC$4:$AC$6723=$D1419)*(ISNUMBER(_xlfn.XMATCH($AD$4:$AD$6723,$V1419:$Z1419,0)))),-1)</f>
        <v>-1</v>
      </c>
      <c r="K1419" s="29">
        <f t="array" ref="K1419">IFERROR(_xlfn._xlws.FILTER(AF$4:AF$6723,(AF$4:AF$6723&gt;=0)*($AB$4:$AB$6723=$C1419)*($AC$4:$AC$6723=$D1419)*(ISNUMBER(_xlfn.XMATCH($AD$4:$AD$6723,$V1419:$Z1419,0)))),-1)</f>
        <v>-1</v>
      </c>
      <c r="L1419" s="29">
        <f t="array" ref="L1419">IFERROR(_xlfn._xlws.FILTER(AG$4:AG$6723,(AG$4:AG$6723&gt;=0)*($AB$4:$AB$6723=$C1419)*($AC$4:$AC$6723=$D1419)*(ISNUMBER(_xlfn.XMATCH($AD$4:$AD$6723,$V1419:$Z1419,0)))),-1)</f>
        <v>-1</v>
      </c>
      <c r="M1419" s="29">
        <f t="array" ref="M1419">IFERROR(_xlfn._xlws.FILTER(AH$4:AH$6723,(AH$4:AH$6723&gt;=0)*($AB$4:$AB$6723=$C1419)*($AC$4:$AC$6723=$D1419)*(ISNUMBER(_xlfn.XMATCH($AD$4:$AD$6723,$V1419:$Z1419,0)))),-1)</f>
        <v>-1</v>
      </c>
      <c r="N1419" s="29">
        <f t="array" ref="N1419">IFERROR(_xlfn._xlws.FILTER(AI$4:AI$6723,(AI$4:AI$6723&gt;=0)*($AB$4:$AB$6723=$C1419)*($AC$4:$AC$6723=$D1419)*(ISNUMBER(_xlfn.XMATCH($AD$4:$AD$6723,$V1419:$Z1419,0)))),-1)</f>
        <v>-1</v>
      </c>
      <c r="O1419" s="29">
        <f t="array" ref="O1419">IFERROR(_xlfn._xlws.FILTER(AJ$4:AJ$6723,(AJ$4:AJ$6723&gt;=0)*($AB$4:$AB$6723=$C1419)*($AC$4:$AC$6723=$D1419)*(ISNUMBER(_xlfn.XMATCH($AD$4:$AD$6723,$V1419:$Z1419,0)))),-1)</f>
        <v>-1</v>
      </c>
      <c r="P1419" s="29">
        <f t="array" ref="P1419">IFERROR(_xlfn._xlws.FILTER(AK$4:AK$6723,(AK$4:AK$6723&gt;=0)*($AB$4:$AB$6723=$C1419)*($AC$4:$AC$6723=$D1419)*(ISNUMBER(_xlfn.XMATCH($AD$4:$AD$6723,$V1419:$Z1419,0)))),-1)</f>
        <v>-1</v>
      </c>
      <c r="Q1419" s="29">
        <f t="array" ref="Q1419">IFERROR(_xlfn._xlws.FILTER(AL$4:AL$6723,(AL$4:AL$6723&gt;=0)*($AB$4:$AB$6723=$C1419)*($AC$4:$AC$6723=$D1419)*(ISNUMBER(_xlfn.XMATCH($AD$4:$AD$6723,$V1419:$Z1419,0)))),-1)</f>
        <v>-1</v>
      </c>
      <c r="R1419" s="29">
        <f t="array" ref="R1419">IFERROR(_xlfn._xlws.FILTER(AM$4:AM$6723,(AM$4:AM$6723&gt;=0)*($AB$4:$AB$6723=$C1419)*($AC$4:$AC$6723=$D1419)*(ISNUMBER(_xlfn.XMATCH($AD$4:$AD$6723,$V1419:$Z1419,0)))),-1)</f>
        <v>-1</v>
      </c>
      <c r="S1419" s="29">
        <f t="array" ref="S1419">IFERROR(_xlfn._xlws.FILTER(AN$4:AN$6723,(AN$4:AN$6723&gt;=0)*($AB$4:$AB$6723=$C1419)*($AC$4:$AC$6723=$D1419)*(ISNUMBER(_xlfn.XMATCH($AD$4:$AD$6723,$V1419:$Z1419,0)))),-1)</f>
        <v>-1</v>
      </c>
      <c r="T1419" s="29">
        <f t="array" ref="T1419">IFERROR(_xlfn._xlws.FILTER(AO$4:AO$6723,(AO$4:AO$6723&gt;=0)*($AB$4:$AB$6723=$C1419)*($AC$4:$AC$6723=$D1419)*(ISNUMBER(_xlfn.XMATCH($AD$4:$AD$6723,$V1419:$Z1419,0)))),-1)</f>
        <v>-1</v>
      </c>
      <c r="V1419" t="s">
        <v>32</v>
      </c>
      <c r="W1419" s="25" t="s">
        <v>80</v>
      </c>
      <c r="AB1419" t="s">
        <v>96</v>
      </c>
      <c r="AC1419" t="s">
        <v>42</v>
      </c>
      <c r="AD1419" s="19" t="s">
        <v>83</v>
      </c>
      <c r="AE1419" s="18">
        <v>-1</v>
      </c>
      <c r="AF1419" s="17">
        <v>-1</v>
      </c>
      <c r="AG1419" s="17">
        <v>-1</v>
      </c>
      <c r="AH1419" s="17">
        <v>-1</v>
      </c>
      <c r="AI1419" s="17">
        <v>-1</v>
      </c>
      <c r="AJ1419" s="17">
        <v>-1</v>
      </c>
      <c r="AK1419" s="17">
        <v>-1</v>
      </c>
      <c r="AL1419" s="17">
        <v>-1</v>
      </c>
      <c r="AM1419" s="17">
        <v>-1</v>
      </c>
      <c r="AN1419" s="17">
        <v>-1</v>
      </c>
      <c r="AO1419" s="17">
        <v>-1</v>
      </c>
    </row>
    <row r="1420" spans="3:41" x14ac:dyDescent="0.25">
      <c r="C1420" t="s">
        <v>99</v>
      </c>
      <c r="D1420" s="6" t="s">
        <v>43</v>
      </c>
      <c r="E1420" t="s">
        <v>81</v>
      </c>
      <c r="F1420" s="6">
        <v>2005</v>
      </c>
      <c r="G1420" s="6" t="s">
        <v>14</v>
      </c>
      <c r="H1420" s="6" t="s">
        <v>15</v>
      </c>
      <c r="J1420" s="29">
        <f t="array" ref="J1420">IFERROR(_xlfn._xlws.FILTER(AE$4:AE$6723,(AE$4:AE$6723&gt;=0)*($AB$4:$AB$6723=$C1420)*($AC$4:$AC$6723=$D1420)*(ISNUMBER(_xlfn.XMATCH($AD$4:$AD$6723,$V1420:$Z1420,0)))),-1)</f>
        <v>-1</v>
      </c>
      <c r="K1420" s="29">
        <f t="array" ref="K1420">IFERROR(_xlfn._xlws.FILTER(AF$4:AF$6723,(AF$4:AF$6723&gt;=0)*($AB$4:$AB$6723=$C1420)*($AC$4:$AC$6723=$D1420)*(ISNUMBER(_xlfn.XMATCH($AD$4:$AD$6723,$V1420:$Z1420,0)))),-1)</f>
        <v>-1</v>
      </c>
      <c r="L1420" s="29">
        <f t="array" ref="L1420">IFERROR(_xlfn._xlws.FILTER(AG$4:AG$6723,(AG$4:AG$6723&gt;=0)*($AB$4:$AB$6723=$C1420)*($AC$4:$AC$6723=$D1420)*(ISNUMBER(_xlfn.XMATCH($AD$4:$AD$6723,$V1420:$Z1420,0)))),-1)</f>
        <v>-1</v>
      </c>
      <c r="M1420" s="29">
        <f t="array" ref="M1420">IFERROR(_xlfn._xlws.FILTER(AH$4:AH$6723,(AH$4:AH$6723&gt;=0)*($AB$4:$AB$6723=$C1420)*($AC$4:$AC$6723=$D1420)*(ISNUMBER(_xlfn.XMATCH($AD$4:$AD$6723,$V1420:$Z1420,0)))),-1)</f>
        <v>-1</v>
      </c>
      <c r="N1420" s="29">
        <f t="array" ref="N1420">IFERROR(_xlfn._xlws.FILTER(AI$4:AI$6723,(AI$4:AI$6723&gt;=0)*($AB$4:$AB$6723=$C1420)*($AC$4:$AC$6723=$D1420)*(ISNUMBER(_xlfn.XMATCH($AD$4:$AD$6723,$V1420:$Z1420,0)))),-1)</f>
        <v>-1</v>
      </c>
      <c r="O1420" s="29">
        <f t="array" ref="O1420">IFERROR(_xlfn._xlws.FILTER(AJ$4:AJ$6723,(AJ$4:AJ$6723&gt;=0)*($AB$4:$AB$6723=$C1420)*($AC$4:$AC$6723=$D1420)*(ISNUMBER(_xlfn.XMATCH($AD$4:$AD$6723,$V1420:$Z1420,0)))),-1)</f>
        <v>-1</v>
      </c>
      <c r="P1420" s="29">
        <f t="array" ref="P1420">IFERROR(_xlfn._xlws.FILTER(AK$4:AK$6723,(AK$4:AK$6723&gt;=0)*($AB$4:$AB$6723=$C1420)*($AC$4:$AC$6723=$D1420)*(ISNUMBER(_xlfn.XMATCH($AD$4:$AD$6723,$V1420:$Z1420,0)))),-1)</f>
        <v>-1</v>
      </c>
      <c r="Q1420" s="29">
        <f t="array" ref="Q1420">IFERROR(_xlfn._xlws.FILTER(AL$4:AL$6723,(AL$4:AL$6723&gt;=0)*($AB$4:$AB$6723=$C1420)*($AC$4:$AC$6723=$D1420)*(ISNUMBER(_xlfn.XMATCH($AD$4:$AD$6723,$V1420:$Z1420,0)))),-1)</f>
        <v>-1</v>
      </c>
      <c r="R1420" s="29">
        <f t="array" ref="R1420">IFERROR(_xlfn._xlws.FILTER(AM$4:AM$6723,(AM$4:AM$6723&gt;=0)*($AB$4:$AB$6723=$C1420)*($AC$4:$AC$6723=$D1420)*(ISNUMBER(_xlfn.XMATCH($AD$4:$AD$6723,$V1420:$Z1420,0)))),-1)</f>
        <v>-1</v>
      </c>
      <c r="S1420" s="29">
        <f t="array" ref="S1420">IFERROR(_xlfn._xlws.FILTER(AN$4:AN$6723,(AN$4:AN$6723&gt;=0)*($AB$4:$AB$6723=$C1420)*($AC$4:$AC$6723=$D1420)*(ISNUMBER(_xlfn.XMATCH($AD$4:$AD$6723,$V1420:$Z1420,0)))),-1)</f>
        <v>-1</v>
      </c>
      <c r="T1420" s="29">
        <f t="array" ref="T1420">IFERROR(_xlfn._xlws.FILTER(AO$4:AO$6723,(AO$4:AO$6723&gt;=0)*($AB$4:$AB$6723=$C1420)*($AC$4:$AC$6723=$D1420)*(ISNUMBER(_xlfn.XMATCH($AD$4:$AD$6723,$V1420:$Z1420,0)))),-1)</f>
        <v>-1</v>
      </c>
      <c r="V1420" t="s">
        <v>81</v>
      </c>
      <c r="AB1420" t="s">
        <v>96</v>
      </c>
      <c r="AC1420" t="s">
        <v>42</v>
      </c>
      <c r="AD1420" s="19" t="s">
        <v>74</v>
      </c>
      <c r="AE1420" s="18">
        <v>10.171251297812891</v>
      </c>
      <c r="AF1420" s="17">
        <v>13.112100626892699</v>
      </c>
      <c r="AG1420" s="17">
        <v>23.8979903344717</v>
      </c>
      <c r="AH1420" s="17">
        <v>22.916319474302298</v>
      </c>
      <c r="AI1420" s="17">
        <v>30.495585909447801</v>
      </c>
      <c r="AJ1420" s="17">
        <v>33.699570263877099</v>
      </c>
      <c r="AK1420" s="17">
        <v>36.019829092139098</v>
      </c>
      <c r="AL1420" s="17">
        <v>37.285692608302597</v>
      </c>
      <c r="AM1420" s="17">
        <v>38.763177007829803</v>
      </c>
      <c r="AN1420" s="17">
        <v>38.763177007829803</v>
      </c>
      <c r="AO1420" s="17">
        <v>38.763177007829803</v>
      </c>
    </row>
    <row r="1421" spans="3:41" x14ac:dyDescent="0.25">
      <c r="C1421" t="s">
        <v>99</v>
      </c>
      <c r="D1421" s="6" t="s">
        <v>43</v>
      </c>
      <c r="E1421" t="s">
        <v>34</v>
      </c>
      <c r="F1421" s="6">
        <v>2005</v>
      </c>
      <c r="G1421" s="6" t="s">
        <v>14</v>
      </c>
      <c r="H1421" s="6" t="s">
        <v>15</v>
      </c>
      <c r="J1421" s="29">
        <f t="array" ref="J1421">IFERROR(_xlfn._xlws.FILTER(AE$4:AE$6723,(AE$4:AE$6723&gt;=0)*($AB$4:$AB$6723=$C1421)*($AC$4:$AC$6723=$D1421)*(ISNUMBER(_xlfn.XMATCH($AD$4:$AD$6723,$V1421:$Z1421,0)))),-1)</f>
        <v>-1</v>
      </c>
      <c r="K1421" s="29">
        <f t="array" ref="K1421">IFERROR(_xlfn._xlws.FILTER(AF$4:AF$6723,(AF$4:AF$6723&gt;=0)*($AB$4:$AB$6723=$C1421)*($AC$4:$AC$6723=$D1421)*(ISNUMBER(_xlfn.XMATCH($AD$4:$AD$6723,$V1421:$Z1421,0)))),-1)</f>
        <v>-1</v>
      </c>
      <c r="L1421" s="29">
        <f t="array" ref="L1421">IFERROR(_xlfn._xlws.FILTER(AG$4:AG$6723,(AG$4:AG$6723&gt;=0)*($AB$4:$AB$6723=$C1421)*($AC$4:$AC$6723=$D1421)*(ISNUMBER(_xlfn.XMATCH($AD$4:$AD$6723,$V1421:$Z1421,0)))),-1)</f>
        <v>-1</v>
      </c>
      <c r="M1421" s="29">
        <f t="array" ref="M1421">IFERROR(_xlfn._xlws.FILTER(AH$4:AH$6723,(AH$4:AH$6723&gt;=0)*($AB$4:$AB$6723=$C1421)*($AC$4:$AC$6723=$D1421)*(ISNUMBER(_xlfn.XMATCH($AD$4:$AD$6723,$V1421:$Z1421,0)))),-1)</f>
        <v>-1</v>
      </c>
      <c r="N1421" s="29">
        <f t="array" ref="N1421">IFERROR(_xlfn._xlws.FILTER(AI$4:AI$6723,(AI$4:AI$6723&gt;=0)*($AB$4:$AB$6723=$C1421)*($AC$4:$AC$6723=$D1421)*(ISNUMBER(_xlfn.XMATCH($AD$4:$AD$6723,$V1421:$Z1421,0)))),-1)</f>
        <v>-1</v>
      </c>
      <c r="O1421" s="29">
        <f t="array" ref="O1421">IFERROR(_xlfn._xlws.FILTER(AJ$4:AJ$6723,(AJ$4:AJ$6723&gt;=0)*($AB$4:$AB$6723=$C1421)*($AC$4:$AC$6723=$D1421)*(ISNUMBER(_xlfn.XMATCH($AD$4:$AD$6723,$V1421:$Z1421,0)))),-1)</f>
        <v>-1</v>
      </c>
      <c r="P1421" s="29">
        <f t="array" ref="P1421">IFERROR(_xlfn._xlws.FILTER(AK$4:AK$6723,(AK$4:AK$6723&gt;=0)*($AB$4:$AB$6723=$C1421)*($AC$4:$AC$6723=$D1421)*(ISNUMBER(_xlfn.XMATCH($AD$4:$AD$6723,$V1421:$Z1421,0)))),-1)</f>
        <v>-1</v>
      </c>
      <c r="Q1421" s="29">
        <f t="array" ref="Q1421">IFERROR(_xlfn._xlws.FILTER(AL$4:AL$6723,(AL$4:AL$6723&gt;=0)*($AB$4:$AB$6723=$C1421)*($AC$4:$AC$6723=$D1421)*(ISNUMBER(_xlfn.XMATCH($AD$4:$AD$6723,$V1421:$Z1421,0)))),-1)</f>
        <v>-1</v>
      </c>
      <c r="R1421" s="29">
        <f t="array" ref="R1421">IFERROR(_xlfn._xlws.FILTER(AM$4:AM$6723,(AM$4:AM$6723&gt;=0)*($AB$4:$AB$6723=$C1421)*($AC$4:$AC$6723=$D1421)*(ISNUMBER(_xlfn.XMATCH($AD$4:$AD$6723,$V1421:$Z1421,0)))),-1)</f>
        <v>-1</v>
      </c>
      <c r="S1421" s="29">
        <f t="array" ref="S1421">IFERROR(_xlfn._xlws.FILTER(AN$4:AN$6723,(AN$4:AN$6723&gt;=0)*($AB$4:$AB$6723=$C1421)*($AC$4:$AC$6723=$D1421)*(ISNUMBER(_xlfn.XMATCH($AD$4:$AD$6723,$V1421:$Z1421,0)))),-1)</f>
        <v>-1</v>
      </c>
      <c r="T1421" s="29">
        <f t="array" ref="T1421">IFERROR(_xlfn._xlws.FILTER(AO$4:AO$6723,(AO$4:AO$6723&gt;=0)*($AB$4:$AB$6723=$C1421)*($AC$4:$AC$6723=$D1421)*(ISNUMBER(_xlfn.XMATCH($AD$4:$AD$6723,$V1421:$Z1421,0)))),-1)</f>
        <v>-1</v>
      </c>
      <c r="V1421" t="s">
        <v>34</v>
      </c>
      <c r="AB1421" t="s">
        <v>96</v>
      </c>
      <c r="AC1421" t="s">
        <v>42</v>
      </c>
      <c r="AD1421" s="19" t="s">
        <v>85</v>
      </c>
      <c r="AE1421" s="18">
        <v>-1</v>
      </c>
      <c r="AF1421" s="17">
        <v>-1</v>
      </c>
      <c r="AG1421" s="17">
        <v>-1</v>
      </c>
      <c r="AH1421" s="17">
        <v>-1</v>
      </c>
      <c r="AI1421" s="17">
        <v>-1</v>
      </c>
      <c r="AJ1421" s="17">
        <v>-1</v>
      </c>
      <c r="AK1421" s="17">
        <v>-1</v>
      </c>
      <c r="AL1421" s="17">
        <v>-1</v>
      </c>
      <c r="AM1421" s="17">
        <v>-1</v>
      </c>
      <c r="AN1421" s="17">
        <v>-1</v>
      </c>
      <c r="AO1421" s="17">
        <v>-1</v>
      </c>
    </row>
    <row r="1422" spans="3:41" x14ac:dyDescent="0.25">
      <c r="C1422" t="s">
        <v>99</v>
      </c>
      <c r="D1422" s="6" t="s">
        <v>43</v>
      </c>
      <c r="E1422" t="s">
        <v>35</v>
      </c>
      <c r="F1422" s="6">
        <v>2005</v>
      </c>
      <c r="G1422" s="6" t="s">
        <v>14</v>
      </c>
      <c r="H1422" s="6" t="s">
        <v>15</v>
      </c>
      <c r="J1422" s="29">
        <f t="array" ref="J1422">IFERROR(_xlfn._xlws.FILTER(AE$4:AE$6723,(AE$4:AE$6723&gt;=0)*($AB$4:$AB$6723=$C1422)*($AC$4:$AC$6723=$D1422)*(ISNUMBER(_xlfn.XMATCH($AD$4:$AD$6723,$V1422:$Z1422,0)))),-1)</f>
        <v>-1</v>
      </c>
      <c r="K1422" s="29">
        <f t="array" ref="K1422">IFERROR(_xlfn._xlws.FILTER(AF$4:AF$6723,(AF$4:AF$6723&gt;=0)*($AB$4:$AB$6723=$C1422)*($AC$4:$AC$6723=$D1422)*(ISNUMBER(_xlfn.XMATCH($AD$4:$AD$6723,$V1422:$Z1422,0)))),-1)</f>
        <v>-1</v>
      </c>
      <c r="L1422" s="29">
        <f t="array" ref="L1422">IFERROR(_xlfn._xlws.FILTER(AG$4:AG$6723,(AG$4:AG$6723&gt;=0)*($AB$4:$AB$6723=$C1422)*($AC$4:$AC$6723=$D1422)*(ISNUMBER(_xlfn.XMATCH($AD$4:$AD$6723,$V1422:$Z1422,0)))),-1)</f>
        <v>-1</v>
      </c>
      <c r="M1422" s="29">
        <f t="array" ref="M1422">IFERROR(_xlfn._xlws.FILTER(AH$4:AH$6723,(AH$4:AH$6723&gt;=0)*($AB$4:$AB$6723=$C1422)*($AC$4:$AC$6723=$D1422)*(ISNUMBER(_xlfn.XMATCH($AD$4:$AD$6723,$V1422:$Z1422,0)))),-1)</f>
        <v>-1</v>
      </c>
      <c r="N1422" s="29">
        <f t="array" ref="N1422">IFERROR(_xlfn._xlws.FILTER(AI$4:AI$6723,(AI$4:AI$6723&gt;=0)*($AB$4:$AB$6723=$C1422)*($AC$4:$AC$6723=$D1422)*(ISNUMBER(_xlfn.XMATCH($AD$4:$AD$6723,$V1422:$Z1422,0)))),-1)</f>
        <v>-1</v>
      </c>
      <c r="O1422" s="29">
        <f t="array" ref="O1422">IFERROR(_xlfn._xlws.FILTER(AJ$4:AJ$6723,(AJ$4:AJ$6723&gt;=0)*($AB$4:$AB$6723=$C1422)*($AC$4:$AC$6723=$D1422)*(ISNUMBER(_xlfn.XMATCH($AD$4:$AD$6723,$V1422:$Z1422,0)))),-1)</f>
        <v>-1</v>
      </c>
      <c r="P1422" s="29">
        <f t="array" ref="P1422">IFERROR(_xlfn._xlws.FILTER(AK$4:AK$6723,(AK$4:AK$6723&gt;=0)*($AB$4:$AB$6723=$C1422)*($AC$4:$AC$6723=$D1422)*(ISNUMBER(_xlfn.XMATCH($AD$4:$AD$6723,$V1422:$Z1422,0)))),-1)</f>
        <v>-1</v>
      </c>
      <c r="Q1422" s="29">
        <f t="array" ref="Q1422">IFERROR(_xlfn._xlws.FILTER(AL$4:AL$6723,(AL$4:AL$6723&gt;=0)*($AB$4:$AB$6723=$C1422)*($AC$4:$AC$6723=$D1422)*(ISNUMBER(_xlfn.XMATCH($AD$4:$AD$6723,$V1422:$Z1422,0)))),-1)</f>
        <v>-1</v>
      </c>
      <c r="R1422" s="29">
        <f t="array" ref="R1422">IFERROR(_xlfn._xlws.FILTER(AM$4:AM$6723,(AM$4:AM$6723&gt;=0)*($AB$4:$AB$6723=$C1422)*($AC$4:$AC$6723=$D1422)*(ISNUMBER(_xlfn.XMATCH($AD$4:$AD$6723,$V1422:$Z1422,0)))),-1)</f>
        <v>-1</v>
      </c>
      <c r="S1422" s="29">
        <f t="array" ref="S1422">IFERROR(_xlfn._xlws.FILTER(AN$4:AN$6723,(AN$4:AN$6723&gt;=0)*($AB$4:$AB$6723=$C1422)*($AC$4:$AC$6723=$D1422)*(ISNUMBER(_xlfn.XMATCH($AD$4:$AD$6723,$V1422:$Z1422,0)))),-1)</f>
        <v>-1</v>
      </c>
      <c r="T1422" s="29">
        <f t="array" ref="T1422">IFERROR(_xlfn._xlws.FILTER(AO$4:AO$6723,(AO$4:AO$6723&gt;=0)*($AB$4:$AB$6723=$C1422)*($AC$4:$AC$6723=$D1422)*(ISNUMBER(_xlfn.XMATCH($AD$4:$AD$6723,$V1422:$Z1422,0)))),-1)</f>
        <v>-1</v>
      </c>
      <c r="V1422" t="s">
        <v>35</v>
      </c>
      <c r="W1422" s="25" t="s">
        <v>83</v>
      </c>
      <c r="X1422" s="25" t="s">
        <v>71</v>
      </c>
      <c r="AB1422" t="s">
        <v>96</v>
      </c>
      <c r="AC1422" t="s">
        <v>42</v>
      </c>
      <c r="AD1422" s="19" t="s">
        <v>27</v>
      </c>
      <c r="AE1422" s="18">
        <v>59.532871676928607</v>
      </c>
      <c r="AF1422" s="17">
        <v>55.585908894687201</v>
      </c>
      <c r="AG1422" s="17">
        <v>46.639973843363798</v>
      </c>
      <c r="AH1422" s="17">
        <v>45.1924971956634</v>
      </c>
      <c r="AI1422" s="17">
        <v>42.6822408830553</v>
      </c>
      <c r="AJ1422" s="17">
        <v>42.6822408830553</v>
      </c>
      <c r="AK1422" s="17">
        <v>42.6822408830553</v>
      </c>
      <c r="AL1422" s="17">
        <v>42.6822408830553</v>
      </c>
      <c r="AM1422" s="17">
        <v>42.6822408830553</v>
      </c>
      <c r="AN1422" s="17">
        <v>42.6822408830553</v>
      </c>
      <c r="AO1422" s="17">
        <v>42.6822408830553</v>
      </c>
    </row>
    <row r="1423" spans="3:41" x14ac:dyDescent="0.25">
      <c r="C1423" t="s">
        <v>99</v>
      </c>
      <c r="D1423" s="6" t="s">
        <v>43</v>
      </c>
      <c r="E1423" t="s">
        <v>84</v>
      </c>
      <c r="F1423" s="6">
        <v>2005</v>
      </c>
      <c r="G1423" s="6" t="s">
        <v>14</v>
      </c>
      <c r="H1423" s="6" t="s">
        <v>15</v>
      </c>
      <c r="J1423" s="29">
        <f t="array" ref="J1423">IFERROR(_xlfn._xlws.FILTER(AE$4:AE$6723,(AE$4:AE$6723&gt;=0)*($AB$4:$AB$6723=$C1423)*($AC$4:$AC$6723=$D1423)*(ISNUMBER(_xlfn.XMATCH($AD$4:$AD$6723,$V1423:$Z1423,0)))),-1)</f>
        <v>-1</v>
      </c>
      <c r="K1423" s="29">
        <f t="array" ref="K1423">IFERROR(_xlfn._xlws.FILTER(AF$4:AF$6723,(AF$4:AF$6723&gt;=0)*($AB$4:$AB$6723=$C1423)*($AC$4:$AC$6723=$D1423)*(ISNUMBER(_xlfn.XMATCH($AD$4:$AD$6723,$V1423:$Z1423,0)))),-1)</f>
        <v>-1</v>
      </c>
      <c r="L1423" s="29">
        <f t="array" ref="L1423">IFERROR(_xlfn._xlws.FILTER(AG$4:AG$6723,(AG$4:AG$6723&gt;=0)*($AB$4:$AB$6723=$C1423)*($AC$4:$AC$6723=$D1423)*(ISNUMBER(_xlfn.XMATCH($AD$4:$AD$6723,$V1423:$Z1423,0)))),-1)</f>
        <v>-1</v>
      </c>
      <c r="M1423" s="29">
        <f t="array" ref="M1423">IFERROR(_xlfn._xlws.FILTER(AH$4:AH$6723,(AH$4:AH$6723&gt;=0)*($AB$4:$AB$6723=$C1423)*($AC$4:$AC$6723=$D1423)*(ISNUMBER(_xlfn.XMATCH($AD$4:$AD$6723,$V1423:$Z1423,0)))),-1)</f>
        <v>-1</v>
      </c>
      <c r="N1423" s="29">
        <f t="array" ref="N1423">IFERROR(_xlfn._xlws.FILTER(AI$4:AI$6723,(AI$4:AI$6723&gt;=0)*($AB$4:$AB$6723=$C1423)*($AC$4:$AC$6723=$D1423)*(ISNUMBER(_xlfn.XMATCH($AD$4:$AD$6723,$V1423:$Z1423,0)))),-1)</f>
        <v>-1</v>
      </c>
      <c r="O1423" s="29">
        <f t="array" ref="O1423">IFERROR(_xlfn._xlws.FILTER(AJ$4:AJ$6723,(AJ$4:AJ$6723&gt;=0)*($AB$4:$AB$6723=$C1423)*($AC$4:$AC$6723=$D1423)*(ISNUMBER(_xlfn.XMATCH($AD$4:$AD$6723,$V1423:$Z1423,0)))),-1)</f>
        <v>-1</v>
      </c>
      <c r="P1423" s="29">
        <f t="array" ref="P1423">IFERROR(_xlfn._xlws.FILTER(AK$4:AK$6723,(AK$4:AK$6723&gt;=0)*($AB$4:$AB$6723=$C1423)*($AC$4:$AC$6723=$D1423)*(ISNUMBER(_xlfn.XMATCH($AD$4:$AD$6723,$V1423:$Z1423,0)))),-1)</f>
        <v>-1</v>
      </c>
      <c r="Q1423" s="29">
        <f t="array" ref="Q1423">IFERROR(_xlfn._xlws.FILTER(AL$4:AL$6723,(AL$4:AL$6723&gt;=0)*($AB$4:$AB$6723=$C1423)*($AC$4:$AC$6723=$D1423)*(ISNUMBER(_xlfn.XMATCH($AD$4:$AD$6723,$V1423:$Z1423,0)))),-1)</f>
        <v>-1</v>
      </c>
      <c r="R1423" s="29">
        <f t="array" ref="R1423">IFERROR(_xlfn._xlws.FILTER(AM$4:AM$6723,(AM$4:AM$6723&gt;=0)*($AB$4:$AB$6723=$C1423)*($AC$4:$AC$6723=$D1423)*(ISNUMBER(_xlfn.XMATCH($AD$4:$AD$6723,$V1423:$Z1423,0)))),-1)</f>
        <v>-1</v>
      </c>
      <c r="S1423" s="29">
        <f t="array" ref="S1423">IFERROR(_xlfn._xlws.FILTER(AN$4:AN$6723,(AN$4:AN$6723&gt;=0)*($AB$4:$AB$6723=$C1423)*($AC$4:$AC$6723=$D1423)*(ISNUMBER(_xlfn.XMATCH($AD$4:$AD$6723,$V1423:$Z1423,0)))),-1)</f>
        <v>-1</v>
      </c>
      <c r="T1423" s="29">
        <f t="array" ref="T1423">IFERROR(_xlfn._xlws.FILTER(AO$4:AO$6723,(AO$4:AO$6723&gt;=0)*($AB$4:$AB$6723=$C1423)*($AC$4:$AC$6723=$D1423)*(ISNUMBER(_xlfn.XMATCH($AD$4:$AD$6723,$V1423:$Z1423,0)))),-1)</f>
        <v>-1</v>
      </c>
      <c r="V1423" t="s">
        <v>84</v>
      </c>
      <c r="W1423" s="25" t="s">
        <v>85</v>
      </c>
      <c r="AB1423" t="s">
        <v>96</v>
      </c>
      <c r="AC1423" t="s">
        <v>42</v>
      </c>
      <c r="AD1423" s="19" t="s">
        <v>88</v>
      </c>
      <c r="AE1423" s="18">
        <v>-1</v>
      </c>
      <c r="AF1423" s="17">
        <v>-1</v>
      </c>
      <c r="AG1423" s="17">
        <v>-1</v>
      </c>
      <c r="AH1423" s="17">
        <v>-1</v>
      </c>
      <c r="AI1423" s="17">
        <v>-1</v>
      </c>
      <c r="AJ1423" s="17">
        <v>-1</v>
      </c>
      <c r="AK1423" s="17">
        <v>-1</v>
      </c>
      <c r="AL1423" s="17">
        <v>-1</v>
      </c>
      <c r="AM1423" s="17">
        <v>-1</v>
      </c>
      <c r="AN1423" s="17">
        <v>-1</v>
      </c>
      <c r="AO1423" s="17">
        <v>-1</v>
      </c>
    </row>
    <row r="1424" spans="3:41" x14ac:dyDescent="0.25">
      <c r="C1424" t="s">
        <v>99</v>
      </c>
      <c r="D1424" s="6" t="s">
        <v>95</v>
      </c>
      <c r="E1424" t="s">
        <v>13</v>
      </c>
      <c r="F1424" s="6">
        <v>2005</v>
      </c>
      <c r="G1424" s="6" t="s">
        <v>14</v>
      </c>
      <c r="H1424" s="6" t="s">
        <v>15</v>
      </c>
      <c r="I1424" s="6"/>
      <c r="J1424" s="29">
        <f t="array" ref="J1424">IFERROR(_xlfn._xlws.FILTER(AE$4:AE$6723,(AE$4:AE$6723&gt;=0)*($AB$4:$AB$6723=$C1424)*($AC$4:$AC$6723=$D1424)*(ISNUMBER(_xlfn.XMATCH($AD$4:$AD$6723,$V1424:$Z1424,0)))),-1)</f>
        <v>-1</v>
      </c>
      <c r="K1424" s="29">
        <f t="array" ref="K1424">IFERROR(_xlfn._xlws.FILTER(AF$4:AF$6723,(AF$4:AF$6723&gt;=0)*($AB$4:$AB$6723=$C1424)*($AC$4:$AC$6723=$D1424)*(ISNUMBER(_xlfn.XMATCH($AD$4:$AD$6723,$V1424:$Z1424,0)))),-1)</f>
        <v>-1</v>
      </c>
      <c r="L1424" s="29">
        <f t="array" ref="L1424">IFERROR(_xlfn._xlws.FILTER(AG$4:AG$6723,(AG$4:AG$6723&gt;=0)*($AB$4:$AB$6723=$C1424)*($AC$4:$AC$6723=$D1424)*(ISNUMBER(_xlfn.XMATCH($AD$4:$AD$6723,$V1424:$Z1424,0)))),-1)</f>
        <v>-1</v>
      </c>
      <c r="M1424" s="29">
        <f t="array" ref="M1424">IFERROR(_xlfn._xlws.FILTER(AH$4:AH$6723,(AH$4:AH$6723&gt;=0)*($AB$4:$AB$6723=$C1424)*($AC$4:$AC$6723=$D1424)*(ISNUMBER(_xlfn.XMATCH($AD$4:$AD$6723,$V1424:$Z1424,0)))),-1)</f>
        <v>-1</v>
      </c>
      <c r="N1424" s="29">
        <f t="array" ref="N1424">IFERROR(_xlfn._xlws.FILTER(AI$4:AI$6723,(AI$4:AI$6723&gt;=0)*($AB$4:$AB$6723=$C1424)*($AC$4:$AC$6723=$D1424)*(ISNUMBER(_xlfn.XMATCH($AD$4:$AD$6723,$V1424:$Z1424,0)))),-1)</f>
        <v>-1</v>
      </c>
      <c r="O1424" s="29">
        <f t="array" ref="O1424">IFERROR(_xlfn._xlws.FILTER(AJ$4:AJ$6723,(AJ$4:AJ$6723&gt;=0)*($AB$4:$AB$6723=$C1424)*($AC$4:$AC$6723=$D1424)*(ISNUMBER(_xlfn.XMATCH($AD$4:$AD$6723,$V1424:$Z1424,0)))),-1)</f>
        <v>-1</v>
      </c>
      <c r="P1424" s="29">
        <f t="array" ref="P1424">IFERROR(_xlfn._xlws.FILTER(AK$4:AK$6723,(AK$4:AK$6723&gt;=0)*($AB$4:$AB$6723=$C1424)*($AC$4:$AC$6723=$D1424)*(ISNUMBER(_xlfn.XMATCH($AD$4:$AD$6723,$V1424:$Z1424,0)))),-1)</f>
        <v>-1</v>
      </c>
      <c r="Q1424" s="29">
        <f t="array" ref="Q1424">IFERROR(_xlfn._xlws.FILTER(AL$4:AL$6723,(AL$4:AL$6723&gt;=0)*($AB$4:$AB$6723=$C1424)*($AC$4:$AC$6723=$D1424)*(ISNUMBER(_xlfn.XMATCH($AD$4:$AD$6723,$V1424:$Z1424,0)))),-1)</f>
        <v>-1</v>
      </c>
      <c r="R1424" s="29">
        <f t="array" ref="R1424">IFERROR(_xlfn._xlws.FILTER(AM$4:AM$6723,(AM$4:AM$6723&gt;=0)*($AB$4:$AB$6723=$C1424)*($AC$4:$AC$6723=$D1424)*(ISNUMBER(_xlfn.XMATCH($AD$4:$AD$6723,$V1424:$Z1424,0)))),-1)</f>
        <v>-1</v>
      </c>
      <c r="S1424" s="29">
        <f t="array" ref="S1424">IFERROR(_xlfn._xlws.FILTER(AN$4:AN$6723,(AN$4:AN$6723&gt;=0)*($AB$4:$AB$6723=$C1424)*($AC$4:$AC$6723=$D1424)*(ISNUMBER(_xlfn.XMATCH($AD$4:$AD$6723,$V1424:$Z1424,0)))),-1)</f>
        <v>-1</v>
      </c>
      <c r="T1424" s="29">
        <f t="array" ref="T1424">IFERROR(_xlfn._xlws.FILTER(AO$4:AO$6723,(AO$4:AO$6723&gt;=0)*($AB$4:$AB$6723=$C1424)*($AC$4:$AC$6723=$D1424)*(ISNUMBER(_xlfn.XMATCH($AD$4:$AD$6723,$V1424:$Z1424,0)))),-1)</f>
        <v>-1</v>
      </c>
      <c r="V1424" t="s">
        <v>13</v>
      </c>
      <c r="AB1424" t="s">
        <v>96</v>
      </c>
      <c r="AC1424" t="s">
        <v>42</v>
      </c>
      <c r="AD1424" s="19" t="s">
        <v>77</v>
      </c>
      <c r="AE1424" s="18">
        <v>-1</v>
      </c>
      <c r="AF1424" s="17">
        <v>-1</v>
      </c>
      <c r="AG1424" s="17">
        <v>-1</v>
      </c>
      <c r="AH1424" s="17">
        <v>-1</v>
      </c>
      <c r="AI1424" s="17">
        <v>-1</v>
      </c>
      <c r="AJ1424" s="17">
        <v>-1</v>
      </c>
      <c r="AK1424" s="17">
        <v>-1</v>
      </c>
      <c r="AL1424" s="17">
        <v>-1</v>
      </c>
      <c r="AM1424" s="17">
        <v>-1</v>
      </c>
      <c r="AN1424" s="17">
        <v>-1</v>
      </c>
      <c r="AO1424" s="17">
        <v>-1</v>
      </c>
    </row>
    <row r="1425" spans="3:41" x14ac:dyDescent="0.25">
      <c r="C1425" t="s">
        <v>99</v>
      </c>
      <c r="D1425" s="6" t="s">
        <v>95</v>
      </c>
      <c r="E1425" t="s">
        <v>17</v>
      </c>
      <c r="F1425" s="6">
        <v>2005</v>
      </c>
      <c r="G1425" s="6" t="s">
        <v>14</v>
      </c>
      <c r="H1425" s="6" t="s">
        <v>15</v>
      </c>
      <c r="I1425" s="6"/>
      <c r="J1425" s="29">
        <f t="array" ref="J1425">IFERROR(_xlfn._xlws.FILTER(AE$4:AE$6723,(AE$4:AE$6723&gt;=0)*($AB$4:$AB$6723=$C1425)*($AC$4:$AC$6723=$D1425)*(ISNUMBER(_xlfn.XMATCH($AD$4:$AD$6723,$V1425:$Z1425,0)))),-1)</f>
        <v>8.7385376317797636</v>
      </c>
      <c r="K1425" s="29">
        <f t="array" ref="K1425">IFERROR(_xlfn._xlws.FILTER(AF$4:AF$6723,(AF$4:AF$6723&gt;=0)*($AB$4:$AB$6723=$C1425)*($AC$4:$AC$6723=$D1425)*(ISNUMBER(_xlfn.XMATCH($AD$4:$AD$6723,$V1425:$Z1425,0)))),-1)</f>
        <v>10.8251839738348</v>
      </c>
      <c r="L1425" s="29">
        <f t="array" ref="L1425">IFERROR(_xlfn._xlws.FILTER(AG$4:AG$6723,(AG$4:AG$6723&gt;=0)*($AB$4:$AB$6723=$C1425)*($AC$4:$AC$6723=$D1425)*(ISNUMBER(_xlfn.XMATCH($AD$4:$AD$6723,$V1425:$Z1425,0)))),-1)</f>
        <v>9.7909469999999992</v>
      </c>
      <c r="M1425" s="29">
        <f t="array" ref="M1425">IFERROR(_xlfn._xlws.FILTER(AH$4:AH$6723,(AH$4:AH$6723&gt;=0)*($AB$4:$AB$6723=$C1425)*($AC$4:$AC$6723=$D1425)*(ISNUMBER(_xlfn.XMATCH($AD$4:$AD$6723,$V1425:$Z1425,0)))),-1)</f>
        <v>13.438034999999999</v>
      </c>
      <c r="N1425" s="29">
        <f t="array" ref="N1425">IFERROR(_xlfn._xlws.FILTER(AI$4:AI$6723,(AI$4:AI$6723&gt;=0)*($AB$4:$AB$6723=$C1425)*($AC$4:$AC$6723=$D1425)*(ISNUMBER(_xlfn.XMATCH($AD$4:$AD$6723,$V1425:$Z1425,0)))),-1)</f>
        <v>13.99464</v>
      </c>
      <c r="O1425" s="29">
        <f t="array" ref="O1425">IFERROR(_xlfn._xlws.FILTER(AJ$4:AJ$6723,(AJ$4:AJ$6723&gt;=0)*($AB$4:$AB$6723=$C1425)*($AC$4:$AC$6723=$D1425)*(ISNUMBER(_xlfn.XMATCH($AD$4:$AD$6723,$V1425:$Z1425,0)))),-1)</f>
        <v>14.06532</v>
      </c>
      <c r="P1425" s="29">
        <f t="array" ref="P1425">IFERROR(_xlfn._xlws.FILTER(AK$4:AK$6723,(AK$4:AK$6723&gt;=0)*($AB$4:$AB$6723=$C1425)*($AC$4:$AC$6723=$D1425)*(ISNUMBER(_xlfn.XMATCH($AD$4:$AD$6723,$V1425:$Z1425,0)))),-1)</f>
        <v>14.173107</v>
      </c>
      <c r="Q1425" s="29">
        <f t="array" ref="Q1425">IFERROR(_xlfn._xlws.FILTER(AL$4:AL$6723,(AL$4:AL$6723&gt;=0)*($AB$4:$AB$6723=$C1425)*($AC$4:$AC$6723=$D1425)*(ISNUMBER(_xlfn.XMATCH($AD$4:$AD$6723,$V1425:$Z1425,0)))),-1)</f>
        <v>14.167806000000001</v>
      </c>
      <c r="R1425" s="29">
        <f t="array" ref="R1425">IFERROR(_xlfn._xlws.FILTER(AM$4:AM$6723,(AM$4:AM$6723&gt;=0)*($AB$4:$AB$6723=$C1425)*($AC$4:$AC$6723=$D1425)*(ISNUMBER(_xlfn.XMATCH($AD$4:$AD$6723,$V1425:$Z1425,0)))),-1)</f>
        <v>14.167806000000001</v>
      </c>
      <c r="S1425" s="29">
        <f t="array" ref="S1425">IFERROR(_xlfn._xlws.FILTER(AN$4:AN$6723,(AN$4:AN$6723&gt;=0)*($AB$4:$AB$6723=$C1425)*($AC$4:$AC$6723=$D1425)*(ISNUMBER(_xlfn.XMATCH($AD$4:$AD$6723,$V1425:$Z1425,0)))),-1)</f>
        <v>14.167806000000001</v>
      </c>
      <c r="T1425" s="29">
        <f t="array" ref="T1425">IFERROR(_xlfn._xlws.FILTER(AO$4:AO$6723,(AO$4:AO$6723&gt;=0)*($AB$4:$AB$6723=$C1425)*($AC$4:$AC$6723=$D1425)*(ISNUMBER(_xlfn.XMATCH($AD$4:$AD$6723,$V1425:$Z1425,0)))),-1)</f>
        <v>14.167806000000001</v>
      </c>
      <c r="V1425" t="s">
        <v>17</v>
      </c>
      <c r="AB1425" t="s">
        <v>96</v>
      </c>
      <c r="AC1425" t="s">
        <v>42</v>
      </c>
      <c r="AD1425" s="19" t="s">
        <v>75</v>
      </c>
      <c r="AE1425" s="18">
        <v>-1</v>
      </c>
      <c r="AF1425" s="17">
        <v>-1</v>
      </c>
      <c r="AG1425" s="17">
        <v>-1</v>
      </c>
      <c r="AH1425" s="17">
        <v>-1</v>
      </c>
      <c r="AI1425" s="17">
        <v>-1</v>
      </c>
      <c r="AJ1425" s="17">
        <v>-1</v>
      </c>
      <c r="AK1425" s="17">
        <v>-1</v>
      </c>
      <c r="AL1425" s="17">
        <v>-1</v>
      </c>
      <c r="AM1425" s="17">
        <v>-1</v>
      </c>
      <c r="AN1425" s="17">
        <v>-1</v>
      </c>
      <c r="AO1425" s="17">
        <v>-1</v>
      </c>
    </row>
    <row r="1426" spans="3:41" x14ac:dyDescent="0.25">
      <c r="C1426" t="s">
        <v>99</v>
      </c>
      <c r="D1426" s="6" t="s">
        <v>95</v>
      </c>
      <c r="E1426" t="s">
        <v>18</v>
      </c>
      <c r="F1426" s="6">
        <v>2005</v>
      </c>
      <c r="G1426" s="6" t="s">
        <v>14</v>
      </c>
      <c r="H1426" s="6" t="s">
        <v>15</v>
      </c>
      <c r="I1426" s="6"/>
      <c r="J1426" s="29">
        <f t="array" ref="J1426">IFERROR(_xlfn._xlws.FILTER(AE$4:AE$6723,(AE$4:AE$6723&gt;=0)*($AB$4:$AB$6723=$C1426)*($AC$4:$AC$6723=$D1426)*(ISNUMBER(_xlfn.XMATCH($AD$4:$AD$6723,$V1426:$Z1426,0)))),-1)</f>
        <v>-1</v>
      </c>
      <c r="K1426" s="29">
        <f t="array" ref="K1426">IFERROR(_xlfn._xlws.FILTER(AF$4:AF$6723,(AF$4:AF$6723&gt;=0)*($AB$4:$AB$6723=$C1426)*($AC$4:$AC$6723=$D1426)*(ISNUMBER(_xlfn.XMATCH($AD$4:$AD$6723,$V1426:$Z1426,0)))),-1)</f>
        <v>-1</v>
      </c>
      <c r="L1426" s="29">
        <f t="array" ref="L1426">IFERROR(_xlfn._xlws.FILTER(AG$4:AG$6723,(AG$4:AG$6723&gt;=0)*($AB$4:$AB$6723=$C1426)*($AC$4:$AC$6723=$D1426)*(ISNUMBER(_xlfn.XMATCH($AD$4:$AD$6723,$V1426:$Z1426,0)))),-1)</f>
        <v>-1</v>
      </c>
      <c r="M1426" s="29">
        <f t="array" ref="M1426">IFERROR(_xlfn._xlws.FILTER(AH$4:AH$6723,(AH$4:AH$6723&gt;=0)*($AB$4:$AB$6723=$C1426)*($AC$4:$AC$6723=$D1426)*(ISNUMBER(_xlfn.XMATCH($AD$4:$AD$6723,$V1426:$Z1426,0)))),-1)</f>
        <v>-1</v>
      </c>
      <c r="N1426" s="29">
        <f t="array" ref="N1426">IFERROR(_xlfn._xlws.FILTER(AI$4:AI$6723,(AI$4:AI$6723&gt;=0)*($AB$4:$AB$6723=$C1426)*($AC$4:$AC$6723=$D1426)*(ISNUMBER(_xlfn.XMATCH($AD$4:$AD$6723,$V1426:$Z1426,0)))),-1)</f>
        <v>-1</v>
      </c>
      <c r="O1426" s="29">
        <f t="array" ref="O1426">IFERROR(_xlfn._xlws.FILTER(AJ$4:AJ$6723,(AJ$4:AJ$6723&gt;=0)*($AB$4:$AB$6723=$C1426)*($AC$4:$AC$6723=$D1426)*(ISNUMBER(_xlfn.XMATCH($AD$4:$AD$6723,$V1426:$Z1426,0)))),-1)</f>
        <v>-1</v>
      </c>
      <c r="P1426" s="29">
        <f t="array" ref="P1426">IFERROR(_xlfn._xlws.FILTER(AK$4:AK$6723,(AK$4:AK$6723&gt;=0)*($AB$4:$AB$6723=$C1426)*($AC$4:$AC$6723=$D1426)*(ISNUMBER(_xlfn.XMATCH($AD$4:$AD$6723,$V1426:$Z1426,0)))),-1)</f>
        <v>-1</v>
      </c>
      <c r="Q1426" s="29">
        <f t="array" ref="Q1426">IFERROR(_xlfn._xlws.FILTER(AL$4:AL$6723,(AL$4:AL$6723&gt;=0)*($AB$4:$AB$6723=$C1426)*($AC$4:$AC$6723=$D1426)*(ISNUMBER(_xlfn.XMATCH($AD$4:$AD$6723,$V1426:$Z1426,0)))),-1)</f>
        <v>-1</v>
      </c>
      <c r="R1426" s="29">
        <f t="array" ref="R1426">IFERROR(_xlfn._xlws.FILTER(AM$4:AM$6723,(AM$4:AM$6723&gt;=0)*($AB$4:$AB$6723=$C1426)*($AC$4:$AC$6723=$D1426)*(ISNUMBER(_xlfn.XMATCH($AD$4:$AD$6723,$V1426:$Z1426,0)))),-1)</f>
        <v>-1</v>
      </c>
      <c r="S1426" s="29">
        <f t="array" ref="S1426">IFERROR(_xlfn._xlws.FILTER(AN$4:AN$6723,(AN$4:AN$6723&gt;=0)*($AB$4:$AB$6723=$C1426)*($AC$4:$AC$6723=$D1426)*(ISNUMBER(_xlfn.XMATCH($AD$4:$AD$6723,$V1426:$Z1426,0)))),-1)</f>
        <v>-1</v>
      </c>
      <c r="T1426" s="29">
        <f t="array" ref="T1426">IFERROR(_xlfn._xlws.FILTER(AO$4:AO$6723,(AO$4:AO$6723&gt;=0)*($AB$4:$AB$6723=$C1426)*($AC$4:$AC$6723=$D1426)*(ISNUMBER(_xlfn.XMATCH($AD$4:$AD$6723,$V1426:$Z1426,0)))),-1)</f>
        <v>-1</v>
      </c>
      <c r="V1426" t="s">
        <v>18</v>
      </c>
      <c r="AB1426" t="s">
        <v>96</v>
      </c>
      <c r="AC1426" t="s">
        <v>42</v>
      </c>
      <c r="AD1426" s="19" t="s">
        <v>78</v>
      </c>
      <c r="AE1426" s="18">
        <v>-1</v>
      </c>
      <c r="AF1426" s="17">
        <v>-1</v>
      </c>
      <c r="AG1426" s="17">
        <v>-1</v>
      </c>
      <c r="AH1426" s="17">
        <v>-1</v>
      </c>
      <c r="AI1426" s="17">
        <v>-1</v>
      </c>
      <c r="AJ1426" s="17">
        <v>-1</v>
      </c>
      <c r="AK1426" s="17">
        <v>-1</v>
      </c>
      <c r="AL1426" s="17">
        <v>-1</v>
      </c>
      <c r="AM1426" s="17">
        <v>-1</v>
      </c>
      <c r="AN1426" s="17">
        <v>-1</v>
      </c>
      <c r="AO1426" s="17">
        <v>-1</v>
      </c>
    </row>
    <row r="1427" spans="3:41" x14ac:dyDescent="0.25">
      <c r="C1427" t="s">
        <v>99</v>
      </c>
      <c r="D1427" s="6" t="s">
        <v>95</v>
      </c>
      <c r="E1427" t="s">
        <v>63</v>
      </c>
      <c r="F1427" s="6">
        <v>2005</v>
      </c>
      <c r="G1427" s="6" t="s">
        <v>14</v>
      </c>
      <c r="H1427" s="6" t="s">
        <v>15</v>
      </c>
      <c r="J1427" s="29">
        <f t="array" ref="J1427">IFERROR(_xlfn._xlws.FILTER(AE$4:AE$6723,(AE$4:AE$6723&gt;=0)*($AB$4:$AB$6723=$C1427)*($AC$4:$AC$6723=$D1427)*(ISNUMBER(_xlfn.XMATCH($AD$4:$AD$6723,$V1427:$Z1427,0)))),-1)</f>
        <v>-1</v>
      </c>
      <c r="K1427" s="29">
        <f t="array" ref="K1427">IFERROR(_xlfn._xlws.FILTER(AF$4:AF$6723,(AF$4:AF$6723&gt;=0)*($AB$4:$AB$6723=$C1427)*($AC$4:$AC$6723=$D1427)*(ISNUMBER(_xlfn.XMATCH($AD$4:$AD$6723,$V1427:$Z1427,0)))),-1)</f>
        <v>-1</v>
      </c>
      <c r="L1427" s="29">
        <f t="array" ref="L1427">IFERROR(_xlfn._xlws.FILTER(AG$4:AG$6723,(AG$4:AG$6723&gt;=0)*($AB$4:$AB$6723=$C1427)*($AC$4:$AC$6723=$D1427)*(ISNUMBER(_xlfn.XMATCH($AD$4:$AD$6723,$V1427:$Z1427,0)))),-1)</f>
        <v>-1</v>
      </c>
      <c r="M1427" s="29">
        <f t="array" ref="M1427">IFERROR(_xlfn._xlws.FILTER(AH$4:AH$6723,(AH$4:AH$6723&gt;=0)*($AB$4:$AB$6723=$C1427)*($AC$4:$AC$6723=$D1427)*(ISNUMBER(_xlfn.XMATCH($AD$4:$AD$6723,$V1427:$Z1427,0)))),-1)</f>
        <v>-1</v>
      </c>
      <c r="N1427" s="29">
        <f t="array" ref="N1427">IFERROR(_xlfn._xlws.FILTER(AI$4:AI$6723,(AI$4:AI$6723&gt;=0)*($AB$4:$AB$6723=$C1427)*($AC$4:$AC$6723=$D1427)*(ISNUMBER(_xlfn.XMATCH($AD$4:$AD$6723,$V1427:$Z1427,0)))),-1)</f>
        <v>-1</v>
      </c>
      <c r="O1427" s="29">
        <f t="array" ref="O1427">IFERROR(_xlfn._xlws.FILTER(AJ$4:AJ$6723,(AJ$4:AJ$6723&gt;=0)*($AB$4:$AB$6723=$C1427)*($AC$4:$AC$6723=$D1427)*(ISNUMBER(_xlfn.XMATCH($AD$4:$AD$6723,$V1427:$Z1427,0)))),-1)</f>
        <v>-1</v>
      </c>
      <c r="P1427" s="29">
        <f t="array" ref="P1427">IFERROR(_xlfn._xlws.FILTER(AK$4:AK$6723,(AK$4:AK$6723&gt;=0)*($AB$4:$AB$6723=$C1427)*($AC$4:$AC$6723=$D1427)*(ISNUMBER(_xlfn.XMATCH($AD$4:$AD$6723,$V1427:$Z1427,0)))),-1)</f>
        <v>-1</v>
      </c>
      <c r="Q1427" s="29">
        <f t="array" ref="Q1427">IFERROR(_xlfn._xlws.FILTER(AL$4:AL$6723,(AL$4:AL$6723&gt;=0)*($AB$4:$AB$6723=$C1427)*($AC$4:$AC$6723=$D1427)*(ISNUMBER(_xlfn.XMATCH($AD$4:$AD$6723,$V1427:$Z1427,0)))),-1)</f>
        <v>-1</v>
      </c>
      <c r="R1427" s="29">
        <f t="array" ref="R1427">IFERROR(_xlfn._xlws.FILTER(AM$4:AM$6723,(AM$4:AM$6723&gt;=0)*($AB$4:$AB$6723=$C1427)*($AC$4:$AC$6723=$D1427)*(ISNUMBER(_xlfn.XMATCH($AD$4:$AD$6723,$V1427:$Z1427,0)))),-1)</f>
        <v>-1</v>
      </c>
      <c r="S1427" s="29">
        <f t="array" ref="S1427">IFERROR(_xlfn._xlws.FILTER(AN$4:AN$6723,(AN$4:AN$6723&gt;=0)*($AB$4:$AB$6723=$C1427)*($AC$4:$AC$6723=$D1427)*(ISNUMBER(_xlfn.XMATCH($AD$4:$AD$6723,$V1427:$Z1427,0)))),-1)</f>
        <v>-1</v>
      </c>
      <c r="T1427" s="29">
        <f t="array" ref="T1427">IFERROR(_xlfn._xlws.FILTER(AO$4:AO$6723,(AO$4:AO$6723&gt;=0)*($AB$4:$AB$6723=$C1427)*($AC$4:$AC$6723=$D1427)*(ISNUMBER(_xlfn.XMATCH($AD$4:$AD$6723,$V1427:$Z1427,0)))),-1)</f>
        <v>-1</v>
      </c>
      <c r="V1427" t="s">
        <v>63</v>
      </c>
      <c r="AB1427" t="s">
        <v>96</v>
      </c>
      <c r="AC1427" t="s">
        <v>42</v>
      </c>
      <c r="AD1427" s="19" t="s">
        <v>70</v>
      </c>
      <c r="AE1427" s="18">
        <v>-1</v>
      </c>
      <c r="AF1427" s="17">
        <v>-1</v>
      </c>
      <c r="AG1427" s="17">
        <v>-1</v>
      </c>
      <c r="AH1427" s="17">
        <v>-1</v>
      </c>
      <c r="AI1427" s="17">
        <v>-1</v>
      </c>
      <c r="AJ1427" s="17">
        <v>-1</v>
      </c>
      <c r="AK1427" s="17">
        <v>-1</v>
      </c>
      <c r="AL1427" s="17">
        <v>-1</v>
      </c>
      <c r="AM1427" s="17">
        <v>-1</v>
      </c>
      <c r="AN1427" s="17">
        <v>-1</v>
      </c>
      <c r="AO1427" s="17">
        <v>-1</v>
      </c>
    </row>
    <row r="1428" spans="3:41" x14ac:dyDescent="0.25">
      <c r="C1428" t="s">
        <v>99</v>
      </c>
      <c r="D1428" s="6" t="s">
        <v>95</v>
      </c>
      <c r="E1428" t="s">
        <v>21</v>
      </c>
      <c r="F1428" s="6">
        <v>2005</v>
      </c>
      <c r="G1428" s="6" t="s">
        <v>14</v>
      </c>
      <c r="H1428" s="6" t="s">
        <v>15</v>
      </c>
      <c r="J1428" s="29">
        <f t="array" ref="J1428">IFERROR(_xlfn._xlws.FILTER(AE$4:AE$6723,(AE$4:AE$6723&gt;=0)*($AB$4:$AB$6723=$C1428)*($AC$4:$AC$6723=$D1428)*(ISNUMBER(_xlfn.XMATCH($AD$4:$AD$6723,$V1428:$Z1428,0)))),-1)</f>
        <v>-1</v>
      </c>
      <c r="K1428" s="29">
        <f t="array" ref="K1428">IFERROR(_xlfn._xlws.FILTER(AF$4:AF$6723,(AF$4:AF$6723&gt;=0)*($AB$4:$AB$6723=$C1428)*($AC$4:$AC$6723=$D1428)*(ISNUMBER(_xlfn.XMATCH($AD$4:$AD$6723,$V1428:$Z1428,0)))),-1)</f>
        <v>-1</v>
      </c>
      <c r="L1428" s="29">
        <f t="array" ref="L1428">IFERROR(_xlfn._xlws.FILTER(AG$4:AG$6723,(AG$4:AG$6723&gt;=0)*($AB$4:$AB$6723=$C1428)*($AC$4:$AC$6723=$D1428)*(ISNUMBER(_xlfn.XMATCH($AD$4:$AD$6723,$V1428:$Z1428,0)))),-1)</f>
        <v>-1</v>
      </c>
      <c r="M1428" s="29">
        <f t="array" ref="M1428">IFERROR(_xlfn._xlws.FILTER(AH$4:AH$6723,(AH$4:AH$6723&gt;=0)*($AB$4:$AB$6723=$C1428)*($AC$4:$AC$6723=$D1428)*(ISNUMBER(_xlfn.XMATCH($AD$4:$AD$6723,$V1428:$Z1428,0)))),-1)</f>
        <v>-1</v>
      </c>
      <c r="N1428" s="29">
        <f t="array" ref="N1428">IFERROR(_xlfn._xlws.FILTER(AI$4:AI$6723,(AI$4:AI$6723&gt;=0)*($AB$4:$AB$6723=$C1428)*($AC$4:$AC$6723=$D1428)*(ISNUMBER(_xlfn.XMATCH($AD$4:$AD$6723,$V1428:$Z1428,0)))),-1)</f>
        <v>-1</v>
      </c>
      <c r="O1428" s="29">
        <f t="array" ref="O1428">IFERROR(_xlfn._xlws.FILTER(AJ$4:AJ$6723,(AJ$4:AJ$6723&gt;=0)*($AB$4:$AB$6723=$C1428)*($AC$4:$AC$6723=$D1428)*(ISNUMBER(_xlfn.XMATCH($AD$4:$AD$6723,$V1428:$Z1428,0)))),-1)</f>
        <v>-1</v>
      </c>
      <c r="P1428" s="29">
        <f t="array" ref="P1428">IFERROR(_xlfn._xlws.FILTER(AK$4:AK$6723,(AK$4:AK$6723&gt;=0)*($AB$4:$AB$6723=$C1428)*($AC$4:$AC$6723=$D1428)*(ISNUMBER(_xlfn.XMATCH($AD$4:$AD$6723,$V1428:$Z1428,0)))),-1)</f>
        <v>-1</v>
      </c>
      <c r="Q1428" s="29">
        <f t="array" ref="Q1428">IFERROR(_xlfn._xlws.FILTER(AL$4:AL$6723,(AL$4:AL$6723&gt;=0)*($AB$4:$AB$6723=$C1428)*($AC$4:$AC$6723=$D1428)*(ISNUMBER(_xlfn.XMATCH($AD$4:$AD$6723,$V1428:$Z1428,0)))),-1)</f>
        <v>-1</v>
      </c>
      <c r="R1428" s="29">
        <f t="array" ref="R1428">IFERROR(_xlfn._xlws.FILTER(AM$4:AM$6723,(AM$4:AM$6723&gt;=0)*($AB$4:$AB$6723=$C1428)*($AC$4:$AC$6723=$D1428)*(ISNUMBER(_xlfn.XMATCH($AD$4:$AD$6723,$V1428:$Z1428,0)))),-1)</f>
        <v>-1</v>
      </c>
      <c r="S1428" s="29">
        <f t="array" ref="S1428">IFERROR(_xlfn._xlws.FILTER(AN$4:AN$6723,(AN$4:AN$6723&gt;=0)*($AB$4:$AB$6723=$C1428)*($AC$4:$AC$6723=$D1428)*(ISNUMBER(_xlfn.XMATCH($AD$4:$AD$6723,$V1428:$Z1428,0)))),-1)</f>
        <v>-1</v>
      </c>
      <c r="T1428" s="29">
        <f t="array" ref="T1428">IFERROR(_xlfn._xlws.FILTER(AO$4:AO$6723,(AO$4:AO$6723&gt;=0)*($AB$4:$AB$6723=$C1428)*($AC$4:$AC$6723=$D1428)*(ISNUMBER(_xlfn.XMATCH($AD$4:$AD$6723,$V1428:$Z1428,0)))),-1)</f>
        <v>-1</v>
      </c>
      <c r="V1428" t="s">
        <v>21</v>
      </c>
      <c r="AB1428" t="s">
        <v>96</v>
      </c>
      <c r="AC1428" t="s">
        <v>42</v>
      </c>
      <c r="AD1428" s="19" t="s">
        <v>89</v>
      </c>
      <c r="AE1428" s="18">
        <v>-1</v>
      </c>
      <c r="AF1428" s="17">
        <v>-1</v>
      </c>
      <c r="AG1428" s="17">
        <v>-1</v>
      </c>
      <c r="AH1428" s="17">
        <v>-1</v>
      </c>
      <c r="AI1428" s="17">
        <v>-1</v>
      </c>
      <c r="AJ1428" s="17">
        <v>-1</v>
      </c>
      <c r="AK1428" s="17">
        <v>-1</v>
      </c>
      <c r="AL1428" s="17">
        <v>-1</v>
      </c>
      <c r="AM1428" s="17">
        <v>-1</v>
      </c>
      <c r="AN1428" s="17">
        <v>-1</v>
      </c>
      <c r="AO1428" s="17">
        <v>-1</v>
      </c>
    </row>
    <row r="1429" spans="3:41" x14ac:dyDescent="0.25">
      <c r="C1429" t="s">
        <v>99</v>
      </c>
      <c r="D1429" s="6" t="s">
        <v>95</v>
      </c>
      <c r="E1429" t="s">
        <v>22</v>
      </c>
      <c r="F1429" s="6">
        <v>2005</v>
      </c>
      <c r="G1429" s="6" t="s">
        <v>14</v>
      </c>
      <c r="H1429" s="6" t="s">
        <v>15</v>
      </c>
      <c r="J1429" s="29">
        <f t="array" ref="J1429">IFERROR(_xlfn._xlws.FILTER(AE$4:AE$6723,(AE$4:AE$6723&gt;=0)*($AB$4:$AB$6723=$C1429)*($AC$4:$AC$6723=$D1429)*(ISNUMBER(_xlfn.XMATCH($AD$4:$AD$6723,$V1429:$Z1429,0)))),-1)</f>
        <v>-1</v>
      </c>
      <c r="K1429" s="29">
        <f t="array" ref="K1429">IFERROR(_xlfn._xlws.FILTER(AF$4:AF$6723,(AF$4:AF$6723&gt;=0)*($AB$4:$AB$6723=$C1429)*($AC$4:$AC$6723=$D1429)*(ISNUMBER(_xlfn.XMATCH($AD$4:$AD$6723,$V1429:$Z1429,0)))),-1)</f>
        <v>-1</v>
      </c>
      <c r="L1429" s="29">
        <f t="array" ref="L1429">IFERROR(_xlfn._xlws.FILTER(AG$4:AG$6723,(AG$4:AG$6723&gt;=0)*($AB$4:$AB$6723=$C1429)*($AC$4:$AC$6723=$D1429)*(ISNUMBER(_xlfn.XMATCH($AD$4:$AD$6723,$V1429:$Z1429,0)))),-1)</f>
        <v>-1</v>
      </c>
      <c r="M1429" s="29">
        <f t="array" ref="M1429">IFERROR(_xlfn._xlws.FILTER(AH$4:AH$6723,(AH$4:AH$6723&gt;=0)*($AB$4:$AB$6723=$C1429)*($AC$4:$AC$6723=$D1429)*(ISNUMBER(_xlfn.XMATCH($AD$4:$AD$6723,$V1429:$Z1429,0)))),-1)</f>
        <v>-1</v>
      </c>
      <c r="N1429" s="29">
        <f t="array" ref="N1429">IFERROR(_xlfn._xlws.FILTER(AI$4:AI$6723,(AI$4:AI$6723&gt;=0)*($AB$4:$AB$6723=$C1429)*($AC$4:$AC$6723=$D1429)*(ISNUMBER(_xlfn.XMATCH($AD$4:$AD$6723,$V1429:$Z1429,0)))),-1)</f>
        <v>-1</v>
      </c>
      <c r="O1429" s="29">
        <f t="array" ref="O1429">IFERROR(_xlfn._xlws.FILTER(AJ$4:AJ$6723,(AJ$4:AJ$6723&gt;=0)*($AB$4:$AB$6723=$C1429)*($AC$4:$AC$6723=$D1429)*(ISNUMBER(_xlfn.XMATCH($AD$4:$AD$6723,$V1429:$Z1429,0)))),-1)</f>
        <v>-1</v>
      </c>
      <c r="P1429" s="29">
        <f t="array" ref="P1429">IFERROR(_xlfn._xlws.FILTER(AK$4:AK$6723,(AK$4:AK$6723&gt;=0)*($AB$4:$AB$6723=$C1429)*($AC$4:$AC$6723=$D1429)*(ISNUMBER(_xlfn.XMATCH($AD$4:$AD$6723,$V1429:$Z1429,0)))),-1)</f>
        <v>-1</v>
      </c>
      <c r="Q1429" s="29">
        <f t="array" ref="Q1429">IFERROR(_xlfn._xlws.FILTER(AL$4:AL$6723,(AL$4:AL$6723&gt;=0)*($AB$4:$AB$6723=$C1429)*($AC$4:$AC$6723=$D1429)*(ISNUMBER(_xlfn.XMATCH($AD$4:$AD$6723,$V1429:$Z1429,0)))),-1)</f>
        <v>-1</v>
      </c>
      <c r="R1429" s="29">
        <f t="array" ref="R1429">IFERROR(_xlfn._xlws.FILTER(AM$4:AM$6723,(AM$4:AM$6723&gt;=0)*($AB$4:$AB$6723=$C1429)*($AC$4:$AC$6723=$D1429)*(ISNUMBER(_xlfn.XMATCH($AD$4:$AD$6723,$V1429:$Z1429,0)))),-1)</f>
        <v>-1</v>
      </c>
      <c r="S1429" s="29">
        <f t="array" ref="S1429">IFERROR(_xlfn._xlws.FILTER(AN$4:AN$6723,(AN$4:AN$6723&gt;=0)*($AB$4:$AB$6723=$C1429)*($AC$4:$AC$6723=$D1429)*(ISNUMBER(_xlfn.XMATCH($AD$4:$AD$6723,$V1429:$Z1429,0)))),-1)</f>
        <v>-1</v>
      </c>
      <c r="T1429" s="29">
        <f t="array" ref="T1429">IFERROR(_xlfn._xlws.FILTER(AO$4:AO$6723,(AO$4:AO$6723&gt;=0)*($AB$4:$AB$6723=$C1429)*($AC$4:$AC$6723=$D1429)*(ISNUMBER(_xlfn.XMATCH($AD$4:$AD$6723,$V1429:$Z1429,0)))),-1)</f>
        <v>-1</v>
      </c>
      <c r="V1429" s="19" t="s">
        <v>66</v>
      </c>
      <c r="W1429" s="19" t="s">
        <v>67</v>
      </c>
      <c r="X1429" s="19" t="s">
        <v>68</v>
      </c>
      <c r="Y1429" s="19" t="s">
        <v>69</v>
      </c>
      <c r="Z1429" s="19" t="s">
        <v>70</v>
      </c>
      <c r="AB1429" t="s">
        <v>96</v>
      </c>
      <c r="AC1429" t="s">
        <v>42</v>
      </c>
      <c r="AD1429" s="19" t="s">
        <v>30</v>
      </c>
      <c r="AE1429" s="18">
        <v>12.920838301371081</v>
      </c>
      <c r="AF1429" s="17">
        <v>10.2747454959483</v>
      </c>
      <c r="AG1429" s="17">
        <v>6.0937468800000003</v>
      </c>
      <c r="AH1429" s="17">
        <v>4.2151069798401002</v>
      </c>
      <c r="AI1429" s="17">
        <v>5.9004170486118097</v>
      </c>
      <c r="AJ1429" s="17">
        <v>6.36885918858483</v>
      </c>
      <c r="AK1429" s="17">
        <v>6.5364386681936999</v>
      </c>
      <c r="AL1429" s="17">
        <v>6.6804770387160097</v>
      </c>
      <c r="AM1429" s="17">
        <v>6.8222916456323901</v>
      </c>
      <c r="AN1429" s="17">
        <v>6.8222916456323901</v>
      </c>
      <c r="AO1429" s="17">
        <v>6.8222916456323901</v>
      </c>
    </row>
    <row r="1430" spans="3:41" x14ac:dyDescent="0.25">
      <c r="C1430" t="s">
        <v>99</v>
      </c>
      <c r="D1430" s="6" t="s">
        <v>95</v>
      </c>
      <c r="E1430" t="s">
        <v>23</v>
      </c>
      <c r="F1430" s="6">
        <v>2005</v>
      </c>
      <c r="G1430" s="6" t="s">
        <v>14</v>
      </c>
      <c r="H1430" s="6" t="s">
        <v>15</v>
      </c>
      <c r="J1430" s="29">
        <f t="array" ref="J1430">IFERROR(_xlfn._xlws.FILTER(AE$4:AE$6723,(AE$4:AE$6723&gt;=0)*($AB$4:$AB$6723=$C1430)*($AC$4:$AC$6723=$D1430)*(ISNUMBER(_xlfn.XMATCH($AD$4:$AD$6723,$V1430:$Z1430,0)))),-1)</f>
        <v>-1</v>
      </c>
      <c r="K1430" s="29">
        <f t="array" ref="K1430">IFERROR(_xlfn._xlws.FILTER(AF$4:AF$6723,(AF$4:AF$6723&gt;=0)*($AB$4:$AB$6723=$C1430)*($AC$4:$AC$6723=$D1430)*(ISNUMBER(_xlfn.XMATCH($AD$4:$AD$6723,$V1430:$Z1430,0)))),-1)</f>
        <v>-1</v>
      </c>
      <c r="L1430" s="29">
        <f t="array" ref="L1430">IFERROR(_xlfn._xlws.FILTER(AG$4:AG$6723,(AG$4:AG$6723&gt;=0)*($AB$4:$AB$6723=$C1430)*($AC$4:$AC$6723=$D1430)*(ISNUMBER(_xlfn.XMATCH($AD$4:$AD$6723,$V1430:$Z1430,0)))),-1)</f>
        <v>-1</v>
      </c>
      <c r="M1430" s="29">
        <f t="array" ref="M1430">IFERROR(_xlfn._xlws.FILTER(AH$4:AH$6723,(AH$4:AH$6723&gt;=0)*($AB$4:$AB$6723=$C1430)*($AC$4:$AC$6723=$D1430)*(ISNUMBER(_xlfn.XMATCH($AD$4:$AD$6723,$V1430:$Z1430,0)))),-1)</f>
        <v>-1</v>
      </c>
      <c r="N1430" s="29">
        <f t="array" ref="N1430">IFERROR(_xlfn._xlws.FILTER(AI$4:AI$6723,(AI$4:AI$6723&gt;=0)*($AB$4:$AB$6723=$C1430)*($AC$4:$AC$6723=$D1430)*(ISNUMBER(_xlfn.XMATCH($AD$4:$AD$6723,$V1430:$Z1430,0)))),-1)</f>
        <v>-1</v>
      </c>
      <c r="O1430" s="29">
        <f t="array" ref="O1430">IFERROR(_xlfn._xlws.FILTER(AJ$4:AJ$6723,(AJ$4:AJ$6723&gt;=0)*($AB$4:$AB$6723=$C1430)*($AC$4:$AC$6723=$D1430)*(ISNUMBER(_xlfn.XMATCH($AD$4:$AD$6723,$V1430:$Z1430,0)))),-1)</f>
        <v>-1</v>
      </c>
      <c r="P1430" s="29">
        <f t="array" ref="P1430">IFERROR(_xlfn._xlws.FILTER(AK$4:AK$6723,(AK$4:AK$6723&gt;=0)*($AB$4:$AB$6723=$C1430)*($AC$4:$AC$6723=$D1430)*(ISNUMBER(_xlfn.XMATCH($AD$4:$AD$6723,$V1430:$Z1430,0)))),-1)</f>
        <v>-1</v>
      </c>
      <c r="Q1430" s="29">
        <f t="array" ref="Q1430">IFERROR(_xlfn._xlws.FILTER(AL$4:AL$6723,(AL$4:AL$6723&gt;=0)*($AB$4:$AB$6723=$C1430)*($AC$4:$AC$6723=$D1430)*(ISNUMBER(_xlfn.XMATCH($AD$4:$AD$6723,$V1430:$Z1430,0)))),-1)</f>
        <v>-1</v>
      </c>
      <c r="R1430" s="29">
        <f t="array" ref="R1430">IFERROR(_xlfn._xlws.FILTER(AM$4:AM$6723,(AM$4:AM$6723&gt;=0)*($AB$4:$AB$6723=$C1430)*($AC$4:$AC$6723=$D1430)*(ISNUMBER(_xlfn.XMATCH($AD$4:$AD$6723,$V1430:$Z1430,0)))),-1)</f>
        <v>-1</v>
      </c>
      <c r="S1430" s="29">
        <f t="array" ref="S1430">IFERROR(_xlfn._xlws.FILTER(AN$4:AN$6723,(AN$4:AN$6723&gt;=0)*($AB$4:$AB$6723=$C1430)*($AC$4:$AC$6723=$D1430)*(ISNUMBER(_xlfn.XMATCH($AD$4:$AD$6723,$V1430:$Z1430,0)))),-1)</f>
        <v>-1</v>
      </c>
      <c r="T1430" s="29">
        <f t="array" ref="T1430">IFERROR(_xlfn._xlws.FILTER(AO$4:AO$6723,(AO$4:AO$6723&gt;=0)*($AB$4:$AB$6723=$C1430)*($AC$4:$AC$6723=$D1430)*(ISNUMBER(_xlfn.XMATCH($AD$4:$AD$6723,$V1430:$Z1430,0)))),-1)</f>
        <v>-1</v>
      </c>
      <c r="V1430" t="s">
        <v>70</v>
      </c>
      <c r="AB1430" t="s">
        <v>96</v>
      </c>
      <c r="AC1430" t="s">
        <v>42</v>
      </c>
      <c r="AD1430" s="19" t="s">
        <v>90</v>
      </c>
      <c r="AE1430" s="18">
        <v>-1</v>
      </c>
      <c r="AF1430" s="17">
        <v>-1</v>
      </c>
      <c r="AG1430" s="17">
        <v>-1</v>
      </c>
      <c r="AH1430" s="17">
        <v>-1</v>
      </c>
      <c r="AI1430" s="17">
        <v>-1</v>
      </c>
      <c r="AJ1430" s="17">
        <v>-1</v>
      </c>
      <c r="AK1430" s="17">
        <v>-1</v>
      </c>
      <c r="AL1430" s="17">
        <v>-1</v>
      </c>
      <c r="AM1430" s="17">
        <v>-1</v>
      </c>
      <c r="AN1430" s="17">
        <v>-1</v>
      </c>
      <c r="AO1430" s="17">
        <v>-1</v>
      </c>
    </row>
    <row r="1431" spans="3:41" x14ac:dyDescent="0.25">
      <c r="C1431" t="s">
        <v>99</v>
      </c>
      <c r="D1431" s="6" t="s">
        <v>95</v>
      </c>
      <c r="E1431" t="s">
        <v>24</v>
      </c>
      <c r="F1431" s="6">
        <v>2005</v>
      </c>
      <c r="G1431" s="6" t="s">
        <v>14</v>
      </c>
      <c r="H1431" s="6" t="s">
        <v>15</v>
      </c>
      <c r="J1431" s="29">
        <f t="array" ref="J1431">IFERROR(_xlfn._xlws.FILTER(AE$4:AE$6723,(AE$4:AE$6723&gt;=0)*($AB$4:$AB$6723=$C1431)*($AC$4:$AC$6723=$D1431)*(ISNUMBER(_xlfn.XMATCH($AD$4:$AD$6723,$V1431:$Z1431,0)))),-1)</f>
        <v>15.64938595767671</v>
      </c>
      <c r="K1431" s="29">
        <f t="array" ref="K1431">IFERROR(_xlfn._xlws.FILTER(AF$4:AF$6723,(AF$4:AF$6723&gt;=0)*($AB$4:$AB$6723=$C1431)*($AC$4:$AC$6723=$D1431)*(ISNUMBER(_xlfn.XMATCH($AD$4:$AD$6723,$V1431:$Z1431,0)))),-1)</f>
        <v>18.2545980246325</v>
      </c>
      <c r="L1431" s="29">
        <f t="array" ref="L1431">IFERROR(_xlfn._xlws.FILTER(AG$4:AG$6723,(AG$4:AG$6723&gt;=0)*($AB$4:$AB$6723=$C1431)*($AC$4:$AC$6723=$D1431)*(ISNUMBER(_xlfn.XMATCH($AD$4:$AD$6723,$V1431:$Z1431,0)))),-1)</f>
        <v>25.283183533655599</v>
      </c>
      <c r="M1431" s="29">
        <f t="array" ref="M1431">IFERROR(_xlfn._xlws.FILTER(AH$4:AH$6723,(AH$4:AH$6723&gt;=0)*($AB$4:$AB$6723=$C1431)*($AC$4:$AC$6723=$D1431)*(ISNUMBER(_xlfn.XMATCH($AD$4:$AD$6723,$V1431:$Z1431,0)))),-1)</f>
        <v>25.676708879577699</v>
      </c>
      <c r="N1431" s="29">
        <f t="array" ref="N1431">IFERROR(_xlfn._xlws.FILTER(AI$4:AI$6723,(AI$4:AI$6723&gt;=0)*($AB$4:$AB$6723=$C1431)*($AC$4:$AC$6723=$D1431)*(ISNUMBER(_xlfn.XMATCH($AD$4:$AD$6723,$V1431:$Z1431,0)))),-1)</f>
        <v>30.322539551075501</v>
      </c>
      <c r="O1431" s="29">
        <f t="array" ref="O1431">IFERROR(_xlfn._xlws.FILTER(AJ$4:AJ$6723,(AJ$4:AJ$6723&gt;=0)*($AB$4:$AB$6723=$C1431)*($AC$4:$AC$6723=$D1431)*(ISNUMBER(_xlfn.XMATCH($AD$4:$AD$6723,$V1431:$Z1431,0)))),-1)</f>
        <v>32.2776389412182</v>
      </c>
      <c r="P1431" s="29">
        <f t="array" ref="P1431">IFERROR(_xlfn._xlws.FILTER(AK$4:AK$6723,(AK$4:AK$6723&gt;=0)*($AB$4:$AB$6723=$C1431)*($AC$4:$AC$6723=$D1431)*(ISNUMBER(_xlfn.XMATCH($AD$4:$AD$6723,$V1431:$Z1431,0)))),-1)</f>
        <v>33.580102813652502</v>
      </c>
      <c r="Q1431" s="29">
        <f t="array" ref="Q1431">IFERROR(_xlfn._xlws.FILTER(AL$4:AL$6723,(AL$4:AL$6723&gt;=0)*($AB$4:$AB$6723=$C1431)*($AC$4:$AC$6723=$D1431)*(ISNUMBER(_xlfn.XMATCH($AD$4:$AD$6723,$V1431:$Z1431,0)))),-1)</f>
        <v>34.224676511631998</v>
      </c>
      <c r="R1431" s="29">
        <f t="array" ref="R1431">IFERROR(_xlfn._xlws.FILTER(AM$4:AM$6723,(AM$4:AM$6723&gt;=0)*($AB$4:$AB$6723=$C1431)*($AC$4:$AC$6723=$D1431)*(ISNUMBER(_xlfn.XMATCH($AD$4:$AD$6723,$V1431:$Z1431,0)))),-1)</f>
        <v>35.207224002196099</v>
      </c>
      <c r="S1431" s="29">
        <f t="array" ref="S1431">IFERROR(_xlfn._xlws.FILTER(AN$4:AN$6723,(AN$4:AN$6723&gt;=0)*($AB$4:$AB$6723=$C1431)*($AC$4:$AC$6723=$D1431)*(ISNUMBER(_xlfn.XMATCH($AD$4:$AD$6723,$V1431:$Z1431,0)))),-1)</f>
        <v>35.207224002196099</v>
      </c>
      <c r="T1431" s="29">
        <f t="array" ref="T1431">IFERROR(_xlfn._xlws.FILTER(AO$4:AO$6723,(AO$4:AO$6723&gt;=0)*($AB$4:$AB$6723=$C1431)*($AC$4:$AC$6723=$D1431)*(ISNUMBER(_xlfn.XMATCH($AD$4:$AD$6723,$V1431:$Z1431,0)))),-1)</f>
        <v>35.207224002196099</v>
      </c>
      <c r="V1431" t="s">
        <v>72</v>
      </c>
      <c r="W1431" s="25" t="s">
        <v>58</v>
      </c>
      <c r="X1431" s="25" t="s">
        <v>59</v>
      </c>
      <c r="Y1431" s="25" t="s">
        <v>73</v>
      </c>
      <c r="AB1431" t="s">
        <v>96</v>
      </c>
      <c r="AC1431" t="s">
        <v>42</v>
      </c>
      <c r="AD1431" s="19" t="s">
        <v>31</v>
      </c>
      <c r="AE1431" s="18">
        <v>-1</v>
      </c>
      <c r="AF1431" s="17">
        <v>-1</v>
      </c>
      <c r="AG1431" s="17">
        <v>-1</v>
      </c>
      <c r="AH1431" s="17">
        <v>-1</v>
      </c>
      <c r="AI1431" s="17">
        <v>-1</v>
      </c>
      <c r="AJ1431" s="17">
        <v>-1</v>
      </c>
      <c r="AK1431" s="17">
        <v>-1</v>
      </c>
      <c r="AL1431" s="17">
        <v>-1</v>
      </c>
      <c r="AM1431" s="17">
        <v>-1</v>
      </c>
      <c r="AN1431" s="17">
        <v>-1</v>
      </c>
      <c r="AO1431" s="17">
        <v>-1</v>
      </c>
    </row>
    <row r="1432" spans="3:41" x14ac:dyDescent="0.25">
      <c r="C1432" t="s">
        <v>99</v>
      </c>
      <c r="D1432" s="6" t="s">
        <v>95</v>
      </c>
      <c r="E1432" t="s">
        <v>25</v>
      </c>
      <c r="F1432" s="6">
        <v>2005</v>
      </c>
      <c r="G1432" s="6" t="s">
        <v>14</v>
      </c>
      <c r="H1432" s="6" t="s">
        <v>15</v>
      </c>
      <c r="J1432" s="29">
        <f t="array" ref="J1432">IFERROR(_xlfn._xlws.FILTER(AE$4:AE$6723,(AE$4:AE$6723&gt;=0)*($AB$4:$AB$6723=$C1432)*($AC$4:$AC$6723=$D1432)*(ISNUMBER(_xlfn.XMATCH($AD$4:$AD$6723,$V1432:$Z1432,0)))),-1)</f>
        <v>-1</v>
      </c>
      <c r="K1432" s="29">
        <f t="array" ref="K1432">IFERROR(_xlfn._xlws.FILTER(AF$4:AF$6723,(AF$4:AF$6723&gt;=0)*($AB$4:$AB$6723=$C1432)*($AC$4:$AC$6723=$D1432)*(ISNUMBER(_xlfn.XMATCH($AD$4:$AD$6723,$V1432:$Z1432,0)))),-1)</f>
        <v>-1</v>
      </c>
      <c r="L1432" s="29">
        <f t="array" ref="L1432">IFERROR(_xlfn._xlws.FILTER(AG$4:AG$6723,(AG$4:AG$6723&gt;=0)*($AB$4:$AB$6723=$C1432)*($AC$4:$AC$6723=$D1432)*(ISNUMBER(_xlfn.XMATCH($AD$4:$AD$6723,$V1432:$Z1432,0)))),-1)</f>
        <v>-1</v>
      </c>
      <c r="M1432" s="29">
        <f t="array" ref="M1432">IFERROR(_xlfn._xlws.FILTER(AH$4:AH$6723,(AH$4:AH$6723&gt;=0)*($AB$4:$AB$6723=$C1432)*($AC$4:$AC$6723=$D1432)*(ISNUMBER(_xlfn.XMATCH($AD$4:$AD$6723,$V1432:$Z1432,0)))),-1)</f>
        <v>-1</v>
      </c>
      <c r="N1432" s="29">
        <f t="array" ref="N1432">IFERROR(_xlfn._xlws.FILTER(AI$4:AI$6723,(AI$4:AI$6723&gt;=0)*($AB$4:$AB$6723=$C1432)*($AC$4:$AC$6723=$D1432)*(ISNUMBER(_xlfn.XMATCH($AD$4:$AD$6723,$V1432:$Z1432,0)))),-1)</f>
        <v>-1</v>
      </c>
      <c r="O1432" s="29">
        <f t="array" ref="O1432">IFERROR(_xlfn._xlws.FILTER(AJ$4:AJ$6723,(AJ$4:AJ$6723&gt;=0)*($AB$4:$AB$6723=$C1432)*($AC$4:$AC$6723=$D1432)*(ISNUMBER(_xlfn.XMATCH($AD$4:$AD$6723,$V1432:$Z1432,0)))),-1)</f>
        <v>-1</v>
      </c>
      <c r="P1432" s="29">
        <f t="array" ref="P1432">IFERROR(_xlfn._xlws.FILTER(AK$4:AK$6723,(AK$4:AK$6723&gt;=0)*($AB$4:$AB$6723=$C1432)*($AC$4:$AC$6723=$D1432)*(ISNUMBER(_xlfn.XMATCH($AD$4:$AD$6723,$V1432:$Z1432,0)))),-1)</f>
        <v>-1</v>
      </c>
      <c r="Q1432" s="29">
        <f t="array" ref="Q1432">IFERROR(_xlfn._xlws.FILTER(AL$4:AL$6723,(AL$4:AL$6723&gt;=0)*($AB$4:$AB$6723=$C1432)*($AC$4:$AC$6723=$D1432)*(ISNUMBER(_xlfn.XMATCH($AD$4:$AD$6723,$V1432:$Z1432,0)))),-1)</f>
        <v>-1</v>
      </c>
      <c r="R1432" s="29">
        <f t="array" ref="R1432">IFERROR(_xlfn._xlws.FILTER(AM$4:AM$6723,(AM$4:AM$6723&gt;=0)*($AB$4:$AB$6723=$C1432)*($AC$4:$AC$6723=$D1432)*(ISNUMBER(_xlfn.XMATCH($AD$4:$AD$6723,$V1432:$Z1432,0)))),-1)</f>
        <v>-1</v>
      </c>
      <c r="S1432" s="29">
        <f t="array" ref="S1432">IFERROR(_xlfn._xlws.FILTER(AN$4:AN$6723,(AN$4:AN$6723&gt;=0)*($AB$4:$AB$6723=$C1432)*($AC$4:$AC$6723=$D1432)*(ISNUMBER(_xlfn.XMATCH($AD$4:$AD$6723,$V1432:$Z1432,0)))),-1)</f>
        <v>-1</v>
      </c>
      <c r="T1432" s="29">
        <f t="array" ref="T1432">IFERROR(_xlfn._xlws.FILTER(AO$4:AO$6723,(AO$4:AO$6723&gt;=0)*($AB$4:$AB$6723=$C1432)*($AC$4:$AC$6723=$D1432)*(ISNUMBER(_xlfn.XMATCH($AD$4:$AD$6723,$V1432:$Z1432,0)))),-1)</f>
        <v>-1</v>
      </c>
      <c r="V1432" t="s">
        <v>25</v>
      </c>
      <c r="AB1432" t="s">
        <v>96</v>
      </c>
      <c r="AC1432" t="s">
        <v>42</v>
      </c>
      <c r="AD1432" s="19" t="s">
        <v>45</v>
      </c>
      <c r="AE1432" s="18">
        <v>-1</v>
      </c>
      <c r="AF1432" s="17">
        <v>-1</v>
      </c>
      <c r="AG1432" s="17">
        <v>-1</v>
      </c>
      <c r="AH1432" s="17">
        <v>-1</v>
      </c>
      <c r="AI1432" s="17">
        <v>-1</v>
      </c>
      <c r="AJ1432" s="17">
        <v>-1</v>
      </c>
      <c r="AK1432" s="17">
        <v>-1</v>
      </c>
      <c r="AL1432" s="17">
        <v>-1</v>
      </c>
      <c r="AM1432" s="17">
        <v>-1</v>
      </c>
      <c r="AN1432" s="17">
        <v>-1</v>
      </c>
      <c r="AO1432" s="17">
        <v>-1</v>
      </c>
    </row>
    <row r="1433" spans="3:41" x14ac:dyDescent="0.25">
      <c r="C1433" t="s">
        <v>99</v>
      </c>
      <c r="D1433" s="6" t="s">
        <v>95</v>
      </c>
      <c r="E1433" t="s">
        <v>26</v>
      </c>
      <c r="F1433" s="6">
        <v>2005</v>
      </c>
      <c r="G1433" s="6" t="s">
        <v>14</v>
      </c>
      <c r="H1433" s="6" t="s">
        <v>15</v>
      </c>
      <c r="J1433" s="29">
        <f t="array" ref="J1433">IFERROR(_xlfn._xlws.FILTER(AE$4:AE$6723,(AE$4:AE$6723&gt;=0)*($AB$4:$AB$6723=$C1433)*($AC$4:$AC$6723=$D1433)*(ISNUMBER(_xlfn.XMATCH($AD$4:$AD$6723,$V1433:$Z1433,0)))),-1)</f>
        <v>-1</v>
      </c>
      <c r="K1433" s="29">
        <f t="array" ref="K1433">IFERROR(_xlfn._xlws.FILTER(AF$4:AF$6723,(AF$4:AF$6723&gt;=0)*($AB$4:$AB$6723=$C1433)*($AC$4:$AC$6723=$D1433)*(ISNUMBER(_xlfn.XMATCH($AD$4:$AD$6723,$V1433:$Z1433,0)))),-1)</f>
        <v>-1</v>
      </c>
      <c r="L1433" s="29">
        <f t="array" ref="L1433">IFERROR(_xlfn._xlws.FILTER(AG$4:AG$6723,(AG$4:AG$6723&gt;=0)*($AB$4:$AB$6723=$C1433)*($AC$4:$AC$6723=$D1433)*(ISNUMBER(_xlfn.XMATCH($AD$4:$AD$6723,$V1433:$Z1433,0)))),-1)</f>
        <v>-1</v>
      </c>
      <c r="M1433" s="29">
        <f t="array" ref="M1433">IFERROR(_xlfn._xlws.FILTER(AH$4:AH$6723,(AH$4:AH$6723&gt;=0)*($AB$4:$AB$6723=$C1433)*($AC$4:$AC$6723=$D1433)*(ISNUMBER(_xlfn.XMATCH($AD$4:$AD$6723,$V1433:$Z1433,0)))),-1)</f>
        <v>-1</v>
      </c>
      <c r="N1433" s="29">
        <f t="array" ref="N1433">IFERROR(_xlfn._xlws.FILTER(AI$4:AI$6723,(AI$4:AI$6723&gt;=0)*($AB$4:$AB$6723=$C1433)*($AC$4:$AC$6723=$D1433)*(ISNUMBER(_xlfn.XMATCH($AD$4:$AD$6723,$V1433:$Z1433,0)))),-1)</f>
        <v>-1</v>
      </c>
      <c r="O1433" s="29">
        <f t="array" ref="O1433">IFERROR(_xlfn._xlws.FILTER(AJ$4:AJ$6723,(AJ$4:AJ$6723&gt;=0)*($AB$4:$AB$6723=$C1433)*($AC$4:$AC$6723=$D1433)*(ISNUMBER(_xlfn.XMATCH($AD$4:$AD$6723,$V1433:$Z1433,0)))),-1)</f>
        <v>-1</v>
      </c>
      <c r="P1433" s="29">
        <f t="array" ref="P1433">IFERROR(_xlfn._xlws.FILTER(AK$4:AK$6723,(AK$4:AK$6723&gt;=0)*($AB$4:$AB$6723=$C1433)*($AC$4:$AC$6723=$D1433)*(ISNUMBER(_xlfn.XMATCH($AD$4:$AD$6723,$V1433:$Z1433,0)))),-1)</f>
        <v>-1</v>
      </c>
      <c r="Q1433" s="29">
        <f t="array" ref="Q1433">IFERROR(_xlfn._xlws.FILTER(AL$4:AL$6723,(AL$4:AL$6723&gt;=0)*($AB$4:$AB$6723=$C1433)*($AC$4:$AC$6723=$D1433)*(ISNUMBER(_xlfn.XMATCH($AD$4:$AD$6723,$V1433:$Z1433,0)))),-1)</f>
        <v>-1</v>
      </c>
      <c r="R1433" s="29">
        <f t="array" ref="R1433">IFERROR(_xlfn._xlws.FILTER(AM$4:AM$6723,(AM$4:AM$6723&gt;=0)*($AB$4:$AB$6723=$C1433)*($AC$4:$AC$6723=$D1433)*(ISNUMBER(_xlfn.XMATCH($AD$4:$AD$6723,$V1433:$Z1433,0)))),-1)</f>
        <v>-1</v>
      </c>
      <c r="S1433" s="29">
        <f t="array" ref="S1433">IFERROR(_xlfn._xlws.FILTER(AN$4:AN$6723,(AN$4:AN$6723&gt;=0)*($AB$4:$AB$6723=$C1433)*($AC$4:$AC$6723=$D1433)*(ISNUMBER(_xlfn.XMATCH($AD$4:$AD$6723,$V1433:$Z1433,0)))),-1)</f>
        <v>-1</v>
      </c>
      <c r="T1433" s="29">
        <f t="array" ref="T1433">IFERROR(_xlfn._xlws.FILTER(AO$4:AO$6723,(AO$4:AO$6723&gt;=0)*($AB$4:$AB$6723=$C1433)*($AC$4:$AC$6723=$D1433)*(ISNUMBER(_xlfn.XMATCH($AD$4:$AD$6723,$V1433:$Z1433,0)))),-1)</f>
        <v>-1</v>
      </c>
      <c r="V1433" t="s">
        <v>74</v>
      </c>
      <c r="W1433" s="25" t="s">
        <v>75</v>
      </c>
      <c r="AB1433" t="s">
        <v>96</v>
      </c>
      <c r="AC1433" t="s">
        <v>42</v>
      </c>
      <c r="AD1433" s="19" t="s">
        <v>32</v>
      </c>
      <c r="AE1433" s="18">
        <v>-1</v>
      </c>
      <c r="AF1433" s="17">
        <v>-1</v>
      </c>
      <c r="AG1433" s="17">
        <v>-1</v>
      </c>
      <c r="AH1433" s="17">
        <v>-1</v>
      </c>
      <c r="AI1433" s="17">
        <v>-1</v>
      </c>
      <c r="AJ1433" s="17">
        <v>-1</v>
      </c>
      <c r="AK1433" s="17">
        <v>-1</v>
      </c>
      <c r="AL1433" s="17">
        <v>-1</v>
      </c>
      <c r="AM1433" s="17">
        <v>-1</v>
      </c>
      <c r="AN1433" s="17">
        <v>-1</v>
      </c>
      <c r="AO1433" s="17">
        <v>-1</v>
      </c>
    </row>
    <row r="1434" spans="3:41" x14ac:dyDescent="0.25">
      <c r="C1434" t="s">
        <v>99</v>
      </c>
      <c r="D1434" s="6" t="s">
        <v>95</v>
      </c>
      <c r="E1434" t="s">
        <v>27</v>
      </c>
      <c r="F1434" s="6">
        <v>2005</v>
      </c>
      <c r="G1434" s="6" t="s">
        <v>14</v>
      </c>
      <c r="H1434" s="6" t="s">
        <v>15</v>
      </c>
      <c r="J1434" s="29">
        <f t="array" ref="J1434">IFERROR(_xlfn._xlws.FILTER(AE$4:AE$6723,(AE$4:AE$6723&gt;=0)*($AB$4:$AB$6723=$C1434)*($AC$4:$AC$6723=$D1434)*(ISNUMBER(_xlfn.XMATCH($AD$4:$AD$6723,$V1434:$Z1434,0)))),-1)</f>
        <v>-1</v>
      </c>
      <c r="K1434" s="29">
        <f t="array" ref="K1434">IFERROR(_xlfn._xlws.FILTER(AF$4:AF$6723,(AF$4:AF$6723&gt;=0)*($AB$4:$AB$6723=$C1434)*($AC$4:$AC$6723=$D1434)*(ISNUMBER(_xlfn.XMATCH($AD$4:$AD$6723,$V1434:$Z1434,0)))),-1)</f>
        <v>-1</v>
      </c>
      <c r="L1434" s="29">
        <f t="array" ref="L1434">IFERROR(_xlfn._xlws.FILTER(AG$4:AG$6723,(AG$4:AG$6723&gt;=0)*($AB$4:$AB$6723=$C1434)*($AC$4:$AC$6723=$D1434)*(ISNUMBER(_xlfn.XMATCH($AD$4:$AD$6723,$V1434:$Z1434,0)))),-1)</f>
        <v>-1</v>
      </c>
      <c r="M1434" s="29">
        <f t="array" ref="M1434">IFERROR(_xlfn._xlws.FILTER(AH$4:AH$6723,(AH$4:AH$6723&gt;=0)*($AB$4:$AB$6723=$C1434)*($AC$4:$AC$6723=$D1434)*(ISNUMBER(_xlfn.XMATCH($AD$4:$AD$6723,$V1434:$Z1434,0)))),-1)</f>
        <v>-1</v>
      </c>
      <c r="N1434" s="29">
        <f t="array" ref="N1434">IFERROR(_xlfn._xlws.FILTER(AI$4:AI$6723,(AI$4:AI$6723&gt;=0)*($AB$4:$AB$6723=$C1434)*($AC$4:$AC$6723=$D1434)*(ISNUMBER(_xlfn.XMATCH($AD$4:$AD$6723,$V1434:$Z1434,0)))),-1)</f>
        <v>-1</v>
      </c>
      <c r="O1434" s="29">
        <f t="array" ref="O1434">IFERROR(_xlfn._xlws.FILTER(AJ$4:AJ$6723,(AJ$4:AJ$6723&gt;=0)*($AB$4:$AB$6723=$C1434)*($AC$4:$AC$6723=$D1434)*(ISNUMBER(_xlfn.XMATCH($AD$4:$AD$6723,$V1434:$Z1434,0)))),-1)</f>
        <v>-1</v>
      </c>
      <c r="P1434" s="29">
        <f t="array" ref="P1434">IFERROR(_xlfn._xlws.FILTER(AK$4:AK$6723,(AK$4:AK$6723&gt;=0)*($AB$4:$AB$6723=$C1434)*($AC$4:$AC$6723=$D1434)*(ISNUMBER(_xlfn.XMATCH($AD$4:$AD$6723,$V1434:$Z1434,0)))),-1)</f>
        <v>-1</v>
      </c>
      <c r="Q1434" s="29">
        <f t="array" ref="Q1434">IFERROR(_xlfn._xlws.FILTER(AL$4:AL$6723,(AL$4:AL$6723&gt;=0)*($AB$4:$AB$6723=$C1434)*($AC$4:$AC$6723=$D1434)*(ISNUMBER(_xlfn.XMATCH($AD$4:$AD$6723,$V1434:$Z1434,0)))),-1)</f>
        <v>-1</v>
      </c>
      <c r="R1434" s="29">
        <f t="array" ref="R1434">IFERROR(_xlfn._xlws.FILTER(AM$4:AM$6723,(AM$4:AM$6723&gt;=0)*($AB$4:$AB$6723=$C1434)*($AC$4:$AC$6723=$D1434)*(ISNUMBER(_xlfn.XMATCH($AD$4:$AD$6723,$V1434:$Z1434,0)))),-1)</f>
        <v>-1</v>
      </c>
      <c r="S1434" s="29">
        <f t="array" ref="S1434">IFERROR(_xlfn._xlws.FILTER(AN$4:AN$6723,(AN$4:AN$6723&gt;=0)*($AB$4:$AB$6723=$C1434)*($AC$4:$AC$6723=$D1434)*(ISNUMBER(_xlfn.XMATCH($AD$4:$AD$6723,$V1434:$Z1434,0)))),-1)</f>
        <v>-1</v>
      </c>
      <c r="T1434" s="29">
        <f t="array" ref="T1434">IFERROR(_xlfn._xlws.FILTER(AO$4:AO$6723,(AO$4:AO$6723&gt;=0)*($AB$4:$AB$6723=$C1434)*($AC$4:$AC$6723=$D1434)*(ISNUMBER(_xlfn.XMATCH($AD$4:$AD$6723,$V1434:$Z1434,0)))),-1)</f>
        <v>-1</v>
      </c>
      <c r="V1434" t="s">
        <v>27</v>
      </c>
      <c r="AB1434" t="s">
        <v>96</v>
      </c>
      <c r="AC1434" t="s">
        <v>42</v>
      </c>
      <c r="AD1434" s="19" t="s">
        <v>80</v>
      </c>
      <c r="AE1434" s="18">
        <v>-1</v>
      </c>
      <c r="AF1434" s="17">
        <v>-1</v>
      </c>
      <c r="AG1434" s="17">
        <v>-1</v>
      </c>
      <c r="AH1434" s="17">
        <v>-1</v>
      </c>
      <c r="AI1434" s="17">
        <v>-1</v>
      </c>
      <c r="AJ1434" s="17">
        <v>-1</v>
      </c>
      <c r="AK1434" s="17">
        <v>-1</v>
      </c>
      <c r="AL1434" s="17">
        <v>-1</v>
      </c>
      <c r="AM1434" s="17">
        <v>-1</v>
      </c>
      <c r="AN1434" s="17">
        <v>-1</v>
      </c>
      <c r="AO1434" s="17">
        <v>-1</v>
      </c>
    </row>
    <row r="1435" spans="3:41" x14ac:dyDescent="0.25">
      <c r="C1435" t="s">
        <v>99</v>
      </c>
      <c r="D1435" s="6" t="s">
        <v>95</v>
      </c>
      <c r="E1435" t="s">
        <v>77</v>
      </c>
      <c r="F1435" s="6">
        <v>2005</v>
      </c>
      <c r="G1435" s="6" t="s">
        <v>14</v>
      </c>
      <c r="H1435" s="6" t="s">
        <v>15</v>
      </c>
      <c r="J1435" s="29">
        <f t="array" ref="J1435">IFERROR(_xlfn._xlws.FILTER(AE$4:AE$6723,(AE$4:AE$6723&gt;=0)*($AB$4:$AB$6723=$C1435)*($AC$4:$AC$6723=$D1435)*(ISNUMBER(_xlfn.XMATCH($AD$4:$AD$6723,$V1435:$Z1435,0)))),-1)</f>
        <v>-1</v>
      </c>
      <c r="K1435" s="29">
        <f t="array" ref="K1435">IFERROR(_xlfn._xlws.FILTER(AF$4:AF$6723,(AF$4:AF$6723&gt;=0)*($AB$4:$AB$6723=$C1435)*($AC$4:$AC$6723=$D1435)*(ISNUMBER(_xlfn.XMATCH($AD$4:$AD$6723,$V1435:$Z1435,0)))),-1)</f>
        <v>-1</v>
      </c>
      <c r="L1435" s="29">
        <f t="array" ref="L1435">IFERROR(_xlfn._xlws.FILTER(AG$4:AG$6723,(AG$4:AG$6723&gt;=0)*($AB$4:$AB$6723=$C1435)*($AC$4:$AC$6723=$D1435)*(ISNUMBER(_xlfn.XMATCH($AD$4:$AD$6723,$V1435:$Z1435,0)))),-1)</f>
        <v>-1</v>
      </c>
      <c r="M1435" s="29">
        <f t="array" ref="M1435">IFERROR(_xlfn._xlws.FILTER(AH$4:AH$6723,(AH$4:AH$6723&gt;=0)*($AB$4:$AB$6723=$C1435)*($AC$4:$AC$6723=$D1435)*(ISNUMBER(_xlfn.XMATCH($AD$4:$AD$6723,$V1435:$Z1435,0)))),-1)</f>
        <v>-1</v>
      </c>
      <c r="N1435" s="29">
        <f t="array" ref="N1435">IFERROR(_xlfn._xlws.FILTER(AI$4:AI$6723,(AI$4:AI$6723&gt;=0)*($AB$4:$AB$6723=$C1435)*($AC$4:$AC$6723=$D1435)*(ISNUMBER(_xlfn.XMATCH($AD$4:$AD$6723,$V1435:$Z1435,0)))),-1)</f>
        <v>-1</v>
      </c>
      <c r="O1435" s="29">
        <f t="array" ref="O1435">IFERROR(_xlfn._xlws.FILTER(AJ$4:AJ$6723,(AJ$4:AJ$6723&gt;=0)*($AB$4:$AB$6723=$C1435)*($AC$4:$AC$6723=$D1435)*(ISNUMBER(_xlfn.XMATCH($AD$4:$AD$6723,$V1435:$Z1435,0)))),-1)</f>
        <v>-1</v>
      </c>
      <c r="P1435" s="29">
        <f t="array" ref="P1435">IFERROR(_xlfn._xlws.FILTER(AK$4:AK$6723,(AK$4:AK$6723&gt;=0)*($AB$4:$AB$6723=$C1435)*($AC$4:$AC$6723=$D1435)*(ISNUMBER(_xlfn.XMATCH($AD$4:$AD$6723,$V1435:$Z1435,0)))),-1)</f>
        <v>-1</v>
      </c>
      <c r="Q1435" s="29">
        <f t="array" ref="Q1435">IFERROR(_xlfn._xlws.FILTER(AL$4:AL$6723,(AL$4:AL$6723&gt;=0)*($AB$4:$AB$6723=$C1435)*($AC$4:$AC$6723=$D1435)*(ISNUMBER(_xlfn.XMATCH($AD$4:$AD$6723,$V1435:$Z1435,0)))),-1)</f>
        <v>-1</v>
      </c>
      <c r="R1435" s="29">
        <f t="array" ref="R1435">IFERROR(_xlfn._xlws.FILTER(AM$4:AM$6723,(AM$4:AM$6723&gt;=0)*($AB$4:$AB$6723=$C1435)*($AC$4:$AC$6723=$D1435)*(ISNUMBER(_xlfn.XMATCH($AD$4:$AD$6723,$V1435:$Z1435,0)))),-1)</f>
        <v>-1</v>
      </c>
      <c r="S1435" s="29">
        <f t="array" ref="S1435">IFERROR(_xlfn._xlws.FILTER(AN$4:AN$6723,(AN$4:AN$6723&gt;=0)*($AB$4:$AB$6723=$C1435)*($AC$4:$AC$6723=$D1435)*(ISNUMBER(_xlfn.XMATCH($AD$4:$AD$6723,$V1435:$Z1435,0)))),-1)</f>
        <v>-1</v>
      </c>
      <c r="T1435" s="29">
        <f t="array" ref="T1435">IFERROR(_xlfn._xlws.FILTER(AO$4:AO$6723,(AO$4:AO$6723&gt;=0)*($AB$4:$AB$6723=$C1435)*($AC$4:$AC$6723=$D1435)*(ISNUMBER(_xlfn.XMATCH($AD$4:$AD$6723,$V1435:$Z1435,0)))),-1)</f>
        <v>-1</v>
      </c>
      <c r="V1435" t="s">
        <v>77</v>
      </c>
      <c r="AB1435" t="s">
        <v>96</v>
      </c>
      <c r="AC1435" t="s">
        <v>42</v>
      </c>
      <c r="AD1435" s="19" t="s">
        <v>33</v>
      </c>
      <c r="AE1435" s="18">
        <v>-1</v>
      </c>
      <c r="AF1435" s="17">
        <v>-1</v>
      </c>
      <c r="AG1435" s="17">
        <v>-1</v>
      </c>
      <c r="AH1435" s="17">
        <v>-1</v>
      </c>
      <c r="AI1435" s="17">
        <v>-1</v>
      </c>
      <c r="AJ1435" s="17">
        <v>-1</v>
      </c>
      <c r="AK1435" s="17">
        <v>-1</v>
      </c>
      <c r="AL1435" s="17">
        <v>-1</v>
      </c>
      <c r="AM1435" s="17">
        <v>-1</v>
      </c>
      <c r="AN1435" s="17">
        <v>-1</v>
      </c>
      <c r="AO1435" s="17">
        <v>-1</v>
      </c>
    </row>
    <row r="1436" spans="3:41" x14ac:dyDescent="0.25">
      <c r="C1436" t="s">
        <v>99</v>
      </c>
      <c r="D1436" s="6" t="s">
        <v>95</v>
      </c>
      <c r="E1436" t="s">
        <v>78</v>
      </c>
      <c r="F1436" s="6">
        <v>2005</v>
      </c>
      <c r="G1436" s="6" t="s">
        <v>14</v>
      </c>
      <c r="H1436" s="6" t="s">
        <v>15</v>
      </c>
      <c r="J1436" s="29">
        <f t="array" ref="J1436">IFERROR(_xlfn._xlws.FILTER(AE$4:AE$6723,(AE$4:AE$6723&gt;=0)*($AB$4:$AB$6723=$C1436)*($AC$4:$AC$6723=$D1436)*(ISNUMBER(_xlfn.XMATCH($AD$4:$AD$6723,$V1436:$Z1436,0)))),-1)</f>
        <v>-1</v>
      </c>
      <c r="K1436" s="29">
        <f t="array" ref="K1436">IFERROR(_xlfn._xlws.FILTER(AF$4:AF$6723,(AF$4:AF$6723&gt;=0)*($AB$4:$AB$6723=$C1436)*($AC$4:$AC$6723=$D1436)*(ISNUMBER(_xlfn.XMATCH($AD$4:$AD$6723,$V1436:$Z1436,0)))),-1)</f>
        <v>-1</v>
      </c>
      <c r="L1436" s="29">
        <f t="array" ref="L1436">IFERROR(_xlfn._xlws.FILTER(AG$4:AG$6723,(AG$4:AG$6723&gt;=0)*($AB$4:$AB$6723=$C1436)*($AC$4:$AC$6723=$D1436)*(ISNUMBER(_xlfn.XMATCH($AD$4:$AD$6723,$V1436:$Z1436,0)))),-1)</f>
        <v>-1</v>
      </c>
      <c r="M1436" s="29">
        <f t="array" ref="M1436">IFERROR(_xlfn._xlws.FILTER(AH$4:AH$6723,(AH$4:AH$6723&gt;=0)*($AB$4:$AB$6723=$C1436)*($AC$4:$AC$6723=$D1436)*(ISNUMBER(_xlfn.XMATCH($AD$4:$AD$6723,$V1436:$Z1436,0)))),-1)</f>
        <v>-1</v>
      </c>
      <c r="N1436" s="29">
        <f t="array" ref="N1436">IFERROR(_xlfn._xlws.FILTER(AI$4:AI$6723,(AI$4:AI$6723&gt;=0)*($AB$4:$AB$6723=$C1436)*($AC$4:$AC$6723=$D1436)*(ISNUMBER(_xlfn.XMATCH($AD$4:$AD$6723,$V1436:$Z1436,0)))),-1)</f>
        <v>-1</v>
      </c>
      <c r="O1436" s="29">
        <f t="array" ref="O1436">IFERROR(_xlfn._xlws.FILTER(AJ$4:AJ$6723,(AJ$4:AJ$6723&gt;=0)*($AB$4:$AB$6723=$C1436)*($AC$4:$AC$6723=$D1436)*(ISNUMBER(_xlfn.XMATCH($AD$4:$AD$6723,$V1436:$Z1436,0)))),-1)</f>
        <v>-1</v>
      </c>
      <c r="P1436" s="29">
        <f t="array" ref="P1436">IFERROR(_xlfn._xlws.FILTER(AK$4:AK$6723,(AK$4:AK$6723&gt;=0)*($AB$4:$AB$6723=$C1436)*($AC$4:$AC$6723=$D1436)*(ISNUMBER(_xlfn.XMATCH($AD$4:$AD$6723,$V1436:$Z1436,0)))),-1)</f>
        <v>-1</v>
      </c>
      <c r="Q1436" s="29">
        <f t="array" ref="Q1436">IFERROR(_xlfn._xlws.FILTER(AL$4:AL$6723,(AL$4:AL$6723&gt;=0)*($AB$4:$AB$6723=$C1436)*($AC$4:$AC$6723=$D1436)*(ISNUMBER(_xlfn.XMATCH($AD$4:$AD$6723,$V1436:$Z1436,0)))),-1)</f>
        <v>-1</v>
      </c>
      <c r="R1436" s="29">
        <f t="array" ref="R1436">IFERROR(_xlfn._xlws.FILTER(AM$4:AM$6723,(AM$4:AM$6723&gt;=0)*($AB$4:$AB$6723=$C1436)*($AC$4:$AC$6723=$D1436)*(ISNUMBER(_xlfn.XMATCH($AD$4:$AD$6723,$V1436:$Z1436,0)))),-1)</f>
        <v>-1</v>
      </c>
      <c r="S1436" s="29">
        <f t="array" ref="S1436">IFERROR(_xlfn._xlws.FILTER(AN$4:AN$6723,(AN$4:AN$6723&gt;=0)*($AB$4:$AB$6723=$C1436)*($AC$4:$AC$6723=$D1436)*(ISNUMBER(_xlfn.XMATCH($AD$4:$AD$6723,$V1436:$Z1436,0)))),-1)</f>
        <v>-1</v>
      </c>
      <c r="T1436" s="29">
        <f t="array" ref="T1436">IFERROR(_xlfn._xlws.FILTER(AO$4:AO$6723,(AO$4:AO$6723&gt;=0)*($AB$4:$AB$6723=$C1436)*($AC$4:$AC$6723=$D1436)*(ISNUMBER(_xlfn.XMATCH($AD$4:$AD$6723,$V1436:$Z1436,0)))),-1)</f>
        <v>-1</v>
      </c>
      <c r="V1436" t="s">
        <v>78</v>
      </c>
      <c r="AB1436" t="s">
        <v>96</v>
      </c>
      <c r="AC1436" t="s">
        <v>42</v>
      </c>
      <c r="AD1436" s="19" t="s">
        <v>91</v>
      </c>
      <c r="AE1436" s="18">
        <v>-1</v>
      </c>
      <c r="AF1436" s="17">
        <v>-1</v>
      </c>
      <c r="AG1436" s="17">
        <v>-1</v>
      </c>
      <c r="AH1436" s="17">
        <v>-1</v>
      </c>
      <c r="AI1436" s="17">
        <v>-1</v>
      </c>
      <c r="AJ1436" s="17">
        <v>-1</v>
      </c>
      <c r="AK1436" s="17">
        <v>-1</v>
      </c>
      <c r="AL1436" s="17">
        <v>-1</v>
      </c>
      <c r="AM1436" s="17">
        <v>-1</v>
      </c>
      <c r="AN1436" s="17">
        <v>-1</v>
      </c>
      <c r="AO1436" s="17">
        <v>-1</v>
      </c>
    </row>
    <row r="1437" spans="3:41" x14ac:dyDescent="0.25">
      <c r="C1437" t="s">
        <v>99</v>
      </c>
      <c r="D1437" s="6" t="s">
        <v>95</v>
      </c>
      <c r="E1437" t="s">
        <v>30</v>
      </c>
      <c r="F1437" s="6">
        <v>2005</v>
      </c>
      <c r="G1437" s="6" t="s">
        <v>14</v>
      </c>
      <c r="H1437" s="6" t="s">
        <v>15</v>
      </c>
      <c r="J1437" s="29">
        <f t="array" ref="J1437">IFERROR(_xlfn._xlws.FILTER(AE$4:AE$6723,(AE$4:AE$6723&gt;=0)*($AB$4:$AB$6723=$C1437)*($AC$4:$AC$6723=$D1437)*(ISNUMBER(_xlfn.XMATCH($AD$4:$AD$6723,$V1437:$Z1437,0)))),-1)</f>
        <v>11.211046633551399</v>
      </c>
      <c r="K1437" s="29">
        <f t="array" ref="K1437">IFERROR(_xlfn._xlws.FILTER(AF$4:AF$6723,(AF$4:AF$6723&gt;=0)*($AB$4:$AB$6723=$C1437)*($AC$4:$AC$6723=$D1437)*(ISNUMBER(_xlfn.XMATCH($AD$4:$AD$6723,$V1437:$Z1437,0)))),-1)</f>
        <v>8.0774314750836194</v>
      </c>
      <c r="L1437" s="29">
        <f t="array" ref="L1437">IFERROR(_xlfn._xlws.FILTER(AG$4:AG$6723,(AG$4:AG$6723&gt;=0)*($AB$4:$AB$6723=$C1437)*($AC$4:$AC$6723=$D1437)*(ISNUMBER(_xlfn.XMATCH($AD$4:$AD$6723,$V1437:$Z1437,0)))),-1)</f>
        <v>5.2833300000000003</v>
      </c>
      <c r="M1437" s="29">
        <f t="array" ref="M1437">IFERROR(_xlfn._xlws.FILTER(AH$4:AH$6723,(AH$4:AH$6723&gt;=0)*($AB$4:$AB$6723=$C1437)*($AC$4:$AC$6723=$D1437)*(ISNUMBER(_xlfn.XMATCH($AD$4:$AD$6723,$V1437:$Z1437,0)))),-1)</f>
        <v>1.9799579998401</v>
      </c>
      <c r="N1437" s="29">
        <f t="array" ref="N1437">IFERROR(_xlfn._xlws.FILTER(AI$4:AI$6723,(AI$4:AI$6723&gt;=0)*($AB$4:$AB$6723=$C1437)*($AC$4:$AC$6723=$D1437)*(ISNUMBER(_xlfn.XMATCH($AD$4:$AD$6723,$V1437:$Z1437,0)))),-1)</f>
        <v>3.57953322861181</v>
      </c>
      <c r="O1437" s="29">
        <f t="array" ref="O1437">IFERROR(_xlfn._xlws.FILTER(AJ$4:AJ$6723,(AJ$4:AJ$6723&gt;=0)*($AB$4:$AB$6723=$C1437)*($AC$4:$AC$6723=$D1437)*(ISNUMBER(_xlfn.XMATCH($AD$4:$AD$6723,$V1437:$Z1437,0)))),-1)</f>
        <v>4.04285106858483</v>
      </c>
      <c r="P1437" s="29">
        <f t="array" ref="P1437">IFERROR(_xlfn._xlws.FILTER(AK$4:AK$6723,(AK$4:AK$6723&gt;=0)*($AB$4:$AB$6723=$C1437)*($AC$4:$AC$6723=$D1437)*(ISNUMBER(_xlfn.XMATCH($AD$4:$AD$6723,$V1437:$Z1437,0)))),-1)</f>
        <v>4.2095117081937001</v>
      </c>
      <c r="Q1437" s="29">
        <f t="array" ref="Q1437">IFERROR(_xlfn._xlws.FILTER(AL$4:AL$6723,(AL$4:AL$6723&gt;=0)*($AB$4:$AB$6723=$C1437)*($AC$4:$AC$6723=$D1437)*(ISNUMBER(_xlfn.XMATCH($AD$4:$AD$6723,$V1437:$Z1437,0)))),-1)</f>
        <v>4.3507582187160097</v>
      </c>
      <c r="R1437" s="29">
        <f t="array" ref="R1437">IFERROR(_xlfn._xlws.FILTER(AM$4:AM$6723,(AM$4:AM$6723&gt;=0)*($AB$4:$AB$6723=$C1437)*($AC$4:$AC$6723=$D1437)*(ISNUMBER(_xlfn.XMATCH($AD$4:$AD$6723,$V1437:$Z1437,0)))),-1)</f>
        <v>4.4925728256323998</v>
      </c>
      <c r="S1437" s="29">
        <f t="array" ref="S1437">IFERROR(_xlfn._xlws.FILTER(AN$4:AN$6723,(AN$4:AN$6723&gt;=0)*($AB$4:$AB$6723=$C1437)*($AC$4:$AC$6723=$D1437)*(ISNUMBER(_xlfn.XMATCH($AD$4:$AD$6723,$V1437:$Z1437,0)))),-1)</f>
        <v>4.4925728256323998</v>
      </c>
      <c r="T1437" s="29">
        <f t="array" ref="T1437">IFERROR(_xlfn._xlws.FILTER(AO$4:AO$6723,(AO$4:AO$6723&gt;=0)*($AB$4:$AB$6723=$C1437)*($AC$4:$AC$6723=$D1437)*(ISNUMBER(_xlfn.XMATCH($AD$4:$AD$6723,$V1437:$Z1437,0)))),-1)</f>
        <v>4.4925728256323998</v>
      </c>
      <c r="V1437" t="s">
        <v>30</v>
      </c>
      <c r="AB1437" t="s">
        <v>96</v>
      </c>
      <c r="AC1437" t="s">
        <v>42</v>
      </c>
      <c r="AD1437" s="19" t="s">
        <v>81</v>
      </c>
      <c r="AE1437" s="18">
        <v>-1</v>
      </c>
      <c r="AF1437" s="17">
        <v>-1</v>
      </c>
      <c r="AG1437" s="17">
        <v>-1</v>
      </c>
      <c r="AH1437" s="17">
        <v>-1</v>
      </c>
      <c r="AI1437" s="17">
        <v>-1</v>
      </c>
      <c r="AJ1437" s="17">
        <v>-1</v>
      </c>
      <c r="AK1437" s="17">
        <v>-1</v>
      </c>
      <c r="AL1437" s="17">
        <v>-1</v>
      </c>
      <c r="AM1437" s="17">
        <v>-1</v>
      </c>
      <c r="AN1437" s="17">
        <v>-1</v>
      </c>
      <c r="AO1437" s="17">
        <v>-1</v>
      </c>
    </row>
    <row r="1438" spans="3:41" x14ac:dyDescent="0.25">
      <c r="C1438" t="s">
        <v>99</v>
      </c>
      <c r="D1438" s="6" t="s">
        <v>95</v>
      </c>
      <c r="E1438" t="s">
        <v>31</v>
      </c>
      <c r="F1438" s="6">
        <v>2005</v>
      </c>
      <c r="G1438" s="6" t="s">
        <v>14</v>
      </c>
      <c r="H1438" s="6" t="s">
        <v>15</v>
      </c>
      <c r="J1438" s="29">
        <f t="array" ref="J1438">IFERROR(_xlfn._xlws.FILTER(AE$4:AE$6723,(AE$4:AE$6723&gt;=0)*($AB$4:$AB$6723=$C1438)*($AC$4:$AC$6723=$D1438)*(ISNUMBER(_xlfn.XMATCH($AD$4:$AD$6723,$V1438:$Z1438,0)))),-1)</f>
        <v>-1</v>
      </c>
      <c r="K1438" s="29">
        <f t="array" ref="K1438">IFERROR(_xlfn._xlws.FILTER(AF$4:AF$6723,(AF$4:AF$6723&gt;=0)*($AB$4:$AB$6723=$C1438)*($AC$4:$AC$6723=$D1438)*(ISNUMBER(_xlfn.XMATCH($AD$4:$AD$6723,$V1438:$Z1438,0)))),-1)</f>
        <v>-1</v>
      </c>
      <c r="L1438" s="29">
        <f t="array" ref="L1438">IFERROR(_xlfn._xlws.FILTER(AG$4:AG$6723,(AG$4:AG$6723&gt;=0)*($AB$4:$AB$6723=$C1438)*($AC$4:$AC$6723=$D1438)*(ISNUMBER(_xlfn.XMATCH($AD$4:$AD$6723,$V1438:$Z1438,0)))),-1)</f>
        <v>-1</v>
      </c>
      <c r="M1438" s="29">
        <f t="array" ref="M1438">IFERROR(_xlfn._xlws.FILTER(AH$4:AH$6723,(AH$4:AH$6723&gt;=0)*($AB$4:$AB$6723=$C1438)*($AC$4:$AC$6723=$D1438)*(ISNUMBER(_xlfn.XMATCH($AD$4:$AD$6723,$V1438:$Z1438,0)))),-1)</f>
        <v>-1</v>
      </c>
      <c r="N1438" s="29">
        <f t="array" ref="N1438">IFERROR(_xlfn._xlws.FILTER(AI$4:AI$6723,(AI$4:AI$6723&gt;=0)*($AB$4:$AB$6723=$C1438)*($AC$4:$AC$6723=$D1438)*(ISNUMBER(_xlfn.XMATCH($AD$4:$AD$6723,$V1438:$Z1438,0)))),-1)</f>
        <v>-1</v>
      </c>
      <c r="O1438" s="29">
        <f t="array" ref="O1438">IFERROR(_xlfn._xlws.FILTER(AJ$4:AJ$6723,(AJ$4:AJ$6723&gt;=0)*($AB$4:$AB$6723=$C1438)*($AC$4:$AC$6723=$D1438)*(ISNUMBER(_xlfn.XMATCH($AD$4:$AD$6723,$V1438:$Z1438,0)))),-1)</f>
        <v>-1</v>
      </c>
      <c r="P1438" s="29">
        <f t="array" ref="P1438">IFERROR(_xlfn._xlws.FILTER(AK$4:AK$6723,(AK$4:AK$6723&gt;=0)*($AB$4:$AB$6723=$C1438)*($AC$4:$AC$6723=$D1438)*(ISNUMBER(_xlfn.XMATCH($AD$4:$AD$6723,$V1438:$Z1438,0)))),-1)</f>
        <v>-1</v>
      </c>
      <c r="Q1438" s="29">
        <f t="array" ref="Q1438">IFERROR(_xlfn._xlws.FILTER(AL$4:AL$6723,(AL$4:AL$6723&gt;=0)*($AB$4:$AB$6723=$C1438)*($AC$4:$AC$6723=$D1438)*(ISNUMBER(_xlfn.XMATCH($AD$4:$AD$6723,$V1438:$Z1438,0)))),-1)</f>
        <v>-1</v>
      </c>
      <c r="R1438" s="29">
        <f t="array" ref="R1438">IFERROR(_xlfn._xlws.FILTER(AM$4:AM$6723,(AM$4:AM$6723&gt;=0)*($AB$4:$AB$6723=$C1438)*($AC$4:$AC$6723=$D1438)*(ISNUMBER(_xlfn.XMATCH($AD$4:$AD$6723,$V1438:$Z1438,0)))),-1)</f>
        <v>-1</v>
      </c>
      <c r="S1438" s="29">
        <f t="array" ref="S1438">IFERROR(_xlfn._xlws.FILTER(AN$4:AN$6723,(AN$4:AN$6723&gt;=0)*($AB$4:$AB$6723=$C1438)*($AC$4:$AC$6723=$D1438)*(ISNUMBER(_xlfn.XMATCH($AD$4:$AD$6723,$V1438:$Z1438,0)))),-1)</f>
        <v>-1</v>
      </c>
      <c r="T1438" s="29">
        <f t="array" ref="T1438">IFERROR(_xlfn._xlws.FILTER(AO$4:AO$6723,(AO$4:AO$6723&gt;=0)*($AB$4:$AB$6723=$C1438)*($AC$4:$AC$6723=$D1438)*(ISNUMBER(_xlfn.XMATCH($AD$4:$AD$6723,$V1438:$Z1438,0)))),-1)</f>
        <v>-1</v>
      </c>
      <c r="V1438" t="s">
        <v>31</v>
      </c>
      <c r="AB1438" t="s">
        <v>96</v>
      </c>
      <c r="AC1438" t="s">
        <v>42</v>
      </c>
      <c r="AD1438" s="19" t="s">
        <v>34</v>
      </c>
      <c r="AE1438" s="18">
        <v>-1</v>
      </c>
      <c r="AF1438" s="17">
        <v>-1</v>
      </c>
      <c r="AG1438" s="17">
        <v>-1</v>
      </c>
      <c r="AH1438" s="17">
        <v>-1</v>
      </c>
      <c r="AI1438" s="17">
        <v>-1</v>
      </c>
      <c r="AJ1438" s="17">
        <v>-1</v>
      </c>
      <c r="AK1438" s="17">
        <v>-1</v>
      </c>
      <c r="AL1438" s="17">
        <v>-1</v>
      </c>
      <c r="AM1438" s="17">
        <v>-1</v>
      </c>
      <c r="AN1438" s="17">
        <v>-1</v>
      </c>
      <c r="AO1438" s="17">
        <v>-1</v>
      </c>
    </row>
    <row r="1439" spans="3:41" x14ac:dyDescent="0.25">
      <c r="C1439" t="s">
        <v>99</v>
      </c>
      <c r="D1439" s="6" t="s">
        <v>95</v>
      </c>
      <c r="E1439" t="s">
        <v>32</v>
      </c>
      <c r="F1439" s="6">
        <v>2005</v>
      </c>
      <c r="G1439" s="6" t="s">
        <v>14</v>
      </c>
      <c r="H1439" s="6" t="s">
        <v>15</v>
      </c>
      <c r="J1439" s="29">
        <f t="array" ref="J1439">IFERROR(_xlfn._xlws.FILTER(AE$4:AE$6723,(AE$4:AE$6723&gt;=0)*($AB$4:$AB$6723=$C1439)*($AC$4:$AC$6723=$D1439)*(ISNUMBER(_xlfn.XMATCH($AD$4:$AD$6723,$V1439:$Z1439,0)))),-1)</f>
        <v>-1</v>
      </c>
      <c r="K1439" s="29">
        <f t="array" ref="K1439">IFERROR(_xlfn._xlws.FILTER(AF$4:AF$6723,(AF$4:AF$6723&gt;=0)*($AB$4:$AB$6723=$C1439)*($AC$4:$AC$6723=$D1439)*(ISNUMBER(_xlfn.XMATCH($AD$4:$AD$6723,$V1439:$Z1439,0)))),-1)</f>
        <v>-1</v>
      </c>
      <c r="L1439" s="29">
        <f t="array" ref="L1439">IFERROR(_xlfn._xlws.FILTER(AG$4:AG$6723,(AG$4:AG$6723&gt;=0)*($AB$4:$AB$6723=$C1439)*($AC$4:$AC$6723=$D1439)*(ISNUMBER(_xlfn.XMATCH($AD$4:$AD$6723,$V1439:$Z1439,0)))),-1)</f>
        <v>-1</v>
      </c>
      <c r="M1439" s="29">
        <f t="array" ref="M1439">IFERROR(_xlfn._xlws.FILTER(AH$4:AH$6723,(AH$4:AH$6723&gt;=0)*($AB$4:$AB$6723=$C1439)*($AC$4:$AC$6723=$D1439)*(ISNUMBER(_xlfn.XMATCH($AD$4:$AD$6723,$V1439:$Z1439,0)))),-1)</f>
        <v>-1</v>
      </c>
      <c r="N1439" s="29">
        <f t="array" ref="N1439">IFERROR(_xlfn._xlws.FILTER(AI$4:AI$6723,(AI$4:AI$6723&gt;=0)*($AB$4:$AB$6723=$C1439)*($AC$4:$AC$6723=$D1439)*(ISNUMBER(_xlfn.XMATCH($AD$4:$AD$6723,$V1439:$Z1439,0)))),-1)</f>
        <v>-1</v>
      </c>
      <c r="O1439" s="29">
        <f t="array" ref="O1439">IFERROR(_xlfn._xlws.FILTER(AJ$4:AJ$6723,(AJ$4:AJ$6723&gt;=0)*($AB$4:$AB$6723=$C1439)*($AC$4:$AC$6723=$D1439)*(ISNUMBER(_xlfn.XMATCH($AD$4:$AD$6723,$V1439:$Z1439,0)))),-1)</f>
        <v>-1</v>
      </c>
      <c r="P1439" s="29">
        <f t="array" ref="P1439">IFERROR(_xlfn._xlws.FILTER(AK$4:AK$6723,(AK$4:AK$6723&gt;=0)*($AB$4:$AB$6723=$C1439)*($AC$4:$AC$6723=$D1439)*(ISNUMBER(_xlfn.XMATCH($AD$4:$AD$6723,$V1439:$Z1439,0)))),-1)</f>
        <v>-1</v>
      </c>
      <c r="Q1439" s="29">
        <f t="array" ref="Q1439">IFERROR(_xlfn._xlws.FILTER(AL$4:AL$6723,(AL$4:AL$6723&gt;=0)*($AB$4:$AB$6723=$C1439)*($AC$4:$AC$6723=$D1439)*(ISNUMBER(_xlfn.XMATCH($AD$4:$AD$6723,$V1439:$Z1439,0)))),-1)</f>
        <v>-1</v>
      </c>
      <c r="R1439" s="29">
        <f t="array" ref="R1439">IFERROR(_xlfn._xlws.FILTER(AM$4:AM$6723,(AM$4:AM$6723&gt;=0)*($AB$4:$AB$6723=$C1439)*($AC$4:$AC$6723=$D1439)*(ISNUMBER(_xlfn.XMATCH($AD$4:$AD$6723,$V1439:$Z1439,0)))),-1)</f>
        <v>-1</v>
      </c>
      <c r="S1439" s="29">
        <f t="array" ref="S1439">IFERROR(_xlfn._xlws.FILTER(AN$4:AN$6723,(AN$4:AN$6723&gt;=0)*($AB$4:$AB$6723=$C1439)*($AC$4:$AC$6723=$D1439)*(ISNUMBER(_xlfn.XMATCH($AD$4:$AD$6723,$V1439:$Z1439,0)))),-1)</f>
        <v>-1</v>
      </c>
      <c r="T1439" s="29">
        <f t="array" ref="T1439">IFERROR(_xlfn._xlws.FILTER(AO$4:AO$6723,(AO$4:AO$6723&gt;=0)*($AB$4:$AB$6723=$C1439)*($AC$4:$AC$6723=$D1439)*(ISNUMBER(_xlfn.XMATCH($AD$4:$AD$6723,$V1439:$Z1439,0)))),-1)</f>
        <v>-1</v>
      </c>
      <c r="V1439" t="s">
        <v>32</v>
      </c>
      <c r="W1439" s="25" t="s">
        <v>80</v>
      </c>
      <c r="AB1439" t="s">
        <v>96</v>
      </c>
      <c r="AC1439" t="s">
        <v>42</v>
      </c>
      <c r="AD1439" s="19" t="s">
        <v>92</v>
      </c>
      <c r="AE1439" s="18">
        <v>-1</v>
      </c>
      <c r="AF1439" s="17">
        <v>-1</v>
      </c>
      <c r="AG1439" s="17">
        <v>-1</v>
      </c>
      <c r="AH1439" s="17">
        <v>-1</v>
      </c>
      <c r="AI1439" s="17">
        <v>-1</v>
      </c>
      <c r="AJ1439" s="17">
        <v>-1</v>
      </c>
      <c r="AK1439" s="17">
        <v>-1</v>
      </c>
      <c r="AL1439" s="17">
        <v>-1</v>
      </c>
      <c r="AM1439" s="17">
        <v>-1</v>
      </c>
      <c r="AN1439" s="17">
        <v>-1</v>
      </c>
      <c r="AO1439" s="17">
        <v>-1</v>
      </c>
    </row>
    <row r="1440" spans="3:41" x14ac:dyDescent="0.25">
      <c r="C1440" t="s">
        <v>99</v>
      </c>
      <c r="D1440" s="6" t="s">
        <v>95</v>
      </c>
      <c r="E1440" t="s">
        <v>81</v>
      </c>
      <c r="F1440" s="6">
        <v>2005</v>
      </c>
      <c r="G1440" s="6" t="s">
        <v>14</v>
      </c>
      <c r="H1440" s="6" t="s">
        <v>15</v>
      </c>
      <c r="J1440" s="29">
        <f t="array" ref="J1440">IFERROR(_xlfn._xlws.FILTER(AE$4:AE$6723,(AE$4:AE$6723&gt;=0)*($AB$4:$AB$6723=$C1440)*($AC$4:$AC$6723=$D1440)*(ISNUMBER(_xlfn.XMATCH($AD$4:$AD$6723,$V1440:$Z1440,0)))),-1)</f>
        <v>-1</v>
      </c>
      <c r="K1440" s="29">
        <f t="array" ref="K1440">IFERROR(_xlfn._xlws.FILTER(AF$4:AF$6723,(AF$4:AF$6723&gt;=0)*($AB$4:$AB$6723=$C1440)*($AC$4:$AC$6723=$D1440)*(ISNUMBER(_xlfn.XMATCH($AD$4:$AD$6723,$V1440:$Z1440,0)))),-1)</f>
        <v>-1</v>
      </c>
      <c r="L1440" s="29">
        <f t="array" ref="L1440">IFERROR(_xlfn._xlws.FILTER(AG$4:AG$6723,(AG$4:AG$6723&gt;=0)*($AB$4:$AB$6723=$C1440)*($AC$4:$AC$6723=$D1440)*(ISNUMBER(_xlfn.XMATCH($AD$4:$AD$6723,$V1440:$Z1440,0)))),-1)</f>
        <v>-1</v>
      </c>
      <c r="M1440" s="29">
        <f t="array" ref="M1440">IFERROR(_xlfn._xlws.FILTER(AH$4:AH$6723,(AH$4:AH$6723&gt;=0)*($AB$4:$AB$6723=$C1440)*($AC$4:$AC$6723=$D1440)*(ISNUMBER(_xlfn.XMATCH($AD$4:$AD$6723,$V1440:$Z1440,0)))),-1)</f>
        <v>-1</v>
      </c>
      <c r="N1440" s="29">
        <f t="array" ref="N1440">IFERROR(_xlfn._xlws.FILTER(AI$4:AI$6723,(AI$4:AI$6723&gt;=0)*($AB$4:$AB$6723=$C1440)*($AC$4:$AC$6723=$D1440)*(ISNUMBER(_xlfn.XMATCH($AD$4:$AD$6723,$V1440:$Z1440,0)))),-1)</f>
        <v>-1</v>
      </c>
      <c r="O1440" s="29">
        <f t="array" ref="O1440">IFERROR(_xlfn._xlws.FILTER(AJ$4:AJ$6723,(AJ$4:AJ$6723&gt;=0)*($AB$4:$AB$6723=$C1440)*($AC$4:$AC$6723=$D1440)*(ISNUMBER(_xlfn.XMATCH($AD$4:$AD$6723,$V1440:$Z1440,0)))),-1)</f>
        <v>-1</v>
      </c>
      <c r="P1440" s="29">
        <f t="array" ref="P1440">IFERROR(_xlfn._xlws.FILTER(AK$4:AK$6723,(AK$4:AK$6723&gt;=0)*($AB$4:$AB$6723=$C1440)*($AC$4:$AC$6723=$D1440)*(ISNUMBER(_xlfn.XMATCH($AD$4:$AD$6723,$V1440:$Z1440,0)))),-1)</f>
        <v>-1</v>
      </c>
      <c r="Q1440" s="29">
        <f t="array" ref="Q1440">IFERROR(_xlfn._xlws.FILTER(AL$4:AL$6723,(AL$4:AL$6723&gt;=0)*($AB$4:$AB$6723=$C1440)*($AC$4:$AC$6723=$D1440)*(ISNUMBER(_xlfn.XMATCH($AD$4:$AD$6723,$V1440:$Z1440,0)))),-1)</f>
        <v>-1</v>
      </c>
      <c r="R1440" s="29">
        <f t="array" ref="R1440">IFERROR(_xlfn._xlws.FILTER(AM$4:AM$6723,(AM$4:AM$6723&gt;=0)*($AB$4:$AB$6723=$C1440)*($AC$4:$AC$6723=$D1440)*(ISNUMBER(_xlfn.XMATCH($AD$4:$AD$6723,$V1440:$Z1440,0)))),-1)</f>
        <v>-1</v>
      </c>
      <c r="S1440" s="29">
        <f t="array" ref="S1440">IFERROR(_xlfn._xlws.FILTER(AN$4:AN$6723,(AN$4:AN$6723&gt;=0)*($AB$4:$AB$6723=$C1440)*($AC$4:$AC$6723=$D1440)*(ISNUMBER(_xlfn.XMATCH($AD$4:$AD$6723,$V1440:$Z1440,0)))),-1)</f>
        <v>-1</v>
      </c>
      <c r="T1440" s="29">
        <f t="array" ref="T1440">IFERROR(_xlfn._xlws.FILTER(AO$4:AO$6723,(AO$4:AO$6723&gt;=0)*($AB$4:$AB$6723=$C1440)*($AC$4:$AC$6723=$D1440)*(ISNUMBER(_xlfn.XMATCH($AD$4:$AD$6723,$V1440:$Z1440,0)))),-1)</f>
        <v>-1</v>
      </c>
      <c r="V1440" t="s">
        <v>81</v>
      </c>
      <c r="AB1440" t="s">
        <v>96</v>
      </c>
      <c r="AC1440" t="s">
        <v>42</v>
      </c>
      <c r="AD1440" s="19" t="s">
        <v>35</v>
      </c>
      <c r="AE1440" s="18">
        <v>-1</v>
      </c>
      <c r="AF1440" s="17">
        <v>-1</v>
      </c>
      <c r="AG1440" s="17">
        <v>-1</v>
      </c>
      <c r="AH1440" s="17">
        <v>-1</v>
      </c>
      <c r="AI1440" s="17">
        <v>-1</v>
      </c>
      <c r="AJ1440" s="17">
        <v>-1</v>
      </c>
      <c r="AK1440" s="17">
        <v>-1</v>
      </c>
      <c r="AL1440" s="17">
        <v>-1</v>
      </c>
      <c r="AM1440" s="17">
        <v>-1</v>
      </c>
      <c r="AN1440" s="17">
        <v>-1</v>
      </c>
      <c r="AO1440" s="17">
        <v>-1</v>
      </c>
    </row>
    <row r="1441" spans="3:41" x14ac:dyDescent="0.25">
      <c r="C1441" t="s">
        <v>99</v>
      </c>
      <c r="D1441" s="6" t="s">
        <v>95</v>
      </c>
      <c r="E1441" t="s">
        <v>34</v>
      </c>
      <c r="F1441" s="6">
        <v>2005</v>
      </c>
      <c r="G1441" s="6" t="s">
        <v>14</v>
      </c>
      <c r="H1441" s="6" t="s">
        <v>15</v>
      </c>
      <c r="J1441" s="29">
        <f t="array" ref="J1441">IFERROR(_xlfn._xlws.FILTER(AE$4:AE$6723,(AE$4:AE$6723&gt;=0)*($AB$4:$AB$6723=$C1441)*($AC$4:$AC$6723=$D1441)*(ISNUMBER(_xlfn.XMATCH($AD$4:$AD$6723,$V1441:$Z1441,0)))),-1)</f>
        <v>-1</v>
      </c>
      <c r="K1441" s="29">
        <f t="array" ref="K1441">IFERROR(_xlfn._xlws.FILTER(AF$4:AF$6723,(AF$4:AF$6723&gt;=0)*($AB$4:$AB$6723=$C1441)*($AC$4:$AC$6723=$D1441)*(ISNUMBER(_xlfn.XMATCH($AD$4:$AD$6723,$V1441:$Z1441,0)))),-1)</f>
        <v>-1</v>
      </c>
      <c r="L1441" s="29">
        <f t="array" ref="L1441">IFERROR(_xlfn._xlws.FILTER(AG$4:AG$6723,(AG$4:AG$6723&gt;=0)*($AB$4:$AB$6723=$C1441)*($AC$4:$AC$6723=$D1441)*(ISNUMBER(_xlfn.XMATCH($AD$4:$AD$6723,$V1441:$Z1441,0)))),-1)</f>
        <v>-1</v>
      </c>
      <c r="M1441" s="29">
        <f t="array" ref="M1441">IFERROR(_xlfn._xlws.FILTER(AH$4:AH$6723,(AH$4:AH$6723&gt;=0)*($AB$4:$AB$6723=$C1441)*($AC$4:$AC$6723=$D1441)*(ISNUMBER(_xlfn.XMATCH($AD$4:$AD$6723,$V1441:$Z1441,0)))),-1)</f>
        <v>-1</v>
      </c>
      <c r="N1441" s="29">
        <f t="array" ref="N1441">IFERROR(_xlfn._xlws.FILTER(AI$4:AI$6723,(AI$4:AI$6723&gt;=0)*($AB$4:$AB$6723=$C1441)*($AC$4:$AC$6723=$D1441)*(ISNUMBER(_xlfn.XMATCH($AD$4:$AD$6723,$V1441:$Z1441,0)))),-1)</f>
        <v>-1</v>
      </c>
      <c r="O1441" s="29">
        <f t="array" ref="O1441">IFERROR(_xlfn._xlws.FILTER(AJ$4:AJ$6723,(AJ$4:AJ$6723&gt;=0)*($AB$4:$AB$6723=$C1441)*($AC$4:$AC$6723=$D1441)*(ISNUMBER(_xlfn.XMATCH($AD$4:$AD$6723,$V1441:$Z1441,0)))),-1)</f>
        <v>-1</v>
      </c>
      <c r="P1441" s="29">
        <f t="array" ref="P1441">IFERROR(_xlfn._xlws.FILTER(AK$4:AK$6723,(AK$4:AK$6723&gt;=0)*($AB$4:$AB$6723=$C1441)*($AC$4:$AC$6723=$D1441)*(ISNUMBER(_xlfn.XMATCH($AD$4:$AD$6723,$V1441:$Z1441,0)))),-1)</f>
        <v>-1</v>
      </c>
      <c r="Q1441" s="29">
        <f t="array" ref="Q1441">IFERROR(_xlfn._xlws.FILTER(AL$4:AL$6723,(AL$4:AL$6723&gt;=0)*($AB$4:$AB$6723=$C1441)*($AC$4:$AC$6723=$D1441)*(ISNUMBER(_xlfn.XMATCH($AD$4:$AD$6723,$V1441:$Z1441,0)))),-1)</f>
        <v>-1</v>
      </c>
      <c r="R1441" s="29">
        <f t="array" ref="R1441">IFERROR(_xlfn._xlws.FILTER(AM$4:AM$6723,(AM$4:AM$6723&gt;=0)*($AB$4:$AB$6723=$C1441)*($AC$4:$AC$6723=$D1441)*(ISNUMBER(_xlfn.XMATCH($AD$4:$AD$6723,$V1441:$Z1441,0)))),-1)</f>
        <v>-1</v>
      </c>
      <c r="S1441" s="29">
        <f t="array" ref="S1441">IFERROR(_xlfn._xlws.FILTER(AN$4:AN$6723,(AN$4:AN$6723&gt;=0)*($AB$4:$AB$6723=$C1441)*($AC$4:$AC$6723=$D1441)*(ISNUMBER(_xlfn.XMATCH($AD$4:$AD$6723,$V1441:$Z1441,0)))),-1)</f>
        <v>-1</v>
      </c>
      <c r="T1441" s="29">
        <f t="array" ref="T1441">IFERROR(_xlfn._xlws.FILTER(AO$4:AO$6723,(AO$4:AO$6723&gt;=0)*($AB$4:$AB$6723=$C1441)*($AC$4:$AC$6723=$D1441)*(ISNUMBER(_xlfn.XMATCH($AD$4:$AD$6723,$V1441:$Z1441,0)))),-1)</f>
        <v>-1</v>
      </c>
      <c r="V1441" t="s">
        <v>34</v>
      </c>
      <c r="AB1441" t="s">
        <v>96</v>
      </c>
      <c r="AC1441" t="s">
        <v>42</v>
      </c>
      <c r="AD1441" s="19" t="s">
        <v>93</v>
      </c>
      <c r="AE1441" s="18">
        <v>-1</v>
      </c>
      <c r="AF1441" s="17">
        <v>-1</v>
      </c>
      <c r="AG1441" s="17">
        <v>-1</v>
      </c>
      <c r="AH1441" s="17">
        <v>-1</v>
      </c>
      <c r="AI1441" s="17">
        <v>-1</v>
      </c>
      <c r="AJ1441" s="17">
        <v>-1</v>
      </c>
      <c r="AK1441" s="17">
        <v>-1</v>
      </c>
      <c r="AL1441" s="17">
        <v>-1</v>
      </c>
      <c r="AM1441" s="17">
        <v>-1</v>
      </c>
      <c r="AN1441" s="17">
        <v>-1</v>
      </c>
      <c r="AO1441" s="17">
        <v>-1</v>
      </c>
    </row>
    <row r="1442" spans="3:41" x14ac:dyDescent="0.25">
      <c r="C1442" t="s">
        <v>99</v>
      </c>
      <c r="D1442" s="6" t="s">
        <v>95</v>
      </c>
      <c r="E1442" t="s">
        <v>35</v>
      </c>
      <c r="F1442" s="6">
        <v>2005</v>
      </c>
      <c r="G1442" s="6" t="s">
        <v>14</v>
      </c>
      <c r="H1442" s="6" t="s">
        <v>15</v>
      </c>
      <c r="J1442" s="29">
        <f t="array" ref="J1442">IFERROR(_xlfn._xlws.FILTER(AE$4:AE$6723,(AE$4:AE$6723&gt;=0)*($AB$4:$AB$6723=$C1442)*($AC$4:$AC$6723=$D1442)*(ISNUMBER(_xlfn.XMATCH($AD$4:$AD$6723,$V1442:$Z1442,0)))),-1)</f>
        <v>-1</v>
      </c>
      <c r="K1442" s="29">
        <f t="array" ref="K1442">IFERROR(_xlfn._xlws.FILTER(AF$4:AF$6723,(AF$4:AF$6723&gt;=0)*($AB$4:$AB$6723=$C1442)*($AC$4:$AC$6723=$D1442)*(ISNUMBER(_xlfn.XMATCH($AD$4:$AD$6723,$V1442:$Z1442,0)))),-1)</f>
        <v>-1</v>
      </c>
      <c r="L1442" s="29">
        <f t="array" ref="L1442">IFERROR(_xlfn._xlws.FILTER(AG$4:AG$6723,(AG$4:AG$6723&gt;=0)*($AB$4:$AB$6723=$C1442)*($AC$4:$AC$6723=$D1442)*(ISNUMBER(_xlfn.XMATCH($AD$4:$AD$6723,$V1442:$Z1442,0)))),-1)</f>
        <v>-1</v>
      </c>
      <c r="M1442" s="29">
        <f t="array" ref="M1442">IFERROR(_xlfn._xlws.FILTER(AH$4:AH$6723,(AH$4:AH$6723&gt;=0)*($AB$4:$AB$6723=$C1442)*($AC$4:$AC$6723=$D1442)*(ISNUMBER(_xlfn.XMATCH($AD$4:$AD$6723,$V1442:$Z1442,0)))),-1)</f>
        <v>-1</v>
      </c>
      <c r="N1442" s="29">
        <f t="array" ref="N1442">IFERROR(_xlfn._xlws.FILTER(AI$4:AI$6723,(AI$4:AI$6723&gt;=0)*($AB$4:$AB$6723=$C1442)*($AC$4:$AC$6723=$D1442)*(ISNUMBER(_xlfn.XMATCH($AD$4:$AD$6723,$V1442:$Z1442,0)))),-1)</f>
        <v>-1</v>
      </c>
      <c r="O1442" s="29">
        <f t="array" ref="O1442">IFERROR(_xlfn._xlws.FILTER(AJ$4:AJ$6723,(AJ$4:AJ$6723&gt;=0)*($AB$4:$AB$6723=$C1442)*($AC$4:$AC$6723=$D1442)*(ISNUMBER(_xlfn.XMATCH($AD$4:$AD$6723,$V1442:$Z1442,0)))),-1)</f>
        <v>-1</v>
      </c>
      <c r="P1442" s="29">
        <f t="array" ref="P1442">IFERROR(_xlfn._xlws.FILTER(AK$4:AK$6723,(AK$4:AK$6723&gt;=0)*($AB$4:$AB$6723=$C1442)*($AC$4:$AC$6723=$D1442)*(ISNUMBER(_xlfn.XMATCH($AD$4:$AD$6723,$V1442:$Z1442,0)))),-1)</f>
        <v>-1</v>
      </c>
      <c r="Q1442" s="29">
        <f t="array" ref="Q1442">IFERROR(_xlfn._xlws.FILTER(AL$4:AL$6723,(AL$4:AL$6723&gt;=0)*($AB$4:$AB$6723=$C1442)*($AC$4:$AC$6723=$D1442)*(ISNUMBER(_xlfn.XMATCH($AD$4:$AD$6723,$V1442:$Z1442,0)))),-1)</f>
        <v>-1</v>
      </c>
      <c r="R1442" s="29">
        <f t="array" ref="R1442">IFERROR(_xlfn._xlws.FILTER(AM$4:AM$6723,(AM$4:AM$6723&gt;=0)*($AB$4:$AB$6723=$C1442)*($AC$4:$AC$6723=$D1442)*(ISNUMBER(_xlfn.XMATCH($AD$4:$AD$6723,$V1442:$Z1442,0)))),-1)</f>
        <v>-1</v>
      </c>
      <c r="S1442" s="29">
        <f t="array" ref="S1442">IFERROR(_xlfn._xlws.FILTER(AN$4:AN$6723,(AN$4:AN$6723&gt;=0)*($AB$4:$AB$6723=$C1442)*($AC$4:$AC$6723=$D1442)*(ISNUMBER(_xlfn.XMATCH($AD$4:$AD$6723,$V1442:$Z1442,0)))),-1)</f>
        <v>-1</v>
      </c>
      <c r="T1442" s="29">
        <f t="array" ref="T1442">IFERROR(_xlfn._xlws.FILTER(AO$4:AO$6723,(AO$4:AO$6723&gt;=0)*($AB$4:$AB$6723=$C1442)*($AC$4:$AC$6723=$D1442)*(ISNUMBER(_xlfn.XMATCH($AD$4:$AD$6723,$V1442:$Z1442,0)))),-1)</f>
        <v>-1</v>
      </c>
      <c r="V1442" t="s">
        <v>35</v>
      </c>
      <c r="W1442" s="25" t="s">
        <v>83</v>
      </c>
      <c r="X1442" s="25" t="s">
        <v>71</v>
      </c>
      <c r="AB1442" t="s">
        <v>96</v>
      </c>
      <c r="AC1442" t="s">
        <v>42</v>
      </c>
      <c r="AD1442" s="19" t="s">
        <v>94</v>
      </c>
      <c r="AE1442" s="18">
        <v>-1</v>
      </c>
      <c r="AF1442" s="17">
        <v>-1</v>
      </c>
      <c r="AG1442" s="17">
        <v>-1</v>
      </c>
      <c r="AH1442" s="17">
        <v>-1</v>
      </c>
      <c r="AI1442" s="17">
        <v>-1</v>
      </c>
      <c r="AJ1442" s="17">
        <v>-1</v>
      </c>
      <c r="AK1442" s="17">
        <v>-1</v>
      </c>
      <c r="AL1442" s="17">
        <v>-1</v>
      </c>
      <c r="AM1442" s="17">
        <v>-1</v>
      </c>
      <c r="AN1442" s="17">
        <v>-1</v>
      </c>
      <c r="AO1442" s="17">
        <v>-1</v>
      </c>
    </row>
    <row r="1443" spans="3:41" x14ac:dyDescent="0.25">
      <c r="C1443" t="s">
        <v>99</v>
      </c>
      <c r="D1443" s="6" t="s">
        <v>95</v>
      </c>
      <c r="E1443" t="s">
        <v>84</v>
      </c>
      <c r="F1443" s="6">
        <v>2005</v>
      </c>
      <c r="G1443" s="6" t="s">
        <v>14</v>
      </c>
      <c r="H1443" s="6" t="s">
        <v>15</v>
      </c>
      <c r="J1443" s="29">
        <f t="array" ref="J1443">IFERROR(_xlfn._xlws.FILTER(AE$4:AE$6723,(AE$4:AE$6723&gt;=0)*($AB$4:$AB$6723=$C1443)*($AC$4:$AC$6723=$D1443)*(ISNUMBER(_xlfn.XMATCH($AD$4:$AD$6723,$V1443:$Z1443,0)))),-1)</f>
        <v>-1</v>
      </c>
      <c r="K1443" s="29">
        <f t="array" ref="K1443">IFERROR(_xlfn._xlws.FILTER(AF$4:AF$6723,(AF$4:AF$6723&gt;=0)*($AB$4:$AB$6723=$C1443)*($AC$4:$AC$6723=$D1443)*(ISNUMBER(_xlfn.XMATCH($AD$4:$AD$6723,$V1443:$Z1443,0)))),-1)</f>
        <v>-1</v>
      </c>
      <c r="L1443" s="29">
        <f t="array" ref="L1443">IFERROR(_xlfn._xlws.FILTER(AG$4:AG$6723,(AG$4:AG$6723&gt;=0)*($AB$4:$AB$6723=$C1443)*($AC$4:$AC$6723=$D1443)*(ISNUMBER(_xlfn.XMATCH($AD$4:$AD$6723,$V1443:$Z1443,0)))),-1)</f>
        <v>-1</v>
      </c>
      <c r="M1443" s="29">
        <f t="array" ref="M1443">IFERROR(_xlfn._xlws.FILTER(AH$4:AH$6723,(AH$4:AH$6723&gt;=0)*($AB$4:$AB$6723=$C1443)*($AC$4:$AC$6723=$D1443)*(ISNUMBER(_xlfn.XMATCH($AD$4:$AD$6723,$V1443:$Z1443,0)))),-1)</f>
        <v>-1</v>
      </c>
      <c r="N1443" s="29">
        <f t="array" ref="N1443">IFERROR(_xlfn._xlws.FILTER(AI$4:AI$6723,(AI$4:AI$6723&gt;=0)*($AB$4:$AB$6723=$C1443)*($AC$4:$AC$6723=$D1443)*(ISNUMBER(_xlfn.XMATCH($AD$4:$AD$6723,$V1443:$Z1443,0)))),-1)</f>
        <v>-1</v>
      </c>
      <c r="O1443" s="29">
        <f t="array" ref="O1443">IFERROR(_xlfn._xlws.FILTER(AJ$4:AJ$6723,(AJ$4:AJ$6723&gt;=0)*($AB$4:$AB$6723=$C1443)*($AC$4:$AC$6723=$D1443)*(ISNUMBER(_xlfn.XMATCH($AD$4:$AD$6723,$V1443:$Z1443,0)))),-1)</f>
        <v>-1</v>
      </c>
      <c r="P1443" s="29">
        <f t="array" ref="P1443">IFERROR(_xlfn._xlws.FILTER(AK$4:AK$6723,(AK$4:AK$6723&gt;=0)*($AB$4:$AB$6723=$C1443)*($AC$4:$AC$6723=$D1443)*(ISNUMBER(_xlfn.XMATCH($AD$4:$AD$6723,$V1443:$Z1443,0)))),-1)</f>
        <v>-1</v>
      </c>
      <c r="Q1443" s="29">
        <f t="array" ref="Q1443">IFERROR(_xlfn._xlws.FILTER(AL$4:AL$6723,(AL$4:AL$6723&gt;=0)*($AB$4:$AB$6723=$C1443)*($AC$4:$AC$6723=$D1443)*(ISNUMBER(_xlfn.XMATCH($AD$4:$AD$6723,$V1443:$Z1443,0)))),-1)</f>
        <v>-1</v>
      </c>
      <c r="R1443" s="29">
        <f t="array" ref="R1443">IFERROR(_xlfn._xlws.FILTER(AM$4:AM$6723,(AM$4:AM$6723&gt;=0)*($AB$4:$AB$6723=$C1443)*($AC$4:$AC$6723=$D1443)*(ISNUMBER(_xlfn.XMATCH($AD$4:$AD$6723,$V1443:$Z1443,0)))),-1)</f>
        <v>-1</v>
      </c>
      <c r="S1443" s="29">
        <f t="array" ref="S1443">IFERROR(_xlfn._xlws.FILTER(AN$4:AN$6723,(AN$4:AN$6723&gt;=0)*($AB$4:$AB$6723=$C1443)*($AC$4:$AC$6723=$D1443)*(ISNUMBER(_xlfn.XMATCH($AD$4:$AD$6723,$V1443:$Z1443,0)))),-1)</f>
        <v>-1</v>
      </c>
      <c r="T1443" s="29">
        <f t="array" ref="T1443">IFERROR(_xlfn._xlws.FILTER(AO$4:AO$6723,(AO$4:AO$6723&gt;=0)*($AB$4:$AB$6723=$C1443)*($AC$4:$AC$6723=$D1443)*(ISNUMBER(_xlfn.XMATCH($AD$4:$AD$6723,$V1443:$Z1443,0)))),-1)</f>
        <v>-1</v>
      </c>
      <c r="V1443" t="s">
        <v>84</v>
      </c>
      <c r="W1443" s="25" t="s">
        <v>85</v>
      </c>
      <c r="AB1443" t="s">
        <v>96</v>
      </c>
      <c r="AC1443" t="s">
        <v>42</v>
      </c>
      <c r="AD1443" s="19" t="s">
        <v>84</v>
      </c>
      <c r="AE1443" s="18">
        <v>-1</v>
      </c>
      <c r="AF1443" s="17">
        <v>-1</v>
      </c>
      <c r="AG1443" s="17">
        <v>-1</v>
      </c>
      <c r="AH1443" s="17">
        <v>-1</v>
      </c>
      <c r="AI1443" s="17">
        <v>-1</v>
      </c>
      <c r="AJ1443" s="17">
        <v>-1</v>
      </c>
      <c r="AK1443" s="17">
        <v>-1</v>
      </c>
      <c r="AL1443" s="17">
        <v>-1</v>
      </c>
      <c r="AM1443" s="17">
        <v>-1</v>
      </c>
      <c r="AN1443" s="17">
        <v>-1</v>
      </c>
      <c r="AO1443" s="17">
        <v>-1</v>
      </c>
    </row>
    <row r="1444" spans="3:41" x14ac:dyDescent="0.25">
      <c r="C1444" t="s">
        <v>99</v>
      </c>
      <c r="D1444" s="6" t="s">
        <v>44</v>
      </c>
      <c r="E1444" t="s">
        <v>13</v>
      </c>
      <c r="F1444" s="6">
        <v>2005</v>
      </c>
      <c r="G1444" s="6" t="s">
        <v>14</v>
      </c>
      <c r="H1444" s="6" t="s">
        <v>15</v>
      </c>
      <c r="I1444" s="6"/>
      <c r="J1444" s="29">
        <f t="array" ref="J1444">IFERROR(_xlfn._xlws.FILTER(AE$4:AE$6723,(AE$4:AE$6723&gt;=0)*($AB$4:$AB$6723=$C1444)*($AC$4:$AC$6723=$D1444)*(ISNUMBER(_xlfn.XMATCH($AD$4:$AD$6723,$V1444:$Z1444,0)))),-1)</f>
        <v>-1</v>
      </c>
      <c r="K1444" s="29">
        <f t="array" ref="K1444">IFERROR(_xlfn._xlws.FILTER(AF$4:AF$6723,(AF$4:AF$6723&gt;=0)*($AB$4:$AB$6723=$C1444)*($AC$4:$AC$6723=$D1444)*(ISNUMBER(_xlfn.XMATCH($AD$4:$AD$6723,$V1444:$Z1444,0)))),-1)</f>
        <v>-1</v>
      </c>
      <c r="L1444" s="29">
        <f t="array" ref="L1444">IFERROR(_xlfn._xlws.FILTER(AG$4:AG$6723,(AG$4:AG$6723&gt;=0)*($AB$4:$AB$6723=$C1444)*($AC$4:$AC$6723=$D1444)*(ISNUMBER(_xlfn.XMATCH($AD$4:$AD$6723,$V1444:$Z1444,0)))),-1)</f>
        <v>-1</v>
      </c>
      <c r="M1444" s="29">
        <f t="array" ref="M1444">IFERROR(_xlfn._xlws.FILTER(AH$4:AH$6723,(AH$4:AH$6723&gt;=0)*($AB$4:$AB$6723=$C1444)*($AC$4:$AC$6723=$D1444)*(ISNUMBER(_xlfn.XMATCH($AD$4:$AD$6723,$V1444:$Z1444,0)))),-1)</f>
        <v>-1</v>
      </c>
      <c r="N1444" s="29">
        <f t="array" ref="N1444">IFERROR(_xlfn._xlws.FILTER(AI$4:AI$6723,(AI$4:AI$6723&gt;=0)*($AB$4:$AB$6723=$C1444)*($AC$4:$AC$6723=$D1444)*(ISNUMBER(_xlfn.XMATCH($AD$4:$AD$6723,$V1444:$Z1444,0)))),-1)</f>
        <v>-1</v>
      </c>
      <c r="O1444" s="29">
        <f t="array" ref="O1444">IFERROR(_xlfn._xlws.FILTER(AJ$4:AJ$6723,(AJ$4:AJ$6723&gt;=0)*($AB$4:$AB$6723=$C1444)*($AC$4:$AC$6723=$D1444)*(ISNUMBER(_xlfn.XMATCH($AD$4:$AD$6723,$V1444:$Z1444,0)))),-1)</f>
        <v>-1</v>
      </c>
      <c r="P1444" s="29">
        <f t="array" ref="P1444">IFERROR(_xlfn._xlws.FILTER(AK$4:AK$6723,(AK$4:AK$6723&gt;=0)*($AB$4:$AB$6723=$C1444)*($AC$4:$AC$6723=$D1444)*(ISNUMBER(_xlfn.XMATCH($AD$4:$AD$6723,$V1444:$Z1444,0)))),-1)</f>
        <v>-1</v>
      </c>
      <c r="Q1444" s="29">
        <f t="array" ref="Q1444">IFERROR(_xlfn._xlws.FILTER(AL$4:AL$6723,(AL$4:AL$6723&gt;=0)*($AB$4:$AB$6723=$C1444)*($AC$4:$AC$6723=$D1444)*(ISNUMBER(_xlfn.XMATCH($AD$4:$AD$6723,$V1444:$Z1444,0)))),-1)</f>
        <v>-1</v>
      </c>
      <c r="R1444" s="29">
        <f t="array" ref="R1444">IFERROR(_xlfn._xlws.FILTER(AM$4:AM$6723,(AM$4:AM$6723&gt;=0)*($AB$4:$AB$6723=$C1444)*($AC$4:$AC$6723=$D1444)*(ISNUMBER(_xlfn.XMATCH($AD$4:$AD$6723,$V1444:$Z1444,0)))),-1)</f>
        <v>-1</v>
      </c>
      <c r="S1444" s="29">
        <f t="array" ref="S1444">IFERROR(_xlfn._xlws.FILTER(AN$4:AN$6723,(AN$4:AN$6723&gt;=0)*($AB$4:$AB$6723=$C1444)*($AC$4:$AC$6723=$D1444)*(ISNUMBER(_xlfn.XMATCH($AD$4:$AD$6723,$V1444:$Z1444,0)))),-1)</f>
        <v>-1</v>
      </c>
      <c r="T1444" s="29">
        <f t="array" ref="T1444">IFERROR(_xlfn._xlws.FILTER(AO$4:AO$6723,(AO$4:AO$6723&gt;=0)*($AB$4:$AB$6723=$C1444)*($AC$4:$AC$6723=$D1444)*(ISNUMBER(_xlfn.XMATCH($AD$4:$AD$6723,$V1444:$Z1444,0)))),-1)</f>
        <v>-1</v>
      </c>
      <c r="V1444" t="s">
        <v>13</v>
      </c>
      <c r="AB1444" t="s">
        <v>96</v>
      </c>
      <c r="AC1444" t="s">
        <v>43</v>
      </c>
      <c r="AD1444" s="19" t="s">
        <v>63</v>
      </c>
      <c r="AE1444" s="18">
        <v>-1</v>
      </c>
      <c r="AF1444" s="17">
        <v>-1</v>
      </c>
      <c r="AG1444" s="17">
        <v>-1</v>
      </c>
      <c r="AH1444" s="17">
        <v>-1</v>
      </c>
      <c r="AI1444" s="17">
        <v>-1</v>
      </c>
      <c r="AJ1444" s="17">
        <v>-1</v>
      </c>
      <c r="AK1444" s="17">
        <v>-1</v>
      </c>
      <c r="AL1444" s="17">
        <v>-1</v>
      </c>
      <c r="AM1444" s="17">
        <v>-1</v>
      </c>
      <c r="AN1444" s="17">
        <v>-1</v>
      </c>
      <c r="AO1444" s="17">
        <v>-1</v>
      </c>
    </row>
    <row r="1445" spans="3:41" x14ac:dyDescent="0.25">
      <c r="C1445" t="s">
        <v>99</v>
      </c>
      <c r="D1445" s="6" t="s">
        <v>44</v>
      </c>
      <c r="E1445" t="s">
        <v>17</v>
      </c>
      <c r="F1445" s="6">
        <v>2005</v>
      </c>
      <c r="G1445" s="6" t="s">
        <v>14</v>
      </c>
      <c r="H1445" s="6" t="s">
        <v>15</v>
      </c>
      <c r="I1445" s="6"/>
      <c r="J1445" s="29">
        <f t="array" ref="J1445">IFERROR(_xlfn._xlws.FILTER(AE$4:AE$6723,(AE$4:AE$6723&gt;=0)*($AB$4:$AB$6723=$C1445)*($AC$4:$AC$6723=$D1445)*(ISNUMBER(_xlfn.XMATCH($AD$4:$AD$6723,$V1445:$Z1445,0)))),-1)</f>
        <v>8.7385376317797636</v>
      </c>
      <c r="K1445" s="29">
        <f t="array" ref="K1445">IFERROR(_xlfn._xlws.FILTER(AF$4:AF$6723,(AF$4:AF$6723&gt;=0)*($AB$4:$AB$6723=$C1445)*($AC$4:$AC$6723=$D1445)*(ISNUMBER(_xlfn.XMATCH($AD$4:$AD$6723,$V1445:$Z1445,0)))),-1)</f>
        <v>10.8251839738348</v>
      </c>
      <c r="L1445" s="29">
        <f t="array" ref="L1445">IFERROR(_xlfn._xlws.FILTER(AG$4:AG$6723,(AG$4:AG$6723&gt;=0)*($AB$4:$AB$6723=$C1445)*($AC$4:$AC$6723=$D1445)*(ISNUMBER(_xlfn.XMATCH($AD$4:$AD$6723,$V1445:$Z1445,0)))),-1)</f>
        <v>9.7909469999999992</v>
      </c>
      <c r="M1445" s="29">
        <f t="array" ref="M1445">IFERROR(_xlfn._xlws.FILTER(AH$4:AH$6723,(AH$4:AH$6723&gt;=0)*($AB$4:$AB$6723=$C1445)*($AC$4:$AC$6723=$D1445)*(ISNUMBER(_xlfn.XMATCH($AD$4:$AD$6723,$V1445:$Z1445,0)))),-1)</f>
        <v>13.438034999999999</v>
      </c>
      <c r="N1445" s="29">
        <f t="array" ref="N1445">IFERROR(_xlfn._xlws.FILTER(AI$4:AI$6723,(AI$4:AI$6723&gt;=0)*($AB$4:$AB$6723=$C1445)*($AC$4:$AC$6723=$D1445)*(ISNUMBER(_xlfn.XMATCH($AD$4:$AD$6723,$V1445:$Z1445,0)))),-1)</f>
        <v>13.99464</v>
      </c>
      <c r="O1445" s="29">
        <f t="array" ref="O1445">IFERROR(_xlfn._xlws.FILTER(AJ$4:AJ$6723,(AJ$4:AJ$6723&gt;=0)*($AB$4:$AB$6723=$C1445)*($AC$4:$AC$6723=$D1445)*(ISNUMBER(_xlfn.XMATCH($AD$4:$AD$6723,$V1445:$Z1445,0)))),-1)</f>
        <v>14.06532</v>
      </c>
      <c r="P1445" s="29">
        <f t="array" ref="P1445">IFERROR(_xlfn._xlws.FILTER(AK$4:AK$6723,(AK$4:AK$6723&gt;=0)*($AB$4:$AB$6723=$C1445)*($AC$4:$AC$6723=$D1445)*(ISNUMBER(_xlfn.XMATCH($AD$4:$AD$6723,$V1445:$Z1445,0)))),-1)</f>
        <v>14.173107</v>
      </c>
      <c r="Q1445" s="29">
        <f t="array" ref="Q1445">IFERROR(_xlfn._xlws.FILTER(AL$4:AL$6723,(AL$4:AL$6723&gt;=0)*($AB$4:$AB$6723=$C1445)*($AC$4:$AC$6723=$D1445)*(ISNUMBER(_xlfn.XMATCH($AD$4:$AD$6723,$V1445:$Z1445,0)))),-1)</f>
        <v>14.167806000000001</v>
      </c>
      <c r="R1445" s="29">
        <f t="array" ref="R1445">IFERROR(_xlfn._xlws.FILTER(AM$4:AM$6723,(AM$4:AM$6723&gt;=0)*($AB$4:$AB$6723=$C1445)*($AC$4:$AC$6723=$D1445)*(ISNUMBER(_xlfn.XMATCH($AD$4:$AD$6723,$V1445:$Z1445,0)))),-1)</f>
        <v>14.167806000000001</v>
      </c>
      <c r="S1445" s="29">
        <f t="array" ref="S1445">IFERROR(_xlfn._xlws.FILTER(AN$4:AN$6723,(AN$4:AN$6723&gt;=0)*($AB$4:$AB$6723=$C1445)*($AC$4:$AC$6723=$D1445)*(ISNUMBER(_xlfn.XMATCH($AD$4:$AD$6723,$V1445:$Z1445,0)))),-1)</f>
        <v>14.167806000000001</v>
      </c>
      <c r="T1445" s="29">
        <f t="array" ref="T1445">IFERROR(_xlfn._xlws.FILTER(AO$4:AO$6723,(AO$4:AO$6723&gt;=0)*($AB$4:$AB$6723=$C1445)*($AC$4:$AC$6723=$D1445)*(ISNUMBER(_xlfn.XMATCH($AD$4:$AD$6723,$V1445:$Z1445,0)))),-1)</f>
        <v>14.167806000000001</v>
      </c>
      <c r="V1445" t="s">
        <v>17</v>
      </c>
      <c r="AB1445" t="s">
        <v>96</v>
      </c>
      <c r="AC1445" t="s">
        <v>43</v>
      </c>
      <c r="AD1445" s="19" t="s">
        <v>13</v>
      </c>
      <c r="AE1445" s="18">
        <v>-1</v>
      </c>
      <c r="AF1445" s="17">
        <v>-1</v>
      </c>
      <c r="AG1445" s="17">
        <v>-1</v>
      </c>
      <c r="AH1445" s="17">
        <v>-1</v>
      </c>
      <c r="AI1445" s="17">
        <v>-1</v>
      </c>
      <c r="AJ1445" s="17">
        <v>-1</v>
      </c>
      <c r="AK1445" s="17">
        <v>-1</v>
      </c>
      <c r="AL1445" s="17">
        <v>-1</v>
      </c>
      <c r="AM1445" s="17">
        <v>-1</v>
      </c>
      <c r="AN1445" s="17">
        <v>-1</v>
      </c>
      <c r="AO1445" s="17">
        <v>-1</v>
      </c>
    </row>
    <row r="1446" spans="3:41" x14ac:dyDescent="0.25">
      <c r="C1446" t="s">
        <v>99</v>
      </c>
      <c r="D1446" s="6" t="s">
        <v>44</v>
      </c>
      <c r="E1446" t="s">
        <v>18</v>
      </c>
      <c r="F1446" s="6">
        <v>2005</v>
      </c>
      <c r="G1446" s="6" t="s">
        <v>14</v>
      </c>
      <c r="H1446" s="6" t="s">
        <v>15</v>
      </c>
      <c r="I1446" s="6"/>
      <c r="J1446" s="29">
        <f t="array" ref="J1446">IFERROR(_xlfn._xlws.FILTER(AE$4:AE$6723,(AE$4:AE$6723&gt;=0)*($AB$4:$AB$6723=$C1446)*($AC$4:$AC$6723=$D1446)*(ISNUMBER(_xlfn.XMATCH($AD$4:$AD$6723,$V1446:$Z1446,0)))),-1)</f>
        <v>-1</v>
      </c>
      <c r="K1446" s="29">
        <f t="array" ref="K1446">IFERROR(_xlfn._xlws.FILTER(AF$4:AF$6723,(AF$4:AF$6723&gt;=0)*($AB$4:$AB$6723=$C1446)*($AC$4:$AC$6723=$D1446)*(ISNUMBER(_xlfn.XMATCH($AD$4:$AD$6723,$V1446:$Z1446,0)))),-1)</f>
        <v>-1</v>
      </c>
      <c r="L1446" s="29">
        <f t="array" ref="L1446">IFERROR(_xlfn._xlws.FILTER(AG$4:AG$6723,(AG$4:AG$6723&gt;=0)*($AB$4:$AB$6723=$C1446)*($AC$4:$AC$6723=$D1446)*(ISNUMBER(_xlfn.XMATCH($AD$4:$AD$6723,$V1446:$Z1446,0)))),-1)</f>
        <v>-1</v>
      </c>
      <c r="M1446" s="29">
        <f t="array" ref="M1446">IFERROR(_xlfn._xlws.FILTER(AH$4:AH$6723,(AH$4:AH$6723&gt;=0)*($AB$4:$AB$6723=$C1446)*($AC$4:$AC$6723=$D1446)*(ISNUMBER(_xlfn.XMATCH($AD$4:$AD$6723,$V1446:$Z1446,0)))),-1)</f>
        <v>-1</v>
      </c>
      <c r="N1446" s="29">
        <f t="array" ref="N1446">IFERROR(_xlfn._xlws.FILTER(AI$4:AI$6723,(AI$4:AI$6723&gt;=0)*($AB$4:$AB$6723=$C1446)*($AC$4:$AC$6723=$D1446)*(ISNUMBER(_xlfn.XMATCH($AD$4:$AD$6723,$V1446:$Z1446,0)))),-1)</f>
        <v>-1</v>
      </c>
      <c r="O1446" s="29">
        <f t="array" ref="O1446">IFERROR(_xlfn._xlws.FILTER(AJ$4:AJ$6723,(AJ$4:AJ$6723&gt;=0)*($AB$4:$AB$6723=$C1446)*($AC$4:$AC$6723=$D1446)*(ISNUMBER(_xlfn.XMATCH($AD$4:$AD$6723,$V1446:$Z1446,0)))),-1)</f>
        <v>-1</v>
      </c>
      <c r="P1446" s="29">
        <f t="array" ref="P1446">IFERROR(_xlfn._xlws.FILTER(AK$4:AK$6723,(AK$4:AK$6723&gt;=0)*($AB$4:$AB$6723=$C1446)*($AC$4:$AC$6723=$D1446)*(ISNUMBER(_xlfn.XMATCH($AD$4:$AD$6723,$V1446:$Z1446,0)))),-1)</f>
        <v>-1</v>
      </c>
      <c r="Q1446" s="29">
        <f t="array" ref="Q1446">IFERROR(_xlfn._xlws.FILTER(AL$4:AL$6723,(AL$4:AL$6723&gt;=0)*($AB$4:$AB$6723=$C1446)*($AC$4:$AC$6723=$D1446)*(ISNUMBER(_xlfn.XMATCH($AD$4:$AD$6723,$V1446:$Z1446,0)))),-1)</f>
        <v>-1</v>
      </c>
      <c r="R1446" s="29">
        <f t="array" ref="R1446">IFERROR(_xlfn._xlws.FILTER(AM$4:AM$6723,(AM$4:AM$6723&gt;=0)*($AB$4:$AB$6723=$C1446)*($AC$4:$AC$6723=$D1446)*(ISNUMBER(_xlfn.XMATCH($AD$4:$AD$6723,$V1446:$Z1446,0)))),-1)</f>
        <v>-1</v>
      </c>
      <c r="S1446" s="29">
        <f t="array" ref="S1446">IFERROR(_xlfn._xlws.FILTER(AN$4:AN$6723,(AN$4:AN$6723&gt;=0)*($AB$4:$AB$6723=$C1446)*($AC$4:$AC$6723=$D1446)*(ISNUMBER(_xlfn.XMATCH($AD$4:$AD$6723,$V1446:$Z1446,0)))),-1)</f>
        <v>-1</v>
      </c>
      <c r="T1446" s="29">
        <f t="array" ref="T1446">IFERROR(_xlfn._xlws.FILTER(AO$4:AO$6723,(AO$4:AO$6723&gt;=0)*($AB$4:$AB$6723=$C1446)*($AC$4:$AC$6723=$D1446)*(ISNUMBER(_xlfn.XMATCH($AD$4:$AD$6723,$V1446:$Z1446,0)))),-1)</f>
        <v>-1</v>
      </c>
      <c r="V1446" t="s">
        <v>18</v>
      </c>
      <c r="AB1446" t="s">
        <v>96</v>
      </c>
      <c r="AC1446" t="s">
        <v>43</v>
      </c>
      <c r="AD1446" s="19" t="s">
        <v>64</v>
      </c>
      <c r="AE1446" s="18">
        <v>-1</v>
      </c>
      <c r="AF1446" s="17">
        <v>-1</v>
      </c>
      <c r="AG1446" s="17">
        <v>-1</v>
      </c>
      <c r="AH1446" s="17">
        <v>-1</v>
      </c>
      <c r="AI1446" s="17">
        <v>-1</v>
      </c>
      <c r="AJ1446" s="17">
        <v>-1</v>
      </c>
      <c r="AK1446" s="17">
        <v>-1</v>
      </c>
      <c r="AL1446" s="17">
        <v>-1</v>
      </c>
      <c r="AM1446" s="17">
        <v>-1</v>
      </c>
      <c r="AN1446" s="17">
        <v>-1</v>
      </c>
      <c r="AO1446" s="17">
        <v>-1</v>
      </c>
    </row>
    <row r="1447" spans="3:41" x14ac:dyDescent="0.25">
      <c r="C1447" t="s">
        <v>99</v>
      </c>
      <c r="D1447" s="6" t="s">
        <v>44</v>
      </c>
      <c r="E1447" t="s">
        <v>63</v>
      </c>
      <c r="F1447" s="6">
        <v>2005</v>
      </c>
      <c r="G1447" s="6" t="s">
        <v>14</v>
      </c>
      <c r="H1447" s="6" t="s">
        <v>15</v>
      </c>
      <c r="J1447" s="29">
        <f t="array" ref="J1447">IFERROR(_xlfn._xlws.FILTER(AE$4:AE$6723,(AE$4:AE$6723&gt;=0)*($AB$4:$AB$6723=$C1447)*($AC$4:$AC$6723=$D1447)*(ISNUMBER(_xlfn.XMATCH($AD$4:$AD$6723,$V1447:$Z1447,0)))),-1)</f>
        <v>-1</v>
      </c>
      <c r="K1447" s="29">
        <f t="array" ref="K1447">IFERROR(_xlfn._xlws.FILTER(AF$4:AF$6723,(AF$4:AF$6723&gt;=0)*($AB$4:$AB$6723=$C1447)*($AC$4:$AC$6723=$D1447)*(ISNUMBER(_xlfn.XMATCH($AD$4:$AD$6723,$V1447:$Z1447,0)))),-1)</f>
        <v>-1</v>
      </c>
      <c r="L1447" s="29">
        <f t="array" ref="L1447">IFERROR(_xlfn._xlws.FILTER(AG$4:AG$6723,(AG$4:AG$6723&gt;=0)*($AB$4:$AB$6723=$C1447)*($AC$4:$AC$6723=$D1447)*(ISNUMBER(_xlfn.XMATCH($AD$4:$AD$6723,$V1447:$Z1447,0)))),-1)</f>
        <v>-1</v>
      </c>
      <c r="M1447" s="29">
        <f t="array" ref="M1447">IFERROR(_xlfn._xlws.FILTER(AH$4:AH$6723,(AH$4:AH$6723&gt;=0)*($AB$4:$AB$6723=$C1447)*($AC$4:$AC$6723=$D1447)*(ISNUMBER(_xlfn.XMATCH($AD$4:$AD$6723,$V1447:$Z1447,0)))),-1)</f>
        <v>-1</v>
      </c>
      <c r="N1447" s="29">
        <f t="array" ref="N1447">IFERROR(_xlfn._xlws.FILTER(AI$4:AI$6723,(AI$4:AI$6723&gt;=0)*($AB$4:$AB$6723=$C1447)*($AC$4:$AC$6723=$D1447)*(ISNUMBER(_xlfn.XMATCH($AD$4:$AD$6723,$V1447:$Z1447,0)))),-1)</f>
        <v>-1</v>
      </c>
      <c r="O1447" s="29">
        <f t="array" ref="O1447">IFERROR(_xlfn._xlws.FILTER(AJ$4:AJ$6723,(AJ$4:AJ$6723&gt;=0)*($AB$4:$AB$6723=$C1447)*($AC$4:$AC$6723=$D1447)*(ISNUMBER(_xlfn.XMATCH($AD$4:$AD$6723,$V1447:$Z1447,0)))),-1)</f>
        <v>-1</v>
      </c>
      <c r="P1447" s="29">
        <f t="array" ref="P1447">IFERROR(_xlfn._xlws.FILTER(AK$4:AK$6723,(AK$4:AK$6723&gt;=0)*($AB$4:$AB$6723=$C1447)*($AC$4:$AC$6723=$D1447)*(ISNUMBER(_xlfn.XMATCH($AD$4:$AD$6723,$V1447:$Z1447,0)))),-1)</f>
        <v>-1</v>
      </c>
      <c r="Q1447" s="29">
        <f t="array" ref="Q1447">IFERROR(_xlfn._xlws.FILTER(AL$4:AL$6723,(AL$4:AL$6723&gt;=0)*($AB$4:$AB$6723=$C1447)*($AC$4:$AC$6723=$D1447)*(ISNUMBER(_xlfn.XMATCH($AD$4:$AD$6723,$V1447:$Z1447,0)))),-1)</f>
        <v>-1</v>
      </c>
      <c r="R1447" s="29">
        <f t="array" ref="R1447">IFERROR(_xlfn._xlws.FILTER(AM$4:AM$6723,(AM$4:AM$6723&gt;=0)*($AB$4:$AB$6723=$C1447)*($AC$4:$AC$6723=$D1447)*(ISNUMBER(_xlfn.XMATCH($AD$4:$AD$6723,$V1447:$Z1447,0)))),-1)</f>
        <v>-1</v>
      </c>
      <c r="S1447" s="29">
        <f t="array" ref="S1447">IFERROR(_xlfn._xlws.FILTER(AN$4:AN$6723,(AN$4:AN$6723&gt;=0)*($AB$4:$AB$6723=$C1447)*($AC$4:$AC$6723=$D1447)*(ISNUMBER(_xlfn.XMATCH($AD$4:$AD$6723,$V1447:$Z1447,0)))),-1)</f>
        <v>-1</v>
      </c>
      <c r="T1447" s="29">
        <f t="array" ref="T1447">IFERROR(_xlfn._xlws.FILTER(AO$4:AO$6723,(AO$4:AO$6723&gt;=0)*($AB$4:$AB$6723=$C1447)*($AC$4:$AC$6723=$D1447)*(ISNUMBER(_xlfn.XMATCH($AD$4:$AD$6723,$V1447:$Z1447,0)))),-1)</f>
        <v>-1</v>
      </c>
      <c r="V1447" t="s">
        <v>63</v>
      </c>
      <c r="AB1447" t="s">
        <v>96</v>
      </c>
      <c r="AC1447" t="s">
        <v>43</v>
      </c>
      <c r="AD1447" s="19" t="s">
        <v>65</v>
      </c>
      <c r="AE1447" s="18">
        <v>-1</v>
      </c>
      <c r="AF1447" s="17">
        <v>-1</v>
      </c>
      <c r="AG1447" s="17">
        <v>-1</v>
      </c>
      <c r="AH1447" s="17">
        <v>-1</v>
      </c>
      <c r="AI1447" s="17">
        <v>-1</v>
      </c>
      <c r="AJ1447" s="17">
        <v>-1</v>
      </c>
      <c r="AK1447" s="17">
        <v>-1</v>
      </c>
      <c r="AL1447" s="17">
        <v>-1</v>
      </c>
      <c r="AM1447" s="17">
        <v>-1</v>
      </c>
      <c r="AN1447" s="17">
        <v>-1</v>
      </c>
      <c r="AO1447" s="17">
        <v>-1</v>
      </c>
    </row>
    <row r="1448" spans="3:41" x14ac:dyDescent="0.25">
      <c r="C1448" t="s">
        <v>99</v>
      </c>
      <c r="D1448" s="6" t="s">
        <v>44</v>
      </c>
      <c r="E1448" t="s">
        <v>21</v>
      </c>
      <c r="F1448" s="6">
        <v>2005</v>
      </c>
      <c r="G1448" s="6" t="s">
        <v>14</v>
      </c>
      <c r="H1448" s="6" t="s">
        <v>15</v>
      </c>
      <c r="J1448" s="29">
        <f t="array" ref="J1448">IFERROR(_xlfn._xlws.FILTER(AE$4:AE$6723,(AE$4:AE$6723&gt;=0)*($AB$4:$AB$6723=$C1448)*($AC$4:$AC$6723=$D1448)*(ISNUMBER(_xlfn.XMATCH($AD$4:$AD$6723,$V1448:$Z1448,0)))),-1)</f>
        <v>-1</v>
      </c>
      <c r="K1448" s="29">
        <f t="array" ref="K1448">IFERROR(_xlfn._xlws.FILTER(AF$4:AF$6723,(AF$4:AF$6723&gt;=0)*($AB$4:$AB$6723=$C1448)*($AC$4:$AC$6723=$D1448)*(ISNUMBER(_xlfn.XMATCH($AD$4:$AD$6723,$V1448:$Z1448,0)))),-1)</f>
        <v>-1</v>
      </c>
      <c r="L1448" s="29">
        <f t="array" ref="L1448">IFERROR(_xlfn._xlws.FILTER(AG$4:AG$6723,(AG$4:AG$6723&gt;=0)*($AB$4:$AB$6723=$C1448)*($AC$4:$AC$6723=$D1448)*(ISNUMBER(_xlfn.XMATCH($AD$4:$AD$6723,$V1448:$Z1448,0)))),-1)</f>
        <v>-1</v>
      </c>
      <c r="M1448" s="29">
        <f t="array" ref="M1448">IFERROR(_xlfn._xlws.FILTER(AH$4:AH$6723,(AH$4:AH$6723&gt;=0)*($AB$4:$AB$6723=$C1448)*($AC$4:$AC$6723=$D1448)*(ISNUMBER(_xlfn.XMATCH($AD$4:$AD$6723,$V1448:$Z1448,0)))),-1)</f>
        <v>-1</v>
      </c>
      <c r="N1448" s="29">
        <f t="array" ref="N1448">IFERROR(_xlfn._xlws.FILTER(AI$4:AI$6723,(AI$4:AI$6723&gt;=0)*($AB$4:$AB$6723=$C1448)*($AC$4:$AC$6723=$D1448)*(ISNUMBER(_xlfn.XMATCH($AD$4:$AD$6723,$V1448:$Z1448,0)))),-1)</f>
        <v>-1</v>
      </c>
      <c r="O1448" s="29">
        <f t="array" ref="O1448">IFERROR(_xlfn._xlws.FILTER(AJ$4:AJ$6723,(AJ$4:AJ$6723&gt;=0)*($AB$4:$AB$6723=$C1448)*($AC$4:$AC$6723=$D1448)*(ISNUMBER(_xlfn.XMATCH($AD$4:$AD$6723,$V1448:$Z1448,0)))),-1)</f>
        <v>-1</v>
      </c>
      <c r="P1448" s="29">
        <f t="array" ref="P1448">IFERROR(_xlfn._xlws.FILTER(AK$4:AK$6723,(AK$4:AK$6723&gt;=0)*($AB$4:$AB$6723=$C1448)*($AC$4:$AC$6723=$D1448)*(ISNUMBER(_xlfn.XMATCH($AD$4:$AD$6723,$V1448:$Z1448,0)))),-1)</f>
        <v>-1</v>
      </c>
      <c r="Q1448" s="29">
        <f t="array" ref="Q1448">IFERROR(_xlfn._xlws.FILTER(AL$4:AL$6723,(AL$4:AL$6723&gt;=0)*($AB$4:$AB$6723=$C1448)*($AC$4:$AC$6723=$D1448)*(ISNUMBER(_xlfn.XMATCH($AD$4:$AD$6723,$V1448:$Z1448,0)))),-1)</f>
        <v>-1</v>
      </c>
      <c r="R1448" s="29">
        <f t="array" ref="R1448">IFERROR(_xlfn._xlws.FILTER(AM$4:AM$6723,(AM$4:AM$6723&gt;=0)*($AB$4:$AB$6723=$C1448)*($AC$4:$AC$6723=$D1448)*(ISNUMBER(_xlfn.XMATCH($AD$4:$AD$6723,$V1448:$Z1448,0)))),-1)</f>
        <v>-1</v>
      </c>
      <c r="S1448" s="29">
        <f t="array" ref="S1448">IFERROR(_xlfn._xlws.FILTER(AN$4:AN$6723,(AN$4:AN$6723&gt;=0)*($AB$4:$AB$6723=$C1448)*($AC$4:$AC$6723=$D1448)*(ISNUMBER(_xlfn.XMATCH($AD$4:$AD$6723,$V1448:$Z1448,0)))),-1)</f>
        <v>-1</v>
      </c>
      <c r="T1448" s="29">
        <f t="array" ref="T1448">IFERROR(_xlfn._xlws.FILTER(AO$4:AO$6723,(AO$4:AO$6723&gt;=0)*($AB$4:$AB$6723=$C1448)*($AC$4:$AC$6723=$D1448)*(ISNUMBER(_xlfn.XMATCH($AD$4:$AD$6723,$V1448:$Z1448,0)))),-1)</f>
        <v>-1</v>
      </c>
      <c r="V1448" t="s">
        <v>21</v>
      </c>
      <c r="AB1448" t="s">
        <v>96</v>
      </c>
      <c r="AC1448" t="s">
        <v>43</v>
      </c>
      <c r="AD1448" s="19" t="s">
        <v>21</v>
      </c>
      <c r="AE1448" s="18">
        <v>-1</v>
      </c>
      <c r="AF1448" s="17">
        <v>-1</v>
      </c>
      <c r="AG1448" s="17">
        <v>-1</v>
      </c>
      <c r="AH1448" s="17">
        <v>-1</v>
      </c>
      <c r="AI1448" s="17">
        <v>-1</v>
      </c>
      <c r="AJ1448" s="17">
        <v>-1</v>
      </c>
      <c r="AK1448" s="17">
        <v>-1</v>
      </c>
      <c r="AL1448" s="17">
        <v>-1</v>
      </c>
      <c r="AM1448" s="17">
        <v>-1</v>
      </c>
      <c r="AN1448" s="17">
        <v>-1</v>
      </c>
      <c r="AO1448" s="17">
        <v>-1</v>
      </c>
    </row>
    <row r="1449" spans="3:41" x14ac:dyDescent="0.25">
      <c r="C1449" t="s">
        <v>99</v>
      </c>
      <c r="D1449" s="6" t="s">
        <v>44</v>
      </c>
      <c r="E1449" t="s">
        <v>22</v>
      </c>
      <c r="F1449" s="6">
        <v>2005</v>
      </c>
      <c r="G1449" s="6" t="s">
        <v>14</v>
      </c>
      <c r="H1449" s="6" t="s">
        <v>15</v>
      </c>
      <c r="J1449" s="29">
        <f t="array" ref="J1449">IFERROR(_xlfn._xlws.FILTER(AE$4:AE$6723,(AE$4:AE$6723&gt;=0)*($AB$4:$AB$6723=$C1449)*($AC$4:$AC$6723=$D1449)*(ISNUMBER(_xlfn.XMATCH($AD$4:$AD$6723,$V1449:$Z1449,0)))),-1)</f>
        <v>-1</v>
      </c>
      <c r="K1449" s="29">
        <f t="array" ref="K1449">IFERROR(_xlfn._xlws.FILTER(AF$4:AF$6723,(AF$4:AF$6723&gt;=0)*($AB$4:$AB$6723=$C1449)*($AC$4:$AC$6723=$D1449)*(ISNUMBER(_xlfn.XMATCH($AD$4:$AD$6723,$V1449:$Z1449,0)))),-1)</f>
        <v>-1</v>
      </c>
      <c r="L1449" s="29">
        <f t="array" ref="L1449">IFERROR(_xlfn._xlws.FILTER(AG$4:AG$6723,(AG$4:AG$6723&gt;=0)*($AB$4:$AB$6723=$C1449)*($AC$4:$AC$6723=$D1449)*(ISNUMBER(_xlfn.XMATCH($AD$4:$AD$6723,$V1449:$Z1449,0)))),-1)</f>
        <v>-1</v>
      </c>
      <c r="M1449" s="29">
        <f t="array" ref="M1449">IFERROR(_xlfn._xlws.FILTER(AH$4:AH$6723,(AH$4:AH$6723&gt;=0)*($AB$4:$AB$6723=$C1449)*($AC$4:$AC$6723=$D1449)*(ISNUMBER(_xlfn.XMATCH($AD$4:$AD$6723,$V1449:$Z1449,0)))),-1)</f>
        <v>-1</v>
      </c>
      <c r="N1449" s="29">
        <f t="array" ref="N1449">IFERROR(_xlfn._xlws.FILTER(AI$4:AI$6723,(AI$4:AI$6723&gt;=0)*($AB$4:$AB$6723=$C1449)*($AC$4:$AC$6723=$D1449)*(ISNUMBER(_xlfn.XMATCH($AD$4:$AD$6723,$V1449:$Z1449,0)))),-1)</f>
        <v>-1</v>
      </c>
      <c r="O1449" s="29">
        <f t="array" ref="O1449">IFERROR(_xlfn._xlws.FILTER(AJ$4:AJ$6723,(AJ$4:AJ$6723&gt;=0)*($AB$4:$AB$6723=$C1449)*($AC$4:$AC$6723=$D1449)*(ISNUMBER(_xlfn.XMATCH($AD$4:$AD$6723,$V1449:$Z1449,0)))),-1)</f>
        <v>-1</v>
      </c>
      <c r="P1449" s="29">
        <f t="array" ref="P1449">IFERROR(_xlfn._xlws.FILTER(AK$4:AK$6723,(AK$4:AK$6723&gt;=0)*($AB$4:$AB$6723=$C1449)*($AC$4:$AC$6723=$D1449)*(ISNUMBER(_xlfn.XMATCH($AD$4:$AD$6723,$V1449:$Z1449,0)))),-1)</f>
        <v>-1</v>
      </c>
      <c r="Q1449" s="29">
        <f t="array" ref="Q1449">IFERROR(_xlfn._xlws.FILTER(AL$4:AL$6723,(AL$4:AL$6723&gt;=0)*($AB$4:$AB$6723=$C1449)*($AC$4:$AC$6723=$D1449)*(ISNUMBER(_xlfn.XMATCH($AD$4:$AD$6723,$V1449:$Z1449,0)))),-1)</f>
        <v>-1</v>
      </c>
      <c r="R1449" s="29">
        <f t="array" ref="R1449">IFERROR(_xlfn._xlws.FILTER(AM$4:AM$6723,(AM$4:AM$6723&gt;=0)*($AB$4:$AB$6723=$C1449)*($AC$4:$AC$6723=$D1449)*(ISNUMBER(_xlfn.XMATCH($AD$4:$AD$6723,$V1449:$Z1449,0)))),-1)</f>
        <v>-1</v>
      </c>
      <c r="S1449" s="29">
        <f t="array" ref="S1449">IFERROR(_xlfn._xlws.FILTER(AN$4:AN$6723,(AN$4:AN$6723&gt;=0)*($AB$4:$AB$6723=$C1449)*($AC$4:$AC$6723=$D1449)*(ISNUMBER(_xlfn.XMATCH($AD$4:$AD$6723,$V1449:$Z1449,0)))),-1)</f>
        <v>-1</v>
      </c>
      <c r="T1449" s="29">
        <f t="array" ref="T1449">IFERROR(_xlfn._xlws.FILTER(AO$4:AO$6723,(AO$4:AO$6723&gt;=0)*($AB$4:$AB$6723=$C1449)*($AC$4:$AC$6723=$D1449)*(ISNUMBER(_xlfn.XMATCH($AD$4:$AD$6723,$V1449:$Z1449,0)))),-1)</f>
        <v>-1</v>
      </c>
      <c r="V1449" s="19" t="s">
        <v>66</v>
      </c>
      <c r="W1449" s="19" t="s">
        <v>67</v>
      </c>
      <c r="X1449" s="19" t="s">
        <v>68</v>
      </c>
      <c r="Y1449" s="19" t="s">
        <v>69</v>
      </c>
      <c r="Z1449" s="19" t="s">
        <v>70</v>
      </c>
      <c r="AB1449" t="s">
        <v>96</v>
      </c>
      <c r="AC1449" t="s">
        <v>43</v>
      </c>
      <c r="AD1449" s="19" t="s">
        <v>71</v>
      </c>
      <c r="AE1449" s="18">
        <v>-1</v>
      </c>
      <c r="AF1449" s="17">
        <v>-1</v>
      </c>
      <c r="AG1449" s="17">
        <v>-1</v>
      </c>
      <c r="AH1449" s="17">
        <v>-1</v>
      </c>
      <c r="AI1449" s="17">
        <v>-1</v>
      </c>
      <c r="AJ1449" s="17">
        <v>-1</v>
      </c>
      <c r="AK1449" s="17">
        <v>-1</v>
      </c>
      <c r="AL1449" s="17">
        <v>-1</v>
      </c>
      <c r="AM1449" s="17">
        <v>-1</v>
      </c>
      <c r="AN1449" s="17">
        <v>-1</v>
      </c>
      <c r="AO1449" s="17">
        <v>-1</v>
      </c>
    </row>
    <row r="1450" spans="3:41" x14ac:dyDescent="0.25">
      <c r="C1450" t="s">
        <v>99</v>
      </c>
      <c r="D1450" s="6" t="s">
        <v>44</v>
      </c>
      <c r="E1450" t="s">
        <v>23</v>
      </c>
      <c r="F1450" s="6">
        <v>2005</v>
      </c>
      <c r="G1450" s="6" t="s">
        <v>14</v>
      </c>
      <c r="H1450" s="6" t="s">
        <v>15</v>
      </c>
      <c r="J1450" s="29">
        <f t="array" ref="J1450">IFERROR(_xlfn._xlws.FILTER(AE$4:AE$6723,(AE$4:AE$6723&gt;=0)*($AB$4:$AB$6723=$C1450)*($AC$4:$AC$6723=$D1450)*(ISNUMBER(_xlfn.XMATCH($AD$4:$AD$6723,$V1450:$Z1450,0)))),-1)</f>
        <v>-1</v>
      </c>
      <c r="K1450" s="29">
        <f t="array" ref="K1450">IFERROR(_xlfn._xlws.FILTER(AF$4:AF$6723,(AF$4:AF$6723&gt;=0)*($AB$4:$AB$6723=$C1450)*($AC$4:$AC$6723=$D1450)*(ISNUMBER(_xlfn.XMATCH($AD$4:$AD$6723,$V1450:$Z1450,0)))),-1)</f>
        <v>-1</v>
      </c>
      <c r="L1450" s="29">
        <f t="array" ref="L1450">IFERROR(_xlfn._xlws.FILTER(AG$4:AG$6723,(AG$4:AG$6723&gt;=0)*($AB$4:$AB$6723=$C1450)*($AC$4:$AC$6723=$D1450)*(ISNUMBER(_xlfn.XMATCH($AD$4:$AD$6723,$V1450:$Z1450,0)))),-1)</f>
        <v>-1</v>
      </c>
      <c r="M1450" s="29">
        <f t="array" ref="M1450">IFERROR(_xlfn._xlws.FILTER(AH$4:AH$6723,(AH$4:AH$6723&gt;=0)*($AB$4:$AB$6723=$C1450)*($AC$4:$AC$6723=$D1450)*(ISNUMBER(_xlfn.XMATCH($AD$4:$AD$6723,$V1450:$Z1450,0)))),-1)</f>
        <v>-1</v>
      </c>
      <c r="N1450" s="29">
        <f t="array" ref="N1450">IFERROR(_xlfn._xlws.FILTER(AI$4:AI$6723,(AI$4:AI$6723&gt;=0)*($AB$4:$AB$6723=$C1450)*($AC$4:$AC$6723=$D1450)*(ISNUMBER(_xlfn.XMATCH($AD$4:$AD$6723,$V1450:$Z1450,0)))),-1)</f>
        <v>-1</v>
      </c>
      <c r="O1450" s="29">
        <f t="array" ref="O1450">IFERROR(_xlfn._xlws.FILTER(AJ$4:AJ$6723,(AJ$4:AJ$6723&gt;=0)*($AB$4:$AB$6723=$C1450)*($AC$4:$AC$6723=$D1450)*(ISNUMBER(_xlfn.XMATCH($AD$4:$AD$6723,$V1450:$Z1450,0)))),-1)</f>
        <v>-1</v>
      </c>
      <c r="P1450" s="29">
        <f t="array" ref="P1450">IFERROR(_xlfn._xlws.FILTER(AK$4:AK$6723,(AK$4:AK$6723&gt;=0)*($AB$4:$AB$6723=$C1450)*($AC$4:$AC$6723=$D1450)*(ISNUMBER(_xlfn.XMATCH($AD$4:$AD$6723,$V1450:$Z1450,0)))),-1)</f>
        <v>-1</v>
      </c>
      <c r="Q1450" s="29">
        <f t="array" ref="Q1450">IFERROR(_xlfn._xlws.FILTER(AL$4:AL$6723,(AL$4:AL$6723&gt;=0)*($AB$4:$AB$6723=$C1450)*($AC$4:$AC$6723=$D1450)*(ISNUMBER(_xlfn.XMATCH($AD$4:$AD$6723,$V1450:$Z1450,0)))),-1)</f>
        <v>-1</v>
      </c>
      <c r="R1450" s="29">
        <f t="array" ref="R1450">IFERROR(_xlfn._xlws.FILTER(AM$4:AM$6723,(AM$4:AM$6723&gt;=0)*($AB$4:$AB$6723=$C1450)*($AC$4:$AC$6723=$D1450)*(ISNUMBER(_xlfn.XMATCH($AD$4:$AD$6723,$V1450:$Z1450,0)))),-1)</f>
        <v>-1</v>
      </c>
      <c r="S1450" s="29">
        <f t="array" ref="S1450">IFERROR(_xlfn._xlws.FILTER(AN$4:AN$6723,(AN$4:AN$6723&gt;=0)*($AB$4:$AB$6723=$C1450)*($AC$4:$AC$6723=$D1450)*(ISNUMBER(_xlfn.XMATCH($AD$4:$AD$6723,$V1450:$Z1450,0)))),-1)</f>
        <v>-1</v>
      </c>
      <c r="T1450" s="29">
        <f t="array" ref="T1450">IFERROR(_xlfn._xlws.FILTER(AO$4:AO$6723,(AO$4:AO$6723&gt;=0)*($AB$4:$AB$6723=$C1450)*($AC$4:$AC$6723=$D1450)*(ISNUMBER(_xlfn.XMATCH($AD$4:$AD$6723,$V1450:$Z1450,0)))),-1)</f>
        <v>-1</v>
      </c>
      <c r="V1450" t="s">
        <v>70</v>
      </c>
      <c r="AB1450" t="s">
        <v>96</v>
      </c>
      <c r="AC1450" t="s">
        <v>43</v>
      </c>
      <c r="AD1450" s="19" t="s">
        <v>66</v>
      </c>
      <c r="AE1450" s="18">
        <v>-1</v>
      </c>
      <c r="AF1450" s="17">
        <v>-1</v>
      </c>
      <c r="AG1450" s="17">
        <v>-1</v>
      </c>
      <c r="AH1450" s="17">
        <v>-1</v>
      </c>
      <c r="AI1450" s="17">
        <v>-1</v>
      </c>
      <c r="AJ1450" s="17">
        <v>-1</v>
      </c>
      <c r="AK1450" s="17">
        <v>-1</v>
      </c>
      <c r="AL1450" s="17">
        <v>-1</v>
      </c>
      <c r="AM1450" s="17">
        <v>-1</v>
      </c>
      <c r="AN1450" s="17">
        <v>-1</v>
      </c>
      <c r="AO1450" s="17">
        <v>-1</v>
      </c>
    </row>
    <row r="1451" spans="3:41" x14ac:dyDescent="0.25">
      <c r="C1451" t="s">
        <v>99</v>
      </c>
      <c r="D1451" s="6" t="s">
        <v>44</v>
      </c>
      <c r="E1451" t="s">
        <v>24</v>
      </c>
      <c r="F1451" s="6">
        <v>2005</v>
      </c>
      <c r="G1451" s="6" t="s">
        <v>14</v>
      </c>
      <c r="H1451" s="6" t="s">
        <v>15</v>
      </c>
      <c r="J1451" s="29">
        <f t="array" ref="J1451">IFERROR(_xlfn._xlws.FILTER(AE$4:AE$6723,(AE$4:AE$6723&gt;=0)*($AB$4:$AB$6723=$C1451)*($AC$4:$AC$6723=$D1451)*(ISNUMBER(_xlfn.XMATCH($AD$4:$AD$6723,$V1451:$Z1451,0)))),-1)</f>
        <v>-1</v>
      </c>
      <c r="K1451" s="29">
        <f t="array" ref="K1451">IFERROR(_xlfn._xlws.FILTER(AF$4:AF$6723,(AF$4:AF$6723&gt;=0)*($AB$4:$AB$6723=$C1451)*($AC$4:$AC$6723=$D1451)*(ISNUMBER(_xlfn.XMATCH($AD$4:$AD$6723,$V1451:$Z1451,0)))),-1)</f>
        <v>-1</v>
      </c>
      <c r="L1451" s="29">
        <f t="array" ref="L1451">IFERROR(_xlfn._xlws.FILTER(AG$4:AG$6723,(AG$4:AG$6723&gt;=0)*($AB$4:$AB$6723=$C1451)*($AC$4:$AC$6723=$D1451)*(ISNUMBER(_xlfn.XMATCH($AD$4:$AD$6723,$V1451:$Z1451,0)))),-1)</f>
        <v>-1</v>
      </c>
      <c r="M1451" s="29">
        <f t="array" ref="M1451">IFERROR(_xlfn._xlws.FILTER(AH$4:AH$6723,(AH$4:AH$6723&gt;=0)*($AB$4:$AB$6723=$C1451)*($AC$4:$AC$6723=$D1451)*(ISNUMBER(_xlfn.XMATCH($AD$4:$AD$6723,$V1451:$Z1451,0)))),-1)</f>
        <v>-1</v>
      </c>
      <c r="N1451" s="29">
        <f t="array" ref="N1451">IFERROR(_xlfn._xlws.FILTER(AI$4:AI$6723,(AI$4:AI$6723&gt;=0)*($AB$4:$AB$6723=$C1451)*($AC$4:$AC$6723=$D1451)*(ISNUMBER(_xlfn.XMATCH($AD$4:$AD$6723,$V1451:$Z1451,0)))),-1)</f>
        <v>-1</v>
      </c>
      <c r="O1451" s="29">
        <f t="array" ref="O1451">IFERROR(_xlfn._xlws.FILTER(AJ$4:AJ$6723,(AJ$4:AJ$6723&gt;=0)*($AB$4:$AB$6723=$C1451)*($AC$4:$AC$6723=$D1451)*(ISNUMBER(_xlfn.XMATCH($AD$4:$AD$6723,$V1451:$Z1451,0)))),-1)</f>
        <v>-1</v>
      </c>
      <c r="P1451" s="29">
        <f t="array" ref="P1451">IFERROR(_xlfn._xlws.FILTER(AK$4:AK$6723,(AK$4:AK$6723&gt;=0)*($AB$4:$AB$6723=$C1451)*($AC$4:$AC$6723=$D1451)*(ISNUMBER(_xlfn.XMATCH($AD$4:$AD$6723,$V1451:$Z1451,0)))),-1)</f>
        <v>-1</v>
      </c>
      <c r="Q1451" s="29">
        <f t="array" ref="Q1451">IFERROR(_xlfn._xlws.FILTER(AL$4:AL$6723,(AL$4:AL$6723&gt;=0)*($AB$4:$AB$6723=$C1451)*($AC$4:$AC$6723=$D1451)*(ISNUMBER(_xlfn.XMATCH($AD$4:$AD$6723,$V1451:$Z1451,0)))),-1)</f>
        <v>-1</v>
      </c>
      <c r="R1451" s="29">
        <f t="array" ref="R1451">IFERROR(_xlfn._xlws.FILTER(AM$4:AM$6723,(AM$4:AM$6723&gt;=0)*($AB$4:$AB$6723=$C1451)*($AC$4:$AC$6723=$D1451)*(ISNUMBER(_xlfn.XMATCH($AD$4:$AD$6723,$V1451:$Z1451,0)))),-1)</f>
        <v>-1</v>
      </c>
      <c r="S1451" s="29">
        <f t="array" ref="S1451">IFERROR(_xlfn._xlws.FILTER(AN$4:AN$6723,(AN$4:AN$6723&gt;=0)*($AB$4:$AB$6723=$C1451)*($AC$4:$AC$6723=$D1451)*(ISNUMBER(_xlfn.XMATCH($AD$4:$AD$6723,$V1451:$Z1451,0)))),-1)</f>
        <v>-1</v>
      </c>
      <c r="T1451" s="29">
        <f t="array" ref="T1451">IFERROR(_xlfn._xlws.FILTER(AO$4:AO$6723,(AO$4:AO$6723&gt;=0)*($AB$4:$AB$6723=$C1451)*($AC$4:$AC$6723=$D1451)*(ISNUMBER(_xlfn.XMATCH($AD$4:$AD$6723,$V1451:$Z1451,0)))),-1)</f>
        <v>-1</v>
      </c>
      <c r="V1451" t="s">
        <v>72</v>
      </c>
      <c r="W1451" s="25" t="s">
        <v>58</v>
      </c>
      <c r="X1451" s="25" t="s">
        <v>59</v>
      </c>
      <c r="Y1451" s="25" t="s">
        <v>73</v>
      </c>
      <c r="AB1451" t="s">
        <v>96</v>
      </c>
      <c r="AC1451" t="s">
        <v>43</v>
      </c>
      <c r="AD1451" s="19" t="s">
        <v>67</v>
      </c>
      <c r="AE1451" s="18">
        <v>-1</v>
      </c>
      <c r="AF1451" s="17">
        <v>-1</v>
      </c>
      <c r="AG1451" s="17">
        <v>-1</v>
      </c>
      <c r="AH1451" s="17">
        <v>-1</v>
      </c>
      <c r="AI1451" s="17">
        <v>-1</v>
      </c>
      <c r="AJ1451" s="17">
        <v>-1</v>
      </c>
      <c r="AK1451" s="17">
        <v>-1</v>
      </c>
      <c r="AL1451" s="17">
        <v>-1</v>
      </c>
      <c r="AM1451" s="17">
        <v>-1</v>
      </c>
      <c r="AN1451" s="17">
        <v>-1</v>
      </c>
      <c r="AO1451" s="17">
        <v>-1</v>
      </c>
    </row>
    <row r="1452" spans="3:41" x14ac:dyDescent="0.25">
      <c r="C1452" t="s">
        <v>99</v>
      </c>
      <c r="D1452" s="6" t="s">
        <v>44</v>
      </c>
      <c r="E1452" t="s">
        <v>25</v>
      </c>
      <c r="F1452" s="6">
        <v>2005</v>
      </c>
      <c r="G1452" s="6" t="s">
        <v>14</v>
      </c>
      <c r="H1452" s="6" t="s">
        <v>15</v>
      </c>
      <c r="J1452" s="29">
        <f t="array" ref="J1452">IFERROR(_xlfn._xlws.FILTER(AE$4:AE$6723,(AE$4:AE$6723&gt;=0)*($AB$4:$AB$6723=$C1452)*($AC$4:$AC$6723=$D1452)*(ISNUMBER(_xlfn.XMATCH($AD$4:$AD$6723,$V1452:$Z1452,0)))),-1)</f>
        <v>-1</v>
      </c>
      <c r="K1452" s="29">
        <f t="array" ref="K1452">IFERROR(_xlfn._xlws.FILTER(AF$4:AF$6723,(AF$4:AF$6723&gt;=0)*($AB$4:$AB$6723=$C1452)*($AC$4:$AC$6723=$D1452)*(ISNUMBER(_xlfn.XMATCH($AD$4:$AD$6723,$V1452:$Z1452,0)))),-1)</f>
        <v>-1</v>
      </c>
      <c r="L1452" s="29">
        <f t="array" ref="L1452">IFERROR(_xlfn._xlws.FILTER(AG$4:AG$6723,(AG$4:AG$6723&gt;=0)*($AB$4:$AB$6723=$C1452)*($AC$4:$AC$6723=$D1452)*(ISNUMBER(_xlfn.XMATCH($AD$4:$AD$6723,$V1452:$Z1452,0)))),-1)</f>
        <v>-1</v>
      </c>
      <c r="M1452" s="29">
        <f t="array" ref="M1452">IFERROR(_xlfn._xlws.FILTER(AH$4:AH$6723,(AH$4:AH$6723&gt;=0)*($AB$4:$AB$6723=$C1452)*($AC$4:$AC$6723=$D1452)*(ISNUMBER(_xlfn.XMATCH($AD$4:$AD$6723,$V1452:$Z1452,0)))),-1)</f>
        <v>-1</v>
      </c>
      <c r="N1452" s="29">
        <f t="array" ref="N1452">IFERROR(_xlfn._xlws.FILTER(AI$4:AI$6723,(AI$4:AI$6723&gt;=0)*($AB$4:$AB$6723=$C1452)*($AC$4:$AC$6723=$D1452)*(ISNUMBER(_xlfn.XMATCH($AD$4:$AD$6723,$V1452:$Z1452,0)))),-1)</f>
        <v>-1</v>
      </c>
      <c r="O1452" s="29">
        <f t="array" ref="O1452">IFERROR(_xlfn._xlws.FILTER(AJ$4:AJ$6723,(AJ$4:AJ$6723&gt;=0)*($AB$4:$AB$6723=$C1452)*($AC$4:$AC$6723=$D1452)*(ISNUMBER(_xlfn.XMATCH($AD$4:$AD$6723,$V1452:$Z1452,0)))),-1)</f>
        <v>-1</v>
      </c>
      <c r="P1452" s="29">
        <f t="array" ref="P1452">IFERROR(_xlfn._xlws.FILTER(AK$4:AK$6723,(AK$4:AK$6723&gt;=0)*($AB$4:$AB$6723=$C1452)*($AC$4:$AC$6723=$D1452)*(ISNUMBER(_xlfn.XMATCH($AD$4:$AD$6723,$V1452:$Z1452,0)))),-1)</f>
        <v>-1</v>
      </c>
      <c r="Q1452" s="29">
        <f t="array" ref="Q1452">IFERROR(_xlfn._xlws.FILTER(AL$4:AL$6723,(AL$4:AL$6723&gt;=0)*($AB$4:$AB$6723=$C1452)*($AC$4:$AC$6723=$D1452)*(ISNUMBER(_xlfn.XMATCH($AD$4:$AD$6723,$V1452:$Z1452,0)))),-1)</f>
        <v>-1</v>
      </c>
      <c r="R1452" s="29">
        <f t="array" ref="R1452">IFERROR(_xlfn._xlws.FILTER(AM$4:AM$6723,(AM$4:AM$6723&gt;=0)*($AB$4:$AB$6723=$C1452)*($AC$4:$AC$6723=$D1452)*(ISNUMBER(_xlfn.XMATCH($AD$4:$AD$6723,$V1452:$Z1452,0)))),-1)</f>
        <v>-1</v>
      </c>
      <c r="S1452" s="29">
        <f t="array" ref="S1452">IFERROR(_xlfn._xlws.FILTER(AN$4:AN$6723,(AN$4:AN$6723&gt;=0)*($AB$4:$AB$6723=$C1452)*($AC$4:$AC$6723=$D1452)*(ISNUMBER(_xlfn.XMATCH($AD$4:$AD$6723,$V1452:$Z1452,0)))),-1)</f>
        <v>-1</v>
      </c>
      <c r="T1452" s="29">
        <f t="array" ref="T1452">IFERROR(_xlfn._xlws.FILTER(AO$4:AO$6723,(AO$4:AO$6723&gt;=0)*($AB$4:$AB$6723=$C1452)*($AC$4:$AC$6723=$D1452)*(ISNUMBER(_xlfn.XMATCH($AD$4:$AD$6723,$V1452:$Z1452,0)))),-1)</f>
        <v>-1</v>
      </c>
      <c r="V1452" t="s">
        <v>25</v>
      </c>
      <c r="AB1452" t="s">
        <v>96</v>
      </c>
      <c r="AC1452" t="s">
        <v>43</v>
      </c>
      <c r="AD1452" s="19" t="s">
        <v>68</v>
      </c>
      <c r="AE1452" s="18">
        <v>-1</v>
      </c>
      <c r="AF1452" s="17">
        <v>-1</v>
      </c>
      <c r="AG1452" s="17">
        <v>-1</v>
      </c>
      <c r="AH1452" s="17">
        <v>-1</v>
      </c>
      <c r="AI1452" s="17">
        <v>-1</v>
      </c>
      <c r="AJ1452" s="17">
        <v>-1</v>
      </c>
      <c r="AK1452" s="17">
        <v>-1</v>
      </c>
      <c r="AL1452" s="17">
        <v>-1</v>
      </c>
      <c r="AM1452" s="17">
        <v>-1</v>
      </c>
      <c r="AN1452" s="17">
        <v>-1</v>
      </c>
      <c r="AO1452" s="17">
        <v>-1</v>
      </c>
    </row>
    <row r="1453" spans="3:41" x14ac:dyDescent="0.25">
      <c r="C1453" t="s">
        <v>99</v>
      </c>
      <c r="D1453" s="6" t="s">
        <v>44</v>
      </c>
      <c r="E1453" t="s">
        <v>26</v>
      </c>
      <c r="F1453" s="6">
        <v>2005</v>
      </c>
      <c r="G1453" s="6" t="s">
        <v>14</v>
      </c>
      <c r="H1453" s="6" t="s">
        <v>15</v>
      </c>
      <c r="J1453" s="29">
        <f t="array" ref="J1453">IFERROR(_xlfn._xlws.FILTER(AE$4:AE$6723,(AE$4:AE$6723&gt;=0)*($AB$4:$AB$6723=$C1453)*($AC$4:$AC$6723=$D1453)*(ISNUMBER(_xlfn.XMATCH($AD$4:$AD$6723,$V1453:$Z1453,0)))),-1)</f>
        <v>8.7942876515078297</v>
      </c>
      <c r="K1453" s="29">
        <f t="array" ref="K1453">IFERROR(_xlfn._xlws.FILTER(AF$4:AF$6723,(AF$4:AF$6723&gt;=0)*($AB$4:$AB$6723=$C1453)*($AC$4:$AC$6723=$D1453)*(ISNUMBER(_xlfn.XMATCH($AD$4:$AD$6723,$V1453:$Z1453,0)))),-1)</f>
        <v>11.2859938575189</v>
      </c>
      <c r="L1453" s="29">
        <f t="array" ref="L1453">IFERROR(_xlfn._xlws.FILTER(AG$4:AG$6723,(AG$4:AG$6723&gt;=0)*($AB$4:$AB$6723=$C1453)*($AC$4:$AC$6723=$D1453)*(ISNUMBER(_xlfn.XMATCH($AD$4:$AD$6723,$V1453:$Z1453,0)))),-1)</f>
        <v>20.4403951251719</v>
      </c>
      <c r="M1453" s="29">
        <f t="array" ref="M1453">IFERROR(_xlfn._xlws.FILTER(AH$4:AH$6723,(AH$4:AH$6723&gt;=0)*($AB$4:$AB$6723=$C1453)*($AC$4:$AC$6723=$D1453)*(ISNUMBER(_xlfn.XMATCH($AD$4:$AD$6723,$V1453:$Z1453,0)))),-1)</f>
        <v>19.600753800362</v>
      </c>
      <c r="N1453" s="29">
        <f t="array" ref="N1453">IFERROR(_xlfn._xlws.FILTER(AI$4:AI$6723,(AI$4:AI$6723&gt;=0)*($AB$4:$AB$6723=$C1453)*($AC$4:$AC$6723=$D1453)*(ISNUMBER(_xlfn.XMATCH($AD$4:$AD$6723,$V1453:$Z1453,0)))),-1)</f>
        <v>26.083441194785198</v>
      </c>
      <c r="O1453" s="29">
        <f t="array" ref="O1453">IFERROR(_xlfn._xlws.FILTER(AJ$4:AJ$6723,(AJ$4:AJ$6723&gt;=0)*($AB$4:$AB$6723=$C1453)*($AC$4:$AC$6723=$D1453)*(ISNUMBER(_xlfn.XMATCH($AD$4:$AD$6723,$V1453:$Z1453,0)))),-1)</f>
        <v>28.823868538792201</v>
      </c>
      <c r="P1453" s="29">
        <f t="array" ref="P1453">IFERROR(_xlfn._xlws.FILTER(AK$4:AK$6723,(AK$4:AK$6723&gt;=0)*($AB$4:$AB$6723=$C1453)*($AC$4:$AC$6723=$D1453)*(ISNUMBER(_xlfn.XMATCH($AD$4:$AD$6723,$V1453:$Z1453,0)))),-1)</f>
        <v>30.808429021852302</v>
      </c>
      <c r="Q1453" s="29">
        <f t="array" ref="Q1453">IFERROR(_xlfn._xlws.FILTER(AL$4:AL$6723,(AL$4:AL$6723&gt;=0)*($AB$4:$AB$6723=$C1453)*($AC$4:$AC$6723=$D1453)*(ISNUMBER(_xlfn.XMATCH($AD$4:$AD$6723,$V1453:$Z1453,0)))),-1)</f>
        <v>31.891145605246301</v>
      </c>
      <c r="R1453" s="29">
        <f t="array" ref="R1453">IFERROR(_xlfn._xlws.FILTER(AM$4:AM$6723,(AM$4:AM$6723&gt;=0)*($AB$4:$AB$6723=$C1453)*($AC$4:$AC$6723=$D1453)*(ISNUMBER(_xlfn.XMATCH($AD$4:$AD$6723,$V1453:$Z1453,0)))),-1)</f>
        <v>33.154865461808903</v>
      </c>
      <c r="S1453" s="29">
        <f t="array" ref="S1453">IFERROR(_xlfn._xlws.FILTER(AN$4:AN$6723,(AN$4:AN$6723&gt;=0)*($AB$4:$AB$6723=$C1453)*($AC$4:$AC$6723=$D1453)*(ISNUMBER(_xlfn.XMATCH($AD$4:$AD$6723,$V1453:$Z1453,0)))),-1)</f>
        <v>33.154865461808903</v>
      </c>
      <c r="T1453" s="29">
        <f t="array" ref="T1453">IFERROR(_xlfn._xlws.FILTER(AO$4:AO$6723,(AO$4:AO$6723&gt;=0)*($AB$4:$AB$6723=$C1453)*($AC$4:$AC$6723=$D1453)*(ISNUMBER(_xlfn.XMATCH($AD$4:$AD$6723,$V1453:$Z1453,0)))),-1)</f>
        <v>33.154865461808903</v>
      </c>
      <c r="V1453" t="s">
        <v>74</v>
      </c>
      <c r="W1453" s="25" t="s">
        <v>75</v>
      </c>
      <c r="AB1453" t="s">
        <v>96</v>
      </c>
      <c r="AC1453" t="s">
        <v>43</v>
      </c>
      <c r="AD1453" s="19" t="s">
        <v>76</v>
      </c>
      <c r="AE1453" s="18">
        <v>-1</v>
      </c>
      <c r="AF1453" s="17">
        <v>-1</v>
      </c>
      <c r="AG1453" s="17">
        <v>-1</v>
      </c>
      <c r="AH1453" s="17">
        <v>-1</v>
      </c>
      <c r="AI1453" s="17">
        <v>-1</v>
      </c>
      <c r="AJ1453" s="17">
        <v>-1</v>
      </c>
      <c r="AK1453" s="17">
        <v>-1</v>
      </c>
      <c r="AL1453" s="17">
        <v>-1</v>
      </c>
      <c r="AM1453" s="17">
        <v>-1</v>
      </c>
      <c r="AN1453" s="17">
        <v>-1</v>
      </c>
      <c r="AO1453" s="17">
        <v>-1</v>
      </c>
    </row>
    <row r="1454" spans="3:41" x14ac:dyDescent="0.25">
      <c r="C1454" t="s">
        <v>99</v>
      </c>
      <c r="D1454" s="6" t="s">
        <v>44</v>
      </c>
      <c r="E1454" t="s">
        <v>27</v>
      </c>
      <c r="F1454" s="6">
        <v>2005</v>
      </c>
      <c r="G1454" s="6" t="s">
        <v>14</v>
      </c>
      <c r="H1454" s="6" t="s">
        <v>15</v>
      </c>
      <c r="J1454" s="29">
        <f t="array" ref="J1454">IFERROR(_xlfn._xlws.FILTER(AE$4:AE$6723,(AE$4:AE$6723&gt;=0)*($AB$4:$AB$6723=$C1454)*($AC$4:$AC$6723=$D1454)*(ISNUMBER(_xlfn.XMATCH($AD$4:$AD$6723,$V1454:$Z1454,0)))),-1)</f>
        <v>59.532871676928607</v>
      </c>
      <c r="K1454" s="29">
        <f t="array" ref="K1454">IFERROR(_xlfn._xlws.FILTER(AF$4:AF$6723,(AF$4:AF$6723&gt;=0)*($AB$4:$AB$6723=$C1454)*($AC$4:$AC$6723=$D1454)*(ISNUMBER(_xlfn.XMATCH($AD$4:$AD$6723,$V1454:$Z1454,0)))),-1)</f>
        <v>55.585908894687201</v>
      </c>
      <c r="L1454" s="29">
        <f t="array" ref="L1454">IFERROR(_xlfn._xlws.FILTER(AG$4:AG$6723,(AG$4:AG$6723&gt;=0)*($AB$4:$AB$6723=$C1454)*($AC$4:$AC$6723=$D1454)*(ISNUMBER(_xlfn.XMATCH($AD$4:$AD$6723,$V1454:$Z1454,0)))),-1)</f>
        <v>46.639973843363798</v>
      </c>
      <c r="M1454" s="29">
        <f t="array" ref="M1454">IFERROR(_xlfn._xlws.FILTER(AH$4:AH$6723,(AH$4:AH$6723&gt;=0)*($AB$4:$AB$6723=$C1454)*($AC$4:$AC$6723=$D1454)*(ISNUMBER(_xlfn.XMATCH($AD$4:$AD$6723,$V1454:$Z1454,0)))),-1)</f>
        <v>45.1924971956634</v>
      </c>
      <c r="N1454" s="29">
        <f t="array" ref="N1454">IFERROR(_xlfn._xlws.FILTER(AI$4:AI$6723,(AI$4:AI$6723&gt;=0)*($AB$4:$AB$6723=$C1454)*($AC$4:$AC$6723=$D1454)*(ISNUMBER(_xlfn.XMATCH($AD$4:$AD$6723,$V1454:$Z1454,0)))),-1)</f>
        <v>42.6822408830553</v>
      </c>
      <c r="O1454" s="29">
        <f t="array" ref="O1454">IFERROR(_xlfn._xlws.FILTER(AJ$4:AJ$6723,(AJ$4:AJ$6723&gt;=0)*($AB$4:$AB$6723=$C1454)*($AC$4:$AC$6723=$D1454)*(ISNUMBER(_xlfn.XMATCH($AD$4:$AD$6723,$V1454:$Z1454,0)))),-1)</f>
        <v>42.6822408830553</v>
      </c>
      <c r="P1454" s="29">
        <f t="array" ref="P1454">IFERROR(_xlfn._xlws.FILTER(AK$4:AK$6723,(AK$4:AK$6723&gt;=0)*($AB$4:$AB$6723=$C1454)*($AC$4:$AC$6723=$D1454)*(ISNUMBER(_xlfn.XMATCH($AD$4:$AD$6723,$V1454:$Z1454,0)))),-1)</f>
        <v>42.6822408830553</v>
      </c>
      <c r="Q1454" s="29">
        <f t="array" ref="Q1454">IFERROR(_xlfn._xlws.FILTER(AL$4:AL$6723,(AL$4:AL$6723&gt;=0)*($AB$4:$AB$6723=$C1454)*($AC$4:$AC$6723=$D1454)*(ISNUMBER(_xlfn.XMATCH($AD$4:$AD$6723,$V1454:$Z1454,0)))),-1)</f>
        <v>42.6822408830553</v>
      </c>
      <c r="R1454" s="29">
        <f t="array" ref="R1454">IFERROR(_xlfn._xlws.FILTER(AM$4:AM$6723,(AM$4:AM$6723&gt;=0)*($AB$4:$AB$6723=$C1454)*($AC$4:$AC$6723=$D1454)*(ISNUMBER(_xlfn.XMATCH($AD$4:$AD$6723,$V1454:$Z1454,0)))),-1)</f>
        <v>42.6822408830553</v>
      </c>
      <c r="S1454" s="29">
        <f t="array" ref="S1454">IFERROR(_xlfn._xlws.FILTER(AN$4:AN$6723,(AN$4:AN$6723&gt;=0)*($AB$4:$AB$6723=$C1454)*($AC$4:$AC$6723=$D1454)*(ISNUMBER(_xlfn.XMATCH($AD$4:$AD$6723,$V1454:$Z1454,0)))),-1)</f>
        <v>42.6822408830553</v>
      </c>
      <c r="T1454" s="29">
        <f t="array" ref="T1454">IFERROR(_xlfn._xlws.FILTER(AO$4:AO$6723,(AO$4:AO$6723&gt;=0)*($AB$4:$AB$6723=$C1454)*($AC$4:$AC$6723=$D1454)*(ISNUMBER(_xlfn.XMATCH($AD$4:$AD$6723,$V1454:$Z1454,0)))),-1)</f>
        <v>42.6822408830553</v>
      </c>
      <c r="V1454" t="s">
        <v>27</v>
      </c>
      <c r="AB1454" t="s">
        <v>96</v>
      </c>
      <c r="AC1454" t="s">
        <v>43</v>
      </c>
      <c r="AD1454" s="19" t="s">
        <v>69</v>
      </c>
      <c r="AE1454" s="18">
        <v>-1</v>
      </c>
      <c r="AF1454" s="17">
        <v>-1</v>
      </c>
      <c r="AG1454" s="17">
        <v>-1</v>
      </c>
      <c r="AH1454" s="17">
        <v>-1</v>
      </c>
      <c r="AI1454" s="17">
        <v>-1</v>
      </c>
      <c r="AJ1454" s="17">
        <v>-1</v>
      </c>
      <c r="AK1454" s="17">
        <v>-1</v>
      </c>
      <c r="AL1454" s="17">
        <v>-1</v>
      </c>
      <c r="AM1454" s="17">
        <v>-1</v>
      </c>
      <c r="AN1454" s="17">
        <v>-1</v>
      </c>
      <c r="AO1454" s="17">
        <v>-1</v>
      </c>
    </row>
    <row r="1455" spans="3:41" x14ac:dyDescent="0.25">
      <c r="C1455" t="s">
        <v>99</v>
      </c>
      <c r="D1455" s="6" t="s">
        <v>44</v>
      </c>
      <c r="E1455" t="s">
        <v>77</v>
      </c>
      <c r="F1455" s="6">
        <v>2005</v>
      </c>
      <c r="G1455" s="6" t="s">
        <v>14</v>
      </c>
      <c r="H1455" s="6" t="s">
        <v>15</v>
      </c>
      <c r="J1455" s="29">
        <f t="array" ref="J1455">IFERROR(_xlfn._xlws.FILTER(AE$4:AE$6723,(AE$4:AE$6723&gt;=0)*($AB$4:$AB$6723=$C1455)*($AC$4:$AC$6723=$D1455)*(ISNUMBER(_xlfn.XMATCH($AD$4:$AD$6723,$V1455:$Z1455,0)))),-1)</f>
        <v>-1</v>
      </c>
      <c r="K1455" s="29">
        <f t="array" ref="K1455">IFERROR(_xlfn._xlws.FILTER(AF$4:AF$6723,(AF$4:AF$6723&gt;=0)*($AB$4:$AB$6723=$C1455)*($AC$4:$AC$6723=$D1455)*(ISNUMBER(_xlfn.XMATCH($AD$4:$AD$6723,$V1455:$Z1455,0)))),-1)</f>
        <v>-1</v>
      </c>
      <c r="L1455" s="29">
        <f t="array" ref="L1455">IFERROR(_xlfn._xlws.FILTER(AG$4:AG$6723,(AG$4:AG$6723&gt;=0)*($AB$4:$AB$6723=$C1455)*($AC$4:$AC$6723=$D1455)*(ISNUMBER(_xlfn.XMATCH($AD$4:$AD$6723,$V1455:$Z1455,0)))),-1)</f>
        <v>-1</v>
      </c>
      <c r="M1455" s="29">
        <f t="array" ref="M1455">IFERROR(_xlfn._xlws.FILTER(AH$4:AH$6723,(AH$4:AH$6723&gt;=0)*($AB$4:$AB$6723=$C1455)*($AC$4:$AC$6723=$D1455)*(ISNUMBER(_xlfn.XMATCH($AD$4:$AD$6723,$V1455:$Z1455,0)))),-1)</f>
        <v>-1</v>
      </c>
      <c r="N1455" s="29">
        <f t="array" ref="N1455">IFERROR(_xlfn._xlws.FILTER(AI$4:AI$6723,(AI$4:AI$6723&gt;=0)*($AB$4:$AB$6723=$C1455)*($AC$4:$AC$6723=$D1455)*(ISNUMBER(_xlfn.XMATCH($AD$4:$AD$6723,$V1455:$Z1455,0)))),-1)</f>
        <v>-1</v>
      </c>
      <c r="O1455" s="29">
        <f t="array" ref="O1455">IFERROR(_xlfn._xlws.FILTER(AJ$4:AJ$6723,(AJ$4:AJ$6723&gt;=0)*($AB$4:$AB$6723=$C1455)*($AC$4:$AC$6723=$D1455)*(ISNUMBER(_xlfn.XMATCH($AD$4:$AD$6723,$V1455:$Z1455,0)))),-1)</f>
        <v>-1</v>
      </c>
      <c r="P1455" s="29">
        <f t="array" ref="P1455">IFERROR(_xlfn._xlws.FILTER(AK$4:AK$6723,(AK$4:AK$6723&gt;=0)*($AB$4:$AB$6723=$C1455)*($AC$4:$AC$6723=$D1455)*(ISNUMBER(_xlfn.XMATCH($AD$4:$AD$6723,$V1455:$Z1455,0)))),-1)</f>
        <v>-1</v>
      </c>
      <c r="Q1455" s="29">
        <f t="array" ref="Q1455">IFERROR(_xlfn._xlws.FILTER(AL$4:AL$6723,(AL$4:AL$6723&gt;=0)*($AB$4:$AB$6723=$C1455)*($AC$4:$AC$6723=$D1455)*(ISNUMBER(_xlfn.XMATCH($AD$4:$AD$6723,$V1455:$Z1455,0)))),-1)</f>
        <v>-1</v>
      </c>
      <c r="R1455" s="29">
        <f t="array" ref="R1455">IFERROR(_xlfn._xlws.FILTER(AM$4:AM$6723,(AM$4:AM$6723&gt;=0)*($AB$4:$AB$6723=$C1455)*($AC$4:$AC$6723=$D1455)*(ISNUMBER(_xlfn.XMATCH($AD$4:$AD$6723,$V1455:$Z1455,0)))),-1)</f>
        <v>-1</v>
      </c>
      <c r="S1455" s="29">
        <f t="array" ref="S1455">IFERROR(_xlfn._xlws.FILTER(AN$4:AN$6723,(AN$4:AN$6723&gt;=0)*($AB$4:$AB$6723=$C1455)*($AC$4:$AC$6723=$D1455)*(ISNUMBER(_xlfn.XMATCH($AD$4:$AD$6723,$V1455:$Z1455,0)))),-1)</f>
        <v>-1</v>
      </c>
      <c r="T1455" s="29">
        <f t="array" ref="T1455">IFERROR(_xlfn._xlws.FILTER(AO$4:AO$6723,(AO$4:AO$6723&gt;=0)*($AB$4:$AB$6723=$C1455)*($AC$4:$AC$6723=$D1455)*(ISNUMBER(_xlfn.XMATCH($AD$4:$AD$6723,$V1455:$Z1455,0)))),-1)</f>
        <v>-1</v>
      </c>
      <c r="V1455" t="s">
        <v>77</v>
      </c>
      <c r="AB1455" t="s">
        <v>96</v>
      </c>
      <c r="AC1455" t="s">
        <v>43</v>
      </c>
      <c r="AD1455" s="19" t="s">
        <v>23</v>
      </c>
      <c r="AE1455" s="18">
        <v>2.7114430765744828</v>
      </c>
      <c r="AF1455" s="17">
        <v>2.8733728858611101</v>
      </c>
      <c r="AG1455" s="17">
        <v>3.3591623137209599</v>
      </c>
      <c r="AH1455" s="17">
        <v>3.3591623137209599</v>
      </c>
      <c r="AI1455" s="17">
        <v>3.3591623137209599</v>
      </c>
      <c r="AJ1455" s="17">
        <v>3.3591623137209599</v>
      </c>
      <c r="AK1455" s="17">
        <v>3.3591623137209599</v>
      </c>
      <c r="AL1455" s="17">
        <v>3.3591623137209599</v>
      </c>
      <c r="AM1455" s="17">
        <v>3.3591623137209599</v>
      </c>
      <c r="AN1455" s="17">
        <v>3.3591623137209599</v>
      </c>
      <c r="AO1455" s="17">
        <v>3.3591623137209599</v>
      </c>
    </row>
    <row r="1456" spans="3:41" x14ac:dyDescent="0.25">
      <c r="C1456" t="s">
        <v>99</v>
      </c>
      <c r="D1456" s="6" t="s">
        <v>44</v>
      </c>
      <c r="E1456" t="s">
        <v>78</v>
      </c>
      <c r="F1456" s="6">
        <v>2005</v>
      </c>
      <c r="G1456" s="6" t="s">
        <v>14</v>
      </c>
      <c r="H1456" s="6" t="s">
        <v>15</v>
      </c>
      <c r="J1456" s="29">
        <f t="array" ref="J1456">IFERROR(_xlfn._xlws.FILTER(AE$4:AE$6723,(AE$4:AE$6723&gt;=0)*($AB$4:$AB$6723=$C1456)*($AC$4:$AC$6723=$D1456)*(ISNUMBER(_xlfn.XMATCH($AD$4:$AD$6723,$V1456:$Z1456,0)))),-1)</f>
        <v>-1</v>
      </c>
      <c r="K1456" s="29">
        <f t="array" ref="K1456">IFERROR(_xlfn._xlws.FILTER(AF$4:AF$6723,(AF$4:AF$6723&gt;=0)*($AB$4:$AB$6723=$C1456)*($AC$4:$AC$6723=$D1456)*(ISNUMBER(_xlfn.XMATCH($AD$4:$AD$6723,$V1456:$Z1456,0)))),-1)</f>
        <v>-1</v>
      </c>
      <c r="L1456" s="29">
        <f t="array" ref="L1456">IFERROR(_xlfn._xlws.FILTER(AG$4:AG$6723,(AG$4:AG$6723&gt;=0)*($AB$4:$AB$6723=$C1456)*($AC$4:$AC$6723=$D1456)*(ISNUMBER(_xlfn.XMATCH($AD$4:$AD$6723,$V1456:$Z1456,0)))),-1)</f>
        <v>-1</v>
      </c>
      <c r="M1456" s="29">
        <f t="array" ref="M1456">IFERROR(_xlfn._xlws.FILTER(AH$4:AH$6723,(AH$4:AH$6723&gt;=0)*($AB$4:$AB$6723=$C1456)*($AC$4:$AC$6723=$D1456)*(ISNUMBER(_xlfn.XMATCH($AD$4:$AD$6723,$V1456:$Z1456,0)))),-1)</f>
        <v>-1</v>
      </c>
      <c r="N1456" s="29">
        <f t="array" ref="N1456">IFERROR(_xlfn._xlws.FILTER(AI$4:AI$6723,(AI$4:AI$6723&gt;=0)*($AB$4:$AB$6723=$C1456)*($AC$4:$AC$6723=$D1456)*(ISNUMBER(_xlfn.XMATCH($AD$4:$AD$6723,$V1456:$Z1456,0)))),-1)</f>
        <v>-1</v>
      </c>
      <c r="O1456" s="29">
        <f t="array" ref="O1456">IFERROR(_xlfn._xlws.FILTER(AJ$4:AJ$6723,(AJ$4:AJ$6723&gt;=0)*($AB$4:$AB$6723=$C1456)*($AC$4:$AC$6723=$D1456)*(ISNUMBER(_xlfn.XMATCH($AD$4:$AD$6723,$V1456:$Z1456,0)))),-1)</f>
        <v>-1</v>
      </c>
      <c r="P1456" s="29">
        <f t="array" ref="P1456">IFERROR(_xlfn._xlws.FILTER(AK$4:AK$6723,(AK$4:AK$6723&gt;=0)*($AB$4:$AB$6723=$C1456)*($AC$4:$AC$6723=$D1456)*(ISNUMBER(_xlfn.XMATCH($AD$4:$AD$6723,$V1456:$Z1456,0)))),-1)</f>
        <v>-1</v>
      </c>
      <c r="Q1456" s="29">
        <f t="array" ref="Q1456">IFERROR(_xlfn._xlws.FILTER(AL$4:AL$6723,(AL$4:AL$6723&gt;=0)*($AB$4:$AB$6723=$C1456)*($AC$4:$AC$6723=$D1456)*(ISNUMBER(_xlfn.XMATCH($AD$4:$AD$6723,$V1456:$Z1456,0)))),-1)</f>
        <v>-1</v>
      </c>
      <c r="R1456" s="29">
        <f t="array" ref="R1456">IFERROR(_xlfn._xlws.FILTER(AM$4:AM$6723,(AM$4:AM$6723&gt;=0)*($AB$4:$AB$6723=$C1456)*($AC$4:$AC$6723=$D1456)*(ISNUMBER(_xlfn.XMATCH($AD$4:$AD$6723,$V1456:$Z1456,0)))),-1)</f>
        <v>-1</v>
      </c>
      <c r="S1456" s="29">
        <f t="array" ref="S1456">IFERROR(_xlfn._xlws.FILTER(AN$4:AN$6723,(AN$4:AN$6723&gt;=0)*($AB$4:$AB$6723=$C1456)*($AC$4:$AC$6723=$D1456)*(ISNUMBER(_xlfn.XMATCH($AD$4:$AD$6723,$V1456:$Z1456,0)))),-1)</f>
        <v>-1</v>
      </c>
      <c r="T1456" s="29">
        <f t="array" ref="T1456">IFERROR(_xlfn._xlws.FILTER(AO$4:AO$6723,(AO$4:AO$6723&gt;=0)*($AB$4:$AB$6723=$C1456)*($AC$4:$AC$6723=$D1456)*(ISNUMBER(_xlfn.XMATCH($AD$4:$AD$6723,$V1456:$Z1456,0)))),-1)</f>
        <v>-1</v>
      </c>
      <c r="V1456" t="s">
        <v>78</v>
      </c>
      <c r="AB1456" t="s">
        <v>96</v>
      </c>
      <c r="AC1456" t="s">
        <v>43</v>
      </c>
      <c r="AD1456" s="19" t="s">
        <v>79</v>
      </c>
      <c r="AE1456" s="18">
        <v>-1</v>
      </c>
      <c r="AF1456" s="17">
        <v>-1</v>
      </c>
      <c r="AG1456" s="17">
        <v>-1</v>
      </c>
      <c r="AH1456" s="17">
        <v>-1</v>
      </c>
      <c r="AI1456" s="17">
        <v>-1</v>
      </c>
      <c r="AJ1456" s="17">
        <v>-1</v>
      </c>
      <c r="AK1456" s="17">
        <v>-1</v>
      </c>
      <c r="AL1456" s="17">
        <v>-1</v>
      </c>
      <c r="AM1456" s="17">
        <v>-1</v>
      </c>
      <c r="AN1456" s="17">
        <v>-1</v>
      </c>
      <c r="AO1456" s="17">
        <v>-1</v>
      </c>
    </row>
    <row r="1457" spans="3:41" x14ac:dyDescent="0.25">
      <c r="C1457" t="s">
        <v>99</v>
      </c>
      <c r="D1457" s="6" t="s">
        <v>44</v>
      </c>
      <c r="E1457" t="s">
        <v>30</v>
      </c>
      <c r="F1457" s="6">
        <v>2005</v>
      </c>
      <c r="G1457" s="6" t="s">
        <v>14</v>
      </c>
      <c r="H1457" s="6" t="s">
        <v>15</v>
      </c>
      <c r="J1457" s="29">
        <f t="array" ref="J1457">IFERROR(_xlfn._xlws.FILTER(AE$4:AE$6723,(AE$4:AE$6723&gt;=0)*($AB$4:$AB$6723=$C1457)*($AC$4:$AC$6723=$D1457)*(ISNUMBER(_xlfn.XMATCH($AD$4:$AD$6723,$V1457:$Z1457,0)))),-1)</f>
        <v>14.87681790188685</v>
      </c>
      <c r="K1457" s="29">
        <f t="array" ref="K1457">IFERROR(_xlfn._xlws.FILTER(AF$4:AF$6723,(AF$4:AF$6723&gt;=0)*($AB$4:$AB$6723=$C1457)*($AC$4:$AC$6723=$D1457)*(ISNUMBER(_xlfn.XMATCH($AD$4:$AD$6723,$V1457:$Z1457,0)))),-1)</f>
        <v>10.8267599263351</v>
      </c>
      <c r="L1457" s="29">
        <f t="array" ref="L1457">IFERROR(_xlfn._xlws.FILTER(AG$4:AG$6723,(AG$4:AG$6723&gt;=0)*($AB$4:$AB$6723=$C1457)*($AC$4:$AC$6723=$D1457)*(ISNUMBER(_xlfn.XMATCH($AD$4:$AD$6723,$V1457:$Z1457,0)))),-1)</f>
        <v>5.2833300000000003</v>
      </c>
      <c r="M1457" s="29">
        <f t="array" ref="M1457">IFERROR(_xlfn._xlws.FILTER(AH$4:AH$6723,(AH$4:AH$6723&gt;=0)*($AB$4:$AB$6723=$C1457)*($AC$4:$AC$6723=$D1457)*(ISNUMBER(_xlfn.XMATCH($AD$4:$AD$6723,$V1457:$Z1457,0)))),-1)</f>
        <v>1.9799579998401</v>
      </c>
      <c r="N1457" s="29">
        <f t="array" ref="N1457">IFERROR(_xlfn._xlws.FILTER(AI$4:AI$6723,(AI$4:AI$6723&gt;=0)*($AB$4:$AB$6723=$C1457)*($AC$4:$AC$6723=$D1457)*(ISNUMBER(_xlfn.XMATCH($AD$4:$AD$6723,$V1457:$Z1457,0)))),-1)</f>
        <v>3.57953322861181</v>
      </c>
      <c r="O1457" s="29">
        <f t="array" ref="O1457">IFERROR(_xlfn._xlws.FILTER(AJ$4:AJ$6723,(AJ$4:AJ$6723&gt;=0)*($AB$4:$AB$6723=$C1457)*($AC$4:$AC$6723=$D1457)*(ISNUMBER(_xlfn.XMATCH($AD$4:$AD$6723,$V1457:$Z1457,0)))),-1)</f>
        <v>4.04285106858483</v>
      </c>
      <c r="P1457" s="29">
        <f t="array" ref="P1457">IFERROR(_xlfn._xlws.FILTER(AK$4:AK$6723,(AK$4:AK$6723&gt;=0)*($AB$4:$AB$6723=$C1457)*($AC$4:$AC$6723=$D1457)*(ISNUMBER(_xlfn.XMATCH($AD$4:$AD$6723,$V1457:$Z1457,0)))),-1)</f>
        <v>4.2095117081937001</v>
      </c>
      <c r="Q1457" s="29">
        <f t="array" ref="Q1457">IFERROR(_xlfn._xlws.FILTER(AL$4:AL$6723,(AL$4:AL$6723&gt;=0)*($AB$4:$AB$6723=$C1457)*($AC$4:$AC$6723=$D1457)*(ISNUMBER(_xlfn.XMATCH($AD$4:$AD$6723,$V1457:$Z1457,0)))),-1)</f>
        <v>4.3507582187160097</v>
      </c>
      <c r="R1457" s="29">
        <f t="array" ref="R1457">IFERROR(_xlfn._xlws.FILTER(AM$4:AM$6723,(AM$4:AM$6723&gt;=0)*($AB$4:$AB$6723=$C1457)*($AC$4:$AC$6723=$D1457)*(ISNUMBER(_xlfn.XMATCH($AD$4:$AD$6723,$V1457:$Z1457,0)))),-1)</f>
        <v>4.4925728256323998</v>
      </c>
      <c r="S1457" s="29">
        <f t="array" ref="S1457">IFERROR(_xlfn._xlws.FILTER(AN$4:AN$6723,(AN$4:AN$6723&gt;=0)*($AB$4:$AB$6723=$C1457)*($AC$4:$AC$6723=$D1457)*(ISNUMBER(_xlfn.XMATCH($AD$4:$AD$6723,$V1457:$Z1457,0)))),-1)</f>
        <v>4.4925728256323998</v>
      </c>
      <c r="T1457" s="29">
        <f t="array" ref="T1457">IFERROR(_xlfn._xlws.FILTER(AO$4:AO$6723,(AO$4:AO$6723&gt;=0)*($AB$4:$AB$6723=$C1457)*($AC$4:$AC$6723=$D1457)*(ISNUMBER(_xlfn.XMATCH($AD$4:$AD$6723,$V1457:$Z1457,0)))),-1)</f>
        <v>4.4925728256323998</v>
      </c>
      <c r="V1457" t="s">
        <v>30</v>
      </c>
      <c r="AB1457" t="s">
        <v>96</v>
      </c>
      <c r="AC1457" t="s">
        <v>43</v>
      </c>
      <c r="AD1457" s="19" t="s">
        <v>58</v>
      </c>
      <c r="AE1457" s="18">
        <v>-1</v>
      </c>
      <c r="AF1457" s="17">
        <v>-1</v>
      </c>
      <c r="AG1457" s="17">
        <v>-1</v>
      </c>
      <c r="AH1457" s="17">
        <v>-1</v>
      </c>
      <c r="AI1457" s="17">
        <v>-1</v>
      </c>
      <c r="AJ1457" s="17">
        <v>-1</v>
      </c>
      <c r="AK1457" s="17">
        <v>-1</v>
      </c>
      <c r="AL1457" s="17">
        <v>-1</v>
      </c>
      <c r="AM1457" s="17">
        <v>-1</v>
      </c>
      <c r="AN1457" s="17">
        <v>-1</v>
      </c>
      <c r="AO1457" s="17">
        <v>-1</v>
      </c>
    </row>
    <row r="1458" spans="3:41" x14ac:dyDescent="0.25">
      <c r="C1458" t="s">
        <v>99</v>
      </c>
      <c r="D1458" s="6" t="s">
        <v>44</v>
      </c>
      <c r="E1458" t="s">
        <v>31</v>
      </c>
      <c r="F1458" s="6">
        <v>2005</v>
      </c>
      <c r="G1458" s="6" t="s">
        <v>14</v>
      </c>
      <c r="H1458" s="6" t="s">
        <v>15</v>
      </c>
      <c r="J1458" s="29">
        <f t="array" ref="J1458">IFERROR(_xlfn._xlws.FILTER(AE$4:AE$6723,(AE$4:AE$6723&gt;=0)*($AB$4:$AB$6723=$C1458)*($AC$4:$AC$6723=$D1458)*(ISNUMBER(_xlfn.XMATCH($AD$4:$AD$6723,$V1458:$Z1458,0)))),-1)</f>
        <v>-1</v>
      </c>
      <c r="K1458" s="29">
        <f t="array" ref="K1458">IFERROR(_xlfn._xlws.FILTER(AF$4:AF$6723,(AF$4:AF$6723&gt;=0)*($AB$4:$AB$6723=$C1458)*($AC$4:$AC$6723=$D1458)*(ISNUMBER(_xlfn.XMATCH($AD$4:$AD$6723,$V1458:$Z1458,0)))),-1)</f>
        <v>-1</v>
      </c>
      <c r="L1458" s="29">
        <f t="array" ref="L1458">IFERROR(_xlfn._xlws.FILTER(AG$4:AG$6723,(AG$4:AG$6723&gt;=0)*($AB$4:$AB$6723=$C1458)*($AC$4:$AC$6723=$D1458)*(ISNUMBER(_xlfn.XMATCH($AD$4:$AD$6723,$V1458:$Z1458,0)))),-1)</f>
        <v>-1</v>
      </c>
      <c r="M1458" s="29">
        <f t="array" ref="M1458">IFERROR(_xlfn._xlws.FILTER(AH$4:AH$6723,(AH$4:AH$6723&gt;=0)*($AB$4:$AB$6723=$C1458)*($AC$4:$AC$6723=$D1458)*(ISNUMBER(_xlfn.XMATCH($AD$4:$AD$6723,$V1458:$Z1458,0)))),-1)</f>
        <v>-1</v>
      </c>
      <c r="N1458" s="29">
        <f t="array" ref="N1458">IFERROR(_xlfn._xlws.FILTER(AI$4:AI$6723,(AI$4:AI$6723&gt;=0)*($AB$4:$AB$6723=$C1458)*($AC$4:$AC$6723=$D1458)*(ISNUMBER(_xlfn.XMATCH($AD$4:$AD$6723,$V1458:$Z1458,0)))),-1)</f>
        <v>-1</v>
      </c>
      <c r="O1458" s="29">
        <f t="array" ref="O1458">IFERROR(_xlfn._xlws.FILTER(AJ$4:AJ$6723,(AJ$4:AJ$6723&gt;=0)*($AB$4:$AB$6723=$C1458)*($AC$4:$AC$6723=$D1458)*(ISNUMBER(_xlfn.XMATCH($AD$4:$AD$6723,$V1458:$Z1458,0)))),-1)</f>
        <v>-1</v>
      </c>
      <c r="P1458" s="29">
        <f t="array" ref="P1458">IFERROR(_xlfn._xlws.FILTER(AK$4:AK$6723,(AK$4:AK$6723&gt;=0)*($AB$4:$AB$6723=$C1458)*($AC$4:$AC$6723=$D1458)*(ISNUMBER(_xlfn.XMATCH($AD$4:$AD$6723,$V1458:$Z1458,0)))),-1)</f>
        <v>-1</v>
      </c>
      <c r="Q1458" s="29">
        <f t="array" ref="Q1458">IFERROR(_xlfn._xlws.FILTER(AL$4:AL$6723,(AL$4:AL$6723&gt;=0)*($AB$4:$AB$6723=$C1458)*($AC$4:$AC$6723=$D1458)*(ISNUMBER(_xlfn.XMATCH($AD$4:$AD$6723,$V1458:$Z1458,0)))),-1)</f>
        <v>-1</v>
      </c>
      <c r="R1458" s="29">
        <f t="array" ref="R1458">IFERROR(_xlfn._xlws.FILTER(AM$4:AM$6723,(AM$4:AM$6723&gt;=0)*($AB$4:$AB$6723=$C1458)*($AC$4:$AC$6723=$D1458)*(ISNUMBER(_xlfn.XMATCH($AD$4:$AD$6723,$V1458:$Z1458,0)))),-1)</f>
        <v>-1</v>
      </c>
      <c r="S1458" s="29">
        <f t="array" ref="S1458">IFERROR(_xlfn._xlws.FILTER(AN$4:AN$6723,(AN$4:AN$6723&gt;=0)*($AB$4:$AB$6723=$C1458)*($AC$4:$AC$6723=$D1458)*(ISNUMBER(_xlfn.XMATCH($AD$4:$AD$6723,$V1458:$Z1458,0)))),-1)</f>
        <v>-1</v>
      </c>
      <c r="T1458" s="29">
        <f t="array" ref="T1458">IFERROR(_xlfn._xlws.FILTER(AO$4:AO$6723,(AO$4:AO$6723&gt;=0)*($AB$4:$AB$6723=$C1458)*($AC$4:$AC$6723=$D1458)*(ISNUMBER(_xlfn.XMATCH($AD$4:$AD$6723,$V1458:$Z1458,0)))),-1)</f>
        <v>-1</v>
      </c>
      <c r="V1458" t="s">
        <v>31</v>
      </c>
      <c r="AB1458" t="s">
        <v>96</v>
      </c>
      <c r="AC1458" t="s">
        <v>43</v>
      </c>
      <c r="AD1458" s="19" t="s">
        <v>73</v>
      </c>
      <c r="AE1458" s="18">
        <v>-1</v>
      </c>
      <c r="AF1458" s="17">
        <v>-1</v>
      </c>
      <c r="AG1458" s="17">
        <v>-1</v>
      </c>
      <c r="AH1458" s="17">
        <v>-1</v>
      </c>
      <c r="AI1458" s="17">
        <v>-1</v>
      </c>
      <c r="AJ1458" s="17">
        <v>-1</v>
      </c>
      <c r="AK1458" s="17">
        <v>-1</v>
      </c>
      <c r="AL1458" s="17">
        <v>-1</v>
      </c>
      <c r="AM1458" s="17">
        <v>-1</v>
      </c>
      <c r="AN1458" s="17">
        <v>-1</v>
      </c>
      <c r="AO1458" s="17">
        <v>-1</v>
      </c>
    </row>
    <row r="1459" spans="3:41" x14ac:dyDescent="0.25">
      <c r="C1459" t="s">
        <v>99</v>
      </c>
      <c r="D1459" s="6" t="s">
        <v>44</v>
      </c>
      <c r="E1459" t="s">
        <v>32</v>
      </c>
      <c r="F1459" s="6">
        <v>2005</v>
      </c>
      <c r="G1459" s="6" t="s">
        <v>14</v>
      </c>
      <c r="H1459" s="6" t="s">
        <v>15</v>
      </c>
      <c r="J1459" s="29">
        <f t="array" ref="J1459">IFERROR(_xlfn._xlws.FILTER(AE$4:AE$6723,(AE$4:AE$6723&gt;=0)*($AB$4:$AB$6723=$C1459)*($AC$4:$AC$6723=$D1459)*(ISNUMBER(_xlfn.XMATCH($AD$4:$AD$6723,$V1459:$Z1459,0)))),-1)</f>
        <v>-1</v>
      </c>
      <c r="K1459" s="29">
        <f t="array" ref="K1459">IFERROR(_xlfn._xlws.FILTER(AF$4:AF$6723,(AF$4:AF$6723&gt;=0)*($AB$4:$AB$6723=$C1459)*($AC$4:$AC$6723=$D1459)*(ISNUMBER(_xlfn.XMATCH($AD$4:$AD$6723,$V1459:$Z1459,0)))),-1)</f>
        <v>-1</v>
      </c>
      <c r="L1459" s="29">
        <f t="array" ref="L1459">IFERROR(_xlfn._xlws.FILTER(AG$4:AG$6723,(AG$4:AG$6723&gt;=0)*($AB$4:$AB$6723=$C1459)*($AC$4:$AC$6723=$D1459)*(ISNUMBER(_xlfn.XMATCH($AD$4:$AD$6723,$V1459:$Z1459,0)))),-1)</f>
        <v>-1</v>
      </c>
      <c r="M1459" s="29">
        <f t="array" ref="M1459">IFERROR(_xlfn._xlws.FILTER(AH$4:AH$6723,(AH$4:AH$6723&gt;=0)*($AB$4:$AB$6723=$C1459)*($AC$4:$AC$6723=$D1459)*(ISNUMBER(_xlfn.XMATCH($AD$4:$AD$6723,$V1459:$Z1459,0)))),-1)</f>
        <v>-1</v>
      </c>
      <c r="N1459" s="29">
        <f t="array" ref="N1459">IFERROR(_xlfn._xlws.FILTER(AI$4:AI$6723,(AI$4:AI$6723&gt;=0)*($AB$4:$AB$6723=$C1459)*($AC$4:$AC$6723=$D1459)*(ISNUMBER(_xlfn.XMATCH($AD$4:$AD$6723,$V1459:$Z1459,0)))),-1)</f>
        <v>-1</v>
      </c>
      <c r="O1459" s="29">
        <f t="array" ref="O1459">IFERROR(_xlfn._xlws.FILTER(AJ$4:AJ$6723,(AJ$4:AJ$6723&gt;=0)*($AB$4:$AB$6723=$C1459)*($AC$4:$AC$6723=$D1459)*(ISNUMBER(_xlfn.XMATCH($AD$4:$AD$6723,$V1459:$Z1459,0)))),-1)</f>
        <v>-1</v>
      </c>
      <c r="P1459" s="29">
        <f t="array" ref="P1459">IFERROR(_xlfn._xlws.FILTER(AK$4:AK$6723,(AK$4:AK$6723&gt;=0)*($AB$4:$AB$6723=$C1459)*($AC$4:$AC$6723=$D1459)*(ISNUMBER(_xlfn.XMATCH($AD$4:$AD$6723,$V1459:$Z1459,0)))),-1)</f>
        <v>-1</v>
      </c>
      <c r="Q1459" s="29">
        <f t="array" ref="Q1459">IFERROR(_xlfn._xlws.FILTER(AL$4:AL$6723,(AL$4:AL$6723&gt;=0)*($AB$4:$AB$6723=$C1459)*($AC$4:$AC$6723=$D1459)*(ISNUMBER(_xlfn.XMATCH($AD$4:$AD$6723,$V1459:$Z1459,0)))),-1)</f>
        <v>-1</v>
      </c>
      <c r="R1459" s="29">
        <f t="array" ref="R1459">IFERROR(_xlfn._xlws.FILTER(AM$4:AM$6723,(AM$4:AM$6723&gt;=0)*($AB$4:$AB$6723=$C1459)*($AC$4:$AC$6723=$D1459)*(ISNUMBER(_xlfn.XMATCH($AD$4:$AD$6723,$V1459:$Z1459,0)))),-1)</f>
        <v>-1</v>
      </c>
      <c r="S1459" s="29">
        <f t="array" ref="S1459">IFERROR(_xlfn._xlws.FILTER(AN$4:AN$6723,(AN$4:AN$6723&gt;=0)*($AB$4:$AB$6723=$C1459)*($AC$4:$AC$6723=$D1459)*(ISNUMBER(_xlfn.XMATCH($AD$4:$AD$6723,$V1459:$Z1459,0)))),-1)</f>
        <v>-1</v>
      </c>
      <c r="T1459" s="29">
        <f t="array" ref="T1459">IFERROR(_xlfn._xlws.FILTER(AO$4:AO$6723,(AO$4:AO$6723&gt;=0)*($AB$4:$AB$6723=$C1459)*($AC$4:$AC$6723=$D1459)*(ISNUMBER(_xlfn.XMATCH($AD$4:$AD$6723,$V1459:$Z1459,0)))),-1)</f>
        <v>-1</v>
      </c>
      <c r="V1459" t="s">
        <v>32</v>
      </c>
      <c r="W1459" s="25" t="s">
        <v>80</v>
      </c>
      <c r="AB1459" t="s">
        <v>96</v>
      </c>
      <c r="AC1459" t="s">
        <v>43</v>
      </c>
      <c r="AD1459" s="19" t="s">
        <v>59</v>
      </c>
      <c r="AE1459" s="18">
        <v>17.111192866721922</v>
      </c>
      <c r="AF1459" s="17">
        <v>20.002440112902399</v>
      </c>
      <c r="AG1459" s="17">
        <v>25.8330436702071</v>
      </c>
      <c r="AH1459" s="17">
        <v>27.254612760825498</v>
      </c>
      <c r="AI1459" s="17">
        <v>31.963173418739299</v>
      </c>
      <c r="AJ1459" s="17">
        <v>33.716919671580499</v>
      </c>
      <c r="AK1459" s="17">
        <v>34.841063482846899</v>
      </c>
      <c r="AL1459" s="17">
        <v>35.356678495200001</v>
      </c>
      <c r="AM1459" s="17">
        <v>36.279747966897702</v>
      </c>
      <c r="AN1459" s="17">
        <v>36.279747966897702</v>
      </c>
      <c r="AO1459" s="17">
        <v>36.279747966897702</v>
      </c>
    </row>
    <row r="1460" spans="3:41" x14ac:dyDescent="0.25">
      <c r="C1460" t="s">
        <v>99</v>
      </c>
      <c r="D1460" s="6" t="s">
        <v>44</v>
      </c>
      <c r="E1460" t="s">
        <v>81</v>
      </c>
      <c r="F1460" s="6">
        <v>2005</v>
      </c>
      <c r="G1460" s="6" t="s">
        <v>14</v>
      </c>
      <c r="H1460" s="6" t="s">
        <v>15</v>
      </c>
      <c r="J1460" s="29">
        <f t="array" ref="J1460">IFERROR(_xlfn._xlws.FILTER(AE$4:AE$6723,(AE$4:AE$6723&gt;=0)*($AB$4:$AB$6723=$C1460)*($AC$4:$AC$6723=$D1460)*(ISNUMBER(_xlfn.XMATCH($AD$4:$AD$6723,$V1460:$Z1460,0)))),-1)</f>
        <v>-1</v>
      </c>
      <c r="K1460" s="29">
        <f t="array" ref="K1460">IFERROR(_xlfn._xlws.FILTER(AF$4:AF$6723,(AF$4:AF$6723&gt;=0)*($AB$4:$AB$6723=$C1460)*($AC$4:$AC$6723=$D1460)*(ISNUMBER(_xlfn.XMATCH($AD$4:$AD$6723,$V1460:$Z1460,0)))),-1)</f>
        <v>-1</v>
      </c>
      <c r="L1460" s="29">
        <f t="array" ref="L1460">IFERROR(_xlfn._xlws.FILTER(AG$4:AG$6723,(AG$4:AG$6723&gt;=0)*($AB$4:$AB$6723=$C1460)*($AC$4:$AC$6723=$D1460)*(ISNUMBER(_xlfn.XMATCH($AD$4:$AD$6723,$V1460:$Z1460,0)))),-1)</f>
        <v>-1</v>
      </c>
      <c r="M1460" s="29">
        <f t="array" ref="M1460">IFERROR(_xlfn._xlws.FILTER(AH$4:AH$6723,(AH$4:AH$6723&gt;=0)*($AB$4:$AB$6723=$C1460)*($AC$4:$AC$6723=$D1460)*(ISNUMBER(_xlfn.XMATCH($AD$4:$AD$6723,$V1460:$Z1460,0)))),-1)</f>
        <v>-1</v>
      </c>
      <c r="N1460" s="29">
        <f t="array" ref="N1460">IFERROR(_xlfn._xlws.FILTER(AI$4:AI$6723,(AI$4:AI$6723&gt;=0)*($AB$4:$AB$6723=$C1460)*($AC$4:$AC$6723=$D1460)*(ISNUMBER(_xlfn.XMATCH($AD$4:$AD$6723,$V1460:$Z1460,0)))),-1)</f>
        <v>-1</v>
      </c>
      <c r="O1460" s="29">
        <f t="array" ref="O1460">IFERROR(_xlfn._xlws.FILTER(AJ$4:AJ$6723,(AJ$4:AJ$6723&gt;=0)*($AB$4:$AB$6723=$C1460)*($AC$4:$AC$6723=$D1460)*(ISNUMBER(_xlfn.XMATCH($AD$4:$AD$6723,$V1460:$Z1460,0)))),-1)</f>
        <v>-1</v>
      </c>
      <c r="P1460" s="29">
        <f t="array" ref="P1460">IFERROR(_xlfn._xlws.FILTER(AK$4:AK$6723,(AK$4:AK$6723&gt;=0)*($AB$4:$AB$6723=$C1460)*($AC$4:$AC$6723=$D1460)*(ISNUMBER(_xlfn.XMATCH($AD$4:$AD$6723,$V1460:$Z1460,0)))),-1)</f>
        <v>-1</v>
      </c>
      <c r="Q1460" s="29">
        <f t="array" ref="Q1460">IFERROR(_xlfn._xlws.FILTER(AL$4:AL$6723,(AL$4:AL$6723&gt;=0)*($AB$4:$AB$6723=$C1460)*($AC$4:$AC$6723=$D1460)*(ISNUMBER(_xlfn.XMATCH($AD$4:$AD$6723,$V1460:$Z1460,0)))),-1)</f>
        <v>-1</v>
      </c>
      <c r="R1460" s="29">
        <f t="array" ref="R1460">IFERROR(_xlfn._xlws.FILTER(AM$4:AM$6723,(AM$4:AM$6723&gt;=0)*($AB$4:$AB$6723=$C1460)*($AC$4:$AC$6723=$D1460)*(ISNUMBER(_xlfn.XMATCH($AD$4:$AD$6723,$V1460:$Z1460,0)))),-1)</f>
        <v>-1</v>
      </c>
      <c r="S1460" s="29">
        <f t="array" ref="S1460">IFERROR(_xlfn._xlws.FILTER(AN$4:AN$6723,(AN$4:AN$6723&gt;=0)*($AB$4:$AB$6723=$C1460)*($AC$4:$AC$6723=$D1460)*(ISNUMBER(_xlfn.XMATCH($AD$4:$AD$6723,$V1460:$Z1460,0)))),-1)</f>
        <v>-1</v>
      </c>
      <c r="T1460" s="29">
        <f t="array" ref="T1460">IFERROR(_xlfn._xlws.FILTER(AO$4:AO$6723,(AO$4:AO$6723&gt;=0)*($AB$4:$AB$6723=$C1460)*($AC$4:$AC$6723=$D1460)*(ISNUMBER(_xlfn.XMATCH($AD$4:$AD$6723,$V1460:$Z1460,0)))),-1)</f>
        <v>-1</v>
      </c>
      <c r="V1460" t="s">
        <v>81</v>
      </c>
      <c r="AB1460" t="s">
        <v>96</v>
      </c>
      <c r="AC1460" t="s">
        <v>43</v>
      </c>
      <c r="AD1460" s="19" t="s">
        <v>72</v>
      </c>
      <c r="AE1460" s="18">
        <v>-1</v>
      </c>
      <c r="AF1460" s="17">
        <v>-1</v>
      </c>
      <c r="AG1460" s="17">
        <v>-1</v>
      </c>
      <c r="AH1460" s="17">
        <v>-1</v>
      </c>
      <c r="AI1460" s="17">
        <v>-1</v>
      </c>
      <c r="AJ1460" s="17">
        <v>-1</v>
      </c>
      <c r="AK1460" s="17">
        <v>-1</v>
      </c>
      <c r="AL1460" s="17">
        <v>-1</v>
      </c>
      <c r="AM1460" s="17">
        <v>-1</v>
      </c>
      <c r="AN1460" s="17">
        <v>-1</v>
      </c>
      <c r="AO1460" s="17">
        <v>-1</v>
      </c>
    </row>
    <row r="1461" spans="3:41" x14ac:dyDescent="0.25">
      <c r="C1461" t="s">
        <v>99</v>
      </c>
      <c r="D1461" s="6" t="s">
        <v>44</v>
      </c>
      <c r="E1461" t="s">
        <v>34</v>
      </c>
      <c r="F1461" s="6">
        <v>2005</v>
      </c>
      <c r="G1461" s="6" t="s">
        <v>14</v>
      </c>
      <c r="H1461" s="6" t="s">
        <v>15</v>
      </c>
      <c r="J1461" s="29">
        <f t="array" ref="J1461">IFERROR(_xlfn._xlws.FILTER(AE$4:AE$6723,(AE$4:AE$6723&gt;=0)*($AB$4:$AB$6723=$C1461)*($AC$4:$AC$6723=$D1461)*(ISNUMBER(_xlfn.XMATCH($AD$4:$AD$6723,$V1461:$Z1461,0)))),-1)</f>
        <v>-1</v>
      </c>
      <c r="K1461" s="29">
        <f t="array" ref="K1461">IFERROR(_xlfn._xlws.FILTER(AF$4:AF$6723,(AF$4:AF$6723&gt;=0)*($AB$4:$AB$6723=$C1461)*($AC$4:$AC$6723=$D1461)*(ISNUMBER(_xlfn.XMATCH($AD$4:$AD$6723,$V1461:$Z1461,0)))),-1)</f>
        <v>-1</v>
      </c>
      <c r="L1461" s="29">
        <f t="array" ref="L1461">IFERROR(_xlfn._xlws.FILTER(AG$4:AG$6723,(AG$4:AG$6723&gt;=0)*($AB$4:$AB$6723=$C1461)*($AC$4:$AC$6723=$D1461)*(ISNUMBER(_xlfn.XMATCH($AD$4:$AD$6723,$V1461:$Z1461,0)))),-1)</f>
        <v>-1</v>
      </c>
      <c r="M1461" s="29">
        <f t="array" ref="M1461">IFERROR(_xlfn._xlws.FILTER(AH$4:AH$6723,(AH$4:AH$6723&gt;=0)*($AB$4:$AB$6723=$C1461)*($AC$4:$AC$6723=$D1461)*(ISNUMBER(_xlfn.XMATCH($AD$4:$AD$6723,$V1461:$Z1461,0)))),-1)</f>
        <v>-1</v>
      </c>
      <c r="N1461" s="29">
        <f t="array" ref="N1461">IFERROR(_xlfn._xlws.FILTER(AI$4:AI$6723,(AI$4:AI$6723&gt;=0)*($AB$4:$AB$6723=$C1461)*($AC$4:$AC$6723=$D1461)*(ISNUMBER(_xlfn.XMATCH($AD$4:$AD$6723,$V1461:$Z1461,0)))),-1)</f>
        <v>-1</v>
      </c>
      <c r="O1461" s="29">
        <f t="array" ref="O1461">IFERROR(_xlfn._xlws.FILTER(AJ$4:AJ$6723,(AJ$4:AJ$6723&gt;=0)*($AB$4:$AB$6723=$C1461)*($AC$4:$AC$6723=$D1461)*(ISNUMBER(_xlfn.XMATCH($AD$4:$AD$6723,$V1461:$Z1461,0)))),-1)</f>
        <v>-1</v>
      </c>
      <c r="P1461" s="29">
        <f t="array" ref="P1461">IFERROR(_xlfn._xlws.FILTER(AK$4:AK$6723,(AK$4:AK$6723&gt;=0)*($AB$4:$AB$6723=$C1461)*($AC$4:$AC$6723=$D1461)*(ISNUMBER(_xlfn.XMATCH($AD$4:$AD$6723,$V1461:$Z1461,0)))),-1)</f>
        <v>-1</v>
      </c>
      <c r="Q1461" s="29">
        <f t="array" ref="Q1461">IFERROR(_xlfn._xlws.FILTER(AL$4:AL$6723,(AL$4:AL$6723&gt;=0)*($AB$4:$AB$6723=$C1461)*($AC$4:$AC$6723=$D1461)*(ISNUMBER(_xlfn.XMATCH($AD$4:$AD$6723,$V1461:$Z1461,0)))),-1)</f>
        <v>-1</v>
      </c>
      <c r="R1461" s="29">
        <f t="array" ref="R1461">IFERROR(_xlfn._xlws.FILTER(AM$4:AM$6723,(AM$4:AM$6723&gt;=0)*($AB$4:$AB$6723=$C1461)*($AC$4:$AC$6723=$D1461)*(ISNUMBER(_xlfn.XMATCH($AD$4:$AD$6723,$V1461:$Z1461,0)))),-1)</f>
        <v>-1</v>
      </c>
      <c r="S1461" s="29">
        <f t="array" ref="S1461">IFERROR(_xlfn._xlws.FILTER(AN$4:AN$6723,(AN$4:AN$6723&gt;=0)*($AB$4:$AB$6723=$C1461)*($AC$4:$AC$6723=$D1461)*(ISNUMBER(_xlfn.XMATCH($AD$4:$AD$6723,$V1461:$Z1461,0)))),-1)</f>
        <v>-1</v>
      </c>
      <c r="T1461" s="29">
        <f t="array" ref="T1461">IFERROR(_xlfn._xlws.FILTER(AO$4:AO$6723,(AO$4:AO$6723&gt;=0)*($AB$4:$AB$6723=$C1461)*($AC$4:$AC$6723=$D1461)*(ISNUMBER(_xlfn.XMATCH($AD$4:$AD$6723,$V1461:$Z1461,0)))),-1)</f>
        <v>-1</v>
      </c>
      <c r="V1461" t="s">
        <v>34</v>
      </c>
      <c r="AB1461" t="s">
        <v>96</v>
      </c>
      <c r="AC1461" t="s">
        <v>43</v>
      </c>
      <c r="AD1461" s="19" t="s">
        <v>82</v>
      </c>
      <c r="AE1461" s="18">
        <v>-1</v>
      </c>
      <c r="AF1461" s="17">
        <v>-1</v>
      </c>
      <c r="AG1461" s="17">
        <v>-1</v>
      </c>
      <c r="AH1461" s="17">
        <v>-1</v>
      </c>
      <c r="AI1461" s="17">
        <v>-1</v>
      </c>
      <c r="AJ1461" s="17">
        <v>-1</v>
      </c>
      <c r="AK1461" s="17">
        <v>-1</v>
      </c>
      <c r="AL1461" s="17">
        <v>-1</v>
      </c>
      <c r="AM1461" s="17">
        <v>-1</v>
      </c>
      <c r="AN1461" s="17">
        <v>-1</v>
      </c>
      <c r="AO1461" s="17">
        <v>-1</v>
      </c>
    </row>
    <row r="1462" spans="3:41" x14ac:dyDescent="0.25">
      <c r="C1462" t="s">
        <v>99</v>
      </c>
      <c r="D1462" s="6" t="s">
        <v>44</v>
      </c>
      <c r="E1462" t="s">
        <v>35</v>
      </c>
      <c r="F1462" s="6">
        <v>2005</v>
      </c>
      <c r="G1462" s="6" t="s">
        <v>14</v>
      </c>
      <c r="H1462" s="6" t="s">
        <v>15</v>
      </c>
      <c r="J1462" s="29">
        <f t="array" ref="J1462">IFERROR(_xlfn._xlws.FILTER(AE$4:AE$6723,(AE$4:AE$6723&gt;=0)*($AB$4:$AB$6723=$C1462)*($AC$4:$AC$6723=$D1462)*(ISNUMBER(_xlfn.XMATCH($AD$4:$AD$6723,$V1462:$Z1462,0)))),-1)</f>
        <v>-1</v>
      </c>
      <c r="K1462" s="29">
        <f t="array" ref="K1462">IFERROR(_xlfn._xlws.FILTER(AF$4:AF$6723,(AF$4:AF$6723&gt;=0)*($AB$4:$AB$6723=$C1462)*($AC$4:$AC$6723=$D1462)*(ISNUMBER(_xlfn.XMATCH($AD$4:$AD$6723,$V1462:$Z1462,0)))),-1)</f>
        <v>-1</v>
      </c>
      <c r="L1462" s="29">
        <f t="array" ref="L1462">IFERROR(_xlfn._xlws.FILTER(AG$4:AG$6723,(AG$4:AG$6723&gt;=0)*($AB$4:$AB$6723=$C1462)*($AC$4:$AC$6723=$D1462)*(ISNUMBER(_xlfn.XMATCH($AD$4:$AD$6723,$V1462:$Z1462,0)))),-1)</f>
        <v>-1</v>
      </c>
      <c r="M1462" s="29">
        <f t="array" ref="M1462">IFERROR(_xlfn._xlws.FILTER(AH$4:AH$6723,(AH$4:AH$6723&gt;=0)*($AB$4:$AB$6723=$C1462)*($AC$4:$AC$6723=$D1462)*(ISNUMBER(_xlfn.XMATCH($AD$4:$AD$6723,$V1462:$Z1462,0)))),-1)</f>
        <v>-1</v>
      </c>
      <c r="N1462" s="29">
        <f t="array" ref="N1462">IFERROR(_xlfn._xlws.FILTER(AI$4:AI$6723,(AI$4:AI$6723&gt;=0)*($AB$4:$AB$6723=$C1462)*($AC$4:$AC$6723=$D1462)*(ISNUMBER(_xlfn.XMATCH($AD$4:$AD$6723,$V1462:$Z1462,0)))),-1)</f>
        <v>-1</v>
      </c>
      <c r="O1462" s="29">
        <f t="array" ref="O1462">IFERROR(_xlfn._xlws.FILTER(AJ$4:AJ$6723,(AJ$4:AJ$6723&gt;=0)*($AB$4:$AB$6723=$C1462)*($AC$4:$AC$6723=$D1462)*(ISNUMBER(_xlfn.XMATCH($AD$4:$AD$6723,$V1462:$Z1462,0)))),-1)</f>
        <v>-1</v>
      </c>
      <c r="P1462" s="29">
        <f t="array" ref="P1462">IFERROR(_xlfn._xlws.FILTER(AK$4:AK$6723,(AK$4:AK$6723&gt;=0)*($AB$4:$AB$6723=$C1462)*($AC$4:$AC$6723=$D1462)*(ISNUMBER(_xlfn.XMATCH($AD$4:$AD$6723,$V1462:$Z1462,0)))),-1)</f>
        <v>-1</v>
      </c>
      <c r="Q1462" s="29">
        <f t="array" ref="Q1462">IFERROR(_xlfn._xlws.FILTER(AL$4:AL$6723,(AL$4:AL$6723&gt;=0)*($AB$4:$AB$6723=$C1462)*($AC$4:$AC$6723=$D1462)*(ISNUMBER(_xlfn.XMATCH($AD$4:$AD$6723,$V1462:$Z1462,0)))),-1)</f>
        <v>-1</v>
      </c>
      <c r="R1462" s="29">
        <f t="array" ref="R1462">IFERROR(_xlfn._xlws.FILTER(AM$4:AM$6723,(AM$4:AM$6723&gt;=0)*($AB$4:$AB$6723=$C1462)*($AC$4:$AC$6723=$D1462)*(ISNUMBER(_xlfn.XMATCH($AD$4:$AD$6723,$V1462:$Z1462,0)))),-1)</f>
        <v>-1</v>
      </c>
      <c r="S1462" s="29">
        <f t="array" ref="S1462">IFERROR(_xlfn._xlws.FILTER(AN$4:AN$6723,(AN$4:AN$6723&gt;=0)*($AB$4:$AB$6723=$C1462)*($AC$4:$AC$6723=$D1462)*(ISNUMBER(_xlfn.XMATCH($AD$4:$AD$6723,$V1462:$Z1462,0)))),-1)</f>
        <v>-1</v>
      </c>
      <c r="T1462" s="29">
        <f t="array" ref="T1462">IFERROR(_xlfn._xlws.FILTER(AO$4:AO$6723,(AO$4:AO$6723&gt;=0)*($AB$4:$AB$6723=$C1462)*($AC$4:$AC$6723=$D1462)*(ISNUMBER(_xlfn.XMATCH($AD$4:$AD$6723,$V1462:$Z1462,0)))),-1)</f>
        <v>-1</v>
      </c>
      <c r="V1462" t="s">
        <v>35</v>
      </c>
      <c r="W1462" s="25" t="s">
        <v>83</v>
      </c>
      <c r="X1462" s="25" t="s">
        <v>71</v>
      </c>
      <c r="AB1462" t="s">
        <v>96</v>
      </c>
      <c r="AC1462" t="s">
        <v>43</v>
      </c>
      <c r="AD1462" s="19" t="s">
        <v>17</v>
      </c>
      <c r="AE1462" s="18">
        <v>21.07595636020687</v>
      </c>
      <c r="AF1462" s="17">
        <v>21.219791865155202</v>
      </c>
      <c r="AG1462" s="17">
        <v>15.453263160000001</v>
      </c>
      <c r="AH1462" s="17">
        <v>18.552280769999999</v>
      </c>
      <c r="AI1462" s="17">
        <v>19.143624989999999</v>
      </c>
      <c r="AJ1462" s="17">
        <v>18.51243492</v>
      </c>
      <c r="AK1462" s="17">
        <v>19.17368166</v>
      </c>
      <c r="AL1462" s="17">
        <v>19.940718690000001</v>
      </c>
      <c r="AM1462" s="17">
        <v>19.940718690000001</v>
      </c>
      <c r="AN1462" s="17">
        <v>19.940718690000001</v>
      </c>
      <c r="AO1462" s="17">
        <v>19.940718690000001</v>
      </c>
    </row>
    <row r="1463" spans="3:41" x14ac:dyDescent="0.25">
      <c r="C1463" t="s">
        <v>99</v>
      </c>
      <c r="D1463" s="6" t="s">
        <v>44</v>
      </c>
      <c r="E1463" t="s">
        <v>84</v>
      </c>
      <c r="F1463" s="6">
        <v>2005</v>
      </c>
      <c r="G1463" s="6" t="s">
        <v>14</v>
      </c>
      <c r="H1463" s="6" t="s">
        <v>15</v>
      </c>
      <c r="J1463" s="29">
        <f t="array" ref="J1463">IFERROR(_xlfn._xlws.FILTER(AE$4:AE$6723,(AE$4:AE$6723&gt;=0)*($AB$4:$AB$6723=$C1463)*($AC$4:$AC$6723=$D1463)*(ISNUMBER(_xlfn.XMATCH($AD$4:$AD$6723,$V1463:$Z1463,0)))),-1)</f>
        <v>2.4433781190019199</v>
      </c>
      <c r="K1463" s="29">
        <f t="array" ref="K1463">IFERROR(_xlfn._xlws.FILTER(AF$4:AF$6723,(AF$4:AF$6723&gt;=0)*($AB$4:$AB$6723=$C1463)*($AC$4:$AC$6723=$D1463)*(ISNUMBER(_xlfn.XMATCH($AD$4:$AD$6723,$V1463:$Z1463,0)))),-1)</f>
        <v>2.4433781190019199</v>
      </c>
      <c r="L1463" s="29">
        <f t="array" ref="L1463">IFERROR(_xlfn._xlws.FILTER(AG$4:AG$6723,(AG$4:AG$6723&gt;=0)*($AB$4:$AB$6723=$C1463)*($AC$4:$AC$6723=$D1463)*(ISNUMBER(_xlfn.XMATCH($AD$4:$AD$6723,$V1463:$Z1463,0)))),-1)</f>
        <v>2.4433781190019199</v>
      </c>
      <c r="M1463" s="29">
        <f t="array" ref="M1463">IFERROR(_xlfn._xlws.FILTER(AH$4:AH$6723,(AH$4:AH$6723&gt;=0)*($AB$4:$AB$6723=$C1463)*($AC$4:$AC$6723=$D1463)*(ISNUMBER(_xlfn.XMATCH($AD$4:$AD$6723,$V1463:$Z1463,0)))),-1)</f>
        <v>2.4433781190019199</v>
      </c>
      <c r="N1463" s="29">
        <f t="array" ref="N1463">IFERROR(_xlfn._xlws.FILTER(AI$4:AI$6723,(AI$4:AI$6723&gt;=0)*($AB$4:$AB$6723=$C1463)*($AC$4:$AC$6723=$D1463)*(ISNUMBER(_xlfn.XMATCH($AD$4:$AD$6723,$V1463:$Z1463,0)))),-1)</f>
        <v>2.4433781190019199</v>
      </c>
      <c r="O1463" s="29">
        <f t="array" ref="O1463">IFERROR(_xlfn._xlws.FILTER(AJ$4:AJ$6723,(AJ$4:AJ$6723&gt;=0)*($AB$4:$AB$6723=$C1463)*($AC$4:$AC$6723=$D1463)*(ISNUMBER(_xlfn.XMATCH($AD$4:$AD$6723,$V1463:$Z1463,0)))),-1)</f>
        <v>2.4433781190019199</v>
      </c>
      <c r="P1463" s="29">
        <f t="array" ref="P1463">IFERROR(_xlfn._xlws.FILTER(AK$4:AK$6723,(AK$4:AK$6723&gt;=0)*($AB$4:$AB$6723=$C1463)*($AC$4:$AC$6723=$D1463)*(ISNUMBER(_xlfn.XMATCH($AD$4:$AD$6723,$V1463:$Z1463,0)))),-1)</f>
        <v>2.4433781190019199</v>
      </c>
      <c r="Q1463" s="29">
        <f t="array" ref="Q1463">IFERROR(_xlfn._xlws.FILTER(AL$4:AL$6723,(AL$4:AL$6723&gt;=0)*($AB$4:$AB$6723=$C1463)*($AC$4:$AC$6723=$D1463)*(ISNUMBER(_xlfn.XMATCH($AD$4:$AD$6723,$V1463:$Z1463,0)))),-1)</f>
        <v>2.4433781190019199</v>
      </c>
      <c r="R1463" s="29">
        <f t="array" ref="R1463">IFERROR(_xlfn._xlws.FILTER(AM$4:AM$6723,(AM$4:AM$6723&gt;=0)*($AB$4:$AB$6723=$C1463)*($AC$4:$AC$6723=$D1463)*(ISNUMBER(_xlfn.XMATCH($AD$4:$AD$6723,$V1463:$Z1463,0)))),-1)</f>
        <v>2.4433781190019199</v>
      </c>
      <c r="S1463" s="29">
        <f t="array" ref="S1463">IFERROR(_xlfn._xlws.FILTER(AN$4:AN$6723,(AN$4:AN$6723&gt;=0)*($AB$4:$AB$6723=$C1463)*($AC$4:$AC$6723=$D1463)*(ISNUMBER(_xlfn.XMATCH($AD$4:$AD$6723,$V1463:$Z1463,0)))),-1)</f>
        <v>2.4433781190019199</v>
      </c>
      <c r="T1463" s="29">
        <f t="array" ref="T1463">IFERROR(_xlfn._xlws.FILTER(AO$4:AO$6723,(AO$4:AO$6723&gt;=0)*($AB$4:$AB$6723=$C1463)*($AC$4:$AC$6723=$D1463)*(ISNUMBER(_xlfn.XMATCH($AD$4:$AD$6723,$V1463:$Z1463,0)))),-1)</f>
        <v>2.4433781190019199</v>
      </c>
      <c r="V1463" t="s">
        <v>84</v>
      </c>
      <c r="W1463" s="22"/>
      <c r="AB1463" t="s">
        <v>96</v>
      </c>
      <c r="AC1463" t="s">
        <v>43</v>
      </c>
      <c r="AD1463" s="19" t="s">
        <v>18</v>
      </c>
      <c r="AE1463" s="18">
        <v>-1</v>
      </c>
      <c r="AF1463" s="17">
        <v>-1</v>
      </c>
      <c r="AG1463" s="17">
        <v>-1</v>
      </c>
      <c r="AH1463" s="17">
        <v>-1</v>
      </c>
      <c r="AI1463" s="17">
        <v>-1</v>
      </c>
      <c r="AJ1463" s="17">
        <v>-1</v>
      </c>
      <c r="AK1463" s="17">
        <v>-1</v>
      </c>
      <c r="AL1463" s="17">
        <v>-1</v>
      </c>
      <c r="AM1463" s="17">
        <v>-1</v>
      </c>
      <c r="AN1463" s="17">
        <v>-1</v>
      </c>
      <c r="AO1463" s="17">
        <v>-1</v>
      </c>
    </row>
    <row r="1464" spans="3:41" x14ac:dyDescent="0.25">
      <c r="C1464" t="s">
        <v>99</v>
      </c>
      <c r="D1464" s="6" t="s">
        <v>45</v>
      </c>
      <c r="E1464" t="s">
        <v>13</v>
      </c>
      <c r="F1464" s="6">
        <v>2005</v>
      </c>
      <c r="G1464" s="6" t="s">
        <v>14</v>
      </c>
      <c r="H1464" s="6" t="s">
        <v>15</v>
      </c>
      <c r="I1464" s="6"/>
      <c r="J1464" s="29">
        <f t="array" ref="J1464">IFERROR(_xlfn._xlws.FILTER(AE$4:AE$6723,(AE$4:AE$6723&gt;=0)*($AB$4:$AB$6723=$C1464)*($AC$4:$AC$6723=$D1464)*(ISNUMBER(_xlfn.XMATCH($AD$4:$AD$6723,$V1464:$Z1464,0)))),-1)</f>
        <v>-1</v>
      </c>
      <c r="K1464" s="29">
        <f t="array" ref="K1464">IFERROR(_xlfn._xlws.FILTER(AF$4:AF$6723,(AF$4:AF$6723&gt;=0)*($AB$4:$AB$6723=$C1464)*($AC$4:$AC$6723=$D1464)*(ISNUMBER(_xlfn.XMATCH($AD$4:$AD$6723,$V1464:$Z1464,0)))),-1)</f>
        <v>-1</v>
      </c>
      <c r="L1464" s="29">
        <f t="array" ref="L1464">IFERROR(_xlfn._xlws.FILTER(AG$4:AG$6723,(AG$4:AG$6723&gt;=0)*($AB$4:$AB$6723=$C1464)*($AC$4:$AC$6723=$D1464)*(ISNUMBER(_xlfn.XMATCH($AD$4:$AD$6723,$V1464:$Z1464,0)))),-1)</f>
        <v>-1</v>
      </c>
      <c r="M1464" s="29">
        <f t="array" ref="M1464">IFERROR(_xlfn._xlws.FILTER(AH$4:AH$6723,(AH$4:AH$6723&gt;=0)*($AB$4:$AB$6723=$C1464)*($AC$4:$AC$6723=$D1464)*(ISNUMBER(_xlfn.XMATCH($AD$4:$AD$6723,$V1464:$Z1464,0)))),-1)</f>
        <v>-1</v>
      </c>
      <c r="N1464" s="29">
        <f t="array" ref="N1464">IFERROR(_xlfn._xlws.FILTER(AI$4:AI$6723,(AI$4:AI$6723&gt;=0)*($AB$4:$AB$6723=$C1464)*($AC$4:$AC$6723=$D1464)*(ISNUMBER(_xlfn.XMATCH($AD$4:$AD$6723,$V1464:$Z1464,0)))),-1)</f>
        <v>-1</v>
      </c>
      <c r="O1464" s="29">
        <f t="array" ref="O1464">IFERROR(_xlfn._xlws.FILTER(AJ$4:AJ$6723,(AJ$4:AJ$6723&gt;=0)*($AB$4:$AB$6723=$C1464)*($AC$4:$AC$6723=$D1464)*(ISNUMBER(_xlfn.XMATCH($AD$4:$AD$6723,$V1464:$Z1464,0)))),-1)</f>
        <v>-1</v>
      </c>
      <c r="P1464" s="29">
        <f t="array" ref="P1464">IFERROR(_xlfn._xlws.FILTER(AK$4:AK$6723,(AK$4:AK$6723&gt;=0)*($AB$4:$AB$6723=$C1464)*($AC$4:$AC$6723=$D1464)*(ISNUMBER(_xlfn.XMATCH($AD$4:$AD$6723,$V1464:$Z1464,0)))),-1)</f>
        <v>-1</v>
      </c>
      <c r="Q1464" s="29">
        <f t="array" ref="Q1464">IFERROR(_xlfn._xlws.FILTER(AL$4:AL$6723,(AL$4:AL$6723&gt;=0)*($AB$4:$AB$6723=$C1464)*($AC$4:$AC$6723=$D1464)*(ISNUMBER(_xlfn.XMATCH($AD$4:$AD$6723,$V1464:$Z1464,0)))),-1)</f>
        <v>-1</v>
      </c>
      <c r="R1464" s="29">
        <f t="array" ref="R1464">IFERROR(_xlfn._xlws.FILTER(AM$4:AM$6723,(AM$4:AM$6723&gt;=0)*($AB$4:$AB$6723=$C1464)*($AC$4:$AC$6723=$D1464)*(ISNUMBER(_xlfn.XMATCH($AD$4:$AD$6723,$V1464:$Z1464,0)))),-1)</f>
        <v>-1</v>
      </c>
      <c r="S1464" s="29">
        <f t="array" ref="S1464">IFERROR(_xlfn._xlws.FILTER(AN$4:AN$6723,(AN$4:AN$6723&gt;=0)*($AB$4:$AB$6723=$C1464)*($AC$4:$AC$6723=$D1464)*(ISNUMBER(_xlfn.XMATCH($AD$4:$AD$6723,$V1464:$Z1464,0)))),-1)</f>
        <v>-1</v>
      </c>
      <c r="T1464" s="29">
        <f t="array" ref="T1464">IFERROR(_xlfn._xlws.FILTER(AO$4:AO$6723,(AO$4:AO$6723&gt;=0)*($AB$4:$AB$6723=$C1464)*($AC$4:$AC$6723=$D1464)*(ISNUMBER(_xlfn.XMATCH($AD$4:$AD$6723,$V1464:$Z1464,0)))),-1)</f>
        <v>-1</v>
      </c>
      <c r="V1464" t="s">
        <v>13</v>
      </c>
      <c r="AB1464" t="s">
        <v>96</v>
      </c>
      <c r="AC1464" t="s">
        <v>43</v>
      </c>
      <c r="AD1464" s="19" t="s">
        <v>86</v>
      </c>
      <c r="AE1464" s="18">
        <v>-1</v>
      </c>
      <c r="AF1464" s="17">
        <v>-1</v>
      </c>
      <c r="AG1464" s="17">
        <v>-1</v>
      </c>
      <c r="AH1464" s="17">
        <v>-1</v>
      </c>
      <c r="AI1464" s="17">
        <v>-1</v>
      </c>
      <c r="AJ1464" s="17">
        <v>-1</v>
      </c>
      <c r="AK1464" s="17">
        <v>-1</v>
      </c>
      <c r="AL1464" s="17">
        <v>-1</v>
      </c>
      <c r="AM1464" s="17">
        <v>-1</v>
      </c>
      <c r="AN1464" s="17">
        <v>-1</v>
      </c>
      <c r="AO1464" s="17">
        <v>-1</v>
      </c>
    </row>
    <row r="1465" spans="3:41" x14ac:dyDescent="0.25">
      <c r="C1465" t="s">
        <v>99</v>
      </c>
      <c r="D1465" s="6" t="s">
        <v>45</v>
      </c>
      <c r="E1465" t="s">
        <v>17</v>
      </c>
      <c r="F1465" s="6">
        <v>2005</v>
      </c>
      <c r="G1465" s="6" t="s">
        <v>14</v>
      </c>
      <c r="H1465" s="6" t="s">
        <v>15</v>
      </c>
      <c r="I1465" s="6"/>
      <c r="J1465" s="29">
        <f t="array" ref="J1465">IFERROR(_xlfn._xlws.FILTER(AE$4:AE$6723,(AE$4:AE$6723&gt;=0)*($AB$4:$AB$6723=$C1465)*($AC$4:$AC$6723=$D1465)*(ISNUMBER(_xlfn.XMATCH($AD$4:$AD$6723,$V1465:$Z1465,0)))),-1)</f>
        <v>17.94753949969834</v>
      </c>
      <c r="K1465" s="29">
        <f t="array" ref="K1465">IFERROR(_xlfn._xlws.FILTER(AF$4:AF$6723,(AF$4:AF$6723&gt;=0)*($AB$4:$AB$6723=$C1465)*($AC$4:$AC$6723=$D1465)*(ISNUMBER(_xlfn.XMATCH($AD$4:$AD$6723,$V1465:$Z1465,0)))),-1)</f>
        <v>17.731935374773801</v>
      </c>
      <c r="L1465" s="29">
        <f t="array" ref="L1465">IFERROR(_xlfn._xlws.FILTER(AG$4:AG$6723,(AG$4:AG$6723&gt;=0)*($AB$4:$AB$6723=$C1465)*($AC$4:$AC$6723=$D1465)*(ISNUMBER(_xlfn.XMATCH($AD$4:$AD$6723,$V1465:$Z1465,0)))),-1)</f>
        <v>9.7909469999999992</v>
      </c>
      <c r="M1465" s="29">
        <f t="array" ref="M1465">IFERROR(_xlfn._xlws.FILTER(AH$4:AH$6723,(AH$4:AH$6723&gt;=0)*($AB$4:$AB$6723=$C1465)*($AC$4:$AC$6723=$D1465)*(ISNUMBER(_xlfn.XMATCH($AD$4:$AD$6723,$V1465:$Z1465,0)))),-1)</f>
        <v>13.438034999999999</v>
      </c>
      <c r="N1465" s="29">
        <f t="array" ref="N1465">IFERROR(_xlfn._xlws.FILTER(AI$4:AI$6723,(AI$4:AI$6723&gt;=0)*($AB$4:$AB$6723=$C1465)*($AC$4:$AC$6723=$D1465)*(ISNUMBER(_xlfn.XMATCH($AD$4:$AD$6723,$V1465:$Z1465,0)))),-1)</f>
        <v>13.99464</v>
      </c>
      <c r="O1465" s="29">
        <f t="array" ref="O1465">IFERROR(_xlfn._xlws.FILTER(AJ$4:AJ$6723,(AJ$4:AJ$6723&gt;=0)*($AB$4:$AB$6723=$C1465)*($AC$4:$AC$6723=$D1465)*(ISNUMBER(_xlfn.XMATCH($AD$4:$AD$6723,$V1465:$Z1465,0)))),-1)</f>
        <v>14.06532</v>
      </c>
      <c r="P1465" s="29">
        <f t="array" ref="P1465">IFERROR(_xlfn._xlws.FILTER(AK$4:AK$6723,(AK$4:AK$6723&gt;=0)*($AB$4:$AB$6723=$C1465)*($AC$4:$AC$6723=$D1465)*(ISNUMBER(_xlfn.XMATCH($AD$4:$AD$6723,$V1465:$Z1465,0)))),-1)</f>
        <v>14.173107</v>
      </c>
      <c r="Q1465" s="29">
        <f t="array" ref="Q1465">IFERROR(_xlfn._xlws.FILTER(AL$4:AL$6723,(AL$4:AL$6723&gt;=0)*($AB$4:$AB$6723=$C1465)*($AC$4:$AC$6723=$D1465)*(ISNUMBER(_xlfn.XMATCH($AD$4:$AD$6723,$V1465:$Z1465,0)))),-1)</f>
        <v>14.167806000000001</v>
      </c>
      <c r="R1465" s="29">
        <f t="array" ref="R1465">IFERROR(_xlfn._xlws.FILTER(AM$4:AM$6723,(AM$4:AM$6723&gt;=0)*($AB$4:$AB$6723=$C1465)*($AC$4:$AC$6723=$D1465)*(ISNUMBER(_xlfn.XMATCH($AD$4:$AD$6723,$V1465:$Z1465,0)))),-1)</f>
        <v>14.167806000000001</v>
      </c>
      <c r="S1465" s="29">
        <f t="array" ref="S1465">IFERROR(_xlfn._xlws.FILTER(AN$4:AN$6723,(AN$4:AN$6723&gt;=0)*($AB$4:$AB$6723=$C1465)*($AC$4:$AC$6723=$D1465)*(ISNUMBER(_xlfn.XMATCH($AD$4:$AD$6723,$V1465:$Z1465,0)))),-1)</f>
        <v>14.167806000000001</v>
      </c>
      <c r="T1465" s="29">
        <f t="array" ref="T1465">IFERROR(_xlfn._xlws.FILTER(AO$4:AO$6723,(AO$4:AO$6723&gt;=0)*($AB$4:$AB$6723=$C1465)*($AC$4:$AC$6723=$D1465)*(ISNUMBER(_xlfn.XMATCH($AD$4:$AD$6723,$V1465:$Z1465,0)))),-1)</f>
        <v>14.167806000000001</v>
      </c>
      <c r="V1465" t="s">
        <v>17</v>
      </c>
      <c r="AB1465" t="s">
        <v>96</v>
      </c>
      <c r="AC1465" t="s">
        <v>43</v>
      </c>
      <c r="AD1465" s="19" t="s">
        <v>25</v>
      </c>
      <c r="AE1465" s="18">
        <v>-1</v>
      </c>
      <c r="AF1465" s="17">
        <v>-1</v>
      </c>
      <c r="AG1465" s="17">
        <v>-1</v>
      </c>
      <c r="AH1465" s="17">
        <v>-1</v>
      </c>
      <c r="AI1465" s="17">
        <v>-1</v>
      </c>
      <c r="AJ1465" s="17">
        <v>-1</v>
      </c>
      <c r="AK1465" s="17">
        <v>-1</v>
      </c>
      <c r="AL1465" s="17">
        <v>-1</v>
      </c>
      <c r="AM1465" s="17">
        <v>-1</v>
      </c>
      <c r="AN1465" s="17">
        <v>-1</v>
      </c>
      <c r="AO1465" s="17">
        <v>-1</v>
      </c>
    </row>
    <row r="1466" spans="3:41" x14ac:dyDescent="0.25">
      <c r="C1466" t="s">
        <v>99</v>
      </c>
      <c r="D1466" s="6" t="s">
        <v>45</v>
      </c>
      <c r="E1466" t="s">
        <v>18</v>
      </c>
      <c r="F1466" s="6">
        <v>2005</v>
      </c>
      <c r="G1466" s="6" t="s">
        <v>14</v>
      </c>
      <c r="H1466" s="6" t="s">
        <v>15</v>
      </c>
      <c r="I1466" s="6"/>
      <c r="J1466" s="29">
        <f t="array" ref="J1466">IFERROR(_xlfn._xlws.FILTER(AE$4:AE$6723,(AE$4:AE$6723&gt;=0)*($AB$4:$AB$6723=$C1466)*($AC$4:$AC$6723=$D1466)*(ISNUMBER(_xlfn.XMATCH($AD$4:$AD$6723,$V1466:$Z1466,0)))),-1)</f>
        <v>-1</v>
      </c>
      <c r="K1466" s="29">
        <f t="array" ref="K1466">IFERROR(_xlfn._xlws.FILTER(AF$4:AF$6723,(AF$4:AF$6723&gt;=0)*($AB$4:$AB$6723=$C1466)*($AC$4:$AC$6723=$D1466)*(ISNUMBER(_xlfn.XMATCH($AD$4:$AD$6723,$V1466:$Z1466,0)))),-1)</f>
        <v>-1</v>
      </c>
      <c r="L1466" s="29">
        <f t="array" ref="L1466">IFERROR(_xlfn._xlws.FILTER(AG$4:AG$6723,(AG$4:AG$6723&gt;=0)*($AB$4:$AB$6723=$C1466)*($AC$4:$AC$6723=$D1466)*(ISNUMBER(_xlfn.XMATCH($AD$4:$AD$6723,$V1466:$Z1466,0)))),-1)</f>
        <v>-1</v>
      </c>
      <c r="M1466" s="29">
        <f t="array" ref="M1466">IFERROR(_xlfn._xlws.FILTER(AH$4:AH$6723,(AH$4:AH$6723&gt;=0)*($AB$4:$AB$6723=$C1466)*($AC$4:$AC$6723=$D1466)*(ISNUMBER(_xlfn.XMATCH($AD$4:$AD$6723,$V1466:$Z1466,0)))),-1)</f>
        <v>-1</v>
      </c>
      <c r="N1466" s="29">
        <f t="array" ref="N1466">IFERROR(_xlfn._xlws.FILTER(AI$4:AI$6723,(AI$4:AI$6723&gt;=0)*($AB$4:$AB$6723=$C1466)*($AC$4:$AC$6723=$D1466)*(ISNUMBER(_xlfn.XMATCH($AD$4:$AD$6723,$V1466:$Z1466,0)))),-1)</f>
        <v>-1</v>
      </c>
      <c r="O1466" s="29">
        <f t="array" ref="O1466">IFERROR(_xlfn._xlws.FILTER(AJ$4:AJ$6723,(AJ$4:AJ$6723&gt;=0)*($AB$4:$AB$6723=$C1466)*($AC$4:$AC$6723=$D1466)*(ISNUMBER(_xlfn.XMATCH($AD$4:$AD$6723,$V1466:$Z1466,0)))),-1)</f>
        <v>-1</v>
      </c>
      <c r="P1466" s="29">
        <f t="array" ref="P1466">IFERROR(_xlfn._xlws.FILTER(AK$4:AK$6723,(AK$4:AK$6723&gt;=0)*($AB$4:$AB$6723=$C1466)*($AC$4:$AC$6723=$D1466)*(ISNUMBER(_xlfn.XMATCH($AD$4:$AD$6723,$V1466:$Z1466,0)))),-1)</f>
        <v>-1</v>
      </c>
      <c r="Q1466" s="29">
        <f t="array" ref="Q1466">IFERROR(_xlfn._xlws.FILTER(AL$4:AL$6723,(AL$4:AL$6723&gt;=0)*($AB$4:$AB$6723=$C1466)*($AC$4:$AC$6723=$D1466)*(ISNUMBER(_xlfn.XMATCH($AD$4:$AD$6723,$V1466:$Z1466,0)))),-1)</f>
        <v>-1</v>
      </c>
      <c r="R1466" s="29">
        <f t="array" ref="R1466">IFERROR(_xlfn._xlws.FILTER(AM$4:AM$6723,(AM$4:AM$6723&gt;=0)*($AB$4:$AB$6723=$C1466)*($AC$4:$AC$6723=$D1466)*(ISNUMBER(_xlfn.XMATCH($AD$4:$AD$6723,$V1466:$Z1466,0)))),-1)</f>
        <v>-1</v>
      </c>
      <c r="S1466" s="29">
        <f t="array" ref="S1466">IFERROR(_xlfn._xlws.FILTER(AN$4:AN$6723,(AN$4:AN$6723&gt;=0)*($AB$4:$AB$6723=$C1466)*($AC$4:$AC$6723=$D1466)*(ISNUMBER(_xlfn.XMATCH($AD$4:$AD$6723,$V1466:$Z1466,0)))),-1)</f>
        <v>-1</v>
      </c>
      <c r="T1466" s="29">
        <f t="array" ref="T1466">IFERROR(_xlfn._xlws.FILTER(AO$4:AO$6723,(AO$4:AO$6723&gt;=0)*($AB$4:$AB$6723=$C1466)*($AC$4:$AC$6723=$D1466)*(ISNUMBER(_xlfn.XMATCH($AD$4:$AD$6723,$V1466:$Z1466,0)))),-1)</f>
        <v>-1</v>
      </c>
      <c r="V1466" t="s">
        <v>18</v>
      </c>
      <c r="AB1466" t="s">
        <v>96</v>
      </c>
      <c r="AC1466" t="s">
        <v>43</v>
      </c>
      <c r="AD1466" s="19" t="s">
        <v>87</v>
      </c>
      <c r="AE1466" s="18">
        <v>-1</v>
      </c>
      <c r="AF1466" s="17">
        <v>-1</v>
      </c>
      <c r="AG1466" s="17">
        <v>-1</v>
      </c>
      <c r="AH1466" s="17">
        <v>-1</v>
      </c>
      <c r="AI1466" s="17">
        <v>-1</v>
      </c>
      <c r="AJ1466" s="17">
        <v>-1</v>
      </c>
      <c r="AK1466" s="17">
        <v>-1</v>
      </c>
      <c r="AL1466" s="17">
        <v>-1</v>
      </c>
      <c r="AM1466" s="17">
        <v>-1</v>
      </c>
      <c r="AN1466" s="17">
        <v>-1</v>
      </c>
      <c r="AO1466" s="17">
        <v>-1</v>
      </c>
    </row>
    <row r="1467" spans="3:41" x14ac:dyDescent="0.25">
      <c r="C1467" t="s">
        <v>99</v>
      </c>
      <c r="D1467" s="6" t="s">
        <v>45</v>
      </c>
      <c r="E1467" t="s">
        <v>63</v>
      </c>
      <c r="F1467" s="6">
        <v>2005</v>
      </c>
      <c r="G1467" s="6" t="s">
        <v>14</v>
      </c>
      <c r="H1467" s="6" t="s">
        <v>15</v>
      </c>
      <c r="J1467" s="29">
        <f t="array" ref="J1467">IFERROR(_xlfn._xlws.FILTER(AE$4:AE$6723,(AE$4:AE$6723&gt;=0)*($AB$4:$AB$6723=$C1467)*($AC$4:$AC$6723=$D1467)*(ISNUMBER(_xlfn.XMATCH($AD$4:$AD$6723,$V1467:$Z1467,0)))),-1)</f>
        <v>-1</v>
      </c>
      <c r="K1467" s="29">
        <f t="array" ref="K1467">IFERROR(_xlfn._xlws.FILTER(AF$4:AF$6723,(AF$4:AF$6723&gt;=0)*($AB$4:$AB$6723=$C1467)*($AC$4:$AC$6723=$D1467)*(ISNUMBER(_xlfn.XMATCH($AD$4:$AD$6723,$V1467:$Z1467,0)))),-1)</f>
        <v>-1</v>
      </c>
      <c r="L1467" s="29">
        <f t="array" ref="L1467">IFERROR(_xlfn._xlws.FILTER(AG$4:AG$6723,(AG$4:AG$6723&gt;=0)*($AB$4:$AB$6723=$C1467)*($AC$4:$AC$6723=$D1467)*(ISNUMBER(_xlfn.XMATCH($AD$4:$AD$6723,$V1467:$Z1467,0)))),-1)</f>
        <v>-1</v>
      </c>
      <c r="M1467" s="29">
        <f t="array" ref="M1467">IFERROR(_xlfn._xlws.FILTER(AH$4:AH$6723,(AH$4:AH$6723&gt;=0)*($AB$4:$AB$6723=$C1467)*($AC$4:$AC$6723=$D1467)*(ISNUMBER(_xlfn.XMATCH($AD$4:$AD$6723,$V1467:$Z1467,0)))),-1)</f>
        <v>-1</v>
      </c>
      <c r="N1467" s="29">
        <f t="array" ref="N1467">IFERROR(_xlfn._xlws.FILTER(AI$4:AI$6723,(AI$4:AI$6723&gt;=0)*($AB$4:$AB$6723=$C1467)*($AC$4:$AC$6723=$D1467)*(ISNUMBER(_xlfn.XMATCH($AD$4:$AD$6723,$V1467:$Z1467,0)))),-1)</f>
        <v>-1</v>
      </c>
      <c r="O1467" s="29">
        <f t="array" ref="O1467">IFERROR(_xlfn._xlws.FILTER(AJ$4:AJ$6723,(AJ$4:AJ$6723&gt;=0)*($AB$4:$AB$6723=$C1467)*($AC$4:$AC$6723=$D1467)*(ISNUMBER(_xlfn.XMATCH($AD$4:$AD$6723,$V1467:$Z1467,0)))),-1)</f>
        <v>-1</v>
      </c>
      <c r="P1467" s="29">
        <f t="array" ref="P1467">IFERROR(_xlfn._xlws.FILTER(AK$4:AK$6723,(AK$4:AK$6723&gt;=0)*($AB$4:$AB$6723=$C1467)*($AC$4:$AC$6723=$D1467)*(ISNUMBER(_xlfn.XMATCH($AD$4:$AD$6723,$V1467:$Z1467,0)))),-1)</f>
        <v>-1</v>
      </c>
      <c r="Q1467" s="29">
        <f t="array" ref="Q1467">IFERROR(_xlfn._xlws.FILTER(AL$4:AL$6723,(AL$4:AL$6723&gt;=0)*($AB$4:$AB$6723=$C1467)*($AC$4:$AC$6723=$D1467)*(ISNUMBER(_xlfn.XMATCH($AD$4:$AD$6723,$V1467:$Z1467,0)))),-1)</f>
        <v>-1</v>
      </c>
      <c r="R1467" s="29">
        <f t="array" ref="R1467">IFERROR(_xlfn._xlws.FILTER(AM$4:AM$6723,(AM$4:AM$6723&gt;=0)*($AB$4:$AB$6723=$C1467)*($AC$4:$AC$6723=$D1467)*(ISNUMBER(_xlfn.XMATCH($AD$4:$AD$6723,$V1467:$Z1467,0)))),-1)</f>
        <v>-1</v>
      </c>
      <c r="S1467" s="29">
        <f t="array" ref="S1467">IFERROR(_xlfn._xlws.FILTER(AN$4:AN$6723,(AN$4:AN$6723&gt;=0)*($AB$4:$AB$6723=$C1467)*($AC$4:$AC$6723=$D1467)*(ISNUMBER(_xlfn.XMATCH($AD$4:$AD$6723,$V1467:$Z1467,0)))),-1)</f>
        <v>-1</v>
      </c>
      <c r="T1467" s="29">
        <f t="array" ref="T1467">IFERROR(_xlfn._xlws.FILTER(AO$4:AO$6723,(AO$4:AO$6723&gt;=0)*($AB$4:$AB$6723=$C1467)*($AC$4:$AC$6723=$D1467)*(ISNUMBER(_xlfn.XMATCH($AD$4:$AD$6723,$V1467:$Z1467,0)))),-1)</f>
        <v>-1</v>
      </c>
      <c r="V1467" t="s">
        <v>63</v>
      </c>
      <c r="AB1467" t="s">
        <v>96</v>
      </c>
      <c r="AC1467" t="s">
        <v>43</v>
      </c>
      <c r="AD1467" s="19" t="s">
        <v>83</v>
      </c>
      <c r="AE1467" s="18">
        <v>-1</v>
      </c>
      <c r="AF1467" s="17">
        <v>-1</v>
      </c>
      <c r="AG1467" s="17">
        <v>-1</v>
      </c>
      <c r="AH1467" s="17">
        <v>-1</v>
      </c>
      <c r="AI1467" s="17">
        <v>-1</v>
      </c>
      <c r="AJ1467" s="17">
        <v>-1</v>
      </c>
      <c r="AK1467" s="17">
        <v>-1</v>
      </c>
      <c r="AL1467" s="17">
        <v>-1</v>
      </c>
      <c r="AM1467" s="17">
        <v>-1</v>
      </c>
      <c r="AN1467" s="17">
        <v>-1</v>
      </c>
      <c r="AO1467" s="17">
        <v>-1</v>
      </c>
    </row>
    <row r="1468" spans="3:41" x14ac:dyDescent="0.25">
      <c r="C1468" t="s">
        <v>99</v>
      </c>
      <c r="D1468" s="6" t="s">
        <v>45</v>
      </c>
      <c r="E1468" t="s">
        <v>21</v>
      </c>
      <c r="F1468" s="6">
        <v>2005</v>
      </c>
      <c r="G1468" s="6" t="s">
        <v>14</v>
      </c>
      <c r="H1468" s="6" t="s">
        <v>15</v>
      </c>
      <c r="J1468" s="29">
        <f t="array" ref="J1468">IFERROR(_xlfn._xlws.FILTER(AE$4:AE$6723,(AE$4:AE$6723&gt;=0)*($AB$4:$AB$6723=$C1468)*($AC$4:$AC$6723=$D1468)*(ISNUMBER(_xlfn.XMATCH($AD$4:$AD$6723,$V1468:$Z1468,0)))),-1)</f>
        <v>-1</v>
      </c>
      <c r="K1468" s="29">
        <f t="array" ref="K1468">IFERROR(_xlfn._xlws.FILTER(AF$4:AF$6723,(AF$4:AF$6723&gt;=0)*($AB$4:$AB$6723=$C1468)*($AC$4:$AC$6723=$D1468)*(ISNUMBER(_xlfn.XMATCH($AD$4:$AD$6723,$V1468:$Z1468,0)))),-1)</f>
        <v>-1</v>
      </c>
      <c r="L1468" s="29">
        <f t="array" ref="L1468">IFERROR(_xlfn._xlws.FILTER(AG$4:AG$6723,(AG$4:AG$6723&gt;=0)*($AB$4:$AB$6723=$C1468)*($AC$4:$AC$6723=$D1468)*(ISNUMBER(_xlfn.XMATCH($AD$4:$AD$6723,$V1468:$Z1468,0)))),-1)</f>
        <v>-1</v>
      </c>
      <c r="M1468" s="29">
        <f t="array" ref="M1468">IFERROR(_xlfn._xlws.FILTER(AH$4:AH$6723,(AH$4:AH$6723&gt;=0)*($AB$4:$AB$6723=$C1468)*($AC$4:$AC$6723=$D1468)*(ISNUMBER(_xlfn.XMATCH($AD$4:$AD$6723,$V1468:$Z1468,0)))),-1)</f>
        <v>-1</v>
      </c>
      <c r="N1468" s="29">
        <f t="array" ref="N1468">IFERROR(_xlfn._xlws.FILTER(AI$4:AI$6723,(AI$4:AI$6723&gt;=0)*($AB$4:$AB$6723=$C1468)*($AC$4:$AC$6723=$D1468)*(ISNUMBER(_xlfn.XMATCH($AD$4:$AD$6723,$V1468:$Z1468,0)))),-1)</f>
        <v>-1</v>
      </c>
      <c r="O1468" s="29">
        <f t="array" ref="O1468">IFERROR(_xlfn._xlws.FILTER(AJ$4:AJ$6723,(AJ$4:AJ$6723&gt;=0)*($AB$4:$AB$6723=$C1468)*($AC$4:$AC$6723=$D1468)*(ISNUMBER(_xlfn.XMATCH($AD$4:$AD$6723,$V1468:$Z1468,0)))),-1)</f>
        <v>-1</v>
      </c>
      <c r="P1468" s="29">
        <f t="array" ref="P1468">IFERROR(_xlfn._xlws.FILTER(AK$4:AK$6723,(AK$4:AK$6723&gt;=0)*($AB$4:$AB$6723=$C1468)*($AC$4:$AC$6723=$D1468)*(ISNUMBER(_xlfn.XMATCH($AD$4:$AD$6723,$V1468:$Z1468,0)))),-1)</f>
        <v>-1</v>
      </c>
      <c r="Q1468" s="29">
        <f t="array" ref="Q1468">IFERROR(_xlfn._xlws.FILTER(AL$4:AL$6723,(AL$4:AL$6723&gt;=0)*($AB$4:$AB$6723=$C1468)*($AC$4:$AC$6723=$D1468)*(ISNUMBER(_xlfn.XMATCH($AD$4:$AD$6723,$V1468:$Z1468,0)))),-1)</f>
        <v>-1</v>
      </c>
      <c r="R1468" s="29">
        <f t="array" ref="R1468">IFERROR(_xlfn._xlws.FILTER(AM$4:AM$6723,(AM$4:AM$6723&gt;=0)*($AB$4:$AB$6723=$C1468)*($AC$4:$AC$6723=$D1468)*(ISNUMBER(_xlfn.XMATCH($AD$4:$AD$6723,$V1468:$Z1468,0)))),-1)</f>
        <v>-1</v>
      </c>
      <c r="S1468" s="29">
        <f t="array" ref="S1468">IFERROR(_xlfn._xlws.FILTER(AN$4:AN$6723,(AN$4:AN$6723&gt;=0)*($AB$4:$AB$6723=$C1468)*($AC$4:$AC$6723=$D1468)*(ISNUMBER(_xlfn.XMATCH($AD$4:$AD$6723,$V1468:$Z1468,0)))),-1)</f>
        <v>-1</v>
      </c>
      <c r="T1468" s="29">
        <f t="array" ref="T1468">IFERROR(_xlfn._xlws.FILTER(AO$4:AO$6723,(AO$4:AO$6723&gt;=0)*($AB$4:$AB$6723=$C1468)*($AC$4:$AC$6723=$D1468)*(ISNUMBER(_xlfn.XMATCH($AD$4:$AD$6723,$V1468:$Z1468,0)))),-1)</f>
        <v>-1</v>
      </c>
      <c r="V1468" t="s">
        <v>21</v>
      </c>
      <c r="AB1468" t="s">
        <v>96</v>
      </c>
      <c r="AC1468" t="s">
        <v>43</v>
      </c>
      <c r="AD1468" s="19" t="s">
        <v>74</v>
      </c>
      <c r="AE1468" s="18">
        <v>10.171251297812891</v>
      </c>
      <c r="AF1468" s="17">
        <v>13.112100626892699</v>
      </c>
      <c r="AG1468" s="17">
        <v>23.8979903344717</v>
      </c>
      <c r="AH1468" s="17">
        <v>22.916319474302298</v>
      </c>
      <c r="AI1468" s="17">
        <v>30.495585909447801</v>
      </c>
      <c r="AJ1468" s="17">
        <v>33.699570263877099</v>
      </c>
      <c r="AK1468" s="17">
        <v>36.019829092139098</v>
      </c>
      <c r="AL1468" s="17">
        <v>37.285692608302597</v>
      </c>
      <c r="AM1468" s="17">
        <v>38.763177007829803</v>
      </c>
      <c r="AN1468" s="17">
        <v>38.763177007829803</v>
      </c>
      <c r="AO1468" s="17">
        <v>38.763177007829803</v>
      </c>
    </row>
    <row r="1469" spans="3:41" x14ac:dyDescent="0.25">
      <c r="C1469" t="s">
        <v>99</v>
      </c>
      <c r="D1469" s="6" t="s">
        <v>45</v>
      </c>
      <c r="E1469" t="s">
        <v>22</v>
      </c>
      <c r="F1469" s="6">
        <v>2005</v>
      </c>
      <c r="G1469" s="6" t="s">
        <v>14</v>
      </c>
      <c r="H1469" s="6" t="s">
        <v>15</v>
      </c>
      <c r="J1469" s="29">
        <f t="array" ref="J1469">IFERROR(_xlfn._xlws.FILTER(AE$4:AE$6723,(AE$4:AE$6723&gt;=0)*($AB$4:$AB$6723=$C1469)*($AC$4:$AC$6723=$D1469)*(ISNUMBER(_xlfn.XMATCH($AD$4:$AD$6723,$V1469:$Z1469,0)))),-1)</f>
        <v>-1</v>
      </c>
      <c r="K1469" s="29">
        <f t="array" ref="K1469">IFERROR(_xlfn._xlws.FILTER(AF$4:AF$6723,(AF$4:AF$6723&gt;=0)*($AB$4:$AB$6723=$C1469)*($AC$4:$AC$6723=$D1469)*(ISNUMBER(_xlfn.XMATCH($AD$4:$AD$6723,$V1469:$Z1469,0)))),-1)</f>
        <v>-1</v>
      </c>
      <c r="L1469" s="29">
        <f t="array" ref="L1469">IFERROR(_xlfn._xlws.FILTER(AG$4:AG$6723,(AG$4:AG$6723&gt;=0)*($AB$4:$AB$6723=$C1469)*($AC$4:$AC$6723=$D1469)*(ISNUMBER(_xlfn.XMATCH($AD$4:$AD$6723,$V1469:$Z1469,0)))),-1)</f>
        <v>-1</v>
      </c>
      <c r="M1469" s="29">
        <f t="array" ref="M1469">IFERROR(_xlfn._xlws.FILTER(AH$4:AH$6723,(AH$4:AH$6723&gt;=0)*($AB$4:$AB$6723=$C1469)*($AC$4:$AC$6723=$D1469)*(ISNUMBER(_xlfn.XMATCH($AD$4:$AD$6723,$V1469:$Z1469,0)))),-1)</f>
        <v>-1</v>
      </c>
      <c r="N1469" s="29">
        <f t="array" ref="N1469">IFERROR(_xlfn._xlws.FILTER(AI$4:AI$6723,(AI$4:AI$6723&gt;=0)*($AB$4:$AB$6723=$C1469)*($AC$4:$AC$6723=$D1469)*(ISNUMBER(_xlfn.XMATCH($AD$4:$AD$6723,$V1469:$Z1469,0)))),-1)</f>
        <v>-1</v>
      </c>
      <c r="O1469" s="29">
        <f t="array" ref="O1469">IFERROR(_xlfn._xlws.FILTER(AJ$4:AJ$6723,(AJ$4:AJ$6723&gt;=0)*($AB$4:$AB$6723=$C1469)*($AC$4:$AC$6723=$D1469)*(ISNUMBER(_xlfn.XMATCH($AD$4:$AD$6723,$V1469:$Z1469,0)))),-1)</f>
        <v>-1</v>
      </c>
      <c r="P1469" s="29">
        <f t="array" ref="P1469">IFERROR(_xlfn._xlws.FILTER(AK$4:AK$6723,(AK$4:AK$6723&gt;=0)*($AB$4:$AB$6723=$C1469)*($AC$4:$AC$6723=$D1469)*(ISNUMBER(_xlfn.XMATCH($AD$4:$AD$6723,$V1469:$Z1469,0)))),-1)</f>
        <v>-1</v>
      </c>
      <c r="Q1469" s="29">
        <f t="array" ref="Q1469">IFERROR(_xlfn._xlws.FILTER(AL$4:AL$6723,(AL$4:AL$6723&gt;=0)*($AB$4:$AB$6723=$C1469)*($AC$4:$AC$6723=$D1469)*(ISNUMBER(_xlfn.XMATCH($AD$4:$AD$6723,$V1469:$Z1469,0)))),-1)</f>
        <v>-1</v>
      </c>
      <c r="R1469" s="29">
        <f t="array" ref="R1469">IFERROR(_xlfn._xlws.FILTER(AM$4:AM$6723,(AM$4:AM$6723&gt;=0)*($AB$4:$AB$6723=$C1469)*($AC$4:$AC$6723=$D1469)*(ISNUMBER(_xlfn.XMATCH($AD$4:$AD$6723,$V1469:$Z1469,0)))),-1)</f>
        <v>-1</v>
      </c>
      <c r="S1469" s="29">
        <f t="array" ref="S1469">IFERROR(_xlfn._xlws.FILTER(AN$4:AN$6723,(AN$4:AN$6723&gt;=0)*($AB$4:$AB$6723=$C1469)*($AC$4:$AC$6723=$D1469)*(ISNUMBER(_xlfn.XMATCH($AD$4:$AD$6723,$V1469:$Z1469,0)))),-1)</f>
        <v>-1</v>
      </c>
      <c r="T1469" s="29">
        <f t="array" ref="T1469">IFERROR(_xlfn._xlws.FILTER(AO$4:AO$6723,(AO$4:AO$6723&gt;=0)*($AB$4:$AB$6723=$C1469)*($AC$4:$AC$6723=$D1469)*(ISNUMBER(_xlfn.XMATCH($AD$4:$AD$6723,$V1469:$Z1469,0)))),-1)</f>
        <v>-1</v>
      </c>
      <c r="V1469" s="19" t="s">
        <v>66</v>
      </c>
      <c r="W1469" s="19" t="s">
        <v>67</v>
      </c>
      <c r="X1469" s="19" t="s">
        <v>68</v>
      </c>
      <c r="Y1469" s="19" t="s">
        <v>69</v>
      </c>
      <c r="Z1469" s="19" t="s">
        <v>70</v>
      </c>
      <c r="AB1469" t="s">
        <v>96</v>
      </c>
      <c r="AC1469" t="s">
        <v>43</v>
      </c>
      <c r="AD1469" s="19" t="s">
        <v>85</v>
      </c>
      <c r="AE1469" s="18">
        <v>-1</v>
      </c>
      <c r="AF1469" s="17">
        <v>-1</v>
      </c>
      <c r="AG1469" s="17">
        <v>-1</v>
      </c>
      <c r="AH1469" s="17">
        <v>-1</v>
      </c>
      <c r="AI1469" s="17">
        <v>-1</v>
      </c>
      <c r="AJ1469" s="17">
        <v>-1</v>
      </c>
      <c r="AK1469" s="17">
        <v>-1</v>
      </c>
      <c r="AL1469" s="17">
        <v>-1</v>
      </c>
      <c r="AM1469" s="17">
        <v>-1</v>
      </c>
      <c r="AN1469" s="17">
        <v>-1</v>
      </c>
      <c r="AO1469" s="17">
        <v>-1</v>
      </c>
    </row>
    <row r="1470" spans="3:41" x14ac:dyDescent="0.25">
      <c r="C1470" t="s">
        <v>99</v>
      </c>
      <c r="D1470" s="6" t="s">
        <v>45</v>
      </c>
      <c r="E1470" t="s">
        <v>23</v>
      </c>
      <c r="F1470" s="6">
        <v>2005</v>
      </c>
      <c r="G1470" s="6" t="s">
        <v>14</v>
      </c>
      <c r="H1470" s="6" t="s">
        <v>15</v>
      </c>
      <c r="J1470" s="29">
        <f t="array" ref="J1470">IFERROR(_xlfn._xlws.FILTER(AE$4:AE$6723,(AE$4:AE$6723&gt;=0)*($AB$4:$AB$6723=$C1470)*($AC$4:$AC$6723=$D1470)*(ISNUMBER(_xlfn.XMATCH($AD$4:$AD$6723,$V1470:$Z1470,0)))),-1)</f>
        <v>-1</v>
      </c>
      <c r="K1470" s="29">
        <f t="array" ref="K1470">IFERROR(_xlfn._xlws.FILTER(AF$4:AF$6723,(AF$4:AF$6723&gt;=0)*($AB$4:$AB$6723=$C1470)*($AC$4:$AC$6723=$D1470)*(ISNUMBER(_xlfn.XMATCH($AD$4:$AD$6723,$V1470:$Z1470,0)))),-1)</f>
        <v>-1</v>
      </c>
      <c r="L1470" s="29">
        <f t="array" ref="L1470">IFERROR(_xlfn._xlws.FILTER(AG$4:AG$6723,(AG$4:AG$6723&gt;=0)*($AB$4:$AB$6723=$C1470)*($AC$4:$AC$6723=$D1470)*(ISNUMBER(_xlfn.XMATCH($AD$4:$AD$6723,$V1470:$Z1470,0)))),-1)</f>
        <v>-1</v>
      </c>
      <c r="M1470" s="29">
        <f t="array" ref="M1470">IFERROR(_xlfn._xlws.FILTER(AH$4:AH$6723,(AH$4:AH$6723&gt;=0)*($AB$4:$AB$6723=$C1470)*($AC$4:$AC$6723=$D1470)*(ISNUMBER(_xlfn.XMATCH($AD$4:$AD$6723,$V1470:$Z1470,0)))),-1)</f>
        <v>-1</v>
      </c>
      <c r="N1470" s="29">
        <f t="array" ref="N1470">IFERROR(_xlfn._xlws.FILTER(AI$4:AI$6723,(AI$4:AI$6723&gt;=0)*($AB$4:$AB$6723=$C1470)*($AC$4:$AC$6723=$D1470)*(ISNUMBER(_xlfn.XMATCH($AD$4:$AD$6723,$V1470:$Z1470,0)))),-1)</f>
        <v>-1</v>
      </c>
      <c r="O1470" s="29">
        <f t="array" ref="O1470">IFERROR(_xlfn._xlws.FILTER(AJ$4:AJ$6723,(AJ$4:AJ$6723&gt;=0)*($AB$4:$AB$6723=$C1470)*($AC$4:$AC$6723=$D1470)*(ISNUMBER(_xlfn.XMATCH($AD$4:$AD$6723,$V1470:$Z1470,0)))),-1)</f>
        <v>-1</v>
      </c>
      <c r="P1470" s="29">
        <f t="array" ref="P1470">IFERROR(_xlfn._xlws.FILTER(AK$4:AK$6723,(AK$4:AK$6723&gt;=0)*($AB$4:$AB$6723=$C1470)*($AC$4:$AC$6723=$D1470)*(ISNUMBER(_xlfn.XMATCH($AD$4:$AD$6723,$V1470:$Z1470,0)))),-1)</f>
        <v>-1</v>
      </c>
      <c r="Q1470" s="29">
        <f t="array" ref="Q1470">IFERROR(_xlfn._xlws.FILTER(AL$4:AL$6723,(AL$4:AL$6723&gt;=0)*($AB$4:$AB$6723=$C1470)*($AC$4:$AC$6723=$D1470)*(ISNUMBER(_xlfn.XMATCH($AD$4:$AD$6723,$V1470:$Z1470,0)))),-1)</f>
        <v>-1</v>
      </c>
      <c r="R1470" s="29">
        <f t="array" ref="R1470">IFERROR(_xlfn._xlws.FILTER(AM$4:AM$6723,(AM$4:AM$6723&gt;=0)*($AB$4:$AB$6723=$C1470)*($AC$4:$AC$6723=$D1470)*(ISNUMBER(_xlfn.XMATCH($AD$4:$AD$6723,$V1470:$Z1470,0)))),-1)</f>
        <v>-1</v>
      </c>
      <c r="S1470" s="29">
        <f t="array" ref="S1470">IFERROR(_xlfn._xlws.FILTER(AN$4:AN$6723,(AN$4:AN$6723&gt;=0)*($AB$4:$AB$6723=$C1470)*($AC$4:$AC$6723=$D1470)*(ISNUMBER(_xlfn.XMATCH($AD$4:$AD$6723,$V1470:$Z1470,0)))),-1)</f>
        <v>-1</v>
      </c>
      <c r="T1470" s="29">
        <f t="array" ref="T1470">IFERROR(_xlfn._xlws.FILTER(AO$4:AO$6723,(AO$4:AO$6723&gt;=0)*($AB$4:$AB$6723=$C1470)*($AC$4:$AC$6723=$D1470)*(ISNUMBER(_xlfn.XMATCH($AD$4:$AD$6723,$V1470:$Z1470,0)))),-1)</f>
        <v>-1</v>
      </c>
      <c r="V1470" t="s">
        <v>70</v>
      </c>
      <c r="AB1470" t="s">
        <v>96</v>
      </c>
      <c r="AC1470" t="s">
        <v>43</v>
      </c>
      <c r="AD1470" s="19" t="s">
        <v>27</v>
      </c>
      <c r="AE1470" s="18">
        <v>59.532871676928607</v>
      </c>
      <c r="AF1470" s="17">
        <v>55.585908894687201</v>
      </c>
      <c r="AG1470" s="17">
        <v>46.639973843363798</v>
      </c>
      <c r="AH1470" s="17">
        <v>45.1924971956634</v>
      </c>
      <c r="AI1470" s="17">
        <v>42.6822408830553</v>
      </c>
      <c r="AJ1470" s="17">
        <v>42.6822408830553</v>
      </c>
      <c r="AK1470" s="17">
        <v>42.6822408830553</v>
      </c>
      <c r="AL1470" s="17">
        <v>42.6822408830553</v>
      </c>
      <c r="AM1470" s="17">
        <v>42.6822408830553</v>
      </c>
      <c r="AN1470" s="17">
        <v>42.6822408830553</v>
      </c>
      <c r="AO1470" s="17">
        <v>42.6822408830553</v>
      </c>
    </row>
    <row r="1471" spans="3:41" x14ac:dyDescent="0.25">
      <c r="C1471" t="s">
        <v>99</v>
      </c>
      <c r="D1471" s="6" t="s">
        <v>45</v>
      </c>
      <c r="E1471" t="s">
        <v>24</v>
      </c>
      <c r="F1471" s="6">
        <v>2005</v>
      </c>
      <c r="G1471" s="6" t="s">
        <v>14</v>
      </c>
      <c r="H1471" s="6" t="s">
        <v>15</v>
      </c>
      <c r="J1471" s="29">
        <f t="array" ref="J1471">IFERROR(_xlfn._xlws.FILTER(AE$4:AE$6723,(AE$4:AE$6723&gt;=0)*($AB$4:$AB$6723=$C1471)*($AC$4:$AC$6723=$D1471)*(ISNUMBER(_xlfn.XMATCH($AD$4:$AD$6723,$V1471:$Z1471,0)))),-1)</f>
        <v>15.320040587532279</v>
      </c>
      <c r="K1471" s="29">
        <f t="array" ref="K1471">IFERROR(_xlfn._xlws.FILTER(AF$4:AF$6723,(AF$4:AF$6723&gt;=0)*($AB$4:$AB$6723=$C1471)*($AC$4:$AC$6723=$D1471)*(ISNUMBER(_xlfn.XMATCH($AD$4:$AD$6723,$V1471:$Z1471,0)))),-1)</f>
        <v>17.870425293541299</v>
      </c>
      <c r="L1471" s="29">
        <f t="array" ref="L1471">IFERROR(_xlfn._xlws.FILTER(AG$4:AG$6723,(AG$4:AG$6723&gt;=0)*($AB$4:$AB$6723=$C1471)*($AC$4:$AC$6723=$D1471)*(ISNUMBER(_xlfn.XMATCH($AD$4:$AD$6723,$V1471:$Z1471,0)))),-1)</f>
        <v>24.751092404850802</v>
      </c>
      <c r="M1471" s="29">
        <f t="array" ref="M1471">IFERROR(_xlfn._xlws.FILTER(AH$4:AH$6723,(AH$4:AH$6723&gt;=0)*($AB$4:$AB$6723=$C1471)*($AC$4:$AC$6723=$D1471)*(ISNUMBER(_xlfn.XMATCH($AD$4:$AD$6723,$V1471:$Z1471,0)))),-1)</f>
        <v>25.136335908209698</v>
      </c>
      <c r="N1471" s="29">
        <f t="array" ref="N1471">IFERROR(_xlfn._xlws.FILTER(AI$4:AI$6723,(AI$4:AI$6723&gt;=0)*($AB$4:$AB$6723=$C1471)*($AC$4:$AC$6723=$D1471)*(ISNUMBER(_xlfn.XMATCH($AD$4:$AD$6723,$V1471:$Z1471,0)))),-1)</f>
        <v>29.684393873080399</v>
      </c>
      <c r="O1471" s="29">
        <f t="array" ref="O1471">IFERROR(_xlfn._xlws.FILTER(AJ$4:AJ$6723,(AJ$4:AJ$6723&gt;=0)*($AB$4:$AB$6723=$C1471)*($AC$4:$AC$6723=$D1471)*(ISNUMBER(_xlfn.XMATCH($AD$4:$AD$6723,$V1471:$Z1471,0)))),-1)</f>
        <v>31.5983476915019</v>
      </c>
      <c r="P1471" s="29">
        <f t="array" ref="P1471">IFERROR(_xlfn._xlws.FILTER(AK$4:AK$6723,(AK$4:AK$6723&gt;=0)*($AB$4:$AB$6723=$C1471)*($AC$4:$AC$6723=$D1471)*(ISNUMBER(_xlfn.XMATCH($AD$4:$AD$6723,$V1471:$Z1471,0)))),-1)</f>
        <v>32.873400875278698</v>
      </c>
      <c r="Q1471" s="29">
        <f t="array" ref="Q1471">IFERROR(_xlfn._xlws.FILTER(AL$4:AL$6723,(AL$4:AL$6723&gt;=0)*($AB$4:$AB$6723=$C1471)*($AC$4:$AC$6723=$D1471)*(ISNUMBER(_xlfn.XMATCH($AD$4:$AD$6723,$V1471:$Z1471,0)))),-1)</f>
        <v>33.504409353273097</v>
      </c>
      <c r="R1471" s="29">
        <f t="array" ref="R1471">IFERROR(_xlfn._xlws.FILTER(AM$4:AM$6723,(AM$4:AM$6723&gt;=0)*($AB$4:$AB$6723=$C1471)*($AC$4:$AC$6723=$D1471)*(ISNUMBER(_xlfn.XMATCH($AD$4:$AD$6723,$V1471:$Z1471,0)))),-1)</f>
        <v>34.466278878079301</v>
      </c>
      <c r="S1471" s="29">
        <f t="array" ref="S1471">IFERROR(_xlfn._xlws.FILTER(AN$4:AN$6723,(AN$4:AN$6723&gt;=0)*($AB$4:$AB$6723=$C1471)*($AC$4:$AC$6723=$D1471)*(ISNUMBER(_xlfn.XMATCH($AD$4:$AD$6723,$V1471:$Z1471,0)))),-1)</f>
        <v>34.466278878079301</v>
      </c>
      <c r="T1471" s="29">
        <f t="array" ref="T1471">IFERROR(_xlfn._xlws.FILTER(AO$4:AO$6723,(AO$4:AO$6723&gt;=0)*($AB$4:$AB$6723=$C1471)*($AC$4:$AC$6723=$D1471)*(ISNUMBER(_xlfn.XMATCH($AD$4:$AD$6723,$V1471:$Z1471,0)))),-1)</f>
        <v>34.466278878079301</v>
      </c>
      <c r="V1471" t="s">
        <v>72</v>
      </c>
      <c r="W1471" s="25" t="s">
        <v>58</v>
      </c>
      <c r="X1471" s="25" t="s">
        <v>59</v>
      </c>
      <c r="Y1471" s="25" t="s">
        <v>73</v>
      </c>
      <c r="AB1471" t="s">
        <v>96</v>
      </c>
      <c r="AC1471" t="s">
        <v>43</v>
      </c>
      <c r="AD1471" s="19" t="s">
        <v>88</v>
      </c>
      <c r="AE1471" s="18">
        <v>-1</v>
      </c>
      <c r="AF1471" s="17">
        <v>-1</v>
      </c>
      <c r="AG1471" s="17">
        <v>-1</v>
      </c>
      <c r="AH1471" s="17">
        <v>-1</v>
      </c>
      <c r="AI1471" s="17">
        <v>-1</v>
      </c>
      <c r="AJ1471" s="17">
        <v>-1</v>
      </c>
      <c r="AK1471" s="17">
        <v>-1</v>
      </c>
      <c r="AL1471" s="17">
        <v>-1</v>
      </c>
      <c r="AM1471" s="17">
        <v>-1</v>
      </c>
      <c r="AN1471" s="17">
        <v>-1</v>
      </c>
      <c r="AO1471" s="17">
        <v>-1</v>
      </c>
    </row>
    <row r="1472" spans="3:41" x14ac:dyDescent="0.25">
      <c r="C1472" t="s">
        <v>99</v>
      </c>
      <c r="D1472" s="6" t="s">
        <v>45</v>
      </c>
      <c r="E1472" t="s">
        <v>25</v>
      </c>
      <c r="F1472" s="6">
        <v>2005</v>
      </c>
      <c r="G1472" s="6" t="s">
        <v>14</v>
      </c>
      <c r="H1472" s="6" t="s">
        <v>15</v>
      </c>
      <c r="J1472" s="29">
        <f t="array" ref="J1472">IFERROR(_xlfn._xlws.FILTER(AE$4:AE$6723,(AE$4:AE$6723&gt;=0)*($AB$4:$AB$6723=$C1472)*($AC$4:$AC$6723=$D1472)*(ISNUMBER(_xlfn.XMATCH($AD$4:$AD$6723,$V1472:$Z1472,0)))),-1)</f>
        <v>26.640337083713352</v>
      </c>
      <c r="K1472" s="29">
        <f t="array" ref="K1472">IFERROR(_xlfn._xlws.FILTER(AF$4:AF$6723,(AF$4:AF$6723&gt;=0)*($AB$4:$AB$6723=$C1472)*($AC$4:$AC$6723=$D1472)*(ISNUMBER(_xlfn.XMATCH($AD$4:$AD$6723,$V1472:$Z1472,0)))),-1)</f>
        <v>25.266322224857898</v>
      </c>
      <c r="L1472" s="29">
        <f t="array" ref="L1472">IFERROR(_xlfn._xlws.FILTER(AG$4:AG$6723,(AG$4:AG$6723&gt;=0)*($AB$4:$AB$6723=$C1472)*($AC$4:$AC$6723=$D1472)*(ISNUMBER(_xlfn.XMATCH($AD$4:$AD$6723,$V1472:$Z1472,0)))),-1)</f>
        <v>18.145323000000001</v>
      </c>
      <c r="M1472" s="29">
        <f t="array" ref="M1472">IFERROR(_xlfn._xlws.FILTER(AH$4:AH$6723,(AH$4:AH$6723&gt;=0)*($AB$4:$AB$6723=$C1472)*($AC$4:$AC$6723=$D1472)*(ISNUMBER(_xlfn.XMATCH($AD$4:$AD$6723,$V1472:$Z1472,0)))),-1)</f>
        <v>19.644800324145798</v>
      </c>
      <c r="N1472" s="29">
        <f t="array" ref="N1472">IFERROR(_xlfn._xlws.FILTER(AI$4:AI$6723,(AI$4:AI$6723&gt;=0)*($AB$4:$AB$6723=$C1472)*($AC$4:$AC$6723=$D1472)*(ISNUMBER(_xlfn.XMATCH($AD$4:$AD$6723,$V1472:$Z1472,0)))),-1)</f>
        <v>23.043475066888401</v>
      </c>
      <c r="O1472" s="29">
        <f t="array" ref="O1472">IFERROR(_xlfn._xlws.FILTER(AJ$4:AJ$6723,(AJ$4:AJ$6723&gt;=0)*($AB$4:$AB$6723=$C1472)*($AC$4:$AC$6723=$D1472)*(ISNUMBER(_xlfn.XMATCH($AD$4:$AD$6723,$V1472:$Z1472,0)))),-1)</f>
        <v>24.276479148451301</v>
      </c>
      <c r="P1472" s="29">
        <f t="array" ref="P1472">IFERROR(_xlfn._xlws.FILTER(AK$4:AK$6723,(AK$4:AK$6723&gt;=0)*($AB$4:$AB$6723=$C1472)*($AC$4:$AC$6723=$D1472)*(ISNUMBER(_xlfn.XMATCH($AD$4:$AD$6723,$V1472:$Z1472,0)))),-1)</f>
        <v>25.0618654921679</v>
      </c>
      <c r="Q1472" s="29">
        <f t="array" ref="Q1472">IFERROR(_xlfn._xlws.FILTER(AL$4:AL$6723,(AL$4:AL$6723&gt;=0)*($AB$4:$AB$6723=$C1472)*($AC$4:$AC$6723=$D1472)*(ISNUMBER(_xlfn.XMATCH($AD$4:$AD$6723,$V1472:$Z1472,0)))),-1)</f>
        <v>25.376337045819</v>
      </c>
      <c r="R1472" s="29">
        <f t="array" ref="R1472">IFERROR(_xlfn._xlws.FILTER(AM$4:AM$6723,(AM$4:AM$6723&gt;=0)*($AB$4:$AB$6723=$C1472)*($AC$4:$AC$6723=$D1472)*(ISNUMBER(_xlfn.XMATCH($AD$4:$AD$6723,$V1472:$Z1472,0)))),-1)</f>
        <v>26.098112949453199</v>
      </c>
      <c r="S1472" s="29">
        <f t="array" ref="S1472">IFERROR(_xlfn._xlws.FILTER(AN$4:AN$6723,(AN$4:AN$6723&gt;=0)*($AB$4:$AB$6723=$C1472)*($AC$4:$AC$6723=$D1472)*(ISNUMBER(_xlfn.XMATCH($AD$4:$AD$6723,$V1472:$Z1472,0)))),-1)</f>
        <v>26.098112949453199</v>
      </c>
      <c r="T1472" s="29">
        <f t="array" ref="T1472">IFERROR(_xlfn._xlws.FILTER(AO$4:AO$6723,(AO$4:AO$6723&gt;=0)*($AB$4:$AB$6723=$C1472)*($AC$4:$AC$6723=$D1472)*(ISNUMBER(_xlfn.XMATCH($AD$4:$AD$6723,$V1472:$Z1472,0)))),-1)</f>
        <v>26.098112949453199</v>
      </c>
      <c r="V1472" t="s">
        <v>25</v>
      </c>
      <c r="AB1472" t="s">
        <v>96</v>
      </c>
      <c r="AC1472" t="s">
        <v>43</v>
      </c>
      <c r="AD1472" s="19" t="s">
        <v>77</v>
      </c>
      <c r="AE1472" s="18">
        <v>-1</v>
      </c>
      <c r="AF1472" s="17">
        <v>-1</v>
      </c>
      <c r="AG1472" s="17">
        <v>-1</v>
      </c>
      <c r="AH1472" s="17">
        <v>-1</v>
      </c>
      <c r="AI1472" s="17">
        <v>-1</v>
      </c>
      <c r="AJ1472" s="17">
        <v>-1</v>
      </c>
      <c r="AK1472" s="17">
        <v>-1</v>
      </c>
      <c r="AL1472" s="17">
        <v>-1</v>
      </c>
      <c r="AM1472" s="17">
        <v>-1</v>
      </c>
      <c r="AN1472" s="17">
        <v>-1</v>
      </c>
      <c r="AO1472" s="17">
        <v>-1</v>
      </c>
    </row>
    <row r="1473" spans="3:41" x14ac:dyDescent="0.25">
      <c r="C1473" t="s">
        <v>99</v>
      </c>
      <c r="D1473" s="6" t="s">
        <v>45</v>
      </c>
      <c r="E1473" t="s">
        <v>26</v>
      </c>
      <c r="F1473" s="6">
        <v>2005</v>
      </c>
      <c r="G1473" s="6" t="s">
        <v>14</v>
      </c>
      <c r="H1473" s="6" t="s">
        <v>15</v>
      </c>
      <c r="J1473" s="29">
        <f t="array" ref="J1473">IFERROR(_xlfn._xlws.FILTER(AE$4:AE$6723,(AE$4:AE$6723&gt;=0)*($AB$4:$AB$6723=$C1473)*($AC$4:$AC$6723=$D1473)*(ISNUMBER(_xlfn.XMATCH($AD$4:$AD$6723,$V1473:$Z1473,0)))),-1)</f>
        <v>-1</v>
      </c>
      <c r="K1473" s="29">
        <f t="array" ref="K1473">IFERROR(_xlfn._xlws.FILTER(AF$4:AF$6723,(AF$4:AF$6723&gt;=0)*($AB$4:$AB$6723=$C1473)*($AC$4:$AC$6723=$D1473)*(ISNUMBER(_xlfn.XMATCH($AD$4:$AD$6723,$V1473:$Z1473,0)))),-1)</f>
        <v>-1</v>
      </c>
      <c r="L1473" s="29">
        <f t="array" ref="L1473">IFERROR(_xlfn._xlws.FILTER(AG$4:AG$6723,(AG$4:AG$6723&gt;=0)*($AB$4:$AB$6723=$C1473)*($AC$4:$AC$6723=$D1473)*(ISNUMBER(_xlfn.XMATCH($AD$4:$AD$6723,$V1473:$Z1473,0)))),-1)</f>
        <v>-1</v>
      </c>
      <c r="M1473" s="29">
        <f t="array" ref="M1473">IFERROR(_xlfn._xlws.FILTER(AH$4:AH$6723,(AH$4:AH$6723&gt;=0)*($AB$4:$AB$6723=$C1473)*($AC$4:$AC$6723=$D1473)*(ISNUMBER(_xlfn.XMATCH($AD$4:$AD$6723,$V1473:$Z1473,0)))),-1)</f>
        <v>-1</v>
      </c>
      <c r="N1473" s="29">
        <f t="array" ref="N1473">IFERROR(_xlfn._xlws.FILTER(AI$4:AI$6723,(AI$4:AI$6723&gt;=0)*($AB$4:$AB$6723=$C1473)*($AC$4:$AC$6723=$D1473)*(ISNUMBER(_xlfn.XMATCH($AD$4:$AD$6723,$V1473:$Z1473,0)))),-1)</f>
        <v>-1</v>
      </c>
      <c r="O1473" s="29">
        <f t="array" ref="O1473">IFERROR(_xlfn._xlws.FILTER(AJ$4:AJ$6723,(AJ$4:AJ$6723&gt;=0)*($AB$4:$AB$6723=$C1473)*($AC$4:$AC$6723=$D1473)*(ISNUMBER(_xlfn.XMATCH($AD$4:$AD$6723,$V1473:$Z1473,0)))),-1)</f>
        <v>-1</v>
      </c>
      <c r="P1473" s="29">
        <f t="array" ref="P1473">IFERROR(_xlfn._xlws.FILTER(AK$4:AK$6723,(AK$4:AK$6723&gt;=0)*($AB$4:$AB$6723=$C1473)*($AC$4:$AC$6723=$D1473)*(ISNUMBER(_xlfn.XMATCH($AD$4:$AD$6723,$V1473:$Z1473,0)))),-1)</f>
        <v>-1</v>
      </c>
      <c r="Q1473" s="29">
        <f t="array" ref="Q1473">IFERROR(_xlfn._xlws.FILTER(AL$4:AL$6723,(AL$4:AL$6723&gt;=0)*($AB$4:$AB$6723=$C1473)*($AC$4:$AC$6723=$D1473)*(ISNUMBER(_xlfn.XMATCH($AD$4:$AD$6723,$V1473:$Z1473,0)))),-1)</f>
        <v>-1</v>
      </c>
      <c r="R1473" s="29">
        <f t="array" ref="R1473">IFERROR(_xlfn._xlws.FILTER(AM$4:AM$6723,(AM$4:AM$6723&gt;=0)*($AB$4:$AB$6723=$C1473)*($AC$4:$AC$6723=$D1473)*(ISNUMBER(_xlfn.XMATCH($AD$4:$AD$6723,$V1473:$Z1473,0)))),-1)</f>
        <v>-1</v>
      </c>
      <c r="S1473" s="29">
        <f t="array" ref="S1473">IFERROR(_xlfn._xlws.FILTER(AN$4:AN$6723,(AN$4:AN$6723&gt;=0)*($AB$4:$AB$6723=$C1473)*($AC$4:$AC$6723=$D1473)*(ISNUMBER(_xlfn.XMATCH($AD$4:$AD$6723,$V1473:$Z1473,0)))),-1)</f>
        <v>-1</v>
      </c>
      <c r="T1473" s="29">
        <f t="array" ref="T1473">IFERROR(_xlfn._xlws.FILTER(AO$4:AO$6723,(AO$4:AO$6723&gt;=0)*($AB$4:$AB$6723=$C1473)*($AC$4:$AC$6723=$D1473)*(ISNUMBER(_xlfn.XMATCH($AD$4:$AD$6723,$V1473:$Z1473,0)))),-1)</f>
        <v>-1</v>
      </c>
      <c r="V1473" t="s">
        <v>74</v>
      </c>
      <c r="W1473" s="25" t="s">
        <v>75</v>
      </c>
      <c r="AB1473" t="s">
        <v>96</v>
      </c>
      <c r="AC1473" t="s">
        <v>43</v>
      </c>
      <c r="AD1473" s="19" t="s">
        <v>75</v>
      </c>
      <c r="AE1473" s="18">
        <v>-1</v>
      </c>
      <c r="AF1473" s="17">
        <v>-1</v>
      </c>
      <c r="AG1473" s="17">
        <v>-1</v>
      </c>
      <c r="AH1473" s="17">
        <v>-1</v>
      </c>
      <c r="AI1473" s="17">
        <v>-1</v>
      </c>
      <c r="AJ1473" s="17">
        <v>-1</v>
      </c>
      <c r="AK1473" s="17">
        <v>-1</v>
      </c>
      <c r="AL1473" s="17">
        <v>-1</v>
      </c>
      <c r="AM1473" s="17">
        <v>-1</v>
      </c>
      <c r="AN1473" s="17">
        <v>-1</v>
      </c>
      <c r="AO1473" s="17">
        <v>-1</v>
      </c>
    </row>
    <row r="1474" spans="3:41" x14ac:dyDescent="0.25">
      <c r="C1474" t="s">
        <v>99</v>
      </c>
      <c r="D1474" s="6" t="s">
        <v>45</v>
      </c>
      <c r="E1474" t="s">
        <v>27</v>
      </c>
      <c r="F1474" s="6">
        <v>2005</v>
      </c>
      <c r="G1474" s="6" t="s">
        <v>14</v>
      </c>
      <c r="H1474" s="6" t="s">
        <v>15</v>
      </c>
      <c r="J1474" s="29">
        <f t="array" ref="J1474">IFERROR(_xlfn._xlws.FILTER(AE$4:AE$6723,(AE$4:AE$6723&gt;=0)*($AB$4:$AB$6723=$C1474)*($AC$4:$AC$6723=$D1474)*(ISNUMBER(_xlfn.XMATCH($AD$4:$AD$6723,$V1474:$Z1474,0)))),-1)</f>
        <v>-1</v>
      </c>
      <c r="K1474" s="29">
        <f t="array" ref="K1474">IFERROR(_xlfn._xlws.FILTER(AF$4:AF$6723,(AF$4:AF$6723&gt;=0)*($AB$4:$AB$6723=$C1474)*($AC$4:$AC$6723=$D1474)*(ISNUMBER(_xlfn.XMATCH($AD$4:$AD$6723,$V1474:$Z1474,0)))),-1)</f>
        <v>-1</v>
      </c>
      <c r="L1474" s="29">
        <f t="array" ref="L1474">IFERROR(_xlfn._xlws.FILTER(AG$4:AG$6723,(AG$4:AG$6723&gt;=0)*($AB$4:$AB$6723=$C1474)*($AC$4:$AC$6723=$D1474)*(ISNUMBER(_xlfn.XMATCH($AD$4:$AD$6723,$V1474:$Z1474,0)))),-1)</f>
        <v>-1</v>
      </c>
      <c r="M1474" s="29">
        <f t="array" ref="M1474">IFERROR(_xlfn._xlws.FILTER(AH$4:AH$6723,(AH$4:AH$6723&gt;=0)*($AB$4:$AB$6723=$C1474)*($AC$4:$AC$6723=$D1474)*(ISNUMBER(_xlfn.XMATCH($AD$4:$AD$6723,$V1474:$Z1474,0)))),-1)</f>
        <v>-1</v>
      </c>
      <c r="N1474" s="29">
        <f t="array" ref="N1474">IFERROR(_xlfn._xlws.FILTER(AI$4:AI$6723,(AI$4:AI$6723&gt;=0)*($AB$4:$AB$6723=$C1474)*($AC$4:$AC$6723=$D1474)*(ISNUMBER(_xlfn.XMATCH($AD$4:$AD$6723,$V1474:$Z1474,0)))),-1)</f>
        <v>-1</v>
      </c>
      <c r="O1474" s="29">
        <f t="array" ref="O1474">IFERROR(_xlfn._xlws.FILTER(AJ$4:AJ$6723,(AJ$4:AJ$6723&gt;=0)*($AB$4:$AB$6723=$C1474)*($AC$4:$AC$6723=$D1474)*(ISNUMBER(_xlfn.XMATCH($AD$4:$AD$6723,$V1474:$Z1474,0)))),-1)</f>
        <v>-1</v>
      </c>
      <c r="P1474" s="29">
        <f t="array" ref="P1474">IFERROR(_xlfn._xlws.FILTER(AK$4:AK$6723,(AK$4:AK$6723&gt;=0)*($AB$4:$AB$6723=$C1474)*($AC$4:$AC$6723=$D1474)*(ISNUMBER(_xlfn.XMATCH($AD$4:$AD$6723,$V1474:$Z1474,0)))),-1)</f>
        <v>-1</v>
      </c>
      <c r="Q1474" s="29">
        <f t="array" ref="Q1474">IFERROR(_xlfn._xlws.FILTER(AL$4:AL$6723,(AL$4:AL$6723&gt;=0)*($AB$4:$AB$6723=$C1474)*($AC$4:$AC$6723=$D1474)*(ISNUMBER(_xlfn.XMATCH($AD$4:$AD$6723,$V1474:$Z1474,0)))),-1)</f>
        <v>-1</v>
      </c>
      <c r="R1474" s="29">
        <f t="array" ref="R1474">IFERROR(_xlfn._xlws.FILTER(AM$4:AM$6723,(AM$4:AM$6723&gt;=0)*($AB$4:$AB$6723=$C1474)*($AC$4:$AC$6723=$D1474)*(ISNUMBER(_xlfn.XMATCH($AD$4:$AD$6723,$V1474:$Z1474,0)))),-1)</f>
        <v>-1</v>
      </c>
      <c r="S1474" s="29">
        <f t="array" ref="S1474">IFERROR(_xlfn._xlws.FILTER(AN$4:AN$6723,(AN$4:AN$6723&gt;=0)*($AB$4:$AB$6723=$C1474)*($AC$4:$AC$6723=$D1474)*(ISNUMBER(_xlfn.XMATCH($AD$4:$AD$6723,$V1474:$Z1474,0)))),-1)</f>
        <v>-1</v>
      </c>
      <c r="T1474" s="29">
        <f t="array" ref="T1474">IFERROR(_xlfn._xlws.FILTER(AO$4:AO$6723,(AO$4:AO$6723&gt;=0)*($AB$4:$AB$6723=$C1474)*($AC$4:$AC$6723=$D1474)*(ISNUMBER(_xlfn.XMATCH($AD$4:$AD$6723,$V1474:$Z1474,0)))),-1)</f>
        <v>-1</v>
      </c>
      <c r="V1474" t="s">
        <v>27</v>
      </c>
      <c r="AB1474" t="s">
        <v>96</v>
      </c>
      <c r="AC1474" t="s">
        <v>43</v>
      </c>
      <c r="AD1474" s="19" t="s">
        <v>78</v>
      </c>
      <c r="AE1474" s="18">
        <v>35.095151239248928</v>
      </c>
      <c r="AF1474" s="17">
        <v>28.970882225493899</v>
      </c>
      <c r="AG1474" s="17">
        <v>27.640872045473401</v>
      </c>
      <c r="AH1474" s="17">
        <v>19.119473614851199</v>
      </c>
      <c r="AI1474" s="17">
        <v>26.763939472262599</v>
      </c>
      <c r="AJ1474" s="17">
        <v>28.888765052760199</v>
      </c>
      <c r="AK1474" s="17">
        <v>29.648895567619299</v>
      </c>
      <c r="AL1474" s="17">
        <v>30.302245017087401</v>
      </c>
      <c r="AM1474" s="17">
        <v>30.945507607599598</v>
      </c>
      <c r="AN1474" s="17">
        <v>30.945507607599598</v>
      </c>
      <c r="AO1474" s="17">
        <v>30.945507607599598</v>
      </c>
    </row>
    <row r="1475" spans="3:41" x14ac:dyDescent="0.25">
      <c r="C1475" t="s">
        <v>99</v>
      </c>
      <c r="D1475" s="6" t="s">
        <v>45</v>
      </c>
      <c r="E1475" t="s">
        <v>77</v>
      </c>
      <c r="F1475" s="6">
        <v>2005</v>
      </c>
      <c r="G1475" s="6" t="s">
        <v>14</v>
      </c>
      <c r="H1475" s="6" t="s">
        <v>15</v>
      </c>
      <c r="J1475" s="29">
        <f t="array" ref="J1475">IFERROR(_xlfn._xlws.FILTER(AE$4:AE$6723,(AE$4:AE$6723&gt;=0)*($AB$4:$AB$6723=$C1475)*($AC$4:$AC$6723=$D1475)*(ISNUMBER(_xlfn.XMATCH($AD$4:$AD$6723,$V1475:$Z1475,0)))),-1)</f>
        <v>-1</v>
      </c>
      <c r="K1475" s="29">
        <f t="array" ref="K1475">IFERROR(_xlfn._xlws.FILTER(AF$4:AF$6723,(AF$4:AF$6723&gt;=0)*($AB$4:$AB$6723=$C1475)*($AC$4:$AC$6723=$D1475)*(ISNUMBER(_xlfn.XMATCH($AD$4:$AD$6723,$V1475:$Z1475,0)))),-1)</f>
        <v>-1</v>
      </c>
      <c r="L1475" s="29">
        <f t="array" ref="L1475">IFERROR(_xlfn._xlws.FILTER(AG$4:AG$6723,(AG$4:AG$6723&gt;=0)*($AB$4:$AB$6723=$C1475)*($AC$4:$AC$6723=$D1475)*(ISNUMBER(_xlfn.XMATCH($AD$4:$AD$6723,$V1475:$Z1475,0)))),-1)</f>
        <v>-1</v>
      </c>
      <c r="M1475" s="29">
        <f t="array" ref="M1475">IFERROR(_xlfn._xlws.FILTER(AH$4:AH$6723,(AH$4:AH$6723&gt;=0)*($AB$4:$AB$6723=$C1475)*($AC$4:$AC$6723=$D1475)*(ISNUMBER(_xlfn.XMATCH($AD$4:$AD$6723,$V1475:$Z1475,0)))),-1)</f>
        <v>-1</v>
      </c>
      <c r="N1475" s="29">
        <f t="array" ref="N1475">IFERROR(_xlfn._xlws.FILTER(AI$4:AI$6723,(AI$4:AI$6723&gt;=0)*($AB$4:$AB$6723=$C1475)*($AC$4:$AC$6723=$D1475)*(ISNUMBER(_xlfn.XMATCH($AD$4:$AD$6723,$V1475:$Z1475,0)))),-1)</f>
        <v>-1</v>
      </c>
      <c r="O1475" s="29">
        <f t="array" ref="O1475">IFERROR(_xlfn._xlws.FILTER(AJ$4:AJ$6723,(AJ$4:AJ$6723&gt;=0)*($AB$4:$AB$6723=$C1475)*($AC$4:$AC$6723=$D1475)*(ISNUMBER(_xlfn.XMATCH($AD$4:$AD$6723,$V1475:$Z1475,0)))),-1)</f>
        <v>-1</v>
      </c>
      <c r="P1475" s="29">
        <f t="array" ref="P1475">IFERROR(_xlfn._xlws.FILTER(AK$4:AK$6723,(AK$4:AK$6723&gt;=0)*($AB$4:$AB$6723=$C1475)*($AC$4:$AC$6723=$D1475)*(ISNUMBER(_xlfn.XMATCH($AD$4:$AD$6723,$V1475:$Z1475,0)))),-1)</f>
        <v>-1</v>
      </c>
      <c r="Q1475" s="29">
        <f t="array" ref="Q1475">IFERROR(_xlfn._xlws.FILTER(AL$4:AL$6723,(AL$4:AL$6723&gt;=0)*($AB$4:$AB$6723=$C1475)*($AC$4:$AC$6723=$D1475)*(ISNUMBER(_xlfn.XMATCH($AD$4:$AD$6723,$V1475:$Z1475,0)))),-1)</f>
        <v>-1</v>
      </c>
      <c r="R1475" s="29">
        <f t="array" ref="R1475">IFERROR(_xlfn._xlws.FILTER(AM$4:AM$6723,(AM$4:AM$6723&gt;=0)*($AB$4:$AB$6723=$C1475)*($AC$4:$AC$6723=$D1475)*(ISNUMBER(_xlfn.XMATCH($AD$4:$AD$6723,$V1475:$Z1475,0)))),-1)</f>
        <v>-1</v>
      </c>
      <c r="S1475" s="29">
        <f t="array" ref="S1475">IFERROR(_xlfn._xlws.FILTER(AN$4:AN$6723,(AN$4:AN$6723&gt;=0)*($AB$4:$AB$6723=$C1475)*($AC$4:$AC$6723=$D1475)*(ISNUMBER(_xlfn.XMATCH($AD$4:$AD$6723,$V1475:$Z1475,0)))),-1)</f>
        <v>-1</v>
      </c>
      <c r="T1475" s="29">
        <f t="array" ref="T1475">IFERROR(_xlfn._xlws.FILTER(AO$4:AO$6723,(AO$4:AO$6723&gt;=0)*($AB$4:$AB$6723=$C1475)*($AC$4:$AC$6723=$D1475)*(ISNUMBER(_xlfn.XMATCH($AD$4:$AD$6723,$V1475:$Z1475,0)))),-1)</f>
        <v>-1</v>
      </c>
      <c r="V1475" t="s">
        <v>77</v>
      </c>
      <c r="AB1475" t="s">
        <v>96</v>
      </c>
      <c r="AC1475" t="s">
        <v>43</v>
      </c>
      <c r="AD1475" s="19" t="s">
        <v>70</v>
      </c>
      <c r="AE1475" s="18">
        <v>-1</v>
      </c>
      <c r="AF1475" s="17">
        <v>-1</v>
      </c>
      <c r="AG1475" s="17">
        <v>-1</v>
      </c>
      <c r="AH1475" s="17">
        <v>-1</v>
      </c>
      <c r="AI1475" s="17">
        <v>-1</v>
      </c>
      <c r="AJ1475" s="17">
        <v>-1</v>
      </c>
      <c r="AK1475" s="17">
        <v>-1</v>
      </c>
      <c r="AL1475" s="17">
        <v>-1</v>
      </c>
      <c r="AM1475" s="17">
        <v>-1</v>
      </c>
      <c r="AN1475" s="17">
        <v>-1</v>
      </c>
      <c r="AO1475" s="17">
        <v>-1</v>
      </c>
    </row>
    <row r="1476" spans="3:41" x14ac:dyDescent="0.25">
      <c r="C1476" t="s">
        <v>99</v>
      </c>
      <c r="D1476" s="6" t="s">
        <v>45</v>
      </c>
      <c r="E1476" t="s">
        <v>78</v>
      </c>
      <c r="F1476" s="6">
        <v>2005</v>
      </c>
      <c r="G1476" s="6" t="s">
        <v>14</v>
      </c>
      <c r="H1476" s="6" t="s">
        <v>15</v>
      </c>
      <c r="J1476" s="29">
        <f t="array" ref="J1476">IFERROR(_xlfn._xlws.FILTER(AE$4:AE$6723,(AE$4:AE$6723&gt;=0)*($AB$4:$AB$6723=$C1476)*($AC$4:$AC$6723=$D1476)*(ISNUMBER(_xlfn.XMATCH($AD$4:$AD$6723,$V1476:$Z1476,0)))),-1)</f>
        <v>-1</v>
      </c>
      <c r="K1476" s="29">
        <f t="array" ref="K1476">IFERROR(_xlfn._xlws.FILTER(AF$4:AF$6723,(AF$4:AF$6723&gt;=0)*($AB$4:$AB$6723=$C1476)*($AC$4:$AC$6723=$D1476)*(ISNUMBER(_xlfn.XMATCH($AD$4:$AD$6723,$V1476:$Z1476,0)))),-1)</f>
        <v>-1</v>
      </c>
      <c r="L1476" s="29">
        <f t="array" ref="L1476">IFERROR(_xlfn._xlws.FILTER(AG$4:AG$6723,(AG$4:AG$6723&gt;=0)*($AB$4:$AB$6723=$C1476)*($AC$4:$AC$6723=$D1476)*(ISNUMBER(_xlfn.XMATCH($AD$4:$AD$6723,$V1476:$Z1476,0)))),-1)</f>
        <v>-1</v>
      </c>
      <c r="M1476" s="29">
        <f t="array" ref="M1476">IFERROR(_xlfn._xlws.FILTER(AH$4:AH$6723,(AH$4:AH$6723&gt;=0)*($AB$4:$AB$6723=$C1476)*($AC$4:$AC$6723=$D1476)*(ISNUMBER(_xlfn.XMATCH($AD$4:$AD$6723,$V1476:$Z1476,0)))),-1)</f>
        <v>-1</v>
      </c>
      <c r="N1476" s="29">
        <f t="array" ref="N1476">IFERROR(_xlfn._xlws.FILTER(AI$4:AI$6723,(AI$4:AI$6723&gt;=0)*($AB$4:$AB$6723=$C1476)*($AC$4:$AC$6723=$D1476)*(ISNUMBER(_xlfn.XMATCH($AD$4:$AD$6723,$V1476:$Z1476,0)))),-1)</f>
        <v>-1</v>
      </c>
      <c r="O1476" s="29">
        <f t="array" ref="O1476">IFERROR(_xlfn._xlws.FILTER(AJ$4:AJ$6723,(AJ$4:AJ$6723&gt;=0)*($AB$4:$AB$6723=$C1476)*($AC$4:$AC$6723=$D1476)*(ISNUMBER(_xlfn.XMATCH($AD$4:$AD$6723,$V1476:$Z1476,0)))),-1)</f>
        <v>-1</v>
      </c>
      <c r="P1476" s="29">
        <f t="array" ref="P1476">IFERROR(_xlfn._xlws.FILTER(AK$4:AK$6723,(AK$4:AK$6723&gt;=0)*($AB$4:$AB$6723=$C1476)*($AC$4:$AC$6723=$D1476)*(ISNUMBER(_xlfn.XMATCH($AD$4:$AD$6723,$V1476:$Z1476,0)))),-1)</f>
        <v>-1</v>
      </c>
      <c r="Q1476" s="29">
        <f t="array" ref="Q1476">IFERROR(_xlfn._xlws.FILTER(AL$4:AL$6723,(AL$4:AL$6723&gt;=0)*($AB$4:$AB$6723=$C1476)*($AC$4:$AC$6723=$D1476)*(ISNUMBER(_xlfn.XMATCH($AD$4:$AD$6723,$V1476:$Z1476,0)))),-1)</f>
        <v>-1</v>
      </c>
      <c r="R1476" s="29">
        <f t="array" ref="R1476">IFERROR(_xlfn._xlws.FILTER(AM$4:AM$6723,(AM$4:AM$6723&gt;=0)*($AB$4:$AB$6723=$C1476)*($AC$4:$AC$6723=$D1476)*(ISNUMBER(_xlfn.XMATCH($AD$4:$AD$6723,$V1476:$Z1476,0)))),-1)</f>
        <v>-1</v>
      </c>
      <c r="S1476" s="29">
        <f t="array" ref="S1476">IFERROR(_xlfn._xlws.FILTER(AN$4:AN$6723,(AN$4:AN$6723&gt;=0)*($AB$4:$AB$6723=$C1476)*($AC$4:$AC$6723=$D1476)*(ISNUMBER(_xlfn.XMATCH($AD$4:$AD$6723,$V1476:$Z1476,0)))),-1)</f>
        <v>-1</v>
      </c>
      <c r="T1476" s="29">
        <f t="array" ref="T1476">IFERROR(_xlfn._xlws.FILTER(AO$4:AO$6723,(AO$4:AO$6723&gt;=0)*($AB$4:$AB$6723=$C1476)*($AC$4:$AC$6723=$D1476)*(ISNUMBER(_xlfn.XMATCH($AD$4:$AD$6723,$V1476:$Z1476,0)))),-1)</f>
        <v>-1</v>
      </c>
      <c r="V1476" t="s">
        <v>78</v>
      </c>
      <c r="AB1476" t="s">
        <v>96</v>
      </c>
      <c r="AC1476" t="s">
        <v>43</v>
      </c>
      <c r="AD1476" s="19" t="s">
        <v>89</v>
      </c>
      <c r="AE1476" s="18">
        <v>-1</v>
      </c>
      <c r="AF1476" s="17">
        <v>-1</v>
      </c>
      <c r="AG1476" s="17">
        <v>-1</v>
      </c>
      <c r="AH1476" s="17">
        <v>-1</v>
      </c>
      <c r="AI1476" s="17">
        <v>-1</v>
      </c>
      <c r="AJ1476" s="17">
        <v>-1</v>
      </c>
      <c r="AK1476" s="17">
        <v>-1</v>
      </c>
      <c r="AL1476" s="17">
        <v>-1</v>
      </c>
      <c r="AM1476" s="17">
        <v>-1</v>
      </c>
      <c r="AN1476" s="17">
        <v>-1</v>
      </c>
      <c r="AO1476" s="17">
        <v>-1</v>
      </c>
    </row>
    <row r="1477" spans="3:41" x14ac:dyDescent="0.25">
      <c r="C1477" t="s">
        <v>99</v>
      </c>
      <c r="D1477" s="6" t="s">
        <v>45</v>
      </c>
      <c r="E1477" t="s">
        <v>30</v>
      </c>
      <c r="F1477" s="6">
        <v>2005</v>
      </c>
      <c r="G1477" s="6" t="s">
        <v>14</v>
      </c>
      <c r="H1477" s="6" t="s">
        <v>15</v>
      </c>
      <c r="J1477" s="29">
        <f t="array" ref="J1477">IFERROR(_xlfn._xlws.FILTER(AE$4:AE$6723,(AE$4:AE$6723&gt;=0)*($AB$4:$AB$6723=$C1477)*($AC$4:$AC$6723=$D1477)*(ISNUMBER(_xlfn.XMATCH($AD$4:$AD$6723,$V1477:$Z1477,0)))),-1)</f>
        <v>14.63369741572683</v>
      </c>
      <c r="K1477" s="29">
        <f t="array" ref="K1477">IFERROR(_xlfn._xlws.FILTER(AF$4:AF$6723,(AF$4:AF$6723&gt;=0)*($AB$4:$AB$6723=$C1477)*($AC$4:$AC$6723=$D1477)*(ISNUMBER(_xlfn.XMATCH($AD$4:$AD$6723,$V1477:$Z1477,0)))),-1)</f>
        <v>10.6444195617151</v>
      </c>
      <c r="L1477" s="29">
        <f t="array" ref="L1477">IFERROR(_xlfn._xlws.FILTER(AG$4:AG$6723,(AG$4:AG$6723&gt;=0)*($AB$4:$AB$6723=$C1477)*($AC$4:$AC$6723=$D1477)*(ISNUMBER(_xlfn.XMATCH($AD$4:$AD$6723,$V1477:$Z1477,0)))),-1)</f>
        <v>5.2833300000000003</v>
      </c>
      <c r="M1477" s="29">
        <f t="array" ref="M1477">IFERROR(_xlfn._xlws.FILTER(AH$4:AH$6723,(AH$4:AH$6723&gt;=0)*($AB$4:$AB$6723=$C1477)*($AC$4:$AC$6723=$D1477)*(ISNUMBER(_xlfn.XMATCH($AD$4:$AD$6723,$V1477:$Z1477,0)))),-1)</f>
        <v>1.9799579998401</v>
      </c>
      <c r="N1477" s="29">
        <f t="array" ref="N1477">IFERROR(_xlfn._xlws.FILTER(AI$4:AI$6723,(AI$4:AI$6723&gt;=0)*($AB$4:$AB$6723=$C1477)*($AC$4:$AC$6723=$D1477)*(ISNUMBER(_xlfn.XMATCH($AD$4:$AD$6723,$V1477:$Z1477,0)))),-1)</f>
        <v>3.57953322861181</v>
      </c>
      <c r="O1477" s="29">
        <f t="array" ref="O1477">IFERROR(_xlfn._xlws.FILTER(AJ$4:AJ$6723,(AJ$4:AJ$6723&gt;=0)*($AB$4:$AB$6723=$C1477)*($AC$4:$AC$6723=$D1477)*(ISNUMBER(_xlfn.XMATCH($AD$4:$AD$6723,$V1477:$Z1477,0)))),-1)</f>
        <v>4.04285106858483</v>
      </c>
      <c r="P1477" s="29">
        <f t="array" ref="P1477">IFERROR(_xlfn._xlws.FILTER(AK$4:AK$6723,(AK$4:AK$6723&gt;=0)*($AB$4:$AB$6723=$C1477)*($AC$4:$AC$6723=$D1477)*(ISNUMBER(_xlfn.XMATCH($AD$4:$AD$6723,$V1477:$Z1477,0)))),-1)</f>
        <v>4.2095117081937001</v>
      </c>
      <c r="Q1477" s="29">
        <f t="array" ref="Q1477">IFERROR(_xlfn._xlws.FILTER(AL$4:AL$6723,(AL$4:AL$6723&gt;=0)*($AB$4:$AB$6723=$C1477)*($AC$4:$AC$6723=$D1477)*(ISNUMBER(_xlfn.XMATCH($AD$4:$AD$6723,$V1477:$Z1477,0)))),-1)</f>
        <v>4.3507582187160097</v>
      </c>
      <c r="R1477" s="29">
        <f t="array" ref="R1477">IFERROR(_xlfn._xlws.FILTER(AM$4:AM$6723,(AM$4:AM$6723&gt;=0)*($AB$4:$AB$6723=$C1477)*($AC$4:$AC$6723=$D1477)*(ISNUMBER(_xlfn.XMATCH($AD$4:$AD$6723,$V1477:$Z1477,0)))),-1)</f>
        <v>4.4925728256323998</v>
      </c>
      <c r="S1477" s="29">
        <f t="array" ref="S1477">IFERROR(_xlfn._xlws.FILTER(AN$4:AN$6723,(AN$4:AN$6723&gt;=0)*($AB$4:$AB$6723=$C1477)*($AC$4:$AC$6723=$D1477)*(ISNUMBER(_xlfn.XMATCH($AD$4:$AD$6723,$V1477:$Z1477,0)))),-1)</f>
        <v>4.4925728256323998</v>
      </c>
      <c r="T1477" s="29">
        <f t="array" ref="T1477">IFERROR(_xlfn._xlws.FILTER(AO$4:AO$6723,(AO$4:AO$6723&gt;=0)*($AB$4:$AB$6723=$C1477)*($AC$4:$AC$6723=$D1477)*(ISNUMBER(_xlfn.XMATCH($AD$4:$AD$6723,$V1477:$Z1477,0)))),-1)</f>
        <v>4.4925728256323998</v>
      </c>
      <c r="V1477" t="s">
        <v>30</v>
      </c>
      <c r="AB1477" t="s">
        <v>96</v>
      </c>
      <c r="AC1477" t="s">
        <v>43</v>
      </c>
      <c r="AD1477" s="19" t="s">
        <v>30</v>
      </c>
      <c r="AE1477" s="18">
        <v>12.920838301371081</v>
      </c>
      <c r="AF1477" s="17">
        <v>10.2747454959483</v>
      </c>
      <c r="AG1477" s="17">
        <v>6.0937468800000003</v>
      </c>
      <c r="AH1477" s="17">
        <v>4.2151069798401002</v>
      </c>
      <c r="AI1477" s="17">
        <v>5.9004170486118097</v>
      </c>
      <c r="AJ1477" s="17">
        <v>6.36885918858483</v>
      </c>
      <c r="AK1477" s="17">
        <v>6.5364386681936999</v>
      </c>
      <c r="AL1477" s="17">
        <v>6.6804770387160097</v>
      </c>
      <c r="AM1477" s="17">
        <v>6.8222916456323901</v>
      </c>
      <c r="AN1477" s="17">
        <v>6.8222916456323901</v>
      </c>
      <c r="AO1477" s="17">
        <v>6.8222916456323901</v>
      </c>
    </row>
    <row r="1478" spans="3:41" x14ac:dyDescent="0.25">
      <c r="C1478" t="s">
        <v>99</v>
      </c>
      <c r="D1478" s="6" t="s">
        <v>45</v>
      </c>
      <c r="E1478" t="s">
        <v>31</v>
      </c>
      <c r="F1478" s="6">
        <v>2005</v>
      </c>
      <c r="G1478" s="6" t="s">
        <v>14</v>
      </c>
      <c r="H1478" s="6" t="s">
        <v>15</v>
      </c>
      <c r="J1478" s="29">
        <f t="array" ref="J1478">IFERROR(_xlfn._xlws.FILTER(AE$4:AE$6723,(AE$4:AE$6723&gt;=0)*($AB$4:$AB$6723=$C1478)*($AC$4:$AC$6723=$D1478)*(ISNUMBER(_xlfn.XMATCH($AD$4:$AD$6723,$V1478:$Z1478,0)))),-1)</f>
        <v>-1</v>
      </c>
      <c r="K1478" s="29">
        <f t="array" ref="K1478">IFERROR(_xlfn._xlws.FILTER(AF$4:AF$6723,(AF$4:AF$6723&gt;=0)*($AB$4:$AB$6723=$C1478)*($AC$4:$AC$6723=$D1478)*(ISNUMBER(_xlfn.XMATCH($AD$4:$AD$6723,$V1478:$Z1478,0)))),-1)</f>
        <v>-1</v>
      </c>
      <c r="L1478" s="29">
        <f t="array" ref="L1478">IFERROR(_xlfn._xlws.FILTER(AG$4:AG$6723,(AG$4:AG$6723&gt;=0)*($AB$4:$AB$6723=$C1478)*($AC$4:$AC$6723=$D1478)*(ISNUMBER(_xlfn.XMATCH($AD$4:$AD$6723,$V1478:$Z1478,0)))),-1)</f>
        <v>-1</v>
      </c>
      <c r="M1478" s="29">
        <f t="array" ref="M1478">IFERROR(_xlfn._xlws.FILTER(AH$4:AH$6723,(AH$4:AH$6723&gt;=0)*($AB$4:$AB$6723=$C1478)*($AC$4:$AC$6723=$D1478)*(ISNUMBER(_xlfn.XMATCH($AD$4:$AD$6723,$V1478:$Z1478,0)))),-1)</f>
        <v>-1</v>
      </c>
      <c r="N1478" s="29">
        <f t="array" ref="N1478">IFERROR(_xlfn._xlws.FILTER(AI$4:AI$6723,(AI$4:AI$6723&gt;=0)*($AB$4:$AB$6723=$C1478)*($AC$4:$AC$6723=$D1478)*(ISNUMBER(_xlfn.XMATCH($AD$4:$AD$6723,$V1478:$Z1478,0)))),-1)</f>
        <v>-1</v>
      </c>
      <c r="O1478" s="29">
        <f t="array" ref="O1478">IFERROR(_xlfn._xlws.FILTER(AJ$4:AJ$6723,(AJ$4:AJ$6723&gt;=0)*($AB$4:$AB$6723=$C1478)*($AC$4:$AC$6723=$D1478)*(ISNUMBER(_xlfn.XMATCH($AD$4:$AD$6723,$V1478:$Z1478,0)))),-1)</f>
        <v>-1</v>
      </c>
      <c r="P1478" s="29">
        <f t="array" ref="P1478">IFERROR(_xlfn._xlws.FILTER(AK$4:AK$6723,(AK$4:AK$6723&gt;=0)*($AB$4:$AB$6723=$C1478)*($AC$4:$AC$6723=$D1478)*(ISNUMBER(_xlfn.XMATCH($AD$4:$AD$6723,$V1478:$Z1478,0)))),-1)</f>
        <v>-1</v>
      </c>
      <c r="Q1478" s="29">
        <f t="array" ref="Q1478">IFERROR(_xlfn._xlws.FILTER(AL$4:AL$6723,(AL$4:AL$6723&gt;=0)*($AB$4:$AB$6723=$C1478)*($AC$4:$AC$6723=$D1478)*(ISNUMBER(_xlfn.XMATCH($AD$4:$AD$6723,$V1478:$Z1478,0)))),-1)</f>
        <v>-1</v>
      </c>
      <c r="R1478" s="29">
        <f t="array" ref="R1478">IFERROR(_xlfn._xlws.FILTER(AM$4:AM$6723,(AM$4:AM$6723&gt;=0)*($AB$4:$AB$6723=$C1478)*($AC$4:$AC$6723=$D1478)*(ISNUMBER(_xlfn.XMATCH($AD$4:$AD$6723,$V1478:$Z1478,0)))),-1)</f>
        <v>-1</v>
      </c>
      <c r="S1478" s="29">
        <f t="array" ref="S1478">IFERROR(_xlfn._xlws.FILTER(AN$4:AN$6723,(AN$4:AN$6723&gt;=0)*($AB$4:$AB$6723=$C1478)*($AC$4:$AC$6723=$D1478)*(ISNUMBER(_xlfn.XMATCH($AD$4:$AD$6723,$V1478:$Z1478,0)))),-1)</f>
        <v>-1</v>
      </c>
      <c r="T1478" s="29">
        <f t="array" ref="T1478">IFERROR(_xlfn._xlws.FILTER(AO$4:AO$6723,(AO$4:AO$6723&gt;=0)*($AB$4:$AB$6723=$C1478)*($AC$4:$AC$6723=$D1478)*(ISNUMBER(_xlfn.XMATCH($AD$4:$AD$6723,$V1478:$Z1478,0)))),-1)</f>
        <v>-1</v>
      </c>
      <c r="V1478" t="s">
        <v>31</v>
      </c>
      <c r="AB1478" t="s">
        <v>96</v>
      </c>
      <c r="AC1478" t="s">
        <v>43</v>
      </c>
      <c r="AD1478" s="19" t="s">
        <v>90</v>
      </c>
      <c r="AE1478" s="18">
        <v>-1</v>
      </c>
      <c r="AF1478" s="17">
        <v>-1</v>
      </c>
      <c r="AG1478" s="17">
        <v>-1</v>
      </c>
      <c r="AH1478" s="17">
        <v>-1</v>
      </c>
      <c r="AI1478" s="17">
        <v>-1</v>
      </c>
      <c r="AJ1478" s="17">
        <v>-1</v>
      </c>
      <c r="AK1478" s="17">
        <v>-1</v>
      </c>
      <c r="AL1478" s="17">
        <v>-1</v>
      </c>
      <c r="AM1478" s="17">
        <v>-1</v>
      </c>
      <c r="AN1478" s="17">
        <v>-1</v>
      </c>
      <c r="AO1478" s="17">
        <v>-1</v>
      </c>
    </row>
    <row r="1479" spans="3:41" x14ac:dyDescent="0.25">
      <c r="C1479" t="s">
        <v>99</v>
      </c>
      <c r="D1479" s="6" t="s">
        <v>45</v>
      </c>
      <c r="E1479" t="s">
        <v>32</v>
      </c>
      <c r="F1479" s="6">
        <v>2005</v>
      </c>
      <c r="G1479" s="6" t="s">
        <v>14</v>
      </c>
      <c r="H1479" s="6" t="s">
        <v>15</v>
      </c>
      <c r="J1479" s="29">
        <f t="array" ref="J1479">IFERROR(_xlfn._xlws.FILTER(AE$4:AE$6723,(AE$4:AE$6723&gt;=0)*($AB$4:$AB$6723=$C1479)*($AC$4:$AC$6723=$D1479)*(ISNUMBER(_xlfn.XMATCH($AD$4:$AD$6723,$V1479:$Z1479,0)))),-1)</f>
        <v>-1</v>
      </c>
      <c r="K1479" s="29">
        <f t="array" ref="K1479">IFERROR(_xlfn._xlws.FILTER(AF$4:AF$6723,(AF$4:AF$6723&gt;=0)*($AB$4:$AB$6723=$C1479)*($AC$4:$AC$6723=$D1479)*(ISNUMBER(_xlfn.XMATCH($AD$4:$AD$6723,$V1479:$Z1479,0)))),-1)</f>
        <v>-1</v>
      </c>
      <c r="L1479" s="29">
        <f t="array" ref="L1479">IFERROR(_xlfn._xlws.FILTER(AG$4:AG$6723,(AG$4:AG$6723&gt;=0)*($AB$4:$AB$6723=$C1479)*($AC$4:$AC$6723=$D1479)*(ISNUMBER(_xlfn.XMATCH($AD$4:$AD$6723,$V1479:$Z1479,0)))),-1)</f>
        <v>-1</v>
      </c>
      <c r="M1479" s="29">
        <f t="array" ref="M1479">IFERROR(_xlfn._xlws.FILTER(AH$4:AH$6723,(AH$4:AH$6723&gt;=0)*($AB$4:$AB$6723=$C1479)*($AC$4:$AC$6723=$D1479)*(ISNUMBER(_xlfn.XMATCH($AD$4:$AD$6723,$V1479:$Z1479,0)))),-1)</f>
        <v>-1</v>
      </c>
      <c r="N1479" s="29">
        <f t="array" ref="N1479">IFERROR(_xlfn._xlws.FILTER(AI$4:AI$6723,(AI$4:AI$6723&gt;=0)*($AB$4:$AB$6723=$C1479)*($AC$4:$AC$6723=$D1479)*(ISNUMBER(_xlfn.XMATCH($AD$4:$AD$6723,$V1479:$Z1479,0)))),-1)</f>
        <v>-1</v>
      </c>
      <c r="O1479" s="29">
        <f t="array" ref="O1479">IFERROR(_xlfn._xlws.FILTER(AJ$4:AJ$6723,(AJ$4:AJ$6723&gt;=0)*($AB$4:$AB$6723=$C1479)*($AC$4:$AC$6723=$D1479)*(ISNUMBER(_xlfn.XMATCH($AD$4:$AD$6723,$V1479:$Z1479,0)))),-1)</f>
        <v>-1</v>
      </c>
      <c r="P1479" s="29">
        <f t="array" ref="P1479">IFERROR(_xlfn._xlws.FILTER(AK$4:AK$6723,(AK$4:AK$6723&gt;=0)*($AB$4:$AB$6723=$C1479)*($AC$4:$AC$6723=$D1479)*(ISNUMBER(_xlfn.XMATCH($AD$4:$AD$6723,$V1479:$Z1479,0)))),-1)</f>
        <v>-1</v>
      </c>
      <c r="Q1479" s="29">
        <f t="array" ref="Q1479">IFERROR(_xlfn._xlws.FILTER(AL$4:AL$6723,(AL$4:AL$6723&gt;=0)*($AB$4:$AB$6723=$C1479)*($AC$4:$AC$6723=$D1479)*(ISNUMBER(_xlfn.XMATCH($AD$4:$AD$6723,$V1479:$Z1479,0)))),-1)</f>
        <v>-1</v>
      </c>
      <c r="R1479" s="29">
        <f t="array" ref="R1479">IFERROR(_xlfn._xlws.FILTER(AM$4:AM$6723,(AM$4:AM$6723&gt;=0)*($AB$4:$AB$6723=$C1479)*($AC$4:$AC$6723=$D1479)*(ISNUMBER(_xlfn.XMATCH($AD$4:$AD$6723,$V1479:$Z1479,0)))),-1)</f>
        <v>-1</v>
      </c>
      <c r="S1479" s="29">
        <f t="array" ref="S1479">IFERROR(_xlfn._xlws.FILTER(AN$4:AN$6723,(AN$4:AN$6723&gt;=0)*($AB$4:$AB$6723=$C1479)*($AC$4:$AC$6723=$D1479)*(ISNUMBER(_xlfn.XMATCH($AD$4:$AD$6723,$V1479:$Z1479,0)))),-1)</f>
        <v>-1</v>
      </c>
      <c r="T1479" s="29">
        <f t="array" ref="T1479">IFERROR(_xlfn._xlws.FILTER(AO$4:AO$6723,(AO$4:AO$6723&gt;=0)*($AB$4:$AB$6723=$C1479)*($AC$4:$AC$6723=$D1479)*(ISNUMBER(_xlfn.XMATCH($AD$4:$AD$6723,$V1479:$Z1479,0)))),-1)</f>
        <v>-1</v>
      </c>
      <c r="V1479" t="s">
        <v>32</v>
      </c>
      <c r="W1479" s="25" t="s">
        <v>80</v>
      </c>
      <c r="AB1479" t="s">
        <v>96</v>
      </c>
      <c r="AC1479" t="s">
        <v>43</v>
      </c>
      <c r="AD1479" s="19" t="s">
        <v>31</v>
      </c>
      <c r="AE1479" s="18">
        <v>-1</v>
      </c>
      <c r="AF1479" s="17">
        <v>-1</v>
      </c>
      <c r="AG1479" s="17">
        <v>-1</v>
      </c>
      <c r="AH1479" s="17">
        <v>-1</v>
      </c>
      <c r="AI1479" s="17">
        <v>-1</v>
      </c>
      <c r="AJ1479" s="17">
        <v>-1</v>
      </c>
      <c r="AK1479" s="17">
        <v>-1</v>
      </c>
      <c r="AL1479" s="17">
        <v>-1</v>
      </c>
      <c r="AM1479" s="17">
        <v>-1</v>
      </c>
      <c r="AN1479" s="17">
        <v>-1</v>
      </c>
      <c r="AO1479" s="17">
        <v>-1</v>
      </c>
    </row>
    <row r="1480" spans="3:41" x14ac:dyDescent="0.25">
      <c r="C1480" t="s">
        <v>99</v>
      </c>
      <c r="D1480" s="6" t="s">
        <v>45</v>
      </c>
      <c r="E1480" t="s">
        <v>81</v>
      </c>
      <c r="F1480" s="6">
        <v>2005</v>
      </c>
      <c r="G1480" s="6" t="s">
        <v>14</v>
      </c>
      <c r="H1480" s="6" t="s">
        <v>15</v>
      </c>
      <c r="J1480" s="29">
        <f t="array" ref="J1480">IFERROR(_xlfn._xlws.FILTER(AE$4:AE$6723,(AE$4:AE$6723&gt;=0)*($AB$4:$AB$6723=$C1480)*($AC$4:$AC$6723=$D1480)*(ISNUMBER(_xlfn.XMATCH($AD$4:$AD$6723,$V1480:$Z1480,0)))),-1)</f>
        <v>-1</v>
      </c>
      <c r="K1480" s="29">
        <f t="array" ref="K1480">IFERROR(_xlfn._xlws.FILTER(AF$4:AF$6723,(AF$4:AF$6723&gt;=0)*($AB$4:$AB$6723=$C1480)*($AC$4:$AC$6723=$D1480)*(ISNUMBER(_xlfn.XMATCH($AD$4:$AD$6723,$V1480:$Z1480,0)))),-1)</f>
        <v>-1</v>
      </c>
      <c r="L1480" s="29">
        <f t="array" ref="L1480">IFERROR(_xlfn._xlws.FILTER(AG$4:AG$6723,(AG$4:AG$6723&gt;=0)*($AB$4:$AB$6723=$C1480)*($AC$4:$AC$6723=$D1480)*(ISNUMBER(_xlfn.XMATCH($AD$4:$AD$6723,$V1480:$Z1480,0)))),-1)</f>
        <v>-1</v>
      </c>
      <c r="M1480" s="29">
        <f t="array" ref="M1480">IFERROR(_xlfn._xlws.FILTER(AH$4:AH$6723,(AH$4:AH$6723&gt;=0)*($AB$4:$AB$6723=$C1480)*($AC$4:$AC$6723=$D1480)*(ISNUMBER(_xlfn.XMATCH($AD$4:$AD$6723,$V1480:$Z1480,0)))),-1)</f>
        <v>-1</v>
      </c>
      <c r="N1480" s="29">
        <f t="array" ref="N1480">IFERROR(_xlfn._xlws.FILTER(AI$4:AI$6723,(AI$4:AI$6723&gt;=0)*($AB$4:$AB$6723=$C1480)*($AC$4:$AC$6723=$D1480)*(ISNUMBER(_xlfn.XMATCH($AD$4:$AD$6723,$V1480:$Z1480,0)))),-1)</f>
        <v>-1</v>
      </c>
      <c r="O1480" s="29">
        <f t="array" ref="O1480">IFERROR(_xlfn._xlws.FILTER(AJ$4:AJ$6723,(AJ$4:AJ$6723&gt;=0)*($AB$4:$AB$6723=$C1480)*($AC$4:$AC$6723=$D1480)*(ISNUMBER(_xlfn.XMATCH($AD$4:$AD$6723,$V1480:$Z1480,0)))),-1)</f>
        <v>-1</v>
      </c>
      <c r="P1480" s="29">
        <f t="array" ref="P1480">IFERROR(_xlfn._xlws.FILTER(AK$4:AK$6723,(AK$4:AK$6723&gt;=0)*($AB$4:$AB$6723=$C1480)*($AC$4:$AC$6723=$D1480)*(ISNUMBER(_xlfn.XMATCH($AD$4:$AD$6723,$V1480:$Z1480,0)))),-1)</f>
        <v>-1</v>
      </c>
      <c r="Q1480" s="29">
        <f t="array" ref="Q1480">IFERROR(_xlfn._xlws.FILTER(AL$4:AL$6723,(AL$4:AL$6723&gt;=0)*($AB$4:$AB$6723=$C1480)*($AC$4:$AC$6723=$D1480)*(ISNUMBER(_xlfn.XMATCH($AD$4:$AD$6723,$V1480:$Z1480,0)))),-1)</f>
        <v>-1</v>
      </c>
      <c r="R1480" s="29">
        <f t="array" ref="R1480">IFERROR(_xlfn._xlws.FILTER(AM$4:AM$6723,(AM$4:AM$6723&gt;=0)*($AB$4:$AB$6723=$C1480)*($AC$4:$AC$6723=$D1480)*(ISNUMBER(_xlfn.XMATCH($AD$4:$AD$6723,$V1480:$Z1480,0)))),-1)</f>
        <v>-1</v>
      </c>
      <c r="S1480" s="29">
        <f t="array" ref="S1480">IFERROR(_xlfn._xlws.FILTER(AN$4:AN$6723,(AN$4:AN$6723&gt;=0)*($AB$4:$AB$6723=$C1480)*($AC$4:$AC$6723=$D1480)*(ISNUMBER(_xlfn.XMATCH($AD$4:$AD$6723,$V1480:$Z1480,0)))),-1)</f>
        <v>-1</v>
      </c>
      <c r="T1480" s="29">
        <f t="array" ref="T1480">IFERROR(_xlfn._xlws.FILTER(AO$4:AO$6723,(AO$4:AO$6723&gt;=0)*($AB$4:$AB$6723=$C1480)*($AC$4:$AC$6723=$D1480)*(ISNUMBER(_xlfn.XMATCH($AD$4:$AD$6723,$V1480:$Z1480,0)))),-1)</f>
        <v>-1</v>
      </c>
      <c r="V1480" t="s">
        <v>81</v>
      </c>
      <c r="AB1480" t="s">
        <v>96</v>
      </c>
      <c r="AC1480" t="s">
        <v>43</v>
      </c>
      <c r="AD1480" s="19" t="s">
        <v>45</v>
      </c>
      <c r="AE1480" s="18">
        <v>-1</v>
      </c>
      <c r="AF1480" s="17">
        <v>-1</v>
      </c>
      <c r="AG1480" s="17">
        <v>-1</v>
      </c>
      <c r="AH1480" s="17">
        <v>-1</v>
      </c>
      <c r="AI1480" s="17">
        <v>-1</v>
      </c>
      <c r="AJ1480" s="17">
        <v>-1</v>
      </c>
      <c r="AK1480" s="17">
        <v>-1</v>
      </c>
      <c r="AL1480" s="17">
        <v>-1</v>
      </c>
      <c r="AM1480" s="17">
        <v>-1</v>
      </c>
      <c r="AN1480" s="17">
        <v>-1</v>
      </c>
      <c r="AO1480" s="17">
        <v>-1</v>
      </c>
    </row>
    <row r="1481" spans="3:41" x14ac:dyDescent="0.25">
      <c r="C1481" t="s">
        <v>99</v>
      </c>
      <c r="D1481" s="6" t="s">
        <v>45</v>
      </c>
      <c r="E1481" t="s">
        <v>34</v>
      </c>
      <c r="F1481" s="6">
        <v>2005</v>
      </c>
      <c r="G1481" s="6" t="s">
        <v>14</v>
      </c>
      <c r="H1481" s="6" t="s">
        <v>15</v>
      </c>
      <c r="J1481" s="29">
        <f t="array" ref="J1481">IFERROR(_xlfn._xlws.FILTER(AE$4:AE$6723,(AE$4:AE$6723&gt;=0)*($AB$4:$AB$6723=$C1481)*($AC$4:$AC$6723=$D1481)*(ISNUMBER(_xlfn.XMATCH($AD$4:$AD$6723,$V1481:$Z1481,0)))),-1)</f>
        <v>-1</v>
      </c>
      <c r="K1481" s="29">
        <f t="array" ref="K1481">IFERROR(_xlfn._xlws.FILTER(AF$4:AF$6723,(AF$4:AF$6723&gt;=0)*($AB$4:$AB$6723=$C1481)*($AC$4:$AC$6723=$D1481)*(ISNUMBER(_xlfn.XMATCH($AD$4:$AD$6723,$V1481:$Z1481,0)))),-1)</f>
        <v>-1</v>
      </c>
      <c r="L1481" s="29">
        <f t="array" ref="L1481">IFERROR(_xlfn._xlws.FILTER(AG$4:AG$6723,(AG$4:AG$6723&gt;=0)*($AB$4:$AB$6723=$C1481)*($AC$4:$AC$6723=$D1481)*(ISNUMBER(_xlfn.XMATCH($AD$4:$AD$6723,$V1481:$Z1481,0)))),-1)</f>
        <v>-1</v>
      </c>
      <c r="M1481" s="29">
        <f t="array" ref="M1481">IFERROR(_xlfn._xlws.FILTER(AH$4:AH$6723,(AH$4:AH$6723&gt;=0)*($AB$4:$AB$6723=$C1481)*($AC$4:$AC$6723=$D1481)*(ISNUMBER(_xlfn.XMATCH($AD$4:$AD$6723,$V1481:$Z1481,0)))),-1)</f>
        <v>-1</v>
      </c>
      <c r="N1481" s="29">
        <f t="array" ref="N1481">IFERROR(_xlfn._xlws.FILTER(AI$4:AI$6723,(AI$4:AI$6723&gt;=0)*($AB$4:$AB$6723=$C1481)*($AC$4:$AC$6723=$D1481)*(ISNUMBER(_xlfn.XMATCH($AD$4:$AD$6723,$V1481:$Z1481,0)))),-1)</f>
        <v>-1</v>
      </c>
      <c r="O1481" s="29">
        <f t="array" ref="O1481">IFERROR(_xlfn._xlws.FILTER(AJ$4:AJ$6723,(AJ$4:AJ$6723&gt;=0)*($AB$4:$AB$6723=$C1481)*($AC$4:$AC$6723=$D1481)*(ISNUMBER(_xlfn.XMATCH($AD$4:$AD$6723,$V1481:$Z1481,0)))),-1)</f>
        <v>-1</v>
      </c>
      <c r="P1481" s="29">
        <f t="array" ref="P1481">IFERROR(_xlfn._xlws.FILTER(AK$4:AK$6723,(AK$4:AK$6723&gt;=0)*($AB$4:$AB$6723=$C1481)*($AC$4:$AC$6723=$D1481)*(ISNUMBER(_xlfn.XMATCH($AD$4:$AD$6723,$V1481:$Z1481,0)))),-1)</f>
        <v>-1</v>
      </c>
      <c r="Q1481" s="29">
        <f t="array" ref="Q1481">IFERROR(_xlfn._xlws.FILTER(AL$4:AL$6723,(AL$4:AL$6723&gt;=0)*($AB$4:$AB$6723=$C1481)*($AC$4:$AC$6723=$D1481)*(ISNUMBER(_xlfn.XMATCH($AD$4:$AD$6723,$V1481:$Z1481,0)))),-1)</f>
        <v>-1</v>
      </c>
      <c r="R1481" s="29">
        <f t="array" ref="R1481">IFERROR(_xlfn._xlws.FILTER(AM$4:AM$6723,(AM$4:AM$6723&gt;=0)*($AB$4:$AB$6723=$C1481)*($AC$4:$AC$6723=$D1481)*(ISNUMBER(_xlfn.XMATCH($AD$4:$AD$6723,$V1481:$Z1481,0)))),-1)</f>
        <v>-1</v>
      </c>
      <c r="S1481" s="29">
        <f t="array" ref="S1481">IFERROR(_xlfn._xlws.FILTER(AN$4:AN$6723,(AN$4:AN$6723&gt;=0)*($AB$4:$AB$6723=$C1481)*($AC$4:$AC$6723=$D1481)*(ISNUMBER(_xlfn.XMATCH($AD$4:$AD$6723,$V1481:$Z1481,0)))),-1)</f>
        <v>-1</v>
      </c>
      <c r="T1481" s="29">
        <f t="array" ref="T1481">IFERROR(_xlfn._xlws.FILTER(AO$4:AO$6723,(AO$4:AO$6723&gt;=0)*($AB$4:$AB$6723=$C1481)*($AC$4:$AC$6723=$D1481)*(ISNUMBER(_xlfn.XMATCH($AD$4:$AD$6723,$V1481:$Z1481,0)))),-1)</f>
        <v>-1</v>
      </c>
      <c r="V1481" t="s">
        <v>34</v>
      </c>
      <c r="AB1481" t="s">
        <v>96</v>
      </c>
      <c r="AC1481" t="s">
        <v>43</v>
      </c>
      <c r="AD1481" s="19" t="s">
        <v>32</v>
      </c>
      <c r="AE1481" s="18">
        <v>-1</v>
      </c>
      <c r="AF1481" s="17">
        <v>-1</v>
      </c>
      <c r="AG1481" s="17">
        <v>-1</v>
      </c>
      <c r="AH1481" s="17">
        <v>-1</v>
      </c>
      <c r="AI1481" s="17">
        <v>-1</v>
      </c>
      <c r="AJ1481" s="17">
        <v>-1</v>
      </c>
      <c r="AK1481" s="17">
        <v>-1</v>
      </c>
      <c r="AL1481" s="17">
        <v>-1</v>
      </c>
      <c r="AM1481" s="17">
        <v>-1</v>
      </c>
      <c r="AN1481" s="17">
        <v>-1</v>
      </c>
      <c r="AO1481" s="17">
        <v>-1</v>
      </c>
    </row>
    <row r="1482" spans="3:41" x14ac:dyDescent="0.25">
      <c r="C1482" t="s">
        <v>99</v>
      </c>
      <c r="D1482" s="6" t="s">
        <v>45</v>
      </c>
      <c r="E1482" t="s">
        <v>35</v>
      </c>
      <c r="F1482" s="6">
        <v>2005</v>
      </c>
      <c r="G1482" s="6" t="s">
        <v>14</v>
      </c>
      <c r="H1482" s="6" t="s">
        <v>15</v>
      </c>
      <c r="J1482" s="29">
        <f t="array" ref="J1482">IFERROR(_xlfn._xlws.FILTER(AE$4:AE$6723,(AE$4:AE$6723&gt;=0)*($AB$4:$AB$6723=$C1482)*($AC$4:$AC$6723=$D1482)*(ISNUMBER(_xlfn.XMATCH($AD$4:$AD$6723,$V1482:$Z1482,0)))),-1)</f>
        <v>-1</v>
      </c>
      <c r="K1482" s="29">
        <f t="array" ref="K1482">IFERROR(_xlfn._xlws.FILTER(AF$4:AF$6723,(AF$4:AF$6723&gt;=0)*($AB$4:$AB$6723=$C1482)*($AC$4:$AC$6723=$D1482)*(ISNUMBER(_xlfn.XMATCH($AD$4:$AD$6723,$V1482:$Z1482,0)))),-1)</f>
        <v>-1</v>
      </c>
      <c r="L1482" s="29">
        <f t="array" ref="L1482">IFERROR(_xlfn._xlws.FILTER(AG$4:AG$6723,(AG$4:AG$6723&gt;=0)*($AB$4:$AB$6723=$C1482)*($AC$4:$AC$6723=$D1482)*(ISNUMBER(_xlfn.XMATCH($AD$4:$AD$6723,$V1482:$Z1482,0)))),-1)</f>
        <v>-1</v>
      </c>
      <c r="M1482" s="29">
        <f t="array" ref="M1482">IFERROR(_xlfn._xlws.FILTER(AH$4:AH$6723,(AH$4:AH$6723&gt;=0)*($AB$4:$AB$6723=$C1482)*($AC$4:$AC$6723=$D1482)*(ISNUMBER(_xlfn.XMATCH($AD$4:$AD$6723,$V1482:$Z1482,0)))),-1)</f>
        <v>-1</v>
      </c>
      <c r="N1482" s="29">
        <f t="array" ref="N1482">IFERROR(_xlfn._xlws.FILTER(AI$4:AI$6723,(AI$4:AI$6723&gt;=0)*($AB$4:$AB$6723=$C1482)*($AC$4:$AC$6723=$D1482)*(ISNUMBER(_xlfn.XMATCH($AD$4:$AD$6723,$V1482:$Z1482,0)))),-1)</f>
        <v>-1</v>
      </c>
      <c r="O1482" s="29">
        <f t="array" ref="O1482">IFERROR(_xlfn._xlws.FILTER(AJ$4:AJ$6723,(AJ$4:AJ$6723&gt;=0)*($AB$4:$AB$6723=$C1482)*($AC$4:$AC$6723=$D1482)*(ISNUMBER(_xlfn.XMATCH($AD$4:$AD$6723,$V1482:$Z1482,0)))),-1)</f>
        <v>-1</v>
      </c>
      <c r="P1482" s="29">
        <f t="array" ref="P1482">IFERROR(_xlfn._xlws.FILTER(AK$4:AK$6723,(AK$4:AK$6723&gt;=0)*($AB$4:$AB$6723=$C1482)*($AC$4:$AC$6723=$D1482)*(ISNUMBER(_xlfn.XMATCH($AD$4:$AD$6723,$V1482:$Z1482,0)))),-1)</f>
        <v>-1</v>
      </c>
      <c r="Q1482" s="29">
        <f t="array" ref="Q1482">IFERROR(_xlfn._xlws.FILTER(AL$4:AL$6723,(AL$4:AL$6723&gt;=0)*($AB$4:$AB$6723=$C1482)*($AC$4:$AC$6723=$D1482)*(ISNUMBER(_xlfn.XMATCH($AD$4:$AD$6723,$V1482:$Z1482,0)))),-1)</f>
        <v>-1</v>
      </c>
      <c r="R1482" s="29">
        <f t="array" ref="R1482">IFERROR(_xlfn._xlws.FILTER(AM$4:AM$6723,(AM$4:AM$6723&gt;=0)*($AB$4:$AB$6723=$C1482)*($AC$4:$AC$6723=$D1482)*(ISNUMBER(_xlfn.XMATCH($AD$4:$AD$6723,$V1482:$Z1482,0)))),-1)</f>
        <v>-1</v>
      </c>
      <c r="S1482" s="29">
        <f t="array" ref="S1482">IFERROR(_xlfn._xlws.FILTER(AN$4:AN$6723,(AN$4:AN$6723&gt;=0)*($AB$4:$AB$6723=$C1482)*($AC$4:$AC$6723=$D1482)*(ISNUMBER(_xlfn.XMATCH($AD$4:$AD$6723,$V1482:$Z1482,0)))),-1)</f>
        <v>-1</v>
      </c>
      <c r="T1482" s="29">
        <f t="array" ref="T1482">IFERROR(_xlfn._xlws.FILTER(AO$4:AO$6723,(AO$4:AO$6723&gt;=0)*($AB$4:$AB$6723=$C1482)*($AC$4:$AC$6723=$D1482)*(ISNUMBER(_xlfn.XMATCH($AD$4:$AD$6723,$V1482:$Z1482,0)))),-1)</f>
        <v>-1</v>
      </c>
      <c r="V1482" t="s">
        <v>35</v>
      </c>
      <c r="W1482" s="25" t="s">
        <v>83</v>
      </c>
      <c r="X1482" s="25" t="s">
        <v>71</v>
      </c>
      <c r="AB1482" t="s">
        <v>96</v>
      </c>
      <c r="AC1482" t="s">
        <v>43</v>
      </c>
      <c r="AD1482" s="19" t="s">
        <v>80</v>
      </c>
      <c r="AE1482" s="18">
        <v>-1</v>
      </c>
      <c r="AF1482" s="17">
        <v>-1</v>
      </c>
      <c r="AG1482" s="17">
        <v>-1</v>
      </c>
      <c r="AH1482" s="17">
        <v>-1</v>
      </c>
      <c r="AI1482" s="17">
        <v>-1</v>
      </c>
      <c r="AJ1482" s="17">
        <v>-1</v>
      </c>
      <c r="AK1482" s="17">
        <v>-1</v>
      </c>
      <c r="AL1482" s="17">
        <v>-1</v>
      </c>
      <c r="AM1482" s="17">
        <v>-1</v>
      </c>
      <c r="AN1482" s="17">
        <v>-1</v>
      </c>
      <c r="AO1482" s="17">
        <v>-1</v>
      </c>
    </row>
    <row r="1483" spans="3:41" x14ac:dyDescent="0.25">
      <c r="C1483" t="s">
        <v>99</v>
      </c>
      <c r="D1483" s="6" t="s">
        <v>45</v>
      </c>
      <c r="E1483" t="s">
        <v>84</v>
      </c>
      <c r="F1483" s="6">
        <v>2005</v>
      </c>
      <c r="G1483" s="6" t="s">
        <v>14</v>
      </c>
      <c r="H1483" s="6" t="s">
        <v>15</v>
      </c>
      <c r="J1483" s="29">
        <f t="array" ref="J1483">IFERROR(_xlfn._xlws.FILTER(AE$4:AE$6723,(AE$4:AE$6723&gt;=0)*($AB$4:$AB$6723=$C1483)*($AC$4:$AC$6723=$D1483)*(ISNUMBER(_xlfn.XMATCH($AD$4:$AD$6723,$V1483:$Z1483,0)))),-1)</f>
        <v>-1</v>
      </c>
      <c r="K1483" s="29">
        <f t="array" ref="K1483">IFERROR(_xlfn._xlws.FILTER(AF$4:AF$6723,(AF$4:AF$6723&gt;=0)*($AB$4:$AB$6723=$C1483)*($AC$4:$AC$6723=$D1483)*(ISNUMBER(_xlfn.XMATCH($AD$4:$AD$6723,$V1483:$Z1483,0)))),-1)</f>
        <v>-1</v>
      </c>
      <c r="L1483" s="29">
        <f t="array" ref="L1483">IFERROR(_xlfn._xlws.FILTER(AG$4:AG$6723,(AG$4:AG$6723&gt;=0)*($AB$4:$AB$6723=$C1483)*($AC$4:$AC$6723=$D1483)*(ISNUMBER(_xlfn.XMATCH($AD$4:$AD$6723,$V1483:$Z1483,0)))),-1)</f>
        <v>-1</v>
      </c>
      <c r="M1483" s="29">
        <f t="array" ref="M1483">IFERROR(_xlfn._xlws.FILTER(AH$4:AH$6723,(AH$4:AH$6723&gt;=0)*($AB$4:$AB$6723=$C1483)*($AC$4:$AC$6723=$D1483)*(ISNUMBER(_xlfn.XMATCH($AD$4:$AD$6723,$V1483:$Z1483,0)))),-1)</f>
        <v>-1</v>
      </c>
      <c r="N1483" s="29">
        <f t="array" ref="N1483">IFERROR(_xlfn._xlws.FILTER(AI$4:AI$6723,(AI$4:AI$6723&gt;=0)*($AB$4:$AB$6723=$C1483)*($AC$4:$AC$6723=$D1483)*(ISNUMBER(_xlfn.XMATCH($AD$4:$AD$6723,$V1483:$Z1483,0)))),-1)</f>
        <v>-1</v>
      </c>
      <c r="O1483" s="29">
        <f t="array" ref="O1483">IFERROR(_xlfn._xlws.FILTER(AJ$4:AJ$6723,(AJ$4:AJ$6723&gt;=0)*($AB$4:$AB$6723=$C1483)*($AC$4:$AC$6723=$D1483)*(ISNUMBER(_xlfn.XMATCH($AD$4:$AD$6723,$V1483:$Z1483,0)))),-1)</f>
        <v>-1</v>
      </c>
      <c r="P1483" s="29">
        <f t="array" ref="P1483">IFERROR(_xlfn._xlws.FILTER(AK$4:AK$6723,(AK$4:AK$6723&gt;=0)*($AB$4:$AB$6723=$C1483)*($AC$4:$AC$6723=$D1483)*(ISNUMBER(_xlfn.XMATCH($AD$4:$AD$6723,$V1483:$Z1483,0)))),-1)</f>
        <v>-1</v>
      </c>
      <c r="Q1483" s="29">
        <f t="array" ref="Q1483">IFERROR(_xlfn._xlws.FILTER(AL$4:AL$6723,(AL$4:AL$6723&gt;=0)*($AB$4:$AB$6723=$C1483)*($AC$4:$AC$6723=$D1483)*(ISNUMBER(_xlfn.XMATCH($AD$4:$AD$6723,$V1483:$Z1483,0)))),-1)</f>
        <v>-1</v>
      </c>
      <c r="R1483" s="29">
        <f t="array" ref="R1483">IFERROR(_xlfn._xlws.FILTER(AM$4:AM$6723,(AM$4:AM$6723&gt;=0)*($AB$4:$AB$6723=$C1483)*($AC$4:$AC$6723=$D1483)*(ISNUMBER(_xlfn.XMATCH($AD$4:$AD$6723,$V1483:$Z1483,0)))),-1)</f>
        <v>-1</v>
      </c>
      <c r="S1483" s="29">
        <f t="array" ref="S1483">IFERROR(_xlfn._xlws.FILTER(AN$4:AN$6723,(AN$4:AN$6723&gt;=0)*($AB$4:$AB$6723=$C1483)*($AC$4:$AC$6723=$D1483)*(ISNUMBER(_xlfn.XMATCH($AD$4:$AD$6723,$V1483:$Z1483,0)))),-1)</f>
        <v>-1</v>
      </c>
      <c r="T1483" s="29">
        <f t="array" ref="T1483">IFERROR(_xlfn._xlws.FILTER(AO$4:AO$6723,(AO$4:AO$6723&gt;=0)*($AB$4:$AB$6723=$C1483)*($AC$4:$AC$6723=$D1483)*(ISNUMBER(_xlfn.XMATCH($AD$4:$AD$6723,$V1483:$Z1483,0)))),-1)</f>
        <v>-1</v>
      </c>
      <c r="V1483" t="s">
        <v>84</v>
      </c>
      <c r="W1483" s="25" t="s">
        <v>85</v>
      </c>
      <c r="AB1483" t="s">
        <v>96</v>
      </c>
      <c r="AC1483" t="s">
        <v>43</v>
      </c>
      <c r="AD1483" s="19" t="s">
        <v>33</v>
      </c>
      <c r="AE1483" s="18">
        <v>-1</v>
      </c>
      <c r="AF1483" s="17">
        <v>-1</v>
      </c>
      <c r="AG1483" s="17">
        <v>-1</v>
      </c>
      <c r="AH1483" s="17">
        <v>-1</v>
      </c>
      <c r="AI1483" s="17">
        <v>-1</v>
      </c>
      <c r="AJ1483" s="17">
        <v>-1</v>
      </c>
      <c r="AK1483" s="17">
        <v>-1</v>
      </c>
      <c r="AL1483" s="17">
        <v>-1</v>
      </c>
      <c r="AM1483" s="17">
        <v>-1</v>
      </c>
      <c r="AN1483" s="17">
        <v>-1</v>
      </c>
      <c r="AO1483" s="17">
        <v>-1</v>
      </c>
    </row>
    <row r="1484" spans="3:41" x14ac:dyDescent="0.25">
      <c r="C1484" t="s">
        <v>99</v>
      </c>
      <c r="D1484" s="6" t="s">
        <v>46</v>
      </c>
      <c r="E1484" t="s">
        <v>13</v>
      </c>
      <c r="F1484" s="6">
        <v>2005</v>
      </c>
      <c r="G1484" s="6" t="s">
        <v>14</v>
      </c>
      <c r="H1484" s="6" t="s">
        <v>15</v>
      </c>
      <c r="I1484" s="6"/>
      <c r="J1484" s="29">
        <f t="array" ref="J1484">IFERROR(_xlfn._xlws.FILTER(AE$4:AE$6723,(AE$4:AE$6723&gt;=0)*($AB$4:$AB$6723=$C1484)*($AC$4:$AC$6723=$D1484)*(ISNUMBER(_xlfn.XMATCH($AD$4:$AD$6723,$V1484:$Z1484,0)))),-1)</f>
        <v>-1</v>
      </c>
      <c r="K1484" s="29">
        <f t="array" ref="K1484">IFERROR(_xlfn._xlws.FILTER(AF$4:AF$6723,(AF$4:AF$6723&gt;=0)*($AB$4:$AB$6723=$C1484)*($AC$4:$AC$6723=$D1484)*(ISNUMBER(_xlfn.XMATCH($AD$4:$AD$6723,$V1484:$Z1484,0)))),-1)</f>
        <v>-1</v>
      </c>
      <c r="L1484" s="29">
        <f t="array" ref="L1484">IFERROR(_xlfn._xlws.FILTER(AG$4:AG$6723,(AG$4:AG$6723&gt;=0)*($AB$4:$AB$6723=$C1484)*($AC$4:$AC$6723=$D1484)*(ISNUMBER(_xlfn.XMATCH($AD$4:$AD$6723,$V1484:$Z1484,0)))),-1)</f>
        <v>-1</v>
      </c>
      <c r="M1484" s="29">
        <f t="array" ref="M1484">IFERROR(_xlfn._xlws.FILTER(AH$4:AH$6723,(AH$4:AH$6723&gt;=0)*($AB$4:$AB$6723=$C1484)*($AC$4:$AC$6723=$D1484)*(ISNUMBER(_xlfn.XMATCH($AD$4:$AD$6723,$V1484:$Z1484,0)))),-1)</f>
        <v>-1</v>
      </c>
      <c r="N1484" s="29">
        <f t="array" ref="N1484">IFERROR(_xlfn._xlws.FILTER(AI$4:AI$6723,(AI$4:AI$6723&gt;=0)*($AB$4:$AB$6723=$C1484)*($AC$4:$AC$6723=$D1484)*(ISNUMBER(_xlfn.XMATCH($AD$4:$AD$6723,$V1484:$Z1484,0)))),-1)</f>
        <v>-1</v>
      </c>
      <c r="O1484" s="29">
        <f t="array" ref="O1484">IFERROR(_xlfn._xlws.FILTER(AJ$4:AJ$6723,(AJ$4:AJ$6723&gt;=0)*($AB$4:$AB$6723=$C1484)*($AC$4:$AC$6723=$D1484)*(ISNUMBER(_xlfn.XMATCH($AD$4:$AD$6723,$V1484:$Z1484,0)))),-1)</f>
        <v>-1</v>
      </c>
      <c r="P1484" s="29">
        <f t="array" ref="P1484">IFERROR(_xlfn._xlws.FILTER(AK$4:AK$6723,(AK$4:AK$6723&gt;=0)*($AB$4:$AB$6723=$C1484)*($AC$4:$AC$6723=$D1484)*(ISNUMBER(_xlfn.XMATCH($AD$4:$AD$6723,$V1484:$Z1484,0)))),-1)</f>
        <v>-1</v>
      </c>
      <c r="Q1484" s="29">
        <f t="array" ref="Q1484">IFERROR(_xlfn._xlws.FILTER(AL$4:AL$6723,(AL$4:AL$6723&gt;=0)*($AB$4:$AB$6723=$C1484)*($AC$4:$AC$6723=$D1484)*(ISNUMBER(_xlfn.XMATCH($AD$4:$AD$6723,$V1484:$Z1484,0)))),-1)</f>
        <v>-1</v>
      </c>
      <c r="R1484" s="29">
        <f t="array" ref="R1484">IFERROR(_xlfn._xlws.FILTER(AM$4:AM$6723,(AM$4:AM$6723&gt;=0)*($AB$4:$AB$6723=$C1484)*($AC$4:$AC$6723=$D1484)*(ISNUMBER(_xlfn.XMATCH($AD$4:$AD$6723,$V1484:$Z1484,0)))),-1)</f>
        <v>-1</v>
      </c>
      <c r="S1484" s="29">
        <f t="array" ref="S1484">IFERROR(_xlfn._xlws.FILTER(AN$4:AN$6723,(AN$4:AN$6723&gt;=0)*($AB$4:$AB$6723=$C1484)*($AC$4:$AC$6723=$D1484)*(ISNUMBER(_xlfn.XMATCH($AD$4:$AD$6723,$V1484:$Z1484,0)))),-1)</f>
        <v>-1</v>
      </c>
      <c r="T1484" s="29">
        <f t="array" ref="T1484">IFERROR(_xlfn._xlws.FILTER(AO$4:AO$6723,(AO$4:AO$6723&gt;=0)*($AB$4:$AB$6723=$C1484)*($AC$4:$AC$6723=$D1484)*(ISNUMBER(_xlfn.XMATCH($AD$4:$AD$6723,$V1484:$Z1484,0)))),-1)</f>
        <v>-1</v>
      </c>
      <c r="V1484" t="s">
        <v>13</v>
      </c>
      <c r="AB1484" t="s">
        <v>96</v>
      </c>
      <c r="AC1484" t="s">
        <v>43</v>
      </c>
      <c r="AD1484" s="19" t="s">
        <v>91</v>
      </c>
      <c r="AE1484" s="18">
        <v>-1</v>
      </c>
      <c r="AF1484" s="17">
        <v>-1</v>
      </c>
      <c r="AG1484" s="17">
        <v>-1</v>
      </c>
      <c r="AH1484" s="17">
        <v>-1</v>
      </c>
      <c r="AI1484" s="17">
        <v>-1</v>
      </c>
      <c r="AJ1484" s="17">
        <v>-1</v>
      </c>
      <c r="AK1484" s="17">
        <v>-1</v>
      </c>
      <c r="AL1484" s="17">
        <v>-1</v>
      </c>
      <c r="AM1484" s="17">
        <v>-1</v>
      </c>
      <c r="AN1484" s="17">
        <v>-1</v>
      </c>
      <c r="AO1484" s="17">
        <v>-1</v>
      </c>
    </row>
    <row r="1485" spans="3:41" x14ac:dyDescent="0.25">
      <c r="C1485" t="s">
        <v>99</v>
      </c>
      <c r="D1485" s="6" t="s">
        <v>46</v>
      </c>
      <c r="E1485" t="s">
        <v>17</v>
      </c>
      <c r="F1485" s="6">
        <v>2005</v>
      </c>
      <c r="G1485" s="6" t="s">
        <v>14</v>
      </c>
      <c r="H1485" s="6" t="s">
        <v>15</v>
      </c>
      <c r="I1485" s="6"/>
      <c r="J1485" s="29">
        <f t="array" ref="J1485">IFERROR(_xlfn._xlws.FILTER(AE$4:AE$6723,(AE$4:AE$6723&gt;=0)*($AB$4:$AB$6723=$C1485)*($AC$4:$AC$6723=$D1485)*(ISNUMBER(_xlfn.XMATCH($AD$4:$AD$6723,$V1485:$Z1485,0)))),-1)</f>
        <v>-1</v>
      </c>
      <c r="K1485" s="29">
        <f t="array" ref="K1485">IFERROR(_xlfn._xlws.FILTER(AF$4:AF$6723,(AF$4:AF$6723&gt;=0)*($AB$4:$AB$6723=$C1485)*($AC$4:$AC$6723=$D1485)*(ISNUMBER(_xlfn.XMATCH($AD$4:$AD$6723,$V1485:$Z1485,0)))),-1)</f>
        <v>-1</v>
      </c>
      <c r="L1485" s="29">
        <f t="array" ref="L1485">IFERROR(_xlfn._xlws.FILTER(AG$4:AG$6723,(AG$4:AG$6723&gt;=0)*($AB$4:$AB$6723=$C1485)*($AC$4:$AC$6723=$D1485)*(ISNUMBER(_xlfn.XMATCH($AD$4:$AD$6723,$V1485:$Z1485,0)))),-1)</f>
        <v>-1</v>
      </c>
      <c r="M1485" s="29">
        <f t="array" ref="M1485">IFERROR(_xlfn._xlws.FILTER(AH$4:AH$6723,(AH$4:AH$6723&gt;=0)*($AB$4:$AB$6723=$C1485)*($AC$4:$AC$6723=$D1485)*(ISNUMBER(_xlfn.XMATCH($AD$4:$AD$6723,$V1485:$Z1485,0)))),-1)</f>
        <v>-1</v>
      </c>
      <c r="N1485" s="29">
        <f t="array" ref="N1485">IFERROR(_xlfn._xlws.FILTER(AI$4:AI$6723,(AI$4:AI$6723&gt;=0)*($AB$4:$AB$6723=$C1485)*($AC$4:$AC$6723=$D1485)*(ISNUMBER(_xlfn.XMATCH($AD$4:$AD$6723,$V1485:$Z1485,0)))),-1)</f>
        <v>-1</v>
      </c>
      <c r="O1485" s="29">
        <f t="array" ref="O1485">IFERROR(_xlfn._xlws.FILTER(AJ$4:AJ$6723,(AJ$4:AJ$6723&gt;=0)*($AB$4:$AB$6723=$C1485)*($AC$4:$AC$6723=$D1485)*(ISNUMBER(_xlfn.XMATCH($AD$4:$AD$6723,$V1485:$Z1485,0)))),-1)</f>
        <v>-1</v>
      </c>
      <c r="P1485" s="29">
        <f t="array" ref="P1485">IFERROR(_xlfn._xlws.FILTER(AK$4:AK$6723,(AK$4:AK$6723&gt;=0)*($AB$4:$AB$6723=$C1485)*($AC$4:$AC$6723=$D1485)*(ISNUMBER(_xlfn.XMATCH($AD$4:$AD$6723,$V1485:$Z1485,0)))),-1)</f>
        <v>-1</v>
      </c>
      <c r="Q1485" s="29">
        <f t="array" ref="Q1485">IFERROR(_xlfn._xlws.FILTER(AL$4:AL$6723,(AL$4:AL$6723&gt;=0)*($AB$4:$AB$6723=$C1485)*($AC$4:$AC$6723=$D1485)*(ISNUMBER(_xlfn.XMATCH($AD$4:$AD$6723,$V1485:$Z1485,0)))),-1)</f>
        <v>-1</v>
      </c>
      <c r="R1485" s="29">
        <f t="array" ref="R1485">IFERROR(_xlfn._xlws.FILTER(AM$4:AM$6723,(AM$4:AM$6723&gt;=0)*($AB$4:$AB$6723=$C1485)*($AC$4:$AC$6723=$D1485)*(ISNUMBER(_xlfn.XMATCH($AD$4:$AD$6723,$V1485:$Z1485,0)))),-1)</f>
        <v>-1</v>
      </c>
      <c r="S1485" s="29">
        <f t="array" ref="S1485">IFERROR(_xlfn._xlws.FILTER(AN$4:AN$6723,(AN$4:AN$6723&gt;=0)*($AB$4:$AB$6723=$C1485)*($AC$4:$AC$6723=$D1485)*(ISNUMBER(_xlfn.XMATCH($AD$4:$AD$6723,$V1485:$Z1485,0)))),-1)</f>
        <v>-1</v>
      </c>
      <c r="T1485" s="29">
        <f t="array" ref="T1485">IFERROR(_xlfn._xlws.FILTER(AO$4:AO$6723,(AO$4:AO$6723&gt;=0)*($AB$4:$AB$6723=$C1485)*($AC$4:$AC$6723=$D1485)*(ISNUMBER(_xlfn.XMATCH($AD$4:$AD$6723,$V1485:$Z1485,0)))),-1)</f>
        <v>-1</v>
      </c>
      <c r="V1485" t="s">
        <v>17</v>
      </c>
      <c r="AB1485" t="s">
        <v>96</v>
      </c>
      <c r="AC1485" t="s">
        <v>43</v>
      </c>
      <c r="AD1485" s="19" t="s">
        <v>81</v>
      </c>
      <c r="AE1485" s="18">
        <v>-1</v>
      </c>
      <c r="AF1485" s="17">
        <v>-1</v>
      </c>
      <c r="AG1485" s="17">
        <v>-1</v>
      </c>
      <c r="AH1485" s="17">
        <v>-1</v>
      </c>
      <c r="AI1485" s="17">
        <v>-1</v>
      </c>
      <c r="AJ1485" s="17">
        <v>-1</v>
      </c>
      <c r="AK1485" s="17">
        <v>-1</v>
      </c>
      <c r="AL1485" s="17">
        <v>-1</v>
      </c>
      <c r="AM1485" s="17">
        <v>-1</v>
      </c>
      <c r="AN1485" s="17">
        <v>-1</v>
      </c>
      <c r="AO1485" s="17">
        <v>-1</v>
      </c>
    </row>
    <row r="1486" spans="3:41" x14ac:dyDescent="0.25">
      <c r="C1486" t="s">
        <v>99</v>
      </c>
      <c r="D1486" s="6" t="s">
        <v>46</v>
      </c>
      <c r="E1486" t="s">
        <v>18</v>
      </c>
      <c r="F1486" s="6">
        <v>2005</v>
      </c>
      <c r="G1486" s="6" t="s">
        <v>14</v>
      </c>
      <c r="H1486" s="6" t="s">
        <v>15</v>
      </c>
      <c r="I1486" s="6"/>
      <c r="J1486" s="29">
        <f t="array" ref="J1486">IFERROR(_xlfn._xlws.FILTER(AE$4:AE$6723,(AE$4:AE$6723&gt;=0)*($AB$4:$AB$6723=$C1486)*($AC$4:$AC$6723=$D1486)*(ISNUMBER(_xlfn.XMATCH($AD$4:$AD$6723,$V1486:$Z1486,0)))),-1)</f>
        <v>-1</v>
      </c>
      <c r="K1486" s="29">
        <f t="array" ref="K1486">IFERROR(_xlfn._xlws.FILTER(AF$4:AF$6723,(AF$4:AF$6723&gt;=0)*($AB$4:$AB$6723=$C1486)*($AC$4:$AC$6723=$D1486)*(ISNUMBER(_xlfn.XMATCH($AD$4:$AD$6723,$V1486:$Z1486,0)))),-1)</f>
        <v>-1</v>
      </c>
      <c r="L1486" s="29">
        <f t="array" ref="L1486">IFERROR(_xlfn._xlws.FILTER(AG$4:AG$6723,(AG$4:AG$6723&gt;=0)*($AB$4:$AB$6723=$C1486)*($AC$4:$AC$6723=$D1486)*(ISNUMBER(_xlfn.XMATCH($AD$4:$AD$6723,$V1486:$Z1486,0)))),-1)</f>
        <v>-1</v>
      </c>
      <c r="M1486" s="29">
        <f t="array" ref="M1486">IFERROR(_xlfn._xlws.FILTER(AH$4:AH$6723,(AH$4:AH$6723&gt;=0)*($AB$4:$AB$6723=$C1486)*($AC$4:$AC$6723=$D1486)*(ISNUMBER(_xlfn.XMATCH($AD$4:$AD$6723,$V1486:$Z1486,0)))),-1)</f>
        <v>-1</v>
      </c>
      <c r="N1486" s="29">
        <f t="array" ref="N1486">IFERROR(_xlfn._xlws.FILTER(AI$4:AI$6723,(AI$4:AI$6723&gt;=0)*($AB$4:$AB$6723=$C1486)*($AC$4:$AC$6723=$D1486)*(ISNUMBER(_xlfn.XMATCH($AD$4:$AD$6723,$V1486:$Z1486,0)))),-1)</f>
        <v>-1</v>
      </c>
      <c r="O1486" s="29">
        <f t="array" ref="O1486">IFERROR(_xlfn._xlws.FILTER(AJ$4:AJ$6723,(AJ$4:AJ$6723&gt;=0)*($AB$4:$AB$6723=$C1486)*($AC$4:$AC$6723=$D1486)*(ISNUMBER(_xlfn.XMATCH($AD$4:$AD$6723,$V1486:$Z1486,0)))),-1)</f>
        <v>-1</v>
      </c>
      <c r="P1486" s="29">
        <f t="array" ref="P1486">IFERROR(_xlfn._xlws.FILTER(AK$4:AK$6723,(AK$4:AK$6723&gt;=0)*($AB$4:$AB$6723=$C1486)*($AC$4:$AC$6723=$D1486)*(ISNUMBER(_xlfn.XMATCH($AD$4:$AD$6723,$V1486:$Z1486,0)))),-1)</f>
        <v>-1</v>
      </c>
      <c r="Q1486" s="29">
        <f t="array" ref="Q1486">IFERROR(_xlfn._xlws.FILTER(AL$4:AL$6723,(AL$4:AL$6723&gt;=0)*($AB$4:$AB$6723=$C1486)*($AC$4:$AC$6723=$D1486)*(ISNUMBER(_xlfn.XMATCH($AD$4:$AD$6723,$V1486:$Z1486,0)))),-1)</f>
        <v>-1</v>
      </c>
      <c r="R1486" s="29">
        <f t="array" ref="R1486">IFERROR(_xlfn._xlws.FILTER(AM$4:AM$6723,(AM$4:AM$6723&gt;=0)*($AB$4:$AB$6723=$C1486)*($AC$4:$AC$6723=$D1486)*(ISNUMBER(_xlfn.XMATCH($AD$4:$AD$6723,$V1486:$Z1486,0)))),-1)</f>
        <v>-1</v>
      </c>
      <c r="S1486" s="29">
        <f t="array" ref="S1486">IFERROR(_xlfn._xlws.FILTER(AN$4:AN$6723,(AN$4:AN$6723&gt;=0)*($AB$4:$AB$6723=$C1486)*($AC$4:$AC$6723=$D1486)*(ISNUMBER(_xlfn.XMATCH($AD$4:$AD$6723,$V1486:$Z1486,0)))),-1)</f>
        <v>-1</v>
      </c>
      <c r="T1486" s="29">
        <f t="array" ref="T1486">IFERROR(_xlfn._xlws.FILTER(AO$4:AO$6723,(AO$4:AO$6723&gt;=0)*($AB$4:$AB$6723=$C1486)*($AC$4:$AC$6723=$D1486)*(ISNUMBER(_xlfn.XMATCH($AD$4:$AD$6723,$V1486:$Z1486,0)))),-1)</f>
        <v>-1</v>
      </c>
      <c r="V1486" t="s">
        <v>18</v>
      </c>
      <c r="AB1486" t="s">
        <v>96</v>
      </c>
      <c r="AC1486" t="s">
        <v>43</v>
      </c>
      <c r="AD1486" s="19" t="s">
        <v>34</v>
      </c>
      <c r="AE1486" s="18">
        <v>-1</v>
      </c>
      <c r="AF1486" s="17">
        <v>-1</v>
      </c>
      <c r="AG1486" s="17">
        <v>-1</v>
      </c>
      <c r="AH1486" s="17">
        <v>-1</v>
      </c>
      <c r="AI1486" s="17">
        <v>-1</v>
      </c>
      <c r="AJ1486" s="17">
        <v>-1</v>
      </c>
      <c r="AK1486" s="17">
        <v>-1</v>
      </c>
      <c r="AL1486" s="17">
        <v>-1</v>
      </c>
      <c r="AM1486" s="17">
        <v>-1</v>
      </c>
      <c r="AN1486" s="17">
        <v>-1</v>
      </c>
      <c r="AO1486" s="17">
        <v>-1</v>
      </c>
    </row>
    <row r="1487" spans="3:41" x14ac:dyDescent="0.25">
      <c r="C1487" t="s">
        <v>99</v>
      </c>
      <c r="D1487" s="6" t="s">
        <v>46</v>
      </c>
      <c r="E1487" t="s">
        <v>63</v>
      </c>
      <c r="F1487" s="6">
        <v>2005</v>
      </c>
      <c r="G1487" s="6" t="s">
        <v>14</v>
      </c>
      <c r="H1487" s="6" t="s">
        <v>15</v>
      </c>
      <c r="J1487" s="29">
        <f t="array" ref="J1487">IFERROR(_xlfn._xlws.FILTER(AE$4:AE$6723,(AE$4:AE$6723&gt;=0)*($AB$4:$AB$6723=$C1487)*($AC$4:$AC$6723=$D1487)*(ISNUMBER(_xlfn.XMATCH($AD$4:$AD$6723,$V1487:$Z1487,0)))),-1)</f>
        <v>-1</v>
      </c>
      <c r="K1487" s="29">
        <f t="array" ref="K1487">IFERROR(_xlfn._xlws.FILTER(AF$4:AF$6723,(AF$4:AF$6723&gt;=0)*($AB$4:$AB$6723=$C1487)*($AC$4:$AC$6723=$D1487)*(ISNUMBER(_xlfn.XMATCH($AD$4:$AD$6723,$V1487:$Z1487,0)))),-1)</f>
        <v>-1</v>
      </c>
      <c r="L1487" s="29">
        <f t="array" ref="L1487">IFERROR(_xlfn._xlws.FILTER(AG$4:AG$6723,(AG$4:AG$6723&gt;=0)*($AB$4:$AB$6723=$C1487)*($AC$4:$AC$6723=$D1487)*(ISNUMBER(_xlfn.XMATCH($AD$4:$AD$6723,$V1487:$Z1487,0)))),-1)</f>
        <v>-1</v>
      </c>
      <c r="M1487" s="29">
        <f t="array" ref="M1487">IFERROR(_xlfn._xlws.FILTER(AH$4:AH$6723,(AH$4:AH$6723&gt;=0)*($AB$4:$AB$6723=$C1487)*($AC$4:$AC$6723=$D1487)*(ISNUMBER(_xlfn.XMATCH($AD$4:$AD$6723,$V1487:$Z1487,0)))),-1)</f>
        <v>-1</v>
      </c>
      <c r="N1487" s="29">
        <f t="array" ref="N1487">IFERROR(_xlfn._xlws.FILTER(AI$4:AI$6723,(AI$4:AI$6723&gt;=0)*($AB$4:$AB$6723=$C1487)*($AC$4:$AC$6723=$D1487)*(ISNUMBER(_xlfn.XMATCH($AD$4:$AD$6723,$V1487:$Z1487,0)))),-1)</f>
        <v>-1</v>
      </c>
      <c r="O1487" s="29">
        <f t="array" ref="O1487">IFERROR(_xlfn._xlws.FILTER(AJ$4:AJ$6723,(AJ$4:AJ$6723&gt;=0)*($AB$4:$AB$6723=$C1487)*($AC$4:$AC$6723=$D1487)*(ISNUMBER(_xlfn.XMATCH($AD$4:$AD$6723,$V1487:$Z1487,0)))),-1)</f>
        <v>-1</v>
      </c>
      <c r="P1487" s="29">
        <f t="array" ref="P1487">IFERROR(_xlfn._xlws.FILTER(AK$4:AK$6723,(AK$4:AK$6723&gt;=0)*($AB$4:$AB$6723=$C1487)*($AC$4:$AC$6723=$D1487)*(ISNUMBER(_xlfn.XMATCH($AD$4:$AD$6723,$V1487:$Z1487,0)))),-1)</f>
        <v>-1</v>
      </c>
      <c r="Q1487" s="29">
        <f t="array" ref="Q1487">IFERROR(_xlfn._xlws.FILTER(AL$4:AL$6723,(AL$4:AL$6723&gt;=0)*($AB$4:$AB$6723=$C1487)*($AC$4:$AC$6723=$D1487)*(ISNUMBER(_xlfn.XMATCH($AD$4:$AD$6723,$V1487:$Z1487,0)))),-1)</f>
        <v>-1</v>
      </c>
      <c r="R1487" s="29">
        <f t="array" ref="R1487">IFERROR(_xlfn._xlws.FILTER(AM$4:AM$6723,(AM$4:AM$6723&gt;=0)*($AB$4:$AB$6723=$C1487)*($AC$4:$AC$6723=$D1487)*(ISNUMBER(_xlfn.XMATCH($AD$4:$AD$6723,$V1487:$Z1487,0)))),-1)</f>
        <v>-1</v>
      </c>
      <c r="S1487" s="29">
        <f t="array" ref="S1487">IFERROR(_xlfn._xlws.FILTER(AN$4:AN$6723,(AN$4:AN$6723&gt;=0)*($AB$4:$AB$6723=$C1487)*($AC$4:$AC$6723=$D1487)*(ISNUMBER(_xlfn.XMATCH($AD$4:$AD$6723,$V1487:$Z1487,0)))),-1)</f>
        <v>-1</v>
      </c>
      <c r="T1487" s="29">
        <f t="array" ref="T1487">IFERROR(_xlfn._xlws.FILTER(AO$4:AO$6723,(AO$4:AO$6723&gt;=0)*($AB$4:$AB$6723=$C1487)*($AC$4:$AC$6723=$D1487)*(ISNUMBER(_xlfn.XMATCH($AD$4:$AD$6723,$V1487:$Z1487,0)))),-1)</f>
        <v>-1</v>
      </c>
      <c r="V1487" t="s">
        <v>63</v>
      </c>
      <c r="AB1487" t="s">
        <v>96</v>
      </c>
      <c r="AC1487" t="s">
        <v>43</v>
      </c>
      <c r="AD1487" s="19" t="s">
        <v>92</v>
      </c>
      <c r="AE1487" s="18">
        <v>-1</v>
      </c>
      <c r="AF1487" s="17">
        <v>-1</v>
      </c>
      <c r="AG1487" s="17">
        <v>-1</v>
      </c>
      <c r="AH1487" s="17">
        <v>-1</v>
      </c>
      <c r="AI1487" s="17">
        <v>-1</v>
      </c>
      <c r="AJ1487" s="17">
        <v>-1</v>
      </c>
      <c r="AK1487" s="17">
        <v>-1</v>
      </c>
      <c r="AL1487" s="17">
        <v>-1</v>
      </c>
      <c r="AM1487" s="17">
        <v>-1</v>
      </c>
      <c r="AN1487" s="17">
        <v>-1</v>
      </c>
      <c r="AO1487" s="17">
        <v>-1</v>
      </c>
    </row>
    <row r="1488" spans="3:41" x14ac:dyDescent="0.25">
      <c r="C1488" t="s">
        <v>99</v>
      </c>
      <c r="D1488" s="6" t="s">
        <v>46</v>
      </c>
      <c r="E1488" t="s">
        <v>21</v>
      </c>
      <c r="F1488" s="6">
        <v>2005</v>
      </c>
      <c r="G1488" s="6" t="s">
        <v>14</v>
      </c>
      <c r="H1488" s="6" t="s">
        <v>15</v>
      </c>
      <c r="J1488" s="29">
        <f t="array" ref="J1488">IFERROR(_xlfn._xlws.FILTER(AE$4:AE$6723,(AE$4:AE$6723&gt;=0)*($AB$4:$AB$6723=$C1488)*($AC$4:$AC$6723=$D1488)*(ISNUMBER(_xlfn.XMATCH($AD$4:$AD$6723,$V1488:$Z1488,0)))),-1)</f>
        <v>-1</v>
      </c>
      <c r="K1488" s="29">
        <f t="array" ref="K1488">IFERROR(_xlfn._xlws.FILTER(AF$4:AF$6723,(AF$4:AF$6723&gt;=0)*($AB$4:$AB$6723=$C1488)*($AC$4:$AC$6723=$D1488)*(ISNUMBER(_xlfn.XMATCH($AD$4:$AD$6723,$V1488:$Z1488,0)))),-1)</f>
        <v>-1</v>
      </c>
      <c r="L1488" s="29">
        <f t="array" ref="L1488">IFERROR(_xlfn._xlws.FILTER(AG$4:AG$6723,(AG$4:AG$6723&gt;=0)*($AB$4:$AB$6723=$C1488)*($AC$4:$AC$6723=$D1488)*(ISNUMBER(_xlfn.XMATCH($AD$4:$AD$6723,$V1488:$Z1488,0)))),-1)</f>
        <v>-1</v>
      </c>
      <c r="M1488" s="29">
        <f t="array" ref="M1488">IFERROR(_xlfn._xlws.FILTER(AH$4:AH$6723,(AH$4:AH$6723&gt;=0)*($AB$4:$AB$6723=$C1488)*($AC$4:$AC$6723=$D1488)*(ISNUMBER(_xlfn.XMATCH($AD$4:$AD$6723,$V1488:$Z1488,0)))),-1)</f>
        <v>-1</v>
      </c>
      <c r="N1488" s="29">
        <f t="array" ref="N1488">IFERROR(_xlfn._xlws.FILTER(AI$4:AI$6723,(AI$4:AI$6723&gt;=0)*($AB$4:$AB$6723=$C1488)*($AC$4:$AC$6723=$D1488)*(ISNUMBER(_xlfn.XMATCH($AD$4:$AD$6723,$V1488:$Z1488,0)))),-1)</f>
        <v>-1</v>
      </c>
      <c r="O1488" s="29">
        <f t="array" ref="O1488">IFERROR(_xlfn._xlws.FILTER(AJ$4:AJ$6723,(AJ$4:AJ$6723&gt;=0)*($AB$4:$AB$6723=$C1488)*($AC$4:$AC$6723=$D1488)*(ISNUMBER(_xlfn.XMATCH($AD$4:$AD$6723,$V1488:$Z1488,0)))),-1)</f>
        <v>-1</v>
      </c>
      <c r="P1488" s="29">
        <f t="array" ref="P1488">IFERROR(_xlfn._xlws.FILTER(AK$4:AK$6723,(AK$4:AK$6723&gt;=0)*($AB$4:$AB$6723=$C1488)*($AC$4:$AC$6723=$D1488)*(ISNUMBER(_xlfn.XMATCH($AD$4:$AD$6723,$V1488:$Z1488,0)))),-1)</f>
        <v>-1</v>
      </c>
      <c r="Q1488" s="29">
        <f t="array" ref="Q1488">IFERROR(_xlfn._xlws.FILTER(AL$4:AL$6723,(AL$4:AL$6723&gt;=0)*($AB$4:$AB$6723=$C1488)*($AC$4:$AC$6723=$D1488)*(ISNUMBER(_xlfn.XMATCH($AD$4:$AD$6723,$V1488:$Z1488,0)))),-1)</f>
        <v>-1</v>
      </c>
      <c r="R1488" s="29">
        <f t="array" ref="R1488">IFERROR(_xlfn._xlws.FILTER(AM$4:AM$6723,(AM$4:AM$6723&gt;=0)*($AB$4:$AB$6723=$C1488)*($AC$4:$AC$6723=$D1488)*(ISNUMBER(_xlfn.XMATCH($AD$4:$AD$6723,$V1488:$Z1488,0)))),-1)</f>
        <v>-1</v>
      </c>
      <c r="S1488" s="29">
        <f t="array" ref="S1488">IFERROR(_xlfn._xlws.FILTER(AN$4:AN$6723,(AN$4:AN$6723&gt;=0)*($AB$4:$AB$6723=$C1488)*($AC$4:$AC$6723=$D1488)*(ISNUMBER(_xlfn.XMATCH($AD$4:$AD$6723,$V1488:$Z1488,0)))),-1)</f>
        <v>-1</v>
      </c>
      <c r="T1488" s="29">
        <f t="array" ref="T1488">IFERROR(_xlfn._xlws.FILTER(AO$4:AO$6723,(AO$4:AO$6723&gt;=0)*($AB$4:$AB$6723=$C1488)*($AC$4:$AC$6723=$D1488)*(ISNUMBER(_xlfn.XMATCH($AD$4:$AD$6723,$V1488:$Z1488,0)))),-1)</f>
        <v>-1</v>
      </c>
      <c r="V1488" t="s">
        <v>21</v>
      </c>
      <c r="AB1488" t="s">
        <v>96</v>
      </c>
      <c r="AC1488" t="s">
        <v>43</v>
      </c>
      <c r="AD1488" s="19" t="s">
        <v>35</v>
      </c>
      <c r="AE1488" s="18">
        <v>-1</v>
      </c>
      <c r="AF1488" s="17">
        <v>-1</v>
      </c>
      <c r="AG1488" s="17">
        <v>-1</v>
      </c>
      <c r="AH1488" s="17">
        <v>-1</v>
      </c>
      <c r="AI1488" s="17">
        <v>-1</v>
      </c>
      <c r="AJ1488" s="17">
        <v>-1</v>
      </c>
      <c r="AK1488" s="17">
        <v>-1</v>
      </c>
      <c r="AL1488" s="17">
        <v>-1</v>
      </c>
      <c r="AM1488" s="17">
        <v>-1</v>
      </c>
      <c r="AN1488" s="17">
        <v>-1</v>
      </c>
      <c r="AO1488" s="17">
        <v>-1</v>
      </c>
    </row>
    <row r="1489" spans="3:41" x14ac:dyDescent="0.25">
      <c r="C1489" t="s">
        <v>99</v>
      </c>
      <c r="D1489" s="6" t="s">
        <v>46</v>
      </c>
      <c r="E1489" t="s">
        <v>22</v>
      </c>
      <c r="F1489" s="6">
        <v>2005</v>
      </c>
      <c r="G1489" s="6" t="s">
        <v>14</v>
      </c>
      <c r="H1489" s="6" t="s">
        <v>15</v>
      </c>
      <c r="J1489" s="29">
        <f t="array" ref="J1489">IFERROR(_xlfn._xlws.FILTER(AE$4:AE$6723,(AE$4:AE$6723&gt;=0)*($AB$4:$AB$6723=$C1489)*($AC$4:$AC$6723=$D1489)*(ISNUMBER(_xlfn.XMATCH($AD$4:$AD$6723,$V1489:$Z1489,0)))),-1)</f>
        <v>-1</v>
      </c>
      <c r="K1489" s="29">
        <f t="array" ref="K1489">IFERROR(_xlfn._xlws.FILTER(AF$4:AF$6723,(AF$4:AF$6723&gt;=0)*($AB$4:$AB$6723=$C1489)*($AC$4:$AC$6723=$D1489)*(ISNUMBER(_xlfn.XMATCH($AD$4:$AD$6723,$V1489:$Z1489,0)))),-1)</f>
        <v>-1</v>
      </c>
      <c r="L1489" s="29">
        <f t="array" ref="L1489">IFERROR(_xlfn._xlws.FILTER(AG$4:AG$6723,(AG$4:AG$6723&gt;=0)*($AB$4:$AB$6723=$C1489)*($AC$4:$AC$6723=$D1489)*(ISNUMBER(_xlfn.XMATCH($AD$4:$AD$6723,$V1489:$Z1489,0)))),-1)</f>
        <v>-1</v>
      </c>
      <c r="M1489" s="29">
        <f t="array" ref="M1489">IFERROR(_xlfn._xlws.FILTER(AH$4:AH$6723,(AH$4:AH$6723&gt;=0)*($AB$4:$AB$6723=$C1489)*($AC$4:$AC$6723=$D1489)*(ISNUMBER(_xlfn.XMATCH($AD$4:$AD$6723,$V1489:$Z1489,0)))),-1)</f>
        <v>-1</v>
      </c>
      <c r="N1489" s="29">
        <f t="array" ref="N1489">IFERROR(_xlfn._xlws.FILTER(AI$4:AI$6723,(AI$4:AI$6723&gt;=0)*($AB$4:$AB$6723=$C1489)*($AC$4:$AC$6723=$D1489)*(ISNUMBER(_xlfn.XMATCH($AD$4:$AD$6723,$V1489:$Z1489,0)))),-1)</f>
        <v>-1</v>
      </c>
      <c r="O1489" s="29">
        <f t="array" ref="O1489">IFERROR(_xlfn._xlws.FILTER(AJ$4:AJ$6723,(AJ$4:AJ$6723&gt;=0)*($AB$4:$AB$6723=$C1489)*($AC$4:$AC$6723=$D1489)*(ISNUMBER(_xlfn.XMATCH($AD$4:$AD$6723,$V1489:$Z1489,0)))),-1)</f>
        <v>-1</v>
      </c>
      <c r="P1489" s="29">
        <f t="array" ref="P1489">IFERROR(_xlfn._xlws.FILTER(AK$4:AK$6723,(AK$4:AK$6723&gt;=0)*($AB$4:$AB$6723=$C1489)*($AC$4:$AC$6723=$D1489)*(ISNUMBER(_xlfn.XMATCH($AD$4:$AD$6723,$V1489:$Z1489,0)))),-1)</f>
        <v>-1</v>
      </c>
      <c r="Q1489" s="29">
        <f t="array" ref="Q1489">IFERROR(_xlfn._xlws.FILTER(AL$4:AL$6723,(AL$4:AL$6723&gt;=0)*($AB$4:$AB$6723=$C1489)*($AC$4:$AC$6723=$D1489)*(ISNUMBER(_xlfn.XMATCH($AD$4:$AD$6723,$V1489:$Z1489,0)))),-1)</f>
        <v>-1</v>
      </c>
      <c r="R1489" s="29">
        <f t="array" ref="R1489">IFERROR(_xlfn._xlws.FILTER(AM$4:AM$6723,(AM$4:AM$6723&gt;=0)*($AB$4:$AB$6723=$C1489)*($AC$4:$AC$6723=$D1489)*(ISNUMBER(_xlfn.XMATCH($AD$4:$AD$6723,$V1489:$Z1489,0)))),-1)</f>
        <v>-1</v>
      </c>
      <c r="S1489" s="29">
        <f t="array" ref="S1489">IFERROR(_xlfn._xlws.FILTER(AN$4:AN$6723,(AN$4:AN$6723&gt;=0)*($AB$4:$AB$6723=$C1489)*($AC$4:$AC$6723=$D1489)*(ISNUMBER(_xlfn.XMATCH($AD$4:$AD$6723,$V1489:$Z1489,0)))),-1)</f>
        <v>-1</v>
      </c>
      <c r="T1489" s="29">
        <f t="array" ref="T1489">IFERROR(_xlfn._xlws.FILTER(AO$4:AO$6723,(AO$4:AO$6723&gt;=0)*($AB$4:$AB$6723=$C1489)*($AC$4:$AC$6723=$D1489)*(ISNUMBER(_xlfn.XMATCH($AD$4:$AD$6723,$V1489:$Z1489,0)))),-1)</f>
        <v>-1</v>
      </c>
      <c r="V1489" s="19" t="s">
        <v>66</v>
      </c>
      <c r="W1489" s="19" t="s">
        <v>67</v>
      </c>
      <c r="X1489" s="19" t="s">
        <v>68</v>
      </c>
      <c r="Y1489" s="19" t="s">
        <v>69</v>
      </c>
      <c r="Z1489" s="19" t="s">
        <v>70</v>
      </c>
      <c r="AB1489" t="s">
        <v>96</v>
      </c>
      <c r="AC1489" t="s">
        <v>43</v>
      </c>
      <c r="AD1489" s="19" t="s">
        <v>93</v>
      </c>
      <c r="AE1489" s="18">
        <v>-1</v>
      </c>
      <c r="AF1489" s="17">
        <v>-1</v>
      </c>
      <c r="AG1489" s="17">
        <v>-1</v>
      </c>
      <c r="AH1489" s="17">
        <v>-1</v>
      </c>
      <c r="AI1489" s="17">
        <v>-1</v>
      </c>
      <c r="AJ1489" s="17">
        <v>-1</v>
      </c>
      <c r="AK1489" s="17">
        <v>-1</v>
      </c>
      <c r="AL1489" s="17">
        <v>-1</v>
      </c>
      <c r="AM1489" s="17">
        <v>-1</v>
      </c>
      <c r="AN1489" s="17">
        <v>-1</v>
      </c>
      <c r="AO1489" s="17">
        <v>-1</v>
      </c>
    </row>
    <row r="1490" spans="3:41" x14ac:dyDescent="0.25">
      <c r="C1490" t="s">
        <v>99</v>
      </c>
      <c r="D1490" s="6" t="s">
        <v>46</v>
      </c>
      <c r="E1490" t="s">
        <v>23</v>
      </c>
      <c r="F1490" s="6">
        <v>2005</v>
      </c>
      <c r="G1490" s="6" t="s">
        <v>14</v>
      </c>
      <c r="H1490" s="6" t="s">
        <v>15</v>
      </c>
      <c r="J1490" s="29">
        <f t="array" ref="J1490">IFERROR(_xlfn._xlws.FILTER(AE$4:AE$6723,(AE$4:AE$6723&gt;=0)*($AB$4:$AB$6723=$C1490)*($AC$4:$AC$6723=$D1490)*(ISNUMBER(_xlfn.XMATCH($AD$4:$AD$6723,$V1490:$Z1490,0)))),-1)</f>
        <v>-1</v>
      </c>
      <c r="K1490" s="29">
        <f t="array" ref="K1490">IFERROR(_xlfn._xlws.FILTER(AF$4:AF$6723,(AF$4:AF$6723&gt;=0)*($AB$4:$AB$6723=$C1490)*($AC$4:$AC$6723=$D1490)*(ISNUMBER(_xlfn.XMATCH($AD$4:$AD$6723,$V1490:$Z1490,0)))),-1)</f>
        <v>-1</v>
      </c>
      <c r="L1490" s="29">
        <f t="array" ref="L1490">IFERROR(_xlfn._xlws.FILTER(AG$4:AG$6723,(AG$4:AG$6723&gt;=0)*($AB$4:$AB$6723=$C1490)*($AC$4:$AC$6723=$D1490)*(ISNUMBER(_xlfn.XMATCH($AD$4:$AD$6723,$V1490:$Z1490,0)))),-1)</f>
        <v>-1</v>
      </c>
      <c r="M1490" s="29">
        <f t="array" ref="M1490">IFERROR(_xlfn._xlws.FILTER(AH$4:AH$6723,(AH$4:AH$6723&gt;=0)*($AB$4:$AB$6723=$C1490)*($AC$4:$AC$6723=$D1490)*(ISNUMBER(_xlfn.XMATCH($AD$4:$AD$6723,$V1490:$Z1490,0)))),-1)</f>
        <v>-1</v>
      </c>
      <c r="N1490" s="29">
        <f t="array" ref="N1490">IFERROR(_xlfn._xlws.FILTER(AI$4:AI$6723,(AI$4:AI$6723&gt;=0)*($AB$4:$AB$6723=$C1490)*($AC$4:$AC$6723=$D1490)*(ISNUMBER(_xlfn.XMATCH($AD$4:$AD$6723,$V1490:$Z1490,0)))),-1)</f>
        <v>-1</v>
      </c>
      <c r="O1490" s="29">
        <f t="array" ref="O1490">IFERROR(_xlfn._xlws.FILTER(AJ$4:AJ$6723,(AJ$4:AJ$6723&gt;=0)*($AB$4:$AB$6723=$C1490)*($AC$4:$AC$6723=$D1490)*(ISNUMBER(_xlfn.XMATCH($AD$4:$AD$6723,$V1490:$Z1490,0)))),-1)</f>
        <v>-1</v>
      </c>
      <c r="P1490" s="29">
        <f t="array" ref="P1490">IFERROR(_xlfn._xlws.FILTER(AK$4:AK$6723,(AK$4:AK$6723&gt;=0)*($AB$4:$AB$6723=$C1490)*($AC$4:$AC$6723=$D1490)*(ISNUMBER(_xlfn.XMATCH($AD$4:$AD$6723,$V1490:$Z1490,0)))),-1)</f>
        <v>-1</v>
      </c>
      <c r="Q1490" s="29">
        <f t="array" ref="Q1490">IFERROR(_xlfn._xlws.FILTER(AL$4:AL$6723,(AL$4:AL$6723&gt;=0)*($AB$4:$AB$6723=$C1490)*($AC$4:$AC$6723=$D1490)*(ISNUMBER(_xlfn.XMATCH($AD$4:$AD$6723,$V1490:$Z1490,0)))),-1)</f>
        <v>-1</v>
      </c>
      <c r="R1490" s="29">
        <f t="array" ref="R1490">IFERROR(_xlfn._xlws.FILTER(AM$4:AM$6723,(AM$4:AM$6723&gt;=0)*($AB$4:$AB$6723=$C1490)*($AC$4:$AC$6723=$D1490)*(ISNUMBER(_xlfn.XMATCH($AD$4:$AD$6723,$V1490:$Z1490,0)))),-1)</f>
        <v>-1</v>
      </c>
      <c r="S1490" s="29">
        <f t="array" ref="S1490">IFERROR(_xlfn._xlws.FILTER(AN$4:AN$6723,(AN$4:AN$6723&gt;=0)*($AB$4:$AB$6723=$C1490)*($AC$4:$AC$6723=$D1490)*(ISNUMBER(_xlfn.XMATCH($AD$4:$AD$6723,$V1490:$Z1490,0)))),-1)</f>
        <v>-1</v>
      </c>
      <c r="T1490" s="29">
        <f t="array" ref="T1490">IFERROR(_xlfn._xlws.FILTER(AO$4:AO$6723,(AO$4:AO$6723&gt;=0)*($AB$4:$AB$6723=$C1490)*($AC$4:$AC$6723=$D1490)*(ISNUMBER(_xlfn.XMATCH($AD$4:$AD$6723,$V1490:$Z1490,0)))),-1)</f>
        <v>-1</v>
      </c>
      <c r="V1490" t="s">
        <v>70</v>
      </c>
      <c r="AB1490" t="s">
        <v>96</v>
      </c>
      <c r="AC1490" t="s">
        <v>43</v>
      </c>
      <c r="AD1490" s="19" t="s">
        <v>94</v>
      </c>
      <c r="AE1490" s="18">
        <v>-1</v>
      </c>
      <c r="AF1490" s="17">
        <v>-1</v>
      </c>
      <c r="AG1490" s="17">
        <v>-1</v>
      </c>
      <c r="AH1490" s="17">
        <v>-1</v>
      </c>
      <c r="AI1490" s="17">
        <v>-1</v>
      </c>
      <c r="AJ1490" s="17">
        <v>-1</v>
      </c>
      <c r="AK1490" s="17">
        <v>-1</v>
      </c>
      <c r="AL1490" s="17">
        <v>-1</v>
      </c>
      <c r="AM1490" s="17">
        <v>-1</v>
      </c>
      <c r="AN1490" s="17">
        <v>-1</v>
      </c>
      <c r="AO1490" s="17">
        <v>-1</v>
      </c>
    </row>
    <row r="1491" spans="3:41" x14ac:dyDescent="0.25">
      <c r="C1491" t="s">
        <v>99</v>
      </c>
      <c r="D1491" s="6" t="s">
        <v>46</v>
      </c>
      <c r="E1491" t="s">
        <v>24</v>
      </c>
      <c r="F1491" s="6">
        <v>2005</v>
      </c>
      <c r="G1491" s="6" t="s">
        <v>14</v>
      </c>
      <c r="H1491" s="6" t="s">
        <v>15</v>
      </c>
      <c r="J1491" s="29">
        <f t="array" ref="J1491">IFERROR(_xlfn._xlws.FILTER(AE$4:AE$6723,(AE$4:AE$6723&gt;=0)*($AB$4:$AB$6723=$C1491)*($AC$4:$AC$6723=$D1491)*(ISNUMBER(_xlfn.XMATCH($AD$4:$AD$6723,$V1491:$Z1491,0)))),-1)</f>
        <v>-1</v>
      </c>
      <c r="K1491" s="29">
        <f t="array" ref="K1491">IFERROR(_xlfn._xlws.FILTER(AF$4:AF$6723,(AF$4:AF$6723&gt;=0)*($AB$4:$AB$6723=$C1491)*($AC$4:$AC$6723=$D1491)*(ISNUMBER(_xlfn.XMATCH($AD$4:$AD$6723,$V1491:$Z1491,0)))),-1)</f>
        <v>-1</v>
      </c>
      <c r="L1491" s="29">
        <f t="array" ref="L1491">IFERROR(_xlfn._xlws.FILTER(AG$4:AG$6723,(AG$4:AG$6723&gt;=0)*($AB$4:$AB$6723=$C1491)*($AC$4:$AC$6723=$D1491)*(ISNUMBER(_xlfn.XMATCH($AD$4:$AD$6723,$V1491:$Z1491,0)))),-1)</f>
        <v>-1</v>
      </c>
      <c r="M1491" s="29">
        <f t="array" ref="M1491">IFERROR(_xlfn._xlws.FILTER(AH$4:AH$6723,(AH$4:AH$6723&gt;=0)*($AB$4:$AB$6723=$C1491)*($AC$4:$AC$6723=$D1491)*(ISNUMBER(_xlfn.XMATCH($AD$4:$AD$6723,$V1491:$Z1491,0)))),-1)</f>
        <v>-1</v>
      </c>
      <c r="N1491" s="29">
        <f t="array" ref="N1491">IFERROR(_xlfn._xlws.FILTER(AI$4:AI$6723,(AI$4:AI$6723&gt;=0)*($AB$4:$AB$6723=$C1491)*($AC$4:$AC$6723=$D1491)*(ISNUMBER(_xlfn.XMATCH($AD$4:$AD$6723,$V1491:$Z1491,0)))),-1)</f>
        <v>-1</v>
      </c>
      <c r="O1491" s="29">
        <f t="array" ref="O1491">IFERROR(_xlfn._xlws.FILTER(AJ$4:AJ$6723,(AJ$4:AJ$6723&gt;=0)*($AB$4:$AB$6723=$C1491)*($AC$4:$AC$6723=$D1491)*(ISNUMBER(_xlfn.XMATCH($AD$4:$AD$6723,$V1491:$Z1491,0)))),-1)</f>
        <v>-1</v>
      </c>
      <c r="P1491" s="29">
        <f t="array" ref="P1491">IFERROR(_xlfn._xlws.FILTER(AK$4:AK$6723,(AK$4:AK$6723&gt;=0)*($AB$4:$AB$6723=$C1491)*($AC$4:$AC$6723=$D1491)*(ISNUMBER(_xlfn.XMATCH($AD$4:$AD$6723,$V1491:$Z1491,0)))),-1)</f>
        <v>-1</v>
      </c>
      <c r="Q1491" s="29">
        <f t="array" ref="Q1491">IFERROR(_xlfn._xlws.FILTER(AL$4:AL$6723,(AL$4:AL$6723&gt;=0)*($AB$4:$AB$6723=$C1491)*($AC$4:$AC$6723=$D1491)*(ISNUMBER(_xlfn.XMATCH($AD$4:$AD$6723,$V1491:$Z1491,0)))),-1)</f>
        <v>-1</v>
      </c>
      <c r="R1491" s="29">
        <f t="array" ref="R1491">IFERROR(_xlfn._xlws.FILTER(AM$4:AM$6723,(AM$4:AM$6723&gt;=0)*($AB$4:$AB$6723=$C1491)*($AC$4:$AC$6723=$D1491)*(ISNUMBER(_xlfn.XMATCH($AD$4:$AD$6723,$V1491:$Z1491,0)))),-1)</f>
        <v>-1</v>
      </c>
      <c r="S1491" s="29">
        <f t="array" ref="S1491">IFERROR(_xlfn._xlws.FILTER(AN$4:AN$6723,(AN$4:AN$6723&gt;=0)*($AB$4:$AB$6723=$C1491)*($AC$4:$AC$6723=$D1491)*(ISNUMBER(_xlfn.XMATCH($AD$4:$AD$6723,$V1491:$Z1491,0)))),-1)</f>
        <v>-1</v>
      </c>
      <c r="T1491" s="29">
        <f t="array" ref="T1491">IFERROR(_xlfn._xlws.FILTER(AO$4:AO$6723,(AO$4:AO$6723&gt;=0)*($AB$4:$AB$6723=$C1491)*($AC$4:$AC$6723=$D1491)*(ISNUMBER(_xlfn.XMATCH($AD$4:$AD$6723,$V1491:$Z1491,0)))),-1)</f>
        <v>-1</v>
      </c>
      <c r="V1491" t="s">
        <v>72</v>
      </c>
      <c r="W1491" s="25" t="s">
        <v>58</v>
      </c>
      <c r="X1491" s="25" t="s">
        <v>59</v>
      </c>
      <c r="Y1491" s="25" t="s">
        <v>73</v>
      </c>
      <c r="AB1491" t="s">
        <v>96</v>
      </c>
      <c r="AC1491" t="s">
        <v>43</v>
      </c>
      <c r="AD1491" s="19" t="s">
        <v>84</v>
      </c>
      <c r="AE1491" s="18">
        <v>-1</v>
      </c>
      <c r="AF1491" s="17">
        <v>-1</v>
      </c>
      <c r="AG1491" s="17">
        <v>-1</v>
      </c>
      <c r="AH1491" s="17">
        <v>-1</v>
      </c>
      <c r="AI1491" s="17">
        <v>-1</v>
      </c>
      <c r="AJ1491" s="17">
        <v>-1</v>
      </c>
      <c r="AK1491" s="17">
        <v>-1</v>
      </c>
      <c r="AL1491" s="17">
        <v>-1</v>
      </c>
      <c r="AM1491" s="17">
        <v>-1</v>
      </c>
      <c r="AN1491" s="17">
        <v>-1</v>
      </c>
      <c r="AO1491" s="17">
        <v>-1</v>
      </c>
    </row>
    <row r="1492" spans="3:41" x14ac:dyDescent="0.25">
      <c r="C1492" t="s">
        <v>99</v>
      </c>
      <c r="D1492" s="6" t="s">
        <v>46</v>
      </c>
      <c r="E1492" t="s">
        <v>25</v>
      </c>
      <c r="F1492" s="6">
        <v>2005</v>
      </c>
      <c r="G1492" s="6" t="s">
        <v>14</v>
      </c>
      <c r="H1492" s="6" t="s">
        <v>15</v>
      </c>
      <c r="J1492" s="29">
        <f t="array" ref="J1492">IFERROR(_xlfn._xlws.FILTER(AE$4:AE$6723,(AE$4:AE$6723&gt;=0)*($AB$4:$AB$6723=$C1492)*($AC$4:$AC$6723=$D1492)*(ISNUMBER(_xlfn.XMATCH($AD$4:$AD$6723,$V1492:$Z1492,0)))),-1)</f>
        <v>-1</v>
      </c>
      <c r="K1492" s="29">
        <f t="array" ref="K1492">IFERROR(_xlfn._xlws.FILTER(AF$4:AF$6723,(AF$4:AF$6723&gt;=0)*($AB$4:$AB$6723=$C1492)*($AC$4:$AC$6723=$D1492)*(ISNUMBER(_xlfn.XMATCH($AD$4:$AD$6723,$V1492:$Z1492,0)))),-1)</f>
        <v>-1</v>
      </c>
      <c r="L1492" s="29">
        <f t="array" ref="L1492">IFERROR(_xlfn._xlws.FILTER(AG$4:AG$6723,(AG$4:AG$6723&gt;=0)*($AB$4:$AB$6723=$C1492)*($AC$4:$AC$6723=$D1492)*(ISNUMBER(_xlfn.XMATCH($AD$4:$AD$6723,$V1492:$Z1492,0)))),-1)</f>
        <v>-1</v>
      </c>
      <c r="M1492" s="29">
        <f t="array" ref="M1492">IFERROR(_xlfn._xlws.FILTER(AH$4:AH$6723,(AH$4:AH$6723&gt;=0)*($AB$4:$AB$6723=$C1492)*($AC$4:$AC$6723=$D1492)*(ISNUMBER(_xlfn.XMATCH($AD$4:$AD$6723,$V1492:$Z1492,0)))),-1)</f>
        <v>-1</v>
      </c>
      <c r="N1492" s="29">
        <f t="array" ref="N1492">IFERROR(_xlfn._xlws.FILTER(AI$4:AI$6723,(AI$4:AI$6723&gt;=0)*($AB$4:$AB$6723=$C1492)*($AC$4:$AC$6723=$D1492)*(ISNUMBER(_xlfn.XMATCH($AD$4:$AD$6723,$V1492:$Z1492,0)))),-1)</f>
        <v>-1</v>
      </c>
      <c r="O1492" s="29">
        <f t="array" ref="O1492">IFERROR(_xlfn._xlws.FILTER(AJ$4:AJ$6723,(AJ$4:AJ$6723&gt;=0)*($AB$4:$AB$6723=$C1492)*($AC$4:$AC$6723=$D1492)*(ISNUMBER(_xlfn.XMATCH($AD$4:$AD$6723,$V1492:$Z1492,0)))),-1)</f>
        <v>-1</v>
      </c>
      <c r="P1492" s="29">
        <f t="array" ref="P1492">IFERROR(_xlfn._xlws.FILTER(AK$4:AK$6723,(AK$4:AK$6723&gt;=0)*($AB$4:$AB$6723=$C1492)*($AC$4:$AC$6723=$D1492)*(ISNUMBER(_xlfn.XMATCH($AD$4:$AD$6723,$V1492:$Z1492,0)))),-1)</f>
        <v>-1</v>
      </c>
      <c r="Q1492" s="29">
        <f t="array" ref="Q1492">IFERROR(_xlfn._xlws.FILTER(AL$4:AL$6723,(AL$4:AL$6723&gt;=0)*($AB$4:$AB$6723=$C1492)*($AC$4:$AC$6723=$D1492)*(ISNUMBER(_xlfn.XMATCH($AD$4:$AD$6723,$V1492:$Z1492,0)))),-1)</f>
        <v>-1</v>
      </c>
      <c r="R1492" s="29">
        <f t="array" ref="R1492">IFERROR(_xlfn._xlws.FILTER(AM$4:AM$6723,(AM$4:AM$6723&gt;=0)*($AB$4:$AB$6723=$C1492)*($AC$4:$AC$6723=$D1492)*(ISNUMBER(_xlfn.XMATCH($AD$4:$AD$6723,$V1492:$Z1492,0)))),-1)</f>
        <v>-1</v>
      </c>
      <c r="S1492" s="29">
        <f t="array" ref="S1492">IFERROR(_xlfn._xlws.FILTER(AN$4:AN$6723,(AN$4:AN$6723&gt;=0)*($AB$4:$AB$6723=$C1492)*($AC$4:$AC$6723=$D1492)*(ISNUMBER(_xlfn.XMATCH($AD$4:$AD$6723,$V1492:$Z1492,0)))),-1)</f>
        <v>-1</v>
      </c>
      <c r="T1492" s="29">
        <f t="array" ref="T1492">IFERROR(_xlfn._xlws.FILTER(AO$4:AO$6723,(AO$4:AO$6723&gt;=0)*($AB$4:$AB$6723=$C1492)*($AC$4:$AC$6723=$D1492)*(ISNUMBER(_xlfn.XMATCH($AD$4:$AD$6723,$V1492:$Z1492,0)))),-1)</f>
        <v>-1</v>
      </c>
      <c r="V1492" t="s">
        <v>25</v>
      </c>
      <c r="AB1492" t="s">
        <v>96</v>
      </c>
      <c r="AC1492" t="s">
        <v>95</v>
      </c>
      <c r="AD1492" s="19" t="s">
        <v>63</v>
      </c>
      <c r="AE1492" s="18">
        <v>-1</v>
      </c>
      <c r="AF1492" s="17">
        <v>-1</v>
      </c>
      <c r="AG1492" s="17">
        <v>-1</v>
      </c>
      <c r="AH1492" s="17">
        <v>-1</v>
      </c>
      <c r="AI1492" s="17">
        <v>-1</v>
      </c>
      <c r="AJ1492" s="17">
        <v>-1</v>
      </c>
      <c r="AK1492" s="17">
        <v>-1</v>
      </c>
      <c r="AL1492" s="17">
        <v>-1</v>
      </c>
      <c r="AM1492" s="17">
        <v>-1</v>
      </c>
      <c r="AN1492" s="17">
        <v>-1</v>
      </c>
      <c r="AO1492" s="17">
        <v>-1</v>
      </c>
    </row>
    <row r="1493" spans="3:41" x14ac:dyDescent="0.25">
      <c r="C1493" t="s">
        <v>99</v>
      </c>
      <c r="D1493" s="6" t="s">
        <v>46</v>
      </c>
      <c r="E1493" t="s">
        <v>26</v>
      </c>
      <c r="F1493" s="6">
        <v>2005</v>
      </c>
      <c r="G1493" s="6" t="s">
        <v>14</v>
      </c>
      <c r="H1493" s="6" t="s">
        <v>15</v>
      </c>
      <c r="J1493" s="29">
        <f t="array" ref="J1493">IFERROR(_xlfn._xlws.FILTER(AE$4:AE$6723,(AE$4:AE$6723&gt;=0)*($AB$4:$AB$6723=$C1493)*($AC$4:$AC$6723=$D1493)*(ISNUMBER(_xlfn.XMATCH($AD$4:$AD$6723,$V1493:$Z1493,0)))),-1)</f>
        <v>-1</v>
      </c>
      <c r="K1493" s="29">
        <f t="array" ref="K1493">IFERROR(_xlfn._xlws.FILTER(AF$4:AF$6723,(AF$4:AF$6723&gt;=0)*($AB$4:$AB$6723=$C1493)*($AC$4:$AC$6723=$D1493)*(ISNUMBER(_xlfn.XMATCH($AD$4:$AD$6723,$V1493:$Z1493,0)))),-1)</f>
        <v>-1</v>
      </c>
      <c r="L1493" s="29">
        <f t="array" ref="L1493">IFERROR(_xlfn._xlws.FILTER(AG$4:AG$6723,(AG$4:AG$6723&gt;=0)*($AB$4:$AB$6723=$C1493)*($AC$4:$AC$6723=$D1493)*(ISNUMBER(_xlfn.XMATCH($AD$4:$AD$6723,$V1493:$Z1493,0)))),-1)</f>
        <v>-1</v>
      </c>
      <c r="M1493" s="29">
        <f t="array" ref="M1493">IFERROR(_xlfn._xlws.FILTER(AH$4:AH$6723,(AH$4:AH$6723&gt;=0)*($AB$4:$AB$6723=$C1493)*($AC$4:$AC$6723=$D1493)*(ISNUMBER(_xlfn.XMATCH($AD$4:$AD$6723,$V1493:$Z1493,0)))),-1)</f>
        <v>-1</v>
      </c>
      <c r="N1493" s="29">
        <f t="array" ref="N1493">IFERROR(_xlfn._xlws.FILTER(AI$4:AI$6723,(AI$4:AI$6723&gt;=0)*($AB$4:$AB$6723=$C1493)*($AC$4:$AC$6723=$D1493)*(ISNUMBER(_xlfn.XMATCH($AD$4:$AD$6723,$V1493:$Z1493,0)))),-1)</f>
        <v>-1</v>
      </c>
      <c r="O1493" s="29">
        <f t="array" ref="O1493">IFERROR(_xlfn._xlws.FILTER(AJ$4:AJ$6723,(AJ$4:AJ$6723&gt;=0)*($AB$4:$AB$6723=$C1493)*($AC$4:$AC$6723=$D1493)*(ISNUMBER(_xlfn.XMATCH($AD$4:$AD$6723,$V1493:$Z1493,0)))),-1)</f>
        <v>-1</v>
      </c>
      <c r="P1493" s="29">
        <f t="array" ref="P1493">IFERROR(_xlfn._xlws.FILTER(AK$4:AK$6723,(AK$4:AK$6723&gt;=0)*($AB$4:$AB$6723=$C1493)*($AC$4:$AC$6723=$D1493)*(ISNUMBER(_xlfn.XMATCH($AD$4:$AD$6723,$V1493:$Z1493,0)))),-1)</f>
        <v>-1</v>
      </c>
      <c r="Q1493" s="29">
        <f t="array" ref="Q1493">IFERROR(_xlfn._xlws.FILTER(AL$4:AL$6723,(AL$4:AL$6723&gt;=0)*($AB$4:$AB$6723=$C1493)*($AC$4:$AC$6723=$D1493)*(ISNUMBER(_xlfn.XMATCH($AD$4:$AD$6723,$V1493:$Z1493,0)))),-1)</f>
        <v>-1</v>
      </c>
      <c r="R1493" s="29">
        <f t="array" ref="R1493">IFERROR(_xlfn._xlws.FILTER(AM$4:AM$6723,(AM$4:AM$6723&gt;=0)*($AB$4:$AB$6723=$C1493)*($AC$4:$AC$6723=$D1493)*(ISNUMBER(_xlfn.XMATCH($AD$4:$AD$6723,$V1493:$Z1493,0)))),-1)</f>
        <v>-1</v>
      </c>
      <c r="S1493" s="29">
        <f t="array" ref="S1493">IFERROR(_xlfn._xlws.FILTER(AN$4:AN$6723,(AN$4:AN$6723&gt;=0)*($AB$4:$AB$6723=$C1493)*($AC$4:$AC$6723=$D1493)*(ISNUMBER(_xlfn.XMATCH($AD$4:$AD$6723,$V1493:$Z1493,0)))),-1)</f>
        <v>-1</v>
      </c>
      <c r="T1493" s="29">
        <f t="array" ref="T1493">IFERROR(_xlfn._xlws.FILTER(AO$4:AO$6723,(AO$4:AO$6723&gt;=0)*($AB$4:$AB$6723=$C1493)*($AC$4:$AC$6723=$D1493)*(ISNUMBER(_xlfn.XMATCH($AD$4:$AD$6723,$V1493:$Z1493,0)))),-1)</f>
        <v>-1</v>
      </c>
      <c r="V1493" t="s">
        <v>74</v>
      </c>
      <c r="W1493" s="22"/>
      <c r="AB1493" t="s">
        <v>96</v>
      </c>
      <c r="AC1493" t="s">
        <v>95</v>
      </c>
      <c r="AD1493" s="19" t="s">
        <v>13</v>
      </c>
      <c r="AE1493" s="18">
        <v>-1</v>
      </c>
      <c r="AF1493" s="17">
        <v>-1</v>
      </c>
      <c r="AG1493" s="17">
        <v>-1</v>
      </c>
      <c r="AH1493" s="17">
        <v>-1</v>
      </c>
      <c r="AI1493" s="17">
        <v>-1</v>
      </c>
      <c r="AJ1493" s="17">
        <v>-1</v>
      </c>
      <c r="AK1493" s="17">
        <v>-1</v>
      </c>
      <c r="AL1493" s="17">
        <v>-1</v>
      </c>
      <c r="AM1493" s="17">
        <v>-1</v>
      </c>
      <c r="AN1493" s="17">
        <v>-1</v>
      </c>
      <c r="AO1493" s="17">
        <v>-1</v>
      </c>
    </row>
    <row r="1494" spans="3:41" x14ac:dyDescent="0.25">
      <c r="C1494" t="s">
        <v>99</v>
      </c>
      <c r="D1494" s="6" t="s">
        <v>46</v>
      </c>
      <c r="E1494" t="s">
        <v>27</v>
      </c>
      <c r="F1494" s="6">
        <v>2005</v>
      </c>
      <c r="G1494" s="6" t="s">
        <v>14</v>
      </c>
      <c r="H1494" s="6" t="s">
        <v>15</v>
      </c>
      <c r="J1494" s="29">
        <f t="array" ref="J1494">IFERROR(_xlfn._xlws.FILTER(AE$4:AE$6723,(AE$4:AE$6723&gt;=0)*($AB$4:$AB$6723=$C1494)*($AC$4:$AC$6723=$D1494)*(ISNUMBER(_xlfn.XMATCH($AD$4:$AD$6723,$V1494:$Z1494,0)))),-1)</f>
        <v>-1</v>
      </c>
      <c r="K1494" s="29">
        <f t="array" ref="K1494">IFERROR(_xlfn._xlws.FILTER(AF$4:AF$6723,(AF$4:AF$6723&gt;=0)*($AB$4:$AB$6723=$C1494)*($AC$4:$AC$6723=$D1494)*(ISNUMBER(_xlfn.XMATCH($AD$4:$AD$6723,$V1494:$Z1494,0)))),-1)</f>
        <v>-1</v>
      </c>
      <c r="L1494" s="29">
        <f t="array" ref="L1494">IFERROR(_xlfn._xlws.FILTER(AG$4:AG$6723,(AG$4:AG$6723&gt;=0)*($AB$4:$AB$6723=$C1494)*($AC$4:$AC$6723=$D1494)*(ISNUMBER(_xlfn.XMATCH($AD$4:$AD$6723,$V1494:$Z1494,0)))),-1)</f>
        <v>-1</v>
      </c>
      <c r="M1494" s="29">
        <f t="array" ref="M1494">IFERROR(_xlfn._xlws.FILTER(AH$4:AH$6723,(AH$4:AH$6723&gt;=0)*($AB$4:$AB$6723=$C1494)*($AC$4:$AC$6723=$D1494)*(ISNUMBER(_xlfn.XMATCH($AD$4:$AD$6723,$V1494:$Z1494,0)))),-1)</f>
        <v>-1</v>
      </c>
      <c r="N1494" s="29">
        <f t="array" ref="N1494">IFERROR(_xlfn._xlws.FILTER(AI$4:AI$6723,(AI$4:AI$6723&gt;=0)*($AB$4:$AB$6723=$C1494)*($AC$4:$AC$6723=$D1494)*(ISNUMBER(_xlfn.XMATCH($AD$4:$AD$6723,$V1494:$Z1494,0)))),-1)</f>
        <v>-1</v>
      </c>
      <c r="O1494" s="29">
        <f t="array" ref="O1494">IFERROR(_xlfn._xlws.FILTER(AJ$4:AJ$6723,(AJ$4:AJ$6723&gt;=0)*($AB$4:$AB$6723=$C1494)*($AC$4:$AC$6723=$D1494)*(ISNUMBER(_xlfn.XMATCH($AD$4:$AD$6723,$V1494:$Z1494,0)))),-1)</f>
        <v>-1</v>
      </c>
      <c r="P1494" s="29">
        <f t="array" ref="P1494">IFERROR(_xlfn._xlws.FILTER(AK$4:AK$6723,(AK$4:AK$6723&gt;=0)*($AB$4:$AB$6723=$C1494)*($AC$4:$AC$6723=$D1494)*(ISNUMBER(_xlfn.XMATCH($AD$4:$AD$6723,$V1494:$Z1494,0)))),-1)</f>
        <v>-1</v>
      </c>
      <c r="Q1494" s="29">
        <f t="array" ref="Q1494">IFERROR(_xlfn._xlws.FILTER(AL$4:AL$6723,(AL$4:AL$6723&gt;=0)*($AB$4:$AB$6723=$C1494)*($AC$4:$AC$6723=$D1494)*(ISNUMBER(_xlfn.XMATCH($AD$4:$AD$6723,$V1494:$Z1494,0)))),-1)</f>
        <v>-1</v>
      </c>
      <c r="R1494" s="29">
        <f t="array" ref="R1494">IFERROR(_xlfn._xlws.FILTER(AM$4:AM$6723,(AM$4:AM$6723&gt;=0)*($AB$4:$AB$6723=$C1494)*($AC$4:$AC$6723=$D1494)*(ISNUMBER(_xlfn.XMATCH($AD$4:$AD$6723,$V1494:$Z1494,0)))),-1)</f>
        <v>-1</v>
      </c>
      <c r="S1494" s="29">
        <f t="array" ref="S1494">IFERROR(_xlfn._xlws.FILTER(AN$4:AN$6723,(AN$4:AN$6723&gt;=0)*($AB$4:$AB$6723=$C1494)*($AC$4:$AC$6723=$D1494)*(ISNUMBER(_xlfn.XMATCH($AD$4:$AD$6723,$V1494:$Z1494,0)))),-1)</f>
        <v>-1</v>
      </c>
      <c r="T1494" s="29">
        <f t="array" ref="T1494">IFERROR(_xlfn._xlws.FILTER(AO$4:AO$6723,(AO$4:AO$6723&gt;=0)*($AB$4:$AB$6723=$C1494)*($AC$4:$AC$6723=$D1494)*(ISNUMBER(_xlfn.XMATCH($AD$4:$AD$6723,$V1494:$Z1494,0)))),-1)</f>
        <v>-1</v>
      </c>
      <c r="V1494" t="s">
        <v>27</v>
      </c>
      <c r="AB1494" t="s">
        <v>96</v>
      </c>
      <c r="AC1494" t="s">
        <v>95</v>
      </c>
      <c r="AD1494" s="19" t="s">
        <v>64</v>
      </c>
      <c r="AE1494" s="18">
        <v>-1</v>
      </c>
      <c r="AF1494" s="17">
        <v>-1</v>
      </c>
      <c r="AG1494" s="17">
        <v>-1</v>
      </c>
      <c r="AH1494" s="17">
        <v>-1</v>
      </c>
      <c r="AI1494" s="17">
        <v>-1</v>
      </c>
      <c r="AJ1494" s="17">
        <v>-1</v>
      </c>
      <c r="AK1494" s="17">
        <v>-1</v>
      </c>
      <c r="AL1494" s="17">
        <v>-1</v>
      </c>
      <c r="AM1494" s="17">
        <v>-1</v>
      </c>
      <c r="AN1494" s="17">
        <v>-1</v>
      </c>
      <c r="AO1494" s="17">
        <v>-1</v>
      </c>
    </row>
    <row r="1495" spans="3:41" x14ac:dyDescent="0.25">
      <c r="C1495" t="s">
        <v>99</v>
      </c>
      <c r="D1495" s="6" t="s">
        <v>46</v>
      </c>
      <c r="E1495" t="s">
        <v>77</v>
      </c>
      <c r="F1495" s="6">
        <v>2005</v>
      </c>
      <c r="G1495" s="6" t="s">
        <v>14</v>
      </c>
      <c r="H1495" s="6" t="s">
        <v>15</v>
      </c>
      <c r="J1495" s="29">
        <f t="array" ref="J1495">IFERROR(_xlfn._xlws.FILTER(AE$4:AE$6723,(AE$4:AE$6723&gt;=0)*($AB$4:$AB$6723=$C1495)*($AC$4:$AC$6723=$D1495)*(ISNUMBER(_xlfn.XMATCH($AD$4:$AD$6723,$V1495:$Z1495,0)))),-1)</f>
        <v>-1</v>
      </c>
      <c r="K1495" s="29">
        <f t="array" ref="K1495">IFERROR(_xlfn._xlws.FILTER(AF$4:AF$6723,(AF$4:AF$6723&gt;=0)*($AB$4:$AB$6723=$C1495)*($AC$4:$AC$6723=$D1495)*(ISNUMBER(_xlfn.XMATCH($AD$4:$AD$6723,$V1495:$Z1495,0)))),-1)</f>
        <v>-1</v>
      </c>
      <c r="L1495" s="29">
        <f t="array" ref="L1495">IFERROR(_xlfn._xlws.FILTER(AG$4:AG$6723,(AG$4:AG$6723&gt;=0)*($AB$4:$AB$6723=$C1495)*($AC$4:$AC$6723=$D1495)*(ISNUMBER(_xlfn.XMATCH($AD$4:$AD$6723,$V1495:$Z1495,0)))),-1)</f>
        <v>-1</v>
      </c>
      <c r="M1495" s="29">
        <f t="array" ref="M1495">IFERROR(_xlfn._xlws.FILTER(AH$4:AH$6723,(AH$4:AH$6723&gt;=0)*($AB$4:$AB$6723=$C1495)*($AC$4:$AC$6723=$D1495)*(ISNUMBER(_xlfn.XMATCH($AD$4:$AD$6723,$V1495:$Z1495,0)))),-1)</f>
        <v>-1</v>
      </c>
      <c r="N1495" s="29">
        <f t="array" ref="N1495">IFERROR(_xlfn._xlws.FILTER(AI$4:AI$6723,(AI$4:AI$6723&gt;=0)*($AB$4:$AB$6723=$C1495)*($AC$4:$AC$6723=$D1495)*(ISNUMBER(_xlfn.XMATCH($AD$4:$AD$6723,$V1495:$Z1495,0)))),-1)</f>
        <v>-1</v>
      </c>
      <c r="O1495" s="29">
        <f t="array" ref="O1495">IFERROR(_xlfn._xlws.FILTER(AJ$4:AJ$6723,(AJ$4:AJ$6723&gt;=0)*($AB$4:$AB$6723=$C1495)*($AC$4:$AC$6723=$D1495)*(ISNUMBER(_xlfn.XMATCH($AD$4:$AD$6723,$V1495:$Z1495,0)))),-1)</f>
        <v>-1</v>
      </c>
      <c r="P1495" s="29">
        <f t="array" ref="P1495">IFERROR(_xlfn._xlws.FILTER(AK$4:AK$6723,(AK$4:AK$6723&gt;=0)*($AB$4:$AB$6723=$C1495)*($AC$4:$AC$6723=$D1495)*(ISNUMBER(_xlfn.XMATCH($AD$4:$AD$6723,$V1495:$Z1495,0)))),-1)</f>
        <v>-1</v>
      </c>
      <c r="Q1495" s="29">
        <f t="array" ref="Q1495">IFERROR(_xlfn._xlws.FILTER(AL$4:AL$6723,(AL$4:AL$6723&gt;=0)*($AB$4:$AB$6723=$C1495)*($AC$4:$AC$6723=$D1495)*(ISNUMBER(_xlfn.XMATCH($AD$4:$AD$6723,$V1495:$Z1495,0)))),-1)</f>
        <v>-1</v>
      </c>
      <c r="R1495" s="29">
        <f t="array" ref="R1495">IFERROR(_xlfn._xlws.FILTER(AM$4:AM$6723,(AM$4:AM$6723&gt;=0)*($AB$4:$AB$6723=$C1495)*($AC$4:$AC$6723=$D1495)*(ISNUMBER(_xlfn.XMATCH($AD$4:$AD$6723,$V1495:$Z1495,0)))),-1)</f>
        <v>-1</v>
      </c>
      <c r="S1495" s="29">
        <f t="array" ref="S1495">IFERROR(_xlfn._xlws.FILTER(AN$4:AN$6723,(AN$4:AN$6723&gt;=0)*($AB$4:$AB$6723=$C1495)*($AC$4:$AC$6723=$D1495)*(ISNUMBER(_xlfn.XMATCH($AD$4:$AD$6723,$V1495:$Z1495,0)))),-1)</f>
        <v>-1</v>
      </c>
      <c r="T1495" s="29">
        <f t="array" ref="T1495">IFERROR(_xlfn._xlws.FILTER(AO$4:AO$6723,(AO$4:AO$6723&gt;=0)*($AB$4:$AB$6723=$C1495)*($AC$4:$AC$6723=$D1495)*(ISNUMBER(_xlfn.XMATCH($AD$4:$AD$6723,$V1495:$Z1495,0)))),-1)</f>
        <v>-1</v>
      </c>
      <c r="V1495" t="s">
        <v>77</v>
      </c>
      <c r="AB1495" t="s">
        <v>96</v>
      </c>
      <c r="AC1495" t="s">
        <v>95</v>
      </c>
      <c r="AD1495" s="19" t="s">
        <v>65</v>
      </c>
      <c r="AE1495" s="18">
        <v>-1</v>
      </c>
      <c r="AF1495" s="17">
        <v>-1</v>
      </c>
      <c r="AG1495" s="17">
        <v>-1</v>
      </c>
      <c r="AH1495" s="17">
        <v>-1</v>
      </c>
      <c r="AI1495" s="17">
        <v>-1</v>
      </c>
      <c r="AJ1495" s="17">
        <v>-1</v>
      </c>
      <c r="AK1495" s="17">
        <v>-1</v>
      </c>
      <c r="AL1495" s="17">
        <v>-1</v>
      </c>
      <c r="AM1495" s="17">
        <v>-1</v>
      </c>
      <c r="AN1495" s="17">
        <v>-1</v>
      </c>
      <c r="AO1495" s="17">
        <v>-1</v>
      </c>
    </row>
    <row r="1496" spans="3:41" x14ac:dyDescent="0.25">
      <c r="C1496" t="s">
        <v>99</v>
      </c>
      <c r="D1496" s="6" t="s">
        <v>46</v>
      </c>
      <c r="E1496" t="s">
        <v>78</v>
      </c>
      <c r="F1496" s="6">
        <v>2005</v>
      </c>
      <c r="G1496" s="6" t="s">
        <v>14</v>
      </c>
      <c r="H1496" s="6" t="s">
        <v>15</v>
      </c>
      <c r="J1496" s="29">
        <f t="array" ref="J1496">IFERROR(_xlfn._xlws.FILTER(AE$4:AE$6723,(AE$4:AE$6723&gt;=0)*($AB$4:$AB$6723=$C1496)*($AC$4:$AC$6723=$D1496)*(ISNUMBER(_xlfn.XMATCH($AD$4:$AD$6723,$V1496:$Z1496,0)))),-1)</f>
        <v>-1</v>
      </c>
      <c r="K1496" s="29">
        <f t="array" ref="K1496">IFERROR(_xlfn._xlws.FILTER(AF$4:AF$6723,(AF$4:AF$6723&gt;=0)*($AB$4:$AB$6723=$C1496)*($AC$4:$AC$6723=$D1496)*(ISNUMBER(_xlfn.XMATCH($AD$4:$AD$6723,$V1496:$Z1496,0)))),-1)</f>
        <v>-1</v>
      </c>
      <c r="L1496" s="29">
        <f t="array" ref="L1496">IFERROR(_xlfn._xlws.FILTER(AG$4:AG$6723,(AG$4:AG$6723&gt;=0)*($AB$4:$AB$6723=$C1496)*($AC$4:$AC$6723=$D1496)*(ISNUMBER(_xlfn.XMATCH($AD$4:$AD$6723,$V1496:$Z1496,0)))),-1)</f>
        <v>-1</v>
      </c>
      <c r="M1496" s="29">
        <f t="array" ref="M1496">IFERROR(_xlfn._xlws.FILTER(AH$4:AH$6723,(AH$4:AH$6723&gt;=0)*($AB$4:$AB$6723=$C1496)*($AC$4:$AC$6723=$D1496)*(ISNUMBER(_xlfn.XMATCH($AD$4:$AD$6723,$V1496:$Z1496,0)))),-1)</f>
        <v>-1</v>
      </c>
      <c r="N1496" s="29">
        <f t="array" ref="N1496">IFERROR(_xlfn._xlws.FILTER(AI$4:AI$6723,(AI$4:AI$6723&gt;=0)*($AB$4:$AB$6723=$C1496)*($AC$4:$AC$6723=$D1496)*(ISNUMBER(_xlfn.XMATCH($AD$4:$AD$6723,$V1496:$Z1496,0)))),-1)</f>
        <v>-1</v>
      </c>
      <c r="O1496" s="29">
        <f t="array" ref="O1496">IFERROR(_xlfn._xlws.FILTER(AJ$4:AJ$6723,(AJ$4:AJ$6723&gt;=0)*($AB$4:$AB$6723=$C1496)*($AC$4:$AC$6723=$D1496)*(ISNUMBER(_xlfn.XMATCH($AD$4:$AD$6723,$V1496:$Z1496,0)))),-1)</f>
        <v>-1</v>
      </c>
      <c r="P1496" s="29">
        <f t="array" ref="P1496">IFERROR(_xlfn._xlws.FILTER(AK$4:AK$6723,(AK$4:AK$6723&gt;=0)*($AB$4:$AB$6723=$C1496)*($AC$4:$AC$6723=$D1496)*(ISNUMBER(_xlfn.XMATCH($AD$4:$AD$6723,$V1496:$Z1496,0)))),-1)</f>
        <v>-1</v>
      </c>
      <c r="Q1496" s="29">
        <f t="array" ref="Q1496">IFERROR(_xlfn._xlws.FILTER(AL$4:AL$6723,(AL$4:AL$6723&gt;=0)*($AB$4:$AB$6723=$C1496)*($AC$4:$AC$6723=$D1496)*(ISNUMBER(_xlfn.XMATCH($AD$4:$AD$6723,$V1496:$Z1496,0)))),-1)</f>
        <v>-1</v>
      </c>
      <c r="R1496" s="29">
        <f t="array" ref="R1496">IFERROR(_xlfn._xlws.FILTER(AM$4:AM$6723,(AM$4:AM$6723&gt;=0)*($AB$4:$AB$6723=$C1496)*($AC$4:$AC$6723=$D1496)*(ISNUMBER(_xlfn.XMATCH($AD$4:$AD$6723,$V1496:$Z1496,0)))),-1)</f>
        <v>-1</v>
      </c>
      <c r="S1496" s="29">
        <f t="array" ref="S1496">IFERROR(_xlfn._xlws.FILTER(AN$4:AN$6723,(AN$4:AN$6723&gt;=0)*($AB$4:$AB$6723=$C1496)*($AC$4:$AC$6723=$D1496)*(ISNUMBER(_xlfn.XMATCH($AD$4:$AD$6723,$V1496:$Z1496,0)))),-1)</f>
        <v>-1</v>
      </c>
      <c r="T1496" s="29">
        <f t="array" ref="T1496">IFERROR(_xlfn._xlws.FILTER(AO$4:AO$6723,(AO$4:AO$6723&gt;=0)*($AB$4:$AB$6723=$C1496)*($AC$4:$AC$6723=$D1496)*(ISNUMBER(_xlfn.XMATCH($AD$4:$AD$6723,$V1496:$Z1496,0)))),-1)</f>
        <v>-1</v>
      </c>
      <c r="V1496" t="s">
        <v>78</v>
      </c>
      <c r="AB1496" t="s">
        <v>96</v>
      </c>
      <c r="AC1496" t="s">
        <v>95</v>
      </c>
      <c r="AD1496" s="19" t="s">
        <v>21</v>
      </c>
      <c r="AE1496" s="18">
        <v>-1</v>
      </c>
      <c r="AF1496" s="17">
        <v>-1</v>
      </c>
      <c r="AG1496" s="17">
        <v>-1</v>
      </c>
      <c r="AH1496" s="17">
        <v>-1</v>
      </c>
      <c r="AI1496" s="17">
        <v>-1</v>
      </c>
      <c r="AJ1496" s="17">
        <v>-1</v>
      </c>
      <c r="AK1496" s="17">
        <v>-1</v>
      </c>
      <c r="AL1496" s="17">
        <v>-1</v>
      </c>
      <c r="AM1496" s="17">
        <v>-1</v>
      </c>
      <c r="AN1496" s="17">
        <v>-1</v>
      </c>
      <c r="AO1496" s="17">
        <v>-1</v>
      </c>
    </row>
    <row r="1497" spans="3:41" x14ac:dyDescent="0.25">
      <c r="C1497" t="s">
        <v>99</v>
      </c>
      <c r="D1497" s="6" t="s">
        <v>46</v>
      </c>
      <c r="E1497" t="s">
        <v>30</v>
      </c>
      <c r="F1497" s="6">
        <v>2005</v>
      </c>
      <c r="G1497" s="6" t="s">
        <v>14</v>
      </c>
      <c r="H1497" s="6" t="s">
        <v>15</v>
      </c>
      <c r="J1497" s="29">
        <f t="array" ref="J1497">IFERROR(_xlfn._xlws.FILTER(AE$4:AE$6723,(AE$4:AE$6723&gt;=0)*($AB$4:$AB$6723=$C1497)*($AC$4:$AC$6723=$D1497)*(ISNUMBER(_xlfn.XMATCH($AD$4:$AD$6723,$V1497:$Z1497,0)))),-1)</f>
        <v>-1</v>
      </c>
      <c r="K1497" s="29">
        <f t="array" ref="K1497">IFERROR(_xlfn._xlws.FILTER(AF$4:AF$6723,(AF$4:AF$6723&gt;=0)*($AB$4:$AB$6723=$C1497)*($AC$4:$AC$6723=$D1497)*(ISNUMBER(_xlfn.XMATCH($AD$4:$AD$6723,$V1497:$Z1497,0)))),-1)</f>
        <v>-1</v>
      </c>
      <c r="L1497" s="29">
        <f t="array" ref="L1497">IFERROR(_xlfn._xlws.FILTER(AG$4:AG$6723,(AG$4:AG$6723&gt;=0)*($AB$4:$AB$6723=$C1497)*($AC$4:$AC$6723=$D1497)*(ISNUMBER(_xlfn.XMATCH($AD$4:$AD$6723,$V1497:$Z1497,0)))),-1)</f>
        <v>-1</v>
      </c>
      <c r="M1497" s="29">
        <f t="array" ref="M1497">IFERROR(_xlfn._xlws.FILTER(AH$4:AH$6723,(AH$4:AH$6723&gt;=0)*($AB$4:$AB$6723=$C1497)*($AC$4:$AC$6723=$D1497)*(ISNUMBER(_xlfn.XMATCH($AD$4:$AD$6723,$V1497:$Z1497,0)))),-1)</f>
        <v>-1</v>
      </c>
      <c r="N1497" s="29">
        <f t="array" ref="N1497">IFERROR(_xlfn._xlws.FILTER(AI$4:AI$6723,(AI$4:AI$6723&gt;=0)*($AB$4:$AB$6723=$C1497)*($AC$4:$AC$6723=$D1497)*(ISNUMBER(_xlfn.XMATCH($AD$4:$AD$6723,$V1497:$Z1497,0)))),-1)</f>
        <v>-1</v>
      </c>
      <c r="O1497" s="29">
        <f t="array" ref="O1497">IFERROR(_xlfn._xlws.FILTER(AJ$4:AJ$6723,(AJ$4:AJ$6723&gt;=0)*($AB$4:$AB$6723=$C1497)*($AC$4:$AC$6723=$D1497)*(ISNUMBER(_xlfn.XMATCH($AD$4:$AD$6723,$V1497:$Z1497,0)))),-1)</f>
        <v>-1</v>
      </c>
      <c r="P1497" s="29">
        <f t="array" ref="P1497">IFERROR(_xlfn._xlws.FILTER(AK$4:AK$6723,(AK$4:AK$6723&gt;=0)*($AB$4:$AB$6723=$C1497)*($AC$4:$AC$6723=$D1497)*(ISNUMBER(_xlfn.XMATCH($AD$4:$AD$6723,$V1497:$Z1497,0)))),-1)</f>
        <v>-1</v>
      </c>
      <c r="Q1497" s="29">
        <f t="array" ref="Q1497">IFERROR(_xlfn._xlws.FILTER(AL$4:AL$6723,(AL$4:AL$6723&gt;=0)*($AB$4:$AB$6723=$C1497)*($AC$4:$AC$6723=$D1497)*(ISNUMBER(_xlfn.XMATCH($AD$4:$AD$6723,$V1497:$Z1497,0)))),-1)</f>
        <v>-1</v>
      </c>
      <c r="R1497" s="29">
        <f t="array" ref="R1497">IFERROR(_xlfn._xlws.FILTER(AM$4:AM$6723,(AM$4:AM$6723&gt;=0)*($AB$4:$AB$6723=$C1497)*($AC$4:$AC$6723=$D1497)*(ISNUMBER(_xlfn.XMATCH($AD$4:$AD$6723,$V1497:$Z1497,0)))),-1)</f>
        <v>-1</v>
      </c>
      <c r="S1497" s="29">
        <f t="array" ref="S1497">IFERROR(_xlfn._xlws.FILTER(AN$4:AN$6723,(AN$4:AN$6723&gt;=0)*($AB$4:$AB$6723=$C1497)*($AC$4:$AC$6723=$D1497)*(ISNUMBER(_xlfn.XMATCH($AD$4:$AD$6723,$V1497:$Z1497,0)))),-1)</f>
        <v>-1</v>
      </c>
      <c r="T1497" s="29">
        <f t="array" ref="T1497">IFERROR(_xlfn._xlws.FILTER(AO$4:AO$6723,(AO$4:AO$6723&gt;=0)*($AB$4:$AB$6723=$C1497)*($AC$4:$AC$6723=$D1497)*(ISNUMBER(_xlfn.XMATCH($AD$4:$AD$6723,$V1497:$Z1497,0)))),-1)</f>
        <v>-1</v>
      </c>
      <c r="V1497" t="s">
        <v>30</v>
      </c>
      <c r="AB1497" t="s">
        <v>96</v>
      </c>
      <c r="AC1497" t="s">
        <v>95</v>
      </c>
      <c r="AD1497" s="19" t="s">
        <v>71</v>
      </c>
      <c r="AE1497" s="18">
        <v>-1</v>
      </c>
      <c r="AF1497" s="17">
        <v>-1</v>
      </c>
      <c r="AG1497" s="17">
        <v>-1</v>
      </c>
      <c r="AH1497" s="17">
        <v>-1</v>
      </c>
      <c r="AI1497" s="17">
        <v>-1</v>
      </c>
      <c r="AJ1497" s="17">
        <v>-1</v>
      </c>
      <c r="AK1497" s="17">
        <v>-1</v>
      </c>
      <c r="AL1497" s="17">
        <v>-1</v>
      </c>
      <c r="AM1497" s="17">
        <v>-1</v>
      </c>
      <c r="AN1497" s="17">
        <v>-1</v>
      </c>
      <c r="AO1497" s="17">
        <v>-1</v>
      </c>
    </row>
    <row r="1498" spans="3:41" x14ac:dyDescent="0.25">
      <c r="C1498" t="s">
        <v>99</v>
      </c>
      <c r="D1498" s="6" t="s">
        <v>46</v>
      </c>
      <c r="E1498" t="s">
        <v>31</v>
      </c>
      <c r="F1498" s="6">
        <v>2005</v>
      </c>
      <c r="G1498" s="6" t="s">
        <v>14</v>
      </c>
      <c r="H1498" s="6" t="s">
        <v>15</v>
      </c>
      <c r="J1498" s="29">
        <f t="array" ref="J1498">IFERROR(_xlfn._xlws.FILTER(AE$4:AE$6723,(AE$4:AE$6723&gt;=0)*($AB$4:$AB$6723=$C1498)*($AC$4:$AC$6723=$D1498)*(ISNUMBER(_xlfn.XMATCH($AD$4:$AD$6723,$V1498:$Z1498,0)))),-1)</f>
        <v>-1</v>
      </c>
      <c r="K1498" s="29">
        <f t="array" ref="K1498">IFERROR(_xlfn._xlws.FILTER(AF$4:AF$6723,(AF$4:AF$6723&gt;=0)*($AB$4:$AB$6723=$C1498)*($AC$4:$AC$6723=$D1498)*(ISNUMBER(_xlfn.XMATCH($AD$4:$AD$6723,$V1498:$Z1498,0)))),-1)</f>
        <v>-1</v>
      </c>
      <c r="L1498" s="29">
        <f t="array" ref="L1498">IFERROR(_xlfn._xlws.FILTER(AG$4:AG$6723,(AG$4:AG$6723&gt;=0)*($AB$4:$AB$6723=$C1498)*($AC$4:$AC$6723=$D1498)*(ISNUMBER(_xlfn.XMATCH($AD$4:$AD$6723,$V1498:$Z1498,0)))),-1)</f>
        <v>-1</v>
      </c>
      <c r="M1498" s="29">
        <f t="array" ref="M1498">IFERROR(_xlfn._xlws.FILTER(AH$4:AH$6723,(AH$4:AH$6723&gt;=0)*($AB$4:$AB$6723=$C1498)*($AC$4:$AC$6723=$D1498)*(ISNUMBER(_xlfn.XMATCH($AD$4:$AD$6723,$V1498:$Z1498,0)))),-1)</f>
        <v>-1</v>
      </c>
      <c r="N1498" s="29">
        <f t="array" ref="N1498">IFERROR(_xlfn._xlws.FILTER(AI$4:AI$6723,(AI$4:AI$6723&gt;=0)*($AB$4:$AB$6723=$C1498)*($AC$4:$AC$6723=$D1498)*(ISNUMBER(_xlfn.XMATCH($AD$4:$AD$6723,$V1498:$Z1498,0)))),-1)</f>
        <v>-1</v>
      </c>
      <c r="O1498" s="29">
        <f t="array" ref="O1498">IFERROR(_xlfn._xlws.FILTER(AJ$4:AJ$6723,(AJ$4:AJ$6723&gt;=0)*($AB$4:$AB$6723=$C1498)*($AC$4:$AC$6723=$D1498)*(ISNUMBER(_xlfn.XMATCH($AD$4:$AD$6723,$V1498:$Z1498,0)))),-1)</f>
        <v>-1</v>
      </c>
      <c r="P1498" s="29">
        <f t="array" ref="P1498">IFERROR(_xlfn._xlws.FILTER(AK$4:AK$6723,(AK$4:AK$6723&gt;=0)*($AB$4:$AB$6723=$C1498)*($AC$4:$AC$6723=$D1498)*(ISNUMBER(_xlfn.XMATCH($AD$4:$AD$6723,$V1498:$Z1498,0)))),-1)</f>
        <v>-1</v>
      </c>
      <c r="Q1498" s="29">
        <f t="array" ref="Q1498">IFERROR(_xlfn._xlws.FILTER(AL$4:AL$6723,(AL$4:AL$6723&gt;=0)*($AB$4:$AB$6723=$C1498)*($AC$4:$AC$6723=$D1498)*(ISNUMBER(_xlfn.XMATCH($AD$4:$AD$6723,$V1498:$Z1498,0)))),-1)</f>
        <v>-1</v>
      </c>
      <c r="R1498" s="29">
        <f t="array" ref="R1498">IFERROR(_xlfn._xlws.FILTER(AM$4:AM$6723,(AM$4:AM$6723&gt;=0)*($AB$4:$AB$6723=$C1498)*($AC$4:$AC$6723=$D1498)*(ISNUMBER(_xlfn.XMATCH($AD$4:$AD$6723,$V1498:$Z1498,0)))),-1)</f>
        <v>-1</v>
      </c>
      <c r="S1498" s="29">
        <f t="array" ref="S1498">IFERROR(_xlfn._xlws.FILTER(AN$4:AN$6723,(AN$4:AN$6723&gt;=0)*($AB$4:$AB$6723=$C1498)*($AC$4:$AC$6723=$D1498)*(ISNUMBER(_xlfn.XMATCH($AD$4:$AD$6723,$V1498:$Z1498,0)))),-1)</f>
        <v>-1</v>
      </c>
      <c r="T1498" s="29">
        <f t="array" ref="T1498">IFERROR(_xlfn._xlws.FILTER(AO$4:AO$6723,(AO$4:AO$6723&gt;=0)*($AB$4:$AB$6723=$C1498)*($AC$4:$AC$6723=$D1498)*(ISNUMBER(_xlfn.XMATCH($AD$4:$AD$6723,$V1498:$Z1498,0)))),-1)</f>
        <v>-1</v>
      </c>
      <c r="V1498" t="s">
        <v>31</v>
      </c>
      <c r="AB1498" t="s">
        <v>96</v>
      </c>
      <c r="AC1498" t="s">
        <v>95</v>
      </c>
      <c r="AD1498" s="19" t="s">
        <v>66</v>
      </c>
      <c r="AE1498" s="18">
        <v>-1</v>
      </c>
      <c r="AF1498" s="17">
        <v>-1</v>
      </c>
      <c r="AG1498" s="17">
        <v>-1</v>
      </c>
      <c r="AH1498" s="17">
        <v>-1</v>
      </c>
      <c r="AI1498" s="17">
        <v>-1</v>
      </c>
      <c r="AJ1498" s="17">
        <v>-1</v>
      </c>
      <c r="AK1498" s="17">
        <v>-1</v>
      </c>
      <c r="AL1498" s="17">
        <v>-1</v>
      </c>
      <c r="AM1498" s="17">
        <v>-1</v>
      </c>
      <c r="AN1498" s="17">
        <v>-1</v>
      </c>
      <c r="AO1498" s="17">
        <v>-1</v>
      </c>
    </row>
    <row r="1499" spans="3:41" x14ac:dyDescent="0.25">
      <c r="C1499" t="s">
        <v>99</v>
      </c>
      <c r="D1499" s="6" t="s">
        <v>46</v>
      </c>
      <c r="E1499" t="s">
        <v>32</v>
      </c>
      <c r="F1499" s="6">
        <v>2005</v>
      </c>
      <c r="G1499" s="6" t="s">
        <v>14</v>
      </c>
      <c r="H1499" s="6" t="s">
        <v>15</v>
      </c>
      <c r="J1499" s="29">
        <f t="array" ref="J1499">IFERROR(_xlfn._xlws.FILTER(AE$4:AE$6723,(AE$4:AE$6723&gt;=0)*($AB$4:$AB$6723=$C1499)*($AC$4:$AC$6723=$D1499)*(ISNUMBER(_xlfn.XMATCH($AD$4:$AD$6723,$V1499:$Z1499,0)))),-1)</f>
        <v>-1</v>
      </c>
      <c r="K1499" s="29">
        <f t="array" ref="K1499">IFERROR(_xlfn._xlws.FILTER(AF$4:AF$6723,(AF$4:AF$6723&gt;=0)*($AB$4:$AB$6723=$C1499)*($AC$4:$AC$6723=$D1499)*(ISNUMBER(_xlfn.XMATCH($AD$4:$AD$6723,$V1499:$Z1499,0)))),-1)</f>
        <v>-1</v>
      </c>
      <c r="L1499" s="29">
        <f t="array" ref="L1499">IFERROR(_xlfn._xlws.FILTER(AG$4:AG$6723,(AG$4:AG$6723&gt;=0)*($AB$4:$AB$6723=$C1499)*($AC$4:$AC$6723=$D1499)*(ISNUMBER(_xlfn.XMATCH($AD$4:$AD$6723,$V1499:$Z1499,0)))),-1)</f>
        <v>-1</v>
      </c>
      <c r="M1499" s="29">
        <f t="array" ref="M1499">IFERROR(_xlfn._xlws.FILTER(AH$4:AH$6723,(AH$4:AH$6723&gt;=0)*($AB$4:$AB$6723=$C1499)*($AC$4:$AC$6723=$D1499)*(ISNUMBER(_xlfn.XMATCH($AD$4:$AD$6723,$V1499:$Z1499,0)))),-1)</f>
        <v>-1</v>
      </c>
      <c r="N1499" s="29">
        <f t="array" ref="N1499">IFERROR(_xlfn._xlws.FILTER(AI$4:AI$6723,(AI$4:AI$6723&gt;=0)*($AB$4:$AB$6723=$C1499)*($AC$4:$AC$6723=$D1499)*(ISNUMBER(_xlfn.XMATCH($AD$4:$AD$6723,$V1499:$Z1499,0)))),-1)</f>
        <v>-1</v>
      </c>
      <c r="O1499" s="29">
        <f t="array" ref="O1499">IFERROR(_xlfn._xlws.FILTER(AJ$4:AJ$6723,(AJ$4:AJ$6723&gt;=0)*($AB$4:$AB$6723=$C1499)*($AC$4:$AC$6723=$D1499)*(ISNUMBER(_xlfn.XMATCH($AD$4:$AD$6723,$V1499:$Z1499,0)))),-1)</f>
        <v>-1</v>
      </c>
      <c r="P1499" s="29">
        <f t="array" ref="P1499">IFERROR(_xlfn._xlws.FILTER(AK$4:AK$6723,(AK$4:AK$6723&gt;=0)*($AB$4:$AB$6723=$C1499)*($AC$4:$AC$6723=$D1499)*(ISNUMBER(_xlfn.XMATCH($AD$4:$AD$6723,$V1499:$Z1499,0)))),-1)</f>
        <v>-1</v>
      </c>
      <c r="Q1499" s="29">
        <f t="array" ref="Q1499">IFERROR(_xlfn._xlws.FILTER(AL$4:AL$6723,(AL$4:AL$6723&gt;=0)*($AB$4:$AB$6723=$C1499)*($AC$4:$AC$6723=$D1499)*(ISNUMBER(_xlfn.XMATCH($AD$4:$AD$6723,$V1499:$Z1499,0)))),-1)</f>
        <v>-1</v>
      </c>
      <c r="R1499" s="29">
        <f t="array" ref="R1499">IFERROR(_xlfn._xlws.FILTER(AM$4:AM$6723,(AM$4:AM$6723&gt;=0)*($AB$4:$AB$6723=$C1499)*($AC$4:$AC$6723=$D1499)*(ISNUMBER(_xlfn.XMATCH($AD$4:$AD$6723,$V1499:$Z1499,0)))),-1)</f>
        <v>-1</v>
      </c>
      <c r="S1499" s="29">
        <f t="array" ref="S1499">IFERROR(_xlfn._xlws.FILTER(AN$4:AN$6723,(AN$4:AN$6723&gt;=0)*($AB$4:$AB$6723=$C1499)*($AC$4:$AC$6723=$D1499)*(ISNUMBER(_xlfn.XMATCH($AD$4:$AD$6723,$V1499:$Z1499,0)))),-1)</f>
        <v>-1</v>
      </c>
      <c r="T1499" s="29">
        <f t="array" ref="T1499">IFERROR(_xlfn._xlws.FILTER(AO$4:AO$6723,(AO$4:AO$6723&gt;=0)*($AB$4:$AB$6723=$C1499)*($AC$4:$AC$6723=$D1499)*(ISNUMBER(_xlfn.XMATCH($AD$4:$AD$6723,$V1499:$Z1499,0)))),-1)</f>
        <v>-1</v>
      </c>
      <c r="V1499" t="s">
        <v>32</v>
      </c>
      <c r="W1499" s="25" t="s">
        <v>80</v>
      </c>
      <c r="AB1499" t="s">
        <v>96</v>
      </c>
      <c r="AC1499" t="s">
        <v>95</v>
      </c>
      <c r="AD1499" s="19" t="s">
        <v>67</v>
      </c>
      <c r="AE1499" s="18">
        <v>-1</v>
      </c>
      <c r="AF1499" s="17">
        <v>-1</v>
      </c>
      <c r="AG1499" s="17">
        <v>-1</v>
      </c>
      <c r="AH1499" s="17">
        <v>-1</v>
      </c>
      <c r="AI1499" s="17">
        <v>-1</v>
      </c>
      <c r="AJ1499" s="17">
        <v>-1</v>
      </c>
      <c r="AK1499" s="17">
        <v>-1</v>
      </c>
      <c r="AL1499" s="17">
        <v>-1</v>
      </c>
      <c r="AM1499" s="17">
        <v>-1</v>
      </c>
      <c r="AN1499" s="17">
        <v>-1</v>
      </c>
      <c r="AO1499" s="17">
        <v>-1</v>
      </c>
    </row>
    <row r="1500" spans="3:41" x14ac:dyDescent="0.25">
      <c r="C1500" t="s">
        <v>99</v>
      </c>
      <c r="D1500" s="6" t="s">
        <v>46</v>
      </c>
      <c r="E1500" t="s">
        <v>81</v>
      </c>
      <c r="F1500" s="6">
        <v>2005</v>
      </c>
      <c r="G1500" s="6" t="s">
        <v>14</v>
      </c>
      <c r="H1500" s="6" t="s">
        <v>15</v>
      </c>
      <c r="J1500" s="29">
        <f t="array" ref="J1500">IFERROR(_xlfn._xlws.FILTER(AE$4:AE$6723,(AE$4:AE$6723&gt;=0)*($AB$4:$AB$6723=$C1500)*($AC$4:$AC$6723=$D1500)*(ISNUMBER(_xlfn.XMATCH($AD$4:$AD$6723,$V1500:$Z1500,0)))),-1)</f>
        <v>-1</v>
      </c>
      <c r="K1500" s="29">
        <f t="array" ref="K1500">IFERROR(_xlfn._xlws.FILTER(AF$4:AF$6723,(AF$4:AF$6723&gt;=0)*($AB$4:$AB$6723=$C1500)*($AC$4:$AC$6723=$D1500)*(ISNUMBER(_xlfn.XMATCH($AD$4:$AD$6723,$V1500:$Z1500,0)))),-1)</f>
        <v>-1</v>
      </c>
      <c r="L1500" s="29">
        <f t="array" ref="L1500">IFERROR(_xlfn._xlws.FILTER(AG$4:AG$6723,(AG$4:AG$6723&gt;=0)*($AB$4:$AB$6723=$C1500)*($AC$4:$AC$6723=$D1500)*(ISNUMBER(_xlfn.XMATCH($AD$4:$AD$6723,$V1500:$Z1500,0)))),-1)</f>
        <v>-1</v>
      </c>
      <c r="M1500" s="29">
        <f t="array" ref="M1500">IFERROR(_xlfn._xlws.FILTER(AH$4:AH$6723,(AH$4:AH$6723&gt;=0)*($AB$4:$AB$6723=$C1500)*($AC$4:$AC$6723=$D1500)*(ISNUMBER(_xlfn.XMATCH($AD$4:$AD$6723,$V1500:$Z1500,0)))),-1)</f>
        <v>-1</v>
      </c>
      <c r="N1500" s="29">
        <f t="array" ref="N1500">IFERROR(_xlfn._xlws.FILTER(AI$4:AI$6723,(AI$4:AI$6723&gt;=0)*($AB$4:$AB$6723=$C1500)*($AC$4:$AC$6723=$D1500)*(ISNUMBER(_xlfn.XMATCH($AD$4:$AD$6723,$V1500:$Z1500,0)))),-1)</f>
        <v>-1</v>
      </c>
      <c r="O1500" s="29">
        <f t="array" ref="O1500">IFERROR(_xlfn._xlws.FILTER(AJ$4:AJ$6723,(AJ$4:AJ$6723&gt;=0)*($AB$4:$AB$6723=$C1500)*($AC$4:$AC$6723=$D1500)*(ISNUMBER(_xlfn.XMATCH($AD$4:$AD$6723,$V1500:$Z1500,0)))),-1)</f>
        <v>-1</v>
      </c>
      <c r="P1500" s="29">
        <f t="array" ref="P1500">IFERROR(_xlfn._xlws.FILTER(AK$4:AK$6723,(AK$4:AK$6723&gt;=0)*($AB$4:$AB$6723=$C1500)*($AC$4:$AC$6723=$D1500)*(ISNUMBER(_xlfn.XMATCH($AD$4:$AD$6723,$V1500:$Z1500,0)))),-1)</f>
        <v>-1</v>
      </c>
      <c r="Q1500" s="29">
        <f t="array" ref="Q1500">IFERROR(_xlfn._xlws.FILTER(AL$4:AL$6723,(AL$4:AL$6723&gt;=0)*($AB$4:$AB$6723=$C1500)*($AC$4:$AC$6723=$D1500)*(ISNUMBER(_xlfn.XMATCH($AD$4:$AD$6723,$V1500:$Z1500,0)))),-1)</f>
        <v>-1</v>
      </c>
      <c r="R1500" s="29">
        <f t="array" ref="R1500">IFERROR(_xlfn._xlws.FILTER(AM$4:AM$6723,(AM$4:AM$6723&gt;=0)*($AB$4:$AB$6723=$C1500)*($AC$4:$AC$6723=$D1500)*(ISNUMBER(_xlfn.XMATCH($AD$4:$AD$6723,$V1500:$Z1500,0)))),-1)</f>
        <v>-1</v>
      </c>
      <c r="S1500" s="29">
        <f t="array" ref="S1500">IFERROR(_xlfn._xlws.FILTER(AN$4:AN$6723,(AN$4:AN$6723&gt;=0)*($AB$4:$AB$6723=$C1500)*($AC$4:$AC$6723=$D1500)*(ISNUMBER(_xlfn.XMATCH($AD$4:$AD$6723,$V1500:$Z1500,0)))),-1)</f>
        <v>-1</v>
      </c>
      <c r="T1500" s="29">
        <f t="array" ref="T1500">IFERROR(_xlfn._xlws.FILTER(AO$4:AO$6723,(AO$4:AO$6723&gt;=0)*($AB$4:$AB$6723=$C1500)*($AC$4:$AC$6723=$D1500)*(ISNUMBER(_xlfn.XMATCH($AD$4:$AD$6723,$V1500:$Z1500,0)))),-1)</f>
        <v>-1</v>
      </c>
      <c r="V1500" t="s">
        <v>81</v>
      </c>
      <c r="AB1500" t="s">
        <v>96</v>
      </c>
      <c r="AC1500" t="s">
        <v>95</v>
      </c>
      <c r="AD1500" s="19" t="s">
        <v>68</v>
      </c>
      <c r="AE1500" s="18">
        <v>-1</v>
      </c>
      <c r="AF1500" s="17">
        <v>-1</v>
      </c>
      <c r="AG1500" s="17">
        <v>-1</v>
      </c>
      <c r="AH1500" s="17">
        <v>-1</v>
      </c>
      <c r="AI1500" s="17">
        <v>-1</v>
      </c>
      <c r="AJ1500" s="17">
        <v>-1</v>
      </c>
      <c r="AK1500" s="17">
        <v>-1</v>
      </c>
      <c r="AL1500" s="17">
        <v>-1</v>
      </c>
      <c r="AM1500" s="17">
        <v>-1</v>
      </c>
      <c r="AN1500" s="17">
        <v>-1</v>
      </c>
      <c r="AO1500" s="17">
        <v>-1</v>
      </c>
    </row>
    <row r="1501" spans="3:41" x14ac:dyDescent="0.25">
      <c r="C1501" t="s">
        <v>99</v>
      </c>
      <c r="D1501" s="6" t="s">
        <v>46</v>
      </c>
      <c r="E1501" t="s">
        <v>34</v>
      </c>
      <c r="F1501" s="6">
        <v>2005</v>
      </c>
      <c r="G1501" s="6" t="s">
        <v>14</v>
      </c>
      <c r="H1501" s="6" t="s">
        <v>15</v>
      </c>
      <c r="J1501" s="29">
        <f t="array" ref="J1501">IFERROR(_xlfn._xlws.FILTER(AE$4:AE$6723,(AE$4:AE$6723&gt;=0)*($AB$4:$AB$6723=$C1501)*($AC$4:$AC$6723=$D1501)*(ISNUMBER(_xlfn.XMATCH($AD$4:$AD$6723,$V1501:$Z1501,0)))),-1)</f>
        <v>-1</v>
      </c>
      <c r="K1501" s="29">
        <f t="array" ref="K1501">IFERROR(_xlfn._xlws.FILTER(AF$4:AF$6723,(AF$4:AF$6723&gt;=0)*($AB$4:$AB$6723=$C1501)*($AC$4:$AC$6723=$D1501)*(ISNUMBER(_xlfn.XMATCH($AD$4:$AD$6723,$V1501:$Z1501,0)))),-1)</f>
        <v>-1</v>
      </c>
      <c r="L1501" s="29">
        <f t="array" ref="L1501">IFERROR(_xlfn._xlws.FILTER(AG$4:AG$6723,(AG$4:AG$6723&gt;=0)*($AB$4:$AB$6723=$C1501)*($AC$4:$AC$6723=$D1501)*(ISNUMBER(_xlfn.XMATCH($AD$4:$AD$6723,$V1501:$Z1501,0)))),-1)</f>
        <v>-1</v>
      </c>
      <c r="M1501" s="29">
        <f t="array" ref="M1501">IFERROR(_xlfn._xlws.FILTER(AH$4:AH$6723,(AH$4:AH$6723&gt;=0)*($AB$4:$AB$6723=$C1501)*($AC$4:$AC$6723=$D1501)*(ISNUMBER(_xlfn.XMATCH($AD$4:$AD$6723,$V1501:$Z1501,0)))),-1)</f>
        <v>-1</v>
      </c>
      <c r="N1501" s="29">
        <f t="array" ref="N1501">IFERROR(_xlfn._xlws.FILTER(AI$4:AI$6723,(AI$4:AI$6723&gt;=0)*($AB$4:$AB$6723=$C1501)*($AC$4:$AC$6723=$D1501)*(ISNUMBER(_xlfn.XMATCH($AD$4:$AD$6723,$V1501:$Z1501,0)))),-1)</f>
        <v>-1</v>
      </c>
      <c r="O1501" s="29">
        <f t="array" ref="O1501">IFERROR(_xlfn._xlws.FILTER(AJ$4:AJ$6723,(AJ$4:AJ$6723&gt;=0)*($AB$4:$AB$6723=$C1501)*($AC$4:$AC$6723=$D1501)*(ISNUMBER(_xlfn.XMATCH($AD$4:$AD$6723,$V1501:$Z1501,0)))),-1)</f>
        <v>-1</v>
      </c>
      <c r="P1501" s="29">
        <f t="array" ref="P1501">IFERROR(_xlfn._xlws.FILTER(AK$4:AK$6723,(AK$4:AK$6723&gt;=0)*($AB$4:$AB$6723=$C1501)*($AC$4:$AC$6723=$D1501)*(ISNUMBER(_xlfn.XMATCH($AD$4:$AD$6723,$V1501:$Z1501,0)))),-1)</f>
        <v>-1</v>
      </c>
      <c r="Q1501" s="29">
        <f t="array" ref="Q1501">IFERROR(_xlfn._xlws.FILTER(AL$4:AL$6723,(AL$4:AL$6723&gt;=0)*($AB$4:$AB$6723=$C1501)*($AC$4:$AC$6723=$D1501)*(ISNUMBER(_xlfn.XMATCH($AD$4:$AD$6723,$V1501:$Z1501,0)))),-1)</f>
        <v>-1</v>
      </c>
      <c r="R1501" s="29">
        <f t="array" ref="R1501">IFERROR(_xlfn._xlws.FILTER(AM$4:AM$6723,(AM$4:AM$6723&gt;=0)*($AB$4:$AB$6723=$C1501)*($AC$4:$AC$6723=$D1501)*(ISNUMBER(_xlfn.XMATCH($AD$4:$AD$6723,$V1501:$Z1501,0)))),-1)</f>
        <v>-1</v>
      </c>
      <c r="S1501" s="29">
        <f t="array" ref="S1501">IFERROR(_xlfn._xlws.FILTER(AN$4:AN$6723,(AN$4:AN$6723&gt;=0)*($AB$4:$AB$6723=$C1501)*($AC$4:$AC$6723=$D1501)*(ISNUMBER(_xlfn.XMATCH($AD$4:$AD$6723,$V1501:$Z1501,0)))),-1)</f>
        <v>-1</v>
      </c>
      <c r="T1501" s="29">
        <f t="array" ref="T1501">IFERROR(_xlfn._xlws.FILTER(AO$4:AO$6723,(AO$4:AO$6723&gt;=0)*($AB$4:$AB$6723=$C1501)*($AC$4:$AC$6723=$D1501)*(ISNUMBER(_xlfn.XMATCH($AD$4:$AD$6723,$V1501:$Z1501,0)))),-1)</f>
        <v>-1</v>
      </c>
      <c r="V1501" t="s">
        <v>34</v>
      </c>
      <c r="AB1501" t="s">
        <v>96</v>
      </c>
      <c r="AC1501" t="s">
        <v>95</v>
      </c>
      <c r="AD1501" s="19" t="s">
        <v>76</v>
      </c>
      <c r="AE1501" s="18">
        <v>-1</v>
      </c>
      <c r="AF1501" s="17">
        <v>-1</v>
      </c>
      <c r="AG1501" s="17">
        <v>-1</v>
      </c>
      <c r="AH1501" s="17">
        <v>-1</v>
      </c>
      <c r="AI1501" s="17">
        <v>-1</v>
      </c>
      <c r="AJ1501" s="17">
        <v>-1</v>
      </c>
      <c r="AK1501" s="17">
        <v>-1</v>
      </c>
      <c r="AL1501" s="17">
        <v>-1</v>
      </c>
      <c r="AM1501" s="17">
        <v>-1</v>
      </c>
      <c r="AN1501" s="17">
        <v>-1</v>
      </c>
      <c r="AO1501" s="17">
        <v>-1</v>
      </c>
    </row>
    <row r="1502" spans="3:41" x14ac:dyDescent="0.25">
      <c r="C1502" t="s">
        <v>99</v>
      </c>
      <c r="D1502" s="6" t="s">
        <v>46</v>
      </c>
      <c r="E1502" t="s">
        <v>35</v>
      </c>
      <c r="F1502" s="6">
        <v>2005</v>
      </c>
      <c r="G1502" s="6" t="s">
        <v>14</v>
      </c>
      <c r="H1502" s="6" t="s">
        <v>15</v>
      </c>
      <c r="J1502" s="29">
        <f t="array" ref="J1502">IFERROR(_xlfn._xlws.FILTER(AE$4:AE$6723,(AE$4:AE$6723&gt;=0)*($AB$4:$AB$6723=$C1502)*($AC$4:$AC$6723=$D1502)*(ISNUMBER(_xlfn.XMATCH($AD$4:$AD$6723,$V1502:$Z1502,0)))),-1)</f>
        <v>-1</v>
      </c>
      <c r="K1502" s="29">
        <f t="array" ref="K1502">IFERROR(_xlfn._xlws.FILTER(AF$4:AF$6723,(AF$4:AF$6723&gt;=0)*($AB$4:$AB$6723=$C1502)*($AC$4:$AC$6723=$D1502)*(ISNUMBER(_xlfn.XMATCH($AD$4:$AD$6723,$V1502:$Z1502,0)))),-1)</f>
        <v>-1</v>
      </c>
      <c r="L1502" s="29">
        <f t="array" ref="L1502">IFERROR(_xlfn._xlws.FILTER(AG$4:AG$6723,(AG$4:AG$6723&gt;=0)*($AB$4:$AB$6723=$C1502)*($AC$4:$AC$6723=$D1502)*(ISNUMBER(_xlfn.XMATCH($AD$4:$AD$6723,$V1502:$Z1502,0)))),-1)</f>
        <v>-1</v>
      </c>
      <c r="M1502" s="29">
        <f t="array" ref="M1502">IFERROR(_xlfn._xlws.FILTER(AH$4:AH$6723,(AH$4:AH$6723&gt;=0)*($AB$4:$AB$6723=$C1502)*($AC$4:$AC$6723=$D1502)*(ISNUMBER(_xlfn.XMATCH($AD$4:$AD$6723,$V1502:$Z1502,0)))),-1)</f>
        <v>-1</v>
      </c>
      <c r="N1502" s="29">
        <f t="array" ref="N1502">IFERROR(_xlfn._xlws.FILTER(AI$4:AI$6723,(AI$4:AI$6723&gt;=0)*($AB$4:$AB$6723=$C1502)*($AC$4:$AC$6723=$D1502)*(ISNUMBER(_xlfn.XMATCH($AD$4:$AD$6723,$V1502:$Z1502,0)))),-1)</f>
        <v>-1</v>
      </c>
      <c r="O1502" s="29">
        <f t="array" ref="O1502">IFERROR(_xlfn._xlws.FILTER(AJ$4:AJ$6723,(AJ$4:AJ$6723&gt;=0)*($AB$4:$AB$6723=$C1502)*($AC$4:$AC$6723=$D1502)*(ISNUMBER(_xlfn.XMATCH($AD$4:$AD$6723,$V1502:$Z1502,0)))),-1)</f>
        <v>-1</v>
      </c>
      <c r="P1502" s="29">
        <f t="array" ref="P1502">IFERROR(_xlfn._xlws.FILTER(AK$4:AK$6723,(AK$4:AK$6723&gt;=0)*($AB$4:$AB$6723=$C1502)*($AC$4:$AC$6723=$D1502)*(ISNUMBER(_xlfn.XMATCH($AD$4:$AD$6723,$V1502:$Z1502,0)))),-1)</f>
        <v>-1</v>
      </c>
      <c r="Q1502" s="29">
        <f t="array" ref="Q1502">IFERROR(_xlfn._xlws.FILTER(AL$4:AL$6723,(AL$4:AL$6723&gt;=0)*($AB$4:$AB$6723=$C1502)*($AC$4:$AC$6723=$D1502)*(ISNUMBER(_xlfn.XMATCH($AD$4:$AD$6723,$V1502:$Z1502,0)))),-1)</f>
        <v>-1</v>
      </c>
      <c r="R1502" s="29">
        <f t="array" ref="R1502">IFERROR(_xlfn._xlws.FILTER(AM$4:AM$6723,(AM$4:AM$6723&gt;=0)*($AB$4:$AB$6723=$C1502)*($AC$4:$AC$6723=$D1502)*(ISNUMBER(_xlfn.XMATCH($AD$4:$AD$6723,$V1502:$Z1502,0)))),-1)</f>
        <v>-1</v>
      </c>
      <c r="S1502" s="29">
        <f t="array" ref="S1502">IFERROR(_xlfn._xlws.FILTER(AN$4:AN$6723,(AN$4:AN$6723&gt;=0)*($AB$4:$AB$6723=$C1502)*($AC$4:$AC$6723=$D1502)*(ISNUMBER(_xlfn.XMATCH($AD$4:$AD$6723,$V1502:$Z1502,0)))),-1)</f>
        <v>-1</v>
      </c>
      <c r="T1502" s="29">
        <f t="array" ref="T1502">IFERROR(_xlfn._xlws.FILTER(AO$4:AO$6723,(AO$4:AO$6723&gt;=0)*($AB$4:$AB$6723=$C1502)*($AC$4:$AC$6723=$D1502)*(ISNUMBER(_xlfn.XMATCH($AD$4:$AD$6723,$V1502:$Z1502,0)))),-1)</f>
        <v>-1</v>
      </c>
      <c r="V1502" t="s">
        <v>35</v>
      </c>
      <c r="W1502" s="25" t="s">
        <v>83</v>
      </c>
      <c r="X1502" s="25" t="s">
        <v>71</v>
      </c>
      <c r="AB1502" t="s">
        <v>96</v>
      </c>
      <c r="AC1502" t="s">
        <v>95</v>
      </c>
      <c r="AD1502" s="19" t="s">
        <v>69</v>
      </c>
      <c r="AE1502" s="18">
        <v>-1</v>
      </c>
      <c r="AF1502" s="17">
        <v>-1</v>
      </c>
      <c r="AG1502" s="17">
        <v>-1</v>
      </c>
      <c r="AH1502" s="17">
        <v>-1</v>
      </c>
      <c r="AI1502" s="17">
        <v>-1</v>
      </c>
      <c r="AJ1502" s="17">
        <v>-1</v>
      </c>
      <c r="AK1502" s="17">
        <v>-1</v>
      </c>
      <c r="AL1502" s="17">
        <v>-1</v>
      </c>
      <c r="AM1502" s="17">
        <v>-1</v>
      </c>
      <c r="AN1502" s="17">
        <v>-1</v>
      </c>
      <c r="AO1502" s="17">
        <v>-1</v>
      </c>
    </row>
    <row r="1503" spans="3:41" x14ac:dyDescent="0.25">
      <c r="C1503" t="s">
        <v>99</v>
      </c>
      <c r="D1503" s="6" t="s">
        <v>46</v>
      </c>
      <c r="E1503" t="s">
        <v>84</v>
      </c>
      <c r="F1503" s="6">
        <v>2005</v>
      </c>
      <c r="G1503" s="6" t="s">
        <v>14</v>
      </c>
      <c r="H1503" s="6" t="s">
        <v>15</v>
      </c>
      <c r="J1503" s="29">
        <f t="array" ref="J1503">IFERROR(_xlfn._xlws.FILTER(AE$4:AE$6723,(AE$4:AE$6723&gt;=0)*($AB$4:$AB$6723=$C1503)*($AC$4:$AC$6723=$D1503)*(ISNUMBER(_xlfn.XMATCH($AD$4:$AD$6723,$V1503:$Z1503,0)))),-1)</f>
        <v>-1</v>
      </c>
      <c r="K1503" s="29">
        <f t="array" ref="K1503">IFERROR(_xlfn._xlws.FILTER(AF$4:AF$6723,(AF$4:AF$6723&gt;=0)*($AB$4:$AB$6723=$C1503)*($AC$4:$AC$6723=$D1503)*(ISNUMBER(_xlfn.XMATCH($AD$4:$AD$6723,$V1503:$Z1503,0)))),-1)</f>
        <v>-1</v>
      </c>
      <c r="L1503" s="29">
        <f t="array" ref="L1503">IFERROR(_xlfn._xlws.FILTER(AG$4:AG$6723,(AG$4:AG$6723&gt;=0)*($AB$4:$AB$6723=$C1503)*($AC$4:$AC$6723=$D1503)*(ISNUMBER(_xlfn.XMATCH($AD$4:$AD$6723,$V1503:$Z1503,0)))),-1)</f>
        <v>-1</v>
      </c>
      <c r="M1503" s="29">
        <f t="array" ref="M1503">IFERROR(_xlfn._xlws.FILTER(AH$4:AH$6723,(AH$4:AH$6723&gt;=0)*($AB$4:$AB$6723=$C1503)*($AC$4:$AC$6723=$D1503)*(ISNUMBER(_xlfn.XMATCH($AD$4:$AD$6723,$V1503:$Z1503,0)))),-1)</f>
        <v>-1</v>
      </c>
      <c r="N1503" s="29">
        <f t="array" ref="N1503">IFERROR(_xlfn._xlws.FILTER(AI$4:AI$6723,(AI$4:AI$6723&gt;=0)*($AB$4:$AB$6723=$C1503)*($AC$4:$AC$6723=$D1503)*(ISNUMBER(_xlfn.XMATCH($AD$4:$AD$6723,$V1503:$Z1503,0)))),-1)</f>
        <v>-1</v>
      </c>
      <c r="O1503" s="29">
        <f t="array" ref="O1503">IFERROR(_xlfn._xlws.FILTER(AJ$4:AJ$6723,(AJ$4:AJ$6723&gt;=0)*($AB$4:$AB$6723=$C1503)*($AC$4:$AC$6723=$D1503)*(ISNUMBER(_xlfn.XMATCH($AD$4:$AD$6723,$V1503:$Z1503,0)))),-1)</f>
        <v>-1</v>
      </c>
      <c r="P1503" s="29">
        <f t="array" ref="P1503">IFERROR(_xlfn._xlws.FILTER(AK$4:AK$6723,(AK$4:AK$6723&gt;=0)*($AB$4:$AB$6723=$C1503)*($AC$4:$AC$6723=$D1503)*(ISNUMBER(_xlfn.XMATCH($AD$4:$AD$6723,$V1503:$Z1503,0)))),-1)</f>
        <v>-1</v>
      </c>
      <c r="Q1503" s="29">
        <f t="array" ref="Q1503">IFERROR(_xlfn._xlws.FILTER(AL$4:AL$6723,(AL$4:AL$6723&gt;=0)*($AB$4:$AB$6723=$C1503)*($AC$4:$AC$6723=$D1503)*(ISNUMBER(_xlfn.XMATCH($AD$4:$AD$6723,$V1503:$Z1503,0)))),-1)</f>
        <v>-1</v>
      </c>
      <c r="R1503" s="29">
        <f t="array" ref="R1503">IFERROR(_xlfn._xlws.FILTER(AM$4:AM$6723,(AM$4:AM$6723&gt;=0)*($AB$4:$AB$6723=$C1503)*($AC$4:$AC$6723=$D1503)*(ISNUMBER(_xlfn.XMATCH($AD$4:$AD$6723,$V1503:$Z1503,0)))),-1)</f>
        <v>-1</v>
      </c>
      <c r="S1503" s="29">
        <f t="array" ref="S1503">IFERROR(_xlfn._xlws.FILTER(AN$4:AN$6723,(AN$4:AN$6723&gt;=0)*($AB$4:$AB$6723=$C1503)*($AC$4:$AC$6723=$D1503)*(ISNUMBER(_xlfn.XMATCH($AD$4:$AD$6723,$V1503:$Z1503,0)))),-1)</f>
        <v>-1</v>
      </c>
      <c r="T1503" s="29">
        <f t="array" ref="T1503">IFERROR(_xlfn._xlws.FILTER(AO$4:AO$6723,(AO$4:AO$6723&gt;=0)*($AB$4:$AB$6723=$C1503)*($AC$4:$AC$6723=$D1503)*(ISNUMBER(_xlfn.XMATCH($AD$4:$AD$6723,$V1503:$Z1503,0)))),-1)</f>
        <v>-1</v>
      </c>
      <c r="V1503" t="s">
        <v>84</v>
      </c>
      <c r="W1503" s="25" t="s">
        <v>85</v>
      </c>
      <c r="AB1503" t="s">
        <v>96</v>
      </c>
      <c r="AC1503" t="s">
        <v>95</v>
      </c>
      <c r="AD1503" s="19" t="s">
        <v>23</v>
      </c>
      <c r="AE1503" s="18">
        <v>-1</v>
      </c>
      <c r="AF1503" s="17">
        <v>-1</v>
      </c>
      <c r="AG1503" s="17">
        <v>-1</v>
      </c>
      <c r="AH1503" s="17">
        <v>-1</v>
      </c>
      <c r="AI1503" s="17">
        <v>-1</v>
      </c>
      <c r="AJ1503" s="17">
        <v>-1</v>
      </c>
      <c r="AK1503" s="17">
        <v>-1</v>
      </c>
      <c r="AL1503" s="17">
        <v>-1</v>
      </c>
      <c r="AM1503" s="17">
        <v>-1</v>
      </c>
      <c r="AN1503" s="17">
        <v>-1</v>
      </c>
      <c r="AO1503" s="17">
        <v>-1</v>
      </c>
    </row>
    <row r="1504" spans="3:41" x14ac:dyDescent="0.25">
      <c r="C1504" t="s">
        <v>99</v>
      </c>
      <c r="D1504" s="6" t="s">
        <v>47</v>
      </c>
      <c r="E1504" t="s">
        <v>13</v>
      </c>
      <c r="F1504" s="6">
        <v>2005</v>
      </c>
      <c r="G1504" s="6" t="s">
        <v>14</v>
      </c>
      <c r="H1504" s="6" t="s">
        <v>15</v>
      </c>
      <c r="I1504" s="6"/>
      <c r="J1504" s="29">
        <f t="array" ref="J1504">IFERROR(_xlfn._xlws.FILTER(AE$4:AE$6723,(AE$4:AE$6723&gt;=0)*($AB$4:$AB$6723=$C1504)*($AC$4:$AC$6723=$D1504)*(ISNUMBER(_xlfn.XMATCH($AD$4:$AD$6723,$V1504:$Z1504,0)))),-1)</f>
        <v>-1</v>
      </c>
      <c r="K1504" s="29">
        <f t="array" ref="K1504">IFERROR(_xlfn._xlws.FILTER(AF$4:AF$6723,(AF$4:AF$6723&gt;=0)*($AB$4:$AB$6723=$C1504)*($AC$4:$AC$6723=$D1504)*(ISNUMBER(_xlfn.XMATCH($AD$4:$AD$6723,$V1504:$Z1504,0)))),-1)</f>
        <v>-1</v>
      </c>
      <c r="L1504" s="29">
        <f t="array" ref="L1504">IFERROR(_xlfn._xlws.FILTER(AG$4:AG$6723,(AG$4:AG$6723&gt;=0)*($AB$4:$AB$6723=$C1504)*($AC$4:$AC$6723=$D1504)*(ISNUMBER(_xlfn.XMATCH($AD$4:$AD$6723,$V1504:$Z1504,0)))),-1)</f>
        <v>-1</v>
      </c>
      <c r="M1504" s="29">
        <f t="array" ref="M1504">IFERROR(_xlfn._xlws.FILTER(AH$4:AH$6723,(AH$4:AH$6723&gt;=0)*($AB$4:$AB$6723=$C1504)*($AC$4:$AC$6723=$D1504)*(ISNUMBER(_xlfn.XMATCH($AD$4:$AD$6723,$V1504:$Z1504,0)))),-1)</f>
        <v>-1</v>
      </c>
      <c r="N1504" s="29">
        <f t="array" ref="N1504">IFERROR(_xlfn._xlws.FILTER(AI$4:AI$6723,(AI$4:AI$6723&gt;=0)*($AB$4:$AB$6723=$C1504)*($AC$4:$AC$6723=$D1504)*(ISNUMBER(_xlfn.XMATCH($AD$4:$AD$6723,$V1504:$Z1504,0)))),-1)</f>
        <v>-1</v>
      </c>
      <c r="O1504" s="29">
        <f t="array" ref="O1504">IFERROR(_xlfn._xlws.FILTER(AJ$4:AJ$6723,(AJ$4:AJ$6723&gt;=0)*($AB$4:$AB$6723=$C1504)*($AC$4:$AC$6723=$D1504)*(ISNUMBER(_xlfn.XMATCH($AD$4:$AD$6723,$V1504:$Z1504,0)))),-1)</f>
        <v>-1</v>
      </c>
      <c r="P1504" s="29">
        <f t="array" ref="P1504">IFERROR(_xlfn._xlws.FILTER(AK$4:AK$6723,(AK$4:AK$6723&gt;=0)*($AB$4:$AB$6723=$C1504)*($AC$4:$AC$6723=$D1504)*(ISNUMBER(_xlfn.XMATCH($AD$4:$AD$6723,$V1504:$Z1504,0)))),-1)</f>
        <v>-1</v>
      </c>
      <c r="Q1504" s="29">
        <f t="array" ref="Q1504">IFERROR(_xlfn._xlws.FILTER(AL$4:AL$6723,(AL$4:AL$6723&gt;=0)*($AB$4:$AB$6723=$C1504)*($AC$4:$AC$6723=$D1504)*(ISNUMBER(_xlfn.XMATCH($AD$4:$AD$6723,$V1504:$Z1504,0)))),-1)</f>
        <v>-1</v>
      </c>
      <c r="R1504" s="29">
        <f t="array" ref="R1504">IFERROR(_xlfn._xlws.FILTER(AM$4:AM$6723,(AM$4:AM$6723&gt;=0)*($AB$4:$AB$6723=$C1504)*($AC$4:$AC$6723=$D1504)*(ISNUMBER(_xlfn.XMATCH($AD$4:$AD$6723,$V1504:$Z1504,0)))),-1)</f>
        <v>-1</v>
      </c>
      <c r="S1504" s="29">
        <f t="array" ref="S1504">IFERROR(_xlfn._xlws.FILTER(AN$4:AN$6723,(AN$4:AN$6723&gt;=0)*($AB$4:$AB$6723=$C1504)*($AC$4:$AC$6723=$D1504)*(ISNUMBER(_xlfn.XMATCH($AD$4:$AD$6723,$V1504:$Z1504,0)))),-1)</f>
        <v>-1</v>
      </c>
      <c r="T1504" s="29">
        <f t="array" ref="T1504">IFERROR(_xlfn._xlws.FILTER(AO$4:AO$6723,(AO$4:AO$6723&gt;=0)*($AB$4:$AB$6723=$C1504)*($AC$4:$AC$6723=$D1504)*(ISNUMBER(_xlfn.XMATCH($AD$4:$AD$6723,$V1504:$Z1504,0)))),-1)</f>
        <v>-1</v>
      </c>
      <c r="V1504" t="s">
        <v>13</v>
      </c>
      <c r="AB1504" t="s">
        <v>96</v>
      </c>
      <c r="AC1504" t="s">
        <v>95</v>
      </c>
      <c r="AD1504" s="19" t="s">
        <v>79</v>
      </c>
      <c r="AE1504" s="18">
        <v>-1</v>
      </c>
      <c r="AF1504" s="17">
        <v>-1</v>
      </c>
      <c r="AG1504" s="17">
        <v>-1</v>
      </c>
      <c r="AH1504" s="17">
        <v>-1</v>
      </c>
      <c r="AI1504" s="17">
        <v>-1</v>
      </c>
      <c r="AJ1504" s="17">
        <v>-1</v>
      </c>
      <c r="AK1504" s="17">
        <v>-1</v>
      </c>
      <c r="AL1504" s="17">
        <v>-1</v>
      </c>
      <c r="AM1504" s="17">
        <v>-1</v>
      </c>
      <c r="AN1504" s="17">
        <v>-1</v>
      </c>
      <c r="AO1504" s="17">
        <v>-1</v>
      </c>
    </row>
    <row r="1505" spans="3:41" x14ac:dyDescent="0.25">
      <c r="C1505" t="s">
        <v>99</v>
      </c>
      <c r="D1505" s="6" t="s">
        <v>47</v>
      </c>
      <c r="E1505" t="s">
        <v>17</v>
      </c>
      <c r="F1505" s="6">
        <v>2005</v>
      </c>
      <c r="G1505" s="6" t="s">
        <v>14</v>
      </c>
      <c r="H1505" s="6" t="s">
        <v>15</v>
      </c>
      <c r="I1505" s="6"/>
      <c r="J1505" s="29">
        <f t="array" ref="J1505">IFERROR(_xlfn._xlws.FILTER(AE$4:AE$6723,(AE$4:AE$6723&gt;=0)*($AB$4:$AB$6723=$C1505)*($AC$4:$AC$6723=$D1505)*(ISNUMBER(_xlfn.XMATCH($AD$4:$AD$6723,$V1505:$Z1505,0)))),-1)</f>
        <v>-1</v>
      </c>
      <c r="K1505" s="29">
        <f t="array" ref="K1505">IFERROR(_xlfn._xlws.FILTER(AF$4:AF$6723,(AF$4:AF$6723&gt;=0)*($AB$4:$AB$6723=$C1505)*($AC$4:$AC$6723=$D1505)*(ISNUMBER(_xlfn.XMATCH($AD$4:$AD$6723,$V1505:$Z1505,0)))),-1)</f>
        <v>-1</v>
      </c>
      <c r="L1505" s="29">
        <f t="array" ref="L1505">IFERROR(_xlfn._xlws.FILTER(AG$4:AG$6723,(AG$4:AG$6723&gt;=0)*($AB$4:$AB$6723=$C1505)*($AC$4:$AC$6723=$D1505)*(ISNUMBER(_xlfn.XMATCH($AD$4:$AD$6723,$V1505:$Z1505,0)))),-1)</f>
        <v>-1</v>
      </c>
      <c r="M1505" s="29">
        <f t="array" ref="M1505">IFERROR(_xlfn._xlws.FILTER(AH$4:AH$6723,(AH$4:AH$6723&gt;=0)*($AB$4:$AB$6723=$C1505)*($AC$4:$AC$6723=$D1505)*(ISNUMBER(_xlfn.XMATCH($AD$4:$AD$6723,$V1505:$Z1505,0)))),-1)</f>
        <v>-1</v>
      </c>
      <c r="N1505" s="29">
        <f t="array" ref="N1505">IFERROR(_xlfn._xlws.FILTER(AI$4:AI$6723,(AI$4:AI$6723&gt;=0)*($AB$4:$AB$6723=$C1505)*($AC$4:$AC$6723=$D1505)*(ISNUMBER(_xlfn.XMATCH($AD$4:$AD$6723,$V1505:$Z1505,0)))),-1)</f>
        <v>-1</v>
      </c>
      <c r="O1505" s="29">
        <f t="array" ref="O1505">IFERROR(_xlfn._xlws.FILTER(AJ$4:AJ$6723,(AJ$4:AJ$6723&gt;=0)*($AB$4:$AB$6723=$C1505)*($AC$4:$AC$6723=$D1505)*(ISNUMBER(_xlfn.XMATCH($AD$4:$AD$6723,$V1505:$Z1505,0)))),-1)</f>
        <v>-1</v>
      </c>
      <c r="P1505" s="29">
        <f t="array" ref="P1505">IFERROR(_xlfn._xlws.FILTER(AK$4:AK$6723,(AK$4:AK$6723&gt;=0)*($AB$4:$AB$6723=$C1505)*($AC$4:$AC$6723=$D1505)*(ISNUMBER(_xlfn.XMATCH($AD$4:$AD$6723,$V1505:$Z1505,0)))),-1)</f>
        <v>-1</v>
      </c>
      <c r="Q1505" s="29">
        <f t="array" ref="Q1505">IFERROR(_xlfn._xlws.FILTER(AL$4:AL$6723,(AL$4:AL$6723&gt;=0)*($AB$4:$AB$6723=$C1505)*($AC$4:$AC$6723=$D1505)*(ISNUMBER(_xlfn.XMATCH($AD$4:$AD$6723,$V1505:$Z1505,0)))),-1)</f>
        <v>-1</v>
      </c>
      <c r="R1505" s="29">
        <f t="array" ref="R1505">IFERROR(_xlfn._xlws.FILTER(AM$4:AM$6723,(AM$4:AM$6723&gt;=0)*($AB$4:$AB$6723=$C1505)*($AC$4:$AC$6723=$D1505)*(ISNUMBER(_xlfn.XMATCH($AD$4:$AD$6723,$V1505:$Z1505,0)))),-1)</f>
        <v>-1</v>
      </c>
      <c r="S1505" s="29">
        <f t="array" ref="S1505">IFERROR(_xlfn._xlws.FILTER(AN$4:AN$6723,(AN$4:AN$6723&gt;=0)*($AB$4:$AB$6723=$C1505)*($AC$4:$AC$6723=$D1505)*(ISNUMBER(_xlfn.XMATCH($AD$4:$AD$6723,$V1505:$Z1505,0)))),-1)</f>
        <v>-1</v>
      </c>
      <c r="T1505" s="29">
        <f t="array" ref="T1505">IFERROR(_xlfn._xlws.FILTER(AO$4:AO$6723,(AO$4:AO$6723&gt;=0)*($AB$4:$AB$6723=$C1505)*($AC$4:$AC$6723=$D1505)*(ISNUMBER(_xlfn.XMATCH($AD$4:$AD$6723,$V1505:$Z1505,0)))),-1)</f>
        <v>-1</v>
      </c>
      <c r="V1505" t="s">
        <v>17</v>
      </c>
      <c r="AB1505" t="s">
        <v>96</v>
      </c>
      <c r="AC1505" t="s">
        <v>95</v>
      </c>
      <c r="AD1505" s="19" t="s">
        <v>58</v>
      </c>
      <c r="AE1505" s="18">
        <v>-1</v>
      </c>
      <c r="AF1505" s="17">
        <v>-1</v>
      </c>
      <c r="AG1505" s="17">
        <v>-1</v>
      </c>
      <c r="AH1505" s="17">
        <v>-1</v>
      </c>
      <c r="AI1505" s="17">
        <v>-1</v>
      </c>
      <c r="AJ1505" s="17">
        <v>-1</v>
      </c>
      <c r="AK1505" s="17">
        <v>-1</v>
      </c>
      <c r="AL1505" s="17">
        <v>-1</v>
      </c>
      <c r="AM1505" s="17">
        <v>-1</v>
      </c>
      <c r="AN1505" s="17">
        <v>-1</v>
      </c>
      <c r="AO1505" s="17">
        <v>-1</v>
      </c>
    </row>
    <row r="1506" spans="3:41" x14ac:dyDescent="0.25">
      <c r="C1506" t="s">
        <v>99</v>
      </c>
      <c r="D1506" s="6" t="s">
        <v>47</v>
      </c>
      <c r="E1506" t="s">
        <v>18</v>
      </c>
      <c r="F1506" s="6">
        <v>2005</v>
      </c>
      <c r="G1506" s="6" t="s">
        <v>14</v>
      </c>
      <c r="H1506" s="6" t="s">
        <v>15</v>
      </c>
      <c r="I1506" s="6"/>
      <c r="J1506" s="29">
        <f t="array" ref="J1506">IFERROR(_xlfn._xlws.FILTER(AE$4:AE$6723,(AE$4:AE$6723&gt;=0)*($AB$4:$AB$6723=$C1506)*($AC$4:$AC$6723=$D1506)*(ISNUMBER(_xlfn.XMATCH($AD$4:$AD$6723,$V1506:$Z1506,0)))),-1)</f>
        <v>-1</v>
      </c>
      <c r="K1506" s="29">
        <f t="array" ref="K1506">IFERROR(_xlfn._xlws.FILTER(AF$4:AF$6723,(AF$4:AF$6723&gt;=0)*($AB$4:$AB$6723=$C1506)*($AC$4:$AC$6723=$D1506)*(ISNUMBER(_xlfn.XMATCH($AD$4:$AD$6723,$V1506:$Z1506,0)))),-1)</f>
        <v>-1</v>
      </c>
      <c r="L1506" s="29">
        <f t="array" ref="L1506">IFERROR(_xlfn._xlws.FILTER(AG$4:AG$6723,(AG$4:AG$6723&gt;=0)*($AB$4:$AB$6723=$C1506)*($AC$4:$AC$6723=$D1506)*(ISNUMBER(_xlfn.XMATCH($AD$4:$AD$6723,$V1506:$Z1506,0)))),-1)</f>
        <v>-1</v>
      </c>
      <c r="M1506" s="29">
        <f t="array" ref="M1506">IFERROR(_xlfn._xlws.FILTER(AH$4:AH$6723,(AH$4:AH$6723&gt;=0)*($AB$4:$AB$6723=$C1506)*($AC$4:$AC$6723=$D1506)*(ISNUMBER(_xlfn.XMATCH($AD$4:$AD$6723,$V1506:$Z1506,0)))),-1)</f>
        <v>-1</v>
      </c>
      <c r="N1506" s="29">
        <f t="array" ref="N1506">IFERROR(_xlfn._xlws.FILTER(AI$4:AI$6723,(AI$4:AI$6723&gt;=0)*($AB$4:$AB$6723=$C1506)*($AC$4:$AC$6723=$D1506)*(ISNUMBER(_xlfn.XMATCH($AD$4:$AD$6723,$V1506:$Z1506,0)))),-1)</f>
        <v>-1</v>
      </c>
      <c r="O1506" s="29">
        <f t="array" ref="O1506">IFERROR(_xlfn._xlws.FILTER(AJ$4:AJ$6723,(AJ$4:AJ$6723&gt;=0)*($AB$4:$AB$6723=$C1506)*($AC$4:$AC$6723=$D1506)*(ISNUMBER(_xlfn.XMATCH($AD$4:$AD$6723,$V1506:$Z1506,0)))),-1)</f>
        <v>-1</v>
      </c>
      <c r="P1506" s="29">
        <f t="array" ref="P1506">IFERROR(_xlfn._xlws.FILTER(AK$4:AK$6723,(AK$4:AK$6723&gt;=0)*($AB$4:$AB$6723=$C1506)*($AC$4:$AC$6723=$D1506)*(ISNUMBER(_xlfn.XMATCH($AD$4:$AD$6723,$V1506:$Z1506,0)))),-1)</f>
        <v>-1</v>
      </c>
      <c r="Q1506" s="29">
        <f t="array" ref="Q1506">IFERROR(_xlfn._xlws.FILTER(AL$4:AL$6723,(AL$4:AL$6723&gt;=0)*($AB$4:$AB$6723=$C1506)*($AC$4:$AC$6723=$D1506)*(ISNUMBER(_xlfn.XMATCH($AD$4:$AD$6723,$V1506:$Z1506,0)))),-1)</f>
        <v>-1</v>
      </c>
      <c r="R1506" s="29">
        <f t="array" ref="R1506">IFERROR(_xlfn._xlws.FILTER(AM$4:AM$6723,(AM$4:AM$6723&gt;=0)*($AB$4:$AB$6723=$C1506)*($AC$4:$AC$6723=$D1506)*(ISNUMBER(_xlfn.XMATCH($AD$4:$AD$6723,$V1506:$Z1506,0)))),-1)</f>
        <v>-1</v>
      </c>
      <c r="S1506" s="29">
        <f t="array" ref="S1506">IFERROR(_xlfn._xlws.FILTER(AN$4:AN$6723,(AN$4:AN$6723&gt;=0)*($AB$4:$AB$6723=$C1506)*($AC$4:$AC$6723=$D1506)*(ISNUMBER(_xlfn.XMATCH($AD$4:$AD$6723,$V1506:$Z1506,0)))),-1)</f>
        <v>-1</v>
      </c>
      <c r="T1506" s="29">
        <f t="array" ref="T1506">IFERROR(_xlfn._xlws.FILTER(AO$4:AO$6723,(AO$4:AO$6723&gt;=0)*($AB$4:$AB$6723=$C1506)*($AC$4:$AC$6723=$D1506)*(ISNUMBER(_xlfn.XMATCH($AD$4:$AD$6723,$V1506:$Z1506,0)))),-1)</f>
        <v>-1</v>
      </c>
      <c r="V1506" t="s">
        <v>18</v>
      </c>
      <c r="AB1506" t="s">
        <v>96</v>
      </c>
      <c r="AC1506" t="s">
        <v>95</v>
      </c>
      <c r="AD1506" s="19" t="s">
        <v>73</v>
      </c>
      <c r="AE1506" s="18">
        <v>-1</v>
      </c>
      <c r="AF1506" s="17">
        <v>-1</v>
      </c>
      <c r="AG1506" s="17">
        <v>-1</v>
      </c>
      <c r="AH1506" s="17">
        <v>-1</v>
      </c>
      <c r="AI1506" s="17">
        <v>-1</v>
      </c>
      <c r="AJ1506" s="17">
        <v>-1</v>
      </c>
      <c r="AK1506" s="17">
        <v>-1</v>
      </c>
      <c r="AL1506" s="17">
        <v>-1</v>
      </c>
      <c r="AM1506" s="17">
        <v>-1</v>
      </c>
      <c r="AN1506" s="17">
        <v>-1</v>
      </c>
      <c r="AO1506" s="17">
        <v>-1</v>
      </c>
    </row>
    <row r="1507" spans="3:41" x14ac:dyDescent="0.25">
      <c r="C1507" t="s">
        <v>99</v>
      </c>
      <c r="D1507" s="6" t="s">
        <v>47</v>
      </c>
      <c r="E1507" t="s">
        <v>63</v>
      </c>
      <c r="F1507" s="6">
        <v>2005</v>
      </c>
      <c r="G1507" s="6" t="s">
        <v>14</v>
      </c>
      <c r="H1507" s="6" t="s">
        <v>15</v>
      </c>
      <c r="J1507" s="29">
        <f t="array" ref="J1507">IFERROR(_xlfn._xlws.FILTER(AE$4:AE$6723,(AE$4:AE$6723&gt;=0)*($AB$4:$AB$6723=$C1507)*($AC$4:$AC$6723=$D1507)*(ISNUMBER(_xlfn.XMATCH($AD$4:$AD$6723,$V1507:$Z1507,0)))),-1)</f>
        <v>-1</v>
      </c>
      <c r="K1507" s="29">
        <f t="array" ref="K1507">IFERROR(_xlfn._xlws.FILTER(AF$4:AF$6723,(AF$4:AF$6723&gt;=0)*($AB$4:$AB$6723=$C1507)*($AC$4:$AC$6723=$D1507)*(ISNUMBER(_xlfn.XMATCH($AD$4:$AD$6723,$V1507:$Z1507,0)))),-1)</f>
        <v>-1</v>
      </c>
      <c r="L1507" s="29">
        <f t="array" ref="L1507">IFERROR(_xlfn._xlws.FILTER(AG$4:AG$6723,(AG$4:AG$6723&gt;=0)*($AB$4:$AB$6723=$C1507)*($AC$4:$AC$6723=$D1507)*(ISNUMBER(_xlfn.XMATCH($AD$4:$AD$6723,$V1507:$Z1507,0)))),-1)</f>
        <v>-1</v>
      </c>
      <c r="M1507" s="29">
        <f t="array" ref="M1507">IFERROR(_xlfn._xlws.FILTER(AH$4:AH$6723,(AH$4:AH$6723&gt;=0)*($AB$4:$AB$6723=$C1507)*($AC$4:$AC$6723=$D1507)*(ISNUMBER(_xlfn.XMATCH($AD$4:$AD$6723,$V1507:$Z1507,0)))),-1)</f>
        <v>-1</v>
      </c>
      <c r="N1507" s="29">
        <f t="array" ref="N1507">IFERROR(_xlfn._xlws.FILTER(AI$4:AI$6723,(AI$4:AI$6723&gt;=0)*($AB$4:$AB$6723=$C1507)*($AC$4:$AC$6723=$D1507)*(ISNUMBER(_xlfn.XMATCH($AD$4:$AD$6723,$V1507:$Z1507,0)))),-1)</f>
        <v>-1</v>
      </c>
      <c r="O1507" s="29">
        <f t="array" ref="O1507">IFERROR(_xlfn._xlws.FILTER(AJ$4:AJ$6723,(AJ$4:AJ$6723&gt;=0)*($AB$4:$AB$6723=$C1507)*($AC$4:$AC$6723=$D1507)*(ISNUMBER(_xlfn.XMATCH($AD$4:$AD$6723,$V1507:$Z1507,0)))),-1)</f>
        <v>-1</v>
      </c>
      <c r="P1507" s="29">
        <f t="array" ref="P1507">IFERROR(_xlfn._xlws.FILTER(AK$4:AK$6723,(AK$4:AK$6723&gt;=0)*($AB$4:$AB$6723=$C1507)*($AC$4:$AC$6723=$D1507)*(ISNUMBER(_xlfn.XMATCH($AD$4:$AD$6723,$V1507:$Z1507,0)))),-1)</f>
        <v>-1</v>
      </c>
      <c r="Q1507" s="29">
        <f t="array" ref="Q1507">IFERROR(_xlfn._xlws.FILTER(AL$4:AL$6723,(AL$4:AL$6723&gt;=0)*($AB$4:$AB$6723=$C1507)*($AC$4:$AC$6723=$D1507)*(ISNUMBER(_xlfn.XMATCH($AD$4:$AD$6723,$V1507:$Z1507,0)))),-1)</f>
        <v>-1</v>
      </c>
      <c r="R1507" s="29">
        <f t="array" ref="R1507">IFERROR(_xlfn._xlws.FILTER(AM$4:AM$6723,(AM$4:AM$6723&gt;=0)*($AB$4:$AB$6723=$C1507)*($AC$4:$AC$6723=$D1507)*(ISNUMBER(_xlfn.XMATCH($AD$4:$AD$6723,$V1507:$Z1507,0)))),-1)</f>
        <v>-1</v>
      </c>
      <c r="S1507" s="29">
        <f t="array" ref="S1507">IFERROR(_xlfn._xlws.FILTER(AN$4:AN$6723,(AN$4:AN$6723&gt;=0)*($AB$4:$AB$6723=$C1507)*($AC$4:$AC$6723=$D1507)*(ISNUMBER(_xlfn.XMATCH($AD$4:$AD$6723,$V1507:$Z1507,0)))),-1)</f>
        <v>-1</v>
      </c>
      <c r="T1507" s="29">
        <f t="array" ref="T1507">IFERROR(_xlfn._xlws.FILTER(AO$4:AO$6723,(AO$4:AO$6723&gt;=0)*($AB$4:$AB$6723=$C1507)*($AC$4:$AC$6723=$D1507)*(ISNUMBER(_xlfn.XMATCH($AD$4:$AD$6723,$V1507:$Z1507,0)))),-1)</f>
        <v>-1</v>
      </c>
      <c r="V1507" t="s">
        <v>63</v>
      </c>
      <c r="AB1507" t="s">
        <v>96</v>
      </c>
      <c r="AC1507" t="s">
        <v>95</v>
      </c>
      <c r="AD1507" s="19" t="s">
        <v>59</v>
      </c>
      <c r="AE1507" s="18">
        <v>-1</v>
      </c>
      <c r="AF1507" s="17">
        <v>-1</v>
      </c>
      <c r="AG1507" s="17">
        <v>-1</v>
      </c>
      <c r="AH1507" s="17">
        <v>-1</v>
      </c>
      <c r="AI1507" s="17">
        <v>-1</v>
      </c>
      <c r="AJ1507" s="17">
        <v>-1</v>
      </c>
      <c r="AK1507" s="17">
        <v>-1</v>
      </c>
      <c r="AL1507" s="17">
        <v>-1</v>
      </c>
      <c r="AM1507" s="17">
        <v>-1</v>
      </c>
      <c r="AN1507" s="17">
        <v>-1</v>
      </c>
      <c r="AO1507" s="17">
        <v>-1</v>
      </c>
    </row>
    <row r="1508" spans="3:41" x14ac:dyDescent="0.25">
      <c r="C1508" t="s">
        <v>99</v>
      </c>
      <c r="D1508" s="6" t="s">
        <v>47</v>
      </c>
      <c r="E1508" t="s">
        <v>21</v>
      </c>
      <c r="F1508" s="6">
        <v>2005</v>
      </c>
      <c r="G1508" s="6" t="s">
        <v>14</v>
      </c>
      <c r="H1508" s="6" t="s">
        <v>15</v>
      </c>
      <c r="J1508" s="29">
        <f t="array" ref="J1508">IFERROR(_xlfn._xlws.FILTER(AE$4:AE$6723,(AE$4:AE$6723&gt;=0)*($AB$4:$AB$6723=$C1508)*($AC$4:$AC$6723=$D1508)*(ISNUMBER(_xlfn.XMATCH($AD$4:$AD$6723,$V1508:$Z1508,0)))),-1)</f>
        <v>-1</v>
      </c>
      <c r="K1508" s="29">
        <f t="array" ref="K1508">IFERROR(_xlfn._xlws.FILTER(AF$4:AF$6723,(AF$4:AF$6723&gt;=0)*($AB$4:$AB$6723=$C1508)*($AC$4:$AC$6723=$D1508)*(ISNUMBER(_xlfn.XMATCH($AD$4:$AD$6723,$V1508:$Z1508,0)))),-1)</f>
        <v>-1</v>
      </c>
      <c r="L1508" s="29">
        <f t="array" ref="L1508">IFERROR(_xlfn._xlws.FILTER(AG$4:AG$6723,(AG$4:AG$6723&gt;=0)*($AB$4:$AB$6723=$C1508)*($AC$4:$AC$6723=$D1508)*(ISNUMBER(_xlfn.XMATCH($AD$4:$AD$6723,$V1508:$Z1508,0)))),-1)</f>
        <v>-1</v>
      </c>
      <c r="M1508" s="29">
        <f t="array" ref="M1508">IFERROR(_xlfn._xlws.FILTER(AH$4:AH$6723,(AH$4:AH$6723&gt;=0)*($AB$4:$AB$6723=$C1508)*($AC$4:$AC$6723=$D1508)*(ISNUMBER(_xlfn.XMATCH($AD$4:$AD$6723,$V1508:$Z1508,0)))),-1)</f>
        <v>-1</v>
      </c>
      <c r="N1508" s="29">
        <f t="array" ref="N1508">IFERROR(_xlfn._xlws.FILTER(AI$4:AI$6723,(AI$4:AI$6723&gt;=0)*($AB$4:$AB$6723=$C1508)*($AC$4:$AC$6723=$D1508)*(ISNUMBER(_xlfn.XMATCH($AD$4:$AD$6723,$V1508:$Z1508,0)))),-1)</f>
        <v>-1</v>
      </c>
      <c r="O1508" s="29">
        <f t="array" ref="O1508">IFERROR(_xlfn._xlws.FILTER(AJ$4:AJ$6723,(AJ$4:AJ$6723&gt;=0)*($AB$4:$AB$6723=$C1508)*($AC$4:$AC$6723=$D1508)*(ISNUMBER(_xlfn.XMATCH($AD$4:$AD$6723,$V1508:$Z1508,0)))),-1)</f>
        <v>-1</v>
      </c>
      <c r="P1508" s="29">
        <f t="array" ref="P1508">IFERROR(_xlfn._xlws.FILTER(AK$4:AK$6723,(AK$4:AK$6723&gt;=0)*($AB$4:$AB$6723=$C1508)*($AC$4:$AC$6723=$D1508)*(ISNUMBER(_xlfn.XMATCH($AD$4:$AD$6723,$V1508:$Z1508,0)))),-1)</f>
        <v>-1</v>
      </c>
      <c r="Q1508" s="29">
        <f t="array" ref="Q1508">IFERROR(_xlfn._xlws.FILTER(AL$4:AL$6723,(AL$4:AL$6723&gt;=0)*($AB$4:$AB$6723=$C1508)*($AC$4:$AC$6723=$D1508)*(ISNUMBER(_xlfn.XMATCH($AD$4:$AD$6723,$V1508:$Z1508,0)))),-1)</f>
        <v>-1</v>
      </c>
      <c r="R1508" s="29">
        <f t="array" ref="R1508">IFERROR(_xlfn._xlws.FILTER(AM$4:AM$6723,(AM$4:AM$6723&gt;=0)*($AB$4:$AB$6723=$C1508)*($AC$4:$AC$6723=$D1508)*(ISNUMBER(_xlfn.XMATCH($AD$4:$AD$6723,$V1508:$Z1508,0)))),-1)</f>
        <v>-1</v>
      </c>
      <c r="S1508" s="29">
        <f t="array" ref="S1508">IFERROR(_xlfn._xlws.FILTER(AN$4:AN$6723,(AN$4:AN$6723&gt;=0)*($AB$4:$AB$6723=$C1508)*($AC$4:$AC$6723=$D1508)*(ISNUMBER(_xlfn.XMATCH($AD$4:$AD$6723,$V1508:$Z1508,0)))),-1)</f>
        <v>-1</v>
      </c>
      <c r="T1508" s="29">
        <f t="array" ref="T1508">IFERROR(_xlfn._xlws.FILTER(AO$4:AO$6723,(AO$4:AO$6723&gt;=0)*($AB$4:$AB$6723=$C1508)*($AC$4:$AC$6723=$D1508)*(ISNUMBER(_xlfn.XMATCH($AD$4:$AD$6723,$V1508:$Z1508,0)))),-1)</f>
        <v>-1</v>
      </c>
      <c r="V1508" t="s">
        <v>21</v>
      </c>
      <c r="AB1508" t="s">
        <v>96</v>
      </c>
      <c r="AC1508" t="s">
        <v>95</v>
      </c>
      <c r="AD1508" s="19" t="s">
        <v>72</v>
      </c>
      <c r="AE1508" s="18">
        <v>17.111192866721922</v>
      </c>
      <c r="AF1508" s="17">
        <v>20.002440112902399</v>
      </c>
      <c r="AG1508" s="17">
        <v>25.8330436702071</v>
      </c>
      <c r="AH1508" s="17">
        <v>27.254612760825498</v>
      </c>
      <c r="AI1508" s="17">
        <v>31.963173418739299</v>
      </c>
      <c r="AJ1508" s="17">
        <v>33.716919671580499</v>
      </c>
      <c r="AK1508" s="17">
        <v>34.841063482846899</v>
      </c>
      <c r="AL1508" s="17">
        <v>35.356678495200001</v>
      </c>
      <c r="AM1508" s="17">
        <v>36.279747966897702</v>
      </c>
      <c r="AN1508" s="17">
        <v>36.279747966897702</v>
      </c>
      <c r="AO1508" s="17">
        <v>36.279747966897702</v>
      </c>
    </row>
    <row r="1509" spans="3:41" x14ac:dyDescent="0.25">
      <c r="C1509" t="s">
        <v>99</v>
      </c>
      <c r="D1509" s="6" t="s">
        <v>47</v>
      </c>
      <c r="E1509" t="s">
        <v>22</v>
      </c>
      <c r="F1509" s="6">
        <v>2005</v>
      </c>
      <c r="G1509" s="6" t="s">
        <v>14</v>
      </c>
      <c r="H1509" s="6" t="s">
        <v>15</v>
      </c>
      <c r="J1509" s="29">
        <f t="array" ref="J1509">IFERROR(_xlfn._xlws.FILTER(AE$4:AE$6723,(AE$4:AE$6723&gt;=0)*($AB$4:$AB$6723=$C1509)*($AC$4:$AC$6723=$D1509)*(ISNUMBER(_xlfn.XMATCH($AD$4:$AD$6723,$V1509:$Z1509,0)))),-1)</f>
        <v>-1</v>
      </c>
      <c r="K1509" s="29">
        <f t="array" ref="K1509">IFERROR(_xlfn._xlws.FILTER(AF$4:AF$6723,(AF$4:AF$6723&gt;=0)*($AB$4:$AB$6723=$C1509)*($AC$4:$AC$6723=$D1509)*(ISNUMBER(_xlfn.XMATCH($AD$4:$AD$6723,$V1509:$Z1509,0)))),-1)</f>
        <v>-1</v>
      </c>
      <c r="L1509" s="29">
        <f t="array" ref="L1509">IFERROR(_xlfn._xlws.FILTER(AG$4:AG$6723,(AG$4:AG$6723&gt;=0)*($AB$4:$AB$6723=$C1509)*($AC$4:$AC$6723=$D1509)*(ISNUMBER(_xlfn.XMATCH($AD$4:$AD$6723,$V1509:$Z1509,0)))),-1)</f>
        <v>-1</v>
      </c>
      <c r="M1509" s="29">
        <f t="array" ref="M1509">IFERROR(_xlfn._xlws.FILTER(AH$4:AH$6723,(AH$4:AH$6723&gt;=0)*($AB$4:$AB$6723=$C1509)*($AC$4:$AC$6723=$D1509)*(ISNUMBER(_xlfn.XMATCH($AD$4:$AD$6723,$V1509:$Z1509,0)))),-1)</f>
        <v>-1</v>
      </c>
      <c r="N1509" s="29">
        <f t="array" ref="N1509">IFERROR(_xlfn._xlws.FILTER(AI$4:AI$6723,(AI$4:AI$6723&gt;=0)*($AB$4:$AB$6723=$C1509)*($AC$4:$AC$6723=$D1509)*(ISNUMBER(_xlfn.XMATCH($AD$4:$AD$6723,$V1509:$Z1509,0)))),-1)</f>
        <v>-1</v>
      </c>
      <c r="O1509" s="29">
        <f t="array" ref="O1509">IFERROR(_xlfn._xlws.FILTER(AJ$4:AJ$6723,(AJ$4:AJ$6723&gt;=0)*($AB$4:$AB$6723=$C1509)*($AC$4:$AC$6723=$D1509)*(ISNUMBER(_xlfn.XMATCH($AD$4:$AD$6723,$V1509:$Z1509,0)))),-1)</f>
        <v>-1</v>
      </c>
      <c r="P1509" s="29">
        <f t="array" ref="P1509">IFERROR(_xlfn._xlws.FILTER(AK$4:AK$6723,(AK$4:AK$6723&gt;=0)*($AB$4:$AB$6723=$C1509)*($AC$4:$AC$6723=$D1509)*(ISNUMBER(_xlfn.XMATCH($AD$4:$AD$6723,$V1509:$Z1509,0)))),-1)</f>
        <v>-1</v>
      </c>
      <c r="Q1509" s="29">
        <f t="array" ref="Q1509">IFERROR(_xlfn._xlws.FILTER(AL$4:AL$6723,(AL$4:AL$6723&gt;=0)*($AB$4:$AB$6723=$C1509)*($AC$4:$AC$6723=$D1509)*(ISNUMBER(_xlfn.XMATCH($AD$4:$AD$6723,$V1509:$Z1509,0)))),-1)</f>
        <v>-1</v>
      </c>
      <c r="R1509" s="29">
        <f t="array" ref="R1509">IFERROR(_xlfn._xlws.FILTER(AM$4:AM$6723,(AM$4:AM$6723&gt;=0)*($AB$4:$AB$6723=$C1509)*($AC$4:$AC$6723=$D1509)*(ISNUMBER(_xlfn.XMATCH($AD$4:$AD$6723,$V1509:$Z1509,0)))),-1)</f>
        <v>-1</v>
      </c>
      <c r="S1509" s="29">
        <f t="array" ref="S1509">IFERROR(_xlfn._xlws.FILTER(AN$4:AN$6723,(AN$4:AN$6723&gt;=0)*($AB$4:$AB$6723=$C1509)*($AC$4:$AC$6723=$D1509)*(ISNUMBER(_xlfn.XMATCH($AD$4:$AD$6723,$V1509:$Z1509,0)))),-1)</f>
        <v>-1</v>
      </c>
      <c r="T1509" s="29">
        <f t="array" ref="T1509">IFERROR(_xlfn._xlws.FILTER(AO$4:AO$6723,(AO$4:AO$6723&gt;=0)*($AB$4:$AB$6723=$C1509)*($AC$4:$AC$6723=$D1509)*(ISNUMBER(_xlfn.XMATCH($AD$4:$AD$6723,$V1509:$Z1509,0)))),-1)</f>
        <v>-1</v>
      </c>
      <c r="V1509" s="19" t="s">
        <v>66</v>
      </c>
      <c r="W1509" s="19" t="s">
        <v>67</v>
      </c>
      <c r="X1509" s="19" t="s">
        <v>68</v>
      </c>
      <c r="Y1509" s="19" t="s">
        <v>69</v>
      </c>
      <c r="Z1509" s="19" t="s">
        <v>70</v>
      </c>
      <c r="AB1509" t="s">
        <v>96</v>
      </c>
      <c r="AC1509" t="s">
        <v>95</v>
      </c>
      <c r="AD1509" s="19" t="s">
        <v>82</v>
      </c>
      <c r="AE1509" s="18">
        <v>-1</v>
      </c>
      <c r="AF1509" s="17">
        <v>-1</v>
      </c>
      <c r="AG1509" s="17">
        <v>-1</v>
      </c>
      <c r="AH1509" s="17">
        <v>-1</v>
      </c>
      <c r="AI1509" s="17">
        <v>-1</v>
      </c>
      <c r="AJ1509" s="17">
        <v>-1</v>
      </c>
      <c r="AK1509" s="17">
        <v>-1</v>
      </c>
      <c r="AL1509" s="17">
        <v>-1</v>
      </c>
      <c r="AM1509" s="17">
        <v>-1</v>
      </c>
      <c r="AN1509" s="17">
        <v>-1</v>
      </c>
      <c r="AO1509" s="17">
        <v>-1</v>
      </c>
    </row>
    <row r="1510" spans="3:41" x14ac:dyDescent="0.25">
      <c r="C1510" t="s">
        <v>99</v>
      </c>
      <c r="D1510" s="6" t="s">
        <v>47</v>
      </c>
      <c r="E1510" t="s">
        <v>23</v>
      </c>
      <c r="F1510" s="6">
        <v>2005</v>
      </c>
      <c r="G1510" s="6" t="s">
        <v>14</v>
      </c>
      <c r="H1510" s="6" t="s">
        <v>15</v>
      </c>
      <c r="J1510" s="29">
        <f t="array" ref="J1510">IFERROR(_xlfn._xlws.FILTER(AE$4:AE$6723,(AE$4:AE$6723&gt;=0)*($AB$4:$AB$6723=$C1510)*($AC$4:$AC$6723=$D1510)*(ISNUMBER(_xlfn.XMATCH($AD$4:$AD$6723,$V1510:$Z1510,0)))),-1)</f>
        <v>-1</v>
      </c>
      <c r="K1510" s="29">
        <f t="array" ref="K1510">IFERROR(_xlfn._xlws.FILTER(AF$4:AF$6723,(AF$4:AF$6723&gt;=0)*($AB$4:$AB$6723=$C1510)*($AC$4:$AC$6723=$D1510)*(ISNUMBER(_xlfn.XMATCH($AD$4:$AD$6723,$V1510:$Z1510,0)))),-1)</f>
        <v>-1</v>
      </c>
      <c r="L1510" s="29">
        <f t="array" ref="L1510">IFERROR(_xlfn._xlws.FILTER(AG$4:AG$6723,(AG$4:AG$6723&gt;=0)*($AB$4:$AB$6723=$C1510)*($AC$4:$AC$6723=$D1510)*(ISNUMBER(_xlfn.XMATCH($AD$4:$AD$6723,$V1510:$Z1510,0)))),-1)</f>
        <v>-1</v>
      </c>
      <c r="M1510" s="29">
        <f t="array" ref="M1510">IFERROR(_xlfn._xlws.FILTER(AH$4:AH$6723,(AH$4:AH$6723&gt;=0)*($AB$4:$AB$6723=$C1510)*($AC$4:$AC$6723=$D1510)*(ISNUMBER(_xlfn.XMATCH($AD$4:$AD$6723,$V1510:$Z1510,0)))),-1)</f>
        <v>-1</v>
      </c>
      <c r="N1510" s="29">
        <f t="array" ref="N1510">IFERROR(_xlfn._xlws.FILTER(AI$4:AI$6723,(AI$4:AI$6723&gt;=0)*($AB$4:$AB$6723=$C1510)*($AC$4:$AC$6723=$D1510)*(ISNUMBER(_xlfn.XMATCH($AD$4:$AD$6723,$V1510:$Z1510,0)))),-1)</f>
        <v>-1</v>
      </c>
      <c r="O1510" s="29">
        <f t="array" ref="O1510">IFERROR(_xlfn._xlws.FILTER(AJ$4:AJ$6723,(AJ$4:AJ$6723&gt;=0)*($AB$4:$AB$6723=$C1510)*($AC$4:$AC$6723=$D1510)*(ISNUMBER(_xlfn.XMATCH($AD$4:$AD$6723,$V1510:$Z1510,0)))),-1)</f>
        <v>-1</v>
      </c>
      <c r="P1510" s="29">
        <f t="array" ref="P1510">IFERROR(_xlfn._xlws.FILTER(AK$4:AK$6723,(AK$4:AK$6723&gt;=0)*($AB$4:$AB$6723=$C1510)*($AC$4:$AC$6723=$D1510)*(ISNUMBER(_xlfn.XMATCH($AD$4:$AD$6723,$V1510:$Z1510,0)))),-1)</f>
        <v>-1</v>
      </c>
      <c r="Q1510" s="29">
        <f t="array" ref="Q1510">IFERROR(_xlfn._xlws.FILTER(AL$4:AL$6723,(AL$4:AL$6723&gt;=0)*($AB$4:$AB$6723=$C1510)*($AC$4:$AC$6723=$D1510)*(ISNUMBER(_xlfn.XMATCH($AD$4:$AD$6723,$V1510:$Z1510,0)))),-1)</f>
        <v>-1</v>
      </c>
      <c r="R1510" s="29">
        <f t="array" ref="R1510">IFERROR(_xlfn._xlws.FILTER(AM$4:AM$6723,(AM$4:AM$6723&gt;=0)*($AB$4:$AB$6723=$C1510)*($AC$4:$AC$6723=$D1510)*(ISNUMBER(_xlfn.XMATCH($AD$4:$AD$6723,$V1510:$Z1510,0)))),-1)</f>
        <v>-1</v>
      </c>
      <c r="S1510" s="29">
        <f t="array" ref="S1510">IFERROR(_xlfn._xlws.FILTER(AN$4:AN$6723,(AN$4:AN$6723&gt;=0)*($AB$4:$AB$6723=$C1510)*($AC$4:$AC$6723=$D1510)*(ISNUMBER(_xlfn.XMATCH($AD$4:$AD$6723,$V1510:$Z1510,0)))),-1)</f>
        <v>-1</v>
      </c>
      <c r="T1510" s="29">
        <f t="array" ref="T1510">IFERROR(_xlfn._xlws.FILTER(AO$4:AO$6723,(AO$4:AO$6723&gt;=0)*($AB$4:$AB$6723=$C1510)*($AC$4:$AC$6723=$D1510)*(ISNUMBER(_xlfn.XMATCH($AD$4:$AD$6723,$V1510:$Z1510,0)))),-1)</f>
        <v>-1</v>
      </c>
      <c r="V1510" t="s">
        <v>70</v>
      </c>
      <c r="AB1510" t="s">
        <v>96</v>
      </c>
      <c r="AC1510" t="s">
        <v>95</v>
      </c>
      <c r="AD1510" s="19" t="s">
        <v>17</v>
      </c>
      <c r="AE1510" s="18">
        <v>21.07595636020687</v>
      </c>
      <c r="AF1510" s="17">
        <v>21.219791865155202</v>
      </c>
      <c r="AG1510" s="17">
        <v>15.453263160000001</v>
      </c>
      <c r="AH1510" s="17">
        <v>18.552280769999999</v>
      </c>
      <c r="AI1510" s="17">
        <v>19.143624989999999</v>
      </c>
      <c r="AJ1510" s="17">
        <v>18.51243492</v>
      </c>
      <c r="AK1510" s="17">
        <v>19.17368166</v>
      </c>
      <c r="AL1510" s="17">
        <v>19.940718690000001</v>
      </c>
      <c r="AM1510" s="17">
        <v>19.940718690000001</v>
      </c>
      <c r="AN1510" s="17">
        <v>19.940718690000001</v>
      </c>
      <c r="AO1510" s="17">
        <v>19.940718690000001</v>
      </c>
    </row>
    <row r="1511" spans="3:41" x14ac:dyDescent="0.25">
      <c r="C1511" t="s">
        <v>99</v>
      </c>
      <c r="D1511" s="6" t="s">
        <v>47</v>
      </c>
      <c r="E1511" t="s">
        <v>24</v>
      </c>
      <c r="F1511" s="6">
        <v>2005</v>
      </c>
      <c r="G1511" s="6" t="s">
        <v>14</v>
      </c>
      <c r="H1511" s="6" t="s">
        <v>15</v>
      </c>
      <c r="J1511" s="29">
        <f t="array" ref="J1511">IFERROR(_xlfn._xlws.FILTER(AE$4:AE$6723,(AE$4:AE$6723&gt;=0)*($AB$4:$AB$6723=$C1511)*($AC$4:$AC$6723=$D1511)*(ISNUMBER(_xlfn.XMATCH($AD$4:$AD$6723,$V1511:$Z1511,0)))),-1)</f>
        <v>-1</v>
      </c>
      <c r="K1511" s="29">
        <f t="array" ref="K1511">IFERROR(_xlfn._xlws.FILTER(AF$4:AF$6723,(AF$4:AF$6723&gt;=0)*($AB$4:$AB$6723=$C1511)*($AC$4:$AC$6723=$D1511)*(ISNUMBER(_xlfn.XMATCH($AD$4:$AD$6723,$V1511:$Z1511,0)))),-1)</f>
        <v>-1</v>
      </c>
      <c r="L1511" s="29">
        <f t="array" ref="L1511">IFERROR(_xlfn._xlws.FILTER(AG$4:AG$6723,(AG$4:AG$6723&gt;=0)*($AB$4:$AB$6723=$C1511)*($AC$4:$AC$6723=$D1511)*(ISNUMBER(_xlfn.XMATCH($AD$4:$AD$6723,$V1511:$Z1511,0)))),-1)</f>
        <v>-1</v>
      </c>
      <c r="M1511" s="29">
        <f t="array" ref="M1511">IFERROR(_xlfn._xlws.FILTER(AH$4:AH$6723,(AH$4:AH$6723&gt;=0)*($AB$4:$AB$6723=$C1511)*($AC$4:$AC$6723=$D1511)*(ISNUMBER(_xlfn.XMATCH($AD$4:$AD$6723,$V1511:$Z1511,0)))),-1)</f>
        <v>-1</v>
      </c>
      <c r="N1511" s="29">
        <f t="array" ref="N1511">IFERROR(_xlfn._xlws.FILTER(AI$4:AI$6723,(AI$4:AI$6723&gt;=0)*($AB$4:$AB$6723=$C1511)*($AC$4:$AC$6723=$D1511)*(ISNUMBER(_xlfn.XMATCH($AD$4:$AD$6723,$V1511:$Z1511,0)))),-1)</f>
        <v>-1</v>
      </c>
      <c r="O1511" s="29">
        <f t="array" ref="O1511">IFERROR(_xlfn._xlws.FILTER(AJ$4:AJ$6723,(AJ$4:AJ$6723&gt;=0)*($AB$4:$AB$6723=$C1511)*($AC$4:$AC$6723=$D1511)*(ISNUMBER(_xlfn.XMATCH($AD$4:$AD$6723,$V1511:$Z1511,0)))),-1)</f>
        <v>-1</v>
      </c>
      <c r="P1511" s="29">
        <f t="array" ref="P1511">IFERROR(_xlfn._xlws.FILTER(AK$4:AK$6723,(AK$4:AK$6723&gt;=0)*($AB$4:$AB$6723=$C1511)*($AC$4:$AC$6723=$D1511)*(ISNUMBER(_xlfn.XMATCH($AD$4:$AD$6723,$V1511:$Z1511,0)))),-1)</f>
        <v>-1</v>
      </c>
      <c r="Q1511" s="29">
        <f t="array" ref="Q1511">IFERROR(_xlfn._xlws.FILTER(AL$4:AL$6723,(AL$4:AL$6723&gt;=0)*($AB$4:$AB$6723=$C1511)*($AC$4:$AC$6723=$D1511)*(ISNUMBER(_xlfn.XMATCH($AD$4:$AD$6723,$V1511:$Z1511,0)))),-1)</f>
        <v>-1</v>
      </c>
      <c r="R1511" s="29">
        <f t="array" ref="R1511">IFERROR(_xlfn._xlws.FILTER(AM$4:AM$6723,(AM$4:AM$6723&gt;=0)*($AB$4:$AB$6723=$C1511)*($AC$4:$AC$6723=$D1511)*(ISNUMBER(_xlfn.XMATCH($AD$4:$AD$6723,$V1511:$Z1511,0)))),-1)</f>
        <v>-1</v>
      </c>
      <c r="S1511" s="29">
        <f t="array" ref="S1511">IFERROR(_xlfn._xlws.FILTER(AN$4:AN$6723,(AN$4:AN$6723&gt;=0)*($AB$4:$AB$6723=$C1511)*($AC$4:$AC$6723=$D1511)*(ISNUMBER(_xlfn.XMATCH($AD$4:$AD$6723,$V1511:$Z1511,0)))),-1)</f>
        <v>-1</v>
      </c>
      <c r="T1511" s="29">
        <f t="array" ref="T1511">IFERROR(_xlfn._xlws.FILTER(AO$4:AO$6723,(AO$4:AO$6723&gt;=0)*($AB$4:$AB$6723=$C1511)*($AC$4:$AC$6723=$D1511)*(ISNUMBER(_xlfn.XMATCH($AD$4:$AD$6723,$V1511:$Z1511,0)))),-1)</f>
        <v>-1</v>
      </c>
      <c r="V1511" t="s">
        <v>72</v>
      </c>
      <c r="W1511" s="25" t="s">
        <v>58</v>
      </c>
      <c r="X1511" s="25" t="s">
        <v>59</v>
      </c>
      <c r="Y1511" s="25" t="s">
        <v>73</v>
      </c>
      <c r="AB1511" t="s">
        <v>96</v>
      </c>
      <c r="AC1511" t="s">
        <v>95</v>
      </c>
      <c r="AD1511" s="19" t="s">
        <v>18</v>
      </c>
      <c r="AE1511" s="18">
        <v>-1</v>
      </c>
      <c r="AF1511" s="17">
        <v>-1</v>
      </c>
      <c r="AG1511" s="17">
        <v>-1</v>
      </c>
      <c r="AH1511" s="17">
        <v>-1</v>
      </c>
      <c r="AI1511" s="17">
        <v>-1</v>
      </c>
      <c r="AJ1511" s="17">
        <v>-1</v>
      </c>
      <c r="AK1511" s="17">
        <v>-1</v>
      </c>
      <c r="AL1511" s="17">
        <v>-1</v>
      </c>
      <c r="AM1511" s="17">
        <v>-1</v>
      </c>
      <c r="AN1511" s="17">
        <v>-1</v>
      </c>
      <c r="AO1511" s="17">
        <v>-1</v>
      </c>
    </row>
    <row r="1512" spans="3:41" x14ac:dyDescent="0.25">
      <c r="C1512" t="s">
        <v>99</v>
      </c>
      <c r="D1512" s="6" t="s">
        <v>47</v>
      </c>
      <c r="E1512" t="s">
        <v>25</v>
      </c>
      <c r="F1512" s="6">
        <v>2005</v>
      </c>
      <c r="G1512" s="6" t="s">
        <v>14</v>
      </c>
      <c r="H1512" s="6" t="s">
        <v>15</v>
      </c>
      <c r="J1512" s="29">
        <f t="array" ref="J1512">IFERROR(_xlfn._xlws.FILTER(AE$4:AE$6723,(AE$4:AE$6723&gt;=0)*($AB$4:$AB$6723=$C1512)*($AC$4:$AC$6723=$D1512)*(ISNUMBER(_xlfn.XMATCH($AD$4:$AD$6723,$V1512:$Z1512,0)))),-1)</f>
        <v>-1</v>
      </c>
      <c r="K1512" s="29">
        <f t="array" ref="K1512">IFERROR(_xlfn._xlws.FILTER(AF$4:AF$6723,(AF$4:AF$6723&gt;=0)*($AB$4:$AB$6723=$C1512)*($AC$4:$AC$6723=$D1512)*(ISNUMBER(_xlfn.XMATCH($AD$4:$AD$6723,$V1512:$Z1512,0)))),-1)</f>
        <v>-1</v>
      </c>
      <c r="L1512" s="29">
        <f t="array" ref="L1512">IFERROR(_xlfn._xlws.FILTER(AG$4:AG$6723,(AG$4:AG$6723&gt;=0)*($AB$4:$AB$6723=$C1512)*($AC$4:$AC$6723=$D1512)*(ISNUMBER(_xlfn.XMATCH($AD$4:$AD$6723,$V1512:$Z1512,0)))),-1)</f>
        <v>-1</v>
      </c>
      <c r="M1512" s="29">
        <f t="array" ref="M1512">IFERROR(_xlfn._xlws.FILTER(AH$4:AH$6723,(AH$4:AH$6723&gt;=0)*($AB$4:$AB$6723=$C1512)*($AC$4:$AC$6723=$D1512)*(ISNUMBER(_xlfn.XMATCH($AD$4:$AD$6723,$V1512:$Z1512,0)))),-1)</f>
        <v>-1</v>
      </c>
      <c r="N1512" s="29">
        <f t="array" ref="N1512">IFERROR(_xlfn._xlws.FILTER(AI$4:AI$6723,(AI$4:AI$6723&gt;=0)*($AB$4:$AB$6723=$C1512)*($AC$4:$AC$6723=$D1512)*(ISNUMBER(_xlfn.XMATCH($AD$4:$AD$6723,$V1512:$Z1512,0)))),-1)</f>
        <v>-1</v>
      </c>
      <c r="O1512" s="29">
        <f t="array" ref="O1512">IFERROR(_xlfn._xlws.FILTER(AJ$4:AJ$6723,(AJ$4:AJ$6723&gt;=0)*($AB$4:$AB$6723=$C1512)*($AC$4:$AC$6723=$D1512)*(ISNUMBER(_xlfn.XMATCH($AD$4:$AD$6723,$V1512:$Z1512,0)))),-1)</f>
        <v>-1</v>
      </c>
      <c r="P1512" s="29">
        <f t="array" ref="P1512">IFERROR(_xlfn._xlws.FILTER(AK$4:AK$6723,(AK$4:AK$6723&gt;=0)*($AB$4:$AB$6723=$C1512)*($AC$4:$AC$6723=$D1512)*(ISNUMBER(_xlfn.XMATCH($AD$4:$AD$6723,$V1512:$Z1512,0)))),-1)</f>
        <v>-1</v>
      </c>
      <c r="Q1512" s="29">
        <f t="array" ref="Q1512">IFERROR(_xlfn._xlws.FILTER(AL$4:AL$6723,(AL$4:AL$6723&gt;=0)*($AB$4:$AB$6723=$C1512)*($AC$4:$AC$6723=$D1512)*(ISNUMBER(_xlfn.XMATCH($AD$4:$AD$6723,$V1512:$Z1512,0)))),-1)</f>
        <v>-1</v>
      </c>
      <c r="R1512" s="29">
        <f t="array" ref="R1512">IFERROR(_xlfn._xlws.FILTER(AM$4:AM$6723,(AM$4:AM$6723&gt;=0)*($AB$4:$AB$6723=$C1512)*($AC$4:$AC$6723=$D1512)*(ISNUMBER(_xlfn.XMATCH($AD$4:$AD$6723,$V1512:$Z1512,0)))),-1)</f>
        <v>-1</v>
      </c>
      <c r="S1512" s="29">
        <f t="array" ref="S1512">IFERROR(_xlfn._xlws.FILTER(AN$4:AN$6723,(AN$4:AN$6723&gt;=0)*($AB$4:$AB$6723=$C1512)*($AC$4:$AC$6723=$D1512)*(ISNUMBER(_xlfn.XMATCH($AD$4:$AD$6723,$V1512:$Z1512,0)))),-1)</f>
        <v>-1</v>
      </c>
      <c r="T1512" s="29">
        <f t="array" ref="T1512">IFERROR(_xlfn._xlws.FILTER(AO$4:AO$6723,(AO$4:AO$6723&gt;=0)*($AB$4:$AB$6723=$C1512)*($AC$4:$AC$6723=$D1512)*(ISNUMBER(_xlfn.XMATCH($AD$4:$AD$6723,$V1512:$Z1512,0)))),-1)</f>
        <v>-1</v>
      </c>
      <c r="V1512" t="s">
        <v>25</v>
      </c>
      <c r="AB1512" t="s">
        <v>96</v>
      </c>
      <c r="AC1512" t="s">
        <v>95</v>
      </c>
      <c r="AD1512" s="19" t="s">
        <v>86</v>
      </c>
      <c r="AE1512" s="18">
        <v>-1</v>
      </c>
      <c r="AF1512" s="17">
        <v>-1</v>
      </c>
      <c r="AG1512" s="17">
        <v>-1</v>
      </c>
      <c r="AH1512" s="17">
        <v>-1</v>
      </c>
      <c r="AI1512" s="17">
        <v>-1</v>
      </c>
      <c r="AJ1512" s="17">
        <v>-1</v>
      </c>
      <c r="AK1512" s="17">
        <v>-1</v>
      </c>
      <c r="AL1512" s="17">
        <v>-1</v>
      </c>
      <c r="AM1512" s="17">
        <v>-1</v>
      </c>
      <c r="AN1512" s="17">
        <v>-1</v>
      </c>
      <c r="AO1512" s="17">
        <v>-1</v>
      </c>
    </row>
    <row r="1513" spans="3:41" x14ac:dyDescent="0.25">
      <c r="C1513" t="s">
        <v>99</v>
      </c>
      <c r="D1513" s="6" t="s">
        <v>47</v>
      </c>
      <c r="E1513" t="s">
        <v>26</v>
      </c>
      <c r="F1513" s="6">
        <v>2005</v>
      </c>
      <c r="G1513" s="6" t="s">
        <v>14</v>
      </c>
      <c r="H1513" s="6" t="s">
        <v>15</v>
      </c>
      <c r="J1513" s="29">
        <f t="array" ref="J1513">IFERROR(_xlfn._xlws.FILTER(AE$4:AE$6723,(AE$4:AE$6723&gt;=0)*($AB$4:$AB$6723=$C1513)*($AC$4:$AC$6723=$D1513)*(ISNUMBER(_xlfn.XMATCH($AD$4:$AD$6723,$V1513:$Z1513,0)))),-1)</f>
        <v>-1</v>
      </c>
      <c r="K1513" s="29">
        <f t="array" ref="K1513">IFERROR(_xlfn._xlws.FILTER(AF$4:AF$6723,(AF$4:AF$6723&gt;=0)*($AB$4:$AB$6723=$C1513)*($AC$4:$AC$6723=$D1513)*(ISNUMBER(_xlfn.XMATCH($AD$4:$AD$6723,$V1513:$Z1513,0)))),-1)</f>
        <v>-1</v>
      </c>
      <c r="L1513" s="29">
        <f t="array" ref="L1513">IFERROR(_xlfn._xlws.FILTER(AG$4:AG$6723,(AG$4:AG$6723&gt;=0)*($AB$4:$AB$6723=$C1513)*($AC$4:$AC$6723=$D1513)*(ISNUMBER(_xlfn.XMATCH($AD$4:$AD$6723,$V1513:$Z1513,0)))),-1)</f>
        <v>-1</v>
      </c>
      <c r="M1513" s="29">
        <f t="array" ref="M1513">IFERROR(_xlfn._xlws.FILTER(AH$4:AH$6723,(AH$4:AH$6723&gt;=0)*($AB$4:$AB$6723=$C1513)*($AC$4:$AC$6723=$D1513)*(ISNUMBER(_xlfn.XMATCH($AD$4:$AD$6723,$V1513:$Z1513,0)))),-1)</f>
        <v>-1</v>
      </c>
      <c r="N1513" s="29">
        <f t="array" ref="N1513">IFERROR(_xlfn._xlws.FILTER(AI$4:AI$6723,(AI$4:AI$6723&gt;=0)*($AB$4:$AB$6723=$C1513)*($AC$4:$AC$6723=$D1513)*(ISNUMBER(_xlfn.XMATCH($AD$4:$AD$6723,$V1513:$Z1513,0)))),-1)</f>
        <v>-1</v>
      </c>
      <c r="O1513" s="29">
        <f t="array" ref="O1513">IFERROR(_xlfn._xlws.FILTER(AJ$4:AJ$6723,(AJ$4:AJ$6723&gt;=0)*($AB$4:$AB$6723=$C1513)*($AC$4:$AC$6723=$D1513)*(ISNUMBER(_xlfn.XMATCH($AD$4:$AD$6723,$V1513:$Z1513,0)))),-1)</f>
        <v>-1</v>
      </c>
      <c r="P1513" s="29">
        <f t="array" ref="P1513">IFERROR(_xlfn._xlws.FILTER(AK$4:AK$6723,(AK$4:AK$6723&gt;=0)*($AB$4:$AB$6723=$C1513)*($AC$4:$AC$6723=$D1513)*(ISNUMBER(_xlfn.XMATCH($AD$4:$AD$6723,$V1513:$Z1513,0)))),-1)</f>
        <v>-1</v>
      </c>
      <c r="Q1513" s="29">
        <f t="array" ref="Q1513">IFERROR(_xlfn._xlws.FILTER(AL$4:AL$6723,(AL$4:AL$6723&gt;=0)*($AB$4:$AB$6723=$C1513)*($AC$4:$AC$6723=$D1513)*(ISNUMBER(_xlfn.XMATCH($AD$4:$AD$6723,$V1513:$Z1513,0)))),-1)</f>
        <v>-1</v>
      </c>
      <c r="R1513" s="29">
        <f t="array" ref="R1513">IFERROR(_xlfn._xlws.FILTER(AM$4:AM$6723,(AM$4:AM$6723&gt;=0)*($AB$4:$AB$6723=$C1513)*($AC$4:$AC$6723=$D1513)*(ISNUMBER(_xlfn.XMATCH($AD$4:$AD$6723,$V1513:$Z1513,0)))),-1)</f>
        <v>-1</v>
      </c>
      <c r="S1513" s="29">
        <f t="array" ref="S1513">IFERROR(_xlfn._xlws.FILTER(AN$4:AN$6723,(AN$4:AN$6723&gt;=0)*($AB$4:$AB$6723=$C1513)*($AC$4:$AC$6723=$D1513)*(ISNUMBER(_xlfn.XMATCH($AD$4:$AD$6723,$V1513:$Z1513,0)))),-1)</f>
        <v>-1</v>
      </c>
      <c r="T1513" s="29">
        <f t="array" ref="T1513">IFERROR(_xlfn._xlws.FILTER(AO$4:AO$6723,(AO$4:AO$6723&gt;=0)*($AB$4:$AB$6723=$C1513)*($AC$4:$AC$6723=$D1513)*(ISNUMBER(_xlfn.XMATCH($AD$4:$AD$6723,$V1513:$Z1513,0)))),-1)</f>
        <v>-1</v>
      </c>
      <c r="V1513" t="s">
        <v>74</v>
      </c>
      <c r="W1513" s="25" t="s">
        <v>75</v>
      </c>
      <c r="AB1513" t="s">
        <v>96</v>
      </c>
      <c r="AC1513" t="s">
        <v>95</v>
      </c>
      <c r="AD1513" s="19" t="s">
        <v>25</v>
      </c>
      <c r="AE1513" s="18">
        <v>-1</v>
      </c>
      <c r="AF1513" s="17">
        <v>-1</v>
      </c>
      <c r="AG1513" s="17">
        <v>-1</v>
      </c>
      <c r="AH1513" s="17">
        <v>-1</v>
      </c>
      <c r="AI1513" s="17">
        <v>-1</v>
      </c>
      <c r="AJ1513" s="17">
        <v>-1</v>
      </c>
      <c r="AK1513" s="17">
        <v>-1</v>
      </c>
      <c r="AL1513" s="17">
        <v>-1</v>
      </c>
      <c r="AM1513" s="17">
        <v>-1</v>
      </c>
      <c r="AN1513" s="17">
        <v>-1</v>
      </c>
      <c r="AO1513" s="17">
        <v>-1</v>
      </c>
    </row>
    <row r="1514" spans="3:41" x14ac:dyDescent="0.25">
      <c r="C1514" t="s">
        <v>99</v>
      </c>
      <c r="D1514" s="6" t="s">
        <v>47</v>
      </c>
      <c r="E1514" t="s">
        <v>27</v>
      </c>
      <c r="F1514" s="6">
        <v>2005</v>
      </c>
      <c r="G1514" s="6" t="s">
        <v>14</v>
      </c>
      <c r="H1514" s="6" t="s">
        <v>15</v>
      </c>
      <c r="J1514" s="29">
        <f t="array" ref="J1514">IFERROR(_xlfn._xlws.FILTER(AE$4:AE$6723,(AE$4:AE$6723&gt;=0)*($AB$4:$AB$6723=$C1514)*($AC$4:$AC$6723=$D1514)*(ISNUMBER(_xlfn.XMATCH($AD$4:$AD$6723,$V1514:$Z1514,0)))),-1)</f>
        <v>-1</v>
      </c>
      <c r="K1514" s="29">
        <f t="array" ref="K1514">IFERROR(_xlfn._xlws.FILTER(AF$4:AF$6723,(AF$4:AF$6723&gt;=0)*($AB$4:$AB$6723=$C1514)*($AC$4:$AC$6723=$D1514)*(ISNUMBER(_xlfn.XMATCH($AD$4:$AD$6723,$V1514:$Z1514,0)))),-1)</f>
        <v>-1</v>
      </c>
      <c r="L1514" s="29">
        <f t="array" ref="L1514">IFERROR(_xlfn._xlws.FILTER(AG$4:AG$6723,(AG$4:AG$6723&gt;=0)*($AB$4:$AB$6723=$C1514)*($AC$4:$AC$6723=$D1514)*(ISNUMBER(_xlfn.XMATCH($AD$4:$AD$6723,$V1514:$Z1514,0)))),-1)</f>
        <v>-1</v>
      </c>
      <c r="M1514" s="29">
        <f t="array" ref="M1514">IFERROR(_xlfn._xlws.FILTER(AH$4:AH$6723,(AH$4:AH$6723&gt;=0)*($AB$4:$AB$6723=$C1514)*($AC$4:$AC$6723=$D1514)*(ISNUMBER(_xlfn.XMATCH($AD$4:$AD$6723,$V1514:$Z1514,0)))),-1)</f>
        <v>-1</v>
      </c>
      <c r="N1514" s="29">
        <f t="array" ref="N1514">IFERROR(_xlfn._xlws.FILTER(AI$4:AI$6723,(AI$4:AI$6723&gt;=0)*($AB$4:$AB$6723=$C1514)*($AC$4:$AC$6723=$D1514)*(ISNUMBER(_xlfn.XMATCH($AD$4:$AD$6723,$V1514:$Z1514,0)))),-1)</f>
        <v>-1</v>
      </c>
      <c r="O1514" s="29">
        <f t="array" ref="O1514">IFERROR(_xlfn._xlws.FILTER(AJ$4:AJ$6723,(AJ$4:AJ$6723&gt;=0)*($AB$4:$AB$6723=$C1514)*($AC$4:$AC$6723=$D1514)*(ISNUMBER(_xlfn.XMATCH($AD$4:$AD$6723,$V1514:$Z1514,0)))),-1)</f>
        <v>-1</v>
      </c>
      <c r="P1514" s="29">
        <f t="array" ref="P1514">IFERROR(_xlfn._xlws.FILTER(AK$4:AK$6723,(AK$4:AK$6723&gt;=0)*($AB$4:$AB$6723=$C1514)*($AC$4:$AC$6723=$D1514)*(ISNUMBER(_xlfn.XMATCH($AD$4:$AD$6723,$V1514:$Z1514,0)))),-1)</f>
        <v>-1</v>
      </c>
      <c r="Q1514" s="29">
        <f t="array" ref="Q1514">IFERROR(_xlfn._xlws.FILTER(AL$4:AL$6723,(AL$4:AL$6723&gt;=0)*($AB$4:$AB$6723=$C1514)*($AC$4:$AC$6723=$D1514)*(ISNUMBER(_xlfn.XMATCH($AD$4:$AD$6723,$V1514:$Z1514,0)))),-1)</f>
        <v>-1</v>
      </c>
      <c r="R1514" s="29">
        <f t="array" ref="R1514">IFERROR(_xlfn._xlws.FILTER(AM$4:AM$6723,(AM$4:AM$6723&gt;=0)*($AB$4:$AB$6723=$C1514)*($AC$4:$AC$6723=$D1514)*(ISNUMBER(_xlfn.XMATCH($AD$4:$AD$6723,$V1514:$Z1514,0)))),-1)</f>
        <v>-1</v>
      </c>
      <c r="S1514" s="29">
        <f t="array" ref="S1514">IFERROR(_xlfn._xlws.FILTER(AN$4:AN$6723,(AN$4:AN$6723&gt;=0)*($AB$4:$AB$6723=$C1514)*($AC$4:$AC$6723=$D1514)*(ISNUMBER(_xlfn.XMATCH($AD$4:$AD$6723,$V1514:$Z1514,0)))),-1)</f>
        <v>-1</v>
      </c>
      <c r="T1514" s="29">
        <f t="array" ref="T1514">IFERROR(_xlfn._xlws.FILTER(AO$4:AO$6723,(AO$4:AO$6723&gt;=0)*($AB$4:$AB$6723=$C1514)*($AC$4:$AC$6723=$D1514)*(ISNUMBER(_xlfn.XMATCH($AD$4:$AD$6723,$V1514:$Z1514,0)))),-1)</f>
        <v>-1</v>
      </c>
      <c r="V1514" t="s">
        <v>27</v>
      </c>
      <c r="AB1514" t="s">
        <v>96</v>
      </c>
      <c r="AC1514" t="s">
        <v>95</v>
      </c>
      <c r="AD1514" s="19" t="s">
        <v>87</v>
      </c>
      <c r="AE1514" s="18">
        <v>-1</v>
      </c>
      <c r="AF1514" s="17">
        <v>-1</v>
      </c>
      <c r="AG1514" s="17">
        <v>-1</v>
      </c>
      <c r="AH1514" s="17">
        <v>-1</v>
      </c>
      <c r="AI1514" s="17">
        <v>-1</v>
      </c>
      <c r="AJ1514" s="17">
        <v>-1</v>
      </c>
      <c r="AK1514" s="17">
        <v>-1</v>
      </c>
      <c r="AL1514" s="17">
        <v>-1</v>
      </c>
      <c r="AM1514" s="17">
        <v>-1</v>
      </c>
      <c r="AN1514" s="17">
        <v>-1</v>
      </c>
      <c r="AO1514" s="17">
        <v>-1</v>
      </c>
    </row>
    <row r="1515" spans="3:41" x14ac:dyDescent="0.25">
      <c r="C1515" t="s">
        <v>99</v>
      </c>
      <c r="D1515" s="6" t="s">
        <v>47</v>
      </c>
      <c r="E1515" t="s">
        <v>77</v>
      </c>
      <c r="F1515" s="6">
        <v>2005</v>
      </c>
      <c r="G1515" s="6" t="s">
        <v>14</v>
      </c>
      <c r="H1515" s="6" t="s">
        <v>15</v>
      </c>
      <c r="J1515" s="29">
        <f t="array" ref="J1515">IFERROR(_xlfn._xlws.FILTER(AE$4:AE$6723,(AE$4:AE$6723&gt;=0)*($AB$4:$AB$6723=$C1515)*($AC$4:$AC$6723=$D1515)*(ISNUMBER(_xlfn.XMATCH($AD$4:$AD$6723,$V1515:$Z1515,0)))),-1)</f>
        <v>-1</v>
      </c>
      <c r="K1515" s="29">
        <f t="array" ref="K1515">IFERROR(_xlfn._xlws.FILTER(AF$4:AF$6723,(AF$4:AF$6723&gt;=0)*($AB$4:$AB$6723=$C1515)*($AC$4:$AC$6723=$D1515)*(ISNUMBER(_xlfn.XMATCH($AD$4:$AD$6723,$V1515:$Z1515,0)))),-1)</f>
        <v>-1</v>
      </c>
      <c r="L1515" s="29">
        <f t="array" ref="L1515">IFERROR(_xlfn._xlws.FILTER(AG$4:AG$6723,(AG$4:AG$6723&gt;=0)*($AB$4:$AB$6723=$C1515)*($AC$4:$AC$6723=$D1515)*(ISNUMBER(_xlfn.XMATCH($AD$4:$AD$6723,$V1515:$Z1515,0)))),-1)</f>
        <v>-1</v>
      </c>
      <c r="M1515" s="29">
        <f t="array" ref="M1515">IFERROR(_xlfn._xlws.FILTER(AH$4:AH$6723,(AH$4:AH$6723&gt;=0)*($AB$4:$AB$6723=$C1515)*($AC$4:$AC$6723=$D1515)*(ISNUMBER(_xlfn.XMATCH($AD$4:$AD$6723,$V1515:$Z1515,0)))),-1)</f>
        <v>-1</v>
      </c>
      <c r="N1515" s="29">
        <f t="array" ref="N1515">IFERROR(_xlfn._xlws.FILTER(AI$4:AI$6723,(AI$4:AI$6723&gt;=0)*($AB$4:$AB$6723=$C1515)*($AC$4:$AC$6723=$D1515)*(ISNUMBER(_xlfn.XMATCH($AD$4:$AD$6723,$V1515:$Z1515,0)))),-1)</f>
        <v>-1</v>
      </c>
      <c r="O1515" s="29">
        <f t="array" ref="O1515">IFERROR(_xlfn._xlws.FILTER(AJ$4:AJ$6723,(AJ$4:AJ$6723&gt;=0)*($AB$4:$AB$6723=$C1515)*($AC$4:$AC$6723=$D1515)*(ISNUMBER(_xlfn.XMATCH($AD$4:$AD$6723,$V1515:$Z1515,0)))),-1)</f>
        <v>-1</v>
      </c>
      <c r="P1515" s="29">
        <f t="array" ref="P1515">IFERROR(_xlfn._xlws.FILTER(AK$4:AK$6723,(AK$4:AK$6723&gt;=0)*($AB$4:$AB$6723=$C1515)*($AC$4:$AC$6723=$D1515)*(ISNUMBER(_xlfn.XMATCH($AD$4:$AD$6723,$V1515:$Z1515,0)))),-1)</f>
        <v>-1</v>
      </c>
      <c r="Q1515" s="29">
        <f t="array" ref="Q1515">IFERROR(_xlfn._xlws.FILTER(AL$4:AL$6723,(AL$4:AL$6723&gt;=0)*($AB$4:$AB$6723=$C1515)*($AC$4:$AC$6723=$D1515)*(ISNUMBER(_xlfn.XMATCH($AD$4:$AD$6723,$V1515:$Z1515,0)))),-1)</f>
        <v>-1</v>
      </c>
      <c r="R1515" s="29">
        <f t="array" ref="R1515">IFERROR(_xlfn._xlws.FILTER(AM$4:AM$6723,(AM$4:AM$6723&gt;=0)*($AB$4:$AB$6723=$C1515)*($AC$4:$AC$6723=$D1515)*(ISNUMBER(_xlfn.XMATCH($AD$4:$AD$6723,$V1515:$Z1515,0)))),-1)</f>
        <v>-1</v>
      </c>
      <c r="S1515" s="29">
        <f t="array" ref="S1515">IFERROR(_xlfn._xlws.FILTER(AN$4:AN$6723,(AN$4:AN$6723&gt;=0)*($AB$4:$AB$6723=$C1515)*($AC$4:$AC$6723=$D1515)*(ISNUMBER(_xlfn.XMATCH($AD$4:$AD$6723,$V1515:$Z1515,0)))),-1)</f>
        <v>-1</v>
      </c>
      <c r="T1515" s="29">
        <f t="array" ref="T1515">IFERROR(_xlfn._xlws.FILTER(AO$4:AO$6723,(AO$4:AO$6723&gt;=0)*($AB$4:$AB$6723=$C1515)*($AC$4:$AC$6723=$D1515)*(ISNUMBER(_xlfn.XMATCH($AD$4:$AD$6723,$V1515:$Z1515,0)))),-1)</f>
        <v>-1</v>
      </c>
      <c r="V1515" t="s">
        <v>77</v>
      </c>
      <c r="AB1515" t="s">
        <v>96</v>
      </c>
      <c r="AC1515" t="s">
        <v>95</v>
      </c>
      <c r="AD1515" s="19" t="s">
        <v>83</v>
      </c>
      <c r="AE1515" s="18">
        <v>-1</v>
      </c>
      <c r="AF1515" s="17">
        <v>-1</v>
      </c>
      <c r="AG1515" s="17">
        <v>-1</v>
      </c>
      <c r="AH1515" s="17">
        <v>-1</v>
      </c>
      <c r="AI1515" s="17">
        <v>-1</v>
      </c>
      <c r="AJ1515" s="17">
        <v>-1</v>
      </c>
      <c r="AK1515" s="17">
        <v>-1</v>
      </c>
      <c r="AL1515" s="17">
        <v>-1</v>
      </c>
      <c r="AM1515" s="17">
        <v>-1</v>
      </c>
      <c r="AN1515" s="17">
        <v>-1</v>
      </c>
      <c r="AO1515" s="17">
        <v>-1</v>
      </c>
    </row>
    <row r="1516" spans="3:41" x14ac:dyDescent="0.25">
      <c r="C1516" t="s">
        <v>99</v>
      </c>
      <c r="D1516" s="6" t="s">
        <v>47</v>
      </c>
      <c r="E1516" t="s">
        <v>78</v>
      </c>
      <c r="F1516" s="6">
        <v>2005</v>
      </c>
      <c r="G1516" s="6" t="s">
        <v>14</v>
      </c>
      <c r="H1516" s="6" t="s">
        <v>15</v>
      </c>
      <c r="J1516" s="29">
        <f t="array" ref="J1516">IFERROR(_xlfn._xlws.FILTER(AE$4:AE$6723,(AE$4:AE$6723&gt;=0)*($AB$4:$AB$6723=$C1516)*($AC$4:$AC$6723=$D1516)*(ISNUMBER(_xlfn.XMATCH($AD$4:$AD$6723,$V1516:$Z1516,0)))),-1)</f>
        <v>-1</v>
      </c>
      <c r="K1516" s="29">
        <f t="array" ref="K1516">IFERROR(_xlfn._xlws.FILTER(AF$4:AF$6723,(AF$4:AF$6723&gt;=0)*($AB$4:$AB$6723=$C1516)*($AC$4:$AC$6723=$D1516)*(ISNUMBER(_xlfn.XMATCH($AD$4:$AD$6723,$V1516:$Z1516,0)))),-1)</f>
        <v>-1</v>
      </c>
      <c r="L1516" s="29">
        <f t="array" ref="L1516">IFERROR(_xlfn._xlws.FILTER(AG$4:AG$6723,(AG$4:AG$6723&gt;=0)*($AB$4:$AB$6723=$C1516)*($AC$4:$AC$6723=$D1516)*(ISNUMBER(_xlfn.XMATCH($AD$4:$AD$6723,$V1516:$Z1516,0)))),-1)</f>
        <v>-1</v>
      </c>
      <c r="M1516" s="29">
        <f t="array" ref="M1516">IFERROR(_xlfn._xlws.FILTER(AH$4:AH$6723,(AH$4:AH$6723&gt;=0)*($AB$4:$AB$6723=$C1516)*($AC$4:$AC$6723=$D1516)*(ISNUMBER(_xlfn.XMATCH($AD$4:$AD$6723,$V1516:$Z1516,0)))),-1)</f>
        <v>-1</v>
      </c>
      <c r="N1516" s="29">
        <f t="array" ref="N1516">IFERROR(_xlfn._xlws.FILTER(AI$4:AI$6723,(AI$4:AI$6723&gt;=0)*($AB$4:$AB$6723=$C1516)*($AC$4:$AC$6723=$D1516)*(ISNUMBER(_xlfn.XMATCH($AD$4:$AD$6723,$V1516:$Z1516,0)))),-1)</f>
        <v>-1</v>
      </c>
      <c r="O1516" s="29">
        <f t="array" ref="O1516">IFERROR(_xlfn._xlws.FILTER(AJ$4:AJ$6723,(AJ$4:AJ$6723&gt;=0)*($AB$4:$AB$6723=$C1516)*($AC$4:$AC$6723=$D1516)*(ISNUMBER(_xlfn.XMATCH($AD$4:$AD$6723,$V1516:$Z1516,0)))),-1)</f>
        <v>-1</v>
      </c>
      <c r="P1516" s="29">
        <f t="array" ref="P1516">IFERROR(_xlfn._xlws.FILTER(AK$4:AK$6723,(AK$4:AK$6723&gt;=0)*($AB$4:$AB$6723=$C1516)*($AC$4:$AC$6723=$D1516)*(ISNUMBER(_xlfn.XMATCH($AD$4:$AD$6723,$V1516:$Z1516,0)))),-1)</f>
        <v>-1</v>
      </c>
      <c r="Q1516" s="29">
        <f t="array" ref="Q1516">IFERROR(_xlfn._xlws.FILTER(AL$4:AL$6723,(AL$4:AL$6723&gt;=0)*($AB$4:$AB$6723=$C1516)*($AC$4:$AC$6723=$D1516)*(ISNUMBER(_xlfn.XMATCH($AD$4:$AD$6723,$V1516:$Z1516,0)))),-1)</f>
        <v>-1</v>
      </c>
      <c r="R1516" s="29">
        <f t="array" ref="R1516">IFERROR(_xlfn._xlws.FILTER(AM$4:AM$6723,(AM$4:AM$6723&gt;=0)*($AB$4:$AB$6723=$C1516)*($AC$4:$AC$6723=$D1516)*(ISNUMBER(_xlfn.XMATCH($AD$4:$AD$6723,$V1516:$Z1516,0)))),-1)</f>
        <v>-1</v>
      </c>
      <c r="S1516" s="29">
        <f t="array" ref="S1516">IFERROR(_xlfn._xlws.FILTER(AN$4:AN$6723,(AN$4:AN$6723&gt;=0)*($AB$4:$AB$6723=$C1516)*($AC$4:$AC$6723=$D1516)*(ISNUMBER(_xlfn.XMATCH($AD$4:$AD$6723,$V1516:$Z1516,0)))),-1)</f>
        <v>-1</v>
      </c>
      <c r="T1516" s="29">
        <f t="array" ref="T1516">IFERROR(_xlfn._xlws.FILTER(AO$4:AO$6723,(AO$4:AO$6723&gt;=0)*($AB$4:$AB$6723=$C1516)*($AC$4:$AC$6723=$D1516)*(ISNUMBER(_xlfn.XMATCH($AD$4:$AD$6723,$V1516:$Z1516,0)))),-1)</f>
        <v>-1</v>
      </c>
      <c r="V1516" t="s">
        <v>78</v>
      </c>
      <c r="AB1516" t="s">
        <v>96</v>
      </c>
      <c r="AC1516" t="s">
        <v>95</v>
      </c>
      <c r="AD1516" s="19" t="s">
        <v>74</v>
      </c>
      <c r="AE1516" s="18">
        <v>-1</v>
      </c>
      <c r="AF1516" s="17">
        <v>-1</v>
      </c>
      <c r="AG1516" s="17">
        <v>-1</v>
      </c>
      <c r="AH1516" s="17">
        <v>-1</v>
      </c>
      <c r="AI1516" s="17">
        <v>-1</v>
      </c>
      <c r="AJ1516" s="17">
        <v>-1</v>
      </c>
      <c r="AK1516" s="17">
        <v>-1</v>
      </c>
      <c r="AL1516" s="17">
        <v>-1</v>
      </c>
      <c r="AM1516" s="17">
        <v>-1</v>
      </c>
      <c r="AN1516" s="17">
        <v>-1</v>
      </c>
      <c r="AO1516" s="17">
        <v>-1</v>
      </c>
    </row>
    <row r="1517" spans="3:41" x14ac:dyDescent="0.25">
      <c r="C1517" t="s">
        <v>99</v>
      </c>
      <c r="D1517" s="6" t="s">
        <v>47</v>
      </c>
      <c r="E1517" t="s">
        <v>30</v>
      </c>
      <c r="F1517" s="6">
        <v>2005</v>
      </c>
      <c r="G1517" s="6" t="s">
        <v>14</v>
      </c>
      <c r="H1517" s="6" t="s">
        <v>15</v>
      </c>
      <c r="J1517" s="29">
        <f t="array" ref="J1517">IFERROR(_xlfn._xlws.FILTER(AE$4:AE$6723,(AE$4:AE$6723&gt;=0)*($AB$4:$AB$6723=$C1517)*($AC$4:$AC$6723=$D1517)*(ISNUMBER(_xlfn.XMATCH($AD$4:$AD$6723,$V1517:$Z1517,0)))),-1)</f>
        <v>-1</v>
      </c>
      <c r="K1517" s="29">
        <f t="array" ref="K1517">IFERROR(_xlfn._xlws.FILTER(AF$4:AF$6723,(AF$4:AF$6723&gt;=0)*($AB$4:$AB$6723=$C1517)*($AC$4:$AC$6723=$D1517)*(ISNUMBER(_xlfn.XMATCH($AD$4:$AD$6723,$V1517:$Z1517,0)))),-1)</f>
        <v>-1</v>
      </c>
      <c r="L1517" s="29">
        <f t="array" ref="L1517">IFERROR(_xlfn._xlws.FILTER(AG$4:AG$6723,(AG$4:AG$6723&gt;=0)*($AB$4:$AB$6723=$C1517)*($AC$4:$AC$6723=$D1517)*(ISNUMBER(_xlfn.XMATCH($AD$4:$AD$6723,$V1517:$Z1517,0)))),-1)</f>
        <v>-1</v>
      </c>
      <c r="M1517" s="29">
        <f t="array" ref="M1517">IFERROR(_xlfn._xlws.FILTER(AH$4:AH$6723,(AH$4:AH$6723&gt;=0)*($AB$4:$AB$6723=$C1517)*($AC$4:$AC$6723=$D1517)*(ISNUMBER(_xlfn.XMATCH($AD$4:$AD$6723,$V1517:$Z1517,0)))),-1)</f>
        <v>-1</v>
      </c>
      <c r="N1517" s="29">
        <f t="array" ref="N1517">IFERROR(_xlfn._xlws.FILTER(AI$4:AI$6723,(AI$4:AI$6723&gt;=0)*($AB$4:$AB$6723=$C1517)*($AC$4:$AC$6723=$D1517)*(ISNUMBER(_xlfn.XMATCH($AD$4:$AD$6723,$V1517:$Z1517,0)))),-1)</f>
        <v>-1</v>
      </c>
      <c r="O1517" s="29">
        <f t="array" ref="O1517">IFERROR(_xlfn._xlws.FILTER(AJ$4:AJ$6723,(AJ$4:AJ$6723&gt;=0)*($AB$4:$AB$6723=$C1517)*($AC$4:$AC$6723=$D1517)*(ISNUMBER(_xlfn.XMATCH($AD$4:$AD$6723,$V1517:$Z1517,0)))),-1)</f>
        <v>-1</v>
      </c>
      <c r="P1517" s="29">
        <f t="array" ref="P1517">IFERROR(_xlfn._xlws.FILTER(AK$4:AK$6723,(AK$4:AK$6723&gt;=0)*($AB$4:$AB$6723=$C1517)*($AC$4:$AC$6723=$D1517)*(ISNUMBER(_xlfn.XMATCH($AD$4:$AD$6723,$V1517:$Z1517,0)))),-1)</f>
        <v>-1</v>
      </c>
      <c r="Q1517" s="29">
        <f t="array" ref="Q1517">IFERROR(_xlfn._xlws.FILTER(AL$4:AL$6723,(AL$4:AL$6723&gt;=0)*($AB$4:$AB$6723=$C1517)*($AC$4:$AC$6723=$D1517)*(ISNUMBER(_xlfn.XMATCH($AD$4:$AD$6723,$V1517:$Z1517,0)))),-1)</f>
        <v>-1</v>
      </c>
      <c r="R1517" s="29">
        <f t="array" ref="R1517">IFERROR(_xlfn._xlws.FILTER(AM$4:AM$6723,(AM$4:AM$6723&gt;=0)*($AB$4:$AB$6723=$C1517)*($AC$4:$AC$6723=$D1517)*(ISNUMBER(_xlfn.XMATCH($AD$4:$AD$6723,$V1517:$Z1517,0)))),-1)</f>
        <v>-1</v>
      </c>
      <c r="S1517" s="29">
        <f t="array" ref="S1517">IFERROR(_xlfn._xlws.FILTER(AN$4:AN$6723,(AN$4:AN$6723&gt;=0)*($AB$4:$AB$6723=$C1517)*($AC$4:$AC$6723=$D1517)*(ISNUMBER(_xlfn.XMATCH($AD$4:$AD$6723,$V1517:$Z1517,0)))),-1)</f>
        <v>-1</v>
      </c>
      <c r="T1517" s="29">
        <f t="array" ref="T1517">IFERROR(_xlfn._xlws.FILTER(AO$4:AO$6723,(AO$4:AO$6723&gt;=0)*($AB$4:$AB$6723=$C1517)*($AC$4:$AC$6723=$D1517)*(ISNUMBER(_xlfn.XMATCH($AD$4:$AD$6723,$V1517:$Z1517,0)))),-1)</f>
        <v>-1</v>
      </c>
      <c r="V1517" t="s">
        <v>30</v>
      </c>
      <c r="AB1517" t="s">
        <v>96</v>
      </c>
      <c r="AC1517" t="s">
        <v>95</v>
      </c>
      <c r="AD1517" s="19" t="s">
        <v>85</v>
      </c>
      <c r="AE1517" s="18">
        <v>-1</v>
      </c>
      <c r="AF1517" s="17">
        <v>-1</v>
      </c>
      <c r="AG1517" s="17">
        <v>-1</v>
      </c>
      <c r="AH1517" s="17">
        <v>-1</v>
      </c>
      <c r="AI1517" s="17">
        <v>-1</v>
      </c>
      <c r="AJ1517" s="17">
        <v>-1</v>
      </c>
      <c r="AK1517" s="17">
        <v>-1</v>
      </c>
      <c r="AL1517" s="17">
        <v>-1</v>
      </c>
      <c r="AM1517" s="17">
        <v>-1</v>
      </c>
      <c r="AN1517" s="17">
        <v>-1</v>
      </c>
      <c r="AO1517" s="17">
        <v>-1</v>
      </c>
    </row>
    <row r="1518" spans="3:41" x14ac:dyDescent="0.25">
      <c r="C1518" t="s">
        <v>99</v>
      </c>
      <c r="D1518" s="6" t="s">
        <v>47</v>
      </c>
      <c r="E1518" t="s">
        <v>31</v>
      </c>
      <c r="F1518" s="6">
        <v>2005</v>
      </c>
      <c r="G1518" s="6" t="s">
        <v>14</v>
      </c>
      <c r="H1518" s="6" t="s">
        <v>15</v>
      </c>
      <c r="J1518" s="29">
        <f t="array" ref="J1518">IFERROR(_xlfn._xlws.FILTER(AE$4:AE$6723,(AE$4:AE$6723&gt;=0)*($AB$4:$AB$6723=$C1518)*($AC$4:$AC$6723=$D1518)*(ISNUMBER(_xlfn.XMATCH($AD$4:$AD$6723,$V1518:$Z1518,0)))),-1)</f>
        <v>-1</v>
      </c>
      <c r="K1518" s="29">
        <f t="array" ref="K1518">IFERROR(_xlfn._xlws.FILTER(AF$4:AF$6723,(AF$4:AF$6723&gt;=0)*($AB$4:$AB$6723=$C1518)*($AC$4:$AC$6723=$D1518)*(ISNUMBER(_xlfn.XMATCH($AD$4:$AD$6723,$V1518:$Z1518,0)))),-1)</f>
        <v>-1</v>
      </c>
      <c r="L1518" s="29">
        <f t="array" ref="L1518">IFERROR(_xlfn._xlws.FILTER(AG$4:AG$6723,(AG$4:AG$6723&gt;=0)*($AB$4:$AB$6723=$C1518)*($AC$4:$AC$6723=$D1518)*(ISNUMBER(_xlfn.XMATCH($AD$4:$AD$6723,$V1518:$Z1518,0)))),-1)</f>
        <v>-1</v>
      </c>
      <c r="M1518" s="29">
        <f t="array" ref="M1518">IFERROR(_xlfn._xlws.FILTER(AH$4:AH$6723,(AH$4:AH$6723&gt;=0)*($AB$4:$AB$6723=$C1518)*($AC$4:$AC$6723=$D1518)*(ISNUMBER(_xlfn.XMATCH($AD$4:$AD$6723,$V1518:$Z1518,0)))),-1)</f>
        <v>-1</v>
      </c>
      <c r="N1518" s="29">
        <f t="array" ref="N1518">IFERROR(_xlfn._xlws.FILTER(AI$4:AI$6723,(AI$4:AI$6723&gt;=0)*($AB$4:$AB$6723=$C1518)*($AC$4:$AC$6723=$D1518)*(ISNUMBER(_xlfn.XMATCH($AD$4:$AD$6723,$V1518:$Z1518,0)))),-1)</f>
        <v>-1</v>
      </c>
      <c r="O1518" s="29">
        <f t="array" ref="O1518">IFERROR(_xlfn._xlws.FILTER(AJ$4:AJ$6723,(AJ$4:AJ$6723&gt;=0)*($AB$4:$AB$6723=$C1518)*($AC$4:$AC$6723=$D1518)*(ISNUMBER(_xlfn.XMATCH($AD$4:$AD$6723,$V1518:$Z1518,0)))),-1)</f>
        <v>-1</v>
      </c>
      <c r="P1518" s="29">
        <f t="array" ref="P1518">IFERROR(_xlfn._xlws.FILTER(AK$4:AK$6723,(AK$4:AK$6723&gt;=0)*($AB$4:$AB$6723=$C1518)*($AC$4:$AC$6723=$D1518)*(ISNUMBER(_xlfn.XMATCH($AD$4:$AD$6723,$V1518:$Z1518,0)))),-1)</f>
        <v>-1</v>
      </c>
      <c r="Q1518" s="29">
        <f t="array" ref="Q1518">IFERROR(_xlfn._xlws.FILTER(AL$4:AL$6723,(AL$4:AL$6723&gt;=0)*($AB$4:$AB$6723=$C1518)*($AC$4:$AC$6723=$D1518)*(ISNUMBER(_xlfn.XMATCH($AD$4:$AD$6723,$V1518:$Z1518,0)))),-1)</f>
        <v>-1</v>
      </c>
      <c r="R1518" s="29">
        <f t="array" ref="R1518">IFERROR(_xlfn._xlws.FILTER(AM$4:AM$6723,(AM$4:AM$6723&gt;=0)*($AB$4:$AB$6723=$C1518)*($AC$4:$AC$6723=$D1518)*(ISNUMBER(_xlfn.XMATCH($AD$4:$AD$6723,$V1518:$Z1518,0)))),-1)</f>
        <v>-1</v>
      </c>
      <c r="S1518" s="29">
        <f t="array" ref="S1518">IFERROR(_xlfn._xlws.FILTER(AN$4:AN$6723,(AN$4:AN$6723&gt;=0)*($AB$4:$AB$6723=$C1518)*($AC$4:$AC$6723=$D1518)*(ISNUMBER(_xlfn.XMATCH($AD$4:$AD$6723,$V1518:$Z1518,0)))),-1)</f>
        <v>-1</v>
      </c>
      <c r="T1518" s="29">
        <f t="array" ref="T1518">IFERROR(_xlfn._xlws.FILTER(AO$4:AO$6723,(AO$4:AO$6723&gt;=0)*($AB$4:$AB$6723=$C1518)*($AC$4:$AC$6723=$D1518)*(ISNUMBER(_xlfn.XMATCH($AD$4:$AD$6723,$V1518:$Z1518,0)))),-1)</f>
        <v>-1</v>
      </c>
      <c r="V1518" t="s">
        <v>31</v>
      </c>
      <c r="AB1518" t="s">
        <v>96</v>
      </c>
      <c r="AC1518" t="s">
        <v>95</v>
      </c>
      <c r="AD1518" s="19" t="s">
        <v>27</v>
      </c>
      <c r="AE1518" s="18">
        <v>-1</v>
      </c>
      <c r="AF1518" s="17">
        <v>-1</v>
      </c>
      <c r="AG1518" s="17">
        <v>-1</v>
      </c>
      <c r="AH1518" s="17">
        <v>-1</v>
      </c>
      <c r="AI1518" s="17">
        <v>-1</v>
      </c>
      <c r="AJ1518" s="17">
        <v>-1</v>
      </c>
      <c r="AK1518" s="17">
        <v>-1</v>
      </c>
      <c r="AL1518" s="17">
        <v>-1</v>
      </c>
      <c r="AM1518" s="17">
        <v>-1</v>
      </c>
      <c r="AN1518" s="17">
        <v>-1</v>
      </c>
      <c r="AO1518" s="17">
        <v>-1</v>
      </c>
    </row>
    <row r="1519" spans="3:41" x14ac:dyDescent="0.25">
      <c r="C1519" t="s">
        <v>99</v>
      </c>
      <c r="D1519" s="6" t="s">
        <v>47</v>
      </c>
      <c r="E1519" t="s">
        <v>32</v>
      </c>
      <c r="F1519" s="6">
        <v>2005</v>
      </c>
      <c r="G1519" s="6" t="s">
        <v>14</v>
      </c>
      <c r="H1519" s="6" t="s">
        <v>15</v>
      </c>
      <c r="J1519" s="29">
        <f t="array" ref="J1519">IFERROR(_xlfn._xlws.FILTER(AE$4:AE$6723,(AE$4:AE$6723&gt;=0)*($AB$4:$AB$6723=$C1519)*($AC$4:$AC$6723=$D1519)*(ISNUMBER(_xlfn.XMATCH($AD$4:$AD$6723,$V1519:$Z1519,0)))),-1)</f>
        <v>-1</v>
      </c>
      <c r="K1519" s="29">
        <f t="array" ref="K1519">IFERROR(_xlfn._xlws.FILTER(AF$4:AF$6723,(AF$4:AF$6723&gt;=0)*($AB$4:$AB$6723=$C1519)*($AC$4:$AC$6723=$D1519)*(ISNUMBER(_xlfn.XMATCH($AD$4:$AD$6723,$V1519:$Z1519,0)))),-1)</f>
        <v>-1</v>
      </c>
      <c r="L1519" s="29">
        <f t="array" ref="L1519">IFERROR(_xlfn._xlws.FILTER(AG$4:AG$6723,(AG$4:AG$6723&gt;=0)*($AB$4:$AB$6723=$C1519)*($AC$4:$AC$6723=$D1519)*(ISNUMBER(_xlfn.XMATCH($AD$4:$AD$6723,$V1519:$Z1519,0)))),-1)</f>
        <v>-1</v>
      </c>
      <c r="M1519" s="29">
        <f t="array" ref="M1519">IFERROR(_xlfn._xlws.FILTER(AH$4:AH$6723,(AH$4:AH$6723&gt;=0)*($AB$4:$AB$6723=$C1519)*($AC$4:$AC$6723=$D1519)*(ISNUMBER(_xlfn.XMATCH($AD$4:$AD$6723,$V1519:$Z1519,0)))),-1)</f>
        <v>-1</v>
      </c>
      <c r="N1519" s="29">
        <f t="array" ref="N1519">IFERROR(_xlfn._xlws.FILTER(AI$4:AI$6723,(AI$4:AI$6723&gt;=0)*($AB$4:$AB$6723=$C1519)*($AC$4:$AC$6723=$D1519)*(ISNUMBER(_xlfn.XMATCH($AD$4:$AD$6723,$V1519:$Z1519,0)))),-1)</f>
        <v>-1</v>
      </c>
      <c r="O1519" s="29">
        <f t="array" ref="O1519">IFERROR(_xlfn._xlws.FILTER(AJ$4:AJ$6723,(AJ$4:AJ$6723&gt;=0)*($AB$4:$AB$6723=$C1519)*($AC$4:$AC$6723=$D1519)*(ISNUMBER(_xlfn.XMATCH($AD$4:$AD$6723,$V1519:$Z1519,0)))),-1)</f>
        <v>-1</v>
      </c>
      <c r="P1519" s="29">
        <f t="array" ref="P1519">IFERROR(_xlfn._xlws.FILTER(AK$4:AK$6723,(AK$4:AK$6723&gt;=0)*($AB$4:$AB$6723=$C1519)*($AC$4:$AC$6723=$D1519)*(ISNUMBER(_xlfn.XMATCH($AD$4:$AD$6723,$V1519:$Z1519,0)))),-1)</f>
        <v>-1</v>
      </c>
      <c r="Q1519" s="29">
        <f t="array" ref="Q1519">IFERROR(_xlfn._xlws.FILTER(AL$4:AL$6723,(AL$4:AL$6723&gt;=0)*($AB$4:$AB$6723=$C1519)*($AC$4:$AC$6723=$D1519)*(ISNUMBER(_xlfn.XMATCH($AD$4:$AD$6723,$V1519:$Z1519,0)))),-1)</f>
        <v>-1</v>
      </c>
      <c r="R1519" s="29">
        <f t="array" ref="R1519">IFERROR(_xlfn._xlws.FILTER(AM$4:AM$6723,(AM$4:AM$6723&gt;=0)*($AB$4:$AB$6723=$C1519)*($AC$4:$AC$6723=$D1519)*(ISNUMBER(_xlfn.XMATCH($AD$4:$AD$6723,$V1519:$Z1519,0)))),-1)</f>
        <v>-1</v>
      </c>
      <c r="S1519" s="29">
        <f t="array" ref="S1519">IFERROR(_xlfn._xlws.FILTER(AN$4:AN$6723,(AN$4:AN$6723&gt;=0)*($AB$4:$AB$6723=$C1519)*($AC$4:$AC$6723=$D1519)*(ISNUMBER(_xlfn.XMATCH($AD$4:$AD$6723,$V1519:$Z1519,0)))),-1)</f>
        <v>-1</v>
      </c>
      <c r="T1519" s="29">
        <f t="array" ref="T1519">IFERROR(_xlfn._xlws.FILTER(AO$4:AO$6723,(AO$4:AO$6723&gt;=0)*($AB$4:$AB$6723=$C1519)*($AC$4:$AC$6723=$D1519)*(ISNUMBER(_xlfn.XMATCH($AD$4:$AD$6723,$V1519:$Z1519,0)))),-1)</f>
        <v>-1</v>
      </c>
      <c r="V1519" t="s">
        <v>32</v>
      </c>
      <c r="W1519" s="25" t="s">
        <v>80</v>
      </c>
      <c r="AB1519" t="s">
        <v>96</v>
      </c>
      <c r="AC1519" t="s">
        <v>95</v>
      </c>
      <c r="AD1519" s="19" t="s">
        <v>88</v>
      </c>
      <c r="AE1519" s="18">
        <v>-1</v>
      </c>
      <c r="AF1519" s="17">
        <v>-1</v>
      </c>
      <c r="AG1519" s="17">
        <v>-1</v>
      </c>
      <c r="AH1519" s="17">
        <v>-1</v>
      </c>
      <c r="AI1519" s="17">
        <v>-1</v>
      </c>
      <c r="AJ1519" s="17">
        <v>-1</v>
      </c>
      <c r="AK1519" s="17">
        <v>-1</v>
      </c>
      <c r="AL1519" s="17">
        <v>-1</v>
      </c>
      <c r="AM1519" s="17">
        <v>-1</v>
      </c>
      <c r="AN1519" s="17">
        <v>-1</v>
      </c>
      <c r="AO1519" s="17">
        <v>-1</v>
      </c>
    </row>
    <row r="1520" spans="3:41" x14ac:dyDescent="0.25">
      <c r="C1520" t="s">
        <v>99</v>
      </c>
      <c r="D1520" s="6" t="s">
        <v>47</v>
      </c>
      <c r="E1520" t="s">
        <v>81</v>
      </c>
      <c r="F1520" s="6">
        <v>2005</v>
      </c>
      <c r="G1520" s="6" t="s">
        <v>14</v>
      </c>
      <c r="H1520" s="6" t="s">
        <v>15</v>
      </c>
      <c r="J1520" s="29">
        <f t="array" ref="J1520">IFERROR(_xlfn._xlws.FILTER(AE$4:AE$6723,(AE$4:AE$6723&gt;=0)*($AB$4:$AB$6723=$C1520)*($AC$4:$AC$6723=$D1520)*(ISNUMBER(_xlfn.XMATCH($AD$4:$AD$6723,$V1520:$Z1520,0)))),-1)</f>
        <v>-1</v>
      </c>
      <c r="K1520" s="29">
        <f t="array" ref="K1520">IFERROR(_xlfn._xlws.FILTER(AF$4:AF$6723,(AF$4:AF$6723&gt;=0)*($AB$4:$AB$6723=$C1520)*($AC$4:$AC$6723=$D1520)*(ISNUMBER(_xlfn.XMATCH($AD$4:$AD$6723,$V1520:$Z1520,0)))),-1)</f>
        <v>-1</v>
      </c>
      <c r="L1520" s="29">
        <f t="array" ref="L1520">IFERROR(_xlfn._xlws.FILTER(AG$4:AG$6723,(AG$4:AG$6723&gt;=0)*($AB$4:$AB$6723=$C1520)*($AC$4:$AC$6723=$D1520)*(ISNUMBER(_xlfn.XMATCH($AD$4:$AD$6723,$V1520:$Z1520,0)))),-1)</f>
        <v>-1</v>
      </c>
      <c r="M1520" s="29">
        <f t="array" ref="M1520">IFERROR(_xlfn._xlws.FILTER(AH$4:AH$6723,(AH$4:AH$6723&gt;=0)*($AB$4:$AB$6723=$C1520)*($AC$4:$AC$6723=$D1520)*(ISNUMBER(_xlfn.XMATCH($AD$4:$AD$6723,$V1520:$Z1520,0)))),-1)</f>
        <v>-1</v>
      </c>
      <c r="N1520" s="29">
        <f t="array" ref="N1520">IFERROR(_xlfn._xlws.FILTER(AI$4:AI$6723,(AI$4:AI$6723&gt;=0)*($AB$4:$AB$6723=$C1520)*($AC$4:$AC$6723=$D1520)*(ISNUMBER(_xlfn.XMATCH($AD$4:$AD$6723,$V1520:$Z1520,0)))),-1)</f>
        <v>-1</v>
      </c>
      <c r="O1520" s="29">
        <f t="array" ref="O1520">IFERROR(_xlfn._xlws.FILTER(AJ$4:AJ$6723,(AJ$4:AJ$6723&gt;=0)*($AB$4:$AB$6723=$C1520)*($AC$4:$AC$6723=$D1520)*(ISNUMBER(_xlfn.XMATCH($AD$4:$AD$6723,$V1520:$Z1520,0)))),-1)</f>
        <v>-1</v>
      </c>
      <c r="P1520" s="29">
        <f t="array" ref="P1520">IFERROR(_xlfn._xlws.FILTER(AK$4:AK$6723,(AK$4:AK$6723&gt;=0)*($AB$4:$AB$6723=$C1520)*($AC$4:$AC$6723=$D1520)*(ISNUMBER(_xlfn.XMATCH($AD$4:$AD$6723,$V1520:$Z1520,0)))),-1)</f>
        <v>-1</v>
      </c>
      <c r="Q1520" s="29">
        <f t="array" ref="Q1520">IFERROR(_xlfn._xlws.FILTER(AL$4:AL$6723,(AL$4:AL$6723&gt;=0)*($AB$4:$AB$6723=$C1520)*($AC$4:$AC$6723=$D1520)*(ISNUMBER(_xlfn.XMATCH($AD$4:$AD$6723,$V1520:$Z1520,0)))),-1)</f>
        <v>-1</v>
      </c>
      <c r="R1520" s="29">
        <f t="array" ref="R1520">IFERROR(_xlfn._xlws.FILTER(AM$4:AM$6723,(AM$4:AM$6723&gt;=0)*($AB$4:$AB$6723=$C1520)*($AC$4:$AC$6723=$D1520)*(ISNUMBER(_xlfn.XMATCH($AD$4:$AD$6723,$V1520:$Z1520,0)))),-1)</f>
        <v>-1</v>
      </c>
      <c r="S1520" s="29">
        <f t="array" ref="S1520">IFERROR(_xlfn._xlws.FILTER(AN$4:AN$6723,(AN$4:AN$6723&gt;=0)*($AB$4:$AB$6723=$C1520)*($AC$4:$AC$6723=$D1520)*(ISNUMBER(_xlfn.XMATCH($AD$4:$AD$6723,$V1520:$Z1520,0)))),-1)</f>
        <v>-1</v>
      </c>
      <c r="T1520" s="29">
        <f t="array" ref="T1520">IFERROR(_xlfn._xlws.FILTER(AO$4:AO$6723,(AO$4:AO$6723&gt;=0)*($AB$4:$AB$6723=$C1520)*($AC$4:$AC$6723=$D1520)*(ISNUMBER(_xlfn.XMATCH($AD$4:$AD$6723,$V1520:$Z1520,0)))),-1)</f>
        <v>-1</v>
      </c>
      <c r="V1520" t="s">
        <v>81</v>
      </c>
      <c r="AB1520" t="s">
        <v>96</v>
      </c>
      <c r="AC1520" t="s">
        <v>95</v>
      </c>
      <c r="AD1520" s="19" t="s">
        <v>77</v>
      </c>
      <c r="AE1520" s="18">
        <v>-1</v>
      </c>
      <c r="AF1520" s="17">
        <v>-1</v>
      </c>
      <c r="AG1520" s="17">
        <v>-1</v>
      </c>
      <c r="AH1520" s="17">
        <v>-1</v>
      </c>
      <c r="AI1520" s="17">
        <v>-1</v>
      </c>
      <c r="AJ1520" s="17">
        <v>-1</v>
      </c>
      <c r="AK1520" s="17">
        <v>-1</v>
      </c>
      <c r="AL1520" s="17">
        <v>-1</v>
      </c>
      <c r="AM1520" s="17">
        <v>-1</v>
      </c>
      <c r="AN1520" s="17">
        <v>-1</v>
      </c>
      <c r="AO1520" s="17">
        <v>-1</v>
      </c>
    </row>
    <row r="1521" spans="3:41" x14ac:dyDescent="0.25">
      <c r="C1521" t="s">
        <v>99</v>
      </c>
      <c r="D1521" s="6" t="s">
        <v>47</v>
      </c>
      <c r="E1521" t="s">
        <v>34</v>
      </c>
      <c r="F1521" s="6">
        <v>2005</v>
      </c>
      <c r="G1521" s="6" t="s">
        <v>14</v>
      </c>
      <c r="H1521" s="6" t="s">
        <v>15</v>
      </c>
      <c r="J1521" s="29">
        <f t="array" ref="J1521">IFERROR(_xlfn._xlws.FILTER(AE$4:AE$6723,(AE$4:AE$6723&gt;=0)*($AB$4:$AB$6723=$C1521)*($AC$4:$AC$6723=$D1521)*(ISNUMBER(_xlfn.XMATCH($AD$4:$AD$6723,$V1521:$Z1521,0)))),-1)</f>
        <v>-1</v>
      </c>
      <c r="K1521" s="29">
        <f t="array" ref="K1521">IFERROR(_xlfn._xlws.FILTER(AF$4:AF$6723,(AF$4:AF$6723&gt;=0)*($AB$4:$AB$6723=$C1521)*($AC$4:$AC$6723=$D1521)*(ISNUMBER(_xlfn.XMATCH($AD$4:$AD$6723,$V1521:$Z1521,0)))),-1)</f>
        <v>-1</v>
      </c>
      <c r="L1521" s="29">
        <f t="array" ref="L1521">IFERROR(_xlfn._xlws.FILTER(AG$4:AG$6723,(AG$4:AG$6723&gt;=0)*($AB$4:$AB$6723=$C1521)*($AC$4:$AC$6723=$D1521)*(ISNUMBER(_xlfn.XMATCH($AD$4:$AD$6723,$V1521:$Z1521,0)))),-1)</f>
        <v>-1</v>
      </c>
      <c r="M1521" s="29">
        <f t="array" ref="M1521">IFERROR(_xlfn._xlws.FILTER(AH$4:AH$6723,(AH$4:AH$6723&gt;=0)*($AB$4:$AB$6723=$C1521)*($AC$4:$AC$6723=$D1521)*(ISNUMBER(_xlfn.XMATCH($AD$4:$AD$6723,$V1521:$Z1521,0)))),-1)</f>
        <v>-1</v>
      </c>
      <c r="N1521" s="29">
        <f t="array" ref="N1521">IFERROR(_xlfn._xlws.FILTER(AI$4:AI$6723,(AI$4:AI$6723&gt;=0)*($AB$4:$AB$6723=$C1521)*($AC$4:$AC$6723=$D1521)*(ISNUMBER(_xlfn.XMATCH($AD$4:$AD$6723,$V1521:$Z1521,0)))),-1)</f>
        <v>-1</v>
      </c>
      <c r="O1521" s="29">
        <f t="array" ref="O1521">IFERROR(_xlfn._xlws.FILTER(AJ$4:AJ$6723,(AJ$4:AJ$6723&gt;=0)*($AB$4:$AB$6723=$C1521)*($AC$4:$AC$6723=$D1521)*(ISNUMBER(_xlfn.XMATCH($AD$4:$AD$6723,$V1521:$Z1521,0)))),-1)</f>
        <v>-1</v>
      </c>
      <c r="P1521" s="29">
        <f t="array" ref="P1521">IFERROR(_xlfn._xlws.FILTER(AK$4:AK$6723,(AK$4:AK$6723&gt;=0)*($AB$4:$AB$6723=$C1521)*($AC$4:$AC$6723=$D1521)*(ISNUMBER(_xlfn.XMATCH($AD$4:$AD$6723,$V1521:$Z1521,0)))),-1)</f>
        <v>-1</v>
      </c>
      <c r="Q1521" s="29">
        <f t="array" ref="Q1521">IFERROR(_xlfn._xlws.FILTER(AL$4:AL$6723,(AL$4:AL$6723&gt;=0)*($AB$4:$AB$6723=$C1521)*($AC$4:$AC$6723=$D1521)*(ISNUMBER(_xlfn.XMATCH($AD$4:$AD$6723,$V1521:$Z1521,0)))),-1)</f>
        <v>-1</v>
      </c>
      <c r="R1521" s="29">
        <f t="array" ref="R1521">IFERROR(_xlfn._xlws.FILTER(AM$4:AM$6723,(AM$4:AM$6723&gt;=0)*($AB$4:$AB$6723=$C1521)*($AC$4:$AC$6723=$D1521)*(ISNUMBER(_xlfn.XMATCH($AD$4:$AD$6723,$V1521:$Z1521,0)))),-1)</f>
        <v>-1</v>
      </c>
      <c r="S1521" s="29">
        <f t="array" ref="S1521">IFERROR(_xlfn._xlws.FILTER(AN$4:AN$6723,(AN$4:AN$6723&gt;=0)*($AB$4:$AB$6723=$C1521)*($AC$4:$AC$6723=$D1521)*(ISNUMBER(_xlfn.XMATCH($AD$4:$AD$6723,$V1521:$Z1521,0)))),-1)</f>
        <v>-1</v>
      </c>
      <c r="T1521" s="29">
        <f t="array" ref="T1521">IFERROR(_xlfn._xlws.FILTER(AO$4:AO$6723,(AO$4:AO$6723&gt;=0)*($AB$4:$AB$6723=$C1521)*($AC$4:$AC$6723=$D1521)*(ISNUMBER(_xlfn.XMATCH($AD$4:$AD$6723,$V1521:$Z1521,0)))),-1)</f>
        <v>-1</v>
      </c>
      <c r="V1521" t="s">
        <v>34</v>
      </c>
      <c r="AB1521" t="s">
        <v>96</v>
      </c>
      <c r="AC1521" t="s">
        <v>95</v>
      </c>
      <c r="AD1521" s="19" t="s">
        <v>75</v>
      </c>
      <c r="AE1521" s="18">
        <v>-1</v>
      </c>
      <c r="AF1521" s="17">
        <v>-1</v>
      </c>
      <c r="AG1521" s="17">
        <v>-1</v>
      </c>
      <c r="AH1521" s="17">
        <v>-1</v>
      </c>
      <c r="AI1521" s="17">
        <v>-1</v>
      </c>
      <c r="AJ1521" s="17">
        <v>-1</v>
      </c>
      <c r="AK1521" s="17">
        <v>-1</v>
      </c>
      <c r="AL1521" s="17">
        <v>-1</v>
      </c>
      <c r="AM1521" s="17">
        <v>-1</v>
      </c>
      <c r="AN1521" s="17">
        <v>-1</v>
      </c>
      <c r="AO1521" s="17">
        <v>-1</v>
      </c>
    </row>
    <row r="1522" spans="3:41" x14ac:dyDescent="0.25">
      <c r="C1522" t="s">
        <v>99</v>
      </c>
      <c r="D1522" s="6" t="s">
        <v>47</v>
      </c>
      <c r="E1522" t="s">
        <v>35</v>
      </c>
      <c r="F1522" s="6">
        <v>2005</v>
      </c>
      <c r="G1522" s="6" t="s">
        <v>14</v>
      </c>
      <c r="H1522" s="6" t="s">
        <v>15</v>
      </c>
      <c r="J1522" s="29">
        <f t="array" ref="J1522">IFERROR(_xlfn._xlws.FILTER(AE$4:AE$6723,(AE$4:AE$6723&gt;=0)*($AB$4:$AB$6723=$C1522)*($AC$4:$AC$6723=$D1522)*(ISNUMBER(_xlfn.XMATCH($AD$4:$AD$6723,$V1522:$Z1522,0)))),-1)</f>
        <v>-1</v>
      </c>
      <c r="K1522" s="29">
        <f t="array" ref="K1522">IFERROR(_xlfn._xlws.FILTER(AF$4:AF$6723,(AF$4:AF$6723&gt;=0)*($AB$4:$AB$6723=$C1522)*($AC$4:$AC$6723=$D1522)*(ISNUMBER(_xlfn.XMATCH($AD$4:$AD$6723,$V1522:$Z1522,0)))),-1)</f>
        <v>-1</v>
      </c>
      <c r="L1522" s="29">
        <f t="array" ref="L1522">IFERROR(_xlfn._xlws.FILTER(AG$4:AG$6723,(AG$4:AG$6723&gt;=0)*($AB$4:$AB$6723=$C1522)*($AC$4:$AC$6723=$D1522)*(ISNUMBER(_xlfn.XMATCH($AD$4:$AD$6723,$V1522:$Z1522,0)))),-1)</f>
        <v>-1</v>
      </c>
      <c r="M1522" s="29">
        <f t="array" ref="M1522">IFERROR(_xlfn._xlws.FILTER(AH$4:AH$6723,(AH$4:AH$6723&gt;=0)*($AB$4:$AB$6723=$C1522)*($AC$4:$AC$6723=$D1522)*(ISNUMBER(_xlfn.XMATCH($AD$4:$AD$6723,$V1522:$Z1522,0)))),-1)</f>
        <v>-1</v>
      </c>
      <c r="N1522" s="29">
        <f t="array" ref="N1522">IFERROR(_xlfn._xlws.FILTER(AI$4:AI$6723,(AI$4:AI$6723&gt;=0)*($AB$4:$AB$6723=$C1522)*($AC$4:$AC$6723=$D1522)*(ISNUMBER(_xlfn.XMATCH($AD$4:$AD$6723,$V1522:$Z1522,0)))),-1)</f>
        <v>-1</v>
      </c>
      <c r="O1522" s="29">
        <f t="array" ref="O1522">IFERROR(_xlfn._xlws.FILTER(AJ$4:AJ$6723,(AJ$4:AJ$6723&gt;=0)*($AB$4:$AB$6723=$C1522)*($AC$4:$AC$6723=$D1522)*(ISNUMBER(_xlfn.XMATCH($AD$4:$AD$6723,$V1522:$Z1522,0)))),-1)</f>
        <v>-1</v>
      </c>
      <c r="P1522" s="29">
        <f t="array" ref="P1522">IFERROR(_xlfn._xlws.FILTER(AK$4:AK$6723,(AK$4:AK$6723&gt;=0)*($AB$4:$AB$6723=$C1522)*($AC$4:$AC$6723=$D1522)*(ISNUMBER(_xlfn.XMATCH($AD$4:$AD$6723,$V1522:$Z1522,0)))),-1)</f>
        <v>-1</v>
      </c>
      <c r="Q1522" s="29">
        <f t="array" ref="Q1522">IFERROR(_xlfn._xlws.FILTER(AL$4:AL$6723,(AL$4:AL$6723&gt;=0)*($AB$4:$AB$6723=$C1522)*($AC$4:$AC$6723=$D1522)*(ISNUMBER(_xlfn.XMATCH($AD$4:$AD$6723,$V1522:$Z1522,0)))),-1)</f>
        <v>-1</v>
      </c>
      <c r="R1522" s="29">
        <f t="array" ref="R1522">IFERROR(_xlfn._xlws.FILTER(AM$4:AM$6723,(AM$4:AM$6723&gt;=0)*($AB$4:$AB$6723=$C1522)*($AC$4:$AC$6723=$D1522)*(ISNUMBER(_xlfn.XMATCH($AD$4:$AD$6723,$V1522:$Z1522,0)))),-1)</f>
        <v>-1</v>
      </c>
      <c r="S1522" s="29">
        <f t="array" ref="S1522">IFERROR(_xlfn._xlws.FILTER(AN$4:AN$6723,(AN$4:AN$6723&gt;=0)*($AB$4:$AB$6723=$C1522)*($AC$4:$AC$6723=$D1522)*(ISNUMBER(_xlfn.XMATCH($AD$4:$AD$6723,$V1522:$Z1522,0)))),-1)</f>
        <v>-1</v>
      </c>
      <c r="T1522" s="29">
        <f t="array" ref="T1522">IFERROR(_xlfn._xlws.FILTER(AO$4:AO$6723,(AO$4:AO$6723&gt;=0)*($AB$4:$AB$6723=$C1522)*($AC$4:$AC$6723=$D1522)*(ISNUMBER(_xlfn.XMATCH($AD$4:$AD$6723,$V1522:$Z1522,0)))),-1)</f>
        <v>-1</v>
      </c>
      <c r="V1522" t="s">
        <v>35</v>
      </c>
      <c r="W1522" s="25" t="s">
        <v>83</v>
      </c>
      <c r="X1522" s="25" t="s">
        <v>71</v>
      </c>
      <c r="AB1522" t="s">
        <v>96</v>
      </c>
      <c r="AC1522" t="s">
        <v>95</v>
      </c>
      <c r="AD1522" s="19" t="s">
        <v>78</v>
      </c>
      <c r="AE1522" s="18">
        <v>-1</v>
      </c>
      <c r="AF1522" s="17">
        <v>-1</v>
      </c>
      <c r="AG1522" s="17">
        <v>-1</v>
      </c>
      <c r="AH1522" s="17">
        <v>-1</v>
      </c>
      <c r="AI1522" s="17">
        <v>-1</v>
      </c>
      <c r="AJ1522" s="17">
        <v>-1</v>
      </c>
      <c r="AK1522" s="17">
        <v>-1</v>
      </c>
      <c r="AL1522" s="17">
        <v>-1</v>
      </c>
      <c r="AM1522" s="17">
        <v>-1</v>
      </c>
      <c r="AN1522" s="17">
        <v>-1</v>
      </c>
      <c r="AO1522" s="17">
        <v>-1</v>
      </c>
    </row>
    <row r="1523" spans="3:41" x14ac:dyDescent="0.25">
      <c r="C1523" t="s">
        <v>99</v>
      </c>
      <c r="D1523" s="6" t="s">
        <v>47</v>
      </c>
      <c r="E1523" t="s">
        <v>84</v>
      </c>
      <c r="F1523" s="6">
        <v>2005</v>
      </c>
      <c r="G1523" s="6" t="s">
        <v>14</v>
      </c>
      <c r="H1523" s="6" t="s">
        <v>15</v>
      </c>
      <c r="J1523" s="29">
        <f t="array" ref="J1523">IFERROR(_xlfn._xlws.FILTER(AE$4:AE$6723,(AE$4:AE$6723&gt;=0)*($AB$4:$AB$6723=$C1523)*($AC$4:$AC$6723=$D1523)*(ISNUMBER(_xlfn.XMATCH($AD$4:$AD$6723,$V1523:$Z1523,0)))),-1)</f>
        <v>-1</v>
      </c>
      <c r="K1523" s="29">
        <f t="array" ref="K1523">IFERROR(_xlfn._xlws.FILTER(AF$4:AF$6723,(AF$4:AF$6723&gt;=0)*($AB$4:$AB$6723=$C1523)*($AC$4:$AC$6723=$D1523)*(ISNUMBER(_xlfn.XMATCH($AD$4:$AD$6723,$V1523:$Z1523,0)))),-1)</f>
        <v>-1</v>
      </c>
      <c r="L1523" s="29">
        <f t="array" ref="L1523">IFERROR(_xlfn._xlws.FILTER(AG$4:AG$6723,(AG$4:AG$6723&gt;=0)*($AB$4:$AB$6723=$C1523)*($AC$4:$AC$6723=$D1523)*(ISNUMBER(_xlfn.XMATCH($AD$4:$AD$6723,$V1523:$Z1523,0)))),-1)</f>
        <v>-1</v>
      </c>
      <c r="M1523" s="29">
        <f t="array" ref="M1523">IFERROR(_xlfn._xlws.FILTER(AH$4:AH$6723,(AH$4:AH$6723&gt;=0)*($AB$4:$AB$6723=$C1523)*($AC$4:$AC$6723=$D1523)*(ISNUMBER(_xlfn.XMATCH($AD$4:$AD$6723,$V1523:$Z1523,0)))),-1)</f>
        <v>-1</v>
      </c>
      <c r="N1523" s="29">
        <f t="array" ref="N1523">IFERROR(_xlfn._xlws.FILTER(AI$4:AI$6723,(AI$4:AI$6723&gt;=0)*($AB$4:$AB$6723=$C1523)*($AC$4:$AC$6723=$D1523)*(ISNUMBER(_xlfn.XMATCH($AD$4:$AD$6723,$V1523:$Z1523,0)))),-1)</f>
        <v>-1</v>
      </c>
      <c r="O1523" s="29">
        <f t="array" ref="O1523">IFERROR(_xlfn._xlws.FILTER(AJ$4:AJ$6723,(AJ$4:AJ$6723&gt;=0)*($AB$4:$AB$6723=$C1523)*($AC$4:$AC$6723=$D1523)*(ISNUMBER(_xlfn.XMATCH($AD$4:$AD$6723,$V1523:$Z1523,0)))),-1)</f>
        <v>-1</v>
      </c>
      <c r="P1523" s="29">
        <f t="array" ref="P1523">IFERROR(_xlfn._xlws.FILTER(AK$4:AK$6723,(AK$4:AK$6723&gt;=0)*($AB$4:$AB$6723=$C1523)*($AC$4:$AC$6723=$D1523)*(ISNUMBER(_xlfn.XMATCH($AD$4:$AD$6723,$V1523:$Z1523,0)))),-1)</f>
        <v>-1</v>
      </c>
      <c r="Q1523" s="29">
        <f t="array" ref="Q1523">IFERROR(_xlfn._xlws.FILTER(AL$4:AL$6723,(AL$4:AL$6723&gt;=0)*($AB$4:$AB$6723=$C1523)*($AC$4:$AC$6723=$D1523)*(ISNUMBER(_xlfn.XMATCH($AD$4:$AD$6723,$V1523:$Z1523,0)))),-1)</f>
        <v>-1</v>
      </c>
      <c r="R1523" s="29">
        <f t="array" ref="R1523">IFERROR(_xlfn._xlws.FILTER(AM$4:AM$6723,(AM$4:AM$6723&gt;=0)*($AB$4:$AB$6723=$C1523)*($AC$4:$AC$6723=$D1523)*(ISNUMBER(_xlfn.XMATCH($AD$4:$AD$6723,$V1523:$Z1523,0)))),-1)</f>
        <v>-1</v>
      </c>
      <c r="S1523" s="29">
        <f t="array" ref="S1523">IFERROR(_xlfn._xlws.FILTER(AN$4:AN$6723,(AN$4:AN$6723&gt;=0)*($AB$4:$AB$6723=$C1523)*($AC$4:$AC$6723=$D1523)*(ISNUMBER(_xlfn.XMATCH($AD$4:$AD$6723,$V1523:$Z1523,0)))),-1)</f>
        <v>-1</v>
      </c>
      <c r="T1523" s="29">
        <f t="array" ref="T1523">IFERROR(_xlfn._xlws.FILTER(AO$4:AO$6723,(AO$4:AO$6723&gt;=0)*($AB$4:$AB$6723=$C1523)*($AC$4:$AC$6723=$D1523)*(ISNUMBER(_xlfn.XMATCH($AD$4:$AD$6723,$V1523:$Z1523,0)))),-1)</f>
        <v>-1</v>
      </c>
      <c r="V1523" t="s">
        <v>84</v>
      </c>
      <c r="W1523" s="25" t="s">
        <v>85</v>
      </c>
      <c r="AB1523" t="s">
        <v>96</v>
      </c>
      <c r="AC1523" t="s">
        <v>95</v>
      </c>
      <c r="AD1523" s="19" t="s">
        <v>70</v>
      </c>
      <c r="AE1523" s="18">
        <v>-1</v>
      </c>
      <c r="AF1523" s="17">
        <v>-1</v>
      </c>
      <c r="AG1523" s="17">
        <v>-1</v>
      </c>
      <c r="AH1523" s="17">
        <v>-1</v>
      </c>
      <c r="AI1523" s="17">
        <v>-1</v>
      </c>
      <c r="AJ1523" s="17">
        <v>-1</v>
      </c>
      <c r="AK1523" s="17">
        <v>-1</v>
      </c>
      <c r="AL1523" s="17">
        <v>-1</v>
      </c>
      <c r="AM1523" s="17">
        <v>-1</v>
      </c>
      <c r="AN1523" s="17">
        <v>-1</v>
      </c>
      <c r="AO1523" s="17">
        <v>-1</v>
      </c>
    </row>
    <row r="1524" spans="3:41" x14ac:dyDescent="0.25">
      <c r="C1524" t="s">
        <v>99</v>
      </c>
      <c r="D1524" s="6" t="s">
        <v>48</v>
      </c>
      <c r="E1524" t="s">
        <v>13</v>
      </c>
      <c r="F1524" s="6">
        <v>2005</v>
      </c>
      <c r="G1524" s="6" t="s">
        <v>14</v>
      </c>
      <c r="H1524" s="6" t="s">
        <v>15</v>
      </c>
      <c r="I1524" s="6"/>
      <c r="J1524" s="29">
        <f t="array" ref="J1524">IFERROR(_xlfn._xlws.FILTER(AE$4:AE$6723,(AE$4:AE$6723&gt;=0)*($AB$4:$AB$6723=$C1524)*($AC$4:$AC$6723=$D1524)*(ISNUMBER(_xlfn.XMATCH($AD$4:$AD$6723,$V1524:$Z1524,0)))),-1)</f>
        <v>-1</v>
      </c>
      <c r="K1524" s="29">
        <f t="array" ref="K1524">IFERROR(_xlfn._xlws.FILTER(AF$4:AF$6723,(AF$4:AF$6723&gt;=0)*($AB$4:$AB$6723=$C1524)*($AC$4:$AC$6723=$D1524)*(ISNUMBER(_xlfn.XMATCH($AD$4:$AD$6723,$V1524:$Z1524,0)))),-1)</f>
        <v>-1</v>
      </c>
      <c r="L1524" s="29">
        <f t="array" ref="L1524">IFERROR(_xlfn._xlws.FILTER(AG$4:AG$6723,(AG$4:AG$6723&gt;=0)*($AB$4:$AB$6723=$C1524)*($AC$4:$AC$6723=$D1524)*(ISNUMBER(_xlfn.XMATCH($AD$4:$AD$6723,$V1524:$Z1524,0)))),-1)</f>
        <v>-1</v>
      </c>
      <c r="M1524" s="29">
        <f t="array" ref="M1524">IFERROR(_xlfn._xlws.FILTER(AH$4:AH$6723,(AH$4:AH$6723&gt;=0)*($AB$4:$AB$6723=$C1524)*($AC$4:$AC$6723=$D1524)*(ISNUMBER(_xlfn.XMATCH($AD$4:$AD$6723,$V1524:$Z1524,0)))),-1)</f>
        <v>-1</v>
      </c>
      <c r="N1524" s="29">
        <f t="array" ref="N1524">IFERROR(_xlfn._xlws.FILTER(AI$4:AI$6723,(AI$4:AI$6723&gt;=0)*($AB$4:$AB$6723=$C1524)*($AC$4:$AC$6723=$D1524)*(ISNUMBER(_xlfn.XMATCH($AD$4:$AD$6723,$V1524:$Z1524,0)))),-1)</f>
        <v>-1</v>
      </c>
      <c r="O1524" s="29">
        <f t="array" ref="O1524">IFERROR(_xlfn._xlws.FILTER(AJ$4:AJ$6723,(AJ$4:AJ$6723&gt;=0)*($AB$4:$AB$6723=$C1524)*($AC$4:$AC$6723=$D1524)*(ISNUMBER(_xlfn.XMATCH($AD$4:$AD$6723,$V1524:$Z1524,0)))),-1)</f>
        <v>-1</v>
      </c>
      <c r="P1524" s="29">
        <f t="array" ref="P1524">IFERROR(_xlfn._xlws.FILTER(AK$4:AK$6723,(AK$4:AK$6723&gt;=0)*($AB$4:$AB$6723=$C1524)*($AC$4:$AC$6723=$D1524)*(ISNUMBER(_xlfn.XMATCH($AD$4:$AD$6723,$V1524:$Z1524,0)))),-1)</f>
        <v>-1</v>
      </c>
      <c r="Q1524" s="29">
        <f t="array" ref="Q1524">IFERROR(_xlfn._xlws.FILTER(AL$4:AL$6723,(AL$4:AL$6723&gt;=0)*($AB$4:$AB$6723=$C1524)*($AC$4:$AC$6723=$D1524)*(ISNUMBER(_xlfn.XMATCH($AD$4:$AD$6723,$V1524:$Z1524,0)))),-1)</f>
        <v>-1</v>
      </c>
      <c r="R1524" s="29">
        <f t="array" ref="R1524">IFERROR(_xlfn._xlws.FILTER(AM$4:AM$6723,(AM$4:AM$6723&gt;=0)*($AB$4:$AB$6723=$C1524)*($AC$4:$AC$6723=$D1524)*(ISNUMBER(_xlfn.XMATCH($AD$4:$AD$6723,$V1524:$Z1524,0)))),-1)</f>
        <v>-1</v>
      </c>
      <c r="S1524" s="29">
        <f t="array" ref="S1524">IFERROR(_xlfn._xlws.FILTER(AN$4:AN$6723,(AN$4:AN$6723&gt;=0)*($AB$4:$AB$6723=$C1524)*($AC$4:$AC$6723=$D1524)*(ISNUMBER(_xlfn.XMATCH($AD$4:$AD$6723,$V1524:$Z1524,0)))),-1)</f>
        <v>-1</v>
      </c>
      <c r="T1524" s="29">
        <f t="array" ref="T1524">IFERROR(_xlfn._xlws.FILTER(AO$4:AO$6723,(AO$4:AO$6723&gt;=0)*($AB$4:$AB$6723=$C1524)*($AC$4:$AC$6723=$D1524)*(ISNUMBER(_xlfn.XMATCH($AD$4:$AD$6723,$V1524:$Z1524,0)))),-1)</f>
        <v>-1</v>
      </c>
      <c r="V1524" t="s">
        <v>13</v>
      </c>
      <c r="AB1524" t="s">
        <v>96</v>
      </c>
      <c r="AC1524" t="s">
        <v>95</v>
      </c>
      <c r="AD1524" s="19" t="s">
        <v>89</v>
      </c>
      <c r="AE1524" s="18">
        <v>-1</v>
      </c>
      <c r="AF1524" s="17">
        <v>-1</v>
      </c>
      <c r="AG1524" s="17">
        <v>-1</v>
      </c>
      <c r="AH1524" s="17">
        <v>-1</v>
      </c>
      <c r="AI1524" s="17">
        <v>-1</v>
      </c>
      <c r="AJ1524" s="17">
        <v>-1</v>
      </c>
      <c r="AK1524" s="17">
        <v>-1</v>
      </c>
      <c r="AL1524" s="17">
        <v>-1</v>
      </c>
      <c r="AM1524" s="17">
        <v>-1</v>
      </c>
      <c r="AN1524" s="17">
        <v>-1</v>
      </c>
      <c r="AO1524" s="17">
        <v>-1</v>
      </c>
    </row>
    <row r="1525" spans="3:41" x14ac:dyDescent="0.25">
      <c r="C1525" t="s">
        <v>99</v>
      </c>
      <c r="D1525" s="6" t="s">
        <v>48</v>
      </c>
      <c r="E1525" t="s">
        <v>17</v>
      </c>
      <c r="F1525" s="6">
        <v>2005</v>
      </c>
      <c r="G1525" s="6" t="s">
        <v>14</v>
      </c>
      <c r="H1525" s="6" t="s">
        <v>15</v>
      </c>
      <c r="I1525" s="6"/>
      <c r="J1525" s="29">
        <f t="array" ref="J1525">IFERROR(_xlfn._xlws.FILTER(AE$4:AE$6723,(AE$4:AE$6723&gt;=0)*($AB$4:$AB$6723=$C1525)*($AC$4:$AC$6723=$D1525)*(ISNUMBER(_xlfn.XMATCH($AD$4:$AD$6723,$V1525:$Z1525,0)))),-1)</f>
        <v>16.329182318165689</v>
      </c>
      <c r="K1525" s="29">
        <f t="array" ref="K1525">IFERROR(_xlfn._xlws.FILTER(AF$4:AF$6723,(AF$4:AF$6723&gt;=0)*($AB$4:$AB$6723=$C1525)*($AC$4:$AC$6723=$D1525)*(ISNUMBER(_xlfn.XMATCH($AD$4:$AD$6723,$V1525:$Z1525,0)))),-1)</f>
        <v>17.782455988624299</v>
      </c>
      <c r="L1525" s="29">
        <f t="array" ref="L1525">IFERROR(_xlfn._xlws.FILTER(AG$4:AG$6723,(AG$4:AG$6723&gt;=0)*($AB$4:$AB$6723=$C1525)*($AC$4:$AC$6723=$D1525)*(ISNUMBER(_xlfn.XMATCH($AD$4:$AD$6723,$V1525:$Z1525,0)))),-1)</f>
        <v>16.293507000000002</v>
      </c>
      <c r="M1525" s="29">
        <f t="array" ref="M1525">IFERROR(_xlfn._xlws.FILTER(AH$4:AH$6723,(AH$4:AH$6723&gt;=0)*($AB$4:$AB$6723=$C1525)*($AC$4:$AC$6723=$D1525)*(ISNUMBER(_xlfn.XMATCH($AD$4:$AD$6723,$V1525:$Z1525,0)))),-1)</f>
        <v>19.217891999999999</v>
      </c>
      <c r="N1525" s="29">
        <f t="array" ref="N1525">IFERROR(_xlfn._xlws.FILTER(AI$4:AI$6723,(AI$4:AI$6723&gt;=0)*($AB$4:$AB$6723=$C1525)*($AC$4:$AC$6723=$D1525)*(ISNUMBER(_xlfn.XMATCH($AD$4:$AD$6723,$V1525:$Z1525,0)))),-1)</f>
        <v>20.12613</v>
      </c>
      <c r="O1525" s="29">
        <f t="array" ref="O1525">IFERROR(_xlfn._xlws.FILTER(AJ$4:AJ$6723,(AJ$4:AJ$6723&gt;=0)*($AB$4:$AB$6723=$C1525)*($AC$4:$AC$6723=$D1525)*(ISNUMBER(_xlfn.XMATCH($AD$4:$AD$6723,$V1525:$Z1525,0)))),-1)</f>
        <v>20.507802000000002</v>
      </c>
      <c r="P1525" s="29">
        <f t="array" ref="P1525">IFERROR(_xlfn._xlws.FILTER(AK$4:AK$6723,(AK$4:AK$6723&gt;=0)*($AB$4:$AB$6723=$C1525)*($AC$4:$AC$6723=$D1525)*(ISNUMBER(_xlfn.XMATCH($AD$4:$AD$6723,$V1525:$Z1525,0)))),-1)</f>
        <v>20.931882000000002</v>
      </c>
      <c r="Q1525" s="29">
        <f t="array" ref="Q1525">IFERROR(_xlfn._xlws.FILTER(AL$4:AL$6723,(AL$4:AL$6723&gt;=0)*($AB$4:$AB$6723=$C1525)*($AC$4:$AC$6723=$D1525)*(ISNUMBER(_xlfn.XMATCH($AD$4:$AD$6723,$V1525:$Z1525,0)))),-1)</f>
        <v>21.242874</v>
      </c>
      <c r="R1525" s="29">
        <f t="array" ref="R1525">IFERROR(_xlfn._xlws.FILTER(AM$4:AM$6723,(AM$4:AM$6723&gt;=0)*($AB$4:$AB$6723=$C1525)*($AC$4:$AC$6723=$D1525)*(ISNUMBER(_xlfn.XMATCH($AD$4:$AD$6723,$V1525:$Z1525,0)))),-1)</f>
        <v>21.242874</v>
      </c>
      <c r="S1525" s="29">
        <f t="array" ref="S1525">IFERROR(_xlfn._xlws.FILTER(AN$4:AN$6723,(AN$4:AN$6723&gt;=0)*($AB$4:$AB$6723=$C1525)*($AC$4:$AC$6723=$D1525)*(ISNUMBER(_xlfn.XMATCH($AD$4:$AD$6723,$V1525:$Z1525,0)))),-1)</f>
        <v>21.242874</v>
      </c>
      <c r="T1525" s="29">
        <f t="array" ref="T1525">IFERROR(_xlfn._xlws.FILTER(AO$4:AO$6723,(AO$4:AO$6723&gt;=0)*($AB$4:$AB$6723=$C1525)*($AC$4:$AC$6723=$D1525)*(ISNUMBER(_xlfn.XMATCH($AD$4:$AD$6723,$V1525:$Z1525,0)))),-1)</f>
        <v>21.242874</v>
      </c>
      <c r="V1525" t="s">
        <v>17</v>
      </c>
      <c r="AB1525" t="s">
        <v>96</v>
      </c>
      <c r="AC1525" t="s">
        <v>95</v>
      </c>
      <c r="AD1525" s="19" t="s">
        <v>30</v>
      </c>
      <c r="AE1525" s="18">
        <v>10.180906169118201</v>
      </c>
      <c r="AF1525" s="17">
        <v>8.2197963967586798</v>
      </c>
      <c r="AG1525" s="17">
        <v>6.0937468800000003</v>
      </c>
      <c r="AH1525" s="17">
        <v>4.2151069798401002</v>
      </c>
      <c r="AI1525" s="17">
        <v>5.9004170486118097</v>
      </c>
      <c r="AJ1525" s="17">
        <v>6.36885918858483</v>
      </c>
      <c r="AK1525" s="17">
        <v>6.5364386681936999</v>
      </c>
      <c r="AL1525" s="17">
        <v>6.6804770387160097</v>
      </c>
      <c r="AM1525" s="17">
        <v>6.8222916456323901</v>
      </c>
      <c r="AN1525" s="17">
        <v>6.8222916456323901</v>
      </c>
      <c r="AO1525" s="17">
        <v>6.8222916456323901</v>
      </c>
    </row>
    <row r="1526" spans="3:41" x14ac:dyDescent="0.25">
      <c r="C1526" t="s">
        <v>99</v>
      </c>
      <c r="D1526" s="6" t="s">
        <v>48</v>
      </c>
      <c r="E1526" t="s">
        <v>18</v>
      </c>
      <c r="F1526" s="6">
        <v>2005</v>
      </c>
      <c r="G1526" s="6" t="s">
        <v>14</v>
      </c>
      <c r="H1526" s="6" t="s">
        <v>15</v>
      </c>
      <c r="I1526" s="6"/>
      <c r="J1526" s="29">
        <f t="array" ref="J1526">IFERROR(_xlfn._xlws.FILTER(AE$4:AE$6723,(AE$4:AE$6723&gt;=0)*($AB$4:$AB$6723=$C1526)*($AC$4:$AC$6723=$D1526)*(ISNUMBER(_xlfn.XMATCH($AD$4:$AD$6723,$V1526:$Z1526,0)))),-1)</f>
        <v>-1</v>
      </c>
      <c r="K1526" s="29">
        <f t="array" ref="K1526">IFERROR(_xlfn._xlws.FILTER(AF$4:AF$6723,(AF$4:AF$6723&gt;=0)*($AB$4:$AB$6723=$C1526)*($AC$4:$AC$6723=$D1526)*(ISNUMBER(_xlfn.XMATCH($AD$4:$AD$6723,$V1526:$Z1526,0)))),-1)</f>
        <v>-1</v>
      </c>
      <c r="L1526" s="29">
        <f t="array" ref="L1526">IFERROR(_xlfn._xlws.FILTER(AG$4:AG$6723,(AG$4:AG$6723&gt;=0)*($AB$4:$AB$6723=$C1526)*($AC$4:$AC$6723=$D1526)*(ISNUMBER(_xlfn.XMATCH($AD$4:$AD$6723,$V1526:$Z1526,0)))),-1)</f>
        <v>-1</v>
      </c>
      <c r="M1526" s="29">
        <f t="array" ref="M1526">IFERROR(_xlfn._xlws.FILTER(AH$4:AH$6723,(AH$4:AH$6723&gt;=0)*($AB$4:$AB$6723=$C1526)*($AC$4:$AC$6723=$D1526)*(ISNUMBER(_xlfn.XMATCH($AD$4:$AD$6723,$V1526:$Z1526,0)))),-1)</f>
        <v>-1</v>
      </c>
      <c r="N1526" s="29">
        <f t="array" ref="N1526">IFERROR(_xlfn._xlws.FILTER(AI$4:AI$6723,(AI$4:AI$6723&gt;=0)*($AB$4:$AB$6723=$C1526)*($AC$4:$AC$6723=$D1526)*(ISNUMBER(_xlfn.XMATCH($AD$4:$AD$6723,$V1526:$Z1526,0)))),-1)</f>
        <v>-1</v>
      </c>
      <c r="O1526" s="29">
        <f t="array" ref="O1526">IFERROR(_xlfn._xlws.FILTER(AJ$4:AJ$6723,(AJ$4:AJ$6723&gt;=0)*($AB$4:$AB$6723=$C1526)*($AC$4:$AC$6723=$D1526)*(ISNUMBER(_xlfn.XMATCH($AD$4:$AD$6723,$V1526:$Z1526,0)))),-1)</f>
        <v>-1</v>
      </c>
      <c r="P1526" s="29">
        <f t="array" ref="P1526">IFERROR(_xlfn._xlws.FILTER(AK$4:AK$6723,(AK$4:AK$6723&gt;=0)*($AB$4:$AB$6723=$C1526)*($AC$4:$AC$6723=$D1526)*(ISNUMBER(_xlfn.XMATCH($AD$4:$AD$6723,$V1526:$Z1526,0)))),-1)</f>
        <v>-1</v>
      </c>
      <c r="Q1526" s="29">
        <f t="array" ref="Q1526">IFERROR(_xlfn._xlws.FILTER(AL$4:AL$6723,(AL$4:AL$6723&gt;=0)*($AB$4:$AB$6723=$C1526)*($AC$4:$AC$6723=$D1526)*(ISNUMBER(_xlfn.XMATCH($AD$4:$AD$6723,$V1526:$Z1526,0)))),-1)</f>
        <v>-1</v>
      </c>
      <c r="R1526" s="29">
        <f t="array" ref="R1526">IFERROR(_xlfn._xlws.FILTER(AM$4:AM$6723,(AM$4:AM$6723&gt;=0)*($AB$4:$AB$6723=$C1526)*($AC$4:$AC$6723=$D1526)*(ISNUMBER(_xlfn.XMATCH($AD$4:$AD$6723,$V1526:$Z1526,0)))),-1)</f>
        <v>-1</v>
      </c>
      <c r="S1526" s="29">
        <f t="array" ref="S1526">IFERROR(_xlfn._xlws.FILTER(AN$4:AN$6723,(AN$4:AN$6723&gt;=0)*($AB$4:$AB$6723=$C1526)*($AC$4:$AC$6723=$D1526)*(ISNUMBER(_xlfn.XMATCH($AD$4:$AD$6723,$V1526:$Z1526,0)))),-1)</f>
        <v>-1</v>
      </c>
      <c r="T1526" s="29">
        <f t="array" ref="T1526">IFERROR(_xlfn._xlws.FILTER(AO$4:AO$6723,(AO$4:AO$6723&gt;=0)*($AB$4:$AB$6723=$C1526)*($AC$4:$AC$6723=$D1526)*(ISNUMBER(_xlfn.XMATCH($AD$4:$AD$6723,$V1526:$Z1526,0)))),-1)</f>
        <v>-1</v>
      </c>
      <c r="V1526" t="s">
        <v>18</v>
      </c>
      <c r="AB1526" t="s">
        <v>96</v>
      </c>
      <c r="AC1526" t="s">
        <v>95</v>
      </c>
      <c r="AD1526" s="19" t="s">
        <v>90</v>
      </c>
      <c r="AE1526" s="18">
        <v>-1</v>
      </c>
      <c r="AF1526" s="17">
        <v>-1</v>
      </c>
      <c r="AG1526" s="17">
        <v>-1</v>
      </c>
      <c r="AH1526" s="17">
        <v>-1</v>
      </c>
      <c r="AI1526" s="17">
        <v>-1</v>
      </c>
      <c r="AJ1526" s="17">
        <v>-1</v>
      </c>
      <c r="AK1526" s="17">
        <v>-1</v>
      </c>
      <c r="AL1526" s="17">
        <v>-1</v>
      </c>
      <c r="AM1526" s="17">
        <v>-1</v>
      </c>
      <c r="AN1526" s="17">
        <v>-1</v>
      </c>
      <c r="AO1526" s="17">
        <v>-1</v>
      </c>
    </row>
    <row r="1527" spans="3:41" x14ac:dyDescent="0.25">
      <c r="C1527" t="s">
        <v>99</v>
      </c>
      <c r="D1527" s="6" t="s">
        <v>48</v>
      </c>
      <c r="E1527" t="s">
        <v>63</v>
      </c>
      <c r="F1527" s="6">
        <v>2005</v>
      </c>
      <c r="G1527" s="6" t="s">
        <v>14</v>
      </c>
      <c r="H1527" s="6" t="s">
        <v>15</v>
      </c>
      <c r="J1527" s="29">
        <f t="array" ref="J1527">IFERROR(_xlfn._xlws.FILTER(AE$4:AE$6723,(AE$4:AE$6723&gt;=0)*($AB$4:$AB$6723=$C1527)*($AC$4:$AC$6723=$D1527)*(ISNUMBER(_xlfn.XMATCH($AD$4:$AD$6723,$V1527:$Z1527,0)))),-1)</f>
        <v>-1</v>
      </c>
      <c r="K1527" s="29">
        <f t="array" ref="K1527">IFERROR(_xlfn._xlws.FILTER(AF$4:AF$6723,(AF$4:AF$6723&gt;=0)*($AB$4:$AB$6723=$C1527)*($AC$4:$AC$6723=$D1527)*(ISNUMBER(_xlfn.XMATCH($AD$4:$AD$6723,$V1527:$Z1527,0)))),-1)</f>
        <v>-1</v>
      </c>
      <c r="L1527" s="29">
        <f t="array" ref="L1527">IFERROR(_xlfn._xlws.FILTER(AG$4:AG$6723,(AG$4:AG$6723&gt;=0)*($AB$4:$AB$6723=$C1527)*($AC$4:$AC$6723=$D1527)*(ISNUMBER(_xlfn.XMATCH($AD$4:$AD$6723,$V1527:$Z1527,0)))),-1)</f>
        <v>-1</v>
      </c>
      <c r="M1527" s="29">
        <f t="array" ref="M1527">IFERROR(_xlfn._xlws.FILTER(AH$4:AH$6723,(AH$4:AH$6723&gt;=0)*($AB$4:$AB$6723=$C1527)*($AC$4:$AC$6723=$D1527)*(ISNUMBER(_xlfn.XMATCH($AD$4:$AD$6723,$V1527:$Z1527,0)))),-1)</f>
        <v>-1</v>
      </c>
      <c r="N1527" s="29">
        <f t="array" ref="N1527">IFERROR(_xlfn._xlws.FILTER(AI$4:AI$6723,(AI$4:AI$6723&gt;=0)*($AB$4:$AB$6723=$C1527)*($AC$4:$AC$6723=$D1527)*(ISNUMBER(_xlfn.XMATCH($AD$4:$AD$6723,$V1527:$Z1527,0)))),-1)</f>
        <v>-1</v>
      </c>
      <c r="O1527" s="29">
        <f t="array" ref="O1527">IFERROR(_xlfn._xlws.FILTER(AJ$4:AJ$6723,(AJ$4:AJ$6723&gt;=0)*($AB$4:$AB$6723=$C1527)*($AC$4:$AC$6723=$D1527)*(ISNUMBER(_xlfn.XMATCH($AD$4:$AD$6723,$V1527:$Z1527,0)))),-1)</f>
        <v>-1</v>
      </c>
      <c r="P1527" s="29">
        <f t="array" ref="P1527">IFERROR(_xlfn._xlws.FILTER(AK$4:AK$6723,(AK$4:AK$6723&gt;=0)*($AB$4:$AB$6723=$C1527)*($AC$4:$AC$6723=$D1527)*(ISNUMBER(_xlfn.XMATCH($AD$4:$AD$6723,$V1527:$Z1527,0)))),-1)</f>
        <v>-1</v>
      </c>
      <c r="Q1527" s="29">
        <f t="array" ref="Q1527">IFERROR(_xlfn._xlws.FILTER(AL$4:AL$6723,(AL$4:AL$6723&gt;=0)*($AB$4:$AB$6723=$C1527)*($AC$4:$AC$6723=$D1527)*(ISNUMBER(_xlfn.XMATCH($AD$4:$AD$6723,$V1527:$Z1527,0)))),-1)</f>
        <v>-1</v>
      </c>
      <c r="R1527" s="29">
        <f t="array" ref="R1527">IFERROR(_xlfn._xlws.FILTER(AM$4:AM$6723,(AM$4:AM$6723&gt;=0)*($AB$4:$AB$6723=$C1527)*($AC$4:$AC$6723=$D1527)*(ISNUMBER(_xlfn.XMATCH($AD$4:$AD$6723,$V1527:$Z1527,0)))),-1)</f>
        <v>-1</v>
      </c>
      <c r="S1527" s="29">
        <f t="array" ref="S1527">IFERROR(_xlfn._xlws.FILTER(AN$4:AN$6723,(AN$4:AN$6723&gt;=0)*($AB$4:$AB$6723=$C1527)*($AC$4:$AC$6723=$D1527)*(ISNUMBER(_xlfn.XMATCH($AD$4:$AD$6723,$V1527:$Z1527,0)))),-1)</f>
        <v>-1</v>
      </c>
      <c r="T1527" s="29">
        <f t="array" ref="T1527">IFERROR(_xlfn._xlws.FILTER(AO$4:AO$6723,(AO$4:AO$6723&gt;=0)*($AB$4:$AB$6723=$C1527)*($AC$4:$AC$6723=$D1527)*(ISNUMBER(_xlfn.XMATCH($AD$4:$AD$6723,$V1527:$Z1527,0)))),-1)</f>
        <v>-1</v>
      </c>
      <c r="V1527" t="s">
        <v>63</v>
      </c>
      <c r="AB1527" t="s">
        <v>96</v>
      </c>
      <c r="AC1527" t="s">
        <v>95</v>
      </c>
      <c r="AD1527" s="19" t="s">
        <v>31</v>
      </c>
      <c r="AE1527" s="18">
        <v>-1</v>
      </c>
      <c r="AF1527" s="17">
        <v>-1</v>
      </c>
      <c r="AG1527" s="17">
        <v>-1</v>
      </c>
      <c r="AH1527" s="17">
        <v>-1</v>
      </c>
      <c r="AI1527" s="17">
        <v>-1</v>
      </c>
      <c r="AJ1527" s="17">
        <v>-1</v>
      </c>
      <c r="AK1527" s="17">
        <v>-1</v>
      </c>
      <c r="AL1527" s="17">
        <v>-1</v>
      </c>
      <c r="AM1527" s="17">
        <v>-1</v>
      </c>
      <c r="AN1527" s="17">
        <v>-1</v>
      </c>
      <c r="AO1527" s="17">
        <v>-1</v>
      </c>
    </row>
    <row r="1528" spans="3:41" x14ac:dyDescent="0.25">
      <c r="C1528" t="s">
        <v>99</v>
      </c>
      <c r="D1528" s="6" t="s">
        <v>48</v>
      </c>
      <c r="E1528" t="s">
        <v>21</v>
      </c>
      <c r="F1528" s="6">
        <v>2005</v>
      </c>
      <c r="G1528" s="6" t="s">
        <v>14</v>
      </c>
      <c r="H1528" s="6" t="s">
        <v>15</v>
      </c>
      <c r="J1528" s="29">
        <f t="array" ref="J1528">IFERROR(_xlfn._xlws.FILTER(AE$4:AE$6723,(AE$4:AE$6723&gt;=0)*($AB$4:$AB$6723=$C1528)*($AC$4:$AC$6723=$D1528)*(ISNUMBER(_xlfn.XMATCH($AD$4:$AD$6723,$V1528:$Z1528,0)))),-1)</f>
        <v>-1</v>
      </c>
      <c r="K1528" s="29">
        <f t="array" ref="K1528">IFERROR(_xlfn._xlws.FILTER(AF$4:AF$6723,(AF$4:AF$6723&gt;=0)*($AB$4:$AB$6723=$C1528)*($AC$4:$AC$6723=$D1528)*(ISNUMBER(_xlfn.XMATCH($AD$4:$AD$6723,$V1528:$Z1528,0)))),-1)</f>
        <v>-1</v>
      </c>
      <c r="L1528" s="29">
        <f t="array" ref="L1528">IFERROR(_xlfn._xlws.FILTER(AG$4:AG$6723,(AG$4:AG$6723&gt;=0)*($AB$4:$AB$6723=$C1528)*($AC$4:$AC$6723=$D1528)*(ISNUMBER(_xlfn.XMATCH($AD$4:$AD$6723,$V1528:$Z1528,0)))),-1)</f>
        <v>-1</v>
      </c>
      <c r="M1528" s="29">
        <f t="array" ref="M1528">IFERROR(_xlfn._xlws.FILTER(AH$4:AH$6723,(AH$4:AH$6723&gt;=0)*($AB$4:$AB$6723=$C1528)*($AC$4:$AC$6723=$D1528)*(ISNUMBER(_xlfn.XMATCH($AD$4:$AD$6723,$V1528:$Z1528,0)))),-1)</f>
        <v>-1</v>
      </c>
      <c r="N1528" s="29">
        <f t="array" ref="N1528">IFERROR(_xlfn._xlws.FILTER(AI$4:AI$6723,(AI$4:AI$6723&gt;=0)*($AB$4:$AB$6723=$C1528)*($AC$4:$AC$6723=$D1528)*(ISNUMBER(_xlfn.XMATCH($AD$4:$AD$6723,$V1528:$Z1528,0)))),-1)</f>
        <v>-1</v>
      </c>
      <c r="O1528" s="29">
        <f t="array" ref="O1528">IFERROR(_xlfn._xlws.FILTER(AJ$4:AJ$6723,(AJ$4:AJ$6723&gt;=0)*($AB$4:$AB$6723=$C1528)*($AC$4:$AC$6723=$D1528)*(ISNUMBER(_xlfn.XMATCH($AD$4:$AD$6723,$V1528:$Z1528,0)))),-1)</f>
        <v>-1</v>
      </c>
      <c r="P1528" s="29">
        <f t="array" ref="P1528">IFERROR(_xlfn._xlws.FILTER(AK$4:AK$6723,(AK$4:AK$6723&gt;=0)*($AB$4:$AB$6723=$C1528)*($AC$4:$AC$6723=$D1528)*(ISNUMBER(_xlfn.XMATCH($AD$4:$AD$6723,$V1528:$Z1528,0)))),-1)</f>
        <v>-1</v>
      </c>
      <c r="Q1528" s="29">
        <f t="array" ref="Q1528">IFERROR(_xlfn._xlws.FILTER(AL$4:AL$6723,(AL$4:AL$6723&gt;=0)*($AB$4:$AB$6723=$C1528)*($AC$4:$AC$6723=$D1528)*(ISNUMBER(_xlfn.XMATCH($AD$4:$AD$6723,$V1528:$Z1528,0)))),-1)</f>
        <v>-1</v>
      </c>
      <c r="R1528" s="29">
        <f t="array" ref="R1528">IFERROR(_xlfn._xlws.FILTER(AM$4:AM$6723,(AM$4:AM$6723&gt;=0)*($AB$4:$AB$6723=$C1528)*($AC$4:$AC$6723=$D1528)*(ISNUMBER(_xlfn.XMATCH($AD$4:$AD$6723,$V1528:$Z1528,0)))),-1)</f>
        <v>-1</v>
      </c>
      <c r="S1528" s="29">
        <f t="array" ref="S1528">IFERROR(_xlfn._xlws.FILTER(AN$4:AN$6723,(AN$4:AN$6723&gt;=0)*($AB$4:$AB$6723=$C1528)*($AC$4:$AC$6723=$D1528)*(ISNUMBER(_xlfn.XMATCH($AD$4:$AD$6723,$V1528:$Z1528,0)))),-1)</f>
        <v>-1</v>
      </c>
      <c r="T1528" s="29">
        <f t="array" ref="T1528">IFERROR(_xlfn._xlws.FILTER(AO$4:AO$6723,(AO$4:AO$6723&gt;=0)*($AB$4:$AB$6723=$C1528)*($AC$4:$AC$6723=$D1528)*(ISNUMBER(_xlfn.XMATCH($AD$4:$AD$6723,$V1528:$Z1528,0)))),-1)</f>
        <v>-1</v>
      </c>
      <c r="V1528" t="s">
        <v>21</v>
      </c>
      <c r="AB1528" t="s">
        <v>96</v>
      </c>
      <c r="AC1528" t="s">
        <v>95</v>
      </c>
      <c r="AD1528" s="19" t="s">
        <v>45</v>
      </c>
      <c r="AE1528" s="18">
        <v>-1</v>
      </c>
      <c r="AF1528" s="17">
        <v>-1</v>
      </c>
      <c r="AG1528" s="17">
        <v>-1</v>
      </c>
      <c r="AH1528" s="17">
        <v>-1</v>
      </c>
      <c r="AI1528" s="17">
        <v>-1</v>
      </c>
      <c r="AJ1528" s="17">
        <v>-1</v>
      </c>
      <c r="AK1528" s="17">
        <v>-1</v>
      </c>
      <c r="AL1528" s="17">
        <v>-1</v>
      </c>
      <c r="AM1528" s="17">
        <v>-1</v>
      </c>
      <c r="AN1528" s="17">
        <v>-1</v>
      </c>
      <c r="AO1528" s="17">
        <v>-1</v>
      </c>
    </row>
    <row r="1529" spans="3:41" x14ac:dyDescent="0.25">
      <c r="C1529" t="s">
        <v>99</v>
      </c>
      <c r="D1529" s="6" t="s">
        <v>48</v>
      </c>
      <c r="E1529" t="s">
        <v>22</v>
      </c>
      <c r="F1529" s="6">
        <v>2005</v>
      </c>
      <c r="G1529" s="6" t="s">
        <v>14</v>
      </c>
      <c r="H1529" s="6" t="s">
        <v>15</v>
      </c>
      <c r="J1529" s="29">
        <f t="array" ref="J1529">IFERROR(_xlfn._xlws.FILTER(AE$4:AE$6723,(AE$4:AE$6723&gt;=0)*($AB$4:$AB$6723=$C1529)*($AC$4:$AC$6723=$D1529)*(ISNUMBER(_xlfn.XMATCH($AD$4:$AD$6723,$V1529:$Z1529,0)))),-1)</f>
        <v>-1</v>
      </c>
      <c r="K1529" s="29">
        <f t="array" ref="K1529">IFERROR(_xlfn._xlws.FILTER(AF$4:AF$6723,(AF$4:AF$6723&gt;=0)*($AB$4:$AB$6723=$C1529)*($AC$4:$AC$6723=$D1529)*(ISNUMBER(_xlfn.XMATCH($AD$4:$AD$6723,$V1529:$Z1529,0)))),-1)</f>
        <v>-1</v>
      </c>
      <c r="L1529" s="29">
        <f t="array" ref="L1529">IFERROR(_xlfn._xlws.FILTER(AG$4:AG$6723,(AG$4:AG$6723&gt;=0)*($AB$4:$AB$6723=$C1529)*($AC$4:$AC$6723=$D1529)*(ISNUMBER(_xlfn.XMATCH($AD$4:$AD$6723,$V1529:$Z1529,0)))),-1)</f>
        <v>-1</v>
      </c>
      <c r="M1529" s="29">
        <f t="array" ref="M1529">IFERROR(_xlfn._xlws.FILTER(AH$4:AH$6723,(AH$4:AH$6723&gt;=0)*($AB$4:$AB$6723=$C1529)*($AC$4:$AC$6723=$D1529)*(ISNUMBER(_xlfn.XMATCH($AD$4:$AD$6723,$V1529:$Z1529,0)))),-1)</f>
        <v>-1</v>
      </c>
      <c r="N1529" s="29">
        <f t="array" ref="N1529">IFERROR(_xlfn._xlws.FILTER(AI$4:AI$6723,(AI$4:AI$6723&gt;=0)*($AB$4:$AB$6723=$C1529)*($AC$4:$AC$6723=$D1529)*(ISNUMBER(_xlfn.XMATCH($AD$4:$AD$6723,$V1529:$Z1529,0)))),-1)</f>
        <v>-1</v>
      </c>
      <c r="O1529" s="29">
        <f t="array" ref="O1529">IFERROR(_xlfn._xlws.FILTER(AJ$4:AJ$6723,(AJ$4:AJ$6723&gt;=0)*($AB$4:$AB$6723=$C1529)*($AC$4:$AC$6723=$D1529)*(ISNUMBER(_xlfn.XMATCH($AD$4:$AD$6723,$V1529:$Z1529,0)))),-1)</f>
        <v>-1</v>
      </c>
      <c r="P1529" s="29">
        <f t="array" ref="P1529">IFERROR(_xlfn._xlws.FILTER(AK$4:AK$6723,(AK$4:AK$6723&gt;=0)*($AB$4:$AB$6723=$C1529)*($AC$4:$AC$6723=$D1529)*(ISNUMBER(_xlfn.XMATCH($AD$4:$AD$6723,$V1529:$Z1529,0)))),-1)</f>
        <v>-1</v>
      </c>
      <c r="Q1529" s="29">
        <f t="array" ref="Q1529">IFERROR(_xlfn._xlws.FILTER(AL$4:AL$6723,(AL$4:AL$6723&gt;=0)*($AB$4:$AB$6723=$C1529)*($AC$4:$AC$6723=$D1529)*(ISNUMBER(_xlfn.XMATCH($AD$4:$AD$6723,$V1529:$Z1529,0)))),-1)</f>
        <v>-1</v>
      </c>
      <c r="R1529" s="29">
        <f t="array" ref="R1529">IFERROR(_xlfn._xlws.FILTER(AM$4:AM$6723,(AM$4:AM$6723&gt;=0)*($AB$4:$AB$6723=$C1529)*($AC$4:$AC$6723=$D1529)*(ISNUMBER(_xlfn.XMATCH($AD$4:$AD$6723,$V1529:$Z1529,0)))),-1)</f>
        <v>-1</v>
      </c>
      <c r="S1529" s="29">
        <f t="array" ref="S1529">IFERROR(_xlfn._xlws.FILTER(AN$4:AN$6723,(AN$4:AN$6723&gt;=0)*($AB$4:$AB$6723=$C1529)*($AC$4:$AC$6723=$D1529)*(ISNUMBER(_xlfn.XMATCH($AD$4:$AD$6723,$V1529:$Z1529,0)))),-1)</f>
        <v>-1</v>
      </c>
      <c r="T1529" s="29">
        <f t="array" ref="T1529">IFERROR(_xlfn._xlws.FILTER(AO$4:AO$6723,(AO$4:AO$6723&gt;=0)*($AB$4:$AB$6723=$C1529)*($AC$4:$AC$6723=$D1529)*(ISNUMBER(_xlfn.XMATCH($AD$4:$AD$6723,$V1529:$Z1529,0)))),-1)</f>
        <v>-1</v>
      </c>
      <c r="V1529" s="19" t="s">
        <v>66</v>
      </c>
      <c r="W1529" s="19" t="s">
        <v>67</v>
      </c>
      <c r="X1529" s="19" t="s">
        <v>68</v>
      </c>
      <c r="Y1529" s="19" t="s">
        <v>69</v>
      </c>
      <c r="Z1529" s="19" t="s">
        <v>70</v>
      </c>
      <c r="AB1529" t="s">
        <v>96</v>
      </c>
      <c r="AC1529" t="s">
        <v>95</v>
      </c>
      <c r="AD1529" s="19" t="s">
        <v>32</v>
      </c>
      <c r="AE1529" s="18">
        <v>-1</v>
      </c>
      <c r="AF1529" s="17">
        <v>-1</v>
      </c>
      <c r="AG1529" s="17">
        <v>-1</v>
      </c>
      <c r="AH1529" s="17">
        <v>-1</v>
      </c>
      <c r="AI1529" s="17">
        <v>-1</v>
      </c>
      <c r="AJ1529" s="17">
        <v>-1</v>
      </c>
      <c r="AK1529" s="17">
        <v>-1</v>
      </c>
      <c r="AL1529" s="17">
        <v>-1</v>
      </c>
      <c r="AM1529" s="17">
        <v>-1</v>
      </c>
      <c r="AN1529" s="17">
        <v>-1</v>
      </c>
      <c r="AO1529" s="17">
        <v>-1</v>
      </c>
    </row>
    <row r="1530" spans="3:41" x14ac:dyDescent="0.25">
      <c r="C1530" t="s">
        <v>99</v>
      </c>
      <c r="D1530" s="6" t="s">
        <v>48</v>
      </c>
      <c r="E1530" t="s">
        <v>23</v>
      </c>
      <c r="F1530" s="6">
        <v>2005</v>
      </c>
      <c r="G1530" s="6" t="s">
        <v>14</v>
      </c>
      <c r="H1530" s="6" t="s">
        <v>15</v>
      </c>
      <c r="J1530" s="29">
        <f t="array" ref="J1530">IFERROR(_xlfn._xlws.FILTER(AE$4:AE$6723,(AE$4:AE$6723&gt;=0)*($AB$4:$AB$6723=$C1530)*($AC$4:$AC$6723=$D1530)*(ISNUMBER(_xlfn.XMATCH($AD$4:$AD$6723,$V1530:$Z1530,0)))),-1)</f>
        <v>-1</v>
      </c>
      <c r="K1530" s="29">
        <f t="array" ref="K1530">IFERROR(_xlfn._xlws.FILTER(AF$4:AF$6723,(AF$4:AF$6723&gt;=0)*($AB$4:$AB$6723=$C1530)*($AC$4:$AC$6723=$D1530)*(ISNUMBER(_xlfn.XMATCH($AD$4:$AD$6723,$V1530:$Z1530,0)))),-1)</f>
        <v>-1</v>
      </c>
      <c r="L1530" s="29">
        <f t="array" ref="L1530">IFERROR(_xlfn._xlws.FILTER(AG$4:AG$6723,(AG$4:AG$6723&gt;=0)*($AB$4:$AB$6723=$C1530)*($AC$4:$AC$6723=$D1530)*(ISNUMBER(_xlfn.XMATCH($AD$4:$AD$6723,$V1530:$Z1530,0)))),-1)</f>
        <v>-1</v>
      </c>
      <c r="M1530" s="29">
        <f t="array" ref="M1530">IFERROR(_xlfn._xlws.FILTER(AH$4:AH$6723,(AH$4:AH$6723&gt;=0)*($AB$4:$AB$6723=$C1530)*($AC$4:$AC$6723=$D1530)*(ISNUMBER(_xlfn.XMATCH($AD$4:$AD$6723,$V1530:$Z1530,0)))),-1)</f>
        <v>-1</v>
      </c>
      <c r="N1530" s="29">
        <f t="array" ref="N1530">IFERROR(_xlfn._xlws.FILTER(AI$4:AI$6723,(AI$4:AI$6723&gt;=0)*($AB$4:$AB$6723=$C1530)*($AC$4:$AC$6723=$D1530)*(ISNUMBER(_xlfn.XMATCH($AD$4:$AD$6723,$V1530:$Z1530,0)))),-1)</f>
        <v>-1</v>
      </c>
      <c r="O1530" s="29">
        <f t="array" ref="O1530">IFERROR(_xlfn._xlws.FILTER(AJ$4:AJ$6723,(AJ$4:AJ$6723&gt;=0)*($AB$4:$AB$6723=$C1530)*($AC$4:$AC$6723=$D1530)*(ISNUMBER(_xlfn.XMATCH($AD$4:$AD$6723,$V1530:$Z1530,0)))),-1)</f>
        <v>-1</v>
      </c>
      <c r="P1530" s="29">
        <f t="array" ref="P1530">IFERROR(_xlfn._xlws.FILTER(AK$4:AK$6723,(AK$4:AK$6723&gt;=0)*($AB$4:$AB$6723=$C1530)*($AC$4:$AC$6723=$D1530)*(ISNUMBER(_xlfn.XMATCH($AD$4:$AD$6723,$V1530:$Z1530,0)))),-1)</f>
        <v>-1</v>
      </c>
      <c r="Q1530" s="29">
        <f t="array" ref="Q1530">IFERROR(_xlfn._xlws.FILTER(AL$4:AL$6723,(AL$4:AL$6723&gt;=0)*($AB$4:$AB$6723=$C1530)*($AC$4:$AC$6723=$D1530)*(ISNUMBER(_xlfn.XMATCH($AD$4:$AD$6723,$V1530:$Z1530,0)))),-1)</f>
        <v>-1</v>
      </c>
      <c r="R1530" s="29">
        <f t="array" ref="R1530">IFERROR(_xlfn._xlws.FILTER(AM$4:AM$6723,(AM$4:AM$6723&gt;=0)*($AB$4:$AB$6723=$C1530)*($AC$4:$AC$6723=$D1530)*(ISNUMBER(_xlfn.XMATCH($AD$4:$AD$6723,$V1530:$Z1530,0)))),-1)</f>
        <v>-1</v>
      </c>
      <c r="S1530" s="29">
        <f t="array" ref="S1530">IFERROR(_xlfn._xlws.FILTER(AN$4:AN$6723,(AN$4:AN$6723&gt;=0)*($AB$4:$AB$6723=$C1530)*($AC$4:$AC$6723=$D1530)*(ISNUMBER(_xlfn.XMATCH($AD$4:$AD$6723,$V1530:$Z1530,0)))),-1)</f>
        <v>-1</v>
      </c>
      <c r="T1530" s="29">
        <f t="array" ref="T1530">IFERROR(_xlfn._xlws.FILTER(AO$4:AO$6723,(AO$4:AO$6723&gt;=0)*($AB$4:$AB$6723=$C1530)*($AC$4:$AC$6723=$D1530)*(ISNUMBER(_xlfn.XMATCH($AD$4:$AD$6723,$V1530:$Z1530,0)))),-1)</f>
        <v>-1</v>
      </c>
      <c r="V1530" t="s">
        <v>70</v>
      </c>
      <c r="AB1530" t="s">
        <v>96</v>
      </c>
      <c r="AC1530" t="s">
        <v>95</v>
      </c>
      <c r="AD1530" s="19" t="s">
        <v>80</v>
      </c>
      <c r="AE1530" s="18">
        <v>-1</v>
      </c>
      <c r="AF1530" s="17">
        <v>-1</v>
      </c>
      <c r="AG1530" s="17">
        <v>-1</v>
      </c>
      <c r="AH1530" s="17">
        <v>-1</v>
      </c>
      <c r="AI1530" s="17">
        <v>-1</v>
      </c>
      <c r="AJ1530" s="17">
        <v>-1</v>
      </c>
      <c r="AK1530" s="17">
        <v>-1</v>
      </c>
      <c r="AL1530" s="17">
        <v>-1</v>
      </c>
      <c r="AM1530" s="17">
        <v>-1</v>
      </c>
      <c r="AN1530" s="17">
        <v>-1</v>
      </c>
      <c r="AO1530" s="17">
        <v>-1</v>
      </c>
    </row>
    <row r="1531" spans="3:41" x14ac:dyDescent="0.25">
      <c r="C1531" t="s">
        <v>99</v>
      </c>
      <c r="D1531" s="6" t="s">
        <v>48</v>
      </c>
      <c r="E1531" t="s">
        <v>24</v>
      </c>
      <c r="F1531" s="6">
        <v>2005</v>
      </c>
      <c r="G1531" s="6" t="s">
        <v>14</v>
      </c>
      <c r="H1531" s="6" t="s">
        <v>15</v>
      </c>
      <c r="J1531" s="29">
        <f t="array" ref="J1531">IFERROR(_xlfn._xlws.FILTER(AE$4:AE$6723,(AE$4:AE$6723&gt;=0)*($AB$4:$AB$6723=$C1531)*($AC$4:$AC$6723=$D1531)*(ISNUMBER(_xlfn.XMATCH($AD$4:$AD$6723,$V1531:$Z1531,0)))),-1)</f>
        <v>13.54514046723261</v>
      </c>
      <c r="K1531" s="29">
        <f t="array" ref="K1531">IFERROR(_xlfn._xlws.FILTER(AF$4:AF$6723,(AF$4:AF$6723&gt;=0)*($AB$4:$AB$6723=$C1531)*($AC$4:$AC$6723=$D1531)*(ISNUMBER(_xlfn.XMATCH($AD$4:$AD$6723,$V1531:$Z1531,0)))),-1)</f>
        <v>21.3237340994847</v>
      </c>
      <c r="L1531" s="29">
        <f t="array" ref="L1531">IFERROR(_xlfn._xlws.FILTER(AG$4:AG$6723,(AG$4:AG$6723&gt;=0)*($AB$4:$AB$6723=$C1531)*($AC$4:$AC$6723=$D1531)*(ISNUMBER(_xlfn.XMATCH($AD$4:$AD$6723,$V1531:$Z1531,0)))),-1)</f>
        <v>35.071110117084899</v>
      </c>
      <c r="M1531" s="29">
        <f t="array" ref="M1531">IFERROR(_xlfn._xlws.FILTER(AH$4:AH$6723,(AH$4:AH$6723&gt;=0)*($AB$4:$AB$6723=$C1531)*($AC$4:$AC$6723=$D1531)*(ISNUMBER(_xlfn.XMATCH($AD$4:$AD$6723,$V1531:$Z1531,0)))),-1)</f>
        <v>39.865312556663099</v>
      </c>
      <c r="N1531" s="29">
        <f t="array" ref="N1531">IFERROR(_xlfn._xlws.FILTER(AI$4:AI$6723,(AI$4:AI$6723&gt;=0)*($AB$4:$AB$6723=$C1531)*($AC$4:$AC$6723=$D1531)*(ISNUMBER(_xlfn.XMATCH($AD$4:$AD$6723,$V1531:$Z1531,0)))),-1)</f>
        <v>46.203947009279197</v>
      </c>
      <c r="O1531" s="29">
        <f t="array" ref="O1531">IFERROR(_xlfn._xlws.FILTER(AJ$4:AJ$6723,(AJ$4:AJ$6723&gt;=0)*($AB$4:$AB$6723=$C1531)*($AC$4:$AC$6723=$D1531)*(ISNUMBER(_xlfn.XMATCH($AD$4:$AD$6723,$V1531:$Z1531,0)))),-1)</f>
        <v>48.835751505149098</v>
      </c>
      <c r="P1531" s="29">
        <f t="array" ref="P1531">IFERROR(_xlfn._xlws.FILTER(AK$4:AK$6723,(AK$4:AK$6723&gt;=0)*($AB$4:$AB$6723=$C1531)*($AC$4:$AC$6723=$D1531)*(ISNUMBER(_xlfn.XMATCH($AD$4:$AD$6723,$V1531:$Z1531,0)))),-1)</f>
        <v>50.741649580887199</v>
      </c>
      <c r="Q1531" s="29">
        <f t="array" ref="Q1531">IFERROR(_xlfn._xlws.FILTER(AL$4:AL$6723,(AL$4:AL$6723&gt;=0)*($AB$4:$AB$6723=$C1531)*($AC$4:$AC$6723=$D1531)*(ISNUMBER(_xlfn.XMATCH($AD$4:$AD$6723,$V1531:$Z1531,0)))),-1)</f>
        <v>51.7814503178639</v>
      </c>
      <c r="R1531" s="29">
        <f t="array" ref="R1531">IFERROR(_xlfn._xlws.FILTER(AM$4:AM$6723,(AM$4:AM$6723&gt;=0)*($AB$4:$AB$6723=$C1531)*($AC$4:$AC$6723=$D1531)*(ISNUMBER(_xlfn.XMATCH($AD$4:$AD$6723,$V1531:$Z1531,0)))),-1)</f>
        <v>52.995079866297601</v>
      </c>
      <c r="S1531" s="29">
        <f t="array" ref="S1531">IFERROR(_xlfn._xlws.FILTER(AN$4:AN$6723,(AN$4:AN$6723&gt;=0)*($AB$4:$AB$6723=$C1531)*($AC$4:$AC$6723=$D1531)*(ISNUMBER(_xlfn.XMATCH($AD$4:$AD$6723,$V1531:$Z1531,0)))),-1)</f>
        <v>52.995079866297601</v>
      </c>
      <c r="T1531" s="29">
        <f t="array" ref="T1531">IFERROR(_xlfn._xlws.FILTER(AO$4:AO$6723,(AO$4:AO$6723&gt;=0)*($AB$4:$AB$6723=$C1531)*($AC$4:$AC$6723=$D1531)*(ISNUMBER(_xlfn.XMATCH($AD$4:$AD$6723,$V1531:$Z1531,0)))),-1)</f>
        <v>52.995079866297601</v>
      </c>
      <c r="V1531" t="s">
        <v>72</v>
      </c>
      <c r="W1531" s="25" t="s">
        <v>58</v>
      </c>
      <c r="X1531" s="25" t="s">
        <v>59</v>
      </c>
      <c r="Y1531" s="25" t="s">
        <v>73</v>
      </c>
      <c r="AB1531" t="s">
        <v>96</v>
      </c>
      <c r="AC1531" t="s">
        <v>95</v>
      </c>
      <c r="AD1531" s="19" t="s">
        <v>33</v>
      </c>
      <c r="AE1531" s="18">
        <v>-1</v>
      </c>
      <c r="AF1531" s="17">
        <v>-1</v>
      </c>
      <c r="AG1531" s="17">
        <v>-1</v>
      </c>
      <c r="AH1531" s="17">
        <v>-1</v>
      </c>
      <c r="AI1531" s="17">
        <v>-1</v>
      </c>
      <c r="AJ1531" s="17">
        <v>-1</v>
      </c>
      <c r="AK1531" s="17">
        <v>-1</v>
      </c>
      <c r="AL1531" s="17">
        <v>-1</v>
      </c>
      <c r="AM1531" s="17">
        <v>-1</v>
      </c>
      <c r="AN1531" s="17">
        <v>-1</v>
      </c>
      <c r="AO1531" s="17">
        <v>-1</v>
      </c>
    </row>
    <row r="1532" spans="3:41" x14ac:dyDescent="0.25">
      <c r="C1532" t="s">
        <v>99</v>
      </c>
      <c r="D1532" s="6" t="s">
        <v>48</v>
      </c>
      <c r="E1532" t="s">
        <v>25</v>
      </c>
      <c r="F1532" s="6">
        <v>2005</v>
      </c>
      <c r="G1532" s="6" t="s">
        <v>14</v>
      </c>
      <c r="H1532" s="6" t="s">
        <v>15</v>
      </c>
      <c r="J1532" s="29">
        <f t="array" ref="J1532">IFERROR(_xlfn._xlws.FILTER(AE$4:AE$6723,(AE$4:AE$6723&gt;=0)*($AB$4:$AB$6723=$C1532)*($AC$4:$AC$6723=$D1532)*(ISNUMBER(_xlfn.XMATCH($AD$4:$AD$6723,$V1532:$Z1532,0)))),-1)</f>
        <v>-1</v>
      </c>
      <c r="K1532" s="29">
        <f t="array" ref="K1532">IFERROR(_xlfn._xlws.FILTER(AF$4:AF$6723,(AF$4:AF$6723&gt;=0)*($AB$4:$AB$6723=$C1532)*($AC$4:$AC$6723=$D1532)*(ISNUMBER(_xlfn.XMATCH($AD$4:$AD$6723,$V1532:$Z1532,0)))),-1)</f>
        <v>-1</v>
      </c>
      <c r="L1532" s="29">
        <f t="array" ref="L1532">IFERROR(_xlfn._xlws.FILTER(AG$4:AG$6723,(AG$4:AG$6723&gt;=0)*($AB$4:$AB$6723=$C1532)*($AC$4:$AC$6723=$D1532)*(ISNUMBER(_xlfn.XMATCH($AD$4:$AD$6723,$V1532:$Z1532,0)))),-1)</f>
        <v>-1</v>
      </c>
      <c r="M1532" s="29">
        <f t="array" ref="M1532">IFERROR(_xlfn._xlws.FILTER(AH$4:AH$6723,(AH$4:AH$6723&gt;=0)*($AB$4:$AB$6723=$C1532)*($AC$4:$AC$6723=$D1532)*(ISNUMBER(_xlfn.XMATCH($AD$4:$AD$6723,$V1532:$Z1532,0)))),-1)</f>
        <v>-1</v>
      </c>
      <c r="N1532" s="29">
        <f t="array" ref="N1532">IFERROR(_xlfn._xlws.FILTER(AI$4:AI$6723,(AI$4:AI$6723&gt;=0)*($AB$4:$AB$6723=$C1532)*($AC$4:$AC$6723=$D1532)*(ISNUMBER(_xlfn.XMATCH($AD$4:$AD$6723,$V1532:$Z1532,0)))),-1)</f>
        <v>-1</v>
      </c>
      <c r="O1532" s="29">
        <f t="array" ref="O1532">IFERROR(_xlfn._xlws.FILTER(AJ$4:AJ$6723,(AJ$4:AJ$6723&gt;=0)*($AB$4:$AB$6723=$C1532)*($AC$4:$AC$6723=$D1532)*(ISNUMBER(_xlfn.XMATCH($AD$4:$AD$6723,$V1532:$Z1532,0)))),-1)</f>
        <v>-1</v>
      </c>
      <c r="P1532" s="29">
        <f t="array" ref="P1532">IFERROR(_xlfn._xlws.FILTER(AK$4:AK$6723,(AK$4:AK$6723&gt;=0)*($AB$4:$AB$6723=$C1532)*($AC$4:$AC$6723=$D1532)*(ISNUMBER(_xlfn.XMATCH($AD$4:$AD$6723,$V1532:$Z1532,0)))),-1)</f>
        <v>-1</v>
      </c>
      <c r="Q1532" s="29">
        <f t="array" ref="Q1532">IFERROR(_xlfn._xlws.FILTER(AL$4:AL$6723,(AL$4:AL$6723&gt;=0)*($AB$4:$AB$6723=$C1532)*($AC$4:$AC$6723=$D1532)*(ISNUMBER(_xlfn.XMATCH($AD$4:$AD$6723,$V1532:$Z1532,0)))),-1)</f>
        <v>-1</v>
      </c>
      <c r="R1532" s="29">
        <f t="array" ref="R1532">IFERROR(_xlfn._xlws.FILTER(AM$4:AM$6723,(AM$4:AM$6723&gt;=0)*($AB$4:$AB$6723=$C1532)*($AC$4:$AC$6723=$D1532)*(ISNUMBER(_xlfn.XMATCH($AD$4:$AD$6723,$V1532:$Z1532,0)))),-1)</f>
        <v>-1</v>
      </c>
      <c r="S1532" s="29">
        <f t="array" ref="S1532">IFERROR(_xlfn._xlws.FILTER(AN$4:AN$6723,(AN$4:AN$6723&gt;=0)*($AB$4:$AB$6723=$C1532)*($AC$4:$AC$6723=$D1532)*(ISNUMBER(_xlfn.XMATCH($AD$4:$AD$6723,$V1532:$Z1532,0)))),-1)</f>
        <v>-1</v>
      </c>
      <c r="T1532" s="29">
        <f t="array" ref="T1532">IFERROR(_xlfn._xlws.FILTER(AO$4:AO$6723,(AO$4:AO$6723&gt;=0)*($AB$4:$AB$6723=$C1532)*($AC$4:$AC$6723=$D1532)*(ISNUMBER(_xlfn.XMATCH($AD$4:$AD$6723,$V1532:$Z1532,0)))),-1)</f>
        <v>-1</v>
      </c>
      <c r="V1532" t="s">
        <v>25</v>
      </c>
      <c r="AB1532" t="s">
        <v>96</v>
      </c>
      <c r="AC1532" t="s">
        <v>95</v>
      </c>
      <c r="AD1532" s="19" t="s">
        <v>91</v>
      </c>
      <c r="AE1532" s="18">
        <v>-1</v>
      </c>
      <c r="AF1532" s="17">
        <v>-1</v>
      </c>
      <c r="AG1532" s="17">
        <v>-1</v>
      </c>
      <c r="AH1532" s="17">
        <v>-1</v>
      </c>
      <c r="AI1532" s="17">
        <v>-1</v>
      </c>
      <c r="AJ1532" s="17">
        <v>-1</v>
      </c>
      <c r="AK1532" s="17">
        <v>-1</v>
      </c>
      <c r="AL1532" s="17">
        <v>-1</v>
      </c>
      <c r="AM1532" s="17">
        <v>-1</v>
      </c>
      <c r="AN1532" s="17">
        <v>-1</v>
      </c>
      <c r="AO1532" s="17">
        <v>-1</v>
      </c>
    </row>
    <row r="1533" spans="3:41" x14ac:dyDescent="0.25">
      <c r="C1533" t="s">
        <v>99</v>
      </c>
      <c r="D1533" s="6" t="s">
        <v>48</v>
      </c>
      <c r="E1533" t="s">
        <v>26</v>
      </c>
      <c r="F1533" s="6">
        <v>2005</v>
      </c>
      <c r="G1533" s="6" t="s">
        <v>14</v>
      </c>
      <c r="H1533" s="6" t="s">
        <v>15</v>
      </c>
      <c r="J1533" s="29">
        <f t="array" ref="J1533">IFERROR(_xlfn._xlws.FILTER(AE$4:AE$6723,(AE$4:AE$6723&gt;=0)*($AB$4:$AB$6723=$C1533)*($AC$4:$AC$6723=$D1533)*(ISNUMBER(_xlfn.XMATCH($AD$4:$AD$6723,$V1533:$Z1533,0)))),-1)</f>
        <v>12.43201831104807</v>
      </c>
      <c r="K1533" s="29">
        <f t="array" ref="K1533">IFERROR(_xlfn._xlws.FILTER(AF$4:AF$6723,(AF$4:AF$6723&gt;=0)*($AB$4:$AB$6723=$C1533)*($AC$4:$AC$6723=$D1533)*(ISNUMBER(_xlfn.XMATCH($AD$4:$AD$6723,$V1533:$Z1533,0)))),-1)</f>
        <v>19.571377161131799</v>
      </c>
      <c r="L1533" s="29">
        <f t="array" ref="L1533">IFERROR(_xlfn._xlws.FILTER(AG$4:AG$6723,(AG$4:AG$6723&gt;=0)*($AB$4:$AB$6723=$C1533)*($AC$4:$AC$6723=$D1533)*(ISNUMBER(_xlfn.XMATCH($AD$4:$AD$6723,$V1533:$Z1533,0)))),-1)</f>
        <v>32.189011566114097</v>
      </c>
      <c r="M1533" s="29">
        <f t="array" ref="M1533">IFERROR(_xlfn._xlws.FILTER(AH$4:AH$6723,(AH$4:AH$6723&gt;=0)*($AB$4:$AB$6723=$C1533)*($AC$4:$AC$6723=$D1533)*(ISNUMBER(_xlfn.XMATCH($AD$4:$AD$6723,$V1533:$Z1533,0)))),-1)</f>
        <v>36.5892326387483</v>
      </c>
      <c r="N1533" s="29">
        <f t="array" ref="N1533">IFERROR(_xlfn._xlws.FILTER(AI$4:AI$6723,(AI$4:AI$6723&gt;=0)*($AB$4:$AB$6723=$C1533)*($AC$4:$AC$6723=$D1533)*(ISNUMBER(_xlfn.XMATCH($AD$4:$AD$6723,$V1533:$Z1533,0)))),-1)</f>
        <v>42.406966295523397</v>
      </c>
      <c r="O1533" s="29">
        <f t="array" ref="O1533">IFERROR(_xlfn._xlws.FILTER(AJ$4:AJ$6723,(AJ$4:AJ$6723&gt;=0)*($AB$4:$AB$6723=$C1533)*($AC$4:$AC$6723=$D1533)*(ISNUMBER(_xlfn.XMATCH($AD$4:$AD$6723,$V1533:$Z1533,0)))),-1)</f>
        <v>44.822492495706001</v>
      </c>
      <c r="P1533" s="29">
        <f t="array" ref="P1533">IFERROR(_xlfn._xlws.FILTER(AK$4:AK$6723,(AK$4:AK$6723&gt;=0)*($AB$4:$AB$6723=$C1533)*($AC$4:$AC$6723=$D1533)*(ISNUMBER(_xlfn.XMATCH($AD$4:$AD$6723,$V1533:$Z1533,0)))),-1)</f>
        <v>46.571766328183898</v>
      </c>
      <c r="Q1533" s="29">
        <f t="array" ref="Q1533">IFERROR(_xlfn._xlws.FILTER(AL$4:AL$6723,(AL$4:AL$6723&gt;=0)*($AB$4:$AB$6723=$C1533)*($AC$4:$AC$6723=$D1533)*(ISNUMBER(_xlfn.XMATCH($AD$4:$AD$6723,$V1533:$Z1533,0)))),-1)</f>
        <v>47.526117583027499</v>
      </c>
      <c r="R1533" s="29">
        <f t="array" ref="R1533">IFERROR(_xlfn._xlws.FILTER(AM$4:AM$6723,(AM$4:AM$6723&gt;=0)*($AB$4:$AB$6723=$C1533)*($AC$4:$AC$6723=$D1533)*(ISNUMBER(_xlfn.XMATCH($AD$4:$AD$6723,$V1533:$Z1533,0)))),-1)</f>
        <v>48.640012622023598</v>
      </c>
      <c r="S1533" s="29">
        <f t="array" ref="S1533">IFERROR(_xlfn._xlws.FILTER(AN$4:AN$6723,(AN$4:AN$6723&gt;=0)*($AB$4:$AB$6723=$C1533)*($AC$4:$AC$6723=$D1533)*(ISNUMBER(_xlfn.XMATCH($AD$4:$AD$6723,$V1533:$Z1533,0)))),-1)</f>
        <v>48.640012622023598</v>
      </c>
      <c r="T1533" s="29">
        <f t="array" ref="T1533">IFERROR(_xlfn._xlws.FILTER(AO$4:AO$6723,(AO$4:AO$6723&gt;=0)*($AB$4:$AB$6723=$C1533)*($AC$4:$AC$6723=$D1533)*(ISNUMBER(_xlfn.XMATCH($AD$4:$AD$6723,$V1533:$Z1533,0)))),-1)</f>
        <v>48.640012622023598</v>
      </c>
      <c r="V1533" t="s">
        <v>74</v>
      </c>
      <c r="W1533" s="25" t="s">
        <v>75</v>
      </c>
      <c r="AB1533" t="s">
        <v>96</v>
      </c>
      <c r="AC1533" t="s">
        <v>95</v>
      </c>
      <c r="AD1533" s="19" t="s">
        <v>81</v>
      </c>
      <c r="AE1533" s="18">
        <v>-1</v>
      </c>
      <c r="AF1533" s="17">
        <v>-1</v>
      </c>
      <c r="AG1533" s="17">
        <v>-1</v>
      </c>
      <c r="AH1533" s="17">
        <v>-1</v>
      </c>
      <c r="AI1533" s="17">
        <v>-1</v>
      </c>
      <c r="AJ1533" s="17">
        <v>-1</v>
      </c>
      <c r="AK1533" s="17">
        <v>-1</v>
      </c>
      <c r="AL1533" s="17">
        <v>-1</v>
      </c>
      <c r="AM1533" s="17">
        <v>-1</v>
      </c>
      <c r="AN1533" s="17">
        <v>-1</v>
      </c>
      <c r="AO1533" s="17">
        <v>-1</v>
      </c>
    </row>
    <row r="1534" spans="3:41" x14ac:dyDescent="0.25">
      <c r="C1534" t="s">
        <v>99</v>
      </c>
      <c r="D1534" s="6" t="s">
        <v>48</v>
      </c>
      <c r="E1534" t="s">
        <v>27</v>
      </c>
      <c r="F1534" s="6">
        <v>2005</v>
      </c>
      <c r="G1534" s="6" t="s">
        <v>14</v>
      </c>
      <c r="H1534" s="6" t="s">
        <v>15</v>
      </c>
      <c r="J1534" s="29">
        <f t="array" ref="J1534">IFERROR(_xlfn._xlws.FILTER(AE$4:AE$6723,(AE$4:AE$6723&gt;=0)*($AB$4:$AB$6723=$C1534)*($AC$4:$AC$6723=$D1534)*(ISNUMBER(_xlfn.XMATCH($AD$4:$AD$6723,$V1534:$Z1534,0)))),-1)</f>
        <v>-1</v>
      </c>
      <c r="K1534" s="29">
        <f t="array" ref="K1534">IFERROR(_xlfn._xlws.FILTER(AF$4:AF$6723,(AF$4:AF$6723&gt;=0)*($AB$4:$AB$6723=$C1534)*($AC$4:$AC$6723=$D1534)*(ISNUMBER(_xlfn.XMATCH($AD$4:$AD$6723,$V1534:$Z1534,0)))),-1)</f>
        <v>-1</v>
      </c>
      <c r="L1534" s="29">
        <f t="array" ref="L1534">IFERROR(_xlfn._xlws.FILTER(AG$4:AG$6723,(AG$4:AG$6723&gt;=0)*($AB$4:$AB$6723=$C1534)*($AC$4:$AC$6723=$D1534)*(ISNUMBER(_xlfn.XMATCH($AD$4:$AD$6723,$V1534:$Z1534,0)))),-1)</f>
        <v>-1</v>
      </c>
      <c r="M1534" s="29">
        <f t="array" ref="M1534">IFERROR(_xlfn._xlws.FILTER(AH$4:AH$6723,(AH$4:AH$6723&gt;=0)*($AB$4:$AB$6723=$C1534)*($AC$4:$AC$6723=$D1534)*(ISNUMBER(_xlfn.XMATCH($AD$4:$AD$6723,$V1534:$Z1534,0)))),-1)</f>
        <v>-1</v>
      </c>
      <c r="N1534" s="29">
        <f t="array" ref="N1534">IFERROR(_xlfn._xlws.FILTER(AI$4:AI$6723,(AI$4:AI$6723&gt;=0)*($AB$4:$AB$6723=$C1534)*($AC$4:$AC$6723=$D1534)*(ISNUMBER(_xlfn.XMATCH($AD$4:$AD$6723,$V1534:$Z1534,0)))),-1)</f>
        <v>-1</v>
      </c>
      <c r="O1534" s="29">
        <f t="array" ref="O1534">IFERROR(_xlfn._xlws.FILTER(AJ$4:AJ$6723,(AJ$4:AJ$6723&gt;=0)*($AB$4:$AB$6723=$C1534)*($AC$4:$AC$6723=$D1534)*(ISNUMBER(_xlfn.XMATCH($AD$4:$AD$6723,$V1534:$Z1534,0)))),-1)</f>
        <v>-1</v>
      </c>
      <c r="P1534" s="29">
        <f t="array" ref="P1534">IFERROR(_xlfn._xlws.FILTER(AK$4:AK$6723,(AK$4:AK$6723&gt;=0)*($AB$4:$AB$6723=$C1534)*($AC$4:$AC$6723=$D1534)*(ISNUMBER(_xlfn.XMATCH($AD$4:$AD$6723,$V1534:$Z1534,0)))),-1)</f>
        <v>-1</v>
      </c>
      <c r="Q1534" s="29">
        <f t="array" ref="Q1534">IFERROR(_xlfn._xlws.FILTER(AL$4:AL$6723,(AL$4:AL$6723&gt;=0)*($AB$4:$AB$6723=$C1534)*($AC$4:$AC$6723=$D1534)*(ISNUMBER(_xlfn.XMATCH($AD$4:$AD$6723,$V1534:$Z1534,0)))),-1)</f>
        <v>-1</v>
      </c>
      <c r="R1534" s="29">
        <f t="array" ref="R1534">IFERROR(_xlfn._xlws.FILTER(AM$4:AM$6723,(AM$4:AM$6723&gt;=0)*($AB$4:$AB$6723=$C1534)*($AC$4:$AC$6723=$D1534)*(ISNUMBER(_xlfn.XMATCH($AD$4:$AD$6723,$V1534:$Z1534,0)))),-1)</f>
        <v>-1</v>
      </c>
      <c r="S1534" s="29">
        <f t="array" ref="S1534">IFERROR(_xlfn._xlws.FILTER(AN$4:AN$6723,(AN$4:AN$6723&gt;=0)*($AB$4:$AB$6723=$C1534)*($AC$4:$AC$6723=$D1534)*(ISNUMBER(_xlfn.XMATCH($AD$4:$AD$6723,$V1534:$Z1534,0)))),-1)</f>
        <v>-1</v>
      </c>
      <c r="T1534" s="29">
        <f t="array" ref="T1534">IFERROR(_xlfn._xlws.FILTER(AO$4:AO$6723,(AO$4:AO$6723&gt;=0)*($AB$4:$AB$6723=$C1534)*($AC$4:$AC$6723=$D1534)*(ISNUMBER(_xlfn.XMATCH($AD$4:$AD$6723,$V1534:$Z1534,0)))),-1)</f>
        <v>-1</v>
      </c>
      <c r="V1534" t="s">
        <v>27</v>
      </c>
      <c r="AB1534" t="s">
        <v>96</v>
      </c>
      <c r="AC1534" t="s">
        <v>95</v>
      </c>
      <c r="AD1534" s="19" t="s">
        <v>34</v>
      </c>
      <c r="AE1534" s="18">
        <v>-1</v>
      </c>
      <c r="AF1534" s="17">
        <v>-1</v>
      </c>
      <c r="AG1534" s="17">
        <v>-1</v>
      </c>
      <c r="AH1534" s="17">
        <v>-1</v>
      </c>
      <c r="AI1534" s="17">
        <v>-1</v>
      </c>
      <c r="AJ1534" s="17">
        <v>-1</v>
      </c>
      <c r="AK1534" s="17">
        <v>-1</v>
      </c>
      <c r="AL1534" s="17">
        <v>-1</v>
      </c>
      <c r="AM1534" s="17">
        <v>-1</v>
      </c>
      <c r="AN1534" s="17">
        <v>-1</v>
      </c>
      <c r="AO1534" s="17">
        <v>-1</v>
      </c>
    </row>
    <row r="1535" spans="3:41" x14ac:dyDescent="0.25">
      <c r="C1535" t="s">
        <v>99</v>
      </c>
      <c r="D1535" s="6" t="s">
        <v>48</v>
      </c>
      <c r="E1535" t="s">
        <v>77</v>
      </c>
      <c r="F1535" s="6">
        <v>2005</v>
      </c>
      <c r="G1535" s="6" t="s">
        <v>14</v>
      </c>
      <c r="H1535" s="6" t="s">
        <v>15</v>
      </c>
      <c r="J1535" s="29">
        <f t="array" ref="J1535">IFERROR(_xlfn._xlws.FILTER(AE$4:AE$6723,(AE$4:AE$6723&gt;=0)*($AB$4:$AB$6723=$C1535)*($AC$4:$AC$6723=$D1535)*(ISNUMBER(_xlfn.XMATCH($AD$4:$AD$6723,$V1535:$Z1535,0)))),-1)</f>
        <v>-1</v>
      </c>
      <c r="K1535" s="29">
        <f t="array" ref="K1535">IFERROR(_xlfn._xlws.FILTER(AF$4:AF$6723,(AF$4:AF$6723&gt;=0)*($AB$4:$AB$6723=$C1535)*($AC$4:$AC$6723=$D1535)*(ISNUMBER(_xlfn.XMATCH($AD$4:$AD$6723,$V1535:$Z1535,0)))),-1)</f>
        <v>-1</v>
      </c>
      <c r="L1535" s="29">
        <f t="array" ref="L1535">IFERROR(_xlfn._xlws.FILTER(AG$4:AG$6723,(AG$4:AG$6723&gt;=0)*($AB$4:$AB$6723=$C1535)*($AC$4:$AC$6723=$D1535)*(ISNUMBER(_xlfn.XMATCH($AD$4:$AD$6723,$V1535:$Z1535,0)))),-1)</f>
        <v>-1</v>
      </c>
      <c r="M1535" s="29">
        <f t="array" ref="M1535">IFERROR(_xlfn._xlws.FILTER(AH$4:AH$6723,(AH$4:AH$6723&gt;=0)*($AB$4:$AB$6723=$C1535)*($AC$4:$AC$6723=$D1535)*(ISNUMBER(_xlfn.XMATCH($AD$4:$AD$6723,$V1535:$Z1535,0)))),-1)</f>
        <v>-1</v>
      </c>
      <c r="N1535" s="29">
        <f t="array" ref="N1535">IFERROR(_xlfn._xlws.FILTER(AI$4:AI$6723,(AI$4:AI$6723&gt;=0)*($AB$4:$AB$6723=$C1535)*($AC$4:$AC$6723=$D1535)*(ISNUMBER(_xlfn.XMATCH($AD$4:$AD$6723,$V1535:$Z1535,0)))),-1)</f>
        <v>-1</v>
      </c>
      <c r="O1535" s="29">
        <f t="array" ref="O1535">IFERROR(_xlfn._xlws.FILTER(AJ$4:AJ$6723,(AJ$4:AJ$6723&gt;=0)*($AB$4:$AB$6723=$C1535)*($AC$4:$AC$6723=$D1535)*(ISNUMBER(_xlfn.XMATCH($AD$4:$AD$6723,$V1535:$Z1535,0)))),-1)</f>
        <v>-1</v>
      </c>
      <c r="P1535" s="29">
        <f t="array" ref="P1535">IFERROR(_xlfn._xlws.FILTER(AK$4:AK$6723,(AK$4:AK$6723&gt;=0)*($AB$4:$AB$6723=$C1535)*($AC$4:$AC$6723=$D1535)*(ISNUMBER(_xlfn.XMATCH($AD$4:$AD$6723,$V1535:$Z1535,0)))),-1)</f>
        <v>-1</v>
      </c>
      <c r="Q1535" s="29">
        <f t="array" ref="Q1535">IFERROR(_xlfn._xlws.FILTER(AL$4:AL$6723,(AL$4:AL$6723&gt;=0)*($AB$4:$AB$6723=$C1535)*($AC$4:$AC$6723=$D1535)*(ISNUMBER(_xlfn.XMATCH($AD$4:$AD$6723,$V1535:$Z1535,0)))),-1)</f>
        <v>-1</v>
      </c>
      <c r="R1535" s="29">
        <f t="array" ref="R1535">IFERROR(_xlfn._xlws.FILTER(AM$4:AM$6723,(AM$4:AM$6723&gt;=0)*($AB$4:$AB$6723=$C1535)*($AC$4:$AC$6723=$D1535)*(ISNUMBER(_xlfn.XMATCH($AD$4:$AD$6723,$V1535:$Z1535,0)))),-1)</f>
        <v>-1</v>
      </c>
      <c r="S1535" s="29">
        <f t="array" ref="S1535">IFERROR(_xlfn._xlws.FILTER(AN$4:AN$6723,(AN$4:AN$6723&gt;=0)*($AB$4:$AB$6723=$C1535)*($AC$4:$AC$6723=$D1535)*(ISNUMBER(_xlfn.XMATCH($AD$4:$AD$6723,$V1535:$Z1535,0)))),-1)</f>
        <v>-1</v>
      </c>
      <c r="T1535" s="29">
        <f t="array" ref="T1535">IFERROR(_xlfn._xlws.FILTER(AO$4:AO$6723,(AO$4:AO$6723&gt;=0)*($AB$4:$AB$6723=$C1535)*($AC$4:$AC$6723=$D1535)*(ISNUMBER(_xlfn.XMATCH($AD$4:$AD$6723,$V1535:$Z1535,0)))),-1)</f>
        <v>-1</v>
      </c>
      <c r="V1535" t="s">
        <v>77</v>
      </c>
      <c r="AB1535" t="s">
        <v>96</v>
      </c>
      <c r="AC1535" t="s">
        <v>95</v>
      </c>
      <c r="AD1535" s="19" t="s">
        <v>92</v>
      </c>
      <c r="AE1535" s="18">
        <v>-1</v>
      </c>
      <c r="AF1535" s="17">
        <v>-1</v>
      </c>
      <c r="AG1535" s="17">
        <v>-1</v>
      </c>
      <c r="AH1535" s="17">
        <v>-1</v>
      </c>
      <c r="AI1535" s="17">
        <v>-1</v>
      </c>
      <c r="AJ1535" s="17">
        <v>-1</v>
      </c>
      <c r="AK1535" s="17">
        <v>-1</v>
      </c>
      <c r="AL1535" s="17">
        <v>-1</v>
      </c>
      <c r="AM1535" s="17">
        <v>-1</v>
      </c>
      <c r="AN1535" s="17">
        <v>-1</v>
      </c>
      <c r="AO1535" s="17">
        <v>-1</v>
      </c>
    </row>
    <row r="1536" spans="3:41" x14ac:dyDescent="0.25">
      <c r="C1536" t="s">
        <v>99</v>
      </c>
      <c r="D1536" s="6" t="s">
        <v>48</v>
      </c>
      <c r="E1536" t="s">
        <v>78</v>
      </c>
      <c r="F1536" s="6">
        <v>2005</v>
      </c>
      <c r="G1536" s="6" t="s">
        <v>14</v>
      </c>
      <c r="H1536" s="6" t="s">
        <v>15</v>
      </c>
      <c r="J1536" s="29">
        <f t="array" ref="J1536">IFERROR(_xlfn._xlws.FILTER(AE$4:AE$6723,(AE$4:AE$6723&gt;=0)*($AB$4:$AB$6723=$C1536)*($AC$4:$AC$6723=$D1536)*(ISNUMBER(_xlfn.XMATCH($AD$4:$AD$6723,$V1536:$Z1536,0)))),-1)</f>
        <v>-1</v>
      </c>
      <c r="K1536" s="29">
        <f t="array" ref="K1536">IFERROR(_xlfn._xlws.FILTER(AF$4:AF$6723,(AF$4:AF$6723&gt;=0)*($AB$4:$AB$6723=$C1536)*($AC$4:$AC$6723=$D1536)*(ISNUMBER(_xlfn.XMATCH($AD$4:$AD$6723,$V1536:$Z1536,0)))),-1)</f>
        <v>-1</v>
      </c>
      <c r="L1536" s="29">
        <f t="array" ref="L1536">IFERROR(_xlfn._xlws.FILTER(AG$4:AG$6723,(AG$4:AG$6723&gt;=0)*($AB$4:$AB$6723=$C1536)*($AC$4:$AC$6723=$D1536)*(ISNUMBER(_xlfn.XMATCH($AD$4:$AD$6723,$V1536:$Z1536,0)))),-1)</f>
        <v>-1</v>
      </c>
      <c r="M1536" s="29">
        <f t="array" ref="M1536">IFERROR(_xlfn._xlws.FILTER(AH$4:AH$6723,(AH$4:AH$6723&gt;=0)*($AB$4:$AB$6723=$C1536)*($AC$4:$AC$6723=$D1536)*(ISNUMBER(_xlfn.XMATCH($AD$4:$AD$6723,$V1536:$Z1536,0)))),-1)</f>
        <v>-1</v>
      </c>
      <c r="N1536" s="29">
        <f t="array" ref="N1536">IFERROR(_xlfn._xlws.FILTER(AI$4:AI$6723,(AI$4:AI$6723&gt;=0)*($AB$4:$AB$6723=$C1536)*($AC$4:$AC$6723=$D1536)*(ISNUMBER(_xlfn.XMATCH($AD$4:$AD$6723,$V1536:$Z1536,0)))),-1)</f>
        <v>-1</v>
      </c>
      <c r="O1536" s="29">
        <f t="array" ref="O1536">IFERROR(_xlfn._xlws.FILTER(AJ$4:AJ$6723,(AJ$4:AJ$6723&gt;=0)*($AB$4:$AB$6723=$C1536)*($AC$4:$AC$6723=$D1536)*(ISNUMBER(_xlfn.XMATCH($AD$4:$AD$6723,$V1536:$Z1536,0)))),-1)</f>
        <v>-1</v>
      </c>
      <c r="P1536" s="29">
        <f t="array" ref="P1536">IFERROR(_xlfn._xlws.FILTER(AK$4:AK$6723,(AK$4:AK$6723&gt;=0)*($AB$4:$AB$6723=$C1536)*($AC$4:$AC$6723=$D1536)*(ISNUMBER(_xlfn.XMATCH($AD$4:$AD$6723,$V1536:$Z1536,0)))),-1)</f>
        <v>-1</v>
      </c>
      <c r="Q1536" s="29">
        <f t="array" ref="Q1536">IFERROR(_xlfn._xlws.FILTER(AL$4:AL$6723,(AL$4:AL$6723&gt;=0)*($AB$4:$AB$6723=$C1536)*($AC$4:$AC$6723=$D1536)*(ISNUMBER(_xlfn.XMATCH($AD$4:$AD$6723,$V1536:$Z1536,0)))),-1)</f>
        <v>-1</v>
      </c>
      <c r="R1536" s="29">
        <f t="array" ref="R1536">IFERROR(_xlfn._xlws.FILTER(AM$4:AM$6723,(AM$4:AM$6723&gt;=0)*($AB$4:$AB$6723=$C1536)*($AC$4:$AC$6723=$D1536)*(ISNUMBER(_xlfn.XMATCH($AD$4:$AD$6723,$V1536:$Z1536,0)))),-1)</f>
        <v>-1</v>
      </c>
      <c r="S1536" s="29">
        <f t="array" ref="S1536">IFERROR(_xlfn._xlws.FILTER(AN$4:AN$6723,(AN$4:AN$6723&gt;=0)*($AB$4:$AB$6723=$C1536)*($AC$4:$AC$6723=$D1536)*(ISNUMBER(_xlfn.XMATCH($AD$4:$AD$6723,$V1536:$Z1536,0)))),-1)</f>
        <v>-1</v>
      </c>
      <c r="T1536" s="29">
        <f t="array" ref="T1536">IFERROR(_xlfn._xlws.FILTER(AO$4:AO$6723,(AO$4:AO$6723&gt;=0)*($AB$4:$AB$6723=$C1536)*($AC$4:$AC$6723=$D1536)*(ISNUMBER(_xlfn.XMATCH($AD$4:$AD$6723,$V1536:$Z1536,0)))),-1)</f>
        <v>-1</v>
      </c>
      <c r="V1536" t="s">
        <v>78</v>
      </c>
      <c r="AB1536" t="s">
        <v>96</v>
      </c>
      <c r="AC1536" t="s">
        <v>95</v>
      </c>
      <c r="AD1536" s="19" t="s">
        <v>35</v>
      </c>
      <c r="AE1536" s="18">
        <v>-1</v>
      </c>
      <c r="AF1536" s="17">
        <v>-1</v>
      </c>
      <c r="AG1536" s="17">
        <v>-1</v>
      </c>
      <c r="AH1536" s="17">
        <v>-1</v>
      </c>
      <c r="AI1536" s="17">
        <v>-1</v>
      </c>
      <c r="AJ1536" s="17">
        <v>-1</v>
      </c>
      <c r="AK1536" s="17">
        <v>-1</v>
      </c>
      <c r="AL1536" s="17">
        <v>-1</v>
      </c>
      <c r="AM1536" s="17">
        <v>-1</v>
      </c>
      <c r="AN1536" s="17">
        <v>-1</v>
      </c>
      <c r="AO1536" s="17">
        <v>-1</v>
      </c>
    </row>
    <row r="1537" spans="3:41" x14ac:dyDescent="0.25">
      <c r="C1537" t="s">
        <v>99</v>
      </c>
      <c r="D1537" s="6" t="s">
        <v>48</v>
      </c>
      <c r="E1537" t="s">
        <v>30</v>
      </c>
      <c r="F1537" s="6">
        <v>2005</v>
      </c>
      <c r="G1537" s="6" t="s">
        <v>14</v>
      </c>
      <c r="H1537" s="6" t="s">
        <v>15</v>
      </c>
      <c r="J1537" s="29">
        <f t="array" ref="J1537">IFERROR(_xlfn._xlws.FILTER(AE$4:AE$6723,(AE$4:AE$6723&gt;=0)*($AB$4:$AB$6723=$C1537)*($AC$4:$AC$6723=$D1537)*(ISNUMBER(_xlfn.XMATCH($AD$4:$AD$6723,$V1537:$Z1537,0)))),-1)</f>
        <v>17.448872265216782</v>
      </c>
      <c r="K1537" s="29">
        <f t="array" ref="K1537">IFERROR(_xlfn._xlws.FILTER(AF$4:AF$6723,(AF$4:AF$6723&gt;=0)*($AB$4:$AB$6723=$C1537)*($AC$4:$AC$6723=$D1537)*(ISNUMBER(_xlfn.XMATCH($AD$4:$AD$6723,$V1537:$Z1537,0)))),-1)</f>
        <v>14.4826014488326</v>
      </c>
      <c r="L1537" s="29">
        <f t="array" ref="L1537">IFERROR(_xlfn._xlws.FILTER(AG$4:AG$6723,(AG$4:AG$6723&gt;=0)*($AB$4:$AB$6723=$C1537)*($AC$4:$AC$6723=$D1537)*(ISNUMBER(_xlfn.XMATCH($AD$4:$AD$6723,$V1537:$Z1537,0)))),-1)</f>
        <v>9.9535110000000007</v>
      </c>
      <c r="M1537" s="29">
        <f t="array" ref="M1537">IFERROR(_xlfn._xlws.FILTER(AH$4:AH$6723,(AH$4:AH$6723&gt;=0)*($AB$4:$AB$6723=$C1537)*($AC$4:$AC$6723=$D1537)*(ISNUMBER(_xlfn.XMATCH($AD$4:$AD$6723,$V1537:$Z1537,0)))),-1)</f>
        <v>7.7686499998401004</v>
      </c>
      <c r="N1537" s="29">
        <f t="array" ref="N1537">IFERROR(_xlfn._xlws.FILTER(AI$4:AI$6723,(AI$4:AI$6723&gt;=0)*($AB$4:$AB$6723=$C1537)*($AC$4:$AC$6723=$D1537)*(ISNUMBER(_xlfn.XMATCH($AD$4:$AD$6723,$V1537:$Z1537,0)))),-1)</f>
        <v>9.4088662286117994</v>
      </c>
      <c r="O1537" s="29">
        <f t="array" ref="O1537">IFERROR(_xlfn._xlws.FILTER(AJ$4:AJ$6723,(AJ$4:AJ$6723&gt;=0)*($AB$4:$AB$6723=$C1537)*($AC$4:$AC$6723=$D1537)*(ISNUMBER(_xlfn.XMATCH($AD$4:$AD$6723,$V1537:$Z1537,0)))),-1)</f>
        <v>9.8297760685848292</v>
      </c>
      <c r="P1537" s="29">
        <f t="array" ref="P1537">IFERROR(_xlfn._xlws.FILTER(AK$4:AK$6723,(AK$4:AK$6723&gt;=0)*($AB$4:$AB$6723=$C1537)*($AC$4:$AC$6723=$D1537)*(ISNUMBER(_xlfn.XMATCH($AD$4:$AD$6723,$V1537:$Z1537,0)))),-1)</f>
        <v>9.9681647081937008</v>
      </c>
      <c r="Q1537" s="29">
        <f t="array" ref="Q1537">IFERROR(_xlfn._xlws.FILTER(AL$4:AL$6723,(AL$4:AL$6723&gt;=0)*($AB$4:$AB$6723=$C1537)*($AC$4:$AC$6723=$D1537)*(ISNUMBER(_xlfn.XMATCH($AD$4:$AD$6723,$V1537:$Z1537,0)))),-1)</f>
        <v>10.088207218716001</v>
      </c>
      <c r="R1537" s="29">
        <f t="array" ref="R1537">IFERROR(_xlfn._xlws.FILTER(AM$4:AM$6723,(AM$4:AM$6723&gt;=0)*($AB$4:$AB$6723=$C1537)*($AC$4:$AC$6723=$D1537)*(ISNUMBER(_xlfn.XMATCH($AD$4:$AD$6723,$V1537:$Z1537,0)))),-1)</f>
        <v>10.2300218256324</v>
      </c>
      <c r="S1537" s="29">
        <f t="array" ref="S1537">IFERROR(_xlfn._xlws.FILTER(AN$4:AN$6723,(AN$4:AN$6723&gt;=0)*($AB$4:$AB$6723=$C1537)*($AC$4:$AC$6723=$D1537)*(ISNUMBER(_xlfn.XMATCH($AD$4:$AD$6723,$V1537:$Z1537,0)))),-1)</f>
        <v>10.2300218256324</v>
      </c>
      <c r="T1537" s="29">
        <f t="array" ref="T1537">IFERROR(_xlfn._xlws.FILTER(AO$4:AO$6723,(AO$4:AO$6723&gt;=0)*($AB$4:$AB$6723=$C1537)*($AC$4:$AC$6723=$D1537)*(ISNUMBER(_xlfn.XMATCH($AD$4:$AD$6723,$V1537:$Z1537,0)))),-1)</f>
        <v>10.2300218256324</v>
      </c>
      <c r="V1537" t="s">
        <v>30</v>
      </c>
      <c r="AB1537" t="s">
        <v>96</v>
      </c>
      <c r="AC1537" t="s">
        <v>95</v>
      </c>
      <c r="AD1537" s="19" t="s">
        <v>93</v>
      </c>
      <c r="AE1537" s="18">
        <v>-1</v>
      </c>
      <c r="AF1537" s="17">
        <v>-1</v>
      </c>
      <c r="AG1537" s="17">
        <v>-1</v>
      </c>
      <c r="AH1537" s="17">
        <v>-1</v>
      </c>
      <c r="AI1537" s="17">
        <v>-1</v>
      </c>
      <c r="AJ1537" s="17">
        <v>-1</v>
      </c>
      <c r="AK1537" s="17">
        <v>-1</v>
      </c>
      <c r="AL1537" s="17">
        <v>-1</v>
      </c>
      <c r="AM1537" s="17">
        <v>-1</v>
      </c>
      <c r="AN1537" s="17">
        <v>-1</v>
      </c>
      <c r="AO1537" s="17">
        <v>-1</v>
      </c>
    </row>
    <row r="1538" spans="3:41" x14ac:dyDescent="0.25">
      <c r="C1538" t="s">
        <v>99</v>
      </c>
      <c r="D1538" s="6" t="s">
        <v>48</v>
      </c>
      <c r="E1538" t="s">
        <v>31</v>
      </c>
      <c r="F1538" s="6">
        <v>2005</v>
      </c>
      <c r="G1538" s="6" t="s">
        <v>14</v>
      </c>
      <c r="H1538" s="6" t="s">
        <v>15</v>
      </c>
      <c r="J1538" s="29">
        <f t="array" ref="J1538">IFERROR(_xlfn._xlws.FILTER(AE$4:AE$6723,(AE$4:AE$6723&gt;=0)*($AB$4:$AB$6723=$C1538)*($AC$4:$AC$6723=$D1538)*(ISNUMBER(_xlfn.XMATCH($AD$4:$AD$6723,$V1538:$Z1538,0)))),-1)</f>
        <v>-1</v>
      </c>
      <c r="K1538" s="29">
        <f t="array" ref="K1538">IFERROR(_xlfn._xlws.FILTER(AF$4:AF$6723,(AF$4:AF$6723&gt;=0)*($AB$4:$AB$6723=$C1538)*($AC$4:$AC$6723=$D1538)*(ISNUMBER(_xlfn.XMATCH($AD$4:$AD$6723,$V1538:$Z1538,0)))),-1)</f>
        <v>-1</v>
      </c>
      <c r="L1538" s="29">
        <f t="array" ref="L1538">IFERROR(_xlfn._xlws.FILTER(AG$4:AG$6723,(AG$4:AG$6723&gt;=0)*($AB$4:$AB$6723=$C1538)*($AC$4:$AC$6723=$D1538)*(ISNUMBER(_xlfn.XMATCH($AD$4:$AD$6723,$V1538:$Z1538,0)))),-1)</f>
        <v>-1</v>
      </c>
      <c r="M1538" s="29">
        <f t="array" ref="M1538">IFERROR(_xlfn._xlws.FILTER(AH$4:AH$6723,(AH$4:AH$6723&gt;=0)*($AB$4:$AB$6723=$C1538)*($AC$4:$AC$6723=$D1538)*(ISNUMBER(_xlfn.XMATCH($AD$4:$AD$6723,$V1538:$Z1538,0)))),-1)</f>
        <v>-1</v>
      </c>
      <c r="N1538" s="29">
        <f t="array" ref="N1538">IFERROR(_xlfn._xlws.FILTER(AI$4:AI$6723,(AI$4:AI$6723&gt;=0)*($AB$4:$AB$6723=$C1538)*($AC$4:$AC$6723=$D1538)*(ISNUMBER(_xlfn.XMATCH($AD$4:$AD$6723,$V1538:$Z1538,0)))),-1)</f>
        <v>-1</v>
      </c>
      <c r="O1538" s="29">
        <f t="array" ref="O1538">IFERROR(_xlfn._xlws.FILTER(AJ$4:AJ$6723,(AJ$4:AJ$6723&gt;=0)*($AB$4:$AB$6723=$C1538)*($AC$4:$AC$6723=$D1538)*(ISNUMBER(_xlfn.XMATCH($AD$4:$AD$6723,$V1538:$Z1538,0)))),-1)</f>
        <v>-1</v>
      </c>
      <c r="P1538" s="29">
        <f t="array" ref="P1538">IFERROR(_xlfn._xlws.FILTER(AK$4:AK$6723,(AK$4:AK$6723&gt;=0)*($AB$4:$AB$6723=$C1538)*($AC$4:$AC$6723=$D1538)*(ISNUMBER(_xlfn.XMATCH($AD$4:$AD$6723,$V1538:$Z1538,0)))),-1)</f>
        <v>-1</v>
      </c>
      <c r="Q1538" s="29">
        <f t="array" ref="Q1538">IFERROR(_xlfn._xlws.FILTER(AL$4:AL$6723,(AL$4:AL$6723&gt;=0)*($AB$4:$AB$6723=$C1538)*($AC$4:$AC$6723=$D1538)*(ISNUMBER(_xlfn.XMATCH($AD$4:$AD$6723,$V1538:$Z1538,0)))),-1)</f>
        <v>-1</v>
      </c>
      <c r="R1538" s="29">
        <f t="array" ref="R1538">IFERROR(_xlfn._xlws.FILTER(AM$4:AM$6723,(AM$4:AM$6723&gt;=0)*($AB$4:$AB$6723=$C1538)*($AC$4:$AC$6723=$D1538)*(ISNUMBER(_xlfn.XMATCH($AD$4:$AD$6723,$V1538:$Z1538,0)))),-1)</f>
        <v>-1</v>
      </c>
      <c r="S1538" s="29">
        <f t="array" ref="S1538">IFERROR(_xlfn._xlws.FILTER(AN$4:AN$6723,(AN$4:AN$6723&gt;=0)*($AB$4:$AB$6723=$C1538)*($AC$4:$AC$6723=$D1538)*(ISNUMBER(_xlfn.XMATCH($AD$4:$AD$6723,$V1538:$Z1538,0)))),-1)</f>
        <v>-1</v>
      </c>
      <c r="T1538" s="29">
        <f t="array" ref="T1538">IFERROR(_xlfn._xlws.FILTER(AO$4:AO$6723,(AO$4:AO$6723&gt;=0)*($AB$4:$AB$6723=$C1538)*($AC$4:$AC$6723=$D1538)*(ISNUMBER(_xlfn.XMATCH($AD$4:$AD$6723,$V1538:$Z1538,0)))),-1)</f>
        <v>-1</v>
      </c>
      <c r="V1538" t="s">
        <v>31</v>
      </c>
      <c r="AB1538" t="s">
        <v>96</v>
      </c>
      <c r="AC1538" t="s">
        <v>95</v>
      </c>
      <c r="AD1538" s="19" t="s">
        <v>94</v>
      </c>
      <c r="AE1538" s="18">
        <v>-1</v>
      </c>
      <c r="AF1538" s="17">
        <v>-1</v>
      </c>
      <c r="AG1538" s="17">
        <v>-1</v>
      </c>
      <c r="AH1538" s="17">
        <v>-1</v>
      </c>
      <c r="AI1538" s="17">
        <v>-1</v>
      </c>
      <c r="AJ1538" s="17">
        <v>-1</v>
      </c>
      <c r="AK1538" s="17">
        <v>-1</v>
      </c>
      <c r="AL1538" s="17">
        <v>-1</v>
      </c>
      <c r="AM1538" s="17">
        <v>-1</v>
      </c>
      <c r="AN1538" s="17">
        <v>-1</v>
      </c>
      <c r="AO1538" s="17">
        <v>-1</v>
      </c>
    </row>
    <row r="1539" spans="3:41" x14ac:dyDescent="0.25">
      <c r="C1539" t="s">
        <v>99</v>
      </c>
      <c r="D1539" s="6" t="s">
        <v>48</v>
      </c>
      <c r="E1539" t="s">
        <v>32</v>
      </c>
      <c r="F1539" s="6">
        <v>2005</v>
      </c>
      <c r="G1539" s="6" t="s">
        <v>14</v>
      </c>
      <c r="H1539" s="6" t="s">
        <v>15</v>
      </c>
      <c r="J1539" s="29">
        <f t="array" ref="J1539">IFERROR(_xlfn._xlws.FILTER(AE$4:AE$6723,(AE$4:AE$6723&gt;=0)*($AB$4:$AB$6723=$C1539)*($AC$4:$AC$6723=$D1539)*(ISNUMBER(_xlfn.XMATCH($AD$4:$AD$6723,$V1539:$Z1539,0)))),-1)</f>
        <v>-1</v>
      </c>
      <c r="K1539" s="29">
        <f t="array" ref="K1539">IFERROR(_xlfn._xlws.FILTER(AF$4:AF$6723,(AF$4:AF$6723&gt;=0)*($AB$4:$AB$6723=$C1539)*($AC$4:$AC$6723=$D1539)*(ISNUMBER(_xlfn.XMATCH($AD$4:$AD$6723,$V1539:$Z1539,0)))),-1)</f>
        <v>-1</v>
      </c>
      <c r="L1539" s="29">
        <f t="array" ref="L1539">IFERROR(_xlfn._xlws.FILTER(AG$4:AG$6723,(AG$4:AG$6723&gt;=0)*($AB$4:$AB$6723=$C1539)*($AC$4:$AC$6723=$D1539)*(ISNUMBER(_xlfn.XMATCH($AD$4:$AD$6723,$V1539:$Z1539,0)))),-1)</f>
        <v>-1</v>
      </c>
      <c r="M1539" s="29">
        <f t="array" ref="M1539">IFERROR(_xlfn._xlws.FILTER(AH$4:AH$6723,(AH$4:AH$6723&gt;=0)*($AB$4:$AB$6723=$C1539)*($AC$4:$AC$6723=$D1539)*(ISNUMBER(_xlfn.XMATCH($AD$4:$AD$6723,$V1539:$Z1539,0)))),-1)</f>
        <v>-1</v>
      </c>
      <c r="N1539" s="29">
        <f t="array" ref="N1539">IFERROR(_xlfn._xlws.FILTER(AI$4:AI$6723,(AI$4:AI$6723&gt;=0)*($AB$4:$AB$6723=$C1539)*($AC$4:$AC$6723=$D1539)*(ISNUMBER(_xlfn.XMATCH($AD$4:$AD$6723,$V1539:$Z1539,0)))),-1)</f>
        <v>-1</v>
      </c>
      <c r="O1539" s="29">
        <f t="array" ref="O1539">IFERROR(_xlfn._xlws.FILTER(AJ$4:AJ$6723,(AJ$4:AJ$6723&gt;=0)*($AB$4:$AB$6723=$C1539)*($AC$4:$AC$6723=$D1539)*(ISNUMBER(_xlfn.XMATCH($AD$4:$AD$6723,$V1539:$Z1539,0)))),-1)</f>
        <v>-1</v>
      </c>
      <c r="P1539" s="29">
        <f t="array" ref="P1539">IFERROR(_xlfn._xlws.FILTER(AK$4:AK$6723,(AK$4:AK$6723&gt;=0)*($AB$4:$AB$6723=$C1539)*($AC$4:$AC$6723=$D1539)*(ISNUMBER(_xlfn.XMATCH($AD$4:$AD$6723,$V1539:$Z1539,0)))),-1)</f>
        <v>-1</v>
      </c>
      <c r="Q1539" s="29">
        <f t="array" ref="Q1539">IFERROR(_xlfn._xlws.FILTER(AL$4:AL$6723,(AL$4:AL$6723&gt;=0)*($AB$4:$AB$6723=$C1539)*($AC$4:$AC$6723=$D1539)*(ISNUMBER(_xlfn.XMATCH($AD$4:$AD$6723,$V1539:$Z1539,0)))),-1)</f>
        <v>-1</v>
      </c>
      <c r="R1539" s="29">
        <f t="array" ref="R1539">IFERROR(_xlfn._xlws.FILTER(AM$4:AM$6723,(AM$4:AM$6723&gt;=0)*($AB$4:$AB$6723=$C1539)*($AC$4:$AC$6723=$D1539)*(ISNUMBER(_xlfn.XMATCH($AD$4:$AD$6723,$V1539:$Z1539,0)))),-1)</f>
        <v>-1</v>
      </c>
      <c r="S1539" s="29">
        <f t="array" ref="S1539">IFERROR(_xlfn._xlws.FILTER(AN$4:AN$6723,(AN$4:AN$6723&gt;=0)*($AB$4:$AB$6723=$C1539)*($AC$4:$AC$6723=$D1539)*(ISNUMBER(_xlfn.XMATCH($AD$4:$AD$6723,$V1539:$Z1539,0)))),-1)</f>
        <v>-1</v>
      </c>
      <c r="T1539" s="29">
        <f t="array" ref="T1539">IFERROR(_xlfn._xlws.FILTER(AO$4:AO$6723,(AO$4:AO$6723&gt;=0)*($AB$4:$AB$6723=$C1539)*($AC$4:$AC$6723=$D1539)*(ISNUMBER(_xlfn.XMATCH($AD$4:$AD$6723,$V1539:$Z1539,0)))),-1)</f>
        <v>-1</v>
      </c>
      <c r="V1539" t="s">
        <v>32</v>
      </c>
      <c r="W1539" s="25" t="s">
        <v>80</v>
      </c>
      <c r="AB1539" t="s">
        <v>96</v>
      </c>
      <c r="AC1539" t="s">
        <v>95</v>
      </c>
      <c r="AD1539" s="19" t="s">
        <v>84</v>
      </c>
      <c r="AE1539" s="18">
        <v>-1</v>
      </c>
      <c r="AF1539" s="17">
        <v>-1</v>
      </c>
      <c r="AG1539" s="17">
        <v>-1</v>
      </c>
      <c r="AH1539" s="17">
        <v>-1</v>
      </c>
      <c r="AI1539" s="17">
        <v>-1</v>
      </c>
      <c r="AJ1539" s="17">
        <v>-1</v>
      </c>
      <c r="AK1539" s="17">
        <v>-1</v>
      </c>
      <c r="AL1539" s="17">
        <v>-1</v>
      </c>
      <c r="AM1539" s="17">
        <v>-1</v>
      </c>
      <c r="AN1539" s="17">
        <v>-1</v>
      </c>
      <c r="AO1539" s="17">
        <v>-1</v>
      </c>
    </row>
    <row r="1540" spans="3:41" x14ac:dyDescent="0.25">
      <c r="C1540" t="s">
        <v>99</v>
      </c>
      <c r="D1540" s="6" t="s">
        <v>48</v>
      </c>
      <c r="E1540" t="s">
        <v>81</v>
      </c>
      <c r="F1540" s="6">
        <v>2005</v>
      </c>
      <c r="G1540" s="6" t="s">
        <v>14</v>
      </c>
      <c r="H1540" s="6" t="s">
        <v>15</v>
      </c>
      <c r="J1540" s="29">
        <f t="array" ref="J1540">IFERROR(_xlfn._xlws.FILTER(AE$4:AE$6723,(AE$4:AE$6723&gt;=0)*($AB$4:$AB$6723=$C1540)*($AC$4:$AC$6723=$D1540)*(ISNUMBER(_xlfn.XMATCH($AD$4:$AD$6723,$V1540:$Z1540,0)))),-1)</f>
        <v>-1</v>
      </c>
      <c r="K1540" s="29">
        <f t="array" ref="K1540">IFERROR(_xlfn._xlws.FILTER(AF$4:AF$6723,(AF$4:AF$6723&gt;=0)*($AB$4:$AB$6723=$C1540)*($AC$4:$AC$6723=$D1540)*(ISNUMBER(_xlfn.XMATCH($AD$4:$AD$6723,$V1540:$Z1540,0)))),-1)</f>
        <v>-1</v>
      </c>
      <c r="L1540" s="29">
        <f t="array" ref="L1540">IFERROR(_xlfn._xlws.FILTER(AG$4:AG$6723,(AG$4:AG$6723&gt;=0)*($AB$4:$AB$6723=$C1540)*($AC$4:$AC$6723=$D1540)*(ISNUMBER(_xlfn.XMATCH($AD$4:$AD$6723,$V1540:$Z1540,0)))),-1)</f>
        <v>-1</v>
      </c>
      <c r="M1540" s="29">
        <f t="array" ref="M1540">IFERROR(_xlfn._xlws.FILTER(AH$4:AH$6723,(AH$4:AH$6723&gt;=0)*($AB$4:$AB$6723=$C1540)*($AC$4:$AC$6723=$D1540)*(ISNUMBER(_xlfn.XMATCH($AD$4:$AD$6723,$V1540:$Z1540,0)))),-1)</f>
        <v>-1</v>
      </c>
      <c r="N1540" s="29">
        <f t="array" ref="N1540">IFERROR(_xlfn._xlws.FILTER(AI$4:AI$6723,(AI$4:AI$6723&gt;=0)*($AB$4:$AB$6723=$C1540)*($AC$4:$AC$6723=$D1540)*(ISNUMBER(_xlfn.XMATCH($AD$4:$AD$6723,$V1540:$Z1540,0)))),-1)</f>
        <v>-1</v>
      </c>
      <c r="O1540" s="29">
        <f t="array" ref="O1540">IFERROR(_xlfn._xlws.FILTER(AJ$4:AJ$6723,(AJ$4:AJ$6723&gt;=0)*($AB$4:$AB$6723=$C1540)*($AC$4:$AC$6723=$D1540)*(ISNUMBER(_xlfn.XMATCH($AD$4:$AD$6723,$V1540:$Z1540,0)))),-1)</f>
        <v>-1</v>
      </c>
      <c r="P1540" s="29">
        <f t="array" ref="P1540">IFERROR(_xlfn._xlws.FILTER(AK$4:AK$6723,(AK$4:AK$6723&gt;=0)*($AB$4:$AB$6723=$C1540)*($AC$4:$AC$6723=$D1540)*(ISNUMBER(_xlfn.XMATCH($AD$4:$AD$6723,$V1540:$Z1540,0)))),-1)</f>
        <v>-1</v>
      </c>
      <c r="Q1540" s="29">
        <f t="array" ref="Q1540">IFERROR(_xlfn._xlws.FILTER(AL$4:AL$6723,(AL$4:AL$6723&gt;=0)*($AB$4:$AB$6723=$C1540)*($AC$4:$AC$6723=$D1540)*(ISNUMBER(_xlfn.XMATCH($AD$4:$AD$6723,$V1540:$Z1540,0)))),-1)</f>
        <v>-1</v>
      </c>
      <c r="R1540" s="29">
        <f t="array" ref="R1540">IFERROR(_xlfn._xlws.FILTER(AM$4:AM$6723,(AM$4:AM$6723&gt;=0)*($AB$4:$AB$6723=$C1540)*($AC$4:$AC$6723=$D1540)*(ISNUMBER(_xlfn.XMATCH($AD$4:$AD$6723,$V1540:$Z1540,0)))),-1)</f>
        <v>-1</v>
      </c>
      <c r="S1540" s="29">
        <f t="array" ref="S1540">IFERROR(_xlfn._xlws.FILTER(AN$4:AN$6723,(AN$4:AN$6723&gt;=0)*($AB$4:$AB$6723=$C1540)*($AC$4:$AC$6723=$D1540)*(ISNUMBER(_xlfn.XMATCH($AD$4:$AD$6723,$V1540:$Z1540,0)))),-1)</f>
        <v>-1</v>
      </c>
      <c r="T1540" s="29">
        <f t="array" ref="T1540">IFERROR(_xlfn._xlws.FILTER(AO$4:AO$6723,(AO$4:AO$6723&gt;=0)*($AB$4:$AB$6723=$C1540)*($AC$4:$AC$6723=$D1540)*(ISNUMBER(_xlfn.XMATCH($AD$4:$AD$6723,$V1540:$Z1540,0)))),-1)</f>
        <v>-1</v>
      </c>
      <c r="V1540" t="s">
        <v>81</v>
      </c>
      <c r="AB1540" t="s">
        <v>96</v>
      </c>
      <c r="AC1540" t="s">
        <v>44</v>
      </c>
      <c r="AD1540" s="19" t="s">
        <v>63</v>
      </c>
      <c r="AE1540" s="18">
        <v>-1</v>
      </c>
      <c r="AF1540" s="17">
        <v>-1</v>
      </c>
      <c r="AG1540" s="17">
        <v>-1</v>
      </c>
      <c r="AH1540" s="17">
        <v>-1</v>
      </c>
      <c r="AI1540" s="17">
        <v>-1</v>
      </c>
      <c r="AJ1540" s="17">
        <v>-1</v>
      </c>
      <c r="AK1540" s="17">
        <v>-1</v>
      </c>
      <c r="AL1540" s="17">
        <v>-1</v>
      </c>
      <c r="AM1540" s="17">
        <v>-1</v>
      </c>
      <c r="AN1540" s="17">
        <v>-1</v>
      </c>
      <c r="AO1540" s="17">
        <v>-1</v>
      </c>
    </row>
    <row r="1541" spans="3:41" x14ac:dyDescent="0.25">
      <c r="C1541" t="s">
        <v>99</v>
      </c>
      <c r="D1541" s="6" t="s">
        <v>48</v>
      </c>
      <c r="E1541" t="s">
        <v>34</v>
      </c>
      <c r="F1541" s="6">
        <v>2005</v>
      </c>
      <c r="G1541" s="6" t="s">
        <v>14</v>
      </c>
      <c r="H1541" s="6" t="s">
        <v>15</v>
      </c>
      <c r="J1541" s="29">
        <f t="array" ref="J1541">IFERROR(_xlfn._xlws.FILTER(AE$4:AE$6723,(AE$4:AE$6723&gt;=0)*($AB$4:$AB$6723=$C1541)*($AC$4:$AC$6723=$D1541)*(ISNUMBER(_xlfn.XMATCH($AD$4:$AD$6723,$V1541:$Z1541,0)))),-1)</f>
        <v>-1</v>
      </c>
      <c r="K1541" s="29">
        <f t="array" ref="K1541">IFERROR(_xlfn._xlws.FILTER(AF$4:AF$6723,(AF$4:AF$6723&gt;=0)*($AB$4:$AB$6723=$C1541)*($AC$4:$AC$6723=$D1541)*(ISNUMBER(_xlfn.XMATCH($AD$4:$AD$6723,$V1541:$Z1541,0)))),-1)</f>
        <v>-1</v>
      </c>
      <c r="L1541" s="29">
        <f t="array" ref="L1541">IFERROR(_xlfn._xlws.FILTER(AG$4:AG$6723,(AG$4:AG$6723&gt;=0)*($AB$4:$AB$6723=$C1541)*($AC$4:$AC$6723=$D1541)*(ISNUMBER(_xlfn.XMATCH($AD$4:$AD$6723,$V1541:$Z1541,0)))),-1)</f>
        <v>-1</v>
      </c>
      <c r="M1541" s="29">
        <f t="array" ref="M1541">IFERROR(_xlfn._xlws.FILTER(AH$4:AH$6723,(AH$4:AH$6723&gt;=0)*($AB$4:$AB$6723=$C1541)*($AC$4:$AC$6723=$D1541)*(ISNUMBER(_xlfn.XMATCH($AD$4:$AD$6723,$V1541:$Z1541,0)))),-1)</f>
        <v>-1</v>
      </c>
      <c r="N1541" s="29">
        <f t="array" ref="N1541">IFERROR(_xlfn._xlws.FILTER(AI$4:AI$6723,(AI$4:AI$6723&gt;=0)*($AB$4:$AB$6723=$C1541)*($AC$4:$AC$6723=$D1541)*(ISNUMBER(_xlfn.XMATCH($AD$4:$AD$6723,$V1541:$Z1541,0)))),-1)</f>
        <v>-1</v>
      </c>
      <c r="O1541" s="29">
        <f t="array" ref="O1541">IFERROR(_xlfn._xlws.FILTER(AJ$4:AJ$6723,(AJ$4:AJ$6723&gt;=0)*($AB$4:$AB$6723=$C1541)*($AC$4:$AC$6723=$D1541)*(ISNUMBER(_xlfn.XMATCH($AD$4:$AD$6723,$V1541:$Z1541,0)))),-1)</f>
        <v>-1</v>
      </c>
      <c r="P1541" s="29">
        <f t="array" ref="P1541">IFERROR(_xlfn._xlws.FILTER(AK$4:AK$6723,(AK$4:AK$6723&gt;=0)*($AB$4:$AB$6723=$C1541)*($AC$4:$AC$6723=$D1541)*(ISNUMBER(_xlfn.XMATCH($AD$4:$AD$6723,$V1541:$Z1541,0)))),-1)</f>
        <v>-1</v>
      </c>
      <c r="Q1541" s="29">
        <f t="array" ref="Q1541">IFERROR(_xlfn._xlws.FILTER(AL$4:AL$6723,(AL$4:AL$6723&gt;=0)*($AB$4:$AB$6723=$C1541)*($AC$4:$AC$6723=$D1541)*(ISNUMBER(_xlfn.XMATCH($AD$4:$AD$6723,$V1541:$Z1541,0)))),-1)</f>
        <v>-1</v>
      </c>
      <c r="R1541" s="29">
        <f t="array" ref="R1541">IFERROR(_xlfn._xlws.FILTER(AM$4:AM$6723,(AM$4:AM$6723&gt;=0)*($AB$4:$AB$6723=$C1541)*($AC$4:$AC$6723=$D1541)*(ISNUMBER(_xlfn.XMATCH($AD$4:$AD$6723,$V1541:$Z1541,0)))),-1)</f>
        <v>-1</v>
      </c>
      <c r="S1541" s="29">
        <f t="array" ref="S1541">IFERROR(_xlfn._xlws.FILTER(AN$4:AN$6723,(AN$4:AN$6723&gt;=0)*($AB$4:$AB$6723=$C1541)*($AC$4:$AC$6723=$D1541)*(ISNUMBER(_xlfn.XMATCH($AD$4:$AD$6723,$V1541:$Z1541,0)))),-1)</f>
        <v>-1</v>
      </c>
      <c r="T1541" s="29">
        <f t="array" ref="T1541">IFERROR(_xlfn._xlws.FILTER(AO$4:AO$6723,(AO$4:AO$6723&gt;=0)*($AB$4:$AB$6723=$C1541)*($AC$4:$AC$6723=$D1541)*(ISNUMBER(_xlfn.XMATCH($AD$4:$AD$6723,$V1541:$Z1541,0)))),-1)</f>
        <v>-1</v>
      </c>
      <c r="V1541" t="s">
        <v>34</v>
      </c>
      <c r="AB1541" t="s">
        <v>96</v>
      </c>
      <c r="AC1541" t="s">
        <v>44</v>
      </c>
      <c r="AD1541" s="19" t="s">
        <v>13</v>
      </c>
      <c r="AE1541" s="18">
        <v>-1</v>
      </c>
      <c r="AF1541" s="17">
        <v>-1</v>
      </c>
      <c r="AG1541" s="17">
        <v>-1</v>
      </c>
      <c r="AH1541" s="17">
        <v>-1</v>
      </c>
      <c r="AI1541" s="17">
        <v>-1</v>
      </c>
      <c r="AJ1541" s="17">
        <v>-1</v>
      </c>
      <c r="AK1541" s="17">
        <v>-1</v>
      </c>
      <c r="AL1541" s="17">
        <v>-1</v>
      </c>
      <c r="AM1541" s="17">
        <v>-1</v>
      </c>
      <c r="AN1541" s="17">
        <v>-1</v>
      </c>
      <c r="AO1541" s="17">
        <v>-1</v>
      </c>
    </row>
    <row r="1542" spans="3:41" x14ac:dyDescent="0.25">
      <c r="C1542" t="s">
        <v>99</v>
      </c>
      <c r="D1542" s="6" t="s">
        <v>48</v>
      </c>
      <c r="E1542" t="s">
        <v>35</v>
      </c>
      <c r="F1542" s="6">
        <v>2005</v>
      </c>
      <c r="G1542" s="6" t="s">
        <v>14</v>
      </c>
      <c r="H1542" s="6" t="s">
        <v>15</v>
      </c>
      <c r="J1542" s="29">
        <f t="array" ref="J1542">IFERROR(_xlfn._xlws.FILTER(AE$4:AE$6723,(AE$4:AE$6723&gt;=0)*($AB$4:$AB$6723=$C1542)*($AC$4:$AC$6723=$D1542)*(ISNUMBER(_xlfn.XMATCH($AD$4:$AD$6723,$V1542:$Z1542,0)))),-1)</f>
        <v>-1</v>
      </c>
      <c r="K1542" s="29">
        <f t="array" ref="K1542">IFERROR(_xlfn._xlws.FILTER(AF$4:AF$6723,(AF$4:AF$6723&gt;=0)*($AB$4:$AB$6723=$C1542)*($AC$4:$AC$6723=$D1542)*(ISNUMBER(_xlfn.XMATCH($AD$4:$AD$6723,$V1542:$Z1542,0)))),-1)</f>
        <v>-1</v>
      </c>
      <c r="L1542" s="29">
        <f t="array" ref="L1542">IFERROR(_xlfn._xlws.FILTER(AG$4:AG$6723,(AG$4:AG$6723&gt;=0)*($AB$4:$AB$6723=$C1542)*($AC$4:$AC$6723=$D1542)*(ISNUMBER(_xlfn.XMATCH($AD$4:$AD$6723,$V1542:$Z1542,0)))),-1)</f>
        <v>-1</v>
      </c>
      <c r="M1542" s="29">
        <f t="array" ref="M1542">IFERROR(_xlfn._xlws.FILTER(AH$4:AH$6723,(AH$4:AH$6723&gt;=0)*($AB$4:$AB$6723=$C1542)*($AC$4:$AC$6723=$D1542)*(ISNUMBER(_xlfn.XMATCH($AD$4:$AD$6723,$V1542:$Z1542,0)))),-1)</f>
        <v>-1</v>
      </c>
      <c r="N1542" s="29">
        <f t="array" ref="N1542">IFERROR(_xlfn._xlws.FILTER(AI$4:AI$6723,(AI$4:AI$6723&gt;=0)*($AB$4:$AB$6723=$C1542)*($AC$4:$AC$6723=$D1542)*(ISNUMBER(_xlfn.XMATCH($AD$4:$AD$6723,$V1542:$Z1542,0)))),-1)</f>
        <v>-1</v>
      </c>
      <c r="O1542" s="29">
        <f t="array" ref="O1542">IFERROR(_xlfn._xlws.FILTER(AJ$4:AJ$6723,(AJ$4:AJ$6723&gt;=0)*($AB$4:$AB$6723=$C1542)*($AC$4:$AC$6723=$D1542)*(ISNUMBER(_xlfn.XMATCH($AD$4:$AD$6723,$V1542:$Z1542,0)))),-1)</f>
        <v>-1</v>
      </c>
      <c r="P1542" s="29">
        <f t="array" ref="P1542">IFERROR(_xlfn._xlws.FILTER(AK$4:AK$6723,(AK$4:AK$6723&gt;=0)*($AB$4:$AB$6723=$C1542)*($AC$4:$AC$6723=$D1542)*(ISNUMBER(_xlfn.XMATCH($AD$4:$AD$6723,$V1542:$Z1542,0)))),-1)</f>
        <v>-1</v>
      </c>
      <c r="Q1542" s="29">
        <f t="array" ref="Q1542">IFERROR(_xlfn._xlws.FILTER(AL$4:AL$6723,(AL$4:AL$6723&gt;=0)*($AB$4:$AB$6723=$C1542)*($AC$4:$AC$6723=$D1542)*(ISNUMBER(_xlfn.XMATCH($AD$4:$AD$6723,$V1542:$Z1542,0)))),-1)</f>
        <v>-1</v>
      </c>
      <c r="R1542" s="29">
        <f t="array" ref="R1542">IFERROR(_xlfn._xlws.FILTER(AM$4:AM$6723,(AM$4:AM$6723&gt;=0)*($AB$4:$AB$6723=$C1542)*($AC$4:$AC$6723=$D1542)*(ISNUMBER(_xlfn.XMATCH($AD$4:$AD$6723,$V1542:$Z1542,0)))),-1)</f>
        <v>-1</v>
      </c>
      <c r="S1542" s="29">
        <f t="array" ref="S1542">IFERROR(_xlfn._xlws.FILTER(AN$4:AN$6723,(AN$4:AN$6723&gt;=0)*($AB$4:$AB$6723=$C1542)*($AC$4:$AC$6723=$D1542)*(ISNUMBER(_xlfn.XMATCH($AD$4:$AD$6723,$V1542:$Z1542,0)))),-1)</f>
        <v>-1</v>
      </c>
      <c r="T1542" s="29">
        <f t="array" ref="T1542">IFERROR(_xlfn._xlws.FILTER(AO$4:AO$6723,(AO$4:AO$6723&gt;=0)*($AB$4:$AB$6723=$C1542)*($AC$4:$AC$6723=$D1542)*(ISNUMBER(_xlfn.XMATCH($AD$4:$AD$6723,$V1542:$Z1542,0)))),-1)</f>
        <v>-1</v>
      </c>
      <c r="V1542" t="s">
        <v>35</v>
      </c>
      <c r="W1542" s="25" t="s">
        <v>83</v>
      </c>
      <c r="X1542" s="25" t="s">
        <v>71</v>
      </c>
      <c r="AB1542" t="s">
        <v>96</v>
      </c>
      <c r="AC1542" t="s">
        <v>44</v>
      </c>
      <c r="AD1542" s="19" t="s">
        <v>64</v>
      </c>
      <c r="AE1542" s="18">
        <v>-1</v>
      </c>
      <c r="AF1542" s="17">
        <v>-1</v>
      </c>
      <c r="AG1542" s="17">
        <v>-1</v>
      </c>
      <c r="AH1542" s="17">
        <v>-1</v>
      </c>
      <c r="AI1542" s="17">
        <v>-1</v>
      </c>
      <c r="AJ1542" s="17">
        <v>-1</v>
      </c>
      <c r="AK1542" s="17">
        <v>-1</v>
      </c>
      <c r="AL1542" s="17">
        <v>-1</v>
      </c>
      <c r="AM1542" s="17">
        <v>-1</v>
      </c>
      <c r="AN1542" s="17">
        <v>-1</v>
      </c>
      <c r="AO1542" s="17">
        <v>-1</v>
      </c>
    </row>
    <row r="1543" spans="3:41" x14ac:dyDescent="0.25">
      <c r="C1543" t="s">
        <v>99</v>
      </c>
      <c r="D1543" s="6" t="s">
        <v>48</v>
      </c>
      <c r="E1543" t="s">
        <v>84</v>
      </c>
      <c r="F1543" s="6">
        <v>2005</v>
      </c>
      <c r="G1543" s="6" t="s">
        <v>14</v>
      </c>
      <c r="H1543" s="6" t="s">
        <v>15</v>
      </c>
      <c r="J1543" s="29">
        <f t="array" ref="J1543">IFERROR(_xlfn._xlws.FILTER(AE$4:AE$6723,(AE$4:AE$6723&gt;=0)*($AB$4:$AB$6723=$C1543)*($AC$4:$AC$6723=$D1543)*(ISNUMBER(_xlfn.XMATCH($AD$4:$AD$6723,$V1543:$Z1543,0)))),-1)</f>
        <v>12.2822626882155</v>
      </c>
      <c r="K1543" s="29">
        <f t="array" ref="K1543">IFERROR(_xlfn._xlws.FILTER(AF$4:AF$6723,(AF$4:AF$6723&gt;=0)*($AB$4:$AB$6723=$C1543)*($AC$4:$AC$6723=$D1543)*(ISNUMBER(_xlfn.XMATCH($AD$4:$AD$6723,$V1543:$Z1543,0)))),-1)</f>
        <v>12.2168905950096</v>
      </c>
      <c r="L1543" s="29">
        <f t="array" ref="L1543">IFERROR(_xlfn._xlws.FILTER(AG$4:AG$6723,(AG$4:AG$6723&gt;=0)*($AB$4:$AB$6723=$C1543)*($AC$4:$AC$6723=$D1543)*(ISNUMBER(_xlfn.XMATCH($AD$4:$AD$6723,$V1543:$Z1543,0)))),-1)</f>
        <v>12.0207743153919</v>
      </c>
      <c r="M1543" s="29">
        <f t="array" ref="M1543">IFERROR(_xlfn._xlws.FILTER(AH$4:AH$6723,(AH$4:AH$6723&gt;=0)*($AB$4:$AB$6723=$C1543)*($AC$4:$AC$6723=$D1543)*(ISNUMBER(_xlfn.XMATCH($AD$4:$AD$6723,$V1543:$Z1543,0)))),-1)</f>
        <v>12.0207743153919</v>
      </c>
      <c r="N1543" s="29">
        <f t="array" ref="N1543">IFERROR(_xlfn._xlws.FILTER(AI$4:AI$6723,(AI$4:AI$6723&gt;=0)*($AB$4:$AB$6723=$C1543)*($AC$4:$AC$6723=$D1543)*(ISNUMBER(_xlfn.XMATCH($AD$4:$AD$6723,$V1543:$Z1543,0)))),-1)</f>
        <v>12.0207743153919</v>
      </c>
      <c r="O1543" s="29">
        <f t="array" ref="O1543">IFERROR(_xlfn._xlws.FILTER(AJ$4:AJ$6723,(AJ$4:AJ$6723&gt;=0)*($AB$4:$AB$6723=$C1543)*($AC$4:$AC$6723=$D1543)*(ISNUMBER(_xlfn.XMATCH($AD$4:$AD$6723,$V1543:$Z1543,0)))),-1)</f>
        <v>12.0207743153919</v>
      </c>
      <c r="P1543" s="29">
        <f t="array" ref="P1543">IFERROR(_xlfn._xlws.FILTER(AK$4:AK$6723,(AK$4:AK$6723&gt;=0)*($AB$4:$AB$6723=$C1543)*($AC$4:$AC$6723=$D1543)*(ISNUMBER(_xlfn.XMATCH($AD$4:$AD$6723,$V1543:$Z1543,0)))),-1)</f>
        <v>12.0207743153919</v>
      </c>
      <c r="Q1543" s="29">
        <f t="array" ref="Q1543">IFERROR(_xlfn._xlws.FILTER(AL$4:AL$6723,(AL$4:AL$6723&gt;=0)*($AB$4:$AB$6723=$C1543)*($AC$4:$AC$6723=$D1543)*(ISNUMBER(_xlfn.XMATCH($AD$4:$AD$6723,$V1543:$Z1543,0)))),-1)</f>
        <v>12.0207743153919</v>
      </c>
      <c r="R1543" s="29">
        <f t="array" ref="R1543">IFERROR(_xlfn._xlws.FILTER(AM$4:AM$6723,(AM$4:AM$6723&gt;=0)*($AB$4:$AB$6723=$C1543)*($AC$4:$AC$6723=$D1543)*(ISNUMBER(_xlfn.XMATCH($AD$4:$AD$6723,$V1543:$Z1543,0)))),-1)</f>
        <v>12.0207743153919</v>
      </c>
      <c r="S1543" s="29">
        <f t="array" ref="S1543">IFERROR(_xlfn._xlws.FILTER(AN$4:AN$6723,(AN$4:AN$6723&gt;=0)*($AB$4:$AB$6723=$C1543)*($AC$4:$AC$6723=$D1543)*(ISNUMBER(_xlfn.XMATCH($AD$4:$AD$6723,$V1543:$Z1543,0)))),-1)</f>
        <v>12.0207743153919</v>
      </c>
      <c r="T1543" s="29">
        <f t="array" ref="T1543">IFERROR(_xlfn._xlws.FILTER(AO$4:AO$6723,(AO$4:AO$6723&gt;=0)*($AB$4:$AB$6723=$C1543)*($AC$4:$AC$6723=$D1543)*(ISNUMBER(_xlfn.XMATCH($AD$4:$AD$6723,$V1543:$Z1543,0)))),-1)</f>
        <v>12.0207743153919</v>
      </c>
      <c r="V1543" t="s">
        <v>84</v>
      </c>
      <c r="W1543" s="25" t="s">
        <v>85</v>
      </c>
      <c r="AB1543" t="s">
        <v>96</v>
      </c>
      <c r="AC1543" t="s">
        <v>44</v>
      </c>
      <c r="AD1543" s="19" t="s">
        <v>65</v>
      </c>
      <c r="AE1543" s="18">
        <v>-1</v>
      </c>
      <c r="AF1543" s="17">
        <v>-1</v>
      </c>
      <c r="AG1543" s="17">
        <v>-1</v>
      </c>
      <c r="AH1543" s="17">
        <v>-1</v>
      </c>
      <c r="AI1543" s="17">
        <v>-1</v>
      </c>
      <c r="AJ1543" s="17">
        <v>-1</v>
      </c>
      <c r="AK1543" s="17">
        <v>-1</v>
      </c>
      <c r="AL1543" s="17">
        <v>-1</v>
      </c>
      <c r="AM1543" s="17">
        <v>-1</v>
      </c>
      <c r="AN1543" s="17">
        <v>-1</v>
      </c>
      <c r="AO1543" s="17">
        <v>-1</v>
      </c>
    </row>
    <row r="1544" spans="3:41" x14ac:dyDescent="0.25">
      <c r="C1544" t="s">
        <v>99</v>
      </c>
      <c r="D1544" s="6" t="s">
        <v>49</v>
      </c>
      <c r="E1544" t="s">
        <v>13</v>
      </c>
      <c r="F1544" s="6">
        <v>2005</v>
      </c>
      <c r="G1544" s="6" t="s">
        <v>14</v>
      </c>
      <c r="H1544" s="6" t="s">
        <v>15</v>
      </c>
      <c r="I1544" s="6"/>
      <c r="J1544" s="29">
        <f t="array" ref="J1544">IFERROR(_xlfn._xlws.FILTER(AE$4:AE$6723,(AE$4:AE$6723&gt;=0)*($AB$4:$AB$6723=$C1544)*($AC$4:$AC$6723=$D1544)*(ISNUMBER(_xlfn.XMATCH($AD$4:$AD$6723,$V1544:$Z1544,0)))),-1)</f>
        <v>25.894454135383508</v>
      </c>
      <c r="K1544" s="29">
        <f t="array" ref="K1544">IFERROR(_xlfn._xlws.FILTER(AF$4:AF$6723,(AF$4:AF$6723&gt;=0)*($AB$4:$AB$6723=$C1544)*($AC$4:$AC$6723=$D1544)*(ISNUMBER(_xlfn.XMATCH($AD$4:$AD$6723,$V1544:$Z1544,0)))),-1)</f>
        <v>31.806651187806601</v>
      </c>
      <c r="L1544" s="29">
        <f t="array" ref="L1544">IFERROR(_xlfn._xlws.FILTER(AG$4:AG$6723,(AG$4:AG$6723&gt;=0)*($AB$4:$AB$6723=$C1544)*($AC$4:$AC$6723=$D1544)*(ISNUMBER(_xlfn.XMATCH($AD$4:$AD$6723,$V1544:$Z1544,0)))),-1)</f>
        <v>42.233207539989401</v>
      </c>
      <c r="M1544" s="29">
        <f t="array" ref="M1544">IFERROR(_xlfn._xlws.FILTER(AH$4:AH$6723,(AH$4:AH$6723&gt;=0)*($AB$4:$AB$6723=$C1544)*($AC$4:$AC$6723=$D1544)*(ISNUMBER(_xlfn.XMATCH($AD$4:$AD$6723,$V1544:$Z1544,0)))),-1)</f>
        <v>45.888224942532901</v>
      </c>
      <c r="N1544" s="29">
        <f t="array" ref="N1544">IFERROR(_xlfn._xlws.FILTER(AI$4:AI$6723,(AI$4:AI$6723&gt;=0)*($AB$4:$AB$6723=$C1544)*($AC$4:$AC$6723=$D1544)*(ISNUMBER(_xlfn.XMATCH($AD$4:$AD$6723,$V1544:$Z1544,0)))),-1)</f>
        <v>49.439286694529301</v>
      </c>
      <c r="O1544" s="29">
        <f t="array" ref="O1544">IFERROR(_xlfn._xlws.FILTER(AJ$4:AJ$6723,(AJ$4:AJ$6723&gt;=0)*($AB$4:$AB$6723=$C1544)*($AC$4:$AC$6723=$D1544)*(ISNUMBER(_xlfn.XMATCH($AD$4:$AD$6723,$V1544:$Z1544,0)))),-1)</f>
        <v>65.487499006307601</v>
      </c>
      <c r="P1544" s="29">
        <f t="array" ref="P1544">IFERROR(_xlfn._xlws.FILTER(AK$4:AK$6723,(AK$4:AK$6723&gt;=0)*($AB$4:$AB$6723=$C1544)*($AC$4:$AC$6723=$D1544)*(ISNUMBER(_xlfn.XMATCH($AD$4:$AD$6723,$V1544:$Z1544,0)))),-1)</f>
        <v>63.017397521267597</v>
      </c>
      <c r="Q1544" s="29">
        <f t="array" ref="Q1544">IFERROR(_xlfn._xlws.FILTER(AL$4:AL$6723,(AL$4:AL$6723&gt;=0)*($AB$4:$AB$6723=$C1544)*($AC$4:$AC$6723=$D1544)*(ISNUMBER(_xlfn.XMATCH($AD$4:$AD$6723,$V1544:$Z1544,0)))),-1)</f>
        <v>60.668355586751296</v>
      </c>
      <c r="R1544" s="29">
        <f t="array" ref="R1544">IFERROR(_xlfn._xlws.FILTER(AM$4:AM$6723,(AM$4:AM$6723&gt;=0)*($AB$4:$AB$6723=$C1544)*($AC$4:$AC$6723=$D1544)*(ISNUMBER(_xlfn.XMATCH($AD$4:$AD$6723,$V1544:$Z1544,0)))),-1)</f>
        <v>58.434440080228498</v>
      </c>
      <c r="S1544" s="29">
        <f t="array" ref="S1544">IFERROR(_xlfn._xlws.FILTER(AN$4:AN$6723,(AN$4:AN$6723&gt;=0)*($AB$4:$AB$6723=$C1544)*($AC$4:$AC$6723=$D1544)*(ISNUMBER(_xlfn.XMATCH($AD$4:$AD$6723,$V1544:$Z1544,0)))),-1)</f>
        <v>58.434440080228498</v>
      </c>
      <c r="T1544" s="29">
        <f t="array" ref="T1544">IFERROR(_xlfn._xlws.FILTER(AO$4:AO$6723,(AO$4:AO$6723&gt;=0)*($AB$4:$AB$6723=$C1544)*($AC$4:$AC$6723=$D1544)*(ISNUMBER(_xlfn.XMATCH($AD$4:$AD$6723,$V1544:$Z1544,0)))),-1)</f>
        <v>58.434440080228498</v>
      </c>
      <c r="V1544" t="s">
        <v>13</v>
      </c>
      <c r="AB1544" t="s">
        <v>96</v>
      </c>
      <c r="AC1544" t="s">
        <v>44</v>
      </c>
      <c r="AD1544" s="19" t="s">
        <v>21</v>
      </c>
      <c r="AE1544" s="18">
        <v>-1</v>
      </c>
      <c r="AF1544" s="17">
        <v>-1</v>
      </c>
      <c r="AG1544" s="17">
        <v>-1</v>
      </c>
      <c r="AH1544" s="17">
        <v>-1</v>
      </c>
      <c r="AI1544" s="17">
        <v>-1</v>
      </c>
      <c r="AJ1544" s="17">
        <v>-1</v>
      </c>
      <c r="AK1544" s="17">
        <v>-1</v>
      </c>
      <c r="AL1544" s="17">
        <v>-1</v>
      </c>
      <c r="AM1544" s="17">
        <v>-1</v>
      </c>
      <c r="AN1544" s="17">
        <v>-1</v>
      </c>
      <c r="AO1544" s="17">
        <v>-1</v>
      </c>
    </row>
    <row r="1545" spans="3:41" x14ac:dyDescent="0.25">
      <c r="C1545" t="s">
        <v>99</v>
      </c>
      <c r="D1545" s="6" t="s">
        <v>49</v>
      </c>
      <c r="E1545" t="s">
        <v>17</v>
      </c>
      <c r="F1545" s="6">
        <v>2005</v>
      </c>
      <c r="G1545" s="6" t="s">
        <v>14</v>
      </c>
      <c r="H1545" s="6" t="s">
        <v>15</v>
      </c>
      <c r="I1545" s="6"/>
      <c r="J1545" s="29">
        <f t="array" ref="J1545">IFERROR(_xlfn._xlws.FILTER(AE$4:AE$6723,(AE$4:AE$6723&gt;=0)*($AB$4:$AB$6723=$C1545)*($AC$4:$AC$6723=$D1545)*(ISNUMBER(_xlfn.XMATCH($AD$4:$AD$6723,$V1545:$Z1545,0)))),-1)</f>
        <v>14.21088786391522</v>
      </c>
      <c r="K1545" s="29">
        <f t="array" ref="K1545">IFERROR(_xlfn._xlws.FILTER(AF$4:AF$6723,(AF$4:AF$6723&gt;=0)*($AB$4:$AB$6723=$C1545)*($AC$4:$AC$6723=$D1545)*(ISNUMBER(_xlfn.XMATCH($AD$4:$AD$6723,$V1545:$Z1545,0)))),-1)</f>
        <v>17.782455988624299</v>
      </c>
      <c r="L1545" s="29">
        <f t="array" ref="L1545">IFERROR(_xlfn._xlws.FILTER(AG$4:AG$6723,(AG$4:AG$6723&gt;=0)*($AB$4:$AB$6723=$C1545)*($AC$4:$AC$6723=$D1545)*(ISNUMBER(_xlfn.XMATCH($AD$4:$AD$6723,$V1545:$Z1545,0)))),-1)</f>
        <v>16.330826928328399</v>
      </c>
      <c r="M1545" s="29">
        <f t="array" ref="M1545">IFERROR(_xlfn._xlws.FILTER(AH$4:AH$6723,(AH$4:AH$6723&gt;=0)*($AB$4:$AB$6723=$C1545)*($AC$4:$AC$6723=$D1545)*(ISNUMBER(_xlfn.XMATCH($AD$4:$AD$6723,$V1545:$Z1545,0)))),-1)</f>
        <v>22.413993645540099</v>
      </c>
      <c r="N1545" s="29">
        <f t="array" ref="N1545">IFERROR(_xlfn._xlws.FILTER(AI$4:AI$6723,(AI$4:AI$6723&gt;=0)*($AB$4:$AB$6723=$C1545)*($AC$4:$AC$6723=$D1545)*(ISNUMBER(_xlfn.XMATCH($AD$4:$AD$6723,$V1545:$Z1545,0)))),-1)</f>
        <v>23.342383914882099</v>
      </c>
      <c r="O1545" s="29">
        <f t="array" ref="O1545">IFERROR(_xlfn._xlws.FILTER(AJ$4:AJ$6723,(AJ$4:AJ$6723&gt;=0)*($AB$4:$AB$6723=$C1545)*($AC$4:$AC$6723=$D1545)*(ISNUMBER(_xlfn.XMATCH($AD$4:$AD$6723,$V1545:$Z1545,0)))),-1)</f>
        <v>23.460274742734999</v>
      </c>
      <c r="P1545" s="29">
        <f t="array" ref="P1545">IFERROR(_xlfn._xlws.FILTER(AK$4:AK$6723,(AK$4:AK$6723&gt;=0)*($AB$4:$AB$6723=$C1545)*($AC$4:$AC$6723=$D1545)*(ISNUMBER(_xlfn.XMATCH($AD$4:$AD$6723,$V1545:$Z1545,0)))),-1)</f>
        <v>23.640058255210601</v>
      </c>
      <c r="Q1545" s="29">
        <f t="array" ref="Q1545">IFERROR(_xlfn._xlws.FILTER(AL$4:AL$6723,(AL$4:AL$6723&gt;=0)*($AB$4:$AB$6723=$C1545)*($AC$4:$AC$6723=$D1545)*(ISNUMBER(_xlfn.XMATCH($AD$4:$AD$6723,$V1545:$Z1545,0)))),-1)</f>
        <v>23.631216443121598</v>
      </c>
      <c r="R1545" s="29">
        <f t="array" ref="R1545">IFERROR(_xlfn._xlws.FILTER(AM$4:AM$6723,(AM$4:AM$6723&gt;=0)*($AB$4:$AB$6723=$C1545)*($AC$4:$AC$6723=$D1545)*(ISNUMBER(_xlfn.XMATCH($AD$4:$AD$6723,$V1545:$Z1545,0)))),-1)</f>
        <v>23.631216443121598</v>
      </c>
      <c r="S1545" s="29">
        <f t="array" ref="S1545">IFERROR(_xlfn._xlws.FILTER(AN$4:AN$6723,(AN$4:AN$6723&gt;=0)*($AB$4:$AB$6723=$C1545)*($AC$4:$AC$6723=$D1545)*(ISNUMBER(_xlfn.XMATCH($AD$4:$AD$6723,$V1545:$Z1545,0)))),-1)</f>
        <v>23.631216443121598</v>
      </c>
      <c r="T1545" s="29">
        <f t="array" ref="T1545">IFERROR(_xlfn._xlws.FILTER(AO$4:AO$6723,(AO$4:AO$6723&gt;=0)*($AB$4:$AB$6723=$C1545)*($AC$4:$AC$6723=$D1545)*(ISNUMBER(_xlfn.XMATCH($AD$4:$AD$6723,$V1545:$Z1545,0)))),-1)</f>
        <v>23.631216443121598</v>
      </c>
      <c r="V1545" t="s">
        <v>17</v>
      </c>
      <c r="AB1545" t="s">
        <v>96</v>
      </c>
      <c r="AC1545" t="s">
        <v>44</v>
      </c>
      <c r="AD1545" s="19" t="s">
        <v>71</v>
      </c>
      <c r="AE1545" s="18">
        <v>-1</v>
      </c>
      <c r="AF1545" s="17">
        <v>-1</v>
      </c>
      <c r="AG1545" s="17">
        <v>-1</v>
      </c>
      <c r="AH1545" s="17">
        <v>-1</v>
      </c>
      <c r="AI1545" s="17">
        <v>-1</v>
      </c>
      <c r="AJ1545" s="17">
        <v>-1</v>
      </c>
      <c r="AK1545" s="17">
        <v>-1</v>
      </c>
      <c r="AL1545" s="17">
        <v>-1</v>
      </c>
      <c r="AM1545" s="17">
        <v>-1</v>
      </c>
      <c r="AN1545" s="17">
        <v>-1</v>
      </c>
      <c r="AO1545" s="17">
        <v>-1</v>
      </c>
    </row>
    <row r="1546" spans="3:41" x14ac:dyDescent="0.25">
      <c r="C1546" t="s">
        <v>99</v>
      </c>
      <c r="D1546" s="6" t="s">
        <v>49</v>
      </c>
      <c r="E1546" t="s">
        <v>18</v>
      </c>
      <c r="F1546" s="6">
        <v>2005</v>
      </c>
      <c r="G1546" s="6" t="s">
        <v>14</v>
      </c>
      <c r="H1546" s="6" t="s">
        <v>15</v>
      </c>
      <c r="I1546" s="6"/>
      <c r="J1546" s="29">
        <f t="array" ref="J1546">IFERROR(_xlfn._xlws.FILTER(AE$4:AE$6723,(AE$4:AE$6723&gt;=0)*($AB$4:$AB$6723=$C1546)*($AC$4:$AC$6723=$D1546)*(ISNUMBER(_xlfn.XMATCH($AD$4:$AD$6723,$V1546:$Z1546,0)))),-1)</f>
        <v>-1</v>
      </c>
      <c r="K1546" s="29">
        <f t="array" ref="K1546">IFERROR(_xlfn._xlws.FILTER(AF$4:AF$6723,(AF$4:AF$6723&gt;=0)*($AB$4:$AB$6723=$C1546)*($AC$4:$AC$6723=$D1546)*(ISNUMBER(_xlfn.XMATCH($AD$4:$AD$6723,$V1546:$Z1546,0)))),-1)</f>
        <v>-1</v>
      </c>
      <c r="L1546" s="29">
        <f t="array" ref="L1546">IFERROR(_xlfn._xlws.FILTER(AG$4:AG$6723,(AG$4:AG$6723&gt;=0)*($AB$4:$AB$6723=$C1546)*($AC$4:$AC$6723=$D1546)*(ISNUMBER(_xlfn.XMATCH($AD$4:$AD$6723,$V1546:$Z1546,0)))),-1)</f>
        <v>-1</v>
      </c>
      <c r="M1546" s="29">
        <f t="array" ref="M1546">IFERROR(_xlfn._xlws.FILTER(AH$4:AH$6723,(AH$4:AH$6723&gt;=0)*($AB$4:$AB$6723=$C1546)*($AC$4:$AC$6723=$D1546)*(ISNUMBER(_xlfn.XMATCH($AD$4:$AD$6723,$V1546:$Z1546,0)))),-1)</f>
        <v>-1</v>
      </c>
      <c r="N1546" s="29">
        <f t="array" ref="N1546">IFERROR(_xlfn._xlws.FILTER(AI$4:AI$6723,(AI$4:AI$6723&gt;=0)*($AB$4:$AB$6723=$C1546)*($AC$4:$AC$6723=$D1546)*(ISNUMBER(_xlfn.XMATCH($AD$4:$AD$6723,$V1546:$Z1546,0)))),-1)</f>
        <v>-1</v>
      </c>
      <c r="O1546" s="29">
        <f t="array" ref="O1546">IFERROR(_xlfn._xlws.FILTER(AJ$4:AJ$6723,(AJ$4:AJ$6723&gt;=0)*($AB$4:$AB$6723=$C1546)*($AC$4:$AC$6723=$D1546)*(ISNUMBER(_xlfn.XMATCH($AD$4:$AD$6723,$V1546:$Z1546,0)))),-1)</f>
        <v>-1</v>
      </c>
      <c r="P1546" s="29">
        <f t="array" ref="P1546">IFERROR(_xlfn._xlws.FILTER(AK$4:AK$6723,(AK$4:AK$6723&gt;=0)*($AB$4:$AB$6723=$C1546)*($AC$4:$AC$6723=$D1546)*(ISNUMBER(_xlfn.XMATCH($AD$4:$AD$6723,$V1546:$Z1546,0)))),-1)</f>
        <v>-1</v>
      </c>
      <c r="Q1546" s="29">
        <f t="array" ref="Q1546">IFERROR(_xlfn._xlws.FILTER(AL$4:AL$6723,(AL$4:AL$6723&gt;=0)*($AB$4:$AB$6723=$C1546)*($AC$4:$AC$6723=$D1546)*(ISNUMBER(_xlfn.XMATCH($AD$4:$AD$6723,$V1546:$Z1546,0)))),-1)</f>
        <v>-1</v>
      </c>
      <c r="R1546" s="29">
        <f t="array" ref="R1546">IFERROR(_xlfn._xlws.FILTER(AM$4:AM$6723,(AM$4:AM$6723&gt;=0)*($AB$4:$AB$6723=$C1546)*($AC$4:$AC$6723=$D1546)*(ISNUMBER(_xlfn.XMATCH($AD$4:$AD$6723,$V1546:$Z1546,0)))),-1)</f>
        <v>-1</v>
      </c>
      <c r="S1546" s="29">
        <f t="array" ref="S1546">IFERROR(_xlfn._xlws.FILTER(AN$4:AN$6723,(AN$4:AN$6723&gt;=0)*($AB$4:$AB$6723=$C1546)*($AC$4:$AC$6723=$D1546)*(ISNUMBER(_xlfn.XMATCH($AD$4:$AD$6723,$V1546:$Z1546,0)))),-1)</f>
        <v>-1</v>
      </c>
      <c r="T1546" s="29">
        <f t="array" ref="T1546">IFERROR(_xlfn._xlws.FILTER(AO$4:AO$6723,(AO$4:AO$6723&gt;=0)*($AB$4:$AB$6723=$C1546)*($AC$4:$AC$6723=$D1546)*(ISNUMBER(_xlfn.XMATCH($AD$4:$AD$6723,$V1546:$Z1546,0)))),-1)</f>
        <v>-1</v>
      </c>
      <c r="V1546" t="s">
        <v>18</v>
      </c>
      <c r="AB1546" t="s">
        <v>96</v>
      </c>
      <c r="AC1546" t="s">
        <v>44</v>
      </c>
      <c r="AD1546" s="19" t="s">
        <v>66</v>
      </c>
      <c r="AE1546" s="18">
        <v>2.7114430765744828</v>
      </c>
      <c r="AF1546" s="17">
        <v>2.8733728858611101</v>
      </c>
      <c r="AG1546" s="17">
        <v>3.3591623137209599</v>
      </c>
      <c r="AH1546" s="17">
        <v>3.3591623137209599</v>
      </c>
      <c r="AI1546" s="17">
        <v>3.3591623137209599</v>
      </c>
      <c r="AJ1546" s="17">
        <v>3.3591623137209599</v>
      </c>
      <c r="AK1546" s="17">
        <v>3.3591623137209599</v>
      </c>
      <c r="AL1546" s="17">
        <v>3.3591623137209599</v>
      </c>
      <c r="AM1546" s="17">
        <v>3.3591623137209599</v>
      </c>
      <c r="AN1546" s="17">
        <v>3.3591623137209599</v>
      </c>
      <c r="AO1546" s="17">
        <v>3.3591623137209599</v>
      </c>
    </row>
    <row r="1547" spans="3:41" x14ac:dyDescent="0.25">
      <c r="C1547" t="s">
        <v>99</v>
      </c>
      <c r="D1547" s="6" t="s">
        <v>49</v>
      </c>
      <c r="E1547" t="s">
        <v>63</v>
      </c>
      <c r="F1547" s="6">
        <v>2005</v>
      </c>
      <c r="G1547" s="6" t="s">
        <v>14</v>
      </c>
      <c r="H1547" s="6" t="s">
        <v>15</v>
      </c>
      <c r="J1547" s="29">
        <f t="array" ref="J1547">IFERROR(_xlfn._xlws.FILTER(AE$4:AE$6723,(AE$4:AE$6723&gt;=0)*($AB$4:$AB$6723=$C1547)*($AC$4:$AC$6723=$D1547)*(ISNUMBER(_xlfn.XMATCH($AD$4:$AD$6723,$V1547:$Z1547,0)))),-1)</f>
        <v>17.87222351042487</v>
      </c>
      <c r="K1547" s="29">
        <f t="array" ref="K1547">IFERROR(_xlfn._xlws.FILTER(AF$4:AF$6723,(AF$4:AF$6723&gt;=0)*($AB$4:$AB$6723=$C1547)*($AC$4:$AC$6723=$D1547)*(ISNUMBER(_xlfn.XMATCH($AD$4:$AD$6723,$V1547:$Z1547,0)))),-1)</f>
        <v>20.8474796948279</v>
      </c>
      <c r="L1547" s="29">
        <f t="array" ref="L1547">IFERROR(_xlfn._xlws.FILTER(AG$4:AG$6723,(AG$4:AG$6723&gt;=0)*($AB$4:$AB$6723=$C1547)*($AC$4:$AC$6723=$D1547)*(ISNUMBER(_xlfn.XMATCH($AD$4:$AD$6723,$V1547:$Z1547,0)))),-1)</f>
        <v>28.874404937717401</v>
      </c>
      <c r="M1547" s="29">
        <f t="array" ref="M1547">IFERROR(_xlfn._xlws.FILTER(AH$4:AH$6723,(AH$4:AH$6723&gt;=0)*($AB$4:$AB$6723=$C1547)*($AC$4:$AC$6723=$D1547)*(ISNUMBER(_xlfn.XMATCH($AD$4:$AD$6723,$V1547:$Z1547,0)))),-1)</f>
        <v>29.323826592877399</v>
      </c>
      <c r="N1547" s="29">
        <f t="array" ref="N1547">IFERROR(_xlfn._xlws.FILTER(AI$4:AI$6723,(AI$4:AI$6723&gt;=0)*($AB$4:$AB$6723=$C1547)*($AC$4:$AC$6723=$D1547)*(ISNUMBER(_xlfn.XMATCH($AD$4:$AD$6723,$V1547:$Z1547,0)))),-1)</f>
        <v>34.629550688196602</v>
      </c>
      <c r="O1547" s="29">
        <f t="array" ref="O1547">IFERROR(_xlfn._xlws.FILTER(AJ$4:AJ$6723,(AJ$4:AJ$6723&gt;=0)*($AB$4:$AB$6723=$C1547)*($AC$4:$AC$6723=$D1547)*(ISNUMBER(_xlfn.XMATCH($AD$4:$AD$6723,$V1547:$Z1547,0)))),-1)</f>
        <v>36.862352242214499</v>
      </c>
      <c r="P1547" s="29">
        <f t="array" ref="P1547">IFERROR(_xlfn._xlws.FILTER(AK$4:AK$6723,(AK$4:AK$6723&gt;=0)*($AB$4:$AB$6723=$C1547)*($AC$4:$AC$6723=$D1547)*(ISNUMBER(_xlfn.XMATCH($AD$4:$AD$6723,$V1547:$Z1547,0)))),-1)</f>
        <v>38.349817980829002</v>
      </c>
      <c r="Q1547" s="29">
        <f t="array" ref="Q1547">IFERROR(_xlfn._xlws.FILTER(AL$4:AL$6723,(AL$4:AL$6723&gt;=0)*($AB$4:$AB$6723=$C1547)*($AC$4:$AC$6723=$D1547)*(ISNUMBER(_xlfn.XMATCH($AD$4:$AD$6723,$V1547:$Z1547,0)))),-1)</f>
        <v>39.085946876262099</v>
      </c>
      <c r="R1547" s="29">
        <f t="array" ref="R1547">IFERROR(_xlfn._xlws.FILTER(AM$4:AM$6723,(AM$4:AM$6723&gt;=0)*($AB$4:$AB$6723=$C1547)*($AC$4:$AC$6723=$D1547)*(ISNUMBER(_xlfn.XMATCH($AD$4:$AD$6723,$V1547:$Z1547,0)))),-1)</f>
        <v>40.208055335243102</v>
      </c>
      <c r="S1547" s="29">
        <f t="array" ref="S1547">IFERROR(_xlfn._xlws.FILTER(AN$4:AN$6723,(AN$4:AN$6723&gt;=0)*($AB$4:$AB$6723=$C1547)*($AC$4:$AC$6723=$D1547)*(ISNUMBER(_xlfn.XMATCH($AD$4:$AD$6723,$V1547:$Z1547,0)))),-1)</f>
        <v>40.208055335243102</v>
      </c>
      <c r="T1547" s="29">
        <f t="array" ref="T1547">IFERROR(_xlfn._xlws.FILTER(AO$4:AO$6723,(AO$4:AO$6723&gt;=0)*($AB$4:$AB$6723=$C1547)*($AC$4:$AC$6723=$D1547)*(ISNUMBER(_xlfn.XMATCH($AD$4:$AD$6723,$V1547:$Z1547,0)))),-1)</f>
        <v>40.208055335243102</v>
      </c>
      <c r="V1547" t="s">
        <v>63</v>
      </c>
      <c r="AB1547" t="s">
        <v>96</v>
      </c>
      <c r="AC1547" t="s">
        <v>44</v>
      </c>
      <c r="AD1547" s="19" t="s">
        <v>67</v>
      </c>
      <c r="AE1547" s="18">
        <v>-1</v>
      </c>
      <c r="AF1547" s="17">
        <v>-1</v>
      </c>
      <c r="AG1547" s="17">
        <v>-1</v>
      </c>
      <c r="AH1547" s="17">
        <v>-1</v>
      </c>
      <c r="AI1547" s="17">
        <v>-1</v>
      </c>
      <c r="AJ1547" s="17">
        <v>-1</v>
      </c>
      <c r="AK1547" s="17">
        <v>-1</v>
      </c>
      <c r="AL1547" s="17">
        <v>-1</v>
      </c>
      <c r="AM1547" s="17">
        <v>-1</v>
      </c>
      <c r="AN1547" s="17">
        <v>-1</v>
      </c>
      <c r="AO1547" s="17">
        <v>-1</v>
      </c>
    </row>
    <row r="1548" spans="3:41" x14ac:dyDescent="0.25">
      <c r="C1548" t="s">
        <v>99</v>
      </c>
      <c r="D1548" s="6" t="s">
        <v>49</v>
      </c>
      <c r="E1548" t="s">
        <v>21</v>
      </c>
      <c r="F1548" s="6">
        <v>2005</v>
      </c>
      <c r="G1548" s="6" t="s">
        <v>14</v>
      </c>
      <c r="H1548" s="6" t="s">
        <v>15</v>
      </c>
      <c r="J1548" s="29">
        <f t="array" ref="J1548">IFERROR(_xlfn._xlws.FILTER(AE$4:AE$6723,(AE$4:AE$6723&gt;=0)*($AB$4:$AB$6723=$C1548)*($AC$4:$AC$6723=$D1548)*(ISNUMBER(_xlfn.XMATCH($AD$4:$AD$6723,$V1548:$Z1548,0)))),-1)</f>
        <v>-1</v>
      </c>
      <c r="K1548" s="29">
        <f t="array" ref="K1548">IFERROR(_xlfn._xlws.FILTER(AF$4:AF$6723,(AF$4:AF$6723&gt;=0)*($AB$4:$AB$6723=$C1548)*($AC$4:$AC$6723=$D1548)*(ISNUMBER(_xlfn.XMATCH($AD$4:$AD$6723,$V1548:$Z1548,0)))),-1)</f>
        <v>-1</v>
      </c>
      <c r="L1548" s="29">
        <f t="array" ref="L1548">IFERROR(_xlfn._xlws.FILTER(AG$4:AG$6723,(AG$4:AG$6723&gt;=0)*($AB$4:$AB$6723=$C1548)*($AC$4:$AC$6723=$D1548)*(ISNUMBER(_xlfn.XMATCH($AD$4:$AD$6723,$V1548:$Z1548,0)))),-1)</f>
        <v>-1</v>
      </c>
      <c r="M1548" s="29">
        <f t="array" ref="M1548">IFERROR(_xlfn._xlws.FILTER(AH$4:AH$6723,(AH$4:AH$6723&gt;=0)*($AB$4:$AB$6723=$C1548)*($AC$4:$AC$6723=$D1548)*(ISNUMBER(_xlfn.XMATCH($AD$4:$AD$6723,$V1548:$Z1548,0)))),-1)</f>
        <v>-1</v>
      </c>
      <c r="N1548" s="29">
        <f t="array" ref="N1548">IFERROR(_xlfn._xlws.FILTER(AI$4:AI$6723,(AI$4:AI$6723&gt;=0)*($AB$4:$AB$6723=$C1548)*($AC$4:$AC$6723=$D1548)*(ISNUMBER(_xlfn.XMATCH($AD$4:$AD$6723,$V1548:$Z1548,0)))),-1)</f>
        <v>-1</v>
      </c>
      <c r="O1548" s="29">
        <f t="array" ref="O1548">IFERROR(_xlfn._xlws.FILTER(AJ$4:AJ$6723,(AJ$4:AJ$6723&gt;=0)*($AB$4:$AB$6723=$C1548)*($AC$4:$AC$6723=$D1548)*(ISNUMBER(_xlfn.XMATCH($AD$4:$AD$6723,$V1548:$Z1548,0)))),-1)</f>
        <v>-1</v>
      </c>
      <c r="P1548" s="29">
        <f t="array" ref="P1548">IFERROR(_xlfn._xlws.FILTER(AK$4:AK$6723,(AK$4:AK$6723&gt;=0)*($AB$4:$AB$6723=$C1548)*($AC$4:$AC$6723=$D1548)*(ISNUMBER(_xlfn.XMATCH($AD$4:$AD$6723,$V1548:$Z1548,0)))),-1)</f>
        <v>-1</v>
      </c>
      <c r="Q1548" s="29">
        <f t="array" ref="Q1548">IFERROR(_xlfn._xlws.FILTER(AL$4:AL$6723,(AL$4:AL$6723&gt;=0)*($AB$4:$AB$6723=$C1548)*($AC$4:$AC$6723=$D1548)*(ISNUMBER(_xlfn.XMATCH($AD$4:$AD$6723,$V1548:$Z1548,0)))),-1)</f>
        <v>-1</v>
      </c>
      <c r="R1548" s="29">
        <f t="array" ref="R1548">IFERROR(_xlfn._xlws.FILTER(AM$4:AM$6723,(AM$4:AM$6723&gt;=0)*($AB$4:$AB$6723=$C1548)*($AC$4:$AC$6723=$D1548)*(ISNUMBER(_xlfn.XMATCH($AD$4:$AD$6723,$V1548:$Z1548,0)))),-1)</f>
        <v>-1</v>
      </c>
      <c r="S1548" s="29">
        <f t="array" ref="S1548">IFERROR(_xlfn._xlws.FILTER(AN$4:AN$6723,(AN$4:AN$6723&gt;=0)*($AB$4:$AB$6723=$C1548)*($AC$4:$AC$6723=$D1548)*(ISNUMBER(_xlfn.XMATCH($AD$4:$AD$6723,$V1548:$Z1548,0)))),-1)</f>
        <v>-1</v>
      </c>
      <c r="T1548" s="29">
        <f t="array" ref="T1548">IFERROR(_xlfn._xlws.FILTER(AO$4:AO$6723,(AO$4:AO$6723&gt;=0)*($AB$4:$AB$6723=$C1548)*($AC$4:$AC$6723=$D1548)*(ISNUMBER(_xlfn.XMATCH($AD$4:$AD$6723,$V1548:$Z1548,0)))),-1)</f>
        <v>-1</v>
      </c>
      <c r="V1548" t="s">
        <v>21</v>
      </c>
      <c r="AB1548" t="s">
        <v>96</v>
      </c>
      <c r="AC1548" t="s">
        <v>44</v>
      </c>
      <c r="AD1548" s="19" t="s">
        <v>68</v>
      </c>
      <c r="AE1548" s="18">
        <v>-1</v>
      </c>
      <c r="AF1548" s="17">
        <v>-1</v>
      </c>
      <c r="AG1548" s="17">
        <v>-1</v>
      </c>
      <c r="AH1548" s="17">
        <v>-1</v>
      </c>
      <c r="AI1548" s="17">
        <v>-1</v>
      </c>
      <c r="AJ1548" s="17">
        <v>-1</v>
      </c>
      <c r="AK1548" s="17">
        <v>-1</v>
      </c>
      <c r="AL1548" s="17">
        <v>-1</v>
      </c>
      <c r="AM1548" s="17">
        <v>-1</v>
      </c>
      <c r="AN1548" s="17">
        <v>-1</v>
      </c>
      <c r="AO1548" s="17">
        <v>-1</v>
      </c>
    </row>
    <row r="1549" spans="3:41" x14ac:dyDescent="0.25">
      <c r="C1549" t="s">
        <v>99</v>
      </c>
      <c r="D1549" s="6" t="s">
        <v>49</v>
      </c>
      <c r="E1549" t="s">
        <v>22</v>
      </c>
      <c r="F1549" s="6">
        <v>2005</v>
      </c>
      <c r="G1549" s="6" t="s">
        <v>14</v>
      </c>
      <c r="H1549" s="6" t="s">
        <v>15</v>
      </c>
      <c r="J1549" s="29">
        <f t="array" ref="J1549">IFERROR(_xlfn._xlws.FILTER(AE$4:AE$6723,(AE$4:AE$6723&gt;=0)*($AB$4:$AB$6723=$C1549)*($AC$4:$AC$6723=$D1549)*(ISNUMBER(_xlfn.XMATCH($AD$4:$AD$6723,$V1549:$Z1549,0)))),-1)</f>
        <v>-1</v>
      </c>
      <c r="K1549" s="29">
        <f t="array" ref="K1549">IFERROR(_xlfn._xlws.FILTER(AF$4:AF$6723,(AF$4:AF$6723&gt;=0)*($AB$4:$AB$6723=$C1549)*($AC$4:$AC$6723=$D1549)*(ISNUMBER(_xlfn.XMATCH($AD$4:$AD$6723,$V1549:$Z1549,0)))),-1)</f>
        <v>-1</v>
      </c>
      <c r="L1549" s="29">
        <f t="array" ref="L1549">IFERROR(_xlfn._xlws.FILTER(AG$4:AG$6723,(AG$4:AG$6723&gt;=0)*($AB$4:$AB$6723=$C1549)*($AC$4:$AC$6723=$D1549)*(ISNUMBER(_xlfn.XMATCH($AD$4:$AD$6723,$V1549:$Z1549,0)))),-1)</f>
        <v>-1</v>
      </c>
      <c r="M1549" s="29">
        <f t="array" ref="M1549">IFERROR(_xlfn._xlws.FILTER(AH$4:AH$6723,(AH$4:AH$6723&gt;=0)*($AB$4:$AB$6723=$C1549)*($AC$4:$AC$6723=$D1549)*(ISNUMBER(_xlfn.XMATCH($AD$4:$AD$6723,$V1549:$Z1549,0)))),-1)</f>
        <v>-1</v>
      </c>
      <c r="N1549" s="29">
        <f t="array" ref="N1549">IFERROR(_xlfn._xlws.FILTER(AI$4:AI$6723,(AI$4:AI$6723&gt;=0)*($AB$4:$AB$6723=$C1549)*($AC$4:$AC$6723=$D1549)*(ISNUMBER(_xlfn.XMATCH($AD$4:$AD$6723,$V1549:$Z1549,0)))),-1)</f>
        <v>-1</v>
      </c>
      <c r="O1549" s="29">
        <f t="array" ref="O1549">IFERROR(_xlfn._xlws.FILTER(AJ$4:AJ$6723,(AJ$4:AJ$6723&gt;=0)*($AB$4:$AB$6723=$C1549)*($AC$4:$AC$6723=$D1549)*(ISNUMBER(_xlfn.XMATCH($AD$4:$AD$6723,$V1549:$Z1549,0)))),-1)</f>
        <v>-1</v>
      </c>
      <c r="P1549" s="29">
        <f t="array" ref="P1549">IFERROR(_xlfn._xlws.FILTER(AK$4:AK$6723,(AK$4:AK$6723&gt;=0)*($AB$4:$AB$6723=$C1549)*($AC$4:$AC$6723=$D1549)*(ISNUMBER(_xlfn.XMATCH($AD$4:$AD$6723,$V1549:$Z1549,0)))),-1)</f>
        <v>-1</v>
      </c>
      <c r="Q1549" s="29">
        <f t="array" ref="Q1549">IFERROR(_xlfn._xlws.FILTER(AL$4:AL$6723,(AL$4:AL$6723&gt;=0)*($AB$4:$AB$6723=$C1549)*($AC$4:$AC$6723=$D1549)*(ISNUMBER(_xlfn.XMATCH($AD$4:$AD$6723,$V1549:$Z1549,0)))),-1)</f>
        <v>-1</v>
      </c>
      <c r="R1549" s="29">
        <f t="array" ref="R1549">IFERROR(_xlfn._xlws.FILTER(AM$4:AM$6723,(AM$4:AM$6723&gt;=0)*($AB$4:$AB$6723=$C1549)*($AC$4:$AC$6723=$D1549)*(ISNUMBER(_xlfn.XMATCH($AD$4:$AD$6723,$V1549:$Z1549,0)))),-1)</f>
        <v>-1</v>
      </c>
      <c r="S1549" s="29">
        <f t="array" ref="S1549">IFERROR(_xlfn._xlws.FILTER(AN$4:AN$6723,(AN$4:AN$6723&gt;=0)*($AB$4:$AB$6723=$C1549)*($AC$4:$AC$6723=$D1549)*(ISNUMBER(_xlfn.XMATCH($AD$4:$AD$6723,$V1549:$Z1549,0)))),-1)</f>
        <v>-1</v>
      </c>
      <c r="T1549" s="29">
        <f t="array" ref="T1549">IFERROR(_xlfn._xlws.FILTER(AO$4:AO$6723,(AO$4:AO$6723&gt;=0)*($AB$4:$AB$6723=$C1549)*($AC$4:$AC$6723=$D1549)*(ISNUMBER(_xlfn.XMATCH($AD$4:$AD$6723,$V1549:$Z1549,0)))),-1)</f>
        <v>-1</v>
      </c>
      <c r="V1549" s="19" t="s">
        <v>66</v>
      </c>
      <c r="W1549" s="19" t="s">
        <v>67</v>
      </c>
      <c r="X1549" s="19" t="s">
        <v>68</v>
      </c>
      <c r="Y1549" s="19" t="s">
        <v>69</v>
      </c>
      <c r="Z1549" s="19" t="s">
        <v>70</v>
      </c>
      <c r="AB1549" t="s">
        <v>96</v>
      </c>
      <c r="AC1549" t="s">
        <v>44</v>
      </c>
      <c r="AD1549" s="19" t="s">
        <v>76</v>
      </c>
      <c r="AE1549" s="18">
        <v>4.7986666834731153</v>
      </c>
      <c r="AF1549" s="17">
        <v>4.9605964927597404</v>
      </c>
      <c r="AG1549" s="17">
        <v>5.4463859206195897</v>
      </c>
      <c r="AH1549" s="17">
        <v>5.4463859206195897</v>
      </c>
      <c r="AI1549" s="17">
        <v>5.4463859206195897</v>
      </c>
      <c r="AJ1549" s="17">
        <v>5.4463859206195897</v>
      </c>
      <c r="AK1549" s="17">
        <v>5.4463859206195897</v>
      </c>
      <c r="AL1549" s="17">
        <v>5.4463859206195897</v>
      </c>
      <c r="AM1549" s="17">
        <v>5.4463859206195897</v>
      </c>
      <c r="AN1549" s="17">
        <v>5.4463859206195897</v>
      </c>
      <c r="AO1549" s="17">
        <v>5.4463859206195897</v>
      </c>
    </row>
    <row r="1550" spans="3:41" x14ac:dyDescent="0.25">
      <c r="C1550" t="s">
        <v>99</v>
      </c>
      <c r="D1550" s="6" t="s">
        <v>49</v>
      </c>
      <c r="E1550" t="s">
        <v>23</v>
      </c>
      <c r="F1550" s="6">
        <v>2005</v>
      </c>
      <c r="G1550" s="6" t="s">
        <v>14</v>
      </c>
      <c r="H1550" s="6" t="s">
        <v>15</v>
      </c>
      <c r="J1550" s="29">
        <f t="array" ref="J1550">IFERROR(_xlfn._xlws.FILTER(AE$4:AE$6723,(AE$4:AE$6723&gt;=0)*($AB$4:$AB$6723=$C1550)*($AC$4:$AC$6723=$D1550)*(ISNUMBER(_xlfn.XMATCH($AD$4:$AD$6723,$V1550:$Z1550,0)))),-1)</f>
        <v>-1</v>
      </c>
      <c r="K1550" s="29">
        <f t="array" ref="K1550">IFERROR(_xlfn._xlws.FILTER(AF$4:AF$6723,(AF$4:AF$6723&gt;=0)*($AB$4:$AB$6723=$C1550)*($AC$4:$AC$6723=$D1550)*(ISNUMBER(_xlfn.XMATCH($AD$4:$AD$6723,$V1550:$Z1550,0)))),-1)</f>
        <v>-1</v>
      </c>
      <c r="L1550" s="29">
        <f t="array" ref="L1550">IFERROR(_xlfn._xlws.FILTER(AG$4:AG$6723,(AG$4:AG$6723&gt;=0)*($AB$4:$AB$6723=$C1550)*($AC$4:$AC$6723=$D1550)*(ISNUMBER(_xlfn.XMATCH($AD$4:$AD$6723,$V1550:$Z1550,0)))),-1)</f>
        <v>-1</v>
      </c>
      <c r="M1550" s="29">
        <f t="array" ref="M1550">IFERROR(_xlfn._xlws.FILTER(AH$4:AH$6723,(AH$4:AH$6723&gt;=0)*($AB$4:$AB$6723=$C1550)*($AC$4:$AC$6723=$D1550)*(ISNUMBER(_xlfn.XMATCH($AD$4:$AD$6723,$V1550:$Z1550,0)))),-1)</f>
        <v>-1</v>
      </c>
      <c r="N1550" s="29">
        <f t="array" ref="N1550">IFERROR(_xlfn._xlws.FILTER(AI$4:AI$6723,(AI$4:AI$6723&gt;=0)*($AB$4:$AB$6723=$C1550)*($AC$4:$AC$6723=$D1550)*(ISNUMBER(_xlfn.XMATCH($AD$4:$AD$6723,$V1550:$Z1550,0)))),-1)</f>
        <v>-1</v>
      </c>
      <c r="O1550" s="29">
        <f t="array" ref="O1550">IFERROR(_xlfn._xlws.FILTER(AJ$4:AJ$6723,(AJ$4:AJ$6723&gt;=0)*($AB$4:$AB$6723=$C1550)*($AC$4:$AC$6723=$D1550)*(ISNUMBER(_xlfn.XMATCH($AD$4:$AD$6723,$V1550:$Z1550,0)))),-1)</f>
        <v>-1</v>
      </c>
      <c r="P1550" s="29">
        <f t="array" ref="P1550">IFERROR(_xlfn._xlws.FILTER(AK$4:AK$6723,(AK$4:AK$6723&gt;=0)*($AB$4:$AB$6723=$C1550)*($AC$4:$AC$6723=$D1550)*(ISNUMBER(_xlfn.XMATCH($AD$4:$AD$6723,$V1550:$Z1550,0)))),-1)</f>
        <v>-1</v>
      </c>
      <c r="Q1550" s="29">
        <f t="array" ref="Q1550">IFERROR(_xlfn._xlws.FILTER(AL$4:AL$6723,(AL$4:AL$6723&gt;=0)*($AB$4:$AB$6723=$C1550)*($AC$4:$AC$6723=$D1550)*(ISNUMBER(_xlfn.XMATCH($AD$4:$AD$6723,$V1550:$Z1550,0)))),-1)</f>
        <v>-1</v>
      </c>
      <c r="R1550" s="29">
        <f t="array" ref="R1550">IFERROR(_xlfn._xlws.FILTER(AM$4:AM$6723,(AM$4:AM$6723&gt;=0)*($AB$4:$AB$6723=$C1550)*($AC$4:$AC$6723=$D1550)*(ISNUMBER(_xlfn.XMATCH($AD$4:$AD$6723,$V1550:$Z1550,0)))),-1)</f>
        <v>-1</v>
      </c>
      <c r="S1550" s="29">
        <f t="array" ref="S1550">IFERROR(_xlfn._xlws.FILTER(AN$4:AN$6723,(AN$4:AN$6723&gt;=0)*($AB$4:$AB$6723=$C1550)*($AC$4:$AC$6723=$D1550)*(ISNUMBER(_xlfn.XMATCH($AD$4:$AD$6723,$V1550:$Z1550,0)))),-1)</f>
        <v>-1</v>
      </c>
      <c r="T1550" s="29">
        <f t="array" ref="T1550">IFERROR(_xlfn._xlws.FILTER(AO$4:AO$6723,(AO$4:AO$6723&gt;=0)*($AB$4:$AB$6723=$C1550)*($AC$4:$AC$6723=$D1550)*(ISNUMBER(_xlfn.XMATCH($AD$4:$AD$6723,$V1550:$Z1550,0)))),-1)</f>
        <v>-1</v>
      </c>
      <c r="V1550" t="s">
        <v>70</v>
      </c>
      <c r="AB1550" t="s">
        <v>96</v>
      </c>
      <c r="AC1550" t="s">
        <v>44</v>
      </c>
      <c r="AD1550" s="19" t="s">
        <v>69</v>
      </c>
      <c r="AE1550" s="18">
        <v>-1</v>
      </c>
      <c r="AF1550" s="17">
        <v>-1</v>
      </c>
      <c r="AG1550" s="17">
        <v>-1</v>
      </c>
      <c r="AH1550" s="17">
        <v>-1</v>
      </c>
      <c r="AI1550" s="17">
        <v>-1</v>
      </c>
      <c r="AJ1550" s="17">
        <v>-1</v>
      </c>
      <c r="AK1550" s="17">
        <v>-1</v>
      </c>
      <c r="AL1550" s="17">
        <v>-1</v>
      </c>
      <c r="AM1550" s="17">
        <v>-1</v>
      </c>
      <c r="AN1550" s="17">
        <v>-1</v>
      </c>
      <c r="AO1550" s="17">
        <v>-1</v>
      </c>
    </row>
    <row r="1551" spans="3:41" x14ac:dyDescent="0.25">
      <c r="C1551" t="s">
        <v>99</v>
      </c>
      <c r="D1551" s="6" t="s">
        <v>49</v>
      </c>
      <c r="E1551" t="s">
        <v>24</v>
      </c>
      <c r="F1551" s="6">
        <v>2005</v>
      </c>
      <c r="G1551" s="6" t="s">
        <v>14</v>
      </c>
      <c r="H1551" s="6" t="s">
        <v>15</v>
      </c>
      <c r="J1551" s="29">
        <f t="array" ref="J1551">IFERROR(_xlfn._xlws.FILTER(AE$4:AE$6723,(AE$4:AE$6723&gt;=0)*($AB$4:$AB$6723=$C1551)*($AC$4:$AC$6723=$D1551)*(ISNUMBER(_xlfn.XMATCH($AD$4:$AD$6723,$V1551:$Z1551,0)))),-1)</f>
        <v>22.04794491654906</v>
      </c>
      <c r="K1551" s="29">
        <f t="array" ref="K1551">IFERROR(_xlfn._xlws.FILTER(AF$4:AF$6723,(AF$4:AF$6723&gt;=0)*($AB$4:$AB$6723=$C1551)*($AC$4:$AC$6723=$D1551)*(ISNUMBER(_xlfn.XMATCH($AD$4:$AD$6723,$V1551:$Z1551,0)))),-1)</f>
        <v>21.3237340994847</v>
      </c>
      <c r="L1551" s="29">
        <f t="array" ref="L1551">IFERROR(_xlfn._xlws.FILTER(AG$4:AG$6723,(AG$4:AG$6723&gt;=0)*($AB$4:$AB$6723=$C1551)*($AC$4:$AC$6723=$D1551)*(ISNUMBER(_xlfn.XMATCH($AD$4:$AD$6723,$V1551:$Z1551,0)))),-1)</f>
        <v>18.572937</v>
      </c>
      <c r="M1551" s="29">
        <f t="array" ref="M1551">IFERROR(_xlfn._xlws.FILTER(AH$4:AH$6723,(AH$4:AH$6723&gt;=0)*($AB$4:$AB$6723=$C1551)*($AC$4:$AC$6723=$D1551)*(ISNUMBER(_xlfn.XMATCH($AD$4:$AD$6723,$V1551:$Z1551,0)))),-1)</f>
        <v>18.862019324145798</v>
      </c>
      <c r="N1551" s="29">
        <f t="array" ref="N1551">IFERROR(_xlfn._xlws.FILTER(AI$4:AI$6723,(AI$4:AI$6723&gt;=0)*($AB$4:$AB$6723=$C1551)*($AC$4:$AC$6723=$D1551)*(ISNUMBER(_xlfn.XMATCH($AD$4:$AD$6723,$V1551:$Z1551,0)))),-1)</f>
        <v>22.274830066888399</v>
      </c>
      <c r="O1551" s="29">
        <f t="array" ref="O1551">IFERROR(_xlfn._xlws.FILTER(AJ$4:AJ$6723,(AJ$4:AJ$6723&gt;=0)*($AB$4:$AB$6723=$C1551)*($AC$4:$AC$6723=$D1551)*(ISNUMBER(_xlfn.XMATCH($AD$4:$AD$6723,$V1551:$Z1551,0)))),-1)</f>
        <v>23.711039148451299</v>
      </c>
      <c r="P1551" s="29">
        <f t="array" ref="P1551">IFERROR(_xlfn._xlws.FILTER(AK$4:AK$6723,(AK$4:AK$6723&gt;=0)*($AB$4:$AB$6723=$C1551)*($AC$4:$AC$6723=$D1551)*(ISNUMBER(_xlfn.XMATCH($AD$4:$AD$6723,$V1551:$Z1551,0)))),-1)</f>
        <v>24.667824492167899</v>
      </c>
      <c r="Q1551" s="29">
        <f t="array" ref="Q1551">IFERROR(_xlfn._xlws.FILTER(AL$4:AL$6723,(AL$4:AL$6723&gt;=0)*($AB$4:$AB$6723=$C1551)*($AC$4:$AC$6723=$D1551)*(ISNUMBER(_xlfn.XMATCH($AD$4:$AD$6723,$V1551:$Z1551,0)))),-1)</f>
        <v>25.141326045819</v>
      </c>
      <c r="R1551" s="29">
        <f t="array" ref="R1551">IFERROR(_xlfn._xlws.FILTER(AM$4:AM$6723,(AM$4:AM$6723&gt;=0)*($AB$4:$AB$6723=$C1551)*($AC$4:$AC$6723=$D1551)*(ISNUMBER(_xlfn.XMATCH($AD$4:$AD$6723,$V1551:$Z1551,0)))),-1)</f>
        <v>25.863101949453199</v>
      </c>
      <c r="S1551" s="29">
        <f t="array" ref="S1551">IFERROR(_xlfn._xlws.FILTER(AN$4:AN$6723,(AN$4:AN$6723&gt;=0)*($AB$4:$AB$6723=$C1551)*($AC$4:$AC$6723=$D1551)*(ISNUMBER(_xlfn.XMATCH($AD$4:$AD$6723,$V1551:$Z1551,0)))),-1)</f>
        <v>25.863101949453199</v>
      </c>
      <c r="T1551" s="29">
        <f t="array" ref="T1551">IFERROR(_xlfn._xlws.FILTER(AO$4:AO$6723,(AO$4:AO$6723&gt;=0)*($AB$4:$AB$6723=$C1551)*($AC$4:$AC$6723=$D1551)*(ISNUMBER(_xlfn.XMATCH($AD$4:$AD$6723,$V1551:$Z1551,0)))),-1)</f>
        <v>25.863101949453199</v>
      </c>
      <c r="V1551" t="s">
        <v>72</v>
      </c>
      <c r="W1551" s="21"/>
      <c r="X1551" s="21"/>
      <c r="Y1551" s="25" t="s">
        <v>73</v>
      </c>
      <c r="AB1551" t="s">
        <v>96</v>
      </c>
      <c r="AC1551" t="s">
        <v>44</v>
      </c>
      <c r="AD1551" s="19" t="s">
        <v>23</v>
      </c>
      <c r="AE1551" s="18">
        <v>-1</v>
      </c>
      <c r="AF1551" s="17">
        <v>-1</v>
      </c>
      <c r="AG1551" s="17">
        <v>-1</v>
      </c>
      <c r="AH1551" s="17">
        <v>-1</v>
      </c>
      <c r="AI1551" s="17">
        <v>-1</v>
      </c>
      <c r="AJ1551" s="17">
        <v>-1</v>
      </c>
      <c r="AK1551" s="17">
        <v>-1</v>
      </c>
      <c r="AL1551" s="17">
        <v>-1</v>
      </c>
      <c r="AM1551" s="17">
        <v>-1</v>
      </c>
      <c r="AN1551" s="17">
        <v>-1</v>
      </c>
      <c r="AO1551" s="17">
        <v>-1</v>
      </c>
    </row>
    <row r="1552" spans="3:41" x14ac:dyDescent="0.25">
      <c r="C1552" t="s">
        <v>99</v>
      </c>
      <c r="D1552" s="6" t="s">
        <v>49</v>
      </c>
      <c r="E1552" t="s">
        <v>25</v>
      </c>
      <c r="F1552" s="6">
        <v>2005</v>
      </c>
      <c r="G1552" s="6" t="s">
        <v>14</v>
      </c>
      <c r="H1552" s="6" t="s">
        <v>15</v>
      </c>
      <c r="J1552" s="29">
        <f t="array" ref="J1552">IFERROR(_xlfn._xlws.FILTER(AE$4:AE$6723,(AE$4:AE$6723&gt;=0)*($AB$4:$AB$6723=$C1552)*($AC$4:$AC$6723=$D1552)*(ISNUMBER(_xlfn.XMATCH($AD$4:$AD$6723,$V1552:$Z1552,0)))),-1)</f>
        <v>-1</v>
      </c>
      <c r="K1552" s="29">
        <f t="array" ref="K1552">IFERROR(_xlfn._xlws.FILTER(AF$4:AF$6723,(AF$4:AF$6723&gt;=0)*($AB$4:$AB$6723=$C1552)*($AC$4:$AC$6723=$D1552)*(ISNUMBER(_xlfn.XMATCH($AD$4:$AD$6723,$V1552:$Z1552,0)))),-1)</f>
        <v>-1</v>
      </c>
      <c r="L1552" s="29">
        <f t="array" ref="L1552">IFERROR(_xlfn._xlws.FILTER(AG$4:AG$6723,(AG$4:AG$6723&gt;=0)*($AB$4:$AB$6723=$C1552)*($AC$4:$AC$6723=$D1552)*(ISNUMBER(_xlfn.XMATCH($AD$4:$AD$6723,$V1552:$Z1552,0)))),-1)</f>
        <v>-1</v>
      </c>
      <c r="M1552" s="29">
        <f t="array" ref="M1552">IFERROR(_xlfn._xlws.FILTER(AH$4:AH$6723,(AH$4:AH$6723&gt;=0)*($AB$4:$AB$6723=$C1552)*($AC$4:$AC$6723=$D1552)*(ISNUMBER(_xlfn.XMATCH($AD$4:$AD$6723,$V1552:$Z1552,0)))),-1)</f>
        <v>-1</v>
      </c>
      <c r="N1552" s="29">
        <f t="array" ref="N1552">IFERROR(_xlfn._xlws.FILTER(AI$4:AI$6723,(AI$4:AI$6723&gt;=0)*($AB$4:$AB$6723=$C1552)*($AC$4:$AC$6723=$D1552)*(ISNUMBER(_xlfn.XMATCH($AD$4:$AD$6723,$V1552:$Z1552,0)))),-1)</f>
        <v>-1</v>
      </c>
      <c r="O1552" s="29">
        <f t="array" ref="O1552">IFERROR(_xlfn._xlws.FILTER(AJ$4:AJ$6723,(AJ$4:AJ$6723&gt;=0)*($AB$4:$AB$6723=$C1552)*($AC$4:$AC$6723=$D1552)*(ISNUMBER(_xlfn.XMATCH($AD$4:$AD$6723,$V1552:$Z1552,0)))),-1)</f>
        <v>-1</v>
      </c>
      <c r="P1552" s="29">
        <f t="array" ref="P1552">IFERROR(_xlfn._xlws.FILTER(AK$4:AK$6723,(AK$4:AK$6723&gt;=0)*($AB$4:$AB$6723=$C1552)*($AC$4:$AC$6723=$D1552)*(ISNUMBER(_xlfn.XMATCH($AD$4:$AD$6723,$V1552:$Z1552,0)))),-1)</f>
        <v>-1</v>
      </c>
      <c r="Q1552" s="29">
        <f t="array" ref="Q1552">IFERROR(_xlfn._xlws.FILTER(AL$4:AL$6723,(AL$4:AL$6723&gt;=0)*($AB$4:$AB$6723=$C1552)*($AC$4:$AC$6723=$D1552)*(ISNUMBER(_xlfn.XMATCH($AD$4:$AD$6723,$V1552:$Z1552,0)))),-1)</f>
        <v>-1</v>
      </c>
      <c r="R1552" s="29">
        <f t="array" ref="R1552">IFERROR(_xlfn._xlws.FILTER(AM$4:AM$6723,(AM$4:AM$6723&gt;=0)*($AB$4:$AB$6723=$C1552)*($AC$4:$AC$6723=$D1552)*(ISNUMBER(_xlfn.XMATCH($AD$4:$AD$6723,$V1552:$Z1552,0)))),-1)</f>
        <v>-1</v>
      </c>
      <c r="S1552" s="29">
        <f t="array" ref="S1552">IFERROR(_xlfn._xlws.FILTER(AN$4:AN$6723,(AN$4:AN$6723&gt;=0)*($AB$4:$AB$6723=$C1552)*($AC$4:$AC$6723=$D1552)*(ISNUMBER(_xlfn.XMATCH($AD$4:$AD$6723,$V1552:$Z1552,0)))),-1)</f>
        <v>-1</v>
      </c>
      <c r="T1552" s="29">
        <f t="array" ref="T1552">IFERROR(_xlfn._xlws.FILTER(AO$4:AO$6723,(AO$4:AO$6723&gt;=0)*($AB$4:$AB$6723=$C1552)*($AC$4:$AC$6723=$D1552)*(ISNUMBER(_xlfn.XMATCH($AD$4:$AD$6723,$V1552:$Z1552,0)))),-1)</f>
        <v>-1</v>
      </c>
      <c r="V1552" t="s">
        <v>25</v>
      </c>
      <c r="AB1552" t="s">
        <v>96</v>
      </c>
      <c r="AC1552" t="s">
        <v>44</v>
      </c>
      <c r="AD1552" s="19" t="s">
        <v>79</v>
      </c>
      <c r="AE1552" s="18">
        <v>-1</v>
      </c>
      <c r="AF1552" s="17">
        <v>-1</v>
      </c>
      <c r="AG1552" s="17">
        <v>-1</v>
      </c>
      <c r="AH1552" s="17">
        <v>-1</v>
      </c>
      <c r="AI1552" s="17">
        <v>-1</v>
      </c>
      <c r="AJ1552" s="17">
        <v>-1</v>
      </c>
      <c r="AK1552" s="17">
        <v>-1</v>
      </c>
      <c r="AL1552" s="17">
        <v>-1</v>
      </c>
      <c r="AM1552" s="17">
        <v>-1</v>
      </c>
      <c r="AN1552" s="17">
        <v>-1</v>
      </c>
      <c r="AO1552" s="17">
        <v>-1</v>
      </c>
    </row>
    <row r="1553" spans="3:41" x14ac:dyDescent="0.25">
      <c r="C1553" t="s">
        <v>99</v>
      </c>
      <c r="D1553" s="6" t="s">
        <v>49</v>
      </c>
      <c r="E1553" t="s">
        <v>26</v>
      </c>
      <c r="F1553" s="6">
        <v>2005</v>
      </c>
      <c r="G1553" s="6" t="s">
        <v>14</v>
      </c>
      <c r="H1553" s="6" t="s">
        <v>15</v>
      </c>
      <c r="J1553" s="29">
        <f t="array" ref="J1553">IFERROR(_xlfn._xlws.FILTER(AE$4:AE$6723,(AE$4:AE$6723&gt;=0)*($AB$4:$AB$6723=$C1553)*($AC$4:$AC$6723=$D1553)*(ISNUMBER(_xlfn.XMATCH($AD$4:$AD$6723,$V1553:$Z1553,0)))),-1)</f>
        <v>9.6753088484312002</v>
      </c>
      <c r="K1553" s="29">
        <f t="array" ref="K1553">IFERROR(_xlfn._xlws.FILTER(AF$4:AF$6723,(AF$4:AF$6723&gt;=0)*($AB$4:$AB$6723=$C1553)*($AC$4:$AC$6723=$D1553)*(ISNUMBER(_xlfn.XMATCH($AD$4:$AD$6723,$V1553:$Z1553,0)))),-1)</f>
        <v>11.2859938575189</v>
      </c>
      <c r="L1553" s="29">
        <f t="array" ref="L1553">IFERROR(_xlfn._xlws.FILTER(AG$4:AG$6723,(AG$4:AG$6723&gt;=0)*($AB$4:$AB$6723=$C1553)*($AC$4:$AC$6723=$D1553)*(ISNUMBER(_xlfn.XMATCH($AD$4:$AD$6723,$V1553:$Z1553,0)))),-1)</f>
        <v>15.631450973301</v>
      </c>
      <c r="M1553" s="29">
        <f t="array" ref="M1553">IFERROR(_xlfn._xlws.FILTER(AH$4:AH$6723,(AH$4:AH$6723&gt;=0)*($AB$4:$AB$6723=$C1553)*($AC$4:$AC$6723=$D1553)*(ISNUMBER(_xlfn.XMATCH($AD$4:$AD$6723,$V1553:$Z1553,0)))),-1)</f>
        <v>15.874749929041499</v>
      </c>
      <c r="N1553" s="29">
        <f t="array" ref="N1553">IFERROR(_xlfn._xlws.FILTER(AI$4:AI$6723,(AI$4:AI$6723&gt;=0)*($AB$4:$AB$6723=$C1553)*($AC$4:$AC$6723=$D1553)*(ISNUMBER(_xlfn.XMATCH($AD$4:$AD$6723,$V1553:$Z1553,0)))),-1)</f>
        <v>18.747057297894202</v>
      </c>
      <c r="O1553" s="29">
        <f t="array" ref="O1553">IFERROR(_xlfn._xlws.FILTER(AJ$4:AJ$6723,(AJ$4:AJ$6723&gt;=0)*($AB$4:$AB$6723=$C1553)*($AC$4:$AC$6723=$D1553)*(ISNUMBER(_xlfn.XMATCH($AD$4:$AD$6723,$V1553:$Z1553,0)))),-1)</f>
        <v>19.955806988148399</v>
      </c>
      <c r="P1553" s="29">
        <f t="array" ref="P1553">IFERROR(_xlfn._xlws.FILTER(AK$4:AK$6723,(AK$4:AK$6723&gt;=0)*($AB$4:$AB$6723=$C1553)*($AC$4:$AC$6723=$D1553)*(ISNUMBER(_xlfn.XMATCH($AD$4:$AD$6723,$V1553:$Z1553,0)))),-1)</f>
        <v>20.761061600936799</v>
      </c>
      <c r="Q1553" s="29">
        <f t="array" ref="Q1553">IFERROR(_xlfn._xlws.FILTER(AL$4:AL$6723,(AL$4:AL$6723&gt;=0)*($AB$4:$AB$6723=$C1553)*($AC$4:$AC$6723=$D1553)*(ISNUMBER(_xlfn.XMATCH($AD$4:$AD$6723,$V1553:$Z1553,0)))),-1)</f>
        <v>21.159572419213902</v>
      </c>
      <c r="R1553" s="29">
        <f t="array" ref="R1553">IFERROR(_xlfn._xlws.FILTER(AM$4:AM$6723,(AM$4:AM$6723&gt;=0)*($AB$4:$AB$6723=$C1553)*($AC$4:$AC$6723=$D1553)*(ISNUMBER(_xlfn.XMATCH($AD$4:$AD$6723,$V1553:$Z1553,0)))),-1)</f>
        <v>21.767037175669401</v>
      </c>
      <c r="S1553" s="29">
        <f t="array" ref="S1553">IFERROR(_xlfn._xlws.FILTER(AN$4:AN$6723,(AN$4:AN$6723&gt;=0)*($AB$4:$AB$6723=$C1553)*($AC$4:$AC$6723=$D1553)*(ISNUMBER(_xlfn.XMATCH($AD$4:$AD$6723,$V1553:$Z1553,0)))),-1)</f>
        <v>21.767037175669401</v>
      </c>
      <c r="T1553" s="29">
        <f t="array" ref="T1553">IFERROR(_xlfn._xlws.FILTER(AO$4:AO$6723,(AO$4:AO$6723&gt;=0)*($AB$4:$AB$6723=$C1553)*($AC$4:$AC$6723=$D1553)*(ISNUMBER(_xlfn.XMATCH($AD$4:$AD$6723,$V1553:$Z1553,0)))),-1)</f>
        <v>21.767037175669401</v>
      </c>
      <c r="V1553" t="s">
        <v>74</v>
      </c>
      <c r="W1553" s="25" t="s">
        <v>75</v>
      </c>
      <c r="AB1553" t="s">
        <v>96</v>
      </c>
      <c r="AC1553" t="s">
        <v>44</v>
      </c>
      <c r="AD1553" s="19" t="s">
        <v>58</v>
      </c>
      <c r="AE1553" s="18">
        <v>-1</v>
      </c>
      <c r="AF1553" s="17">
        <v>-1</v>
      </c>
      <c r="AG1553" s="17">
        <v>-1</v>
      </c>
      <c r="AH1553" s="17">
        <v>-1</v>
      </c>
      <c r="AI1553" s="17">
        <v>-1</v>
      </c>
      <c r="AJ1553" s="17">
        <v>-1</v>
      </c>
      <c r="AK1553" s="17">
        <v>-1</v>
      </c>
      <c r="AL1553" s="17">
        <v>-1</v>
      </c>
      <c r="AM1553" s="17">
        <v>-1</v>
      </c>
      <c r="AN1553" s="17">
        <v>-1</v>
      </c>
      <c r="AO1553" s="17">
        <v>-1</v>
      </c>
    </row>
    <row r="1554" spans="3:41" x14ac:dyDescent="0.25">
      <c r="C1554" t="s">
        <v>99</v>
      </c>
      <c r="D1554" s="6" t="s">
        <v>49</v>
      </c>
      <c r="E1554" t="s">
        <v>27</v>
      </c>
      <c r="F1554" s="6">
        <v>2005</v>
      </c>
      <c r="G1554" s="6" t="s">
        <v>14</v>
      </c>
      <c r="H1554" s="6" t="s">
        <v>15</v>
      </c>
      <c r="J1554" s="29">
        <f t="array" ref="J1554">IFERROR(_xlfn._xlws.FILTER(AE$4:AE$6723,(AE$4:AE$6723&gt;=0)*($AB$4:$AB$6723=$C1554)*($AC$4:$AC$6723=$D1554)*(ISNUMBER(_xlfn.XMATCH($AD$4:$AD$6723,$V1554:$Z1554,0)))),-1)</f>
        <v>59.532871676928607</v>
      </c>
      <c r="K1554" s="29">
        <f t="array" ref="K1554">IFERROR(_xlfn._xlws.FILTER(AF$4:AF$6723,(AF$4:AF$6723&gt;=0)*($AB$4:$AB$6723=$C1554)*($AC$4:$AC$6723=$D1554)*(ISNUMBER(_xlfn.XMATCH($AD$4:$AD$6723,$V1554:$Z1554,0)))),-1)</f>
        <v>55.585908894687201</v>
      </c>
      <c r="L1554" s="29">
        <f t="array" ref="L1554">IFERROR(_xlfn._xlws.FILTER(AG$4:AG$6723,(AG$4:AG$6723&gt;=0)*($AB$4:$AB$6723=$C1554)*($AC$4:$AC$6723=$D1554)*(ISNUMBER(_xlfn.XMATCH($AD$4:$AD$6723,$V1554:$Z1554,0)))),-1)</f>
        <v>46.639973843363798</v>
      </c>
      <c r="M1554" s="29">
        <f t="array" ref="M1554">IFERROR(_xlfn._xlws.FILTER(AH$4:AH$6723,(AH$4:AH$6723&gt;=0)*($AB$4:$AB$6723=$C1554)*($AC$4:$AC$6723=$D1554)*(ISNUMBER(_xlfn.XMATCH($AD$4:$AD$6723,$V1554:$Z1554,0)))),-1)</f>
        <v>45.1924971956634</v>
      </c>
      <c r="N1554" s="29">
        <f t="array" ref="N1554">IFERROR(_xlfn._xlws.FILTER(AI$4:AI$6723,(AI$4:AI$6723&gt;=0)*($AB$4:$AB$6723=$C1554)*($AC$4:$AC$6723=$D1554)*(ISNUMBER(_xlfn.XMATCH($AD$4:$AD$6723,$V1554:$Z1554,0)))),-1)</f>
        <v>42.6822408830553</v>
      </c>
      <c r="O1554" s="29">
        <f t="array" ref="O1554">IFERROR(_xlfn._xlws.FILTER(AJ$4:AJ$6723,(AJ$4:AJ$6723&gt;=0)*($AB$4:$AB$6723=$C1554)*($AC$4:$AC$6723=$D1554)*(ISNUMBER(_xlfn.XMATCH($AD$4:$AD$6723,$V1554:$Z1554,0)))),-1)</f>
        <v>42.6822408830553</v>
      </c>
      <c r="P1554" s="29">
        <f t="array" ref="P1554">IFERROR(_xlfn._xlws.FILTER(AK$4:AK$6723,(AK$4:AK$6723&gt;=0)*($AB$4:$AB$6723=$C1554)*($AC$4:$AC$6723=$D1554)*(ISNUMBER(_xlfn.XMATCH($AD$4:$AD$6723,$V1554:$Z1554,0)))),-1)</f>
        <v>42.6822408830553</v>
      </c>
      <c r="Q1554" s="29">
        <f t="array" ref="Q1554">IFERROR(_xlfn._xlws.FILTER(AL$4:AL$6723,(AL$4:AL$6723&gt;=0)*($AB$4:$AB$6723=$C1554)*($AC$4:$AC$6723=$D1554)*(ISNUMBER(_xlfn.XMATCH($AD$4:$AD$6723,$V1554:$Z1554,0)))),-1)</f>
        <v>42.6822408830553</v>
      </c>
      <c r="R1554" s="29">
        <f t="array" ref="R1554">IFERROR(_xlfn._xlws.FILTER(AM$4:AM$6723,(AM$4:AM$6723&gt;=0)*($AB$4:$AB$6723=$C1554)*($AC$4:$AC$6723=$D1554)*(ISNUMBER(_xlfn.XMATCH($AD$4:$AD$6723,$V1554:$Z1554,0)))),-1)</f>
        <v>42.6822408830553</v>
      </c>
      <c r="S1554" s="29">
        <f t="array" ref="S1554">IFERROR(_xlfn._xlws.FILTER(AN$4:AN$6723,(AN$4:AN$6723&gt;=0)*($AB$4:$AB$6723=$C1554)*($AC$4:$AC$6723=$D1554)*(ISNUMBER(_xlfn.XMATCH($AD$4:$AD$6723,$V1554:$Z1554,0)))),-1)</f>
        <v>42.6822408830553</v>
      </c>
      <c r="T1554" s="29">
        <f t="array" ref="T1554">IFERROR(_xlfn._xlws.FILTER(AO$4:AO$6723,(AO$4:AO$6723&gt;=0)*($AB$4:$AB$6723=$C1554)*($AC$4:$AC$6723=$D1554)*(ISNUMBER(_xlfn.XMATCH($AD$4:$AD$6723,$V1554:$Z1554,0)))),-1)</f>
        <v>42.6822408830553</v>
      </c>
      <c r="V1554" t="s">
        <v>27</v>
      </c>
      <c r="AB1554" t="s">
        <v>96</v>
      </c>
      <c r="AC1554" t="s">
        <v>44</v>
      </c>
      <c r="AD1554" s="19" t="s">
        <v>73</v>
      </c>
      <c r="AE1554" s="18">
        <v>-1</v>
      </c>
      <c r="AF1554" s="17">
        <v>-1</v>
      </c>
      <c r="AG1554" s="17">
        <v>-1</v>
      </c>
      <c r="AH1554" s="17">
        <v>-1</v>
      </c>
      <c r="AI1554" s="17">
        <v>-1</v>
      </c>
      <c r="AJ1554" s="17">
        <v>-1</v>
      </c>
      <c r="AK1554" s="17">
        <v>-1</v>
      </c>
      <c r="AL1554" s="17">
        <v>-1</v>
      </c>
      <c r="AM1554" s="17">
        <v>-1</v>
      </c>
      <c r="AN1554" s="17">
        <v>-1</v>
      </c>
      <c r="AO1554" s="17">
        <v>-1</v>
      </c>
    </row>
    <row r="1555" spans="3:41" x14ac:dyDescent="0.25">
      <c r="C1555" t="s">
        <v>99</v>
      </c>
      <c r="D1555" s="6" t="s">
        <v>49</v>
      </c>
      <c r="E1555" t="s">
        <v>77</v>
      </c>
      <c r="F1555" s="6">
        <v>2005</v>
      </c>
      <c r="G1555" s="6" t="s">
        <v>14</v>
      </c>
      <c r="H1555" s="6" t="s">
        <v>15</v>
      </c>
      <c r="J1555" s="29">
        <f t="array" ref="J1555">IFERROR(_xlfn._xlws.FILTER(AE$4:AE$6723,(AE$4:AE$6723&gt;=0)*($AB$4:$AB$6723=$C1555)*($AC$4:$AC$6723=$D1555)*(ISNUMBER(_xlfn.XMATCH($AD$4:$AD$6723,$V1555:$Z1555,0)))),-1)</f>
        <v>-1</v>
      </c>
      <c r="K1555" s="29">
        <f t="array" ref="K1555">IFERROR(_xlfn._xlws.FILTER(AF$4:AF$6723,(AF$4:AF$6723&gt;=0)*($AB$4:$AB$6723=$C1555)*($AC$4:$AC$6723=$D1555)*(ISNUMBER(_xlfn.XMATCH($AD$4:$AD$6723,$V1555:$Z1555,0)))),-1)</f>
        <v>-1</v>
      </c>
      <c r="L1555" s="29">
        <f t="array" ref="L1555">IFERROR(_xlfn._xlws.FILTER(AG$4:AG$6723,(AG$4:AG$6723&gt;=0)*($AB$4:$AB$6723=$C1555)*($AC$4:$AC$6723=$D1555)*(ISNUMBER(_xlfn.XMATCH($AD$4:$AD$6723,$V1555:$Z1555,0)))),-1)</f>
        <v>-1</v>
      </c>
      <c r="M1555" s="29">
        <f t="array" ref="M1555">IFERROR(_xlfn._xlws.FILTER(AH$4:AH$6723,(AH$4:AH$6723&gt;=0)*($AB$4:$AB$6723=$C1555)*($AC$4:$AC$6723=$D1555)*(ISNUMBER(_xlfn.XMATCH($AD$4:$AD$6723,$V1555:$Z1555,0)))),-1)</f>
        <v>-1</v>
      </c>
      <c r="N1555" s="29">
        <f t="array" ref="N1555">IFERROR(_xlfn._xlws.FILTER(AI$4:AI$6723,(AI$4:AI$6723&gt;=0)*($AB$4:$AB$6723=$C1555)*($AC$4:$AC$6723=$D1555)*(ISNUMBER(_xlfn.XMATCH($AD$4:$AD$6723,$V1555:$Z1555,0)))),-1)</f>
        <v>-1</v>
      </c>
      <c r="O1555" s="29">
        <f t="array" ref="O1555">IFERROR(_xlfn._xlws.FILTER(AJ$4:AJ$6723,(AJ$4:AJ$6723&gt;=0)*($AB$4:$AB$6723=$C1555)*($AC$4:$AC$6723=$D1555)*(ISNUMBER(_xlfn.XMATCH($AD$4:$AD$6723,$V1555:$Z1555,0)))),-1)</f>
        <v>-1</v>
      </c>
      <c r="P1555" s="29">
        <f t="array" ref="P1555">IFERROR(_xlfn._xlws.FILTER(AK$4:AK$6723,(AK$4:AK$6723&gt;=0)*($AB$4:$AB$6723=$C1555)*($AC$4:$AC$6723=$D1555)*(ISNUMBER(_xlfn.XMATCH($AD$4:$AD$6723,$V1555:$Z1555,0)))),-1)</f>
        <v>-1</v>
      </c>
      <c r="Q1555" s="29">
        <f t="array" ref="Q1555">IFERROR(_xlfn._xlws.FILTER(AL$4:AL$6723,(AL$4:AL$6723&gt;=0)*($AB$4:$AB$6723=$C1555)*($AC$4:$AC$6723=$D1555)*(ISNUMBER(_xlfn.XMATCH($AD$4:$AD$6723,$V1555:$Z1555,0)))),-1)</f>
        <v>-1</v>
      </c>
      <c r="R1555" s="29">
        <f t="array" ref="R1555">IFERROR(_xlfn._xlws.FILTER(AM$4:AM$6723,(AM$4:AM$6723&gt;=0)*($AB$4:$AB$6723=$C1555)*($AC$4:$AC$6723=$D1555)*(ISNUMBER(_xlfn.XMATCH($AD$4:$AD$6723,$V1555:$Z1555,0)))),-1)</f>
        <v>-1</v>
      </c>
      <c r="S1555" s="29">
        <f t="array" ref="S1555">IFERROR(_xlfn._xlws.FILTER(AN$4:AN$6723,(AN$4:AN$6723&gt;=0)*($AB$4:$AB$6723=$C1555)*($AC$4:$AC$6723=$D1555)*(ISNUMBER(_xlfn.XMATCH($AD$4:$AD$6723,$V1555:$Z1555,0)))),-1)</f>
        <v>-1</v>
      </c>
      <c r="T1555" s="29">
        <f t="array" ref="T1555">IFERROR(_xlfn._xlws.FILTER(AO$4:AO$6723,(AO$4:AO$6723&gt;=0)*($AB$4:$AB$6723=$C1555)*($AC$4:$AC$6723=$D1555)*(ISNUMBER(_xlfn.XMATCH($AD$4:$AD$6723,$V1555:$Z1555,0)))),-1)</f>
        <v>-1</v>
      </c>
      <c r="V1555" t="s">
        <v>77</v>
      </c>
      <c r="AB1555" t="s">
        <v>96</v>
      </c>
      <c r="AC1555" t="s">
        <v>44</v>
      </c>
      <c r="AD1555" s="19" t="s">
        <v>59</v>
      </c>
      <c r="AE1555" s="18">
        <v>-1</v>
      </c>
      <c r="AF1555" s="17">
        <v>-1</v>
      </c>
      <c r="AG1555" s="17">
        <v>-1</v>
      </c>
      <c r="AH1555" s="17">
        <v>-1</v>
      </c>
      <c r="AI1555" s="17">
        <v>-1</v>
      </c>
      <c r="AJ1555" s="17">
        <v>-1</v>
      </c>
      <c r="AK1555" s="17">
        <v>-1</v>
      </c>
      <c r="AL1555" s="17">
        <v>-1</v>
      </c>
      <c r="AM1555" s="17">
        <v>-1</v>
      </c>
      <c r="AN1555" s="17">
        <v>-1</v>
      </c>
      <c r="AO1555" s="17">
        <v>-1</v>
      </c>
    </row>
    <row r="1556" spans="3:41" x14ac:dyDescent="0.25">
      <c r="C1556" t="s">
        <v>99</v>
      </c>
      <c r="D1556" s="6" t="s">
        <v>49</v>
      </c>
      <c r="E1556" t="s">
        <v>78</v>
      </c>
      <c r="F1556" s="6">
        <v>2005</v>
      </c>
      <c r="G1556" s="6" t="s">
        <v>14</v>
      </c>
      <c r="H1556" s="6" t="s">
        <v>15</v>
      </c>
      <c r="J1556" s="29">
        <f t="array" ref="J1556">IFERROR(_xlfn._xlws.FILTER(AE$4:AE$6723,(AE$4:AE$6723&gt;=0)*($AB$4:$AB$6723=$C1556)*($AC$4:$AC$6723=$D1556)*(ISNUMBER(_xlfn.XMATCH($AD$4:$AD$6723,$V1556:$Z1556,0)))),-1)</f>
        <v>-1</v>
      </c>
      <c r="K1556" s="29">
        <f t="array" ref="K1556">IFERROR(_xlfn._xlws.FILTER(AF$4:AF$6723,(AF$4:AF$6723&gt;=0)*($AB$4:$AB$6723=$C1556)*($AC$4:$AC$6723=$D1556)*(ISNUMBER(_xlfn.XMATCH($AD$4:$AD$6723,$V1556:$Z1556,0)))),-1)</f>
        <v>-1</v>
      </c>
      <c r="L1556" s="29">
        <f t="array" ref="L1556">IFERROR(_xlfn._xlws.FILTER(AG$4:AG$6723,(AG$4:AG$6723&gt;=0)*($AB$4:$AB$6723=$C1556)*($AC$4:$AC$6723=$D1556)*(ISNUMBER(_xlfn.XMATCH($AD$4:$AD$6723,$V1556:$Z1556,0)))),-1)</f>
        <v>-1</v>
      </c>
      <c r="M1556" s="29">
        <f t="array" ref="M1556">IFERROR(_xlfn._xlws.FILTER(AH$4:AH$6723,(AH$4:AH$6723&gt;=0)*($AB$4:$AB$6723=$C1556)*($AC$4:$AC$6723=$D1556)*(ISNUMBER(_xlfn.XMATCH($AD$4:$AD$6723,$V1556:$Z1556,0)))),-1)</f>
        <v>-1</v>
      </c>
      <c r="N1556" s="29">
        <f t="array" ref="N1556">IFERROR(_xlfn._xlws.FILTER(AI$4:AI$6723,(AI$4:AI$6723&gt;=0)*($AB$4:$AB$6723=$C1556)*($AC$4:$AC$6723=$D1556)*(ISNUMBER(_xlfn.XMATCH($AD$4:$AD$6723,$V1556:$Z1556,0)))),-1)</f>
        <v>-1</v>
      </c>
      <c r="O1556" s="29">
        <f t="array" ref="O1556">IFERROR(_xlfn._xlws.FILTER(AJ$4:AJ$6723,(AJ$4:AJ$6723&gt;=0)*($AB$4:$AB$6723=$C1556)*($AC$4:$AC$6723=$D1556)*(ISNUMBER(_xlfn.XMATCH($AD$4:$AD$6723,$V1556:$Z1556,0)))),-1)</f>
        <v>-1</v>
      </c>
      <c r="P1556" s="29">
        <f t="array" ref="P1556">IFERROR(_xlfn._xlws.FILTER(AK$4:AK$6723,(AK$4:AK$6723&gt;=0)*($AB$4:$AB$6723=$C1556)*($AC$4:$AC$6723=$D1556)*(ISNUMBER(_xlfn.XMATCH($AD$4:$AD$6723,$V1556:$Z1556,0)))),-1)</f>
        <v>-1</v>
      </c>
      <c r="Q1556" s="29">
        <f t="array" ref="Q1556">IFERROR(_xlfn._xlws.FILTER(AL$4:AL$6723,(AL$4:AL$6723&gt;=0)*($AB$4:$AB$6723=$C1556)*($AC$4:$AC$6723=$D1556)*(ISNUMBER(_xlfn.XMATCH($AD$4:$AD$6723,$V1556:$Z1556,0)))),-1)</f>
        <v>-1</v>
      </c>
      <c r="R1556" s="29">
        <f t="array" ref="R1556">IFERROR(_xlfn._xlws.FILTER(AM$4:AM$6723,(AM$4:AM$6723&gt;=0)*($AB$4:$AB$6723=$C1556)*($AC$4:$AC$6723=$D1556)*(ISNUMBER(_xlfn.XMATCH($AD$4:$AD$6723,$V1556:$Z1556,0)))),-1)</f>
        <v>-1</v>
      </c>
      <c r="S1556" s="29">
        <f t="array" ref="S1556">IFERROR(_xlfn._xlws.FILTER(AN$4:AN$6723,(AN$4:AN$6723&gt;=0)*($AB$4:$AB$6723=$C1556)*($AC$4:$AC$6723=$D1556)*(ISNUMBER(_xlfn.XMATCH($AD$4:$AD$6723,$V1556:$Z1556,0)))),-1)</f>
        <v>-1</v>
      </c>
      <c r="T1556" s="29">
        <f t="array" ref="T1556">IFERROR(_xlfn._xlws.FILTER(AO$4:AO$6723,(AO$4:AO$6723&gt;=0)*($AB$4:$AB$6723=$C1556)*($AC$4:$AC$6723=$D1556)*(ISNUMBER(_xlfn.XMATCH($AD$4:$AD$6723,$V1556:$Z1556,0)))),-1)</f>
        <v>-1</v>
      </c>
      <c r="V1556" t="s">
        <v>78</v>
      </c>
      <c r="AB1556" t="s">
        <v>96</v>
      </c>
      <c r="AC1556" t="s">
        <v>44</v>
      </c>
      <c r="AD1556" s="19" t="s">
        <v>72</v>
      </c>
      <c r="AE1556" s="18">
        <v>-1</v>
      </c>
      <c r="AF1556" s="17">
        <v>-1</v>
      </c>
      <c r="AG1556" s="17">
        <v>-1</v>
      </c>
      <c r="AH1556" s="17">
        <v>-1</v>
      </c>
      <c r="AI1556" s="17">
        <v>-1</v>
      </c>
      <c r="AJ1556" s="17">
        <v>-1</v>
      </c>
      <c r="AK1556" s="17">
        <v>-1</v>
      </c>
      <c r="AL1556" s="17">
        <v>-1</v>
      </c>
      <c r="AM1556" s="17">
        <v>-1</v>
      </c>
      <c r="AN1556" s="17">
        <v>-1</v>
      </c>
      <c r="AO1556" s="17">
        <v>-1</v>
      </c>
    </row>
    <row r="1557" spans="3:41" x14ac:dyDescent="0.25">
      <c r="C1557" t="s">
        <v>99</v>
      </c>
      <c r="D1557" s="6" t="s">
        <v>49</v>
      </c>
      <c r="E1557" t="s">
        <v>30</v>
      </c>
      <c r="F1557" s="6">
        <v>2005</v>
      </c>
      <c r="G1557" s="6" t="s">
        <v>14</v>
      </c>
      <c r="H1557" s="6" t="s">
        <v>15</v>
      </c>
      <c r="J1557" s="29">
        <f t="array" ref="J1557">IFERROR(_xlfn._xlws.FILTER(AE$4:AE$6723,(AE$4:AE$6723&gt;=0)*($AB$4:$AB$6723=$C1557)*($AC$4:$AC$6723=$D1557)*(ISNUMBER(_xlfn.XMATCH($AD$4:$AD$6723,$V1557:$Z1557,0)))),-1)</f>
        <v>-1</v>
      </c>
      <c r="K1557" s="29">
        <f t="array" ref="K1557">IFERROR(_xlfn._xlws.FILTER(AF$4:AF$6723,(AF$4:AF$6723&gt;=0)*($AB$4:$AB$6723=$C1557)*($AC$4:$AC$6723=$D1557)*(ISNUMBER(_xlfn.XMATCH($AD$4:$AD$6723,$V1557:$Z1557,0)))),-1)</f>
        <v>-1</v>
      </c>
      <c r="L1557" s="29">
        <f t="array" ref="L1557">IFERROR(_xlfn._xlws.FILTER(AG$4:AG$6723,(AG$4:AG$6723&gt;=0)*($AB$4:$AB$6723=$C1557)*($AC$4:$AC$6723=$D1557)*(ISNUMBER(_xlfn.XMATCH($AD$4:$AD$6723,$V1557:$Z1557,0)))),-1)</f>
        <v>-1</v>
      </c>
      <c r="M1557" s="29">
        <f t="array" ref="M1557">IFERROR(_xlfn._xlws.FILTER(AH$4:AH$6723,(AH$4:AH$6723&gt;=0)*($AB$4:$AB$6723=$C1557)*($AC$4:$AC$6723=$D1557)*(ISNUMBER(_xlfn.XMATCH($AD$4:$AD$6723,$V1557:$Z1557,0)))),-1)</f>
        <v>-1</v>
      </c>
      <c r="N1557" s="29">
        <f t="array" ref="N1557">IFERROR(_xlfn._xlws.FILTER(AI$4:AI$6723,(AI$4:AI$6723&gt;=0)*($AB$4:$AB$6723=$C1557)*($AC$4:$AC$6723=$D1557)*(ISNUMBER(_xlfn.XMATCH($AD$4:$AD$6723,$V1557:$Z1557,0)))),-1)</f>
        <v>-1</v>
      </c>
      <c r="O1557" s="29">
        <f t="array" ref="O1557">IFERROR(_xlfn._xlws.FILTER(AJ$4:AJ$6723,(AJ$4:AJ$6723&gt;=0)*($AB$4:$AB$6723=$C1557)*($AC$4:$AC$6723=$D1557)*(ISNUMBER(_xlfn.XMATCH($AD$4:$AD$6723,$V1557:$Z1557,0)))),-1)</f>
        <v>-1</v>
      </c>
      <c r="P1557" s="29">
        <f t="array" ref="P1557">IFERROR(_xlfn._xlws.FILTER(AK$4:AK$6723,(AK$4:AK$6723&gt;=0)*($AB$4:$AB$6723=$C1557)*($AC$4:$AC$6723=$D1557)*(ISNUMBER(_xlfn.XMATCH($AD$4:$AD$6723,$V1557:$Z1557,0)))),-1)</f>
        <v>-1</v>
      </c>
      <c r="Q1557" s="29">
        <f t="array" ref="Q1557">IFERROR(_xlfn._xlws.FILTER(AL$4:AL$6723,(AL$4:AL$6723&gt;=0)*($AB$4:$AB$6723=$C1557)*($AC$4:$AC$6723=$D1557)*(ISNUMBER(_xlfn.XMATCH($AD$4:$AD$6723,$V1557:$Z1557,0)))),-1)</f>
        <v>-1</v>
      </c>
      <c r="R1557" s="29">
        <f t="array" ref="R1557">IFERROR(_xlfn._xlws.FILTER(AM$4:AM$6723,(AM$4:AM$6723&gt;=0)*($AB$4:$AB$6723=$C1557)*($AC$4:$AC$6723=$D1557)*(ISNUMBER(_xlfn.XMATCH($AD$4:$AD$6723,$V1557:$Z1557,0)))),-1)</f>
        <v>-1</v>
      </c>
      <c r="S1557" s="29">
        <f t="array" ref="S1557">IFERROR(_xlfn._xlws.FILTER(AN$4:AN$6723,(AN$4:AN$6723&gt;=0)*($AB$4:$AB$6723=$C1557)*($AC$4:$AC$6723=$D1557)*(ISNUMBER(_xlfn.XMATCH($AD$4:$AD$6723,$V1557:$Z1557,0)))),-1)</f>
        <v>-1</v>
      </c>
      <c r="T1557" s="29">
        <f t="array" ref="T1557">IFERROR(_xlfn._xlws.FILTER(AO$4:AO$6723,(AO$4:AO$6723&gt;=0)*($AB$4:$AB$6723=$C1557)*($AC$4:$AC$6723=$D1557)*(ISNUMBER(_xlfn.XMATCH($AD$4:$AD$6723,$V1557:$Z1557,0)))),-1)</f>
        <v>-1</v>
      </c>
      <c r="V1557" t="s">
        <v>30</v>
      </c>
      <c r="AB1557" t="s">
        <v>96</v>
      </c>
      <c r="AC1557" t="s">
        <v>44</v>
      </c>
      <c r="AD1557" s="19" t="s">
        <v>82</v>
      </c>
      <c r="AE1557" s="18">
        <v>-1</v>
      </c>
      <c r="AF1557" s="17">
        <v>-1</v>
      </c>
      <c r="AG1557" s="17">
        <v>-1</v>
      </c>
      <c r="AH1557" s="17">
        <v>-1</v>
      </c>
      <c r="AI1557" s="17">
        <v>-1</v>
      </c>
      <c r="AJ1557" s="17">
        <v>-1</v>
      </c>
      <c r="AK1557" s="17">
        <v>-1</v>
      </c>
      <c r="AL1557" s="17">
        <v>-1</v>
      </c>
      <c r="AM1557" s="17">
        <v>-1</v>
      </c>
      <c r="AN1557" s="17">
        <v>-1</v>
      </c>
      <c r="AO1557" s="17">
        <v>-1</v>
      </c>
    </row>
    <row r="1558" spans="3:41" x14ac:dyDescent="0.25">
      <c r="C1558" t="s">
        <v>99</v>
      </c>
      <c r="D1558" s="6" t="s">
        <v>49</v>
      </c>
      <c r="E1558" t="s">
        <v>31</v>
      </c>
      <c r="F1558" s="6">
        <v>2005</v>
      </c>
      <c r="G1558" s="6" t="s">
        <v>14</v>
      </c>
      <c r="H1558" s="6" t="s">
        <v>15</v>
      </c>
      <c r="J1558" s="29">
        <f t="array" ref="J1558">IFERROR(_xlfn._xlws.FILTER(AE$4:AE$6723,(AE$4:AE$6723&gt;=0)*($AB$4:$AB$6723=$C1558)*($AC$4:$AC$6723=$D1558)*(ISNUMBER(_xlfn.XMATCH($AD$4:$AD$6723,$V1558:$Z1558,0)))),-1)</f>
        <v>-1</v>
      </c>
      <c r="K1558" s="29">
        <f t="array" ref="K1558">IFERROR(_xlfn._xlws.FILTER(AF$4:AF$6723,(AF$4:AF$6723&gt;=0)*($AB$4:$AB$6723=$C1558)*($AC$4:$AC$6723=$D1558)*(ISNUMBER(_xlfn.XMATCH($AD$4:$AD$6723,$V1558:$Z1558,0)))),-1)</f>
        <v>-1</v>
      </c>
      <c r="L1558" s="29">
        <f t="array" ref="L1558">IFERROR(_xlfn._xlws.FILTER(AG$4:AG$6723,(AG$4:AG$6723&gt;=0)*($AB$4:$AB$6723=$C1558)*($AC$4:$AC$6723=$D1558)*(ISNUMBER(_xlfn.XMATCH($AD$4:$AD$6723,$V1558:$Z1558,0)))),-1)</f>
        <v>-1</v>
      </c>
      <c r="M1558" s="29">
        <f t="array" ref="M1558">IFERROR(_xlfn._xlws.FILTER(AH$4:AH$6723,(AH$4:AH$6723&gt;=0)*($AB$4:$AB$6723=$C1558)*($AC$4:$AC$6723=$D1558)*(ISNUMBER(_xlfn.XMATCH($AD$4:$AD$6723,$V1558:$Z1558,0)))),-1)</f>
        <v>-1</v>
      </c>
      <c r="N1558" s="29">
        <f t="array" ref="N1558">IFERROR(_xlfn._xlws.FILTER(AI$4:AI$6723,(AI$4:AI$6723&gt;=0)*($AB$4:$AB$6723=$C1558)*($AC$4:$AC$6723=$D1558)*(ISNUMBER(_xlfn.XMATCH($AD$4:$AD$6723,$V1558:$Z1558,0)))),-1)</f>
        <v>-1</v>
      </c>
      <c r="O1558" s="29">
        <f t="array" ref="O1558">IFERROR(_xlfn._xlws.FILTER(AJ$4:AJ$6723,(AJ$4:AJ$6723&gt;=0)*($AB$4:$AB$6723=$C1558)*($AC$4:$AC$6723=$D1558)*(ISNUMBER(_xlfn.XMATCH($AD$4:$AD$6723,$V1558:$Z1558,0)))),-1)</f>
        <v>-1</v>
      </c>
      <c r="P1558" s="29">
        <f t="array" ref="P1558">IFERROR(_xlfn._xlws.FILTER(AK$4:AK$6723,(AK$4:AK$6723&gt;=0)*($AB$4:$AB$6723=$C1558)*($AC$4:$AC$6723=$D1558)*(ISNUMBER(_xlfn.XMATCH($AD$4:$AD$6723,$V1558:$Z1558,0)))),-1)</f>
        <v>-1</v>
      </c>
      <c r="Q1558" s="29">
        <f t="array" ref="Q1558">IFERROR(_xlfn._xlws.FILTER(AL$4:AL$6723,(AL$4:AL$6723&gt;=0)*($AB$4:$AB$6723=$C1558)*($AC$4:$AC$6723=$D1558)*(ISNUMBER(_xlfn.XMATCH($AD$4:$AD$6723,$V1558:$Z1558,0)))),-1)</f>
        <v>-1</v>
      </c>
      <c r="R1558" s="29">
        <f t="array" ref="R1558">IFERROR(_xlfn._xlws.FILTER(AM$4:AM$6723,(AM$4:AM$6723&gt;=0)*($AB$4:$AB$6723=$C1558)*($AC$4:$AC$6723=$D1558)*(ISNUMBER(_xlfn.XMATCH($AD$4:$AD$6723,$V1558:$Z1558,0)))),-1)</f>
        <v>-1</v>
      </c>
      <c r="S1558" s="29">
        <f t="array" ref="S1558">IFERROR(_xlfn._xlws.FILTER(AN$4:AN$6723,(AN$4:AN$6723&gt;=0)*($AB$4:$AB$6723=$C1558)*($AC$4:$AC$6723=$D1558)*(ISNUMBER(_xlfn.XMATCH($AD$4:$AD$6723,$V1558:$Z1558,0)))),-1)</f>
        <v>-1</v>
      </c>
      <c r="T1558" s="29">
        <f t="array" ref="T1558">IFERROR(_xlfn._xlws.FILTER(AO$4:AO$6723,(AO$4:AO$6723&gt;=0)*($AB$4:$AB$6723=$C1558)*($AC$4:$AC$6723=$D1558)*(ISNUMBER(_xlfn.XMATCH($AD$4:$AD$6723,$V1558:$Z1558,0)))),-1)</f>
        <v>-1</v>
      </c>
      <c r="V1558" t="s">
        <v>31</v>
      </c>
      <c r="AB1558" t="s">
        <v>96</v>
      </c>
      <c r="AC1558" t="s">
        <v>44</v>
      </c>
      <c r="AD1558" s="19" t="s">
        <v>17</v>
      </c>
      <c r="AE1558" s="18">
        <v>21.07595636020687</v>
      </c>
      <c r="AF1558" s="17">
        <v>21.219791865155202</v>
      </c>
      <c r="AG1558" s="17">
        <v>15.453263160000001</v>
      </c>
      <c r="AH1558" s="17">
        <v>18.552280769999999</v>
      </c>
      <c r="AI1558" s="17">
        <v>19.143624989999999</v>
      </c>
      <c r="AJ1558" s="17">
        <v>18.51243492</v>
      </c>
      <c r="AK1558" s="17">
        <v>19.17368166</v>
      </c>
      <c r="AL1558" s="17">
        <v>19.940718690000001</v>
      </c>
      <c r="AM1558" s="17">
        <v>19.940718690000001</v>
      </c>
      <c r="AN1558" s="17">
        <v>19.940718690000001</v>
      </c>
      <c r="AO1558" s="17">
        <v>19.940718690000001</v>
      </c>
    </row>
    <row r="1559" spans="3:41" x14ac:dyDescent="0.25">
      <c r="C1559" t="s">
        <v>99</v>
      </c>
      <c r="D1559" s="6" t="s">
        <v>49</v>
      </c>
      <c r="E1559" t="s">
        <v>32</v>
      </c>
      <c r="F1559" s="6">
        <v>2005</v>
      </c>
      <c r="G1559" s="6" t="s">
        <v>14</v>
      </c>
      <c r="H1559" s="6" t="s">
        <v>15</v>
      </c>
      <c r="J1559" s="29">
        <f t="array" ref="J1559">IFERROR(_xlfn._xlws.FILTER(AE$4:AE$6723,(AE$4:AE$6723&gt;=0)*($AB$4:$AB$6723=$C1559)*($AC$4:$AC$6723=$D1559)*(ISNUMBER(_xlfn.XMATCH($AD$4:$AD$6723,$V1559:$Z1559,0)))),-1)</f>
        <v>-1</v>
      </c>
      <c r="K1559" s="29">
        <f t="array" ref="K1559">IFERROR(_xlfn._xlws.FILTER(AF$4:AF$6723,(AF$4:AF$6723&gt;=0)*($AB$4:$AB$6723=$C1559)*($AC$4:$AC$6723=$D1559)*(ISNUMBER(_xlfn.XMATCH($AD$4:$AD$6723,$V1559:$Z1559,0)))),-1)</f>
        <v>-1</v>
      </c>
      <c r="L1559" s="29">
        <f t="array" ref="L1559">IFERROR(_xlfn._xlws.FILTER(AG$4:AG$6723,(AG$4:AG$6723&gt;=0)*($AB$4:$AB$6723=$C1559)*($AC$4:$AC$6723=$D1559)*(ISNUMBER(_xlfn.XMATCH($AD$4:$AD$6723,$V1559:$Z1559,0)))),-1)</f>
        <v>-1</v>
      </c>
      <c r="M1559" s="29">
        <f t="array" ref="M1559">IFERROR(_xlfn._xlws.FILTER(AH$4:AH$6723,(AH$4:AH$6723&gt;=0)*($AB$4:$AB$6723=$C1559)*($AC$4:$AC$6723=$D1559)*(ISNUMBER(_xlfn.XMATCH($AD$4:$AD$6723,$V1559:$Z1559,0)))),-1)</f>
        <v>-1</v>
      </c>
      <c r="N1559" s="29">
        <f t="array" ref="N1559">IFERROR(_xlfn._xlws.FILTER(AI$4:AI$6723,(AI$4:AI$6723&gt;=0)*($AB$4:$AB$6723=$C1559)*($AC$4:$AC$6723=$D1559)*(ISNUMBER(_xlfn.XMATCH($AD$4:$AD$6723,$V1559:$Z1559,0)))),-1)</f>
        <v>-1</v>
      </c>
      <c r="O1559" s="29">
        <f t="array" ref="O1559">IFERROR(_xlfn._xlws.FILTER(AJ$4:AJ$6723,(AJ$4:AJ$6723&gt;=0)*($AB$4:$AB$6723=$C1559)*($AC$4:$AC$6723=$D1559)*(ISNUMBER(_xlfn.XMATCH($AD$4:$AD$6723,$V1559:$Z1559,0)))),-1)</f>
        <v>-1</v>
      </c>
      <c r="P1559" s="29">
        <f t="array" ref="P1559">IFERROR(_xlfn._xlws.FILTER(AK$4:AK$6723,(AK$4:AK$6723&gt;=0)*($AB$4:$AB$6723=$C1559)*($AC$4:$AC$6723=$D1559)*(ISNUMBER(_xlfn.XMATCH($AD$4:$AD$6723,$V1559:$Z1559,0)))),-1)</f>
        <v>-1</v>
      </c>
      <c r="Q1559" s="29">
        <f t="array" ref="Q1559">IFERROR(_xlfn._xlws.FILTER(AL$4:AL$6723,(AL$4:AL$6723&gt;=0)*($AB$4:$AB$6723=$C1559)*($AC$4:$AC$6723=$D1559)*(ISNUMBER(_xlfn.XMATCH($AD$4:$AD$6723,$V1559:$Z1559,0)))),-1)</f>
        <v>-1</v>
      </c>
      <c r="R1559" s="29">
        <f t="array" ref="R1559">IFERROR(_xlfn._xlws.FILTER(AM$4:AM$6723,(AM$4:AM$6723&gt;=0)*($AB$4:$AB$6723=$C1559)*($AC$4:$AC$6723=$D1559)*(ISNUMBER(_xlfn.XMATCH($AD$4:$AD$6723,$V1559:$Z1559,0)))),-1)</f>
        <v>-1</v>
      </c>
      <c r="S1559" s="29">
        <f t="array" ref="S1559">IFERROR(_xlfn._xlws.FILTER(AN$4:AN$6723,(AN$4:AN$6723&gt;=0)*($AB$4:$AB$6723=$C1559)*($AC$4:$AC$6723=$D1559)*(ISNUMBER(_xlfn.XMATCH($AD$4:$AD$6723,$V1559:$Z1559,0)))),-1)</f>
        <v>-1</v>
      </c>
      <c r="T1559" s="29">
        <f t="array" ref="T1559">IFERROR(_xlfn._xlws.FILTER(AO$4:AO$6723,(AO$4:AO$6723&gt;=0)*($AB$4:$AB$6723=$C1559)*($AC$4:$AC$6723=$D1559)*(ISNUMBER(_xlfn.XMATCH($AD$4:$AD$6723,$V1559:$Z1559,0)))),-1)</f>
        <v>-1</v>
      </c>
      <c r="V1559" t="s">
        <v>32</v>
      </c>
      <c r="W1559" s="25" t="s">
        <v>80</v>
      </c>
      <c r="AB1559" t="s">
        <v>96</v>
      </c>
      <c r="AC1559" t="s">
        <v>44</v>
      </c>
      <c r="AD1559" s="19" t="s">
        <v>18</v>
      </c>
      <c r="AE1559" s="18">
        <v>-1</v>
      </c>
      <c r="AF1559" s="17">
        <v>-1</v>
      </c>
      <c r="AG1559" s="17">
        <v>-1</v>
      </c>
      <c r="AH1559" s="17">
        <v>-1</v>
      </c>
      <c r="AI1559" s="17">
        <v>-1</v>
      </c>
      <c r="AJ1559" s="17">
        <v>-1</v>
      </c>
      <c r="AK1559" s="17">
        <v>-1</v>
      </c>
      <c r="AL1559" s="17">
        <v>-1</v>
      </c>
      <c r="AM1559" s="17">
        <v>-1</v>
      </c>
      <c r="AN1559" s="17">
        <v>-1</v>
      </c>
      <c r="AO1559" s="17">
        <v>-1</v>
      </c>
    </row>
    <row r="1560" spans="3:41" x14ac:dyDescent="0.25">
      <c r="C1560" t="s">
        <v>99</v>
      </c>
      <c r="D1560" s="6" t="s">
        <v>49</v>
      </c>
      <c r="E1560" t="s">
        <v>81</v>
      </c>
      <c r="F1560" s="6">
        <v>2005</v>
      </c>
      <c r="G1560" s="6" t="s">
        <v>14</v>
      </c>
      <c r="H1560" s="6" t="s">
        <v>15</v>
      </c>
      <c r="J1560" s="29">
        <f t="array" ref="J1560">IFERROR(_xlfn._xlws.FILTER(AE$4:AE$6723,(AE$4:AE$6723&gt;=0)*($AB$4:$AB$6723=$C1560)*($AC$4:$AC$6723=$D1560)*(ISNUMBER(_xlfn.XMATCH($AD$4:$AD$6723,$V1560:$Z1560,0)))),-1)</f>
        <v>-1</v>
      </c>
      <c r="K1560" s="29">
        <f t="array" ref="K1560">IFERROR(_xlfn._xlws.FILTER(AF$4:AF$6723,(AF$4:AF$6723&gt;=0)*($AB$4:$AB$6723=$C1560)*($AC$4:$AC$6723=$D1560)*(ISNUMBER(_xlfn.XMATCH($AD$4:$AD$6723,$V1560:$Z1560,0)))),-1)</f>
        <v>-1</v>
      </c>
      <c r="L1560" s="29">
        <f t="array" ref="L1560">IFERROR(_xlfn._xlws.FILTER(AG$4:AG$6723,(AG$4:AG$6723&gt;=0)*($AB$4:$AB$6723=$C1560)*($AC$4:$AC$6723=$D1560)*(ISNUMBER(_xlfn.XMATCH($AD$4:$AD$6723,$V1560:$Z1560,0)))),-1)</f>
        <v>-1</v>
      </c>
      <c r="M1560" s="29">
        <f t="array" ref="M1560">IFERROR(_xlfn._xlws.FILTER(AH$4:AH$6723,(AH$4:AH$6723&gt;=0)*($AB$4:$AB$6723=$C1560)*($AC$4:$AC$6723=$D1560)*(ISNUMBER(_xlfn.XMATCH($AD$4:$AD$6723,$V1560:$Z1560,0)))),-1)</f>
        <v>-1</v>
      </c>
      <c r="N1560" s="29">
        <f t="array" ref="N1560">IFERROR(_xlfn._xlws.FILTER(AI$4:AI$6723,(AI$4:AI$6723&gt;=0)*($AB$4:$AB$6723=$C1560)*($AC$4:$AC$6723=$D1560)*(ISNUMBER(_xlfn.XMATCH($AD$4:$AD$6723,$V1560:$Z1560,0)))),-1)</f>
        <v>-1</v>
      </c>
      <c r="O1560" s="29">
        <f t="array" ref="O1560">IFERROR(_xlfn._xlws.FILTER(AJ$4:AJ$6723,(AJ$4:AJ$6723&gt;=0)*($AB$4:$AB$6723=$C1560)*($AC$4:$AC$6723=$D1560)*(ISNUMBER(_xlfn.XMATCH($AD$4:$AD$6723,$V1560:$Z1560,0)))),-1)</f>
        <v>-1</v>
      </c>
      <c r="P1560" s="29">
        <f t="array" ref="P1560">IFERROR(_xlfn._xlws.FILTER(AK$4:AK$6723,(AK$4:AK$6723&gt;=0)*($AB$4:$AB$6723=$C1560)*($AC$4:$AC$6723=$D1560)*(ISNUMBER(_xlfn.XMATCH($AD$4:$AD$6723,$V1560:$Z1560,0)))),-1)</f>
        <v>-1</v>
      </c>
      <c r="Q1560" s="29">
        <f t="array" ref="Q1560">IFERROR(_xlfn._xlws.FILTER(AL$4:AL$6723,(AL$4:AL$6723&gt;=0)*($AB$4:$AB$6723=$C1560)*($AC$4:$AC$6723=$D1560)*(ISNUMBER(_xlfn.XMATCH($AD$4:$AD$6723,$V1560:$Z1560,0)))),-1)</f>
        <v>-1</v>
      </c>
      <c r="R1560" s="29">
        <f t="array" ref="R1560">IFERROR(_xlfn._xlws.FILTER(AM$4:AM$6723,(AM$4:AM$6723&gt;=0)*($AB$4:$AB$6723=$C1560)*($AC$4:$AC$6723=$D1560)*(ISNUMBER(_xlfn.XMATCH($AD$4:$AD$6723,$V1560:$Z1560,0)))),-1)</f>
        <v>-1</v>
      </c>
      <c r="S1560" s="29">
        <f t="array" ref="S1560">IFERROR(_xlfn._xlws.FILTER(AN$4:AN$6723,(AN$4:AN$6723&gt;=0)*($AB$4:$AB$6723=$C1560)*($AC$4:$AC$6723=$D1560)*(ISNUMBER(_xlfn.XMATCH($AD$4:$AD$6723,$V1560:$Z1560,0)))),-1)</f>
        <v>-1</v>
      </c>
      <c r="T1560" s="29">
        <f t="array" ref="T1560">IFERROR(_xlfn._xlws.FILTER(AO$4:AO$6723,(AO$4:AO$6723&gt;=0)*($AB$4:$AB$6723=$C1560)*($AC$4:$AC$6723=$D1560)*(ISNUMBER(_xlfn.XMATCH($AD$4:$AD$6723,$V1560:$Z1560,0)))),-1)</f>
        <v>-1</v>
      </c>
      <c r="V1560" t="s">
        <v>81</v>
      </c>
      <c r="AB1560" t="s">
        <v>96</v>
      </c>
      <c r="AC1560" t="s">
        <v>44</v>
      </c>
      <c r="AD1560" s="19" t="s">
        <v>86</v>
      </c>
      <c r="AE1560" s="18">
        <v>-1</v>
      </c>
      <c r="AF1560" s="17">
        <v>-1</v>
      </c>
      <c r="AG1560" s="17">
        <v>-1</v>
      </c>
      <c r="AH1560" s="17">
        <v>-1</v>
      </c>
      <c r="AI1560" s="17">
        <v>-1</v>
      </c>
      <c r="AJ1560" s="17">
        <v>-1</v>
      </c>
      <c r="AK1560" s="17">
        <v>-1</v>
      </c>
      <c r="AL1560" s="17">
        <v>-1</v>
      </c>
      <c r="AM1560" s="17">
        <v>-1</v>
      </c>
      <c r="AN1560" s="17">
        <v>-1</v>
      </c>
      <c r="AO1560" s="17">
        <v>-1</v>
      </c>
    </row>
    <row r="1561" spans="3:41" x14ac:dyDescent="0.25">
      <c r="C1561" t="s">
        <v>99</v>
      </c>
      <c r="D1561" s="6" t="s">
        <v>49</v>
      </c>
      <c r="E1561" t="s">
        <v>34</v>
      </c>
      <c r="F1561" s="6">
        <v>2005</v>
      </c>
      <c r="G1561" s="6" t="s">
        <v>14</v>
      </c>
      <c r="H1561" s="6" t="s">
        <v>15</v>
      </c>
      <c r="J1561" s="29">
        <f t="array" ref="J1561">IFERROR(_xlfn._xlws.FILTER(AE$4:AE$6723,(AE$4:AE$6723&gt;=0)*($AB$4:$AB$6723=$C1561)*($AC$4:$AC$6723=$D1561)*(ISNUMBER(_xlfn.XMATCH($AD$4:$AD$6723,$V1561:$Z1561,0)))),-1)</f>
        <v>-1</v>
      </c>
      <c r="K1561" s="29">
        <f t="array" ref="K1561">IFERROR(_xlfn._xlws.FILTER(AF$4:AF$6723,(AF$4:AF$6723&gt;=0)*($AB$4:$AB$6723=$C1561)*($AC$4:$AC$6723=$D1561)*(ISNUMBER(_xlfn.XMATCH($AD$4:$AD$6723,$V1561:$Z1561,0)))),-1)</f>
        <v>-1</v>
      </c>
      <c r="L1561" s="29">
        <f t="array" ref="L1561">IFERROR(_xlfn._xlws.FILTER(AG$4:AG$6723,(AG$4:AG$6723&gt;=0)*($AB$4:$AB$6723=$C1561)*($AC$4:$AC$6723=$D1561)*(ISNUMBER(_xlfn.XMATCH($AD$4:$AD$6723,$V1561:$Z1561,0)))),-1)</f>
        <v>-1</v>
      </c>
      <c r="M1561" s="29">
        <f t="array" ref="M1561">IFERROR(_xlfn._xlws.FILTER(AH$4:AH$6723,(AH$4:AH$6723&gt;=0)*($AB$4:$AB$6723=$C1561)*($AC$4:$AC$6723=$D1561)*(ISNUMBER(_xlfn.XMATCH($AD$4:$AD$6723,$V1561:$Z1561,0)))),-1)</f>
        <v>-1</v>
      </c>
      <c r="N1561" s="29">
        <f t="array" ref="N1561">IFERROR(_xlfn._xlws.FILTER(AI$4:AI$6723,(AI$4:AI$6723&gt;=0)*($AB$4:$AB$6723=$C1561)*($AC$4:$AC$6723=$D1561)*(ISNUMBER(_xlfn.XMATCH($AD$4:$AD$6723,$V1561:$Z1561,0)))),-1)</f>
        <v>-1</v>
      </c>
      <c r="O1561" s="29">
        <f t="array" ref="O1561">IFERROR(_xlfn._xlws.FILTER(AJ$4:AJ$6723,(AJ$4:AJ$6723&gt;=0)*($AB$4:$AB$6723=$C1561)*($AC$4:$AC$6723=$D1561)*(ISNUMBER(_xlfn.XMATCH($AD$4:$AD$6723,$V1561:$Z1561,0)))),-1)</f>
        <v>-1</v>
      </c>
      <c r="P1561" s="29">
        <f t="array" ref="P1561">IFERROR(_xlfn._xlws.FILTER(AK$4:AK$6723,(AK$4:AK$6723&gt;=0)*($AB$4:$AB$6723=$C1561)*($AC$4:$AC$6723=$D1561)*(ISNUMBER(_xlfn.XMATCH($AD$4:$AD$6723,$V1561:$Z1561,0)))),-1)</f>
        <v>-1</v>
      </c>
      <c r="Q1561" s="29">
        <f t="array" ref="Q1561">IFERROR(_xlfn._xlws.FILTER(AL$4:AL$6723,(AL$4:AL$6723&gt;=0)*($AB$4:$AB$6723=$C1561)*($AC$4:$AC$6723=$D1561)*(ISNUMBER(_xlfn.XMATCH($AD$4:$AD$6723,$V1561:$Z1561,0)))),-1)</f>
        <v>-1</v>
      </c>
      <c r="R1561" s="29">
        <f t="array" ref="R1561">IFERROR(_xlfn._xlws.FILTER(AM$4:AM$6723,(AM$4:AM$6723&gt;=0)*($AB$4:$AB$6723=$C1561)*($AC$4:$AC$6723=$D1561)*(ISNUMBER(_xlfn.XMATCH($AD$4:$AD$6723,$V1561:$Z1561,0)))),-1)</f>
        <v>-1</v>
      </c>
      <c r="S1561" s="29">
        <f t="array" ref="S1561">IFERROR(_xlfn._xlws.FILTER(AN$4:AN$6723,(AN$4:AN$6723&gt;=0)*($AB$4:$AB$6723=$C1561)*($AC$4:$AC$6723=$D1561)*(ISNUMBER(_xlfn.XMATCH($AD$4:$AD$6723,$V1561:$Z1561,0)))),-1)</f>
        <v>-1</v>
      </c>
      <c r="T1561" s="29">
        <f t="array" ref="T1561">IFERROR(_xlfn._xlws.FILTER(AO$4:AO$6723,(AO$4:AO$6723&gt;=0)*($AB$4:$AB$6723=$C1561)*($AC$4:$AC$6723=$D1561)*(ISNUMBER(_xlfn.XMATCH($AD$4:$AD$6723,$V1561:$Z1561,0)))),-1)</f>
        <v>-1</v>
      </c>
      <c r="V1561" t="s">
        <v>34</v>
      </c>
      <c r="AB1561" t="s">
        <v>96</v>
      </c>
      <c r="AC1561" t="s">
        <v>44</v>
      </c>
      <c r="AD1561" s="19" t="s">
        <v>25</v>
      </c>
      <c r="AE1561" s="18">
        <v>-1</v>
      </c>
      <c r="AF1561" s="17">
        <v>-1</v>
      </c>
      <c r="AG1561" s="17">
        <v>-1</v>
      </c>
      <c r="AH1561" s="17">
        <v>-1</v>
      </c>
      <c r="AI1561" s="17">
        <v>-1</v>
      </c>
      <c r="AJ1561" s="17">
        <v>-1</v>
      </c>
      <c r="AK1561" s="17">
        <v>-1</v>
      </c>
      <c r="AL1561" s="17">
        <v>-1</v>
      </c>
      <c r="AM1561" s="17">
        <v>-1</v>
      </c>
      <c r="AN1561" s="17">
        <v>-1</v>
      </c>
      <c r="AO1561" s="17">
        <v>-1</v>
      </c>
    </row>
    <row r="1562" spans="3:41" x14ac:dyDescent="0.25">
      <c r="C1562" t="s">
        <v>99</v>
      </c>
      <c r="D1562" s="6" t="s">
        <v>49</v>
      </c>
      <c r="E1562" t="s">
        <v>35</v>
      </c>
      <c r="F1562" s="6">
        <v>2005</v>
      </c>
      <c r="G1562" s="6" t="s">
        <v>14</v>
      </c>
      <c r="H1562" s="6" t="s">
        <v>15</v>
      </c>
      <c r="J1562" s="29">
        <f t="array" ref="J1562">IFERROR(_xlfn._xlws.FILTER(AE$4:AE$6723,(AE$4:AE$6723&gt;=0)*($AB$4:$AB$6723=$C1562)*($AC$4:$AC$6723=$D1562)*(ISNUMBER(_xlfn.XMATCH($AD$4:$AD$6723,$V1562:$Z1562,0)))),-1)</f>
        <v>-1</v>
      </c>
      <c r="K1562" s="29">
        <f t="array" ref="K1562">IFERROR(_xlfn._xlws.FILTER(AF$4:AF$6723,(AF$4:AF$6723&gt;=0)*($AB$4:$AB$6723=$C1562)*($AC$4:$AC$6723=$D1562)*(ISNUMBER(_xlfn.XMATCH($AD$4:$AD$6723,$V1562:$Z1562,0)))),-1)</f>
        <v>-1</v>
      </c>
      <c r="L1562" s="29">
        <f t="array" ref="L1562">IFERROR(_xlfn._xlws.FILTER(AG$4:AG$6723,(AG$4:AG$6723&gt;=0)*($AB$4:$AB$6723=$C1562)*($AC$4:$AC$6723=$D1562)*(ISNUMBER(_xlfn.XMATCH($AD$4:$AD$6723,$V1562:$Z1562,0)))),-1)</f>
        <v>-1</v>
      </c>
      <c r="M1562" s="29">
        <f t="array" ref="M1562">IFERROR(_xlfn._xlws.FILTER(AH$4:AH$6723,(AH$4:AH$6723&gt;=0)*($AB$4:$AB$6723=$C1562)*($AC$4:$AC$6723=$D1562)*(ISNUMBER(_xlfn.XMATCH($AD$4:$AD$6723,$V1562:$Z1562,0)))),-1)</f>
        <v>-1</v>
      </c>
      <c r="N1562" s="29">
        <f t="array" ref="N1562">IFERROR(_xlfn._xlws.FILTER(AI$4:AI$6723,(AI$4:AI$6723&gt;=0)*($AB$4:$AB$6723=$C1562)*($AC$4:$AC$6723=$D1562)*(ISNUMBER(_xlfn.XMATCH($AD$4:$AD$6723,$V1562:$Z1562,0)))),-1)</f>
        <v>-1</v>
      </c>
      <c r="O1562" s="29">
        <f t="array" ref="O1562">IFERROR(_xlfn._xlws.FILTER(AJ$4:AJ$6723,(AJ$4:AJ$6723&gt;=0)*($AB$4:$AB$6723=$C1562)*($AC$4:$AC$6723=$D1562)*(ISNUMBER(_xlfn.XMATCH($AD$4:$AD$6723,$V1562:$Z1562,0)))),-1)</f>
        <v>-1</v>
      </c>
      <c r="P1562" s="29">
        <f t="array" ref="P1562">IFERROR(_xlfn._xlws.FILTER(AK$4:AK$6723,(AK$4:AK$6723&gt;=0)*($AB$4:$AB$6723=$C1562)*($AC$4:$AC$6723=$D1562)*(ISNUMBER(_xlfn.XMATCH($AD$4:$AD$6723,$V1562:$Z1562,0)))),-1)</f>
        <v>-1</v>
      </c>
      <c r="Q1562" s="29">
        <f t="array" ref="Q1562">IFERROR(_xlfn._xlws.FILTER(AL$4:AL$6723,(AL$4:AL$6723&gt;=0)*($AB$4:$AB$6723=$C1562)*($AC$4:$AC$6723=$D1562)*(ISNUMBER(_xlfn.XMATCH($AD$4:$AD$6723,$V1562:$Z1562,0)))),-1)</f>
        <v>-1</v>
      </c>
      <c r="R1562" s="29">
        <f t="array" ref="R1562">IFERROR(_xlfn._xlws.FILTER(AM$4:AM$6723,(AM$4:AM$6723&gt;=0)*($AB$4:$AB$6723=$C1562)*($AC$4:$AC$6723=$D1562)*(ISNUMBER(_xlfn.XMATCH($AD$4:$AD$6723,$V1562:$Z1562,0)))),-1)</f>
        <v>-1</v>
      </c>
      <c r="S1562" s="29">
        <f t="array" ref="S1562">IFERROR(_xlfn._xlws.FILTER(AN$4:AN$6723,(AN$4:AN$6723&gt;=0)*($AB$4:$AB$6723=$C1562)*($AC$4:$AC$6723=$D1562)*(ISNUMBER(_xlfn.XMATCH($AD$4:$AD$6723,$V1562:$Z1562,0)))),-1)</f>
        <v>-1</v>
      </c>
      <c r="T1562" s="29">
        <f t="array" ref="T1562">IFERROR(_xlfn._xlws.FILTER(AO$4:AO$6723,(AO$4:AO$6723&gt;=0)*($AB$4:$AB$6723=$C1562)*($AC$4:$AC$6723=$D1562)*(ISNUMBER(_xlfn.XMATCH($AD$4:$AD$6723,$V1562:$Z1562,0)))),-1)</f>
        <v>-1</v>
      </c>
      <c r="V1562" t="s">
        <v>35</v>
      </c>
      <c r="W1562" s="25" t="s">
        <v>83</v>
      </c>
      <c r="X1562" s="25" t="s">
        <v>71</v>
      </c>
      <c r="AB1562" t="s">
        <v>96</v>
      </c>
      <c r="AC1562" t="s">
        <v>44</v>
      </c>
      <c r="AD1562" s="19" t="s">
        <v>87</v>
      </c>
      <c r="AE1562" s="18">
        <v>-1</v>
      </c>
      <c r="AF1562" s="17">
        <v>-1</v>
      </c>
      <c r="AG1562" s="17">
        <v>-1</v>
      </c>
      <c r="AH1562" s="17">
        <v>-1</v>
      </c>
      <c r="AI1562" s="17">
        <v>-1</v>
      </c>
      <c r="AJ1562" s="17">
        <v>-1</v>
      </c>
      <c r="AK1562" s="17">
        <v>-1</v>
      </c>
      <c r="AL1562" s="17">
        <v>-1</v>
      </c>
      <c r="AM1562" s="17">
        <v>-1</v>
      </c>
      <c r="AN1562" s="17">
        <v>-1</v>
      </c>
      <c r="AO1562" s="17">
        <v>-1</v>
      </c>
    </row>
    <row r="1563" spans="3:41" x14ac:dyDescent="0.25">
      <c r="C1563" t="s">
        <v>99</v>
      </c>
      <c r="D1563" s="6" t="s">
        <v>49</v>
      </c>
      <c r="E1563" t="s">
        <v>84</v>
      </c>
      <c r="F1563" s="6">
        <v>2005</v>
      </c>
      <c r="G1563" s="6" t="s">
        <v>14</v>
      </c>
      <c r="H1563" s="6" t="s">
        <v>15</v>
      </c>
      <c r="J1563" s="29">
        <f t="array" ref="J1563">IFERROR(_xlfn._xlws.FILTER(AE$4:AE$6723,(AE$4:AE$6723&gt;=0)*($AB$4:$AB$6723=$C1563)*($AC$4:$AC$6723=$D1563)*(ISNUMBER(_xlfn.XMATCH($AD$4:$AD$6723,$V1563:$Z1563,0)))),-1)</f>
        <v>-1</v>
      </c>
      <c r="K1563" s="29">
        <f t="array" ref="K1563">IFERROR(_xlfn._xlws.FILTER(AF$4:AF$6723,(AF$4:AF$6723&gt;=0)*($AB$4:$AB$6723=$C1563)*($AC$4:$AC$6723=$D1563)*(ISNUMBER(_xlfn.XMATCH($AD$4:$AD$6723,$V1563:$Z1563,0)))),-1)</f>
        <v>-1</v>
      </c>
      <c r="L1563" s="29">
        <f t="array" ref="L1563">IFERROR(_xlfn._xlws.FILTER(AG$4:AG$6723,(AG$4:AG$6723&gt;=0)*($AB$4:$AB$6723=$C1563)*($AC$4:$AC$6723=$D1563)*(ISNUMBER(_xlfn.XMATCH($AD$4:$AD$6723,$V1563:$Z1563,0)))),-1)</f>
        <v>-1</v>
      </c>
      <c r="M1563" s="29">
        <f t="array" ref="M1563">IFERROR(_xlfn._xlws.FILTER(AH$4:AH$6723,(AH$4:AH$6723&gt;=0)*($AB$4:$AB$6723=$C1563)*($AC$4:$AC$6723=$D1563)*(ISNUMBER(_xlfn.XMATCH($AD$4:$AD$6723,$V1563:$Z1563,0)))),-1)</f>
        <v>-1</v>
      </c>
      <c r="N1563" s="29">
        <f t="array" ref="N1563">IFERROR(_xlfn._xlws.FILTER(AI$4:AI$6723,(AI$4:AI$6723&gt;=0)*($AB$4:$AB$6723=$C1563)*($AC$4:$AC$6723=$D1563)*(ISNUMBER(_xlfn.XMATCH($AD$4:$AD$6723,$V1563:$Z1563,0)))),-1)</f>
        <v>-1</v>
      </c>
      <c r="O1563" s="29">
        <f t="array" ref="O1563">IFERROR(_xlfn._xlws.FILTER(AJ$4:AJ$6723,(AJ$4:AJ$6723&gt;=0)*($AB$4:$AB$6723=$C1563)*($AC$4:$AC$6723=$D1563)*(ISNUMBER(_xlfn.XMATCH($AD$4:$AD$6723,$V1563:$Z1563,0)))),-1)</f>
        <v>-1</v>
      </c>
      <c r="P1563" s="29">
        <f t="array" ref="P1563">IFERROR(_xlfn._xlws.FILTER(AK$4:AK$6723,(AK$4:AK$6723&gt;=0)*($AB$4:$AB$6723=$C1563)*($AC$4:$AC$6723=$D1563)*(ISNUMBER(_xlfn.XMATCH($AD$4:$AD$6723,$V1563:$Z1563,0)))),-1)</f>
        <v>-1</v>
      </c>
      <c r="Q1563" s="29">
        <f t="array" ref="Q1563">IFERROR(_xlfn._xlws.FILTER(AL$4:AL$6723,(AL$4:AL$6723&gt;=0)*($AB$4:$AB$6723=$C1563)*($AC$4:$AC$6723=$D1563)*(ISNUMBER(_xlfn.XMATCH($AD$4:$AD$6723,$V1563:$Z1563,0)))),-1)</f>
        <v>-1</v>
      </c>
      <c r="R1563" s="29">
        <f t="array" ref="R1563">IFERROR(_xlfn._xlws.FILTER(AM$4:AM$6723,(AM$4:AM$6723&gt;=0)*($AB$4:$AB$6723=$C1563)*($AC$4:$AC$6723=$D1563)*(ISNUMBER(_xlfn.XMATCH($AD$4:$AD$6723,$V1563:$Z1563,0)))),-1)</f>
        <v>-1</v>
      </c>
      <c r="S1563" s="29">
        <f t="array" ref="S1563">IFERROR(_xlfn._xlws.FILTER(AN$4:AN$6723,(AN$4:AN$6723&gt;=0)*($AB$4:$AB$6723=$C1563)*($AC$4:$AC$6723=$D1563)*(ISNUMBER(_xlfn.XMATCH($AD$4:$AD$6723,$V1563:$Z1563,0)))),-1)</f>
        <v>-1</v>
      </c>
      <c r="T1563" s="29">
        <f t="array" ref="T1563">IFERROR(_xlfn._xlws.FILTER(AO$4:AO$6723,(AO$4:AO$6723&gt;=0)*($AB$4:$AB$6723=$C1563)*($AC$4:$AC$6723=$D1563)*(ISNUMBER(_xlfn.XMATCH($AD$4:$AD$6723,$V1563:$Z1563,0)))),-1)</f>
        <v>-1</v>
      </c>
      <c r="V1563" t="s">
        <v>84</v>
      </c>
      <c r="W1563" s="25" t="s">
        <v>85</v>
      </c>
      <c r="AB1563" t="s">
        <v>96</v>
      </c>
      <c r="AC1563" t="s">
        <v>44</v>
      </c>
      <c r="AD1563" s="19" t="s">
        <v>83</v>
      </c>
      <c r="AE1563" s="18">
        <v>-1</v>
      </c>
      <c r="AF1563" s="17">
        <v>-1</v>
      </c>
      <c r="AG1563" s="17">
        <v>-1</v>
      </c>
      <c r="AH1563" s="17">
        <v>-1</v>
      </c>
      <c r="AI1563" s="17">
        <v>-1</v>
      </c>
      <c r="AJ1563" s="17">
        <v>-1</v>
      </c>
      <c r="AK1563" s="17">
        <v>-1</v>
      </c>
      <c r="AL1563" s="17">
        <v>-1</v>
      </c>
      <c r="AM1563" s="17">
        <v>-1</v>
      </c>
      <c r="AN1563" s="17">
        <v>-1</v>
      </c>
      <c r="AO1563" s="17">
        <v>-1</v>
      </c>
    </row>
    <row r="1564" spans="3:41" x14ac:dyDescent="0.25">
      <c r="C1564" t="s">
        <v>99</v>
      </c>
      <c r="D1564" s="6" t="s">
        <v>50</v>
      </c>
      <c r="E1564" t="s">
        <v>13</v>
      </c>
      <c r="F1564" s="6">
        <v>2005</v>
      </c>
      <c r="G1564" s="6" t="s">
        <v>14</v>
      </c>
      <c r="H1564" s="6" t="s">
        <v>15</v>
      </c>
      <c r="I1564" s="6"/>
      <c r="J1564" s="29">
        <f t="array" ref="J1564">IFERROR(_xlfn._xlws.FILTER(AE$4:AE$6723,(AE$4:AE$6723&gt;=0)*($AB$4:$AB$6723=$C1564)*($AC$4:$AC$6723=$D1564)*(ISNUMBER(_xlfn.XMATCH($AD$4:$AD$6723,$V1564:$Z1564,0)))),-1)</f>
        <v>25.894454135383508</v>
      </c>
      <c r="K1564" s="29">
        <f t="array" ref="K1564">IFERROR(_xlfn._xlws.FILTER(AF$4:AF$6723,(AF$4:AF$6723&gt;=0)*($AB$4:$AB$6723=$C1564)*($AC$4:$AC$6723=$D1564)*(ISNUMBER(_xlfn.XMATCH($AD$4:$AD$6723,$V1564:$Z1564,0)))),-1)</f>
        <v>31.806651187806601</v>
      </c>
      <c r="L1564" s="29">
        <f t="array" ref="L1564">IFERROR(_xlfn._xlws.FILTER(AG$4:AG$6723,(AG$4:AG$6723&gt;=0)*($AB$4:$AB$6723=$C1564)*($AC$4:$AC$6723=$D1564)*(ISNUMBER(_xlfn.XMATCH($AD$4:$AD$6723,$V1564:$Z1564,0)))),-1)</f>
        <v>42.233207539989401</v>
      </c>
      <c r="M1564" s="29">
        <f t="array" ref="M1564">IFERROR(_xlfn._xlws.FILTER(AH$4:AH$6723,(AH$4:AH$6723&gt;=0)*($AB$4:$AB$6723=$C1564)*($AC$4:$AC$6723=$D1564)*(ISNUMBER(_xlfn.XMATCH($AD$4:$AD$6723,$V1564:$Z1564,0)))),-1)</f>
        <v>45.888224942532901</v>
      </c>
      <c r="N1564" s="29">
        <f t="array" ref="N1564">IFERROR(_xlfn._xlws.FILTER(AI$4:AI$6723,(AI$4:AI$6723&gt;=0)*($AB$4:$AB$6723=$C1564)*($AC$4:$AC$6723=$D1564)*(ISNUMBER(_xlfn.XMATCH($AD$4:$AD$6723,$V1564:$Z1564,0)))),-1)</f>
        <v>49.439286694529301</v>
      </c>
      <c r="O1564" s="29">
        <f t="array" ref="O1564">IFERROR(_xlfn._xlws.FILTER(AJ$4:AJ$6723,(AJ$4:AJ$6723&gt;=0)*($AB$4:$AB$6723=$C1564)*($AC$4:$AC$6723=$D1564)*(ISNUMBER(_xlfn.XMATCH($AD$4:$AD$6723,$V1564:$Z1564,0)))),-1)</f>
        <v>65.487499006307601</v>
      </c>
      <c r="P1564" s="29">
        <f t="array" ref="P1564">IFERROR(_xlfn._xlws.FILTER(AK$4:AK$6723,(AK$4:AK$6723&gt;=0)*($AB$4:$AB$6723=$C1564)*($AC$4:$AC$6723=$D1564)*(ISNUMBER(_xlfn.XMATCH($AD$4:$AD$6723,$V1564:$Z1564,0)))),-1)</f>
        <v>63.017397521267597</v>
      </c>
      <c r="Q1564" s="29">
        <f t="array" ref="Q1564">IFERROR(_xlfn._xlws.FILTER(AL$4:AL$6723,(AL$4:AL$6723&gt;=0)*($AB$4:$AB$6723=$C1564)*($AC$4:$AC$6723=$D1564)*(ISNUMBER(_xlfn.XMATCH($AD$4:$AD$6723,$V1564:$Z1564,0)))),-1)</f>
        <v>60.668355586751296</v>
      </c>
      <c r="R1564" s="29">
        <f t="array" ref="R1564">IFERROR(_xlfn._xlws.FILTER(AM$4:AM$6723,(AM$4:AM$6723&gt;=0)*($AB$4:$AB$6723=$C1564)*($AC$4:$AC$6723=$D1564)*(ISNUMBER(_xlfn.XMATCH($AD$4:$AD$6723,$V1564:$Z1564,0)))),-1)</f>
        <v>58.434440080228498</v>
      </c>
      <c r="S1564" s="29">
        <f t="array" ref="S1564">IFERROR(_xlfn._xlws.FILTER(AN$4:AN$6723,(AN$4:AN$6723&gt;=0)*($AB$4:$AB$6723=$C1564)*($AC$4:$AC$6723=$D1564)*(ISNUMBER(_xlfn.XMATCH($AD$4:$AD$6723,$V1564:$Z1564,0)))),-1)</f>
        <v>58.434440080228498</v>
      </c>
      <c r="T1564" s="29">
        <f t="array" ref="T1564">IFERROR(_xlfn._xlws.FILTER(AO$4:AO$6723,(AO$4:AO$6723&gt;=0)*($AB$4:$AB$6723=$C1564)*($AC$4:$AC$6723=$D1564)*(ISNUMBER(_xlfn.XMATCH($AD$4:$AD$6723,$V1564:$Z1564,0)))),-1)</f>
        <v>58.434440080228498</v>
      </c>
      <c r="V1564" t="s">
        <v>13</v>
      </c>
      <c r="AB1564" t="s">
        <v>96</v>
      </c>
      <c r="AC1564" t="s">
        <v>44</v>
      </c>
      <c r="AD1564" s="19" t="s">
        <v>74</v>
      </c>
      <c r="AE1564" s="18">
        <v>10.171251297812891</v>
      </c>
      <c r="AF1564" s="17">
        <v>13.112100626892699</v>
      </c>
      <c r="AG1564" s="17">
        <v>23.8979903344717</v>
      </c>
      <c r="AH1564" s="17">
        <v>22.916319474302298</v>
      </c>
      <c r="AI1564" s="17">
        <v>30.495585909447801</v>
      </c>
      <c r="AJ1564" s="17">
        <v>33.699570263877099</v>
      </c>
      <c r="AK1564" s="17">
        <v>36.019829092139098</v>
      </c>
      <c r="AL1564" s="17">
        <v>37.285692608302597</v>
      </c>
      <c r="AM1564" s="17">
        <v>38.763177007829803</v>
      </c>
      <c r="AN1564" s="17">
        <v>38.763177007829803</v>
      </c>
      <c r="AO1564" s="17">
        <v>38.763177007829803</v>
      </c>
    </row>
    <row r="1565" spans="3:41" x14ac:dyDescent="0.25">
      <c r="C1565" t="s">
        <v>99</v>
      </c>
      <c r="D1565" s="6" t="s">
        <v>50</v>
      </c>
      <c r="E1565" t="s">
        <v>17</v>
      </c>
      <c r="F1565" s="6">
        <v>2005</v>
      </c>
      <c r="G1565" s="6" t="s">
        <v>14</v>
      </c>
      <c r="H1565" s="6" t="s">
        <v>15</v>
      </c>
      <c r="I1565" s="6"/>
      <c r="J1565" s="29">
        <f t="array" ref="J1565">IFERROR(_xlfn._xlws.FILTER(AE$4:AE$6723,(AE$4:AE$6723&gt;=0)*($AB$4:$AB$6723=$C1565)*($AC$4:$AC$6723=$D1565)*(ISNUMBER(_xlfn.XMATCH($AD$4:$AD$6723,$V1565:$Z1565,0)))),-1)</f>
        <v>14.21088786391522</v>
      </c>
      <c r="K1565" s="29">
        <f t="array" ref="K1565">IFERROR(_xlfn._xlws.FILTER(AF$4:AF$6723,(AF$4:AF$6723&gt;=0)*($AB$4:$AB$6723=$C1565)*($AC$4:$AC$6723=$D1565)*(ISNUMBER(_xlfn.XMATCH($AD$4:$AD$6723,$V1565:$Z1565,0)))),-1)</f>
        <v>17.782455988624299</v>
      </c>
      <c r="L1565" s="29">
        <f t="array" ref="L1565">IFERROR(_xlfn._xlws.FILTER(AG$4:AG$6723,(AG$4:AG$6723&gt;=0)*($AB$4:$AB$6723=$C1565)*($AC$4:$AC$6723=$D1565)*(ISNUMBER(_xlfn.XMATCH($AD$4:$AD$6723,$V1565:$Z1565,0)))),-1)</f>
        <v>16.330826928328399</v>
      </c>
      <c r="M1565" s="29">
        <f t="array" ref="M1565">IFERROR(_xlfn._xlws.FILTER(AH$4:AH$6723,(AH$4:AH$6723&gt;=0)*($AB$4:$AB$6723=$C1565)*($AC$4:$AC$6723=$D1565)*(ISNUMBER(_xlfn.XMATCH($AD$4:$AD$6723,$V1565:$Z1565,0)))),-1)</f>
        <v>22.413993645540099</v>
      </c>
      <c r="N1565" s="29">
        <f t="array" ref="N1565">IFERROR(_xlfn._xlws.FILTER(AI$4:AI$6723,(AI$4:AI$6723&gt;=0)*($AB$4:$AB$6723=$C1565)*($AC$4:$AC$6723=$D1565)*(ISNUMBER(_xlfn.XMATCH($AD$4:$AD$6723,$V1565:$Z1565,0)))),-1)</f>
        <v>23.342383914882099</v>
      </c>
      <c r="O1565" s="29">
        <f t="array" ref="O1565">IFERROR(_xlfn._xlws.FILTER(AJ$4:AJ$6723,(AJ$4:AJ$6723&gt;=0)*($AB$4:$AB$6723=$C1565)*($AC$4:$AC$6723=$D1565)*(ISNUMBER(_xlfn.XMATCH($AD$4:$AD$6723,$V1565:$Z1565,0)))),-1)</f>
        <v>23.460274742734999</v>
      </c>
      <c r="P1565" s="29">
        <f t="array" ref="P1565">IFERROR(_xlfn._xlws.FILTER(AK$4:AK$6723,(AK$4:AK$6723&gt;=0)*($AB$4:$AB$6723=$C1565)*($AC$4:$AC$6723=$D1565)*(ISNUMBER(_xlfn.XMATCH($AD$4:$AD$6723,$V1565:$Z1565,0)))),-1)</f>
        <v>23.640058255210601</v>
      </c>
      <c r="Q1565" s="29">
        <f t="array" ref="Q1565">IFERROR(_xlfn._xlws.FILTER(AL$4:AL$6723,(AL$4:AL$6723&gt;=0)*($AB$4:$AB$6723=$C1565)*($AC$4:$AC$6723=$D1565)*(ISNUMBER(_xlfn.XMATCH($AD$4:$AD$6723,$V1565:$Z1565,0)))),-1)</f>
        <v>23.631216443121598</v>
      </c>
      <c r="R1565" s="29">
        <f t="array" ref="R1565">IFERROR(_xlfn._xlws.FILTER(AM$4:AM$6723,(AM$4:AM$6723&gt;=0)*($AB$4:$AB$6723=$C1565)*($AC$4:$AC$6723=$D1565)*(ISNUMBER(_xlfn.XMATCH($AD$4:$AD$6723,$V1565:$Z1565,0)))),-1)</f>
        <v>23.631216443121598</v>
      </c>
      <c r="S1565" s="29">
        <f t="array" ref="S1565">IFERROR(_xlfn._xlws.FILTER(AN$4:AN$6723,(AN$4:AN$6723&gt;=0)*($AB$4:$AB$6723=$C1565)*($AC$4:$AC$6723=$D1565)*(ISNUMBER(_xlfn.XMATCH($AD$4:$AD$6723,$V1565:$Z1565,0)))),-1)</f>
        <v>23.631216443121598</v>
      </c>
      <c r="T1565" s="29">
        <f t="array" ref="T1565">IFERROR(_xlfn._xlws.FILTER(AO$4:AO$6723,(AO$4:AO$6723&gt;=0)*($AB$4:$AB$6723=$C1565)*($AC$4:$AC$6723=$D1565)*(ISNUMBER(_xlfn.XMATCH($AD$4:$AD$6723,$V1565:$Z1565,0)))),-1)</f>
        <v>23.631216443121598</v>
      </c>
      <c r="V1565" t="s">
        <v>17</v>
      </c>
      <c r="AB1565" t="s">
        <v>96</v>
      </c>
      <c r="AC1565" t="s">
        <v>44</v>
      </c>
      <c r="AD1565" s="19" t="s">
        <v>85</v>
      </c>
      <c r="AE1565" s="18">
        <v>-1</v>
      </c>
      <c r="AF1565" s="17">
        <v>-1</v>
      </c>
      <c r="AG1565" s="17">
        <v>-1</v>
      </c>
      <c r="AH1565" s="17">
        <v>-1</v>
      </c>
      <c r="AI1565" s="17">
        <v>-1</v>
      </c>
      <c r="AJ1565" s="17">
        <v>-1</v>
      </c>
      <c r="AK1565" s="17">
        <v>-1</v>
      </c>
      <c r="AL1565" s="17">
        <v>-1</v>
      </c>
      <c r="AM1565" s="17">
        <v>-1</v>
      </c>
      <c r="AN1565" s="17">
        <v>-1</v>
      </c>
      <c r="AO1565" s="17">
        <v>-1</v>
      </c>
    </row>
    <row r="1566" spans="3:41" x14ac:dyDescent="0.25">
      <c r="C1566" t="s">
        <v>99</v>
      </c>
      <c r="D1566" s="6" t="s">
        <v>50</v>
      </c>
      <c r="E1566" t="s">
        <v>18</v>
      </c>
      <c r="F1566" s="6">
        <v>2005</v>
      </c>
      <c r="G1566" s="6" t="s">
        <v>14</v>
      </c>
      <c r="H1566" s="6" t="s">
        <v>15</v>
      </c>
      <c r="I1566" s="6"/>
      <c r="J1566" s="29">
        <f t="array" ref="J1566">IFERROR(_xlfn._xlws.FILTER(AE$4:AE$6723,(AE$4:AE$6723&gt;=0)*($AB$4:$AB$6723=$C1566)*($AC$4:$AC$6723=$D1566)*(ISNUMBER(_xlfn.XMATCH($AD$4:$AD$6723,$V1566:$Z1566,0)))),-1)</f>
        <v>38.965696843628621</v>
      </c>
      <c r="K1566" s="29">
        <f t="array" ref="K1566">IFERROR(_xlfn._xlws.FILTER(AF$4:AF$6723,(AF$4:AF$6723&gt;=0)*($AB$4:$AB$6723=$C1566)*($AC$4:$AC$6723=$D1566)*(ISNUMBER(_xlfn.XMATCH($AD$4:$AD$6723,$V1566:$Z1566,0)))),-1)</f>
        <v>37.915992531045497</v>
      </c>
      <c r="L1566" s="29">
        <f t="array" ref="L1566">IFERROR(_xlfn._xlws.FILTER(AG$4:AG$6723,(AG$4:AG$6723&gt;=0)*($AB$4:$AB$6723=$C1566)*($AC$4:$AC$6723=$D1566)*(ISNUMBER(_xlfn.XMATCH($AD$4:$AD$6723,$V1566:$Z1566,0)))),-1)</f>
        <v>36.767352844986</v>
      </c>
      <c r="M1566" s="29">
        <f t="array" ref="M1566">IFERROR(_xlfn._xlws.FILTER(AH$4:AH$6723,(AH$4:AH$6723&gt;=0)*($AB$4:$AB$6723=$C1566)*($AC$4:$AC$6723=$D1566)*(ISNUMBER(_xlfn.XMATCH($AD$4:$AD$6723,$V1566:$Z1566,0)))),-1)</f>
        <v>35.767116219141002</v>
      </c>
      <c r="N1566" s="29">
        <f t="array" ref="N1566">IFERROR(_xlfn._xlws.FILTER(AI$4:AI$6723,(AI$4:AI$6723&gt;=0)*($AB$4:$AB$6723=$C1566)*($AC$4:$AC$6723=$D1566)*(ISNUMBER(_xlfn.XMATCH($AD$4:$AD$6723,$V1566:$Z1566,0)))),-1)</f>
        <v>35.525219230991503</v>
      </c>
      <c r="O1566" s="29">
        <f t="array" ref="O1566">IFERROR(_xlfn._xlws.FILTER(AJ$4:AJ$6723,(AJ$4:AJ$6723&gt;=0)*($AB$4:$AB$6723=$C1566)*($AC$4:$AC$6723=$D1566)*(ISNUMBER(_xlfn.XMATCH($AD$4:$AD$6723,$V1566:$Z1566,0)))),-1)</f>
        <v>35.599420761098699</v>
      </c>
      <c r="P1566" s="29">
        <f t="array" ref="P1566">IFERROR(_xlfn._xlws.FILTER(AK$4:AK$6723,(AK$4:AK$6723&gt;=0)*($AB$4:$AB$6723=$C1566)*($AC$4:$AC$6723=$D1566)*(ISNUMBER(_xlfn.XMATCH($AD$4:$AD$6723,$V1566:$Z1566,0)))),-1)</f>
        <v>35.632069434345802</v>
      </c>
      <c r="Q1566" s="29">
        <f t="array" ref="Q1566">IFERROR(_xlfn._xlws.FILTER(AL$4:AL$6723,(AL$4:AL$6723&gt;=0)*($AB$4:$AB$6723=$C1566)*($AC$4:$AC$6723=$D1566)*(ISNUMBER(_xlfn.XMATCH($AD$4:$AD$6723,$V1566:$Z1566,0)))),-1)</f>
        <v>35.646909740367299</v>
      </c>
      <c r="R1566" s="29">
        <f t="array" ref="R1566">IFERROR(_xlfn._xlws.FILTER(AM$4:AM$6723,(AM$4:AM$6723&gt;=0)*($AB$4:$AB$6723=$C1566)*($AC$4:$AC$6723=$D1566)*(ISNUMBER(_xlfn.XMATCH($AD$4:$AD$6723,$V1566:$Z1566,0)))),-1)</f>
        <v>34.029316384030302</v>
      </c>
      <c r="S1566" s="29">
        <f t="array" ref="S1566">IFERROR(_xlfn._xlws.FILTER(AN$4:AN$6723,(AN$4:AN$6723&gt;=0)*($AB$4:$AB$6723=$C1566)*($AC$4:$AC$6723=$D1566)*(ISNUMBER(_xlfn.XMATCH($AD$4:$AD$6723,$V1566:$Z1566,0)))),-1)</f>
        <v>34.029316384030302</v>
      </c>
      <c r="T1566" s="29">
        <f t="array" ref="T1566">IFERROR(_xlfn._xlws.FILTER(AO$4:AO$6723,(AO$4:AO$6723&gt;=0)*($AB$4:$AB$6723=$C1566)*($AC$4:$AC$6723=$D1566)*(ISNUMBER(_xlfn.XMATCH($AD$4:$AD$6723,$V1566:$Z1566,0)))),-1)</f>
        <v>34.029316384030302</v>
      </c>
      <c r="V1566" t="s">
        <v>18</v>
      </c>
      <c r="AB1566" t="s">
        <v>96</v>
      </c>
      <c r="AC1566" t="s">
        <v>44</v>
      </c>
      <c r="AD1566" s="19" t="s">
        <v>27</v>
      </c>
      <c r="AE1566" s="18">
        <v>59.532871676928607</v>
      </c>
      <c r="AF1566" s="17">
        <v>55.585908894687201</v>
      </c>
      <c r="AG1566" s="17">
        <v>46.639973843363798</v>
      </c>
      <c r="AH1566" s="17">
        <v>45.1924971956634</v>
      </c>
      <c r="AI1566" s="17">
        <v>42.6822408830553</v>
      </c>
      <c r="AJ1566" s="17">
        <v>42.6822408830553</v>
      </c>
      <c r="AK1566" s="17">
        <v>42.6822408830553</v>
      </c>
      <c r="AL1566" s="17">
        <v>42.6822408830553</v>
      </c>
      <c r="AM1566" s="17">
        <v>42.6822408830553</v>
      </c>
      <c r="AN1566" s="17">
        <v>42.6822408830553</v>
      </c>
      <c r="AO1566" s="17">
        <v>42.6822408830553</v>
      </c>
    </row>
    <row r="1567" spans="3:41" x14ac:dyDescent="0.25">
      <c r="C1567" t="s">
        <v>99</v>
      </c>
      <c r="D1567" s="6" t="s">
        <v>50</v>
      </c>
      <c r="E1567" t="s">
        <v>63</v>
      </c>
      <c r="F1567" s="6">
        <v>2005</v>
      </c>
      <c r="G1567" s="6" t="s">
        <v>14</v>
      </c>
      <c r="H1567" s="6" t="s">
        <v>15</v>
      </c>
      <c r="J1567" s="29">
        <f t="array" ref="J1567">IFERROR(_xlfn._xlws.FILTER(AE$4:AE$6723,(AE$4:AE$6723&gt;=0)*($AB$4:$AB$6723=$C1567)*($AC$4:$AC$6723=$D1567)*(ISNUMBER(_xlfn.XMATCH($AD$4:$AD$6723,$V1567:$Z1567,0)))),-1)</f>
        <v>17.87222351042487</v>
      </c>
      <c r="K1567" s="29">
        <f t="array" ref="K1567">IFERROR(_xlfn._xlws.FILTER(AF$4:AF$6723,(AF$4:AF$6723&gt;=0)*($AB$4:$AB$6723=$C1567)*($AC$4:$AC$6723=$D1567)*(ISNUMBER(_xlfn.XMATCH($AD$4:$AD$6723,$V1567:$Z1567,0)))),-1)</f>
        <v>20.8474796948279</v>
      </c>
      <c r="L1567" s="29">
        <f t="array" ref="L1567">IFERROR(_xlfn._xlws.FILTER(AG$4:AG$6723,(AG$4:AG$6723&gt;=0)*($AB$4:$AB$6723=$C1567)*($AC$4:$AC$6723=$D1567)*(ISNUMBER(_xlfn.XMATCH($AD$4:$AD$6723,$V1567:$Z1567,0)))),-1)</f>
        <v>28.874404937717401</v>
      </c>
      <c r="M1567" s="29">
        <f t="array" ref="M1567">IFERROR(_xlfn._xlws.FILTER(AH$4:AH$6723,(AH$4:AH$6723&gt;=0)*($AB$4:$AB$6723=$C1567)*($AC$4:$AC$6723=$D1567)*(ISNUMBER(_xlfn.XMATCH($AD$4:$AD$6723,$V1567:$Z1567,0)))),-1)</f>
        <v>29.323826592877399</v>
      </c>
      <c r="N1567" s="29">
        <f t="array" ref="N1567">IFERROR(_xlfn._xlws.FILTER(AI$4:AI$6723,(AI$4:AI$6723&gt;=0)*($AB$4:$AB$6723=$C1567)*($AC$4:$AC$6723=$D1567)*(ISNUMBER(_xlfn.XMATCH($AD$4:$AD$6723,$V1567:$Z1567,0)))),-1)</f>
        <v>34.629550688196602</v>
      </c>
      <c r="O1567" s="29">
        <f t="array" ref="O1567">IFERROR(_xlfn._xlws.FILTER(AJ$4:AJ$6723,(AJ$4:AJ$6723&gt;=0)*($AB$4:$AB$6723=$C1567)*($AC$4:$AC$6723=$D1567)*(ISNUMBER(_xlfn.XMATCH($AD$4:$AD$6723,$V1567:$Z1567,0)))),-1)</f>
        <v>36.862352242214499</v>
      </c>
      <c r="P1567" s="29">
        <f t="array" ref="P1567">IFERROR(_xlfn._xlws.FILTER(AK$4:AK$6723,(AK$4:AK$6723&gt;=0)*($AB$4:$AB$6723=$C1567)*($AC$4:$AC$6723=$D1567)*(ISNUMBER(_xlfn.XMATCH($AD$4:$AD$6723,$V1567:$Z1567,0)))),-1)</f>
        <v>38.349817980829002</v>
      </c>
      <c r="Q1567" s="29">
        <f t="array" ref="Q1567">IFERROR(_xlfn._xlws.FILTER(AL$4:AL$6723,(AL$4:AL$6723&gt;=0)*($AB$4:$AB$6723=$C1567)*($AC$4:$AC$6723=$D1567)*(ISNUMBER(_xlfn.XMATCH($AD$4:$AD$6723,$V1567:$Z1567,0)))),-1)</f>
        <v>39.085946876262099</v>
      </c>
      <c r="R1567" s="29">
        <f t="array" ref="R1567">IFERROR(_xlfn._xlws.FILTER(AM$4:AM$6723,(AM$4:AM$6723&gt;=0)*($AB$4:$AB$6723=$C1567)*($AC$4:$AC$6723=$D1567)*(ISNUMBER(_xlfn.XMATCH($AD$4:$AD$6723,$V1567:$Z1567,0)))),-1)</f>
        <v>40.208055335243102</v>
      </c>
      <c r="S1567" s="29">
        <f t="array" ref="S1567">IFERROR(_xlfn._xlws.FILTER(AN$4:AN$6723,(AN$4:AN$6723&gt;=0)*($AB$4:$AB$6723=$C1567)*($AC$4:$AC$6723=$D1567)*(ISNUMBER(_xlfn.XMATCH($AD$4:$AD$6723,$V1567:$Z1567,0)))),-1)</f>
        <v>40.208055335243102</v>
      </c>
      <c r="T1567" s="29">
        <f t="array" ref="T1567">IFERROR(_xlfn._xlws.FILTER(AO$4:AO$6723,(AO$4:AO$6723&gt;=0)*($AB$4:$AB$6723=$C1567)*($AC$4:$AC$6723=$D1567)*(ISNUMBER(_xlfn.XMATCH($AD$4:$AD$6723,$V1567:$Z1567,0)))),-1)</f>
        <v>40.208055335243102</v>
      </c>
      <c r="V1567" t="s">
        <v>63</v>
      </c>
      <c r="AB1567" t="s">
        <v>96</v>
      </c>
      <c r="AC1567" t="s">
        <v>44</v>
      </c>
      <c r="AD1567" s="19" t="s">
        <v>88</v>
      </c>
      <c r="AE1567" s="18">
        <v>-1</v>
      </c>
      <c r="AF1567" s="17">
        <v>-1</v>
      </c>
      <c r="AG1567" s="17">
        <v>-1</v>
      </c>
      <c r="AH1567" s="17">
        <v>-1</v>
      </c>
      <c r="AI1567" s="17">
        <v>-1</v>
      </c>
      <c r="AJ1567" s="17">
        <v>-1</v>
      </c>
      <c r="AK1567" s="17">
        <v>-1</v>
      </c>
      <c r="AL1567" s="17">
        <v>-1</v>
      </c>
      <c r="AM1567" s="17">
        <v>-1</v>
      </c>
      <c r="AN1567" s="17">
        <v>-1</v>
      </c>
      <c r="AO1567" s="17">
        <v>-1</v>
      </c>
    </row>
    <row r="1568" spans="3:41" x14ac:dyDescent="0.25">
      <c r="C1568" t="s">
        <v>99</v>
      </c>
      <c r="D1568" s="6" t="s">
        <v>50</v>
      </c>
      <c r="E1568" t="s">
        <v>21</v>
      </c>
      <c r="F1568" s="6">
        <v>2005</v>
      </c>
      <c r="G1568" s="6" t="s">
        <v>14</v>
      </c>
      <c r="H1568" s="6" t="s">
        <v>15</v>
      </c>
      <c r="J1568" s="29">
        <f t="array" ref="J1568">IFERROR(_xlfn._xlws.FILTER(AE$4:AE$6723,(AE$4:AE$6723&gt;=0)*($AB$4:$AB$6723=$C1568)*($AC$4:$AC$6723=$D1568)*(ISNUMBER(_xlfn.XMATCH($AD$4:$AD$6723,$V1568:$Z1568,0)))),-1)</f>
        <v>-1</v>
      </c>
      <c r="K1568" s="29">
        <f t="array" ref="K1568">IFERROR(_xlfn._xlws.FILTER(AF$4:AF$6723,(AF$4:AF$6723&gt;=0)*($AB$4:$AB$6723=$C1568)*($AC$4:$AC$6723=$D1568)*(ISNUMBER(_xlfn.XMATCH($AD$4:$AD$6723,$V1568:$Z1568,0)))),-1)</f>
        <v>-1</v>
      </c>
      <c r="L1568" s="29">
        <f t="array" ref="L1568">IFERROR(_xlfn._xlws.FILTER(AG$4:AG$6723,(AG$4:AG$6723&gt;=0)*($AB$4:$AB$6723=$C1568)*($AC$4:$AC$6723=$D1568)*(ISNUMBER(_xlfn.XMATCH($AD$4:$AD$6723,$V1568:$Z1568,0)))),-1)</f>
        <v>-1</v>
      </c>
      <c r="M1568" s="29">
        <f t="array" ref="M1568">IFERROR(_xlfn._xlws.FILTER(AH$4:AH$6723,(AH$4:AH$6723&gt;=0)*($AB$4:$AB$6723=$C1568)*($AC$4:$AC$6723=$D1568)*(ISNUMBER(_xlfn.XMATCH($AD$4:$AD$6723,$V1568:$Z1568,0)))),-1)</f>
        <v>-1</v>
      </c>
      <c r="N1568" s="29">
        <f t="array" ref="N1568">IFERROR(_xlfn._xlws.FILTER(AI$4:AI$6723,(AI$4:AI$6723&gt;=0)*($AB$4:$AB$6723=$C1568)*($AC$4:$AC$6723=$D1568)*(ISNUMBER(_xlfn.XMATCH($AD$4:$AD$6723,$V1568:$Z1568,0)))),-1)</f>
        <v>-1</v>
      </c>
      <c r="O1568" s="29">
        <f t="array" ref="O1568">IFERROR(_xlfn._xlws.FILTER(AJ$4:AJ$6723,(AJ$4:AJ$6723&gt;=0)*($AB$4:$AB$6723=$C1568)*($AC$4:$AC$6723=$D1568)*(ISNUMBER(_xlfn.XMATCH($AD$4:$AD$6723,$V1568:$Z1568,0)))),-1)</f>
        <v>-1</v>
      </c>
      <c r="P1568" s="29">
        <f t="array" ref="P1568">IFERROR(_xlfn._xlws.FILTER(AK$4:AK$6723,(AK$4:AK$6723&gt;=0)*($AB$4:$AB$6723=$C1568)*($AC$4:$AC$6723=$D1568)*(ISNUMBER(_xlfn.XMATCH($AD$4:$AD$6723,$V1568:$Z1568,0)))),-1)</f>
        <v>-1</v>
      </c>
      <c r="Q1568" s="29">
        <f t="array" ref="Q1568">IFERROR(_xlfn._xlws.FILTER(AL$4:AL$6723,(AL$4:AL$6723&gt;=0)*($AB$4:$AB$6723=$C1568)*($AC$4:$AC$6723=$D1568)*(ISNUMBER(_xlfn.XMATCH($AD$4:$AD$6723,$V1568:$Z1568,0)))),-1)</f>
        <v>-1</v>
      </c>
      <c r="R1568" s="29">
        <f t="array" ref="R1568">IFERROR(_xlfn._xlws.FILTER(AM$4:AM$6723,(AM$4:AM$6723&gt;=0)*($AB$4:$AB$6723=$C1568)*($AC$4:$AC$6723=$D1568)*(ISNUMBER(_xlfn.XMATCH($AD$4:$AD$6723,$V1568:$Z1568,0)))),-1)</f>
        <v>-1</v>
      </c>
      <c r="S1568" s="29">
        <f t="array" ref="S1568">IFERROR(_xlfn._xlws.FILTER(AN$4:AN$6723,(AN$4:AN$6723&gt;=0)*($AB$4:$AB$6723=$C1568)*($AC$4:$AC$6723=$D1568)*(ISNUMBER(_xlfn.XMATCH($AD$4:$AD$6723,$V1568:$Z1568,0)))),-1)</f>
        <v>-1</v>
      </c>
      <c r="T1568" s="29">
        <f t="array" ref="T1568">IFERROR(_xlfn._xlws.FILTER(AO$4:AO$6723,(AO$4:AO$6723&gt;=0)*($AB$4:$AB$6723=$C1568)*($AC$4:$AC$6723=$D1568)*(ISNUMBER(_xlfn.XMATCH($AD$4:$AD$6723,$V1568:$Z1568,0)))),-1)</f>
        <v>-1</v>
      </c>
      <c r="V1568" t="s">
        <v>21</v>
      </c>
      <c r="AB1568" t="s">
        <v>96</v>
      </c>
      <c r="AC1568" t="s">
        <v>44</v>
      </c>
      <c r="AD1568" s="19" t="s">
        <v>77</v>
      </c>
      <c r="AE1568" s="18">
        <v>-1</v>
      </c>
      <c r="AF1568" s="17">
        <v>-1</v>
      </c>
      <c r="AG1568" s="17">
        <v>-1</v>
      </c>
      <c r="AH1568" s="17">
        <v>-1</v>
      </c>
      <c r="AI1568" s="17">
        <v>-1</v>
      </c>
      <c r="AJ1568" s="17">
        <v>-1</v>
      </c>
      <c r="AK1568" s="17">
        <v>-1</v>
      </c>
      <c r="AL1568" s="17">
        <v>-1</v>
      </c>
      <c r="AM1568" s="17">
        <v>-1</v>
      </c>
      <c r="AN1568" s="17">
        <v>-1</v>
      </c>
      <c r="AO1568" s="17">
        <v>-1</v>
      </c>
    </row>
    <row r="1569" spans="3:41" x14ac:dyDescent="0.25">
      <c r="C1569" t="s">
        <v>99</v>
      </c>
      <c r="D1569" s="6" t="s">
        <v>50</v>
      </c>
      <c r="E1569" t="s">
        <v>22</v>
      </c>
      <c r="F1569" s="6">
        <v>2005</v>
      </c>
      <c r="G1569" s="6" t="s">
        <v>14</v>
      </c>
      <c r="H1569" s="6" t="s">
        <v>15</v>
      </c>
      <c r="J1569" s="29">
        <f t="array" ref="J1569">IFERROR(_xlfn._xlws.FILTER(AE$4:AE$6723,(AE$4:AE$6723&gt;=0)*($AB$4:$AB$6723=$C1569)*($AC$4:$AC$6723=$D1569)*(ISNUMBER(_xlfn.XMATCH($AD$4:$AD$6723,$V1569:$Z1569,0)))),-1)</f>
        <v>-1</v>
      </c>
      <c r="K1569" s="29">
        <f t="array" ref="K1569">IFERROR(_xlfn._xlws.FILTER(AF$4:AF$6723,(AF$4:AF$6723&gt;=0)*($AB$4:$AB$6723=$C1569)*($AC$4:$AC$6723=$D1569)*(ISNUMBER(_xlfn.XMATCH($AD$4:$AD$6723,$V1569:$Z1569,0)))),-1)</f>
        <v>-1</v>
      </c>
      <c r="L1569" s="29">
        <f t="array" ref="L1569">IFERROR(_xlfn._xlws.FILTER(AG$4:AG$6723,(AG$4:AG$6723&gt;=0)*($AB$4:$AB$6723=$C1569)*($AC$4:$AC$6723=$D1569)*(ISNUMBER(_xlfn.XMATCH($AD$4:$AD$6723,$V1569:$Z1569,0)))),-1)</f>
        <v>-1</v>
      </c>
      <c r="M1569" s="29">
        <f t="array" ref="M1569">IFERROR(_xlfn._xlws.FILTER(AH$4:AH$6723,(AH$4:AH$6723&gt;=0)*($AB$4:$AB$6723=$C1569)*($AC$4:$AC$6723=$D1569)*(ISNUMBER(_xlfn.XMATCH($AD$4:$AD$6723,$V1569:$Z1569,0)))),-1)</f>
        <v>-1</v>
      </c>
      <c r="N1569" s="29">
        <f t="array" ref="N1569">IFERROR(_xlfn._xlws.FILTER(AI$4:AI$6723,(AI$4:AI$6723&gt;=0)*($AB$4:$AB$6723=$C1569)*($AC$4:$AC$6723=$D1569)*(ISNUMBER(_xlfn.XMATCH($AD$4:$AD$6723,$V1569:$Z1569,0)))),-1)</f>
        <v>-1</v>
      </c>
      <c r="O1569" s="29">
        <f t="array" ref="O1569">IFERROR(_xlfn._xlws.FILTER(AJ$4:AJ$6723,(AJ$4:AJ$6723&gt;=0)*($AB$4:$AB$6723=$C1569)*($AC$4:$AC$6723=$D1569)*(ISNUMBER(_xlfn.XMATCH($AD$4:$AD$6723,$V1569:$Z1569,0)))),-1)</f>
        <v>-1</v>
      </c>
      <c r="P1569" s="29">
        <f t="array" ref="P1569">IFERROR(_xlfn._xlws.FILTER(AK$4:AK$6723,(AK$4:AK$6723&gt;=0)*($AB$4:$AB$6723=$C1569)*($AC$4:$AC$6723=$D1569)*(ISNUMBER(_xlfn.XMATCH($AD$4:$AD$6723,$V1569:$Z1569,0)))),-1)</f>
        <v>-1</v>
      </c>
      <c r="Q1569" s="29">
        <f t="array" ref="Q1569">IFERROR(_xlfn._xlws.FILTER(AL$4:AL$6723,(AL$4:AL$6723&gt;=0)*($AB$4:$AB$6723=$C1569)*($AC$4:$AC$6723=$D1569)*(ISNUMBER(_xlfn.XMATCH($AD$4:$AD$6723,$V1569:$Z1569,0)))),-1)</f>
        <v>-1</v>
      </c>
      <c r="R1569" s="29">
        <f t="array" ref="R1569">IFERROR(_xlfn._xlws.FILTER(AM$4:AM$6723,(AM$4:AM$6723&gt;=0)*($AB$4:$AB$6723=$C1569)*($AC$4:$AC$6723=$D1569)*(ISNUMBER(_xlfn.XMATCH($AD$4:$AD$6723,$V1569:$Z1569,0)))),-1)</f>
        <v>-1</v>
      </c>
      <c r="S1569" s="29">
        <f t="array" ref="S1569">IFERROR(_xlfn._xlws.FILTER(AN$4:AN$6723,(AN$4:AN$6723&gt;=0)*($AB$4:$AB$6723=$C1569)*($AC$4:$AC$6723=$D1569)*(ISNUMBER(_xlfn.XMATCH($AD$4:$AD$6723,$V1569:$Z1569,0)))),-1)</f>
        <v>-1</v>
      </c>
      <c r="T1569" s="29">
        <f t="array" ref="T1569">IFERROR(_xlfn._xlws.FILTER(AO$4:AO$6723,(AO$4:AO$6723&gt;=0)*($AB$4:$AB$6723=$C1569)*($AC$4:$AC$6723=$D1569)*(ISNUMBER(_xlfn.XMATCH($AD$4:$AD$6723,$V1569:$Z1569,0)))),-1)</f>
        <v>-1</v>
      </c>
      <c r="V1569" s="19" t="s">
        <v>66</v>
      </c>
      <c r="W1569" s="19" t="s">
        <v>67</v>
      </c>
      <c r="X1569" s="19" t="s">
        <v>68</v>
      </c>
      <c r="Y1569" s="19" t="s">
        <v>69</v>
      </c>
      <c r="Z1569" s="19" t="s">
        <v>70</v>
      </c>
      <c r="AB1569" t="s">
        <v>96</v>
      </c>
      <c r="AC1569" t="s">
        <v>44</v>
      </c>
      <c r="AD1569" s="19" t="s">
        <v>75</v>
      </c>
      <c r="AE1569" s="18">
        <v>-1</v>
      </c>
      <c r="AF1569" s="17">
        <v>-1</v>
      </c>
      <c r="AG1569" s="17">
        <v>-1</v>
      </c>
      <c r="AH1569" s="17">
        <v>-1</v>
      </c>
      <c r="AI1569" s="17">
        <v>-1</v>
      </c>
      <c r="AJ1569" s="17">
        <v>-1</v>
      </c>
      <c r="AK1569" s="17">
        <v>-1</v>
      </c>
      <c r="AL1569" s="17">
        <v>-1</v>
      </c>
      <c r="AM1569" s="17">
        <v>-1</v>
      </c>
      <c r="AN1569" s="17">
        <v>-1</v>
      </c>
      <c r="AO1569" s="17">
        <v>-1</v>
      </c>
    </row>
    <row r="1570" spans="3:41" x14ac:dyDescent="0.25">
      <c r="C1570" t="s">
        <v>99</v>
      </c>
      <c r="D1570" s="6" t="s">
        <v>50</v>
      </c>
      <c r="E1570" t="s">
        <v>23</v>
      </c>
      <c r="F1570" s="6">
        <v>2005</v>
      </c>
      <c r="G1570" s="6" t="s">
        <v>14</v>
      </c>
      <c r="H1570" s="6" t="s">
        <v>15</v>
      </c>
      <c r="J1570" s="29">
        <f t="array" ref="J1570">IFERROR(_xlfn._xlws.FILTER(AE$4:AE$6723,(AE$4:AE$6723&gt;=0)*($AB$4:$AB$6723=$C1570)*($AC$4:$AC$6723=$D1570)*(ISNUMBER(_xlfn.XMATCH($AD$4:$AD$6723,$V1570:$Z1570,0)))),-1)</f>
        <v>-1</v>
      </c>
      <c r="K1570" s="29">
        <f t="array" ref="K1570">IFERROR(_xlfn._xlws.FILTER(AF$4:AF$6723,(AF$4:AF$6723&gt;=0)*($AB$4:$AB$6723=$C1570)*($AC$4:$AC$6723=$D1570)*(ISNUMBER(_xlfn.XMATCH($AD$4:$AD$6723,$V1570:$Z1570,0)))),-1)</f>
        <v>-1</v>
      </c>
      <c r="L1570" s="29">
        <f t="array" ref="L1570">IFERROR(_xlfn._xlws.FILTER(AG$4:AG$6723,(AG$4:AG$6723&gt;=0)*($AB$4:$AB$6723=$C1570)*($AC$4:$AC$6723=$D1570)*(ISNUMBER(_xlfn.XMATCH($AD$4:$AD$6723,$V1570:$Z1570,0)))),-1)</f>
        <v>-1</v>
      </c>
      <c r="M1570" s="29">
        <f t="array" ref="M1570">IFERROR(_xlfn._xlws.FILTER(AH$4:AH$6723,(AH$4:AH$6723&gt;=0)*($AB$4:$AB$6723=$C1570)*($AC$4:$AC$6723=$D1570)*(ISNUMBER(_xlfn.XMATCH($AD$4:$AD$6723,$V1570:$Z1570,0)))),-1)</f>
        <v>-1</v>
      </c>
      <c r="N1570" s="29">
        <f t="array" ref="N1570">IFERROR(_xlfn._xlws.FILTER(AI$4:AI$6723,(AI$4:AI$6723&gt;=0)*($AB$4:$AB$6723=$C1570)*($AC$4:$AC$6723=$D1570)*(ISNUMBER(_xlfn.XMATCH($AD$4:$AD$6723,$V1570:$Z1570,0)))),-1)</f>
        <v>-1</v>
      </c>
      <c r="O1570" s="29">
        <f t="array" ref="O1570">IFERROR(_xlfn._xlws.FILTER(AJ$4:AJ$6723,(AJ$4:AJ$6723&gt;=0)*($AB$4:$AB$6723=$C1570)*($AC$4:$AC$6723=$D1570)*(ISNUMBER(_xlfn.XMATCH($AD$4:$AD$6723,$V1570:$Z1570,0)))),-1)</f>
        <v>-1</v>
      </c>
      <c r="P1570" s="29">
        <f t="array" ref="P1570">IFERROR(_xlfn._xlws.FILTER(AK$4:AK$6723,(AK$4:AK$6723&gt;=0)*($AB$4:$AB$6723=$C1570)*($AC$4:$AC$6723=$D1570)*(ISNUMBER(_xlfn.XMATCH($AD$4:$AD$6723,$V1570:$Z1570,0)))),-1)</f>
        <v>-1</v>
      </c>
      <c r="Q1570" s="29">
        <f t="array" ref="Q1570">IFERROR(_xlfn._xlws.FILTER(AL$4:AL$6723,(AL$4:AL$6723&gt;=0)*($AB$4:$AB$6723=$C1570)*($AC$4:$AC$6723=$D1570)*(ISNUMBER(_xlfn.XMATCH($AD$4:$AD$6723,$V1570:$Z1570,0)))),-1)</f>
        <v>-1</v>
      </c>
      <c r="R1570" s="29">
        <f t="array" ref="R1570">IFERROR(_xlfn._xlws.FILTER(AM$4:AM$6723,(AM$4:AM$6723&gt;=0)*($AB$4:$AB$6723=$C1570)*($AC$4:$AC$6723=$D1570)*(ISNUMBER(_xlfn.XMATCH($AD$4:$AD$6723,$V1570:$Z1570,0)))),-1)</f>
        <v>-1</v>
      </c>
      <c r="S1570" s="29">
        <f t="array" ref="S1570">IFERROR(_xlfn._xlws.FILTER(AN$4:AN$6723,(AN$4:AN$6723&gt;=0)*($AB$4:$AB$6723=$C1570)*($AC$4:$AC$6723=$D1570)*(ISNUMBER(_xlfn.XMATCH($AD$4:$AD$6723,$V1570:$Z1570,0)))),-1)</f>
        <v>-1</v>
      </c>
      <c r="T1570" s="29">
        <f t="array" ref="T1570">IFERROR(_xlfn._xlws.FILTER(AO$4:AO$6723,(AO$4:AO$6723&gt;=0)*($AB$4:$AB$6723=$C1570)*($AC$4:$AC$6723=$D1570)*(ISNUMBER(_xlfn.XMATCH($AD$4:$AD$6723,$V1570:$Z1570,0)))),-1)</f>
        <v>-1</v>
      </c>
      <c r="V1570" t="s">
        <v>70</v>
      </c>
      <c r="AB1570" t="s">
        <v>96</v>
      </c>
      <c r="AC1570" t="s">
        <v>44</v>
      </c>
      <c r="AD1570" s="19" t="s">
        <v>78</v>
      </c>
      <c r="AE1570" s="18">
        <v>-1</v>
      </c>
      <c r="AF1570" s="17">
        <v>-1</v>
      </c>
      <c r="AG1570" s="17">
        <v>-1</v>
      </c>
      <c r="AH1570" s="17">
        <v>-1</v>
      </c>
      <c r="AI1570" s="17">
        <v>-1</v>
      </c>
      <c r="AJ1570" s="17">
        <v>-1</v>
      </c>
      <c r="AK1570" s="17">
        <v>-1</v>
      </c>
      <c r="AL1570" s="17">
        <v>-1</v>
      </c>
      <c r="AM1570" s="17">
        <v>-1</v>
      </c>
      <c r="AN1570" s="17">
        <v>-1</v>
      </c>
      <c r="AO1570" s="17">
        <v>-1</v>
      </c>
    </row>
    <row r="1571" spans="3:41" x14ac:dyDescent="0.25">
      <c r="C1571" t="s">
        <v>99</v>
      </c>
      <c r="D1571" s="6" t="s">
        <v>50</v>
      </c>
      <c r="E1571" t="s">
        <v>24</v>
      </c>
      <c r="F1571" s="6">
        <v>2005</v>
      </c>
      <c r="G1571" s="6" t="s">
        <v>14</v>
      </c>
      <c r="H1571" s="6" t="s">
        <v>15</v>
      </c>
      <c r="J1571" s="29">
        <f t="array" ref="J1571">IFERROR(_xlfn._xlws.FILTER(AE$4:AE$6723,(AE$4:AE$6723&gt;=0)*($AB$4:$AB$6723=$C1571)*($AC$4:$AC$6723=$D1571)*(ISNUMBER(_xlfn.XMATCH($AD$4:$AD$6723,$V1571:$Z1571,0)))),-1)</f>
        <v>22.04794491654906</v>
      </c>
      <c r="K1571" s="29">
        <f t="array" ref="K1571">IFERROR(_xlfn._xlws.FILTER(AF$4:AF$6723,(AF$4:AF$6723&gt;=0)*($AB$4:$AB$6723=$C1571)*($AC$4:$AC$6723=$D1571)*(ISNUMBER(_xlfn.XMATCH($AD$4:$AD$6723,$V1571:$Z1571,0)))),-1)</f>
        <v>21.3237340994847</v>
      </c>
      <c r="L1571" s="29">
        <f t="array" ref="L1571">IFERROR(_xlfn._xlws.FILTER(AG$4:AG$6723,(AG$4:AG$6723&gt;=0)*($AB$4:$AB$6723=$C1571)*($AC$4:$AC$6723=$D1571)*(ISNUMBER(_xlfn.XMATCH($AD$4:$AD$6723,$V1571:$Z1571,0)))),-1)</f>
        <v>18.572937</v>
      </c>
      <c r="M1571" s="29">
        <f t="array" ref="M1571">IFERROR(_xlfn._xlws.FILTER(AH$4:AH$6723,(AH$4:AH$6723&gt;=0)*($AB$4:$AB$6723=$C1571)*($AC$4:$AC$6723=$D1571)*(ISNUMBER(_xlfn.XMATCH($AD$4:$AD$6723,$V1571:$Z1571,0)))),-1)</f>
        <v>18.862019324145798</v>
      </c>
      <c r="N1571" s="29">
        <f t="array" ref="N1571">IFERROR(_xlfn._xlws.FILTER(AI$4:AI$6723,(AI$4:AI$6723&gt;=0)*($AB$4:$AB$6723=$C1571)*($AC$4:$AC$6723=$D1571)*(ISNUMBER(_xlfn.XMATCH($AD$4:$AD$6723,$V1571:$Z1571,0)))),-1)</f>
        <v>22.274830066888399</v>
      </c>
      <c r="O1571" s="29">
        <f t="array" ref="O1571">IFERROR(_xlfn._xlws.FILTER(AJ$4:AJ$6723,(AJ$4:AJ$6723&gt;=0)*($AB$4:$AB$6723=$C1571)*($AC$4:$AC$6723=$D1571)*(ISNUMBER(_xlfn.XMATCH($AD$4:$AD$6723,$V1571:$Z1571,0)))),-1)</f>
        <v>23.711039148451299</v>
      </c>
      <c r="P1571" s="29">
        <f t="array" ref="P1571">IFERROR(_xlfn._xlws.FILTER(AK$4:AK$6723,(AK$4:AK$6723&gt;=0)*($AB$4:$AB$6723=$C1571)*($AC$4:$AC$6723=$D1571)*(ISNUMBER(_xlfn.XMATCH($AD$4:$AD$6723,$V1571:$Z1571,0)))),-1)</f>
        <v>24.667824492167899</v>
      </c>
      <c r="Q1571" s="29">
        <f t="array" ref="Q1571">IFERROR(_xlfn._xlws.FILTER(AL$4:AL$6723,(AL$4:AL$6723&gt;=0)*($AB$4:$AB$6723=$C1571)*($AC$4:$AC$6723=$D1571)*(ISNUMBER(_xlfn.XMATCH($AD$4:$AD$6723,$V1571:$Z1571,0)))),-1)</f>
        <v>25.141326045819</v>
      </c>
      <c r="R1571" s="29">
        <f t="array" ref="R1571">IFERROR(_xlfn._xlws.FILTER(AM$4:AM$6723,(AM$4:AM$6723&gt;=0)*($AB$4:$AB$6723=$C1571)*($AC$4:$AC$6723=$D1571)*(ISNUMBER(_xlfn.XMATCH($AD$4:$AD$6723,$V1571:$Z1571,0)))),-1)</f>
        <v>25.863101949453199</v>
      </c>
      <c r="S1571" s="29">
        <f t="array" ref="S1571">IFERROR(_xlfn._xlws.FILTER(AN$4:AN$6723,(AN$4:AN$6723&gt;=0)*($AB$4:$AB$6723=$C1571)*($AC$4:$AC$6723=$D1571)*(ISNUMBER(_xlfn.XMATCH($AD$4:$AD$6723,$V1571:$Z1571,0)))),-1)</f>
        <v>25.863101949453199</v>
      </c>
      <c r="T1571" s="29">
        <f t="array" ref="T1571">IFERROR(_xlfn._xlws.FILTER(AO$4:AO$6723,(AO$4:AO$6723&gt;=0)*($AB$4:$AB$6723=$C1571)*($AC$4:$AC$6723=$D1571)*(ISNUMBER(_xlfn.XMATCH($AD$4:$AD$6723,$V1571:$Z1571,0)))),-1)</f>
        <v>25.863101949453199</v>
      </c>
      <c r="V1571" t="s">
        <v>72</v>
      </c>
      <c r="W1571" s="21"/>
      <c r="X1571" s="21"/>
      <c r="Y1571" s="25" t="s">
        <v>73</v>
      </c>
      <c r="AB1571" t="s">
        <v>96</v>
      </c>
      <c r="AC1571" t="s">
        <v>44</v>
      </c>
      <c r="AD1571" s="19" t="s">
        <v>70</v>
      </c>
      <c r="AE1571" s="18">
        <v>-1</v>
      </c>
      <c r="AF1571" s="17">
        <v>-1</v>
      </c>
      <c r="AG1571" s="17">
        <v>-1</v>
      </c>
      <c r="AH1571" s="17">
        <v>-1</v>
      </c>
      <c r="AI1571" s="17">
        <v>-1</v>
      </c>
      <c r="AJ1571" s="17">
        <v>-1</v>
      </c>
      <c r="AK1571" s="17">
        <v>-1</v>
      </c>
      <c r="AL1571" s="17">
        <v>-1</v>
      </c>
      <c r="AM1571" s="17">
        <v>-1</v>
      </c>
      <c r="AN1571" s="17">
        <v>-1</v>
      </c>
      <c r="AO1571" s="17">
        <v>-1</v>
      </c>
    </row>
    <row r="1572" spans="3:41" x14ac:dyDescent="0.25">
      <c r="C1572" t="s">
        <v>99</v>
      </c>
      <c r="D1572" s="6" t="s">
        <v>50</v>
      </c>
      <c r="E1572" t="s">
        <v>25</v>
      </c>
      <c r="F1572" s="6">
        <v>2005</v>
      </c>
      <c r="G1572" s="6" t="s">
        <v>14</v>
      </c>
      <c r="H1572" s="6" t="s">
        <v>15</v>
      </c>
      <c r="J1572" s="29">
        <f t="array" ref="J1572">IFERROR(_xlfn._xlws.FILTER(AE$4:AE$6723,(AE$4:AE$6723&gt;=0)*($AB$4:$AB$6723=$C1572)*($AC$4:$AC$6723=$D1572)*(ISNUMBER(_xlfn.XMATCH($AD$4:$AD$6723,$V1572:$Z1572,0)))),-1)</f>
        <v>26.638980691978531</v>
      </c>
      <c r="K1572" s="29">
        <f t="array" ref="K1572">IFERROR(_xlfn._xlws.FILTER(AF$4:AF$6723,(AF$4:AF$6723&gt;=0)*($AB$4:$AB$6723=$C1572)*($AC$4:$AC$6723=$D1572)*(ISNUMBER(_xlfn.XMATCH($AD$4:$AD$6723,$V1572:$Z1572,0)))),-1)</f>
        <v>25.265304931056701</v>
      </c>
      <c r="L1572" s="29">
        <f t="array" ref="L1572">IFERROR(_xlfn._xlws.FILTER(AG$4:AG$6723,(AG$4:AG$6723&gt;=0)*($AB$4:$AB$6723=$C1572)*($AC$4:$AC$6723=$D1572)*(ISNUMBER(_xlfn.XMATCH($AD$4:$AD$6723,$V1572:$Z1572,0)))),-1)</f>
        <v>18.145323000000001</v>
      </c>
      <c r="M1572" s="29">
        <f t="array" ref="M1572">IFERROR(_xlfn._xlws.FILTER(AH$4:AH$6723,(AH$4:AH$6723&gt;=0)*($AB$4:$AB$6723=$C1572)*($AC$4:$AC$6723=$D1572)*(ISNUMBER(_xlfn.XMATCH($AD$4:$AD$6723,$V1572:$Z1572,0)))),-1)</f>
        <v>19.644800324145798</v>
      </c>
      <c r="N1572" s="29">
        <f t="array" ref="N1572">IFERROR(_xlfn._xlws.FILTER(AI$4:AI$6723,(AI$4:AI$6723&gt;=0)*($AB$4:$AB$6723=$C1572)*($AC$4:$AC$6723=$D1572)*(ISNUMBER(_xlfn.XMATCH($AD$4:$AD$6723,$V1572:$Z1572,0)))),-1)</f>
        <v>23.043475066888401</v>
      </c>
      <c r="O1572" s="29">
        <f t="array" ref="O1572">IFERROR(_xlfn._xlws.FILTER(AJ$4:AJ$6723,(AJ$4:AJ$6723&gt;=0)*($AB$4:$AB$6723=$C1572)*($AC$4:$AC$6723=$D1572)*(ISNUMBER(_xlfn.XMATCH($AD$4:$AD$6723,$V1572:$Z1572,0)))),-1)</f>
        <v>24.276479148451301</v>
      </c>
      <c r="P1572" s="29">
        <f t="array" ref="P1572">IFERROR(_xlfn._xlws.FILTER(AK$4:AK$6723,(AK$4:AK$6723&gt;=0)*($AB$4:$AB$6723=$C1572)*($AC$4:$AC$6723=$D1572)*(ISNUMBER(_xlfn.XMATCH($AD$4:$AD$6723,$V1572:$Z1572,0)))),-1)</f>
        <v>25.0618654921679</v>
      </c>
      <c r="Q1572" s="29">
        <f t="array" ref="Q1572">IFERROR(_xlfn._xlws.FILTER(AL$4:AL$6723,(AL$4:AL$6723&gt;=0)*($AB$4:$AB$6723=$C1572)*($AC$4:$AC$6723=$D1572)*(ISNUMBER(_xlfn.XMATCH($AD$4:$AD$6723,$V1572:$Z1572,0)))),-1)</f>
        <v>25.376337045819</v>
      </c>
      <c r="R1572" s="29">
        <f t="array" ref="R1572">IFERROR(_xlfn._xlws.FILTER(AM$4:AM$6723,(AM$4:AM$6723&gt;=0)*($AB$4:$AB$6723=$C1572)*($AC$4:$AC$6723=$D1572)*(ISNUMBER(_xlfn.XMATCH($AD$4:$AD$6723,$V1572:$Z1572,0)))),-1)</f>
        <v>26.098112949453199</v>
      </c>
      <c r="S1572" s="29">
        <f t="array" ref="S1572">IFERROR(_xlfn._xlws.FILTER(AN$4:AN$6723,(AN$4:AN$6723&gt;=0)*($AB$4:$AB$6723=$C1572)*($AC$4:$AC$6723=$D1572)*(ISNUMBER(_xlfn.XMATCH($AD$4:$AD$6723,$V1572:$Z1572,0)))),-1)</f>
        <v>26.098112949453199</v>
      </c>
      <c r="T1572" s="29">
        <f t="array" ref="T1572">IFERROR(_xlfn._xlws.FILTER(AO$4:AO$6723,(AO$4:AO$6723&gt;=0)*($AB$4:$AB$6723=$C1572)*($AC$4:$AC$6723=$D1572)*(ISNUMBER(_xlfn.XMATCH($AD$4:$AD$6723,$V1572:$Z1572,0)))),-1)</f>
        <v>26.098112949453199</v>
      </c>
      <c r="V1572" t="s">
        <v>25</v>
      </c>
      <c r="AB1572" t="s">
        <v>96</v>
      </c>
      <c r="AC1572" t="s">
        <v>44</v>
      </c>
      <c r="AD1572" s="19" t="s">
        <v>89</v>
      </c>
      <c r="AE1572" s="18">
        <v>-1</v>
      </c>
      <c r="AF1572" s="17">
        <v>-1</v>
      </c>
      <c r="AG1572" s="17">
        <v>-1</v>
      </c>
      <c r="AH1572" s="17">
        <v>-1</v>
      </c>
      <c r="AI1572" s="17">
        <v>-1</v>
      </c>
      <c r="AJ1572" s="17">
        <v>-1</v>
      </c>
      <c r="AK1572" s="17">
        <v>-1</v>
      </c>
      <c r="AL1572" s="17">
        <v>-1</v>
      </c>
      <c r="AM1572" s="17">
        <v>-1</v>
      </c>
      <c r="AN1572" s="17">
        <v>-1</v>
      </c>
      <c r="AO1572" s="17">
        <v>-1</v>
      </c>
    </row>
    <row r="1573" spans="3:41" x14ac:dyDescent="0.25">
      <c r="C1573" t="s">
        <v>99</v>
      </c>
      <c r="D1573" s="6" t="s">
        <v>50</v>
      </c>
      <c r="E1573" t="s">
        <v>26</v>
      </c>
      <c r="F1573" s="6">
        <v>2005</v>
      </c>
      <c r="G1573" s="6" t="s">
        <v>14</v>
      </c>
      <c r="H1573" s="6" t="s">
        <v>15</v>
      </c>
      <c r="J1573" s="29">
        <f t="array" ref="J1573">IFERROR(_xlfn._xlws.FILTER(AE$4:AE$6723,(AE$4:AE$6723&gt;=0)*($AB$4:$AB$6723=$C1573)*($AC$4:$AC$6723=$D1573)*(ISNUMBER(_xlfn.XMATCH($AD$4:$AD$6723,$V1573:$Z1573,0)))),-1)</f>
        <v>-1</v>
      </c>
      <c r="K1573" s="29">
        <f t="array" ref="K1573">IFERROR(_xlfn._xlws.FILTER(AF$4:AF$6723,(AF$4:AF$6723&gt;=0)*($AB$4:$AB$6723=$C1573)*($AC$4:$AC$6723=$D1573)*(ISNUMBER(_xlfn.XMATCH($AD$4:$AD$6723,$V1573:$Z1573,0)))),-1)</f>
        <v>-1</v>
      </c>
      <c r="L1573" s="29">
        <f t="array" ref="L1573">IFERROR(_xlfn._xlws.FILTER(AG$4:AG$6723,(AG$4:AG$6723&gt;=0)*($AB$4:$AB$6723=$C1573)*($AC$4:$AC$6723=$D1573)*(ISNUMBER(_xlfn.XMATCH($AD$4:$AD$6723,$V1573:$Z1573,0)))),-1)</f>
        <v>-1</v>
      </c>
      <c r="M1573" s="29">
        <f t="array" ref="M1573">IFERROR(_xlfn._xlws.FILTER(AH$4:AH$6723,(AH$4:AH$6723&gt;=0)*($AB$4:$AB$6723=$C1573)*($AC$4:$AC$6723=$D1573)*(ISNUMBER(_xlfn.XMATCH($AD$4:$AD$6723,$V1573:$Z1573,0)))),-1)</f>
        <v>-1</v>
      </c>
      <c r="N1573" s="29">
        <f t="array" ref="N1573">IFERROR(_xlfn._xlws.FILTER(AI$4:AI$6723,(AI$4:AI$6723&gt;=0)*($AB$4:$AB$6723=$C1573)*($AC$4:$AC$6723=$D1573)*(ISNUMBER(_xlfn.XMATCH($AD$4:$AD$6723,$V1573:$Z1573,0)))),-1)</f>
        <v>-1</v>
      </c>
      <c r="O1573" s="29">
        <f t="array" ref="O1573">IFERROR(_xlfn._xlws.FILTER(AJ$4:AJ$6723,(AJ$4:AJ$6723&gt;=0)*($AB$4:$AB$6723=$C1573)*($AC$4:$AC$6723=$D1573)*(ISNUMBER(_xlfn.XMATCH($AD$4:$AD$6723,$V1573:$Z1573,0)))),-1)</f>
        <v>-1</v>
      </c>
      <c r="P1573" s="29">
        <f t="array" ref="P1573">IFERROR(_xlfn._xlws.FILTER(AK$4:AK$6723,(AK$4:AK$6723&gt;=0)*($AB$4:$AB$6723=$C1573)*($AC$4:$AC$6723=$D1573)*(ISNUMBER(_xlfn.XMATCH($AD$4:$AD$6723,$V1573:$Z1573,0)))),-1)</f>
        <v>-1</v>
      </c>
      <c r="Q1573" s="29">
        <f t="array" ref="Q1573">IFERROR(_xlfn._xlws.FILTER(AL$4:AL$6723,(AL$4:AL$6723&gt;=0)*($AB$4:$AB$6723=$C1573)*($AC$4:$AC$6723=$D1573)*(ISNUMBER(_xlfn.XMATCH($AD$4:$AD$6723,$V1573:$Z1573,0)))),-1)</f>
        <v>-1</v>
      </c>
      <c r="R1573" s="29">
        <f t="array" ref="R1573">IFERROR(_xlfn._xlws.FILTER(AM$4:AM$6723,(AM$4:AM$6723&gt;=0)*($AB$4:$AB$6723=$C1573)*($AC$4:$AC$6723=$D1573)*(ISNUMBER(_xlfn.XMATCH($AD$4:$AD$6723,$V1573:$Z1573,0)))),-1)</f>
        <v>-1</v>
      </c>
      <c r="S1573" s="29">
        <f t="array" ref="S1573">IFERROR(_xlfn._xlws.FILTER(AN$4:AN$6723,(AN$4:AN$6723&gt;=0)*($AB$4:$AB$6723=$C1573)*($AC$4:$AC$6723=$D1573)*(ISNUMBER(_xlfn.XMATCH($AD$4:$AD$6723,$V1573:$Z1573,0)))),-1)</f>
        <v>-1</v>
      </c>
      <c r="T1573" s="29">
        <f t="array" ref="T1573">IFERROR(_xlfn._xlws.FILTER(AO$4:AO$6723,(AO$4:AO$6723&gt;=0)*($AB$4:$AB$6723=$C1573)*($AC$4:$AC$6723=$D1573)*(ISNUMBER(_xlfn.XMATCH($AD$4:$AD$6723,$V1573:$Z1573,0)))),-1)</f>
        <v>-1</v>
      </c>
      <c r="V1573" t="s">
        <v>74</v>
      </c>
      <c r="W1573" s="25" t="s">
        <v>75</v>
      </c>
      <c r="AB1573" t="s">
        <v>96</v>
      </c>
      <c r="AC1573" t="s">
        <v>44</v>
      </c>
      <c r="AD1573" s="19" t="s">
        <v>30</v>
      </c>
      <c r="AE1573" s="18">
        <v>12.920838301371081</v>
      </c>
      <c r="AF1573" s="17">
        <v>10.2747454959483</v>
      </c>
      <c r="AG1573" s="17">
        <v>6.0937468800000003</v>
      </c>
      <c r="AH1573" s="17">
        <v>4.2151069798401002</v>
      </c>
      <c r="AI1573" s="17">
        <v>5.9004170486118097</v>
      </c>
      <c r="AJ1573" s="17">
        <v>6.36885918858483</v>
      </c>
      <c r="AK1573" s="17">
        <v>6.5364386681936999</v>
      </c>
      <c r="AL1573" s="17">
        <v>6.6804770387160097</v>
      </c>
      <c r="AM1573" s="17">
        <v>6.8222916456323901</v>
      </c>
      <c r="AN1573" s="17">
        <v>6.8222916456323901</v>
      </c>
      <c r="AO1573" s="17">
        <v>6.8222916456323901</v>
      </c>
    </row>
    <row r="1574" spans="3:41" x14ac:dyDescent="0.25">
      <c r="C1574" t="s">
        <v>99</v>
      </c>
      <c r="D1574" s="6" t="s">
        <v>50</v>
      </c>
      <c r="E1574" t="s">
        <v>27</v>
      </c>
      <c r="F1574" s="6">
        <v>2005</v>
      </c>
      <c r="G1574" s="6" t="s">
        <v>14</v>
      </c>
      <c r="H1574" s="6" t="s">
        <v>15</v>
      </c>
      <c r="J1574" s="29">
        <f t="array" ref="J1574">IFERROR(_xlfn._xlws.FILTER(AE$4:AE$6723,(AE$4:AE$6723&gt;=0)*($AB$4:$AB$6723=$C1574)*($AC$4:$AC$6723=$D1574)*(ISNUMBER(_xlfn.XMATCH($AD$4:$AD$6723,$V1574:$Z1574,0)))),-1)</f>
        <v>59.532871676928607</v>
      </c>
      <c r="K1574" s="29">
        <f t="array" ref="K1574">IFERROR(_xlfn._xlws.FILTER(AF$4:AF$6723,(AF$4:AF$6723&gt;=0)*($AB$4:$AB$6723=$C1574)*($AC$4:$AC$6723=$D1574)*(ISNUMBER(_xlfn.XMATCH($AD$4:$AD$6723,$V1574:$Z1574,0)))),-1)</f>
        <v>55.585908894687201</v>
      </c>
      <c r="L1574" s="29">
        <f t="array" ref="L1574">IFERROR(_xlfn._xlws.FILTER(AG$4:AG$6723,(AG$4:AG$6723&gt;=0)*($AB$4:$AB$6723=$C1574)*($AC$4:$AC$6723=$D1574)*(ISNUMBER(_xlfn.XMATCH($AD$4:$AD$6723,$V1574:$Z1574,0)))),-1)</f>
        <v>46.639973843363798</v>
      </c>
      <c r="M1574" s="29">
        <f t="array" ref="M1574">IFERROR(_xlfn._xlws.FILTER(AH$4:AH$6723,(AH$4:AH$6723&gt;=0)*($AB$4:$AB$6723=$C1574)*($AC$4:$AC$6723=$D1574)*(ISNUMBER(_xlfn.XMATCH($AD$4:$AD$6723,$V1574:$Z1574,0)))),-1)</f>
        <v>45.1924971956634</v>
      </c>
      <c r="N1574" s="29">
        <f t="array" ref="N1574">IFERROR(_xlfn._xlws.FILTER(AI$4:AI$6723,(AI$4:AI$6723&gt;=0)*($AB$4:$AB$6723=$C1574)*($AC$4:$AC$6723=$D1574)*(ISNUMBER(_xlfn.XMATCH($AD$4:$AD$6723,$V1574:$Z1574,0)))),-1)</f>
        <v>42.6822408830553</v>
      </c>
      <c r="O1574" s="29">
        <f t="array" ref="O1574">IFERROR(_xlfn._xlws.FILTER(AJ$4:AJ$6723,(AJ$4:AJ$6723&gt;=0)*($AB$4:$AB$6723=$C1574)*($AC$4:$AC$6723=$D1574)*(ISNUMBER(_xlfn.XMATCH($AD$4:$AD$6723,$V1574:$Z1574,0)))),-1)</f>
        <v>42.6822408830553</v>
      </c>
      <c r="P1574" s="29">
        <f t="array" ref="P1574">IFERROR(_xlfn._xlws.FILTER(AK$4:AK$6723,(AK$4:AK$6723&gt;=0)*($AB$4:$AB$6723=$C1574)*($AC$4:$AC$6723=$D1574)*(ISNUMBER(_xlfn.XMATCH($AD$4:$AD$6723,$V1574:$Z1574,0)))),-1)</f>
        <v>42.6822408830553</v>
      </c>
      <c r="Q1574" s="29">
        <f t="array" ref="Q1574">IFERROR(_xlfn._xlws.FILTER(AL$4:AL$6723,(AL$4:AL$6723&gt;=0)*($AB$4:$AB$6723=$C1574)*($AC$4:$AC$6723=$D1574)*(ISNUMBER(_xlfn.XMATCH($AD$4:$AD$6723,$V1574:$Z1574,0)))),-1)</f>
        <v>42.6822408830553</v>
      </c>
      <c r="R1574" s="29">
        <f t="array" ref="R1574">IFERROR(_xlfn._xlws.FILTER(AM$4:AM$6723,(AM$4:AM$6723&gt;=0)*($AB$4:$AB$6723=$C1574)*($AC$4:$AC$6723=$D1574)*(ISNUMBER(_xlfn.XMATCH($AD$4:$AD$6723,$V1574:$Z1574,0)))),-1)</f>
        <v>42.6822408830553</v>
      </c>
      <c r="S1574" s="29">
        <f t="array" ref="S1574">IFERROR(_xlfn._xlws.FILTER(AN$4:AN$6723,(AN$4:AN$6723&gt;=0)*($AB$4:$AB$6723=$C1574)*($AC$4:$AC$6723=$D1574)*(ISNUMBER(_xlfn.XMATCH($AD$4:$AD$6723,$V1574:$Z1574,0)))),-1)</f>
        <v>42.6822408830553</v>
      </c>
      <c r="T1574" s="29">
        <f t="array" ref="T1574">IFERROR(_xlfn._xlws.FILTER(AO$4:AO$6723,(AO$4:AO$6723&gt;=0)*($AB$4:$AB$6723=$C1574)*($AC$4:$AC$6723=$D1574)*(ISNUMBER(_xlfn.XMATCH($AD$4:$AD$6723,$V1574:$Z1574,0)))),-1)</f>
        <v>42.6822408830553</v>
      </c>
      <c r="V1574" t="s">
        <v>27</v>
      </c>
      <c r="AB1574" t="s">
        <v>96</v>
      </c>
      <c r="AC1574" t="s">
        <v>44</v>
      </c>
      <c r="AD1574" s="19" t="s">
        <v>90</v>
      </c>
      <c r="AE1574" s="18">
        <v>-1</v>
      </c>
      <c r="AF1574" s="17">
        <v>-1</v>
      </c>
      <c r="AG1574" s="17">
        <v>-1</v>
      </c>
      <c r="AH1574" s="17">
        <v>-1</v>
      </c>
      <c r="AI1574" s="17">
        <v>-1</v>
      </c>
      <c r="AJ1574" s="17">
        <v>-1</v>
      </c>
      <c r="AK1574" s="17">
        <v>-1</v>
      </c>
      <c r="AL1574" s="17">
        <v>-1</v>
      </c>
      <c r="AM1574" s="17">
        <v>-1</v>
      </c>
      <c r="AN1574" s="17">
        <v>-1</v>
      </c>
      <c r="AO1574" s="17">
        <v>-1</v>
      </c>
    </row>
    <row r="1575" spans="3:41" x14ac:dyDescent="0.25">
      <c r="C1575" t="s">
        <v>99</v>
      </c>
      <c r="D1575" s="6" t="s">
        <v>50</v>
      </c>
      <c r="E1575" t="s">
        <v>77</v>
      </c>
      <c r="F1575" s="6">
        <v>2005</v>
      </c>
      <c r="G1575" s="6" t="s">
        <v>14</v>
      </c>
      <c r="H1575" s="6" t="s">
        <v>15</v>
      </c>
      <c r="J1575" s="29">
        <f t="array" ref="J1575">IFERROR(_xlfn._xlws.FILTER(AE$4:AE$6723,(AE$4:AE$6723&gt;=0)*($AB$4:$AB$6723=$C1575)*($AC$4:$AC$6723=$D1575)*(ISNUMBER(_xlfn.XMATCH($AD$4:$AD$6723,$V1575:$Z1575,0)))),-1)</f>
        <v>-1</v>
      </c>
      <c r="K1575" s="29">
        <f t="array" ref="K1575">IFERROR(_xlfn._xlws.FILTER(AF$4:AF$6723,(AF$4:AF$6723&gt;=0)*($AB$4:$AB$6723=$C1575)*($AC$4:$AC$6723=$D1575)*(ISNUMBER(_xlfn.XMATCH($AD$4:$AD$6723,$V1575:$Z1575,0)))),-1)</f>
        <v>-1</v>
      </c>
      <c r="L1575" s="29">
        <f t="array" ref="L1575">IFERROR(_xlfn._xlws.FILTER(AG$4:AG$6723,(AG$4:AG$6723&gt;=0)*($AB$4:$AB$6723=$C1575)*($AC$4:$AC$6723=$D1575)*(ISNUMBER(_xlfn.XMATCH($AD$4:$AD$6723,$V1575:$Z1575,0)))),-1)</f>
        <v>-1</v>
      </c>
      <c r="M1575" s="29">
        <f t="array" ref="M1575">IFERROR(_xlfn._xlws.FILTER(AH$4:AH$6723,(AH$4:AH$6723&gt;=0)*($AB$4:$AB$6723=$C1575)*($AC$4:$AC$6723=$D1575)*(ISNUMBER(_xlfn.XMATCH($AD$4:$AD$6723,$V1575:$Z1575,0)))),-1)</f>
        <v>-1</v>
      </c>
      <c r="N1575" s="29">
        <f t="array" ref="N1575">IFERROR(_xlfn._xlws.FILTER(AI$4:AI$6723,(AI$4:AI$6723&gt;=0)*($AB$4:$AB$6723=$C1575)*($AC$4:$AC$6723=$D1575)*(ISNUMBER(_xlfn.XMATCH($AD$4:$AD$6723,$V1575:$Z1575,0)))),-1)</f>
        <v>-1</v>
      </c>
      <c r="O1575" s="29">
        <f t="array" ref="O1575">IFERROR(_xlfn._xlws.FILTER(AJ$4:AJ$6723,(AJ$4:AJ$6723&gt;=0)*($AB$4:$AB$6723=$C1575)*($AC$4:$AC$6723=$D1575)*(ISNUMBER(_xlfn.XMATCH($AD$4:$AD$6723,$V1575:$Z1575,0)))),-1)</f>
        <v>-1</v>
      </c>
      <c r="P1575" s="29">
        <f t="array" ref="P1575">IFERROR(_xlfn._xlws.FILTER(AK$4:AK$6723,(AK$4:AK$6723&gt;=0)*($AB$4:$AB$6723=$C1575)*($AC$4:$AC$6723=$D1575)*(ISNUMBER(_xlfn.XMATCH($AD$4:$AD$6723,$V1575:$Z1575,0)))),-1)</f>
        <v>-1</v>
      </c>
      <c r="Q1575" s="29">
        <f t="array" ref="Q1575">IFERROR(_xlfn._xlws.FILTER(AL$4:AL$6723,(AL$4:AL$6723&gt;=0)*($AB$4:$AB$6723=$C1575)*($AC$4:$AC$6723=$D1575)*(ISNUMBER(_xlfn.XMATCH($AD$4:$AD$6723,$V1575:$Z1575,0)))),-1)</f>
        <v>-1</v>
      </c>
      <c r="R1575" s="29">
        <f t="array" ref="R1575">IFERROR(_xlfn._xlws.FILTER(AM$4:AM$6723,(AM$4:AM$6723&gt;=0)*($AB$4:$AB$6723=$C1575)*($AC$4:$AC$6723=$D1575)*(ISNUMBER(_xlfn.XMATCH($AD$4:$AD$6723,$V1575:$Z1575,0)))),-1)</f>
        <v>-1</v>
      </c>
      <c r="S1575" s="29">
        <f t="array" ref="S1575">IFERROR(_xlfn._xlws.FILTER(AN$4:AN$6723,(AN$4:AN$6723&gt;=0)*($AB$4:$AB$6723=$C1575)*($AC$4:$AC$6723=$D1575)*(ISNUMBER(_xlfn.XMATCH($AD$4:$AD$6723,$V1575:$Z1575,0)))),-1)</f>
        <v>-1</v>
      </c>
      <c r="T1575" s="29">
        <f t="array" ref="T1575">IFERROR(_xlfn._xlws.FILTER(AO$4:AO$6723,(AO$4:AO$6723&gt;=0)*($AB$4:$AB$6723=$C1575)*($AC$4:$AC$6723=$D1575)*(ISNUMBER(_xlfn.XMATCH($AD$4:$AD$6723,$V1575:$Z1575,0)))),-1)</f>
        <v>-1</v>
      </c>
      <c r="V1575" t="s">
        <v>77</v>
      </c>
      <c r="AB1575" t="s">
        <v>96</v>
      </c>
      <c r="AC1575" t="s">
        <v>44</v>
      </c>
      <c r="AD1575" s="19" t="s">
        <v>31</v>
      </c>
      <c r="AE1575" s="18">
        <v>-1</v>
      </c>
      <c r="AF1575" s="17">
        <v>-1</v>
      </c>
      <c r="AG1575" s="17">
        <v>-1</v>
      </c>
      <c r="AH1575" s="17">
        <v>-1</v>
      </c>
      <c r="AI1575" s="17">
        <v>-1</v>
      </c>
      <c r="AJ1575" s="17">
        <v>-1</v>
      </c>
      <c r="AK1575" s="17">
        <v>-1</v>
      </c>
      <c r="AL1575" s="17">
        <v>-1</v>
      </c>
      <c r="AM1575" s="17">
        <v>-1</v>
      </c>
      <c r="AN1575" s="17">
        <v>-1</v>
      </c>
      <c r="AO1575" s="17">
        <v>-1</v>
      </c>
    </row>
    <row r="1576" spans="3:41" x14ac:dyDescent="0.25">
      <c r="C1576" t="s">
        <v>99</v>
      </c>
      <c r="D1576" s="6" t="s">
        <v>50</v>
      </c>
      <c r="E1576" t="s">
        <v>78</v>
      </c>
      <c r="F1576" s="6">
        <v>2005</v>
      </c>
      <c r="G1576" s="6" t="s">
        <v>14</v>
      </c>
      <c r="H1576" s="6" t="s">
        <v>15</v>
      </c>
      <c r="J1576" s="29">
        <f t="array" ref="J1576">IFERROR(_xlfn._xlws.FILTER(AE$4:AE$6723,(AE$4:AE$6723&gt;=0)*($AB$4:$AB$6723=$C1576)*($AC$4:$AC$6723=$D1576)*(ISNUMBER(_xlfn.XMATCH($AD$4:$AD$6723,$V1576:$Z1576,0)))),-1)</f>
        <v>-1</v>
      </c>
      <c r="K1576" s="29">
        <f t="array" ref="K1576">IFERROR(_xlfn._xlws.FILTER(AF$4:AF$6723,(AF$4:AF$6723&gt;=0)*($AB$4:$AB$6723=$C1576)*($AC$4:$AC$6723=$D1576)*(ISNUMBER(_xlfn.XMATCH($AD$4:$AD$6723,$V1576:$Z1576,0)))),-1)</f>
        <v>-1</v>
      </c>
      <c r="L1576" s="29">
        <f t="array" ref="L1576">IFERROR(_xlfn._xlws.FILTER(AG$4:AG$6723,(AG$4:AG$6723&gt;=0)*($AB$4:$AB$6723=$C1576)*($AC$4:$AC$6723=$D1576)*(ISNUMBER(_xlfn.XMATCH($AD$4:$AD$6723,$V1576:$Z1576,0)))),-1)</f>
        <v>-1</v>
      </c>
      <c r="M1576" s="29">
        <f t="array" ref="M1576">IFERROR(_xlfn._xlws.FILTER(AH$4:AH$6723,(AH$4:AH$6723&gt;=0)*($AB$4:$AB$6723=$C1576)*($AC$4:$AC$6723=$D1576)*(ISNUMBER(_xlfn.XMATCH($AD$4:$AD$6723,$V1576:$Z1576,0)))),-1)</f>
        <v>-1</v>
      </c>
      <c r="N1576" s="29">
        <f t="array" ref="N1576">IFERROR(_xlfn._xlws.FILTER(AI$4:AI$6723,(AI$4:AI$6723&gt;=0)*($AB$4:$AB$6723=$C1576)*($AC$4:$AC$6723=$D1576)*(ISNUMBER(_xlfn.XMATCH($AD$4:$AD$6723,$V1576:$Z1576,0)))),-1)</f>
        <v>-1</v>
      </c>
      <c r="O1576" s="29">
        <f t="array" ref="O1576">IFERROR(_xlfn._xlws.FILTER(AJ$4:AJ$6723,(AJ$4:AJ$6723&gt;=0)*($AB$4:$AB$6723=$C1576)*($AC$4:$AC$6723=$D1576)*(ISNUMBER(_xlfn.XMATCH($AD$4:$AD$6723,$V1576:$Z1576,0)))),-1)</f>
        <v>-1</v>
      </c>
      <c r="P1576" s="29">
        <f t="array" ref="P1576">IFERROR(_xlfn._xlws.FILTER(AK$4:AK$6723,(AK$4:AK$6723&gt;=0)*($AB$4:$AB$6723=$C1576)*($AC$4:$AC$6723=$D1576)*(ISNUMBER(_xlfn.XMATCH($AD$4:$AD$6723,$V1576:$Z1576,0)))),-1)</f>
        <v>-1</v>
      </c>
      <c r="Q1576" s="29">
        <f t="array" ref="Q1576">IFERROR(_xlfn._xlws.FILTER(AL$4:AL$6723,(AL$4:AL$6723&gt;=0)*($AB$4:$AB$6723=$C1576)*($AC$4:$AC$6723=$D1576)*(ISNUMBER(_xlfn.XMATCH($AD$4:$AD$6723,$V1576:$Z1576,0)))),-1)</f>
        <v>-1</v>
      </c>
      <c r="R1576" s="29">
        <f t="array" ref="R1576">IFERROR(_xlfn._xlws.FILTER(AM$4:AM$6723,(AM$4:AM$6723&gt;=0)*($AB$4:$AB$6723=$C1576)*($AC$4:$AC$6723=$D1576)*(ISNUMBER(_xlfn.XMATCH($AD$4:$AD$6723,$V1576:$Z1576,0)))),-1)</f>
        <v>-1</v>
      </c>
      <c r="S1576" s="29">
        <f t="array" ref="S1576">IFERROR(_xlfn._xlws.FILTER(AN$4:AN$6723,(AN$4:AN$6723&gt;=0)*($AB$4:$AB$6723=$C1576)*($AC$4:$AC$6723=$D1576)*(ISNUMBER(_xlfn.XMATCH($AD$4:$AD$6723,$V1576:$Z1576,0)))),-1)</f>
        <v>-1</v>
      </c>
      <c r="T1576" s="29">
        <f t="array" ref="T1576">IFERROR(_xlfn._xlws.FILTER(AO$4:AO$6723,(AO$4:AO$6723&gt;=0)*($AB$4:$AB$6723=$C1576)*($AC$4:$AC$6723=$D1576)*(ISNUMBER(_xlfn.XMATCH($AD$4:$AD$6723,$V1576:$Z1576,0)))),-1)</f>
        <v>-1</v>
      </c>
      <c r="V1576" t="s">
        <v>78</v>
      </c>
      <c r="AB1576" t="s">
        <v>96</v>
      </c>
      <c r="AC1576" t="s">
        <v>44</v>
      </c>
      <c r="AD1576" s="19" t="s">
        <v>45</v>
      </c>
      <c r="AE1576" s="18">
        <v>-1</v>
      </c>
      <c r="AF1576" s="17">
        <v>-1</v>
      </c>
      <c r="AG1576" s="17">
        <v>-1</v>
      </c>
      <c r="AH1576" s="17">
        <v>-1</v>
      </c>
      <c r="AI1576" s="17">
        <v>-1</v>
      </c>
      <c r="AJ1576" s="17">
        <v>-1</v>
      </c>
      <c r="AK1576" s="17">
        <v>-1</v>
      </c>
      <c r="AL1576" s="17">
        <v>-1</v>
      </c>
      <c r="AM1576" s="17">
        <v>-1</v>
      </c>
      <c r="AN1576" s="17">
        <v>-1</v>
      </c>
      <c r="AO1576" s="17">
        <v>-1</v>
      </c>
    </row>
    <row r="1577" spans="3:41" x14ac:dyDescent="0.25">
      <c r="C1577" t="s">
        <v>99</v>
      </c>
      <c r="D1577" s="6" t="s">
        <v>50</v>
      </c>
      <c r="E1577" t="s">
        <v>30</v>
      </c>
      <c r="F1577" s="6">
        <v>2005</v>
      </c>
      <c r="G1577" s="6" t="s">
        <v>14</v>
      </c>
      <c r="H1577" s="6" t="s">
        <v>15</v>
      </c>
      <c r="J1577" s="29">
        <f t="array" ref="J1577">IFERROR(_xlfn._xlws.FILTER(AE$4:AE$6723,(AE$4:AE$6723&gt;=0)*($AB$4:$AB$6723=$C1577)*($AC$4:$AC$6723=$D1577)*(ISNUMBER(_xlfn.XMATCH($AD$4:$AD$6723,$V1577:$Z1577,0)))),-1)</f>
        <v>12.792455819392391</v>
      </c>
      <c r="K1577" s="29">
        <f t="array" ref="K1577">IFERROR(_xlfn._xlws.FILTER(AF$4:AF$6723,(AF$4:AF$6723&gt;=0)*($AB$4:$AB$6723=$C1577)*($AC$4:$AC$6723=$D1577)*(ISNUMBER(_xlfn.XMATCH($AD$4:$AD$6723,$V1577:$Z1577,0)))),-1)</f>
        <v>10.8267599263351</v>
      </c>
      <c r="L1577" s="29">
        <f t="array" ref="L1577">IFERROR(_xlfn._xlws.FILTER(AG$4:AG$6723,(AG$4:AG$6723&gt;=0)*($AB$4:$AB$6723=$C1577)*($AC$4:$AC$6723=$D1577)*(ISNUMBER(_xlfn.XMATCH($AD$4:$AD$6723,$V1577:$Z1577,0)))),-1)</f>
        <v>13.209377414339601</v>
      </c>
      <c r="M1577" s="29">
        <f t="array" ref="M1577">IFERROR(_xlfn._xlws.FILTER(AH$4:AH$6723,(AH$4:AH$6723&gt;=0)*($AB$4:$AB$6723=$C1577)*($AC$4:$AC$6723=$D1577)*(ISNUMBER(_xlfn.XMATCH($AD$4:$AD$6723,$V1577:$Z1577,0)))),-1)</f>
        <v>9.06952483075146</v>
      </c>
      <c r="N1577" s="29">
        <f t="array" ref="N1577">IFERROR(_xlfn._xlws.FILTER(AI$4:AI$6723,(AI$4:AI$6723&gt;=0)*($AB$4:$AB$6723=$C1577)*($AC$4:$AC$6723=$D1577)*(ISNUMBER(_xlfn.XMATCH($AD$4:$AD$6723,$V1577:$Z1577,0)))),-1)</f>
        <v>11.9397699065377</v>
      </c>
      <c r="O1577" s="29">
        <f t="array" ref="O1577">IFERROR(_xlfn._xlws.FILTER(AJ$4:AJ$6723,(AJ$4:AJ$6723&gt;=0)*($AB$4:$AB$6723=$C1577)*($AC$4:$AC$6723=$D1577)*(ISNUMBER(_xlfn.XMATCH($AD$4:$AD$6723,$V1577:$Z1577,0)))),-1)</f>
        <v>12.737645235507101</v>
      </c>
      <c r="P1577" s="29">
        <f t="array" ref="P1577">IFERROR(_xlfn._xlws.FILTER(AK$4:AK$6723,(AK$4:AK$6723&gt;=0)*($AB$4:$AB$6723=$C1577)*($AC$4:$AC$6723=$D1577)*(ISNUMBER(_xlfn.XMATCH($AD$4:$AD$6723,$V1577:$Z1577,0)))),-1)</f>
        <v>13.021607033644599</v>
      </c>
      <c r="Q1577" s="29">
        <f t="array" ref="Q1577">IFERROR(_xlfn._xlws.FILTER(AL$4:AL$6723,(AL$4:AL$6723&gt;=0)*($AB$4:$AB$6723=$C1577)*($AC$4:$AC$6723=$D1577)*(ISNUMBER(_xlfn.XMATCH($AD$4:$AD$6723,$V1577:$Z1577,0)))),-1)</f>
        <v>13.2678892656469</v>
      </c>
      <c r="R1577" s="29">
        <f t="array" ref="R1577">IFERROR(_xlfn._xlws.FILTER(AM$4:AM$6723,(AM$4:AM$6723&gt;=0)*($AB$4:$AB$6723=$C1577)*($AC$4:$AC$6723=$D1577)*(ISNUMBER(_xlfn.XMATCH($AD$4:$AD$6723,$V1577:$Z1577,0)))),-1)</f>
        <v>13.512106876936601</v>
      </c>
      <c r="S1577" s="29">
        <f t="array" ref="S1577">IFERROR(_xlfn._xlws.FILTER(AN$4:AN$6723,(AN$4:AN$6723&gt;=0)*($AB$4:$AB$6723=$C1577)*($AC$4:$AC$6723=$D1577)*(ISNUMBER(_xlfn.XMATCH($AD$4:$AD$6723,$V1577:$Z1577,0)))),-1)</f>
        <v>13.512106876936601</v>
      </c>
      <c r="T1577" s="29">
        <f t="array" ref="T1577">IFERROR(_xlfn._xlws.FILTER(AO$4:AO$6723,(AO$4:AO$6723&gt;=0)*($AB$4:$AB$6723=$C1577)*($AC$4:$AC$6723=$D1577)*(ISNUMBER(_xlfn.XMATCH($AD$4:$AD$6723,$V1577:$Z1577,0)))),-1)</f>
        <v>13.512106876936601</v>
      </c>
      <c r="V1577" t="s">
        <v>30</v>
      </c>
      <c r="AB1577" t="s">
        <v>96</v>
      </c>
      <c r="AC1577" t="s">
        <v>44</v>
      </c>
      <c r="AD1577" s="19" t="s">
        <v>32</v>
      </c>
      <c r="AE1577" s="18">
        <v>-1</v>
      </c>
      <c r="AF1577" s="17">
        <v>-1</v>
      </c>
      <c r="AG1577" s="17">
        <v>-1</v>
      </c>
      <c r="AH1577" s="17">
        <v>-1</v>
      </c>
      <c r="AI1577" s="17">
        <v>-1</v>
      </c>
      <c r="AJ1577" s="17">
        <v>-1</v>
      </c>
      <c r="AK1577" s="17">
        <v>-1</v>
      </c>
      <c r="AL1577" s="17">
        <v>-1</v>
      </c>
      <c r="AM1577" s="17">
        <v>-1</v>
      </c>
      <c r="AN1577" s="17">
        <v>-1</v>
      </c>
      <c r="AO1577" s="17">
        <v>-1</v>
      </c>
    </row>
    <row r="1578" spans="3:41" x14ac:dyDescent="0.25">
      <c r="C1578" t="s">
        <v>99</v>
      </c>
      <c r="D1578" s="6" t="s">
        <v>50</v>
      </c>
      <c r="E1578" t="s">
        <v>31</v>
      </c>
      <c r="F1578" s="6">
        <v>2005</v>
      </c>
      <c r="G1578" s="6" t="s">
        <v>14</v>
      </c>
      <c r="H1578" s="6" t="s">
        <v>15</v>
      </c>
      <c r="J1578" s="29">
        <f t="array" ref="J1578">IFERROR(_xlfn._xlws.FILTER(AE$4:AE$6723,(AE$4:AE$6723&gt;=0)*($AB$4:$AB$6723=$C1578)*($AC$4:$AC$6723=$D1578)*(ISNUMBER(_xlfn.XMATCH($AD$4:$AD$6723,$V1578:$Z1578,0)))),-1)</f>
        <v>-1</v>
      </c>
      <c r="K1578" s="29">
        <f t="array" ref="K1578">IFERROR(_xlfn._xlws.FILTER(AF$4:AF$6723,(AF$4:AF$6723&gt;=0)*($AB$4:$AB$6723=$C1578)*($AC$4:$AC$6723=$D1578)*(ISNUMBER(_xlfn.XMATCH($AD$4:$AD$6723,$V1578:$Z1578,0)))),-1)</f>
        <v>-1</v>
      </c>
      <c r="L1578" s="29">
        <f t="array" ref="L1578">IFERROR(_xlfn._xlws.FILTER(AG$4:AG$6723,(AG$4:AG$6723&gt;=0)*($AB$4:$AB$6723=$C1578)*($AC$4:$AC$6723=$D1578)*(ISNUMBER(_xlfn.XMATCH($AD$4:$AD$6723,$V1578:$Z1578,0)))),-1)</f>
        <v>-1</v>
      </c>
      <c r="M1578" s="29">
        <f t="array" ref="M1578">IFERROR(_xlfn._xlws.FILTER(AH$4:AH$6723,(AH$4:AH$6723&gt;=0)*($AB$4:$AB$6723=$C1578)*($AC$4:$AC$6723=$D1578)*(ISNUMBER(_xlfn.XMATCH($AD$4:$AD$6723,$V1578:$Z1578,0)))),-1)</f>
        <v>-1</v>
      </c>
      <c r="N1578" s="29">
        <f t="array" ref="N1578">IFERROR(_xlfn._xlws.FILTER(AI$4:AI$6723,(AI$4:AI$6723&gt;=0)*($AB$4:$AB$6723=$C1578)*($AC$4:$AC$6723=$D1578)*(ISNUMBER(_xlfn.XMATCH($AD$4:$AD$6723,$V1578:$Z1578,0)))),-1)</f>
        <v>-1</v>
      </c>
      <c r="O1578" s="29">
        <f t="array" ref="O1578">IFERROR(_xlfn._xlws.FILTER(AJ$4:AJ$6723,(AJ$4:AJ$6723&gt;=0)*($AB$4:$AB$6723=$C1578)*($AC$4:$AC$6723=$D1578)*(ISNUMBER(_xlfn.XMATCH($AD$4:$AD$6723,$V1578:$Z1578,0)))),-1)</f>
        <v>-1</v>
      </c>
      <c r="P1578" s="29">
        <f t="array" ref="P1578">IFERROR(_xlfn._xlws.FILTER(AK$4:AK$6723,(AK$4:AK$6723&gt;=0)*($AB$4:$AB$6723=$C1578)*($AC$4:$AC$6723=$D1578)*(ISNUMBER(_xlfn.XMATCH($AD$4:$AD$6723,$V1578:$Z1578,0)))),-1)</f>
        <v>-1</v>
      </c>
      <c r="Q1578" s="29">
        <f t="array" ref="Q1578">IFERROR(_xlfn._xlws.FILTER(AL$4:AL$6723,(AL$4:AL$6723&gt;=0)*($AB$4:$AB$6723=$C1578)*($AC$4:$AC$6723=$D1578)*(ISNUMBER(_xlfn.XMATCH($AD$4:$AD$6723,$V1578:$Z1578,0)))),-1)</f>
        <v>-1</v>
      </c>
      <c r="R1578" s="29">
        <f t="array" ref="R1578">IFERROR(_xlfn._xlws.FILTER(AM$4:AM$6723,(AM$4:AM$6723&gt;=0)*($AB$4:$AB$6723=$C1578)*($AC$4:$AC$6723=$D1578)*(ISNUMBER(_xlfn.XMATCH($AD$4:$AD$6723,$V1578:$Z1578,0)))),-1)</f>
        <v>-1</v>
      </c>
      <c r="S1578" s="29">
        <f t="array" ref="S1578">IFERROR(_xlfn._xlws.FILTER(AN$4:AN$6723,(AN$4:AN$6723&gt;=0)*($AB$4:$AB$6723=$C1578)*($AC$4:$AC$6723=$D1578)*(ISNUMBER(_xlfn.XMATCH($AD$4:$AD$6723,$V1578:$Z1578,0)))),-1)</f>
        <v>-1</v>
      </c>
      <c r="T1578" s="29">
        <f t="array" ref="T1578">IFERROR(_xlfn._xlws.FILTER(AO$4:AO$6723,(AO$4:AO$6723&gt;=0)*($AB$4:$AB$6723=$C1578)*($AC$4:$AC$6723=$D1578)*(ISNUMBER(_xlfn.XMATCH($AD$4:$AD$6723,$V1578:$Z1578,0)))),-1)</f>
        <v>-1</v>
      </c>
      <c r="V1578" t="s">
        <v>31</v>
      </c>
      <c r="AB1578" t="s">
        <v>96</v>
      </c>
      <c r="AC1578" t="s">
        <v>44</v>
      </c>
      <c r="AD1578" s="19" t="s">
        <v>80</v>
      </c>
      <c r="AE1578" s="18">
        <v>-1</v>
      </c>
      <c r="AF1578" s="17">
        <v>-1</v>
      </c>
      <c r="AG1578" s="17">
        <v>-1</v>
      </c>
      <c r="AH1578" s="17">
        <v>-1</v>
      </c>
      <c r="AI1578" s="17">
        <v>-1</v>
      </c>
      <c r="AJ1578" s="17">
        <v>-1</v>
      </c>
      <c r="AK1578" s="17">
        <v>-1</v>
      </c>
      <c r="AL1578" s="17">
        <v>-1</v>
      </c>
      <c r="AM1578" s="17">
        <v>-1</v>
      </c>
      <c r="AN1578" s="17">
        <v>-1</v>
      </c>
      <c r="AO1578" s="17">
        <v>-1</v>
      </c>
    </row>
    <row r="1579" spans="3:41" x14ac:dyDescent="0.25">
      <c r="C1579" t="s">
        <v>99</v>
      </c>
      <c r="D1579" s="6" t="s">
        <v>50</v>
      </c>
      <c r="E1579" t="s">
        <v>32</v>
      </c>
      <c r="F1579" s="6">
        <v>2005</v>
      </c>
      <c r="G1579" s="6" t="s">
        <v>14</v>
      </c>
      <c r="H1579" s="6" t="s">
        <v>15</v>
      </c>
      <c r="J1579" s="29">
        <f t="array" ref="J1579">IFERROR(_xlfn._xlws.FILTER(AE$4:AE$6723,(AE$4:AE$6723&gt;=0)*($AB$4:$AB$6723=$C1579)*($AC$4:$AC$6723=$D1579)*(ISNUMBER(_xlfn.XMATCH($AD$4:$AD$6723,$V1579:$Z1579,0)))),-1)</f>
        <v>24.601941093874299</v>
      </c>
      <c r="K1579" s="29">
        <f t="array" ref="K1579">IFERROR(_xlfn._xlws.FILTER(AF$4:AF$6723,(AF$4:AF$6723&gt;=0)*($AB$4:$AB$6723=$C1579)*($AC$4:$AC$6723=$D1579)*(ISNUMBER(_xlfn.XMATCH($AD$4:$AD$6723,$V1579:$Z1579,0)))),-1)</f>
        <v>28.6975186444337</v>
      </c>
      <c r="L1579" s="29">
        <f t="array" ref="L1579">IFERROR(_xlfn._xlws.FILTER(AG$4:AG$6723,(AG$4:AG$6723&gt;=0)*($AB$4:$AB$6723=$C1579)*($AC$4:$AC$6723=$D1579)*(ISNUMBER(_xlfn.XMATCH($AD$4:$AD$6723,$V1579:$Z1579,0)))),-1)</f>
        <v>39.746951966220003</v>
      </c>
      <c r="M1579" s="29">
        <f t="array" ref="M1579">IFERROR(_xlfn._xlws.FILTER(AH$4:AH$6723,(AH$4:AH$6723&gt;=0)*($AB$4:$AB$6723=$C1579)*($AC$4:$AC$6723=$D1579)*(ISNUMBER(_xlfn.XMATCH($AD$4:$AD$6723,$V1579:$Z1579,0)))),-1)</f>
        <v>40.365601631165703</v>
      </c>
      <c r="N1579" s="29">
        <f t="array" ref="N1579">IFERROR(_xlfn._xlws.FILTER(AI$4:AI$6723,(AI$4:AI$6723&gt;=0)*($AB$4:$AB$6723=$C1579)*($AC$4:$AC$6723=$D1579)*(ISNUMBER(_xlfn.XMATCH($AD$4:$AD$6723,$V1579:$Z1579,0)))),-1)</f>
        <v>47.669175894169598</v>
      </c>
      <c r="O1579" s="29">
        <f t="array" ref="O1579">IFERROR(_xlfn._xlws.FILTER(AJ$4:AJ$6723,(AJ$4:AJ$6723&gt;=0)*($AB$4:$AB$6723=$C1579)*($AC$4:$AC$6723=$D1579)*(ISNUMBER(_xlfn.XMATCH($AD$4:$AD$6723,$V1579:$Z1579,0)))),-1)</f>
        <v>50.742730355606298</v>
      </c>
      <c r="P1579" s="29">
        <f t="array" ref="P1579">IFERROR(_xlfn._xlws.FILTER(AK$4:AK$6723,(AK$4:AK$6723&gt;=0)*($AB$4:$AB$6723=$C1579)*($AC$4:$AC$6723=$D1579)*(ISNUMBER(_xlfn.XMATCH($AD$4:$AD$6723,$V1579:$Z1579,0)))),-1)</f>
        <v>52.790295643675002</v>
      </c>
      <c r="Q1579" s="29">
        <f t="array" ref="Q1579">IFERROR(_xlfn._xlws.FILTER(AL$4:AL$6723,(AL$4:AL$6723&gt;=0)*($AB$4:$AB$6723=$C1579)*($AC$4:$AC$6723=$D1579)*(ISNUMBER(_xlfn.XMATCH($AD$4:$AD$6723,$V1579:$Z1579,0)))),-1)</f>
        <v>53.803611066480599</v>
      </c>
      <c r="R1579" s="29">
        <f t="array" ref="R1579">IFERROR(_xlfn._xlws.FILTER(AM$4:AM$6723,(AM$4:AM$6723&gt;=0)*($AB$4:$AB$6723=$C1579)*($AC$4:$AC$6723=$D1579)*(ISNUMBER(_xlfn.XMATCH($AD$4:$AD$6723,$V1579:$Z1579,0)))),-1)</f>
        <v>55.348245185043801</v>
      </c>
      <c r="S1579" s="29">
        <f t="array" ref="S1579">IFERROR(_xlfn._xlws.FILTER(AN$4:AN$6723,(AN$4:AN$6723&gt;=0)*($AB$4:$AB$6723=$C1579)*($AC$4:$AC$6723=$D1579)*(ISNUMBER(_xlfn.XMATCH($AD$4:$AD$6723,$V1579:$Z1579,0)))),-1)</f>
        <v>55.348245185043801</v>
      </c>
      <c r="T1579" s="29">
        <f t="array" ref="T1579">IFERROR(_xlfn._xlws.FILTER(AO$4:AO$6723,(AO$4:AO$6723&gt;=0)*($AB$4:$AB$6723=$C1579)*($AC$4:$AC$6723=$D1579)*(ISNUMBER(_xlfn.XMATCH($AD$4:$AD$6723,$V1579:$Z1579,0)))),-1)</f>
        <v>55.348245185043801</v>
      </c>
      <c r="V1579" t="s">
        <v>32</v>
      </c>
      <c r="W1579" s="25" t="s">
        <v>80</v>
      </c>
      <c r="AB1579" t="s">
        <v>96</v>
      </c>
      <c r="AC1579" t="s">
        <v>44</v>
      </c>
      <c r="AD1579" s="19" t="s">
        <v>33</v>
      </c>
      <c r="AE1579" s="18">
        <v>-1</v>
      </c>
      <c r="AF1579" s="17">
        <v>-1</v>
      </c>
      <c r="AG1579" s="17">
        <v>-1</v>
      </c>
      <c r="AH1579" s="17">
        <v>-1</v>
      </c>
      <c r="AI1579" s="17">
        <v>-1</v>
      </c>
      <c r="AJ1579" s="17">
        <v>-1</v>
      </c>
      <c r="AK1579" s="17">
        <v>-1</v>
      </c>
      <c r="AL1579" s="17">
        <v>-1</v>
      </c>
      <c r="AM1579" s="17">
        <v>-1</v>
      </c>
      <c r="AN1579" s="17">
        <v>-1</v>
      </c>
      <c r="AO1579" s="17">
        <v>-1</v>
      </c>
    </row>
    <row r="1580" spans="3:41" x14ac:dyDescent="0.25">
      <c r="C1580" t="s">
        <v>99</v>
      </c>
      <c r="D1580" s="6" t="s">
        <v>50</v>
      </c>
      <c r="E1580" t="s">
        <v>81</v>
      </c>
      <c r="F1580" s="6">
        <v>2005</v>
      </c>
      <c r="G1580" s="6" t="s">
        <v>14</v>
      </c>
      <c r="H1580" s="6" t="s">
        <v>15</v>
      </c>
      <c r="J1580" s="29">
        <f t="array" ref="J1580">IFERROR(_xlfn._xlws.FILTER(AE$4:AE$6723,(AE$4:AE$6723&gt;=0)*($AB$4:$AB$6723=$C1580)*($AC$4:$AC$6723=$D1580)*(ISNUMBER(_xlfn.XMATCH($AD$4:$AD$6723,$V1580:$Z1580,0)))),-1)</f>
        <v>-1</v>
      </c>
      <c r="K1580" s="29">
        <f t="array" ref="K1580">IFERROR(_xlfn._xlws.FILTER(AF$4:AF$6723,(AF$4:AF$6723&gt;=0)*($AB$4:$AB$6723=$C1580)*($AC$4:$AC$6723=$D1580)*(ISNUMBER(_xlfn.XMATCH($AD$4:$AD$6723,$V1580:$Z1580,0)))),-1)</f>
        <v>-1</v>
      </c>
      <c r="L1580" s="29">
        <f t="array" ref="L1580">IFERROR(_xlfn._xlws.FILTER(AG$4:AG$6723,(AG$4:AG$6723&gt;=0)*($AB$4:$AB$6723=$C1580)*($AC$4:$AC$6723=$D1580)*(ISNUMBER(_xlfn.XMATCH($AD$4:$AD$6723,$V1580:$Z1580,0)))),-1)</f>
        <v>-1</v>
      </c>
      <c r="M1580" s="29">
        <f t="array" ref="M1580">IFERROR(_xlfn._xlws.FILTER(AH$4:AH$6723,(AH$4:AH$6723&gt;=0)*($AB$4:$AB$6723=$C1580)*($AC$4:$AC$6723=$D1580)*(ISNUMBER(_xlfn.XMATCH($AD$4:$AD$6723,$V1580:$Z1580,0)))),-1)</f>
        <v>-1</v>
      </c>
      <c r="N1580" s="29">
        <f t="array" ref="N1580">IFERROR(_xlfn._xlws.FILTER(AI$4:AI$6723,(AI$4:AI$6723&gt;=0)*($AB$4:$AB$6723=$C1580)*($AC$4:$AC$6723=$D1580)*(ISNUMBER(_xlfn.XMATCH($AD$4:$AD$6723,$V1580:$Z1580,0)))),-1)</f>
        <v>-1</v>
      </c>
      <c r="O1580" s="29">
        <f t="array" ref="O1580">IFERROR(_xlfn._xlws.FILTER(AJ$4:AJ$6723,(AJ$4:AJ$6723&gt;=0)*($AB$4:$AB$6723=$C1580)*($AC$4:$AC$6723=$D1580)*(ISNUMBER(_xlfn.XMATCH($AD$4:$AD$6723,$V1580:$Z1580,0)))),-1)</f>
        <v>-1</v>
      </c>
      <c r="P1580" s="29">
        <f t="array" ref="P1580">IFERROR(_xlfn._xlws.FILTER(AK$4:AK$6723,(AK$4:AK$6723&gt;=0)*($AB$4:$AB$6723=$C1580)*($AC$4:$AC$6723=$D1580)*(ISNUMBER(_xlfn.XMATCH($AD$4:$AD$6723,$V1580:$Z1580,0)))),-1)</f>
        <v>-1</v>
      </c>
      <c r="Q1580" s="29">
        <f t="array" ref="Q1580">IFERROR(_xlfn._xlws.FILTER(AL$4:AL$6723,(AL$4:AL$6723&gt;=0)*($AB$4:$AB$6723=$C1580)*($AC$4:$AC$6723=$D1580)*(ISNUMBER(_xlfn.XMATCH($AD$4:$AD$6723,$V1580:$Z1580,0)))),-1)</f>
        <v>-1</v>
      </c>
      <c r="R1580" s="29">
        <f t="array" ref="R1580">IFERROR(_xlfn._xlws.FILTER(AM$4:AM$6723,(AM$4:AM$6723&gt;=0)*($AB$4:$AB$6723=$C1580)*($AC$4:$AC$6723=$D1580)*(ISNUMBER(_xlfn.XMATCH($AD$4:$AD$6723,$V1580:$Z1580,0)))),-1)</f>
        <v>-1</v>
      </c>
      <c r="S1580" s="29">
        <f t="array" ref="S1580">IFERROR(_xlfn._xlws.FILTER(AN$4:AN$6723,(AN$4:AN$6723&gt;=0)*($AB$4:$AB$6723=$C1580)*($AC$4:$AC$6723=$D1580)*(ISNUMBER(_xlfn.XMATCH($AD$4:$AD$6723,$V1580:$Z1580,0)))),-1)</f>
        <v>-1</v>
      </c>
      <c r="T1580" s="29">
        <f t="array" ref="T1580">IFERROR(_xlfn._xlws.FILTER(AO$4:AO$6723,(AO$4:AO$6723&gt;=0)*($AB$4:$AB$6723=$C1580)*($AC$4:$AC$6723=$D1580)*(ISNUMBER(_xlfn.XMATCH($AD$4:$AD$6723,$V1580:$Z1580,0)))),-1)</f>
        <v>-1</v>
      </c>
      <c r="V1580" t="s">
        <v>81</v>
      </c>
      <c r="AB1580" t="s">
        <v>96</v>
      </c>
      <c r="AC1580" t="s">
        <v>44</v>
      </c>
      <c r="AD1580" s="19" t="s">
        <v>91</v>
      </c>
      <c r="AE1580" s="18">
        <v>-1</v>
      </c>
      <c r="AF1580" s="17">
        <v>-1</v>
      </c>
      <c r="AG1580" s="17">
        <v>-1</v>
      </c>
      <c r="AH1580" s="17">
        <v>-1</v>
      </c>
      <c r="AI1580" s="17">
        <v>-1</v>
      </c>
      <c r="AJ1580" s="17">
        <v>-1</v>
      </c>
      <c r="AK1580" s="17">
        <v>-1</v>
      </c>
      <c r="AL1580" s="17">
        <v>-1</v>
      </c>
      <c r="AM1580" s="17">
        <v>-1</v>
      </c>
      <c r="AN1580" s="17">
        <v>-1</v>
      </c>
      <c r="AO1580" s="17">
        <v>-1</v>
      </c>
    </row>
    <row r="1581" spans="3:41" x14ac:dyDescent="0.25">
      <c r="C1581" t="s">
        <v>99</v>
      </c>
      <c r="D1581" s="6" t="s">
        <v>50</v>
      </c>
      <c r="E1581" t="s">
        <v>34</v>
      </c>
      <c r="F1581" s="6">
        <v>2005</v>
      </c>
      <c r="G1581" s="6" t="s">
        <v>14</v>
      </c>
      <c r="H1581" s="6" t="s">
        <v>15</v>
      </c>
      <c r="J1581" s="29">
        <f t="array" ref="J1581">IFERROR(_xlfn._xlws.FILTER(AE$4:AE$6723,(AE$4:AE$6723&gt;=0)*($AB$4:$AB$6723=$C1581)*($AC$4:$AC$6723=$D1581)*(ISNUMBER(_xlfn.XMATCH($AD$4:$AD$6723,$V1581:$Z1581,0)))),-1)</f>
        <v>-1</v>
      </c>
      <c r="K1581" s="29">
        <f t="array" ref="K1581">IFERROR(_xlfn._xlws.FILTER(AF$4:AF$6723,(AF$4:AF$6723&gt;=0)*($AB$4:$AB$6723=$C1581)*($AC$4:$AC$6723=$D1581)*(ISNUMBER(_xlfn.XMATCH($AD$4:$AD$6723,$V1581:$Z1581,0)))),-1)</f>
        <v>-1</v>
      </c>
      <c r="L1581" s="29">
        <f t="array" ref="L1581">IFERROR(_xlfn._xlws.FILTER(AG$4:AG$6723,(AG$4:AG$6723&gt;=0)*($AB$4:$AB$6723=$C1581)*($AC$4:$AC$6723=$D1581)*(ISNUMBER(_xlfn.XMATCH($AD$4:$AD$6723,$V1581:$Z1581,0)))),-1)</f>
        <v>-1</v>
      </c>
      <c r="M1581" s="29">
        <f t="array" ref="M1581">IFERROR(_xlfn._xlws.FILTER(AH$4:AH$6723,(AH$4:AH$6723&gt;=0)*($AB$4:$AB$6723=$C1581)*($AC$4:$AC$6723=$D1581)*(ISNUMBER(_xlfn.XMATCH($AD$4:$AD$6723,$V1581:$Z1581,0)))),-1)</f>
        <v>-1</v>
      </c>
      <c r="N1581" s="29">
        <f t="array" ref="N1581">IFERROR(_xlfn._xlws.FILTER(AI$4:AI$6723,(AI$4:AI$6723&gt;=0)*($AB$4:$AB$6723=$C1581)*($AC$4:$AC$6723=$D1581)*(ISNUMBER(_xlfn.XMATCH($AD$4:$AD$6723,$V1581:$Z1581,0)))),-1)</f>
        <v>-1</v>
      </c>
      <c r="O1581" s="29">
        <f t="array" ref="O1581">IFERROR(_xlfn._xlws.FILTER(AJ$4:AJ$6723,(AJ$4:AJ$6723&gt;=0)*($AB$4:$AB$6723=$C1581)*($AC$4:$AC$6723=$D1581)*(ISNUMBER(_xlfn.XMATCH($AD$4:$AD$6723,$V1581:$Z1581,0)))),-1)</f>
        <v>-1</v>
      </c>
      <c r="P1581" s="29">
        <f t="array" ref="P1581">IFERROR(_xlfn._xlws.FILTER(AK$4:AK$6723,(AK$4:AK$6723&gt;=0)*($AB$4:$AB$6723=$C1581)*($AC$4:$AC$6723=$D1581)*(ISNUMBER(_xlfn.XMATCH($AD$4:$AD$6723,$V1581:$Z1581,0)))),-1)</f>
        <v>-1</v>
      </c>
      <c r="Q1581" s="29">
        <f t="array" ref="Q1581">IFERROR(_xlfn._xlws.FILTER(AL$4:AL$6723,(AL$4:AL$6723&gt;=0)*($AB$4:$AB$6723=$C1581)*($AC$4:$AC$6723=$D1581)*(ISNUMBER(_xlfn.XMATCH($AD$4:$AD$6723,$V1581:$Z1581,0)))),-1)</f>
        <v>-1</v>
      </c>
      <c r="R1581" s="29">
        <f t="array" ref="R1581">IFERROR(_xlfn._xlws.FILTER(AM$4:AM$6723,(AM$4:AM$6723&gt;=0)*($AB$4:$AB$6723=$C1581)*($AC$4:$AC$6723=$D1581)*(ISNUMBER(_xlfn.XMATCH($AD$4:$AD$6723,$V1581:$Z1581,0)))),-1)</f>
        <v>-1</v>
      </c>
      <c r="S1581" s="29">
        <f t="array" ref="S1581">IFERROR(_xlfn._xlws.FILTER(AN$4:AN$6723,(AN$4:AN$6723&gt;=0)*($AB$4:$AB$6723=$C1581)*($AC$4:$AC$6723=$D1581)*(ISNUMBER(_xlfn.XMATCH($AD$4:$AD$6723,$V1581:$Z1581,0)))),-1)</f>
        <v>-1</v>
      </c>
      <c r="T1581" s="29">
        <f t="array" ref="T1581">IFERROR(_xlfn._xlws.FILTER(AO$4:AO$6723,(AO$4:AO$6723&gt;=0)*($AB$4:$AB$6723=$C1581)*($AC$4:$AC$6723=$D1581)*(ISNUMBER(_xlfn.XMATCH($AD$4:$AD$6723,$V1581:$Z1581,0)))),-1)</f>
        <v>-1</v>
      </c>
      <c r="V1581" t="s">
        <v>34</v>
      </c>
      <c r="AB1581" t="s">
        <v>96</v>
      </c>
      <c r="AC1581" t="s">
        <v>44</v>
      </c>
      <c r="AD1581" s="19" t="s">
        <v>81</v>
      </c>
      <c r="AE1581" s="18">
        <v>-1</v>
      </c>
      <c r="AF1581" s="17">
        <v>-1</v>
      </c>
      <c r="AG1581" s="17">
        <v>-1</v>
      </c>
      <c r="AH1581" s="17">
        <v>-1</v>
      </c>
      <c r="AI1581" s="17">
        <v>-1</v>
      </c>
      <c r="AJ1581" s="17">
        <v>-1</v>
      </c>
      <c r="AK1581" s="17">
        <v>-1</v>
      </c>
      <c r="AL1581" s="17">
        <v>-1</v>
      </c>
      <c r="AM1581" s="17">
        <v>-1</v>
      </c>
      <c r="AN1581" s="17">
        <v>-1</v>
      </c>
      <c r="AO1581" s="17">
        <v>-1</v>
      </c>
    </row>
    <row r="1582" spans="3:41" x14ac:dyDescent="0.25">
      <c r="C1582" t="s">
        <v>99</v>
      </c>
      <c r="D1582" s="6" t="s">
        <v>50</v>
      </c>
      <c r="E1582" t="s">
        <v>35</v>
      </c>
      <c r="F1582" s="6">
        <v>2005</v>
      </c>
      <c r="G1582" s="6" t="s">
        <v>14</v>
      </c>
      <c r="H1582" s="6" t="s">
        <v>15</v>
      </c>
      <c r="J1582" s="29">
        <f t="array" ref="J1582">IFERROR(_xlfn._xlws.FILTER(AE$4:AE$6723,(AE$4:AE$6723&gt;=0)*($AB$4:$AB$6723=$C1582)*($AC$4:$AC$6723=$D1582)*(ISNUMBER(_xlfn.XMATCH($AD$4:$AD$6723,$V1582:$Z1582,0)))),-1)</f>
        <v>-1</v>
      </c>
      <c r="K1582" s="29">
        <f t="array" ref="K1582">IFERROR(_xlfn._xlws.FILTER(AF$4:AF$6723,(AF$4:AF$6723&gt;=0)*($AB$4:$AB$6723=$C1582)*($AC$4:$AC$6723=$D1582)*(ISNUMBER(_xlfn.XMATCH($AD$4:$AD$6723,$V1582:$Z1582,0)))),-1)</f>
        <v>-1</v>
      </c>
      <c r="L1582" s="29">
        <f t="array" ref="L1582">IFERROR(_xlfn._xlws.FILTER(AG$4:AG$6723,(AG$4:AG$6723&gt;=0)*($AB$4:$AB$6723=$C1582)*($AC$4:$AC$6723=$D1582)*(ISNUMBER(_xlfn.XMATCH($AD$4:$AD$6723,$V1582:$Z1582,0)))),-1)</f>
        <v>-1</v>
      </c>
      <c r="M1582" s="29">
        <f t="array" ref="M1582">IFERROR(_xlfn._xlws.FILTER(AH$4:AH$6723,(AH$4:AH$6723&gt;=0)*($AB$4:$AB$6723=$C1582)*($AC$4:$AC$6723=$D1582)*(ISNUMBER(_xlfn.XMATCH($AD$4:$AD$6723,$V1582:$Z1582,0)))),-1)</f>
        <v>-1</v>
      </c>
      <c r="N1582" s="29">
        <f t="array" ref="N1582">IFERROR(_xlfn._xlws.FILTER(AI$4:AI$6723,(AI$4:AI$6723&gt;=0)*($AB$4:$AB$6723=$C1582)*($AC$4:$AC$6723=$D1582)*(ISNUMBER(_xlfn.XMATCH($AD$4:$AD$6723,$V1582:$Z1582,0)))),-1)</f>
        <v>-1</v>
      </c>
      <c r="O1582" s="29">
        <f t="array" ref="O1582">IFERROR(_xlfn._xlws.FILTER(AJ$4:AJ$6723,(AJ$4:AJ$6723&gt;=0)*($AB$4:$AB$6723=$C1582)*($AC$4:$AC$6723=$D1582)*(ISNUMBER(_xlfn.XMATCH($AD$4:$AD$6723,$V1582:$Z1582,0)))),-1)</f>
        <v>-1</v>
      </c>
      <c r="P1582" s="29">
        <f t="array" ref="P1582">IFERROR(_xlfn._xlws.FILTER(AK$4:AK$6723,(AK$4:AK$6723&gt;=0)*($AB$4:$AB$6723=$C1582)*($AC$4:$AC$6723=$D1582)*(ISNUMBER(_xlfn.XMATCH($AD$4:$AD$6723,$V1582:$Z1582,0)))),-1)</f>
        <v>-1</v>
      </c>
      <c r="Q1582" s="29">
        <f t="array" ref="Q1582">IFERROR(_xlfn._xlws.FILTER(AL$4:AL$6723,(AL$4:AL$6723&gt;=0)*($AB$4:$AB$6723=$C1582)*($AC$4:$AC$6723=$D1582)*(ISNUMBER(_xlfn.XMATCH($AD$4:$AD$6723,$V1582:$Z1582,0)))),-1)</f>
        <v>-1</v>
      </c>
      <c r="R1582" s="29">
        <f t="array" ref="R1582">IFERROR(_xlfn._xlws.FILTER(AM$4:AM$6723,(AM$4:AM$6723&gt;=0)*($AB$4:$AB$6723=$C1582)*($AC$4:$AC$6723=$D1582)*(ISNUMBER(_xlfn.XMATCH($AD$4:$AD$6723,$V1582:$Z1582,0)))),-1)</f>
        <v>-1</v>
      </c>
      <c r="S1582" s="29">
        <f t="array" ref="S1582">IFERROR(_xlfn._xlws.FILTER(AN$4:AN$6723,(AN$4:AN$6723&gt;=0)*($AB$4:$AB$6723=$C1582)*($AC$4:$AC$6723=$D1582)*(ISNUMBER(_xlfn.XMATCH($AD$4:$AD$6723,$V1582:$Z1582,0)))),-1)</f>
        <v>-1</v>
      </c>
      <c r="T1582" s="29">
        <f t="array" ref="T1582">IFERROR(_xlfn._xlws.FILTER(AO$4:AO$6723,(AO$4:AO$6723&gt;=0)*($AB$4:$AB$6723=$C1582)*($AC$4:$AC$6723=$D1582)*(ISNUMBER(_xlfn.XMATCH($AD$4:$AD$6723,$V1582:$Z1582,0)))),-1)</f>
        <v>-1</v>
      </c>
      <c r="V1582" t="s">
        <v>35</v>
      </c>
      <c r="W1582" s="25" t="s">
        <v>83</v>
      </c>
      <c r="X1582" s="25" t="s">
        <v>71</v>
      </c>
      <c r="AB1582" t="s">
        <v>96</v>
      </c>
      <c r="AC1582" t="s">
        <v>44</v>
      </c>
      <c r="AD1582" s="19" t="s">
        <v>34</v>
      </c>
      <c r="AE1582" s="18">
        <v>-1</v>
      </c>
      <c r="AF1582" s="17">
        <v>-1</v>
      </c>
      <c r="AG1582" s="17">
        <v>-1</v>
      </c>
      <c r="AH1582" s="17">
        <v>-1</v>
      </c>
      <c r="AI1582" s="17">
        <v>-1</v>
      </c>
      <c r="AJ1582" s="17">
        <v>-1</v>
      </c>
      <c r="AK1582" s="17">
        <v>-1</v>
      </c>
      <c r="AL1582" s="17">
        <v>-1</v>
      </c>
      <c r="AM1582" s="17">
        <v>-1</v>
      </c>
      <c r="AN1582" s="17">
        <v>-1</v>
      </c>
      <c r="AO1582" s="17">
        <v>-1</v>
      </c>
    </row>
    <row r="1583" spans="3:41" x14ac:dyDescent="0.25">
      <c r="C1583" t="s">
        <v>99</v>
      </c>
      <c r="D1583" s="6" t="s">
        <v>50</v>
      </c>
      <c r="E1583" t="s">
        <v>84</v>
      </c>
      <c r="F1583" s="6">
        <v>2005</v>
      </c>
      <c r="G1583" s="6" t="s">
        <v>14</v>
      </c>
      <c r="H1583" s="6" t="s">
        <v>15</v>
      </c>
      <c r="J1583" s="29">
        <f t="array" ref="J1583">IFERROR(_xlfn._xlws.FILTER(AE$4:AE$6723,(AE$4:AE$6723&gt;=0)*($AB$4:$AB$6723=$C1583)*($AC$4:$AC$6723=$D1583)*(ISNUMBER(_xlfn.XMATCH($AD$4:$AD$6723,$V1583:$Z1583,0)))),-1)</f>
        <v>-1</v>
      </c>
      <c r="K1583" s="29">
        <f t="array" ref="K1583">IFERROR(_xlfn._xlws.FILTER(AF$4:AF$6723,(AF$4:AF$6723&gt;=0)*($AB$4:$AB$6723=$C1583)*($AC$4:$AC$6723=$D1583)*(ISNUMBER(_xlfn.XMATCH($AD$4:$AD$6723,$V1583:$Z1583,0)))),-1)</f>
        <v>-1</v>
      </c>
      <c r="L1583" s="29">
        <f t="array" ref="L1583">IFERROR(_xlfn._xlws.FILTER(AG$4:AG$6723,(AG$4:AG$6723&gt;=0)*($AB$4:$AB$6723=$C1583)*($AC$4:$AC$6723=$D1583)*(ISNUMBER(_xlfn.XMATCH($AD$4:$AD$6723,$V1583:$Z1583,0)))),-1)</f>
        <v>-1</v>
      </c>
      <c r="M1583" s="29">
        <f t="array" ref="M1583">IFERROR(_xlfn._xlws.FILTER(AH$4:AH$6723,(AH$4:AH$6723&gt;=0)*($AB$4:$AB$6723=$C1583)*($AC$4:$AC$6723=$D1583)*(ISNUMBER(_xlfn.XMATCH($AD$4:$AD$6723,$V1583:$Z1583,0)))),-1)</f>
        <v>-1</v>
      </c>
      <c r="N1583" s="29">
        <f t="array" ref="N1583">IFERROR(_xlfn._xlws.FILTER(AI$4:AI$6723,(AI$4:AI$6723&gt;=0)*($AB$4:$AB$6723=$C1583)*($AC$4:$AC$6723=$D1583)*(ISNUMBER(_xlfn.XMATCH($AD$4:$AD$6723,$V1583:$Z1583,0)))),-1)</f>
        <v>-1</v>
      </c>
      <c r="O1583" s="29">
        <f t="array" ref="O1583">IFERROR(_xlfn._xlws.FILTER(AJ$4:AJ$6723,(AJ$4:AJ$6723&gt;=0)*($AB$4:$AB$6723=$C1583)*($AC$4:$AC$6723=$D1583)*(ISNUMBER(_xlfn.XMATCH($AD$4:$AD$6723,$V1583:$Z1583,0)))),-1)</f>
        <v>-1</v>
      </c>
      <c r="P1583" s="29">
        <f t="array" ref="P1583">IFERROR(_xlfn._xlws.FILTER(AK$4:AK$6723,(AK$4:AK$6723&gt;=0)*($AB$4:$AB$6723=$C1583)*($AC$4:$AC$6723=$D1583)*(ISNUMBER(_xlfn.XMATCH($AD$4:$AD$6723,$V1583:$Z1583,0)))),-1)</f>
        <v>-1</v>
      </c>
      <c r="Q1583" s="29">
        <f t="array" ref="Q1583">IFERROR(_xlfn._xlws.FILTER(AL$4:AL$6723,(AL$4:AL$6723&gt;=0)*($AB$4:$AB$6723=$C1583)*($AC$4:$AC$6723=$D1583)*(ISNUMBER(_xlfn.XMATCH($AD$4:$AD$6723,$V1583:$Z1583,0)))),-1)</f>
        <v>-1</v>
      </c>
      <c r="R1583" s="29">
        <f t="array" ref="R1583">IFERROR(_xlfn._xlws.FILTER(AM$4:AM$6723,(AM$4:AM$6723&gt;=0)*($AB$4:$AB$6723=$C1583)*($AC$4:$AC$6723=$D1583)*(ISNUMBER(_xlfn.XMATCH($AD$4:$AD$6723,$V1583:$Z1583,0)))),-1)</f>
        <v>-1</v>
      </c>
      <c r="S1583" s="29">
        <f t="array" ref="S1583">IFERROR(_xlfn._xlws.FILTER(AN$4:AN$6723,(AN$4:AN$6723&gt;=0)*($AB$4:$AB$6723=$C1583)*($AC$4:$AC$6723=$D1583)*(ISNUMBER(_xlfn.XMATCH($AD$4:$AD$6723,$V1583:$Z1583,0)))),-1)</f>
        <v>-1</v>
      </c>
      <c r="T1583" s="29">
        <f t="array" ref="T1583">IFERROR(_xlfn._xlws.FILTER(AO$4:AO$6723,(AO$4:AO$6723&gt;=0)*($AB$4:$AB$6723=$C1583)*($AC$4:$AC$6723=$D1583)*(ISNUMBER(_xlfn.XMATCH($AD$4:$AD$6723,$V1583:$Z1583,0)))),-1)</f>
        <v>-1</v>
      </c>
      <c r="V1583" t="s">
        <v>84</v>
      </c>
      <c r="W1583" s="25" t="s">
        <v>85</v>
      </c>
      <c r="AB1583" t="s">
        <v>96</v>
      </c>
      <c r="AC1583" t="s">
        <v>44</v>
      </c>
      <c r="AD1583" s="19" t="s">
        <v>92</v>
      </c>
      <c r="AE1583" s="18">
        <v>-1</v>
      </c>
      <c r="AF1583" s="17">
        <v>-1</v>
      </c>
      <c r="AG1583" s="17">
        <v>-1</v>
      </c>
      <c r="AH1583" s="17">
        <v>-1</v>
      </c>
      <c r="AI1583" s="17">
        <v>-1</v>
      </c>
      <c r="AJ1583" s="17">
        <v>-1</v>
      </c>
      <c r="AK1583" s="17">
        <v>-1</v>
      </c>
      <c r="AL1583" s="17">
        <v>-1</v>
      </c>
      <c r="AM1583" s="17">
        <v>-1</v>
      </c>
      <c r="AN1583" s="17">
        <v>-1</v>
      </c>
      <c r="AO1583" s="17">
        <v>-1</v>
      </c>
    </row>
    <row r="1584" spans="3:41" x14ac:dyDescent="0.25">
      <c r="C1584" t="s">
        <v>99</v>
      </c>
      <c r="D1584" s="6" t="s">
        <v>51</v>
      </c>
      <c r="E1584" t="s">
        <v>13</v>
      </c>
      <c r="F1584" s="6">
        <v>2005</v>
      </c>
      <c r="G1584" s="6" t="s">
        <v>14</v>
      </c>
      <c r="H1584" s="6" t="s">
        <v>15</v>
      </c>
      <c r="I1584" s="6"/>
      <c r="J1584" s="29">
        <f t="array" ref="J1584">IFERROR(_xlfn._xlws.FILTER(AE$4:AE$6723,(AE$4:AE$6723&gt;=0)*($AB$4:$AB$6723=$C1584)*($AC$4:$AC$6723=$D1584)*(ISNUMBER(_xlfn.XMATCH($AD$4:$AD$6723,$V1584:$Z1584,0)))),-1)</f>
        <v>-1</v>
      </c>
      <c r="K1584" s="29">
        <f t="array" ref="K1584">IFERROR(_xlfn._xlws.FILTER(AF$4:AF$6723,(AF$4:AF$6723&gt;=0)*($AB$4:$AB$6723=$C1584)*($AC$4:$AC$6723=$D1584)*(ISNUMBER(_xlfn.XMATCH($AD$4:$AD$6723,$V1584:$Z1584,0)))),-1)</f>
        <v>-1</v>
      </c>
      <c r="L1584" s="29">
        <f t="array" ref="L1584">IFERROR(_xlfn._xlws.FILTER(AG$4:AG$6723,(AG$4:AG$6723&gt;=0)*($AB$4:$AB$6723=$C1584)*($AC$4:$AC$6723=$D1584)*(ISNUMBER(_xlfn.XMATCH($AD$4:$AD$6723,$V1584:$Z1584,0)))),-1)</f>
        <v>-1</v>
      </c>
      <c r="M1584" s="29">
        <f t="array" ref="M1584">IFERROR(_xlfn._xlws.FILTER(AH$4:AH$6723,(AH$4:AH$6723&gt;=0)*($AB$4:$AB$6723=$C1584)*($AC$4:$AC$6723=$D1584)*(ISNUMBER(_xlfn.XMATCH($AD$4:$AD$6723,$V1584:$Z1584,0)))),-1)</f>
        <v>-1</v>
      </c>
      <c r="N1584" s="29">
        <f t="array" ref="N1584">IFERROR(_xlfn._xlws.FILTER(AI$4:AI$6723,(AI$4:AI$6723&gt;=0)*($AB$4:$AB$6723=$C1584)*($AC$4:$AC$6723=$D1584)*(ISNUMBER(_xlfn.XMATCH($AD$4:$AD$6723,$V1584:$Z1584,0)))),-1)</f>
        <v>-1</v>
      </c>
      <c r="O1584" s="29">
        <f t="array" ref="O1584">IFERROR(_xlfn._xlws.FILTER(AJ$4:AJ$6723,(AJ$4:AJ$6723&gt;=0)*($AB$4:$AB$6723=$C1584)*($AC$4:$AC$6723=$D1584)*(ISNUMBER(_xlfn.XMATCH($AD$4:$AD$6723,$V1584:$Z1584,0)))),-1)</f>
        <v>-1</v>
      </c>
      <c r="P1584" s="29">
        <f t="array" ref="P1584">IFERROR(_xlfn._xlws.FILTER(AK$4:AK$6723,(AK$4:AK$6723&gt;=0)*($AB$4:$AB$6723=$C1584)*($AC$4:$AC$6723=$D1584)*(ISNUMBER(_xlfn.XMATCH($AD$4:$AD$6723,$V1584:$Z1584,0)))),-1)</f>
        <v>-1</v>
      </c>
      <c r="Q1584" s="29">
        <f t="array" ref="Q1584">IFERROR(_xlfn._xlws.FILTER(AL$4:AL$6723,(AL$4:AL$6723&gt;=0)*($AB$4:$AB$6723=$C1584)*($AC$4:$AC$6723=$D1584)*(ISNUMBER(_xlfn.XMATCH($AD$4:$AD$6723,$V1584:$Z1584,0)))),-1)</f>
        <v>-1</v>
      </c>
      <c r="R1584" s="29">
        <f t="array" ref="R1584">IFERROR(_xlfn._xlws.FILTER(AM$4:AM$6723,(AM$4:AM$6723&gt;=0)*($AB$4:$AB$6723=$C1584)*($AC$4:$AC$6723=$D1584)*(ISNUMBER(_xlfn.XMATCH($AD$4:$AD$6723,$V1584:$Z1584,0)))),-1)</f>
        <v>-1</v>
      </c>
      <c r="S1584" s="29">
        <f t="array" ref="S1584">IFERROR(_xlfn._xlws.FILTER(AN$4:AN$6723,(AN$4:AN$6723&gt;=0)*($AB$4:$AB$6723=$C1584)*($AC$4:$AC$6723=$D1584)*(ISNUMBER(_xlfn.XMATCH($AD$4:$AD$6723,$V1584:$Z1584,0)))),-1)</f>
        <v>-1</v>
      </c>
      <c r="T1584" s="29">
        <f t="array" ref="T1584">IFERROR(_xlfn._xlws.FILTER(AO$4:AO$6723,(AO$4:AO$6723&gt;=0)*($AB$4:$AB$6723=$C1584)*($AC$4:$AC$6723=$D1584)*(ISNUMBER(_xlfn.XMATCH($AD$4:$AD$6723,$V1584:$Z1584,0)))),-1)</f>
        <v>-1</v>
      </c>
      <c r="V1584" t="s">
        <v>13</v>
      </c>
      <c r="AB1584" t="s">
        <v>96</v>
      </c>
      <c r="AC1584" t="s">
        <v>44</v>
      </c>
      <c r="AD1584" s="19" t="s">
        <v>35</v>
      </c>
      <c r="AE1584" s="18">
        <v>-1</v>
      </c>
      <c r="AF1584" s="17">
        <v>-1</v>
      </c>
      <c r="AG1584" s="17">
        <v>-1</v>
      </c>
      <c r="AH1584" s="17">
        <v>-1</v>
      </c>
      <c r="AI1584" s="17">
        <v>-1</v>
      </c>
      <c r="AJ1584" s="17">
        <v>-1</v>
      </c>
      <c r="AK1584" s="17">
        <v>-1</v>
      </c>
      <c r="AL1584" s="17">
        <v>-1</v>
      </c>
      <c r="AM1584" s="17">
        <v>-1</v>
      </c>
      <c r="AN1584" s="17">
        <v>-1</v>
      </c>
      <c r="AO1584" s="17">
        <v>-1</v>
      </c>
    </row>
    <row r="1585" spans="3:41" x14ac:dyDescent="0.25">
      <c r="C1585" t="s">
        <v>99</v>
      </c>
      <c r="D1585" s="6" t="s">
        <v>51</v>
      </c>
      <c r="E1585" t="s">
        <v>17</v>
      </c>
      <c r="F1585" s="6">
        <v>2005</v>
      </c>
      <c r="G1585" s="6" t="s">
        <v>14</v>
      </c>
      <c r="H1585" s="6" t="s">
        <v>15</v>
      </c>
      <c r="I1585" s="6"/>
      <c r="J1585" s="29">
        <f t="array" ref="J1585">IFERROR(_xlfn._xlws.FILTER(AE$4:AE$6723,(AE$4:AE$6723&gt;=0)*($AB$4:$AB$6723=$C1585)*($AC$4:$AC$6723=$D1585)*(ISNUMBER(_xlfn.XMATCH($AD$4:$AD$6723,$V1585:$Z1585,0)))),-1)</f>
        <v>13.65733046950959</v>
      </c>
      <c r="K1585" s="29">
        <f t="array" ref="K1585">IFERROR(_xlfn._xlws.FILTER(AF$4:AF$6723,(AF$4:AF$6723&gt;=0)*($AB$4:$AB$6723=$C1585)*($AC$4:$AC$6723=$D1585)*(ISNUMBER(_xlfn.XMATCH($AD$4:$AD$6723,$V1585:$Z1585,0)))),-1)</f>
        <v>14.514278602132199</v>
      </c>
      <c r="L1585" s="29">
        <f t="array" ref="L1585">IFERROR(_xlfn._xlws.FILTER(AG$4:AG$6723,(AG$4:AG$6723&gt;=0)*($AB$4:$AB$6723=$C1585)*($AC$4:$AC$6723=$D1585)*(ISNUMBER(_xlfn.XMATCH($AD$4:$AD$6723,$V1585:$Z1585,0)))),-1)</f>
        <v>9.7909469999999992</v>
      </c>
      <c r="M1585" s="29">
        <f t="array" ref="M1585">IFERROR(_xlfn._xlws.FILTER(AH$4:AH$6723,(AH$4:AH$6723&gt;=0)*($AB$4:$AB$6723=$C1585)*($AC$4:$AC$6723=$D1585)*(ISNUMBER(_xlfn.XMATCH($AD$4:$AD$6723,$V1585:$Z1585,0)))),-1)</f>
        <v>13.438034999999999</v>
      </c>
      <c r="N1585" s="29">
        <f t="array" ref="N1585">IFERROR(_xlfn._xlws.FILTER(AI$4:AI$6723,(AI$4:AI$6723&gt;=0)*($AB$4:$AB$6723=$C1585)*($AC$4:$AC$6723=$D1585)*(ISNUMBER(_xlfn.XMATCH($AD$4:$AD$6723,$V1585:$Z1585,0)))),-1)</f>
        <v>13.99464</v>
      </c>
      <c r="O1585" s="29">
        <f t="array" ref="O1585">IFERROR(_xlfn._xlws.FILTER(AJ$4:AJ$6723,(AJ$4:AJ$6723&gt;=0)*($AB$4:$AB$6723=$C1585)*($AC$4:$AC$6723=$D1585)*(ISNUMBER(_xlfn.XMATCH($AD$4:$AD$6723,$V1585:$Z1585,0)))),-1)</f>
        <v>14.06532</v>
      </c>
      <c r="P1585" s="29">
        <f t="array" ref="P1585">IFERROR(_xlfn._xlws.FILTER(AK$4:AK$6723,(AK$4:AK$6723&gt;=0)*($AB$4:$AB$6723=$C1585)*($AC$4:$AC$6723=$D1585)*(ISNUMBER(_xlfn.XMATCH($AD$4:$AD$6723,$V1585:$Z1585,0)))),-1)</f>
        <v>14.173107</v>
      </c>
      <c r="Q1585" s="29">
        <f t="array" ref="Q1585">IFERROR(_xlfn._xlws.FILTER(AL$4:AL$6723,(AL$4:AL$6723&gt;=0)*($AB$4:$AB$6723=$C1585)*($AC$4:$AC$6723=$D1585)*(ISNUMBER(_xlfn.XMATCH($AD$4:$AD$6723,$V1585:$Z1585,0)))),-1)</f>
        <v>14.167806000000001</v>
      </c>
      <c r="R1585" s="29">
        <f t="array" ref="R1585">IFERROR(_xlfn._xlws.FILTER(AM$4:AM$6723,(AM$4:AM$6723&gt;=0)*($AB$4:$AB$6723=$C1585)*($AC$4:$AC$6723=$D1585)*(ISNUMBER(_xlfn.XMATCH($AD$4:$AD$6723,$V1585:$Z1585,0)))),-1)</f>
        <v>14.167806000000001</v>
      </c>
      <c r="S1585" s="29">
        <f t="array" ref="S1585">IFERROR(_xlfn._xlws.FILTER(AN$4:AN$6723,(AN$4:AN$6723&gt;=0)*($AB$4:$AB$6723=$C1585)*($AC$4:$AC$6723=$D1585)*(ISNUMBER(_xlfn.XMATCH($AD$4:$AD$6723,$V1585:$Z1585,0)))),-1)</f>
        <v>14.167806000000001</v>
      </c>
      <c r="T1585" s="29">
        <f t="array" ref="T1585">IFERROR(_xlfn._xlws.FILTER(AO$4:AO$6723,(AO$4:AO$6723&gt;=0)*($AB$4:$AB$6723=$C1585)*($AC$4:$AC$6723=$D1585)*(ISNUMBER(_xlfn.XMATCH($AD$4:$AD$6723,$V1585:$Z1585,0)))),-1)</f>
        <v>14.167806000000001</v>
      </c>
      <c r="V1585" t="s">
        <v>17</v>
      </c>
      <c r="AB1585" t="s">
        <v>96</v>
      </c>
      <c r="AC1585" t="s">
        <v>44</v>
      </c>
      <c r="AD1585" s="19" t="s">
        <v>93</v>
      </c>
      <c r="AE1585" s="18">
        <v>-1</v>
      </c>
      <c r="AF1585" s="17">
        <v>-1</v>
      </c>
      <c r="AG1585" s="17">
        <v>-1</v>
      </c>
      <c r="AH1585" s="17">
        <v>-1</v>
      </c>
      <c r="AI1585" s="17">
        <v>-1</v>
      </c>
      <c r="AJ1585" s="17">
        <v>-1</v>
      </c>
      <c r="AK1585" s="17">
        <v>-1</v>
      </c>
      <c r="AL1585" s="17">
        <v>-1</v>
      </c>
      <c r="AM1585" s="17">
        <v>-1</v>
      </c>
      <c r="AN1585" s="17">
        <v>-1</v>
      </c>
      <c r="AO1585" s="17">
        <v>-1</v>
      </c>
    </row>
    <row r="1586" spans="3:41" x14ac:dyDescent="0.25">
      <c r="C1586" t="s">
        <v>99</v>
      </c>
      <c r="D1586" s="6" t="s">
        <v>51</v>
      </c>
      <c r="E1586" t="s">
        <v>18</v>
      </c>
      <c r="F1586" s="6">
        <v>2005</v>
      </c>
      <c r="G1586" s="6" t="s">
        <v>14</v>
      </c>
      <c r="H1586" s="6" t="s">
        <v>15</v>
      </c>
      <c r="I1586" s="6"/>
      <c r="J1586" s="29">
        <f t="array" ref="J1586">IFERROR(_xlfn._xlws.FILTER(AE$4:AE$6723,(AE$4:AE$6723&gt;=0)*($AB$4:$AB$6723=$C1586)*($AC$4:$AC$6723=$D1586)*(ISNUMBER(_xlfn.XMATCH($AD$4:$AD$6723,$V1586:$Z1586,0)))),-1)</f>
        <v>-1</v>
      </c>
      <c r="K1586" s="29">
        <f t="array" ref="K1586">IFERROR(_xlfn._xlws.FILTER(AF$4:AF$6723,(AF$4:AF$6723&gt;=0)*($AB$4:$AB$6723=$C1586)*($AC$4:$AC$6723=$D1586)*(ISNUMBER(_xlfn.XMATCH($AD$4:$AD$6723,$V1586:$Z1586,0)))),-1)</f>
        <v>-1</v>
      </c>
      <c r="L1586" s="29">
        <f t="array" ref="L1586">IFERROR(_xlfn._xlws.FILTER(AG$4:AG$6723,(AG$4:AG$6723&gt;=0)*($AB$4:$AB$6723=$C1586)*($AC$4:$AC$6723=$D1586)*(ISNUMBER(_xlfn.XMATCH($AD$4:$AD$6723,$V1586:$Z1586,0)))),-1)</f>
        <v>-1</v>
      </c>
      <c r="M1586" s="29">
        <f t="array" ref="M1586">IFERROR(_xlfn._xlws.FILTER(AH$4:AH$6723,(AH$4:AH$6723&gt;=0)*($AB$4:$AB$6723=$C1586)*($AC$4:$AC$6723=$D1586)*(ISNUMBER(_xlfn.XMATCH($AD$4:$AD$6723,$V1586:$Z1586,0)))),-1)</f>
        <v>-1</v>
      </c>
      <c r="N1586" s="29">
        <f t="array" ref="N1586">IFERROR(_xlfn._xlws.FILTER(AI$4:AI$6723,(AI$4:AI$6723&gt;=0)*($AB$4:$AB$6723=$C1586)*($AC$4:$AC$6723=$D1586)*(ISNUMBER(_xlfn.XMATCH($AD$4:$AD$6723,$V1586:$Z1586,0)))),-1)</f>
        <v>-1</v>
      </c>
      <c r="O1586" s="29">
        <f t="array" ref="O1586">IFERROR(_xlfn._xlws.FILTER(AJ$4:AJ$6723,(AJ$4:AJ$6723&gt;=0)*($AB$4:$AB$6723=$C1586)*($AC$4:$AC$6723=$D1586)*(ISNUMBER(_xlfn.XMATCH($AD$4:$AD$6723,$V1586:$Z1586,0)))),-1)</f>
        <v>-1</v>
      </c>
      <c r="P1586" s="29">
        <f t="array" ref="P1586">IFERROR(_xlfn._xlws.FILTER(AK$4:AK$6723,(AK$4:AK$6723&gt;=0)*($AB$4:$AB$6723=$C1586)*($AC$4:$AC$6723=$D1586)*(ISNUMBER(_xlfn.XMATCH($AD$4:$AD$6723,$V1586:$Z1586,0)))),-1)</f>
        <v>-1</v>
      </c>
      <c r="Q1586" s="29">
        <f t="array" ref="Q1586">IFERROR(_xlfn._xlws.FILTER(AL$4:AL$6723,(AL$4:AL$6723&gt;=0)*($AB$4:$AB$6723=$C1586)*($AC$4:$AC$6723=$D1586)*(ISNUMBER(_xlfn.XMATCH($AD$4:$AD$6723,$V1586:$Z1586,0)))),-1)</f>
        <v>-1</v>
      </c>
      <c r="R1586" s="29">
        <f t="array" ref="R1586">IFERROR(_xlfn._xlws.FILTER(AM$4:AM$6723,(AM$4:AM$6723&gt;=0)*($AB$4:$AB$6723=$C1586)*($AC$4:$AC$6723=$D1586)*(ISNUMBER(_xlfn.XMATCH($AD$4:$AD$6723,$V1586:$Z1586,0)))),-1)</f>
        <v>-1</v>
      </c>
      <c r="S1586" s="29">
        <f t="array" ref="S1586">IFERROR(_xlfn._xlws.FILTER(AN$4:AN$6723,(AN$4:AN$6723&gt;=0)*($AB$4:$AB$6723=$C1586)*($AC$4:$AC$6723=$D1586)*(ISNUMBER(_xlfn.XMATCH($AD$4:$AD$6723,$V1586:$Z1586,0)))),-1)</f>
        <v>-1</v>
      </c>
      <c r="T1586" s="29">
        <f t="array" ref="T1586">IFERROR(_xlfn._xlws.FILTER(AO$4:AO$6723,(AO$4:AO$6723&gt;=0)*($AB$4:$AB$6723=$C1586)*($AC$4:$AC$6723=$D1586)*(ISNUMBER(_xlfn.XMATCH($AD$4:$AD$6723,$V1586:$Z1586,0)))),-1)</f>
        <v>-1</v>
      </c>
      <c r="V1586" t="s">
        <v>18</v>
      </c>
      <c r="AB1586" t="s">
        <v>96</v>
      </c>
      <c r="AC1586" t="s">
        <v>44</v>
      </c>
      <c r="AD1586" s="19" t="s">
        <v>94</v>
      </c>
      <c r="AE1586" s="18">
        <v>-1</v>
      </c>
      <c r="AF1586" s="17">
        <v>-1</v>
      </c>
      <c r="AG1586" s="17">
        <v>-1</v>
      </c>
      <c r="AH1586" s="17">
        <v>-1</v>
      </c>
      <c r="AI1586" s="17">
        <v>-1</v>
      </c>
      <c r="AJ1586" s="17">
        <v>-1</v>
      </c>
      <c r="AK1586" s="17">
        <v>-1</v>
      </c>
      <c r="AL1586" s="17">
        <v>-1</v>
      </c>
      <c r="AM1586" s="17">
        <v>-1</v>
      </c>
      <c r="AN1586" s="17">
        <v>-1</v>
      </c>
      <c r="AO1586" s="17">
        <v>-1</v>
      </c>
    </row>
    <row r="1587" spans="3:41" x14ac:dyDescent="0.25">
      <c r="C1587" t="s">
        <v>99</v>
      </c>
      <c r="D1587" s="6" t="s">
        <v>51</v>
      </c>
      <c r="E1587" t="s">
        <v>63</v>
      </c>
      <c r="F1587" s="6">
        <v>2005</v>
      </c>
      <c r="G1587" s="6" t="s">
        <v>14</v>
      </c>
      <c r="H1587" s="6" t="s">
        <v>15</v>
      </c>
      <c r="J1587" s="29">
        <f t="array" ref="J1587">IFERROR(_xlfn._xlws.FILTER(AE$4:AE$6723,(AE$4:AE$6723&gt;=0)*($AB$4:$AB$6723=$C1587)*($AC$4:$AC$6723=$D1587)*(ISNUMBER(_xlfn.XMATCH($AD$4:$AD$6723,$V1587:$Z1587,0)))),-1)</f>
        <v>-1</v>
      </c>
      <c r="K1587" s="29">
        <f t="array" ref="K1587">IFERROR(_xlfn._xlws.FILTER(AF$4:AF$6723,(AF$4:AF$6723&gt;=0)*($AB$4:$AB$6723=$C1587)*($AC$4:$AC$6723=$D1587)*(ISNUMBER(_xlfn.XMATCH($AD$4:$AD$6723,$V1587:$Z1587,0)))),-1)</f>
        <v>-1</v>
      </c>
      <c r="L1587" s="29">
        <f t="array" ref="L1587">IFERROR(_xlfn._xlws.FILTER(AG$4:AG$6723,(AG$4:AG$6723&gt;=0)*($AB$4:$AB$6723=$C1587)*($AC$4:$AC$6723=$D1587)*(ISNUMBER(_xlfn.XMATCH($AD$4:$AD$6723,$V1587:$Z1587,0)))),-1)</f>
        <v>-1</v>
      </c>
      <c r="M1587" s="29">
        <f t="array" ref="M1587">IFERROR(_xlfn._xlws.FILTER(AH$4:AH$6723,(AH$4:AH$6723&gt;=0)*($AB$4:$AB$6723=$C1587)*($AC$4:$AC$6723=$D1587)*(ISNUMBER(_xlfn.XMATCH($AD$4:$AD$6723,$V1587:$Z1587,0)))),-1)</f>
        <v>-1</v>
      </c>
      <c r="N1587" s="29">
        <f t="array" ref="N1587">IFERROR(_xlfn._xlws.FILTER(AI$4:AI$6723,(AI$4:AI$6723&gt;=0)*($AB$4:$AB$6723=$C1587)*($AC$4:$AC$6723=$D1587)*(ISNUMBER(_xlfn.XMATCH($AD$4:$AD$6723,$V1587:$Z1587,0)))),-1)</f>
        <v>-1</v>
      </c>
      <c r="O1587" s="29">
        <f t="array" ref="O1587">IFERROR(_xlfn._xlws.FILTER(AJ$4:AJ$6723,(AJ$4:AJ$6723&gt;=0)*($AB$4:$AB$6723=$C1587)*($AC$4:$AC$6723=$D1587)*(ISNUMBER(_xlfn.XMATCH($AD$4:$AD$6723,$V1587:$Z1587,0)))),-1)</f>
        <v>-1</v>
      </c>
      <c r="P1587" s="29">
        <f t="array" ref="P1587">IFERROR(_xlfn._xlws.FILTER(AK$4:AK$6723,(AK$4:AK$6723&gt;=0)*($AB$4:$AB$6723=$C1587)*($AC$4:$AC$6723=$D1587)*(ISNUMBER(_xlfn.XMATCH($AD$4:$AD$6723,$V1587:$Z1587,0)))),-1)</f>
        <v>-1</v>
      </c>
      <c r="Q1587" s="29">
        <f t="array" ref="Q1587">IFERROR(_xlfn._xlws.FILTER(AL$4:AL$6723,(AL$4:AL$6723&gt;=0)*($AB$4:$AB$6723=$C1587)*($AC$4:$AC$6723=$D1587)*(ISNUMBER(_xlfn.XMATCH($AD$4:$AD$6723,$V1587:$Z1587,0)))),-1)</f>
        <v>-1</v>
      </c>
      <c r="R1587" s="29">
        <f t="array" ref="R1587">IFERROR(_xlfn._xlws.FILTER(AM$4:AM$6723,(AM$4:AM$6723&gt;=0)*($AB$4:$AB$6723=$C1587)*($AC$4:$AC$6723=$D1587)*(ISNUMBER(_xlfn.XMATCH($AD$4:$AD$6723,$V1587:$Z1587,0)))),-1)</f>
        <v>-1</v>
      </c>
      <c r="S1587" s="29">
        <f t="array" ref="S1587">IFERROR(_xlfn._xlws.FILTER(AN$4:AN$6723,(AN$4:AN$6723&gt;=0)*($AB$4:$AB$6723=$C1587)*($AC$4:$AC$6723=$D1587)*(ISNUMBER(_xlfn.XMATCH($AD$4:$AD$6723,$V1587:$Z1587,0)))),-1)</f>
        <v>-1</v>
      </c>
      <c r="T1587" s="29">
        <f t="array" ref="T1587">IFERROR(_xlfn._xlws.FILTER(AO$4:AO$6723,(AO$4:AO$6723&gt;=0)*($AB$4:$AB$6723=$C1587)*($AC$4:$AC$6723=$D1587)*(ISNUMBER(_xlfn.XMATCH($AD$4:$AD$6723,$V1587:$Z1587,0)))),-1)</f>
        <v>-1</v>
      </c>
      <c r="V1587" t="s">
        <v>63</v>
      </c>
      <c r="AB1587" t="s">
        <v>96</v>
      </c>
      <c r="AC1587" t="s">
        <v>44</v>
      </c>
      <c r="AD1587" s="19" t="s">
        <v>84</v>
      </c>
      <c r="AE1587" s="18">
        <v>2.4433781190019199</v>
      </c>
      <c r="AF1587" s="17">
        <v>2.4433781190019199</v>
      </c>
      <c r="AG1587" s="17">
        <v>2.4433781190019199</v>
      </c>
      <c r="AH1587" s="17">
        <v>2.4433781190019199</v>
      </c>
      <c r="AI1587" s="17">
        <v>2.4433781190019199</v>
      </c>
      <c r="AJ1587" s="17">
        <v>2.4433781190019199</v>
      </c>
      <c r="AK1587" s="17">
        <v>2.4433781190019199</v>
      </c>
      <c r="AL1587" s="17">
        <v>2.4433781190019199</v>
      </c>
      <c r="AM1587" s="17">
        <v>2.4433781190019199</v>
      </c>
      <c r="AN1587" s="17">
        <v>2.4433781190019199</v>
      </c>
      <c r="AO1587" s="17">
        <v>2.4433781190019199</v>
      </c>
    </row>
    <row r="1588" spans="3:41" x14ac:dyDescent="0.25">
      <c r="C1588" t="s">
        <v>99</v>
      </c>
      <c r="D1588" s="6" t="s">
        <v>51</v>
      </c>
      <c r="E1588" t="s">
        <v>21</v>
      </c>
      <c r="F1588" s="6">
        <v>2005</v>
      </c>
      <c r="G1588" s="6" t="s">
        <v>14</v>
      </c>
      <c r="H1588" s="6" t="s">
        <v>15</v>
      </c>
      <c r="J1588" s="29">
        <f t="array" ref="J1588">IFERROR(_xlfn._xlws.FILTER(AE$4:AE$6723,(AE$4:AE$6723&gt;=0)*($AB$4:$AB$6723=$C1588)*($AC$4:$AC$6723=$D1588)*(ISNUMBER(_xlfn.XMATCH($AD$4:$AD$6723,$V1588:$Z1588,0)))),-1)</f>
        <v>-1</v>
      </c>
      <c r="K1588" s="29">
        <f t="array" ref="K1588">IFERROR(_xlfn._xlws.FILTER(AF$4:AF$6723,(AF$4:AF$6723&gt;=0)*($AB$4:$AB$6723=$C1588)*($AC$4:$AC$6723=$D1588)*(ISNUMBER(_xlfn.XMATCH($AD$4:$AD$6723,$V1588:$Z1588,0)))),-1)</f>
        <v>-1</v>
      </c>
      <c r="L1588" s="29">
        <f t="array" ref="L1588">IFERROR(_xlfn._xlws.FILTER(AG$4:AG$6723,(AG$4:AG$6723&gt;=0)*($AB$4:$AB$6723=$C1588)*($AC$4:$AC$6723=$D1588)*(ISNUMBER(_xlfn.XMATCH($AD$4:$AD$6723,$V1588:$Z1588,0)))),-1)</f>
        <v>-1</v>
      </c>
      <c r="M1588" s="29">
        <f t="array" ref="M1588">IFERROR(_xlfn._xlws.FILTER(AH$4:AH$6723,(AH$4:AH$6723&gt;=0)*($AB$4:$AB$6723=$C1588)*($AC$4:$AC$6723=$D1588)*(ISNUMBER(_xlfn.XMATCH($AD$4:$AD$6723,$V1588:$Z1588,0)))),-1)</f>
        <v>-1</v>
      </c>
      <c r="N1588" s="29">
        <f t="array" ref="N1588">IFERROR(_xlfn._xlws.FILTER(AI$4:AI$6723,(AI$4:AI$6723&gt;=0)*($AB$4:$AB$6723=$C1588)*($AC$4:$AC$6723=$D1588)*(ISNUMBER(_xlfn.XMATCH($AD$4:$AD$6723,$V1588:$Z1588,0)))),-1)</f>
        <v>-1</v>
      </c>
      <c r="O1588" s="29">
        <f t="array" ref="O1588">IFERROR(_xlfn._xlws.FILTER(AJ$4:AJ$6723,(AJ$4:AJ$6723&gt;=0)*($AB$4:$AB$6723=$C1588)*($AC$4:$AC$6723=$D1588)*(ISNUMBER(_xlfn.XMATCH($AD$4:$AD$6723,$V1588:$Z1588,0)))),-1)</f>
        <v>-1</v>
      </c>
      <c r="P1588" s="29">
        <f t="array" ref="P1588">IFERROR(_xlfn._xlws.FILTER(AK$4:AK$6723,(AK$4:AK$6723&gt;=0)*($AB$4:$AB$6723=$C1588)*($AC$4:$AC$6723=$D1588)*(ISNUMBER(_xlfn.XMATCH($AD$4:$AD$6723,$V1588:$Z1588,0)))),-1)</f>
        <v>-1</v>
      </c>
      <c r="Q1588" s="29">
        <f t="array" ref="Q1588">IFERROR(_xlfn._xlws.FILTER(AL$4:AL$6723,(AL$4:AL$6723&gt;=0)*($AB$4:$AB$6723=$C1588)*($AC$4:$AC$6723=$D1588)*(ISNUMBER(_xlfn.XMATCH($AD$4:$AD$6723,$V1588:$Z1588,0)))),-1)</f>
        <v>-1</v>
      </c>
      <c r="R1588" s="29">
        <f t="array" ref="R1588">IFERROR(_xlfn._xlws.FILTER(AM$4:AM$6723,(AM$4:AM$6723&gt;=0)*($AB$4:$AB$6723=$C1588)*($AC$4:$AC$6723=$D1588)*(ISNUMBER(_xlfn.XMATCH($AD$4:$AD$6723,$V1588:$Z1588,0)))),-1)</f>
        <v>-1</v>
      </c>
      <c r="S1588" s="29">
        <f t="array" ref="S1588">IFERROR(_xlfn._xlws.FILTER(AN$4:AN$6723,(AN$4:AN$6723&gt;=0)*($AB$4:$AB$6723=$C1588)*($AC$4:$AC$6723=$D1588)*(ISNUMBER(_xlfn.XMATCH($AD$4:$AD$6723,$V1588:$Z1588,0)))),-1)</f>
        <v>-1</v>
      </c>
      <c r="T1588" s="29">
        <f t="array" ref="T1588">IFERROR(_xlfn._xlws.FILTER(AO$4:AO$6723,(AO$4:AO$6723&gt;=0)*($AB$4:$AB$6723=$C1588)*($AC$4:$AC$6723=$D1588)*(ISNUMBER(_xlfn.XMATCH($AD$4:$AD$6723,$V1588:$Z1588,0)))),-1)</f>
        <v>-1</v>
      </c>
      <c r="V1588" t="s">
        <v>21</v>
      </c>
      <c r="AB1588" t="s">
        <v>96</v>
      </c>
      <c r="AC1588" t="s">
        <v>45</v>
      </c>
      <c r="AD1588" s="19" t="s">
        <v>63</v>
      </c>
      <c r="AE1588" s="18">
        <v>-1</v>
      </c>
      <c r="AF1588" s="17">
        <v>-1</v>
      </c>
      <c r="AG1588" s="17">
        <v>-1</v>
      </c>
      <c r="AH1588" s="17">
        <v>-1</v>
      </c>
      <c r="AI1588" s="17">
        <v>-1</v>
      </c>
      <c r="AJ1588" s="17">
        <v>-1</v>
      </c>
      <c r="AK1588" s="17">
        <v>-1</v>
      </c>
      <c r="AL1588" s="17">
        <v>-1</v>
      </c>
      <c r="AM1588" s="17">
        <v>-1</v>
      </c>
      <c r="AN1588" s="17">
        <v>-1</v>
      </c>
      <c r="AO1588" s="17">
        <v>-1</v>
      </c>
    </row>
    <row r="1589" spans="3:41" x14ac:dyDescent="0.25">
      <c r="C1589" t="s">
        <v>99</v>
      </c>
      <c r="D1589" s="6" t="s">
        <v>51</v>
      </c>
      <c r="E1589" t="s">
        <v>22</v>
      </c>
      <c r="F1589" s="6">
        <v>2005</v>
      </c>
      <c r="G1589" s="6" t="s">
        <v>14</v>
      </c>
      <c r="H1589" s="6" t="s">
        <v>15</v>
      </c>
      <c r="J1589" s="29">
        <f t="array" ref="J1589">IFERROR(_xlfn._xlws.FILTER(AE$4:AE$6723,(AE$4:AE$6723&gt;=0)*($AB$4:$AB$6723=$C1589)*($AC$4:$AC$6723=$D1589)*(ISNUMBER(_xlfn.XMATCH($AD$4:$AD$6723,$V1589:$Z1589,0)))),-1)</f>
        <v>-1</v>
      </c>
      <c r="K1589" s="29">
        <f t="array" ref="K1589">IFERROR(_xlfn._xlws.FILTER(AF$4:AF$6723,(AF$4:AF$6723&gt;=0)*($AB$4:$AB$6723=$C1589)*($AC$4:$AC$6723=$D1589)*(ISNUMBER(_xlfn.XMATCH($AD$4:$AD$6723,$V1589:$Z1589,0)))),-1)</f>
        <v>-1</v>
      </c>
      <c r="L1589" s="29">
        <f t="array" ref="L1589">IFERROR(_xlfn._xlws.FILTER(AG$4:AG$6723,(AG$4:AG$6723&gt;=0)*($AB$4:$AB$6723=$C1589)*($AC$4:$AC$6723=$D1589)*(ISNUMBER(_xlfn.XMATCH($AD$4:$AD$6723,$V1589:$Z1589,0)))),-1)</f>
        <v>-1</v>
      </c>
      <c r="M1589" s="29">
        <f t="array" ref="M1589">IFERROR(_xlfn._xlws.FILTER(AH$4:AH$6723,(AH$4:AH$6723&gt;=0)*($AB$4:$AB$6723=$C1589)*($AC$4:$AC$6723=$D1589)*(ISNUMBER(_xlfn.XMATCH($AD$4:$AD$6723,$V1589:$Z1589,0)))),-1)</f>
        <v>-1</v>
      </c>
      <c r="N1589" s="29">
        <f t="array" ref="N1589">IFERROR(_xlfn._xlws.FILTER(AI$4:AI$6723,(AI$4:AI$6723&gt;=0)*($AB$4:$AB$6723=$C1589)*($AC$4:$AC$6723=$D1589)*(ISNUMBER(_xlfn.XMATCH($AD$4:$AD$6723,$V1589:$Z1589,0)))),-1)</f>
        <v>-1</v>
      </c>
      <c r="O1589" s="29">
        <f t="array" ref="O1589">IFERROR(_xlfn._xlws.FILTER(AJ$4:AJ$6723,(AJ$4:AJ$6723&gt;=0)*($AB$4:$AB$6723=$C1589)*($AC$4:$AC$6723=$D1589)*(ISNUMBER(_xlfn.XMATCH($AD$4:$AD$6723,$V1589:$Z1589,0)))),-1)</f>
        <v>-1</v>
      </c>
      <c r="P1589" s="29">
        <f t="array" ref="P1589">IFERROR(_xlfn._xlws.FILTER(AK$4:AK$6723,(AK$4:AK$6723&gt;=0)*($AB$4:$AB$6723=$C1589)*($AC$4:$AC$6723=$D1589)*(ISNUMBER(_xlfn.XMATCH($AD$4:$AD$6723,$V1589:$Z1589,0)))),-1)</f>
        <v>-1</v>
      </c>
      <c r="Q1589" s="29">
        <f t="array" ref="Q1589">IFERROR(_xlfn._xlws.FILTER(AL$4:AL$6723,(AL$4:AL$6723&gt;=0)*($AB$4:$AB$6723=$C1589)*($AC$4:$AC$6723=$D1589)*(ISNUMBER(_xlfn.XMATCH($AD$4:$AD$6723,$V1589:$Z1589,0)))),-1)</f>
        <v>-1</v>
      </c>
      <c r="R1589" s="29">
        <f t="array" ref="R1589">IFERROR(_xlfn._xlws.FILTER(AM$4:AM$6723,(AM$4:AM$6723&gt;=0)*($AB$4:$AB$6723=$C1589)*($AC$4:$AC$6723=$D1589)*(ISNUMBER(_xlfn.XMATCH($AD$4:$AD$6723,$V1589:$Z1589,0)))),-1)</f>
        <v>-1</v>
      </c>
      <c r="S1589" s="29">
        <f t="array" ref="S1589">IFERROR(_xlfn._xlws.FILTER(AN$4:AN$6723,(AN$4:AN$6723&gt;=0)*($AB$4:$AB$6723=$C1589)*($AC$4:$AC$6723=$D1589)*(ISNUMBER(_xlfn.XMATCH($AD$4:$AD$6723,$V1589:$Z1589,0)))),-1)</f>
        <v>-1</v>
      </c>
      <c r="T1589" s="29">
        <f t="array" ref="T1589">IFERROR(_xlfn._xlws.FILTER(AO$4:AO$6723,(AO$4:AO$6723&gt;=0)*($AB$4:$AB$6723=$C1589)*($AC$4:$AC$6723=$D1589)*(ISNUMBER(_xlfn.XMATCH($AD$4:$AD$6723,$V1589:$Z1589,0)))),-1)</f>
        <v>-1</v>
      </c>
      <c r="V1589" s="19" t="s">
        <v>66</v>
      </c>
      <c r="W1589" s="19" t="s">
        <v>67</v>
      </c>
      <c r="X1589" s="19" t="s">
        <v>68</v>
      </c>
      <c r="Y1589" s="19" t="s">
        <v>69</v>
      </c>
      <c r="Z1589" s="19" t="s">
        <v>70</v>
      </c>
      <c r="AB1589" t="s">
        <v>96</v>
      </c>
      <c r="AC1589" t="s">
        <v>45</v>
      </c>
      <c r="AD1589" s="19" t="s">
        <v>13</v>
      </c>
      <c r="AE1589" s="18">
        <v>-1</v>
      </c>
      <c r="AF1589" s="17">
        <v>-1</v>
      </c>
      <c r="AG1589" s="17">
        <v>-1</v>
      </c>
      <c r="AH1589" s="17">
        <v>-1</v>
      </c>
      <c r="AI1589" s="17">
        <v>-1</v>
      </c>
      <c r="AJ1589" s="17">
        <v>-1</v>
      </c>
      <c r="AK1589" s="17">
        <v>-1</v>
      </c>
      <c r="AL1589" s="17">
        <v>-1</v>
      </c>
      <c r="AM1589" s="17">
        <v>-1</v>
      </c>
      <c r="AN1589" s="17">
        <v>-1</v>
      </c>
      <c r="AO1589" s="17">
        <v>-1</v>
      </c>
    </row>
    <row r="1590" spans="3:41" x14ac:dyDescent="0.25">
      <c r="C1590" t="s">
        <v>99</v>
      </c>
      <c r="D1590" s="6" t="s">
        <v>51</v>
      </c>
      <c r="E1590" t="s">
        <v>23</v>
      </c>
      <c r="F1590" s="6">
        <v>2005</v>
      </c>
      <c r="G1590" s="6" t="s">
        <v>14</v>
      </c>
      <c r="H1590" s="6" t="s">
        <v>15</v>
      </c>
      <c r="J1590" s="29">
        <f t="array" ref="J1590">IFERROR(_xlfn._xlws.FILTER(AE$4:AE$6723,(AE$4:AE$6723&gt;=0)*($AB$4:$AB$6723=$C1590)*($AC$4:$AC$6723=$D1590)*(ISNUMBER(_xlfn.XMATCH($AD$4:$AD$6723,$V1590:$Z1590,0)))),-1)</f>
        <v>-1</v>
      </c>
      <c r="K1590" s="29">
        <f t="array" ref="K1590">IFERROR(_xlfn._xlws.FILTER(AF$4:AF$6723,(AF$4:AF$6723&gt;=0)*($AB$4:$AB$6723=$C1590)*($AC$4:$AC$6723=$D1590)*(ISNUMBER(_xlfn.XMATCH($AD$4:$AD$6723,$V1590:$Z1590,0)))),-1)</f>
        <v>-1</v>
      </c>
      <c r="L1590" s="29">
        <f t="array" ref="L1590">IFERROR(_xlfn._xlws.FILTER(AG$4:AG$6723,(AG$4:AG$6723&gt;=0)*($AB$4:$AB$6723=$C1590)*($AC$4:$AC$6723=$D1590)*(ISNUMBER(_xlfn.XMATCH($AD$4:$AD$6723,$V1590:$Z1590,0)))),-1)</f>
        <v>-1</v>
      </c>
      <c r="M1590" s="29">
        <f t="array" ref="M1590">IFERROR(_xlfn._xlws.FILTER(AH$4:AH$6723,(AH$4:AH$6723&gt;=0)*($AB$4:$AB$6723=$C1590)*($AC$4:$AC$6723=$D1590)*(ISNUMBER(_xlfn.XMATCH($AD$4:$AD$6723,$V1590:$Z1590,0)))),-1)</f>
        <v>-1</v>
      </c>
      <c r="N1590" s="29">
        <f t="array" ref="N1590">IFERROR(_xlfn._xlws.FILTER(AI$4:AI$6723,(AI$4:AI$6723&gt;=0)*($AB$4:$AB$6723=$C1590)*($AC$4:$AC$6723=$D1590)*(ISNUMBER(_xlfn.XMATCH($AD$4:$AD$6723,$V1590:$Z1590,0)))),-1)</f>
        <v>-1</v>
      </c>
      <c r="O1590" s="29">
        <f t="array" ref="O1590">IFERROR(_xlfn._xlws.FILTER(AJ$4:AJ$6723,(AJ$4:AJ$6723&gt;=0)*($AB$4:$AB$6723=$C1590)*($AC$4:$AC$6723=$D1590)*(ISNUMBER(_xlfn.XMATCH($AD$4:$AD$6723,$V1590:$Z1590,0)))),-1)</f>
        <v>-1</v>
      </c>
      <c r="P1590" s="29">
        <f t="array" ref="P1590">IFERROR(_xlfn._xlws.FILTER(AK$4:AK$6723,(AK$4:AK$6723&gt;=0)*($AB$4:$AB$6723=$C1590)*($AC$4:$AC$6723=$D1590)*(ISNUMBER(_xlfn.XMATCH($AD$4:$AD$6723,$V1590:$Z1590,0)))),-1)</f>
        <v>-1</v>
      </c>
      <c r="Q1590" s="29">
        <f t="array" ref="Q1590">IFERROR(_xlfn._xlws.FILTER(AL$4:AL$6723,(AL$4:AL$6723&gt;=0)*($AB$4:$AB$6723=$C1590)*($AC$4:$AC$6723=$D1590)*(ISNUMBER(_xlfn.XMATCH($AD$4:$AD$6723,$V1590:$Z1590,0)))),-1)</f>
        <v>-1</v>
      </c>
      <c r="R1590" s="29">
        <f t="array" ref="R1590">IFERROR(_xlfn._xlws.FILTER(AM$4:AM$6723,(AM$4:AM$6723&gt;=0)*($AB$4:$AB$6723=$C1590)*($AC$4:$AC$6723=$D1590)*(ISNUMBER(_xlfn.XMATCH($AD$4:$AD$6723,$V1590:$Z1590,0)))),-1)</f>
        <v>-1</v>
      </c>
      <c r="S1590" s="29">
        <f t="array" ref="S1590">IFERROR(_xlfn._xlws.FILTER(AN$4:AN$6723,(AN$4:AN$6723&gt;=0)*($AB$4:$AB$6723=$C1590)*($AC$4:$AC$6723=$D1590)*(ISNUMBER(_xlfn.XMATCH($AD$4:$AD$6723,$V1590:$Z1590,0)))),-1)</f>
        <v>-1</v>
      </c>
      <c r="T1590" s="29">
        <f t="array" ref="T1590">IFERROR(_xlfn._xlws.FILTER(AO$4:AO$6723,(AO$4:AO$6723&gt;=0)*($AB$4:$AB$6723=$C1590)*($AC$4:$AC$6723=$D1590)*(ISNUMBER(_xlfn.XMATCH($AD$4:$AD$6723,$V1590:$Z1590,0)))),-1)</f>
        <v>-1</v>
      </c>
      <c r="V1590" t="s">
        <v>70</v>
      </c>
      <c r="AB1590" t="s">
        <v>96</v>
      </c>
      <c r="AC1590" t="s">
        <v>45</v>
      </c>
      <c r="AD1590" s="19" t="s">
        <v>64</v>
      </c>
      <c r="AE1590" s="18">
        <v>-1</v>
      </c>
      <c r="AF1590" s="17">
        <v>-1</v>
      </c>
      <c r="AG1590" s="17">
        <v>-1</v>
      </c>
      <c r="AH1590" s="17">
        <v>-1</v>
      </c>
      <c r="AI1590" s="17">
        <v>-1</v>
      </c>
      <c r="AJ1590" s="17">
        <v>-1</v>
      </c>
      <c r="AK1590" s="17">
        <v>-1</v>
      </c>
      <c r="AL1590" s="17">
        <v>-1</v>
      </c>
      <c r="AM1590" s="17">
        <v>-1</v>
      </c>
      <c r="AN1590" s="17">
        <v>-1</v>
      </c>
      <c r="AO1590" s="17">
        <v>-1</v>
      </c>
    </row>
    <row r="1591" spans="3:41" x14ac:dyDescent="0.25">
      <c r="C1591" t="s">
        <v>99</v>
      </c>
      <c r="D1591" s="6" t="s">
        <v>51</v>
      </c>
      <c r="E1591" t="s">
        <v>24</v>
      </c>
      <c r="F1591" s="6">
        <v>2005</v>
      </c>
      <c r="G1591" s="6" t="s">
        <v>14</v>
      </c>
      <c r="H1591" s="6" t="s">
        <v>15</v>
      </c>
      <c r="J1591" s="29">
        <f t="array" ref="J1591">IFERROR(_xlfn._xlws.FILTER(AE$4:AE$6723,(AE$4:AE$6723&gt;=0)*($AB$4:$AB$6723=$C1591)*($AC$4:$AC$6723=$D1591)*(ISNUMBER(_xlfn.XMATCH($AD$4:$AD$6723,$V1591:$Z1591,0)))),-1)</f>
        <v>-1</v>
      </c>
      <c r="K1591" s="29">
        <f t="array" ref="K1591">IFERROR(_xlfn._xlws.FILTER(AF$4:AF$6723,(AF$4:AF$6723&gt;=0)*($AB$4:$AB$6723=$C1591)*($AC$4:$AC$6723=$D1591)*(ISNUMBER(_xlfn.XMATCH($AD$4:$AD$6723,$V1591:$Z1591,0)))),-1)</f>
        <v>-1</v>
      </c>
      <c r="L1591" s="29">
        <f t="array" ref="L1591">IFERROR(_xlfn._xlws.FILTER(AG$4:AG$6723,(AG$4:AG$6723&gt;=0)*($AB$4:$AB$6723=$C1591)*($AC$4:$AC$6723=$D1591)*(ISNUMBER(_xlfn.XMATCH($AD$4:$AD$6723,$V1591:$Z1591,0)))),-1)</f>
        <v>-1</v>
      </c>
      <c r="M1591" s="29">
        <f t="array" ref="M1591">IFERROR(_xlfn._xlws.FILTER(AH$4:AH$6723,(AH$4:AH$6723&gt;=0)*($AB$4:$AB$6723=$C1591)*($AC$4:$AC$6723=$D1591)*(ISNUMBER(_xlfn.XMATCH($AD$4:$AD$6723,$V1591:$Z1591,0)))),-1)</f>
        <v>-1</v>
      </c>
      <c r="N1591" s="29">
        <f t="array" ref="N1591">IFERROR(_xlfn._xlws.FILTER(AI$4:AI$6723,(AI$4:AI$6723&gt;=0)*($AB$4:$AB$6723=$C1591)*($AC$4:$AC$6723=$D1591)*(ISNUMBER(_xlfn.XMATCH($AD$4:$AD$6723,$V1591:$Z1591,0)))),-1)</f>
        <v>-1</v>
      </c>
      <c r="O1591" s="29">
        <f t="array" ref="O1591">IFERROR(_xlfn._xlws.FILTER(AJ$4:AJ$6723,(AJ$4:AJ$6723&gt;=0)*($AB$4:$AB$6723=$C1591)*($AC$4:$AC$6723=$D1591)*(ISNUMBER(_xlfn.XMATCH($AD$4:$AD$6723,$V1591:$Z1591,0)))),-1)</f>
        <v>-1</v>
      </c>
      <c r="P1591" s="29">
        <f t="array" ref="P1591">IFERROR(_xlfn._xlws.FILTER(AK$4:AK$6723,(AK$4:AK$6723&gt;=0)*($AB$4:$AB$6723=$C1591)*($AC$4:$AC$6723=$D1591)*(ISNUMBER(_xlfn.XMATCH($AD$4:$AD$6723,$V1591:$Z1591,0)))),-1)</f>
        <v>-1</v>
      </c>
      <c r="Q1591" s="29">
        <f t="array" ref="Q1591">IFERROR(_xlfn._xlws.FILTER(AL$4:AL$6723,(AL$4:AL$6723&gt;=0)*($AB$4:$AB$6723=$C1591)*($AC$4:$AC$6723=$D1591)*(ISNUMBER(_xlfn.XMATCH($AD$4:$AD$6723,$V1591:$Z1591,0)))),-1)</f>
        <v>-1</v>
      </c>
      <c r="R1591" s="29">
        <f t="array" ref="R1591">IFERROR(_xlfn._xlws.FILTER(AM$4:AM$6723,(AM$4:AM$6723&gt;=0)*($AB$4:$AB$6723=$C1591)*($AC$4:$AC$6723=$D1591)*(ISNUMBER(_xlfn.XMATCH($AD$4:$AD$6723,$V1591:$Z1591,0)))),-1)</f>
        <v>-1</v>
      </c>
      <c r="S1591" s="29">
        <f t="array" ref="S1591">IFERROR(_xlfn._xlws.FILTER(AN$4:AN$6723,(AN$4:AN$6723&gt;=0)*($AB$4:$AB$6723=$C1591)*($AC$4:$AC$6723=$D1591)*(ISNUMBER(_xlfn.XMATCH($AD$4:$AD$6723,$V1591:$Z1591,0)))),-1)</f>
        <v>-1</v>
      </c>
      <c r="T1591" s="29">
        <f t="array" ref="T1591">IFERROR(_xlfn._xlws.FILTER(AO$4:AO$6723,(AO$4:AO$6723&gt;=0)*($AB$4:$AB$6723=$C1591)*($AC$4:$AC$6723=$D1591)*(ISNUMBER(_xlfn.XMATCH($AD$4:$AD$6723,$V1591:$Z1591,0)))),-1)</f>
        <v>-1</v>
      </c>
      <c r="V1591" t="s">
        <v>72</v>
      </c>
      <c r="W1591" s="25" t="s">
        <v>58</v>
      </c>
      <c r="X1591" s="25" t="s">
        <v>59</v>
      </c>
      <c r="Y1591" s="25" t="s">
        <v>73</v>
      </c>
      <c r="AB1591" t="s">
        <v>96</v>
      </c>
      <c r="AC1591" t="s">
        <v>45</v>
      </c>
      <c r="AD1591" s="19" t="s">
        <v>65</v>
      </c>
      <c r="AE1591" s="18">
        <v>-1</v>
      </c>
      <c r="AF1591" s="17">
        <v>-1</v>
      </c>
      <c r="AG1591" s="17">
        <v>-1</v>
      </c>
      <c r="AH1591" s="17">
        <v>-1</v>
      </c>
      <c r="AI1591" s="17">
        <v>-1</v>
      </c>
      <c r="AJ1591" s="17">
        <v>-1</v>
      </c>
      <c r="AK1591" s="17">
        <v>-1</v>
      </c>
      <c r="AL1591" s="17">
        <v>-1</v>
      </c>
      <c r="AM1591" s="17">
        <v>-1</v>
      </c>
      <c r="AN1591" s="17">
        <v>-1</v>
      </c>
      <c r="AO1591" s="17">
        <v>-1</v>
      </c>
    </row>
    <row r="1592" spans="3:41" x14ac:dyDescent="0.25">
      <c r="C1592" t="s">
        <v>99</v>
      </c>
      <c r="D1592" s="6" t="s">
        <v>51</v>
      </c>
      <c r="E1592" t="s">
        <v>25</v>
      </c>
      <c r="F1592" s="6">
        <v>2005</v>
      </c>
      <c r="G1592" s="6" t="s">
        <v>14</v>
      </c>
      <c r="H1592" s="6" t="s">
        <v>15</v>
      </c>
      <c r="J1592" s="29">
        <f t="array" ref="J1592">IFERROR(_xlfn._xlws.FILTER(AE$4:AE$6723,(AE$4:AE$6723&gt;=0)*($AB$4:$AB$6723=$C1592)*($AC$4:$AC$6723=$D1592)*(ISNUMBER(_xlfn.XMATCH($AD$4:$AD$6723,$V1592:$Z1592,0)))),-1)</f>
        <v>-1</v>
      </c>
      <c r="K1592" s="29">
        <f t="array" ref="K1592">IFERROR(_xlfn._xlws.FILTER(AF$4:AF$6723,(AF$4:AF$6723&gt;=0)*($AB$4:$AB$6723=$C1592)*($AC$4:$AC$6723=$D1592)*(ISNUMBER(_xlfn.XMATCH($AD$4:$AD$6723,$V1592:$Z1592,0)))),-1)</f>
        <v>-1</v>
      </c>
      <c r="L1592" s="29">
        <f t="array" ref="L1592">IFERROR(_xlfn._xlws.FILTER(AG$4:AG$6723,(AG$4:AG$6723&gt;=0)*($AB$4:$AB$6723=$C1592)*($AC$4:$AC$6723=$D1592)*(ISNUMBER(_xlfn.XMATCH($AD$4:$AD$6723,$V1592:$Z1592,0)))),-1)</f>
        <v>-1</v>
      </c>
      <c r="M1592" s="29">
        <f t="array" ref="M1592">IFERROR(_xlfn._xlws.FILTER(AH$4:AH$6723,(AH$4:AH$6723&gt;=0)*($AB$4:$AB$6723=$C1592)*($AC$4:$AC$6723=$D1592)*(ISNUMBER(_xlfn.XMATCH($AD$4:$AD$6723,$V1592:$Z1592,0)))),-1)</f>
        <v>-1</v>
      </c>
      <c r="N1592" s="29">
        <f t="array" ref="N1592">IFERROR(_xlfn._xlws.FILTER(AI$4:AI$6723,(AI$4:AI$6723&gt;=0)*($AB$4:$AB$6723=$C1592)*($AC$4:$AC$6723=$D1592)*(ISNUMBER(_xlfn.XMATCH($AD$4:$AD$6723,$V1592:$Z1592,0)))),-1)</f>
        <v>-1</v>
      </c>
      <c r="O1592" s="29">
        <f t="array" ref="O1592">IFERROR(_xlfn._xlws.FILTER(AJ$4:AJ$6723,(AJ$4:AJ$6723&gt;=0)*($AB$4:$AB$6723=$C1592)*($AC$4:$AC$6723=$D1592)*(ISNUMBER(_xlfn.XMATCH($AD$4:$AD$6723,$V1592:$Z1592,0)))),-1)</f>
        <v>-1</v>
      </c>
      <c r="P1592" s="29">
        <f t="array" ref="P1592">IFERROR(_xlfn._xlws.FILTER(AK$4:AK$6723,(AK$4:AK$6723&gt;=0)*($AB$4:$AB$6723=$C1592)*($AC$4:$AC$6723=$D1592)*(ISNUMBER(_xlfn.XMATCH($AD$4:$AD$6723,$V1592:$Z1592,0)))),-1)</f>
        <v>-1</v>
      </c>
      <c r="Q1592" s="29">
        <f t="array" ref="Q1592">IFERROR(_xlfn._xlws.FILTER(AL$4:AL$6723,(AL$4:AL$6723&gt;=0)*($AB$4:$AB$6723=$C1592)*($AC$4:$AC$6723=$D1592)*(ISNUMBER(_xlfn.XMATCH($AD$4:$AD$6723,$V1592:$Z1592,0)))),-1)</f>
        <v>-1</v>
      </c>
      <c r="R1592" s="29">
        <f t="array" ref="R1592">IFERROR(_xlfn._xlws.FILTER(AM$4:AM$6723,(AM$4:AM$6723&gt;=0)*($AB$4:$AB$6723=$C1592)*($AC$4:$AC$6723=$D1592)*(ISNUMBER(_xlfn.XMATCH($AD$4:$AD$6723,$V1592:$Z1592,0)))),-1)</f>
        <v>-1</v>
      </c>
      <c r="S1592" s="29">
        <f t="array" ref="S1592">IFERROR(_xlfn._xlws.FILTER(AN$4:AN$6723,(AN$4:AN$6723&gt;=0)*($AB$4:$AB$6723=$C1592)*($AC$4:$AC$6723=$D1592)*(ISNUMBER(_xlfn.XMATCH($AD$4:$AD$6723,$V1592:$Z1592,0)))),-1)</f>
        <v>-1</v>
      </c>
      <c r="T1592" s="29">
        <f t="array" ref="T1592">IFERROR(_xlfn._xlws.FILTER(AO$4:AO$6723,(AO$4:AO$6723&gt;=0)*($AB$4:$AB$6723=$C1592)*($AC$4:$AC$6723=$D1592)*(ISNUMBER(_xlfn.XMATCH($AD$4:$AD$6723,$V1592:$Z1592,0)))),-1)</f>
        <v>-1</v>
      </c>
      <c r="V1592" t="s">
        <v>25</v>
      </c>
      <c r="AB1592" t="s">
        <v>96</v>
      </c>
      <c r="AC1592" t="s">
        <v>45</v>
      </c>
      <c r="AD1592" s="19" t="s">
        <v>21</v>
      </c>
      <c r="AE1592" s="18">
        <v>-1</v>
      </c>
      <c r="AF1592" s="17">
        <v>-1</v>
      </c>
      <c r="AG1592" s="17">
        <v>-1</v>
      </c>
      <c r="AH1592" s="17">
        <v>-1</v>
      </c>
      <c r="AI1592" s="17">
        <v>-1</v>
      </c>
      <c r="AJ1592" s="17">
        <v>-1</v>
      </c>
      <c r="AK1592" s="17">
        <v>-1</v>
      </c>
      <c r="AL1592" s="17">
        <v>-1</v>
      </c>
      <c r="AM1592" s="17">
        <v>-1</v>
      </c>
      <c r="AN1592" s="17">
        <v>-1</v>
      </c>
      <c r="AO1592" s="17">
        <v>-1</v>
      </c>
    </row>
    <row r="1593" spans="3:41" x14ac:dyDescent="0.25">
      <c r="C1593" t="s">
        <v>99</v>
      </c>
      <c r="D1593" s="6" t="s">
        <v>51</v>
      </c>
      <c r="E1593" t="s">
        <v>26</v>
      </c>
      <c r="F1593" s="6">
        <v>2005</v>
      </c>
      <c r="G1593" s="6" t="s">
        <v>14</v>
      </c>
      <c r="H1593" s="6" t="s">
        <v>15</v>
      </c>
      <c r="J1593" s="29">
        <f t="array" ref="J1593">IFERROR(_xlfn._xlws.FILTER(AE$4:AE$6723,(AE$4:AE$6723&gt;=0)*($AB$4:$AB$6723=$C1593)*($AC$4:$AC$6723=$D1593)*(ISNUMBER(_xlfn.XMATCH($AD$4:$AD$6723,$V1593:$Z1593,0)))),-1)</f>
        <v>-1</v>
      </c>
      <c r="K1593" s="29">
        <f t="array" ref="K1593">IFERROR(_xlfn._xlws.FILTER(AF$4:AF$6723,(AF$4:AF$6723&gt;=0)*($AB$4:$AB$6723=$C1593)*($AC$4:$AC$6723=$D1593)*(ISNUMBER(_xlfn.XMATCH($AD$4:$AD$6723,$V1593:$Z1593,0)))),-1)</f>
        <v>-1</v>
      </c>
      <c r="L1593" s="29">
        <f t="array" ref="L1593">IFERROR(_xlfn._xlws.FILTER(AG$4:AG$6723,(AG$4:AG$6723&gt;=0)*($AB$4:$AB$6723=$C1593)*($AC$4:$AC$6723=$D1593)*(ISNUMBER(_xlfn.XMATCH($AD$4:$AD$6723,$V1593:$Z1593,0)))),-1)</f>
        <v>-1</v>
      </c>
      <c r="M1593" s="29">
        <f t="array" ref="M1593">IFERROR(_xlfn._xlws.FILTER(AH$4:AH$6723,(AH$4:AH$6723&gt;=0)*($AB$4:$AB$6723=$C1593)*($AC$4:$AC$6723=$D1593)*(ISNUMBER(_xlfn.XMATCH($AD$4:$AD$6723,$V1593:$Z1593,0)))),-1)</f>
        <v>-1</v>
      </c>
      <c r="N1593" s="29">
        <f t="array" ref="N1593">IFERROR(_xlfn._xlws.FILTER(AI$4:AI$6723,(AI$4:AI$6723&gt;=0)*($AB$4:$AB$6723=$C1593)*($AC$4:$AC$6723=$D1593)*(ISNUMBER(_xlfn.XMATCH($AD$4:$AD$6723,$V1593:$Z1593,0)))),-1)</f>
        <v>-1</v>
      </c>
      <c r="O1593" s="29">
        <f t="array" ref="O1593">IFERROR(_xlfn._xlws.FILTER(AJ$4:AJ$6723,(AJ$4:AJ$6723&gt;=0)*($AB$4:$AB$6723=$C1593)*($AC$4:$AC$6723=$D1593)*(ISNUMBER(_xlfn.XMATCH($AD$4:$AD$6723,$V1593:$Z1593,0)))),-1)</f>
        <v>-1</v>
      </c>
      <c r="P1593" s="29">
        <f t="array" ref="P1593">IFERROR(_xlfn._xlws.FILTER(AK$4:AK$6723,(AK$4:AK$6723&gt;=0)*($AB$4:$AB$6723=$C1593)*($AC$4:$AC$6723=$D1593)*(ISNUMBER(_xlfn.XMATCH($AD$4:$AD$6723,$V1593:$Z1593,0)))),-1)</f>
        <v>-1</v>
      </c>
      <c r="Q1593" s="29">
        <f t="array" ref="Q1593">IFERROR(_xlfn._xlws.FILTER(AL$4:AL$6723,(AL$4:AL$6723&gt;=0)*($AB$4:$AB$6723=$C1593)*($AC$4:$AC$6723=$D1593)*(ISNUMBER(_xlfn.XMATCH($AD$4:$AD$6723,$V1593:$Z1593,0)))),-1)</f>
        <v>-1</v>
      </c>
      <c r="R1593" s="29">
        <f t="array" ref="R1593">IFERROR(_xlfn._xlws.FILTER(AM$4:AM$6723,(AM$4:AM$6723&gt;=0)*($AB$4:$AB$6723=$C1593)*($AC$4:$AC$6723=$D1593)*(ISNUMBER(_xlfn.XMATCH($AD$4:$AD$6723,$V1593:$Z1593,0)))),-1)</f>
        <v>-1</v>
      </c>
      <c r="S1593" s="29">
        <f t="array" ref="S1593">IFERROR(_xlfn._xlws.FILTER(AN$4:AN$6723,(AN$4:AN$6723&gt;=0)*($AB$4:$AB$6723=$C1593)*($AC$4:$AC$6723=$D1593)*(ISNUMBER(_xlfn.XMATCH($AD$4:$AD$6723,$V1593:$Z1593,0)))),-1)</f>
        <v>-1</v>
      </c>
      <c r="T1593" s="29">
        <f t="array" ref="T1593">IFERROR(_xlfn._xlws.FILTER(AO$4:AO$6723,(AO$4:AO$6723&gt;=0)*($AB$4:$AB$6723=$C1593)*($AC$4:$AC$6723=$D1593)*(ISNUMBER(_xlfn.XMATCH($AD$4:$AD$6723,$V1593:$Z1593,0)))),-1)</f>
        <v>-1</v>
      </c>
      <c r="V1593" t="s">
        <v>74</v>
      </c>
      <c r="W1593" s="25" t="s">
        <v>75</v>
      </c>
      <c r="AB1593" t="s">
        <v>96</v>
      </c>
      <c r="AC1593" t="s">
        <v>45</v>
      </c>
      <c r="AD1593" s="19" t="s">
        <v>71</v>
      </c>
      <c r="AE1593" s="18">
        <v>-1</v>
      </c>
      <c r="AF1593" s="17">
        <v>-1</v>
      </c>
      <c r="AG1593" s="17">
        <v>-1</v>
      </c>
      <c r="AH1593" s="17">
        <v>-1</v>
      </c>
      <c r="AI1593" s="17">
        <v>-1</v>
      </c>
      <c r="AJ1593" s="17">
        <v>-1</v>
      </c>
      <c r="AK1593" s="17">
        <v>-1</v>
      </c>
      <c r="AL1593" s="17">
        <v>-1</v>
      </c>
      <c r="AM1593" s="17">
        <v>-1</v>
      </c>
      <c r="AN1593" s="17">
        <v>-1</v>
      </c>
      <c r="AO1593" s="17">
        <v>-1</v>
      </c>
    </row>
    <row r="1594" spans="3:41" x14ac:dyDescent="0.25">
      <c r="C1594" t="s">
        <v>99</v>
      </c>
      <c r="D1594" s="6" t="s">
        <v>51</v>
      </c>
      <c r="E1594" t="s">
        <v>27</v>
      </c>
      <c r="F1594" s="6">
        <v>2005</v>
      </c>
      <c r="G1594" s="6" t="s">
        <v>14</v>
      </c>
      <c r="H1594" s="6" t="s">
        <v>15</v>
      </c>
      <c r="J1594" s="29">
        <f t="array" ref="J1594">IFERROR(_xlfn._xlws.FILTER(AE$4:AE$6723,(AE$4:AE$6723&gt;=0)*($AB$4:$AB$6723=$C1594)*($AC$4:$AC$6723=$D1594)*(ISNUMBER(_xlfn.XMATCH($AD$4:$AD$6723,$V1594:$Z1594,0)))),-1)</f>
        <v>-1</v>
      </c>
      <c r="K1594" s="29">
        <f t="array" ref="K1594">IFERROR(_xlfn._xlws.FILTER(AF$4:AF$6723,(AF$4:AF$6723&gt;=0)*($AB$4:$AB$6723=$C1594)*($AC$4:$AC$6723=$D1594)*(ISNUMBER(_xlfn.XMATCH($AD$4:$AD$6723,$V1594:$Z1594,0)))),-1)</f>
        <v>-1</v>
      </c>
      <c r="L1594" s="29">
        <f t="array" ref="L1594">IFERROR(_xlfn._xlws.FILTER(AG$4:AG$6723,(AG$4:AG$6723&gt;=0)*($AB$4:$AB$6723=$C1594)*($AC$4:$AC$6723=$D1594)*(ISNUMBER(_xlfn.XMATCH($AD$4:$AD$6723,$V1594:$Z1594,0)))),-1)</f>
        <v>-1</v>
      </c>
      <c r="M1594" s="29">
        <f t="array" ref="M1594">IFERROR(_xlfn._xlws.FILTER(AH$4:AH$6723,(AH$4:AH$6723&gt;=0)*($AB$4:$AB$6723=$C1594)*($AC$4:$AC$6723=$D1594)*(ISNUMBER(_xlfn.XMATCH($AD$4:$AD$6723,$V1594:$Z1594,0)))),-1)</f>
        <v>-1</v>
      </c>
      <c r="N1594" s="29">
        <f t="array" ref="N1594">IFERROR(_xlfn._xlws.FILTER(AI$4:AI$6723,(AI$4:AI$6723&gt;=0)*($AB$4:$AB$6723=$C1594)*($AC$4:$AC$6723=$D1594)*(ISNUMBER(_xlfn.XMATCH($AD$4:$AD$6723,$V1594:$Z1594,0)))),-1)</f>
        <v>-1</v>
      </c>
      <c r="O1594" s="29">
        <f t="array" ref="O1594">IFERROR(_xlfn._xlws.FILTER(AJ$4:AJ$6723,(AJ$4:AJ$6723&gt;=0)*($AB$4:$AB$6723=$C1594)*($AC$4:$AC$6723=$D1594)*(ISNUMBER(_xlfn.XMATCH($AD$4:$AD$6723,$V1594:$Z1594,0)))),-1)</f>
        <v>-1</v>
      </c>
      <c r="P1594" s="29">
        <f t="array" ref="P1594">IFERROR(_xlfn._xlws.FILTER(AK$4:AK$6723,(AK$4:AK$6723&gt;=0)*($AB$4:$AB$6723=$C1594)*($AC$4:$AC$6723=$D1594)*(ISNUMBER(_xlfn.XMATCH($AD$4:$AD$6723,$V1594:$Z1594,0)))),-1)</f>
        <v>-1</v>
      </c>
      <c r="Q1594" s="29">
        <f t="array" ref="Q1594">IFERROR(_xlfn._xlws.FILTER(AL$4:AL$6723,(AL$4:AL$6723&gt;=0)*($AB$4:$AB$6723=$C1594)*($AC$4:$AC$6723=$D1594)*(ISNUMBER(_xlfn.XMATCH($AD$4:$AD$6723,$V1594:$Z1594,0)))),-1)</f>
        <v>-1</v>
      </c>
      <c r="R1594" s="29">
        <f t="array" ref="R1594">IFERROR(_xlfn._xlws.FILTER(AM$4:AM$6723,(AM$4:AM$6723&gt;=0)*($AB$4:$AB$6723=$C1594)*($AC$4:$AC$6723=$D1594)*(ISNUMBER(_xlfn.XMATCH($AD$4:$AD$6723,$V1594:$Z1594,0)))),-1)</f>
        <v>-1</v>
      </c>
      <c r="S1594" s="29">
        <f t="array" ref="S1594">IFERROR(_xlfn._xlws.FILTER(AN$4:AN$6723,(AN$4:AN$6723&gt;=0)*($AB$4:$AB$6723=$C1594)*($AC$4:$AC$6723=$D1594)*(ISNUMBER(_xlfn.XMATCH($AD$4:$AD$6723,$V1594:$Z1594,0)))),-1)</f>
        <v>-1</v>
      </c>
      <c r="T1594" s="29">
        <f t="array" ref="T1594">IFERROR(_xlfn._xlws.FILTER(AO$4:AO$6723,(AO$4:AO$6723&gt;=0)*($AB$4:$AB$6723=$C1594)*($AC$4:$AC$6723=$D1594)*(ISNUMBER(_xlfn.XMATCH($AD$4:$AD$6723,$V1594:$Z1594,0)))),-1)</f>
        <v>-1</v>
      </c>
      <c r="V1594" t="s">
        <v>27</v>
      </c>
      <c r="AB1594" t="s">
        <v>96</v>
      </c>
      <c r="AC1594" t="s">
        <v>45</v>
      </c>
      <c r="AD1594" s="19" t="s">
        <v>66</v>
      </c>
      <c r="AE1594" s="18">
        <v>-1</v>
      </c>
      <c r="AF1594" s="17">
        <v>-1</v>
      </c>
      <c r="AG1594" s="17">
        <v>-1</v>
      </c>
      <c r="AH1594" s="17">
        <v>-1</v>
      </c>
      <c r="AI1594" s="17">
        <v>-1</v>
      </c>
      <c r="AJ1594" s="17">
        <v>-1</v>
      </c>
      <c r="AK1594" s="17">
        <v>-1</v>
      </c>
      <c r="AL1594" s="17">
        <v>-1</v>
      </c>
      <c r="AM1594" s="17">
        <v>-1</v>
      </c>
      <c r="AN1594" s="17">
        <v>-1</v>
      </c>
      <c r="AO1594" s="17">
        <v>-1</v>
      </c>
    </row>
    <row r="1595" spans="3:41" x14ac:dyDescent="0.25">
      <c r="C1595" t="s">
        <v>99</v>
      </c>
      <c r="D1595" s="6" t="s">
        <v>51</v>
      </c>
      <c r="E1595" t="s">
        <v>77</v>
      </c>
      <c r="F1595" s="6">
        <v>2005</v>
      </c>
      <c r="G1595" s="6" t="s">
        <v>14</v>
      </c>
      <c r="H1595" s="6" t="s">
        <v>15</v>
      </c>
      <c r="J1595" s="29">
        <f t="array" ref="J1595">IFERROR(_xlfn._xlws.FILTER(AE$4:AE$6723,(AE$4:AE$6723&gt;=0)*($AB$4:$AB$6723=$C1595)*($AC$4:$AC$6723=$D1595)*(ISNUMBER(_xlfn.XMATCH($AD$4:$AD$6723,$V1595:$Z1595,0)))),-1)</f>
        <v>0</v>
      </c>
      <c r="K1595" s="29">
        <f t="array" ref="K1595">IFERROR(_xlfn._xlws.FILTER(AF$4:AF$6723,(AF$4:AF$6723&gt;=0)*($AB$4:$AB$6723=$C1595)*($AC$4:$AC$6723=$D1595)*(ISNUMBER(_xlfn.XMATCH($AD$4:$AD$6723,$V1595:$Z1595,0)))),-1)</f>
        <v>0</v>
      </c>
      <c r="L1595" s="29">
        <f t="array" ref="L1595">IFERROR(_xlfn._xlws.FILTER(AG$4:AG$6723,(AG$4:AG$6723&gt;=0)*($AB$4:$AB$6723=$C1595)*($AC$4:$AC$6723=$D1595)*(ISNUMBER(_xlfn.XMATCH($AD$4:$AD$6723,$V1595:$Z1595,0)))),-1)</f>
        <v>0</v>
      </c>
      <c r="M1595" s="29">
        <f t="array" ref="M1595">IFERROR(_xlfn._xlws.FILTER(AH$4:AH$6723,(AH$4:AH$6723&gt;=0)*($AB$4:$AB$6723=$C1595)*($AC$4:$AC$6723=$D1595)*(ISNUMBER(_xlfn.XMATCH($AD$4:$AD$6723,$V1595:$Z1595,0)))),-1)</f>
        <v>0</v>
      </c>
      <c r="N1595" s="29">
        <f t="array" ref="N1595">IFERROR(_xlfn._xlws.FILTER(AI$4:AI$6723,(AI$4:AI$6723&gt;=0)*($AB$4:$AB$6723=$C1595)*($AC$4:$AC$6723=$D1595)*(ISNUMBER(_xlfn.XMATCH($AD$4:$AD$6723,$V1595:$Z1595,0)))),-1)</f>
        <v>0</v>
      </c>
      <c r="O1595" s="29">
        <f t="array" ref="O1595">IFERROR(_xlfn._xlws.FILTER(AJ$4:AJ$6723,(AJ$4:AJ$6723&gt;=0)*($AB$4:$AB$6723=$C1595)*($AC$4:$AC$6723=$D1595)*(ISNUMBER(_xlfn.XMATCH($AD$4:$AD$6723,$V1595:$Z1595,0)))),-1)</f>
        <v>0</v>
      </c>
      <c r="P1595" s="29">
        <f t="array" ref="P1595">IFERROR(_xlfn._xlws.FILTER(AK$4:AK$6723,(AK$4:AK$6723&gt;=0)*($AB$4:$AB$6723=$C1595)*($AC$4:$AC$6723=$D1595)*(ISNUMBER(_xlfn.XMATCH($AD$4:$AD$6723,$V1595:$Z1595,0)))),-1)</f>
        <v>0</v>
      </c>
      <c r="Q1595" s="29">
        <f t="array" ref="Q1595">IFERROR(_xlfn._xlws.FILTER(AL$4:AL$6723,(AL$4:AL$6723&gt;=0)*($AB$4:$AB$6723=$C1595)*($AC$4:$AC$6723=$D1595)*(ISNUMBER(_xlfn.XMATCH($AD$4:$AD$6723,$V1595:$Z1595,0)))),-1)</f>
        <v>0</v>
      </c>
      <c r="R1595" s="29">
        <f t="array" ref="R1595">IFERROR(_xlfn._xlws.FILTER(AM$4:AM$6723,(AM$4:AM$6723&gt;=0)*($AB$4:$AB$6723=$C1595)*($AC$4:$AC$6723=$D1595)*(ISNUMBER(_xlfn.XMATCH($AD$4:$AD$6723,$V1595:$Z1595,0)))),-1)</f>
        <v>0</v>
      </c>
      <c r="S1595" s="29">
        <f t="array" ref="S1595">IFERROR(_xlfn._xlws.FILTER(AN$4:AN$6723,(AN$4:AN$6723&gt;=0)*($AB$4:$AB$6723=$C1595)*($AC$4:$AC$6723=$D1595)*(ISNUMBER(_xlfn.XMATCH($AD$4:$AD$6723,$V1595:$Z1595,0)))),-1)</f>
        <v>0</v>
      </c>
      <c r="T1595" s="29">
        <f t="array" ref="T1595">IFERROR(_xlfn._xlws.FILTER(AO$4:AO$6723,(AO$4:AO$6723&gt;=0)*($AB$4:$AB$6723=$C1595)*($AC$4:$AC$6723=$D1595)*(ISNUMBER(_xlfn.XMATCH($AD$4:$AD$6723,$V1595:$Z1595,0)))),-1)</f>
        <v>0</v>
      </c>
      <c r="V1595" t="s">
        <v>77</v>
      </c>
      <c r="AB1595" t="s">
        <v>96</v>
      </c>
      <c r="AC1595" t="s">
        <v>45</v>
      </c>
      <c r="AD1595" s="19" t="s">
        <v>67</v>
      </c>
      <c r="AE1595" s="18">
        <v>-1</v>
      </c>
      <c r="AF1595" s="17">
        <v>-1</v>
      </c>
      <c r="AG1595" s="17">
        <v>-1</v>
      </c>
      <c r="AH1595" s="17">
        <v>-1</v>
      </c>
      <c r="AI1595" s="17">
        <v>-1</v>
      </c>
      <c r="AJ1595" s="17">
        <v>-1</v>
      </c>
      <c r="AK1595" s="17">
        <v>-1</v>
      </c>
      <c r="AL1595" s="17">
        <v>-1</v>
      </c>
      <c r="AM1595" s="17">
        <v>-1</v>
      </c>
      <c r="AN1595" s="17">
        <v>-1</v>
      </c>
      <c r="AO1595" s="17">
        <v>-1</v>
      </c>
    </row>
    <row r="1596" spans="3:41" x14ac:dyDescent="0.25">
      <c r="C1596" t="s">
        <v>99</v>
      </c>
      <c r="D1596" s="6" t="s">
        <v>51</v>
      </c>
      <c r="E1596" t="s">
        <v>78</v>
      </c>
      <c r="F1596" s="6">
        <v>2005</v>
      </c>
      <c r="G1596" s="6" t="s">
        <v>14</v>
      </c>
      <c r="H1596" s="6" t="s">
        <v>15</v>
      </c>
      <c r="J1596" s="29">
        <f t="array" ref="J1596">IFERROR(_xlfn._xlws.FILTER(AE$4:AE$6723,(AE$4:AE$6723&gt;=0)*($AB$4:$AB$6723=$C1596)*($AC$4:$AC$6723=$D1596)*(ISNUMBER(_xlfn.XMATCH($AD$4:$AD$6723,$V1596:$Z1596,0)))),-1)</f>
        <v>-1</v>
      </c>
      <c r="K1596" s="29">
        <f t="array" ref="K1596">IFERROR(_xlfn._xlws.FILTER(AF$4:AF$6723,(AF$4:AF$6723&gt;=0)*($AB$4:$AB$6723=$C1596)*($AC$4:$AC$6723=$D1596)*(ISNUMBER(_xlfn.XMATCH($AD$4:$AD$6723,$V1596:$Z1596,0)))),-1)</f>
        <v>-1</v>
      </c>
      <c r="L1596" s="29">
        <f t="array" ref="L1596">IFERROR(_xlfn._xlws.FILTER(AG$4:AG$6723,(AG$4:AG$6723&gt;=0)*($AB$4:$AB$6723=$C1596)*($AC$4:$AC$6723=$D1596)*(ISNUMBER(_xlfn.XMATCH($AD$4:$AD$6723,$V1596:$Z1596,0)))),-1)</f>
        <v>-1</v>
      </c>
      <c r="M1596" s="29">
        <f t="array" ref="M1596">IFERROR(_xlfn._xlws.FILTER(AH$4:AH$6723,(AH$4:AH$6723&gt;=0)*($AB$4:$AB$6723=$C1596)*($AC$4:$AC$6723=$D1596)*(ISNUMBER(_xlfn.XMATCH($AD$4:$AD$6723,$V1596:$Z1596,0)))),-1)</f>
        <v>-1</v>
      </c>
      <c r="N1596" s="29">
        <f t="array" ref="N1596">IFERROR(_xlfn._xlws.FILTER(AI$4:AI$6723,(AI$4:AI$6723&gt;=0)*($AB$4:$AB$6723=$C1596)*($AC$4:$AC$6723=$D1596)*(ISNUMBER(_xlfn.XMATCH($AD$4:$AD$6723,$V1596:$Z1596,0)))),-1)</f>
        <v>-1</v>
      </c>
      <c r="O1596" s="29">
        <f t="array" ref="O1596">IFERROR(_xlfn._xlws.FILTER(AJ$4:AJ$6723,(AJ$4:AJ$6723&gt;=0)*($AB$4:$AB$6723=$C1596)*($AC$4:$AC$6723=$D1596)*(ISNUMBER(_xlfn.XMATCH($AD$4:$AD$6723,$V1596:$Z1596,0)))),-1)</f>
        <v>-1</v>
      </c>
      <c r="P1596" s="29">
        <f t="array" ref="P1596">IFERROR(_xlfn._xlws.FILTER(AK$4:AK$6723,(AK$4:AK$6723&gt;=0)*($AB$4:$AB$6723=$C1596)*($AC$4:$AC$6723=$D1596)*(ISNUMBER(_xlfn.XMATCH($AD$4:$AD$6723,$V1596:$Z1596,0)))),-1)</f>
        <v>-1</v>
      </c>
      <c r="Q1596" s="29">
        <f t="array" ref="Q1596">IFERROR(_xlfn._xlws.FILTER(AL$4:AL$6723,(AL$4:AL$6723&gt;=0)*($AB$4:$AB$6723=$C1596)*($AC$4:$AC$6723=$D1596)*(ISNUMBER(_xlfn.XMATCH($AD$4:$AD$6723,$V1596:$Z1596,0)))),-1)</f>
        <v>-1</v>
      </c>
      <c r="R1596" s="29">
        <f t="array" ref="R1596">IFERROR(_xlfn._xlws.FILTER(AM$4:AM$6723,(AM$4:AM$6723&gt;=0)*($AB$4:$AB$6723=$C1596)*($AC$4:$AC$6723=$D1596)*(ISNUMBER(_xlfn.XMATCH($AD$4:$AD$6723,$V1596:$Z1596,0)))),-1)</f>
        <v>-1</v>
      </c>
      <c r="S1596" s="29">
        <f t="array" ref="S1596">IFERROR(_xlfn._xlws.FILTER(AN$4:AN$6723,(AN$4:AN$6723&gt;=0)*($AB$4:$AB$6723=$C1596)*($AC$4:$AC$6723=$D1596)*(ISNUMBER(_xlfn.XMATCH($AD$4:$AD$6723,$V1596:$Z1596,0)))),-1)</f>
        <v>-1</v>
      </c>
      <c r="T1596" s="29">
        <f t="array" ref="T1596">IFERROR(_xlfn._xlws.FILTER(AO$4:AO$6723,(AO$4:AO$6723&gt;=0)*($AB$4:$AB$6723=$C1596)*($AC$4:$AC$6723=$D1596)*(ISNUMBER(_xlfn.XMATCH($AD$4:$AD$6723,$V1596:$Z1596,0)))),-1)</f>
        <v>-1</v>
      </c>
      <c r="V1596" t="s">
        <v>78</v>
      </c>
      <c r="AB1596" t="s">
        <v>96</v>
      </c>
      <c r="AC1596" t="s">
        <v>45</v>
      </c>
      <c r="AD1596" s="19" t="s">
        <v>68</v>
      </c>
      <c r="AE1596" s="18">
        <v>-1</v>
      </c>
      <c r="AF1596" s="17">
        <v>-1</v>
      </c>
      <c r="AG1596" s="17">
        <v>-1</v>
      </c>
      <c r="AH1596" s="17">
        <v>-1</v>
      </c>
      <c r="AI1596" s="17">
        <v>-1</v>
      </c>
      <c r="AJ1596" s="17">
        <v>-1</v>
      </c>
      <c r="AK1596" s="17">
        <v>-1</v>
      </c>
      <c r="AL1596" s="17">
        <v>-1</v>
      </c>
      <c r="AM1596" s="17">
        <v>-1</v>
      </c>
      <c r="AN1596" s="17">
        <v>-1</v>
      </c>
      <c r="AO1596" s="17">
        <v>-1</v>
      </c>
    </row>
    <row r="1597" spans="3:41" x14ac:dyDescent="0.25">
      <c r="C1597" t="s">
        <v>99</v>
      </c>
      <c r="D1597" s="6" t="s">
        <v>51</v>
      </c>
      <c r="E1597" t="s">
        <v>30</v>
      </c>
      <c r="F1597" s="6">
        <v>2005</v>
      </c>
      <c r="G1597" s="6" t="s">
        <v>14</v>
      </c>
      <c r="H1597" s="6" t="s">
        <v>15</v>
      </c>
      <c r="J1597" s="29">
        <f t="array" ref="J1597">IFERROR(_xlfn._xlws.FILTER(AE$4:AE$6723,(AE$4:AE$6723&gt;=0)*($AB$4:$AB$6723=$C1597)*($AC$4:$AC$6723=$D1597)*(ISNUMBER(_xlfn.XMATCH($AD$4:$AD$6723,$V1597:$Z1597,0)))),-1)</f>
        <v>-1</v>
      </c>
      <c r="K1597" s="29">
        <f t="array" ref="K1597">IFERROR(_xlfn._xlws.FILTER(AF$4:AF$6723,(AF$4:AF$6723&gt;=0)*($AB$4:$AB$6723=$C1597)*($AC$4:$AC$6723=$D1597)*(ISNUMBER(_xlfn.XMATCH($AD$4:$AD$6723,$V1597:$Z1597,0)))),-1)</f>
        <v>-1</v>
      </c>
      <c r="L1597" s="29">
        <f t="array" ref="L1597">IFERROR(_xlfn._xlws.FILTER(AG$4:AG$6723,(AG$4:AG$6723&gt;=0)*($AB$4:$AB$6723=$C1597)*($AC$4:$AC$6723=$D1597)*(ISNUMBER(_xlfn.XMATCH($AD$4:$AD$6723,$V1597:$Z1597,0)))),-1)</f>
        <v>-1</v>
      </c>
      <c r="M1597" s="29">
        <f t="array" ref="M1597">IFERROR(_xlfn._xlws.FILTER(AH$4:AH$6723,(AH$4:AH$6723&gt;=0)*($AB$4:$AB$6723=$C1597)*($AC$4:$AC$6723=$D1597)*(ISNUMBER(_xlfn.XMATCH($AD$4:$AD$6723,$V1597:$Z1597,0)))),-1)</f>
        <v>-1</v>
      </c>
      <c r="N1597" s="29">
        <f t="array" ref="N1597">IFERROR(_xlfn._xlws.FILTER(AI$4:AI$6723,(AI$4:AI$6723&gt;=0)*($AB$4:$AB$6723=$C1597)*($AC$4:$AC$6723=$D1597)*(ISNUMBER(_xlfn.XMATCH($AD$4:$AD$6723,$V1597:$Z1597,0)))),-1)</f>
        <v>-1</v>
      </c>
      <c r="O1597" s="29">
        <f t="array" ref="O1597">IFERROR(_xlfn._xlws.FILTER(AJ$4:AJ$6723,(AJ$4:AJ$6723&gt;=0)*($AB$4:$AB$6723=$C1597)*($AC$4:$AC$6723=$D1597)*(ISNUMBER(_xlfn.XMATCH($AD$4:$AD$6723,$V1597:$Z1597,0)))),-1)</f>
        <v>-1</v>
      </c>
      <c r="P1597" s="29">
        <f t="array" ref="P1597">IFERROR(_xlfn._xlws.FILTER(AK$4:AK$6723,(AK$4:AK$6723&gt;=0)*($AB$4:$AB$6723=$C1597)*($AC$4:$AC$6723=$D1597)*(ISNUMBER(_xlfn.XMATCH($AD$4:$AD$6723,$V1597:$Z1597,0)))),-1)</f>
        <v>-1</v>
      </c>
      <c r="Q1597" s="29">
        <f t="array" ref="Q1597">IFERROR(_xlfn._xlws.FILTER(AL$4:AL$6723,(AL$4:AL$6723&gt;=0)*($AB$4:$AB$6723=$C1597)*($AC$4:$AC$6723=$D1597)*(ISNUMBER(_xlfn.XMATCH($AD$4:$AD$6723,$V1597:$Z1597,0)))),-1)</f>
        <v>-1</v>
      </c>
      <c r="R1597" s="29">
        <f t="array" ref="R1597">IFERROR(_xlfn._xlws.FILTER(AM$4:AM$6723,(AM$4:AM$6723&gt;=0)*($AB$4:$AB$6723=$C1597)*($AC$4:$AC$6723=$D1597)*(ISNUMBER(_xlfn.XMATCH($AD$4:$AD$6723,$V1597:$Z1597,0)))),-1)</f>
        <v>-1</v>
      </c>
      <c r="S1597" s="29">
        <f t="array" ref="S1597">IFERROR(_xlfn._xlws.FILTER(AN$4:AN$6723,(AN$4:AN$6723&gt;=0)*($AB$4:$AB$6723=$C1597)*($AC$4:$AC$6723=$D1597)*(ISNUMBER(_xlfn.XMATCH($AD$4:$AD$6723,$V1597:$Z1597,0)))),-1)</f>
        <v>-1</v>
      </c>
      <c r="T1597" s="29">
        <f t="array" ref="T1597">IFERROR(_xlfn._xlws.FILTER(AO$4:AO$6723,(AO$4:AO$6723&gt;=0)*($AB$4:$AB$6723=$C1597)*($AC$4:$AC$6723=$D1597)*(ISNUMBER(_xlfn.XMATCH($AD$4:$AD$6723,$V1597:$Z1597,0)))),-1)</f>
        <v>-1</v>
      </c>
      <c r="V1597" t="s">
        <v>30</v>
      </c>
      <c r="AB1597" t="s">
        <v>96</v>
      </c>
      <c r="AC1597" t="s">
        <v>45</v>
      </c>
      <c r="AD1597" s="19" t="s">
        <v>76</v>
      </c>
      <c r="AE1597" s="18">
        <v>-1</v>
      </c>
      <c r="AF1597" s="17">
        <v>-1</v>
      </c>
      <c r="AG1597" s="17">
        <v>-1</v>
      </c>
      <c r="AH1597" s="17">
        <v>-1</v>
      </c>
      <c r="AI1597" s="17">
        <v>-1</v>
      </c>
      <c r="AJ1597" s="17">
        <v>-1</v>
      </c>
      <c r="AK1597" s="17">
        <v>-1</v>
      </c>
      <c r="AL1597" s="17">
        <v>-1</v>
      </c>
      <c r="AM1597" s="17">
        <v>-1</v>
      </c>
      <c r="AN1597" s="17">
        <v>-1</v>
      </c>
      <c r="AO1597" s="17">
        <v>-1</v>
      </c>
    </row>
    <row r="1598" spans="3:41" x14ac:dyDescent="0.25">
      <c r="C1598" t="s">
        <v>99</v>
      </c>
      <c r="D1598" s="6" t="s">
        <v>51</v>
      </c>
      <c r="E1598" t="s">
        <v>31</v>
      </c>
      <c r="F1598" s="6">
        <v>2005</v>
      </c>
      <c r="G1598" s="6" t="s">
        <v>14</v>
      </c>
      <c r="H1598" s="6" t="s">
        <v>15</v>
      </c>
      <c r="J1598" s="29">
        <f t="array" ref="J1598">IFERROR(_xlfn._xlws.FILTER(AE$4:AE$6723,(AE$4:AE$6723&gt;=0)*($AB$4:$AB$6723=$C1598)*($AC$4:$AC$6723=$D1598)*(ISNUMBER(_xlfn.XMATCH($AD$4:$AD$6723,$V1598:$Z1598,0)))),-1)</f>
        <v>-1</v>
      </c>
      <c r="K1598" s="29">
        <f t="array" ref="K1598">IFERROR(_xlfn._xlws.FILTER(AF$4:AF$6723,(AF$4:AF$6723&gt;=0)*($AB$4:$AB$6723=$C1598)*($AC$4:$AC$6723=$D1598)*(ISNUMBER(_xlfn.XMATCH($AD$4:$AD$6723,$V1598:$Z1598,0)))),-1)</f>
        <v>-1</v>
      </c>
      <c r="L1598" s="29">
        <f t="array" ref="L1598">IFERROR(_xlfn._xlws.FILTER(AG$4:AG$6723,(AG$4:AG$6723&gt;=0)*($AB$4:$AB$6723=$C1598)*($AC$4:$AC$6723=$D1598)*(ISNUMBER(_xlfn.XMATCH($AD$4:$AD$6723,$V1598:$Z1598,0)))),-1)</f>
        <v>-1</v>
      </c>
      <c r="M1598" s="29">
        <f t="array" ref="M1598">IFERROR(_xlfn._xlws.FILTER(AH$4:AH$6723,(AH$4:AH$6723&gt;=0)*($AB$4:$AB$6723=$C1598)*($AC$4:$AC$6723=$D1598)*(ISNUMBER(_xlfn.XMATCH($AD$4:$AD$6723,$V1598:$Z1598,0)))),-1)</f>
        <v>-1</v>
      </c>
      <c r="N1598" s="29">
        <f t="array" ref="N1598">IFERROR(_xlfn._xlws.FILTER(AI$4:AI$6723,(AI$4:AI$6723&gt;=0)*($AB$4:$AB$6723=$C1598)*($AC$4:$AC$6723=$D1598)*(ISNUMBER(_xlfn.XMATCH($AD$4:$AD$6723,$V1598:$Z1598,0)))),-1)</f>
        <v>-1</v>
      </c>
      <c r="O1598" s="29">
        <f t="array" ref="O1598">IFERROR(_xlfn._xlws.FILTER(AJ$4:AJ$6723,(AJ$4:AJ$6723&gt;=0)*($AB$4:$AB$6723=$C1598)*($AC$4:$AC$6723=$D1598)*(ISNUMBER(_xlfn.XMATCH($AD$4:$AD$6723,$V1598:$Z1598,0)))),-1)</f>
        <v>-1</v>
      </c>
      <c r="P1598" s="29">
        <f t="array" ref="P1598">IFERROR(_xlfn._xlws.FILTER(AK$4:AK$6723,(AK$4:AK$6723&gt;=0)*($AB$4:$AB$6723=$C1598)*($AC$4:$AC$6723=$D1598)*(ISNUMBER(_xlfn.XMATCH($AD$4:$AD$6723,$V1598:$Z1598,0)))),-1)</f>
        <v>-1</v>
      </c>
      <c r="Q1598" s="29">
        <f t="array" ref="Q1598">IFERROR(_xlfn._xlws.FILTER(AL$4:AL$6723,(AL$4:AL$6723&gt;=0)*($AB$4:$AB$6723=$C1598)*($AC$4:$AC$6723=$D1598)*(ISNUMBER(_xlfn.XMATCH($AD$4:$AD$6723,$V1598:$Z1598,0)))),-1)</f>
        <v>-1</v>
      </c>
      <c r="R1598" s="29">
        <f t="array" ref="R1598">IFERROR(_xlfn._xlws.FILTER(AM$4:AM$6723,(AM$4:AM$6723&gt;=0)*($AB$4:$AB$6723=$C1598)*($AC$4:$AC$6723=$D1598)*(ISNUMBER(_xlfn.XMATCH($AD$4:$AD$6723,$V1598:$Z1598,0)))),-1)</f>
        <v>-1</v>
      </c>
      <c r="S1598" s="29">
        <f t="array" ref="S1598">IFERROR(_xlfn._xlws.FILTER(AN$4:AN$6723,(AN$4:AN$6723&gt;=0)*($AB$4:$AB$6723=$C1598)*($AC$4:$AC$6723=$D1598)*(ISNUMBER(_xlfn.XMATCH($AD$4:$AD$6723,$V1598:$Z1598,0)))),-1)</f>
        <v>-1</v>
      </c>
      <c r="T1598" s="29">
        <f t="array" ref="T1598">IFERROR(_xlfn._xlws.FILTER(AO$4:AO$6723,(AO$4:AO$6723&gt;=0)*($AB$4:$AB$6723=$C1598)*($AC$4:$AC$6723=$D1598)*(ISNUMBER(_xlfn.XMATCH($AD$4:$AD$6723,$V1598:$Z1598,0)))),-1)</f>
        <v>-1</v>
      </c>
      <c r="V1598" t="s">
        <v>31</v>
      </c>
      <c r="AB1598" t="s">
        <v>96</v>
      </c>
      <c r="AC1598" t="s">
        <v>45</v>
      </c>
      <c r="AD1598" s="19" t="s">
        <v>69</v>
      </c>
      <c r="AE1598" s="18">
        <v>-1</v>
      </c>
      <c r="AF1598" s="17">
        <v>-1</v>
      </c>
      <c r="AG1598" s="17">
        <v>-1</v>
      </c>
      <c r="AH1598" s="17">
        <v>-1</v>
      </c>
      <c r="AI1598" s="17">
        <v>-1</v>
      </c>
      <c r="AJ1598" s="17">
        <v>-1</v>
      </c>
      <c r="AK1598" s="17">
        <v>-1</v>
      </c>
      <c r="AL1598" s="17">
        <v>-1</v>
      </c>
      <c r="AM1598" s="17">
        <v>-1</v>
      </c>
      <c r="AN1598" s="17">
        <v>-1</v>
      </c>
      <c r="AO1598" s="17">
        <v>-1</v>
      </c>
    </row>
    <row r="1599" spans="3:41" x14ac:dyDescent="0.25">
      <c r="C1599" t="s">
        <v>99</v>
      </c>
      <c r="D1599" s="6" t="s">
        <v>51</v>
      </c>
      <c r="E1599" t="s">
        <v>32</v>
      </c>
      <c r="F1599" s="6">
        <v>2005</v>
      </c>
      <c r="G1599" s="6" t="s">
        <v>14</v>
      </c>
      <c r="H1599" s="6" t="s">
        <v>15</v>
      </c>
      <c r="J1599" s="29">
        <f t="array" ref="J1599">IFERROR(_xlfn._xlws.FILTER(AE$4:AE$6723,(AE$4:AE$6723&gt;=0)*($AB$4:$AB$6723=$C1599)*($AC$4:$AC$6723=$D1599)*(ISNUMBER(_xlfn.XMATCH($AD$4:$AD$6723,$V1599:$Z1599,0)))),-1)</f>
        <v>-1</v>
      </c>
      <c r="K1599" s="29">
        <f t="array" ref="K1599">IFERROR(_xlfn._xlws.FILTER(AF$4:AF$6723,(AF$4:AF$6723&gt;=0)*($AB$4:$AB$6723=$C1599)*($AC$4:$AC$6723=$D1599)*(ISNUMBER(_xlfn.XMATCH($AD$4:$AD$6723,$V1599:$Z1599,0)))),-1)</f>
        <v>-1</v>
      </c>
      <c r="L1599" s="29">
        <f t="array" ref="L1599">IFERROR(_xlfn._xlws.FILTER(AG$4:AG$6723,(AG$4:AG$6723&gt;=0)*($AB$4:$AB$6723=$C1599)*($AC$4:$AC$6723=$D1599)*(ISNUMBER(_xlfn.XMATCH($AD$4:$AD$6723,$V1599:$Z1599,0)))),-1)</f>
        <v>-1</v>
      </c>
      <c r="M1599" s="29">
        <f t="array" ref="M1599">IFERROR(_xlfn._xlws.FILTER(AH$4:AH$6723,(AH$4:AH$6723&gt;=0)*($AB$4:$AB$6723=$C1599)*($AC$4:$AC$6723=$D1599)*(ISNUMBER(_xlfn.XMATCH($AD$4:$AD$6723,$V1599:$Z1599,0)))),-1)</f>
        <v>-1</v>
      </c>
      <c r="N1599" s="29">
        <f t="array" ref="N1599">IFERROR(_xlfn._xlws.FILTER(AI$4:AI$6723,(AI$4:AI$6723&gt;=0)*($AB$4:$AB$6723=$C1599)*($AC$4:$AC$6723=$D1599)*(ISNUMBER(_xlfn.XMATCH($AD$4:$AD$6723,$V1599:$Z1599,0)))),-1)</f>
        <v>-1</v>
      </c>
      <c r="O1599" s="29">
        <f t="array" ref="O1599">IFERROR(_xlfn._xlws.FILTER(AJ$4:AJ$6723,(AJ$4:AJ$6723&gt;=0)*($AB$4:$AB$6723=$C1599)*($AC$4:$AC$6723=$D1599)*(ISNUMBER(_xlfn.XMATCH($AD$4:$AD$6723,$V1599:$Z1599,0)))),-1)</f>
        <v>-1</v>
      </c>
      <c r="P1599" s="29">
        <f t="array" ref="P1599">IFERROR(_xlfn._xlws.FILTER(AK$4:AK$6723,(AK$4:AK$6723&gt;=0)*($AB$4:$AB$6723=$C1599)*($AC$4:$AC$6723=$D1599)*(ISNUMBER(_xlfn.XMATCH($AD$4:$AD$6723,$V1599:$Z1599,0)))),-1)</f>
        <v>-1</v>
      </c>
      <c r="Q1599" s="29">
        <f t="array" ref="Q1599">IFERROR(_xlfn._xlws.FILTER(AL$4:AL$6723,(AL$4:AL$6723&gt;=0)*($AB$4:$AB$6723=$C1599)*($AC$4:$AC$6723=$D1599)*(ISNUMBER(_xlfn.XMATCH($AD$4:$AD$6723,$V1599:$Z1599,0)))),-1)</f>
        <v>-1</v>
      </c>
      <c r="R1599" s="29">
        <f t="array" ref="R1599">IFERROR(_xlfn._xlws.FILTER(AM$4:AM$6723,(AM$4:AM$6723&gt;=0)*($AB$4:$AB$6723=$C1599)*($AC$4:$AC$6723=$D1599)*(ISNUMBER(_xlfn.XMATCH($AD$4:$AD$6723,$V1599:$Z1599,0)))),-1)</f>
        <v>-1</v>
      </c>
      <c r="S1599" s="29">
        <f t="array" ref="S1599">IFERROR(_xlfn._xlws.FILTER(AN$4:AN$6723,(AN$4:AN$6723&gt;=0)*($AB$4:$AB$6723=$C1599)*($AC$4:$AC$6723=$D1599)*(ISNUMBER(_xlfn.XMATCH($AD$4:$AD$6723,$V1599:$Z1599,0)))),-1)</f>
        <v>-1</v>
      </c>
      <c r="T1599" s="29">
        <f t="array" ref="T1599">IFERROR(_xlfn._xlws.FILTER(AO$4:AO$6723,(AO$4:AO$6723&gt;=0)*($AB$4:$AB$6723=$C1599)*($AC$4:$AC$6723=$D1599)*(ISNUMBER(_xlfn.XMATCH($AD$4:$AD$6723,$V1599:$Z1599,0)))),-1)</f>
        <v>-1</v>
      </c>
      <c r="V1599" t="s">
        <v>32</v>
      </c>
      <c r="W1599" s="25" t="s">
        <v>80</v>
      </c>
      <c r="AB1599" t="s">
        <v>96</v>
      </c>
      <c r="AC1599" t="s">
        <v>45</v>
      </c>
      <c r="AD1599" s="19" t="s">
        <v>23</v>
      </c>
      <c r="AE1599" s="18">
        <v>-1</v>
      </c>
      <c r="AF1599" s="17">
        <v>-1</v>
      </c>
      <c r="AG1599" s="17">
        <v>-1</v>
      </c>
      <c r="AH1599" s="17">
        <v>-1</v>
      </c>
      <c r="AI1599" s="17">
        <v>-1</v>
      </c>
      <c r="AJ1599" s="17">
        <v>-1</v>
      </c>
      <c r="AK1599" s="17">
        <v>-1</v>
      </c>
      <c r="AL1599" s="17">
        <v>-1</v>
      </c>
      <c r="AM1599" s="17">
        <v>-1</v>
      </c>
      <c r="AN1599" s="17">
        <v>-1</v>
      </c>
      <c r="AO1599" s="17">
        <v>-1</v>
      </c>
    </row>
    <row r="1600" spans="3:41" x14ac:dyDescent="0.25">
      <c r="C1600" t="s">
        <v>99</v>
      </c>
      <c r="D1600" s="6" t="s">
        <v>51</v>
      </c>
      <c r="E1600" t="s">
        <v>81</v>
      </c>
      <c r="F1600" s="6">
        <v>2005</v>
      </c>
      <c r="G1600" s="6" t="s">
        <v>14</v>
      </c>
      <c r="H1600" s="6" t="s">
        <v>15</v>
      </c>
      <c r="J1600" s="29">
        <f t="array" ref="J1600">IFERROR(_xlfn._xlws.FILTER(AE$4:AE$6723,(AE$4:AE$6723&gt;=0)*($AB$4:$AB$6723=$C1600)*($AC$4:$AC$6723=$D1600)*(ISNUMBER(_xlfn.XMATCH($AD$4:$AD$6723,$V1600:$Z1600,0)))),-1)</f>
        <v>-1</v>
      </c>
      <c r="K1600" s="29">
        <f t="array" ref="K1600">IFERROR(_xlfn._xlws.FILTER(AF$4:AF$6723,(AF$4:AF$6723&gt;=0)*($AB$4:$AB$6723=$C1600)*($AC$4:$AC$6723=$D1600)*(ISNUMBER(_xlfn.XMATCH($AD$4:$AD$6723,$V1600:$Z1600,0)))),-1)</f>
        <v>-1</v>
      </c>
      <c r="L1600" s="29">
        <f t="array" ref="L1600">IFERROR(_xlfn._xlws.FILTER(AG$4:AG$6723,(AG$4:AG$6723&gt;=0)*($AB$4:$AB$6723=$C1600)*($AC$4:$AC$6723=$D1600)*(ISNUMBER(_xlfn.XMATCH($AD$4:$AD$6723,$V1600:$Z1600,0)))),-1)</f>
        <v>-1</v>
      </c>
      <c r="M1600" s="29">
        <f t="array" ref="M1600">IFERROR(_xlfn._xlws.FILTER(AH$4:AH$6723,(AH$4:AH$6723&gt;=0)*($AB$4:$AB$6723=$C1600)*($AC$4:$AC$6723=$D1600)*(ISNUMBER(_xlfn.XMATCH($AD$4:$AD$6723,$V1600:$Z1600,0)))),-1)</f>
        <v>-1</v>
      </c>
      <c r="N1600" s="29">
        <f t="array" ref="N1600">IFERROR(_xlfn._xlws.FILTER(AI$4:AI$6723,(AI$4:AI$6723&gt;=0)*($AB$4:$AB$6723=$C1600)*($AC$4:$AC$6723=$D1600)*(ISNUMBER(_xlfn.XMATCH($AD$4:$AD$6723,$V1600:$Z1600,0)))),-1)</f>
        <v>-1</v>
      </c>
      <c r="O1600" s="29">
        <f t="array" ref="O1600">IFERROR(_xlfn._xlws.FILTER(AJ$4:AJ$6723,(AJ$4:AJ$6723&gt;=0)*($AB$4:$AB$6723=$C1600)*($AC$4:$AC$6723=$D1600)*(ISNUMBER(_xlfn.XMATCH($AD$4:$AD$6723,$V1600:$Z1600,0)))),-1)</f>
        <v>-1</v>
      </c>
      <c r="P1600" s="29">
        <f t="array" ref="P1600">IFERROR(_xlfn._xlws.FILTER(AK$4:AK$6723,(AK$4:AK$6723&gt;=0)*($AB$4:$AB$6723=$C1600)*($AC$4:$AC$6723=$D1600)*(ISNUMBER(_xlfn.XMATCH($AD$4:$AD$6723,$V1600:$Z1600,0)))),-1)</f>
        <v>-1</v>
      </c>
      <c r="Q1600" s="29">
        <f t="array" ref="Q1600">IFERROR(_xlfn._xlws.FILTER(AL$4:AL$6723,(AL$4:AL$6723&gt;=0)*($AB$4:$AB$6723=$C1600)*($AC$4:$AC$6723=$D1600)*(ISNUMBER(_xlfn.XMATCH($AD$4:$AD$6723,$V1600:$Z1600,0)))),-1)</f>
        <v>-1</v>
      </c>
      <c r="R1600" s="29">
        <f t="array" ref="R1600">IFERROR(_xlfn._xlws.FILTER(AM$4:AM$6723,(AM$4:AM$6723&gt;=0)*($AB$4:$AB$6723=$C1600)*($AC$4:$AC$6723=$D1600)*(ISNUMBER(_xlfn.XMATCH($AD$4:$AD$6723,$V1600:$Z1600,0)))),-1)</f>
        <v>-1</v>
      </c>
      <c r="S1600" s="29">
        <f t="array" ref="S1600">IFERROR(_xlfn._xlws.FILTER(AN$4:AN$6723,(AN$4:AN$6723&gt;=0)*($AB$4:$AB$6723=$C1600)*($AC$4:$AC$6723=$D1600)*(ISNUMBER(_xlfn.XMATCH($AD$4:$AD$6723,$V1600:$Z1600,0)))),-1)</f>
        <v>-1</v>
      </c>
      <c r="T1600" s="29">
        <f t="array" ref="T1600">IFERROR(_xlfn._xlws.FILTER(AO$4:AO$6723,(AO$4:AO$6723&gt;=0)*($AB$4:$AB$6723=$C1600)*($AC$4:$AC$6723=$D1600)*(ISNUMBER(_xlfn.XMATCH($AD$4:$AD$6723,$V1600:$Z1600,0)))),-1)</f>
        <v>-1</v>
      </c>
      <c r="V1600" t="s">
        <v>81</v>
      </c>
      <c r="AB1600" t="s">
        <v>96</v>
      </c>
      <c r="AC1600" t="s">
        <v>45</v>
      </c>
      <c r="AD1600" s="19" t="s">
        <v>79</v>
      </c>
      <c r="AE1600" s="18">
        <v>-1</v>
      </c>
      <c r="AF1600" s="17">
        <v>-1</v>
      </c>
      <c r="AG1600" s="17">
        <v>-1</v>
      </c>
      <c r="AH1600" s="17">
        <v>-1</v>
      </c>
      <c r="AI1600" s="17">
        <v>-1</v>
      </c>
      <c r="AJ1600" s="17">
        <v>-1</v>
      </c>
      <c r="AK1600" s="17">
        <v>-1</v>
      </c>
      <c r="AL1600" s="17">
        <v>-1</v>
      </c>
      <c r="AM1600" s="17">
        <v>-1</v>
      </c>
      <c r="AN1600" s="17">
        <v>-1</v>
      </c>
      <c r="AO1600" s="17">
        <v>-1</v>
      </c>
    </row>
    <row r="1601" spans="3:41" x14ac:dyDescent="0.25">
      <c r="C1601" t="s">
        <v>99</v>
      </c>
      <c r="D1601" s="6" t="s">
        <v>51</v>
      </c>
      <c r="E1601" t="s">
        <v>34</v>
      </c>
      <c r="F1601" s="6">
        <v>2005</v>
      </c>
      <c r="G1601" s="6" t="s">
        <v>14</v>
      </c>
      <c r="H1601" s="6" t="s">
        <v>15</v>
      </c>
      <c r="J1601" s="29">
        <f t="array" ref="J1601">IFERROR(_xlfn._xlws.FILTER(AE$4:AE$6723,(AE$4:AE$6723&gt;=0)*($AB$4:$AB$6723=$C1601)*($AC$4:$AC$6723=$D1601)*(ISNUMBER(_xlfn.XMATCH($AD$4:$AD$6723,$V1601:$Z1601,0)))),-1)</f>
        <v>-1</v>
      </c>
      <c r="K1601" s="29">
        <f t="array" ref="K1601">IFERROR(_xlfn._xlws.FILTER(AF$4:AF$6723,(AF$4:AF$6723&gt;=0)*($AB$4:$AB$6723=$C1601)*($AC$4:$AC$6723=$D1601)*(ISNUMBER(_xlfn.XMATCH($AD$4:$AD$6723,$V1601:$Z1601,0)))),-1)</f>
        <v>-1</v>
      </c>
      <c r="L1601" s="29">
        <f t="array" ref="L1601">IFERROR(_xlfn._xlws.FILTER(AG$4:AG$6723,(AG$4:AG$6723&gt;=0)*($AB$4:$AB$6723=$C1601)*($AC$4:$AC$6723=$D1601)*(ISNUMBER(_xlfn.XMATCH($AD$4:$AD$6723,$V1601:$Z1601,0)))),-1)</f>
        <v>-1</v>
      </c>
      <c r="M1601" s="29">
        <f t="array" ref="M1601">IFERROR(_xlfn._xlws.FILTER(AH$4:AH$6723,(AH$4:AH$6723&gt;=0)*($AB$4:$AB$6723=$C1601)*($AC$4:$AC$6723=$D1601)*(ISNUMBER(_xlfn.XMATCH($AD$4:$AD$6723,$V1601:$Z1601,0)))),-1)</f>
        <v>-1</v>
      </c>
      <c r="N1601" s="29">
        <f t="array" ref="N1601">IFERROR(_xlfn._xlws.FILTER(AI$4:AI$6723,(AI$4:AI$6723&gt;=0)*($AB$4:$AB$6723=$C1601)*($AC$4:$AC$6723=$D1601)*(ISNUMBER(_xlfn.XMATCH($AD$4:$AD$6723,$V1601:$Z1601,0)))),-1)</f>
        <v>-1</v>
      </c>
      <c r="O1601" s="29">
        <f t="array" ref="O1601">IFERROR(_xlfn._xlws.FILTER(AJ$4:AJ$6723,(AJ$4:AJ$6723&gt;=0)*($AB$4:$AB$6723=$C1601)*($AC$4:$AC$6723=$D1601)*(ISNUMBER(_xlfn.XMATCH($AD$4:$AD$6723,$V1601:$Z1601,0)))),-1)</f>
        <v>-1</v>
      </c>
      <c r="P1601" s="29">
        <f t="array" ref="P1601">IFERROR(_xlfn._xlws.FILTER(AK$4:AK$6723,(AK$4:AK$6723&gt;=0)*($AB$4:$AB$6723=$C1601)*($AC$4:$AC$6723=$D1601)*(ISNUMBER(_xlfn.XMATCH($AD$4:$AD$6723,$V1601:$Z1601,0)))),-1)</f>
        <v>-1</v>
      </c>
      <c r="Q1601" s="29">
        <f t="array" ref="Q1601">IFERROR(_xlfn._xlws.FILTER(AL$4:AL$6723,(AL$4:AL$6723&gt;=0)*($AB$4:$AB$6723=$C1601)*($AC$4:$AC$6723=$D1601)*(ISNUMBER(_xlfn.XMATCH($AD$4:$AD$6723,$V1601:$Z1601,0)))),-1)</f>
        <v>-1</v>
      </c>
      <c r="R1601" s="29">
        <f t="array" ref="R1601">IFERROR(_xlfn._xlws.FILTER(AM$4:AM$6723,(AM$4:AM$6723&gt;=0)*($AB$4:$AB$6723=$C1601)*($AC$4:$AC$6723=$D1601)*(ISNUMBER(_xlfn.XMATCH($AD$4:$AD$6723,$V1601:$Z1601,0)))),-1)</f>
        <v>-1</v>
      </c>
      <c r="S1601" s="29">
        <f t="array" ref="S1601">IFERROR(_xlfn._xlws.FILTER(AN$4:AN$6723,(AN$4:AN$6723&gt;=0)*($AB$4:$AB$6723=$C1601)*($AC$4:$AC$6723=$D1601)*(ISNUMBER(_xlfn.XMATCH($AD$4:$AD$6723,$V1601:$Z1601,0)))),-1)</f>
        <v>-1</v>
      </c>
      <c r="T1601" s="29">
        <f t="array" ref="T1601">IFERROR(_xlfn._xlws.FILTER(AO$4:AO$6723,(AO$4:AO$6723&gt;=0)*($AB$4:$AB$6723=$C1601)*($AC$4:$AC$6723=$D1601)*(ISNUMBER(_xlfn.XMATCH($AD$4:$AD$6723,$V1601:$Z1601,0)))),-1)</f>
        <v>-1</v>
      </c>
      <c r="V1601" t="s">
        <v>34</v>
      </c>
      <c r="AB1601" t="s">
        <v>96</v>
      </c>
      <c r="AC1601" t="s">
        <v>45</v>
      </c>
      <c r="AD1601" s="19" t="s">
        <v>58</v>
      </c>
      <c r="AE1601" s="18">
        <v>-1</v>
      </c>
      <c r="AF1601" s="17">
        <v>-1</v>
      </c>
      <c r="AG1601" s="17">
        <v>-1</v>
      </c>
      <c r="AH1601" s="17">
        <v>-1</v>
      </c>
      <c r="AI1601" s="17">
        <v>-1</v>
      </c>
      <c r="AJ1601" s="17">
        <v>-1</v>
      </c>
      <c r="AK1601" s="17">
        <v>-1</v>
      </c>
      <c r="AL1601" s="17">
        <v>-1</v>
      </c>
      <c r="AM1601" s="17">
        <v>-1</v>
      </c>
      <c r="AN1601" s="17">
        <v>-1</v>
      </c>
      <c r="AO1601" s="17">
        <v>-1</v>
      </c>
    </row>
    <row r="1602" spans="3:41" x14ac:dyDescent="0.25">
      <c r="C1602" t="s">
        <v>99</v>
      </c>
      <c r="D1602" s="6" t="s">
        <v>51</v>
      </c>
      <c r="E1602" t="s">
        <v>35</v>
      </c>
      <c r="F1602" s="6">
        <v>2005</v>
      </c>
      <c r="G1602" s="6" t="s">
        <v>14</v>
      </c>
      <c r="H1602" s="6" t="s">
        <v>15</v>
      </c>
      <c r="J1602" s="29">
        <f t="array" ref="J1602">IFERROR(_xlfn._xlws.FILTER(AE$4:AE$6723,(AE$4:AE$6723&gt;=0)*($AB$4:$AB$6723=$C1602)*($AC$4:$AC$6723=$D1602)*(ISNUMBER(_xlfn.XMATCH($AD$4:$AD$6723,$V1602:$Z1602,0)))),-1)</f>
        <v>-1</v>
      </c>
      <c r="K1602" s="29">
        <f t="array" ref="K1602">IFERROR(_xlfn._xlws.FILTER(AF$4:AF$6723,(AF$4:AF$6723&gt;=0)*($AB$4:$AB$6723=$C1602)*($AC$4:$AC$6723=$D1602)*(ISNUMBER(_xlfn.XMATCH($AD$4:$AD$6723,$V1602:$Z1602,0)))),-1)</f>
        <v>-1</v>
      </c>
      <c r="L1602" s="29">
        <f t="array" ref="L1602">IFERROR(_xlfn._xlws.FILTER(AG$4:AG$6723,(AG$4:AG$6723&gt;=0)*($AB$4:$AB$6723=$C1602)*($AC$4:$AC$6723=$D1602)*(ISNUMBER(_xlfn.XMATCH($AD$4:$AD$6723,$V1602:$Z1602,0)))),-1)</f>
        <v>-1</v>
      </c>
      <c r="M1602" s="29">
        <f t="array" ref="M1602">IFERROR(_xlfn._xlws.FILTER(AH$4:AH$6723,(AH$4:AH$6723&gt;=0)*($AB$4:$AB$6723=$C1602)*($AC$4:$AC$6723=$D1602)*(ISNUMBER(_xlfn.XMATCH($AD$4:$AD$6723,$V1602:$Z1602,0)))),-1)</f>
        <v>-1</v>
      </c>
      <c r="N1602" s="29">
        <f t="array" ref="N1602">IFERROR(_xlfn._xlws.FILTER(AI$4:AI$6723,(AI$4:AI$6723&gt;=0)*($AB$4:$AB$6723=$C1602)*($AC$4:$AC$6723=$D1602)*(ISNUMBER(_xlfn.XMATCH($AD$4:$AD$6723,$V1602:$Z1602,0)))),-1)</f>
        <v>-1</v>
      </c>
      <c r="O1602" s="29">
        <f t="array" ref="O1602">IFERROR(_xlfn._xlws.FILTER(AJ$4:AJ$6723,(AJ$4:AJ$6723&gt;=0)*($AB$4:$AB$6723=$C1602)*($AC$4:$AC$6723=$D1602)*(ISNUMBER(_xlfn.XMATCH($AD$4:$AD$6723,$V1602:$Z1602,0)))),-1)</f>
        <v>-1</v>
      </c>
      <c r="P1602" s="29">
        <f t="array" ref="P1602">IFERROR(_xlfn._xlws.FILTER(AK$4:AK$6723,(AK$4:AK$6723&gt;=0)*($AB$4:$AB$6723=$C1602)*($AC$4:$AC$6723=$D1602)*(ISNUMBER(_xlfn.XMATCH($AD$4:$AD$6723,$V1602:$Z1602,0)))),-1)</f>
        <v>-1</v>
      </c>
      <c r="Q1602" s="29">
        <f t="array" ref="Q1602">IFERROR(_xlfn._xlws.FILTER(AL$4:AL$6723,(AL$4:AL$6723&gt;=0)*($AB$4:$AB$6723=$C1602)*($AC$4:$AC$6723=$D1602)*(ISNUMBER(_xlfn.XMATCH($AD$4:$AD$6723,$V1602:$Z1602,0)))),-1)</f>
        <v>-1</v>
      </c>
      <c r="R1602" s="29">
        <f t="array" ref="R1602">IFERROR(_xlfn._xlws.FILTER(AM$4:AM$6723,(AM$4:AM$6723&gt;=0)*($AB$4:$AB$6723=$C1602)*($AC$4:$AC$6723=$D1602)*(ISNUMBER(_xlfn.XMATCH($AD$4:$AD$6723,$V1602:$Z1602,0)))),-1)</f>
        <v>-1</v>
      </c>
      <c r="S1602" s="29">
        <f t="array" ref="S1602">IFERROR(_xlfn._xlws.FILTER(AN$4:AN$6723,(AN$4:AN$6723&gt;=0)*($AB$4:$AB$6723=$C1602)*($AC$4:$AC$6723=$D1602)*(ISNUMBER(_xlfn.XMATCH($AD$4:$AD$6723,$V1602:$Z1602,0)))),-1)</f>
        <v>-1</v>
      </c>
      <c r="T1602" s="29">
        <f t="array" ref="T1602">IFERROR(_xlfn._xlws.FILTER(AO$4:AO$6723,(AO$4:AO$6723&gt;=0)*($AB$4:$AB$6723=$C1602)*($AC$4:$AC$6723=$D1602)*(ISNUMBER(_xlfn.XMATCH($AD$4:$AD$6723,$V1602:$Z1602,0)))),-1)</f>
        <v>-1</v>
      </c>
      <c r="V1602" t="s">
        <v>35</v>
      </c>
      <c r="W1602" s="25" t="s">
        <v>83</v>
      </c>
      <c r="X1602" s="25" t="s">
        <v>71</v>
      </c>
      <c r="AB1602" t="s">
        <v>96</v>
      </c>
      <c r="AC1602" t="s">
        <v>45</v>
      </c>
      <c r="AD1602" s="19" t="s">
        <v>73</v>
      </c>
      <c r="AE1602" s="18">
        <v>-1</v>
      </c>
      <c r="AF1602" s="17">
        <v>-1</v>
      </c>
      <c r="AG1602" s="17">
        <v>-1</v>
      </c>
      <c r="AH1602" s="17">
        <v>-1</v>
      </c>
      <c r="AI1602" s="17">
        <v>-1</v>
      </c>
      <c r="AJ1602" s="17">
        <v>-1</v>
      </c>
      <c r="AK1602" s="17">
        <v>-1</v>
      </c>
      <c r="AL1602" s="17">
        <v>-1</v>
      </c>
      <c r="AM1602" s="17">
        <v>-1</v>
      </c>
      <c r="AN1602" s="17">
        <v>-1</v>
      </c>
      <c r="AO1602" s="17">
        <v>-1</v>
      </c>
    </row>
    <row r="1603" spans="3:41" x14ac:dyDescent="0.25">
      <c r="C1603" t="s">
        <v>99</v>
      </c>
      <c r="D1603" s="6" t="s">
        <v>51</v>
      </c>
      <c r="E1603" t="s">
        <v>84</v>
      </c>
      <c r="F1603" s="6">
        <v>2005</v>
      </c>
      <c r="G1603" s="6" t="s">
        <v>14</v>
      </c>
      <c r="H1603" s="6" t="s">
        <v>15</v>
      </c>
      <c r="J1603" s="29">
        <f t="array" ref="J1603">IFERROR(_xlfn._xlws.FILTER(AE$4:AE$6723,(AE$4:AE$6723&gt;=0)*($AB$4:$AB$6723=$C1603)*($AC$4:$AC$6723=$D1603)*(ISNUMBER(_xlfn.XMATCH($AD$4:$AD$6723,$V1603:$Z1603,0)))),-1)</f>
        <v>-1</v>
      </c>
      <c r="K1603" s="29">
        <f t="array" ref="K1603">IFERROR(_xlfn._xlws.FILTER(AF$4:AF$6723,(AF$4:AF$6723&gt;=0)*($AB$4:$AB$6723=$C1603)*($AC$4:$AC$6723=$D1603)*(ISNUMBER(_xlfn.XMATCH($AD$4:$AD$6723,$V1603:$Z1603,0)))),-1)</f>
        <v>-1</v>
      </c>
      <c r="L1603" s="29">
        <f t="array" ref="L1603">IFERROR(_xlfn._xlws.FILTER(AG$4:AG$6723,(AG$4:AG$6723&gt;=0)*($AB$4:$AB$6723=$C1603)*($AC$4:$AC$6723=$D1603)*(ISNUMBER(_xlfn.XMATCH($AD$4:$AD$6723,$V1603:$Z1603,0)))),-1)</f>
        <v>-1</v>
      </c>
      <c r="M1603" s="29">
        <f t="array" ref="M1603">IFERROR(_xlfn._xlws.FILTER(AH$4:AH$6723,(AH$4:AH$6723&gt;=0)*($AB$4:$AB$6723=$C1603)*($AC$4:$AC$6723=$D1603)*(ISNUMBER(_xlfn.XMATCH($AD$4:$AD$6723,$V1603:$Z1603,0)))),-1)</f>
        <v>-1</v>
      </c>
      <c r="N1603" s="29">
        <f t="array" ref="N1603">IFERROR(_xlfn._xlws.FILTER(AI$4:AI$6723,(AI$4:AI$6723&gt;=0)*($AB$4:$AB$6723=$C1603)*($AC$4:$AC$6723=$D1603)*(ISNUMBER(_xlfn.XMATCH($AD$4:$AD$6723,$V1603:$Z1603,0)))),-1)</f>
        <v>-1</v>
      </c>
      <c r="O1603" s="29">
        <f t="array" ref="O1603">IFERROR(_xlfn._xlws.FILTER(AJ$4:AJ$6723,(AJ$4:AJ$6723&gt;=0)*($AB$4:$AB$6723=$C1603)*($AC$4:$AC$6723=$D1603)*(ISNUMBER(_xlfn.XMATCH($AD$4:$AD$6723,$V1603:$Z1603,0)))),-1)</f>
        <v>-1</v>
      </c>
      <c r="P1603" s="29">
        <f t="array" ref="P1603">IFERROR(_xlfn._xlws.FILTER(AK$4:AK$6723,(AK$4:AK$6723&gt;=0)*($AB$4:$AB$6723=$C1603)*($AC$4:$AC$6723=$D1603)*(ISNUMBER(_xlfn.XMATCH($AD$4:$AD$6723,$V1603:$Z1603,0)))),-1)</f>
        <v>-1</v>
      </c>
      <c r="Q1603" s="29">
        <f t="array" ref="Q1603">IFERROR(_xlfn._xlws.FILTER(AL$4:AL$6723,(AL$4:AL$6723&gt;=0)*($AB$4:$AB$6723=$C1603)*($AC$4:$AC$6723=$D1603)*(ISNUMBER(_xlfn.XMATCH($AD$4:$AD$6723,$V1603:$Z1603,0)))),-1)</f>
        <v>-1</v>
      </c>
      <c r="R1603" s="29">
        <f t="array" ref="R1603">IFERROR(_xlfn._xlws.FILTER(AM$4:AM$6723,(AM$4:AM$6723&gt;=0)*($AB$4:$AB$6723=$C1603)*($AC$4:$AC$6723=$D1603)*(ISNUMBER(_xlfn.XMATCH($AD$4:$AD$6723,$V1603:$Z1603,0)))),-1)</f>
        <v>-1</v>
      </c>
      <c r="S1603" s="29">
        <f t="array" ref="S1603">IFERROR(_xlfn._xlws.FILTER(AN$4:AN$6723,(AN$4:AN$6723&gt;=0)*($AB$4:$AB$6723=$C1603)*($AC$4:$AC$6723=$D1603)*(ISNUMBER(_xlfn.XMATCH($AD$4:$AD$6723,$V1603:$Z1603,0)))),-1)</f>
        <v>-1</v>
      </c>
      <c r="T1603" s="29">
        <f t="array" ref="T1603">IFERROR(_xlfn._xlws.FILTER(AO$4:AO$6723,(AO$4:AO$6723&gt;=0)*($AB$4:$AB$6723=$C1603)*($AC$4:$AC$6723=$D1603)*(ISNUMBER(_xlfn.XMATCH($AD$4:$AD$6723,$V1603:$Z1603,0)))),-1)</f>
        <v>-1</v>
      </c>
      <c r="V1603" t="s">
        <v>84</v>
      </c>
      <c r="W1603" s="25" t="s">
        <v>85</v>
      </c>
      <c r="AB1603" t="s">
        <v>96</v>
      </c>
      <c r="AC1603" t="s">
        <v>45</v>
      </c>
      <c r="AD1603" s="19" t="s">
        <v>59</v>
      </c>
      <c r="AE1603" s="18">
        <v>17.111192866721922</v>
      </c>
      <c r="AF1603" s="17">
        <v>20.002440112902399</v>
      </c>
      <c r="AG1603" s="17">
        <v>25.8330436702071</v>
      </c>
      <c r="AH1603" s="17">
        <v>27.254612760825498</v>
      </c>
      <c r="AI1603" s="17">
        <v>31.963173418739299</v>
      </c>
      <c r="AJ1603" s="17">
        <v>33.716919671580499</v>
      </c>
      <c r="AK1603" s="17">
        <v>34.841063482846899</v>
      </c>
      <c r="AL1603" s="17">
        <v>35.356678495200001</v>
      </c>
      <c r="AM1603" s="17">
        <v>36.279747966897702</v>
      </c>
      <c r="AN1603" s="17">
        <v>36.279747966897702</v>
      </c>
      <c r="AO1603" s="17">
        <v>36.279747966897702</v>
      </c>
    </row>
    <row r="1604" spans="3:41" x14ac:dyDescent="0.25">
      <c r="C1604" t="s">
        <v>100</v>
      </c>
      <c r="D1604" s="6" t="s">
        <v>12</v>
      </c>
      <c r="E1604" t="s">
        <v>13</v>
      </c>
      <c r="F1604" s="6">
        <v>2005</v>
      </c>
      <c r="G1604" s="6" t="s">
        <v>14</v>
      </c>
      <c r="H1604" s="6" t="s">
        <v>15</v>
      </c>
      <c r="I1604" s="6"/>
      <c r="J1604" s="29">
        <f t="array" ref="J1604">IFERROR(_xlfn._xlws.FILTER(AE$4:AE$6723,(AE$4:AE$6723&gt;=0)*($AB$4:$AB$6723=$C1604)*($AC$4:$AC$6723=$D1604)*(ISNUMBER(_xlfn.XMATCH($AD$4:$AD$6723,$V1604:$Z1604,0)))),-1)</f>
        <v>25.894454135383508</v>
      </c>
      <c r="K1604" s="29">
        <f t="array" ref="K1604">IFERROR(_xlfn._xlws.FILTER(AF$4:AF$6723,(AF$4:AF$6723&gt;=0)*($AB$4:$AB$6723=$C1604)*($AC$4:$AC$6723=$D1604)*(ISNUMBER(_xlfn.XMATCH($AD$4:$AD$6723,$V1604:$Z1604,0)))),-1)</f>
        <v>31.806651187806601</v>
      </c>
      <c r="L1604" s="29">
        <f t="array" ref="L1604">IFERROR(_xlfn._xlws.FILTER(AG$4:AG$6723,(AG$4:AG$6723&gt;=0)*($AB$4:$AB$6723=$C1604)*($AC$4:$AC$6723=$D1604)*(ISNUMBER(_xlfn.XMATCH($AD$4:$AD$6723,$V1604:$Z1604,0)))),-1)</f>
        <v>42.233207539989401</v>
      </c>
      <c r="M1604" s="29">
        <f t="array" ref="M1604">IFERROR(_xlfn._xlws.FILTER(AH$4:AH$6723,(AH$4:AH$6723&gt;=0)*($AB$4:$AB$6723=$C1604)*($AC$4:$AC$6723=$D1604)*(ISNUMBER(_xlfn.XMATCH($AD$4:$AD$6723,$V1604:$Z1604,0)))),-1)</f>
        <v>45.888224942532901</v>
      </c>
      <c r="N1604" s="29">
        <f t="array" ref="N1604">IFERROR(_xlfn._xlws.FILTER(AI$4:AI$6723,(AI$4:AI$6723&gt;=0)*($AB$4:$AB$6723=$C1604)*($AC$4:$AC$6723=$D1604)*(ISNUMBER(_xlfn.XMATCH($AD$4:$AD$6723,$V1604:$Z1604,0)))),-1)</f>
        <v>49.439286694529301</v>
      </c>
      <c r="O1604" s="29">
        <f t="array" ref="O1604">IFERROR(_xlfn._xlws.FILTER(AJ$4:AJ$6723,(AJ$4:AJ$6723&gt;=0)*($AB$4:$AB$6723=$C1604)*($AC$4:$AC$6723=$D1604)*(ISNUMBER(_xlfn.XMATCH($AD$4:$AD$6723,$V1604:$Z1604,0)))),-1)</f>
        <v>65.487499006307601</v>
      </c>
      <c r="P1604" s="29">
        <f t="array" ref="P1604">IFERROR(_xlfn._xlws.FILTER(AK$4:AK$6723,(AK$4:AK$6723&gt;=0)*($AB$4:$AB$6723=$C1604)*($AC$4:$AC$6723=$D1604)*(ISNUMBER(_xlfn.XMATCH($AD$4:$AD$6723,$V1604:$Z1604,0)))),-1)</f>
        <v>63.017397521267597</v>
      </c>
      <c r="Q1604" s="29">
        <f t="array" ref="Q1604">IFERROR(_xlfn._xlws.FILTER(AL$4:AL$6723,(AL$4:AL$6723&gt;=0)*($AB$4:$AB$6723=$C1604)*($AC$4:$AC$6723=$D1604)*(ISNUMBER(_xlfn.XMATCH($AD$4:$AD$6723,$V1604:$Z1604,0)))),-1)</f>
        <v>60.668355586751296</v>
      </c>
      <c r="R1604" s="29">
        <f t="array" ref="R1604">IFERROR(_xlfn._xlws.FILTER(AM$4:AM$6723,(AM$4:AM$6723&gt;=0)*($AB$4:$AB$6723=$C1604)*($AC$4:$AC$6723=$D1604)*(ISNUMBER(_xlfn.XMATCH($AD$4:$AD$6723,$V1604:$Z1604,0)))),-1)</f>
        <v>58.434440080228498</v>
      </c>
      <c r="S1604" s="29">
        <f t="array" ref="S1604">IFERROR(_xlfn._xlws.FILTER(AN$4:AN$6723,(AN$4:AN$6723&gt;=0)*($AB$4:$AB$6723=$C1604)*($AC$4:$AC$6723=$D1604)*(ISNUMBER(_xlfn.XMATCH($AD$4:$AD$6723,$V1604:$Z1604,0)))),-1)</f>
        <v>58.434440080228498</v>
      </c>
      <c r="T1604" s="29">
        <f t="array" ref="T1604">IFERROR(_xlfn._xlws.FILTER(AO$4:AO$6723,(AO$4:AO$6723&gt;=0)*($AB$4:$AB$6723=$C1604)*($AC$4:$AC$6723=$D1604)*(ISNUMBER(_xlfn.XMATCH($AD$4:$AD$6723,$V1604:$Z1604,0)))),-1)</f>
        <v>58.434440080228498</v>
      </c>
      <c r="V1604" t="s">
        <v>13</v>
      </c>
      <c r="AB1604" t="s">
        <v>96</v>
      </c>
      <c r="AC1604" t="s">
        <v>45</v>
      </c>
      <c r="AD1604" s="19" t="s">
        <v>72</v>
      </c>
      <c r="AE1604" s="18">
        <v>-1</v>
      </c>
      <c r="AF1604" s="17">
        <v>-1</v>
      </c>
      <c r="AG1604" s="17">
        <v>-1</v>
      </c>
      <c r="AH1604" s="17">
        <v>-1</v>
      </c>
      <c r="AI1604" s="17">
        <v>-1</v>
      </c>
      <c r="AJ1604" s="17">
        <v>-1</v>
      </c>
      <c r="AK1604" s="17">
        <v>-1</v>
      </c>
      <c r="AL1604" s="17">
        <v>-1</v>
      </c>
      <c r="AM1604" s="17">
        <v>-1</v>
      </c>
      <c r="AN1604" s="17">
        <v>-1</v>
      </c>
      <c r="AO1604" s="17">
        <v>-1</v>
      </c>
    </row>
    <row r="1605" spans="3:41" x14ac:dyDescent="0.25">
      <c r="C1605" t="s">
        <v>100</v>
      </c>
      <c r="D1605" s="6" t="s">
        <v>12</v>
      </c>
      <c r="E1605" t="s">
        <v>17</v>
      </c>
      <c r="F1605" s="6">
        <v>2005</v>
      </c>
      <c r="G1605" s="6" t="s">
        <v>14</v>
      </c>
      <c r="H1605" s="6" t="s">
        <v>15</v>
      </c>
      <c r="I1605" s="6"/>
      <c r="J1605" s="29">
        <f t="array" ref="J1605">IFERROR(_xlfn._xlws.FILTER(AE$4:AE$6723,(AE$4:AE$6723&gt;=0)*($AB$4:$AB$6723=$C1605)*($AC$4:$AC$6723=$D1605)*(ISNUMBER(_xlfn.XMATCH($AD$4:$AD$6723,$V1605:$Z1605,0)))),-1)</f>
        <v>23.67524105010493</v>
      </c>
      <c r="K1605" s="29">
        <f t="array" ref="K1605">IFERROR(_xlfn._xlws.FILTER(AF$4:AF$6723,(AF$4:AF$6723&gt;=0)*($AB$4:$AB$6723=$C1605)*($AC$4:$AC$6723=$D1605)*(ISNUMBER(_xlfn.XMATCH($AD$4:$AD$6723,$V1605:$Z1605,0)))),-1)</f>
        <v>26.178836287578701</v>
      </c>
      <c r="L1605" s="29">
        <f t="array" ref="L1605">IFERROR(_xlfn._xlws.FILTER(AG$4:AG$6723,(AG$4:AG$6723&gt;=0)*($AB$4:$AB$6723=$C1605)*($AC$4:$AC$6723=$D1605)*(ISNUMBER(_xlfn.XMATCH($AD$4:$AD$6723,$V1605:$Z1605,0)))),-1)</f>
        <v>20.150867999999999</v>
      </c>
      <c r="M1605" s="29">
        <f t="array" ref="M1605">IFERROR(_xlfn._xlws.FILTER(AH$4:AH$6723,(AH$4:AH$6723&gt;=0)*($AB$4:$AB$6723=$C1605)*($AC$4:$AC$6723=$D1605)*(ISNUMBER(_xlfn.XMATCH($AD$4:$AD$6723,$V1605:$Z1605,0)))),-1)</f>
        <v>26.920245000000001</v>
      </c>
      <c r="N1605" s="29">
        <f t="array" ref="N1605">IFERROR(_xlfn._xlws.FILTER(AI$4:AI$6723,(AI$4:AI$6723&gt;=0)*($AB$4:$AB$6723=$C1605)*($AC$4:$AC$6723=$D1605)*(ISNUMBER(_xlfn.XMATCH($AD$4:$AD$6723,$V1605:$Z1605,0)))),-1)</f>
        <v>28.789731</v>
      </c>
      <c r="O1605" s="29">
        <f t="array" ref="O1605">IFERROR(_xlfn._xlws.FILTER(AJ$4:AJ$6723,(AJ$4:AJ$6723&gt;=0)*($AB$4:$AB$6723=$C1605)*($AC$4:$AC$6723=$D1605)*(ISNUMBER(_xlfn.XMATCH($AD$4:$AD$6723,$V1605:$Z1605,0)))),-1)</f>
        <v>30.016029</v>
      </c>
      <c r="P1605" s="29">
        <f t="array" ref="P1605">IFERROR(_xlfn._xlws.FILTER(AK$4:AK$6723,(AK$4:AK$6723&gt;=0)*($AB$4:$AB$6723=$C1605)*($AC$4:$AC$6723=$D1605)*(ISNUMBER(_xlfn.XMATCH($AD$4:$AD$6723,$V1605:$Z1605,0)))),-1)</f>
        <v>31.311240000000002</v>
      </c>
      <c r="Q1605" s="29">
        <f t="array" ref="Q1605">IFERROR(_xlfn._xlws.FILTER(AL$4:AL$6723,(AL$4:AL$6723&gt;=0)*($AB$4:$AB$6723=$C1605)*($AC$4:$AC$6723=$D1605)*(ISNUMBER(_xlfn.XMATCH($AD$4:$AD$6723,$V1605:$Z1605,0)))),-1)</f>
        <v>32.336100000000002</v>
      </c>
      <c r="R1605" s="29">
        <f t="array" ref="R1605">IFERROR(_xlfn._xlws.FILTER(AM$4:AM$6723,(AM$4:AM$6723&gt;=0)*($AB$4:$AB$6723=$C1605)*($AC$4:$AC$6723=$D1605)*(ISNUMBER(_xlfn.XMATCH($AD$4:$AD$6723,$V1605:$Z1605,0)))),-1)</f>
        <v>32.336100000000002</v>
      </c>
      <c r="S1605" s="29">
        <f t="array" ref="S1605">IFERROR(_xlfn._xlws.FILTER(AN$4:AN$6723,(AN$4:AN$6723&gt;=0)*($AB$4:$AB$6723=$C1605)*($AC$4:$AC$6723=$D1605)*(ISNUMBER(_xlfn.XMATCH($AD$4:$AD$6723,$V1605:$Z1605,0)))),-1)</f>
        <v>32.336100000000002</v>
      </c>
      <c r="T1605" s="29">
        <f t="array" ref="T1605">IFERROR(_xlfn._xlws.FILTER(AO$4:AO$6723,(AO$4:AO$6723&gt;=0)*($AB$4:$AB$6723=$C1605)*($AC$4:$AC$6723=$D1605)*(ISNUMBER(_xlfn.XMATCH($AD$4:$AD$6723,$V1605:$Z1605,0)))),-1)</f>
        <v>32.336100000000002</v>
      </c>
      <c r="V1605" t="s">
        <v>17</v>
      </c>
      <c r="AB1605" t="s">
        <v>96</v>
      </c>
      <c r="AC1605" t="s">
        <v>45</v>
      </c>
      <c r="AD1605" s="19" t="s">
        <v>82</v>
      </c>
      <c r="AE1605" s="18">
        <v>-1</v>
      </c>
      <c r="AF1605" s="17">
        <v>-1</v>
      </c>
      <c r="AG1605" s="17">
        <v>-1</v>
      </c>
      <c r="AH1605" s="17">
        <v>-1</v>
      </c>
      <c r="AI1605" s="17">
        <v>-1</v>
      </c>
      <c r="AJ1605" s="17">
        <v>-1</v>
      </c>
      <c r="AK1605" s="17">
        <v>-1</v>
      </c>
      <c r="AL1605" s="17">
        <v>-1</v>
      </c>
      <c r="AM1605" s="17">
        <v>-1</v>
      </c>
      <c r="AN1605" s="17">
        <v>-1</v>
      </c>
      <c r="AO1605" s="17">
        <v>-1</v>
      </c>
    </row>
    <row r="1606" spans="3:41" x14ac:dyDescent="0.25">
      <c r="C1606" t="s">
        <v>100</v>
      </c>
      <c r="D1606" s="6" t="s">
        <v>12</v>
      </c>
      <c r="E1606" t="s">
        <v>18</v>
      </c>
      <c r="F1606" s="6">
        <v>2005</v>
      </c>
      <c r="G1606" s="6" t="s">
        <v>14</v>
      </c>
      <c r="H1606" s="6" t="s">
        <v>15</v>
      </c>
      <c r="I1606" s="6"/>
      <c r="J1606" s="29">
        <f t="array" ref="J1606">IFERROR(_xlfn._xlws.FILTER(AE$4:AE$6723,(AE$4:AE$6723&gt;=0)*($AB$4:$AB$6723=$C1606)*($AC$4:$AC$6723=$D1606)*(ISNUMBER(_xlfn.XMATCH($AD$4:$AD$6723,$V1606:$Z1606,0)))),-1)</f>
        <v>-1</v>
      </c>
      <c r="K1606" s="29">
        <f t="array" ref="K1606">IFERROR(_xlfn._xlws.FILTER(AF$4:AF$6723,(AF$4:AF$6723&gt;=0)*($AB$4:$AB$6723=$C1606)*($AC$4:$AC$6723=$D1606)*(ISNUMBER(_xlfn.XMATCH($AD$4:$AD$6723,$V1606:$Z1606,0)))),-1)</f>
        <v>-1</v>
      </c>
      <c r="L1606" s="29">
        <f t="array" ref="L1606">IFERROR(_xlfn._xlws.FILTER(AG$4:AG$6723,(AG$4:AG$6723&gt;=0)*($AB$4:$AB$6723=$C1606)*($AC$4:$AC$6723=$D1606)*(ISNUMBER(_xlfn.XMATCH($AD$4:$AD$6723,$V1606:$Z1606,0)))),-1)</f>
        <v>-1</v>
      </c>
      <c r="M1606" s="29">
        <f t="array" ref="M1606">IFERROR(_xlfn._xlws.FILTER(AH$4:AH$6723,(AH$4:AH$6723&gt;=0)*($AB$4:$AB$6723=$C1606)*($AC$4:$AC$6723=$D1606)*(ISNUMBER(_xlfn.XMATCH($AD$4:$AD$6723,$V1606:$Z1606,0)))),-1)</f>
        <v>-1</v>
      </c>
      <c r="N1606" s="29">
        <f t="array" ref="N1606">IFERROR(_xlfn._xlws.FILTER(AI$4:AI$6723,(AI$4:AI$6723&gt;=0)*($AB$4:$AB$6723=$C1606)*($AC$4:$AC$6723=$D1606)*(ISNUMBER(_xlfn.XMATCH($AD$4:$AD$6723,$V1606:$Z1606,0)))),-1)</f>
        <v>-1</v>
      </c>
      <c r="O1606" s="29">
        <f t="array" ref="O1606">IFERROR(_xlfn._xlws.FILTER(AJ$4:AJ$6723,(AJ$4:AJ$6723&gt;=0)*($AB$4:$AB$6723=$C1606)*($AC$4:$AC$6723=$D1606)*(ISNUMBER(_xlfn.XMATCH($AD$4:$AD$6723,$V1606:$Z1606,0)))),-1)</f>
        <v>-1</v>
      </c>
      <c r="P1606" s="29">
        <f t="array" ref="P1606">IFERROR(_xlfn._xlws.FILTER(AK$4:AK$6723,(AK$4:AK$6723&gt;=0)*($AB$4:$AB$6723=$C1606)*($AC$4:$AC$6723=$D1606)*(ISNUMBER(_xlfn.XMATCH($AD$4:$AD$6723,$V1606:$Z1606,0)))),-1)</f>
        <v>-1</v>
      </c>
      <c r="Q1606" s="29">
        <f t="array" ref="Q1606">IFERROR(_xlfn._xlws.FILTER(AL$4:AL$6723,(AL$4:AL$6723&gt;=0)*($AB$4:$AB$6723=$C1606)*($AC$4:$AC$6723=$D1606)*(ISNUMBER(_xlfn.XMATCH($AD$4:$AD$6723,$V1606:$Z1606,0)))),-1)</f>
        <v>-1</v>
      </c>
      <c r="R1606" s="29">
        <f t="array" ref="R1606">IFERROR(_xlfn._xlws.FILTER(AM$4:AM$6723,(AM$4:AM$6723&gt;=0)*($AB$4:$AB$6723=$C1606)*($AC$4:$AC$6723=$D1606)*(ISNUMBER(_xlfn.XMATCH($AD$4:$AD$6723,$V1606:$Z1606,0)))),-1)</f>
        <v>-1</v>
      </c>
      <c r="S1606" s="29">
        <f t="array" ref="S1606">IFERROR(_xlfn._xlws.FILTER(AN$4:AN$6723,(AN$4:AN$6723&gt;=0)*($AB$4:$AB$6723=$C1606)*($AC$4:$AC$6723=$D1606)*(ISNUMBER(_xlfn.XMATCH($AD$4:$AD$6723,$V1606:$Z1606,0)))),-1)</f>
        <v>-1</v>
      </c>
      <c r="T1606" s="29">
        <f t="array" ref="T1606">IFERROR(_xlfn._xlws.FILTER(AO$4:AO$6723,(AO$4:AO$6723&gt;=0)*($AB$4:$AB$6723=$C1606)*($AC$4:$AC$6723=$D1606)*(ISNUMBER(_xlfn.XMATCH($AD$4:$AD$6723,$V1606:$Z1606,0)))),-1)</f>
        <v>-1</v>
      </c>
      <c r="V1606" t="s">
        <v>18</v>
      </c>
      <c r="AB1606" t="s">
        <v>96</v>
      </c>
      <c r="AC1606" t="s">
        <v>45</v>
      </c>
      <c r="AD1606" s="19" t="s">
        <v>17</v>
      </c>
      <c r="AE1606" s="18">
        <v>21.07595636020687</v>
      </c>
      <c r="AF1606" s="17">
        <v>21.219791865155202</v>
      </c>
      <c r="AG1606" s="17">
        <v>15.453263160000001</v>
      </c>
      <c r="AH1606" s="17">
        <v>18.552280769999999</v>
      </c>
      <c r="AI1606" s="17">
        <v>19.143624989999999</v>
      </c>
      <c r="AJ1606" s="17">
        <v>18.51243492</v>
      </c>
      <c r="AK1606" s="17">
        <v>19.17368166</v>
      </c>
      <c r="AL1606" s="17">
        <v>19.940718690000001</v>
      </c>
      <c r="AM1606" s="17">
        <v>19.940718690000001</v>
      </c>
      <c r="AN1606" s="17">
        <v>19.940718690000001</v>
      </c>
      <c r="AO1606" s="17">
        <v>19.940718690000001</v>
      </c>
    </row>
    <row r="1607" spans="3:41" x14ac:dyDescent="0.25">
      <c r="C1607" t="s">
        <v>100</v>
      </c>
      <c r="D1607" s="6" t="s">
        <v>12</v>
      </c>
      <c r="E1607" t="s">
        <v>63</v>
      </c>
      <c r="F1607" s="6">
        <v>2005</v>
      </c>
      <c r="G1607" s="6" t="s">
        <v>14</v>
      </c>
      <c r="H1607" s="6" t="s">
        <v>15</v>
      </c>
      <c r="J1607" s="29">
        <f t="array" ref="J1607">IFERROR(_xlfn._xlws.FILTER(AE$4:AE$6723,(AE$4:AE$6723&gt;=0)*($AB$4:$AB$6723=$C1607)*($AC$4:$AC$6723=$D1607)*(ISNUMBER(_xlfn.XMATCH($AD$4:$AD$6723,$V1607:$Z1607,0)))),-1)</f>
        <v>-1</v>
      </c>
      <c r="K1607" s="29">
        <f t="array" ref="K1607">IFERROR(_xlfn._xlws.FILTER(AF$4:AF$6723,(AF$4:AF$6723&gt;=0)*($AB$4:$AB$6723=$C1607)*($AC$4:$AC$6723=$D1607)*(ISNUMBER(_xlfn.XMATCH($AD$4:$AD$6723,$V1607:$Z1607,0)))),-1)</f>
        <v>-1</v>
      </c>
      <c r="L1607" s="29">
        <f t="array" ref="L1607">IFERROR(_xlfn._xlws.FILTER(AG$4:AG$6723,(AG$4:AG$6723&gt;=0)*($AB$4:$AB$6723=$C1607)*($AC$4:$AC$6723=$D1607)*(ISNUMBER(_xlfn.XMATCH($AD$4:$AD$6723,$V1607:$Z1607,0)))),-1)</f>
        <v>-1</v>
      </c>
      <c r="M1607" s="29">
        <f t="array" ref="M1607">IFERROR(_xlfn._xlws.FILTER(AH$4:AH$6723,(AH$4:AH$6723&gt;=0)*($AB$4:$AB$6723=$C1607)*($AC$4:$AC$6723=$D1607)*(ISNUMBER(_xlfn.XMATCH($AD$4:$AD$6723,$V1607:$Z1607,0)))),-1)</f>
        <v>-1</v>
      </c>
      <c r="N1607" s="29">
        <f t="array" ref="N1607">IFERROR(_xlfn._xlws.FILTER(AI$4:AI$6723,(AI$4:AI$6723&gt;=0)*($AB$4:$AB$6723=$C1607)*($AC$4:$AC$6723=$D1607)*(ISNUMBER(_xlfn.XMATCH($AD$4:$AD$6723,$V1607:$Z1607,0)))),-1)</f>
        <v>-1</v>
      </c>
      <c r="O1607" s="29">
        <f t="array" ref="O1607">IFERROR(_xlfn._xlws.FILTER(AJ$4:AJ$6723,(AJ$4:AJ$6723&gt;=0)*($AB$4:$AB$6723=$C1607)*($AC$4:$AC$6723=$D1607)*(ISNUMBER(_xlfn.XMATCH($AD$4:$AD$6723,$V1607:$Z1607,0)))),-1)</f>
        <v>-1</v>
      </c>
      <c r="P1607" s="29">
        <f t="array" ref="P1607">IFERROR(_xlfn._xlws.FILTER(AK$4:AK$6723,(AK$4:AK$6723&gt;=0)*($AB$4:$AB$6723=$C1607)*($AC$4:$AC$6723=$D1607)*(ISNUMBER(_xlfn.XMATCH($AD$4:$AD$6723,$V1607:$Z1607,0)))),-1)</f>
        <v>-1</v>
      </c>
      <c r="Q1607" s="29">
        <f t="array" ref="Q1607">IFERROR(_xlfn._xlws.FILTER(AL$4:AL$6723,(AL$4:AL$6723&gt;=0)*($AB$4:$AB$6723=$C1607)*($AC$4:$AC$6723=$D1607)*(ISNUMBER(_xlfn.XMATCH($AD$4:$AD$6723,$V1607:$Z1607,0)))),-1)</f>
        <v>-1</v>
      </c>
      <c r="R1607" s="29">
        <f t="array" ref="R1607">IFERROR(_xlfn._xlws.FILTER(AM$4:AM$6723,(AM$4:AM$6723&gt;=0)*($AB$4:$AB$6723=$C1607)*($AC$4:$AC$6723=$D1607)*(ISNUMBER(_xlfn.XMATCH($AD$4:$AD$6723,$V1607:$Z1607,0)))),-1)</f>
        <v>-1</v>
      </c>
      <c r="S1607" s="29">
        <f t="array" ref="S1607">IFERROR(_xlfn._xlws.FILTER(AN$4:AN$6723,(AN$4:AN$6723&gt;=0)*($AB$4:$AB$6723=$C1607)*($AC$4:$AC$6723=$D1607)*(ISNUMBER(_xlfn.XMATCH($AD$4:$AD$6723,$V1607:$Z1607,0)))),-1)</f>
        <v>-1</v>
      </c>
      <c r="T1607" s="29">
        <f t="array" ref="T1607">IFERROR(_xlfn._xlws.FILTER(AO$4:AO$6723,(AO$4:AO$6723&gt;=0)*($AB$4:$AB$6723=$C1607)*($AC$4:$AC$6723=$D1607)*(ISNUMBER(_xlfn.XMATCH($AD$4:$AD$6723,$V1607:$Z1607,0)))),-1)</f>
        <v>-1</v>
      </c>
      <c r="V1607" t="s">
        <v>63</v>
      </c>
      <c r="AB1607" t="s">
        <v>96</v>
      </c>
      <c r="AC1607" t="s">
        <v>45</v>
      </c>
      <c r="AD1607" s="19" t="s">
        <v>18</v>
      </c>
      <c r="AE1607" s="18">
        <v>-1</v>
      </c>
      <c r="AF1607" s="17">
        <v>-1</v>
      </c>
      <c r="AG1607" s="17">
        <v>-1</v>
      </c>
      <c r="AH1607" s="17">
        <v>-1</v>
      </c>
      <c r="AI1607" s="17">
        <v>-1</v>
      </c>
      <c r="AJ1607" s="17">
        <v>-1</v>
      </c>
      <c r="AK1607" s="17">
        <v>-1</v>
      </c>
      <c r="AL1607" s="17">
        <v>-1</v>
      </c>
      <c r="AM1607" s="17">
        <v>-1</v>
      </c>
      <c r="AN1607" s="17">
        <v>-1</v>
      </c>
      <c r="AO1607" s="17">
        <v>-1</v>
      </c>
    </row>
    <row r="1608" spans="3:41" x14ac:dyDescent="0.25">
      <c r="C1608" t="s">
        <v>100</v>
      </c>
      <c r="D1608" s="6" t="s">
        <v>12</v>
      </c>
      <c r="E1608" t="s">
        <v>21</v>
      </c>
      <c r="F1608" s="6">
        <v>2005</v>
      </c>
      <c r="G1608" s="6" t="s">
        <v>14</v>
      </c>
      <c r="H1608" s="6" t="s">
        <v>15</v>
      </c>
      <c r="J1608" s="29">
        <f t="array" ref="J1608">IFERROR(_xlfn._xlws.FILTER(AE$4:AE$6723,(AE$4:AE$6723&gt;=0)*($AB$4:$AB$6723=$C1608)*($AC$4:$AC$6723=$D1608)*(ISNUMBER(_xlfn.XMATCH($AD$4:$AD$6723,$V1608:$Z1608,0)))),-1)</f>
        <v>-1</v>
      </c>
      <c r="K1608" s="29">
        <f t="array" ref="K1608">IFERROR(_xlfn._xlws.FILTER(AF$4:AF$6723,(AF$4:AF$6723&gt;=0)*($AB$4:$AB$6723=$C1608)*($AC$4:$AC$6723=$D1608)*(ISNUMBER(_xlfn.XMATCH($AD$4:$AD$6723,$V1608:$Z1608,0)))),-1)</f>
        <v>-1</v>
      </c>
      <c r="L1608" s="29">
        <f t="array" ref="L1608">IFERROR(_xlfn._xlws.FILTER(AG$4:AG$6723,(AG$4:AG$6723&gt;=0)*($AB$4:$AB$6723=$C1608)*($AC$4:$AC$6723=$D1608)*(ISNUMBER(_xlfn.XMATCH($AD$4:$AD$6723,$V1608:$Z1608,0)))),-1)</f>
        <v>-1</v>
      </c>
      <c r="M1608" s="29">
        <f t="array" ref="M1608">IFERROR(_xlfn._xlws.FILTER(AH$4:AH$6723,(AH$4:AH$6723&gt;=0)*($AB$4:$AB$6723=$C1608)*($AC$4:$AC$6723=$D1608)*(ISNUMBER(_xlfn.XMATCH($AD$4:$AD$6723,$V1608:$Z1608,0)))),-1)</f>
        <v>-1</v>
      </c>
      <c r="N1608" s="29">
        <f t="array" ref="N1608">IFERROR(_xlfn._xlws.FILTER(AI$4:AI$6723,(AI$4:AI$6723&gt;=0)*($AB$4:$AB$6723=$C1608)*($AC$4:$AC$6723=$D1608)*(ISNUMBER(_xlfn.XMATCH($AD$4:$AD$6723,$V1608:$Z1608,0)))),-1)</f>
        <v>-1</v>
      </c>
      <c r="O1608" s="29">
        <f t="array" ref="O1608">IFERROR(_xlfn._xlws.FILTER(AJ$4:AJ$6723,(AJ$4:AJ$6723&gt;=0)*($AB$4:$AB$6723=$C1608)*($AC$4:$AC$6723=$D1608)*(ISNUMBER(_xlfn.XMATCH($AD$4:$AD$6723,$V1608:$Z1608,0)))),-1)</f>
        <v>-1</v>
      </c>
      <c r="P1608" s="29">
        <f t="array" ref="P1608">IFERROR(_xlfn._xlws.FILTER(AK$4:AK$6723,(AK$4:AK$6723&gt;=0)*($AB$4:$AB$6723=$C1608)*($AC$4:$AC$6723=$D1608)*(ISNUMBER(_xlfn.XMATCH($AD$4:$AD$6723,$V1608:$Z1608,0)))),-1)</f>
        <v>-1</v>
      </c>
      <c r="Q1608" s="29">
        <f t="array" ref="Q1608">IFERROR(_xlfn._xlws.FILTER(AL$4:AL$6723,(AL$4:AL$6723&gt;=0)*($AB$4:$AB$6723=$C1608)*($AC$4:$AC$6723=$D1608)*(ISNUMBER(_xlfn.XMATCH($AD$4:$AD$6723,$V1608:$Z1608,0)))),-1)</f>
        <v>-1</v>
      </c>
      <c r="R1608" s="29">
        <f t="array" ref="R1608">IFERROR(_xlfn._xlws.FILTER(AM$4:AM$6723,(AM$4:AM$6723&gt;=0)*($AB$4:$AB$6723=$C1608)*($AC$4:$AC$6723=$D1608)*(ISNUMBER(_xlfn.XMATCH($AD$4:$AD$6723,$V1608:$Z1608,0)))),-1)</f>
        <v>-1</v>
      </c>
      <c r="S1608" s="29">
        <f t="array" ref="S1608">IFERROR(_xlfn._xlws.FILTER(AN$4:AN$6723,(AN$4:AN$6723&gt;=0)*($AB$4:$AB$6723=$C1608)*($AC$4:$AC$6723=$D1608)*(ISNUMBER(_xlfn.XMATCH($AD$4:$AD$6723,$V1608:$Z1608,0)))),-1)</f>
        <v>-1</v>
      </c>
      <c r="T1608" s="29">
        <f t="array" ref="T1608">IFERROR(_xlfn._xlws.FILTER(AO$4:AO$6723,(AO$4:AO$6723&gt;=0)*($AB$4:$AB$6723=$C1608)*($AC$4:$AC$6723=$D1608)*(ISNUMBER(_xlfn.XMATCH($AD$4:$AD$6723,$V1608:$Z1608,0)))),-1)</f>
        <v>-1</v>
      </c>
      <c r="V1608" t="s">
        <v>21</v>
      </c>
      <c r="AB1608" t="s">
        <v>96</v>
      </c>
      <c r="AC1608" t="s">
        <v>45</v>
      </c>
      <c r="AD1608" s="19" t="s">
        <v>86</v>
      </c>
      <c r="AE1608" s="18">
        <v>-1</v>
      </c>
      <c r="AF1608" s="17">
        <v>-1</v>
      </c>
      <c r="AG1608" s="17">
        <v>-1</v>
      </c>
      <c r="AH1608" s="17">
        <v>-1</v>
      </c>
      <c r="AI1608" s="17">
        <v>-1</v>
      </c>
      <c r="AJ1608" s="17">
        <v>-1</v>
      </c>
      <c r="AK1608" s="17">
        <v>-1</v>
      </c>
      <c r="AL1608" s="17">
        <v>-1</v>
      </c>
      <c r="AM1608" s="17">
        <v>-1</v>
      </c>
      <c r="AN1608" s="17">
        <v>-1</v>
      </c>
      <c r="AO1608" s="17">
        <v>-1</v>
      </c>
    </row>
    <row r="1609" spans="3:41" x14ac:dyDescent="0.25">
      <c r="C1609" t="s">
        <v>100</v>
      </c>
      <c r="D1609" s="6" t="s">
        <v>12</v>
      </c>
      <c r="E1609" t="s">
        <v>22</v>
      </c>
      <c r="F1609" s="6">
        <v>2005</v>
      </c>
      <c r="G1609" s="6" t="s">
        <v>14</v>
      </c>
      <c r="H1609" s="6" t="s">
        <v>15</v>
      </c>
      <c r="J1609" s="29">
        <f t="array" ref="J1609">IFERROR(_xlfn._xlws.FILTER(AE$4:AE$6723,(AE$4:AE$6723&gt;=0)*($AB$4:$AB$6723=$C1609)*($AC$4:$AC$6723=$D1609)*(ISNUMBER(_xlfn.XMATCH($AD$4:$AD$6723,$V1609:$Z1609,0)))),-1)</f>
        <v>-1</v>
      </c>
      <c r="K1609" s="29">
        <f t="array" ref="K1609">IFERROR(_xlfn._xlws.FILTER(AF$4:AF$6723,(AF$4:AF$6723&gt;=0)*($AB$4:$AB$6723=$C1609)*($AC$4:$AC$6723=$D1609)*(ISNUMBER(_xlfn.XMATCH($AD$4:$AD$6723,$V1609:$Z1609,0)))),-1)</f>
        <v>-1</v>
      </c>
      <c r="L1609" s="29">
        <f t="array" ref="L1609">IFERROR(_xlfn._xlws.FILTER(AG$4:AG$6723,(AG$4:AG$6723&gt;=0)*($AB$4:$AB$6723=$C1609)*($AC$4:$AC$6723=$D1609)*(ISNUMBER(_xlfn.XMATCH($AD$4:$AD$6723,$V1609:$Z1609,0)))),-1)</f>
        <v>-1</v>
      </c>
      <c r="M1609" s="29">
        <f t="array" ref="M1609">IFERROR(_xlfn._xlws.FILTER(AH$4:AH$6723,(AH$4:AH$6723&gt;=0)*($AB$4:$AB$6723=$C1609)*($AC$4:$AC$6723=$D1609)*(ISNUMBER(_xlfn.XMATCH($AD$4:$AD$6723,$V1609:$Z1609,0)))),-1)</f>
        <v>-1</v>
      </c>
      <c r="N1609" s="29">
        <f t="array" ref="N1609">IFERROR(_xlfn._xlws.FILTER(AI$4:AI$6723,(AI$4:AI$6723&gt;=0)*($AB$4:$AB$6723=$C1609)*($AC$4:$AC$6723=$D1609)*(ISNUMBER(_xlfn.XMATCH($AD$4:$AD$6723,$V1609:$Z1609,0)))),-1)</f>
        <v>-1</v>
      </c>
      <c r="O1609" s="29">
        <f t="array" ref="O1609">IFERROR(_xlfn._xlws.FILTER(AJ$4:AJ$6723,(AJ$4:AJ$6723&gt;=0)*($AB$4:$AB$6723=$C1609)*($AC$4:$AC$6723=$D1609)*(ISNUMBER(_xlfn.XMATCH($AD$4:$AD$6723,$V1609:$Z1609,0)))),-1)</f>
        <v>-1</v>
      </c>
      <c r="P1609" s="29">
        <f t="array" ref="P1609">IFERROR(_xlfn._xlws.FILTER(AK$4:AK$6723,(AK$4:AK$6723&gt;=0)*($AB$4:$AB$6723=$C1609)*($AC$4:$AC$6723=$D1609)*(ISNUMBER(_xlfn.XMATCH($AD$4:$AD$6723,$V1609:$Z1609,0)))),-1)</f>
        <v>-1</v>
      </c>
      <c r="Q1609" s="29">
        <f t="array" ref="Q1609">IFERROR(_xlfn._xlws.FILTER(AL$4:AL$6723,(AL$4:AL$6723&gt;=0)*($AB$4:$AB$6723=$C1609)*($AC$4:$AC$6723=$D1609)*(ISNUMBER(_xlfn.XMATCH($AD$4:$AD$6723,$V1609:$Z1609,0)))),-1)</f>
        <v>-1</v>
      </c>
      <c r="R1609" s="29">
        <f t="array" ref="R1609">IFERROR(_xlfn._xlws.FILTER(AM$4:AM$6723,(AM$4:AM$6723&gt;=0)*($AB$4:$AB$6723=$C1609)*($AC$4:$AC$6723=$D1609)*(ISNUMBER(_xlfn.XMATCH($AD$4:$AD$6723,$V1609:$Z1609,0)))),-1)</f>
        <v>-1</v>
      </c>
      <c r="S1609" s="29">
        <f t="array" ref="S1609">IFERROR(_xlfn._xlws.FILTER(AN$4:AN$6723,(AN$4:AN$6723&gt;=0)*($AB$4:$AB$6723=$C1609)*($AC$4:$AC$6723=$D1609)*(ISNUMBER(_xlfn.XMATCH($AD$4:$AD$6723,$V1609:$Z1609,0)))),-1)</f>
        <v>-1</v>
      </c>
      <c r="T1609" s="29">
        <f t="array" ref="T1609">IFERROR(_xlfn._xlws.FILTER(AO$4:AO$6723,(AO$4:AO$6723&gt;=0)*($AB$4:$AB$6723=$C1609)*($AC$4:$AC$6723=$D1609)*(ISNUMBER(_xlfn.XMATCH($AD$4:$AD$6723,$V1609:$Z1609,0)))),-1)</f>
        <v>-1</v>
      </c>
      <c r="V1609" s="19" t="s">
        <v>66</v>
      </c>
      <c r="W1609" s="19" t="s">
        <v>67</v>
      </c>
      <c r="X1609" s="19" t="s">
        <v>68</v>
      </c>
      <c r="Y1609" s="19" t="s">
        <v>69</v>
      </c>
      <c r="Z1609" s="19" t="s">
        <v>70</v>
      </c>
      <c r="AB1609" t="s">
        <v>96</v>
      </c>
      <c r="AC1609" t="s">
        <v>45</v>
      </c>
      <c r="AD1609" s="19" t="s">
        <v>25</v>
      </c>
      <c r="AE1609" s="18">
        <v>29.085949176355829</v>
      </c>
      <c r="AF1609" s="17">
        <v>27.982551431839799</v>
      </c>
      <c r="AG1609" s="17">
        <v>19.32742833</v>
      </c>
      <c r="AH1609" s="17">
        <v>21.9998932641458</v>
      </c>
      <c r="AI1609" s="17">
        <v>25.439933476888399</v>
      </c>
      <c r="AJ1609" s="17">
        <v>26.634575988451299</v>
      </c>
      <c r="AK1609" s="17">
        <v>27.370274292167899</v>
      </c>
      <c r="AL1609" s="17">
        <v>27.641365995819001</v>
      </c>
      <c r="AM1609" s="17">
        <v>28.363141899453201</v>
      </c>
      <c r="AN1609" s="17">
        <v>28.363141899453201</v>
      </c>
      <c r="AO1609" s="17">
        <v>28.363141899453201</v>
      </c>
    </row>
    <row r="1610" spans="3:41" x14ac:dyDescent="0.25">
      <c r="C1610" t="s">
        <v>100</v>
      </c>
      <c r="D1610" s="6" t="s">
        <v>12</v>
      </c>
      <c r="E1610" t="s">
        <v>23</v>
      </c>
      <c r="F1610" s="6">
        <v>2005</v>
      </c>
      <c r="G1610" s="6" t="s">
        <v>14</v>
      </c>
      <c r="H1610" s="6" t="s">
        <v>15</v>
      </c>
      <c r="J1610" s="29">
        <f t="array" ref="J1610">IFERROR(_xlfn._xlws.FILTER(AE$4:AE$6723,(AE$4:AE$6723&gt;=0)*($AB$4:$AB$6723=$C1610)*($AC$4:$AC$6723=$D1610)*(ISNUMBER(_xlfn.XMATCH($AD$4:$AD$6723,$V1610:$Z1610,0)))),-1)</f>
        <v>-1</v>
      </c>
      <c r="K1610" s="29">
        <f t="array" ref="K1610">IFERROR(_xlfn._xlws.FILTER(AF$4:AF$6723,(AF$4:AF$6723&gt;=0)*($AB$4:$AB$6723=$C1610)*($AC$4:$AC$6723=$D1610)*(ISNUMBER(_xlfn.XMATCH($AD$4:$AD$6723,$V1610:$Z1610,0)))),-1)</f>
        <v>-1</v>
      </c>
      <c r="L1610" s="29">
        <f t="array" ref="L1610">IFERROR(_xlfn._xlws.FILTER(AG$4:AG$6723,(AG$4:AG$6723&gt;=0)*($AB$4:$AB$6723=$C1610)*($AC$4:$AC$6723=$D1610)*(ISNUMBER(_xlfn.XMATCH($AD$4:$AD$6723,$V1610:$Z1610,0)))),-1)</f>
        <v>-1</v>
      </c>
      <c r="M1610" s="29">
        <f t="array" ref="M1610">IFERROR(_xlfn._xlws.FILTER(AH$4:AH$6723,(AH$4:AH$6723&gt;=0)*($AB$4:$AB$6723=$C1610)*($AC$4:$AC$6723=$D1610)*(ISNUMBER(_xlfn.XMATCH($AD$4:$AD$6723,$V1610:$Z1610,0)))),-1)</f>
        <v>-1</v>
      </c>
      <c r="N1610" s="29">
        <f t="array" ref="N1610">IFERROR(_xlfn._xlws.FILTER(AI$4:AI$6723,(AI$4:AI$6723&gt;=0)*($AB$4:$AB$6723=$C1610)*($AC$4:$AC$6723=$D1610)*(ISNUMBER(_xlfn.XMATCH($AD$4:$AD$6723,$V1610:$Z1610,0)))),-1)</f>
        <v>-1</v>
      </c>
      <c r="O1610" s="29">
        <f t="array" ref="O1610">IFERROR(_xlfn._xlws.FILTER(AJ$4:AJ$6723,(AJ$4:AJ$6723&gt;=0)*($AB$4:$AB$6723=$C1610)*($AC$4:$AC$6723=$D1610)*(ISNUMBER(_xlfn.XMATCH($AD$4:$AD$6723,$V1610:$Z1610,0)))),-1)</f>
        <v>-1</v>
      </c>
      <c r="P1610" s="29">
        <f t="array" ref="P1610">IFERROR(_xlfn._xlws.FILTER(AK$4:AK$6723,(AK$4:AK$6723&gt;=0)*($AB$4:$AB$6723=$C1610)*($AC$4:$AC$6723=$D1610)*(ISNUMBER(_xlfn.XMATCH($AD$4:$AD$6723,$V1610:$Z1610,0)))),-1)</f>
        <v>-1</v>
      </c>
      <c r="Q1610" s="29">
        <f t="array" ref="Q1610">IFERROR(_xlfn._xlws.FILTER(AL$4:AL$6723,(AL$4:AL$6723&gt;=0)*($AB$4:$AB$6723=$C1610)*($AC$4:$AC$6723=$D1610)*(ISNUMBER(_xlfn.XMATCH($AD$4:$AD$6723,$V1610:$Z1610,0)))),-1)</f>
        <v>-1</v>
      </c>
      <c r="R1610" s="29">
        <f t="array" ref="R1610">IFERROR(_xlfn._xlws.FILTER(AM$4:AM$6723,(AM$4:AM$6723&gt;=0)*($AB$4:$AB$6723=$C1610)*($AC$4:$AC$6723=$D1610)*(ISNUMBER(_xlfn.XMATCH($AD$4:$AD$6723,$V1610:$Z1610,0)))),-1)</f>
        <v>-1</v>
      </c>
      <c r="S1610" s="29">
        <f t="array" ref="S1610">IFERROR(_xlfn._xlws.FILTER(AN$4:AN$6723,(AN$4:AN$6723&gt;=0)*($AB$4:$AB$6723=$C1610)*($AC$4:$AC$6723=$D1610)*(ISNUMBER(_xlfn.XMATCH($AD$4:$AD$6723,$V1610:$Z1610,0)))),-1)</f>
        <v>-1</v>
      </c>
      <c r="T1610" s="29">
        <f t="array" ref="T1610">IFERROR(_xlfn._xlws.FILTER(AO$4:AO$6723,(AO$4:AO$6723&gt;=0)*($AB$4:$AB$6723=$C1610)*($AC$4:$AC$6723=$D1610)*(ISNUMBER(_xlfn.XMATCH($AD$4:$AD$6723,$V1610:$Z1610,0)))),-1)</f>
        <v>-1</v>
      </c>
      <c r="V1610" t="s">
        <v>70</v>
      </c>
      <c r="AB1610" t="s">
        <v>96</v>
      </c>
      <c r="AC1610" t="s">
        <v>45</v>
      </c>
      <c r="AD1610" s="19" t="s">
        <v>87</v>
      </c>
      <c r="AE1610" s="18">
        <v>-1</v>
      </c>
      <c r="AF1610" s="17">
        <v>-1</v>
      </c>
      <c r="AG1610" s="17">
        <v>-1</v>
      </c>
      <c r="AH1610" s="17">
        <v>-1</v>
      </c>
      <c r="AI1610" s="17">
        <v>-1</v>
      </c>
      <c r="AJ1610" s="17">
        <v>-1</v>
      </c>
      <c r="AK1610" s="17">
        <v>-1</v>
      </c>
      <c r="AL1610" s="17">
        <v>-1</v>
      </c>
      <c r="AM1610" s="17">
        <v>-1</v>
      </c>
      <c r="AN1610" s="17">
        <v>-1</v>
      </c>
      <c r="AO1610" s="17">
        <v>-1</v>
      </c>
    </row>
    <row r="1611" spans="3:41" x14ac:dyDescent="0.25">
      <c r="C1611" t="s">
        <v>100</v>
      </c>
      <c r="D1611" s="6" t="s">
        <v>12</v>
      </c>
      <c r="E1611" t="s">
        <v>24</v>
      </c>
      <c r="F1611" s="6">
        <v>2005</v>
      </c>
      <c r="G1611" s="6" t="s">
        <v>14</v>
      </c>
      <c r="H1611" s="6" t="s">
        <v>15</v>
      </c>
      <c r="J1611" s="29">
        <f t="array" ref="J1611">IFERROR(_xlfn._xlws.FILTER(AE$4:AE$6723,(AE$4:AE$6723&gt;=0)*($AB$4:$AB$6723=$C1611)*($AC$4:$AC$6723=$D1611)*(ISNUMBER(_xlfn.XMATCH($AD$4:$AD$6723,$V1611:$Z1611,0)))),-1)</f>
        <v>19.18329244019333</v>
      </c>
      <c r="K1611" s="29">
        <f t="array" ref="K1611">IFERROR(_xlfn._xlws.FILTER(AF$4:AF$6723,(AF$4:AF$6723&gt;=0)*($AB$4:$AB$6723=$C1611)*($AC$4:$AC$6723=$D1611)*(ISNUMBER(_xlfn.XMATCH($AD$4:$AD$6723,$V1611:$Z1611,0)))),-1)</f>
        <v>22.125926669999998</v>
      </c>
      <c r="L1611" s="29">
        <f t="array" ref="L1611">IFERROR(_xlfn._xlws.FILTER(AG$4:AG$6723,(AG$4:AG$6723&gt;=0)*($AB$4:$AB$6723=$C1611)*($AC$4:$AC$6723=$D1611)*(ISNUMBER(_xlfn.XMATCH($AD$4:$AD$6723,$V1611:$Z1611,0)))),-1)</f>
        <v>29.6712133820742</v>
      </c>
      <c r="M1611" s="29">
        <f t="array" ref="M1611">IFERROR(_xlfn._xlws.FILTER(AH$4:AH$6723,(AH$4:AH$6723&gt;=0)*($AB$4:$AB$6723=$C1611)*($AC$4:$AC$6723=$D1611)*(ISNUMBER(_xlfn.XMATCH($AD$4:$AD$6723,$V1611:$Z1611,0)))),-1)</f>
        <v>30.312521370747401</v>
      </c>
      <c r="N1611" s="29">
        <f t="array" ref="N1611">IFERROR(_xlfn._xlws.FILTER(AI$4:AI$6723,(AI$4:AI$6723&gt;=0)*($AB$4:$AB$6723=$C1611)*($AC$4:$AC$6723=$D1611)*(ISNUMBER(_xlfn.XMATCH($AD$4:$AD$6723,$V1611:$Z1611,0)))),-1)</f>
        <v>35.807746618216299</v>
      </c>
      <c r="O1611" s="29">
        <f t="array" ref="O1611">IFERROR(_xlfn._xlws.FILTER(AJ$4:AJ$6723,(AJ$4:AJ$6723&gt;=0)*($AB$4:$AB$6723=$C1611)*($AC$4:$AC$6723=$D1611)*(ISNUMBER(_xlfn.XMATCH($AD$4:$AD$6723,$V1611:$Z1611,0)))),-1)</f>
        <v>37.988058420057797</v>
      </c>
      <c r="P1611" s="29">
        <f t="array" ref="P1611">IFERROR(_xlfn._xlws.FILTER(AK$4:AK$6723,(AK$4:AK$6723&gt;=0)*($AB$4:$AB$6723=$C1611)*($AC$4:$AC$6723=$D1611)*(ISNUMBER(_xlfn.XMATCH($AD$4:$AD$6723,$V1611:$Z1611,0)))),-1)</f>
        <v>39.432796283268303</v>
      </c>
      <c r="Q1611" s="29">
        <f t="array" ref="Q1611">IFERROR(_xlfn._xlws.FILTER(AL$4:AL$6723,(AL$4:AL$6723&gt;=0)*($AB$4:$AB$6723=$C1611)*($AC$4:$AC$6723=$D1611)*(ISNUMBER(_xlfn.XMATCH($AD$4:$AD$6723,$V1611:$Z1611,0)))),-1)</f>
        <v>40.083808999937901</v>
      </c>
      <c r="R1611" s="29">
        <f t="array" ref="R1611">IFERROR(_xlfn._xlws.FILTER(AM$4:AM$6723,(AM$4:AM$6723&gt;=0)*($AB$4:$AB$6723=$C1611)*($AC$4:$AC$6723=$D1611)*(ISNUMBER(_xlfn.XMATCH($AD$4:$AD$6723,$V1611:$Z1611,0)))),-1)</f>
        <v>41.260618263224401</v>
      </c>
      <c r="S1611" s="29">
        <f t="array" ref="S1611">IFERROR(_xlfn._xlws.FILTER(AN$4:AN$6723,(AN$4:AN$6723&gt;=0)*($AB$4:$AB$6723=$C1611)*($AC$4:$AC$6723=$D1611)*(ISNUMBER(_xlfn.XMATCH($AD$4:$AD$6723,$V1611:$Z1611,0)))),-1)</f>
        <v>41.260618263224401</v>
      </c>
      <c r="T1611" s="29">
        <f t="array" ref="T1611">IFERROR(_xlfn._xlws.FILTER(AO$4:AO$6723,(AO$4:AO$6723&gt;=0)*($AB$4:$AB$6723=$C1611)*($AC$4:$AC$6723=$D1611)*(ISNUMBER(_xlfn.XMATCH($AD$4:$AD$6723,$V1611:$Z1611,0)))),-1)</f>
        <v>41.260618263224401</v>
      </c>
      <c r="V1611" t="s">
        <v>72</v>
      </c>
      <c r="W1611" s="25" t="s">
        <v>58</v>
      </c>
      <c r="X1611" s="25" t="s">
        <v>59</v>
      </c>
      <c r="Y1611" s="25" t="s">
        <v>73</v>
      </c>
      <c r="AB1611" t="s">
        <v>96</v>
      </c>
      <c r="AC1611" t="s">
        <v>45</v>
      </c>
      <c r="AD1611" s="19" t="s">
        <v>83</v>
      </c>
      <c r="AE1611" s="18">
        <v>-1</v>
      </c>
      <c r="AF1611" s="17">
        <v>-1</v>
      </c>
      <c r="AG1611" s="17">
        <v>-1</v>
      </c>
      <c r="AH1611" s="17">
        <v>-1</v>
      </c>
      <c r="AI1611" s="17">
        <v>-1</v>
      </c>
      <c r="AJ1611" s="17">
        <v>-1</v>
      </c>
      <c r="AK1611" s="17">
        <v>-1</v>
      </c>
      <c r="AL1611" s="17">
        <v>-1</v>
      </c>
      <c r="AM1611" s="17">
        <v>-1</v>
      </c>
      <c r="AN1611" s="17">
        <v>-1</v>
      </c>
      <c r="AO1611" s="17">
        <v>-1</v>
      </c>
    </row>
    <row r="1612" spans="3:41" x14ac:dyDescent="0.25">
      <c r="C1612" t="s">
        <v>100</v>
      </c>
      <c r="D1612" s="6" t="s">
        <v>12</v>
      </c>
      <c r="E1612" t="s">
        <v>25</v>
      </c>
      <c r="F1612" s="6">
        <v>2005</v>
      </c>
      <c r="G1612" s="6" t="s">
        <v>14</v>
      </c>
      <c r="H1612" s="6" t="s">
        <v>15</v>
      </c>
      <c r="J1612" s="29">
        <f t="array" ref="J1612">IFERROR(_xlfn._xlws.FILTER(AE$4:AE$6723,(AE$4:AE$6723&gt;=0)*($AB$4:$AB$6723=$C1612)*($AC$4:$AC$6723=$D1612)*(ISNUMBER(_xlfn.XMATCH($AD$4:$AD$6723,$V1612:$Z1612,0)))),-1)</f>
        <v>-1</v>
      </c>
      <c r="K1612" s="29">
        <f t="array" ref="K1612">IFERROR(_xlfn._xlws.FILTER(AF$4:AF$6723,(AF$4:AF$6723&gt;=0)*($AB$4:$AB$6723=$C1612)*($AC$4:$AC$6723=$D1612)*(ISNUMBER(_xlfn.XMATCH($AD$4:$AD$6723,$V1612:$Z1612,0)))),-1)</f>
        <v>-1</v>
      </c>
      <c r="L1612" s="29">
        <f t="array" ref="L1612">IFERROR(_xlfn._xlws.FILTER(AG$4:AG$6723,(AG$4:AG$6723&gt;=0)*($AB$4:$AB$6723=$C1612)*($AC$4:$AC$6723=$D1612)*(ISNUMBER(_xlfn.XMATCH($AD$4:$AD$6723,$V1612:$Z1612,0)))),-1)</f>
        <v>-1</v>
      </c>
      <c r="M1612" s="29">
        <f t="array" ref="M1612">IFERROR(_xlfn._xlws.FILTER(AH$4:AH$6723,(AH$4:AH$6723&gt;=0)*($AB$4:$AB$6723=$C1612)*($AC$4:$AC$6723=$D1612)*(ISNUMBER(_xlfn.XMATCH($AD$4:$AD$6723,$V1612:$Z1612,0)))),-1)</f>
        <v>-1</v>
      </c>
      <c r="N1612" s="29">
        <f t="array" ref="N1612">IFERROR(_xlfn._xlws.FILTER(AI$4:AI$6723,(AI$4:AI$6723&gt;=0)*($AB$4:$AB$6723=$C1612)*($AC$4:$AC$6723=$D1612)*(ISNUMBER(_xlfn.XMATCH($AD$4:$AD$6723,$V1612:$Z1612,0)))),-1)</f>
        <v>-1</v>
      </c>
      <c r="O1612" s="29">
        <f t="array" ref="O1612">IFERROR(_xlfn._xlws.FILTER(AJ$4:AJ$6723,(AJ$4:AJ$6723&gt;=0)*($AB$4:$AB$6723=$C1612)*($AC$4:$AC$6723=$D1612)*(ISNUMBER(_xlfn.XMATCH($AD$4:$AD$6723,$V1612:$Z1612,0)))),-1)</f>
        <v>-1</v>
      </c>
      <c r="P1612" s="29">
        <f t="array" ref="P1612">IFERROR(_xlfn._xlws.FILTER(AK$4:AK$6723,(AK$4:AK$6723&gt;=0)*($AB$4:$AB$6723=$C1612)*($AC$4:$AC$6723=$D1612)*(ISNUMBER(_xlfn.XMATCH($AD$4:$AD$6723,$V1612:$Z1612,0)))),-1)</f>
        <v>-1</v>
      </c>
      <c r="Q1612" s="29">
        <f t="array" ref="Q1612">IFERROR(_xlfn._xlws.FILTER(AL$4:AL$6723,(AL$4:AL$6723&gt;=0)*($AB$4:$AB$6723=$C1612)*($AC$4:$AC$6723=$D1612)*(ISNUMBER(_xlfn.XMATCH($AD$4:$AD$6723,$V1612:$Z1612,0)))),-1)</f>
        <v>-1</v>
      </c>
      <c r="R1612" s="29">
        <f t="array" ref="R1612">IFERROR(_xlfn._xlws.FILTER(AM$4:AM$6723,(AM$4:AM$6723&gt;=0)*($AB$4:$AB$6723=$C1612)*($AC$4:$AC$6723=$D1612)*(ISNUMBER(_xlfn.XMATCH($AD$4:$AD$6723,$V1612:$Z1612,0)))),-1)</f>
        <v>-1</v>
      </c>
      <c r="S1612" s="29">
        <f t="array" ref="S1612">IFERROR(_xlfn._xlws.FILTER(AN$4:AN$6723,(AN$4:AN$6723&gt;=0)*($AB$4:$AB$6723=$C1612)*($AC$4:$AC$6723=$D1612)*(ISNUMBER(_xlfn.XMATCH($AD$4:$AD$6723,$V1612:$Z1612,0)))),-1)</f>
        <v>-1</v>
      </c>
      <c r="T1612" s="29">
        <f t="array" ref="T1612">IFERROR(_xlfn._xlws.FILTER(AO$4:AO$6723,(AO$4:AO$6723&gt;=0)*($AB$4:$AB$6723=$C1612)*($AC$4:$AC$6723=$D1612)*(ISNUMBER(_xlfn.XMATCH($AD$4:$AD$6723,$V1612:$Z1612,0)))),-1)</f>
        <v>-1</v>
      </c>
      <c r="V1612" t="s">
        <v>25</v>
      </c>
      <c r="AB1612" t="s">
        <v>96</v>
      </c>
      <c r="AC1612" t="s">
        <v>45</v>
      </c>
      <c r="AD1612" s="19" t="s">
        <v>74</v>
      </c>
      <c r="AE1612" s="18">
        <v>-1</v>
      </c>
      <c r="AF1612" s="17">
        <v>-1</v>
      </c>
      <c r="AG1612" s="17">
        <v>-1</v>
      </c>
      <c r="AH1612" s="17">
        <v>-1</v>
      </c>
      <c r="AI1612" s="17">
        <v>-1</v>
      </c>
      <c r="AJ1612" s="17">
        <v>-1</v>
      </c>
      <c r="AK1612" s="17">
        <v>-1</v>
      </c>
      <c r="AL1612" s="17">
        <v>-1</v>
      </c>
      <c r="AM1612" s="17">
        <v>-1</v>
      </c>
      <c r="AN1612" s="17">
        <v>-1</v>
      </c>
      <c r="AO1612" s="17">
        <v>-1</v>
      </c>
    </row>
    <row r="1613" spans="3:41" x14ac:dyDescent="0.25">
      <c r="C1613" t="s">
        <v>100</v>
      </c>
      <c r="D1613" s="6" t="s">
        <v>12</v>
      </c>
      <c r="E1613" t="s">
        <v>26</v>
      </c>
      <c r="F1613" s="6">
        <v>2005</v>
      </c>
      <c r="G1613" s="6" t="s">
        <v>14</v>
      </c>
      <c r="H1613" s="6" t="s">
        <v>15</v>
      </c>
      <c r="J1613" s="29">
        <f t="array" ref="J1613">IFERROR(_xlfn._xlws.FILTER(AE$4:AE$6723,(AE$4:AE$6723&gt;=0)*($AB$4:$AB$6723=$C1613)*($AC$4:$AC$6723=$D1613)*(ISNUMBER(_xlfn.XMATCH($AD$4:$AD$6723,$V1613:$Z1613,0)))),-1)</f>
        <v>-1</v>
      </c>
      <c r="K1613" s="29">
        <f t="array" ref="K1613">IFERROR(_xlfn._xlws.FILTER(AF$4:AF$6723,(AF$4:AF$6723&gt;=0)*($AB$4:$AB$6723=$C1613)*($AC$4:$AC$6723=$D1613)*(ISNUMBER(_xlfn.XMATCH($AD$4:$AD$6723,$V1613:$Z1613,0)))),-1)</f>
        <v>-1</v>
      </c>
      <c r="L1613" s="29">
        <f t="array" ref="L1613">IFERROR(_xlfn._xlws.FILTER(AG$4:AG$6723,(AG$4:AG$6723&gt;=0)*($AB$4:$AB$6723=$C1613)*($AC$4:$AC$6723=$D1613)*(ISNUMBER(_xlfn.XMATCH($AD$4:$AD$6723,$V1613:$Z1613,0)))),-1)</f>
        <v>-1</v>
      </c>
      <c r="M1613" s="29">
        <f t="array" ref="M1613">IFERROR(_xlfn._xlws.FILTER(AH$4:AH$6723,(AH$4:AH$6723&gt;=0)*($AB$4:$AB$6723=$C1613)*($AC$4:$AC$6723=$D1613)*(ISNUMBER(_xlfn.XMATCH($AD$4:$AD$6723,$V1613:$Z1613,0)))),-1)</f>
        <v>-1</v>
      </c>
      <c r="N1613" s="29">
        <f t="array" ref="N1613">IFERROR(_xlfn._xlws.FILTER(AI$4:AI$6723,(AI$4:AI$6723&gt;=0)*($AB$4:$AB$6723=$C1613)*($AC$4:$AC$6723=$D1613)*(ISNUMBER(_xlfn.XMATCH($AD$4:$AD$6723,$V1613:$Z1613,0)))),-1)</f>
        <v>-1</v>
      </c>
      <c r="O1613" s="29">
        <f t="array" ref="O1613">IFERROR(_xlfn._xlws.FILTER(AJ$4:AJ$6723,(AJ$4:AJ$6723&gt;=0)*($AB$4:$AB$6723=$C1613)*($AC$4:$AC$6723=$D1613)*(ISNUMBER(_xlfn.XMATCH($AD$4:$AD$6723,$V1613:$Z1613,0)))),-1)</f>
        <v>-1</v>
      </c>
      <c r="P1613" s="29">
        <f t="array" ref="P1613">IFERROR(_xlfn._xlws.FILTER(AK$4:AK$6723,(AK$4:AK$6723&gt;=0)*($AB$4:$AB$6723=$C1613)*($AC$4:$AC$6723=$D1613)*(ISNUMBER(_xlfn.XMATCH($AD$4:$AD$6723,$V1613:$Z1613,0)))),-1)</f>
        <v>-1</v>
      </c>
      <c r="Q1613" s="29">
        <f t="array" ref="Q1613">IFERROR(_xlfn._xlws.FILTER(AL$4:AL$6723,(AL$4:AL$6723&gt;=0)*($AB$4:$AB$6723=$C1613)*($AC$4:$AC$6723=$D1613)*(ISNUMBER(_xlfn.XMATCH($AD$4:$AD$6723,$V1613:$Z1613,0)))),-1)</f>
        <v>-1</v>
      </c>
      <c r="R1613" s="29">
        <f t="array" ref="R1613">IFERROR(_xlfn._xlws.FILTER(AM$4:AM$6723,(AM$4:AM$6723&gt;=0)*($AB$4:$AB$6723=$C1613)*($AC$4:$AC$6723=$D1613)*(ISNUMBER(_xlfn.XMATCH($AD$4:$AD$6723,$V1613:$Z1613,0)))),-1)</f>
        <v>-1</v>
      </c>
      <c r="S1613" s="29">
        <f t="array" ref="S1613">IFERROR(_xlfn._xlws.FILTER(AN$4:AN$6723,(AN$4:AN$6723&gt;=0)*($AB$4:$AB$6723=$C1613)*($AC$4:$AC$6723=$D1613)*(ISNUMBER(_xlfn.XMATCH($AD$4:$AD$6723,$V1613:$Z1613,0)))),-1)</f>
        <v>-1</v>
      </c>
      <c r="T1613" s="29">
        <f t="array" ref="T1613">IFERROR(_xlfn._xlws.FILTER(AO$4:AO$6723,(AO$4:AO$6723&gt;=0)*($AB$4:$AB$6723=$C1613)*($AC$4:$AC$6723=$D1613)*(ISNUMBER(_xlfn.XMATCH($AD$4:$AD$6723,$V1613:$Z1613,0)))),-1)</f>
        <v>-1</v>
      </c>
      <c r="V1613" t="s">
        <v>74</v>
      </c>
      <c r="W1613" s="25" t="s">
        <v>75</v>
      </c>
      <c r="AB1613" t="s">
        <v>96</v>
      </c>
      <c r="AC1613" t="s">
        <v>45</v>
      </c>
      <c r="AD1613" s="19" t="s">
        <v>85</v>
      </c>
      <c r="AE1613" s="18">
        <v>-1</v>
      </c>
      <c r="AF1613" s="17">
        <v>-1</v>
      </c>
      <c r="AG1613" s="17">
        <v>-1</v>
      </c>
      <c r="AH1613" s="17">
        <v>-1</v>
      </c>
      <c r="AI1613" s="17">
        <v>-1</v>
      </c>
      <c r="AJ1613" s="17">
        <v>-1</v>
      </c>
      <c r="AK1613" s="17">
        <v>-1</v>
      </c>
      <c r="AL1613" s="17">
        <v>-1</v>
      </c>
      <c r="AM1613" s="17">
        <v>-1</v>
      </c>
      <c r="AN1613" s="17">
        <v>-1</v>
      </c>
      <c r="AO1613" s="17">
        <v>-1</v>
      </c>
    </row>
    <row r="1614" spans="3:41" x14ac:dyDescent="0.25">
      <c r="C1614" t="s">
        <v>100</v>
      </c>
      <c r="D1614" s="6" t="s">
        <v>12</v>
      </c>
      <c r="E1614" t="s">
        <v>27</v>
      </c>
      <c r="F1614" s="6">
        <v>2005</v>
      </c>
      <c r="G1614" s="6" t="s">
        <v>14</v>
      </c>
      <c r="H1614" s="6" t="s">
        <v>15</v>
      </c>
      <c r="J1614" s="29">
        <f t="array" ref="J1614">IFERROR(_xlfn._xlws.FILTER(AE$4:AE$6723,(AE$4:AE$6723&gt;=0)*($AB$4:$AB$6723=$C1614)*($AC$4:$AC$6723=$D1614)*(ISNUMBER(_xlfn.XMATCH($AD$4:$AD$6723,$V1614:$Z1614,0)))),-1)</f>
        <v>59.532871666666779</v>
      </c>
      <c r="K1614" s="29">
        <f t="array" ref="K1614">IFERROR(_xlfn._xlws.FILTER(AF$4:AF$6723,(AF$4:AF$6723&gt;=0)*($AB$4:$AB$6723=$C1614)*($AC$4:$AC$6723=$D1614)*(ISNUMBER(_xlfn.XMATCH($AD$4:$AD$6723,$V1614:$Z1614,0)))),-1)</f>
        <v>55.585908889999999</v>
      </c>
      <c r="L1614" s="29">
        <f t="array" ref="L1614">IFERROR(_xlfn._xlws.FILTER(AG$4:AG$6723,(AG$4:AG$6723&gt;=0)*($AB$4:$AB$6723=$C1614)*($AC$4:$AC$6723=$D1614)*(ISNUMBER(_xlfn.XMATCH($AD$4:$AD$6723,$V1614:$Z1614,0)))),-1)</f>
        <v>46.639973840000003</v>
      </c>
      <c r="M1614" s="29">
        <f t="array" ref="M1614">IFERROR(_xlfn._xlws.FILTER(AH$4:AH$6723,(AH$4:AH$6723&gt;=0)*($AB$4:$AB$6723=$C1614)*($AC$4:$AC$6723=$D1614)*(ISNUMBER(_xlfn.XMATCH($AD$4:$AD$6723,$V1614:$Z1614,0)))),-1)</f>
        <v>45.192497199999998</v>
      </c>
      <c r="N1614" s="29">
        <f t="array" ref="N1614">IFERROR(_xlfn._xlws.FILTER(AI$4:AI$6723,(AI$4:AI$6723&gt;=0)*($AB$4:$AB$6723=$C1614)*($AC$4:$AC$6723=$D1614)*(ISNUMBER(_xlfn.XMATCH($AD$4:$AD$6723,$V1614:$Z1614,0)))),-1)</f>
        <v>42.682240880000002</v>
      </c>
      <c r="O1614" s="29">
        <f t="array" ref="O1614">IFERROR(_xlfn._xlws.FILTER(AJ$4:AJ$6723,(AJ$4:AJ$6723&gt;=0)*($AB$4:$AB$6723=$C1614)*($AC$4:$AC$6723=$D1614)*(ISNUMBER(_xlfn.XMATCH($AD$4:$AD$6723,$V1614:$Z1614,0)))),-1)</f>
        <v>42.682240880000002</v>
      </c>
      <c r="P1614" s="29">
        <f t="array" ref="P1614">IFERROR(_xlfn._xlws.FILTER(AK$4:AK$6723,(AK$4:AK$6723&gt;=0)*($AB$4:$AB$6723=$C1614)*($AC$4:$AC$6723=$D1614)*(ISNUMBER(_xlfn.XMATCH($AD$4:$AD$6723,$V1614:$Z1614,0)))),-1)</f>
        <v>42.682240880000002</v>
      </c>
      <c r="Q1614" s="29">
        <f t="array" ref="Q1614">IFERROR(_xlfn._xlws.FILTER(AL$4:AL$6723,(AL$4:AL$6723&gt;=0)*($AB$4:$AB$6723=$C1614)*($AC$4:$AC$6723=$D1614)*(ISNUMBER(_xlfn.XMATCH($AD$4:$AD$6723,$V1614:$Z1614,0)))),-1)</f>
        <v>42.682240880000002</v>
      </c>
      <c r="R1614" s="29">
        <f t="array" ref="R1614">IFERROR(_xlfn._xlws.FILTER(AM$4:AM$6723,(AM$4:AM$6723&gt;=0)*($AB$4:$AB$6723=$C1614)*($AC$4:$AC$6723=$D1614)*(ISNUMBER(_xlfn.XMATCH($AD$4:$AD$6723,$V1614:$Z1614,0)))),-1)</f>
        <v>42.682240880000002</v>
      </c>
      <c r="S1614" s="29">
        <f t="array" ref="S1614">IFERROR(_xlfn._xlws.FILTER(AN$4:AN$6723,(AN$4:AN$6723&gt;=0)*($AB$4:$AB$6723=$C1614)*($AC$4:$AC$6723=$D1614)*(ISNUMBER(_xlfn.XMATCH($AD$4:$AD$6723,$V1614:$Z1614,0)))),-1)</f>
        <v>42.682240880000002</v>
      </c>
      <c r="T1614" s="29">
        <f t="array" ref="T1614">IFERROR(_xlfn._xlws.FILTER(AO$4:AO$6723,(AO$4:AO$6723&gt;=0)*($AB$4:$AB$6723=$C1614)*($AC$4:$AC$6723=$D1614)*(ISNUMBER(_xlfn.XMATCH($AD$4:$AD$6723,$V1614:$Z1614,0)))),-1)</f>
        <v>42.682240880000002</v>
      </c>
      <c r="V1614" t="s">
        <v>27</v>
      </c>
      <c r="AB1614" t="s">
        <v>96</v>
      </c>
      <c r="AC1614" t="s">
        <v>45</v>
      </c>
      <c r="AD1614" s="19" t="s">
        <v>27</v>
      </c>
      <c r="AE1614" s="18">
        <v>-1</v>
      </c>
      <c r="AF1614" s="17">
        <v>-1</v>
      </c>
      <c r="AG1614" s="17">
        <v>-1</v>
      </c>
      <c r="AH1614" s="17">
        <v>-1</v>
      </c>
      <c r="AI1614" s="17">
        <v>-1</v>
      </c>
      <c r="AJ1614" s="17">
        <v>-1</v>
      </c>
      <c r="AK1614" s="17">
        <v>-1</v>
      </c>
      <c r="AL1614" s="17">
        <v>-1</v>
      </c>
      <c r="AM1614" s="17">
        <v>-1</v>
      </c>
      <c r="AN1614" s="17">
        <v>-1</v>
      </c>
      <c r="AO1614" s="17">
        <v>-1</v>
      </c>
    </row>
    <row r="1615" spans="3:41" x14ac:dyDescent="0.25">
      <c r="C1615" t="s">
        <v>100</v>
      </c>
      <c r="D1615" s="6" t="s">
        <v>12</v>
      </c>
      <c r="E1615" t="s">
        <v>77</v>
      </c>
      <c r="F1615" s="6">
        <v>2005</v>
      </c>
      <c r="G1615" s="6" t="s">
        <v>14</v>
      </c>
      <c r="H1615" s="6" t="s">
        <v>15</v>
      </c>
      <c r="J1615" s="29">
        <f t="array" ref="J1615">IFERROR(_xlfn._xlws.FILTER(AE$4:AE$6723,(AE$4:AE$6723&gt;=0)*($AB$4:$AB$6723=$C1615)*($AC$4:$AC$6723=$D1615)*(ISNUMBER(_xlfn.XMATCH($AD$4:$AD$6723,$V1615:$Z1615,0)))),-1)</f>
        <v>-1</v>
      </c>
      <c r="K1615" s="29">
        <f t="array" ref="K1615">IFERROR(_xlfn._xlws.FILTER(AF$4:AF$6723,(AF$4:AF$6723&gt;=0)*($AB$4:$AB$6723=$C1615)*($AC$4:$AC$6723=$D1615)*(ISNUMBER(_xlfn.XMATCH($AD$4:$AD$6723,$V1615:$Z1615,0)))),-1)</f>
        <v>-1</v>
      </c>
      <c r="L1615" s="29">
        <f t="array" ref="L1615">IFERROR(_xlfn._xlws.FILTER(AG$4:AG$6723,(AG$4:AG$6723&gt;=0)*($AB$4:$AB$6723=$C1615)*($AC$4:$AC$6723=$D1615)*(ISNUMBER(_xlfn.XMATCH($AD$4:$AD$6723,$V1615:$Z1615,0)))),-1)</f>
        <v>-1</v>
      </c>
      <c r="M1615" s="29">
        <f t="array" ref="M1615">IFERROR(_xlfn._xlws.FILTER(AH$4:AH$6723,(AH$4:AH$6723&gt;=0)*($AB$4:$AB$6723=$C1615)*($AC$4:$AC$6723=$D1615)*(ISNUMBER(_xlfn.XMATCH($AD$4:$AD$6723,$V1615:$Z1615,0)))),-1)</f>
        <v>-1</v>
      </c>
      <c r="N1615" s="29">
        <f t="array" ref="N1615">IFERROR(_xlfn._xlws.FILTER(AI$4:AI$6723,(AI$4:AI$6723&gt;=0)*($AB$4:$AB$6723=$C1615)*($AC$4:$AC$6723=$D1615)*(ISNUMBER(_xlfn.XMATCH($AD$4:$AD$6723,$V1615:$Z1615,0)))),-1)</f>
        <v>-1</v>
      </c>
      <c r="O1615" s="29">
        <f t="array" ref="O1615">IFERROR(_xlfn._xlws.FILTER(AJ$4:AJ$6723,(AJ$4:AJ$6723&gt;=0)*($AB$4:$AB$6723=$C1615)*($AC$4:$AC$6723=$D1615)*(ISNUMBER(_xlfn.XMATCH($AD$4:$AD$6723,$V1615:$Z1615,0)))),-1)</f>
        <v>-1</v>
      </c>
      <c r="P1615" s="29">
        <f t="array" ref="P1615">IFERROR(_xlfn._xlws.FILTER(AK$4:AK$6723,(AK$4:AK$6723&gt;=0)*($AB$4:$AB$6723=$C1615)*($AC$4:$AC$6723=$D1615)*(ISNUMBER(_xlfn.XMATCH($AD$4:$AD$6723,$V1615:$Z1615,0)))),-1)</f>
        <v>-1</v>
      </c>
      <c r="Q1615" s="29">
        <f t="array" ref="Q1615">IFERROR(_xlfn._xlws.FILTER(AL$4:AL$6723,(AL$4:AL$6723&gt;=0)*($AB$4:$AB$6723=$C1615)*($AC$4:$AC$6723=$D1615)*(ISNUMBER(_xlfn.XMATCH($AD$4:$AD$6723,$V1615:$Z1615,0)))),-1)</f>
        <v>-1</v>
      </c>
      <c r="R1615" s="29">
        <f t="array" ref="R1615">IFERROR(_xlfn._xlws.FILTER(AM$4:AM$6723,(AM$4:AM$6723&gt;=0)*($AB$4:$AB$6723=$C1615)*($AC$4:$AC$6723=$D1615)*(ISNUMBER(_xlfn.XMATCH($AD$4:$AD$6723,$V1615:$Z1615,0)))),-1)</f>
        <v>-1</v>
      </c>
      <c r="S1615" s="29">
        <f t="array" ref="S1615">IFERROR(_xlfn._xlws.FILTER(AN$4:AN$6723,(AN$4:AN$6723&gt;=0)*($AB$4:$AB$6723=$C1615)*($AC$4:$AC$6723=$D1615)*(ISNUMBER(_xlfn.XMATCH($AD$4:$AD$6723,$V1615:$Z1615,0)))),-1)</f>
        <v>-1</v>
      </c>
      <c r="T1615" s="29">
        <f t="array" ref="T1615">IFERROR(_xlfn._xlws.FILTER(AO$4:AO$6723,(AO$4:AO$6723&gt;=0)*($AB$4:$AB$6723=$C1615)*($AC$4:$AC$6723=$D1615)*(ISNUMBER(_xlfn.XMATCH($AD$4:$AD$6723,$V1615:$Z1615,0)))),-1)</f>
        <v>-1</v>
      </c>
      <c r="V1615" t="s">
        <v>77</v>
      </c>
      <c r="AB1615" t="s">
        <v>96</v>
      </c>
      <c r="AC1615" t="s">
        <v>45</v>
      </c>
      <c r="AD1615" s="19" t="s">
        <v>88</v>
      </c>
      <c r="AE1615" s="18">
        <v>-1</v>
      </c>
      <c r="AF1615" s="17">
        <v>-1</v>
      </c>
      <c r="AG1615" s="17">
        <v>-1</v>
      </c>
      <c r="AH1615" s="17">
        <v>-1</v>
      </c>
      <c r="AI1615" s="17">
        <v>-1</v>
      </c>
      <c r="AJ1615" s="17">
        <v>-1</v>
      </c>
      <c r="AK1615" s="17">
        <v>-1</v>
      </c>
      <c r="AL1615" s="17">
        <v>-1</v>
      </c>
      <c r="AM1615" s="17">
        <v>-1</v>
      </c>
      <c r="AN1615" s="17">
        <v>-1</v>
      </c>
      <c r="AO1615" s="17">
        <v>-1</v>
      </c>
    </row>
    <row r="1616" spans="3:41" x14ac:dyDescent="0.25">
      <c r="C1616" t="s">
        <v>100</v>
      </c>
      <c r="D1616" s="6" t="s">
        <v>12</v>
      </c>
      <c r="E1616" t="s">
        <v>78</v>
      </c>
      <c r="F1616" s="6">
        <v>2005</v>
      </c>
      <c r="G1616" s="6" t="s">
        <v>14</v>
      </c>
      <c r="H1616" s="6" t="s">
        <v>15</v>
      </c>
      <c r="J1616" s="29">
        <f t="array" ref="J1616">IFERROR(_xlfn._xlws.FILTER(AE$4:AE$6723,(AE$4:AE$6723&gt;=0)*($AB$4:$AB$6723=$C1616)*($AC$4:$AC$6723=$D1616)*(ISNUMBER(_xlfn.XMATCH($AD$4:$AD$6723,$V1616:$Z1616,0)))),-1)</f>
        <v>-1</v>
      </c>
      <c r="K1616" s="29">
        <f t="array" ref="K1616">IFERROR(_xlfn._xlws.FILTER(AF$4:AF$6723,(AF$4:AF$6723&gt;=0)*($AB$4:$AB$6723=$C1616)*($AC$4:$AC$6723=$D1616)*(ISNUMBER(_xlfn.XMATCH($AD$4:$AD$6723,$V1616:$Z1616,0)))),-1)</f>
        <v>-1</v>
      </c>
      <c r="L1616" s="29">
        <f t="array" ref="L1616">IFERROR(_xlfn._xlws.FILTER(AG$4:AG$6723,(AG$4:AG$6723&gt;=0)*($AB$4:$AB$6723=$C1616)*($AC$4:$AC$6723=$D1616)*(ISNUMBER(_xlfn.XMATCH($AD$4:$AD$6723,$V1616:$Z1616,0)))),-1)</f>
        <v>-1</v>
      </c>
      <c r="M1616" s="29">
        <f t="array" ref="M1616">IFERROR(_xlfn._xlws.FILTER(AH$4:AH$6723,(AH$4:AH$6723&gt;=0)*($AB$4:$AB$6723=$C1616)*($AC$4:$AC$6723=$D1616)*(ISNUMBER(_xlfn.XMATCH($AD$4:$AD$6723,$V1616:$Z1616,0)))),-1)</f>
        <v>-1</v>
      </c>
      <c r="N1616" s="29">
        <f t="array" ref="N1616">IFERROR(_xlfn._xlws.FILTER(AI$4:AI$6723,(AI$4:AI$6723&gt;=0)*($AB$4:$AB$6723=$C1616)*($AC$4:$AC$6723=$D1616)*(ISNUMBER(_xlfn.XMATCH($AD$4:$AD$6723,$V1616:$Z1616,0)))),-1)</f>
        <v>-1</v>
      </c>
      <c r="O1616" s="29">
        <f t="array" ref="O1616">IFERROR(_xlfn._xlws.FILTER(AJ$4:AJ$6723,(AJ$4:AJ$6723&gt;=0)*($AB$4:$AB$6723=$C1616)*($AC$4:$AC$6723=$D1616)*(ISNUMBER(_xlfn.XMATCH($AD$4:$AD$6723,$V1616:$Z1616,0)))),-1)</f>
        <v>-1</v>
      </c>
      <c r="P1616" s="29">
        <f t="array" ref="P1616">IFERROR(_xlfn._xlws.FILTER(AK$4:AK$6723,(AK$4:AK$6723&gt;=0)*($AB$4:$AB$6723=$C1616)*($AC$4:$AC$6723=$D1616)*(ISNUMBER(_xlfn.XMATCH($AD$4:$AD$6723,$V1616:$Z1616,0)))),-1)</f>
        <v>-1</v>
      </c>
      <c r="Q1616" s="29">
        <f t="array" ref="Q1616">IFERROR(_xlfn._xlws.FILTER(AL$4:AL$6723,(AL$4:AL$6723&gt;=0)*($AB$4:$AB$6723=$C1616)*($AC$4:$AC$6723=$D1616)*(ISNUMBER(_xlfn.XMATCH($AD$4:$AD$6723,$V1616:$Z1616,0)))),-1)</f>
        <v>-1</v>
      </c>
      <c r="R1616" s="29">
        <f t="array" ref="R1616">IFERROR(_xlfn._xlws.FILTER(AM$4:AM$6723,(AM$4:AM$6723&gt;=0)*($AB$4:$AB$6723=$C1616)*($AC$4:$AC$6723=$D1616)*(ISNUMBER(_xlfn.XMATCH($AD$4:$AD$6723,$V1616:$Z1616,0)))),-1)</f>
        <v>-1</v>
      </c>
      <c r="S1616" s="29">
        <f t="array" ref="S1616">IFERROR(_xlfn._xlws.FILTER(AN$4:AN$6723,(AN$4:AN$6723&gt;=0)*($AB$4:$AB$6723=$C1616)*($AC$4:$AC$6723=$D1616)*(ISNUMBER(_xlfn.XMATCH($AD$4:$AD$6723,$V1616:$Z1616,0)))),-1)</f>
        <v>-1</v>
      </c>
      <c r="T1616" s="29">
        <f t="array" ref="T1616">IFERROR(_xlfn._xlws.FILTER(AO$4:AO$6723,(AO$4:AO$6723&gt;=0)*($AB$4:$AB$6723=$C1616)*($AC$4:$AC$6723=$D1616)*(ISNUMBER(_xlfn.XMATCH($AD$4:$AD$6723,$V1616:$Z1616,0)))),-1)</f>
        <v>-1</v>
      </c>
      <c r="V1616" t="s">
        <v>78</v>
      </c>
      <c r="AB1616" t="s">
        <v>96</v>
      </c>
      <c r="AC1616" t="s">
        <v>45</v>
      </c>
      <c r="AD1616" s="19" t="s">
        <v>77</v>
      </c>
      <c r="AE1616" s="18">
        <v>-1</v>
      </c>
      <c r="AF1616" s="17">
        <v>-1</v>
      </c>
      <c r="AG1616" s="17">
        <v>-1</v>
      </c>
      <c r="AH1616" s="17">
        <v>-1</v>
      </c>
      <c r="AI1616" s="17">
        <v>-1</v>
      </c>
      <c r="AJ1616" s="17">
        <v>-1</v>
      </c>
      <c r="AK1616" s="17">
        <v>-1</v>
      </c>
      <c r="AL1616" s="17">
        <v>-1</v>
      </c>
      <c r="AM1616" s="17">
        <v>-1</v>
      </c>
      <c r="AN1616" s="17">
        <v>-1</v>
      </c>
      <c r="AO1616" s="17">
        <v>-1</v>
      </c>
    </row>
    <row r="1617" spans="3:41" x14ac:dyDescent="0.25">
      <c r="C1617" t="s">
        <v>100</v>
      </c>
      <c r="D1617" s="6" t="s">
        <v>12</v>
      </c>
      <c r="E1617" t="s">
        <v>30</v>
      </c>
      <c r="F1617" s="6">
        <v>2005</v>
      </c>
      <c r="G1617" s="6" t="s">
        <v>14</v>
      </c>
      <c r="H1617" s="6" t="s">
        <v>15</v>
      </c>
      <c r="J1617" s="29">
        <f t="array" ref="J1617">IFERROR(_xlfn._xlws.FILTER(AE$4:AE$6723,(AE$4:AE$6723&gt;=0)*($AB$4:$AB$6723=$C1617)*($AC$4:$AC$6723=$D1617)*(ISNUMBER(_xlfn.XMATCH($AD$4:$AD$6723,$V1617:$Z1617,0)))),-1)</f>
        <v>14.699160955829941</v>
      </c>
      <c r="K1617" s="29">
        <f t="array" ref="K1617">IFERROR(_xlfn._xlws.FILTER(AF$4:AF$6723,(AF$4:AF$6723&gt;=0)*($AB$4:$AB$6723=$C1617)*($AC$4:$AC$6723=$D1617)*(ISNUMBER(_xlfn.XMATCH($AD$4:$AD$6723,$V1617:$Z1617,0)))),-1)</f>
        <v>11.450234966792699</v>
      </c>
      <c r="L1617" s="29">
        <f t="array" ref="L1617">IFERROR(_xlfn._xlws.FILTER(AG$4:AG$6723,(AG$4:AG$6723&gt;=0)*($AB$4:$AB$6723=$C1617)*($AC$4:$AC$6723=$D1617)*(ISNUMBER(_xlfn.XMATCH($AD$4:$AD$6723,$V1617:$Z1617,0)))),-1)</f>
        <v>8.158239</v>
      </c>
      <c r="M1617" s="29">
        <f t="array" ref="M1617">IFERROR(_xlfn._xlws.FILTER(AH$4:AH$6723,(AH$4:AH$6723&gt;=0)*($AB$4:$AB$6723=$C1617)*($AC$4:$AC$6723=$D1617)*(ISNUMBER(_xlfn.XMATCH($AD$4:$AD$6723,$V1617:$Z1617,0)))),-1)</f>
        <v>4.9308479998400996</v>
      </c>
      <c r="N1617" s="29">
        <f t="array" ref="N1617">IFERROR(_xlfn._xlws.FILTER(AI$4:AI$6723,(AI$4:AI$6723&gt;=0)*($AB$4:$AB$6723=$C1617)*($AC$4:$AC$6723=$D1617)*(ISNUMBER(_xlfn.XMATCH($AD$4:$AD$6723,$V1617:$Z1617,0)))),-1)</f>
        <v>6.5728312286118102</v>
      </c>
      <c r="O1617" s="29">
        <f t="array" ref="O1617">IFERROR(_xlfn._xlws.FILTER(AJ$4:AJ$6723,(AJ$4:AJ$6723&gt;=0)*($AB$4:$AB$6723=$C1617)*($AC$4:$AC$6723=$D1617)*(ISNUMBER(_xlfn.XMATCH($AD$4:$AD$6723,$V1617:$Z1617,0)))),-1)</f>
        <v>6.9937410685848302</v>
      </c>
      <c r="P1617" s="29">
        <f t="array" ref="P1617">IFERROR(_xlfn._xlws.FILTER(AK$4:AK$6723,(AK$4:AK$6723&gt;=0)*($AB$4:$AB$6723=$C1617)*($AC$4:$AC$6723=$D1617)*(ISNUMBER(_xlfn.XMATCH($AD$4:$AD$6723,$V1617:$Z1617,0)))),-1)</f>
        <v>7.1321297081937001</v>
      </c>
      <c r="Q1617" s="29">
        <f t="array" ref="Q1617">IFERROR(_xlfn._xlws.FILTER(AL$4:AL$6723,(AL$4:AL$6723&gt;=0)*($AB$4:$AB$6723=$C1617)*($AC$4:$AC$6723=$D1617)*(ISNUMBER(_xlfn.XMATCH($AD$4:$AD$6723,$V1617:$Z1617,0)))),-1)</f>
        <v>7.2539392187160097</v>
      </c>
      <c r="R1617" s="29">
        <f t="array" ref="R1617">IFERROR(_xlfn._xlws.FILTER(AM$4:AM$6723,(AM$4:AM$6723&gt;=0)*($AB$4:$AB$6723=$C1617)*($AC$4:$AC$6723=$D1617)*(ISNUMBER(_xlfn.XMATCH($AD$4:$AD$6723,$V1617:$Z1617,0)))),-1)</f>
        <v>7.3957538256323998</v>
      </c>
      <c r="S1617" s="29">
        <f t="array" ref="S1617">IFERROR(_xlfn._xlws.FILTER(AN$4:AN$6723,(AN$4:AN$6723&gt;=0)*($AB$4:$AB$6723=$C1617)*($AC$4:$AC$6723=$D1617)*(ISNUMBER(_xlfn.XMATCH($AD$4:$AD$6723,$V1617:$Z1617,0)))),-1)</f>
        <v>7.3957538256323998</v>
      </c>
      <c r="T1617" s="29">
        <f t="array" ref="T1617">IFERROR(_xlfn._xlws.FILTER(AO$4:AO$6723,(AO$4:AO$6723&gt;=0)*($AB$4:$AB$6723=$C1617)*($AC$4:$AC$6723=$D1617)*(ISNUMBER(_xlfn.XMATCH($AD$4:$AD$6723,$V1617:$Z1617,0)))),-1)</f>
        <v>7.3957538256323998</v>
      </c>
      <c r="V1617" t="s">
        <v>30</v>
      </c>
      <c r="AB1617" t="s">
        <v>96</v>
      </c>
      <c r="AC1617" t="s">
        <v>45</v>
      </c>
      <c r="AD1617" s="19" t="s">
        <v>75</v>
      </c>
      <c r="AE1617" s="18">
        <v>-1</v>
      </c>
      <c r="AF1617" s="17">
        <v>-1</v>
      </c>
      <c r="AG1617" s="17">
        <v>-1</v>
      </c>
      <c r="AH1617" s="17">
        <v>-1</v>
      </c>
      <c r="AI1617" s="17">
        <v>-1</v>
      </c>
      <c r="AJ1617" s="17">
        <v>-1</v>
      </c>
      <c r="AK1617" s="17">
        <v>-1</v>
      </c>
      <c r="AL1617" s="17">
        <v>-1</v>
      </c>
      <c r="AM1617" s="17">
        <v>-1</v>
      </c>
      <c r="AN1617" s="17">
        <v>-1</v>
      </c>
      <c r="AO1617" s="17">
        <v>-1</v>
      </c>
    </row>
    <row r="1618" spans="3:41" x14ac:dyDescent="0.25">
      <c r="C1618" t="s">
        <v>100</v>
      </c>
      <c r="D1618" s="6" t="s">
        <v>12</v>
      </c>
      <c r="E1618" t="s">
        <v>31</v>
      </c>
      <c r="F1618" s="6">
        <v>2005</v>
      </c>
      <c r="G1618" s="6" t="s">
        <v>14</v>
      </c>
      <c r="H1618" s="6" t="s">
        <v>15</v>
      </c>
      <c r="J1618" s="29">
        <f t="array" ref="J1618">IFERROR(_xlfn._xlws.FILTER(AE$4:AE$6723,(AE$4:AE$6723&gt;=0)*($AB$4:$AB$6723=$C1618)*($AC$4:$AC$6723=$D1618)*(ISNUMBER(_xlfn.XMATCH($AD$4:$AD$6723,$V1618:$Z1618,0)))),-1)</f>
        <v>-1</v>
      </c>
      <c r="K1618" s="29">
        <f t="array" ref="K1618">IFERROR(_xlfn._xlws.FILTER(AF$4:AF$6723,(AF$4:AF$6723&gt;=0)*($AB$4:$AB$6723=$C1618)*($AC$4:$AC$6723=$D1618)*(ISNUMBER(_xlfn.XMATCH($AD$4:$AD$6723,$V1618:$Z1618,0)))),-1)</f>
        <v>-1</v>
      </c>
      <c r="L1618" s="29">
        <f t="array" ref="L1618">IFERROR(_xlfn._xlws.FILTER(AG$4:AG$6723,(AG$4:AG$6723&gt;=0)*($AB$4:$AB$6723=$C1618)*($AC$4:$AC$6723=$D1618)*(ISNUMBER(_xlfn.XMATCH($AD$4:$AD$6723,$V1618:$Z1618,0)))),-1)</f>
        <v>-1</v>
      </c>
      <c r="M1618" s="29">
        <f t="array" ref="M1618">IFERROR(_xlfn._xlws.FILTER(AH$4:AH$6723,(AH$4:AH$6723&gt;=0)*($AB$4:$AB$6723=$C1618)*($AC$4:$AC$6723=$D1618)*(ISNUMBER(_xlfn.XMATCH($AD$4:$AD$6723,$V1618:$Z1618,0)))),-1)</f>
        <v>-1</v>
      </c>
      <c r="N1618" s="29">
        <f t="array" ref="N1618">IFERROR(_xlfn._xlws.FILTER(AI$4:AI$6723,(AI$4:AI$6723&gt;=0)*($AB$4:$AB$6723=$C1618)*($AC$4:$AC$6723=$D1618)*(ISNUMBER(_xlfn.XMATCH($AD$4:$AD$6723,$V1618:$Z1618,0)))),-1)</f>
        <v>-1</v>
      </c>
      <c r="O1618" s="29">
        <f t="array" ref="O1618">IFERROR(_xlfn._xlws.FILTER(AJ$4:AJ$6723,(AJ$4:AJ$6723&gt;=0)*($AB$4:$AB$6723=$C1618)*($AC$4:$AC$6723=$D1618)*(ISNUMBER(_xlfn.XMATCH($AD$4:$AD$6723,$V1618:$Z1618,0)))),-1)</f>
        <v>-1</v>
      </c>
      <c r="P1618" s="29">
        <f t="array" ref="P1618">IFERROR(_xlfn._xlws.FILTER(AK$4:AK$6723,(AK$4:AK$6723&gt;=0)*($AB$4:$AB$6723=$C1618)*($AC$4:$AC$6723=$D1618)*(ISNUMBER(_xlfn.XMATCH($AD$4:$AD$6723,$V1618:$Z1618,0)))),-1)</f>
        <v>-1</v>
      </c>
      <c r="Q1618" s="29">
        <f t="array" ref="Q1618">IFERROR(_xlfn._xlws.FILTER(AL$4:AL$6723,(AL$4:AL$6723&gt;=0)*($AB$4:$AB$6723=$C1618)*($AC$4:$AC$6723=$D1618)*(ISNUMBER(_xlfn.XMATCH($AD$4:$AD$6723,$V1618:$Z1618,0)))),-1)</f>
        <v>-1</v>
      </c>
      <c r="R1618" s="29">
        <f t="array" ref="R1618">IFERROR(_xlfn._xlws.FILTER(AM$4:AM$6723,(AM$4:AM$6723&gt;=0)*($AB$4:$AB$6723=$C1618)*($AC$4:$AC$6723=$D1618)*(ISNUMBER(_xlfn.XMATCH($AD$4:$AD$6723,$V1618:$Z1618,0)))),-1)</f>
        <v>-1</v>
      </c>
      <c r="S1618" s="29">
        <f t="array" ref="S1618">IFERROR(_xlfn._xlws.FILTER(AN$4:AN$6723,(AN$4:AN$6723&gt;=0)*($AB$4:$AB$6723=$C1618)*($AC$4:$AC$6723=$D1618)*(ISNUMBER(_xlfn.XMATCH($AD$4:$AD$6723,$V1618:$Z1618,0)))),-1)</f>
        <v>-1</v>
      </c>
      <c r="T1618" s="29">
        <f t="array" ref="T1618">IFERROR(_xlfn._xlws.FILTER(AO$4:AO$6723,(AO$4:AO$6723&gt;=0)*($AB$4:$AB$6723=$C1618)*($AC$4:$AC$6723=$D1618)*(ISNUMBER(_xlfn.XMATCH($AD$4:$AD$6723,$V1618:$Z1618,0)))),-1)</f>
        <v>-1</v>
      </c>
      <c r="V1618" t="s">
        <v>31</v>
      </c>
      <c r="AB1618" t="s">
        <v>96</v>
      </c>
      <c r="AC1618" t="s">
        <v>45</v>
      </c>
      <c r="AD1618" s="19" t="s">
        <v>78</v>
      </c>
      <c r="AE1618" s="18">
        <v>-1</v>
      </c>
      <c r="AF1618" s="17">
        <v>-1</v>
      </c>
      <c r="AG1618" s="17">
        <v>-1</v>
      </c>
      <c r="AH1618" s="17">
        <v>-1</v>
      </c>
      <c r="AI1618" s="17">
        <v>-1</v>
      </c>
      <c r="AJ1618" s="17">
        <v>-1</v>
      </c>
      <c r="AK1618" s="17">
        <v>-1</v>
      </c>
      <c r="AL1618" s="17">
        <v>-1</v>
      </c>
      <c r="AM1618" s="17">
        <v>-1</v>
      </c>
      <c r="AN1618" s="17">
        <v>-1</v>
      </c>
      <c r="AO1618" s="17">
        <v>-1</v>
      </c>
    </row>
    <row r="1619" spans="3:41" x14ac:dyDescent="0.25">
      <c r="C1619" t="s">
        <v>100</v>
      </c>
      <c r="D1619" s="6" t="s">
        <v>12</v>
      </c>
      <c r="E1619" t="s">
        <v>32</v>
      </c>
      <c r="F1619" s="6">
        <v>2005</v>
      </c>
      <c r="G1619" s="6" t="s">
        <v>14</v>
      </c>
      <c r="H1619" s="6" t="s">
        <v>15</v>
      </c>
      <c r="J1619" s="29">
        <f t="array" ref="J1619">IFERROR(_xlfn._xlws.FILTER(AE$4:AE$6723,(AE$4:AE$6723&gt;=0)*($AB$4:$AB$6723=$C1619)*($AC$4:$AC$6723=$D1619)*(ISNUMBER(_xlfn.XMATCH($AD$4:$AD$6723,$V1619:$Z1619,0)))),-1)</f>
        <v>-1</v>
      </c>
      <c r="K1619" s="29">
        <f t="array" ref="K1619">IFERROR(_xlfn._xlws.FILTER(AF$4:AF$6723,(AF$4:AF$6723&gt;=0)*($AB$4:$AB$6723=$C1619)*($AC$4:$AC$6723=$D1619)*(ISNUMBER(_xlfn.XMATCH($AD$4:$AD$6723,$V1619:$Z1619,0)))),-1)</f>
        <v>-1</v>
      </c>
      <c r="L1619" s="29">
        <f t="array" ref="L1619">IFERROR(_xlfn._xlws.FILTER(AG$4:AG$6723,(AG$4:AG$6723&gt;=0)*($AB$4:$AB$6723=$C1619)*($AC$4:$AC$6723=$D1619)*(ISNUMBER(_xlfn.XMATCH($AD$4:$AD$6723,$V1619:$Z1619,0)))),-1)</f>
        <v>-1</v>
      </c>
      <c r="M1619" s="29">
        <f t="array" ref="M1619">IFERROR(_xlfn._xlws.FILTER(AH$4:AH$6723,(AH$4:AH$6723&gt;=0)*($AB$4:$AB$6723=$C1619)*($AC$4:$AC$6723=$D1619)*(ISNUMBER(_xlfn.XMATCH($AD$4:$AD$6723,$V1619:$Z1619,0)))),-1)</f>
        <v>-1</v>
      </c>
      <c r="N1619" s="29">
        <f t="array" ref="N1619">IFERROR(_xlfn._xlws.FILTER(AI$4:AI$6723,(AI$4:AI$6723&gt;=0)*($AB$4:$AB$6723=$C1619)*($AC$4:$AC$6723=$D1619)*(ISNUMBER(_xlfn.XMATCH($AD$4:$AD$6723,$V1619:$Z1619,0)))),-1)</f>
        <v>-1</v>
      </c>
      <c r="O1619" s="29">
        <f t="array" ref="O1619">IFERROR(_xlfn._xlws.FILTER(AJ$4:AJ$6723,(AJ$4:AJ$6723&gt;=0)*($AB$4:$AB$6723=$C1619)*($AC$4:$AC$6723=$D1619)*(ISNUMBER(_xlfn.XMATCH($AD$4:$AD$6723,$V1619:$Z1619,0)))),-1)</f>
        <v>-1</v>
      </c>
      <c r="P1619" s="29">
        <f t="array" ref="P1619">IFERROR(_xlfn._xlws.FILTER(AK$4:AK$6723,(AK$4:AK$6723&gt;=0)*($AB$4:$AB$6723=$C1619)*($AC$4:$AC$6723=$D1619)*(ISNUMBER(_xlfn.XMATCH($AD$4:$AD$6723,$V1619:$Z1619,0)))),-1)</f>
        <v>-1</v>
      </c>
      <c r="Q1619" s="29">
        <f t="array" ref="Q1619">IFERROR(_xlfn._xlws.FILTER(AL$4:AL$6723,(AL$4:AL$6723&gt;=0)*($AB$4:$AB$6723=$C1619)*($AC$4:$AC$6723=$D1619)*(ISNUMBER(_xlfn.XMATCH($AD$4:$AD$6723,$V1619:$Z1619,0)))),-1)</f>
        <v>-1</v>
      </c>
      <c r="R1619" s="29">
        <f t="array" ref="R1619">IFERROR(_xlfn._xlws.FILTER(AM$4:AM$6723,(AM$4:AM$6723&gt;=0)*($AB$4:$AB$6723=$C1619)*($AC$4:$AC$6723=$D1619)*(ISNUMBER(_xlfn.XMATCH($AD$4:$AD$6723,$V1619:$Z1619,0)))),-1)</f>
        <v>-1</v>
      </c>
      <c r="S1619" s="29">
        <f t="array" ref="S1619">IFERROR(_xlfn._xlws.FILTER(AN$4:AN$6723,(AN$4:AN$6723&gt;=0)*($AB$4:$AB$6723=$C1619)*($AC$4:$AC$6723=$D1619)*(ISNUMBER(_xlfn.XMATCH($AD$4:$AD$6723,$V1619:$Z1619,0)))),-1)</f>
        <v>-1</v>
      </c>
      <c r="T1619" s="29">
        <f t="array" ref="T1619">IFERROR(_xlfn._xlws.FILTER(AO$4:AO$6723,(AO$4:AO$6723&gt;=0)*($AB$4:$AB$6723=$C1619)*($AC$4:$AC$6723=$D1619)*(ISNUMBER(_xlfn.XMATCH($AD$4:$AD$6723,$V1619:$Z1619,0)))),-1)</f>
        <v>-1</v>
      </c>
      <c r="V1619" t="s">
        <v>32</v>
      </c>
      <c r="W1619" s="25" t="s">
        <v>80</v>
      </c>
      <c r="AB1619" t="s">
        <v>96</v>
      </c>
      <c r="AC1619" t="s">
        <v>45</v>
      </c>
      <c r="AD1619" s="19" t="s">
        <v>70</v>
      </c>
      <c r="AE1619" s="18">
        <v>-1</v>
      </c>
      <c r="AF1619" s="17">
        <v>-1</v>
      </c>
      <c r="AG1619" s="17">
        <v>-1</v>
      </c>
      <c r="AH1619" s="17">
        <v>-1</v>
      </c>
      <c r="AI1619" s="17">
        <v>-1</v>
      </c>
      <c r="AJ1619" s="17">
        <v>-1</v>
      </c>
      <c r="AK1619" s="17">
        <v>-1</v>
      </c>
      <c r="AL1619" s="17">
        <v>-1</v>
      </c>
      <c r="AM1619" s="17">
        <v>-1</v>
      </c>
      <c r="AN1619" s="17">
        <v>-1</v>
      </c>
      <c r="AO1619" s="17">
        <v>-1</v>
      </c>
    </row>
    <row r="1620" spans="3:41" x14ac:dyDescent="0.25">
      <c r="C1620" t="s">
        <v>100</v>
      </c>
      <c r="D1620" s="6" t="s">
        <v>12</v>
      </c>
      <c r="E1620" t="s">
        <v>81</v>
      </c>
      <c r="F1620" s="6">
        <v>2005</v>
      </c>
      <c r="G1620" s="6" t="s">
        <v>14</v>
      </c>
      <c r="H1620" s="6" t="s">
        <v>15</v>
      </c>
      <c r="J1620" s="29">
        <f t="array" ref="J1620">IFERROR(_xlfn._xlws.FILTER(AE$4:AE$6723,(AE$4:AE$6723&gt;=0)*($AB$4:$AB$6723=$C1620)*($AC$4:$AC$6723=$D1620)*(ISNUMBER(_xlfn.XMATCH($AD$4:$AD$6723,$V1620:$Z1620,0)))),-1)</f>
        <v>-1</v>
      </c>
      <c r="K1620" s="29">
        <f t="array" ref="K1620">IFERROR(_xlfn._xlws.FILTER(AF$4:AF$6723,(AF$4:AF$6723&gt;=0)*($AB$4:$AB$6723=$C1620)*($AC$4:$AC$6723=$D1620)*(ISNUMBER(_xlfn.XMATCH($AD$4:$AD$6723,$V1620:$Z1620,0)))),-1)</f>
        <v>-1</v>
      </c>
      <c r="L1620" s="29">
        <f t="array" ref="L1620">IFERROR(_xlfn._xlws.FILTER(AG$4:AG$6723,(AG$4:AG$6723&gt;=0)*($AB$4:$AB$6723=$C1620)*($AC$4:$AC$6723=$D1620)*(ISNUMBER(_xlfn.XMATCH($AD$4:$AD$6723,$V1620:$Z1620,0)))),-1)</f>
        <v>-1</v>
      </c>
      <c r="M1620" s="29">
        <f t="array" ref="M1620">IFERROR(_xlfn._xlws.FILTER(AH$4:AH$6723,(AH$4:AH$6723&gt;=0)*($AB$4:$AB$6723=$C1620)*($AC$4:$AC$6723=$D1620)*(ISNUMBER(_xlfn.XMATCH($AD$4:$AD$6723,$V1620:$Z1620,0)))),-1)</f>
        <v>-1</v>
      </c>
      <c r="N1620" s="29">
        <f t="array" ref="N1620">IFERROR(_xlfn._xlws.FILTER(AI$4:AI$6723,(AI$4:AI$6723&gt;=0)*($AB$4:$AB$6723=$C1620)*($AC$4:$AC$6723=$D1620)*(ISNUMBER(_xlfn.XMATCH($AD$4:$AD$6723,$V1620:$Z1620,0)))),-1)</f>
        <v>-1</v>
      </c>
      <c r="O1620" s="29">
        <f t="array" ref="O1620">IFERROR(_xlfn._xlws.FILTER(AJ$4:AJ$6723,(AJ$4:AJ$6723&gt;=0)*($AB$4:$AB$6723=$C1620)*($AC$4:$AC$6723=$D1620)*(ISNUMBER(_xlfn.XMATCH($AD$4:$AD$6723,$V1620:$Z1620,0)))),-1)</f>
        <v>-1</v>
      </c>
      <c r="P1620" s="29">
        <f t="array" ref="P1620">IFERROR(_xlfn._xlws.FILTER(AK$4:AK$6723,(AK$4:AK$6723&gt;=0)*($AB$4:$AB$6723=$C1620)*($AC$4:$AC$6723=$D1620)*(ISNUMBER(_xlfn.XMATCH($AD$4:$AD$6723,$V1620:$Z1620,0)))),-1)</f>
        <v>-1</v>
      </c>
      <c r="Q1620" s="29">
        <f t="array" ref="Q1620">IFERROR(_xlfn._xlws.FILTER(AL$4:AL$6723,(AL$4:AL$6723&gt;=0)*($AB$4:$AB$6723=$C1620)*($AC$4:$AC$6723=$D1620)*(ISNUMBER(_xlfn.XMATCH($AD$4:$AD$6723,$V1620:$Z1620,0)))),-1)</f>
        <v>-1</v>
      </c>
      <c r="R1620" s="29">
        <f t="array" ref="R1620">IFERROR(_xlfn._xlws.FILTER(AM$4:AM$6723,(AM$4:AM$6723&gt;=0)*($AB$4:$AB$6723=$C1620)*($AC$4:$AC$6723=$D1620)*(ISNUMBER(_xlfn.XMATCH($AD$4:$AD$6723,$V1620:$Z1620,0)))),-1)</f>
        <v>-1</v>
      </c>
      <c r="S1620" s="29">
        <f t="array" ref="S1620">IFERROR(_xlfn._xlws.FILTER(AN$4:AN$6723,(AN$4:AN$6723&gt;=0)*($AB$4:$AB$6723=$C1620)*($AC$4:$AC$6723=$D1620)*(ISNUMBER(_xlfn.XMATCH($AD$4:$AD$6723,$V1620:$Z1620,0)))),-1)</f>
        <v>-1</v>
      </c>
      <c r="T1620" s="29">
        <f t="array" ref="T1620">IFERROR(_xlfn._xlws.FILTER(AO$4:AO$6723,(AO$4:AO$6723&gt;=0)*($AB$4:$AB$6723=$C1620)*($AC$4:$AC$6723=$D1620)*(ISNUMBER(_xlfn.XMATCH($AD$4:$AD$6723,$V1620:$Z1620,0)))),-1)</f>
        <v>-1</v>
      </c>
      <c r="V1620" t="s">
        <v>81</v>
      </c>
      <c r="AB1620" t="s">
        <v>96</v>
      </c>
      <c r="AC1620" t="s">
        <v>45</v>
      </c>
      <c r="AD1620" s="19" t="s">
        <v>89</v>
      </c>
      <c r="AE1620" s="18">
        <v>-1</v>
      </c>
      <c r="AF1620" s="17">
        <v>-1</v>
      </c>
      <c r="AG1620" s="17">
        <v>-1</v>
      </c>
      <c r="AH1620" s="17">
        <v>-1</v>
      </c>
      <c r="AI1620" s="17">
        <v>-1</v>
      </c>
      <c r="AJ1620" s="17">
        <v>-1</v>
      </c>
      <c r="AK1620" s="17">
        <v>-1</v>
      </c>
      <c r="AL1620" s="17">
        <v>-1</v>
      </c>
      <c r="AM1620" s="17">
        <v>-1</v>
      </c>
      <c r="AN1620" s="17">
        <v>-1</v>
      </c>
      <c r="AO1620" s="17">
        <v>-1</v>
      </c>
    </row>
    <row r="1621" spans="3:41" x14ac:dyDescent="0.25">
      <c r="C1621" t="s">
        <v>100</v>
      </c>
      <c r="D1621" s="6" t="s">
        <v>12</v>
      </c>
      <c r="E1621" t="s">
        <v>34</v>
      </c>
      <c r="F1621" s="6">
        <v>2005</v>
      </c>
      <c r="G1621" s="6" t="s">
        <v>14</v>
      </c>
      <c r="H1621" s="6" t="s">
        <v>15</v>
      </c>
      <c r="J1621" s="29">
        <f t="array" ref="J1621">IFERROR(_xlfn._xlws.FILTER(AE$4:AE$6723,(AE$4:AE$6723&gt;=0)*($AB$4:$AB$6723=$C1621)*($AC$4:$AC$6723=$D1621)*(ISNUMBER(_xlfn.XMATCH($AD$4:$AD$6723,$V1621:$Z1621,0)))),-1)</f>
        <v>-1</v>
      </c>
      <c r="K1621" s="29">
        <f t="array" ref="K1621">IFERROR(_xlfn._xlws.FILTER(AF$4:AF$6723,(AF$4:AF$6723&gt;=0)*($AB$4:$AB$6723=$C1621)*($AC$4:$AC$6723=$D1621)*(ISNUMBER(_xlfn.XMATCH($AD$4:$AD$6723,$V1621:$Z1621,0)))),-1)</f>
        <v>-1</v>
      </c>
      <c r="L1621" s="29">
        <f t="array" ref="L1621">IFERROR(_xlfn._xlws.FILTER(AG$4:AG$6723,(AG$4:AG$6723&gt;=0)*($AB$4:$AB$6723=$C1621)*($AC$4:$AC$6723=$D1621)*(ISNUMBER(_xlfn.XMATCH($AD$4:$AD$6723,$V1621:$Z1621,0)))),-1)</f>
        <v>-1</v>
      </c>
      <c r="M1621" s="29">
        <f t="array" ref="M1621">IFERROR(_xlfn._xlws.FILTER(AH$4:AH$6723,(AH$4:AH$6723&gt;=0)*($AB$4:$AB$6723=$C1621)*($AC$4:$AC$6723=$D1621)*(ISNUMBER(_xlfn.XMATCH($AD$4:$AD$6723,$V1621:$Z1621,0)))),-1)</f>
        <v>-1</v>
      </c>
      <c r="N1621" s="29">
        <f t="array" ref="N1621">IFERROR(_xlfn._xlws.FILTER(AI$4:AI$6723,(AI$4:AI$6723&gt;=0)*($AB$4:$AB$6723=$C1621)*($AC$4:$AC$6723=$D1621)*(ISNUMBER(_xlfn.XMATCH($AD$4:$AD$6723,$V1621:$Z1621,0)))),-1)</f>
        <v>-1</v>
      </c>
      <c r="O1621" s="29">
        <f t="array" ref="O1621">IFERROR(_xlfn._xlws.FILTER(AJ$4:AJ$6723,(AJ$4:AJ$6723&gt;=0)*($AB$4:$AB$6723=$C1621)*($AC$4:$AC$6723=$D1621)*(ISNUMBER(_xlfn.XMATCH($AD$4:$AD$6723,$V1621:$Z1621,0)))),-1)</f>
        <v>-1</v>
      </c>
      <c r="P1621" s="29">
        <f t="array" ref="P1621">IFERROR(_xlfn._xlws.FILTER(AK$4:AK$6723,(AK$4:AK$6723&gt;=0)*($AB$4:$AB$6723=$C1621)*($AC$4:$AC$6723=$D1621)*(ISNUMBER(_xlfn.XMATCH($AD$4:$AD$6723,$V1621:$Z1621,0)))),-1)</f>
        <v>-1</v>
      </c>
      <c r="Q1621" s="29">
        <f t="array" ref="Q1621">IFERROR(_xlfn._xlws.FILTER(AL$4:AL$6723,(AL$4:AL$6723&gt;=0)*($AB$4:$AB$6723=$C1621)*($AC$4:$AC$6723=$D1621)*(ISNUMBER(_xlfn.XMATCH($AD$4:$AD$6723,$V1621:$Z1621,0)))),-1)</f>
        <v>-1</v>
      </c>
      <c r="R1621" s="29">
        <f t="array" ref="R1621">IFERROR(_xlfn._xlws.FILTER(AM$4:AM$6723,(AM$4:AM$6723&gt;=0)*($AB$4:$AB$6723=$C1621)*($AC$4:$AC$6723=$D1621)*(ISNUMBER(_xlfn.XMATCH($AD$4:$AD$6723,$V1621:$Z1621,0)))),-1)</f>
        <v>-1</v>
      </c>
      <c r="S1621" s="29">
        <f t="array" ref="S1621">IFERROR(_xlfn._xlws.FILTER(AN$4:AN$6723,(AN$4:AN$6723&gt;=0)*($AB$4:$AB$6723=$C1621)*($AC$4:$AC$6723=$D1621)*(ISNUMBER(_xlfn.XMATCH($AD$4:$AD$6723,$V1621:$Z1621,0)))),-1)</f>
        <v>-1</v>
      </c>
      <c r="T1621" s="29">
        <f t="array" ref="T1621">IFERROR(_xlfn._xlws.FILTER(AO$4:AO$6723,(AO$4:AO$6723&gt;=0)*($AB$4:$AB$6723=$C1621)*($AC$4:$AC$6723=$D1621)*(ISNUMBER(_xlfn.XMATCH($AD$4:$AD$6723,$V1621:$Z1621,0)))),-1)</f>
        <v>-1</v>
      </c>
      <c r="V1621" t="s">
        <v>34</v>
      </c>
      <c r="AB1621" t="s">
        <v>96</v>
      </c>
      <c r="AC1621" t="s">
        <v>45</v>
      </c>
      <c r="AD1621" s="19" t="s">
        <v>30</v>
      </c>
      <c r="AE1621" s="18">
        <v>12.920838301371081</v>
      </c>
      <c r="AF1621" s="17">
        <v>10.2747454959483</v>
      </c>
      <c r="AG1621" s="17">
        <v>6.0937468800000003</v>
      </c>
      <c r="AH1621" s="17">
        <v>4.2151069798401002</v>
      </c>
      <c r="AI1621" s="17">
        <v>5.9004170486118097</v>
      </c>
      <c r="AJ1621" s="17">
        <v>6.36885918858483</v>
      </c>
      <c r="AK1621" s="17">
        <v>6.5364386681936999</v>
      </c>
      <c r="AL1621" s="17">
        <v>6.6804770387160097</v>
      </c>
      <c r="AM1621" s="17">
        <v>6.8222916456323901</v>
      </c>
      <c r="AN1621" s="17">
        <v>6.8222916456323901</v>
      </c>
      <c r="AO1621" s="17">
        <v>6.8222916456323901</v>
      </c>
    </row>
    <row r="1622" spans="3:41" x14ac:dyDescent="0.25">
      <c r="C1622" t="s">
        <v>100</v>
      </c>
      <c r="D1622" s="6" t="s">
        <v>12</v>
      </c>
      <c r="E1622" t="s">
        <v>35</v>
      </c>
      <c r="F1622" s="6">
        <v>2005</v>
      </c>
      <c r="G1622" s="6" t="s">
        <v>14</v>
      </c>
      <c r="H1622" s="6" t="s">
        <v>15</v>
      </c>
      <c r="J1622" s="29">
        <f t="array" ref="J1622">IFERROR(_xlfn._xlws.FILTER(AE$4:AE$6723,(AE$4:AE$6723&gt;=0)*($AB$4:$AB$6723=$C1622)*($AC$4:$AC$6723=$D1622)*(ISNUMBER(_xlfn.XMATCH($AD$4:$AD$6723,$V1622:$Z1622,0)))),-1)</f>
        <v>-1</v>
      </c>
      <c r="K1622" s="29">
        <f t="array" ref="K1622">IFERROR(_xlfn._xlws.FILTER(AF$4:AF$6723,(AF$4:AF$6723&gt;=0)*($AB$4:$AB$6723=$C1622)*($AC$4:$AC$6723=$D1622)*(ISNUMBER(_xlfn.XMATCH($AD$4:$AD$6723,$V1622:$Z1622,0)))),-1)</f>
        <v>-1</v>
      </c>
      <c r="L1622" s="29">
        <f t="array" ref="L1622">IFERROR(_xlfn._xlws.FILTER(AG$4:AG$6723,(AG$4:AG$6723&gt;=0)*($AB$4:$AB$6723=$C1622)*($AC$4:$AC$6723=$D1622)*(ISNUMBER(_xlfn.XMATCH($AD$4:$AD$6723,$V1622:$Z1622,0)))),-1)</f>
        <v>-1</v>
      </c>
      <c r="M1622" s="29">
        <f t="array" ref="M1622">IFERROR(_xlfn._xlws.FILTER(AH$4:AH$6723,(AH$4:AH$6723&gt;=0)*($AB$4:$AB$6723=$C1622)*($AC$4:$AC$6723=$D1622)*(ISNUMBER(_xlfn.XMATCH($AD$4:$AD$6723,$V1622:$Z1622,0)))),-1)</f>
        <v>-1</v>
      </c>
      <c r="N1622" s="29">
        <f t="array" ref="N1622">IFERROR(_xlfn._xlws.FILTER(AI$4:AI$6723,(AI$4:AI$6723&gt;=0)*($AB$4:$AB$6723=$C1622)*($AC$4:$AC$6723=$D1622)*(ISNUMBER(_xlfn.XMATCH($AD$4:$AD$6723,$V1622:$Z1622,0)))),-1)</f>
        <v>-1</v>
      </c>
      <c r="O1622" s="29">
        <f t="array" ref="O1622">IFERROR(_xlfn._xlws.FILTER(AJ$4:AJ$6723,(AJ$4:AJ$6723&gt;=0)*($AB$4:$AB$6723=$C1622)*($AC$4:$AC$6723=$D1622)*(ISNUMBER(_xlfn.XMATCH($AD$4:$AD$6723,$V1622:$Z1622,0)))),-1)</f>
        <v>-1</v>
      </c>
      <c r="P1622" s="29">
        <f t="array" ref="P1622">IFERROR(_xlfn._xlws.FILTER(AK$4:AK$6723,(AK$4:AK$6723&gt;=0)*($AB$4:$AB$6723=$C1622)*($AC$4:$AC$6723=$D1622)*(ISNUMBER(_xlfn.XMATCH($AD$4:$AD$6723,$V1622:$Z1622,0)))),-1)</f>
        <v>-1</v>
      </c>
      <c r="Q1622" s="29">
        <f t="array" ref="Q1622">IFERROR(_xlfn._xlws.FILTER(AL$4:AL$6723,(AL$4:AL$6723&gt;=0)*($AB$4:$AB$6723=$C1622)*($AC$4:$AC$6723=$D1622)*(ISNUMBER(_xlfn.XMATCH($AD$4:$AD$6723,$V1622:$Z1622,0)))),-1)</f>
        <v>-1</v>
      </c>
      <c r="R1622" s="29">
        <f t="array" ref="R1622">IFERROR(_xlfn._xlws.FILTER(AM$4:AM$6723,(AM$4:AM$6723&gt;=0)*($AB$4:$AB$6723=$C1622)*($AC$4:$AC$6723=$D1622)*(ISNUMBER(_xlfn.XMATCH($AD$4:$AD$6723,$V1622:$Z1622,0)))),-1)</f>
        <v>-1</v>
      </c>
      <c r="S1622" s="29">
        <f t="array" ref="S1622">IFERROR(_xlfn._xlws.FILTER(AN$4:AN$6723,(AN$4:AN$6723&gt;=0)*($AB$4:$AB$6723=$C1622)*($AC$4:$AC$6723=$D1622)*(ISNUMBER(_xlfn.XMATCH($AD$4:$AD$6723,$V1622:$Z1622,0)))),-1)</f>
        <v>-1</v>
      </c>
      <c r="T1622" s="29">
        <f t="array" ref="T1622">IFERROR(_xlfn._xlws.FILTER(AO$4:AO$6723,(AO$4:AO$6723&gt;=0)*($AB$4:$AB$6723=$C1622)*($AC$4:$AC$6723=$D1622)*(ISNUMBER(_xlfn.XMATCH($AD$4:$AD$6723,$V1622:$Z1622,0)))),-1)</f>
        <v>-1</v>
      </c>
      <c r="V1622" t="s">
        <v>35</v>
      </c>
      <c r="W1622" s="25" t="s">
        <v>83</v>
      </c>
      <c r="X1622" s="25" t="s">
        <v>71</v>
      </c>
      <c r="AB1622" t="s">
        <v>96</v>
      </c>
      <c r="AC1622" t="s">
        <v>45</v>
      </c>
      <c r="AD1622" s="19" t="s">
        <v>90</v>
      </c>
      <c r="AE1622" s="18">
        <v>-1</v>
      </c>
      <c r="AF1622" s="17">
        <v>-1</v>
      </c>
      <c r="AG1622" s="17">
        <v>-1</v>
      </c>
      <c r="AH1622" s="17">
        <v>-1</v>
      </c>
      <c r="AI1622" s="17">
        <v>-1</v>
      </c>
      <c r="AJ1622" s="17">
        <v>-1</v>
      </c>
      <c r="AK1622" s="17">
        <v>-1</v>
      </c>
      <c r="AL1622" s="17">
        <v>-1</v>
      </c>
      <c r="AM1622" s="17">
        <v>-1</v>
      </c>
      <c r="AN1622" s="17">
        <v>-1</v>
      </c>
      <c r="AO1622" s="17">
        <v>-1</v>
      </c>
    </row>
    <row r="1623" spans="3:41" x14ac:dyDescent="0.25">
      <c r="C1623" t="s">
        <v>100</v>
      </c>
      <c r="D1623" s="6" t="s">
        <v>12</v>
      </c>
      <c r="E1623" t="s">
        <v>84</v>
      </c>
      <c r="F1623" s="6">
        <v>2005</v>
      </c>
      <c r="G1623" s="6" t="s">
        <v>14</v>
      </c>
      <c r="H1623" s="6" t="s">
        <v>15</v>
      </c>
      <c r="J1623" s="29">
        <f t="array" ref="J1623">IFERROR(_xlfn._xlws.FILTER(AE$4:AE$6723,(AE$4:AE$6723&gt;=0)*($AB$4:$AB$6723=$C1623)*($AC$4:$AC$6723=$D1623)*(ISNUMBER(_xlfn.XMATCH($AD$4:$AD$6723,$V1623:$Z1623,0)))),-1)</f>
        <v>-1</v>
      </c>
      <c r="K1623" s="29">
        <f t="array" ref="K1623">IFERROR(_xlfn._xlws.FILTER(AF$4:AF$6723,(AF$4:AF$6723&gt;=0)*($AB$4:$AB$6723=$C1623)*($AC$4:$AC$6723=$D1623)*(ISNUMBER(_xlfn.XMATCH($AD$4:$AD$6723,$V1623:$Z1623,0)))),-1)</f>
        <v>-1</v>
      </c>
      <c r="L1623" s="29">
        <f t="array" ref="L1623">IFERROR(_xlfn._xlws.FILTER(AG$4:AG$6723,(AG$4:AG$6723&gt;=0)*($AB$4:$AB$6723=$C1623)*($AC$4:$AC$6723=$D1623)*(ISNUMBER(_xlfn.XMATCH($AD$4:$AD$6723,$V1623:$Z1623,0)))),-1)</f>
        <v>-1</v>
      </c>
      <c r="M1623" s="29">
        <f t="array" ref="M1623">IFERROR(_xlfn._xlws.FILTER(AH$4:AH$6723,(AH$4:AH$6723&gt;=0)*($AB$4:$AB$6723=$C1623)*($AC$4:$AC$6723=$D1623)*(ISNUMBER(_xlfn.XMATCH($AD$4:$AD$6723,$V1623:$Z1623,0)))),-1)</f>
        <v>-1</v>
      </c>
      <c r="N1623" s="29">
        <f t="array" ref="N1623">IFERROR(_xlfn._xlws.FILTER(AI$4:AI$6723,(AI$4:AI$6723&gt;=0)*($AB$4:$AB$6723=$C1623)*($AC$4:$AC$6723=$D1623)*(ISNUMBER(_xlfn.XMATCH($AD$4:$AD$6723,$V1623:$Z1623,0)))),-1)</f>
        <v>-1</v>
      </c>
      <c r="O1623" s="29">
        <f t="array" ref="O1623">IFERROR(_xlfn._xlws.FILTER(AJ$4:AJ$6723,(AJ$4:AJ$6723&gt;=0)*($AB$4:$AB$6723=$C1623)*($AC$4:$AC$6723=$D1623)*(ISNUMBER(_xlfn.XMATCH($AD$4:$AD$6723,$V1623:$Z1623,0)))),-1)</f>
        <v>-1</v>
      </c>
      <c r="P1623" s="29">
        <f t="array" ref="P1623">IFERROR(_xlfn._xlws.FILTER(AK$4:AK$6723,(AK$4:AK$6723&gt;=0)*($AB$4:$AB$6723=$C1623)*($AC$4:$AC$6723=$D1623)*(ISNUMBER(_xlfn.XMATCH($AD$4:$AD$6723,$V1623:$Z1623,0)))),-1)</f>
        <v>-1</v>
      </c>
      <c r="Q1623" s="29">
        <f t="array" ref="Q1623">IFERROR(_xlfn._xlws.FILTER(AL$4:AL$6723,(AL$4:AL$6723&gt;=0)*($AB$4:$AB$6723=$C1623)*($AC$4:$AC$6723=$D1623)*(ISNUMBER(_xlfn.XMATCH($AD$4:$AD$6723,$V1623:$Z1623,0)))),-1)</f>
        <v>-1</v>
      </c>
      <c r="R1623" s="29">
        <f t="array" ref="R1623">IFERROR(_xlfn._xlws.FILTER(AM$4:AM$6723,(AM$4:AM$6723&gt;=0)*($AB$4:$AB$6723=$C1623)*($AC$4:$AC$6723=$D1623)*(ISNUMBER(_xlfn.XMATCH($AD$4:$AD$6723,$V1623:$Z1623,0)))),-1)</f>
        <v>-1</v>
      </c>
      <c r="S1623" s="29">
        <f t="array" ref="S1623">IFERROR(_xlfn._xlws.FILTER(AN$4:AN$6723,(AN$4:AN$6723&gt;=0)*($AB$4:$AB$6723=$C1623)*($AC$4:$AC$6723=$D1623)*(ISNUMBER(_xlfn.XMATCH($AD$4:$AD$6723,$V1623:$Z1623,0)))),-1)</f>
        <v>-1</v>
      </c>
      <c r="T1623" s="29">
        <f t="array" ref="T1623">IFERROR(_xlfn._xlws.FILTER(AO$4:AO$6723,(AO$4:AO$6723&gt;=0)*($AB$4:$AB$6723=$C1623)*($AC$4:$AC$6723=$D1623)*(ISNUMBER(_xlfn.XMATCH($AD$4:$AD$6723,$V1623:$Z1623,0)))),-1)</f>
        <v>-1</v>
      </c>
      <c r="V1623" t="s">
        <v>84</v>
      </c>
      <c r="W1623" s="25" t="s">
        <v>85</v>
      </c>
      <c r="AB1623" t="s">
        <v>96</v>
      </c>
      <c r="AC1623" t="s">
        <v>45</v>
      </c>
      <c r="AD1623" s="19" t="s">
        <v>31</v>
      </c>
      <c r="AE1623" s="18">
        <v>-1</v>
      </c>
      <c r="AF1623" s="17">
        <v>-1</v>
      </c>
      <c r="AG1623" s="17">
        <v>-1</v>
      </c>
      <c r="AH1623" s="17">
        <v>-1</v>
      </c>
      <c r="AI1623" s="17">
        <v>-1</v>
      </c>
      <c r="AJ1623" s="17">
        <v>-1</v>
      </c>
      <c r="AK1623" s="17">
        <v>-1</v>
      </c>
      <c r="AL1623" s="17">
        <v>-1</v>
      </c>
      <c r="AM1623" s="17">
        <v>-1</v>
      </c>
      <c r="AN1623" s="17">
        <v>-1</v>
      </c>
      <c r="AO1623" s="17">
        <v>-1</v>
      </c>
    </row>
    <row r="1624" spans="3:41" x14ac:dyDescent="0.25">
      <c r="C1624" t="s">
        <v>100</v>
      </c>
      <c r="D1624" s="6" t="s">
        <v>13</v>
      </c>
      <c r="E1624" t="s">
        <v>13</v>
      </c>
      <c r="F1624" s="6">
        <v>2005</v>
      </c>
      <c r="G1624" s="6" t="s">
        <v>14</v>
      </c>
      <c r="H1624" s="6" t="s">
        <v>15</v>
      </c>
      <c r="I1624" s="6"/>
      <c r="J1624" s="29">
        <f t="array" ref="J1624">IFERROR(_xlfn._xlws.FILTER(AE$4:AE$6723,(AE$4:AE$6723&gt;=0)*($AB$4:$AB$6723=$C1624)*($AC$4:$AC$6723=$D1624)*(ISNUMBER(_xlfn.XMATCH($AD$4:$AD$6723,$V1624:$Z1624,0)))),-1)</f>
        <v>25.894454135383508</v>
      </c>
      <c r="K1624" s="29">
        <f t="array" ref="K1624">IFERROR(_xlfn._xlws.FILTER(AF$4:AF$6723,(AF$4:AF$6723&gt;=0)*($AB$4:$AB$6723=$C1624)*($AC$4:$AC$6723=$D1624)*(ISNUMBER(_xlfn.XMATCH($AD$4:$AD$6723,$V1624:$Z1624,0)))),-1)</f>
        <v>31.806651187806601</v>
      </c>
      <c r="L1624" s="29">
        <f t="array" ref="L1624">IFERROR(_xlfn._xlws.FILTER(AG$4:AG$6723,(AG$4:AG$6723&gt;=0)*($AB$4:$AB$6723=$C1624)*($AC$4:$AC$6723=$D1624)*(ISNUMBER(_xlfn.XMATCH($AD$4:$AD$6723,$V1624:$Z1624,0)))),-1)</f>
        <v>42.233207539989401</v>
      </c>
      <c r="M1624" s="29">
        <f t="array" ref="M1624">IFERROR(_xlfn._xlws.FILTER(AH$4:AH$6723,(AH$4:AH$6723&gt;=0)*($AB$4:$AB$6723=$C1624)*($AC$4:$AC$6723=$D1624)*(ISNUMBER(_xlfn.XMATCH($AD$4:$AD$6723,$V1624:$Z1624,0)))),-1)</f>
        <v>45.888224942532901</v>
      </c>
      <c r="N1624" s="29">
        <f t="array" ref="N1624">IFERROR(_xlfn._xlws.FILTER(AI$4:AI$6723,(AI$4:AI$6723&gt;=0)*($AB$4:$AB$6723=$C1624)*($AC$4:$AC$6723=$D1624)*(ISNUMBER(_xlfn.XMATCH($AD$4:$AD$6723,$V1624:$Z1624,0)))),-1)</f>
        <v>49.439286694529301</v>
      </c>
      <c r="O1624" s="29">
        <f t="array" ref="O1624">IFERROR(_xlfn._xlws.FILTER(AJ$4:AJ$6723,(AJ$4:AJ$6723&gt;=0)*($AB$4:$AB$6723=$C1624)*($AC$4:$AC$6723=$D1624)*(ISNUMBER(_xlfn.XMATCH($AD$4:$AD$6723,$V1624:$Z1624,0)))),-1)</f>
        <v>65.487499006307601</v>
      </c>
      <c r="P1624" s="29">
        <f t="array" ref="P1624">IFERROR(_xlfn._xlws.FILTER(AK$4:AK$6723,(AK$4:AK$6723&gt;=0)*($AB$4:$AB$6723=$C1624)*($AC$4:$AC$6723=$D1624)*(ISNUMBER(_xlfn.XMATCH($AD$4:$AD$6723,$V1624:$Z1624,0)))),-1)</f>
        <v>63.017397521267597</v>
      </c>
      <c r="Q1624" s="29">
        <f t="array" ref="Q1624">IFERROR(_xlfn._xlws.FILTER(AL$4:AL$6723,(AL$4:AL$6723&gt;=0)*($AB$4:$AB$6723=$C1624)*($AC$4:$AC$6723=$D1624)*(ISNUMBER(_xlfn.XMATCH($AD$4:$AD$6723,$V1624:$Z1624,0)))),-1)</f>
        <v>60.668355586751296</v>
      </c>
      <c r="R1624" s="29">
        <f t="array" ref="R1624">IFERROR(_xlfn._xlws.FILTER(AM$4:AM$6723,(AM$4:AM$6723&gt;=0)*($AB$4:$AB$6723=$C1624)*($AC$4:$AC$6723=$D1624)*(ISNUMBER(_xlfn.XMATCH($AD$4:$AD$6723,$V1624:$Z1624,0)))),-1)</f>
        <v>58.434440080228498</v>
      </c>
      <c r="S1624" s="29">
        <f t="array" ref="S1624">IFERROR(_xlfn._xlws.FILTER(AN$4:AN$6723,(AN$4:AN$6723&gt;=0)*($AB$4:$AB$6723=$C1624)*($AC$4:$AC$6723=$D1624)*(ISNUMBER(_xlfn.XMATCH($AD$4:$AD$6723,$V1624:$Z1624,0)))),-1)</f>
        <v>58.434440080228498</v>
      </c>
      <c r="T1624" s="29">
        <f t="array" ref="T1624">IFERROR(_xlfn._xlws.FILTER(AO$4:AO$6723,(AO$4:AO$6723&gt;=0)*($AB$4:$AB$6723=$C1624)*($AC$4:$AC$6723=$D1624)*(ISNUMBER(_xlfn.XMATCH($AD$4:$AD$6723,$V1624:$Z1624,0)))),-1)</f>
        <v>58.434440080228498</v>
      </c>
      <c r="V1624" t="s">
        <v>13</v>
      </c>
      <c r="AB1624" t="s">
        <v>96</v>
      </c>
      <c r="AC1624" t="s">
        <v>45</v>
      </c>
      <c r="AD1624" s="19" t="s">
        <v>45</v>
      </c>
      <c r="AE1624" s="18">
        <v>-1</v>
      </c>
      <c r="AF1624" s="17">
        <v>-1</v>
      </c>
      <c r="AG1624" s="17">
        <v>-1</v>
      </c>
      <c r="AH1624" s="17">
        <v>-1</v>
      </c>
      <c r="AI1624" s="17">
        <v>-1</v>
      </c>
      <c r="AJ1624" s="17">
        <v>-1</v>
      </c>
      <c r="AK1624" s="17">
        <v>-1</v>
      </c>
      <c r="AL1624" s="17">
        <v>-1</v>
      </c>
      <c r="AM1624" s="17">
        <v>-1</v>
      </c>
      <c r="AN1624" s="17">
        <v>-1</v>
      </c>
      <c r="AO1624" s="17">
        <v>-1</v>
      </c>
    </row>
    <row r="1625" spans="3:41" x14ac:dyDescent="0.25">
      <c r="C1625" t="s">
        <v>100</v>
      </c>
      <c r="D1625" s="6" t="s">
        <v>13</v>
      </c>
      <c r="E1625" t="s">
        <v>17</v>
      </c>
      <c r="F1625" s="6">
        <v>2005</v>
      </c>
      <c r="G1625" s="6" t="s">
        <v>14</v>
      </c>
      <c r="H1625" s="6" t="s">
        <v>15</v>
      </c>
      <c r="I1625" s="6"/>
      <c r="J1625" s="29">
        <f t="array" ref="J1625">IFERROR(_xlfn._xlws.FILTER(AE$4:AE$6723,(AE$4:AE$6723&gt;=0)*($AB$4:$AB$6723=$C1625)*($AC$4:$AC$6723=$D1625)*(ISNUMBER(_xlfn.XMATCH($AD$4:$AD$6723,$V1625:$Z1625,0)))),-1)</f>
        <v>4.021370133333221</v>
      </c>
      <c r="K1625" s="29">
        <f t="array" ref="K1625">IFERROR(_xlfn._xlws.FILTER(AF$4:AF$6723,(AF$4:AF$6723&gt;=0)*($AB$4:$AB$6723=$C1625)*($AC$4:$AC$6723=$D1625)*(ISNUMBER(_xlfn.XMATCH($AD$4:$AD$6723,$V1625:$Z1625,0)))),-1)</f>
        <v>11.438433099999999</v>
      </c>
      <c r="L1625" s="29">
        <f t="array" ref="L1625">IFERROR(_xlfn._xlws.FILTER(AG$4:AG$6723,(AG$4:AG$6723&gt;=0)*($AB$4:$AB$6723=$C1625)*($AC$4:$AC$6723=$D1625)*(ISNUMBER(_xlfn.XMATCH($AD$4:$AD$6723,$V1625:$Z1625,0)))),-1)</f>
        <v>20.150867999999999</v>
      </c>
      <c r="M1625" s="29">
        <f t="array" ref="M1625">IFERROR(_xlfn._xlws.FILTER(AH$4:AH$6723,(AH$4:AH$6723&gt;=0)*($AB$4:$AB$6723=$C1625)*($AC$4:$AC$6723=$D1625)*(ISNUMBER(_xlfn.XMATCH($AD$4:$AD$6723,$V1625:$Z1625,0)))),-1)</f>
        <v>26.920245000000001</v>
      </c>
      <c r="N1625" s="29">
        <f t="array" ref="N1625">IFERROR(_xlfn._xlws.FILTER(AI$4:AI$6723,(AI$4:AI$6723&gt;=0)*($AB$4:$AB$6723=$C1625)*($AC$4:$AC$6723=$D1625)*(ISNUMBER(_xlfn.XMATCH($AD$4:$AD$6723,$V1625:$Z1625,0)))),-1)</f>
        <v>28.789731</v>
      </c>
      <c r="O1625" s="29">
        <f t="array" ref="O1625">IFERROR(_xlfn._xlws.FILTER(AJ$4:AJ$6723,(AJ$4:AJ$6723&gt;=0)*($AB$4:$AB$6723=$C1625)*($AC$4:$AC$6723=$D1625)*(ISNUMBER(_xlfn.XMATCH($AD$4:$AD$6723,$V1625:$Z1625,0)))),-1)</f>
        <v>30.016029</v>
      </c>
      <c r="P1625" s="29">
        <f t="array" ref="P1625">IFERROR(_xlfn._xlws.FILTER(AK$4:AK$6723,(AK$4:AK$6723&gt;=0)*($AB$4:$AB$6723=$C1625)*($AC$4:$AC$6723=$D1625)*(ISNUMBER(_xlfn.XMATCH($AD$4:$AD$6723,$V1625:$Z1625,0)))),-1)</f>
        <v>31.311240000000002</v>
      </c>
      <c r="Q1625" s="29">
        <f t="array" ref="Q1625">IFERROR(_xlfn._xlws.FILTER(AL$4:AL$6723,(AL$4:AL$6723&gt;=0)*($AB$4:$AB$6723=$C1625)*($AC$4:$AC$6723=$D1625)*(ISNUMBER(_xlfn.XMATCH($AD$4:$AD$6723,$V1625:$Z1625,0)))),-1)</f>
        <v>32.336100000000002</v>
      </c>
      <c r="R1625" s="29">
        <f t="array" ref="R1625">IFERROR(_xlfn._xlws.FILTER(AM$4:AM$6723,(AM$4:AM$6723&gt;=0)*($AB$4:$AB$6723=$C1625)*($AC$4:$AC$6723=$D1625)*(ISNUMBER(_xlfn.XMATCH($AD$4:$AD$6723,$V1625:$Z1625,0)))),-1)</f>
        <v>32.336100000000002</v>
      </c>
      <c r="S1625" s="29">
        <f t="array" ref="S1625">IFERROR(_xlfn._xlws.FILTER(AN$4:AN$6723,(AN$4:AN$6723&gt;=0)*($AB$4:$AB$6723=$C1625)*($AC$4:$AC$6723=$D1625)*(ISNUMBER(_xlfn.XMATCH($AD$4:$AD$6723,$V1625:$Z1625,0)))),-1)</f>
        <v>32.336100000000002</v>
      </c>
      <c r="T1625" s="29">
        <f t="array" ref="T1625">IFERROR(_xlfn._xlws.FILTER(AO$4:AO$6723,(AO$4:AO$6723&gt;=0)*($AB$4:$AB$6723=$C1625)*($AC$4:$AC$6723=$D1625)*(ISNUMBER(_xlfn.XMATCH($AD$4:$AD$6723,$V1625:$Z1625,0)))),-1)</f>
        <v>32.336100000000002</v>
      </c>
      <c r="V1625" t="s">
        <v>17</v>
      </c>
      <c r="AB1625" t="s">
        <v>96</v>
      </c>
      <c r="AC1625" t="s">
        <v>45</v>
      </c>
      <c r="AD1625" s="19" t="s">
        <v>32</v>
      </c>
      <c r="AE1625" s="18">
        <v>-1</v>
      </c>
      <c r="AF1625" s="17">
        <v>-1</v>
      </c>
      <c r="AG1625" s="17">
        <v>-1</v>
      </c>
      <c r="AH1625" s="17">
        <v>-1</v>
      </c>
      <c r="AI1625" s="17">
        <v>-1</v>
      </c>
      <c r="AJ1625" s="17">
        <v>-1</v>
      </c>
      <c r="AK1625" s="17">
        <v>-1</v>
      </c>
      <c r="AL1625" s="17">
        <v>-1</v>
      </c>
      <c r="AM1625" s="17">
        <v>-1</v>
      </c>
      <c r="AN1625" s="17">
        <v>-1</v>
      </c>
      <c r="AO1625" s="17">
        <v>-1</v>
      </c>
    </row>
    <row r="1626" spans="3:41" x14ac:dyDescent="0.25">
      <c r="C1626" t="s">
        <v>100</v>
      </c>
      <c r="D1626" s="6" t="s">
        <v>13</v>
      </c>
      <c r="E1626" t="s">
        <v>18</v>
      </c>
      <c r="F1626" s="6">
        <v>2005</v>
      </c>
      <c r="G1626" s="6" t="s">
        <v>14</v>
      </c>
      <c r="H1626" s="6" t="s">
        <v>15</v>
      </c>
      <c r="I1626" s="6"/>
      <c r="J1626" s="29">
        <f t="array" ref="J1626">IFERROR(_xlfn._xlws.FILTER(AE$4:AE$6723,(AE$4:AE$6723&gt;=0)*($AB$4:$AB$6723=$C1626)*($AC$4:$AC$6723=$D1626)*(ISNUMBER(_xlfn.XMATCH($AD$4:$AD$6723,$V1626:$Z1626,0)))),-1)</f>
        <v>-1</v>
      </c>
      <c r="K1626" s="29">
        <f t="array" ref="K1626">IFERROR(_xlfn._xlws.FILTER(AF$4:AF$6723,(AF$4:AF$6723&gt;=0)*($AB$4:$AB$6723=$C1626)*($AC$4:$AC$6723=$D1626)*(ISNUMBER(_xlfn.XMATCH($AD$4:$AD$6723,$V1626:$Z1626,0)))),-1)</f>
        <v>-1</v>
      </c>
      <c r="L1626" s="29">
        <f t="array" ref="L1626">IFERROR(_xlfn._xlws.FILTER(AG$4:AG$6723,(AG$4:AG$6723&gt;=0)*($AB$4:$AB$6723=$C1626)*($AC$4:$AC$6723=$D1626)*(ISNUMBER(_xlfn.XMATCH($AD$4:$AD$6723,$V1626:$Z1626,0)))),-1)</f>
        <v>-1</v>
      </c>
      <c r="M1626" s="29">
        <f t="array" ref="M1626">IFERROR(_xlfn._xlws.FILTER(AH$4:AH$6723,(AH$4:AH$6723&gt;=0)*($AB$4:$AB$6723=$C1626)*($AC$4:$AC$6723=$D1626)*(ISNUMBER(_xlfn.XMATCH($AD$4:$AD$6723,$V1626:$Z1626,0)))),-1)</f>
        <v>-1</v>
      </c>
      <c r="N1626" s="29">
        <f t="array" ref="N1626">IFERROR(_xlfn._xlws.FILTER(AI$4:AI$6723,(AI$4:AI$6723&gt;=0)*($AB$4:$AB$6723=$C1626)*($AC$4:$AC$6723=$D1626)*(ISNUMBER(_xlfn.XMATCH($AD$4:$AD$6723,$V1626:$Z1626,0)))),-1)</f>
        <v>-1</v>
      </c>
      <c r="O1626" s="29">
        <f t="array" ref="O1626">IFERROR(_xlfn._xlws.FILTER(AJ$4:AJ$6723,(AJ$4:AJ$6723&gt;=0)*($AB$4:$AB$6723=$C1626)*($AC$4:$AC$6723=$D1626)*(ISNUMBER(_xlfn.XMATCH($AD$4:$AD$6723,$V1626:$Z1626,0)))),-1)</f>
        <v>-1</v>
      </c>
      <c r="P1626" s="29">
        <f t="array" ref="P1626">IFERROR(_xlfn._xlws.FILTER(AK$4:AK$6723,(AK$4:AK$6723&gt;=0)*($AB$4:$AB$6723=$C1626)*($AC$4:$AC$6723=$D1626)*(ISNUMBER(_xlfn.XMATCH($AD$4:$AD$6723,$V1626:$Z1626,0)))),-1)</f>
        <v>-1</v>
      </c>
      <c r="Q1626" s="29">
        <f t="array" ref="Q1626">IFERROR(_xlfn._xlws.FILTER(AL$4:AL$6723,(AL$4:AL$6723&gt;=0)*($AB$4:$AB$6723=$C1626)*($AC$4:$AC$6723=$D1626)*(ISNUMBER(_xlfn.XMATCH($AD$4:$AD$6723,$V1626:$Z1626,0)))),-1)</f>
        <v>-1</v>
      </c>
      <c r="R1626" s="29">
        <f t="array" ref="R1626">IFERROR(_xlfn._xlws.FILTER(AM$4:AM$6723,(AM$4:AM$6723&gt;=0)*($AB$4:$AB$6723=$C1626)*($AC$4:$AC$6723=$D1626)*(ISNUMBER(_xlfn.XMATCH($AD$4:$AD$6723,$V1626:$Z1626,0)))),-1)</f>
        <v>-1</v>
      </c>
      <c r="S1626" s="29">
        <f t="array" ref="S1626">IFERROR(_xlfn._xlws.FILTER(AN$4:AN$6723,(AN$4:AN$6723&gt;=0)*($AB$4:$AB$6723=$C1626)*($AC$4:$AC$6723=$D1626)*(ISNUMBER(_xlfn.XMATCH($AD$4:$AD$6723,$V1626:$Z1626,0)))),-1)</f>
        <v>-1</v>
      </c>
      <c r="T1626" s="29">
        <f t="array" ref="T1626">IFERROR(_xlfn._xlws.FILTER(AO$4:AO$6723,(AO$4:AO$6723&gt;=0)*($AB$4:$AB$6723=$C1626)*($AC$4:$AC$6723=$D1626)*(ISNUMBER(_xlfn.XMATCH($AD$4:$AD$6723,$V1626:$Z1626,0)))),-1)</f>
        <v>-1</v>
      </c>
      <c r="V1626" t="s">
        <v>18</v>
      </c>
      <c r="AB1626" t="s">
        <v>96</v>
      </c>
      <c r="AC1626" t="s">
        <v>45</v>
      </c>
      <c r="AD1626" s="19" t="s">
        <v>80</v>
      </c>
      <c r="AE1626" s="18">
        <v>-1</v>
      </c>
      <c r="AF1626" s="17">
        <v>-1</v>
      </c>
      <c r="AG1626" s="17">
        <v>-1</v>
      </c>
      <c r="AH1626" s="17">
        <v>-1</v>
      </c>
      <c r="AI1626" s="17">
        <v>-1</v>
      </c>
      <c r="AJ1626" s="17">
        <v>-1</v>
      </c>
      <c r="AK1626" s="17">
        <v>-1</v>
      </c>
      <c r="AL1626" s="17">
        <v>-1</v>
      </c>
      <c r="AM1626" s="17">
        <v>-1</v>
      </c>
      <c r="AN1626" s="17">
        <v>-1</v>
      </c>
      <c r="AO1626" s="17">
        <v>-1</v>
      </c>
    </row>
    <row r="1627" spans="3:41" x14ac:dyDescent="0.25">
      <c r="C1627" t="s">
        <v>100</v>
      </c>
      <c r="D1627" s="6" t="s">
        <v>13</v>
      </c>
      <c r="E1627" t="s">
        <v>63</v>
      </c>
      <c r="F1627" s="6">
        <v>2005</v>
      </c>
      <c r="G1627" s="6" t="s">
        <v>14</v>
      </c>
      <c r="H1627" s="6" t="s">
        <v>15</v>
      </c>
      <c r="J1627" s="29">
        <f t="array" ref="J1627">IFERROR(_xlfn._xlws.FILTER(AE$4:AE$6723,(AE$4:AE$6723&gt;=0)*($AB$4:$AB$6723=$C1627)*($AC$4:$AC$6723=$D1627)*(ISNUMBER(_xlfn.XMATCH($AD$4:$AD$6723,$V1627:$Z1627,0)))),-1)</f>
        <v>-1</v>
      </c>
      <c r="K1627" s="29">
        <f t="array" ref="K1627">IFERROR(_xlfn._xlws.FILTER(AF$4:AF$6723,(AF$4:AF$6723&gt;=0)*($AB$4:$AB$6723=$C1627)*($AC$4:$AC$6723=$D1627)*(ISNUMBER(_xlfn.XMATCH($AD$4:$AD$6723,$V1627:$Z1627,0)))),-1)</f>
        <v>-1</v>
      </c>
      <c r="L1627" s="29">
        <f t="array" ref="L1627">IFERROR(_xlfn._xlws.FILTER(AG$4:AG$6723,(AG$4:AG$6723&gt;=0)*($AB$4:$AB$6723=$C1627)*($AC$4:$AC$6723=$D1627)*(ISNUMBER(_xlfn.XMATCH($AD$4:$AD$6723,$V1627:$Z1627,0)))),-1)</f>
        <v>-1</v>
      </c>
      <c r="M1627" s="29">
        <f t="array" ref="M1627">IFERROR(_xlfn._xlws.FILTER(AH$4:AH$6723,(AH$4:AH$6723&gt;=0)*($AB$4:$AB$6723=$C1627)*($AC$4:$AC$6723=$D1627)*(ISNUMBER(_xlfn.XMATCH($AD$4:$AD$6723,$V1627:$Z1627,0)))),-1)</f>
        <v>-1</v>
      </c>
      <c r="N1627" s="29">
        <f t="array" ref="N1627">IFERROR(_xlfn._xlws.FILTER(AI$4:AI$6723,(AI$4:AI$6723&gt;=0)*($AB$4:$AB$6723=$C1627)*($AC$4:$AC$6723=$D1627)*(ISNUMBER(_xlfn.XMATCH($AD$4:$AD$6723,$V1627:$Z1627,0)))),-1)</f>
        <v>-1</v>
      </c>
      <c r="O1627" s="29">
        <f t="array" ref="O1627">IFERROR(_xlfn._xlws.FILTER(AJ$4:AJ$6723,(AJ$4:AJ$6723&gt;=0)*($AB$4:$AB$6723=$C1627)*($AC$4:$AC$6723=$D1627)*(ISNUMBER(_xlfn.XMATCH($AD$4:$AD$6723,$V1627:$Z1627,0)))),-1)</f>
        <v>-1</v>
      </c>
      <c r="P1627" s="29">
        <f t="array" ref="P1627">IFERROR(_xlfn._xlws.FILTER(AK$4:AK$6723,(AK$4:AK$6723&gt;=0)*($AB$4:$AB$6723=$C1627)*($AC$4:$AC$6723=$D1627)*(ISNUMBER(_xlfn.XMATCH($AD$4:$AD$6723,$V1627:$Z1627,0)))),-1)</f>
        <v>-1</v>
      </c>
      <c r="Q1627" s="29">
        <f t="array" ref="Q1627">IFERROR(_xlfn._xlws.FILTER(AL$4:AL$6723,(AL$4:AL$6723&gt;=0)*($AB$4:$AB$6723=$C1627)*($AC$4:$AC$6723=$D1627)*(ISNUMBER(_xlfn.XMATCH($AD$4:$AD$6723,$V1627:$Z1627,0)))),-1)</f>
        <v>-1</v>
      </c>
      <c r="R1627" s="29">
        <f t="array" ref="R1627">IFERROR(_xlfn._xlws.FILTER(AM$4:AM$6723,(AM$4:AM$6723&gt;=0)*($AB$4:$AB$6723=$C1627)*($AC$4:$AC$6723=$D1627)*(ISNUMBER(_xlfn.XMATCH($AD$4:$AD$6723,$V1627:$Z1627,0)))),-1)</f>
        <v>-1</v>
      </c>
      <c r="S1627" s="29">
        <f t="array" ref="S1627">IFERROR(_xlfn._xlws.FILTER(AN$4:AN$6723,(AN$4:AN$6723&gt;=0)*($AB$4:$AB$6723=$C1627)*($AC$4:$AC$6723=$D1627)*(ISNUMBER(_xlfn.XMATCH($AD$4:$AD$6723,$V1627:$Z1627,0)))),-1)</f>
        <v>-1</v>
      </c>
      <c r="T1627" s="29">
        <f t="array" ref="T1627">IFERROR(_xlfn._xlws.FILTER(AO$4:AO$6723,(AO$4:AO$6723&gt;=0)*($AB$4:$AB$6723=$C1627)*($AC$4:$AC$6723=$D1627)*(ISNUMBER(_xlfn.XMATCH($AD$4:$AD$6723,$V1627:$Z1627,0)))),-1)</f>
        <v>-1</v>
      </c>
      <c r="V1627" t="s">
        <v>63</v>
      </c>
      <c r="AB1627" t="s">
        <v>96</v>
      </c>
      <c r="AC1627" t="s">
        <v>45</v>
      </c>
      <c r="AD1627" s="19" t="s">
        <v>33</v>
      </c>
      <c r="AE1627" s="18">
        <v>-1</v>
      </c>
      <c r="AF1627" s="17">
        <v>-1</v>
      </c>
      <c r="AG1627" s="17">
        <v>-1</v>
      </c>
      <c r="AH1627" s="17">
        <v>-1</v>
      </c>
      <c r="AI1627" s="17">
        <v>-1</v>
      </c>
      <c r="AJ1627" s="17">
        <v>-1</v>
      </c>
      <c r="AK1627" s="17">
        <v>-1</v>
      </c>
      <c r="AL1627" s="17">
        <v>-1</v>
      </c>
      <c r="AM1627" s="17">
        <v>-1</v>
      </c>
      <c r="AN1627" s="17">
        <v>-1</v>
      </c>
      <c r="AO1627" s="17">
        <v>-1</v>
      </c>
    </row>
    <row r="1628" spans="3:41" x14ac:dyDescent="0.25">
      <c r="C1628" t="s">
        <v>100</v>
      </c>
      <c r="D1628" s="6" t="s">
        <v>13</v>
      </c>
      <c r="E1628" t="s">
        <v>21</v>
      </c>
      <c r="F1628" s="6">
        <v>2005</v>
      </c>
      <c r="G1628" s="6" t="s">
        <v>14</v>
      </c>
      <c r="H1628" s="6" t="s">
        <v>15</v>
      </c>
      <c r="J1628" s="29">
        <f t="array" ref="J1628">IFERROR(_xlfn._xlws.FILTER(AE$4:AE$6723,(AE$4:AE$6723&gt;=0)*($AB$4:$AB$6723=$C1628)*($AC$4:$AC$6723=$D1628)*(ISNUMBER(_xlfn.XMATCH($AD$4:$AD$6723,$V1628:$Z1628,0)))),-1)</f>
        <v>-1</v>
      </c>
      <c r="K1628" s="29">
        <f t="array" ref="K1628">IFERROR(_xlfn._xlws.FILTER(AF$4:AF$6723,(AF$4:AF$6723&gt;=0)*($AB$4:$AB$6723=$C1628)*($AC$4:$AC$6723=$D1628)*(ISNUMBER(_xlfn.XMATCH($AD$4:$AD$6723,$V1628:$Z1628,0)))),-1)</f>
        <v>-1</v>
      </c>
      <c r="L1628" s="29">
        <f t="array" ref="L1628">IFERROR(_xlfn._xlws.FILTER(AG$4:AG$6723,(AG$4:AG$6723&gt;=0)*($AB$4:$AB$6723=$C1628)*($AC$4:$AC$6723=$D1628)*(ISNUMBER(_xlfn.XMATCH($AD$4:$AD$6723,$V1628:$Z1628,0)))),-1)</f>
        <v>-1</v>
      </c>
      <c r="M1628" s="29">
        <f t="array" ref="M1628">IFERROR(_xlfn._xlws.FILTER(AH$4:AH$6723,(AH$4:AH$6723&gt;=0)*($AB$4:$AB$6723=$C1628)*($AC$4:$AC$6723=$D1628)*(ISNUMBER(_xlfn.XMATCH($AD$4:$AD$6723,$V1628:$Z1628,0)))),-1)</f>
        <v>-1</v>
      </c>
      <c r="N1628" s="29">
        <f t="array" ref="N1628">IFERROR(_xlfn._xlws.FILTER(AI$4:AI$6723,(AI$4:AI$6723&gt;=0)*($AB$4:$AB$6723=$C1628)*($AC$4:$AC$6723=$D1628)*(ISNUMBER(_xlfn.XMATCH($AD$4:$AD$6723,$V1628:$Z1628,0)))),-1)</f>
        <v>-1</v>
      </c>
      <c r="O1628" s="29">
        <f t="array" ref="O1628">IFERROR(_xlfn._xlws.FILTER(AJ$4:AJ$6723,(AJ$4:AJ$6723&gt;=0)*($AB$4:$AB$6723=$C1628)*($AC$4:$AC$6723=$D1628)*(ISNUMBER(_xlfn.XMATCH($AD$4:$AD$6723,$V1628:$Z1628,0)))),-1)</f>
        <v>-1</v>
      </c>
      <c r="P1628" s="29">
        <f t="array" ref="P1628">IFERROR(_xlfn._xlws.FILTER(AK$4:AK$6723,(AK$4:AK$6723&gt;=0)*($AB$4:$AB$6723=$C1628)*($AC$4:$AC$6723=$D1628)*(ISNUMBER(_xlfn.XMATCH($AD$4:$AD$6723,$V1628:$Z1628,0)))),-1)</f>
        <v>-1</v>
      </c>
      <c r="Q1628" s="29">
        <f t="array" ref="Q1628">IFERROR(_xlfn._xlws.FILTER(AL$4:AL$6723,(AL$4:AL$6723&gt;=0)*($AB$4:$AB$6723=$C1628)*($AC$4:$AC$6723=$D1628)*(ISNUMBER(_xlfn.XMATCH($AD$4:$AD$6723,$V1628:$Z1628,0)))),-1)</f>
        <v>-1</v>
      </c>
      <c r="R1628" s="29">
        <f t="array" ref="R1628">IFERROR(_xlfn._xlws.FILTER(AM$4:AM$6723,(AM$4:AM$6723&gt;=0)*($AB$4:$AB$6723=$C1628)*($AC$4:$AC$6723=$D1628)*(ISNUMBER(_xlfn.XMATCH($AD$4:$AD$6723,$V1628:$Z1628,0)))),-1)</f>
        <v>-1</v>
      </c>
      <c r="S1628" s="29">
        <f t="array" ref="S1628">IFERROR(_xlfn._xlws.FILTER(AN$4:AN$6723,(AN$4:AN$6723&gt;=0)*($AB$4:$AB$6723=$C1628)*($AC$4:$AC$6723=$D1628)*(ISNUMBER(_xlfn.XMATCH($AD$4:$AD$6723,$V1628:$Z1628,0)))),-1)</f>
        <v>-1</v>
      </c>
      <c r="T1628" s="29">
        <f t="array" ref="T1628">IFERROR(_xlfn._xlws.FILTER(AO$4:AO$6723,(AO$4:AO$6723&gt;=0)*($AB$4:$AB$6723=$C1628)*($AC$4:$AC$6723=$D1628)*(ISNUMBER(_xlfn.XMATCH($AD$4:$AD$6723,$V1628:$Z1628,0)))),-1)</f>
        <v>-1</v>
      </c>
      <c r="V1628" t="s">
        <v>21</v>
      </c>
      <c r="AB1628" t="s">
        <v>96</v>
      </c>
      <c r="AC1628" t="s">
        <v>45</v>
      </c>
      <c r="AD1628" s="19" t="s">
        <v>91</v>
      </c>
      <c r="AE1628" s="18">
        <v>-1</v>
      </c>
      <c r="AF1628" s="17">
        <v>-1</v>
      </c>
      <c r="AG1628" s="17">
        <v>-1</v>
      </c>
      <c r="AH1628" s="17">
        <v>-1</v>
      </c>
      <c r="AI1628" s="17">
        <v>-1</v>
      </c>
      <c r="AJ1628" s="17">
        <v>-1</v>
      </c>
      <c r="AK1628" s="17">
        <v>-1</v>
      </c>
      <c r="AL1628" s="17">
        <v>-1</v>
      </c>
      <c r="AM1628" s="17">
        <v>-1</v>
      </c>
      <c r="AN1628" s="17">
        <v>-1</v>
      </c>
      <c r="AO1628" s="17">
        <v>-1</v>
      </c>
    </row>
    <row r="1629" spans="3:41" x14ac:dyDescent="0.25">
      <c r="C1629" t="s">
        <v>100</v>
      </c>
      <c r="D1629" s="6" t="s">
        <v>13</v>
      </c>
      <c r="E1629" t="s">
        <v>22</v>
      </c>
      <c r="F1629" s="6">
        <v>2005</v>
      </c>
      <c r="G1629" s="6" t="s">
        <v>14</v>
      </c>
      <c r="H1629" s="6" t="s">
        <v>15</v>
      </c>
      <c r="J1629" s="29">
        <f t="array" ref="J1629">IFERROR(_xlfn._xlws.FILTER(AE$4:AE$6723,(AE$4:AE$6723&gt;=0)*($AB$4:$AB$6723=$C1629)*($AC$4:$AC$6723=$D1629)*(ISNUMBER(_xlfn.XMATCH($AD$4:$AD$6723,$V1629:$Z1629,0)))),-1)</f>
        <v>-1</v>
      </c>
      <c r="K1629" s="29">
        <f t="array" ref="K1629">IFERROR(_xlfn._xlws.FILTER(AF$4:AF$6723,(AF$4:AF$6723&gt;=0)*($AB$4:$AB$6723=$C1629)*($AC$4:$AC$6723=$D1629)*(ISNUMBER(_xlfn.XMATCH($AD$4:$AD$6723,$V1629:$Z1629,0)))),-1)</f>
        <v>-1</v>
      </c>
      <c r="L1629" s="29">
        <f t="array" ref="L1629">IFERROR(_xlfn._xlws.FILTER(AG$4:AG$6723,(AG$4:AG$6723&gt;=0)*($AB$4:$AB$6723=$C1629)*($AC$4:$AC$6723=$D1629)*(ISNUMBER(_xlfn.XMATCH($AD$4:$AD$6723,$V1629:$Z1629,0)))),-1)</f>
        <v>-1</v>
      </c>
      <c r="M1629" s="29">
        <f t="array" ref="M1629">IFERROR(_xlfn._xlws.FILTER(AH$4:AH$6723,(AH$4:AH$6723&gt;=0)*($AB$4:$AB$6723=$C1629)*($AC$4:$AC$6723=$D1629)*(ISNUMBER(_xlfn.XMATCH($AD$4:$AD$6723,$V1629:$Z1629,0)))),-1)</f>
        <v>-1</v>
      </c>
      <c r="N1629" s="29">
        <f t="array" ref="N1629">IFERROR(_xlfn._xlws.FILTER(AI$4:AI$6723,(AI$4:AI$6723&gt;=0)*($AB$4:$AB$6723=$C1629)*($AC$4:$AC$6723=$D1629)*(ISNUMBER(_xlfn.XMATCH($AD$4:$AD$6723,$V1629:$Z1629,0)))),-1)</f>
        <v>-1</v>
      </c>
      <c r="O1629" s="29">
        <f t="array" ref="O1629">IFERROR(_xlfn._xlws.FILTER(AJ$4:AJ$6723,(AJ$4:AJ$6723&gt;=0)*($AB$4:$AB$6723=$C1629)*($AC$4:$AC$6723=$D1629)*(ISNUMBER(_xlfn.XMATCH($AD$4:$AD$6723,$V1629:$Z1629,0)))),-1)</f>
        <v>-1</v>
      </c>
      <c r="P1629" s="29">
        <f t="array" ref="P1629">IFERROR(_xlfn._xlws.FILTER(AK$4:AK$6723,(AK$4:AK$6723&gt;=0)*($AB$4:$AB$6723=$C1629)*($AC$4:$AC$6723=$D1629)*(ISNUMBER(_xlfn.XMATCH($AD$4:$AD$6723,$V1629:$Z1629,0)))),-1)</f>
        <v>-1</v>
      </c>
      <c r="Q1629" s="29">
        <f t="array" ref="Q1629">IFERROR(_xlfn._xlws.FILTER(AL$4:AL$6723,(AL$4:AL$6723&gt;=0)*($AB$4:$AB$6723=$C1629)*($AC$4:$AC$6723=$D1629)*(ISNUMBER(_xlfn.XMATCH($AD$4:$AD$6723,$V1629:$Z1629,0)))),-1)</f>
        <v>-1</v>
      </c>
      <c r="R1629" s="29">
        <f t="array" ref="R1629">IFERROR(_xlfn._xlws.FILTER(AM$4:AM$6723,(AM$4:AM$6723&gt;=0)*($AB$4:$AB$6723=$C1629)*($AC$4:$AC$6723=$D1629)*(ISNUMBER(_xlfn.XMATCH($AD$4:$AD$6723,$V1629:$Z1629,0)))),-1)</f>
        <v>-1</v>
      </c>
      <c r="S1629" s="29">
        <f t="array" ref="S1629">IFERROR(_xlfn._xlws.FILTER(AN$4:AN$6723,(AN$4:AN$6723&gt;=0)*($AB$4:$AB$6723=$C1629)*($AC$4:$AC$6723=$D1629)*(ISNUMBER(_xlfn.XMATCH($AD$4:$AD$6723,$V1629:$Z1629,0)))),-1)</f>
        <v>-1</v>
      </c>
      <c r="T1629" s="29">
        <f t="array" ref="T1629">IFERROR(_xlfn._xlws.FILTER(AO$4:AO$6723,(AO$4:AO$6723&gt;=0)*($AB$4:$AB$6723=$C1629)*($AC$4:$AC$6723=$D1629)*(ISNUMBER(_xlfn.XMATCH($AD$4:$AD$6723,$V1629:$Z1629,0)))),-1)</f>
        <v>-1</v>
      </c>
      <c r="V1629" s="19" t="s">
        <v>66</v>
      </c>
      <c r="W1629" s="19" t="s">
        <v>67</v>
      </c>
      <c r="X1629" s="19" t="s">
        <v>68</v>
      </c>
      <c r="Y1629" s="19" t="s">
        <v>69</v>
      </c>
      <c r="Z1629" s="19" t="s">
        <v>70</v>
      </c>
      <c r="AB1629" t="s">
        <v>96</v>
      </c>
      <c r="AC1629" t="s">
        <v>45</v>
      </c>
      <c r="AD1629" s="19" t="s">
        <v>81</v>
      </c>
      <c r="AE1629" s="18">
        <v>-1</v>
      </c>
      <c r="AF1629" s="17">
        <v>-1</v>
      </c>
      <c r="AG1629" s="17">
        <v>-1</v>
      </c>
      <c r="AH1629" s="17">
        <v>-1</v>
      </c>
      <c r="AI1629" s="17">
        <v>-1</v>
      </c>
      <c r="AJ1629" s="17">
        <v>-1</v>
      </c>
      <c r="AK1629" s="17">
        <v>-1</v>
      </c>
      <c r="AL1629" s="17">
        <v>-1</v>
      </c>
      <c r="AM1629" s="17">
        <v>-1</v>
      </c>
      <c r="AN1629" s="17">
        <v>-1</v>
      </c>
      <c r="AO1629" s="17">
        <v>-1</v>
      </c>
    </row>
    <row r="1630" spans="3:41" x14ac:dyDescent="0.25">
      <c r="C1630" t="s">
        <v>100</v>
      </c>
      <c r="D1630" s="6" t="s">
        <v>13</v>
      </c>
      <c r="E1630" t="s">
        <v>23</v>
      </c>
      <c r="F1630" s="6">
        <v>2005</v>
      </c>
      <c r="G1630" s="6" t="s">
        <v>14</v>
      </c>
      <c r="H1630" s="6" t="s">
        <v>15</v>
      </c>
      <c r="J1630" s="29">
        <f t="array" ref="J1630">IFERROR(_xlfn._xlws.FILTER(AE$4:AE$6723,(AE$4:AE$6723&gt;=0)*($AB$4:$AB$6723=$C1630)*($AC$4:$AC$6723=$D1630)*(ISNUMBER(_xlfn.XMATCH($AD$4:$AD$6723,$V1630:$Z1630,0)))),-1)</f>
        <v>-1</v>
      </c>
      <c r="K1630" s="29">
        <f t="array" ref="K1630">IFERROR(_xlfn._xlws.FILTER(AF$4:AF$6723,(AF$4:AF$6723&gt;=0)*($AB$4:$AB$6723=$C1630)*($AC$4:$AC$6723=$D1630)*(ISNUMBER(_xlfn.XMATCH($AD$4:$AD$6723,$V1630:$Z1630,0)))),-1)</f>
        <v>-1</v>
      </c>
      <c r="L1630" s="29">
        <f t="array" ref="L1630">IFERROR(_xlfn._xlws.FILTER(AG$4:AG$6723,(AG$4:AG$6723&gt;=0)*($AB$4:$AB$6723=$C1630)*($AC$4:$AC$6723=$D1630)*(ISNUMBER(_xlfn.XMATCH($AD$4:$AD$6723,$V1630:$Z1630,0)))),-1)</f>
        <v>-1</v>
      </c>
      <c r="M1630" s="29">
        <f t="array" ref="M1630">IFERROR(_xlfn._xlws.FILTER(AH$4:AH$6723,(AH$4:AH$6723&gt;=0)*($AB$4:$AB$6723=$C1630)*($AC$4:$AC$6723=$D1630)*(ISNUMBER(_xlfn.XMATCH($AD$4:$AD$6723,$V1630:$Z1630,0)))),-1)</f>
        <v>-1</v>
      </c>
      <c r="N1630" s="29">
        <f t="array" ref="N1630">IFERROR(_xlfn._xlws.FILTER(AI$4:AI$6723,(AI$4:AI$6723&gt;=0)*($AB$4:$AB$6723=$C1630)*($AC$4:$AC$6723=$D1630)*(ISNUMBER(_xlfn.XMATCH($AD$4:$AD$6723,$V1630:$Z1630,0)))),-1)</f>
        <v>-1</v>
      </c>
      <c r="O1630" s="29">
        <f t="array" ref="O1630">IFERROR(_xlfn._xlws.FILTER(AJ$4:AJ$6723,(AJ$4:AJ$6723&gt;=0)*($AB$4:$AB$6723=$C1630)*($AC$4:$AC$6723=$D1630)*(ISNUMBER(_xlfn.XMATCH($AD$4:$AD$6723,$V1630:$Z1630,0)))),-1)</f>
        <v>-1</v>
      </c>
      <c r="P1630" s="29">
        <f t="array" ref="P1630">IFERROR(_xlfn._xlws.FILTER(AK$4:AK$6723,(AK$4:AK$6723&gt;=0)*($AB$4:$AB$6723=$C1630)*($AC$4:$AC$6723=$D1630)*(ISNUMBER(_xlfn.XMATCH($AD$4:$AD$6723,$V1630:$Z1630,0)))),-1)</f>
        <v>-1</v>
      </c>
      <c r="Q1630" s="29">
        <f t="array" ref="Q1630">IFERROR(_xlfn._xlws.FILTER(AL$4:AL$6723,(AL$4:AL$6723&gt;=0)*($AB$4:$AB$6723=$C1630)*($AC$4:$AC$6723=$D1630)*(ISNUMBER(_xlfn.XMATCH($AD$4:$AD$6723,$V1630:$Z1630,0)))),-1)</f>
        <v>-1</v>
      </c>
      <c r="R1630" s="29">
        <f t="array" ref="R1630">IFERROR(_xlfn._xlws.FILTER(AM$4:AM$6723,(AM$4:AM$6723&gt;=0)*($AB$4:$AB$6723=$C1630)*($AC$4:$AC$6723=$D1630)*(ISNUMBER(_xlfn.XMATCH($AD$4:$AD$6723,$V1630:$Z1630,0)))),-1)</f>
        <v>-1</v>
      </c>
      <c r="S1630" s="29">
        <f t="array" ref="S1630">IFERROR(_xlfn._xlws.FILTER(AN$4:AN$6723,(AN$4:AN$6723&gt;=0)*($AB$4:$AB$6723=$C1630)*($AC$4:$AC$6723=$D1630)*(ISNUMBER(_xlfn.XMATCH($AD$4:$AD$6723,$V1630:$Z1630,0)))),-1)</f>
        <v>-1</v>
      </c>
      <c r="T1630" s="29">
        <f t="array" ref="T1630">IFERROR(_xlfn._xlws.FILTER(AO$4:AO$6723,(AO$4:AO$6723&gt;=0)*($AB$4:$AB$6723=$C1630)*($AC$4:$AC$6723=$D1630)*(ISNUMBER(_xlfn.XMATCH($AD$4:$AD$6723,$V1630:$Z1630,0)))),-1)</f>
        <v>-1</v>
      </c>
      <c r="V1630" t="s">
        <v>70</v>
      </c>
      <c r="AB1630" t="s">
        <v>96</v>
      </c>
      <c r="AC1630" t="s">
        <v>45</v>
      </c>
      <c r="AD1630" s="19" t="s">
        <v>34</v>
      </c>
      <c r="AE1630" s="18">
        <v>-1</v>
      </c>
      <c r="AF1630" s="17">
        <v>-1</v>
      </c>
      <c r="AG1630" s="17">
        <v>-1</v>
      </c>
      <c r="AH1630" s="17">
        <v>-1</v>
      </c>
      <c r="AI1630" s="17">
        <v>-1</v>
      </c>
      <c r="AJ1630" s="17">
        <v>-1</v>
      </c>
      <c r="AK1630" s="17">
        <v>-1</v>
      </c>
      <c r="AL1630" s="17">
        <v>-1</v>
      </c>
      <c r="AM1630" s="17">
        <v>-1</v>
      </c>
      <c r="AN1630" s="17">
        <v>-1</v>
      </c>
      <c r="AO1630" s="17">
        <v>-1</v>
      </c>
    </row>
    <row r="1631" spans="3:41" x14ac:dyDescent="0.25">
      <c r="C1631" t="s">
        <v>100</v>
      </c>
      <c r="D1631" s="6" t="s">
        <v>13</v>
      </c>
      <c r="E1631" t="s">
        <v>24</v>
      </c>
      <c r="F1631" s="6">
        <v>2005</v>
      </c>
      <c r="G1631" s="6" t="s">
        <v>14</v>
      </c>
      <c r="H1631" s="6" t="s">
        <v>15</v>
      </c>
      <c r="J1631" s="29">
        <f t="array" ref="J1631">IFERROR(_xlfn._xlws.FILTER(AE$4:AE$6723,(AE$4:AE$6723&gt;=0)*($AB$4:$AB$6723=$C1631)*($AC$4:$AC$6723=$D1631)*(ISNUMBER(_xlfn.XMATCH($AD$4:$AD$6723,$V1631:$Z1631,0)))),-1)</f>
        <v>20.214401320174371</v>
      </c>
      <c r="K1631" s="29">
        <f t="array" ref="K1631">IFERROR(_xlfn._xlws.FILTER(AF$4:AF$6723,(AF$4:AF$6723&gt;=0)*($AB$4:$AB$6723=$C1631)*($AC$4:$AC$6723=$D1631)*(ISNUMBER(_xlfn.XMATCH($AD$4:$AD$6723,$V1631:$Z1631,0)))),-1)</f>
        <v>23.315203199999999</v>
      </c>
      <c r="L1631" s="29">
        <f t="array" ref="L1631">IFERROR(_xlfn._xlws.FILTER(AG$4:AG$6723,(AG$4:AG$6723&gt;=0)*($AB$4:$AB$6723=$C1631)*($AC$4:$AC$6723=$D1631)*(ISNUMBER(_xlfn.XMATCH($AD$4:$AD$6723,$V1631:$Z1631,0)))),-1)</f>
        <v>31.26605179125</v>
      </c>
      <c r="M1631" s="29">
        <f t="array" ref="M1631">IFERROR(_xlfn._xlws.FILTER(AH$4:AH$6723,(AH$4:AH$6723&gt;=0)*($AB$4:$AB$6723=$C1631)*($AC$4:$AC$6723=$D1631)*(ISNUMBER(_xlfn.XMATCH($AD$4:$AD$6723,$V1631:$Z1631,0)))),-1)</f>
        <v>31.941830315363699</v>
      </c>
      <c r="N1631" s="29">
        <f t="array" ref="N1631">IFERROR(_xlfn._xlws.FILTER(AI$4:AI$6723,(AI$4:AI$6723&gt;=0)*($AB$4:$AB$6723=$C1631)*($AC$4:$AC$6723=$D1631)*(ISNUMBER(_xlfn.XMATCH($AD$4:$AD$6723,$V1631:$Z1631,0)))),-1)</f>
        <v>37.732425899693403</v>
      </c>
      <c r="O1631" s="29">
        <f t="array" ref="O1631">IFERROR(_xlfn._xlws.FILTER(AJ$4:AJ$6723,(AJ$4:AJ$6723&gt;=0)*($AB$4:$AB$6723=$C1631)*($AC$4:$AC$6723=$D1631)*(ISNUMBER(_xlfn.XMATCH($AD$4:$AD$6723,$V1631:$Z1631,0)))),-1)</f>
        <v>40.0299302464026</v>
      </c>
      <c r="P1631" s="29">
        <f t="array" ref="P1631">IFERROR(_xlfn._xlws.FILTER(AK$4:AK$6723,(AK$4:AK$6723&gt;=0)*($AB$4:$AB$6723=$C1631)*($AC$4:$AC$6723=$D1631)*(ISNUMBER(_xlfn.XMATCH($AD$4:$AD$6723,$V1631:$Z1631,0)))),-1)</f>
        <v>41.552323290268099</v>
      </c>
      <c r="Q1631" s="29">
        <f t="array" ref="Q1631">IFERROR(_xlfn._xlws.FILTER(AL$4:AL$6723,(AL$4:AL$6723&gt;=0)*($AB$4:$AB$6723=$C1631)*($AC$4:$AC$6723=$D1631)*(ISNUMBER(_xlfn.XMATCH($AD$4:$AD$6723,$V1631:$Z1631,0)))),-1)</f>
        <v>42.238328175004398</v>
      </c>
      <c r="R1631" s="29">
        <f t="array" ref="R1631">IFERROR(_xlfn._xlws.FILTER(AM$4:AM$6723,(AM$4:AM$6723&gt;=0)*($AB$4:$AB$6723=$C1631)*($AC$4:$AC$6723=$D1631)*(ISNUMBER(_xlfn.XMATCH($AD$4:$AD$6723,$V1631:$Z1631,0)))),-1)</f>
        <v>43.478391360171202</v>
      </c>
      <c r="S1631" s="29">
        <f t="array" ref="S1631">IFERROR(_xlfn._xlws.FILTER(AN$4:AN$6723,(AN$4:AN$6723&gt;=0)*($AB$4:$AB$6723=$C1631)*($AC$4:$AC$6723=$D1631)*(ISNUMBER(_xlfn.XMATCH($AD$4:$AD$6723,$V1631:$Z1631,0)))),-1)</f>
        <v>43.478391360171202</v>
      </c>
      <c r="T1631" s="29">
        <f t="array" ref="T1631">IFERROR(_xlfn._xlws.FILTER(AO$4:AO$6723,(AO$4:AO$6723&gt;=0)*($AB$4:$AB$6723=$C1631)*($AC$4:$AC$6723=$D1631)*(ISNUMBER(_xlfn.XMATCH($AD$4:$AD$6723,$V1631:$Z1631,0)))),-1)</f>
        <v>43.478391360171202</v>
      </c>
      <c r="V1631" t="s">
        <v>72</v>
      </c>
      <c r="W1631" s="25" t="s">
        <v>58</v>
      </c>
      <c r="X1631" s="25" t="s">
        <v>59</v>
      </c>
      <c r="Y1631" s="25" t="s">
        <v>73</v>
      </c>
      <c r="AB1631" t="s">
        <v>96</v>
      </c>
      <c r="AC1631" t="s">
        <v>45</v>
      </c>
      <c r="AD1631" s="19" t="s">
        <v>92</v>
      </c>
      <c r="AE1631" s="18">
        <v>-1</v>
      </c>
      <c r="AF1631" s="17">
        <v>-1</v>
      </c>
      <c r="AG1631" s="17">
        <v>-1</v>
      </c>
      <c r="AH1631" s="17">
        <v>-1</v>
      </c>
      <c r="AI1631" s="17">
        <v>-1</v>
      </c>
      <c r="AJ1631" s="17">
        <v>-1</v>
      </c>
      <c r="AK1631" s="17">
        <v>-1</v>
      </c>
      <c r="AL1631" s="17">
        <v>-1</v>
      </c>
      <c r="AM1631" s="17">
        <v>-1</v>
      </c>
      <c r="AN1631" s="17">
        <v>-1</v>
      </c>
      <c r="AO1631" s="17">
        <v>-1</v>
      </c>
    </row>
    <row r="1632" spans="3:41" x14ac:dyDescent="0.25">
      <c r="C1632" t="s">
        <v>100</v>
      </c>
      <c r="D1632" s="6" t="s">
        <v>13</v>
      </c>
      <c r="E1632" t="s">
        <v>25</v>
      </c>
      <c r="F1632" s="6">
        <v>2005</v>
      </c>
      <c r="G1632" s="6" t="s">
        <v>14</v>
      </c>
      <c r="H1632" s="6" t="s">
        <v>15</v>
      </c>
      <c r="J1632" s="29">
        <f t="array" ref="J1632">IFERROR(_xlfn._xlws.FILTER(AE$4:AE$6723,(AE$4:AE$6723&gt;=0)*($AB$4:$AB$6723=$C1632)*($AC$4:$AC$6723=$D1632)*(ISNUMBER(_xlfn.XMATCH($AD$4:$AD$6723,$V1632:$Z1632,0)))),-1)</f>
        <v>-1</v>
      </c>
      <c r="K1632" s="29">
        <f t="array" ref="K1632">IFERROR(_xlfn._xlws.FILTER(AF$4:AF$6723,(AF$4:AF$6723&gt;=0)*($AB$4:$AB$6723=$C1632)*($AC$4:$AC$6723=$D1632)*(ISNUMBER(_xlfn.XMATCH($AD$4:$AD$6723,$V1632:$Z1632,0)))),-1)</f>
        <v>-1</v>
      </c>
      <c r="L1632" s="29">
        <f t="array" ref="L1632">IFERROR(_xlfn._xlws.FILTER(AG$4:AG$6723,(AG$4:AG$6723&gt;=0)*($AB$4:$AB$6723=$C1632)*($AC$4:$AC$6723=$D1632)*(ISNUMBER(_xlfn.XMATCH($AD$4:$AD$6723,$V1632:$Z1632,0)))),-1)</f>
        <v>-1</v>
      </c>
      <c r="M1632" s="29">
        <f t="array" ref="M1632">IFERROR(_xlfn._xlws.FILTER(AH$4:AH$6723,(AH$4:AH$6723&gt;=0)*($AB$4:$AB$6723=$C1632)*($AC$4:$AC$6723=$D1632)*(ISNUMBER(_xlfn.XMATCH($AD$4:$AD$6723,$V1632:$Z1632,0)))),-1)</f>
        <v>-1</v>
      </c>
      <c r="N1632" s="29">
        <f t="array" ref="N1632">IFERROR(_xlfn._xlws.FILTER(AI$4:AI$6723,(AI$4:AI$6723&gt;=0)*($AB$4:$AB$6723=$C1632)*($AC$4:$AC$6723=$D1632)*(ISNUMBER(_xlfn.XMATCH($AD$4:$AD$6723,$V1632:$Z1632,0)))),-1)</f>
        <v>-1</v>
      </c>
      <c r="O1632" s="29">
        <f t="array" ref="O1632">IFERROR(_xlfn._xlws.FILTER(AJ$4:AJ$6723,(AJ$4:AJ$6723&gt;=0)*($AB$4:$AB$6723=$C1632)*($AC$4:$AC$6723=$D1632)*(ISNUMBER(_xlfn.XMATCH($AD$4:$AD$6723,$V1632:$Z1632,0)))),-1)</f>
        <v>-1</v>
      </c>
      <c r="P1632" s="29">
        <f t="array" ref="P1632">IFERROR(_xlfn._xlws.FILTER(AK$4:AK$6723,(AK$4:AK$6723&gt;=0)*($AB$4:$AB$6723=$C1632)*($AC$4:$AC$6723=$D1632)*(ISNUMBER(_xlfn.XMATCH($AD$4:$AD$6723,$V1632:$Z1632,0)))),-1)</f>
        <v>-1</v>
      </c>
      <c r="Q1632" s="29">
        <f t="array" ref="Q1632">IFERROR(_xlfn._xlws.FILTER(AL$4:AL$6723,(AL$4:AL$6723&gt;=0)*($AB$4:$AB$6723=$C1632)*($AC$4:$AC$6723=$D1632)*(ISNUMBER(_xlfn.XMATCH($AD$4:$AD$6723,$V1632:$Z1632,0)))),-1)</f>
        <v>-1</v>
      </c>
      <c r="R1632" s="29">
        <f t="array" ref="R1632">IFERROR(_xlfn._xlws.FILTER(AM$4:AM$6723,(AM$4:AM$6723&gt;=0)*($AB$4:$AB$6723=$C1632)*($AC$4:$AC$6723=$D1632)*(ISNUMBER(_xlfn.XMATCH($AD$4:$AD$6723,$V1632:$Z1632,0)))),-1)</f>
        <v>-1</v>
      </c>
      <c r="S1632" s="29">
        <f t="array" ref="S1632">IFERROR(_xlfn._xlws.FILTER(AN$4:AN$6723,(AN$4:AN$6723&gt;=0)*($AB$4:$AB$6723=$C1632)*($AC$4:$AC$6723=$D1632)*(ISNUMBER(_xlfn.XMATCH($AD$4:$AD$6723,$V1632:$Z1632,0)))),-1)</f>
        <v>-1</v>
      </c>
      <c r="T1632" s="29">
        <f t="array" ref="T1632">IFERROR(_xlfn._xlws.FILTER(AO$4:AO$6723,(AO$4:AO$6723&gt;=0)*($AB$4:$AB$6723=$C1632)*($AC$4:$AC$6723=$D1632)*(ISNUMBER(_xlfn.XMATCH($AD$4:$AD$6723,$V1632:$Z1632,0)))),-1)</f>
        <v>-1</v>
      </c>
      <c r="V1632" t="s">
        <v>25</v>
      </c>
      <c r="AB1632" t="s">
        <v>96</v>
      </c>
      <c r="AC1632" t="s">
        <v>45</v>
      </c>
      <c r="AD1632" s="19" t="s">
        <v>35</v>
      </c>
      <c r="AE1632" s="18">
        <v>-1</v>
      </c>
      <c r="AF1632" s="17">
        <v>-1</v>
      </c>
      <c r="AG1632" s="17">
        <v>-1</v>
      </c>
      <c r="AH1632" s="17">
        <v>-1</v>
      </c>
      <c r="AI1632" s="17">
        <v>-1</v>
      </c>
      <c r="AJ1632" s="17">
        <v>-1</v>
      </c>
      <c r="AK1632" s="17">
        <v>-1</v>
      </c>
      <c r="AL1632" s="17">
        <v>-1</v>
      </c>
      <c r="AM1632" s="17">
        <v>-1</v>
      </c>
      <c r="AN1632" s="17">
        <v>-1</v>
      </c>
      <c r="AO1632" s="17">
        <v>-1</v>
      </c>
    </row>
    <row r="1633" spans="3:41" x14ac:dyDescent="0.25">
      <c r="C1633" t="s">
        <v>100</v>
      </c>
      <c r="D1633" s="6" t="s">
        <v>13</v>
      </c>
      <c r="E1633" t="s">
        <v>26</v>
      </c>
      <c r="F1633" s="6">
        <v>2005</v>
      </c>
      <c r="G1633" s="6" t="s">
        <v>14</v>
      </c>
      <c r="H1633" s="6" t="s">
        <v>15</v>
      </c>
      <c r="J1633" s="29">
        <f t="array" ref="J1633">IFERROR(_xlfn._xlws.FILTER(AE$4:AE$6723,(AE$4:AE$6723&gt;=0)*($AB$4:$AB$6723=$C1633)*($AC$4:$AC$6723=$D1633)*(ISNUMBER(_xlfn.XMATCH($AD$4:$AD$6723,$V1633:$Z1633,0)))),-1)</f>
        <v>-1</v>
      </c>
      <c r="K1633" s="29">
        <f t="array" ref="K1633">IFERROR(_xlfn._xlws.FILTER(AF$4:AF$6723,(AF$4:AF$6723&gt;=0)*($AB$4:$AB$6723=$C1633)*($AC$4:$AC$6723=$D1633)*(ISNUMBER(_xlfn.XMATCH($AD$4:$AD$6723,$V1633:$Z1633,0)))),-1)</f>
        <v>-1</v>
      </c>
      <c r="L1633" s="29">
        <f t="array" ref="L1633">IFERROR(_xlfn._xlws.FILTER(AG$4:AG$6723,(AG$4:AG$6723&gt;=0)*($AB$4:$AB$6723=$C1633)*($AC$4:$AC$6723=$D1633)*(ISNUMBER(_xlfn.XMATCH($AD$4:$AD$6723,$V1633:$Z1633,0)))),-1)</f>
        <v>-1</v>
      </c>
      <c r="M1633" s="29">
        <f t="array" ref="M1633">IFERROR(_xlfn._xlws.FILTER(AH$4:AH$6723,(AH$4:AH$6723&gt;=0)*($AB$4:$AB$6723=$C1633)*($AC$4:$AC$6723=$D1633)*(ISNUMBER(_xlfn.XMATCH($AD$4:$AD$6723,$V1633:$Z1633,0)))),-1)</f>
        <v>-1</v>
      </c>
      <c r="N1633" s="29">
        <f t="array" ref="N1633">IFERROR(_xlfn._xlws.FILTER(AI$4:AI$6723,(AI$4:AI$6723&gt;=0)*($AB$4:$AB$6723=$C1633)*($AC$4:$AC$6723=$D1633)*(ISNUMBER(_xlfn.XMATCH($AD$4:$AD$6723,$V1633:$Z1633,0)))),-1)</f>
        <v>-1</v>
      </c>
      <c r="O1633" s="29">
        <f t="array" ref="O1633">IFERROR(_xlfn._xlws.FILTER(AJ$4:AJ$6723,(AJ$4:AJ$6723&gt;=0)*($AB$4:$AB$6723=$C1633)*($AC$4:$AC$6723=$D1633)*(ISNUMBER(_xlfn.XMATCH($AD$4:$AD$6723,$V1633:$Z1633,0)))),-1)</f>
        <v>-1</v>
      </c>
      <c r="P1633" s="29">
        <f t="array" ref="P1633">IFERROR(_xlfn._xlws.FILTER(AK$4:AK$6723,(AK$4:AK$6723&gt;=0)*($AB$4:$AB$6723=$C1633)*($AC$4:$AC$6723=$D1633)*(ISNUMBER(_xlfn.XMATCH($AD$4:$AD$6723,$V1633:$Z1633,0)))),-1)</f>
        <v>-1</v>
      </c>
      <c r="Q1633" s="29">
        <f t="array" ref="Q1633">IFERROR(_xlfn._xlws.FILTER(AL$4:AL$6723,(AL$4:AL$6723&gt;=0)*($AB$4:$AB$6723=$C1633)*($AC$4:$AC$6723=$D1633)*(ISNUMBER(_xlfn.XMATCH($AD$4:$AD$6723,$V1633:$Z1633,0)))),-1)</f>
        <v>-1</v>
      </c>
      <c r="R1633" s="29">
        <f t="array" ref="R1633">IFERROR(_xlfn._xlws.FILTER(AM$4:AM$6723,(AM$4:AM$6723&gt;=0)*($AB$4:$AB$6723=$C1633)*($AC$4:$AC$6723=$D1633)*(ISNUMBER(_xlfn.XMATCH($AD$4:$AD$6723,$V1633:$Z1633,0)))),-1)</f>
        <v>-1</v>
      </c>
      <c r="S1633" s="29">
        <f t="array" ref="S1633">IFERROR(_xlfn._xlws.FILTER(AN$4:AN$6723,(AN$4:AN$6723&gt;=0)*($AB$4:$AB$6723=$C1633)*($AC$4:$AC$6723=$D1633)*(ISNUMBER(_xlfn.XMATCH($AD$4:$AD$6723,$V1633:$Z1633,0)))),-1)</f>
        <v>-1</v>
      </c>
      <c r="T1633" s="29">
        <f t="array" ref="T1633">IFERROR(_xlfn._xlws.FILTER(AO$4:AO$6723,(AO$4:AO$6723&gt;=0)*($AB$4:$AB$6723=$C1633)*($AC$4:$AC$6723=$D1633)*(ISNUMBER(_xlfn.XMATCH($AD$4:$AD$6723,$V1633:$Z1633,0)))),-1)</f>
        <v>-1</v>
      </c>
      <c r="V1633" t="s">
        <v>74</v>
      </c>
      <c r="W1633" s="25" t="s">
        <v>75</v>
      </c>
      <c r="AB1633" t="s">
        <v>96</v>
      </c>
      <c r="AC1633" t="s">
        <v>45</v>
      </c>
      <c r="AD1633" s="19" t="s">
        <v>93</v>
      </c>
      <c r="AE1633" s="18">
        <v>-1</v>
      </c>
      <c r="AF1633" s="17">
        <v>-1</v>
      </c>
      <c r="AG1633" s="17">
        <v>-1</v>
      </c>
      <c r="AH1633" s="17">
        <v>-1</v>
      </c>
      <c r="AI1633" s="17">
        <v>-1</v>
      </c>
      <c r="AJ1633" s="17">
        <v>-1</v>
      </c>
      <c r="AK1633" s="17">
        <v>-1</v>
      </c>
      <c r="AL1633" s="17">
        <v>-1</v>
      </c>
      <c r="AM1633" s="17">
        <v>-1</v>
      </c>
      <c r="AN1633" s="17">
        <v>-1</v>
      </c>
      <c r="AO1633" s="17">
        <v>-1</v>
      </c>
    </row>
    <row r="1634" spans="3:41" x14ac:dyDescent="0.25">
      <c r="C1634" t="s">
        <v>100</v>
      </c>
      <c r="D1634" s="6" t="s">
        <v>13</v>
      </c>
      <c r="E1634" t="s">
        <v>27</v>
      </c>
      <c r="F1634" s="6">
        <v>2005</v>
      </c>
      <c r="G1634" s="6" t="s">
        <v>14</v>
      </c>
      <c r="H1634" s="6" t="s">
        <v>15</v>
      </c>
      <c r="J1634" s="29">
        <f t="array" ref="J1634">IFERROR(_xlfn._xlws.FILTER(AE$4:AE$6723,(AE$4:AE$6723&gt;=0)*($AB$4:$AB$6723=$C1634)*($AC$4:$AC$6723=$D1634)*(ISNUMBER(_xlfn.XMATCH($AD$4:$AD$6723,$V1634:$Z1634,0)))),-1)</f>
        <v>-1</v>
      </c>
      <c r="K1634" s="29">
        <f t="array" ref="K1634">IFERROR(_xlfn._xlws.FILTER(AF$4:AF$6723,(AF$4:AF$6723&gt;=0)*($AB$4:$AB$6723=$C1634)*($AC$4:$AC$6723=$D1634)*(ISNUMBER(_xlfn.XMATCH($AD$4:$AD$6723,$V1634:$Z1634,0)))),-1)</f>
        <v>-1</v>
      </c>
      <c r="L1634" s="29">
        <f t="array" ref="L1634">IFERROR(_xlfn._xlws.FILTER(AG$4:AG$6723,(AG$4:AG$6723&gt;=0)*($AB$4:$AB$6723=$C1634)*($AC$4:$AC$6723=$D1634)*(ISNUMBER(_xlfn.XMATCH($AD$4:$AD$6723,$V1634:$Z1634,0)))),-1)</f>
        <v>-1</v>
      </c>
      <c r="M1634" s="29">
        <f t="array" ref="M1634">IFERROR(_xlfn._xlws.FILTER(AH$4:AH$6723,(AH$4:AH$6723&gt;=0)*($AB$4:$AB$6723=$C1634)*($AC$4:$AC$6723=$D1634)*(ISNUMBER(_xlfn.XMATCH($AD$4:$AD$6723,$V1634:$Z1634,0)))),-1)</f>
        <v>-1</v>
      </c>
      <c r="N1634" s="29">
        <f t="array" ref="N1634">IFERROR(_xlfn._xlws.FILTER(AI$4:AI$6723,(AI$4:AI$6723&gt;=0)*($AB$4:$AB$6723=$C1634)*($AC$4:$AC$6723=$D1634)*(ISNUMBER(_xlfn.XMATCH($AD$4:$AD$6723,$V1634:$Z1634,0)))),-1)</f>
        <v>-1</v>
      </c>
      <c r="O1634" s="29">
        <f t="array" ref="O1634">IFERROR(_xlfn._xlws.FILTER(AJ$4:AJ$6723,(AJ$4:AJ$6723&gt;=0)*($AB$4:$AB$6723=$C1634)*($AC$4:$AC$6723=$D1634)*(ISNUMBER(_xlfn.XMATCH($AD$4:$AD$6723,$V1634:$Z1634,0)))),-1)</f>
        <v>-1</v>
      </c>
      <c r="P1634" s="29">
        <f t="array" ref="P1634">IFERROR(_xlfn._xlws.FILTER(AK$4:AK$6723,(AK$4:AK$6723&gt;=0)*($AB$4:$AB$6723=$C1634)*($AC$4:$AC$6723=$D1634)*(ISNUMBER(_xlfn.XMATCH($AD$4:$AD$6723,$V1634:$Z1634,0)))),-1)</f>
        <v>-1</v>
      </c>
      <c r="Q1634" s="29">
        <f t="array" ref="Q1634">IFERROR(_xlfn._xlws.FILTER(AL$4:AL$6723,(AL$4:AL$6723&gt;=0)*($AB$4:$AB$6723=$C1634)*($AC$4:$AC$6723=$D1634)*(ISNUMBER(_xlfn.XMATCH($AD$4:$AD$6723,$V1634:$Z1634,0)))),-1)</f>
        <v>-1</v>
      </c>
      <c r="R1634" s="29">
        <f t="array" ref="R1634">IFERROR(_xlfn._xlws.FILTER(AM$4:AM$6723,(AM$4:AM$6723&gt;=0)*($AB$4:$AB$6723=$C1634)*($AC$4:$AC$6723=$D1634)*(ISNUMBER(_xlfn.XMATCH($AD$4:$AD$6723,$V1634:$Z1634,0)))),-1)</f>
        <v>-1</v>
      </c>
      <c r="S1634" s="29">
        <f t="array" ref="S1634">IFERROR(_xlfn._xlws.FILTER(AN$4:AN$6723,(AN$4:AN$6723&gt;=0)*($AB$4:$AB$6723=$C1634)*($AC$4:$AC$6723=$D1634)*(ISNUMBER(_xlfn.XMATCH($AD$4:$AD$6723,$V1634:$Z1634,0)))),-1)</f>
        <v>-1</v>
      </c>
      <c r="T1634" s="29">
        <f t="array" ref="T1634">IFERROR(_xlfn._xlws.FILTER(AO$4:AO$6723,(AO$4:AO$6723&gt;=0)*($AB$4:$AB$6723=$C1634)*($AC$4:$AC$6723=$D1634)*(ISNUMBER(_xlfn.XMATCH($AD$4:$AD$6723,$V1634:$Z1634,0)))),-1)</f>
        <v>-1</v>
      </c>
      <c r="V1634" t="s">
        <v>27</v>
      </c>
      <c r="AB1634" t="s">
        <v>96</v>
      </c>
      <c r="AC1634" t="s">
        <v>45</v>
      </c>
      <c r="AD1634" s="19" t="s">
        <v>94</v>
      </c>
      <c r="AE1634" s="18">
        <v>-1</v>
      </c>
      <c r="AF1634" s="17">
        <v>-1</v>
      </c>
      <c r="AG1634" s="17">
        <v>-1</v>
      </c>
      <c r="AH1634" s="17">
        <v>-1</v>
      </c>
      <c r="AI1634" s="17">
        <v>-1</v>
      </c>
      <c r="AJ1634" s="17">
        <v>-1</v>
      </c>
      <c r="AK1634" s="17">
        <v>-1</v>
      </c>
      <c r="AL1634" s="17">
        <v>-1</v>
      </c>
      <c r="AM1634" s="17">
        <v>-1</v>
      </c>
      <c r="AN1634" s="17">
        <v>-1</v>
      </c>
      <c r="AO1634" s="17">
        <v>-1</v>
      </c>
    </row>
    <row r="1635" spans="3:41" x14ac:dyDescent="0.25">
      <c r="C1635" t="s">
        <v>100</v>
      </c>
      <c r="D1635" s="6" t="s">
        <v>13</v>
      </c>
      <c r="E1635" t="s">
        <v>77</v>
      </c>
      <c r="F1635" s="6">
        <v>2005</v>
      </c>
      <c r="G1635" s="6" t="s">
        <v>14</v>
      </c>
      <c r="H1635" s="6" t="s">
        <v>15</v>
      </c>
      <c r="J1635" s="29">
        <f t="array" ref="J1635">IFERROR(_xlfn._xlws.FILTER(AE$4:AE$6723,(AE$4:AE$6723&gt;=0)*($AB$4:$AB$6723=$C1635)*($AC$4:$AC$6723=$D1635)*(ISNUMBER(_xlfn.XMATCH($AD$4:$AD$6723,$V1635:$Z1635,0)))),-1)</f>
        <v>-1</v>
      </c>
      <c r="K1635" s="29">
        <f t="array" ref="K1635">IFERROR(_xlfn._xlws.FILTER(AF$4:AF$6723,(AF$4:AF$6723&gt;=0)*($AB$4:$AB$6723=$C1635)*($AC$4:$AC$6723=$D1635)*(ISNUMBER(_xlfn.XMATCH($AD$4:$AD$6723,$V1635:$Z1635,0)))),-1)</f>
        <v>-1</v>
      </c>
      <c r="L1635" s="29">
        <f t="array" ref="L1635">IFERROR(_xlfn._xlws.FILTER(AG$4:AG$6723,(AG$4:AG$6723&gt;=0)*($AB$4:$AB$6723=$C1635)*($AC$4:$AC$6723=$D1635)*(ISNUMBER(_xlfn.XMATCH($AD$4:$AD$6723,$V1635:$Z1635,0)))),-1)</f>
        <v>-1</v>
      </c>
      <c r="M1635" s="29">
        <f t="array" ref="M1635">IFERROR(_xlfn._xlws.FILTER(AH$4:AH$6723,(AH$4:AH$6723&gt;=0)*($AB$4:$AB$6723=$C1635)*($AC$4:$AC$6723=$D1635)*(ISNUMBER(_xlfn.XMATCH($AD$4:$AD$6723,$V1635:$Z1635,0)))),-1)</f>
        <v>-1</v>
      </c>
      <c r="N1635" s="29">
        <f t="array" ref="N1635">IFERROR(_xlfn._xlws.FILTER(AI$4:AI$6723,(AI$4:AI$6723&gt;=0)*($AB$4:$AB$6723=$C1635)*($AC$4:$AC$6723=$D1635)*(ISNUMBER(_xlfn.XMATCH($AD$4:$AD$6723,$V1635:$Z1635,0)))),-1)</f>
        <v>-1</v>
      </c>
      <c r="O1635" s="29">
        <f t="array" ref="O1635">IFERROR(_xlfn._xlws.FILTER(AJ$4:AJ$6723,(AJ$4:AJ$6723&gt;=0)*($AB$4:$AB$6723=$C1635)*($AC$4:$AC$6723=$D1635)*(ISNUMBER(_xlfn.XMATCH($AD$4:$AD$6723,$V1635:$Z1635,0)))),-1)</f>
        <v>-1</v>
      </c>
      <c r="P1635" s="29">
        <f t="array" ref="P1635">IFERROR(_xlfn._xlws.FILTER(AK$4:AK$6723,(AK$4:AK$6723&gt;=0)*($AB$4:$AB$6723=$C1635)*($AC$4:$AC$6723=$D1635)*(ISNUMBER(_xlfn.XMATCH($AD$4:$AD$6723,$V1635:$Z1635,0)))),-1)</f>
        <v>-1</v>
      </c>
      <c r="Q1635" s="29">
        <f t="array" ref="Q1635">IFERROR(_xlfn._xlws.FILTER(AL$4:AL$6723,(AL$4:AL$6723&gt;=0)*($AB$4:$AB$6723=$C1635)*($AC$4:$AC$6723=$D1635)*(ISNUMBER(_xlfn.XMATCH($AD$4:$AD$6723,$V1635:$Z1635,0)))),-1)</f>
        <v>-1</v>
      </c>
      <c r="R1635" s="29">
        <f t="array" ref="R1635">IFERROR(_xlfn._xlws.FILTER(AM$4:AM$6723,(AM$4:AM$6723&gt;=0)*($AB$4:$AB$6723=$C1635)*($AC$4:$AC$6723=$D1635)*(ISNUMBER(_xlfn.XMATCH($AD$4:$AD$6723,$V1635:$Z1635,0)))),-1)</f>
        <v>-1</v>
      </c>
      <c r="S1635" s="29">
        <f t="array" ref="S1635">IFERROR(_xlfn._xlws.FILTER(AN$4:AN$6723,(AN$4:AN$6723&gt;=0)*($AB$4:$AB$6723=$C1635)*($AC$4:$AC$6723=$D1635)*(ISNUMBER(_xlfn.XMATCH($AD$4:$AD$6723,$V1635:$Z1635,0)))),-1)</f>
        <v>-1</v>
      </c>
      <c r="T1635" s="29">
        <f t="array" ref="T1635">IFERROR(_xlfn._xlws.FILTER(AO$4:AO$6723,(AO$4:AO$6723&gt;=0)*($AB$4:$AB$6723=$C1635)*($AC$4:$AC$6723=$D1635)*(ISNUMBER(_xlfn.XMATCH($AD$4:$AD$6723,$V1635:$Z1635,0)))),-1)</f>
        <v>-1</v>
      </c>
      <c r="V1635" t="s">
        <v>77</v>
      </c>
      <c r="AB1635" t="s">
        <v>96</v>
      </c>
      <c r="AC1635" t="s">
        <v>45</v>
      </c>
      <c r="AD1635" s="19" t="s">
        <v>84</v>
      </c>
      <c r="AE1635" s="18">
        <v>-1</v>
      </c>
      <c r="AF1635" s="17">
        <v>-1</v>
      </c>
      <c r="AG1635" s="17">
        <v>-1</v>
      </c>
      <c r="AH1635" s="17">
        <v>-1</v>
      </c>
      <c r="AI1635" s="17">
        <v>-1</v>
      </c>
      <c r="AJ1635" s="17">
        <v>-1</v>
      </c>
      <c r="AK1635" s="17">
        <v>-1</v>
      </c>
      <c r="AL1635" s="17">
        <v>-1</v>
      </c>
      <c r="AM1635" s="17">
        <v>-1</v>
      </c>
      <c r="AN1635" s="17">
        <v>-1</v>
      </c>
      <c r="AO1635" s="17">
        <v>-1</v>
      </c>
    </row>
    <row r="1636" spans="3:41" x14ac:dyDescent="0.25">
      <c r="C1636" t="s">
        <v>100</v>
      </c>
      <c r="D1636" s="6" t="s">
        <v>13</v>
      </c>
      <c r="E1636" t="s">
        <v>78</v>
      </c>
      <c r="F1636" s="6">
        <v>2005</v>
      </c>
      <c r="G1636" s="6" t="s">
        <v>14</v>
      </c>
      <c r="H1636" s="6" t="s">
        <v>15</v>
      </c>
      <c r="J1636" s="29">
        <f t="array" ref="J1636">IFERROR(_xlfn._xlws.FILTER(AE$4:AE$6723,(AE$4:AE$6723&gt;=0)*($AB$4:$AB$6723=$C1636)*($AC$4:$AC$6723=$D1636)*(ISNUMBER(_xlfn.XMATCH($AD$4:$AD$6723,$V1636:$Z1636,0)))),-1)</f>
        <v>-1</v>
      </c>
      <c r="K1636" s="29">
        <f t="array" ref="K1636">IFERROR(_xlfn._xlws.FILTER(AF$4:AF$6723,(AF$4:AF$6723&gt;=0)*($AB$4:$AB$6723=$C1636)*($AC$4:$AC$6723=$D1636)*(ISNUMBER(_xlfn.XMATCH($AD$4:$AD$6723,$V1636:$Z1636,0)))),-1)</f>
        <v>-1</v>
      </c>
      <c r="L1636" s="29">
        <f t="array" ref="L1636">IFERROR(_xlfn._xlws.FILTER(AG$4:AG$6723,(AG$4:AG$6723&gt;=0)*($AB$4:$AB$6723=$C1636)*($AC$4:$AC$6723=$D1636)*(ISNUMBER(_xlfn.XMATCH($AD$4:$AD$6723,$V1636:$Z1636,0)))),-1)</f>
        <v>-1</v>
      </c>
      <c r="M1636" s="29">
        <f t="array" ref="M1636">IFERROR(_xlfn._xlws.FILTER(AH$4:AH$6723,(AH$4:AH$6723&gt;=0)*($AB$4:$AB$6723=$C1636)*($AC$4:$AC$6723=$D1636)*(ISNUMBER(_xlfn.XMATCH($AD$4:$AD$6723,$V1636:$Z1636,0)))),-1)</f>
        <v>-1</v>
      </c>
      <c r="N1636" s="29">
        <f t="array" ref="N1636">IFERROR(_xlfn._xlws.FILTER(AI$4:AI$6723,(AI$4:AI$6723&gt;=0)*($AB$4:$AB$6723=$C1636)*($AC$4:$AC$6723=$D1636)*(ISNUMBER(_xlfn.XMATCH($AD$4:$AD$6723,$V1636:$Z1636,0)))),-1)</f>
        <v>-1</v>
      </c>
      <c r="O1636" s="29">
        <f t="array" ref="O1636">IFERROR(_xlfn._xlws.FILTER(AJ$4:AJ$6723,(AJ$4:AJ$6723&gt;=0)*($AB$4:$AB$6723=$C1636)*($AC$4:$AC$6723=$D1636)*(ISNUMBER(_xlfn.XMATCH($AD$4:$AD$6723,$V1636:$Z1636,0)))),-1)</f>
        <v>-1</v>
      </c>
      <c r="P1636" s="29">
        <f t="array" ref="P1636">IFERROR(_xlfn._xlws.FILTER(AK$4:AK$6723,(AK$4:AK$6723&gt;=0)*($AB$4:$AB$6723=$C1636)*($AC$4:$AC$6723=$D1636)*(ISNUMBER(_xlfn.XMATCH($AD$4:$AD$6723,$V1636:$Z1636,0)))),-1)</f>
        <v>-1</v>
      </c>
      <c r="Q1636" s="29">
        <f t="array" ref="Q1636">IFERROR(_xlfn._xlws.FILTER(AL$4:AL$6723,(AL$4:AL$6723&gt;=0)*($AB$4:$AB$6723=$C1636)*($AC$4:$AC$6723=$D1636)*(ISNUMBER(_xlfn.XMATCH($AD$4:$AD$6723,$V1636:$Z1636,0)))),-1)</f>
        <v>-1</v>
      </c>
      <c r="R1636" s="29">
        <f t="array" ref="R1636">IFERROR(_xlfn._xlws.FILTER(AM$4:AM$6723,(AM$4:AM$6723&gt;=0)*($AB$4:$AB$6723=$C1636)*($AC$4:$AC$6723=$D1636)*(ISNUMBER(_xlfn.XMATCH($AD$4:$AD$6723,$V1636:$Z1636,0)))),-1)</f>
        <v>-1</v>
      </c>
      <c r="S1636" s="29">
        <f t="array" ref="S1636">IFERROR(_xlfn._xlws.FILTER(AN$4:AN$6723,(AN$4:AN$6723&gt;=0)*($AB$4:$AB$6723=$C1636)*($AC$4:$AC$6723=$D1636)*(ISNUMBER(_xlfn.XMATCH($AD$4:$AD$6723,$V1636:$Z1636,0)))),-1)</f>
        <v>-1</v>
      </c>
      <c r="T1636" s="29">
        <f t="array" ref="T1636">IFERROR(_xlfn._xlws.FILTER(AO$4:AO$6723,(AO$4:AO$6723&gt;=0)*($AB$4:$AB$6723=$C1636)*($AC$4:$AC$6723=$D1636)*(ISNUMBER(_xlfn.XMATCH($AD$4:$AD$6723,$V1636:$Z1636,0)))),-1)</f>
        <v>-1</v>
      </c>
      <c r="V1636" t="s">
        <v>78</v>
      </c>
      <c r="AB1636" t="s">
        <v>96</v>
      </c>
      <c r="AC1636" t="s">
        <v>46</v>
      </c>
      <c r="AD1636" s="19" t="s">
        <v>63</v>
      </c>
      <c r="AE1636" s="18">
        <v>-1</v>
      </c>
      <c r="AF1636" s="17">
        <v>-1</v>
      </c>
      <c r="AG1636" s="17">
        <v>-1</v>
      </c>
      <c r="AH1636" s="17">
        <v>-1</v>
      </c>
      <c r="AI1636" s="17">
        <v>-1</v>
      </c>
      <c r="AJ1636" s="17">
        <v>-1</v>
      </c>
      <c r="AK1636" s="17">
        <v>-1</v>
      </c>
      <c r="AL1636" s="17">
        <v>-1</v>
      </c>
      <c r="AM1636" s="17">
        <v>-1</v>
      </c>
      <c r="AN1636" s="17">
        <v>-1</v>
      </c>
      <c r="AO1636" s="17">
        <v>-1</v>
      </c>
    </row>
    <row r="1637" spans="3:41" x14ac:dyDescent="0.25">
      <c r="C1637" t="s">
        <v>100</v>
      </c>
      <c r="D1637" s="6" t="s">
        <v>13</v>
      </c>
      <c r="E1637" t="s">
        <v>30</v>
      </c>
      <c r="F1637" s="6">
        <v>2005</v>
      </c>
      <c r="G1637" s="6" t="s">
        <v>14</v>
      </c>
      <c r="H1637" s="6" t="s">
        <v>15</v>
      </c>
      <c r="J1637" s="29">
        <f t="array" ref="J1637">IFERROR(_xlfn._xlws.FILTER(AE$4:AE$6723,(AE$4:AE$6723&gt;=0)*($AB$4:$AB$6723=$C1637)*($AC$4:$AC$6723=$D1637)*(ISNUMBER(_xlfn.XMATCH($AD$4:$AD$6723,$V1637:$Z1637,0)))),-1)</f>
        <v>12.746928052438649</v>
      </c>
      <c r="K1637" s="29">
        <f t="array" ref="K1637">IFERROR(_xlfn._xlws.FILTER(AF$4:AF$6723,(AF$4:AF$6723&gt;=0)*($AB$4:$AB$6723=$C1637)*($AC$4:$AC$6723=$D1637)*(ISNUMBER(_xlfn.XMATCH($AD$4:$AD$6723,$V1637:$Z1637,0)))),-1)</f>
        <v>9.986060289249</v>
      </c>
      <c r="L1637" s="29">
        <f t="array" ref="L1637">IFERROR(_xlfn._xlws.FILTER(AG$4:AG$6723,(AG$4:AG$6723&gt;=0)*($AB$4:$AB$6723=$C1637)*($AC$4:$AC$6723=$D1637)*(ISNUMBER(_xlfn.XMATCH($AD$4:$AD$6723,$V1637:$Z1637,0)))),-1)</f>
        <v>8.158239</v>
      </c>
      <c r="M1637" s="29">
        <f t="array" ref="M1637">IFERROR(_xlfn._xlws.FILTER(AH$4:AH$6723,(AH$4:AH$6723&gt;=0)*($AB$4:$AB$6723=$C1637)*($AC$4:$AC$6723=$D1637)*(ISNUMBER(_xlfn.XMATCH($AD$4:$AD$6723,$V1637:$Z1637,0)))),-1)</f>
        <v>4.9308479998400996</v>
      </c>
      <c r="N1637" s="29">
        <f t="array" ref="N1637">IFERROR(_xlfn._xlws.FILTER(AI$4:AI$6723,(AI$4:AI$6723&gt;=0)*($AB$4:$AB$6723=$C1637)*($AC$4:$AC$6723=$D1637)*(ISNUMBER(_xlfn.XMATCH($AD$4:$AD$6723,$V1637:$Z1637,0)))),-1)</f>
        <v>6.5728312286118102</v>
      </c>
      <c r="O1637" s="29">
        <f t="array" ref="O1637">IFERROR(_xlfn._xlws.FILTER(AJ$4:AJ$6723,(AJ$4:AJ$6723&gt;=0)*($AB$4:$AB$6723=$C1637)*($AC$4:$AC$6723=$D1637)*(ISNUMBER(_xlfn.XMATCH($AD$4:$AD$6723,$V1637:$Z1637,0)))),-1)</f>
        <v>6.9937410685848302</v>
      </c>
      <c r="P1637" s="29">
        <f t="array" ref="P1637">IFERROR(_xlfn._xlws.FILTER(AK$4:AK$6723,(AK$4:AK$6723&gt;=0)*($AB$4:$AB$6723=$C1637)*($AC$4:$AC$6723=$D1637)*(ISNUMBER(_xlfn.XMATCH($AD$4:$AD$6723,$V1637:$Z1637,0)))),-1)</f>
        <v>7.1321297081937001</v>
      </c>
      <c r="Q1637" s="29">
        <f t="array" ref="Q1637">IFERROR(_xlfn._xlws.FILTER(AL$4:AL$6723,(AL$4:AL$6723&gt;=0)*($AB$4:$AB$6723=$C1637)*($AC$4:$AC$6723=$D1637)*(ISNUMBER(_xlfn.XMATCH($AD$4:$AD$6723,$V1637:$Z1637,0)))),-1)</f>
        <v>7.2539392187160097</v>
      </c>
      <c r="R1637" s="29">
        <f t="array" ref="R1637">IFERROR(_xlfn._xlws.FILTER(AM$4:AM$6723,(AM$4:AM$6723&gt;=0)*($AB$4:$AB$6723=$C1637)*($AC$4:$AC$6723=$D1637)*(ISNUMBER(_xlfn.XMATCH($AD$4:$AD$6723,$V1637:$Z1637,0)))),-1)</f>
        <v>7.3957538256323998</v>
      </c>
      <c r="S1637" s="29">
        <f t="array" ref="S1637">IFERROR(_xlfn._xlws.FILTER(AN$4:AN$6723,(AN$4:AN$6723&gt;=0)*($AB$4:$AB$6723=$C1637)*($AC$4:$AC$6723=$D1637)*(ISNUMBER(_xlfn.XMATCH($AD$4:$AD$6723,$V1637:$Z1637,0)))),-1)</f>
        <v>7.3957538256323998</v>
      </c>
      <c r="T1637" s="29">
        <f t="array" ref="T1637">IFERROR(_xlfn._xlws.FILTER(AO$4:AO$6723,(AO$4:AO$6723&gt;=0)*($AB$4:$AB$6723=$C1637)*($AC$4:$AC$6723=$D1637)*(ISNUMBER(_xlfn.XMATCH($AD$4:$AD$6723,$V1637:$Z1637,0)))),-1)</f>
        <v>7.3957538256323998</v>
      </c>
      <c r="V1637" t="s">
        <v>30</v>
      </c>
      <c r="AB1637" t="s">
        <v>96</v>
      </c>
      <c r="AC1637" t="s">
        <v>46</v>
      </c>
      <c r="AD1637" s="19" t="s">
        <v>13</v>
      </c>
      <c r="AE1637" s="18">
        <v>-1</v>
      </c>
      <c r="AF1637" s="17">
        <v>-1</v>
      </c>
      <c r="AG1637" s="17">
        <v>-1</v>
      </c>
      <c r="AH1637" s="17">
        <v>-1</v>
      </c>
      <c r="AI1637" s="17">
        <v>-1</v>
      </c>
      <c r="AJ1637" s="17">
        <v>-1</v>
      </c>
      <c r="AK1637" s="17">
        <v>-1</v>
      </c>
      <c r="AL1637" s="17">
        <v>-1</v>
      </c>
      <c r="AM1637" s="17">
        <v>-1</v>
      </c>
      <c r="AN1637" s="17">
        <v>-1</v>
      </c>
      <c r="AO1637" s="17">
        <v>-1</v>
      </c>
    </row>
    <row r="1638" spans="3:41" x14ac:dyDescent="0.25">
      <c r="C1638" t="s">
        <v>100</v>
      </c>
      <c r="D1638" s="6" t="s">
        <v>13</v>
      </c>
      <c r="E1638" t="s">
        <v>31</v>
      </c>
      <c r="F1638" s="6">
        <v>2005</v>
      </c>
      <c r="G1638" s="6" t="s">
        <v>14</v>
      </c>
      <c r="H1638" s="6" t="s">
        <v>15</v>
      </c>
      <c r="J1638" s="29">
        <f t="array" ref="J1638">IFERROR(_xlfn._xlws.FILTER(AE$4:AE$6723,(AE$4:AE$6723&gt;=0)*($AB$4:$AB$6723=$C1638)*($AC$4:$AC$6723=$D1638)*(ISNUMBER(_xlfn.XMATCH($AD$4:$AD$6723,$V1638:$Z1638,0)))),-1)</f>
        <v>-1</v>
      </c>
      <c r="K1638" s="29">
        <f t="array" ref="K1638">IFERROR(_xlfn._xlws.FILTER(AF$4:AF$6723,(AF$4:AF$6723&gt;=0)*($AB$4:$AB$6723=$C1638)*($AC$4:$AC$6723=$D1638)*(ISNUMBER(_xlfn.XMATCH($AD$4:$AD$6723,$V1638:$Z1638,0)))),-1)</f>
        <v>-1</v>
      </c>
      <c r="L1638" s="29">
        <f t="array" ref="L1638">IFERROR(_xlfn._xlws.FILTER(AG$4:AG$6723,(AG$4:AG$6723&gt;=0)*($AB$4:$AB$6723=$C1638)*($AC$4:$AC$6723=$D1638)*(ISNUMBER(_xlfn.XMATCH($AD$4:$AD$6723,$V1638:$Z1638,0)))),-1)</f>
        <v>-1</v>
      </c>
      <c r="M1638" s="29">
        <f t="array" ref="M1638">IFERROR(_xlfn._xlws.FILTER(AH$4:AH$6723,(AH$4:AH$6723&gt;=0)*($AB$4:$AB$6723=$C1638)*($AC$4:$AC$6723=$D1638)*(ISNUMBER(_xlfn.XMATCH($AD$4:$AD$6723,$V1638:$Z1638,0)))),-1)</f>
        <v>-1</v>
      </c>
      <c r="N1638" s="29">
        <f t="array" ref="N1638">IFERROR(_xlfn._xlws.FILTER(AI$4:AI$6723,(AI$4:AI$6723&gt;=0)*($AB$4:$AB$6723=$C1638)*($AC$4:$AC$6723=$D1638)*(ISNUMBER(_xlfn.XMATCH($AD$4:$AD$6723,$V1638:$Z1638,0)))),-1)</f>
        <v>-1</v>
      </c>
      <c r="O1638" s="29">
        <f t="array" ref="O1638">IFERROR(_xlfn._xlws.FILTER(AJ$4:AJ$6723,(AJ$4:AJ$6723&gt;=0)*($AB$4:$AB$6723=$C1638)*($AC$4:$AC$6723=$D1638)*(ISNUMBER(_xlfn.XMATCH($AD$4:$AD$6723,$V1638:$Z1638,0)))),-1)</f>
        <v>-1</v>
      </c>
      <c r="P1638" s="29">
        <f t="array" ref="P1638">IFERROR(_xlfn._xlws.FILTER(AK$4:AK$6723,(AK$4:AK$6723&gt;=0)*($AB$4:$AB$6723=$C1638)*($AC$4:$AC$6723=$D1638)*(ISNUMBER(_xlfn.XMATCH($AD$4:$AD$6723,$V1638:$Z1638,0)))),-1)</f>
        <v>-1</v>
      </c>
      <c r="Q1638" s="29">
        <f t="array" ref="Q1638">IFERROR(_xlfn._xlws.FILTER(AL$4:AL$6723,(AL$4:AL$6723&gt;=0)*($AB$4:$AB$6723=$C1638)*($AC$4:$AC$6723=$D1638)*(ISNUMBER(_xlfn.XMATCH($AD$4:$AD$6723,$V1638:$Z1638,0)))),-1)</f>
        <v>-1</v>
      </c>
      <c r="R1638" s="29">
        <f t="array" ref="R1638">IFERROR(_xlfn._xlws.FILTER(AM$4:AM$6723,(AM$4:AM$6723&gt;=0)*($AB$4:$AB$6723=$C1638)*($AC$4:$AC$6723=$D1638)*(ISNUMBER(_xlfn.XMATCH($AD$4:$AD$6723,$V1638:$Z1638,0)))),-1)</f>
        <v>-1</v>
      </c>
      <c r="S1638" s="29">
        <f t="array" ref="S1638">IFERROR(_xlfn._xlws.FILTER(AN$4:AN$6723,(AN$4:AN$6723&gt;=0)*($AB$4:$AB$6723=$C1638)*($AC$4:$AC$6723=$D1638)*(ISNUMBER(_xlfn.XMATCH($AD$4:$AD$6723,$V1638:$Z1638,0)))),-1)</f>
        <v>-1</v>
      </c>
      <c r="T1638" s="29">
        <f t="array" ref="T1638">IFERROR(_xlfn._xlws.FILTER(AO$4:AO$6723,(AO$4:AO$6723&gt;=0)*($AB$4:$AB$6723=$C1638)*($AC$4:$AC$6723=$D1638)*(ISNUMBER(_xlfn.XMATCH($AD$4:$AD$6723,$V1638:$Z1638,0)))),-1)</f>
        <v>-1</v>
      </c>
      <c r="V1638" t="s">
        <v>31</v>
      </c>
      <c r="AB1638" t="s">
        <v>96</v>
      </c>
      <c r="AC1638" t="s">
        <v>46</v>
      </c>
      <c r="AD1638" s="19" t="s">
        <v>64</v>
      </c>
      <c r="AE1638" s="18">
        <v>-1</v>
      </c>
      <c r="AF1638" s="17">
        <v>-1</v>
      </c>
      <c r="AG1638" s="17">
        <v>-1</v>
      </c>
      <c r="AH1638" s="17">
        <v>-1</v>
      </c>
      <c r="AI1638" s="17">
        <v>-1</v>
      </c>
      <c r="AJ1638" s="17">
        <v>-1</v>
      </c>
      <c r="AK1638" s="17">
        <v>-1</v>
      </c>
      <c r="AL1638" s="17">
        <v>-1</v>
      </c>
      <c r="AM1638" s="17">
        <v>-1</v>
      </c>
      <c r="AN1638" s="17">
        <v>-1</v>
      </c>
      <c r="AO1638" s="17">
        <v>-1</v>
      </c>
    </row>
    <row r="1639" spans="3:41" x14ac:dyDescent="0.25">
      <c r="C1639" t="s">
        <v>100</v>
      </c>
      <c r="D1639" s="6" t="s">
        <v>13</v>
      </c>
      <c r="E1639" t="s">
        <v>32</v>
      </c>
      <c r="F1639" s="6">
        <v>2005</v>
      </c>
      <c r="G1639" s="6" t="s">
        <v>14</v>
      </c>
      <c r="H1639" s="6" t="s">
        <v>15</v>
      </c>
      <c r="J1639" s="29">
        <f t="array" ref="J1639">IFERROR(_xlfn._xlws.FILTER(AE$4:AE$6723,(AE$4:AE$6723&gt;=0)*($AB$4:$AB$6723=$C1639)*($AC$4:$AC$6723=$D1639)*(ISNUMBER(_xlfn.XMATCH($AD$4:$AD$6723,$V1639:$Z1639,0)))),-1)</f>
        <v>-1</v>
      </c>
      <c r="K1639" s="29">
        <f t="array" ref="K1639">IFERROR(_xlfn._xlws.FILTER(AF$4:AF$6723,(AF$4:AF$6723&gt;=0)*($AB$4:$AB$6723=$C1639)*($AC$4:$AC$6723=$D1639)*(ISNUMBER(_xlfn.XMATCH($AD$4:$AD$6723,$V1639:$Z1639,0)))),-1)</f>
        <v>-1</v>
      </c>
      <c r="L1639" s="29">
        <f t="array" ref="L1639">IFERROR(_xlfn._xlws.FILTER(AG$4:AG$6723,(AG$4:AG$6723&gt;=0)*($AB$4:$AB$6723=$C1639)*($AC$4:$AC$6723=$D1639)*(ISNUMBER(_xlfn.XMATCH($AD$4:$AD$6723,$V1639:$Z1639,0)))),-1)</f>
        <v>-1</v>
      </c>
      <c r="M1639" s="29">
        <f t="array" ref="M1639">IFERROR(_xlfn._xlws.FILTER(AH$4:AH$6723,(AH$4:AH$6723&gt;=0)*($AB$4:$AB$6723=$C1639)*($AC$4:$AC$6723=$D1639)*(ISNUMBER(_xlfn.XMATCH($AD$4:$AD$6723,$V1639:$Z1639,0)))),-1)</f>
        <v>-1</v>
      </c>
      <c r="N1639" s="29">
        <f t="array" ref="N1639">IFERROR(_xlfn._xlws.FILTER(AI$4:AI$6723,(AI$4:AI$6723&gt;=0)*($AB$4:$AB$6723=$C1639)*($AC$4:$AC$6723=$D1639)*(ISNUMBER(_xlfn.XMATCH($AD$4:$AD$6723,$V1639:$Z1639,0)))),-1)</f>
        <v>-1</v>
      </c>
      <c r="O1639" s="29">
        <f t="array" ref="O1639">IFERROR(_xlfn._xlws.FILTER(AJ$4:AJ$6723,(AJ$4:AJ$6723&gt;=0)*($AB$4:$AB$6723=$C1639)*($AC$4:$AC$6723=$D1639)*(ISNUMBER(_xlfn.XMATCH($AD$4:$AD$6723,$V1639:$Z1639,0)))),-1)</f>
        <v>-1</v>
      </c>
      <c r="P1639" s="29">
        <f t="array" ref="P1639">IFERROR(_xlfn._xlws.FILTER(AK$4:AK$6723,(AK$4:AK$6723&gt;=0)*($AB$4:$AB$6723=$C1639)*($AC$4:$AC$6723=$D1639)*(ISNUMBER(_xlfn.XMATCH($AD$4:$AD$6723,$V1639:$Z1639,0)))),-1)</f>
        <v>-1</v>
      </c>
      <c r="Q1639" s="29">
        <f t="array" ref="Q1639">IFERROR(_xlfn._xlws.FILTER(AL$4:AL$6723,(AL$4:AL$6723&gt;=0)*($AB$4:$AB$6723=$C1639)*($AC$4:$AC$6723=$D1639)*(ISNUMBER(_xlfn.XMATCH($AD$4:$AD$6723,$V1639:$Z1639,0)))),-1)</f>
        <v>-1</v>
      </c>
      <c r="R1639" s="29">
        <f t="array" ref="R1639">IFERROR(_xlfn._xlws.FILTER(AM$4:AM$6723,(AM$4:AM$6723&gt;=0)*($AB$4:$AB$6723=$C1639)*($AC$4:$AC$6723=$D1639)*(ISNUMBER(_xlfn.XMATCH($AD$4:$AD$6723,$V1639:$Z1639,0)))),-1)</f>
        <v>-1</v>
      </c>
      <c r="S1639" s="29">
        <f t="array" ref="S1639">IFERROR(_xlfn._xlws.FILTER(AN$4:AN$6723,(AN$4:AN$6723&gt;=0)*($AB$4:$AB$6723=$C1639)*($AC$4:$AC$6723=$D1639)*(ISNUMBER(_xlfn.XMATCH($AD$4:$AD$6723,$V1639:$Z1639,0)))),-1)</f>
        <v>-1</v>
      </c>
      <c r="T1639" s="29">
        <f t="array" ref="T1639">IFERROR(_xlfn._xlws.FILTER(AO$4:AO$6723,(AO$4:AO$6723&gt;=0)*($AB$4:$AB$6723=$C1639)*($AC$4:$AC$6723=$D1639)*(ISNUMBER(_xlfn.XMATCH($AD$4:$AD$6723,$V1639:$Z1639,0)))),-1)</f>
        <v>-1</v>
      </c>
      <c r="V1639" t="s">
        <v>32</v>
      </c>
      <c r="W1639" s="25" t="s">
        <v>80</v>
      </c>
      <c r="AB1639" t="s">
        <v>96</v>
      </c>
      <c r="AC1639" t="s">
        <v>46</v>
      </c>
      <c r="AD1639" s="19" t="s">
        <v>65</v>
      </c>
      <c r="AE1639" s="18">
        <v>-1</v>
      </c>
      <c r="AF1639" s="17">
        <v>-1</v>
      </c>
      <c r="AG1639" s="17">
        <v>-1</v>
      </c>
      <c r="AH1639" s="17">
        <v>-1</v>
      </c>
      <c r="AI1639" s="17">
        <v>-1</v>
      </c>
      <c r="AJ1639" s="17">
        <v>-1</v>
      </c>
      <c r="AK1639" s="17">
        <v>-1</v>
      </c>
      <c r="AL1639" s="17">
        <v>-1</v>
      </c>
      <c r="AM1639" s="17">
        <v>-1</v>
      </c>
      <c r="AN1639" s="17">
        <v>-1</v>
      </c>
      <c r="AO1639" s="17">
        <v>-1</v>
      </c>
    </row>
    <row r="1640" spans="3:41" x14ac:dyDescent="0.25">
      <c r="C1640" t="s">
        <v>100</v>
      </c>
      <c r="D1640" s="6" t="s">
        <v>13</v>
      </c>
      <c r="E1640" t="s">
        <v>81</v>
      </c>
      <c r="F1640" s="6">
        <v>2005</v>
      </c>
      <c r="G1640" s="6" t="s">
        <v>14</v>
      </c>
      <c r="H1640" s="6" t="s">
        <v>15</v>
      </c>
      <c r="J1640" s="29">
        <f t="array" ref="J1640">IFERROR(_xlfn._xlws.FILTER(AE$4:AE$6723,(AE$4:AE$6723&gt;=0)*($AB$4:$AB$6723=$C1640)*($AC$4:$AC$6723=$D1640)*(ISNUMBER(_xlfn.XMATCH($AD$4:$AD$6723,$V1640:$Z1640,0)))),-1)</f>
        <v>-1</v>
      </c>
      <c r="K1640" s="29">
        <f t="array" ref="K1640">IFERROR(_xlfn._xlws.FILTER(AF$4:AF$6723,(AF$4:AF$6723&gt;=0)*($AB$4:$AB$6723=$C1640)*($AC$4:$AC$6723=$D1640)*(ISNUMBER(_xlfn.XMATCH($AD$4:$AD$6723,$V1640:$Z1640,0)))),-1)</f>
        <v>-1</v>
      </c>
      <c r="L1640" s="29">
        <f t="array" ref="L1640">IFERROR(_xlfn._xlws.FILTER(AG$4:AG$6723,(AG$4:AG$6723&gt;=0)*($AB$4:$AB$6723=$C1640)*($AC$4:$AC$6723=$D1640)*(ISNUMBER(_xlfn.XMATCH($AD$4:$AD$6723,$V1640:$Z1640,0)))),-1)</f>
        <v>-1</v>
      </c>
      <c r="M1640" s="29">
        <f t="array" ref="M1640">IFERROR(_xlfn._xlws.FILTER(AH$4:AH$6723,(AH$4:AH$6723&gt;=0)*($AB$4:$AB$6723=$C1640)*($AC$4:$AC$6723=$D1640)*(ISNUMBER(_xlfn.XMATCH($AD$4:$AD$6723,$V1640:$Z1640,0)))),-1)</f>
        <v>-1</v>
      </c>
      <c r="N1640" s="29">
        <f t="array" ref="N1640">IFERROR(_xlfn._xlws.FILTER(AI$4:AI$6723,(AI$4:AI$6723&gt;=0)*($AB$4:$AB$6723=$C1640)*($AC$4:$AC$6723=$D1640)*(ISNUMBER(_xlfn.XMATCH($AD$4:$AD$6723,$V1640:$Z1640,0)))),-1)</f>
        <v>-1</v>
      </c>
      <c r="O1640" s="29">
        <f t="array" ref="O1640">IFERROR(_xlfn._xlws.FILTER(AJ$4:AJ$6723,(AJ$4:AJ$6723&gt;=0)*($AB$4:$AB$6723=$C1640)*($AC$4:$AC$6723=$D1640)*(ISNUMBER(_xlfn.XMATCH($AD$4:$AD$6723,$V1640:$Z1640,0)))),-1)</f>
        <v>-1</v>
      </c>
      <c r="P1640" s="29">
        <f t="array" ref="P1640">IFERROR(_xlfn._xlws.FILTER(AK$4:AK$6723,(AK$4:AK$6723&gt;=0)*($AB$4:$AB$6723=$C1640)*($AC$4:$AC$6723=$D1640)*(ISNUMBER(_xlfn.XMATCH($AD$4:$AD$6723,$V1640:$Z1640,0)))),-1)</f>
        <v>-1</v>
      </c>
      <c r="Q1640" s="29">
        <f t="array" ref="Q1640">IFERROR(_xlfn._xlws.FILTER(AL$4:AL$6723,(AL$4:AL$6723&gt;=0)*($AB$4:$AB$6723=$C1640)*($AC$4:$AC$6723=$D1640)*(ISNUMBER(_xlfn.XMATCH($AD$4:$AD$6723,$V1640:$Z1640,0)))),-1)</f>
        <v>-1</v>
      </c>
      <c r="R1640" s="29">
        <f t="array" ref="R1640">IFERROR(_xlfn._xlws.FILTER(AM$4:AM$6723,(AM$4:AM$6723&gt;=0)*($AB$4:$AB$6723=$C1640)*($AC$4:$AC$6723=$D1640)*(ISNUMBER(_xlfn.XMATCH($AD$4:$AD$6723,$V1640:$Z1640,0)))),-1)</f>
        <v>-1</v>
      </c>
      <c r="S1640" s="29">
        <f t="array" ref="S1640">IFERROR(_xlfn._xlws.FILTER(AN$4:AN$6723,(AN$4:AN$6723&gt;=0)*($AB$4:$AB$6723=$C1640)*($AC$4:$AC$6723=$D1640)*(ISNUMBER(_xlfn.XMATCH($AD$4:$AD$6723,$V1640:$Z1640,0)))),-1)</f>
        <v>-1</v>
      </c>
      <c r="T1640" s="29">
        <f t="array" ref="T1640">IFERROR(_xlfn._xlws.FILTER(AO$4:AO$6723,(AO$4:AO$6723&gt;=0)*($AB$4:$AB$6723=$C1640)*($AC$4:$AC$6723=$D1640)*(ISNUMBER(_xlfn.XMATCH($AD$4:$AD$6723,$V1640:$Z1640,0)))),-1)</f>
        <v>-1</v>
      </c>
      <c r="V1640" t="s">
        <v>81</v>
      </c>
      <c r="AB1640" t="s">
        <v>96</v>
      </c>
      <c r="AC1640" t="s">
        <v>46</v>
      </c>
      <c r="AD1640" s="19" t="s">
        <v>21</v>
      </c>
      <c r="AE1640" s="18">
        <v>-1</v>
      </c>
      <c r="AF1640" s="17">
        <v>-1</v>
      </c>
      <c r="AG1640" s="17">
        <v>-1</v>
      </c>
      <c r="AH1640" s="17">
        <v>-1</v>
      </c>
      <c r="AI1640" s="17">
        <v>-1</v>
      </c>
      <c r="AJ1640" s="17">
        <v>-1</v>
      </c>
      <c r="AK1640" s="17">
        <v>-1</v>
      </c>
      <c r="AL1640" s="17">
        <v>-1</v>
      </c>
      <c r="AM1640" s="17">
        <v>-1</v>
      </c>
      <c r="AN1640" s="17">
        <v>-1</v>
      </c>
      <c r="AO1640" s="17">
        <v>-1</v>
      </c>
    </row>
    <row r="1641" spans="3:41" x14ac:dyDescent="0.25">
      <c r="C1641" t="s">
        <v>100</v>
      </c>
      <c r="D1641" s="6" t="s">
        <v>13</v>
      </c>
      <c r="E1641" t="s">
        <v>34</v>
      </c>
      <c r="F1641" s="6">
        <v>2005</v>
      </c>
      <c r="G1641" s="6" t="s">
        <v>14</v>
      </c>
      <c r="H1641" s="6" t="s">
        <v>15</v>
      </c>
      <c r="J1641" s="29">
        <f t="array" ref="J1641">IFERROR(_xlfn._xlws.FILTER(AE$4:AE$6723,(AE$4:AE$6723&gt;=0)*($AB$4:$AB$6723=$C1641)*($AC$4:$AC$6723=$D1641)*(ISNUMBER(_xlfn.XMATCH($AD$4:$AD$6723,$V1641:$Z1641,0)))),-1)</f>
        <v>-1</v>
      </c>
      <c r="K1641" s="29">
        <f t="array" ref="K1641">IFERROR(_xlfn._xlws.FILTER(AF$4:AF$6723,(AF$4:AF$6723&gt;=0)*($AB$4:$AB$6723=$C1641)*($AC$4:$AC$6723=$D1641)*(ISNUMBER(_xlfn.XMATCH($AD$4:$AD$6723,$V1641:$Z1641,0)))),-1)</f>
        <v>-1</v>
      </c>
      <c r="L1641" s="29">
        <f t="array" ref="L1641">IFERROR(_xlfn._xlws.FILTER(AG$4:AG$6723,(AG$4:AG$6723&gt;=0)*($AB$4:$AB$6723=$C1641)*($AC$4:$AC$6723=$D1641)*(ISNUMBER(_xlfn.XMATCH($AD$4:$AD$6723,$V1641:$Z1641,0)))),-1)</f>
        <v>-1</v>
      </c>
      <c r="M1641" s="29">
        <f t="array" ref="M1641">IFERROR(_xlfn._xlws.FILTER(AH$4:AH$6723,(AH$4:AH$6723&gt;=0)*($AB$4:$AB$6723=$C1641)*($AC$4:$AC$6723=$D1641)*(ISNUMBER(_xlfn.XMATCH($AD$4:$AD$6723,$V1641:$Z1641,0)))),-1)</f>
        <v>-1</v>
      </c>
      <c r="N1641" s="29">
        <f t="array" ref="N1641">IFERROR(_xlfn._xlws.FILTER(AI$4:AI$6723,(AI$4:AI$6723&gt;=0)*($AB$4:$AB$6723=$C1641)*($AC$4:$AC$6723=$D1641)*(ISNUMBER(_xlfn.XMATCH($AD$4:$AD$6723,$V1641:$Z1641,0)))),-1)</f>
        <v>-1</v>
      </c>
      <c r="O1641" s="29">
        <f t="array" ref="O1641">IFERROR(_xlfn._xlws.FILTER(AJ$4:AJ$6723,(AJ$4:AJ$6723&gt;=0)*($AB$4:$AB$6723=$C1641)*($AC$4:$AC$6723=$D1641)*(ISNUMBER(_xlfn.XMATCH($AD$4:$AD$6723,$V1641:$Z1641,0)))),-1)</f>
        <v>-1</v>
      </c>
      <c r="P1641" s="29">
        <f t="array" ref="P1641">IFERROR(_xlfn._xlws.FILTER(AK$4:AK$6723,(AK$4:AK$6723&gt;=0)*($AB$4:$AB$6723=$C1641)*($AC$4:$AC$6723=$D1641)*(ISNUMBER(_xlfn.XMATCH($AD$4:$AD$6723,$V1641:$Z1641,0)))),-1)</f>
        <v>-1</v>
      </c>
      <c r="Q1641" s="29">
        <f t="array" ref="Q1641">IFERROR(_xlfn._xlws.FILTER(AL$4:AL$6723,(AL$4:AL$6723&gt;=0)*($AB$4:$AB$6723=$C1641)*($AC$4:$AC$6723=$D1641)*(ISNUMBER(_xlfn.XMATCH($AD$4:$AD$6723,$V1641:$Z1641,0)))),-1)</f>
        <v>-1</v>
      </c>
      <c r="R1641" s="29">
        <f t="array" ref="R1641">IFERROR(_xlfn._xlws.FILTER(AM$4:AM$6723,(AM$4:AM$6723&gt;=0)*($AB$4:$AB$6723=$C1641)*($AC$4:$AC$6723=$D1641)*(ISNUMBER(_xlfn.XMATCH($AD$4:$AD$6723,$V1641:$Z1641,0)))),-1)</f>
        <v>-1</v>
      </c>
      <c r="S1641" s="29">
        <f t="array" ref="S1641">IFERROR(_xlfn._xlws.FILTER(AN$4:AN$6723,(AN$4:AN$6723&gt;=0)*($AB$4:$AB$6723=$C1641)*($AC$4:$AC$6723=$D1641)*(ISNUMBER(_xlfn.XMATCH($AD$4:$AD$6723,$V1641:$Z1641,0)))),-1)</f>
        <v>-1</v>
      </c>
      <c r="T1641" s="29">
        <f t="array" ref="T1641">IFERROR(_xlfn._xlws.FILTER(AO$4:AO$6723,(AO$4:AO$6723&gt;=0)*($AB$4:$AB$6723=$C1641)*($AC$4:$AC$6723=$D1641)*(ISNUMBER(_xlfn.XMATCH($AD$4:$AD$6723,$V1641:$Z1641,0)))),-1)</f>
        <v>-1</v>
      </c>
      <c r="V1641" t="s">
        <v>34</v>
      </c>
      <c r="AB1641" t="s">
        <v>96</v>
      </c>
      <c r="AC1641" t="s">
        <v>46</v>
      </c>
      <c r="AD1641" s="19" t="s">
        <v>71</v>
      </c>
      <c r="AE1641" s="18">
        <v>-1</v>
      </c>
      <c r="AF1641" s="17">
        <v>-1</v>
      </c>
      <c r="AG1641" s="17">
        <v>-1</v>
      </c>
      <c r="AH1641" s="17">
        <v>-1</v>
      </c>
      <c r="AI1641" s="17">
        <v>-1</v>
      </c>
      <c r="AJ1641" s="17">
        <v>-1</v>
      </c>
      <c r="AK1641" s="17">
        <v>-1</v>
      </c>
      <c r="AL1641" s="17">
        <v>-1</v>
      </c>
      <c r="AM1641" s="17">
        <v>-1</v>
      </c>
      <c r="AN1641" s="17">
        <v>-1</v>
      </c>
      <c r="AO1641" s="17">
        <v>-1</v>
      </c>
    </row>
    <row r="1642" spans="3:41" x14ac:dyDescent="0.25">
      <c r="C1642" t="s">
        <v>100</v>
      </c>
      <c r="D1642" s="6" t="s">
        <v>13</v>
      </c>
      <c r="E1642" t="s">
        <v>35</v>
      </c>
      <c r="F1642" s="6">
        <v>2005</v>
      </c>
      <c r="G1642" s="6" t="s">
        <v>14</v>
      </c>
      <c r="H1642" s="6" t="s">
        <v>15</v>
      </c>
      <c r="J1642" s="29">
        <f t="array" ref="J1642">IFERROR(_xlfn._xlws.FILTER(AE$4:AE$6723,(AE$4:AE$6723&gt;=0)*($AB$4:$AB$6723=$C1642)*($AC$4:$AC$6723=$D1642)*(ISNUMBER(_xlfn.XMATCH($AD$4:$AD$6723,$V1642:$Z1642,0)))),-1)</f>
        <v>-1</v>
      </c>
      <c r="K1642" s="29">
        <f t="array" ref="K1642">IFERROR(_xlfn._xlws.FILTER(AF$4:AF$6723,(AF$4:AF$6723&gt;=0)*($AB$4:$AB$6723=$C1642)*($AC$4:$AC$6723=$D1642)*(ISNUMBER(_xlfn.XMATCH($AD$4:$AD$6723,$V1642:$Z1642,0)))),-1)</f>
        <v>-1</v>
      </c>
      <c r="L1642" s="29">
        <f t="array" ref="L1642">IFERROR(_xlfn._xlws.FILTER(AG$4:AG$6723,(AG$4:AG$6723&gt;=0)*($AB$4:$AB$6723=$C1642)*($AC$4:$AC$6723=$D1642)*(ISNUMBER(_xlfn.XMATCH($AD$4:$AD$6723,$V1642:$Z1642,0)))),-1)</f>
        <v>-1</v>
      </c>
      <c r="M1642" s="29">
        <f t="array" ref="M1642">IFERROR(_xlfn._xlws.FILTER(AH$4:AH$6723,(AH$4:AH$6723&gt;=0)*($AB$4:$AB$6723=$C1642)*($AC$4:$AC$6723=$D1642)*(ISNUMBER(_xlfn.XMATCH($AD$4:$AD$6723,$V1642:$Z1642,0)))),-1)</f>
        <v>-1</v>
      </c>
      <c r="N1642" s="29">
        <f t="array" ref="N1642">IFERROR(_xlfn._xlws.FILTER(AI$4:AI$6723,(AI$4:AI$6723&gt;=0)*($AB$4:$AB$6723=$C1642)*($AC$4:$AC$6723=$D1642)*(ISNUMBER(_xlfn.XMATCH($AD$4:$AD$6723,$V1642:$Z1642,0)))),-1)</f>
        <v>-1</v>
      </c>
      <c r="O1642" s="29">
        <f t="array" ref="O1642">IFERROR(_xlfn._xlws.FILTER(AJ$4:AJ$6723,(AJ$4:AJ$6723&gt;=0)*($AB$4:$AB$6723=$C1642)*($AC$4:$AC$6723=$D1642)*(ISNUMBER(_xlfn.XMATCH($AD$4:$AD$6723,$V1642:$Z1642,0)))),-1)</f>
        <v>-1</v>
      </c>
      <c r="P1642" s="29">
        <f t="array" ref="P1642">IFERROR(_xlfn._xlws.FILTER(AK$4:AK$6723,(AK$4:AK$6723&gt;=0)*($AB$4:$AB$6723=$C1642)*($AC$4:$AC$6723=$D1642)*(ISNUMBER(_xlfn.XMATCH($AD$4:$AD$6723,$V1642:$Z1642,0)))),-1)</f>
        <v>-1</v>
      </c>
      <c r="Q1642" s="29">
        <f t="array" ref="Q1642">IFERROR(_xlfn._xlws.FILTER(AL$4:AL$6723,(AL$4:AL$6723&gt;=0)*($AB$4:$AB$6723=$C1642)*($AC$4:$AC$6723=$D1642)*(ISNUMBER(_xlfn.XMATCH($AD$4:$AD$6723,$V1642:$Z1642,0)))),-1)</f>
        <v>-1</v>
      </c>
      <c r="R1642" s="29">
        <f t="array" ref="R1642">IFERROR(_xlfn._xlws.FILTER(AM$4:AM$6723,(AM$4:AM$6723&gt;=0)*($AB$4:$AB$6723=$C1642)*($AC$4:$AC$6723=$D1642)*(ISNUMBER(_xlfn.XMATCH($AD$4:$AD$6723,$V1642:$Z1642,0)))),-1)</f>
        <v>-1</v>
      </c>
      <c r="S1642" s="29">
        <f t="array" ref="S1642">IFERROR(_xlfn._xlws.FILTER(AN$4:AN$6723,(AN$4:AN$6723&gt;=0)*($AB$4:$AB$6723=$C1642)*($AC$4:$AC$6723=$D1642)*(ISNUMBER(_xlfn.XMATCH($AD$4:$AD$6723,$V1642:$Z1642,0)))),-1)</f>
        <v>-1</v>
      </c>
      <c r="T1642" s="29">
        <f t="array" ref="T1642">IFERROR(_xlfn._xlws.FILTER(AO$4:AO$6723,(AO$4:AO$6723&gt;=0)*($AB$4:$AB$6723=$C1642)*($AC$4:$AC$6723=$D1642)*(ISNUMBER(_xlfn.XMATCH($AD$4:$AD$6723,$V1642:$Z1642,0)))),-1)</f>
        <v>-1</v>
      </c>
      <c r="V1642" t="s">
        <v>35</v>
      </c>
      <c r="W1642" s="25" t="s">
        <v>83</v>
      </c>
      <c r="X1642" s="25" t="s">
        <v>71</v>
      </c>
      <c r="AB1642" t="s">
        <v>96</v>
      </c>
      <c r="AC1642" t="s">
        <v>46</v>
      </c>
      <c r="AD1642" s="19" t="s">
        <v>66</v>
      </c>
      <c r="AE1642" s="18">
        <v>-1</v>
      </c>
      <c r="AF1642" s="17">
        <v>-1</v>
      </c>
      <c r="AG1642" s="17">
        <v>-1</v>
      </c>
      <c r="AH1642" s="17">
        <v>-1</v>
      </c>
      <c r="AI1642" s="17">
        <v>-1</v>
      </c>
      <c r="AJ1642" s="17">
        <v>-1</v>
      </c>
      <c r="AK1642" s="17">
        <v>-1</v>
      </c>
      <c r="AL1642" s="17">
        <v>-1</v>
      </c>
      <c r="AM1642" s="17">
        <v>-1</v>
      </c>
      <c r="AN1642" s="17">
        <v>-1</v>
      </c>
      <c r="AO1642" s="17">
        <v>-1</v>
      </c>
    </row>
    <row r="1643" spans="3:41" x14ac:dyDescent="0.25">
      <c r="C1643" t="s">
        <v>100</v>
      </c>
      <c r="D1643" s="6" t="s">
        <v>13</v>
      </c>
      <c r="E1643" t="s">
        <v>84</v>
      </c>
      <c r="F1643" s="6">
        <v>2005</v>
      </c>
      <c r="G1643" s="6" t="s">
        <v>14</v>
      </c>
      <c r="H1643" s="6" t="s">
        <v>15</v>
      </c>
      <c r="J1643" s="29">
        <f t="array" ref="J1643">IFERROR(_xlfn._xlws.FILTER(AE$4:AE$6723,(AE$4:AE$6723&gt;=0)*($AB$4:$AB$6723=$C1643)*($AC$4:$AC$6723=$D1643)*(ISNUMBER(_xlfn.XMATCH($AD$4:$AD$6723,$V1643:$Z1643,0)))),-1)</f>
        <v>-1</v>
      </c>
      <c r="K1643" s="29">
        <f t="array" ref="K1643">IFERROR(_xlfn._xlws.FILTER(AF$4:AF$6723,(AF$4:AF$6723&gt;=0)*($AB$4:$AB$6723=$C1643)*($AC$4:$AC$6723=$D1643)*(ISNUMBER(_xlfn.XMATCH($AD$4:$AD$6723,$V1643:$Z1643,0)))),-1)</f>
        <v>-1</v>
      </c>
      <c r="L1643" s="29">
        <f t="array" ref="L1643">IFERROR(_xlfn._xlws.FILTER(AG$4:AG$6723,(AG$4:AG$6723&gt;=0)*($AB$4:$AB$6723=$C1643)*($AC$4:$AC$6723=$D1643)*(ISNUMBER(_xlfn.XMATCH($AD$4:$AD$6723,$V1643:$Z1643,0)))),-1)</f>
        <v>-1</v>
      </c>
      <c r="M1643" s="29">
        <f t="array" ref="M1643">IFERROR(_xlfn._xlws.FILTER(AH$4:AH$6723,(AH$4:AH$6723&gt;=0)*($AB$4:$AB$6723=$C1643)*($AC$4:$AC$6723=$D1643)*(ISNUMBER(_xlfn.XMATCH($AD$4:$AD$6723,$V1643:$Z1643,0)))),-1)</f>
        <v>-1</v>
      </c>
      <c r="N1643" s="29">
        <f t="array" ref="N1643">IFERROR(_xlfn._xlws.FILTER(AI$4:AI$6723,(AI$4:AI$6723&gt;=0)*($AB$4:$AB$6723=$C1643)*($AC$4:$AC$6723=$D1643)*(ISNUMBER(_xlfn.XMATCH($AD$4:$AD$6723,$V1643:$Z1643,0)))),-1)</f>
        <v>-1</v>
      </c>
      <c r="O1643" s="29">
        <f t="array" ref="O1643">IFERROR(_xlfn._xlws.FILTER(AJ$4:AJ$6723,(AJ$4:AJ$6723&gt;=0)*($AB$4:$AB$6723=$C1643)*($AC$4:$AC$6723=$D1643)*(ISNUMBER(_xlfn.XMATCH($AD$4:$AD$6723,$V1643:$Z1643,0)))),-1)</f>
        <v>-1</v>
      </c>
      <c r="P1643" s="29">
        <f t="array" ref="P1643">IFERROR(_xlfn._xlws.FILTER(AK$4:AK$6723,(AK$4:AK$6723&gt;=0)*($AB$4:$AB$6723=$C1643)*($AC$4:$AC$6723=$D1643)*(ISNUMBER(_xlfn.XMATCH($AD$4:$AD$6723,$V1643:$Z1643,0)))),-1)</f>
        <v>-1</v>
      </c>
      <c r="Q1643" s="29">
        <f t="array" ref="Q1643">IFERROR(_xlfn._xlws.FILTER(AL$4:AL$6723,(AL$4:AL$6723&gt;=0)*($AB$4:$AB$6723=$C1643)*($AC$4:$AC$6723=$D1643)*(ISNUMBER(_xlfn.XMATCH($AD$4:$AD$6723,$V1643:$Z1643,0)))),-1)</f>
        <v>-1</v>
      </c>
      <c r="R1643" s="29">
        <f t="array" ref="R1643">IFERROR(_xlfn._xlws.FILTER(AM$4:AM$6723,(AM$4:AM$6723&gt;=0)*($AB$4:$AB$6723=$C1643)*($AC$4:$AC$6723=$D1643)*(ISNUMBER(_xlfn.XMATCH($AD$4:$AD$6723,$V1643:$Z1643,0)))),-1)</f>
        <v>-1</v>
      </c>
      <c r="S1643" s="29">
        <f t="array" ref="S1643">IFERROR(_xlfn._xlws.FILTER(AN$4:AN$6723,(AN$4:AN$6723&gt;=0)*($AB$4:$AB$6723=$C1643)*($AC$4:$AC$6723=$D1643)*(ISNUMBER(_xlfn.XMATCH($AD$4:$AD$6723,$V1643:$Z1643,0)))),-1)</f>
        <v>-1</v>
      </c>
      <c r="T1643" s="29">
        <f t="array" ref="T1643">IFERROR(_xlfn._xlws.FILTER(AO$4:AO$6723,(AO$4:AO$6723&gt;=0)*($AB$4:$AB$6723=$C1643)*($AC$4:$AC$6723=$D1643)*(ISNUMBER(_xlfn.XMATCH($AD$4:$AD$6723,$V1643:$Z1643,0)))),-1)</f>
        <v>-1</v>
      </c>
      <c r="V1643" t="s">
        <v>84</v>
      </c>
      <c r="W1643" s="25" t="s">
        <v>85</v>
      </c>
      <c r="AB1643" t="s">
        <v>96</v>
      </c>
      <c r="AC1643" t="s">
        <v>46</v>
      </c>
      <c r="AD1643" s="19" t="s">
        <v>67</v>
      </c>
      <c r="AE1643" s="18">
        <v>-1</v>
      </c>
      <c r="AF1643" s="17">
        <v>-1</v>
      </c>
      <c r="AG1643" s="17">
        <v>-1</v>
      </c>
      <c r="AH1643" s="17">
        <v>-1</v>
      </c>
      <c r="AI1643" s="17">
        <v>-1</v>
      </c>
      <c r="AJ1643" s="17">
        <v>-1</v>
      </c>
      <c r="AK1643" s="17">
        <v>-1</v>
      </c>
      <c r="AL1643" s="17">
        <v>-1</v>
      </c>
      <c r="AM1643" s="17">
        <v>-1</v>
      </c>
      <c r="AN1643" s="17">
        <v>-1</v>
      </c>
      <c r="AO1643" s="17">
        <v>-1</v>
      </c>
    </row>
    <row r="1644" spans="3:41" x14ac:dyDescent="0.25">
      <c r="C1644" t="s">
        <v>100</v>
      </c>
      <c r="D1644" s="6" t="s">
        <v>37</v>
      </c>
      <c r="E1644" t="s">
        <v>13</v>
      </c>
      <c r="F1644" s="6">
        <v>2005</v>
      </c>
      <c r="G1644" s="6" t="s">
        <v>14</v>
      </c>
      <c r="H1644" s="6" t="s">
        <v>15</v>
      </c>
      <c r="I1644" s="6"/>
      <c r="J1644" s="29">
        <f t="array" ref="J1644">IFERROR(_xlfn._xlws.FILTER(AE$4:AE$6723,(AE$4:AE$6723&gt;=0)*($AB$4:$AB$6723=$C1644)*($AC$4:$AC$6723=$D1644)*(ISNUMBER(_xlfn.XMATCH($AD$4:$AD$6723,$V1644:$Z1644,0)))),-1)</f>
        <v>-1</v>
      </c>
      <c r="K1644" s="29">
        <f t="array" ref="K1644">IFERROR(_xlfn._xlws.FILTER(AF$4:AF$6723,(AF$4:AF$6723&gt;=0)*($AB$4:$AB$6723=$C1644)*($AC$4:$AC$6723=$D1644)*(ISNUMBER(_xlfn.XMATCH($AD$4:$AD$6723,$V1644:$Z1644,0)))),-1)</f>
        <v>-1</v>
      </c>
      <c r="L1644" s="29">
        <f t="array" ref="L1644">IFERROR(_xlfn._xlws.FILTER(AG$4:AG$6723,(AG$4:AG$6723&gt;=0)*($AB$4:$AB$6723=$C1644)*($AC$4:$AC$6723=$D1644)*(ISNUMBER(_xlfn.XMATCH($AD$4:$AD$6723,$V1644:$Z1644,0)))),-1)</f>
        <v>-1</v>
      </c>
      <c r="M1644" s="29">
        <f t="array" ref="M1644">IFERROR(_xlfn._xlws.FILTER(AH$4:AH$6723,(AH$4:AH$6723&gt;=0)*($AB$4:$AB$6723=$C1644)*($AC$4:$AC$6723=$D1644)*(ISNUMBER(_xlfn.XMATCH($AD$4:$AD$6723,$V1644:$Z1644,0)))),-1)</f>
        <v>-1</v>
      </c>
      <c r="N1644" s="29">
        <f t="array" ref="N1644">IFERROR(_xlfn._xlws.FILTER(AI$4:AI$6723,(AI$4:AI$6723&gt;=0)*($AB$4:$AB$6723=$C1644)*($AC$4:$AC$6723=$D1644)*(ISNUMBER(_xlfn.XMATCH($AD$4:$AD$6723,$V1644:$Z1644,0)))),-1)</f>
        <v>-1</v>
      </c>
      <c r="O1644" s="29">
        <f t="array" ref="O1644">IFERROR(_xlfn._xlws.FILTER(AJ$4:AJ$6723,(AJ$4:AJ$6723&gt;=0)*($AB$4:$AB$6723=$C1644)*($AC$4:$AC$6723=$D1644)*(ISNUMBER(_xlfn.XMATCH($AD$4:$AD$6723,$V1644:$Z1644,0)))),-1)</f>
        <v>-1</v>
      </c>
      <c r="P1644" s="29">
        <f t="array" ref="P1644">IFERROR(_xlfn._xlws.FILTER(AK$4:AK$6723,(AK$4:AK$6723&gt;=0)*($AB$4:$AB$6723=$C1644)*($AC$4:$AC$6723=$D1644)*(ISNUMBER(_xlfn.XMATCH($AD$4:$AD$6723,$V1644:$Z1644,0)))),-1)</f>
        <v>-1</v>
      </c>
      <c r="Q1644" s="29">
        <f t="array" ref="Q1644">IFERROR(_xlfn._xlws.FILTER(AL$4:AL$6723,(AL$4:AL$6723&gt;=0)*($AB$4:$AB$6723=$C1644)*($AC$4:$AC$6723=$D1644)*(ISNUMBER(_xlfn.XMATCH($AD$4:$AD$6723,$V1644:$Z1644,0)))),-1)</f>
        <v>-1</v>
      </c>
      <c r="R1644" s="29">
        <f t="array" ref="R1644">IFERROR(_xlfn._xlws.FILTER(AM$4:AM$6723,(AM$4:AM$6723&gt;=0)*($AB$4:$AB$6723=$C1644)*($AC$4:$AC$6723=$D1644)*(ISNUMBER(_xlfn.XMATCH($AD$4:$AD$6723,$V1644:$Z1644,0)))),-1)</f>
        <v>-1</v>
      </c>
      <c r="S1644" s="29">
        <f t="array" ref="S1644">IFERROR(_xlfn._xlws.FILTER(AN$4:AN$6723,(AN$4:AN$6723&gt;=0)*($AB$4:$AB$6723=$C1644)*($AC$4:$AC$6723=$D1644)*(ISNUMBER(_xlfn.XMATCH($AD$4:$AD$6723,$V1644:$Z1644,0)))),-1)</f>
        <v>-1</v>
      </c>
      <c r="T1644" s="29">
        <f t="array" ref="T1644">IFERROR(_xlfn._xlws.FILTER(AO$4:AO$6723,(AO$4:AO$6723&gt;=0)*($AB$4:$AB$6723=$C1644)*($AC$4:$AC$6723=$D1644)*(ISNUMBER(_xlfn.XMATCH($AD$4:$AD$6723,$V1644:$Z1644,0)))),-1)</f>
        <v>-1</v>
      </c>
      <c r="V1644" t="s">
        <v>13</v>
      </c>
      <c r="AB1644" t="s">
        <v>96</v>
      </c>
      <c r="AC1644" t="s">
        <v>46</v>
      </c>
      <c r="AD1644" s="19" t="s">
        <v>68</v>
      </c>
      <c r="AE1644" s="18">
        <v>-1</v>
      </c>
      <c r="AF1644" s="17">
        <v>-1</v>
      </c>
      <c r="AG1644" s="17">
        <v>-1</v>
      </c>
      <c r="AH1644" s="17">
        <v>-1</v>
      </c>
      <c r="AI1644" s="17">
        <v>-1</v>
      </c>
      <c r="AJ1644" s="17">
        <v>-1</v>
      </c>
      <c r="AK1644" s="17">
        <v>-1</v>
      </c>
      <c r="AL1644" s="17">
        <v>-1</v>
      </c>
      <c r="AM1644" s="17">
        <v>-1</v>
      </c>
      <c r="AN1644" s="17">
        <v>-1</v>
      </c>
      <c r="AO1644" s="17">
        <v>-1</v>
      </c>
    </row>
    <row r="1645" spans="3:41" x14ac:dyDescent="0.25">
      <c r="C1645" t="s">
        <v>100</v>
      </c>
      <c r="D1645" s="6" t="s">
        <v>37</v>
      </c>
      <c r="E1645" t="s">
        <v>17</v>
      </c>
      <c r="F1645" s="6">
        <v>2005</v>
      </c>
      <c r="G1645" s="6" t="s">
        <v>14</v>
      </c>
      <c r="H1645" s="6" t="s">
        <v>15</v>
      </c>
      <c r="I1645" s="6"/>
      <c r="J1645" s="29">
        <f t="array" ref="J1645">IFERROR(_xlfn._xlws.FILTER(AE$4:AE$6723,(AE$4:AE$6723&gt;=0)*($AB$4:$AB$6723=$C1645)*($AC$4:$AC$6723=$D1645)*(ISNUMBER(_xlfn.XMATCH($AD$4:$AD$6723,$V1645:$Z1645,0)))),-1)</f>
        <v>12.412706499698521</v>
      </c>
      <c r="K1645" s="29">
        <f t="array" ref="K1645">IFERROR(_xlfn._xlws.FILTER(AF$4:AF$6723,(AF$4:AF$6723&gt;=0)*($AB$4:$AB$6723=$C1645)*($AC$4:$AC$6723=$D1645)*(ISNUMBER(_xlfn.XMATCH($AD$4:$AD$6723,$V1645:$Z1645,0)))),-1)</f>
        <v>17.731935374773801</v>
      </c>
      <c r="L1645" s="29">
        <f t="array" ref="L1645">IFERROR(_xlfn._xlws.FILTER(AG$4:AG$6723,(AG$4:AG$6723&gt;=0)*($AB$4:$AB$6723=$C1645)*($AC$4:$AC$6723=$D1645)*(ISNUMBER(_xlfn.XMATCH($AD$4:$AD$6723,$V1645:$Z1645,0)))),-1)</f>
        <v>20.150867999999999</v>
      </c>
      <c r="M1645" s="29">
        <f t="array" ref="M1645">IFERROR(_xlfn._xlws.FILTER(AH$4:AH$6723,(AH$4:AH$6723&gt;=0)*($AB$4:$AB$6723=$C1645)*($AC$4:$AC$6723=$D1645)*(ISNUMBER(_xlfn.XMATCH($AD$4:$AD$6723,$V1645:$Z1645,0)))),-1)</f>
        <v>26.920245000000001</v>
      </c>
      <c r="N1645" s="29">
        <f t="array" ref="N1645">IFERROR(_xlfn._xlws.FILTER(AI$4:AI$6723,(AI$4:AI$6723&gt;=0)*($AB$4:$AB$6723=$C1645)*($AC$4:$AC$6723=$D1645)*(ISNUMBER(_xlfn.XMATCH($AD$4:$AD$6723,$V1645:$Z1645,0)))),-1)</f>
        <v>28.789731</v>
      </c>
      <c r="O1645" s="29">
        <f t="array" ref="O1645">IFERROR(_xlfn._xlws.FILTER(AJ$4:AJ$6723,(AJ$4:AJ$6723&gt;=0)*($AB$4:$AB$6723=$C1645)*($AC$4:$AC$6723=$D1645)*(ISNUMBER(_xlfn.XMATCH($AD$4:$AD$6723,$V1645:$Z1645,0)))),-1)</f>
        <v>30.016029</v>
      </c>
      <c r="P1645" s="29">
        <f t="array" ref="P1645">IFERROR(_xlfn._xlws.FILTER(AK$4:AK$6723,(AK$4:AK$6723&gt;=0)*($AB$4:$AB$6723=$C1645)*($AC$4:$AC$6723=$D1645)*(ISNUMBER(_xlfn.XMATCH($AD$4:$AD$6723,$V1645:$Z1645,0)))),-1)</f>
        <v>31.311240000000002</v>
      </c>
      <c r="Q1645" s="29">
        <f t="array" ref="Q1645">IFERROR(_xlfn._xlws.FILTER(AL$4:AL$6723,(AL$4:AL$6723&gt;=0)*($AB$4:$AB$6723=$C1645)*($AC$4:$AC$6723=$D1645)*(ISNUMBER(_xlfn.XMATCH($AD$4:$AD$6723,$V1645:$Z1645,0)))),-1)</f>
        <v>32.336100000000002</v>
      </c>
      <c r="R1645" s="29">
        <f t="array" ref="R1645">IFERROR(_xlfn._xlws.FILTER(AM$4:AM$6723,(AM$4:AM$6723&gt;=0)*($AB$4:$AB$6723=$C1645)*($AC$4:$AC$6723=$D1645)*(ISNUMBER(_xlfn.XMATCH($AD$4:$AD$6723,$V1645:$Z1645,0)))),-1)</f>
        <v>32.336100000000002</v>
      </c>
      <c r="S1645" s="29">
        <f t="array" ref="S1645">IFERROR(_xlfn._xlws.FILTER(AN$4:AN$6723,(AN$4:AN$6723&gt;=0)*($AB$4:$AB$6723=$C1645)*($AC$4:$AC$6723=$D1645)*(ISNUMBER(_xlfn.XMATCH($AD$4:$AD$6723,$V1645:$Z1645,0)))),-1)</f>
        <v>32.336100000000002</v>
      </c>
      <c r="T1645" s="29">
        <f t="array" ref="T1645">IFERROR(_xlfn._xlws.FILTER(AO$4:AO$6723,(AO$4:AO$6723&gt;=0)*($AB$4:$AB$6723=$C1645)*($AC$4:$AC$6723=$D1645)*(ISNUMBER(_xlfn.XMATCH($AD$4:$AD$6723,$V1645:$Z1645,0)))),-1)</f>
        <v>32.336100000000002</v>
      </c>
      <c r="V1645" t="s">
        <v>17</v>
      </c>
      <c r="AB1645" t="s">
        <v>96</v>
      </c>
      <c r="AC1645" t="s">
        <v>46</v>
      </c>
      <c r="AD1645" s="19" t="s">
        <v>76</v>
      </c>
      <c r="AE1645" s="18">
        <v>-1</v>
      </c>
      <c r="AF1645" s="17">
        <v>-1</v>
      </c>
      <c r="AG1645" s="17">
        <v>-1</v>
      </c>
      <c r="AH1645" s="17">
        <v>-1</v>
      </c>
      <c r="AI1645" s="17">
        <v>-1</v>
      </c>
      <c r="AJ1645" s="17">
        <v>-1</v>
      </c>
      <c r="AK1645" s="17">
        <v>-1</v>
      </c>
      <c r="AL1645" s="17">
        <v>-1</v>
      </c>
      <c r="AM1645" s="17">
        <v>-1</v>
      </c>
      <c r="AN1645" s="17">
        <v>-1</v>
      </c>
      <c r="AO1645" s="17">
        <v>-1</v>
      </c>
    </row>
    <row r="1646" spans="3:41" x14ac:dyDescent="0.25">
      <c r="C1646" t="s">
        <v>100</v>
      </c>
      <c r="D1646" s="6" t="s">
        <v>37</v>
      </c>
      <c r="E1646" t="s">
        <v>18</v>
      </c>
      <c r="F1646" s="6">
        <v>2005</v>
      </c>
      <c r="G1646" s="6" t="s">
        <v>14</v>
      </c>
      <c r="H1646" s="6" t="s">
        <v>15</v>
      </c>
      <c r="I1646" s="6"/>
      <c r="J1646" s="29">
        <f t="array" ref="J1646">IFERROR(_xlfn._xlws.FILTER(AE$4:AE$6723,(AE$4:AE$6723&gt;=0)*($AB$4:$AB$6723=$C1646)*($AC$4:$AC$6723=$D1646)*(ISNUMBER(_xlfn.XMATCH($AD$4:$AD$6723,$V1646:$Z1646,0)))),-1)</f>
        <v>-1</v>
      </c>
      <c r="K1646" s="29">
        <f t="array" ref="K1646">IFERROR(_xlfn._xlws.FILTER(AF$4:AF$6723,(AF$4:AF$6723&gt;=0)*($AB$4:$AB$6723=$C1646)*($AC$4:$AC$6723=$D1646)*(ISNUMBER(_xlfn.XMATCH($AD$4:$AD$6723,$V1646:$Z1646,0)))),-1)</f>
        <v>-1</v>
      </c>
      <c r="L1646" s="29">
        <f t="array" ref="L1646">IFERROR(_xlfn._xlws.FILTER(AG$4:AG$6723,(AG$4:AG$6723&gt;=0)*($AB$4:$AB$6723=$C1646)*($AC$4:$AC$6723=$D1646)*(ISNUMBER(_xlfn.XMATCH($AD$4:$AD$6723,$V1646:$Z1646,0)))),-1)</f>
        <v>-1</v>
      </c>
      <c r="M1646" s="29">
        <f t="array" ref="M1646">IFERROR(_xlfn._xlws.FILTER(AH$4:AH$6723,(AH$4:AH$6723&gt;=0)*($AB$4:$AB$6723=$C1646)*($AC$4:$AC$6723=$D1646)*(ISNUMBER(_xlfn.XMATCH($AD$4:$AD$6723,$V1646:$Z1646,0)))),-1)</f>
        <v>-1</v>
      </c>
      <c r="N1646" s="29">
        <f t="array" ref="N1646">IFERROR(_xlfn._xlws.FILTER(AI$4:AI$6723,(AI$4:AI$6723&gt;=0)*($AB$4:$AB$6723=$C1646)*($AC$4:$AC$6723=$D1646)*(ISNUMBER(_xlfn.XMATCH($AD$4:$AD$6723,$V1646:$Z1646,0)))),-1)</f>
        <v>-1</v>
      </c>
      <c r="O1646" s="29">
        <f t="array" ref="O1646">IFERROR(_xlfn._xlws.FILTER(AJ$4:AJ$6723,(AJ$4:AJ$6723&gt;=0)*($AB$4:$AB$6723=$C1646)*($AC$4:$AC$6723=$D1646)*(ISNUMBER(_xlfn.XMATCH($AD$4:$AD$6723,$V1646:$Z1646,0)))),-1)</f>
        <v>-1</v>
      </c>
      <c r="P1646" s="29">
        <f t="array" ref="P1646">IFERROR(_xlfn._xlws.FILTER(AK$4:AK$6723,(AK$4:AK$6723&gt;=0)*($AB$4:$AB$6723=$C1646)*($AC$4:$AC$6723=$D1646)*(ISNUMBER(_xlfn.XMATCH($AD$4:$AD$6723,$V1646:$Z1646,0)))),-1)</f>
        <v>-1</v>
      </c>
      <c r="Q1646" s="29">
        <f t="array" ref="Q1646">IFERROR(_xlfn._xlws.FILTER(AL$4:AL$6723,(AL$4:AL$6723&gt;=0)*($AB$4:$AB$6723=$C1646)*($AC$4:$AC$6723=$D1646)*(ISNUMBER(_xlfn.XMATCH($AD$4:$AD$6723,$V1646:$Z1646,0)))),-1)</f>
        <v>-1</v>
      </c>
      <c r="R1646" s="29">
        <f t="array" ref="R1646">IFERROR(_xlfn._xlws.FILTER(AM$4:AM$6723,(AM$4:AM$6723&gt;=0)*($AB$4:$AB$6723=$C1646)*($AC$4:$AC$6723=$D1646)*(ISNUMBER(_xlfn.XMATCH($AD$4:$AD$6723,$V1646:$Z1646,0)))),-1)</f>
        <v>-1</v>
      </c>
      <c r="S1646" s="29">
        <f t="array" ref="S1646">IFERROR(_xlfn._xlws.FILTER(AN$4:AN$6723,(AN$4:AN$6723&gt;=0)*($AB$4:$AB$6723=$C1646)*($AC$4:$AC$6723=$D1646)*(ISNUMBER(_xlfn.XMATCH($AD$4:$AD$6723,$V1646:$Z1646,0)))),-1)</f>
        <v>-1</v>
      </c>
      <c r="T1646" s="29">
        <f t="array" ref="T1646">IFERROR(_xlfn._xlws.FILTER(AO$4:AO$6723,(AO$4:AO$6723&gt;=0)*($AB$4:$AB$6723=$C1646)*($AC$4:$AC$6723=$D1646)*(ISNUMBER(_xlfn.XMATCH($AD$4:$AD$6723,$V1646:$Z1646,0)))),-1)</f>
        <v>-1</v>
      </c>
      <c r="V1646" t="s">
        <v>18</v>
      </c>
      <c r="AB1646" t="s">
        <v>96</v>
      </c>
      <c r="AC1646" t="s">
        <v>46</v>
      </c>
      <c r="AD1646" s="19" t="s">
        <v>69</v>
      </c>
      <c r="AE1646" s="18">
        <v>-1</v>
      </c>
      <c r="AF1646" s="17">
        <v>-1</v>
      </c>
      <c r="AG1646" s="17">
        <v>-1</v>
      </c>
      <c r="AH1646" s="17">
        <v>-1</v>
      </c>
      <c r="AI1646" s="17">
        <v>-1</v>
      </c>
      <c r="AJ1646" s="17">
        <v>-1</v>
      </c>
      <c r="AK1646" s="17">
        <v>-1</v>
      </c>
      <c r="AL1646" s="17">
        <v>-1</v>
      </c>
      <c r="AM1646" s="17">
        <v>-1</v>
      </c>
      <c r="AN1646" s="17">
        <v>-1</v>
      </c>
      <c r="AO1646" s="17">
        <v>-1</v>
      </c>
    </row>
    <row r="1647" spans="3:41" x14ac:dyDescent="0.25">
      <c r="C1647" t="s">
        <v>100</v>
      </c>
      <c r="D1647" s="6" t="s">
        <v>37</v>
      </c>
      <c r="E1647" t="s">
        <v>63</v>
      </c>
      <c r="F1647" s="6">
        <v>2005</v>
      </c>
      <c r="G1647" s="6" t="s">
        <v>14</v>
      </c>
      <c r="H1647" s="6" t="s">
        <v>15</v>
      </c>
      <c r="J1647" s="29">
        <f t="array" ref="J1647">IFERROR(_xlfn._xlws.FILTER(AE$4:AE$6723,(AE$4:AE$6723&gt;=0)*($AB$4:$AB$6723=$C1647)*($AC$4:$AC$6723=$D1647)*(ISNUMBER(_xlfn.XMATCH($AD$4:$AD$6723,$V1647:$Z1647,0)))),-1)</f>
        <v>-1</v>
      </c>
      <c r="K1647" s="29">
        <f t="array" ref="K1647">IFERROR(_xlfn._xlws.FILTER(AF$4:AF$6723,(AF$4:AF$6723&gt;=0)*($AB$4:$AB$6723=$C1647)*($AC$4:$AC$6723=$D1647)*(ISNUMBER(_xlfn.XMATCH($AD$4:$AD$6723,$V1647:$Z1647,0)))),-1)</f>
        <v>-1</v>
      </c>
      <c r="L1647" s="29">
        <f t="array" ref="L1647">IFERROR(_xlfn._xlws.FILTER(AG$4:AG$6723,(AG$4:AG$6723&gt;=0)*($AB$4:$AB$6723=$C1647)*($AC$4:$AC$6723=$D1647)*(ISNUMBER(_xlfn.XMATCH($AD$4:$AD$6723,$V1647:$Z1647,0)))),-1)</f>
        <v>-1</v>
      </c>
      <c r="M1647" s="29">
        <f t="array" ref="M1647">IFERROR(_xlfn._xlws.FILTER(AH$4:AH$6723,(AH$4:AH$6723&gt;=0)*($AB$4:$AB$6723=$C1647)*($AC$4:$AC$6723=$D1647)*(ISNUMBER(_xlfn.XMATCH($AD$4:$AD$6723,$V1647:$Z1647,0)))),-1)</f>
        <v>-1</v>
      </c>
      <c r="N1647" s="29">
        <f t="array" ref="N1647">IFERROR(_xlfn._xlws.FILTER(AI$4:AI$6723,(AI$4:AI$6723&gt;=0)*($AB$4:$AB$6723=$C1647)*($AC$4:$AC$6723=$D1647)*(ISNUMBER(_xlfn.XMATCH($AD$4:$AD$6723,$V1647:$Z1647,0)))),-1)</f>
        <v>-1</v>
      </c>
      <c r="O1647" s="29">
        <f t="array" ref="O1647">IFERROR(_xlfn._xlws.FILTER(AJ$4:AJ$6723,(AJ$4:AJ$6723&gt;=0)*($AB$4:$AB$6723=$C1647)*($AC$4:$AC$6723=$D1647)*(ISNUMBER(_xlfn.XMATCH($AD$4:$AD$6723,$V1647:$Z1647,0)))),-1)</f>
        <v>-1</v>
      </c>
      <c r="P1647" s="29">
        <f t="array" ref="P1647">IFERROR(_xlfn._xlws.FILTER(AK$4:AK$6723,(AK$4:AK$6723&gt;=0)*($AB$4:$AB$6723=$C1647)*($AC$4:$AC$6723=$D1647)*(ISNUMBER(_xlfn.XMATCH($AD$4:$AD$6723,$V1647:$Z1647,0)))),-1)</f>
        <v>-1</v>
      </c>
      <c r="Q1647" s="29">
        <f t="array" ref="Q1647">IFERROR(_xlfn._xlws.FILTER(AL$4:AL$6723,(AL$4:AL$6723&gt;=0)*($AB$4:$AB$6723=$C1647)*($AC$4:$AC$6723=$D1647)*(ISNUMBER(_xlfn.XMATCH($AD$4:$AD$6723,$V1647:$Z1647,0)))),-1)</f>
        <v>-1</v>
      </c>
      <c r="R1647" s="29">
        <f t="array" ref="R1647">IFERROR(_xlfn._xlws.FILTER(AM$4:AM$6723,(AM$4:AM$6723&gt;=0)*($AB$4:$AB$6723=$C1647)*($AC$4:$AC$6723=$D1647)*(ISNUMBER(_xlfn.XMATCH($AD$4:$AD$6723,$V1647:$Z1647,0)))),-1)</f>
        <v>-1</v>
      </c>
      <c r="S1647" s="29">
        <f t="array" ref="S1647">IFERROR(_xlfn._xlws.FILTER(AN$4:AN$6723,(AN$4:AN$6723&gt;=0)*($AB$4:$AB$6723=$C1647)*($AC$4:$AC$6723=$D1647)*(ISNUMBER(_xlfn.XMATCH($AD$4:$AD$6723,$V1647:$Z1647,0)))),-1)</f>
        <v>-1</v>
      </c>
      <c r="T1647" s="29">
        <f t="array" ref="T1647">IFERROR(_xlfn._xlws.FILTER(AO$4:AO$6723,(AO$4:AO$6723&gt;=0)*($AB$4:$AB$6723=$C1647)*($AC$4:$AC$6723=$D1647)*(ISNUMBER(_xlfn.XMATCH($AD$4:$AD$6723,$V1647:$Z1647,0)))),-1)</f>
        <v>-1</v>
      </c>
      <c r="V1647" t="s">
        <v>63</v>
      </c>
      <c r="AB1647" t="s">
        <v>96</v>
      </c>
      <c r="AC1647" t="s">
        <v>46</v>
      </c>
      <c r="AD1647" s="19" t="s">
        <v>23</v>
      </c>
      <c r="AE1647" s="18">
        <v>-1</v>
      </c>
      <c r="AF1647" s="17">
        <v>-1</v>
      </c>
      <c r="AG1647" s="17">
        <v>-1</v>
      </c>
      <c r="AH1647" s="17">
        <v>-1</v>
      </c>
      <c r="AI1647" s="17">
        <v>-1</v>
      </c>
      <c r="AJ1647" s="17">
        <v>-1</v>
      </c>
      <c r="AK1647" s="17">
        <v>-1</v>
      </c>
      <c r="AL1647" s="17">
        <v>-1</v>
      </c>
      <c r="AM1647" s="17">
        <v>-1</v>
      </c>
      <c r="AN1647" s="17">
        <v>-1</v>
      </c>
      <c r="AO1647" s="17">
        <v>-1</v>
      </c>
    </row>
    <row r="1648" spans="3:41" x14ac:dyDescent="0.25">
      <c r="C1648" t="s">
        <v>100</v>
      </c>
      <c r="D1648" s="6" t="s">
        <v>37</v>
      </c>
      <c r="E1648" t="s">
        <v>21</v>
      </c>
      <c r="F1648" s="6">
        <v>2005</v>
      </c>
      <c r="G1648" s="6" t="s">
        <v>14</v>
      </c>
      <c r="H1648" s="6" t="s">
        <v>15</v>
      </c>
      <c r="J1648" s="29">
        <f t="array" ref="J1648">IFERROR(_xlfn._xlws.FILTER(AE$4:AE$6723,(AE$4:AE$6723&gt;=0)*($AB$4:$AB$6723=$C1648)*($AC$4:$AC$6723=$D1648)*(ISNUMBER(_xlfn.XMATCH($AD$4:$AD$6723,$V1648:$Z1648,0)))),-1)</f>
        <v>-1</v>
      </c>
      <c r="K1648" s="29">
        <f t="array" ref="K1648">IFERROR(_xlfn._xlws.FILTER(AF$4:AF$6723,(AF$4:AF$6723&gt;=0)*($AB$4:$AB$6723=$C1648)*($AC$4:$AC$6723=$D1648)*(ISNUMBER(_xlfn.XMATCH($AD$4:$AD$6723,$V1648:$Z1648,0)))),-1)</f>
        <v>-1</v>
      </c>
      <c r="L1648" s="29">
        <f t="array" ref="L1648">IFERROR(_xlfn._xlws.FILTER(AG$4:AG$6723,(AG$4:AG$6723&gt;=0)*($AB$4:$AB$6723=$C1648)*($AC$4:$AC$6723=$D1648)*(ISNUMBER(_xlfn.XMATCH($AD$4:$AD$6723,$V1648:$Z1648,0)))),-1)</f>
        <v>-1</v>
      </c>
      <c r="M1648" s="29">
        <f t="array" ref="M1648">IFERROR(_xlfn._xlws.FILTER(AH$4:AH$6723,(AH$4:AH$6723&gt;=0)*($AB$4:$AB$6723=$C1648)*($AC$4:$AC$6723=$D1648)*(ISNUMBER(_xlfn.XMATCH($AD$4:$AD$6723,$V1648:$Z1648,0)))),-1)</f>
        <v>-1</v>
      </c>
      <c r="N1648" s="29">
        <f t="array" ref="N1648">IFERROR(_xlfn._xlws.FILTER(AI$4:AI$6723,(AI$4:AI$6723&gt;=0)*($AB$4:$AB$6723=$C1648)*($AC$4:$AC$6723=$D1648)*(ISNUMBER(_xlfn.XMATCH($AD$4:$AD$6723,$V1648:$Z1648,0)))),-1)</f>
        <v>-1</v>
      </c>
      <c r="O1648" s="29">
        <f t="array" ref="O1648">IFERROR(_xlfn._xlws.FILTER(AJ$4:AJ$6723,(AJ$4:AJ$6723&gt;=0)*($AB$4:$AB$6723=$C1648)*($AC$4:$AC$6723=$D1648)*(ISNUMBER(_xlfn.XMATCH($AD$4:$AD$6723,$V1648:$Z1648,0)))),-1)</f>
        <v>-1</v>
      </c>
      <c r="P1648" s="29">
        <f t="array" ref="P1648">IFERROR(_xlfn._xlws.FILTER(AK$4:AK$6723,(AK$4:AK$6723&gt;=0)*($AB$4:$AB$6723=$C1648)*($AC$4:$AC$6723=$D1648)*(ISNUMBER(_xlfn.XMATCH($AD$4:$AD$6723,$V1648:$Z1648,0)))),-1)</f>
        <v>-1</v>
      </c>
      <c r="Q1648" s="29">
        <f t="array" ref="Q1648">IFERROR(_xlfn._xlws.FILTER(AL$4:AL$6723,(AL$4:AL$6723&gt;=0)*($AB$4:$AB$6723=$C1648)*($AC$4:$AC$6723=$D1648)*(ISNUMBER(_xlfn.XMATCH($AD$4:$AD$6723,$V1648:$Z1648,0)))),-1)</f>
        <v>-1</v>
      </c>
      <c r="R1648" s="29">
        <f t="array" ref="R1648">IFERROR(_xlfn._xlws.FILTER(AM$4:AM$6723,(AM$4:AM$6723&gt;=0)*($AB$4:$AB$6723=$C1648)*($AC$4:$AC$6723=$D1648)*(ISNUMBER(_xlfn.XMATCH($AD$4:$AD$6723,$V1648:$Z1648,0)))),-1)</f>
        <v>-1</v>
      </c>
      <c r="S1648" s="29">
        <f t="array" ref="S1648">IFERROR(_xlfn._xlws.FILTER(AN$4:AN$6723,(AN$4:AN$6723&gt;=0)*($AB$4:$AB$6723=$C1648)*($AC$4:$AC$6723=$D1648)*(ISNUMBER(_xlfn.XMATCH($AD$4:$AD$6723,$V1648:$Z1648,0)))),-1)</f>
        <v>-1</v>
      </c>
      <c r="T1648" s="29">
        <f t="array" ref="T1648">IFERROR(_xlfn._xlws.FILTER(AO$4:AO$6723,(AO$4:AO$6723&gt;=0)*($AB$4:$AB$6723=$C1648)*($AC$4:$AC$6723=$D1648)*(ISNUMBER(_xlfn.XMATCH($AD$4:$AD$6723,$V1648:$Z1648,0)))),-1)</f>
        <v>-1</v>
      </c>
      <c r="V1648" t="s">
        <v>21</v>
      </c>
      <c r="AB1648" t="s">
        <v>96</v>
      </c>
      <c r="AC1648" t="s">
        <v>46</v>
      </c>
      <c r="AD1648" s="19" t="s">
        <v>79</v>
      </c>
      <c r="AE1648" s="18">
        <v>-1</v>
      </c>
      <c r="AF1648" s="17">
        <v>-1</v>
      </c>
      <c r="AG1648" s="17">
        <v>-1</v>
      </c>
      <c r="AH1648" s="17">
        <v>-1</v>
      </c>
      <c r="AI1648" s="17">
        <v>-1</v>
      </c>
      <c r="AJ1648" s="17">
        <v>-1</v>
      </c>
      <c r="AK1648" s="17">
        <v>-1</v>
      </c>
      <c r="AL1648" s="17">
        <v>-1</v>
      </c>
      <c r="AM1648" s="17">
        <v>-1</v>
      </c>
      <c r="AN1648" s="17">
        <v>-1</v>
      </c>
      <c r="AO1648" s="17">
        <v>-1</v>
      </c>
    </row>
    <row r="1649" spans="3:41" x14ac:dyDescent="0.25">
      <c r="C1649" t="s">
        <v>100</v>
      </c>
      <c r="D1649" s="6" t="s">
        <v>37</v>
      </c>
      <c r="E1649" t="s">
        <v>22</v>
      </c>
      <c r="F1649" s="6">
        <v>2005</v>
      </c>
      <c r="G1649" s="6" t="s">
        <v>14</v>
      </c>
      <c r="H1649" s="6" t="s">
        <v>15</v>
      </c>
      <c r="J1649" s="29">
        <f t="array" ref="J1649">IFERROR(_xlfn._xlws.FILTER(AE$4:AE$6723,(AE$4:AE$6723&gt;=0)*($AB$4:$AB$6723=$C1649)*($AC$4:$AC$6723=$D1649)*(ISNUMBER(_xlfn.XMATCH($AD$4:$AD$6723,$V1649:$Z1649,0)))),-1)</f>
        <v>2.7114430765744828</v>
      </c>
      <c r="K1649" s="29">
        <f t="array" ref="K1649">IFERROR(_xlfn._xlws.FILTER(AF$4:AF$6723,(AF$4:AF$6723&gt;=0)*($AB$4:$AB$6723=$C1649)*($AC$4:$AC$6723=$D1649)*(ISNUMBER(_xlfn.XMATCH($AD$4:$AD$6723,$V1649:$Z1649,0)))),-1)</f>
        <v>2.8733728858611101</v>
      </c>
      <c r="L1649" s="29">
        <f t="array" ref="L1649">IFERROR(_xlfn._xlws.FILTER(AG$4:AG$6723,(AG$4:AG$6723&gt;=0)*($AB$4:$AB$6723=$C1649)*($AC$4:$AC$6723=$D1649)*(ISNUMBER(_xlfn.XMATCH($AD$4:$AD$6723,$V1649:$Z1649,0)))),-1)</f>
        <v>3.3591623137209599</v>
      </c>
      <c r="M1649" s="29">
        <f t="array" ref="M1649">IFERROR(_xlfn._xlws.FILTER(AH$4:AH$6723,(AH$4:AH$6723&gt;=0)*($AB$4:$AB$6723=$C1649)*($AC$4:$AC$6723=$D1649)*(ISNUMBER(_xlfn.XMATCH($AD$4:$AD$6723,$V1649:$Z1649,0)))),-1)</f>
        <v>3.3591623137209599</v>
      </c>
      <c r="N1649" s="29">
        <f t="array" ref="N1649">IFERROR(_xlfn._xlws.FILTER(AI$4:AI$6723,(AI$4:AI$6723&gt;=0)*($AB$4:$AB$6723=$C1649)*($AC$4:$AC$6723=$D1649)*(ISNUMBER(_xlfn.XMATCH($AD$4:$AD$6723,$V1649:$Z1649,0)))),-1)</f>
        <v>3.3591623137209599</v>
      </c>
      <c r="O1649" s="29">
        <f t="array" ref="O1649">IFERROR(_xlfn._xlws.FILTER(AJ$4:AJ$6723,(AJ$4:AJ$6723&gt;=0)*($AB$4:$AB$6723=$C1649)*($AC$4:$AC$6723=$D1649)*(ISNUMBER(_xlfn.XMATCH($AD$4:$AD$6723,$V1649:$Z1649,0)))),-1)</f>
        <v>3.3591623137209599</v>
      </c>
      <c r="P1649" s="29">
        <f t="array" ref="P1649">IFERROR(_xlfn._xlws.FILTER(AK$4:AK$6723,(AK$4:AK$6723&gt;=0)*($AB$4:$AB$6723=$C1649)*($AC$4:$AC$6723=$D1649)*(ISNUMBER(_xlfn.XMATCH($AD$4:$AD$6723,$V1649:$Z1649,0)))),-1)</f>
        <v>3.3591623137209599</v>
      </c>
      <c r="Q1649" s="29">
        <f t="array" ref="Q1649">IFERROR(_xlfn._xlws.FILTER(AL$4:AL$6723,(AL$4:AL$6723&gt;=0)*($AB$4:$AB$6723=$C1649)*($AC$4:$AC$6723=$D1649)*(ISNUMBER(_xlfn.XMATCH($AD$4:$AD$6723,$V1649:$Z1649,0)))),-1)</f>
        <v>3.3591623137209599</v>
      </c>
      <c r="R1649" s="29">
        <f t="array" ref="R1649">IFERROR(_xlfn._xlws.FILTER(AM$4:AM$6723,(AM$4:AM$6723&gt;=0)*($AB$4:$AB$6723=$C1649)*($AC$4:$AC$6723=$D1649)*(ISNUMBER(_xlfn.XMATCH($AD$4:$AD$6723,$V1649:$Z1649,0)))),-1)</f>
        <v>3.3591623137209599</v>
      </c>
      <c r="S1649" s="29">
        <f t="array" ref="S1649">IFERROR(_xlfn._xlws.FILTER(AN$4:AN$6723,(AN$4:AN$6723&gt;=0)*($AB$4:$AB$6723=$C1649)*($AC$4:$AC$6723=$D1649)*(ISNUMBER(_xlfn.XMATCH($AD$4:$AD$6723,$V1649:$Z1649,0)))),-1)</f>
        <v>3.3591623137209599</v>
      </c>
      <c r="T1649" s="29">
        <f t="array" ref="T1649">IFERROR(_xlfn._xlws.FILTER(AO$4:AO$6723,(AO$4:AO$6723&gt;=0)*($AB$4:$AB$6723=$C1649)*($AC$4:$AC$6723=$D1649)*(ISNUMBER(_xlfn.XMATCH($AD$4:$AD$6723,$V1649:$Z1649,0)))),-1)</f>
        <v>3.3591623137209599</v>
      </c>
      <c r="V1649" s="19" t="s">
        <v>66</v>
      </c>
      <c r="W1649" s="19" t="s">
        <v>67</v>
      </c>
      <c r="X1649" s="19" t="s">
        <v>68</v>
      </c>
      <c r="Y1649" s="19" t="s">
        <v>69</v>
      </c>
      <c r="Z1649" s="19" t="s">
        <v>70</v>
      </c>
      <c r="AB1649" t="s">
        <v>96</v>
      </c>
      <c r="AC1649" t="s">
        <v>46</v>
      </c>
      <c r="AD1649" s="19" t="s">
        <v>58</v>
      </c>
      <c r="AE1649" s="18">
        <v>-1</v>
      </c>
      <c r="AF1649" s="17">
        <v>-1</v>
      </c>
      <c r="AG1649" s="17">
        <v>-1</v>
      </c>
      <c r="AH1649" s="17">
        <v>-1</v>
      </c>
      <c r="AI1649" s="17">
        <v>-1</v>
      </c>
      <c r="AJ1649" s="17">
        <v>-1</v>
      </c>
      <c r="AK1649" s="17">
        <v>-1</v>
      </c>
      <c r="AL1649" s="17">
        <v>-1</v>
      </c>
      <c r="AM1649" s="17">
        <v>-1</v>
      </c>
      <c r="AN1649" s="17">
        <v>-1</v>
      </c>
      <c r="AO1649" s="17">
        <v>-1</v>
      </c>
    </row>
    <row r="1650" spans="3:41" x14ac:dyDescent="0.25">
      <c r="C1650" t="s">
        <v>100</v>
      </c>
      <c r="D1650" s="6" t="s">
        <v>37</v>
      </c>
      <c r="E1650" t="s">
        <v>23</v>
      </c>
      <c r="F1650" s="6">
        <v>2005</v>
      </c>
      <c r="G1650" s="6" t="s">
        <v>14</v>
      </c>
      <c r="H1650" s="6" t="s">
        <v>15</v>
      </c>
      <c r="J1650" s="29">
        <f t="array" ref="J1650">IFERROR(_xlfn._xlws.FILTER(AE$4:AE$6723,(AE$4:AE$6723&gt;=0)*($AB$4:$AB$6723=$C1650)*($AC$4:$AC$6723=$D1650)*(ISNUMBER(_xlfn.XMATCH($AD$4:$AD$6723,$V1650:$Z1650,0)))),-1)</f>
        <v>-1</v>
      </c>
      <c r="K1650" s="29">
        <f t="array" ref="K1650">IFERROR(_xlfn._xlws.FILTER(AF$4:AF$6723,(AF$4:AF$6723&gt;=0)*($AB$4:$AB$6723=$C1650)*($AC$4:$AC$6723=$D1650)*(ISNUMBER(_xlfn.XMATCH($AD$4:$AD$6723,$V1650:$Z1650,0)))),-1)</f>
        <v>-1</v>
      </c>
      <c r="L1650" s="29">
        <f t="array" ref="L1650">IFERROR(_xlfn._xlws.FILTER(AG$4:AG$6723,(AG$4:AG$6723&gt;=0)*($AB$4:$AB$6723=$C1650)*($AC$4:$AC$6723=$D1650)*(ISNUMBER(_xlfn.XMATCH($AD$4:$AD$6723,$V1650:$Z1650,0)))),-1)</f>
        <v>-1</v>
      </c>
      <c r="M1650" s="29">
        <f t="array" ref="M1650">IFERROR(_xlfn._xlws.FILTER(AH$4:AH$6723,(AH$4:AH$6723&gt;=0)*($AB$4:$AB$6723=$C1650)*($AC$4:$AC$6723=$D1650)*(ISNUMBER(_xlfn.XMATCH($AD$4:$AD$6723,$V1650:$Z1650,0)))),-1)</f>
        <v>-1</v>
      </c>
      <c r="N1650" s="29">
        <f t="array" ref="N1650">IFERROR(_xlfn._xlws.FILTER(AI$4:AI$6723,(AI$4:AI$6723&gt;=0)*($AB$4:$AB$6723=$C1650)*($AC$4:$AC$6723=$D1650)*(ISNUMBER(_xlfn.XMATCH($AD$4:$AD$6723,$V1650:$Z1650,0)))),-1)</f>
        <v>-1</v>
      </c>
      <c r="O1650" s="29">
        <f t="array" ref="O1650">IFERROR(_xlfn._xlws.FILTER(AJ$4:AJ$6723,(AJ$4:AJ$6723&gt;=0)*($AB$4:$AB$6723=$C1650)*($AC$4:$AC$6723=$D1650)*(ISNUMBER(_xlfn.XMATCH($AD$4:$AD$6723,$V1650:$Z1650,0)))),-1)</f>
        <v>-1</v>
      </c>
      <c r="P1650" s="29">
        <f t="array" ref="P1650">IFERROR(_xlfn._xlws.FILTER(AK$4:AK$6723,(AK$4:AK$6723&gt;=0)*($AB$4:$AB$6723=$C1650)*($AC$4:$AC$6723=$D1650)*(ISNUMBER(_xlfn.XMATCH($AD$4:$AD$6723,$V1650:$Z1650,0)))),-1)</f>
        <v>-1</v>
      </c>
      <c r="Q1650" s="29">
        <f t="array" ref="Q1650">IFERROR(_xlfn._xlws.FILTER(AL$4:AL$6723,(AL$4:AL$6723&gt;=0)*($AB$4:$AB$6723=$C1650)*($AC$4:$AC$6723=$D1650)*(ISNUMBER(_xlfn.XMATCH($AD$4:$AD$6723,$V1650:$Z1650,0)))),-1)</f>
        <v>-1</v>
      </c>
      <c r="R1650" s="29">
        <f t="array" ref="R1650">IFERROR(_xlfn._xlws.FILTER(AM$4:AM$6723,(AM$4:AM$6723&gt;=0)*($AB$4:$AB$6723=$C1650)*($AC$4:$AC$6723=$D1650)*(ISNUMBER(_xlfn.XMATCH($AD$4:$AD$6723,$V1650:$Z1650,0)))),-1)</f>
        <v>-1</v>
      </c>
      <c r="S1650" s="29">
        <f t="array" ref="S1650">IFERROR(_xlfn._xlws.FILTER(AN$4:AN$6723,(AN$4:AN$6723&gt;=0)*($AB$4:$AB$6723=$C1650)*($AC$4:$AC$6723=$D1650)*(ISNUMBER(_xlfn.XMATCH($AD$4:$AD$6723,$V1650:$Z1650,0)))),-1)</f>
        <v>-1</v>
      </c>
      <c r="T1650" s="29">
        <f t="array" ref="T1650">IFERROR(_xlfn._xlws.FILTER(AO$4:AO$6723,(AO$4:AO$6723&gt;=0)*($AB$4:$AB$6723=$C1650)*($AC$4:$AC$6723=$D1650)*(ISNUMBER(_xlfn.XMATCH($AD$4:$AD$6723,$V1650:$Z1650,0)))),-1)</f>
        <v>-1</v>
      </c>
      <c r="V1650" t="s">
        <v>70</v>
      </c>
      <c r="AB1650" t="s">
        <v>96</v>
      </c>
      <c r="AC1650" t="s">
        <v>46</v>
      </c>
      <c r="AD1650" s="19" t="s">
        <v>73</v>
      </c>
      <c r="AE1650" s="18">
        <v>-1</v>
      </c>
      <c r="AF1650" s="17">
        <v>-1</v>
      </c>
      <c r="AG1650" s="17">
        <v>-1</v>
      </c>
      <c r="AH1650" s="17">
        <v>-1</v>
      </c>
      <c r="AI1650" s="17">
        <v>-1</v>
      </c>
      <c r="AJ1650" s="17">
        <v>-1</v>
      </c>
      <c r="AK1650" s="17">
        <v>-1</v>
      </c>
      <c r="AL1650" s="17">
        <v>-1</v>
      </c>
      <c r="AM1650" s="17">
        <v>-1</v>
      </c>
      <c r="AN1650" s="17">
        <v>-1</v>
      </c>
      <c r="AO1650" s="17">
        <v>-1</v>
      </c>
    </row>
    <row r="1651" spans="3:41" x14ac:dyDescent="0.25">
      <c r="C1651" t="s">
        <v>100</v>
      </c>
      <c r="D1651" s="6" t="s">
        <v>37</v>
      </c>
      <c r="E1651" t="s">
        <v>24</v>
      </c>
      <c r="F1651" s="6">
        <v>2005</v>
      </c>
      <c r="G1651" s="6" t="s">
        <v>14</v>
      </c>
      <c r="H1651" s="6" t="s">
        <v>15</v>
      </c>
      <c r="J1651" s="29">
        <f t="array" ref="J1651">IFERROR(_xlfn._xlws.FILTER(AE$4:AE$6723,(AE$4:AE$6723&gt;=0)*($AB$4:$AB$6723=$C1651)*($AC$4:$AC$6723=$D1651)*(ISNUMBER(_xlfn.XMATCH($AD$4:$AD$6723,$V1651:$Z1651,0)))),-1)</f>
        <v>-1</v>
      </c>
      <c r="K1651" s="29">
        <f t="array" ref="K1651">IFERROR(_xlfn._xlws.FILTER(AF$4:AF$6723,(AF$4:AF$6723&gt;=0)*($AB$4:$AB$6723=$C1651)*($AC$4:$AC$6723=$D1651)*(ISNUMBER(_xlfn.XMATCH($AD$4:$AD$6723,$V1651:$Z1651,0)))),-1)</f>
        <v>-1</v>
      </c>
      <c r="L1651" s="29">
        <f t="array" ref="L1651">IFERROR(_xlfn._xlws.FILTER(AG$4:AG$6723,(AG$4:AG$6723&gt;=0)*($AB$4:$AB$6723=$C1651)*($AC$4:$AC$6723=$D1651)*(ISNUMBER(_xlfn.XMATCH($AD$4:$AD$6723,$V1651:$Z1651,0)))),-1)</f>
        <v>-1</v>
      </c>
      <c r="M1651" s="29">
        <f t="array" ref="M1651">IFERROR(_xlfn._xlws.FILTER(AH$4:AH$6723,(AH$4:AH$6723&gt;=0)*($AB$4:$AB$6723=$C1651)*($AC$4:$AC$6723=$D1651)*(ISNUMBER(_xlfn.XMATCH($AD$4:$AD$6723,$V1651:$Z1651,0)))),-1)</f>
        <v>-1</v>
      </c>
      <c r="N1651" s="29">
        <f t="array" ref="N1651">IFERROR(_xlfn._xlws.FILTER(AI$4:AI$6723,(AI$4:AI$6723&gt;=0)*($AB$4:$AB$6723=$C1651)*($AC$4:$AC$6723=$D1651)*(ISNUMBER(_xlfn.XMATCH($AD$4:$AD$6723,$V1651:$Z1651,0)))),-1)</f>
        <v>-1</v>
      </c>
      <c r="O1651" s="29">
        <f t="array" ref="O1651">IFERROR(_xlfn._xlws.FILTER(AJ$4:AJ$6723,(AJ$4:AJ$6723&gt;=0)*($AB$4:$AB$6723=$C1651)*($AC$4:$AC$6723=$D1651)*(ISNUMBER(_xlfn.XMATCH($AD$4:$AD$6723,$V1651:$Z1651,0)))),-1)</f>
        <v>-1</v>
      </c>
      <c r="P1651" s="29">
        <f t="array" ref="P1651">IFERROR(_xlfn._xlws.FILTER(AK$4:AK$6723,(AK$4:AK$6723&gt;=0)*($AB$4:$AB$6723=$C1651)*($AC$4:$AC$6723=$D1651)*(ISNUMBER(_xlfn.XMATCH($AD$4:$AD$6723,$V1651:$Z1651,0)))),-1)</f>
        <v>-1</v>
      </c>
      <c r="Q1651" s="29">
        <f t="array" ref="Q1651">IFERROR(_xlfn._xlws.FILTER(AL$4:AL$6723,(AL$4:AL$6723&gt;=0)*($AB$4:$AB$6723=$C1651)*($AC$4:$AC$6723=$D1651)*(ISNUMBER(_xlfn.XMATCH($AD$4:$AD$6723,$V1651:$Z1651,0)))),-1)</f>
        <v>-1</v>
      </c>
      <c r="R1651" s="29">
        <f t="array" ref="R1651">IFERROR(_xlfn._xlws.FILTER(AM$4:AM$6723,(AM$4:AM$6723&gt;=0)*($AB$4:$AB$6723=$C1651)*($AC$4:$AC$6723=$D1651)*(ISNUMBER(_xlfn.XMATCH($AD$4:$AD$6723,$V1651:$Z1651,0)))),-1)</f>
        <v>-1</v>
      </c>
      <c r="S1651" s="29">
        <f t="array" ref="S1651">IFERROR(_xlfn._xlws.FILTER(AN$4:AN$6723,(AN$4:AN$6723&gt;=0)*($AB$4:$AB$6723=$C1651)*($AC$4:$AC$6723=$D1651)*(ISNUMBER(_xlfn.XMATCH($AD$4:$AD$6723,$V1651:$Z1651,0)))),-1)</f>
        <v>-1</v>
      </c>
      <c r="T1651" s="29">
        <f t="array" ref="T1651">IFERROR(_xlfn._xlws.FILTER(AO$4:AO$6723,(AO$4:AO$6723&gt;=0)*($AB$4:$AB$6723=$C1651)*($AC$4:$AC$6723=$D1651)*(ISNUMBER(_xlfn.XMATCH($AD$4:$AD$6723,$V1651:$Z1651,0)))),-1)</f>
        <v>-1</v>
      </c>
      <c r="V1651" t="s">
        <v>72</v>
      </c>
      <c r="W1651" s="25" t="s">
        <v>58</v>
      </c>
      <c r="X1651" s="25" t="s">
        <v>59</v>
      </c>
      <c r="Y1651" s="25" t="s">
        <v>73</v>
      </c>
      <c r="AB1651" t="s">
        <v>96</v>
      </c>
      <c r="AC1651" t="s">
        <v>46</v>
      </c>
      <c r="AD1651" s="19" t="s">
        <v>59</v>
      </c>
      <c r="AE1651" s="18">
        <v>-1</v>
      </c>
      <c r="AF1651" s="17">
        <v>-1</v>
      </c>
      <c r="AG1651" s="17">
        <v>-1</v>
      </c>
      <c r="AH1651" s="17">
        <v>-1</v>
      </c>
      <c r="AI1651" s="17">
        <v>-1</v>
      </c>
      <c r="AJ1651" s="17">
        <v>-1</v>
      </c>
      <c r="AK1651" s="17">
        <v>-1</v>
      </c>
      <c r="AL1651" s="17">
        <v>-1</v>
      </c>
      <c r="AM1651" s="17">
        <v>-1</v>
      </c>
      <c r="AN1651" s="17">
        <v>-1</v>
      </c>
      <c r="AO1651" s="17">
        <v>-1</v>
      </c>
    </row>
    <row r="1652" spans="3:41" x14ac:dyDescent="0.25">
      <c r="C1652" t="s">
        <v>100</v>
      </c>
      <c r="D1652" s="6" t="s">
        <v>37</v>
      </c>
      <c r="E1652" t="s">
        <v>25</v>
      </c>
      <c r="F1652" s="6">
        <v>2005</v>
      </c>
      <c r="G1652" s="6" t="s">
        <v>14</v>
      </c>
      <c r="H1652" s="6" t="s">
        <v>15</v>
      </c>
      <c r="J1652" s="29">
        <f t="array" ref="J1652">IFERROR(_xlfn._xlws.FILTER(AE$4:AE$6723,(AE$4:AE$6723&gt;=0)*($AB$4:$AB$6723=$C1652)*($AC$4:$AC$6723=$D1652)*(ISNUMBER(_xlfn.XMATCH($AD$4:$AD$6723,$V1652:$Z1652,0)))),-1)</f>
        <v>-1</v>
      </c>
      <c r="K1652" s="29">
        <f t="array" ref="K1652">IFERROR(_xlfn._xlws.FILTER(AF$4:AF$6723,(AF$4:AF$6723&gt;=0)*($AB$4:$AB$6723=$C1652)*($AC$4:$AC$6723=$D1652)*(ISNUMBER(_xlfn.XMATCH($AD$4:$AD$6723,$V1652:$Z1652,0)))),-1)</f>
        <v>-1</v>
      </c>
      <c r="L1652" s="29">
        <f t="array" ref="L1652">IFERROR(_xlfn._xlws.FILTER(AG$4:AG$6723,(AG$4:AG$6723&gt;=0)*($AB$4:$AB$6723=$C1652)*($AC$4:$AC$6723=$D1652)*(ISNUMBER(_xlfn.XMATCH($AD$4:$AD$6723,$V1652:$Z1652,0)))),-1)</f>
        <v>-1</v>
      </c>
      <c r="M1652" s="29">
        <f t="array" ref="M1652">IFERROR(_xlfn._xlws.FILTER(AH$4:AH$6723,(AH$4:AH$6723&gt;=0)*($AB$4:$AB$6723=$C1652)*($AC$4:$AC$6723=$D1652)*(ISNUMBER(_xlfn.XMATCH($AD$4:$AD$6723,$V1652:$Z1652,0)))),-1)</f>
        <v>-1</v>
      </c>
      <c r="N1652" s="29">
        <f t="array" ref="N1652">IFERROR(_xlfn._xlws.FILTER(AI$4:AI$6723,(AI$4:AI$6723&gt;=0)*($AB$4:$AB$6723=$C1652)*($AC$4:$AC$6723=$D1652)*(ISNUMBER(_xlfn.XMATCH($AD$4:$AD$6723,$V1652:$Z1652,0)))),-1)</f>
        <v>-1</v>
      </c>
      <c r="O1652" s="29">
        <f t="array" ref="O1652">IFERROR(_xlfn._xlws.FILTER(AJ$4:AJ$6723,(AJ$4:AJ$6723&gt;=0)*($AB$4:$AB$6723=$C1652)*($AC$4:$AC$6723=$D1652)*(ISNUMBER(_xlfn.XMATCH($AD$4:$AD$6723,$V1652:$Z1652,0)))),-1)</f>
        <v>-1</v>
      </c>
      <c r="P1652" s="29">
        <f t="array" ref="P1652">IFERROR(_xlfn._xlws.FILTER(AK$4:AK$6723,(AK$4:AK$6723&gt;=0)*($AB$4:$AB$6723=$C1652)*($AC$4:$AC$6723=$D1652)*(ISNUMBER(_xlfn.XMATCH($AD$4:$AD$6723,$V1652:$Z1652,0)))),-1)</f>
        <v>-1</v>
      </c>
      <c r="Q1652" s="29">
        <f t="array" ref="Q1652">IFERROR(_xlfn._xlws.FILTER(AL$4:AL$6723,(AL$4:AL$6723&gt;=0)*($AB$4:$AB$6723=$C1652)*($AC$4:$AC$6723=$D1652)*(ISNUMBER(_xlfn.XMATCH($AD$4:$AD$6723,$V1652:$Z1652,0)))),-1)</f>
        <v>-1</v>
      </c>
      <c r="R1652" s="29">
        <f t="array" ref="R1652">IFERROR(_xlfn._xlws.FILTER(AM$4:AM$6723,(AM$4:AM$6723&gt;=0)*($AB$4:$AB$6723=$C1652)*($AC$4:$AC$6723=$D1652)*(ISNUMBER(_xlfn.XMATCH($AD$4:$AD$6723,$V1652:$Z1652,0)))),-1)</f>
        <v>-1</v>
      </c>
      <c r="S1652" s="29">
        <f t="array" ref="S1652">IFERROR(_xlfn._xlws.FILTER(AN$4:AN$6723,(AN$4:AN$6723&gt;=0)*($AB$4:$AB$6723=$C1652)*($AC$4:$AC$6723=$D1652)*(ISNUMBER(_xlfn.XMATCH($AD$4:$AD$6723,$V1652:$Z1652,0)))),-1)</f>
        <v>-1</v>
      </c>
      <c r="T1652" s="29">
        <f t="array" ref="T1652">IFERROR(_xlfn._xlws.FILTER(AO$4:AO$6723,(AO$4:AO$6723&gt;=0)*($AB$4:$AB$6723=$C1652)*($AC$4:$AC$6723=$D1652)*(ISNUMBER(_xlfn.XMATCH($AD$4:$AD$6723,$V1652:$Z1652,0)))),-1)</f>
        <v>-1</v>
      </c>
      <c r="V1652" t="s">
        <v>25</v>
      </c>
      <c r="AB1652" t="s">
        <v>96</v>
      </c>
      <c r="AC1652" t="s">
        <v>46</v>
      </c>
      <c r="AD1652" s="19" t="s">
        <v>72</v>
      </c>
      <c r="AE1652" s="18">
        <v>-1</v>
      </c>
      <c r="AF1652" s="17">
        <v>-1</v>
      </c>
      <c r="AG1652" s="17">
        <v>-1</v>
      </c>
      <c r="AH1652" s="17">
        <v>-1</v>
      </c>
      <c r="AI1652" s="17">
        <v>-1</v>
      </c>
      <c r="AJ1652" s="17">
        <v>-1</v>
      </c>
      <c r="AK1652" s="17">
        <v>-1</v>
      </c>
      <c r="AL1652" s="17">
        <v>-1</v>
      </c>
      <c r="AM1652" s="17">
        <v>-1</v>
      </c>
      <c r="AN1652" s="17">
        <v>-1</v>
      </c>
      <c r="AO1652" s="17">
        <v>-1</v>
      </c>
    </row>
    <row r="1653" spans="3:41" x14ac:dyDescent="0.25">
      <c r="C1653" t="s">
        <v>100</v>
      </c>
      <c r="D1653" s="6" t="s">
        <v>37</v>
      </c>
      <c r="E1653" t="s">
        <v>26</v>
      </c>
      <c r="F1653" s="6">
        <v>2005</v>
      </c>
      <c r="G1653" s="6" t="s">
        <v>14</v>
      </c>
      <c r="H1653" s="6" t="s">
        <v>15</v>
      </c>
      <c r="J1653" s="29">
        <f t="array" ref="J1653">IFERROR(_xlfn._xlws.FILTER(AE$4:AE$6723,(AE$4:AE$6723&gt;=0)*($AB$4:$AB$6723=$C1653)*($AC$4:$AC$6723=$D1653)*(ISNUMBER(_xlfn.XMATCH($AD$4:$AD$6723,$V1653:$Z1653,0)))),-1)</f>
        <v>9.4614970911754881</v>
      </c>
      <c r="K1653" s="29">
        <f t="array" ref="K1653">IFERROR(_xlfn._xlws.FILTER(AF$4:AF$6723,(AF$4:AF$6723&gt;=0)*($AB$4:$AB$6723=$C1653)*($AC$4:$AC$6723=$D1653)*(ISNUMBER(_xlfn.XMATCH($AD$4:$AD$6723,$V1653:$Z1653,0)))),-1)</f>
        <v>12.231367520898299</v>
      </c>
      <c r="L1653" s="29">
        <f t="array" ref="L1653">IFERROR(_xlfn._xlws.FILTER(AG$4:AG$6723,(AG$4:AG$6723&gt;=0)*($AB$4:$AB$6723=$C1653)*($AC$4:$AC$6723=$D1653)*(ISNUMBER(_xlfn.XMATCH($AD$4:$AD$6723,$V1653:$Z1653,0)))),-1)</f>
        <v>22.379574968312099</v>
      </c>
      <c r="M1653" s="29">
        <f t="array" ref="M1653">IFERROR(_xlfn._xlws.FILTER(AH$4:AH$6723,(AH$4:AH$6723&gt;=0)*($AB$4:$AB$6723=$C1653)*($AC$4:$AC$6723=$D1653)*(ISNUMBER(_xlfn.XMATCH($AD$4:$AD$6723,$V1653:$Z1653,0)))),-1)</f>
        <v>21.460276889189501</v>
      </c>
      <c r="N1653" s="29">
        <f t="array" ref="N1653">IFERROR(_xlfn._xlws.FILTER(AI$4:AI$6723,(AI$4:AI$6723&gt;=0)*($AB$4:$AB$6723=$C1653)*($AC$4:$AC$6723=$D1653)*(ISNUMBER(_xlfn.XMATCH($AD$4:$AD$6723,$V1653:$Z1653,0)))),-1)</f>
        <v>28.557976696419001</v>
      </c>
      <c r="O1653" s="29">
        <f t="array" ref="O1653">IFERROR(_xlfn._xlws.FILTER(AJ$4:AJ$6723,(AJ$4:AJ$6723&gt;=0)*($AB$4:$AB$6723=$C1653)*($AC$4:$AC$6723=$D1653)*(ISNUMBER(_xlfn.XMATCH($AD$4:$AD$6723,$V1653:$Z1653,0)))),-1)</f>
        <v>31.5583883232418</v>
      </c>
      <c r="P1653" s="29">
        <f t="array" ref="P1653">IFERROR(_xlfn._xlws.FILTER(AK$4:AK$6723,(AK$4:AK$6723&gt;=0)*($AB$4:$AB$6723=$C1653)*($AC$4:$AC$6723=$D1653)*(ISNUMBER(_xlfn.XMATCH($AD$4:$AD$6723,$V1653:$Z1653,0)))),-1)</f>
        <v>33.731224016378597</v>
      </c>
      <c r="Q1653" s="29">
        <f t="array" ref="Q1653">IFERROR(_xlfn._xlws.FILTER(AL$4:AL$6723,(AL$4:AL$6723&gt;=0)*($AB$4:$AB$6723=$C1653)*($AC$4:$AC$6723=$D1653)*(ISNUMBER(_xlfn.XMATCH($AD$4:$AD$6723,$V1653:$Z1653,0)))),-1)</f>
        <v>34.916657898606204</v>
      </c>
      <c r="R1653" s="29">
        <f t="array" ref="R1653">IFERROR(_xlfn._xlws.FILTER(AM$4:AM$6723,(AM$4:AM$6723&gt;=0)*($AB$4:$AB$6723=$C1653)*($AC$4:$AC$6723=$D1653)*(ISNUMBER(_xlfn.XMATCH($AD$4:$AD$6723,$V1653:$Z1653,0)))),-1)</f>
        <v>36.300266830610703</v>
      </c>
      <c r="S1653" s="29">
        <f t="array" ref="S1653">IFERROR(_xlfn._xlws.FILTER(AN$4:AN$6723,(AN$4:AN$6723&gt;=0)*($AB$4:$AB$6723=$C1653)*($AC$4:$AC$6723=$D1653)*(ISNUMBER(_xlfn.XMATCH($AD$4:$AD$6723,$V1653:$Z1653,0)))),-1)</f>
        <v>36.300266830610703</v>
      </c>
      <c r="T1653" s="29">
        <f t="array" ref="T1653">IFERROR(_xlfn._xlws.FILTER(AO$4:AO$6723,(AO$4:AO$6723&gt;=0)*($AB$4:$AB$6723=$C1653)*($AC$4:$AC$6723=$D1653)*(ISNUMBER(_xlfn.XMATCH($AD$4:$AD$6723,$V1653:$Z1653,0)))),-1)</f>
        <v>36.300266830610703</v>
      </c>
      <c r="V1653" t="s">
        <v>74</v>
      </c>
      <c r="W1653" s="25" t="s">
        <v>75</v>
      </c>
      <c r="AB1653" t="s">
        <v>96</v>
      </c>
      <c r="AC1653" t="s">
        <v>46</v>
      </c>
      <c r="AD1653" s="19" t="s">
        <v>82</v>
      </c>
      <c r="AE1653" s="18">
        <v>-1</v>
      </c>
      <c r="AF1653" s="17">
        <v>-1</v>
      </c>
      <c r="AG1653" s="17">
        <v>-1</v>
      </c>
      <c r="AH1653" s="17">
        <v>-1</v>
      </c>
      <c r="AI1653" s="17">
        <v>-1</v>
      </c>
      <c r="AJ1653" s="17">
        <v>-1</v>
      </c>
      <c r="AK1653" s="17">
        <v>-1</v>
      </c>
      <c r="AL1653" s="17">
        <v>-1</v>
      </c>
      <c r="AM1653" s="17">
        <v>-1</v>
      </c>
      <c r="AN1653" s="17">
        <v>-1</v>
      </c>
      <c r="AO1653" s="17">
        <v>-1</v>
      </c>
    </row>
    <row r="1654" spans="3:41" x14ac:dyDescent="0.25">
      <c r="C1654" t="s">
        <v>100</v>
      </c>
      <c r="D1654" s="6" t="s">
        <v>37</v>
      </c>
      <c r="E1654" t="s">
        <v>27</v>
      </c>
      <c r="F1654" s="6">
        <v>2005</v>
      </c>
      <c r="G1654" s="6" t="s">
        <v>14</v>
      </c>
      <c r="H1654" s="6" t="s">
        <v>15</v>
      </c>
      <c r="J1654" s="29">
        <f t="array" ref="J1654">IFERROR(_xlfn._xlws.FILTER(AE$4:AE$6723,(AE$4:AE$6723&gt;=0)*($AB$4:$AB$6723=$C1654)*($AC$4:$AC$6723=$D1654)*(ISNUMBER(_xlfn.XMATCH($AD$4:$AD$6723,$V1654:$Z1654,0)))),-1)</f>
        <v>59.532871676928607</v>
      </c>
      <c r="K1654" s="29">
        <f t="array" ref="K1654">IFERROR(_xlfn._xlws.FILTER(AF$4:AF$6723,(AF$4:AF$6723&gt;=0)*($AB$4:$AB$6723=$C1654)*($AC$4:$AC$6723=$D1654)*(ISNUMBER(_xlfn.XMATCH($AD$4:$AD$6723,$V1654:$Z1654,0)))),-1)</f>
        <v>55.585908894687201</v>
      </c>
      <c r="L1654" s="29">
        <f t="array" ref="L1654">IFERROR(_xlfn._xlws.FILTER(AG$4:AG$6723,(AG$4:AG$6723&gt;=0)*($AB$4:$AB$6723=$C1654)*($AC$4:$AC$6723=$D1654)*(ISNUMBER(_xlfn.XMATCH($AD$4:$AD$6723,$V1654:$Z1654,0)))),-1)</f>
        <v>46.639973843363798</v>
      </c>
      <c r="M1654" s="29">
        <f t="array" ref="M1654">IFERROR(_xlfn._xlws.FILTER(AH$4:AH$6723,(AH$4:AH$6723&gt;=0)*($AB$4:$AB$6723=$C1654)*($AC$4:$AC$6723=$D1654)*(ISNUMBER(_xlfn.XMATCH($AD$4:$AD$6723,$V1654:$Z1654,0)))),-1)</f>
        <v>45.1924971956634</v>
      </c>
      <c r="N1654" s="29">
        <f t="array" ref="N1654">IFERROR(_xlfn._xlws.FILTER(AI$4:AI$6723,(AI$4:AI$6723&gt;=0)*($AB$4:$AB$6723=$C1654)*($AC$4:$AC$6723=$D1654)*(ISNUMBER(_xlfn.XMATCH($AD$4:$AD$6723,$V1654:$Z1654,0)))),-1)</f>
        <v>42.6822408830553</v>
      </c>
      <c r="O1654" s="29">
        <f t="array" ref="O1654">IFERROR(_xlfn._xlws.FILTER(AJ$4:AJ$6723,(AJ$4:AJ$6723&gt;=0)*($AB$4:$AB$6723=$C1654)*($AC$4:$AC$6723=$D1654)*(ISNUMBER(_xlfn.XMATCH($AD$4:$AD$6723,$V1654:$Z1654,0)))),-1)</f>
        <v>42.6822408830553</v>
      </c>
      <c r="P1654" s="29">
        <f t="array" ref="P1654">IFERROR(_xlfn._xlws.FILTER(AK$4:AK$6723,(AK$4:AK$6723&gt;=0)*($AB$4:$AB$6723=$C1654)*($AC$4:$AC$6723=$D1654)*(ISNUMBER(_xlfn.XMATCH($AD$4:$AD$6723,$V1654:$Z1654,0)))),-1)</f>
        <v>42.6822408830553</v>
      </c>
      <c r="Q1654" s="29">
        <f t="array" ref="Q1654">IFERROR(_xlfn._xlws.FILTER(AL$4:AL$6723,(AL$4:AL$6723&gt;=0)*($AB$4:$AB$6723=$C1654)*($AC$4:$AC$6723=$D1654)*(ISNUMBER(_xlfn.XMATCH($AD$4:$AD$6723,$V1654:$Z1654,0)))),-1)</f>
        <v>42.6822408830553</v>
      </c>
      <c r="R1654" s="29">
        <f t="array" ref="R1654">IFERROR(_xlfn._xlws.FILTER(AM$4:AM$6723,(AM$4:AM$6723&gt;=0)*($AB$4:$AB$6723=$C1654)*($AC$4:$AC$6723=$D1654)*(ISNUMBER(_xlfn.XMATCH($AD$4:$AD$6723,$V1654:$Z1654,0)))),-1)</f>
        <v>42.6822408830553</v>
      </c>
      <c r="S1654" s="29">
        <f t="array" ref="S1654">IFERROR(_xlfn._xlws.FILTER(AN$4:AN$6723,(AN$4:AN$6723&gt;=0)*($AB$4:$AB$6723=$C1654)*($AC$4:$AC$6723=$D1654)*(ISNUMBER(_xlfn.XMATCH($AD$4:$AD$6723,$V1654:$Z1654,0)))),-1)</f>
        <v>42.6822408830553</v>
      </c>
      <c r="T1654" s="29">
        <f t="array" ref="T1654">IFERROR(_xlfn._xlws.FILTER(AO$4:AO$6723,(AO$4:AO$6723&gt;=0)*($AB$4:$AB$6723=$C1654)*($AC$4:$AC$6723=$D1654)*(ISNUMBER(_xlfn.XMATCH($AD$4:$AD$6723,$V1654:$Z1654,0)))),-1)</f>
        <v>42.6822408830553</v>
      </c>
      <c r="V1654" t="s">
        <v>27</v>
      </c>
      <c r="AB1654" t="s">
        <v>96</v>
      </c>
      <c r="AC1654" t="s">
        <v>46</v>
      </c>
      <c r="AD1654" s="19" t="s">
        <v>17</v>
      </c>
      <c r="AE1654" s="18">
        <v>21.07595636020687</v>
      </c>
      <c r="AF1654" s="17">
        <v>21.219791865155202</v>
      </c>
      <c r="AG1654" s="17">
        <v>15.453263160000001</v>
      </c>
      <c r="AH1654" s="17">
        <v>18.552280769999999</v>
      </c>
      <c r="AI1654" s="17">
        <v>19.143624989999999</v>
      </c>
      <c r="AJ1654" s="17">
        <v>18.51243492</v>
      </c>
      <c r="AK1654" s="17">
        <v>19.17368166</v>
      </c>
      <c r="AL1654" s="17">
        <v>19.940718690000001</v>
      </c>
      <c r="AM1654" s="17">
        <v>19.940718690000001</v>
      </c>
      <c r="AN1654" s="17">
        <v>19.940718690000001</v>
      </c>
      <c r="AO1654" s="17">
        <v>19.940718690000001</v>
      </c>
    </row>
    <row r="1655" spans="3:41" x14ac:dyDescent="0.25">
      <c r="C1655" t="s">
        <v>100</v>
      </c>
      <c r="D1655" s="6" t="s">
        <v>37</v>
      </c>
      <c r="E1655" t="s">
        <v>77</v>
      </c>
      <c r="F1655" s="6">
        <v>2005</v>
      </c>
      <c r="G1655" s="6" t="s">
        <v>14</v>
      </c>
      <c r="H1655" s="6" t="s">
        <v>15</v>
      </c>
      <c r="J1655" s="29">
        <f t="array" ref="J1655">IFERROR(_xlfn._xlws.FILTER(AE$4:AE$6723,(AE$4:AE$6723&gt;=0)*($AB$4:$AB$6723=$C1655)*($AC$4:$AC$6723=$D1655)*(ISNUMBER(_xlfn.XMATCH($AD$4:$AD$6723,$V1655:$Z1655,0)))),-1)</f>
        <v>-1</v>
      </c>
      <c r="K1655" s="29">
        <f t="array" ref="K1655">IFERROR(_xlfn._xlws.FILTER(AF$4:AF$6723,(AF$4:AF$6723&gt;=0)*($AB$4:$AB$6723=$C1655)*($AC$4:$AC$6723=$D1655)*(ISNUMBER(_xlfn.XMATCH($AD$4:$AD$6723,$V1655:$Z1655,0)))),-1)</f>
        <v>-1</v>
      </c>
      <c r="L1655" s="29">
        <f t="array" ref="L1655">IFERROR(_xlfn._xlws.FILTER(AG$4:AG$6723,(AG$4:AG$6723&gt;=0)*($AB$4:$AB$6723=$C1655)*($AC$4:$AC$6723=$D1655)*(ISNUMBER(_xlfn.XMATCH($AD$4:$AD$6723,$V1655:$Z1655,0)))),-1)</f>
        <v>-1</v>
      </c>
      <c r="M1655" s="29">
        <f t="array" ref="M1655">IFERROR(_xlfn._xlws.FILTER(AH$4:AH$6723,(AH$4:AH$6723&gt;=0)*($AB$4:$AB$6723=$C1655)*($AC$4:$AC$6723=$D1655)*(ISNUMBER(_xlfn.XMATCH($AD$4:$AD$6723,$V1655:$Z1655,0)))),-1)</f>
        <v>-1</v>
      </c>
      <c r="N1655" s="29">
        <f t="array" ref="N1655">IFERROR(_xlfn._xlws.FILTER(AI$4:AI$6723,(AI$4:AI$6723&gt;=0)*($AB$4:$AB$6723=$C1655)*($AC$4:$AC$6723=$D1655)*(ISNUMBER(_xlfn.XMATCH($AD$4:$AD$6723,$V1655:$Z1655,0)))),-1)</f>
        <v>-1</v>
      </c>
      <c r="O1655" s="29">
        <f t="array" ref="O1655">IFERROR(_xlfn._xlws.FILTER(AJ$4:AJ$6723,(AJ$4:AJ$6723&gt;=0)*($AB$4:$AB$6723=$C1655)*($AC$4:$AC$6723=$D1655)*(ISNUMBER(_xlfn.XMATCH($AD$4:$AD$6723,$V1655:$Z1655,0)))),-1)</f>
        <v>-1</v>
      </c>
      <c r="P1655" s="29">
        <f t="array" ref="P1655">IFERROR(_xlfn._xlws.FILTER(AK$4:AK$6723,(AK$4:AK$6723&gt;=0)*($AB$4:$AB$6723=$C1655)*($AC$4:$AC$6723=$D1655)*(ISNUMBER(_xlfn.XMATCH($AD$4:$AD$6723,$V1655:$Z1655,0)))),-1)</f>
        <v>-1</v>
      </c>
      <c r="Q1655" s="29">
        <f t="array" ref="Q1655">IFERROR(_xlfn._xlws.FILTER(AL$4:AL$6723,(AL$4:AL$6723&gt;=0)*($AB$4:$AB$6723=$C1655)*($AC$4:$AC$6723=$D1655)*(ISNUMBER(_xlfn.XMATCH($AD$4:$AD$6723,$V1655:$Z1655,0)))),-1)</f>
        <v>-1</v>
      </c>
      <c r="R1655" s="29">
        <f t="array" ref="R1655">IFERROR(_xlfn._xlws.FILTER(AM$4:AM$6723,(AM$4:AM$6723&gt;=0)*($AB$4:$AB$6723=$C1655)*($AC$4:$AC$6723=$D1655)*(ISNUMBER(_xlfn.XMATCH($AD$4:$AD$6723,$V1655:$Z1655,0)))),-1)</f>
        <v>-1</v>
      </c>
      <c r="S1655" s="29">
        <f t="array" ref="S1655">IFERROR(_xlfn._xlws.FILTER(AN$4:AN$6723,(AN$4:AN$6723&gt;=0)*($AB$4:$AB$6723=$C1655)*($AC$4:$AC$6723=$D1655)*(ISNUMBER(_xlfn.XMATCH($AD$4:$AD$6723,$V1655:$Z1655,0)))),-1)</f>
        <v>-1</v>
      </c>
      <c r="T1655" s="29">
        <f t="array" ref="T1655">IFERROR(_xlfn._xlws.FILTER(AO$4:AO$6723,(AO$4:AO$6723&gt;=0)*($AB$4:$AB$6723=$C1655)*($AC$4:$AC$6723=$D1655)*(ISNUMBER(_xlfn.XMATCH($AD$4:$AD$6723,$V1655:$Z1655,0)))),-1)</f>
        <v>-1</v>
      </c>
      <c r="V1655" t="s">
        <v>77</v>
      </c>
      <c r="AB1655" t="s">
        <v>96</v>
      </c>
      <c r="AC1655" t="s">
        <v>46</v>
      </c>
      <c r="AD1655" s="19" t="s">
        <v>18</v>
      </c>
      <c r="AE1655" s="18">
        <v>-1</v>
      </c>
      <c r="AF1655" s="17">
        <v>-1</v>
      </c>
      <c r="AG1655" s="17">
        <v>-1</v>
      </c>
      <c r="AH1655" s="17">
        <v>-1</v>
      </c>
      <c r="AI1655" s="17">
        <v>-1</v>
      </c>
      <c r="AJ1655" s="17">
        <v>-1</v>
      </c>
      <c r="AK1655" s="17">
        <v>-1</v>
      </c>
      <c r="AL1655" s="17">
        <v>-1</v>
      </c>
      <c r="AM1655" s="17">
        <v>-1</v>
      </c>
      <c r="AN1655" s="17">
        <v>-1</v>
      </c>
      <c r="AO1655" s="17">
        <v>-1</v>
      </c>
    </row>
    <row r="1656" spans="3:41" x14ac:dyDescent="0.25">
      <c r="C1656" t="s">
        <v>100</v>
      </c>
      <c r="D1656" s="6" t="s">
        <v>37</v>
      </c>
      <c r="E1656" t="s">
        <v>78</v>
      </c>
      <c r="F1656" s="6">
        <v>2005</v>
      </c>
      <c r="G1656" s="6" t="s">
        <v>14</v>
      </c>
      <c r="H1656" s="6" t="s">
        <v>15</v>
      </c>
      <c r="J1656" s="29">
        <f t="array" ref="J1656">IFERROR(_xlfn._xlws.FILTER(AE$4:AE$6723,(AE$4:AE$6723&gt;=0)*($AB$4:$AB$6723=$C1656)*($AC$4:$AC$6723=$D1656)*(ISNUMBER(_xlfn.XMATCH($AD$4:$AD$6723,$V1656:$Z1656,0)))),-1)</f>
        <v>-1</v>
      </c>
      <c r="K1656" s="29">
        <f t="array" ref="K1656">IFERROR(_xlfn._xlws.FILTER(AF$4:AF$6723,(AF$4:AF$6723&gt;=0)*($AB$4:$AB$6723=$C1656)*($AC$4:$AC$6723=$D1656)*(ISNUMBER(_xlfn.XMATCH($AD$4:$AD$6723,$V1656:$Z1656,0)))),-1)</f>
        <v>-1</v>
      </c>
      <c r="L1656" s="29">
        <f t="array" ref="L1656">IFERROR(_xlfn._xlws.FILTER(AG$4:AG$6723,(AG$4:AG$6723&gt;=0)*($AB$4:$AB$6723=$C1656)*($AC$4:$AC$6723=$D1656)*(ISNUMBER(_xlfn.XMATCH($AD$4:$AD$6723,$V1656:$Z1656,0)))),-1)</f>
        <v>-1</v>
      </c>
      <c r="M1656" s="29">
        <f t="array" ref="M1656">IFERROR(_xlfn._xlws.FILTER(AH$4:AH$6723,(AH$4:AH$6723&gt;=0)*($AB$4:$AB$6723=$C1656)*($AC$4:$AC$6723=$D1656)*(ISNUMBER(_xlfn.XMATCH($AD$4:$AD$6723,$V1656:$Z1656,0)))),-1)</f>
        <v>-1</v>
      </c>
      <c r="N1656" s="29">
        <f t="array" ref="N1656">IFERROR(_xlfn._xlws.FILTER(AI$4:AI$6723,(AI$4:AI$6723&gt;=0)*($AB$4:$AB$6723=$C1656)*($AC$4:$AC$6723=$D1656)*(ISNUMBER(_xlfn.XMATCH($AD$4:$AD$6723,$V1656:$Z1656,0)))),-1)</f>
        <v>-1</v>
      </c>
      <c r="O1656" s="29">
        <f t="array" ref="O1656">IFERROR(_xlfn._xlws.FILTER(AJ$4:AJ$6723,(AJ$4:AJ$6723&gt;=0)*($AB$4:$AB$6723=$C1656)*($AC$4:$AC$6723=$D1656)*(ISNUMBER(_xlfn.XMATCH($AD$4:$AD$6723,$V1656:$Z1656,0)))),-1)</f>
        <v>-1</v>
      </c>
      <c r="P1656" s="29">
        <f t="array" ref="P1656">IFERROR(_xlfn._xlws.FILTER(AK$4:AK$6723,(AK$4:AK$6723&gt;=0)*($AB$4:$AB$6723=$C1656)*($AC$4:$AC$6723=$D1656)*(ISNUMBER(_xlfn.XMATCH($AD$4:$AD$6723,$V1656:$Z1656,0)))),-1)</f>
        <v>-1</v>
      </c>
      <c r="Q1656" s="29">
        <f t="array" ref="Q1656">IFERROR(_xlfn._xlws.FILTER(AL$4:AL$6723,(AL$4:AL$6723&gt;=0)*($AB$4:$AB$6723=$C1656)*($AC$4:$AC$6723=$D1656)*(ISNUMBER(_xlfn.XMATCH($AD$4:$AD$6723,$V1656:$Z1656,0)))),-1)</f>
        <v>-1</v>
      </c>
      <c r="R1656" s="29">
        <f t="array" ref="R1656">IFERROR(_xlfn._xlws.FILTER(AM$4:AM$6723,(AM$4:AM$6723&gt;=0)*($AB$4:$AB$6723=$C1656)*($AC$4:$AC$6723=$D1656)*(ISNUMBER(_xlfn.XMATCH($AD$4:$AD$6723,$V1656:$Z1656,0)))),-1)</f>
        <v>-1</v>
      </c>
      <c r="S1656" s="29">
        <f t="array" ref="S1656">IFERROR(_xlfn._xlws.FILTER(AN$4:AN$6723,(AN$4:AN$6723&gt;=0)*($AB$4:$AB$6723=$C1656)*($AC$4:$AC$6723=$D1656)*(ISNUMBER(_xlfn.XMATCH($AD$4:$AD$6723,$V1656:$Z1656,0)))),-1)</f>
        <v>-1</v>
      </c>
      <c r="T1656" s="29">
        <f t="array" ref="T1656">IFERROR(_xlfn._xlws.FILTER(AO$4:AO$6723,(AO$4:AO$6723&gt;=0)*($AB$4:$AB$6723=$C1656)*($AC$4:$AC$6723=$D1656)*(ISNUMBER(_xlfn.XMATCH($AD$4:$AD$6723,$V1656:$Z1656,0)))),-1)</f>
        <v>-1</v>
      </c>
      <c r="V1656" t="s">
        <v>78</v>
      </c>
      <c r="AB1656" t="s">
        <v>96</v>
      </c>
      <c r="AC1656" t="s">
        <v>46</v>
      </c>
      <c r="AD1656" s="19" t="s">
        <v>86</v>
      </c>
      <c r="AE1656" s="18">
        <v>-1</v>
      </c>
      <c r="AF1656" s="17">
        <v>-1</v>
      </c>
      <c r="AG1656" s="17">
        <v>-1</v>
      </c>
      <c r="AH1656" s="17">
        <v>-1</v>
      </c>
      <c r="AI1656" s="17">
        <v>-1</v>
      </c>
      <c r="AJ1656" s="17">
        <v>-1</v>
      </c>
      <c r="AK1656" s="17">
        <v>-1</v>
      </c>
      <c r="AL1656" s="17">
        <v>-1</v>
      </c>
      <c r="AM1656" s="17">
        <v>-1</v>
      </c>
      <c r="AN1656" s="17">
        <v>-1</v>
      </c>
      <c r="AO1656" s="17">
        <v>-1</v>
      </c>
    </row>
    <row r="1657" spans="3:41" x14ac:dyDescent="0.25">
      <c r="C1657" t="s">
        <v>100</v>
      </c>
      <c r="D1657" s="6" t="s">
        <v>37</v>
      </c>
      <c r="E1657" t="s">
        <v>30</v>
      </c>
      <c r="F1657" s="6">
        <v>2005</v>
      </c>
      <c r="G1657" s="6" t="s">
        <v>14</v>
      </c>
      <c r="H1657" s="6" t="s">
        <v>15</v>
      </c>
      <c r="J1657" s="29">
        <f t="array" ref="J1657">IFERROR(_xlfn._xlws.FILTER(AE$4:AE$6723,(AE$4:AE$6723&gt;=0)*($AB$4:$AB$6723=$C1657)*($AC$4:$AC$6723=$D1657)*(ISNUMBER(_xlfn.XMATCH($AD$4:$AD$6723,$V1657:$Z1657,0)))),-1)</f>
        <v>12.746928052438649</v>
      </c>
      <c r="K1657" s="29">
        <f t="array" ref="K1657">IFERROR(_xlfn._xlws.FILTER(AF$4:AF$6723,(AF$4:AF$6723&gt;=0)*($AB$4:$AB$6723=$C1657)*($AC$4:$AC$6723=$D1657)*(ISNUMBER(_xlfn.XMATCH($AD$4:$AD$6723,$V1657:$Z1657,0)))),-1)</f>
        <v>9.986060289249</v>
      </c>
      <c r="L1657" s="29">
        <f t="array" ref="L1657">IFERROR(_xlfn._xlws.FILTER(AG$4:AG$6723,(AG$4:AG$6723&gt;=0)*($AB$4:$AB$6723=$C1657)*($AC$4:$AC$6723=$D1657)*(ISNUMBER(_xlfn.XMATCH($AD$4:$AD$6723,$V1657:$Z1657,0)))),-1)</f>
        <v>8.158239</v>
      </c>
      <c r="M1657" s="29">
        <f t="array" ref="M1657">IFERROR(_xlfn._xlws.FILTER(AH$4:AH$6723,(AH$4:AH$6723&gt;=0)*($AB$4:$AB$6723=$C1657)*($AC$4:$AC$6723=$D1657)*(ISNUMBER(_xlfn.XMATCH($AD$4:$AD$6723,$V1657:$Z1657,0)))),-1)</f>
        <v>4.9308479998400996</v>
      </c>
      <c r="N1657" s="29">
        <f t="array" ref="N1657">IFERROR(_xlfn._xlws.FILTER(AI$4:AI$6723,(AI$4:AI$6723&gt;=0)*($AB$4:$AB$6723=$C1657)*($AC$4:$AC$6723=$D1657)*(ISNUMBER(_xlfn.XMATCH($AD$4:$AD$6723,$V1657:$Z1657,0)))),-1)</f>
        <v>6.5728312286118102</v>
      </c>
      <c r="O1657" s="29">
        <f t="array" ref="O1657">IFERROR(_xlfn._xlws.FILTER(AJ$4:AJ$6723,(AJ$4:AJ$6723&gt;=0)*($AB$4:$AB$6723=$C1657)*($AC$4:$AC$6723=$D1657)*(ISNUMBER(_xlfn.XMATCH($AD$4:$AD$6723,$V1657:$Z1657,0)))),-1)</f>
        <v>6.9937410685848302</v>
      </c>
      <c r="P1657" s="29">
        <f t="array" ref="P1657">IFERROR(_xlfn._xlws.FILTER(AK$4:AK$6723,(AK$4:AK$6723&gt;=0)*($AB$4:$AB$6723=$C1657)*($AC$4:$AC$6723=$D1657)*(ISNUMBER(_xlfn.XMATCH($AD$4:$AD$6723,$V1657:$Z1657,0)))),-1)</f>
        <v>7.1321297081937001</v>
      </c>
      <c r="Q1657" s="29">
        <f t="array" ref="Q1657">IFERROR(_xlfn._xlws.FILTER(AL$4:AL$6723,(AL$4:AL$6723&gt;=0)*($AB$4:$AB$6723=$C1657)*($AC$4:$AC$6723=$D1657)*(ISNUMBER(_xlfn.XMATCH($AD$4:$AD$6723,$V1657:$Z1657,0)))),-1)</f>
        <v>7.2539392187160097</v>
      </c>
      <c r="R1657" s="29">
        <f t="array" ref="R1657">IFERROR(_xlfn._xlws.FILTER(AM$4:AM$6723,(AM$4:AM$6723&gt;=0)*($AB$4:$AB$6723=$C1657)*($AC$4:$AC$6723=$D1657)*(ISNUMBER(_xlfn.XMATCH($AD$4:$AD$6723,$V1657:$Z1657,0)))),-1)</f>
        <v>7.3957538256323998</v>
      </c>
      <c r="S1657" s="29">
        <f t="array" ref="S1657">IFERROR(_xlfn._xlws.FILTER(AN$4:AN$6723,(AN$4:AN$6723&gt;=0)*($AB$4:$AB$6723=$C1657)*($AC$4:$AC$6723=$D1657)*(ISNUMBER(_xlfn.XMATCH($AD$4:$AD$6723,$V1657:$Z1657,0)))),-1)</f>
        <v>7.3957538256323998</v>
      </c>
      <c r="T1657" s="29">
        <f t="array" ref="T1657">IFERROR(_xlfn._xlws.FILTER(AO$4:AO$6723,(AO$4:AO$6723&gt;=0)*($AB$4:$AB$6723=$C1657)*($AC$4:$AC$6723=$D1657)*(ISNUMBER(_xlfn.XMATCH($AD$4:$AD$6723,$V1657:$Z1657,0)))),-1)</f>
        <v>7.3957538256323998</v>
      </c>
      <c r="V1657" t="s">
        <v>30</v>
      </c>
      <c r="AB1657" t="s">
        <v>96</v>
      </c>
      <c r="AC1657" t="s">
        <v>46</v>
      </c>
      <c r="AD1657" s="19" t="s">
        <v>25</v>
      </c>
      <c r="AE1657" s="18">
        <v>-1</v>
      </c>
      <c r="AF1657" s="17">
        <v>-1</v>
      </c>
      <c r="AG1657" s="17">
        <v>-1</v>
      </c>
      <c r="AH1657" s="17">
        <v>-1</v>
      </c>
      <c r="AI1657" s="17">
        <v>-1</v>
      </c>
      <c r="AJ1657" s="17">
        <v>-1</v>
      </c>
      <c r="AK1657" s="17">
        <v>-1</v>
      </c>
      <c r="AL1657" s="17">
        <v>-1</v>
      </c>
      <c r="AM1657" s="17">
        <v>-1</v>
      </c>
      <c r="AN1657" s="17">
        <v>-1</v>
      </c>
      <c r="AO1657" s="17">
        <v>-1</v>
      </c>
    </row>
    <row r="1658" spans="3:41" x14ac:dyDescent="0.25">
      <c r="C1658" t="s">
        <v>100</v>
      </c>
      <c r="D1658" s="6" t="s">
        <v>37</v>
      </c>
      <c r="E1658" t="s">
        <v>31</v>
      </c>
      <c r="F1658" s="6">
        <v>2005</v>
      </c>
      <c r="G1658" s="6" t="s">
        <v>14</v>
      </c>
      <c r="H1658" s="6" t="s">
        <v>15</v>
      </c>
      <c r="J1658" s="29">
        <f t="array" ref="J1658">IFERROR(_xlfn._xlws.FILTER(AE$4:AE$6723,(AE$4:AE$6723&gt;=0)*($AB$4:$AB$6723=$C1658)*($AC$4:$AC$6723=$D1658)*(ISNUMBER(_xlfn.XMATCH($AD$4:$AD$6723,$V1658:$Z1658,0)))),-1)</f>
        <v>-1</v>
      </c>
      <c r="K1658" s="29">
        <f t="array" ref="K1658">IFERROR(_xlfn._xlws.FILTER(AF$4:AF$6723,(AF$4:AF$6723&gt;=0)*($AB$4:$AB$6723=$C1658)*($AC$4:$AC$6723=$D1658)*(ISNUMBER(_xlfn.XMATCH($AD$4:$AD$6723,$V1658:$Z1658,0)))),-1)</f>
        <v>-1</v>
      </c>
      <c r="L1658" s="29">
        <f t="array" ref="L1658">IFERROR(_xlfn._xlws.FILTER(AG$4:AG$6723,(AG$4:AG$6723&gt;=0)*($AB$4:$AB$6723=$C1658)*($AC$4:$AC$6723=$D1658)*(ISNUMBER(_xlfn.XMATCH($AD$4:$AD$6723,$V1658:$Z1658,0)))),-1)</f>
        <v>-1</v>
      </c>
      <c r="M1658" s="29">
        <f t="array" ref="M1658">IFERROR(_xlfn._xlws.FILTER(AH$4:AH$6723,(AH$4:AH$6723&gt;=0)*($AB$4:$AB$6723=$C1658)*($AC$4:$AC$6723=$D1658)*(ISNUMBER(_xlfn.XMATCH($AD$4:$AD$6723,$V1658:$Z1658,0)))),-1)</f>
        <v>-1</v>
      </c>
      <c r="N1658" s="29">
        <f t="array" ref="N1658">IFERROR(_xlfn._xlws.FILTER(AI$4:AI$6723,(AI$4:AI$6723&gt;=0)*($AB$4:$AB$6723=$C1658)*($AC$4:$AC$6723=$D1658)*(ISNUMBER(_xlfn.XMATCH($AD$4:$AD$6723,$V1658:$Z1658,0)))),-1)</f>
        <v>-1</v>
      </c>
      <c r="O1658" s="29">
        <f t="array" ref="O1658">IFERROR(_xlfn._xlws.FILTER(AJ$4:AJ$6723,(AJ$4:AJ$6723&gt;=0)*($AB$4:$AB$6723=$C1658)*($AC$4:$AC$6723=$D1658)*(ISNUMBER(_xlfn.XMATCH($AD$4:$AD$6723,$V1658:$Z1658,0)))),-1)</f>
        <v>-1</v>
      </c>
      <c r="P1658" s="29">
        <f t="array" ref="P1658">IFERROR(_xlfn._xlws.FILTER(AK$4:AK$6723,(AK$4:AK$6723&gt;=0)*($AB$4:$AB$6723=$C1658)*($AC$4:$AC$6723=$D1658)*(ISNUMBER(_xlfn.XMATCH($AD$4:$AD$6723,$V1658:$Z1658,0)))),-1)</f>
        <v>-1</v>
      </c>
      <c r="Q1658" s="29">
        <f t="array" ref="Q1658">IFERROR(_xlfn._xlws.FILTER(AL$4:AL$6723,(AL$4:AL$6723&gt;=0)*($AB$4:$AB$6723=$C1658)*($AC$4:$AC$6723=$D1658)*(ISNUMBER(_xlfn.XMATCH($AD$4:$AD$6723,$V1658:$Z1658,0)))),-1)</f>
        <v>-1</v>
      </c>
      <c r="R1658" s="29">
        <f t="array" ref="R1658">IFERROR(_xlfn._xlws.FILTER(AM$4:AM$6723,(AM$4:AM$6723&gt;=0)*($AB$4:$AB$6723=$C1658)*($AC$4:$AC$6723=$D1658)*(ISNUMBER(_xlfn.XMATCH($AD$4:$AD$6723,$V1658:$Z1658,0)))),-1)</f>
        <v>-1</v>
      </c>
      <c r="S1658" s="29">
        <f t="array" ref="S1658">IFERROR(_xlfn._xlws.FILTER(AN$4:AN$6723,(AN$4:AN$6723&gt;=0)*($AB$4:$AB$6723=$C1658)*($AC$4:$AC$6723=$D1658)*(ISNUMBER(_xlfn.XMATCH($AD$4:$AD$6723,$V1658:$Z1658,0)))),-1)</f>
        <v>-1</v>
      </c>
      <c r="T1658" s="29">
        <f t="array" ref="T1658">IFERROR(_xlfn._xlws.FILTER(AO$4:AO$6723,(AO$4:AO$6723&gt;=0)*($AB$4:$AB$6723=$C1658)*($AC$4:$AC$6723=$D1658)*(ISNUMBER(_xlfn.XMATCH($AD$4:$AD$6723,$V1658:$Z1658,0)))),-1)</f>
        <v>-1</v>
      </c>
      <c r="V1658" t="s">
        <v>31</v>
      </c>
      <c r="AB1658" t="s">
        <v>96</v>
      </c>
      <c r="AC1658" t="s">
        <v>46</v>
      </c>
      <c r="AD1658" s="19" t="s">
        <v>87</v>
      </c>
      <c r="AE1658" s="18">
        <v>-1</v>
      </c>
      <c r="AF1658" s="17">
        <v>-1</v>
      </c>
      <c r="AG1658" s="17">
        <v>-1</v>
      </c>
      <c r="AH1658" s="17">
        <v>-1</v>
      </c>
      <c r="AI1658" s="17">
        <v>-1</v>
      </c>
      <c r="AJ1658" s="17">
        <v>-1</v>
      </c>
      <c r="AK1658" s="17">
        <v>-1</v>
      </c>
      <c r="AL1658" s="17">
        <v>-1</v>
      </c>
      <c r="AM1658" s="17">
        <v>-1</v>
      </c>
      <c r="AN1658" s="17">
        <v>-1</v>
      </c>
      <c r="AO1658" s="17">
        <v>-1</v>
      </c>
    </row>
    <row r="1659" spans="3:41" x14ac:dyDescent="0.25">
      <c r="C1659" t="s">
        <v>100</v>
      </c>
      <c r="D1659" s="6" t="s">
        <v>37</v>
      </c>
      <c r="E1659" t="s">
        <v>32</v>
      </c>
      <c r="F1659" s="6">
        <v>2005</v>
      </c>
      <c r="G1659" s="6" t="s">
        <v>14</v>
      </c>
      <c r="H1659" s="6" t="s">
        <v>15</v>
      </c>
      <c r="J1659" s="29">
        <f t="array" ref="J1659">IFERROR(_xlfn._xlws.FILTER(AE$4:AE$6723,(AE$4:AE$6723&gt;=0)*($AB$4:$AB$6723=$C1659)*($AC$4:$AC$6723=$D1659)*(ISNUMBER(_xlfn.XMATCH($AD$4:$AD$6723,$V1659:$Z1659,0)))),-1)</f>
        <v>-1</v>
      </c>
      <c r="K1659" s="29">
        <f t="array" ref="K1659">IFERROR(_xlfn._xlws.FILTER(AF$4:AF$6723,(AF$4:AF$6723&gt;=0)*($AB$4:$AB$6723=$C1659)*($AC$4:$AC$6723=$D1659)*(ISNUMBER(_xlfn.XMATCH($AD$4:$AD$6723,$V1659:$Z1659,0)))),-1)</f>
        <v>-1</v>
      </c>
      <c r="L1659" s="29">
        <f t="array" ref="L1659">IFERROR(_xlfn._xlws.FILTER(AG$4:AG$6723,(AG$4:AG$6723&gt;=0)*($AB$4:$AB$6723=$C1659)*($AC$4:$AC$6723=$D1659)*(ISNUMBER(_xlfn.XMATCH($AD$4:$AD$6723,$V1659:$Z1659,0)))),-1)</f>
        <v>-1</v>
      </c>
      <c r="M1659" s="29">
        <f t="array" ref="M1659">IFERROR(_xlfn._xlws.FILTER(AH$4:AH$6723,(AH$4:AH$6723&gt;=0)*($AB$4:$AB$6723=$C1659)*($AC$4:$AC$6723=$D1659)*(ISNUMBER(_xlfn.XMATCH($AD$4:$AD$6723,$V1659:$Z1659,0)))),-1)</f>
        <v>-1</v>
      </c>
      <c r="N1659" s="29">
        <f t="array" ref="N1659">IFERROR(_xlfn._xlws.FILTER(AI$4:AI$6723,(AI$4:AI$6723&gt;=0)*($AB$4:$AB$6723=$C1659)*($AC$4:$AC$6723=$D1659)*(ISNUMBER(_xlfn.XMATCH($AD$4:$AD$6723,$V1659:$Z1659,0)))),-1)</f>
        <v>-1</v>
      </c>
      <c r="O1659" s="29">
        <f t="array" ref="O1659">IFERROR(_xlfn._xlws.FILTER(AJ$4:AJ$6723,(AJ$4:AJ$6723&gt;=0)*($AB$4:$AB$6723=$C1659)*($AC$4:$AC$6723=$D1659)*(ISNUMBER(_xlfn.XMATCH($AD$4:$AD$6723,$V1659:$Z1659,0)))),-1)</f>
        <v>-1</v>
      </c>
      <c r="P1659" s="29">
        <f t="array" ref="P1659">IFERROR(_xlfn._xlws.FILTER(AK$4:AK$6723,(AK$4:AK$6723&gt;=0)*($AB$4:$AB$6723=$C1659)*($AC$4:$AC$6723=$D1659)*(ISNUMBER(_xlfn.XMATCH($AD$4:$AD$6723,$V1659:$Z1659,0)))),-1)</f>
        <v>-1</v>
      </c>
      <c r="Q1659" s="29">
        <f t="array" ref="Q1659">IFERROR(_xlfn._xlws.FILTER(AL$4:AL$6723,(AL$4:AL$6723&gt;=0)*($AB$4:$AB$6723=$C1659)*($AC$4:$AC$6723=$D1659)*(ISNUMBER(_xlfn.XMATCH($AD$4:$AD$6723,$V1659:$Z1659,0)))),-1)</f>
        <v>-1</v>
      </c>
      <c r="R1659" s="29">
        <f t="array" ref="R1659">IFERROR(_xlfn._xlws.FILTER(AM$4:AM$6723,(AM$4:AM$6723&gt;=0)*($AB$4:$AB$6723=$C1659)*($AC$4:$AC$6723=$D1659)*(ISNUMBER(_xlfn.XMATCH($AD$4:$AD$6723,$V1659:$Z1659,0)))),-1)</f>
        <v>-1</v>
      </c>
      <c r="S1659" s="29">
        <f t="array" ref="S1659">IFERROR(_xlfn._xlws.FILTER(AN$4:AN$6723,(AN$4:AN$6723&gt;=0)*($AB$4:$AB$6723=$C1659)*($AC$4:$AC$6723=$D1659)*(ISNUMBER(_xlfn.XMATCH($AD$4:$AD$6723,$V1659:$Z1659,0)))),-1)</f>
        <v>-1</v>
      </c>
      <c r="T1659" s="29">
        <f t="array" ref="T1659">IFERROR(_xlfn._xlws.FILTER(AO$4:AO$6723,(AO$4:AO$6723&gt;=0)*($AB$4:$AB$6723=$C1659)*($AC$4:$AC$6723=$D1659)*(ISNUMBER(_xlfn.XMATCH($AD$4:$AD$6723,$V1659:$Z1659,0)))),-1)</f>
        <v>-1</v>
      </c>
      <c r="V1659" t="s">
        <v>32</v>
      </c>
      <c r="W1659" s="25" t="s">
        <v>80</v>
      </c>
      <c r="AB1659" t="s">
        <v>96</v>
      </c>
      <c r="AC1659" t="s">
        <v>46</v>
      </c>
      <c r="AD1659" s="19" t="s">
        <v>83</v>
      </c>
      <c r="AE1659" s="18">
        <v>-1</v>
      </c>
      <c r="AF1659" s="17">
        <v>-1</v>
      </c>
      <c r="AG1659" s="17">
        <v>-1</v>
      </c>
      <c r="AH1659" s="17">
        <v>-1</v>
      </c>
      <c r="AI1659" s="17">
        <v>-1</v>
      </c>
      <c r="AJ1659" s="17">
        <v>-1</v>
      </c>
      <c r="AK1659" s="17">
        <v>-1</v>
      </c>
      <c r="AL1659" s="17">
        <v>-1</v>
      </c>
      <c r="AM1659" s="17">
        <v>-1</v>
      </c>
      <c r="AN1659" s="17">
        <v>-1</v>
      </c>
      <c r="AO1659" s="17">
        <v>-1</v>
      </c>
    </row>
    <row r="1660" spans="3:41" x14ac:dyDescent="0.25">
      <c r="C1660" t="s">
        <v>100</v>
      </c>
      <c r="D1660" s="6" t="s">
        <v>37</v>
      </c>
      <c r="E1660" t="s">
        <v>81</v>
      </c>
      <c r="F1660" s="6">
        <v>2005</v>
      </c>
      <c r="G1660" s="6" t="s">
        <v>14</v>
      </c>
      <c r="H1660" s="6" t="s">
        <v>15</v>
      </c>
      <c r="J1660" s="29">
        <f t="array" ref="J1660">IFERROR(_xlfn._xlws.FILTER(AE$4:AE$6723,(AE$4:AE$6723&gt;=0)*($AB$4:$AB$6723=$C1660)*($AC$4:$AC$6723=$D1660)*(ISNUMBER(_xlfn.XMATCH($AD$4:$AD$6723,$V1660:$Z1660,0)))),-1)</f>
        <v>-1</v>
      </c>
      <c r="K1660" s="29">
        <f t="array" ref="K1660">IFERROR(_xlfn._xlws.FILTER(AF$4:AF$6723,(AF$4:AF$6723&gt;=0)*($AB$4:$AB$6723=$C1660)*($AC$4:$AC$6723=$D1660)*(ISNUMBER(_xlfn.XMATCH($AD$4:$AD$6723,$V1660:$Z1660,0)))),-1)</f>
        <v>-1</v>
      </c>
      <c r="L1660" s="29">
        <f t="array" ref="L1660">IFERROR(_xlfn._xlws.FILTER(AG$4:AG$6723,(AG$4:AG$6723&gt;=0)*($AB$4:$AB$6723=$C1660)*($AC$4:$AC$6723=$D1660)*(ISNUMBER(_xlfn.XMATCH($AD$4:$AD$6723,$V1660:$Z1660,0)))),-1)</f>
        <v>-1</v>
      </c>
      <c r="M1660" s="29">
        <f t="array" ref="M1660">IFERROR(_xlfn._xlws.FILTER(AH$4:AH$6723,(AH$4:AH$6723&gt;=0)*($AB$4:$AB$6723=$C1660)*($AC$4:$AC$6723=$D1660)*(ISNUMBER(_xlfn.XMATCH($AD$4:$AD$6723,$V1660:$Z1660,0)))),-1)</f>
        <v>-1</v>
      </c>
      <c r="N1660" s="29">
        <f t="array" ref="N1660">IFERROR(_xlfn._xlws.FILTER(AI$4:AI$6723,(AI$4:AI$6723&gt;=0)*($AB$4:$AB$6723=$C1660)*($AC$4:$AC$6723=$D1660)*(ISNUMBER(_xlfn.XMATCH($AD$4:$AD$6723,$V1660:$Z1660,0)))),-1)</f>
        <v>-1</v>
      </c>
      <c r="O1660" s="29">
        <f t="array" ref="O1660">IFERROR(_xlfn._xlws.FILTER(AJ$4:AJ$6723,(AJ$4:AJ$6723&gt;=0)*($AB$4:$AB$6723=$C1660)*($AC$4:$AC$6723=$D1660)*(ISNUMBER(_xlfn.XMATCH($AD$4:$AD$6723,$V1660:$Z1660,0)))),-1)</f>
        <v>-1</v>
      </c>
      <c r="P1660" s="29">
        <f t="array" ref="P1660">IFERROR(_xlfn._xlws.FILTER(AK$4:AK$6723,(AK$4:AK$6723&gt;=0)*($AB$4:$AB$6723=$C1660)*($AC$4:$AC$6723=$D1660)*(ISNUMBER(_xlfn.XMATCH($AD$4:$AD$6723,$V1660:$Z1660,0)))),-1)</f>
        <v>-1</v>
      </c>
      <c r="Q1660" s="29">
        <f t="array" ref="Q1660">IFERROR(_xlfn._xlws.FILTER(AL$4:AL$6723,(AL$4:AL$6723&gt;=0)*($AB$4:$AB$6723=$C1660)*($AC$4:$AC$6723=$D1660)*(ISNUMBER(_xlfn.XMATCH($AD$4:$AD$6723,$V1660:$Z1660,0)))),-1)</f>
        <v>-1</v>
      </c>
      <c r="R1660" s="29">
        <f t="array" ref="R1660">IFERROR(_xlfn._xlws.FILTER(AM$4:AM$6723,(AM$4:AM$6723&gt;=0)*($AB$4:$AB$6723=$C1660)*($AC$4:$AC$6723=$D1660)*(ISNUMBER(_xlfn.XMATCH($AD$4:$AD$6723,$V1660:$Z1660,0)))),-1)</f>
        <v>-1</v>
      </c>
      <c r="S1660" s="29">
        <f t="array" ref="S1660">IFERROR(_xlfn._xlws.FILTER(AN$4:AN$6723,(AN$4:AN$6723&gt;=0)*($AB$4:$AB$6723=$C1660)*($AC$4:$AC$6723=$D1660)*(ISNUMBER(_xlfn.XMATCH($AD$4:$AD$6723,$V1660:$Z1660,0)))),-1)</f>
        <v>-1</v>
      </c>
      <c r="T1660" s="29">
        <f t="array" ref="T1660">IFERROR(_xlfn._xlws.FILTER(AO$4:AO$6723,(AO$4:AO$6723&gt;=0)*($AB$4:$AB$6723=$C1660)*($AC$4:$AC$6723=$D1660)*(ISNUMBER(_xlfn.XMATCH($AD$4:$AD$6723,$V1660:$Z1660,0)))),-1)</f>
        <v>-1</v>
      </c>
      <c r="V1660" t="s">
        <v>81</v>
      </c>
      <c r="AB1660" t="s">
        <v>96</v>
      </c>
      <c r="AC1660" t="s">
        <v>46</v>
      </c>
      <c r="AD1660" s="19" t="s">
        <v>74</v>
      </c>
      <c r="AE1660" s="18">
        <v>10.171251297812891</v>
      </c>
      <c r="AF1660" s="17">
        <v>13.112100626892699</v>
      </c>
      <c r="AG1660" s="17">
        <v>23.8979903344717</v>
      </c>
      <c r="AH1660" s="17">
        <v>22.916319474302298</v>
      </c>
      <c r="AI1660" s="17">
        <v>30.495585909447801</v>
      </c>
      <c r="AJ1660" s="17">
        <v>33.699570263877099</v>
      </c>
      <c r="AK1660" s="17">
        <v>36.019829092139098</v>
      </c>
      <c r="AL1660" s="17">
        <v>37.285692608302597</v>
      </c>
      <c r="AM1660" s="17">
        <v>38.763177007829803</v>
      </c>
      <c r="AN1660" s="17">
        <v>38.763177007829803</v>
      </c>
      <c r="AO1660" s="17">
        <v>38.763177007829803</v>
      </c>
    </row>
    <row r="1661" spans="3:41" x14ac:dyDescent="0.25">
      <c r="C1661" t="s">
        <v>100</v>
      </c>
      <c r="D1661" s="6" t="s">
        <v>37</v>
      </c>
      <c r="E1661" t="s">
        <v>34</v>
      </c>
      <c r="F1661" s="6">
        <v>2005</v>
      </c>
      <c r="G1661" s="6" t="s">
        <v>14</v>
      </c>
      <c r="H1661" s="6" t="s">
        <v>15</v>
      </c>
      <c r="J1661" s="29">
        <f t="array" ref="J1661">IFERROR(_xlfn._xlws.FILTER(AE$4:AE$6723,(AE$4:AE$6723&gt;=0)*($AB$4:$AB$6723=$C1661)*($AC$4:$AC$6723=$D1661)*(ISNUMBER(_xlfn.XMATCH($AD$4:$AD$6723,$V1661:$Z1661,0)))),-1)</f>
        <v>-1</v>
      </c>
      <c r="K1661" s="29">
        <f t="array" ref="K1661">IFERROR(_xlfn._xlws.FILTER(AF$4:AF$6723,(AF$4:AF$6723&gt;=0)*($AB$4:$AB$6723=$C1661)*($AC$4:$AC$6723=$D1661)*(ISNUMBER(_xlfn.XMATCH($AD$4:$AD$6723,$V1661:$Z1661,0)))),-1)</f>
        <v>-1</v>
      </c>
      <c r="L1661" s="29">
        <f t="array" ref="L1661">IFERROR(_xlfn._xlws.FILTER(AG$4:AG$6723,(AG$4:AG$6723&gt;=0)*($AB$4:$AB$6723=$C1661)*($AC$4:$AC$6723=$D1661)*(ISNUMBER(_xlfn.XMATCH($AD$4:$AD$6723,$V1661:$Z1661,0)))),-1)</f>
        <v>-1</v>
      </c>
      <c r="M1661" s="29">
        <f t="array" ref="M1661">IFERROR(_xlfn._xlws.FILTER(AH$4:AH$6723,(AH$4:AH$6723&gt;=0)*($AB$4:$AB$6723=$C1661)*($AC$4:$AC$6723=$D1661)*(ISNUMBER(_xlfn.XMATCH($AD$4:$AD$6723,$V1661:$Z1661,0)))),-1)</f>
        <v>-1</v>
      </c>
      <c r="N1661" s="29">
        <f t="array" ref="N1661">IFERROR(_xlfn._xlws.FILTER(AI$4:AI$6723,(AI$4:AI$6723&gt;=0)*($AB$4:$AB$6723=$C1661)*($AC$4:$AC$6723=$D1661)*(ISNUMBER(_xlfn.XMATCH($AD$4:$AD$6723,$V1661:$Z1661,0)))),-1)</f>
        <v>-1</v>
      </c>
      <c r="O1661" s="29">
        <f t="array" ref="O1661">IFERROR(_xlfn._xlws.FILTER(AJ$4:AJ$6723,(AJ$4:AJ$6723&gt;=0)*($AB$4:$AB$6723=$C1661)*($AC$4:$AC$6723=$D1661)*(ISNUMBER(_xlfn.XMATCH($AD$4:$AD$6723,$V1661:$Z1661,0)))),-1)</f>
        <v>-1</v>
      </c>
      <c r="P1661" s="29">
        <f t="array" ref="P1661">IFERROR(_xlfn._xlws.FILTER(AK$4:AK$6723,(AK$4:AK$6723&gt;=0)*($AB$4:$AB$6723=$C1661)*($AC$4:$AC$6723=$D1661)*(ISNUMBER(_xlfn.XMATCH($AD$4:$AD$6723,$V1661:$Z1661,0)))),-1)</f>
        <v>-1</v>
      </c>
      <c r="Q1661" s="29">
        <f t="array" ref="Q1661">IFERROR(_xlfn._xlws.FILTER(AL$4:AL$6723,(AL$4:AL$6723&gt;=0)*($AB$4:$AB$6723=$C1661)*($AC$4:$AC$6723=$D1661)*(ISNUMBER(_xlfn.XMATCH($AD$4:$AD$6723,$V1661:$Z1661,0)))),-1)</f>
        <v>-1</v>
      </c>
      <c r="R1661" s="29">
        <f t="array" ref="R1661">IFERROR(_xlfn._xlws.FILTER(AM$4:AM$6723,(AM$4:AM$6723&gt;=0)*($AB$4:$AB$6723=$C1661)*($AC$4:$AC$6723=$D1661)*(ISNUMBER(_xlfn.XMATCH($AD$4:$AD$6723,$V1661:$Z1661,0)))),-1)</f>
        <v>-1</v>
      </c>
      <c r="S1661" s="29">
        <f t="array" ref="S1661">IFERROR(_xlfn._xlws.FILTER(AN$4:AN$6723,(AN$4:AN$6723&gt;=0)*($AB$4:$AB$6723=$C1661)*($AC$4:$AC$6723=$D1661)*(ISNUMBER(_xlfn.XMATCH($AD$4:$AD$6723,$V1661:$Z1661,0)))),-1)</f>
        <v>-1</v>
      </c>
      <c r="T1661" s="29">
        <f t="array" ref="T1661">IFERROR(_xlfn._xlws.FILTER(AO$4:AO$6723,(AO$4:AO$6723&gt;=0)*($AB$4:$AB$6723=$C1661)*($AC$4:$AC$6723=$D1661)*(ISNUMBER(_xlfn.XMATCH($AD$4:$AD$6723,$V1661:$Z1661,0)))),-1)</f>
        <v>-1</v>
      </c>
      <c r="V1661" t="s">
        <v>34</v>
      </c>
      <c r="AB1661" t="s">
        <v>96</v>
      </c>
      <c r="AC1661" t="s">
        <v>46</v>
      </c>
      <c r="AD1661" s="19" t="s">
        <v>85</v>
      </c>
      <c r="AE1661" s="18">
        <v>-1</v>
      </c>
      <c r="AF1661" s="17">
        <v>-1</v>
      </c>
      <c r="AG1661" s="17">
        <v>-1</v>
      </c>
      <c r="AH1661" s="17">
        <v>-1</v>
      </c>
      <c r="AI1661" s="17">
        <v>-1</v>
      </c>
      <c r="AJ1661" s="17">
        <v>-1</v>
      </c>
      <c r="AK1661" s="17">
        <v>-1</v>
      </c>
      <c r="AL1661" s="17">
        <v>-1</v>
      </c>
      <c r="AM1661" s="17">
        <v>-1</v>
      </c>
      <c r="AN1661" s="17">
        <v>-1</v>
      </c>
      <c r="AO1661" s="17">
        <v>-1</v>
      </c>
    </row>
    <row r="1662" spans="3:41" x14ac:dyDescent="0.25">
      <c r="C1662" t="s">
        <v>100</v>
      </c>
      <c r="D1662" s="6" t="s">
        <v>37</v>
      </c>
      <c r="E1662" t="s">
        <v>35</v>
      </c>
      <c r="F1662" s="6">
        <v>2005</v>
      </c>
      <c r="G1662" s="6" t="s">
        <v>14</v>
      </c>
      <c r="H1662" s="6" t="s">
        <v>15</v>
      </c>
      <c r="J1662" s="29">
        <f t="array" ref="J1662">IFERROR(_xlfn._xlws.FILTER(AE$4:AE$6723,(AE$4:AE$6723&gt;=0)*($AB$4:$AB$6723=$C1662)*($AC$4:$AC$6723=$D1662)*(ISNUMBER(_xlfn.XMATCH($AD$4:$AD$6723,$V1662:$Z1662,0)))),-1)</f>
        <v>0</v>
      </c>
      <c r="K1662" s="29">
        <f t="array" ref="K1662">IFERROR(_xlfn._xlws.FILTER(AF$4:AF$6723,(AF$4:AF$6723&gt;=0)*($AB$4:$AB$6723=$C1662)*($AC$4:$AC$6723=$D1662)*(ISNUMBER(_xlfn.XMATCH($AD$4:$AD$6723,$V1662:$Z1662,0)))),-1)</f>
        <v>0</v>
      </c>
      <c r="L1662" s="29">
        <f t="array" ref="L1662">IFERROR(_xlfn._xlws.FILTER(AG$4:AG$6723,(AG$4:AG$6723&gt;=0)*($AB$4:$AB$6723=$C1662)*($AC$4:$AC$6723=$D1662)*(ISNUMBER(_xlfn.XMATCH($AD$4:$AD$6723,$V1662:$Z1662,0)))),-1)</f>
        <v>0</v>
      </c>
      <c r="M1662" s="29">
        <f t="array" ref="M1662">IFERROR(_xlfn._xlws.FILTER(AH$4:AH$6723,(AH$4:AH$6723&gt;=0)*($AB$4:$AB$6723=$C1662)*($AC$4:$AC$6723=$D1662)*(ISNUMBER(_xlfn.XMATCH($AD$4:$AD$6723,$V1662:$Z1662,0)))),-1)</f>
        <v>0</v>
      </c>
      <c r="N1662" s="29">
        <f t="array" ref="N1662">IFERROR(_xlfn._xlws.FILTER(AI$4:AI$6723,(AI$4:AI$6723&gt;=0)*($AB$4:$AB$6723=$C1662)*($AC$4:$AC$6723=$D1662)*(ISNUMBER(_xlfn.XMATCH($AD$4:$AD$6723,$V1662:$Z1662,0)))),-1)</f>
        <v>0</v>
      </c>
      <c r="O1662" s="29">
        <f t="array" ref="O1662">IFERROR(_xlfn._xlws.FILTER(AJ$4:AJ$6723,(AJ$4:AJ$6723&gt;=0)*($AB$4:$AB$6723=$C1662)*($AC$4:$AC$6723=$D1662)*(ISNUMBER(_xlfn.XMATCH($AD$4:$AD$6723,$V1662:$Z1662,0)))),-1)</f>
        <v>0</v>
      </c>
      <c r="P1662" s="29">
        <f t="array" ref="P1662">IFERROR(_xlfn._xlws.FILTER(AK$4:AK$6723,(AK$4:AK$6723&gt;=0)*($AB$4:$AB$6723=$C1662)*($AC$4:$AC$6723=$D1662)*(ISNUMBER(_xlfn.XMATCH($AD$4:$AD$6723,$V1662:$Z1662,0)))),-1)</f>
        <v>0</v>
      </c>
      <c r="Q1662" s="29">
        <f t="array" ref="Q1662">IFERROR(_xlfn._xlws.FILTER(AL$4:AL$6723,(AL$4:AL$6723&gt;=0)*($AB$4:$AB$6723=$C1662)*($AC$4:$AC$6723=$D1662)*(ISNUMBER(_xlfn.XMATCH($AD$4:$AD$6723,$V1662:$Z1662,0)))),-1)</f>
        <v>0</v>
      </c>
      <c r="R1662" s="29">
        <f t="array" ref="R1662">IFERROR(_xlfn._xlws.FILTER(AM$4:AM$6723,(AM$4:AM$6723&gt;=0)*($AB$4:$AB$6723=$C1662)*($AC$4:$AC$6723=$D1662)*(ISNUMBER(_xlfn.XMATCH($AD$4:$AD$6723,$V1662:$Z1662,0)))),-1)</f>
        <v>0</v>
      </c>
      <c r="S1662" s="29">
        <f t="array" ref="S1662">IFERROR(_xlfn._xlws.FILTER(AN$4:AN$6723,(AN$4:AN$6723&gt;=0)*($AB$4:$AB$6723=$C1662)*($AC$4:$AC$6723=$D1662)*(ISNUMBER(_xlfn.XMATCH($AD$4:$AD$6723,$V1662:$Z1662,0)))),-1)</f>
        <v>0</v>
      </c>
      <c r="T1662" s="29">
        <f t="array" ref="T1662">IFERROR(_xlfn._xlws.FILTER(AO$4:AO$6723,(AO$4:AO$6723&gt;=0)*($AB$4:$AB$6723=$C1662)*($AC$4:$AC$6723=$D1662)*(ISNUMBER(_xlfn.XMATCH($AD$4:$AD$6723,$V1662:$Z1662,0)))),-1)</f>
        <v>0</v>
      </c>
      <c r="V1662" t="s">
        <v>35</v>
      </c>
      <c r="W1662" s="25" t="s">
        <v>83</v>
      </c>
      <c r="X1662" s="25" t="s">
        <v>71</v>
      </c>
      <c r="AB1662" t="s">
        <v>96</v>
      </c>
      <c r="AC1662" t="s">
        <v>46</v>
      </c>
      <c r="AD1662" s="19" t="s">
        <v>27</v>
      </c>
      <c r="AE1662" s="18">
        <v>59.532871676928607</v>
      </c>
      <c r="AF1662" s="17">
        <v>55.585908894687201</v>
      </c>
      <c r="AG1662" s="17">
        <v>46.639973843363798</v>
      </c>
      <c r="AH1662" s="17">
        <v>45.1924971956634</v>
      </c>
      <c r="AI1662" s="17">
        <v>42.6822408830553</v>
      </c>
      <c r="AJ1662" s="17">
        <v>42.6822408830553</v>
      </c>
      <c r="AK1662" s="17">
        <v>42.6822408830553</v>
      </c>
      <c r="AL1662" s="17">
        <v>42.6822408830553</v>
      </c>
      <c r="AM1662" s="17">
        <v>42.6822408830553</v>
      </c>
      <c r="AN1662" s="17">
        <v>42.6822408830553</v>
      </c>
      <c r="AO1662" s="17">
        <v>42.6822408830553</v>
      </c>
    </row>
    <row r="1663" spans="3:41" x14ac:dyDescent="0.25">
      <c r="C1663" t="s">
        <v>100</v>
      </c>
      <c r="D1663" s="6" t="s">
        <v>37</v>
      </c>
      <c r="E1663" t="s">
        <v>84</v>
      </c>
      <c r="F1663" s="6">
        <v>2005</v>
      </c>
      <c r="G1663" s="6" t="s">
        <v>14</v>
      </c>
      <c r="H1663" s="6" t="s">
        <v>15</v>
      </c>
      <c r="J1663" s="29">
        <f t="array" ref="J1663">IFERROR(_xlfn._xlws.FILTER(AE$4:AE$6723,(AE$4:AE$6723&gt;=0)*($AB$4:$AB$6723=$C1663)*($AC$4:$AC$6723=$D1663)*(ISNUMBER(_xlfn.XMATCH($AD$4:$AD$6723,$V1663:$Z1663,0)))),-1)</f>
        <v>-1</v>
      </c>
      <c r="K1663" s="29">
        <f t="array" ref="K1663">IFERROR(_xlfn._xlws.FILTER(AF$4:AF$6723,(AF$4:AF$6723&gt;=0)*($AB$4:$AB$6723=$C1663)*($AC$4:$AC$6723=$D1663)*(ISNUMBER(_xlfn.XMATCH($AD$4:$AD$6723,$V1663:$Z1663,0)))),-1)</f>
        <v>-1</v>
      </c>
      <c r="L1663" s="29">
        <f t="array" ref="L1663">IFERROR(_xlfn._xlws.FILTER(AG$4:AG$6723,(AG$4:AG$6723&gt;=0)*($AB$4:$AB$6723=$C1663)*($AC$4:$AC$6723=$D1663)*(ISNUMBER(_xlfn.XMATCH($AD$4:$AD$6723,$V1663:$Z1663,0)))),-1)</f>
        <v>-1</v>
      </c>
      <c r="M1663" s="29">
        <f t="array" ref="M1663">IFERROR(_xlfn._xlws.FILTER(AH$4:AH$6723,(AH$4:AH$6723&gt;=0)*($AB$4:$AB$6723=$C1663)*($AC$4:$AC$6723=$D1663)*(ISNUMBER(_xlfn.XMATCH($AD$4:$AD$6723,$V1663:$Z1663,0)))),-1)</f>
        <v>-1</v>
      </c>
      <c r="N1663" s="29">
        <f t="array" ref="N1663">IFERROR(_xlfn._xlws.FILTER(AI$4:AI$6723,(AI$4:AI$6723&gt;=0)*($AB$4:$AB$6723=$C1663)*($AC$4:$AC$6723=$D1663)*(ISNUMBER(_xlfn.XMATCH($AD$4:$AD$6723,$V1663:$Z1663,0)))),-1)</f>
        <v>-1</v>
      </c>
      <c r="O1663" s="29">
        <f t="array" ref="O1663">IFERROR(_xlfn._xlws.FILTER(AJ$4:AJ$6723,(AJ$4:AJ$6723&gt;=0)*($AB$4:$AB$6723=$C1663)*($AC$4:$AC$6723=$D1663)*(ISNUMBER(_xlfn.XMATCH($AD$4:$AD$6723,$V1663:$Z1663,0)))),-1)</f>
        <v>-1</v>
      </c>
      <c r="P1663" s="29">
        <f t="array" ref="P1663">IFERROR(_xlfn._xlws.FILTER(AK$4:AK$6723,(AK$4:AK$6723&gt;=0)*($AB$4:$AB$6723=$C1663)*($AC$4:$AC$6723=$D1663)*(ISNUMBER(_xlfn.XMATCH($AD$4:$AD$6723,$V1663:$Z1663,0)))),-1)</f>
        <v>-1</v>
      </c>
      <c r="Q1663" s="29">
        <f t="array" ref="Q1663">IFERROR(_xlfn._xlws.FILTER(AL$4:AL$6723,(AL$4:AL$6723&gt;=0)*($AB$4:$AB$6723=$C1663)*($AC$4:$AC$6723=$D1663)*(ISNUMBER(_xlfn.XMATCH($AD$4:$AD$6723,$V1663:$Z1663,0)))),-1)</f>
        <v>-1</v>
      </c>
      <c r="R1663" s="29">
        <f t="array" ref="R1663">IFERROR(_xlfn._xlws.FILTER(AM$4:AM$6723,(AM$4:AM$6723&gt;=0)*($AB$4:$AB$6723=$C1663)*($AC$4:$AC$6723=$D1663)*(ISNUMBER(_xlfn.XMATCH($AD$4:$AD$6723,$V1663:$Z1663,0)))),-1)</f>
        <v>-1</v>
      </c>
      <c r="S1663" s="29">
        <f t="array" ref="S1663">IFERROR(_xlfn._xlws.FILTER(AN$4:AN$6723,(AN$4:AN$6723&gt;=0)*($AB$4:$AB$6723=$C1663)*($AC$4:$AC$6723=$D1663)*(ISNUMBER(_xlfn.XMATCH($AD$4:$AD$6723,$V1663:$Z1663,0)))),-1)</f>
        <v>-1</v>
      </c>
      <c r="T1663" s="29">
        <f t="array" ref="T1663">IFERROR(_xlfn._xlws.FILTER(AO$4:AO$6723,(AO$4:AO$6723&gt;=0)*($AB$4:$AB$6723=$C1663)*($AC$4:$AC$6723=$D1663)*(ISNUMBER(_xlfn.XMATCH($AD$4:$AD$6723,$V1663:$Z1663,0)))),-1)</f>
        <v>-1</v>
      </c>
      <c r="V1663" t="s">
        <v>84</v>
      </c>
      <c r="W1663" s="25" t="s">
        <v>85</v>
      </c>
      <c r="AB1663" t="s">
        <v>96</v>
      </c>
      <c r="AC1663" t="s">
        <v>46</v>
      </c>
      <c r="AD1663" s="19" t="s">
        <v>88</v>
      </c>
      <c r="AE1663" s="18">
        <v>-1</v>
      </c>
      <c r="AF1663" s="17">
        <v>-1</v>
      </c>
      <c r="AG1663" s="17">
        <v>-1</v>
      </c>
      <c r="AH1663" s="17">
        <v>-1</v>
      </c>
      <c r="AI1663" s="17">
        <v>-1</v>
      </c>
      <c r="AJ1663" s="17">
        <v>-1</v>
      </c>
      <c r="AK1663" s="17">
        <v>-1</v>
      </c>
      <c r="AL1663" s="17">
        <v>-1</v>
      </c>
      <c r="AM1663" s="17">
        <v>-1</v>
      </c>
      <c r="AN1663" s="17">
        <v>-1</v>
      </c>
      <c r="AO1663" s="17">
        <v>-1</v>
      </c>
    </row>
    <row r="1664" spans="3:41" x14ac:dyDescent="0.25">
      <c r="C1664" t="s">
        <v>100</v>
      </c>
      <c r="D1664" s="6" t="s">
        <v>38</v>
      </c>
      <c r="E1664" t="s">
        <v>13</v>
      </c>
      <c r="F1664" s="6">
        <v>2005</v>
      </c>
      <c r="G1664" s="6" t="s">
        <v>14</v>
      </c>
      <c r="H1664" s="6" t="s">
        <v>15</v>
      </c>
      <c r="I1664" s="6"/>
      <c r="J1664" s="29">
        <f t="array" ref="J1664">IFERROR(_xlfn._xlws.FILTER(AE$4:AE$6723,(AE$4:AE$6723&gt;=0)*($AB$4:$AB$6723=$C1664)*($AC$4:$AC$6723=$D1664)*(ISNUMBER(_xlfn.XMATCH($AD$4:$AD$6723,$V1664:$Z1664,0)))),-1)</f>
        <v>-1</v>
      </c>
      <c r="K1664" s="29">
        <f t="array" ref="K1664">IFERROR(_xlfn._xlws.FILTER(AF$4:AF$6723,(AF$4:AF$6723&gt;=0)*($AB$4:$AB$6723=$C1664)*($AC$4:$AC$6723=$D1664)*(ISNUMBER(_xlfn.XMATCH($AD$4:$AD$6723,$V1664:$Z1664,0)))),-1)</f>
        <v>-1</v>
      </c>
      <c r="L1664" s="29">
        <f t="array" ref="L1664">IFERROR(_xlfn._xlws.FILTER(AG$4:AG$6723,(AG$4:AG$6723&gt;=0)*($AB$4:$AB$6723=$C1664)*($AC$4:$AC$6723=$D1664)*(ISNUMBER(_xlfn.XMATCH($AD$4:$AD$6723,$V1664:$Z1664,0)))),-1)</f>
        <v>-1</v>
      </c>
      <c r="M1664" s="29">
        <f t="array" ref="M1664">IFERROR(_xlfn._xlws.FILTER(AH$4:AH$6723,(AH$4:AH$6723&gt;=0)*($AB$4:$AB$6723=$C1664)*($AC$4:$AC$6723=$D1664)*(ISNUMBER(_xlfn.XMATCH($AD$4:$AD$6723,$V1664:$Z1664,0)))),-1)</f>
        <v>-1</v>
      </c>
      <c r="N1664" s="29">
        <f t="array" ref="N1664">IFERROR(_xlfn._xlws.FILTER(AI$4:AI$6723,(AI$4:AI$6723&gt;=0)*($AB$4:$AB$6723=$C1664)*($AC$4:$AC$6723=$D1664)*(ISNUMBER(_xlfn.XMATCH($AD$4:$AD$6723,$V1664:$Z1664,0)))),-1)</f>
        <v>-1</v>
      </c>
      <c r="O1664" s="29">
        <f t="array" ref="O1664">IFERROR(_xlfn._xlws.FILTER(AJ$4:AJ$6723,(AJ$4:AJ$6723&gt;=0)*($AB$4:$AB$6723=$C1664)*($AC$4:$AC$6723=$D1664)*(ISNUMBER(_xlfn.XMATCH($AD$4:$AD$6723,$V1664:$Z1664,0)))),-1)</f>
        <v>-1</v>
      </c>
      <c r="P1664" s="29">
        <f t="array" ref="P1664">IFERROR(_xlfn._xlws.FILTER(AK$4:AK$6723,(AK$4:AK$6723&gt;=0)*($AB$4:$AB$6723=$C1664)*($AC$4:$AC$6723=$D1664)*(ISNUMBER(_xlfn.XMATCH($AD$4:$AD$6723,$V1664:$Z1664,0)))),-1)</f>
        <v>-1</v>
      </c>
      <c r="Q1664" s="29">
        <f t="array" ref="Q1664">IFERROR(_xlfn._xlws.FILTER(AL$4:AL$6723,(AL$4:AL$6723&gt;=0)*($AB$4:$AB$6723=$C1664)*($AC$4:$AC$6723=$D1664)*(ISNUMBER(_xlfn.XMATCH($AD$4:$AD$6723,$V1664:$Z1664,0)))),-1)</f>
        <v>-1</v>
      </c>
      <c r="R1664" s="29">
        <f t="array" ref="R1664">IFERROR(_xlfn._xlws.FILTER(AM$4:AM$6723,(AM$4:AM$6723&gt;=0)*($AB$4:$AB$6723=$C1664)*($AC$4:$AC$6723=$D1664)*(ISNUMBER(_xlfn.XMATCH($AD$4:$AD$6723,$V1664:$Z1664,0)))),-1)</f>
        <v>-1</v>
      </c>
      <c r="S1664" s="29">
        <f t="array" ref="S1664">IFERROR(_xlfn._xlws.FILTER(AN$4:AN$6723,(AN$4:AN$6723&gt;=0)*($AB$4:$AB$6723=$C1664)*($AC$4:$AC$6723=$D1664)*(ISNUMBER(_xlfn.XMATCH($AD$4:$AD$6723,$V1664:$Z1664,0)))),-1)</f>
        <v>-1</v>
      </c>
      <c r="T1664" s="29">
        <f t="array" ref="T1664">IFERROR(_xlfn._xlws.FILTER(AO$4:AO$6723,(AO$4:AO$6723&gt;=0)*($AB$4:$AB$6723=$C1664)*($AC$4:$AC$6723=$D1664)*(ISNUMBER(_xlfn.XMATCH($AD$4:$AD$6723,$V1664:$Z1664,0)))),-1)</f>
        <v>-1</v>
      </c>
      <c r="V1664" t="s">
        <v>13</v>
      </c>
      <c r="AB1664" t="s">
        <v>96</v>
      </c>
      <c r="AC1664" t="s">
        <v>46</v>
      </c>
      <c r="AD1664" s="19" t="s">
        <v>77</v>
      </c>
      <c r="AE1664" s="18">
        <v>-1</v>
      </c>
      <c r="AF1664" s="17">
        <v>-1</v>
      </c>
      <c r="AG1664" s="17">
        <v>-1</v>
      </c>
      <c r="AH1664" s="17">
        <v>-1</v>
      </c>
      <c r="AI1664" s="17">
        <v>-1</v>
      </c>
      <c r="AJ1664" s="17">
        <v>-1</v>
      </c>
      <c r="AK1664" s="17">
        <v>-1</v>
      </c>
      <c r="AL1664" s="17">
        <v>-1</v>
      </c>
      <c r="AM1664" s="17">
        <v>-1</v>
      </c>
      <c r="AN1664" s="17">
        <v>-1</v>
      </c>
      <c r="AO1664" s="17">
        <v>-1</v>
      </c>
    </row>
    <row r="1665" spans="3:41" x14ac:dyDescent="0.25">
      <c r="C1665" t="s">
        <v>100</v>
      </c>
      <c r="D1665" s="6" t="s">
        <v>38</v>
      </c>
      <c r="E1665" t="s">
        <v>17</v>
      </c>
      <c r="F1665" s="6">
        <v>2005</v>
      </c>
      <c r="G1665" s="6" t="s">
        <v>14</v>
      </c>
      <c r="H1665" s="6" t="s">
        <v>15</v>
      </c>
      <c r="I1665" s="6"/>
      <c r="J1665" s="29">
        <f t="array" ref="J1665">IFERROR(_xlfn._xlws.FILTER(AE$4:AE$6723,(AE$4:AE$6723&gt;=0)*($AB$4:$AB$6723=$C1665)*($AC$4:$AC$6723=$D1665)*(ISNUMBER(_xlfn.XMATCH($AD$4:$AD$6723,$V1665:$Z1665,0)))),-1)</f>
        <v>-1</v>
      </c>
      <c r="K1665" s="29">
        <f t="array" ref="K1665">IFERROR(_xlfn._xlws.FILTER(AF$4:AF$6723,(AF$4:AF$6723&gt;=0)*($AB$4:$AB$6723=$C1665)*($AC$4:$AC$6723=$D1665)*(ISNUMBER(_xlfn.XMATCH($AD$4:$AD$6723,$V1665:$Z1665,0)))),-1)</f>
        <v>-1</v>
      </c>
      <c r="L1665" s="29">
        <f t="array" ref="L1665">IFERROR(_xlfn._xlws.FILTER(AG$4:AG$6723,(AG$4:AG$6723&gt;=0)*($AB$4:$AB$6723=$C1665)*($AC$4:$AC$6723=$D1665)*(ISNUMBER(_xlfn.XMATCH($AD$4:$AD$6723,$V1665:$Z1665,0)))),-1)</f>
        <v>-1</v>
      </c>
      <c r="M1665" s="29">
        <f t="array" ref="M1665">IFERROR(_xlfn._xlws.FILTER(AH$4:AH$6723,(AH$4:AH$6723&gt;=0)*($AB$4:$AB$6723=$C1665)*($AC$4:$AC$6723=$D1665)*(ISNUMBER(_xlfn.XMATCH($AD$4:$AD$6723,$V1665:$Z1665,0)))),-1)</f>
        <v>-1</v>
      </c>
      <c r="N1665" s="29">
        <f t="array" ref="N1665">IFERROR(_xlfn._xlws.FILTER(AI$4:AI$6723,(AI$4:AI$6723&gt;=0)*($AB$4:$AB$6723=$C1665)*($AC$4:$AC$6723=$D1665)*(ISNUMBER(_xlfn.XMATCH($AD$4:$AD$6723,$V1665:$Z1665,0)))),-1)</f>
        <v>-1</v>
      </c>
      <c r="O1665" s="29">
        <f t="array" ref="O1665">IFERROR(_xlfn._xlws.FILTER(AJ$4:AJ$6723,(AJ$4:AJ$6723&gt;=0)*($AB$4:$AB$6723=$C1665)*($AC$4:$AC$6723=$D1665)*(ISNUMBER(_xlfn.XMATCH($AD$4:$AD$6723,$V1665:$Z1665,0)))),-1)</f>
        <v>-1</v>
      </c>
      <c r="P1665" s="29">
        <f t="array" ref="P1665">IFERROR(_xlfn._xlws.FILTER(AK$4:AK$6723,(AK$4:AK$6723&gt;=0)*($AB$4:$AB$6723=$C1665)*($AC$4:$AC$6723=$D1665)*(ISNUMBER(_xlfn.XMATCH($AD$4:$AD$6723,$V1665:$Z1665,0)))),-1)</f>
        <v>-1</v>
      </c>
      <c r="Q1665" s="29">
        <f t="array" ref="Q1665">IFERROR(_xlfn._xlws.FILTER(AL$4:AL$6723,(AL$4:AL$6723&gt;=0)*($AB$4:$AB$6723=$C1665)*($AC$4:$AC$6723=$D1665)*(ISNUMBER(_xlfn.XMATCH($AD$4:$AD$6723,$V1665:$Z1665,0)))),-1)</f>
        <v>-1</v>
      </c>
      <c r="R1665" s="29">
        <f t="array" ref="R1665">IFERROR(_xlfn._xlws.FILTER(AM$4:AM$6723,(AM$4:AM$6723&gt;=0)*($AB$4:$AB$6723=$C1665)*($AC$4:$AC$6723=$D1665)*(ISNUMBER(_xlfn.XMATCH($AD$4:$AD$6723,$V1665:$Z1665,0)))),-1)</f>
        <v>-1</v>
      </c>
      <c r="S1665" s="29">
        <f t="array" ref="S1665">IFERROR(_xlfn._xlws.FILTER(AN$4:AN$6723,(AN$4:AN$6723&gt;=0)*($AB$4:$AB$6723=$C1665)*($AC$4:$AC$6723=$D1665)*(ISNUMBER(_xlfn.XMATCH($AD$4:$AD$6723,$V1665:$Z1665,0)))),-1)</f>
        <v>-1</v>
      </c>
      <c r="T1665" s="29">
        <f t="array" ref="T1665">IFERROR(_xlfn._xlws.FILTER(AO$4:AO$6723,(AO$4:AO$6723&gt;=0)*($AB$4:$AB$6723=$C1665)*($AC$4:$AC$6723=$D1665)*(ISNUMBER(_xlfn.XMATCH($AD$4:$AD$6723,$V1665:$Z1665,0)))),-1)</f>
        <v>-1</v>
      </c>
      <c r="V1665" t="s">
        <v>17</v>
      </c>
      <c r="AB1665" t="s">
        <v>96</v>
      </c>
      <c r="AC1665" t="s">
        <v>46</v>
      </c>
      <c r="AD1665" s="19" t="s">
        <v>75</v>
      </c>
      <c r="AE1665" s="18">
        <v>14.75580723727944</v>
      </c>
      <c r="AF1665" s="17">
        <v>19.022205199850301</v>
      </c>
      <c r="AG1665" s="17">
        <v>34.6696909169534</v>
      </c>
      <c r="AH1665" s="17">
        <v>33.245545002258602</v>
      </c>
      <c r="AI1665" s="17">
        <v>44.241064751243499</v>
      </c>
      <c r="AJ1665" s="17">
        <v>48.889202344243799</v>
      </c>
      <c r="AK1665" s="17">
        <v>52.255286910239398</v>
      </c>
      <c r="AL1665" s="17">
        <v>54.091721532322801</v>
      </c>
      <c r="AM1665" s="17">
        <v>56.235162330034498</v>
      </c>
      <c r="AN1665" s="17">
        <v>56.235162330034498</v>
      </c>
      <c r="AO1665" s="17">
        <v>56.235162330034498</v>
      </c>
    </row>
    <row r="1666" spans="3:41" x14ac:dyDescent="0.25">
      <c r="C1666" t="s">
        <v>100</v>
      </c>
      <c r="D1666" s="6" t="s">
        <v>38</v>
      </c>
      <c r="E1666" t="s">
        <v>18</v>
      </c>
      <c r="F1666" s="6">
        <v>2005</v>
      </c>
      <c r="G1666" s="6" t="s">
        <v>14</v>
      </c>
      <c r="H1666" s="6" t="s">
        <v>15</v>
      </c>
      <c r="I1666" s="6"/>
      <c r="J1666" s="29">
        <f t="array" ref="J1666">IFERROR(_xlfn._xlws.FILTER(AE$4:AE$6723,(AE$4:AE$6723&gt;=0)*($AB$4:$AB$6723=$C1666)*($AC$4:$AC$6723=$D1666)*(ISNUMBER(_xlfn.XMATCH($AD$4:$AD$6723,$V1666:$Z1666,0)))),-1)</f>
        <v>-1</v>
      </c>
      <c r="K1666" s="29">
        <f t="array" ref="K1666">IFERROR(_xlfn._xlws.FILTER(AF$4:AF$6723,(AF$4:AF$6723&gt;=0)*($AB$4:$AB$6723=$C1666)*($AC$4:$AC$6723=$D1666)*(ISNUMBER(_xlfn.XMATCH($AD$4:$AD$6723,$V1666:$Z1666,0)))),-1)</f>
        <v>-1</v>
      </c>
      <c r="L1666" s="29">
        <f t="array" ref="L1666">IFERROR(_xlfn._xlws.FILTER(AG$4:AG$6723,(AG$4:AG$6723&gt;=0)*($AB$4:$AB$6723=$C1666)*($AC$4:$AC$6723=$D1666)*(ISNUMBER(_xlfn.XMATCH($AD$4:$AD$6723,$V1666:$Z1666,0)))),-1)</f>
        <v>-1</v>
      </c>
      <c r="M1666" s="29">
        <f t="array" ref="M1666">IFERROR(_xlfn._xlws.FILTER(AH$4:AH$6723,(AH$4:AH$6723&gt;=0)*($AB$4:$AB$6723=$C1666)*($AC$4:$AC$6723=$D1666)*(ISNUMBER(_xlfn.XMATCH($AD$4:$AD$6723,$V1666:$Z1666,0)))),-1)</f>
        <v>-1</v>
      </c>
      <c r="N1666" s="29">
        <f t="array" ref="N1666">IFERROR(_xlfn._xlws.FILTER(AI$4:AI$6723,(AI$4:AI$6723&gt;=0)*($AB$4:$AB$6723=$C1666)*($AC$4:$AC$6723=$D1666)*(ISNUMBER(_xlfn.XMATCH($AD$4:$AD$6723,$V1666:$Z1666,0)))),-1)</f>
        <v>-1</v>
      </c>
      <c r="O1666" s="29">
        <f t="array" ref="O1666">IFERROR(_xlfn._xlws.FILTER(AJ$4:AJ$6723,(AJ$4:AJ$6723&gt;=0)*($AB$4:$AB$6723=$C1666)*($AC$4:$AC$6723=$D1666)*(ISNUMBER(_xlfn.XMATCH($AD$4:$AD$6723,$V1666:$Z1666,0)))),-1)</f>
        <v>-1</v>
      </c>
      <c r="P1666" s="29">
        <f t="array" ref="P1666">IFERROR(_xlfn._xlws.FILTER(AK$4:AK$6723,(AK$4:AK$6723&gt;=0)*($AB$4:$AB$6723=$C1666)*($AC$4:$AC$6723=$D1666)*(ISNUMBER(_xlfn.XMATCH($AD$4:$AD$6723,$V1666:$Z1666,0)))),-1)</f>
        <v>-1</v>
      </c>
      <c r="Q1666" s="29">
        <f t="array" ref="Q1666">IFERROR(_xlfn._xlws.FILTER(AL$4:AL$6723,(AL$4:AL$6723&gt;=0)*($AB$4:$AB$6723=$C1666)*($AC$4:$AC$6723=$D1666)*(ISNUMBER(_xlfn.XMATCH($AD$4:$AD$6723,$V1666:$Z1666,0)))),-1)</f>
        <v>-1</v>
      </c>
      <c r="R1666" s="29">
        <f t="array" ref="R1666">IFERROR(_xlfn._xlws.FILTER(AM$4:AM$6723,(AM$4:AM$6723&gt;=0)*($AB$4:$AB$6723=$C1666)*($AC$4:$AC$6723=$D1666)*(ISNUMBER(_xlfn.XMATCH($AD$4:$AD$6723,$V1666:$Z1666,0)))),-1)</f>
        <v>-1</v>
      </c>
      <c r="S1666" s="29">
        <f t="array" ref="S1666">IFERROR(_xlfn._xlws.FILTER(AN$4:AN$6723,(AN$4:AN$6723&gt;=0)*($AB$4:$AB$6723=$C1666)*($AC$4:$AC$6723=$D1666)*(ISNUMBER(_xlfn.XMATCH($AD$4:$AD$6723,$V1666:$Z1666,0)))),-1)</f>
        <v>-1</v>
      </c>
      <c r="T1666" s="29">
        <f t="array" ref="T1666">IFERROR(_xlfn._xlws.FILTER(AO$4:AO$6723,(AO$4:AO$6723&gt;=0)*($AB$4:$AB$6723=$C1666)*($AC$4:$AC$6723=$D1666)*(ISNUMBER(_xlfn.XMATCH($AD$4:$AD$6723,$V1666:$Z1666,0)))),-1)</f>
        <v>-1</v>
      </c>
      <c r="V1666" t="s">
        <v>18</v>
      </c>
      <c r="AB1666" t="s">
        <v>96</v>
      </c>
      <c r="AC1666" t="s">
        <v>46</v>
      </c>
      <c r="AD1666" s="19" t="s">
        <v>78</v>
      </c>
      <c r="AE1666" s="18">
        <v>-1</v>
      </c>
      <c r="AF1666" s="17">
        <v>-1</v>
      </c>
      <c r="AG1666" s="17">
        <v>-1</v>
      </c>
      <c r="AH1666" s="17">
        <v>-1</v>
      </c>
      <c r="AI1666" s="17">
        <v>-1</v>
      </c>
      <c r="AJ1666" s="17">
        <v>-1</v>
      </c>
      <c r="AK1666" s="17">
        <v>-1</v>
      </c>
      <c r="AL1666" s="17">
        <v>-1</v>
      </c>
      <c r="AM1666" s="17">
        <v>-1</v>
      </c>
      <c r="AN1666" s="17">
        <v>-1</v>
      </c>
      <c r="AO1666" s="17">
        <v>-1</v>
      </c>
    </row>
    <row r="1667" spans="3:41" x14ac:dyDescent="0.25">
      <c r="C1667" t="s">
        <v>100</v>
      </c>
      <c r="D1667" s="6" t="s">
        <v>38</v>
      </c>
      <c r="E1667" t="s">
        <v>63</v>
      </c>
      <c r="F1667" s="6">
        <v>2005</v>
      </c>
      <c r="G1667" s="6" t="s">
        <v>14</v>
      </c>
      <c r="H1667" s="6" t="s">
        <v>15</v>
      </c>
      <c r="J1667" s="29">
        <f t="array" ref="J1667">IFERROR(_xlfn._xlws.FILTER(AE$4:AE$6723,(AE$4:AE$6723&gt;=0)*($AB$4:$AB$6723=$C1667)*($AC$4:$AC$6723=$D1667)*(ISNUMBER(_xlfn.XMATCH($AD$4:$AD$6723,$V1667:$Z1667,0)))),-1)</f>
        <v>-1</v>
      </c>
      <c r="K1667" s="29">
        <f t="array" ref="K1667">IFERROR(_xlfn._xlws.FILTER(AF$4:AF$6723,(AF$4:AF$6723&gt;=0)*($AB$4:$AB$6723=$C1667)*($AC$4:$AC$6723=$D1667)*(ISNUMBER(_xlfn.XMATCH($AD$4:$AD$6723,$V1667:$Z1667,0)))),-1)</f>
        <v>-1</v>
      </c>
      <c r="L1667" s="29">
        <f t="array" ref="L1667">IFERROR(_xlfn._xlws.FILTER(AG$4:AG$6723,(AG$4:AG$6723&gt;=0)*($AB$4:$AB$6723=$C1667)*($AC$4:$AC$6723=$D1667)*(ISNUMBER(_xlfn.XMATCH($AD$4:$AD$6723,$V1667:$Z1667,0)))),-1)</f>
        <v>-1</v>
      </c>
      <c r="M1667" s="29">
        <f t="array" ref="M1667">IFERROR(_xlfn._xlws.FILTER(AH$4:AH$6723,(AH$4:AH$6723&gt;=0)*($AB$4:$AB$6723=$C1667)*($AC$4:$AC$6723=$D1667)*(ISNUMBER(_xlfn.XMATCH($AD$4:$AD$6723,$V1667:$Z1667,0)))),-1)</f>
        <v>-1</v>
      </c>
      <c r="N1667" s="29">
        <f t="array" ref="N1667">IFERROR(_xlfn._xlws.FILTER(AI$4:AI$6723,(AI$4:AI$6723&gt;=0)*($AB$4:$AB$6723=$C1667)*($AC$4:$AC$6723=$D1667)*(ISNUMBER(_xlfn.XMATCH($AD$4:$AD$6723,$V1667:$Z1667,0)))),-1)</f>
        <v>-1</v>
      </c>
      <c r="O1667" s="29">
        <f t="array" ref="O1667">IFERROR(_xlfn._xlws.FILTER(AJ$4:AJ$6723,(AJ$4:AJ$6723&gt;=0)*($AB$4:$AB$6723=$C1667)*($AC$4:$AC$6723=$D1667)*(ISNUMBER(_xlfn.XMATCH($AD$4:$AD$6723,$V1667:$Z1667,0)))),-1)</f>
        <v>-1</v>
      </c>
      <c r="P1667" s="29">
        <f t="array" ref="P1667">IFERROR(_xlfn._xlws.FILTER(AK$4:AK$6723,(AK$4:AK$6723&gt;=0)*($AB$4:$AB$6723=$C1667)*($AC$4:$AC$6723=$D1667)*(ISNUMBER(_xlfn.XMATCH($AD$4:$AD$6723,$V1667:$Z1667,0)))),-1)</f>
        <v>-1</v>
      </c>
      <c r="Q1667" s="29">
        <f t="array" ref="Q1667">IFERROR(_xlfn._xlws.FILTER(AL$4:AL$6723,(AL$4:AL$6723&gt;=0)*($AB$4:$AB$6723=$C1667)*($AC$4:$AC$6723=$D1667)*(ISNUMBER(_xlfn.XMATCH($AD$4:$AD$6723,$V1667:$Z1667,0)))),-1)</f>
        <v>-1</v>
      </c>
      <c r="R1667" s="29">
        <f t="array" ref="R1667">IFERROR(_xlfn._xlws.FILTER(AM$4:AM$6723,(AM$4:AM$6723&gt;=0)*($AB$4:$AB$6723=$C1667)*($AC$4:$AC$6723=$D1667)*(ISNUMBER(_xlfn.XMATCH($AD$4:$AD$6723,$V1667:$Z1667,0)))),-1)</f>
        <v>-1</v>
      </c>
      <c r="S1667" s="29">
        <f t="array" ref="S1667">IFERROR(_xlfn._xlws.FILTER(AN$4:AN$6723,(AN$4:AN$6723&gt;=0)*($AB$4:$AB$6723=$C1667)*($AC$4:$AC$6723=$D1667)*(ISNUMBER(_xlfn.XMATCH($AD$4:$AD$6723,$V1667:$Z1667,0)))),-1)</f>
        <v>-1</v>
      </c>
      <c r="T1667" s="29">
        <f t="array" ref="T1667">IFERROR(_xlfn._xlws.FILTER(AO$4:AO$6723,(AO$4:AO$6723&gt;=0)*($AB$4:$AB$6723=$C1667)*($AC$4:$AC$6723=$D1667)*(ISNUMBER(_xlfn.XMATCH($AD$4:$AD$6723,$V1667:$Z1667,0)))),-1)</f>
        <v>-1</v>
      </c>
      <c r="V1667" t="s">
        <v>63</v>
      </c>
      <c r="AB1667" t="s">
        <v>96</v>
      </c>
      <c r="AC1667" t="s">
        <v>46</v>
      </c>
      <c r="AD1667" s="19" t="s">
        <v>70</v>
      </c>
      <c r="AE1667" s="18">
        <v>-1</v>
      </c>
      <c r="AF1667" s="17">
        <v>-1</v>
      </c>
      <c r="AG1667" s="17">
        <v>-1</v>
      </c>
      <c r="AH1667" s="17">
        <v>-1</v>
      </c>
      <c r="AI1667" s="17">
        <v>-1</v>
      </c>
      <c r="AJ1667" s="17">
        <v>-1</v>
      </c>
      <c r="AK1667" s="17">
        <v>-1</v>
      </c>
      <c r="AL1667" s="17">
        <v>-1</v>
      </c>
      <c r="AM1667" s="17">
        <v>-1</v>
      </c>
      <c r="AN1667" s="17">
        <v>-1</v>
      </c>
      <c r="AO1667" s="17">
        <v>-1</v>
      </c>
    </row>
    <row r="1668" spans="3:41" x14ac:dyDescent="0.25">
      <c r="C1668" t="s">
        <v>100</v>
      </c>
      <c r="D1668" s="6" t="s">
        <v>38</v>
      </c>
      <c r="E1668" t="s">
        <v>21</v>
      </c>
      <c r="F1668" s="6">
        <v>2005</v>
      </c>
      <c r="G1668" s="6" t="s">
        <v>14</v>
      </c>
      <c r="H1668" s="6" t="s">
        <v>15</v>
      </c>
      <c r="J1668" s="29">
        <f t="array" ref="J1668">IFERROR(_xlfn._xlws.FILTER(AE$4:AE$6723,(AE$4:AE$6723&gt;=0)*($AB$4:$AB$6723=$C1668)*($AC$4:$AC$6723=$D1668)*(ISNUMBER(_xlfn.XMATCH($AD$4:$AD$6723,$V1668:$Z1668,0)))),-1)</f>
        <v>-1</v>
      </c>
      <c r="K1668" s="29">
        <f t="array" ref="K1668">IFERROR(_xlfn._xlws.FILTER(AF$4:AF$6723,(AF$4:AF$6723&gt;=0)*($AB$4:$AB$6723=$C1668)*($AC$4:$AC$6723=$D1668)*(ISNUMBER(_xlfn.XMATCH($AD$4:$AD$6723,$V1668:$Z1668,0)))),-1)</f>
        <v>-1</v>
      </c>
      <c r="L1668" s="29">
        <f t="array" ref="L1668">IFERROR(_xlfn._xlws.FILTER(AG$4:AG$6723,(AG$4:AG$6723&gt;=0)*($AB$4:$AB$6723=$C1668)*($AC$4:$AC$6723=$D1668)*(ISNUMBER(_xlfn.XMATCH($AD$4:$AD$6723,$V1668:$Z1668,0)))),-1)</f>
        <v>-1</v>
      </c>
      <c r="M1668" s="29">
        <f t="array" ref="M1668">IFERROR(_xlfn._xlws.FILTER(AH$4:AH$6723,(AH$4:AH$6723&gt;=0)*($AB$4:$AB$6723=$C1668)*($AC$4:$AC$6723=$D1668)*(ISNUMBER(_xlfn.XMATCH($AD$4:$AD$6723,$V1668:$Z1668,0)))),-1)</f>
        <v>-1</v>
      </c>
      <c r="N1668" s="29">
        <f t="array" ref="N1668">IFERROR(_xlfn._xlws.FILTER(AI$4:AI$6723,(AI$4:AI$6723&gt;=0)*($AB$4:$AB$6723=$C1668)*($AC$4:$AC$6723=$D1668)*(ISNUMBER(_xlfn.XMATCH($AD$4:$AD$6723,$V1668:$Z1668,0)))),-1)</f>
        <v>-1</v>
      </c>
      <c r="O1668" s="29">
        <f t="array" ref="O1668">IFERROR(_xlfn._xlws.FILTER(AJ$4:AJ$6723,(AJ$4:AJ$6723&gt;=0)*($AB$4:$AB$6723=$C1668)*($AC$4:$AC$6723=$D1668)*(ISNUMBER(_xlfn.XMATCH($AD$4:$AD$6723,$V1668:$Z1668,0)))),-1)</f>
        <v>-1</v>
      </c>
      <c r="P1668" s="29">
        <f t="array" ref="P1668">IFERROR(_xlfn._xlws.FILTER(AK$4:AK$6723,(AK$4:AK$6723&gt;=0)*($AB$4:$AB$6723=$C1668)*($AC$4:$AC$6723=$D1668)*(ISNUMBER(_xlfn.XMATCH($AD$4:$AD$6723,$V1668:$Z1668,0)))),-1)</f>
        <v>-1</v>
      </c>
      <c r="Q1668" s="29">
        <f t="array" ref="Q1668">IFERROR(_xlfn._xlws.FILTER(AL$4:AL$6723,(AL$4:AL$6723&gt;=0)*($AB$4:$AB$6723=$C1668)*($AC$4:$AC$6723=$D1668)*(ISNUMBER(_xlfn.XMATCH($AD$4:$AD$6723,$V1668:$Z1668,0)))),-1)</f>
        <v>-1</v>
      </c>
      <c r="R1668" s="29">
        <f t="array" ref="R1668">IFERROR(_xlfn._xlws.FILTER(AM$4:AM$6723,(AM$4:AM$6723&gt;=0)*($AB$4:$AB$6723=$C1668)*($AC$4:$AC$6723=$D1668)*(ISNUMBER(_xlfn.XMATCH($AD$4:$AD$6723,$V1668:$Z1668,0)))),-1)</f>
        <v>-1</v>
      </c>
      <c r="S1668" s="29">
        <f t="array" ref="S1668">IFERROR(_xlfn._xlws.FILTER(AN$4:AN$6723,(AN$4:AN$6723&gt;=0)*($AB$4:$AB$6723=$C1668)*($AC$4:$AC$6723=$D1668)*(ISNUMBER(_xlfn.XMATCH($AD$4:$AD$6723,$V1668:$Z1668,0)))),-1)</f>
        <v>-1</v>
      </c>
      <c r="T1668" s="29">
        <f t="array" ref="T1668">IFERROR(_xlfn._xlws.FILTER(AO$4:AO$6723,(AO$4:AO$6723&gt;=0)*($AB$4:$AB$6723=$C1668)*($AC$4:$AC$6723=$D1668)*(ISNUMBER(_xlfn.XMATCH($AD$4:$AD$6723,$V1668:$Z1668,0)))),-1)</f>
        <v>-1</v>
      </c>
      <c r="V1668" t="s">
        <v>21</v>
      </c>
      <c r="AB1668" t="s">
        <v>96</v>
      </c>
      <c r="AC1668" t="s">
        <v>46</v>
      </c>
      <c r="AD1668" s="19" t="s">
        <v>89</v>
      </c>
      <c r="AE1668" s="18">
        <v>-1</v>
      </c>
      <c r="AF1668" s="17">
        <v>-1</v>
      </c>
      <c r="AG1668" s="17">
        <v>-1</v>
      </c>
      <c r="AH1668" s="17">
        <v>-1</v>
      </c>
      <c r="AI1668" s="17">
        <v>-1</v>
      </c>
      <c r="AJ1668" s="17">
        <v>-1</v>
      </c>
      <c r="AK1668" s="17">
        <v>-1</v>
      </c>
      <c r="AL1668" s="17">
        <v>-1</v>
      </c>
      <c r="AM1668" s="17">
        <v>-1</v>
      </c>
      <c r="AN1668" s="17">
        <v>-1</v>
      </c>
      <c r="AO1668" s="17">
        <v>-1</v>
      </c>
    </row>
    <row r="1669" spans="3:41" x14ac:dyDescent="0.25">
      <c r="C1669" t="s">
        <v>100</v>
      </c>
      <c r="D1669" s="6" t="s">
        <v>38</v>
      </c>
      <c r="E1669" t="s">
        <v>22</v>
      </c>
      <c r="F1669" s="6">
        <v>2005</v>
      </c>
      <c r="G1669" s="6" t="s">
        <v>14</v>
      </c>
      <c r="H1669" s="6" t="s">
        <v>15</v>
      </c>
      <c r="J1669" s="29">
        <f t="array" ref="J1669">IFERROR(_xlfn._xlws.FILTER(AE$4:AE$6723,(AE$4:AE$6723&gt;=0)*($AB$4:$AB$6723=$C1669)*($AC$4:$AC$6723=$D1669)*(ISNUMBER(_xlfn.XMATCH($AD$4:$AD$6723,$V1669:$Z1669,0)))),-1)</f>
        <v>-1</v>
      </c>
      <c r="K1669" s="29">
        <f t="array" ref="K1669">IFERROR(_xlfn._xlws.FILTER(AF$4:AF$6723,(AF$4:AF$6723&gt;=0)*($AB$4:$AB$6723=$C1669)*($AC$4:$AC$6723=$D1669)*(ISNUMBER(_xlfn.XMATCH($AD$4:$AD$6723,$V1669:$Z1669,0)))),-1)</f>
        <v>-1</v>
      </c>
      <c r="L1669" s="29">
        <f t="array" ref="L1669">IFERROR(_xlfn._xlws.FILTER(AG$4:AG$6723,(AG$4:AG$6723&gt;=0)*($AB$4:$AB$6723=$C1669)*($AC$4:$AC$6723=$D1669)*(ISNUMBER(_xlfn.XMATCH($AD$4:$AD$6723,$V1669:$Z1669,0)))),-1)</f>
        <v>-1</v>
      </c>
      <c r="M1669" s="29">
        <f t="array" ref="M1669">IFERROR(_xlfn._xlws.FILTER(AH$4:AH$6723,(AH$4:AH$6723&gt;=0)*($AB$4:$AB$6723=$C1669)*($AC$4:$AC$6723=$D1669)*(ISNUMBER(_xlfn.XMATCH($AD$4:$AD$6723,$V1669:$Z1669,0)))),-1)</f>
        <v>-1</v>
      </c>
      <c r="N1669" s="29">
        <f t="array" ref="N1669">IFERROR(_xlfn._xlws.FILTER(AI$4:AI$6723,(AI$4:AI$6723&gt;=0)*($AB$4:$AB$6723=$C1669)*($AC$4:$AC$6723=$D1669)*(ISNUMBER(_xlfn.XMATCH($AD$4:$AD$6723,$V1669:$Z1669,0)))),-1)</f>
        <v>-1</v>
      </c>
      <c r="O1669" s="29">
        <f t="array" ref="O1669">IFERROR(_xlfn._xlws.FILTER(AJ$4:AJ$6723,(AJ$4:AJ$6723&gt;=0)*($AB$4:$AB$6723=$C1669)*($AC$4:$AC$6723=$D1669)*(ISNUMBER(_xlfn.XMATCH($AD$4:$AD$6723,$V1669:$Z1669,0)))),-1)</f>
        <v>-1</v>
      </c>
      <c r="P1669" s="29">
        <f t="array" ref="P1669">IFERROR(_xlfn._xlws.FILTER(AK$4:AK$6723,(AK$4:AK$6723&gt;=0)*($AB$4:$AB$6723=$C1669)*($AC$4:$AC$6723=$D1669)*(ISNUMBER(_xlfn.XMATCH($AD$4:$AD$6723,$V1669:$Z1669,0)))),-1)</f>
        <v>-1</v>
      </c>
      <c r="Q1669" s="29">
        <f t="array" ref="Q1669">IFERROR(_xlfn._xlws.FILTER(AL$4:AL$6723,(AL$4:AL$6723&gt;=0)*($AB$4:$AB$6723=$C1669)*($AC$4:$AC$6723=$D1669)*(ISNUMBER(_xlfn.XMATCH($AD$4:$AD$6723,$V1669:$Z1669,0)))),-1)</f>
        <v>-1</v>
      </c>
      <c r="R1669" s="29">
        <f t="array" ref="R1669">IFERROR(_xlfn._xlws.FILTER(AM$4:AM$6723,(AM$4:AM$6723&gt;=0)*($AB$4:$AB$6723=$C1669)*($AC$4:$AC$6723=$D1669)*(ISNUMBER(_xlfn.XMATCH($AD$4:$AD$6723,$V1669:$Z1669,0)))),-1)</f>
        <v>-1</v>
      </c>
      <c r="S1669" s="29">
        <f t="array" ref="S1669">IFERROR(_xlfn._xlws.FILTER(AN$4:AN$6723,(AN$4:AN$6723&gt;=0)*($AB$4:$AB$6723=$C1669)*($AC$4:$AC$6723=$D1669)*(ISNUMBER(_xlfn.XMATCH($AD$4:$AD$6723,$V1669:$Z1669,0)))),-1)</f>
        <v>-1</v>
      </c>
      <c r="T1669" s="29">
        <f t="array" ref="T1669">IFERROR(_xlfn._xlws.FILTER(AO$4:AO$6723,(AO$4:AO$6723&gt;=0)*($AB$4:$AB$6723=$C1669)*($AC$4:$AC$6723=$D1669)*(ISNUMBER(_xlfn.XMATCH($AD$4:$AD$6723,$V1669:$Z1669,0)))),-1)</f>
        <v>-1</v>
      </c>
      <c r="V1669" s="19" t="s">
        <v>66</v>
      </c>
      <c r="W1669" s="19" t="s">
        <v>67</v>
      </c>
      <c r="X1669" s="19" t="s">
        <v>68</v>
      </c>
      <c r="Y1669" s="19" t="s">
        <v>69</v>
      </c>
      <c r="Z1669" s="19" t="s">
        <v>70</v>
      </c>
      <c r="AB1669" t="s">
        <v>96</v>
      </c>
      <c r="AC1669" t="s">
        <v>46</v>
      </c>
      <c r="AD1669" s="19" t="s">
        <v>30</v>
      </c>
      <c r="AE1669" s="18">
        <v>12.920838301371081</v>
      </c>
      <c r="AF1669" s="17">
        <v>10.2747454959483</v>
      </c>
      <c r="AG1669" s="17">
        <v>6.0937468800000003</v>
      </c>
      <c r="AH1669" s="17">
        <v>4.2151069798401002</v>
      </c>
      <c r="AI1669" s="17">
        <v>5.9004170486118097</v>
      </c>
      <c r="AJ1669" s="17">
        <v>6.36885918858483</v>
      </c>
      <c r="AK1669" s="17">
        <v>6.5364386681936999</v>
      </c>
      <c r="AL1669" s="17">
        <v>6.6804770387160097</v>
      </c>
      <c r="AM1669" s="17">
        <v>6.8222916456323901</v>
      </c>
      <c r="AN1669" s="17">
        <v>6.8222916456323901</v>
      </c>
      <c r="AO1669" s="17">
        <v>6.8222916456323901</v>
      </c>
    </row>
    <row r="1670" spans="3:41" x14ac:dyDescent="0.25">
      <c r="C1670" t="s">
        <v>100</v>
      </c>
      <c r="D1670" s="6" t="s">
        <v>38</v>
      </c>
      <c r="E1670" t="s">
        <v>23</v>
      </c>
      <c r="F1670" s="6">
        <v>2005</v>
      </c>
      <c r="G1670" s="6" t="s">
        <v>14</v>
      </c>
      <c r="H1670" s="6" t="s">
        <v>15</v>
      </c>
      <c r="J1670" s="29">
        <f t="array" ref="J1670">IFERROR(_xlfn._xlws.FILTER(AE$4:AE$6723,(AE$4:AE$6723&gt;=0)*($AB$4:$AB$6723=$C1670)*($AC$4:$AC$6723=$D1670)*(ISNUMBER(_xlfn.XMATCH($AD$4:$AD$6723,$V1670:$Z1670,0)))),-1)</f>
        <v>-1</v>
      </c>
      <c r="K1670" s="29">
        <f t="array" ref="K1670">IFERROR(_xlfn._xlws.FILTER(AF$4:AF$6723,(AF$4:AF$6723&gt;=0)*($AB$4:$AB$6723=$C1670)*($AC$4:$AC$6723=$D1670)*(ISNUMBER(_xlfn.XMATCH($AD$4:$AD$6723,$V1670:$Z1670,0)))),-1)</f>
        <v>-1</v>
      </c>
      <c r="L1670" s="29">
        <f t="array" ref="L1670">IFERROR(_xlfn._xlws.FILTER(AG$4:AG$6723,(AG$4:AG$6723&gt;=0)*($AB$4:$AB$6723=$C1670)*($AC$4:$AC$6723=$D1670)*(ISNUMBER(_xlfn.XMATCH($AD$4:$AD$6723,$V1670:$Z1670,0)))),-1)</f>
        <v>-1</v>
      </c>
      <c r="M1670" s="29">
        <f t="array" ref="M1670">IFERROR(_xlfn._xlws.FILTER(AH$4:AH$6723,(AH$4:AH$6723&gt;=0)*($AB$4:$AB$6723=$C1670)*($AC$4:$AC$6723=$D1670)*(ISNUMBER(_xlfn.XMATCH($AD$4:$AD$6723,$V1670:$Z1670,0)))),-1)</f>
        <v>-1</v>
      </c>
      <c r="N1670" s="29">
        <f t="array" ref="N1670">IFERROR(_xlfn._xlws.FILTER(AI$4:AI$6723,(AI$4:AI$6723&gt;=0)*($AB$4:$AB$6723=$C1670)*($AC$4:$AC$6723=$D1670)*(ISNUMBER(_xlfn.XMATCH($AD$4:$AD$6723,$V1670:$Z1670,0)))),-1)</f>
        <v>-1</v>
      </c>
      <c r="O1670" s="29">
        <f t="array" ref="O1670">IFERROR(_xlfn._xlws.FILTER(AJ$4:AJ$6723,(AJ$4:AJ$6723&gt;=0)*($AB$4:$AB$6723=$C1670)*($AC$4:$AC$6723=$D1670)*(ISNUMBER(_xlfn.XMATCH($AD$4:$AD$6723,$V1670:$Z1670,0)))),-1)</f>
        <v>-1</v>
      </c>
      <c r="P1670" s="29">
        <f t="array" ref="P1670">IFERROR(_xlfn._xlws.FILTER(AK$4:AK$6723,(AK$4:AK$6723&gt;=0)*($AB$4:$AB$6723=$C1670)*($AC$4:$AC$6723=$D1670)*(ISNUMBER(_xlfn.XMATCH($AD$4:$AD$6723,$V1670:$Z1670,0)))),-1)</f>
        <v>-1</v>
      </c>
      <c r="Q1670" s="29">
        <f t="array" ref="Q1670">IFERROR(_xlfn._xlws.FILTER(AL$4:AL$6723,(AL$4:AL$6723&gt;=0)*($AB$4:$AB$6723=$C1670)*($AC$4:$AC$6723=$D1670)*(ISNUMBER(_xlfn.XMATCH($AD$4:$AD$6723,$V1670:$Z1670,0)))),-1)</f>
        <v>-1</v>
      </c>
      <c r="R1670" s="29">
        <f t="array" ref="R1670">IFERROR(_xlfn._xlws.FILTER(AM$4:AM$6723,(AM$4:AM$6723&gt;=0)*($AB$4:$AB$6723=$C1670)*($AC$4:$AC$6723=$D1670)*(ISNUMBER(_xlfn.XMATCH($AD$4:$AD$6723,$V1670:$Z1670,0)))),-1)</f>
        <v>-1</v>
      </c>
      <c r="S1670" s="29">
        <f t="array" ref="S1670">IFERROR(_xlfn._xlws.FILTER(AN$4:AN$6723,(AN$4:AN$6723&gt;=0)*($AB$4:$AB$6723=$C1670)*($AC$4:$AC$6723=$D1670)*(ISNUMBER(_xlfn.XMATCH($AD$4:$AD$6723,$V1670:$Z1670,0)))),-1)</f>
        <v>-1</v>
      </c>
      <c r="T1670" s="29">
        <f t="array" ref="T1670">IFERROR(_xlfn._xlws.FILTER(AO$4:AO$6723,(AO$4:AO$6723&gt;=0)*($AB$4:$AB$6723=$C1670)*($AC$4:$AC$6723=$D1670)*(ISNUMBER(_xlfn.XMATCH($AD$4:$AD$6723,$V1670:$Z1670,0)))),-1)</f>
        <v>-1</v>
      </c>
      <c r="V1670" t="s">
        <v>70</v>
      </c>
      <c r="AB1670" t="s">
        <v>96</v>
      </c>
      <c r="AC1670" t="s">
        <v>46</v>
      </c>
      <c r="AD1670" s="19" t="s">
        <v>90</v>
      </c>
      <c r="AE1670" s="18">
        <v>-1</v>
      </c>
      <c r="AF1670" s="17">
        <v>-1</v>
      </c>
      <c r="AG1670" s="17">
        <v>-1</v>
      </c>
      <c r="AH1670" s="17">
        <v>-1</v>
      </c>
      <c r="AI1670" s="17">
        <v>-1</v>
      </c>
      <c r="AJ1670" s="17">
        <v>-1</v>
      </c>
      <c r="AK1670" s="17">
        <v>-1</v>
      </c>
      <c r="AL1670" s="17">
        <v>-1</v>
      </c>
      <c r="AM1670" s="17">
        <v>-1</v>
      </c>
      <c r="AN1670" s="17">
        <v>-1</v>
      </c>
      <c r="AO1670" s="17">
        <v>-1</v>
      </c>
    </row>
    <row r="1671" spans="3:41" x14ac:dyDescent="0.25">
      <c r="C1671" t="s">
        <v>100</v>
      </c>
      <c r="D1671" s="6" t="s">
        <v>38</v>
      </c>
      <c r="E1671" t="s">
        <v>24</v>
      </c>
      <c r="F1671" s="6">
        <v>2005</v>
      </c>
      <c r="G1671" s="6" t="s">
        <v>14</v>
      </c>
      <c r="H1671" s="6" t="s">
        <v>15</v>
      </c>
      <c r="J1671" s="29">
        <f t="array" ref="J1671">IFERROR(_xlfn._xlws.FILTER(AE$4:AE$6723,(AE$4:AE$6723&gt;=0)*($AB$4:$AB$6723=$C1671)*($AC$4:$AC$6723=$D1671)*(ISNUMBER(_xlfn.XMATCH($AD$4:$AD$6723,$V1671:$Z1671,0)))),-1)</f>
        <v>-1</v>
      </c>
      <c r="K1671" s="29">
        <f t="array" ref="K1671">IFERROR(_xlfn._xlws.FILTER(AF$4:AF$6723,(AF$4:AF$6723&gt;=0)*($AB$4:$AB$6723=$C1671)*($AC$4:$AC$6723=$D1671)*(ISNUMBER(_xlfn.XMATCH($AD$4:$AD$6723,$V1671:$Z1671,0)))),-1)</f>
        <v>-1</v>
      </c>
      <c r="L1671" s="29">
        <f t="array" ref="L1671">IFERROR(_xlfn._xlws.FILTER(AG$4:AG$6723,(AG$4:AG$6723&gt;=0)*($AB$4:$AB$6723=$C1671)*($AC$4:$AC$6723=$D1671)*(ISNUMBER(_xlfn.XMATCH($AD$4:$AD$6723,$V1671:$Z1671,0)))),-1)</f>
        <v>-1</v>
      </c>
      <c r="M1671" s="29">
        <f t="array" ref="M1671">IFERROR(_xlfn._xlws.FILTER(AH$4:AH$6723,(AH$4:AH$6723&gt;=0)*($AB$4:$AB$6723=$C1671)*($AC$4:$AC$6723=$D1671)*(ISNUMBER(_xlfn.XMATCH($AD$4:$AD$6723,$V1671:$Z1671,0)))),-1)</f>
        <v>-1</v>
      </c>
      <c r="N1671" s="29">
        <f t="array" ref="N1671">IFERROR(_xlfn._xlws.FILTER(AI$4:AI$6723,(AI$4:AI$6723&gt;=0)*($AB$4:$AB$6723=$C1671)*($AC$4:$AC$6723=$D1671)*(ISNUMBER(_xlfn.XMATCH($AD$4:$AD$6723,$V1671:$Z1671,0)))),-1)</f>
        <v>-1</v>
      </c>
      <c r="O1671" s="29">
        <f t="array" ref="O1671">IFERROR(_xlfn._xlws.FILTER(AJ$4:AJ$6723,(AJ$4:AJ$6723&gt;=0)*($AB$4:$AB$6723=$C1671)*($AC$4:$AC$6723=$D1671)*(ISNUMBER(_xlfn.XMATCH($AD$4:$AD$6723,$V1671:$Z1671,0)))),-1)</f>
        <v>-1</v>
      </c>
      <c r="P1671" s="29">
        <f t="array" ref="P1671">IFERROR(_xlfn._xlws.FILTER(AK$4:AK$6723,(AK$4:AK$6723&gt;=0)*($AB$4:$AB$6723=$C1671)*($AC$4:$AC$6723=$D1671)*(ISNUMBER(_xlfn.XMATCH($AD$4:$AD$6723,$V1671:$Z1671,0)))),-1)</f>
        <v>-1</v>
      </c>
      <c r="Q1671" s="29">
        <f t="array" ref="Q1671">IFERROR(_xlfn._xlws.FILTER(AL$4:AL$6723,(AL$4:AL$6723&gt;=0)*($AB$4:$AB$6723=$C1671)*($AC$4:$AC$6723=$D1671)*(ISNUMBER(_xlfn.XMATCH($AD$4:$AD$6723,$V1671:$Z1671,0)))),-1)</f>
        <v>-1</v>
      </c>
      <c r="R1671" s="29">
        <f t="array" ref="R1671">IFERROR(_xlfn._xlws.FILTER(AM$4:AM$6723,(AM$4:AM$6723&gt;=0)*($AB$4:$AB$6723=$C1671)*($AC$4:$AC$6723=$D1671)*(ISNUMBER(_xlfn.XMATCH($AD$4:$AD$6723,$V1671:$Z1671,0)))),-1)</f>
        <v>-1</v>
      </c>
      <c r="S1671" s="29">
        <f t="array" ref="S1671">IFERROR(_xlfn._xlws.FILTER(AN$4:AN$6723,(AN$4:AN$6723&gt;=0)*($AB$4:$AB$6723=$C1671)*($AC$4:$AC$6723=$D1671)*(ISNUMBER(_xlfn.XMATCH($AD$4:$AD$6723,$V1671:$Z1671,0)))),-1)</f>
        <v>-1</v>
      </c>
      <c r="T1671" s="29">
        <f t="array" ref="T1671">IFERROR(_xlfn._xlws.FILTER(AO$4:AO$6723,(AO$4:AO$6723&gt;=0)*($AB$4:$AB$6723=$C1671)*($AC$4:$AC$6723=$D1671)*(ISNUMBER(_xlfn.XMATCH($AD$4:$AD$6723,$V1671:$Z1671,0)))),-1)</f>
        <v>-1</v>
      </c>
      <c r="V1671" t="s">
        <v>72</v>
      </c>
      <c r="W1671" s="25" t="s">
        <v>58</v>
      </c>
      <c r="X1671" s="25" t="s">
        <v>59</v>
      </c>
      <c r="Y1671" s="25" t="s">
        <v>73</v>
      </c>
      <c r="AB1671" t="s">
        <v>96</v>
      </c>
      <c r="AC1671" t="s">
        <v>46</v>
      </c>
      <c r="AD1671" s="19" t="s">
        <v>31</v>
      </c>
      <c r="AE1671" s="18">
        <v>2.7114430765744828</v>
      </c>
      <c r="AF1671" s="17">
        <v>2.8733728858611101</v>
      </c>
      <c r="AG1671" s="17">
        <v>3.3591623137209599</v>
      </c>
      <c r="AH1671" s="17">
        <v>3.3591623137209599</v>
      </c>
      <c r="AI1671" s="17">
        <v>3.3591623137209599</v>
      </c>
      <c r="AJ1671" s="17">
        <v>3.3591623137209599</v>
      </c>
      <c r="AK1671" s="17">
        <v>3.3591623137209599</v>
      </c>
      <c r="AL1671" s="17">
        <v>3.3591623137209599</v>
      </c>
      <c r="AM1671" s="17">
        <v>3.3591623137209599</v>
      </c>
      <c r="AN1671" s="17">
        <v>3.3591623137209599</v>
      </c>
      <c r="AO1671" s="17">
        <v>3.3591623137209599</v>
      </c>
    </row>
    <row r="1672" spans="3:41" x14ac:dyDescent="0.25">
      <c r="C1672" t="s">
        <v>100</v>
      </c>
      <c r="D1672" s="6" t="s">
        <v>38</v>
      </c>
      <c r="E1672" t="s">
        <v>25</v>
      </c>
      <c r="F1672" s="6">
        <v>2005</v>
      </c>
      <c r="G1672" s="6" t="s">
        <v>14</v>
      </c>
      <c r="H1672" s="6" t="s">
        <v>15</v>
      </c>
      <c r="J1672" s="29">
        <f t="array" ref="J1672">IFERROR(_xlfn._xlws.FILTER(AE$4:AE$6723,(AE$4:AE$6723&gt;=0)*($AB$4:$AB$6723=$C1672)*($AC$4:$AC$6723=$D1672)*(ISNUMBER(_xlfn.XMATCH($AD$4:$AD$6723,$V1672:$Z1672,0)))),-1)</f>
        <v>-1</v>
      </c>
      <c r="K1672" s="29">
        <f t="array" ref="K1672">IFERROR(_xlfn._xlws.FILTER(AF$4:AF$6723,(AF$4:AF$6723&gt;=0)*($AB$4:$AB$6723=$C1672)*($AC$4:$AC$6723=$D1672)*(ISNUMBER(_xlfn.XMATCH($AD$4:$AD$6723,$V1672:$Z1672,0)))),-1)</f>
        <v>-1</v>
      </c>
      <c r="L1672" s="29">
        <f t="array" ref="L1672">IFERROR(_xlfn._xlws.FILTER(AG$4:AG$6723,(AG$4:AG$6723&gt;=0)*($AB$4:$AB$6723=$C1672)*($AC$4:$AC$6723=$D1672)*(ISNUMBER(_xlfn.XMATCH($AD$4:$AD$6723,$V1672:$Z1672,0)))),-1)</f>
        <v>-1</v>
      </c>
      <c r="M1672" s="29">
        <f t="array" ref="M1672">IFERROR(_xlfn._xlws.FILTER(AH$4:AH$6723,(AH$4:AH$6723&gt;=0)*($AB$4:$AB$6723=$C1672)*($AC$4:$AC$6723=$D1672)*(ISNUMBER(_xlfn.XMATCH($AD$4:$AD$6723,$V1672:$Z1672,0)))),-1)</f>
        <v>-1</v>
      </c>
      <c r="N1672" s="29">
        <f t="array" ref="N1672">IFERROR(_xlfn._xlws.FILTER(AI$4:AI$6723,(AI$4:AI$6723&gt;=0)*($AB$4:$AB$6723=$C1672)*($AC$4:$AC$6723=$D1672)*(ISNUMBER(_xlfn.XMATCH($AD$4:$AD$6723,$V1672:$Z1672,0)))),-1)</f>
        <v>-1</v>
      </c>
      <c r="O1672" s="29">
        <f t="array" ref="O1672">IFERROR(_xlfn._xlws.FILTER(AJ$4:AJ$6723,(AJ$4:AJ$6723&gt;=0)*($AB$4:$AB$6723=$C1672)*($AC$4:$AC$6723=$D1672)*(ISNUMBER(_xlfn.XMATCH($AD$4:$AD$6723,$V1672:$Z1672,0)))),-1)</f>
        <v>-1</v>
      </c>
      <c r="P1672" s="29">
        <f t="array" ref="P1672">IFERROR(_xlfn._xlws.FILTER(AK$4:AK$6723,(AK$4:AK$6723&gt;=0)*($AB$4:$AB$6723=$C1672)*($AC$4:$AC$6723=$D1672)*(ISNUMBER(_xlfn.XMATCH($AD$4:$AD$6723,$V1672:$Z1672,0)))),-1)</f>
        <v>-1</v>
      </c>
      <c r="Q1672" s="29">
        <f t="array" ref="Q1672">IFERROR(_xlfn._xlws.FILTER(AL$4:AL$6723,(AL$4:AL$6723&gt;=0)*($AB$4:$AB$6723=$C1672)*($AC$4:$AC$6723=$D1672)*(ISNUMBER(_xlfn.XMATCH($AD$4:$AD$6723,$V1672:$Z1672,0)))),-1)</f>
        <v>-1</v>
      </c>
      <c r="R1672" s="29">
        <f t="array" ref="R1672">IFERROR(_xlfn._xlws.FILTER(AM$4:AM$6723,(AM$4:AM$6723&gt;=0)*($AB$4:$AB$6723=$C1672)*($AC$4:$AC$6723=$D1672)*(ISNUMBER(_xlfn.XMATCH($AD$4:$AD$6723,$V1672:$Z1672,0)))),-1)</f>
        <v>-1</v>
      </c>
      <c r="S1672" s="29">
        <f t="array" ref="S1672">IFERROR(_xlfn._xlws.FILTER(AN$4:AN$6723,(AN$4:AN$6723&gt;=0)*($AB$4:$AB$6723=$C1672)*($AC$4:$AC$6723=$D1672)*(ISNUMBER(_xlfn.XMATCH($AD$4:$AD$6723,$V1672:$Z1672,0)))),-1)</f>
        <v>-1</v>
      </c>
      <c r="T1672" s="29">
        <f t="array" ref="T1672">IFERROR(_xlfn._xlws.FILTER(AO$4:AO$6723,(AO$4:AO$6723&gt;=0)*($AB$4:$AB$6723=$C1672)*($AC$4:$AC$6723=$D1672)*(ISNUMBER(_xlfn.XMATCH($AD$4:$AD$6723,$V1672:$Z1672,0)))),-1)</f>
        <v>-1</v>
      </c>
      <c r="V1672" t="s">
        <v>25</v>
      </c>
      <c r="AB1672" t="s">
        <v>96</v>
      </c>
      <c r="AC1672" t="s">
        <v>46</v>
      </c>
      <c r="AD1672" s="19" t="s">
        <v>45</v>
      </c>
      <c r="AE1672" s="18">
        <v>-1</v>
      </c>
      <c r="AF1672" s="17">
        <v>-1</v>
      </c>
      <c r="AG1672" s="17">
        <v>-1</v>
      </c>
      <c r="AH1672" s="17">
        <v>-1</v>
      </c>
      <c r="AI1672" s="17">
        <v>-1</v>
      </c>
      <c r="AJ1672" s="17">
        <v>-1</v>
      </c>
      <c r="AK1672" s="17">
        <v>-1</v>
      </c>
      <c r="AL1672" s="17">
        <v>-1</v>
      </c>
      <c r="AM1672" s="17">
        <v>-1</v>
      </c>
      <c r="AN1672" s="17">
        <v>-1</v>
      </c>
      <c r="AO1672" s="17">
        <v>-1</v>
      </c>
    </row>
    <row r="1673" spans="3:41" x14ac:dyDescent="0.25">
      <c r="C1673" t="s">
        <v>100</v>
      </c>
      <c r="D1673" s="6" t="s">
        <v>38</v>
      </c>
      <c r="E1673" t="s">
        <v>26</v>
      </c>
      <c r="F1673" s="6">
        <v>2005</v>
      </c>
      <c r="G1673" s="6" t="s">
        <v>14</v>
      </c>
      <c r="H1673" s="6" t="s">
        <v>15</v>
      </c>
      <c r="J1673" s="29">
        <f t="array" ref="J1673">IFERROR(_xlfn._xlws.FILTER(AE$4:AE$6723,(AE$4:AE$6723&gt;=0)*($AB$4:$AB$6723=$C1673)*($AC$4:$AC$6723=$D1673)*(ISNUMBER(_xlfn.XMATCH($AD$4:$AD$6723,$V1673:$Z1673,0)))),-1)</f>
        <v>-1</v>
      </c>
      <c r="K1673" s="29">
        <f t="array" ref="K1673">IFERROR(_xlfn._xlws.FILTER(AF$4:AF$6723,(AF$4:AF$6723&gt;=0)*($AB$4:$AB$6723=$C1673)*($AC$4:$AC$6723=$D1673)*(ISNUMBER(_xlfn.XMATCH($AD$4:$AD$6723,$V1673:$Z1673,0)))),-1)</f>
        <v>-1</v>
      </c>
      <c r="L1673" s="29">
        <f t="array" ref="L1673">IFERROR(_xlfn._xlws.FILTER(AG$4:AG$6723,(AG$4:AG$6723&gt;=0)*($AB$4:$AB$6723=$C1673)*($AC$4:$AC$6723=$D1673)*(ISNUMBER(_xlfn.XMATCH($AD$4:$AD$6723,$V1673:$Z1673,0)))),-1)</f>
        <v>-1</v>
      </c>
      <c r="M1673" s="29">
        <f t="array" ref="M1673">IFERROR(_xlfn._xlws.FILTER(AH$4:AH$6723,(AH$4:AH$6723&gt;=0)*($AB$4:$AB$6723=$C1673)*($AC$4:$AC$6723=$D1673)*(ISNUMBER(_xlfn.XMATCH($AD$4:$AD$6723,$V1673:$Z1673,0)))),-1)</f>
        <v>-1</v>
      </c>
      <c r="N1673" s="29">
        <f t="array" ref="N1673">IFERROR(_xlfn._xlws.FILTER(AI$4:AI$6723,(AI$4:AI$6723&gt;=0)*($AB$4:$AB$6723=$C1673)*($AC$4:$AC$6723=$D1673)*(ISNUMBER(_xlfn.XMATCH($AD$4:$AD$6723,$V1673:$Z1673,0)))),-1)</f>
        <v>-1</v>
      </c>
      <c r="O1673" s="29">
        <f t="array" ref="O1673">IFERROR(_xlfn._xlws.FILTER(AJ$4:AJ$6723,(AJ$4:AJ$6723&gt;=0)*($AB$4:$AB$6723=$C1673)*($AC$4:$AC$6723=$D1673)*(ISNUMBER(_xlfn.XMATCH($AD$4:$AD$6723,$V1673:$Z1673,0)))),-1)</f>
        <v>-1</v>
      </c>
      <c r="P1673" s="29">
        <f t="array" ref="P1673">IFERROR(_xlfn._xlws.FILTER(AK$4:AK$6723,(AK$4:AK$6723&gt;=0)*($AB$4:$AB$6723=$C1673)*($AC$4:$AC$6723=$D1673)*(ISNUMBER(_xlfn.XMATCH($AD$4:$AD$6723,$V1673:$Z1673,0)))),-1)</f>
        <v>-1</v>
      </c>
      <c r="Q1673" s="29">
        <f t="array" ref="Q1673">IFERROR(_xlfn._xlws.FILTER(AL$4:AL$6723,(AL$4:AL$6723&gt;=0)*($AB$4:$AB$6723=$C1673)*($AC$4:$AC$6723=$D1673)*(ISNUMBER(_xlfn.XMATCH($AD$4:$AD$6723,$V1673:$Z1673,0)))),-1)</f>
        <v>-1</v>
      </c>
      <c r="R1673" s="29">
        <f t="array" ref="R1673">IFERROR(_xlfn._xlws.FILTER(AM$4:AM$6723,(AM$4:AM$6723&gt;=0)*($AB$4:$AB$6723=$C1673)*($AC$4:$AC$6723=$D1673)*(ISNUMBER(_xlfn.XMATCH($AD$4:$AD$6723,$V1673:$Z1673,0)))),-1)</f>
        <v>-1</v>
      </c>
      <c r="S1673" s="29">
        <f t="array" ref="S1673">IFERROR(_xlfn._xlws.FILTER(AN$4:AN$6723,(AN$4:AN$6723&gt;=0)*($AB$4:$AB$6723=$C1673)*($AC$4:$AC$6723=$D1673)*(ISNUMBER(_xlfn.XMATCH($AD$4:$AD$6723,$V1673:$Z1673,0)))),-1)</f>
        <v>-1</v>
      </c>
      <c r="T1673" s="29">
        <f t="array" ref="T1673">IFERROR(_xlfn._xlws.FILTER(AO$4:AO$6723,(AO$4:AO$6723&gt;=0)*($AB$4:$AB$6723=$C1673)*($AC$4:$AC$6723=$D1673)*(ISNUMBER(_xlfn.XMATCH($AD$4:$AD$6723,$V1673:$Z1673,0)))),-1)</f>
        <v>-1</v>
      </c>
      <c r="V1673" t="s">
        <v>74</v>
      </c>
      <c r="W1673" s="25" t="s">
        <v>75</v>
      </c>
      <c r="AB1673" t="s">
        <v>96</v>
      </c>
      <c r="AC1673" t="s">
        <v>46</v>
      </c>
      <c r="AD1673" s="19" t="s">
        <v>32</v>
      </c>
      <c r="AE1673" s="18">
        <v>22.473143840161359</v>
      </c>
      <c r="AF1673" s="17">
        <v>28.970882225493899</v>
      </c>
      <c r="AG1673" s="17">
        <v>52.802055376694099</v>
      </c>
      <c r="AH1673" s="17">
        <v>50.6330763790925</v>
      </c>
      <c r="AI1673" s="17">
        <v>67.379289781229602</v>
      </c>
      <c r="AJ1673" s="17">
        <v>74.458418902166699</v>
      </c>
      <c r="AK1673" s="17">
        <v>79.584976969329205</v>
      </c>
      <c r="AL1673" s="17">
        <v>82.381873049054704</v>
      </c>
      <c r="AM1673" s="17">
        <v>85.646340562438198</v>
      </c>
      <c r="AN1673" s="17">
        <v>85.646340562438198</v>
      </c>
      <c r="AO1673" s="17">
        <v>85.646340562438198</v>
      </c>
    </row>
    <row r="1674" spans="3:41" x14ac:dyDescent="0.25">
      <c r="C1674" t="s">
        <v>100</v>
      </c>
      <c r="D1674" s="6" t="s">
        <v>38</v>
      </c>
      <c r="E1674" t="s">
        <v>27</v>
      </c>
      <c r="F1674" s="6">
        <v>2005</v>
      </c>
      <c r="G1674" s="6" t="s">
        <v>14</v>
      </c>
      <c r="H1674" s="6" t="s">
        <v>15</v>
      </c>
      <c r="J1674" s="29">
        <f t="array" ref="J1674">IFERROR(_xlfn._xlws.FILTER(AE$4:AE$6723,(AE$4:AE$6723&gt;=0)*($AB$4:$AB$6723=$C1674)*($AC$4:$AC$6723=$D1674)*(ISNUMBER(_xlfn.XMATCH($AD$4:$AD$6723,$V1674:$Z1674,0)))),-1)</f>
        <v>-1</v>
      </c>
      <c r="K1674" s="29">
        <f t="array" ref="K1674">IFERROR(_xlfn._xlws.FILTER(AF$4:AF$6723,(AF$4:AF$6723&gt;=0)*($AB$4:$AB$6723=$C1674)*($AC$4:$AC$6723=$D1674)*(ISNUMBER(_xlfn.XMATCH($AD$4:$AD$6723,$V1674:$Z1674,0)))),-1)</f>
        <v>-1</v>
      </c>
      <c r="L1674" s="29">
        <f t="array" ref="L1674">IFERROR(_xlfn._xlws.FILTER(AG$4:AG$6723,(AG$4:AG$6723&gt;=0)*($AB$4:$AB$6723=$C1674)*($AC$4:$AC$6723=$D1674)*(ISNUMBER(_xlfn.XMATCH($AD$4:$AD$6723,$V1674:$Z1674,0)))),-1)</f>
        <v>-1</v>
      </c>
      <c r="M1674" s="29">
        <f t="array" ref="M1674">IFERROR(_xlfn._xlws.FILTER(AH$4:AH$6723,(AH$4:AH$6723&gt;=0)*($AB$4:$AB$6723=$C1674)*($AC$4:$AC$6723=$D1674)*(ISNUMBER(_xlfn.XMATCH($AD$4:$AD$6723,$V1674:$Z1674,0)))),-1)</f>
        <v>-1</v>
      </c>
      <c r="N1674" s="29">
        <f t="array" ref="N1674">IFERROR(_xlfn._xlws.FILTER(AI$4:AI$6723,(AI$4:AI$6723&gt;=0)*($AB$4:$AB$6723=$C1674)*($AC$4:$AC$6723=$D1674)*(ISNUMBER(_xlfn.XMATCH($AD$4:$AD$6723,$V1674:$Z1674,0)))),-1)</f>
        <v>-1</v>
      </c>
      <c r="O1674" s="29">
        <f t="array" ref="O1674">IFERROR(_xlfn._xlws.FILTER(AJ$4:AJ$6723,(AJ$4:AJ$6723&gt;=0)*($AB$4:$AB$6723=$C1674)*($AC$4:$AC$6723=$D1674)*(ISNUMBER(_xlfn.XMATCH($AD$4:$AD$6723,$V1674:$Z1674,0)))),-1)</f>
        <v>-1</v>
      </c>
      <c r="P1674" s="29">
        <f t="array" ref="P1674">IFERROR(_xlfn._xlws.FILTER(AK$4:AK$6723,(AK$4:AK$6723&gt;=0)*($AB$4:$AB$6723=$C1674)*($AC$4:$AC$6723=$D1674)*(ISNUMBER(_xlfn.XMATCH($AD$4:$AD$6723,$V1674:$Z1674,0)))),-1)</f>
        <v>-1</v>
      </c>
      <c r="Q1674" s="29">
        <f t="array" ref="Q1674">IFERROR(_xlfn._xlws.FILTER(AL$4:AL$6723,(AL$4:AL$6723&gt;=0)*($AB$4:$AB$6723=$C1674)*($AC$4:$AC$6723=$D1674)*(ISNUMBER(_xlfn.XMATCH($AD$4:$AD$6723,$V1674:$Z1674,0)))),-1)</f>
        <v>-1</v>
      </c>
      <c r="R1674" s="29">
        <f t="array" ref="R1674">IFERROR(_xlfn._xlws.FILTER(AM$4:AM$6723,(AM$4:AM$6723&gt;=0)*($AB$4:$AB$6723=$C1674)*($AC$4:$AC$6723=$D1674)*(ISNUMBER(_xlfn.XMATCH($AD$4:$AD$6723,$V1674:$Z1674,0)))),-1)</f>
        <v>-1</v>
      </c>
      <c r="S1674" s="29">
        <f t="array" ref="S1674">IFERROR(_xlfn._xlws.FILTER(AN$4:AN$6723,(AN$4:AN$6723&gt;=0)*($AB$4:$AB$6723=$C1674)*($AC$4:$AC$6723=$D1674)*(ISNUMBER(_xlfn.XMATCH($AD$4:$AD$6723,$V1674:$Z1674,0)))),-1)</f>
        <v>-1</v>
      </c>
      <c r="T1674" s="29">
        <f t="array" ref="T1674">IFERROR(_xlfn._xlws.FILTER(AO$4:AO$6723,(AO$4:AO$6723&gt;=0)*($AB$4:$AB$6723=$C1674)*($AC$4:$AC$6723=$D1674)*(ISNUMBER(_xlfn.XMATCH($AD$4:$AD$6723,$V1674:$Z1674,0)))),-1)</f>
        <v>-1</v>
      </c>
      <c r="V1674" t="s">
        <v>27</v>
      </c>
      <c r="AB1674" t="s">
        <v>96</v>
      </c>
      <c r="AC1674" t="s">
        <v>46</v>
      </c>
      <c r="AD1674" s="19" t="s">
        <v>80</v>
      </c>
      <c r="AE1674" s="18">
        <v>-1</v>
      </c>
      <c r="AF1674" s="17">
        <v>-1</v>
      </c>
      <c r="AG1674" s="17">
        <v>-1</v>
      </c>
      <c r="AH1674" s="17">
        <v>-1</v>
      </c>
      <c r="AI1674" s="17">
        <v>-1</v>
      </c>
      <c r="AJ1674" s="17">
        <v>-1</v>
      </c>
      <c r="AK1674" s="17">
        <v>-1</v>
      </c>
      <c r="AL1674" s="17">
        <v>-1</v>
      </c>
      <c r="AM1674" s="17">
        <v>-1</v>
      </c>
      <c r="AN1674" s="17">
        <v>-1</v>
      </c>
      <c r="AO1674" s="17">
        <v>-1</v>
      </c>
    </row>
    <row r="1675" spans="3:41" x14ac:dyDescent="0.25">
      <c r="C1675" t="s">
        <v>100</v>
      </c>
      <c r="D1675" s="6" t="s">
        <v>38</v>
      </c>
      <c r="E1675" t="s">
        <v>77</v>
      </c>
      <c r="F1675" s="6">
        <v>2005</v>
      </c>
      <c r="G1675" s="6" t="s">
        <v>14</v>
      </c>
      <c r="H1675" s="6" t="s">
        <v>15</v>
      </c>
      <c r="J1675" s="29">
        <f t="array" ref="J1675">IFERROR(_xlfn._xlws.FILTER(AE$4:AE$6723,(AE$4:AE$6723&gt;=0)*($AB$4:$AB$6723=$C1675)*($AC$4:$AC$6723=$D1675)*(ISNUMBER(_xlfn.XMATCH($AD$4:$AD$6723,$V1675:$Z1675,0)))),-1)</f>
        <v>-1</v>
      </c>
      <c r="K1675" s="29">
        <f t="array" ref="K1675">IFERROR(_xlfn._xlws.FILTER(AF$4:AF$6723,(AF$4:AF$6723&gt;=0)*($AB$4:$AB$6723=$C1675)*($AC$4:$AC$6723=$D1675)*(ISNUMBER(_xlfn.XMATCH($AD$4:$AD$6723,$V1675:$Z1675,0)))),-1)</f>
        <v>-1</v>
      </c>
      <c r="L1675" s="29">
        <f t="array" ref="L1675">IFERROR(_xlfn._xlws.FILTER(AG$4:AG$6723,(AG$4:AG$6723&gt;=0)*($AB$4:$AB$6723=$C1675)*($AC$4:$AC$6723=$D1675)*(ISNUMBER(_xlfn.XMATCH($AD$4:$AD$6723,$V1675:$Z1675,0)))),-1)</f>
        <v>-1</v>
      </c>
      <c r="M1675" s="29">
        <f t="array" ref="M1675">IFERROR(_xlfn._xlws.FILTER(AH$4:AH$6723,(AH$4:AH$6723&gt;=0)*($AB$4:$AB$6723=$C1675)*($AC$4:$AC$6723=$D1675)*(ISNUMBER(_xlfn.XMATCH($AD$4:$AD$6723,$V1675:$Z1675,0)))),-1)</f>
        <v>-1</v>
      </c>
      <c r="N1675" s="29">
        <f t="array" ref="N1675">IFERROR(_xlfn._xlws.FILTER(AI$4:AI$6723,(AI$4:AI$6723&gt;=0)*($AB$4:$AB$6723=$C1675)*($AC$4:$AC$6723=$D1675)*(ISNUMBER(_xlfn.XMATCH($AD$4:$AD$6723,$V1675:$Z1675,0)))),-1)</f>
        <v>-1</v>
      </c>
      <c r="O1675" s="29">
        <f t="array" ref="O1675">IFERROR(_xlfn._xlws.FILTER(AJ$4:AJ$6723,(AJ$4:AJ$6723&gt;=0)*($AB$4:$AB$6723=$C1675)*($AC$4:$AC$6723=$D1675)*(ISNUMBER(_xlfn.XMATCH($AD$4:$AD$6723,$V1675:$Z1675,0)))),-1)</f>
        <v>-1</v>
      </c>
      <c r="P1675" s="29">
        <f t="array" ref="P1675">IFERROR(_xlfn._xlws.FILTER(AK$4:AK$6723,(AK$4:AK$6723&gt;=0)*($AB$4:$AB$6723=$C1675)*($AC$4:$AC$6723=$D1675)*(ISNUMBER(_xlfn.XMATCH($AD$4:$AD$6723,$V1675:$Z1675,0)))),-1)</f>
        <v>-1</v>
      </c>
      <c r="Q1675" s="29">
        <f t="array" ref="Q1675">IFERROR(_xlfn._xlws.FILTER(AL$4:AL$6723,(AL$4:AL$6723&gt;=0)*($AB$4:$AB$6723=$C1675)*($AC$4:$AC$6723=$D1675)*(ISNUMBER(_xlfn.XMATCH($AD$4:$AD$6723,$V1675:$Z1675,0)))),-1)</f>
        <v>-1</v>
      </c>
      <c r="R1675" s="29">
        <f t="array" ref="R1675">IFERROR(_xlfn._xlws.FILTER(AM$4:AM$6723,(AM$4:AM$6723&gt;=0)*($AB$4:$AB$6723=$C1675)*($AC$4:$AC$6723=$D1675)*(ISNUMBER(_xlfn.XMATCH($AD$4:$AD$6723,$V1675:$Z1675,0)))),-1)</f>
        <v>-1</v>
      </c>
      <c r="S1675" s="29">
        <f t="array" ref="S1675">IFERROR(_xlfn._xlws.FILTER(AN$4:AN$6723,(AN$4:AN$6723&gt;=0)*($AB$4:$AB$6723=$C1675)*($AC$4:$AC$6723=$D1675)*(ISNUMBER(_xlfn.XMATCH($AD$4:$AD$6723,$V1675:$Z1675,0)))),-1)</f>
        <v>-1</v>
      </c>
      <c r="T1675" s="29">
        <f t="array" ref="T1675">IFERROR(_xlfn._xlws.FILTER(AO$4:AO$6723,(AO$4:AO$6723&gt;=0)*($AB$4:$AB$6723=$C1675)*($AC$4:$AC$6723=$D1675)*(ISNUMBER(_xlfn.XMATCH($AD$4:$AD$6723,$V1675:$Z1675,0)))),-1)</f>
        <v>-1</v>
      </c>
      <c r="V1675" t="s">
        <v>77</v>
      </c>
      <c r="AB1675" t="s">
        <v>96</v>
      </c>
      <c r="AC1675" t="s">
        <v>46</v>
      </c>
      <c r="AD1675" s="19" t="s">
        <v>33</v>
      </c>
      <c r="AE1675" s="18">
        <v>-1</v>
      </c>
      <c r="AF1675" s="17">
        <v>-1</v>
      </c>
      <c r="AG1675" s="17">
        <v>-1</v>
      </c>
      <c r="AH1675" s="17">
        <v>-1</v>
      </c>
      <c r="AI1675" s="17">
        <v>-1</v>
      </c>
      <c r="AJ1675" s="17">
        <v>-1</v>
      </c>
      <c r="AK1675" s="17">
        <v>-1</v>
      </c>
      <c r="AL1675" s="17">
        <v>-1</v>
      </c>
      <c r="AM1675" s="17">
        <v>-1</v>
      </c>
      <c r="AN1675" s="17">
        <v>-1</v>
      </c>
      <c r="AO1675" s="17">
        <v>-1</v>
      </c>
    </row>
    <row r="1676" spans="3:41" x14ac:dyDescent="0.25">
      <c r="C1676" t="s">
        <v>100</v>
      </c>
      <c r="D1676" s="6" t="s">
        <v>38</v>
      </c>
      <c r="E1676" t="s">
        <v>78</v>
      </c>
      <c r="F1676" s="6">
        <v>2005</v>
      </c>
      <c r="G1676" s="6" t="s">
        <v>14</v>
      </c>
      <c r="H1676" s="6" t="s">
        <v>15</v>
      </c>
      <c r="J1676" s="29">
        <f t="array" ref="J1676">IFERROR(_xlfn._xlws.FILTER(AE$4:AE$6723,(AE$4:AE$6723&gt;=0)*($AB$4:$AB$6723=$C1676)*($AC$4:$AC$6723=$D1676)*(ISNUMBER(_xlfn.XMATCH($AD$4:$AD$6723,$V1676:$Z1676,0)))),-1)</f>
        <v>-1</v>
      </c>
      <c r="K1676" s="29">
        <f t="array" ref="K1676">IFERROR(_xlfn._xlws.FILTER(AF$4:AF$6723,(AF$4:AF$6723&gt;=0)*($AB$4:$AB$6723=$C1676)*($AC$4:$AC$6723=$D1676)*(ISNUMBER(_xlfn.XMATCH($AD$4:$AD$6723,$V1676:$Z1676,0)))),-1)</f>
        <v>-1</v>
      </c>
      <c r="L1676" s="29">
        <f t="array" ref="L1676">IFERROR(_xlfn._xlws.FILTER(AG$4:AG$6723,(AG$4:AG$6723&gt;=0)*($AB$4:$AB$6723=$C1676)*($AC$4:$AC$6723=$D1676)*(ISNUMBER(_xlfn.XMATCH($AD$4:$AD$6723,$V1676:$Z1676,0)))),-1)</f>
        <v>-1</v>
      </c>
      <c r="M1676" s="29">
        <f t="array" ref="M1676">IFERROR(_xlfn._xlws.FILTER(AH$4:AH$6723,(AH$4:AH$6723&gt;=0)*($AB$4:$AB$6723=$C1676)*($AC$4:$AC$6723=$D1676)*(ISNUMBER(_xlfn.XMATCH($AD$4:$AD$6723,$V1676:$Z1676,0)))),-1)</f>
        <v>-1</v>
      </c>
      <c r="N1676" s="29">
        <f t="array" ref="N1676">IFERROR(_xlfn._xlws.FILTER(AI$4:AI$6723,(AI$4:AI$6723&gt;=0)*($AB$4:$AB$6723=$C1676)*($AC$4:$AC$6723=$D1676)*(ISNUMBER(_xlfn.XMATCH($AD$4:$AD$6723,$V1676:$Z1676,0)))),-1)</f>
        <v>-1</v>
      </c>
      <c r="O1676" s="29">
        <f t="array" ref="O1676">IFERROR(_xlfn._xlws.FILTER(AJ$4:AJ$6723,(AJ$4:AJ$6723&gt;=0)*($AB$4:$AB$6723=$C1676)*($AC$4:$AC$6723=$D1676)*(ISNUMBER(_xlfn.XMATCH($AD$4:$AD$6723,$V1676:$Z1676,0)))),-1)</f>
        <v>-1</v>
      </c>
      <c r="P1676" s="29">
        <f t="array" ref="P1676">IFERROR(_xlfn._xlws.FILTER(AK$4:AK$6723,(AK$4:AK$6723&gt;=0)*($AB$4:$AB$6723=$C1676)*($AC$4:$AC$6723=$D1676)*(ISNUMBER(_xlfn.XMATCH($AD$4:$AD$6723,$V1676:$Z1676,0)))),-1)</f>
        <v>-1</v>
      </c>
      <c r="Q1676" s="29">
        <f t="array" ref="Q1676">IFERROR(_xlfn._xlws.FILTER(AL$4:AL$6723,(AL$4:AL$6723&gt;=0)*($AB$4:$AB$6723=$C1676)*($AC$4:$AC$6723=$D1676)*(ISNUMBER(_xlfn.XMATCH($AD$4:$AD$6723,$V1676:$Z1676,0)))),-1)</f>
        <v>-1</v>
      </c>
      <c r="R1676" s="29">
        <f t="array" ref="R1676">IFERROR(_xlfn._xlws.FILTER(AM$4:AM$6723,(AM$4:AM$6723&gt;=0)*($AB$4:$AB$6723=$C1676)*($AC$4:$AC$6723=$D1676)*(ISNUMBER(_xlfn.XMATCH($AD$4:$AD$6723,$V1676:$Z1676,0)))),-1)</f>
        <v>-1</v>
      </c>
      <c r="S1676" s="29">
        <f t="array" ref="S1676">IFERROR(_xlfn._xlws.FILTER(AN$4:AN$6723,(AN$4:AN$6723&gt;=0)*($AB$4:$AB$6723=$C1676)*($AC$4:$AC$6723=$D1676)*(ISNUMBER(_xlfn.XMATCH($AD$4:$AD$6723,$V1676:$Z1676,0)))),-1)</f>
        <v>-1</v>
      </c>
      <c r="T1676" s="29">
        <f t="array" ref="T1676">IFERROR(_xlfn._xlws.FILTER(AO$4:AO$6723,(AO$4:AO$6723&gt;=0)*($AB$4:$AB$6723=$C1676)*($AC$4:$AC$6723=$D1676)*(ISNUMBER(_xlfn.XMATCH($AD$4:$AD$6723,$V1676:$Z1676,0)))),-1)</f>
        <v>-1</v>
      </c>
      <c r="V1676" t="s">
        <v>78</v>
      </c>
      <c r="AB1676" t="s">
        <v>96</v>
      </c>
      <c r="AC1676" t="s">
        <v>46</v>
      </c>
      <c r="AD1676" s="19" t="s">
        <v>91</v>
      </c>
      <c r="AE1676" s="18">
        <v>-1</v>
      </c>
      <c r="AF1676" s="17">
        <v>-1</v>
      </c>
      <c r="AG1676" s="17">
        <v>-1</v>
      </c>
      <c r="AH1676" s="17">
        <v>-1</v>
      </c>
      <c r="AI1676" s="17">
        <v>-1</v>
      </c>
      <c r="AJ1676" s="17">
        <v>-1</v>
      </c>
      <c r="AK1676" s="17">
        <v>-1</v>
      </c>
      <c r="AL1676" s="17">
        <v>-1</v>
      </c>
      <c r="AM1676" s="17">
        <v>-1</v>
      </c>
      <c r="AN1676" s="17">
        <v>-1</v>
      </c>
      <c r="AO1676" s="17">
        <v>-1</v>
      </c>
    </row>
    <row r="1677" spans="3:41" x14ac:dyDescent="0.25">
      <c r="C1677" t="s">
        <v>100</v>
      </c>
      <c r="D1677" s="6" t="s">
        <v>38</v>
      </c>
      <c r="E1677" t="s">
        <v>30</v>
      </c>
      <c r="F1677" s="6">
        <v>2005</v>
      </c>
      <c r="G1677" s="6" t="s">
        <v>14</v>
      </c>
      <c r="H1677" s="6" t="s">
        <v>15</v>
      </c>
      <c r="J1677" s="29">
        <f t="array" ref="J1677">IFERROR(_xlfn._xlws.FILTER(AE$4:AE$6723,(AE$4:AE$6723&gt;=0)*($AB$4:$AB$6723=$C1677)*($AC$4:$AC$6723=$D1677)*(ISNUMBER(_xlfn.XMATCH($AD$4:$AD$6723,$V1677:$Z1677,0)))),-1)</f>
        <v>-1</v>
      </c>
      <c r="K1677" s="29">
        <f t="array" ref="K1677">IFERROR(_xlfn._xlws.FILTER(AF$4:AF$6723,(AF$4:AF$6723&gt;=0)*($AB$4:$AB$6723=$C1677)*($AC$4:$AC$6723=$D1677)*(ISNUMBER(_xlfn.XMATCH($AD$4:$AD$6723,$V1677:$Z1677,0)))),-1)</f>
        <v>-1</v>
      </c>
      <c r="L1677" s="29">
        <f t="array" ref="L1677">IFERROR(_xlfn._xlws.FILTER(AG$4:AG$6723,(AG$4:AG$6723&gt;=0)*($AB$4:$AB$6723=$C1677)*($AC$4:$AC$6723=$D1677)*(ISNUMBER(_xlfn.XMATCH($AD$4:$AD$6723,$V1677:$Z1677,0)))),-1)</f>
        <v>-1</v>
      </c>
      <c r="M1677" s="29">
        <f t="array" ref="M1677">IFERROR(_xlfn._xlws.FILTER(AH$4:AH$6723,(AH$4:AH$6723&gt;=0)*($AB$4:$AB$6723=$C1677)*($AC$4:$AC$6723=$D1677)*(ISNUMBER(_xlfn.XMATCH($AD$4:$AD$6723,$V1677:$Z1677,0)))),-1)</f>
        <v>-1</v>
      </c>
      <c r="N1677" s="29">
        <f t="array" ref="N1677">IFERROR(_xlfn._xlws.FILTER(AI$4:AI$6723,(AI$4:AI$6723&gt;=0)*($AB$4:$AB$6723=$C1677)*($AC$4:$AC$6723=$D1677)*(ISNUMBER(_xlfn.XMATCH($AD$4:$AD$6723,$V1677:$Z1677,0)))),-1)</f>
        <v>-1</v>
      </c>
      <c r="O1677" s="29">
        <f t="array" ref="O1677">IFERROR(_xlfn._xlws.FILTER(AJ$4:AJ$6723,(AJ$4:AJ$6723&gt;=0)*($AB$4:$AB$6723=$C1677)*($AC$4:$AC$6723=$D1677)*(ISNUMBER(_xlfn.XMATCH($AD$4:$AD$6723,$V1677:$Z1677,0)))),-1)</f>
        <v>-1</v>
      </c>
      <c r="P1677" s="29">
        <f t="array" ref="P1677">IFERROR(_xlfn._xlws.FILTER(AK$4:AK$6723,(AK$4:AK$6723&gt;=0)*($AB$4:$AB$6723=$C1677)*($AC$4:$AC$6723=$D1677)*(ISNUMBER(_xlfn.XMATCH($AD$4:$AD$6723,$V1677:$Z1677,0)))),-1)</f>
        <v>-1</v>
      </c>
      <c r="Q1677" s="29">
        <f t="array" ref="Q1677">IFERROR(_xlfn._xlws.FILTER(AL$4:AL$6723,(AL$4:AL$6723&gt;=0)*($AB$4:$AB$6723=$C1677)*($AC$4:$AC$6723=$D1677)*(ISNUMBER(_xlfn.XMATCH($AD$4:$AD$6723,$V1677:$Z1677,0)))),-1)</f>
        <v>-1</v>
      </c>
      <c r="R1677" s="29">
        <f t="array" ref="R1677">IFERROR(_xlfn._xlws.FILTER(AM$4:AM$6723,(AM$4:AM$6723&gt;=0)*($AB$4:$AB$6723=$C1677)*($AC$4:$AC$6723=$D1677)*(ISNUMBER(_xlfn.XMATCH($AD$4:$AD$6723,$V1677:$Z1677,0)))),-1)</f>
        <v>-1</v>
      </c>
      <c r="S1677" s="29">
        <f t="array" ref="S1677">IFERROR(_xlfn._xlws.FILTER(AN$4:AN$6723,(AN$4:AN$6723&gt;=0)*($AB$4:$AB$6723=$C1677)*($AC$4:$AC$6723=$D1677)*(ISNUMBER(_xlfn.XMATCH($AD$4:$AD$6723,$V1677:$Z1677,0)))),-1)</f>
        <v>-1</v>
      </c>
      <c r="T1677" s="29">
        <f t="array" ref="T1677">IFERROR(_xlfn._xlws.FILTER(AO$4:AO$6723,(AO$4:AO$6723&gt;=0)*($AB$4:$AB$6723=$C1677)*($AC$4:$AC$6723=$D1677)*(ISNUMBER(_xlfn.XMATCH($AD$4:$AD$6723,$V1677:$Z1677,0)))),-1)</f>
        <v>-1</v>
      </c>
      <c r="V1677" t="s">
        <v>30</v>
      </c>
      <c r="AB1677" t="s">
        <v>96</v>
      </c>
      <c r="AC1677" t="s">
        <v>46</v>
      </c>
      <c r="AD1677" s="19" t="s">
        <v>81</v>
      </c>
      <c r="AE1677" s="18">
        <v>0</v>
      </c>
      <c r="AF1677" s="17">
        <v>0</v>
      </c>
      <c r="AG1677" s="17">
        <v>0</v>
      </c>
      <c r="AH1677" s="17">
        <v>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</row>
    <row r="1678" spans="3:41" x14ac:dyDescent="0.25">
      <c r="C1678" t="s">
        <v>100</v>
      </c>
      <c r="D1678" s="6" t="s">
        <v>38</v>
      </c>
      <c r="E1678" t="s">
        <v>31</v>
      </c>
      <c r="F1678" s="6">
        <v>2005</v>
      </c>
      <c r="G1678" s="6" t="s">
        <v>14</v>
      </c>
      <c r="H1678" s="6" t="s">
        <v>15</v>
      </c>
      <c r="J1678" s="29">
        <f t="array" ref="J1678">IFERROR(_xlfn._xlws.FILTER(AE$4:AE$6723,(AE$4:AE$6723&gt;=0)*($AB$4:$AB$6723=$C1678)*($AC$4:$AC$6723=$D1678)*(ISNUMBER(_xlfn.XMATCH($AD$4:$AD$6723,$V1678:$Z1678,0)))),-1)</f>
        <v>-1</v>
      </c>
      <c r="K1678" s="29">
        <f t="array" ref="K1678">IFERROR(_xlfn._xlws.FILTER(AF$4:AF$6723,(AF$4:AF$6723&gt;=0)*($AB$4:$AB$6723=$C1678)*($AC$4:$AC$6723=$D1678)*(ISNUMBER(_xlfn.XMATCH($AD$4:$AD$6723,$V1678:$Z1678,0)))),-1)</f>
        <v>-1</v>
      </c>
      <c r="L1678" s="29">
        <f t="array" ref="L1678">IFERROR(_xlfn._xlws.FILTER(AG$4:AG$6723,(AG$4:AG$6723&gt;=0)*($AB$4:$AB$6723=$C1678)*($AC$4:$AC$6723=$D1678)*(ISNUMBER(_xlfn.XMATCH($AD$4:$AD$6723,$V1678:$Z1678,0)))),-1)</f>
        <v>-1</v>
      </c>
      <c r="M1678" s="29">
        <f t="array" ref="M1678">IFERROR(_xlfn._xlws.FILTER(AH$4:AH$6723,(AH$4:AH$6723&gt;=0)*($AB$4:$AB$6723=$C1678)*($AC$4:$AC$6723=$D1678)*(ISNUMBER(_xlfn.XMATCH($AD$4:$AD$6723,$V1678:$Z1678,0)))),-1)</f>
        <v>-1</v>
      </c>
      <c r="N1678" s="29">
        <f t="array" ref="N1678">IFERROR(_xlfn._xlws.FILTER(AI$4:AI$6723,(AI$4:AI$6723&gt;=0)*($AB$4:$AB$6723=$C1678)*($AC$4:$AC$6723=$D1678)*(ISNUMBER(_xlfn.XMATCH($AD$4:$AD$6723,$V1678:$Z1678,0)))),-1)</f>
        <v>-1</v>
      </c>
      <c r="O1678" s="29">
        <f t="array" ref="O1678">IFERROR(_xlfn._xlws.FILTER(AJ$4:AJ$6723,(AJ$4:AJ$6723&gt;=0)*($AB$4:$AB$6723=$C1678)*($AC$4:$AC$6723=$D1678)*(ISNUMBER(_xlfn.XMATCH($AD$4:$AD$6723,$V1678:$Z1678,0)))),-1)</f>
        <v>-1</v>
      </c>
      <c r="P1678" s="29">
        <f t="array" ref="P1678">IFERROR(_xlfn._xlws.FILTER(AK$4:AK$6723,(AK$4:AK$6723&gt;=0)*($AB$4:$AB$6723=$C1678)*($AC$4:$AC$6723=$D1678)*(ISNUMBER(_xlfn.XMATCH($AD$4:$AD$6723,$V1678:$Z1678,0)))),-1)</f>
        <v>-1</v>
      </c>
      <c r="Q1678" s="29">
        <f t="array" ref="Q1678">IFERROR(_xlfn._xlws.FILTER(AL$4:AL$6723,(AL$4:AL$6723&gt;=0)*($AB$4:$AB$6723=$C1678)*($AC$4:$AC$6723=$D1678)*(ISNUMBER(_xlfn.XMATCH($AD$4:$AD$6723,$V1678:$Z1678,0)))),-1)</f>
        <v>-1</v>
      </c>
      <c r="R1678" s="29">
        <f t="array" ref="R1678">IFERROR(_xlfn._xlws.FILTER(AM$4:AM$6723,(AM$4:AM$6723&gt;=0)*($AB$4:$AB$6723=$C1678)*($AC$4:$AC$6723=$D1678)*(ISNUMBER(_xlfn.XMATCH($AD$4:$AD$6723,$V1678:$Z1678,0)))),-1)</f>
        <v>-1</v>
      </c>
      <c r="S1678" s="29">
        <f t="array" ref="S1678">IFERROR(_xlfn._xlws.FILTER(AN$4:AN$6723,(AN$4:AN$6723&gt;=0)*($AB$4:$AB$6723=$C1678)*($AC$4:$AC$6723=$D1678)*(ISNUMBER(_xlfn.XMATCH($AD$4:$AD$6723,$V1678:$Z1678,0)))),-1)</f>
        <v>-1</v>
      </c>
      <c r="T1678" s="29">
        <f t="array" ref="T1678">IFERROR(_xlfn._xlws.FILTER(AO$4:AO$6723,(AO$4:AO$6723&gt;=0)*($AB$4:$AB$6723=$C1678)*($AC$4:$AC$6723=$D1678)*(ISNUMBER(_xlfn.XMATCH($AD$4:$AD$6723,$V1678:$Z1678,0)))),-1)</f>
        <v>-1</v>
      </c>
      <c r="V1678" t="s">
        <v>31</v>
      </c>
      <c r="AB1678" t="s">
        <v>96</v>
      </c>
      <c r="AC1678" t="s">
        <v>46</v>
      </c>
      <c r="AD1678" s="19" t="s">
        <v>34</v>
      </c>
      <c r="AE1678" s="18">
        <v>-1</v>
      </c>
      <c r="AF1678" s="17">
        <v>-1</v>
      </c>
      <c r="AG1678" s="17">
        <v>-1</v>
      </c>
      <c r="AH1678" s="17">
        <v>-1</v>
      </c>
      <c r="AI1678" s="17">
        <v>-1</v>
      </c>
      <c r="AJ1678" s="17">
        <v>-1</v>
      </c>
      <c r="AK1678" s="17">
        <v>-1</v>
      </c>
      <c r="AL1678" s="17">
        <v>-1</v>
      </c>
      <c r="AM1678" s="17">
        <v>-1</v>
      </c>
      <c r="AN1678" s="17">
        <v>-1</v>
      </c>
      <c r="AO1678" s="17">
        <v>-1</v>
      </c>
    </row>
    <row r="1679" spans="3:41" x14ac:dyDescent="0.25">
      <c r="C1679" t="s">
        <v>100</v>
      </c>
      <c r="D1679" s="6" t="s">
        <v>38</v>
      </c>
      <c r="E1679" t="s">
        <v>32</v>
      </c>
      <c r="F1679" s="6">
        <v>2005</v>
      </c>
      <c r="G1679" s="6" t="s">
        <v>14</v>
      </c>
      <c r="H1679" s="6" t="s">
        <v>15</v>
      </c>
      <c r="J1679" s="29">
        <f t="array" ref="J1679">IFERROR(_xlfn._xlws.FILTER(AE$4:AE$6723,(AE$4:AE$6723&gt;=0)*($AB$4:$AB$6723=$C1679)*($AC$4:$AC$6723=$D1679)*(ISNUMBER(_xlfn.XMATCH($AD$4:$AD$6723,$V1679:$Z1679,0)))),-1)</f>
        <v>-1</v>
      </c>
      <c r="K1679" s="29">
        <f t="array" ref="K1679">IFERROR(_xlfn._xlws.FILTER(AF$4:AF$6723,(AF$4:AF$6723&gt;=0)*($AB$4:$AB$6723=$C1679)*($AC$4:$AC$6723=$D1679)*(ISNUMBER(_xlfn.XMATCH($AD$4:$AD$6723,$V1679:$Z1679,0)))),-1)</f>
        <v>-1</v>
      </c>
      <c r="L1679" s="29">
        <f t="array" ref="L1679">IFERROR(_xlfn._xlws.FILTER(AG$4:AG$6723,(AG$4:AG$6723&gt;=0)*($AB$4:$AB$6723=$C1679)*($AC$4:$AC$6723=$D1679)*(ISNUMBER(_xlfn.XMATCH($AD$4:$AD$6723,$V1679:$Z1679,0)))),-1)</f>
        <v>-1</v>
      </c>
      <c r="M1679" s="29">
        <f t="array" ref="M1679">IFERROR(_xlfn._xlws.FILTER(AH$4:AH$6723,(AH$4:AH$6723&gt;=0)*($AB$4:$AB$6723=$C1679)*($AC$4:$AC$6723=$D1679)*(ISNUMBER(_xlfn.XMATCH($AD$4:$AD$6723,$V1679:$Z1679,0)))),-1)</f>
        <v>-1</v>
      </c>
      <c r="N1679" s="29">
        <f t="array" ref="N1679">IFERROR(_xlfn._xlws.FILTER(AI$4:AI$6723,(AI$4:AI$6723&gt;=0)*($AB$4:$AB$6723=$C1679)*($AC$4:$AC$6723=$D1679)*(ISNUMBER(_xlfn.XMATCH($AD$4:$AD$6723,$V1679:$Z1679,0)))),-1)</f>
        <v>-1</v>
      </c>
      <c r="O1679" s="29">
        <f t="array" ref="O1679">IFERROR(_xlfn._xlws.FILTER(AJ$4:AJ$6723,(AJ$4:AJ$6723&gt;=0)*($AB$4:$AB$6723=$C1679)*($AC$4:$AC$6723=$D1679)*(ISNUMBER(_xlfn.XMATCH($AD$4:$AD$6723,$V1679:$Z1679,0)))),-1)</f>
        <v>-1</v>
      </c>
      <c r="P1679" s="29">
        <f t="array" ref="P1679">IFERROR(_xlfn._xlws.FILTER(AK$4:AK$6723,(AK$4:AK$6723&gt;=0)*($AB$4:$AB$6723=$C1679)*($AC$4:$AC$6723=$D1679)*(ISNUMBER(_xlfn.XMATCH($AD$4:$AD$6723,$V1679:$Z1679,0)))),-1)</f>
        <v>-1</v>
      </c>
      <c r="Q1679" s="29">
        <f t="array" ref="Q1679">IFERROR(_xlfn._xlws.FILTER(AL$4:AL$6723,(AL$4:AL$6723&gt;=0)*($AB$4:$AB$6723=$C1679)*($AC$4:$AC$6723=$D1679)*(ISNUMBER(_xlfn.XMATCH($AD$4:$AD$6723,$V1679:$Z1679,0)))),-1)</f>
        <v>-1</v>
      </c>
      <c r="R1679" s="29">
        <f t="array" ref="R1679">IFERROR(_xlfn._xlws.FILTER(AM$4:AM$6723,(AM$4:AM$6723&gt;=0)*($AB$4:$AB$6723=$C1679)*($AC$4:$AC$6723=$D1679)*(ISNUMBER(_xlfn.XMATCH($AD$4:$AD$6723,$V1679:$Z1679,0)))),-1)</f>
        <v>-1</v>
      </c>
      <c r="S1679" s="29">
        <f t="array" ref="S1679">IFERROR(_xlfn._xlws.FILTER(AN$4:AN$6723,(AN$4:AN$6723&gt;=0)*($AB$4:$AB$6723=$C1679)*($AC$4:$AC$6723=$D1679)*(ISNUMBER(_xlfn.XMATCH($AD$4:$AD$6723,$V1679:$Z1679,0)))),-1)</f>
        <v>-1</v>
      </c>
      <c r="T1679" s="29">
        <f t="array" ref="T1679">IFERROR(_xlfn._xlws.FILTER(AO$4:AO$6723,(AO$4:AO$6723&gt;=0)*($AB$4:$AB$6723=$C1679)*($AC$4:$AC$6723=$D1679)*(ISNUMBER(_xlfn.XMATCH($AD$4:$AD$6723,$V1679:$Z1679,0)))),-1)</f>
        <v>-1</v>
      </c>
      <c r="V1679" t="s">
        <v>32</v>
      </c>
      <c r="W1679" s="25" t="s">
        <v>80</v>
      </c>
      <c r="AB1679" t="s">
        <v>96</v>
      </c>
      <c r="AC1679" t="s">
        <v>46</v>
      </c>
      <c r="AD1679" s="19" t="s">
        <v>92</v>
      </c>
      <c r="AE1679" s="18">
        <v>-1</v>
      </c>
      <c r="AF1679" s="17">
        <v>-1</v>
      </c>
      <c r="AG1679" s="17">
        <v>-1</v>
      </c>
      <c r="AH1679" s="17">
        <v>-1</v>
      </c>
      <c r="AI1679" s="17">
        <v>-1</v>
      </c>
      <c r="AJ1679" s="17">
        <v>-1</v>
      </c>
      <c r="AK1679" s="17">
        <v>-1</v>
      </c>
      <c r="AL1679" s="17">
        <v>-1</v>
      </c>
      <c r="AM1679" s="17">
        <v>-1</v>
      </c>
      <c r="AN1679" s="17">
        <v>-1</v>
      </c>
      <c r="AO1679" s="17">
        <v>-1</v>
      </c>
    </row>
    <row r="1680" spans="3:41" x14ac:dyDescent="0.25">
      <c r="C1680" t="s">
        <v>100</v>
      </c>
      <c r="D1680" s="6" t="s">
        <v>38</v>
      </c>
      <c r="E1680" t="s">
        <v>81</v>
      </c>
      <c r="F1680" s="6">
        <v>2005</v>
      </c>
      <c r="G1680" s="6" t="s">
        <v>14</v>
      </c>
      <c r="H1680" s="6" t="s">
        <v>15</v>
      </c>
      <c r="J1680" s="29">
        <f t="array" ref="J1680">IFERROR(_xlfn._xlws.FILTER(AE$4:AE$6723,(AE$4:AE$6723&gt;=0)*($AB$4:$AB$6723=$C1680)*($AC$4:$AC$6723=$D1680)*(ISNUMBER(_xlfn.XMATCH($AD$4:$AD$6723,$V1680:$Z1680,0)))),-1)</f>
        <v>-1</v>
      </c>
      <c r="K1680" s="29">
        <f t="array" ref="K1680">IFERROR(_xlfn._xlws.FILTER(AF$4:AF$6723,(AF$4:AF$6723&gt;=0)*($AB$4:$AB$6723=$C1680)*($AC$4:$AC$6723=$D1680)*(ISNUMBER(_xlfn.XMATCH($AD$4:$AD$6723,$V1680:$Z1680,0)))),-1)</f>
        <v>-1</v>
      </c>
      <c r="L1680" s="29">
        <f t="array" ref="L1680">IFERROR(_xlfn._xlws.FILTER(AG$4:AG$6723,(AG$4:AG$6723&gt;=0)*($AB$4:$AB$6723=$C1680)*($AC$4:$AC$6723=$D1680)*(ISNUMBER(_xlfn.XMATCH($AD$4:$AD$6723,$V1680:$Z1680,0)))),-1)</f>
        <v>-1</v>
      </c>
      <c r="M1680" s="29">
        <f t="array" ref="M1680">IFERROR(_xlfn._xlws.FILTER(AH$4:AH$6723,(AH$4:AH$6723&gt;=0)*($AB$4:$AB$6723=$C1680)*($AC$4:$AC$6723=$D1680)*(ISNUMBER(_xlfn.XMATCH($AD$4:$AD$6723,$V1680:$Z1680,0)))),-1)</f>
        <v>-1</v>
      </c>
      <c r="N1680" s="29">
        <f t="array" ref="N1680">IFERROR(_xlfn._xlws.FILTER(AI$4:AI$6723,(AI$4:AI$6723&gt;=0)*($AB$4:$AB$6723=$C1680)*($AC$4:$AC$6723=$D1680)*(ISNUMBER(_xlfn.XMATCH($AD$4:$AD$6723,$V1680:$Z1680,0)))),-1)</f>
        <v>-1</v>
      </c>
      <c r="O1680" s="29">
        <f t="array" ref="O1680">IFERROR(_xlfn._xlws.FILTER(AJ$4:AJ$6723,(AJ$4:AJ$6723&gt;=0)*($AB$4:$AB$6723=$C1680)*($AC$4:$AC$6723=$D1680)*(ISNUMBER(_xlfn.XMATCH($AD$4:$AD$6723,$V1680:$Z1680,0)))),-1)</f>
        <v>-1</v>
      </c>
      <c r="P1680" s="29">
        <f t="array" ref="P1680">IFERROR(_xlfn._xlws.FILTER(AK$4:AK$6723,(AK$4:AK$6723&gt;=0)*($AB$4:$AB$6723=$C1680)*($AC$4:$AC$6723=$D1680)*(ISNUMBER(_xlfn.XMATCH($AD$4:$AD$6723,$V1680:$Z1680,0)))),-1)</f>
        <v>-1</v>
      </c>
      <c r="Q1680" s="29">
        <f t="array" ref="Q1680">IFERROR(_xlfn._xlws.FILTER(AL$4:AL$6723,(AL$4:AL$6723&gt;=0)*($AB$4:$AB$6723=$C1680)*($AC$4:$AC$6723=$D1680)*(ISNUMBER(_xlfn.XMATCH($AD$4:$AD$6723,$V1680:$Z1680,0)))),-1)</f>
        <v>-1</v>
      </c>
      <c r="R1680" s="29">
        <f t="array" ref="R1680">IFERROR(_xlfn._xlws.FILTER(AM$4:AM$6723,(AM$4:AM$6723&gt;=0)*($AB$4:$AB$6723=$C1680)*($AC$4:$AC$6723=$D1680)*(ISNUMBER(_xlfn.XMATCH($AD$4:$AD$6723,$V1680:$Z1680,0)))),-1)</f>
        <v>-1</v>
      </c>
      <c r="S1680" s="29">
        <f t="array" ref="S1680">IFERROR(_xlfn._xlws.FILTER(AN$4:AN$6723,(AN$4:AN$6723&gt;=0)*($AB$4:$AB$6723=$C1680)*($AC$4:$AC$6723=$D1680)*(ISNUMBER(_xlfn.XMATCH($AD$4:$AD$6723,$V1680:$Z1680,0)))),-1)</f>
        <v>-1</v>
      </c>
      <c r="T1680" s="29">
        <f t="array" ref="T1680">IFERROR(_xlfn._xlws.FILTER(AO$4:AO$6723,(AO$4:AO$6723&gt;=0)*($AB$4:$AB$6723=$C1680)*($AC$4:$AC$6723=$D1680)*(ISNUMBER(_xlfn.XMATCH($AD$4:$AD$6723,$V1680:$Z1680,0)))),-1)</f>
        <v>-1</v>
      </c>
      <c r="V1680" t="s">
        <v>81</v>
      </c>
      <c r="AB1680" t="s">
        <v>96</v>
      </c>
      <c r="AC1680" t="s">
        <v>46</v>
      </c>
      <c r="AD1680" s="19" t="s">
        <v>35</v>
      </c>
      <c r="AE1680" s="18">
        <v>-1</v>
      </c>
      <c r="AF1680" s="17">
        <v>-1</v>
      </c>
      <c r="AG1680" s="17">
        <v>-1</v>
      </c>
      <c r="AH1680" s="17">
        <v>-1</v>
      </c>
      <c r="AI1680" s="17">
        <v>-1</v>
      </c>
      <c r="AJ1680" s="17">
        <v>-1</v>
      </c>
      <c r="AK1680" s="17">
        <v>-1</v>
      </c>
      <c r="AL1680" s="17">
        <v>-1</v>
      </c>
      <c r="AM1680" s="17">
        <v>-1</v>
      </c>
      <c r="AN1680" s="17">
        <v>-1</v>
      </c>
      <c r="AO1680" s="17">
        <v>-1</v>
      </c>
    </row>
    <row r="1681" spans="3:41" x14ac:dyDescent="0.25">
      <c r="C1681" t="s">
        <v>100</v>
      </c>
      <c r="D1681" s="6" t="s">
        <v>38</v>
      </c>
      <c r="E1681" t="s">
        <v>34</v>
      </c>
      <c r="F1681" s="6">
        <v>2005</v>
      </c>
      <c r="G1681" s="6" t="s">
        <v>14</v>
      </c>
      <c r="H1681" s="6" t="s">
        <v>15</v>
      </c>
      <c r="J1681" s="29">
        <f t="array" ref="J1681">IFERROR(_xlfn._xlws.FILTER(AE$4:AE$6723,(AE$4:AE$6723&gt;=0)*($AB$4:$AB$6723=$C1681)*($AC$4:$AC$6723=$D1681)*(ISNUMBER(_xlfn.XMATCH($AD$4:$AD$6723,$V1681:$Z1681,0)))),-1)</f>
        <v>-1</v>
      </c>
      <c r="K1681" s="29">
        <f t="array" ref="K1681">IFERROR(_xlfn._xlws.FILTER(AF$4:AF$6723,(AF$4:AF$6723&gt;=0)*($AB$4:$AB$6723=$C1681)*($AC$4:$AC$6723=$D1681)*(ISNUMBER(_xlfn.XMATCH($AD$4:$AD$6723,$V1681:$Z1681,0)))),-1)</f>
        <v>-1</v>
      </c>
      <c r="L1681" s="29">
        <f t="array" ref="L1681">IFERROR(_xlfn._xlws.FILTER(AG$4:AG$6723,(AG$4:AG$6723&gt;=0)*($AB$4:$AB$6723=$C1681)*($AC$4:$AC$6723=$D1681)*(ISNUMBER(_xlfn.XMATCH($AD$4:$AD$6723,$V1681:$Z1681,0)))),-1)</f>
        <v>-1</v>
      </c>
      <c r="M1681" s="29">
        <f t="array" ref="M1681">IFERROR(_xlfn._xlws.FILTER(AH$4:AH$6723,(AH$4:AH$6723&gt;=0)*($AB$4:$AB$6723=$C1681)*($AC$4:$AC$6723=$D1681)*(ISNUMBER(_xlfn.XMATCH($AD$4:$AD$6723,$V1681:$Z1681,0)))),-1)</f>
        <v>-1</v>
      </c>
      <c r="N1681" s="29">
        <f t="array" ref="N1681">IFERROR(_xlfn._xlws.FILTER(AI$4:AI$6723,(AI$4:AI$6723&gt;=0)*($AB$4:$AB$6723=$C1681)*($AC$4:$AC$6723=$D1681)*(ISNUMBER(_xlfn.XMATCH($AD$4:$AD$6723,$V1681:$Z1681,0)))),-1)</f>
        <v>-1</v>
      </c>
      <c r="O1681" s="29">
        <f t="array" ref="O1681">IFERROR(_xlfn._xlws.FILTER(AJ$4:AJ$6723,(AJ$4:AJ$6723&gt;=0)*($AB$4:$AB$6723=$C1681)*($AC$4:$AC$6723=$D1681)*(ISNUMBER(_xlfn.XMATCH($AD$4:$AD$6723,$V1681:$Z1681,0)))),-1)</f>
        <v>-1</v>
      </c>
      <c r="P1681" s="29">
        <f t="array" ref="P1681">IFERROR(_xlfn._xlws.FILTER(AK$4:AK$6723,(AK$4:AK$6723&gt;=0)*($AB$4:$AB$6723=$C1681)*($AC$4:$AC$6723=$D1681)*(ISNUMBER(_xlfn.XMATCH($AD$4:$AD$6723,$V1681:$Z1681,0)))),-1)</f>
        <v>-1</v>
      </c>
      <c r="Q1681" s="29">
        <f t="array" ref="Q1681">IFERROR(_xlfn._xlws.FILTER(AL$4:AL$6723,(AL$4:AL$6723&gt;=0)*($AB$4:$AB$6723=$C1681)*($AC$4:$AC$6723=$D1681)*(ISNUMBER(_xlfn.XMATCH($AD$4:$AD$6723,$V1681:$Z1681,0)))),-1)</f>
        <v>-1</v>
      </c>
      <c r="R1681" s="29">
        <f t="array" ref="R1681">IFERROR(_xlfn._xlws.FILTER(AM$4:AM$6723,(AM$4:AM$6723&gt;=0)*($AB$4:$AB$6723=$C1681)*($AC$4:$AC$6723=$D1681)*(ISNUMBER(_xlfn.XMATCH($AD$4:$AD$6723,$V1681:$Z1681,0)))),-1)</f>
        <v>-1</v>
      </c>
      <c r="S1681" s="29">
        <f t="array" ref="S1681">IFERROR(_xlfn._xlws.FILTER(AN$4:AN$6723,(AN$4:AN$6723&gt;=0)*($AB$4:$AB$6723=$C1681)*($AC$4:$AC$6723=$D1681)*(ISNUMBER(_xlfn.XMATCH($AD$4:$AD$6723,$V1681:$Z1681,0)))),-1)</f>
        <v>-1</v>
      </c>
      <c r="T1681" s="29">
        <f t="array" ref="T1681">IFERROR(_xlfn._xlws.FILTER(AO$4:AO$6723,(AO$4:AO$6723&gt;=0)*($AB$4:$AB$6723=$C1681)*($AC$4:$AC$6723=$D1681)*(ISNUMBER(_xlfn.XMATCH($AD$4:$AD$6723,$V1681:$Z1681,0)))),-1)</f>
        <v>-1</v>
      </c>
      <c r="V1681" t="s">
        <v>34</v>
      </c>
      <c r="AB1681" t="s">
        <v>96</v>
      </c>
      <c r="AC1681" t="s">
        <v>46</v>
      </c>
      <c r="AD1681" s="19" t="s">
        <v>93</v>
      </c>
      <c r="AE1681" s="18">
        <v>-1</v>
      </c>
      <c r="AF1681" s="17">
        <v>-1</v>
      </c>
      <c r="AG1681" s="17">
        <v>-1</v>
      </c>
      <c r="AH1681" s="17">
        <v>-1</v>
      </c>
      <c r="AI1681" s="17">
        <v>-1</v>
      </c>
      <c r="AJ1681" s="17">
        <v>-1</v>
      </c>
      <c r="AK1681" s="17">
        <v>-1</v>
      </c>
      <c r="AL1681" s="17">
        <v>-1</v>
      </c>
      <c r="AM1681" s="17">
        <v>-1</v>
      </c>
      <c r="AN1681" s="17">
        <v>-1</v>
      </c>
      <c r="AO1681" s="17">
        <v>-1</v>
      </c>
    </row>
    <row r="1682" spans="3:41" x14ac:dyDescent="0.25">
      <c r="C1682" t="s">
        <v>100</v>
      </c>
      <c r="D1682" s="6" t="s">
        <v>38</v>
      </c>
      <c r="E1682" t="s">
        <v>35</v>
      </c>
      <c r="F1682" s="6">
        <v>2005</v>
      </c>
      <c r="G1682" s="6" t="s">
        <v>14</v>
      </c>
      <c r="H1682" s="6" t="s">
        <v>15</v>
      </c>
      <c r="J1682" s="29">
        <f t="array" ref="J1682">IFERROR(_xlfn._xlws.FILTER(AE$4:AE$6723,(AE$4:AE$6723&gt;=0)*($AB$4:$AB$6723=$C1682)*($AC$4:$AC$6723=$D1682)*(ISNUMBER(_xlfn.XMATCH($AD$4:$AD$6723,$V1682:$Z1682,0)))),-1)</f>
        <v>-1</v>
      </c>
      <c r="K1682" s="29">
        <f t="array" ref="K1682">IFERROR(_xlfn._xlws.FILTER(AF$4:AF$6723,(AF$4:AF$6723&gt;=0)*($AB$4:$AB$6723=$C1682)*($AC$4:$AC$6723=$D1682)*(ISNUMBER(_xlfn.XMATCH($AD$4:$AD$6723,$V1682:$Z1682,0)))),-1)</f>
        <v>-1</v>
      </c>
      <c r="L1682" s="29">
        <f t="array" ref="L1682">IFERROR(_xlfn._xlws.FILTER(AG$4:AG$6723,(AG$4:AG$6723&gt;=0)*($AB$4:$AB$6723=$C1682)*($AC$4:$AC$6723=$D1682)*(ISNUMBER(_xlfn.XMATCH($AD$4:$AD$6723,$V1682:$Z1682,0)))),-1)</f>
        <v>-1</v>
      </c>
      <c r="M1682" s="29">
        <f t="array" ref="M1682">IFERROR(_xlfn._xlws.FILTER(AH$4:AH$6723,(AH$4:AH$6723&gt;=0)*($AB$4:$AB$6723=$C1682)*($AC$4:$AC$6723=$D1682)*(ISNUMBER(_xlfn.XMATCH($AD$4:$AD$6723,$V1682:$Z1682,0)))),-1)</f>
        <v>-1</v>
      </c>
      <c r="N1682" s="29">
        <f t="array" ref="N1682">IFERROR(_xlfn._xlws.FILTER(AI$4:AI$6723,(AI$4:AI$6723&gt;=0)*($AB$4:$AB$6723=$C1682)*($AC$4:$AC$6723=$D1682)*(ISNUMBER(_xlfn.XMATCH($AD$4:$AD$6723,$V1682:$Z1682,0)))),-1)</f>
        <v>-1</v>
      </c>
      <c r="O1682" s="29">
        <f t="array" ref="O1682">IFERROR(_xlfn._xlws.FILTER(AJ$4:AJ$6723,(AJ$4:AJ$6723&gt;=0)*($AB$4:$AB$6723=$C1682)*($AC$4:$AC$6723=$D1682)*(ISNUMBER(_xlfn.XMATCH($AD$4:$AD$6723,$V1682:$Z1682,0)))),-1)</f>
        <v>-1</v>
      </c>
      <c r="P1682" s="29">
        <f t="array" ref="P1682">IFERROR(_xlfn._xlws.FILTER(AK$4:AK$6723,(AK$4:AK$6723&gt;=0)*($AB$4:$AB$6723=$C1682)*($AC$4:$AC$6723=$D1682)*(ISNUMBER(_xlfn.XMATCH($AD$4:$AD$6723,$V1682:$Z1682,0)))),-1)</f>
        <v>-1</v>
      </c>
      <c r="Q1682" s="29">
        <f t="array" ref="Q1682">IFERROR(_xlfn._xlws.FILTER(AL$4:AL$6723,(AL$4:AL$6723&gt;=0)*($AB$4:$AB$6723=$C1682)*($AC$4:$AC$6723=$D1682)*(ISNUMBER(_xlfn.XMATCH($AD$4:$AD$6723,$V1682:$Z1682,0)))),-1)</f>
        <v>-1</v>
      </c>
      <c r="R1682" s="29">
        <f t="array" ref="R1682">IFERROR(_xlfn._xlws.FILTER(AM$4:AM$6723,(AM$4:AM$6723&gt;=0)*($AB$4:$AB$6723=$C1682)*($AC$4:$AC$6723=$D1682)*(ISNUMBER(_xlfn.XMATCH($AD$4:$AD$6723,$V1682:$Z1682,0)))),-1)</f>
        <v>-1</v>
      </c>
      <c r="S1682" s="29">
        <f t="array" ref="S1682">IFERROR(_xlfn._xlws.FILTER(AN$4:AN$6723,(AN$4:AN$6723&gt;=0)*($AB$4:$AB$6723=$C1682)*($AC$4:$AC$6723=$D1682)*(ISNUMBER(_xlfn.XMATCH($AD$4:$AD$6723,$V1682:$Z1682,0)))),-1)</f>
        <v>-1</v>
      </c>
      <c r="T1682" s="29">
        <f t="array" ref="T1682">IFERROR(_xlfn._xlws.FILTER(AO$4:AO$6723,(AO$4:AO$6723&gt;=0)*($AB$4:$AB$6723=$C1682)*($AC$4:$AC$6723=$D1682)*(ISNUMBER(_xlfn.XMATCH($AD$4:$AD$6723,$V1682:$Z1682,0)))),-1)</f>
        <v>-1</v>
      </c>
      <c r="V1682" t="s">
        <v>35</v>
      </c>
      <c r="W1682" s="25" t="s">
        <v>83</v>
      </c>
      <c r="X1682" s="25" t="s">
        <v>71</v>
      </c>
      <c r="AB1682" t="s">
        <v>96</v>
      </c>
      <c r="AC1682" t="s">
        <v>46</v>
      </c>
      <c r="AD1682" s="19" t="s">
        <v>94</v>
      </c>
      <c r="AE1682" s="18">
        <v>-1</v>
      </c>
      <c r="AF1682" s="17">
        <v>-1</v>
      </c>
      <c r="AG1682" s="17">
        <v>-1</v>
      </c>
      <c r="AH1682" s="17">
        <v>-1</v>
      </c>
      <c r="AI1682" s="17">
        <v>-1</v>
      </c>
      <c r="AJ1682" s="17">
        <v>-1</v>
      </c>
      <c r="AK1682" s="17">
        <v>-1</v>
      </c>
      <c r="AL1682" s="17">
        <v>-1</v>
      </c>
      <c r="AM1682" s="17">
        <v>-1</v>
      </c>
      <c r="AN1682" s="17">
        <v>-1</v>
      </c>
      <c r="AO1682" s="17">
        <v>-1</v>
      </c>
    </row>
    <row r="1683" spans="3:41" x14ac:dyDescent="0.25">
      <c r="C1683" t="s">
        <v>100</v>
      </c>
      <c r="D1683" s="6" t="s">
        <v>38</v>
      </c>
      <c r="E1683" t="s">
        <v>84</v>
      </c>
      <c r="F1683" s="6">
        <v>2005</v>
      </c>
      <c r="G1683" s="6" t="s">
        <v>14</v>
      </c>
      <c r="H1683" s="6" t="s">
        <v>15</v>
      </c>
      <c r="J1683" s="29">
        <f t="array" ref="J1683">IFERROR(_xlfn._xlws.FILTER(AE$4:AE$6723,(AE$4:AE$6723&gt;=0)*($AB$4:$AB$6723=$C1683)*($AC$4:$AC$6723=$D1683)*(ISNUMBER(_xlfn.XMATCH($AD$4:$AD$6723,$V1683:$Z1683,0)))),-1)</f>
        <v>-1</v>
      </c>
      <c r="K1683" s="29">
        <f t="array" ref="K1683">IFERROR(_xlfn._xlws.FILTER(AF$4:AF$6723,(AF$4:AF$6723&gt;=0)*($AB$4:$AB$6723=$C1683)*($AC$4:$AC$6723=$D1683)*(ISNUMBER(_xlfn.XMATCH($AD$4:$AD$6723,$V1683:$Z1683,0)))),-1)</f>
        <v>-1</v>
      </c>
      <c r="L1683" s="29">
        <f t="array" ref="L1683">IFERROR(_xlfn._xlws.FILTER(AG$4:AG$6723,(AG$4:AG$6723&gt;=0)*($AB$4:$AB$6723=$C1683)*($AC$4:$AC$6723=$D1683)*(ISNUMBER(_xlfn.XMATCH($AD$4:$AD$6723,$V1683:$Z1683,0)))),-1)</f>
        <v>-1</v>
      </c>
      <c r="M1683" s="29">
        <f t="array" ref="M1683">IFERROR(_xlfn._xlws.FILTER(AH$4:AH$6723,(AH$4:AH$6723&gt;=0)*($AB$4:$AB$6723=$C1683)*($AC$4:$AC$6723=$D1683)*(ISNUMBER(_xlfn.XMATCH($AD$4:$AD$6723,$V1683:$Z1683,0)))),-1)</f>
        <v>-1</v>
      </c>
      <c r="N1683" s="29">
        <f t="array" ref="N1683">IFERROR(_xlfn._xlws.FILTER(AI$4:AI$6723,(AI$4:AI$6723&gt;=0)*($AB$4:$AB$6723=$C1683)*($AC$4:$AC$6723=$D1683)*(ISNUMBER(_xlfn.XMATCH($AD$4:$AD$6723,$V1683:$Z1683,0)))),-1)</f>
        <v>-1</v>
      </c>
      <c r="O1683" s="29">
        <f t="array" ref="O1683">IFERROR(_xlfn._xlws.FILTER(AJ$4:AJ$6723,(AJ$4:AJ$6723&gt;=0)*($AB$4:$AB$6723=$C1683)*($AC$4:$AC$6723=$D1683)*(ISNUMBER(_xlfn.XMATCH($AD$4:$AD$6723,$V1683:$Z1683,0)))),-1)</f>
        <v>-1</v>
      </c>
      <c r="P1683" s="29">
        <f t="array" ref="P1683">IFERROR(_xlfn._xlws.FILTER(AK$4:AK$6723,(AK$4:AK$6723&gt;=0)*($AB$4:$AB$6723=$C1683)*($AC$4:$AC$6723=$D1683)*(ISNUMBER(_xlfn.XMATCH($AD$4:$AD$6723,$V1683:$Z1683,0)))),-1)</f>
        <v>-1</v>
      </c>
      <c r="Q1683" s="29">
        <f t="array" ref="Q1683">IFERROR(_xlfn._xlws.FILTER(AL$4:AL$6723,(AL$4:AL$6723&gt;=0)*($AB$4:$AB$6723=$C1683)*($AC$4:$AC$6723=$D1683)*(ISNUMBER(_xlfn.XMATCH($AD$4:$AD$6723,$V1683:$Z1683,0)))),-1)</f>
        <v>-1</v>
      </c>
      <c r="R1683" s="29">
        <f t="array" ref="R1683">IFERROR(_xlfn._xlws.FILTER(AM$4:AM$6723,(AM$4:AM$6723&gt;=0)*($AB$4:$AB$6723=$C1683)*($AC$4:$AC$6723=$D1683)*(ISNUMBER(_xlfn.XMATCH($AD$4:$AD$6723,$V1683:$Z1683,0)))),-1)</f>
        <v>-1</v>
      </c>
      <c r="S1683" s="29">
        <f t="array" ref="S1683">IFERROR(_xlfn._xlws.FILTER(AN$4:AN$6723,(AN$4:AN$6723&gt;=0)*($AB$4:$AB$6723=$C1683)*($AC$4:$AC$6723=$D1683)*(ISNUMBER(_xlfn.XMATCH($AD$4:$AD$6723,$V1683:$Z1683,0)))),-1)</f>
        <v>-1</v>
      </c>
      <c r="T1683" s="29">
        <f t="array" ref="T1683">IFERROR(_xlfn._xlws.FILTER(AO$4:AO$6723,(AO$4:AO$6723&gt;=0)*($AB$4:$AB$6723=$C1683)*($AC$4:$AC$6723=$D1683)*(ISNUMBER(_xlfn.XMATCH($AD$4:$AD$6723,$V1683:$Z1683,0)))),-1)</f>
        <v>-1</v>
      </c>
      <c r="V1683" t="s">
        <v>84</v>
      </c>
      <c r="W1683" s="25" t="s">
        <v>85</v>
      </c>
      <c r="AB1683" t="s">
        <v>96</v>
      </c>
      <c r="AC1683" t="s">
        <v>46</v>
      </c>
      <c r="AD1683" s="19" t="s">
        <v>84</v>
      </c>
      <c r="AE1683" s="18">
        <v>-1</v>
      </c>
      <c r="AF1683" s="17">
        <v>-1</v>
      </c>
      <c r="AG1683" s="17">
        <v>-1</v>
      </c>
      <c r="AH1683" s="17">
        <v>-1</v>
      </c>
      <c r="AI1683" s="17">
        <v>-1</v>
      </c>
      <c r="AJ1683" s="17">
        <v>-1</v>
      </c>
      <c r="AK1683" s="17">
        <v>-1</v>
      </c>
      <c r="AL1683" s="17">
        <v>-1</v>
      </c>
      <c r="AM1683" s="17">
        <v>-1</v>
      </c>
      <c r="AN1683" s="17">
        <v>-1</v>
      </c>
      <c r="AO1683" s="17">
        <v>-1</v>
      </c>
    </row>
    <row r="1684" spans="3:41" x14ac:dyDescent="0.25">
      <c r="C1684" t="s">
        <v>100</v>
      </c>
      <c r="D1684" s="6" t="s">
        <v>39</v>
      </c>
      <c r="E1684" t="s">
        <v>13</v>
      </c>
      <c r="F1684" s="6">
        <v>2005</v>
      </c>
      <c r="G1684" s="6" t="s">
        <v>14</v>
      </c>
      <c r="H1684" s="6" t="s">
        <v>15</v>
      </c>
      <c r="I1684" s="6"/>
      <c r="J1684" s="29">
        <f t="array" ref="J1684">IFERROR(_xlfn._xlws.FILTER(AE$4:AE$6723,(AE$4:AE$6723&gt;=0)*($AB$4:$AB$6723=$C1684)*($AC$4:$AC$6723=$D1684)*(ISNUMBER(_xlfn.XMATCH($AD$4:$AD$6723,$V1684:$Z1684,0)))),-1)</f>
        <v>-1</v>
      </c>
      <c r="K1684" s="29">
        <f t="array" ref="K1684">IFERROR(_xlfn._xlws.FILTER(AF$4:AF$6723,(AF$4:AF$6723&gt;=0)*($AB$4:$AB$6723=$C1684)*($AC$4:$AC$6723=$D1684)*(ISNUMBER(_xlfn.XMATCH($AD$4:$AD$6723,$V1684:$Z1684,0)))),-1)</f>
        <v>-1</v>
      </c>
      <c r="L1684" s="29">
        <f t="array" ref="L1684">IFERROR(_xlfn._xlws.FILTER(AG$4:AG$6723,(AG$4:AG$6723&gt;=0)*($AB$4:$AB$6723=$C1684)*($AC$4:$AC$6723=$D1684)*(ISNUMBER(_xlfn.XMATCH($AD$4:$AD$6723,$V1684:$Z1684,0)))),-1)</f>
        <v>-1</v>
      </c>
      <c r="M1684" s="29">
        <f t="array" ref="M1684">IFERROR(_xlfn._xlws.FILTER(AH$4:AH$6723,(AH$4:AH$6723&gt;=0)*($AB$4:$AB$6723=$C1684)*($AC$4:$AC$6723=$D1684)*(ISNUMBER(_xlfn.XMATCH($AD$4:$AD$6723,$V1684:$Z1684,0)))),-1)</f>
        <v>-1</v>
      </c>
      <c r="N1684" s="29">
        <f t="array" ref="N1684">IFERROR(_xlfn._xlws.FILTER(AI$4:AI$6723,(AI$4:AI$6723&gt;=0)*($AB$4:$AB$6723=$C1684)*($AC$4:$AC$6723=$D1684)*(ISNUMBER(_xlfn.XMATCH($AD$4:$AD$6723,$V1684:$Z1684,0)))),-1)</f>
        <v>-1</v>
      </c>
      <c r="O1684" s="29">
        <f t="array" ref="O1684">IFERROR(_xlfn._xlws.FILTER(AJ$4:AJ$6723,(AJ$4:AJ$6723&gt;=0)*($AB$4:$AB$6723=$C1684)*($AC$4:$AC$6723=$D1684)*(ISNUMBER(_xlfn.XMATCH($AD$4:$AD$6723,$V1684:$Z1684,0)))),-1)</f>
        <v>-1</v>
      </c>
      <c r="P1684" s="29">
        <f t="array" ref="P1684">IFERROR(_xlfn._xlws.FILTER(AK$4:AK$6723,(AK$4:AK$6723&gt;=0)*($AB$4:$AB$6723=$C1684)*($AC$4:$AC$6723=$D1684)*(ISNUMBER(_xlfn.XMATCH($AD$4:$AD$6723,$V1684:$Z1684,0)))),-1)</f>
        <v>-1</v>
      </c>
      <c r="Q1684" s="29">
        <f t="array" ref="Q1684">IFERROR(_xlfn._xlws.FILTER(AL$4:AL$6723,(AL$4:AL$6723&gt;=0)*($AB$4:$AB$6723=$C1684)*($AC$4:$AC$6723=$D1684)*(ISNUMBER(_xlfn.XMATCH($AD$4:$AD$6723,$V1684:$Z1684,0)))),-1)</f>
        <v>-1</v>
      </c>
      <c r="R1684" s="29">
        <f t="array" ref="R1684">IFERROR(_xlfn._xlws.FILTER(AM$4:AM$6723,(AM$4:AM$6723&gt;=0)*($AB$4:$AB$6723=$C1684)*($AC$4:$AC$6723=$D1684)*(ISNUMBER(_xlfn.XMATCH($AD$4:$AD$6723,$V1684:$Z1684,0)))),-1)</f>
        <v>-1</v>
      </c>
      <c r="S1684" s="29">
        <f t="array" ref="S1684">IFERROR(_xlfn._xlws.FILTER(AN$4:AN$6723,(AN$4:AN$6723&gt;=0)*($AB$4:$AB$6723=$C1684)*($AC$4:$AC$6723=$D1684)*(ISNUMBER(_xlfn.XMATCH($AD$4:$AD$6723,$V1684:$Z1684,0)))),-1)</f>
        <v>-1</v>
      </c>
      <c r="T1684" s="29">
        <f t="array" ref="T1684">IFERROR(_xlfn._xlws.FILTER(AO$4:AO$6723,(AO$4:AO$6723&gt;=0)*($AB$4:$AB$6723=$C1684)*($AC$4:$AC$6723=$D1684)*(ISNUMBER(_xlfn.XMATCH($AD$4:$AD$6723,$V1684:$Z1684,0)))),-1)</f>
        <v>-1</v>
      </c>
      <c r="V1684" t="s">
        <v>13</v>
      </c>
      <c r="AB1684" t="s">
        <v>96</v>
      </c>
      <c r="AC1684" t="s">
        <v>97</v>
      </c>
      <c r="AD1684" s="19" t="s">
        <v>63</v>
      </c>
      <c r="AE1684" s="18">
        <v>-1</v>
      </c>
      <c r="AF1684" s="17">
        <v>-1</v>
      </c>
      <c r="AG1684" s="17">
        <v>-1</v>
      </c>
      <c r="AH1684" s="17">
        <v>-1</v>
      </c>
      <c r="AI1684" s="17">
        <v>-1</v>
      </c>
      <c r="AJ1684" s="17">
        <v>-1</v>
      </c>
      <c r="AK1684" s="17">
        <v>-1</v>
      </c>
      <c r="AL1684" s="17">
        <v>-1</v>
      </c>
      <c r="AM1684" s="17">
        <v>-1</v>
      </c>
      <c r="AN1684" s="17">
        <v>-1</v>
      </c>
      <c r="AO1684" s="17">
        <v>-1</v>
      </c>
    </row>
    <row r="1685" spans="3:41" x14ac:dyDescent="0.25">
      <c r="C1685" t="s">
        <v>100</v>
      </c>
      <c r="D1685" s="6" t="s">
        <v>39</v>
      </c>
      <c r="E1685" t="s">
        <v>17</v>
      </c>
      <c r="F1685" s="6">
        <v>2005</v>
      </c>
      <c r="G1685" s="6" t="s">
        <v>14</v>
      </c>
      <c r="H1685" s="6" t="s">
        <v>15</v>
      </c>
      <c r="I1685" s="6"/>
      <c r="J1685" s="29">
        <f t="array" ref="J1685">IFERROR(_xlfn._xlws.FILTER(AE$4:AE$6723,(AE$4:AE$6723&gt;=0)*($AB$4:$AB$6723=$C1685)*($AC$4:$AC$6723=$D1685)*(ISNUMBER(_xlfn.XMATCH($AD$4:$AD$6723,$V1685:$Z1685,0)))),-1)</f>
        <v>14.820360835584321</v>
      </c>
      <c r="K1685" s="29">
        <f t="array" ref="K1685">IFERROR(_xlfn._xlws.FILTER(AF$4:AF$6723,(AF$4:AF$6723&gt;=0)*($AB$4:$AB$6723=$C1685)*($AC$4:$AC$6723=$D1685)*(ISNUMBER(_xlfn.XMATCH($AD$4:$AD$6723,$V1685:$Z1685,0)))),-1)</f>
        <v>20.738794376688301</v>
      </c>
      <c r="L1685" s="29">
        <f t="array" ref="L1685">IFERROR(_xlfn._xlws.FILTER(AG$4:AG$6723,(AG$4:AG$6723&gt;=0)*($AB$4:$AB$6723=$C1685)*($AC$4:$AC$6723=$D1685)*(ISNUMBER(_xlfn.XMATCH($AD$4:$AD$6723,$V1685:$Z1685,0)))),-1)</f>
        <v>26.775351000000001</v>
      </c>
      <c r="M1685" s="29">
        <f t="array" ref="M1685">IFERROR(_xlfn._xlws.FILTER(AH$4:AH$6723,(AH$4:AH$6723&gt;=0)*($AB$4:$AB$6723=$C1685)*($AC$4:$AC$6723=$D1685)*(ISNUMBER(_xlfn.XMATCH($AD$4:$AD$6723,$V1685:$Z1685,0)))),-1)</f>
        <v>32.634723000000001</v>
      </c>
      <c r="N1685" s="29">
        <f t="array" ref="N1685">IFERROR(_xlfn._xlws.FILTER(AI$4:AI$6723,(AI$4:AI$6723&gt;=0)*($AB$4:$AB$6723=$C1685)*($AC$4:$AC$6723=$D1685)*(ISNUMBER(_xlfn.XMATCH($AD$4:$AD$6723,$V1685:$Z1685,0)))),-1)</f>
        <v>34.852308000000001</v>
      </c>
      <c r="O1685" s="29">
        <f t="array" ref="O1685">IFERROR(_xlfn._xlws.FILTER(AJ$4:AJ$6723,(AJ$4:AJ$6723&gt;=0)*($AB$4:$AB$6723=$C1685)*($AC$4:$AC$6723=$D1685)*(ISNUMBER(_xlfn.XMATCH($AD$4:$AD$6723,$V1685:$Z1685,0)))),-1)</f>
        <v>36.363092999999999</v>
      </c>
      <c r="P1685" s="29">
        <f t="array" ref="P1685">IFERROR(_xlfn._xlws.FILTER(AK$4:AK$6723,(AK$4:AK$6723&gt;=0)*($AB$4:$AB$6723=$C1685)*($AC$4:$AC$6723=$D1685)*(ISNUMBER(_xlfn.XMATCH($AD$4:$AD$6723,$V1685:$Z1685,0)))),-1)</f>
        <v>37.944558000000001</v>
      </c>
      <c r="Q1685" s="29">
        <f t="array" ref="Q1685">IFERROR(_xlfn._xlws.FILTER(AL$4:AL$6723,(AL$4:AL$6723&gt;=0)*($AB$4:$AB$6723=$C1685)*($AC$4:$AC$6723=$D1685)*(ISNUMBER(_xlfn.XMATCH($AD$4:$AD$6723,$V1685:$Z1685,0)))),-1)</f>
        <v>39.259205999999999</v>
      </c>
      <c r="R1685" s="29">
        <f t="array" ref="R1685">IFERROR(_xlfn._xlws.FILTER(AM$4:AM$6723,(AM$4:AM$6723&gt;=0)*($AB$4:$AB$6723=$C1685)*($AC$4:$AC$6723=$D1685)*(ISNUMBER(_xlfn.XMATCH($AD$4:$AD$6723,$V1685:$Z1685,0)))),-1)</f>
        <v>39.259205999999999</v>
      </c>
      <c r="S1685" s="29">
        <f t="array" ref="S1685">IFERROR(_xlfn._xlws.FILTER(AN$4:AN$6723,(AN$4:AN$6723&gt;=0)*($AB$4:$AB$6723=$C1685)*($AC$4:$AC$6723=$D1685)*(ISNUMBER(_xlfn.XMATCH($AD$4:$AD$6723,$V1685:$Z1685,0)))),-1)</f>
        <v>39.259205999999999</v>
      </c>
      <c r="T1685" s="29">
        <f t="array" ref="T1685">IFERROR(_xlfn._xlws.FILTER(AO$4:AO$6723,(AO$4:AO$6723&gt;=0)*($AB$4:$AB$6723=$C1685)*($AC$4:$AC$6723=$D1685)*(ISNUMBER(_xlfn.XMATCH($AD$4:$AD$6723,$V1685:$Z1685,0)))),-1)</f>
        <v>39.259205999999999</v>
      </c>
      <c r="V1685" t="s">
        <v>17</v>
      </c>
      <c r="AB1685" t="s">
        <v>96</v>
      </c>
      <c r="AC1685" t="s">
        <v>97</v>
      </c>
      <c r="AD1685" s="19" t="s">
        <v>13</v>
      </c>
      <c r="AE1685" s="18">
        <v>-1</v>
      </c>
      <c r="AF1685" s="17">
        <v>-1</v>
      </c>
      <c r="AG1685" s="17">
        <v>-1</v>
      </c>
      <c r="AH1685" s="17">
        <v>-1</v>
      </c>
      <c r="AI1685" s="17">
        <v>-1</v>
      </c>
      <c r="AJ1685" s="17">
        <v>-1</v>
      </c>
      <c r="AK1685" s="17">
        <v>-1</v>
      </c>
      <c r="AL1685" s="17">
        <v>-1</v>
      </c>
      <c r="AM1685" s="17">
        <v>-1</v>
      </c>
      <c r="AN1685" s="17">
        <v>-1</v>
      </c>
      <c r="AO1685" s="17">
        <v>-1</v>
      </c>
    </row>
    <row r="1686" spans="3:41" x14ac:dyDescent="0.25">
      <c r="C1686" t="s">
        <v>100</v>
      </c>
      <c r="D1686" s="6" t="s">
        <v>39</v>
      </c>
      <c r="E1686" t="s">
        <v>18</v>
      </c>
      <c r="F1686" s="6">
        <v>2005</v>
      </c>
      <c r="G1686" s="6" t="s">
        <v>14</v>
      </c>
      <c r="H1686" s="6" t="s">
        <v>15</v>
      </c>
      <c r="I1686" s="6"/>
      <c r="J1686" s="29">
        <f t="array" ref="J1686">IFERROR(_xlfn._xlws.FILTER(AE$4:AE$6723,(AE$4:AE$6723&gt;=0)*($AB$4:$AB$6723=$C1686)*($AC$4:$AC$6723=$D1686)*(ISNUMBER(_xlfn.XMATCH($AD$4:$AD$6723,$V1686:$Z1686,0)))),-1)</f>
        <v>-1</v>
      </c>
      <c r="K1686" s="29">
        <f t="array" ref="K1686">IFERROR(_xlfn._xlws.FILTER(AF$4:AF$6723,(AF$4:AF$6723&gt;=0)*($AB$4:$AB$6723=$C1686)*($AC$4:$AC$6723=$D1686)*(ISNUMBER(_xlfn.XMATCH($AD$4:$AD$6723,$V1686:$Z1686,0)))),-1)</f>
        <v>-1</v>
      </c>
      <c r="L1686" s="29">
        <f t="array" ref="L1686">IFERROR(_xlfn._xlws.FILTER(AG$4:AG$6723,(AG$4:AG$6723&gt;=0)*($AB$4:$AB$6723=$C1686)*($AC$4:$AC$6723=$D1686)*(ISNUMBER(_xlfn.XMATCH($AD$4:$AD$6723,$V1686:$Z1686,0)))),-1)</f>
        <v>-1</v>
      </c>
      <c r="M1686" s="29">
        <f t="array" ref="M1686">IFERROR(_xlfn._xlws.FILTER(AH$4:AH$6723,(AH$4:AH$6723&gt;=0)*($AB$4:$AB$6723=$C1686)*($AC$4:$AC$6723=$D1686)*(ISNUMBER(_xlfn.XMATCH($AD$4:$AD$6723,$V1686:$Z1686,0)))),-1)</f>
        <v>-1</v>
      </c>
      <c r="N1686" s="29">
        <f t="array" ref="N1686">IFERROR(_xlfn._xlws.FILTER(AI$4:AI$6723,(AI$4:AI$6723&gt;=0)*($AB$4:$AB$6723=$C1686)*($AC$4:$AC$6723=$D1686)*(ISNUMBER(_xlfn.XMATCH($AD$4:$AD$6723,$V1686:$Z1686,0)))),-1)</f>
        <v>-1</v>
      </c>
      <c r="O1686" s="29">
        <f t="array" ref="O1686">IFERROR(_xlfn._xlws.FILTER(AJ$4:AJ$6723,(AJ$4:AJ$6723&gt;=0)*($AB$4:$AB$6723=$C1686)*($AC$4:$AC$6723=$D1686)*(ISNUMBER(_xlfn.XMATCH($AD$4:$AD$6723,$V1686:$Z1686,0)))),-1)</f>
        <v>-1</v>
      </c>
      <c r="P1686" s="29">
        <f t="array" ref="P1686">IFERROR(_xlfn._xlws.FILTER(AK$4:AK$6723,(AK$4:AK$6723&gt;=0)*($AB$4:$AB$6723=$C1686)*($AC$4:$AC$6723=$D1686)*(ISNUMBER(_xlfn.XMATCH($AD$4:$AD$6723,$V1686:$Z1686,0)))),-1)</f>
        <v>-1</v>
      </c>
      <c r="Q1686" s="29">
        <f t="array" ref="Q1686">IFERROR(_xlfn._xlws.FILTER(AL$4:AL$6723,(AL$4:AL$6723&gt;=0)*($AB$4:$AB$6723=$C1686)*($AC$4:$AC$6723=$D1686)*(ISNUMBER(_xlfn.XMATCH($AD$4:$AD$6723,$V1686:$Z1686,0)))),-1)</f>
        <v>-1</v>
      </c>
      <c r="R1686" s="29">
        <f t="array" ref="R1686">IFERROR(_xlfn._xlws.FILTER(AM$4:AM$6723,(AM$4:AM$6723&gt;=0)*($AB$4:$AB$6723=$C1686)*($AC$4:$AC$6723=$D1686)*(ISNUMBER(_xlfn.XMATCH($AD$4:$AD$6723,$V1686:$Z1686,0)))),-1)</f>
        <v>-1</v>
      </c>
      <c r="S1686" s="29">
        <f t="array" ref="S1686">IFERROR(_xlfn._xlws.FILTER(AN$4:AN$6723,(AN$4:AN$6723&gt;=0)*($AB$4:$AB$6723=$C1686)*($AC$4:$AC$6723=$D1686)*(ISNUMBER(_xlfn.XMATCH($AD$4:$AD$6723,$V1686:$Z1686,0)))),-1)</f>
        <v>-1</v>
      </c>
      <c r="T1686" s="29">
        <f t="array" ref="T1686">IFERROR(_xlfn._xlws.FILTER(AO$4:AO$6723,(AO$4:AO$6723&gt;=0)*($AB$4:$AB$6723=$C1686)*($AC$4:$AC$6723=$D1686)*(ISNUMBER(_xlfn.XMATCH($AD$4:$AD$6723,$V1686:$Z1686,0)))),-1)</f>
        <v>-1</v>
      </c>
      <c r="V1686" t="s">
        <v>18</v>
      </c>
      <c r="AB1686" t="s">
        <v>96</v>
      </c>
      <c r="AC1686" t="s">
        <v>97</v>
      </c>
      <c r="AD1686" s="19" t="s">
        <v>64</v>
      </c>
      <c r="AE1686" s="18">
        <v>-1</v>
      </c>
      <c r="AF1686" s="17">
        <v>-1</v>
      </c>
      <c r="AG1686" s="17">
        <v>-1</v>
      </c>
      <c r="AH1686" s="17">
        <v>-1</v>
      </c>
      <c r="AI1686" s="17">
        <v>-1</v>
      </c>
      <c r="AJ1686" s="17">
        <v>-1</v>
      </c>
      <c r="AK1686" s="17">
        <v>-1</v>
      </c>
      <c r="AL1686" s="17">
        <v>-1</v>
      </c>
      <c r="AM1686" s="17">
        <v>-1</v>
      </c>
      <c r="AN1686" s="17">
        <v>-1</v>
      </c>
      <c r="AO1686" s="17">
        <v>-1</v>
      </c>
    </row>
    <row r="1687" spans="3:41" x14ac:dyDescent="0.25">
      <c r="C1687" t="s">
        <v>100</v>
      </c>
      <c r="D1687" s="6" t="s">
        <v>39</v>
      </c>
      <c r="E1687" t="s">
        <v>63</v>
      </c>
      <c r="F1687" s="6">
        <v>2005</v>
      </c>
      <c r="G1687" s="6" t="s">
        <v>14</v>
      </c>
      <c r="H1687" s="6" t="s">
        <v>15</v>
      </c>
      <c r="J1687" s="29">
        <f t="array" ref="J1687">IFERROR(_xlfn._xlws.FILTER(AE$4:AE$6723,(AE$4:AE$6723&gt;=0)*($AB$4:$AB$6723=$C1687)*($AC$4:$AC$6723=$D1687)*(ISNUMBER(_xlfn.XMATCH($AD$4:$AD$6723,$V1687:$Z1687,0)))),-1)</f>
        <v>-1</v>
      </c>
      <c r="K1687" s="29">
        <f t="array" ref="K1687">IFERROR(_xlfn._xlws.FILTER(AF$4:AF$6723,(AF$4:AF$6723&gt;=0)*($AB$4:$AB$6723=$C1687)*($AC$4:$AC$6723=$D1687)*(ISNUMBER(_xlfn.XMATCH($AD$4:$AD$6723,$V1687:$Z1687,0)))),-1)</f>
        <v>-1</v>
      </c>
      <c r="L1687" s="29">
        <f t="array" ref="L1687">IFERROR(_xlfn._xlws.FILTER(AG$4:AG$6723,(AG$4:AG$6723&gt;=0)*($AB$4:$AB$6723=$C1687)*($AC$4:$AC$6723=$D1687)*(ISNUMBER(_xlfn.XMATCH($AD$4:$AD$6723,$V1687:$Z1687,0)))),-1)</f>
        <v>-1</v>
      </c>
      <c r="M1687" s="29">
        <f t="array" ref="M1687">IFERROR(_xlfn._xlws.FILTER(AH$4:AH$6723,(AH$4:AH$6723&gt;=0)*($AB$4:$AB$6723=$C1687)*($AC$4:$AC$6723=$D1687)*(ISNUMBER(_xlfn.XMATCH($AD$4:$AD$6723,$V1687:$Z1687,0)))),-1)</f>
        <v>-1</v>
      </c>
      <c r="N1687" s="29">
        <f t="array" ref="N1687">IFERROR(_xlfn._xlws.FILTER(AI$4:AI$6723,(AI$4:AI$6723&gt;=0)*($AB$4:$AB$6723=$C1687)*($AC$4:$AC$6723=$D1687)*(ISNUMBER(_xlfn.XMATCH($AD$4:$AD$6723,$V1687:$Z1687,0)))),-1)</f>
        <v>-1</v>
      </c>
      <c r="O1687" s="29">
        <f t="array" ref="O1687">IFERROR(_xlfn._xlws.FILTER(AJ$4:AJ$6723,(AJ$4:AJ$6723&gt;=0)*($AB$4:$AB$6723=$C1687)*($AC$4:$AC$6723=$D1687)*(ISNUMBER(_xlfn.XMATCH($AD$4:$AD$6723,$V1687:$Z1687,0)))),-1)</f>
        <v>-1</v>
      </c>
      <c r="P1687" s="29">
        <f t="array" ref="P1687">IFERROR(_xlfn._xlws.FILTER(AK$4:AK$6723,(AK$4:AK$6723&gt;=0)*($AB$4:$AB$6723=$C1687)*($AC$4:$AC$6723=$D1687)*(ISNUMBER(_xlfn.XMATCH($AD$4:$AD$6723,$V1687:$Z1687,0)))),-1)</f>
        <v>-1</v>
      </c>
      <c r="Q1687" s="29">
        <f t="array" ref="Q1687">IFERROR(_xlfn._xlws.FILTER(AL$4:AL$6723,(AL$4:AL$6723&gt;=0)*($AB$4:$AB$6723=$C1687)*($AC$4:$AC$6723=$D1687)*(ISNUMBER(_xlfn.XMATCH($AD$4:$AD$6723,$V1687:$Z1687,0)))),-1)</f>
        <v>-1</v>
      </c>
      <c r="R1687" s="29">
        <f t="array" ref="R1687">IFERROR(_xlfn._xlws.FILTER(AM$4:AM$6723,(AM$4:AM$6723&gt;=0)*($AB$4:$AB$6723=$C1687)*($AC$4:$AC$6723=$D1687)*(ISNUMBER(_xlfn.XMATCH($AD$4:$AD$6723,$V1687:$Z1687,0)))),-1)</f>
        <v>-1</v>
      </c>
      <c r="S1687" s="29">
        <f t="array" ref="S1687">IFERROR(_xlfn._xlws.FILTER(AN$4:AN$6723,(AN$4:AN$6723&gt;=0)*($AB$4:$AB$6723=$C1687)*($AC$4:$AC$6723=$D1687)*(ISNUMBER(_xlfn.XMATCH($AD$4:$AD$6723,$V1687:$Z1687,0)))),-1)</f>
        <v>-1</v>
      </c>
      <c r="T1687" s="29">
        <f t="array" ref="T1687">IFERROR(_xlfn._xlws.FILTER(AO$4:AO$6723,(AO$4:AO$6723&gt;=0)*($AB$4:$AB$6723=$C1687)*($AC$4:$AC$6723=$D1687)*(ISNUMBER(_xlfn.XMATCH($AD$4:$AD$6723,$V1687:$Z1687,0)))),-1)</f>
        <v>-1</v>
      </c>
      <c r="V1687" t="s">
        <v>63</v>
      </c>
      <c r="AB1687" t="s">
        <v>96</v>
      </c>
      <c r="AC1687" t="s">
        <v>97</v>
      </c>
      <c r="AD1687" s="19" t="s">
        <v>65</v>
      </c>
      <c r="AE1687" s="18">
        <v>-1</v>
      </c>
      <c r="AF1687" s="17">
        <v>-1</v>
      </c>
      <c r="AG1687" s="17">
        <v>-1</v>
      </c>
      <c r="AH1687" s="17">
        <v>-1</v>
      </c>
      <c r="AI1687" s="17">
        <v>-1</v>
      </c>
      <c r="AJ1687" s="17">
        <v>-1</v>
      </c>
      <c r="AK1687" s="17">
        <v>-1</v>
      </c>
      <c r="AL1687" s="17">
        <v>-1</v>
      </c>
      <c r="AM1687" s="17">
        <v>-1</v>
      </c>
      <c r="AN1687" s="17">
        <v>-1</v>
      </c>
      <c r="AO1687" s="17">
        <v>-1</v>
      </c>
    </row>
    <row r="1688" spans="3:41" x14ac:dyDescent="0.25">
      <c r="C1688" t="s">
        <v>100</v>
      </c>
      <c r="D1688" s="6" t="s">
        <v>39</v>
      </c>
      <c r="E1688" t="s">
        <v>21</v>
      </c>
      <c r="F1688" s="6">
        <v>2005</v>
      </c>
      <c r="G1688" s="6" t="s">
        <v>14</v>
      </c>
      <c r="H1688" s="6" t="s">
        <v>15</v>
      </c>
      <c r="J1688" s="29">
        <f t="array" ref="J1688">IFERROR(_xlfn._xlws.FILTER(AE$4:AE$6723,(AE$4:AE$6723&gt;=0)*($AB$4:$AB$6723=$C1688)*($AC$4:$AC$6723=$D1688)*(ISNUMBER(_xlfn.XMATCH($AD$4:$AD$6723,$V1688:$Z1688,0)))),-1)</f>
        <v>-1</v>
      </c>
      <c r="K1688" s="29">
        <f t="array" ref="K1688">IFERROR(_xlfn._xlws.FILTER(AF$4:AF$6723,(AF$4:AF$6723&gt;=0)*($AB$4:$AB$6723=$C1688)*($AC$4:$AC$6723=$D1688)*(ISNUMBER(_xlfn.XMATCH($AD$4:$AD$6723,$V1688:$Z1688,0)))),-1)</f>
        <v>-1</v>
      </c>
      <c r="L1688" s="29">
        <f t="array" ref="L1688">IFERROR(_xlfn._xlws.FILTER(AG$4:AG$6723,(AG$4:AG$6723&gt;=0)*($AB$4:$AB$6723=$C1688)*($AC$4:$AC$6723=$D1688)*(ISNUMBER(_xlfn.XMATCH($AD$4:$AD$6723,$V1688:$Z1688,0)))),-1)</f>
        <v>-1</v>
      </c>
      <c r="M1688" s="29">
        <f t="array" ref="M1688">IFERROR(_xlfn._xlws.FILTER(AH$4:AH$6723,(AH$4:AH$6723&gt;=0)*($AB$4:$AB$6723=$C1688)*($AC$4:$AC$6723=$D1688)*(ISNUMBER(_xlfn.XMATCH($AD$4:$AD$6723,$V1688:$Z1688,0)))),-1)</f>
        <v>-1</v>
      </c>
      <c r="N1688" s="29">
        <f t="array" ref="N1688">IFERROR(_xlfn._xlws.FILTER(AI$4:AI$6723,(AI$4:AI$6723&gt;=0)*($AB$4:$AB$6723=$C1688)*($AC$4:$AC$6723=$D1688)*(ISNUMBER(_xlfn.XMATCH($AD$4:$AD$6723,$V1688:$Z1688,0)))),-1)</f>
        <v>-1</v>
      </c>
      <c r="O1688" s="29">
        <f t="array" ref="O1688">IFERROR(_xlfn._xlws.FILTER(AJ$4:AJ$6723,(AJ$4:AJ$6723&gt;=0)*($AB$4:$AB$6723=$C1688)*($AC$4:$AC$6723=$D1688)*(ISNUMBER(_xlfn.XMATCH($AD$4:$AD$6723,$V1688:$Z1688,0)))),-1)</f>
        <v>-1</v>
      </c>
      <c r="P1688" s="29">
        <f t="array" ref="P1688">IFERROR(_xlfn._xlws.FILTER(AK$4:AK$6723,(AK$4:AK$6723&gt;=0)*($AB$4:$AB$6723=$C1688)*($AC$4:$AC$6723=$D1688)*(ISNUMBER(_xlfn.XMATCH($AD$4:$AD$6723,$V1688:$Z1688,0)))),-1)</f>
        <v>-1</v>
      </c>
      <c r="Q1688" s="29">
        <f t="array" ref="Q1688">IFERROR(_xlfn._xlws.FILTER(AL$4:AL$6723,(AL$4:AL$6723&gt;=0)*($AB$4:$AB$6723=$C1688)*($AC$4:$AC$6723=$D1688)*(ISNUMBER(_xlfn.XMATCH($AD$4:$AD$6723,$V1688:$Z1688,0)))),-1)</f>
        <v>-1</v>
      </c>
      <c r="R1688" s="29">
        <f t="array" ref="R1688">IFERROR(_xlfn._xlws.FILTER(AM$4:AM$6723,(AM$4:AM$6723&gt;=0)*($AB$4:$AB$6723=$C1688)*($AC$4:$AC$6723=$D1688)*(ISNUMBER(_xlfn.XMATCH($AD$4:$AD$6723,$V1688:$Z1688,0)))),-1)</f>
        <v>-1</v>
      </c>
      <c r="S1688" s="29">
        <f t="array" ref="S1688">IFERROR(_xlfn._xlws.FILTER(AN$4:AN$6723,(AN$4:AN$6723&gt;=0)*($AB$4:$AB$6723=$C1688)*($AC$4:$AC$6723=$D1688)*(ISNUMBER(_xlfn.XMATCH($AD$4:$AD$6723,$V1688:$Z1688,0)))),-1)</f>
        <v>-1</v>
      </c>
      <c r="T1688" s="29">
        <f t="array" ref="T1688">IFERROR(_xlfn._xlws.FILTER(AO$4:AO$6723,(AO$4:AO$6723&gt;=0)*($AB$4:$AB$6723=$C1688)*($AC$4:$AC$6723=$D1688)*(ISNUMBER(_xlfn.XMATCH($AD$4:$AD$6723,$V1688:$Z1688,0)))),-1)</f>
        <v>-1</v>
      </c>
      <c r="V1688" t="s">
        <v>21</v>
      </c>
      <c r="AB1688" t="s">
        <v>96</v>
      </c>
      <c r="AC1688" t="s">
        <v>97</v>
      </c>
      <c r="AD1688" s="19" t="s">
        <v>21</v>
      </c>
      <c r="AE1688" s="18">
        <v>0</v>
      </c>
      <c r="AF1688" s="17">
        <v>0</v>
      </c>
      <c r="AG1688" s="17">
        <v>0</v>
      </c>
      <c r="AH1688" s="17">
        <v>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</row>
    <row r="1689" spans="3:41" x14ac:dyDescent="0.25">
      <c r="C1689" t="s">
        <v>100</v>
      </c>
      <c r="D1689" s="6" t="s">
        <v>39</v>
      </c>
      <c r="E1689" t="s">
        <v>22</v>
      </c>
      <c r="F1689" s="6">
        <v>2005</v>
      </c>
      <c r="G1689" s="6" t="s">
        <v>14</v>
      </c>
      <c r="H1689" s="6" t="s">
        <v>15</v>
      </c>
      <c r="J1689" s="29">
        <f t="array" ref="J1689">IFERROR(_xlfn._xlws.FILTER(AE$4:AE$6723,(AE$4:AE$6723&gt;=0)*($AB$4:$AB$6723=$C1689)*($AC$4:$AC$6723=$D1689)*(ISNUMBER(_xlfn.XMATCH($AD$4:$AD$6723,$V1689:$Z1689,0)))),-1)</f>
        <v>-1</v>
      </c>
      <c r="K1689" s="29">
        <f t="array" ref="K1689">IFERROR(_xlfn._xlws.FILTER(AF$4:AF$6723,(AF$4:AF$6723&gt;=0)*($AB$4:$AB$6723=$C1689)*($AC$4:$AC$6723=$D1689)*(ISNUMBER(_xlfn.XMATCH($AD$4:$AD$6723,$V1689:$Z1689,0)))),-1)</f>
        <v>-1</v>
      </c>
      <c r="L1689" s="29">
        <f t="array" ref="L1689">IFERROR(_xlfn._xlws.FILTER(AG$4:AG$6723,(AG$4:AG$6723&gt;=0)*($AB$4:$AB$6723=$C1689)*($AC$4:$AC$6723=$D1689)*(ISNUMBER(_xlfn.XMATCH($AD$4:$AD$6723,$V1689:$Z1689,0)))),-1)</f>
        <v>-1</v>
      </c>
      <c r="M1689" s="29">
        <f t="array" ref="M1689">IFERROR(_xlfn._xlws.FILTER(AH$4:AH$6723,(AH$4:AH$6723&gt;=0)*($AB$4:$AB$6723=$C1689)*($AC$4:$AC$6723=$D1689)*(ISNUMBER(_xlfn.XMATCH($AD$4:$AD$6723,$V1689:$Z1689,0)))),-1)</f>
        <v>-1</v>
      </c>
      <c r="N1689" s="29">
        <f t="array" ref="N1689">IFERROR(_xlfn._xlws.FILTER(AI$4:AI$6723,(AI$4:AI$6723&gt;=0)*($AB$4:$AB$6723=$C1689)*($AC$4:$AC$6723=$D1689)*(ISNUMBER(_xlfn.XMATCH($AD$4:$AD$6723,$V1689:$Z1689,0)))),-1)</f>
        <v>-1</v>
      </c>
      <c r="O1689" s="29">
        <f t="array" ref="O1689">IFERROR(_xlfn._xlws.FILTER(AJ$4:AJ$6723,(AJ$4:AJ$6723&gt;=0)*($AB$4:$AB$6723=$C1689)*($AC$4:$AC$6723=$D1689)*(ISNUMBER(_xlfn.XMATCH($AD$4:$AD$6723,$V1689:$Z1689,0)))),-1)</f>
        <v>-1</v>
      </c>
      <c r="P1689" s="29">
        <f t="array" ref="P1689">IFERROR(_xlfn._xlws.FILTER(AK$4:AK$6723,(AK$4:AK$6723&gt;=0)*($AB$4:$AB$6723=$C1689)*($AC$4:$AC$6723=$D1689)*(ISNUMBER(_xlfn.XMATCH($AD$4:$AD$6723,$V1689:$Z1689,0)))),-1)</f>
        <v>-1</v>
      </c>
      <c r="Q1689" s="29">
        <f t="array" ref="Q1689">IFERROR(_xlfn._xlws.FILTER(AL$4:AL$6723,(AL$4:AL$6723&gt;=0)*($AB$4:$AB$6723=$C1689)*($AC$4:$AC$6723=$D1689)*(ISNUMBER(_xlfn.XMATCH($AD$4:$AD$6723,$V1689:$Z1689,0)))),-1)</f>
        <v>-1</v>
      </c>
      <c r="R1689" s="29">
        <f t="array" ref="R1689">IFERROR(_xlfn._xlws.FILTER(AM$4:AM$6723,(AM$4:AM$6723&gt;=0)*($AB$4:$AB$6723=$C1689)*($AC$4:$AC$6723=$D1689)*(ISNUMBER(_xlfn.XMATCH($AD$4:$AD$6723,$V1689:$Z1689,0)))),-1)</f>
        <v>-1</v>
      </c>
      <c r="S1689" s="29">
        <f t="array" ref="S1689">IFERROR(_xlfn._xlws.FILTER(AN$4:AN$6723,(AN$4:AN$6723&gt;=0)*($AB$4:$AB$6723=$C1689)*($AC$4:$AC$6723=$D1689)*(ISNUMBER(_xlfn.XMATCH($AD$4:$AD$6723,$V1689:$Z1689,0)))),-1)</f>
        <v>-1</v>
      </c>
      <c r="T1689" s="29">
        <f t="array" ref="T1689">IFERROR(_xlfn._xlws.FILTER(AO$4:AO$6723,(AO$4:AO$6723&gt;=0)*($AB$4:$AB$6723=$C1689)*($AC$4:$AC$6723=$D1689)*(ISNUMBER(_xlfn.XMATCH($AD$4:$AD$6723,$V1689:$Z1689,0)))),-1)</f>
        <v>-1</v>
      </c>
      <c r="V1689" s="19" t="s">
        <v>66</v>
      </c>
      <c r="W1689" s="19" t="s">
        <v>67</v>
      </c>
      <c r="X1689" s="19" t="s">
        <v>68</v>
      </c>
      <c r="Y1689" s="19" t="s">
        <v>69</v>
      </c>
      <c r="Z1689" s="19" t="s">
        <v>70</v>
      </c>
      <c r="AB1689" t="s">
        <v>96</v>
      </c>
      <c r="AC1689" t="s">
        <v>97</v>
      </c>
      <c r="AD1689" s="19" t="s">
        <v>71</v>
      </c>
      <c r="AE1689" s="18">
        <v>-1</v>
      </c>
      <c r="AF1689" s="17">
        <v>-1</v>
      </c>
      <c r="AG1689" s="17">
        <v>-1</v>
      </c>
      <c r="AH1689" s="17">
        <v>-1</v>
      </c>
      <c r="AI1689" s="17">
        <v>-1</v>
      </c>
      <c r="AJ1689" s="17">
        <v>-1</v>
      </c>
      <c r="AK1689" s="17">
        <v>-1</v>
      </c>
      <c r="AL1689" s="17">
        <v>-1</v>
      </c>
      <c r="AM1689" s="17">
        <v>-1</v>
      </c>
      <c r="AN1689" s="17">
        <v>-1</v>
      </c>
      <c r="AO1689" s="17">
        <v>-1</v>
      </c>
    </row>
    <row r="1690" spans="3:41" x14ac:dyDescent="0.25">
      <c r="C1690" t="s">
        <v>100</v>
      </c>
      <c r="D1690" s="6" t="s">
        <v>39</v>
      </c>
      <c r="E1690" t="s">
        <v>23</v>
      </c>
      <c r="F1690" s="6">
        <v>2005</v>
      </c>
      <c r="G1690" s="6" t="s">
        <v>14</v>
      </c>
      <c r="H1690" s="6" t="s">
        <v>15</v>
      </c>
      <c r="J1690" s="29">
        <f t="array" ref="J1690">IFERROR(_xlfn._xlws.FILTER(AE$4:AE$6723,(AE$4:AE$6723&gt;=0)*($AB$4:$AB$6723=$C1690)*($AC$4:$AC$6723=$D1690)*(ISNUMBER(_xlfn.XMATCH($AD$4:$AD$6723,$V1690:$Z1690,0)))),-1)</f>
        <v>-1</v>
      </c>
      <c r="K1690" s="29">
        <f t="array" ref="K1690">IFERROR(_xlfn._xlws.FILTER(AF$4:AF$6723,(AF$4:AF$6723&gt;=0)*($AB$4:$AB$6723=$C1690)*($AC$4:$AC$6723=$D1690)*(ISNUMBER(_xlfn.XMATCH($AD$4:$AD$6723,$V1690:$Z1690,0)))),-1)</f>
        <v>-1</v>
      </c>
      <c r="L1690" s="29">
        <f t="array" ref="L1690">IFERROR(_xlfn._xlws.FILTER(AG$4:AG$6723,(AG$4:AG$6723&gt;=0)*($AB$4:$AB$6723=$C1690)*($AC$4:$AC$6723=$D1690)*(ISNUMBER(_xlfn.XMATCH($AD$4:$AD$6723,$V1690:$Z1690,0)))),-1)</f>
        <v>-1</v>
      </c>
      <c r="M1690" s="29">
        <f t="array" ref="M1690">IFERROR(_xlfn._xlws.FILTER(AH$4:AH$6723,(AH$4:AH$6723&gt;=0)*($AB$4:$AB$6723=$C1690)*($AC$4:$AC$6723=$D1690)*(ISNUMBER(_xlfn.XMATCH($AD$4:$AD$6723,$V1690:$Z1690,0)))),-1)</f>
        <v>-1</v>
      </c>
      <c r="N1690" s="29">
        <f t="array" ref="N1690">IFERROR(_xlfn._xlws.FILTER(AI$4:AI$6723,(AI$4:AI$6723&gt;=0)*($AB$4:$AB$6723=$C1690)*($AC$4:$AC$6723=$D1690)*(ISNUMBER(_xlfn.XMATCH($AD$4:$AD$6723,$V1690:$Z1690,0)))),-1)</f>
        <v>-1</v>
      </c>
      <c r="O1690" s="29">
        <f t="array" ref="O1690">IFERROR(_xlfn._xlws.FILTER(AJ$4:AJ$6723,(AJ$4:AJ$6723&gt;=0)*($AB$4:$AB$6723=$C1690)*($AC$4:$AC$6723=$D1690)*(ISNUMBER(_xlfn.XMATCH($AD$4:$AD$6723,$V1690:$Z1690,0)))),-1)</f>
        <v>-1</v>
      </c>
      <c r="P1690" s="29">
        <f t="array" ref="P1690">IFERROR(_xlfn._xlws.FILTER(AK$4:AK$6723,(AK$4:AK$6723&gt;=0)*($AB$4:$AB$6723=$C1690)*($AC$4:$AC$6723=$D1690)*(ISNUMBER(_xlfn.XMATCH($AD$4:$AD$6723,$V1690:$Z1690,0)))),-1)</f>
        <v>-1</v>
      </c>
      <c r="Q1690" s="29">
        <f t="array" ref="Q1690">IFERROR(_xlfn._xlws.FILTER(AL$4:AL$6723,(AL$4:AL$6723&gt;=0)*($AB$4:$AB$6723=$C1690)*($AC$4:$AC$6723=$D1690)*(ISNUMBER(_xlfn.XMATCH($AD$4:$AD$6723,$V1690:$Z1690,0)))),-1)</f>
        <v>-1</v>
      </c>
      <c r="R1690" s="29">
        <f t="array" ref="R1690">IFERROR(_xlfn._xlws.FILTER(AM$4:AM$6723,(AM$4:AM$6723&gt;=0)*($AB$4:$AB$6723=$C1690)*($AC$4:$AC$6723=$D1690)*(ISNUMBER(_xlfn.XMATCH($AD$4:$AD$6723,$V1690:$Z1690,0)))),-1)</f>
        <v>-1</v>
      </c>
      <c r="S1690" s="29">
        <f t="array" ref="S1690">IFERROR(_xlfn._xlws.FILTER(AN$4:AN$6723,(AN$4:AN$6723&gt;=0)*($AB$4:$AB$6723=$C1690)*($AC$4:$AC$6723=$D1690)*(ISNUMBER(_xlfn.XMATCH($AD$4:$AD$6723,$V1690:$Z1690,0)))),-1)</f>
        <v>-1</v>
      </c>
      <c r="T1690" s="29">
        <f t="array" ref="T1690">IFERROR(_xlfn._xlws.FILTER(AO$4:AO$6723,(AO$4:AO$6723&gt;=0)*($AB$4:$AB$6723=$C1690)*($AC$4:$AC$6723=$D1690)*(ISNUMBER(_xlfn.XMATCH($AD$4:$AD$6723,$V1690:$Z1690,0)))),-1)</f>
        <v>-1</v>
      </c>
      <c r="V1690" t="s">
        <v>70</v>
      </c>
      <c r="AB1690" t="s">
        <v>96</v>
      </c>
      <c r="AC1690" t="s">
        <v>97</v>
      </c>
      <c r="AD1690" s="19" t="s">
        <v>66</v>
      </c>
      <c r="AE1690" s="18">
        <v>2.7114430765744828</v>
      </c>
      <c r="AF1690" s="17">
        <v>2.8733728858611101</v>
      </c>
      <c r="AG1690" s="17">
        <v>3.3591623137209599</v>
      </c>
      <c r="AH1690" s="17">
        <v>3.3591623137209599</v>
      </c>
      <c r="AI1690" s="17">
        <v>3.3591623137209599</v>
      </c>
      <c r="AJ1690" s="17">
        <v>3.3591623137209599</v>
      </c>
      <c r="AK1690" s="17">
        <v>3.3591623137209599</v>
      </c>
      <c r="AL1690" s="17">
        <v>3.3591623137209599</v>
      </c>
      <c r="AM1690" s="17">
        <v>3.3591623137209599</v>
      </c>
      <c r="AN1690" s="17">
        <v>3.3591623137209599</v>
      </c>
      <c r="AO1690" s="17">
        <v>3.3591623137209599</v>
      </c>
    </row>
    <row r="1691" spans="3:41" x14ac:dyDescent="0.25">
      <c r="C1691" t="s">
        <v>100</v>
      </c>
      <c r="D1691" s="6" t="s">
        <v>39</v>
      </c>
      <c r="E1691" t="s">
        <v>24</v>
      </c>
      <c r="F1691" s="6">
        <v>2005</v>
      </c>
      <c r="G1691" s="6" t="s">
        <v>14</v>
      </c>
      <c r="H1691" s="6" t="s">
        <v>15</v>
      </c>
      <c r="J1691" s="29">
        <f t="array" ref="J1691">IFERROR(_xlfn._xlws.FILTER(AE$4:AE$6723,(AE$4:AE$6723&gt;=0)*($AB$4:$AB$6723=$C1691)*($AC$4:$AC$6723=$D1691)*(ISNUMBER(_xlfn.XMATCH($AD$4:$AD$6723,$V1691:$Z1691,0)))),-1)</f>
        <v>-1</v>
      </c>
      <c r="K1691" s="29">
        <f t="array" ref="K1691">IFERROR(_xlfn._xlws.FILTER(AF$4:AF$6723,(AF$4:AF$6723&gt;=0)*($AB$4:$AB$6723=$C1691)*($AC$4:$AC$6723=$D1691)*(ISNUMBER(_xlfn.XMATCH($AD$4:$AD$6723,$V1691:$Z1691,0)))),-1)</f>
        <v>-1</v>
      </c>
      <c r="L1691" s="29">
        <f t="array" ref="L1691">IFERROR(_xlfn._xlws.FILTER(AG$4:AG$6723,(AG$4:AG$6723&gt;=0)*($AB$4:$AB$6723=$C1691)*($AC$4:$AC$6723=$D1691)*(ISNUMBER(_xlfn.XMATCH($AD$4:$AD$6723,$V1691:$Z1691,0)))),-1)</f>
        <v>-1</v>
      </c>
      <c r="M1691" s="29">
        <f t="array" ref="M1691">IFERROR(_xlfn._xlws.FILTER(AH$4:AH$6723,(AH$4:AH$6723&gt;=0)*($AB$4:$AB$6723=$C1691)*($AC$4:$AC$6723=$D1691)*(ISNUMBER(_xlfn.XMATCH($AD$4:$AD$6723,$V1691:$Z1691,0)))),-1)</f>
        <v>-1</v>
      </c>
      <c r="N1691" s="29">
        <f t="array" ref="N1691">IFERROR(_xlfn._xlws.FILTER(AI$4:AI$6723,(AI$4:AI$6723&gt;=0)*($AB$4:$AB$6723=$C1691)*($AC$4:$AC$6723=$D1691)*(ISNUMBER(_xlfn.XMATCH($AD$4:$AD$6723,$V1691:$Z1691,0)))),-1)</f>
        <v>-1</v>
      </c>
      <c r="O1691" s="29">
        <f t="array" ref="O1691">IFERROR(_xlfn._xlws.FILTER(AJ$4:AJ$6723,(AJ$4:AJ$6723&gt;=0)*($AB$4:$AB$6723=$C1691)*($AC$4:$AC$6723=$D1691)*(ISNUMBER(_xlfn.XMATCH($AD$4:$AD$6723,$V1691:$Z1691,0)))),-1)</f>
        <v>-1</v>
      </c>
      <c r="P1691" s="29">
        <f t="array" ref="P1691">IFERROR(_xlfn._xlws.FILTER(AK$4:AK$6723,(AK$4:AK$6723&gt;=0)*($AB$4:$AB$6723=$C1691)*($AC$4:$AC$6723=$D1691)*(ISNUMBER(_xlfn.XMATCH($AD$4:$AD$6723,$V1691:$Z1691,0)))),-1)</f>
        <v>-1</v>
      </c>
      <c r="Q1691" s="29">
        <f t="array" ref="Q1691">IFERROR(_xlfn._xlws.FILTER(AL$4:AL$6723,(AL$4:AL$6723&gt;=0)*($AB$4:$AB$6723=$C1691)*($AC$4:$AC$6723=$D1691)*(ISNUMBER(_xlfn.XMATCH($AD$4:$AD$6723,$V1691:$Z1691,0)))),-1)</f>
        <v>-1</v>
      </c>
      <c r="R1691" s="29">
        <f t="array" ref="R1691">IFERROR(_xlfn._xlws.FILTER(AM$4:AM$6723,(AM$4:AM$6723&gt;=0)*($AB$4:$AB$6723=$C1691)*($AC$4:$AC$6723=$D1691)*(ISNUMBER(_xlfn.XMATCH($AD$4:$AD$6723,$V1691:$Z1691,0)))),-1)</f>
        <v>-1</v>
      </c>
      <c r="S1691" s="29">
        <f t="array" ref="S1691">IFERROR(_xlfn._xlws.FILTER(AN$4:AN$6723,(AN$4:AN$6723&gt;=0)*($AB$4:$AB$6723=$C1691)*($AC$4:$AC$6723=$D1691)*(ISNUMBER(_xlfn.XMATCH($AD$4:$AD$6723,$V1691:$Z1691,0)))),-1)</f>
        <v>-1</v>
      </c>
      <c r="T1691" s="29">
        <f t="array" ref="T1691">IFERROR(_xlfn._xlws.FILTER(AO$4:AO$6723,(AO$4:AO$6723&gt;=0)*($AB$4:$AB$6723=$C1691)*($AC$4:$AC$6723=$D1691)*(ISNUMBER(_xlfn.XMATCH($AD$4:$AD$6723,$V1691:$Z1691,0)))),-1)</f>
        <v>-1</v>
      </c>
      <c r="V1691" t="s">
        <v>72</v>
      </c>
      <c r="W1691" s="25" t="s">
        <v>58</v>
      </c>
      <c r="X1691" s="25" t="s">
        <v>59</v>
      </c>
      <c r="Y1691" s="25" t="s">
        <v>73</v>
      </c>
      <c r="AB1691" t="s">
        <v>96</v>
      </c>
      <c r="AC1691" t="s">
        <v>97</v>
      </c>
      <c r="AD1691" s="19" t="s">
        <v>67</v>
      </c>
      <c r="AE1691" s="18">
        <v>-1</v>
      </c>
      <c r="AF1691" s="17">
        <v>-1</v>
      </c>
      <c r="AG1691" s="17">
        <v>-1</v>
      </c>
      <c r="AH1691" s="17">
        <v>-1</v>
      </c>
      <c r="AI1691" s="17">
        <v>-1</v>
      </c>
      <c r="AJ1691" s="17">
        <v>-1</v>
      </c>
      <c r="AK1691" s="17">
        <v>-1</v>
      </c>
      <c r="AL1691" s="17">
        <v>-1</v>
      </c>
      <c r="AM1691" s="17">
        <v>-1</v>
      </c>
      <c r="AN1691" s="17">
        <v>-1</v>
      </c>
      <c r="AO1691" s="17">
        <v>-1</v>
      </c>
    </row>
    <row r="1692" spans="3:41" x14ac:dyDescent="0.25">
      <c r="C1692" t="s">
        <v>100</v>
      </c>
      <c r="D1692" s="6" t="s">
        <v>39</v>
      </c>
      <c r="E1692" t="s">
        <v>25</v>
      </c>
      <c r="F1692" s="6">
        <v>2005</v>
      </c>
      <c r="G1692" s="6" t="s">
        <v>14</v>
      </c>
      <c r="H1692" s="6" t="s">
        <v>15</v>
      </c>
      <c r="J1692" s="29">
        <f t="array" ref="J1692">IFERROR(_xlfn._xlws.FILTER(AE$4:AE$6723,(AE$4:AE$6723&gt;=0)*($AB$4:$AB$6723=$C1692)*($AC$4:$AC$6723=$D1692)*(ISNUMBER(_xlfn.XMATCH($AD$4:$AD$6723,$V1692:$Z1692,0)))),-1)</f>
        <v>-1</v>
      </c>
      <c r="K1692" s="29">
        <f t="array" ref="K1692">IFERROR(_xlfn._xlws.FILTER(AF$4:AF$6723,(AF$4:AF$6723&gt;=0)*($AB$4:$AB$6723=$C1692)*($AC$4:$AC$6723=$D1692)*(ISNUMBER(_xlfn.XMATCH($AD$4:$AD$6723,$V1692:$Z1692,0)))),-1)</f>
        <v>-1</v>
      </c>
      <c r="L1692" s="29">
        <f t="array" ref="L1692">IFERROR(_xlfn._xlws.FILTER(AG$4:AG$6723,(AG$4:AG$6723&gt;=0)*($AB$4:$AB$6723=$C1692)*($AC$4:$AC$6723=$D1692)*(ISNUMBER(_xlfn.XMATCH($AD$4:$AD$6723,$V1692:$Z1692,0)))),-1)</f>
        <v>-1</v>
      </c>
      <c r="M1692" s="29">
        <f t="array" ref="M1692">IFERROR(_xlfn._xlws.FILTER(AH$4:AH$6723,(AH$4:AH$6723&gt;=0)*($AB$4:$AB$6723=$C1692)*($AC$4:$AC$6723=$D1692)*(ISNUMBER(_xlfn.XMATCH($AD$4:$AD$6723,$V1692:$Z1692,0)))),-1)</f>
        <v>-1</v>
      </c>
      <c r="N1692" s="29">
        <f t="array" ref="N1692">IFERROR(_xlfn._xlws.FILTER(AI$4:AI$6723,(AI$4:AI$6723&gt;=0)*($AB$4:$AB$6723=$C1692)*($AC$4:$AC$6723=$D1692)*(ISNUMBER(_xlfn.XMATCH($AD$4:$AD$6723,$V1692:$Z1692,0)))),-1)</f>
        <v>-1</v>
      </c>
      <c r="O1692" s="29">
        <f t="array" ref="O1692">IFERROR(_xlfn._xlws.FILTER(AJ$4:AJ$6723,(AJ$4:AJ$6723&gt;=0)*($AB$4:$AB$6723=$C1692)*($AC$4:$AC$6723=$D1692)*(ISNUMBER(_xlfn.XMATCH($AD$4:$AD$6723,$V1692:$Z1692,0)))),-1)</f>
        <v>-1</v>
      </c>
      <c r="P1692" s="29">
        <f t="array" ref="P1692">IFERROR(_xlfn._xlws.FILTER(AK$4:AK$6723,(AK$4:AK$6723&gt;=0)*($AB$4:$AB$6723=$C1692)*($AC$4:$AC$6723=$D1692)*(ISNUMBER(_xlfn.XMATCH($AD$4:$AD$6723,$V1692:$Z1692,0)))),-1)</f>
        <v>-1</v>
      </c>
      <c r="Q1692" s="29">
        <f t="array" ref="Q1692">IFERROR(_xlfn._xlws.FILTER(AL$4:AL$6723,(AL$4:AL$6723&gt;=0)*($AB$4:$AB$6723=$C1692)*($AC$4:$AC$6723=$D1692)*(ISNUMBER(_xlfn.XMATCH($AD$4:$AD$6723,$V1692:$Z1692,0)))),-1)</f>
        <v>-1</v>
      </c>
      <c r="R1692" s="29">
        <f t="array" ref="R1692">IFERROR(_xlfn._xlws.FILTER(AM$4:AM$6723,(AM$4:AM$6723&gt;=0)*($AB$4:$AB$6723=$C1692)*($AC$4:$AC$6723=$D1692)*(ISNUMBER(_xlfn.XMATCH($AD$4:$AD$6723,$V1692:$Z1692,0)))),-1)</f>
        <v>-1</v>
      </c>
      <c r="S1692" s="29">
        <f t="array" ref="S1692">IFERROR(_xlfn._xlws.FILTER(AN$4:AN$6723,(AN$4:AN$6723&gt;=0)*($AB$4:$AB$6723=$C1692)*($AC$4:$AC$6723=$D1692)*(ISNUMBER(_xlfn.XMATCH($AD$4:$AD$6723,$V1692:$Z1692,0)))),-1)</f>
        <v>-1</v>
      </c>
      <c r="T1692" s="29">
        <f t="array" ref="T1692">IFERROR(_xlfn._xlws.FILTER(AO$4:AO$6723,(AO$4:AO$6723&gt;=0)*($AB$4:$AB$6723=$C1692)*($AC$4:$AC$6723=$D1692)*(ISNUMBER(_xlfn.XMATCH($AD$4:$AD$6723,$V1692:$Z1692,0)))),-1)</f>
        <v>-1</v>
      </c>
      <c r="V1692" t="s">
        <v>25</v>
      </c>
      <c r="AB1692" t="s">
        <v>96</v>
      </c>
      <c r="AC1692" t="s">
        <v>97</v>
      </c>
      <c r="AD1692" s="19" t="s">
        <v>68</v>
      </c>
      <c r="AE1692" s="18">
        <v>-1</v>
      </c>
      <c r="AF1692" s="17">
        <v>-1</v>
      </c>
      <c r="AG1692" s="17">
        <v>-1</v>
      </c>
      <c r="AH1692" s="17">
        <v>-1</v>
      </c>
      <c r="AI1692" s="17">
        <v>-1</v>
      </c>
      <c r="AJ1692" s="17">
        <v>-1</v>
      </c>
      <c r="AK1692" s="17">
        <v>-1</v>
      </c>
      <c r="AL1692" s="17">
        <v>-1</v>
      </c>
      <c r="AM1692" s="17">
        <v>-1</v>
      </c>
      <c r="AN1692" s="17">
        <v>-1</v>
      </c>
      <c r="AO1692" s="17">
        <v>-1</v>
      </c>
    </row>
    <row r="1693" spans="3:41" x14ac:dyDescent="0.25">
      <c r="C1693" t="s">
        <v>100</v>
      </c>
      <c r="D1693" s="6" t="s">
        <v>39</v>
      </c>
      <c r="E1693" t="s">
        <v>26</v>
      </c>
      <c r="F1693" s="6">
        <v>2005</v>
      </c>
      <c r="G1693" s="6" t="s">
        <v>14</v>
      </c>
      <c r="H1693" s="6" t="s">
        <v>15</v>
      </c>
      <c r="J1693" s="29">
        <f t="array" ref="J1693">IFERROR(_xlfn._xlws.FILTER(AE$4:AE$6723,(AE$4:AE$6723&gt;=0)*($AB$4:$AB$6723=$C1693)*($AC$4:$AC$6723=$D1693)*(ISNUMBER(_xlfn.XMATCH($AD$4:$AD$6723,$V1693:$Z1693,0)))),-1)</f>
        <v>8.1234744062026039</v>
      </c>
      <c r="K1693" s="29">
        <f t="array" ref="K1693">IFERROR(_xlfn._xlws.FILTER(AF$4:AF$6723,(AF$4:AF$6723&gt;=0)*($AB$4:$AB$6723=$C1693)*($AC$4:$AC$6723=$D1693)*(ISNUMBER(_xlfn.XMATCH($AD$4:$AD$6723,$V1693:$Z1693,0)))),-1)</f>
        <v>16.8821803619864</v>
      </c>
      <c r="L1693" s="29">
        <f t="array" ref="L1693">IFERROR(_xlfn._xlws.FILTER(AG$4:AG$6723,(AG$4:AG$6723&gt;=0)*($AB$4:$AB$6723=$C1693)*($AC$4:$AC$6723=$D1693)*(ISNUMBER(_xlfn.XMATCH($AD$4:$AD$6723,$V1693:$Z1693,0)))),-1)</f>
        <v>28.506781437061701</v>
      </c>
      <c r="M1693" s="29">
        <f t="array" ref="M1693">IFERROR(_xlfn._xlws.FILTER(AH$4:AH$6723,(AH$4:AH$6723&gt;=0)*($AB$4:$AB$6723=$C1693)*($AC$4:$AC$6723=$D1693)*(ISNUMBER(_xlfn.XMATCH($AD$4:$AD$6723,$V1693:$Z1693,0)))),-1)</f>
        <v>35.832539833200002</v>
      </c>
      <c r="N1693" s="29">
        <f t="array" ref="N1693">IFERROR(_xlfn._xlws.FILTER(AI$4:AI$6723,(AI$4:AI$6723&gt;=0)*($AB$4:$AB$6723=$C1693)*($AC$4:$AC$6723=$D1693)*(ISNUMBER(_xlfn.XMATCH($AD$4:$AD$6723,$V1693:$Z1693,0)))),-1)</f>
        <v>41.154955842489898</v>
      </c>
      <c r="O1693" s="29">
        <f t="array" ref="O1693">IFERROR(_xlfn._xlws.FILTER(AJ$4:AJ$6723,(AJ$4:AJ$6723&gt;=0)*($AB$4:$AB$6723=$C1693)*($AC$4:$AC$6723=$D1693)*(ISNUMBER(_xlfn.XMATCH($AD$4:$AD$6723,$V1693:$Z1693,0)))),-1)</f>
        <v>43.326702251020599</v>
      </c>
      <c r="P1693" s="29">
        <f t="array" ref="P1693">IFERROR(_xlfn._xlws.FILTER(AK$4:AK$6723,(AK$4:AK$6723&gt;=0)*($AB$4:$AB$6723=$C1693)*($AC$4:$AC$6723=$D1693)*(ISNUMBER(_xlfn.XMATCH($AD$4:$AD$6723,$V1693:$Z1693,0)))),-1)</f>
        <v>44.906122377961701</v>
      </c>
      <c r="Q1693" s="29">
        <f t="array" ref="Q1693">IFERROR(_xlfn._xlws.FILTER(AL$4:AL$6723,(AL$4:AL$6723&gt;=0)*($AB$4:$AB$6723=$C1693)*($AC$4:$AC$6723=$D1693)*(ISNUMBER(_xlfn.XMATCH($AD$4:$AD$6723,$V1693:$Z1693,0)))),-1)</f>
        <v>45.760219292394702</v>
      </c>
      <c r="R1693" s="29">
        <f t="array" ref="R1693">IFERROR(_xlfn._xlws.FILTER(AM$4:AM$6723,(AM$4:AM$6723&gt;=0)*($AB$4:$AB$6723=$C1693)*($AC$4:$AC$6723=$D1693)*(ISNUMBER(_xlfn.XMATCH($AD$4:$AD$6723,$V1693:$Z1693,0)))),-1)</f>
        <v>46.7628296663</v>
      </c>
      <c r="S1693" s="29">
        <f t="array" ref="S1693">IFERROR(_xlfn._xlws.FILTER(AN$4:AN$6723,(AN$4:AN$6723&gt;=0)*($AB$4:$AB$6723=$C1693)*($AC$4:$AC$6723=$D1693)*(ISNUMBER(_xlfn.XMATCH($AD$4:$AD$6723,$V1693:$Z1693,0)))),-1)</f>
        <v>46.7628296663</v>
      </c>
      <c r="T1693" s="29">
        <f t="array" ref="T1693">IFERROR(_xlfn._xlws.FILTER(AO$4:AO$6723,(AO$4:AO$6723&gt;=0)*($AB$4:$AB$6723=$C1693)*($AC$4:$AC$6723=$D1693)*(ISNUMBER(_xlfn.XMATCH($AD$4:$AD$6723,$V1693:$Z1693,0)))),-1)</f>
        <v>46.7628296663</v>
      </c>
      <c r="V1693" t="s">
        <v>74</v>
      </c>
      <c r="W1693" s="25" t="s">
        <v>75</v>
      </c>
      <c r="AB1693" t="s">
        <v>96</v>
      </c>
      <c r="AC1693" t="s">
        <v>97</v>
      </c>
      <c r="AD1693" s="19" t="s">
        <v>76</v>
      </c>
      <c r="AE1693" s="18">
        <v>4.7986666834731153</v>
      </c>
      <c r="AF1693" s="17">
        <v>4.9605964927597404</v>
      </c>
      <c r="AG1693" s="17">
        <v>5.4463859206195897</v>
      </c>
      <c r="AH1693" s="17">
        <v>5.4463859206195897</v>
      </c>
      <c r="AI1693" s="17">
        <v>5.4463859206195897</v>
      </c>
      <c r="AJ1693" s="17">
        <v>5.4463859206195897</v>
      </c>
      <c r="AK1693" s="17">
        <v>5.4463859206195897</v>
      </c>
      <c r="AL1693" s="17">
        <v>5.4463859206195897</v>
      </c>
      <c r="AM1693" s="17">
        <v>5.4463859206195897</v>
      </c>
      <c r="AN1693" s="17">
        <v>5.4463859206195897</v>
      </c>
      <c r="AO1693" s="17">
        <v>5.4463859206195897</v>
      </c>
    </row>
    <row r="1694" spans="3:41" x14ac:dyDescent="0.25">
      <c r="C1694" t="s">
        <v>100</v>
      </c>
      <c r="D1694" s="6" t="s">
        <v>39</v>
      </c>
      <c r="E1694" t="s">
        <v>27</v>
      </c>
      <c r="F1694" s="6">
        <v>2005</v>
      </c>
      <c r="G1694" s="6" t="s">
        <v>14</v>
      </c>
      <c r="H1694" s="6" t="s">
        <v>15</v>
      </c>
      <c r="J1694" s="29">
        <f t="array" ref="J1694">IFERROR(_xlfn._xlws.FILTER(AE$4:AE$6723,(AE$4:AE$6723&gt;=0)*($AB$4:$AB$6723=$C1694)*($AC$4:$AC$6723=$D1694)*(ISNUMBER(_xlfn.XMATCH($AD$4:$AD$6723,$V1694:$Z1694,0)))),-1)</f>
        <v>-1</v>
      </c>
      <c r="K1694" s="29">
        <f t="array" ref="K1694">IFERROR(_xlfn._xlws.FILTER(AF$4:AF$6723,(AF$4:AF$6723&gt;=0)*($AB$4:$AB$6723=$C1694)*($AC$4:$AC$6723=$D1694)*(ISNUMBER(_xlfn.XMATCH($AD$4:$AD$6723,$V1694:$Z1694,0)))),-1)</f>
        <v>-1</v>
      </c>
      <c r="L1694" s="29">
        <f t="array" ref="L1694">IFERROR(_xlfn._xlws.FILTER(AG$4:AG$6723,(AG$4:AG$6723&gt;=0)*($AB$4:$AB$6723=$C1694)*($AC$4:$AC$6723=$D1694)*(ISNUMBER(_xlfn.XMATCH($AD$4:$AD$6723,$V1694:$Z1694,0)))),-1)</f>
        <v>-1</v>
      </c>
      <c r="M1694" s="29">
        <f t="array" ref="M1694">IFERROR(_xlfn._xlws.FILTER(AH$4:AH$6723,(AH$4:AH$6723&gt;=0)*($AB$4:$AB$6723=$C1694)*($AC$4:$AC$6723=$D1694)*(ISNUMBER(_xlfn.XMATCH($AD$4:$AD$6723,$V1694:$Z1694,0)))),-1)</f>
        <v>-1</v>
      </c>
      <c r="N1694" s="29">
        <f t="array" ref="N1694">IFERROR(_xlfn._xlws.FILTER(AI$4:AI$6723,(AI$4:AI$6723&gt;=0)*($AB$4:$AB$6723=$C1694)*($AC$4:$AC$6723=$D1694)*(ISNUMBER(_xlfn.XMATCH($AD$4:$AD$6723,$V1694:$Z1694,0)))),-1)</f>
        <v>-1</v>
      </c>
      <c r="O1694" s="29">
        <f t="array" ref="O1694">IFERROR(_xlfn._xlws.FILTER(AJ$4:AJ$6723,(AJ$4:AJ$6723&gt;=0)*($AB$4:$AB$6723=$C1694)*($AC$4:$AC$6723=$D1694)*(ISNUMBER(_xlfn.XMATCH($AD$4:$AD$6723,$V1694:$Z1694,0)))),-1)</f>
        <v>-1</v>
      </c>
      <c r="P1694" s="29">
        <f t="array" ref="P1694">IFERROR(_xlfn._xlws.FILTER(AK$4:AK$6723,(AK$4:AK$6723&gt;=0)*($AB$4:$AB$6723=$C1694)*($AC$4:$AC$6723=$D1694)*(ISNUMBER(_xlfn.XMATCH($AD$4:$AD$6723,$V1694:$Z1694,0)))),-1)</f>
        <v>-1</v>
      </c>
      <c r="Q1694" s="29">
        <f t="array" ref="Q1694">IFERROR(_xlfn._xlws.FILTER(AL$4:AL$6723,(AL$4:AL$6723&gt;=0)*($AB$4:$AB$6723=$C1694)*($AC$4:$AC$6723=$D1694)*(ISNUMBER(_xlfn.XMATCH($AD$4:$AD$6723,$V1694:$Z1694,0)))),-1)</f>
        <v>-1</v>
      </c>
      <c r="R1694" s="29">
        <f t="array" ref="R1694">IFERROR(_xlfn._xlws.FILTER(AM$4:AM$6723,(AM$4:AM$6723&gt;=0)*($AB$4:$AB$6723=$C1694)*($AC$4:$AC$6723=$D1694)*(ISNUMBER(_xlfn.XMATCH($AD$4:$AD$6723,$V1694:$Z1694,0)))),-1)</f>
        <v>-1</v>
      </c>
      <c r="S1694" s="29">
        <f t="array" ref="S1694">IFERROR(_xlfn._xlws.FILTER(AN$4:AN$6723,(AN$4:AN$6723&gt;=0)*($AB$4:$AB$6723=$C1694)*($AC$4:$AC$6723=$D1694)*(ISNUMBER(_xlfn.XMATCH($AD$4:$AD$6723,$V1694:$Z1694,0)))),-1)</f>
        <v>-1</v>
      </c>
      <c r="T1694" s="29">
        <f t="array" ref="T1694">IFERROR(_xlfn._xlws.FILTER(AO$4:AO$6723,(AO$4:AO$6723&gt;=0)*($AB$4:$AB$6723=$C1694)*($AC$4:$AC$6723=$D1694)*(ISNUMBER(_xlfn.XMATCH($AD$4:$AD$6723,$V1694:$Z1694,0)))),-1)</f>
        <v>-1</v>
      </c>
      <c r="V1694" t="s">
        <v>27</v>
      </c>
      <c r="AB1694" t="s">
        <v>96</v>
      </c>
      <c r="AC1694" t="s">
        <v>97</v>
      </c>
      <c r="AD1694" s="19" t="s">
        <v>69</v>
      </c>
      <c r="AE1694" s="18">
        <v>-1</v>
      </c>
      <c r="AF1694" s="17">
        <v>-1</v>
      </c>
      <c r="AG1694" s="17">
        <v>-1</v>
      </c>
      <c r="AH1694" s="17">
        <v>-1</v>
      </c>
      <c r="AI1694" s="17">
        <v>-1</v>
      </c>
      <c r="AJ1694" s="17">
        <v>-1</v>
      </c>
      <c r="AK1694" s="17">
        <v>-1</v>
      </c>
      <c r="AL1694" s="17">
        <v>-1</v>
      </c>
      <c r="AM1694" s="17">
        <v>-1</v>
      </c>
      <c r="AN1694" s="17">
        <v>-1</v>
      </c>
      <c r="AO1694" s="17">
        <v>-1</v>
      </c>
    </row>
    <row r="1695" spans="3:41" x14ac:dyDescent="0.25">
      <c r="C1695" t="s">
        <v>100</v>
      </c>
      <c r="D1695" s="6" t="s">
        <v>39</v>
      </c>
      <c r="E1695" t="s">
        <v>77</v>
      </c>
      <c r="F1695" s="6">
        <v>2005</v>
      </c>
      <c r="G1695" s="6" t="s">
        <v>14</v>
      </c>
      <c r="H1695" s="6" t="s">
        <v>15</v>
      </c>
      <c r="J1695" s="29">
        <f t="array" ref="J1695">IFERROR(_xlfn._xlws.FILTER(AE$4:AE$6723,(AE$4:AE$6723&gt;=0)*($AB$4:$AB$6723=$C1695)*($AC$4:$AC$6723=$D1695)*(ISNUMBER(_xlfn.XMATCH($AD$4:$AD$6723,$V1695:$Z1695,0)))),-1)</f>
        <v>-1</v>
      </c>
      <c r="K1695" s="29">
        <f t="array" ref="K1695">IFERROR(_xlfn._xlws.FILTER(AF$4:AF$6723,(AF$4:AF$6723&gt;=0)*($AB$4:$AB$6723=$C1695)*($AC$4:$AC$6723=$D1695)*(ISNUMBER(_xlfn.XMATCH($AD$4:$AD$6723,$V1695:$Z1695,0)))),-1)</f>
        <v>-1</v>
      </c>
      <c r="L1695" s="29">
        <f t="array" ref="L1695">IFERROR(_xlfn._xlws.FILTER(AG$4:AG$6723,(AG$4:AG$6723&gt;=0)*($AB$4:$AB$6723=$C1695)*($AC$4:$AC$6723=$D1695)*(ISNUMBER(_xlfn.XMATCH($AD$4:$AD$6723,$V1695:$Z1695,0)))),-1)</f>
        <v>-1</v>
      </c>
      <c r="M1695" s="29">
        <f t="array" ref="M1695">IFERROR(_xlfn._xlws.FILTER(AH$4:AH$6723,(AH$4:AH$6723&gt;=0)*($AB$4:$AB$6723=$C1695)*($AC$4:$AC$6723=$D1695)*(ISNUMBER(_xlfn.XMATCH($AD$4:$AD$6723,$V1695:$Z1695,0)))),-1)</f>
        <v>-1</v>
      </c>
      <c r="N1695" s="29">
        <f t="array" ref="N1695">IFERROR(_xlfn._xlws.FILTER(AI$4:AI$6723,(AI$4:AI$6723&gt;=0)*($AB$4:$AB$6723=$C1695)*($AC$4:$AC$6723=$D1695)*(ISNUMBER(_xlfn.XMATCH($AD$4:$AD$6723,$V1695:$Z1695,0)))),-1)</f>
        <v>-1</v>
      </c>
      <c r="O1695" s="29">
        <f t="array" ref="O1695">IFERROR(_xlfn._xlws.FILTER(AJ$4:AJ$6723,(AJ$4:AJ$6723&gt;=0)*($AB$4:$AB$6723=$C1695)*($AC$4:$AC$6723=$D1695)*(ISNUMBER(_xlfn.XMATCH($AD$4:$AD$6723,$V1695:$Z1695,0)))),-1)</f>
        <v>-1</v>
      </c>
      <c r="P1695" s="29">
        <f t="array" ref="P1695">IFERROR(_xlfn._xlws.FILTER(AK$4:AK$6723,(AK$4:AK$6723&gt;=0)*($AB$4:$AB$6723=$C1695)*($AC$4:$AC$6723=$D1695)*(ISNUMBER(_xlfn.XMATCH($AD$4:$AD$6723,$V1695:$Z1695,0)))),-1)</f>
        <v>-1</v>
      </c>
      <c r="Q1695" s="29">
        <f t="array" ref="Q1695">IFERROR(_xlfn._xlws.FILTER(AL$4:AL$6723,(AL$4:AL$6723&gt;=0)*($AB$4:$AB$6723=$C1695)*($AC$4:$AC$6723=$D1695)*(ISNUMBER(_xlfn.XMATCH($AD$4:$AD$6723,$V1695:$Z1695,0)))),-1)</f>
        <v>-1</v>
      </c>
      <c r="R1695" s="29">
        <f t="array" ref="R1695">IFERROR(_xlfn._xlws.FILTER(AM$4:AM$6723,(AM$4:AM$6723&gt;=0)*($AB$4:$AB$6723=$C1695)*($AC$4:$AC$6723=$D1695)*(ISNUMBER(_xlfn.XMATCH($AD$4:$AD$6723,$V1695:$Z1695,0)))),-1)</f>
        <v>-1</v>
      </c>
      <c r="S1695" s="29">
        <f t="array" ref="S1695">IFERROR(_xlfn._xlws.FILTER(AN$4:AN$6723,(AN$4:AN$6723&gt;=0)*($AB$4:$AB$6723=$C1695)*($AC$4:$AC$6723=$D1695)*(ISNUMBER(_xlfn.XMATCH($AD$4:$AD$6723,$V1695:$Z1695,0)))),-1)</f>
        <v>-1</v>
      </c>
      <c r="T1695" s="29">
        <f t="array" ref="T1695">IFERROR(_xlfn._xlws.FILTER(AO$4:AO$6723,(AO$4:AO$6723&gt;=0)*($AB$4:$AB$6723=$C1695)*($AC$4:$AC$6723=$D1695)*(ISNUMBER(_xlfn.XMATCH($AD$4:$AD$6723,$V1695:$Z1695,0)))),-1)</f>
        <v>-1</v>
      </c>
      <c r="V1695" t="s">
        <v>77</v>
      </c>
      <c r="AB1695" t="s">
        <v>96</v>
      </c>
      <c r="AC1695" t="s">
        <v>97</v>
      </c>
      <c r="AD1695" s="19" t="s">
        <v>23</v>
      </c>
      <c r="AE1695" s="18">
        <v>-1</v>
      </c>
      <c r="AF1695" s="17">
        <v>-1</v>
      </c>
      <c r="AG1695" s="17">
        <v>-1</v>
      </c>
      <c r="AH1695" s="17">
        <v>-1</v>
      </c>
      <c r="AI1695" s="17">
        <v>-1</v>
      </c>
      <c r="AJ1695" s="17">
        <v>-1</v>
      </c>
      <c r="AK1695" s="17">
        <v>-1</v>
      </c>
      <c r="AL1695" s="17">
        <v>-1</v>
      </c>
      <c r="AM1695" s="17">
        <v>-1</v>
      </c>
      <c r="AN1695" s="17">
        <v>-1</v>
      </c>
      <c r="AO1695" s="17">
        <v>-1</v>
      </c>
    </row>
    <row r="1696" spans="3:41" x14ac:dyDescent="0.25">
      <c r="C1696" t="s">
        <v>100</v>
      </c>
      <c r="D1696" s="6" t="s">
        <v>39</v>
      </c>
      <c r="E1696" t="s">
        <v>78</v>
      </c>
      <c r="F1696" s="6">
        <v>2005</v>
      </c>
      <c r="G1696" s="6" t="s">
        <v>14</v>
      </c>
      <c r="H1696" s="6" t="s">
        <v>15</v>
      </c>
      <c r="J1696" s="29">
        <f t="array" ref="J1696">IFERROR(_xlfn._xlws.FILTER(AE$4:AE$6723,(AE$4:AE$6723&gt;=0)*($AB$4:$AB$6723=$C1696)*($AC$4:$AC$6723=$D1696)*(ISNUMBER(_xlfn.XMATCH($AD$4:$AD$6723,$V1696:$Z1696,0)))),-1)</f>
        <v>-1</v>
      </c>
      <c r="K1696" s="29">
        <f t="array" ref="K1696">IFERROR(_xlfn._xlws.FILTER(AF$4:AF$6723,(AF$4:AF$6723&gt;=0)*($AB$4:$AB$6723=$C1696)*($AC$4:$AC$6723=$D1696)*(ISNUMBER(_xlfn.XMATCH($AD$4:$AD$6723,$V1696:$Z1696,0)))),-1)</f>
        <v>-1</v>
      </c>
      <c r="L1696" s="29">
        <f t="array" ref="L1696">IFERROR(_xlfn._xlws.FILTER(AG$4:AG$6723,(AG$4:AG$6723&gt;=0)*($AB$4:$AB$6723=$C1696)*($AC$4:$AC$6723=$D1696)*(ISNUMBER(_xlfn.XMATCH($AD$4:$AD$6723,$V1696:$Z1696,0)))),-1)</f>
        <v>-1</v>
      </c>
      <c r="M1696" s="29">
        <f t="array" ref="M1696">IFERROR(_xlfn._xlws.FILTER(AH$4:AH$6723,(AH$4:AH$6723&gt;=0)*($AB$4:$AB$6723=$C1696)*($AC$4:$AC$6723=$D1696)*(ISNUMBER(_xlfn.XMATCH($AD$4:$AD$6723,$V1696:$Z1696,0)))),-1)</f>
        <v>-1</v>
      </c>
      <c r="N1696" s="29">
        <f t="array" ref="N1696">IFERROR(_xlfn._xlws.FILTER(AI$4:AI$6723,(AI$4:AI$6723&gt;=0)*($AB$4:$AB$6723=$C1696)*($AC$4:$AC$6723=$D1696)*(ISNUMBER(_xlfn.XMATCH($AD$4:$AD$6723,$V1696:$Z1696,0)))),-1)</f>
        <v>-1</v>
      </c>
      <c r="O1696" s="29">
        <f t="array" ref="O1696">IFERROR(_xlfn._xlws.FILTER(AJ$4:AJ$6723,(AJ$4:AJ$6723&gt;=0)*($AB$4:$AB$6723=$C1696)*($AC$4:$AC$6723=$D1696)*(ISNUMBER(_xlfn.XMATCH($AD$4:$AD$6723,$V1696:$Z1696,0)))),-1)</f>
        <v>-1</v>
      </c>
      <c r="P1696" s="29">
        <f t="array" ref="P1696">IFERROR(_xlfn._xlws.FILTER(AK$4:AK$6723,(AK$4:AK$6723&gt;=0)*($AB$4:$AB$6723=$C1696)*($AC$4:$AC$6723=$D1696)*(ISNUMBER(_xlfn.XMATCH($AD$4:$AD$6723,$V1696:$Z1696,0)))),-1)</f>
        <v>-1</v>
      </c>
      <c r="Q1696" s="29">
        <f t="array" ref="Q1696">IFERROR(_xlfn._xlws.FILTER(AL$4:AL$6723,(AL$4:AL$6723&gt;=0)*($AB$4:$AB$6723=$C1696)*($AC$4:$AC$6723=$D1696)*(ISNUMBER(_xlfn.XMATCH($AD$4:$AD$6723,$V1696:$Z1696,0)))),-1)</f>
        <v>-1</v>
      </c>
      <c r="R1696" s="29">
        <f t="array" ref="R1696">IFERROR(_xlfn._xlws.FILTER(AM$4:AM$6723,(AM$4:AM$6723&gt;=0)*($AB$4:$AB$6723=$C1696)*($AC$4:$AC$6723=$D1696)*(ISNUMBER(_xlfn.XMATCH($AD$4:$AD$6723,$V1696:$Z1696,0)))),-1)</f>
        <v>-1</v>
      </c>
      <c r="S1696" s="29">
        <f t="array" ref="S1696">IFERROR(_xlfn._xlws.FILTER(AN$4:AN$6723,(AN$4:AN$6723&gt;=0)*($AB$4:$AB$6723=$C1696)*($AC$4:$AC$6723=$D1696)*(ISNUMBER(_xlfn.XMATCH($AD$4:$AD$6723,$V1696:$Z1696,0)))),-1)</f>
        <v>-1</v>
      </c>
      <c r="T1696" s="29">
        <f t="array" ref="T1696">IFERROR(_xlfn._xlws.FILTER(AO$4:AO$6723,(AO$4:AO$6723&gt;=0)*($AB$4:$AB$6723=$C1696)*($AC$4:$AC$6723=$D1696)*(ISNUMBER(_xlfn.XMATCH($AD$4:$AD$6723,$V1696:$Z1696,0)))),-1)</f>
        <v>-1</v>
      </c>
      <c r="V1696" t="s">
        <v>78</v>
      </c>
      <c r="AB1696" t="s">
        <v>96</v>
      </c>
      <c r="AC1696" t="s">
        <v>97</v>
      </c>
      <c r="AD1696" s="19" t="s">
        <v>79</v>
      </c>
      <c r="AE1696" s="18">
        <v>-1</v>
      </c>
      <c r="AF1696" s="17">
        <v>-1</v>
      </c>
      <c r="AG1696" s="17">
        <v>-1</v>
      </c>
      <c r="AH1696" s="17">
        <v>-1</v>
      </c>
      <c r="AI1696" s="17">
        <v>-1</v>
      </c>
      <c r="AJ1696" s="17">
        <v>-1</v>
      </c>
      <c r="AK1696" s="17">
        <v>-1</v>
      </c>
      <c r="AL1696" s="17">
        <v>-1</v>
      </c>
      <c r="AM1696" s="17">
        <v>-1</v>
      </c>
      <c r="AN1696" s="17">
        <v>-1</v>
      </c>
      <c r="AO1696" s="17">
        <v>-1</v>
      </c>
    </row>
    <row r="1697" spans="3:41" x14ac:dyDescent="0.25">
      <c r="C1697" t="s">
        <v>100</v>
      </c>
      <c r="D1697" s="6" t="s">
        <v>39</v>
      </c>
      <c r="E1697" t="s">
        <v>30</v>
      </c>
      <c r="F1697" s="6">
        <v>2005</v>
      </c>
      <c r="G1697" s="6" t="s">
        <v>14</v>
      </c>
      <c r="H1697" s="6" t="s">
        <v>15</v>
      </c>
      <c r="J1697" s="29">
        <f t="array" ref="J1697">IFERROR(_xlfn._xlws.FILTER(AE$4:AE$6723,(AE$4:AE$6723&gt;=0)*($AB$4:$AB$6723=$C1697)*($AC$4:$AC$6723=$D1697)*(ISNUMBER(_xlfn.XMATCH($AD$4:$AD$6723,$V1697:$Z1697,0)))),-1)</f>
        <v>13.5316395711701</v>
      </c>
      <c r="K1697" s="29">
        <f t="array" ref="K1697">IFERROR(_xlfn._xlws.FILTER(AF$4:AF$6723,(AF$4:AF$6723&gt;=0)*($AB$4:$AB$6723=$C1697)*($AC$4:$AC$6723=$D1697)*(ISNUMBER(_xlfn.XMATCH($AD$4:$AD$6723,$V1697:$Z1697,0)))),-1)</f>
        <v>10.934178428297599</v>
      </c>
      <c r="L1697" s="29">
        <f t="array" ref="L1697">IFERROR(_xlfn._xlws.FILTER(AG$4:AG$6723,(AG$4:AG$6723&gt;=0)*($AB$4:$AB$6723=$C1697)*($AC$4:$AC$6723=$D1697)*(ISNUMBER(_xlfn.XMATCH($AD$4:$AD$6723,$V1697:$Z1697,0)))),-1)</f>
        <v>9.0311369999999993</v>
      </c>
      <c r="M1697" s="29">
        <f t="array" ref="M1697">IFERROR(_xlfn._xlws.FILTER(AH$4:AH$6723,(AH$4:AH$6723&gt;=0)*($AB$4:$AB$6723=$C1697)*($AC$4:$AC$6723=$D1697)*(ISNUMBER(_xlfn.XMATCH($AD$4:$AD$6723,$V1697:$Z1697,0)))),-1)</f>
        <v>6.0864659998401001</v>
      </c>
      <c r="N1697" s="29">
        <f t="array" ref="N1697">IFERROR(_xlfn._xlws.FILTER(AI$4:AI$6723,(AI$4:AI$6723&gt;=0)*($AB$4:$AB$6723=$C1697)*($AC$4:$AC$6723=$D1697)*(ISNUMBER(_xlfn.XMATCH($AD$4:$AD$6723,$V1697:$Z1697,0)))),-1)</f>
        <v>7.7832262286118103</v>
      </c>
      <c r="O1697" s="29">
        <f t="array" ref="O1697">IFERROR(_xlfn._xlws.FILTER(AJ$4:AJ$6723,(AJ$4:AJ$6723&gt;=0)*($AB$4:$AB$6723=$C1697)*($AC$4:$AC$6723=$D1697)*(ISNUMBER(_xlfn.XMATCH($AD$4:$AD$6723,$V1697:$Z1697,0)))),-1)</f>
        <v>8.2129710685848298</v>
      </c>
      <c r="P1697" s="29">
        <f t="array" ref="P1697">IFERROR(_xlfn._xlws.FILTER(AK$4:AK$6723,(AK$4:AK$6723&gt;=0)*($AB$4:$AB$6723=$C1697)*($AC$4:$AC$6723=$D1697)*(ISNUMBER(_xlfn.XMATCH($AD$4:$AD$6723,$V1697:$Z1697,0)))),-1)</f>
        <v>8.3513597081936997</v>
      </c>
      <c r="Q1697" s="29">
        <f t="array" ref="Q1697">IFERROR(_xlfn._xlws.FILTER(AL$4:AL$6723,(AL$4:AL$6723&gt;=0)*($AB$4:$AB$6723=$C1697)*($AC$4:$AC$6723=$D1697)*(ISNUMBER(_xlfn.XMATCH($AD$4:$AD$6723,$V1697:$Z1697,0)))),-1)</f>
        <v>8.4714022187160207</v>
      </c>
      <c r="R1697" s="29">
        <f t="array" ref="R1697">IFERROR(_xlfn._xlws.FILTER(AM$4:AM$6723,(AM$4:AM$6723&gt;=0)*($AB$4:$AB$6723=$C1697)*($AC$4:$AC$6723=$D1697)*(ISNUMBER(_xlfn.XMATCH($AD$4:$AD$6723,$V1697:$Z1697,0)))),-1)</f>
        <v>8.6132168256323993</v>
      </c>
      <c r="S1697" s="29">
        <f t="array" ref="S1697">IFERROR(_xlfn._xlws.FILTER(AN$4:AN$6723,(AN$4:AN$6723&gt;=0)*($AB$4:$AB$6723=$C1697)*($AC$4:$AC$6723=$D1697)*(ISNUMBER(_xlfn.XMATCH($AD$4:$AD$6723,$V1697:$Z1697,0)))),-1)</f>
        <v>8.6132168256323993</v>
      </c>
      <c r="T1697" s="29">
        <f t="array" ref="T1697">IFERROR(_xlfn._xlws.FILTER(AO$4:AO$6723,(AO$4:AO$6723&gt;=0)*($AB$4:$AB$6723=$C1697)*($AC$4:$AC$6723=$D1697)*(ISNUMBER(_xlfn.XMATCH($AD$4:$AD$6723,$V1697:$Z1697,0)))),-1)</f>
        <v>8.6132168256323993</v>
      </c>
      <c r="V1697" t="s">
        <v>30</v>
      </c>
      <c r="AB1697" t="s">
        <v>96</v>
      </c>
      <c r="AC1697" t="s">
        <v>97</v>
      </c>
      <c r="AD1697" s="19" t="s">
        <v>58</v>
      </c>
      <c r="AE1697" s="18">
        <v>-1</v>
      </c>
      <c r="AF1697" s="17">
        <v>-1</v>
      </c>
      <c r="AG1697" s="17">
        <v>-1</v>
      </c>
      <c r="AH1697" s="17">
        <v>-1</v>
      </c>
      <c r="AI1697" s="17">
        <v>-1</v>
      </c>
      <c r="AJ1697" s="17">
        <v>-1</v>
      </c>
      <c r="AK1697" s="17">
        <v>-1</v>
      </c>
      <c r="AL1697" s="17">
        <v>-1</v>
      </c>
      <c r="AM1697" s="17">
        <v>-1</v>
      </c>
      <c r="AN1697" s="17">
        <v>-1</v>
      </c>
      <c r="AO1697" s="17">
        <v>-1</v>
      </c>
    </row>
    <row r="1698" spans="3:41" x14ac:dyDescent="0.25">
      <c r="C1698" t="s">
        <v>100</v>
      </c>
      <c r="D1698" s="6" t="s">
        <v>39</v>
      </c>
      <c r="E1698" t="s">
        <v>31</v>
      </c>
      <c r="F1698" s="6">
        <v>2005</v>
      </c>
      <c r="G1698" s="6" t="s">
        <v>14</v>
      </c>
      <c r="H1698" s="6" t="s">
        <v>15</v>
      </c>
      <c r="J1698" s="29">
        <f t="array" ref="J1698">IFERROR(_xlfn._xlws.FILTER(AE$4:AE$6723,(AE$4:AE$6723&gt;=0)*($AB$4:$AB$6723=$C1698)*($AC$4:$AC$6723=$D1698)*(ISNUMBER(_xlfn.XMATCH($AD$4:$AD$6723,$V1698:$Z1698,0)))),-1)</f>
        <v>-1</v>
      </c>
      <c r="K1698" s="29">
        <f t="array" ref="K1698">IFERROR(_xlfn._xlws.FILTER(AF$4:AF$6723,(AF$4:AF$6723&gt;=0)*($AB$4:$AB$6723=$C1698)*($AC$4:$AC$6723=$D1698)*(ISNUMBER(_xlfn.XMATCH($AD$4:$AD$6723,$V1698:$Z1698,0)))),-1)</f>
        <v>-1</v>
      </c>
      <c r="L1698" s="29">
        <f t="array" ref="L1698">IFERROR(_xlfn._xlws.FILTER(AG$4:AG$6723,(AG$4:AG$6723&gt;=0)*($AB$4:$AB$6723=$C1698)*($AC$4:$AC$6723=$D1698)*(ISNUMBER(_xlfn.XMATCH($AD$4:$AD$6723,$V1698:$Z1698,0)))),-1)</f>
        <v>-1</v>
      </c>
      <c r="M1698" s="29">
        <f t="array" ref="M1698">IFERROR(_xlfn._xlws.FILTER(AH$4:AH$6723,(AH$4:AH$6723&gt;=0)*($AB$4:$AB$6723=$C1698)*($AC$4:$AC$6723=$D1698)*(ISNUMBER(_xlfn.XMATCH($AD$4:$AD$6723,$V1698:$Z1698,0)))),-1)</f>
        <v>-1</v>
      </c>
      <c r="N1698" s="29">
        <f t="array" ref="N1698">IFERROR(_xlfn._xlws.FILTER(AI$4:AI$6723,(AI$4:AI$6723&gt;=0)*($AB$4:$AB$6723=$C1698)*($AC$4:$AC$6723=$D1698)*(ISNUMBER(_xlfn.XMATCH($AD$4:$AD$6723,$V1698:$Z1698,0)))),-1)</f>
        <v>-1</v>
      </c>
      <c r="O1698" s="29">
        <f t="array" ref="O1698">IFERROR(_xlfn._xlws.FILTER(AJ$4:AJ$6723,(AJ$4:AJ$6723&gt;=0)*($AB$4:$AB$6723=$C1698)*($AC$4:$AC$6723=$D1698)*(ISNUMBER(_xlfn.XMATCH($AD$4:$AD$6723,$V1698:$Z1698,0)))),-1)</f>
        <v>-1</v>
      </c>
      <c r="P1698" s="29">
        <f t="array" ref="P1698">IFERROR(_xlfn._xlws.FILTER(AK$4:AK$6723,(AK$4:AK$6723&gt;=0)*($AB$4:$AB$6723=$C1698)*($AC$4:$AC$6723=$D1698)*(ISNUMBER(_xlfn.XMATCH($AD$4:$AD$6723,$V1698:$Z1698,0)))),-1)</f>
        <v>-1</v>
      </c>
      <c r="Q1698" s="29">
        <f t="array" ref="Q1698">IFERROR(_xlfn._xlws.FILTER(AL$4:AL$6723,(AL$4:AL$6723&gt;=0)*($AB$4:$AB$6723=$C1698)*($AC$4:$AC$6723=$D1698)*(ISNUMBER(_xlfn.XMATCH($AD$4:$AD$6723,$V1698:$Z1698,0)))),-1)</f>
        <v>-1</v>
      </c>
      <c r="R1698" s="29">
        <f t="array" ref="R1698">IFERROR(_xlfn._xlws.FILTER(AM$4:AM$6723,(AM$4:AM$6723&gt;=0)*($AB$4:$AB$6723=$C1698)*($AC$4:$AC$6723=$D1698)*(ISNUMBER(_xlfn.XMATCH($AD$4:$AD$6723,$V1698:$Z1698,0)))),-1)</f>
        <v>-1</v>
      </c>
      <c r="S1698" s="29">
        <f t="array" ref="S1698">IFERROR(_xlfn._xlws.FILTER(AN$4:AN$6723,(AN$4:AN$6723&gt;=0)*($AB$4:$AB$6723=$C1698)*($AC$4:$AC$6723=$D1698)*(ISNUMBER(_xlfn.XMATCH($AD$4:$AD$6723,$V1698:$Z1698,0)))),-1)</f>
        <v>-1</v>
      </c>
      <c r="T1698" s="29">
        <f t="array" ref="T1698">IFERROR(_xlfn._xlws.FILTER(AO$4:AO$6723,(AO$4:AO$6723&gt;=0)*($AB$4:$AB$6723=$C1698)*($AC$4:$AC$6723=$D1698)*(ISNUMBER(_xlfn.XMATCH($AD$4:$AD$6723,$V1698:$Z1698,0)))),-1)</f>
        <v>-1</v>
      </c>
      <c r="V1698" t="s">
        <v>31</v>
      </c>
      <c r="AB1698" t="s">
        <v>96</v>
      </c>
      <c r="AC1698" t="s">
        <v>97</v>
      </c>
      <c r="AD1698" s="19" t="s">
        <v>73</v>
      </c>
      <c r="AE1698" s="18">
        <v>-1</v>
      </c>
      <c r="AF1698" s="17">
        <v>-1</v>
      </c>
      <c r="AG1698" s="17">
        <v>-1</v>
      </c>
      <c r="AH1698" s="17">
        <v>-1</v>
      </c>
      <c r="AI1698" s="17">
        <v>-1</v>
      </c>
      <c r="AJ1698" s="17">
        <v>-1</v>
      </c>
      <c r="AK1698" s="17">
        <v>-1</v>
      </c>
      <c r="AL1698" s="17">
        <v>-1</v>
      </c>
      <c r="AM1698" s="17">
        <v>-1</v>
      </c>
      <c r="AN1698" s="17">
        <v>-1</v>
      </c>
      <c r="AO1698" s="17">
        <v>-1</v>
      </c>
    </row>
    <row r="1699" spans="3:41" x14ac:dyDescent="0.25">
      <c r="C1699" t="s">
        <v>100</v>
      </c>
      <c r="D1699" s="6" t="s">
        <v>39</v>
      </c>
      <c r="E1699" t="s">
        <v>32</v>
      </c>
      <c r="F1699" s="6">
        <v>2005</v>
      </c>
      <c r="G1699" s="6" t="s">
        <v>14</v>
      </c>
      <c r="H1699" s="6" t="s">
        <v>15</v>
      </c>
      <c r="J1699" s="29">
        <f t="array" ref="J1699">IFERROR(_xlfn._xlws.FILTER(AE$4:AE$6723,(AE$4:AE$6723&gt;=0)*($AB$4:$AB$6723=$C1699)*($AC$4:$AC$6723=$D1699)*(ISNUMBER(_xlfn.XMATCH($AD$4:$AD$6723,$V1699:$Z1699,0)))),-1)</f>
        <v>13.3968712735641</v>
      </c>
      <c r="K1699" s="29">
        <f t="array" ref="K1699">IFERROR(_xlfn._xlws.FILTER(AF$4:AF$6723,(AF$4:AF$6723&gt;=0)*($AB$4:$AB$6723=$C1699)*($AC$4:$AC$6723=$D1699)*(ISNUMBER(_xlfn.XMATCH($AD$4:$AD$6723,$V1699:$Z1699,0)))),-1)</f>
        <v>27.8413380552951</v>
      </c>
      <c r="L1699" s="29">
        <f t="array" ref="L1699">IFERROR(_xlfn._xlws.FILTER(AG$4:AG$6723,(AG$4:AG$6723&gt;=0)*($AB$4:$AB$6723=$C1699)*($AC$4:$AC$6723=$D1699)*(ISNUMBER(_xlfn.XMATCH($AD$4:$AD$6723,$V1699:$Z1699,0)))),-1)</f>
        <v>47.012111104128799</v>
      </c>
      <c r="M1699" s="29">
        <f t="array" ref="M1699">IFERROR(_xlfn._xlws.FILTER(AH$4:AH$6723,(AH$4:AH$6723&gt;=0)*($AB$4:$AB$6723=$C1699)*($AC$4:$AC$6723=$D1699)*(ISNUMBER(_xlfn.XMATCH($AD$4:$AD$6723,$V1699:$Z1699,0)))),-1)</f>
        <v>59.093424752308799</v>
      </c>
      <c r="N1699" s="29">
        <f t="array" ref="N1699">IFERROR(_xlfn._xlws.FILTER(AI$4:AI$6723,(AI$4:AI$6723&gt;=0)*($AB$4:$AB$6723=$C1699)*($AC$4:$AC$6723=$D1699)*(ISNUMBER(_xlfn.XMATCH($AD$4:$AD$6723,$V1699:$Z1699,0)))),-1)</f>
        <v>67.870915586325594</v>
      </c>
      <c r="O1699" s="29">
        <f t="array" ref="O1699">IFERROR(_xlfn._xlws.FILTER(AJ$4:AJ$6723,(AJ$4:AJ$6723&gt;=0)*($AB$4:$AB$6723=$C1699)*($AC$4:$AC$6723=$D1699)*(ISNUMBER(_xlfn.XMATCH($AD$4:$AD$6723,$V1699:$Z1699,0)))),-1)</f>
        <v>71.452462793724607</v>
      </c>
      <c r="P1699" s="29">
        <f t="array" ref="P1699">IFERROR(_xlfn._xlws.FILTER(AK$4:AK$6723,(AK$4:AK$6723&gt;=0)*($AB$4:$AB$6723=$C1699)*($AC$4:$AC$6723=$D1699)*(ISNUMBER(_xlfn.XMATCH($AD$4:$AD$6723,$V1699:$Z1699,0)))),-1)</f>
        <v>74.057171945186894</v>
      </c>
      <c r="Q1699" s="29">
        <f t="array" ref="Q1699">IFERROR(_xlfn._xlws.FILTER(AL$4:AL$6723,(AL$4:AL$6723&gt;=0)*($AB$4:$AB$6723=$C1699)*($AC$4:$AC$6723=$D1699)*(ISNUMBER(_xlfn.XMATCH($AD$4:$AD$6723,$V1699:$Z1699,0)))),-1)</f>
        <v>75.465710440620697</v>
      </c>
      <c r="R1699" s="29">
        <f t="array" ref="R1699">IFERROR(_xlfn._xlws.FILTER(AM$4:AM$6723,(AM$4:AM$6723&gt;=0)*($AB$4:$AB$6723=$C1699)*($AC$4:$AC$6723=$D1699)*(ISNUMBER(_xlfn.XMATCH($AD$4:$AD$6723,$V1699:$Z1699,0)))),-1)</f>
        <v>77.119170702216906</v>
      </c>
      <c r="S1699" s="29">
        <f t="array" ref="S1699">IFERROR(_xlfn._xlws.FILTER(AN$4:AN$6723,(AN$4:AN$6723&gt;=0)*($AB$4:$AB$6723=$C1699)*($AC$4:$AC$6723=$D1699)*(ISNUMBER(_xlfn.XMATCH($AD$4:$AD$6723,$V1699:$Z1699,0)))),-1)</f>
        <v>77.119170702216906</v>
      </c>
      <c r="T1699" s="29">
        <f t="array" ref="T1699">IFERROR(_xlfn._xlws.FILTER(AO$4:AO$6723,(AO$4:AO$6723&gt;=0)*($AB$4:$AB$6723=$C1699)*($AC$4:$AC$6723=$D1699)*(ISNUMBER(_xlfn.XMATCH($AD$4:$AD$6723,$V1699:$Z1699,0)))),-1)</f>
        <v>77.119170702216906</v>
      </c>
      <c r="V1699" t="s">
        <v>32</v>
      </c>
      <c r="W1699" s="25" t="s">
        <v>80</v>
      </c>
      <c r="AB1699" t="s">
        <v>96</v>
      </c>
      <c r="AC1699" t="s">
        <v>97</v>
      </c>
      <c r="AD1699" s="19" t="s">
        <v>59</v>
      </c>
      <c r="AE1699" s="18">
        <v>-1</v>
      </c>
      <c r="AF1699" s="17">
        <v>-1</v>
      </c>
      <c r="AG1699" s="17">
        <v>-1</v>
      </c>
      <c r="AH1699" s="17">
        <v>-1</v>
      </c>
      <c r="AI1699" s="17">
        <v>-1</v>
      </c>
      <c r="AJ1699" s="17">
        <v>-1</v>
      </c>
      <c r="AK1699" s="17">
        <v>-1</v>
      </c>
      <c r="AL1699" s="17">
        <v>-1</v>
      </c>
      <c r="AM1699" s="17">
        <v>-1</v>
      </c>
      <c r="AN1699" s="17">
        <v>-1</v>
      </c>
      <c r="AO1699" s="17">
        <v>-1</v>
      </c>
    </row>
    <row r="1700" spans="3:41" x14ac:dyDescent="0.25">
      <c r="C1700" t="s">
        <v>100</v>
      </c>
      <c r="D1700" s="6" t="s">
        <v>39</v>
      </c>
      <c r="E1700" t="s">
        <v>81</v>
      </c>
      <c r="F1700" s="6">
        <v>2005</v>
      </c>
      <c r="G1700" s="6" t="s">
        <v>14</v>
      </c>
      <c r="H1700" s="6" t="s">
        <v>15</v>
      </c>
      <c r="J1700" s="29">
        <f t="array" ref="J1700">IFERROR(_xlfn._xlws.FILTER(AE$4:AE$6723,(AE$4:AE$6723&gt;=0)*($AB$4:$AB$6723=$C1700)*($AC$4:$AC$6723=$D1700)*(ISNUMBER(_xlfn.XMATCH($AD$4:$AD$6723,$V1700:$Z1700,0)))),-1)</f>
        <v>-1</v>
      </c>
      <c r="K1700" s="29">
        <f t="array" ref="K1700">IFERROR(_xlfn._xlws.FILTER(AF$4:AF$6723,(AF$4:AF$6723&gt;=0)*($AB$4:$AB$6723=$C1700)*($AC$4:$AC$6723=$D1700)*(ISNUMBER(_xlfn.XMATCH($AD$4:$AD$6723,$V1700:$Z1700,0)))),-1)</f>
        <v>-1</v>
      </c>
      <c r="L1700" s="29">
        <f t="array" ref="L1700">IFERROR(_xlfn._xlws.FILTER(AG$4:AG$6723,(AG$4:AG$6723&gt;=0)*($AB$4:$AB$6723=$C1700)*($AC$4:$AC$6723=$D1700)*(ISNUMBER(_xlfn.XMATCH($AD$4:$AD$6723,$V1700:$Z1700,0)))),-1)</f>
        <v>-1</v>
      </c>
      <c r="M1700" s="29">
        <f t="array" ref="M1700">IFERROR(_xlfn._xlws.FILTER(AH$4:AH$6723,(AH$4:AH$6723&gt;=0)*($AB$4:$AB$6723=$C1700)*($AC$4:$AC$6723=$D1700)*(ISNUMBER(_xlfn.XMATCH($AD$4:$AD$6723,$V1700:$Z1700,0)))),-1)</f>
        <v>-1</v>
      </c>
      <c r="N1700" s="29">
        <f t="array" ref="N1700">IFERROR(_xlfn._xlws.FILTER(AI$4:AI$6723,(AI$4:AI$6723&gt;=0)*($AB$4:$AB$6723=$C1700)*($AC$4:$AC$6723=$D1700)*(ISNUMBER(_xlfn.XMATCH($AD$4:$AD$6723,$V1700:$Z1700,0)))),-1)</f>
        <v>-1</v>
      </c>
      <c r="O1700" s="29">
        <f t="array" ref="O1700">IFERROR(_xlfn._xlws.FILTER(AJ$4:AJ$6723,(AJ$4:AJ$6723&gt;=0)*($AB$4:$AB$6723=$C1700)*($AC$4:$AC$6723=$D1700)*(ISNUMBER(_xlfn.XMATCH($AD$4:$AD$6723,$V1700:$Z1700,0)))),-1)</f>
        <v>-1</v>
      </c>
      <c r="P1700" s="29">
        <f t="array" ref="P1700">IFERROR(_xlfn._xlws.FILTER(AK$4:AK$6723,(AK$4:AK$6723&gt;=0)*($AB$4:$AB$6723=$C1700)*($AC$4:$AC$6723=$D1700)*(ISNUMBER(_xlfn.XMATCH($AD$4:$AD$6723,$V1700:$Z1700,0)))),-1)</f>
        <v>-1</v>
      </c>
      <c r="Q1700" s="29">
        <f t="array" ref="Q1700">IFERROR(_xlfn._xlws.FILTER(AL$4:AL$6723,(AL$4:AL$6723&gt;=0)*($AB$4:$AB$6723=$C1700)*($AC$4:$AC$6723=$D1700)*(ISNUMBER(_xlfn.XMATCH($AD$4:$AD$6723,$V1700:$Z1700,0)))),-1)</f>
        <v>-1</v>
      </c>
      <c r="R1700" s="29">
        <f t="array" ref="R1700">IFERROR(_xlfn._xlws.FILTER(AM$4:AM$6723,(AM$4:AM$6723&gt;=0)*($AB$4:$AB$6723=$C1700)*($AC$4:$AC$6723=$D1700)*(ISNUMBER(_xlfn.XMATCH($AD$4:$AD$6723,$V1700:$Z1700,0)))),-1)</f>
        <v>-1</v>
      </c>
      <c r="S1700" s="29">
        <f t="array" ref="S1700">IFERROR(_xlfn._xlws.FILTER(AN$4:AN$6723,(AN$4:AN$6723&gt;=0)*($AB$4:$AB$6723=$C1700)*($AC$4:$AC$6723=$D1700)*(ISNUMBER(_xlfn.XMATCH($AD$4:$AD$6723,$V1700:$Z1700,0)))),-1)</f>
        <v>-1</v>
      </c>
      <c r="T1700" s="29">
        <f t="array" ref="T1700">IFERROR(_xlfn._xlws.FILTER(AO$4:AO$6723,(AO$4:AO$6723&gt;=0)*($AB$4:$AB$6723=$C1700)*($AC$4:$AC$6723=$D1700)*(ISNUMBER(_xlfn.XMATCH($AD$4:$AD$6723,$V1700:$Z1700,0)))),-1)</f>
        <v>-1</v>
      </c>
      <c r="V1700" t="s">
        <v>81</v>
      </c>
      <c r="AB1700" t="s">
        <v>96</v>
      </c>
      <c r="AC1700" t="s">
        <v>97</v>
      </c>
      <c r="AD1700" s="19" t="s">
        <v>72</v>
      </c>
      <c r="AE1700" s="18">
        <v>-1</v>
      </c>
      <c r="AF1700" s="17">
        <v>-1</v>
      </c>
      <c r="AG1700" s="17">
        <v>-1</v>
      </c>
      <c r="AH1700" s="17">
        <v>-1</v>
      </c>
      <c r="AI1700" s="17">
        <v>-1</v>
      </c>
      <c r="AJ1700" s="17">
        <v>-1</v>
      </c>
      <c r="AK1700" s="17">
        <v>-1</v>
      </c>
      <c r="AL1700" s="17">
        <v>-1</v>
      </c>
      <c r="AM1700" s="17">
        <v>-1</v>
      </c>
      <c r="AN1700" s="17">
        <v>-1</v>
      </c>
      <c r="AO1700" s="17">
        <v>-1</v>
      </c>
    </row>
    <row r="1701" spans="3:41" x14ac:dyDescent="0.25">
      <c r="C1701" t="s">
        <v>100</v>
      </c>
      <c r="D1701" s="6" t="s">
        <v>39</v>
      </c>
      <c r="E1701" t="s">
        <v>34</v>
      </c>
      <c r="F1701" s="6">
        <v>2005</v>
      </c>
      <c r="G1701" s="6" t="s">
        <v>14</v>
      </c>
      <c r="H1701" s="6" t="s">
        <v>15</v>
      </c>
      <c r="J1701" s="29">
        <f t="array" ref="J1701">IFERROR(_xlfn._xlws.FILTER(AE$4:AE$6723,(AE$4:AE$6723&gt;=0)*($AB$4:$AB$6723=$C1701)*($AC$4:$AC$6723=$D1701)*(ISNUMBER(_xlfn.XMATCH($AD$4:$AD$6723,$V1701:$Z1701,0)))),-1)</f>
        <v>-1</v>
      </c>
      <c r="K1701" s="29">
        <f t="array" ref="K1701">IFERROR(_xlfn._xlws.FILTER(AF$4:AF$6723,(AF$4:AF$6723&gt;=0)*($AB$4:$AB$6723=$C1701)*($AC$4:$AC$6723=$D1701)*(ISNUMBER(_xlfn.XMATCH($AD$4:$AD$6723,$V1701:$Z1701,0)))),-1)</f>
        <v>-1</v>
      </c>
      <c r="L1701" s="29">
        <f t="array" ref="L1701">IFERROR(_xlfn._xlws.FILTER(AG$4:AG$6723,(AG$4:AG$6723&gt;=0)*($AB$4:$AB$6723=$C1701)*($AC$4:$AC$6723=$D1701)*(ISNUMBER(_xlfn.XMATCH($AD$4:$AD$6723,$V1701:$Z1701,0)))),-1)</f>
        <v>-1</v>
      </c>
      <c r="M1701" s="29">
        <f t="array" ref="M1701">IFERROR(_xlfn._xlws.FILTER(AH$4:AH$6723,(AH$4:AH$6723&gt;=0)*($AB$4:$AB$6723=$C1701)*($AC$4:$AC$6723=$D1701)*(ISNUMBER(_xlfn.XMATCH($AD$4:$AD$6723,$V1701:$Z1701,0)))),-1)</f>
        <v>-1</v>
      </c>
      <c r="N1701" s="29">
        <f t="array" ref="N1701">IFERROR(_xlfn._xlws.FILTER(AI$4:AI$6723,(AI$4:AI$6723&gt;=0)*($AB$4:$AB$6723=$C1701)*($AC$4:$AC$6723=$D1701)*(ISNUMBER(_xlfn.XMATCH($AD$4:$AD$6723,$V1701:$Z1701,0)))),-1)</f>
        <v>-1</v>
      </c>
      <c r="O1701" s="29">
        <f t="array" ref="O1701">IFERROR(_xlfn._xlws.FILTER(AJ$4:AJ$6723,(AJ$4:AJ$6723&gt;=0)*($AB$4:$AB$6723=$C1701)*($AC$4:$AC$6723=$D1701)*(ISNUMBER(_xlfn.XMATCH($AD$4:$AD$6723,$V1701:$Z1701,0)))),-1)</f>
        <v>-1</v>
      </c>
      <c r="P1701" s="29">
        <f t="array" ref="P1701">IFERROR(_xlfn._xlws.FILTER(AK$4:AK$6723,(AK$4:AK$6723&gt;=0)*($AB$4:$AB$6723=$C1701)*($AC$4:$AC$6723=$D1701)*(ISNUMBER(_xlfn.XMATCH($AD$4:$AD$6723,$V1701:$Z1701,0)))),-1)</f>
        <v>-1</v>
      </c>
      <c r="Q1701" s="29">
        <f t="array" ref="Q1701">IFERROR(_xlfn._xlws.FILTER(AL$4:AL$6723,(AL$4:AL$6723&gt;=0)*($AB$4:$AB$6723=$C1701)*($AC$4:$AC$6723=$D1701)*(ISNUMBER(_xlfn.XMATCH($AD$4:$AD$6723,$V1701:$Z1701,0)))),-1)</f>
        <v>-1</v>
      </c>
      <c r="R1701" s="29">
        <f t="array" ref="R1701">IFERROR(_xlfn._xlws.FILTER(AM$4:AM$6723,(AM$4:AM$6723&gt;=0)*($AB$4:$AB$6723=$C1701)*($AC$4:$AC$6723=$D1701)*(ISNUMBER(_xlfn.XMATCH($AD$4:$AD$6723,$V1701:$Z1701,0)))),-1)</f>
        <v>-1</v>
      </c>
      <c r="S1701" s="29">
        <f t="array" ref="S1701">IFERROR(_xlfn._xlws.FILTER(AN$4:AN$6723,(AN$4:AN$6723&gt;=0)*($AB$4:$AB$6723=$C1701)*($AC$4:$AC$6723=$D1701)*(ISNUMBER(_xlfn.XMATCH($AD$4:$AD$6723,$V1701:$Z1701,0)))),-1)</f>
        <v>-1</v>
      </c>
      <c r="T1701" s="29">
        <f t="array" ref="T1701">IFERROR(_xlfn._xlws.FILTER(AO$4:AO$6723,(AO$4:AO$6723&gt;=0)*($AB$4:$AB$6723=$C1701)*($AC$4:$AC$6723=$D1701)*(ISNUMBER(_xlfn.XMATCH($AD$4:$AD$6723,$V1701:$Z1701,0)))),-1)</f>
        <v>-1</v>
      </c>
      <c r="V1701" t="s">
        <v>34</v>
      </c>
      <c r="AB1701" t="s">
        <v>96</v>
      </c>
      <c r="AC1701" t="s">
        <v>97</v>
      </c>
      <c r="AD1701" s="19" t="s">
        <v>82</v>
      </c>
      <c r="AE1701" s="18">
        <v>-1</v>
      </c>
      <c r="AF1701" s="17">
        <v>-1</v>
      </c>
      <c r="AG1701" s="17">
        <v>-1</v>
      </c>
      <c r="AH1701" s="17">
        <v>-1</v>
      </c>
      <c r="AI1701" s="17">
        <v>-1</v>
      </c>
      <c r="AJ1701" s="17">
        <v>-1</v>
      </c>
      <c r="AK1701" s="17">
        <v>-1</v>
      </c>
      <c r="AL1701" s="17">
        <v>-1</v>
      </c>
      <c r="AM1701" s="17">
        <v>-1</v>
      </c>
      <c r="AN1701" s="17">
        <v>-1</v>
      </c>
      <c r="AO1701" s="17">
        <v>-1</v>
      </c>
    </row>
    <row r="1702" spans="3:41" x14ac:dyDescent="0.25">
      <c r="C1702" t="s">
        <v>100</v>
      </c>
      <c r="D1702" s="6" t="s">
        <v>39</v>
      </c>
      <c r="E1702" t="s">
        <v>35</v>
      </c>
      <c r="F1702" s="6">
        <v>2005</v>
      </c>
      <c r="G1702" s="6" t="s">
        <v>14</v>
      </c>
      <c r="H1702" s="6" t="s">
        <v>15</v>
      </c>
      <c r="J1702" s="29">
        <f t="array" ref="J1702">IFERROR(_xlfn._xlws.FILTER(AE$4:AE$6723,(AE$4:AE$6723&gt;=0)*($AB$4:$AB$6723=$C1702)*($AC$4:$AC$6723=$D1702)*(ISNUMBER(_xlfn.XMATCH($AD$4:$AD$6723,$V1702:$Z1702,0)))),-1)</f>
        <v>-1</v>
      </c>
      <c r="K1702" s="29">
        <f t="array" ref="K1702">IFERROR(_xlfn._xlws.FILTER(AF$4:AF$6723,(AF$4:AF$6723&gt;=0)*($AB$4:$AB$6723=$C1702)*($AC$4:$AC$6723=$D1702)*(ISNUMBER(_xlfn.XMATCH($AD$4:$AD$6723,$V1702:$Z1702,0)))),-1)</f>
        <v>-1</v>
      </c>
      <c r="L1702" s="29">
        <f t="array" ref="L1702">IFERROR(_xlfn._xlws.FILTER(AG$4:AG$6723,(AG$4:AG$6723&gt;=0)*($AB$4:$AB$6723=$C1702)*($AC$4:$AC$6723=$D1702)*(ISNUMBER(_xlfn.XMATCH($AD$4:$AD$6723,$V1702:$Z1702,0)))),-1)</f>
        <v>-1</v>
      </c>
      <c r="M1702" s="29">
        <f t="array" ref="M1702">IFERROR(_xlfn._xlws.FILTER(AH$4:AH$6723,(AH$4:AH$6723&gt;=0)*($AB$4:$AB$6723=$C1702)*($AC$4:$AC$6723=$D1702)*(ISNUMBER(_xlfn.XMATCH($AD$4:$AD$6723,$V1702:$Z1702,0)))),-1)</f>
        <v>-1</v>
      </c>
      <c r="N1702" s="29">
        <f t="array" ref="N1702">IFERROR(_xlfn._xlws.FILTER(AI$4:AI$6723,(AI$4:AI$6723&gt;=0)*($AB$4:$AB$6723=$C1702)*($AC$4:$AC$6723=$D1702)*(ISNUMBER(_xlfn.XMATCH($AD$4:$AD$6723,$V1702:$Z1702,0)))),-1)</f>
        <v>-1</v>
      </c>
      <c r="O1702" s="29">
        <f t="array" ref="O1702">IFERROR(_xlfn._xlws.FILTER(AJ$4:AJ$6723,(AJ$4:AJ$6723&gt;=0)*($AB$4:$AB$6723=$C1702)*($AC$4:$AC$6723=$D1702)*(ISNUMBER(_xlfn.XMATCH($AD$4:$AD$6723,$V1702:$Z1702,0)))),-1)</f>
        <v>-1</v>
      </c>
      <c r="P1702" s="29">
        <f t="array" ref="P1702">IFERROR(_xlfn._xlws.FILTER(AK$4:AK$6723,(AK$4:AK$6723&gt;=0)*($AB$4:$AB$6723=$C1702)*($AC$4:$AC$6723=$D1702)*(ISNUMBER(_xlfn.XMATCH($AD$4:$AD$6723,$V1702:$Z1702,0)))),-1)</f>
        <v>-1</v>
      </c>
      <c r="Q1702" s="29">
        <f t="array" ref="Q1702">IFERROR(_xlfn._xlws.FILTER(AL$4:AL$6723,(AL$4:AL$6723&gt;=0)*($AB$4:$AB$6723=$C1702)*($AC$4:$AC$6723=$D1702)*(ISNUMBER(_xlfn.XMATCH($AD$4:$AD$6723,$V1702:$Z1702,0)))),-1)</f>
        <v>-1</v>
      </c>
      <c r="R1702" s="29">
        <f t="array" ref="R1702">IFERROR(_xlfn._xlws.FILTER(AM$4:AM$6723,(AM$4:AM$6723&gt;=0)*($AB$4:$AB$6723=$C1702)*($AC$4:$AC$6723=$D1702)*(ISNUMBER(_xlfn.XMATCH($AD$4:$AD$6723,$V1702:$Z1702,0)))),-1)</f>
        <v>-1</v>
      </c>
      <c r="S1702" s="29">
        <f t="array" ref="S1702">IFERROR(_xlfn._xlws.FILTER(AN$4:AN$6723,(AN$4:AN$6723&gt;=0)*($AB$4:$AB$6723=$C1702)*($AC$4:$AC$6723=$D1702)*(ISNUMBER(_xlfn.XMATCH($AD$4:$AD$6723,$V1702:$Z1702,0)))),-1)</f>
        <v>-1</v>
      </c>
      <c r="T1702" s="29">
        <f t="array" ref="T1702">IFERROR(_xlfn._xlws.FILTER(AO$4:AO$6723,(AO$4:AO$6723&gt;=0)*($AB$4:$AB$6723=$C1702)*($AC$4:$AC$6723=$D1702)*(ISNUMBER(_xlfn.XMATCH($AD$4:$AD$6723,$V1702:$Z1702,0)))),-1)</f>
        <v>-1</v>
      </c>
      <c r="V1702" t="s">
        <v>35</v>
      </c>
      <c r="W1702" s="25" t="s">
        <v>83</v>
      </c>
      <c r="X1702" s="25" t="s">
        <v>71</v>
      </c>
      <c r="AB1702" t="s">
        <v>96</v>
      </c>
      <c r="AC1702" t="s">
        <v>97</v>
      </c>
      <c r="AD1702" s="19" t="s">
        <v>17</v>
      </c>
      <c r="AE1702" s="18">
        <v>21.07595636020687</v>
      </c>
      <c r="AF1702" s="17">
        <v>21.219791865155202</v>
      </c>
      <c r="AG1702" s="17">
        <v>15.453263160000001</v>
      </c>
      <c r="AH1702" s="17">
        <v>18.552280769999999</v>
      </c>
      <c r="AI1702" s="17">
        <v>19.143624989999999</v>
      </c>
      <c r="AJ1702" s="17">
        <v>18.51243492</v>
      </c>
      <c r="AK1702" s="17">
        <v>19.17368166</v>
      </c>
      <c r="AL1702" s="17">
        <v>19.940718690000001</v>
      </c>
      <c r="AM1702" s="17">
        <v>19.940718690000001</v>
      </c>
      <c r="AN1702" s="17">
        <v>19.940718690000001</v>
      </c>
      <c r="AO1702" s="17">
        <v>19.940718690000001</v>
      </c>
    </row>
    <row r="1703" spans="3:41" x14ac:dyDescent="0.25">
      <c r="C1703" t="s">
        <v>100</v>
      </c>
      <c r="D1703" s="6" t="s">
        <v>39</v>
      </c>
      <c r="E1703" t="s">
        <v>84</v>
      </c>
      <c r="F1703" s="6">
        <v>2005</v>
      </c>
      <c r="G1703" s="6" t="s">
        <v>14</v>
      </c>
      <c r="H1703" s="6" t="s">
        <v>15</v>
      </c>
      <c r="J1703" s="29">
        <f t="array" ref="J1703">IFERROR(_xlfn._xlws.FILTER(AE$4:AE$6723,(AE$4:AE$6723&gt;=0)*($AB$4:$AB$6723=$C1703)*($AC$4:$AC$6723=$D1703)*(ISNUMBER(_xlfn.XMATCH($AD$4:$AD$6723,$V1703:$Z1703,0)))),-1)</f>
        <v>-1</v>
      </c>
      <c r="K1703" s="29">
        <f t="array" ref="K1703">IFERROR(_xlfn._xlws.FILTER(AF$4:AF$6723,(AF$4:AF$6723&gt;=0)*($AB$4:$AB$6723=$C1703)*($AC$4:$AC$6723=$D1703)*(ISNUMBER(_xlfn.XMATCH($AD$4:$AD$6723,$V1703:$Z1703,0)))),-1)</f>
        <v>-1</v>
      </c>
      <c r="L1703" s="29">
        <f t="array" ref="L1703">IFERROR(_xlfn._xlws.FILTER(AG$4:AG$6723,(AG$4:AG$6723&gt;=0)*($AB$4:$AB$6723=$C1703)*($AC$4:$AC$6723=$D1703)*(ISNUMBER(_xlfn.XMATCH($AD$4:$AD$6723,$V1703:$Z1703,0)))),-1)</f>
        <v>-1</v>
      </c>
      <c r="M1703" s="29">
        <f t="array" ref="M1703">IFERROR(_xlfn._xlws.FILTER(AH$4:AH$6723,(AH$4:AH$6723&gt;=0)*($AB$4:$AB$6723=$C1703)*($AC$4:$AC$6723=$D1703)*(ISNUMBER(_xlfn.XMATCH($AD$4:$AD$6723,$V1703:$Z1703,0)))),-1)</f>
        <v>-1</v>
      </c>
      <c r="N1703" s="29">
        <f t="array" ref="N1703">IFERROR(_xlfn._xlws.FILTER(AI$4:AI$6723,(AI$4:AI$6723&gt;=0)*($AB$4:$AB$6723=$C1703)*($AC$4:$AC$6723=$D1703)*(ISNUMBER(_xlfn.XMATCH($AD$4:$AD$6723,$V1703:$Z1703,0)))),-1)</f>
        <v>-1</v>
      </c>
      <c r="O1703" s="29">
        <f t="array" ref="O1703">IFERROR(_xlfn._xlws.FILTER(AJ$4:AJ$6723,(AJ$4:AJ$6723&gt;=0)*($AB$4:$AB$6723=$C1703)*($AC$4:$AC$6723=$D1703)*(ISNUMBER(_xlfn.XMATCH($AD$4:$AD$6723,$V1703:$Z1703,0)))),-1)</f>
        <v>-1</v>
      </c>
      <c r="P1703" s="29">
        <f t="array" ref="P1703">IFERROR(_xlfn._xlws.FILTER(AK$4:AK$6723,(AK$4:AK$6723&gt;=0)*($AB$4:$AB$6723=$C1703)*($AC$4:$AC$6723=$D1703)*(ISNUMBER(_xlfn.XMATCH($AD$4:$AD$6723,$V1703:$Z1703,0)))),-1)</f>
        <v>-1</v>
      </c>
      <c r="Q1703" s="29">
        <f t="array" ref="Q1703">IFERROR(_xlfn._xlws.FILTER(AL$4:AL$6723,(AL$4:AL$6723&gt;=0)*($AB$4:$AB$6723=$C1703)*($AC$4:$AC$6723=$D1703)*(ISNUMBER(_xlfn.XMATCH($AD$4:$AD$6723,$V1703:$Z1703,0)))),-1)</f>
        <v>-1</v>
      </c>
      <c r="R1703" s="29">
        <f t="array" ref="R1703">IFERROR(_xlfn._xlws.FILTER(AM$4:AM$6723,(AM$4:AM$6723&gt;=0)*($AB$4:$AB$6723=$C1703)*($AC$4:$AC$6723=$D1703)*(ISNUMBER(_xlfn.XMATCH($AD$4:$AD$6723,$V1703:$Z1703,0)))),-1)</f>
        <v>-1</v>
      </c>
      <c r="S1703" s="29">
        <f t="array" ref="S1703">IFERROR(_xlfn._xlws.FILTER(AN$4:AN$6723,(AN$4:AN$6723&gt;=0)*($AB$4:$AB$6723=$C1703)*($AC$4:$AC$6723=$D1703)*(ISNUMBER(_xlfn.XMATCH($AD$4:$AD$6723,$V1703:$Z1703,0)))),-1)</f>
        <v>-1</v>
      </c>
      <c r="T1703" s="29">
        <f t="array" ref="T1703">IFERROR(_xlfn._xlws.FILTER(AO$4:AO$6723,(AO$4:AO$6723&gt;=0)*($AB$4:$AB$6723=$C1703)*($AC$4:$AC$6723=$D1703)*(ISNUMBER(_xlfn.XMATCH($AD$4:$AD$6723,$V1703:$Z1703,0)))),-1)</f>
        <v>-1</v>
      </c>
      <c r="V1703" t="s">
        <v>84</v>
      </c>
      <c r="W1703" s="25" t="s">
        <v>85</v>
      </c>
      <c r="AB1703" t="s">
        <v>96</v>
      </c>
      <c r="AC1703" t="s">
        <v>97</v>
      </c>
      <c r="AD1703" s="19" t="s">
        <v>18</v>
      </c>
      <c r="AE1703" s="18">
        <v>-1</v>
      </c>
      <c r="AF1703" s="17">
        <v>-1</v>
      </c>
      <c r="AG1703" s="17">
        <v>-1</v>
      </c>
      <c r="AH1703" s="17">
        <v>-1</v>
      </c>
      <c r="AI1703" s="17">
        <v>-1</v>
      </c>
      <c r="AJ1703" s="17">
        <v>-1</v>
      </c>
      <c r="AK1703" s="17">
        <v>-1</v>
      </c>
      <c r="AL1703" s="17">
        <v>-1</v>
      </c>
      <c r="AM1703" s="17">
        <v>-1</v>
      </c>
      <c r="AN1703" s="17">
        <v>-1</v>
      </c>
      <c r="AO1703" s="17">
        <v>-1</v>
      </c>
    </row>
    <row r="1704" spans="3:41" x14ac:dyDescent="0.25">
      <c r="C1704" t="s">
        <v>100</v>
      </c>
      <c r="D1704" s="6" t="s">
        <v>17</v>
      </c>
      <c r="E1704" t="s">
        <v>13</v>
      </c>
      <c r="F1704" s="6">
        <v>2005</v>
      </c>
      <c r="G1704" s="6" t="s">
        <v>14</v>
      </c>
      <c r="H1704" s="6" t="s">
        <v>15</v>
      </c>
      <c r="I1704" s="6"/>
      <c r="J1704" s="29">
        <f t="array" ref="J1704">IFERROR(_xlfn._xlws.FILTER(AE$4:AE$6723,(AE$4:AE$6723&gt;=0)*($AB$4:$AB$6723=$C1704)*($AC$4:$AC$6723=$D1704)*(ISNUMBER(_xlfn.XMATCH($AD$4:$AD$6723,$V1704:$Z1704,0)))),-1)</f>
        <v>-1</v>
      </c>
      <c r="K1704" s="29">
        <f t="array" ref="K1704">IFERROR(_xlfn._xlws.FILTER(AF$4:AF$6723,(AF$4:AF$6723&gt;=0)*($AB$4:$AB$6723=$C1704)*($AC$4:$AC$6723=$D1704)*(ISNUMBER(_xlfn.XMATCH($AD$4:$AD$6723,$V1704:$Z1704,0)))),-1)</f>
        <v>-1</v>
      </c>
      <c r="L1704" s="29">
        <f t="array" ref="L1704">IFERROR(_xlfn._xlws.FILTER(AG$4:AG$6723,(AG$4:AG$6723&gt;=0)*($AB$4:$AB$6723=$C1704)*($AC$4:$AC$6723=$D1704)*(ISNUMBER(_xlfn.XMATCH($AD$4:$AD$6723,$V1704:$Z1704,0)))),-1)</f>
        <v>-1</v>
      </c>
      <c r="M1704" s="29">
        <f t="array" ref="M1704">IFERROR(_xlfn._xlws.FILTER(AH$4:AH$6723,(AH$4:AH$6723&gt;=0)*($AB$4:$AB$6723=$C1704)*($AC$4:$AC$6723=$D1704)*(ISNUMBER(_xlfn.XMATCH($AD$4:$AD$6723,$V1704:$Z1704,0)))),-1)</f>
        <v>-1</v>
      </c>
      <c r="N1704" s="29">
        <f t="array" ref="N1704">IFERROR(_xlfn._xlws.FILTER(AI$4:AI$6723,(AI$4:AI$6723&gt;=0)*($AB$4:$AB$6723=$C1704)*($AC$4:$AC$6723=$D1704)*(ISNUMBER(_xlfn.XMATCH($AD$4:$AD$6723,$V1704:$Z1704,0)))),-1)</f>
        <v>-1</v>
      </c>
      <c r="O1704" s="29">
        <f t="array" ref="O1704">IFERROR(_xlfn._xlws.FILTER(AJ$4:AJ$6723,(AJ$4:AJ$6723&gt;=0)*($AB$4:$AB$6723=$C1704)*($AC$4:$AC$6723=$D1704)*(ISNUMBER(_xlfn.XMATCH($AD$4:$AD$6723,$V1704:$Z1704,0)))),-1)</f>
        <v>-1</v>
      </c>
      <c r="P1704" s="29">
        <f t="array" ref="P1704">IFERROR(_xlfn._xlws.FILTER(AK$4:AK$6723,(AK$4:AK$6723&gt;=0)*($AB$4:$AB$6723=$C1704)*($AC$4:$AC$6723=$D1704)*(ISNUMBER(_xlfn.XMATCH($AD$4:$AD$6723,$V1704:$Z1704,0)))),-1)</f>
        <v>-1</v>
      </c>
      <c r="Q1704" s="29">
        <f t="array" ref="Q1704">IFERROR(_xlfn._xlws.FILTER(AL$4:AL$6723,(AL$4:AL$6723&gt;=0)*($AB$4:$AB$6723=$C1704)*($AC$4:$AC$6723=$D1704)*(ISNUMBER(_xlfn.XMATCH($AD$4:$AD$6723,$V1704:$Z1704,0)))),-1)</f>
        <v>-1</v>
      </c>
      <c r="R1704" s="29">
        <f t="array" ref="R1704">IFERROR(_xlfn._xlws.FILTER(AM$4:AM$6723,(AM$4:AM$6723&gt;=0)*($AB$4:$AB$6723=$C1704)*($AC$4:$AC$6723=$D1704)*(ISNUMBER(_xlfn.XMATCH($AD$4:$AD$6723,$V1704:$Z1704,0)))),-1)</f>
        <v>-1</v>
      </c>
      <c r="S1704" s="29">
        <f t="array" ref="S1704">IFERROR(_xlfn._xlws.FILTER(AN$4:AN$6723,(AN$4:AN$6723&gt;=0)*($AB$4:$AB$6723=$C1704)*($AC$4:$AC$6723=$D1704)*(ISNUMBER(_xlfn.XMATCH($AD$4:$AD$6723,$V1704:$Z1704,0)))),-1)</f>
        <v>-1</v>
      </c>
      <c r="T1704" s="29">
        <f t="array" ref="T1704">IFERROR(_xlfn._xlws.FILTER(AO$4:AO$6723,(AO$4:AO$6723&gt;=0)*($AB$4:$AB$6723=$C1704)*($AC$4:$AC$6723=$D1704)*(ISNUMBER(_xlfn.XMATCH($AD$4:$AD$6723,$V1704:$Z1704,0)))),-1)</f>
        <v>-1</v>
      </c>
      <c r="V1704" t="s">
        <v>13</v>
      </c>
      <c r="AB1704" t="s">
        <v>96</v>
      </c>
      <c r="AC1704" t="s">
        <v>97</v>
      </c>
      <c r="AD1704" s="19" t="s">
        <v>86</v>
      </c>
      <c r="AE1704" s="18">
        <v>-1</v>
      </c>
      <c r="AF1704" s="17">
        <v>-1</v>
      </c>
      <c r="AG1704" s="17">
        <v>-1</v>
      </c>
      <c r="AH1704" s="17">
        <v>-1</v>
      </c>
      <c r="AI1704" s="17">
        <v>-1</v>
      </c>
      <c r="AJ1704" s="17">
        <v>-1</v>
      </c>
      <c r="AK1704" s="17">
        <v>-1</v>
      </c>
      <c r="AL1704" s="17">
        <v>-1</v>
      </c>
      <c r="AM1704" s="17">
        <v>-1</v>
      </c>
      <c r="AN1704" s="17">
        <v>-1</v>
      </c>
      <c r="AO1704" s="17">
        <v>-1</v>
      </c>
    </row>
    <row r="1705" spans="3:41" x14ac:dyDescent="0.25">
      <c r="C1705" t="s">
        <v>100</v>
      </c>
      <c r="D1705" s="6" t="s">
        <v>17</v>
      </c>
      <c r="E1705" t="s">
        <v>17</v>
      </c>
      <c r="F1705" s="6">
        <v>2005</v>
      </c>
      <c r="G1705" s="6" t="s">
        <v>14</v>
      </c>
      <c r="H1705" s="6" t="s">
        <v>15</v>
      </c>
      <c r="I1705" s="6"/>
      <c r="J1705" s="29">
        <f t="array" ref="J1705">IFERROR(_xlfn._xlws.FILTER(AE$4:AE$6723,(AE$4:AE$6723&gt;=0)*($AB$4:$AB$6723=$C1705)*($AC$4:$AC$6723=$D1705)*(ISNUMBER(_xlfn.XMATCH($AD$4:$AD$6723,$V1705:$Z1705,0)))),-1)</f>
        <v>-1</v>
      </c>
      <c r="K1705" s="29">
        <f t="array" ref="K1705">IFERROR(_xlfn._xlws.FILTER(AF$4:AF$6723,(AF$4:AF$6723&gt;=0)*($AB$4:$AB$6723=$C1705)*($AC$4:$AC$6723=$D1705)*(ISNUMBER(_xlfn.XMATCH($AD$4:$AD$6723,$V1705:$Z1705,0)))),-1)</f>
        <v>-1</v>
      </c>
      <c r="L1705" s="29">
        <f t="array" ref="L1705">IFERROR(_xlfn._xlws.FILTER(AG$4:AG$6723,(AG$4:AG$6723&gt;=0)*($AB$4:$AB$6723=$C1705)*($AC$4:$AC$6723=$D1705)*(ISNUMBER(_xlfn.XMATCH($AD$4:$AD$6723,$V1705:$Z1705,0)))),-1)</f>
        <v>-1</v>
      </c>
      <c r="M1705" s="29">
        <f t="array" ref="M1705">IFERROR(_xlfn._xlws.FILTER(AH$4:AH$6723,(AH$4:AH$6723&gt;=0)*($AB$4:$AB$6723=$C1705)*($AC$4:$AC$6723=$D1705)*(ISNUMBER(_xlfn.XMATCH($AD$4:$AD$6723,$V1705:$Z1705,0)))),-1)</f>
        <v>-1</v>
      </c>
      <c r="N1705" s="29">
        <f t="array" ref="N1705">IFERROR(_xlfn._xlws.FILTER(AI$4:AI$6723,(AI$4:AI$6723&gt;=0)*($AB$4:$AB$6723=$C1705)*($AC$4:$AC$6723=$D1705)*(ISNUMBER(_xlfn.XMATCH($AD$4:$AD$6723,$V1705:$Z1705,0)))),-1)</f>
        <v>-1</v>
      </c>
      <c r="O1705" s="29">
        <f t="array" ref="O1705">IFERROR(_xlfn._xlws.FILTER(AJ$4:AJ$6723,(AJ$4:AJ$6723&gt;=0)*($AB$4:$AB$6723=$C1705)*($AC$4:$AC$6723=$D1705)*(ISNUMBER(_xlfn.XMATCH($AD$4:$AD$6723,$V1705:$Z1705,0)))),-1)</f>
        <v>-1</v>
      </c>
      <c r="P1705" s="29">
        <f t="array" ref="P1705">IFERROR(_xlfn._xlws.FILTER(AK$4:AK$6723,(AK$4:AK$6723&gt;=0)*($AB$4:$AB$6723=$C1705)*($AC$4:$AC$6723=$D1705)*(ISNUMBER(_xlfn.XMATCH($AD$4:$AD$6723,$V1705:$Z1705,0)))),-1)</f>
        <v>-1</v>
      </c>
      <c r="Q1705" s="29">
        <f t="array" ref="Q1705">IFERROR(_xlfn._xlws.FILTER(AL$4:AL$6723,(AL$4:AL$6723&gt;=0)*($AB$4:$AB$6723=$C1705)*($AC$4:$AC$6723=$D1705)*(ISNUMBER(_xlfn.XMATCH($AD$4:$AD$6723,$V1705:$Z1705,0)))),-1)</f>
        <v>-1</v>
      </c>
      <c r="R1705" s="29">
        <f t="array" ref="R1705">IFERROR(_xlfn._xlws.FILTER(AM$4:AM$6723,(AM$4:AM$6723&gt;=0)*($AB$4:$AB$6723=$C1705)*($AC$4:$AC$6723=$D1705)*(ISNUMBER(_xlfn.XMATCH($AD$4:$AD$6723,$V1705:$Z1705,0)))),-1)</f>
        <v>-1</v>
      </c>
      <c r="S1705" s="29">
        <f t="array" ref="S1705">IFERROR(_xlfn._xlws.FILTER(AN$4:AN$6723,(AN$4:AN$6723&gt;=0)*($AB$4:$AB$6723=$C1705)*($AC$4:$AC$6723=$D1705)*(ISNUMBER(_xlfn.XMATCH($AD$4:$AD$6723,$V1705:$Z1705,0)))),-1)</f>
        <v>-1</v>
      </c>
      <c r="T1705" s="29">
        <f t="array" ref="T1705">IFERROR(_xlfn._xlws.FILTER(AO$4:AO$6723,(AO$4:AO$6723&gt;=0)*($AB$4:$AB$6723=$C1705)*($AC$4:$AC$6723=$D1705)*(ISNUMBER(_xlfn.XMATCH($AD$4:$AD$6723,$V1705:$Z1705,0)))),-1)</f>
        <v>-1</v>
      </c>
      <c r="V1705" t="s">
        <v>17</v>
      </c>
      <c r="AB1705" t="s">
        <v>96</v>
      </c>
      <c r="AC1705" t="s">
        <v>97</v>
      </c>
      <c r="AD1705" s="19" t="s">
        <v>25</v>
      </c>
      <c r="AE1705" s="18">
        <v>-1</v>
      </c>
      <c r="AF1705" s="17">
        <v>-1</v>
      </c>
      <c r="AG1705" s="17">
        <v>-1</v>
      </c>
      <c r="AH1705" s="17">
        <v>-1</v>
      </c>
      <c r="AI1705" s="17">
        <v>-1</v>
      </c>
      <c r="AJ1705" s="17">
        <v>-1</v>
      </c>
      <c r="AK1705" s="17">
        <v>-1</v>
      </c>
      <c r="AL1705" s="17">
        <v>-1</v>
      </c>
      <c r="AM1705" s="17">
        <v>-1</v>
      </c>
      <c r="AN1705" s="17">
        <v>-1</v>
      </c>
      <c r="AO1705" s="17">
        <v>-1</v>
      </c>
    </row>
    <row r="1706" spans="3:41" x14ac:dyDescent="0.25">
      <c r="C1706" t="s">
        <v>100</v>
      </c>
      <c r="D1706" s="6" t="s">
        <v>17</v>
      </c>
      <c r="E1706" t="s">
        <v>18</v>
      </c>
      <c r="F1706" s="6">
        <v>2005</v>
      </c>
      <c r="G1706" s="6" t="s">
        <v>14</v>
      </c>
      <c r="H1706" s="6" t="s">
        <v>15</v>
      </c>
      <c r="I1706" s="6"/>
      <c r="J1706" s="29">
        <f t="array" ref="J1706">IFERROR(_xlfn._xlws.FILTER(AE$4:AE$6723,(AE$4:AE$6723&gt;=0)*($AB$4:$AB$6723=$C1706)*($AC$4:$AC$6723=$D1706)*(ISNUMBER(_xlfn.XMATCH($AD$4:$AD$6723,$V1706:$Z1706,0)))),-1)</f>
        <v>-1</v>
      </c>
      <c r="K1706" s="29">
        <f t="array" ref="K1706">IFERROR(_xlfn._xlws.FILTER(AF$4:AF$6723,(AF$4:AF$6723&gt;=0)*($AB$4:$AB$6723=$C1706)*($AC$4:$AC$6723=$D1706)*(ISNUMBER(_xlfn.XMATCH($AD$4:$AD$6723,$V1706:$Z1706,0)))),-1)</f>
        <v>-1</v>
      </c>
      <c r="L1706" s="29">
        <f t="array" ref="L1706">IFERROR(_xlfn._xlws.FILTER(AG$4:AG$6723,(AG$4:AG$6723&gt;=0)*($AB$4:$AB$6723=$C1706)*($AC$4:$AC$6723=$D1706)*(ISNUMBER(_xlfn.XMATCH($AD$4:$AD$6723,$V1706:$Z1706,0)))),-1)</f>
        <v>-1</v>
      </c>
      <c r="M1706" s="29">
        <f t="array" ref="M1706">IFERROR(_xlfn._xlws.FILTER(AH$4:AH$6723,(AH$4:AH$6723&gt;=0)*($AB$4:$AB$6723=$C1706)*($AC$4:$AC$6723=$D1706)*(ISNUMBER(_xlfn.XMATCH($AD$4:$AD$6723,$V1706:$Z1706,0)))),-1)</f>
        <v>-1</v>
      </c>
      <c r="N1706" s="29">
        <f t="array" ref="N1706">IFERROR(_xlfn._xlws.FILTER(AI$4:AI$6723,(AI$4:AI$6723&gt;=0)*($AB$4:$AB$6723=$C1706)*($AC$4:$AC$6723=$D1706)*(ISNUMBER(_xlfn.XMATCH($AD$4:$AD$6723,$V1706:$Z1706,0)))),-1)</f>
        <v>-1</v>
      </c>
      <c r="O1706" s="29">
        <f t="array" ref="O1706">IFERROR(_xlfn._xlws.FILTER(AJ$4:AJ$6723,(AJ$4:AJ$6723&gt;=0)*($AB$4:$AB$6723=$C1706)*($AC$4:$AC$6723=$D1706)*(ISNUMBER(_xlfn.XMATCH($AD$4:$AD$6723,$V1706:$Z1706,0)))),-1)</f>
        <v>-1</v>
      </c>
      <c r="P1706" s="29">
        <f t="array" ref="P1706">IFERROR(_xlfn._xlws.FILTER(AK$4:AK$6723,(AK$4:AK$6723&gt;=0)*($AB$4:$AB$6723=$C1706)*($AC$4:$AC$6723=$D1706)*(ISNUMBER(_xlfn.XMATCH($AD$4:$AD$6723,$V1706:$Z1706,0)))),-1)</f>
        <v>-1</v>
      </c>
      <c r="Q1706" s="29">
        <f t="array" ref="Q1706">IFERROR(_xlfn._xlws.FILTER(AL$4:AL$6723,(AL$4:AL$6723&gt;=0)*($AB$4:$AB$6723=$C1706)*($AC$4:$AC$6723=$D1706)*(ISNUMBER(_xlfn.XMATCH($AD$4:$AD$6723,$V1706:$Z1706,0)))),-1)</f>
        <v>-1</v>
      </c>
      <c r="R1706" s="29">
        <f t="array" ref="R1706">IFERROR(_xlfn._xlws.FILTER(AM$4:AM$6723,(AM$4:AM$6723&gt;=0)*($AB$4:$AB$6723=$C1706)*($AC$4:$AC$6723=$D1706)*(ISNUMBER(_xlfn.XMATCH($AD$4:$AD$6723,$V1706:$Z1706,0)))),-1)</f>
        <v>-1</v>
      </c>
      <c r="S1706" s="29">
        <f t="array" ref="S1706">IFERROR(_xlfn._xlws.FILTER(AN$4:AN$6723,(AN$4:AN$6723&gt;=0)*($AB$4:$AB$6723=$C1706)*($AC$4:$AC$6723=$D1706)*(ISNUMBER(_xlfn.XMATCH($AD$4:$AD$6723,$V1706:$Z1706,0)))),-1)</f>
        <v>-1</v>
      </c>
      <c r="T1706" s="29">
        <f t="array" ref="T1706">IFERROR(_xlfn._xlws.FILTER(AO$4:AO$6723,(AO$4:AO$6723&gt;=0)*($AB$4:$AB$6723=$C1706)*($AC$4:$AC$6723=$D1706)*(ISNUMBER(_xlfn.XMATCH($AD$4:$AD$6723,$V1706:$Z1706,0)))),-1)</f>
        <v>-1</v>
      </c>
      <c r="V1706" t="s">
        <v>18</v>
      </c>
      <c r="AB1706" t="s">
        <v>96</v>
      </c>
      <c r="AC1706" t="s">
        <v>97</v>
      </c>
      <c r="AD1706" s="19" t="s">
        <v>87</v>
      </c>
      <c r="AE1706" s="18">
        <v>-1</v>
      </c>
      <c r="AF1706" s="17">
        <v>-1</v>
      </c>
      <c r="AG1706" s="17">
        <v>-1</v>
      </c>
      <c r="AH1706" s="17">
        <v>-1</v>
      </c>
      <c r="AI1706" s="17">
        <v>-1</v>
      </c>
      <c r="AJ1706" s="17">
        <v>-1</v>
      </c>
      <c r="AK1706" s="17">
        <v>-1</v>
      </c>
      <c r="AL1706" s="17">
        <v>-1</v>
      </c>
      <c r="AM1706" s="17">
        <v>-1</v>
      </c>
      <c r="AN1706" s="17">
        <v>-1</v>
      </c>
      <c r="AO1706" s="17">
        <v>-1</v>
      </c>
    </row>
    <row r="1707" spans="3:41" x14ac:dyDescent="0.25">
      <c r="C1707" t="s">
        <v>100</v>
      </c>
      <c r="D1707" s="6" t="s">
        <v>17</v>
      </c>
      <c r="E1707" t="s">
        <v>63</v>
      </c>
      <c r="F1707" s="6">
        <v>2005</v>
      </c>
      <c r="G1707" s="6" t="s">
        <v>14</v>
      </c>
      <c r="H1707" s="6" t="s">
        <v>15</v>
      </c>
      <c r="J1707" s="29">
        <f t="array" ref="J1707">IFERROR(_xlfn._xlws.FILTER(AE$4:AE$6723,(AE$4:AE$6723&gt;=0)*($AB$4:$AB$6723=$C1707)*($AC$4:$AC$6723=$D1707)*(ISNUMBER(_xlfn.XMATCH($AD$4:$AD$6723,$V1707:$Z1707,0)))),-1)</f>
        <v>-1</v>
      </c>
      <c r="K1707" s="29">
        <f t="array" ref="K1707">IFERROR(_xlfn._xlws.FILTER(AF$4:AF$6723,(AF$4:AF$6723&gt;=0)*($AB$4:$AB$6723=$C1707)*($AC$4:$AC$6723=$D1707)*(ISNUMBER(_xlfn.XMATCH($AD$4:$AD$6723,$V1707:$Z1707,0)))),-1)</f>
        <v>-1</v>
      </c>
      <c r="L1707" s="29">
        <f t="array" ref="L1707">IFERROR(_xlfn._xlws.FILTER(AG$4:AG$6723,(AG$4:AG$6723&gt;=0)*($AB$4:$AB$6723=$C1707)*($AC$4:$AC$6723=$D1707)*(ISNUMBER(_xlfn.XMATCH($AD$4:$AD$6723,$V1707:$Z1707,0)))),-1)</f>
        <v>-1</v>
      </c>
      <c r="M1707" s="29">
        <f t="array" ref="M1707">IFERROR(_xlfn._xlws.FILTER(AH$4:AH$6723,(AH$4:AH$6723&gt;=0)*($AB$4:$AB$6723=$C1707)*($AC$4:$AC$6723=$D1707)*(ISNUMBER(_xlfn.XMATCH($AD$4:$AD$6723,$V1707:$Z1707,0)))),-1)</f>
        <v>-1</v>
      </c>
      <c r="N1707" s="29">
        <f t="array" ref="N1707">IFERROR(_xlfn._xlws.FILTER(AI$4:AI$6723,(AI$4:AI$6723&gt;=0)*($AB$4:$AB$6723=$C1707)*($AC$4:$AC$6723=$D1707)*(ISNUMBER(_xlfn.XMATCH($AD$4:$AD$6723,$V1707:$Z1707,0)))),-1)</f>
        <v>-1</v>
      </c>
      <c r="O1707" s="29">
        <f t="array" ref="O1707">IFERROR(_xlfn._xlws.FILTER(AJ$4:AJ$6723,(AJ$4:AJ$6723&gt;=0)*($AB$4:$AB$6723=$C1707)*($AC$4:$AC$6723=$D1707)*(ISNUMBER(_xlfn.XMATCH($AD$4:$AD$6723,$V1707:$Z1707,0)))),-1)</f>
        <v>-1</v>
      </c>
      <c r="P1707" s="29">
        <f t="array" ref="P1707">IFERROR(_xlfn._xlws.FILTER(AK$4:AK$6723,(AK$4:AK$6723&gt;=0)*($AB$4:$AB$6723=$C1707)*($AC$4:$AC$6723=$D1707)*(ISNUMBER(_xlfn.XMATCH($AD$4:$AD$6723,$V1707:$Z1707,0)))),-1)</f>
        <v>-1</v>
      </c>
      <c r="Q1707" s="29">
        <f t="array" ref="Q1707">IFERROR(_xlfn._xlws.FILTER(AL$4:AL$6723,(AL$4:AL$6723&gt;=0)*($AB$4:$AB$6723=$C1707)*($AC$4:$AC$6723=$D1707)*(ISNUMBER(_xlfn.XMATCH($AD$4:$AD$6723,$V1707:$Z1707,0)))),-1)</f>
        <v>-1</v>
      </c>
      <c r="R1707" s="29">
        <f t="array" ref="R1707">IFERROR(_xlfn._xlws.FILTER(AM$4:AM$6723,(AM$4:AM$6723&gt;=0)*($AB$4:$AB$6723=$C1707)*($AC$4:$AC$6723=$D1707)*(ISNUMBER(_xlfn.XMATCH($AD$4:$AD$6723,$V1707:$Z1707,0)))),-1)</f>
        <v>-1</v>
      </c>
      <c r="S1707" s="29">
        <f t="array" ref="S1707">IFERROR(_xlfn._xlws.FILTER(AN$4:AN$6723,(AN$4:AN$6723&gt;=0)*($AB$4:$AB$6723=$C1707)*($AC$4:$AC$6723=$D1707)*(ISNUMBER(_xlfn.XMATCH($AD$4:$AD$6723,$V1707:$Z1707,0)))),-1)</f>
        <v>-1</v>
      </c>
      <c r="T1707" s="29">
        <f t="array" ref="T1707">IFERROR(_xlfn._xlws.FILTER(AO$4:AO$6723,(AO$4:AO$6723&gt;=0)*($AB$4:$AB$6723=$C1707)*($AC$4:$AC$6723=$D1707)*(ISNUMBER(_xlfn.XMATCH($AD$4:$AD$6723,$V1707:$Z1707,0)))),-1)</f>
        <v>-1</v>
      </c>
      <c r="V1707" t="s">
        <v>63</v>
      </c>
      <c r="AB1707" t="s">
        <v>96</v>
      </c>
      <c r="AC1707" t="s">
        <v>97</v>
      </c>
      <c r="AD1707" s="19" t="s">
        <v>83</v>
      </c>
      <c r="AE1707" s="18">
        <v>-1</v>
      </c>
      <c r="AF1707" s="17">
        <v>-1</v>
      </c>
      <c r="AG1707" s="17">
        <v>-1</v>
      </c>
      <c r="AH1707" s="17">
        <v>-1</v>
      </c>
      <c r="AI1707" s="17">
        <v>-1</v>
      </c>
      <c r="AJ1707" s="17">
        <v>-1</v>
      </c>
      <c r="AK1707" s="17">
        <v>-1</v>
      </c>
      <c r="AL1707" s="17">
        <v>-1</v>
      </c>
      <c r="AM1707" s="17">
        <v>-1</v>
      </c>
      <c r="AN1707" s="17">
        <v>-1</v>
      </c>
      <c r="AO1707" s="17">
        <v>-1</v>
      </c>
    </row>
    <row r="1708" spans="3:41" x14ac:dyDescent="0.25">
      <c r="C1708" t="s">
        <v>100</v>
      </c>
      <c r="D1708" s="6" t="s">
        <v>17</v>
      </c>
      <c r="E1708" t="s">
        <v>21</v>
      </c>
      <c r="F1708" s="6">
        <v>2005</v>
      </c>
      <c r="G1708" s="6" t="s">
        <v>14</v>
      </c>
      <c r="H1708" s="6" t="s">
        <v>15</v>
      </c>
      <c r="J1708" s="29">
        <f t="array" ref="J1708">IFERROR(_xlfn._xlws.FILTER(AE$4:AE$6723,(AE$4:AE$6723&gt;=0)*($AB$4:$AB$6723=$C1708)*($AC$4:$AC$6723=$D1708)*(ISNUMBER(_xlfn.XMATCH($AD$4:$AD$6723,$V1708:$Z1708,0)))),-1)</f>
        <v>-1</v>
      </c>
      <c r="K1708" s="29">
        <f t="array" ref="K1708">IFERROR(_xlfn._xlws.FILTER(AF$4:AF$6723,(AF$4:AF$6723&gt;=0)*($AB$4:$AB$6723=$C1708)*($AC$4:$AC$6723=$D1708)*(ISNUMBER(_xlfn.XMATCH($AD$4:$AD$6723,$V1708:$Z1708,0)))),-1)</f>
        <v>-1</v>
      </c>
      <c r="L1708" s="29">
        <f t="array" ref="L1708">IFERROR(_xlfn._xlws.FILTER(AG$4:AG$6723,(AG$4:AG$6723&gt;=0)*($AB$4:$AB$6723=$C1708)*($AC$4:$AC$6723=$D1708)*(ISNUMBER(_xlfn.XMATCH($AD$4:$AD$6723,$V1708:$Z1708,0)))),-1)</f>
        <v>-1</v>
      </c>
      <c r="M1708" s="29">
        <f t="array" ref="M1708">IFERROR(_xlfn._xlws.FILTER(AH$4:AH$6723,(AH$4:AH$6723&gt;=0)*($AB$4:$AB$6723=$C1708)*($AC$4:$AC$6723=$D1708)*(ISNUMBER(_xlfn.XMATCH($AD$4:$AD$6723,$V1708:$Z1708,0)))),-1)</f>
        <v>-1</v>
      </c>
      <c r="N1708" s="29">
        <f t="array" ref="N1708">IFERROR(_xlfn._xlws.FILTER(AI$4:AI$6723,(AI$4:AI$6723&gt;=0)*($AB$4:$AB$6723=$C1708)*($AC$4:$AC$6723=$D1708)*(ISNUMBER(_xlfn.XMATCH($AD$4:$AD$6723,$V1708:$Z1708,0)))),-1)</f>
        <v>-1</v>
      </c>
      <c r="O1708" s="29">
        <f t="array" ref="O1708">IFERROR(_xlfn._xlws.FILTER(AJ$4:AJ$6723,(AJ$4:AJ$6723&gt;=0)*($AB$4:$AB$6723=$C1708)*($AC$4:$AC$6723=$D1708)*(ISNUMBER(_xlfn.XMATCH($AD$4:$AD$6723,$V1708:$Z1708,0)))),-1)</f>
        <v>-1</v>
      </c>
      <c r="P1708" s="29">
        <f t="array" ref="P1708">IFERROR(_xlfn._xlws.FILTER(AK$4:AK$6723,(AK$4:AK$6723&gt;=0)*($AB$4:$AB$6723=$C1708)*($AC$4:$AC$6723=$D1708)*(ISNUMBER(_xlfn.XMATCH($AD$4:$AD$6723,$V1708:$Z1708,0)))),-1)</f>
        <v>-1</v>
      </c>
      <c r="Q1708" s="29">
        <f t="array" ref="Q1708">IFERROR(_xlfn._xlws.FILTER(AL$4:AL$6723,(AL$4:AL$6723&gt;=0)*($AB$4:$AB$6723=$C1708)*($AC$4:$AC$6723=$D1708)*(ISNUMBER(_xlfn.XMATCH($AD$4:$AD$6723,$V1708:$Z1708,0)))),-1)</f>
        <v>-1</v>
      </c>
      <c r="R1708" s="29">
        <f t="array" ref="R1708">IFERROR(_xlfn._xlws.FILTER(AM$4:AM$6723,(AM$4:AM$6723&gt;=0)*($AB$4:$AB$6723=$C1708)*($AC$4:$AC$6723=$D1708)*(ISNUMBER(_xlfn.XMATCH($AD$4:$AD$6723,$V1708:$Z1708,0)))),-1)</f>
        <v>-1</v>
      </c>
      <c r="S1708" s="29">
        <f t="array" ref="S1708">IFERROR(_xlfn._xlws.FILTER(AN$4:AN$6723,(AN$4:AN$6723&gt;=0)*($AB$4:$AB$6723=$C1708)*($AC$4:$AC$6723=$D1708)*(ISNUMBER(_xlfn.XMATCH($AD$4:$AD$6723,$V1708:$Z1708,0)))),-1)</f>
        <v>-1</v>
      </c>
      <c r="T1708" s="29">
        <f t="array" ref="T1708">IFERROR(_xlfn._xlws.FILTER(AO$4:AO$6723,(AO$4:AO$6723&gt;=0)*($AB$4:$AB$6723=$C1708)*($AC$4:$AC$6723=$D1708)*(ISNUMBER(_xlfn.XMATCH($AD$4:$AD$6723,$V1708:$Z1708,0)))),-1)</f>
        <v>-1</v>
      </c>
      <c r="V1708" t="s">
        <v>21</v>
      </c>
      <c r="AB1708" t="s">
        <v>96</v>
      </c>
      <c r="AC1708" t="s">
        <v>97</v>
      </c>
      <c r="AD1708" s="19" t="s">
        <v>74</v>
      </c>
      <c r="AE1708" s="18">
        <v>10.171251297812891</v>
      </c>
      <c r="AF1708" s="17">
        <v>13.112100626892699</v>
      </c>
      <c r="AG1708" s="17">
        <v>23.8979903344717</v>
      </c>
      <c r="AH1708" s="17">
        <v>22.916319474302298</v>
      </c>
      <c r="AI1708" s="17">
        <v>30.495585909447801</v>
      </c>
      <c r="AJ1708" s="17">
        <v>33.699570263877099</v>
      </c>
      <c r="AK1708" s="17">
        <v>36.019829092139098</v>
      </c>
      <c r="AL1708" s="17">
        <v>37.285692608302597</v>
      </c>
      <c r="AM1708" s="17">
        <v>38.763177007829803</v>
      </c>
      <c r="AN1708" s="17">
        <v>38.763177007829803</v>
      </c>
      <c r="AO1708" s="17">
        <v>38.763177007829803</v>
      </c>
    </row>
    <row r="1709" spans="3:41" x14ac:dyDescent="0.25">
      <c r="C1709" t="s">
        <v>100</v>
      </c>
      <c r="D1709" s="6" t="s">
        <v>17</v>
      </c>
      <c r="E1709" t="s">
        <v>22</v>
      </c>
      <c r="F1709" s="6">
        <v>2005</v>
      </c>
      <c r="G1709" s="6" t="s">
        <v>14</v>
      </c>
      <c r="H1709" s="6" t="s">
        <v>15</v>
      </c>
      <c r="J1709" s="29">
        <f t="array" ref="J1709">IFERROR(_xlfn._xlws.FILTER(AE$4:AE$6723,(AE$4:AE$6723&gt;=0)*($AB$4:$AB$6723=$C1709)*($AC$4:$AC$6723=$D1709)*(ISNUMBER(_xlfn.XMATCH($AD$4:$AD$6723,$V1709:$Z1709,0)))),-1)</f>
        <v>2.645182731039029</v>
      </c>
      <c r="K1709" s="29">
        <f t="array" ref="K1709">IFERROR(_xlfn._xlws.FILTER(AF$4:AF$6723,(AF$4:AF$6723&gt;=0)*($AB$4:$AB$6723=$C1709)*($AC$4:$AC$6723=$D1709)*(ISNUMBER(_xlfn.XMATCH($AD$4:$AD$6723,$V1709:$Z1709,0)))),-1)</f>
        <v>2.5675436842813699</v>
      </c>
      <c r="L1709" s="29">
        <f t="array" ref="L1709">IFERROR(_xlfn._xlws.FILTER(AG$4:AG$6723,(AG$4:AG$6723&gt;=0)*($AB$4:$AB$6723=$C1709)*($AC$4:$AC$6723=$D1709)*(ISNUMBER(_xlfn.XMATCH($AD$4:$AD$6723,$V1709:$Z1709,0)))),-1)</f>
        <v>2.33462654400839</v>
      </c>
      <c r="M1709" s="29">
        <f t="array" ref="M1709">IFERROR(_xlfn._xlws.FILTER(AH$4:AH$6723,(AH$4:AH$6723&gt;=0)*($AB$4:$AB$6723=$C1709)*($AC$4:$AC$6723=$D1709)*(ISNUMBER(_xlfn.XMATCH($AD$4:$AD$6723,$V1709:$Z1709,0)))),-1)</f>
        <v>2.33462654400839</v>
      </c>
      <c r="N1709" s="29">
        <f t="array" ref="N1709">IFERROR(_xlfn._xlws.FILTER(AI$4:AI$6723,(AI$4:AI$6723&gt;=0)*($AB$4:$AB$6723=$C1709)*($AC$4:$AC$6723=$D1709)*(ISNUMBER(_xlfn.XMATCH($AD$4:$AD$6723,$V1709:$Z1709,0)))),-1)</f>
        <v>2.33462654400839</v>
      </c>
      <c r="O1709" s="29">
        <f t="array" ref="O1709">IFERROR(_xlfn._xlws.FILTER(AJ$4:AJ$6723,(AJ$4:AJ$6723&gt;=0)*($AB$4:$AB$6723=$C1709)*($AC$4:$AC$6723=$D1709)*(ISNUMBER(_xlfn.XMATCH($AD$4:$AD$6723,$V1709:$Z1709,0)))),-1)</f>
        <v>2.33462654400839</v>
      </c>
      <c r="P1709" s="29">
        <f t="array" ref="P1709">IFERROR(_xlfn._xlws.FILTER(AK$4:AK$6723,(AK$4:AK$6723&gt;=0)*($AB$4:$AB$6723=$C1709)*($AC$4:$AC$6723=$D1709)*(ISNUMBER(_xlfn.XMATCH($AD$4:$AD$6723,$V1709:$Z1709,0)))),-1)</f>
        <v>2.33462654400839</v>
      </c>
      <c r="Q1709" s="29">
        <f t="array" ref="Q1709">IFERROR(_xlfn._xlws.FILTER(AL$4:AL$6723,(AL$4:AL$6723&gt;=0)*($AB$4:$AB$6723=$C1709)*($AC$4:$AC$6723=$D1709)*(ISNUMBER(_xlfn.XMATCH($AD$4:$AD$6723,$V1709:$Z1709,0)))),-1)</f>
        <v>2.33462654400839</v>
      </c>
      <c r="R1709" s="29">
        <f t="array" ref="R1709">IFERROR(_xlfn._xlws.FILTER(AM$4:AM$6723,(AM$4:AM$6723&gt;=0)*($AB$4:$AB$6723=$C1709)*($AC$4:$AC$6723=$D1709)*(ISNUMBER(_xlfn.XMATCH($AD$4:$AD$6723,$V1709:$Z1709,0)))),-1)</f>
        <v>2.33462654400839</v>
      </c>
      <c r="S1709" s="29">
        <f t="array" ref="S1709">IFERROR(_xlfn._xlws.FILTER(AN$4:AN$6723,(AN$4:AN$6723&gt;=0)*($AB$4:$AB$6723=$C1709)*($AC$4:$AC$6723=$D1709)*(ISNUMBER(_xlfn.XMATCH($AD$4:$AD$6723,$V1709:$Z1709,0)))),-1)</f>
        <v>2.33462654400839</v>
      </c>
      <c r="T1709" s="29">
        <f t="array" ref="T1709">IFERROR(_xlfn._xlws.FILTER(AO$4:AO$6723,(AO$4:AO$6723&gt;=0)*($AB$4:$AB$6723=$C1709)*($AC$4:$AC$6723=$D1709)*(ISNUMBER(_xlfn.XMATCH($AD$4:$AD$6723,$V1709:$Z1709,0)))),-1)</f>
        <v>2.33462654400839</v>
      </c>
      <c r="V1709" s="19" t="s">
        <v>66</v>
      </c>
      <c r="W1709" s="22"/>
      <c r="X1709" s="22"/>
      <c r="Y1709" s="19" t="s">
        <v>69</v>
      </c>
      <c r="Z1709" s="19" t="s">
        <v>70</v>
      </c>
      <c r="AB1709" t="s">
        <v>96</v>
      </c>
      <c r="AC1709" t="s">
        <v>97</v>
      </c>
      <c r="AD1709" s="19" t="s">
        <v>85</v>
      </c>
      <c r="AE1709" s="18">
        <v>0</v>
      </c>
      <c r="AF1709" s="17">
        <v>0</v>
      </c>
      <c r="AG1709" s="17">
        <v>0</v>
      </c>
      <c r="AH1709" s="17">
        <v>0</v>
      </c>
      <c r="AI1709" s="17">
        <v>0</v>
      </c>
      <c r="AJ1709" s="17">
        <v>0</v>
      </c>
      <c r="AK1709" s="17">
        <v>0</v>
      </c>
      <c r="AL1709" s="17">
        <v>0</v>
      </c>
      <c r="AM1709" s="17">
        <v>0</v>
      </c>
      <c r="AN1709" s="17">
        <v>0</v>
      </c>
      <c r="AO1709" s="17">
        <v>0</v>
      </c>
    </row>
    <row r="1710" spans="3:41" x14ac:dyDescent="0.25">
      <c r="C1710" t="s">
        <v>100</v>
      </c>
      <c r="D1710" s="6" t="s">
        <v>17</v>
      </c>
      <c r="E1710" t="s">
        <v>23</v>
      </c>
      <c r="F1710" s="6">
        <v>2005</v>
      </c>
      <c r="G1710" s="6" t="s">
        <v>14</v>
      </c>
      <c r="H1710" s="6" t="s">
        <v>15</v>
      </c>
      <c r="J1710" s="29">
        <f t="array" ref="J1710">IFERROR(_xlfn._xlws.FILTER(AE$4:AE$6723,(AE$4:AE$6723&gt;=0)*($AB$4:$AB$6723=$C1710)*($AC$4:$AC$6723=$D1710)*(ISNUMBER(_xlfn.XMATCH($AD$4:$AD$6723,$V1710:$Z1710,0)))),-1)</f>
        <v>-1</v>
      </c>
      <c r="K1710" s="29">
        <f t="array" ref="K1710">IFERROR(_xlfn._xlws.FILTER(AF$4:AF$6723,(AF$4:AF$6723&gt;=0)*($AB$4:$AB$6723=$C1710)*($AC$4:$AC$6723=$D1710)*(ISNUMBER(_xlfn.XMATCH($AD$4:$AD$6723,$V1710:$Z1710,0)))),-1)</f>
        <v>-1</v>
      </c>
      <c r="L1710" s="29">
        <f t="array" ref="L1710">IFERROR(_xlfn._xlws.FILTER(AG$4:AG$6723,(AG$4:AG$6723&gt;=0)*($AB$4:$AB$6723=$C1710)*($AC$4:$AC$6723=$D1710)*(ISNUMBER(_xlfn.XMATCH($AD$4:$AD$6723,$V1710:$Z1710,0)))),-1)</f>
        <v>-1</v>
      </c>
      <c r="M1710" s="29">
        <f t="array" ref="M1710">IFERROR(_xlfn._xlws.FILTER(AH$4:AH$6723,(AH$4:AH$6723&gt;=0)*($AB$4:$AB$6723=$C1710)*($AC$4:$AC$6723=$D1710)*(ISNUMBER(_xlfn.XMATCH($AD$4:$AD$6723,$V1710:$Z1710,0)))),-1)</f>
        <v>-1</v>
      </c>
      <c r="N1710" s="29">
        <f t="array" ref="N1710">IFERROR(_xlfn._xlws.FILTER(AI$4:AI$6723,(AI$4:AI$6723&gt;=0)*($AB$4:$AB$6723=$C1710)*($AC$4:$AC$6723=$D1710)*(ISNUMBER(_xlfn.XMATCH($AD$4:$AD$6723,$V1710:$Z1710,0)))),-1)</f>
        <v>-1</v>
      </c>
      <c r="O1710" s="29">
        <f t="array" ref="O1710">IFERROR(_xlfn._xlws.FILTER(AJ$4:AJ$6723,(AJ$4:AJ$6723&gt;=0)*($AB$4:$AB$6723=$C1710)*($AC$4:$AC$6723=$D1710)*(ISNUMBER(_xlfn.XMATCH($AD$4:$AD$6723,$V1710:$Z1710,0)))),-1)</f>
        <v>-1</v>
      </c>
      <c r="P1710" s="29">
        <f t="array" ref="P1710">IFERROR(_xlfn._xlws.FILTER(AK$4:AK$6723,(AK$4:AK$6723&gt;=0)*($AB$4:$AB$6723=$C1710)*($AC$4:$AC$6723=$D1710)*(ISNUMBER(_xlfn.XMATCH($AD$4:$AD$6723,$V1710:$Z1710,0)))),-1)</f>
        <v>-1</v>
      </c>
      <c r="Q1710" s="29">
        <f t="array" ref="Q1710">IFERROR(_xlfn._xlws.FILTER(AL$4:AL$6723,(AL$4:AL$6723&gt;=0)*($AB$4:$AB$6723=$C1710)*($AC$4:$AC$6723=$D1710)*(ISNUMBER(_xlfn.XMATCH($AD$4:$AD$6723,$V1710:$Z1710,0)))),-1)</f>
        <v>-1</v>
      </c>
      <c r="R1710" s="29">
        <f t="array" ref="R1710">IFERROR(_xlfn._xlws.FILTER(AM$4:AM$6723,(AM$4:AM$6723&gt;=0)*($AB$4:$AB$6723=$C1710)*($AC$4:$AC$6723=$D1710)*(ISNUMBER(_xlfn.XMATCH($AD$4:$AD$6723,$V1710:$Z1710,0)))),-1)</f>
        <v>-1</v>
      </c>
      <c r="S1710" s="29">
        <f t="array" ref="S1710">IFERROR(_xlfn._xlws.FILTER(AN$4:AN$6723,(AN$4:AN$6723&gt;=0)*($AB$4:$AB$6723=$C1710)*($AC$4:$AC$6723=$D1710)*(ISNUMBER(_xlfn.XMATCH($AD$4:$AD$6723,$V1710:$Z1710,0)))),-1)</f>
        <v>-1</v>
      </c>
      <c r="T1710" s="29">
        <f t="array" ref="T1710">IFERROR(_xlfn._xlws.FILTER(AO$4:AO$6723,(AO$4:AO$6723&gt;=0)*($AB$4:$AB$6723=$C1710)*($AC$4:$AC$6723=$D1710)*(ISNUMBER(_xlfn.XMATCH($AD$4:$AD$6723,$V1710:$Z1710,0)))),-1)</f>
        <v>-1</v>
      </c>
      <c r="V1710" t="s">
        <v>70</v>
      </c>
      <c r="AB1710" t="s">
        <v>96</v>
      </c>
      <c r="AC1710" t="s">
        <v>97</v>
      </c>
      <c r="AD1710" s="19" t="s">
        <v>27</v>
      </c>
      <c r="AE1710" s="18">
        <v>59.532871676928607</v>
      </c>
      <c r="AF1710" s="17">
        <v>55.585908894687201</v>
      </c>
      <c r="AG1710" s="17">
        <v>46.639973843363798</v>
      </c>
      <c r="AH1710" s="17">
        <v>45.1924971956634</v>
      </c>
      <c r="AI1710" s="17">
        <v>42.6822408830553</v>
      </c>
      <c r="AJ1710" s="17">
        <v>42.6822408830553</v>
      </c>
      <c r="AK1710" s="17">
        <v>42.6822408830553</v>
      </c>
      <c r="AL1710" s="17">
        <v>42.6822408830553</v>
      </c>
      <c r="AM1710" s="17">
        <v>42.6822408830553</v>
      </c>
      <c r="AN1710" s="17">
        <v>42.6822408830553</v>
      </c>
      <c r="AO1710" s="17">
        <v>42.6822408830553</v>
      </c>
    </row>
    <row r="1711" spans="3:41" x14ac:dyDescent="0.25">
      <c r="C1711" t="s">
        <v>100</v>
      </c>
      <c r="D1711" s="6" t="s">
        <v>17</v>
      </c>
      <c r="E1711" t="s">
        <v>24</v>
      </c>
      <c r="F1711" s="6">
        <v>2005</v>
      </c>
      <c r="G1711" s="6" t="s">
        <v>14</v>
      </c>
      <c r="H1711" s="6" t="s">
        <v>15</v>
      </c>
      <c r="J1711" s="29">
        <f t="array" ref="J1711">IFERROR(_xlfn._xlws.FILTER(AE$4:AE$6723,(AE$4:AE$6723&gt;=0)*($AB$4:$AB$6723=$C1711)*($AC$4:$AC$6723=$D1711)*(ISNUMBER(_xlfn.XMATCH($AD$4:$AD$6723,$V1711:$Z1711,0)))),-1)</f>
        <v>15.49375081774269</v>
      </c>
      <c r="K1711" s="29">
        <f t="array" ref="K1711">IFERROR(_xlfn._xlws.FILTER(AF$4:AF$6723,(AF$4:AF$6723&gt;=0)*($AB$4:$AB$6723=$C1711)*($AC$4:$AC$6723=$D1711)*(ISNUMBER(_xlfn.XMATCH($AD$4:$AD$6723,$V1711:$Z1711,0)))),-1)</f>
        <v>17.870425293541299</v>
      </c>
      <c r="L1711" s="29">
        <f t="array" ref="L1711">IFERROR(_xlfn._xlws.FILTER(AG$4:AG$6723,(AG$4:AG$6723&gt;=0)*($AB$4:$AB$6723=$C1711)*($AC$4:$AC$6723=$D1711)*(ISNUMBER(_xlfn.XMATCH($AD$4:$AD$6723,$V1711:$Z1711,0)))),-1)</f>
        <v>23.964519544034101</v>
      </c>
      <c r="M1711" s="29">
        <f t="array" ref="M1711">IFERROR(_xlfn._xlws.FILTER(AH$4:AH$6723,(AH$4:AH$6723&gt;=0)*($AB$4:$AB$6723=$C1711)*($AC$4:$AC$6723=$D1711)*(ISNUMBER(_xlfn.XMATCH($AD$4:$AD$6723,$V1711:$Z1711,0)))),-1)</f>
        <v>24.482484132485698</v>
      </c>
      <c r="N1711" s="29">
        <f t="array" ref="N1711">IFERROR(_xlfn._xlws.FILTER(AI$4:AI$6723,(AI$4:AI$6723&gt;=0)*($AB$4:$AB$6723=$C1711)*($AC$4:$AC$6723=$D1711)*(ISNUMBER(_xlfn.XMATCH($AD$4:$AD$6723,$V1711:$Z1711,0)))),-1)</f>
        <v>28.9208072689907</v>
      </c>
      <c r="O1711" s="29">
        <f t="array" ref="O1711">IFERROR(_xlfn._xlws.FILTER(AJ$4:AJ$6723,(AJ$4:AJ$6723&gt;=0)*($AB$4:$AB$6723=$C1711)*($AC$4:$AC$6723=$D1711)*(ISNUMBER(_xlfn.XMATCH($AD$4:$AD$6723,$V1711:$Z1711,0)))),-1)</f>
        <v>30.681777543933499</v>
      </c>
      <c r="P1711" s="29">
        <f t="array" ref="P1711">IFERROR(_xlfn._xlws.FILTER(AK$4:AK$6723,(AK$4:AK$6723&gt;=0)*($AB$4:$AB$6723=$C1711)*($AC$4:$AC$6723=$D1711)*(ISNUMBER(_xlfn.XMATCH($AD$4:$AD$6723,$V1711:$Z1711,0)))),-1)</f>
        <v>31.8486475439259</v>
      </c>
      <c r="Q1711" s="29">
        <f t="array" ref="Q1711">IFERROR(_xlfn._xlws.FILTER(AL$4:AL$6723,(AL$4:AL$6723&gt;=0)*($AB$4:$AB$6723=$C1711)*($AC$4:$AC$6723=$D1711)*(ISNUMBER(_xlfn.XMATCH($AD$4:$AD$6723,$V1711:$Z1711,0)))),-1)</f>
        <v>32.374450340432702</v>
      </c>
      <c r="R1711" s="29">
        <f t="array" ref="R1711">IFERROR(_xlfn._xlws.FILTER(AM$4:AM$6723,(AM$4:AM$6723&gt;=0)*($AB$4:$AB$6723=$C1711)*($AC$4:$AC$6723=$D1711)*(ISNUMBER(_xlfn.XMATCH($AD$4:$AD$6723,$V1711:$Z1711,0)))),-1)</f>
        <v>33.324922713317399</v>
      </c>
      <c r="S1711" s="29">
        <f t="array" ref="S1711">IFERROR(_xlfn._xlws.FILTER(AN$4:AN$6723,(AN$4:AN$6723&gt;=0)*($AB$4:$AB$6723=$C1711)*($AC$4:$AC$6723=$D1711)*(ISNUMBER(_xlfn.XMATCH($AD$4:$AD$6723,$V1711:$Z1711,0)))),-1)</f>
        <v>33.324922713317399</v>
      </c>
      <c r="T1711" s="29">
        <f t="array" ref="T1711">IFERROR(_xlfn._xlws.FILTER(AO$4:AO$6723,(AO$4:AO$6723&gt;=0)*($AB$4:$AB$6723=$C1711)*($AC$4:$AC$6723=$D1711)*(ISNUMBER(_xlfn.XMATCH($AD$4:$AD$6723,$V1711:$Z1711,0)))),-1)</f>
        <v>33.324922713317399</v>
      </c>
      <c r="V1711" t="s">
        <v>72</v>
      </c>
      <c r="W1711" s="25" t="s">
        <v>58</v>
      </c>
      <c r="X1711" s="25" t="s">
        <v>59</v>
      </c>
      <c r="Y1711" s="25" t="s">
        <v>73</v>
      </c>
      <c r="AB1711" t="s">
        <v>96</v>
      </c>
      <c r="AC1711" t="s">
        <v>97</v>
      </c>
      <c r="AD1711" s="19" t="s">
        <v>88</v>
      </c>
      <c r="AE1711" s="18">
        <v>-1</v>
      </c>
      <c r="AF1711" s="17">
        <v>-1</v>
      </c>
      <c r="AG1711" s="17">
        <v>-1</v>
      </c>
      <c r="AH1711" s="17">
        <v>-1</v>
      </c>
      <c r="AI1711" s="17">
        <v>-1</v>
      </c>
      <c r="AJ1711" s="17">
        <v>-1</v>
      </c>
      <c r="AK1711" s="17">
        <v>-1</v>
      </c>
      <c r="AL1711" s="17">
        <v>-1</v>
      </c>
      <c r="AM1711" s="17">
        <v>-1</v>
      </c>
      <c r="AN1711" s="17">
        <v>-1</v>
      </c>
      <c r="AO1711" s="17">
        <v>-1</v>
      </c>
    </row>
    <row r="1712" spans="3:41" x14ac:dyDescent="0.25">
      <c r="C1712" t="s">
        <v>100</v>
      </c>
      <c r="D1712" s="6" t="s">
        <v>17</v>
      </c>
      <c r="E1712" t="s">
        <v>25</v>
      </c>
      <c r="F1712" s="6">
        <v>2005</v>
      </c>
      <c r="G1712" s="6" t="s">
        <v>14</v>
      </c>
      <c r="H1712" s="6" t="s">
        <v>15</v>
      </c>
      <c r="J1712" s="29">
        <f t="array" ref="J1712">IFERROR(_xlfn._xlws.FILTER(AE$4:AE$6723,(AE$4:AE$6723&gt;=0)*($AB$4:$AB$6723=$C1712)*($AC$4:$AC$6723=$D1712)*(ISNUMBER(_xlfn.XMATCH($AD$4:$AD$6723,$V1712:$Z1712,0)))),-1)</f>
        <v>-1</v>
      </c>
      <c r="K1712" s="29">
        <f t="array" ref="K1712">IFERROR(_xlfn._xlws.FILTER(AF$4:AF$6723,(AF$4:AF$6723&gt;=0)*($AB$4:$AB$6723=$C1712)*($AC$4:$AC$6723=$D1712)*(ISNUMBER(_xlfn.XMATCH($AD$4:$AD$6723,$V1712:$Z1712,0)))),-1)</f>
        <v>-1</v>
      </c>
      <c r="L1712" s="29">
        <f t="array" ref="L1712">IFERROR(_xlfn._xlws.FILTER(AG$4:AG$6723,(AG$4:AG$6723&gt;=0)*($AB$4:$AB$6723=$C1712)*($AC$4:$AC$6723=$D1712)*(ISNUMBER(_xlfn.XMATCH($AD$4:$AD$6723,$V1712:$Z1712,0)))),-1)</f>
        <v>-1</v>
      </c>
      <c r="M1712" s="29">
        <f t="array" ref="M1712">IFERROR(_xlfn._xlws.FILTER(AH$4:AH$6723,(AH$4:AH$6723&gt;=0)*($AB$4:$AB$6723=$C1712)*($AC$4:$AC$6723=$D1712)*(ISNUMBER(_xlfn.XMATCH($AD$4:$AD$6723,$V1712:$Z1712,0)))),-1)</f>
        <v>-1</v>
      </c>
      <c r="N1712" s="29">
        <f t="array" ref="N1712">IFERROR(_xlfn._xlws.FILTER(AI$4:AI$6723,(AI$4:AI$6723&gt;=0)*($AB$4:$AB$6723=$C1712)*($AC$4:$AC$6723=$D1712)*(ISNUMBER(_xlfn.XMATCH($AD$4:$AD$6723,$V1712:$Z1712,0)))),-1)</f>
        <v>-1</v>
      </c>
      <c r="O1712" s="29">
        <f t="array" ref="O1712">IFERROR(_xlfn._xlws.FILTER(AJ$4:AJ$6723,(AJ$4:AJ$6723&gt;=0)*($AB$4:$AB$6723=$C1712)*($AC$4:$AC$6723=$D1712)*(ISNUMBER(_xlfn.XMATCH($AD$4:$AD$6723,$V1712:$Z1712,0)))),-1)</f>
        <v>-1</v>
      </c>
      <c r="P1712" s="29">
        <f t="array" ref="P1712">IFERROR(_xlfn._xlws.FILTER(AK$4:AK$6723,(AK$4:AK$6723&gt;=0)*($AB$4:$AB$6723=$C1712)*($AC$4:$AC$6723=$D1712)*(ISNUMBER(_xlfn.XMATCH($AD$4:$AD$6723,$V1712:$Z1712,0)))),-1)</f>
        <v>-1</v>
      </c>
      <c r="Q1712" s="29">
        <f t="array" ref="Q1712">IFERROR(_xlfn._xlws.FILTER(AL$4:AL$6723,(AL$4:AL$6723&gt;=0)*($AB$4:$AB$6723=$C1712)*($AC$4:$AC$6723=$D1712)*(ISNUMBER(_xlfn.XMATCH($AD$4:$AD$6723,$V1712:$Z1712,0)))),-1)</f>
        <v>-1</v>
      </c>
      <c r="R1712" s="29">
        <f t="array" ref="R1712">IFERROR(_xlfn._xlws.FILTER(AM$4:AM$6723,(AM$4:AM$6723&gt;=0)*($AB$4:$AB$6723=$C1712)*($AC$4:$AC$6723=$D1712)*(ISNUMBER(_xlfn.XMATCH($AD$4:$AD$6723,$V1712:$Z1712,0)))),-1)</f>
        <v>-1</v>
      </c>
      <c r="S1712" s="29">
        <f t="array" ref="S1712">IFERROR(_xlfn._xlws.FILTER(AN$4:AN$6723,(AN$4:AN$6723&gt;=0)*($AB$4:$AB$6723=$C1712)*($AC$4:$AC$6723=$D1712)*(ISNUMBER(_xlfn.XMATCH($AD$4:$AD$6723,$V1712:$Z1712,0)))),-1)</f>
        <v>-1</v>
      </c>
      <c r="T1712" s="29">
        <f t="array" ref="T1712">IFERROR(_xlfn._xlws.FILTER(AO$4:AO$6723,(AO$4:AO$6723&gt;=0)*($AB$4:$AB$6723=$C1712)*($AC$4:$AC$6723=$D1712)*(ISNUMBER(_xlfn.XMATCH($AD$4:$AD$6723,$V1712:$Z1712,0)))),-1)</f>
        <v>-1</v>
      </c>
      <c r="V1712" t="s">
        <v>25</v>
      </c>
      <c r="AB1712" t="s">
        <v>96</v>
      </c>
      <c r="AC1712" t="s">
        <v>97</v>
      </c>
      <c r="AD1712" s="19" t="s">
        <v>77</v>
      </c>
      <c r="AE1712" s="18">
        <v>-1</v>
      </c>
      <c r="AF1712" s="17">
        <v>-1</v>
      </c>
      <c r="AG1712" s="17">
        <v>-1</v>
      </c>
      <c r="AH1712" s="17">
        <v>-1</v>
      </c>
      <c r="AI1712" s="17">
        <v>-1</v>
      </c>
      <c r="AJ1712" s="17">
        <v>-1</v>
      </c>
      <c r="AK1712" s="17">
        <v>-1</v>
      </c>
      <c r="AL1712" s="17">
        <v>-1</v>
      </c>
      <c r="AM1712" s="17">
        <v>-1</v>
      </c>
      <c r="AN1712" s="17">
        <v>-1</v>
      </c>
      <c r="AO1712" s="17">
        <v>-1</v>
      </c>
    </row>
    <row r="1713" spans="3:41" x14ac:dyDescent="0.25">
      <c r="C1713" t="s">
        <v>100</v>
      </c>
      <c r="D1713" s="6" t="s">
        <v>17</v>
      </c>
      <c r="E1713" t="s">
        <v>26</v>
      </c>
      <c r="F1713" s="6">
        <v>2005</v>
      </c>
      <c r="G1713" s="6" t="s">
        <v>14</v>
      </c>
      <c r="H1713" s="6" t="s">
        <v>15</v>
      </c>
      <c r="J1713" s="29">
        <f t="array" ref="J1713">IFERROR(_xlfn._xlws.FILTER(AE$4:AE$6723,(AE$4:AE$6723&gt;=0)*($AB$4:$AB$6723=$C1713)*($AC$4:$AC$6723=$D1713)*(ISNUMBER(_xlfn.XMATCH($AD$4:$AD$6723,$V1713:$Z1713,0)))),-1)</f>
        <v>10.60465867018411</v>
      </c>
      <c r="K1713" s="29">
        <f t="array" ref="K1713">IFERROR(_xlfn._xlws.FILTER(AF$4:AF$6723,(AF$4:AF$6723&gt;=0)*($AB$4:$AB$6723=$C1713)*($AC$4:$AC$6723=$D1713)*(ISNUMBER(_xlfn.XMATCH($AD$4:$AD$6723,$V1713:$Z1713,0)))),-1)</f>
        <v>12.231367520898299</v>
      </c>
      <c r="L1713" s="29">
        <f t="array" ref="L1713">IFERROR(_xlfn._xlws.FILTER(AG$4:AG$6723,(AG$4:AG$6723&gt;=0)*($AB$4:$AB$6723=$C1713)*($AC$4:$AC$6723=$D1713)*(ISNUMBER(_xlfn.XMATCH($AD$4:$AD$6723,$V1713:$Z1713,0)))),-1)</f>
        <v>16.4024549606421</v>
      </c>
      <c r="M1713" s="29">
        <f t="array" ref="M1713">IFERROR(_xlfn._xlws.FILTER(AH$4:AH$6723,(AH$4:AH$6723&gt;=0)*($AB$4:$AB$6723=$C1713)*($AC$4:$AC$6723=$D1713)*(ISNUMBER(_xlfn.XMATCH($AD$4:$AD$6723,$V1713:$Z1713,0)))),-1)</f>
        <v>16.756974516841598</v>
      </c>
      <c r="N1713" s="29">
        <f t="array" ref="N1713">IFERROR(_xlfn._xlws.FILTER(AI$4:AI$6723,(AI$4:AI$6723&gt;=0)*($AB$4:$AB$6723=$C1713)*($AC$4:$AC$6723=$D1713)*(ISNUMBER(_xlfn.XMATCH($AD$4:$AD$6723,$V1713:$Z1713,0)))),-1)</f>
        <v>19.7947735936615</v>
      </c>
      <c r="O1713" s="29">
        <f t="array" ref="O1713">IFERROR(_xlfn._xlws.FILTER(AJ$4:AJ$6723,(AJ$4:AJ$6723&gt;=0)*($AB$4:$AB$6723=$C1713)*($AC$4:$AC$6723=$D1713)*(ISNUMBER(_xlfn.XMATCH($AD$4:$AD$6723,$V1713:$Z1713,0)))),-1)</f>
        <v>21.000065256976701</v>
      </c>
      <c r="P1713" s="29">
        <f t="array" ref="P1713">IFERROR(_xlfn._xlws.FILTER(AK$4:AK$6723,(AK$4:AK$6723&gt;=0)*($AB$4:$AB$6723=$C1713)*($AC$4:$AC$6723=$D1713)*(ISNUMBER(_xlfn.XMATCH($AD$4:$AD$6723,$V1713:$Z1713,0)))),-1)</f>
        <v>21.798726485491301</v>
      </c>
      <c r="Q1713" s="29">
        <f t="array" ref="Q1713">IFERROR(_xlfn._xlws.FILTER(AL$4:AL$6723,(AL$4:AL$6723&gt;=0)*($AB$4:$AB$6723=$C1713)*($AC$4:$AC$6723=$D1713)*(ISNUMBER(_xlfn.XMATCH($AD$4:$AD$6723,$V1713:$Z1713,0)))),-1)</f>
        <v>22.1586108834253</v>
      </c>
      <c r="R1713" s="29">
        <f t="array" ref="R1713">IFERROR(_xlfn._xlws.FILTER(AM$4:AM$6723,(AM$4:AM$6723&gt;=0)*($AB$4:$AB$6723=$C1713)*($AC$4:$AC$6723=$D1713)*(ISNUMBER(_xlfn.XMATCH($AD$4:$AD$6723,$V1713:$Z1713,0)))),-1)</f>
        <v>22.8091593018457</v>
      </c>
      <c r="S1713" s="29">
        <f t="array" ref="S1713">IFERROR(_xlfn._xlws.FILTER(AN$4:AN$6723,(AN$4:AN$6723&gt;=0)*($AB$4:$AB$6723=$C1713)*($AC$4:$AC$6723=$D1713)*(ISNUMBER(_xlfn.XMATCH($AD$4:$AD$6723,$V1713:$Z1713,0)))),-1)</f>
        <v>22.8091593018457</v>
      </c>
      <c r="T1713" s="29">
        <f t="array" ref="T1713">IFERROR(_xlfn._xlws.FILTER(AO$4:AO$6723,(AO$4:AO$6723&gt;=0)*($AB$4:$AB$6723=$C1713)*($AC$4:$AC$6723=$D1713)*(ISNUMBER(_xlfn.XMATCH($AD$4:$AD$6723,$V1713:$Z1713,0)))),-1)</f>
        <v>22.8091593018457</v>
      </c>
      <c r="V1713" t="s">
        <v>74</v>
      </c>
      <c r="W1713" s="22"/>
      <c r="AB1713" t="s">
        <v>96</v>
      </c>
      <c r="AC1713" t="s">
        <v>97</v>
      </c>
      <c r="AD1713" s="19" t="s">
        <v>75</v>
      </c>
      <c r="AE1713" s="18">
        <v>-1</v>
      </c>
      <c r="AF1713" s="17">
        <v>-1</v>
      </c>
      <c r="AG1713" s="17">
        <v>-1</v>
      </c>
      <c r="AH1713" s="17">
        <v>-1</v>
      </c>
      <c r="AI1713" s="17">
        <v>-1</v>
      </c>
      <c r="AJ1713" s="17">
        <v>-1</v>
      </c>
      <c r="AK1713" s="17">
        <v>-1</v>
      </c>
      <c r="AL1713" s="17">
        <v>-1</v>
      </c>
      <c r="AM1713" s="17">
        <v>-1</v>
      </c>
      <c r="AN1713" s="17">
        <v>-1</v>
      </c>
      <c r="AO1713" s="17">
        <v>-1</v>
      </c>
    </row>
    <row r="1714" spans="3:41" x14ac:dyDescent="0.25">
      <c r="C1714" t="s">
        <v>100</v>
      </c>
      <c r="D1714" s="6" t="s">
        <v>17</v>
      </c>
      <c r="E1714" t="s">
        <v>27</v>
      </c>
      <c r="F1714" s="6">
        <v>2005</v>
      </c>
      <c r="G1714" s="6" t="s">
        <v>14</v>
      </c>
      <c r="H1714" s="6" t="s">
        <v>15</v>
      </c>
      <c r="J1714" s="29">
        <f t="array" ref="J1714">IFERROR(_xlfn._xlws.FILTER(AE$4:AE$6723,(AE$4:AE$6723&gt;=0)*($AB$4:$AB$6723=$C1714)*($AC$4:$AC$6723=$D1714)*(ISNUMBER(_xlfn.XMATCH($AD$4:$AD$6723,$V1714:$Z1714,0)))),-1)</f>
        <v>-1</v>
      </c>
      <c r="K1714" s="29">
        <f t="array" ref="K1714">IFERROR(_xlfn._xlws.FILTER(AF$4:AF$6723,(AF$4:AF$6723&gt;=0)*($AB$4:$AB$6723=$C1714)*($AC$4:$AC$6723=$D1714)*(ISNUMBER(_xlfn.XMATCH($AD$4:$AD$6723,$V1714:$Z1714,0)))),-1)</f>
        <v>-1</v>
      </c>
      <c r="L1714" s="29">
        <f t="array" ref="L1714">IFERROR(_xlfn._xlws.FILTER(AG$4:AG$6723,(AG$4:AG$6723&gt;=0)*($AB$4:$AB$6723=$C1714)*($AC$4:$AC$6723=$D1714)*(ISNUMBER(_xlfn.XMATCH($AD$4:$AD$6723,$V1714:$Z1714,0)))),-1)</f>
        <v>-1</v>
      </c>
      <c r="M1714" s="29">
        <f t="array" ref="M1714">IFERROR(_xlfn._xlws.FILTER(AH$4:AH$6723,(AH$4:AH$6723&gt;=0)*($AB$4:$AB$6723=$C1714)*($AC$4:$AC$6723=$D1714)*(ISNUMBER(_xlfn.XMATCH($AD$4:$AD$6723,$V1714:$Z1714,0)))),-1)</f>
        <v>-1</v>
      </c>
      <c r="N1714" s="29">
        <f t="array" ref="N1714">IFERROR(_xlfn._xlws.FILTER(AI$4:AI$6723,(AI$4:AI$6723&gt;=0)*($AB$4:$AB$6723=$C1714)*($AC$4:$AC$6723=$D1714)*(ISNUMBER(_xlfn.XMATCH($AD$4:$AD$6723,$V1714:$Z1714,0)))),-1)</f>
        <v>-1</v>
      </c>
      <c r="O1714" s="29">
        <f t="array" ref="O1714">IFERROR(_xlfn._xlws.FILTER(AJ$4:AJ$6723,(AJ$4:AJ$6723&gt;=0)*($AB$4:$AB$6723=$C1714)*($AC$4:$AC$6723=$D1714)*(ISNUMBER(_xlfn.XMATCH($AD$4:$AD$6723,$V1714:$Z1714,0)))),-1)</f>
        <v>-1</v>
      </c>
      <c r="P1714" s="29">
        <f t="array" ref="P1714">IFERROR(_xlfn._xlws.FILTER(AK$4:AK$6723,(AK$4:AK$6723&gt;=0)*($AB$4:$AB$6723=$C1714)*($AC$4:$AC$6723=$D1714)*(ISNUMBER(_xlfn.XMATCH($AD$4:$AD$6723,$V1714:$Z1714,0)))),-1)</f>
        <v>-1</v>
      </c>
      <c r="Q1714" s="29">
        <f t="array" ref="Q1714">IFERROR(_xlfn._xlws.FILTER(AL$4:AL$6723,(AL$4:AL$6723&gt;=0)*($AB$4:$AB$6723=$C1714)*($AC$4:$AC$6723=$D1714)*(ISNUMBER(_xlfn.XMATCH($AD$4:$AD$6723,$V1714:$Z1714,0)))),-1)</f>
        <v>-1</v>
      </c>
      <c r="R1714" s="29">
        <f t="array" ref="R1714">IFERROR(_xlfn._xlws.FILTER(AM$4:AM$6723,(AM$4:AM$6723&gt;=0)*($AB$4:$AB$6723=$C1714)*($AC$4:$AC$6723=$D1714)*(ISNUMBER(_xlfn.XMATCH($AD$4:$AD$6723,$V1714:$Z1714,0)))),-1)</f>
        <v>-1</v>
      </c>
      <c r="S1714" s="29">
        <f t="array" ref="S1714">IFERROR(_xlfn._xlws.FILTER(AN$4:AN$6723,(AN$4:AN$6723&gt;=0)*($AB$4:$AB$6723=$C1714)*($AC$4:$AC$6723=$D1714)*(ISNUMBER(_xlfn.XMATCH($AD$4:$AD$6723,$V1714:$Z1714,0)))),-1)</f>
        <v>-1</v>
      </c>
      <c r="T1714" s="29">
        <f t="array" ref="T1714">IFERROR(_xlfn._xlws.FILTER(AO$4:AO$6723,(AO$4:AO$6723&gt;=0)*($AB$4:$AB$6723=$C1714)*($AC$4:$AC$6723=$D1714)*(ISNUMBER(_xlfn.XMATCH($AD$4:$AD$6723,$V1714:$Z1714,0)))),-1)</f>
        <v>-1</v>
      </c>
      <c r="V1714" t="s">
        <v>27</v>
      </c>
      <c r="AB1714" t="s">
        <v>96</v>
      </c>
      <c r="AC1714" t="s">
        <v>97</v>
      </c>
      <c r="AD1714" s="19" t="s">
        <v>78</v>
      </c>
      <c r="AE1714" s="18">
        <v>-1</v>
      </c>
      <c r="AF1714" s="17">
        <v>-1</v>
      </c>
      <c r="AG1714" s="17">
        <v>-1</v>
      </c>
      <c r="AH1714" s="17">
        <v>-1</v>
      </c>
      <c r="AI1714" s="17">
        <v>-1</v>
      </c>
      <c r="AJ1714" s="17">
        <v>-1</v>
      </c>
      <c r="AK1714" s="17">
        <v>-1</v>
      </c>
      <c r="AL1714" s="17">
        <v>-1</v>
      </c>
      <c r="AM1714" s="17">
        <v>-1</v>
      </c>
      <c r="AN1714" s="17">
        <v>-1</v>
      </c>
      <c r="AO1714" s="17">
        <v>-1</v>
      </c>
    </row>
    <row r="1715" spans="3:41" x14ac:dyDescent="0.25">
      <c r="C1715" t="s">
        <v>100</v>
      </c>
      <c r="D1715" s="6" t="s">
        <v>17</v>
      </c>
      <c r="E1715" t="s">
        <v>77</v>
      </c>
      <c r="F1715" s="6">
        <v>2005</v>
      </c>
      <c r="G1715" s="6" t="s">
        <v>14</v>
      </c>
      <c r="H1715" s="6" t="s">
        <v>15</v>
      </c>
      <c r="J1715" s="29">
        <f t="array" ref="J1715">IFERROR(_xlfn._xlws.FILTER(AE$4:AE$6723,(AE$4:AE$6723&gt;=0)*($AB$4:$AB$6723=$C1715)*($AC$4:$AC$6723=$D1715)*(ISNUMBER(_xlfn.XMATCH($AD$4:$AD$6723,$V1715:$Z1715,0)))),-1)</f>
        <v>-1</v>
      </c>
      <c r="K1715" s="29">
        <f t="array" ref="K1715">IFERROR(_xlfn._xlws.FILTER(AF$4:AF$6723,(AF$4:AF$6723&gt;=0)*($AB$4:$AB$6723=$C1715)*($AC$4:$AC$6723=$D1715)*(ISNUMBER(_xlfn.XMATCH($AD$4:$AD$6723,$V1715:$Z1715,0)))),-1)</f>
        <v>-1</v>
      </c>
      <c r="L1715" s="29">
        <f t="array" ref="L1715">IFERROR(_xlfn._xlws.FILTER(AG$4:AG$6723,(AG$4:AG$6723&gt;=0)*($AB$4:$AB$6723=$C1715)*($AC$4:$AC$6723=$D1715)*(ISNUMBER(_xlfn.XMATCH($AD$4:$AD$6723,$V1715:$Z1715,0)))),-1)</f>
        <v>-1</v>
      </c>
      <c r="M1715" s="29">
        <f t="array" ref="M1715">IFERROR(_xlfn._xlws.FILTER(AH$4:AH$6723,(AH$4:AH$6723&gt;=0)*($AB$4:$AB$6723=$C1715)*($AC$4:$AC$6723=$D1715)*(ISNUMBER(_xlfn.XMATCH($AD$4:$AD$6723,$V1715:$Z1715,0)))),-1)</f>
        <v>-1</v>
      </c>
      <c r="N1715" s="29">
        <f t="array" ref="N1715">IFERROR(_xlfn._xlws.FILTER(AI$4:AI$6723,(AI$4:AI$6723&gt;=0)*($AB$4:$AB$6723=$C1715)*($AC$4:$AC$6723=$D1715)*(ISNUMBER(_xlfn.XMATCH($AD$4:$AD$6723,$V1715:$Z1715,0)))),-1)</f>
        <v>-1</v>
      </c>
      <c r="O1715" s="29">
        <f t="array" ref="O1715">IFERROR(_xlfn._xlws.FILTER(AJ$4:AJ$6723,(AJ$4:AJ$6723&gt;=0)*($AB$4:$AB$6723=$C1715)*($AC$4:$AC$6723=$D1715)*(ISNUMBER(_xlfn.XMATCH($AD$4:$AD$6723,$V1715:$Z1715,0)))),-1)</f>
        <v>-1</v>
      </c>
      <c r="P1715" s="29">
        <f t="array" ref="P1715">IFERROR(_xlfn._xlws.FILTER(AK$4:AK$6723,(AK$4:AK$6723&gt;=0)*($AB$4:$AB$6723=$C1715)*($AC$4:$AC$6723=$D1715)*(ISNUMBER(_xlfn.XMATCH($AD$4:$AD$6723,$V1715:$Z1715,0)))),-1)</f>
        <v>-1</v>
      </c>
      <c r="Q1715" s="29">
        <f t="array" ref="Q1715">IFERROR(_xlfn._xlws.FILTER(AL$4:AL$6723,(AL$4:AL$6723&gt;=0)*($AB$4:$AB$6723=$C1715)*($AC$4:$AC$6723=$D1715)*(ISNUMBER(_xlfn.XMATCH($AD$4:$AD$6723,$V1715:$Z1715,0)))),-1)</f>
        <v>-1</v>
      </c>
      <c r="R1715" s="29">
        <f t="array" ref="R1715">IFERROR(_xlfn._xlws.FILTER(AM$4:AM$6723,(AM$4:AM$6723&gt;=0)*($AB$4:$AB$6723=$C1715)*($AC$4:$AC$6723=$D1715)*(ISNUMBER(_xlfn.XMATCH($AD$4:$AD$6723,$V1715:$Z1715,0)))),-1)</f>
        <v>-1</v>
      </c>
      <c r="S1715" s="29">
        <f t="array" ref="S1715">IFERROR(_xlfn._xlws.FILTER(AN$4:AN$6723,(AN$4:AN$6723&gt;=0)*($AB$4:$AB$6723=$C1715)*($AC$4:$AC$6723=$D1715)*(ISNUMBER(_xlfn.XMATCH($AD$4:$AD$6723,$V1715:$Z1715,0)))),-1)</f>
        <v>-1</v>
      </c>
      <c r="T1715" s="29">
        <f t="array" ref="T1715">IFERROR(_xlfn._xlws.FILTER(AO$4:AO$6723,(AO$4:AO$6723&gt;=0)*($AB$4:$AB$6723=$C1715)*($AC$4:$AC$6723=$D1715)*(ISNUMBER(_xlfn.XMATCH($AD$4:$AD$6723,$V1715:$Z1715,0)))),-1)</f>
        <v>-1</v>
      </c>
      <c r="V1715" t="s">
        <v>77</v>
      </c>
      <c r="AB1715" t="s">
        <v>96</v>
      </c>
      <c r="AC1715" t="s">
        <v>97</v>
      </c>
      <c r="AD1715" s="19" t="s">
        <v>70</v>
      </c>
      <c r="AE1715" s="18">
        <v>-1</v>
      </c>
      <c r="AF1715" s="17">
        <v>-1</v>
      </c>
      <c r="AG1715" s="17">
        <v>-1</v>
      </c>
      <c r="AH1715" s="17">
        <v>-1</v>
      </c>
      <c r="AI1715" s="17">
        <v>-1</v>
      </c>
      <c r="AJ1715" s="17">
        <v>-1</v>
      </c>
      <c r="AK1715" s="17">
        <v>-1</v>
      </c>
      <c r="AL1715" s="17">
        <v>-1</v>
      </c>
      <c r="AM1715" s="17">
        <v>-1</v>
      </c>
      <c r="AN1715" s="17">
        <v>-1</v>
      </c>
      <c r="AO1715" s="17">
        <v>-1</v>
      </c>
    </row>
    <row r="1716" spans="3:41" x14ac:dyDescent="0.25">
      <c r="C1716" t="s">
        <v>100</v>
      </c>
      <c r="D1716" s="6" t="s">
        <v>17</v>
      </c>
      <c r="E1716" t="s">
        <v>78</v>
      </c>
      <c r="F1716" s="6">
        <v>2005</v>
      </c>
      <c r="G1716" s="6" t="s">
        <v>14</v>
      </c>
      <c r="H1716" s="6" t="s">
        <v>15</v>
      </c>
      <c r="J1716" s="29">
        <f t="array" ref="J1716">IFERROR(_xlfn._xlws.FILTER(AE$4:AE$6723,(AE$4:AE$6723&gt;=0)*($AB$4:$AB$6723=$C1716)*($AC$4:$AC$6723=$D1716)*(ISNUMBER(_xlfn.XMATCH($AD$4:$AD$6723,$V1716:$Z1716,0)))),-1)</f>
        <v>-1</v>
      </c>
      <c r="K1716" s="29">
        <f t="array" ref="K1716">IFERROR(_xlfn._xlws.FILTER(AF$4:AF$6723,(AF$4:AF$6723&gt;=0)*($AB$4:$AB$6723=$C1716)*($AC$4:$AC$6723=$D1716)*(ISNUMBER(_xlfn.XMATCH($AD$4:$AD$6723,$V1716:$Z1716,0)))),-1)</f>
        <v>-1</v>
      </c>
      <c r="L1716" s="29">
        <f t="array" ref="L1716">IFERROR(_xlfn._xlws.FILTER(AG$4:AG$6723,(AG$4:AG$6723&gt;=0)*($AB$4:$AB$6723=$C1716)*($AC$4:$AC$6723=$D1716)*(ISNUMBER(_xlfn.XMATCH($AD$4:$AD$6723,$V1716:$Z1716,0)))),-1)</f>
        <v>-1</v>
      </c>
      <c r="M1716" s="29">
        <f t="array" ref="M1716">IFERROR(_xlfn._xlws.FILTER(AH$4:AH$6723,(AH$4:AH$6723&gt;=0)*($AB$4:$AB$6723=$C1716)*($AC$4:$AC$6723=$D1716)*(ISNUMBER(_xlfn.XMATCH($AD$4:$AD$6723,$V1716:$Z1716,0)))),-1)</f>
        <v>-1</v>
      </c>
      <c r="N1716" s="29">
        <f t="array" ref="N1716">IFERROR(_xlfn._xlws.FILTER(AI$4:AI$6723,(AI$4:AI$6723&gt;=0)*($AB$4:$AB$6723=$C1716)*($AC$4:$AC$6723=$D1716)*(ISNUMBER(_xlfn.XMATCH($AD$4:$AD$6723,$V1716:$Z1716,0)))),-1)</f>
        <v>-1</v>
      </c>
      <c r="O1716" s="29">
        <f t="array" ref="O1716">IFERROR(_xlfn._xlws.FILTER(AJ$4:AJ$6723,(AJ$4:AJ$6723&gt;=0)*($AB$4:$AB$6723=$C1716)*($AC$4:$AC$6723=$D1716)*(ISNUMBER(_xlfn.XMATCH($AD$4:$AD$6723,$V1716:$Z1716,0)))),-1)</f>
        <v>-1</v>
      </c>
      <c r="P1716" s="29">
        <f t="array" ref="P1716">IFERROR(_xlfn._xlws.FILTER(AK$4:AK$6723,(AK$4:AK$6723&gt;=0)*($AB$4:$AB$6723=$C1716)*($AC$4:$AC$6723=$D1716)*(ISNUMBER(_xlfn.XMATCH($AD$4:$AD$6723,$V1716:$Z1716,0)))),-1)</f>
        <v>-1</v>
      </c>
      <c r="Q1716" s="29">
        <f t="array" ref="Q1716">IFERROR(_xlfn._xlws.FILTER(AL$4:AL$6723,(AL$4:AL$6723&gt;=0)*($AB$4:$AB$6723=$C1716)*($AC$4:$AC$6723=$D1716)*(ISNUMBER(_xlfn.XMATCH($AD$4:$AD$6723,$V1716:$Z1716,0)))),-1)</f>
        <v>-1</v>
      </c>
      <c r="R1716" s="29">
        <f t="array" ref="R1716">IFERROR(_xlfn._xlws.FILTER(AM$4:AM$6723,(AM$4:AM$6723&gt;=0)*($AB$4:$AB$6723=$C1716)*($AC$4:$AC$6723=$D1716)*(ISNUMBER(_xlfn.XMATCH($AD$4:$AD$6723,$V1716:$Z1716,0)))),-1)</f>
        <v>-1</v>
      </c>
      <c r="S1716" s="29">
        <f t="array" ref="S1716">IFERROR(_xlfn._xlws.FILTER(AN$4:AN$6723,(AN$4:AN$6723&gt;=0)*($AB$4:$AB$6723=$C1716)*($AC$4:$AC$6723=$D1716)*(ISNUMBER(_xlfn.XMATCH($AD$4:$AD$6723,$V1716:$Z1716,0)))),-1)</f>
        <v>-1</v>
      </c>
      <c r="T1716" s="29">
        <f t="array" ref="T1716">IFERROR(_xlfn._xlws.FILTER(AO$4:AO$6723,(AO$4:AO$6723&gt;=0)*($AB$4:$AB$6723=$C1716)*($AC$4:$AC$6723=$D1716)*(ISNUMBER(_xlfn.XMATCH($AD$4:$AD$6723,$V1716:$Z1716,0)))),-1)</f>
        <v>-1</v>
      </c>
      <c r="V1716" t="s">
        <v>78</v>
      </c>
      <c r="AB1716" t="s">
        <v>96</v>
      </c>
      <c r="AC1716" t="s">
        <v>97</v>
      </c>
      <c r="AD1716" s="19" t="s">
        <v>89</v>
      </c>
      <c r="AE1716" s="18">
        <v>-1</v>
      </c>
      <c r="AF1716" s="17">
        <v>-1</v>
      </c>
      <c r="AG1716" s="17">
        <v>-1</v>
      </c>
      <c r="AH1716" s="17">
        <v>-1</v>
      </c>
      <c r="AI1716" s="17">
        <v>-1</v>
      </c>
      <c r="AJ1716" s="17">
        <v>-1</v>
      </c>
      <c r="AK1716" s="17">
        <v>-1</v>
      </c>
      <c r="AL1716" s="17">
        <v>-1</v>
      </c>
      <c r="AM1716" s="17">
        <v>-1</v>
      </c>
      <c r="AN1716" s="17">
        <v>-1</v>
      </c>
      <c r="AO1716" s="17">
        <v>-1</v>
      </c>
    </row>
    <row r="1717" spans="3:41" x14ac:dyDescent="0.25">
      <c r="C1717" t="s">
        <v>100</v>
      </c>
      <c r="D1717" s="6" t="s">
        <v>17</v>
      </c>
      <c r="E1717" t="s">
        <v>30</v>
      </c>
      <c r="F1717" s="6">
        <v>2005</v>
      </c>
      <c r="G1717" s="6" t="s">
        <v>14</v>
      </c>
      <c r="H1717" s="6" t="s">
        <v>15</v>
      </c>
      <c r="J1717" s="29">
        <f t="array" ref="J1717">IFERROR(_xlfn._xlws.FILTER(AE$4:AE$6723,(AE$4:AE$6723&gt;=0)*($AB$4:$AB$6723=$C1717)*($AC$4:$AC$6723=$D1717)*(ISNUMBER(_xlfn.XMATCH($AD$4:$AD$6723,$V1717:$Z1717,0)))),-1)</f>
        <v>11.91445644336903</v>
      </c>
      <c r="K1717" s="29">
        <f t="array" ref="K1717">IFERROR(_xlfn._xlws.FILTER(AF$4:AF$6723,(AF$4:AF$6723&gt;=0)*($AB$4:$AB$6723=$C1717)*($AC$4:$AC$6723=$D1717)*(ISNUMBER(_xlfn.XMATCH($AD$4:$AD$6723,$V1717:$Z1717,0)))),-1)</f>
        <v>10.0266235488804</v>
      </c>
      <c r="L1717" s="29">
        <f t="array" ref="L1717">IFERROR(_xlfn._xlws.FILTER(AG$4:AG$6723,(AG$4:AG$6723&gt;=0)*($AB$4:$AB$6723=$C1717)*($AC$4:$AC$6723=$D1717)*(ISNUMBER(_xlfn.XMATCH($AD$4:$AD$6723,$V1717:$Z1717,0)))),-1)</f>
        <v>12.541868075949001</v>
      </c>
      <c r="M1717" s="29">
        <f t="array" ref="M1717">IFERROR(_xlfn._xlws.FILTER(AH$4:AH$6723,(AH$4:AH$6723&gt;=0)*($AB$4:$AB$6723=$C1717)*($AC$4:$AC$6723=$D1717)*(ISNUMBER(_xlfn.XMATCH($AD$4:$AD$6723,$V1717:$Z1717,0)))),-1)</f>
        <v>8.4524964706817993</v>
      </c>
      <c r="N1717" s="29">
        <f t="array" ref="N1717">IFERROR(_xlfn._xlws.FILTER(AI$4:AI$6723,(AI$4:AI$6723&gt;=0)*($AB$4:$AB$6723=$C1717)*($AC$4:$AC$6723=$D1717)*(ISNUMBER(_xlfn.XMATCH($AD$4:$AD$6723,$V1717:$Z1717,0)))),-1)</f>
        <v>10.8088490479676</v>
      </c>
      <c r="O1717" s="29">
        <f t="array" ref="O1717">IFERROR(_xlfn._xlws.FILTER(AJ$4:AJ$6723,(AJ$4:AJ$6723&gt;=0)*($AB$4:$AB$6723=$C1717)*($AC$4:$AC$6723=$D1717)*(ISNUMBER(_xlfn.XMATCH($AD$4:$AD$6723,$V1717:$Z1717,0)))),-1)</f>
        <v>11.4056513209551</v>
      </c>
      <c r="P1717" s="29">
        <f t="array" ref="P1717">IFERROR(_xlfn._xlws.FILTER(AK$4:AK$6723,(AK$4:AK$6723&gt;=0)*($AB$4:$AB$6723=$C1717)*($AC$4:$AC$6723=$D1717)*(ISNUMBER(_xlfn.XMATCH($AD$4:$AD$6723,$V1717:$Z1717,0)))),-1)</f>
        <v>11.597836652789301</v>
      </c>
      <c r="Q1717" s="29">
        <f t="array" ref="Q1717">IFERROR(_xlfn._xlws.FILTER(AL$4:AL$6723,(AL$4:AL$6723&gt;=0)*($AB$4:$AB$6723=$C1717)*($AC$4:$AC$6723=$D1717)*(ISNUMBER(_xlfn.XMATCH($AD$4:$AD$6723,$V1717:$Z1717,0)))),-1)</f>
        <v>11.7645440485996</v>
      </c>
      <c r="R1717" s="29">
        <f t="array" ref="R1717">IFERROR(_xlfn._xlws.FILTER(AM$4:AM$6723,(AM$4:AM$6723&gt;=0)*($AB$4:$AB$6723=$C1717)*($AC$4:$AC$6723=$D1717)*(ISNUMBER(_xlfn.XMATCH($AD$4:$AD$6723,$V1717:$Z1717,0)))),-1)</f>
        <v>11.9614871457077</v>
      </c>
      <c r="S1717" s="29">
        <f t="array" ref="S1717">IFERROR(_xlfn._xlws.FILTER(AN$4:AN$6723,(AN$4:AN$6723&gt;=0)*($AB$4:$AB$6723=$C1717)*($AC$4:$AC$6723=$D1717)*(ISNUMBER(_xlfn.XMATCH($AD$4:$AD$6723,$V1717:$Z1717,0)))),-1)</f>
        <v>11.9614871457077</v>
      </c>
      <c r="T1717" s="29">
        <f t="array" ref="T1717">IFERROR(_xlfn._xlws.FILTER(AO$4:AO$6723,(AO$4:AO$6723&gt;=0)*($AB$4:$AB$6723=$C1717)*($AC$4:$AC$6723=$D1717)*(ISNUMBER(_xlfn.XMATCH($AD$4:$AD$6723,$V1717:$Z1717,0)))),-1)</f>
        <v>11.9614871457077</v>
      </c>
      <c r="V1717" t="s">
        <v>30</v>
      </c>
      <c r="AB1717" t="s">
        <v>96</v>
      </c>
      <c r="AC1717" t="s">
        <v>97</v>
      </c>
      <c r="AD1717" s="19" t="s">
        <v>30</v>
      </c>
      <c r="AE1717" s="18">
        <v>12.920838301371081</v>
      </c>
      <c r="AF1717" s="17">
        <v>10.2747454959483</v>
      </c>
      <c r="AG1717" s="17">
        <v>6.0937468800000003</v>
      </c>
      <c r="AH1717" s="17">
        <v>4.2151069798401002</v>
      </c>
      <c r="AI1717" s="17">
        <v>5.9004170486118097</v>
      </c>
      <c r="AJ1717" s="17">
        <v>6.36885918858483</v>
      </c>
      <c r="AK1717" s="17">
        <v>6.5364386681936999</v>
      </c>
      <c r="AL1717" s="17">
        <v>6.6804770387160097</v>
      </c>
      <c r="AM1717" s="17">
        <v>6.8222916456323901</v>
      </c>
      <c r="AN1717" s="17">
        <v>6.8222916456323901</v>
      </c>
      <c r="AO1717" s="17">
        <v>6.8222916456323901</v>
      </c>
    </row>
    <row r="1718" spans="3:41" x14ac:dyDescent="0.25">
      <c r="C1718" t="s">
        <v>100</v>
      </c>
      <c r="D1718" s="6" t="s">
        <v>17</v>
      </c>
      <c r="E1718" t="s">
        <v>31</v>
      </c>
      <c r="F1718" s="6">
        <v>2005</v>
      </c>
      <c r="G1718" s="6" t="s">
        <v>14</v>
      </c>
      <c r="H1718" s="6" t="s">
        <v>15</v>
      </c>
      <c r="J1718" s="29">
        <f t="array" ref="J1718">IFERROR(_xlfn._xlws.FILTER(AE$4:AE$6723,(AE$4:AE$6723&gt;=0)*($AB$4:$AB$6723=$C1718)*($AC$4:$AC$6723=$D1718)*(ISNUMBER(_xlfn.XMATCH($AD$4:$AD$6723,$V1718:$Z1718,0)))),-1)</f>
        <v>-1</v>
      </c>
      <c r="K1718" s="29">
        <f t="array" ref="K1718">IFERROR(_xlfn._xlws.FILTER(AF$4:AF$6723,(AF$4:AF$6723&gt;=0)*($AB$4:$AB$6723=$C1718)*($AC$4:$AC$6723=$D1718)*(ISNUMBER(_xlfn.XMATCH($AD$4:$AD$6723,$V1718:$Z1718,0)))),-1)</f>
        <v>-1</v>
      </c>
      <c r="L1718" s="29">
        <f t="array" ref="L1718">IFERROR(_xlfn._xlws.FILTER(AG$4:AG$6723,(AG$4:AG$6723&gt;=0)*($AB$4:$AB$6723=$C1718)*($AC$4:$AC$6723=$D1718)*(ISNUMBER(_xlfn.XMATCH($AD$4:$AD$6723,$V1718:$Z1718,0)))),-1)</f>
        <v>-1</v>
      </c>
      <c r="M1718" s="29">
        <f t="array" ref="M1718">IFERROR(_xlfn._xlws.FILTER(AH$4:AH$6723,(AH$4:AH$6723&gt;=0)*($AB$4:$AB$6723=$C1718)*($AC$4:$AC$6723=$D1718)*(ISNUMBER(_xlfn.XMATCH($AD$4:$AD$6723,$V1718:$Z1718,0)))),-1)</f>
        <v>-1</v>
      </c>
      <c r="N1718" s="29">
        <f t="array" ref="N1718">IFERROR(_xlfn._xlws.FILTER(AI$4:AI$6723,(AI$4:AI$6723&gt;=0)*($AB$4:$AB$6723=$C1718)*($AC$4:$AC$6723=$D1718)*(ISNUMBER(_xlfn.XMATCH($AD$4:$AD$6723,$V1718:$Z1718,0)))),-1)</f>
        <v>-1</v>
      </c>
      <c r="O1718" s="29">
        <f t="array" ref="O1718">IFERROR(_xlfn._xlws.FILTER(AJ$4:AJ$6723,(AJ$4:AJ$6723&gt;=0)*($AB$4:$AB$6723=$C1718)*($AC$4:$AC$6723=$D1718)*(ISNUMBER(_xlfn.XMATCH($AD$4:$AD$6723,$V1718:$Z1718,0)))),-1)</f>
        <v>-1</v>
      </c>
      <c r="P1718" s="29">
        <f t="array" ref="P1718">IFERROR(_xlfn._xlws.FILTER(AK$4:AK$6723,(AK$4:AK$6723&gt;=0)*($AB$4:$AB$6723=$C1718)*($AC$4:$AC$6723=$D1718)*(ISNUMBER(_xlfn.XMATCH($AD$4:$AD$6723,$V1718:$Z1718,0)))),-1)</f>
        <v>-1</v>
      </c>
      <c r="Q1718" s="29">
        <f t="array" ref="Q1718">IFERROR(_xlfn._xlws.FILTER(AL$4:AL$6723,(AL$4:AL$6723&gt;=0)*($AB$4:$AB$6723=$C1718)*($AC$4:$AC$6723=$D1718)*(ISNUMBER(_xlfn.XMATCH($AD$4:$AD$6723,$V1718:$Z1718,0)))),-1)</f>
        <v>-1</v>
      </c>
      <c r="R1718" s="29">
        <f t="array" ref="R1718">IFERROR(_xlfn._xlws.FILTER(AM$4:AM$6723,(AM$4:AM$6723&gt;=0)*($AB$4:$AB$6723=$C1718)*($AC$4:$AC$6723=$D1718)*(ISNUMBER(_xlfn.XMATCH($AD$4:$AD$6723,$V1718:$Z1718,0)))),-1)</f>
        <v>-1</v>
      </c>
      <c r="S1718" s="29">
        <f t="array" ref="S1718">IFERROR(_xlfn._xlws.FILTER(AN$4:AN$6723,(AN$4:AN$6723&gt;=0)*($AB$4:$AB$6723=$C1718)*($AC$4:$AC$6723=$D1718)*(ISNUMBER(_xlfn.XMATCH($AD$4:$AD$6723,$V1718:$Z1718,0)))),-1)</f>
        <v>-1</v>
      </c>
      <c r="T1718" s="29">
        <f t="array" ref="T1718">IFERROR(_xlfn._xlws.FILTER(AO$4:AO$6723,(AO$4:AO$6723&gt;=0)*($AB$4:$AB$6723=$C1718)*($AC$4:$AC$6723=$D1718)*(ISNUMBER(_xlfn.XMATCH($AD$4:$AD$6723,$V1718:$Z1718,0)))),-1)</f>
        <v>-1</v>
      </c>
      <c r="V1718" t="s">
        <v>31</v>
      </c>
      <c r="AB1718" t="s">
        <v>96</v>
      </c>
      <c r="AC1718" t="s">
        <v>97</v>
      </c>
      <c r="AD1718" s="19" t="s">
        <v>90</v>
      </c>
      <c r="AE1718" s="18">
        <v>-1</v>
      </c>
      <c r="AF1718" s="17">
        <v>-1</v>
      </c>
      <c r="AG1718" s="17">
        <v>-1</v>
      </c>
      <c r="AH1718" s="17">
        <v>-1</v>
      </c>
      <c r="AI1718" s="17">
        <v>-1</v>
      </c>
      <c r="AJ1718" s="17">
        <v>-1</v>
      </c>
      <c r="AK1718" s="17">
        <v>-1</v>
      </c>
      <c r="AL1718" s="17">
        <v>-1</v>
      </c>
      <c r="AM1718" s="17">
        <v>-1</v>
      </c>
      <c r="AN1718" s="17">
        <v>-1</v>
      </c>
      <c r="AO1718" s="17">
        <v>-1</v>
      </c>
    </row>
    <row r="1719" spans="3:41" x14ac:dyDescent="0.25">
      <c r="C1719" t="s">
        <v>100</v>
      </c>
      <c r="D1719" s="6" t="s">
        <v>17</v>
      </c>
      <c r="E1719" t="s">
        <v>32</v>
      </c>
      <c r="F1719" s="6">
        <v>2005</v>
      </c>
      <c r="G1719" s="6" t="s">
        <v>14</v>
      </c>
      <c r="H1719" s="6" t="s">
        <v>15</v>
      </c>
      <c r="J1719" s="29">
        <f t="array" ref="J1719">IFERROR(_xlfn._xlws.FILTER(AE$4:AE$6723,(AE$4:AE$6723&gt;=0)*($AB$4:$AB$6723=$C1719)*($AC$4:$AC$6723=$D1719)*(ISNUMBER(_xlfn.XMATCH($AD$4:$AD$6723,$V1719:$Z1719,0)))),-1)</f>
        <v>-1</v>
      </c>
      <c r="K1719" s="29">
        <f t="array" ref="K1719">IFERROR(_xlfn._xlws.FILTER(AF$4:AF$6723,(AF$4:AF$6723&gt;=0)*($AB$4:$AB$6723=$C1719)*($AC$4:$AC$6723=$D1719)*(ISNUMBER(_xlfn.XMATCH($AD$4:$AD$6723,$V1719:$Z1719,0)))),-1)</f>
        <v>-1</v>
      </c>
      <c r="L1719" s="29">
        <f t="array" ref="L1719">IFERROR(_xlfn._xlws.FILTER(AG$4:AG$6723,(AG$4:AG$6723&gt;=0)*($AB$4:$AB$6723=$C1719)*($AC$4:$AC$6723=$D1719)*(ISNUMBER(_xlfn.XMATCH($AD$4:$AD$6723,$V1719:$Z1719,0)))),-1)</f>
        <v>-1</v>
      </c>
      <c r="M1719" s="29">
        <f t="array" ref="M1719">IFERROR(_xlfn._xlws.FILTER(AH$4:AH$6723,(AH$4:AH$6723&gt;=0)*($AB$4:$AB$6723=$C1719)*($AC$4:$AC$6723=$D1719)*(ISNUMBER(_xlfn.XMATCH($AD$4:$AD$6723,$V1719:$Z1719,0)))),-1)</f>
        <v>-1</v>
      </c>
      <c r="N1719" s="29">
        <f t="array" ref="N1719">IFERROR(_xlfn._xlws.FILTER(AI$4:AI$6723,(AI$4:AI$6723&gt;=0)*($AB$4:$AB$6723=$C1719)*($AC$4:$AC$6723=$D1719)*(ISNUMBER(_xlfn.XMATCH($AD$4:$AD$6723,$V1719:$Z1719,0)))),-1)</f>
        <v>-1</v>
      </c>
      <c r="O1719" s="29">
        <f t="array" ref="O1719">IFERROR(_xlfn._xlws.FILTER(AJ$4:AJ$6723,(AJ$4:AJ$6723&gt;=0)*($AB$4:$AB$6723=$C1719)*($AC$4:$AC$6723=$D1719)*(ISNUMBER(_xlfn.XMATCH($AD$4:$AD$6723,$V1719:$Z1719,0)))),-1)</f>
        <v>-1</v>
      </c>
      <c r="P1719" s="29">
        <f t="array" ref="P1719">IFERROR(_xlfn._xlws.FILTER(AK$4:AK$6723,(AK$4:AK$6723&gt;=0)*($AB$4:$AB$6723=$C1719)*($AC$4:$AC$6723=$D1719)*(ISNUMBER(_xlfn.XMATCH($AD$4:$AD$6723,$V1719:$Z1719,0)))),-1)</f>
        <v>-1</v>
      </c>
      <c r="Q1719" s="29">
        <f t="array" ref="Q1719">IFERROR(_xlfn._xlws.FILTER(AL$4:AL$6723,(AL$4:AL$6723&gt;=0)*($AB$4:$AB$6723=$C1719)*($AC$4:$AC$6723=$D1719)*(ISNUMBER(_xlfn.XMATCH($AD$4:$AD$6723,$V1719:$Z1719,0)))),-1)</f>
        <v>-1</v>
      </c>
      <c r="R1719" s="29">
        <f t="array" ref="R1719">IFERROR(_xlfn._xlws.FILTER(AM$4:AM$6723,(AM$4:AM$6723&gt;=0)*($AB$4:$AB$6723=$C1719)*($AC$4:$AC$6723=$D1719)*(ISNUMBER(_xlfn.XMATCH($AD$4:$AD$6723,$V1719:$Z1719,0)))),-1)</f>
        <v>-1</v>
      </c>
      <c r="S1719" s="29">
        <f t="array" ref="S1719">IFERROR(_xlfn._xlws.FILTER(AN$4:AN$6723,(AN$4:AN$6723&gt;=0)*($AB$4:$AB$6723=$C1719)*($AC$4:$AC$6723=$D1719)*(ISNUMBER(_xlfn.XMATCH($AD$4:$AD$6723,$V1719:$Z1719,0)))),-1)</f>
        <v>-1</v>
      </c>
      <c r="T1719" s="29">
        <f t="array" ref="T1719">IFERROR(_xlfn._xlws.FILTER(AO$4:AO$6723,(AO$4:AO$6723&gt;=0)*($AB$4:$AB$6723=$C1719)*($AC$4:$AC$6723=$D1719)*(ISNUMBER(_xlfn.XMATCH($AD$4:$AD$6723,$V1719:$Z1719,0)))),-1)</f>
        <v>-1</v>
      </c>
      <c r="V1719" t="s">
        <v>32</v>
      </c>
      <c r="W1719" s="25" t="s">
        <v>80</v>
      </c>
      <c r="AB1719" t="s">
        <v>96</v>
      </c>
      <c r="AC1719" t="s">
        <v>97</v>
      </c>
      <c r="AD1719" s="19" t="s">
        <v>31</v>
      </c>
      <c r="AE1719" s="18">
        <v>-1</v>
      </c>
      <c r="AF1719" s="17">
        <v>-1</v>
      </c>
      <c r="AG1719" s="17">
        <v>-1</v>
      </c>
      <c r="AH1719" s="17">
        <v>-1</v>
      </c>
      <c r="AI1719" s="17">
        <v>-1</v>
      </c>
      <c r="AJ1719" s="17">
        <v>-1</v>
      </c>
      <c r="AK1719" s="17">
        <v>-1</v>
      </c>
      <c r="AL1719" s="17">
        <v>-1</v>
      </c>
      <c r="AM1719" s="17">
        <v>-1</v>
      </c>
      <c r="AN1719" s="17">
        <v>-1</v>
      </c>
      <c r="AO1719" s="17">
        <v>-1</v>
      </c>
    </row>
    <row r="1720" spans="3:41" x14ac:dyDescent="0.25">
      <c r="C1720" t="s">
        <v>100</v>
      </c>
      <c r="D1720" s="6" t="s">
        <v>17</v>
      </c>
      <c r="E1720" t="s">
        <v>81</v>
      </c>
      <c r="F1720" s="6">
        <v>2005</v>
      </c>
      <c r="G1720" s="6" t="s">
        <v>14</v>
      </c>
      <c r="H1720" s="6" t="s">
        <v>15</v>
      </c>
      <c r="J1720" s="29">
        <f t="array" ref="J1720">IFERROR(_xlfn._xlws.FILTER(AE$4:AE$6723,(AE$4:AE$6723&gt;=0)*($AB$4:$AB$6723=$C1720)*($AC$4:$AC$6723=$D1720)*(ISNUMBER(_xlfn.XMATCH($AD$4:$AD$6723,$V1720:$Z1720,0)))),-1)</f>
        <v>-1</v>
      </c>
      <c r="K1720" s="29">
        <f t="array" ref="K1720">IFERROR(_xlfn._xlws.FILTER(AF$4:AF$6723,(AF$4:AF$6723&gt;=0)*($AB$4:$AB$6723=$C1720)*($AC$4:$AC$6723=$D1720)*(ISNUMBER(_xlfn.XMATCH($AD$4:$AD$6723,$V1720:$Z1720,0)))),-1)</f>
        <v>-1</v>
      </c>
      <c r="L1720" s="29">
        <f t="array" ref="L1720">IFERROR(_xlfn._xlws.FILTER(AG$4:AG$6723,(AG$4:AG$6723&gt;=0)*($AB$4:$AB$6723=$C1720)*($AC$4:$AC$6723=$D1720)*(ISNUMBER(_xlfn.XMATCH($AD$4:$AD$6723,$V1720:$Z1720,0)))),-1)</f>
        <v>-1</v>
      </c>
      <c r="M1720" s="29">
        <f t="array" ref="M1720">IFERROR(_xlfn._xlws.FILTER(AH$4:AH$6723,(AH$4:AH$6723&gt;=0)*($AB$4:$AB$6723=$C1720)*($AC$4:$AC$6723=$D1720)*(ISNUMBER(_xlfn.XMATCH($AD$4:$AD$6723,$V1720:$Z1720,0)))),-1)</f>
        <v>-1</v>
      </c>
      <c r="N1720" s="29">
        <f t="array" ref="N1720">IFERROR(_xlfn._xlws.FILTER(AI$4:AI$6723,(AI$4:AI$6723&gt;=0)*($AB$4:$AB$6723=$C1720)*($AC$4:$AC$6723=$D1720)*(ISNUMBER(_xlfn.XMATCH($AD$4:$AD$6723,$V1720:$Z1720,0)))),-1)</f>
        <v>-1</v>
      </c>
      <c r="O1720" s="29">
        <f t="array" ref="O1720">IFERROR(_xlfn._xlws.FILTER(AJ$4:AJ$6723,(AJ$4:AJ$6723&gt;=0)*($AB$4:$AB$6723=$C1720)*($AC$4:$AC$6723=$D1720)*(ISNUMBER(_xlfn.XMATCH($AD$4:$AD$6723,$V1720:$Z1720,0)))),-1)</f>
        <v>-1</v>
      </c>
      <c r="P1720" s="29">
        <f t="array" ref="P1720">IFERROR(_xlfn._xlws.FILTER(AK$4:AK$6723,(AK$4:AK$6723&gt;=0)*($AB$4:$AB$6723=$C1720)*($AC$4:$AC$6723=$D1720)*(ISNUMBER(_xlfn.XMATCH($AD$4:$AD$6723,$V1720:$Z1720,0)))),-1)</f>
        <v>-1</v>
      </c>
      <c r="Q1720" s="29">
        <f t="array" ref="Q1720">IFERROR(_xlfn._xlws.FILTER(AL$4:AL$6723,(AL$4:AL$6723&gt;=0)*($AB$4:$AB$6723=$C1720)*($AC$4:$AC$6723=$D1720)*(ISNUMBER(_xlfn.XMATCH($AD$4:$AD$6723,$V1720:$Z1720,0)))),-1)</f>
        <v>-1</v>
      </c>
      <c r="R1720" s="29">
        <f t="array" ref="R1720">IFERROR(_xlfn._xlws.FILTER(AM$4:AM$6723,(AM$4:AM$6723&gt;=0)*($AB$4:$AB$6723=$C1720)*($AC$4:$AC$6723=$D1720)*(ISNUMBER(_xlfn.XMATCH($AD$4:$AD$6723,$V1720:$Z1720,0)))),-1)</f>
        <v>-1</v>
      </c>
      <c r="S1720" s="29">
        <f t="array" ref="S1720">IFERROR(_xlfn._xlws.FILTER(AN$4:AN$6723,(AN$4:AN$6723&gt;=0)*($AB$4:$AB$6723=$C1720)*($AC$4:$AC$6723=$D1720)*(ISNUMBER(_xlfn.XMATCH($AD$4:$AD$6723,$V1720:$Z1720,0)))),-1)</f>
        <v>-1</v>
      </c>
      <c r="T1720" s="29">
        <f t="array" ref="T1720">IFERROR(_xlfn._xlws.FILTER(AO$4:AO$6723,(AO$4:AO$6723&gt;=0)*($AB$4:$AB$6723=$C1720)*($AC$4:$AC$6723=$D1720)*(ISNUMBER(_xlfn.XMATCH($AD$4:$AD$6723,$V1720:$Z1720,0)))),-1)</f>
        <v>-1</v>
      </c>
      <c r="V1720" t="s">
        <v>81</v>
      </c>
      <c r="AB1720" t="s">
        <v>96</v>
      </c>
      <c r="AC1720" t="s">
        <v>97</v>
      </c>
      <c r="AD1720" s="19" t="s">
        <v>45</v>
      </c>
      <c r="AE1720" s="18">
        <v>-1</v>
      </c>
      <c r="AF1720" s="17">
        <v>-1</v>
      </c>
      <c r="AG1720" s="17">
        <v>-1</v>
      </c>
      <c r="AH1720" s="17">
        <v>-1</v>
      </c>
      <c r="AI1720" s="17">
        <v>-1</v>
      </c>
      <c r="AJ1720" s="17">
        <v>-1</v>
      </c>
      <c r="AK1720" s="17">
        <v>-1</v>
      </c>
      <c r="AL1720" s="17">
        <v>-1</v>
      </c>
      <c r="AM1720" s="17">
        <v>-1</v>
      </c>
      <c r="AN1720" s="17">
        <v>-1</v>
      </c>
      <c r="AO1720" s="17">
        <v>-1</v>
      </c>
    </row>
    <row r="1721" spans="3:41" x14ac:dyDescent="0.25">
      <c r="C1721" t="s">
        <v>100</v>
      </c>
      <c r="D1721" s="6" t="s">
        <v>17</v>
      </c>
      <c r="E1721" t="s">
        <v>34</v>
      </c>
      <c r="F1721" s="6">
        <v>2005</v>
      </c>
      <c r="G1721" s="6" t="s">
        <v>14</v>
      </c>
      <c r="H1721" s="6" t="s">
        <v>15</v>
      </c>
      <c r="J1721" s="29">
        <f t="array" ref="J1721">IFERROR(_xlfn._xlws.FILTER(AE$4:AE$6723,(AE$4:AE$6723&gt;=0)*($AB$4:$AB$6723=$C1721)*($AC$4:$AC$6723=$D1721)*(ISNUMBER(_xlfn.XMATCH($AD$4:$AD$6723,$V1721:$Z1721,0)))),-1)</f>
        <v>0.1583520791859003</v>
      </c>
      <c r="K1721" s="29">
        <f t="array" ref="K1721">IFERROR(_xlfn._xlws.FILTER(AF$4:AF$6723,(AF$4:AF$6723&gt;=0)*($AB$4:$AB$6723=$C1721)*($AC$4:$AC$6723=$D1721)*(ISNUMBER(_xlfn.XMATCH($AD$4:$AD$6723,$V1721:$Z1721,0)))),-1)</f>
        <v>0.157112434</v>
      </c>
      <c r="L1721" s="29">
        <f t="array" ref="L1721">IFERROR(_xlfn._xlws.FILTER(AG$4:AG$6723,(AG$4:AG$6723&gt;=0)*($AB$4:$AB$6723=$C1721)*($AC$4:$AC$6723=$D1721)*(ISNUMBER(_xlfn.XMATCH($AD$4:$AD$6723,$V1721:$Z1721,0)))),-1)</f>
        <v>0.15339349844229899</v>
      </c>
      <c r="M1721" s="29">
        <f t="array" ref="M1721">IFERROR(_xlfn._xlws.FILTER(AH$4:AH$6723,(AH$4:AH$6723&gt;=0)*($AB$4:$AB$6723=$C1721)*($AC$4:$AC$6723=$D1721)*(ISNUMBER(_xlfn.XMATCH($AD$4:$AD$6723,$V1721:$Z1721,0)))),-1)</f>
        <v>0.15339349844229899</v>
      </c>
      <c r="N1721" s="29">
        <f t="array" ref="N1721">IFERROR(_xlfn._xlws.FILTER(AI$4:AI$6723,(AI$4:AI$6723&gt;=0)*($AB$4:$AB$6723=$C1721)*($AC$4:$AC$6723=$D1721)*(ISNUMBER(_xlfn.XMATCH($AD$4:$AD$6723,$V1721:$Z1721,0)))),-1)</f>
        <v>0.15339349844229899</v>
      </c>
      <c r="O1721" s="29">
        <f t="array" ref="O1721">IFERROR(_xlfn._xlws.FILTER(AJ$4:AJ$6723,(AJ$4:AJ$6723&gt;=0)*($AB$4:$AB$6723=$C1721)*($AC$4:$AC$6723=$D1721)*(ISNUMBER(_xlfn.XMATCH($AD$4:$AD$6723,$V1721:$Z1721,0)))),-1)</f>
        <v>0.15339349844229899</v>
      </c>
      <c r="P1721" s="29">
        <f t="array" ref="P1721">IFERROR(_xlfn._xlws.FILTER(AK$4:AK$6723,(AK$4:AK$6723&gt;=0)*($AB$4:$AB$6723=$C1721)*($AC$4:$AC$6723=$D1721)*(ISNUMBER(_xlfn.XMATCH($AD$4:$AD$6723,$V1721:$Z1721,0)))),-1)</f>
        <v>0.15339349844229899</v>
      </c>
      <c r="Q1721" s="29">
        <f t="array" ref="Q1721">IFERROR(_xlfn._xlws.FILTER(AL$4:AL$6723,(AL$4:AL$6723&gt;=0)*($AB$4:$AB$6723=$C1721)*($AC$4:$AC$6723=$D1721)*(ISNUMBER(_xlfn.XMATCH($AD$4:$AD$6723,$V1721:$Z1721,0)))),-1)</f>
        <v>0.15339349844229899</v>
      </c>
      <c r="R1721" s="29">
        <f t="array" ref="R1721">IFERROR(_xlfn._xlws.FILTER(AM$4:AM$6723,(AM$4:AM$6723&gt;=0)*($AB$4:$AB$6723=$C1721)*($AC$4:$AC$6723=$D1721)*(ISNUMBER(_xlfn.XMATCH($AD$4:$AD$6723,$V1721:$Z1721,0)))),-1)</f>
        <v>0.15339349844229899</v>
      </c>
      <c r="S1721" s="29">
        <f t="array" ref="S1721">IFERROR(_xlfn._xlws.FILTER(AN$4:AN$6723,(AN$4:AN$6723&gt;=0)*($AB$4:$AB$6723=$C1721)*($AC$4:$AC$6723=$D1721)*(ISNUMBER(_xlfn.XMATCH($AD$4:$AD$6723,$V1721:$Z1721,0)))),-1)</f>
        <v>0.15339349844229899</v>
      </c>
      <c r="T1721" s="29">
        <f t="array" ref="T1721">IFERROR(_xlfn._xlws.FILTER(AO$4:AO$6723,(AO$4:AO$6723&gt;=0)*($AB$4:$AB$6723=$C1721)*($AC$4:$AC$6723=$D1721)*(ISNUMBER(_xlfn.XMATCH($AD$4:$AD$6723,$V1721:$Z1721,0)))),-1)</f>
        <v>0.15339349844229899</v>
      </c>
      <c r="V1721" t="s">
        <v>34</v>
      </c>
      <c r="AB1721" t="s">
        <v>96</v>
      </c>
      <c r="AC1721" t="s">
        <v>97</v>
      </c>
      <c r="AD1721" s="19" t="s">
        <v>32</v>
      </c>
      <c r="AE1721" s="18">
        <v>-1</v>
      </c>
      <c r="AF1721" s="17">
        <v>-1</v>
      </c>
      <c r="AG1721" s="17">
        <v>-1</v>
      </c>
      <c r="AH1721" s="17">
        <v>-1</v>
      </c>
      <c r="AI1721" s="17">
        <v>-1</v>
      </c>
      <c r="AJ1721" s="17">
        <v>-1</v>
      </c>
      <c r="AK1721" s="17">
        <v>-1</v>
      </c>
      <c r="AL1721" s="17">
        <v>-1</v>
      </c>
      <c r="AM1721" s="17">
        <v>-1</v>
      </c>
      <c r="AN1721" s="17">
        <v>-1</v>
      </c>
      <c r="AO1721" s="17">
        <v>-1</v>
      </c>
    </row>
    <row r="1722" spans="3:41" x14ac:dyDescent="0.25">
      <c r="C1722" t="s">
        <v>100</v>
      </c>
      <c r="D1722" s="6" t="s">
        <v>17</v>
      </c>
      <c r="E1722" t="s">
        <v>35</v>
      </c>
      <c r="F1722" s="6">
        <v>2005</v>
      </c>
      <c r="G1722" s="6" t="s">
        <v>14</v>
      </c>
      <c r="H1722" s="6" t="s">
        <v>15</v>
      </c>
      <c r="J1722" s="29">
        <f t="array" ref="J1722">IFERROR(_xlfn._xlws.FILTER(AE$4:AE$6723,(AE$4:AE$6723&gt;=0)*($AB$4:$AB$6723=$C1722)*($AC$4:$AC$6723=$D1722)*(ISNUMBER(_xlfn.XMATCH($AD$4:$AD$6723,$V1722:$Z1722,0)))),-1)</f>
        <v>-1</v>
      </c>
      <c r="K1722" s="29">
        <f t="array" ref="K1722">IFERROR(_xlfn._xlws.FILTER(AF$4:AF$6723,(AF$4:AF$6723&gt;=0)*($AB$4:$AB$6723=$C1722)*($AC$4:$AC$6723=$D1722)*(ISNUMBER(_xlfn.XMATCH($AD$4:$AD$6723,$V1722:$Z1722,0)))),-1)</f>
        <v>-1</v>
      </c>
      <c r="L1722" s="29">
        <f t="array" ref="L1722">IFERROR(_xlfn._xlws.FILTER(AG$4:AG$6723,(AG$4:AG$6723&gt;=0)*($AB$4:$AB$6723=$C1722)*($AC$4:$AC$6723=$D1722)*(ISNUMBER(_xlfn.XMATCH($AD$4:$AD$6723,$V1722:$Z1722,0)))),-1)</f>
        <v>-1</v>
      </c>
      <c r="M1722" s="29">
        <f t="array" ref="M1722">IFERROR(_xlfn._xlws.FILTER(AH$4:AH$6723,(AH$4:AH$6723&gt;=0)*($AB$4:$AB$6723=$C1722)*($AC$4:$AC$6723=$D1722)*(ISNUMBER(_xlfn.XMATCH($AD$4:$AD$6723,$V1722:$Z1722,0)))),-1)</f>
        <v>-1</v>
      </c>
      <c r="N1722" s="29">
        <f t="array" ref="N1722">IFERROR(_xlfn._xlws.FILTER(AI$4:AI$6723,(AI$4:AI$6723&gt;=0)*($AB$4:$AB$6723=$C1722)*($AC$4:$AC$6723=$D1722)*(ISNUMBER(_xlfn.XMATCH($AD$4:$AD$6723,$V1722:$Z1722,0)))),-1)</f>
        <v>-1</v>
      </c>
      <c r="O1722" s="29">
        <f t="array" ref="O1722">IFERROR(_xlfn._xlws.FILTER(AJ$4:AJ$6723,(AJ$4:AJ$6723&gt;=0)*($AB$4:$AB$6723=$C1722)*($AC$4:$AC$6723=$D1722)*(ISNUMBER(_xlfn.XMATCH($AD$4:$AD$6723,$V1722:$Z1722,0)))),-1)</f>
        <v>-1</v>
      </c>
      <c r="P1722" s="29">
        <f t="array" ref="P1722">IFERROR(_xlfn._xlws.FILTER(AK$4:AK$6723,(AK$4:AK$6723&gt;=0)*($AB$4:$AB$6723=$C1722)*($AC$4:$AC$6723=$D1722)*(ISNUMBER(_xlfn.XMATCH($AD$4:$AD$6723,$V1722:$Z1722,0)))),-1)</f>
        <v>-1</v>
      </c>
      <c r="Q1722" s="29">
        <f t="array" ref="Q1722">IFERROR(_xlfn._xlws.FILTER(AL$4:AL$6723,(AL$4:AL$6723&gt;=0)*($AB$4:$AB$6723=$C1722)*($AC$4:$AC$6723=$D1722)*(ISNUMBER(_xlfn.XMATCH($AD$4:$AD$6723,$V1722:$Z1722,0)))),-1)</f>
        <v>-1</v>
      </c>
      <c r="R1722" s="29">
        <f t="array" ref="R1722">IFERROR(_xlfn._xlws.FILTER(AM$4:AM$6723,(AM$4:AM$6723&gt;=0)*($AB$4:$AB$6723=$C1722)*($AC$4:$AC$6723=$D1722)*(ISNUMBER(_xlfn.XMATCH($AD$4:$AD$6723,$V1722:$Z1722,0)))),-1)</f>
        <v>-1</v>
      </c>
      <c r="S1722" s="29">
        <f t="array" ref="S1722">IFERROR(_xlfn._xlws.FILTER(AN$4:AN$6723,(AN$4:AN$6723&gt;=0)*($AB$4:$AB$6723=$C1722)*($AC$4:$AC$6723=$D1722)*(ISNUMBER(_xlfn.XMATCH($AD$4:$AD$6723,$V1722:$Z1722,0)))),-1)</f>
        <v>-1</v>
      </c>
      <c r="T1722" s="29">
        <f t="array" ref="T1722">IFERROR(_xlfn._xlws.FILTER(AO$4:AO$6723,(AO$4:AO$6723&gt;=0)*($AB$4:$AB$6723=$C1722)*($AC$4:$AC$6723=$D1722)*(ISNUMBER(_xlfn.XMATCH($AD$4:$AD$6723,$V1722:$Z1722,0)))),-1)</f>
        <v>-1</v>
      </c>
      <c r="V1722" t="s">
        <v>35</v>
      </c>
      <c r="W1722" s="25" t="s">
        <v>83</v>
      </c>
      <c r="X1722" s="25" t="s">
        <v>71</v>
      </c>
      <c r="AB1722" t="s">
        <v>96</v>
      </c>
      <c r="AC1722" t="s">
        <v>97</v>
      </c>
      <c r="AD1722" s="19" t="s">
        <v>80</v>
      </c>
      <c r="AE1722" s="18">
        <v>-1</v>
      </c>
      <c r="AF1722" s="17">
        <v>-1</v>
      </c>
      <c r="AG1722" s="17">
        <v>-1</v>
      </c>
      <c r="AH1722" s="17">
        <v>-1</v>
      </c>
      <c r="AI1722" s="17">
        <v>-1</v>
      </c>
      <c r="AJ1722" s="17">
        <v>-1</v>
      </c>
      <c r="AK1722" s="17">
        <v>-1</v>
      </c>
      <c r="AL1722" s="17">
        <v>-1</v>
      </c>
      <c r="AM1722" s="17">
        <v>-1</v>
      </c>
      <c r="AN1722" s="17">
        <v>-1</v>
      </c>
      <c r="AO1722" s="17">
        <v>-1</v>
      </c>
    </row>
    <row r="1723" spans="3:41" x14ac:dyDescent="0.25">
      <c r="C1723" t="s">
        <v>100</v>
      </c>
      <c r="D1723" s="6" t="s">
        <v>17</v>
      </c>
      <c r="E1723" t="s">
        <v>84</v>
      </c>
      <c r="F1723" s="6">
        <v>2005</v>
      </c>
      <c r="G1723" s="6" t="s">
        <v>14</v>
      </c>
      <c r="H1723" s="6" t="s">
        <v>15</v>
      </c>
      <c r="J1723" s="29">
        <f t="array" ref="J1723">IFERROR(_xlfn._xlws.FILTER(AE$4:AE$6723,(AE$4:AE$6723&gt;=0)*($AB$4:$AB$6723=$C1723)*($AC$4:$AC$6723=$D1723)*(ISNUMBER(_xlfn.XMATCH($AD$4:$AD$6723,$V1723:$Z1723,0)))),-1)</f>
        <v>1.348497104486952</v>
      </c>
      <c r="K1723" s="29">
        <f t="array" ref="K1723">IFERROR(_xlfn._xlws.FILTER(AF$4:AF$6723,(AF$4:AF$6723&gt;=0)*($AB$4:$AB$6723=$C1723)*($AC$4:$AC$6723=$D1723)*(ISNUMBER(_xlfn.XMATCH($AD$4:$AD$6723,$V1723:$Z1723,0)))),-1)</f>
        <v>1.22168905950096</v>
      </c>
      <c r="L1723" s="29">
        <f t="array" ref="L1723">IFERROR(_xlfn._xlws.FILTER(AG$4:AG$6723,(AG$4:AG$6723&gt;=0)*($AB$4:$AB$6723=$C1723)*($AC$4:$AC$6723=$D1723)*(ISNUMBER(_xlfn.XMATCH($AD$4:$AD$6723,$V1723:$Z1723,0)))),-1)</f>
        <v>0.84126492454300394</v>
      </c>
      <c r="M1723" s="29">
        <f t="array" ref="M1723">IFERROR(_xlfn._xlws.FILTER(AH$4:AH$6723,(AH$4:AH$6723&gt;=0)*($AB$4:$AB$6723=$C1723)*($AC$4:$AC$6723=$D1723)*(ISNUMBER(_xlfn.XMATCH($AD$4:$AD$6723,$V1723:$Z1723,0)))),-1)</f>
        <v>0.84126492454300394</v>
      </c>
      <c r="N1723" s="29">
        <f t="array" ref="N1723">IFERROR(_xlfn._xlws.FILTER(AI$4:AI$6723,(AI$4:AI$6723&gt;=0)*($AB$4:$AB$6723=$C1723)*($AC$4:$AC$6723=$D1723)*(ISNUMBER(_xlfn.XMATCH($AD$4:$AD$6723,$V1723:$Z1723,0)))),-1)</f>
        <v>0.84126492454300394</v>
      </c>
      <c r="O1723" s="29">
        <f t="array" ref="O1723">IFERROR(_xlfn._xlws.FILTER(AJ$4:AJ$6723,(AJ$4:AJ$6723&gt;=0)*($AB$4:$AB$6723=$C1723)*($AC$4:$AC$6723=$D1723)*(ISNUMBER(_xlfn.XMATCH($AD$4:$AD$6723,$V1723:$Z1723,0)))),-1)</f>
        <v>0.84126492454300394</v>
      </c>
      <c r="P1723" s="29">
        <f t="array" ref="P1723">IFERROR(_xlfn._xlws.FILTER(AK$4:AK$6723,(AK$4:AK$6723&gt;=0)*($AB$4:$AB$6723=$C1723)*($AC$4:$AC$6723=$D1723)*(ISNUMBER(_xlfn.XMATCH($AD$4:$AD$6723,$V1723:$Z1723,0)))),-1)</f>
        <v>0.84126492454300394</v>
      </c>
      <c r="Q1723" s="29">
        <f t="array" ref="Q1723">IFERROR(_xlfn._xlws.FILTER(AL$4:AL$6723,(AL$4:AL$6723&gt;=0)*($AB$4:$AB$6723=$C1723)*($AC$4:$AC$6723=$D1723)*(ISNUMBER(_xlfn.XMATCH($AD$4:$AD$6723,$V1723:$Z1723,0)))),-1)</f>
        <v>0.84126492454300394</v>
      </c>
      <c r="R1723" s="29">
        <f t="array" ref="R1723">IFERROR(_xlfn._xlws.FILTER(AM$4:AM$6723,(AM$4:AM$6723&gt;=0)*($AB$4:$AB$6723=$C1723)*($AC$4:$AC$6723=$D1723)*(ISNUMBER(_xlfn.XMATCH($AD$4:$AD$6723,$V1723:$Z1723,0)))),-1)</f>
        <v>0.84126492454300394</v>
      </c>
      <c r="S1723" s="29">
        <f t="array" ref="S1723">IFERROR(_xlfn._xlws.FILTER(AN$4:AN$6723,(AN$4:AN$6723&gt;=0)*($AB$4:$AB$6723=$C1723)*($AC$4:$AC$6723=$D1723)*(ISNUMBER(_xlfn.XMATCH($AD$4:$AD$6723,$V1723:$Z1723,0)))),-1)</f>
        <v>0.84126492454300394</v>
      </c>
      <c r="T1723" s="29">
        <f t="array" ref="T1723">IFERROR(_xlfn._xlws.FILTER(AO$4:AO$6723,(AO$4:AO$6723&gt;=0)*($AB$4:$AB$6723=$C1723)*($AC$4:$AC$6723=$D1723)*(ISNUMBER(_xlfn.XMATCH($AD$4:$AD$6723,$V1723:$Z1723,0)))),-1)</f>
        <v>0.84126492454300394</v>
      </c>
      <c r="V1723" t="s">
        <v>84</v>
      </c>
      <c r="W1723" s="25" t="s">
        <v>85</v>
      </c>
      <c r="AB1723" t="s">
        <v>96</v>
      </c>
      <c r="AC1723" t="s">
        <v>97</v>
      </c>
      <c r="AD1723" s="19" t="s">
        <v>33</v>
      </c>
      <c r="AE1723" s="18">
        <v>-1</v>
      </c>
      <c r="AF1723" s="17">
        <v>-1</v>
      </c>
      <c r="AG1723" s="17">
        <v>-1</v>
      </c>
      <c r="AH1723" s="17">
        <v>-1</v>
      </c>
      <c r="AI1723" s="17">
        <v>-1</v>
      </c>
      <c r="AJ1723" s="17">
        <v>-1</v>
      </c>
      <c r="AK1723" s="17">
        <v>-1</v>
      </c>
      <c r="AL1723" s="17">
        <v>-1</v>
      </c>
      <c r="AM1723" s="17">
        <v>-1</v>
      </c>
      <c r="AN1723" s="17">
        <v>-1</v>
      </c>
      <c r="AO1723" s="17">
        <v>-1</v>
      </c>
    </row>
    <row r="1724" spans="3:41" x14ac:dyDescent="0.25">
      <c r="C1724" t="s">
        <v>100</v>
      </c>
      <c r="D1724" s="6" t="s">
        <v>18</v>
      </c>
      <c r="E1724" t="s">
        <v>13</v>
      </c>
      <c r="F1724" s="6">
        <v>2005</v>
      </c>
      <c r="G1724" s="6" t="s">
        <v>14</v>
      </c>
      <c r="H1724" s="6" t="s">
        <v>15</v>
      </c>
      <c r="I1724" s="6"/>
      <c r="J1724" s="29">
        <f t="array" ref="J1724">IFERROR(_xlfn._xlws.FILTER(AE$4:AE$6723,(AE$4:AE$6723&gt;=0)*($AB$4:$AB$6723=$C1724)*($AC$4:$AC$6723=$D1724)*(ISNUMBER(_xlfn.XMATCH($AD$4:$AD$6723,$V1724:$Z1724,0)))),-1)</f>
        <v>25.894454135383508</v>
      </c>
      <c r="K1724" s="29">
        <f t="array" ref="K1724">IFERROR(_xlfn._xlws.FILTER(AF$4:AF$6723,(AF$4:AF$6723&gt;=0)*($AB$4:$AB$6723=$C1724)*($AC$4:$AC$6723=$D1724)*(ISNUMBER(_xlfn.XMATCH($AD$4:$AD$6723,$V1724:$Z1724,0)))),-1)</f>
        <v>31.806651187806601</v>
      </c>
      <c r="L1724" s="29">
        <f t="array" ref="L1724">IFERROR(_xlfn._xlws.FILTER(AG$4:AG$6723,(AG$4:AG$6723&gt;=0)*($AB$4:$AB$6723=$C1724)*($AC$4:$AC$6723=$D1724)*(ISNUMBER(_xlfn.XMATCH($AD$4:$AD$6723,$V1724:$Z1724,0)))),-1)</f>
        <v>42.233207539989401</v>
      </c>
      <c r="M1724" s="29">
        <f t="array" ref="M1724">IFERROR(_xlfn._xlws.FILTER(AH$4:AH$6723,(AH$4:AH$6723&gt;=0)*($AB$4:$AB$6723=$C1724)*($AC$4:$AC$6723=$D1724)*(ISNUMBER(_xlfn.XMATCH($AD$4:$AD$6723,$V1724:$Z1724,0)))),-1)</f>
        <v>45.888224942532901</v>
      </c>
      <c r="N1724" s="29">
        <f t="array" ref="N1724">IFERROR(_xlfn._xlws.FILTER(AI$4:AI$6723,(AI$4:AI$6723&gt;=0)*($AB$4:$AB$6723=$C1724)*($AC$4:$AC$6723=$D1724)*(ISNUMBER(_xlfn.XMATCH($AD$4:$AD$6723,$V1724:$Z1724,0)))),-1)</f>
        <v>49.439286694529301</v>
      </c>
      <c r="O1724" s="29">
        <f t="array" ref="O1724">IFERROR(_xlfn._xlws.FILTER(AJ$4:AJ$6723,(AJ$4:AJ$6723&gt;=0)*($AB$4:$AB$6723=$C1724)*($AC$4:$AC$6723=$D1724)*(ISNUMBER(_xlfn.XMATCH($AD$4:$AD$6723,$V1724:$Z1724,0)))),-1)</f>
        <v>65.487499006307601</v>
      </c>
      <c r="P1724" s="29">
        <f t="array" ref="P1724">IFERROR(_xlfn._xlws.FILTER(AK$4:AK$6723,(AK$4:AK$6723&gt;=0)*($AB$4:$AB$6723=$C1724)*($AC$4:$AC$6723=$D1724)*(ISNUMBER(_xlfn.XMATCH($AD$4:$AD$6723,$V1724:$Z1724,0)))),-1)</f>
        <v>63.017397521267597</v>
      </c>
      <c r="Q1724" s="29">
        <f t="array" ref="Q1724">IFERROR(_xlfn._xlws.FILTER(AL$4:AL$6723,(AL$4:AL$6723&gt;=0)*($AB$4:$AB$6723=$C1724)*($AC$4:$AC$6723=$D1724)*(ISNUMBER(_xlfn.XMATCH($AD$4:$AD$6723,$V1724:$Z1724,0)))),-1)</f>
        <v>60.668355586751296</v>
      </c>
      <c r="R1724" s="29">
        <f t="array" ref="R1724">IFERROR(_xlfn._xlws.FILTER(AM$4:AM$6723,(AM$4:AM$6723&gt;=0)*($AB$4:$AB$6723=$C1724)*($AC$4:$AC$6723=$D1724)*(ISNUMBER(_xlfn.XMATCH($AD$4:$AD$6723,$V1724:$Z1724,0)))),-1)</f>
        <v>58.434440080228498</v>
      </c>
      <c r="S1724" s="29">
        <f t="array" ref="S1724">IFERROR(_xlfn._xlws.FILTER(AN$4:AN$6723,(AN$4:AN$6723&gt;=0)*($AB$4:$AB$6723=$C1724)*($AC$4:$AC$6723=$D1724)*(ISNUMBER(_xlfn.XMATCH($AD$4:$AD$6723,$V1724:$Z1724,0)))),-1)</f>
        <v>58.434440080228498</v>
      </c>
      <c r="T1724" s="29">
        <f t="array" ref="T1724">IFERROR(_xlfn._xlws.FILTER(AO$4:AO$6723,(AO$4:AO$6723&gt;=0)*($AB$4:$AB$6723=$C1724)*($AC$4:$AC$6723=$D1724)*(ISNUMBER(_xlfn.XMATCH($AD$4:$AD$6723,$V1724:$Z1724,0)))),-1)</f>
        <v>58.434440080228498</v>
      </c>
      <c r="V1724" t="s">
        <v>13</v>
      </c>
      <c r="AB1724" t="s">
        <v>96</v>
      </c>
      <c r="AC1724" t="s">
        <v>97</v>
      </c>
      <c r="AD1724" s="19" t="s">
        <v>91</v>
      </c>
      <c r="AE1724" s="18">
        <v>-1</v>
      </c>
      <c r="AF1724" s="17">
        <v>-1</v>
      </c>
      <c r="AG1724" s="17">
        <v>-1</v>
      </c>
      <c r="AH1724" s="17">
        <v>-1</v>
      </c>
      <c r="AI1724" s="17">
        <v>-1</v>
      </c>
      <c r="AJ1724" s="17">
        <v>-1</v>
      </c>
      <c r="AK1724" s="17">
        <v>-1</v>
      </c>
      <c r="AL1724" s="17">
        <v>-1</v>
      </c>
      <c r="AM1724" s="17">
        <v>-1</v>
      </c>
      <c r="AN1724" s="17">
        <v>-1</v>
      </c>
      <c r="AO1724" s="17">
        <v>-1</v>
      </c>
    </row>
    <row r="1725" spans="3:41" x14ac:dyDescent="0.25">
      <c r="C1725" t="s">
        <v>100</v>
      </c>
      <c r="D1725" s="6" t="s">
        <v>18</v>
      </c>
      <c r="E1725" t="s">
        <v>17</v>
      </c>
      <c r="F1725" s="6">
        <v>2005</v>
      </c>
      <c r="G1725" s="6" t="s">
        <v>14</v>
      </c>
      <c r="H1725" s="6" t="s">
        <v>15</v>
      </c>
      <c r="I1725" s="6"/>
      <c r="J1725" s="29">
        <f t="array" ref="J1725">IFERROR(_xlfn._xlws.FILTER(AE$4:AE$6723,(AE$4:AE$6723&gt;=0)*($AB$4:$AB$6723=$C1725)*($AC$4:$AC$6723=$D1725)*(ISNUMBER(_xlfn.XMATCH($AD$4:$AD$6723,$V1725:$Z1725,0)))),-1)</f>
        <v>12.41270649969829</v>
      </c>
      <c r="K1725" s="29">
        <f t="array" ref="K1725">IFERROR(_xlfn._xlws.FILTER(AF$4:AF$6723,(AF$4:AF$6723&gt;=0)*($AB$4:$AB$6723=$C1725)*($AC$4:$AC$6723=$D1725)*(ISNUMBER(_xlfn.XMATCH($AD$4:$AD$6723,$V1725:$Z1725,0)))),-1)</f>
        <v>17.731935374773698</v>
      </c>
      <c r="L1725" s="29">
        <f t="array" ref="L1725">IFERROR(_xlfn._xlws.FILTER(AG$4:AG$6723,(AG$4:AG$6723&gt;=0)*($AB$4:$AB$6723=$C1725)*($AC$4:$AC$6723=$D1725)*(ISNUMBER(_xlfn.XMATCH($AD$4:$AD$6723,$V1725:$Z1725,0)))),-1)</f>
        <v>20.150867999999999</v>
      </c>
      <c r="M1725" s="29">
        <f t="array" ref="M1725">IFERROR(_xlfn._xlws.FILTER(AH$4:AH$6723,(AH$4:AH$6723&gt;=0)*($AB$4:$AB$6723=$C1725)*($AC$4:$AC$6723=$D1725)*(ISNUMBER(_xlfn.XMATCH($AD$4:$AD$6723,$V1725:$Z1725,0)))),-1)</f>
        <v>26.920245000000001</v>
      </c>
      <c r="N1725" s="29">
        <f t="array" ref="N1725">IFERROR(_xlfn._xlws.FILTER(AI$4:AI$6723,(AI$4:AI$6723&gt;=0)*($AB$4:$AB$6723=$C1725)*($AC$4:$AC$6723=$D1725)*(ISNUMBER(_xlfn.XMATCH($AD$4:$AD$6723,$V1725:$Z1725,0)))),-1)</f>
        <v>28.789731</v>
      </c>
      <c r="O1725" s="29">
        <f t="array" ref="O1725">IFERROR(_xlfn._xlws.FILTER(AJ$4:AJ$6723,(AJ$4:AJ$6723&gt;=0)*($AB$4:$AB$6723=$C1725)*($AC$4:$AC$6723=$D1725)*(ISNUMBER(_xlfn.XMATCH($AD$4:$AD$6723,$V1725:$Z1725,0)))),-1)</f>
        <v>30.016029</v>
      </c>
      <c r="P1725" s="29">
        <f t="array" ref="P1725">IFERROR(_xlfn._xlws.FILTER(AK$4:AK$6723,(AK$4:AK$6723&gt;=0)*($AB$4:$AB$6723=$C1725)*($AC$4:$AC$6723=$D1725)*(ISNUMBER(_xlfn.XMATCH($AD$4:$AD$6723,$V1725:$Z1725,0)))),-1)</f>
        <v>31.311240000000002</v>
      </c>
      <c r="Q1725" s="29">
        <f t="array" ref="Q1725">IFERROR(_xlfn._xlws.FILTER(AL$4:AL$6723,(AL$4:AL$6723&gt;=0)*($AB$4:$AB$6723=$C1725)*($AC$4:$AC$6723=$D1725)*(ISNUMBER(_xlfn.XMATCH($AD$4:$AD$6723,$V1725:$Z1725,0)))),-1)</f>
        <v>32.336100000000002</v>
      </c>
      <c r="R1725" s="29">
        <f t="array" ref="R1725">IFERROR(_xlfn._xlws.FILTER(AM$4:AM$6723,(AM$4:AM$6723&gt;=0)*($AB$4:$AB$6723=$C1725)*($AC$4:$AC$6723=$D1725)*(ISNUMBER(_xlfn.XMATCH($AD$4:$AD$6723,$V1725:$Z1725,0)))),-1)</f>
        <v>32.336100000000002</v>
      </c>
      <c r="S1725" s="29">
        <f t="array" ref="S1725">IFERROR(_xlfn._xlws.FILTER(AN$4:AN$6723,(AN$4:AN$6723&gt;=0)*($AB$4:$AB$6723=$C1725)*($AC$4:$AC$6723=$D1725)*(ISNUMBER(_xlfn.XMATCH($AD$4:$AD$6723,$V1725:$Z1725,0)))),-1)</f>
        <v>32.336100000000002</v>
      </c>
      <c r="T1725" s="29">
        <f t="array" ref="T1725">IFERROR(_xlfn._xlws.FILTER(AO$4:AO$6723,(AO$4:AO$6723&gt;=0)*($AB$4:$AB$6723=$C1725)*($AC$4:$AC$6723=$D1725)*(ISNUMBER(_xlfn.XMATCH($AD$4:$AD$6723,$V1725:$Z1725,0)))),-1)</f>
        <v>32.336100000000002</v>
      </c>
      <c r="V1725" t="s">
        <v>17</v>
      </c>
      <c r="AB1725" t="s">
        <v>96</v>
      </c>
      <c r="AC1725" t="s">
        <v>97</v>
      </c>
      <c r="AD1725" s="19" t="s">
        <v>81</v>
      </c>
      <c r="AE1725" s="18">
        <v>-1</v>
      </c>
      <c r="AF1725" s="17">
        <v>-1</v>
      </c>
      <c r="AG1725" s="17">
        <v>-1</v>
      </c>
      <c r="AH1725" s="17">
        <v>-1</v>
      </c>
      <c r="AI1725" s="17">
        <v>-1</v>
      </c>
      <c r="AJ1725" s="17">
        <v>-1</v>
      </c>
      <c r="AK1725" s="17">
        <v>-1</v>
      </c>
      <c r="AL1725" s="17">
        <v>-1</v>
      </c>
      <c r="AM1725" s="17">
        <v>-1</v>
      </c>
      <c r="AN1725" s="17">
        <v>-1</v>
      </c>
      <c r="AO1725" s="17">
        <v>-1</v>
      </c>
    </row>
    <row r="1726" spans="3:41" x14ac:dyDescent="0.25">
      <c r="C1726" t="s">
        <v>100</v>
      </c>
      <c r="D1726" s="6" t="s">
        <v>18</v>
      </c>
      <c r="E1726" t="s">
        <v>18</v>
      </c>
      <c r="F1726" s="6">
        <v>2005</v>
      </c>
      <c r="G1726" s="6" t="s">
        <v>14</v>
      </c>
      <c r="H1726" s="6" t="s">
        <v>15</v>
      </c>
      <c r="I1726" s="6"/>
      <c r="J1726" s="29">
        <f t="array" ref="J1726">IFERROR(_xlfn._xlws.FILTER(AE$4:AE$6723,(AE$4:AE$6723&gt;=0)*($AB$4:$AB$6723=$C1726)*($AC$4:$AC$6723=$D1726)*(ISNUMBER(_xlfn.XMATCH($AD$4:$AD$6723,$V1726:$Z1726,0)))),-1)</f>
        <v>-1</v>
      </c>
      <c r="K1726" s="29">
        <f t="array" ref="K1726">IFERROR(_xlfn._xlws.FILTER(AF$4:AF$6723,(AF$4:AF$6723&gt;=0)*($AB$4:$AB$6723=$C1726)*($AC$4:$AC$6723=$D1726)*(ISNUMBER(_xlfn.XMATCH($AD$4:$AD$6723,$V1726:$Z1726,0)))),-1)</f>
        <v>-1</v>
      </c>
      <c r="L1726" s="29">
        <f t="array" ref="L1726">IFERROR(_xlfn._xlws.FILTER(AG$4:AG$6723,(AG$4:AG$6723&gt;=0)*($AB$4:$AB$6723=$C1726)*($AC$4:$AC$6723=$D1726)*(ISNUMBER(_xlfn.XMATCH($AD$4:$AD$6723,$V1726:$Z1726,0)))),-1)</f>
        <v>-1</v>
      </c>
      <c r="M1726" s="29">
        <f t="array" ref="M1726">IFERROR(_xlfn._xlws.FILTER(AH$4:AH$6723,(AH$4:AH$6723&gt;=0)*($AB$4:$AB$6723=$C1726)*($AC$4:$AC$6723=$D1726)*(ISNUMBER(_xlfn.XMATCH($AD$4:$AD$6723,$V1726:$Z1726,0)))),-1)</f>
        <v>-1</v>
      </c>
      <c r="N1726" s="29">
        <f t="array" ref="N1726">IFERROR(_xlfn._xlws.FILTER(AI$4:AI$6723,(AI$4:AI$6723&gt;=0)*($AB$4:$AB$6723=$C1726)*($AC$4:$AC$6723=$D1726)*(ISNUMBER(_xlfn.XMATCH($AD$4:$AD$6723,$V1726:$Z1726,0)))),-1)</f>
        <v>-1</v>
      </c>
      <c r="O1726" s="29">
        <f t="array" ref="O1726">IFERROR(_xlfn._xlws.FILTER(AJ$4:AJ$6723,(AJ$4:AJ$6723&gt;=0)*($AB$4:$AB$6723=$C1726)*($AC$4:$AC$6723=$D1726)*(ISNUMBER(_xlfn.XMATCH($AD$4:$AD$6723,$V1726:$Z1726,0)))),-1)</f>
        <v>-1</v>
      </c>
      <c r="P1726" s="29">
        <f t="array" ref="P1726">IFERROR(_xlfn._xlws.FILTER(AK$4:AK$6723,(AK$4:AK$6723&gt;=0)*($AB$4:$AB$6723=$C1726)*($AC$4:$AC$6723=$D1726)*(ISNUMBER(_xlfn.XMATCH($AD$4:$AD$6723,$V1726:$Z1726,0)))),-1)</f>
        <v>-1</v>
      </c>
      <c r="Q1726" s="29">
        <f t="array" ref="Q1726">IFERROR(_xlfn._xlws.FILTER(AL$4:AL$6723,(AL$4:AL$6723&gt;=0)*($AB$4:$AB$6723=$C1726)*($AC$4:$AC$6723=$D1726)*(ISNUMBER(_xlfn.XMATCH($AD$4:$AD$6723,$V1726:$Z1726,0)))),-1)</f>
        <v>-1</v>
      </c>
      <c r="R1726" s="29">
        <f t="array" ref="R1726">IFERROR(_xlfn._xlws.FILTER(AM$4:AM$6723,(AM$4:AM$6723&gt;=0)*($AB$4:$AB$6723=$C1726)*($AC$4:$AC$6723=$D1726)*(ISNUMBER(_xlfn.XMATCH($AD$4:$AD$6723,$V1726:$Z1726,0)))),-1)</f>
        <v>-1</v>
      </c>
      <c r="S1726" s="29">
        <f t="array" ref="S1726">IFERROR(_xlfn._xlws.FILTER(AN$4:AN$6723,(AN$4:AN$6723&gt;=0)*($AB$4:$AB$6723=$C1726)*($AC$4:$AC$6723=$D1726)*(ISNUMBER(_xlfn.XMATCH($AD$4:$AD$6723,$V1726:$Z1726,0)))),-1)</f>
        <v>-1</v>
      </c>
      <c r="T1726" s="29">
        <f t="array" ref="T1726">IFERROR(_xlfn._xlws.FILTER(AO$4:AO$6723,(AO$4:AO$6723&gt;=0)*($AB$4:$AB$6723=$C1726)*($AC$4:$AC$6723=$D1726)*(ISNUMBER(_xlfn.XMATCH($AD$4:$AD$6723,$V1726:$Z1726,0)))),-1)</f>
        <v>-1</v>
      </c>
      <c r="V1726" t="s">
        <v>18</v>
      </c>
      <c r="AB1726" t="s">
        <v>96</v>
      </c>
      <c r="AC1726" t="s">
        <v>97</v>
      </c>
      <c r="AD1726" s="19" t="s">
        <v>34</v>
      </c>
      <c r="AE1726" s="18">
        <v>-1</v>
      </c>
      <c r="AF1726" s="17">
        <v>-1</v>
      </c>
      <c r="AG1726" s="17">
        <v>-1</v>
      </c>
      <c r="AH1726" s="17">
        <v>-1</v>
      </c>
      <c r="AI1726" s="17">
        <v>-1</v>
      </c>
      <c r="AJ1726" s="17">
        <v>-1</v>
      </c>
      <c r="AK1726" s="17">
        <v>-1</v>
      </c>
      <c r="AL1726" s="17">
        <v>-1</v>
      </c>
      <c r="AM1726" s="17">
        <v>-1</v>
      </c>
      <c r="AN1726" s="17">
        <v>-1</v>
      </c>
      <c r="AO1726" s="17">
        <v>-1</v>
      </c>
    </row>
    <row r="1727" spans="3:41" x14ac:dyDescent="0.25">
      <c r="C1727" t="s">
        <v>100</v>
      </c>
      <c r="D1727" s="6" t="s">
        <v>18</v>
      </c>
      <c r="E1727" t="s">
        <v>63</v>
      </c>
      <c r="F1727" s="6">
        <v>2005</v>
      </c>
      <c r="G1727" s="6" t="s">
        <v>14</v>
      </c>
      <c r="H1727" s="6" t="s">
        <v>15</v>
      </c>
      <c r="J1727" s="29">
        <f t="array" ref="J1727">IFERROR(_xlfn._xlws.FILTER(AE$4:AE$6723,(AE$4:AE$6723&gt;=0)*($AB$4:$AB$6723=$C1727)*($AC$4:$AC$6723=$D1727)*(ISNUMBER(_xlfn.XMATCH($AD$4:$AD$6723,$V1727:$Z1727,0)))),-1)</f>
        <v>-1</v>
      </c>
      <c r="K1727" s="29">
        <f t="array" ref="K1727">IFERROR(_xlfn._xlws.FILTER(AF$4:AF$6723,(AF$4:AF$6723&gt;=0)*($AB$4:$AB$6723=$C1727)*($AC$4:$AC$6723=$D1727)*(ISNUMBER(_xlfn.XMATCH($AD$4:$AD$6723,$V1727:$Z1727,0)))),-1)</f>
        <v>-1</v>
      </c>
      <c r="L1727" s="29">
        <f t="array" ref="L1727">IFERROR(_xlfn._xlws.FILTER(AG$4:AG$6723,(AG$4:AG$6723&gt;=0)*($AB$4:$AB$6723=$C1727)*($AC$4:$AC$6723=$D1727)*(ISNUMBER(_xlfn.XMATCH($AD$4:$AD$6723,$V1727:$Z1727,0)))),-1)</f>
        <v>-1</v>
      </c>
      <c r="M1727" s="29">
        <f t="array" ref="M1727">IFERROR(_xlfn._xlws.FILTER(AH$4:AH$6723,(AH$4:AH$6723&gt;=0)*($AB$4:$AB$6723=$C1727)*($AC$4:$AC$6723=$D1727)*(ISNUMBER(_xlfn.XMATCH($AD$4:$AD$6723,$V1727:$Z1727,0)))),-1)</f>
        <v>-1</v>
      </c>
      <c r="N1727" s="29">
        <f t="array" ref="N1727">IFERROR(_xlfn._xlws.FILTER(AI$4:AI$6723,(AI$4:AI$6723&gt;=0)*($AB$4:$AB$6723=$C1727)*($AC$4:$AC$6723=$D1727)*(ISNUMBER(_xlfn.XMATCH($AD$4:$AD$6723,$V1727:$Z1727,0)))),-1)</f>
        <v>-1</v>
      </c>
      <c r="O1727" s="29">
        <f t="array" ref="O1727">IFERROR(_xlfn._xlws.FILTER(AJ$4:AJ$6723,(AJ$4:AJ$6723&gt;=0)*($AB$4:$AB$6723=$C1727)*($AC$4:$AC$6723=$D1727)*(ISNUMBER(_xlfn.XMATCH($AD$4:$AD$6723,$V1727:$Z1727,0)))),-1)</f>
        <v>-1</v>
      </c>
      <c r="P1727" s="29">
        <f t="array" ref="P1727">IFERROR(_xlfn._xlws.FILTER(AK$4:AK$6723,(AK$4:AK$6723&gt;=0)*($AB$4:$AB$6723=$C1727)*($AC$4:$AC$6723=$D1727)*(ISNUMBER(_xlfn.XMATCH($AD$4:$AD$6723,$V1727:$Z1727,0)))),-1)</f>
        <v>-1</v>
      </c>
      <c r="Q1727" s="29">
        <f t="array" ref="Q1727">IFERROR(_xlfn._xlws.FILTER(AL$4:AL$6723,(AL$4:AL$6723&gt;=0)*($AB$4:$AB$6723=$C1727)*($AC$4:$AC$6723=$D1727)*(ISNUMBER(_xlfn.XMATCH($AD$4:$AD$6723,$V1727:$Z1727,0)))),-1)</f>
        <v>-1</v>
      </c>
      <c r="R1727" s="29">
        <f t="array" ref="R1727">IFERROR(_xlfn._xlws.FILTER(AM$4:AM$6723,(AM$4:AM$6723&gt;=0)*($AB$4:$AB$6723=$C1727)*($AC$4:$AC$6723=$D1727)*(ISNUMBER(_xlfn.XMATCH($AD$4:$AD$6723,$V1727:$Z1727,0)))),-1)</f>
        <v>-1</v>
      </c>
      <c r="S1727" s="29">
        <f t="array" ref="S1727">IFERROR(_xlfn._xlws.FILTER(AN$4:AN$6723,(AN$4:AN$6723&gt;=0)*($AB$4:$AB$6723=$C1727)*($AC$4:$AC$6723=$D1727)*(ISNUMBER(_xlfn.XMATCH($AD$4:$AD$6723,$V1727:$Z1727,0)))),-1)</f>
        <v>-1</v>
      </c>
      <c r="T1727" s="29">
        <f t="array" ref="T1727">IFERROR(_xlfn._xlws.FILTER(AO$4:AO$6723,(AO$4:AO$6723&gt;=0)*($AB$4:$AB$6723=$C1727)*($AC$4:$AC$6723=$D1727)*(ISNUMBER(_xlfn.XMATCH($AD$4:$AD$6723,$V1727:$Z1727,0)))),-1)</f>
        <v>-1</v>
      </c>
      <c r="V1727" t="s">
        <v>63</v>
      </c>
      <c r="AB1727" t="s">
        <v>96</v>
      </c>
      <c r="AC1727" t="s">
        <v>97</v>
      </c>
      <c r="AD1727" s="19" t="s">
        <v>92</v>
      </c>
      <c r="AE1727" s="18">
        <v>-1</v>
      </c>
      <c r="AF1727" s="17">
        <v>-1</v>
      </c>
      <c r="AG1727" s="17">
        <v>-1</v>
      </c>
      <c r="AH1727" s="17">
        <v>-1</v>
      </c>
      <c r="AI1727" s="17">
        <v>-1</v>
      </c>
      <c r="AJ1727" s="17">
        <v>-1</v>
      </c>
      <c r="AK1727" s="17">
        <v>-1</v>
      </c>
      <c r="AL1727" s="17">
        <v>-1</v>
      </c>
      <c r="AM1727" s="17">
        <v>-1</v>
      </c>
      <c r="AN1727" s="17">
        <v>-1</v>
      </c>
      <c r="AO1727" s="17">
        <v>-1</v>
      </c>
    </row>
    <row r="1728" spans="3:41" x14ac:dyDescent="0.25">
      <c r="C1728" t="s">
        <v>100</v>
      </c>
      <c r="D1728" s="6" t="s">
        <v>18</v>
      </c>
      <c r="E1728" t="s">
        <v>21</v>
      </c>
      <c r="F1728" s="6">
        <v>2005</v>
      </c>
      <c r="G1728" s="6" t="s">
        <v>14</v>
      </c>
      <c r="H1728" s="6" t="s">
        <v>15</v>
      </c>
      <c r="J1728" s="29">
        <f t="array" ref="J1728">IFERROR(_xlfn._xlws.FILTER(AE$4:AE$6723,(AE$4:AE$6723&gt;=0)*($AB$4:$AB$6723=$C1728)*($AC$4:$AC$6723=$D1728)*(ISNUMBER(_xlfn.XMATCH($AD$4:$AD$6723,$V1728:$Z1728,0)))),-1)</f>
        <v>-1</v>
      </c>
      <c r="K1728" s="29">
        <f t="array" ref="K1728">IFERROR(_xlfn._xlws.FILTER(AF$4:AF$6723,(AF$4:AF$6723&gt;=0)*($AB$4:$AB$6723=$C1728)*($AC$4:$AC$6723=$D1728)*(ISNUMBER(_xlfn.XMATCH($AD$4:$AD$6723,$V1728:$Z1728,0)))),-1)</f>
        <v>-1</v>
      </c>
      <c r="L1728" s="29">
        <f t="array" ref="L1728">IFERROR(_xlfn._xlws.FILTER(AG$4:AG$6723,(AG$4:AG$6723&gt;=0)*($AB$4:$AB$6723=$C1728)*($AC$4:$AC$6723=$D1728)*(ISNUMBER(_xlfn.XMATCH($AD$4:$AD$6723,$V1728:$Z1728,0)))),-1)</f>
        <v>-1</v>
      </c>
      <c r="M1728" s="29">
        <f t="array" ref="M1728">IFERROR(_xlfn._xlws.FILTER(AH$4:AH$6723,(AH$4:AH$6723&gt;=0)*($AB$4:$AB$6723=$C1728)*($AC$4:$AC$6723=$D1728)*(ISNUMBER(_xlfn.XMATCH($AD$4:$AD$6723,$V1728:$Z1728,0)))),-1)</f>
        <v>-1</v>
      </c>
      <c r="N1728" s="29">
        <f t="array" ref="N1728">IFERROR(_xlfn._xlws.FILTER(AI$4:AI$6723,(AI$4:AI$6723&gt;=0)*($AB$4:$AB$6723=$C1728)*($AC$4:$AC$6723=$D1728)*(ISNUMBER(_xlfn.XMATCH($AD$4:$AD$6723,$V1728:$Z1728,0)))),-1)</f>
        <v>-1</v>
      </c>
      <c r="O1728" s="29">
        <f t="array" ref="O1728">IFERROR(_xlfn._xlws.FILTER(AJ$4:AJ$6723,(AJ$4:AJ$6723&gt;=0)*($AB$4:$AB$6723=$C1728)*($AC$4:$AC$6723=$D1728)*(ISNUMBER(_xlfn.XMATCH($AD$4:$AD$6723,$V1728:$Z1728,0)))),-1)</f>
        <v>-1</v>
      </c>
      <c r="P1728" s="29">
        <f t="array" ref="P1728">IFERROR(_xlfn._xlws.FILTER(AK$4:AK$6723,(AK$4:AK$6723&gt;=0)*($AB$4:$AB$6723=$C1728)*($AC$4:$AC$6723=$D1728)*(ISNUMBER(_xlfn.XMATCH($AD$4:$AD$6723,$V1728:$Z1728,0)))),-1)</f>
        <v>-1</v>
      </c>
      <c r="Q1728" s="29">
        <f t="array" ref="Q1728">IFERROR(_xlfn._xlws.FILTER(AL$4:AL$6723,(AL$4:AL$6723&gt;=0)*($AB$4:$AB$6723=$C1728)*($AC$4:$AC$6723=$D1728)*(ISNUMBER(_xlfn.XMATCH($AD$4:$AD$6723,$V1728:$Z1728,0)))),-1)</f>
        <v>-1</v>
      </c>
      <c r="R1728" s="29">
        <f t="array" ref="R1728">IFERROR(_xlfn._xlws.FILTER(AM$4:AM$6723,(AM$4:AM$6723&gt;=0)*($AB$4:$AB$6723=$C1728)*($AC$4:$AC$6723=$D1728)*(ISNUMBER(_xlfn.XMATCH($AD$4:$AD$6723,$V1728:$Z1728,0)))),-1)</f>
        <v>-1</v>
      </c>
      <c r="S1728" s="29">
        <f t="array" ref="S1728">IFERROR(_xlfn._xlws.FILTER(AN$4:AN$6723,(AN$4:AN$6723&gt;=0)*($AB$4:$AB$6723=$C1728)*($AC$4:$AC$6723=$D1728)*(ISNUMBER(_xlfn.XMATCH($AD$4:$AD$6723,$V1728:$Z1728,0)))),-1)</f>
        <v>-1</v>
      </c>
      <c r="T1728" s="29">
        <f t="array" ref="T1728">IFERROR(_xlfn._xlws.FILTER(AO$4:AO$6723,(AO$4:AO$6723&gt;=0)*($AB$4:$AB$6723=$C1728)*($AC$4:$AC$6723=$D1728)*(ISNUMBER(_xlfn.XMATCH($AD$4:$AD$6723,$V1728:$Z1728,0)))),-1)</f>
        <v>-1</v>
      </c>
      <c r="V1728" t="s">
        <v>21</v>
      </c>
      <c r="AB1728" t="s">
        <v>96</v>
      </c>
      <c r="AC1728" t="s">
        <v>97</v>
      </c>
      <c r="AD1728" s="19" t="s">
        <v>35</v>
      </c>
      <c r="AE1728" s="18">
        <v>-1</v>
      </c>
      <c r="AF1728" s="17">
        <v>-1</v>
      </c>
      <c r="AG1728" s="17">
        <v>-1</v>
      </c>
      <c r="AH1728" s="17">
        <v>-1</v>
      </c>
      <c r="AI1728" s="17">
        <v>-1</v>
      </c>
      <c r="AJ1728" s="17">
        <v>-1</v>
      </c>
      <c r="AK1728" s="17">
        <v>-1</v>
      </c>
      <c r="AL1728" s="17">
        <v>-1</v>
      </c>
      <c r="AM1728" s="17">
        <v>-1</v>
      </c>
      <c r="AN1728" s="17">
        <v>-1</v>
      </c>
      <c r="AO1728" s="17">
        <v>-1</v>
      </c>
    </row>
    <row r="1729" spans="3:41" x14ac:dyDescent="0.25">
      <c r="C1729" t="s">
        <v>100</v>
      </c>
      <c r="D1729" s="6" t="s">
        <v>18</v>
      </c>
      <c r="E1729" t="s">
        <v>22</v>
      </c>
      <c r="F1729" s="6">
        <v>2005</v>
      </c>
      <c r="G1729" s="6" t="s">
        <v>14</v>
      </c>
      <c r="H1729" s="6" t="s">
        <v>15</v>
      </c>
      <c r="J1729" s="29">
        <f t="array" ref="J1729">IFERROR(_xlfn._xlws.FILTER(AE$4:AE$6723,(AE$4:AE$6723&gt;=0)*($AB$4:$AB$6723=$C1729)*($AC$4:$AC$6723=$D1729)*(ISNUMBER(_xlfn.XMATCH($AD$4:$AD$6723,$V1729:$Z1729,0)))),-1)</f>
        <v>2.7114430765744828</v>
      </c>
      <c r="K1729" s="29">
        <f t="array" ref="K1729">IFERROR(_xlfn._xlws.FILTER(AF$4:AF$6723,(AF$4:AF$6723&gt;=0)*($AB$4:$AB$6723=$C1729)*($AC$4:$AC$6723=$D1729)*(ISNUMBER(_xlfn.XMATCH($AD$4:$AD$6723,$V1729:$Z1729,0)))),-1)</f>
        <v>2.8733728858611101</v>
      </c>
      <c r="L1729" s="29">
        <f t="array" ref="L1729">IFERROR(_xlfn._xlws.FILTER(AG$4:AG$6723,(AG$4:AG$6723&gt;=0)*($AB$4:$AB$6723=$C1729)*($AC$4:$AC$6723=$D1729)*(ISNUMBER(_xlfn.XMATCH($AD$4:$AD$6723,$V1729:$Z1729,0)))),-1)</f>
        <v>3.3591623137209599</v>
      </c>
      <c r="M1729" s="29">
        <f t="array" ref="M1729">IFERROR(_xlfn._xlws.FILTER(AH$4:AH$6723,(AH$4:AH$6723&gt;=0)*($AB$4:$AB$6723=$C1729)*($AC$4:$AC$6723=$D1729)*(ISNUMBER(_xlfn.XMATCH($AD$4:$AD$6723,$V1729:$Z1729,0)))),-1)</f>
        <v>3.3591623137209599</v>
      </c>
      <c r="N1729" s="29">
        <f t="array" ref="N1729">IFERROR(_xlfn._xlws.FILTER(AI$4:AI$6723,(AI$4:AI$6723&gt;=0)*($AB$4:$AB$6723=$C1729)*($AC$4:$AC$6723=$D1729)*(ISNUMBER(_xlfn.XMATCH($AD$4:$AD$6723,$V1729:$Z1729,0)))),-1)</f>
        <v>3.3591623137209599</v>
      </c>
      <c r="O1729" s="29">
        <f t="array" ref="O1729">IFERROR(_xlfn._xlws.FILTER(AJ$4:AJ$6723,(AJ$4:AJ$6723&gt;=0)*($AB$4:$AB$6723=$C1729)*($AC$4:$AC$6723=$D1729)*(ISNUMBER(_xlfn.XMATCH($AD$4:$AD$6723,$V1729:$Z1729,0)))),-1)</f>
        <v>3.3591623137209599</v>
      </c>
      <c r="P1729" s="29">
        <f t="array" ref="P1729">IFERROR(_xlfn._xlws.FILTER(AK$4:AK$6723,(AK$4:AK$6723&gt;=0)*($AB$4:$AB$6723=$C1729)*($AC$4:$AC$6723=$D1729)*(ISNUMBER(_xlfn.XMATCH($AD$4:$AD$6723,$V1729:$Z1729,0)))),-1)</f>
        <v>3.3591623137209599</v>
      </c>
      <c r="Q1729" s="29">
        <f t="array" ref="Q1729">IFERROR(_xlfn._xlws.FILTER(AL$4:AL$6723,(AL$4:AL$6723&gt;=0)*($AB$4:$AB$6723=$C1729)*($AC$4:$AC$6723=$D1729)*(ISNUMBER(_xlfn.XMATCH($AD$4:$AD$6723,$V1729:$Z1729,0)))),-1)</f>
        <v>3.3591623137209599</v>
      </c>
      <c r="R1729" s="29">
        <f t="array" ref="R1729">IFERROR(_xlfn._xlws.FILTER(AM$4:AM$6723,(AM$4:AM$6723&gt;=0)*($AB$4:$AB$6723=$C1729)*($AC$4:$AC$6723=$D1729)*(ISNUMBER(_xlfn.XMATCH($AD$4:$AD$6723,$V1729:$Z1729,0)))),-1)</f>
        <v>3.3591623137209599</v>
      </c>
      <c r="S1729" s="29">
        <f t="array" ref="S1729">IFERROR(_xlfn._xlws.FILTER(AN$4:AN$6723,(AN$4:AN$6723&gt;=0)*($AB$4:$AB$6723=$C1729)*($AC$4:$AC$6723=$D1729)*(ISNUMBER(_xlfn.XMATCH($AD$4:$AD$6723,$V1729:$Z1729,0)))),-1)</f>
        <v>3.3591623137209599</v>
      </c>
      <c r="T1729" s="29">
        <f t="array" ref="T1729">IFERROR(_xlfn._xlws.FILTER(AO$4:AO$6723,(AO$4:AO$6723&gt;=0)*($AB$4:$AB$6723=$C1729)*($AC$4:$AC$6723=$D1729)*(ISNUMBER(_xlfn.XMATCH($AD$4:$AD$6723,$V1729:$Z1729,0)))),-1)</f>
        <v>3.3591623137209599</v>
      </c>
      <c r="V1729" s="19" t="s">
        <v>66</v>
      </c>
      <c r="W1729" s="19" t="s">
        <v>67</v>
      </c>
      <c r="X1729" s="19" t="s">
        <v>68</v>
      </c>
      <c r="Y1729" s="19" t="s">
        <v>69</v>
      </c>
      <c r="Z1729" s="19" t="s">
        <v>70</v>
      </c>
      <c r="AB1729" t="s">
        <v>96</v>
      </c>
      <c r="AC1729" t="s">
        <v>97</v>
      </c>
      <c r="AD1729" s="19" t="s">
        <v>93</v>
      </c>
      <c r="AE1729" s="18">
        <v>-1</v>
      </c>
      <c r="AF1729" s="17">
        <v>-1</v>
      </c>
      <c r="AG1729" s="17">
        <v>-1</v>
      </c>
      <c r="AH1729" s="17">
        <v>-1</v>
      </c>
      <c r="AI1729" s="17">
        <v>-1</v>
      </c>
      <c r="AJ1729" s="17">
        <v>-1</v>
      </c>
      <c r="AK1729" s="17">
        <v>-1</v>
      </c>
      <c r="AL1729" s="17">
        <v>-1</v>
      </c>
      <c r="AM1729" s="17">
        <v>-1</v>
      </c>
      <c r="AN1729" s="17">
        <v>-1</v>
      </c>
      <c r="AO1729" s="17">
        <v>-1</v>
      </c>
    </row>
    <row r="1730" spans="3:41" x14ac:dyDescent="0.25">
      <c r="C1730" t="s">
        <v>100</v>
      </c>
      <c r="D1730" s="6" t="s">
        <v>18</v>
      </c>
      <c r="E1730" t="s">
        <v>23</v>
      </c>
      <c r="F1730" s="6">
        <v>2005</v>
      </c>
      <c r="G1730" s="6" t="s">
        <v>14</v>
      </c>
      <c r="H1730" s="6" t="s">
        <v>15</v>
      </c>
      <c r="J1730" s="29">
        <f t="array" ref="J1730">IFERROR(_xlfn._xlws.FILTER(AE$4:AE$6723,(AE$4:AE$6723&gt;=0)*($AB$4:$AB$6723=$C1730)*($AC$4:$AC$6723=$D1730)*(ISNUMBER(_xlfn.XMATCH($AD$4:$AD$6723,$V1730:$Z1730,0)))),-1)</f>
        <v>-1</v>
      </c>
      <c r="K1730" s="29">
        <f t="array" ref="K1730">IFERROR(_xlfn._xlws.FILTER(AF$4:AF$6723,(AF$4:AF$6723&gt;=0)*($AB$4:$AB$6723=$C1730)*($AC$4:$AC$6723=$D1730)*(ISNUMBER(_xlfn.XMATCH($AD$4:$AD$6723,$V1730:$Z1730,0)))),-1)</f>
        <v>-1</v>
      </c>
      <c r="L1730" s="29">
        <f t="array" ref="L1730">IFERROR(_xlfn._xlws.FILTER(AG$4:AG$6723,(AG$4:AG$6723&gt;=0)*($AB$4:$AB$6723=$C1730)*($AC$4:$AC$6723=$D1730)*(ISNUMBER(_xlfn.XMATCH($AD$4:$AD$6723,$V1730:$Z1730,0)))),-1)</f>
        <v>-1</v>
      </c>
      <c r="M1730" s="29">
        <f t="array" ref="M1730">IFERROR(_xlfn._xlws.FILTER(AH$4:AH$6723,(AH$4:AH$6723&gt;=0)*($AB$4:$AB$6723=$C1730)*($AC$4:$AC$6723=$D1730)*(ISNUMBER(_xlfn.XMATCH($AD$4:$AD$6723,$V1730:$Z1730,0)))),-1)</f>
        <v>-1</v>
      </c>
      <c r="N1730" s="29">
        <f t="array" ref="N1730">IFERROR(_xlfn._xlws.FILTER(AI$4:AI$6723,(AI$4:AI$6723&gt;=0)*($AB$4:$AB$6723=$C1730)*($AC$4:$AC$6723=$D1730)*(ISNUMBER(_xlfn.XMATCH($AD$4:$AD$6723,$V1730:$Z1730,0)))),-1)</f>
        <v>-1</v>
      </c>
      <c r="O1730" s="29">
        <f t="array" ref="O1730">IFERROR(_xlfn._xlws.FILTER(AJ$4:AJ$6723,(AJ$4:AJ$6723&gt;=0)*($AB$4:$AB$6723=$C1730)*($AC$4:$AC$6723=$D1730)*(ISNUMBER(_xlfn.XMATCH($AD$4:$AD$6723,$V1730:$Z1730,0)))),-1)</f>
        <v>-1</v>
      </c>
      <c r="P1730" s="29">
        <f t="array" ref="P1730">IFERROR(_xlfn._xlws.FILTER(AK$4:AK$6723,(AK$4:AK$6723&gt;=0)*($AB$4:$AB$6723=$C1730)*($AC$4:$AC$6723=$D1730)*(ISNUMBER(_xlfn.XMATCH($AD$4:$AD$6723,$V1730:$Z1730,0)))),-1)</f>
        <v>-1</v>
      </c>
      <c r="Q1730" s="29">
        <f t="array" ref="Q1730">IFERROR(_xlfn._xlws.FILTER(AL$4:AL$6723,(AL$4:AL$6723&gt;=0)*($AB$4:$AB$6723=$C1730)*($AC$4:$AC$6723=$D1730)*(ISNUMBER(_xlfn.XMATCH($AD$4:$AD$6723,$V1730:$Z1730,0)))),-1)</f>
        <v>-1</v>
      </c>
      <c r="R1730" s="29">
        <f t="array" ref="R1730">IFERROR(_xlfn._xlws.FILTER(AM$4:AM$6723,(AM$4:AM$6723&gt;=0)*($AB$4:$AB$6723=$C1730)*($AC$4:$AC$6723=$D1730)*(ISNUMBER(_xlfn.XMATCH($AD$4:$AD$6723,$V1730:$Z1730,0)))),-1)</f>
        <v>-1</v>
      </c>
      <c r="S1730" s="29">
        <f t="array" ref="S1730">IFERROR(_xlfn._xlws.FILTER(AN$4:AN$6723,(AN$4:AN$6723&gt;=0)*($AB$4:$AB$6723=$C1730)*($AC$4:$AC$6723=$D1730)*(ISNUMBER(_xlfn.XMATCH($AD$4:$AD$6723,$V1730:$Z1730,0)))),-1)</f>
        <v>-1</v>
      </c>
      <c r="T1730" s="29">
        <f t="array" ref="T1730">IFERROR(_xlfn._xlws.FILTER(AO$4:AO$6723,(AO$4:AO$6723&gt;=0)*($AB$4:$AB$6723=$C1730)*($AC$4:$AC$6723=$D1730)*(ISNUMBER(_xlfn.XMATCH($AD$4:$AD$6723,$V1730:$Z1730,0)))),-1)</f>
        <v>-1</v>
      </c>
      <c r="V1730" t="s">
        <v>70</v>
      </c>
      <c r="AB1730" t="s">
        <v>96</v>
      </c>
      <c r="AC1730" t="s">
        <v>97</v>
      </c>
      <c r="AD1730" s="19" t="s">
        <v>94</v>
      </c>
      <c r="AE1730" s="18">
        <v>-1</v>
      </c>
      <c r="AF1730" s="17">
        <v>-1</v>
      </c>
      <c r="AG1730" s="17">
        <v>-1</v>
      </c>
      <c r="AH1730" s="17">
        <v>-1</v>
      </c>
      <c r="AI1730" s="17">
        <v>-1</v>
      </c>
      <c r="AJ1730" s="17">
        <v>-1</v>
      </c>
      <c r="AK1730" s="17">
        <v>-1</v>
      </c>
      <c r="AL1730" s="17">
        <v>-1</v>
      </c>
      <c r="AM1730" s="17">
        <v>-1</v>
      </c>
      <c r="AN1730" s="17">
        <v>-1</v>
      </c>
      <c r="AO1730" s="17">
        <v>-1</v>
      </c>
    </row>
    <row r="1731" spans="3:41" x14ac:dyDescent="0.25">
      <c r="C1731" t="s">
        <v>100</v>
      </c>
      <c r="D1731" s="6" t="s">
        <v>18</v>
      </c>
      <c r="E1731" t="s">
        <v>24</v>
      </c>
      <c r="F1731" s="6">
        <v>2005</v>
      </c>
      <c r="G1731" s="6" t="s">
        <v>14</v>
      </c>
      <c r="H1731" s="6" t="s">
        <v>15</v>
      </c>
      <c r="J1731" s="29">
        <f t="array" ref="J1731">IFERROR(_xlfn._xlws.FILTER(AE$4:AE$6723,(AE$4:AE$6723&gt;=0)*($AB$4:$AB$6723=$C1731)*($AC$4:$AC$6723=$D1731)*(ISNUMBER(_xlfn.XMATCH($AD$4:$AD$6723,$V1731:$Z1731,0)))),-1)</f>
        <v>18.980147980322268</v>
      </c>
      <c r="K1731" s="29">
        <f t="array" ref="K1731">IFERROR(_xlfn._xlws.FILTER(AF$4:AF$6723,(AF$4:AF$6723&gt;=0)*($AB$4:$AB$6723=$C1731)*($AC$4:$AC$6723=$D1731)*(ISNUMBER(_xlfn.XMATCH($AD$4:$AD$6723,$V1731:$Z1731,0)))),-1)</f>
        <v>21.891620727131599</v>
      </c>
      <c r="L1731" s="29">
        <f t="array" ref="L1731">IFERROR(_xlfn._xlws.FILTER(AG$4:AG$6723,(AG$4:AG$6723&gt;=0)*($AB$4:$AB$6723=$C1731)*($AC$4:$AC$6723=$D1731)*(ISNUMBER(_xlfn.XMATCH($AD$4:$AD$6723,$V1731:$Z1731,0)))),-1)</f>
        <v>29.357005451657301</v>
      </c>
      <c r="M1731" s="29">
        <f t="array" ref="M1731">IFERROR(_xlfn._xlws.FILTER(AH$4:AH$6723,(AH$4:AH$6723&gt;=0)*($AB$4:$AB$6723=$C1731)*($AC$4:$AC$6723=$D1731)*(ISNUMBER(_xlfn.XMATCH($AD$4:$AD$6723,$V1731:$Z1731,0)))),-1)</f>
        <v>29.9915222096086</v>
      </c>
      <c r="N1731" s="29">
        <f t="array" ref="N1731">IFERROR(_xlfn._xlws.FILTER(AI$4:AI$6723,(AI$4:AI$6723&gt;=0)*($AB$4:$AB$6723=$C1731)*($AC$4:$AC$6723=$D1731)*(ISNUMBER(_xlfn.XMATCH($AD$4:$AD$6723,$V1731:$Z1731,0)))),-1)</f>
        <v>35.428554914361101</v>
      </c>
      <c r="O1731" s="29">
        <f t="array" ref="O1731">IFERROR(_xlfn._xlws.FILTER(AJ$4:AJ$6723,(AJ$4:AJ$6723&gt;=0)*($AB$4:$AB$6723=$C1731)*($AC$4:$AC$6723=$D1731)*(ISNUMBER(_xlfn.XMATCH($AD$4:$AD$6723,$V1731:$Z1731,0)))),-1)</f>
        <v>37.5857779651596</v>
      </c>
      <c r="P1731" s="29">
        <f t="array" ref="P1731">IFERROR(_xlfn._xlws.FILTER(AK$4:AK$6723,(AK$4:AK$6723&gt;=0)*($AB$4:$AB$6723=$C1731)*($AC$4:$AC$6723=$D1731)*(ISNUMBER(_xlfn.XMATCH($AD$4:$AD$6723,$V1731:$Z1731,0)))),-1)</f>
        <v>39.015216551992403</v>
      </c>
      <c r="Q1731" s="29">
        <f t="array" ref="Q1731">IFERROR(_xlfn._xlws.FILTER(AL$4:AL$6723,(AL$4:AL$6723&gt;=0)*($AB$4:$AB$6723=$C1731)*($AC$4:$AC$6723=$D1731)*(ISNUMBER(_xlfn.XMATCH($AD$4:$AD$6723,$V1731:$Z1731,0)))),-1)</f>
        <v>39.659335268212999</v>
      </c>
      <c r="R1731" s="29">
        <f t="array" ref="R1731">IFERROR(_xlfn._xlws.FILTER(AM$4:AM$6723,(AM$4:AM$6723&gt;=0)*($AB$4:$AB$6723=$C1731)*($AC$4:$AC$6723=$D1731)*(ISNUMBER(_xlfn.XMATCH($AD$4:$AD$6723,$V1731:$Z1731,0)))),-1)</f>
        <v>40.823682526715601</v>
      </c>
      <c r="S1731" s="29">
        <f t="array" ref="S1731">IFERROR(_xlfn._xlws.FILTER(AN$4:AN$6723,(AN$4:AN$6723&gt;=0)*($AB$4:$AB$6723=$C1731)*($AC$4:$AC$6723=$D1731)*(ISNUMBER(_xlfn.XMATCH($AD$4:$AD$6723,$V1731:$Z1731,0)))),-1)</f>
        <v>40.823682526715601</v>
      </c>
      <c r="T1731" s="29">
        <f t="array" ref="T1731">IFERROR(_xlfn._xlws.FILTER(AO$4:AO$6723,(AO$4:AO$6723&gt;=0)*($AB$4:$AB$6723=$C1731)*($AC$4:$AC$6723=$D1731)*(ISNUMBER(_xlfn.XMATCH($AD$4:$AD$6723,$V1731:$Z1731,0)))),-1)</f>
        <v>40.823682526715601</v>
      </c>
      <c r="V1731" t="s">
        <v>72</v>
      </c>
      <c r="W1731" s="25" t="s">
        <v>58</v>
      </c>
      <c r="X1731" s="25" t="s">
        <v>59</v>
      </c>
      <c r="Y1731" s="25" t="s">
        <v>73</v>
      </c>
      <c r="AB1731" t="s">
        <v>96</v>
      </c>
      <c r="AC1731" t="s">
        <v>97</v>
      </c>
      <c r="AD1731" s="19" t="s">
        <v>84</v>
      </c>
      <c r="AE1731" s="18">
        <v>-1</v>
      </c>
      <c r="AF1731" s="17">
        <v>-1</v>
      </c>
      <c r="AG1731" s="17">
        <v>-1</v>
      </c>
      <c r="AH1731" s="17">
        <v>-1</v>
      </c>
      <c r="AI1731" s="17">
        <v>-1</v>
      </c>
      <c r="AJ1731" s="17">
        <v>-1</v>
      </c>
      <c r="AK1731" s="17">
        <v>-1</v>
      </c>
      <c r="AL1731" s="17">
        <v>-1</v>
      </c>
      <c r="AM1731" s="17">
        <v>-1</v>
      </c>
      <c r="AN1731" s="17">
        <v>-1</v>
      </c>
      <c r="AO1731" s="17">
        <v>-1</v>
      </c>
    </row>
    <row r="1732" spans="3:41" x14ac:dyDescent="0.25">
      <c r="C1732" t="s">
        <v>100</v>
      </c>
      <c r="D1732" s="6" t="s">
        <v>18</v>
      </c>
      <c r="E1732" t="s">
        <v>25</v>
      </c>
      <c r="F1732" s="6">
        <v>2005</v>
      </c>
      <c r="G1732" s="6" t="s">
        <v>14</v>
      </c>
      <c r="H1732" s="6" t="s">
        <v>15</v>
      </c>
      <c r="J1732" s="29">
        <f t="array" ref="J1732">IFERROR(_xlfn._xlws.FILTER(AE$4:AE$6723,(AE$4:AE$6723&gt;=0)*($AB$4:$AB$6723=$C1732)*($AC$4:$AC$6723=$D1732)*(ISNUMBER(_xlfn.XMATCH($AD$4:$AD$6723,$V1732:$Z1732,0)))),-1)</f>
        <v>-1</v>
      </c>
      <c r="K1732" s="29">
        <f t="array" ref="K1732">IFERROR(_xlfn._xlws.FILTER(AF$4:AF$6723,(AF$4:AF$6723&gt;=0)*($AB$4:$AB$6723=$C1732)*($AC$4:$AC$6723=$D1732)*(ISNUMBER(_xlfn.XMATCH($AD$4:$AD$6723,$V1732:$Z1732,0)))),-1)</f>
        <v>-1</v>
      </c>
      <c r="L1732" s="29">
        <f t="array" ref="L1732">IFERROR(_xlfn._xlws.FILTER(AG$4:AG$6723,(AG$4:AG$6723&gt;=0)*($AB$4:$AB$6723=$C1732)*($AC$4:$AC$6723=$D1732)*(ISNUMBER(_xlfn.XMATCH($AD$4:$AD$6723,$V1732:$Z1732,0)))),-1)</f>
        <v>-1</v>
      </c>
      <c r="M1732" s="29">
        <f t="array" ref="M1732">IFERROR(_xlfn._xlws.FILTER(AH$4:AH$6723,(AH$4:AH$6723&gt;=0)*($AB$4:$AB$6723=$C1732)*($AC$4:$AC$6723=$D1732)*(ISNUMBER(_xlfn.XMATCH($AD$4:$AD$6723,$V1732:$Z1732,0)))),-1)</f>
        <v>-1</v>
      </c>
      <c r="N1732" s="29">
        <f t="array" ref="N1732">IFERROR(_xlfn._xlws.FILTER(AI$4:AI$6723,(AI$4:AI$6723&gt;=0)*($AB$4:$AB$6723=$C1732)*($AC$4:$AC$6723=$D1732)*(ISNUMBER(_xlfn.XMATCH($AD$4:$AD$6723,$V1732:$Z1732,0)))),-1)</f>
        <v>-1</v>
      </c>
      <c r="O1732" s="29">
        <f t="array" ref="O1732">IFERROR(_xlfn._xlws.FILTER(AJ$4:AJ$6723,(AJ$4:AJ$6723&gt;=0)*($AB$4:$AB$6723=$C1732)*($AC$4:$AC$6723=$D1732)*(ISNUMBER(_xlfn.XMATCH($AD$4:$AD$6723,$V1732:$Z1732,0)))),-1)</f>
        <v>-1</v>
      </c>
      <c r="P1732" s="29">
        <f t="array" ref="P1732">IFERROR(_xlfn._xlws.FILTER(AK$4:AK$6723,(AK$4:AK$6723&gt;=0)*($AB$4:$AB$6723=$C1732)*($AC$4:$AC$6723=$D1732)*(ISNUMBER(_xlfn.XMATCH($AD$4:$AD$6723,$V1732:$Z1732,0)))),-1)</f>
        <v>-1</v>
      </c>
      <c r="Q1732" s="29">
        <f t="array" ref="Q1732">IFERROR(_xlfn._xlws.FILTER(AL$4:AL$6723,(AL$4:AL$6723&gt;=0)*($AB$4:$AB$6723=$C1732)*($AC$4:$AC$6723=$D1732)*(ISNUMBER(_xlfn.XMATCH($AD$4:$AD$6723,$V1732:$Z1732,0)))),-1)</f>
        <v>-1</v>
      </c>
      <c r="R1732" s="29">
        <f t="array" ref="R1732">IFERROR(_xlfn._xlws.FILTER(AM$4:AM$6723,(AM$4:AM$6723&gt;=0)*($AB$4:$AB$6723=$C1732)*($AC$4:$AC$6723=$D1732)*(ISNUMBER(_xlfn.XMATCH($AD$4:$AD$6723,$V1732:$Z1732,0)))),-1)</f>
        <v>-1</v>
      </c>
      <c r="S1732" s="29">
        <f t="array" ref="S1732">IFERROR(_xlfn._xlws.FILTER(AN$4:AN$6723,(AN$4:AN$6723&gt;=0)*($AB$4:$AB$6723=$C1732)*($AC$4:$AC$6723=$D1732)*(ISNUMBER(_xlfn.XMATCH($AD$4:$AD$6723,$V1732:$Z1732,0)))),-1)</f>
        <v>-1</v>
      </c>
      <c r="T1732" s="29">
        <f t="array" ref="T1732">IFERROR(_xlfn._xlws.FILTER(AO$4:AO$6723,(AO$4:AO$6723&gt;=0)*($AB$4:$AB$6723=$C1732)*($AC$4:$AC$6723=$D1732)*(ISNUMBER(_xlfn.XMATCH($AD$4:$AD$6723,$V1732:$Z1732,0)))),-1)</f>
        <v>-1</v>
      </c>
      <c r="V1732" t="s">
        <v>25</v>
      </c>
      <c r="AB1732" t="s">
        <v>96</v>
      </c>
      <c r="AC1732" t="s">
        <v>48</v>
      </c>
      <c r="AD1732" s="19" t="s">
        <v>63</v>
      </c>
      <c r="AE1732" s="18">
        <v>-1</v>
      </c>
      <c r="AF1732" s="17">
        <v>-1</v>
      </c>
      <c r="AG1732" s="17">
        <v>-1</v>
      </c>
      <c r="AH1732" s="17">
        <v>-1</v>
      </c>
      <c r="AI1732" s="17">
        <v>-1</v>
      </c>
      <c r="AJ1732" s="17">
        <v>-1</v>
      </c>
      <c r="AK1732" s="17">
        <v>-1</v>
      </c>
      <c r="AL1732" s="17">
        <v>-1</v>
      </c>
      <c r="AM1732" s="17">
        <v>-1</v>
      </c>
      <c r="AN1732" s="17">
        <v>-1</v>
      </c>
      <c r="AO1732" s="17">
        <v>-1</v>
      </c>
    </row>
    <row r="1733" spans="3:41" x14ac:dyDescent="0.25">
      <c r="C1733" t="s">
        <v>100</v>
      </c>
      <c r="D1733" s="6" t="s">
        <v>18</v>
      </c>
      <c r="E1733" t="s">
        <v>26</v>
      </c>
      <c r="F1733" s="6">
        <v>2005</v>
      </c>
      <c r="G1733" s="6" t="s">
        <v>14</v>
      </c>
      <c r="H1733" s="6" t="s">
        <v>15</v>
      </c>
      <c r="J1733" s="29">
        <f t="array" ref="J1733">IFERROR(_xlfn._xlws.FILTER(AE$4:AE$6723,(AE$4:AE$6723&gt;=0)*($AB$4:$AB$6723=$C1733)*($AC$4:$AC$6723=$D1733)*(ISNUMBER(_xlfn.XMATCH($AD$4:$AD$6723,$V1733:$Z1733,0)))),-1)</f>
        <v>-1</v>
      </c>
      <c r="K1733" s="29">
        <f t="array" ref="K1733">IFERROR(_xlfn._xlws.FILTER(AF$4:AF$6723,(AF$4:AF$6723&gt;=0)*($AB$4:$AB$6723=$C1733)*($AC$4:$AC$6723=$D1733)*(ISNUMBER(_xlfn.XMATCH($AD$4:$AD$6723,$V1733:$Z1733,0)))),-1)</f>
        <v>-1</v>
      </c>
      <c r="L1733" s="29">
        <f t="array" ref="L1733">IFERROR(_xlfn._xlws.FILTER(AG$4:AG$6723,(AG$4:AG$6723&gt;=0)*($AB$4:$AB$6723=$C1733)*($AC$4:$AC$6723=$D1733)*(ISNUMBER(_xlfn.XMATCH($AD$4:$AD$6723,$V1733:$Z1733,0)))),-1)</f>
        <v>-1</v>
      </c>
      <c r="M1733" s="29">
        <f t="array" ref="M1733">IFERROR(_xlfn._xlws.FILTER(AH$4:AH$6723,(AH$4:AH$6723&gt;=0)*($AB$4:$AB$6723=$C1733)*($AC$4:$AC$6723=$D1733)*(ISNUMBER(_xlfn.XMATCH($AD$4:$AD$6723,$V1733:$Z1733,0)))),-1)</f>
        <v>-1</v>
      </c>
      <c r="N1733" s="29">
        <f t="array" ref="N1733">IFERROR(_xlfn._xlws.FILTER(AI$4:AI$6723,(AI$4:AI$6723&gt;=0)*($AB$4:$AB$6723=$C1733)*($AC$4:$AC$6723=$D1733)*(ISNUMBER(_xlfn.XMATCH($AD$4:$AD$6723,$V1733:$Z1733,0)))),-1)</f>
        <v>-1</v>
      </c>
      <c r="O1733" s="29">
        <f t="array" ref="O1733">IFERROR(_xlfn._xlws.FILTER(AJ$4:AJ$6723,(AJ$4:AJ$6723&gt;=0)*($AB$4:$AB$6723=$C1733)*($AC$4:$AC$6723=$D1733)*(ISNUMBER(_xlfn.XMATCH($AD$4:$AD$6723,$V1733:$Z1733,0)))),-1)</f>
        <v>-1</v>
      </c>
      <c r="P1733" s="29">
        <f t="array" ref="P1733">IFERROR(_xlfn._xlws.FILTER(AK$4:AK$6723,(AK$4:AK$6723&gt;=0)*($AB$4:$AB$6723=$C1733)*($AC$4:$AC$6723=$D1733)*(ISNUMBER(_xlfn.XMATCH($AD$4:$AD$6723,$V1733:$Z1733,0)))),-1)</f>
        <v>-1</v>
      </c>
      <c r="Q1733" s="29">
        <f t="array" ref="Q1733">IFERROR(_xlfn._xlws.FILTER(AL$4:AL$6723,(AL$4:AL$6723&gt;=0)*($AB$4:$AB$6723=$C1733)*($AC$4:$AC$6723=$D1733)*(ISNUMBER(_xlfn.XMATCH($AD$4:$AD$6723,$V1733:$Z1733,0)))),-1)</f>
        <v>-1</v>
      </c>
      <c r="R1733" s="29">
        <f t="array" ref="R1733">IFERROR(_xlfn._xlws.FILTER(AM$4:AM$6723,(AM$4:AM$6723&gt;=0)*($AB$4:$AB$6723=$C1733)*($AC$4:$AC$6723=$D1733)*(ISNUMBER(_xlfn.XMATCH($AD$4:$AD$6723,$V1733:$Z1733,0)))),-1)</f>
        <v>-1</v>
      </c>
      <c r="S1733" s="29">
        <f t="array" ref="S1733">IFERROR(_xlfn._xlws.FILTER(AN$4:AN$6723,(AN$4:AN$6723&gt;=0)*($AB$4:$AB$6723=$C1733)*($AC$4:$AC$6723=$D1733)*(ISNUMBER(_xlfn.XMATCH($AD$4:$AD$6723,$V1733:$Z1733,0)))),-1)</f>
        <v>-1</v>
      </c>
      <c r="T1733" s="29">
        <f t="array" ref="T1733">IFERROR(_xlfn._xlws.FILTER(AO$4:AO$6723,(AO$4:AO$6723&gt;=0)*($AB$4:$AB$6723=$C1733)*($AC$4:$AC$6723=$D1733)*(ISNUMBER(_xlfn.XMATCH($AD$4:$AD$6723,$V1733:$Z1733,0)))),-1)</f>
        <v>-1</v>
      </c>
      <c r="V1733" t="s">
        <v>74</v>
      </c>
      <c r="W1733" s="25" t="s">
        <v>75</v>
      </c>
      <c r="AB1733" t="s">
        <v>96</v>
      </c>
      <c r="AC1733" t="s">
        <v>48</v>
      </c>
      <c r="AD1733" s="19" t="s">
        <v>13</v>
      </c>
      <c r="AE1733" s="18">
        <v>-1</v>
      </c>
      <c r="AF1733" s="17">
        <v>-1</v>
      </c>
      <c r="AG1733" s="17">
        <v>-1</v>
      </c>
      <c r="AH1733" s="17">
        <v>-1</v>
      </c>
      <c r="AI1733" s="17">
        <v>-1</v>
      </c>
      <c r="AJ1733" s="17">
        <v>-1</v>
      </c>
      <c r="AK1733" s="17">
        <v>-1</v>
      </c>
      <c r="AL1733" s="17">
        <v>-1</v>
      </c>
      <c r="AM1733" s="17">
        <v>-1</v>
      </c>
      <c r="AN1733" s="17">
        <v>-1</v>
      </c>
      <c r="AO1733" s="17">
        <v>-1</v>
      </c>
    </row>
    <row r="1734" spans="3:41" x14ac:dyDescent="0.25">
      <c r="C1734" t="s">
        <v>100</v>
      </c>
      <c r="D1734" s="6" t="s">
        <v>18</v>
      </c>
      <c r="E1734" t="s">
        <v>27</v>
      </c>
      <c r="F1734" s="6">
        <v>2005</v>
      </c>
      <c r="G1734" s="6" t="s">
        <v>14</v>
      </c>
      <c r="H1734" s="6" t="s">
        <v>15</v>
      </c>
      <c r="J1734" s="29">
        <f t="array" ref="J1734">IFERROR(_xlfn._xlws.FILTER(AE$4:AE$6723,(AE$4:AE$6723&gt;=0)*($AB$4:$AB$6723=$C1734)*($AC$4:$AC$6723=$D1734)*(ISNUMBER(_xlfn.XMATCH($AD$4:$AD$6723,$V1734:$Z1734,0)))),-1)</f>
        <v>-1</v>
      </c>
      <c r="K1734" s="29">
        <f t="array" ref="K1734">IFERROR(_xlfn._xlws.FILTER(AF$4:AF$6723,(AF$4:AF$6723&gt;=0)*($AB$4:$AB$6723=$C1734)*($AC$4:$AC$6723=$D1734)*(ISNUMBER(_xlfn.XMATCH($AD$4:$AD$6723,$V1734:$Z1734,0)))),-1)</f>
        <v>-1</v>
      </c>
      <c r="L1734" s="29">
        <f t="array" ref="L1734">IFERROR(_xlfn._xlws.FILTER(AG$4:AG$6723,(AG$4:AG$6723&gt;=0)*($AB$4:$AB$6723=$C1734)*($AC$4:$AC$6723=$D1734)*(ISNUMBER(_xlfn.XMATCH($AD$4:$AD$6723,$V1734:$Z1734,0)))),-1)</f>
        <v>-1</v>
      </c>
      <c r="M1734" s="29">
        <f t="array" ref="M1734">IFERROR(_xlfn._xlws.FILTER(AH$4:AH$6723,(AH$4:AH$6723&gt;=0)*($AB$4:$AB$6723=$C1734)*($AC$4:$AC$6723=$D1734)*(ISNUMBER(_xlfn.XMATCH($AD$4:$AD$6723,$V1734:$Z1734,0)))),-1)</f>
        <v>-1</v>
      </c>
      <c r="N1734" s="29">
        <f t="array" ref="N1734">IFERROR(_xlfn._xlws.FILTER(AI$4:AI$6723,(AI$4:AI$6723&gt;=0)*($AB$4:$AB$6723=$C1734)*($AC$4:$AC$6723=$D1734)*(ISNUMBER(_xlfn.XMATCH($AD$4:$AD$6723,$V1734:$Z1734,0)))),-1)</f>
        <v>-1</v>
      </c>
      <c r="O1734" s="29">
        <f t="array" ref="O1734">IFERROR(_xlfn._xlws.FILTER(AJ$4:AJ$6723,(AJ$4:AJ$6723&gt;=0)*($AB$4:$AB$6723=$C1734)*($AC$4:$AC$6723=$D1734)*(ISNUMBER(_xlfn.XMATCH($AD$4:$AD$6723,$V1734:$Z1734,0)))),-1)</f>
        <v>-1</v>
      </c>
      <c r="P1734" s="29">
        <f t="array" ref="P1734">IFERROR(_xlfn._xlws.FILTER(AK$4:AK$6723,(AK$4:AK$6723&gt;=0)*($AB$4:$AB$6723=$C1734)*($AC$4:$AC$6723=$D1734)*(ISNUMBER(_xlfn.XMATCH($AD$4:$AD$6723,$V1734:$Z1734,0)))),-1)</f>
        <v>-1</v>
      </c>
      <c r="Q1734" s="29">
        <f t="array" ref="Q1734">IFERROR(_xlfn._xlws.FILTER(AL$4:AL$6723,(AL$4:AL$6723&gt;=0)*($AB$4:$AB$6723=$C1734)*($AC$4:$AC$6723=$D1734)*(ISNUMBER(_xlfn.XMATCH($AD$4:$AD$6723,$V1734:$Z1734,0)))),-1)</f>
        <v>-1</v>
      </c>
      <c r="R1734" s="29">
        <f t="array" ref="R1734">IFERROR(_xlfn._xlws.FILTER(AM$4:AM$6723,(AM$4:AM$6723&gt;=0)*($AB$4:$AB$6723=$C1734)*($AC$4:$AC$6723=$D1734)*(ISNUMBER(_xlfn.XMATCH($AD$4:$AD$6723,$V1734:$Z1734,0)))),-1)</f>
        <v>-1</v>
      </c>
      <c r="S1734" s="29">
        <f t="array" ref="S1734">IFERROR(_xlfn._xlws.FILTER(AN$4:AN$6723,(AN$4:AN$6723&gt;=0)*($AB$4:$AB$6723=$C1734)*($AC$4:$AC$6723=$D1734)*(ISNUMBER(_xlfn.XMATCH($AD$4:$AD$6723,$V1734:$Z1734,0)))),-1)</f>
        <v>-1</v>
      </c>
      <c r="T1734" s="29">
        <f t="array" ref="T1734">IFERROR(_xlfn._xlws.FILTER(AO$4:AO$6723,(AO$4:AO$6723&gt;=0)*($AB$4:$AB$6723=$C1734)*($AC$4:$AC$6723=$D1734)*(ISNUMBER(_xlfn.XMATCH($AD$4:$AD$6723,$V1734:$Z1734,0)))),-1)</f>
        <v>-1</v>
      </c>
      <c r="V1734" t="s">
        <v>27</v>
      </c>
      <c r="AB1734" t="s">
        <v>96</v>
      </c>
      <c r="AC1734" t="s">
        <v>48</v>
      </c>
      <c r="AD1734" s="19" t="s">
        <v>64</v>
      </c>
      <c r="AE1734" s="18">
        <v>-1</v>
      </c>
      <c r="AF1734" s="17">
        <v>-1</v>
      </c>
      <c r="AG1734" s="17">
        <v>-1</v>
      </c>
      <c r="AH1734" s="17">
        <v>-1</v>
      </c>
      <c r="AI1734" s="17">
        <v>-1</v>
      </c>
      <c r="AJ1734" s="17">
        <v>-1</v>
      </c>
      <c r="AK1734" s="17">
        <v>-1</v>
      </c>
      <c r="AL1734" s="17">
        <v>-1</v>
      </c>
      <c r="AM1734" s="17">
        <v>-1</v>
      </c>
      <c r="AN1734" s="17">
        <v>-1</v>
      </c>
      <c r="AO1734" s="17">
        <v>-1</v>
      </c>
    </row>
    <row r="1735" spans="3:41" x14ac:dyDescent="0.25">
      <c r="C1735" t="s">
        <v>100</v>
      </c>
      <c r="D1735" s="6" t="s">
        <v>18</v>
      </c>
      <c r="E1735" t="s">
        <v>77</v>
      </c>
      <c r="F1735" s="6">
        <v>2005</v>
      </c>
      <c r="G1735" s="6" t="s">
        <v>14</v>
      </c>
      <c r="H1735" s="6" t="s">
        <v>15</v>
      </c>
      <c r="J1735" s="29">
        <f t="array" ref="J1735">IFERROR(_xlfn._xlws.FILTER(AE$4:AE$6723,(AE$4:AE$6723&gt;=0)*($AB$4:$AB$6723=$C1735)*($AC$4:$AC$6723=$D1735)*(ISNUMBER(_xlfn.XMATCH($AD$4:$AD$6723,$V1735:$Z1735,0)))),-1)</f>
        <v>-1</v>
      </c>
      <c r="K1735" s="29">
        <f t="array" ref="K1735">IFERROR(_xlfn._xlws.FILTER(AF$4:AF$6723,(AF$4:AF$6723&gt;=0)*($AB$4:$AB$6723=$C1735)*($AC$4:$AC$6723=$D1735)*(ISNUMBER(_xlfn.XMATCH($AD$4:$AD$6723,$V1735:$Z1735,0)))),-1)</f>
        <v>-1</v>
      </c>
      <c r="L1735" s="29">
        <f t="array" ref="L1735">IFERROR(_xlfn._xlws.FILTER(AG$4:AG$6723,(AG$4:AG$6723&gt;=0)*($AB$4:$AB$6723=$C1735)*($AC$4:$AC$6723=$D1735)*(ISNUMBER(_xlfn.XMATCH($AD$4:$AD$6723,$V1735:$Z1735,0)))),-1)</f>
        <v>-1</v>
      </c>
      <c r="M1735" s="29">
        <f t="array" ref="M1735">IFERROR(_xlfn._xlws.FILTER(AH$4:AH$6723,(AH$4:AH$6723&gt;=0)*($AB$4:$AB$6723=$C1735)*($AC$4:$AC$6723=$D1735)*(ISNUMBER(_xlfn.XMATCH($AD$4:$AD$6723,$V1735:$Z1735,0)))),-1)</f>
        <v>-1</v>
      </c>
      <c r="N1735" s="29">
        <f t="array" ref="N1735">IFERROR(_xlfn._xlws.FILTER(AI$4:AI$6723,(AI$4:AI$6723&gt;=0)*($AB$4:$AB$6723=$C1735)*($AC$4:$AC$6723=$D1735)*(ISNUMBER(_xlfn.XMATCH($AD$4:$AD$6723,$V1735:$Z1735,0)))),-1)</f>
        <v>-1</v>
      </c>
      <c r="O1735" s="29">
        <f t="array" ref="O1735">IFERROR(_xlfn._xlws.FILTER(AJ$4:AJ$6723,(AJ$4:AJ$6723&gt;=0)*($AB$4:$AB$6723=$C1735)*($AC$4:$AC$6723=$D1735)*(ISNUMBER(_xlfn.XMATCH($AD$4:$AD$6723,$V1735:$Z1735,0)))),-1)</f>
        <v>-1</v>
      </c>
      <c r="P1735" s="29">
        <f t="array" ref="P1735">IFERROR(_xlfn._xlws.FILTER(AK$4:AK$6723,(AK$4:AK$6723&gt;=0)*($AB$4:$AB$6723=$C1735)*($AC$4:$AC$6723=$D1735)*(ISNUMBER(_xlfn.XMATCH($AD$4:$AD$6723,$V1735:$Z1735,0)))),-1)</f>
        <v>-1</v>
      </c>
      <c r="Q1735" s="29">
        <f t="array" ref="Q1735">IFERROR(_xlfn._xlws.FILTER(AL$4:AL$6723,(AL$4:AL$6723&gt;=0)*($AB$4:$AB$6723=$C1735)*($AC$4:$AC$6723=$D1735)*(ISNUMBER(_xlfn.XMATCH($AD$4:$AD$6723,$V1735:$Z1735,0)))),-1)</f>
        <v>-1</v>
      </c>
      <c r="R1735" s="29">
        <f t="array" ref="R1735">IFERROR(_xlfn._xlws.FILTER(AM$4:AM$6723,(AM$4:AM$6723&gt;=0)*($AB$4:$AB$6723=$C1735)*($AC$4:$AC$6723=$D1735)*(ISNUMBER(_xlfn.XMATCH($AD$4:$AD$6723,$V1735:$Z1735,0)))),-1)</f>
        <v>-1</v>
      </c>
      <c r="S1735" s="29">
        <f t="array" ref="S1735">IFERROR(_xlfn._xlws.FILTER(AN$4:AN$6723,(AN$4:AN$6723&gt;=0)*($AB$4:$AB$6723=$C1735)*($AC$4:$AC$6723=$D1735)*(ISNUMBER(_xlfn.XMATCH($AD$4:$AD$6723,$V1735:$Z1735,0)))),-1)</f>
        <v>-1</v>
      </c>
      <c r="T1735" s="29">
        <f t="array" ref="T1735">IFERROR(_xlfn._xlws.FILTER(AO$4:AO$6723,(AO$4:AO$6723&gt;=0)*($AB$4:$AB$6723=$C1735)*($AC$4:$AC$6723=$D1735)*(ISNUMBER(_xlfn.XMATCH($AD$4:$AD$6723,$V1735:$Z1735,0)))),-1)</f>
        <v>-1</v>
      </c>
      <c r="V1735" t="s">
        <v>77</v>
      </c>
      <c r="AB1735" t="s">
        <v>96</v>
      </c>
      <c r="AC1735" t="s">
        <v>48</v>
      </c>
      <c r="AD1735" s="19" t="s">
        <v>65</v>
      </c>
      <c r="AE1735" s="18">
        <v>-1</v>
      </c>
      <c r="AF1735" s="17">
        <v>-1</v>
      </c>
      <c r="AG1735" s="17">
        <v>-1</v>
      </c>
      <c r="AH1735" s="17">
        <v>-1</v>
      </c>
      <c r="AI1735" s="17">
        <v>-1</v>
      </c>
      <c r="AJ1735" s="17">
        <v>-1</v>
      </c>
      <c r="AK1735" s="17">
        <v>-1</v>
      </c>
      <c r="AL1735" s="17">
        <v>-1</v>
      </c>
      <c r="AM1735" s="17">
        <v>-1</v>
      </c>
      <c r="AN1735" s="17">
        <v>-1</v>
      </c>
      <c r="AO1735" s="17">
        <v>-1</v>
      </c>
    </row>
    <row r="1736" spans="3:41" x14ac:dyDescent="0.25">
      <c r="C1736" t="s">
        <v>100</v>
      </c>
      <c r="D1736" s="6" t="s">
        <v>18</v>
      </c>
      <c r="E1736" t="s">
        <v>78</v>
      </c>
      <c r="F1736" s="6">
        <v>2005</v>
      </c>
      <c r="G1736" s="6" t="s">
        <v>14</v>
      </c>
      <c r="H1736" s="6" t="s">
        <v>15</v>
      </c>
      <c r="J1736" s="29">
        <f t="array" ref="J1736">IFERROR(_xlfn._xlws.FILTER(AE$4:AE$6723,(AE$4:AE$6723&gt;=0)*($AB$4:$AB$6723=$C1736)*($AC$4:$AC$6723=$D1736)*(ISNUMBER(_xlfn.XMATCH($AD$4:$AD$6723,$V1736:$Z1736,0)))),-1)</f>
        <v>-1</v>
      </c>
      <c r="K1736" s="29">
        <f t="array" ref="K1736">IFERROR(_xlfn._xlws.FILTER(AF$4:AF$6723,(AF$4:AF$6723&gt;=0)*($AB$4:$AB$6723=$C1736)*($AC$4:$AC$6723=$D1736)*(ISNUMBER(_xlfn.XMATCH($AD$4:$AD$6723,$V1736:$Z1736,0)))),-1)</f>
        <v>-1</v>
      </c>
      <c r="L1736" s="29">
        <f t="array" ref="L1736">IFERROR(_xlfn._xlws.FILTER(AG$4:AG$6723,(AG$4:AG$6723&gt;=0)*($AB$4:$AB$6723=$C1736)*($AC$4:$AC$6723=$D1736)*(ISNUMBER(_xlfn.XMATCH($AD$4:$AD$6723,$V1736:$Z1736,0)))),-1)</f>
        <v>-1</v>
      </c>
      <c r="M1736" s="29">
        <f t="array" ref="M1736">IFERROR(_xlfn._xlws.FILTER(AH$4:AH$6723,(AH$4:AH$6723&gt;=0)*($AB$4:$AB$6723=$C1736)*($AC$4:$AC$6723=$D1736)*(ISNUMBER(_xlfn.XMATCH($AD$4:$AD$6723,$V1736:$Z1736,0)))),-1)</f>
        <v>-1</v>
      </c>
      <c r="N1736" s="29">
        <f t="array" ref="N1736">IFERROR(_xlfn._xlws.FILTER(AI$4:AI$6723,(AI$4:AI$6723&gt;=0)*($AB$4:$AB$6723=$C1736)*($AC$4:$AC$6723=$D1736)*(ISNUMBER(_xlfn.XMATCH($AD$4:$AD$6723,$V1736:$Z1736,0)))),-1)</f>
        <v>-1</v>
      </c>
      <c r="O1736" s="29">
        <f t="array" ref="O1736">IFERROR(_xlfn._xlws.FILTER(AJ$4:AJ$6723,(AJ$4:AJ$6723&gt;=0)*($AB$4:$AB$6723=$C1736)*($AC$4:$AC$6723=$D1736)*(ISNUMBER(_xlfn.XMATCH($AD$4:$AD$6723,$V1736:$Z1736,0)))),-1)</f>
        <v>-1</v>
      </c>
      <c r="P1736" s="29">
        <f t="array" ref="P1736">IFERROR(_xlfn._xlws.FILTER(AK$4:AK$6723,(AK$4:AK$6723&gt;=0)*($AB$4:$AB$6723=$C1736)*($AC$4:$AC$6723=$D1736)*(ISNUMBER(_xlfn.XMATCH($AD$4:$AD$6723,$V1736:$Z1736,0)))),-1)</f>
        <v>-1</v>
      </c>
      <c r="Q1736" s="29">
        <f t="array" ref="Q1736">IFERROR(_xlfn._xlws.FILTER(AL$4:AL$6723,(AL$4:AL$6723&gt;=0)*($AB$4:$AB$6723=$C1736)*($AC$4:$AC$6723=$D1736)*(ISNUMBER(_xlfn.XMATCH($AD$4:$AD$6723,$V1736:$Z1736,0)))),-1)</f>
        <v>-1</v>
      </c>
      <c r="R1736" s="29">
        <f t="array" ref="R1736">IFERROR(_xlfn._xlws.FILTER(AM$4:AM$6723,(AM$4:AM$6723&gt;=0)*($AB$4:$AB$6723=$C1736)*($AC$4:$AC$6723=$D1736)*(ISNUMBER(_xlfn.XMATCH($AD$4:$AD$6723,$V1736:$Z1736,0)))),-1)</f>
        <v>-1</v>
      </c>
      <c r="S1736" s="29">
        <f t="array" ref="S1736">IFERROR(_xlfn._xlws.FILTER(AN$4:AN$6723,(AN$4:AN$6723&gt;=0)*($AB$4:$AB$6723=$C1736)*($AC$4:$AC$6723=$D1736)*(ISNUMBER(_xlfn.XMATCH($AD$4:$AD$6723,$V1736:$Z1736,0)))),-1)</f>
        <v>-1</v>
      </c>
      <c r="T1736" s="29">
        <f t="array" ref="T1736">IFERROR(_xlfn._xlws.FILTER(AO$4:AO$6723,(AO$4:AO$6723&gt;=0)*($AB$4:$AB$6723=$C1736)*($AC$4:$AC$6723=$D1736)*(ISNUMBER(_xlfn.XMATCH($AD$4:$AD$6723,$V1736:$Z1736,0)))),-1)</f>
        <v>-1</v>
      </c>
      <c r="V1736" t="s">
        <v>78</v>
      </c>
      <c r="AB1736" t="s">
        <v>96</v>
      </c>
      <c r="AC1736" t="s">
        <v>48</v>
      </c>
      <c r="AD1736" s="19" t="s">
        <v>21</v>
      </c>
      <c r="AE1736" s="18">
        <v>-1</v>
      </c>
      <c r="AF1736" s="17">
        <v>-1</v>
      </c>
      <c r="AG1736" s="17">
        <v>-1</v>
      </c>
      <c r="AH1736" s="17">
        <v>-1</v>
      </c>
      <c r="AI1736" s="17">
        <v>-1</v>
      </c>
      <c r="AJ1736" s="17">
        <v>-1</v>
      </c>
      <c r="AK1736" s="17">
        <v>-1</v>
      </c>
      <c r="AL1736" s="17">
        <v>-1</v>
      </c>
      <c r="AM1736" s="17">
        <v>-1</v>
      </c>
      <c r="AN1736" s="17">
        <v>-1</v>
      </c>
      <c r="AO1736" s="17">
        <v>-1</v>
      </c>
    </row>
    <row r="1737" spans="3:41" x14ac:dyDescent="0.25">
      <c r="C1737" t="s">
        <v>100</v>
      </c>
      <c r="D1737" s="6" t="s">
        <v>18</v>
      </c>
      <c r="E1737" t="s">
        <v>30</v>
      </c>
      <c r="F1737" s="6">
        <v>2005</v>
      </c>
      <c r="G1737" s="6" t="s">
        <v>14</v>
      </c>
      <c r="H1737" s="6" t="s">
        <v>15</v>
      </c>
      <c r="J1737" s="29">
        <f t="array" ref="J1737">IFERROR(_xlfn._xlws.FILTER(AE$4:AE$6723,(AE$4:AE$6723&gt;=0)*($AB$4:$AB$6723=$C1737)*($AC$4:$AC$6723=$D1737)*(ISNUMBER(_xlfn.XMATCH($AD$4:$AD$6723,$V1737:$Z1737,0)))),-1)</f>
        <v>12.746928052438649</v>
      </c>
      <c r="K1737" s="29">
        <f t="array" ref="K1737">IFERROR(_xlfn._xlws.FILTER(AF$4:AF$6723,(AF$4:AF$6723&gt;=0)*($AB$4:$AB$6723=$C1737)*($AC$4:$AC$6723=$D1737)*(ISNUMBER(_xlfn.XMATCH($AD$4:$AD$6723,$V1737:$Z1737,0)))),-1)</f>
        <v>9.986060289249</v>
      </c>
      <c r="L1737" s="29">
        <f t="array" ref="L1737">IFERROR(_xlfn._xlws.FILTER(AG$4:AG$6723,(AG$4:AG$6723&gt;=0)*($AB$4:$AB$6723=$C1737)*($AC$4:$AC$6723=$D1737)*(ISNUMBER(_xlfn.XMATCH($AD$4:$AD$6723,$V1737:$Z1737,0)))),-1)</f>
        <v>8.158239</v>
      </c>
      <c r="M1737" s="29">
        <f t="array" ref="M1737">IFERROR(_xlfn._xlws.FILTER(AH$4:AH$6723,(AH$4:AH$6723&gt;=0)*($AB$4:$AB$6723=$C1737)*($AC$4:$AC$6723=$D1737)*(ISNUMBER(_xlfn.XMATCH($AD$4:$AD$6723,$V1737:$Z1737,0)))),-1)</f>
        <v>4.9308479998400996</v>
      </c>
      <c r="N1737" s="29">
        <f t="array" ref="N1737">IFERROR(_xlfn._xlws.FILTER(AI$4:AI$6723,(AI$4:AI$6723&gt;=0)*($AB$4:$AB$6723=$C1737)*($AC$4:$AC$6723=$D1737)*(ISNUMBER(_xlfn.XMATCH($AD$4:$AD$6723,$V1737:$Z1737,0)))),-1)</f>
        <v>6.5728312286118102</v>
      </c>
      <c r="O1737" s="29">
        <f t="array" ref="O1737">IFERROR(_xlfn._xlws.FILTER(AJ$4:AJ$6723,(AJ$4:AJ$6723&gt;=0)*($AB$4:$AB$6723=$C1737)*($AC$4:$AC$6723=$D1737)*(ISNUMBER(_xlfn.XMATCH($AD$4:$AD$6723,$V1737:$Z1737,0)))),-1)</f>
        <v>6.9937410685848302</v>
      </c>
      <c r="P1737" s="29">
        <f t="array" ref="P1737">IFERROR(_xlfn._xlws.FILTER(AK$4:AK$6723,(AK$4:AK$6723&gt;=0)*($AB$4:$AB$6723=$C1737)*($AC$4:$AC$6723=$D1737)*(ISNUMBER(_xlfn.XMATCH($AD$4:$AD$6723,$V1737:$Z1737,0)))),-1)</f>
        <v>7.1321297081937001</v>
      </c>
      <c r="Q1737" s="29">
        <f t="array" ref="Q1737">IFERROR(_xlfn._xlws.FILTER(AL$4:AL$6723,(AL$4:AL$6723&gt;=0)*($AB$4:$AB$6723=$C1737)*($AC$4:$AC$6723=$D1737)*(ISNUMBER(_xlfn.XMATCH($AD$4:$AD$6723,$V1737:$Z1737,0)))),-1)</f>
        <v>7.2539392187160097</v>
      </c>
      <c r="R1737" s="29">
        <f t="array" ref="R1737">IFERROR(_xlfn._xlws.FILTER(AM$4:AM$6723,(AM$4:AM$6723&gt;=0)*($AB$4:$AB$6723=$C1737)*($AC$4:$AC$6723=$D1737)*(ISNUMBER(_xlfn.XMATCH($AD$4:$AD$6723,$V1737:$Z1737,0)))),-1)</f>
        <v>7.3957538256323998</v>
      </c>
      <c r="S1737" s="29">
        <f t="array" ref="S1737">IFERROR(_xlfn._xlws.FILTER(AN$4:AN$6723,(AN$4:AN$6723&gt;=0)*($AB$4:$AB$6723=$C1737)*($AC$4:$AC$6723=$D1737)*(ISNUMBER(_xlfn.XMATCH($AD$4:$AD$6723,$V1737:$Z1737,0)))),-1)</f>
        <v>7.3957538256323998</v>
      </c>
      <c r="T1737" s="29">
        <f t="array" ref="T1737">IFERROR(_xlfn._xlws.FILTER(AO$4:AO$6723,(AO$4:AO$6723&gt;=0)*($AB$4:$AB$6723=$C1737)*($AC$4:$AC$6723=$D1737)*(ISNUMBER(_xlfn.XMATCH($AD$4:$AD$6723,$V1737:$Z1737,0)))),-1)</f>
        <v>7.3957538256323998</v>
      </c>
      <c r="V1737" t="s">
        <v>30</v>
      </c>
      <c r="AB1737" t="s">
        <v>96</v>
      </c>
      <c r="AC1737" t="s">
        <v>48</v>
      </c>
      <c r="AD1737" s="19" t="s">
        <v>71</v>
      </c>
      <c r="AE1737" s="18">
        <v>-1</v>
      </c>
      <c r="AF1737" s="17">
        <v>-1</v>
      </c>
      <c r="AG1737" s="17">
        <v>-1</v>
      </c>
      <c r="AH1737" s="17">
        <v>-1</v>
      </c>
      <c r="AI1737" s="17">
        <v>-1</v>
      </c>
      <c r="AJ1737" s="17">
        <v>-1</v>
      </c>
      <c r="AK1737" s="17">
        <v>-1</v>
      </c>
      <c r="AL1737" s="17">
        <v>-1</v>
      </c>
      <c r="AM1737" s="17">
        <v>-1</v>
      </c>
      <c r="AN1737" s="17">
        <v>-1</v>
      </c>
      <c r="AO1737" s="17">
        <v>-1</v>
      </c>
    </row>
    <row r="1738" spans="3:41" x14ac:dyDescent="0.25">
      <c r="C1738" t="s">
        <v>100</v>
      </c>
      <c r="D1738" s="6" t="s">
        <v>18</v>
      </c>
      <c r="E1738" t="s">
        <v>31</v>
      </c>
      <c r="F1738" s="6">
        <v>2005</v>
      </c>
      <c r="G1738" s="6" t="s">
        <v>14</v>
      </c>
      <c r="H1738" s="6" t="s">
        <v>15</v>
      </c>
      <c r="J1738" s="29">
        <f t="array" ref="J1738">IFERROR(_xlfn._xlws.FILTER(AE$4:AE$6723,(AE$4:AE$6723&gt;=0)*($AB$4:$AB$6723=$C1738)*($AC$4:$AC$6723=$D1738)*(ISNUMBER(_xlfn.XMATCH($AD$4:$AD$6723,$V1738:$Z1738,0)))),-1)</f>
        <v>-1</v>
      </c>
      <c r="K1738" s="29">
        <f t="array" ref="K1738">IFERROR(_xlfn._xlws.FILTER(AF$4:AF$6723,(AF$4:AF$6723&gt;=0)*($AB$4:$AB$6723=$C1738)*($AC$4:$AC$6723=$D1738)*(ISNUMBER(_xlfn.XMATCH($AD$4:$AD$6723,$V1738:$Z1738,0)))),-1)</f>
        <v>-1</v>
      </c>
      <c r="L1738" s="29">
        <f t="array" ref="L1738">IFERROR(_xlfn._xlws.FILTER(AG$4:AG$6723,(AG$4:AG$6723&gt;=0)*($AB$4:$AB$6723=$C1738)*($AC$4:$AC$6723=$D1738)*(ISNUMBER(_xlfn.XMATCH($AD$4:$AD$6723,$V1738:$Z1738,0)))),-1)</f>
        <v>-1</v>
      </c>
      <c r="M1738" s="29">
        <f t="array" ref="M1738">IFERROR(_xlfn._xlws.FILTER(AH$4:AH$6723,(AH$4:AH$6723&gt;=0)*($AB$4:$AB$6723=$C1738)*($AC$4:$AC$6723=$D1738)*(ISNUMBER(_xlfn.XMATCH($AD$4:$AD$6723,$V1738:$Z1738,0)))),-1)</f>
        <v>-1</v>
      </c>
      <c r="N1738" s="29">
        <f t="array" ref="N1738">IFERROR(_xlfn._xlws.FILTER(AI$4:AI$6723,(AI$4:AI$6723&gt;=0)*($AB$4:$AB$6723=$C1738)*($AC$4:$AC$6723=$D1738)*(ISNUMBER(_xlfn.XMATCH($AD$4:$AD$6723,$V1738:$Z1738,0)))),-1)</f>
        <v>-1</v>
      </c>
      <c r="O1738" s="29">
        <f t="array" ref="O1738">IFERROR(_xlfn._xlws.FILTER(AJ$4:AJ$6723,(AJ$4:AJ$6723&gt;=0)*($AB$4:$AB$6723=$C1738)*($AC$4:$AC$6723=$D1738)*(ISNUMBER(_xlfn.XMATCH($AD$4:$AD$6723,$V1738:$Z1738,0)))),-1)</f>
        <v>-1</v>
      </c>
      <c r="P1738" s="29">
        <f t="array" ref="P1738">IFERROR(_xlfn._xlws.FILTER(AK$4:AK$6723,(AK$4:AK$6723&gt;=0)*($AB$4:$AB$6723=$C1738)*($AC$4:$AC$6723=$D1738)*(ISNUMBER(_xlfn.XMATCH($AD$4:$AD$6723,$V1738:$Z1738,0)))),-1)</f>
        <v>-1</v>
      </c>
      <c r="Q1738" s="29">
        <f t="array" ref="Q1738">IFERROR(_xlfn._xlws.FILTER(AL$4:AL$6723,(AL$4:AL$6723&gt;=0)*($AB$4:$AB$6723=$C1738)*($AC$4:$AC$6723=$D1738)*(ISNUMBER(_xlfn.XMATCH($AD$4:$AD$6723,$V1738:$Z1738,0)))),-1)</f>
        <v>-1</v>
      </c>
      <c r="R1738" s="29">
        <f t="array" ref="R1738">IFERROR(_xlfn._xlws.FILTER(AM$4:AM$6723,(AM$4:AM$6723&gt;=0)*($AB$4:$AB$6723=$C1738)*($AC$4:$AC$6723=$D1738)*(ISNUMBER(_xlfn.XMATCH($AD$4:$AD$6723,$V1738:$Z1738,0)))),-1)</f>
        <v>-1</v>
      </c>
      <c r="S1738" s="29">
        <f t="array" ref="S1738">IFERROR(_xlfn._xlws.FILTER(AN$4:AN$6723,(AN$4:AN$6723&gt;=0)*($AB$4:$AB$6723=$C1738)*($AC$4:$AC$6723=$D1738)*(ISNUMBER(_xlfn.XMATCH($AD$4:$AD$6723,$V1738:$Z1738,0)))),-1)</f>
        <v>-1</v>
      </c>
      <c r="T1738" s="29">
        <f t="array" ref="T1738">IFERROR(_xlfn._xlws.FILTER(AO$4:AO$6723,(AO$4:AO$6723&gt;=0)*($AB$4:$AB$6723=$C1738)*($AC$4:$AC$6723=$D1738)*(ISNUMBER(_xlfn.XMATCH($AD$4:$AD$6723,$V1738:$Z1738,0)))),-1)</f>
        <v>-1</v>
      </c>
      <c r="V1738" t="s">
        <v>31</v>
      </c>
      <c r="AB1738" t="s">
        <v>96</v>
      </c>
      <c r="AC1738" t="s">
        <v>48</v>
      </c>
      <c r="AD1738" s="19" t="s">
        <v>66</v>
      </c>
      <c r="AE1738" s="18">
        <v>-1</v>
      </c>
      <c r="AF1738" s="17">
        <v>-1</v>
      </c>
      <c r="AG1738" s="17">
        <v>-1</v>
      </c>
      <c r="AH1738" s="17">
        <v>-1</v>
      </c>
      <c r="AI1738" s="17">
        <v>-1</v>
      </c>
      <c r="AJ1738" s="17">
        <v>-1</v>
      </c>
      <c r="AK1738" s="17">
        <v>-1</v>
      </c>
      <c r="AL1738" s="17">
        <v>-1</v>
      </c>
      <c r="AM1738" s="17">
        <v>-1</v>
      </c>
      <c r="AN1738" s="17">
        <v>-1</v>
      </c>
      <c r="AO1738" s="17">
        <v>-1</v>
      </c>
    </row>
    <row r="1739" spans="3:41" x14ac:dyDescent="0.25">
      <c r="C1739" t="s">
        <v>100</v>
      </c>
      <c r="D1739" s="6" t="s">
        <v>18</v>
      </c>
      <c r="E1739" t="s">
        <v>32</v>
      </c>
      <c r="F1739" s="6">
        <v>2005</v>
      </c>
      <c r="G1739" s="6" t="s">
        <v>14</v>
      </c>
      <c r="H1739" s="6" t="s">
        <v>15</v>
      </c>
      <c r="J1739" s="29">
        <f t="array" ref="J1739">IFERROR(_xlfn._xlws.FILTER(AE$4:AE$6723,(AE$4:AE$6723&gt;=0)*($AB$4:$AB$6723=$C1739)*($AC$4:$AC$6723=$D1739)*(ISNUMBER(_xlfn.XMATCH($AD$4:$AD$6723,$V1739:$Z1739,0)))),-1)</f>
        <v>-1</v>
      </c>
      <c r="K1739" s="29">
        <f t="array" ref="K1739">IFERROR(_xlfn._xlws.FILTER(AF$4:AF$6723,(AF$4:AF$6723&gt;=0)*($AB$4:$AB$6723=$C1739)*($AC$4:$AC$6723=$D1739)*(ISNUMBER(_xlfn.XMATCH($AD$4:$AD$6723,$V1739:$Z1739,0)))),-1)</f>
        <v>-1</v>
      </c>
      <c r="L1739" s="29">
        <f t="array" ref="L1739">IFERROR(_xlfn._xlws.FILTER(AG$4:AG$6723,(AG$4:AG$6723&gt;=0)*($AB$4:$AB$6723=$C1739)*($AC$4:$AC$6723=$D1739)*(ISNUMBER(_xlfn.XMATCH($AD$4:$AD$6723,$V1739:$Z1739,0)))),-1)</f>
        <v>-1</v>
      </c>
      <c r="M1739" s="29">
        <f t="array" ref="M1739">IFERROR(_xlfn._xlws.FILTER(AH$4:AH$6723,(AH$4:AH$6723&gt;=0)*($AB$4:$AB$6723=$C1739)*($AC$4:$AC$6723=$D1739)*(ISNUMBER(_xlfn.XMATCH($AD$4:$AD$6723,$V1739:$Z1739,0)))),-1)</f>
        <v>-1</v>
      </c>
      <c r="N1739" s="29">
        <f t="array" ref="N1739">IFERROR(_xlfn._xlws.FILTER(AI$4:AI$6723,(AI$4:AI$6723&gt;=0)*($AB$4:$AB$6723=$C1739)*($AC$4:$AC$6723=$D1739)*(ISNUMBER(_xlfn.XMATCH($AD$4:$AD$6723,$V1739:$Z1739,0)))),-1)</f>
        <v>-1</v>
      </c>
      <c r="O1739" s="29">
        <f t="array" ref="O1739">IFERROR(_xlfn._xlws.FILTER(AJ$4:AJ$6723,(AJ$4:AJ$6723&gt;=0)*($AB$4:$AB$6723=$C1739)*($AC$4:$AC$6723=$D1739)*(ISNUMBER(_xlfn.XMATCH($AD$4:$AD$6723,$V1739:$Z1739,0)))),-1)</f>
        <v>-1</v>
      </c>
      <c r="P1739" s="29">
        <f t="array" ref="P1739">IFERROR(_xlfn._xlws.FILTER(AK$4:AK$6723,(AK$4:AK$6723&gt;=0)*($AB$4:$AB$6723=$C1739)*($AC$4:$AC$6723=$D1739)*(ISNUMBER(_xlfn.XMATCH($AD$4:$AD$6723,$V1739:$Z1739,0)))),-1)</f>
        <v>-1</v>
      </c>
      <c r="Q1739" s="29">
        <f t="array" ref="Q1739">IFERROR(_xlfn._xlws.FILTER(AL$4:AL$6723,(AL$4:AL$6723&gt;=0)*($AB$4:$AB$6723=$C1739)*($AC$4:$AC$6723=$D1739)*(ISNUMBER(_xlfn.XMATCH($AD$4:$AD$6723,$V1739:$Z1739,0)))),-1)</f>
        <v>-1</v>
      </c>
      <c r="R1739" s="29">
        <f t="array" ref="R1739">IFERROR(_xlfn._xlws.FILTER(AM$4:AM$6723,(AM$4:AM$6723&gt;=0)*($AB$4:$AB$6723=$C1739)*($AC$4:$AC$6723=$D1739)*(ISNUMBER(_xlfn.XMATCH($AD$4:$AD$6723,$V1739:$Z1739,0)))),-1)</f>
        <v>-1</v>
      </c>
      <c r="S1739" s="29">
        <f t="array" ref="S1739">IFERROR(_xlfn._xlws.FILTER(AN$4:AN$6723,(AN$4:AN$6723&gt;=0)*($AB$4:$AB$6723=$C1739)*($AC$4:$AC$6723=$D1739)*(ISNUMBER(_xlfn.XMATCH($AD$4:$AD$6723,$V1739:$Z1739,0)))),-1)</f>
        <v>-1</v>
      </c>
      <c r="T1739" s="29">
        <f t="array" ref="T1739">IFERROR(_xlfn._xlws.FILTER(AO$4:AO$6723,(AO$4:AO$6723&gt;=0)*($AB$4:$AB$6723=$C1739)*($AC$4:$AC$6723=$D1739)*(ISNUMBER(_xlfn.XMATCH($AD$4:$AD$6723,$V1739:$Z1739,0)))),-1)</f>
        <v>-1</v>
      </c>
      <c r="V1739" t="s">
        <v>32</v>
      </c>
      <c r="W1739" s="25" t="s">
        <v>80</v>
      </c>
      <c r="AB1739" t="s">
        <v>96</v>
      </c>
      <c r="AC1739" t="s">
        <v>48</v>
      </c>
      <c r="AD1739" s="19" t="s">
        <v>67</v>
      </c>
      <c r="AE1739" s="18">
        <v>-1</v>
      </c>
      <c r="AF1739" s="17">
        <v>-1</v>
      </c>
      <c r="AG1739" s="17">
        <v>-1</v>
      </c>
      <c r="AH1739" s="17">
        <v>-1</v>
      </c>
      <c r="AI1739" s="17">
        <v>-1</v>
      </c>
      <c r="AJ1739" s="17">
        <v>-1</v>
      </c>
      <c r="AK1739" s="17">
        <v>-1</v>
      </c>
      <c r="AL1739" s="17">
        <v>-1</v>
      </c>
      <c r="AM1739" s="17">
        <v>-1</v>
      </c>
      <c r="AN1739" s="17">
        <v>-1</v>
      </c>
      <c r="AO1739" s="17">
        <v>-1</v>
      </c>
    </row>
    <row r="1740" spans="3:41" x14ac:dyDescent="0.25">
      <c r="C1740" t="s">
        <v>100</v>
      </c>
      <c r="D1740" s="6" t="s">
        <v>18</v>
      </c>
      <c r="E1740" t="s">
        <v>81</v>
      </c>
      <c r="F1740" s="6">
        <v>2005</v>
      </c>
      <c r="G1740" s="6" t="s">
        <v>14</v>
      </c>
      <c r="H1740" s="6" t="s">
        <v>15</v>
      </c>
      <c r="J1740" s="29">
        <f t="array" ref="J1740">IFERROR(_xlfn._xlws.FILTER(AE$4:AE$6723,(AE$4:AE$6723&gt;=0)*($AB$4:$AB$6723=$C1740)*($AC$4:$AC$6723=$D1740)*(ISNUMBER(_xlfn.XMATCH($AD$4:$AD$6723,$V1740:$Z1740,0)))),-1)</f>
        <v>-1</v>
      </c>
      <c r="K1740" s="29">
        <f t="array" ref="K1740">IFERROR(_xlfn._xlws.FILTER(AF$4:AF$6723,(AF$4:AF$6723&gt;=0)*($AB$4:$AB$6723=$C1740)*($AC$4:$AC$6723=$D1740)*(ISNUMBER(_xlfn.XMATCH($AD$4:$AD$6723,$V1740:$Z1740,0)))),-1)</f>
        <v>-1</v>
      </c>
      <c r="L1740" s="29">
        <f t="array" ref="L1740">IFERROR(_xlfn._xlws.FILTER(AG$4:AG$6723,(AG$4:AG$6723&gt;=0)*($AB$4:$AB$6723=$C1740)*($AC$4:$AC$6723=$D1740)*(ISNUMBER(_xlfn.XMATCH($AD$4:$AD$6723,$V1740:$Z1740,0)))),-1)</f>
        <v>-1</v>
      </c>
      <c r="M1740" s="29">
        <f t="array" ref="M1740">IFERROR(_xlfn._xlws.FILTER(AH$4:AH$6723,(AH$4:AH$6723&gt;=0)*($AB$4:$AB$6723=$C1740)*($AC$4:$AC$6723=$D1740)*(ISNUMBER(_xlfn.XMATCH($AD$4:$AD$6723,$V1740:$Z1740,0)))),-1)</f>
        <v>-1</v>
      </c>
      <c r="N1740" s="29">
        <f t="array" ref="N1740">IFERROR(_xlfn._xlws.FILTER(AI$4:AI$6723,(AI$4:AI$6723&gt;=0)*($AB$4:$AB$6723=$C1740)*($AC$4:$AC$6723=$D1740)*(ISNUMBER(_xlfn.XMATCH($AD$4:$AD$6723,$V1740:$Z1740,0)))),-1)</f>
        <v>-1</v>
      </c>
      <c r="O1740" s="29">
        <f t="array" ref="O1740">IFERROR(_xlfn._xlws.FILTER(AJ$4:AJ$6723,(AJ$4:AJ$6723&gt;=0)*($AB$4:$AB$6723=$C1740)*($AC$4:$AC$6723=$D1740)*(ISNUMBER(_xlfn.XMATCH($AD$4:$AD$6723,$V1740:$Z1740,0)))),-1)</f>
        <v>-1</v>
      </c>
      <c r="P1740" s="29">
        <f t="array" ref="P1740">IFERROR(_xlfn._xlws.FILTER(AK$4:AK$6723,(AK$4:AK$6723&gt;=0)*($AB$4:$AB$6723=$C1740)*($AC$4:$AC$6723=$D1740)*(ISNUMBER(_xlfn.XMATCH($AD$4:$AD$6723,$V1740:$Z1740,0)))),-1)</f>
        <v>-1</v>
      </c>
      <c r="Q1740" s="29">
        <f t="array" ref="Q1740">IFERROR(_xlfn._xlws.FILTER(AL$4:AL$6723,(AL$4:AL$6723&gt;=0)*($AB$4:$AB$6723=$C1740)*($AC$4:$AC$6723=$D1740)*(ISNUMBER(_xlfn.XMATCH($AD$4:$AD$6723,$V1740:$Z1740,0)))),-1)</f>
        <v>-1</v>
      </c>
      <c r="R1740" s="29">
        <f t="array" ref="R1740">IFERROR(_xlfn._xlws.FILTER(AM$4:AM$6723,(AM$4:AM$6723&gt;=0)*($AB$4:$AB$6723=$C1740)*($AC$4:$AC$6723=$D1740)*(ISNUMBER(_xlfn.XMATCH($AD$4:$AD$6723,$V1740:$Z1740,0)))),-1)</f>
        <v>-1</v>
      </c>
      <c r="S1740" s="29">
        <f t="array" ref="S1740">IFERROR(_xlfn._xlws.FILTER(AN$4:AN$6723,(AN$4:AN$6723&gt;=0)*($AB$4:$AB$6723=$C1740)*($AC$4:$AC$6723=$D1740)*(ISNUMBER(_xlfn.XMATCH($AD$4:$AD$6723,$V1740:$Z1740,0)))),-1)</f>
        <v>-1</v>
      </c>
      <c r="T1740" s="29">
        <f t="array" ref="T1740">IFERROR(_xlfn._xlws.FILTER(AO$4:AO$6723,(AO$4:AO$6723&gt;=0)*($AB$4:$AB$6723=$C1740)*($AC$4:$AC$6723=$D1740)*(ISNUMBER(_xlfn.XMATCH($AD$4:$AD$6723,$V1740:$Z1740,0)))),-1)</f>
        <v>-1</v>
      </c>
      <c r="V1740" t="s">
        <v>81</v>
      </c>
      <c r="AB1740" t="s">
        <v>96</v>
      </c>
      <c r="AC1740" t="s">
        <v>48</v>
      </c>
      <c r="AD1740" s="19" t="s">
        <v>68</v>
      </c>
      <c r="AE1740" s="18">
        <v>-1</v>
      </c>
      <c r="AF1740" s="17">
        <v>-1</v>
      </c>
      <c r="AG1740" s="17">
        <v>-1</v>
      </c>
      <c r="AH1740" s="17">
        <v>-1</v>
      </c>
      <c r="AI1740" s="17">
        <v>-1</v>
      </c>
      <c r="AJ1740" s="17">
        <v>-1</v>
      </c>
      <c r="AK1740" s="17">
        <v>-1</v>
      </c>
      <c r="AL1740" s="17">
        <v>-1</v>
      </c>
      <c r="AM1740" s="17">
        <v>-1</v>
      </c>
      <c r="AN1740" s="17">
        <v>-1</v>
      </c>
      <c r="AO1740" s="17">
        <v>-1</v>
      </c>
    </row>
    <row r="1741" spans="3:41" x14ac:dyDescent="0.25">
      <c r="C1741" t="s">
        <v>100</v>
      </c>
      <c r="D1741" s="6" t="s">
        <v>18</v>
      </c>
      <c r="E1741" t="s">
        <v>34</v>
      </c>
      <c r="F1741" s="6">
        <v>2005</v>
      </c>
      <c r="G1741" s="6" t="s">
        <v>14</v>
      </c>
      <c r="H1741" s="6" t="s">
        <v>15</v>
      </c>
      <c r="J1741" s="29">
        <f t="array" ref="J1741">IFERROR(_xlfn._xlws.FILTER(AE$4:AE$6723,(AE$4:AE$6723&gt;=0)*($AB$4:$AB$6723=$C1741)*($AC$4:$AC$6723=$D1741)*(ISNUMBER(_xlfn.XMATCH($AD$4:$AD$6723,$V1741:$Z1741,0)))),-1)</f>
        <v>-1</v>
      </c>
      <c r="K1741" s="29">
        <f t="array" ref="K1741">IFERROR(_xlfn._xlws.FILTER(AF$4:AF$6723,(AF$4:AF$6723&gt;=0)*($AB$4:$AB$6723=$C1741)*($AC$4:$AC$6723=$D1741)*(ISNUMBER(_xlfn.XMATCH($AD$4:$AD$6723,$V1741:$Z1741,0)))),-1)</f>
        <v>-1</v>
      </c>
      <c r="L1741" s="29">
        <f t="array" ref="L1741">IFERROR(_xlfn._xlws.FILTER(AG$4:AG$6723,(AG$4:AG$6723&gt;=0)*($AB$4:$AB$6723=$C1741)*($AC$4:$AC$6723=$D1741)*(ISNUMBER(_xlfn.XMATCH($AD$4:$AD$6723,$V1741:$Z1741,0)))),-1)</f>
        <v>-1</v>
      </c>
      <c r="M1741" s="29">
        <f t="array" ref="M1741">IFERROR(_xlfn._xlws.FILTER(AH$4:AH$6723,(AH$4:AH$6723&gt;=0)*($AB$4:$AB$6723=$C1741)*($AC$4:$AC$6723=$D1741)*(ISNUMBER(_xlfn.XMATCH($AD$4:$AD$6723,$V1741:$Z1741,0)))),-1)</f>
        <v>-1</v>
      </c>
      <c r="N1741" s="29">
        <f t="array" ref="N1741">IFERROR(_xlfn._xlws.FILTER(AI$4:AI$6723,(AI$4:AI$6723&gt;=0)*($AB$4:$AB$6723=$C1741)*($AC$4:$AC$6723=$D1741)*(ISNUMBER(_xlfn.XMATCH($AD$4:$AD$6723,$V1741:$Z1741,0)))),-1)</f>
        <v>-1</v>
      </c>
      <c r="O1741" s="29">
        <f t="array" ref="O1741">IFERROR(_xlfn._xlws.FILTER(AJ$4:AJ$6723,(AJ$4:AJ$6723&gt;=0)*($AB$4:$AB$6723=$C1741)*($AC$4:$AC$6723=$D1741)*(ISNUMBER(_xlfn.XMATCH($AD$4:$AD$6723,$V1741:$Z1741,0)))),-1)</f>
        <v>-1</v>
      </c>
      <c r="P1741" s="29">
        <f t="array" ref="P1741">IFERROR(_xlfn._xlws.FILTER(AK$4:AK$6723,(AK$4:AK$6723&gt;=0)*($AB$4:$AB$6723=$C1741)*($AC$4:$AC$6723=$D1741)*(ISNUMBER(_xlfn.XMATCH($AD$4:$AD$6723,$V1741:$Z1741,0)))),-1)</f>
        <v>-1</v>
      </c>
      <c r="Q1741" s="29">
        <f t="array" ref="Q1741">IFERROR(_xlfn._xlws.FILTER(AL$4:AL$6723,(AL$4:AL$6723&gt;=0)*($AB$4:$AB$6723=$C1741)*($AC$4:$AC$6723=$D1741)*(ISNUMBER(_xlfn.XMATCH($AD$4:$AD$6723,$V1741:$Z1741,0)))),-1)</f>
        <v>-1</v>
      </c>
      <c r="R1741" s="29">
        <f t="array" ref="R1741">IFERROR(_xlfn._xlws.FILTER(AM$4:AM$6723,(AM$4:AM$6723&gt;=0)*($AB$4:$AB$6723=$C1741)*($AC$4:$AC$6723=$D1741)*(ISNUMBER(_xlfn.XMATCH($AD$4:$AD$6723,$V1741:$Z1741,0)))),-1)</f>
        <v>-1</v>
      </c>
      <c r="S1741" s="29">
        <f t="array" ref="S1741">IFERROR(_xlfn._xlws.FILTER(AN$4:AN$6723,(AN$4:AN$6723&gt;=0)*($AB$4:$AB$6723=$C1741)*($AC$4:$AC$6723=$D1741)*(ISNUMBER(_xlfn.XMATCH($AD$4:$AD$6723,$V1741:$Z1741,0)))),-1)</f>
        <v>-1</v>
      </c>
      <c r="T1741" s="29">
        <f t="array" ref="T1741">IFERROR(_xlfn._xlws.FILTER(AO$4:AO$6723,(AO$4:AO$6723&gt;=0)*($AB$4:$AB$6723=$C1741)*($AC$4:$AC$6723=$D1741)*(ISNUMBER(_xlfn.XMATCH($AD$4:$AD$6723,$V1741:$Z1741,0)))),-1)</f>
        <v>-1</v>
      </c>
      <c r="V1741" t="s">
        <v>34</v>
      </c>
      <c r="AB1741" t="s">
        <v>96</v>
      </c>
      <c r="AC1741" t="s">
        <v>48</v>
      </c>
      <c r="AD1741" s="19" t="s">
        <v>76</v>
      </c>
      <c r="AE1741" s="18">
        <v>-1</v>
      </c>
      <c r="AF1741" s="17">
        <v>-1</v>
      </c>
      <c r="AG1741" s="17">
        <v>-1</v>
      </c>
      <c r="AH1741" s="17">
        <v>-1</v>
      </c>
      <c r="AI1741" s="17">
        <v>-1</v>
      </c>
      <c r="AJ1741" s="17">
        <v>-1</v>
      </c>
      <c r="AK1741" s="17">
        <v>-1</v>
      </c>
      <c r="AL1741" s="17">
        <v>-1</v>
      </c>
      <c r="AM1741" s="17">
        <v>-1</v>
      </c>
      <c r="AN1741" s="17">
        <v>-1</v>
      </c>
      <c r="AO1741" s="17">
        <v>-1</v>
      </c>
    </row>
    <row r="1742" spans="3:41" x14ac:dyDescent="0.25">
      <c r="C1742" t="s">
        <v>100</v>
      </c>
      <c r="D1742" s="6" t="s">
        <v>18</v>
      </c>
      <c r="E1742" t="s">
        <v>35</v>
      </c>
      <c r="F1742" s="6">
        <v>2005</v>
      </c>
      <c r="G1742" s="6" t="s">
        <v>14</v>
      </c>
      <c r="H1742" s="6" t="s">
        <v>15</v>
      </c>
      <c r="J1742" s="29">
        <f t="array" ref="J1742">IFERROR(_xlfn._xlws.FILTER(AE$4:AE$6723,(AE$4:AE$6723&gt;=0)*($AB$4:$AB$6723=$C1742)*($AC$4:$AC$6723=$D1742)*(ISNUMBER(_xlfn.XMATCH($AD$4:$AD$6723,$V1742:$Z1742,0)))),-1)</f>
        <v>-1</v>
      </c>
      <c r="K1742" s="29">
        <f t="array" ref="K1742">IFERROR(_xlfn._xlws.FILTER(AF$4:AF$6723,(AF$4:AF$6723&gt;=0)*($AB$4:$AB$6723=$C1742)*($AC$4:$AC$6723=$D1742)*(ISNUMBER(_xlfn.XMATCH($AD$4:$AD$6723,$V1742:$Z1742,0)))),-1)</f>
        <v>-1</v>
      </c>
      <c r="L1742" s="29">
        <f t="array" ref="L1742">IFERROR(_xlfn._xlws.FILTER(AG$4:AG$6723,(AG$4:AG$6723&gt;=0)*($AB$4:$AB$6723=$C1742)*($AC$4:$AC$6723=$D1742)*(ISNUMBER(_xlfn.XMATCH($AD$4:$AD$6723,$V1742:$Z1742,0)))),-1)</f>
        <v>-1</v>
      </c>
      <c r="M1742" s="29">
        <f t="array" ref="M1742">IFERROR(_xlfn._xlws.FILTER(AH$4:AH$6723,(AH$4:AH$6723&gt;=0)*($AB$4:$AB$6723=$C1742)*($AC$4:$AC$6723=$D1742)*(ISNUMBER(_xlfn.XMATCH($AD$4:$AD$6723,$V1742:$Z1742,0)))),-1)</f>
        <v>-1</v>
      </c>
      <c r="N1742" s="29">
        <f t="array" ref="N1742">IFERROR(_xlfn._xlws.FILTER(AI$4:AI$6723,(AI$4:AI$6723&gt;=0)*($AB$4:$AB$6723=$C1742)*($AC$4:$AC$6723=$D1742)*(ISNUMBER(_xlfn.XMATCH($AD$4:$AD$6723,$V1742:$Z1742,0)))),-1)</f>
        <v>-1</v>
      </c>
      <c r="O1742" s="29">
        <f t="array" ref="O1742">IFERROR(_xlfn._xlws.FILTER(AJ$4:AJ$6723,(AJ$4:AJ$6723&gt;=0)*($AB$4:$AB$6723=$C1742)*($AC$4:$AC$6723=$D1742)*(ISNUMBER(_xlfn.XMATCH($AD$4:$AD$6723,$V1742:$Z1742,0)))),-1)</f>
        <v>-1</v>
      </c>
      <c r="P1742" s="29">
        <f t="array" ref="P1742">IFERROR(_xlfn._xlws.FILTER(AK$4:AK$6723,(AK$4:AK$6723&gt;=0)*($AB$4:$AB$6723=$C1742)*($AC$4:$AC$6723=$D1742)*(ISNUMBER(_xlfn.XMATCH($AD$4:$AD$6723,$V1742:$Z1742,0)))),-1)</f>
        <v>-1</v>
      </c>
      <c r="Q1742" s="29">
        <f t="array" ref="Q1742">IFERROR(_xlfn._xlws.FILTER(AL$4:AL$6723,(AL$4:AL$6723&gt;=0)*($AB$4:$AB$6723=$C1742)*($AC$4:$AC$6723=$D1742)*(ISNUMBER(_xlfn.XMATCH($AD$4:$AD$6723,$V1742:$Z1742,0)))),-1)</f>
        <v>-1</v>
      </c>
      <c r="R1742" s="29">
        <f t="array" ref="R1742">IFERROR(_xlfn._xlws.FILTER(AM$4:AM$6723,(AM$4:AM$6723&gt;=0)*($AB$4:$AB$6723=$C1742)*($AC$4:$AC$6723=$D1742)*(ISNUMBER(_xlfn.XMATCH($AD$4:$AD$6723,$V1742:$Z1742,0)))),-1)</f>
        <v>-1</v>
      </c>
      <c r="S1742" s="29">
        <f t="array" ref="S1742">IFERROR(_xlfn._xlws.FILTER(AN$4:AN$6723,(AN$4:AN$6723&gt;=0)*($AB$4:$AB$6723=$C1742)*($AC$4:$AC$6723=$D1742)*(ISNUMBER(_xlfn.XMATCH($AD$4:$AD$6723,$V1742:$Z1742,0)))),-1)</f>
        <v>-1</v>
      </c>
      <c r="T1742" s="29">
        <f t="array" ref="T1742">IFERROR(_xlfn._xlws.FILTER(AO$4:AO$6723,(AO$4:AO$6723&gt;=0)*($AB$4:$AB$6723=$C1742)*($AC$4:$AC$6723=$D1742)*(ISNUMBER(_xlfn.XMATCH($AD$4:$AD$6723,$V1742:$Z1742,0)))),-1)</f>
        <v>-1</v>
      </c>
      <c r="V1742" t="s">
        <v>35</v>
      </c>
      <c r="W1742" s="25" t="s">
        <v>83</v>
      </c>
      <c r="X1742" s="25" t="s">
        <v>71</v>
      </c>
      <c r="AB1742" t="s">
        <v>96</v>
      </c>
      <c r="AC1742" t="s">
        <v>48</v>
      </c>
      <c r="AD1742" s="19" t="s">
        <v>69</v>
      </c>
      <c r="AE1742" s="18">
        <v>-1</v>
      </c>
      <c r="AF1742" s="17">
        <v>-1</v>
      </c>
      <c r="AG1742" s="17">
        <v>-1</v>
      </c>
      <c r="AH1742" s="17">
        <v>-1</v>
      </c>
      <c r="AI1742" s="17">
        <v>-1</v>
      </c>
      <c r="AJ1742" s="17">
        <v>-1</v>
      </c>
      <c r="AK1742" s="17">
        <v>-1</v>
      </c>
      <c r="AL1742" s="17">
        <v>-1</v>
      </c>
      <c r="AM1742" s="17">
        <v>-1</v>
      </c>
      <c r="AN1742" s="17">
        <v>-1</v>
      </c>
      <c r="AO1742" s="17">
        <v>-1</v>
      </c>
    </row>
    <row r="1743" spans="3:41" x14ac:dyDescent="0.25">
      <c r="C1743" t="s">
        <v>100</v>
      </c>
      <c r="D1743" s="6" t="s">
        <v>18</v>
      </c>
      <c r="E1743" t="s">
        <v>84</v>
      </c>
      <c r="F1743" s="6">
        <v>2005</v>
      </c>
      <c r="G1743" s="6" t="s">
        <v>14</v>
      </c>
      <c r="H1743" s="6" t="s">
        <v>15</v>
      </c>
      <c r="J1743" s="29">
        <f t="array" ref="J1743">IFERROR(_xlfn._xlws.FILTER(AE$4:AE$6723,(AE$4:AE$6723&gt;=0)*($AB$4:$AB$6723=$C1743)*($AC$4:$AC$6723=$D1743)*(ISNUMBER(_xlfn.XMATCH($AD$4:$AD$6723,$V1743:$Z1743,0)))),-1)</f>
        <v>-1</v>
      </c>
      <c r="K1743" s="29">
        <f t="array" ref="K1743">IFERROR(_xlfn._xlws.FILTER(AF$4:AF$6723,(AF$4:AF$6723&gt;=0)*($AB$4:$AB$6723=$C1743)*($AC$4:$AC$6723=$D1743)*(ISNUMBER(_xlfn.XMATCH($AD$4:$AD$6723,$V1743:$Z1743,0)))),-1)</f>
        <v>-1</v>
      </c>
      <c r="L1743" s="29">
        <f t="array" ref="L1743">IFERROR(_xlfn._xlws.FILTER(AG$4:AG$6723,(AG$4:AG$6723&gt;=0)*($AB$4:$AB$6723=$C1743)*($AC$4:$AC$6723=$D1743)*(ISNUMBER(_xlfn.XMATCH($AD$4:$AD$6723,$V1743:$Z1743,0)))),-1)</f>
        <v>-1</v>
      </c>
      <c r="M1743" s="29">
        <f t="array" ref="M1743">IFERROR(_xlfn._xlws.FILTER(AH$4:AH$6723,(AH$4:AH$6723&gt;=0)*($AB$4:$AB$6723=$C1743)*($AC$4:$AC$6723=$D1743)*(ISNUMBER(_xlfn.XMATCH($AD$4:$AD$6723,$V1743:$Z1743,0)))),-1)</f>
        <v>-1</v>
      </c>
      <c r="N1743" s="29">
        <f t="array" ref="N1743">IFERROR(_xlfn._xlws.FILTER(AI$4:AI$6723,(AI$4:AI$6723&gt;=0)*($AB$4:$AB$6723=$C1743)*($AC$4:$AC$6723=$D1743)*(ISNUMBER(_xlfn.XMATCH($AD$4:$AD$6723,$V1743:$Z1743,0)))),-1)</f>
        <v>-1</v>
      </c>
      <c r="O1743" s="29">
        <f t="array" ref="O1743">IFERROR(_xlfn._xlws.FILTER(AJ$4:AJ$6723,(AJ$4:AJ$6723&gt;=0)*($AB$4:$AB$6723=$C1743)*($AC$4:$AC$6723=$D1743)*(ISNUMBER(_xlfn.XMATCH($AD$4:$AD$6723,$V1743:$Z1743,0)))),-1)</f>
        <v>-1</v>
      </c>
      <c r="P1743" s="29">
        <f t="array" ref="P1743">IFERROR(_xlfn._xlws.FILTER(AK$4:AK$6723,(AK$4:AK$6723&gt;=0)*($AB$4:$AB$6723=$C1743)*($AC$4:$AC$6723=$D1743)*(ISNUMBER(_xlfn.XMATCH($AD$4:$AD$6723,$V1743:$Z1743,0)))),-1)</f>
        <v>-1</v>
      </c>
      <c r="Q1743" s="29">
        <f t="array" ref="Q1743">IFERROR(_xlfn._xlws.FILTER(AL$4:AL$6723,(AL$4:AL$6723&gt;=0)*($AB$4:$AB$6723=$C1743)*($AC$4:$AC$6723=$D1743)*(ISNUMBER(_xlfn.XMATCH($AD$4:$AD$6723,$V1743:$Z1743,0)))),-1)</f>
        <v>-1</v>
      </c>
      <c r="R1743" s="29">
        <f t="array" ref="R1743">IFERROR(_xlfn._xlws.FILTER(AM$4:AM$6723,(AM$4:AM$6723&gt;=0)*($AB$4:$AB$6723=$C1743)*($AC$4:$AC$6723=$D1743)*(ISNUMBER(_xlfn.XMATCH($AD$4:$AD$6723,$V1743:$Z1743,0)))),-1)</f>
        <v>-1</v>
      </c>
      <c r="S1743" s="29">
        <f t="array" ref="S1743">IFERROR(_xlfn._xlws.FILTER(AN$4:AN$6723,(AN$4:AN$6723&gt;=0)*($AB$4:$AB$6723=$C1743)*($AC$4:$AC$6723=$D1743)*(ISNUMBER(_xlfn.XMATCH($AD$4:$AD$6723,$V1743:$Z1743,0)))),-1)</f>
        <v>-1</v>
      </c>
      <c r="T1743" s="29">
        <f t="array" ref="T1743">IFERROR(_xlfn._xlws.FILTER(AO$4:AO$6723,(AO$4:AO$6723&gt;=0)*($AB$4:$AB$6723=$C1743)*($AC$4:$AC$6723=$D1743)*(ISNUMBER(_xlfn.XMATCH($AD$4:$AD$6723,$V1743:$Z1743,0)))),-1)</f>
        <v>-1</v>
      </c>
      <c r="V1743" t="s">
        <v>84</v>
      </c>
      <c r="W1743" s="25" t="s">
        <v>85</v>
      </c>
      <c r="AB1743" t="s">
        <v>96</v>
      </c>
      <c r="AC1743" t="s">
        <v>48</v>
      </c>
      <c r="AD1743" s="19" t="s">
        <v>23</v>
      </c>
      <c r="AE1743" s="18">
        <v>-1</v>
      </c>
      <c r="AF1743" s="17">
        <v>-1</v>
      </c>
      <c r="AG1743" s="17">
        <v>-1</v>
      </c>
      <c r="AH1743" s="17">
        <v>-1</v>
      </c>
      <c r="AI1743" s="17">
        <v>-1</v>
      </c>
      <c r="AJ1743" s="17">
        <v>-1</v>
      </c>
      <c r="AK1743" s="17">
        <v>-1</v>
      </c>
      <c r="AL1743" s="17">
        <v>-1</v>
      </c>
      <c r="AM1743" s="17">
        <v>-1</v>
      </c>
      <c r="AN1743" s="17">
        <v>-1</v>
      </c>
      <c r="AO1743" s="17">
        <v>-1</v>
      </c>
    </row>
    <row r="1744" spans="3:41" x14ac:dyDescent="0.25">
      <c r="C1744" t="s">
        <v>100</v>
      </c>
      <c r="D1744" s="6" t="s">
        <v>40</v>
      </c>
      <c r="E1744" t="s">
        <v>13</v>
      </c>
      <c r="F1744" s="6">
        <v>2005</v>
      </c>
      <c r="G1744" s="6" t="s">
        <v>14</v>
      </c>
      <c r="H1744" s="6" t="s">
        <v>15</v>
      </c>
      <c r="I1744" s="6"/>
      <c r="J1744" s="29">
        <f t="array" ref="J1744">IFERROR(_xlfn._xlws.FILTER(AE$4:AE$6723,(AE$4:AE$6723&gt;=0)*($AB$4:$AB$6723=$C1744)*($AC$4:$AC$6723=$D1744)*(ISNUMBER(_xlfn.XMATCH($AD$4:$AD$6723,$V1744:$Z1744,0)))),-1)</f>
        <v>-1</v>
      </c>
      <c r="K1744" s="29">
        <f t="array" ref="K1744">IFERROR(_xlfn._xlws.FILTER(AF$4:AF$6723,(AF$4:AF$6723&gt;=0)*($AB$4:$AB$6723=$C1744)*($AC$4:$AC$6723=$D1744)*(ISNUMBER(_xlfn.XMATCH($AD$4:$AD$6723,$V1744:$Z1744,0)))),-1)</f>
        <v>-1</v>
      </c>
      <c r="L1744" s="29">
        <f t="array" ref="L1744">IFERROR(_xlfn._xlws.FILTER(AG$4:AG$6723,(AG$4:AG$6723&gt;=0)*($AB$4:$AB$6723=$C1744)*($AC$4:$AC$6723=$D1744)*(ISNUMBER(_xlfn.XMATCH($AD$4:$AD$6723,$V1744:$Z1744,0)))),-1)</f>
        <v>-1</v>
      </c>
      <c r="M1744" s="29">
        <f t="array" ref="M1744">IFERROR(_xlfn._xlws.FILTER(AH$4:AH$6723,(AH$4:AH$6723&gt;=0)*($AB$4:$AB$6723=$C1744)*($AC$4:$AC$6723=$D1744)*(ISNUMBER(_xlfn.XMATCH($AD$4:$AD$6723,$V1744:$Z1744,0)))),-1)</f>
        <v>-1</v>
      </c>
      <c r="N1744" s="29">
        <f t="array" ref="N1744">IFERROR(_xlfn._xlws.FILTER(AI$4:AI$6723,(AI$4:AI$6723&gt;=0)*($AB$4:$AB$6723=$C1744)*($AC$4:$AC$6723=$D1744)*(ISNUMBER(_xlfn.XMATCH($AD$4:$AD$6723,$V1744:$Z1744,0)))),-1)</f>
        <v>-1</v>
      </c>
      <c r="O1744" s="29">
        <f t="array" ref="O1744">IFERROR(_xlfn._xlws.FILTER(AJ$4:AJ$6723,(AJ$4:AJ$6723&gt;=0)*($AB$4:$AB$6723=$C1744)*($AC$4:$AC$6723=$D1744)*(ISNUMBER(_xlfn.XMATCH($AD$4:$AD$6723,$V1744:$Z1744,0)))),-1)</f>
        <v>-1</v>
      </c>
      <c r="P1744" s="29">
        <f t="array" ref="P1744">IFERROR(_xlfn._xlws.FILTER(AK$4:AK$6723,(AK$4:AK$6723&gt;=0)*($AB$4:$AB$6723=$C1744)*($AC$4:$AC$6723=$D1744)*(ISNUMBER(_xlfn.XMATCH($AD$4:$AD$6723,$V1744:$Z1744,0)))),-1)</f>
        <v>-1</v>
      </c>
      <c r="Q1744" s="29">
        <f t="array" ref="Q1744">IFERROR(_xlfn._xlws.FILTER(AL$4:AL$6723,(AL$4:AL$6723&gt;=0)*($AB$4:$AB$6723=$C1744)*($AC$4:$AC$6723=$D1744)*(ISNUMBER(_xlfn.XMATCH($AD$4:$AD$6723,$V1744:$Z1744,0)))),-1)</f>
        <v>-1</v>
      </c>
      <c r="R1744" s="29">
        <f t="array" ref="R1744">IFERROR(_xlfn._xlws.FILTER(AM$4:AM$6723,(AM$4:AM$6723&gt;=0)*($AB$4:$AB$6723=$C1744)*($AC$4:$AC$6723=$D1744)*(ISNUMBER(_xlfn.XMATCH($AD$4:$AD$6723,$V1744:$Z1744,0)))),-1)</f>
        <v>-1</v>
      </c>
      <c r="S1744" s="29">
        <f t="array" ref="S1744">IFERROR(_xlfn._xlws.FILTER(AN$4:AN$6723,(AN$4:AN$6723&gt;=0)*($AB$4:$AB$6723=$C1744)*($AC$4:$AC$6723=$D1744)*(ISNUMBER(_xlfn.XMATCH($AD$4:$AD$6723,$V1744:$Z1744,0)))),-1)</f>
        <v>-1</v>
      </c>
      <c r="T1744" s="29">
        <f t="array" ref="T1744">IFERROR(_xlfn._xlws.FILTER(AO$4:AO$6723,(AO$4:AO$6723&gt;=0)*($AB$4:$AB$6723=$C1744)*($AC$4:$AC$6723=$D1744)*(ISNUMBER(_xlfn.XMATCH($AD$4:$AD$6723,$V1744:$Z1744,0)))),-1)</f>
        <v>-1</v>
      </c>
      <c r="V1744" t="s">
        <v>13</v>
      </c>
      <c r="AB1744" t="s">
        <v>96</v>
      </c>
      <c r="AC1744" t="s">
        <v>48</v>
      </c>
      <c r="AD1744" s="19" t="s">
        <v>79</v>
      </c>
      <c r="AE1744" s="18">
        <v>-1</v>
      </c>
      <c r="AF1744" s="17">
        <v>-1</v>
      </c>
      <c r="AG1744" s="17">
        <v>-1</v>
      </c>
      <c r="AH1744" s="17">
        <v>-1</v>
      </c>
      <c r="AI1744" s="17">
        <v>-1</v>
      </c>
      <c r="AJ1744" s="17">
        <v>-1</v>
      </c>
      <c r="AK1744" s="17">
        <v>-1</v>
      </c>
      <c r="AL1744" s="17">
        <v>-1</v>
      </c>
      <c r="AM1744" s="17">
        <v>-1</v>
      </c>
      <c r="AN1744" s="17">
        <v>-1</v>
      </c>
      <c r="AO1744" s="17">
        <v>-1</v>
      </c>
    </row>
    <row r="1745" spans="3:41" x14ac:dyDescent="0.25">
      <c r="C1745" t="s">
        <v>100</v>
      </c>
      <c r="D1745" s="6" t="s">
        <v>40</v>
      </c>
      <c r="E1745" t="s">
        <v>17</v>
      </c>
      <c r="F1745" s="6">
        <v>2005</v>
      </c>
      <c r="G1745" s="6" t="s">
        <v>14</v>
      </c>
      <c r="H1745" s="6" t="s">
        <v>15</v>
      </c>
      <c r="I1745" s="6"/>
      <c r="J1745" s="29">
        <f t="array" ref="J1745">IFERROR(_xlfn._xlws.FILTER(AE$4:AE$6723,(AE$4:AE$6723&gt;=0)*($AB$4:$AB$6723=$C1745)*($AC$4:$AC$6723=$D1745)*(ISNUMBER(_xlfn.XMATCH($AD$4:$AD$6723,$V1745:$Z1745,0)))),-1)</f>
        <v>12.412706499698521</v>
      </c>
      <c r="K1745" s="29">
        <f t="array" ref="K1745">IFERROR(_xlfn._xlws.FILTER(AF$4:AF$6723,(AF$4:AF$6723&gt;=0)*($AB$4:$AB$6723=$C1745)*($AC$4:$AC$6723=$D1745)*(ISNUMBER(_xlfn.XMATCH($AD$4:$AD$6723,$V1745:$Z1745,0)))),-1)</f>
        <v>17.731935374773801</v>
      </c>
      <c r="L1745" s="29">
        <f t="array" ref="L1745">IFERROR(_xlfn._xlws.FILTER(AG$4:AG$6723,(AG$4:AG$6723&gt;=0)*($AB$4:$AB$6723=$C1745)*($AC$4:$AC$6723=$D1745)*(ISNUMBER(_xlfn.XMATCH($AD$4:$AD$6723,$V1745:$Z1745,0)))),-1)</f>
        <v>20.150867999999999</v>
      </c>
      <c r="M1745" s="29">
        <f t="array" ref="M1745">IFERROR(_xlfn._xlws.FILTER(AH$4:AH$6723,(AH$4:AH$6723&gt;=0)*($AB$4:$AB$6723=$C1745)*($AC$4:$AC$6723=$D1745)*(ISNUMBER(_xlfn.XMATCH($AD$4:$AD$6723,$V1745:$Z1745,0)))),-1)</f>
        <v>26.920245000000001</v>
      </c>
      <c r="N1745" s="29">
        <f t="array" ref="N1745">IFERROR(_xlfn._xlws.FILTER(AI$4:AI$6723,(AI$4:AI$6723&gt;=0)*($AB$4:$AB$6723=$C1745)*($AC$4:$AC$6723=$D1745)*(ISNUMBER(_xlfn.XMATCH($AD$4:$AD$6723,$V1745:$Z1745,0)))),-1)</f>
        <v>28.789731</v>
      </c>
      <c r="O1745" s="29">
        <f t="array" ref="O1745">IFERROR(_xlfn._xlws.FILTER(AJ$4:AJ$6723,(AJ$4:AJ$6723&gt;=0)*($AB$4:$AB$6723=$C1745)*($AC$4:$AC$6723=$D1745)*(ISNUMBER(_xlfn.XMATCH($AD$4:$AD$6723,$V1745:$Z1745,0)))),-1)</f>
        <v>30.016029</v>
      </c>
      <c r="P1745" s="29">
        <f t="array" ref="P1745">IFERROR(_xlfn._xlws.FILTER(AK$4:AK$6723,(AK$4:AK$6723&gt;=0)*($AB$4:$AB$6723=$C1745)*($AC$4:$AC$6723=$D1745)*(ISNUMBER(_xlfn.XMATCH($AD$4:$AD$6723,$V1745:$Z1745,0)))),-1)</f>
        <v>31.311240000000002</v>
      </c>
      <c r="Q1745" s="29">
        <f t="array" ref="Q1745">IFERROR(_xlfn._xlws.FILTER(AL$4:AL$6723,(AL$4:AL$6723&gt;=0)*($AB$4:$AB$6723=$C1745)*($AC$4:$AC$6723=$D1745)*(ISNUMBER(_xlfn.XMATCH($AD$4:$AD$6723,$V1745:$Z1745,0)))),-1)</f>
        <v>32.336100000000002</v>
      </c>
      <c r="R1745" s="29">
        <f t="array" ref="R1745">IFERROR(_xlfn._xlws.FILTER(AM$4:AM$6723,(AM$4:AM$6723&gt;=0)*($AB$4:$AB$6723=$C1745)*($AC$4:$AC$6723=$D1745)*(ISNUMBER(_xlfn.XMATCH($AD$4:$AD$6723,$V1745:$Z1745,0)))),-1)</f>
        <v>32.336100000000002</v>
      </c>
      <c r="S1745" s="29">
        <f t="array" ref="S1745">IFERROR(_xlfn._xlws.FILTER(AN$4:AN$6723,(AN$4:AN$6723&gt;=0)*($AB$4:$AB$6723=$C1745)*($AC$4:$AC$6723=$D1745)*(ISNUMBER(_xlfn.XMATCH($AD$4:$AD$6723,$V1745:$Z1745,0)))),-1)</f>
        <v>32.336100000000002</v>
      </c>
      <c r="T1745" s="29">
        <f t="array" ref="T1745">IFERROR(_xlfn._xlws.FILTER(AO$4:AO$6723,(AO$4:AO$6723&gt;=0)*($AB$4:$AB$6723=$C1745)*($AC$4:$AC$6723=$D1745)*(ISNUMBER(_xlfn.XMATCH($AD$4:$AD$6723,$V1745:$Z1745,0)))),-1)</f>
        <v>32.336100000000002</v>
      </c>
      <c r="V1745" t="s">
        <v>17</v>
      </c>
      <c r="AB1745" t="s">
        <v>96</v>
      </c>
      <c r="AC1745" t="s">
        <v>48</v>
      </c>
      <c r="AD1745" s="19" t="s">
        <v>58</v>
      </c>
      <c r="AE1745" s="18">
        <v>-1</v>
      </c>
      <c r="AF1745" s="17">
        <v>-1</v>
      </c>
      <c r="AG1745" s="17">
        <v>-1</v>
      </c>
      <c r="AH1745" s="17">
        <v>-1</v>
      </c>
      <c r="AI1745" s="17">
        <v>-1</v>
      </c>
      <c r="AJ1745" s="17">
        <v>-1</v>
      </c>
      <c r="AK1745" s="17">
        <v>-1</v>
      </c>
      <c r="AL1745" s="17">
        <v>-1</v>
      </c>
      <c r="AM1745" s="17">
        <v>-1</v>
      </c>
      <c r="AN1745" s="17">
        <v>-1</v>
      </c>
      <c r="AO1745" s="17">
        <v>-1</v>
      </c>
    </row>
    <row r="1746" spans="3:41" x14ac:dyDescent="0.25">
      <c r="C1746" t="s">
        <v>100</v>
      </c>
      <c r="D1746" s="6" t="s">
        <v>40</v>
      </c>
      <c r="E1746" t="s">
        <v>18</v>
      </c>
      <c r="F1746" s="6">
        <v>2005</v>
      </c>
      <c r="G1746" s="6" t="s">
        <v>14</v>
      </c>
      <c r="H1746" s="6" t="s">
        <v>15</v>
      </c>
      <c r="I1746" s="6"/>
      <c r="J1746" s="29">
        <f t="array" ref="J1746">IFERROR(_xlfn._xlws.FILTER(AE$4:AE$6723,(AE$4:AE$6723&gt;=0)*($AB$4:$AB$6723=$C1746)*($AC$4:$AC$6723=$D1746)*(ISNUMBER(_xlfn.XMATCH($AD$4:$AD$6723,$V1746:$Z1746,0)))),-1)</f>
        <v>-1</v>
      </c>
      <c r="K1746" s="29">
        <f t="array" ref="K1746">IFERROR(_xlfn._xlws.FILTER(AF$4:AF$6723,(AF$4:AF$6723&gt;=0)*($AB$4:$AB$6723=$C1746)*($AC$4:$AC$6723=$D1746)*(ISNUMBER(_xlfn.XMATCH($AD$4:$AD$6723,$V1746:$Z1746,0)))),-1)</f>
        <v>-1</v>
      </c>
      <c r="L1746" s="29">
        <f t="array" ref="L1746">IFERROR(_xlfn._xlws.FILTER(AG$4:AG$6723,(AG$4:AG$6723&gt;=0)*($AB$4:$AB$6723=$C1746)*($AC$4:$AC$6723=$D1746)*(ISNUMBER(_xlfn.XMATCH($AD$4:$AD$6723,$V1746:$Z1746,0)))),-1)</f>
        <v>-1</v>
      </c>
      <c r="M1746" s="29">
        <f t="array" ref="M1746">IFERROR(_xlfn._xlws.FILTER(AH$4:AH$6723,(AH$4:AH$6723&gt;=0)*($AB$4:$AB$6723=$C1746)*($AC$4:$AC$6723=$D1746)*(ISNUMBER(_xlfn.XMATCH($AD$4:$AD$6723,$V1746:$Z1746,0)))),-1)</f>
        <v>-1</v>
      </c>
      <c r="N1746" s="29">
        <f t="array" ref="N1746">IFERROR(_xlfn._xlws.FILTER(AI$4:AI$6723,(AI$4:AI$6723&gt;=0)*($AB$4:$AB$6723=$C1746)*($AC$4:$AC$6723=$D1746)*(ISNUMBER(_xlfn.XMATCH($AD$4:$AD$6723,$V1746:$Z1746,0)))),-1)</f>
        <v>-1</v>
      </c>
      <c r="O1746" s="29">
        <f t="array" ref="O1746">IFERROR(_xlfn._xlws.FILTER(AJ$4:AJ$6723,(AJ$4:AJ$6723&gt;=0)*($AB$4:$AB$6723=$C1746)*($AC$4:$AC$6723=$D1746)*(ISNUMBER(_xlfn.XMATCH($AD$4:$AD$6723,$V1746:$Z1746,0)))),-1)</f>
        <v>-1</v>
      </c>
      <c r="P1746" s="29">
        <f t="array" ref="P1746">IFERROR(_xlfn._xlws.FILTER(AK$4:AK$6723,(AK$4:AK$6723&gt;=0)*($AB$4:$AB$6723=$C1746)*($AC$4:$AC$6723=$D1746)*(ISNUMBER(_xlfn.XMATCH($AD$4:$AD$6723,$V1746:$Z1746,0)))),-1)</f>
        <v>-1</v>
      </c>
      <c r="Q1746" s="29">
        <f t="array" ref="Q1746">IFERROR(_xlfn._xlws.FILTER(AL$4:AL$6723,(AL$4:AL$6723&gt;=0)*($AB$4:$AB$6723=$C1746)*($AC$4:$AC$6723=$D1746)*(ISNUMBER(_xlfn.XMATCH($AD$4:$AD$6723,$V1746:$Z1746,0)))),-1)</f>
        <v>-1</v>
      </c>
      <c r="R1746" s="29">
        <f t="array" ref="R1746">IFERROR(_xlfn._xlws.FILTER(AM$4:AM$6723,(AM$4:AM$6723&gt;=0)*($AB$4:$AB$6723=$C1746)*($AC$4:$AC$6723=$D1746)*(ISNUMBER(_xlfn.XMATCH($AD$4:$AD$6723,$V1746:$Z1746,0)))),-1)</f>
        <v>-1</v>
      </c>
      <c r="S1746" s="29">
        <f t="array" ref="S1746">IFERROR(_xlfn._xlws.FILTER(AN$4:AN$6723,(AN$4:AN$6723&gt;=0)*($AB$4:$AB$6723=$C1746)*($AC$4:$AC$6723=$D1746)*(ISNUMBER(_xlfn.XMATCH($AD$4:$AD$6723,$V1746:$Z1746,0)))),-1)</f>
        <v>-1</v>
      </c>
      <c r="T1746" s="29">
        <f t="array" ref="T1746">IFERROR(_xlfn._xlws.FILTER(AO$4:AO$6723,(AO$4:AO$6723&gt;=0)*($AB$4:$AB$6723=$C1746)*($AC$4:$AC$6723=$D1746)*(ISNUMBER(_xlfn.XMATCH($AD$4:$AD$6723,$V1746:$Z1746,0)))),-1)</f>
        <v>-1</v>
      </c>
      <c r="V1746" t="s">
        <v>18</v>
      </c>
      <c r="AB1746" t="s">
        <v>96</v>
      </c>
      <c r="AC1746" t="s">
        <v>48</v>
      </c>
      <c r="AD1746" s="19" t="s">
        <v>73</v>
      </c>
      <c r="AE1746" s="18">
        <v>14.078469741005391</v>
      </c>
      <c r="AF1746" s="17">
        <v>24.448388731993301</v>
      </c>
      <c r="AG1746" s="17">
        <v>41.393152036026002</v>
      </c>
      <c r="AH1746" s="17">
        <v>48.4756488704923</v>
      </c>
      <c r="AI1746" s="17">
        <v>56.209728894932802</v>
      </c>
      <c r="AJ1746" s="17">
        <v>59.330004806975097</v>
      </c>
      <c r="AK1746" s="17">
        <v>61.597569354709997</v>
      </c>
      <c r="AL1746" s="17">
        <v>62.833323614588899</v>
      </c>
      <c r="AM1746" s="17">
        <v>64.275006126454599</v>
      </c>
      <c r="AN1746" s="17">
        <v>64.275006126454599</v>
      </c>
      <c r="AO1746" s="17">
        <v>64.275006126454599</v>
      </c>
    </row>
    <row r="1747" spans="3:41" x14ac:dyDescent="0.25">
      <c r="C1747" t="s">
        <v>100</v>
      </c>
      <c r="D1747" s="6" t="s">
        <v>40</v>
      </c>
      <c r="E1747" t="s">
        <v>63</v>
      </c>
      <c r="F1747" s="6">
        <v>2005</v>
      </c>
      <c r="G1747" s="6" t="s">
        <v>14</v>
      </c>
      <c r="H1747" s="6" t="s">
        <v>15</v>
      </c>
      <c r="J1747" s="29">
        <f t="array" ref="J1747">IFERROR(_xlfn._xlws.FILTER(AE$4:AE$6723,(AE$4:AE$6723&gt;=0)*($AB$4:$AB$6723=$C1747)*($AC$4:$AC$6723=$D1747)*(ISNUMBER(_xlfn.XMATCH($AD$4:$AD$6723,$V1747:$Z1747,0)))),-1)</f>
        <v>-1</v>
      </c>
      <c r="K1747" s="29">
        <f t="array" ref="K1747">IFERROR(_xlfn._xlws.FILTER(AF$4:AF$6723,(AF$4:AF$6723&gt;=0)*($AB$4:$AB$6723=$C1747)*($AC$4:$AC$6723=$D1747)*(ISNUMBER(_xlfn.XMATCH($AD$4:$AD$6723,$V1747:$Z1747,0)))),-1)</f>
        <v>-1</v>
      </c>
      <c r="L1747" s="29">
        <f t="array" ref="L1747">IFERROR(_xlfn._xlws.FILTER(AG$4:AG$6723,(AG$4:AG$6723&gt;=0)*($AB$4:$AB$6723=$C1747)*($AC$4:$AC$6723=$D1747)*(ISNUMBER(_xlfn.XMATCH($AD$4:$AD$6723,$V1747:$Z1747,0)))),-1)</f>
        <v>-1</v>
      </c>
      <c r="M1747" s="29">
        <f t="array" ref="M1747">IFERROR(_xlfn._xlws.FILTER(AH$4:AH$6723,(AH$4:AH$6723&gt;=0)*($AB$4:$AB$6723=$C1747)*($AC$4:$AC$6723=$D1747)*(ISNUMBER(_xlfn.XMATCH($AD$4:$AD$6723,$V1747:$Z1747,0)))),-1)</f>
        <v>-1</v>
      </c>
      <c r="N1747" s="29">
        <f t="array" ref="N1747">IFERROR(_xlfn._xlws.FILTER(AI$4:AI$6723,(AI$4:AI$6723&gt;=0)*($AB$4:$AB$6723=$C1747)*($AC$4:$AC$6723=$D1747)*(ISNUMBER(_xlfn.XMATCH($AD$4:$AD$6723,$V1747:$Z1747,0)))),-1)</f>
        <v>-1</v>
      </c>
      <c r="O1747" s="29">
        <f t="array" ref="O1747">IFERROR(_xlfn._xlws.FILTER(AJ$4:AJ$6723,(AJ$4:AJ$6723&gt;=0)*($AB$4:$AB$6723=$C1747)*($AC$4:$AC$6723=$D1747)*(ISNUMBER(_xlfn.XMATCH($AD$4:$AD$6723,$V1747:$Z1747,0)))),-1)</f>
        <v>-1</v>
      </c>
      <c r="P1747" s="29">
        <f t="array" ref="P1747">IFERROR(_xlfn._xlws.FILTER(AK$4:AK$6723,(AK$4:AK$6723&gt;=0)*($AB$4:$AB$6723=$C1747)*($AC$4:$AC$6723=$D1747)*(ISNUMBER(_xlfn.XMATCH($AD$4:$AD$6723,$V1747:$Z1747,0)))),-1)</f>
        <v>-1</v>
      </c>
      <c r="Q1747" s="29">
        <f t="array" ref="Q1747">IFERROR(_xlfn._xlws.FILTER(AL$4:AL$6723,(AL$4:AL$6723&gt;=0)*($AB$4:$AB$6723=$C1747)*($AC$4:$AC$6723=$D1747)*(ISNUMBER(_xlfn.XMATCH($AD$4:$AD$6723,$V1747:$Z1747,0)))),-1)</f>
        <v>-1</v>
      </c>
      <c r="R1747" s="29">
        <f t="array" ref="R1747">IFERROR(_xlfn._xlws.FILTER(AM$4:AM$6723,(AM$4:AM$6723&gt;=0)*($AB$4:$AB$6723=$C1747)*($AC$4:$AC$6723=$D1747)*(ISNUMBER(_xlfn.XMATCH($AD$4:$AD$6723,$V1747:$Z1747,0)))),-1)</f>
        <v>-1</v>
      </c>
      <c r="S1747" s="29">
        <f t="array" ref="S1747">IFERROR(_xlfn._xlws.FILTER(AN$4:AN$6723,(AN$4:AN$6723&gt;=0)*($AB$4:$AB$6723=$C1747)*($AC$4:$AC$6723=$D1747)*(ISNUMBER(_xlfn.XMATCH($AD$4:$AD$6723,$V1747:$Z1747,0)))),-1)</f>
        <v>-1</v>
      </c>
      <c r="T1747" s="29">
        <f t="array" ref="T1747">IFERROR(_xlfn._xlws.FILTER(AO$4:AO$6723,(AO$4:AO$6723&gt;=0)*($AB$4:$AB$6723=$C1747)*($AC$4:$AC$6723=$D1747)*(ISNUMBER(_xlfn.XMATCH($AD$4:$AD$6723,$V1747:$Z1747,0)))),-1)</f>
        <v>-1</v>
      </c>
      <c r="V1747" t="s">
        <v>63</v>
      </c>
      <c r="AB1747" t="s">
        <v>96</v>
      </c>
      <c r="AC1747" t="s">
        <v>48</v>
      </c>
      <c r="AD1747" s="19" t="s">
        <v>59</v>
      </c>
      <c r="AE1747" s="18">
        <v>-1</v>
      </c>
      <c r="AF1747" s="17">
        <v>-1</v>
      </c>
      <c r="AG1747" s="17">
        <v>-1</v>
      </c>
      <c r="AH1747" s="17">
        <v>-1</v>
      </c>
      <c r="AI1747" s="17">
        <v>-1</v>
      </c>
      <c r="AJ1747" s="17">
        <v>-1</v>
      </c>
      <c r="AK1747" s="17">
        <v>-1</v>
      </c>
      <c r="AL1747" s="17">
        <v>-1</v>
      </c>
      <c r="AM1747" s="17">
        <v>-1</v>
      </c>
      <c r="AN1747" s="17">
        <v>-1</v>
      </c>
      <c r="AO1747" s="17">
        <v>-1</v>
      </c>
    </row>
    <row r="1748" spans="3:41" x14ac:dyDescent="0.25">
      <c r="C1748" t="s">
        <v>100</v>
      </c>
      <c r="D1748" s="6" t="s">
        <v>40</v>
      </c>
      <c r="E1748" t="s">
        <v>21</v>
      </c>
      <c r="F1748" s="6">
        <v>2005</v>
      </c>
      <c r="G1748" s="6" t="s">
        <v>14</v>
      </c>
      <c r="H1748" s="6" t="s">
        <v>15</v>
      </c>
      <c r="J1748" s="29">
        <f t="array" ref="J1748">IFERROR(_xlfn._xlws.FILTER(AE$4:AE$6723,(AE$4:AE$6723&gt;=0)*($AB$4:$AB$6723=$C1748)*($AC$4:$AC$6723=$D1748)*(ISNUMBER(_xlfn.XMATCH($AD$4:$AD$6723,$V1748:$Z1748,0)))),-1)</f>
        <v>-1</v>
      </c>
      <c r="K1748" s="29">
        <f t="array" ref="K1748">IFERROR(_xlfn._xlws.FILTER(AF$4:AF$6723,(AF$4:AF$6723&gt;=0)*($AB$4:$AB$6723=$C1748)*($AC$4:$AC$6723=$D1748)*(ISNUMBER(_xlfn.XMATCH($AD$4:$AD$6723,$V1748:$Z1748,0)))),-1)</f>
        <v>-1</v>
      </c>
      <c r="L1748" s="29">
        <f t="array" ref="L1748">IFERROR(_xlfn._xlws.FILTER(AG$4:AG$6723,(AG$4:AG$6723&gt;=0)*($AB$4:$AB$6723=$C1748)*($AC$4:$AC$6723=$D1748)*(ISNUMBER(_xlfn.XMATCH($AD$4:$AD$6723,$V1748:$Z1748,0)))),-1)</f>
        <v>-1</v>
      </c>
      <c r="M1748" s="29">
        <f t="array" ref="M1748">IFERROR(_xlfn._xlws.FILTER(AH$4:AH$6723,(AH$4:AH$6723&gt;=0)*($AB$4:$AB$6723=$C1748)*($AC$4:$AC$6723=$D1748)*(ISNUMBER(_xlfn.XMATCH($AD$4:$AD$6723,$V1748:$Z1748,0)))),-1)</f>
        <v>-1</v>
      </c>
      <c r="N1748" s="29">
        <f t="array" ref="N1748">IFERROR(_xlfn._xlws.FILTER(AI$4:AI$6723,(AI$4:AI$6723&gt;=0)*($AB$4:$AB$6723=$C1748)*($AC$4:$AC$6723=$D1748)*(ISNUMBER(_xlfn.XMATCH($AD$4:$AD$6723,$V1748:$Z1748,0)))),-1)</f>
        <v>-1</v>
      </c>
      <c r="O1748" s="29">
        <f t="array" ref="O1748">IFERROR(_xlfn._xlws.FILTER(AJ$4:AJ$6723,(AJ$4:AJ$6723&gt;=0)*($AB$4:$AB$6723=$C1748)*($AC$4:$AC$6723=$D1748)*(ISNUMBER(_xlfn.XMATCH($AD$4:$AD$6723,$V1748:$Z1748,0)))),-1)</f>
        <v>-1</v>
      </c>
      <c r="P1748" s="29">
        <f t="array" ref="P1748">IFERROR(_xlfn._xlws.FILTER(AK$4:AK$6723,(AK$4:AK$6723&gt;=0)*($AB$4:$AB$6723=$C1748)*($AC$4:$AC$6723=$D1748)*(ISNUMBER(_xlfn.XMATCH($AD$4:$AD$6723,$V1748:$Z1748,0)))),-1)</f>
        <v>-1</v>
      </c>
      <c r="Q1748" s="29">
        <f t="array" ref="Q1748">IFERROR(_xlfn._xlws.FILTER(AL$4:AL$6723,(AL$4:AL$6723&gt;=0)*($AB$4:$AB$6723=$C1748)*($AC$4:$AC$6723=$D1748)*(ISNUMBER(_xlfn.XMATCH($AD$4:$AD$6723,$V1748:$Z1748,0)))),-1)</f>
        <v>-1</v>
      </c>
      <c r="R1748" s="29">
        <f t="array" ref="R1748">IFERROR(_xlfn._xlws.FILTER(AM$4:AM$6723,(AM$4:AM$6723&gt;=0)*($AB$4:$AB$6723=$C1748)*($AC$4:$AC$6723=$D1748)*(ISNUMBER(_xlfn.XMATCH($AD$4:$AD$6723,$V1748:$Z1748,0)))),-1)</f>
        <v>-1</v>
      </c>
      <c r="S1748" s="29">
        <f t="array" ref="S1748">IFERROR(_xlfn._xlws.FILTER(AN$4:AN$6723,(AN$4:AN$6723&gt;=0)*($AB$4:$AB$6723=$C1748)*($AC$4:$AC$6723=$D1748)*(ISNUMBER(_xlfn.XMATCH($AD$4:$AD$6723,$V1748:$Z1748,0)))),-1)</f>
        <v>-1</v>
      </c>
      <c r="T1748" s="29">
        <f t="array" ref="T1748">IFERROR(_xlfn._xlws.FILTER(AO$4:AO$6723,(AO$4:AO$6723&gt;=0)*($AB$4:$AB$6723=$C1748)*($AC$4:$AC$6723=$D1748)*(ISNUMBER(_xlfn.XMATCH($AD$4:$AD$6723,$V1748:$Z1748,0)))),-1)</f>
        <v>-1</v>
      </c>
      <c r="V1748" t="s">
        <v>21</v>
      </c>
      <c r="AB1748" t="s">
        <v>96</v>
      </c>
      <c r="AC1748" t="s">
        <v>48</v>
      </c>
      <c r="AD1748" s="19" t="s">
        <v>72</v>
      </c>
      <c r="AE1748" s="18">
        <v>-1</v>
      </c>
      <c r="AF1748" s="17">
        <v>-1</v>
      </c>
      <c r="AG1748" s="17">
        <v>-1</v>
      </c>
      <c r="AH1748" s="17">
        <v>-1</v>
      </c>
      <c r="AI1748" s="17">
        <v>-1</v>
      </c>
      <c r="AJ1748" s="17">
        <v>-1</v>
      </c>
      <c r="AK1748" s="17">
        <v>-1</v>
      </c>
      <c r="AL1748" s="17">
        <v>-1</v>
      </c>
      <c r="AM1748" s="17">
        <v>-1</v>
      </c>
      <c r="AN1748" s="17">
        <v>-1</v>
      </c>
      <c r="AO1748" s="17">
        <v>-1</v>
      </c>
    </row>
    <row r="1749" spans="3:41" x14ac:dyDescent="0.25">
      <c r="C1749" t="s">
        <v>100</v>
      </c>
      <c r="D1749" s="6" t="s">
        <v>40</v>
      </c>
      <c r="E1749" t="s">
        <v>22</v>
      </c>
      <c r="F1749" s="6">
        <v>2005</v>
      </c>
      <c r="G1749" s="6" t="s">
        <v>14</v>
      </c>
      <c r="H1749" s="6" t="s">
        <v>15</v>
      </c>
      <c r="J1749" s="29">
        <f t="array" ref="J1749">IFERROR(_xlfn._xlws.FILTER(AE$4:AE$6723,(AE$4:AE$6723&gt;=0)*($AB$4:$AB$6723=$C1749)*($AC$4:$AC$6723=$D1749)*(ISNUMBER(_xlfn.XMATCH($AD$4:$AD$6723,$V1749:$Z1749,0)))),-1)</f>
        <v>2.7114430765744828</v>
      </c>
      <c r="K1749" s="29">
        <f t="array" ref="K1749">IFERROR(_xlfn._xlws.FILTER(AF$4:AF$6723,(AF$4:AF$6723&gt;=0)*($AB$4:$AB$6723=$C1749)*($AC$4:$AC$6723=$D1749)*(ISNUMBER(_xlfn.XMATCH($AD$4:$AD$6723,$V1749:$Z1749,0)))),-1)</f>
        <v>2.8733728858611101</v>
      </c>
      <c r="L1749" s="29">
        <f t="array" ref="L1749">IFERROR(_xlfn._xlws.FILTER(AG$4:AG$6723,(AG$4:AG$6723&gt;=0)*($AB$4:$AB$6723=$C1749)*($AC$4:$AC$6723=$D1749)*(ISNUMBER(_xlfn.XMATCH($AD$4:$AD$6723,$V1749:$Z1749,0)))),-1)</f>
        <v>3.3591623137209599</v>
      </c>
      <c r="M1749" s="29">
        <f t="array" ref="M1749">IFERROR(_xlfn._xlws.FILTER(AH$4:AH$6723,(AH$4:AH$6723&gt;=0)*($AB$4:$AB$6723=$C1749)*($AC$4:$AC$6723=$D1749)*(ISNUMBER(_xlfn.XMATCH($AD$4:$AD$6723,$V1749:$Z1749,0)))),-1)</f>
        <v>3.3591623137209599</v>
      </c>
      <c r="N1749" s="29">
        <f t="array" ref="N1749">IFERROR(_xlfn._xlws.FILTER(AI$4:AI$6723,(AI$4:AI$6723&gt;=0)*($AB$4:$AB$6723=$C1749)*($AC$4:$AC$6723=$D1749)*(ISNUMBER(_xlfn.XMATCH($AD$4:$AD$6723,$V1749:$Z1749,0)))),-1)</f>
        <v>3.3591623137209599</v>
      </c>
      <c r="O1749" s="29">
        <f t="array" ref="O1749">IFERROR(_xlfn._xlws.FILTER(AJ$4:AJ$6723,(AJ$4:AJ$6723&gt;=0)*($AB$4:$AB$6723=$C1749)*($AC$4:$AC$6723=$D1749)*(ISNUMBER(_xlfn.XMATCH($AD$4:$AD$6723,$V1749:$Z1749,0)))),-1)</f>
        <v>3.3591623137209599</v>
      </c>
      <c r="P1749" s="29">
        <f t="array" ref="P1749">IFERROR(_xlfn._xlws.FILTER(AK$4:AK$6723,(AK$4:AK$6723&gt;=0)*($AB$4:$AB$6723=$C1749)*($AC$4:$AC$6723=$D1749)*(ISNUMBER(_xlfn.XMATCH($AD$4:$AD$6723,$V1749:$Z1749,0)))),-1)</f>
        <v>3.3591623137209599</v>
      </c>
      <c r="Q1749" s="29">
        <f t="array" ref="Q1749">IFERROR(_xlfn._xlws.FILTER(AL$4:AL$6723,(AL$4:AL$6723&gt;=0)*($AB$4:$AB$6723=$C1749)*($AC$4:$AC$6723=$D1749)*(ISNUMBER(_xlfn.XMATCH($AD$4:$AD$6723,$V1749:$Z1749,0)))),-1)</f>
        <v>3.3591623137209599</v>
      </c>
      <c r="R1749" s="29">
        <f t="array" ref="R1749">IFERROR(_xlfn._xlws.FILTER(AM$4:AM$6723,(AM$4:AM$6723&gt;=0)*($AB$4:$AB$6723=$C1749)*($AC$4:$AC$6723=$D1749)*(ISNUMBER(_xlfn.XMATCH($AD$4:$AD$6723,$V1749:$Z1749,0)))),-1)</f>
        <v>3.3591623137209599</v>
      </c>
      <c r="S1749" s="29">
        <f t="array" ref="S1749">IFERROR(_xlfn._xlws.FILTER(AN$4:AN$6723,(AN$4:AN$6723&gt;=0)*($AB$4:$AB$6723=$C1749)*($AC$4:$AC$6723=$D1749)*(ISNUMBER(_xlfn.XMATCH($AD$4:$AD$6723,$V1749:$Z1749,0)))),-1)</f>
        <v>3.3591623137209599</v>
      </c>
      <c r="T1749" s="29">
        <f t="array" ref="T1749">IFERROR(_xlfn._xlws.FILTER(AO$4:AO$6723,(AO$4:AO$6723&gt;=0)*($AB$4:$AB$6723=$C1749)*($AC$4:$AC$6723=$D1749)*(ISNUMBER(_xlfn.XMATCH($AD$4:$AD$6723,$V1749:$Z1749,0)))),-1)</f>
        <v>3.3591623137209599</v>
      </c>
      <c r="V1749" s="19" t="s">
        <v>66</v>
      </c>
      <c r="W1749" s="19" t="s">
        <v>67</v>
      </c>
      <c r="X1749" s="19" t="s">
        <v>68</v>
      </c>
      <c r="Y1749" s="19" t="s">
        <v>69</v>
      </c>
      <c r="Z1749" s="19" t="s">
        <v>70</v>
      </c>
      <c r="AB1749" t="s">
        <v>96</v>
      </c>
      <c r="AC1749" t="s">
        <v>48</v>
      </c>
      <c r="AD1749" s="19" t="s">
        <v>82</v>
      </c>
      <c r="AE1749" s="18">
        <v>-1</v>
      </c>
      <c r="AF1749" s="17">
        <v>-1</v>
      </c>
      <c r="AG1749" s="17">
        <v>-1</v>
      </c>
      <c r="AH1749" s="17">
        <v>-1</v>
      </c>
      <c r="AI1749" s="17">
        <v>-1</v>
      </c>
      <c r="AJ1749" s="17">
        <v>-1</v>
      </c>
      <c r="AK1749" s="17">
        <v>-1</v>
      </c>
      <c r="AL1749" s="17">
        <v>-1</v>
      </c>
      <c r="AM1749" s="17">
        <v>-1</v>
      </c>
      <c r="AN1749" s="17">
        <v>-1</v>
      </c>
      <c r="AO1749" s="17">
        <v>-1</v>
      </c>
    </row>
    <row r="1750" spans="3:41" x14ac:dyDescent="0.25">
      <c r="C1750" t="s">
        <v>100</v>
      </c>
      <c r="D1750" s="6" t="s">
        <v>40</v>
      </c>
      <c r="E1750" t="s">
        <v>23</v>
      </c>
      <c r="F1750" s="6">
        <v>2005</v>
      </c>
      <c r="G1750" s="6" t="s">
        <v>14</v>
      </c>
      <c r="H1750" s="6" t="s">
        <v>15</v>
      </c>
      <c r="J1750" s="29">
        <f t="array" ref="J1750">IFERROR(_xlfn._xlws.FILTER(AE$4:AE$6723,(AE$4:AE$6723&gt;=0)*($AB$4:$AB$6723=$C1750)*($AC$4:$AC$6723=$D1750)*(ISNUMBER(_xlfn.XMATCH($AD$4:$AD$6723,$V1750:$Z1750,0)))),-1)</f>
        <v>-1</v>
      </c>
      <c r="K1750" s="29">
        <f t="array" ref="K1750">IFERROR(_xlfn._xlws.FILTER(AF$4:AF$6723,(AF$4:AF$6723&gt;=0)*($AB$4:$AB$6723=$C1750)*($AC$4:$AC$6723=$D1750)*(ISNUMBER(_xlfn.XMATCH($AD$4:$AD$6723,$V1750:$Z1750,0)))),-1)</f>
        <v>-1</v>
      </c>
      <c r="L1750" s="29">
        <f t="array" ref="L1750">IFERROR(_xlfn._xlws.FILTER(AG$4:AG$6723,(AG$4:AG$6723&gt;=0)*($AB$4:$AB$6723=$C1750)*($AC$4:$AC$6723=$D1750)*(ISNUMBER(_xlfn.XMATCH($AD$4:$AD$6723,$V1750:$Z1750,0)))),-1)</f>
        <v>-1</v>
      </c>
      <c r="M1750" s="29">
        <f t="array" ref="M1750">IFERROR(_xlfn._xlws.FILTER(AH$4:AH$6723,(AH$4:AH$6723&gt;=0)*($AB$4:$AB$6723=$C1750)*($AC$4:$AC$6723=$D1750)*(ISNUMBER(_xlfn.XMATCH($AD$4:$AD$6723,$V1750:$Z1750,0)))),-1)</f>
        <v>-1</v>
      </c>
      <c r="N1750" s="29">
        <f t="array" ref="N1750">IFERROR(_xlfn._xlws.FILTER(AI$4:AI$6723,(AI$4:AI$6723&gt;=0)*($AB$4:$AB$6723=$C1750)*($AC$4:$AC$6723=$D1750)*(ISNUMBER(_xlfn.XMATCH($AD$4:$AD$6723,$V1750:$Z1750,0)))),-1)</f>
        <v>-1</v>
      </c>
      <c r="O1750" s="29">
        <f t="array" ref="O1750">IFERROR(_xlfn._xlws.FILTER(AJ$4:AJ$6723,(AJ$4:AJ$6723&gt;=0)*($AB$4:$AB$6723=$C1750)*($AC$4:$AC$6723=$D1750)*(ISNUMBER(_xlfn.XMATCH($AD$4:$AD$6723,$V1750:$Z1750,0)))),-1)</f>
        <v>-1</v>
      </c>
      <c r="P1750" s="29">
        <f t="array" ref="P1750">IFERROR(_xlfn._xlws.FILTER(AK$4:AK$6723,(AK$4:AK$6723&gt;=0)*($AB$4:$AB$6723=$C1750)*($AC$4:$AC$6723=$D1750)*(ISNUMBER(_xlfn.XMATCH($AD$4:$AD$6723,$V1750:$Z1750,0)))),-1)</f>
        <v>-1</v>
      </c>
      <c r="Q1750" s="29">
        <f t="array" ref="Q1750">IFERROR(_xlfn._xlws.FILTER(AL$4:AL$6723,(AL$4:AL$6723&gt;=0)*($AB$4:$AB$6723=$C1750)*($AC$4:$AC$6723=$D1750)*(ISNUMBER(_xlfn.XMATCH($AD$4:$AD$6723,$V1750:$Z1750,0)))),-1)</f>
        <v>-1</v>
      </c>
      <c r="R1750" s="29">
        <f t="array" ref="R1750">IFERROR(_xlfn._xlws.FILTER(AM$4:AM$6723,(AM$4:AM$6723&gt;=0)*($AB$4:$AB$6723=$C1750)*($AC$4:$AC$6723=$D1750)*(ISNUMBER(_xlfn.XMATCH($AD$4:$AD$6723,$V1750:$Z1750,0)))),-1)</f>
        <v>-1</v>
      </c>
      <c r="S1750" s="29">
        <f t="array" ref="S1750">IFERROR(_xlfn._xlws.FILTER(AN$4:AN$6723,(AN$4:AN$6723&gt;=0)*($AB$4:$AB$6723=$C1750)*($AC$4:$AC$6723=$D1750)*(ISNUMBER(_xlfn.XMATCH($AD$4:$AD$6723,$V1750:$Z1750,0)))),-1)</f>
        <v>-1</v>
      </c>
      <c r="T1750" s="29">
        <f t="array" ref="T1750">IFERROR(_xlfn._xlws.FILTER(AO$4:AO$6723,(AO$4:AO$6723&gt;=0)*($AB$4:$AB$6723=$C1750)*($AC$4:$AC$6723=$D1750)*(ISNUMBER(_xlfn.XMATCH($AD$4:$AD$6723,$V1750:$Z1750,0)))),-1)</f>
        <v>-1</v>
      </c>
      <c r="V1750" t="s">
        <v>70</v>
      </c>
      <c r="AB1750" t="s">
        <v>96</v>
      </c>
      <c r="AC1750" t="s">
        <v>48</v>
      </c>
      <c r="AD1750" s="19" t="s">
        <v>17</v>
      </c>
      <c r="AE1750" s="18">
        <v>34.648114530501971</v>
      </c>
      <c r="AF1750" s="17">
        <v>33.580762335376498</v>
      </c>
      <c r="AG1750" s="17">
        <v>23.04533769</v>
      </c>
      <c r="AH1750" s="17">
        <v>26.712021719999999</v>
      </c>
      <c r="AI1750" s="17">
        <v>27.76653198</v>
      </c>
      <c r="AJ1750" s="17">
        <v>27.57672084</v>
      </c>
      <c r="AK1750" s="17">
        <v>28.663461179999999</v>
      </c>
      <c r="AL1750" s="17">
        <v>29.855921129999999</v>
      </c>
      <c r="AM1750" s="17">
        <v>29.855921129999999</v>
      </c>
      <c r="AN1750" s="17">
        <v>29.855921129999999</v>
      </c>
      <c r="AO1750" s="17">
        <v>29.855921129999999</v>
      </c>
    </row>
    <row r="1751" spans="3:41" x14ac:dyDescent="0.25">
      <c r="C1751" t="s">
        <v>100</v>
      </c>
      <c r="D1751" s="6" t="s">
        <v>40</v>
      </c>
      <c r="E1751" t="s">
        <v>24</v>
      </c>
      <c r="F1751" s="6">
        <v>2005</v>
      </c>
      <c r="G1751" s="6" t="s">
        <v>14</v>
      </c>
      <c r="H1751" s="6" t="s">
        <v>15</v>
      </c>
      <c r="J1751" s="29">
        <f t="array" ref="J1751">IFERROR(_xlfn._xlws.FILTER(AE$4:AE$6723,(AE$4:AE$6723&gt;=0)*($AB$4:$AB$6723=$C1751)*($AC$4:$AC$6723=$D1751)*(ISNUMBER(_xlfn.XMATCH($AD$4:$AD$6723,$V1751:$Z1751,0)))),-1)</f>
        <v>-1</v>
      </c>
      <c r="K1751" s="29">
        <f t="array" ref="K1751">IFERROR(_xlfn._xlws.FILTER(AF$4:AF$6723,(AF$4:AF$6723&gt;=0)*($AB$4:$AB$6723=$C1751)*($AC$4:$AC$6723=$D1751)*(ISNUMBER(_xlfn.XMATCH($AD$4:$AD$6723,$V1751:$Z1751,0)))),-1)</f>
        <v>-1</v>
      </c>
      <c r="L1751" s="29">
        <f t="array" ref="L1751">IFERROR(_xlfn._xlws.FILTER(AG$4:AG$6723,(AG$4:AG$6723&gt;=0)*($AB$4:$AB$6723=$C1751)*($AC$4:$AC$6723=$D1751)*(ISNUMBER(_xlfn.XMATCH($AD$4:$AD$6723,$V1751:$Z1751,0)))),-1)</f>
        <v>-1</v>
      </c>
      <c r="M1751" s="29">
        <f t="array" ref="M1751">IFERROR(_xlfn._xlws.FILTER(AH$4:AH$6723,(AH$4:AH$6723&gt;=0)*($AB$4:$AB$6723=$C1751)*($AC$4:$AC$6723=$D1751)*(ISNUMBER(_xlfn.XMATCH($AD$4:$AD$6723,$V1751:$Z1751,0)))),-1)</f>
        <v>-1</v>
      </c>
      <c r="N1751" s="29">
        <f t="array" ref="N1751">IFERROR(_xlfn._xlws.FILTER(AI$4:AI$6723,(AI$4:AI$6723&gt;=0)*($AB$4:$AB$6723=$C1751)*($AC$4:$AC$6723=$D1751)*(ISNUMBER(_xlfn.XMATCH($AD$4:$AD$6723,$V1751:$Z1751,0)))),-1)</f>
        <v>-1</v>
      </c>
      <c r="O1751" s="29">
        <f t="array" ref="O1751">IFERROR(_xlfn._xlws.FILTER(AJ$4:AJ$6723,(AJ$4:AJ$6723&gt;=0)*($AB$4:$AB$6723=$C1751)*($AC$4:$AC$6723=$D1751)*(ISNUMBER(_xlfn.XMATCH($AD$4:$AD$6723,$V1751:$Z1751,0)))),-1)</f>
        <v>-1</v>
      </c>
      <c r="P1751" s="29">
        <f t="array" ref="P1751">IFERROR(_xlfn._xlws.FILTER(AK$4:AK$6723,(AK$4:AK$6723&gt;=0)*($AB$4:$AB$6723=$C1751)*($AC$4:$AC$6723=$D1751)*(ISNUMBER(_xlfn.XMATCH($AD$4:$AD$6723,$V1751:$Z1751,0)))),-1)</f>
        <v>-1</v>
      </c>
      <c r="Q1751" s="29">
        <f t="array" ref="Q1751">IFERROR(_xlfn._xlws.FILTER(AL$4:AL$6723,(AL$4:AL$6723&gt;=0)*($AB$4:$AB$6723=$C1751)*($AC$4:$AC$6723=$D1751)*(ISNUMBER(_xlfn.XMATCH($AD$4:$AD$6723,$V1751:$Z1751,0)))),-1)</f>
        <v>-1</v>
      </c>
      <c r="R1751" s="29">
        <f t="array" ref="R1751">IFERROR(_xlfn._xlws.FILTER(AM$4:AM$6723,(AM$4:AM$6723&gt;=0)*($AB$4:$AB$6723=$C1751)*($AC$4:$AC$6723=$D1751)*(ISNUMBER(_xlfn.XMATCH($AD$4:$AD$6723,$V1751:$Z1751,0)))),-1)</f>
        <v>-1</v>
      </c>
      <c r="S1751" s="29">
        <f t="array" ref="S1751">IFERROR(_xlfn._xlws.FILTER(AN$4:AN$6723,(AN$4:AN$6723&gt;=0)*($AB$4:$AB$6723=$C1751)*($AC$4:$AC$6723=$D1751)*(ISNUMBER(_xlfn.XMATCH($AD$4:$AD$6723,$V1751:$Z1751,0)))),-1)</f>
        <v>-1</v>
      </c>
      <c r="T1751" s="29">
        <f t="array" ref="T1751">IFERROR(_xlfn._xlws.FILTER(AO$4:AO$6723,(AO$4:AO$6723&gt;=0)*($AB$4:$AB$6723=$C1751)*($AC$4:$AC$6723=$D1751)*(ISNUMBER(_xlfn.XMATCH($AD$4:$AD$6723,$V1751:$Z1751,0)))),-1)</f>
        <v>-1</v>
      </c>
      <c r="V1751" t="s">
        <v>72</v>
      </c>
      <c r="W1751" s="25" t="s">
        <v>58</v>
      </c>
      <c r="X1751" s="25" t="s">
        <v>59</v>
      </c>
      <c r="Y1751" s="25" t="s">
        <v>73</v>
      </c>
      <c r="AB1751" t="s">
        <v>96</v>
      </c>
      <c r="AC1751" t="s">
        <v>48</v>
      </c>
      <c r="AD1751" s="19" t="s">
        <v>18</v>
      </c>
      <c r="AE1751" s="18">
        <v>-1</v>
      </c>
      <c r="AF1751" s="17">
        <v>-1</v>
      </c>
      <c r="AG1751" s="17">
        <v>-1</v>
      </c>
      <c r="AH1751" s="17">
        <v>-1</v>
      </c>
      <c r="AI1751" s="17">
        <v>-1</v>
      </c>
      <c r="AJ1751" s="17">
        <v>-1</v>
      </c>
      <c r="AK1751" s="17">
        <v>-1</v>
      </c>
      <c r="AL1751" s="17">
        <v>-1</v>
      </c>
      <c r="AM1751" s="17">
        <v>-1</v>
      </c>
      <c r="AN1751" s="17">
        <v>-1</v>
      </c>
      <c r="AO1751" s="17">
        <v>-1</v>
      </c>
    </row>
    <row r="1752" spans="3:41" x14ac:dyDescent="0.25">
      <c r="C1752" t="s">
        <v>100</v>
      </c>
      <c r="D1752" s="6" t="s">
        <v>40</v>
      </c>
      <c r="E1752" t="s">
        <v>25</v>
      </c>
      <c r="F1752" s="6">
        <v>2005</v>
      </c>
      <c r="G1752" s="6" t="s">
        <v>14</v>
      </c>
      <c r="H1752" s="6" t="s">
        <v>15</v>
      </c>
      <c r="J1752" s="29">
        <f t="array" ref="J1752">IFERROR(_xlfn._xlws.FILTER(AE$4:AE$6723,(AE$4:AE$6723&gt;=0)*($AB$4:$AB$6723=$C1752)*($AC$4:$AC$6723=$D1752)*(ISNUMBER(_xlfn.XMATCH($AD$4:$AD$6723,$V1752:$Z1752,0)))),-1)</f>
        <v>-1</v>
      </c>
      <c r="K1752" s="29">
        <f t="array" ref="K1752">IFERROR(_xlfn._xlws.FILTER(AF$4:AF$6723,(AF$4:AF$6723&gt;=0)*($AB$4:$AB$6723=$C1752)*($AC$4:$AC$6723=$D1752)*(ISNUMBER(_xlfn.XMATCH($AD$4:$AD$6723,$V1752:$Z1752,0)))),-1)</f>
        <v>-1</v>
      </c>
      <c r="L1752" s="29">
        <f t="array" ref="L1752">IFERROR(_xlfn._xlws.FILTER(AG$4:AG$6723,(AG$4:AG$6723&gt;=0)*($AB$4:$AB$6723=$C1752)*($AC$4:$AC$6723=$D1752)*(ISNUMBER(_xlfn.XMATCH($AD$4:$AD$6723,$V1752:$Z1752,0)))),-1)</f>
        <v>-1</v>
      </c>
      <c r="M1752" s="29">
        <f t="array" ref="M1752">IFERROR(_xlfn._xlws.FILTER(AH$4:AH$6723,(AH$4:AH$6723&gt;=0)*($AB$4:$AB$6723=$C1752)*($AC$4:$AC$6723=$D1752)*(ISNUMBER(_xlfn.XMATCH($AD$4:$AD$6723,$V1752:$Z1752,0)))),-1)</f>
        <v>-1</v>
      </c>
      <c r="N1752" s="29">
        <f t="array" ref="N1752">IFERROR(_xlfn._xlws.FILTER(AI$4:AI$6723,(AI$4:AI$6723&gt;=0)*($AB$4:$AB$6723=$C1752)*($AC$4:$AC$6723=$D1752)*(ISNUMBER(_xlfn.XMATCH($AD$4:$AD$6723,$V1752:$Z1752,0)))),-1)</f>
        <v>-1</v>
      </c>
      <c r="O1752" s="29">
        <f t="array" ref="O1752">IFERROR(_xlfn._xlws.FILTER(AJ$4:AJ$6723,(AJ$4:AJ$6723&gt;=0)*($AB$4:$AB$6723=$C1752)*($AC$4:$AC$6723=$D1752)*(ISNUMBER(_xlfn.XMATCH($AD$4:$AD$6723,$V1752:$Z1752,0)))),-1)</f>
        <v>-1</v>
      </c>
      <c r="P1752" s="29">
        <f t="array" ref="P1752">IFERROR(_xlfn._xlws.FILTER(AK$4:AK$6723,(AK$4:AK$6723&gt;=0)*($AB$4:$AB$6723=$C1752)*($AC$4:$AC$6723=$D1752)*(ISNUMBER(_xlfn.XMATCH($AD$4:$AD$6723,$V1752:$Z1752,0)))),-1)</f>
        <v>-1</v>
      </c>
      <c r="Q1752" s="29">
        <f t="array" ref="Q1752">IFERROR(_xlfn._xlws.FILTER(AL$4:AL$6723,(AL$4:AL$6723&gt;=0)*($AB$4:$AB$6723=$C1752)*($AC$4:$AC$6723=$D1752)*(ISNUMBER(_xlfn.XMATCH($AD$4:$AD$6723,$V1752:$Z1752,0)))),-1)</f>
        <v>-1</v>
      </c>
      <c r="R1752" s="29">
        <f t="array" ref="R1752">IFERROR(_xlfn._xlws.FILTER(AM$4:AM$6723,(AM$4:AM$6723&gt;=0)*($AB$4:$AB$6723=$C1752)*($AC$4:$AC$6723=$D1752)*(ISNUMBER(_xlfn.XMATCH($AD$4:$AD$6723,$V1752:$Z1752,0)))),-1)</f>
        <v>-1</v>
      </c>
      <c r="S1752" s="29">
        <f t="array" ref="S1752">IFERROR(_xlfn._xlws.FILTER(AN$4:AN$6723,(AN$4:AN$6723&gt;=0)*($AB$4:$AB$6723=$C1752)*($AC$4:$AC$6723=$D1752)*(ISNUMBER(_xlfn.XMATCH($AD$4:$AD$6723,$V1752:$Z1752,0)))),-1)</f>
        <v>-1</v>
      </c>
      <c r="T1752" s="29">
        <f t="array" ref="T1752">IFERROR(_xlfn._xlws.FILTER(AO$4:AO$6723,(AO$4:AO$6723&gt;=0)*($AB$4:$AB$6723=$C1752)*($AC$4:$AC$6723=$D1752)*(ISNUMBER(_xlfn.XMATCH($AD$4:$AD$6723,$V1752:$Z1752,0)))),-1)</f>
        <v>-1</v>
      </c>
      <c r="V1752" t="s">
        <v>25</v>
      </c>
      <c r="AB1752" t="s">
        <v>96</v>
      </c>
      <c r="AC1752" t="s">
        <v>48</v>
      </c>
      <c r="AD1752" s="19" t="s">
        <v>86</v>
      </c>
      <c r="AE1752" s="18">
        <v>-1</v>
      </c>
      <c r="AF1752" s="17">
        <v>-1</v>
      </c>
      <c r="AG1752" s="17">
        <v>-1</v>
      </c>
      <c r="AH1752" s="17">
        <v>-1</v>
      </c>
      <c r="AI1752" s="17">
        <v>-1</v>
      </c>
      <c r="AJ1752" s="17">
        <v>-1</v>
      </c>
      <c r="AK1752" s="17">
        <v>-1</v>
      </c>
      <c r="AL1752" s="17">
        <v>-1</v>
      </c>
      <c r="AM1752" s="17">
        <v>-1</v>
      </c>
      <c r="AN1752" s="17">
        <v>-1</v>
      </c>
      <c r="AO1752" s="17">
        <v>-1</v>
      </c>
    </row>
    <row r="1753" spans="3:41" x14ac:dyDescent="0.25">
      <c r="C1753" t="s">
        <v>100</v>
      </c>
      <c r="D1753" s="6" t="s">
        <v>40</v>
      </c>
      <c r="E1753" t="s">
        <v>26</v>
      </c>
      <c r="F1753" s="6">
        <v>2005</v>
      </c>
      <c r="G1753" s="6" t="s">
        <v>14</v>
      </c>
      <c r="H1753" s="6" t="s">
        <v>15</v>
      </c>
      <c r="J1753" s="29">
        <f t="array" ref="J1753">IFERROR(_xlfn._xlws.FILTER(AE$4:AE$6723,(AE$4:AE$6723&gt;=0)*($AB$4:$AB$6723=$C1753)*($AC$4:$AC$6723=$D1753)*(ISNUMBER(_xlfn.XMATCH($AD$4:$AD$6723,$V1753:$Z1753,0)))),-1)</f>
        <v>9.4614970911754881</v>
      </c>
      <c r="K1753" s="29">
        <f t="array" ref="K1753">IFERROR(_xlfn._xlws.FILTER(AF$4:AF$6723,(AF$4:AF$6723&gt;=0)*($AB$4:$AB$6723=$C1753)*($AC$4:$AC$6723=$D1753)*(ISNUMBER(_xlfn.XMATCH($AD$4:$AD$6723,$V1753:$Z1753,0)))),-1)</f>
        <v>12.231367520898299</v>
      </c>
      <c r="L1753" s="29">
        <f t="array" ref="L1753">IFERROR(_xlfn._xlws.FILTER(AG$4:AG$6723,(AG$4:AG$6723&gt;=0)*($AB$4:$AB$6723=$C1753)*($AC$4:$AC$6723=$D1753)*(ISNUMBER(_xlfn.XMATCH($AD$4:$AD$6723,$V1753:$Z1753,0)))),-1)</f>
        <v>22.379574968312099</v>
      </c>
      <c r="M1753" s="29">
        <f t="array" ref="M1753">IFERROR(_xlfn._xlws.FILTER(AH$4:AH$6723,(AH$4:AH$6723&gt;=0)*($AB$4:$AB$6723=$C1753)*($AC$4:$AC$6723=$D1753)*(ISNUMBER(_xlfn.XMATCH($AD$4:$AD$6723,$V1753:$Z1753,0)))),-1)</f>
        <v>21.460276889189501</v>
      </c>
      <c r="N1753" s="29">
        <f t="array" ref="N1753">IFERROR(_xlfn._xlws.FILTER(AI$4:AI$6723,(AI$4:AI$6723&gt;=0)*($AB$4:$AB$6723=$C1753)*($AC$4:$AC$6723=$D1753)*(ISNUMBER(_xlfn.XMATCH($AD$4:$AD$6723,$V1753:$Z1753,0)))),-1)</f>
        <v>28.557976696419001</v>
      </c>
      <c r="O1753" s="29">
        <f t="array" ref="O1753">IFERROR(_xlfn._xlws.FILTER(AJ$4:AJ$6723,(AJ$4:AJ$6723&gt;=0)*($AB$4:$AB$6723=$C1753)*($AC$4:$AC$6723=$D1753)*(ISNUMBER(_xlfn.XMATCH($AD$4:$AD$6723,$V1753:$Z1753,0)))),-1)</f>
        <v>31.5583883232418</v>
      </c>
      <c r="P1753" s="29">
        <f t="array" ref="P1753">IFERROR(_xlfn._xlws.FILTER(AK$4:AK$6723,(AK$4:AK$6723&gt;=0)*($AB$4:$AB$6723=$C1753)*($AC$4:$AC$6723=$D1753)*(ISNUMBER(_xlfn.XMATCH($AD$4:$AD$6723,$V1753:$Z1753,0)))),-1)</f>
        <v>33.731224016378597</v>
      </c>
      <c r="Q1753" s="29">
        <f t="array" ref="Q1753">IFERROR(_xlfn._xlws.FILTER(AL$4:AL$6723,(AL$4:AL$6723&gt;=0)*($AB$4:$AB$6723=$C1753)*($AC$4:$AC$6723=$D1753)*(ISNUMBER(_xlfn.XMATCH($AD$4:$AD$6723,$V1753:$Z1753,0)))),-1)</f>
        <v>34.916657898606204</v>
      </c>
      <c r="R1753" s="29">
        <f t="array" ref="R1753">IFERROR(_xlfn._xlws.FILTER(AM$4:AM$6723,(AM$4:AM$6723&gt;=0)*($AB$4:$AB$6723=$C1753)*($AC$4:$AC$6723=$D1753)*(ISNUMBER(_xlfn.XMATCH($AD$4:$AD$6723,$V1753:$Z1753,0)))),-1)</f>
        <v>36.300266830610703</v>
      </c>
      <c r="S1753" s="29">
        <f t="array" ref="S1753">IFERROR(_xlfn._xlws.FILTER(AN$4:AN$6723,(AN$4:AN$6723&gt;=0)*($AB$4:$AB$6723=$C1753)*($AC$4:$AC$6723=$D1753)*(ISNUMBER(_xlfn.XMATCH($AD$4:$AD$6723,$V1753:$Z1753,0)))),-1)</f>
        <v>36.300266830610703</v>
      </c>
      <c r="T1753" s="29">
        <f t="array" ref="T1753">IFERROR(_xlfn._xlws.FILTER(AO$4:AO$6723,(AO$4:AO$6723&gt;=0)*($AB$4:$AB$6723=$C1753)*($AC$4:$AC$6723=$D1753)*(ISNUMBER(_xlfn.XMATCH($AD$4:$AD$6723,$V1753:$Z1753,0)))),-1)</f>
        <v>36.300266830610703</v>
      </c>
      <c r="V1753" t="s">
        <v>74</v>
      </c>
      <c r="W1753" s="25" t="s">
        <v>75</v>
      </c>
      <c r="AB1753" t="s">
        <v>96</v>
      </c>
      <c r="AC1753" t="s">
        <v>48</v>
      </c>
      <c r="AD1753" s="19" t="s">
        <v>25</v>
      </c>
      <c r="AE1753" s="18">
        <v>-1</v>
      </c>
      <c r="AF1753" s="17">
        <v>-1</v>
      </c>
      <c r="AG1753" s="17">
        <v>-1</v>
      </c>
      <c r="AH1753" s="17">
        <v>-1</v>
      </c>
      <c r="AI1753" s="17">
        <v>-1</v>
      </c>
      <c r="AJ1753" s="17">
        <v>-1</v>
      </c>
      <c r="AK1753" s="17">
        <v>-1</v>
      </c>
      <c r="AL1753" s="17">
        <v>-1</v>
      </c>
      <c r="AM1753" s="17">
        <v>-1</v>
      </c>
      <c r="AN1753" s="17">
        <v>-1</v>
      </c>
      <c r="AO1753" s="17">
        <v>-1</v>
      </c>
    </row>
    <row r="1754" spans="3:41" x14ac:dyDescent="0.25">
      <c r="C1754" t="s">
        <v>100</v>
      </c>
      <c r="D1754" s="6" t="s">
        <v>40</v>
      </c>
      <c r="E1754" t="s">
        <v>27</v>
      </c>
      <c r="F1754" s="6">
        <v>2005</v>
      </c>
      <c r="G1754" s="6" t="s">
        <v>14</v>
      </c>
      <c r="H1754" s="6" t="s">
        <v>15</v>
      </c>
      <c r="J1754" s="29">
        <f t="array" ref="J1754">IFERROR(_xlfn._xlws.FILTER(AE$4:AE$6723,(AE$4:AE$6723&gt;=0)*($AB$4:$AB$6723=$C1754)*($AC$4:$AC$6723=$D1754)*(ISNUMBER(_xlfn.XMATCH($AD$4:$AD$6723,$V1754:$Z1754,0)))),-1)</f>
        <v>59.532871676928607</v>
      </c>
      <c r="K1754" s="29">
        <f t="array" ref="K1754">IFERROR(_xlfn._xlws.FILTER(AF$4:AF$6723,(AF$4:AF$6723&gt;=0)*($AB$4:$AB$6723=$C1754)*($AC$4:$AC$6723=$D1754)*(ISNUMBER(_xlfn.XMATCH($AD$4:$AD$6723,$V1754:$Z1754,0)))),-1)</f>
        <v>55.585908894687201</v>
      </c>
      <c r="L1754" s="29">
        <f t="array" ref="L1754">IFERROR(_xlfn._xlws.FILTER(AG$4:AG$6723,(AG$4:AG$6723&gt;=0)*($AB$4:$AB$6723=$C1754)*($AC$4:$AC$6723=$D1754)*(ISNUMBER(_xlfn.XMATCH($AD$4:$AD$6723,$V1754:$Z1754,0)))),-1)</f>
        <v>46.639973843363798</v>
      </c>
      <c r="M1754" s="29">
        <f t="array" ref="M1754">IFERROR(_xlfn._xlws.FILTER(AH$4:AH$6723,(AH$4:AH$6723&gt;=0)*($AB$4:$AB$6723=$C1754)*($AC$4:$AC$6723=$D1754)*(ISNUMBER(_xlfn.XMATCH($AD$4:$AD$6723,$V1754:$Z1754,0)))),-1)</f>
        <v>45.1924971956634</v>
      </c>
      <c r="N1754" s="29">
        <f t="array" ref="N1754">IFERROR(_xlfn._xlws.FILTER(AI$4:AI$6723,(AI$4:AI$6723&gt;=0)*($AB$4:$AB$6723=$C1754)*($AC$4:$AC$6723=$D1754)*(ISNUMBER(_xlfn.XMATCH($AD$4:$AD$6723,$V1754:$Z1754,0)))),-1)</f>
        <v>42.6822408830553</v>
      </c>
      <c r="O1754" s="29">
        <f t="array" ref="O1754">IFERROR(_xlfn._xlws.FILTER(AJ$4:AJ$6723,(AJ$4:AJ$6723&gt;=0)*($AB$4:$AB$6723=$C1754)*($AC$4:$AC$6723=$D1754)*(ISNUMBER(_xlfn.XMATCH($AD$4:$AD$6723,$V1754:$Z1754,0)))),-1)</f>
        <v>42.6822408830553</v>
      </c>
      <c r="P1754" s="29">
        <f t="array" ref="P1754">IFERROR(_xlfn._xlws.FILTER(AK$4:AK$6723,(AK$4:AK$6723&gt;=0)*($AB$4:$AB$6723=$C1754)*($AC$4:$AC$6723=$D1754)*(ISNUMBER(_xlfn.XMATCH($AD$4:$AD$6723,$V1754:$Z1754,0)))),-1)</f>
        <v>42.6822408830553</v>
      </c>
      <c r="Q1754" s="29">
        <f t="array" ref="Q1754">IFERROR(_xlfn._xlws.FILTER(AL$4:AL$6723,(AL$4:AL$6723&gt;=0)*($AB$4:$AB$6723=$C1754)*($AC$4:$AC$6723=$D1754)*(ISNUMBER(_xlfn.XMATCH($AD$4:$AD$6723,$V1754:$Z1754,0)))),-1)</f>
        <v>42.6822408830553</v>
      </c>
      <c r="R1754" s="29">
        <f t="array" ref="R1754">IFERROR(_xlfn._xlws.FILTER(AM$4:AM$6723,(AM$4:AM$6723&gt;=0)*($AB$4:$AB$6723=$C1754)*($AC$4:$AC$6723=$D1754)*(ISNUMBER(_xlfn.XMATCH($AD$4:$AD$6723,$V1754:$Z1754,0)))),-1)</f>
        <v>42.6822408830553</v>
      </c>
      <c r="S1754" s="29">
        <f t="array" ref="S1754">IFERROR(_xlfn._xlws.FILTER(AN$4:AN$6723,(AN$4:AN$6723&gt;=0)*($AB$4:$AB$6723=$C1754)*($AC$4:$AC$6723=$D1754)*(ISNUMBER(_xlfn.XMATCH($AD$4:$AD$6723,$V1754:$Z1754,0)))),-1)</f>
        <v>42.6822408830553</v>
      </c>
      <c r="T1754" s="29">
        <f t="array" ref="T1754">IFERROR(_xlfn._xlws.FILTER(AO$4:AO$6723,(AO$4:AO$6723&gt;=0)*($AB$4:$AB$6723=$C1754)*($AC$4:$AC$6723=$D1754)*(ISNUMBER(_xlfn.XMATCH($AD$4:$AD$6723,$V1754:$Z1754,0)))),-1)</f>
        <v>42.6822408830553</v>
      </c>
      <c r="V1754" t="s">
        <v>27</v>
      </c>
      <c r="AB1754" t="s">
        <v>96</v>
      </c>
      <c r="AC1754" t="s">
        <v>48</v>
      </c>
      <c r="AD1754" s="19" t="s">
        <v>87</v>
      </c>
      <c r="AE1754" s="18">
        <v>-1</v>
      </c>
      <c r="AF1754" s="17">
        <v>-1</v>
      </c>
      <c r="AG1754" s="17">
        <v>-1</v>
      </c>
      <c r="AH1754" s="17">
        <v>-1</v>
      </c>
      <c r="AI1754" s="17">
        <v>-1</v>
      </c>
      <c r="AJ1754" s="17">
        <v>-1</v>
      </c>
      <c r="AK1754" s="17">
        <v>-1</v>
      </c>
      <c r="AL1754" s="17">
        <v>-1</v>
      </c>
      <c r="AM1754" s="17">
        <v>-1</v>
      </c>
      <c r="AN1754" s="17">
        <v>-1</v>
      </c>
      <c r="AO1754" s="17">
        <v>-1</v>
      </c>
    </row>
    <row r="1755" spans="3:41" x14ac:dyDescent="0.25">
      <c r="C1755" t="s">
        <v>100</v>
      </c>
      <c r="D1755" s="6" t="s">
        <v>40</v>
      </c>
      <c r="E1755" t="s">
        <v>77</v>
      </c>
      <c r="F1755" s="6">
        <v>2005</v>
      </c>
      <c r="G1755" s="6" t="s">
        <v>14</v>
      </c>
      <c r="H1755" s="6" t="s">
        <v>15</v>
      </c>
      <c r="J1755" s="29">
        <f t="array" ref="J1755">IFERROR(_xlfn._xlws.FILTER(AE$4:AE$6723,(AE$4:AE$6723&gt;=0)*($AB$4:$AB$6723=$C1755)*($AC$4:$AC$6723=$D1755)*(ISNUMBER(_xlfn.XMATCH($AD$4:$AD$6723,$V1755:$Z1755,0)))),-1)</f>
        <v>-1</v>
      </c>
      <c r="K1755" s="29">
        <f t="array" ref="K1755">IFERROR(_xlfn._xlws.FILTER(AF$4:AF$6723,(AF$4:AF$6723&gt;=0)*($AB$4:$AB$6723=$C1755)*($AC$4:$AC$6723=$D1755)*(ISNUMBER(_xlfn.XMATCH($AD$4:$AD$6723,$V1755:$Z1755,0)))),-1)</f>
        <v>-1</v>
      </c>
      <c r="L1755" s="29">
        <f t="array" ref="L1755">IFERROR(_xlfn._xlws.FILTER(AG$4:AG$6723,(AG$4:AG$6723&gt;=0)*($AB$4:$AB$6723=$C1755)*($AC$4:$AC$6723=$D1755)*(ISNUMBER(_xlfn.XMATCH($AD$4:$AD$6723,$V1755:$Z1755,0)))),-1)</f>
        <v>-1</v>
      </c>
      <c r="M1755" s="29">
        <f t="array" ref="M1755">IFERROR(_xlfn._xlws.FILTER(AH$4:AH$6723,(AH$4:AH$6723&gt;=0)*($AB$4:$AB$6723=$C1755)*($AC$4:$AC$6723=$D1755)*(ISNUMBER(_xlfn.XMATCH($AD$4:$AD$6723,$V1755:$Z1755,0)))),-1)</f>
        <v>-1</v>
      </c>
      <c r="N1755" s="29">
        <f t="array" ref="N1755">IFERROR(_xlfn._xlws.FILTER(AI$4:AI$6723,(AI$4:AI$6723&gt;=0)*($AB$4:$AB$6723=$C1755)*($AC$4:$AC$6723=$D1755)*(ISNUMBER(_xlfn.XMATCH($AD$4:$AD$6723,$V1755:$Z1755,0)))),-1)</f>
        <v>-1</v>
      </c>
      <c r="O1755" s="29">
        <f t="array" ref="O1755">IFERROR(_xlfn._xlws.FILTER(AJ$4:AJ$6723,(AJ$4:AJ$6723&gt;=0)*($AB$4:$AB$6723=$C1755)*($AC$4:$AC$6723=$D1755)*(ISNUMBER(_xlfn.XMATCH($AD$4:$AD$6723,$V1755:$Z1755,0)))),-1)</f>
        <v>-1</v>
      </c>
      <c r="P1755" s="29">
        <f t="array" ref="P1755">IFERROR(_xlfn._xlws.FILTER(AK$4:AK$6723,(AK$4:AK$6723&gt;=0)*($AB$4:$AB$6723=$C1755)*($AC$4:$AC$6723=$D1755)*(ISNUMBER(_xlfn.XMATCH($AD$4:$AD$6723,$V1755:$Z1755,0)))),-1)</f>
        <v>-1</v>
      </c>
      <c r="Q1755" s="29">
        <f t="array" ref="Q1755">IFERROR(_xlfn._xlws.FILTER(AL$4:AL$6723,(AL$4:AL$6723&gt;=0)*($AB$4:$AB$6723=$C1755)*($AC$4:$AC$6723=$D1755)*(ISNUMBER(_xlfn.XMATCH($AD$4:$AD$6723,$V1755:$Z1755,0)))),-1)</f>
        <v>-1</v>
      </c>
      <c r="R1755" s="29">
        <f t="array" ref="R1755">IFERROR(_xlfn._xlws.FILTER(AM$4:AM$6723,(AM$4:AM$6723&gt;=0)*($AB$4:$AB$6723=$C1755)*($AC$4:$AC$6723=$D1755)*(ISNUMBER(_xlfn.XMATCH($AD$4:$AD$6723,$V1755:$Z1755,0)))),-1)</f>
        <v>-1</v>
      </c>
      <c r="S1755" s="29">
        <f t="array" ref="S1755">IFERROR(_xlfn._xlws.FILTER(AN$4:AN$6723,(AN$4:AN$6723&gt;=0)*($AB$4:$AB$6723=$C1755)*($AC$4:$AC$6723=$D1755)*(ISNUMBER(_xlfn.XMATCH($AD$4:$AD$6723,$V1755:$Z1755,0)))),-1)</f>
        <v>-1</v>
      </c>
      <c r="T1755" s="29">
        <f t="array" ref="T1755">IFERROR(_xlfn._xlws.FILTER(AO$4:AO$6723,(AO$4:AO$6723&gt;=0)*($AB$4:$AB$6723=$C1755)*($AC$4:$AC$6723=$D1755)*(ISNUMBER(_xlfn.XMATCH($AD$4:$AD$6723,$V1755:$Z1755,0)))),-1)</f>
        <v>-1</v>
      </c>
      <c r="V1755" t="s">
        <v>77</v>
      </c>
      <c r="AB1755" t="s">
        <v>96</v>
      </c>
      <c r="AC1755" t="s">
        <v>48</v>
      </c>
      <c r="AD1755" s="19" t="s">
        <v>83</v>
      </c>
      <c r="AE1755" s="18">
        <v>-1</v>
      </c>
      <c r="AF1755" s="17">
        <v>-1</v>
      </c>
      <c r="AG1755" s="17">
        <v>-1</v>
      </c>
      <c r="AH1755" s="17">
        <v>-1</v>
      </c>
      <c r="AI1755" s="17">
        <v>-1</v>
      </c>
      <c r="AJ1755" s="17">
        <v>-1</v>
      </c>
      <c r="AK1755" s="17">
        <v>-1</v>
      </c>
      <c r="AL1755" s="17">
        <v>-1</v>
      </c>
      <c r="AM1755" s="17">
        <v>-1</v>
      </c>
      <c r="AN1755" s="17">
        <v>-1</v>
      </c>
      <c r="AO1755" s="17">
        <v>-1</v>
      </c>
    </row>
    <row r="1756" spans="3:41" x14ac:dyDescent="0.25">
      <c r="C1756" t="s">
        <v>100</v>
      </c>
      <c r="D1756" s="6" t="s">
        <v>40</v>
      </c>
      <c r="E1756" t="s">
        <v>78</v>
      </c>
      <c r="F1756" s="6">
        <v>2005</v>
      </c>
      <c r="G1756" s="6" t="s">
        <v>14</v>
      </c>
      <c r="H1756" s="6" t="s">
        <v>15</v>
      </c>
      <c r="J1756" s="29">
        <f t="array" ref="J1756">IFERROR(_xlfn._xlws.FILTER(AE$4:AE$6723,(AE$4:AE$6723&gt;=0)*($AB$4:$AB$6723=$C1756)*($AC$4:$AC$6723=$D1756)*(ISNUMBER(_xlfn.XMATCH($AD$4:$AD$6723,$V1756:$Z1756,0)))),-1)</f>
        <v>-1</v>
      </c>
      <c r="K1756" s="29">
        <f t="array" ref="K1756">IFERROR(_xlfn._xlws.FILTER(AF$4:AF$6723,(AF$4:AF$6723&gt;=0)*($AB$4:$AB$6723=$C1756)*($AC$4:$AC$6723=$D1756)*(ISNUMBER(_xlfn.XMATCH($AD$4:$AD$6723,$V1756:$Z1756,0)))),-1)</f>
        <v>-1</v>
      </c>
      <c r="L1756" s="29">
        <f t="array" ref="L1756">IFERROR(_xlfn._xlws.FILTER(AG$4:AG$6723,(AG$4:AG$6723&gt;=0)*($AB$4:$AB$6723=$C1756)*($AC$4:$AC$6723=$D1756)*(ISNUMBER(_xlfn.XMATCH($AD$4:$AD$6723,$V1756:$Z1756,0)))),-1)</f>
        <v>-1</v>
      </c>
      <c r="M1756" s="29">
        <f t="array" ref="M1756">IFERROR(_xlfn._xlws.FILTER(AH$4:AH$6723,(AH$4:AH$6723&gt;=0)*($AB$4:$AB$6723=$C1756)*($AC$4:$AC$6723=$D1756)*(ISNUMBER(_xlfn.XMATCH($AD$4:$AD$6723,$V1756:$Z1756,0)))),-1)</f>
        <v>-1</v>
      </c>
      <c r="N1756" s="29">
        <f t="array" ref="N1756">IFERROR(_xlfn._xlws.FILTER(AI$4:AI$6723,(AI$4:AI$6723&gt;=0)*($AB$4:$AB$6723=$C1756)*($AC$4:$AC$6723=$D1756)*(ISNUMBER(_xlfn.XMATCH($AD$4:$AD$6723,$V1756:$Z1756,0)))),-1)</f>
        <v>-1</v>
      </c>
      <c r="O1756" s="29">
        <f t="array" ref="O1756">IFERROR(_xlfn._xlws.FILTER(AJ$4:AJ$6723,(AJ$4:AJ$6723&gt;=0)*($AB$4:$AB$6723=$C1756)*($AC$4:$AC$6723=$D1756)*(ISNUMBER(_xlfn.XMATCH($AD$4:$AD$6723,$V1756:$Z1756,0)))),-1)</f>
        <v>-1</v>
      </c>
      <c r="P1756" s="29">
        <f t="array" ref="P1756">IFERROR(_xlfn._xlws.FILTER(AK$4:AK$6723,(AK$4:AK$6723&gt;=0)*($AB$4:$AB$6723=$C1756)*($AC$4:$AC$6723=$D1756)*(ISNUMBER(_xlfn.XMATCH($AD$4:$AD$6723,$V1756:$Z1756,0)))),-1)</f>
        <v>-1</v>
      </c>
      <c r="Q1756" s="29">
        <f t="array" ref="Q1756">IFERROR(_xlfn._xlws.FILTER(AL$4:AL$6723,(AL$4:AL$6723&gt;=0)*($AB$4:$AB$6723=$C1756)*($AC$4:$AC$6723=$D1756)*(ISNUMBER(_xlfn.XMATCH($AD$4:$AD$6723,$V1756:$Z1756,0)))),-1)</f>
        <v>-1</v>
      </c>
      <c r="R1756" s="29">
        <f t="array" ref="R1756">IFERROR(_xlfn._xlws.FILTER(AM$4:AM$6723,(AM$4:AM$6723&gt;=0)*($AB$4:$AB$6723=$C1756)*($AC$4:$AC$6723=$D1756)*(ISNUMBER(_xlfn.XMATCH($AD$4:$AD$6723,$V1756:$Z1756,0)))),-1)</f>
        <v>-1</v>
      </c>
      <c r="S1756" s="29">
        <f t="array" ref="S1756">IFERROR(_xlfn._xlws.FILTER(AN$4:AN$6723,(AN$4:AN$6723&gt;=0)*($AB$4:$AB$6723=$C1756)*($AC$4:$AC$6723=$D1756)*(ISNUMBER(_xlfn.XMATCH($AD$4:$AD$6723,$V1756:$Z1756,0)))),-1)</f>
        <v>-1</v>
      </c>
      <c r="T1756" s="29">
        <f t="array" ref="T1756">IFERROR(_xlfn._xlws.FILTER(AO$4:AO$6723,(AO$4:AO$6723&gt;=0)*($AB$4:$AB$6723=$C1756)*($AC$4:$AC$6723=$D1756)*(ISNUMBER(_xlfn.XMATCH($AD$4:$AD$6723,$V1756:$Z1756,0)))),-1)</f>
        <v>-1</v>
      </c>
      <c r="V1756" t="s">
        <v>78</v>
      </c>
      <c r="AB1756" t="s">
        <v>96</v>
      </c>
      <c r="AC1756" t="s">
        <v>48</v>
      </c>
      <c r="AD1756" s="19" t="s">
        <v>74</v>
      </c>
      <c r="AE1756" s="18">
        <v>-1</v>
      </c>
      <c r="AF1756" s="17">
        <v>-1</v>
      </c>
      <c r="AG1756" s="17">
        <v>-1</v>
      </c>
      <c r="AH1756" s="17">
        <v>-1</v>
      </c>
      <c r="AI1756" s="17">
        <v>-1</v>
      </c>
      <c r="AJ1756" s="17">
        <v>-1</v>
      </c>
      <c r="AK1756" s="17">
        <v>-1</v>
      </c>
      <c r="AL1756" s="17">
        <v>-1</v>
      </c>
      <c r="AM1756" s="17">
        <v>-1</v>
      </c>
      <c r="AN1756" s="17">
        <v>-1</v>
      </c>
      <c r="AO1756" s="17">
        <v>-1</v>
      </c>
    </row>
    <row r="1757" spans="3:41" x14ac:dyDescent="0.25">
      <c r="C1757" t="s">
        <v>100</v>
      </c>
      <c r="D1757" s="6" t="s">
        <v>40</v>
      </c>
      <c r="E1757" t="s">
        <v>30</v>
      </c>
      <c r="F1757" s="6">
        <v>2005</v>
      </c>
      <c r="G1757" s="6" t="s">
        <v>14</v>
      </c>
      <c r="H1757" s="6" t="s">
        <v>15</v>
      </c>
      <c r="J1757" s="29">
        <f t="array" ref="J1757">IFERROR(_xlfn._xlws.FILTER(AE$4:AE$6723,(AE$4:AE$6723&gt;=0)*($AB$4:$AB$6723=$C1757)*($AC$4:$AC$6723=$D1757)*(ISNUMBER(_xlfn.XMATCH($AD$4:$AD$6723,$V1757:$Z1757,0)))),-1)</f>
        <v>12.746928052438649</v>
      </c>
      <c r="K1757" s="29">
        <f t="array" ref="K1757">IFERROR(_xlfn._xlws.FILTER(AF$4:AF$6723,(AF$4:AF$6723&gt;=0)*($AB$4:$AB$6723=$C1757)*($AC$4:$AC$6723=$D1757)*(ISNUMBER(_xlfn.XMATCH($AD$4:$AD$6723,$V1757:$Z1757,0)))),-1)</f>
        <v>9.986060289249</v>
      </c>
      <c r="L1757" s="29">
        <f t="array" ref="L1757">IFERROR(_xlfn._xlws.FILTER(AG$4:AG$6723,(AG$4:AG$6723&gt;=0)*($AB$4:$AB$6723=$C1757)*($AC$4:$AC$6723=$D1757)*(ISNUMBER(_xlfn.XMATCH($AD$4:$AD$6723,$V1757:$Z1757,0)))),-1)</f>
        <v>8.158239</v>
      </c>
      <c r="M1757" s="29">
        <f t="array" ref="M1757">IFERROR(_xlfn._xlws.FILTER(AH$4:AH$6723,(AH$4:AH$6723&gt;=0)*($AB$4:$AB$6723=$C1757)*($AC$4:$AC$6723=$D1757)*(ISNUMBER(_xlfn.XMATCH($AD$4:$AD$6723,$V1757:$Z1757,0)))),-1)</f>
        <v>4.9308479998400996</v>
      </c>
      <c r="N1757" s="29">
        <f t="array" ref="N1757">IFERROR(_xlfn._xlws.FILTER(AI$4:AI$6723,(AI$4:AI$6723&gt;=0)*($AB$4:$AB$6723=$C1757)*($AC$4:$AC$6723=$D1757)*(ISNUMBER(_xlfn.XMATCH($AD$4:$AD$6723,$V1757:$Z1757,0)))),-1)</f>
        <v>6.5728312286118102</v>
      </c>
      <c r="O1757" s="29">
        <f t="array" ref="O1757">IFERROR(_xlfn._xlws.FILTER(AJ$4:AJ$6723,(AJ$4:AJ$6723&gt;=0)*($AB$4:$AB$6723=$C1757)*($AC$4:$AC$6723=$D1757)*(ISNUMBER(_xlfn.XMATCH($AD$4:$AD$6723,$V1757:$Z1757,0)))),-1)</f>
        <v>6.9937410685848302</v>
      </c>
      <c r="P1757" s="29">
        <f t="array" ref="P1757">IFERROR(_xlfn._xlws.FILTER(AK$4:AK$6723,(AK$4:AK$6723&gt;=0)*($AB$4:$AB$6723=$C1757)*($AC$4:$AC$6723=$D1757)*(ISNUMBER(_xlfn.XMATCH($AD$4:$AD$6723,$V1757:$Z1757,0)))),-1)</f>
        <v>7.1321297081937001</v>
      </c>
      <c r="Q1757" s="29">
        <f t="array" ref="Q1757">IFERROR(_xlfn._xlws.FILTER(AL$4:AL$6723,(AL$4:AL$6723&gt;=0)*($AB$4:$AB$6723=$C1757)*($AC$4:$AC$6723=$D1757)*(ISNUMBER(_xlfn.XMATCH($AD$4:$AD$6723,$V1757:$Z1757,0)))),-1)</f>
        <v>7.2539392187160097</v>
      </c>
      <c r="R1757" s="29">
        <f t="array" ref="R1757">IFERROR(_xlfn._xlws.FILTER(AM$4:AM$6723,(AM$4:AM$6723&gt;=0)*($AB$4:$AB$6723=$C1757)*($AC$4:$AC$6723=$D1757)*(ISNUMBER(_xlfn.XMATCH($AD$4:$AD$6723,$V1757:$Z1757,0)))),-1)</f>
        <v>7.3957538256323998</v>
      </c>
      <c r="S1757" s="29">
        <f t="array" ref="S1757">IFERROR(_xlfn._xlws.FILTER(AN$4:AN$6723,(AN$4:AN$6723&gt;=0)*($AB$4:$AB$6723=$C1757)*($AC$4:$AC$6723=$D1757)*(ISNUMBER(_xlfn.XMATCH($AD$4:$AD$6723,$V1757:$Z1757,0)))),-1)</f>
        <v>7.3957538256323998</v>
      </c>
      <c r="T1757" s="29">
        <f t="array" ref="T1757">IFERROR(_xlfn._xlws.FILTER(AO$4:AO$6723,(AO$4:AO$6723&gt;=0)*($AB$4:$AB$6723=$C1757)*($AC$4:$AC$6723=$D1757)*(ISNUMBER(_xlfn.XMATCH($AD$4:$AD$6723,$V1757:$Z1757,0)))),-1)</f>
        <v>7.3957538256323998</v>
      </c>
      <c r="V1757" t="s">
        <v>30</v>
      </c>
      <c r="AB1757" t="s">
        <v>96</v>
      </c>
      <c r="AC1757" t="s">
        <v>48</v>
      </c>
      <c r="AD1757" s="19" t="s">
        <v>85</v>
      </c>
      <c r="AE1757" s="18">
        <v>-1</v>
      </c>
      <c r="AF1757" s="17">
        <v>-1</v>
      </c>
      <c r="AG1757" s="17">
        <v>-1</v>
      </c>
      <c r="AH1757" s="17">
        <v>-1</v>
      </c>
      <c r="AI1757" s="17">
        <v>-1</v>
      </c>
      <c r="AJ1757" s="17">
        <v>-1</v>
      </c>
      <c r="AK1757" s="17">
        <v>-1</v>
      </c>
      <c r="AL1757" s="17">
        <v>-1</v>
      </c>
      <c r="AM1757" s="17">
        <v>-1</v>
      </c>
      <c r="AN1757" s="17">
        <v>-1</v>
      </c>
      <c r="AO1757" s="17">
        <v>-1</v>
      </c>
    </row>
    <row r="1758" spans="3:41" x14ac:dyDescent="0.25">
      <c r="C1758" t="s">
        <v>100</v>
      </c>
      <c r="D1758" s="6" t="s">
        <v>40</v>
      </c>
      <c r="E1758" t="s">
        <v>31</v>
      </c>
      <c r="F1758" s="6">
        <v>2005</v>
      </c>
      <c r="G1758" s="6" t="s">
        <v>14</v>
      </c>
      <c r="H1758" s="6" t="s">
        <v>15</v>
      </c>
      <c r="J1758" s="29">
        <f t="array" ref="J1758">IFERROR(_xlfn._xlws.FILTER(AE$4:AE$6723,(AE$4:AE$6723&gt;=0)*($AB$4:$AB$6723=$C1758)*($AC$4:$AC$6723=$D1758)*(ISNUMBER(_xlfn.XMATCH($AD$4:$AD$6723,$V1758:$Z1758,0)))),-1)</f>
        <v>2.7114430765744828</v>
      </c>
      <c r="K1758" s="29">
        <f t="array" ref="K1758">IFERROR(_xlfn._xlws.FILTER(AF$4:AF$6723,(AF$4:AF$6723&gt;=0)*($AB$4:$AB$6723=$C1758)*($AC$4:$AC$6723=$D1758)*(ISNUMBER(_xlfn.XMATCH($AD$4:$AD$6723,$V1758:$Z1758,0)))),-1)</f>
        <v>2.8733728858611101</v>
      </c>
      <c r="L1758" s="29">
        <f t="array" ref="L1758">IFERROR(_xlfn._xlws.FILTER(AG$4:AG$6723,(AG$4:AG$6723&gt;=0)*($AB$4:$AB$6723=$C1758)*($AC$4:$AC$6723=$D1758)*(ISNUMBER(_xlfn.XMATCH($AD$4:$AD$6723,$V1758:$Z1758,0)))),-1)</f>
        <v>3.3591623137209599</v>
      </c>
      <c r="M1758" s="29">
        <f t="array" ref="M1758">IFERROR(_xlfn._xlws.FILTER(AH$4:AH$6723,(AH$4:AH$6723&gt;=0)*($AB$4:$AB$6723=$C1758)*($AC$4:$AC$6723=$D1758)*(ISNUMBER(_xlfn.XMATCH($AD$4:$AD$6723,$V1758:$Z1758,0)))),-1)</f>
        <v>3.3591623137209599</v>
      </c>
      <c r="N1758" s="29">
        <f t="array" ref="N1758">IFERROR(_xlfn._xlws.FILTER(AI$4:AI$6723,(AI$4:AI$6723&gt;=0)*($AB$4:$AB$6723=$C1758)*($AC$4:$AC$6723=$D1758)*(ISNUMBER(_xlfn.XMATCH($AD$4:$AD$6723,$V1758:$Z1758,0)))),-1)</f>
        <v>3.3591623137209599</v>
      </c>
      <c r="O1758" s="29">
        <f t="array" ref="O1758">IFERROR(_xlfn._xlws.FILTER(AJ$4:AJ$6723,(AJ$4:AJ$6723&gt;=0)*($AB$4:$AB$6723=$C1758)*($AC$4:$AC$6723=$D1758)*(ISNUMBER(_xlfn.XMATCH($AD$4:$AD$6723,$V1758:$Z1758,0)))),-1)</f>
        <v>3.3591623137209599</v>
      </c>
      <c r="P1758" s="29">
        <f t="array" ref="P1758">IFERROR(_xlfn._xlws.FILTER(AK$4:AK$6723,(AK$4:AK$6723&gt;=0)*($AB$4:$AB$6723=$C1758)*($AC$4:$AC$6723=$D1758)*(ISNUMBER(_xlfn.XMATCH($AD$4:$AD$6723,$V1758:$Z1758,0)))),-1)</f>
        <v>3.3591623137209599</v>
      </c>
      <c r="Q1758" s="29">
        <f t="array" ref="Q1758">IFERROR(_xlfn._xlws.FILTER(AL$4:AL$6723,(AL$4:AL$6723&gt;=0)*($AB$4:$AB$6723=$C1758)*($AC$4:$AC$6723=$D1758)*(ISNUMBER(_xlfn.XMATCH($AD$4:$AD$6723,$V1758:$Z1758,0)))),-1)</f>
        <v>3.3591623137209599</v>
      </c>
      <c r="R1758" s="29">
        <f t="array" ref="R1758">IFERROR(_xlfn._xlws.FILTER(AM$4:AM$6723,(AM$4:AM$6723&gt;=0)*($AB$4:$AB$6723=$C1758)*($AC$4:$AC$6723=$D1758)*(ISNUMBER(_xlfn.XMATCH($AD$4:$AD$6723,$V1758:$Z1758,0)))),-1)</f>
        <v>3.3591623137209599</v>
      </c>
      <c r="S1758" s="29">
        <f t="array" ref="S1758">IFERROR(_xlfn._xlws.FILTER(AN$4:AN$6723,(AN$4:AN$6723&gt;=0)*($AB$4:$AB$6723=$C1758)*($AC$4:$AC$6723=$D1758)*(ISNUMBER(_xlfn.XMATCH($AD$4:$AD$6723,$V1758:$Z1758,0)))),-1)</f>
        <v>3.3591623137209599</v>
      </c>
      <c r="T1758" s="29">
        <f t="array" ref="T1758">IFERROR(_xlfn._xlws.FILTER(AO$4:AO$6723,(AO$4:AO$6723&gt;=0)*($AB$4:$AB$6723=$C1758)*($AC$4:$AC$6723=$D1758)*(ISNUMBER(_xlfn.XMATCH($AD$4:$AD$6723,$V1758:$Z1758,0)))),-1)</f>
        <v>3.3591623137209599</v>
      </c>
      <c r="V1758" t="s">
        <v>31</v>
      </c>
      <c r="AB1758" t="s">
        <v>96</v>
      </c>
      <c r="AC1758" t="s">
        <v>48</v>
      </c>
      <c r="AD1758" s="19" t="s">
        <v>27</v>
      </c>
      <c r="AE1758" s="18">
        <v>-1</v>
      </c>
      <c r="AF1758" s="17">
        <v>-1</v>
      </c>
      <c r="AG1758" s="17">
        <v>-1</v>
      </c>
      <c r="AH1758" s="17">
        <v>-1</v>
      </c>
      <c r="AI1758" s="17">
        <v>-1</v>
      </c>
      <c r="AJ1758" s="17">
        <v>-1</v>
      </c>
      <c r="AK1758" s="17">
        <v>-1</v>
      </c>
      <c r="AL1758" s="17">
        <v>-1</v>
      </c>
      <c r="AM1758" s="17">
        <v>-1</v>
      </c>
      <c r="AN1758" s="17">
        <v>-1</v>
      </c>
      <c r="AO1758" s="17">
        <v>-1</v>
      </c>
    </row>
    <row r="1759" spans="3:41" x14ac:dyDescent="0.25">
      <c r="C1759" t="s">
        <v>100</v>
      </c>
      <c r="D1759" s="6" t="s">
        <v>40</v>
      </c>
      <c r="E1759" t="s">
        <v>32</v>
      </c>
      <c r="F1759" s="6">
        <v>2005</v>
      </c>
      <c r="G1759" s="6" t="s">
        <v>14</v>
      </c>
      <c r="H1759" s="6" t="s">
        <v>15</v>
      </c>
      <c r="J1759" s="29">
        <f t="array" ref="J1759">IFERROR(_xlfn._xlws.FILTER(AE$4:AE$6723,(AE$4:AE$6723&gt;=0)*($AB$4:$AB$6723=$C1759)*($AC$4:$AC$6723=$D1759)*(ISNUMBER(_xlfn.XMATCH($AD$4:$AD$6723,$V1759:$Z1759,0)))),-1)</f>
        <v>-1</v>
      </c>
      <c r="K1759" s="29">
        <f t="array" ref="K1759">IFERROR(_xlfn._xlws.FILTER(AF$4:AF$6723,(AF$4:AF$6723&gt;=0)*($AB$4:$AB$6723=$C1759)*($AC$4:$AC$6723=$D1759)*(ISNUMBER(_xlfn.XMATCH($AD$4:$AD$6723,$V1759:$Z1759,0)))),-1)</f>
        <v>-1</v>
      </c>
      <c r="L1759" s="29">
        <f t="array" ref="L1759">IFERROR(_xlfn._xlws.FILTER(AG$4:AG$6723,(AG$4:AG$6723&gt;=0)*($AB$4:$AB$6723=$C1759)*($AC$4:$AC$6723=$D1759)*(ISNUMBER(_xlfn.XMATCH($AD$4:$AD$6723,$V1759:$Z1759,0)))),-1)</f>
        <v>-1</v>
      </c>
      <c r="M1759" s="29">
        <f t="array" ref="M1759">IFERROR(_xlfn._xlws.FILTER(AH$4:AH$6723,(AH$4:AH$6723&gt;=0)*($AB$4:$AB$6723=$C1759)*($AC$4:$AC$6723=$D1759)*(ISNUMBER(_xlfn.XMATCH($AD$4:$AD$6723,$V1759:$Z1759,0)))),-1)</f>
        <v>-1</v>
      </c>
      <c r="N1759" s="29">
        <f t="array" ref="N1759">IFERROR(_xlfn._xlws.FILTER(AI$4:AI$6723,(AI$4:AI$6723&gt;=0)*($AB$4:$AB$6723=$C1759)*($AC$4:$AC$6723=$D1759)*(ISNUMBER(_xlfn.XMATCH($AD$4:$AD$6723,$V1759:$Z1759,0)))),-1)</f>
        <v>-1</v>
      </c>
      <c r="O1759" s="29">
        <f t="array" ref="O1759">IFERROR(_xlfn._xlws.FILTER(AJ$4:AJ$6723,(AJ$4:AJ$6723&gt;=0)*($AB$4:$AB$6723=$C1759)*($AC$4:$AC$6723=$D1759)*(ISNUMBER(_xlfn.XMATCH($AD$4:$AD$6723,$V1759:$Z1759,0)))),-1)</f>
        <v>-1</v>
      </c>
      <c r="P1759" s="29">
        <f t="array" ref="P1759">IFERROR(_xlfn._xlws.FILTER(AK$4:AK$6723,(AK$4:AK$6723&gt;=0)*($AB$4:$AB$6723=$C1759)*($AC$4:$AC$6723=$D1759)*(ISNUMBER(_xlfn.XMATCH($AD$4:$AD$6723,$V1759:$Z1759,0)))),-1)</f>
        <v>-1</v>
      </c>
      <c r="Q1759" s="29">
        <f t="array" ref="Q1759">IFERROR(_xlfn._xlws.FILTER(AL$4:AL$6723,(AL$4:AL$6723&gt;=0)*($AB$4:$AB$6723=$C1759)*($AC$4:$AC$6723=$D1759)*(ISNUMBER(_xlfn.XMATCH($AD$4:$AD$6723,$V1759:$Z1759,0)))),-1)</f>
        <v>-1</v>
      </c>
      <c r="R1759" s="29">
        <f t="array" ref="R1759">IFERROR(_xlfn._xlws.FILTER(AM$4:AM$6723,(AM$4:AM$6723&gt;=0)*($AB$4:$AB$6723=$C1759)*($AC$4:$AC$6723=$D1759)*(ISNUMBER(_xlfn.XMATCH($AD$4:$AD$6723,$V1759:$Z1759,0)))),-1)</f>
        <v>-1</v>
      </c>
      <c r="S1759" s="29">
        <f t="array" ref="S1759">IFERROR(_xlfn._xlws.FILTER(AN$4:AN$6723,(AN$4:AN$6723&gt;=0)*($AB$4:$AB$6723=$C1759)*($AC$4:$AC$6723=$D1759)*(ISNUMBER(_xlfn.XMATCH($AD$4:$AD$6723,$V1759:$Z1759,0)))),-1)</f>
        <v>-1</v>
      </c>
      <c r="T1759" s="29">
        <f t="array" ref="T1759">IFERROR(_xlfn._xlws.FILTER(AO$4:AO$6723,(AO$4:AO$6723&gt;=0)*($AB$4:$AB$6723=$C1759)*($AC$4:$AC$6723=$D1759)*(ISNUMBER(_xlfn.XMATCH($AD$4:$AD$6723,$V1759:$Z1759,0)))),-1)</f>
        <v>-1</v>
      </c>
      <c r="V1759" t="s">
        <v>32</v>
      </c>
      <c r="W1759" s="25" t="s">
        <v>80</v>
      </c>
      <c r="AB1759" t="s">
        <v>96</v>
      </c>
      <c r="AC1759" t="s">
        <v>48</v>
      </c>
      <c r="AD1759" s="19" t="s">
        <v>88</v>
      </c>
      <c r="AE1759" s="18">
        <v>-1</v>
      </c>
      <c r="AF1759" s="17">
        <v>-1</v>
      </c>
      <c r="AG1759" s="17">
        <v>-1</v>
      </c>
      <c r="AH1759" s="17">
        <v>-1</v>
      </c>
      <c r="AI1759" s="17">
        <v>-1</v>
      </c>
      <c r="AJ1759" s="17">
        <v>-1</v>
      </c>
      <c r="AK1759" s="17">
        <v>-1</v>
      </c>
      <c r="AL1759" s="17">
        <v>-1</v>
      </c>
      <c r="AM1759" s="17">
        <v>-1</v>
      </c>
      <c r="AN1759" s="17">
        <v>-1</v>
      </c>
      <c r="AO1759" s="17">
        <v>-1</v>
      </c>
    </row>
    <row r="1760" spans="3:41" x14ac:dyDescent="0.25">
      <c r="C1760" t="s">
        <v>100</v>
      </c>
      <c r="D1760" s="6" t="s">
        <v>40</v>
      </c>
      <c r="E1760" t="s">
        <v>81</v>
      </c>
      <c r="F1760" s="6">
        <v>2005</v>
      </c>
      <c r="G1760" s="6" t="s">
        <v>14</v>
      </c>
      <c r="H1760" s="6" t="s">
        <v>15</v>
      </c>
      <c r="J1760" s="29">
        <f t="array" ref="J1760">IFERROR(_xlfn._xlws.FILTER(AE$4:AE$6723,(AE$4:AE$6723&gt;=0)*($AB$4:$AB$6723=$C1760)*($AC$4:$AC$6723=$D1760)*(ISNUMBER(_xlfn.XMATCH($AD$4:$AD$6723,$V1760:$Z1760,0)))),-1)</f>
        <v>-1</v>
      </c>
      <c r="K1760" s="29">
        <f t="array" ref="K1760">IFERROR(_xlfn._xlws.FILTER(AF$4:AF$6723,(AF$4:AF$6723&gt;=0)*($AB$4:$AB$6723=$C1760)*($AC$4:$AC$6723=$D1760)*(ISNUMBER(_xlfn.XMATCH($AD$4:$AD$6723,$V1760:$Z1760,0)))),-1)</f>
        <v>-1</v>
      </c>
      <c r="L1760" s="29">
        <f t="array" ref="L1760">IFERROR(_xlfn._xlws.FILTER(AG$4:AG$6723,(AG$4:AG$6723&gt;=0)*($AB$4:$AB$6723=$C1760)*($AC$4:$AC$6723=$D1760)*(ISNUMBER(_xlfn.XMATCH($AD$4:$AD$6723,$V1760:$Z1760,0)))),-1)</f>
        <v>-1</v>
      </c>
      <c r="M1760" s="29">
        <f t="array" ref="M1760">IFERROR(_xlfn._xlws.FILTER(AH$4:AH$6723,(AH$4:AH$6723&gt;=0)*($AB$4:$AB$6723=$C1760)*($AC$4:$AC$6723=$D1760)*(ISNUMBER(_xlfn.XMATCH($AD$4:$AD$6723,$V1760:$Z1760,0)))),-1)</f>
        <v>-1</v>
      </c>
      <c r="N1760" s="29">
        <f t="array" ref="N1760">IFERROR(_xlfn._xlws.FILTER(AI$4:AI$6723,(AI$4:AI$6723&gt;=0)*($AB$4:$AB$6723=$C1760)*($AC$4:$AC$6723=$D1760)*(ISNUMBER(_xlfn.XMATCH($AD$4:$AD$6723,$V1760:$Z1760,0)))),-1)</f>
        <v>-1</v>
      </c>
      <c r="O1760" s="29">
        <f t="array" ref="O1760">IFERROR(_xlfn._xlws.FILTER(AJ$4:AJ$6723,(AJ$4:AJ$6723&gt;=0)*($AB$4:$AB$6723=$C1760)*($AC$4:$AC$6723=$D1760)*(ISNUMBER(_xlfn.XMATCH($AD$4:$AD$6723,$V1760:$Z1760,0)))),-1)</f>
        <v>-1</v>
      </c>
      <c r="P1760" s="29">
        <f t="array" ref="P1760">IFERROR(_xlfn._xlws.FILTER(AK$4:AK$6723,(AK$4:AK$6723&gt;=0)*($AB$4:$AB$6723=$C1760)*($AC$4:$AC$6723=$D1760)*(ISNUMBER(_xlfn.XMATCH($AD$4:$AD$6723,$V1760:$Z1760,0)))),-1)</f>
        <v>-1</v>
      </c>
      <c r="Q1760" s="29">
        <f t="array" ref="Q1760">IFERROR(_xlfn._xlws.FILTER(AL$4:AL$6723,(AL$4:AL$6723&gt;=0)*($AB$4:$AB$6723=$C1760)*($AC$4:$AC$6723=$D1760)*(ISNUMBER(_xlfn.XMATCH($AD$4:$AD$6723,$V1760:$Z1760,0)))),-1)</f>
        <v>-1</v>
      </c>
      <c r="R1760" s="29">
        <f t="array" ref="R1760">IFERROR(_xlfn._xlws.FILTER(AM$4:AM$6723,(AM$4:AM$6723&gt;=0)*($AB$4:$AB$6723=$C1760)*($AC$4:$AC$6723=$D1760)*(ISNUMBER(_xlfn.XMATCH($AD$4:$AD$6723,$V1760:$Z1760,0)))),-1)</f>
        <v>-1</v>
      </c>
      <c r="S1760" s="29">
        <f t="array" ref="S1760">IFERROR(_xlfn._xlws.FILTER(AN$4:AN$6723,(AN$4:AN$6723&gt;=0)*($AB$4:$AB$6723=$C1760)*($AC$4:$AC$6723=$D1760)*(ISNUMBER(_xlfn.XMATCH($AD$4:$AD$6723,$V1760:$Z1760,0)))),-1)</f>
        <v>-1</v>
      </c>
      <c r="T1760" s="29">
        <f t="array" ref="T1760">IFERROR(_xlfn._xlws.FILTER(AO$4:AO$6723,(AO$4:AO$6723&gt;=0)*($AB$4:$AB$6723=$C1760)*($AC$4:$AC$6723=$D1760)*(ISNUMBER(_xlfn.XMATCH($AD$4:$AD$6723,$V1760:$Z1760,0)))),-1)</f>
        <v>-1</v>
      </c>
      <c r="V1760" t="s">
        <v>81</v>
      </c>
      <c r="AB1760" t="s">
        <v>96</v>
      </c>
      <c r="AC1760" t="s">
        <v>48</v>
      </c>
      <c r="AD1760" s="19" t="s">
        <v>77</v>
      </c>
      <c r="AE1760" s="18">
        <v>-1</v>
      </c>
      <c r="AF1760" s="17">
        <v>-1</v>
      </c>
      <c r="AG1760" s="17">
        <v>-1</v>
      </c>
      <c r="AH1760" s="17">
        <v>-1</v>
      </c>
      <c r="AI1760" s="17">
        <v>-1</v>
      </c>
      <c r="AJ1760" s="17">
        <v>-1</v>
      </c>
      <c r="AK1760" s="17">
        <v>-1</v>
      </c>
      <c r="AL1760" s="17">
        <v>-1</v>
      </c>
      <c r="AM1760" s="17">
        <v>-1</v>
      </c>
      <c r="AN1760" s="17">
        <v>-1</v>
      </c>
      <c r="AO1760" s="17">
        <v>-1</v>
      </c>
    </row>
    <row r="1761" spans="3:41" x14ac:dyDescent="0.25">
      <c r="C1761" t="s">
        <v>100</v>
      </c>
      <c r="D1761" s="6" t="s">
        <v>40</v>
      </c>
      <c r="E1761" t="s">
        <v>34</v>
      </c>
      <c r="F1761" s="6">
        <v>2005</v>
      </c>
      <c r="G1761" s="6" t="s">
        <v>14</v>
      </c>
      <c r="H1761" s="6" t="s">
        <v>15</v>
      </c>
      <c r="J1761" s="29">
        <f t="array" ref="J1761">IFERROR(_xlfn._xlws.FILTER(AE$4:AE$6723,(AE$4:AE$6723&gt;=0)*($AB$4:$AB$6723=$C1761)*($AC$4:$AC$6723=$D1761)*(ISNUMBER(_xlfn.XMATCH($AD$4:$AD$6723,$V1761:$Z1761,0)))),-1)</f>
        <v>-1</v>
      </c>
      <c r="K1761" s="29">
        <f t="array" ref="K1761">IFERROR(_xlfn._xlws.FILTER(AF$4:AF$6723,(AF$4:AF$6723&gt;=0)*($AB$4:$AB$6723=$C1761)*($AC$4:$AC$6723=$D1761)*(ISNUMBER(_xlfn.XMATCH($AD$4:$AD$6723,$V1761:$Z1761,0)))),-1)</f>
        <v>-1</v>
      </c>
      <c r="L1761" s="29">
        <f t="array" ref="L1761">IFERROR(_xlfn._xlws.FILTER(AG$4:AG$6723,(AG$4:AG$6723&gt;=0)*($AB$4:$AB$6723=$C1761)*($AC$4:$AC$6723=$D1761)*(ISNUMBER(_xlfn.XMATCH($AD$4:$AD$6723,$V1761:$Z1761,0)))),-1)</f>
        <v>-1</v>
      </c>
      <c r="M1761" s="29">
        <f t="array" ref="M1761">IFERROR(_xlfn._xlws.FILTER(AH$4:AH$6723,(AH$4:AH$6723&gt;=0)*($AB$4:$AB$6723=$C1761)*($AC$4:$AC$6723=$D1761)*(ISNUMBER(_xlfn.XMATCH($AD$4:$AD$6723,$V1761:$Z1761,0)))),-1)</f>
        <v>-1</v>
      </c>
      <c r="N1761" s="29">
        <f t="array" ref="N1761">IFERROR(_xlfn._xlws.FILTER(AI$4:AI$6723,(AI$4:AI$6723&gt;=0)*($AB$4:$AB$6723=$C1761)*($AC$4:$AC$6723=$D1761)*(ISNUMBER(_xlfn.XMATCH($AD$4:$AD$6723,$V1761:$Z1761,0)))),-1)</f>
        <v>-1</v>
      </c>
      <c r="O1761" s="29">
        <f t="array" ref="O1761">IFERROR(_xlfn._xlws.FILTER(AJ$4:AJ$6723,(AJ$4:AJ$6723&gt;=0)*($AB$4:$AB$6723=$C1761)*($AC$4:$AC$6723=$D1761)*(ISNUMBER(_xlfn.XMATCH($AD$4:$AD$6723,$V1761:$Z1761,0)))),-1)</f>
        <v>-1</v>
      </c>
      <c r="P1761" s="29">
        <f t="array" ref="P1761">IFERROR(_xlfn._xlws.FILTER(AK$4:AK$6723,(AK$4:AK$6723&gt;=0)*($AB$4:$AB$6723=$C1761)*($AC$4:$AC$6723=$D1761)*(ISNUMBER(_xlfn.XMATCH($AD$4:$AD$6723,$V1761:$Z1761,0)))),-1)</f>
        <v>-1</v>
      </c>
      <c r="Q1761" s="29">
        <f t="array" ref="Q1761">IFERROR(_xlfn._xlws.FILTER(AL$4:AL$6723,(AL$4:AL$6723&gt;=0)*($AB$4:$AB$6723=$C1761)*($AC$4:$AC$6723=$D1761)*(ISNUMBER(_xlfn.XMATCH($AD$4:$AD$6723,$V1761:$Z1761,0)))),-1)</f>
        <v>-1</v>
      </c>
      <c r="R1761" s="29">
        <f t="array" ref="R1761">IFERROR(_xlfn._xlws.FILTER(AM$4:AM$6723,(AM$4:AM$6723&gt;=0)*($AB$4:$AB$6723=$C1761)*($AC$4:$AC$6723=$D1761)*(ISNUMBER(_xlfn.XMATCH($AD$4:$AD$6723,$V1761:$Z1761,0)))),-1)</f>
        <v>-1</v>
      </c>
      <c r="S1761" s="29">
        <f t="array" ref="S1761">IFERROR(_xlfn._xlws.FILTER(AN$4:AN$6723,(AN$4:AN$6723&gt;=0)*($AB$4:$AB$6723=$C1761)*($AC$4:$AC$6723=$D1761)*(ISNUMBER(_xlfn.XMATCH($AD$4:$AD$6723,$V1761:$Z1761,0)))),-1)</f>
        <v>-1</v>
      </c>
      <c r="T1761" s="29">
        <f t="array" ref="T1761">IFERROR(_xlfn._xlws.FILTER(AO$4:AO$6723,(AO$4:AO$6723&gt;=0)*($AB$4:$AB$6723=$C1761)*($AC$4:$AC$6723=$D1761)*(ISNUMBER(_xlfn.XMATCH($AD$4:$AD$6723,$V1761:$Z1761,0)))),-1)</f>
        <v>-1</v>
      </c>
      <c r="V1761" t="s">
        <v>34</v>
      </c>
      <c r="AB1761" t="s">
        <v>96</v>
      </c>
      <c r="AC1761" t="s">
        <v>48</v>
      </c>
      <c r="AD1761" s="19" t="s">
        <v>75</v>
      </c>
      <c r="AE1761" s="18">
        <v>11.34478723971824</v>
      </c>
      <c r="AF1761" s="17">
        <v>19.701130422616</v>
      </c>
      <c r="AG1761" s="17">
        <v>33.355649560568501</v>
      </c>
      <c r="AH1761" s="17">
        <v>39.062904765938903</v>
      </c>
      <c r="AI1761" s="17">
        <v>45.295222197191798</v>
      </c>
      <c r="AJ1761" s="17">
        <v>47.809619500489298</v>
      </c>
      <c r="AK1761" s="17">
        <v>49.636880404524497</v>
      </c>
      <c r="AL1761" s="17">
        <v>50.632682463754698</v>
      </c>
      <c r="AM1761" s="17">
        <v>51.794426720426401</v>
      </c>
      <c r="AN1761" s="17">
        <v>51.794426720426401</v>
      </c>
      <c r="AO1761" s="17">
        <v>51.794426720426401</v>
      </c>
    </row>
    <row r="1762" spans="3:41" x14ac:dyDescent="0.25">
      <c r="C1762" t="s">
        <v>100</v>
      </c>
      <c r="D1762" s="6" t="s">
        <v>40</v>
      </c>
      <c r="E1762" t="s">
        <v>35</v>
      </c>
      <c r="F1762" s="6">
        <v>2005</v>
      </c>
      <c r="G1762" s="6" t="s">
        <v>14</v>
      </c>
      <c r="H1762" s="6" t="s">
        <v>15</v>
      </c>
      <c r="J1762" s="29">
        <f t="array" ref="J1762">IFERROR(_xlfn._xlws.FILTER(AE$4:AE$6723,(AE$4:AE$6723&gt;=0)*($AB$4:$AB$6723=$C1762)*($AC$4:$AC$6723=$D1762)*(ISNUMBER(_xlfn.XMATCH($AD$4:$AD$6723,$V1762:$Z1762,0)))),-1)</f>
        <v>0</v>
      </c>
      <c r="K1762" s="29">
        <f t="array" ref="K1762">IFERROR(_xlfn._xlws.FILTER(AF$4:AF$6723,(AF$4:AF$6723&gt;=0)*($AB$4:$AB$6723=$C1762)*($AC$4:$AC$6723=$D1762)*(ISNUMBER(_xlfn.XMATCH($AD$4:$AD$6723,$V1762:$Z1762,0)))),-1)</f>
        <v>0</v>
      </c>
      <c r="L1762" s="29">
        <f t="array" ref="L1762">IFERROR(_xlfn._xlws.FILTER(AG$4:AG$6723,(AG$4:AG$6723&gt;=0)*($AB$4:$AB$6723=$C1762)*($AC$4:$AC$6723=$D1762)*(ISNUMBER(_xlfn.XMATCH($AD$4:$AD$6723,$V1762:$Z1762,0)))),-1)</f>
        <v>0</v>
      </c>
      <c r="M1762" s="29">
        <f t="array" ref="M1762">IFERROR(_xlfn._xlws.FILTER(AH$4:AH$6723,(AH$4:AH$6723&gt;=0)*($AB$4:$AB$6723=$C1762)*($AC$4:$AC$6723=$D1762)*(ISNUMBER(_xlfn.XMATCH($AD$4:$AD$6723,$V1762:$Z1762,0)))),-1)</f>
        <v>0</v>
      </c>
      <c r="N1762" s="29">
        <f t="array" ref="N1762">IFERROR(_xlfn._xlws.FILTER(AI$4:AI$6723,(AI$4:AI$6723&gt;=0)*($AB$4:$AB$6723=$C1762)*($AC$4:$AC$6723=$D1762)*(ISNUMBER(_xlfn.XMATCH($AD$4:$AD$6723,$V1762:$Z1762,0)))),-1)</f>
        <v>0</v>
      </c>
      <c r="O1762" s="29">
        <f t="array" ref="O1762">IFERROR(_xlfn._xlws.FILTER(AJ$4:AJ$6723,(AJ$4:AJ$6723&gt;=0)*($AB$4:$AB$6723=$C1762)*($AC$4:$AC$6723=$D1762)*(ISNUMBER(_xlfn.XMATCH($AD$4:$AD$6723,$V1762:$Z1762,0)))),-1)</f>
        <v>0</v>
      </c>
      <c r="P1762" s="29">
        <f t="array" ref="P1762">IFERROR(_xlfn._xlws.FILTER(AK$4:AK$6723,(AK$4:AK$6723&gt;=0)*($AB$4:$AB$6723=$C1762)*($AC$4:$AC$6723=$D1762)*(ISNUMBER(_xlfn.XMATCH($AD$4:$AD$6723,$V1762:$Z1762,0)))),-1)</f>
        <v>0</v>
      </c>
      <c r="Q1762" s="29">
        <f t="array" ref="Q1762">IFERROR(_xlfn._xlws.FILTER(AL$4:AL$6723,(AL$4:AL$6723&gt;=0)*($AB$4:$AB$6723=$C1762)*($AC$4:$AC$6723=$D1762)*(ISNUMBER(_xlfn.XMATCH($AD$4:$AD$6723,$V1762:$Z1762,0)))),-1)</f>
        <v>0</v>
      </c>
      <c r="R1762" s="29">
        <f t="array" ref="R1762">IFERROR(_xlfn._xlws.FILTER(AM$4:AM$6723,(AM$4:AM$6723&gt;=0)*($AB$4:$AB$6723=$C1762)*($AC$4:$AC$6723=$D1762)*(ISNUMBER(_xlfn.XMATCH($AD$4:$AD$6723,$V1762:$Z1762,0)))),-1)</f>
        <v>0</v>
      </c>
      <c r="S1762" s="29">
        <f t="array" ref="S1762">IFERROR(_xlfn._xlws.FILTER(AN$4:AN$6723,(AN$4:AN$6723&gt;=0)*($AB$4:$AB$6723=$C1762)*($AC$4:$AC$6723=$D1762)*(ISNUMBER(_xlfn.XMATCH($AD$4:$AD$6723,$V1762:$Z1762,0)))),-1)</f>
        <v>0</v>
      </c>
      <c r="T1762" s="29">
        <f t="array" ref="T1762">IFERROR(_xlfn._xlws.FILTER(AO$4:AO$6723,(AO$4:AO$6723&gt;=0)*($AB$4:$AB$6723=$C1762)*($AC$4:$AC$6723=$D1762)*(ISNUMBER(_xlfn.XMATCH($AD$4:$AD$6723,$V1762:$Z1762,0)))),-1)</f>
        <v>0</v>
      </c>
      <c r="V1762" t="s">
        <v>35</v>
      </c>
      <c r="W1762" s="22"/>
      <c r="X1762" s="25" t="s">
        <v>71</v>
      </c>
      <c r="AB1762" t="s">
        <v>96</v>
      </c>
      <c r="AC1762" t="s">
        <v>48</v>
      </c>
      <c r="AD1762" s="19" t="s">
        <v>78</v>
      </c>
      <c r="AE1762" s="18">
        <v>-1</v>
      </c>
      <c r="AF1762" s="17">
        <v>-1</v>
      </c>
      <c r="AG1762" s="17">
        <v>-1</v>
      </c>
      <c r="AH1762" s="17">
        <v>-1</v>
      </c>
      <c r="AI1762" s="17">
        <v>-1</v>
      </c>
      <c r="AJ1762" s="17">
        <v>-1</v>
      </c>
      <c r="AK1762" s="17">
        <v>-1</v>
      </c>
      <c r="AL1762" s="17">
        <v>-1</v>
      </c>
      <c r="AM1762" s="17">
        <v>-1</v>
      </c>
      <c r="AN1762" s="17">
        <v>-1</v>
      </c>
      <c r="AO1762" s="17">
        <v>-1</v>
      </c>
    </row>
    <row r="1763" spans="3:41" x14ac:dyDescent="0.25">
      <c r="C1763" t="s">
        <v>100</v>
      </c>
      <c r="D1763" s="6" t="s">
        <v>40</v>
      </c>
      <c r="E1763" t="s">
        <v>84</v>
      </c>
      <c r="F1763" s="6">
        <v>2005</v>
      </c>
      <c r="G1763" s="6" t="s">
        <v>14</v>
      </c>
      <c r="H1763" s="6" t="s">
        <v>15</v>
      </c>
      <c r="J1763" s="29">
        <f t="array" ref="J1763">IFERROR(_xlfn._xlws.FILTER(AE$4:AE$6723,(AE$4:AE$6723&gt;=0)*($AB$4:$AB$6723=$C1763)*($AC$4:$AC$6723=$D1763)*(ISNUMBER(_xlfn.XMATCH($AD$4:$AD$6723,$V1763:$Z1763,0)))),-1)</f>
        <v>-1</v>
      </c>
      <c r="K1763" s="29">
        <f t="array" ref="K1763">IFERROR(_xlfn._xlws.FILTER(AF$4:AF$6723,(AF$4:AF$6723&gt;=0)*($AB$4:$AB$6723=$C1763)*($AC$4:$AC$6723=$D1763)*(ISNUMBER(_xlfn.XMATCH($AD$4:$AD$6723,$V1763:$Z1763,0)))),-1)</f>
        <v>-1</v>
      </c>
      <c r="L1763" s="29">
        <f t="array" ref="L1763">IFERROR(_xlfn._xlws.FILTER(AG$4:AG$6723,(AG$4:AG$6723&gt;=0)*($AB$4:$AB$6723=$C1763)*($AC$4:$AC$6723=$D1763)*(ISNUMBER(_xlfn.XMATCH($AD$4:$AD$6723,$V1763:$Z1763,0)))),-1)</f>
        <v>-1</v>
      </c>
      <c r="M1763" s="29">
        <f t="array" ref="M1763">IFERROR(_xlfn._xlws.FILTER(AH$4:AH$6723,(AH$4:AH$6723&gt;=0)*($AB$4:$AB$6723=$C1763)*($AC$4:$AC$6723=$D1763)*(ISNUMBER(_xlfn.XMATCH($AD$4:$AD$6723,$V1763:$Z1763,0)))),-1)</f>
        <v>-1</v>
      </c>
      <c r="N1763" s="29">
        <f t="array" ref="N1763">IFERROR(_xlfn._xlws.FILTER(AI$4:AI$6723,(AI$4:AI$6723&gt;=0)*($AB$4:$AB$6723=$C1763)*($AC$4:$AC$6723=$D1763)*(ISNUMBER(_xlfn.XMATCH($AD$4:$AD$6723,$V1763:$Z1763,0)))),-1)</f>
        <v>-1</v>
      </c>
      <c r="O1763" s="29">
        <f t="array" ref="O1763">IFERROR(_xlfn._xlws.FILTER(AJ$4:AJ$6723,(AJ$4:AJ$6723&gt;=0)*($AB$4:$AB$6723=$C1763)*($AC$4:$AC$6723=$D1763)*(ISNUMBER(_xlfn.XMATCH($AD$4:$AD$6723,$V1763:$Z1763,0)))),-1)</f>
        <v>-1</v>
      </c>
      <c r="P1763" s="29">
        <f t="array" ref="P1763">IFERROR(_xlfn._xlws.FILTER(AK$4:AK$6723,(AK$4:AK$6723&gt;=0)*($AB$4:$AB$6723=$C1763)*($AC$4:$AC$6723=$D1763)*(ISNUMBER(_xlfn.XMATCH($AD$4:$AD$6723,$V1763:$Z1763,0)))),-1)</f>
        <v>-1</v>
      </c>
      <c r="Q1763" s="29">
        <f t="array" ref="Q1763">IFERROR(_xlfn._xlws.FILTER(AL$4:AL$6723,(AL$4:AL$6723&gt;=0)*($AB$4:$AB$6723=$C1763)*($AC$4:$AC$6723=$D1763)*(ISNUMBER(_xlfn.XMATCH($AD$4:$AD$6723,$V1763:$Z1763,0)))),-1)</f>
        <v>-1</v>
      </c>
      <c r="R1763" s="29">
        <f t="array" ref="R1763">IFERROR(_xlfn._xlws.FILTER(AM$4:AM$6723,(AM$4:AM$6723&gt;=0)*($AB$4:$AB$6723=$C1763)*($AC$4:$AC$6723=$D1763)*(ISNUMBER(_xlfn.XMATCH($AD$4:$AD$6723,$V1763:$Z1763,0)))),-1)</f>
        <v>-1</v>
      </c>
      <c r="S1763" s="29">
        <f t="array" ref="S1763">IFERROR(_xlfn._xlws.FILTER(AN$4:AN$6723,(AN$4:AN$6723&gt;=0)*($AB$4:$AB$6723=$C1763)*($AC$4:$AC$6723=$D1763)*(ISNUMBER(_xlfn.XMATCH($AD$4:$AD$6723,$V1763:$Z1763,0)))),-1)</f>
        <v>-1</v>
      </c>
      <c r="T1763" s="29">
        <f t="array" ref="T1763">IFERROR(_xlfn._xlws.FILTER(AO$4:AO$6723,(AO$4:AO$6723&gt;=0)*($AB$4:$AB$6723=$C1763)*($AC$4:$AC$6723=$D1763)*(ISNUMBER(_xlfn.XMATCH($AD$4:$AD$6723,$V1763:$Z1763,0)))),-1)</f>
        <v>-1</v>
      </c>
      <c r="V1763" t="s">
        <v>84</v>
      </c>
      <c r="W1763" s="25" t="s">
        <v>85</v>
      </c>
      <c r="AB1763" t="s">
        <v>96</v>
      </c>
      <c r="AC1763" t="s">
        <v>48</v>
      </c>
      <c r="AD1763" s="19" t="s">
        <v>70</v>
      </c>
      <c r="AE1763" s="18">
        <v>-1</v>
      </c>
      <c r="AF1763" s="17">
        <v>-1</v>
      </c>
      <c r="AG1763" s="17">
        <v>-1</v>
      </c>
      <c r="AH1763" s="17">
        <v>-1</v>
      </c>
      <c r="AI1763" s="17">
        <v>-1</v>
      </c>
      <c r="AJ1763" s="17">
        <v>-1</v>
      </c>
      <c r="AK1763" s="17">
        <v>-1</v>
      </c>
      <c r="AL1763" s="17">
        <v>-1</v>
      </c>
      <c r="AM1763" s="17">
        <v>-1</v>
      </c>
      <c r="AN1763" s="17">
        <v>-1</v>
      </c>
      <c r="AO1763" s="17">
        <v>-1</v>
      </c>
    </row>
    <row r="1764" spans="3:41" x14ac:dyDescent="0.25">
      <c r="C1764" t="s">
        <v>100</v>
      </c>
      <c r="D1764" s="6" t="s">
        <v>41</v>
      </c>
      <c r="E1764" t="s">
        <v>13</v>
      </c>
      <c r="F1764" s="6">
        <v>2005</v>
      </c>
      <c r="G1764" s="6" t="s">
        <v>14</v>
      </c>
      <c r="H1764" s="6" t="s">
        <v>15</v>
      </c>
      <c r="I1764" s="6"/>
      <c r="J1764" s="29">
        <f t="array" ref="J1764">IFERROR(_xlfn._xlws.FILTER(AE$4:AE$6723,(AE$4:AE$6723&gt;=0)*($AB$4:$AB$6723=$C1764)*($AC$4:$AC$6723=$D1764)*(ISNUMBER(_xlfn.XMATCH($AD$4:$AD$6723,$V1764:$Z1764,0)))),-1)</f>
        <v>-1</v>
      </c>
      <c r="K1764" s="29">
        <f t="array" ref="K1764">IFERROR(_xlfn._xlws.FILTER(AF$4:AF$6723,(AF$4:AF$6723&gt;=0)*($AB$4:$AB$6723=$C1764)*($AC$4:$AC$6723=$D1764)*(ISNUMBER(_xlfn.XMATCH($AD$4:$AD$6723,$V1764:$Z1764,0)))),-1)</f>
        <v>-1</v>
      </c>
      <c r="L1764" s="29">
        <f t="array" ref="L1764">IFERROR(_xlfn._xlws.FILTER(AG$4:AG$6723,(AG$4:AG$6723&gt;=0)*($AB$4:$AB$6723=$C1764)*($AC$4:$AC$6723=$D1764)*(ISNUMBER(_xlfn.XMATCH($AD$4:$AD$6723,$V1764:$Z1764,0)))),-1)</f>
        <v>-1</v>
      </c>
      <c r="M1764" s="29">
        <f t="array" ref="M1764">IFERROR(_xlfn._xlws.FILTER(AH$4:AH$6723,(AH$4:AH$6723&gt;=0)*($AB$4:$AB$6723=$C1764)*($AC$4:$AC$6723=$D1764)*(ISNUMBER(_xlfn.XMATCH($AD$4:$AD$6723,$V1764:$Z1764,0)))),-1)</f>
        <v>-1</v>
      </c>
      <c r="N1764" s="29">
        <f t="array" ref="N1764">IFERROR(_xlfn._xlws.FILTER(AI$4:AI$6723,(AI$4:AI$6723&gt;=0)*($AB$4:$AB$6723=$C1764)*($AC$4:$AC$6723=$D1764)*(ISNUMBER(_xlfn.XMATCH($AD$4:$AD$6723,$V1764:$Z1764,0)))),-1)</f>
        <v>-1</v>
      </c>
      <c r="O1764" s="29">
        <f t="array" ref="O1764">IFERROR(_xlfn._xlws.FILTER(AJ$4:AJ$6723,(AJ$4:AJ$6723&gt;=0)*($AB$4:$AB$6723=$C1764)*($AC$4:$AC$6723=$D1764)*(ISNUMBER(_xlfn.XMATCH($AD$4:$AD$6723,$V1764:$Z1764,0)))),-1)</f>
        <v>-1</v>
      </c>
      <c r="P1764" s="29">
        <f t="array" ref="P1764">IFERROR(_xlfn._xlws.FILTER(AK$4:AK$6723,(AK$4:AK$6723&gt;=0)*($AB$4:$AB$6723=$C1764)*($AC$4:$AC$6723=$D1764)*(ISNUMBER(_xlfn.XMATCH($AD$4:$AD$6723,$V1764:$Z1764,0)))),-1)</f>
        <v>-1</v>
      </c>
      <c r="Q1764" s="29">
        <f t="array" ref="Q1764">IFERROR(_xlfn._xlws.FILTER(AL$4:AL$6723,(AL$4:AL$6723&gt;=0)*($AB$4:$AB$6723=$C1764)*($AC$4:$AC$6723=$D1764)*(ISNUMBER(_xlfn.XMATCH($AD$4:$AD$6723,$V1764:$Z1764,0)))),-1)</f>
        <v>-1</v>
      </c>
      <c r="R1764" s="29">
        <f t="array" ref="R1764">IFERROR(_xlfn._xlws.FILTER(AM$4:AM$6723,(AM$4:AM$6723&gt;=0)*($AB$4:$AB$6723=$C1764)*($AC$4:$AC$6723=$D1764)*(ISNUMBER(_xlfn.XMATCH($AD$4:$AD$6723,$V1764:$Z1764,0)))),-1)</f>
        <v>-1</v>
      </c>
      <c r="S1764" s="29">
        <f t="array" ref="S1764">IFERROR(_xlfn._xlws.FILTER(AN$4:AN$6723,(AN$4:AN$6723&gt;=0)*($AB$4:$AB$6723=$C1764)*($AC$4:$AC$6723=$D1764)*(ISNUMBER(_xlfn.XMATCH($AD$4:$AD$6723,$V1764:$Z1764,0)))),-1)</f>
        <v>-1</v>
      </c>
      <c r="T1764" s="29">
        <f t="array" ref="T1764">IFERROR(_xlfn._xlws.FILTER(AO$4:AO$6723,(AO$4:AO$6723&gt;=0)*($AB$4:$AB$6723=$C1764)*($AC$4:$AC$6723=$D1764)*(ISNUMBER(_xlfn.XMATCH($AD$4:$AD$6723,$V1764:$Z1764,0)))),-1)</f>
        <v>-1</v>
      </c>
      <c r="V1764" t="s">
        <v>13</v>
      </c>
      <c r="AB1764" t="s">
        <v>96</v>
      </c>
      <c r="AC1764" t="s">
        <v>48</v>
      </c>
      <c r="AD1764" s="19" t="s">
        <v>89</v>
      </c>
      <c r="AE1764" s="18">
        <v>-1</v>
      </c>
      <c r="AF1764" s="17">
        <v>-1</v>
      </c>
      <c r="AG1764" s="17">
        <v>-1</v>
      </c>
      <c r="AH1764" s="17">
        <v>-1</v>
      </c>
      <c r="AI1764" s="17">
        <v>-1</v>
      </c>
      <c r="AJ1764" s="17">
        <v>-1</v>
      </c>
      <c r="AK1764" s="17">
        <v>-1</v>
      </c>
      <c r="AL1764" s="17">
        <v>-1</v>
      </c>
      <c r="AM1764" s="17">
        <v>-1</v>
      </c>
      <c r="AN1764" s="17">
        <v>-1</v>
      </c>
      <c r="AO1764" s="17">
        <v>-1</v>
      </c>
    </row>
    <row r="1765" spans="3:41" x14ac:dyDescent="0.25">
      <c r="C1765" t="s">
        <v>100</v>
      </c>
      <c r="D1765" s="6" t="s">
        <v>41</v>
      </c>
      <c r="E1765" t="s">
        <v>17</v>
      </c>
      <c r="F1765" s="6">
        <v>2005</v>
      </c>
      <c r="G1765" s="6" t="s">
        <v>14</v>
      </c>
      <c r="H1765" s="6" t="s">
        <v>15</v>
      </c>
      <c r="I1765" s="6"/>
      <c r="J1765" s="29">
        <f t="array" ref="J1765">IFERROR(_xlfn._xlws.FILTER(AE$4:AE$6723,(AE$4:AE$6723&gt;=0)*($AB$4:$AB$6723=$C1765)*($AC$4:$AC$6723=$D1765)*(ISNUMBER(_xlfn.XMATCH($AD$4:$AD$6723,$V1765:$Z1765,0)))),-1)</f>
        <v>12.412706499698521</v>
      </c>
      <c r="K1765" s="29">
        <f t="array" ref="K1765">IFERROR(_xlfn._xlws.FILTER(AF$4:AF$6723,(AF$4:AF$6723&gt;=0)*($AB$4:$AB$6723=$C1765)*($AC$4:$AC$6723=$D1765)*(ISNUMBER(_xlfn.XMATCH($AD$4:$AD$6723,$V1765:$Z1765,0)))),-1)</f>
        <v>17.731935374773801</v>
      </c>
      <c r="L1765" s="29">
        <f t="array" ref="L1765">IFERROR(_xlfn._xlws.FILTER(AG$4:AG$6723,(AG$4:AG$6723&gt;=0)*($AB$4:$AB$6723=$C1765)*($AC$4:$AC$6723=$D1765)*(ISNUMBER(_xlfn.XMATCH($AD$4:$AD$6723,$V1765:$Z1765,0)))),-1)</f>
        <v>20.150867999999999</v>
      </c>
      <c r="M1765" s="29">
        <f t="array" ref="M1765">IFERROR(_xlfn._xlws.FILTER(AH$4:AH$6723,(AH$4:AH$6723&gt;=0)*($AB$4:$AB$6723=$C1765)*($AC$4:$AC$6723=$D1765)*(ISNUMBER(_xlfn.XMATCH($AD$4:$AD$6723,$V1765:$Z1765,0)))),-1)</f>
        <v>26.920245000000001</v>
      </c>
      <c r="N1765" s="29">
        <f t="array" ref="N1765">IFERROR(_xlfn._xlws.FILTER(AI$4:AI$6723,(AI$4:AI$6723&gt;=0)*($AB$4:$AB$6723=$C1765)*($AC$4:$AC$6723=$D1765)*(ISNUMBER(_xlfn.XMATCH($AD$4:$AD$6723,$V1765:$Z1765,0)))),-1)</f>
        <v>28.789731</v>
      </c>
      <c r="O1765" s="29">
        <f t="array" ref="O1765">IFERROR(_xlfn._xlws.FILTER(AJ$4:AJ$6723,(AJ$4:AJ$6723&gt;=0)*($AB$4:$AB$6723=$C1765)*($AC$4:$AC$6723=$D1765)*(ISNUMBER(_xlfn.XMATCH($AD$4:$AD$6723,$V1765:$Z1765,0)))),-1)</f>
        <v>30.016029</v>
      </c>
      <c r="P1765" s="29">
        <f t="array" ref="P1765">IFERROR(_xlfn._xlws.FILTER(AK$4:AK$6723,(AK$4:AK$6723&gt;=0)*($AB$4:$AB$6723=$C1765)*($AC$4:$AC$6723=$D1765)*(ISNUMBER(_xlfn.XMATCH($AD$4:$AD$6723,$V1765:$Z1765,0)))),-1)</f>
        <v>31.311240000000002</v>
      </c>
      <c r="Q1765" s="29">
        <f t="array" ref="Q1765">IFERROR(_xlfn._xlws.FILTER(AL$4:AL$6723,(AL$4:AL$6723&gt;=0)*($AB$4:$AB$6723=$C1765)*($AC$4:$AC$6723=$D1765)*(ISNUMBER(_xlfn.XMATCH($AD$4:$AD$6723,$V1765:$Z1765,0)))),-1)</f>
        <v>32.336100000000002</v>
      </c>
      <c r="R1765" s="29">
        <f t="array" ref="R1765">IFERROR(_xlfn._xlws.FILTER(AM$4:AM$6723,(AM$4:AM$6723&gt;=0)*($AB$4:$AB$6723=$C1765)*($AC$4:$AC$6723=$D1765)*(ISNUMBER(_xlfn.XMATCH($AD$4:$AD$6723,$V1765:$Z1765,0)))),-1)</f>
        <v>32.336100000000002</v>
      </c>
      <c r="S1765" s="29">
        <f t="array" ref="S1765">IFERROR(_xlfn._xlws.FILTER(AN$4:AN$6723,(AN$4:AN$6723&gt;=0)*($AB$4:$AB$6723=$C1765)*($AC$4:$AC$6723=$D1765)*(ISNUMBER(_xlfn.XMATCH($AD$4:$AD$6723,$V1765:$Z1765,0)))),-1)</f>
        <v>32.336100000000002</v>
      </c>
      <c r="T1765" s="29">
        <f t="array" ref="T1765">IFERROR(_xlfn._xlws.FILTER(AO$4:AO$6723,(AO$4:AO$6723&gt;=0)*($AB$4:$AB$6723=$C1765)*($AC$4:$AC$6723=$D1765)*(ISNUMBER(_xlfn.XMATCH($AD$4:$AD$6723,$V1765:$Z1765,0)))),-1)</f>
        <v>32.336100000000002</v>
      </c>
      <c r="V1765" t="s">
        <v>17</v>
      </c>
      <c r="AB1765" t="s">
        <v>96</v>
      </c>
      <c r="AC1765" t="s">
        <v>48</v>
      </c>
      <c r="AD1765" s="19" t="s">
        <v>30</v>
      </c>
      <c r="AE1765" s="18">
        <v>15.93538914677924</v>
      </c>
      <c r="AF1765" s="17">
        <v>14.2955022800045</v>
      </c>
      <c r="AG1765" s="17">
        <v>11.89092048</v>
      </c>
      <c r="AH1765" s="17">
        <v>10.633381079840101</v>
      </c>
      <c r="AI1765" s="17">
        <v>12.3340287086118</v>
      </c>
      <c r="AJ1765" s="17">
        <v>12.801887738584799</v>
      </c>
      <c r="AK1765" s="17">
        <v>12.9687427481937</v>
      </c>
      <c r="AL1765" s="17">
        <v>13.112781118716001</v>
      </c>
      <c r="AM1765" s="17">
        <v>13.254595725632401</v>
      </c>
      <c r="AN1765" s="17">
        <v>13.254595725632401</v>
      </c>
      <c r="AO1765" s="17">
        <v>13.254595725632401</v>
      </c>
    </row>
    <row r="1766" spans="3:41" x14ac:dyDescent="0.25">
      <c r="C1766" t="s">
        <v>100</v>
      </c>
      <c r="D1766" s="6" t="s">
        <v>41</v>
      </c>
      <c r="E1766" t="s">
        <v>18</v>
      </c>
      <c r="F1766" s="6">
        <v>2005</v>
      </c>
      <c r="G1766" s="6" t="s">
        <v>14</v>
      </c>
      <c r="H1766" s="6" t="s">
        <v>15</v>
      </c>
      <c r="I1766" s="6"/>
      <c r="J1766" s="29">
        <f t="array" ref="J1766">IFERROR(_xlfn._xlws.FILTER(AE$4:AE$6723,(AE$4:AE$6723&gt;=0)*($AB$4:$AB$6723=$C1766)*($AC$4:$AC$6723=$D1766)*(ISNUMBER(_xlfn.XMATCH($AD$4:$AD$6723,$V1766:$Z1766,0)))),-1)</f>
        <v>-1</v>
      </c>
      <c r="K1766" s="29">
        <f t="array" ref="K1766">IFERROR(_xlfn._xlws.FILTER(AF$4:AF$6723,(AF$4:AF$6723&gt;=0)*($AB$4:$AB$6723=$C1766)*($AC$4:$AC$6723=$D1766)*(ISNUMBER(_xlfn.XMATCH($AD$4:$AD$6723,$V1766:$Z1766,0)))),-1)</f>
        <v>-1</v>
      </c>
      <c r="L1766" s="29">
        <f t="array" ref="L1766">IFERROR(_xlfn._xlws.FILTER(AG$4:AG$6723,(AG$4:AG$6723&gt;=0)*($AB$4:$AB$6723=$C1766)*($AC$4:$AC$6723=$D1766)*(ISNUMBER(_xlfn.XMATCH($AD$4:$AD$6723,$V1766:$Z1766,0)))),-1)</f>
        <v>-1</v>
      </c>
      <c r="M1766" s="29">
        <f t="array" ref="M1766">IFERROR(_xlfn._xlws.FILTER(AH$4:AH$6723,(AH$4:AH$6723&gt;=0)*($AB$4:$AB$6723=$C1766)*($AC$4:$AC$6723=$D1766)*(ISNUMBER(_xlfn.XMATCH($AD$4:$AD$6723,$V1766:$Z1766,0)))),-1)</f>
        <v>-1</v>
      </c>
      <c r="N1766" s="29">
        <f t="array" ref="N1766">IFERROR(_xlfn._xlws.FILTER(AI$4:AI$6723,(AI$4:AI$6723&gt;=0)*($AB$4:$AB$6723=$C1766)*($AC$4:$AC$6723=$D1766)*(ISNUMBER(_xlfn.XMATCH($AD$4:$AD$6723,$V1766:$Z1766,0)))),-1)</f>
        <v>-1</v>
      </c>
      <c r="O1766" s="29">
        <f t="array" ref="O1766">IFERROR(_xlfn._xlws.FILTER(AJ$4:AJ$6723,(AJ$4:AJ$6723&gt;=0)*($AB$4:$AB$6723=$C1766)*($AC$4:$AC$6723=$D1766)*(ISNUMBER(_xlfn.XMATCH($AD$4:$AD$6723,$V1766:$Z1766,0)))),-1)</f>
        <v>-1</v>
      </c>
      <c r="P1766" s="29">
        <f t="array" ref="P1766">IFERROR(_xlfn._xlws.FILTER(AK$4:AK$6723,(AK$4:AK$6723&gt;=0)*($AB$4:$AB$6723=$C1766)*($AC$4:$AC$6723=$D1766)*(ISNUMBER(_xlfn.XMATCH($AD$4:$AD$6723,$V1766:$Z1766,0)))),-1)</f>
        <v>-1</v>
      </c>
      <c r="Q1766" s="29">
        <f t="array" ref="Q1766">IFERROR(_xlfn._xlws.FILTER(AL$4:AL$6723,(AL$4:AL$6723&gt;=0)*($AB$4:$AB$6723=$C1766)*($AC$4:$AC$6723=$D1766)*(ISNUMBER(_xlfn.XMATCH($AD$4:$AD$6723,$V1766:$Z1766,0)))),-1)</f>
        <v>-1</v>
      </c>
      <c r="R1766" s="29">
        <f t="array" ref="R1766">IFERROR(_xlfn._xlws.FILTER(AM$4:AM$6723,(AM$4:AM$6723&gt;=0)*($AB$4:$AB$6723=$C1766)*($AC$4:$AC$6723=$D1766)*(ISNUMBER(_xlfn.XMATCH($AD$4:$AD$6723,$V1766:$Z1766,0)))),-1)</f>
        <v>-1</v>
      </c>
      <c r="S1766" s="29">
        <f t="array" ref="S1766">IFERROR(_xlfn._xlws.FILTER(AN$4:AN$6723,(AN$4:AN$6723&gt;=0)*($AB$4:$AB$6723=$C1766)*($AC$4:$AC$6723=$D1766)*(ISNUMBER(_xlfn.XMATCH($AD$4:$AD$6723,$V1766:$Z1766,0)))),-1)</f>
        <v>-1</v>
      </c>
      <c r="T1766" s="29">
        <f t="array" ref="T1766">IFERROR(_xlfn._xlws.FILTER(AO$4:AO$6723,(AO$4:AO$6723&gt;=0)*($AB$4:$AB$6723=$C1766)*($AC$4:$AC$6723=$D1766)*(ISNUMBER(_xlfn.XMATCH($AD$4:$AD$6723,$V1766:$Z1766,0)))),-1)</f>
        <v>-1</v>
      </c>
      <c r="V1766" t="s">
        <v>18</v>
      </c>
      <c r="AB1766" t="s">
        <v>96</v>
      </c>
      <c r="AC1766" t="s">
        <v>48</v>
      </c>
      <c r="AD1766" s="19" t="s">
        <v>90</v>
      </c>
      <c r="AE1766" s="18">
        <v>-1</v>
      </c>
      <c r="AF1766" s="17">
        <v>-1</v>
      </c>
      <c r="AG1766" s="17">
        <v>-1</v>
      </c>
      <c r="AH1766" s="17">
        <v>-1</v>
      </c>
      <c r="AI1766" s="17">
        <v>-1</v>
      </c>
      <c r="AJ1766" s="17">
        <v>-1</v>
      </c>
      <c r="AK1766" s="17">
        <v>-1</v>
      </c>
      <c r="AL1766" s="17">
        <v>-1</v>
      </c>
      <c r="AM1766" s="17">
        <v>-1</v>
      </c>
      <c r="AN1766" s="17">
        <v>-1</v>
      </c>
      <c r="AO1766" s="17">
        <v>-1</v>
      </c>
    </row>
    <row r="1767" spans="3:41" x14ac:dyDescent="0.25">
      <c r="C1767" t="s">
        <v>100</v>
      </c>
      <c r="D1767" s="6" t="s">
        <v>41</v>
      </c>
      <c r="E1767" t="s">
        <v>63</v>
      </c>
      <c r="F1767" s="6">
        <v>2005</v>
      </c>
      <c r="G1767" s="6" t="s">
        <v>14</v>
      </c>
      <c r="H1767" s="6" t="s">
        <v>15</v>
      </c>
      <c r="J1767" s="29">
        <f t="array" ref="J1767">IFERROR(_xlfn._xlws.FILTER(AE$4:AE$6723,(AE$4:AE$6723&gt;=0)*($AB$4:$AB$6723=$C1767)*($AC$4:$AC$6723=$D1767)*(ISNUMBER(_xlfn.XMATCH($AD$4:$AD$6723,$V1767:$Z1767,0)))),-1)</f>
        <v>-1</v>
      </c>
      <c r="K1767" s="29">
        <f t="array" ref="K1767">IFERROR(_xlfn._xlws.FILTER(AF$4:AF$6723,(AF$4:AF$6723&gt;=0)*($AB$4:$AB$6723=$C1767)*($AC$4:$AC$6723=$D1767)*(ISNUMBER(_xlfn.XMATCH($AD$4:$AD$6723,$V1767:$Z1767,0)))),-1)</f>
        <v>-1</v>
      </c>
      <c r="L1767" s="29">
        <f t="array" ref="L1767">IFERROR(_xlfn._xlws.FILTER(AG$4:AG$6723,(AG$4:AG$6723&gt;=0)*($AB$4:$AB$6723=$C1767)*($AC$4:$AC$6723=$D1767)*(ISNUMBER(_xlfn.XMATCH($AD$4:$AD$6723,$V1767:$Z1767,0)))),-1)</f>
        <v>-1</v>
      </c>
      <c r="M1767" s="29">
        <f t="array" ref="M1767">IFERROR(_xlfn._xlws.FILTER(AH$4:AH$6723,(AH$4:AH$6723&gt;=0)*($AB$4:$AB$6723=$C1767)*($AC$4:$AC$6723=$D1767)*(ISNUMBER(_xlfn.XMATCH($AD$4:$AD$6723,$V1767:$Z1767,0)))),-1)</f>
        <v>-1</v>
      </c>
      <c r="N1767" s="29">
        <f t="array" ref="N1767">IFERROR(_xlfn._xlws.FILTER(AI$4:AI$6723,(AI$4:AI$6723&gt;=0)*($AB$4:$AB$6723=$C1767)*($AC$4:$AC$6723=$D1767)*(ISNUMBER(_xlfn.XMATCH($AD$4:$AD$6723,$V1767:$Z1767,0)))),-1)</f>
        <v>-1</v>
      </c>
      <c r="O1767" s="29">
        <f t="array" ref="O1767">IFERROR(_xlfn._xlws.FILTER(AJ$4:AJ$6723,(AJ$4:AJ$6723&gt;=0)*($AB$4:$AB$6723=$C1767)*($AC$4:$AC$6723=$D1767)*(ISNUMBER(_xlfn.XMATCH($AD$4:$AD$6723,$V1767:$Z1767,0)))),-1)</f>
        <v>-1</v>
      </c>
      <c r="P1767" s="29">
        <f t="array" ref="P1767">IFERROR(_xlfn._xlws.FILTER(AK$4:AK$6723,(AK$4:AK$6723&gt;=0)*($AB$4:$AB$6723=$C1767)*($AC$4:$AC$6723=$D1767)*(ISNUMBER(_xlfn.XMATCH($AD$4:$AD$6723,$V1767:$Z1767,0)))),-1)</f>
        <v>-1</v>
      </c>
      <c r="Q1767" s="29">
        <f t="array" ref="Q1767">IFERROR(_xlfn._xlws.FILTER(AL$4:AL$6723,(AL$4:AL$6723&gt;=0)*($AB$4:$AB$6723=$C1767)*($AC$4:$AC$6723=$D1767)*(ISNUMBER(_xlfn.XMATCH($AD$4:$AD$6723,$V1767:$Z1767,0)))),-1)</f>
        <v>-1</v>
      </c>
      <c r="R1767" s="29">
        <f t="array" ref="R1767">IFERROR(_xlfn._xlws.FILTER(AM$4:AM$6723,(AM$4:AM$6723&gt;=0)*($AB$4:$AB$6723=$C1767)*($AC$4:$AC$6723=$D1767)*(ISNUMBER(_xlfn.XMATCH($AD$4:$AD$6723,$V1767:$Z1767,0)))),-1)</f>
        <v>-1</v>
      </c>
      <c r="S1767" s="29">
        <f t="array" ref="S1767">IFERROR(_xlfn._xlws.FILTER(AN$4:AN$6723,(AN$4:AN$6723&gt;=0)*($AB$4:$AB$6723=$C1767)*($AC$4:$AC$6723=$D1767)*(ISNUMBER(_xlfn.XMATCH($AD$4:$AD$6723,$V1767:$Z1767,0)))),-1)</f>
        <v>-1</v>
      </c>
      <c r="T1767" s="29">
        <f t="array" ref="T1767">IFERROR(_xlfn._xlws.FILTER(AO$4:AO$6723,(AO$4:AO$6723&gt;=0)*($AB$4:$AB$6723=$C1767)*($AC$4:$AC$6723=$D1767)*(ISNUMBER(_xlfn.XMATCH($AD$4:$AD$6723,$V1767:$Z1767,0)))),-1)</f>
        <v>-1</v>
      </c>
      <c r="V1767" t="s">
        <v>63</v>
      </c>
      <c r="AB1767" t="s">
        <v>96</v>
      </c>
      <c r="AC1767" t="s">
        <v>48</v>
      </c>
      <c r="AD1767" s="19" t="s">
        <v>31</v>
      </c>
      <c r="AE1767" s="18">
        <v>-1</v>
      </c>
      <c r="AF1767" s="17">
        <v>-1</v>
      </c>
      <c r="AG1767" s="17">
        <v>-1</v>
      </c>
      <c r="AH1767" s="17">
        <v>-1</v>
      </c>
      <c r="AI1767" s="17">
        <v>-1</v>
      </c>
      <c r="AJ1767" s="17">
        <v>-1</v>
      </c>
      <c r="AK1767" s="17">
        <v>-1</v>
      </c>
      <c r="AL1767" s="17">
        <v>-1</v>
      </c>
      <c r="AM1767" s="17">
        <v>-1</v>
      </c>
      <c r="AN1767" s="17">
        <v>-1</v>
      </c>
      <c r="AO1767" s="17">
        <v>-1</v>
      </c>
    </row>
    <row r="1768" spans="3:41" x14ac:dyDescent="0.25">
      <c r="C1768" t="s">
        <v>100</v>
      </c>
      <c r="D1768" s="6" t="s">
        <v>41</v>
      </c>
      <c r="E1768" t="s">
        <v>21</v>
      </c>
      <c r="F1768" s="6">
        <v>2005</v>
      </c>
      <c r="G1768" s="6" t="s">
        <v>14</v>
      </c>
      <c r="H1768" s="6" t="s">
        <v>15</v>
      </c>
      <c r="J1768" s="29">
        <f t="array" ref="J1768">IFERROR(_xlfn._xlws.FILTER(AE$4:AE$6723,(AE$4:AE$6723&gt;=0)*($AB$4:$AB$6723=$C1768)*($AC$4:$AC$6723=$D1768)*(ISNUMBER(_xlfn.XMATCH($AD$4:$AD$6723,$V1768:$Z1768,0)))),-1)</f>
        <v>-1</v>
      </c>
      <c r="K1768" s="29">
        <f t="array" ref="K1768">IFERROR(_xlfn._xlws.FILTER(AF$4:AF$6723,(AF$4:AF$6723&gt;=0)*($AB$4:$AB$6723=$C1768)*($AC$4:$AC$6723=$D1768)*(ISNUMBER(_xlfn.XMATCH($AD$4:$AD$6723,$V1768:$Z1768,0)))),-1)</f>
        <v>-1</v>
      </c>
      <c r="L1768" s="29">
        <f t="array" ref="L1768">IFERROR(_xlfn._xlws.FILTER(AG$4:AG$6723,(AG$4:AG$6723&gt;=0)*($AB$4:$AB$6723=$C1768)*($AC$4:$AC$6723=$D1768)*(ISNUMBER(_xlfn.XMATCH($AD$4:$AD$6723,$V1768:$Z1768,0)))),-1)</f>
        <v>-1</v>
      </c>
      <c r="M1768" s="29">
        <f t="array" ref="M1768">IFERROR(_xlfn._xlws.FILTER(AH$4:AH$6723,(AH$4:AH$6723&gt;=0)*($AB$4:$AB$6723=$C1768)*($AC$4:$AC$6723=$D1768)*(ISNUMBER(_xlfn.XMATCH($AD$4:$AD$6723,$V1768:$Z1768,0)))),-1)</f>
        <v>-1</v>
      </c>
      <c r="N1768" s="29">
        <f t="array" ref="N1768">IFERROR(_xlfn._xlws.FILTER(AI$4:AI$6723,(AI$4:AI$6723&gt;=0)*($AB$4:$AB$6723=$C1768)*($AC$4:$AC$6723=$D1768)*(ISNUMBER(_xlfn.XMATCH($AD$4:$AD$6723,$V1768:$Z1768,0)))),-1)</f>
        <v>-1</v>
      </c>
      <c r="O1768" s="29">
        <f t="array" ref="O1768">IFERROR(_xlfn._xlws.FILTER(AJ$4:AJ$6723,(AJ$4:AJ$6723&gt;=0)*($AB$4:$AB$6723=$C1768)*($AC$4:$AC$6723=$D1768)*(ISNUMBER(_xlfn.XMATCH($AD$4:$AD$6723,$V1768:$Z1768,0)))),-1)</f>
        <v>-1</v>
      </c>
      <c r="P1768" s="29">
        <f t="array" ref="P1768">IFERROR(_xlfn._xlws.FILTER(AK$4:AK$6723,(AK$4:AK$6723&gt;=0)*($AB$4:$AB$6723=$C1768)*($AC$4:$AC$6723=$D1768)*(ISNUMBER(_xlfn.XMATCH($AD$4:$AD$6723,$V1768:$Z1768,0)))),-1)</f>
        <v>-1</v>
      </c>
      <c r="Q1768" s="29">
        <f t="array" ref="Q1768">IFERROR(_xlfn._xlws.FILTER(AL$4:AL$6723,(AL$4:AL$6723&gt;=0)*($AB$4:$AB$6723=$C1768)*($AC$4:$AC$6723=$D1768)*(ISNUMBER(_xlfn.XMATCH($AD$4:$AD$6723,$V1768:$Z1768,0)))),-1)</f>
        <v>-1</v>
      </c>
      <c r="R1768" s="29">
        <f t="array" ref="R1768">IFERROR(_xlfn._xlws.FILTER(AM$4:AM$6723,(AM$4:AM$6723&gt;=0)*($AB$4:$AB$6723=$C1768)*($AC$4:$AC$6723=$D1768)*(ISNUMBER(_xlfn.XMATCH($AD$4:$AD$6723,$V1768:$Z1768,0)))),-1)</f>
        <v>-1</v>
      </c>
      <c r="S1768" s="29">
        <f t="array" ref="S1768">IFERROR(_xlfn._xlws.FILTER(AN$4:AN$6723,(AN$4:AN$6723&gt;=0)*($AB$4:$AB$6723=$C1768)*($AC$4:$AC$6723=$D1768)*(ISNUMBER(_xlfn.XMATCH($AD$4:$AD$6723,$V1768:$Z1768,0)))),-1)</f>
        <v>-1</v>
      </c>
      <c r="T1768" s="29">
        <f t="array" ref="T1768">IFERROR(_xlfn._xlws.FILTER(AO$4:AO$6723,(AO$4:AO$6723&gt;=0)*($AB$4:$AB$6723=$C1768)*($AC$4:$AC$6723=$D1768)*(ISNUMBER(_xlfn.XMATCH($AD$4:$AD$6723,$V1768:$Z1768,0)))),-1)</f>
        <v>-1</v>
      </c>
      <c r="V1768" t="s">
        <v>21</v>
      </c>
      <c r="AB1768" t="s">
        <v>96</v>
      </c>
      <c r="AC1768" t="s">
        <v>48</v>
      </c>
      <c r="AD1768" s="19" t="s">
        <v>45</v>
      </c>
      <c r="AE1768" s="18">
        <v>-1</v>
      </c>
      <c r="AF1768" s="17">
        <v>-1</v>
      </c>
      <c r="AG1768" s="17">
        <v>-1</v>
      </c>
      <c r="AH1768" s="17">
        <v>-1</v>
      </c>
      <c r="AI1768" s="17">
        <v>-1</v>
      </c>
      <c r="AJ1768" s="17">
        <v>-1</v>
      </c>
      <c r="AK1768" s="17">
        <v>-1</v>
      </c>
      <c r="AL1768" s="17">
        <v>-1</v>
      </c>
      <c r="AM1768" s="17">
        <v>-1</v>
      </c>
      <c r="AN1768" s="17">
        <v>-1</v>
      </c>
      <c r="AO1768" s="17">
        <v>-1</v>
      </c>
    </row>
    <row r="1769" spans="3:41" x14ac:dyDescent="0.25">
      <c r="C1769" t="s">
        <v>100</v>
      </c>
      <c r="D1769" s="6" t="s">
        <v>41</v>
      </c>
      <c r="E1769" t="s">
        <v>22</v>
      </c>
      <c r="F1769" s="6">
        <v>2005</v>
      </c>
      <c r="G1769" s="6" t="s">
        <v>14</v>
      </c>
      <c r="H1769" s="6" t="s">
        <v>15</v>
      </c>
      <c r="J1769" s="29">
        <f t="array" ref="J1769">IFERROR(_xlfn._xlws.FILTER(AE$4:AE$6723,(AE$4:AE$6723&gt;=0)*($AB$4:$AB$6723=$C1769)*($AC$4:$AC$6723=$D1769)*(ISNUMBER(_xlfn.XMATCH($AD$4:$AD$6723,$V1769:$Z1769,0)))),-1)</f>
        <v>2.7114430765744828</v>
      </c>
      <c r="K1769" s="29">
        <f t="array" ref="K1769">IFERROR(_xlfn._xlws.FILTER(AF$4:AF$6723,(AF$4:AF$6723&gt;=0)*($AB$4:$AB$6723=$C1769)*($AC$4:$AC$6723=$D1769)*(ISNUMBER(_xlfn.XMATCH($AD$4:$AD$6723,$V1769:$Z1769,0)))),-1)</f>
        <v>2.8733728858611101</v>
      </c>
      <c r="L1769" s="29">
        <f t="array" ref="L1769">IFERROR(_xlfn._xlws.FILTER(AG$4:AG$6723,(AG$4:AG$6723&gt;=0)*($AB$4:$AB$6723=$C1769)*($AC$4:$AC$6723=$D1769)*(ISNUMBER(_xlfn.XMATCH($AD$4:$AD$6723,$V1769:$Z1769,0)))),-1)</f>
        <v>3.3591623137209599</v>
      </c>
      <c r="M1769" s="29">
        <f t="array" ref="M1769">IFERROR(_xlfn._xlws.FILTER(AH$4:AH$6723,(AH$4:AH$6723&gt;=0)*($AB$4:$AB$6723=$C1769)*($AC$4:$AC$6723=$D1769)*(ISNUMBER(_xlfn.XMATCH($AD$4:$AD$6723,$V1769:$Z1769,0)))),-1)</f>
        <v>3.3591623137209599</v>
      </c>
      <c r="N1769" s="29">
        <f t="array" ref="N1769">IFERROR(_xlfn._xlws.FILTER(AI$4:AI$6723,(AI$4:AI$6723&gt;=0)*($AB$4:$AB$6723=$C1769)*($AC$4:$AC$6723=$D1769)*(ISNUMBER(_xlfn.XMATCH($AD$4:$AD$6723,$V1769:$Z1769,0)))),-1)</f>
        <v>3.3591623137209599</v>
      </c>
      <c r="O1769" s="29">
        <f t="array" ref="O1769">IFERROR(_xlfn._xlws.FILTER(AJ$4:AJ$6723,(AJ$4:AJ$6723&gt;=0)*($AB$4:$AB$6723=$C1769)*($AC$4:$AC$6723=$D1769)*(ISNUMBER(_xlfn.XMATCH($AD$4:$AD$6723,$V1769:$Z1769,0)))),-1)</f>
        <v>3.3591623137209599</v>
      </c>
      <c r="P1769" s="29">
        <f t="array" ref="P1769">IFERROR(_xlfn._xlws.FILTER(AK$4:AK$6723,(AK$4:AK$6723&gt;=0)*($AB$4:$AB$6723=$C1769)*($AC$4:$AC$6723=$D1769)*(ISNUMBER(_xlfn.XMATCH($AD$4:$AD$6723,$V1769:$Z1769,0)))),-1)</f>
        <v>3.3591623137209599</v>
      </c>
      <c r="Q1769" s="29">
        <f t="array" ref="Q1769">IFERROR(_xlfn._xlws.FILTER(AL$4:AL$6723,(AL$4:AL$6723&gt;=0)*($AB$4:$AB$6723=$C1769)*($AC$4:$AC$6723=$D1769)*(ISNUMBER(_xlfn.XMATCH($AD$4:$AD$6723,$V1769:$Z1769,0)))),-1)</f>
        <v>3.3591623137209599</v>
      </c>
      <c r="R1769" s="29">
        <f t="array" ref="R1769">IFERROR(_xlfn._xlws.FILTER(AM$4:AM$6723,(AM$4:AM$6723&gt;=0)*($AB$4:$AB$6723=$C1769)*($AC$4:$AC$6723=$D1769)*(ISNUMBER(_xlfn.XMATCH($AD$4:$AD$6723,$V1769:$Z1769,0)))),-1)</f>
        <v>3.3591623137209599</v>
      </c>
      <c r="S1769" s="29">
        <f t="array" ref="S1769">IFERROR(_xlfn._xlws.FILTER(AN$4:AN$6723,(AN$4:AN$6723&gt;=0)*($AB$4:$AB$6723=$C1769)*($AC$4:$AC$6723=$D1769)*(ISNUMBER(_xlfn.XMATCH($AD$4:$AD$6723,$V1769:$Z1769,0)))),-1)</f>
        <v>3.3591623137209599</v>
      </c>
      <c r="T1769" s="29">
        <f t="array" ref="T1769">IFERROR(_xlfn._xlws.FILTER(AO$4:AO$6723,(AO$4:AO$6723&gt;=0)*($AB$4:$AB$6723=$C1769)*($AC$4:$AC$6723=$D1769)*(ISNUMBER(_xlfn.XMATCH($AD$4:$AD$6723,$V1769:$Z1769,0)))),-1)</f>
        <v>3.3591623137209599</v>
      </c>
      <c r="V1769" s="19" t="s">
        <v>66</v>
      </c>
      <c r="W1769" s="19" t="s">
        <v>67</v>
      </c>
      <c r="X1769" s="19" t="s">
        <v>68</v>
      </c>
      <c r="Y1769" s="22"/>
      <c r="Z1769" s="22"/>
      <c r="AB1769" t="s">
        <v>96</v>
      </c>
      <c r="AC1769" t="s">
        <v>48</v>
      </c>
      <c r="AD1769" s="19" t="s">
        <v>32</v>
      </c>
      <c r="AE1769" s="18">
        <v>-1</v>
      </c>
      <c r="AF1769" s="17">
        <v>-1</v>
      </c>
      <c r="AG1769" s="17">
        <v>-1</v>
      </c>
      <c r="AH1769" s="17">
        <v>-1</v>
      </c>
      <c r="AI1769" s="17">
        <v>-1</v>
      </c>
      <c r="AJ1769" s="17">
        <v>-1</v>
      </c>
      <c r="AK1769" s="17">
        <v>-1</v>
      </c>
      <c r="AL1769" s="17">
        <v>-1</v>
      </c>
      <c r="AM1769" s="17">
        <v>-1</v>
      </c>
      <c r="AN1769" s="17">
        <v>-1</v>
      </c>
      <c r="AO1769" s="17">
        <v>-1</v>
      </c>
    </row>
    <row r="1770" spans="3:41" x14ac:dyDescent="0.25">
      <c r="C1770" t="s">
        <v>100</v>
      </c>
      <c r="D1770" s="6" t="s">
        <v>41</v>
      </c>
      <c r="E1770" t="s">
        <v>23</v>
      </c>
      <c r="F1770" s="6">
        <v>2005</v>
      </c>
      <c r="G1770" s="6" t="s">
        <v>14</v>
      </c>
      <c r="H1770" s="6" t="s">
        <v>15</v>
      </c>
      <c r="J1770" s="29">
        <f t="array" ref="J1770">IFERROR(_xlfn._xlws.FILTER(AE$4:AE$6723,(AE$4:AE$6723&gt;=0)*($AB$4:$AB$6723=$C1770)*($AC$4:$AC$6723=$D1770)*(ISNUMBER(_xlfn.XMATCH($AD$4:$AD$6723,$V1770:$Z1770,0)))),-1)</f>
        <v>2.7114430765744828</v>
      </c>
      <c r="K1770" s="29">
        <f t="array" ref="K1770">IFERROR(_xlfn._xlws.FILTER(AF$4:AF$6723,(AF$4:AF$6723&gt;=0)*($AB$4:$AB$6723=$C1770)*($AC$4:$AC$6723=$D1770)*(ISNUMBER(_xlfn.XMATCH($AD$4:$AD$6723,$V1770:$Z1770,0)))),-1)</f>
        <v>2.8733728858611101</v>
      </c>
      <c r="L1770" s="29">
        <f t="array" ref="L1770">IFERROR(_xlfn._xlws.FILTER(AG$4:AG$6723,(AG$4:AG$6723&gt;=0)*($AB$4:$AB$6723=$C1770)*($AC$4:$AC$6723=$D1770)*(ISNUMBER(_xlfn.XMATCH($AD$4:$AD$6723,$V1770:$Z1770,0)))),-1)</f>
        <v>3.3591623137209599</v>
      </c>
      <c r="M1770" s="29">
        <f t="array" ref="M1770">IFERROR(_xlfn._xlws.FILTER(AH$4:AH$6723,(AH$4:AH$6723&gt;=0)*($AB$4:$AB$6723=$C1770)*($AC$4:$AC$6723=$D1770)*(ISNUMBER(_xlfn.XMATCH($AD$4:$AD$6723,$V1770:$Z1770,0)))),-1)</f>
        <v>3.3591623137209599</v>
      </c>
      <c r="N1770" s="29">
        <f t="array" ref="N1770">IFERROR(_xlfn._xlws.FILTER(AI$4:AI$6723,(AI$4:AI$6723&gt;=0)*($AB$4:$AB$6723=$C1770)*($AC$4:$AC$6723=$D1770)*(ISNUMBER(_xlfn.XMATCH($AD$4:$AD$6723,$V1770:$Z1770,0)))),-1)</f>
        <v>3.3591623137209599</v>
      </c>
      <c r="O1770" s="29">
        <f t="array" ref="O1770">IFERROR(_xlfn._xlws.FILTER(AJ$4:AJ$6723,(AJ$4:AJ$6723&gt;=0)*($AB$4:$AB$6723=$C1770)*($AC$4:$AC$6723=$D1770)*(ISNUMBER(_xlfn.XMATCH($AD$4:$AD$6723,$V1770:$Z1770,0)))),-1)</f>
        <v>3.3591623137209599</v>
      </c>
      <c r="P1770" s="29">
        <f t="array" ref="P1770">IFERROR(_xlfn._xlws.FILTER(AK$4:AK$6723,(AK$4:AK$6723&gt;=0)*($AB$4:$AB$6723=$C1770)*($AC$4:$AC$6723=$D1770)*(ISNUMBER(_xlfn.XMATCH($AD$4:$AD$6723,$V1770:$Z1770,0)))),-1)</f>
        <v>3.3591623137209599</v>
      </c>
      <c r="Q1770" s="29">
        <f t="array" ref="Q1770">IFERROR(_xlfn._xlws.FILTER(AL$4:AL$6723,(AL$4:AL$6723&gt;=0)*($AB$4:$AB$6723=$C1770)*($AC$4:$AC$6723=$D1770)*(ISNUMBER(_xlfn.XMATCH($AD$4:$AD$6723,$V1770:$Z1770,0)))),-1)</f>
        <v>3.3591623137209599</v>
      </c>
      <c r="R1770" s="29">
        <f t="array" ref="R1770">IFERROR(_xlfn._xlws.FILTER(AM$4:AM$6723,(AM$4:AM$6723&gt;=0)*($AB$4:$AB$6723=$C1770)*($AC$4:$AC$6723=$D1770)*(ISNUMBER(_xlfn.XMATCH($AD$4:$AD$6723,$V1770:$Z1770,0)))),-1)</f>
        <v>3.3591623137209599</v>
      </c>
      <c r="S1770" s="29">
        <f t="array" ref="S1770">IFERROR(_xlfn._xlws.FILTER(AN$4:AN$6723,(AN$4:AN$6723&gt;=0)*($AB$4:$AB$6723=$C1770)*($AC$4:$AC$6723=$D1770)*(ISNUMBER(_xlfn.XMATCH($AD$4:$AD$6723,$V1770:$Z1770,0)))),-1)</f>
        <v>3.3591623137209599</v>
      </c>
      <c r="T1770" s="29">
        <f t="array" ref="T1770">IFERROR(_xlfn._xlws.FILTER(AO$4:AO$6723,(AO$4:AO$6723&gt;=0)*($AB$4:$AB$6723=$C1770)*($AC$4:$AC$6723=$D1770)*(ISNUMBER(_xlfn.XMATCH($AD$4:$AD$6723,$V1770:$Z1770,0)))),-1)</f>
        <v>3.3591623137209599</v>
      </c>
      <c r="V1770" t="s">
        <v>70</v>
      </c>
      <c r="AB1770" t="s">
        <v>96</v>
      </c>
      <c r="AC1770" t="s">
        <v>48</v>
      </c>
      <c r="AD1770" s="19" t="s">
        <v>80</v>
      </c>
      <c r="AE1770" s="18">
        <v>-1</v>
      </c>
      <c r="AF1770" s="17">
        <v>-1</v>
      </c>
      <c r="AG1770" s="17">
        <v>-1</v>
      </c>
      <c r="AH1770" s="17">
        <v>-1</v>
      </c>
      <c r="AI1770" s="17">
        <v>-1</v>
      </c>
      <c r="AJ1770" s="17">
        <v>-1</v>
      </c>
      <c r="AK1770" s="17">
        <v>-1</v>
      </c>
      <c r="AL1770" s="17">
        <v>-1</v>
      </c>
      <c r="AM1770" s="17">
        <v>-1</v>
      </c>
      <c r="AN1770" s="17">
        <v>-1</v>
      </c>
      <c r="AO1770" s="17">
        <v>-1</v>
      </c>
    </row>
    <row r="1771" spans="3:41" x14ac:dyDescent="0.25">
      <c r="C1771" t="s">
        <v>100</v>
      </c>
      <c r="D1771" s="6" t="s">
        <v>41</v>
      </c>
      <c r="E1771" t="s">
        <v>24</v>
      </c>
      <c r="F1771" s="6">
        <v>2005</v>
      </c>
      <c r="G1771" s="6" t="s">
        <v>14</v>
      </c>
      <c r="H1771" s="6" t="s">
        <v>15</v>
      </c>
      <c r="J1771" s="29">
        <f t="array" ref="J1771">IFERROR(_xlfn._xlws.FILTER(AE$4:AE$6723,(AE$4:AE$6723&gt;=0)*($AB$4:$AB$6723=$C1771)*($AC$4:$AC$6723=$D1771)*(ISNUMBER(_xlfn.XMATCH($AD$4:$AD$6723,$V1771:$Z1771,0)))),-1)</f>
        <v>-1</v>
      </c>
      <c r="K1771" s="29">
        <f t="array" ref="K1771">IFERROR(_xlfn._xlws.FILTER(AF$4:AF$6723,(AF$4:AF$6723&gt;=0)*($AB$4:$AB$6723=$C1771)*($AC$4:$AC$6723=$D1771)*(ISNUMBER(_xlfn.XMATCH($AD$4:$AD$6723,$V1771:$Z1771,0)))),-1)</f>
        <v>-1</v>
      </c>
      <c r="L1771" s="29">
        <f t="array" ref="L1771">IFERROR(_xlfn._xlws.FILTER(AG$4:AG$6723,(AG$4:AG$6723&gt;=0)*($AB$4:$AB$6723=$C1771)*($AC$4:$AC$6723=$D1771)*(ISNUMBER(_xlfn.XMATCH($AD$4:$AD$6723,$V1771:$Z1771,0)))),-1)</f>
        <v>-1</v>
      </c>
      <c r="M1771" s="29">
        <f t="array" ref="M1771">IFERROR(_xlfn._xlws.FILTER(AH$4:AH$6723,(AH$4:AH$6723&gt;=0)*($AB$4:$AB$6723=$C1771)*($AC$4:$AC$6723=$D1771)*(ISNUMBER(_xlfn.XMATCH($AD$4:$AD$6723,$V1771:$Z1771,0)))),-1)</f>
        <v>-1</v>
      </c>
      <c r="N1771" s="29">
        <f t="array" ref="N1771">IFERROR(_xlfn._xlws.FILTER(AI$4:AI$6723,(AI$4:AI$6723&gt;=0)*($AB$4:$AB$6723=$C1771)*($AC$4:$AC$6723=$D1771)*(ISNUMBER(_xlfn.XMATCH($AD$4:$AD$6723,$V1771:$Z1771,0)))),-1)</f>
        <v>-1</v>
      </c>
      <c r="O1771" s="29">
        <f t="array" ref="O1771">IFERROR(_xlfn._xlws.FILTER(AJ$4:AJ$6723,(AJ$4:AJ$6723&gt;=0)*($AB$4:$AB$6723=$C1771)*($AC$4:$AC$6723=$D1771)*(ISNUMBER(_xlfn.XMATCH($AD$4:$AD$6723,$V1771:$Z1771,0)))),-1)</f>
        <v>-1</v>
      </c>
      <c r="P1771" s="29">
        <f t="array" ref="P1771">IFERROR(_xlfn._xlws.FILTER(AK$4:AK$6723,(AK$4:AK$6723&gt;=0)*($AB$4:$AB$6723=$C1771)*($AC$4:$AC$6723=$D1771)*(ISNUMBER(_xlfn.XMATCH($AD$4:$AD$6723,$V1771:$Z1771,0)))),-1)</f>
        <v>-1</v>
      </c>
      <c r="Q1771" s="29">
        <f t="array" ref="Q1771">IFERROR(_xlfn._xlws.FILTER(AL$4:AL$6723,(AL$4:AL$6723&gt;=0)*($AB$4:$AB$6723=$C1771)*($AC$4:$AC$6723=$D1771)*(ISNUMBER(_xlfn.XMATCH($AD$4:$AD$6723,$V1771:$Z1771,0)))),-1)</f>
        <v>-1</v>
      </c>
      <c r="R1771" s="29">
        <f t="array" ref="R1771">IFERROR(_xlfn._xlws.FILTER(AM$4:AM$6723,(AM$4:AM$6723&gt;=0)*($AB$4:$AB$6723=$C1771)*($AC$4:$AC$6723=$D1771)*(ISNUMBER(_xlfn.XMATCH($AD$4:$AD$6723,$V1771:$Z1771,0)))),-1)</f>
        <v>-1</v>
      </c>
      <c r="S1771" s="29">
        <f t="array" ref="S1771">IFERROR(_xlfn._xlws.FILTER(AN$4:AN$6723,(AN$4:AN$6723&gt;=0)*($AB$4:$AB$6723=$C1771)*($AC$4:$AC$6723=$D1771)*(ISNUMBER(_xlfn.XMATCH($AD$4:$AD$6723,$V1771:$Z1771,0)))),-1)</f>
        <v>-1</v>
      </c>
      <c r="T1771" s="29">
        <f t="array" ref="T1771">IFERROR(_xlfn._xlws.FILTER(AO$4:AO$6723,(AO$4:AO$6723&gt;=0)*($AB$4:$AB$6723=$C1771)*($AC$4:$AC$6723=$D1771)*(ISNUMBER(_xlfn.XMATCH($AD$4:$AD$6723,$V1771:$Z1771,0)))),-1)</f>
        <v>-1</v>
      </c>
      <c r="V1771" t="s">
        <v>72</v>
      </c>
      <c r="W1771" s="25" t="s">
        <v>58</v>
      </c>
      <c r="X1771" s="25" t="s">
        <v>59</v>
      </c>
      <c r="Y1771" s="25" t="s">
        <v>73</v>
      </c>
      <c r="AB1771" t="s">
        <v>96</v>
      </c>
      <c r="AC1771" t="s">
        <v>48</v>
      </c>
      <c r="AD1771" s="19" t="s">
        <v>33</v>
      </c>
      <c r="AE1771" s="18">
        <v>-1</v>
      </c>
      <c r="AF1771" s="17">
        <v>-1</v>
      </c>
      <c r="AG1771" s="17">
        <v>-1</v>
      </c>
      <c r="AH1771" s="17">
        <v>-1</v>
      </c>
      <c r="AI1771" s="17">
        <v>-1</v>
      </c>
      <c r="AJ1771" s="17">
        <v>-1</v>
      </c>
      <c r="AK1771" s="17">
        <v>-1</v>
      </c>
      <c r="AL1771" s="17">
        <v>-1</v>
      </c>
      <c r="AM1771" s="17">
        <v>-1</v>
      </c>
      <c r="AN1771" s="17">
        <v>-1</v>
      </c>
      <c r="AO1771" s="17">
        <v>-1</v>
      </c>
    </row>
    <row r="1772" spans="3:41" x14ac:dyDescent="0.25">
      <c r="C1772" t="s">
        <v>100</v>
      </c>
      <c r="D1772" s="6" t="s">
        <v>41</v>
      </c>
      <c r="E1772" t="s">
        <v>25</v>
      </c>
      <c r="F1772" s="6">
        <v>2005</v>
      </c>
      <c r="G1772" s="6" t="s">
        <v>14</v>
      </c>
      <c r="H1772" s="6" t="s">
        <v>15</v>
      </c>
      <c r="J1772" s="29">
        <f t="array" ref="J1772">IFERROR(_xlfn._xlws.FILTER(AE$4:AE$6723,(AE$4:AE$6723&gt;=0)*($AB$4:$AB$6723=$C1772)*($AC$4:$AC$6723=$D1772)*(ISNUMBER(_xlfn.XMATCH($AD$4:$AD$6723,$V1772:$Z1772,0)))),-1)</f>
        <v>-1</v>
      </c>
      <c r="K1772" s="29">
        <f t="array" ref="K1772">IFERROR(_xlfn._xlws.FILTER(AF$4:AF$6723,(AF$4:AF$6723&gt;=0)*($AB$4:$AB$6723=$C1772)*($AC$4:$AC$6723=$D1772)*(ISNUMBER(_xlfn.XMATCH($AD$4:$AD$6723,$V1772:$Z1772,0)))),-1)</f>
        <v>-1</v>
      </c>
      <c r="L1772" s="29">
        <f t="array" ref="L1772">IFERROR(_xlfn._xlws.FILTER(AG$4:AG$6723,(AG$4:AG$6723&gt;=0)*($AB$4:$AB$6723=$C1772)*($AC$4:$AC$6723=$D1772)*(ISNUMBER(_xlfn.XMATCH($AD$4:$AD$6723,$V1772:$Z1772,0)))),-1)</f>
        <v>-1</v>
      </c>
      <c r="M1772" s="29">
        <f t="array" ref="M1772">IFERROR(_xlfn._xlws.FILTER(AH$4:AH$6723,(AH$4:AH$6723&gt;=0)*($AB$4:$AB$6723=$C1772)*($AC$4:$AC$6723=$D1772)*(ISNUMBER(_xlfn.XMATCH($AD$4:$AD$6723,$V1772:$Z1772,0)))),-1)</f>
        <v>-1</v>
      </c>
      <c r="N1772" s="29">
        <f t="array" ref="N1772">IFERROR(_xlfn._xlws.FILTER(AI$4:AI$6723,(AI$4:AI$6723&gt;=0)*($AB$4:$AB$6723=$C1772)*($AC$4:$AC$6723=$D1772)*(ISNUMBER(_xlfn.XMATCH($AD$4:$AD$6723,$V1772:$Z1772,0)))),-1)</f>
        <v>-1</v>
      </c>
      <c r="O1772" s="29">
        <f t="array" ref="O1772">IFERROR(_xlfn._xlws.FILTER(AJ$4:AJ$6723,(AJ$4:AJ$6723&gt;=0)*($AB$4:$AB$6723=$C1772)*($AC$4:$AC$6723=$D1772)*(ISNUMBER(_xlfn.XMATCH($AD$4:$AD$6723,$V1772:$Z1772,0)))),-1)</f>
        <v>-1</v>
      </c>
      <c r="P1772" s="29">
        <f t="array" ref="P1772">IFERROR(_xlfn._xlws.FILTER(AK$4:AK$6723,(AK$4:AK$6723&gt;=0)*($AB$4:$AB$6723=$C1772)*($AC$4:$AC$6723=$D1772)*(ISNUMBER(_xlfn.XMATCH($AD$4:$AD$6723,$V1772:$Z1772,0)))),-1)</f>
        <v>-1</v>
      </c>
      <c r="Q1772" s="29">
        <f t="array" ref="Q1772">IFERROR(_xlfn._xlws.FILTER(AL$4:AL$6723,(AL$4:AL$6723&gt;=0)*($AB$4:$AB$6723=$C1772)*($AC$4:$AC$6723=$D1772)*(ISNUMBER(_xlfn.XMATCH($AD$4:$AD$6723,$V1772:$Z1772,0)))),-1)</f>
        <v>-1</v>
      </c>
      <c r="R1772" s="29">
        <f t="array" ref="R1772">IFERROR(_xlfn._xlws.FILTER(AM$4:AM$6723,(AM$4:AM$6723&gt;=0)*($AB$4:$AB$6723=$C1772)*($AC$4:$AC$6723=$D1772)*(ISNUMBER(_xlfn.XMATCH($AD$4:$AD$6723,$V1772:$Z1772,0)))),-1)</f>
        <v>-1</v>
      </c>
      <c r="S1772" s="29">
        <f t="array" ref="S1772">IFERROR(_xlfn._xlws.FILTER(AN$4:AN$6723,(AN$4:AN$6723&gt;=0)*($AB$4:$AB$6723=$C1772)*($AC$4:$AC$6723=$D1772)*(ISNUMBER(_xlfn.XMATCH($AD$4:$AD$6723,$V1772:$Z1772,0)))),-1)</f>
        <v>-1</v>
      </c>
      <c r="T1772" s="29">
        <f t="array" ref="T1772">IFERROR(_xlfn._xlws.FILTER(AO$4:AO$6723,(AO$4:AO$6723&gt;=0)*($AB$4:$AB$6723=$C1772)*($AC$4:$AC$6723=$D1772)*(ISNUMBER(_xlfn.XMATCH($AD$4:$AD$6723,$V1772:$Z1772,0)))),-1)</f>
        <v>-1</v>
      </c>
      <c r="V1772" t="s">
        <v>25</v>
      </c>
      <c r="AB1772" t="s">
        <v>96</v>
      </c>
      <c r="AC1772" t="s">
        <v>48</v>
      </c>
      <c r="AD1772" s="19" t="s">
        <v>91</v>
      </c>
      <c r="AE1772" s="18">
        <v>-1</v>
      </c>
      <c r="AF1772" s="17">
        <v>-1</v>
      </c>
      <c r="AG1772" s="17">
        <v>-1</v>
      </c>
      <c r="AH1772" s="17">
        <v>-1</v>
      </c>
      <c r="AI1772" s="17">
        <v>-1</v>
      </c>
      <c r="AJ1772" s="17">
        <v>-1</v>
      </c>
      <c r="AK1772" s="17">
        <v>-1</v>
      </c>
      <c r="AL1772" s="17">
        <v>-1</v>
      </c>
      <c r="AM1772" s="17">
        <v>-1</v>
      </c>
      <c r="AN1772" s="17">
        <v>-1</v>
      </c>
      <c r="AO1772" s="17">
        <v>-1</v>
      </c>
    </row>
    <row r="1773" spans="3:41" x14ac:dyDescent="0.25">
      <c r="C1773" t="s">
        <v>100</v>
      </c>
      <c r="D1773" s="6" t="s">
        <v>41</v>
      </c>
      <c r="E1773" t="s">
        <v>26</v>
      </c>
      <c r="F1773" s="6">
        <v>2005</v>
      </c>
      <c r="G1773" s="6" t="s">
        <v>14</v>
      </c>
      <c r="H1773" s="6" t="s">
        <v>15</v>
      </c>
      <c r="J1773" s="29">
        <f t="array" ref="J1773">IFERROR(_xlfn._xlws.FILTER(AE$4:AE$6723,(AE$4:AE$6723&gt;=0)*($AB$4:$AB$6723=$C1773)*($AC$4:$AC$6723=$D1773)*(ISNUMBER(_xlfn.XMATCH($AD$4:$AD$6723,$V1773:$Z1773,0)))),-1)</f>
        <v>9.4614970911754881</v>
      </c>
      <c r="K1773" s="29">
        <f t="array" ref="K1773">IFERROR(_xlfn._xlws.FILTER(AF$4:AF$6723,(AF$4:AF$6723&gt;=0)*($AB$4:$AB$6723=$C1773)*($AC$4:$AC$6723=$D1773)*(ISNUMBER(_xlfn.XMATCH($AD$4:$AD$6723,$V1773:$Z1773,0)))),-1)</f>
        <v>12.231367520898299</v>
      </c>
      <c r="L1773" s="29">
        <f t="array" ref="L1773">IFERROR(_xlfn._xlws.FILTER(AG$4:AG$6723,(AG$4:AG$6723&gt;=0)*($AB$4:$AB$6723=$C1773)*($AC$4:$AC$6723=$D1773)*(ISNUMBER(_xlfn.XMATCH($AD$4:$AD$6723,$V1773:$Z1773,0)))),-1)</f>
        <v>22.379574968312099</v>
      </c>
      <c r="M1773" s="29">
        <f t="array" ref="M1773">IFERROR(_xlfn._xlws.FILTER(AH$4:AH$6723,(AH$4:AH$6723&gt;=0)*($AB$4:$AB$6723=$C1773)*($AC$4:$AC$6723=$D1773)*(ISNUMBER(_xlfn.XMATCH($AD$4:$AD$6723,$V1773:$Z1773,0)))),-1)</f>
        <v>21.460276889189501</v>
      </c>
      <c r="N1773" s="29">
        <f t="array" ref="N1773">IFERROR(_xlfn._xlws.FILTER(AI$4:AI$6723,(AI$4:AI$6723&gt;=0)*($AB$4:$AB$6723=$C1773)*($AC$4:$AC$6723=$D1773)*(ISNUMBER(_xlfn.XMATCH($AD$4:$AD$6723,$V1773:$Z1773,0)))),-1)</f>
        <v>28.557976696419001</v>
      </c>
      <c r="O1773" s="29">
        <f t="array" ref="O1773">IFERROR(_xlfn._xlws.FILTER(AJ$4:AJ$6723,(AJ$4:AJ$6723&gt;=0)*($AB$4:$AB$6723=$C1773)*($AC$4:$AC$6723=$D1773)*(ISNUMBER(_xlfn.XMATCH($AD$4:$AD$6723,$V1773:$Z1773,0)))),-1)</f>
        <v>31.5583883232418</v>
      </c>
      <c r="P1773" s="29">
        <f t="array" ref="P1773">IFERROR(_xlfn._xlws.FILTER(AK$4:AK$6723,(AK$4:AK$6723&gt;=0)*($AB$4:$AB$6723=$C1773)*($AC$4:$AC$6723=$D1773)*(ISNUMBER(_xlfn.XMATCH($AD$4:$AD$6723,$V1773:$Z1773,0)))),-1)</f>
        <v>33.731224016378597</v>
      </c>
      <c r="Q1773" s="29">
        <f t="array" ref="Q1773">IFERROR(_xlfn._xlws.FILTER(AL$4:AL$6723,(AL$4:AL$6723&gt;=0)*($AB$4:$AB$6723=$C1773)*($AC$4:$AC$6723=$D1773)*(ISNUMBER(_xlfn.XMATCH($AD$4:$AD$6723,$V1773:$Z1773,0)))),-1)</f>
        <v>34.916657898606204</v>
      </c>
      <c r="R1773" s="29">
        <f t="array" ref="R1773">IFERROR(_xlfn._xlws.FILTER(AM$4:AM$6723,(AM$4:AM$6723&gt;=0)*($AB$4:$AB$6723=$C1773)*($AC$4:$AC$6723=$D1773)*(ISNUMBER(_xlfn.XMATCH($AD$4:$AD$6723,$V1773:$Z1773,0)))),-1)</f>
        <v>36.300266830610703</v>
      </c>
      <c r="S1773" s="29">
        <f t="array" ref="S1773">IFERROR(_xlfn._xlws.FILTER(AN$4:AN$6723,(AN$4:AN$6723&gt;=0)*($AB$4:$AB$6723=$C1773)*($AC$4:$AC$6723=$D1773)*(ISNUMBER(_xlfn.XMATCH($AD$4:$AD$6723,$V1773:$Z1773,0)))),-1)</f>
        <v>36.300266830610703</v>
      </c>
      <c r="T1773" s="29">
        <f t="array" ref="T1773">IFERROR(_xlfn._xlws.FILTER(AO$4:AO$6723,(AO$4:AO$6723&gt;=0)*($AB$4:$AB$6723=$C1773)*($AC$4:$AC$6723=$D1773)*(ISNUMBER(_xlfn.XMATCH($AD$4:$AD$6723,$V1773:$Z1773,0)))),-1)</f>
        <v>36.300266830610703</v>
      </c>
      <c r="V1773" t="s">
        <v>74</v>
      </c>
      <c r="W1773" s="25" t="s">
        <v>75</v>
      </c>
      <c r="AB1773" t="s">
        <v>96</v>
      </c>
      <c r="AC1773" t="s">
        <v>48</v>
      </c>
      <c r="AD1773" s="19" t="s">
        <v>81</v>
      </c>
      <c r="AE1773" s="18">
        <v>-1</v>
      </c>
      <c r="AF1773" s="17">
        <v>-1</v>
      </c>
      <c r="AG1773" s="17">
        <v>-1</v>
      </c>
      <c r="AH1773" s="17">
        <v>-1</v>
      </c>
      <c r="AI1773" s="17">
        <v>-1</v>
      </c>
      <c r="AJ1773" s="17">
        <v>-1</v>
      </c>
      <c r="AK1773" s="17">
        <v>-1</v>
      </c>
      <c r="AL1773" s="17">
        <v>-1</v>
      </c>
      <c r="AM1773" s="17">
        <v>-1</v>
      </c>
      <c r="AN1773" s="17">
        <v>-1</v>
      </c>
      <c r="AO1773" s="17">
        <v>-1</v>
      </c>
    </row>
    <row r="1774" spans="3:41" x14ac:dyDescent="0.25">
      <c r="C1774" t="s">
        <v>100</v>
      </c>
      <c r="D1774" s="6" t="s">
        <v>41</v>
      </c>
      <c r="E1774" t="s">
        <v>27</v>
      </c>
      <c r="F1774" s="6">
        <v>2005</v>
      </c>
      <c r="G1774" s="6" t="s">
        <v>14</v>
      </c>
      <c r="H1774" s="6" t="s">
        <v>15</v>
      </c>
      <c r="J1774" s="29">
        <f t="array" ref="J1774">IFERROR(_xlfn._xlws.FILTER(AE$4:AE$6723,(AE$4:AE$6723&gt;=0)*($AB$4:$AB$6723=$C1774)*($AC$4:$AC$6723=$D1774)*(ISNUMBER(_xlfn.XMATCH($AD$4:$AD$6723,$V1774:$Z1774,0)))),-1)</f>
        <v>59.532871676928607</v>
      </c>
      <c r="K1774" s="29">
        <f t="array" ref="K1774">IFERROR(_xlfn._xlws.FILTER(AF$4:AF$6723,(AF$4:AF$6723&gt;=0)*($AB$4:$AB$6723=$C1774)*($AC$4:$AC$6723=$D1774)*(ISNUMBER(_xlfn.XMATCH($AD$4:$AD$6723,$V1774:$Z1774,0)))),-1)</f>
        <v>55.585908894687201</v>
      </c>
      <c r="L1774" s="29">
        <f t="array" ref="L1774">IFERROR(_xlfn._xlws.FILTER(AG$4:AG$6723,(AG$4:AG$6723&gt;=0)*($AB$4:$AB$6723=$C1774)*($AC$4:$AC$6723=$D1774)*(ISNUMBER(_xlfn.XMATCH($AD$4:$AD$6723,$V1774:$Z1774,0)))),-1)</f>
        <v>46.639973843363798</v>
      </c>
      <c r="M1774" s="29">
        <f t="array" ref="M1774">IFERROR(_xlfn._xlws.FILTER(AH$4:AH$6723,(AH$4:AH$6723&gt;=0)*($AB$4:$AB$6723=$C1774)*($AC$4:$AC$6723=$D1774)*(ISNUMBER(_xlfn.XMATCH($AD$4:$AD$6723,$V1774:$Z1774,0)))),-1)</f>
        <v>45.1924971956634</v>
      </c>
      <c r="N1774" s="29">
        <f t="array" ref="N1774">IFERROR(_xlfn._xlws.FILTER(AI$4:AI$6723,(AI$4:AI$6723&gt;=0)*($AB$4:$AB$6723=$C1774)*($AC$4:$AC$6723=$D1774)*(ISNUMBER(_xlfn.XMATCH($AD$4:$AD$6723,$V1774:$Z1774,0)))),-1)</f>
        <v>42.6822408830553</v>
      </c>
      <c r="O1774" s="29">
        <f t="array" ref="O1774">IFERROR(_xlfn._xlws.FILTER(AJ$4:AJ$6723,(AJ$4:AJ$6723&gt;=0)*($AB$4:$AB$6723=$C1774)*($AC$4:$AC$6723=$D1774)*(ISNUMBER(_xlfn.XMATCH($AD$4:$AD$6723,$V1774:$Z1774,0)))),-1)</f>
        <v>42.6822408830553</v>
      </c>
      <c r="P1774" s="29">
        <f t="array" ref="P1774">IFERROR(_xlfn._xlws.FILTER(AK$4:AK$6723,(AK$4:AK$6723&gt;=0)*($AB$4:$AB$6723=$C1774)*($AC$4:$AC$6723=$D1774)*(ISNUMBER(_xlfn.XMATCH($AD$4:$AD$6723,$V1774:$Z1774,0)))),-1)</f>
        <v>42.6822408830553</v>
      </c>
      <c r="Q1774" s="29">
        <f t="array" ref="Q1774">IFERROR(_xlfn._xlws.FILTER(AL$4:AL$6723,(AL$4:AL$6723&gt;=0)*($AB$4:$AB$6723=$C1774)*($AC$4:$AC$6723=$D1774)*(ISNUMBER(_xlfn.XMATCH($AD$4:$AD$6723,$V1774:$Z1774,0)))),-1)</f>
        <v>42.6822408830553</v>
      </c>
      <c r="R1774" s="29">
        <f t="array" ref="R1774">IFERROR(_xlfn._xlws.FILTER(AM$4:AM$6723,(AM$4:AM$6723&gt;=0)*($AB$4:$AB$6723=$C1774)*($AC$4:$AC$6723=$D1774)*(ISNUMBER(_xlfn.XMATCH($AD$4:$AD$6723,$V1774:$Z1774,0)))),-1)</f>
        <v>42.6822408830553</v>
      </c>
      <c r="S1774" s="29">
        <f t="array" ref="S1774">IFERROR(_xlfn._xlws.FILTER(AN$4:AN$6723,(AN$4:AN$6723&gt;=0)*($AB$4:$AB$6723=$C1774)*($AC$4:$AC$6723=$D1774)*(ISNUMBER(_xlfn.XMATCH($AD$4:$AD$6723,$V1774:$Z1774,0)))),-1)</f>
        <v>42.6822408830553</v>
      </c>
      <c r="T1774" s="29">
        <f t="array" ref="T1774">IFERROR(_xlfn._xlws.FILTER(AO$4:AO$6723,(AO$4:AO$6723&gt;=0)*($AB$4:$AB$6723=$C1774)*($AC$4:$AC$6723=$D1774)*(ISNUMBER(_xlfn.XMATCH($AD$4:$AD$6723,$V1774:$Z1774,0)))),-1)</f>
        <v>42.6822408830553</v>
      </c>
      <c r="V1774" t="s">
        <v>27</v>
      </c>
      <c r="AB1774" t="s">
        <v>96</v>
      </c>
      <c r="AC1774" t="s">
        <v>48</v>
      </c>
      <c r="AD1774" s="19" t="s">
        <v>34</v>
      </c>
      <c r="AE1774" s="18">
        <v>-1</v>
      </c>
      <c r="AF1774" s="17">
        <v>-1</v>
      </c>
      <c r="AG1774" s="17">
        <v>-1</v>
      </c>
      <c r="AH1774" s="17">
        <v>-1</v>
      </c>
      <c r="AI1774" s="17">
        <v>-1</v>
      </c>
      <c r="AJ1774" s="17">
        <v>-1</v>
      </c>
      <c r="AK1774" s="17">
        <v>-1</v>
      </c>
      <c r="AL1774" s="17">
        <v>-1</v>
      </c>
      <c r="AM1774" s="17">
        <v>-1</v>
      </c>
      <c r="AN1774" s="17">
        <v>-1</v>
      </c>
      <c r="AO1774" s="17">
        <v>-1</v>
      </c>
    </row>
    <row r="1775" spans="3:41" x14ac:dyDescent="0.25">
      <c r="C1775" t="s">
        <v>100</v>
      </c>
      <c r="D1775" s="6" t="s">
        <v>41</v>
      </c>
      <c r="E1775" t="s">
        <v>77</v>
      </c>
      <c r="F1775" s="6">
        <v>2005</v>
      </c>
      <c r="G1775" s="6" t="s">
        <v>14</v>
      </c>
      <c r="H1775" s="6" t="s">
        <v>15</v>
      </c>
      <c r="J1775" s="29">
        <f t="array" ref="J1775">IFERROR(_xlfn._xlws.FILTER(AE$4:AE$6723,(AE$4:AE$6723&gt;=0)*($AB$4:$AB$6723=$C1775)*($AC$4:$AC$6723=$D1775)*(ISNUMBER(_xlfn.XMATCH($AD$4:$AD$6723,$V1775:$Z1775,0)))),-1)</f>
        <v>-1</v>
      </c>
      <c r="K1775" s="29">
        <f t="array" ref="K1775">IFERROR(_xlfn._xlws.FILTER(AF$4:AF$6723,(AF$4:AF$6723&gt;=0)*($AB$4:$AB$6723=$C1775)*($AC$4:$AC$6723=$D1775)*(ISNUMBER(_xlfn.XMATCH($AD$4:$AD$6723,$V1775:$Z1775,0)))),-1)</f>
        <v>-1</v>
      </c>
      <c r="L1775" s="29">
        <f t="array" ref="L1775">IFERROR(_xlfn._xlws.FILTER(AG$4:AG$6723,(AG$4:AG$6723&gt;=0)*($AB$4:$AB$6723=$C1775)*($AC$4:$AC$6723=$D1775)*(ISNUMBER(_xlfn.XMATCH($AD$4:$AD$6723,$V1775:$Z1775,0)))),-1)</f>
        <v>-1</v>
      </c>
      <c r="M1775" s="29">
        <f t="array" ref="M1775">IFERROR(_xlfn._xlws.FILTER(AH$4:AH$6723,(AH$4:AH$6723&gt;=0)*($AB$4:$AB$6723=$C1775)*($AC$4:$AC$6723=$D1775)*(ISNUMBER(_xlfn.XMATCH($AD$4:$AD$6723,$V1775:$Z1775,0)))),-1)</f>
        <v>-1</v>
      </c>
      <c r="N1775" s="29">
        <f t="array" ref="N1775">IFERROR(_xlfn._xlws.FILTER(AI$4:AI$6723,(AI$4:AI$6723&gt;=0)*($AB$4:$AB$6723=$C1775)*($AC$4:$AC$6723=$D1775)*(ISNUMBER(_xlfn.XMATCH($AD$4:$AD$6723,$V1775:$Z1775,0)))),-1)</f>
        <v>-1</v>
      </c>
      <c r="O1775" s="29">
        <f t="array" ref="O1775">IFERROR(_xlfn._xlws.FILTER(AJ$4:AJ$6723,(AJ$4:AJ$6723&gt;=0)*($AB$4:$AB$6723=$C1775)*($AC$4:$AC$6723=$D1775)*(ISNUMBER(_xlfn.XMATCH($AD$4:$AD$6723,$V1775:$Z1775,0)))),-1)</f>
        <v>-1</v>
      </c>
      <c r="P1775" s="29">
        <f t="array" ref="P1775">IFERROR(_xlfn._xlws.FILTER(AK$4:AK$6723,(AK$4:AK$6723&gt;=0)*($AB$4:$AB$6723=$C1775)*($AC$4:$AC$6723=$D1775)*(ISNUMBER(_xlfn.XMATCH($AD$4:$AD$6723,$V1775:$Z1775,0)))),-1)</f>
        <v>-1</v>
      </c>
      <c r="Q1775" s="29">
        <f t="array" ref="Q1775">IFERROR(_xlfn._xlws.FILTER(AL$4:AL$6723,(AL$4:AL$6723&gt;=0)*($AB$4:$AB$6723=$C1775)*($AC$4:$AC$6723=$D1775)*(ISNUMBER(_xlfn.XMATCH($AD$4:$AD$6723,$V1775:$Z1775,0)))),-1)</f>
        <v>-1</v>
      </c>
      <c r="R1775" s="29">
        <f t="array" ref="R1775">IFERROR(_xlfn._xlws.FILTER(AM$4:AM$6723,(AM$4:AM$6723&gt;=0)*($AB$4:$AB$6723=$C1775)*($AC$4:$AC$6723=$D1775)*(ISNUMBER(_xlfn.XMATCH($AD$4:$AD$6723,$V1775:$Z1775,0)))),-1)</f>
        <v>-1</v>
      </c>
      <c r="S1775" s="29">
        <f t="array" ref="S1775">IFERROR(_xlfn._xlws.FILTER(AN$4:AN$6723,(AN$4:AN$6723&gt;=0)*($AB$4:$AB$6723=$C1775)*($AC$4:$AC$6723=$D1775)*(ISNUMBER(_xlfn.XMATCH($AD$4:$AD$6723,$V1775:$Z1775,0)))),-1)</f>
        <v>-1</v>
      </c>
      <c r="T1775" s="29">
        <f t="array" ref="T1775">IFERROR(_xlfn._xlws.FILTER(AO$4:AO$6723,(AO$4:AO$6723&gt;=0)*($AB$4:$AB$6723=$C1775)*($AC$4:$AC$6723=$D1775)*(ISNUMBER(_xlfn.XMATCH($AD$4:$AD$6723,$V1775:$Z1775,0)))),-1)</f>
        <v>-1</v>
      </c>
      <c r="V1775" t="s">
        <v>77</v>
      </c>
      <c r="AB1775" t="s">
        <v>96</v>
      </c>
      <c r="AC1775" t="s">
        <v>48</v>
      </c>
      <c r="AD1775" s="19" t="s">
        <v>92</v>
      </c>
      <c r="AE1775" s="18">
        <v>-1</v>
      </c>
      <c r="AF1775" s="17">
        <v>-1</v>
      </c>
      <c r="AG1775" s="17">
        <v>-1</v>
      </c>
      <c r="AH1775" s="17">
        <v>-1</v>
      </c>
      <c r="AI1775" s="17">
        <v>-1</v>
      </c>
      <c r="AJ1775" s="17">
        <v>-1</v>
      </c>
      <c r="AK1775" s="17">
        <v>-1</v>
      </c>
      <c r="AL1775" s="17">
        <v>-1</v>
      </c>
      <c r="AM1775" s="17">
        <v>-1</v>
      </c>
      <c r="AN1775" s="17">
        <v>-1</v>
      </c>
      <c r="AO1775" s="17">
        <v>-1</v>
      </c>
    </row>
    <row r="1776" spans="3:41" x14ac:dyDescent="0.25">
      <c r="C1776" t="s">
        <v>100</v>
      </c>
      <c r="D1776" s="6" t="s">
        <v>41</v>
      </c>
      <c r="E1776" t="s">
        <v>78</v>
      </c>
      <c r="F1776" s="6">
        <v>2005</v>
      </c>
      <c r="G1776" s="6" t="s">
        <v>14</v>
      </c>
      <c r="H1776" s="6" t="s">
        <v>15</v>
      </c>
      <c r="J1776" s="29">
        <f t="array" ref="J1776">IFERROR(_xlfn._xlws.FILTER(AE$4:AE$6723,(AE$4:AE$6723&gt;=0)*($AB$4:$AB$6723=$C1776)*($AC$4:$AC$6723=$D1776)*(ISNUMBER(_xlfn.XMATCH($AD$4:$AD$6723,$V1776:$Z1776,0)))),-1)</f>
        <v>-1</v>
      </c>
      <c r="K1776" s="29">
        <f t="array" ref="K1776">IFERROR(_xlfn._xlws.FILTER(AF$4:AF$6723,(AF$4:AF$6723&gt;=0)*($AB$4:$AB$6723=$C1776)*($AC$4:$AC$6723=$D1776)*(ISNUMBER(_xlfn.XMATCH($AD$4:$AD$6723,$V1776:$Z1776,0)))),-1)</f>
        <v>-1</v>
      </c>
      <c r="L1776" s="29">
        <f t="array" ref="L1776">IFERROR(_xlfn._xlws.FILTER(AG$4:AG$6723,(AG$4:AG$6723&gt;=0)*($AB$4:$AB$6723=$C1776)*($AC$4:$AC$6723=$D1776)*(ISNUMBER(_xlfn.XMATCH($AD$4:$AD$6723,$V1776:$Z1776,0)))),-1)</f>
        <v>-1</v>
      </c>
      <c r="M1776" s="29">
        <f t="array" ref="M1776">IFERROR(_xlfn._xlws.FILTER(AH$4:AH$6723,(AH$4:AH$6723&gt;=0)*($AB$4:$AB$6723=$C1776)*($AC$4:$AC$6723=$D1776)*(ISNUMBER(_xlfn.XMATCH($AD$4:$AD$6723,$V1776:$Z1776,0)))),-1)</f>
        <v>-1</v>
      </c>
      <c r="N1776" s="29">
        <f t="array" ref="N1776">IFERROR(_xlfn._xlws.FILTER(AI$4:AI$6723,(AI$4:AI$6723&gt;=0)*($AB$4:$AB$6723=$C1776)*($AC$4:$AC$6723=$D1776)*(ISNUMBER(_xlfn.XMATCH($AD$4:$AD$6723,$V1776:$Z1776,0)))),-1)</f>
        <v>-1</v>
      </c>
      <c r="O1776" s="29">
        <f t="array" ref="O1776">IFERROR(_xlfn._xlws.FILTER(AJ$4:AJ$6723,(AJ$4:AJ$6723&gt;=0)*($AB$4:$AB$6723=$C1776)*($AC$4:$AC$6723=$D1776)*(ISNUMBER(_xlfn.XMATCH($AD$4:$AD$6723,$V1776:$Z1776,0)))),-1)</f>
        <v>-1</v>
      </c>
      <c r="P1776" s="29">
        <f t="array" ref="P1776">IFERROR(_xlfn._xlws.FILTER(AK$4:AK$6723,(AK$4:AK$6723&gt;=0)*($AB$4:$AB$6723=$C1776)*($AC$4:$AC$6723=$D1776)*(ISNUMBER(_xlfn.XMATCH($AD$4:$AD$6723,$V1776:$Z1776,0)))),-1)</f>
        <v>-1</v>
      </c>
      <c r="Q1776" s="29">
        <f t="array" ref="Q1776">IFERROR(_xlfn._xlws.FILTER(AL$4:AL$6723,(AL$4:AL$6723&gt;=0)*($AB$4:$AB$6723=$C1776)*($AC$4:$AC$6723=$D1776)*(ISNUMBER(_xlfn.XMATCH($AD$4:$AD$6723,$V1776:$Z1776,0)))),-1)</f>
        <v>-1</v>
      </c>
      <c r="R1776" s="29">
        <f t="array" ref="R1776">IFERROR(_xlfn._xlws.FILTER(AM$4:AM$6723,(AM$4:AM$6723&gt;=0)*($AB$4:$AB$6723=$C1776)*($AC$4:$AC$6723=$D1776)*(ISNUMBER(_xlfn.XMATCH($AD$4:$AD$6723,$V1776:$Z1776,0)))),-1)</f>
        <v>-1</v>
      </c>
      <c r="S1776" s="29">
        <f t="array" ref="S1776">IFERROR(_xlfn._xlws.FILTER(AN$4:AN$6723,(AN$4:AN$6723&gt;=0)*($AB$4:$AB$6723=$C1776)*($AC$4:$AC$6723=$D1776)*(ISNUMBER(_xlfn.XMATCH($AD$4:$AD$6723,$V1776:$Z1776,0)))),-1)</f>
        <v>-1</v>
      </c>
      <c r="T1776" s="29">
        <f t="array" ref="T1776">IFERROR(_xlfn._xlws.FILTER(AO$4:AO$6723,(AO$4:AO$6723&gt;=0)*($AB$4:$AB$6723=$C1776)*($AC$4:$AC$6723=$D1776)*(ISNUMBER(_xlfn.XMATCH($AD$4:$AD$6723,$V1776:$Z1776,0)))),-1)</f>
        <v>-1</v>
      </c>
      <c r="V1776" t="s">
        <v>78</v>
      </c>
      <c r="AB1776" t="s">
        <v>96</v>
      </c>
      <c r="AC1776" t="s">
        <v>48</v>
      </c>
      <c r="AD1776" s="19" t="s">
        <v>35</v>
      </c>
      <c r="AE1776" s="18">
        <v>-1</v>
      </c>
      <c r="AF1776" s="17">
        <v>-1</v>
      </c>
      <c r="AG1776" s="17">
        <v>-1</v>
      </c>
      <c r="AH1776" s="17">
        <v>-1</v>
      </c>
      <c r="AI1776" s="17">
        <v>-1</v>
      </c>
      <c r="AJ1776" s="17">
        <v>-1</v>
      </c>
      <c r="AK1776" s="17">
        <v>-1</v>
      </c>
      <c r="AL1776" s="17">
        <v>-1</v>
      </c>
      <c r="AM1776" s="17">
        <v>-1</v>
      </c>
      <c r="AN1776" s="17">
        <v>-1</v>
      </c>
      <c r="AO1776" s="17">
        <v>-1</v>
      </c>
    </row>
    <row r="1777" spans="3:41" x14ac:dyDescent="0.25">
      <c r="C1777" t="s">
        <v>100</v>
      </c>
      <c r="D1777" s="6" t="s">
        <v>41</v>
      </c>
      <c r="E1777" t="s">
        <v>30</v>
      </c>
      <c r="F1777" s="6">
        <v>2005</v>
      </c>
      <c r="G1777" s="6" t="s">
        <v>14</v>
      </c>
      <c r="H1777" s="6" t="s">
        <v>15</v>
      </c>
      <c r="J1777" s="29">
        <f t="array" ref="J1777">IFERROR(_xlfn._xlws.FILTER(AE$4:AE$6723,(AE$4:AE$6723&gt;=0)*($AB$4:$AB$6723=$C1777)*($AC$4:$AC$6723=$D1777)*(ISNUMBER(_xlfn.XMATCH($AD$4:$AD$6723,$V1777:$Z1777,0)))),-1)</f>
        <v>12.746928052438649</v>
      </c>
      <c r="K1777" s="29">
        <f t="array" ref="K1777">IFERROR(_xlfn._xlws.FILTER(AF$4:AF$6723,(AF$4:AF$6723&gt;=0)*($AB$4:$AB$6723=$C1777)*($AC$4:$AC$6723=$D1777)*(ISNUMBER(_xlfn.XMATCH($AD$4:$AD$6723,$V1777:$Z1777,0)))),-1)</f>
        <v>9.986060289249</v>
      </c>
      <c r="L1777" s="29">
        <f t="array" ref="L1777">IFERROR(_xlfn._xlws.FILTER(AG$4:AG$6723,(AG$4:AG$6723&gt;=0)*($AB$4:$AB$6723=$C1777)*($AC$4:$AC$6723=$D1777)*(ISNUMBER(_xlfn.XMATCH($AD$4:$AD$6723,$V1777:$Z1777,0)))),-1)</f>
        <v>8.158239</v>
      </c>
      <c r="M1777" s="29">
        <f t="array" ref="M1777">IFERROR(_xlfn._xlws.FILTER(AH$4:AH$6723,(AH$4:AH$6723&gt;=0)*($AB$4:$AB$6723=$C1777)*($AC$4:$AC$6723=$D1777)*(ISNUMBER(_xlfn.XMATCH($AD$4:$AD$6723,$V1777:$Z1777,0)))),-1)</f>
        <v>4.9308479998400996</v>
      </c>
      <c r="N1777" s="29">
        <f t="array" ref="N1777">IFERROR(_xlfn._xlws.FILTER(AI$4:AI$6723,(AI$4:AI$6723&gt;=0)*($AB$4:$AB$6723=$C1777)*($AC$4:$AC$6723=$D1777)*(ISNUMBER(_xlfn.XMATCH($AD$4:$AD$6723,$V1777:$Z1777,0)))),-1)</f>
        <v>6.5728312286118102</v>
      </c>
      <c r="O1777" s="29">
        <f t="array" ref="O1777">IFERROR(_xlfn._xlws.FILTER(AJ$4:AJ$6723,(AJ$4:AJ$6723&gt;=0)*($AB$4:$AB$6723=$C1777)*($AC$4:$AC$6723=$D1777)*(ISNUMBER(_xlfn.XMATCH($AD$4:$AD$6723,$V1777:$Z1777,0)))),-1)</f>
        <v>6.9937410685848302</v>
      </c>
      <c r="P1777" s="29">
        <f t="array" ref="P1777">IFERROR(_xlfn._xlws.FILTER(AK$4:AK$6723,(AK$4:AK$6723&gt;=0)*($AB$4:$AB$6723=$C1777)*($AC$4:$AC$6723=$D1777)*(ISNUMBER(_xlfn.XMATCH($AD$4:$AD$6723,$V1777:$Z1777,0)))),-1)</f>
        <v>7.1321297081937001</v>
      </c>
      <c r="Q1777" s="29">
        <f t="array" ref="Q1777">IFERROR(_xlfn._xlws.FILTER(AL$4:AL$6723,(AL$4:AL$6723&gt;=0)*($AB$4:$AB$6723=$C1777)*($AC$4:$AC$6723=$D1777)*(ISNUMBER(_xlfn.XMATCH($AD$4:$AD$6723,$V1777:$Z1777,0)))),-1)</f>
        <v>7.2539392187160097</v>
      </c>
      <c r="R1777" s="29">
        <f t="array" ref="R1777">IFERROR(_xlfn._xlws.FILTER(AM$4:AM$6723,(AM$4:AM$6723&gt;=0)*($AB$4:$AB$6723=$C1777)*($AC$4:$AC$6723=$D1777)*(ISNUMBER(_xlfn.XMATCH($AD$4:$AD$6723,$V1777:$Z1777,0)))),-1)</f>
        <v>7.3957538256323998</v>
      </c>
      <c r="S1777" s="29">
        <f t="array" ref="S1777">IFERROR(_xlfn._xlws.FILTER(AN$4:AN$6723,(AN$4:AN$6723&gt;=0)*($AB$4:$AB$6723=$C1777)*($AC$4:$AC$6723=$D1777)*(ISNUMBER(_xlfn.XMATCH($AD$4:$AD$6723,$V1777:$Z1777,0)))),-1)</f>
        <v>7.3957538256323998</v>
      </c>
      <c r="T1777" s="29">
        <f t="array" ref="T1777">IFERROR(_xlfn._xlws.FILTER(AO$4:AO$6723,(AO$4:AO$6723&gt;=0)*($AB$4:$AB$6723=$C1777)*($AC$4:$AC$6723=$D1777)*(ISNUMBER(_xlfn.XMATCH($AD$4:$AD$6723,$V1777:$Z1777,0)))),-1)</f>
        <v>7.3957538256323998</v>
      </c>
      <c r="V1777" t="s">
        <v>30</v>
      </c>
      <c r="AB1777" t="s">
        <v>96</v>
      </c>
      <c r="AC1777" t="s">
        <v>48</v>
      </c>
      <c r="AD1777" s="19" t="s">
        <v>93</v>
      </c>
      <c r="AE1777" s="18">
        <v>-1</v>
      </c>
      <c r="AF1777" s="17">
        <v>-1</v>
      </c>
      <c r="AG1777" s="17">
        <v>-1</v>
      </c>
      <c r="AH1777" s="17">
        <v>-1</v>
      </c>
      <c r="AI1777" s="17">
        <v>-1</v>
      </c>
      <c r="AJ1777" s="17">
        <v>-1</v>
      </c>
      <c r="AK1777" s="17">
        <v>-1</v>
      </c>
      <c r="AL1777" s="17">
        <v>-1</v>
      </c>
      <c r="AM1777" s="17">
        <v>-1</v>
      </c>
      <c r="AN1777" s="17">
        <v>-1</v>
      </c>
      <c r="AO1777" s="17">
        <v>-1</v>
      </c>
    </row>
    <row r="1778" spans="3:41" x14ac:dyDescent="0.25">
      <c r="C1778" t="s">
        <v>100</v>
      </c>
      <c r="D1778" s="6" t="s">
        <v>41</v>
      </c>
      <c r="E1778" t="s">
        <v>31</v>
      </c>
      <c r="F1778" s="6">
        <v>2005</v>
      </c>
      <c r="G1778" s="6" t="s">
        <v>14</v>
      </c>
      <c r="H1778" s="6" t="s">
        <v>15</v>
      </c>
      <c r="J1778" s="29">
        <f t="array" ref="J1778">IFERROR(_xlfn._xlws.FILTER(AE$4:AE$6723,(AE$4:AE$6723&gt;=0)*($AB$4:$AB$6723=$C1778)*($AC$4:$AC$6723=$D1778)*(ISNUMBER(_xlfn.XMATCH($AD$4:$AD$6723,$V1778:$Z1778,0)))),-1)</f>
        <v>-1</v>
      </c>
      <c r="K1778" s="29">
        <f t="array" ref="K1778">IFERROR(_xlfn._xlws.FILTER(AF$4:AF$6723,(AF$4:AF$6723&gt;=0)*($AB$4:$AB$6723=$C1778)*($AC$4:$AC$6723=$D1778)*(ISNUMBER(_xlfn.XMATCH($AD$4:$AD$6723,$V1778:$Z1778,0)))),-1)</f>
        <v>-1</v>
      </c>
      <c r="L1778" s="29">
        <f t="array" ref="L1778">IFERROR(_xlfn._xlws.FILTER(AG$4:AG$6723,(AG$4:AG$6723&gt;=0)*($AB$4:$AB$6723=$C1778)*($AC$4:$AC$6723=$D1778)*(ISNUMBER(_xlfn.XMATCH($AD$4:$AD$6723,$V1778:$Z1778,0)))),-1)</f>
        <v>-1</v>
      </c>
      <c r="M1778" s="29">
        <f t="array" ref="M1778">IFERROR(_xlfn._xlws.FILTER(AH$4:AH$6723,(AH$4:AH$6723&gt;=0)*($AB$4:$AB$6723=$C1778)*($AC$4:$AC$6723=$D1778)*(ISNUMBER(_xlfn.XMATCH($AD$4:$AD$6723,$V1778:$Z1778,0)))),-1)</f>
        <v>-1</v>
      </c>
      <c r="N1778" s="29">
        <f t="array" ref="N1778">IFERROR(_xlfn._xlws.FILTER(AI$4:AI$6723,(AI$4:AI$6723&gt;=0)*($AB$4:$AB$6723=$C1778)*($AC$4:$AC$6723=$D1778)*(ISNUMBER(_xlfn.XMATCH($AD$4:$AD$6723,$V1778:$Z1778,0)))),-1)</f>
        <v>-1</v>
      </c>
      <c r="O1778" s="29">
        <f t="array" ref="O1778">IFERROR(_xlfn._xlws.FILTER(AJ$4:AJ$6723,(AJ$4:AJ$6723&gt;=0)*($AB$4:$AB$6723=$C1778)*($AC$4:$AC$6723=$D1778)*(ISNUMBER(_xlfn.XMATCH($AD$4:$AD$6723,$V1778:$Z1778,0)))),-1)</f>
        <v>-1</v>
      </c>
      <c r="P1778" s="29">
        <f t="array" ref="P1778">IFERROR(_xlfn._xlws.FILTER(AK$4:AK$6723,(AK$4:AK$6723&gt;=0)*($AB$4:$AB$6723=$C1778)*($AC$4:$AC$6723=$D1778)*(ISNUMBER(_xlfn.XMATCH($AD$4:$AD$6723,$V1778:$Z1778,0)))),-1)</f>
        <v>-1</v>
      </c>
      <c r="Q1778" s="29">
        <f t="array" ref="Q1778">IFERROR(_xlfn._xlws.FILTER(AL$4:AL$6723,(AL$4:AL$6723&gt;=0)*($AB$4:$AB$6723=$C1778)*($AC$4:$AC$6723=$D1778)*(ISNUMBER(_xlfn.XMATCH($AD$4:$AD$6723,$V1778:$Z1778,0)))),-1)</f>
        <v>-1</v>
      </c>
      <c r="R1778" s="29">
        <f t="array" ref="R1778">IFERROR(_xlfn._xlws.FILTER(AM$4:AM$6723,(AM$4:AM$6723&gt;=0)*($AB$4:$AB$6723=$C1778)*($AC$4:$AC$6723=$D1778)*(ISNUMBER(_xlfn.XMATCH($AD$4:$AD$6723,$V1778:$Z1778,0)))),-1)</f>
        <v>-1</v>
      </c>
      <c r="S1778" s="29">
        <f t="array" ref="S1778">IFERROR(_xlfn._xlws.FILTER(AN$4:AN$6723,(AN$4:AN$6723&gt;=0)*($AB$4:$AB$6723=$C1778)*($AC$4:$AC$6723=$D1778)*(ISNUMBER(_xlfn.XMATCH($AD$4:$AD$6723,$V1778:$Z1778,0)))),-1)</f>
        <v>-1</v>
      </c>
      <c r="T1778" s="29">
        <f t="array" ref="T1778">IFERROR(_xlfn._xlws.FILTER(AO$4:AO$6723,(AO$4:AO$6723&gt;=0)*($AB$4:$AB$6723=$C1778)*($AC$4:$AC$6723=$D1778)*(ISNUMBER(_xlfn.XMATCH($AD$4:$AD$6723,$V1778:$Z1778,0)))),-1)</f>
        <v>-1</v>
      </c>
      <c r="V1778" t="s">
        <v>31</v>
      </c>
      <c r="AB1778" t="s">
        <v>96</v>
      </c>
      <c r="AC1778" t="s">
        <v>48</v>
      </c>
      <c r="AD1778" s="19" t="s">
        <v>94</v>
      </c>
      <c r="AE1778" s="18">
        <v>-1</v>
      </c>
      <c r="AF1778" s="17">
        <v>-1</v>
      </c>
      <c r="AG1778" s="17">
        <v>-1</v>
      </c>
      <c r="AH1778" s="17">
        <v>-1</v>
      </c>
      <c r="AI1778" s="17">
        <v>-1</v>
      </c>
      <c r="AJ1778" s="17">
        <v>-1</v>
      </c>
      <c r="AK1778" s="17">
        <v>-1</v>
      </c>
      <c r="AL1778" s="17">
        <v>-1</v>
      </c>
      <c r="AM1778" s="17">
        <v>-1</v>
      </c>
      <c r="AN1778" s="17">
        <v>-1</v>
      </c>
      <c r="AO1778" s="17">
        <v>-1</v>
      </c>
    </row>
    <row r="1779" spans="3:41" x14ac:dyDescent="0.25">
      <c r="C1779" t="s">
        <v>100</v>
      </c>
      <c r="D1779" s="6" t="s">
        <v>41</v>
      </c>
      <c r="E1779" t="s">
        <v>32</v>
      </c>
      <c r="F1779" s="6">
        <v>2005</v>
      </c>
      <c r="G1779" s="6" t="s">
        <v>14</v>
      </c>
      <c r="H1779" s="6" t="s">
        <v>15</v>
      </c>
      <c r="J1779" s="29">
        <f t="array" ref="J1779">IFERROR(_xlfn._xlws.FILTER(AE$4:AE$6723,(AE$4:AE$6723&gt;=0)*($AB$4:$AB$6723=$C1779)*($AC$4:$AC$6723=$D1779)*(ISNUMBER(_xlfn.XMATCH($AD$4:$AD$6723,$V1779:$Z1779,0)))),-1)</f>
        <v>-1</v>
      </c>
      <c r="K1779" s="29">
        <f t="array" ref="K1779">IFERROR(_xlfn._xlws.FILTER(AF$4:AF$6723,(AF$4:AF$6723&gt;=0)*($AB$4:$AB$6723=$C1779)*($AC$4:$AC$6723=$D1779)*(ISNUMBER(_xlfn.XMATCH($AD$4:$AD$6723,$V1779:$Z1779,0)))),-1)</f>
        <v>-1</v>
      </c>
      <c r="L1779" s="29">
        <f t="array" ref="L1779">IFERROR(_xlfn._xlws.FILTER(AG$4:AG$6723,(AG$4:AG$6723&gt;=0)*($AB$4:$AB$6723=$C1779)*($AC$4:$AC$6723=$D1779)*(ISNUMBER(_xlfn.XMATCH($AD$4:$AD$6723,$V1779:$Z1779,0)))),-1)</f>
        <v>-1</v>
      </c>
      <c r="M1779" s="29">
        <f t="array" ref="M1779">IFERROR(_xlfn._xlws.FILTER(AH$4:AH$6723,(AH$4:AH$6723&gt;=0)*($AB$4:$AB$6723=$C1779)*($AC$4:$AC$6723=$D1779)*(ISNUMBER(_xlfn.XMATCH($AD$4:$AD$6723,$V1779:$Z1779,0)))),-1)</f>
        <v>-1</v>
      </c>
      <c r="N1779" s="29">
        <f t="array" ref="N1779">IFERROR(_xlfn._xlws.FILTER(AI$4:AI$6723,(AI$4:AI$6723&gt;=0)*($AB$4:$AB$6723=$C1779)*($AC$4:$AC$6723=$D1779)*(ISNUMBER(_xlfn.XMATCH($AD$4:$AD$6723,$V1779:$Z1779,0)))),-1)</f>
        <v>-1</v>
      </c>
      <c r="O1779" s="29">
        <f t="array" ref="O1779">IFERROR(_xlfn._xlws.FILTER(AJ$4:AJ$6723,(AJ$4:AJ$6723&gt;=0)*($AB$4:$AB$6723=$C1779)*($AC$4:$AC$6723=$D1779)*(ISNUMBER(_xlfn.XMATCH($AD$4:$AD$6723,$V1779:$Z1779,0)))),-1)</f>
        <v>-1</v>
      </c>
      <c r="P1779" s="29">
        <f t="array" ref="P1779">IFERROR(_xlfn._xlws.FILTER(AK$4:AK$6723,(AK$4:AK$6723&gt;=0)*($AB$4:$AB$6723=$C1779)*($AC$4:$AC$6723=$D1779)*(ISNUMBER(_xlfn.XMATCH($AD$4:$AD$6723,$V1779:$Z1779,0)))),-1)</f>
        <v>-1</v>
      </c>
      <c r="Q1779" s="29">
        <f t="array" ref="Q1779">IFERROR(_xlfn._xlws.FILTER(AL$4:AL$6723,(AL$4:AL$6723&gt;=0)*($AB$4:$AB$6723=$C1779)*($AC$4:$AC$6723=$D1779)*(ISNUMBER(_xlfn.XMATCH($AD$4:$AD$6723,$V1779:$Z1779,0)))),-1)</f>
        <v>-1</v>
      </c>
      <c r="R1779" s="29">
        <f t="array" ref="R1779">IFERROR(_xlfn._xlws.FILTER(AM$4:AM$6723,(AM$4:AM$6723&gt;=0)*($AB$4:$AB$6723=$C1779)*($AC$4:$AC$6723=$D1779)*(ISNUMBER(_xlfn.XMATCH($AD$4:$AD$6723,$V1779:$Z1779,0)))),-1)</f>
        <v>-1</v>
      </c>
      <c r="S1779" s="29">
        <f t="array" ref="S1779">IFERROR(_xlfn._xlws.FILTER(AN$4:AN$6723,(AN$4:AN$6723&gt;=0)*($AB$4:$AB$6723=$C1779)*($AC$4:$AC$6723=$D1779)*(ISNUMBER(_xlfn.XMATCH($AD$4:$AD$6723,$V1779:$Z1779,0)))),-1)</f>
        <v>-1</v>
      </c>
      <c r="T1779" s="29">
        <f t="array" ref="T1779">IFERROR(_xlfn._xlws.FILTER(AO$4:AO$6723,(AO$4:AO$6723&gt;=0)*($AB$4:$AB$6723=$C1779)*($AC$4:$AC$6723=$D1779)*(ISNUMBER(_xlfn.XMATCH($AD$4:$AD$6723,$V1779:$Z1779,0)))),-1)</f>
        <v>-1</v>
      </c>
      <c r="V1779" t="s">
        <v>32</v>
      </c>
      <c r="W1779" s="25" t="s">
        <v>80</v>
      </c>
      <c r="AB1779" t="s">
        <v>96</v>
      </c>
      <c r="AC1779" t="s">
        <v>48</v>
      </c>
      <c r="AD1779" s="19" t="s">
        <v>84</v>
      </c>
      <c r="AE1779" s="18">
        <v>12.2822626882155</v>
      </c>
      <c r="AF1779" s="17">
        <v>12.2168905950096</v>
      </c>
      <c r="AG1779" s="17">
        <v>12.0207743153919</v>
      </c>
      <c r="AH1779" s="17">
        <v>12.0207743153919</v>
      </c>
      <c r="AI1779" s="17">
        <v>12.0207743153919</v>
      </c>
      <c r="AJ1779" s="17">
        <v>12.0207743153919</v>
      </c>
      <c r="AK1779" s="17">
        <v>12.0207743153919</v>
      </c>
      <c r="AL1779" s="17">
        <v>12.0207743153919</v>
      </c>
      <c r="AM1779" s="17">
        <v>12.0207743153919</v>
      </c>
      <c r="AN1779" s="17">
        <v>12.0207743153919</v>
      </c>
      <c r="AO1779" s="17">
        <v>12.0207743153919</v>
      </c>
    </row>
    <row r="1780" spans="3:41" x14ac:dyDescent="0.25">
      <c r="C1780" t="s">
        <v>100</v>
      </c>
      <c r="D1780" s="6" t="s">
        <v>41</v>
      </c>
      <c r="E1780" t="s">
        <v>81</v>
      </c>
      <c r="F1780" s="6">
        <v>2005</v>
      </c>
      <c r="G1780" s="6" t="s">
        <v>14</v>
      </c>
      <c r="H1780" s="6" t="s">
        <v>15</v>
      </c>
      <c r="J1780" s="29">
        <f t="array" ref="J1780">IFERROR(_xlfn._xlws.FILTER(AE$4:AE$6723,(AE$4:AE$6723&gt;=0)*($AB$4:$AB$6723=$C1780)*($AC$4:$AC$6723=$D1780)*(ISNUMBER(_xlfn.XMATCH($AD$4:$AD$6723,$V1780:$Z1780,0)))),-1)</f>
        <v>-1</v>
      </c>
      <c r="K1780" s="29">
        <f t="array" ref="K1780">IFERROR(_xlfn._xlws.FILTER(AF$4:AF$6723,(AF$4:AF$6723&gt;=0)*($AB$4:$AB$6723=$C1780)*($AC$4:$AC$6723=$D1780)*(ISNUMBER(_xlfn.XMATCH($AD$4:$AD$6723,$V1780:$Z1780,0)))),-1)</f>
        <v>-1</v>
      </c>
      <c r="L1780" s="29">
        <f t="array" ref="L1780">IFERROR(_xlfn._xlws.FILTER(AG$4:AG$6723,(AG$4:AG$6723&gt;=0)*($AB$4:$AB$6723=$C1780)*($AC$4:$AC$6723=$D1780)*(ISNUMBER(_xlfn.XMATCH($AD$4:$AD$6723,$V1780:$Z1780,0)))),-1)</f>
        <v>-1</v>
      </c>
      <c r="M1780" s="29">
        <f t="array" ref="M1780">IFERROR(_xlfn._xlws.FILTER(AH$4:AH$6723,(AH$4:AH$6723&gt;=0)*($AB$4:$AB$6723=$C1780)*($AC$4:$AC$6723=$D1780)*(ISNUMBER(_xlfn.XMATCH($AD$4:$AD$6723,$V1780:$Z1780,0)))),-1)</f>
        <v>-1</v>
      </c>
      <c r="N1780" s="29">
        <f t="array" ref="N1780">IFERROR(_xlfn._xlws.FILTER(AI$4:AI$6723,(AI$4:AI$6723&gt;=0)*($AB$4:$AB$6723=$C1780)*($AC$4:$AC$6723=$D1780)*(ISNUMBER(_xlfn.XMATCH($AD$4:$AD$6723,$V1780:$Z1780,0)))),-1)</f>
        <v>-1</v>
      </c>
      <c r="O1780" s="29">
        <f t="array" ref="O1780">IFERROR(_xlfn._xlws.FILTER(AJ$4:AJ$6723,(AJ$4:AJ$6723&gt;=0)*($AB$4:$AB$6723=$C1780)*($AC$4:$AC$6723=$D1780)*(ISNUMBER(_xlfn.XMATCH($AD$4:$AD$6723,$V1780:$Z1780,0)))),-1)</f>
        <v>-1</v>
      </c>
      <c r="P1780" s="29">
        <f t="array" ref="P1780">IFERROR(_xlfn._xlws.FILTER(AK$4:AK$6723,(AK$4:AK$6723&gt;=0)*($AB$4:$AB$6723=$C1780)*($AC$4:$AC$6723=$D1780)*(ISNUMBER(_xlfn.XMATCH($AD$4:$AD$6723,$V1780:$Z1780,0)))),-1)</f>
        <v>-1</v>
      </c>
      <c r="Q1780" s="29">
        <f t="array" ref="Q1780">IFERROR(_xlfn._xlws.FILTER(AL$4:AL$6723,(AL$4:AL$6723&gt;=0)*($AB$4:$AB$6723=$C1780)*($AC$4:$AC$6723=$D1780)*(ISNUMBER(_xlfn.XMATCH($AD$4:$AD$6723,$V1780:$Z1780,0)))),-1)</f>
        <v>-1</v>
      </c>
      <c r="R1780" s="29">
        <f t="array" ref="R1780">IFERROR(_xlfn._xlws.FILTER(AM$4:AM$6723,(AM$4:AM$6723&gt;=0)*($AB$4:$AB$6723=$C1780)*($AC$4:$AC$6723=$D1780)*(ISNUMBER(_xlfn.XMATCH($AD$4:$AD$6723,$V1780:$Z1780,0)))),-1)</f>
        <v>-1</v>
      </c>
      <c r="S1780" s="29">
        <f t="array" ref="S1780">IFERROR(_xlfn._xlws.FILTER(AN$4:AN$6723,(AN$4:AN$6723&gt;=0)*($AB$4:$AB$6723=$C1780)*($AC$4:$AC$6723=$D1780)*(ISNUMBER(_xlfn.XMATCH($AD$4:$AD$6723,$V1780:$Z1780,0)))),-1)</f>
        <v>-1</v>
      </c>
      <c r="T1780" s="29">
        <f t="array" ref="T1780">IFERROR(_xlfn._xlws.FILTER(AO$4:AO$6723,(AO$4:AO$6723&gt;=0)*($AB$4:$AB$6723=$C1780)*($AC$4:$AC$6723=$D1780)*(ISNUMBER(_xlfn.XMATCH($AD$4:$AD$6723,$V1780:$Z1780,0)))),-1)</f>
        <v>-1</v>
      </c>
      <c r="V1780" t="s">
        <v>81</v>
      </c>
      <c r="AB1780" t="s">
        <v>96</v>
      </c>
      <c r="AC1780" t="s">
        <v>49</v>
      </c>
      <c r="AD1780" s="19" t="s">
        <v>63</v>
      </c>
      <c r="AE1780" s="18">
        <v>18.68583506654295</v>
      </c>
      <c r="AF1780" s="17">
        <v>21.843146751328799</v>
      </c>
      <c r="AG1780" s="17">
        <v>28.2103063794621</v>
      </c>
      <c r="AH1780" s="17">
        <v>29.762694092574201</v>
      </c>
      <c r="AI1780" s="17">
        <v>34.904555828333201</v>
      </c>
      <c r="AJ1780" s="17">
        <v>36.819689009544099</v>
      </c>
      <c r="AK1780" s="17">
        <v>38.047281148327798</v>
      </c>
      <c r="AL1780" s="17">
        <v>38.610345170439302</v>
      </c>
      <c r="AM1780" s="17">
        <v>39.618359283625402</v>
      </c>
      <c r="AN1780" s="17">
        <v>39.618359283625402</v>
      </c>
      <c r="AO1780" s="17">
        <v>39.618359283625402</v>
      </c>
    </row>
    <row r="1781" spans="3:41" x14ac:dyDescent="0.25">
      <c r="C1781" t="s">
        <v>100</v>
      </c>
      <c r="D1781" s="6" t="s">
        <v>41</v>
      </c>
      <c r="E1781" t="s">
        <v>34</v>
      </c>
      <c r="F1781" s="6">
        <v>2005</v>
      </c>
      <c r="G1781" s="6" t="s">
        <v>14</v>
      </c>
      <c r="H1781" s="6" t="s">
        <v>15</v>
      </c>
      <c r="J1781" s="29">
        <f t="array" ref="J1781">IFERROR(_xlfn._xlws.FILTER(AE$4:AE$6723,(AE$4:AE$6723&gt;=0)*($AB$4:$AB$6723=$C1781)*($AC$4:$AC$6723=$D1781)*(ISNUMBER(_xlfn.XMATCH($AD$4:$AD$6723,$V1781:$Z1781,0)))),-1)</f>
        <v>-1</v>
      </c>
      <c r="K1781" s="29">
        <f t="array" ref="K1781">IFERROR(_xlfn._xlws.FILTER(AF$4:AF$6723,(AF$4:AF$6723&gt;=0)*($AB$4:$AB$6723=$C1781)*($AC$4:$AC$6723=$D1781)*(ISNUMBER(_xlfn.XMATCH($AD$4:$AD$6723,$V1781:$Z1781,0)))),-1)</f>
        <v>-1</v>
      </c>
      <c r="L1781" s="29">
        <f t="array" ref="L1781">IFERROR(_xlfn._xlws.FILTER(AG$4:AG$6723,(AG$4:AG$6723&gt;=0)*($AB$4:$AB$6723=$C1781)*($AC$4:$AC$6723=$D1781)*(ISNUMBER(_xlfn.XMATCH($AD$4:$AD$6723,$V1781:$Z1781,0)))),-1)</f>
        <v>-1</v>
      </c>
      <c r="M1781" s="29">
        <f t="array" ref="M1781">IFERROR(_xlfn._xlws.FILTER(AH$4:AH$6723,(AH$4:AH$6723&gt;=0)*($AB$4:$AB$6723=$C1781)*($AC$4:$AC$6723=$D1781)*(ISNUMBER(_xlfn.XMATCH($AD$4:$AD$6723,$V1781:$Z1781,0)))),-1)</f>
        <v>-1</v>
      </c>
      <c r="N1781" s="29">
        <f t="array" ref="N1781">IFERROR(_xlfn._xlws.FILTER(AI$4:AI$6723,(AI$4:AI$6723&gt;=0)*($AB$4:$AB$6723=$C1781)*($AC$4:$AC$6723=$D1781)*(ISNUMBER(_xlfn.XMATCH($AD$4:$AD$6723,$V1781:$Z1781,0)))),-1)</f>
        <v>-1</v>
      </c>
      <c r="O1781" s="29">
        <f t="array" ref="O1781">IFERROR(_xlfn._xlws.FILTER(AJ$4:AJ$6723,(AJ$4:AJ$6723&gt;=0)*($AB$4:$AB$6723=$C1781)*($AC$4:$AC$6723=$D1781)*(ISNUMBER(_xlfn.XMATCH($AD$4:$AD$6723,$V1781:$Z1781,0)))),-1)</f>
        <v>-1</v>
      </c>
      <c r="P1781" s="29">
        <f t="array" ref="P1781">IFERROR(_xlfn._xlws.FILTER(AK$4:AK$6723,(AK$4:AK$6723&gt;=0)*($AB$4:$AB$6723=$C1781)*($AC$4:$AC$6723=$D1781)*(ISNUMBER(_xlfn.XMATCH($AD$4:$AD$6723,$V1781:$Z1781,0)))),-1)</f>
        <v>-1</v>
      </c>
      <c r="Q1781" s="29">
        <f t="array" ref="Q1781">IFERROR(_xlfn._xlws.FILTER(AL$4:AL$6723,(AL$4:AL$6723&gt;=0)*($AB$4:$AB$6723=$C1781)*($AC$4:$AC$6723=$D1781)*(ISNUMBER(_xlfn.XMATCH($AD$4:$AD$6723,$V1781:$Z1781,0)))),-1)</f>
        <v>-1</v>
      </c>
      <c r="R1781" s="29">
        <f t="array" ref="R1781">IFERROR(_xlfn._xlws.FILTER(AM$4:AM$6723,(AM$4:AM$6723&gt;=0)*($AB$4:$AB$6723=$C1781)*($AC$4:$AC$6723=$D1781)*(ISNUMBER(_xlfn.XMATCH($AD$4:$AD$6723,$V1781:$Z1781,0)))),-1)</f>
        <v>-1</v>
      </c>
      <c r="S1781" s="29">
        <f t="array" ref="S1781">IFERROR(_xlfn._xlws.FILTER(AN$4:AN$6723,(AN$4:AN$6723&gt;=0)*($AB$4:$AB$6723=$C1781)*($AC$4:$AC$6723=$D1781)*(ISNUMBER(_xlfn.XMATCH($AD$4:$AD$6723,$V1781:$Z1781,0)))),-1)</f>
        <v>-1</v>
      </c>
      <c r="T1781" s="29">
        <f t="array" ref="T1781">IFERROR(_xlfn._xlws.FILTER(AO$4:AO$6723,(AO$4:AO$6723&gt;=0)*($AB$4:$AB$6723=$C1781)*($AC$4:$AC$6723=$D1781)*(ISNUMBER(_xlfn.XMATCH($AD$4:$AD$6723,$V1781:$Z1781,0)))),-1)</f>
        <v>-1</v>
      </c>
      <c r="V1781" t="s">
        <v>34</v>
      </c>
      <c r="AB1781" t="s">
        <v>96</v>
      </c>
      <c r="AC1781" t="s">
        <v>49</v>
      </c>
      <c r="AD1781" s="19" t="s">
        <v>13</v>
      </c>
      <c r="AE1781" s="18">
        <v>25.894454135383508</v>
      </c>
      <c r="AF1781" s="17">
        <v>31.806651187806601</v>
      </c>
      <c r="AG1781" s="17">
        <v>42.233207539989401</v>
      </c>
      <c r="AH1781" s="17">
        <v>45.888224942532901</v>
      </c>
      <c r="AI1781" s="17">
        <v>49.439286694529301</v>
      </c>
      <c r="AJ1781" s="17">
        <v>65.487499006307601</v>
      </c>
      <c r="AK1781" s="17">
        <v>63.017397521267597</v>
      </c>
      <c r="AL1781" s="17">
        <v>60.668355586751296</v>
      </c>
      <c r="AM1781" s="17">
        <v>58.434440080228498</v>
      </c>
      <c r="AN1781" s="17">
        <v>58.434440080228498</v>
      </c>
      <c r="AO1781" s="17">
        <v>58.434440080228498</v>
      </c>
    </row>
    <row r="1782" spans="3:41" x14ac:dyDescent="0.25">
      <c r="C1782" t="s">
        <v>100</v>
      </c>
      <c r="D1782" s="6" t="s">
        <v>41</v>
      </c>
      <c r="E1782" t="s">
        <v>35</v>
      </c>
      <c r="F1782" s="6">
        <v>2005</v>
      </c>
      <c r="G1782" s="6" t="s">
        <v>14</v>
      </c>
      <c r="H1782" s="6" t="s">
        <v>15</v>
      </c>
      <c r="J1782" s="29">
        <f t="array" ref="J1782">IFERROR(_xlfn._xlws.FILTER(AE$4:AE$6723,(AE$4:AE$6723&gt;=0)*($AB$4:$AB$6723=$C1782)*($AC$4:$AC$6723=$D1782)*(ISNUMBER(_xlfn.XMATCH($AD$4:$AD$6723,$V1782:$Z1782,0)))),-1)</f>
        <v>-1</v>
      </c>
      <c r="K1782" s="29">
        <f t="array" ref="K1782">IFERROR(_xlfn._xlws.FILTER(AF$4:AF$6723,(AF$4:AF$6723&gt;=0)*($AB$4:$AB$6723=$C1782)*($AC$4:$AC$6723=$D1782)*(ISNUMBER(_xlfn.XMATCH($AD$4:$AD$6723,$V1782:$Z1782,0)))),-1)</f>
        <v>-1</v>
      </c>
      <c r="L1782" s="29">
        <f t="array" ref="L1782">IFERROR(_xlfn._xlws.FILTER(AG$4:AG$6723,(AG$4:AG$6723&gt;=0)*($AB$4:$AB$6723=$C1782)*($AC$4:$AC$6723=$D1782)*(ISNUMBER(_xlfn.XMATCH($AD$4:$AD$6723,$V1782:$Z1782,0)))),-1)</f>
        <v>-1</v>
      </c>
      <c r="M1782" s="29">
        <f t="array" ref="M1782">IFERROR(_xlfn._xlws.FILTER(AH$4:AH$6723,(AH$4:AH$6723&gt;=0)*($AB$4:$AB$6723=$C1782)*($AC$4:$AC$6723=$D1782)*(ISNUMBER(_xlfn.XMATCH($AD$4:$AD$6723,$V1782:$Z1782,0)))),-1)</f>
        <v>-1</v>
      </c>
      <c r="N1782" s="29">
        <f t="array" ref="N1782">IFERROR(_xlfn._xlws.FILTER(AI$4:AI$6723,(AI$4:AI$6723&gt;=0)*($AB$4:$AB$6723=$C1782)*($AC$4:$AC$6723=$D1782)*(ISNUMBER(_xlfn.XMATCH($AD$4:$AD$6723,$V1782:$Z1782,0)))),-1)</f>
        <v>-1</v>
      </c>
      <c r="O1782" s="29">
        <f t="array" ref="O1782">IFERROR(_xlfn._xlws.FILTER(AJ$4:AJ$6723,(AJ$4:AJ$6723&gt;=0)*($AB$4:$AB$6723=$C1782)*($AC$4:$AC$6723=$D1782)*(ISNUMBER(_xlfn.XMATCH($AD$4:$AD$6723,$V1782:$Z1782,0)))),-1)</f>
        <v>-1</v>
      </c>
      <c r="P1782" s="29">
        <f t="array" ref="P1782">IFERROR(_xlfn._xlws.FILTER(AK$4:AK$6723,(AK$4:AK$6723&gt;=0)*($AB$4:$AB$6723=$C1782)*($AC$4:$AC$6723=$D1782)*(ISNUMBER(_xlfn.XMATCH($AD$4:$AD$6723,$V1782:$Z1782,0)))),-1)</f>
        <v>-1</v>
      </c>
      <c r="Q1782" s="29">
        <f t="array" ref="Q1782">IFERROR(_xlfn._xlws.FILTER(AL$4:AL$6723,(AL$4:AL$6723&gt;=0)*($AB$4:$AB$6723=$C1782)*($AC$4:$AC$6723=$D1782)*(ISNUMBER(_xlfn.XMATCH($AD$4:$AD$6723,$V1782:$Z1782,0)))),-1)</f>
        <v>-1</v>
      </c>
      <c r="R1782" s="29">
        <f t="array" ref="R1782">IFERROR(_xlfn._xlws.FILTER(AM$4:AM$6723,(AM$4:AM$6723&gt;=0)*($AB$4:$AB$6723=$C1782)*($AC$4:$AC$6723=$D1782)*(ISNUMBER(_xlfn.XMATCH($AD$4:$AD$6723,$V1782:$Z1782,0)))),-1)</f>
        <v>-1</v>
      </c>
      <c r="S1782" s="29">
        <f t="array" ref="S1782">IFERROR(_xlfn._xlws.FILTER(AN$4:AN$6723,(AN$4:AN$6723&gt;=0)*($AB$4:$AB$6723=$C1782)*($AC$4:$AC$6723=$D1782)*(ISNUMBER(_xlfn.XMATCH($AD$4:$AD$6723,$V1782:$Z1782,0)))),-1)</f>
        <v>-1</v>
      </c>
      <c r="T1782" s="29">
        <f t="array" ref="T1782">IFERROR(_xlfn._xlws.FILTER(AO$4:AO$6723,(AO$4:AO$6723&gt;=0)*($AB$4:$AB$6723=$C1782)*($AC$4:$AC$6723=$D1782)*(ISNUMBER(_xlfn.XMATCH($AD$4:$AD$6723,$V1782:$Z1782,0)))),-1)</f>
        <v>-1</v>
      </c>
      <c r="V1782" t="s">
        <v>35</v>
      </c>
      <c r="W1782" s="25" t="s">
        <v>83</v>
      </c>
      <c r="X1782" s="25" t="s">
        <v>71</v>
      </c>
      <c r="AB1782" t="s">
        <v>96</v>
      </c>
      <c r="AC1782" t="s">
        <v>49</v>
      </c>
      <c r="AD1782" s="19" t="s">
        <v>64</v>
      </c>
      <c r="AE1782" s="18">
        <v>-1</v>
      </c>
      <c r="AF1782" s="17">
        <v>-1</v>
      </c>
      <c r="AG1782" s="17">
        <v>-1</v>
      </c>
      <c r="AH1782" s="17">
        <v>-1</v>
      </c>
      <c r="AI1782" s="17">
        <v>-1</v>
      </c>
      <c r="AJ1782" s="17">
        <v>-1</v>
      </c>
      <c r="AK1782" s="17">
        <v>-1</v>
      </c>
      <c r="AL1782" s="17">
        <v>-1</v>
      </c>
      <c r="AM1782" s="17">
        <v>-1</v>
      </c>
      <c r="AN1782" s="17">
        <v>-1</v>
      </c>
      <c r="AO1782" s="17">
        <v>-1</v>
      </c>
    </row>
    <row r="1783" spans="3:41" x14ac:dyDescent="0.25">
      <c r="C1783" t="s">
        <v>100</v>
      </c>
      <c r="D1783" s="6" t="s">
        <v>41</v>
      </c>
      <c r="E1783" t="s">
        <v>84</v>
      </c>
      <c r="F1783" s="6">
        <v>2005</v>
      </c>
      <c r="G1783" s="6" t="s">
        <v>14</v>
      </c>
      <c r="H1783" s="6" t="s">
        <v>15</v>
      </c>
      <c r="J1783" s="29">
        <f t="array" ref="J1783">IFERROR(_xlfn._xlws.FILTER(AE$4:AE$6723,(AE$4:AE$6723&gt;=0)*($AB$4:$AB$6723=$C1783)*($AC$4:$AC$6723=$D1783)*(ISNUMBER(_xlfn.XMATCH($AD$4:$AD$6723,$V1783:$Z1783,0)))),-1)</f>
        <v>-1</v>
      </c>
      <c r="K1783" s="29">
        <f t="array" ref="K1783">IFERROR(_xlfn._xlws.FILTER(AF$4:AF$6723,(AF$4:AF$6723&gt;=0)*($AB$4:$AB$6723=$C1783)*($AC$4:$AC$6723=$D1783)*(ISNUMBER(_xlfn.XMATCH($AD$4:$AD$6723,$V1783:$Z1783,0)))),-1)</f>
        <v>-1</v>
      </c>
      <c r="L1783" s="29">
        <f t="array" ref="L1783">IFERROR(_xlfn._xlws.FILTER(AG$4:AG$6723,(AG$4:AG$6723&gt;=0)*($AB$4:$AB$6723=$C1783)*($AC$4:$AC$6723=$D1783)*(ISNUMBER(_xlfn.XMATCH($AD$4:$AD$6723,$V1783:$Z1783,0)))),-1)</f>
        <v>-1</v>
      </c>
      <c r="M1783" s="29">
        <f t="array" ref="M1783">IFERROR(_xlfn._xlws.FILTER(AH$4:AH$6723,(AH$4:AH$6723&gt;=0)*($AB$4:$AB$6723=$C1783)*($AC$4:$AC$6723=$D1783)*(ISNUMBER(_xlfn.XMATCH($AD$4:$AD$6723,$V1783:$Z1783,0)))),-1)</f>
        <v>-1</v>
      </c>
      <c r="N1783" s="29">
        <f t="array" ref="N1783">IFERROR(_xlfn._xlws.FILTER(AI$4:AI$6723,(AI$4:AI$6723&gt;=0)*($AB$4:$AB$6723=$C1783)*($AC$4:$AC$6723=$D1783)*(ISNUMBER(_xlfn.XMATCH($AD$4:$AD$6723,$V1783:$Z1783,0)))),-1)</f>
        <v>-1</v>
      </c>
      <c r="O1783" s="29">
        <f t="array" ref="O1783">IFERROR(_xlfn._xlws.FILTER(AJ$4:AJ$6723,(AJ$4:AJ$6723&gt;=0)*($AB$4:$AB$6723=$C1783)*($AC$4:$AC$6723=$D1783)*(ISNUMBER(_xlfn.XMATCH($AD$4:$AD$6723,$V1783:$Z1783,0)))),-1)</f>
        <v>-1</v>
      </c>
      <c r="P1783" s="29">
        <f t="array" ref="P1783">IFERROR(_xlfn._xlws.FILTER(AK$4:AK$6723,(AK$4:AK$6723&gt;=0)*($AB$4:$AB$6723=$C1783)*($AC$4:$AC$6723=$D1783)*(ISNUMBER(_xlfn.XMATCH($AD$4:$AD$6723,$V1783:$Z1783,0)))),-1)</f>
        <v>-1</v>
      </c>
      <c r="Q1783" s="29">
        <f t="array" ref="Q1783">IFERROR(_xlfn._xlws.FILTER(AL$4:AL$6723,(AL$4:AL$6723&gt;=0)*($AB$4:$AB$6723=$C1783)*($AC$4:$AC$6723=$D1783)*(ISNUMBER(_xlfn.XMATCH($AD$4:$AD$6723,$V1783:$Z1783,0)))),-1)</f>
        <v>-1</v>
      </c>
      <c r="R1783" s="29">
        <f t="array" ref="R1783">IFERROR(_xlfn._xlws.FILTER(AM$4:AM$6723,(AM$4:AM$6723&gt;=0)*($AB$4:$AB$6723=$C1783)*($AC$4:$AC$6723=$D1783)*(ISNUMBER(_xlfn.XMATCH($AD$4:$AD$6723,$V1783:$Z1783,0)))),-1)</f>
        <v>-1</v>
      </c>
      <c r="S1783" s="29">
        <f t="array" ref="S1783">IFERROR(_xlfn._xlws.FILTER(AN$4:AN$6723,(AN$4:AN$6723&gt;=0)*($AB$4:$AB$6723=$C1783)*($AC$4:$AC$6723=$D1783)*(ISNUMBER(_xlfn.XMATCH($AD$4:$AD$6723,$V1783:$Z1783,0)))),-1)</f>
        <v>-1</v>
      </c>
      <c r="T1783" s="29">
        <f t="array" ref="T1783">IFERROR(_xlfn._xlws.FILTER(AO$4:AO$6723,(AO$4:AO$6723&gt;=0)*($AB$4:$AB$6723=$C1783)*($AC$4:$AC$6723=$D1783)*(ISNUMBER(_xlfn.XMATCH($AD$4:$AD$6723,$V1783:$Z1783,0)))),-1)</f>
        <v>-1</v>
      </c>
      <c r="V1783" t="s">
        <v>84</v>
      </c>
      <c r="W1783" s="25" t="s">
        <v>85</v>
      </c>
      <c r="AB1783" t="s">
        <v>96</v>
      </c>
      <c r="AC1783" t="s">
        <v>49</v>
      </c>
      <c r="AD1783" s="19" t="s">
        <v>65</v>
      </c>
      <c r="AE1783" s="18">
        <v>-1</v>
      </c>
      <c r="AF1783" s="17">
        <v>-1</v>
      </c>
      <c r="AG1783" s="17">
        <v>-1</v>
      </c>
      <c r="AH1783" s="17">
        <v>-1</v>
      </c>
      <c r="AI1783" s="17">
        <v>-1</v>
      </c>
      <c r="AJ1783" s="17">
        <v>-1</v>
      </c>
      <c r="AK1783" s="17">
        <v>-1</v>
      </c>
      <c r="AL1783" s="17">
        <v>-1</v>
      </c>
      <c r="AM1783" s="17">
        <v>-1</v>
      </c>
      <c r="AN1783" s="17">
        <v>-1</v>
      </c>
      <c r="AO1783" s="17">
        <v>-1</v>
      </c>
    </row>
    <row r="1784" spans="3:41" x14ac:dyDescent="0.25">
      <c r="C1784" t="s">
        <v>100</v>
      </c>
      <c r="D1784" s="6" t="s">
        <v>42</v>
      </c>
      <c r="E1784" t="s">
        <v>13</v>
      </c>
      <c r="F1784" s="6">
        <v>2005</v>
      </c>
      <c r="G1784" s="6" t="s">
        <v>14</v>
      </c>
      <c r="H1784" s="6" t="s">
        <v>15</v>
      </c>
      <c r="I1784" s="6"/>
      <c r="J1784" s="29">
        <f t="array" ref="J1784">IFERROR(_xlfn._xlws.FILTER(AE$4:AE$6723,(AE$4:AE$6723&gt;=0)*($AB$4:$AB$6723=$C1784)*($AC$4:$AC$6723=$D1784)*(ISNUMBER(_xlfn.XMATCH($AD$4:$AD$6723,$V1784:$Z1784,0)))),-1)</f>
        <v>-1</v>
      </c>
      <c r="K1784" s="29">
        <f t="array" ref="K1784">IFERROR(_xlfn._xlws.FILTER(AF$4:AF$6723,(AF$4:AF$6723&gt;=0)*($AB$4:$AB$6723=$C1784)*($AC$4:$AC$6723=$D1784)*(ISNUMBER(_xlfn.XMATCH($AD$4:$AD$6723,$V1784:$Z1784,0)))),-1)</f>
        <v>-1</v>
      </c>
      <c r="L1784" s="29">
        <f t="array" ref="L1784">IFERROR(_xlfn._xlws.FILTER(AG$4:AG$6723,(AG$4:AG$6723&gt;=0)*($AB$4:$AB$6723=$C1784)*($AC$4:$AC$6723=$D1784)*(ISNUMBER(_xlfn.XMATCH($AD$4:$AD$6723,$V1784:$Z1784,0)))),-1)</f>
        <v>-1</v>
      </c>
      <c r="M1784" s="29">
        <f t="array" ref="M1784">IFERROR(_xlfn._xlws.FILTER(AH$4:AH$6723,(AH$4:AH$6723&gt;=0)*($AB$4:$AB$6723=$C1784)*($AC$4:$AC$6723=$D1784)*(ISNUMBER(_xlfn.XMATCH($AD$4:$AD$6723,$V1784:$Z1784,0)))),-1)</f>
        <v>-1</v>
      </c>
      <c r="N1784" s="29">
        <f t="array" ref="N1784">IFERROR(_xlfn._xlws.FILTER(AI$4:AI$6723,(AI$4:AI$6723&gt;=0)*($AB$4:$AB$6723=$C1784)*($AC$4:$AC$6723=$D1784)*(ISNUMBER(_xlfn.XMATCH($AD$4:$AD$6723,$V1784:$Z1784,0)))),-1)</f>
        <v>-1</v>
      </c>
      <c r="O1784" s="29">
        <f t="array" ref="O1784">IFERROR(_xlfn._xlws.FILTER(AJ$4:AJ$6723,(AJ$4:AJ$6723&gt;=0)*($AB$4:$AB$6723=$C1784)*($AC$4:$AC$6723=$D1784)*(ISNUMBER(_xlfn.XMATCH($AD$4:$AD$6723,$V1784:$Z1784,0)))),-1)</f>
        <v>-1</v>
      </c>
      <c r="P1784" s="29">
        <f t="array" ref="P1784">IFERROR(_xlfn._xlws.FILTER(AK$4:AK$6723,(AK$4:AK$6723&gt;=0)*($AB$4:$AB$6723=$C1784)*($AC$4:$AC$6723=$D1784)*(ISNUMBER(_xlfn.XMATCH($AD$4:$AD$6723,$V1784:$Z1784,0)))),-1)</f>
        <v>-1</v>
      </c>
      <c r="Q1784" s="29">
        <f t="array" ref="Q1784">IFERROR(_xlfn._xlws.FILTER(AL$4:AL$6723,(AL$4:AL$6723&gt;=0)*($AB$4:$AB$6723=$C1784)*($AC$4:$AC$6723=$D1784)*(ISNUMBER(_xlfn.XMATCH($AD$4:$AD$6723,$V1784:$Z1784,0)))),-1)</f>
        <v>-1</v>
      </c>
      <c r="R1784" s="29">
        <f t="array" ref="R1784">IFERROR(_xlfn._xlws.FILTER(AM$4:AM$6723,(AM$4:AM$6723&gt;=0)*($AB$4:$AB$6723=$C1784)*($AC$4:$AC$6723=$D1784)*(ISNUMBER(_xlfn.XMATCH($AD$4:$AD$6723,$V1784:$Z1784,0)))),-1)</f>
        <v>-1</v>
      </c>
      <c r="S1784" s="29">
        <f t="array" ref="S1784">IFERROR(_xlfn._xlws.FILTER(AN$4:AN$6723,(AN$4:AN$6723&gt;=0)*($AB$4:$AB$6723=$C1784)*($AC$4:$AC$6723=$D1784)*(ISNUMBER(_xlfn.XMATCH($AD$4:$AD$6723,$V1784:$Z1784,0)))),-1)</f>
        <v>-1</v>
      </c>
      <c r="T1784" s="29">
        <f t="array" ref="T1784">IFERROR(_xlfn._xlws.FILTER(AO$4:AO$6723,(AO$4:AO$6723&gt;=0)*($AB$4:$AB$6723=$C1784)*($AC$4:$AC$6723=$D1784)*(ISNUMBER(_xlfn.XMATCH($AD$4:$AD$6723,$V1784:$Z1784,0)))),-1)</f>
        <v>-1</v>
      </c>
      <c r="V1784" t="s">
        <v>13</v>
      </c>
      <c r="AB1784" t="s">
        <v>96</v>
      </c>
      <c r="AC1784" t="s">
        <v>49</v>
      </c>
      <c r="AD1784" s="19" t="s">
        <v>21</v>
      </c>
      <c r="AE1784" s="18">
        <v>-1</v>
      </c>
      <c r="AF1784" s="17">
        <v>-1</v>
      </c>
      <c r="AG1784" s="17">
        <v>-1</v>
      </c>
      <c r="AH1784" s="17">
        <v>-1</v>
      </c>
      <c r="AI1784" s="17">
        <v>-1</v>
      </c>
      <c r="AJ1784" s="17">
        <v>-1</v>
      </c>
      <c r="AK1784" s="17">
        <v>-1</v>
      </c>
      <c r="AL1784" s="17">
        <v>-1</v>
      </c>
      <c r="AM1784" s="17">
        <v>-1</v>
      </c>
      <c r="AN1784" s="17">
        <v>-1</v>
      </c>
      <c r="AO1784" s="17">
        <v>-1</v>
      </c>
    </row>
    <row r="1785" spans="3:41" x14ac:dyDescent="0.25">
      <c r="C1785" t="s">
        <v>100</v>
      </c>
      <c r="D1785" s="6" t="s">
        <v>42</v>
      </c>
      <c r="E1785" t="s">
        <v>17</v>
      </c>
      <c r="F1785" s="6">
        <v>2005</v>
      </c>
      <c r="G1785" s="6" t="s">
        <v>14</v>
      </c>
      <c r="H1785" s="6" t="s">
        <v>15</v>
      </c>
      <c r="I1785" s="6"/>
      <c r="J1785" s="29">
        <f t="array" ref="J1785">IFERROR(_xlfn._xlws.FILTER(AE$4:AE$6723,(AE$4:AE$6723&gt;=0)*($AB$4:$AB$6723=$C1785)*($AC$4:$AC$6723=$D1785)*(ISNUMBER(_xlfn.XMATCH($AD$4:$AD$6723,$V1785:$Z1785,0)))),-1)</f>
        <v>12.412706499698521</v>
      </c>
      <c r="K1785" s="29">
        <f t="array" ref="K1785">IFERROR(_xlfn._xlws.FILTER(AF$4:AF$6723,(AF$4:AF$6723&gt;=0)*($AB$4:$AB$6723=$C1785)*($AC$4:$AC$6723=$D1785)*(ISNUMBER(_xlfn.XMATCH($AD$4:$AD$6723,$V1785:$Z1785,0)))),-1)</f>
        <v>17.731935374773801</v>
      </c>
      <c r="L1785" s="29">
        <f t="array" ref="L1785">IFERROR(_xlfn._xlws.FILTER(AG$4:AG$6723,(AG$4:AG$6723&gt;=0)*($AB$4:$AB$6723=$C1785)*($AC$4:$AC$6723=$D1785)*(ISNUMBER(_xlfn.XMATCH($AD$4:$AD$6723,$V1785:$Z1785,0)))),-1)</f>
        <v>20.150867999999999</v>
      </c>
      <c r="M1785" s="29">
        <f t="array" ref="M1785">IFERROR(_xlfn._xlws.FILTER(AH$4:AH$6723,(AH$4:AH$6723&gt;=0)*($AB$4:$AB$6723=$C1785)*($AC$4:$AC$6723=$D1785)*(ISNUMBER(_xlfn.XMATCH($AD$4:$AD$6723,$V1785:$Z1785,0)))),-1)</f>
        <v>26.920245000000001</v>
      </c>
      <c r="N1785" s="29">
        <f t="array" ref="N1785">IFERROR(_xlfn._xlws.FILTER(AI$4:AI$6723,(AI$4:AI$6723&gt;=0)*($AB$4:$AB$6723=$C1785)*($AC$4:$AC$6723=$D1785)*(ISNUMBER(_xlfn.XMATCH($AD$4:$AD$6723,$V1785:$Z1785,0)))),-1)</f>
        <v>28.789731</v>
      </c>
      <c r="O1785" s="29">
        <f t="array" ref="O1785">IFERROR(_xlfn._xlws.FILTER(AJ$4:AJ$6723,(AJ$4:AJ$6723&gt;=0)*($AB$4:$AB$6723=$C1785)*($AC$4:$AC$6723=$D1785)*(ISNUMBER(_xlfn.XMATCH($AD$4:$AD$6723,$V1785:$Z1785,0)))),-1)</f>
        <v>30.016029</v>
      </c>
      <c r="P1785" s="29">
        <f t="array" ref="P1785">IFERROR(_xlfn._xlws.FILTER(AK$4:AK$6723,(AK$4:AK$6723&gt;=0)*($AB$4:$AB$6723=$C1785)*($AC$4:$AC$6723=$D1785)*(ISNUMBER(_xlfn.XMATCH($AD$4:$AD$6723,$V1785:$Z1785,0)))),-1)</f>
        <v>31.311240000000002</v>
      </c>
      <c r="Q1785" s="29">
        <f t="array" ref="Q1785">IFERROR(_xlfn._xlws.FILTER(AL$4:AL$6723,(AL$4:AL$6723&gt;=0)*($AB$4:$AB$6723=$C1785)*($AC$4:$AC$6723=$D1785)*(ISNUMBER(_xlfn.XMATCH($AD$4:$AD$6723,$V1785:$Z1785,0)))),-1)</f>
        <v>32.336100000000002</v>
      </c>
      <c r="R1785" s="29">
        <f t="array" ref="R1785">IFERROR(_xlfn._xlws.FILTER(AM$4:AM$6723,(AM$4:AM$6723&gt;=0)*($AB$4:$AB$6723=$C1785)*($AC$4:$AC$6723=$D1785)*(ISNUMBER(_xlfn.XMATCH($AD$4:$AD$6723,$V1785:$Z1785,0)))),-1)</f>
        <v>32.336100000000002</v>
      </c>
      <c r="S1785" s="29">
        <f t="array" ref="S1785">IFERROR(_xlfn._xlws.FILTER(AN$4:AN$6723,(AN$4:AN$6723&gt;=0)*($AB$4:$AB$6723=$C1785)*($AC$4:$AC$6723=$D1785)*(ISNUMBER(_xlfn.XMATCH($AD$4:$AD$6723,$V1785:$Z1785,0)))),-1)</f>
        <v>32.336100000000002</v>
      </c>
      <c r="T1785" s="29">
        <f t="array" ref="T1785">IFERROR(_xlfn._xlws.FILTER(AO$4:AO$6723,(AO$4:AO$6723&gt;=0)*($AB$4:$AB$6723=$C1785)*($AC$4:$AC$6723=$D1785)*(ISNUMBER(_xlfn.XMATCH($AD$4:$AD$6723,$V1785:$Z1785,0)))),-1)</f>
        <v>32.336100000000002</v>
      </c>
      <c r="V1785" t="s">
        <v>17</v>
      </c>
      <c r="AB1785" t="s">
        <v>96</v>
      </c>
      <c r="AC1785" t="s">
        <v>49</v>
      </c>
      <c r="AD1785" s="19" t="s">
        <v>71</v>
      </c>
      <c r="AE1785" s="18">
        <v>-1</v>
      </c>
      <c r="AF1785" s="17">
        <v>-1</v>
      </c>
      <c r="AG1785" s="17">
        <v>-1</v>
      </c>
      <c r="AH1785" s="17">
        <v>-1</v>
      </c>
      <c r="AI1785" s="17">
        <v>-1</v>
      </c>
      <c r="AJ1785" s="17">
        <v>-1</v>
      </c>
      <c r="AK1785" s="17">
        <v>-1</v>
      </c>
      <c r="AL1785" s="17">
        <v>-1</v>
      </c>
      <c r="AM1785" s="17">
        <v>-1</v>
      </c>
      <c r="AN1785" s="17">
        <v>-1</v>
      </c>
      <c r="AO1785" s="17">
        <v>-1</v>
      </c>
    </row>
    <row r="1786" spans="3:41" x14ac:dyDescent="0.25">
      <c r="C1786" t="s">
        <v>100</v>
      </c>
      <c r="D1786" s="6" t="s">
        <v>42</v>
      </c>
      <c r="E1786" t="s">
        <v>18</v>
      </c>
      <c r="F1786" s="6">
        <v>2005</v>
      </c>
      <c r="G1786" s="6" t="s">
        <v>14</v>
      </c>
      <c r="H1786" s="6" t="s">
        <v>15</v>
      </c>
      <c r="I1786" s="6"/>
      <c r="J1786" s="29">
        <f t="array" ref="J1786">IFERROR(_xlfn._xlws.FILTER(AE$4:AE$6723,(AE$4:AE$6723&gt;=0)*($AB$4:$AB$6723=$C1786)*($AC$4:$AC$6723=$D1786)*(ISNUMBER(_xlfn.XMATCH($AD$4:$AD$6723,$V1786:$Z1786,0)))),-1)</f>
        <v>-1</v>
      </c>
      <c r="K1786" s="29">
        <f t="array" ref="K1786">IFERROR(_xlfn._xlws.FILTER(AF$4:AF$6723,(AF$4:AF$6723&gt;=0)*($AB$4:$AB$6723=$C1786)*($AC$4:$AC$6723=$D1786)*(ISNUMBER(_xlfn.XMATCH($AD$4:$AD$6723,$V1786:$Z1786,0)))),-1)</f>
        <v>-1</v>
      </c>
      <c r="L1786" s="29">
        <f t="array" ref="L1786">IFERROR(_xlfn._xlws.FILTER(AG$4:AG$6723,(AG$4:AG$6723&gt;=0)*($AB$4:$AB$6723=$C1786)*($AC$4:$AC$6723=$D1786)*(ISNUMBER(_xlfn.XMATCH($AD$4:$AD$6723,$V1786:$Z1786,0)))),-1)</f>
        <v>-1</v>
      </c>
      <c r="M1786" s="29">
        <f t="array" ref="M1786">IFERROR(_xlfn._xlws.FILTER(AH$4:AH$6723,(AH$4:AH$6723&gt;=0)*($AB$4:$AB$6723=$C1786)*($AC$4:$AC$6723=$D1786)*(ISNUMBER(_xlfn.XMATCH($AD$4:$AD$6723,$V1786:$Z1786,0)))),-1)</f>
        <v>-1</v>
      </c>
      <c r="N1786" s="29">
        <f t="array" ref="N1786">IFERROR(_xlfn._xlws.FILTER(AI$4:AI$6723,(AI$4:AI$6723&gt;=0)*($AB$4:$AB$6723=$C1786)*($AC$4:$AC$6723=$D1786)*(ISNUMBER(_xlfn.XMATCH($AD$4:$AD$6723,$V1786:$Z1786,0)))),-1)</f>
        <v>-1</v>
      </c>
      <c r="O1786" s="29">
        <f t="array" ref="O1786">IFERROR(_xlfn._xlws.FILTER(AJ$4:AJ$6723,(AJ$4:AJ$6723&gt;=0)*($AB$4:$AB$6723=$C1786)*($AC$4:$AC$6723=$D1786)*(ISNUMBER(_xlfn.XMATCH($AD$4:$AD$6723,$V1786:$Z1786,0)))),-1)</f>
        <v>-1</v>
      </c>
      <c r="P1786" s="29">
        <f t="array" ref="P1786">IFERROR(_xlfn._xlws.FILTER(AK$4:AK$6723,(AK$4:AK$6723&gt;=0)*($AB$4:$AB$6723=$C1786)*($AC$4:$AC$6723=$D1786)*(ISNUMBER(_xlfn.XMATCH($AD$4:$AD$6723,$V1786:$Z1786,0)))),-1)</f>
        <v>-1</v>
      </c>
      <c r="Q1786" s="29">
        <f t="array" ref="Q1786">IFERROR(_xlfn._xlws.FILTER(AL$4:AL$6723,(AL$4:AL$6723&gt;=0)*($AB$4:$AB$6723=$C1786)*($AC$4:$AC$6723=$D1786)*(ISNUMBER(_xlfn.XMATCH($AD$4:$AD$6723,$V1786:$Z1786,0)))),-1)</f>
        <v>-1</v>
      </c>
      <c r="R1786" s="29">
        <f t="array" ref="R1786">IFERROR(_xlfn._xlws.FILTER(AM$4:AM$6723,(AM$4:AM$6723&gt;=0)*($AB$4:$AB$6723=$C1786)*($AC$4:$AC$6723=$D1786)*(ISNUMBER(_xlfn.XMATCH($AD$4:$AD$6723,$V1786:$Z1786,0)))),-1)</f>
        <v>-1</v>
      </c>
      <c r="S1786" s="29">
        <f t="array" ref="S1786">IFERROR(_xlfn._xlws.FILTER(AN$4:AN$6723,(AN$4:AN$6723&gt;=0)*($AB$4:$AB$6723=$C1786)*($AC$4:$AC$6723=$D1786)*(ISNUMBER(_xlfn.XMATCH($AD$4:$AD$6723,$V1786:$Z1786,0)))),-1)</f>
        <v>-1</v>
      </c>
      <c r="T1786" s="29">
        <f t="array" ref="T1786">IFERROR(_xlfn._xlws.FILTER(AO$4:AO$6723,(AO$4:AO$6723&gt;=0)*($AB$4:$AB$6723=$C1786)*($AC$4:$AC$6723=$D1786)*(ISNUMBER(_xlfn.XMATCH($AD$4:$AD$6723,$V1786:$Z1786,0)))),-1)</f>
        <v>-1</v>
      </c>
      <c r="V1786" t="s">
        <v>18</v>
      </c>
      <c r="AB1786" t="s">
        <v>96</v>
      </c>
      <c r="AC1786" t="s">
        <v>49</v>
      </c>
      <c r="AD1786" s="19" t="s">
        <v>66</v>
      </c>
      <c r="AE1786" s="18">
        <v>-1</v>
      </c>
      <c r="AF1786" s="17">
        <v>-1</v>
      </c>
      <c r="AG1786" s="17">
        <v>-1</v>
      </c>
      <c r="AH1786" s="17">
        <v>-1</v>
      </c>
      <c r="AI1786" s="17">
        <v>-1</v>
      </c>
      <c r="AJ1786" s="17">
        <v>-1</v>
      </c>
      <c r="AK1786" s="17">
        <v>-1</v>
      </c>
      <c r="AL1786" s="17">
        <v>-1</v>
      </c>
      <c r="AM1786" s="17">
        <v>-1</v>
      </c>
      <c r="AN1786" s="17">
        <v>-1</v>
      </c>
      <c r="AO1786" s="17">
        <v>-1</v>
      </c>
    </row>
    <row r="1787" spans="3:41" x14ac:dyDescent="0.25">
      <c r="C1787" t="s">
        <v>100</v>
      </c>
      <c r="D1787" s="6" t="s">
        <v>42</v>
      </c>
      <c r="E1787" t="s">
        <v>63</v>
      </c>
      <c r="F1787" s="6">
        <v>2005</v>
      </c>
      <c r="G1787" s="6" t="s">
        <v>14</v>
      </c>
      <c r="H1787" s="6" t="s">
        <v>15</v>
      </c>
      <c r="J1787" s="29">
        <f t="array" ref="J1787">IFERROR(_xlfn._xlws.FILTER(AE$4:AE$6723,(AE$4:AE$6723&gt;=0)*($AB$4:$AB$6723=$C1787)*($AC$4:$AC$6723=$D1787)*(ISNUMBER(_xlfn.XMATCH($AD$4:$AD$6723,$V1787:$Z1787,0)))),-1)</f>
        <v>-1</v>
      </c>
      <c r="K1787" s="29">
        <f t="array" ref="K1787">IFERROR(_xlfn._xlws.FILTER(AF$4:AF$6723,(AF$4:AF$6723&gt;=0)*($AB$4:$AB$6723=$C1787)*($AC$4:$AC$6723=$D1787)*(ISNUMBER(_xlfn.XMATCH($AD$4:$AD$6723,$V1787:$Z1787,0)))),-1)</f>
        <v>-1</v>
      </c>
      <c r="L1787" s="29">
        <f t="array" ref="L1787">IFERROR(_xlfn._xlws.FILTER(AG$4:AG$6723,(AG$4:AG$6723&gt;=0)*($AB$4:$AB$6723=$C1787)*($AC$4:$AC$6723=$D1787)*(ISNUMBER(_xlfn.XMATCH($AD$4:$AD$6723,$V1787:$Z1787,0)))),-1)</f>
        <v>-1</v>
      </c>
      <c r="M1787" s="29">
        <f t="array" ref="M1787">IFERROR(_xlfn._xlws.FILTER(AH$4:AH$6723,(AH$4:AH$6723&gt;=0)*($AB$4:$AB$6723=$C1787)*($AC$4:$AC$6723=$D1787)*(ISNUMBER(_xlfn.XMATCH($AD$4:$AD$6723,$V1787:$Z1787,0)))),-1)</f>
        <v>-1</v>
      </c>
      <c r="N1787" s="29">
        <f t="array" ref="N1787">IFERROR(_xlfn._xlws.FILTER(AI$4:AI$6723,(AI$4:AI$6723&gt;=0)*($AB$4:$AB$6723=$C1787)*($AC$4:$AC$6723=$D1787)*(ISNUMBER(_xlfn.XMATCH($AD$4:$AD$6723,$V1787:$Z1787,0)))),-1)</f>
        <v>-1</v>
      </c>
      <c r="O1787" s="29">
        <f t="array" ref="O1787">IFERROR(_xlfn._xlws.FILTER(AJ$4:AJ$6723,(AJ$4:AJ$6723&gt;=0)*($AB$4:$AB$6723=$C1787)*($AC$4:$AC$6723=$D1787)*(ISNUMBER(_xlfn.XMATCH($AD$4:$AD$6723,$V1787:$Z1787,0)))),-1)</f>
        <v>-1</v>
      </c>
      <c r="P1787" s="29">
        <f t="array" ref="P1787">IFERROR(_xlfn._xlws.FILTER(AK$4:AK$6723,(AK$4:AK$6723&gt;=0)*($AB$4:$AB$6723=$C1787)*($AC$4:$AC$6723=$D1787)*(ISNUMBER(_xlfn.XMATCH($AD$4:$AD$6723,$V1787:$Z1787,0)))),-1)</f>
        <v>-1</v>
      </c>
      <c r="Q1787" s="29">
        <f t="array" ref="Q1787">IFERROR(_xlfn._xlws.FILTER(AL$4:AL$6723,(AL$4:AL$6723&gt;=0)*($AB$4:$AB$6723=$C1787)*($AC$4:$AC$6723=$D1787)*(ISNUMBER(_xlfn.XMATCH($AD$4:$AD$6723,$V1787:$Z1787,0)))),-1)</f>
        <v>-1</v>
      </c>
      <c r="R1787" s="29">
        <f t="array" ref="R1787">IFERROR(_xlfn._xlws.FILTER(AM$4:AM$6723,(AM$4:AM$6723&gt;=0)*($AB$4:$AB$6723=$C1787)*($AC$4:$AC$6723=$D1787)*(ISNUMBER(_xlfn.XMATCH($AD$4:$AD$6723,$V1787:$Z1787,0)))),-1)</f>
        <v>-1</v>
      </c>
      <c r="S1787" s="29">
        <f t="array" ref="S1787">IFERROR(_xlfn._xlws.FILTER(AN$4:AN$6723,(AN$4:AN$6723&gt;=0)*($AB$4:$AB$6723=$C1787)*($AC$4:$AC$6723=$D1787)*(ISNUMBER(_xlfn.XMATCH($AD$4:$AD$6723,$V1787:$Z1787,0)))),-1)</f>
        <v>-1</v>
      </c>
      <c r="T1787" s="29">
        <f t="array" ref="T1787">IFERROR(_xlfn._xlws.FILTER(AO$4:AO$6723,(AO$4:AO$6723&gt;=0)*($AB$4:$AB$6723=$C1787)*($AC$4:$AC$6723=$D1787)*(ISNUMBER(_xlfn.XMATCH($AD$4:$AD$6723,$V1787:$Z1787,0)))),-1)</f>
        <v>-1</v>
      </c>
      <c r="V1787" t="s">
        <v>63</v>
      </c>
      <c r="AB1787" t="s">
        <v>96</v>
      </c>
      <c r="AC1787" t="s">
        <v>49</v>
      </c>
      <c r="AD1787" s="19" t="s">
        <v>67</v>
      </c>
      <c r="AE1787" s="18">
        <v>-1</v>
      </c>
      <c r="AF1787" s="17">
        <v>-1</v>
      </c>
      <c r="AG1787" s="17">
        <v>-1</v>
      </c>
      <c r="AH1787" s="17">
        <v>-1</v>
      </c>
      <c r="AI1787" s="17">
        <v>-1</v>
      </c>
      <c r="AJ1787" s="17">
        <v>-1</v>
      </c>
      <c r="AK1787" s="17">
        <v>-1</v>
      </c>
      <c r="AL1787" s="17">
        <v>-1</v>
      </c>
      <c r="AM1787" s="17">
        <v>-1</v>
      </c>
      <c r="AN1787" s="17">
        <v>-1</v>
      </c>
      <c r="AO1787" s="17">
        <v>-1</v>
      </c>
    </row>
    <row r="1788" spans="3:41" x14ac:dyDescent="0.25">
      <c r="C1788" t="s">
        <v>100</v>
      </c>
      <c r="D1788" s="6" t="s">
        <v>42</v>
      </c>
      <c r="E1788" t="s">
        <v>21</v>
      </c>
      <c r="F1788" s="6">
        <v>2005</v>
      </c>
      <c r="G1788" s="6" t="s">
        <v>14</v>
      </c>
      <c r="H1788" s="6" t="s">
        <v>15</v>
      </c>
      <c r="J1788" s="29">
        <f t="array" ref="J1788">IFERROR(_xlfn._xlws.FILTER(AE$4:AE$6723,(AE$4:AE$6723&gt;=0)*($AB$4:$AB$6723=$C1788)*($AC$4:$AC$6723=$D1788)*(ISNUMBER(_xlfn.XMATCH($AD$4:$AD$6723,$V1788:$Z1788,0)))),-1)</f>
        <v>-1</v>
      </c>
      <c r="K1788" s="29">
        <f t="array" ref="K1788">IFERROR(_xlfn._xlws.FILTER(AF$4:AF$6723,(AF$4:AF$6723&gt;=0)*($AB$4:$AB$6723=$C1788)*($AC$4:$AC$6723=$D1788)*(ISNUMBER(_xlfn.XMATCH($AD$4:$AD$6723,$V1788:$Z1788,0)))),-1)</f>
        <v>-1</v>
      </c>
      <c r="L1788" s="29">
        <f t="array" ref="L1788">IFERROR(_xlfn._xlws.FILTER(AG$4:AG$6723,(AG$4:AG$6723&gt;=0)*($AB$4:$AB$6723=$C1788)*($AC$4:$AC$6723=$D1788)*(ISNUMBER(_xlfn.XMATCH($AD$4:$AD$6723,$V1788:$Z1788,0)))),-1)</f>
        <v>-1</v>
      </c>
      <c r="M1788" s="29">
        <f t="array" ref="M1788">IFERROR(_xlfn._xlws.FILTER(AH$4:AH$6723,(AH$4:AH$6723&gt;=0)*($AB$4:$AB$6723=$C1788)*($AC$4:$AC$6723=$D1788)*(ISNUMBER(_xlfn.XMATCH($AD$4:$AD$6723,$V1788:$Z1788,0)))),-1)</f>
        <v>-1</v>
      </c>
      <c r="N1788" s="29">
        <f t="array" ref="N1788">IFERROR(_xlfn._xlws.FILTER(AI$4:AI$6723,(AI$4:AI$6723&gt;=0)*($AB$4:$AB$6723=$C1788)*($AC$4:$AC$6723=$D1788)*(ISNUMBER(_xlfn.XMATCH($AD$4:$AD$6723,$V1788:$Z1788,0)))),-1)</f>
        <v>-1</v>
      </c>
      <c r="O1788" s="29">
        <f t="array" ref="O1788">IFERROR(_xlfn._xlws.FILTER(AJ$4:AJ$6723,(AJ$4:AJ$6723&gt;=0)*($AB$4:$AB$6723=$C1788)*($AC$4:$AC$6723=$D1788)*(ISNUMBER(_xlfn.XMATCH($AD$4:$AD$6723,$V1788:$Z1788,0)))),-1)</f>
        <v>-1</v>
      </c>
      <c r="P1788" s="29">
        <f t="array" ref="P1788">IFERROR(_xlfn._xlws.FILTER(AK$4:AK$6723,(AK$4:AK$6723&gt;=0)*($AB$4:$AB$6723=$C1788)*($AC$4:$AC$6723=$D1788)*(ISNUMBER(_xlfn.XMATCH($AD$4:$AD$6723,$V1788:$Z1788,0)))),-1)</f>
        <v>-1</v>
      </c>
      <c r="Q1788" s="29">
        <f t="array" ref="Q1788">IFERROR(_xlfn._xlws.FILTER(AL$4:AL$6723,(AL$4:AL$6723&gt;=0)*($AB$4:$AB$6723=$C1788)*($AC$4:$AC$6723=$D1788)*(ISNUMBER(_xlfn.XMATCH($AD$4:$AD$6723,$V1788:$Z1788,0)))),-1)</f>
        <v>-1</v>
      </c>
      <c r="R1788" s="29">
        <f t="array" ref="R1788">IFERROR(_xlfn._xlws.FILTER(AM$4:AM$6723,(AM$4:AM$6723&gt;=0)*($AB$4:$AB$6723=$C1788)*($AC$4:$AC$6723=$D1788)*(ISNUMBER(_xlfn.XMATCH($AD$4:$AD$6723,$V1788:$Z1788,0)))),-1)</f>
        <v>-1</v>
      </c>
      <c r="S1788" s="29">
        <f t="array" ref="S1788">IFERROR(_xlfn._xlws.FILTER(AN$4:AN$6723,(AN$4:AN$6723&gt;=0)*($AB$4:$AB$6723=$C1788)*($AC$4:$AC$6723=$D1788)*(ISNUMBER(_xlfn.XMATCH($AD$4:$AD$6723,$V1788:$Z1788,0)))),-1)</f>
        <v>-1</v>
      </c>
      <c r="T1788" s="29">
        <f t="array" ref="T1788">IFERROR(_xlfn._xlws.FILTER(AO$4:AO$6723,(AO$4:AO$6723&gt;=0)*($AB$4:$AB$6723=$C1788)*($AC$4:$AC$6723=$D1788)*(ISNUMBER(_xlfn.XMATCH($AD$4:$AD$6723,$V1788:$Z1788,0)))),-1)</f>
        <v>-1</v>
      </c>
      <c r="V1788" t="s">
        <v>21</v>
      </c>
      <c r="AB1788" t="s">
        <v>96</v>
      </c>
      <c r="AC1788" t="s">
        <v>49</v>
      </c>
      <c r="AD1788" s="19" t="s">
        <v>68</v>
      </c>
      <c r="AE1788" s="18">
        <v>-1</v>
      </c>
      <c r="AF1788" s="17">
        <v>-1</v>
      </c>
      <c r="AG1788" s="17">
        <v>-1</v>
      </c>
      <c r="AH1788" s="17">
        <v>-1</v>
      </c>
      <c r="AI1788" s="17">
        <v>-1</v>
      </c>
      <c r="AJ1788" s="17">
        <v>-1</v>
      </c>
      <c r="AK1788" s="17">
        <v>-1</v>
      </c>
      <c r="AL1788" s="17">
        <v>-1</v>
      </c>
      <c r="AM1788" s="17">
        <v>-1</v>
      </c>
      <c r="AN1788" s="17">
        <v>-1</v>
      </c>
      <c r="AO1788" s="17">
        <v>-1</v>
      </c>
    </row>
    <row r="1789" spans="3:41" x14ac:dyDescent="0.25">
      <c r="C1789" t="s">
        <v>100</v>
      </c>
      <c r="D1789" s="6" t="s">
        <v>42</v>
      </c>
      <c r="E1789" t="s">
        <v>22</v>
      </c>
      <c r="F1789" s="6">
        <v>2005</v>
      </c>
      <c r="G1789" s="6" t="s">
        <v>14</v>
      </c>
      <c r="H1789" s="6" t="s">
        <v>15</v>
      </c>
      <c r="J1789" s="29">
        <f t="array" ref="J1789">IFERROR(_xlfn._xlws.FILTER(AE$4:AE$6723,(AE$4:AE$6723&gt;=0)*($AB$4:$AB$6723=$C1789)*($AC$4:$AC$6723=$D1789)*(ISNUMBER(_xlfn.XMATCH($AD$4:$AD$6723,$V1789:$Z1789,0)))),-1)</f>
        <v>2.7114430765744828</v>
      </c>
      <c r="K1789" s="29">
        <f t="array" ref="K1789">IFERROR(_xlfn._xlws.FILTER(AF$4:AF$6723,(AF$4:AF$6723&gt;=0)*($AB$4:$AB$6723=$C1789)*($AC$4:$AC$6723=$D1789)*(ISNUMBER(_xlfn.XMATCH($AD$4:$AD$6723,$V1789:$Z1789,0)))),-1)</f>
        <v>2.8733728858611101</v>
      </c>
      <c r="L1789" s="29">
        <f t="array" ref="L1789">IFERROR(_xlfn._xlws.FILTER(AG$4:AG$6723,(AG$4:AG$6723&gt;=0)*($AB$4:$AB$6723=$C1789)*($AC$4:$AC$6723=$D1789)*(ISNUMBER(_xlfn.XMATCH($AD$4:$AD$6723,$V1789:$Z1789,0)))),-1)</f>
        <v>3.3591623137209599</v>
      </c>
      <c r="M1789" s="29">
        <f t="array" ref="M1789">IFERROR(_xlfn._xlws.FILTER(AH$4:AH$6723,(AH$4:AH$6723&gt;=0)*($AB$4:$AB$6723=$C1789)*($AC$4:$AC$6723=$D1789)*(ISNUMBER(_xlfn.XMATCH($AD$4:$AD$6723,$V1789:$Z1789,0)))),-1)</f>
        <v>3.3591623137209599</v>
      </c>
      <c r="N1789" s="29">
        <f t="array" ref="N1789">IFERROR(_xlfn._xlws.FILTER(AI$4:AI$6723,(AI$4:AI$6723&gt;=0)*($AB$4:$AB$6723=$C1789)*($AC$4:$AC$6723=$D1789)*(ISNUMBER(_xlfn.XMATCH($AD$4:$AD$6723,$V1789:$Z1789,0)))),-1)</f>
        <v>3.3591623137209599</v>
      </c>
      <c r="O1789" s="29">
        <f t="array" ref="O1789">IFERROR(_xlfn._xlws.FILTER(AJ$4:AJ$6723,(AJ$4:AJ$6723&gt;=0)*($AB$4:$AB$6723=$C1789)*($AC$4:$AC$6723=$D1789)*(ISNUMBER(_xlfn.XMATCH($AD$4:$AD$6723,$V1789:$Z1789,0)))),-1)</f>
        <v>3.3591623137209599</v>
      </c>
      <c r="P1789" s="29">
        <f t="array" ref="P1789">IFERROR(_xlfn._xlws.FILTER(AK$4:AK$6723,(AK$4:AK$6723&gt;=0)*($AB$4:$AB$6723=$C1789)*($AC$4:$AC$6723=$D1789)*(ISNUMBER(_xlfn.XMATCH($AD$4:$AD$6723,$V1789:$Z1789,0)))),-1)</f>
        <v>3.3591623137209599</v>
      </c>
      <c r="Q1789" s="29">
        <f t="array" ref="Q1789">IFERROR(_xlfn._xlws.FILTER(AL$4:AL$6723,(AL$4:AL$6723&gt;=0)*($AB$4:$AB$6723=$C1789)*($AC$4:$AC$6723=$D1789)*(ISNUMBER(_xlfn.XMATCH($AD$4:$AD$6723,$V1789:$Z1789,0)))),-1)</f>
        <v>3.3591623137209599</v>
      </c>
      <c r="R1789" s="29">
        <f t="array" ref="R1789">IFERROR(_xlfn._xlws.FILTER(AM$4:AM$6723,(AM$4:AM$6723&gt;=0)*($AB$4:$AB$6723=$C1789)*($AC$4:$AC$6723=$D1789)*(ISNUMBER(_xlfn.XMATCH($AD$4:$AD$6723,$V1789:$Z1789,0)))),-1)</f>
        <v>3.3591623137209599</v>
      </c>
      <c r="S1789" s="29">
        <f t="array" ref="S1789">IFERROR(_xlfn._xlws.FILTER(AN$4:AN$6723,(AN$4:AN$6723&gt;=0)*($AB$4:$AB$6723=$C1789)*($AC$4:$AC$6723=$D1789)*(ISNUMBER(_xlfn.XMATCH($AD$4:$AD$6723,$V1789:$Z1789,0)))),-1)</f>
        <v>3.3591623137209599</v>
      </c>
      <c r="T1789" s="29">
        <f t="array" ref="T1789">IFERROR(_xlfn._xlws.FILTER(AO$4:AO$6723,(AO$4:AO$6723&gt;=0)*($AB$4:$AB$6723=$C1789)*($AC$4:$AC$6723=$D1789)*(ISNUMBER(_xlfn.XMATCH($AD$4:$AD$6723,$V1789:$Z1789,0)))),-1)</f>
        <v>3.3591623137209599</v>
      </c>
      <c r="V1789" s="19" t="s">
        <v>66</v>
      </c>
      <c r="W1789" s="19" t="s">
        <v>67</v>
      </c>
      <c r="X1789" s="19" t="s">
        <v>68</v>
      </c>
      <c r="Y1789" s="19" t="s">
        <v>69</v>
      </c>
      <c r="Z1789" s="19" t="s">
        <v>70</v>
      </c>
      <c r="AB1789" t="s">
        <v>96</v>
      </c>
      <c r="AC1789" t="s">
        <v>49</v>
      </c>
      <c r="AD1789" s="19" t="s">
        <v>76</v>
      </c>
      <c r="AE1789" s="18">
        <v>-1</v>
      </c>
      <c r="AF1789" s="17">
        <v>-1</v>
      </c>
      <c r="AG1789" s="17">
        <v>-1</v>
      </c>
      <c r="AH1789" s="17">
        <v>-1</v>
      </c>
      <c r="AI1789" s="17">
        <v>-1</v>
      </c>
      <c r="AJ1789" s="17">
        <v>-1</v>
      </c>
      <c r="AK1789" s="17">
        <v>-1</v>
      </c>
      <c r="AL1789" s="17">
        <v>-1</v>
      </c>
      <c r="AM1789" s="17">
        <v>-1</v>
      </c>
      <c r="AN1789" s="17">
        <v>-1</v>
      </c>
      <c r="AO1789" s="17">
        <v>-1</v>
      </c>
    </row>
    <row r="1790" spans="3:41" x14ac:dyDescent="0.25">
      <c r="C1790" t="s">
        <v>100</v>
      </c>
      <c r="D1790" s="6" t="s">
        <v>42</v>
      </c>
      <c r="E1790" t="s">
        <v>23</v>
      </c>
      <c r="F1790" s="6">
        <v>2005</v>
      </c>
      <c r="G1790" s="6" t="s">
        <v>14</v>
      </c>
      <c r="H1790" s="6" t="s">
        <v>15</v>
      </c>
      <c r="J1790" s="29">
        <f t="array" ref="J1790">IFERROR(_xlfn._xlws.FILTER(AE$4:AE$6723,(AE$4:AE$6723&gt;=0)*($AB$4:$AB$6723=$C1790)*($AC$4:$AC$6723=$D1790)*(ISNUMBER(_xlfn.XMATCH($AD$4:$AD$6723,$V1790:$Z1790,0)))),-1)</f>
        <v>-1</v>
      </c>
      <c r="K1790" s="29">
        <f t="array" ref="K1790">IFERROR(_xlfn._xlws.FILTER(AF$4:AF$6723,(AF$4:AF$6723&gt;=0)*($AB$4:$AB$6723=$C1790)*($AC$4:$AC$6723=$D1790)*(ISNUMBER(_xlfn.XMATCH($AD$4:$AD$6723,$V1790:$Z1790,0)))),-1)</f>
        <v>-1</v>
      </c>
      <c r="L1790" s="29">
        <f t="array" ref="L1790">IFERROR(_xlfn._xlws.FILTER(AG$4:AG$6723,(AG$4:AG$6723&gt;=0)*($AB$4:$AB$6723=$C1790)*($AC$4:$AC$6723=$D1790)*(ISNUMBER(_xlfn.XMATCH($AD$4:$AD$6723,$V1790:$Z1790,0)))),-1)</f>
        <v>-1</v>
      </c>
      <c r="M1790" s="29">
        <f t="array" ref="M1790">IFERROR(_xlfn._xlws.FILTER(AH$4:AH$6723,(AH$4:AH$6723&gt;=0)*($AB$4:$AB$6723=$C1790)*($AC$4:$AC$6723=$D1790)*(ISNUMBER(_xlfn.XMATCH($AD$4:$AD$6723,$V1790:$Z1790,0)))),-1)</f>
        <v>-1</v>
      </c>
      <c r="N1790" s="29">
        <f t="array" ref="N1790">IFERROR(_xlfn._xlws.FILTER(AI$4:AI$6723,(AI$4:AI$6723&gt;=0)*($AB$4:$AB$6723=$C1790)*($AC$4:$AC$6723=$D1790)*(ISNUMBER(_xlfn.XMATCH($AD$4:$AD$6723,$V1790:$Z1790,0)))),-1)</f>
        <v>-1</v>
      </c>
      <c r="O1790" s="29">
        <f t="array" ref="O1790">IFERROR(_xlfn._xlws.FILTER(AJ$4:AJ$6723,(AJ$4:AJ$6723&gt;=0)*($AB$4:$AB$6723=$C1790)*($AC$4:$AC$6723=$D1790)*(ISNUMBER(_xlfn.XMATCH($AD$4:$AD$6723,$V1790:$Z1790,0)))),-1)</f>
        <v>-1</v>
      </c>
      <c r="P1790" s="29">
        <f t="array" ref="P1790">IFERROR(_xlfn._xlws.FILTER(AK$4:AK$6723,(AK$4:AK$6723&gt;=0)*($AB$4:$AB$6723=$C1790)*($AC$4:$AC$6723=$D1790)*(ISNUMBER(_xlfn.XMATCH($AD$4:$AD$6723,$V1790:$Z1790,0)))),-1)</f>
        <v>-1</v>
      </c>
      <c r="Q1790" s="29">
        <f t="array" ref="Q1790">IFERROR(_xlfn._xlws.FILTER(AL$4:AL$6723,(AL$4:AL$6723&gt;=0)*($AB$4:$AB$6723=$C1790)*($AC$4:$AC$6723=$D1790)*(ISNUMBER(_xlfn.XMATCH($AD$4:$AD$6723,$V1790:$Z1790,0)))),-1)</f>
        <v>-1</v>
      </c>
      <c r="R1790" s="29">
        <f t="array" ref="R1790">IFERROR(_xlfn._xlws.FILTER(AM$4:AM$6723,(AM$4:AM$6723&gt;=0)*($AB$4:$AB$6723=$C1790)*($AC$4:$AC$6723=$D1790)*(ISNUMBER(_xlfn.XMATCH($AD$4:$AD$6723,$V1790:$Z1790,0)))),-1)</f>
        <v>-1</v>
      </c>
      <c r="S1790" s="29">
        <f t="array" ref="S1790">IFERROR(_xlfn._xlws.FILTER(AN$4:AN$6723,(AN$4:AN$6723&gt;=0)*($AB$4:$AB$6723=$C1790)*($AC$4:$AC$6723=$D1790)*(ISNUMBER(_xlfn.XMATCH($AD$4:$AD$6723,$V1790:$Z1790,0)))),-1)</f>
        <v>-1</v>
      </c>
      <c r="T1790" s="29">
        <f t="array" ref="T1790">IFERROR(_xlfn._xlws.FILTER(AO$4:AO$6723,(AO$4:AO$6723&gt;=0)*($AB$4:$AB$6723=$C1790)*($AC$4:$AC$6723=$D1790)*(ISNUMBER(_xlfn.XMATCH($AD$4:$AD$6723,$V1790:$Z1790,0)))),-1)</f>
        <v>-1</v>
      </c>
      <c r="V1790" t="s">
        <v>70</v>
      </c>
      <c r="AB1790" t="s">
        <v>96</v>
      </c>
      <c r="AC1790" t="s">
        <v>49</v>
      </c>
      <c r="AD1790" s="19" t="s">
        <v>69</v>
      </c>
      <c r="AE1790" s="18">
        <v>-1</v>
      </c>
      <c r="AF1790" s="17">
        <v>-1</v>
      </c>
      <c r="AG1790" s="17">
        <v>-1</v>
      </c>
      <c r="AH1790" s="17">
        <v>-1</v>
      </c>
      <c r="AI1790" s="17">
        <v>-1</v>
      </c>
      <c r="AJ1790" s="17">
        <v>-1</v>
      </c>
      <c r="AK1790" s="17">
        <v>-1</v>
      </c>
      <c r="AL1790" s="17">
        <v>-1</v>
      </c>
      <c r="AM1790" s="17">
        <v>-1</v>
      </c>
      <c r="AN1790" s="17">
        <v>-1</v>
      </c>
      <c r="AO1790" s="17">
        <v>-1</v>
      </c>
    </row>
    <row r="1791" spans="3:41" x14ac:dyDescent="0.25">
      <c r="C1791" t="s">
        <v>100</v>
      </c>
      <c r="D1791" s="6" t="s">
        <v>42</v>
      </c>
      <c r="E1791" t="s">
        <v>24</v>
      </c>
      <c r="F1791" s="6">
        <v>2005</v>
      </c>
      <c r="G1791" s="6" t="s">
        <v>14</v>
      </c>
      <c r="H1791" s="6" t="s">
        <v>15</v>
      </c>
      <c r="J1791" s="29">
        <f t="array" ref="J1791">IFERROR(_xlfn._xlws.FILTER(AE$4:AE$6723,(AE$4:AE$6723&gt;=0)*($AB$4:$AB$6723=$C1791)*($AC$4:$AC$6723=$D1791)*(ISNUMBER(_xlfn.XMATCH($AD$4:$AD$6723,$V1791:$Z1791,0)))),-1)</f>
        <v>-1</v>
      </c>
      <c r="K1791" s="29">
        <f t="array" ref="K1791">IFERROR(_xlfn._xlws.FILTER(AF$4:AF$6723,(AF$4:AF$6723&gt;=0)*($AB$4:$AB$6723=$C1791)*($AC$4:$AC$6723=$D1791)*(ISNUMBER(_xlfn.XMATCH($AD$4:$AD$6723,$V1791:$Z1791,0)))),-1)</f>
        <v>-1</v>
      </c>
      <c r="L1791" s="29">
        <f t="array" ref="L1791">IFERROR(_xlfn._xlws.FILTER(AG$4:AG$6723,(AG$4:AG$6723&gt;=0)*($AB$4:$AB$6723=$C1791)*($AC$4:$AC$6723=$D1791)*(ISNUMBER(_xlfn.XMATCH($AD$4:$AD$6723,$V1791:$Z1791,0)))),-1)</f>
        <v>-1</v>
      </c>
      <c r="M1791" s="29">
        <f t="array" ref="M1791">IFERROR(_xlfn._xlws.FILTER(AH$4:AH$6723,(AH$4:AH$6723&gt;=0)*($AB$4:$AB$6723=$C1791)*($AC$4:$AC$6723=$D1791)*(ISNUMBER(_xlfn.XMATCH($AD$4:$AD$6723,$V1791:$Z1791,0)))),-1)</f>
        <v>-1</v>
      </c>
      <c r="N1791" s="29">
        <f t="array" ref="N1791">IFERROR(_xlfn._xlws.FILTER(AI$4:AI$6723,(AI$4:AI$6723&gt;=0)*($AB$4:$AB$6723=$C1791)*($AC$4:$AC$6723=$D1791)*(ISNUMBER(_xlfn.XMATCH($AD$4:$AD$6723,$V1791:$Z1791,0)))),-1)</f>
        <v>-1</v>
      </c>
      <c r="O1791" s="29">
        <f t="array" ref="O1791">IFERROR(_xlfn._xlws.FILTER(AJ$4:AJ$6723,(AJ$4:AJ$6723&gt;=0)*($AB$4:$AB$6723=$C1791)*($AC$4:$AC$6723=$D1791)*(ISNUMBER(_xlfn.XMATCH($AD$4:$AD$6723,$V1791:$Z1791,0)))),-1)</f>
        <v>-1</v>
      </c>
      <c r="P1791" s="29">
        <f t="array" ref="P1791">IFERROR(_xlfn._xlws.FILTER(AK$4:AK$6723,(AK$4:AK$6723&gt;=0)*($AB$4:$AB$6723=$C1791)*($AC$4:$AC$6723=$D1791)*(ISNUMBER(_xlfn.XMATCH($AD$4:$AD$6723,$V1791:$Z1791,0)))),-1)</f>
        <v>-1</v>
      </c>
      <c r="Q1791" s="29">
        <f t="array" ref="Q1791">IFERROR(_xlfn._xlws.FILTER(AL$4:AL$6723,(AL$4:AL$6723&gt;=0)*($AB$4:$AB$6723=$C1791)*($AC$4:$AC$6723=$D1791)*(ISNUMBER(_xlfn.XMATCH($AD$4:$AD$6723,$V1791:$Z1791,0)))),-1)</f>
        <v>-1</v>
      </c>
      <c r="R1791" s="29">
        <f t="array" ref="R1791">IFERROR(_xlfn._xlws.FILTER(AM$4:AM$6723,(AM$4:AM$6723&gt;=0)*($AB$4:$AB$6723=$C1791)*($AC$4:$AC$6723=$D1791)*(ISNUMBER(_xlfn.XMATCH($AD$4:$AD$6723,$V1791:$Z1791,0)))),-1)</f>
        <v>-1</v>
      </c>
      <c r="S1791" s="29">
        <f t="array" ref="S1791">IFERROR(_xlfn._xlws.FILTER(AN$4:AN$6723,(AN$4:AN$6723&gt;=0)*($AB$4:$AB$6723=$C1791)*($AC$4:$AC$6723=$D1791)*(ISNUMBER(_xlfn.XMATCH($AD$4:$AD$6723,$V1791:$Z1791,0)))),-1)</f>
        <v>-1</v>
      </c>
      <c r="T1791" s="29">
        <f t="array" ref="T1791">IFERROR(_xlfn._xlws.FILTER(AO$4:AO$6723,(AO$4:AO$6723&gt;=0)*($AB$4:$AB$6723=$C1791)*($AC$4:$AC$6723=$D1791)*(ISNUMBER(_xlfn.XMATCH($AD$4:$AD$6723,$V1791:$Z1791,0)))),-1)</f>
        <v>-1</v>
      </c>
      <c r="V1791" t="s">
        <v>72</v>
      </c>
      <c r="W1791" s="25" t="s">
        <v>58</v>
      </c>
      <c r="X1791" s="25" t="s">
        <v>59</v>
      </c>
      <c r="Y1791" s="25" t="s">
        <v>73</v>
      </c>
      <c r="AB1791" t="s">
        <v>96</v>
      </c>
      <c r="AC1791" t="s">
        <v>49</v>
      </c>
      <c r="AD1791" s="19" t="s">
        <v>23</v>
      </c>
      <c r="AE1791" s="18">
        <v>-1</v>
      </c>
      <c r="AF1791" s="17">
        <v>-1</v>
      </c>
      <c r="AG1791" s="17">
        <v>-1</v>
      </c>
      <c r="AH1791" s="17">
        <v>-1</v>
      </c>
      <c r="AI1791" s="17">
        <v>-1</v>
      </c>
      <c r="AJ1791" s="17">
        <v>-1</v>
      </c>
      <c r="AK1791" s="17">
        <v>-1</v>
      </c>
      <c r="AL1791" s="17">
        <v>-1</v>
      </c>
      <c r="AM1791" s="17">
        <v>-1</v>
      </c>
      <c r="AN1791" s="17">
        <v>-1</v>
      </c>
      <c r="AO1791" s="17">
        <v>-1</v>
      </c>
    </row>
    <row r="1792" spans="3:41" x14ac:dyDescent="0.25">
      <c r="C1792" t="s">
        <v>100</v>
      </c>
      <c r="D1792" s="6" t="s">
        <v>42</v>
      </c>
      <c r="E1792" t="s">
        <v>25</v>
      </c>
      <c r="F1792" s="6">
        <v>2005</v>
      </c>
      <c r="G1792" s="6" t="s">
        <v>14</v>
      </c>
      <c r="H1792" s="6" t="s">
        <v>15</v>
      </c>
      <c r="J1792" s="29">
        <f t="array" ref="J1792">IFERROR(_xlfn._xlws.FILTER(AE$4:AE$6723,(AE$4:AE$6723&gt;=0)*($AB$4:$AB$6723=$C1792)*($AC$4:$AC$6723=$D1792)*(ISNUMBER(_xlfn.XMATCH($AD$4:$AD$6723,$V1792:$Z1792,0)))),-1)</f>
        <v>-1</v>
      </c>
      <c r="K1792" s="29">
        <f t="array" ref="K1792">IFERROR(_xlfn._xlws.FILTER(AF$4:AF$6723,(AF$4:AF$6723&gt;=0)*($AB$4:$AB$6723=$C1792)*($AC$4:$AC$6723=$D1792)*(ISNUMBER(_xlfn.XMATCH($AD$4:$AD$6723,$V1792:$Z1792,0)))),-1)</f>
        <v>-1</v>
      </c>
      <c r="L1792" s="29">
        <f t="array" ref="L1792">IFERROR(_xlfn._xlws.FILTER(AG$4:AG$6723,(AG$4:AG$6723&gt;=0)*($AB$4:$AB$6723=$C1792)*($AC$4:$AC$6723=$D1792)*(ISNUMBER(_xlfn.XMATCH($AD$4:$AD$6723,$V1792:$Z1792,0)))),-1)</f>
        <v>-1</v>
      </c>
      <c r="M1792" s="29">
        <f t="array" ref="M1792">IFERROR(_xlfn._xlws.FILTER(AH$4:AH$6723,(AH$4:AH$6723&gt;=0)*($AB$4:$AB$6723=$C1792)*($AC$4:$AC$6723=$D1792)*(ISNUMBER(_xlfn.XMATCH($AD$4:$AD$6723,$V1792:$Z1792,0)))),-1)</f>
        <v>-1</v>
      </c>
      <c r="N1792" s="29">
        <f t="array" ref="N1792">IFERROR(_xlfn._xlws.FILTER(AI$4:AI$6723,(AI$4:AI$6723&gt;=0)*($AB$4:$AB$6723=$C1792)*($AC$4:$AC$6723=$D1792)*(ISNUMBER(_xlfn.XMATCH($AD$4:$AD$6723,$V1792:$Z1792,0)))),-1)</f>
        <v>-1</v>
      </c>
      <c r="O1792" s="29">
        <f t="array" ref="O1792">IFERROR(_xlfn._xlws.FILTER(AJ$4:AJ$6723,(AJ$4:AJ$6723&gt;=0)*($AB$4:$AB$6723=$C1792)*($AC$4:$AC$6723=$D1792)*(ISNUMBER(_xlfn.XMATCH($AD$4:$AD$6723,$V1792:$Z1792,0)))),-1)</f>
        <v>-1</v>
      </c>
      <c r="P1792" s="29">
        <f t="array" ref="P1792">IFERROR(_xlfn._xlws.FILTER(AK$4:AK$6723,(AK$4:AK$6723&gt;=0)*($AB$4:$AB$6723=$C1792)*($AC$4:$AC$6723=$D1792)*(ISNUMBER(_xlfn.XMATCH($AD$4:$AD$6723,$V1792:$Z1792,0)))),-1)</f>
        <v>-1</v>
      </c>
      <c r="Q1792" s="29">
        <f t="array" ref="Q1792">IFERROR(_xlfn._xlws.FILTER(AL$4:AL$6723,(AL$4:AL$6723&gt;=0)*($AB$4:$AB$6723=$C1792)*($AC$4:$AC$6723=$D1792)*(ISNUMBER(_xlfn.XMATCH($AD$4:$AD$6723,$V1792:$Z1792,0)))),-1)</f>
        <v>-1</v>
      </c>
      <c r="R1792" s="29">
        <f t="array" ref="R1792">IFERROR(_xlfn._xlws.FILTER(AM$4:AM$6723,(AM$4:AM$6723&gt;=0)*($AB$4:$AB$6723=$C1792)*($AC$4:$AC$6723=$D1792)*(ISNUMBER(_xlfn.XMATCH($AD$4:$AD$6723,$V1792:$Z1792,0)))),-1)</f>
        <v>-1</v>
      </c>
      <c r="S1792" s="29">
        <f t="array" ref="S1792">IFERROR(_xlfn._xlws.FILTER(AN$4:AN$6723,(AN$4:AN$6723&gt;=0)*($AB$4:$AB$6723=$C1792)*($AC$4:$AC$6723=$D1792)*(ISNUMBER(_xlfn.XMATCH($AD$4:$AD$6723,$V1792:$Z1792,0)))),-1)</f>
        <v>-1</v>
      </c>
      <c r="T1792" s="29">
        <f t="array" ref="T1792">IFERROR(_xlfn._xlws.FILTER(AO$4:AO$6723,(AO$4:AO$6723&gt;=0)*($AB$4:$AB$6723=$C1792)*($AC$4:$AC$6723=$D1792)*(ISNUMBER(_xlfn.XMATCH($AD$4:$AD$6723,$V1792:$Z1792,0)))),-1)</f>
        <v>-1</v>
      </c>
      <c r="V1792" t="s">
        <v>25</v>
      </c>
      <c r="AB1792" t="s">
        <v>96</v>
      </c>
      <c r="AC1792" t="s">
        <v>49</v>
      </c>
      <c r="AD1792" s="19" t="s">
        <v>79</v>
      </c>
      <c r="AE1792" s="18">
        <v>-1</v>
      </c>
      <c r="AF1792" s="17">
        <v>-1</v>
      </c>
      <c r="AG1792" s="17">
        <v>-1</v>
      </c>
      <c r="AH1792" s="17">
        <v>-1</v>
      </c>
      <c r="AI1792" s="17">
        <v>-1</v>
      </c>
      <c r="AJ1792" s="17">
        <v>-1</v>
      </c>
      <c r="AK1792" s="17">
        <v>-1</v>
      </c>
      <c r="AL1792" s="17">
        <v>-1</v>
      </c>
      <c r="AM1792" s="17">
        <v>-1</v>
      </c>
      <c r="AN1792" s="17">
        <v>-1</v>
      </c>
      <c r="AO1792" s="17">
        <v>-1</v>
      </c>
    </row>
    <row r="1793" spans="3:41" x14ac:dyDescent="0.25">
      <c r="C1793" t="s">
        <v>100</v>
      </c>
      <c r="D1793" s="6" t="s">
        <v>42</v>
      </c>
      <c r="E1793" t="s">
        <v>26</v>
      </c>
      <c r="F1793" s="6">
        <v>2005</v>
      </c>
      <c r="G1793" s="6" t="s">
        <v>14</v>
      </c>
      <c r="H1793" s="6" t="s">
        <v>15</v>
      </c>
      <c r="J1793" s="29">
        <f t="array" ref="J1793">IFERROR(_xlfn._xlws.FILTER(AE$4:AE$6723,(AE$4:AE$6723&gt;=0)*($AB$4:$AB$6723=$C1793)*($AC$4:$AC$6723=$D1793)*(ISNUMBER(_xlfn.XMATCH($AD$4:$AD$6723,$V1793:$Z1793,0)))),-1)</f>
        <v>9.4614970911754881</v>
      </c>
      <c r="K1793" s="29">
        <f t="array" ref="K1793">IFERROR(_xlfn._xlws.FILTER(AF$4:AF$6723,(AF$4:AF$6723&gt;=0)*($AB$4:$AB$6723=$C1793)*($AC$4:$AC$6723=$D1793)*(ISNUMBER(_xlfn.XMATCH($AD$4:$AD$6723,$V1793:$Z1793,0)))),-1)</f>
        <v>12.231367520898299</v>
      </c>
      <c r="L1793" s="29">
        <f t="array" ref="L1793">IFERROR(_xlfn._xlws.FILTER(AG$4:AG$6723,(AG$4:AG$6723&gt;=0)*($AB$4:$AB$6723=$C1793)*($AC$4:$AC$6723=$D1793)*(ISNUMBER(_xlfn.XMATCH($AD$4:$AD$6723,$V1793:$Z1793,0)))),-1)</f>
        <v>22.379574968312099</v>
      </c>
      <c r="M1793" s="29">
        <f t="array" ref="M1793">IFERROR(_xlfn._xlws.FILTER(AH$4:AH$6723,(AH$4:AH$6723&gt;=0)*($AB$4:$AB$6723=$C1793)*($AC$4:$AC$6723=$D1793)*(ISNUMBER(_xlfn.XMATCH($AD$4:$AD$6723,$V1793:$Z1793,0)))),-1)</f>
        <v>21.460276889189501</v>
      </c>
      <c r="N1793" s="29">
        <f t="array" ref="N1793">IFERROR(_xlfn._xlws.FILTER(AI$4:AI$6723,(AI$4:AI$6723&gt;=0)*($AB$4:$AB$6723=$C1793)*($AC$4:$AC$6723=$D1793)*(ISNUMBER(_xlfn.XMATCH($AD$4:$AD$6723,$V1793:$Z1793,0)))),-1)</f>
        <v>28.557976696419001</v>
      </c>
      <c r="O1793" s="29">
        <f t="array" ref="O1793">IFERROR(_xlfn._xlws.FILTER(AJ$4:AJ$6723,(AJ$4:AJ$6723&gt;=0)*($AB$4:$AB$6723=$C1793)*($AC$4:$AC$6723=$D1793)*(ISNUMBER(_xlfn.XMATCH($AD$4:$AD$6723,$V1793:$Z1793,0)))),-1)</f>
        <v>31.5583883232418</v>
      </c>
      <c r="P1793" s="29">
        <f t="array" ref="P1793">IFERROR(_xlfn._xlws.FILTER(AK$4:AK$6723,(AK$4:AK$6723&gt;=0)*($AB$4:$AB$6723=$C1793)*($AC$4:$AC$6723=$D1793)*(ISNUMBER(_xlfn.XMATCH($AD$4:$AD$6723,$V1793:$Z1793,0)))),-1)</f>
        <v>33.731224016378597</v>
      </c>
      <c r="Q1793" s="29">
        <f t="array" ref="Q1793">IFERROR(_xlfn._xlws.FILTER(AL$4:AL$6723,(AL$4:AL$6723&gt;=0)*($AB$4:$AB$6723=$C1793)*($AC$4:$AC$6723=$D1793)*(ISNUMBER(_xlfn.XMATCH($AD$4:$AD$6723,$V1793:$Z1793,0)))),-1)</f>
        <v>34.916657898606204</v>
      </c>
      <c r="R1793" s="29">
        <f t="array" ref="R1793">IFERROR(_xlfn._xlws.FILTER(AM$4:AM$6723,(AM$4:AM$6723&gt;=0)*($AB$4:$AB$6723=$C1793)*($AC$4:$AC$6723=$D1793)*(ISNUMBER(_xlfn.XMATCH($AD$4:$AD$6723,$V1793:$Z1793,0)))),-1)</f>
        <v>36.300266830610703</v>
      </c>
      <c r="S1793" s="29">
        <f t="array" ref="S1793">IFERROR(_xlfn._xlws.FILTER(AN$4:AN$6723,(AN$4:AN$6723&gt;=0)*($AB$4:$AB$6723=$C1793)*($AC$4:$AC$6723=$D1793)*(ISNUMBER(_xlfn.XMATCH($AD$4:$AD$6723,$V1793:$Z1793,0)))),-1)</f>
        <v>36.300266830610703</v>
      </c>
      <c r="T1793" s="29">
        <f t="array" ref="T1793">IFERROR(_xlfn._xlws.FILTER(AO$4:AO$6723,(AO$4:AO$6723&gt;=0)*($AB$4:$AB$6723=$C1793)*($AC$4:$AC$6723=$D1793)*(ISNUMBER(_xlfn.XMATCH($AD$4:$AD$6723,$V1793:$Z1793,0)))),-1)</f>
        <v>36.300266830610703</v>
      </c>
      <c r="V1793" t="s">
        <v>74</v>
      </c>
      <c r="W1793" s="25" t="s">
        <v>75</v>
      </c>
      <c r="AB1793" t="s">
        <v>96</v>
      </c>
      <c r="AC1793" t="s">
        <v>49</v>
      </c>
      <c r="AD1793" s="19" t="s">
        <v>58</v>
      </c>
      <c r="AE1793" s="18">
        <v>25.123651927011679</v>
      </c>
      <c r="AF1793" s="17">
        <v>24.448432152331701</v>
      </c>
      <c r="AG1793" s="17">
        <v>20.199637200000002</v>
      </c>
      <c r="AH1793" s="17">
        <v>21.311205014145798</v>
      </c>
      <c r="AI1793" s="17">
        <v>24.992970826888399</v>
      </c>
      <c r="AJ1793" s="17">
        <v>26.3642779984513</v>
      </c>
      <c r="AK1793" s="17">
        <v>27.2432800021679</v>
      </c>
      <c r="AL1793" s="17">
        <v>27.646454955818999</v>
      </c>
      <c r="AM1793" s="17">
        <v>28.368230859453199</v>
      </c>
      <c r="AN1793" s="17">
        <v>28.368230859453199</v>
      </c>
      <c r="AO1793" s="17">
        <v>28.368230859453199</v>
      </c>
    </row>
    <row r="1794" spans="3:41" x14ac:dyDescent="0.25">
      <c r="C1794" t="s">
        <v>100</v>
      </c>
      <c r="D1794" s="6" t="s">
        <v>42</v>
      </c>
      <c r="E1794" t="s">
        <v>27</v>
      </c>
      <c r="F1794" s="6">
        <v>2005</v>
      </c>
      <c r="G1794" s="6" t="s">
        <v>14</v>
      </c>
      <c r="H1794" s="6" t="s">
        <v>15</v>
      </c>
      <c r="J1794" s="29">
        <f t="array" ref="J1794">IFERROR(_xlfn._xlws.FILTER(AE$4:AE$6723,(AE$4:AE$6723&gt;=0)*($AB$4:$AB$6723=$C1794)*($AC$4:$AC$6723=$D1794)*(ISNUMBER(_xlfn.XMATCH($AD$4:$AD$6723,$V1794:$Z1794,0)))),-1)</f>
        <v>59.532871676928607</v>
      </c>
      <c r="K1794" s="29">
        <f t="array" ref="K1794">IFERROR(_xlfn._xlws.FILTER(AF$4:AF$6723,(AF$4:AF$6723&gt;=0)*($AB$4:$AB$6723=$C1794)*($AC$4:$AC$6723=$D1794)*(ISNUMBER(_xlfn.XMATCH($AD$4:$AD$6723,$V1794:$Z1794,0)))),-1)</f>
        <v>55.585908894687201</v>
      </c>
      <c r="L1794" s="29">
        <f t="array" ref="L1794">IFERROR(_xlfn._xlws.FILTER(AG$4:AG$6723,(AG$4:AG$6723&gt;=0)*($AB$4:$AB$6723=$C1794)*($AC$4:$AC$6723=$D1794)*(ISNUMBER(_xlfn.XMATCH($AD$4:$AD$6723,$V1794:$Z1794,0)))),-1)</f>
        <v>46.639973843363798</v>
      </c>
      <c r="M1794" s="29">
        <f t="array" ref="M1794">IFERROR(_xlfn._xlws.FILTER(AH$4:AH$6723,(AH$4:AH$6723&gt;=0)*($AB$4:$AB$6723=$C1794)*($AC$4:$AC$6723=$D1794)*(ISNUMBER(_xlfn.XMATCH($AD$4:$AD$6723,$V1794:$Z1794,0)))),-1)</f>
        <v>45.1924971956634</v>
      </c>
      <c r="N1794" s="29">
        <f t="array" ref="N1794">IFERROR(_xlfn._xlws.FILTER(AI$4:AI$6723,(AI$4:AI$6723&gt;=0)*($AB$4:$AB$6723=$C1794)*($AC$4:$AC$6723=$D1794)*(ISNUMBER(_xlfn.XMATCH($AD$4:$AD$6723,$V1794:$Z1794,0)))),-1)</f>
        <v>42.6822408830553</v>
      </c>
      <c r="O1794" s="29">
        <f t="array" ref="O1794">IFERROR(_xlfn._xlws.FILTER(AJ$4:AJ$6723,(AJ$4:AJ$6723&gt;=0)*($AB$4:$AB$6723=$C1794)*($AC$4:$AC$6723=$D1794)*(ISNUMBER(_xlfn.XMATCH($AD$4:$AD$6723,$V1794:$Z1794,0)))),-1)</f>
        <v>42.6822408830553</v>
      </c>
      <c r="P1794" s="29">
        <f t="array" ref="P1794">IFERROR(_xlfn._xlws.FILTER(AK$4:AK$6723,(AK$4:AK$6723&gt;=0)*($AB$4:$AB$6723=$C1794)*($AC$4:$AC$6723=$D1794)*(ISNUMBER(_xlfn.XMATCH($AD$4:$AD$6723,$V1794:$Z1794,0)))),-1)</f>
        <v>42.6822408830553</v>
      </c>
      <c r="Q1794" s="29">
        <f t="array" ref="Q1794">IFERROR(_xlfn._xlws.FILTER(AL$4:AL$6723,(AL$4:AL$6723&gt;=0)*($AB$4:$AB$6723=$C1794)*($AC$4:$AC$6723=$D1794)*(ISNUMBER(_xlfn.XMATCH($AD$4:$AD$6723,$V1794:$Z1794,0)))),-1)</f>
        <v>42.6822408830553</v>
      </c>
      <c r="R1794" s="29">
        <f t="array" ref="R1794">IFERROR(_xlfn._xlws.FILTER(AM$4:AM$6723,(AM$4:AM$6723&gt;=0)*($AB$4:$AB$6723=$C1794)*($AC$4:$AC$6723=$D1794)*(ISNUMBER(_xlfn.XMATCH($AD$4:$AD$6723,$V1794:$Z1794,0)))),-1)</f>
        <v>42.6822408830553</v>
      </c>
      <c r="S1794" s="29">
        <f t="array" ref="S1794">IFERROR(_xlfn._xlws.FILTER(AN$4:AN$6723,(AN$4:AN$6723&gt;=0)*($AB$4:$AB$6723=$C1794)*($AC$4:$AC$6723=$D1794)*(ISNUMBER(_xlfn.XMATCH($AD$4:$AD$6723,$V1794:$Z1794,0)))),-1)</f>
        <v>42.6822408830553</v>
      </c>
      <c r="T1794" s="29">
        <f t="array" ref="T1794">IFERROR(_xlfn._xlws.FILTER(AO$4:AO$6723,(AO$4:AO$6723&gt;=0)*($AB$4:$AB$6723=$C1794)*($AC$4:$AC$6723=$D1794)*(ISNUMBER(_xlfn.XMATCH($AD$4:$AD$6723,$V1794:$Z1794,0)))),-1)</f>
        <v>42.6822408830553</v>
      </c>
      <c r="V1794" t="s">
        <v>27</v>
      </c>
      <c r="AB1794" t="s">
        <v>96</v>
      </c>
      <c r="AC1794" t="s">
        <v>49</v>
      </c>
      <c r="AD1794" s="19" t="s">
        <v>73</v>
      </c>
      <c r="AE1794" s="18">
        <v>-1</v>
      </c>
      <c r="AF1794" s="17">
        <v>-1</v>
      </c>
      <c r="AG1794" s="17">
        <v>-1</v>
      </c>
      <c r="AH1794" s="17">
        <v>-1</v>
      </c>
      <c r="AI1794" s="17">
        <v>-1</v>
      </c>
      <c r="AJ1794" s="17">
        <v>-1</v>
      </c>
      <c r="AK1794" s="17">
        <v>-1</v>
      </c>
      <c r="AL1794" s="17">
        <v>-1</v>
      </c>
      <c r="AM1794" s="17">
        <v>-1</v>
      </c>
      <c r="AN1794" s="17">
        <v>-1</v>
      </c>
      <c r="AO1794" s="17">
        <v>-1</v>
      </c>
    </row>
    <row r="1795" spans="3:41" x14ac:dyDescent="0.25">
      <c r="C1795" t="s">
        <v>100</v>
      </c>
      <c r="D1795" s="6" t="s">
        <v>42</v>
      </c>
      <c r="E1795" t="s">
        <v>77</v>
      </c>
      <c r="F1795" s="6">
        <v>2005</v>
      </c>
      <c r="G1795" s="6" t="s">
        <v>14</v>
      </c>
      <c r="H1795" s="6" t="s">
        <v>15</v>
      </c>
      <c r="J1795" s="29">
        <f t="array" ref="J1795">IFERROR(_xlfn._xlws.FILTER(AE$4:AE$6723,(AE$4:AE$6723&gt;=0)*($AB$4:$AB$6723=$C1795)*($AC$4:$AC$6723=$D1795)*(ISNUMBER(_xlfn.XMATCH($AD$4:$AD$6723,$V1795:$Z1795,0)))),-1)</f>
        <v>-1</v>
      </c>
      <c r="K1795" s="29">
        <f t="array" ref="K1795">IFERROR(_xlfn._xlws.FILTER(AF$4:AF$6723,(AF$4:AF$6723&gt;=0)*($AB$4:$AB$6723=$C1795)*($AC$4:$AC$6723=$D1795)*(ISNUMBER(_xlfn.XMATCH($AD$4:$AD$6723,$V1795:$Z1795,0)))),-1)</f>
        <v>-1</v>
      </c>
      <c r="L1795" s="29">
        <f t="array" ref="L1795">IFERROR(_xlfn._xlws.FILTER(AG$4:AG$6723,(AG$4:AG$6723&gt;=0)*($AB$4:$AB$6723=$C1795)*($AC$4:$AC$6723=$D1795)*(ISNUMBER(_xlfn.XMATCH($AD$4:$AD$6723,$V1795:$Z1795,0)))),-1)</f>
        <v>-1</v>
      </c>
      <c r="M1795" s="29">
        <f t="array" ref="M1795">IFERROR(_xlfn._xlws.FILTER(AH$4:AH$6723,(AH$4:AH$6723&gt;=0)*($AB$4:$AB$6723=$C1795)*($AC$4:$AC$6723=$D1795)*(ISNUMBER(_xlfn.XMATCH($AD$4:$AD$6723,$V1795:$Z1795,0)))),-1)</f>
        <v>-1</v>
      </c>
      <c r="N1795" s="29">
        <f t="array" ref="N1795">IFERROR(_xlfn._xlws.FILTER(AI$4:AI$6723,(AI$4:AI$6723&gt;=0)*($AB$4:$AB$6723=$C1795)*($AC$4:$AC$6723=$D1795)*(ISNUMBER(_xlfn.XMATCH($AD$4:$AD$6723,$V1795:$Z1795,0)))),-1)</f>
        <v>-1</v>
      </c>
      <c r="O1795" s="29">
        <f t="array" ref="O1795">IFERROR(_xlfn._xlws.FILTER(AJ$4:AJ$6723,(AJ$4:AJ$6723&gt;=0)*($AB$4:$AB$6723=$C1795)*($AC$4:$AC$6723=$D1795)*(ISNUMBER(_xlfn.XMATCH($AD$4:$AD$6723,$V1795:$Z1795,0)))),-1)</f>
        <v>-1</v>
      </c>
      <c r="P1795" s="29">
        <f t="array" ref="P1795">IFERROR(_xlfn._xlws.FILTER(AK$4:AK$6723,(AK$4:AK$6723&gt;=0)*($AB$4:$AB$6723=$C1795)*($AC$4:$AC$6723=$D1795)*(ISNUMBER(_xlfn.XMATCH($AD$4:$AD$6723,$V1795:$Z1795,0)))),-1)</f>
        <v>-1</v>
      </c>
      <c r="Q1795" s="29">
        <f t="array" ref="Q1795">IFERROR(_xlfn._xlws.FILTER(AL$4:AL$6723,(AL$4:AL$6723&gt;=0)*($AB$4:$AB$6723=$C1795)*($AC$4:$AC$6723=$D1795)*(ISNUMBER(_xlfn.XMATCH($AD$4:$AD$6723,$V1795:$Z1795,0)))),-1)</f>
        <v>-1</v>
      </c>
      <c r="R1795" s="29">
        <f t="array" ref="R1795">IFERROR(_xlfn._xlws.FILTER(AM$4:AM$6723,(AM$4:AM$6723&gt;=0)*($AB$4:$AB$6723=$C1795)*($AC$4:$AC$6723=$D1795)*(ISNUMBER(_xlfn.XMATCH($AD$4:$AD$6723,$V1795:$Z1795,0)))),-1)</f>
        <v>-1</v>
      </c>
      <c r="S1795" s="29">
        <f t="array" ref="S1795">IFERROR(_xlfn._xlws.FILTER(AN$4:AN$6723,(AN$4:AN$6723&gt;=0)*($AB$4:$AB$6723=$C1795)*($AC$4:$AC$6723=$D1795)*(ISNUMBER(_xlfn.XMATCH($AD$4:$AD$6723,$V1795:$Z1795,0)))),-1)</f>
        <v>-1</v>
      </c>
      <c r="T1795" s="29">
        <f t="array" ref="T1795">IFERROR(_xlfn._xlws.FILTER(AO$4:AO$6723,(AO$4:AO$6723&gt;=0)*($AB$4:$AB$6723=$C1795)*($AC$4:$AC$6723=$D1795)*(ISNUMBER(_xlfn.XMATCH($AD$4:$AD$6723,$V1795:$Z1795,0)))),-1)</f>
        <v>-1</v>
      </c>
      <c r="V1795" t="s">
        <v>77</v>
      </c>
      <c r="AB1795" t="s">
        <v>96</v>
      </c>
      <c r="AC1795" t="s">
        <v>49</v>
      </c>
      <c r="AD1795" s="19" t="s">
        <v>59</v>
      </c>
      <c r="AE1795" s="18">
        <v>25.123651927011679</v>
      </c>
      <c r="AF1795" s="17">
        <v>24.448432152331701</v>
      </c>
      <c r="AG1795" s="17">
        <v>20.199637200000002</v>
      </c>
      <c r="AH1795" s="17">
        <v>21.311205014145798</v>
      </c>
      <c r="AI1795" s="17">
        <v>24.992970826888399</v>
      </c>
      <c r="AJ1795" s="17">
        <v>26.3642779984513</v>
      </c>
      <c r="AK1795" s="17">
        <v>27.2432800021679</v>
      </c>
      <c r="AL1795" s="17">
        <v>27.646454955818999</v>
      </c>
      <c r="AM1795" s="17">
        <v>28.368230859453199</v>
      </c>
      <c r="AN1795" s="17">
        <v>28.368230859453199</v>
      </c>
      <c r="AO1795" s="17">
        <v>28.368230859453199</v>
      </c>
    </row>
    <row r="1796" spans="3:41" x14ac:dyDescent="0.25">
      <c r="C1796" t="s">
        <v>100</v>
      </c>
      <c r="D1796" s="6" t="s">
        <v>42</v>
      </c>
      <c r="E1796" t="s">
        <v>78</v>
      </c>
      <c r="F1796" s="6">
        <v>2005</v>
      </c>
      <c r="G1796" s="6" t="s">
        <v>14</v>
      </c>
      <c r="H1796" s="6" t="s">
        <v>15</v>
      </c>
      <c r="J1796" s="29">
        <f t="array" ref="J1796">IFERROR(_xlfn._xlws.FILTER(AE$4:AE$6723,(AE$4:AE$6723&gt;=0)*($AB$4:$AB$6723=$C1796)*($AC$4:$AC$6723=$D1796)*(ISNUMBER(_xlfn.XMATCH($AD$4:$AD$6723,$V1796:$Z1796,0)))),-1)</f>
        <v>-1</v>
      </c>
      <c r="K1796" s="29">
        <f t="array" ref="K1796">IFERROR(_xlfn._xlws.FILTER(AF$4:AF$6723,(AF$4:AF$6723&gt;=0)*($AB$4:$AB$6723=$C1796)*($AC$4:$AC$6723=$D1796)*(ISNUMBER(_xlfn.XMATCH($AD$4:$AD$6723,$V1796:$Z1796,0)))),-1)</f>
        <v>-1</v>
      </c>
      <c r="L1796" s="29">
        <f t="array" ref="L1796">IFERROR(_xlfn._xlws.FILTER(AG$4:AG$6723,(AG$4:AG$6723&gt;=0)*($AB$4:$AB$6723=$C1796)*($AC$4:$AC$6723=$D1796)*(ISNUMBER(_xlfn.XMATCH($AD$4:$AD$6723,$V1796:$Z1796,0)))),-1)</f>
        <v>-1</v>
      </c>
      <c r="M1796" s="29">
        <f t="array" ref="M1796">IFERROR(_xlfn._xlws.FILTER(AH$4:AH$6723,(AH$4:AH$6723&gt;=0)*($AB$4:$AB$6723=$C1796)*($AC$4:$AC$6723=$D1796)*(ISNUMBER(_xlfn.XMATCH($AD$4:$AD$6723,$V1796:$Z1796,0)))),-1)</f>
        <v>-1</v>
      </c>
      <c r="N1796" s="29">
        <f t="array" ref="N1796">IFERROR(_xlfn._xlws.FILTER(AI$4:AI$6723,(AI$4:AI$6723&gt;=0)*($AB$4:$AB$6723=$C1796)*($AC$4:$AC$6723=$D1796)*(ISNUMBER(_xlfn.XMATCH($AD$4:$AD$6723,$V1796:$Z1796,0)))),-1)</f>
        <v>-1</v>
      </c>
      <c r="O1796" s="29">
        <f t="array" ref="O1796">IFERROR(_xlfn._xlws.FILTER(AJ$4:AJ$6723,(AJ$4:AJ$6723&gt;=0)*($AB$4:$AB$6723=$C1796)*($AC$4:$AC$6723=$D1796)*(ISNUMBER(_xlfn.XMATCH($AD$4:$AD$6723,$V1796:$Z1796,0)))),-1)</f>
        <v>-1</v>
      </c>
      <c r="P1796" s="29">
        <f t="array" ref="P1796">IFERROR(_xlfn._xlws.FILTER(AK$4:AK$6723,(AK$4:AK$6723&gt;=0)*($AB$4:$AB$6723=$C1796)*($AC$4:$AC$6723=$D1796)*(ISNUMBER(_xlfn.XMATCH($AD$4:$AD$6723,$V1796:$Z1796,0)))),-1)</f>
        <v>-1</v>
      </c>
      <c r="Q1796" s="29">
        <f t="array" ref="Q1796">IFERROR(_xlfn._xlws.FILTER(AL$4:AL$6723,(AL$4:AL$6723&gt;=0)*($AB$4:$AB$6723=$C1796)*($AC$4:$AC$6723=$D1796)*(ISNUMBER(_xlfn.XMATCH($AD$4:$AD$6723,$V1796:$Z1796,0)))),-1)</f>
        <v>-1</v>
      </c>
      <c r="R1796" s="29">
        <f t="array" ref="R1796">IFERROR(_xlfn._xlws.FILTER(AM$4:AM$6723,(AM$4:AM$6723&gt;=0)*($AB$4:$AB$6723=$C1796)*($AC$4:$AC$6723=$D1796)*(ISNUMBER(_xlfn.XMATCH($AD$4:$AD$6723,$V1796:$Z1796,0)))),-1)</f>
        <v>-1</v>
      </c>
      <c r="S1796" s="29">
        <f t="array" ref="S1796">IFERROR(_xlfn._xlws.FILTER(AN$4:AN$6723,(AN$4:AN$6723&gt;=0)*($AB$4:$AB$6723=$C1796)*($AC$4:$AC$6723=$D1796)*(ISNUMBER(_xlfn.XMATCH($AD$4:$AD$6723,$V1796:$Z1796,0)))),-1)</f>
        <v>-1</v>
      </c>
      <c r="T1796" s="29">
        <f t="array" ref="T1796">IFERROR(_xlfn._xlws.FILTER(AO$4:AO$6723,(AO$4:AO$6723&gt;=0)*($AB$4:$AB$6723=$C1796)*($AC$4:$AC$6723=$D1796)*(ISNUMBER(_xlfn.XMATCH($AD$4:$AD$6723,$V1796:$Z1796,0)))),-1)</f>
        <v>-1</v>
      </c>
      <c r="V1796" t="s">
        <v>78</v>
      </c>
      <c r="AB1796" t="s">
        <v>96</v>
      </c>
      <c r="AC1796" t="s">
        <v>49</v>
      </c>
      <c r="AD1796" s="19" t="s">
        <v>72</v>
      </c>
      <c r="AE1796" s="18">
        <v>25.123651927011679</v>
      </c>
      <c r="AF1796" s="17">
        <v>24.448432152331701</v>
      </c>
      <c r="AG1796" s="17">
        <v>20.199637200000002</v>
      </c>
      <c r="AH1796" s="17">
        <v>21.311205014145798</v>
      </c>
      <c r="AI1796" s="17">
        <v>24.992970826888399</v>
      </c>
      <c r="AJ1796" s="17">
        <v>26.3642779984513</v>
      </c>
      <c r="AK1796" s="17">
        <v>27.2432800021679</v>
      </c>
      <c r="AL1796" s="17">
        <v>27.646454955818999</v>
      </c>
      <c r="AM1796" s="17">
        <v>28.368230859453199</v>
      </c>
      <c r="AN1796" s="17">
        <v>28.368230859453199</v>
      </c>
      <c r="AO1796" s="17">
        <v>28.368230859453199</v>
      </c>
    </row>
    <row r="1797" spans="3:41" x14ac:dyDescent="0.25">
      <c r="C1797" t="s">
        <v>100</v>
      </c>
      <c r="D1797" s="6" t="s">
        <v>42</v>
      </c>
      <c r="E1797" t="s">
        <v>30</v>
      </c>
      <c r="F1797" s="6">
        <v>2005</v>
      </c>
      <c r="G1797" s="6" t="s">
        <v>14</v>
      </c>
      <c r="H1797" s="6" t="s">
        <v>15</v>
      </c>
      <c r="J1797" s="29">
        <f t="array" ref="J1797">IFERROR(_xlfn._xlws.FILTER(AE$4:AE$6723,(AE$4:AE$6723&gt;=0)*($AB$4:$AB$6723=$C1797)*($AC$4:$AC$6723=$D1797)*(ISNUMBER(_xlfn.XMATCH($AD$4:$AD$6723,$V1797:$Z1797,0)))),-1)</f>
        <v>12.746928052438649</v>
      </c>
      <c r="K1797" s="29">
        <f t="array" ref="K1797">IFERROR(_xlfn._xlws.FILTER(AF$4:AF$6723,(AF$4:AF$6723&gt;=0)*($AB$4:$AB$6723=$C1797)*($AC$4:$AC$6723=$D1797)*(ISNUMBER(_xlfn.XMATCH($AD$4:$AD$6723,$V1797:$Z1797,0)))),-1)</f>
        <v>9.986060289249</v>
      </c>
      <c r="L1797" s="29">
        <f t="array" ref="L1797">IFERROR(_xlfn._xlws.FILTER(AG$4:AG$6723,(AG$4:AG$6723&gt;=0)*($AB$4:$AB$6723=$C1797)*($AC$4:$AC$6723=$D1797)*(ISNUMBER(_xlfn.XMATCH($AD$4:$AD$6723,$V1797:$Z1797,0)))),-1)</f>
        <v>8.158239</v>
      </c>
      <c r="M1797" s="29">
        <f t="array" ref="M1797">IFERROR(_xlfn._xlws.FILTER(AH$4:AH$6723,(AH$4:AH$6723&gt;=0)*($AB$4:$AB$6723=$C1797)*($AC$4:$AC$6723=$D1797)*(ISNUMBER(_xlfn.XMATCH($AD$4:$AD$6723,$V1797:$Z1797,0)))),-1)</f>
        <v>4.9308479998400996</v>
      </c>
      <c r="N1797" s="29">
        <f t="array" ref="N1797">IFERROR(_xlfn._xlws.FILTER(AI$4:AI$6723,(AI$4:AI$6723&gt;=0)*($AB$4:$AB$6723=$C1797)*($AC$4:$AC$6723=$D1797)*(ISNUMBER(_xlfn.XMATCH($AD$4:$AD$6723,$V1797:$Z1797,0)))),-1)</f>
        <v>6.5728312286118102</v>
      </c>
      <c r="O1797" s="29">
        <f t="array" ref="O1797">IFERROR(_xlfn._xlws.FILTER(AJ$4:AJ$6723,(AJ$4:AJ$6723&gt;=0)*($AB$4:$AB$6723=$C1797)*($AC$4:$AC$6723=$D1797)*(ISNUMBER(_xlfn.XMATCH($AD$4:$AD$6723,$V1797:$Z1797,0)))),-1)</f>
        <v>6.9937410685848302</v>
      </c>
      <c r="P1797" s="29">
        <f t="array" ref="P1797">IFERROR(_xlfn._xlws.FILTER(AK$4:AK$6723,(AK$4:AK$6723&gt;=0)*($AB$4:$AB$6723=$C1797)*($AC$4:$AC$6723=$D1797)*(ISNUMBER(_xlfn.XMATCH($AD$4:$AD$6723,$V1797:$Z1797,0)))),-1)</f>
        <v>7.1321297081937001</v>
      </c>
      <c r="Q1797" s="29">
        <f t="array" ref="Q1797">IFERROR(_xlfn._xlws.FILTER(AL$4:AL$6723,(AL$4:AL$6723&gt;=0)*($AB$4:$AB$6723=$C1797)*($AC$4:$AC$6723=$D1797)*(ISNUMBER(_xlfn.XMATCH($AD$4:$AD$6723,$V1797:$Z1797,0)))),-1)</f>
        <v>7.2539392187160097</v>
      </c>
      <c r="R1797" s="29">
        <f t="array" ref="R1797">IFERROR(_xlfn._xlws.FILTER(AM$4:AM$6723,(AM$4:AM$6723&gt;=0)*($AB$4:$AB$6723=$C1797)*($AC$4:$AC$6723=$D1797)*(ISNUMBER(_xlfn.XMATCH($AD$4:$AD$6723,$V1797:$Z1797,0)))),-1)</f>
        <v>7.3957538256323998</v>
      </c>
      <c r="S1797" s="29">
        <f t="array" ref="S1797">IFERROR(_xlfn._xlws.FILTER(AN$4:AN$6723,(AN$4:AN$6723&gt;=0)*($AB$4:$AB$6723=$C1797)*($AC$4:$AC$6723=$D1797)*(ISNUMBER(_xlfn.XMATCH($AD$4:$AD$6723,$V1797:$Z1797,0)))),-1)</f>
        <v>7.3957538256323998</v>
      </c>
      <c r="T1797" s="29">
        <f t="array" ref="T1797">IFERROR(_xlfn._xlws.FILTER(AO$4:AO$6723,(AO$4:AO$6723&gt;=0)*($AB$4:$AB$6723=$C1797)*($AC$4:$AC$6723=$D1797)*(ISNUMBER(_xlfn.XMATCH($AD$4:$AD$6723,$V1797:$Z1797,0)))),-1)</f>
        <v>7.3957538256323998</v>
      </c>
      <c r="V1797" t="s">
        <v>30</v>
      </c>
      <c r="AB1797" t="s">
        <v>96</v>
      </c>
      <c r="AC1797" t="s">
        <v>49</v>
      </c>
      <c r="AD1797" s="19" t="s">
        <v>82</v>
      </c>
      <c r="AE1797" s="18">
        <v>-1</v>
      </c>
      <c r="AF1797" s="17">
        <v>-1</v>
      </c>
      <c r="AG1797" s="17">
        <v>-1</v>
      </c>
      <c r="AH1797" s="17">
        <v>-1</v>
      </c>
      <c r="AI1797" s="17">
        <v>-1</v>
      </c>
      <c r="AJ1797" s="17">
        <v>-1</v>
      </c>
      <c r="AK1797" s="17">
        <v>-1</v>
      </c>
      <c r="AL1797" s="17">
        <v>-1</v>
      </c>
      <c r="AM1797" s="17">
        <v>-1</v>
      </c>
      <c r="AN1797" s="17">
        <v>-1</v>
      </c>
      <c r="AO1797" s="17">
        <v>-1</v>
      </c>
    </row>
    <row r="1798" spans="3:41" x14ac:dyDescent="0.25">
      <c r="C1798" t="s">
        <v>100</v>
      </c>
      <c r="D1798" s="6" t="s">
        <v>42</v>
      </c>
      <c r="E1798" t="s">
        <v>31</v>
      </c>
      <c r="F1798" s="6">
        <v>2005</v>
      </c>
      <c r="G1798" s="6" t="s">
        <v>14</v>
      </c>
      <c r="H1798" s="6" t="s">
        <v>15</v>
      </c>
      <c r="J1798" s="29">
        <f t="array" ref="J1798">IFERROR(_xlfn._xlws.FILTER(AE$4:AE$6723,(AE$4:AE$6723&gt;=0)*($AB$4:$AB$6723=$C1798)*($AC$4:$AC$6723=$D1798)*(ISNUMBER(_xlfn.XMATCH($AD$4:$AD$6723,$V1798:$Z1798,0)))),-1)</f>
        <v>2.7114430765744828</v>
      </c>
      <c r="K1798" s="29">
        <f t="array" ref="K1798">IFERROR(_xlfn._xlws.FILTER(AF$4:AF$6723,(AF$4:AF$6723&gt;=0)*($AB$4:$AB$6723=$C1798)*($AC$4:$AC$6723=$D1798)*(ISNUMBER(_xlfn.XMATCH($AD$4:$AD$6723,$V1798:$Z1798,0)))),-1)</f>
        <v>2.8733728858611101</v>
      </c>
      <c r="L1798" s="29">
        <f t="array" ref="L1798">IFERROR(_xlfn._xlws.FILTER(AG$4:AG$6723,(AG$4:AG$6723&gt;=0)*($AB$4:$AB$6723=$C1798)*($AC$4:$AC$6723=$D1798)*(ISNUMBER(_xlfn.XMATCH($AD$4:$AD$6723,$V1798:$Z1798,0)))),-1)</f>
        <v>3.3591623137209599</v>
      </c>
      <c r="M1798" s="29">
        <f t="array" ref="M1798">IFERROR(_xlfn._xlws.FILTER(AH$4:AH$6723,(AH$4:AH$6723&gt;=0)*($AB$4:$AB$6723=$C1798)*($AC$4:$AC$6723=$D1798)*(ISNUMBER(_xlfn.XMATCH($AD$4:$AD$6723,$V1798:$Z1798,0)))),-1)</f>
        <v>3.3591623137209599</v>
      </c>
      <c r="N1798" s="29">
        <f t="array" ref="N1798">IFERROR(_xlfn._xlws.FILTER(AI$4:AI$6723,(AI$4:AI$6723&gt;=0)*($AB$4:$AB$6723=$C1798)*($AC$4:$AC$6723=$D1798)*(ISNUMBER(_xlfn.XMATCH($AD$4:$AD$6723,$V1798:$Z1798,0)))),-1)</f>
        <v>3.3591623137209599</v>
      </c>
      <c r="O1798" s="29">
        <f t="array" ref="O1798">IFERROR(_xlfn._xlws.FILTER(AJ$4:AJ$6723,(AJ$4:AJ$6723&gt;=0)*($AB$4:$AB$6723=$C1798)*($AC$4:$AC$6723=$D1798)*(ISNUMBER(_xlfn.XMATCH($AD$4:$AD$6723,$V1798:$Z1798,0)))),-1)</f>
        <v>3.3591623137209599</v>
      </c>
      <c r="P1798" s="29">
        <f t="array" ref="P1798">IFERROR(_xlfn._xlws.FILTER(AK$4:AK$6723,(AK$4:AK$6723&gt;=0)*($AB$4:$AB$6723=$C1798)*($AC$4:$AC$6723=$D1798)*(ISNUMBER(_xlfn.XMATCH($AD$4:$AD$6723,$V1798:$Z1798,0)))),-1)</f>
        <v>3.3591623137209599</v>
      </c>
      <c r="Q1798" s="29">
        <f t="array" ref="Q1798">IFERROR(_xlfn._xlws.FILTER(AL$4:AL$6723,(AL$4:AL$6723&gt;=0)*($AB$4:$AB$6723=$C1798)*($AC$4:$AC$6723=$D1798)*(ISNUMBER(_xlfn.XMATCH($AD$4:$AD$6723,$V1798:$Z1798,0)))),-1)</f>
        <v>3.3591623137209599</v>
      </c>
      <c r="R1798" s="29">
        <f t="array" ref="R1798">IFERROR(_xlfn._xlws.FILTER(AM$4:AM$6723,(AM$4:AM$6723&gt;=0)*($AB$4:$AB$6723=$C1798)*($AC$4:$AC$6723=$D1798)*(ISNUMBER(_xlfn.XMATCH($AD$4:$AD$6723,$V1798:$Z1798,0)))),-1)</f>
        <v>3.3591623137209599</v>
      </c>
      <c r="S1798" s="29">
        <f t="array" ref="S1798">IFERROR(_xlfn._xlws.FILTER(AN$4:AN$6723,(AN$4:AN$6723&gt;=0)*($AB$4:$AB$6723=$C1798)*($AC$4:$AC$6723=$D1798)*(ISNUMBER(_xlfn.XMATCH($AD$4:$AD$6723,$V1798:$Z1798,0)))),-1)</f>
        <v>3.3591623137209599</v>
      </c>
      <c r="T1798" s="29">
        <f t="array" ref="T1798">IFERROR(_xlfn._xlws.FILTER(AO$4:AO$6723,(AO$4:AO$6723&gt;=0)*($AB$4:$AB$6723=$C1798)*($AC$4:$AC$6723=$D1798)*(ISNUMBER(_xlfn.XMATCH($AD$4:$AD$6723,$V1798:$Z1798,0)))),-1)</f>
        <v>3.3591623137209599</v>
      </c>
      <c r="V1798" t="s">
        <v>31</v>
      </c>
      <c r="AB1798" t="s">
        <v>96</v>
      </c>
      <c r="AC1798" t="s">
        <v>49</v>
      </c>
      <c r="AD1798" s="19" t="s">
        <v>17</v>
      </c>
      <c r="AE1798" s="18">
        <v>27.103929030944069</v>
      </c>
      <c r="AF1798" s="17">
        <v>33.580762335376498</v>
      </c>
      <c r="AG1798" s="17">
        <v>37.835928894187802</v>
      </c>
      <c r="AH1798" s="17">
        <v>45.423595571430702</v>
      </c>
      <c r="AI1798" s="17">
        <v>46.871448858354597</v>
      </c>
      <c r="AJ1798" s="17">
        <v>45.3260365813506</v>
      </c>
      <c r="AK1798" s="17">
        <v>46.945039919164302</v>
      </c>
      <c r="AL1798" s="17">
        <v>48.823061294054703</v>
      </c>
      <c r="AM1798" s="17">
        <v>48.823061294054703</v>
      </c>
      <c r="AN1798" s="17">
        <v>48.823061294054703</v>
      </c>
      <c r="AO1798" s="17">
        <v>48.823061294054703</v>
      </c>
    </row>
    <row r="1799" spans="3:41" x14ac:dyDescent="0.25">
      <c r="C1799" t="s">
        <v>100</v>
      </c>
      <c r="D1799" s="6" t="s">
        <v>42</v>
      </c>
      <c r="E1799" t="s">
        <v>32</v>
      </c>
      <c r="F1799" s="6">
        <v>2005</v>
      </c>
      <c r="G1799" s="6" t="s">
        <v>14</v>
      </c>
      <c r="H1799" s="6" t="s">
        <v>15</v>
      </c>
      <c r="J1799" s="29">
        <f t="array" ref="J1799">IFERROR(_xlfn._xlws.FILTER(AE$4:AE$6723,(AE$4:AE$6723&gt;=0)*($AB$4:$AB$6723=$C1799)*($AC$4:$AC$6723=$D1799)*(ISNUMBER(_xlfn.XMATCH($AD$4:$AD$6723,$V1799:$Z1799,0)))),-1)</f>
        <v>-1</v>
      </c>
      <c r="K1799" s="29">
        <f t="array" ref="K1799">IFERROR(_xlfn._xlws.FILTER(AF$4:AF$6723,(AF$4:AF$6723&gt;=0)*($AB$4:$AB$6723=$C1799)*($AC$4:$AC$6723=$D1799)*(ISNUMBER(_xlfn.XMATCH($AD$4:$AD$6723,$V1799:$Z1799,0)))),-1)</f>
        <v>-1</v>
      </c>
      <c r="L1799" s="29">
        <f t="array" ref="L1799">IFERROR(_xlfn._xlws.FILTER(AG$4:AG$6723,(AG$4:AG$6723&gt;=0)*($AB$4:$AB$6723=$C1799)*($AC$4:$AC$6723=$D1799)*(ISNUMBER(_xlfn.XMATCH($AD$4:$AD$6723,$V1799:$Z1799,0)))),-1)</f>
        <v>-1</v>
      </c>
      <c r="M1799" s="29">
        <f t="array" ref="M1799">IFERROR(_xlfn._xlws.FILTER(AH$4:AH$6723,(AH$4:AH$6723&gt;=0)*($AB$4:$AB$6723=$C1799)*($AC$4:$AC$6723=$D1799)*(ISNUMBER(_xlfn.XMATCH($AD$4:$AD$6723,$V1799:$Z1799,0)))),-1)</f>
        <v>-1</v>
      </c>
      <c r="N1799" s="29">
        <f t="array" ref="N1799">IFERROR(_xlfn._xlws.FILTER(AI$4:AI$6723,(AI$4:AI$6723&gt;=0)*($AB$4:$AB$6723=$C1799)*($AC$4:$AC$6723=$D1799)*(ISNUMBER(_xlfn.XMATCH($AD$4:$AD$6723,$V1799:$Z1799,0)))),-1)</f>
        <v>-1</v>
      </c>
      <c r="O1799" s="29">
        <f t="array" ref="O1799">IFERROR(_xlfn._xlws.FILTER(AJ$4:AJ$6723,(AJ$4:AJ$6723&gt;=0)*($AB$4:$AB$6723=$C1799)*($AC$4:$AC$6723=$D1799)*(ISNUMBER(_xlfn.XMATCH($AD$4:$AD$6723,$V1799:$Z1799,0)))),-1)</f>
        <v>-1</v>
      </c>
      <c r="P1799" s="29">
        <f t="array" ref="P1799">IFERROR(_xlfn._xlws.FILTER(AK$4:AK$6723,(AK$4:AK$6723&gt;=0)*($AB$4:$AB$6723=$C1799)*($AC$4:$AC$6723=$D1799)*(ISNUMBER(_xlfn.XMATCH($AD$4:$AD$6723,$V1799:$Z1799,0)))),-1)</f>
        <v>-1</v>
      </c>
      <c r="Q1799" s="29">
        <f t="array" ref="Q1799">IFERROR(_xlfn._xlws.FILTER(AL$4:AL$6723,(AL$4:AL$6723&gt;=0)*($AB$4:$AB$6723=$C1799)*($AC$4:$AC$6723=$D1799)*(ISNUMBER(_xlfn.XMATCH($AD$4:$AD$6723,$V1799:$Z1799,0)))),-1)</f>
        <v>-1</v>
      </c>
      <c r="R1799" s="29">
        <f t="array" ref="R1799">IFERROR(_xlfn._xlws.FILTER(AM$4:AM$6723,(AM$4:AM$6723&gt;=0)*($AB$4:$AB$6723=$C1799)*($AC$4:$AC$6723=$D1799)*(ISNUMBER(_xlfn.XMATCH($AD$4:$AD$6723,$V1799:$Z1799,0)))),-1)</f>
        <v>-1</v>
      </c>
      <c r="S1799" s="29">
        <f t="array" ref="S1799">IFERROR(_xlfn._xlws.FILTER(AN$4:AN$6723,(AN$4:AN$6723&gt;=0)*($AB$4:$AB$6723=$C1799)*($AC$4:$AC$6723=$D1799)*(ISNUMBER(_xlfn.XMATCH($AD$4:$AD$6723,$V1799:$Z1799,0)))),-1)</f>
        <v>-1</v>
      </c>
      <c r="T1799" s="29">
        <f t="array" ref="T1799">IFERROR(_xlfn._xlws.FILTER(AO$4:AO$6723,(AO$4:AO$6723&gt;=0)*($AB$4:$AB$6723=$C1799)*($AC$4:$AC$6723=$D1799)*(ISNUMBER(_xlfn.XMATCH($AD$4:$AD$6723,$V1799:$Z1799,0)))),-1)</f>
        <v>-1</v>
      </c>
      <c r="V1799" t="s">
        <v>32</v>
      </c>
      <c r="W1799" s="25" t="s">
        <v>80</v>
      </c>
      <c r="AB1799" t="s">
        <v>96</v>
      </c>
      <c r="AC1799" t="s">
        <v>49</v>
      </c>
      <c r="AD1799" s="19" t="s">
        <v>18</v>
      </c>
      <c r="AE1799" s="18">
        <v>-1</v>
      </c>
      <c r="AF1799" s="17">
        <v>-1</v>
      </c>
      <c r="AG1799" s="17">
        <v>-1</v>
      </c>
      <c r="AH1799" s="17">
        <v>-1</v>
      </c>
      <c r="AI1799" s="17">
        <v>-1</v>
      </c>
      <c r="AJ1799" s="17">
        <v>-1</v>
      </c>
      <c r="AK1799" s="17">
        <v>-1</v>
      </c>
      <c r="AL1799" s="17">
        <v>-1</v>
      </c>
      <c r="AM1799" s="17">
        <v>-1</v>
      </c>
      <c r="AN1799" s="17">
        <v>-1</v>
      </c>
      <c r="AO1799" s="17">
        <v>-1</v>
      </c>
    </row>
    <row r="1800" spans="3:41" x14ac:dyDescent="0.25">
      <c r="C1800" t="s">
        <v>100</v>
      </c>
      <c r="D1800" s="6" t="s">
        <v>42</v>
      </c>
      <c r="E1800" t="s">
        <v>81</v>
      </c>
      <c r="F1800" s="6">
        <v>2005</v>
      </c>
      <c r="G1800" s="6" t="s">
        <v>14</v>
      </c>
      <c r="H1800" s="6" t="s">
        <v>15</v>
      </c>
      <c r="J1800" s="29">
        <f t="array" ref="J1800">IFERROR(_xlfn._xlws.FILTER(AE$4:AE$6723,(AE$4:AE$6723&gt;=0)*($AB$4:$AB$6723=$C1800)*($AC$4:$AC$6723=$D1800)*(ISNUMBER(_xlfn.XMATCH($AD$4:$AD$6723,$V1800:$Z1800,0)))),-1)</f>
        <v>-1</v>
      </c>
      <c r="K1800" s="29">
        <f t="array" ref="K1800">IFERROR(_xlfn._xlws.FILTER(AF$4:AF$6723,(AF$4:AF$6723&gt;=0)*($AB$4:$AB$6723=$C1800)*($AC$4:$AC$6723=$D1800)*(ISNUMBER(_xlfn.XMATCH($AD$4:$AD$6723,$V1800:$Z1800,0)))),-1)</f>
        <v>-1</v>
      </c>
      <c r="L1800" s="29">
        <f t="array" ref="L1800">IFERROR(_xlfn._xlws.FILTER(AG$4:AG$6723,(AG$4:AG$6723&gt;=0)*($AB$4:$AB$6723=$C1800)*($AC$4:$AC$6723=$D1800)*(ISNUMBER(_xlfn.XMATCH($AD$4:$AD$6723,$V1800:$Z1800,0)))),-1)</f>
        <v>-1</v>
      </c>
      <c r="M1800" s="29">
        <f t="array" ref="M1800">IFERROR(_xlfn._xlws.FILTER(AH$4:AH$6723,(AH$4:AH$6723&gt;=0)*($AB$4:$AB$6723=$C1800)*($AC$4:$AC$6723=$D1800)*(ISNUMBER(_xlfn.XMATCH($AD$4:$AD$6723,$V1800:$Z1800,0)))),-1)</f>
        <v>-1</v>
      </c>
      <c r="N1800" s="29">
        <f t="array" ref="N1800">IFERROR(_xlfn._xlws.FILTER(AI$4:AI$6723,(AI$4:AI$6723&gt;=0)*($AB$4:$AB$6723=$C1800)*($AC$4:$AC$6723=$D1800)*(ISNUMBER(_xlfn.XMATCH($AD$4:$AD$6723,$V1800:$Z1800,0)))),-1)</f>
        <v>-1</v>
      </c>
      <c r="O1800" s="29">
        <f t="array" ref="O1800">IFERROR(_xlfn._xlws.FILTER(AJ$4:AJ$6723,(AJ$4:AJ$6723&gt;=0)*($AB$4:$AB$6723=$C1800)*($AC$4:$AC$6723=$D1800)*(ISNUMBER(_xlfn.XMATCH($AD$4:$AD$6723,$V1800:$Z1800,0)))),-1)</f>
        <v>-1</v>
      </c>
      <c r="P1800" s="29">
        <f t="array" ref="P1800">IFERROR(_xlfn._xlws.FILTER(AK$4:AK$6723,(AK$4:AK$6723&gt;=0)*($AB$4:$AB$6723=$C1800)*($AC$4:$AC$6723=$D1800)*(ISNUMBER(_xlfn.XMATCH($AD$4:$AD$6723,$V1800:$Z1800,0)))),-1)</f>
        <v>-1</v>
      </c>
      <c r="Q1800" s="29">
        <f t="array" ref="Q1800">IFERROR(_xlfn._xlws.FILTER(AL$4:AL$6723,(AL$4:AL$6723&gt;=0)*($AB$4:$AB$6723=$C1800)*($AC$4:$AC$6723=$D1800)*(ISNUMBER(_xlfn.XMATCH($AD$4:$AD$6723,$V1800:$Z1800,0)))),-1)</f>
        <v>-1</v>
      </c>
      <c r="R1800" s="29">
        <f t="array" ref="R1800">IFERROR(_xlfn._xlws.FILTER(AM$4:AM$6723,(AM$4:AM$6723&gt;=0)*($AB$4:$AB$6723=$C1800)*($AC$4:$AC$6723=$D1800)*(ISNUMBER(_xlfn.XMATCH($AD$4:$AD$6723,$V1800:$Z1800,0)))),-1)</f>
        <v>-1</v>
      </c>
      <c r="S1800" s="29">
        <f t="array" ref="S1800">IFERROR(_xlfn._xlws.FILTER(AN$4:AN$6723,(AN$4:AN$6723&gt;=0)*($AB$4:$AB$6723=$C1800)*($AC$4:$AC$6723=$D1800)*(ISNUMBER(_xlfn.XMATCH($AD$4:$AD$6723,$V1800:$Z1800,0)))),-1)</f>
        <v>-1</v>
      </c>
      <c r="T1800" s="29">
        <f t="array" ref="T1800">IFERROR(_xlfn._xlws.FILTER(AO$4:AO$6723,(AO$4:AO$6723&gt;=0)*($AB$4:$AB$6723=$C1800)*($AC$4:$AC$6723=$D1800)*(ISNUMBER(_xlfn.XMATCH($AD$4:$AD$6723,$V1800:$Z1800,0)))),-1)</f>
        <v>-1</v>
      </c>
      <c r="V1800" t="s">
        <v>81</v>
      </c>
      <c r="AB1800" t="s">
        <v>96</v>
      </c>
      <c r="AC1800" t="s">
        <v>49</v>
      </c>
      <c r="AD1800" s="19" t="s">
        <v>86</v>
      </c>
      <c r="AE1800" s="18">
        <v>-1</v>
      </c>
      <c r="AF1800" s="17">
        <v>-1</v>
      </c>
      <c r="AG1800" s="17">
        <v>-1</v>
      </c>
      <c r="AH1800" s="17">
        <v>-1</v>
      </c>
      <c r="AI1800" s="17">
        <v>-1</v>
      </c>
      <c r="AJ1800" s="17">
        <v>-1</v>
      </c>
      <c r="AK1800" s="17">
        <v>-1</v>
      </c>
      <c r="AL1800" s="17">
        <v>-1</v>
      </c>
      <c r="AM1800" s="17">
        <v>-1</v>
      </c>
      <c r="AN1800" s="17">
        <v>-1</v>
      </c>
      <c r="AO1800" s="17">
        <v>-1</v>
      </c>
    </row>
    <row r="1801" spans="3:41" x14ac:dyDescent="0.25">
      <c r="C1801" t="s">
        <v>100</v>
      </c>
      <c r="D1801" s="6" t="s">
        <v>42</v>
      </c>
      <c r="E1801" t="s">
        <v>34</v>
      </c>
      <c r="F1801" s="6">
        <v>2005</v>
      </c>
      <c r="G1801" s="6" t="s">
        <v>14</v>
      </c>
      <c r="H1801" s="6" t="s">
        <v>15</v>
      </c>
      <c r="J1801" s="29">
        <f t="array" ref="J1801">IFERROR(_xlfn._xlws.FILTER(AE$4:AE$6723,(AE$4:AE$6723&gt;=0)*($AB$4:$AB$6723=$C1801)*($AC$4:$AC$6723=$D1801)*(ISNUMBER(_xlfn.XMATCH($AD$4:$AD$6723,$V1801:$Z1801,0)))),-1)</f>
        <v>-1</v>
      </c>
      <c r="K1801" s="29">
        <f t="array" ref="K1801">IFERROR(_xlfn._xlws.FILTER(AF$4:AF$6723,(AF$4:AF$6723&gt;=0)*($AB$4:$AB$6723=$C1801)*($AC$4:$AC$6723=$D1801)*(ISNUMBER(_xlfn.XMATCH($AD$4:$AD$6723,$V1801:$Z1801,0)))),-1)</f>
        <v>-1</v>
      </c>
      <c r="L1801" s="29">
        <f t="array" ref="L1801">IFERROR(_xlfn._xlws.FILTER(AG$4:AG$6723,(AG$4:AG$6723&gt;=0)*($AB$4:$AB$6723=$C1801)*($AC$4:$AC$6723=$D1801)*(ISNUMBER(_xlfn.XMATCH($AD$4:$AD$6723,$V1801:$Z1801,0)))),-1)</f>
        <v>-1</v>
      </c>
      <c r="M1801" s="29">
        <f t="array" ref="M1801">IFERROR(_xlfn._xlws.FILTER(AH$4:AH$6723,(AH$4:AH$6723&gt;=0)*($AB$4:$AB$6723=$C1801)*($AC$4:$AC$6723=$D1801)*(ISNUMBER(_xlfn.XMATCH($AD$4:$AD$6723,$V1801:$Z1801,0)))),-1)</f>
        <v>-1</v>
      </c>
      <c r="N1801" s="29">
        <f t="array" ref="N1801">IFERROR(_xlfn._xlws.FILTER(AI$4:AI$6723,(AI$4:AI$6723&gt;=0)*($AB$4:$AB$6723=$C1801)*($AC$4:$AC$6723=$D1801)*(ISNUMBER(_xlfn.XMATCH($AD$4:$AD$6723,$V1801:$Z1801,0)))),-1)</f>
        <v>-1</v>
      </c>
      <c r="O1801" s="29">
        <f t="array" ref="O1801">IFERROR(_xlfn._xlws.FILTER(AJ$4:AJ$6723,(AJ$4:AJ$6723&gt;=0)*($AB$4:$AB$6723=$C1801)*($AC$4:$AC$6723=$D1801)*(ISNUMBER(_xlfn.XMATCH($AD$4:$AD$6723,$V1801:$Z1801,0)))),-1)</f>
        <v>-1</v>
      </c>
      <c r="P1801" s="29">
        <f t="array" ref="P1801">IFERROR(_xlfn._xlws.FILTER(AK$4:AK$6723,(AK$4:AK$6723&gt;=0)*($AB$4:$AB$6723=$C1801)*($AC$4:$AC$6723=$D1801)*(ISNUMBER(_xlfn.XMATCH($AD$4:$AD$6723,$V1801:$Z1801,0)))),-1)</f>
        <v>-1</v>
      </c>
      <c r="Q1801" s="29">
        <f t="array" ref="Q1801">IFERROR(_xlfn._xlws.FILTER(AL$4:AL$6723,(AL$4:AL$6723&gt;=0)*($AB$4:$AB$6723=$C1801)*($AC$4:$AC$6723=$D1801)*(ISNUMBER(_xlfn.XMATCH($AD$4:$AD$6723,$V1801:$Z1801,0)))),-1)</f>
        <v>-1</v>
      </c>
      <c r="R1801" s="29">
        <f t="array" ref="R1801">IFERROR(_xlfn._xlws.FILTER(AM$4:AM$6723,(AM$4:AM$6723&gt;=0)*($AB$4:$AB$6723=$C1801)*($AC$4:$AC$6723=$D1801)*(ISNUMBER(_xlfn.XMATCH($AD$4:$AD$6723,$V1801:$Z1801,0)))),-1)</f>
        <v>-1</v>
      </c>
      <c r="S1801" s="29">
        <f t="array" ref="S1801">IFERROR(_xlfn._xlws.FILTER(AN$4:AN$6723,(AN$4:AN$6723&gt;=0)*($AB$4:$AB$6723=$C1801)*($AC$4:$AC$6723=$D1801)*(ISNUMBER(_xlfn.XMATCH($AD$4:$AD$6723,$V1801:$Z1801,0)))),-1)</f>
        <v>-1</v>
      </c>
      <c r="T1801" s="29">
        <f t="array" ref="T1801">IFERROR(_xlfn._xlws.FILTER(AO$4:AO$6723,(AO$4:AO$6723&gt;=0)*($AB$4:$AB$6723=$C1801)*($AC$4:$AC$6723=$D1801)*(ISNUMBER(_xlfn.XMATCH($AD$4:$AD$6723,$V1801:$Z1801,0)))),-1)</f>
        <v>-1</v>
      </c>
      <c r="V1801" t="s">
        <v>34</v>
      </c>
      <c r="AB1801" t="s">
        <v>96</v>
      </c>
      <c r="AC1801" t="s">
        <v>49</v>
      </c>
      <c r="AD1801" s="19" t="s">
        <v>25</v>
      </c>
      <c r="AE1801" s="18">
        <v>-1</v>
      </c>
      <c r="AF1801" s="17">
        <v>-1</v>
      </c>
      <c r="AG1801" s="17">
        <v>-1</v>
      </c>
      <c r="AH1801" s="17">
        <v>-1</v>
      </c>
      <c r="AI1801" s="17">
        <v>-1</v>
      </c>
      <c r="AJ1801" s="17">
        <v>-1</v>
      </c>
      <c r="AK1801" s="17">
        <v>-1</v>
      </c>
      <c r="AL1801" s="17">
        <v>-1</v>
      </c>
      <c r="AM1801" s="17">
        <v>-1</v>
      </c>
      <c r="AN1801" s="17">
        <v>-1</v>
      </c>
      <c r="AO1801" s="17">
        <v>-1</v>
      </c>
    </row>
    <row r="1802" spans="3:41" x14ac:dyDescent="0.25">
      <c r="C1802" t="s">
        <v>100</v>
      </c>
      <c r="D1802" s="6" t="s">
        <v>42</v>
      </c>
      <c r="E1802" t="s">
        <v>35</v>
      </c>
      <c r="F1802" s="6">
        <v>2005</v>
      </c>
      <c r="G1802" s="6" t="s">
        <v>14</v>
      </c>
      <c r="H1802" s="6" t="s">
        <v>15</v>
      </c>
      <c r="J1802" s="29">
        <f t="array" ref="J1802">IFERROR(_xlfn._xlws.FILTER(AE$4:AE$6723,(AE$4:AE$6723&gt;=0)*($AB$4:$AB$6723=$C1802)*($AC$4:$AC$6723=$D1802)*(ISNUMBER(_xlfn.XMATCH($AD$4:$AD$6723,$V1802:$Z1802,0)))),-1)</f>
        <v>-1</v>
      </c>
      <c r="K1802" s="29">
        <f t="array" ref="K1802">IFERROR(_xlfn._xlws.FILTER(AF$4:AF$6723,(AF$4:AF$6723&gt;=0)*($AB$4:$AB$6723=$C1802)*($AC$4:$AC$6723=$D1802)*(ISNUMBER(_xlfn.XMATCH($AD$4:$AD$6723,$V1802:$Z1802,0)))),-1)</f>
        <v>-1</v>
      </c>
      <c r="L1802" s="29">
        <f t="array" ref="L1802">IFERROR(_xlfn._xlws.FILTER(AG$4:AG$6723,(AG$4:AG$6723&gt;=0)*($AB$4:$AB$6723=$C1802)*($AC$4:$AC$6723=$D1802)*(ISNUMBER(_xlfn.XMATCH($AD$4:$AD$6723,$V1802:$Z1802,0)))),-1)</f>
        <v>-1</v>
      </c>
      <c r="M1802" s="29">
        <f t="array" ref="M1802">IFERROR(_xlfn._xlws.FILTER(AH$4:AH$6723,(AH$4:AH$6723&gt;=0)*($AB$4:$AB$6723=$C1802)*($AC$4:$AC$6723=$D1802)*(ISNUMBER(_xlfn.XMATCH($AD$4:$AD$6723,$V1802:$Z1802,0)))),-1)</f>
        <v>-1</v>
      </c>
      <c r="N1802" s="29">
        <f t="array" ref="N1802">IFERROR(_xlfn._xlws.FILTER(AI$4:AI$6723,(AI$4:AI$6723&gt;=0)*($AB$4:$AB$6723=$C1802)*($AC$4:$AC$6723=$D1802)*(ISNUMBER(_xlfn.XMATCH($AD$4:$AD$6723,$V1802:$Z1802,0)))),-1)</f>
        <v>-1</v>
      </c>
      <c r="O1802" s="29">
        <f t="array" ref="O1802">IFERROR(_xlfn._xlws.FILTER(AJ$4:AJ$6723,(AJ$4:AJ$6723&gt;=0)*($AB$4:$AB$6723=$C1802)*($AC$4:$AC$6723=$D1802)*(ISNUMBER(_xlfn.XMATCH($AD$4:$AD$6723,$V1802:$Z1802,0)))),-1)</f>
        <v>-1</v>
      </c>
      <c r="P1802" s="29">
        <f t="array" ref="P1802">IFERROR(_xlfn._xlws.FILTER(AK$4:AK$6723,(AK$4:AK$6723&gt;=0)*($AB$4:$AB$6723=$C1802)*($AC$4:$AC$6723=$D1802)*(ISNUMBER(_xlfn.XMATCH($AD$4:$AD$6723,$V1802:$Z1802,0)))),-1)</f>
        <v>-1</v>
      </c>
      <c r="Q1802" s="29">
        <f t="array" ref="Q1802">IFERROR(_xlfn._xlws.FILTER(AL$4:AL$6723,(AL$4:AL$6723&gt;=0)*($AB$4:$AB$6723=$C1802)*($AC$4:$AC$6723=$D1802)*(ISNUMBER(_xlfn.XMATCH($AD$4:$AD$6723,$V1802:$Z1802,0)))),-1)</f>
        <v>-1</v>
      </c>
      <c r="R1802" s="29">
        <f t="array" ref="R1802">IFERROR(_xlfn._xlws.FILTER(AM$4:AM$6723,(AM$4:AM$6723&gt;=0)*($AB$4:$AB$6723=$C1802)*($AC$4:$AC$6723=$D1802)*(ISNUMBER(_xlfn.XMATCH($AD$4:$AD$6723,$V1802:$Z1802,0)))),-1)</f>
        <v>-1</v>
      </c>
      <c r="S1802" s="29">
        <f t="array" ref="S1802">IFERROR(_xlfn._xlws.FILTER(AN$4:AN$6723,(AN$4:AN$6723&gt;=0)*($AB$4:$AB$6723=$C1802)*($AC$4:$AC$6723=$D1802)*(ISNUMBER(_xlfn.XMATCH($AD$4:$AD$6723,$V1802:$Z1802,0)))),-1)</f>
        <v>-1</v>
      </c>
      <c r="T1802" s="29">
        <f t="array" ref="T1802">IFERROR(_xlfn._xlws.FILTER(AO$4:AO$6723,(AO$4:AO$6723&gt;=0)*($AB$4:$AB$6723=$C1802)*($AC$4:$AC$6723=$D1802)*(ISNUMBER(_xlfn.XMATCH($AD$4:$AD$6723,$V1802:$Z1802,0)))),-1)</f>
        <v>-1</v>
      </c>
      <c r="V1802" t="s">
        <v>35</v>
      </c>
      <c r="W1802" s="25" t="s">
        <v>83</v>
      </c>
      <c r="X1802" s="25" t="s">
        <v>71</v>
      </c>
      <c r="AB1802" t="s">
        <v>96</v>
      </c>
      <c r="AC1802" t="s">
        <v>49</v>
      </c>
      <c r="AD1802" s="19" t="s">
        <v>87</v>
      </c>
      <c r="AE1802" s="18">
        <v>-1</v>
      </c>
      <c r="AF1802" s="17">
        <v>-1</v>
      </c>
      <c r="AG1802" s="17">
        <v>-1</v>
      </c>
      <c r="AH1802" s="17">
        <v>-1</v>
      </c>
      <c r="AI1802" s="17">
        <v>-1</v>
      </c>
      <c r="AJ1802" s="17">
        <v>-1</v>
      </c>
      <c r="AK1802" s="17">
        <v>-1</v>
      </c>
      <c r="AL1802" s="17">
        <v>-1</v>
      </c>
      <c r="AM1802" s="17">
        <v>-1</v>
      </c>
      <c r="AN1802" s="17">
        <v>-1</v>
      </c>
      <c r="AO1802" s="17">
        <v>-1</v>
      </c>
    </row>
    <row r="1803" spans="3:41" x14ac:dyDescent="0.25">
      <c r="C1803" t="s">
        <v>100</v>
      </c>
      <c r="D1803" s="6" t="s">
        <v>42</v>
      </c>
      <c r="E1803" t="s">
        <v>84</v>
      </c>
      <c r="F1803" s="6">
        <v>2005</v>
      </c>
      <c r="G1803" s="6" t="s">
        <v>14</v>
      </c>
      <c r="H1803" s="6" t="s">
        <v>15</v>
      </c>
      <c r="J1803" s="29">
        <f t="array" ref="J1803">IFERROR(_xlfn._xlws.FILTER(AE$4:AE$6723,(AE$4:AE$6723&gt;=0)*($AB$4:$AB$6723=$C1803)*($AC$4:$AC$6723=$D1803)*(ISNUMBER(_xlfn.XMATCH($AD$4:$AD$6723,$V1803:$Z1803,0)))),-1)</f>
        <v>-1</v>
      </c>
      <c r="K1803" s="29">
        <f t="array" ref="K1803">IFERROR(_xlfn._xlws.FILTER(AF$4:AF$6723,(AF$4:AF$6723&gt;=0)*($AB$4:$AB$6723=$C1803)*($AC$4:$AC$6723=$D1803)*(ISNUMBER(_xlfn.XMATCH($AD$4:$AD$6723,$V1803:$Z1803,0)))),-1)</f>
        <v>-1</v>
      </c>
      <c r="L1803" s="29">
        <f t="array" ref="L1803">IFERROR(_xlfn._xlws.FILTER(AG$4:AG$6723,(AG$4:AG$6723&gt;=0)*($AB$4:$AB$6723=$C1803)*($AC$4:$AC$6723=$D1803)*(ISNUMBER(_xlfn.XMATCH($AD$4:$AD$6723,$V1803:$Z1803,0)))),-1)</f>
        <v>-1</v>
      </c>
      <c r="M1803" s="29">
        <f t="array" ref="M1803">IFERROR(_xlfn._xlws.FILTER(AH$4:AH$6723,(AH$4:AH$6723&gt;=0)*($AB$4:$AB$6723=$C1803)*($AC$4:$AC$6723=$D1803)*(ISNUMBER(_xlfn.XMATCH($AD$4:$AD$6723,$V1803:$Z1803,0)))),-1)</f>
        <v>-1</v>
      </c>
      <c r="N1803" s="29">
        <f t="array" ref="N1803">IFERROR(_xlfn._xlws.FILTER(AI$4:AI$6723,(AI$4:AI$6723&gt;=0)*($AB$4:$AB$6723=$C1803)*($AC$4:$AC$6723=$D1803)*(ISNUMBER(_xlfn.XMATCH($AD$4:$AD$6723,$V1803:$Z1803,0)))),-1)</f>
        <v>-1</v>
      </c>
      <c r="O1803" s="29">
        <f t="array" ref="O1803">IFERROR(_xlfn._xlws.FILTER(AJ$4:AJ$6723,(AJ$4:AJ$6723&gt;=0)*($AB$4:$AB$6723=$C1803)*($AC$4:$AC$6723=$D1803)*(ISNUMBER(_xlfn.XMATCH($AD$4:$AD$6723,$V1803:$Z1803,0)))),-1)</f>
        <v>-1</v>
      </c>
      <c r="P1803" s="29">
        <f t="array" ref="P1803">IFERROR(_xlfn._xlws.FILTER(AK$4:AK$6723,(AK$4:AK$6723&gt;=0)*($AB$4:$AB$6723=$C1803)*($AC$4:$AC$6723=$D1803)*(ISNUMBER(_xlfn.XMATCH($AD$4:$AD$6723,$V1803:$Z1803,0)))),-1)</f>
        <v>-1</v>
      </c>
      <c r="Q1803" s="29">
        <f t="array" ref="Q1803">IFERROR(_xlfn._xlws.FILTER(AL$4:AL$6723,(AL$4:AL$6723&gt;=0)*($AB$4:$AB$6723=$C1803)*($AC$4:$AC$6723=$D1803)*(ISNUMBER(_xlfn.XMATCH($AD$4:$AD$6723,$V1803:$Z1803,0)))),-1)</f>
        <v>-1</v>
      </c>
      <c r="R1803" s="29">
        <f t="array" ref="R1803">IFERROR(_xlfn._xlws.FILTER(AM$4:AM$6723,(AM$4:AM$6723&gt;=0)*($AB$4:$AB$6723=$C1803)*($AC$4:$AC$6723=$D1803)*(ISNUMBER(_xlfn.XMATCH($AD$4:$AD$6723,$V1803:$Z1803,0)))),-1)</f>
        <v>-1</v>
      </c>
      <c r="S1803" s="29">
        <f t="array" ref="S1803">IFERROR(_xlfn._xlws.FILTER(AN$4:AN$6723,(AN$4:AN$6723&gt;=0)*($AB$4:$AB$6723=$C1803)*($AC$4:$AC$6723=$D1803)*(ISNUMBER(_xlfn.XMATCH($AD$4:$AD$6723,$V1803:$Z1803,0)))),-1)</f>
        <v>-1</v>
      </c>
      <c r="T1803" s="29">
        <f t="array" ref="T1803">IFERROR(_xlfn._xlws.FILTER(AO$4:AO$6723,(AO$4:AO$6723&gt;=0)*($AB$4:$AB$6723=$C1803)*($AC$4:$AC$6723=$D1803)*(ISNUMBER(_xlfn.XMATCH($AD$4:$AD$6723,$V1803:$Z1803,0)))),-1)</f>
        <v>-1</v>
      </c>
      <c r="V1803" t="s">
        <v>84</v>
      </c>
      <c r="W1803" s="25" t="s">
        <v>85</v>
      </c>
      <c r="AB1803" t="s">
        <v>96</v>
      </c>
      <c r="AC1803" t="s">
        <v>49</v>
      </c>
      <c r="AD1803" s="19" t="s">
        <v>83</v>
      </c>
      <c r="AE1803" s="18">
        <v>-1</v>
      </c>
      <c r="AF1803" s="17">
        <v>-1</v>
      </c>
      <c r="AG1803" s="17">
        <v>-1</v>
      </c>
      <c r="AH1803" s="17">
        <v>-1</v>
      </c>
      <c r="AI1803" s="17">
        <v>-1</v>
      </c>
      <c r="AJ1803" s="17">
        <v>-1</v>
      </c>
      <c r="AK1803" s="17">
        <v>-1</v>
      </c>
      <c r="AL1803" s="17">
        <v>-1</v>
      </c>
      <c r="AM1803" s="17">
        <v>-1</v>
      </c>
      <c r="AN1803" s="17">
        <v>-1</v>
      </c>
      <c r="AO1803" s="17">
        <v>-1</v>
      </c>
    </row>
    <row r="1804" spans="3:41" x14ac:dyDescent="0.25">
      <c r="C1804" t="s">
        <v>100</v>
      </c>
      <c r="D1804" s="6" t="s">
        <v>43</v>
      </c>
      <c r="E1804" t="s">
        <v>13</v>
      </c>
      <c r="F1804" s="6">
        <v>2005</v>
      </c>
      <c r="G1804" s="6" t="s">
        <v>14</v>
      </c>
      <c r="H1804" s="6" t="s">
        <v>15</v>
      </c>
      <c r="I1804" s="6"/>
      <c r="J1804" s="29">
        <f t="array" ref="J1804">IFERROR(_xlfn._xlws.FILTER(AE$4:AE$6723,(AE$4:AE$6723&gt;=0)*($AB$4:$AB$6723=$C1804)*($AC$4:$AC$6723=$D1804)*(ISNUMBER(_xlfn.XMATCH($AD$4:$AD$6723,$V1804:$Z1804,0)))),-1)</f>
        <v>-1</v>
      </c>
      <c r="K1804" s="29">
        <f t="array" ref="K1804">IFERROR(_xlfn._xlws.FILTER(AF$4:AF$6723,(AF$4:AF$6723&gt;=0)*($AB$4:$AB$6723=$C1804)*($AC$4:$AC$6723=$D1804)*(ISNUMBER(_xlfn.XMATCH($AD$4:$AD$6723,$V1804:$Z1804,0)))),-1)</f>
        <v>-1</v>
      </c>
      <c r="L1804" s="29">
        <f t="array" ref="L1804">IFERROR(_xlfn._xlws.FILTER(AG$4:AG$6723,(AG$4:AG$6723&gt;=0)*($AB$4:$AB$6723=$C1804)*($AC$4:$AC$6723=$D1804)*(ISNUMBER(_xlfn.XMATCH($AD$4:$AD$6723,$V1804:$Z1804,0)))),-1)</f>
        <v>-1</v>
      </c>
      <c r="M1804" s="29">
        <f t="array" ref="M1804">IFERROR(_xlfn._xlws.FILTER(AH$4:AH$6723,(AH$4:AH$6723&gt;=0)*($AB$4:$AB$6723=$C1804)*($AC$4:$AC$6723=$D1804)*(ISNUMBER(_xlfn.XMATCH($AD$4:$AD$6723,$V1804:$Z1804,0)))),-1)</f>
        <v>-1</v>
      </c>
      <c r="N1804" s="29">
        <f t="array" ref="N1804">IFERROR(_xlfn._xlws.FILTER(AI$4:AI$6723,(AI$4:AI$6723&gt;=0)*($AB$4:$AB$6723=$C1804)*($AC$4:$AC$6723=$D1804)*(ISNUMBER(_xlfn.XMATCH($AD$4:$AD$6723,$V1804:$Z1804,0)))),-1)</f>
        <v>-1</v>
      </c>
      <c r="O1804" s="29">
        <f t="array" ref="O1804">IFERROR(_xlfn._xlws.FILTER(AJ$4:AJ$6723,(AJ$4:AJ$6723&gt;=0)*($AB$4:$AB$6723=$C1804)*($AC$4:$AC$6723=$D1804)*(ISNUMBER(_xlfn.XMATCH($AD$4:$AD$6723,$V1804:$Z1804,0)))),-1)</f>
        <v>-1</v>
      </c>
      <c r="P1804" s="29">
        <f t="array" ref="P1804">IFERROR(_xlfn._xlws.FILTER(AK$4:AK$6723,(AK$4:AK$6723&gt;=0)*($AB$4:$AB$6723=$C1804)*($AC$4:$AC$6723=$D1804)*(ISNUMBER(_xlfn.XMATCH($AD$4:$AD$6723,$V1804:$Z1804,0)))),-1)</f>
        <v>-1</v>
      </c>
      <c r="Q1804" s="29">
        <f t="array" ref="Q1804">IFERROR(_xlfn._xlws.FILTER(AL$4:AL$6723,(AL$4:AL$6723&gt;=0)*($AB$4:$AB$6723=$C1804)*($AC$4:$AC$6723=$D1804)*(ISNUMBER(_xlfn.XMATCH($AD$4:$AD$6723,$V1804:$Z1804,0)))),-1)</f>
        <v>-1</v>
      </c>
      <c r="R1804" s="29">
        <f t="array" ref="R1804">IFERROR(_xlfn._xlws.FILTER(AM$4:AM$6723,(AM$4:AM$6723&gt;=0)*($AB$4:$AB$6723=$C1804)*($AC$4:$AC$6723=$D1804)*(ISNUMBER(_xlfn.XMATCH($AD$4:$AD$6723,$V1804:$Z1804,0)))),-1)</f>
        <v>-1</v>
      </c>
      <c r="S1804" s="29">
        <f t="array" ref="S1804">IFERROR(_xlfn._xlws.FILTER(AN$4:AN$6723,(AN$4:AN$6723&gt;=0)*($AB$4:$AB$6723=$C1804)*($AC$4:$AC$6723=$D1804)*(ISNUMBER(_xlfn.XMATCH($AD$4:$AD$6723,$V1804:$Z1804,0)))),-1)</f>
        <v>-1</v>
      </c>
      <c r="T1804" s="29">
        <f t="array" ref="T1804">IFERROR(_xlfn._xlws.FILTER(AO$4:AO$6723,(AO$4:AO$6723&gt;=0)*($AB$4:$AB$6723=$C1804)*($AC$4:$AC$6723=$D1804)*(ISNUMBER(_xlfn.XMATCH($AD$4:$AD$6723,$V1804:$Z1804,0)))),-1)</f>
        <v>-1</v>
      </c>
      <c r="V1804" t="s">
        <v>13</v>
      </c>
      <c r="AB1804" t="s">
        <v>96</v>
      </c>
      <c r="AC1804" t="s">
        <v>49</v>
      </c>
      <c r="AD1804" s="19" t="s">
        <v>74</v>
      </c>
      <c r="AE1804" s="18">
        <v>11.21681562090532</v>
      </c>
      <c r="AF1804" s="17">
        <v>13.112100626892699</v>
      </c>
      <c r="AG1804" s="17">
        <v>16.9342073362427</v>
      </c>
      <c r="AH1804" s="17">
        <v>17.866081490548801</v>
      </c>
      <c r="AI1804" s="17">
        <v>20.952660968148098</v>
      </c>
      <c r="AJ1804" s="17">
        <v>22.102285574520799</v>
      </c>
      <c r="AK1804" s="17">
        <v>22.839190006641399</v>
      </c>
      <c r="AL1804" s="17">
        <v>23.177188565244698</v>
      </c>
      <c r="AM1804" s="17">
        <v>23.7822837301444</v>
      </c>
      <c r="AN1804" s="17">
        <v>23.7822837301444</v>
      </c>
      <c r="AO1804" s="17">
        <v>23.7822837301444</v>
      </c>
    </row>
    <row r="1805" spans="3:41" x14ac:dyDescent="0.25">
      <c r="C1805" t="s">
        <v>100</v>
      </c>
      <c r="D1805" s="6" t="s">
        <v>43</v>
      </c>
      <c r="E1805" t="s">
        <v>17</v>
      </c>
      <c r="F1805" s="6">
        <v>2005</v>
      </c>
      <c r="G1805" s="6" t="s">
        <v>14</v>
      </c>
      <c r="H1805" s="6" t="s">
        <v>15</v>
      </c>
      <c r="I1805" s="6"/>
      <c r="J1805" s="29">
        <f t="array" ref="J1805">IFERROR(_xlfn._xlws.FILTER(AE$4:AE$6723,(AE$4:AE$6723&gt;=0)*($AB$4:$AB$6723=$C1805)*($AC$4:$AC$6723=$D1805)*(ISNUMBER(_xlfn.XMATCH($AD$4:$AD$6723,$V1805:$Z1805,0)))),-1)</f>
        <v>12.412706499698521</v>
      </c>
      <c r="K1805" s="29">
        <f t="array" ref="K1805">IFERROR(_xlfn._xlws.FILTER(AF$4:AF$6723,(AF$4:AF$6723&gt;=0)*($AB$4:$AB$6723=$C1805)*($AC$4:$AC$6723=$D1805)*(ISNUMBER(_xlfn.XMATCH($AD$4:$AD$6723,$V1805:$Z1805,0)))),-1)</f>
        <v>17.731935374773801</v>
      </c>
      <c r="L1805" s="29">
        <f t="array" ref="L1805">IFERROR(_xlfn._xlws.FILTER(AG$4:AG$6723,(AG$4:AG$6723&gt;=0)*($AB$4:$AB$6723=$C1805)*($AC$4:$AC$6723=$D1805)*(ISNUMBER(_xlfn.XMATCH($AD$4:$AD$6723,$V1805:$Z1805,0)))),-1)</f>
        <v>20.150867999999999</v>
      </c>
      <c r="M1805" s="29">
        <f t="array" ref="M1805">IFERROR(_xlfn._xlws.FILTER(AH$4:AH$6723,(AH$4:AH$6723&gt;=0)*($AB$4:$AB$6723=$C1805)*($AC$4:$AC$6723=$D1805)*(ISNUMBER(_xlfn.XMATCH($AD$4:$AD$6723,$V1805:$Z1805,0)))),-1)</f>
        <v>26.920245000000001</v>
      </c>
      <c r="N1805" s="29">
        <f t="array" ref="N1805">IFERROR(_xlfn._xlws.FILTER(AI$4:AI$6723,(AI$4:AI$6723&gt;=0)*($AB$4:$AB$6723=$C1805)*($AC$4:$AC$6723=$D1805)*(ISNUMBER(_xlfn.XMATCH($AD$4:$AD$6723,$V1805:$Z1805,0)))),-1)</f>
        <v>28.789731</v>
      </c>
      <c r="O1805" s="29">
        <f t="array" ref="O1805">IFERROR(_xlfn._xlws.FILTER(AJ$4:AJ$6723,(AJ$4:AJ$6723&gt;=0)*($AB$4:$AB$6723=$C1805)*($AC$4:$AC$6723=$D1805)*(ISNUMBER(_xlfn.XMATCH($AD$4:$AD$6723,$V1805:$Z1805,0)))),-1)</f>
        <v>30.016029</v>
      </c>
      <c r="P1805" s="29">
        <f t="array" ref="P1805">IFERROR(_xlfn._xlws.FILTER(AK$4:AK$6723,(AK$4:AK$6723&gt;=0)*($AB$4:$AB$6723=$C1805)*($AC$4:$AC$6723=$D1805)*(ISNUMBER(_xlfn.XMATCH($AD$4:$AD$6723,$V1805:$Z1805,0)))),-1)</f>
        <v>31.311240000000002</v>
      </c>
      <c r="Q1805" s="29">
        <f t="array" ref="Q1805">IFERROR(_xlfn._xlws.FILTER(AL$4:AL$6723,(AL$4:AL$6723&gt;=0)*($AB$4:$AB$6723=$C1805)*($AC$4:$AC$6723=$D1805)*(ISNUMBER(_xlfn.XMATCH($AD$4:$AD$6723,$V1805:$Z1805,0)))),-1)</f>
        <v>32.336100000000002</v>
      </c>
      <c r="R1805" s="29">
        <f t="array" ref="R1805">IFERROR(_xlfn._xlws.FILTER(AM$4:AM$6723,(AM$4:AM$6723&gt;=0)*($AB$4:$AB$6723=$C1805)*($AC$4:$AC$6723=$D1805)*(ISNUMBER(_xlfn.XMATCH($AD$4:$AD$6723,$V1805:$Z1805,0)))),-1)</f>
        <v>32.336100000000002</v>
      </c>
      <c r="S1805" s="29">
        <f t="array" ref="S1805">IFERROR(_xlfn._xlws.FILTER(AN$4:AN$6723,(AN$4:AN$6723&gt;=0)*($AB$4:$AB$6723=$C1805)*($AC$4:$AC$6723=$D1805)*(ISNUMBER(_xlfn.XMATCH($AD$4:$AD$6723,$V1805:$Z1805,0)))),-1)</f>
        <v>32.336100000000002</v>
      </c>
      <c r="T1805" s="29">
        <f t="array" ref="T1805">IFERROR(_xlfn._xlws.FILTER(AO$4:AO$6723,(AO$4:AO$6723&gt;=0)*($AB$4:$AB$6723=$C1805)*($AC$4:$AC$6723=$D1805)*(ISNUMBER(_xlfn.XMATCH($AD$4:$AD$6723,$V1805:$Z1805,0)))),-1)</f>
        <v>32.336100000000002</v>
      </c>
      <c r="V1805" t="s">
        <v>17</v>
      </c>
      <c r="AB1805" t="s">
        <v>96</v>
      </c>
      <c r="AC1805" t="s">
        <v>49</v>
      </c>
      <c r="AD1805" s="19" t="s">
        <v>85</v>
      </c>
      <c r="AE1805" s="18">
        <v>-1</v>
      </c>
      <c r="AF1805" s="17">
        <v>-1</v>
      </c>
      <c r="AG1805" s="17">
        <v>-1</v>
      </c>
      <c r="AH1805" s="17">
        <v>-1</v>
      </c>
      <c r="AI1805" s="17">
        <v>-1</v>
      </c>
      <c r="AJ1805" s="17">
        <v>-1</v>
      </c>
      <c r="AK1805" s="17">
        <v>-1</v>
      </c>
      <c r="AL1805" s="17">
        <v>-1</v>
      </c>
      <c r="AM1805" s="17">
        <v>-1</v>
      </c>
      <c r="AN1805" s="17">
        <v>-1</v>
      </c>
      <c r="AO1805" s="17">
        <v>-1</v>
      </c>
    </row>
    <row r="1806" spans="3:41" x14ac:dyDescent="0.25">
      <c r="C1806" t="s">
        <v>100</v>
      </c>
      <c r="D1806" s="6" t="s">
        <v>43</v>
      </c>
      <c r="E1806" t="s">
        <v>18</v>
      </c>
      <c r="F1806" s="6">
        <v>2005</v>
      </c>
      <c r="G1806" s="6" t="s">
        <v>14</v>
      </c>
      <c r="H1806" s="6" t="s">
        <v>15</v>
      </c>
      <c r="I1806" s="6"/>
      <c r="J1806" s="29">
        <f t="array" ref="J1806">IFERROR(_xlfn._xlws.FILTER(AE$4:AE$6723,(AE$4:AE$6723&gt;=0)*($AB$4:$AB$6723=$C1806)*($AC$4:$AC$6723=$D1806)*(ISNUMBER(_xlfn.XMATCH($AD$4:$AD$6723,$V1806:$Z1806,0)))),-1)</f>
        <v>-1</v>
      </c>
      <c r="K1806" s="29">
        <f t="array" ref="K1806">IFERROR(_xlfn._xlws.FILTER(AF$4:AF$6723,(AF$4:AF$6723&gt;=0)*($AB$4:$AB$6723=$C1806)*($AC$4:$AC$6723=$D1806)*(ISNUMBER(_xlfn.XMATCH($AD$4:$AD$6723,$V1806:$Z1806,0)))),-1)</f>
        <v>-1</v>
      </c>
      <c r="L1806" s="29">
        <f t="array" ref="L1806">IFERROR(_xlfn._xlws.FILTER(AG$4:AG$6723,(AG$4:AG$6723&gt;=0)*($AB$4:$AB$6723=$C1806)*($AC$4:$AC$6723=$D1806)*(ISNUMBER(_xlfn.XMATCH($AD$4:$AD$6723,$V1806:$Z1806,0)))),-1)</f>
        <v>-1</v>
      </c>
      <c r="M1806" s="29">
        <f t="array" ref="M1806">IFERROR(_xlfn._xlws.FILTER(AH$4:AH$6723,(AH$4:AH$6723&gt;=0)*($AB$4:$AB$6723=$C1806)*($AC$4:$AC$6723=$D1806)*(ISNUMBER(_xlfn.XMATCH($AD$4:$AD$6723,$V1806:$Z1806,0)))),-1)</f>
        <v>-1</v>
      </c>
      <c r="N1806" s="29">
        <f t="array" ref="N1806">IFERROR(_xlfn._xlws.FILTER(AI$4:AI$6723,(AI$4:AI$6723&gt;=0)*($AB$4:$AB$6723=$C1806)*($AC$4:$AC$6723=$D1806)*(ISNUMBER(_xlfn.XMATCH($AD$4:$AD$6723,$V1806:$Z1806,0)))),-1)</f>
        <v>-1</v>
      </c>
      <c r="O1806" s="29">
        <f t="array" ref="O1806">IFERROR(_xlfn._xlws.FILTER(AJ$4:AJ$6723,(AJ$4:AJ$6723&gt;=0)*($AB$4:$AB$6723=$C1806)*($AC$4:$AC$6723=$D1806)*(ISNUMBER(_xlfn.XMATCH($AD$4:$AD$6723,$V1806:$Z1806,0)))),-1)</f>
        <v>-1</v>
      </c>
      <c r="P1806" s="29">
        <f t="array" ref="P1806">IFERROR(_xlfn._xlws.FILTER(AK$4:AK$6723,(AK$4:AK$6723&gt;=0)*($AB$4:$AB$6723=$C1806)*($AC$4:$AC$6723=$D1806)*(ISNUMBER(_xlfn.XMATCH($AD$4:$AD$6723,$V1806:$Z1806,0)))),-1)</f>
        <v>-1</v>
      </c>
      <c r="Q1806" s="29">
        <f t="array" ref="Q1806">IFERROR(_xlfn._xlws.FILTER(AL$4:AL$6723,(AL$4:AL$6723&gt;=0)*($AB$4:$AB$6723=$C1806)*($AC$4:$AC$6723=$D1806)*(ISNUMBER(_xlfn.XMATCH($AD$4:$AD$6723,$V1806:$Z1806,0)))),-1)</f>
        <v>-1</v>
      </c>
      <c r="R1806" s="29">
        <f t="array" ref="R1806">IFERROR(_xlfn._xlws.FILTER(AM$4:AM$6723,(AM$4:AM$6723&gt;=0)*($AB$4:$AB$6723=$C1806)*($AC$4:$AC$6723=$D1806)*(ISNUMBER(_xlfn.XMATCH($AD$4:$AD$6723,$V1806:$Z1806,0)))),-1)</f>
        <v>-1</v>
      </c>
      <c r="S1806" s="29">
        <f t="array" ref="S1806">IFERROR(_xlfn._xlws.FILTER(AN$4:AN$6723,(AN$4:AN$6723&gt;=0)*($AB$4:$AB$6723=$C1806)*($AC$4:$AC$6723=$D1806)*(ISNUMBER(_xlfn.XMATCH($AD$4:$AD$6723,$V1806:$Z1806,0)))),-1)</f>
        <v>-1</v>
      </c>
      <c r="T1806" s="29">
        <f t="array" ref="T1806">IFERROR(_xlfn._xlws.FILTER(AO$4:AO$6723,(AO$4:AO$6723&gt;=0)*($AB$4:$AB$6723=$C1806)*($AC$4:$AC$6723=$D1806)*(ISNUMBER(_xlfn.XMATCH($AD$4:$AD$6723,$V1806:$Z1806,0)))),-1)</f>
        <v>-1</v>
      </c>
      <c r="V1806" t="s">
        <v>18</v>
      </c>
      <c r="AB1806" t="s">
        <v>96</v>
      </c>
      <c r="AC1806" t="s">
        <v>49</v>
      </c>
      <c r="AD1806" s="19" t="s">
        <v>27</v>
      </c>
      <c r="AE1806" s="18">
        <v>59.532871676928607</v>
      </c>
      <c r="AF1806" s="17">
        <v>55.585908894687201</v>
      </c>
      <c r="AG1806" s="17">
        <v>46.639973843363798</v>
      </c>
      <c r="AH1806" s="17">
        <v>45.1924971956634</v>
      </c>
      <c r="AI1806" s="17">
        <v>42.6822408830553</v>
      </c>
      <c r="AJ1806" s="17">
        <v>42.6822408830553</v>
      </c>
      <c r="AK1806" s="17">
        <v>42.6822408830553</v>
      </c>
      <c r="AL1806" s="17">
        <v>42.6822408830553</v>
      </c>
      <c r="AM1806" s="17">
        <v>42.6822408830553</v>
      </c>
      <c r="AN1806" s="17">
        <v>42.6822408830553</v>
      </c>
      <c r="AO1806" s="17">
        <v>42.6822408830553</v>
      </c>
    </row>
    <row r="1807" spans="3:41" x14ac:dyDescent="0.25">
      <c r="C1807" t="s">
        <v>100</v>
      </c>
      <c r="D1807" s="6" t="s">
        <v>43</v>
      </c>
      <c r="E1807" t="s">
        <v>63</v>
      </c>
      <c r="F1807" s="6">
        <v>2005</v>
      </c>
      <c r="G1807" s="6" t="s">
        <v>14</v>
      </c>
      <c r="H1807" s="6" t="s">
        <v>15</v>
      </c>
      <c r="J1807" s="29">
        <f t="array" ref="J1807">IFERROR(_xlfn._xlws.FILTER(AE$4:AE$6723,(AE$4:AE$6723&gt;=0)*($AB$4:$AB$6723=$C1807)*($AC$4:$AC$6723=$D1807)*(ISNUMBER(_xlfn.XMATCH($AD$4:$AD$6723,$V1807:$Z1807,0)))),-1)</f>
        <v>-1</v>
      </c>
      <c r="K1807" s="29">
        <f t="array" ref="K1807">IFERROR(_xlfn._xlws.FILTER(AF$4:AF$6723,(AF$4:AF$6723&gt;=0)*($AB$4:$AB$6723=$C1807)*($AC$4:$AC$6723=$D1807)*(ISNUMBER(_xlfn.XMATCH($AD$4:$AD$6723,$V1807:$Z1807,0)))),-1)</f>
        <v>-1</v>
      </c>
      <c r="L1807" s="29">
        <f t="array" ref="L1807">IFERROR(_xlfn._xlws.FILTER(AG$4:AG$6723,(AG$4:AG$6723&gt;=0)*($AB$4:$AB$6723=$C1807)*($AC$4:$AC$6723=$D1807)*(ISNUMBER(_xlfn.XMATCH($AD$4:$AD$6723,$V1807:$Z1807,0)))),-1)</f>
        <v>-1</v>
      </c>
      <c r="M1807" s="29">
        <f t="array" ref="M1807">IFERROR(_xlfn._xlws.FILTER(AH$4:AH$6723,(AH$4:AH$6723&gt;=0)*($AB$4:$AB$6723=$C1807)*($AC$4:$AC$6723=$D1807)*(ISNUMBER(_xlfn.XMATCH($AD$4:$AD$6723,$V1807:$Z1807,0)))),-1)</f>
        <v>-1</v>
      </c>
      <c r="N1807" s="29">
        <f t="array" ref="N1807">IFERROR(_xlfn._xlws.FILTER(AI$4:AI$6723,(AI$4:AI$6723&gt;=0)*($AB$4:$AB$6723=$C1807)*($AC$4:$AC$6723=$D1807)*(ISNUMBER(_xlfn.XMATCH($AD$4:$AD$6723,$V1807:$Z1807,0)))),-1)</f>
        <v>-1</v>
      </c>
      <c r="O1807" s="29">
        <f t="array" ref="O1807">IFERROR(_xlfn._xlws.FILTER(AJ$4:AJ$6723,(AJ$4:AJ$6723&gt;=0)*($AB$4:$AB$6723=$C1807)*($AC$4:$AC$6723=$D1807)*(ISNUMBER(_xlfn.XMATCH($AD$4:$AD$6723,$V1807:$Z1807,0)))),-1)</f>
        <v>-1</v>
      </c>
      <c r="P1807" s="29">
        <f t="array" ref="P1807">IFERROR(_xlfn._xlws.FILTER(AK$4:AK$6723,(AK$4:AK$6723&gt;=0)*($AB$4:$AB$6723=$C1807)*($AC$4:$AC$6723=$D1807)*(ISNUMBER(_xlfn.XMATCH($AD$4:$AD$6723,$V1807:$Z1807,0)))),-1)</f>
        <v>-1</v>
      </c>
      <c r="Q1807" s="29">
        <f t="array" ref="Q1807">IFERROR(_xlfn._xlws.FILTER(AL$4:AL$6723,(AL$4:AL$6723&gt;=0)*($AB$4:$AB$6723=$C1807)*($AC$4:$AC$6723=$D1807)*(ISNUMBER(_xlfn.XMATCH($AD$4:$AD$6723,$V1807:$Z1807,0)))),-1)</f>
        <v>-1</v>
      </c>
      <c r="R1807" s="29">
        <f t="array" ref="R1807">IFERROR(_xlfn._xlws.FILTER(AM$4:AM$6723,(AM$4:AM$6723&gt;=0)*($AB$4:$AB$6723=$C1807)*($AC$4:$AC$6723=$D1807)*(ISNUMBER(_xlfn.XMATCH($AD$4:$AD$6723,$V1807:$Z1807,0)))),-1)</f>
        <v>-1</v>
      </c>
      <c r="S1807" s="29">
        <f t="array" ref="S1807">IFERROR(_xlfn._xlws.FILTER(AN$4:AN$6723,(AN$4:AN$6723&gt;=0)*($AB$4:$AB$6723=$C1807)*($AC$4:$AC$6723=$D1807)*(ISNUMBER(_xlfn.XMATCH($AD$4:$AD$6723,$V1807:$Z1807,0)))),-1)</f>
        <v>-1</v>
      </c>
      <c r="T1807" s="29">
        <f t="array" ref="T1807">IFERROR(_xlfn._xlws.FILTER(AO$4:AO$6723,(AO$4:AO$6723&gt;=0)*($AB$4:$AB$6723=$C1807)*($AC$4:$AC$6723=$D1807)*(ISNUMBER(_xlfn.XMATCH($AD$4:$AD$6723,$V1807:$Z1807,0)))),-1)</f>
        <v>-1</v>
      </c>
      <c r="V1807" t="s">
        <v>63</v>
      </c>
      <c r="AB1807" t="s">
        <v>96</v>
      </c>
      <c r="AC1807" t="s">
        <v>49</v>
      </c>
      <c r="AD1807" s="19" t="s">
        <v>88</v>
      </c>
      <c r="AE1807" s="18">
        <v>-1</v>
      </c>
      <c r="AF1807" s="17">
        <v>-1</v>
      </c>
      <c r="AG1807" s="17">
        <v>-1</v>
      </c>
      <c r="AH1807" s="17">
        <v>-1</v>
      </c>
      <c r="AI1807" s="17">
        <v>-1</v>
      </c>
      <c r="AJ1807" s="17">
        <v>-1</v>
      </c>
      <c r="AK1807" s="17">
        <v>-1</v>
      </c>
      <c r="AL1807" s="17">
        <v>-1</v>
      </c>
      <c r="AM1807" s="17">
        <v>-1</v>
      </c>
      <c r="AN1807" s="17">
        <v>-1</v>
      </c>
      <c r="AO1807" s="17">
        <v>-1</v>
      </c>
    </row>
    <row r="1808" spans="3:41" x14ac:dyDescent="0.25">
      <c r="C1808" t="s">
        <v>100</v>
      </c>
      <c r="D1808" s="6" t="s">
        <v>43</v>
      </c>
      <c r="E1808" t="s">
        <v>21</v>
      </c>
      <c r="F1808" s="6">
        <v>2005</v>
      </c>
      <c r="G1808" s="6" t="s">
        <v>14</v>
      </c>
      <c r="H1808" s="6" t="s">
        <v>15</v>
      </c>
      <c r="J1808" s="29">
        <f t="array" ref="J1808">IFERROR(_xlfn._xlws.FILTER(AE$4:AE$6723,(AE$4:AE$6723&gt;=0)*($AB$4:$AB$6723=$C1808)*($AC$4:$AC$6723=$D1808)*(ISNUMBER(_xlfn.XMATCH($AD$4:$AD$6723,$V1808:$Z1808,0)))),-1)</f>
        <v>-1</v>
      </c>
      <c r="K1808" s="29">
        <f t="array" ref="K1808">IFERROR(_xlfn._xlws.FILTER(AF$4:AF$6723,(AF$4:AF$6723&gt;=0)*($AB$4:$AB$6723=$C1808)*($AC$4:$AC$6723=$D1808)*(ISNUMBER(_xlfn.XMATCH($AD$4:$AD$6723,$V1808:$Z1808,0)))),-1)</f>
        <v>-1</v>
      </c>
      <c r="L1808" s="29">
        <f t="array" ref="L1808">IFERROR(_xlfn._xlws.FILTER(AG$4:AG$6723,(AG$4:AG$6723&gt;=0)*($AB$4:$AB$6723=$C1808)*($AC$4:$AC$6723=$D1808)*(ISNUMBER(_xlfn.XMATCH($AD$4:$AD$6723,$V1808:$Z1808,0)))),-1)</f>
        <v>-1</v>
      </c>
      <c r="M1808" s="29">
        <f t="array" ref="M1808">IFERROR(_xlfn._xlws.FILTER(AH$4:AH$6723,(AH$4:AH$6723&gt;=0)*($AB$4:$AB$6723=$C1808)*($AC$4:$AC$6723=$D1808)*(ISNUMBER(_xlfn.XMATCH($AD$4:$AD$6723,$V1808:$Z1808,0)))),-1)</f>
        <v>-1</v>
      </c>
      <c r="N1808" s="29">
        <f t="array" ref="N1808">IFERROR(_xlfn._xlws.FILTER(AI$4:AI$6723,(AI$4:AI$6723&gt;=0)*($AB$4:$AB$6723=$C1808)*($AC$4:$AC$6723=$D1808)*(ISNUMBER(_xlfn.XMATCH($AD$4:$AD$6723,$V1808:$Z1808,0)))),-1)</f>
        <v>-1</v>
      </c>
      <c r="O1808" s="29">
        <f t="array" ref="O1808">IFERROR(_xlfn._xlws.FILTER(AJ$4:AJ$6723,(AJ$4:AJ$6723&gt;=0)*($AB$4:$AB$6723=$C1808)*($AC$4:$AC$6723=$D1808)*(ISNUMBER(_xlfn.XMATCH($AD$4:$AD$6723,$V1808:$Z1808,0)))),-1)</f>
        <v>-1</v>
      </c>
      <c r="P1808" s="29">
        <f t="array" ref="P1808">IFERROR(_xlfn._xlws.FILTER(AK$4:AK$6723,(AK$4:AK$6723&gt;=0)*($AB$4:$AB$6723=$C1808)*($AC$4:$AC$6723=$D1808)*(ISNUMBER(_xlfn.XMATCH($AD$4:$AD$6723,$V1808:$Z1808,0)))),-1)</f>
        <v>-1</v>
      </c>
      <c r="Q1808" s="29">
        <f t="array" ref="Q1808">IFERROR(_xlfn._xlws.FILTER(AL$4:AL$6723,(AL$4:AL$6723&gt;=0)*($AB$4:$AB$6723=$C1808)*($AC$4:$AC$6723=$D1808)*(ISNUMBER(_xlfn.XMATCH($AD$4:$AD$6723,$V1808:$Z1808,0)))),-1)</f>
        <v>-1</v>
      </c>
      <c r="R1808" s="29">
        <f t="array" ref="R1808">IFERROR(_xlfn._xlws.FILTER(AM$4:AM$6723,(AM$4:AM$6723&gt;=0)*($AB$4:$AB$6723=$C1808)*($AC$4:$AC$6723=$D1808)*(ISNUMBER(_xlfn.XMATCH($AD$4:$AD$6723,$V1808:$Z1808,0)))),-1)</f>
        <v>-1</v>
      </c>
      <c r="S1808" s="29">
        <f t="array" ref="S1808">IFERROR(_xlfn._xlws.FILTER(AN$4:AN$6723,(AN$4:AN$6723&gt;=0)*($AB$4:$AB$6723=$C1808)*($AC$4:$AC$6723=$D1808)*(ISNUMBER(_xlfn.XMATCH($AD$4:$AD$6723,$V1808:$Z1808,0)))),-1)</f>
        <v>-1</v>
      </c>
      <c r="T1808" s="29">
        <f t="array" ref="T1808">IFERROR(_xlfn._xlws.FILTER(AO$4:AO$6723,(AO$4:AO$6723&gt;=0)*($AB$4:$AB$6723=$C1808)*($AC$4:$AC$6723=$D1808)*(ISNUMBER(_xlfn.XMATCH($AD$4:$AD$6723,$V1808:$Z1808,0)))),-1)</f>
        <v>-1</v>
      </c>
      <c r="V1808" t="s">
        <v>21</v>
      </c>
      <c r="AB1808" t="s">
        <v>96</v>
      </c>
      <c r="AC1808" t="s">
        <v>49</v>
      </c>
      <c r="AD1808" s="19" t="s">
        <v>77</v>
      </c>
      <c r="AE1808" s="18">
        <v>-1</v>
      </c>
      <c r="AF1808" s="17">
        <v>-1</v>
      </c>
      <c r="AG1808" s="17">
        <v>-1</v>
      </c>
      <c r="AH1808" s="17">
        <v>-1</v>
      </c>
      <c r="AI1808" s="17">
        <v>-1</v>
      </c>
      <c r="AJ1808" s="17">
        <v>-1</v>
      </c>
      <c r="AK1808" s="17">
        <v>-1</v>
      </c>
      <c r="AL1808" s="17">
        <v>-1</v>
      </c>
      <c r="AM1808" s="17">
        <v>-1</v>
      </c>
      <c r="AN1808" s="17">
        <v>-1</v>
      </c>
      <c r="AO1808" s="17">
        <v>-1</v>
      </c>
    </row>
    <row r="1809" spans="3:41" x14ac:dyDescent="0.25">
      <c r="C1809" t="s">
        <v>100</v>
      </c>
      <c r="D1809" s="6" t="s">
        <v>43</v>
      </c>
      <c r="E1809" t="s">
        <v>22</v>
      </c>
      <c r="F1809" s="6">
        <v>2005</v>
      </c>
      <c r="G1809" s="6" t="s">
        <v>14</v>
      </c>
      <c r="H1809" s="6" t="s">
        <v>15</v>
      </c>
      <c r="J1809" s="29">
        <f t="array" ref="J1809">IFERROR(_xlfn._xlws.FILTER(AE$4:AE$6723,(AE$4:AE$6723&gt;=0)*($AB$4:$AB$6723=$C1809)*($AC$4:$AC$6723=$D1809)*(ISNUMBER(_xlfn.XMATCH($AD$4:$AD$6723,$V1809:$Z1809,0)))),-1)</f>
        <v>2.7114430765744828</v>
      </c>
      <c r="K1809" s="29">
        <f t="array" ref="K1809">IFERROR(_xlfn._xlws.FILTER(AF$4:AF$6723,(AF$4:AF$6723&gt;=0)*($AB$4:$AB$6723=$C1809)*($AC$4:$AC$6723=$D1809)*(ISNUMBER(_xlfn.XMATCH($AD$4:$AD$6723,$V1809:$Z1809,0)))),-1)</f>
        <v>2.8733728858611101</v>
      </c>
      <c r="L1809" s="29">
        <f t="array" ref="L1809">IFERROR(_xlfn._xlws.FILTER(AG$4:AG$6723,(AG$4:AG$6723&gt;=0)*($AB$4:$AB$6723=$C1809)*($AC$4:$AC$6723=$D1809)*(ISNUMBER(_xlfn.XMATCH($AD$4:$AD$6723,$V1809:$Z1809,0)))),-1)</f>
        <v>3.3591623137209599</v>
      </c>
      <c r="M1809" s="29">
        <f t="array" ref="M1809">IFERROR(_xlfn._xlws.FILTER(AH$4:AH$6723,(AH$4:AH$6723&gt;=0)*($AB$4:$AB$6723=$C1809)*($AC$4:$AC$6723=$D1809)*(ISNUMBER(_xlfn.XMATCH($AD$4:$AD$6723,$V1809:$Z1809,0)))),-1)</f>
        <v>3.3591623137209599</v>
      </c>
      <c r="N1809" s="29">
        <f t="array" ref="N1809">IFERROR(_xlfn._xlws.FILTER(AI$4:AI$6723,(AI$4:AI$6723&gt;=0)*($AB$4:$AB$6723=$C1809)*($AC$4:$AC$6723=$D1809)*(ISNUMBER(_xlfn.XMATCH($AD$4:$AD$6723,$V1809:$Z1809,0)))),-1)</f>
        <v>3.3591623137209599</v>
      </c>
      <c r="O1809" s="29">
        <f t="array" ref="O1809">IFERROR(_xlfn._xlws.FILTER(AJ$4:AJ$6723,(AJ$4:AJ$6723&gt;=0)*($AB$4:$AB$6723=$C1809)*($AC$4:$AC$6723=$D1809)*(ISNUMBER(_xlfn.XMATCH($AD$4:$AD$6723,$V1809:$Z1809,0)))),-1)</f>
        <v>3.3591623137209599</v>
      </c>
      <c r="P1809" s="29">
        <f t="array" ref="P1809">IFERROR(_xlfn._xlws.FILTER(AK$4:AK$6723,(AK$4:AK$6723&gt;=0)*($AB$4:$AB$6723=$C1809)*($AC$4:$AC$6723=$D1809)*(ISNUMBER(_xlfn.XMATCH($AD$4:$AD$6723,$V1809:$Z1809,0)))),-1)</f>
        <v>3.3591623137209599</v>
      </c>
      <c r="Q1809" s="29">
        <f t="array" ref="Q1809">IFERROR(_xlfn._xlws.FILTER(AL$4:AL$6723,(AL$4:AL$6723&gt;=0)*($AB$4:$AB$6723=$C1809)*($AC$4:$AC$6723=$D1809)*(ISNUMBER(_xlfn.XMATCH($AD$4:$AD$6723,$V1809:$Z1809,0)))),-1)</f>
        <v>3.3591623137209599</v>
      </c>
      <c r="R1809" s="29">
        <f t="array" ref="R1809">IFERROR(_xlfn._xlws.FILTER(AM$4:AM$6723,(AM$4:AM$6723&gt;=0)*($AB$4:$AB$6723=$C1809)*($AC$4:$AC$6723=$D1809)*(ISNUMBER(_xlfn.XMATCH($AD$4:$AD$6723,$V1809:$Z1809,0)))),-1)</f>
        <v>3.3591623137209599</v>
      </c>
      <c r="S1809" s="29">
        <f t="array" ref="S1809">IFERROR(_xlfn._xlws.FILTER(AN$4:AN$6723,(AN$4:AN$6723&gt;=0)*($AB$4:$AB$6723=$C1809)*($AC$4:$AC$6723=$D1809)*(ISNUMBER(_xlfn.XMATCH($AD$4:$AD$6723,$V1809:$Z1809,0)))),-1)</f>
        <v>3.3591623137209599</v>
      </c>
      <c r="T1809" s="29">
        <f t="array" ref="T1809">IFERROR(_xlfn._xlws.FILTER(AO$4:AO$6723,(AO$4:AO$6723&gt;=0)*($AB$4:$AB$6723=$C1809)*($AC$4:$AC$6723=$D1809)*(ISNUMBER(_xlfn.XMATCH($AD$4:$AD$6723,$V1809:$Z1809,0)))),-1)</f>
        <v>3.3591623137209599</v>
      </c>
      <c r="V1809" s="19" t="s">
        <v>66</v>
      </c>
      <c r="W1809" s="19" t="s">
        <v>67</v>
      </c>
      <c r="X1809" s="19" t="s">
        <v>68</v>
      </c>
      <c r="Y1809" s="19" t="s">
        <v>69</v>
      </c>
      <c r="Z1809" s="19" t="s">
        <v>70</v>
      </c>
      <c r="AB1809" t="s">
        <v>96</v>
      </c>
      <c r="AC1809" t="s">
        <v>49</v>
      </c>
      <c r="AD1809" s="19" t="s">
        <v>75</v>
      </c>
      <c r="AE1809" s="18">
        <v>-1</v>
      </c>
      <c r="AF1809" s="17">
        <v>-1</v>
      </c>
      <c r="AG1809" s="17">
        <v>-1</v>
      </c>
      <c r="AH1809" s="17">
        <v>-1</v>
      </c>
      <c r="AI1809" s="17">
        <v>-1</v>
      </c>
      <c r="AJ1809" s="17">
        <v>-1</v>
      </c>
      <c r="AK1809" s="17">
        <v>-1</v>
      </c>
      <c r="AL1809" s="17">
        <v>-1</v>
      </c>
      <c r="AM1809" s="17">
        <v>-1</v>
      </c>
      <c r="AN1809" s="17">
        <v>-1</v>
      </c>
      <c r="AO1809" s="17">
        <v>-1</v>
      </c>
    </row>
    <row r="1810" spans="3:41" x14ac:dyDescent="0.25">
      <c r="C1810" t="s">
        <v>100</v>
      </c>
      <c r="D1810" s="6" t="s">
        <v>43</v>
      </c>
      <c r="E1810" t="s">
        <v>23</v>
      </c>
      <c r="F1810" s="6">
        <v>2005</v>
      </c>
      <c r="G1810" s="6" t="s">
        <v>14</v>
      </c>
      <c r="H1810" s="6" t="s">
        <v>15</v>
      </c>
      <c r="J1810" s="29">
        <f t="array" ref="J1810">IFERROR(_xlfn._xlws.FILTER(AE$4:AE$6723,(AE$4:AE$6723&gt;=0)*($AB$4:$AB$6723=$C1810)*($AC$4:$AC$6723=$D1810)*(ISNUMBER(_xlfn.XMATCH($AD$4:$AD$6723,$V1810:$Z1810,0)))),-1)</f>
        <v>-1</v>
      </c>
      <c r="K1810" s="29">
        <f t="array" ref="K1810">IFERROR(_xlfn._xlws.FILTER(AF$4:AF$6723,(AF$4:AF$6723&gt;=0)*($AB$4:$AB$6723=$C1810)*($AC$4:$AC$6723=$D1810)*(ISNUMBER(_xlfn.XMATCH($AD$4:$AD$6723,$V1810:$Z1810,0)))),-1)</f>
        <v>-1</v>
      </c>
      <c r="L1810" s="29">
        <f t="array" ref="L1810">IFERROR(_xlfn._xlws.FILTER(AG$4:AG$6723,(AG$4:AG$6723&gt;=0)*($AB$4:$AB$6723=$C1810)*($AC$4:$AC$6723=$D1810)*(ISNUMBER(_xlfn.XMATCH($AD$4:$AD$6723,$V1810:$Z1810,0)))),-1)</f>
        <v>-1</v>
      </c>
      <c r="M1810" s="29">
        <f t="array" ref="M1810">IFERROR(_xlfn._xlws.FILTER(AH$4:AH$6723,(AH$4:AH$6723&gt;=0)*($AB$4:$AB$6723=$C1810)*($AC$4:$AC$6723=$D1810)*(ISNUMBER(_xlfn.XMATCH($AD$4:$AD$6723,$V1810:$Z1810,0)))),-1)</f>
        <v>-1</v>
      </c>
      <c r="N1810" s="29">
        <f t="array" ref="N1810">IFERROR(_xlfn._xlws.FILTER(AI$4:AI$6723,(AI$4:AI$6723&gt;=0)*($AB$4:$AB$6723=$C1810)*($AC$4:$AC$6723=$D1810)*(ISNUMBER(_xlfn.XMATCH($AD$4:$AD$6723,$V1810:$Z1810,0)))),-1)</f>
        <v>-1</v>
      </c>
      <c r="O1810" s="29">
        <f t="array" ref="O1810">IFERROR(_xlfn._xlws.FILTER(AJ$4:AJ$6723,(AJ$4:AJ$6723&gt;=0)*($AB$4:$AB$6723=$C1810)*($AC$4:$AC$6723=$D1810)*(ISNUMBER(_xlfn.XMATCH($AD$4:$AD$6723,$V1810:$Z1810,0)))),-1)</f>
        <v>-1</v>
      </c>
      <c r="P1810" s="29">
        <f t="array" ref="P1810">IFERROR(_xlfn._xlws.FILTER(AK$4:AK$6723,(AK$4:AK$6723&gt;=0)*($AB$4:$AB$6723=$C1810)*($AC$4:$AC$6723=$D1810)*(ISNUMBER(_xlfn.XMATCH($AD$4:$AD$6723,$V1810:$Z1810,0)))),-1)</f>
        <v>-1</v>
      </c>
      <c r="Q1810" s="29">
        <f t="array" ref="Q1810">IFERROR(_xlfn._xlws.FILTER(AL$4:AL$6723,(AL$4:AL$6723&gt;=0)*($AB$4:$AB$6723=$C1810)*($AC$4:$AC$6723=$D1810)*(ISNUMBER(_xlfn.XMATCH($AD$4:$AD$6723,$V1810:$Z1810,0)))),-1)</f>
        <v>-1</v>
      </c>
      <c r="R1810" s="29">
        <f t="array" ref="R1810">IFERROR(_xlfn._xlws.FILTER(AM$4:AM$6723,(AM$4:AM$6723&gt;=0)*($AB$4:$AB$6723=$C1810)*($AC$4:$AC$6723=$D1810)*(ISNUMBER(_xlfn.XMATCH($AD$4:$AD$6723,$V1810:$Z1810,0)))),-1)</f>
        <v>-1</v>
      </c>
      <c r="S1810" s="29">
        <f t="array" ref="S1810">IFERROR(_xlfn._xlws.FILTER(AN$4:AN$6723,(AN$4:AN$6723&gt;=0)*($AB$4:$AB$6723=$C1810)*($AC$4:$AC$6723=$D1810)*(ISNUMBER(_xlfn.XMATCH($AD$4:$AD$6723,$V1810:$Z1810,0)))),-1)</f>
        <v>-1</v>
      </c>
      <c r="T1810" s="29">
        <f t="array" ref="T1810">IFERROR(_xlfn._xlws.FILTER(AO$4:AO$6723,(AO$4:AO$6723&gt;=0)*($AB$4:$AB$6723=$C1810)*($AC$4:$AC$6723=$D1810)*(ISNUMBER(_xlfn.XMATCH($AD$4:$AD$6723,$V1810:$Z1810,0)))),-1)</f>
        <v>-1</v>
      </c>
      <c r="V1810" t="s">
        <v>70</v>
      </c>
      <c r="AB1810" t="s">
        <v>96</v>
      </c>
      <c r="AC1810" t="s">
        <v>49</v>
      </c>
      <c r="AD1810" s="19" t="s">
        <v>78</v>
      </c>
      <c r="AE1810" s="18">
        <v>-1</v>
      </c>
      <c r="AF1810" s="17">
        <v>-1</v>
      </c>
      <c r="AG1810" s="17">
        <v>-1</v>
      </c>
      <c r="AH1810" s="17">
        <v>-1</v>
      </c>
      <c r="AI1810" s="17">
        <v>-1</v>
      </c>
      <c r="AJ1810" s="17">
        <v>-1</v>
      </c>
      <c r="AK1810" s="17">
        <v>-1</v>
      </c>
      <c r="AL1810" s="17">
        <v>-1</v>
      </c>
      <c r="AM1810" s="17">
        <v>-1</v>
      </c>
      <c r="AN1810" s="17">
        <v>-1</v>
      </c>
      <c r="AO1810" s="17">
        <v>-1</v>
      </c>
    </row>
    <row r="1811" spans="3:41" x14ac:dyDescent="0.25">
      <c r="C1811" t="s">
        <v>100</v>
      </c>
      <c r="D1811" s="6" t="s">
        <v>43</v>
      </c>
      <c r="E1811" t="s">
        <v>24</v>
      </c>
      <c r="F1811" s="6">
        <v>2005</v>
      </c>
      <c r="G1811" s="6" t="s">
        <v>14</v>
      </c>
      <c r="H1811" s="6" t="s">
        <v>15</v>
      </c>
      <c r="J1811" s="29">
        <f t="array" ref="J1811">IFERROR(_xlfn._xlws.FILTER(AE$4:AE$6723,(AE$4:AE$6723&gt;=0)*($AB$4:$AB$6723=$C1811)*($AC$4:$AC$6723=$D1811)*(ISNUMBER(_xlfn.XMATCH($AD$4:$AD$6723,$V1811:$Z1811,0)))),-1)</f>
        <v>15.49375081774269</v>
      </c>
      <c r="K1811" s="29">
        <f t="array" ref="K1811">IFERROR(_xlfn._xlws.FILTER(AF$4:AF$6723,(AF$4:AF$6723&gt;=0)*($AB$4:$AB$6723=$C1811)*($AC$4:$AC$6723=$D1811)*(ISNUMBER(_xlfn.XMATCH($AD$4:$AD$6723,$V1811:$Z1811,0)))),-1)</f>
        <v>17.870425293541299</v>
      </c>
      <c r="L1811" s="29">
        <f t="array" ref="L1811">IFERROR(_xlfn._xlws.FILTER(AG$4:AG$6723,(AG$4:AG$6723&gt;=0)*($AB$4:$AB$6723=$C1811)*($AC$4:$AC$6723=$D1811)*(ISNUMBER(_xlfn.XMATCH($AD$4:$AD$6723,$V1811:$Z1811,0)))),-1)</f>
        <v>23.964519544034101</v>
      </c>
      <c r="M1811" s="29">
        <f t="array" ref="M1811">IFERROR(_xlfn._xlws.FILTER(AH$4:AH$6723,(AH$4:AH$6723&gt;=0)*($AB$4:$AB$6723=$C1811)*($AC$4:$AC$6723=$D1811)*(ISNUMBER(_xlfn.XMATCH($AD$4:$AD$6723,$V1811:$Z1811,0)))),-1)</f>
        <v>24.482484132485698</v>
      </c>
      <c r="N1811" s="29">
        <f t="array" ref="N1811">IFERROR(_xlfn._xlws.FILTER(AI$4:AI$6723,(AI$4:AI$6723&gt;=0)*($AB$4:$AB$6723=$C1811)*($AC$4:$AC$6723=$D1811)*(ISNUMBER(_xlfn.XMATCH($AD$4:$AD$6723,$V1811:$Z1811,0)))),-1)</f>
        <v>28.9208072689907</v>
      </c>
      <c r="O1811" s="29">
        <f t="array" ref="O1811">IFERROR(_xlfn._xlws.FILTER(AJ$4:AJ$6723,(AJ$4:AJ$6723&gt;=0)*($AB$4:$AB$6723=$C1811)*($AC$4:$AC$6723=$D1811)*(ISNUMBER(_xlfn.XMATCH($AD$4:$AD$6723,$V1811:$Z1811,0)))),-1)</f>
        <v>30.681777543933499</v>
      </c>
      <c r="P1811" s="29">
        <f t="array" ref="P1811">IFERROR(_xlfn._xlws.FILTER(AK$4:AK$6723,(AK$4:AK$6723&gt;=0)*($AB$4:$AB$6723=$C1811)*($AC$4:$AC$6723=$D1811)*(ISNUMBER(_xlfn.XMATCH($AD$4:$AD$6723,$V1811:$Z1811,0)))),-1)</f>
        <v>31.8486475439259</v>
      </c>
      <c r="Q1811" s="29">
        <f t="array" ref="Q1811">IFERROR(_xlfn._xlws.FILTER(AL$4:AL$6723,(AL$4:AL$6723&gt;=0)*($AB$4:$AB$6723=$C1811)*($AC$4:$AC$6723=$D1811)*(ISNUMBER(_xlfn.XMATCH($AD$4:$AD$6723,$V1811:$Z1811,0)))),-1)</f>
        <v>32.374450340432702</v>
      </c>
      <c r="R1811" s="29">
        <f t="array" ref="R1811">IFERROR(_xlfn._xlws.FILTER(AM$4:AM$6723,(AM$4:AM$6723&gt;=0)*($AB$4:$AB$6723=$C1811)*($AC$4:$AC$6723=$D1811)*(ISNUMBER(_xlfn.XMATCH($AD$4:$AD$6723,$V1811:$Z1811,0)))),-1)</f>
        <v>33.324922713317399</v>
      </c>
      <c r="S1811" s="29">
        <f t="array" ref="S1811">IFERROR(_xlfn._xlws.FILTER(AN$4:AN$6723,(AN$4:AN$6723&gt;=0)*($AB$4:$AB$6723=$C1811)*($AC$4:$AC$6723=$D1811)*(ISNUMBER(_xlfn.XMATCH($AD$4:$AD$6723,$V1811:$Z1811,0)))),-1)</f>
        <v>33.324922713317399</v>
      </c>
      <c r="T1811" s="29">
        <f t="array" ref="T1811">IFERROR(_xlfn._xlws.FILTER(AO$4:AO$6723,(AO$4:AO$6723&gt;=0)*($AB$4:$AB$6723=$C1811)*($AC$4:$AC$6723=$D1811)*(ISNUMBER(_xlfn.XMATCH($AD$4:$AD$6723,$V1811:$Z1811,0)))),-1)</f>
        <v>33.324922713317399</v>
      </c>
      <c r="V1811" t="s">
        <v>72</v>
      </c>
      <c r="W1811" s="25" t="s">
        <v>58</v>
      </c>
      <c r="X1811" s="25" t="s">
        <v>59</v>
      </c>
      <c r="Y1811" s="25" t="s">
        <v>73</v>
      </c>
      <c r="AB1811" t="s">
        <v>96</v>
      </c>
      <c r="AC1811" t="s">
        <v>49</v>
      </c>
      <c r="AD1811" s="19" t="s">
        <v>70</v>
      </c>
      <c r="AE1811" s="18">
        <v>-1</v>
      </c>
      <c r="AF1811" s="17">
        <v>-1</v>
      </c>
      <c r="AG1811" s="17">
        <v>-1</v>
      </c>
      <c r="AH1811" s="17">
        <v>-1</v>
      </c>
      <c r="AI1811" s="17">
        <v>-1</v>
      </c>
      <c r="AJ1811" s="17">
        <v>-1</v>
      </c>
      <c r="AK1811" s="17">
        <v>-1</v>
      </c>
      <c r="AL1811" s="17">
        <v>-1</v>
      </c>
      <c r="AM1811" s="17">
        <v>-1</v>
      </c>
      <c r="AN1811" s="17">
        <v>-1</v>
      </c>
      <c r="AO1811" s="17">
        <v>-1</v>
      </c>
    </row>
    <row r="1812" spans="3:41" x14ac:dyDescent="0.25">
      <c r="C1812" t="s">
        <v>100</v>
      </c>
      <c r="D1812" s="6" t="s">
        <v>43</v>
      </c>
      <c r="E1812" t="s">
        <v>25</v>
      </c>
      <c r="F1812" s="6">
        <v>2005</v>
      </c>
      <c r="G1812" s="6" t="s">
        <v>14</v>
      </c>
      <c r="H1812" s="6" t="s">
        <v>15</v>
      </c>
      <c r="J1812" s="29">
        <f t="array" ref="J1812">IFERROR(_xlfn._xlws.FILTER(AE$4:AE$6723,(AE$4:AE$6723&gt;=0)*($AB$4:$AB$6723=$C1812)*($AC$4:$AC$6723=$D1812)*(ISNUMBER(_xlfn.XMATCH($AD$4:$AD$6723,$V1812:$Z1812,0)))),-1)</f>
        <v>-1</v>
      </c>
      <c r="K1812" s="29">
        <f t="array" ref="K1812">IFERROR(_xlfn._xlws.FILTER(AF$4:AF$6723,(AF$4:AF$6723&gt;=0)*($AB$4:$AB$6723=$C1812)*($AC$4:$AC$6723=$D1812)*(ISNUMBER(_xlfn.XMATCH($AD$4:$AD$6723,$V1812:$Z1812,0)))),-1)</f>
        <v>-1</v>
      </c>
      <c r="L1812" s="29">
        <f t="array" ref="L1812">IFERROR(_xlfn._xlws.FILTER(AG$4:AG$6723,(AG$4:AG$6723&gt;=0)*($AB$4:$AB$6723=$C1812)*($AC$4:$AC$6723=$D1812)*(ISNUMBER(_xlfn.XMATCH($AD$4:$AD$6723,$V1812:$Z1812,0)))),-1)</f>
        <v>-1</v>
      </c>
      <c r="M1812" s="29">
        <f t="array" ref="M1812">IFERROR(_xlfn._xlws.FILTER(AH$4:AH$6723,(AH$4:AH$6723&gt;=0)*($AB$4:$AB$6723=$C1812)*($AC$4:$AC$6723=$D1812)*(ISNUMBER(_xlfn.XMATCH($AD$4:$AD$6723,$V1812:$Z1812,0)))),-1)</f>
        <v>-1</v>
      </c>
      <c r="N1812" s="29">
        <f t="array" ref="N1812">IFERROR(_xlfn._xlws.FILTER(AI$4:AI$6723,(AI$4:AI$6723&gt;=0)*($AB$4:$AB$6723=$C1812)*($AC$4:$AC$6723=$D1812)*(ISNUMBER(_xlfn.XMATCH($AD$4:$AD$6723,$V1812:$Z1812,0)))),-1)</f>
        <v>-1</v>
      </c>
      <c r="O1812" s="29">
        <f t="array" ref="O1812">IFERROR(_xlfn._xlws.FILTER(AJ$4:AJ$6723,(AJ$4:AJ$6723&gt;=0)*($AB$4:$AB$6723=$C1812)*($AC$4:$AC$6723=$D1812)*(ISNUMBER(_xlfn.XMATCH($AD$4:$AD$6723,$V1812:$Z1812,0)))),-1)</f>
        <v>-1</v>
      </c>
      <c r="P1812" s="29">
        <f t="array" ref="P1812">IFERROR(_xlfn._xlws.FILTER(AK$4:AK$6723,(AK$4:AK$6723&gt;=0)*($AB$4:$AB$6723=$C1812)*($AC$4:$AC$6723=$D1812)*(ISNUMBER(_xlfn.XMATCH($AD$4:$AD$6723,$V1812:$Z1812,0)))),-1)</f>
        <v>-1</v>
      </c>
      <c r="Q1812" s="29">
        <f t="array" ref="Q1812">IFERROR(_xlfn._xlws.FILTER(AL$4:AL$6723,(AL$4:AL$6723&gt;=0)*($AB$4:$AB$6723=$C1812)*($AC$4:$AC$6723=$D1812)*(ISNUMBER(_xlfn.XMATCH($AD$4:$AD$6723,$V1812:$Z1812,0)))),-1)</f>
        <v>-1</v>
      </c>
      <c r="R1812" s="29">
        <f t="array" ref="R1812">IFERROR(_xlfn._xlws.FILTER(AM$4:AM$6723,(AM$4:AM$6723&gt;=0)*($AB$4:$AB$6723=$C1812)*($AC$4:$AC$6723=$D1812)*(ISNUMBER(_xlfn.XMATCH($AD$4:$AD$6723,$V1812:$Z1812,0)))),-1)</f>
        <v>-1</v>
      </c>
      <c r="S1812" s="29">
        <f t="array" ref="S1812">IFERROR(_xlfn._xlws.FILTER(AN$4:AN$6723,(AN$4:AN$6723&gt;=0)*($AB$4:$AB$6723=$C1812)*($AC$4:$AC$6723=$D1812)*(ISNUMBER(_xlfn.XMATCH($AD$4:$AD$6723,$V1812:$Z1812,0)))),-1)</f>
        <v>-1</v>
      </c>
      <c r="T1812" s="29">
        <f t="array" ref="T1812">IFERROR(_xlfn._xlws.FILTER(AO$4:AO$6723,(AO$4:AO$6723&gt;=0)*($AB$4:$AB$6723=$C1812)*($AC$4:$AC$6723=$D1812)*(ISNUMBER(_xlfn.XMATCH($AD$4:$AD$6723,$V1812:$Z1812,0)))),-1)</f>
        <v>-1</v>
      </c>
      <c r="V1812" t="s">
        <v>25</v>
      </c>
      <c r="AB1812" t="s">
        <v>96</v>
      </c>
      <c r="AC1812" t="s">
        <v>49</v>
      </c>
      <c r="AD1812" s="19" t="s">
        <v>89</v>
      </c>
      <c r="AE1812" s="18">
        <v>-1</v>
      </c>
      <c r="AF1812" s="17">
        <v>-1</v>
      </c>
      <c r="AG1812" s="17">
        <v>-1</v>
      </c>
      <c r="AH1812" s="17">
        <v>-1</v>
      </c>
      <c r="AI1812" s="17">
        <v>-1</v>
      </c>
      <c r="AJ1812" s="17">
        <v>-1</v>
      </c>
      <c r="AK1812" s="17">
        <v>-1</v>
      </c>
      <c r="AL1812" s="17">
        <v>-1</v>
      </c>
      <c r="AM1812" s="17">
        <v>-1</v>
      </c>
      <c r="AN1812" s="17">
        <v>-1</v>
      </c>
      <c r="AO1812" s="17">
        <v>-1</v>
      </c>
    </row>
    <row r="1813" spans="3:41" x14ac:dyDescent="0.25">
      <c r="C1813" t="s">
        <v>100</v>
      </c>
      <c r="D1813" s="6" t="s">
        <v>43</v>
      </c>
      <c r="E1813" t="s">
        <v>26</v>
      </c>
      <c r="F1813" s="6">
        <v>2005</v>
      </c>
      <c r="G1813" s="6" t="s">
        <v>14</v>
      </c>
      <c r="H1813" s="6" t="s">
        <v>15</v>
      </c>
      <c r="J1813" s="29">
        <f t="array" ref="J1813">IFERROR(_xlfn._xlws.FILTER(AE$4:AE$6723,(AE$4:AE$6723&gt;=0)*($AB$4:$AB$6723=$C1813)*($AC$4:$AC$6723=$D1813)*(ISNUMBER(_xlfn.XMATCH($AD$4:$AD$6723,$V1813:$Z1813,0)))),-1)</f>
        <v>9.4614970911754881</v>
      </c>
      <c r="K1813" s="29">
        <f t="array" ref="K1813">IFERROR(_xlfn._xlws.FILTER(AF$4:AF$6723,(AF$4:AF$6723&gt;=0)*($AB$4:$AB$6723=$C1813)*($AC$4:$AC$6723=$D1813)*(ISNUMBER(_xlfn.XMATCH($AD$4:$AD$6723,$V1813:$Z1813,0)))),-1)</f>
        <v>12.231367520898299</v>
      </c>
      <c r="L1813" s="29">
        <f t="array" ref="L1813">IFERROR(_xlfn._xlws.FILTER(AG$4:AG$6723,(AG$4:AG$6723&gt;=0)*($AB$4:$AB$6723=$C1813)*($AC$4:$AC$6723=$D1813)*(ISNUMBER(_xlfn.XMATCH($AD$4:$AD$6723,$V1813:$Z1813,0)))),-1)</f>
        <v>22.379574968312099</v>
      </c>
      <c r="M1813" s="29">
        <f t="array" ref="M1813">IFERROR(_xlfn._xlws.FILTER(AH$4:AH$6723,(AH$4:AH$6723&gt;=0)*($AB$4:$AB$6723=$C1813)*($AC$4:$AC$6723=$D1813)*(ISNUMBER(_xlfn.XMATCH($AD$4:$AD$6723,$V1813:$Z1813,0)))),-1)</f>
        <v>21.460276889189501</v>
      </c>
      <c r="N1813" s="29">
        <f t="array" ref="N1813">IFERROR(_xlfn._xlws.FILTER(AI$4:AI$6723,(AI$4:AI$6723&gt;=0)*($AB$4:$AB$6723=$C1813)*($AC$4:$AC$6723=$D1813)*(ISNUMBER(_xlfn.XMATCH($AD$4:$AD$6723,$V1813:$Z1813,0)))),-1)</f>
        <v>28.557976696419001</v>
      </c>
      <c r="O1813" s="29">
        <f t="array" ref="O1813">IFERROR(_xlfn._xlws.FILTER(AJ$4:AJ$6723,(AJ$4:AJ$6723&gt;=0)*($AB$4:$AB$6723=$C1813)*($AC$4:$AC$6723=$D1813)*(ISNUMBER(_xlfn.XMATCH($AD$4:$AD$6723,$V1813:$Z1813,0)))),-1)</f>
        <v>31.5583883232418</v>
      </c>
      <c r="P1813" s="29">
        <f t="array" ref="P1813">IFERROR(_xlfn._xlws.FILTER(AK$4:AK$6723,(AK$4:AK$6723&gt;=0)*($AB$4:$AB$6723=$C1813)*($AC$4:$AC$6723=$D1813)*(ISNUMBER(_xlfn.XMATCH($AD$4:$AD$6723,$V1813:$Z1813,0)))),-1)</f>
        <v>33.731224016378597</v>
      </c>
      <c r="Q1813" s="29">
        <f t="array" ref="Q1813">IFERROR(_xlfn._xlws.FILTER(AL$4:AL$6723,(AL$4:AL$6723&gt;=0)*($AB$4:$AB$6723=$C1813)*($AC$4:$AC$6723=$D1813)*(ISNUMBER(_xlfn.XMATCH($AD$4:$AD$6723,$V1813:$Z1813,0)))),-1)</f>
        <v>34.916657898606204</v>
      </c>
      <c r="R1813" s="29">
        <f t="array" ref="R1813">IFERROR(_xlfn._xlws.FILTER(AM$4:AM$6723,(AM$4:AM$6723&gt;=0)*($AB$4:$AB$6723=$C1813)*($AC$4:$AC$6723=$D1813)*(ISNUMBER(_xlfn.XMATCH($AD$4:$AD$6723,$V1813:$Z1813,0)))),-1)</f>
        <v>36.300266830610703</v>
      </c>
      <c r="S1813" s="29">
        <f t="array" ref="S1813">IFERROR(_xlfn._xlws.FILTER(AN$4:AN$6723,(AN$4:AN$6723&gt;=0)*($AB$4:$AB$6723=$C1813)*($AC$4:$AC$6723=$D1813)*(ISNUMBER(_xlfn.XMATCH($AD$4:$AD$6723,$V1813:$Z1813,0)))),-1)</f>
        <v>36.300266830610703</v>
      </c>
      <c r="T1813" s="29">
        <f t="array" ref="T1813">IFERROR(_xlfn._xlws.FILTER(AO$4:AO$6723,(AO$4:AO$6723&gt;=0)*($AB$4:$AB$6723=$C1813)*($AC$4:$AC$6723=$D1813)*(ISNUMBER(_xlfn.XMATCH($AD$4:$AD$6723,$V1813:$Z1813,0)))),-1)</f>
        <v>36.300266830610703</v>
      </c>
      <c r="V1813" t="s">
        <v>74</v>
      </c>
      <c r="W1813" s="25" t="s">
        <v>75</v>
      </c>
      <c r="AB1813" t="s">
        <v>96</v>
      </c>
      <c r="AC1813" t="s">
        <v>49</v>
      </c>
      <c r="AD1813" s="19" t="s">
        <v>30</v>
      </c>
      <c r="AE1813" s="18">
        <v>-1</v>
      </c>
      <c r="AF1813" s="17">
        <v>-1</v>
      </c>
      <c r="AG1813" s="17">
        <v>-1</v>
      </c>
      <c r="AH1813" s="17">
        <v>-1</v>
      </c>
      <c r="AI1813" s="17">
        <v>-1</v>
      </c>
      <c r="AJ1813" s="17">
        <v>-1</v>
      </c>
      <c r="AK1813" s="17">
        <v>-1</v>
      </c>
      <c r="AL1813" s="17">
        <v>-1</v>
      </c>
      <c r="AM1813" s="17">
        <v>-1</v>
      </c>
      <c r="AN1813" s="17">
        <v>-1</v>
      </c>
      <c r="AO1813" s="17">
        <v>-1</v>
      </c>
    </row>
    <row r="1814" spans="3:41" x14ac:dyDescent="0.25">
      <c r="C1814" t="s">
        <v>100</v>
      </c>
      <c r="D1814" s="6" t="s">
        <v>43</v>
      </c>
      <c r="E1814" t="s">
        <v>27</v>
      </c>
      <c r="F1814" s="6">
        <v>2005</v>
      </c>
      <c r="G1814" s="6" t="s">
        <v>14</v>
      </c>
      <c r="H1814" s="6" t="s">
        <v>15</v>
      </c>
      <c r="J1814" s="29">
        <f t="array" ref="J1814">IFERROR(_xlfn._xlws.FILTER(AE$4:AE$6723,(AE$4:AE$6723&gt;=0)*($AB$4:$AB$6723=$C1814)*($AC$4:$AC$6723=$D1814)*(ISNUMBER(_xlfn.XMATCH($AD$4:$AD$6723,$V1814:$Z1814,0)))),-1)</f>
        <v>59.532871676928607</v>
      </c>
      <c r="K1814" s="29">
        <f t="array" ref="K1814">IFERROR(_xlfn._xlws.FILTER(AF$4:AF$6723,(AF$4:AF$6723&gt;=0)*($AB$4:$AB$6723=$C1814)*($AC$4:$AC$6723=$D1814)*(ISNUMBER(_xlfn.XMATCH($AD$4:$AD$6723,$V1814:$Z1814,0)))),-1)</f>
        <v>55.585908894687201</v>
      </c>
      <c r="L1814" s="29">
        <f t="array" ref="L1814">IFERROR(_xlfn._xlws.FILTER(AG$4:AG$6723,(AG$4:AG$6723&gt;=0)*($AB$4:$AB$6723=$C1814)*($AC$4:$AC$6723=$D1814)*(ISNUMBER(_xlfn.XMATCH($AD$4:$AD$6723,$V1814:$Z1814,0)))),-1)</f>
        <v>46.639973843363798</v>
      </c>
      <c r="M1814" s="29">
        <f t="array" ref="M1814">IFERROR(_xlfn._xlws.FILTER(AH$4:AH$6723,(AH$4:AH$6723&gt;=0)*($AB$4:$AB$6723=$C1814)*($AC$4:$AC$6723=$D1814)*(ISNUMBER(_xlfn.XMATCH($AD$4:$AD$6723,$V1814:$Z1814,0)))),-1)</f>
        <v>45.1924971956634</v>
      </c>
      <c r="N1814" s="29">
        <f t="array" ref="N1814">IFERROR(_xlfn._xlws.FILTER(AI$4:AI$6723,(AI$4:AI$6723&gt;=0)*($AB$4:$AB$6723=$C1814)*($AC$4:$AC$6723=$D1814)*(ISNUMBER(_xlfn.XMATCH($AD$4:$AD$6723,$V1814:$Z1814,0)))),-1)</f>
        <v>42.6822408830553</v>
      </c>
      <c r="O1814" s="29">
        <f t="array" ref="O1814">IFERROR(_xlfn._xlws.FILTER(AJ$4:AJ$6723,(AJ$4:AJ$6723&gt;=0)*($AB$4:$AB$6723=$C1814)*($AC$4:$AC$6723=$D1814)*(ISNUMBER(_xlfn.XMATCH($AD$4:$AD$6723,$V1814:$Z1814,0)))),-1)</f>
        <v>42.6822408830553</v>
      </c>
      <c r="P1814" s="29">
        <f t="array" ref="P1814">IFERROR(_xlfn._xlws.FILTER(AK$4:AK$6723,(AK$4:AK$6723&gt;=0)*($AB$4:$AB$6723=$C1814)*($AC$4:$AC$6723=$D1814)*(ISNUMBER(_xlfn.XMATCH($AD$4:$AD$6723,$V1814:$Z1814,0)))),-1)</f>
        <v>42.6822408830553</v>
      </c>
      <c r="Q1814" s="29">
        <f t="array" ref="Q1814">IFERROR(_xlfn._xlws.FILTER(AL$4:AL$6723,(AL$4:AL$6723&gt;=0)*($AB$4:$AB$6723=$C1814)*($AC$4:$AC$6723=$D1814)*(ISNUMBER(_xlfn.XMATCH($AD$4:$AD$6723,$V1814:$Z1814,0)))),-1)</f>
        <v>42.6822408830553</v>
      </c>
      <c r="R1814" s="29">
        <f t="array" ref="R1814">IFERROR(_xlfn._xlws.FILTER(AM$4:AM$6723,(AM$4:AM$6723&gt;=0)*($AB$4:$AB$6723=$C1814)*($AC$4:$AC$6723=$D1814)*(ISNUMBER(_xlfn.XMATCH($AD$4:$AD$6723,$V1814:$Z1814,0)))),-1)</f>
        <v>42.6822408830553</v>
      </c>
      <c r="S1814" s="29">
        <f t="array" ref="S1814">IFERROR(_xlfn._xlws.FILTER(AN$4:AN$6723,(AN$4:AN$6723&gt;=0)*($AB$4:$AB$6723=$C1814)*($AC$4:$AC$6723=$D1814)*(ISNUMBER(_xlfn.XMATCH($AD$4:$AD$6723,$V1814:$Z1814,0)))),-1)</f>
        <v>42.6822408830553</v>
      </c>
      <c r="T1814" s="29">
        <f t="array" ref="T1814">IFERROR(_xlfn._xlws.FILTER(AO$4:AO$6723,(AO$4:AO$6723&gt;=0)*($AB$4:$AB$6723=$C1814)*($AC$4:$AC$6723=$D1814)*(ISNUMBER(_xlfn.XMATCH($AD$4:$AD$6723,$V1814:$Z1814,0)))),-1)</f>
        <v>42.6822408830553</v>
      </c>
      <c r="V1814" t="s">
        <v>27</v>
      </c>
      <c r="AB1814" t="s">
        <v>96</v>
      </c>
      <c r="AC1814" t="s">
        <v>49</v>
      </c>
      <c r="AD1814" s="19" t="s">
        <v>90</v>
      </c>
      <c r="AE1814" s="18">
        <v>-1</v>
      </c>
      <c r="AF1814" s="17">
        <v>-1</v>
      </c>
      <c r="AG1814" s="17">
        <v>-1</v>
      </c>
      <c r="AH1814" s="17">
        <v>-1</v>
      </c>
      <c r="AI1814" s="17">
        <v>-1</v>
      </c>
      <c r="AJ1814" s="17">
        <v>-1</v>
      </c>
      <c r="AK1814" s="17">
        <v>-1</v>
      </c>
      <c r="AL1814" s="17">
        <v>-1</v>
      </c>
      <c r="AM1814" s="17">
        <v>-1</v>
      </c>
      <c r="AN1814" s="17">
        <v>-1</v>
      </c>
      <c r="AO1814" s="17">
        <v>-1</v>
      </c>
    </row>
    <row r="1815" spans="3:41" x14ac:dyDescent="0.25">
      <c r="C1815" t="s">
        <v>100</v>
      </c>
      <c r="D1815" s="6" t="s">
        <v>43</v>
      </c>
      <c r="E1815" t="s">
        <v>77</v>
      </c>
      <c r="F1815" s="6">
        <v>2005</v>
      </c>
      <c r="G1815" s="6" t="s">
        <v>14</v>
      </c>
      <c r="H1815" s="6" t="s">
        <v>15</v>
      </c>
      <c r="J1815" s="29">
        <f t="array" ref="J1815">IFERROR(_xlfn._xlws.FILTER(AE$4:AE$6723,(AE$4:AE$6723&gt;=0)*($AB$4:$AB$6723=$C1815)*($AC$4:$AC$6723=$D1815)*(ISNUMBER(_xlfn.XMATCH($AD$4:$AD$6723,$V1815:$Z1815,0)))),-1)</f>
        <v>-1</v>
      </c>
      <c r="K1815" s="29">
        <f t="array" ref="K1815">IFERROR(_xlfn._xlws.FILTER(AF$4:AF$6723,(AF$4:AF$6723&gt;=0)*($AB$4:$AB$6723=$C1815)*($AC$4:$AC$6723=$D1815)*(ISNUMBER(_xlfn.XMATCH($AD$4:$AD$6723,$V1815:$Z1815,0)))),-1)</f>
        <v>-1</v>
      </c>
      <c r="L1815" s="29">
        <f t="array" ref="L1815">IFERROR(_xlfn._xlws.FILTER(AG$4:AG$6723,(AG$4:AG$6723&gt;=0)*($AB$4:$AB$6723=$C1815)*($AC$4:$AC$6723=$D1815)*(ISNUMBER(_xlfn.XMATCH($AD$4:$AD$6723,$V1815:$Z1815,0)))),-1)</f>
        <v>-1</v>
      </c>
      <c r="M1815" s="29">
        <f t="array" ref="M1815">IFERROR(_xlfn._xlws.FILTER(AH$4:AH$6723,(AH$4:AH$6723&gt;=0)*($AB$4:$AB$6723=$C1815)*($AC$4:$AC$6723=$D1815)*(ISNUMBER(_xlfn.XMATCH($AD$4:$AD$6723,$V1815:$Z1815,0)))),-1)</f>
        <v>-1</v>
      </c>
      <c r="N1815" s="29">
        <f t="array" ref="N1815">IFERROR(_xlfn._xlws.FILTER(AI$4:AI$6723,(AI$4:AI$6723&gt;=0)*($AB$4:$AB$6723=$C1815)*($AC$4:$AC$6723=$D1815)*(ISNUMBER(_xlfn.XMATCH($AD$4:$AD$6723,$V1815:$Z1815,0)))),-1)</f>
        <v>-1</v>
      </c>
      <c r="O1815" s="29">
        <f t="array" ref="O1815">IFERROR(_xlfn._xlws.FILTER(AJ$4:AJ$6723,(AJ$4:AJ$6723&gt;=0)*($AB$4:$AB$6723=$C1815)*($AC$4:$AC$6723=$D1815)*(ISNUMBER(_xlfn.XMATCH($AD$4:$AD$6723,$V1815:$Z1815,0)))),-1)</f>
        <v>-1</v>
      </c>
      <c r="P1815" s="29">
        <f t="array" ref="P1815">IFERROR(_xlfn._xlws.FILTER(AK$4:AK$6723,(AK$4:AK$6723&gt;=0)*($AB$4:$AB$6723=$C1815)*($AC$4:$AC$6723=$D1815)*(ISNUMBER(_xlfn.XMATCH($AD$4:$AD$6723,$V1815:$Z1815,0)))),-1)</f>
        <v>-1</v>
      </c>
      <c r="Q1815" s="29">
        <f t="array" ref="Q1815">IFERROR(_xlfn._xlws.FILTER(AL$4:AL$6723,(AL$4:AL$6723&gt;=0)*($AB$4:$AB$6723=$C1815)*($AC$4:$AC$6723=$D1815)*(ISNUMBER(_xlfn.XMATCH($AD$4:$AD$6723,$V1815:$Z1815,0)))),-1)</f>
        <v>-1</v>
      </c>
      <c r="R1815" s="29">
        <f t="array" ref="R1815">IFERROR(_xlfn._xlws.FILTER(AM$4:AM$6723,(AM$4:AM$6723&gt;=0)*($AB$4:$AB$6723=$C1815)*($AC$4:$AC$6723=$D1815)*(ISNUMBER(_xlfn.XMATCH($AD$4:$AD$6723,$V1815:$Z1815,0)))),-1)</f>
        <v>-1</v>
      </c>
      <c r="S1815" s="29">
        <f t="array" ref="S1815">IFERROR(_xlfn._xlws.FILTER(AN$4:AN$6723,(AN$4:AN$6723&gt;=0)*($AB$4:$AB$6723=$C1815)*($AC$4:$AC$6723=$D1815)*(ISNUMBER(_xlfn.XMATCH($AD$4:$AD$6723,$V1815:$Z1815,0)))),-1)</f>
        <v>-1</v>
      </c>
      <c r="T1815" s="29">
        <f t="array" ref="T1815">IFERROR(_xlfn._xlws.FILTER(AO$4:AO$6723,(AO$4:AO$6723&gt;=0)*($AB$4:$AB$6723=$C1815)*($AC$4:$AC$6723=$D1815)*(ISNUMBER(_xlfn.XMATCH($AD$4:$AD$6723,$V1815:$Z1815,0)))),-1)</f>
        <v>-1</v>
      </c>
      <c r="V1815" t="s">
        <v>77</v>
      </c>
      <c r="AB1815" t="s">
        <v>96</v>
      </c>
      <c r="AC1815" t="s">
        <v>49</v>
      </c>
      <c r="AD1815" s="19" t="s">
        <v>31</v>
      </c>
      <c r="AE1815" s="18">
        <v>-1</v>
      </c>
      <c r="AF1815" s="17">
        <v>-1</v>
      </c>
      <c r="AG1815" s="17">
        <v>-1</v>
      </c>
      <c r="AH1815" s="17">
        <v>-1</v>
      </c>
      <c r="AI1815" s="17">
        <v>-1</v>
      </c>
      <c r="AJ1815" s="17">
        <v>-1</v>
      </c>
      <c r="AK1815" s="17">
        <v>-1</v>
      </c>
      <c r="AL1815" s="17">
        <v>-1</v>
      </c>
      <c r="AM1815" s="17">
        <v>-1</v>
      </c>
      <c r="AN1815" s="17">
        <v>-1</v>
      </c>
      <c r="AO1815" s="17">
        <v>-1</v>
      </c>
    </row>
    <row r="1816" spans="3:41" x14ac:dyDescent="0.25">
      <c r="C1816" t="s">
        <v>100</v>
      </c>
      <c r="D1816" s="6" t="s">
        <v>43</v>
      </c>
      <c r="E1816" t="s">
        <v>78</v>
      </c>
      <c r="F1816" s="6">
        <v>2005</v>
      </c>
      <c r="G1816" s="6" t="s">
        <v>14</v>
      </c>
      <c r="H1816" s="6" t="s">
        <v>15</v>
      </c>
      <c r="J1816" s="29">
        <f t="array" ref="J1816">IFERROR(_xlfn._xlws.FILTER(AE$4:AE$6723,(AE$4:AE$6723&gt;=0)*($AB$4:$AB$6723=$C1816)*($AC$4:$AC$6723=$D1816)*(ISNUMBER(_xlfn.XMATCH($AD$4:$AD$6723,$V1816:$Z1816,0)))),-1)</f>
        <v>34.654406149177703</v>
      </c>
      <c r="K1816" s="29">
        <f t="array" ref="K1816">IFERROR(_xlfn._xlws.FILTER(AF$4:AF$6723,(AF$4:AF$6723&gt;=0)*($AB$4:$AB$6723=$C1816)*($AC$4:$AC$6723=$D1816)*(ISNUMBER(_xlfn.XMATCH($AD$4:$AD$6723,$V1816:$Z1816,0)))),-1)</f>
        <v>27.8413380552951</v>
      </c>
      <c r="L1816" s="29">
        <f t="array" ref="L1816">IFERROR(_xlfn._xlws.FILTER(AG$4:AG$6723,(AG$4:AG$6723&gt;=0)*($AB$4:$AB$6723=$C1816)*($AC$4:$AC$6723=$D1816)*(ISNUMBER(_xlfn.XMATCH($AD$4:$AD$6723,$V1816:$Z1816,0)))),-1)</f>
        <v>35.450484776971301</v>
      </c>
      <c r="M1816" s="29">
        <f t="array" ref="M1816">IFERROR(_xlfn._xlws.FILTER(AH$4:AH$6723,(AH$4:AH$6723&gt;=0)*($AB$4:$AB$6723=$C1816)*($AC$4:$AC$6723=$D1816)*(ISNUMBER(_xlfn.XMATCH($AD$4:$AD$6723,$V1816:$Z1816,0)))),-1)</f>
        <v>21.4263092753094</v>
      </c>
      <c r="N1816" s="29">
        <f t="array" ref="N1816">IFERROR(_xlfn._xlws.FILTER(AI$4:AI$6723,(AI$4:AI$6723&gt;=0)*($AB$4:$AB$6723=$C1816)*($AC$4:$AC$6723=$D1816)*(ISNUMBER(_xlfn.XMATCH($AD$4:$AD$6723,$V1816:$Z1816,0)))),-1)</f>
        <v>28.561317388655102</v>
      </c>
      <c r="O1816" s="29">
        <f t="array" ref="O1816">IFERROR(_xlfn._xlws.FILTER(AJ$4:AJ$6723,(AJ$4:AJ$6723&gt;=0)*($AB$4:$AB$6723=$C1816)*($AC$4:$AC$6723=$D1816)*(ISNUMBER(_xlfn.XMATCH($AD$4:$AD$6723,$V1816:$Z1816,0)))),-1)</f>
        <v>30.3903221376506</v>
      </c>
      <c r="P1816" s="29">
        <f t="array" ref="P1816">IFERROR(_xlfn._xlws.FILTER(AK$4:AK$6723,(AK$4:AK$6723&gt;=0)*($AB$4:$AB$6723=$C1816)*($AC$4:$AC$6723=$D1816)*(ISNUMBER(_xlfn.XMATCH($AD$4:$AD$6723,$V1816:$Z1816,0)))),-1)</f>
        <v>30.9916705857359</v>
      </c>
      <c r="Q1816" s="29">
        <f t="array" ref="Q1816">IFERROR(_xlfn._xlws.FILTER(AL$4:AL$6723,(AL$4:AL$6723&gt;=0)*($AB$4:$AB$6723=$C1816)*($AC$4:$AC$6723=$D1816)*(ISNUMBER(_xlfn.XMATCH($AD$4:$AD$6723,$V1816:$Z1816,0)))),-1)</f>
        <v>31.5209767507625</v>
      </c>
      <c r="R1816" s="29">
        <f t="array" ref="R1816">IFERROR(_xlfn._xlws.FILTER(AM$4:AM$6723,(AM$4:AM$6723&gt;=0)*($AB$4:$AB$6723=$C1816)*($AC$4:$AC$6723=$D1816)*(ISNUMBER(_xlfn.XMATCH($AD$4:$AD$6723,$V1816:$Z1816,0)))),-1)</f>
        <v>32.137212259876797</v>
      </c>
      <c r="S1816" s="29">
        <f t="array" ref="S1816">IFERROR(_xlfn._xlws.FILTER(AN$4:AN$6723,(AN$4:AN$6723&gt;=0)*($AB$4:$AB$6723=$C1816)*($AC$4:$AC$6723=$D1816)*(ISNUMBER(_xlfn.XMATCH($AD$4:$AD$6723,$V1816:$Z1816,0)))),-1)</f>
        <v>32.137212259876797</v>
      </c>
      <c r="T1816" s="29">
        <f t="array" ref="T1816">IFERROR(_xlfn._xlws.FILTER(AO$4:AO$6723,(AO$4:AO$6723&gt;=0)*($AB$4:$AB$6723=$C1816)*($AC$4:$AC$6723=$D1816)*(ISNUMBER(_xlfn.XMATCH($AD$4:$AD$6723,$V1816:$Z1816,0)))),-1)</f>
        <v>32.137212259876797</v>
      </c>
      <c r="V1816" t="s">
        <v>78</v>
      </c>
      <c r="AB1816" t="s">
        <v>96</v>
      </c>
      <c r="AC1816" t="s">
        <v>49</v>
      </c>
      <c r="AD1816" s="19" t="s">
        <v>45</v>
      </c>
      <c r="AE1816" s="18">
        <v>-1</v>
      </c>
      <c r="AF1816" s="17">
        <v>-1</v>
      </c>
      <c r="AG1816" s="17">
        <v>-1</v>
      </c>
      <c r="AH1816" s="17">
        <v>-1</v>
      </c>
      <c r="AI1816" s="17">
        <v>-1</v>
      </c>
      <c r="AJ1816" s="17">
        <v>-1</v>
      </c>
      <c r="AK1816" s="17">
        <v>-1</v>
      </c>
      <c r="AL1816" s="17">
        <v>-1</v>
      </c>
      <c r="AM1816" s="17">
        <v>-1</v>
      </c>
      <c r="AN1816" s="17">
        <v>-1</v>
      </c>
      <c r="AO1816" s="17">
        <v>-1</v>
      </c>
    </row>
    <row r="1817" spans="3:41" x14ac:dyDescent="0.25">
      <c r="C1817" t="s">
        <v>100</v>
      </c>
      <c r="D1817" s="6" t="s">
        <v>43</v>
      </c>
      <c r="E1817" t="s">
        <v>30</v>
      </c>
      <c r="F1817" s="6">
        <v>2005</v>
      </c>
      <c r="G1817" s="6" t="s">
        <v>14</v>
      </c>
      <c r="H1817" s="6" t="s">
        <v>15</v>
      </c>
      <c r="J1817" s="29">
        <f t="array" ref="J1817">IFERROR(_xlfn._xlws.FILTER(AE$4:AE$6723,(AE$4:AE$6723&gt;=0)*($AB$4:$AB$6723=$C1817)*($AC$4:$AC$6723=$D1817)*(ISNUMBER(_xlfn.XMATCH($AD$4:$AD$6723,$V1817:$Z1817,0)))),-1)</f>
        <v>12.746928052438649</v>
      </c>
      <c r="K1817" s="29">
        <f t="array" ref="K1817">IFERROR(_xlfn._xlws.FILTER(AF$4:AF$6723,(AF$4:AF$6723&gt;=0)*($AB$4:$AB$6723=$C1817)*($AC$4:$AC$6723=$D1817)*(ISNUMBER(_xlfn.XMATCH($AD$4:$AD$6723,$V1817:$Z1817,0)))),-1)</f>
        <v>9.986060289249</v>
      </c>
      <c r="L1817" s="29">
        <f t="array" ref="L1817">IFERROR(_xlfn._xlws.FILTER(AG$4:AG$6723,(AG$4:AG$6723&gt;=0)*($AB$4:$AB$6723=$C1817)*($AC$4:$AC$6723=$D1817)*(ISNUMBER(_xlfn.XMATCH($AD$4:$AD$6723,$V1817:$Z1817,0)))),-1)</f>
        <v>8.158239</v>
      </c>
      <c r="M1817" s="29">
        <f t="array" ref="M1817">IFERROR(_xlfn._xlws.FILTER(AH$4:AH$6723,(AH$4:AH$6723&gt;=0)*($AB$4:$AB$6723=$C1817)*($AC$4:$AC$6723=$D1817)*(ISNUMBER(_xlfn.XMATCH($AD$4:$AD$6723,$V1817:$Z1817,0)))),-1)</f>
        <v>4.9308479998400996</v>
      </c>
      <c r="N1817" s="29">
        <f t="array" ref="N1817">IFERROR(_xlfn._xlws.FILTER(AI$4:AI$6723,(AI$4:AI$6723&gt;=0)*($AB$4:$AB$6723=$C1817)*($AC$4:$AC$6723=$D1817)*(ISNUMBER(_xlfn.XMATCH($AD$4:$AD$6723,$V1817:$Z1817,0)))),-1)</f>
        <v>6.5728312286118102</v>
      </c>
      <c r="O1817" s="29">
        <f t="array" ref="O1817">IFERROR(_xlfn._xlws.FILTER(AJ$4:AJ$6723,(AJ$4:AJ$6723&gt;=0)*($AB$4:$AB$6723=$C1817)*($AC$4:$AC$6723=$D1817)*(ISNUMBER(_xlfn.XMATCH($AD$4:$AD$6723,$V1817:$Z1817,0)))),-1)</f>
        <v>6.9937410685848302</v>
      </c>
      <c r="P1817" s="29">
        <f t="array" ref="P1817">IFERROR(_xlfn._xlws.FILTER(AK$4:AK$6723,(AK$4:AK$6723&gt;=0)*($AB$4:$AB$6723=$C1817)*($AC$4:$AC$6723=$D1817)*(ISNUMBER(_xlfn.XMATCH($AD$4:$AD$6723,$V1817:$Z1817,0)))),-1)</f>
        <v>7.1321297081937001</v>
      </c>
      <c r="Q1817" s="29">
        <f t="array" ref="Q1817">IFERROR(_xlfn._xlws.FILTER(AL$4:AL$6723,(AL$4:AL$6723&gt;=0)*($AB$4:$AB$6723=$C1817)*($AC$4:$AC$6723=$D1817)*(ISNUMBER(_xlfn.XMATCH($AD$4:$AD$6723,$V1817:$Z1817,0)))),-1)</f>
        <v>7.2539392187160097</v>
      </c>
      <c r="R1817" s="29">
        <f t="array" ref="R1817">IFERROR(_xlfn._xlws.FILTER(AM$4:AM$6723,(AM$4:AM$6723&gt;=0)*($AB$4:$AB$6723=$C1817)*($AC$4:$AC$6723=$D1817)*(ISNUMBER(_xlfn.XMATCH($AD$4:$AD$6723,$V1817:$Z1817,0)))),-1)</f>
        <v>7.3957538256323998</v>
      </c>
      <c r="S1817" s="29">
        <f t="array" ref="S1817">IFERROR(_xlfn._xlws.FILTER(AN$4:AN$6723,(AN$4:AN$6723&gt;=0)*($AB$4:$AB$6723=$C1817)*($AC$4:$AC$6723=$D1817)*(ISNUMBER(_xlfn.XMATCH($AD$4:$AD$6723,$V1817:$Z1817,0)))),-1)</f>
        <v>7.3957538256323998</v>
      </c>
      <c r="T1817" s="29">
        <f t="array" ref="T1817">IFERROR(_xlfn._xlws.FILTER(AO$4:AO$6723,(AO$4:AO$6723&gt;=0)*($AB$4:$AB$6723=$C1817)*($AC$4:$AC$6723=$D1817)*(ISNUMBER(_xlfn.XMATCH($AD$4:$AD$6723,$V1817:$Z1817,0)))),-1)</f>
        <v>7.3957538256323998</v>
      </c>
      <c r="V1817" t="s">
        <v>30</v>
      </c>
      <c r="AB1817" t="s">
        <v>96</v>
      </c>
      <c r="AC1817" t="s">
        <v>49</v>
      </c>
      <c r="AD1817" s="19" t="s">
        <v>32</v>
      </c>
      <c r="AE1817" s="18">
        <v>-1</v>
      </c>
      <c r="AF1817" s="17">
        <v>-1</v>
      </c>
      <c r="AG1817" s="17">
        <v>-1</v>
      </c>
      <c r="AH1817" s="17">
        <v>-1</v>
      </c>
      <c r="AI1817" s="17">
        <v>-1</v>
      </c>
      <c r="AJ1817" s="17">
        <v>-1</v>
      </c>
      <c r="AK1817" s="17">
        <v>-1</v>
      </c>
      <c r="AL1817" s="17">
        <v>-1</v>
      </c>
      <c r="AM1817" s="17">
        <v>-1</v>
      </c>
      <c r="AN1817" s="17">
        <v>-1</v>
      </c>
      <c r="AO1817" s="17">
        <v>-1</v>
      </c>
    </row>
    <row r="1818" spans="3:41" x14ac:dyDescent="0.25">
      <c r="C1818" t="s">
        <v>100</v>
      </c>
      <c r="D1818" s="6" t="s">
        <v>43</v>
      </c>
      <c r="E1818" t="s">
        <v>31</v>
      </c>
      <c r="F1818" s="6">
        <v>2005</v>
      </c>
      <c r="G1818" s="6" t="s">
        <v>14</v>
      </c>
      <c r="H1818" s="6" t="s">
        <v>15</v>
      </c>
      <c r="J1818" s="29">
        <f t="array" ref="J1818">IFERROR(_xlfn._xlws.FILTER(AE$4:AE$6723,(AE$4:AE$6723&gt;=0)*($AB$4:$AB$6723=$C1818)*($AC$4:$AC$6723=$D1818)*(ISNUMBER(_xlfn.XMATCH($AD$4:$AD$6723,$V1818:$Z1818,0)))),-1)</f>
        <v>-1</v>
      </c>
      <c r="K1818" s="29">
        <f t="array" ref="K1818">IFERROR(_xlfn._xlws.FILTER(AF$4:AF$6723,(AF$4:AF$6723&gt;=0)*($AB$4:$AB$6723=$C1818)*($AC$4:$AC$6723=$D1818)*(ISNUMBER(_xlfn.XMATCH($AD$4:$AD$6723,$V1818:$Z1818,0)))),-1)</f>
        <v>-1</v>
      </c>
      <c r="L1818" s="29">
        <f t="array" ref="L1818">IFERROR(_xlfn._xlws.FILTER(AG$4:AG$6723,(AG$4:AG$6723&gt;=0)*($AB$4:$AB$6723=$C1818)*($AC$4:$AC$6723=$D1818)*(ISNUMBER(_xlfn.XMATCH($AD$4:$AD$6723,$V1818:$Z1818,0)))),-1)</f>
        <v>-1</v>
      </c>
      <c r="M1818" s="29">
        <f t="array" ref="M1818">IFERROR(_xlfn._xlws.FILTER(AH$4:AH$6723,(AH$4:AH$6723&gt;=0)*($AB$4:$AB$6723=$C1818)*($AC$4:$AC$6723=$D1818)*(ISNUMBER(_xlfn.XMATCH($AD$4:$AD$6723,$V1818:$Z1818,0)))),-1)</f>
        <v>-1</v>
      </c>
      <c r="N1818" s="29">
        <f t="array" ref="N1818">IFERROR(_xlfn._xlws.FILTER(AI$4:AI$6723,(AI$4:AI$6723&gt;=0)*($AB$4:$AB$6723=$C1818)*($AC$4:$AC$6723=$D1818)*(ISNUMBER(_xlfn.XMATCH($AD$4:$AD$6723,$V1818:$Z1818,0)))),-1)</f>
        <v>-1</v>
      </c>
      <c r="O1818" s="29">
        <f t="array" ref="O1818">IFERROR(_xlfn._xlws.FILTER(AJ$4:AJ$6723,(AJ$4:AJ$6723&gt;=0)*($AB$4:$AB$6723=$C1818)*($AC$4:$AC$6723=$D1818)*(ISNUMBER(_xlfn.XMATCH($AD$4:$AD$6723,$V1818:$Z1818,0)))),-1)</f>
        <v>-1</v>
      </c>
      <c r="P1818" s="29">
        <f t="array" ref="P1818">IFERROR(_xlfn._xlws.FILTER(AK$4:AK$6723,(AK$4:AK$6723&gt;=0)*($AB$4:$AB$6723=$C1818)*($AC$4:$AC$6723=$D1818)*(ISNUMBER(_xlfn.XMATCH($AD$4:$AD$6723,$V1818:$Z1818,0)))),-1)</f>
        <v>-1</v>
      </c>
      <c r="Q1818" s="29">
        <f t="array" ref="Q1818">IFERROR(_xlfn._xlws.FILTER(AL$4:AL$6723,(AL$4:AL$6723&gt;=0)*($AB$4:$AB$6723=$C1818)*($AC$4:$AC$6723=$D1818)*(ISNUMBER(_xlfn.XMATCH($AD$4:$AD$6723,$V1818:$Z1818,0)))),-1)</f>
        <v>-1</v>
      </c>
      <c r="R1818" s="29">
        <f t="array" ref="R1818">IFERROR(_xlfn._xlws.FILTER(AM$4:AM$6723,(AM$4:AM$6723&gt;=0)*($AB$4:$AB$6723=$C1818)*($AC$4:$AC$6723=$D1818)*(ISNUMBER(_xlfn.XMATCH($AD$4:$AD$6723,$V1818:$Z1818,0)))),-1)</f>
        <v>-1</v>
      </c>
      <c r="S1818" s="29">
        <f t="array" ref="S1818">IFERROR(_xlfn._xlws.FILTER(AN$4:AN$6723,(AN$4:AN$6723&gt;=0)*($AB$4:$AB$6723=$C1818)*($AC$4:$AC$6723=$D1818)*(ISNUMBER(_xlfn.XMATCH($AD$4:$AD$6723,$V1818:$Z1818,0)))),-1)</f>
        <v>-1</v>
      </c>
      <c r="T1818" s="29">
        <f t="array" ref="T1818">IFERROR(_xlfn._xlws.FILTER(AO$4:AO$6723,(AO$4:AO$6723&gt;=0)*($AB$4:$AB$6723=$C1818)*($AC$4:$AC$6723=$D1818)*(ISNUMBER(_xlfn.XMATCH($AD$4:$AD$6723,$V1818:$Z1818,0)))),-1)</f>
        <v>-1</v>
      </c>
      <c r="V1818" t="s">
        <v>31</v>
      </c>
      <c r="AB1818" t="s">
        <v>96</v>
      </c>
      <c r="AC1818" t="s">
        <v>49</v>
      </c>
      <c r="AD1818" s="19" t="s">
        <v>80</v>
      </c>
      <c r="AE1818" s="18">
        <v>-1</v>
      </c>
      <c r="AF1818" s="17">
        <v>-1</v>
      </c>
      <c r="AG1818" s="17">
        <v>-1</v>
      </c>
      <c r="AH1818" s="17">
        <v>-1</v>
      </c>
      <c r="AI1818" s="17">
        <v>-1</v>
      </c>
      <c r="AJ1818" s="17">
        <v>-1</v>
      </c>
      <c r="AK1818" s="17">
        <v>-1</v>
      </c>
      <c r="AL1818" s="17">
        <v>-1</v>
      </c>
      <c r="AM1818" s="17">
        <v>-1</v>
      </c>
      <c r="AN1818" s="17">
        <v>-1</v>
      </c>
      <c r="AO1818" s="17">
        <v>-1</v>
      </c>
    </row>
    <row r="1819" spans="3:41" x14ac:dyDescent="0.25">
      <c r="C1819" t="s">
        <v>100</v>
      </c>
      <c r="D1819" s="6" t="s">
        <v>43</v>
      </c>
      <c r="E1819" t="s">
        <v>32</v>
      </c>
      <c r="F1819" s="6">
        <v>2005</v>
      </c>
      <c r="G1819" s="6" t="s">
        <v>14</v>
      </c>
      <c r="H1819" s="6" t="s">
        <v>15</v>
      </c>
      <c r="J1819" s="29">
        <f t="array" ref="J1819">IFERROR(_xlfn._xlws.FILTER(AE$4:AE$6723,(AE$4:AE$6723&gt;=0)*($AB$4:$AB$6723=$C1819)*($AC$4:$AC$6723=$D1819)*(ISNUMBER(_xlfn.XMATCH($AD$4:$AD$6723,$V1819:$Z1819,0)))),-1)</f>
        <v>-1</v>
      </c>
      <c r="K1819" s="29">
        <f t="array" ref="K1819">IFERROR(_xlfn._xlws.FILTER(AF$4:AF$6723,(AF$4:AF$6723&gt;=0)*($AB$4:$AB$6723=$C1819)*($AC$4:$AC$6723=$D1819)*(ISNUMBER(_xlfn.XMATCH($AD$4:$AD$6723,$V1819:$Z1819,0)))),-1)</f>
        <v>-1</v>
      </c>
      <c r="L1819" s="29">
        <f t="array" ref="L1819">IFERROR(_xlfn._xlws.FILTER(AG$4:AG$6723,(AG$4:AG$6723&gt;=0)*($AB$4:$AB$6723=$C1819)*($AC$4:$AC$6723=$D1819)*(ISNUMBER(_xlfn.XMATCH($AD$4:$AD$6723,$V1819:$Z1819,0)))),-1)</f>
        <v>-1</v>
      </c>
      <c r="M1819" s="29">
        <f t="array" ref="M1819">IFERROR(_xlfn._xlws.FILTER(AH$4:AH$6723,(AH$4:AH$6723&gt;=0)*($AB$4:$AB$6723=$C1819)*($AC$4:$AC$6723=$D1819)*(ISNUMBER(_xlfn.XMATCH($AD$4:$AD$6723,$V1819:$Z1819,0)))),-1)</f>
        <v>-1</v>
      </c>
      <c r="N1819" s="29">
        <f t="array" ref="N1819">IFERROR(_xlfn._xlws.FILTER(AI$4:AI$6723,(AI$4:AI$6723&gt;=0)*($AB$4:$AB$6723=$C1819)*($AC$4:$AC$6723=$D1819)*(ISNUMBER(_xlfn.XMATCH($AD$4:$AD$6723,$V1819:$Z1819,0)))),-1)</f>
        <v>-1</v>
      </c>
      <c r="O1819" s="29">
        <f t="array" ref="O1819">IFERROR(_xlfn._xlws.FILTER(AJ$4:AJ$6723,(AJ$4:AJ$6723&gt;=0)*($AB$4:$AB$6723=$C1819)*($AC$4:$AC$6723=$D1819)*(ISNUMBER(_xlfn.XMATCH($AD$4:$AD$6723,$V1819:$Z1819,0)))),-1)</f>
        <v>-1</v>
      </c>
      <c r="P1819" s="29">
        <f t="array" ref="P1819">IFERROR(_xlfn._xlws.FILTER(AK$4:AK$6723,(AK$4:AK$6723&gt;=0)*($AB$4:$AB$6723=$C1819)*($AC$4:$AC$6723=$D1819)*(ISNUMBER(_xlfn.XMATCH($AD$4:$AD$6723,$V1819:$Z1819,0)))),-1)</f>
        <v>-1</v>
      </c>
      <c r="Q1819" s="29">
        <f t="array" ref="Q1819">IFERROR(_xlfn._xlws.FILTER(AL$4:AL$6723,(AL$4:AL$6723&gt;=0)*($AB$4:$AB$6723=$C1819)*($AC$4:$AC$6723=$D1819)*(ISNUMBER(_xlfn.XMATCH($AD$4:$AD$6723,$V1819:$Z1819,0)))),-1)</f>
        <v>-1</v>
      </c>
      <c r="R1819" s="29">
        <f t="array" ref="R1819">IFERROR(_xlfn._xlws.FILTER(AM$4:AM$6723,(AM$4:AM$6723&gt;=0)*($AB$4:$AB$6723=$C1819)*($AC$4:$AC$6723=$D1819)*(ISNUMBER(_xlfn.XMATCH($AD$4:$AD$6723,$V1819:$Z1819,0)))),-1)</f>
        <v>-1</v>
      </c>
      <c r="S1819" s="29">
        <f t="array" ref="S1819">IFERROR(_xlfn._xlws.FILTER(AN$4:AN$6723,(AN$4:AN$6723&gt;=0)*($AB$4:$AB$6723=$C1819)*($AC$4:$AC$6723=$D1819)*(ISNUMBER(_xlfn.XMATCH($AD$4:$AD$6723,$V1819:$Z1819,0)))),-1)</f>
        <v>-1</v>
      </c>
      <c r="T1819" s="29">
        <f t="array" ref="T1819">IFERROR(_xlfn._xlws.FILTER(AO$4:AO$6723,(AO$4:AO$6723&gt;=0)*($AB$4:$AB$6723=$C1819)*($AC$4:$AC$6723=$D1819)*(ISNUMBER(_xlfn.XMATCH($AD$4:$AD$6723,$V1819:$Z1819,0)))),-1)</f>
        <v>-1</v>
      </c>
      <c r="V1819" t="s">
        <v>32</v>
      </c>
      <c r="W1819" s="25" t="s">
        <v>80</v>
      </c>
      <c r="AB1819" t="s">
        <v>96</v>
      </c>
      <c r="AC1819" t="s">
        <v>49</v>
      </c>
      <c r="AD1819" s="19" t="s">
        <v>33</v>
      </c>
      <c r="AE1819" s="18">
        <v>-1</v>
      </c>
      <c r="AF1819" s="17">
        <v>-1</v>
      </c>
      <c r="AG1819" s="17">
        <v>-1</v>
      </c>
      <c r="AH1819" s="17">
        <v>-1</v>
      </c>
      <c r="AI1819" s="17">
        <v>-1</v>
      </c>
      <c r="AJ1819" s="17">
        <v>-1</v>
      </c>
      <c r="AK1819" s="17">
        <v>-1</v>
      </c>
      <c r="AL1819" s="17">
        <v>-1</v>
      </c>
      <c r="AM1819" s="17">
        <v>-1</v>
      </c>
      <c r="AN1819" s="17">
        <v>-1</v>
      </c>
      <c r="AO1819" s="17">
        <v>-1</v>
      </c>
    </row>
    <row r="1820" spans="3:41" x14ac:dyDescent="0.25">
      <c r="C1820" t="s">
        <v>100</v>
      </c>
      <c r="D1820" s="6" t="s">
        <v>43</v>
      </c>
      <c r="E1820" t="s">
        <v>81</v>
      </c>
      <c r="F1820" s="6">
        <v>2005</v>
      </c>
      <c r="G1820" s="6" t="s">
        <v>14</v>
      </c>
      <c r="H1820" s="6" t="s">
        <v>15</v>
      </c>
      <c r="J1820" s="29">
        <f t="array" ref="J1820">IFERROR(_xlfn._xlws.FILTER(AE$4:AE$6723,(AE$4:AE$6723&gt;=0)*($AB$4:$AB$6723=$C1820)*($AC$4:$AC$6723=$D1820)*(ISNUMBER(_xlfn.XMATCH($AD$4:$AD$6723,$V1820:$Z1820,0)))),-1)</f>
        <v>-1</v>
      </c>
      <c r="K1820" s="29">
        <f t="array" ref="K1820">IFERROR(_xlfn._xlws.FILTER(AF$4:AF$6723,(AF$4:AF$6723&gt;=0)*($AB$4:$AB$6723=$C1820)*($AC$4:$AC$6723=$D1820)*(ISNUMBER(_xlfn.XMATCH($AD$4:$AD$6723,$V1820:$Z1820,0)))),-1)</f>
        <v>-1</v>
      </c>
      <c r="L1820" s="29">
        <f t="array" ref="L1820">IFERROR(_xlfn._xlws.FILTER(AG$4:AG$6723,(AG$4:AG$6723&gt;=0)*($AB$4:$AB$6723=$C1820)*($AC$4:$AC$6723=$D1820)*(ISNUMBER(_xlfn.XMATCH($AD$4:$AD$6723,$V1820:$Z1820,0)))),-1)</f>
        <v>-1</v>
      </c>
      <c r="M1820" s="29">
        <f t="array" ref="M1820">IFERROR(_xlfn._xlws.FILTER(AH$4:AH$6723,(AH$4:AH$6723&gt;=0)*($AB$4:$AB$6723=$C1820)*($AC$4:$AC$6723=$D1820)*(ISNUMBER(_xlfn.XMATCH($AD$4:$AD$6723,$V1820:$Z1820,0)))),-1)</f>
        <v>-1</v>
      </c>
      <c r="N1820" s="29">
        <f t="array" ref="N1820">IFERROR(_xlfn._xlws.FILTER(AI$4:AI$6723,(AI$4:AI$6723&gt;=0)*($AB$4:$AB$6723=$C1820)*($AC$4:$AC$6723=$D1820)*(ISNUMBER(_xlfn.XMATCH($AD$4:$AD$6723,$V1820:$Z1820,0)))),-1)</f>
        <v>-1</v>
      </c>
      <c r="O1820" s="29">
        <f t="array" ref="O1820">IFERROR(_xlfn._xlws.FILTER(AJ$4:AJ$6723,(AJ$4:AJ$6723&gt;=0)*($AB$4:$AB$6723=$C1820)*($AC$4:$AC$6723=$D1820)*(ISNUMBER(_xlfn.XMATCH($AD$4:$AD$6723,$V1820:$Z1820,0)))),-1)</f>
        <v>-1</v>
      </c>
      <c r="P1820" s="29">
        <f t="array" ref="P1820">IFERROR(_xlfn._xlws.FILTER(AK$4:AK$6723,(AK$4:AK$6723&gt;=0)*($AB$4:$AB$6723=$C1820)*($AC$4:$AC$6723=$D1820)*(ISNUMBER(_xlfn.XMATCH($AD$4:$AD$6723,$V1820:$Z1820,0)))),-1)</f>
        <v>-1</v>
      </c>
      <c r="Q1820" s="29">
        <f t="array" ref="Q1820">IFERROR(_xlfn._xlws.FILTER(AL$4:AL$6723,(AL$4:AL$6723&gt;=0)*($AB$4:$AB$6723=$C1820)*($AC$4:$AC$6723=$D1820)*(ISNUMBER(_xlfn.XMATCH($AD$4:$AD$6723,$V1820:$Z1820,0)))),-1)</f>
        <v>-1</v>
      </c>
      <c r="R1820" s="29">
        <f t="array" ref="R1820">IFERROR(_xlfn._xlws.FILTER(AM$4:AM$6723,(AM$4:AM$6723&gt;=0)*($AB$4:$AB$6723=$C1820)*($AC$4:$AC$6723=$D1820)*(ISNUMBER(_xlfn.XMATCH($AD$4:$AD$6723,$V1820:$Z1820,0)))),-1)</f>
        <v>-1</v>
      </c>
      <c r="S1820" s="29">
        <f t="array" ref="S1820">IFERROR(_xlfn._xlws.FILTER(AN$4:AN$6723,(AN$4:AN$6723&gt;=0)*($AB$4:$AB$6723=$C1820)*($AC$4:$AC$6723=$D1820)*(ISNUMBER(_xlfn.XMATCH($AD$4:$AD$6723,$V1820:$Z1820,0)))),-1)</f>
        <v>-1</v>
      </c>
      <c r="T1820" s="29">
        <f t="array" ref="T1820">IFERROR(_xlfn._xlws.FILTER(AO$4:AO$6723,(AO$4:AO$6723&gt;=0)*($AB$4:$AB$6723=$C1820)*($AC$4:$AC$6723=$D1820)*(ISNUMBER(_xlfn.XMATCH($AD$4:$AD$6723,$V1820:$Z1820,0)))),-1)</f>
        <v>-1</v>
      </c>
      <c r="V1820" t="s">
        <v>81</v>
      </c>
      <c r="AB1820" t="s">
        <v>96</v>
      </c>
      <c r="AC1820" t="s">
        <v>49</v>
      </c>
      <c r="AD1820" s="19" t="s">
        <v>91</v>
      </c>
      <c r="AE1820" s="18">
        <v>-1</v>
      </c>
      <c r="AF1820" s="17">
        <v>-1</v>
      </c>
      <c r="AG1820" s="17">
        <v>-1</v>
      </c>
      <c r="AH1820" s="17">
        <v>-1</v>
      </c>
      <c r="AI1820" s="17">
        <v>-1</v>
      </c>
      <c r="AJ1820" s="17">
        <v>-1</v>
      </c>
      <c r="AK1820" s="17">
        <v>-1</v>
      </c>
      <c r="AL1820" s="17">
        <v>-1</v>
      </c>
      <c r="AM1820" s="17">
        <v>-1</v>
      </c>
      <c r="AN1820" s="17">
        <v>-1</v>
      </c>
      <c r="AO1820" s="17">
        <v>-1</v>
      </c>
    </row>
    <row r="1821" spans="3:41" x14ac:dyDescent="0.25">
      <c r="C1821" t="s">
        <v>100</v>
      </c>
      <c r="D1821" s="6" t="s">
        <v>43</v>
      </c>
      <c r="E1821" t="s">
        <v>34</v>
      </c>
      <c r="F1821" s="6">
        <v>2005</v>
      </c>
      <c r="G1821" s="6" t="s">
        <v>14</v>
      </c>
      <c r="H1821" s="6" t="s">
        <v>15</v>
      </c>
      <c r="J1821" s="29">
        <f t="array" ref="J1821">IFERROR(_xlfn._xlws.FILTER(AE$4:AE$6723,(AE$4:AE$6723&gt;=0)*($AB$4:$AB$6723=$C1821)*($AC$4:$AC$6723=$D1821)*(ISNUMBER(_xlfn.XMATCH($AD$4:$AD$6723,$V1821:$Z1821,0)))),-1)</f>
        <v>-1</v>
      </c>
      <c r="K1821" s="29">
        <f t="array" ref="K1821">IFERROR(_xlfn._xlws.FILTER(AF$4:AF$6723,(AF$4:AF$6723&gt;=0)*($AB$4:$AB$6723=$C1821)*($AC$4:$AC$6723=$D1821)*(ISNUMBER(_xlfn.XMATCH($AD$4:$AD$6723,$V1821:$Z1821,0)))),-1)</f>
        <v>-1</v>
      </c>
      <c r="L1821" s="29">
        <f t="array" ref="L1821">IFERROR(_xlfn._xlws.FILTER(AG$4:AG$6723,(AG$4:AG$6723&gt;=0)*($AB$4:$AB$6723=$C1821)*($AC$4:$AC$6723=$D1821)*(ISNUMBER(_xlfn.XMATCH($AD$4:$AD$6723,$V1821:$Z1821,0)))),-1)</f>
        <v>-1</v>
      </c>
      <c r="M1821" s="29">
        <f t="array" ref="M1821">IFERROR(_xlfn._xlws.FILTER(AH$4:AH$6723,(AH$4:AH$6723&gt;=0)*($AB$4:$AB$6723=$C1821)*($AC$4:$AC$6723=$D1821)*(ISNUMBER(_xlfn.XMATCH($AD$4:$AD$6723,$V1821:$Z1821,0)))),-1)</f>
        <v>-1</v>
      </c>
      <c r="N1821" s="29">
        <f t="array" ref="N1821">IFERROR(_xlfn._xlws.FILTER(AI$4:AI$6723,(AI$4:AI$6723&gt;=0)*($AB$4:$AB$6723=$C1821)*($AC$4:$AC$6723=$D1821)*(ISNUMBER(_xlfn.XMATCH($AD$4:$AD$6723,$V1821:$Z1821,0)))),-1)</f>
        <v>-1</v>
      </c>
      <c r="O1821" s="29">
        <f t="array" ref="O1821">IFERROR(_xlfn._xlws.FILTER(AJ$4:AJ$6723,(AJ$4:AJ$6723&gt;=0)*($AB$4:$AB$6723=$C1821)*($AC$4:$AC$6723=$D1821)*(ISNUMBER(_xlfn.XMATCH($AD$4:$AD$6723,$V1821:$Z1821,0)))),-1)</f>
        <v>-1</v>
      </c>
      <c r="P1821" s="29">
        <f t="array" ref="P1821">IFERROR(_xlfn._xlws.FILTER(AK$4:AK$6723,(AK$4:AK$6723&gt;=0)*($AB$4:$AB$6723=$C1821)*($AC$4:$AC$6723=$D1821)*(ISNUMBER(_xlfn.XMATCH($AD$4:$AD$6723,$V1821:$Z1821,0)))),-1)</f>
        <v>-1</v>
      </c>
      <c r="Q1821" s="29">
        <f t="array" ref="Q1821">IFERROR(_xlfn._xlws.FILTER(AL$4:AL$6723,(AL$4:AL$6723&gt;=0)*($AB$4:$AB$6723=$C1821)*($AC$4:$AC$6723=$D1821)*(ISNUMBER(_xlfn.XMATCH($AD$4:$AD$6723,$V1821:$Z1821,0)))),-1)</f>
        <v>-1</v>
      </c>
      <c r="R1821" s="29">
        <f t="array" ref="R1821">IFERROR(_xlfn._xlws.FILTER(AM$4:AM$6723,(AM$4:AM$6723&gt;=0)*($AB$4:$AB$6723=$C1821)*($AC$4:$AC$6723=$D1821)*(ISNUMBER(_xlfn.XMATCH($AD$4:$AD$6723,$V1821:$Z1821,0)))),-1)</f>
        <v>-1</v>
      </c>
      <c r="S1821" s="29">
        <f t="array" ref="S1821">IFERROR(_xlfn._xlws.FILTER(AN$4:AN$6723,(AN$4:AN$6723&gt;=0)*($AB$4:$AB$6723=$C1821)*($AC$4:$AC$6723=$D1821)*(ISNUMBER(_xlfn.XMATCH($AD$4:$AD$6723,$V1821:$Z1821,0)))),-1)</f>
        <v>-1</v>
      </c>
      <c r="T1821" s="29">
        <f t="array" ref="T1821">IFERROR(_xlfn._xlws.FILTER(AO$4:AO$6723,(AO$4:AO$6723&gt;=0)*($AB$4:$AB$6723=$C1821)*($AC$4:$AC$6723=$D1821)*(ISNUMBER(_xlfn.XMATCH($AD$4:$AD$6723,$V1821:$Z1821,0)))),-1)</f>
        <v>-1</v>
      </c>
      <c r="V1821" t="s">
        <v>34</v>
      </c>
      <c r="AB1821" t="s">
        <v>96</v>
      </c>
      <c r="AC1821" t="s">
        <v>49</v>
      </c>
      <c r="AD1821" s="19" t="s">
        <v>81</v>
      </c>
      <c r="AE1821" s="18">
        <v>-1</v>
      </c>
      <c r="AF1821" s="17">
        <v>-1</v>
      </c>
      <c r="AG1821" s="17">
        <v>-1</v>
      </c>
      <c r="AH1821" s="17">
        <v>-1</v>
      </c>
      <c r="AI1821" s="17">
        <v>-1</v>
      </c>
      <c r="AJ1821" s="17">
        <v>-1</v>
      </c>
      <c r="AK1821" s="17">
        <v>-1</v>
      </c>
      <c r="AL1821" s="17">
        <v>-1</v>
      </c>
      <c r="AM1821" s="17">
        <v>-1</v>
      </c>
      <c r="AN1821" s="17">
        <v>-1</v>
      </c>
      <c r="AO1821" s="17">
        <v>-1</v>
      </c>
    </row>
    <row r="1822" spans="3:41" x14ac:dyDescent="0.25">
      <c r="C1822" t="s">
        <v>100</v>
      </c>
      <c r="D1822" s="6" t="s">
        <v>43</v>
      </c>
      <c r="E1822" t="s">
        <v>35</v>
      </c>
      <c r="F1822" s="6">
        <v>2005</v>
      </c>
      <c r="G1822" s="6" t="s">
        <v>14</v>
      </c>
      <c r="H1822" s="6" t="s">
        <v>15</v>
      </c>
      <c r="J1822" s="29">
        <f t="array" ref="J1822">IFERROR(_xlfn._xlws.FILTER(AE$4:AE$6723,(AE$4:AE$6723&gt;=0)*($AB$4:$AB$6723=$C1822)*($AC$4:$AC$6723=$D1822)*(ISNUMBER(_xlfn.XMATCH($AD$4:$AD$6723,$V1822:$Z1822,0)))),-1)</f>
        <v>-1</v>
      </c>
      <c r="K1822" s="29">
        <f t="array" ref="K1822">IFERROR(_xlfn._xlws.FILTER(AF$4:AF$6723,(AF$4:AF$6723&gt;=0)*($AB$4:$AB$6723=$C1822)*($AC$4:$AC$6723=$D1822)*(ISNUMBER(_xlfn.XMATCH($AD$4:$AD$6723,$V1822:$Z1822,0)))),-1)</f>
        <v>-1</v>
      </c>
      <c r="L1822" s="29">
        <f t="array" ref="L1822">IFERROR(_xlfn._xlws.FILTER(AG$4:AG$6723,(AG$4:AG$6723&gt;=0)*($AB$4:$AB$6723=$C1822)*($AC$4:$AC$6723=$D1822)*(ISNUMBER(_xlfn.XMATCH($AD$4:$AD$6723,$V1822:$Z1822,0)))),-1)</f>
        <v>-1</v>
      </c>
      <c r="M1822" s="29">
        <f t="array" ref="M1822">IFERROR(_xlfn._xlws.FILTER(AH$4:AH$6723,(AH$4:AH$6723&gt;=0)*($AB$4:$AB$6723=$C1822)*($AC$4:$AC$6723=$D1822)*(ISNUMBER(_xlfn.XMATCH($AD$4:$AD$6723,$V1822:$Z1822,0)))),-1)</f>
        <v>-1</v>
      </c>
      <c r="N1822" s="29">
        <f t="array" ref="N1822">IFERROR(_xlfn._xlws.FILTER(AI$4:AI$6723,(AI$4:AI$6723&gt;=0)*($AB$4:$AB$6723=$C1822)*($AC$4:$AC$6723=$D1822)*(ISNUMBER(_xlfn.XMATCH($AD$4:$AD$6723,$V1822:$Z1822,0)))),-1)</f>
        <v>-1</v>
      </c>
      <c r="O1822" s="29">
        <f t="array" ref="O1822">IFERROR(_xlfn._xlws.FILTER(AJ$4:AJ$6723,(AJ$4:AJ$6723&gt;=0)*($AB$4:$AB$6723=$C1822)*($AC$4:$AC$6723=$D1822)*(ISNUMBER(_xlfn.XMATCH($AD$4:$AD$6723,$V1822:$Z1822,0)))),-1)</f>
        <v>-1</v>
      </c>
      <c r="P1822" s="29">
        <f t="array" ref="P1822">IFERROR(_xlfn._xlws.FILTER(AK$4:AK$6723,(AK$4:AK$6723&gt;=0)*($AB$4:$AB$6723=$C1822)*($AC$4:$AC$6723=$D1822)*(ISNUMBER(_xlfn.XMATCH($AD$4:$AD$6723,$V1822:$Z1822,0)))),-1)</f>
        <v>-1</v>
      </c>
      <c r="Q1822" s="29">
        <f t="array" ref="Q1822">IFERROR(_xlfn._xlws.FILTER(AL$4:AL$6723,(AL$4:AL$6723&gt;=0)*($AB$4:$AB$6723=$C1822)*($AC$4:$AC$6723=$D1822)*(ISNUMBER(_xlfn.XMATCH($AD$4:$AD$6723,$V1822:$Z1822,0)))),-1)</f>
        <v>-1</v>
      </c>
      <c r="R1822" s="29">
        <f t="array" ref="R1822">IFERROR(_xlfn._xlws.FILTER(AM$4:AM$6723,(AM$4:AM$6723&gt;=0)*($AB$4:$AB$6723=$C1822)*($AC$4:$AC$6723=$D1822)*(ISNUMBER(_xlfn.XMATCH($AD$4:$AD$6723,$V1822:$Z1822,0)))),-1)</f>
        <v>-1</v>
      </c>
      <c r="S1822" s="29">
        <f t="array" ref="S1822">IFERROR(_xlfn._xlws.FILTER(AN$4:AN$6723,(AN$4:AN$6723&gt;=0)*($AB$4:$AB$6723=$C1822)*($AC$4:$AC$6723=$D1822)*(ISNUMBER(_xlfn.XMATCH($AD$4:$AD$6723,$V1822:$Z1822,0)))),-1)</f>
        <v>-1</v>
      </c>
      <c r="T1822" s="29">
        <f t="array" ref="T1822">IFERROR(_xlfn._xlws.FILTER(AO$4:AO$6723,(AO$4:AO$6723&gt;=0)*($AB$4:$AB$6723=$C1822)*($AC$4:$AC$6723=$D1822)*(ISNUMBER(_xlfn.XMATCH($AD$4:$AD$6723,$V1822:$Z1822,0)))),-1)</f>
        <v>-1</v>
      </c>
      <c r="V1822" t="s">
        <v>35</v>
      </c>
      <c r="W1822" s="25" t="s">
        <v>83</v>
      </c>
      <c r="X1822" s="25" t="s">
        <v>71</v>
      </c>
      <c r="AB1822" t="s">
        <v>96</v>
      </c>
      <c r="AC1822" t="s">
        <v>49</v>
      </c>
      <c r="AD1822" s="19" t="s">
        <v>34</v>
      </c>
      <c r="AE1822" s="18">
        <v>-1</v>
      </c>
      <c r="AF1822" s="17">
        <v>-1</v>
      </c>
      <c r="AG1822" s="17">
        <v>-1</v>
      </c>
      <c r="AH1822" s="17">
        <v>-1</v>
      </c>
      <c r="AI1822" s="17">
        <v>-1</v>
      </c>
      <c r="AJ1822" s="17">
        <v>-1</v>
      </c>
      <c r="AK1822" s="17">
        <v>-1</v>
      </c>
      <c r="AL1822" s="17">
        <v>-1</v>
      </c>
      <c r="AM1822" s="17">
        <v>-1</v>
      </c>
      <c r="AN1822" s="17">
        <v>-1</v>
      </c>
      <c r="AO1822" s="17">
        <v>-1</v>
      </c>
    </row>
    <row r="1823" spans="3:41" x14ac:dyDescent="0.25">
      <c r="C1823" t="s">
        <v>100</v>
      </c>
      <c r="D1823" s="6" t="s">
        <v>43</v>
      </c>
      <c r="E1823" t="s">
        <v>84</v>
      </c>
      <c r="F1823" s="6">
        <v>2005</v>
      </c>
      <c r="G1823" s="6" t="s">
        <v>14</v>
      </c>
      <c r="H1823" s="6" t="s">
        <v>15</v>
      </c>
      <c r="J1823" s="29">
        <f t="array" ref="J1823">IFERROR(_xlfn._xlws.FILTER(AE$4:AE$6723,(AE$4:AE$6723&gt;=0)*($AB$4:$AB$6723=$C1823)*($AC$4:$AC$6723=$D1823)*(ISNUMBER(_xlfn.XMATCH($AD$4:$AD$6723,$V1823:$Z1823,0)))),-1)</f>
        <v>-1</v>
      </c>
      <c r="K1823" s="29">
        <f t="array" ref="K1823">IFERROR(_xlfn._xlws.FILTER(AF$4:AF$6723,(AF$4:AF$6723&gt;=0)*($AB$4:$AB$6723=$C1823)*($AC$4:$AC$6723=$D1823)*(ISNUMBER(_xlfn.XMATCH($AD$4:$AD$6723,$V1823:$Z1823,0)))),-1)</f>
        <v>-1</v>
      </c>
      <c r="L1823" s="29">
        <f t="array" ref="L1823">IFERROR(_xlfn._xlws.FILTER(AG$4:AG$6723,(AG$4:AG$6723&gt;=0)*($AB$4:$AB$6723=$C1823)*($AC$4:$AC$6723=$D1823)*(ISNUMBER(_xlfn.XMATCH($AD$4:$AD$6723,$V1823:$Z1823,0)))),-1)</f>
        <v>-1</v>
      </c>
      <c r="M1823" s="29">
        <f t="array" ref="M1823">IFERROR(_xlfn._xlws.FILTER(AH$4:AH$6723,(AH$4:AH$6723&gt;=0)*($AB$4:$AB$6723=$C1823)*($AC$4:$AC$6723=$D1823)*(ISNUMBER(_xlfn.XMATCH($AD$4:$AD$6723,$V1823:$Z1823,0)))),-1)</f>
        <v>-1</v>
      </c>
      <c r="N1823" s="29">
        <f t="array" ref="N1823">IFERROR(_xlfn._xlws.FILTER(AI$4:AI$6723,(AI$4:AI$6723&gt;=0)*($AB$4:$AB$6723=$C1823)*($AC$4:$AC$6723=$D1823)*(ISNUMBER(_xlfn.XMATCH($AD$4:$AD$6723,$V1823:$Z1823,0)))),-1)</f>
        <v>-1</v>
      </c>
      <c r="O1823" s="29">
        <f t="array" ref="O1823">IFERROR(_xlfn._xlws.FILTER(AJ$4:AJ$6723,(AJ$4:AJ$6723&gt;=0)*($AB$4:$AB$6723=$C1823)*($AC$4:$AC$6723=$D1823)*(ISNUMBER(_xlfn.XMATCH($AD$4:$AD$6723,$V1823:$Z1823,0)))),-1)</f>
        <v>-1</v>
      </c>
      <c r="P1823" s="29">
        <f t="array" ref="P1823">IFERROR(_xlfn._xlws.FILTER(AK$4:AK$6723,(AK$4:AK$6723&gt;=0)*($AB$4:$AB$6723=$C1823)*($AC$4:$AC$6723=$D1823)*(ISNUMBER(_xlfn.XMATCH($AD$4:$AD$6723,$V1823:$Z1823,0)))),-1)</f>
        <v>-1</v>
      </c>
      <c r="Q1823" s="29">
        <f t="array" ref="Q1823">IFERROR(_xlfn._xlws.FILTER(AL$4:AL$6723,(AL$4:AL$6723&gt;=0)*($AB$4:$AB$6723=$C1823)*($AC$4:$AC$6723=$D1823)*(ISNUMBER(_xlfn.XMATCH($AD$4:$AD$6723,$V1823:$Z1823,0)))),-1)</f>
        <v>-1</v>
      </c>
      <c r="R1823" s="29">
        <f t="array" ref="R1823">IFERROR(_xlfn._xlws.FILTER(AM$4:AM$6723,(AM$4:AM$6723&gt;=0)*($AB$4:$AB$6723=$C1823)*($AC$4:$AC$6723=$D1823)*(ISNUMBER(_xlfn.XMATCH($AD$4:$AD$6723,$V1823:$Z1823,0)))),-1)</f>
        <v>-1</v>
      </c>
      <c r="S1823" s="29">
        <f t="array" ref="S1823">IFERROR(_xlfn._xlws.FILTER(AN$4:AN$6723,(AN$4:AN$6723&gt;=0)*($AB$4:$AB$6723=$C1823)*($AC$4:$AC$6723=$D1823)*(ISNUMBER(_xlfn.XMATCH($AD$4:$AD$6723,$V1823:$Z1823,0)))),-1)</f>
        <v>-1</v>
      </c>
      <c r="T1823" s="29">
        <f t="array" ref="T1823">IFERROR(_xlfn._xlws.FILTER(AO$4:AO$6723,(AO$4:AO$6723&gt;=0)*($AB$4:$AB$6723=$C1823)*($AC$4:$AC$6723=$D1823)*(ISNUMBER(_xlfn.XMATCH($AD$4:$AD$6723,$V1823:$Z1823,0)))),-1)</f>
        <v>-1</v>
      </c>
      <c r="V1823" t="s">
        <v>84</v>
      </c>
      <c r="W1823" s="25" t="s">
        <v>85</v>
      </c>
      <c r="AB1823" t="s">
        <v>96</v>
      </c>
      <c r="AC1823" t="s">
        <v>49</v>
      </c>
      <c r="AD1823" s="19" t="s">
        <v>92</v>
      </c>
      <c r="AE1823" s="18">
        <v>-1</v>
      </c>
      <c r="AF1823" s="17">
        <v>-1</v>
      </c>
      <c r="AG1823" s="17">
        <v>-1</v>
      </c>
      <c r="AH1823" s="17">
        <v>-1</v>
      </c>
      <c r="AI1823" s="17">
        <v>-1</v>
      </c>
      <c r="AJ1823" s="17">
        <v>-1</v>
      </c>
      <c r="AK1823" s="17">
        <v>-1</v>
      </c>
      <c r="AL1823" s="17">
        <v>-1</v>
      </c>
      <c r="AM1823" s="17">
        <v>-1</v>
      </c>
      <c r="AN1823" s="17">
        <v>-1</v>
      </c>
      <c r="AO1823" s="17">
        <v>-1</v>
      </c>
    </row>
    <row r="1824" spans="3:41" x14ac:dyDescent="0.25">
      <c r="C1824" t="s">
        <v>100</v>
      </c>
      <c r="D1824" s="6" t="s">
        <v>95</v>
      </c>
      <c r="E1824" t="s">
        <v>13</v>
      </c>
      <c r="F1824" s="6">
        <v>2005</v>
      </c>
      <c r="G1824" s="6" t="s">
        <v>14</v>
      </c>
      <c r="H1824" s="6" t="s">
        <v>15</v>
      </c>
      <c r="I1824" s="6"/>
      <c r="J1824" s="29">
        <f t="array" ref="J1824">IFERROR(_xlfn._xlws.FILTER(AE$4:AE$6723,(AE$4:AE$6723&gt;=0)*($AB$4:$AB$6723=$C1824)*($AC$4:$AC$6723=$D1824)*(ISNUMBER(_xlfn.XMATCH($AD$4:$AD$6723,$V1824:$Z1824,0)))),-1)</f>
        <v>-1</v>
      </c>
      <c r="K1824" s="29">
        <f t="array" ref="K1824">IFERROR(_xlfn._xlws.FILTER(AF$4:AF$6723,(AF$4:AF$6723&gt;=0)*($AB$4:$AB$6723=$C1824)*($AC$4:$AC$6723=$D1824)*(ISNUMBER(_xlfn.XMATCH($AD$4:$AD$6723,$V1824:$Z1824,0)))),-1)</f>
        <v>-1</v>
      </c>
      <c r="L1824" s="29">
        <f t="array" ref="L1824">IFERROR(_xlfn._xlws.FILTER(AG$4:AG$6723,(AG$4:AG$6723&gt;=0)*($AB$4:$AB$6723=$C1824)*($AC$4:$AC$6723=$D1824)*(ISNUMBER(_xlfn.XMATCH($AD$4:$AD$6723,$V1824:$Z1824,0)))),-1)</f>
        <v>-1</v>
      </c>
      <c r="M1824" s="29">
        <f t="array" ref="M1824">IFERROR(_xlfn._xlws.FILTER(AH$4:AH$6723,(AH$4:AH$6723&gt;=0)*($AB$4:$AB$6723=$C1824)*($AC$4:$AC$6723=$D1824)*(ISNUMBER(_xlfn.XMATCH($AD$4:$AD$6723,$V1824:$Z1824,0)))),-1)</f>
        <v>-1</v>
      </c>
      <c r="N1824" s="29">
        <f t="array" ref="N1824">IFERROR(_xlfn._xlws.FILTER(AI$4:AI$6723,(AI$4:AI$6723&gt;=0)*($AB$4:$AB$6723=$C1824)*($AC$4:$AC$6723=$D1824)*(ISNUMBER(_xlfn.XMATCH($AD$4:$AD$6723,$V1824:$Z1824,0)))),-1)</f>
        <v>-1</v>
      </c>
      <c r="O1824" s="29">
        <f t="array" ref="O1824">IFERROR(_xlfn._xlws.FILTER(AJ$4:AJ$6723,(AJ$4:AJ$6723&gt;=0)*($AB$4:$AB$6723=$C1824)*($AC$4:$AC$6723=$D1824)*(ISNUMBER(_xlfn.XMATCH($AD$4:$AD$6723,$V1824:$Z1824,0)))),-1)</f>
        <v>-1</v>
      </c>
      <c r="P1824" s="29">
        <f t="array" ref="P1824">IFERROR(_xlfn._xlws.FILTER(AK$4:AK$6723,(AK$4:AK$6723&gt;=0)*($AB$4:$AB$6723=$C1824)*($AC$4:$AC$6723=$D1824)*(ISNUMBER(_xlfn.XMATCH($AD$4:$AD$6723,$V1824:$Z1824,0)))),-1)</f>
        <v>-1</v>
      </c>
      <c r="Q1824" s="29">
        <f t="array" ref="Q1824">IFERROR(_xlfn._xlws.FILTER(AL$4:AL$6723,(AL$4:AL$6723&gt;=0)*($AB$4:$AB$6723=$C1824)*($AC$4:$AC$6723=$D1824)*(ISNUMBER(_xlfn.XMATCH($AD$4:$AD$6723,$V1824:$Z1824,0)))),-1)</f>
        <v>-1</v>
      </c>
      <c r="R1824" s="29">
        <f t="array" ref="R1824">IFERROR(_xlfn._xlws.FILTER(AM$4:AM$6723,(AM$4:AM$6723&gt;=0)*($AB$4:$AB$6723=$C1824)*($AC$4:$AC$6723=$D1824)*(ISNUMBER(_xlfn.XMATCH($AD$4:$AD$6723,$V1824:$Z1824,0)))),-1)</f>
        <v>-1</v>
      </c>
      <c r="S1824" s="29">
        <f t="array" ref="S1824">IFERROR(_xlfn._xlws.FILTER(AN$4:AN$6723,(AN$4:AN$6723&gt;=0)*($AB$4:$AB$6723=$C1824)*($AC$4:$AC$6723=$D1824)*(ISNUMBER(_xlfn.XMATCH($AD$4:$AD$6723,$V1824:$Z1824,0)))),-1)</f>
        <v>-1</v>
      </c>
      <c r="T1824" s="29">
        <f t="array" ref="T1824">IFERROR(_xlfn._xlws.FILTER(AO$4:AO$6723,(AO$4:AO$6723&gt;=0)*($AB$4:$AB$6723=$C1824)*($AC$4:$AC$6723=$D1824)*(ISNUMBER(_xlfn.XMATCH($AD$4:$AD$6723,$V1824:$Z1824,0)))),-1)</f>
        <v>-1</v>
      </c>
      <c r="V1824" t="s">
        <v>13</v>
      </c>
      <c r="AB1824" t="s">
        <v>96</v>
      </c>
      <c r="AC1824" t="s">
        <v>49</v>
      </c>
      <c r="AD1824" s="19" t="s">
        <v>35</v>
      </c>
      <c r="AE1824" s="18">
        <v>-1</v>
      </c>
      <c r="AF1824" s="17">
        <v>-1</v>
      </c>
      <c r="AG1824" s="17">
        <v>-1</v>
      </c>
      <c r="AH1824" s="17">
        <v>-1</v>
      </c>
      <c r="AI1824" s="17">
        <v>-1</v>
      </c>
      <c r="AJ1824" s="17">
        <v>-1</v>
      </c>
      <c r="AK1824" s="17">
        <v>-1</v>
      </c>
      <c r="AL1824" s="17">
        <v>-1</v>
      </c>
      <c r="AM1824" s="17">
        <v>-1</v>
      </c>
      <c r="AN1824" s="17">
        <v>-1</v>
      </c>
      <c r="AO1824" s="17">
        <v>-1</v>
      </c>
    </row>
    <row r="1825" spans="3:41" x14ac:dyDescent="0.25">
      <c r="C1825" t="s">
        <v>100</v>
      </c>
      <c r="D1825" s="6" t="s">
        <v>95</v>
      </c>
      <c r="E1825" t="s">
        <v>17</v>
      </c>
      <c r="F1825" s="6">
        <v>2005</v>
      </c>
      <c r="G1825" s="6" t="s">
        <v>14</v>
      </c>
      <c r="H1825" s="6" t="s">
        <v>15</v>
      </c>
      <c r="I1825" s="6"/>
      <c r="J1825" s="29">
        <f t="array" ref="J1825">IFERROR(_xlfn._xlws.FILTER(AE$4:AE$6723,(AE$4:AE$6723&gt;=0)*($AB$4:$AB$6723=$C1825)*($AC$4:$AC$6723=$D1825)*(ISNUMBER(_xlfn.XMATCH($AD$4:$AD$6723,$V1825:$Z1825,0)))),-1)</f>
        <v>12.412706499698521</v>
      </c>
      <c r="K1825" s="29">
        <f t="array" ref="K1825">IFERROR(_xlfn._xlws.FILTER(AF$4:AF$6723,(AF$4:AF$6723&gt;=0)*($AB$4:$AB$6723=$C1825)*($AC$4:$AC$6723=$D1825)*(ISNUMBER(_xlfn.XMATCH($AD$4:$AD$6723,$V1825:$Z1825,0)))),-1)</f>
        <v>17.731935374773801</v>
      </c>
      <c r="L1825" s="29">
        <f t="array" ref="L1825">IFERROR(_xlfn._xlws.FILTER(AG$4:AG$6723,(AG$4:AG$6723&gt;=0)*($AB$4:$AB$6723=$C1825)*($AC$4:$AC$6723=$D1825)*(ISNUMBER(_xlfn.XMATCH($AD$4:$AD$6723,$V1825:$Z1825,0)))),-1)</f>
        <v>20.150867999999999</v>
      </c>
      <c r="M1825" s="29">
        <f t="array" ref="M1825">IFERROR(_xlfn._xlws.FILTER(AH$4:AH$6723,(AH$4:AH$6723&gt;=0)*($AB$4:$AB$6723=$C1825)*($AC$4:$AC$6723=$D1825)*(ISNUMBER(_xlfn.XMATCH($AD$4:$AD$6723,$V1825:$Z1825,0)))),-1)</f>
        <v>26.920245000000001</v>
      </c>
      <c r="N1825" s="29">
        <f t="array" ref="N1825">IFERROR(_xlfn._xlws.FILTER(AI$4:AI$6723,(AI$4:AI$6723&gt;=0)*($AB$4:$AB$6723=$C1825)*($AC$4:$AC$6723=$D1825)*(ISNUMBER(_xlfn.XMATCH($AD$4:$AD$6723,$V1825:$Z1825,0)))),-1)</f>
        <v>28.789731</v>
      </c>
      <c r="O1825" s="29">
        <f t="array" ref="O1825">IFERROR(_xlfn._xlws.FILTER(AJ$4:AJ$6723,(AJ$4:AJ$6723&gt;=0)*($AB$4:$AB$6723=$C1825)*($AC$4:$AC$6723=$D1825)*(ISNUMBER(_xlfn.XMATCH($AD$4:$AD$6723,$V1825:$Z1825,0)))),-1)</f>
        <v>30.016029</v>
      </c>
      <c r="P1825" s="29">
        <f t="array" ref="P1825">IFERROR(_xlfn._xlws.FILTER(AK$4:AK$6723,(AK$4:AK$6723&gt;=0)*($AB$4:$AB$6723=$C1825)*($AC$4:$AC$6723=$D1825)*(ISNUMBER(_xlfn.XMATCH($AD$4:$AD$6723,$V1825:$Z1825,0)))),-1)</f>
        <v>31.311240000000002</v>
      </c>
      <c r="Q1825" s="29">
        <f t="array" ref="Q1825">IFERROR(_xlfn._xlws.FILTER(AL$4:AL$6723,(AL$4:AL$6723&gt;=0)*($AB$4:$AB$6723=$C1825)*($AC$4:$AC$6723=$D1825)*(ISNUMBER(_xlfn.XMATCH($AD$4:$AD$6723,$V1825:$Z1825,0)))),-1)</f>
        <v>32.336100000000002</v>
      </c>
      <c r="R1825" s="29">
        <f t="array" ref="R1825">IFERROR(_xlfn._xlws.FILTER(AM$4:AM$6723,(AM$4:AM$6723&gt;=0)*($AB$4:$AB$6723=$C1825)*($AC$4:$AC$6723=$D1825)*(ISNUMBER(_xlfn.XMATCH($AD$4:$AD$6723,$V1825:$Z1825,0)))),-1)</f>
        <v>32.336100000000002</v>
      </c>
      <c r="S1825" s="29">
        <f t="array" ref="S1825">IFERROR(_xlfn._xlws.FILTER(AN$4:AN$6723,(AN$4:AN$6723&gt;=0)*($AB$4:$AB$6723=$C1825)*($AC$4:$AC$6723=$D1825)*(ISNUMBER(_xlfn.XMATCH($AD$4:$AD$6723,$V1825:$Z1825,0)))),-1)</f>
        <v>32.336100000000002</v>
      </c>
      <c r="T1825" s="29">
        <f t="array" ref="T1825">IFERROR(_xlfn._xlws.FILTER(AO$4:AO$6723,(AO$4:AO$6723&gt;=0)*($AB$4:$AB$6723=$C1825)*($AC$4:$AC$6723=$D1825)*(ISNUMBER(_xlfn.XMATCH($AD$4:$AD$6723,$V1825:$Z1825,0)))),-1)</f>
        <v>32.336100000000002</v>
      </c>
      <c r="V1825" t="s">
        <v>17</v>
      </c>
      <c r="AB1825" t="s">
        <v>96</v>
      </c>
      <c r="AC1825" t="s">
        <v>49</v>
      </c>
      <c r="AD1825" s="19" t="s">
        <v>93</v>
      </c>
      <c r="AE1825" s="18">
        <v>-1</v>
      </c>
      <c r="AF1825" s="17">
        <v>-1</v>
      </c>
      <c r="AG1825" s="17">
        <v>-1</v>
      </c>
      <c r="AH1825" s="17">
        <v>-1</v>
      </c>
      <c r="AI1825" s="17">
        <v>-1</v>
      </c>
      <c r="AJ1825" s="17">
        <v>-1</v>
      </c>
      <c r="AK1825" s="17">
        <v>-1</v>
      </c>
      <c r="AL1825" s="17">
        <v>-1</v>
      </c>
      <c r="AM1825" s="17">
        <v>-1</v>
      </c>
      <c r="AN1825" s="17">
        <v>-1</v>
      </c>
      <c r="AO1825" s="17">
        <v>-1</v>
      </c>
    </row>
    <row r="1826" spans="3:41" x14ac:dyDescent="0.25">
      <c r="C1826" t="s">
        <v>100</v>
      </c>
      <c r="D1826" s="6" t="s">
        <v>95</v>
      </c>
      <c r="E1826" t="s">
        <v>18</v>
      </c>
      <c r="F1826" s="6">
        <v>2005</v>
      </c>
      <c r="G1826" s="6" t="s">
        <v>14</v>
      </c>
      <c r="H1826" s="6" t="s">
        <v>15</v>
      </c>
      <c r="I1826" s="6"/>
      <c r="J1826" s="29">
        <f t="array" ref="J1826">IFERROR(_xlfn._xlws.FILTER(AE$4:AE$6723,(AE$4:AE$6723&gt;=0)*($AB$4:$AB$6723=$C1826)*($AC$4:$AC$6723=$D1826)*(ISNUMBER(_xlfn.XMATCH($AD$4:$AD$6723,$V1826:$Z1826,0)))),-1)</f>
        <v>-1</v>
      </c>
      <c r="K1826" s="29">
        <f t="array" ref="K1826">IFERROR(_xlfn._xlws.FILTER(AF$4:AF$6723,(AF$4:AF$6723&gt;=0)*($AB$4:$AB$6723=$C1826)*($AC$4:$AC$6723=$D1826)*(ISNUMBER(_xlfn.XMATCH($AD$4:$AD$6723,$V1826:$Z1826,0)))),-1)</f>
        <v>-1</v>
      </c>
      <c r="L1826" s="29">
        <f t="array" ref="L1826">IFERROR(_xlfn._xlws.FILTER(AG$4:AG$6723,(AG$4:AG$6723&gt;=0)*($AB$4:$AB$6723=$C1826)*($AC$4:$AC$6723=$D1826)*(ISNUMBER(_xlfn.XMATCH($AD$4:$AD$6723,$V1826:$Z1826,0)))),-1)</f>
        <v>-1</v>
      </c>
      <c r="M1826" s="29">
        <f t="array" ref="M1826">IFERROR(_xlfn._xlws.FILTER(AH$4:AH$6723,(AH$4:AH$6723&gt;=0)*($AB$4:$AB$6723=$C1826)*($AC$4:$AC$6723=$D1826)*(ISNUMBER(_xlfn.XMATCH($AD$4:$AD$6723,$V1826:$Z1826,0)))),-1)</f>
        <v>-1</v>
      </c>
      <c r="N1826" s="29">
        <f t="array" ref="N1826">IFERROR(_xlfn._xlws.FILTER(AI$4:AI$6723,(AI$4:AI$6723&gt;=0)*($AB$4:$AB$6723=$C1826)*($AC$4:$AC$6723=$D1826)*(ISNUMBER(_xlfn.XMATCH($AD$4:$AD$6723,$V1826:$Z1826,0)))),-1)</f>
        <v>-1</v>
      </c>
      <c r="O1826" s="29">
        <f t="array" ref="O1826">IFERROR(_xlfn._xlws.FILTER(AJ$4:AJ$6723,(AJ$4:AJ$6723&gt;=0)*($AB$4:$AB$6723=$C1826)*($AC$4:$AC$6723=$D1826)*(ISNUMBER(_xlfn.XMATCH($AD$4:$AD$6723,$V1826:$Z1826,0)))),-1)</f>
        <v>-1</v>
      </c>
      <c r="P1826" s="29">
        <f t="array" ref="P1826">IFERROR(_xlfn._xlws.FILTER(AK$4:AK$6723,(AK$4:AK$6723&gt;=0)*($AB$4:$AB$6723=$C1826)*($AC$4:$AC$6723=$D1826)*(ISNUMBER(_xlfn.XMATCH($AD$4:$AD$6723,$V1826:$Z1826,0)))),-1)</f>
        <v>-1</v>
      </c>
      <c r="Q1826" s="29">
        <f t="array" ref="Q1826">IFERROR(_xlfn._xlws.FILTER(AL$4:AL$6723,(AL$4:AL$6723&gt;=0)*($AB$4:$AB$6723=$C1826)*($AC$4:$AC$6723=$D1826)*(ISNUMBER(_xlfn.XMATCH($AD$4:$AD$6723,$V1826:$Z1826,0)))),-1)</f>
        <v>-1</v>
      </c>
      <c r="R1826" s="29">
        <f t="array" ref="R1826">IFERROR(_xlfn._xlws.FILTER(AM$4:AM$6723,(AM$4:AM$6723&gt;=0)*($AB$4:$AB$6723=$C1826)*($AC$4:$AC$6723=$D1826)*(ISNUMBER(_xlfn.XMATCH($AD$4:$AD$6723,$V1826:$Z1826,0)))),-1)</f>
        <v>-1</v>
      </c>
      <c r="S1826" s="29">
        <f t="array" ref="S1826">IFERROR(_xlfn._xlws.FILTER(AN$4:AN$6723,(AN$4:AN$6723&gt;=0)*($AB$4:$AB$6723=$C1826)*($AC$4:$AC$6723=$D1826)*(ISNUMBER(_xlfn.XMATCH($AD$4:$AD$6723,$V1826:$Z1826,0)))),-1)</f>
        <v>-1</v>
      </c>
      <c r="T1826" s="29">
        <f t="array" ref="T1826">IFERROR(_xlfn._xlws.FILTER(AO$4:AO$6723,(AO$4:AO$6723&gt;=0)*($AB$4:$AB$6723=$C1826)*($AC$4:$AC$6723=$D1826)*(ISNUMBER(_xlfn.XMATCH($AD$4:$AD$6723,$V1826:$Z1826,0)))),-1)</f>
        <v>-1</v>
      </c>
      <c r="V1826" t="s">
        <v>18</v>
      </c>
      <c r="AB1826" t="s">
        <v>96</v>
      </c>
      <c r="AC1826" t="s">
        <v>49</v>
      </c>
      <c r="AD1826" s="19" t="s">
        <v>94</v>
      </c>
      <c r="AE1826" s="18">
        <v>-1</v>
      </c>
      <c r="AF1826" s="17">
        <v>-1</v>
      </c>
      <c r="AG1826" s="17">
        <v>-1</v>
      </c>
      <c r="AH1826" s="17">
        <v>-1</v>
      </c>
      <c r="AI1826" s="17">
        <v>-1</v>
      </c>
      <c r="AJ1826" s="17">
        <v>-1</v>
      </c>
      <c r="AK1826" s="17">
        <v>-1</v>
      </c>
      <c r="AL1826" s="17">
        <v>-1</v>
      </c>
      <c r="AM1826" s="17">
        <v>-1</v>
      </c>
      <c r="AN1826" s="17">
        <v>-1</v>
      </c>
      <c r="AO1826" s="17">
        <v>-1</v>
      </c>
    </row>
    <row r="1827" spans="3:41" x14ac:dyDescent="0.25">
      <c r="C1827" t="s">
        <v>100</v>
      </c>
      <c r="D1827" s="6" t="s">
        <v>95</v>
      </c>
      <c r="E1827" t="s">
        <v>63</v>
      </c>
      <c r="F1827" s="6">
        <v>2005</v>
      </c>
      <c r="G1827" s="6" t="s">
        <v>14</v>
      </c>
      <c r="H1827" s="6" t="s">
        <v>15</v>
      </c>
      <c r="J1827" s="29">
        <f t="array" ref="J1827">IFERROR(_xlfn._xlws.FILTER(AE$4:AE$6723,(AE$4:AE$6723&gt;=0)*($AB$4:$AB$6723=$C1827)*($AC$4:$AC$6723=$D1827)*(ISNUMBER(_xlfn.XMATCH($AD$4:$AD$6723,$V1827:$Z1827,0)))),-1)</f>
        <v>-1</v>
      </c>
      <c r="K1827" s="29">
        <f t="array" ref="K1827">IFERROR(_xlfn._xlws.FILTER(AF$4:AF$6723,(AF$4:AF$6723&gt;=0)*($AB$4:$AB$6723=$C1827)*($AC$4:$AC$6723=$D1827)*(ISNUMBER(_xlfn.XMATCH($AD$4:$AD$6723,$V1827:$Z1827,0)))),-1)</f>
        <v>-1</v>
      </c>
      <c r="L1827" s="29">
        <f t="array" ref="L1827">IFERROR(_xlfn._xlws.FILTER(AG$4:AG$6723,(AG$4:AG$6723&gt;=0)*($AB$4:$AB$6723=$C1827)*($AC$4:$AC$6723=$D1827)*(ISNUMBER(_xlfn.XMATCH($AD$4:$AD$6723,$V1827:$Z1827,0)))),-1)</f>
        <v>-1</v>
      </c>
      <c r="M1827" s="29">
        <f t="array" ref="M1827">IFERROR(_xlfn._xlws.FILTER(AH$4:AH$6723,(AH$4:AH$6723&gt;=0)*($AB$4:$AB$6723=$C1827)*($AC$4:$AC$6723=$D1827)*(ISNUMBER(_xlfn.XMATCH($AD$4:$AD$6723,$V1827:$Z1827,0)))),-1)</f>
        <v>-1</v>
      </c>
      <c r="N1827" s="29">
        <f t="array" ref="N1827">IFERROR(_xlfn._xlws.FILTER(AI$4:AI$6723,(AI$4:AI$6723&gt;=0)*($AB$4:$AB$6723=$C1827)*($AC$4:$AC$6723=$D1827)*(ISNUMBER(_xlfn.XMATCH($AD$4:$AD$6723,$V1827:$Z1827,0)))),-1)</f>
        <v>-1</v>
      </c>
      <c r="O1827" s="29">
        <f t="array" ref="O1827">IFERROR(_xlfn._xlws.FILTER(AJ$4:AJ$6723,(AJ$4:AJ$6723&gt;=0)*($AB$4:$AB$6723=$C1827)*($AC$4:$AC$6723=$D1827)*(ISNUMBER(_xlfn.XMATCH($AD$4:$AD$6723,$V1827:$Z1827,0)))),-1)</f>
        <v>-1</v>
      </c>
      <c r="P1827" s="29">
        <f t="array" ref="P1827">IFERROR(_xlfn._xlws.FILTER(AK$4:AK$6723,(AK$4:AK$6723&gt;=0)*($AB$4:$AB$6723=$C1827)*($AC$4:$AC$6723=$D1827)*(ISNUMBER(_xlfn.XMATCH($AD$4:$AD$6723,$V1827:$Z1827,0)))),-1)</f>
        <v>-1</v>
      </c>
      <c r="Q1827" s="29">
        <f t="array" ref="Q1827">IFERROR(_xlfn._xlws.FILTER(AL$4:AL$6723,(AL$4:AL$6723&gt;=0)*($AB$4:$AB$6723=$C1827)*($AC$4:$AC$6723=$D1827)*(ISNUMBER(_xlfn.XMATCH($AD$4:$AD$6723,$V1827:$Z1827,0)))),-1)</f>
        <v>-1</v>
      </c>
      <c r="R1827" s="29">
        <f t="array" ref="R1827">IFERROR(_xlfn._xlws.FILTER(AM$4:AM$6723,(AM$4:AM$6723&gt;=0)*($AB$4:$AB$6723=$C1827)*($AC$4:$AC$6723=$D1827)*(ISNUMBER(_xlfn.XMATCH($AD$4:$AD$6723,$V1827:$Z1827,0)))),-1)</f>
        <v>-1</v>
      </c>
      <c r="S1827" s="29">
        <f t="array" ref="S1827">IFERROR(_xlfn._xlws.FILTER(AN$4:AN$6723,(AN$4:AN$6723&gt;=0)*($AB$4:$AB$6723=$C1827)*($AC$4:$AC$6723=$D1827)*(ISNUMBER(_xlfn.XMATCH($AD$4:$AD$6723,$V1827:$Z1827,0)))),-1)</f>
        <v>-1</v>
      </c>
      <c r="T1827" s="29">
        <f t="array" ref="T1827">IFERROR(_xlfn._xlws.FILTER(AO$4:AO$6723,(AO$4:AO$6723&gt;=0)*($AB$4:$AB$6723=$C1827)*($AC$4:$AC$6723=$D1827)*(ISNUMBER(_xlfn.XMATCH($AD$4:$AD$6723,$V1827:$Z1827,0)))),-1)</f>
        <v>-1</v>
      </c>
      <c r="V1827" t="s">
        <v>63</v>
      </c>
      <c r="AB1827" t="s">
        <v>96</v>
      </c>
      <c r="AC1827" t="s">
        <v>49</v>
      </c>
      <c r="AD1827" s="19" t="s">
        <v>84</v>
      </c>
      <c r="AE1827" s="18">
        <v>-1</v>
      </c>
      <c r="AF1827" s="17">
        <v>-1</v>
      </c>
      <c r="AG1827" s="17">
        <v>-1</v>
      </c>
      <c r="AH1827" s="17">
        <v>-1</v>
      </c>
      <c r="AI1827" s="17">
        <v>-1</v>
      </c>
      <c r="AJ1827" s="17">
        <v>-1</v>
      </c>
      <c r="AK1827" s="17">
        <v>-1</v>
      </c>
      <c r="AL1827" s="17">
        <v>-1</v>
      </c>
      <c r="AM1827" s="17">
        <v>-1</v>
      </c>
      <c r="AN1827" s="17">
        <v>-1</v>
      </c>
      <c r="AO1827" s="17">
        <v>-1</v>
      </c>
    </row>
    <row r="1828" spans="3:41" x14ac:dyDescent="0.25">
      <c r="C1828" t="s">
        <v>100</v>
      </c>
      <c r="D1828" s="6" t="s">
        <v>95</v>
      </c>
      <c r="E1828" t="s">
        <v>21</v>
      </c>
      <c r="F1828" s="6">
        <v>2005</v>
      </c>
      <c r="G1828" s="6" t="s">
        <v>14</v>
      </c>
      <c r="H1828" s="6" t="s">
        <v>15</v>
      </c>
      <c r="J1828" s="29">
        <f t="array" ref="J1828">IFERROR(_xlfn._xlws.FILTER(AE$4:AE$6723,(AE$4:AE$6723&gt;=0)*($AB$4:$AB$6723=$C1828)*($AC$4:$AC$6723=$D1828)*(ISNUMBER(_xlfn.XMATCH($AD$4:$AD$6723,$V1828:$Z1828,0)))),-1)</f>
        <v>-1</v>
      </c>
      <c r="K1828" s="29">
        <f t="array" ref="K1828">IFERROR(_xlfn._xlws.FILTER(AF$4:AF$6723,(AF$4:AF$6723&gt;=0)*($AB$4:$AB$6723=$C1828)*($AC$4:$AC$6723=$D1828)*(ISNUMBER(_xlfn.XMATCH($AD$4:$AD$6723,$V1828:$Z1828,0)))),-1)</f>
        <v>-1</v>
      </c>
      <c r="L1828" s="29">
        <f t="array" ref="L1828">IFERROR(_xlfn._xlws.FILTER(AG$4:AG$6723,(AG$4:AG$6723&gt;=0)*($AB$4:$AB$6723=$C1828)*($AC$4:$AC$6723=$D1828)*(ISNUMBER(_xlfn.XMATCH($AD$4:$AD$6723,$V1828:$Z1828,0)))),-1)</f>
        <v>-1</v>
      </c>
      <c r="M1828" s="29">
        <f t="array" ref="M1828">IFERROR(_xlfn._xlws.FILTER(AH$4:AH$6723,(AH$4:AH$6723&gt;=0)*($AB$4:$AB$6723=$C1828)*($AC$4:$AC$6723=$D1828)*(ISNUMBER(_xlfn.XMATCH($AD$4:$AD$6723,$V1828:$Z1828,0)))),-1)</f>
        <v>-1</v>
      </c>
      <c r="N1828" s="29">
        <f t="array" ref="N1828">IFERROR(_xlfn._xlws.FILTER(AI$4:AI$6723,(AI$4:AI$6723&gt;=0)*($AB$4:$AB$6723=$C1828)*($AC$4:$AC$6723=$D1828)*(ISNUMBER(_xlfn.XMATCH($AD$4:$AD$6723,$V1828:$Z1828,0)))),-1)</f>
        <v>-1</v>
      </c>
      <c r="O1828" s="29">
        <f t="array" ref="O1828">IFERROR(_xlfn._xlws.FILTER(AJ$4:AJ$6723,(AJ$4:AJ$6723&gt;=0)*($AB$4:$AB$6723=$C1828)*($AC$4:$AC$6723=$D1828)*(ISNUMBER(_xlfn.XMATCH($AD$4:$AD$6723,$V1828:$Z1828,0)))),-1)</f>
        <v>-1</v>
      </c>
      <c r="P1828" s="29">
        <f t="array" ref="P1828">IFERROR(_xlfn._xlws.FILTER(AK$4:AK$6723,(AK$4:AK$6723&gt;=0)*($AB$4:$AB$6723=$C1828)*($AC$4:$AC$6723=$D1828)*(ISNUMBER(_xlfn.XMATCH($AD$4:$AD$6723,$V1828:$Z1828,0)))),-1)</f>
        <v>-1</v>
      </c>
      <c r="Q1828" s="29">
        <f t="array" ref="Q1828">IFERROR(_xlfn._xlws.FILTER(AL$4:AL$6723,(AL$4:AL$6723&gt;=0)*($AB$4:$AB$6723=$C1828)*($AC$4:$AC$6723=$D1828)*(ISNUMBER(_xlfn.XMATCH($AD$4:$AD$6723,$V1828:$Z1828,0)))),-1)</f>
        <v>-1</v>
      </c>
      <c r="R1828" s="29">
        <f t="array" ref="R1828">IFERROR(_xlfn._xlws.FILTER(AM$4:AM$6723,(AM$4:AM$6723&gt;=0)*($AB$4:$AB$6723=$C1828)*($AC$4:$AC$6723=$D1828)*(ISNUMBER(_xlfn.XMATCH($AD$4:$AD$6723,$V1828:$Z1828,0)))),-1)</f>
        <v>-1</v>
      </c>
      <c r="S1828" s="29">
        <f t="array" ref="S1828">IFERROR(_xlfn._xlws.FILTER(AN$4:AN$6723,(AN$4:AN$6723&gt;=0)*($AB$4:$AB$6723=$C1828)*($AC$4:$AC$6723=$D1828)*(ISNUMBER(_xlfn.XMATCH($AD$4:$AD$6723,$V1828:$Z1828,0)))),-1)</f>
        <v>-1</v>
      </c>
      <c r="T1828" s="29">
        <f t="array" ref="T1828">IFERROR(_xlfn._xlws.FILTER(AO$4:AO$6723,(AO$4:AO$6723&gt;=0)*($AB$4:$AB$6723=$C1828)*($AC$4:$AC$6723=$D1828)*(ISNUMBER(_xlfn.XMATCH($AD$4:$AD$6723,$V1828:$Z1828,0)))),-1)</f>
        <v>-1</v>
      </c>
      <c r="V1828" t="s">
        <v>21</v>
      </c>
      <c r="AB1828" t="s">
        <v>96</v>
      </c>
      <c r="AC1828" t="s">
        <v>50</v>
      </c>
      <c r="AD1828" s="19" t="s">
        <v>63</v>
      </c>
      <c r="AE1828" s="18">
        <v>18.68583506654295</v>
      </c>
      <c r="AF1828" s="17">
        <v>21.843146751328799</v>
      </c>
      <c r="AG1828" s="17">
        <v>28.2103063794621</v>
      </c>
      <c r="AH1828" s="17">
        <v>29.762694092574201</v>
      </c>
      <c r="AI1828" s="17">
        <v>34.904555828333201</v>
      </c>
      <c r="AJ1828" s="17">
        <v>36.819689009544099</v>
      </c>
      <c r="AK1828" s="17">
        <v>38.047281148327798</v>
      </c>
      <c r="AL1828" s="17">
        <v>38.610345170439302</v>
      </c>
      <c r="AM1828" s="17">
        <v>39.618359283625402</v>
      </c>
      <c r="AN1828" s="17">
        <v>39.618359283625402</v>
      </c>
      <c r="AO1828" s="17">
        <v>39.618359283625402</v>
      </c>
    </row>
    <row r="1829" spans="3:41" x14ac:dyDescent="0.25">
      <c r="C1829" t="s">
        <v>100</v>
      </c>
      <c r="D1829" s="6" t="s">
        <v>95</v>
      </c>
      <c r="E1829" t="s">
        <v>22</v>
      </c>
      <c r="F1829" s="6">
        <v>2005</v>
      </c>
      <c r="G1829" s="6" t="s">
        <v>14</v>
      </c>
      <c r="H1829" s="6" t="s">
        <v>15</v>
      </c>
      <c r="J1829" s="29">
        <f t="array" ref="J1829">IFERROR(_xlfn._xlws.FILTER(AE$4:AE$6723,(AE$4:AE$6723&gt;=0)*($AB$4:$AB$6723=$C1829)*($AC$4:$AC$6723=$D1829)*(ISNUMBER(_xlfn.XMATCH($AD$4:$AD$6723,$V1829:$Z1829,0)))),-1)</f>
        <v>-1</v>
      </c>
      <c r="K1829" s="29">
        <f t="array" ref="K1829">IFERROR(_xlfn._xlws.FILTER(AF$4:AF$6723,(AF$4:AF$6723&gt;=0)*($AB$4:$AB$6723=$C1829)*($AC$4:$AC$6723=$D1829)*(ISNUMBER(_xlfn.XMATCH($AD$4:$AD$6723,$V1829:$Z1829,0)))),-1)</f>
        <v>-1</v>
      </c>
      <c r="L1829" s="29">
        <f t="array" ref="L1829">IFERROR(_xlfn._xlws.FILTER(AG$4:AG$6723,(AG$4:AG$6723&gt;=0)*($AB$4:$AB$6723=$C1829)*($AC$4:$AC$6723=$D1829)*(ISNUMBER(_xlfn.XMATCH($AD$4:$AD$6723,$V1829:$Z1829,0)))),-1)</f>
        <v>-1</v>
      </c>
      <c r="M1829" s="29">
        <f t="array" ref="M1829">IFERROR(_xlfn._xlws.FILTER(AH$4:AH$6723,(AH$4:AH$6723&gt;=0)*($AB$4:$AB$6723=$C1829)*($AC$4:$AC$6723=$D1829)*(ISNUMBER(_xlfn.XMATCH($AD$4:$AD$6723,$V1829:$Z1829,0)))),-1)</f>
        <v>-1</v>
      </c>
      <c r="N1829" s="29">
        <f t="array" ref="N1829">IFERROR(_xlfn._xlws.FILTER(AI$4:AI$6723,(AI$4:AI$6723&gt;=0)*($AB$4:$AB$6723=$C1829)*($AC$4:$AC$6723=$D1829)*(ISNUMBER(_xlfn.XMATCH($AD$4:$AD$6723,$V1829:$Z1829,0)))),-1)</f>
        <v>-1</v>
      </c>
      <c r="O1829" s="29">
        <f t="array" ref="O1829">IFERROR(_xlfn._xlws.FILTER(AJ$4:AJ$6723,(AJ$4:AJ$6723&gt;=0)*($AB$4:$AB$6723=$C1829)*($AC$4:$AC$6723=$D1829)*(ISNUMBER(_xlfn.XMATCH($AD$4:$AD$6723,$V1829:$Z1829,0)))),-1)</f>
        <v>-1</v>
      </c>
      <c r="P1829" s="29">
        <f t="array" ref="P1829">IFERROR(_xlfn._xlws.FILTER(AK$4:AK$6723,(AK$4:AK$6723&gt;=0)*($AB$4:$AB$6723=$C1829)*($AC$4:$AC$6723=$D1829)*(ISNUMBER(_xlfn.XMATCH($AD$4:$AD$6723,$V1829:$Z1829,0)))),-1)</f>
        <v>-1</v>
      </c>
      <c r="Q1829" s="29">
        <f t="array" ref="Q1829">IFERROR(_xlfn._xlws.FILTER(AL$4:AL$6723,(AL$4:AL$6723&gt;=0)*($AB$4:$AB$6723=$C1829)*($AC$4:$AC$6723=$D1829)*(ISNUMBER(_xlfn.XMATCH($AD$4:$AD$6723,$V1829:$Z1829,0)))),-1)</f>
        <v>-1</v>
      </c>
      <c r="R1829" s="29">
        <f t="array" ref="R1829">IFERROR(_xlfn._xlws.FILTER(AM$4:AM$6723,(AM$4:AM$6723&gt;=0)*($AB$4:$AB$6723=$C1829)*($AC$4:$AC$6723=$D1829)*(ISNUMBER(_xlfn.XMATCH($AD$4:$AD$6723,$V1829:$Z1829,0)))),-1)</f>
        <v>-1</v>
      </c>
      <c r="S1829" s="29">
        <f t="array" ref="S1829">IFERROR(_xlfn._xlws.FILTER(AN$4:AN$6723,(AN$4:AN$6723&gt;=0)*($AB$4:$AB$6723=$C1829)*($AC$4:$AC$6723=$D1829)*(ISNUMBER(_xlfn.XMATCH($AD$4:$AD$6723,$V1829:$Z1829,0)))),-1)</f>
        <v>-1</v>
      </c>
      <c r="T1829" s="29">
        <f t="array" ref="T1829">IFERROR(_xlfn._xlws.FILTER(AO$4:AO$6723,(AO$4:AO$6723&gt;=0)*($AB$4:$AB$6723=$C1829)*($AC$4:$AC$6723=$D1829)*(ISNUMBER(_xlfn.XMATCH($AD$4:$AD$6723,$V1829:$Z1829,0)))),-1)</f>
        <v>-1</v>
      </c>
      <c r="V1829" s="19" t="s">
        <v>66</v>
      </c>
      <c r="W1829" s="19" t="s">
        <v>67</v>
      </c>
      <c r="X1829" s="19" t="s">
        <v>68</v>
      </c>
      <c r="Y1829" s="19" t="s">
        <v>69</v>
      </c>
      <c r="Z1829" s="19" t="s">
        <v>70</v>
      </c>
      <c r="AB1829" t="s">
        <v>96</v>
      </c>
      <c r="AC1829" t="s">
        <v>50</v>
      </c>
      <c r="AD1829" s="19" t="s">
        <v>13</v>
      </c>
      <c r="AE1829" s="18">
        <v>25.894454135383508</v>
      </c>
      <c r="AF1829" s="17">
        <v>31.806651187806601</v>
      </c>
      <c r="AG1829" s="17">
        <v>42.233207539989401</v>
      </c>
      <c r="AH1829" s="17">
        <v>45.888224942532901</v>
      </c>
      <c r="AI1829" s="17">
        <v>49.439286694529301</v>
      </c>
      <c r="AJ1829" s="17">
        <v>65.487499006307601</v>
      </c>
      <c r="AK1829" s="17">
        <v>63.017397521267597</v>
      </c>
      <c r="AL1829" s="17">
        <v>60.668355586751296</v>
      </c>
      <c r="AM1829" s="17">
        <v>58.434440080228498</v>
      </c>
      <c r="AN1829" s="17">
        <v>58.434440080228498</v>
      </c>
      <c r="AO1829" s="17">
        <v>58.434440080228498</v>
      </c>
    </row>
    <row r="1830" spans="3:41" x14ac:dyDescent="0.25">
      <c r="C1830" t="s">
        <v>100</v>
      </c>
      <c r="D1830" s="6" t="s">
        <v>95</v>
      </c>
      <c r="E1830" t="s">
        <v>23</v>
      </c>
      <c r="F1830" s="6">
        <v>2005</v>
      </c>
      <c r="G1830" s="6" t="s">
        <v>14</v>
      </c>
      <c r="H1830" s="6" t="s">
        <v>15</v>
      </c>
      <c r="J1830" s="29">
        <f t="array" ref="J1830">IFERROR(_xlfn._xlws.FILTER(AE$4:AE$6723,(AE$4:AE$6723&gt;=0)*($AB$4:$AB$6723=$C1830)*($AC$4:$AC$6723=$D1830)*(ISNUMBER(_xlfn.XMATCH($AD$4:$AD$6723,$V1830:$Z1830,0)))),-1)</f>
        <v>-1</v>
      </c>
      <c r="K1830" s="29">
        <f t="array" ref="K1830">IFERROR(_xlfn._xlws.FILTER(AF$4:AF$6723,(AF$4:AF$6723&gt;=0)*($AB$4:$AB$6723=$C1830)*($AC$4:$AC$6723=$D1830)*(ISNUMBER(_xlfn.XMATCH($AD$4:$AD$6723,$V1830:$Z1830,0)))),-1)</f>
        <v>-1</v>
      </c>
      <c r="L1830" s="29">
        <f t="array" ref="L1830">IFERROR(_xlfn._xlws.FILTER(AG$4:AG$6723,(AG$4:AG$6723&gt;=0)*($AB$4:$AB$6723=$C1830)*($AC$4:$AC$6723=$D1830)*(ISNUMBER(_xlfn.XMATCH($AD$4:$AD$6723,$V1830:$Z1830,0)))),-1)</f>
        <v>-1</v>
      </c>
      <c r="M1830" s="29">
        <f t="array" ref="M1830">IFERROR(_xlfn._xlws.FILTER(AH$4:AH$6723,(AH$4:AH$6723&gt;=0)*($AB$4:$AB$6723=$C1830)*($AC$4:$AC$6723=$D1830)*(ISNUMBER(_xlfn.XMATCH($AD$4:$AD$6723,$V1830:$Z1830,0)))),-1)</f>
        <v>-1</v>
      </c>
      <c r="N1830" s="29">
        <f t="array" ref="N1830">IFERROR(_xlfn._xlws.FILTER(AI$4:AI$6723,(AI$4:AI$6723&gt;=0)*($AB$4:$AB$6723=$C1830)*($AC$4:$AC$6723=$D1830)*(ISNUMBER(_xlfn.XMATCH($AD$4:$AD$6723,$V1830:$Z1830,0)))),-1)</f>
        <v>-1</v>
      </c>
      <c r="O1830" s="29">
        <f t="array" ref="O1830">IFERROR(_xlfn._xlws.FILTER(AJ$4:AJ$6723,(AJ$4:AJ$6723&gt;=0)*($AB$4:$AB$6723=$C1830)*($AC$4:$AC$6723=$D1830)*(ISNUMBER(_xlfn.XMATCH($AD$4:$AD$6723,$V1830:$Z1830,0)))),-1)</f>
        <v>-1</v>
      </c>
      <c r="P1830" s="29">
        <f t="array" ref="P1830">IFERROR(_xlfn._xlws.FILTER(AK$4:AK$6723,(AK$4:AK$6723&gt;=0)*($AB$4:$AB$6723=$C1830)*($AC$4:$AC$6723=$D1830)*(ISNUMBER(_xlfn.XMATCH($AD$4:$AD$6723,$V1830:$Z1830,0)))),-1)</f>
        <v>-1</v>
      </c>
      <c r="Q1830" s="29">
        <f t="array" ref="Q1830">IFERROR(_xlfn._xlws.FILTER(AL$4:AL$6723,(AL$4:AL$6723&gt;=0)*($AB$4:$AB$6723=$C1830)*($AC$4:$AC$6723=$D1830)*(ISNUMBER(_xlfn.XMATCH($AD$4:$AD$6723,$V1830:$Z1830,0)))),-1)</f>
        <v>-1</v>
      </c>
      <c r="R1830" s="29">
        <f t="array" ref="R1830">IFERROR(_xlfn._xlws.FILTER(AM$4:AM$6723,(AM$4:AM$6723&gt;=0)*($AB$4:$AB$6723=$C1830)*($AC$4:$AC$6723=$D1830)*(ISNUMBER(_xlfn.XMATCH($AD$4:$AD$6723,$V1830:$Z1830,0)))),-1)</f>
        <v>-1</v>
      </c>
      <c r="S1830" s="29">
        <f t="array" ref="S1830">IFERROR(_xlfn._xlws.FILTER(AN$4:AN$6723,(AN$4:AN$6723&gt;=0)*($AB$4:$AB$6723=$C1830)*($AC$4:$AC$6723=$D1830)*(ISNUMBER(_xlfn.XMATCH($AD$4:$AD$6723,$V1830:$Z1830,0)))),-1)</f>
        <v>-1</v>
      </c>
      <c r="T1830" s="29">
        <f t="array" ref="T1830">IFERROR(_xlfn._xlws.FILTER(AO$4:AO$6723,(AO$4:AO$6723&gt;=0)*($AB$4:$AB$6723=$C1830)*($AC$4:$AC$6723=$D1830)*(ISNUMBER(_xlfn.XMATCH($AD$4:$AD$6723,$V1830:$Z1830,0)))),-1)</f>
        <v>-1</v>
      </c>
      <c r="V1830" t="s">
        <v>70</v>
      </c>
      <c r="AB1830" t="s">
        <v>96</v>
      </c>
      <c r="AC1830" t="s">
        <v>50</v>
      </c>
      <c r="AD1830" s="19" t="s">
        <v>64</v>
      </c>
      <c r="AE1830" s="18">
        <v>-1</v>
      </c>
      <c r="AF1830" s="17">
        <v>-1</v>
      </c>
      <c r="AG1830" s="17">
        <v>-1</v>
      </c>
      <c r="AH1830" s="17">
        <v>-1</v>
      </c>
      <c r="AI1830" s="17">
        <v>-1</v>
      </c>
      <c r="AJ1830" s="17">
        <v>-1</v>
      </c>
      <c r="AK1830" s="17">
        <v>-1</v>
      </c>
      <c r="AL1830" s="17">
        <v>-1</v>
      </c>
      <c r="AM1830" s="17">
        <v>-1</v>
      </c>
      <c r="AN1830" s="17">
        <v>-1</v>
      </c>
      <c r="AO1830" s="17">
        <v>-1</v>
      </c>
    </row>
    <row r="1831" spans="3:41" x14ac:dyDescent="0.25">
      <c r="C1831" t="s">
        <v>100</v>
      </c>
      <c r="D1831" s="6" t="s">
        <v>95</v>
      </c>
      <c r="E1831" t="s">
        <v>24</v>
      </c>
      <c r="F1831" s="6">
        <v>2005</v>
      </c>
      <c r="G1831" s="6" t="s">
        <v>14</v>
      </c>
      <c r="H1831" s="6" t="s">
        <v>15</v>
      </c>
      <c r="J1831" s="29">
        <f t="array" ref="J1831">IFERROR(_xlfn._xlws.FILTER(AE$4:AE$6723,(AE$4:AE$6723&gt;=0)*($AB$4:$AB$6723=$C1831)*($AC$4:$AC$6723=$D1831)*(ISNUMBER(_xlfn.XMATCH($AD$4:$AD$6723,$V1831:$Z1831,0)))),-1)</f>
        <v>15.49375081774269</v>
      </c>
      <c r="K1831" s="29">
        <f t="array" ref="K1831">IFERROR(_xlfn._xlws.FILTER(AF$4:AF$6723,(AF$4:AF$6723&gt;=0)*($AB$4:$AB$6723=$C1831)*($AC$4:$AC$6723=$D1831)*(ISNUMBER(_xlfn.XMATCH($AD$4:$AD$6723,$V1831:$Z1831,0)))),-1)</f>
        <v>17.870425293541299</v>
      </c>
      <c r="L1831" s="29">
        <f t="array" ref="L1831">IFERROR(_xlfn._xlws.FILTER(AG$4:AG$6723,(AG$4:AG$6723&gt;=0)*($AB$4:$AB$6723=$C1831)*($AC$4:$AC$6723=$D1831)*(ISNUMBER(_xlfn.XMATCH($AD$4:$AD$6723,$V1831:$Z1831,0)))),-1)</f>
        <v>23.964519544034101</v>
      </c>
      <c r="M1831" s="29">
        <f t="array" ref="M1831">IFERROR(_xlfn._xlws.FILTER(AH$4:AH$6723,(AH$4:AH$6723&gt;=0)*($AB$4:$AB$6723=$C1831)*($AC$4:$AC$6723=$D1831)*(ISNUMBER(_xlfn.XMATCH($AD$4:$AD$6723,$V1831:$Z1831,0)))),-1)</f>
        <v>24.482484132485698</v>
      </c>
      <c r="N1831" s="29">
        <f t="array" ref="N1831">IFERROR(_xlfn._xlws.FILTER(AI$4:AI$6723,(AI$4:AI$6723&gt;=0)*($AB$4:$AB$6723=$C1831)*($AC$4:$AC$6723=$D1831)*(ISNUMBER(_xlfn.XMATCH($AD$4:$AD$6723,$V1831:$Z1831,0)))),-1)</f>
        <v>28.9208072689907</v>
      </c>
      <c r="O1831" s="29">
        <f t="array" ref="O1831">IFERROR(_xlfn._xlws.FILTER(AJ$4:AJ$6723,(AJ$4:AJ$6723&gt;=0)*($AB$4:$AB$6723=$C1831)*($AC$4:$AC$6723=$D1831)*(ISNUMBER(_xlfn.XMATCH($AD$4:$AD$6723,$V1831:$Z1831,0)))),-1)</f>
        <v>30.681777543933499</v>
      </c>
      <c r="P1831" s="29">
        <f t="array" ref="P1831">IFERROR(_xlfn._xlws.FILTER(AK$4:AK$6723,(AK$4:AK$6723&gt;=0)*($AB$4:$AB$6723=$C1831)*($AC$4:$AC$6723=$D1831)*(ISNUMBER(_xlfn.XMATCH($AD$4:$AD$6723,$V1831:$Z1831,0)))),-1)</f>
        <v>31.8486475439259</v>
      </c>
      <c r="Q1831" s="29">
        <f t="array" ref="Q1831">IFERROR(_xlfn._xlws.FILTER(AL$4:AL$6723,(AL$4:AL$6723&gt;=0)*($AB$4:$AB$6723=$C1831)*($AC$4:$AC$6723=$D1831)*(ISNUMBER(_xlfn.XMATCH($AD$4:$AD$6723,$V1831:$Z1831,0)))),-1)</f>
        <v>32.374450340432702</v>
      </c>
      <c r="R1831" s="29">
        <f t="array" ref="R1831">IFERROR(_xlfn._xlws.FILTER(AM$4:AM$6723,(AM$4:AM$6723&gt;=0)*($AB$4:$AB$6723=$C1831)*($AC$4:$AC$6723=$D1831)*(ISNUMBER(_xlfn.XMATCH($AD$4:$AD$6723,$V1831:$Z1831,0)))),-1)</f>
        <v>33.324922713317399</v>
      </c>
      <c r="S1831" s="29">
        <f t="array" ref="S1831">IFERROR(_xlfn._xlws.FILTER(AN$4:AN$6723,(AN$4:AN$6723&gt;=0)*($AB$4:$AB$6723=$C1831)*($AC$4:$AC$6723=$D1831)*(ISNUMBER(_xlfn.XMATCH($AD$4:$AD$6723,$V1831:$Z1831,0)))),-1)</f>
        <v>33.324922713317399</v>
      </c>
      <c r="T1831" s="29">
        <f t="array" ref="T1831">IFERROR(_xlfn._xlws.FILTER(AO$4:AO$6723,(AO$4:AO$6723&gt;=0)*($AB$4:$AB$6723=$C1831)*($AC$4:$AC$6723=$D1831)*(ISNUMBER(_xlfn.XMATCH($AD$4:$AD$6723,$V1831:$Z1831,0)))),-1)</f>
        <v>33.324922713317399</v>
      </c>
      <c r="V1831" t="s">
        <v>72</v>
      </c>
      <c r="W1831" s="25" t="s">
        <v>58</v>
      </c>
      <c r="X1831" s="25" t="s">
        <v>59</v>
      </c>
      <c r="Y1831" s="25" t="s">
        <v>73</v>
      </c>
      <c r="AB1831" t="s">
        <v>96</v>
      </c>
      <c r="AC1831" t="s">
        <v>50</v>
      </c>
      <c r="AD1831" s="19" t="s">
        <v>65</v>
      </c>
      <c r="AE1831" s="18">
        <v>-1</v>
      </c>
      <c r="AF1831" s="17">
        <v>-1</v>
      </c>
      <c r="AG1831" s="17">
        <v>-1</v>
      </c>
      <c r="AH1831" s="17">
        <v>-1</v>
      </c>
      <c r="AI1831" s="17">
        <v>-1</v>
      </c>
      <c r="AJ1831" s="17">
        <v>-1</v>
      </c>
      <c r="AK1831" s="17">
        <v>-1</v>
      </c>
      <c r="AL1831" s="17">
        <v>-1</v>
      </c>
      <c r="AM1831" s="17">
        <v>-1</v>
      </c>
      <c r="AN1831" s="17">
        <v>-1</v>
      </c>
      <c r="AO1831" s="17">
        <v>-1</v>
      </c>
    </row>
    <row r="1832" spans="3:41" x14ac:dyDescent="0.25">
      <c r="C1832" t="s">
        <v>100</v>
      </c>
      <c r="D1832" s="6" t="s">
        <v>95</v>
      </c>
      <c r="E1832" t="s">
        <v>25</v>
      </c>
      <c r="F1832" s="6">
        <v>2005</v>
      </c>
      <c r="G1832" s="6" t="s">
        <v>14</v>
      </c>
      <c r="H1832" s="6" t="s">
        <v>15</v>
      </c>
      <c r="J1832" s="29">
        <f t="array" ref="J1832">IFERROR(_xlfn._xlws.FILTER(AE$4:AE$6723,(AE$4:AE$6723&gt;=0)*($AB$4:$AB$6723=$C1832)*($AC$4:$AC$6723=$D1832)*(ISNUMBER(_xlfn.XMATCH($AD$4:$AD$6723,$V1832:$Z1832,0)))),-1)</f>
        <v>-1</v>
      </c>
      <c r="K1832" s="29">
        <f t="array" ref="K1832">IFERROR(_xlfn._xlws.FILTER(AF$4:AF$6723,(AF$4:AF$6723&gt;=0)*($AB$4:$AB$6723=$C1832)*($AC$4:$AC$6723=$D1832)*(ISNUMBER(_xlfn.XMATCH($AD$4:$AD$6723,$V1832:$Z1832,0)))),-1)</f>
        <v>-1</v>
      </c>
      <c r="L1832" s="29">
        <f t="array" ref="L1832">IFERROR(_xlfn._xlws.FILTER(AG$4:AG$6723,(AG$4:AG$6723&gt;=0)*($AB$4:$AB$6723=$C1832)*($AC$4:$AC$6723=$D1832)*(ISNUMBER(_xlfn.XMATCH($AD$4:$AD$6723,$V1832:$Z1832,0)))),-1)</f>
        <v>-1</v>
      </c>
      <c r="M1832" s="29">
        <f t="array" ref="M1832">IFERROR(_xlfn._xlws.FILTER(AH$4:AH$6723,(AH$4:AH$6723&gt;=0)*($AB$4:$AB$6723=$C1832)*($AC$4:$AC$6723=$D1832)*(ISNUMBER(_xlfn.XMATCH($AD$4:$AD$6723,$V1832:$Z1832,0)))),-1)</f>
        <v>-1</v>
      </c>
      <c r="N1832" s="29">
        <f t="array" ref="N1832">IFERROR(_xlfn._xlws.FILTER(AI$4:AI$6723,(AI$4:AI$6723&gt;=0)*($AB$4:$AB$6723=$C1832)*($AC$4:$AC$6723=$D1832)*(ISNUMBER(_xlfn.XMATCH($AD$4:$AD$6723,$V1832:$Z1832,0)))),-1)</f>
        <v>-1</v>
      </c>
      <c r="O1832" s="29">
        <f t="array" ref="O1832">IFERROR(_xlfn._xlws.FILTER(AJ$4:AJ$6723,(AJ$4:AJ$6723&gt;=0)*($AB$4:$AB$6723=$C1832)*($AC$4:$AC$6723=$D1832)*(ISNUMBER(_xlfn.XMATCH($AD$4:$AD$6723,$V1832:$Z1832,0)))),-1)</f>
        <v>-1</v>
      </c>
      <c r="P1832" s="29">
        <f t="array" ref="P1832">IFERROR(_xlfn._xlws.FILTER(AK$4:AK$6723,(AK$4:AK$6723&gt;=0)*($AB$4:$AB$6723=$C1832)*($AC$4:$AC$6723=$D1832)*(ISNUMBER(_xlfn.XMATCH($AD$4:$AD$6723,$V1832:$Z1832,0)))),-1)</f>
        <v>-1</v>
      </c>
      <c r="Q1832" s="29">
        <f t="array" ref="Q1832">IFERROR(_xlfn._xlws.FILTER(AL$4:AL$6723,(AL$4:AL$6723&gt;=0)*($AB$4:$AB$6723=$C1832)*($AC$4:$AC$6723=$D1832)*(ISNUMBER(_xlfn.XMATCH($AD$4:$AD$6723,$V1832:$Z1832,0)))),-1)</f>
        <v>-1</v>
      </c>
      <c r="R1832" s="29">
        <f t="array" ref="R1832">IFERROR(_xlfn._xlws.FILTER(AM$4:AM$6723,(AM$4:AM$6723&gt;=0)*($AB$4:$AB$6723=$C1832)*($AC$4:$AC$6723=$D1832)*(ISNUMBER(_xlfn.XMATCH($AD$4:$AD$6723,$V1832:$Z1832,0)))),-1)</f>
        <v>-1</v>
      </c>
      <c r="S1832" s="29">
        <f t="array" ref="S1832">IFERROR(_xlfn._xlws.FILTER(AN$4:AN$6723,(AN$4:AN$6723&gt;=0)*($AB$4:$AB$6723=$C1832)*($AC$4:$AC$6723=$D1832)*(ISNUMBER(_xlfn.XMATCH($AD$4:$AD$6723,$V1832:$Z1832,0)))),-1)</f>
        <v>-1</v>
      </c>
      <c r="T1832" s="29">
        <f t="array" ref="T1832">IFERROR(_xlfn._xlws.FILTER(AO$4:AO$6723,(AO$4:AO$6723&gt;=0)*($AB$4:$AB$6723=$C1832)*($AC$4:$AC$6723=$D1832)*(ISNUMBER(_xlfn.XMATCH($AD$4:$AD$6723,$V1832:$Z1832,0)))),-1)</f>
        <v>-1</v>
      </c>
      <c r="V1832" t="s">
        <v>25</v>
      </c>
      <c r="AB1832" t="s">
        <v>96</v>
      </c>
      <c r="AC1832" t="s">
        <v>50</v>
      </c>
      <c r="AD1832" s="19" t="s">
        <v>21</v>
      </c>
      <c r="AE1832" s="18">
        <v>-1</v>
      </c>
      <c r="AF1832" s="17">
        <v>-1</v>
      </c>
      <c r="AG1832" s="17">
        <v>-1</v>
      </c>
      <c r="AH1832" s="17">
        <v>-1</v>
      </c>
      <c r="AI1832" s="17">
        <v>-1</v>
      </c>
      <c r="AJ1832" s="17">
        <v>-1</v>
      </c>
      <c r="AK1832" s="17">
        <v>-1</v>
      </c>
      <c r="AL1832" s="17">
        <v>-1</v>
      </c>
      <c r="AM1832" s="17">
        <v>-1</v>
      </c>
      <c r="AN1832" s="17">
        <v>-1</v>
      </c>
      <c r="AO1832" s="17">
        <v>-1</v>
      </c>
    </row>
    <row r="1833" spans="3:41" x14ac:dyDescent="0.25">
      <c r="C1833" t="s">
        <v>100</v>
      </c>
      <c r="D1833" s="6" t="s">
        <v>95</v>
      </c>
      <c r="E1833" t="s">
        <v>26</v>
      </c>
      <c r="F1833" s="6">
        <v>2005</v>
      </c>
      <c r="G1833" s="6" t="s">
        <v>14</v>
      </c>
      <c r="H1833" s="6" t="s">
        <v>15</v>
      </c>
      <c r="J1833" s="29">
        <f t="array" ref="J1833">IFERROR(_xlfn._xlws.FILTER(AE$4:AE$6723,(AE$4:AE$6723&gt;=0)*($AB$4:$AB$6723=$C1833)*($AC$4:$AC$6723=$D1833)*(ISNUMBER(_xlfn.XMATCH($AD$4:$AD$6723,$V1833:$Z1833,0)))),-1)</f>
        <v>-1</v>
      </c>
      <c r="K1833" s="29">
        <f t="array" ref="K1833">IFERROR(_xlfn._xlws.FILTER(AF$4:AF$6723,(AF$4:AF$6723&gt;=0)*($AB$4:$AB$6723=$C1833)*($AC$4:$AC$6723=$D1833)*(ISNUMBER(_xlfn.XMATCH($AD$4:$AD$6723,$V1833:$Z1833,0)))),-1)</f>
        <v>-1</v>
      </c>
      <c r="L1833" s="29">
        <f t="array" ref="L1833">IFERROR(_xlfn._xlws.FILTER(AG$4:AG$6723,(AG$4:AG$6723&gt;=0)*($AB$4:$AB$6723=$C1833)*($AC$4:$AC$6723=$D1833)*(ISNUMBER(_xlfn.XMATCH($AD$4:$AD$6723,$V1833:$Z1833,0)))),-1)</f>
        <v>-1</v>
      </c>
      <c r="M1833" s="29">
        <f t="array" ref="M1833">IFERROR(_xlfn._xlws.FILTER(AH$4:AH$6723,(AH$4:AH$6723&gt;=0)*($AB$4:$AB$6723=$C1833)*($AC$4:$AC$6723=$D1833)*(ISNUMBER(_xlfn.XMATCH($AD$4:$AD$6723,$V1833:$Z1833,0)))),-1)</f>
        <v>-1</v>
      </c>
      <c r="N1833" s="29">
        <f t="array" ref="N1833">IFERROR(_xlfn._xlws.FILTER(AI$4:AI$6723,(AI$4:AI$6723&gt;=0)*($AB$4:$AB$6723=$C1833)*($AC$4:$AC$6723=$D1833)*(ISNUMBER(_xlfn.XMATCH($AD$4:$AD$6723,$V1833:$Z1833,0)))),-1)</f>
        <v>-1</v>
      </c>
      <c r="O1833" s="29">
        <f t="array" ref="O1833">IFERROR(_xlfn._xlws.FILTER(AJ$4:AJ$6723,(AJ$4:AJ$6723&gt;=0)*($AB$4:$AB$6723=$C1833)*($AC$4:$AC$6723=$D1833)*(ISNUMBER(_xlfn.XMATCH($AD$4:$AD$6723,$V1833:$Z1833,0)))),-1)</f>
        <v>-1</v>
      </c>
      <c r="P1833" s="29">
        <f t="array" ref="P1833">IFERROR(_xlfn._xlws.FILTER(AK$4:AK$6723,(AK$4:AK$6723&gt;=0)*($AB$4:$AB$6723=$C1833)*($AC$4:$AC$6723=$D1833)*(ISNUMBER(_xlfn.XMATCH($AD$4:$AD$6723,$V1833:$Z1833,0)))),-1)</f>
        <v>-1</v>
      </c>
      <c r="Q1833" s="29">
        <f t="array" ref="Q1833">IFERROR(_xlfn._xlws.FILTER(AL$4:AL$6723,(AL$4:AL$6723&gt;=0)*($AB$4:$AB$6723=$C1833)*($AC$4:$AC$6723=$D1833)*(ISNUMBER(_xlfn.XMATCH($AD$4:$AD$6723,$V1833:$Z1833,0)))),-1)</f>
        <v>-1</v>
      </c>
      <c r="R1833" s="29">
        <f t="array" ref="R1833">IFERROR(_xlfn._xlws.FILTER(AM$4:AM$6723,(AM$4:AM$6723&gt;=0)*($AB$4:$AB$6723=$C1833)*($AC$4:$AC$6723=$D1833)*(ISNUMBER(_xlfn.XMATCH($AD$4:$AD$6723,$V1833:$Z1833,0)))),-1)</f>
        <v>-1</v>
      </c>
      <c r="S1833" s="29">
        <f t="array" ref="S1833">IFERROR(_xlfn._xlws.FILTER(AN$4:AN$6723,(AN$4:AN$6723&gt;=0)*($AB$4:$AB$6723=$C1833)*($AC$4:$AC$6723=$D1833)*(ISNUMBER(_xlfn.XMATCH($AD$4:$AD$6723,$V1833:$Z1833,0)))),-1)</f>
        <v>-1</v>
      </c>
      <c r="T1833" s="29">
        <f t="array" ref="T1833">IFERROR(_xlfn._xlws.FILTER(AO$4:AO$6723,(AO$4:AO$6723&gt;=0)*($AB$4:$AB$6723=$C1833)*($AC$4:$AC$6723=$D1833)*(ISNUMBER(_xlfn.XMATCH($AD$4:$AD$6723,$V1833:$Z1833,0)))),-1)</f>
        <v>-1</v>
      </c>
      <c r="V1833" t="s">
        <v>74</v>
      </c>
      <c r="W1833" s="25" t="s">
        <v>75</v>
      </c>
      <c r="AB1833" t="s">
        <v>96</v>
      </c>
      <c r="AC1833" t="s">
        <v>50</v>
      </c>
      <c r="AD1833" s="19" t="s">
        <v>71</v>
      </c>
      <c r="AE1833" s="18">
        <v>-1</v>
      </c>
      <c r="AF1833" s="17">
        <v>-1</v>
      </c>
      <c r="AG1833" s="17">
        <v>-1</v>
      </c>
      <c r="AH1833" s="17">
        <v>-1</v>
      </c>
      <c r="AI1833" s="17">
        <v>-1</v>
      </c>
      <c r="AJ1833" s="17">
        <v>-1</v>
      </c>
      <c r="AK1833" s="17">
        <v>-1</v>
      </c>
      <c r="AL1833" s="17">
        <v>-1</v>
      </c>
      <c r="AM1833" s="17">
        <v>-1</v>
      </c>
      <c r="AN1833" s="17">
        <v>-1</v>
      </c>
      <c r="AO1833" s="17">
        <v>-1</v>
      </c>
    </row>
    <row r="1834" spans="3:41" x14ac:dyDescent="0.25">
      <c r="C1834" t="s">
        <v>100</v>
      </c>
      <c r="D1834" s="6" t="s">
        <v>95</v>
      </c>
      <c r="E1834" t="s">
        <v>27</v>
      </c>
      <c r="F1834" s="6">
        <v>2005</v>
      </c>
      <c r="G1834" s="6" t="s">
        <v>14</v>
      </c>
      <c r="H1834" s="6" t="s">
        <v>15</v>
      </c>
      <c r="J1834" s="29">
        <f t="array" ref="J1834">IFERROR(_xlfn._xlws.FILTER(AE$4:AE$6723,(AE$4:AE$6723&gt;=0)*($AB$4:$AB$6723=$C1834)*($AC$4:$AC$6723=$D1834)*(ISNUMBER(_xlfn.XMATCH($AD$4:$AD$6723,$V1834:$Z1834,0)))),-1)</f>
        <v>-1</v>
      </c>
      <c r="K1834" s="29">
        <f t="array" ref="K1834">IFERROR(_xlfn._xlws.FILTER(AF$4:AF$6723,(AF$4:AF$6723&gt;=0)*($AB$4:$AB$6723=$C1834)*($AC$4:$AC$6723=$D1834)*(ISNUMBER(_xlfn.XMATCH($AD$4:$AD$6723,$V1834:$Z1834,0)))),-1)</f>
        <v>-1</v>
      </c>
      <c r="L1834" s="29">
        <f t="array" ref="L1834">IFERROR(_xlfn._xlws.FILTER(AG$4:AG$6723,(AG$4:AG$6723&gt;=0)*($AB$4:$AB$6723=$C1834)*($AC$4:$AC$6723=$D1834)*(ISNUMBER(_xlfn.XMATCH($AD$4:$AD$6723,$V1834:$Z1834,0)))),-1)</f>
        <v>-1</v>
      </c>
      <c r="M1834" s="29">
        <f t="array" ref="M1834">IFERROR(_xlfn._xlws.FILTER(AH$4:AH$6723,(AH$4:AH$6723&gt;=0)*($AB$4:$AB$6723=$C1834)*($AC$4:$AC$6723=$D1834)*(ISNUMBER(_xlfn.XMATCH($AD$4:$AD$6723,$V1834:$Z1834,0)))),-1)</f>
        <v>-1</v>
      </c>
      <c r="N1834" s="29">
        <f t="array" ref="N1834">IFERROR(_xlfn._xlws.FILTER(AI$4:AI$6723,(AI$4:AI$6723&gt;=0)*($AB$4:$AB$6723=$C1834)*($AC$4:$AC$6723=$D1834)*(ISNUMBER(_xlfn.XMATCH($AD$4:$AD$6723,$V1834:$Z1834,0)))),-1)</f>
        <v>-1</v>
      </c>
      <c r="O1834" s="29">
        <f t="array" ref="O1834">IFERROR(_xlfn._xlws.FILTER(AJ$4:AJ$6723,(AJ$4:AJ$6723&gt;=0)*($AB$4:$AB$6723=$C1834)*($AC$4:$AC$6723=$D1834)*(ISNUMBER(_xlfn.XMATCH($AD$4:$AD$6723,$V1834:$Z1834,0)))),-1)</f>
        <v>-1</v>
      </c>
      <c r="P1834" s="29">
        <f t="array" ref="P1834">IFERROR(_xlfn._xlws.FILTER(AK$4:AK$6723,(AK$4:AK$6723&gt;=0)*($AB$4:$AB$6723=$C1834)*($AC$4:$AC$6723=$D1834)*(ISNUMBER(_xlfn.XMATCH($AD$4:$AD$6723,$V1834:$Z1834,0)))),-1)</f>
        <v>-1</v>
      </c>
      <c r="Q1834" s="29">
        <f t="array" ref="Q1834">IFERROR(_xlfn._xlws.FILTER(AL$4:AL$6723,(AL$4:AL$6723&gt;=0)*($AB$4:$AB$6723=$C1834)*($AC$4:$AC$6723=$D1834)*(ISNUMBER(_xlfn.XMATCH($AD$4:$AD$6723,$V1834:$Z1834,0)))),-1)</f>
        <v>-1</v>
      </c>
      <c r="R1834" s="29">
        <f t="array" ref="R1834">IFERROR(_xlfn._xlws.FILTER(AM$4:AM$6723,(AM$4:AM$6723&gt;=0)*($AB$4:$AB$6723=$C1834)*($AC$4:$AC$6723=$D1834)*(ISNUMBER(_xlfn.XMATCH($AD$4:$AD$6723,$V1834:$Z1834,0)))),-1)</f>
        <v>-1</v>
      </c>
      <c r="S1834" s="29">
        <f t="array" ref="S1834">IFERROR(_xlfn._xlws.FILTER(AN$4:AN$6723,(AN$4:AN$6723&gt;=0)*($AB$4:$AB$6723=$C1834)*($AC$4:$AC$6723=$D1834)*(ISNUMBER(_xlfn.XMATCH($AD$4:$AD$6723,$V1834:$Z1834,0)))),-1)</f>
        <v>-1</v>
      </c>
      <c r="T1834" s="29">
        <f t="array" ref="T1834">IFERROR(_xlfn._xlws.FILTER(AO$4:AO$6723,(AO$4:AO$6723&gt;=0)*($AB$4:$AB$6723=$C1834)*($AC$4:$AC$6723=$D1834)*(ISNUMBER(_xlfn.XMATCH($AD$4:$AD$6723,$V1834:$Z1834,0)))),-1)</f>
        <v>-1</v>
      </c>
      <c r="V1834" t="s">
        <v>27</v>
      </c>
      <c r="AB1834" t="s">
        <v>96</v>
      </c>
      <c r="AC1834" t="s">
        <v>50</v>
      </c>
      <c r="AD1834" s="19" t="s">
        <v>66</v>
      </c>
      <c r="AE1834" s="18">
        <v>-1</v>
      </c>
      <c r="AF1834" s="17">
        <v>-1</v>
      </c>
      <c r="AG1834" s="17">
        <v>-1</v>
      </c>
      <c r="AH1834" s="17">
        <v>-1</v>
      </c>
      <c r="AI1834" s="17">
        <v>-1</v>
      </c>
      <c r="AJ1834" s="17">
        <v>-1</v>
      </c>
      <c r="AK1834" s="17">
        <v>-1</v>
      </c>
      <c r="AL1834" s="17">
        <v>-1</v>
      </c>
      <c r="AM1834" s="17">
        <v>-1</v>
      </c>
      <c r="AN1834" s="17">
        <v>-1</v>
      </c>
      <c r="AO1834" s="17">
        <v>-1</v>
      </c>
    </row>
    <row r="1835" spans="3:41" x14ac:dyDescent="0.25">
      <c r="C1835" t="s">
        <v>100</v>
      </c>
      <c r="D1835" s="6" t="s">
        <v>95</v>
      </c>
      <c r="E1835" t="s">
        <v>77</v>
      </c>
      <c r="F1835" s="6">
        <v>2005</v>
      </c>
      <c r="G1835" s="6" t="s">
        <v>14</v>
      </c>
      <c r="H1835" s="6" t="s">
        <v>15</v>
      </c>
      <c r="J1835" s="29">
        <f t="array" ref="J1835">IFERROR(_xlfn._xlws.FILTER(AE$4:AE$6723,(AE$4:AE$6723&gt;=0)*($AB$4:$AB$6723=$C1835)*($AC$4:$AC$6723=$D1835)*(ISNUMBER(_xlfn.XMATCH($AD$4:$AD$6723,$V1835:$Z1835,0)))),-1)</f>
        <v>-1</v>
      </c>
      <c r="K1835" s="29">
        <f t="array" ref="K1835">IFERROR(_xlfn._xlws.FILTER(AF$4:AF$6723,(AF$4:AF$6723&gt;=0)*($AB$4:$AB$6723=$C1835)*($AC$4:$AC$6723=$D1835)*(ISNUMBER(_xlfn.XMATCH($AD$4:$AD$6723,$V1835:$Z1835,0)))),-1)</f>
        <v>-1</v>
      </c>
      <c r="L1835" s="29">
        <f t="array" ref="L1835">IFERROR(_xlfn._xlws.FILTER(AG$4:AG$6723,(AG$4:AG$6723&gt;=0)*($AB$4:$AB$6723=$C1835)*($AC$4:$AC$6723=$D1835)*(ISNUMBER(_xlfn.XMATCH($AD$4:$AD$6723,$V1835:$Z1835,0)))),-1)</f>
        <v>-1</v>
      </c>
      <c r="M1835" s="29">
        <f t="array" ref="M1835">IFERROR(_xlfn._xlws.FILTER(AH$4:AH$6723,(AH$4:AH$6723&gt;=0)*($AB$4:$AB$6723=$C1835)*($AC$4:$AC$6723=$D1835)*(ISNUMBER(_xlfn.XMATCH($AD$4:$AD$6723,$V1835:$Z1835,0)))),-1)</f>
        <v>-1</v>
      </c>
      <c r="N1835" s="29">
        <f t="array" ref="N1835">IFERROR(_xlfn._xlws.FILTER(AI$4:AI$6723,(AI$4:AI$6723&gt;=0)*($AB$4:$AB$6723=$C1835)*($AC$4:$AC$6723=$D1835)*(ISNUMBER(_xlfn.XMATCH($AD$4:$AD$6723,$V1835:$Z1835,0)))),-1)</f>
        <v>-1</v>
      </c>
      <c r="O1835" s="29">
        <f t="array" ref="O1835">IFERROR(_xlfn._xlws.FILTER(AJ$4:AJ$6723,(AJ$4:AJ$6723&gt;=0)*($AB$4:$AB$6723=$C1835)*($AC$4:$AC$6723=$D1835)*(ISNUMBER(_xlfn.XMATCH($AD$4:$AD$6723,$V1835:$Z1835,0)))),-1)</f>
        <v>-1</v>
      </c>
      <c r="P1835" s="29">
        <f t="array" ref="P1835">IFERROR(_xlfn._xlws.FILTER(AK$4:AK$6723,(AK$4:AK$6723&gt;=0)*($AB$4:$AB$6723=$C1835)*($AC$4:$AC$6723=$D1835)*(ISNUMBER(_xlfn.XMATCH($AD$4:$AD$6723,$V1835:$Z1835,0)))),-1)</f>
        <v>-1</v>
      </c>
      <c r="Q1835" s="29">
        <f t="array" ref="Q1835">IFERROR(_xlfn._xlws.FILTER(AL$4:AL$6723,(AL$4:AL$6723&gt;=0)*($AB$4:$AB$6723=$C1835)*($AC$4:$AC$6723=$D1835)*(ISNUMBER(_xlfn.XMATCH($AD$4:$AD$6723,$V1835:$Z1835,0)))),-1)</f>
        <v>-1</v>
      </c>
      <c r="R1835" s="29">
        <f t="array" ref="R1835">IFERROR(_xlfn._xlws.FILTER(AM$4:AM$6723,(AM$4:AM$6723&gt;=0)*($AB$4:$AB$6723=$C1835)*($AC$4:$AC$6723=$D1835)*(ISNUMBER(_xlfn.XMATCH($AD$4:$AD$6723,$V1835:$Z1835,0)))),-1)</f>
        <v>-1</v>
      </c>
      <c r="S1835" s="29">
        <f t="array" ref="S1835">IFERROR(_xlfn._xlws.FILTER(AN$4:AN$6723,(AN$4:AN$6723&gt;=0)*($AB$4:$AB$6723=$C1835)*($AC$4:$AC$6723=$D1835)*(ISNUMBER(_xlfn.XMATCH($AD$4:$AD$6723,$V1835:$Z1835,0)))),-1)</f>
        <v>-1</v>
      </c>
      <c r="T1835" s="29">
        <f t="array" ref="T1835">IFERROR(_xlfn._xlws.FILTER(AO$4:AO$6723,(AO$4:AO$6723&gt;=0)*($AB$4:$AB$6723=$C1835)*($AC$4:$AC$6723=$D1835)*(ISNUMBER(_xlfn.XMATCH($AD$4:$AD$6723,$V1835:$Z1835,0)))),-1)</f>
        <v>-1</v>
      </c>
      <c r="V1835" t="s">
        <v>77</v>
      </c>
      <c r="AB1835" t="s">
        <v>96</v>
      </c>
      <c r="AC1835" t="s">
        <v>50</v>
      </c>
      <c r="AD1835" s="19" t="s">
        <v>67</v>
      </c>
      <c r="AE1835" s="18">
        <v>-1</v>
      </c>
      <c r="AF1835" s="17">
        <v>-1</v>
      </c>
      <c r="AG1835" s="17">
        <v>-1</v>
      </c>
      <c r="AH1835" s="17">
        <v>-1</v>
      </c>
      <c r="AI1835" s="17">
        <v>-1</v>
      </c>
      <c r="AJ1835" s="17">
        <v>-1</v>
      </c>
      <c r="AK1835" s="17">
        <v>-1</v>
      </c>
      <c r="AL1835" s="17">
        <v>-1</v>
      </c>
      <c r="AM1835" s="17">
        <v>-1</v>
      </c>
      <c r="AN1835" s="17">
        <v>-1</v>
      </c>
      <c r="AO1835" s="17">
        <v>-1</v>
      </c>
    </row>
    <row r="1836" spans="3:41" x14ac:dyDescent="0.25">
      <c r="C1836" t="s">
        <v>100</v>
      </c>
      <c r="D1836" s="6" t="s">
        <v>95</v>
      </c>
      <c r="E1836" t="s">
        <v>78</v>
      </c>
      <c r="F1836" s="6">
        <v>2005</v>
      </c>
      <c r="G1836" s="6" t="s">
        <v>14</v>
      </c>
      <c r="H1836" s="6" t="s">
        <v>15</v>
      </c>
      <c r="J1836" s="29">
        <f t="array" ref="J1836">IFERROR(_xlfn._xlws.FILTER(AE$4:AE$6723,(AE$4:AE$6723&gt;=0)*($AB$4:$AB$6723=$C1836)*($AC$4:$AC$6723=$D1836)*(ISNUMBER(_xlfn.XMATCH($AD$4:$AD$6723,$V1836:$Z1836,0)))),-1)</f>
        <v>-1</v>
      </c>
      <c r="K1836" s="29">
        <f t="array" ref="K1836">IFERROR(_xlfn._xlws.FILTER(AF$4:AF$6723,(AF$4:AF$6723&gt;=0)*($AB$4:$AB$6723=$C1836)*($AC$4:$AC$6723=$D1836)*(ISNUMBER(_xlfn.XMATCH($AD$4:$AD$6723,$V1836:$Z1836,0)))),-1)</f>
        <v>-1</v>
      </c>
      <c r="L1836" s="29">
        <f t="array" ref="L1836">IFERROR(_xlfn._xlws.FILTER(AG$4:AG$6723,(AG$4:AG$6723&gt;=0)*($AB$4:$AB$6723=$C1836)*($AC$4:$AC$6723=$D1836)*(ISNUMBER(_xlfn.XMATCH($AD$4:$AD$6723,$V1836:$Z1836,0)))),-1)</f>
        <v>-1</v>
      </c>
      <c r="M1836" s="29">
        <f t="array" ref="M1836">IFERROR(_xlfn._xlws.FILTER(AH$4:AH$6723,(AH$4:AH$6723&gt;=0)*($AB$4:$AB$6723=$C1836)*($AC$4:$AC$6723=$D1836)*(ISNUMBER(_xlfn.XMATCH($AD$4:$AD$6723,$V1836:$Z1836,0)))),-1)</f>
        <v>-1</v>
      </c>
      <c r="N1836" s="29">
        <f t="array" ref="N1836">IFERROR(_xlfn._xlws.FILTER(AI$4:AI$6723,(AI$4:AI$6723&gt;=0)*($AB$4:$AB$6723=$C1836)*($AC$4:$AC$6723=$D1836)*(ISNUMBER(_xlfn.XMATCH($AD$4:$AD$6723,$V1836:$Z1836,0)))),-1)</f>
        <v>-1</v>
      </c>
      <c r="O1836" s="29">
        <f t="array" ref="O1836">IFERROR(_xlfn._xlws.FILTER(AJ$4:AJ$6723,(AJ$4:AJ$6723&gt;=0)*($AB$4:$AB$6723=$C1836)*($AC$4:$AC$6723=$D1836)*(ISNUMBER(_xlfn.XMATCH($AD$4:$AD$6723,$V1836:$Z1836,0)))),-1)</f>
        <v>-1</v>
      </c>
      <c r="P1836" s="29">
        <f t="array" ref="P1836">IFERROR(_xlfn._xlws.FILTER(AK$4:AK$6723,(AK$4:AK$6723&gt;=0)*($AB$4:$AB$6723=$C1836)*($AC$4:$AC$6723=$D1836)*(ISNUMBER(_xlfn.XMATCH($AD$4:$AD$6723,$V1836:$Z1836,0)))),-1)</f>
        <v>-1</v>
      </c>
      <c r="Q1836" s="29">
        <f t="array" ref="Q1836">IFERROR(_xlfn._xlws.FILTER(AL$4:AL$6723,(AL$4:AL$6723&gt;=0)*($AB$4:$AB$6723=$C1836)*($AC$4:$AC$6723=$D1836)*(ISNUMBER(_xlfn.XMATCH($AD$4:$AD$6723,$V1836:$Z1836,0)))),-1)</f>
        <v>-1</v>
      </c>
      <c r="R1836" s="29">
        <f t="array" ref="R1836">IFERROR(_xlfn._xlws.FILTER(AM$4:AM$6723,(AM$4:AM$6723&gt;=0)*($AB$4:$AB$6723=$C1836)*($AC$4:$AC$6723=$D1836)*(ISNUMBER(_xlfn.XMATCH($AD$4:$AD$6723,$V1836:$Z1836,0)))),-1)</f>
        <v>-1</v>
      </c>
      <c r="S1836" s="29">
        <f t="array" ref="S1836">IFERROR(_xlfn._xlws.FILTER(AN$4:AN$6723,(AN$4:AN$6723&gt;=0)*($AB$4:$AB$6723=$C1836)*($AC$4:$AC$6723=$D1836)*(ISNUMBER(_xlfn.XMATCH($AD$4:$AD$6723,$V1836:$Z1836,0)))),-1)</f>
        <v>-1</v>
      </c>
      <c r="T1836" s="29">
        <f t="array" ref="T1836">IFERROR(_xlfn._xlws.FILTER(AO$4:AO$6723,(AO$4:AO$6723&gt;=0)*($AB$4:$AB$6723=$C1836)*($AC$4:$AC$6723=$D1836)*(ISNUMBER(_xlfn.XMATCH($AD$4:$AD$6723,$V1836:$Z1836,0)))),-1)</f>
        <v>-1</v>
      </c>
      <c r="V1836" t="s">
        <v>78</v>
      </c>
      <c r="AB1836" t="s">
        <v>96</v>
      </c>
      <c r="AC1836" t="s">
        <v>50</v>
      </c>
      <c r="AD1836" s="19" t="s">
        <v>68</v>
      </c>
      <c r="AE1836" s="18">
        <v>-1</v>
      </c>
      <c r="AF1836" s="17">
        <v>-1</v>
      </c>
      <c r="AG1836" s="17">
        <v>-1</v>
      </c>
      <c r="AH1836" s="17">
        <v>-1</v>
      </c>
      <c r="AI1836" s="17">
        <v>-1</v>
      </c>
      <c r="AJ1836" s="17">
        <v>-1</v>
      </c>
      <c r="AK1836" s="17">
        <v>-1</v>
      </c>
      <c r="AL1836" s="17">
        <v>-1</v>
      </c>
      <c r="AM1836" s="17">
        <v>-1</v>
      </c>
      <c r="AN1836" s="17">
        <v>-1</v>
      </c>
      <c r="AO1836" s="17">
        <v>-1</v>
      </c>
    </row>
    <row r="1837" spans="3:41" x14ac:dyDescent="0.25">
      <c r="C1837" t="s">
        <v>100</v>
      </c>
      <c r="D1837" s="6" t="s">
        <v>95</v>
      </c>
      <c r="E1837" t="s">
        <v>30</v>
      </c>
      <c r="F1837" s="6">
        <v>2005</v>
      </c>
      <c r="G1837" s="6" t="s">
        <v>14</v>
      </c>
      <c r="H1837" s="6" t="s">
        <v>15</v>
      </c>
      <c r="J1837" s="29">
        <f t="array" ref="J1837">IFERROR(_xlfn._xlws.FILTER(AE$4:AE$6723,(AE$4:AE$6723&gt;=0)*($AB$4:$AB$6723=$C1837)*($AC$4:$AC$6723=$D1837)*(ISNUMBER(_xlfn.XMATCH($AD$4:$AD$6723,$V1837:$Z1837,0)))),-1)</f>
        <v>12.746928052438649</v>
      </c>
      <c r="K1837" s="29">
        <f t="array" ref="K1837">IFERROR(_xlfn._xlws.FILTER(AF$4:AF$6723,(AF$4:AF$6723&gt;=0)*($AB$4:$AB$6723=$C1837)*($AC$4:$AC$6723=$D1837)*(ISNUMBER(_xlfn.XMATCH($AD$4:$AD$6723,$V1837:$Z1837,0)))),-1)</f>
        <v>9.986060289249</v>
      </c>
      <c r="L1837" s="29">
        <f t="array" ref="L1837">IFERROR(_xlfn._xlws.FILTER(AG$4:AG$6723,(AG$4:AG$6723&gt;=0)*($AB$4:$AB$6723=$C1837)*($AC$4:$AC$6723=$D1837)*(ISNUMBER(_xlfn.XMATCH($AD$4:$AD$6723,$V1837:$Z1837,0)))),-1)</f>
        <v>8.158239</v>
      </c>
      <c r="M1837" s="29">
        <f t="array" ref="M1837">IFERROR(_xlfn._xlws.FILTER(AH$4:AH$6723,(AH$4:AH$6723&gt;=0)*($AB$4:$AB$6723=$C1837)*($AC$4:$AC$6723=$D1837)*(ISNUMBER(_xlfn.XMATCH($AD$4:$AD$6723,$V1837:$Z1837,0)))),-1)</f>
        <v>4.9308479998400996</v>
      </c>
      <c r="N1837" s="29">
        <f t="array" ref="N1837">IFERROR(_xlfn._xlws.FILTER(AI$4:AI$6723,(AI$4:AI$6723&gt;=0)*($AB$4:$AB$6723=$C1837)*($AC$4:$AC$6723=$D1837)*(ISNUMBER(_xlfn.XMATCH($AD$4:$AD$6723,$V1837:$Z1837,0)))),-1)</f>
        <v>6.5728312286118102</v>
      </c>
      <c r="O1837" s="29">
        <f t="array" ref="O1837">IFERROR(_xlfn._xlws.FILTER(AJ$4:AJ$6723,(AJ$4:AJ$6723&gt;=0)*($AB$4:$AB$6723=$C1837)*($AC$4:$AC$6723=$D1837)*(ISNUMBER(_xlfn.XMATCH($AD$4:$AD$6723,$V1837:$Z1837,0)))),-1)</f>
        <v>6.9937410685848302</v>
      </c>
      <c r="P1837" s="29">
        <f t="array" ref="P1837">IFERROR(_xlfn._xlws.FILTER(AK$4:AK$6723,(AK$4:AK$6723&gt;=0)*($AB$4:$AB$6723=$C1837)*($AC$4:$AC$6723=$D1837)*(ISNUMBER(_xlfn.XMATCH($AD$4:$AD$6723,$V1837:$Z1837,0)))),-1)</f>
        <v>7.1321297081937001</v>
      </c>
      <c r="Q1837" s="29">
        <f t="array" ref="Q1837">IFERROR(_xlfn._xlws.FILTER(AL$4:AL$6723,(AL$4:AL$6723&gt;=0)*($AB$4:$AB$6723=$C1837)*($AC$4:$AC$6723=$D1837)*(ISNUMBER(_xlfn.XMATCH($AD$4:$AD$6723,$V1837:$Z1837,0)))),-1)</f>
        <v>7.2539392187160097</v>
      </c>
      <c r="R1837" s="29">
        <f t="array" ref="R1837">IFERROR(_xlfn._xlws.FILTER(AM$4:AM$6723,(AM$4:AM$6723&gt;=0)*($AB$4:$AB$6723=$C1837)*($AC$4:$AC$6723=$D1837)*(ISNUMBER(_xlfn.XMATCH($AD$4:$AD$6723,$V1837:$Z1837,0)))),-1)</f>
        <v>7.3957538256323998</v>
      </c>
      <c r="S1837" s="29">
        <f t="array" ref="S1837">IFERROR(_xlfn._xlws.FILTER(AN$4:AN$6723,(AN$4:AN$6723&gt;=0)*($AB$4:$AB$6723=$C1837)*($AC$4:$AC$6723=$D1837)*(ISNUMBER(_xlfn.XMATCH($AD$4:$AD$6723,$V1837:$Z1837,0)))),-1)</f>
        <v>7.3957538256323998</v>
      </c>
      <c r="T1837" s="29">
        <f t="array" ref="T1837">IFERROR(_xlfn._xlws.FILTER(AO$4:AO$6723,(AO$4:AO$6723&gt;=0)*($AB$4:$AB$6723=$C1837)*($AC$4:$AC$6723=$D1837)*(ISNUMBER(_xlfn.XMATCH($AD$4:$AD$6723,$V1837:$Z1837,0)))),-1)</f>
        <v>7.3957538256323998</v>
      </c>
      <c r="V1837" t="s">
        <v>30</v>
      </c>
      <c r="AB1837" t="s">
        <v>96</v>
      </c>
      <c r="AC1837" t="s">
        <v>50</v>
      </c>
      <c r="AD1837" s="19" t="s">
        <v>76</v>
      </c>
      <c r="AE1837" s="18">
        <v>-1</v>
      </c>
      <c r="AF1837" s="17">
        <v>-1</v>
      </c>
      <c r="AG1837" s="17">
        <v>-1</v>
      </c>
      <c r="AH1837" s="17">
        <v>-1</v>
      </c>
      <c r="AI1837" s="17">
        <v>-1</v>
      </c>
      <c r="AJ1837" s="17">
        <v>-1</v>
      </c>
      <c r="AK1837" s="17">
        <v>-1</v>
      </c>
      <c r="AL1837" s="17">
        <v>-1</v>
      </c>
      <c r="AM1837" s="17">
        <v>-1</v>
      </c>
      <c r="AN1837" s="17">
        <v>-1</v>
      </c>
      <c r="AO1837" s="17">
        <v>-1</v>
      </c>
    </row>
    <row r="1838" spans="3:41" x14ac:dyDescent="0.25">
      <c r="C1838" t="s">
        <v>100</v>
      </c>
      <c r="D1838" s="6" t="s">
        <v>95</v>
      </c>
      <c r="E1838" t="s">
        <v>31</v>
      </c>
      <c r="F1838" s="6">
        <v>2005</v>
      </c>
      <c r="G1838" s="6" t="s">
        <v>14</v>
      </c>
      <c r="H1838" s="6" t="s">
        <v>15</v>
      </c>
      <c r="J1838" s="29">
        <f t="array" ref="J1838">IFERROR(_xlfn._xlws.FILTER(AE$4:AE$6723,(AE$4:AE$6723&gt;=0)*($AB$4:$AB$6723=$C1838)*($AC$4:$AC$6723=$D1838)*(ISNUMBER(_xlfn.XMATCH($AD$4:$AD$6723,$V1838:$Z1838,0)))),-1)</f>
        <v>-1</v>
      </c>
      <c r="K1838" s="29">
        <f t="array" ref="K1838">IFERROR(_xlfn._xlws.FILTER(AF$4:AF$6723,(AF$4:AF$6723&gt;=0)*($AB$4:$AB$6723=$C1838)*($AC$4:$AC$6723=$D1838)*(ISNUMBER(_xlfn.XMATCH($AD$4:$AD$6723,$V1838:$Z1838,0)))),-1)</f>
        <v>-1</v>
      </c>
      <c r="L1838" s="29">
        <f t="array" ref="L1838">IFERROR(_xlfn._xlws.FILTER(AG$4:AG$6723,(AG$4:AG$6723&gt;=0)*($AB$4:$AB$6723=$C1838)*($AC$4:$AC$6723=$D1838)*(ISNUMBER(_xlfn.XMATCH($AD$4:$AD$6723,$V1838:$Z1838,0)))),-1)</f>
        <v>-1</v>
      </c>
      <c r="M1838" s="29">
        <f t="array" ref="M1838">IFERROR(_xlfn._xlws.FILTER(AH$4:AH$6723,(AH$4:AH$6723&gt;=0)*($AB$4:$AB$6723=$C1838)*($AC$4:$AC$6723=$D1838)*(ISNUMBER(_xlfn.XMATCH($AD$4:$AD$6723,$V1838:$Z1838,0)))),-1)</f>
        <v>-1</v>
      </c>
      <c r="N1838" s="29">
        <f t="array" ref="N1838">IFERROR(_xlfn._xlws.FILTER(AI$4:AI$6723,(AI$4:AI$6723&gt;=0)*($AB$4:$AB$6723=$C1838)*($AC$4:$AC$6723=$D1838)*(ISNUMBER(_xlfn.XMATCH($AD$4:$AD$6723,$V1838:$Z1838,0)))),-1)</f>
        <v>-1</v>
      </c>
      <c r="O1838" s="29">
        <f t="array" ref="O1838">IFERROR(_xlfn._xlws.FILTER(AJ$4:AJ$6723,(AJ$4:AJ$6723&gt;=0)*($AB$4:$AB$6723=$C1838)*($AC$4:$AC$6723=$D1838)*(ISNUMBER(_xlfn.XMATCH($AD$4:$AD$6723,$V1838:$Z1838,0)))),-1)</f>
        <v>-1</v>
      </c>
      <c r="P1838" s="29">
        <f t="array" ref="P1838">IFERROR(_xlfn._xlws.FILTER(AK$4:AK$6723,(AK$4:AK$6723&gt;=0)*($AB$4:$AB$6723=$C1838)*($AC$4:$AC$6723=$D1838)*(ISNUMBER(_xlfn.XMATCH($AD$4:$AD$6723,$V1838:$Z1838,0)))),-1)</f>
        <v>-1</v>
      </c>
      <c r="Q1838" s="29">
        <f t="array" ref="Q1838">IFERROR(_xlfn._xlws.FILTER(AL$4:AL$6723,(AL$4:AL$6723&gt;=0)*($AB$4:$AB$6723=$C1838)*($AC$4:$AC$6723=$D1838)*(ISNUMBER(_xlfn.XMATCH($AD$4:$AD$6723,$V1838:$Z1838,0)))),-1)</f>
        <v>-1</v>
      </c>
      <c r="R1838" s="29">
        <f t="array" ref="R1838">IFERROR(_xlfn._xlws.FILTER(AM$4:AM$6723,(AM$4:AM$6723&gt;=0)*($AB$4:$AB$6723=$C1838)*($AC$4:$AC$6723=$D1838)*(ISNUMBER(_xlfn.XMATCH($AD$4:$AD$6723,$V1838:$Z1838,0)))),-1)</f>
        <v>-1</v>
      </c>
      <c r="S1838" s="29">
        <f t="array" ref="S1838">IFERROR(_xlfn._xlws.FILTER(AN$4:AN$6723,(AN$4:AN$6723&gt;=0)*($AB$4:$AB$6723=$C1838)*($AC$4:$AC$6723=$D1838)*(ISNUMBER(_xlfn.XMATCH($AD$4:$AD$6723,$V1838:$Z1838,0)))),-1)</f>
        <v>-1</v>
      </c>
      <c r="T1838" s="29">
        <f t="array" ref="T1838">IFERROR(_xlfn._xlws.FILTER(AO$4:AO$6723,(AO$4:AO$6723&gt;=0)*($AB$4:$AB$6723=$C1838)*($AC$4:$AC$6723=$D1838)*(ISNUMBER(_xlfn.XMATCH($AD$4:$AD$6723,$V1838:$Z1838,0)))),-1)</f>
        <v>-1</v>
      </c>
      <c r="V1838" t="s">
        <v>31</v>
      </c>
      <c r="AB1838" t="s">
        <v>96</v>
      </c>
      <c r="AC1838" t="s">
        <v>50</v>
      </c>
      <c r="AD1838" s="19" t="s">
        <v>69</v>
      </c>
      <c r="AE1838" s="18">
        <v>-1</v>
      </c>
      <c r="AF1838" s="17">
        <v>-1</v>
      </c>
      <c r="AG1838" s="17">
        <v>-1</v>
      </c>
      <c r="AH1838" s="17">
        <v>-1</v>
      </c>
      <c r="AI1838" s="17">
        <v>-1</v>
      </c>
      <c r="AJ1838" s="17">
        <v>-1</v>
      </c>
      <c r="AK1838" s="17">
        <v>-1</v>
      </c>
      <c r="AL1838" s="17">
        <v>-1</v>
      </c>
      <c r="AM1838" s="17">
        <v>-1</v>
      </c>
      <c r="AN1838" s="17">
        <v>-1</v>
      </c>
      <c r="AO1838" s="17">
        <v>-1</v>
      </c>
    </row>
    <row r="1839" spans="3:41" x14ac:dyDescent="0.25">
      <c r="C1839" t="s">
        <v>100</v>
      </c>
      <c r="D1839" s="6" t="s">
        <v>95</v>
      </c>
      <c r="E1839" t="s">
        <v>32</v>
      </c>
      <c r="F1839" s="6">
        <v>2005</v>
      </c>
      <c r="G1839" s="6" t="s">
        <v>14</v>
      </c>
      <c r="H1839" s="6" t="s">
        <v>15</v>
      </c>
      <c r="J1839" s="29">
        <f t="array" ref="J1839">IFERROR(_xlfn._xlws.FILTER(AE$4:AE$6723,(AE$4:AE$6723&gt;=0)*($AB$4:$AB$6723=$C1839)*($AC$4:$AC$6723=$D1839)*(ISNUMBER(_xlfn.XMATCH($AD$4:$AD$6723,$V1839:$Z1839,0)))),-1)</f>
        <v>-1</v>
      </c>
      <c r="K1839" s="29">
        <f t="array" ref="K1839">IFERROR(_xlfn._xlws.FILTER(AF$4:AF$6723,(AF$4:AF$6723&gt;=0)*($AB$4:$AB$6723=$C1839)*($AC$4:$AC$6723=$D1839)*(ISNUMBER(_xlfn.XMATCH($AD$4:$AD$6723,$V1839:$Z1839,0)))),-1)</f>
        <v>-1</v>
      </c>
      <c r="L1839" s="29">
        <f t="array" ref="L1839">IFERROR(_xlfn._xlws.FILTER(AG$4:AG$6723,(AG$4:AG$6723&gt;=0)*($AB$4:$AB$6723=$C1839)*($AC$4:$AC$6723=$D1839)*(ISNUMBER(_xlfn.XMATCH($AD$4:$AD$6723,$V1839:$Z1839,0)))),-1)</f>
        <v>-1</v>
      </c>
      <c r="M1839" s="29">
        <f t="array" ref="M1839">IFERROR(_xlfn._xlws.FILTER(AH$4:AH$6723,(AH$4:AH$6723&gt;=0)*($AB$4:$AB$6723=$C1839)*($AC$4:$AC$6723=$D1839)*(ISNUMBER(_xlfn.XMATCH($AD$4:$AD$6723,$V1839:$Z1839,0)))),-1)</f>
        <v>-1</v>
      </c>
      <c r="N1839" s="29">
        <f t="array" ref="N1839">IFERROR(_xlfn._xlws.FILTER(AI$4:AI$6723,(AI$4:AI$6723&gt;=0)*($AB$4:$AB$6723=$C1839)*($AC$4:$AC$6723=$D1839)*(ISNUMBER(_xlfn.XMATCH($AD$4:$AD$6723,$V1839:$Z1839,0)))),-1)</f>
        <v>-1</v>
      </c>
      <c r="O1839" s="29">
        <f t="array" ref="O1839">IFERROR(_xlfn._xlws.FILTER(AJ$4:AJ$6723,(AJ$4:AJ$6723&gt;=0)*($AB$4:$AB$6723=$C1839)*($AC$4:$AC$6723=$D1839)*(ISNUMBER(_xlfn.XMATCH($AD$4:$AD$6723,$V1839:$Z1839,0)))),-1)</f>
        <v>-1</v>
      </c>
      <c r="P1839" s="29">
        <f t="array" ref="P1839">IFERROR(_xlfn._xlws.FILTER(AK$4:AK$6723,(AK$4:AK$6723&gt;=0)*($AB$4:$AB$6723=$C1839)*($AC$4:$AC$6723=$D1839)*(ISNUMBER(_xlfn.XMATCH($AD$4:$AD$6723,$V1839:$Z1839,0)))),-1)</f>
        <v>-1</v>
      </c>
      <c r="Q1839" s="29">
        <f t="array" ref="Q1839">IFERROR(_xlfn._xlws.FILTER(AL$4:AL$6723,(AL$4:AL$6723&gt;=0)*($AB$4:$AB$6723=$C1839)*($AC$4:$AC$6723=$D1839)*(ISNUMBER(_xlfn.XMATCH($AD$4:$AD$6723,$V1839:$Z1839,0)))),-1)</f>
        <v>-1</v>
      </c>
      <c r="R1839" s="29">
        <f t="array" ref="R1839">IFERROR(_xlfn._xlws.FILTER(AM$4:AM$6723,(AM$4:AM$6723&gt;=0)*($AB$4:$AB$6723=$C1839)*($AC$4:$AC$6723=$D1839)*(ISNUMBER(_xlfn.XMATCH($AD$4:$AD$6723,$V1839:$Z1839,0)))),-1)</f>
        <v>-1</v>
      </c>
      <c r="S1839" s="29">
        <f t="array" ref="S1839">IFERROR(_xlfn._xlws.FILTER(AN$4:AN$6723,(AN$4:AN$6723&gt;=0)*($AB$4:$AB$6723=$C1839)*($AC$4:$AC$6723=$D1839)*(ISNUMBER(_xlfn.XMATCH($AD$4:$AD$6723,$V1839:$Z1839,0)))),-1)</f>
        <v>-1</v>
      </c>
      <c r="T1839" s="29">
        <f t="array" ref="T1839">IFERROR(_xlfn._xlws.FILTER(AO$4:AO$6723,(AO$4:AO$6723&gt;=0)*($AB$4:$AB$6723=$C1839)*($AC$4:$AC$6723=$D1839)*(ISNUMBER(_xlfn.XMATCH($AD$4:$AD$6723,$V1839:$Z1839,0)))),-1)</f>
        <v>-1</v>
      </c>
      <c r="V1839" t="s">
        <v>32</v>
      </c>
      <c r="W1839" s="25" t="s">
        <v>80</v>
      </c>
      <c r="AB1839" t="s">
        <v>96</v>
      </c>
      <c r="AC1839" t="s">
        <v>50</v>
      </c>
      <c r="AD1839" s="19" t="s">
        <v>23</v>
      </c>
      <c r="AE1839" s="18">
        <v>-1</v>
      </c>
      <c r="AF1839" s="17">
        <v>-1</v>
      </c>
      <c r="AG1839" s="17">
        <v>-1</v>
      </c>
      <c r="AH1839" s="17">
        <v>-1</v>
      </c>
      <c r="AI1839" s="17">
        <v>-1</v>
      </c>
      <c r="AJ1839" s="17">
        <v>-1</v>
      </c>
      <c r="AK1839" s="17">
        <v>-1</v>
      </c>
      <c r="AL1839" s="17">
        <v>-1</v>
      </c>
      <c r="AM1839" s="17">
        <v>-1</v>
      </c>
      <c r="AN1839" s="17">
        <v>-1</v>
      </c>
      <c r="AO1839" s="17">
        <v>-1</v>
      </c>
    </row>
    <row r="1840" spans="3:41" x14ac:dyDescent="0.25">
      <c r="C1840" t="s">
        <v>100</v>
      </c>
      <c r="D1840" s="6" t="s">
        <v>95</v>
      </c>
      <c r="E1840" t="s">
        <v>81</v>
      </c>
      <c r="F1840" s="6">
        <v>2005</v>
      </c>
      <c r="G1840" s="6" t="s">
        <v>14</v>
      </c>
      <c r="H1840" s="6" t="s">
        <v>15</v>
      </c>
      <c r="J1840" s="29">
        <f t="array" ref="J1840">IFERROR(_xlfn._xlws.FILTER(AE$4:AE$6723,(AE$4:AE$6723&gt;=0)*($AB$4:$AB$6723=$C1840)*($AC$4:$AC$6723=$D1840)*(ISNUMBER(_xlfn.XMATCH($AD$4:$AD$6723,$V1840:$Z1840,0)))),-1)</f>
        <v>-1</v>
      </c>
      <c r="K1840" s="29">
        <f t="array" ref="K1840">IFERROR(_xlfn._xlws.FILTER(AF$4:AF$6723,(AF$4:AF$6723&gt;=0)*($AB$4:$AB$6723=$C1840)*($AC$4:$AC$6723=$D1840)*(ISNUMBER(_xlfn.XMATCH($AD$4:$AD$6723,$V1840:$Z1840,0)))),-1)</f>
        <v>-1</v>
      </c>
      <c r="L1840" s="29">
        <f t="array" ref="L1840">IFERROR(_xlfn._xlws.FILTER(AG$4:AG$6723,(AG$4:AG$6723&gt;=0)*($AB$4:$AB$6723=$C1840)*($AC$4:$AC$6723=$D1840)*(ISNUMBER(_xlfn.XMATCH($AD$4:$AD$6723,$V1840:$Z1840,0)))),-1)</f>
        <v>-1</v>
      </c>
      <c r="M1840" s="29">
        <f t="array" ref="M1840">IFERROR(_xlfn._xlws.FILTER(AH$4:AH$6723,(AH$4:AH$6723&gt;=0)*($AB$4:$AB$6723=$C1840)*($AC$4:$AC$6723=$D1840)*(ISNUMBER(_xlfn.XMATCH($AD$4:$AD$6723,$V1840:$Z1840,0)))),-1)</f>
        <v>-1</v>
      </c>
      <c r="N1840" s="29">
        <f t="array" ref="N1840">IFERROR(_xlfn._xlws.FILTER(AI$4:AI$6723,(AI$4:AI$6723&gt;=0)*($AB$4:$AB$6723=$C1840)*($AC$4:$AC$6723=$D1840)*(ISNUMBER(_xlfn.XMATCH($AD$4:$AD$6723,$V1840:$Z1840,0)))),-1)</f>
        <v>-1</v>
      </c>
      <c r="O1840" s="29">
        <f t="array" ref="O1840">IFERROR(_xlfn._xlws.FILTER(AJ$4:AJ$6723,(AJ$4:AJ$6723&gt;=0)*($AB$4:$AB$6723=$C1840)*($AC$4:$AC$6723=$D1840)*(ISNUMBER(_xlfn.XMATCH($AD$4:$AD$6723,$V1840:$Z1840,0)))),-1)</f>
        <v>-1</v>
      </c>
      <c r="P1840" s="29">
        <f t="array" ref="P1840">IFERROR(_xlfn._xlws.FILTER(AK$4:AK$6723,(AK$4:AK$6723&gt;=0)*($AB$4:$AB$6723=$C1840)*($AC$4:$AC$6723=$D1840)*(ISNUMBER(_xlfn.XMATCH($AD$4:$AD$6723,$V1840:$Z1840,0)))),-1)</f>
        <v>-1</v>
      </c>
      <c r="Q1840" s="29">
        <f t="array" ref="Q1840">IFERROR(_xlfn._xlws.FILTER(AL$4:AL$6723,(AL$4:AL$6723&gt;=0)*($AB$4:$AB$6723=$C1840)*($AC$4:$AC$6723=$D1840)*(ISNUMBER(_xlfn.XMATCH($AD$4:$AD$6723,$V1840:$Z1840,0)))),-1)</f>
        <v>-1</v>
      </c>
      <c r="R1840" s="29">
        <f t="array" ref="R1840">IFERROR(_xlfn._xlws.FILTER(AM$4:AM$6723,(AM$4:AM$6723&gt;=0)*($AB$4:$AB$6723=$C1840)*($AC$4:$AC$6723=$D1840)*(ISNUMBER(_xlfn.XMATCH($AD$4:$AD$6723,$V1840:$Z1840,0)))),-1)</f>
        <v>-1</v>
      </c>
      <c r="S1840" s="29">
        <f t="array" ref="S1840">IFERROR(_xlfn._xlws.FILTER(AN$4:AN$6723,(AN$4:AN$6723&gt;=0)*($AB$4:$AB$6723=$C1840)*($AC$4:$AC$6723=$D1840)*(ISNUMBER(_xlfn.XMATCH($AD$4:$AD$6723,$V1840:$Z1840,0)))),-1)</f>
        <v>-1</v>
      </c>
      <c r="T1840" s="29">
        <f t="array" ref="T1840">IFERROR(_xlfn._xlws.FILTER(AO$4:AO$6723,(AO$4:AO$6723&gt;=0)*($AB$4:$AB$6723=$C1840)*($AC$4:$AC$6723=$D1840)*(ISNUMBER(_xlfn.XMATCH($AD$4:$AD$6723,$V1840:$Z1840,0)))),-1)</f>
        <v>-1</v>
      </c>
      <c r="V1840" t="s">
        <v>81</v>
      </c>
      <c r="AB1840" t="s">
        <v>96</v>
      </c>
      <c r="AC1840" t="s">
        <v>50</v>
      </c>
      <c r="AD1840" s="19" t="s">
        <v>79</v>
      </c>
      <c r="AE1840" s="18">
        <v>-1</v>
      </c>
      <c r="AF1840" s="17">
        <v>-1</v>
      </c>
      <c r="AG1840" s="17">
        <v>-1</v>
      </c>
      <c r="AH1840" s="17">
        <v>-1</v>
      </c>
      <c r="AI1840" s="17">
        <v>-1</v>
      </c>
      <c r="AJ1840" s="17">
        <v>-1</v>
      </c>
      <c r="AK1840" s="17">
        <v>-1</v>
      </c>
      <c r="AL1840" s="17">
        <v>-1</v>
      </c>
      <c r="AM1840" s="17">
        <v>-1</v>
      </c>
      <c r="AN1840" s="17">
        <v>-1</v>
      </c>
      <c r="AO1840" s="17">
        <v>-1</v>
      </c>
    </row>
    <row r="1841" spans="3:41" x14ac:dyDescent="0.25">
      <c r="C1841" t="s">
        <v>100</v>
      </c>
      <c r="D1841" s="6" t="s">
        <v>95</v>
      </c>
      <c r="E1841" t="s">
        <v>34</v>
      </c>
      <c r="F1841" s="6">
        <v>2005</v>
      </c>
      <c r="G1841" s="6" t="s">
        <v>14</v>
      </c>
      <c r="H1841" s="6" t="s">
        <v>15</v>
      </c>
      <c r="J1841" s="29">
        <f t="array" ref="J1841">IFERROR(_xlfn._xlws.FILTER(AE$4:AE$6723,(AE$4:AE$6723&gt;=0)*($AB$4:$AB$6723=$C1841)*($AC$4:$AC$6723=$D1841)*(ISNUMBER(_xlfn.XMATCH($AD$4:$AD$6723,$V1841:$Z1841,0)))),-1)</f>
        <v>-1</v>
      </c>
      <c r="K1841" s="29">
        <f t="array" ref="K1841">IFERROR(_xlfn._xlws.FILTER(AF$4:AF$6723,(AF$4:AF$6723&gt;=0)*($AB$4:$AB$6723=$C1841)*($AC$4:$AC$6723=$D1841)*(ISNUMBER(_xlfn.XMATCH($AD$4:$AD$6723,$V1841:$Z1841,0)))),-1)</f>
        <v>-1</v>
      </c>
      <c r="L1841" s="29">
        <f t="array" ref="L1841">IFERROR(_xlfn._xlws.FILTER(AG$4:AG$6723,(AG$4:AG$6723&gt;=0)*($AB$4:$AB$6723=$C1841)*($AC$4:$AC$6723=$D1841)*(ISNUMBER(_xlfn.XMATCH($AD$4:$AD$6723,$V1841:$Z1841,0)))),-1)</f>
        <v>-1</v>
      </c>
      <c r="M1841" s="29">
        <f t="array" ref="M1841">IFERROR(_xlfn._xlws.FILTER(AH$4:AH$6723,(AH$4:AH$6723&gt;=0)*($AB$4:$AB$6723=$C1841)*($AC$4:$AC$6723=$D1841)*(ISNUMBER(_xlfn.XMATCH($AD$4:$AD$6723,$V1841:$Z1841,0)))),-1)</f>
        <v>-1</v>
      </c>
      <c r="N1841" s="29">
        <f t="array" ref="N1841">IFERROR(_xlfn._xlws.FILTER(AI$4:AI$6723,(AI$4:AI$6723&gt;=0)*($AB$4:$AB$6723=$C1841)*($AC$4:$AC$6723=$D1841)*(ISNUMBER(_xlfn.XMATCH($AD$4:$AD$6723,$V1841:$Z1841,0)))),-1)</f>
        <v>-1</v>
      </c>
      <c r="O1841" s="29">
        <f t="array" ref="O1841">IFERROR(_xlfn._xlws.FILTER(AJ$4:AJ$6723,(AJ$4:AJ$6723&gt;=0)*($AB$4:$AB$6723=$C1841)*($AC$4:$AC$6723=$D1841)*(ISNUMBER(_xlfn.XMATCH($AD$4:$AD$6723,$V1841:$Z1841,0)))),-1)</f>
        <v>-1</v>
      </c>
      <c r="P1841" s="29">
        <f t="array" ref="P1841">IFERROR(_xlfn._xlws.FILTER(AK$4:AK$6723,(AK$4:AK$6723&gt;=0)*($AB$4:$AB$6723=$C1841)*($AC$4:$AC$6723=$D1841)*(ISNUMBER(_xlfn.XMATCH($AD$4:$AD$6723,$V1841:$Z1841,0)))),-1)</f>
        <v>-1</v>
      </c>
      <c r="Q1841" s="29">
        <f t="array" ref="Q1841">IFERROR(_xlfn._xlws.FILTER(AL$4:AL$6723,(AL$4:AL$6723&gt;=0)*($AB$4:$AB$6723=$C1841)*($AC$4:$AC$6723=$D1841)*(ISNUMBER(_xlfn.XMATCH($AD$4:$AD$6723,$V1841:$Z1841,0)))),-1)</f>
        <v>-1</v>
      </c>
      <c r="R1841" s="29">
        <f t="array" ref="R1841">IFERROR(_xlfn._xlws.FILTER(AM$4:AM$6723,(AM$4:AM$6723&gt;=0)*($AB$4:$AB$6723=$C1841)*($AC$4:$AC$6723=$D1841)*(ISNUMBER(_xlfn.XMATCH($AD$4:$AD$6723,$V1841:$Z1841,0)))),-1)</f>
        <v>-1</v>
      </c>
      <c r="S1841" s="29">
        <f t="array" ref="S1841">IFERROR(_xlfn._xlws.FILTER(AN$4:AN$6723,(AN$4:AN$6723&gt;=0)*($AB$4:$AB$6723=$C1841)*($AC$4:$AC$6723=$D1841)*(ISNUMBER(_xlfn.XMATCH($AD$4:$AD$6723,$V1841:$Z1841,0)))),-1)</f>
        <v>-1</v>
      </c>
      <c r="T1841" s="29">
        <f t="array" ref="T1841">IFERROR(_xlfn._xlws.FILTER(AO$4:AO$6723,(AO$4:AO$6723&gt;=0)*($AB$4:$AB$6723=$C1841)*($AC$4:$AC$6723=$D1841)*(ISNUMBER(_xlfn.XMATCH($AD$4:$AD$6723,$V1841:$Z1841,0)))),-1)</f>
        <v>-1</v>
      </c>
      <c r="V1841" t="s">
        <v>34</v>
      </c>
      <c r="AB1841" t="s">
        <v>96</v>
      </c>
      <c r="AC1841" t="s">
        <v>50</v>
      </c>
      <c r="AD1841" s="19" t="s">
        <v>58</v>
      </c>
      <c r="AE1841" s="18">
        <v>-1</v>
      </c>
      <c r="AF1841" s="17">
        <v>-1</v>
      </c>
      <c r="AG1841" s="17">
        <v>-1</v>
      </c>
      <c r="AH1841" s="17">
        <v>-1</v>
      </c>
      <c r="AI1841" s="17">
        <v>-1</v>
      </c>
      <c r="AJ1841" s="17">
        <v>-1</v>
      </c>
      <c r="AK1841" s="17">
        <v>-1</v>
      </c>
      <c r="AL1841" s="17">
        <v>-1</v>
      </c>
      <c r="AM1841" s="17">
        <v>-1</v>
      </c>
      <c r="AN1841" s="17">
        <v>-1</v>
      </c>
      <c r="AO1841" s="17">
        <v>-1</v>
      </c>
    </row>
    <row r="1842" spans="3:41" x14ac:dyDescent="0.25">
      <c r="C1842" t="s">
        <v>100</v>
      </c>
      <c r="D1842" s="6" t="s">
        <v>95</v>
      </c>
      <c r="E1842" t="s">
        <v>35</v>
      </c>
      <c r="F1842" s="6">
        <v>2005</v>
      </c>
      <c r="G1842" s="6" t="s">
        <v>14</v>
      </c>
      <c r="H1842" s="6" t="s">
        <v>15</v>
      </c>
      <c r="J1842" s="29">
        <f t="array" ref="J1842">IFERROR(_xlfn._xlws.FILTER(AE$4:AE$6723,(AE$4:AE$6723&gt;=0)*($AB$4:$AB$6723=$C1842)*($AC$4:$AC$6723=$D1842)*(ISNUMBER(_xlfn.XMATCH($AD$4:$AD$6723,$V1842:$Z1842,0)))),-1)</f>
        <v>-1</v>
      </c>
      <c r="K1842" s="29">
        <f t="array" ref="K1842">IFERROR(_xlfn._xlws.FILTER(AF$4:AF$6723,(AF$4:AF$6723&gt;=0)*($AB$4:$AB$6723=$C1842)*($AC$4:$AC$6723=$D1842)*(ISNUMBER(_xlfn.XMATCH($AD$4:$AD$6723,$V1842:$Z1842,0)))),-1)</f>
        <v>-1</v>
      </c>
      <c r="L1842" s="29">
        <f t="array" ref="L1842">IFERROR(_xlfn._xlws.FILTER(AG$4:AG$6723,(AG$4:AG$6723&gt;=0)*($AB$4:$AB$6723=$C1842)*($AC$4:$AC$6723=$D1842)*(ISNUMBER(_xlfn.XMATCH($AD$4:$AD$6723,$V1842:$Z1842,0)))),-1)</f>
        <v>-1</v>
      </c>
      <c r="M1842" s="29">
        <f t="array" ref="M1842">IFERROR(_xlfn._xlws.FILTER(AH$4:AH$6723,(AH$4:AH$6723&gt;=0)*($AB$4:$AB$6723=$C1842)*($AC$4:$AC$6723=$D1842)*(ISNUMBER(_xlfn.XMATCH($AD$4:$AD$6723,$V1842:$Z1842,0)))),-1)</f>
        <v>-1</v>
      </c>
      <c r="N1842" s="29">
        <f t="array" ref="N1842">IFERROR(_xlfn._xlws.FILTER(AI$4:AI$6723,(AI$4:AI$6723&gt;=0)*($AB$4:$AB$6723=$C1842)*($AC$4:$AC$6723=$D1842)*(ISNUMBER(_xlfn.XMATCH($AD$4:$AD$6723,$V1842:$Z1842,0)))),-1)</f>
        <v>-1</v>
      </c>
      <c r="O1842" s="29">
        <f t="array" ref="O1842">IFERROR(_xlfn._xlws.FILTER(AJ$4:AJ$6723,(AJ$4:AJ$6723&gt;=0)*($AB$4:$AB$6723=$C1842)*($AC$4:$AC$6723=$D1842)*(ISNUMBER(_xlfn.XMATCH($AD$4:$AD$6723,$V1842:$Z1842,0)))),-1)</f>
        <v>-1</v>
      </c>
      <c r="P1842" s="29">
        <f t="array" ref="P1842">IFERROR(_xlfn._xlws.FILTER(AK$4:AK$6723,(AK$4:AK$6723&gt;=0)*($AB$4:$AB$6723=$C1842)*($AC$4:$AC$6723=$D1842)*(ISNUMBER(_xlfn.XMATCH($AD$4:$AD$6723,$V1842:$Z1842,0)))),-1)</f>
        <v>-1</v>
      </c>
      <c r="Q1842" s="29">
        <f t="array" ref="Q1842">IFERROR(_xlfn._xlws.FILTER(AL$4:AL$6723,(AL$4:AL$6723&gt;=0)*($AB$4:$AB$6723=$C1842)*($AC$4:$AC$6723=$D1842)*(ISNUMBER(_xlfn.XMATCH($AD$4:$AD$6723,$V1842:$Z1842,0)))),-1)</f>
        <v>-1</v>
      </c>
      <c r="R1842" s="29">
        <f t="array" ref="R1842">IFERROR(_xlfn._xlws.FILTER(AM$4:AM$6723,(AM$4:AM$6723&gt;=0)*($AB$4:$AB$6723=$C1842)*($AC$4:$AC$6723=$D1842)*(ISNUMBER(_xlfn.XMATCH($AD$4:$AD$6723,$V1842:$Z1842,0)))),-1)</f>
        <v>-1</v>
      </c>
      <c r="S1842" s="29">
        <f t="array" ref="S1842">IFERROR(_xlfn._xlws.FILTER(AN$4:AN$6723,(AN$4:AN$6723&gt;=0)*($AB$4:$AB$6723=$C1842)*($AC$4:$AC$6723=$D1842)*(ISNUMBER(_xlfn.XMATCH($AD$4:$AD$6723,$V1842:$Z1842,0)))),-1)</f>
        <v>-1</v>
      </c>
      <c r="T1842" s="29">
        <f t="array" ref="T1842">IFERROR(_xlfn._xlws.FILTER(AO$4:AO$6723,(AO$4:AO$6723&gt;=0)*($AB$4:$AB$6723=$C1842)*($AC$4:$AC$6723=$D1842)*(ISNUMBER(_xlfn.XMATCH($AD$4:$AD$6723,$V1842:$Z1842,0)))),-1)</f>
        <v>-1</v>
      </c>
      <c r="V1842" t="s">
        <v>35</v>
      </c>
      <c r="W1842" s="25" t="s">
        <v>83</v>
      </c>
      <c r="X1842" s="25" t="s">
        <v>71</v>
      </c>
      <c r="AB1842" t="s">
        <v>96</v>
      </c>
      <c r="AC1842" t="s">
        <v>50</v>
      </c>
      <c r="AD1842" s="19" t="s">
        <v>73</v>
      </c>
      <c r="AE1842" s="18">
        <v>-1</v>
      </c>
      <c r="AF1842" s="17">
        <v>-1</v>
      </c>
      <c r="AG1842" s="17">
        <v>-1</v>
      </c>
      <c r="AH1842" s="17">
        <v>-1</v>
      </c>
      <c r="AI1842" s="17">
        <v>-1</v>
      </c>
      <c r="AJ1842" s="17">
        <v>-1</v>
      </c>
      <c r="AK1842" s="17">
        <v>-1</v>
      </c>
      <c r="AL1842" s="17">
        <v>-1</v>
      </c>
      <c r="AM1842" s="17">
        <v>-1</v>
      </c>
      <c r="AN1842" s="17">
        <v>-1</v>
      </c>
      <c r="AO1842" s="17">
        <v>-1</v>
      </c>
    </row>
    <row r="1843" spans="3:41" x14ac:dyDescent="0.25">
      <c r="C1843" t="s">
        <v>100</v>
      </c>
      <c r="D1843" s="6" t="s">
        <v>95</v>
      </c>
      <c r="E1843" t="s">
        <v>84</v>
      </c>
      <c r="F1843" s="6">
        <v>2005</v>
      </c>
      <c r="G1843" s="6" t="s">
        <v>14</v>
      </c>
      <c r="H1843" s="6" t="s">
        <v>15</v>
      </c>
      <c r="J1843" s="29">
        <f t="array" ref="J1843">IFERROR(_xlfn._xlws.FILTER(AE$4:AE$6723,(AE$4:AE$6723&gt;=0)*($AB$4:$AB$6723=$C1843)*($AC$4:$AC$6723=$D1843)*(ISNUMBER(_xlfn.XMATCH($AD$4:$AD$6723,$V1843:$Z1843,0)))),-1)</f>
        <v>-1</v>
      </c>
      <c r="K1843" s="29">
        <f t="array" ref="K1843">IFERROR(_xlfn._xlws.FILTER(AF$4:AF$6723,(AF$4:AF$6723&gt;=0)*($AB$4:$AB$6723=$C1843)*($AC$4:$AC$6723=$D1843)*(ISNUMBER(_xlfn.XMATCH($AD$4:$AD$6723,$V1843:$Z1843,0)))),-1)</f>
        <v>-1</v>
      </c>
      <c r="L1843" s="29">
        <f t="array" ref="L1843">IFERROR(_xlfn._xlws.FILTER(AG$4:AG$6723,(AG$4:AG$6723&gt;=0)*($AB$4:$AB$6723=$C1843)*($AC$4:$AC$6723=$D1843)*(ISNUMBER(_xlfn.XMATCH($AD$4:$AD$6723,$V1843:$Z1843,0)))),-1)</f>
        <v>-1</v>
      </c>
      <c r="M1843" s="29">
        <f t="array" ref="M1843">IFERROR(_xlfn._xlws.FILTER(AH$4:AH$6723,(AH$4:AH$6723&gt;=0)*($AB$4:$AB$6723=$C1843)*($AC$4:$AC$6723=$D1843)*(ISNUMBER(_xlfn.XMATCH($AD$4:$AD$6723,$V1843:$Z1843,0)))),-1)</f>
        <v>-1</v>
      </c>
      <c r="N1843" s="29">
        <f t="array" ref="N1843">IFERROR(_xlfn._xlws.FILTER(AI$4:AI$6723,(AI$4:AI$6723&gt;=0)*($AB$4:$AB$6723=$C1843)*($AC$4:$AC$6723=$D1843)*(ISNUMBER(_xlfn.XMATCH($AD$4:$AD$6723,$V1843:$Z1843,0)))),-1)</f>
        <v>-1</v>
      </c>
      <c r="O1843" s="29">
        <f t="array" ref="O1843">IFERROR(_xlfn._xlws.FILTER(AJ$4:AJ$6723,(AJ$4:AJ$6723&gt;=0)*($AB$4:$AB$6723=$C1843)*($AC$4:$AC$6723=$D1843)*(ISNUMBER(_xlfn.XMATCH($AD$4:$AD$6723,$V1843:$Z1843,0)))),-1)</f>
        <v>-1</v>
      </c>
      <c r="P1843" s="29">
        <f t="array" ref="P1843">IFERROR(_xlfn._xlws.FILTER(AK$4:AK$6723,(AK$4:AK$6723&gt;=0)*($AB$4:$AB$6723=$C1843)*($AC$4:$AC$6723=$D1843)*(ISNUMBER(_xlfn.XMATCH($AD$4:$AD$6723,$V1843:$Z1843,0)))),-1)</f>
        <v>-1</v>
      </c>
      <c r="Q1843" s="29">
        <f t="array" ref="Q1843">IFERROR(_xlfn._xlws.FILTER(AL$4:AL$6723,(AL$4:AL$6723&gt;=0)*($AB$4:$AB$6723=$C1843)*($AC$4:$AC$6723=$D1843)*(ISNUMBER(_xlfn.XMATCH($AD$4:$AD$6723,$V1843:$Z1843,0)))),-1)</f>
        <v>-1</v>
      </c>
      <c r="R1843" s="29">
        <f t="array" ref="R1843">IFERROR(_xlfn._xlws.FILTER(AM$4:AM$6723,(AM$4:AM$6723&gt;=0)*($AB$4:$AB$6723=$C1843)*($AC$4:$AC$6723=$D1843)*(ISNUMBER(_xlfn.XMATCH($AD$4:$AD$6723,$V1843:$Z1843,0)))),-1)</f>
        <v>-1</v>
      </c>
      <c r="S1843" s="29">
        <f t="array" ref="S1843">IFERROR(_xlfn._xlws.FILTER(AN$4:AN$6723,(AN$4:AN$6723&gt;=0)*($AB$4:$AB$6723=$C1843)*($AC$4:$AC$6723=$D1843)*(ISNUMBER(_xlfn.XMATCH($AD$4:$AD$6723,$V1843:$Z1843,0)))),-1)</f>
        <v>-1</v>
      </c>
      <c r="T1843" s="29">
        <f t="array" ref="T1843">IFERROR(_xlfn._xlws.FILTER(AO$4:AO$6723,(AO$4:AO$6723&gt;=0)*($AB$4:$AB$6723=$C1843)*($AC$4:$AC$6723=$D1843)*(ISNUMBER(_xlfn.XMATCH($AD$4:$AD$6723,$V1843:$Z1843,0)))),-1)</f>
        <v>-1</v>
      </c>
      <c r="V1843" t="s">
        <v>84</v>
      </c>
      <c r="W1843" s="25" t="s">
        <v>85</v>
      </c>
      <c r="AB1843" t="s">
        <v>96</v>
      </c>
      <c r="AC1843" t="s">
        <v>50</v>
      </c>
      <c r="AD1843" s="19" t="s">
        <v>59</v>
      </c>
      <c r="AE1843" s="18">
        <v>25.123651927011679</v>
      </c>
      <c r="AF1843" s="17">
        <v>24.448432152331701</v>
      </c>
      <c r="AG1843" s="17">
        <v>20.199637200000002</v>
      </c>
      <c r="AH1843" s="17">
        <v>21.311205014145798</v>
      </c>
      <c r="AI1843" s="17">
        <v>24.992970826888399</v>
      </c>
      <c r="AJ1843" s="17">
        <v>26.3642779984513</v>
      </c>
      <c r="AK1843" s="17">
        <v>27.2432800021679</v>
      </c>
      <c r="AL1843" s="17">
        <v>27.646454955818999</v>
      </c>
      <c r="AM1843" s="17">
        <v>28.368230859453199</v>
      </c>
      <c r="AN1843" s="17">
        <v>28.368230859453199</v>
      </c>
      <c r="AO1843" s="17">
        <v>28.368230859453199</v>
      </c>
    </row>
    <row r="1844" spans="3:41" x14ac:dyDescent="0.25">
      <c r="C1844" t="s">
        <v>100</v>
      </c>
      <c r="D1844" s="6" t="s">
        <v>44</v>
      </c>
      <c r="E1844" t="s">
        <v>13</v>
      </c>
      <c r="F1844" s="6">
        <v>2005</v>
      </c>
      <c r="G1844" s="6" t="s">
        <v>14</v>
      </c>
      <c r="H1844" s="6" t="s">
        <v>15</v>
      </c>
      <c r="I1844" s="6"/>
      <c r="J1844" s="29">
        <f t="array" ref="J1844">IFERROR(_xlfn._xlws.FILTER(AE$4:AE$6723,(AE$4:AE$6723&gt;=0)*($AB$4:$AB$6723=$C1844)*($AC$4:$AC$6723=$D1844)*(ISNUMBER(_xlfn.XMATCH($AD$4:$AD$6723,$V1844:$Z1844,0)))),-1)</f>
        <v>-1</v>
      </c>
      <c r="K1844" s="29">
        <f t="array" ref="K1844">IFERROR(_xlfn._xlws.FILTER(AF$4:AF$6723,(AF$4:AF$6723&gt;=0)*($AB$4:$AB$6723=$C1844)*($AC$4:$AC$6723=$D1844)*(ISNUMBER(_xlfn.XMATCH($AD$4:$AD$6723,$V1844:$Z1844,0)))),-1)</f>
        <v>-1</v>
      </c>
      <c r="L1844" s="29">
        <f t="array" ref="L1844">IFERROR(_xlfn._xlws.FILTER(AG$4:AG$6723,(AG$4:AG$6723&gt;=0)*($AB$4:$AB$6723=$C1844)*($AC$4:$AC$6723=$D1844)*(ISNUMBER(_xlfn.XMATCH($AD$4:$AD$6723,$V1844:$Z1844,0)))),-1)</f>
        <v>-1</v>
      </c>
      <c r="M1844" s="29">
        <f t="array" ref="M1844">IFERROR(_xlfn._xlws.FILTER(AH$4:AH$6723,(AH$4:AH$6723&gt;=0)*($AB$4:$AB$6723=$C1844)*($AC$4:$AC$6723=$D1844)*(ISNUMBER(_xlfn.XMATCH($AD$4:$AD$6723,$V1844:$Z1844,0)))),-1)</f>
        <v>-1</v>
      </c>
      <c r="N1844" s="29">
        <f t="array" ref="N1844">IFERROR(_xlfn._xlws.FILTER(AI$4:AI$6723,(AI$4:AI$6723&gt;=0)*($AB$4:$AB$6723=$C1844)*($AC$4:$AC$6723=$D1844)*(ISNUMBER(_xlfn.XMATCH($AD$4:$AD$6723,$V1844:$Z1844,0)))),-1)</f>
        <v>-1</v>
      </c>
      <c r="O1844" s="29">
        <f t="array" ref="O1844">IFERROR(_xlfn._xlws.FILTER(AJ$4:AJ$6723,(AJ$4:AJ$6723&gt;=0)*($AB$4:$AB$6723=$C1844)*($AC$4:$AC$6723=$D1844)*(ISNUMBER(_xlfn.XMATCH($AD$4:$AD$6723,$V1844:$Z1844,0)))),-1)</f>
        <v>-1</v>
      </c>
      <c r="P1844" s="29">
        <f t="array" ref="P1844">IFERROR(_xlfn._xlws.FILTER(AK$4:AK$6723,(AK$4:AK$6723&gt;=0)*($AB$4:$AB$6723=$C1844)*($AC$4:$AC$6723=$D1844)*(ISNUMBER(_xlfn.XMATCH($AD$4:$AD$6723,$V1844:$Z1844,0)))),-1)</f>
        <v>-1</v>
      </c>
      <c r="Q1844" s="29">
        <f t="array" ref="Q1844">IFERROR(_xlfn._xlws.FILTER(AL$4:AL$6723,(AL$4:AL$6723&gt;=0)*($AB$4:$AB$6723=$C1844)*($AC$4:$AC$6723=$D1844)*(ISNUMBER(_xlfn.XMATCH($AD$4:$AD$6723,$V1844:$Z1844,0)))),-1)</f>
        <v>-1</v>
      </c>
      <c r="R1844" s="29">
        <f t="array" ref="R1844">IFERROR(_xlfn._xlws.FILTER(AM$4:AM$6723,(AM$4:AM$6723&gt;=0)*($AB$4:$AB$6723=$C1844)*($AC$4:$AC$6723=$D1844)*(ISNUMBER(_xlfn.XMATCH($AD$4:$AD$6723,$V1844:$Z1844,0)))),-1)</f>
        <v>-1</v>
      </c>
      <c r="S1844" s="29">
        <f t="array" ref="S1844">IFERROR(_xlfn._xlws.FILTER(AN$4:AN$6723,(AN$4:AN$6723&gt;=0)*($AB$4:$AB$6723=$C1844)*($AC$4:$AC$6723=$D1844)*(ISNUMBER(_xlfn.XMATCH($AD$4:$AD$6723,$V1844:$Z1844,0)))),-1)</f>
        <v>-1</v>
      </c>
      <c r="T1844" s="29">
        <f t="array" ref="T1844">IFERROR(_xlfn._xlws.FILTER(AO$4:AO$6723,(AO$4:AO$6723&gt;=0)*($AB$4:$AB$6723=$C1844)*($AC$4:$AC$6723=$D1844)*(ISNUMBER(_xlfn.XMATCH($AD$4:$AD$6723,$V1844:$Z1844,0)))),-1)</f>
        <v>-1</v>
      </c>
      <c r="V1844" t="s">
        <v>13</v>
      </c>
      <c r="AB1844" t="s">
        <v>96</v>
      </c>
      <c r="AC1844" t="s">
        <v>50</v>
      </c>
      <c r="AD1844" s="19" t="s">
        <v>72</v>
      </c>
      <c r="AE1844" s="18">
        <v>25.123651927011679</v>
      </c>
      <c r="AF1844" s="17">
        <v>24.448432152331701</v>
      </c>
      <c r="AG1844" s="17">
        <v>20.199637200000002</v>
      </c>
      <c r="AH1844" s="17">
        <v>21.311205014145798</v>
      </c>
      <c r="AI1844" s="17">
        <v>24.992970826888399</v>
      </c>
      <c r="AJ1844" s="17">
        <v>26.3642779984513</v>
      </c>
      <c r="AK1844" s="17">
        <v>27.2432800021679</v>
      </c>
      <c r="AL1844" s="17">
        <v>27.646454955818999</v>
      </c>
      <c r="AM1844" s="17">
        <v>28.368230859453199</v>
      </c>
      <c r="AN1844" s="17">
        <v>28.368230859453199</v>
      </c>
      <c r="AO1844" s="17">
        <v>28.368230859453199</v>
      </c>
    </row>
    <row r="1845" spans="3:41" x14ac:dyDescent="0.25">
      <c r="C1845" t="s">
        <v>100</v>
      </c>
      <c r="D1845" s="6" t="s">
        <v>44</v>
      </c>
      <c r="E1845" t="s">
        <v>17</v>
      </c>
      <c r="F1845" s="6">
        <v>2005</v>
      </c>
      <c r="G1845" s="6" t="s">
        <v>14</v>
      </c>
      <c r="H1845" s="6" t="s">
        <v>15</v>
      </c>
      <c r="I1845" s="6"/>
      <c r="J1845" s="29">
        <f t="array" ref="J1845">IFERROR(_xlfn._xlws.FILTER(AE$4:AE$6723,(AE$4:AE$6723&gt;=0)*($AB$4:$AB$6723=$C1845)*($AC$4:$AC$6723=$D1845)*(ISNUMBER(_xlfn.XMATCH($AD$4:$AD$6723,$V1845:$Z1845,0)))),-1)</f>
        <v>12.412706499698521</v>
      </c>
      <c r="K1845" s="29">
        <f t="array" ref="K1845">IFERROR(_xlfn._xlws.FILTER(AF$4:AF$6723,(AF$4:AF$6723&gt;=0)*($AB$4:$AB$6723=$C1845)*($AC$4:$AC$6723=$D1845)*(ISNUMBER(_xlfn.XMATCH($AD$4:$AD$6723,$V1845:$Z1845,0)))),-1)</f>
        <v>17.731935374773801</v>
      </c>
      <c r="L1845" s="29">
        <f t="array" ref="L1845">IFERROR(_xlfn._xlws.FILTER(AG$4:AG$6723,(AG$4:AG$6723&gt;=0)*($AB$4:$AB$6723=$C1845)*($AC$4:$AC$6723=$D1845)*(ISNUMBER(_xlfn.XMATCH($AD$4:$AD$6723,$V1845:$Z1845,0)))),-1)</f>
        <v>20.150867999999999</v>
      </c>
      <c r="M1845" s="29">
        <f t="array" ref="M1845">IFERROR(_xlfn._xlws.FILTER(AH$4:AH$6723,(AH$4:AH$6723&gt;=0)*($AB$4:$AB$6723=$C1845)*($AC$4:$AC$6723=$D1845)*(ISNUMBER(_xlfn.XMATCH($AD$4:$AD$6723,$V1845:$Z1845,0)))),-1)</f>
        <v>26.920245000000001</v>
      </c>
      <c r="N1845" s="29">
        <f t="array" ref="N1845">IFERROR(_xlfn._xlws.FILTER(AI$4:AI$6723,(AI$4:AI$6723&gt;=0)*($AB$4:$AB$6723=$C1845)*($AC$4:$AC$6723=$D1845)*(ISNUMBER(_xlfn.XMATCH($AD$4:$AD$6723,$V1845:$Z1845,0)))),-1)</f>
        <v>28.789731</v>
      </c>
      <c r="O1845" s="29">
        <f t="array" ref="O1845">IFERROR(_xlfn._xlws.FILTER(AJ$4:AJ$6723,(AJ$4:AJ$6723&gt;=0)*($AB$4:$AB$6723=$C1845)*($AC$4:$AC$6723=$D1845)*(ISNUMBER(_xlfn.XMATCH($AD$4:$AD$6723,$V1845:$Z1845,0)))),-1)</f>
        <v>30.016029</v>
      </c>
      <c r="P1845" s="29">
        <f t="array" ref="P1845">IFERROR(_xlfn._xlws.FILTER(AK$4:AK$6723,(AK$4:AK$6723&gt;=0)*($AB$4:$AB$6723=$C1845)*($AC$4:$AC$6723=$D1845)*(ISNUMBER(_xlfn.XMATCH($AD$4:$AD$6723,$V1845:$Z1845,0)))),-1)</f>
        <v>31.311240000000002</v>
      </c>
      <c r="Q1845" s="29">
        <f t="array" ref="Q1845">IFERROR(_xlfn._xlws.FILTER(AL$4:AL$6723,(AL$4:AL$6723&gt;=0)*($AB$4:$AB$6723=$C1845)*($AC$4:$AC$6723=$D1845)*(ISNUMBER(_xlfn.XMATCH($AD$4:$AD$6723,$V1845:$Z1845,0)))),-1)</f>
        <v>32.336100000000002</v>
      </c>
      <c r="R1845" s="29">
        <f t="array" ref="R1845">IFERROR(_xlfn._xlws.FILTER(AM$4:AM$6723,(AM$4:AM$6723&gt;=0)*($AB$4:$AB$6723=$C1845)*($AC$4:$AC$6723=$D1845)*(ISNUMBER(_xlfn.XMATCH($AD$4:$AD$6723,$V1845:$Z1845,0)))),-1)</f>
        <v>32.336100000000002</v>
      </c>
      <c r="S1845" s="29">
        <f t="array" ref="S1845">IFERROR(_xlfn._xlws.FILTER(AN$4:AN$6723,(AN$4:AN$6723&gt;=0)*($AB$4:$AB$6723=$C1845)*($AC$4:$AC$6723=$D1845)*(ISNUMBER(_xlfn.XMATCH($AD$4:$AD$6723,$V1845:$Z1845,0)))),-1)</f>
        <v>32.336100000000002</v>
      </c>
      <c r="T1845" s="29">
        <f t="array" ref="T1845">IFERROR(_xlfn._xlws.FILTER(AO$4:AO$6723,(AO$4:AO$6723&gt;=0)*($AB$4:$AB$6723=$C1845)*($AC$4:$AC$6723=$D1845)*(ISNUMBER(_xlfn.XMATCH($AD$4:$AD$6723,$V1845:$Z1845,0)))),-1)</f>
        <v>32.336100000000002</v>
      </c>
      <c r="V1845" t="s">
        <v>17</v>
      </c>
      <c r="AB1845" t="s">
        <v>96</v>
      </c>
      <c r="AC1845" t="s">
        <v>50</v>
      </c>
      <c r="AD1845" s="19" t="s">
        <v>82</v>
      </c>
      <c r="AE1845" s="18">
        <v>-1</v>
      </c>
      <c r="AF1845" s="17">
        <v>-1</v>
      </c>
      <c r="AG1845" s="17">
        <v>-1</v>
      </c>
      <c r="AH1845" s="17">
        <v>-1</v>
      </c>
      <c r="AI1845" s="17">
        <v>-1</v>
      </c>
      <c r="AJ1845" s="17">
        <v>-1</v>
      </c>
      <c r="AK1845" s="17">
        <v>-1</v>
      </c>
      <c r="AL1845" s="17">
        <v>-1</v>
      </c>
      <c r="AM1845" s="17">
        <v>-1</v>
      </c>
      <c r="AN1845" s="17">
        <v>-1</v>
      </c>
      <c r="AO1845" s="17">
        <v>-1</v>
      </c>
    </row>
    <row r="1846" spans="3:41" x14ac:dyDescent="0.25">
      <c r="C1846" t="s">
        <v>100</v>
      </c>
      <c r="D1846" s="6" t="s">
        <v>44</v>
      </c>
      <c r="E1846" t="s">
        <v>18</v>
      </c>
      <c r="F1846" s="6">
        <v>2005</v>
      </c>
      <c r="G1846" s="6" t="s">
        <v>14</v>
      </c>
      <c r="H1846" s="6" t="s">
        <v>15</v>
      </c>
      <c r="I1846" s="6"/>
      <c r="J1846" s="29">
        <f t="array" ref="J1846">IFERROR(_xlfn._xlws.FILTER(AE$4:AE$6723,(AE$4:AE$6723&gt;=0)*($AB$4:$AB$6723=$C1846)*($AC$4:$AC$6723=$D1846)*(ISNUMBER(_xlfn.XMATCH($AD$4:$AD$6723,$V1846:$Z1846,0)))),-1)</f>
        <v>-1</v>
      </c>
      <c r="K1846" s="29">
        <f t="array" ref="K1846">IFERROR(_xlfn._xlws.FILTER(AF$4:AF$6723,(AF$4:AF$6723&gt;=0)*($AB$4:$AB$6723=$C1846)*($AC$4:$AC$6723=$D1846)*(ISNUMBER(_xlfn.XMATCH($AD$4:$AD$6723,$V1846:$Z1846,0)))),-1)</f>
        <v>-1</v>
      </c>
      <c r="L1846" s="29">
        <f t="array" ref="L1846">IFERROR(_xlfn._xlws.FILTER(AG$4:AG$6723,(AG$4:AG$6723&gt;=0)*($AB$4:$AB$6723=$C1846)*($AC$4:$AC$6723=$D1846)*(ISNUMBER(_xlfn.XMATCH($AD$4:$AD$6723,$V1846:$Z1846,0)))),-1)</f>
        <v>-1</v>
      </c>
      <c r="M1846" s="29">
        <f t="array" ref="M1846">IFERROR(_xlfn._xlws.FILTER(AH$4:AH$6723,(AH$4:AH$6723&gt;=0)*($AB$4:$AB$6723=$C1846)*($AC$4:$AC$6723=$D1846)*(ISNUMBER(_xlfn.XMATCH($AD$4:$AD$6723,$V1846:$Z1846,0)))),-1)</f>
        <v>-1</v>
      </c>
      <c r="N1846" s="29">
        <f t="array" ref="N1846">IFERROR(_xlfn._xlws.FILTER(AI$4:AI$6723,(AI$4:AI$6723&gt;=0)*($AB$4:$AB$6723=$C1846)*($AC$4:$AC$6723=$D1846)*(ISNUMBER(_xlfn.XMATCH($AD$4:$AD$6723,$V1846:$Z1846,0)))),-1)</f>
        <v>-1</v>
      </c>
      <c r="O1846" s="29">
        <f t="array" ref="O1846">IFERROR(_xlfn._xlws.FILTER(AJ$4:AJ$6723,(AJ$4:AJ$6723&gt;=0)*($AB$4:$AB$6723=$C1846)*($AC$4:$AC$6723=$D1846)*(ISNUMBER(_xlfn.XMATCH($AD$4:$AD$6723,$V1846:$Z1846,0)))),-1)</f>
        <v>-1</v>
      </c>
      <c r="P1846" s="29">
        <f t="array" ref="P1846">IFERROR(_xlfn._xlws.FILTER(AK$4:AK$6723,(AK$4:AK$6723&gt;=0)*($AB$4:$AB$6723=$C1846)*($AC$4:$AC$6723=$D1846)*(ISNUMBER(_xlfn.XMATCH($AD$4:$AD$6723,$V1846:$Z1846,0)))),-1)</f>
        <v>-1</v>
      </c>
      <c r="Q1846" s="29">
        <f t="array" ref="Q1846">IFERROR(_xlfn._xlws.FILTER(AL$4:AL$6723,(AL$4:AL$6723&gt;=0)*($AB$4:$AB$6723=$C1846)*($AC$4:$AC$6723=$D1846)*(ISNUMBER(_xlfn.XMATCH($AD$4:$AD$6723,$V1846:$Z1846,0)))),-1)</f>
        <v>-1</v>
      </c>
      <c r="R1846" s="29">
        <f t="array" ref="R1846">IFERROR(_xlfn._xlws.FILTER(AM$4:AM$6723,(AM$4:AM$6723&gt;=0)*($AB$4:$AB$6723=$C1846)*($AC$4:$AC$6723=$D1846)*(ISNUMBER(_xlfn.XMATCH($AD$4:$AD$6723,$V1846:$Z1846,0)))),-1)</f>
        <v>-1</v>
      </c>
      <c r="S1846" s="29">
        <f t="array" ref="S1846">IFERROR(_xlfn._xlws.FILTER(AN$4:AN$6723,(AN$4:AN$6723&gt;=0)*($AB$4:$AB$6723=$C1846)*($AC$4:$AC$6723=$D1846)*(ISNUMBER(_xlfn.XMATCH($AD$4:$AD$6723,$V1846:$Z1846,0)))),-1)</f>
        <v>-1</v>
      </c>
      <c r="T1846" s="29">
        <f t="array" ref="T1846">IFERROR(_xlfn._xlws.FILTER(AO$4:AO$6723,(AO$4:AO$6723&gt;=0)*($AB$4:$AB$6723=$C1846)*($AC$4:$AC$6723=$D1846)*(ISNUMBER(_xlfn.XMATCH($AD$4:$AD$6723,$V1846:$Z1846,0)))),-1)</f>
        <v>-1</v>
      </c>
      <c r="V1846" t="s">
        <v>18</v>
      </c>
      <c r="AB1846" t="s">
        <v>96</v>
      </c>
      <c r="AC1846" t="s">
        <v>50</v>
      </c>
      <c r="AD1846" s="19" t="s">
        <v>17</v>
      </c>
      <c r="AE1846" s="18">
        <v>27.103929030944069</v>
      </c>
      <c r="AF1846" s="17">
        <v>33.580762335376498</v>
      </c>
      <c r="AG1846" s="17">
        <v>37.835928894187802</v>
      </c>
      <c r="AH1846" s="17">
        <v>45.423595571430702</v>
      </c>
      <c r="AI1846" s="17">
        <v>46.871448858354597</v>
      </c>
      <c r="AJ1846" s="17">
        <v>45.3260365813506</v>
      </c>
      <c r="AK1846" s="17">
        <v>46.945039919164302</v>
      </c>
      <c r="AL1846" s="17">
        <v>48.823061294054703</v>
      </c>
      <c r="AM1846" s="17">
        <v>48.823061294054703</v>
      </c>
      <c r="AN1846" s="17">
        <v>48.823061294054703</v>
      </c>
      <c r="AO1846" s="17">
        <v>48.823061294054703</v>
      </c>
    </row>
    <row r="1847" spans="3:41" x14ac:dyDescent="0.25">
      <c r="C1847" t="s">
        <v>100</v>
      </c>
      <c r="D1847" s="6" t="s">
        <v>44</v>
      </c>
      <c r="E1847" t="s">
        <v>63</v>
      </c>
      <c r="F1847" s="6">
        <v>2005</v>
      </c>
      <c r="G1847" s="6" t="s">
        <v>14</v>
      </c>
      <c r="H1847" s="6" t="s">
        <v>15</v>
      </c>
      <c r="J1847" s="29">
        <f t="array" ref="J1847">IFERROR(_xlfn._xlws.FILTER(AE$4:AE$6723,(AE$4:AE$6723&gt;=0)*($AB$4:$AB$6723=$C1847)*($AC$4:$AC$6723=$D1847)*(ISNUMBER(_xlfn.XMATCH($AD$4:$AD$6723,$V1847:$Z1847,0)))),-1)</f>
        <v>-1</v>
      </c>
      <c r="K1847" s="29">
        <f t="array" ref="K1847">IFERROR(_xlfn._xlws.FILTER(AF$4:AF$6723,(AF$4:AF$6723&gt;=0)*($AB$4:$AB$6723=$C1847)*($AC$4:$AC$6723=$D1847)*(ISNUMBER(_xlfn.XMATCH($AD$4:$AD$6723,$V1847:$Z1847,0)))),-1)</f>
        <v>-1</v>
      </c>
      <c r="L1847" s="29">
        <f t="array" ref="L1847">IFERROR(_xlfn._xlws.FILTER(AG$4:AG$6723,(AG$4:AG$6723&gt;=0)*($AB$4:$AB$6723=$C1847)*($AC$4:$AC$6723=$D1847)*(ISNUMBER(_xlfn.XMATCH($AD$4:$AD$6723,$V1847:$Z1847,0)))),-1)</f>
        <v>-1</v>
      </c>
      <c r="M1847" s="29">
        <f t="array" ref="M1847">IFERROR(_xlfn._xlws.FILTER(AH$4:AH$6723,(AH$4:AH$6723&gt;=0)*($AB$4:$AB$6723=$C1847)*($AC$4:$AC$6723=$D1847)*(ISNUMBER(_xlfn.XMATCH($AD$4:$AD$6723,$V1847:$Z1847,0)))),-1)</f>
        <v>-1</v>
      </c>
      <c r="N1847" s="29">
        <f t="array" ref="N1847">IFERROR(_xlfn._xlws.FILTER(AI$4:AI$6723,(AI$4:AI$6723&gt;=0)*($AB$4:$AB$6723=$C1847)*($AC$4:$AC$6723=$D1847)*(ISNUMBER(_xlfn.XMATCH($AD$4:$AD$6723,$V1847:$Z1847,0)))),-1)</f>
        <v>-1</v>
      </c>
      <c r="O1847" s="29">
        <f t="array" ref="O1847">IFERROR(_xlfn._xlws.FILTER(AJ$4:AJ$6723,(AJ$4:AJ$6723&gt;=0)*($AB$4:$AB$6723=$C1847)*($AC$4:$AC$6723=$D1847)*(ISNUMBER(_xlfn.XMATCH($AD$4:$AD$6723,$V1847:$Z1847,0)))),-1)</f>
        <v>-1</v>
      </c>
      <c r="P1847" s="29">
        <f t="array" ref="P1847">IFERROR(_xlfn._xlws.FILTER(AK$4:AK$6723,(AK$4:AK$6723&gt;=0)*($AB$4:$AB$6723=$C1847)*($AC$4:$AC$6723=$D1847)*(ISNUMBER(_xlfn.XMATCH($AD$4:$AD$6723,$V1847:$Z1847,0)))),-1)</f>
        <v>-1</v>
      </c>
      <c r="Q1847" s="29">
        <f t="array" ref="Q1847">IFERROR(_xlfn._xlws.FILTER(AL$4:AL$6723,(AL$4:AL$6723&gt;=0)*($AB$4:$AB$6723=$C1847)*($AC$4:$AC$6723=$D1847)*(ISNUMBER(_xlfn.XMATCH($AD$4:$AD$6723,$V1847:$Z1847,0)))),-1)</f>
        <v>-1</v>
      </c>
      <c r="R1847" s="29">
        <f t="array" ref="R1847">IFERROR(_xlfn._xlws.FILTER(AM$4:AM$6723,(AM$4:AM$6723&gt;=0)*($AB$4:$AB$6723=$C1847)*($AC$4:$AC$6723=$D1847)*(ISNUMBER(_xlfn.XMATCH($AD$4:$AD$6723,$V1847:$Z1847,0)))),-1)</f>
        <v>-1</v>
      </c>
      <c r="S1847" s="29">
        <f t="array" ref="S1847">IFERROR(_xlfn._xlws.FILTER(AN$4:AN$6723,(AN$4:AN$6723&gt;=0)*($AB$4:$AB$6723=$C1847)*($AC$4:$AC$6723=$D1847)*(ISNUMBER(_xlfn.XMATCH($AD$4:$AD$6723,$V1847:$Z1847,0)))),-1)</f>
        <v>-1</v>
      </c>
      <c r="T1847" s="29">
        <f t="array" ref="T1847">IFERROR(_xlfn._xlws.FILTER(AO$4:AO$6723,(AO$4:AO$6723&gt;=0)*($AB$4:$AB$6723=$C1847)*($AC$4:$AC$6723=$D1847)*(ISNUMBER(_xlfn.XMATCH($AD$4:$AD$6723,$V1847:$Z1847,0)))),-1)</f>
        <v>-1</v>
      </c>
      <c r="V1847" t="s">
        <v>63</v>
      </c>
      <c r="AB1847" t="s">
        <v>96</v>
      </c>
      <c r="AC1847" t="s">
        <v>50</v>
      </c>
      <c r="AD1847" s="19" t="s">
        <v>18</v>
      </c>
      <c r="AE1847" s="18">
        <v>56.112856990655253</v>
      </c>
      <c r="AF1847" s="17">
        <v>54.788368959938602</v>
      </c>
      <c r="AG1847" s="17">
        <v>53.609617476291</v>
      </c>
      <c r="AH1847" s="17">
        <v>52.212261172039803</v>
      </c>
      <c r="AI1847" s="17">
        <v>52.5358820339139</v>
      </c>
      <c r="AJ1847" s="17">
        <v>53.281710245385497</v>
      </c>
      <c r="AK1847" s="17">
        <v>53.958956552353797</v>
      </c>
      <c r="AL1847" s="17">
        <v>54.329727473573897</v>
      </c>
      <c r="AM1847" s="17">
        <v>51.573592186354297</v>
      </c>
      <c r="AN1847" s="17">
        <v>51.573592186354297</v>
      </c>
      <c r="AO1847" s="17">
        <v>51.573592186354297</v>
      </c>
    </row>
    <row r="1848" spans="3:41" x14ac:dyDescent="0.25">
      <c r="C1848" t="s">
        <v>100</v>
      </c>
      <c r="D1848" s="6" t="s">
        <v>44</v>
      </c>
      <c r="E1848" t="s">
        <v>21</v>
      </c>
      <c r="F1848" s="6">
        <v>2005</v>
      </c>
      <c r="G1848" s="6" t="s">
        <v>14</v>
      </c>
      <c r="H1848" s="6" t="s">
        <v>15</v>
      </c>
      <c r="J1848" s="29">
        <f t="array" ref="J1848">IFERROR(_xlfn._xlws.FILTER(AE$4:AE$6723,(AE$4:AE$6723&gt;=0)*($AB$4:$AB$6723=$C1848)*($AC$4:$AC$6723=$D1848)*(ISNUMBER(_xlfn.XMATCH($AD$4:$AD$6723,$V1848:$Z1848,0)))),-1)</f>
        <v>-1</v>
      </c>
      <c r="K1848" s="29">
        <f t="array" ref="K1848">IFERROR(_xlfn._xlws.FILTER(AF$4:AF$6723,(AF$4:AF$6723&gt;=0)*($AB$4:$AB$6723=$C1848)*($AC$4:$AC$6723=$D1848)*(ISNUMBER(_xlfn.XMATCH($AD$4:$AD$6723,$V1848:$Z1848,0)))),-1)</f>
        <v>-1</v>
      </c>
      <c r="L1848" s="29">
        <f t="array" ref="L1848">IFERROR(_xlfn._xlws.FILTER(AG$4:AG$6723,(AG$4:AG$6723&gt;=0)*($AB$4:$AB$6723=$C1848)*($AC$4:$AC$6723=$D1848)*(ISNUMBER(_xlfn.XMATCH($AD$4:$AD$6723,$V1848:$Z1848,0)))),-1)</f>
        <v>-1</v>
      </c>
      <c r="M1848" s="29">
        <f t="array" ref="M1848">IFERROR(_xlfn._xlws.FILTER(AH$4:AH$6723,(AH$4:AH$6723&gt;=0)*($AB$4:$AB$6723=$C1848)*($AC$4:$AC$6723=$D1848)*(ISNUMBER(_xlfn.XMATCH($AD$4:$AD$6723,$V1848:$Z1848,0)))),-1)</f>
        <v>-1</v>
      </c>
      <c r="N1848" s="29">
        <f t="array" ref="N1848">IFERROR(_xlfn._xlws.FILTER(AI$4:AI$6723,(AI$4:AI$6723&gt;=0)*($AB$4:$AB$6723=$C1848)*($AC$4:$AC$6723=$D1848)*(ISNUMBER(_xlfn.XMATCH($AD$4:$AD$6723,$V1848:$Z1848,0)))),-1)</f>
        <v>-1</v>
      </c>
      <c r="O1848" s="29">
        <f t="array" ref="O1848">IFERROR(_xlfn._xlws.FILTER(AJ$4:AJ$6723,(AJ$4:AJ$6723&gt;=0)*($AB$4:$AB$6723=$C1848)*($AC$4:$AC$6723=$D1848)*(ISNUMBER(_xlfn.XMATCH($AD$4:$AD$6723,$V1848:$Z1848,0)))),-1)</f>
        <v>-1</v>
      </c>
      <c r="P1848" s="29">
        <f t="array" ref="P1848">IFERROR(_xlfn._xlws.FILTER(AK$4:AK$6723,(AK$4:AK$6723&gt;=0)*($AB$4:$AB$6723=$C1848)*($AC$4:$AC$6723=$D1848)*(ISNUMBER(_xlfn.XMATCH($AD$4:$AD$6723,$V1848:$Z1848,0)))),-1)</f>
        <v>-1</v>
      </c>
      <c r="Q1848" s="29">
        <f t="array" ref="Q1848">IFERROR(_xlfn._xlws.FILTER(AL$4:AL$6723,(AL$4:AL$6723&gt;=0)*($AB$4:$AB$6723=$C1848)*($AC$4:$AC$6723=$D1848)*(ISNUMBER(_xlfn.XMATCH($AD$4:$AD$6723,$V1848:$Z1848,0)))),-1)</f>
        <v>-1</v>
      </c>
      <c r="R1848" s="29">
        <f t="array" ref="R1848">IFERROR(_xlfn._xlws.FILTER(AM$4:AM$6723,(AM$4:AM$6723&gt;=0)*($AB$4:$AB$6723=$C1848)*($AC$4:$AC$6723=$D1848)*(ISNUMBER(_xlfn.XMATCH($AD$4:$AD$6723,$V1848:$Z1848,0)))),-1)</f>
        <v>-1</v>
      </c>
      <c r="S1848" s="29">
        <f t="array" ref="S1848">IFERROR(_xlfn._xlws.FILTER(AN$4:AN$6723,(AN$4:AN$6723&gt;=0)*($AB$4:$AB$6723=$C1848)*($AC$4:$AC$6723=$D1848)*(ISNUMBER(_xlfn.XMATCH($AD$4:$AD$6723,$V1848:$Z1848,0)))),-1)</f>
        <v>-1</v>
      </c>
      <c r="T1848" s="29">
        <f t="array" ref="T1848">IFERROR(_xlfn._xlws.FILTER(AO$4:AO$6723,(AO$4:AO$6723&gt;=0)*($AB$4:$AB$6723=$C1848)*($AC$4:$AC$6723=$D1848)*(ISNUMBER(_xlfn.XMATCH($AD$4:$AD$6723,$V1848:$Z1848,0)))),-1)</f>
        <v>-1</v>
      </c>
      <c r="V1848" t="s">
        <v>21</v>
      </c>
      <c r="AB1848" t="s">
        <v>96</v>
      </c>
      <c r="AC1848" t="s">
        <v>50</v>
      </c>
      <c r="AD1848" s="19" t="s">
        <v>86</v>
      </c>
      <c r="AE1848" s="18">
        <v>-1</v>
      </c>
      <c r="AF1848" s="17">
        <v>-1</v>
      </c>
      <c r="AG1848" s="17">
        <v>-1</v>
      </c>
      <c r="AH1848" s="17">
        <v>-1</v>
      </c>
      <c r="AI1848" s="17">
        <v>-1</v>
      </c>
      <c r="AJ1848" s="17">
        <v>-1</v>
      </c>
      <c r="AK1848" s="17">
        <v>-1</v>
      </c>
      <c r="AL1848" s="17">
        <v>-1</v>
      </c>
      <c r="AM1848" s="17">
        <v>-1</v>
      </c>
      <c r="AN1848" s="17">
        <v>-1</v>
      </c>
      <c r="AO1848" s="17">
        <v>-1</v>
      </c>
    </row>
    <row r="1849" spans="3:41" x14ac:dyDescent="0.25">
      <c r="C1849" t="s">
        <v>100</v>
      </c>
      <c r="D1849" s="6" t="s">
        <v>44</v>
      </c>
      <c r="E1849" t="s">
        <v>22</v>
      </c>
      <c r="F1849" s="6">
        <v>2005</v>
      </c>
      <c r="G1849" s="6" t="s">
        <v>14</v>
      </c>
      <c r="H1849" s="6" t="s">
        <v>15</v>
      </c>
      <c r="J1849" s="29">
        <f t="array" ref="J1849">IFERROR(_xlfn._xlws.FILTER(AE$4:AE$6723,(AE$4:AE$6723&gt;=0)*($AB$4:$AB$6723=$C1849)*($AC$4:$AC$6723=$D1849)*(ISNUMBER(_xlfn.XMATCH($AD$4:$AD$6723,$V1849:$Z1849,0)))),-1)</f>
        <v>2.7114430765744828</v>
      </c>
      <c r="K1849" s="29">
        <f t="array" ref="K1849">IFERROR(_xlfn._xlws.FILTER(AF$4:AF$6723,(AF$4:AF$6723&gt;=0)*($AB$4:$AB$6723=$C1849)*($AC$4:$AC$6723=$D1849)*(ISNUMBER(_xlfn.XMATCH($AD$4:$AD$6723,$V1849:$Z1849,0)))),-1)</f>
        <v>2.8733728858611101</v>
      </c>
      <c r="L1849" s="29">
        <f t="array" ref="L1849">IFERROR(_xlfn._xlws.FILTER(AG$4:AG$6723,(AG$4:AG$6723&gt;=0)*($AB$4:$AB$6723=$C1849)*($AC$4:$AC$6723=$D1849)*(ISNUMBER(_xlfn.XMATCH($AD$4:$AD$6723,$V1849:$Z1849,0)))),-1)</f>
        <v>3.3591623137209599</v>
      </c>
      <c r="M1849" s="29">
        <f t="array" ref="M1849">IFERROR(_xlfn._xlws.FILTER(AH$4:AH$6723,(AH$4:AH$6723&gt;=0)*($AB$4:$AB$6723=$C1849)*($AC$4:$AC$6723=$D1849)*(ISNUMBER(_xlfn.XMATCH($AD$4:$AD$6723,$V1849:$Z1849,0)))),-1)</f>
        <v>3.3591623137209599</v>
      </c>
      <c r="N1849" s="29">
        <f t="array" ref="N1849">IFERROR(_xlfn._xlws.FILTER(AI$4:AI$6723,(AI$4:AI$6723&gt;=0)*($AB$4:$AB$6723=$C1849)*($AC$4:$AC$6723=$D1849)*(ISNUMBER(_xlfn.XMATCH($AD$4:$AD$6723,$V1849:$Z1849,0)))),-1)</f>
        <v>3.3591623137209599</v>
      </c>
      <c r="O1849" s="29">
        <f t="array" ref="O1849">IFERROR(_xlfn._xlws.FILTER(AJ$4:AJ$6723,(AJ$4:AJ$6723&gt;=0)*($AB$4:$AB$6723=$C1849)*($AC$4:$AC$6723=$D1849)*(ISNUMBER(_xlfn.XMATCH($AD$4:$AD$6723,$V1849:$Z1849,0)))),-1)</f>
        <v>3.3591623137209599</v>
      </c>
      <c r="P1849" s="29">
        <f t="array" ref="P1849">IFERROR(_xlfn._xlws.FILTER(AK$4:AK$6723,(AK$4:AK$6723&gt;=0)*($AB$4:$AB$6723=$C1849)*($AC$4:$AC$6723=$D1849)*(ISNUMBER(_xlfn.XMATCH($AD$4:$AD$6723,$V1849:$Z1849,0)))),-1)</f>
        <v>3.3591623137209599</v>
      </c>
      <c r="Q1849" s="29">
        <f t="array" ref="Q1849">IFERROR(_xlfn._xlws.FILTER(AL$4:AL$6723,(AL$4:AL$6723&gt;=0)*($AB$4:$AB$6723=$C1849)*($AC$4:$AC$6723=$D1849)*(ISNUMBER(_xlfn.XMATCH($AD$4:$AD$6723,$V1849:$Z1849,0)))),-1)</f>
        <v>3.3591623137209599</v>
      </c>
      <c r="R1849" s="29">
        <f t="array" ref="R1849">IFERROR(_xlfn._xlws.FILTER(AM$4:AM$6723,(AM$4:AM$6723&gt;=0)*($AB$4:$AB$6723=$C1849)*($AC$4:$AC$6723=$D1849)*(ISNUMBER(_xlfn.XMATCH($AD$4:$AD$6723,$V1849:$Z1849,0)))),-1)</f>
        <v>3.3591623137209599</v>
      </c>
      <c r="S1849" s="29">
        <f t="array" ref="S1849">IFERROR(_xlfn._xlws.FILTER(AN$4:AN$6723,(AN$4:AN$6723&gt;=0)*($AB$4:$AB$6723=$C1849)*($AC$4:$AC$6723=$D1849)*(ISNUMBER(_xlfn.XMATCH($AD$4:$AD$6723,$V1849:$Z1849,0)))),-1)</f>
        <v>3.3591623137209599</v>
      </c>
      <c r="T1849" s="29">
        <f t="array" ref="T1849">IFERROR(_xlfn._xlws.FILTER(AO$4:AO$6723,(AO$4:AO$6723&gt;=0)*($AB$4:$AB$6723=$C1849)*($AC$4:$AC$6723=$D1849)*(ISNUMBER(_xlfn.XMATCH($AD$4:$AD$6723,$V1849:$Z1849,0)))),-1)</f>
        <v>3.3591623137209599</v>
      </c>
      <c r="V1849" s="19" t="s">
        <v>66</v>
      </c>
      <c r="W1849" s="19" t="s">
        <v>67</v>
      </c>
      <c r="X1849" s="19" t="s">
        <v>68</v>
      </c>
      <c r="Y1849" s="19" t="s">
        <v>69</v>
      </c>
      <c r="Z1849" s="19" t="s">
        <v>70</v>
      </c>
      <c r="AB1849" t="s">
        <v>96</v>
      </c>
      <c r="AC1849" t="s">
        <v>50</v>
      </c>
      <c r="AD1849" s="19" t="s">
        <v>25</v>
      </c>
      <c r="AE1849" s="18">
        <v>29.085949176355829</v>
      </c>
      <c r="AF1849" s="17">
        <v>27.982551431839799</v>
      </c>
      <c r="AG1849" s="17">
        <v>19.32742833</v>
      </c>
      <c r="AH1849" s="17">
        <v>21.9998932641458</v>
      </c>
      <c r="AI1849" s="17">
        <v>25.439933476888399</v>
      </c>
      <c r="AJ1849" s="17">
        <v>26.634575988451299</v>
      </c>
      <c r="AK1849" s="17">
        <v>27.370274292167899</v>
      </c>
      <c r="AL1849" s="17">
        <v>27.641365995819001</v>
      </c>
      <c r="AM1849" s="17">
        <v>28.363141899453201</v>
      </c>
      <c r="AN1849" s="17">
        <v>28.363141899453201</v>
      </c>
      <c r="AO1849" s="17">
        <v>28.363141899453201</v>
      </c>
    </row>
    <row r="1850" spans="3:41" x14ac:dyDescent="0.25">
      <c r="C1850" t="s">
        <v>100</v>
      </c>
      <c r="D1850" s="6" t="s">
        <v>44</v>
      </c>
      <c r="E1850" t="s">
        <v>23</v>
      </c>
      <c r="F1850" s="6">
        <v>2005</v>
      </c>
      <c r="G1850" s="6" t="s">
        <v>14</v>
      </c>
      <c r="H1850" s="6" t="s">
        <v>15</v>
      </c>
      <c r="J1850" s="29">
        <f t="array" ref="J1850">IFERROR(_xlfn._xlws.FILTER(AE$4:AE$6723,(AE$4:AE$6723&gt;=0)*($AB$4:$AB$6723=$C1850)*($AC$4:$AC$6723=$D1850)*(ISNUMBER(_xlfn.XMATCH($AD$4:$AD$6723,$V1850:$Z1850,0)))),-1)</f>
        <v>-1</v>
      </c>
      <c r="K1850" s="29">
        <f t="array" ref="K1850">IFERROR(_xlfn._xlws.FILTER(AF$4:AF$6723,(AF$4:AF$6723&gt;=0)*($AB$4:$AB$6723=$C1850)*($AC$4:$AC$6723=$D1850)*(ISNUMBER(_xlfn.XMATCH($AD$4:$AD$6723,$V1850:$Z1850,0)))),-1)</f>
        <v>-1</v>
      </c>
      <c r="L1850" s="29">
        <f t="array" ref="L1850">IFERROR(_xlfn._xlws.FILTER(AG$4:AG$6723,(AG$4:AG$6723&gt;=0)*($AB$4:$AB$6723=$C1850)*($AC$4:$AC$6723=$D1850)*(ISNUMBER(_xlfn.XMATCH($AD$4:$AD$6723,$V1850:$Z1850,0)))),-1)</f>
        <v>-1</v>
      </c>
      <c r="M1850" s="29">
        <f t="array" ref="M1850">IFERROR(_xlfn._xlws.FILTER(AH$4:AH$6723,(AH$4:AH$6723&gt;=0)*($AB$4:$AB$6723=$C1850)*($AC$4:$AC$6723=$D1850)*(ISNUMBER(_xlfn.XMATCH($AD$4:$AD$6723,$V1850:$Z1850,0)))),-1)</f>
        <v>-1</v>
      </c>
      <c r="N1850" s="29">
        <f t="array" ref="N1850">IFERROR(_xlfn._xlws.FILTER(AI$4:AI$6723,(AI$4:AI$6723&gt;=0)*($AB$4:$AB$6723=$C1850)*($AC$4:$AC$6723=$D1850)*(ISNUMBER(_xlfn.XMATCH($AD$4:$AD$6723,$V1850:$Z1850,0)))),-1)</f>
        <v>-1</v>
      </c>
      <c r="O1850" s="29">
        <f t="array" ref="O1850">IFERROR(_xlfn._xlws.FILTER(AJ$4:AJ$6723,(AJ$4:AJ$6723&gt;=0)*($AB$4:$AB$6723=$C1850)*($AC$4:$AC$6723=$D1850)*(ISNUMBER(_xlfn.XMATCH($AD$4:$AD$6723,$V1850:$Z1850,0)))),-1)</f>
        <v>-1</v>
      </c>
      <c r="P1850" s="29">
        <f t="array" ref="P1850">IFERROR(_xlfn._xlws.FILTER(AK$4:AK$6723,(AK$4:AK$6723&gt;=0)*($AB$4:$AB$6723=$C1850)*($AC$4:$AC$6723=$D1850)*(ISNUMBER(_xlfn.XMATCH($AD$4:$AD$6723,$V1850:$Z1850,0)))),-1)</f>
        <v>-1</v>
      </c>
      <c r="Q1850" s="29">
        <f t="array" ref="Q1850">IFERROR(_xlfn._xlws.FILTER(AL$4:AL$6723,(AL$4:AL$6723&gt;=0)*($AB$4:$AB$6723=$C1850)*($AC$4:$AC$6723=$D1850)*(ISNUMBER(_xlfn.XMATCH($AD$4:$AD$6723,$V1850:$Z1850,0)))),-1)</f>
        <v>-1</v>
      </c>
      <c r="R1850" s="29">
        <f t="array" ref="R1850">IFERROR(_xlfn._xlws.FILTER(AM$4:AM$6723,(AM$4:AM$6723&gt;=0)*($AB$4:$AB$6723=$C1850)*($AC$4:$AC$6723=$D1850)*(ISNUMBER(_xlfn.XMATCH($AD$4:$AD$6723,$V1850:$Z1850,0)))),-1)</f>
        <v>-1</v>
      </c>
      <c r="S1850" s="29">
        <f t="array" ref="S1850">IFERROR(_xlfn._xlws.FILTER(AN$4:AN$6723,(AN$4:AN$6723&gt;=0)*($AB$4:$AB$6723=$C1850)*($AC$4:$AC$6723=$D1850)*(ISNUMBER(_xlfn.XMATCH($AD$4:$AD$6723,$V1850:$Z1850,0)))),-1)</f>
        <v>-1</v>
      </c>
      <c r="T1850" s="29">
        <f t="array" ref="T1850">IFERROR(_xlfn._xlws.FILTER(AO$4:AO$6723,(AO$4:AO$6723&gt;=0)*($AB$4:$AB$6723=$C1850)*($AC$4:$AC$6723=$D1850)*(ISNUMBER(_xlfn.XMATCH($AD$4:$AD$6723,$V1850:$Z1850,0)))),-1)</f>
        <v>-1</v>
      </c>
      <c r="V1850" t="s">
        <v>70</v>
      </c>
      <c r="AB1850" t="s">
        <v>96</v>
      </c>
      <c r="AC1850" t="s">
        <v>50</v>
      </c>
      <c r="AD1850" s="19" t="s">
        <v>87</v>
      </c>
      <c r="AE1850" s="18">
        <v>-1</v>
      </c>
      <c r="AF1850" s="17">
        <v>-1</v>
      </c>
      <c r="AG1850" s="17">
        <v>-1</v>
      </c>
      <c r="AH1850" s="17">
        <v>-1</v>
      </c>
      <c r="AI1850" s="17">
        <v>-1</v>
      </c>
      <c r="AJ1850" s="17">
        <v>-1</v>
      </c>
      <c r="AK1850" s="17">
        <v>-1</v>
      </c>
      <c r="AL1850" s="17">
        <v>-1</v>
      </c>
      <c r="AM1850" s="17">
        <v>-1</v>
      </c>
      <c r="AN1850" s="17">
        <v>-1</v>
      </c>
      <c r="AO1850" s="17">
        <v>-1</v>
      </c>
    </row>
    <row r="1851" spans="3:41" x14ac:dyDescent="0.25">
      <c r="C1851" t="s">
        <v>100</v>
      </c>
      <c r="D1851" s="6" t="s">
        <v>44</v>
      </c>
      <c r="E1851" t="s">
        <v>24</v>
      </c>
      <c r="F1851" s="6">
        <v>2005</v>
      </c>
      <c r="G1851" s="6" t="s">
        <v>14</v>
      </c>
      <c r="H1851" s="6" t="s">
        <v>15</v>
      </c>
      <c r="J1851" s="29">
        <f t="array" ref="J1851">IFERROR(_xlfn._xlws.FILTER(AE$4:AE$6723,(AE$4:AE$6723&gt;=0)*($AB$4:$AB$6723=$C1851)*($AC$4:$AC$6723=$D1851)*(ISNUMBER(_xlfn.XMATCH($AD$4:$AD$6723,$V1851:$Z1851,0)))),-1)</f>
        <v>-1</v>
      </c>
      <c r="K1851" s="29">
        <f t="array" ref="K1851">IFERROR(_xlfn._xlws.FILTER(AF$4:AF$6723,(AF$4:AF$6723&gt;=0)*($AB$4:$AB$6723=$C1851)*($AC$4:$AC$6723=$D1851)*(ISNUMBER(_xlfn.XMATCH($AD$4:$AD$6723,$V1851:$Z1851,0)))),-1)</f>
        <v>-1</v>
      </c>
      <c r="L1851" s="29">
        <f t="array" ref="L1851">IFERROR(_xlfn._xlws.FILTER(AG$4:AG$6723,(AG$4:AG$6723&gt;=0)*($AB$4:$AB$6723=$C1851)*($AC$4:$AC$6723=$D1851)*(ISNUMBER(_xlfn.XMATCH($AD$4:$AD$6723,$V1851:$Z1851,0)))),-1)</f>
        <v>-1</v>
      </c>
      <c r="M1851" s="29">
        <f t="array" ref="M1851">IFERROR(_xlfn._xlws.FILTER(AH$4:AH$6723,(AH$4:AH$6723&gt;=0)*($AB$4:$AB$6723=$C1851)*($AC$4:$AC$6723=$D1851)*(ISNUMBER(_xlfn.XMATCH($AD$4:$AD$6723,$V1851:$Z1851,0)))),-1)</f>
        <v>-1</v>
      </c>
      <c r="N1851" s="29">
        <f t="array" ref="N1851">IFERROR(_xlfn._xlws.FILTER(AI$4:AI$6723,(AI$4:AI$6723&gt;=0)*($AB$4:$AB$6723=$C1851)*($AC$4:$AC$6723=$D1851)*(ISNUMBER(_xlfn.XMATCH($AD$4:$AD$6723,$V1851:$Z1851,0)))),-1)</f>
        <v>-1</v>
      </c>
      <c r="O1851" s="29">
        <f t="array" ref="O1851">IFERROR(_xlfn._xlws.FILTER(AJ$4:AJ$6723,(AJ$4:AJ$6723&gt;=0)*($AB$4:$AB$6723=$C1851)*($AC$4:$AC$6723=$D1851)*(ISNUMBER(_xlfn.XMATCH($AD$4:$AD$6723,$V1851:$Z1851,0)))),-1)</f>
        <v>-1</v>
      </c>
      <c r="P1851" s="29">
        <f t="array" ref="P1851">IFERROR(_xlfn._xlws.FILTER(AK$4:AK$6723,(AK$4:AK$6723&gt;=0)*($AB$4:$AB$6723=$C1851)*($AC$4:$AC$6723=$D1851)*(ISNUMBER(_xlfn.XMATCH($AD$4:$AD$6723,$V1851:$Z1851,0)))),-1)</f>
        <v>-1</v>
      </c>
      <c r="Q1851" s="29">
        <f t="array" ref="Q1851">IFERROR(_xlfn._xlws.FILTER(AL$4:AL$6723,(AL$4:AL$6723&gt;=0)*($AB$4:$AB$6723=$C1851)*($AC$4:$AC$6723=$D1851)*(ISNUMBER(_xlfn.XMATCH($AD$4:$AD$6723,$V1851:$Z1851,0)))),-1)</f>
        <v>-1</v>
      </c>
      <c r="R1851" s="29">
        <f t="array" ref="R1851">IFERROR(_xlfn._xlws.FILTER(AM$4:AM$6723,(AM$4:AM$6723&gt;=0)*($AB$4:$AB$6723=$C1851)*($AC$4:$AC$6723=$D1851)*(ISNUMBER(_xlfn.XMATCH($AD$4:$AD$6723,$V1851:$Z1851,0)))),-1)</f>
        <v>-1</v>
      </c>
      <c r="S1851" s="29">
        <f t="array" ref="S1851">IFERROR(_xlfn._xlws.FILTER(AN$4:AN$6723,(AN$4:AN$6723&gt;=0)*($AB$4:$AB$6723=$C1851)*($AC$4:$AC$6723=$D1851)*(ISNUMBER(_xlfn.XMATCH($AD$4:$AD$6723,$V1851:$Z1851,0)))),-1)</f>
        <v>-1</v>
      </c>
      <c r="T1851" s="29">
        <f t="array" ref="T1851">IFERROR(_xlfn._xlws.FILTER(AO$4:AO$6723,(AO$4:AO$6723&gt;=0)*($AB$4:$AB$6723=$C1851)*($AC$4:$AC$6723=$D1851)*(ISNUMBER(_xlfn.XMATCH($AD$4:$AD$6723,$V1851:$Z1851,0)))),-1)</f>
        <v>-1</v>
      </c>
      <c r="V1851" t="s">
        <v>72</v>
      </c>
      <c r="W1851" s="25" t="s">
        <v>58</v>
      </c>
      <c r="X1851" s="25" t="s">
        <v>59</v>
      </c>
      <c r="Y1851" s="25" t="s">
        <v>73</v>
      </c>
      <c r="AB1851" t="s">
        <v>96</v>
      </c>
      <c r="AC1851" t="s">
        <v>50</v>
      </c>
      <c r="AD1851" s="19" t="s">
        <v>83</v>
      </c>
      <c r="AE1851" s="18">
        <v>-1</v>
      </c>
      <c r="AF1851" s="17">
        <v>-1</v>
      </c>
      <c r="AG1851" s="17">
        <v>-1</v>
      </c>
      <c r="AH1851" s="17">
        <v>-1</v>
      </c>
      <c r="AI1851" s="17">
        <v>-1</v>
      </c>
      <c r="AJ1851" s="17">
        <v>-1</v>
      </c>
      <c r="AK1851" s="17">
        <v>-1</v>
      </c>
      <c r="AL1851" s="17">
        <v>-1</v>
      </c>
      <c r="AM1851" s="17">
        <v>-1</v>
      </c>
      <c r="AN1851" s="17">
        <v>-1</v>
      </c>
      <c r="AO1851" s="17">
        <v>-1</v>
      </c>
    </row>
    <row r="1852" spans="3:41" x14ac:dyDescent="0.25">
      <c r="C1852" t="s">
        <v>100</v>
      </c>
      <c r="D1852" s="6" t="s">
        <v>44</v>
      </c>
      <c r="E1852" t="s">
        <v>25</v>
      </c>
      <c r="F1852" s="6">
        <v>2005</v>
      </c>
      <c r="G1852" s="6" t="s">
        <v>14</v>
      </c>
      <c r="H1852" s="6" t="s">
        <v>15</v>
      </c>
      <c r="J1852" s="29">
        <f t="array" ref="J1852">IFERROR(_xlfn._xlws.FILTER(AE$4:AE$6723,(AE$4:AE$6723&gt;=0)*($AB$4:$AB$6723=$C1852)*($AC$4:$AC$6723=$D1852)*(ISNUMBER(_xlfn.XMATCH($AD$4:$AD$6723,$V1852:$Z1852,0)))),-1)</f>
        <v>-1</v>
      </c>
      <c r="K1852" s="29">
        <f t="array" ref="K1852">IFERROR(_xlfn._xlws.FILTER(AF$4:AF$6723,(AF$4:AF$6723&gt;=0)*($AB$4:$AB$6723=$C1852)*($AC$4:$AC$6723=$D1852)*(ISNUMBER(_xlfn.XMATCH($AD$4:$AD$6723,$V1852:$Z1852,0)))),-1)</f>
        <v>-1</v>
      </c>
      <c r="L1852" s="29">
        <f t="array" ref="L1852">IFERROR(_xlfn._xlws.FILTER(AG$4:AG$6723,(AG$4:AG$6723&gt;=0)*($AB$4:$AB$6723=$C1852)*($AC$4:$AC$6723=$D1852)*(ISNUMBER(_xlfn.XMATCH($AD$4:$AD$6723,$V1852:$Z1852,0)))),-1)</f>
        <v>-1</v>
      </c>
      <c r="M1852" s="29">
        <f t="array" ref="M1852">IFERROR(_xlfn._xlws.FILTER(AH$4:AH$6723,(AH$4:AH$6723&gt;=0)*($AB$4:$AB$6723=$C1852)*($AC$4:$AC$6723=$D1852)*(ISNUMBER(_xlfn.XMATCH($AD$4:$AD$6723,$V1852:$Z1852,0)))),-1)</f>
        <v>-1</v>
      </c>
      <c r="N1852" s="29">
        <f t="array" ref="N1852">IFERROR(_xlfn._xlws.FILTER(AI$4:AI$6723,(AI$4:AI$6723&gt;=0)*($AB$4:$AB$6723=$C1852)*($AC$4:$AC$6723=$D1852)*(ISNUMBER(_xlfn.XMATCH($AD$4:$AD$6723,$V1852:$Z1852,0)))),-1)</f>
        <v>-1</v>
      </c>
      <c r="O1852" s="29">
        <f t="array" ref="O1852">IFERROR(_xlfn._xlws.FILTER(AJ$4:AJ$6723,(AJ$4:AJ$6723&gt;=0)*($AB$4:$AB$6723=$C1852)*($AC$4:$AC$6723=$D1852)*(ISNUMBER(_xlfn.XMATCH($AD$4:$AD$6723,$V1852:$Z1852,0)))),-1)</f>
        <v>-1</v>
      </c>
      <c r="P1852" s="29">
        <f t="array" ref="P1852">IFERROR(_xlfn._xlws.FILTER(AK$4:AK$6723,(AK$4:AK$6723&gt;=0)*($AB$4:$AB$6723=$C1852)*($AC$4:$AC$6723=$D1852)*(ISNUMBER(_xlfn.XMATCH($AD$4:$AD$6723,$V1852:$Z1852,0)))),-1)</f>
        <v>-1</v>
      </c>
      <c r="Q1852" s="29">
        <f t="array" ref="Q1852">IFERROR(_xlfn._xlws.FILTER(AL$4:AL$6723,(AL$4:AL$6723&gt;=0)*($AB$4:$AB$6723=$C1852)*($AC$4:$AC$6723=$D1852)*(ISNUMBER(_xlfn.XMATCH($AD$4:$AD$6723,$V1852:$Z1852,0)))),-1)</f>
        <v>-1</v>
      </c>
      <c r="R1852" s="29">
        <f t="array" ref="R1852">IFERROR(_xlfn._xlws.FILTER(AM$4:AM$6723,(AM$4:AM$6723&gt;=0)*($AB$4:$AB$6723=$C1852)*($AC$4:$AC$6723=$D1852)*(ISNUMBER(_xlfn.XMATCH($AD$4:$AD$6723,$V1852:$Z1852,0)))),-1)</f>
        <v>-1</v>
      </c>
      <c r="S1852" s="29">
        <f t="array" ref="S1852">IFERROR(_xlfn._xlws.FILTER(AN$4:AN$6723,(AN$4:AN$6723&gt;=0)*($AB$4:$AB$6723=$C1852)*($AC$4:$AC$6723=$D1852)*(ISNUMBER(_xlfn.XMATCH($AD$4:$AD$6723,$V1852:$Z1852,0)))),-1)</f>
        <v>-1</v>
      </c>
      <c r="T1852" s="29">
        <f t="array" ref="T1852">IFERROR(_xlfn._xlws.FILTER(AO$4:AO$6723,(AO$4:AO$6723&gt;=0)*($AB$4:$AB$6723=$C1852)*($AC$4:$AC$6723=$D1852)*(ISNUMBER(_xlfn.XMATCH($AD$4:$AD$6723,$V1852:$Z1852,0)))),-1)</f>
        <v>-1</v>
      </c>
      <c r="V1852" t="s">
        <v>25</v>
      </c>
      <c r="AB1852" t="s">
        <v>96</v>
      </c>
      <c r="AC1852" t="s">
        <v>50</v>
      </c>
      <c r="AD1852" s="19" t="s">
        <v>74</v>
      </c>
      <c r="AE1852" s="18">
        <v>-1</v>
      </c>
      <c r="AF1852" s="17">
        <v>-1</v>
      </c>
      <c r="AG1852" s="17">
        <v>-1</v>
      </c>
      <c r="AH1852" s="17">
        <v>-1</v>
      </c>
      <c r="AI1852" s="17">
        <v>-1</v>
      </c>
      <c r="AJ1852" s="17">
        <v>-1</v>
      </c>
      <c r="AK1852" s="17">
        <v>-1</v>
      </c>
      <c r="AL1852" s="17">
        <v>-1</v>
      </c>
      <c r="AM1852" s="17">
        <v>-1</v>
      </c>
      <c r="AN1852" s="17">
        <v>-1</v>
      </c>
      <c r="AO1852" s="17">
        <v>-1</v>
      </c>
    </row>
    <row r="1853" spans="3:41" x14ac:dyDescent="0.25">
      <c r="C1853" t="s">
        <v>100</v>
      </c>
      <c r="D1853" s="6" t="s">
        <v>44</v>
      </c>
      <c r="E1853" t="s">
        <v>26</v>
      </c>
      <c r="F1853" s="6">
        <v>2005</v>
      </c>
      <c r="G1853" s="6" t="s">
        <v>14</v>
      </c>
      <c r="H1853" s="6" t="s">
        <v>15</v>
      </c>
      <c r="J1853" s="29">
        <f t="array" ref="J1853">IFERROR(_xlfn._xlws.FILTER(AE$4:AE$6723,(AE$4:AE$6723&gt;=0)*($AB$4:$AB$6723=$C1853)*($AC$4:$AC$6723=$D1853)*(ISNUMBER(_xlfn.XMATCH($AD$4:$AD$6723,$V1853:$Z1853,0)))),-1)</f>
        <v>9.4614970911754881</v>
      </c>
      <c r="K1853" s="29">
        <f t="array" ref="K1853">IFERROR(_xlfn._xlws.FILTER(AF$4:AF$6723,(AF$4:AF$6723&gt;=0)*($AB$4:$AB$6723=$C1853)*($AC$4:$AC$6723=$D1853)*(ISNUMBER(_xlfn.XMATCH($AD$4:$AD$6723,$V1853:$Z1853,0)))),-1)</f>
        <v>12.231367520898299</v>
      </c>
      <c r="L1853" s="29">
        <f t="array" ref="L1853">IFERROR(_xlfn._xlws.FILTER(AG$4:AG$6723,(AG$4:AG$6723&gt;=0)*($AB$4:$AB$6723=$C1853)*($AC$4:$AC$6723=$D1853)*(ISNUMBER(_xlfn.XMATCH($AD$4:$AD$6723,$V1853:$Z1853,0)))),-1)</f>
        <v>22.379574968312099</v>
      </c>
      <c r="M1853" s="29">
        <f t="array" ref="M1853">IFERROR(_xlfn._xlws.FILTER(AH$4:AH$6723,(AH$4:AH$6723&gt;=0)*($AB$4:$AB$6723=$C1853)*($AC$4:$AC$6723=$D1853)*(ISNUMBER(_xlfn.XMATCH($AD$4:$AD$6723,$V1853:$Z1853,0)))),-1)</f>
        <v>21.460276889189501</v>
      </c>
      <c r="N1853" s="29">
        <f t="array" ref="N1853">IFERROR(_xlfn._xlws.FILTER(AI$4:AI$6723,(AI$4:AI$6723&gt;=0)*($AB$4:$AB$6723=$C1853)*($AC$4:$AC$6723=$D1853)*(ISNUMBER(_xlfn.XMATCH($AD$4:$AD$6723,$V1853:$Z1853,0)))),-1)</f>
        <v>28.557976696419001</v>
      </c>
      <c r="O1853" s="29">
        <f t="array" ref="O1853">IFERROR(_xlfn._xlws.FILTER(AJ$4:AJ$6723,(AJ$4:AJ$6723&gt;=0)*($AB$4:$AB$6723=$C1853)*($AC$4:$AC$6723=$D1853)*(ISNUMBER(_xlfn.XMATCH($AD$4:$AD$6723,$V1853:$Z1853,0)))),-1)</f>
        <v>31.5583883232418</v>
      </c>
      <c r="P1853" s="29">
        <f t="array" ref="P1853">IFERROR(_xlfn._xlws.FILTER(AK$4:AK$6723,(AK$4:AK$6723&gt;=0)*($AB$4:$AB$6723=$C1853)*($AC$4:$AC$6723=$D1853)*(ISNUMBER(_xlfn.XMATCH($AD$4:$AD$6723,$V1853:$Z1853,0)))),-1)</f>
        <v>33.731224016378597</v>
      </c>
      <c r="Q1853" s="29">
        <f t="array" ref="Q1853">IFERROR(_xlfn._xlws.FILTER(AL$4:AL$6723,(AL$4:AL$6723&gt;=0)*($AB$4:$AB$6723=$C1853)*($AC$4:$AC$6723=$D1853)*(ISNUMBER(_xlfn.XMATCH($AD$4:$AD$6723,$V1853:$Z1853,0)))),-1)</f>
        <v>34.916657898606204</v>
      </c>
      <c r="R1853" s="29">
        <f t="array" ref="R1853">IFERROR(_xlfn._xlws.FILTER(AM$4:AM$6723,(AM$4:AM$6723&gt;=0)*($AB$4:$AB$6723=$C1853)*($AC$4:$AC$6723=$D1853)*(ISNUMBER(_xlfn.XMATCH($AD$4:$AD$6723,$V1853:$Z1853,0)))),-1)</f>
        <v>36.300266830610703</v>
      </c>
      <c r="S1853" s="29">
        <f t="array" ref="S1853">IFERROR(_xlfn._xlws.FILTER(AN$4:AN$6723,(AN$4:AN$6723&gt;=0)*($AB$4:$AB$6723=$C1853)*($AC$4:$AC$6723=$D1853)*(ISNUMBER(_xlfn.XMATCH($AD$4:$AD$6723,$V1853:$Z1853,0)))),-1)</f>
        <v>36.300266830610703</v>
      </c>
      <c r="T1853" s="29">
        <f t="array" ref="T1853">IFERROR(_xlfn._xlws.FILTER(AO$4:AO$6723,(AO$4:AO$6723&gt;=0)*($AB$4:$AB$6723=$C1853)*($AC$4:$AC$6723=$D1853)*(ISNUMBER(_xlfn.XMATCH($AD$4:$AD$6723,$V1853:$Z1853,0)))),-1)</f>
        <v>36.300266830610703</v>
      </c>
      <c r="V1853" t="s">
        <v>74</v>
      </c>
      <c r="W1853" s="25" t="s">
        <v>75</v>
      </c>
      <c r="AB1853" t="s">
        <v>96</v>
      </c>
      <c r="AC1853" t="s">
        <v>50</v>
      </c>
      <c r="AD1853" s="19" t="s">
        <v>85</v>
      </c>
      <c r="AE1853" s="18">
        <v>-1</v>
      </c>
      <c r="AF1853" s="17">
        <v>-1</v>
      </c>
      <c r="AG1853" s="17">
        <v>-1</v>
      </c>
      <c r="AH1853" s="17">
        <v>-1</v>
      </c>
      <c r="AI1853" s="17">
        <v>-1</v>
      </c>
      <c r="AJ1853" s="17">
        <v>-1</v>
      </c>
      <c r="AK1853" s="17">
        <v>-1</v>
      </c>
      <c r="AL1853" s="17">
        <v>-1</v>
      </c>
      <c r="AM1853" s="17">
        <v>-1</v>
      </c>
      <c r="AN1853" s="17">
        <v>-1</v>
      </c>
      <c r="AO1853" s="17">
        <v>-1</v>
      </c>
    </row>
    <row r="1854" spans="3:41" x14ac:dyDescent="0.25">
      <c r="C1854" t="s">
        <v>100</v>
      </c>
      <c r="D1854" s="6" t="s">
        <v>44</v>
      </c>
      <c r="E1854" t="s">
        <v>27</v>
      </c>
      <c r="F1854" s="6">
        <v>2005</v>
      </c>
      <c r="G1854" s="6" t="s">
        <v>14</v>
      </c>
      <c r="H1854" s="6" t="s">
        <v>15</v>
      </c>
      <c r="J1854" s="29">
        <f t="array" ref="J1854">IFERROR(_xlfn._xlws.FILTER(AE$4:AE$6723,(AE$4:AE$6723&gt;=0)*($AB$4:$AB$6723=$C1854)*($AC$4:$AC$6723=$D1854)*(ISNUMBER(_xlfn.XMATCH($AD$4:$AD$6723,$V1854:$Z1854,0)))),-1)</f>
        <v>59.532871676928607</v>
      </c>
      <c r="K1854" s="29">
        <f t="array" ref="K1854">IFERROR(_xlfn._xlws.FILTER(AF$4:AF$6723,(AF$4:AF$6723&gt;=0)*($AB$4:$AB$6723=$C1854)*($AC$4:$AC$6723=$D1854)*(ISNUMBER(_xlfn.XMATCH($AD$4:$AD$6723,$V1854:$Z1854,0)))),-1)</f>
        <v>55.585908894687201</v>
      </c>
      <c r="L1854" s="29">
        <f t="array" ref="L1854">IFERROR(_xlfn._xlws.FILTER(AG$4:AG$6723,(AG$4:AG$6723&gt;=0)*($AB$4:$AB$6723=$C1854)*($AC$4:$AC$6723=$D1854)*(ISNUMBER(_xlfn.XMATCH($AD$4:$AD$6723,$V1854:$Z1854,0)))),-1)</f>
        <v>46.639973843363798</v>
      </c>
      <c r="M1854" s="29">
        <f t="array" ref="M1854">IFERROR(_xlfn._xlws.FILTER(AH$4:AH$6723,(AH$4:AH$6723&gt;=0)*($AB$4:$AB$6723=$C1854)*($AC$4:$AC$6723=$D1854)*(ISNUMBER(_xlfn.XMATCH($AD$4:$AD$6723,$V1854:$Z1854,0)))),-1)</f>
        <v>45.1924971956634</v>
      </c>
      <c r="N1854" s="29">
        <f t="array" ref="N1854">IFERROR(_xlfn._xlws.FILTER(AI$4:AI$6723,(AI$4:AI$6723&gt;=0)*($AB$4:$AB$6723=$C1854)*($AC$4:$AC$6723=$D1854)*(ISNUMBER(_xlfn.XMATCH($AD$4:$AD$6723,$V1854:$Z1854,0)))),-1)</f>
        <v>42.6822408830553</v>
      </c>
      <c r="O1854" s="29">
        <f t="array" ref="O1854">IFERROR(_xlfn._xlws.FILTER(AJ$4:AJ$6723,(AJ$4:AJ$6723&gt;=0)*($AB$4:$AB$6723=$C1854)*($AC$4:$AC$6723=$D1854)*(ISNUMBER(_xlfn.XMATCH($AD$4:$AD$6723,$V1854:$Z1854,0)))),-1)</f>
        <v>42.6822408830553</v>
      </c>
      <c r="P1854" s="29">
        <f t="array" ref="P1854">IFERROR(_xlfn._xlws.FILTER(AK$4:AK$6723,(AK$4:AK$6723&gt;=0)*($AB$4:$AB$6723=$C1854)*($AC$4:$AC$6723=$D1854)*(ISNUMBER(_xlfn.XMATCH($AD$4:$AD$6723,$V1854:$Z1854,0)))),-1)</f>
        <v>42.6822408830553</v>
      </c>
      <c r="Q1854" s="29">
        <f t="array" ref="Q1854">IFERROR(_xlfn._xlws.FILTER(AL$4:AL$6723,(AL$4:AL$6723&gt;=0)*($AB$4:$AB$6723=$C1854)*($AC$4:$AC$6723=$D1854)*(ISNUMBER(_xlfn.XMATCH($AD$4:$AD$6723,$V1854:$Z1854,0)))),-1)</f>
        <v>42.6822408830553</v>
      </c>
      <c r="R1854" s="29">
        <f t="array" ref="R1854">IFERROR(_xlfn._xlws.FILTER(AM$4:AM$6723,(AM$4:AM$6723&gt;=0)*($AB$4:$AB$6723=$C1854)*($AC$4:$AC$6723=$D1854)*(ISNUMBER(_xlfn.XMATCH($AD$4:$AD$6723,$V1854:$Z1854,0)))),-1)</f>
        <v>42.6822408830553</v>
      </c>
      <c r="S1854" s="29">
        <f t="array" ref="S1854">IFERROR(_xlfn._xlws.FILTER(AN$4:AN$6723,(AN$4:AN$6723&gt;=0)*($AB$4:$AB$6723=$C1854)*($AC$4:$AC$6723=$D1854)*(ISNUMBER(_xlfn.XMATCH($AD$4:$AD$6723,$V1854:$Z1854,0)))),-1)</f>
        <v>42.6822408830553</v>
      </c>
      <c r="T1854" s="29">
        <f t="array" ref="T1854">IFERROR(_xlfn._xlws.FILTER(AO$4:AO$6723,(AO$4:AO$6723&gt;=0)*($AB$4:$AB$6723=$C1854)*($AC$4:$AC$6723=$D1854)*(ISNUMBER(_xlfn.XMATCH($AD$4:$AD$6723,$V1854:$Z1854,0)))),-1)</f>
        <v>42.6822408830553</v>
      </c>
      <c r="V1854" t="s">
        <v>27</v>
      </c>
      <c r="AB1854" t="s">
        <v>96</v>
      </c>
      <c r="AC1854" t="s">
        <v>50</v>
      </c>
      <c r="AD1854" s="19" t="s">
        <v>27</v>
      </c>
      <c r="AE1854" s="18">
        <v>59.532871676928607</v>
      </c>
      <c r="AF1854" s="17">
        <v>55.585908894687201</v>
      </c>
      <c r="AG1854" s="17">
        <v>46.639973843363798</v>
      </c>
      <c r="AH1854" s="17">
        <v>45.1924971956634</v>
      </c>
      <c r="AI1854" s="17">
        <v>42.6822408830553</v>
      </c>
      <c r="AJ1854" s="17">
        <v>42.6822408830553</v>
      </c>
      <c r="AK1854" s="17">
        <v>42.6822408830553</v>
      </c>
      <c r="AL1854" s="17">
        <v>42.6822408830553</v>
      </c>
      <c r="AM1854" s="17">
        <v>42.6822408830553</v>
      </c>
      <c r="AN1854" s="17">
        <v>42.6822408830553</v>
      </c>
      <c r="AO1854" s="17">
        <v>42.6822408830553</v>
      </c>
    </row>
    <row r="1855" spans="3:41" x14ac:dyDescent="0.25">
      <c r="C1855" t="s">
        <v>100</v>
      </c>
      <c r="D1855" s="6" t="s">
        <v>44</v>
      </c>
      <c r="E1855" t="s">
        <v>77</v>
      </c>
      <c r="F1855" s="6">
        <v>2005</v>
      </c>
      <c r="G1855" s="6" t="s">
        <v>14</v>
      </c>
      <c r="H1855" s="6" t="s">
        <v>15</v>
      </c>
      <c r="J1855" s="29">
        <f t="array" ref="J1855">IFERROR(_xlfn._xlws.FILTER(AE$4:AE$6723,(AE$4:AE$6723&gt;=0)*($AB$4:$AB$6723=$C1855)*($AC$4:$AC$6723=$D1855)*(ISNUMBER(_xlfn.XMATCH($AD$4:$AD$6723,$V1855:$Z1855,0)))),-1)</f>
        <v>-1</v>
      </c>
      <c r="K1855" s="29">
        <f t="array" ref="K1855">IFERROR(_xlfn._xlws.FILTER(AF$4:AF$6723,(AF$4:AF$6723&gt;=0)*($AB$4:$AB$6723=$C1855)*($AC$4:$AC$6723=$D1855)*(ISNUMBER(_xlfn.XMATCH($AD$4:$AD$6723,$V1855:$Z1855,0)))),-1)</f>
        <v>-1</v>
      </c>
      <c r="L1855" s="29">
        <f t="array" ref="L1855">IFERROR(_xlfn._xlws.FILTER(AG$4:AG$6723,(AG$4:AG$6723&gt;=0)*($AB$4:$AB$6723=$C1855)*($AC$4:$AC$6723=$D1855)*(ISNUMBER(_xlfn.XMATCH($AD$4:$AD$6723,$V1855:$Z1855,0)))),-1)</f>
        <v>-1</v>
      </c>
      <c r="M1855" s="29">
        <f t="array" ref="M1855">IFERROR(_xlfn._xlws.FILTER(AH$4:AH$6723,(AH$4:AH$6723&gt;=0)*($AB$4:$AB$6723=$C1855)*($AC$4:$AC$6723=$D1855)*(ISNUMBER(_xlfn.XMATCH($AD$4:$AD$6723,$V1855:$Z1855,0)))),-1)</f>
        <v>-1</v>
      </c>
      <c r="N1855" s="29">
        <f t="array" ref="N1855">IFERROR(_xlfn._xlws.FILTER(AI$4:AI$6723,(AI$4:AI$6723&gt;=0)*($AB$4:$AB$6723=$C1855)*($AC$4:$AC$6723=$D1855)*(ISNUMBER(_xlfn.XMATCH($AD$4:$AD$6723,$V1855:$Z1855,0)))),-1)</f>
        <v>-1</v>
      </c>
      <c r="O1855" s="29">
        <f t="array" ref="O1855">IFERROR(_xlfn._xlws.FILTER(AJ$4:AJ$6723,(AJ$4:AJ$6723&gt;=0)*($AB$4:$AB$6723=$C1855)*($AC$4:$AC$6723=$D1855)*(ISNUMBER(_xlfn.XMATCH($AD$4:$AD$6723,$V1855:$Z1855,0)))),-1)</f>
        <v>-1</v>
      </c>
      <c r="P1855" s="29">
        <f t="array" ref="P1855">IFERROR(_xlfn._xlws.FILTER(AK$4:AK$6723,(AK$4:AK$6723&gt;=0)*($AB$4:$AB$6723=$C1855)*($AC$4:$AC$6723=$D1855)*(ISNUMBER(_xlfn.XMATCH($AD$4:$AD$6723,$V1855:$Z1855,0)))),-1)</f>
        <v>-1</v>
      </c>
      <c r="Q1855" s="29">
        <f t="array" ref="Q1855">IFERROR(_xlfn._xlws.FILTER(AL$4:AL$6723,(AL$4:AL$6723&gt;=0)*($AB$4:$AB$6723=$C1855)*($AC$4:$AC$6723=$D1855)*(ISNUMBER(_xlfn.XMATCH($AD$4:$AD$6723,$V1855:$Z1855,0)))),-1)</f>
        <v>-1</v>
      </c>
      <c r="R1855" s="29">
        <f t="array" ref="R1855">IFERROR(_xlfn._xlws.FILTER(AM$4:AM$6723,(AM$4:AM$6723&gt;=0)*($AB$4:$AB$6723=$C1855)*($AC$4:$AC$6723=$D1855)*(ISNUMBER(_xlfn.XMATCH($AD$4:$AD$6723,$V1855:$Z1855,0)))),-1)</f>
        <v>-1</v>
      </c>
      <c r="S1855" s="29">
        <f t="array" ref="S1855">IFERROR(_xlfn._xlws.FILTER(AN$4:AN$6723,(AN$4:AN$6723&gt;=0)*($AB$4:$AB$6723=$C1855)*($AC$4:$AC$6723=$D1855)*(ISNUMBER(_xlfn.XMATCH($AD$4:$AD$6723,$V1855:$Z1855,0)))),-1)</f>
        <v>-1</v>
      </c>
      <c r="T1855" s="29">
        <f t="array" ref="T1855">IFERROR(_xlfn._xlws.FILTER(AO$4:AO$6723,(AO$4:AO$6723&gt;=0)*($AB$4:$AB$6723=$C1855)*($AC$4:$AC$6723=$D1855)*(ISNUMBER(_xlfn.XMATCH($AD$4:$AD$6723,$V1855:$Z1855,0)))),-1)</f>
        <v>-1</v>
      </c>
      <c r="V1855" t="s">
        <v>77</v>
      </c>
      <c r="AB1855" t="s">
        <v>96</v>
      </c>
      <c r="AC1855" t="s">
        <v>50</v>
      </c>
      <c r="AD1855" s="19" t="s">
        <v>88</v>
      </c>
      <c r="AE1855" s="18">
        <v>-1</v>
      </c>
      <c r="AF1855" s="17">
        <v>-1</v>
      </c>
      <c r="AG1855" s="17">
        <v>-1</v>
      </c>
      <c r="AH1855" s="17">
        <v>-1</v>
      </c>
      <c r="AI1855" s="17">
        <v>-1</v>
      </c>
      <c r="AJ1855" s="17">
        <v>-1</v>
      </c>
      <c r="AK1855" s="17">
        <v>-1</v>
      </c>
      <c r="AL1855" s="17">
        <v>-1</v>
      </c>
      <c r="AM1855" s="17">
        <v>-1</v>
      </c>
      <c r="AN1855" s="17">
        <v>-1</v>
      </c>
      <c r="AO1855" s="17">
        <v>-1</v>
      </c>
    </row>
    <row r="1856" spans="3:41" x14ac:dyDescent="0.25">
      <c r="C1856" t="s">
        <v>100</v>
      </c>
      <c r="D1856" s="6" t="s">
        <v>44</v>
      </c>
      <c r="E1856" t="s">
        <v>78</v>
      </c>
      <c r="F1856" s="6">
        <v>2005</v>
      </c>
      <c r="G1856" s="6" t="s">
        <v>14</v>
      </c>
      <c r="H1856" s="6" t="s">
        <v>15</v>
      </c>
      <c r="J1856" s="29">
        <f t="array" ref="J1856">IFERROR(_xlfn._xlws.FILTER(AE$4:AE$6723,(AE$4:AE$6723&gt;=0)*($AB$4:$AB$6723=$C1856)*($AC$4:$AC$6723=$D1856)*(ISNUMBER(_xlfn.XMATCH($AD$4:$AD$6723,$V1856:$Z1856,0)))),-1)</f>
        <v>-1</v>
      </c>
      <c r="K1856" s="29">
        <f t="array" ref="K1856">IFERROR(_xlfn._xlws.FILTER(AF$4:AF$6723,(AF$4:AF$6723&gt;=0)*($AB$4:$AB$6723=$C1856)*($AC$4:$AC$6723=$D1856)*(ISNUMBER(_xlfn.XMATCH($AD$4:$AD$6723,$V1856:$Z1856,0)))),-1)</f>
        <v>-1</v>
      </c>
      <c r="L1856" s="29">
        <f t="array" ref="L1856">IFERROR(_xlfn._xlws.FILTER(AG$4:AG$6723,(AG$4:AG$6723&gt;=0)*($AB$4:$AB$6723=$C1856)*($AC$4:$AC$6723=$D1856)*(ISNUMBER(_xlfn.XMATCH($AD$4:$AD$6723,$V1856:$Z1856,0)))),-1)</f>
        <v>-1</v>
      </c>
      <c r="M1856" s="29">
        <f t="array" ref="M1856">IFERROR(_xlfn._xlws.FILTER(AH$4:AH$6723,(AH$4:AH$6723&gt;=0)*($AB$4:$AB$6723=$C1856)*($AC$4:$AC$6723=$D1856)*(ISNUMBER(_xlfn.XMATCH($AD$4:$AD$6723,$V1856:$Z1856,0)))),-1)</f>
        <v>-1</v>
      </c>
      <c r="N1856" s="29">
        <f t="array" ref="N1856">IFERROR(_xlfn._xlws.FILTER(AI$4:AI$6723,(AI$4:AI$6723&gt;=0)*($AB$4:$AB$6723=$C1856)*($AC$4:$AC$6723=$D1856)*(ISNUMBER(_xlfn.XMATCH($AD$4:$AD$6723,$V1856:$Z1856,0)))),-1)</f>
        <v>-1</v>
      </c>
      <c r="O1856" s="29">
        <f t="array" ref="O1856">IFERROR(_xlfn._xlws.FILTER(AJ$4:AJ$6723,(AJ$4:AJ$6723&gt;=0)*($AB$4:$AB$6723=$C1856)*($AC$4:$AC$6723=$D1856)*(ISNUMBER(_xlfn.XMATCH($AD$4:$AD$6723,$V1856:$Z1856,0)))),-1)</f>
        <v>-1</v>
      </c>
      <c r="P1856" s="29">
        <f t="array" ref="P1856">IFERROR(_xlfn._xlws.FILTER(AK$4:AK$6723,(AK$4:AK$6723&gt;=0)*($AB$4:$AB$6723=$C1856)*($AC$4:$AC$6723=$D1856)*(ISNUMBER(_xlfn.XMATCH($AD$4:$AD$6723,$V1856:$Z1856,0)))),-1)</f>
        <v>-1</v>
      </c>
      <c r="Q1856" s="29">
        <f t="array" ref="Q1856">IFERROR(_xlfn._xlws.FILTER(AL$4:AL$6723,(AL$4:AL$6723&gt;=0)*($AB$4:$AB$6723=$C1856)*($AC$4:$AC$6723=$D1856)*(ISNUMBER(_xlfn.XMATCH($AD$4:$AD$6723,$V1856:$Z1856,0)))),-1)</f>
        <v>-1</v>
      </c>
      <c r="R1856" s="29">
        <f t="array" ref="R1856">IFERROR(_xlfn._xlws.FILTER(AM$4:AM$6723,(AM$4:AM$6723&gt;=0)*($AB$4:$AB$6723=$C1856)*($AC$4:$AC$6723=$D1856)*(ISNUMBER(_xlfn.XMATCH($AD$4:$AD$6723,$V1856:$Z1856,0)))),-1)</f>
        <v>-1</v>
      </c>
      <c r="S1856" s="29">
        <f t="array" ref="S1856">IFERROR(_xlfn._xlws.FILTER(AN$4:AN$6723,(AN$4:AN$6723&gt;=0)*($AB$4:$AB$6723=$C1856)*($AC$4:$AC$6723=$D1856)*(ISNUMBER(_xlfn.XMATCH($AD$4:$AD$6723,$V1856:$Z1856,0)))),-1)</f>
        <v>-1</v>
      </c>
      <c r="T1856" s="29">
        <f t="array" ref="T1856">IFERROR(_xlfn._xlws.FILTER(AO$4:AO$6723,(AO$4:AO$6723&gt;=0)*($AB$4:$AB$6723=$C1856)*($AC$4:$AC$6723=$D1856)*(ISNUMBER(_xlfn.XMATCH($AD$4:$AD$6723,$V1856:$Z1856,0)))),-1)</f>
        <v>-1</v>
      </c>
      <c r="V1856" t="s">
        <v>78</v>
      </c>
      <c r="AB1856" t="s">
        <v>96</v>
      </c>
      <c r="AC1856" t="s">
        <v>50</v>
      </c>
      <c r="AD1856" s="19" t="s">
        <v>77</v>
      </c>
      <c r="AE1856" s="18">
        <v>-1</v>
      </c>
      <c r="AF1856" s="17">
        <v>-1</v>
      </c>
      <c r="AG1856" s="17">
        <v>-1</v>
      </c>
      <c r="AH1856" s="17">
        <v>-1</v>
      </c>
      <c r="AI1856" s="17">
        <v>-1</v>
      </c>
      <c r="AJ1856" s="17">
        <v>-1</v>
      </c>
      <c r="AK1856" s="17">
        <v>-1</v>
      </c>
      <c r="AL1856" s="17">
        <v>-1</v>
      </c>
      <c r="AM1856" s="17">
        <v>-1</v>
      </c>
      <c r="AN1856" s="17">
        <v>-1</v>
      </c>
      <c r="AO1856" s="17">
        <v>-1</v>
      </c>
    </row>
    <row r="1857" spans="3:41" x14ac:dyDescent="0.25">
      <c r="C1857" t="s">
        <v>100</v>
      </c>
      <c r="D1857" s="6" t="s">
        <v>44</v>
      </c>
      <c r="E1857" t="s">
        <v>30</v>
      </c>
      <c r="F1857" s="6">
        <v>2005</v>
      </c>
      <c r="G1857" s="6" t="s">
        <v>14</v>
      </c>
      <c r="H1857" s="6" t="s">
        <v>15</v>
      </c>
      <c r="J1857" s="29">
        <f t="array" ref="J1857">IFERROR(_xlfn._xlws.FILTER(AE$4:AE$6723,(AE$4:AE$6723&gt;=0)*($AB$4:$AB$6723=$C1857)*($AC$4:$AC$6723=$D1857)*(ISNUMBER(_xlfn.XMATCH($AD$4:$AD$6723,$V1857:$Z1857,0)))),-1)</f>
        <v>12.746928052438649</v>
      </c>
      <c r="K1857" s="29">
        <f t="array" ref="K1857">IFERROR(_xlfn._xlws.FILTER(AF$4:AF$6723,(AF$4:AF$6723&gt;=0)*($AB$4:$AB$6723=$C1857)*($AC$4:$AC$6723=$D1857)*(ISNUMBER(_xlfn.XMATCH($AD$4:$AD$6723,$V1857:$Z1857,0)))),-1)</f>
        <v>9.986060289249</v>
      </c>
      <c r="L1857" s="29">
        <f t="array" ref="L1857">IFERROR(_xlfn._xlws.FILTER(AG$4:AG$6723,(AG$4:AG$6723&gt;=0)*($AB$4:$AB$6723=$C1857)*($AC$4:$AC$6723=$D1857)*(ISNUMBER(_xlfn.XMATCH($AD$4:$AD$6723,$V1857:$Z1857,0)))),-1)</f>
        <v>8.158239</v>
      </c>
      <c r="M1857" s="29">
        <f t="array" ref="M1857">IFERROR(_xlfn._xlws.FILTER(AH$4:AH$6723,(AH$4:AH$6723&gt;=0)*($AB$4:$AB$6723=$C1857)*($AC$4:$AC$6723=$D1857)*(ISNUMBER(_xlfn.XMATCH($AD$4:$AD$6723,$V1857:$Z1857,0)))),-1)</f>
        <v>4.9308479998400996</v>
      </c>
      <c r="N1857" s="29">
        <f t="array" ref="N1857">IFERROR(_xlfn._xlws.FILTER(AI$4:AI$6723,(AI$4:AI$6723&gt;=0)*($AB$4:$AB$6723=$C1857)*($AC$4:$AC$6723=$D1857)*(ISNUMBER(_xlfn.XMATCH($AD$4:$AD$6723,$V1857:$Z1857,0)))),-1)</f>
        <v>6.5728312286118102</v>
      </c>
      <c r="O1857" s="29">
        <f t="array" ref="O1857">IFERROR(_xlfn._xlws.FILTER(AJ$4:AJ$6723,(AJ$4:AJ$6723&gt;=0)*($AB$4:$AB$6723=$C1857)*($AC$4:$AC$6723=$D1857)*(ISNUMBER(_xlfn.XMATCH($AD$4:$AD$6723,$V1857:$Z1857,0)))),-1)</f>
        <v>6.9937410685848302</v>
      </c>
      <c r="P1857" s="29">
        <f t="array" ref="P1857">IFERROR(_xlfn._xlws.FILTER(AK$4:AK$6723,(AK$4:AK$6723&gt;=0)*($AB$4:$AB$6723=$C1857)*($AC$4:$AC$6723=$D1857)*(ISNUMBER(_xlfn.XMATCH($AD$4:$AD$6723,$V1857:$Z1857,0)))),-1)</f>
        <v>7.1321297081937001</v>
      </c>
      <c r="Q1857" s="29">
        <f t="array" ref="Q1857">IFERROR(_xlfn._xlws.FILTER(AL$4:AL$6723,(AL$4:AL$6723&gt;=0)*($AB$4:$AB$6723=$C1857)*($AC$4:$AC$6723=$D1857)*(ISNUMBER(_xlfn.XMATCH($AD$4:$AD$6723,$V1857:$Z1857,0)))),-1)</f>
        <v>7.2539392187160097</v>
      </c>
      <c r="R1857" s="29">
        <f t="array" ref="R1857">IFERROR(_xlfn._xlws.FILTER(AM$4:AM$6723,(AM$4:AM$6723&gt;=0)*($AB$4:$AB$6723=$C1857)*($AC$4:$AC$6723=$D1857)*(ISNUMBER(_xlfn.XMATCH($AD$4:$AD$6723,$V1857:$Z1857,0)))),-1)</f>
        <v>7.3957538256323998</v>
      </c>
      <c r="S1857" s="29">
        <f t="array" ref="S1857">IFERROR(_xlfn._xlws.FILTER(AN$4:AN$6723,(AN$4:AN$6723&gt;=0)*($AB$4:$AB$6723=$C1857)*($AC$4:$AC$6723=$D1857)*(ISNUMBER(_xlfn.XMATCH($AD$4:$AD$6723,$V1857:$Z1857,0)))),-1)</f>
        <v>7.3957538256323998</v>
      </c>
      <c r="T1857" s="29">
        <f t="array" ref="T1857">IFERROR(_xlfn._xlws.FILTER(AO$4:AO$6723,(AO$4:AO$6723&gt;=0)*($AB$4:$AB$6723=$C1857)*($AC$4:$AC$6723=$D1857)*(ISNUMBER(_xlfn.XMATCH($AD$4:$AD$6723,$V1857:$Z1857,0)))),-1)</f>
        <v>7.3957538256323998</v>
      </c>
      <c r="V1857" t="s">
        <v>30</v>
      </c>
      <c r="AB1857" t="s">
        <v>96</v>
      </c>
      <c r="AC1857" t="s">
        <v>50</v>
      </c>
      <c r="AD1857" s="19" t="s">
        <v>75</v>
      </c>
      <c r="AE1857" s="18">
        <v>-1</v>
      </c>
      <c r="AF1857" s="17">
        <v>-1</v>
      </c>
      <c r="AG1857" s="17">
        <v>-1</v>
      </c>
      <c r="AH1857" s="17">
        <v>-1</v>
      </c>
      <c r="AI1857" s="17">
        <v>-1</v>
      </c>
      <c r="AJ1857" s="17">
        <v>-1</v>
      </c>
      <c r="AK1857" s="17">
        <v>-1</v>
      </c>
      <c r="AL1857" s="17">
        <v>-1</v>
      </c>
      <c r="AM1857" s="17">
        <v>-1</v>
      </c>
      <c r="AN1857" s="17">
        <v>-1</v>
      </c>
      <c r="AO1857" s="17">
        <v>-1</v>
      </c>
    </row>
    <row r="1858" spans="3:41" x14ac:dyDescent="0.25">
      <c r="C1858" t="s">
        <v>100</v>
      </c>
      <c r="D1858" s="6" t="s">
        <v>44</v>
      </c>
      <c r="E1858" t="s">
        <v>31</v>
      </c>
      <c r="F1858" s="6">
        <v>2005</v>
      </c>
      <c r="G1858" s="6" t="s">
        <v>14</v>
      </c>
      <c r="H1858" s="6" t="s">
        <v>15</v>
      </c>
      <c r="J1858" s="29">
        <f t="array" ref="J1858">IFERROR(_xlfn._xlws.FILTER(AE$4:AE$6723,(AE$4:AE$6723&gt;=0)*($AB$4:$AB$6723=$C1858)*($AC$4:$AC$6723=$D1858)*(ISNUMBER(_xlfn.XMATCH($AD$4:$AD$6723,$V1858:$Z1858,0)))),-1)</f>
        <v>-1</v>
      </c>
      <c r="K1858" s="29">
        <f t="array" ref="K1858">IFERROR(_xlfn._xlws.FILTER(AF$4:AF$6723,(AF$4:AF$6723&gt;=0)*($AB$4:$AB$6723=$C1858)*($AC$4:$AC$6723=$D1858)*(ISNUMBER(_xlfn.XMATCH($AD$4:$AD$6723,$V1858:$Z1858,0)))),-1)</f>
        <v>-1</v>
      </c>
      <c r="L1858" s="29">
        <f t="array" ref="L1858">IFERROR(_xlfn._xlws.FILTER(AG$4:AG$6723,(AG$4:AG$6723&gt;=0)*($AB$4:$AB$6723=$C1858)*($AC$4:$AC$6723=$D1858)*(ISNUMBER(_xlfn.XMATCH($AD$4:$AD$6723,$V1858:$Z1858,0)))),-1)</f>
        <v>-1</v>
      </c>
      <c r="M1858" s="29">
        <f t="array" ref="M1858">IFERROR(_xlfn._xlws.FILTER(AH$4:AH$6723,(AH$4:AH$6723&gt;=0)*($AB$4:$AB$6723=$C1858)*($AC$4:$AC$6723=$D1858)*(ISNUMBER(_xlfn.XMATCH($AD$4:$AD$6723,$V1858:$Z1858,0)))),-1)</f>
        <v>-1</v>
      </c>
      <c r="N1858" s="29">
        <f t="array" ref="N1858">IFERROR(_xlfn._xlws.FILTER(AI$4:AI$6723,(AI$4:AI$6723&gt;=0)*($AB$4:$AB$6723=$C1858)*($AC$4:$AC$6723=$D1858)*(ISNUMBER(_xlfn.XMATCH($AD$4:$AD$6723,$V1858:$Z1858,0)))),-1)</f>
        <v>-1</v>
      </c>
      <c r="O1858" s="29">
        <f t="array" ref="O1858">IFERROR(_xlfn._xlws.FILTER(AJ$4:AJ$6723,(AJ$4:AJ$6723&gt;=0)*($AB$4:$AB$6723=$C1858)*($AC$4:$AC$6723=$D1858)*(ISNUMBER(_xlfn.XMATCH($AD$4:$AD$6723,$V1858:$Z1858,0)))),-1)</f>
        <v>-1</v>
      </c>
      <c r="P1858" s="29">
        <f t="array" ref="P1858">IFERROR(_xlfn._xlws.FILTER(AK$4:AK$6723,(AK$4:AK$6723&gt;=0)*($AB$4:$AB$6723=$C1858)*($AC$4:$AC$6723=$D1858)*(ISNUMBER(_xlfn.XMATCH($AD$4:$AD$6723,$V1858:$Z1858,0)))),-1)</f>
        <v>-1</v>
      </c>
      <c r="Q1858" s="29">
        <f t="array" ref="Q1858">IFERROR(_xlfn._xlws.FILTER(AL$4:AL$6723,(AL$4:AL$6723&gt;=0)*($AB$4:$AB$6723=$C1858)*($AC$4:$AC$6723=$D1858)*(ISNUMBER(_xlfn.XMATCH($AD$4:$AD$6723,$V1858:$Z1858,0)))),-1)</f>
        <v>-1</v>
      </c>
      <c r="R1858" s="29">
        <f t="array" ref="R1858">IFERROR(_xlfn._xlws.FILTER(AM$4:AM$6723,(AM$4:AM$6723&gt;=0)*($AB$4:$AB$6723=$C1858)*($AC$4:$AC$6723=$D1858)*(ISNUMBER(_xlfn.XMATCH($AD$4:$AD$6723,$V1858:$Z1858,0)))),-1)</f>
        <v>-1</v>
      </c>
      <c r="S1858" s="29">
        <f t="array" ref="S1858">IFERROR(_xlfn._xlws.FILTER(AN$4:AN$6723,(AN$4:AN$6723&gt;=0)*($AB$4:$AB$6723=$C1858)*($AC$4:$AC$6723=$D1858)*(ISNUMBER(_xlfn.XMATCH($AD$4:$AD$6723,$V1858:$Z1858,0)))),-1)</f>
        <v>-1</v>
      </c>
      <c r="T1858" s="29">
        <f t="array" ref="T1858">IFERROR(_xlfn._xlws.FILTER(AO$4:AO$6723,(AO$4:AO$6723&gt;=0)*($AB$4:$AB$6723=$C1858)*($AC$4:$AC$6723=$D1858)*(ISNUMBER(_xlfn.XMATCH($AD$4:$AD$6723,$V1858:$Z1858,0)))),-1)</f>
        <v>-1</v>
      </c>
      <c r="V1858" t="s">
        <v>31</v>
      </c>
      <c r="AB1858" t="s">
        <v>96</v>
      </c>
      <c r="AC1858" t="s">
        <v>50</v>
      </c>
      <c r="AD1858" s="19" t="s">
        <v>78</v>
      </c>
      <c r="AE1858" s="18">
        <v>-1</v>
      </c>
      <c r="AF1858" s="17">
        <v>-1</v>
      </c>
      <c r="AG1858" s="17">
        <v>-1</v>
      </c>
      <c r="AH1858" s="17">
        <v>-1</v>
      </c>
      <c r="AI1858" s="17">
        <v>-1</v>
      </c>
      <c r="AJ1858" s="17">
        <v>-1</v>
      </c>
      <c r="AK1858" s="17">
        <v>-1</v>
      </c>
      <c r="AL1858" s="17">
        <v>-1</v>
      </c>
      <c r="AM1858" s="17">
        <v>-1</v>
      </c>
      <c r="AN1858" s="17">
        <v>-1</v>
      </c>
      <c r="AO1858" s="17">
        <v>-1</v>
      </c>
    </row>
    <row r="1859" spans="3:41" x14ac:dyDescent="0.25">
      <c r="C1859" t="s">
        <v>100</v>
      </c>
      <c r="D1859" s="6" t="s">
        <v>44</v>
      </c>
      <c r="E1859" t="s">
        <v>32</v>
      </c>
      <c r="F1859" s="6">
        <v>2005</v>
      </c>
      <c r="G1859" s="6" t="s">
        <v>14</v>
      </c>
      <c r="H1859" s="6" t="s">
        <v>15</v>
      </c>
      <c r="J1859" s="29">
        <f t="array" ref="J1859">IFERROR(_xlfn._xlws.FILTER(AE$4:AE$6723,(AE$4:AE$6723&gt;=0)*($AB$4:$AB$6723=$C1859)*($AC$4:$AC$6723=$D1859)*(ISNUMBER(_xlfn.XMATCH($AD$4:$AD$6723,$V1859:$Z1859,0)))),-1)</f>
        <v>-1</v>
      </c>
      <c r="K1859" s="29">
        <f t="array" ref="K1859">IFERROR(_xlfn._xlws.FILTER(AF$4:AF$6723,(AF$4:AF$6723&gt;=0)*($AB$4:$AB$6723=$C1859)*($AC$4:$AC$6723=$D1859)*(ISNUMBER(_xlfn.XMATCH($AD$4:$AD$6723,$V1859:$Z1859,0)))),-1)</f>
        <v>-1</v>
      </c>
      <c r="L1859" s="29">
        <f t="array" ref="L1859">IFERROR(_xlfn._xlws.FILTER(AG$4:AG$6723,(AG$4:AG$6723&gt;=0)*($AB$4:$AB$6723=$C1859)*($AC$4:$AC$6723=$D1859)*(ISNUMBER(_xlfn.XMATCH($AD$4:$AD$6723,$V1859:$Z1859,0)))),-1)</f>
        <v>-1</v>
      </c>
      <c r="M1859" s="29">
        <f t="array" ref="M1859">IFERROR(_xlfn._xlws.FILTER(AH$4:AH$6723,(AH$4:AH$6723&gt;=0)*($AB$4:$AB$6723=$C1859)*($AC$4:$AC$6723=$D1859)*(ISNUMBER(_xlfn.XMATCH($AD$4:$AD$6723,$V1859:$Z1859,0)))),-1)</f>
        <v>-1</v>
      </c>
      <c r="N1859" s="29">
        <f t="array" ref="N1859">IFERROR(_xlfn._xlws.FILTER(AI$4:AI$6723,(AI$4:AI$6723&gt;=0)*($AB$4:$AB$6723=$C1859)*($AC$4:$AC$6723=$D1859)*(ISNUMBER(_xlfn.XMATCH($AD$4:$AD$6723,$V1859:$Z1859,0)))),-1)</f>
        <v>-1</v>
      </c>
      <c r="O1859" s="29">
        <f t="array" ref="O1859">IFERROR(_xlfn._xlws.FILTER(AJ$4:AJ$6723,(AJ$4:AJ$6723&gt;=0)*($AB$4:$AB$6723=$C1859)*($AC$4:$AC$6723=$D1859)*(ISNUMBER(_xlfn.XMATCH($AD$4:$AD$6723,$V1859:$Z1859,0)))),-1)</f>
        <v>-1</v>
      </c>
      <c r="P1859" s="29">
        <f t="array" ref="P1859">IFERROR(_xlfn._xlws.FILTER(AK$4:AK$6723,(AK$4:AK$6723&gt;=0)*($AB$4:$AB$6723=$C1859)*($AC$4:$AC$6723=$D1859)*(ISNUMBER(_xlfn.XMATCH($AD$4:$AD$6723,$V1859:$Z1859,0)))),-1)</f>
        <v>-1</v>
      </c>
      <c r="Q1859" s="29">
        <f t="array" ref="Q1859">IFERROR(_xlfn._xlws.FILTER(AL$4:AL$6723,(AL$4:AL$6723&gt;=0)*($AB$4:$AB$6723=$C1859)*($AC$4:$AC$6723=$D1859)*(ISNUMBER(_xlfn.XMATCH($AD$4:$AD$6723,$V1859:$Z1859,0)))),-1)</f>
        <v>-1</v>
      </c>
      <c r="R1859" s="29">
        <f t="array" ref="R1859">IFERROR(_xlfn._xlws.FILTER(AM$4:AM$6723,(AM$4:AM$6723&gt;=0)*($AB$4:$AB$6723=$C1859)*($AC$4:$AC$6723=$D1859)*(ISNUMBER(_xlfn.XMATCH($AD$4:$AD$6723,$V1859:$Z1859,0)))),-1)</f>
        <v>-1</v>
      </c>
      <c r="S1859" s="29">
        <f t="array" ref="S1859">IFERROR(_xlfn._xlws.FILTER(AN$4:AN$6723,(AN$4:AN$6723&gt;=0)*($AB$4:$AB$6723=$C1859)*($AC$4:$AC$6723=$D1859)*(ISNUMBER(_xlfn.XMATCH($AD$4:$AD$6723,$V1859:$Z1859,0)))),-1)</f>
        <v>-1</v>
      </c>
      <c r="T1859" s="29">
        <f t="array" ref="T1859">IFERROR(_xlfn._xlws.FILTER(AO$4:AO$6723,(AO$4:AO$6723&gt;=0)*($AB$4:$AB$6723=$C1859)*($AC$4:$AC$6723=$D1859)*(ISNUMBER(_xlfn.XMATCH($AD$4:$AD$6723,$V1859:$Z1859,0)))),-1)</f>
        <v>-1</v>
      </c>
      <c r="V1859" t="s">
        <v>32</v>
      </c>
      <c r="W1859" s="25" t="s">
        <v>80</v>
      </c>
      <c r="AB1859" t="s">
        <v>96</v>
      </c>
      <c r="AC1859" t="s">
        <v>50</v>
      </c>
      <c r="AD1859" s="19" t="s">
        <v>70</v>
      </c>
      <c r="AE1859" s="18">
        <v>-1</v>
      </c>
      <c r="AF1859" s="17">
        <v>-1</v>
      </c>
      <c r="AG1859" s="17">
        <v>-1</v>
      </c>
      <c r="AH1859" s="17">
        <v>-1</v>
      </c>
      <c r="AI1859" s="17">
        <v>-1</v>
      </c>
      <c r="AJ1859" s="17">
        <v>-1</v>
      </c>
      <c r="AK1859" s="17">
        <v>-1</v>
      </c>
      <c r="AL1859" s="17">
        <v>-1</v>
      </c>
      <c r="AM1859" s="17">
        <v>-1</v>
      </c>
      <c r="AN1859" s="17">
        <v>-1</v>
      </c>
      <c r="AO1859" s="17">
        <v>-1</v>
      </c>
    </row>
    <row r="1860" spans="3:41" x14ac:dyDescent="0.25">
      <c r="C1860" t="s">
        <v>100</v>
      </c>
      <c r="D1860" s="6" t="s">
        <v>44</v>
      </c>
      <c r="E1860" t="s">
        <v>81</v>
      </c>
      <c r="F1860" s="6">
        <v>2005</v>
      </c>
      <c r="G1860" s="6" t="s">
        <v>14</v>
      </c>
      <c r="H1860" s="6" t="s">
        <v>15</v>
      </c>
      <c r="J1860" s="29">
        <f t="array" ref="J1860">IFERROR(_xlfn._xlws.FILTER(AE$4:AE$6723,(AE$4:AE$6723&gt;=0)*($AB$4:$AB$6723=$C1860)*($AC$4:$AC$6723=$D1860)*(ISNUMBER(_xlfn.XMATCH($AD$4:$AD$6723,$V1860:$Z1860,0)))),-1)</f>
        <v>-1</v>
      </c>
      <c r="K1860" s="29">
        <f t="array" ref="K1860">IFERROR(_xlfn._xlws.FILTER(AF$4:AF$6723,(AF$4:AF$6723&gt;=0)*($AB$4:$AB$6723=$C1860)*($AC$4:$AC$6723=$D1860)*(ISNUMBER(_xlfn.XMATCH($AD$4:$AD$6723,$V1860:$Z1860,0)))),-1)</f>
        <v>-1</v>
      </c>
      <c r="L1860" s="29">
        <f t="array" ref="L1860">IFERROR(_xlfn._xlws.FILTER(AG$4:AG$6723,(AG$4:AG$6723&gt;=0)*($AB$4:$AB$6723=$C1860)*($AC$4:$AC$6723=$D1860)*(ISNUMBER(_xlfn.XMATCH($AD$4:$AD$6723,$V1860:$Z1860,0)))),-1)</f>
        <v>-1</v>
      </c>
      <c r="M1860" s="29">
        <f t="array" ref="M1860">IFERROR(_xlfn._xlws.FILTER(AH$4:AH$6723,(AH$4:AH$6723&gt;=0)*($AB$4:$AB$6723=$C1860)*($AC$4:$AC$6723=$D1860)*(ISNUMBER(_xlfn.XMATCH($AD$4:$AD$6723,$V1860:$Z1860,0)))),-1)</f>
        <v>-1</v>
      </c>
      <c r="N1860" s="29">
        <f t="array" ref="N1860">IFERROR(_xlfn._xlws.FILTER(AI$4:AI$6723,(AI$4:AI$6723&gt;=0)*($AB$4:$AB$6723=$C1860)*($AC$4:$AC$6723=$D1860)*(ISNUMBER(_xlfn.XMATCH($AD$4:$AD$6723,$V1860:$Z1860,0)))),-1)</f>
        <v>-1</v>
      </c>
      <c r="O1860" s="29">
        <f t="array" ref="O1860">IFERROR(_xlfn._xlws.FILTER(AJ$4:AJ$6723,(AJ$4:AJ$6723&gt;=0)*($AB$4:$AB$6723=$C1860)*($AC$4:$AC$6723=$D1860)*(ISNUMBER(_xlfn.XMATCH($AD$4:$AD$6723,$V1860:$Z1860,0)))),-1)</f>
        <v>-1</v>
      </c>
      <c r="P1860" s="29">
        <f t="array" ref="P1860">IFERROR(_xlfn._xlws.FILTER(AK$4:AK$6723,(AK$4:AK$6723&gt;=0)*($AB$4:$AB$6723=$C1860)*($AC$4:$AC$6723=$D1860)*(ISNUMBER(_xlfn.XMATCH($AD$4:$AD$6723,$V1860:$Z1860,0)))),-1)</f>
        <v>-1</v>
      </c>
      <c r="Q1860" s="29">
        <f t="array" ref="Q1860">IFERROR(_xlfn._xlws.FILTER(AL$4:AL$6723,(AL$4:AL$6723&gt;=0)*($AB$4:$AB$6723=$C1860)*($AC$4:$AC$6723=$D1860)*(ISNUMBER(_xlfn.XMATCH($AD$4:$AD$6723,$V1860:$Z1860,0)))),-1)</f>
        <v>-1</v>
      </c>
      <c r="R1860" s="29">
        <f t="array" ref="R1860">IFERROR(_xlfn._xlws.FILTER(AM$4:AM$6723,(AM$4:AM$6723&gt;=0)*($AB$4:$AB$6723=$C1860)*($AC$4:$AC$6723=$D1860)*(ISNUMBER(_xlfn.XMATCH($AD$4:$AD$6723,$V1860:$Z1860,0)))),-1)</f>
        <v>-1</v>
      </c>
      <c r="S1860" s="29">
        <f t="array" ref="S1860">IFERROR(_xlfn._xlws.FILTER(AN$4:AN$6723,(AN$4:AN$6723&gt;=0)*($AB$4:$AB$6723=$C1860)*($AC$4:$AC$6723=$D1860)*(ISNUMBER(_xlfn.XMATCH($AD$4:$AD$6723,$V1860:$Z1860,0)))),-1)</f>
        <v>-1</v>
      </c>
      <c r="T1860" s="29">
        <f t="array" ref="T1860">IFERROR(_xlfn._xlws.FILTER(AO$4:AO$6723,(AO$4:AO$6723&gt;=0)*($AB$4:$AB$6723=$C1860)*($AC$4:$AC$6723=$D1860)*(ISNUMBER(_xlfn.XMATCH($AD$4:$AD$6723,$V1860:$Z1860,0)))),-1)</f>
        <v>-1</v>
      </c>
      <c r="V1860" t="s">
        <v>81</v>
      </c>
      <c r="AB1860" t="s">
        <v>96</v>
      </c>
      <c r="AC1860" t="s">
        <v>50</v>
      </c>
      <c r="AD1860" s="19" t="s">
        <v>89</v>
      </c>
      <c r="AE1860" s="18">
        <v>-1</v>
      </c>
      <c r="AF1860" s="17">
        <v>-1</v>
      </c>
      <c r="AG1860" s="17">
        <v>-1</v>
      </c>
      <c r="AH1860" s="17">
        <v>-1</v>
      </c>
      <c r="AI1860" s="17">
        <v>-1</v>
      </c>
      <c r="AJ1860" s="17">
        <v>-1</v>
      </c>
      <c r="AK1860" s="17">
        <v>-1</v>
      </c>
      <c r="AL1860" s="17">
        <v>-1</v>
      </c>
      <c r="AM1860" s="17">
        <v>-1</v>
      </c>
      <c r="AN1860" s="17">
        <v>-1</v>
      </c>
      <c r="AO1860" s="17">
        <v>-1</v>
      </c>
    </row>
    <row r="1861" spans="3:41" x14ac:dyDescent="0.25">
      <c r="C1861" t="s">
        <v>100</v>
      </c>
      <c r="D1861" s="6" t="s">
        <v>44</v>
      </c>
      <c r="E1861" t="s">
        <v>34</v>
      </c>
      <c r="F1861" s="6">
        <v>2005</v>
      </c>
      <c r="G1861" s="6" t="s">
        <v>14</v>
      </c>
      <c r="H1861" s="6" t="s">
        <v>15</v>
      </c>
      <c r="J1861" s="29">
        <f t="array" ref="J1861">IFERROR(_xlfn._xlws.FILTER(AE$4:AE$6723,(AE$4:AE$6723&gt;=0)*($AB$4:$AB$6723=$C1861)*($AC$4:$AC$6723=$D1861)*(ISNUMBER(_xlfn.XMATCH($AD$4:$AD$6723,$V1861:$Z1861,0)))),-1)</f>
        <v>-1</v>
      </c>
      <c r="K1861" s="29">
        <f t="array" ref="K1861">IFERROR(_xlfn._xlws.FILTER(AF$4:AF$6723,(AF$4:AF$6723&gt;=0)*($AB$4:$AB$6723=$C1861)*($AC$4:$AC$6723=$D1861)*(ISNUMBER(_xlfn.XMATCH($AD$4:$AD$6723,$V1861:$Z1861,0)))),-1)</f>
        <v>-1</v>
      </c>
      <c r="L1861" s="29">
        <f t="array" ref="L1861">IFERROR(_xlfn._xlws.FILTER(AG$4:AG$6723,(AG$4:AG$6723&gt;=0)*($AB$4:$AB$6723=$C1861)*($AC$4:$AC$6723=$D1861)*(ISNUMBER(_xlfn.XMATCH($AD$4:$AD$6723,$V1861:$Z1861,0)))),-1)</f>
        <v>-1</v>
      </c>
      <c r="M1861" s="29">
        <f t="array" ref="M1861">IFERROR(_xlfn._xlws.FILTER(AH$4:AH$6723,(AH$4:AH$6723&gt;=0)*($AB$4:$AB$6723=$C1861)*($AC$4:$AC$6723=$D1861)*(ISNUMBER(_xlfn.XMATCH($AD$4:$AD$6723,$V1861:$Z1861,0)))),-1)</f>
        <v>-1</v>
      </c>
      <c r="N1861" s="29">
        <f t="array" ref="N1861">IFERROR(_xlfn._xlws.FILTER(AI$4:AI$6723,(AI$4:AI$6723&gt;=0)*($AB$4:$AB$6723=$C1861)*($AC$4:$AC$6723=$D1861)*(ISNUMBER(_xlfn.XMATCH($AD$4:$AD$6723,$V1861:$Z1861,0)))),-1)</f>
        <v>-1</v>
      </c>
      <c r="O1861" s="29">
        <f t="array" ref="O1861">IFERROR(_xlfn._xlws.FILTER(AJ$4:AJ$6723,(AJ$4:AJ$6723&gt;=0)*($AB$4:$AB$6723=$C1861)*($AC$4:$AC$6723=$D1861)*(ISNUMBER(_xlfn.XMATCH($AD$4:$AD$6723,$V1861:$Z1861,0)))),-1)</f>
        <v>-1</v>
      </c>
      <c r="P1861" s="29">
        <f t="array" ref="P1861">IFERROR(_xlfn._xlws.FILTER(AK$4:AK$6723,(AK$4:AK$6723&gt;=0)*($AB$4:$AB$6723=$C1861)*($AC$4:$AC$6723=$D1861)*(ISNUMBER(_xlfn.XMATCH($AD$4:$AD$6723,$V1861:$Z1861,0)))),-1)</f>
        <v>-1</v>
      </c>
      <c r="Q1861" s="29">
        <f t="array" ref="Q1861">IFERROR(_xlfn._xlws.FILTER(AL$4:AL$6723,(AL$4:AL$6723&gt;=0)*($AB$4:$AB$6723=$C1861)*($AC$4:$AC$6723=$D1861)*(ISNUMBER(_xlfn.XMATCH($AD$4:$AD$6723,$V1861:$Z1861,0)))),-1)</f>
        <v>-1</v>
      </c>
      <c r="R1861" s="29">
        <f t="array" ref="R1861">IFERROR(_xlfn._xlws.FILTER(AM$4:AM$6723,(AM$4:AM$6723&gt;=0)*($AB$4:$AB$6723=$C1861)*($AC$4:$AC$6723=$D1861)*(ISNUMBER(_xlfn.XMATCH($AD$4:$AD$6723,$V1861:$Z1861,0)))),-1)</f>
        <v>-1</v>
      </c>
      <c r="S1861" s="29">
        <f t="array" ref="S1861">IFERROR(_xlfn._xlws.FILTER(AN$4:AN$6723,(AN$4:AN$6723&gt;=0)*($AB$4:$AB$6723=$C1861)*($AC$4:$AC$6723=$D1861)*(ISNUMBER(_xlfn.XMATCH($AD$4:$AD$6723,$V1861:$Z1861,0)))),-1)</f>
        <v>-1</v>
      </c>
      <c r="T1861" s="29">
        <f t="array" ref="T1861">IFERROR(_xlfn._xlws.FILTER(AO$4:AO$6723,(AO$4:AO$6723&gt;=0)*($AB$4:$AB$6723=$C1861)*($AC$4:$AC$6723=$D1861)*(ISNUMBER(_xlfn.XMATCH($AD$4:$AD$6723,$V1861:$Z1861,0)))),-1)</f>
        <v>-1</v>
      </c>
      <c r="V1861" t="s">
        <v>34</v>
      </c>
      <c r="AB1861" t="s">
        <v>96</v>
      </c>
      <c r="AC1861" t="s">
        <v>50</v>
      </c>
      <c r="AD1861" s="19" t="s">
        <v>30</v>
      </c>
      <c r="AE1861" s="18">
        <v>10.612289635240471</v>
      </c>
      <c r="AF1861" s="17">
        <v>10.2747454959483</v>
      </c>
      <c r="AG1861" s="17">
        <v>13.7545752574062</v>
      </c>
      <c r="AH1861" s="17">
        <v>11.508344167739001</v>
      </c>
      <c r="AI1861" s="17">
        <v>13.8471433260989</v>
      </c>
      <c r="AJ1861" s="17">
        <v>14.4699283357946</v>
      </c>
      <c r="AK1861" s="17">
        <v>14.694144808909</v>
      </c>
      <c r="AL1861" s="17">
        <v>14.8852602591015</v>
      </c>
      <c r="AM1861" s="17">
        <v>15.074306408913399</v>
      </c>
      <c r="AN1861" s="17">
        <v>15.074306408913399</v>
      </c>
      <c r="AO1861" s="17">
        <v>15.074306408913399</v>
      </c>
    </row>
    <row r="1862" spans="3:41" x14ac:dyDescent="0.25">
      <c r="C1862" t="s">
        <v>100</v>
      </c>
      <c r="D1862" s="6" t="s">
        <v>44</v>
      </c>
      <c r="E1862" t="s">
        <v>35</v>
      </c>
      <c r="F1862" s="6">
        <v>2005</v>
      </c>
      <c r="G1862" s="6" t="s">
        <v>14</v>
      </c>
      <c r="H1862" s="6" t="s">
        <v>15</v>
      </c>
      <c r="J1862" s="29">
        <f t="array" ref="J1862">IFERROR(_xlfn._xlws.FILTER(AE$4:AE$6723,(AE$4:AE$6723&gt;=0)*($AB$4:$AB$6723=$C1862)*($AC$4:$AC$6723=$D1862)*(ISNUMBER(_xlfn.XMATCH($AD$4:$AD$6723,$V1862:$Z1862,0)))),-1)</f>
        <v>-1</v>
      </c>
      <c r="K1862" s="29">
        <f t="array" ref="K1862">IFERROR(_xlfn._xlws.FILTER(AF$4:AF$6723,(AF$4:AF$6723&gt;=0)*($AB$4:$AB$6723=$C1862)*($AC$4:$AC$6723=$D1862)*(ISNUMBER(_xlfn.XMATCH($AD$4:$AD$6723,$V1862:$Z1862,0)))),-1)</f>
        <v>-1</v>
      </c>
      <c r="L1862" s="29">
        <f t="array" ref="L1862">IFERROR(_xlfn._xlws.FILTER(AG$4:AG$6723,(AG$4:AG$6723&gt;=0)*($AB$4:$AB$6723=$C1862)*($AC$4:$AC$6723=$D1862)*(ISNUMBER(_xlfn.XMATCH($AD$4:$AD$6723,$V1862:$Z1862,0)))),-1)</f>
        <v>-1</v>
      </c>
      <c r="M1862" s="29">
        <f t="array" ref="M1862">IFERROR(_xlfn._xlws.FILTER(AH$4:AH$6723,(AH$4:AH$6723&gt;=0)*($AB$4:$AB$6723=$C1862)*($AC$4:$AC$6723=$D1862)*(ISNUMBER(_xlfn.XMATCH($AD$4:$AD$6723,$V1862:$Z1862,0)))),-1)</f>
        <v>-1</v>
      </c>
      <c r="N1862" s="29">
        <f t="array" ref="N1862">IFERROR(_xlfn._xlws.FILTER(AI$4:AI$6723,(AI$4:AI$6723&gt;=0)*($AB$4:$AB$6723=$C1862)*($AC$4:$AC$6723=$D1862)*(ISNUMBER(_xlfn.XMATCH($AD$4:$AD$6723,$V1862:$Z1862,0)))),-1)</f>
        <v>-1</v>
      </c>
      <c r="O1862" s="29">
        <f t="array" ref="O1862">IFERROR(_xlfn._xlws.FILTER(AJ$4:AJ$6723,(AJ$4:AJ$6723&gt;=0)*($AB$4:$AB$6723=$C1862)*($AC$4:$AC$6723=$D1862)*(ISNUMBER(_xlfn.XMATCH($AD$4:$AD$6723,$V1862:$Z1862,0)))),-1)</f>
        <v>-1</v>
      </c>
      <c r="P1862" s="29">
        <f t="array" ref="P1862">IFERROR(_xlfn._xlws.FILTER(AK$4:AK$6723,(AK$4:AK$6723&gt;=0)*($AB$4:$AB$6723=$C1862)*($AC$4:$AC$6723=$D1862)*(ISNUMBER(_xlfn.XMATCH($AD$4:$AD$6723,$V1862:$Z1862,0)))),-1)</f>
        <v>-1</v>
      </c>
      <c r="Q1862" s="29">
        <f t="array" ref="Q1862">IFERROR(_xlfn._xlws.FILTER(AL$4:AL$6723,(AL$4:AL$6723&gt;=0)*($AB$4:$AB$6723=$C1862)*($AC$4:$AC$6723=$D1862)*(ISNUMBER(_xlfn.XMATCH($AD$4:$AD$6723,$V1862:$Z1862,0)))),-1)</f>
        <v>-1</v>
      </c>
      <c r="R1862" s="29">
        <f t="array" ref="R1862">IFERROR(_xlfn._xlws.FILTER(AM$4:AM$6723,(AM$4:AM$6723&gt;=0)*($AB$4:$AB$6723=$C1862)*($AC$4:$AC$6723=$D1862)*(ISNUMBER(_xlfn.XMATCH($AD$4:$AD$6723,$V1862:$Z1862,0)))),-1)</f>
        <v>-1</v>
      </c>
      <c r="S1862" s="29">
        <f t="array" ref="S1862">IFERROR(_xlfn._xlws.FILTER(AN$4:AN$6723,(AN$4:AN$6723&gt;=0)*($AB$4:$AB$6723=$C1862)*($AC$4:$AC$6723=$D1862)*(ISNUMBER(_xlfn.XMATCH($AD$4:$AD$6723,$V1862:$Z1862,0)))),-1)</f>
        <v>-1</v>
      </c>
      <c r="T1862" s="29">
        <f t="array" ref="T1862">IFERROR(_xlfn._xlws.FILTER(AO$4:AO$6723,(AO$4:AO$6723&gt;=0)*($AB$4:$AB$6723=$C1862)*($AC$4:$AC$6723=$D1862)*(ISNUMBER(_xlfn.XMATCH($AD$4:$AD$6723,$V1862:$Z1862,0)))),-1)</f>
        <v>-1</v>
      </c>
      <c r="V1862" t="s">
        <v>35</v>
      </c>
      <c r="W1862" s="25" t="s">
        <v>83</v>
      </c>
      <c r="X1862" s="25" t="s">
        <v>71</v>
      </c>
      <c r="AB1862" t="s">
        <v>96</v>
      </c>
      <c r="AC1862" t="s">
        <v>50</v>
      </c>
      <c r="AD1862" s="19" t="s">
        <v>90</v>
      </c>
      <c r="AE1862" s="18">
        <v>-1</v>
      </c>
      <c r="AF1862" s="17">
        <v>-1</v>
      </c>
      <c r="AG1862" s="17">
        <v>-1</v>
      </c>
      <c r="AH1862" s="17">
        <v>-1</v>
      </c>
      <c r="AI1862" s="17">
        <v>-1</v>
      </c>
      <c r="AJ1862" s="17">
        <v>-1</v>
      </c>
      <c r="AK1862" s="17">
        <v>-1</v>
      </c>
      <c r="AL1862" s="17">
        <v>-1</v>
      </c>
      <c r="AM1862" s="17">
        <v>-1</v>
      </c>
      <c r="AN1862" s="17">
        <v>-1</v>
      </c>
      <c r="AO1862" s="17">
        <v>-1</v>
      </c>
    </row>
    <row r="1863" spans="3:41" x14ac:dyDescent="0.25">
      <c r="C1863" t="s">
        <v>100</v>
      </c>
      <c r="D1863" s="6" t="s">
        <v>44</v>
      </c>
      <c r="E1863" t="s">
        <v>84</v>
      </c>
      <c r="F1863" s="6">
        <v>2005</v>
      </c>
      <c r="G1863" s="6" t="s">
        <v>14</v>
      </c>
      <c r="H1863" s="6" t="s">
        <v>15</v>
      </c>
      <c r="J1863" s="29">
        <f t="array" ref="J1863">IFERROR(_xlfn._xlws.FILTER(AE$4:AE$6723,(AE$4:AE$6723&gt;=0)*($AB$4:$AB$6723=$C1863)*($AC$4:$AC$6723=$D1863)*(ISNUMBER(_xlfn.XMATCH($AD$4:$AD$6723,$V1863:$Z1863,0)))),-1)</f>
        <v>2.4433781190019199</v>
      </c>
      <c r="K1863" s="29">
        <f t="array" ref="K1863">IFERROR(_xlfn._xlws.FILTER(AF$4:AF$6723,(AF$4:AF$6723&gt;=0)*($AB$4:$AB$6723=$C1863)*($AC$4:$AC$6723=$D1863)*(ISNUMBER(_xlfn.XMATCH($AD$4:$AD$6723,$V1863:$Z1863,0)))),-1)</f>
        <v>2.4433781190019199</v>
      </c>
      <c r="L1863" s="29">
        <f t="array" ref="L1863">IFERROR(_xlfn._xlws.FILTER(AG$4:AG$6723,(AG$4:AG$6723&gt;=0)*($AB$4:$AB$6723=$C1863)*($AC$4:$AC$6723=$D1863)*(ISNUMBER(_xlfn.XMATCH($AD$4:$AD$6723,$V1863:$Z1863,0)))),-1)</f>
        <v>2.4433781190019199</v>
      </c>
      <c r="M1863" s="29">
        <f t="array" ref="M1863">IFERROR(_xlfn._xlws.FILTER(AH$4:AH$6723,(AH$4:AH$6723&gt;=0)*($AB$4:$AB$6723=$C1863)*($AC$4:$AC$6723=$D1863)*(ISNUMBER(_xlfn.XMATCH($AD$4:$AD$6723,$V1863:$Z1863,0)))),-1)</f>
        <v>2.4433781190019199</v>
      </c>
      <c r="N1863" s="29">
        <f t="array" ref="N1863">IFERROR(_xlfn._xlws.FILTER(AI$4:AI$6723,(AI$4:AI$6723&gt;=0)*($AB$4:$AB$6723=$C1863)*($AC$4:$AC$6723=$D1863)*(ISNUMBER(_xlfn.XMATCH($AD$4:$AD$6723,$V1863:$Z1863,0)))),-1)</f>
        <v>2.4433781190019199</v>
      </c>
      <c r="O1863" s="29">
        <f t="array" ref="O1863">IFERROR(_xlfn._xlws.FILTER(AJ$4:AJ$6723,(AJ$4:AJ$6723&gt;=0)*($AB$4:$AB$6723=$C1863)*($AC$4:$AC$6723=$D1863)*(ISNUMBER(_xlfn.XMATCH($AD$4:$AD$6723,$V1863:$Z1863,0)))),-1)</f>
        <v>2.4433781190019199</v>
      </c>
      <c r="P1863" s="29">
        <f t="array" ref="P1863">IFERROR(_xlfn._xlws.FILTER(AK$4:AK$6723,(AK$4:AK$6723&gt;=0)*($AB$4:$AB$6723=$C1863)*($AC$4:$AC$6723=$D1863)*(ISNUMBER(_xlfn.XMATCH($AD$4:$AD$6723,$V1863:$Z1863,0)))),-1)</f>
        <v>2.4433781190019199</v>
      </c>
      <c r="Q1863" s="29">
        <f t="array" ref="Q1863">IFERROR(_xlfn._xlws.FILTER(AL$4:AL$6723,(AL$4:AL$6723&gt;=0)*($AB$4:$AB$6723=$C1863)*($AC$4:$AC$6723=$D1863)*(ISNUMBER(_xlfn.XMATCH($AD$4:$AD$6723,$V1863:$Z1863,0)))),-1)</f>
        <v>2.4433781190019199</v>
      </c>
      <c r="R1863" s="29">
        <f t="array" ref="R1863">IFERROR(_xlfn._xlws.FILTER(AM$4:AM$6723,(AM$4:AM$6723&gt;=0)*($AB$4:$AB$6723=$C1863)*($AC$4:$AC$6723=$D1863)*(ISNUMBER(_xlfn.XMATCH($AD$4:$AD$6723,$V1863:$Z1863,0)))),-1)</f>
        <v>2.4433781190019199</v>
      </c>
      <c r="S1863" s="29">
        <f t="array" ref="S1863">IFERROR(_xlfn._xlws.FILTER(AN$4:AN$6723,(AN$4:AN$6723&gt;=0)*($AB$4:$AB$6723=$C1863)*($AC$4:$AC$6723=$D1863)*(ISNUMBER(_xlfn.XMATCH($AD$4:$AD$6723,$V1863:$Z1863,0)))),-1)</f>
        <v>2.4433781190019199</v>
      </c>
      <c r="T1863" s="29">
        <f t="array" ref="T1863">IFERROR(_xlfn._xlws.FILTER(AO$4:AO$6723,(AO$4:AO$6723&gt;=0)*($AB$4:$AB$6723=$C1863)*($AC$4:$AC$6723=$D1863)*(ISNUMBER(_xlfn.XMATCH($AD$4:$AD$6723,$V1863:$Z1863,0)))),-1)</f>
        <v>2.4433781190019199</v>
      </c>
      <c r="V1863" t="s">
        <v>84</v>
      </c>
      <c r="W1863" s="22"/>
      <c r="AB1863" t="s">
        <v>96</v>
      </c>
      <c r="AC1863" t="s">
        <v>50</v>
      </c>
      <c r="AD1863" s="19" t="s">
        <v>31</v>
      </c>
      <c r="AE1863" s="18">
        <v>-1</v>
      </c>
      <c r="AF1863" s="17">
        <v>-1</v>
      </c>
      <c r="AG1863" s="17">
        <v>-1</v>
      </c>
      <c r="AH1863" s="17">
        <v>-1</v>
      </c>
      <c r="AI1863" s="17">
        <v>-1</v>
      </c>
      <c r="AJ1863" s="17">
        <v>-1</v>
      </c>
      <c r="AK1863" s="17">
        <v>-1</v>
      </c>
      <c r="AL1863" s="17">
        <v>-1</v>
      </c>
      <c r="AM1863" s="17">
        <v>-1</v>
      </c>
      <c r="AN1863" s="17">
        <v>-1</v>
      </c>
      <c r="AO1863" s="17">
        <v>-1</v>
      </c>
    </row>
    <row r="1864" spans="3:41" x14ac:dyDescent="0.25">
      <c r="C1864" t="s">
        <v>100</v>
      </c>
      <c r="D1864" s="6" t="s">
        <v>45</v>
      </c>
      <c r="E1864" t="s">
        <v>13</v>
      </c>
      <c r="F1864" s="6">
        <v>2005</v>
      </c>
      <c r="G1864" s="6" t="s">
        <v>14</v>
      </c>
      <c r="H1864" s="6" t="s">
        <v>15</v>
      </c>
      <c r="I1864" s="6"/>
      <c r="J1864" s="29">
        <f t="array" ref="J1864">IFERROR(_xlfn._xlws.FILTER(AE$4:AE$6723,(AE$4:AE$6723&gt;=0)*($AB$4:$AB$6723=$C1864)*($AC$4:$AC$6723=$D1864)*(ISNUMBER(_xlfn.XMATCH($AD$4:$AD$6723,$V1864:$Z1864,0)))),-1)</f>
        <v>-1</v>
      </c>
      <c r="K1864" s="29">
        <f t="array" ref="K1864">IFERROR(_xlfn._xlws.FILTER(AF$4:AF$6723,(AF$4:AF$6723&gt;=0)*($AB$4:$AB$6723=$C1864)*($AC$4:$AC$6723=$D1864)*(ISNUMBER(_xlfn.XMATCH($AD$4:$AD$6723,$V1864:$Z1864,0)))),-1)</f>
        <v>-1</v>
      </c>
      <c r="L1864" s="29">
        <f t="array" ref="L1864">IFERROR(_xlfn._xlws.FILTER(AG$4:AG$6723,(AG$4:AG$6723&gt;=0)*($AB$4:$AB$6723=$C1864)*($AC$4:$AC$6723=$D1864)*(ISNUMBER(_xlfn.XMATCH($AD$4:$AD$6723,$V1864:$Z1864,0)))),-1)</f>
        <v>-1</v>
      </c>
      <c r="M1864" s="29">
        <f t="array" ref="M1864">IFERROR(_xlfn._xlws.FILTER(AH$4:AH$6723,(AH$4:AH$6723&gt;=0)*($AB$4:$AB$6723=$C1864)*($AC$4:$AC$6723=$D1864)*(ISNUMBER(_xlfn.XMATCH($AD$4:$AD$6723,$V1864:$Z1864,0)))),-1)</f>
        <v>-1</v>
      </c>
      <c r="N1864" s="29">
        <f t="array" ref="N1864">IFERROR(_xlfn._xlws.FILTER(AI$4:AI$6723,(AI$4:AI$6723&gt;=0)*($AB$4:$AB$6723=$C1864)*($AC$4:$AC$6723=$D1864)*(ISNUMBER(_xlfn.XMATCH($AD$4:$AD$6723,$V1864:$Z1864,0)))),-1)</f>
        <v>-1</v>
      </c>
      <c r="O1864" s="29">
        <f t="array" ref="O1864">IFERROR(_xlfn._xlws.FILTER(AJ$4:AJ$6723,(AJ$4:AJ$6723&gt;=0)*($AB$4:$AB$6723=$C1864)*($AC$4:$AC$6723=$D1864)*(ISNUMBER(_xlfn.XMATCH($AD$4:$AD$6723,$V1864:$Z1864,0)))),-1)</f>
        <v>-1</v>
      </c>
      <c r="P1864" s="29">
        <f t="array" ref="P1864">IFERROR(_xlfn._xlws.FILTER(AK$4:AK$6723,(AK$4:AK$6723&gt;=0)*($AB$4:$AB$6723=$C1864)*($AC$4:$AC$6723=$D1864)*(ISNUMBER(_xlfn.XMATCH($AD$4:$AD$6723,$V1864:$Z1864,0)))),-1)</f>
        <v>-1</v>
      </c>
      <c r="Q1864" s="29">
        <f t="array" ref="Q1864">IFERROR(_xlfn._xlws.FILTER(AL$4:AL$6723,(AL$4:AL$6723&gt;=0)*($AB$4:$AB$6723=$C1864)*($AC$4:$AC$6723=$D1864)*(ISNUMBER(_xlfn.XMATCH($AD$4:$AD$6723,$V1864:$Z1864,0)))),-1)</f>
        <v>-1</v>
      </c>
      <c r="R1864" s="29">
        <f t="array" ref="R1864">IFERROR(_xlfn._xlws.FILTER(AM$4:AM$6723,(AM$4:AM$6723&gt;=0)*($AB$4:$AB$6723=$C1864)*($AC$4:$AC$6723=$D1864)*(ISNUMBER(_xlfn.XMATCH($AD$4:$AD$6723,$V1864:$Z1864,0)))),-1)</f>
        <v>-1</v>
      </c>
      <c r="S1864" s="29">
        <f t="array" ref="S1864">IFERROR(_xlfn._xlws.FILTER(AN$4:AN$6723,(AN$4:AN$6723&gt;=0)*($AB$4:$AB$6723=$C1864)*($AC$4:$AC$6723=$D1864)*(ISNUMBER(_xlfn.XMATCH($AD$4:$AD$6723,$V1864:$Z1864,0)))),-1)</f>
        <v>-1</v>
      </c>
      <c r="T1864" s="29">
        <f t="array" ref="T1864">IFERROR(_xlfn._xlws.FILTER(AO$4:AO$6723,(AO$4:AO$6723&gt;=0)*($AB$4:$AB$6723=$C1864)*($AC$4:$AC$6723=$D1864)*(ISNUMBER(_xlfn.XMATCH($AD$4:$AD$6723,$V1864:$Z1864,0)))),-1)</f>
        <v>-1</v>
      </c>
      <c r="V1864" t="s">
        <v>13</v>
      </c>
      <c r="AB1864" t="s">
        <v>96</v>
      </c>
      <c r="AC1864" t="s">
        <v>50</v>
      </c>
      <c r="AD1864" s="19" t="s">
        <v>45</v>
      </c>
      <c r="AE1864" s="18">
        <v>-1</v>
      </c>
      <c r="AF1864" s="17">
        <v>-1</v>
      </c>
      <c r="AG1864" s="17">
        <v>-1</v>
      </c>
      <c r="AH1864" s="17">
        <v>-1</v>
      </c>
      <c r="AI1864" s="17">
        <v>-1</v>
      </c>
      <c r="AJ1864" s="17">
        <v>-1</v>
      </c>
      <c r="AK1864" s="17">
        <v>-1</v>
      </c>
      <c r="AL1864" s="17">
        <v>-1</v>
      </c>
      <c r="AM1864" s="17">
        <v>-1</v>
      </c>
      <c r="AN1864" s="17">
        <v>-1</v>
      </c>
      <c r="AO1864" s="17">
        <v>-1</v>
      </c>
    </row>
    <row r="1865" spans="3:41" x14ac:dyDescent="0.25">
      <c r="C1865" t="s">
        <v>100</v>
      </c>
      <c r="D1865" s="6" t="s">
        <v>45</v>
      </c>
      <c r="E1865" t="s">
        <v>17</v>
      </c>
      <c r="F1865" s="6">
        <v>2005</v>
      </c>
      <c r="G1865" s="6" t="s">
        <v>14</v>
      </c>
      <c r="H1865" s="6" t="s">
        <v>15</v>
      </c>
      <c r="I1865" s="6"/>
      <c r="J1865" s="29">
        <f t="array" ref="J1865">IFERROR(_xlfn._xlws.FILTER(AE$4:AE$6723,(AE$4:AE$6723&gt;=0)*($AB$4:$AB$6723=$C1865)*($AC$4:$AC$6723=$D1865)*(ISNUMBER(_xlfn.XMATCH($AD$4:$AD$6723,$V1865:$Z1865,0)))),-1)</f>
        <v>12.412706499698521</v>
      </c>
      <c r="K1865" s="29">
        <f t="array" ref="K1865">IFERROR(_xlfn._xlws.FILTER(AF$4:AF$6723,(AF$4:AF$6723&gt;=0)*($AB$4:$AB$6723=$C1865)*($AC$4:$AC$6723=$D1865)*(ISNUMBER(_xlfn.XMATCH($AD$4:$AD$6723,$V1865:$Z1865,0)))),-1)</f>
        <v>17.731935374773801</v>
      </c>
      <c r="L1865" s="29">
        <f t="array" ref="L1865">IFERROR(_xlfn._xlws.FILTER(AG$4:AG$6723,(AG$4:AG$6723&gt;=0)*($AB$4:$AB$6723=$C1865)*($AC$4:$AC$6723=$D1865)*(ISNUMBER(_xlfn.XMATCH($AD$4:$AD$6723,$V1865:$Z1865,0)))),-1)</f>
        <v>20.150867999999999</v>
      </c>
      <c r="M1865" s="29">
        <f t="array" ref="M1865">IFERROR(_xlfn._xlws.FILTER(AH$4:AH$6723,(AH$4:AH$6723&gt;=0)*($AB$4:$AB$6723=$C1865)*($AC$4:$AC$6723=$D1865)*(ISNUMBER(_xlfn.XMATCH($AD$4:$AD$6723,$V1865:$Z1865,0)))),-1)</f>
        <v>26.920245000000001</v>
      </c>
      <c r="N1865" s="29">
        <f t="array" ref="N1865">IFERROR(_xlfn._xlws.FILTER(AI$4:AI$6723,(AI$4:AI$6723&gt;=0)*($AB$4:$AB$6723=$C1865)*($AC$4:$AC$6723=$D1865)*(ISNUMBER(_xlfn.XMATCH($AD$4:$AD$6723,$V1865:$Z1865,0)))),-1)</f>
        <v>28.789731</v>
      </c>
      <c r="O1865" s="29">
        <f t="array" ref="O1865">IFERROR(_xlfn._xlws.FILTER(AJ$4:AJ$6723,(AJ$4:AJ$6723&gt;=0)*($AB$4:$AB$6723=$C1865)*($AC$4:$AC$6723=$D1865)*(ISNUMBER(_xlfn.XMATCH($AD$4:$AD$6723,$V1865:$Z1865,0)))),-1)</f>
        <v>30.016029</v>
      </c>
      <c r="P1865" s="29">
        <f t="array" ref="P1865">IFERROR(_xlfn._xlws.FILTER(AK$4:AK$6723,(AK$4:AK$6723&gt;=0)*($AB$4:$AB$6723=$C1865)*($AC$4:$AC$6723=$D1865)*(ISNUMBER(_xlfn.XMATCH($AD$4:$AD$6723,$V1865:$Z1865,0)))),-1)</f>
        <v>31.311240000000002</v>
      </c>
      <c r="Q1865" s="29">
        <f t="array" ref="Q1865">IFERROR(_xlfn._xlws.FILTER(AL$4:AL$6723,(AL$4:AL$6723&gt;=0)*($AB$4:$AB$6723=$C1865)*($AC$4:$AC$6723=$D1865)*(ISNUMBER(_xlfn.XMATCH($AD$4:$AD$6723,$V1865:$Z1865,0)))),-1)</f>
        <v>32.336100000000002</v>
      </c>
      <c r="R1865" s="29">
        <f t="array" ref="R1865">IFERROR(_xlfn._xlws.FILTER(AM$4:AM$6723,(AM$4:AM$6723&gt;=0)*($AB$4:$AB$6723=$C1865)*($AC$4:$AC$6723=$D1865)*(ISNUMBER(_xlfn.XMATCH($AD$4:$AD$6723,$V1865:$Z1865,0)))),-1)</f>
        <v>32.336100000000002</v>
      </c>
      <c r="S1865" s="29">
        <f t="array" ref="S1865">IFERROR(_xlfn._xlws.FILTER(AN$4:AN$6723,(AN$4:AN$6723&gt;=0)*($AB$4:$AB$6723=$C1865)*($AC$4:$AC$6723=$D1865)*(ISNUMBER(_xlfn.XMATCH($AD$4:$AD$6723,$V1865:$Z1865,0)))),-1)</f>
        <v>32.336100000000002</v>
      </c>
      <c r="T1865" s="29">
        <f t="array" ref="T1865">IFERROR(_xlfn._xlws.FILTER(AO$4:AO$6723,(AO$4:AO$6723&gt;=0)*($AB$4:$AB$6723=$C1865)*($AC$4:$AC$6723=$D1865)*(ISNUMBER(_xlfn.XMATCH($AD$4:$AD$6723,$V1865:$Z1865,0)))),-1)</f>
        <v>32.336100000000002</v>
      </c>
      <c r="V1865" t="s">
        <v>17</v>
      </c>
      <c r="AB1865" t="s">
        <v>96</v>
      </c>
      <c r="AC1865" t="s">
        <v>50</v>
      </c>
      <c r="AD1865" s="19" t="s">
        <v>32</v>
      </c>
      <c r="AE1865" s="18">
        <v>27.496042364789901</v>
      </c>
      <c r="AF1865" s="17">
        <v>32.141998809046498</v>
      </c>
      <c r="AG1865" s="17">
        <v>41.511218341118699</v>
      </c>
      <c r="AH1865" s="17">
        <v>43.7955432414672</v>
      </c>
      <c r="AI1865" s="17">
        <v>51.361747674763699</v>
      </c>
      <c r="AJ1865" s="17">
        <v>54.179849348960502</v>
      </c>
      <c r="AK1865" s="17">
        <v>55.986240411199702</v>
      </c>
      <c r="AL1865" s="17">
        <v>56.814784179831598</v>
      </c>
      <c r="AM1865" s="17">
        <v>58.298068103818302</v>
      </c>
      <c r="AN1865" s="17">
        <v>58.298068103818302</v>
      </c>
      <c r="AO1865" s="17">
        <v>58.298068103818302</v>
      </c>
    </row>
    <row r="1866" spans="3:41" x14ac:dyDescent="0.25">
      <c r="C1866" t="s">
        <v>100</v>
      </c>
      <c r="D1866" s="6" t="s">
        <v>45</v>
      </c>
      <c r="E1866" t="s">
        <v>18</v>
      </c>
      <c r="F1866" s="6">
        <v>2005</v>
      </c>
      <c r="G1866" s="6" t="s">
        <v>14</v>
      </c>
      <c r="H1866" s="6" t="s">
        <v>15</v>
      </c>
      <c r="I1866" s="6"/>
      <c r="J1866" s="29">
        <f t="array" ref="J1866">IFERROR(_xlfn._xlws.FILTER(AE$4:AE$6723,(AE$4:AE$6723&gt;=0)*($AB$4:$AB$6723=$C1866)*($AC$4:$AC$6723=$D1866)*(ISNUMBER(_xlfn.XMATCH($AD$4:$AD$6723,$V1866:$Z1866,0)))),-1)</f>
        <v>-1</v>
      </c>
      <c r="K1866" s="29">
        <f t="array" ref="K1866">IFERROR(_xlfn._xlws.FILTER(AF$4:AF$6723,(AF$4:AF$6723&gt;=0)*($AB$4:$AB$6723=$C1866)*($AC$4:$AC$6723=$D1866)*(ISNUMBER(_xlfn.XMATCH($AD$4:$AD$6723,$V1866:$Z1866,0)))),-1)</f>
        <v>-1</v>
      </c>
      <c r="L1866" s="29">
        <f t="array" ref="L1866">IFERROR(_xlfn._xlws.FILTER(AG$4:AG$6723,(AG$4:AG$6723&gt;=0)*($AB$4:$AB$6723=$C1866)*($AC$4:$AC$6723=$D1866)*(ISNUMBER(_xlfn.XMATCH($AD$4:$AD$6723,$V1866:$Z1866,0)))),-1)</f>
        <v>-1</v>
      </c>
      <c r="M1866" s="29">
        <f t="array" ref="M1866">IFERROR(_xlfn._xlws.FILTER(AH$4:AH$6723,(AH$4:AH$6723&gt;=0)*($AB$4:$AB$6723=$C1866)*($AC$4:$AC$6723=$D1866)*(ISNUMBER(_xlfn.XMATCH($AD$4:$AD$6723,$V1866:$Z1866,0)))),-1)</f>
        <v>-1</v>
      </c>
      <c r="N1866" s="29">
        <f t="array" ref="N1866">IFERROR(_xlfn._xlws.FILTER(AI$4:AI$6723,(AI$4:AI$6723&gt;=0)*($AB$4:$AB$6723=$C1866)*($AC$4:$AC$6723=$D1866)*(ISNUMBER(_xlfn.XMATCH($AD$4:$AD$6723,$V1866:$Z1866,0)))),-1)</f>
        <v>-1</v>
      </c>
      <c r="O1866" s="29">
        <f t="array" ref="O1866">IFERROR(_xlfn._xlws.FILTER(AJ$4:AJ$6723,(AJ$4:AJ$6723&gt;=0)*($AB$4:$AB$6723=$C1866)*($AC$4:$AC$6723=$D1866)*(ISNUMBER(_xlfn.XMATCH($AD$4:$AD$6723,$V1866:$Z1866,0)))),-1)</f>
        <v>-1</v>
      </c>
      <c r="P1866" s="29">
        <f t="array" ref="P1866">IFERROR(_xlfn._xlws.FILTER(AK$4:AK$6723,(AK$4:AK$6723&gt;=0)*($AB$4:$AB$6723=$C1866)*($AC$4:$AC$6723=$D1866)*(ISNUMBER(_xlfn.XMATCH($AD$4:$AD$6723,$V1866:$Z1866,0)))),-1)</f>
        <v>-1</v>
      </c>
      <c r="Q1866" s="29">
        <f t="array" ref="Q1866">IFERROR(_xlfn._xlws.FILTER(AL$4:AL$6723,(AL$4:AL$6723&gt;=0)*($AB$4:$AB$6723=$C1866)*($AC$4:$AC$6723=$D1866)*(ISNUMBER(_xlfn.XMATCH($AD$4:$AD$6723,$V1866:$Z1866,0)))),-1)</f>
        <v>-1</v>
      </c>
      <c r="R1866" s="29">
        <f t="array" ref="R1866">IFERROR(_xlfn._xlws.FILTER(AM$4:AM$6723,(AM$4:AM$6723&gt;=0)*($AB$4:$AB$6723=$C1866)*($AC$4:$AC$6723=$D1866)*(ISNUMBER(_xlfn.XMATCH($AD$4:$AD$6723,$V1866:$Z1866,0)))),-1)</f>
        <v>-1</v>
      </c>
      <c r="S1866" s="29">
        <f t="array" ref="S1866">IFERROR(_xlfn._xlws.FILTER(AN$4:AN$6723,(AN$4:AN$6723&gt;=0)*($AB$4:$AB$6723=$C1866)*($AC$4:$AC$6723=$D1866)*(ISNUMBER(_xlfn.XMATCH($AD$4:$AD$6723,$V1866:$Z1866,0)))),-1)</f>
        <v>-1</v>
      </c>
      <c r="T1866" s="29">
        <f t="array" ref="T1866">IFERROR(_xlfn._xlws.FILTER(AO$4:AO$6723,(AO$4:AO$6723&gt;=0)*($AB$4:$AB$6723=$C1866)*($AC$4:$AC$6723=$D1866)*(ISNUMBER(_xlfn.XMATCH($AD$4:$AD$6723,$V1866:$Z1866,0)))),-1)</f>
        <v>-1</v>
      </c>
      <c r="V1866" t="s">
        <v>18</v>
      </c>
      <c r="AB1866" t="s">
        <v>96</v>
      </c>
      <c r="AC1866" t="s">
        <v>50</v>
      </c>
      <c r="AD1866" s="19" t="s">
        <v>80</v>
      </c>
      <c r="AE1866" s="18">
        <v>-1</v>
      </c>
      <c r="AF1866" s="17">
        <v>-1</v>
      </c>
      <c r="AG1866" s="17">
        <v>-1</v>
      </c>
      <c r="AH1866" s="17">
        <v>-1</v>
      </c>
      <c r="AI1866" s="17">
        <v>-1</v>
      </c>
      <c r="AJ1866" s="17">
        <v>-1</v>
      </c>
      <c r="AK1866" s="17">
        <v>-1</v>
      </c>
      <c r="AL1866" s="17">
        <v>-1</v>
      </c>
      <c r="AM1866" s="17">
        <v>-1</v>
      </c>
      <c r="AN1866" s="17">
        <v>-1</v>
      </c>
      <c r="AO1866" s="17">
        <v>-1</v>
      </c>
    </row>
    <row r="1867" spans="3:41" x14ac:dyDescent="0.25">
      <c r="C1867" t="s">
        <v>100</v>
      </c>
      <c r="D1867" s="6" t="s">
        <v>45</v>
      </c>
      <c r="E1867" t="s">
        <v>63</v>
      </c>
      <c r="F1867" s="6">
        <v>2005</v>
      </c>
      <c r="G1867" s="6" t="s">
        <v>14</v>
      </c>
      <c r="H1867" s="6" t="s">
        <v>15</v>
      </c>
      <c r="J1867" s="29">
        <f t="array" ref="J1867">IFERROR(_xlfn._xlws.FILTER(AE$4:AE$6723,(AE$4:AE$6723&gt;=0)*($AB$4:$AB$6723=$C1867)*($AC$4:$AC$6723=$D1867)*(ISNUMBER(_xlfn.XMATCH($AD$4:$AD$6723,$V1867:$Z1867,0)))),-1)</f>
        <v>-1</v>
      </c>
      <c r="K1867" s="29">
        <f t="array" ref="K1867">IFERROR(_xlfn._xlws.FILTER(AF$4:AF$6723,(AF$4:AF$6723&gt;=0)*($AB$4:$AB$6723=$C1867)*($AC$4:$AC$6723=$D1867)*(ISNUMBER(_xlfn.XMATCH($AD$4:$AD$6723,$V1867:$Z1867,0)))),-1)</f>
        <v>-1</v>
      </c>
      <c r="L1867" s="29">
        <f t="array" ref="L1867">IFERROR(_xlfn._xlws.FILTER(AG$4:AG$6723,(AG$4:AG$6723&gt;=0)*($AB$4:$AB$6723=$C1867)*($AC$4:$AC$6723=$D1867)*(ISNUMBER(_xlfn.XMATCH($AD$4:$AD$6723,$V1867:$Z1867,0)))),-1)</f>
        <v>-1</v>
      </c>
      <c r="M1867" s="29">
        <f t="array" ref="M1867">IFERROR(_xlfn._xlws.FILTER(AH$4:AH$6723,(AH$4:AH$6723&gt;=0)*($AB$4:$AB$6723=$C1867)*($AC$4:$AC$6723=$D1867)*(ISNUMBER(_xlfn.XMATCH($AD$4:$AD$6723,$V1867:$Z1867,0)))),-1)</f>
        <v>-1</v>
      </c>
      <c r="N1867" s="29">
        <f t="array" ref="N1867">IFERROR(_xlfn._xlws.FILTER(AI$4:AI$6723,(AI$4:AI$6723&gt;=0)*($AB$4:$AB$6723=$C1867)*($AC$4:$AC$6723=$D1867)*(ISNUMBER(_xlfn.XMATCH($AD$4:$AD$6723,$V1867:$Z1867,0)))),-1)</f>
        <v>-1</v>
      </c>
      <c r="O1867" s="29">
        <f t="array" ref="O1867">IFERROR(_xlfn._xlws.FILTER(AJ$4:AJ$6723,(AJ$4:AJ$6723&gt;=0)*($AB$4:$AB$6723=$C1867)*($AC$4:$AC$6723=$D1867)*(ISNUMBER(_xlfn.XMATCH($AD$4:$AD$6723,$V1867:$Z1867,0)))),-1)</f>
        <v>-1</v>
      </c>
      <c r="P1867" s="29">
        <f t="array" ref="P1867">IFERROR(_xlfn._xlws.FILTER(AK$4:AK$6723,(AK$4:AK$6723&gt;=0)*($AB$4:$AB$6723=$C1867)*($AC$4:$AC$6723=$D1867)*(ISNUMBER(_xlfn.XMATCH($AD$4:$AD$6723,$V1867:$Z1867,0)))),-1)</f>
        <v>-1</v>
      </c>
      <c r="Q1867" s="29">
        <f t="array" ref="Q1867">IFERROR(_xlfn._xlws.FILTER(AL$4:AL$6723,(AL$4:AL$6723&gt;=0)*($AB$4:$AB$6723=$C1867)*($AC$4:$AC$6723=$D1867)*(ISNUMBER(_xlfn.XMATCH($AD$4:$AD$6723,$V1867:$Z1867,0)))),-1)</f>
        <v>-1</v>
      </c>
      <c r="R1867" s="29">
        <f t="array" ref="R1867">IFERROR(_xlfn._xlws.FILTER(AM$4:AM$6723,(AM$4:AM$6723&gt;=0)*($AB$4:$AB$6723=$C1867)*($AC$4:$AC$6723=$D1867)*(ISNUMBER(_xlfn.XMATCH($AD$4:$AD$6723,$V1867:$Z1867,0)))),-1)</f>
        <v>-1</v>
      </c>
      <c r="S1867" s="29">
        <f t="array" ref="S1867">IFERROR(_xlfn._xlws.FILTER(AN$4:AN$6723,(AN$4:AN$6723&gt;=0)*($AB$4:$AB$6723=$C1867)*($AC$4:$AC$6723=$D1867)*(ISNUMBER(_xlfn.XMATCH($AD$4:$AD$6723,$V1867:$Z1867,0)))),-1)</f>
        <v>-1</v>
      </c>
      <c r="T1867" s="29">
        <f t="array" ref="T1867">IFERROR(_xlfn._xlws.FILTER(AO$4:AO$6723,(AO$4:AO$6723&gt;=0)*($AB$4:$AB$6723=$C1867)*($AC$4:$AC$6723=$D1867)*(ISNUMBER(_xlfn.XMATCH($AD$4:$AD$6723,$V1867:$Z1867,0)))),-1)</f>
        <v>-1</v>
      </c>
      <c r="V1867" t="s">
        <v>63</v>
      </c>
      <c r="AB1867" t="s">
        <v>96</v>
      </c>
      <c r="AC1867" t="s">
        <v>50</v>
      </c>
      <c r="AD1867" s="19" t="s">
        <v>33</v>
      </c>
      <c r="AE1867" s="18">
        <v>-1</v>
      </c>
      <c r="AF1867" s="17">
        <v>-1</v>
      </c>
      <c r="AG1867" s="17">
        <v>-1</v>
      </c>
      <c r="AH1867" s="17">
        <v>-1</v>
      </c>
      <c r="AI1867" s="17">
        <v>-1</v>
      </c>
      <c r="AJ1867" s="17">
        <v>-1</v>
      </c>
      <c r="AK1867" s="17">
        <v>-1</v>
      </c>
      <c r="AL1867" s="17">
        <v>-1</v>
      </c>
      <c r="AM1867" s="17">
        <v>-1</v>
      </c>
      <c r="AN1867" s="17">
        <v>-1</v>
      </c>
      <c r="AO1867" s="17">
        <v>-1</v>
      </c>
    </row>
    <row r="1868" spans="3:41" x14ac:dyDescent="0.25">
      <c r="C1868" t="s">
        <v>100</v>
      </c>
      <c r="D1868" s="6" t="s">
        <v>45</v>
      </c>
      <c r="E1868" t="s">
        <v>21</v>
      </c>
      <c r="F1868" s="6">
        <v>2005</v>
      </c>
      <c r="G1868" s="6" t="s">
        <v>14</v>
      </c>
      <c r="H1868" s="6" t="s">
        <v>15</v>
      </c>
      <c r="J1868" s="29">
        <f t="array" ref="J1868">IFERROR(_xlfn._xlws.FILTER(AE$4:AE$6723,(AE$4:AE$6723&gt;=0)*($AB$4:$AB$6723=$C1868)*($AC$4:$AC$6723=$D1868)*(ISNUMBER(_xlfn.XMATCH($AD$4:$AD$6723,$V1868:$Z1868,0)))),-1)</f>
        <v>-1</v>
      </c>
      <c r="K1868" s="29">
        <f t="array" ref="K1868">IFERROR(_xlfn._xlws.FILTER(AF$4:AF$6723,(AF$4:AF$6723&gt;=0)*($AB$4:$AB$6723=$C1868)*($AC$4:$AC$6723=$D1868)*(ISNUMBER(_xlfn.XMATCH($AD$4:$AD$6723,$V1868:$Z1868,0)))),-1)</f>
        <v>-1</v>
      </c>
      <c r="L1868" s="29">
        <f t="array" ref="L1868">IFERROR(_xlfn._xlws.FILTER(AG$4:AG$6723,(AG$4:AG$6723&gt;=0)*($AB$4:$AB$6723=$C1868)*($AC$4:$AC$6723=$D1868)*(ISNUMBER(_xlfn.XMATCH($AD$4:$AD$6723,$V1868:$Z1868,0)))),-1)</f>
        <v>-1</v>
      </c>
      <c r="M1868" s="29">
        <f t="array" ref="M1868">IFERROR(_xlfn._xlws.FILTER(AH$4:AH$6723,(AH$4:AH$6723&gt;=0)*($AB$4:$AB$6723=$C1868)*($AC$4:$AC$6723=$D1868)*(ISNUMBER(_xlfn.XMATCH($AD$4:$AD$6723,$V1868:$Z1868,0)))),-1)</f>
        <v>-1</v>
      </c>
      <c r="N1868" s="29">
        <f t="array" ref="N1868">IFERROR(_xlfn._xlws.FILTER(AI$4:AI$6723,(AI$4:AI$6723&gt;=0)*($AB$4:$AB$6723=$C1868)*($AC$4:$AC$6723=$D1868)*(ISNUMBER(_xlfn.XMATCH($AD$4:$AD$6723,$V1868:$Z1868,0)))),-1)</f>
        <v>-1</v>
      </c>
      <c r="O1868" s="29">
        <f t="array" ref="O1868">IFERROR(_xlfn._xlws.FILTER(AJ$4:AJ$6723,(AJ$4:AJ$6723&gt;=0)*($AB$4:$AB$6723=$C1868)*($AC$4:$AC$6723=$D1868)*(ISNUMBER(_xlfn.XMATCH($AD$4:$AD$6723,$V1868:$Z1868,0)))),-1)</f>
        <v>-1</v>
      </c>
      <c r="P1868" s="29">
        <f t="array" ref="P1868">IFERROR(_xlfn._xlws.FILTER(AK$4:AK$6723,(AK$4:AK$6723&gt;=0)*($AB$4:$AB$6723=$C1868)*($AC$4:$AC$6723=$D1868)*(ISNUMBER(_xlfn.XMATCH($AD$4:$AD$6723,$V1868:$Z1868,0)))),-1)</f>
        <v>-1</v>
      </c>
      <c r="Q1868" s="29">
        <f t="array" ref="Q1868">IFERROR(_xlfn._xlws.FILTER(AL$4:AL$6723,(AL$4:AL$6723&gt;=0)*($AB$4:$AB$6723=$C1868)*($AC$4:$AC$6723=$D1868)*(ISNUMBER(_xlfn.XMATCH($AD$4:$AD$6723,$V1868:$Z1868,0)))),-1)</f>
        <v>-1</v>
      </c>
      <c r="R1868" s="29">
        <f t="array" ref="R1868">IFERROR(_xlfn._xlws.FILTER(AM$4:AM$6723,(AM$4:AM$6723&gt;=0)*($AB$4:$AB$6723=$C1868)*($AC$4:$AC$6723=$D1868)*(ISNUMBER(_xlfn.XMATCH($AD$4:$AD$6723,$V1868:$Z1868,0)))),-1)</f>
        <v>-1</v>
      </c>
      <c r="S1868" s="29">
        <f t="array" ref="S1868">IFERROR(_xlfn._xlws.FILTER(AN$4:AN$6723,(AN$4:AN$6723&gt;=0)*($AB$4:$AB$6723=$C1868)*($AC$4:$AC$6723=$D1868)*(ISNUMBER(_xlfn.XMATCH($AD$4:$AD$6723,$V1868:$Z1868,0)))),-1)</f>
        <v>-1</v>
      </c>
      <c r="T1868" s="29">
        <f t="array" ref="T1868">IFERROR(_xlfn._xlws.FILTER(AO$4:AO$6723,(AO$4:AO$6723&gt;=0)*($AB$4:$AB$6723=$C1868)*($AC$4:$AC$6723=$D1868)*(ISNUMBER(_xlfn.XMATCH($AD$4:$AD$6723,$V1868:$Z1868,0)))),-1)</f>
        <v>-1</v>
      </c>
      <c r="V1868" t="s">
        <v>21</v>
      </c>
      <c r="AB1868" t="s">
        <v>96</v>
      </c>
      <c r="AC1868" t="s">
        <v>50</v>
      </c>
      <c r="AD1868" s="19" t="s">
        <v>91</v>
      </c>
      <c r="AE1868" s="18">
        <v>-1</v>
      </c>
      <c r="AF1868" s="17">
        <v>-1</v>
      </c>
      <c r="AG1868" s="17">
        <v>-1</v>
      </c>
      <c r="AH1868" s="17">
        <v>-1</v>
      </c>
      <c r="AI1868" s="17">
        <v>-1</v>
      </c>
      <c r="AJ1868" s="17">
        <v>-1</v>
      </c>
      <c r="AK1868" s="17">
        <v>-1</v>
      </c>
      <c r="AL1868" s="17">
        <v>-1</v>
      </c>
      <c r="AM1868" s="17">
        <v>-1</v>
      </c>
      <c r="AN1868" s="17">
        <v>-1</v>
      </c>
      <c r="AO1868" s="17">
        <v>-1</v>
      </c>
    </row>
    <row r="1869" spans="3:41" x14ac:dyDescent="0.25">
      <c r="C1869" t="s">
        <v>100</v>
      </c>
      <c r="D1869" s="6" t="s">
        <v>45</v>
      </c>
      <c r="E1869" t="s">
        <v>22</v>
      </c>
      <c r="F1869" s="6">
        <v>2005</v>
      </c>
      <c r="G1869" s="6" t="s">
        <v>14</v>
      </c>
      <c r="H1869" s="6" t="s">
        <v>15</v>
      </c>
      <c r="J1869" s="29">
        <f t="array" ref="J1869">IFERROR(_xlfn._xlws.FILTER(AE$4:AE$6723,(AE$4:AE$6723&gt;=0)*($AB$4:$AB$6723=$C1869)*($AC$4:$AC$6723=$D1869)*(ISNUMBER(_xlfn.XMATCH($AD$4:$AD$6723,$V1869:$Z1869,0)))),-1)</f>
        <v>-1</v>
      </c>
      <c r="K1869" s="29">
        <f t="array" ref="K1869">IFERROR(_xlfn._xlws.FILTER(AF$4:AF$6723,(AF$4:AF$6723&gt;=0)*($AB$4:$AB$6723=$C1869)*($AC$4:$AC$6723=$D1869)*(ISNUMBER(_xlfn.XMATCH($AD$4:$AD$6723,$V1869:$Z1869,0)))),-1)</f>
        <v>-1</v>
      </c>
      <c r="L1869" s="29">
        <f t="array" ref="L1869">IFERROR(_xlfn._xlws.FILTER(AG$4:AG$6723,(AG$4:AG$6723&gt;=0)*($AB$4:$AB$6723=$C1869)*($AC$4:$AC$6723=$D1869)*(ISNUMBER(_xlfn.XMATCH($AD$4:$AD$6723,$V1869:$Z1869,0)))),-1)</f>
        <v>-1</v>
      </c>
      <c r="M1869" s="29">
        <f t="array" ref="M1869">IFERROR(_xlfn._xlws.FILTER(AH$4:AH$6723,(AH$4:AH$6723&gt;=0)*($AB$4:$AB$6723=$C1869)*($AC$4:$AC$6723=$D1869)*(ISNUMBER(_xlfn.XMATCH($AD$4:$AD$6723,$V1869:$Z1869,0)))),-1)</f>
        <v>-1</v>
      </c>
      <c r="N1869" s="29">
        <f t="array" ref="N1869">IFERROR(_xlfn._xlws.FILTER(AI$4:AI$6723,(AI$4:AI$6723&gt;=0)*($AB$4:$AB$6723=$C1869)*($AC$4:$AC$6723=$D1869)*(ISNUMBER(_xlfn.XMATCH($AD$4:$AD$6723,$V1869:$Z1869,0)))),-1)</f>
        <v>-1</v>
      </c>
      <c r="O1869" s="29">
        <f t="array" ref="O1869">IFERROR(_xlfn._xlws.FILTER(AJ$4:AJ$6723,(AJ$4:AJ$6723&gt;=0)*($AB$4:$AB$6723=$C1869)*($AC$4:$AC$6723=$D1869)*(ISNUMBER(_xlfn.XMATCH($AD$4:$AD$6723,$V1869:$Z1869,0)))),-1)</f>
        <v>-1</v>
      </c>
      <c r="P1869" s="29">
        <f t="array" ref="P1869">IFERROR(_xlfn._xlws.FILTER(AK$4:AK$6723,(AK$4:AK$6723&gt;=0)*($AB$4:$AB$6723=$C1869)*($AC$4:$AC$6723=$D1869)*(ISNUMBER(_xlfn.XMATCH($AD$4:$AD$6723,$V1869:$Z1869,0)))),-1)</f>
        <v>-1</v>
      </c>
      <c r="Q1869" s="29">
        <f t="array" ref="Q1869">IFERROR(_xlfn._xlws.FILTER(AL$4:AL$6723,(AL$4:AL$6723&gt;=0)*($AB$4:$AB$6723=$C1869)*($AC$4:$AC$6723=$D1869)*(ISNUMBER(_xlfn.XMATCH($AD$4:$AD$6723,$V1869:$Z1869,0)))),-1)</f>
        <v>-1</v>
      </c>
      <c r="R1869" s="29">
        <f t="array" ref="R1869">IFERROR(_xlfn._xlws.FILTER(AM$4:AM$6723,(AM$4:AM$6723&gt;=0)*($AB$4:$AB$6723=$C1869)*($AC$4:$AC$6723=$D1869)*(ISNUMBER(_xlfn.XMATCH($AD$4:$AD$6723,$V1869:$Z1869,0)))),-1)</f>
        <v>-1</v>
      </c>
      <c r="S1869" s="29">
        <f t="array" ref="S1869">IFERROR(_xlfn._xlws.FILTER(AN$4:AN$6723,(AN$4:AN$6723&gt;=0)*($AB$4:$AB$6723=$C1869)*($AC$4:$AC$6723=$D1869)*(ISNUMBER(_xlfn.XMATCH($AD$4:$AD$6723,$V1869:$Z1869,0)))),-1)</f>
        <v>-1</v>
      </c>
      <c r="T1869" s="29">
        <f t="array" ref="T1869">IFERROR(_xlfn._xlws.FILTER(AO$4:AO$6723,(AO$4:AO$6723&gt;=0)*($AB$4:$AB$6723=$C1869)*($AC$4:$AC$6723=$D1869)*(ISNUMBER(_xlfn.XMATCH($AD$4:$AD$6723,$V1869:$Z1869,0)))),-1)</f>
        <v>-1</v>
      </c>
      <c r="V1869" s="19" t="s">
        <v>66</v>
      </c>
      <c r="W1869" s="19" t="s">
        <v>67</v>
      </c>
      <c r="X1869" s="19" t="s">
        <v>68</v>
      </c>
      <c r="Y1869" s="19" t="s">
        <v>69</v>
      </c>
      <c r="Z1869" s="19" t="s">
        <v>70</v>
      </c>
      <c r="AB1869" t="s">
        <v>96</v>
      </c>
      <c r="AC1869" t="s">
        <v>50</v>
      </c>
      <c r="AD1869" s="19" t="s">
        <v>81</v>
      </c>
      <c r="AE1869" s="18">
        <v>-1</v>
      </c>
      <c r="AF1869" s="17">
        <v>-1</v>
      </c>
      <c r="AG1869" s="17">
        <v>-1</v>
      </c>
      <c r="AH1869" s="17">
        <v>-1</v>
      </c>
      <c r="AI1869" s="17">
        <v>-1</v>
      </c>
      <c r="AJ1869" s="17">
        <v>-1</v>
      </c>
      <c r="AK1869" s="17">
        <v>-1</v>
      </c>
      <c r="AL1869" s="17">
        <v>-1</v>
      </c>
      <c r="AM1869" s="17">
        <v>-1</v>
      </c>
      <c r="AN1869" s="17">
        <v>-1</v>
      </c>
      <c r="AO1869" s="17">
        <v>-1</v>
      </c>
    </row>
    <row r="1870" spans="3:41" x14ac:dyDescent="0.25">
      <c r="C1870" t="s">
        <v>100</v>
      </c>
      <c r="D1870" s="6" t="s">
        <v>45</v>
      </c>
      <c r="E1870" t="s">
        <v>23</v>
      </c>
      <c r="F1870" s="6">
        <v>2005</v>
      </c>
      <c r="G1870" s="6" t="s">
        <v>14</v>
      </c>
      <c r="H1870" s="6" t="s">
        <v>15</v>
      </c>
      <c r="J1870" s="29">
        <f t="array" ref="J1870">IFERROR(_xlfn._xlws.FILTER(AE$4:AE$6723,(AE$4:AE$6723&gt;=0)*($AB$4:$AB$6723=$C1870)*($AC$4:$AC$6723=$D1870)*(ISNUMBER(_xlfn.XMATCH($AD$4:$AD$6723,$V1870:$Z1870,0)))),-1)</f>
        <v>-1</v>
      </c>
      <c r="K1870" s="29">
        <f t="array" ref="K1870">IFERROR(_xlfn._xlws.FILTER(AF$4:AF$6723,(AF$4:AF$6723&gt;=0)*($AB$4:$AB$6723=$C1870)*($AC$4:$AC$6723=$D1870)*(ISNUMBER(_xlfn.XMATCH($AD$4:$AD$6723,$V1870:$Z1870,0)))),-1)</f>
        <v>-1</v>
      </c>
      <c r="L1870" s="29">
        <f t="array" ref="L1870">IFERROR(_xlfn._xlws.FILTER(AG$4:AG$6723,(AG$4:AG$6723&gt;=0)*($AB$4:$AB$6723=$C1870)*($AC$4:$AC$6723=$D1870)*(ISNUMBER(_xlfn.XMATCH($AD$4:$AD$6723,$V1870:$Z1870,0)))),-1)</f>
        <v>-1</v>
      </c>
      <c r="M1870" s="29">
        <f t="array" ref="M1870">IFERROR(_xlfn._xlws.FILTER(AH$4:AH$6723,(AH$4:AH$6723&gt;=0)*($AB$4:$AB$6723=$C1870)*($AC$4:$AC$6723=$D1870)*(ISNUMBER(_xlfn.XMATCH($AD$4:$AD$6723,$V1870:$Z1870,0)))),-1)</f>
        <v>-1</v>
      </c>
      <c r="N1870" s="29">
        <f t="array" ref="N1870">IFERROR(_xlfn._xlws.FILTER(AI$4:AI$6723,(AI$4:AI$6723&gt;=0)*($AB$4:$AB$6723=$C1870)*($AC$4:$AC$6723=$D1870)*(ISNUMBER(_xlfn.XMATCH($AD$4:$AD$6723,$V1870:$Z1870,0)))),-1)</f>
        <v>-1</v>
      </c>
      <c r="O1870" s="29">
        <f t="array" ref="O1870">IFERROR(_xlfn._xlws.FILTER(AJ$4:AJ$6723,(AJ$4:AJ$6723&gt;=0)*($AB$4:$AB$6723=$C1870)*($AC$4:$AC$6723=$D1870)*(ISNUMBER(_xlfn.XMATCH($AD$4:$AD$6723,$V1870:$Z1870,0)))),-1)</f>
        <v>-1</v>
      </c>
      <c r="P1870" s="29">
        <f t="array" ref="P1870">IFERROR(_xlfn._xlws.FILTER(AK$4:AK$6723,(AK$4:AK$6723&gt;=0)*($AB$4:$AB$6723=$C1870)*($AC$4:$AC$6723=$D1870)*(ISNUMBER(_xlfn.XMATCH($AD$4:$AD$6723,$V1870:$Z1870,0)))),-1)</f>
        <v>-1</v>
      </c>
      <c r="Q1870" s="29">
        <f t="array" ref="Q1870">IFERROR(_xlfn._xlws.FILTER(AL$4:AL$6723,(AL$4:AL$6723&gt;=0)*($AB$4:$AB$6723=$C1870)*($AC$4:$AC$6723=$D1870)*(ISNUMBER(_xlfn.XMATCH($AD$4:$AD$6723,$V1870:$Z1870,0)))),-1)</f>
        <v>-1</v>
      </c>
      <c r="R1870" s="29">
        <f t="array" ref="R1870">IFERROR(_xlfn._xlws.FILTER(AM$4:AM$6723,(AM$4:AM$6723&gt;=0)*($AB$4:$AB$6723=$C1870)*($AC$4:$AC$6723=$D1870)*(ISNUMBER(_xlfn.XMATCH($AD$4:$AD$6723,$V1870:$Z1870,0)))),-1)</f>
        <v>-1</v>
      </c>
      <c r="S1870" s="29">
        <f t="array" ref="S1870">IFERROR(_xlfn._xlws.FILTER(AN$4:AN$6723,(AN$4:AN$6723&gt;=0)*($AB$4:$AB$6723=$C1870)*($AC$4:$AC$6723=$D1870)*(ISNUMBER(_xlfn.XMATCH($AD$4:$AD$6723,$V1870:$Z1870,0)))),-1)</f>
        <v>-1</v>
      </c>
      <c r="T1870" s="29">
        <f t="array" ref="T1870">IFERROR(_xlfn._xlws.FILTER(AO$4:AO$6723,(AO$4:AO$6723&gt;=0)*($AB$4:$AB$6723=$C1870)*($AC$4:$AC$6723=$D1870)*(ISNUMBER(_xlfn.XMATCH($AD$4:$AD$6723,$V1870:$Z1870,0)))),-1)</f>
        <v>-1</v>
      </c>
      <c r="V1870" t="s">
        <v>70</v>
      </c>
      <c r="AB1870" t="s">
        <v>96</v>
      </c>
      <c r="AC1870" t="s">
        <v>50</v>
      </c>
      <c r="AD1870" s="19" t="s">
        <v>34</v>
      </c>
      <c r="AE1870" s="18">
        <v>-1</v>
      </c>
      <c r="AF1870" s="17">
        <v>-1</v>
      </c>
      <c r="AG1870" s="17">
        <v>-1</v>
      </c>
      <c r="AH1870" s="17">
        <v>-1</v>
      </c>
      <c r="AI1870" s="17">
        <v>-1</v>
      </c>
      <c r="AJ1870" s="17">
        <v>-1</v>
      </c>
      <c r="AK1870" s="17">
        <v>-1</v>
      </c>
      <c r="AL1870" s="17">
        <v>-1</v>
      </c>
      <c r="AM1870" s="17">
        <v>-1</v>
      </c>
      <c r="AN1870" s="17">
        <v>-1</v>
      </c>
      <c r="AO1870" s="17">
        <v>-1</v>
      </c>
    </row>
    <row r="1871" spans="3:41" x14ac:dyDescent="0.25">
      <c r="C1871" t="s">
        <v>100</v>
      </c>
      <c r="D1871" s="6" t="s">
        <v>45</v>
      </c>
      <c r="E1871" t="s">
        <v>24</v>
      </c>
      <c r="F1871" s="6">
        <v>2005</v>
      </c>
      <c r="G1871" s="6" t="s">
        <v>14</v>
      </c>
      <c r="H1871" s="6" t="s">
        <v>15</v>
      </c>
      <c r="J1871" s="29">
        <f t="array" ref="J1871">IFERROR(_xlfn._xlws.FILTER(AE$4:AE$6723,(AE$4:AE$6723&gt;=0)*($AB$4:$AB$6723=$C1871)*($AC$4:$AC$6723=$D1871)*(ISNUMBER(_xlfn.XMATCH($AD$4:$AD$6723,$V1871:$Z1871,0)))),-1)</f>
        <v>15.49375081774269</v>
      </c>
      <c r="K1871" s="29">
        <f t="array" ref="K1871">IFERROR(_xlfn._xlws.FILTER(AF$4:AF$6723,(AF$4:AF$6723&gt;=0)*($AB$4:$AB$6723=$C1871)*($AC$4:$AC$6723=$D1871)*(ISNUMBER(_xlfn.XMATCH($AD$4:$AD$6723,$V1871:$Z1871,0)))),-1)</f>
        <v>17.870425293541299</v>
      </c>
      <c r="L1871" s="29">
        <f t="array" ref="L1871">IFERROR(_xlfn._xlws.FILTER(AG$4:AG$6723,(AG$4:AG$6723&gt;=0)*($AB$4:$AB$6723=$C1871)*($AC$4:$AC$6723=$D1871)*(ISNUMBER(_xlfn.XMATCH($AD$4:$AD$6723,$V1871:$Z1871,0)))),-1)</f>
        <v>23.964519544034101</v>
      </c>
      <c r="M1871" s="29">
        <f t="array" ref="M1871">IFERROR(_xlfn._xlws.FILTER(AH$4:AH$6723,(AH$4:AH$6723&gt;=0)*($AB$4:$AB$6723=$C1871)*($AC$4:$AC$6723=$D1871)*(ISNUMBER(_xlfn.XMATCH($AD$4:$AD$6723,$V1871:$Z1871,0)))),-1)</f>
        <v>24.482484132485698</v>
      </c>
      <c r="N1871" s="29">
        <f t="array" ref="N1871">IFERROR(_xlfn._xlws.FILTER(AI$4:AI$6723,(AI$4:AI$6723&gt;=0)*($AB$4:$AB$6723=$C1871)*($AC$4:$AC$6723=$D1871)*(ISNUMBER(_xlfn.XMATCH($AD$4:$AD$6723,$V1871:$Z1871,0)))),-1)</f>
        <v>28.9208072689907</v>
      </c>
      <c r="O1871" s="29">
        <f t="array" ref="O1871">IFERROR(_xlfn._xlws.FILTER(AJ$4:AJ$6723,(AJ$4:AJ$6723&gt;=0)*($AB$4:$AB$6723=$C1871)*($AC$4:$AC$6723=$D1871)*(ISNUMBER(_xlfn.XMATCH($AD$4:$AD$6723,$V1871:$Z1871,0)))),-1)</f>
        <v>30.681777543933499</v>
      </c>
      <c r="P1871" s="29">
        <f t="array" ref="P1871">IFERROR(_xlfn._xlws.FILTER(AK$4:AK$6723,(AK$4:AK$6723&gt;=0)*($AB$4:$AB$6723=$C1871)*($AC$4:$AC$6723=$D1871)*(ISNUMBER(_xlfn.XMATCH($AD$4:$AD$6723,$V1871:$Z1871,0)))),-1)</f>
        <v>31.8486475439259</v>
      </c>
      <c r="Q1871" s="29">
        <f t="array" ref="Q1871">IFERROR(_xlfn._xlws.FILTER(AL$4:AL$6723,(AL$4:AL$6723&gt;=0)*($AB$4:$AB$6723=$C1871)*($AC$4:$AC$6723=$D1871)*(ISNUMBER(_xlfn.XMATCH($AD$4:$AD$6723,$V1871:$Z1871,0)))),-1)</f>
        <v>32.374450340432702</v>
      </c>
      <c r="R1871" s="29">
        <f t="array" ref="R1871">IFERROR(_xlfn._xlws.FILTER(AM$4:AM$6723,(AM$4:AM$6723&gt;=0)*($AB$4:$AB$6723=$C1871)*($AC$4:$AC$6723=$D1871)*(ISNUMBER(_xlfn.XMATCH($AD$4:$AD$6723,$V1871:$Z1871,0)))),-1)</f>
        <v>33.324922713317399</v>
      </c>
      <c r="S1871" s="29">
        <f t="array" ref="S1871">IFERROR(_xlfn._xlws.FILTER(AN$4:AN$6723,(AN$4:AN$6723&gt;=0)*($AB$4:$AB$6723=$C1871)*($AC$4:$AC$6723=$D1871)*(ISNUMBER(_xlfn.XMATCH($AD$4:$AD$6723,$V1871:$Z1871,0)))),-1)</f>
        <v>33.324922713317399</v>
      </c>
      <c r="T1871" s="29">
        <f t="array" ref="T1871">IFERROR(_xlfn._xlws.FILTER(AO$4:AO$6723,(AO$4:AO$6723&gt;=0)*($AB$4:$AB$6723=$C1871)*($AC$4:$AC$6723=$D1871)*(ISNUMBER(_xlfn.XMATCH($AD$4:$AD$6723,$V1871:$Z1871,0)))),-1)</f>
        <v>33.324922713317399</v>
      </c>
      <c r="V1871" t="s">
        <v>72</v>
      </c>
      <c r="W1871" s="25" t="s">
        <v>58</v>
      </c>
      <c r="X1871" s="25" t="s">
        <v>59</v>
      </c>
      <c r="Y1871" s="25" t="s">
        <v>73</v>
      </c>
      <c r="AB1871" t="s">
        <v>96</v>
      </c>
      <c r="AC1871" t="s">
        <v>50</v>
      </c>
      <c r="AD1871" s="19" t="s">
        <v>92</v>
      </c>
      <c r="AE1871" s="18">
        <v>0</v>
      </c>
      <c r="AF1871" s="17">
        <v>0</v>
      </c>
      <c r="AG1871" s="17">
        <v>0</v>
      </c>
      <c r="AH1871" s="17">
        <v>0</v>
      </c>
      <c r="AI1871" s="17">
        <v>0</v>
      </c>
      <c r="AJ1871" s="17">
        <v>0</v>
      </c>
      <c r="AK1871" s="17">
        <v>0</v>
      </c>
      <c r="AL1871" s="17">
        <v>0</v>
      </c>
      <c r="AM1871" s="17">
        <v>0</v>
      </c>
      <c r="AN1871" s="17">
        <v>0</v>
      </c>
      <c r="AO1871" s="17">
        <v>0</v>
      </c>
    </row>
    <row r="1872" spans="3:41" x14ac:dyDescent="0.25">
      <c r="C1872" t="s">
        <v>100</v>
      </c>
      <c r="D1872" s="6" t="s">
        <v>45</v>
      </c>
      <c r="E1872" t="s">
        <v>25</v>
      </c>
      <c r="F1872" s="6">
        <v>2005</v>
      </c>
      <c r="G1872" s="6" t="s">
        <v>14</v>
      </c>
      <c r="H1872" s="6" t="s">
        <v>15</v>
      </c>
      <c r="J1872" s="29">
        <f t="array" ref="J1872">IFERROR(_xlfn._xlws.FILTER(AE$4:AE$6723,(AE$4:AE$6723&gt;=0)*($AB$4:$AB$6723=$C1872)*($AC$4:$AC$6723=$D1872)*(ISNUMBER(_xlfn.XMATCH($AD$4:$AD$6723,$V1872:$Z1872,0)))),-1)</f>
        <v>26.59262808371318</v>
      </c>
      <c r="K1872" s="29">
        <f t="array" ref="K1872">IFERROR(_xlfn._xlws.FILTER(AF$4:AF$6723,(AF$4:AF$6723&gt;=0)*($AB$4:$AB$6723=$C1872)*($AC$4:$AC$6723=$D1872)*(ISNUMBER(_xlfn.XMATCH($AD$4:$AD$6723,$V1872:$Z1872,0)))),-1)</f>
        <v>25.266322224857898</v>
      </c>
      <c r="L1872" s="29">
        <f t="array" ref="L1872">IFERROR(_xlfn._xlws.FILTER(AG$4:AG$6723,(AG$4:AG$6723&gt;=0)*($AB$4:$AB$6723=$C1872)*($AC$4:$AC$6723=$D1872)*(ISNUMBER(_xlfn.XMATCH($AD$4:$AD$6723,$V1872:$Z1872,0)))),-1)</f>
        <v>16.924326000000001</v>
      </c>
      <c r="M1872" s="29">
        <f t="array" ref="M1872">IFERROR(_xlfn._xlws.FILTER(AH$4:AH$6723,(AH$4:AH$6723&gt;=0)*($AB$4:$AB$6723=$C1872)*($AC$4:$AC$6723=$D1872)*(ISNUMBER(_xlfn.XMATCH($AD$4:$AD$6723,$V1872:$Z1872,0)))),-1)</f>
        <v>19.1058653241458</v>
      </c>
      <c r="N1872" s="29">
        <f t="array" ref="N1872">IFERROR(_xlfn._xlws.FILTER(AI$4:AI$6723,(AI$4:AI$6723&gt;=0)*($AB$4:$AB$6723=$C1872)*($AC$4:$AC$6723=$D1872)*(ISNUMBER(_xlfn.XMATCH($AD$4:$AD$6723,$V1872:$Z1872,0)))),-1)</f>
        <v>22.359646066888399</v>
      </c>
      <c r="O1872" s="29">
        <f t="array" ref="O1872">IFERROR(_xlfn._xlws.FILTER(AJ$4:AJ$6723,(AJ$4:AJ$6723&gt;=0)*($AB$4:$AB$6723=$C1872)*($AC$4:$AC$6723=$D1872)*(ISNUMBER(_xlfn.XMATCH($AD$4:$AD$6723,$V1872:$Z1872,0)))),-1)</f>
        <v>23.454824148451301</v>
      </c>
      <c r="P1872" s="29">
        <f t="array" ref="P1872">IFERROR(_xlfn._xlws.FILTER(AK$4:AK$6723,(AK$4:AK$6723&gt;=0)*($AB$4:$AB$6723=$C1872)*($AC$4:$AC$6723=$D1872)*(ISNUMBER(_xlfn.XMATCH($AD$4:$AD$6723,$V1872:$Z1872,0)))),-1)</f>
        <v>24.1412584921679</v>
      </c>
      <c r="Q1872" s="29">
        <f t="array" ref="Q1872">IFERROR(_xlfn._xlws.FILTER(AL$4:AL$6723,(AL$4:AL$6723&gt;=0)*($AB$4:$AB$6723=$C1872)*($AC$4:$AC$6723=$D1872)*(ISNUMBER(_xlfn.XMATCH($AD$4:$AD$6723,$V1872:$Z1872,0)))),-1)</f>
        <v>24.356778045818999</v>
      </c>
      <c r="R1872" s="29">
        <f t="array" ref="R1872">IFERROR(_xlfn._xlws.FILTER(AM$4:AM$6723,(AM$4:AM$6723&gt;=0)*($AB$4:$AB$6723=$C1872)*($AC$4:$AC$6723=$D1872)*(ISNUMBER(_xlfn.XMATCH($AD$4:$AD$6723,$V1872:$Z1872,0)))),-1)</f>
        <v>25.078553949453202</v>
      </c>
      <c r="S1872" s="29">
        <f t="array" ref="S1872">IFERROR(_xlfn._xlws.FILTER(AN$4:AN$6723,(AN$4:AN$6723&gt;=0)*($AB$4:$AB$6723=$C1872)*($AC$4:$AC$6723=$D1872)*(ISNUMBER(_xlfn.XMATCH($AD$4:$AD$6723,$V1872:$Z1872,0)))),-1)</f>
        <v>25.078553949453202</v>
      </c>
      <c r="T1872" s="29">
        <f t="array" ref="T1872">IFERROR(_xlfn._xlws.FILTER(AO$4:AO$6723,(AO$4:AO$6723&gt;=0)*($AB$4:$AB$6723=$C1872)*($AC$4:$AC$6723=$D1872)*(ISNUMBER(_xlfn.XMATCH($AD$4:$AD$6723,$V1872:$Z1872,0)))),-1)</f>
        <v>25.078553949453202</v>
      </c>
      <c r="V1872" t="s">
        <v>25</v>
      </c>
      <c r="AB1872" t="s">
        <v>96</v>
      </c>
      <c r="AC1872" t="s">
        <v>50</v>
      </c>
      <c r="AD1872" s="19" t="s">
        <v>35</v>
      </c>
      <c r="AE1872" s="18">
        <v>-1</v>
      </c>
      <c r="AF1872" s="17">
        <v>-1</v>
      </c>
      <c r="AG1872" s="17">
        <v>-1</v>
      </c>
      <c r="AH1872" s="17">
        <v>-1</v>
      </c>
      <c r="AI1872" s="17">
        <v>-1</v>
      </c>
      <c r="AJ1872" s="17">
        <v>-1</v>
      </c>
      <c r="AK1872" s="17">
        <v>-1</v>
      </c>
      <c r="AL1872" s="17">
        <v>-1</v>
      </c>
      <c r="AM1872" s="17">
        <v>-1</v>
      </c>
      <c r="AN1872" s="17">
        <v>-1</v>
      </c>
      <c r="AO1872" s="17">
        <v>-1</v>
      </c>
    </row>
    <row r="1873" spans="3:41" x14ac:dyDescent="0.25">
      <c r="C1873" t="s">
        <v>100</v>
      </c>
      <c r="D1873" s="6" t="s">
        <v>45</v>
      </c>
      <c r="E1873" t="s">
        <v>26</v>
      </c>
      <c r="F1873" s="6">
        <v>2005</v>
      </c>
      <c r="G1873" s="6" t="s">
        <v>14</v>
      </c>
      <c r="H1873" s="6" t="s">
        <v>15</v>
      </c>
      <c r="J1873" s="29">
        <f t="array" ref="J1873">IFERROR(_xlfn._xlws.FILTER(AE$4:AE$6723,(AE$4:AE$6723&gt;=0)*($AB$4:$AB$6723=$C1873)*($AC$4:$AC$6723=$D1873)*(ISNUMBER(_xlfn.XMATCH($AD$4:$AD$6723,$V1873:$Z1873,0)))),-1)</f>
        <v>9.4614970911754881</v>
      </c>
      <c r="K1873" s="29">
        <f t="array" ref="K1873">IFERROR(_xlfn._xlws.FILTER(AF$4:AF$6723,(AF$4:AF$6723&gt;=0)*($AB$4:$AB$6723=$C1873)*($AC$4:$AC$6723=$D1873)*(ISNUMBER(_xlfn.XMATCH($AD$4:$AD$6723,$V1873:$Z1873,0)))),-1)</f>
        <v>12.231367520898299</v>
      </c>
      <c r="L1873" s="29">
        <f t="array" ref="L1873">IFERROR(_xlfn._xlws.FILTER(AG$4:AG$6723,(AG$4:AG$6723&gt;=0)*($AB$4:$AB$6723=$C1873)*($AC$4:$AC$6723=$D1873)*(ISNUMBER(_xlfn.XMATCH($AD$4:$AD$6723,$V1873:$Z1873,0)))),-1)</f>
        <v>22.379574968312099</v>
      </c>
      <c r="M1873" s="29">
        <f t="array" ref="M1873">IFERROR(_xlfn._xlws.FILTER(AH$4:AH$6723,(AH$4:AH$6723&gt;=0)*($AB$4:$AB$6723=$C1873)*($AC$4:$AC$6723=$D1873)*(ISNUMBER(_xlfn.XMATCH($AD$4:$AD$6723,$V1873:$Z1873,0)))),-1)</f>
        <v>21.460276889189501</v>
      </c>
      <c r="N1873" s="29">
        <f t="array" ref="N1873">IFERROR(_xlfn._xlws.FILTER(AI$4:AI$6723,(AI$4:AI$6723&gt;=0)*($AB$4:$AB$6723=$C1873)*($AC$4:$AC$6723=$D1873)*(ISNUMBER(_xlfn.XMATCH($AD$4:$AD$6723,$V1873:$Z1873,0)))),-1)</f>
        <v>28.557976696419001</v>
      </c>
      <c r="O1873" s="29">
        <f t="array" ref="O1873">IFERROR(_xlfn._xlws.FILTER(AJ$4:AJ$6723,(AJ$4:AJ$6723&gt;=0)*($AB$4:$AB$6723=$C1873)*($AC$4:$AC$6723=$D1873)*(ISNUMBER(_xlfn.XMATCH($AD$4:$AD$6723,$V1873:$Z1873,0)))),-1)</f>
        <v>31.5583883232418</v>
      </c>
      <c r="P1873" s="29">
        <f t="array" ref="P1873">IFERROR(_xlfn._xlws.FILTER(AK$4:AK$6723,(AK$4:AK$6723&gt;=0)*($AB$4:$AB$6723=$C1873)*($AC$4:$AC$6723=$D1873)*(ISNUMBER(_xlfn.XMATCH($AD$4:$AD$6723,$V1873:$Z1873,0)))),-1)</f>
        <v>33.731224016378597</v>
      </c>
      <c r="Q1873" s="29">
        <f t="array" ref="Q1873">IFERROR(_xlfn._xlws.FILTER(AL$4:AL$6723,(AL$4:AL$6723&gt;=0)*($AB$4:$AB$6723=$C1873)*($AC$4:$AC$6723=$D1873)*(ISNUMBER(_xlfn.XMATCH($AD$4:$AD$6723,$V1873:$Z1873,0)))),-1)</f>
        <v>34.916657898606204</v>
      </c>
      <c r="R1873" s="29">
        <f t="array" ref="R1873">IFERROR(_xlfn._xlws.FILTER(AM$4:AM$6723,(AM$4:AM$6723&gt;=0)*($AB$4:$AB$6723=$C1873)*($AC$4:$AC$6723=$D1873)*(ISNUMBER(_xlfn.XMATCH($AD$4:$AD$6723,$V1873:$Z1873,0)))),-1)</f>
        <v>36.300266830610703</v>
      </c>
      <c r="S1873" s="29">
        <f t="array" ref="S1873">IFERROR(_xlfn._xlws.FILTER(AN$4:AN$6723,(AN$4:AN$6723&gt;=0)*($AB$4:$AB$6723=$C1873)*($AC$4:$AC$6723=$D1873)*(ISNUMBER(_xlfn.XMATCH($AD$4:$AD$6723,$V1873:$Z1873,0)))),-1)</f>
        <v>36.300266830610703</v>
      </c>
      <c r="T1873" s="29">
        <f t="array" ref="T1873">IFERROR(_xlfn._xlws.FILTER(AO$4:AO$6723,(AO$4:AO$6723&gt;=0)*($AB$4:$AB$6723=$C1873)*($AC$4:$AC$6723=$D1873)*(ISNUMBER(_xlfn.XMATCH($AD$4:$AD$6723,$V1873:$Z1873,0)))),-1)</f>
        <v>36.300266830610703</v>
      </c>
      <c r="V1873" t="s">
        <v>74</v>
      </c>
      <c r="W1873" s="25" t="s">
        <v>75</v>
      </c>
      <c r="AB1873" t="s">
        <v>96</v>
      </c>
      <c r="AC1873" t="s">
        <v>50</v>
      </c>
      <c r="AD1873" s="19" t="s">
        <v>93</v>
      </c>
      <c r="AE1873" s="18">
        <v>-1</v>
      </c>
      <c r="AF1873" s="17">
        <v>-1</v>
      </c>
      <c r="AG1873" s="17">
        <v>-1</v>
      </c>
      <c r="AH1873" s="17">
        <v>-1</v>
      </c>
      <c r="AI1873" s="17">
        <v>-1</v>
      </c>
      <c r="AJ1873" s="17">
        <v>-1</v>
      </c>
      <c r="AK1873" s="17">
        <v>-1</v>
      </c>
      <c r="AL1873" s="17">
        <v>-1</v>
      </c>
      <c r="AM1873" s="17">
        <v>-1</v>
      </c>
      <c r="AN1873" s="17">
        <v>-1</v>
      </c>
      <c r="AO1873" s="17">
        <v>-1</v>
      </c>
    </row>
    <row r="1874" spans="3:41" x14ac:dyDescent="0.25">
      <c r="C1874" t="s">
        <v>100</v>
      </c>
      <c r="D1874" s="6" t="s">
        <v>45</v>
      </c>
      <c r="E1874" t="s">
        <v>27</v>
      </c>
      <c r="F1874" s="6">
        <v>2005</v>
      </c>
      <c r="G1874" s="6" t="s">
        <v>14</v>
      </c>
      <c r="H1874" s="6" t="s">
        <v>15</v>
      </c>
      <c r="J1874" s="29">
        <f t="array" ref="J1874">IFERROR(_xlfn._xlws.FILTER(AE$4:AE$6723,(AE$4:AE$6723&gt;=0)*($AB$4:$AB$6723=$C1874)*($AC$4:$AC$6723=$D1874)*(ISNUMBER(_xlfn.XMATCH($AD$4:$AD$6723,$V1874:$Z1874,0)))),-1)</f>
        <v>-1</v>
      </c>
      <c r="K1874" s="29">
        <f t="array" ref="K1874">IFERROR(_xlfn._xlws.FILTER(AF$4:AF$6723,(AF$4:AF$6723&gt;=0)*($AB$4:$AB$6723=$C1874)*($AC$4:$AC$6723=$D1874)*(ISNUMBER(_xlfn.XMATCH($AD$4:$AD$6723,$V1874:$Z1874,0)))),-1)</f>
        <v>-1</v>
      </c>
      <c r="L1874" s="29">
        <f t="array" ref="L1874">IFERROR(_xlfn._xlws.FILTER(AG$4:AG$6723,(AG$4:AG$6723&gt;=0)*($AB$4:$AB$6723=$C1874)*($AC$4:$AC$6723=$D1874)*(ISNUMBER(_xlfn.XMATCH($AD$4:$AD$6723,$V1874:$Z1874,0)))),-1)</f>
        <v>-1</v>
      </c>
      <c r="M1874" s="29">
        <f t="array" ref="M1874">IFERROR(_xlfn._xlws.FILTER(AH$4:AH$6723,(AH$4:AH$6723&gt;=0)*($AB$4:$AB$6723=$C1874)*($AC$4:$AC$6723=$D1874)*(ISNUMBER(_xlfn.XMATCH($AD$4:$AD$6723,$V1874:$Z1874,0)))),-1)</f>
        <v>-1</v>
      </c>
      <c r="N1874" s="29">
        <f t="array" ref="N1874">IFERROR(_xlfn._xlws.FILTER(AI$4:AI$6723,(AI$4:AI$6723&gt;=0)*($AB$4:$AB$6723=$C1874)*($AC$4:$AC$6723=$D1874)*(ISNUMBER(_xlfn.XMATCH($AD$4:$AD$6723,$V1874:$Z1874,0)))),-1)</f>
        <v>-1</v>
      </c>
      <c r="O1874" s="29">
        <f t="array" ref="O1874">IFERROR(_xlfn._xlws.FILTER(AJ$4:AJ$6723,(AJ$4:AJ$6723&gt;=0)*($AB$4:$AB$6723=$C1874)*($AC$4:$AC$6723=$D1874)*(ISNUMBER(_xlfn.XMATCH($AD$4:$AD$6723,$V1874:$Z1874,0)))),-1)</f>
        <v>-1</v>
      </c>
      <c r="P1874" s="29">
        <f t="array" ref="P1874">IFERROR(_xlfn._xlws.FILTER(AK$4:AK$6723,(AK$4:AK$6723&gt;=0)*($AB$4:$AB$6723=$C1874)*($AC$4:$AC$6723=$D1874)*(ISNUMBER(_xlfn.XMATCH($AD$4:$AD$6723,$V1874:$Z1874,0)))),-1)</f>
        <v>-1</v>
      </c>
      <c r="Q1874" s="29">
        <f t="array" ref="Q1874">IFERROR(_xlfn._xlws.FILTER(AL$4:AL$6723,(AL$4:AL$6723&gt;=0)*($AB$4:$AB$6723=$C1874)*($AC$4:$AC$6723=$D1874)*(ISNUMBER(_xlfn.XMATCH($AD$4:$AD$6723,$V1874:$Z1874,0)))),-1)</f>
        <v>-1</v>
      </c>
      <c r="R1874" s="29">
        <f t="array" ref="R1874">IFERROR(_xlfn._xlws.FILTER(AM$4:AM$6723,(AM$4:AM$6723&gt;=0)*($AB$4:$AB$6723=$C1874)*($AC$4:$AC$6723=$D1874)*(ISNUMBER(_xlfn.XMATCH($AD$4:$AD$6723,$V1874:$Z1874,0)))),-1)</f>
        <v>-1</v>
      </c>
      <c r="S1874" s="29">
        <f t="array" ref="S1874">IFERROR(_xlfn._xlws.FILTER(AN$4:AN$6723,(AN$4:AN$6723&gt;=0)*($AB$4:$AB$6723=$C1874)*($AC$4:$AC$6723=$D1874)*(ISNUMBER(_xlfn.XMATCH($AD$4:$AD$6723,$V1874:$Z1874,0)))),-1)</f>
        <v>-1</v>
      </c>
      <c r="T1874" s="29">
        <f t="array" ref="T1874">IFERROR(_xlfn._xlws.FILTER(AO$4:AO$6723,(AO$4:AO$6723&gt;=0)*($AB$4:$AB$6723=$C1874)*($AC$4:$AC$6723=$D1874)*(ISNUMBER(_xlfn.XMATCH($AD$4:$AD$6723,$V1874:$Z1874,0)))),-1)</f>
        <v>-1</v>
      </c>
      <c r="V1874" t="s">
        <v>27</v>
      </c>
      <c r="AB1874" t="s">
        <v>96</v>
      </c>
      <c r="AC1874" t="s">
        <v>50</v>
      </c>
      <c r="AD1874" s="19" t="s">
        <v>94</v>
      </c>
      <c r="AE1874" s="18">
        <v>-1</v>
      </c>
      <c r="AF1874" s="17">
        <v>-1</v>
      </c>
      <c r="AG1874" s="17">
        <v>-1</v>
      </c>
      <c r="AH1874" s="17">
        <v>-1</v>
      </c>
      <c r="AI1874" s="17">
        <v>-1</v>
      </c>
      <c r="AJ1874" s="17">
        <v>-1</v>
      </c>
      <c r="AK1874" s="17">
        <v>-1</v>
      </c>
      <c r="AL1874" s="17">
        <v>-1</v>
      </c>
      <c r="AM1874" s="17">
        <v>-1</v>
      </c>
      <c r="AN1874" s="17">
        <v>-1</v>
      </c>
      <c r="AO1874" s="17">
        <v>-1</v>
      </c>
    </row>
    <row r="1875" spans="3:41" x14ac:dyDescent="0.25">
      <c r="C1875" t="s">
        <v>100</v>
      </c>
      <c r="D1875" s="6" t="s">
        <v>45</v>
      </c>
      <c r="E1875" t="s">
        <v>77</v>
      </c>
      <c r="F1875" s="6">
        <v>2005</v>
      </c>
      <c r="G1875" s="6" t="s">
        <v>14</v>
      </c>
      <c r="H1875" s="6" t="s">
        <v>15</v>
      </c>
      <c r="J1875" s="29">
        <f t="array" ref="J1875">IFERROR(_xlfn._xlws.FILTER(AE$4:AE$6723,(AE$4:AE$6723&gt;=0)*($AB$4:$AB$6723=$C1875)*($AC$4:$AC$6723=$D1875)*(ISNUMBER(_xlfn.XMATCH($AD$4:$AD$6723,$V1875:$Z1875,0)))),-1)</f>
        <v>-1</v>
      </c>
      <c r="K1875" s="29">
        <f t="array" ref="K1875">IFERROR(_xlfn._xlws.FILTER(AF$4:AF$6723,(AF$4:AF$6723&gt;=0)*($AB$4:$AB$6723=$C1875)*($AC$4:$AC$6723=$D1875)*(ISNUMBER(_xlfn.XMATCH($AD$4:$AD$6723,$V1875:$Z1875,0)))),-1)</f>
        <v>-1</v>
      </c>
      <c r="L1875" s="29">
        <f t="array" ref="L1875">IFERROR(_xlfn._xlws.FILTER(AG$4:AG$6723,(AG$4:AG$6723&gt;=0)*($AB$4:$AB$6723=$C1875)*($AC$4:$AC$6723=$D1875)*(ISNUMBER(_xlfn.XMATCH($AD$4:$AD$6723,$V1875:$Z1875,0)))),-1)</f>
        <v>-1</v>
      </c>
      <c r="M1875" s="29">
        <f t="array" ref="M1875">IFERROR(_xlfn._xlws.FILTER(AH$4:AH$6723,(AH$4:AH$6723&gt;=0)*($AB$4:$AB$6723=$C1875)*($AC$4:$AC$6723=$D1875)*(ISNUMBER(_xlfn.XMATCH($AD$4:$AD$6723,$V1875:$Z1875,0)))),-1)</f>
        <v>-1</v>
      </c>
      <c r="N1875" s="29">
        <f t="array" ref="N1875">IFERROR(_xlfn._xlws.FILTER(AI$4:AI$6723,(AI$4:AI$6723&gt;=0)*($AB$4:$AB$6723=$C1875)*($AC$4:$AC$6723=$D1875)*(ISNUMBER(_xlfn.XMATCH($AD$4:$AD$6723,$V1875:$Z1875,0)))),-1)</f>
        <v>-1</v>
      </c>
      <c r="O1875" s="29">
        <f t="array" ref="O1875">IFERROR(_xlfn._xlws.FILTER(AJ$4:AJ$6723,(AJ$4:AJ$6723&gt;=0)*($AB$4:$AB$6723=$C1875)*($AC$4:$AC$6723=$D1875)*(ISNUMBER(_xlfn.XMATCH($AD$4:$AD$6723,$V1875:$Z1875,0)))),-1)</f>
        <v>-1</v>
      </c>
      <c r="P1875" s="29">
        <f t="array" ref="P1875">IFERROR(_xlfn._xlws.FILTER(AK$4:AK$6723,(AK$4:AK$6723&gt;=0)*($AB$4:$AB$6723=$C1875)*($AC$4:$AC$6723=$D1875)*(ISNUMBER(_xlfn.XMATCH($AD$4:$AD$6723,$V1875:$Z1875,0)))),-1)</f>
        <v>-1</v>
      </c>
      <c r="Q1875" s="29">
        <f t="array" ref="Q1875">IFERROR(_xlfn._xlws.FILTER(AL$4:AL$6723,(AL$4:AL$6723&gt;=0)*($AB$4:$AB$6723=$C1875)*($AC$4:$AC$6723=$D1875)*(ISNUMBER(_xlfn.XMATCH($AD$4:$AD$6723,$V1875:$Z1875,0)))),-1)</f>
        <v>-1</v>
      </c>
      <c r="R1875" s="29">
        <f t="array" ref="R1875">IFERROR(_xlfn._xlws.FILTER(AM$4:AM$6723,(AM$4:AM$6723&gt;=0)*($AB$4:$AB$6723=$C1875)*($AC$4:$AC$6723=$D1875)*(ISNUMBER(_xlfn.XMATCH($AD$4:$AD$6723,$V1875:$Z1875,0)))),-1)</f>
        <v>-1</v>
      </c>
      <c r="S1875" s="29">
        <f t="array" ref="S1875">IFERROR(_xlfn._xlws.FILTER(AN$4:AN$6723,(AN$4:AN$6723&gt;=0)*($AB$4:$AB$6723=$C1875)*($AC$4:$AC$6723=$D1875)*(ISNUMBER(_xlfn.XMATCH($AD$4:$AD$6723,$V1875:$Z1875,0)))),-1)</f>
        <v>-1</v>
      </c>
      <c r="T1875" s="29">
        <f t="array" ref="T1875">IFERROR(_xlfn._xlws.FILTER(AO$4:AO$6723,(AO$4:AO$6723&gt;=0)*($AB$4:$AB$6723=$C1875)*($AC$4:$AC$6723=$D1875)*(ISNUMBER(_xlfn.XMATCH($AD$4:$AD$6723,$V1875:$Z1875,0)))),-1)</f>
        <v>-1</v>
      </c>
      <c r="V1875" t="s">
        <v>77</v>
      </c>
      <c r="AB1875" t="s">
        <v>96</v>
      </c>
      <c r="AC1875" t="s">
        <v>50</v>
      </c>
      <c r="AD1875" s="19" t="s">
        <v>84</v>
      </c>
      <c r="AE1875" s="18">
        <v>-1</v>
      </c>
      <c r="AF1875" s="17">
        <v>-1</v>
      </c>
      <c r="AG1875" s="17">
        <v>-1</v>
      </c>
      <c r="AH1875" s="17">
        <v>-1</v>
      </c>
      <c r="AI1875" s="17">
        <v>-1</v>
      </c>
      <c r="AJ1875" s="17">
        <v>-1</v>
      </c>
      <c r="AK1875" s="17">
        <v>-1</v>
      </c>
      <c r="AL1875" s="17">
        <v>-1</v>
      </c>
      <c r="AM1875" s="17">
        <v>-1</v>
      </c>
      <c r="AN1875" s="17">
        <v>-1</v>
      </c>
      <c r="AO1875" s="17">
        <v>-1</v>
      </c>
    </row>
    <row r="1876" spans="3:41" x14ac:dyDescent="0.25">
      <c r="C1876" t="s">
        <v>100</v>
      </c>
      <c r="D1876" s="6" t="s">
        <v>45</v>
      </c>
      <c r="E1876" t="s">
        <v>78</v>
      </c>
      <c r="F1876" s="6">
        <v>2005</v>
      </c>
      <c r="G1876" s="6" t="s">
        <v>14</v>
      </c>
      <c r="H1876" s="6" t="s">
        <v>15</v>
      </c>
      <c r="J1876" s="29">
        <f t="array" ref="J1876">IFERROR(_xlfn._xlws.FILTER(AE$4:AE$6723,(AE$4:AE$6723&gt;=0)*($AB$4:$AB$6723=$C1876)*($AC$4:$AC$6723=$D1876)*(ISNUMBER(_xlfn.XMATCH($AD$4:$AD$6723,$V1876:$Z1876,0)))),-1)</f>
        <v>-1</v>
      </c>
      <c r="K1876" s="29">
        <f t="array" ref="K1876">IFERROR(_xlfn._xlws.FILTER(AF$4:AF$6723,(AF$4:AF$6723&gt;=0)*($AB$4:$AB$6723=$C1876)*($AC$4:$AC$6723=$D1876)*(ISNUMBER(_xlfn.XMATCH($AD$4:$AD$6723,$V1876:$Z1876,0)))),-1)</f>
        <v>-1</v>
      </c>
      <c r="L1876" s="29">
        <f t="array" ref="L1876">IFERROR(_xlfn._xlws.FILTER(AG$4:AG$6723,(AG$4:AG$6723&gt;=0)*($AB$4:$AB$6723=$C1876)*($AC$4:$AC$6723=$D1876)*(ISNUMBER(_xlfn.XMATCH($AD$4:$AD$6723,$V1876:$Z1876,0)))),-1)</f>
        <v>-1</v>
      </c>
      <c r="M1876" s="29">
        <f t="array" ref="M1876">IFERROR(_xlfn._xlws.FILTER(AH$4:AH$6723,(AH$4:AH$6723&gt;=0)*($AB$4:$AB$6723=$C1876)*($AC$4:$AC$6723=$D1876)*(ISNUMBER(_xlfn.XMATCH($AD$4:$AD$6723,$V1876:$Z1876,0)))),-1)</f>
        <v>-1</v>
      </c>
      <c r="N1876" s="29">
        <f t="array" ref="N1876">IFERROR(_xlfn._xlws.FILTER(AI$4:AI$6723,(AI$4:AI$6723&gt;=0)*($AB$4:$AB$6723=$C1876)*($AC$4:$AC$6723=$D1876)*(ISNUMBER(_xlfn.XMATCH($AD$4:$AD$6723,$V1876:$Z1876,0)))),-1)</f>
        <v>-1</v>
      </c>
      <c r="O1876" s="29">
        <f t="array" ref="O1876">IFERROR(_xlfn._xlws.FILTER(AJ$4:AJ$6723,(AJ$4:AJ$6723&gt;=0)*($AB$4:$AB$6723=$C1876)*($AC$4:$AC$6723=$D1876)*(ISNUMBER(_xlfn.XMATCH($AD$4:$AD$6723,$V1876:$Z1876,0)))),-1)</f>
        <v>-1</v>
      </c>
      <c r="P1876" s="29">
        <f t="array" ref="P1876">IFERROR(_xlfn._xlws.FILTER(AK$4:AK$6723,(AK$4:AK$6723&gt;=0)*($AB$4:$AB$6723=$C1876)*($AC$4:$AC$6723=$D1876)*(ISNUMBER(_xlfn.XMATCH($AD$4:$AD$6723,$V1876:$Z1876,0)))),-1)</f>
        <v>-1</v>
      </c>
      <c r="Q1876" s="29">
        <f t="array" ref="Q1876">IFERROR(_xlfn._xlws.FILTER(AL$4:AL$6723,(AL$4:AL$6723&gt;=0)*($AB$4:$AB$6723=$C1876)*($AC$4:$AC$6723=$D1876)*(ISNUMBER(_xlfn.XMATCH($AD$4:$AD$6723,$V1876:$Z1876,0)))),-1)</f>
        <v>-1</v>
      </c>
      <c r="R1876" s="29">
        <f t="array" ref="R1876">IFERROR(_xlfn._xlws.FILTER(AM$4:AM$6723,(AM$4:AM$6723&gt;=0)*($AB$4:$AB$6723=$C1876)*($AC$4:$AC$6723=$D1876)*(ISNUMBER(_xlfn.XMATCH($AD$4:$AD$6723,$V1876:$Z1876,0)))),-1)</f>
        <v>-1</v>
      </c>
      <c r="S1876" s="29">
        <f t="array" ref="S1876">IFERROR(_xlfn._xlws.FILTER(AN$4:AN$6723,(AN$4:AN$6723&gt;=0)*($AB$4:$AB$6723=$C1876)*($AC$4:$AC$6723=$D1876)*(ISNUMBER(_xlfn.XMATCH($AD$4:$AD$6723,$V1876:$Z1876,0)))),-1)</f>
        <v>-1</v>
      </c>
      <c r="T1876" s="29">
        <f t="array" ref="T1876">IFERROR(_xlfn._xlws.FILTER(AO$4:AO$6723,(AO$4:AO$6723&gt;=0)*($AB$4:$AB$6723=$C1876)*($AC$4:$AC$6723=$D1876)*(ISNUMBER(_xlfn.XMATCH($AD$4:$AD$6723,$V1876:$Z1876,0)))),-1)</f>
        <v>-1</v>
      </c>
      <c r="V1876" t="s">
        <v>78</v>
      </c>
      <c r="AB1876" t="s">
        <v>96</v>
      </c>
      <c r="AC1876" t="s">
        <v>51</v>
      </c>
      <c r="AD1876" s="19" t="s">
        <v>63</v>
      </c>
      <c r="AE1876" s="18">
        <v>-1</v>
      </c>
      <c r="AF1876" s="17">
        <v>-1</v>
      </c>
      <c r="AG1876" s="17">
        <v>-1</v>
      </c>
      <c r="AH1876" s="17">
        <v>-1</v>
      </c>
      <c r="AI1876" s="17">
        <v>-1</v>
      </c>
      <c r="AJ1876" s="17">
        <v>-1</v>
      </c>
      <c r="AK1876" s="17">
        <v>-1</v>
      </c>
      <c r="AL1876" s="17">
        <v>-1</v>
      </c>
      <c r="AM1876" s="17">
        <v>-1</v>
      </c>
      <c r="AN1876" s="17">
        <v>-1</v>
      </c>
      <c r="AO1876" s="17">
        <v>-1</v>
      </c>
    </row>
    <row r="1877" spans="3:41" x14ac:dyDescent="0.25">
      <c r="C1877" t="s">
        <v>100</v>
      </c>
      <c r="D1877" s="6" t="s">
        <v>45</v>
      </c>
      <c r="E1877" t="s">
        <v>30</v>
      </c>
      <c r="F1877" s="6">
        <v>2005</v>
      </c>
      <c r="G1877" s="6" t="s">
        <v>14</v>
      </c>
      <c r="H1877" s="6" t="s">
        <v>15</v>
      </c>
      <c r="J1877" s="29">
        <f t="array" ref="J1877">IFERROR(_xlfn._xlws.FILTER(AE$4:AE$6723,(AE$4:AE$6723&gt;=0)*($AB$4:$AB$6723=$C1877)*($AC$4:$AC$6723=$D1877)*(ISNUMBER(_xlfn.XMATCH($AD$4:$AD$6723,$V1877:$Z1877,0)))),-1)</f>
        <v>12.746928052438649</v>
      </c>
      <c r="K1877" s="29">
        <f t="array" ref="K1877">IFERROR(_xlfn._xlws.FILTER(AF$4:AF$6723,(AF$4:AF$6723&gt;=0)*($AB$4:$AB$6723=$C1877)*($AC$4:$AC$6723=$D1877)*(ISNUMBER(_xlfn.XMATCH($AD$4:$AD$6723,$V1877:$Z1877,0)))),-1)</f>
        <v>9.986060289249</v>
      </c>
      <c r="L1877" s="29">
        <f t="array" ref="L1877">IFERROR(_xlfn._xlws.FILTER(AG$4:AG$6723,(AG$4:AG$6723&gt;=0)*($AB$4:$AB$6723=$C1877)*($AC$4:$AC$6723=$D1877)*(ISNUMBER(_xlfn.XMATCH($AD$4:$AD$6723,$V1877:$Z1877,0)))),-1)</f>
        <v>8.158239</v>
      </c>
      <c r="M1877" s="29">
        <f t="array" ref="M1877">IFERROR(_xlfn._xlws.FILTER(AH$4:AH$6723,(AH$4:AH$6723&gt;=0)*($AB$4:$AB$6723=$C1877)*($AC$4:$AC$6723=$D1877)*(ISNUMBER(_xlfn.XMATCH($AD$4:$AD$6723,$V1877:$Z1877,0)))),-1)</f>
        <v>4.9308479998400996</v>
      </c>
      <c r="N1877" s="29">
        <f t="array" ref="N1877">IFERROR(_xlfn._xlws.FILTER(AI$4:AI$6723,(AI$4:AI$6723&gt;=0)*($AB$4:$AB$6723=$C1877)*($AC$4:$AC$6723=$D1877)*(ISNUMBER(_xlfn.XMATCH($AD$4:$AD$6723,$V1877:$Z1877,0)))),-1)</f>
        <v>6.5728312286118102</v>
      </c>
      <c r="O1877" s="29">
        <f t="array" ref="O1877">IFERROR(_xlfn._xlws.FILTER(AJ$4:AJ$6723,(AJ$4:AJ$6723&gt;=0)*($AB$4:$AB$6723=$C1877)*($AC$4:$AC$6723=$D1877)*(ISNUMBER(_xlfn.XMATCH($AD$4:$AD$6723,$V1877:$Z1877,0)))),-1)</f>
        <v>6.9937410685848302</v>
      </c>
      <c r="P1877" s="29">
        <f t="array" ref="P1877">IFERROR(_xlfn._xlws.FILTER(AK$4:AK$6723,(AK$4:AK$6723&gt;=0)*($AB$4:$AB$6723=$C1877)*($AC$4:$AC$6723=$D1877)*(ISNUMBER(_xlfn.XMATCH($AD$4:$AD$6723,$V1877:$Z1877,0)))),-1)</f>
        <v>7.1321297081937001</v>
      </c>
      <c r="Q1877" s="29">
        <f t="array" ref="Q1877">IFERROR(_xlfn._xlws.FILTER(AL$4:AL$6723,(AL$4:AL$6723&gt;=0)*($AB$4:$AB$6723=$C1877)*($AC$4:$AC$6723=$D1877)*(ISNUMBER(_xlfn.XMATCH($AD$4:$AD$6723,$V1877:$Z1877,0)))),-1)</f>
        <v>7.2539392187160097</v>
      </c>
      <c r="R1877" s="29">
        <f t="array" ref="R1877">IFERROR(_xlfn._xlws.FILTER(AM$4:AM$6723,(AM$4:AM$6723&gt;=0)*($AB$4:$AB$6723=$C1877)*($AC$4:$AC$6723=$D1877)*(ISNUMBER(_xlfn.XMATCH($AD$4:$AD$6723,$V1877:$Z1877,0)))),-1)</f>
        <v>7.3957538256323998</v>
      </c>
      <c r="S1877" s="29">
        <f t="array" ref="S1877">IFERROR(_xlfn._xlws.FILTER(AN$4:AN$6723,(AN$4:AN$6723&gt;=0)*($AB$4:$AB$6723=$C1877)*($AC$4:$AC$6723=$D1877)*(ISNUMBER(_xlfn.XMATCH($AD$4:$AD$6723,$V1877:$Z1877,0)))),-1)</f>
        <v>7.3957538256323998</v>
      </c>
      <c r="T1877" s="29">
        <f t="array" ref="T1877">IFERROR(_xlfn._xlws.FILTER(AO$4:AO$6723,(AO$4:AO$6723&gt;=0)*($AB$4:$AB$6723=$C1877)*($AC$4:$AC$6723=$D1877)*(ISNUMBER(_xlfn.XMATCH($AD$4:$AD$6723,$V1877:$Z1877,0)))),-1)</f>
        <v>7.3957538256323998</v>
      </c>
      <c r="V1877" t="s">
        <v>30</v>
      </c>
      <c r="AB1877" t="s">
        <v>96</v>
      </c>
      <c r="AC1877" t="s">
        <v>51</v>
      </c>
      <c r="AD1877" s="19" t="s">
        <v>13</v>
      </c>
      <c r="AE1877" s="18">
        <v>-1</v>
      </c>
      <c r="AF1877" s="17">
        <v>-1</v>
      </c>
      <c r="AG1877" s="17">
        <v>-1</v>
      </c>
      <c r="AH1877" s="17">
        <v>-1</v>
      </c>
      <c r="AI1877" s="17">
        <v>-1</v>
      </c>
      <c r="AJ1877" s="17">
        <v>-1</v>
      </c>
      <c r="AK1877" s="17">
        <v>-1</v>
      </c>
      <c r="AL1877" s="17">
        <v>-1</v>
      </c>
      <c r="AM1877" s="17">
        <v>-1</v>
      </c>
      <c r="AN1877" s="17">
        <v>-1</v>
      </c>
      <c r="AO1877" s="17">
        <v>-1</v>
      </c>
    </row>
    <row r="1878" spans="3:41" x14ac:dyDescent="0.25">
      <c r="C1878" t="s">
        <v>100</v>
      </c>
      <c r="D1878" s="6" t="s">
        <v>45</v>
      </c>
      <c r="E1878" t="s">
        <v>31</v>
      </c>
      <c r="F1878" s="6">
        <v>2005</v>
      </c>
      <c r="G1878" s="6" t="s">
        <v>14</v>
      </c>
      <c r="H1878" s="6" t="s">
        <v>15</v>
      </c>
      <c r="J1878" s="29">
        <f t="array" ref="J1878">IFERROR(_xlfn._xlws.FILTER(AE$4:AE$6723,(AE$4:AE$6723&gt;=0)*($AB$4:$AB$6723=$C1878)*($AC$4:$AC$6723=$D1878)*(ISNUMBER(_xlfn.XMATCH($AD$4:$AD$6723,$V1878:$Z1878,0)))),-1)</f>
        <v>-1</v>
      </c>
      <c r="K1878" s="29">
        <f t="array" ref="K1878">IFERROR(_xlfn._xlws.FILTER(AF$4:AF$6723,(AF$4:AF$6723&gt;=0)*($AB$4:$AB$6723=$C1878)*($AC$4:$AC$6723=$D1878)*(ISNUMBER(_xlfn.XMATCH($AD$4:$AD$6723,$V1878:$Z1878,0)))),-1)</f>
        <v>-1</v>
      </c>
      <c r="L1878" s="29">
        <f t="array" ref="L1878">IFERROR(_xlfn._xlws.FILTER(AG$4:AG$6723,(AG$4:AG$6723&gt;=0)*($AB$4:$AB$6723=$C1878)*($AC$4:$AC$6723=$D1878)*(ISNUMBER(_xlfn.XMATCH($AD$4:$AD$6723,$V1878:$Z1878,0)))),-1)</f>
        <v>-1</v>
      </c>
      <c r="M1878" s="29">
        <f t="array" ref="M1878">IFERROR(_xlfn._xlws.FILTER(AH$4:AH$6723,(AH$4:AH$6723&gt;=0)*($AB$4:$AB$6723=$C1878)*($AC$4:$AC$6723=$D1878)*(ISNUMBER(_xlfn.XMATCH($AD$4:$AD$6723,$V1878:$Z1878,0)))),-1)</f>
        <v>-1</v>
      </c>
      <c r="N1878" s="29">
        <f t="array" ref="N1878">IFERROR(_xlfn._xlws.FILTER(AI$4:AI$6723,(AI$4:AI$6723&gt;=0)*($AB$4:$AB$6723=$C1878)*($AC$4:$AC$6723=$D1878)*(ISNUMBER(_xlfn.XMATCH($AD$4:$AD$6723,$V1878:$Z1878,0)))),-1)</f>
        <v>-1</v>
      </c>
      <c r="O1878" s="29">
        <f t="array" ref="O1878">IFERROR(_xlfn._xlws.FILTER(AJ$4:AJ$6723,(AJ$4:AJ$6723&gt;=0)*($AB$4:$AB$6723=$C1878)*($AC$4:$AC$6723=$D1878)*(ISNUMBER(_xlfn.XMATCH($AD$4:$AD$6723,$V1878:$Z1878,0)))),-1)</f>
        <v>-1</v>
      </c>
      <c r="P1878" s="29">
        <f t="array" ref="P1878">IFERROR(_xlfn._xlws.FILTER(AK$4:AK$6723,(AK$4:AK$6723&gt;=0)*($AB$4:$AB$6723=$C1878)*($AC$4:$AC$6723=$D1878)*(ISNUMBER(_xlfn.XMATCH($AD$4:$AD$6723,$V1878:$Z1878,0)))),-1)</f>
        <v>-1</v>
      </c>
      <c r="Q1878" s="29">
        <f t="array" ref="Q1878">IFERROR(_xlfn._xlws.FILTER(AL$4:AL$6723,(AL$4:AL$6723&gt;=0)*($AB$4:$AB$6723=$C1878)*($AC$4:$AC$6723=$D1878)*(ISNUMBER(_xlfn.XMATCH($AD$4:$AD$6723,$V1878:$Z1878,0)))),-1)</f>
        <v>-1</v>
      </c>
      <c r="R1878" s="29">
        <f t="array" ref="R1878">IFERROR(_xlfn._xlws.FILTER(AM$4:AM$6723,(AM$4:AM$6723&gt;=0)*($AB$4:$AB$6723=$C1878)*($AC$4:$AC$6723=$D1878)*(ISNUMBER(_xlfn.XMATCH($AD$4:$AD$6723,$V1878:$Z1878,0)))),-1)</f>
        <v>-1</v>
      </c>
      <c r="S1878" s="29">
        <f t="array" ref="S1878">IFERROR(_xlfn._xlws.FILTER(AN$4:AN$6723,(AN$4:AN$6723&gt;=0)*($AB$4:$AB$6723=$C1878)*($AC$4:$AC$6723=$D1878)*(ISNUMBER(_xlfn.XMATCH($AD$4:$AD$6723,$V1878:$Z1878,0)))),-1)</f>
        <v>-1</v>
      </c>
      <c r="T1878" s="29">
        <f t="array" ref="T1878">IFERROR(_xlfn._xlws.FILTER(AO$4:AO$6723,(AO$4:AO$6723&gt;=0)*($AB$4:$AB$6723=$C1878)*($AC$4:$AC$6723=$D1878)*(ISNUMBER(_xlfn.XMATCH($AD$4:$AD$6723,$V1878:$Z1878,0)))),-1)</f>
        <v>-1</v>
      </c>
      <c r="V1878" t="s">
        <v>31</v>
      </c>
      <c r="AB1878" t="s">
        <v>96</v>
      </c>
      <c r="AC1878" t="s">
        <v>51</v>
      </c>
      <c r="AD1878" s="19" t="s">
        <v>64</v>
      </c>
      <c r="AE1878" s="18">
        <v>-1</v>
      </c>
      <c r="AF1878" s="17">
        <v>-1</v>
      </c>
      <c r="AG1878" s="17">
        <v>-1</v>
      </c>
      <c r="AH1878" s="17">
        <v>-1</v>
      </c>
      <c r="AI1878" s="17">
        <v>-1</v>
      </c>
      <c r="AJ1878" s="17">
        <v>-1</v>
      </c>
      <c r="AK1878" s="17">
        <v>-1</v>
      </c>
      <c r="AL1878" s="17">
        <v>-1</v>
      </c>
      <c r="AM1878" s="17">
        <v>-1</v>
      </c>
      <c r="AN1878" s="17">
        <v>-1</v>
      </c>
      <c r="AO1878" s="17">
        <v>-1</v>
      </c>
    </row>
    <row r="1879" spans="3:41" x14ac:dyDescent="0.25">
      <c r="C1879" t="s">
        <v>100</v>
      </c>
      <c r="D1879" s="6" t="s">
        <v>45</v>
      </c>
      <c r="E1879" t="s">
        <v>32</v>
      </c>
      <c r="F1879" s="6">
        <v>2005</v>
      </c>
      <c r="G1879" s="6" t="s">
        <v>14</v>
      </c>
      <c r="H1879" s="6" t="s">
        <v>15</v>
      </c>
      <c r="J1879" s="29">
        <f t="array" ref="J1879">IFERROR(_xlfn._xlws.FILTER(AE$4:AE$6723,(AE$4:AE$6723&gt;=0)*($AB$4:$AB$6723=$C1879)*($AC$4:$AC$6723=$D1879)*(ISNUMBER(_xlfn.XMATCH($AD$4:$AD$6723,$V1879:$Z1879,0)))),-1)</f>
        <v>-1</v>
      </c>
      <c r="K1879" s="29">
        <f t="array" ref="K1879">IFERROR(_xlfn._xlws.FILTER(AF$4:AF$6723,(AF$4:AF$6723&gt;=0)*($AB$4:$AB$6723=$C1879)*($AC$4:$AC$6723=$D1879)*(ISNUMBER(_xlfn.XMATCH($AD$4:$AD$6723,$V1879:$Z1879,0)))),-1)</f>
        <v>-1</v>
      </c>
      <c r="L1879" s="29">
        <f t="array" ref="L1879">IFERROR(_xlfn._xlws.FILTER(AG$4:AG$6723,(AG$4:AG$6723&gt;=0)*($AB$4:$AB$6723=$C1879)*($AC$4:$AC$6723=$D1879)*(ISNUMBER(_xlfn.XMATCH($AD$4:$AD$6723,$V1879:$Z1879,0)))),-1)</f>
        <v>-1</v>
      </c>
      <c r="M1879" s="29">
        <f t="array" ref="M1879">IFERROR(_xlfn._xlws.FILTER(AH$4:AH$6723,(AH$4:AH$6723&gt;=0)*($AB$4:$AB$6723=$C1879)*($AC$4:$AC$6723=$D1879)*(ISNUMBER(_xlfn.XMATCH($AD$4:$AD$6723,$V1879:$Z1879,0)))),-1)</f>
        <v>-1</v>
      </c>
      <c r="N1879" s="29">
        <f t="array" ref="N1879">IFERROR(_xlfn._xlws.FILTER(AI$4:AI$6723,(AI$4:AI$6723&gt;=0)*($AB$4:$AB$6723=$C1879)*($AC$4:$AC$6723=$D1879)*(ISNUMBER(_xlfn.XMATCH($AD$4:$AD$6723,$V1879:$Z1879,0)))),-1)</f>
        <v>-1</v>
      </c>
      <c r="O1879" s="29">
        <f t="array" ref="O1879">IFERROR(_xlfn._xlws.FILTER(AJ$4:AJ$6723,(AJ$4:AJ$6723&gt;=0)*($AB$4:$AB$6723=$C1879)*($AC$4:$AC$6723=$D1879)*(ISNUMBER(_xlfn.XMATCH($AD$4:$AD$6723,$V1879:$Z1879,0)))),-1)</f>
        <v>-1</v>
      </c>
      <c r="P1879" s="29">
        <f t="array" ref="P1879">IFERROR(_xlfn._xlws.FILTER(AK$4:AK$6723,(AK$4:AK$6723&gt;=0)*($AB$4:$AB$6723=$C1879)*($AC$4:$AC$6723=$D1879)*(ISNUMBER(_xlfn.XMATCH($AD$4:$AD$6723,$V1879:$Z1879,0)))),-1)</f>
        <v>-1</v>
      </c>
      <c r="Q1879" s="29">
        <f t="array" ref="Q1879">IFERROR(_xlfn._xlws.FILTER(AL$4:AL$6723,(AL$4:AL$6723&gt;=0)*($AB$4:$AB$6723=$C1879)*($AC$4:$AC$6723=$D1879)*(ISNUMBER(_xlfn.XMATCH($AD$4:$AD$6723,$V1879:$Z1879,0)))),-1)</f>
        <v>-1</v>
      </c>
      <c r="R1879" s="29">
        <f t="array" ref="R1879">IFERROR(_xlfn._xlws.FILTER(AM$4:AM$6723,(AM$4:AM$6723&gt;=0)*($AB$4:$AB$6723=$C1879)*($AC$4:$AC$6723=$D1879)*(ISNUMBER(_xlfn.XMATCH($AD$4:$AD$6723,$V1879:$Z1879,0)))),-1)</f>
        <v>-1</v>
      </c>
      <c r="S1879" s="29">
        <f t="array" ref="S1879">IFERROR(_xlfn._xlws.FILTER(AN$4:AN$6723,(AN$4:AN$6723&gt;=0)*($AB$4:$AB$6723=$C1879)*($AC$4:$AC$6723=$D1879)*(ISNUMBER(_xlfn.XMATCH($AD$4:$AD$6723,$V1879:$Z1879,0)))),-1)</f>
        <v>-1</v>
      </c>
      <c r="T1879" s="29">
        <f t="array" ref="T1879">IFERROR(_xlfn._xlws.FILTER(AO$4:AO$6723,(AO$4:AO$6723&gt;=0)*($AB$4:$AB$6723=$C1879)*($AC$4:$AC$6723=$D1879)*(ISNUMBER(_xlfn.XMATCH($AD$4:$AD$6723,$V1879:$Z1879,0)))),-1)</f>
        <v>-1</v>
      </c>
      <c r="V1879" t="s">
        <v>32</v>
      </c>
      <c r="W1879" s="25" t="s">
        <v>80</v>
      </c>
      <c r="AB1879" t="s">
        <v>96</v>
      </c>
      <c r="AC1879" t="s">
        <v>51</v>
      </c>
      <c r="AD1879" s="19" t="s">
        <v>65</v>
      </c>
      <c r="AE1879" s="18">
        <v>-1</v>
      </c>
      <c r="AF1879" s="17">
        <v>-1</v>
      </c>
      <c r="AG1879" s="17">
        <v>-1</v>
      </c>
      <c r="AH1879" s="17">
        <v>-1</v>
      </c>
      <c r="AI1879" s="17">
        <v>-1</v>
      </c>
      <c r="AJ1879" s="17">
        <v>-1</v>
      </c>
      <c r="AK1879" s="17">
        <v>-1</v>
      </c>
      <c r="AL1879" s="17">
        <v>-1</v>
      </c>
      <c r="AM1879" s="17">
        <v>-1</v>
      </c>
      <c r="AN1879" s="17">
        <v>-1</v>
      </c>
      <c r="AO1879" s="17">
        <v>-1</v>
      </c>
    </row>
    <row r="1880" spans="3:41" x14ac:dyDescent="0.25">
      <c r="C1880" t="s">
        <v>100</v>
      </c>
      <c r="D1880" s="6" t="s">
        <v>45</v>
      </c>
      <c r="E1880" t="s">
        <v>81</v>
      </c>
      <c r="F1880" s="6">
        <v>2005</v>
      </c>
      <c r="G1880" s="6" t="s">
        <v>14</v>
      </c>
      <c r="H1880" s="6" t="s">
        <v>15</v>
      </c>
      <c r="J1880" s="29">
        <f t="array" ref="J1880">IFERROR(_xlfn._xlws.FILTER(AE$4:AE$6723,(AE$4:AE$6723&gt;=0)*($AB$4:$AB$6723=$C1880)*($AC$4:$AC$6723=$D1880)*(ISNUMBER(_xlfn.XMATCH($AD$4:$AD$6723,$V1880:$Z1880,0)))),-1)</f>
        <v>-1</v>
      </c>
      <c r="K1880" s="29">
        <f t="array" ref="K1880">IFERROR(_xlfn._xlws.FILTER(AF$4:AF$6723,(AF$4:AF$6723&gt;=0)*($AB$4:$AB$6723=$C1880)*($AC$4:$AC$6723=$D1880)*(ISNUMBER(_xlfn.XMATCH($AD$4:$AD$6723,$V1880:$Z1880,0)))),-1)</f>
        <v>-1</v>
      </c>
      <c r="L1880" s="29">
        <f t="array" ref="L1880">IFERROR(_xlfn._xlws.FILTER(AG$4:AG$6723,(AG$4:AG$6723&gt;=0)*($AB$4:$AB$6723=$C1880)*($AC$4:$AC$6723=$D1880)*(ISNUMBER(_xlfn.XMATCH($AD$4:$AD$6723,$V1880:$Z1880,0)))),-1)</f>
        <v>-1</v>
      </c>
      <c r="M1880" s="29">
        <f t="array" ref="M1880">IFERROR(_xlfn._xlws.FILTER(AH$4:AH$6723,(AH$4:AH$6723&gt;=0)*($AB$4:$AB$6723=$C1880)*($AC$4:$AC$6723=$D1880)*(ISNUMBER(_xlfn.XMATCH($AD$4:$AD$6723,$V1880:$Z1880,0)))),-1)</f>
        <v>-1</v>
      </c>
      <c r="N1880" s="29">
        <f t="array" ref="N1880">IFERROR(_xlfn._xlws.FILTER(AI$4:AI$6723,(AI$4:AI$6723&gt;=0)*($AB$4:$AB$6723=$C1880)*($AC$4:$AC$6723=$D1880)*(ISNUMBER(_xlfn.XMATCH($AD$4:$AD$6723,$V1880:$Z1880,0)))),-1)</f>
        <v>-1</v>
      </c>
      <c r="O1880" s="29">
        <f t="array" ref="O1880">IFERROR(_xlfn._xlws.FILTER(AJ$4:AJ$6723,(AJ$4:AJ$6723&gt;=0)*($AB$4:$AB$6723=$C1880)*($AC$4:$AC$6723=$D1880)*(ISNUMBER(_xlfn.XMATCH($AD$4:$AD$6723,$V1880:$Z1880,0)))),-1)</f>
        <v>-1</v>
      </c>
      <c r="P1880" s="29">
        <f t="array" ref="P1880">IFERROR(_xlfn._xlws.FILTER(AK$4:AK$6723,(AK$4:AK$6723&gt;=0)*($AB$4:$AB$6723=$C1880)*($AC$4:$AC$6723=$D1880)*(ISNUMBER(_xlfn.XMATCH($AD$4:$AD$6723,$V1880:$Z1880,0)))),-1)</f>
        <v>-1</v>
      </c>
      <c r="Q1880" s="29">
        <f t="array" ref="Q1880">IFERROR(_xlfn._xlws.FILTER(AL$4:AL$6723,(AL$4:AL$6723&gt;=0)*($AB$4:$AB$6723=$C1880)*($AC$4:$AC$6723=$D1880)*(ISNUMBER(_xlfn.XMATCH($AD$4:$AD$6723,$V1880:$Z1880,0)))),-1)</f>
        <v>-1</v>
      </c>
      <c r="R1880" s="29">
        <f t="array" ref="R1880">IFERROR(_xlfn._xlws.FILTER(AM$4:AM$6723,(AM$4:AM$6723&gt;=0)*($AB$4:$AB$6723=$C1880)*($AC$4:$AC$6723=$D1880)*(ISNUMBER(_xlfn.XMATCH($AD$4:$AD$6723,$V1880:$Z1880,0)))),-1)</f>
        <v>-1</v>
      </c>
      <c r="S1880" s="29">
        <f t="array" ref="S1880">IFERROR(_xlfn._xlws.FILTER(AN$4:AN$6723,(AN$4:AN$6723&gt;=0)*($AB$4:$AB$6723=$C1880)*($AC$4:$AC$6723=$D1880)*(ISNUMBER(_xlfn.XMATCH($AD$4:$AD$6723,$V1880:$Z1880,0)))),-1)</f>
        <v>-1</v>
      </c>
      <c r="T1880" s="29">
        <f t="array" ref="T1880">IFERROR(_xlfn._xlws.FILTER(AO$4:AO$6723,(AO$4:AO$6723&gt;=0)*($AB$4:$AB$6723=$C1880)*($AC$4:$AC$6723=$D1880)*(ISNUMBER(_xlfn.XMATCH($AD$4:$AD$6723,$V1880:$Z1880,0)))),-1)</f>
        <v>-1</v>
      </c>
      <c r="V1880" t="s">
        <v>81</v>
      </c>
      <c r="AB1880" t="s">
        <v>96</v>
      </c>
      <c r="AC1880" t="s">
        <v>51</v>
      </c>
      <c r="AD1880" s="19" t="s">
        <v>21</v>
      </c>
      <c r="AE1880" s="18">
        <v>-1</v>
      </c>
      <c r="AF1880" s="17">
        <v>-1</v>
      </c>
      <c r="AG1880" s="17">
        <v>-1</v>
      </c>
      <c r="AH1880" s="17">
        <v>-1</v>
      </c>
      <c r="AI1880" s="17">
        <v>-1</v>
      </c>
      <c r="AJ1880" s="17">
        <v>-1</v>
      </c>
      <c r="AK1880" s="17">
        <v>-1</v>
      </c>
      <c r="AL1880" s="17">
        <v>-1</v>
      </c>
      <c r="AM1880" s="17">
        <v>-1</v>
      </c>
      <c r="AN1880" s="17">
        <v>-1</v>
      </c>
      <c r="AO1880" s="17">
        <v>-1</v>
      </c>
    </row>
    <row r="1881" spans="3:41" x14ac:dyDescent="0.25">
      <c r="C1881" t="s">
        <v>100</v>
      </c>
      <c r="D1881" s="6" t="s">
        <v>45</v>
      </c>
      <c r="E1881" t="s">
        <v>34</v>
      </c>
      <c r="F1881" s="6">
        <v>2005</v>
      </c>
      <c r="G1881" s="6" t="s">
        <v>14</v>
      </c>
      <c r="H1881" s="6" t="s">
        <v>15</v>
      </c>
      <c r="J1881" s="29">
        <f t="array" ref="J1881">IFERROR(_xlfn._xlws.FILTER(AE$4:AE$6723,(AE$4:AE$6723&gt;=0)*($AB$4:$AB$6723=$C1881)*($AC$4:$AC$6723=$D1881)*(ISNUMBER(_xlfn.XMATCH($AD$4:$AD$6723,$V1881:$Z1881,0)))),-1)</f>
        <v>-1</v>
      </c>
      <c r="K1881" s="29">
        <f t="array" ref="K1881">IFERROR(_xlfn._xlws.FILTER(AF$4:AF$6723,(AF$4:AF$6723&gt;=0)*($AB$4:$AB$6723=$C1881)*($AC$4:$AC$6723=$D1881)*(ISNUMBER(_xlfn.XMATCH($AD$4:$AD$6723,$V1881:$Z1881,0)))),-1)</f>
        <v>-1</v>
      </c>
      <c r="L1881" s="29">
        <f t="array" ref="L1881">IFERROR(_xlfn._xlws.FILTER(AG$4:AG$6723,(AG$4:AG$6723&gt;=0)*($AB$4:$AB$6723=$C1881)*($AC$4:$AC$6723=$D1881)*(ISNUMBER(_xlfn.XMATCH($AD$4:$AD$6723,$V1881:$Z1881,0)))),-1)</f>
        <v>-1</v>
      </c>
      <c r="M1881" s="29">
        <f t="array" ref="M1881">IFERROR(_xlfn._xlws.FILTER(AH$4:AH$6723,(AH$4:AH$6723&gt;=0)*($AB$4:$AB$6723=$C1881)*($AC$4:$AC$6723=$D1881)*(ISNUMBER(_xlfn.XMATCH($AD$4:$AD$6723,$V1881:$Z1881,0)))),-1)</f>
        <v>-1</v>
      </c>
      <c r="N1881" s="29">
        <f t="array" ref="N1881">IFERROR(_xlfn._xlws.FILTER(AI$4:AI$6723,(AI$4:AI$6723&gt;=0)*($AB$4:$AB$6723=$C1881)*($AC$4:$AC$6723=$D1881)*(ISNUMBER(_xlfn.XMATCH($AD$4:$AD$6723,$V1881:$Z1881,0)))),-1)</f>
        <v>-1</v>
      </c>
      <c r="O1881" s="29">
        <f t="array" ref="O1881">IFERROR(_xlfn._xlws.FILTER(AJ$4:AJ$6723,(AJ$4:AJ$6723&gt;=0)*($AB$4:$AB$6723=$C1881)*($AC$4:$AC$6723=$D1881)*(ISNUMBER(_xlfn.XMATCH($AD$4:$AD$6723,$V1881:$Z1881,0)))),-1)</f>
        <v>-1</v>
      </c>
      <c r="P1881" s="29">
        <f t="array" ref="P1881">IFERROR(_xlfn._xlws.FILTER(AK$4:AK$6723,(AK$4:AK$6723&gt;=0)*($AB$4:$AB$6723=$C1881)*($AC$4:$AC$6723=$D1881)*(ISNUMBER(_xlfn.XMATCH($AD$4:$AD$6723,$V1881:$Z1881,0)))),-1)</f>
        <v>-1</v>
      </c>
      <c r="Q1881" s="29">
        <f t="array" ref="Q1881">IFERROR(_xlfn._xlws.FILTER(AL$4:AL$6723,(AL$4:AL$6723&gt;=0)*($AB$4:$AB$6723=$C1881)*($AC$4:$AC$6723=$D1881)*(ISNUMBER(_xlfn.XMATCH($AD$4:$AD$6723,$V1881:$Z1881,0)))),-1)</f>
        <v>-1</v>
      </c>
      <c r="R1881" s="29">
        <f t="array" ref="R1881">IFERROR(_xlfn._xlws.FILTER(AM$4:AM$6723,(AM$4:AM$6723&gt;=0)*($AB$4:$AB$6723=$C1881)*($AC$4:$AC$6723=$D1881)*(ISNUMBER(_xlfn.XMATCH($AD$4:$AD$6723,$V1881:$Z1881,0)))),-1)</f>
        <v>-1</v>
      </c>
      <c r="S1881" s="29">
        <f t="array" ref="S1881">IFERROR(_xlfn._xlws.FILTER(AN$4:AN$6723,(AN$4:AN$6723&gt;=0)*($AB$4:$AB$6723=$C1881)*($AC$4:$AC$6723=$D1881)*(ISNUMBER(_xlfn.XMATCH($AD$4:$AD$6723,$V1881:$Z1881,0)))),-1)</f>
        <v>-1</v>
      </c>
      <c r="T1881" s="29">
        <f t="array" ref="T1881">IFERROR(_xlfn._xlws.FILTER(AO$4:AO$6723,(AO$4:AO$6723&gt;=0)*($AB$4:$AB$6723=$C1881)*($AC$4:$AC$6723=$D1881)*(ISNUMBER(_xlfn.XMATCH($AD$4:$AD$6723,$V1881:$Z1881,0)))),-1)</f>
        <v>-1</v>
      </c>
      <c r="V1881" t="s">
        <v>34</v>
      </c>
      <c r="AB1881" t="s">
        <v>96</v>
      </c>
      <c r="AC1881" t="s">
        <v>51</v>
      </c>
      <c r="AD1881" s="19" t="s">
        <v>71</v>
      </c>
      <c r="AE1881" s="18">
        <v>-1</v>
      </c>
      <c r="AF1881" s="17">
        <v>-1</v>
      </c>
      <c r="AG1881" s="17">
        <v>-1</v>
      </c>
      <c r="AH1881" s="17">
        <v>-1</v>
      </c>
      <c r="AI1881" s="17">
        <v>-1</v>
      </c>
      <c r="AJ1881" s="17">
        <v>-1</v>
      </c>
      <c r="AK1881" s="17">
        <v>-1</v>
      </c>
      <c r="AL1881" s="17">
        <v>-1</v>
      </c>
      <c r="AM1881" s="17">
        <v>-1</v>
      </c>
      <c r="AN1881" s="17">
        <v>-1</v>
      </c>
      <c r="AO1881" s="17">
        <v>-1</v>
      </c>
    </row>
    <row r="1882" spans="3:41" x14ac:dyDescent="0.25">
      <c r="C1882" t="s">
        <v>100</v>
      </c>
      <c r="D1882" s="6" t="s">
        <v>45</v>
      </c>
      <c r="E1882" t="s">
        <v>35</v>
      </c>
      <c r="F1882" s="6">
        <v>2005</v>
      </c>
      <c r="G1882" s="6" t="s">
        <v>14</v>
      </c>
      <c r="H1882" s="6" t="s">
        <v>15</v>
      </c>
      <c r="J1882" s="29">
        <f t="array" ref="J1882">IFERROR(_xlfn._xlws.FILTER(AE$4:AE$6723,(AE$4:AE$6723&gt;=0)*($AB$4:$AB$6723=$C1882)*($AC$4:$AC$6723=$D1882)*(ISNUMBER(_xlfn.XMATCH($AD$4:$AD$6723,$V1882:$Z1882,0)))),-1)</f>
        <v>-1</v>
      </c>
      <c r="K1882" s="29">
        <f t="array" ref="K1882">IFERROR(_xlfn._xlws.FILTER(AF$4:AF$6723,(AF$4:AF$6723&gt;=0)*($AB$4:$AB$6723=$C1882)*($AC$4:$AC$6723=$D1882)*(ISNUMBER(_xlfn.XMATCH($AD$4:$AD$6723,$V1882:$Z1882,0)))),-1)</f>
        <v>-1</v>
      </c>
      <c r="L1882" s="29">
        <f t="array" ref="L1882">IFERROR(_xlfn._xlws.FILTER(AG$4:AG$6723,(AG$4:AG$6723&gt;=0)*($AB$4:$AB$6723=$C1882)*($AC$4:$AC$6723=$D1882)*(ISNUMBER(_xlfn.XMATCH($AD$4:$AD$6723,$V1882:$Z1882,0)))),-1)</f>
        <v>-1</v>
      </c>
      <c r="M1882" s="29">
        <f t="array" ref="M1882">IFERROR(_xlfn._xlws.FILTER(AH$4:AH$6723,(AH$4:AH$6723&gt;=0)*($AB$4:$AB$6723=$C1882)*($AC$4:$AC$6723=$D1882)*(ISNUMBER(_xlfn.XMATCH($AD$4:$AD$6723,$V1882:$Z1882,0)))),-1)</f>
        <v>-1</v>
      </c>
      <c r="N1882" s="29">
        <f t="array" ref="N1882">IFERROR(_xlfn._xlws.FILTER(AI$4:AI$6723,(AI$4:AI$6723&gt;=0)*($AB$4:$AB$6723=$C1882)*($AC$4:$AC$6723=$D1882)*(ISNUMBER(_xlfn.XMATCH($AD$4:$AD$6723,$V1882:$Z1882,0)))),-1)</f>
        <v>-1</v>
      </c>
      <c r="O1882" s="29">
        <f t="array" ref="O1882">IFERROR(_xlfn._xlws.FILTER(AJ$4:AJ$6723,(AJ$4:AJ$6723&gt;=0)*($AB$4:$AB$6723=$C1882)*($AC$4:$AC$6723=$D1882)*(ISNUMBER(_xlfn.XMATCH($AD$4:$AD$6723,$V1882:$Z1882,0)))),-1)</f>
        <v>-1</v>
      </c>
      <c r="P1882" s="29">
        <f t="array" ref="P1882">IFERROR(_xlfn._xlws.FILTER(AK$4:AK$6723,(AK$4:AK$6723&gt;=0)*($AB$4:$AB$6723=$C1882)*($AC$4:$AC$6723=$D1882)*(ISNUMBER(_xlfn.XMATCH($AD$4:$AD$6723,$V1882:$Z1882,0)))),-1)</f>
        <v>-1</v>
      </c>
      <c r="Q1882" s="29">
        <f t="array" ref="Q1882">IFERROR(_xlfn._xlws.FILTER(AL$4:AL$6723,(AL$4:AL$6723&gt;=0)*($AB$4:$AB$6723=$C1882)*($AC$4:$AC$6723=$D1882)*(ISNUMBER(_xlfn.XMATCH($AD$4:$AD$6723,$V1882:$Z1882,0)))),-1)</f>
        <v>-1</v>
      </c>
      <c r="R1882" s="29">
        <f t="array" ref="R1882">IFERROR(_xlfn._xlws.FILTER(AM$4:AM$6723,(AM$4:AM$6723&gt;=0)*($AB$4:$AB$6723=$C1882)*($AC$4:$AC$6723=$D1882)*(ISNUMBER(_xlfn.XMATCH($AD$4:$AD$6723,$V1882:$Z1882,0)))),-1)</f>
        <v>-1</v>
      </c>
      <c r="S1882" s="29">
        <f t="array" ref="S1882">IFERROR(_xlfn._xlws.FILTER(AN$4:AN$6723,(AN$4:AN$6723&gt;=0)*($AB$4:$AB$6723=$C1882)*($AC$4:$AC$6723=$D1882)*(ISNUMBER(_xlfn.XMATCH($AD$4:$AD$6723,$V1882:$Z1882,0)))),-1)</f>
        <v>-1</v>
      </c>
      <c r="T1882" s="29">
        <f t="array" ref="T1882">IFERROR(_xlfn._xlws.FILTER(AO$4:AO$6723,(AO$4:AO$6723&gt;=0)*($AB$4:$AB$6723=$C1882)*($AC$4:$AC$6723=$D1882)*(ISNUMBER(_xlfn.XMATCH($AD$4:$AD$6723,$V1882:$Z1882,0)))),-1)</f>
        <v>-1</v>
      </c>
      <c r="V1882" t="s">
        <v>35</v>
      </c>
      <c r="W1882" s="25" t="s">
        <v>83</v>
      </c>
      <c r="X1882" s="25" t="s">
        <v>71</v>
      </c>
      <c r="AB1882" t="s">
        <v>96</v>
      </c>
      <c r="AC1882" t="s">
        <v>51</v>
      </c>
      <c r="AD1882" s="19" t="s">
        <v>66</v>
      </c>
      <c r="AE1882" s="18">
        <v>-1</v>
      </c>
      <c r="AF1882" s="17">
        <v>-1</v>
      </c>
      <c r="AG1882" s="17">
        <v>-1</v>
      </c>
      <c r="AH1882" s="17">
        <v>-1</v>
      </c>
      <c r="AI1882" s="17">
        <v>-1</v>
      </c>
      <c r="AJ1882" s="17">
        <v>-1</v>
      </c>
      <c r="AK1882" s="17">
        <v>-1</v>
      </c>
      <c r="AL1882" s="17">
        <v>-1</v>
      </c>
      <c r="AM1882" s="17">
        <v>-1</v>
      </c>
      <c r="AN1882" s="17">
        <v>-1</v>
      </c>
      <c r="AO1882" s="17">
        <v>-1</v>
      </c>
    </row>
    <row r="1883" spans="3:41" x14ac:dyDescent="0.25">
      <c r="C1883" t="s">
        <v>100</v>
      </c>
      <c r="D1883" s="6" t="s">
        <v>45</v>
      </c>
      <c r="E1883" t="s">
        <v>84</v>
      </c>
      <c r="F1883" s="6">
        <v>2005</v>
      </c>
      <c r="G1883" s="6" t="s">
        <v>14</v>
      </c>
      <c r="H1883" s="6" t="s">
        <v>15</v>
      </c>
      <c r="J1883" s="29">
        <f t="array" ref="J1883">IFERROR(_xlfn._xlws.FILTER(AE$4:AE$6723,(AE$4:AE$6723&gt;=0)*($AB$4:$AB$6723=$C1883)*($AC$4:$AC$6723=$D1883)*(ISNUMBER(_xlfn.XMATCH($AD$4:$AD$6723,$V1883:$Z1883,0)))),-1)</f>
        <v>-1</v>
      </c>
      <c r="K1883" s="29">
        <f t="array" ref="K1883">IFERROR(_xlfn._xlws.FILTER(AF$4:AF$6723,(AF$4:AF$6723&gt;=0)*($AB$4:$AB$6723=$C1883)*($AC$4:$AC$6723=$D1883)*(ISNUMBER(_xlfn.XMATCH($AD$4:$AD$6723,$V1883:$Z1883,0)))),-1)</f>
        <v>-1</v>
      </c>
      <c r="L1883" s="29">
        <f t="array" ref="L1883">IFERROR(_xlfn._xlws.FILTER(AG$4:AG$6723,(AG$4:AG$6723&gt;=0)*($AB$4:$AB$6723=$C1883)*($AC$4:$AC$6723=$D1883)*(ISNUMBER(_xlfn.XMATCH($AD$4:$AD$6723,$V1883:$Z1883,0)))),-1)</f>
        <v>-1</v>
      </c>
      <c r="M1883" s="29">
        <f t="array" ref="M1883">IFERROR(_xlfn._xlws.FILTER(AH$4:AH$6723,(AH$4:AH$6723&gt;=0)*($AB$4:$AB$6723=$C1883)*($AC$4:$AC$6723=$D1883)*(ISNUMBER(_xlfn.XMATCH($AD$4:$AD$6723,$V1883:$Z1883,0)))),-1)</f>
        <v>-1</v>
      </c>
      <c r="N1883" s="29">
        <f t="array" ref="N1883">IFERROR(_xlfn._xlws.FILTER(AI$4:AI$6723,(AI$4:AI$6723&gt;=0)*($AB$4:$AB$6723=$C1883)*($AC$4:$AC$6723=$D1883)*(ISNUMBER(_xlfn.XMATCH($AD$4:$AD$6723,$V1883:$Z1883,0)))),-1)</f>
        <v>-1</v>
      </c>
      <c r="O1883" s="29">
        <f t="array" ref="O1883">IFERROR(_xlfn._xlws.FILTER(AJ$4:AJ$6723,(AJ$4:AJ$6723&gt;=0)*($AB$4:$AB$6723=$C1883)*($AC$4:$AC$6723=$D1883)*(ISNUMBER(_xlfn.XMATCH($AD$4:$AD$6723,$V1883:$Z1883,0)))),-1)</f>
        <v>-1</v>
      </c>
      <c r="P1883" s="29">
        <f t="array" ref="P1883">IFERROR(_xlfn._xlws.FILTER(AK$4:AK$6723,(AK$4:AK$6723&gt;=0)*($AB$4:$AB$6723=$C1883)*($AC$4:$AC$6723=$D1883)*(ISNUMBER(_xlfn.XMATCH($AD$4:$AD$6723,$V1883:$Z1883,0)))),-1)</f>
        <v>-1</v>
      </c>
      <c r="Q1883" s="29">
        <f t="array" ref="Q1883">IFERROR(_xlfn._xlws.FILTER(AL$4:AL$6723,(AL$4:AL$6723&gt;=0)*($AB$4:$AB$6723=$C1883)*($AC$4:$AC$6723=$D1883)*(ISNUMBER(_xlfn.XMATCH($AD$4:$AD$6723,$V1883:$Z1883,0)))),-1)</f>
        <v>-1</v>
      </c>
      <c r="R1883" s="29">
        <f t="array" ref="R1883">IFERROR(_xlfn._xlws.FILTER(AM$4:AM$6723,(AM$4:AM$6723&gt;=0)*($AB$4:$AB$6723=$C1883)*($AC$4:$AC$6723=$D1883)*(ISNUMBER(_xlfn.XMATCH($AD$4:$AD$6723,$V1883:$Z1883,0)))),-1)</f>
        <v>-1</v>
      </c>
      <c r="S1883" s="29">
        <f t="array" ref="S1883">IFERROR(_xlfn._xlws.FILTER(AN$4:AN$6723,(AN$4:AN$6723&gt;=0)*($AB$4:$AB$6723=$C1883)*($AC$4:$AC$6723=$D1883)*(ISNUMBER(_xlfn.XMATCH($AD$4:$AD$6723,$V1883:$Z1883,0)))),-1)</f>
        <v>-1</v>
      </c>
      <c r="T1883" s="29">
        <f t="array" ref="T1883">IFERROR(_xlfn._xlws.FILTER(AO$4:AO$6723,(AO$4:AO$6723&gt;=0)*($AB$4:$AB$6723=$C1883)*($AC$4:$AC$6723=$D1883)*(ISNUMBER(_xlfn.XMATCH($AD$4:$AD$6723,$V1883:$Z1883,0)))),-1)</f>
        <v>-1</v>
      </c>
      <c r="V1883" t="s">
        <v>84</v>
      </c>
      <c r="W1883" s="25" t="s">
        <v>85</v>
      </c>
      <c r="AB1883" t="s">
        <v>96</v>
      </c>
      <c r="AC1883" t="s">
        <v>51</v>
      </c>
      <c r="AD1883" s="19" t="s">
        <v>67</v>
      </c>
      <c r="AE1883" s="18">
        <v>-1</v>
      </c>
      <c r="AF1883" s="17">
        <v>-1</v>
      </c>
      <c r="AG1883" s="17">
        <v>-1</v>
      </c>
      <c r="AH1883" s="17">
        <v>-1</v>
      </c>
      <c r="AI1883" s="17">
        <v>-1</v>
      </c>
      <c r="AJ1883" s="17">
        <v>-1</v>
      </c>
      <c r="AK1883" s="17">
        <v>-1</v>
      </c>
      <c r="AL1883" s="17">
        <v>-1</v>
      </c>
      <c r="AM1883" s="17">
        <v>-1</v>
      </c>
      <c r="AN1883" s="17">
        <v>-1</v>
      </c>
      <c r="AO1883" s="17">
        <v>-1</v>
      </c>
    </row>
    <row r="1884" spans="3:41" x14ac:dyDescent="0.25">
      <c r="C1884" t="s">
        <v>100</v>
      </c>
      <c r="D1884" s="6" t="s">
        <v>46</v>
      </c>
      <c r="E1884" t="s">
        <v>13</v>
      </c>
      <c r="F1884" s="6">
        <v>2005</v>
      </c>
      <c r="G1884" s="6" t="s">
        <v>14</v>
      </c>
      <c r="H1884" s="6" t="s">
        <v>15</v>
      </c>
      <c r="I1884" s="6"/>
      <c r="J1884" s="29">
        <f t="array" ref="J1884">IFERROR(_xlfn._xlws.FILTER(AE$4:AE$6723,(AE$4:AE$6723&gt;=0)*($AB$4:$AB$6723=$C1884)*($AC$4:$AC$6723=$D1884)*(ISNUMBER(_xlfn.XMATCH($AD$4:$AD$6723,$V1884:$Z1884,0)))),-1)</f>
        <v>-1</v>
      </c>
      <c r="K1884" s="29">
        <f t="array" ref="K1884">IFERROR(_xlfn._xlws.FILTER(AF$4:AF$6723,(AF$4:AF$6723&gt;=0)*($AB$4:$AB$6723=$C1884)*($AC$4:$AC$6723=$D1884)*(ISNUMBER(_xlfn.XMATCH($AD$4:$AD$6723,$V1884:$Z1884,0)))),-1)</f>
        <v>-1</v>
      </c>
      <c r="L1884" s="29">
        <f t="array" ref="L1884">IFERROR(_xlfn._xlws.FILTER(AG$4:AG$6723,(AG$4:AG$6723&gt;=0)*($AB$4:$AB$6723=$C1884)*($AC$4:$AC$6723=$D1884)*(ISNUMBER(_xlfn.XMATCH($AD$4:$AD$6723,$V1884:$Z1884,0)))),-1)</f>
        <v>-1</v>
      </c>
      <c r="M1884" s="29">
        <f t="array" ref="M1884">IFERROR(_xlfn._xlws.FILTER(AH$4:AH$6723,(AH$4:AH$6723&gt;=0)*($AB$4:$AB$6723=$C1884)*($AC$4:$AC$6723=$D1884)*(ISNUMBER(_xlfn.XMATCH($AD$4:$AD$6723,$V1884:$Z1884,0)))),-1)</f>
        <v>-1</v>
      </c>
      <c r="N1884" s="29">
        <f t="array" ref="N1884">IFERROR(_xlfn._xlws.FILTER(AI$4:AI$6723,(AI$4:AI$6723&gt;=0)*($AB$4:$AB$6723=$C1884)*($AC$4:$AC$6723=$D1884)*(ISNUMBER(_xlfn.XMATCH($AD$4:$AD$6723,$V1884:$Z1884,0)))),-1)</f>
        <v>-1</v>
      </c>
      <c r="O1884" s="29">
        <f t="array" ref="O1884">IFERROR(_xlfn._xlws.FILTER(AJ$4:AJ$6723,(AJ$4:AJ$6723&gt;=0)*($AB$4:$AB$6723=$C1884)*($AC$4:$AC$6723=$D1884)*(ISNUMBER(_xlfn.XMATCH($AD$4:$AD$6723,$V1884:$Z1884,0)))),-1)</f>
        <v>-1</v>
      </c>
      <c r="P1884" s="29">
        <f t="array" ref="P1884">IFERROR(_xlfn._xlws.FILTER(AK$4:AK$6723,(AK$4:AK$6723&gt;=0)*($AB$4:$AB$6723=$C1884)*($AC$4:$AC$6723=$D1884)*(ISNUMBER(_xlfn.XMATCH($AD$4:$AD$6723,$V1884:$Z1884,0)))),-1)</f>
        <v>-1</v>
      </c>
      <c r="Q1884" s="29">
        <f t="array" ref="Q1884">IFERROR(_xlfn._xlws.FILTER(AL$4:AL$6723,(AL$4:AL$6723&gt;=0)*($AB$4:$AB$6723=$C1884)*($AC$4:$AC$6723=$D1884)*(ISNUMBER(_xlfn.XMATCH($AD$4:$AD$6723,$V1884:$Z1884,0)))),-1)</f>
        <v>-1</v>
      </c>
      <c r="R1884" s="29">
        <f t="array" ref="R1884">IFERROR(_xlfn._xlws.FILTER(AM$4:AM$6723,(AM$4:AM$6723&gt;=0)*($AB$4:$AB$6723=$C1884)*($AC$4:$AC$6723=$D1884)*(ISNUMBER(_xlfn.XMATCH($AD$4:$AD$6723,$V1884:$Z1884,0)))),-1)</f>
        <v>-1</v>
      </c>
      <c r="S1884" s="29">
        <f t="array" ref="S1884">IFERROR(_xlfn._xlws.FILTER(AN$4:AN$6723,(AN$4:AN$6723&gt;=0)*($AB$4:$AB$6723=$C1884)*($AC$4:$AC$6723=$D1884)*(ISNUMBER(_xlfn.XMATCH($AD$4:$AD$6723,$V1884:$Z1884,0)))),-1)</f>
        <v>-1</v>
      </c>
      <c r="T1884" s="29">
        <f t="array" ref="T1884">IFERROR(_xlfn._xlws.FILTER(AO$4:AO$6723,(AO$4:AO$6723&gt;=0)*($AB$4:$AB$6723=$C1884)*($AC$4:$AC$6723=$D1884)*(ISNUMBER(_xlfn.XMATCH($AD$4:$AD$6723,$V1884:$Z1884,0)))),-1)</f>
        <v>-1</v>
      </c>
      <c r="V1884" t="s">
        <v>13</v>
      </c>
      <c r="AB1884" t="s">
        <v>96</v>
      </c>
      <c r="AC1884" t="s">
        <v>51</v>
      </c>
      <c r="AD1884" s="19" t="s">
        <v>68</v>
      </c>
      <c r="AE1884" s="18">
        <v>-1</v>
      </c>
      <c r="AF1884" s="17">
        <v>-1</v>
      </c>
      <c r="AG1884" s="17">
        <v>-1</v>
      </c>
      <c r="AH1884" s="17">
        <v>-1</v>
      </c>
      <c r="AI1884" s="17">
        <v>-1</v>
      </c>
      <c r="AJ1884" s="17">
        <v>-1</v>
      </c>
      <c r="AK1884" s="17">
        <v>-1</v>
      </c>
      <c r="AL1884" s="17">
        <v>-1</v>
      </c>
      <c r="AM1884" s="17">
        <v>-1</v>
      </c>
      <c r="AN1884" s="17">
        <v>-1</v>
      </c>
      <c r="AO1884" s="17">
        <v>-1</v>
      </c>
    </row>
    <row r="1885" spans="3:41" x14ac:dyDescent="0.25">
      <c r="C1885" t="s">
        <v>100</v>
      </c>
      <c r="D1885" s="6" t="s">
        <v>46</v>
      </c>
      <c r="E1885" t="s">
        <v>17</v>
      </c>
      <c r="F1885" s="6">
        <v>2005</v>
      </c>
      <c r="G1885" s="6" t="s">
        <v>14</v>
      </c>
      <c r="H1885" s="6" t="s">
        <v>15</v>
      </c>
      <c r="I1885" s="6"/>
      <c r="J1885" s="29">
        <f t="array" ref="J1885">IFERROR(_xlfn._xlws.FILTER(AE$4:AE$6723,(AE$4:AE$6723&gt;=0)*($AB$4:$AB$6723=$C1885)*($AC$4:$AC$6723=$D1885)*(ISNUMBER(_xlfn.XMATCH($AD$4:$AD$6723,$V1885:$Z1885,0)))),-1)</f>
        <v>12.412706499698521</v>
      </c>
      <c r="K1885" s="29">
        <f t="array" ref="K1885">IFERROR(_xlfn._xlws.FILTER(AF$4:AF$6723,(AF$4:AF$6723&gt;=0)*($AB$4:$AB$6723=$C1885)*($AC$4:$AC$6723=$D1885)*(ISNUMBER(_xlfn.XMATCH($AD$4:$AD$6723,$V1885:$Z1885,0)))),-1)</f>
        <v>17.731935374773801</v>
      </c>
      <c r="L1885" s="29">
        <f t="array" ref="L1885">IFERROR(_xlfn._xlws.FILTER(AG$4:AG$6723,(AG$4:AG$6723&gt;=0)*($AB$4:$AB$6723=$C1885)*($AC$4:$AC$6723=$D1885)*(ISNUMBER(_xlfn.XMATCH($AD$4:$AD$6723,$V1885:$Z1885,0)))),-1)</f>
        <v>20.150867999999999</v>
      </c>
      <c r="M1885" s="29">
        <f t="array" ref="M1885">IFERROR(_xlfn._xlws.FILTER(AH$4:AH$6723,(AH$4:AH$6723&gt;=0)*($AB$4:$AB$6723=$C1885)*($AC$4:$AC$6723=$D1885)*(ISNUMBER(_xlfn.XMATCH($AD$4:$AD$6723,$V1885:$Z1885,0)))),-1)</f>
        <v>26.920245000000001</v>
      </c>
      <c r="N1885" s="29">
        <f t="array" ref="N1885">IFERROR(_xlfn._xlws.FILTER(AI$4:AI$6723,(AI$4:AI$6723&gt;=0)*($AB$4:$AB$6723=$C1885)*($AC$4:$AC$6723=$D1885)*(ISNUMBER(_xlfn.XMATCH($AD$4:$AD$6723,$V1885:$Z1885,0)))),-1)</f>
        <v>28.789731</v>
      </c>
      <c r="O1885" s="29">
        <f t="array" ref="O1885">IFERROR(_xlfn._xlws.FILTER(AJ$4:AJ$6723,(AJ$4:AJ$6723&gt;=0)*($AB$4:$AB$6723=$C1885)*($AC$4:$AC$6723=$D1885)*(ISNUMBER(_xlfn.XMATCH($AD$4:$AD$6723,$V1885:$Z1885,0)))),-1)</f>
        <v>30.016029</v>
      </c>
      <c r="P1885" s="29">
        <f t="array" ref="P1885">IFERROR(_xlfn._xlws.FILTER(AK$4:AK$6723,(AK$4:AK$6723&gt;=0)*($AB$4:$AB$6723=$C1885)*($AC$4:$AC$6723=$D1885)*(ISNUMBER(_xlfn.XMATCH($AD$4:$AD$6723,$V1885:$Z1885,0)))),-1)</f>
        <v>31.311240000000002</v>
      </c>
      <c r="Q1885" s="29">
        <f t="array" ref="Q1885">IFERROR(_xlfn._xlws.FILTER(AL$4:AL$6723,(AL$4:AL$6723&gt;=0)*($AB$4:$AB$6723=$C1885)*($AC$4:$AC$6723=$D1885)*(ISNUMBER(_xlfn.XMATCH($AD$4:$AD$6723,$V1885:$Z1885,0)))),-1)</f>
        <v>32.336100000000002</v>
      </c>
      <c r="R1885" s="29">
        <f t="array" ref="R1885">IFERROR(_xlfn._xlws.FILTER(AM$4:AM$6723,(AM$4:AM$6723&gt;=0)*($AB$4:$AB$6723=$C1885)*($AC$4:$AC$6723=$D1885)*(ISNUMBER(_xlfn.XMATCH($AD$4:$AD$6723,$V1885:$Z1885,0)))),-1)</f>
        <v>32.336100000000002</v>
      </c>
      <c r="S1885" s="29">
        <f t="array" ref="S1885">IFERROR(_xlfn._xlws.FILTER(AN$4:AN$6723,(AN$4:AN$6723&gt;=0)*($AB$4:$AB$6723=$C1885)*($AC$4:$AC$6723=$D1885)*(ISNUMBER(_xlfn.XMATCH($AD$4:$AD$6723,$V1885:$Z1885,0)))),-1)</f>
        <v>32.336100000000002</v>
      </c>
      <c r="T1885" s="29">
        <f t="array" ref="T1885">IFERROR(_xlfn._xlws.FILTER(AO$4:AO$6723,(AO$4:AO$6723&gt;=0)*($AB$4:$AB$6723=$C1885)*($AC$4:$AC$6723=$D1885)*(ISNUMBER(_xlfn.XMATCH($AD$4:$AD$6723,$V1885:$Z1885,0)))),-1)</f>
        <v>32.336100000000002</v>
      </c>
      <c r="V1885" t="s">
        <v>17</v>
      </c>
      <c r="AB1885" t="s">
        <v>96</v>
      </c>
      <c r="AC1885" t="s">
        <v>51</v>
      </c>
      <c r="AD1885" s="19" t="s">
        <v>76</v>
      </c>
      <c r="AE1885" s="18">
        <v>-1</v>
      </c>
      <c r="AF1885" s="17">
        <v>-1</v>
      </c>
      <c r="AG1885" s="17">
        <v>-1</v>
      </c>
      <c r="AH1885" s="17">
        <v>-1</v>
      </c>
      <c r="AI1885" s="17">
        <v>-1</v>
      </c>
      <c r="AJ1885" s="17">
        <v>-1</v>
      </c>
      <c r="AK1885" s="17">
        <v>-1</v>
      </c>
      <c r="AL1885" s="17">
        <v>-1</v>
      </c>
      <c r="AM1885" s="17">
        <v>-1</v>
      </c>
      <c r="AN1885" s="17">
        <v>-1</v>
      </c>
      <c r="AO1885" s="17">
        <v>-1</v>
      </c>
    </row>
    <row r="1886" spans="3:41" x14ac:dyDescent="0.25">
      <c r="C1886" t="s">
        <v>100</v>
      </c>
      <c r="D1886" s="6" t="s">
        <v>46</v>
      </c>
      <c r="E1886" t="s">
        <v>18</v>
      </c>
      <c r="F1886" s="6">
        <v>2005</v>
      </c>
      <c r="G1886" s="6" t="s">
        <v>14</v>
      </c>
      <c r="H1886" s="6" t="s">
        <v>15</v>
      </c>
      <c r="I1886" s="6"/>
      <c r="J1886" s="29">
        <f t="array" ref="J1886">IFERROR(_xlfn._xlws.FILTER(AE$4:AE$6723,(AE$4:AE$6723&gt;=0)*($AB$4:$AB$6723=$C1886)*($AC$4:$AC$6723=$D1886)*(ISNUMBER(_xlfn.XMATCH($AD$4:$AD$6723,$V1886:$Z1886,0)))),-1)</f>
        <v>-1</v>
      </c>
      <c r="K1886" s="29">
        <f t="array" ref="K1886">IFERROR(_xlfn._xlws.FILTER(AF$4:AF$6723,(AF$4:AF$6723&gt;=0)*($AB$4:$AB$6723=$C1886)*($AC$4:$AC$6723=$D1886)*(ISNUMBER(_xlfn.XMATCH($AD$4:$AD$6723,$V1886:$Z1886,0)))),-1)</f>
        <v>-1</v>
      </c>
      <c r="L1886" s="29">
        <f t="array" ref="L1886">IFERROR(_xlfn._xlws.FILTER(AG$4:AG$6723,(AG$4:AG$6723&gt;=0)*($AB$4:$AB$6723=$C1886)*($AC$4:$AC$6723=$D1886)*(ISNUMBER(_xlfn.XMATCH($AD$4:$AD$6723,$V1886:$Z1886,0)))),-1)</f>
        <v>-1</v>
      </c>
      <c r="M1886" s="29">
        <f t="array" ref="M1886">IFERROR(_xlfn._xlws.FILTER(AH$4:AH$6723,(AH$4:AH$6723&gt;=0)*($AB$4:$AB$6723=$C1886)*($AC$4:$AC$6723=$D1886)*(ISNUMBER(_xlfn.XMATCH($AD$4:$AD$6723,$V1886:$Z1886,0)))),-1)</f>
        <v>-1</v>
      </c>
      <c r="N1886" s="29">
        <f t="array" ref="N1886">IFERROR(_xlfn._xlws.FILTER(AI$4:AI$6723,(AI$4:AI$6723&gt;=0)*($AB$4:$AB$6723=$C1886)*($AC$4:$AC$6723=$D1886)*(ISNUMBER(_xlfn.XMATCH($AD$4:$AD$6723,$V1886:$Z1886,0)))),-1)</f>
        <v>-1</v>
      </c>
      <c r="O1886" s="29">
        <f t="array" ref="O1886">IFERROR(_xlfn._xlws.FILTER(AJ$4:AJ$6723,(AJ$4:AJ$6723&gt;=0)*($AB$4:$AB$6723=$C1886)*($AC$4:$AC$6723=$D1886)*(ISNUMBER(_xlfn.XMATCH($AD$4:$AD$6723,$V1886:$Z1886,0)))),-1)</f>
        <v>-1</v>
      </c>
      <c r="P1886" s="29">
        <f t="array" ref="P1886">IFERROR(_xlfn._xlws.FILTER(AK$4:AK$6723,(AK$4:AK$6723&gt;=0)*($AB$4:$AB$6723=$C1886)*($AC$4:$AC$6723=$D1886)*(ISNUMBER(_xlfn.XMATCH($AD$4:$AD$6723,$V1886:$Z1886,0)))),-1)</f>
        <v>-1</v>
      </c>
      <c r="Q1886" s="29">
        <f t="array" ref="Q1886">IFERROR(_xlfn._xlws.FILTER(AL$4:AL$6723,(AL$4:AL$6723&gt;=0)*($AB$4:$AB$6723=$C1886)*($AC$4:$AC$6723=$D1886)*(ISNUMBER(_xlfn.XMATCH($AD$4:$AD$6723,$V1886:$Z1886,0)))),-1)</f>
        <v>-1</v>
      </c>
      <c r="R1886" s="29">
        <f t="array" ref="R1886">IFERROR(_xlfn._xlws.FILTER(AM$4:AM$6723,(AM$4:AM$6723&gt;=0)*($AB$4:$AB$6723=$C1886)*($AC$4:$AC$6723=$D1886)*(ISNUMBER(_xlfn.XMATCH($AD$4:$AD$6723,$V1886:$Z1886,0)))),-1)</f>
        <v>-1</v>
      </c>
      <c r="S1886" s="29">
        <f t="array" ref="S1886">IFERROR(_xlfn._xlws.FILTER(AN$4:AN$6723,(AN$4:AN$6723&gt;=0)*($AB$4:$AB$6723=$C1886)*($AC$4:$AC$6723=$D1886)*(ISNUMBER(_xlfn.XMATCH($AD$4:$AD$6723,$V1886:$Z1886,0)))),-1)</f>
        <v>-1</v>
      </c>
      <c r="T1886" s="29">
        <f t="array" ref="T1886">IFERROR(_xlfn._xlws.FILTER(AO$4:AO$6723,(AO$4:AO$6723&gt;=0)*($AB$4:$AB$6723=$C1886)*($AC$4:$AC$6723=$D1886)*(ISNUMBER(_xlfn.XMATCH($AD$4:$AD$6723,$V1886:$Z1886,0)))),-1)</f>
        <v>-1</v>
      </c>
      <c r="V1886" t="s">
        <v>18</v>
      </c>
      <c r="AB1886" t="s">
        <v>96</v>
      </c>
      <c r="AC1886" t="s">
        <v>51</v>
      </c>
      <c r="AD1886" s="19" t="s">
        <v>69</v>
      </c>
      <c r="AE1886" s="18">
        <v>-1</v>
      </c>
      <c r="AF1886" s="17">
        <v>-1</v>
      </c>
      <c r="AG1886" s="17">
        <v>-1</v>
      </c>
      <c r="AH1886" s="17">
        <v>-1</v>
      </c>
      <c r="AI1886" s="17">
        <v>-1</v>
      </c>
      <c r="AJ1886" s="17">
        <v>-1</v>
      </c>
      <c r="AK1886" s="17">
        <v>-1</v>
      </c>
      <c r="AL1886" s="17">
        <v>-1</v>
      </c>
      <c r="AM1886" s="17">
        <v>-1</v>
      </c>
      <c r="AN1886" s="17">
        <v>-1</v>
      </c>
      <c r="AO1886" s="17">
        <v>-1</v>
      </c>
    </row>
    <row r="1887" spans="3:41" x14ac:dyDescent="0.25">
      <c r="C1887" t="s">
        <v>100</v>
      </c>
      <c r="D1887" s="6" t="s">
        <v>46</v>
      </c>
      <c r="E1887" t="s">
        <v>63</v>
      </c>
      <c r="F1887" s="6">
        <v>2005</v>
      </c>
      <c r="G1887" s="6" t="s">
        <v>14</v>
      </c>
      <c r="H1887" s="6" t="s">
        <v>15</v>
      </c>
      <c r="J1887" s="29">
        <f t="array" ref="J1887">IFERROR(_xlfn._xlws.FILTER(AE$4:AE$6723,(AE$4:AE$6723&gt;=0)*($AB$4:$AB$6723=$C1887)*($AC$4:$AC$6723=$D1887)*(ISNUMBER(_xlfn.XMATCH($AD$4:$AD$6723,$V1887:$Z1887,0)))),-1)</f>
        <v>-1</v>
      </c>
      <c r="K1887" s="29">
        <f t="array" ref="K1887">IFERROR(_xlfn._xlws.FILTER(AF$4:AF$6723,(AF$4:AF$6723&gt;=0)*($AB$4:$AB$6723=$C1887)*($AC$4:$AC$6723=$D1887)*(ISNUMBER(_xlfn.XMATCH($AD$4:$AD$6723,$V1887:$Z1887,0)))),-1)</f>
        <v>-1</v>
      </c>
      <c r="L1887" s="29">
        <f t="array" ref="L1887">IFERROR(_xlfn._xlws.FILTER(AG$4:AG$6723,(AG$4:AG$6723&gt;=0)*($AB$4:$AB$6723=$C1887)*($AC$4:$AC$6723=$D1887)*(ISNUMBER(_xlfn.XMATCH($AD$4:$AD$6723,$V1887:$Z1887,0)))),-1)</f>
        <v>-1</v>
      </c>
      <c r="M1887" s="29">
        <f t="array" ref="M1887">IFERROR(_xlfn._xlws.FILTER(AH$4:AH$6723,(AH$4:AH$6723&gt;=0)*($AB$4:$AB$6723=$C1887)*($AC$4:$AC$6723=$D1887)*(ISNUMBER(_xlfn.XMATCH($AD$4:$AD$6723,$V1887:$Z1887,0)))),-1)</f>
        <v>-1</v>
      </c>
      <c r="N1887" s="29">
        <f t="array" ref="N1887">IFERROR(_xlfn._xlws.FILTER(AI$4:AI$6723,(AI$4:AI$6723&gt;=0)*($AB$4:$AB$6723=$C1887)*($AC$4:$AC$6723=$D1887)*(ISNUMBER(_xlfn.XMATCH($AD$4:$AD$6723,$V1887:$Z1887,0)))),-1)</f>
        <v>-1</v>
      </c>
      <c r="O1887" s="29">
        <f t="array" ref="O1887">IFERROR(_xlfn._xlws.FILTER(AJ$4:AJ$6723,(AJ$4:AJ$6723&gt;=0)*($AB$4:$AB$6723=$C1887)*($AC$4:$AC$6723=$D1887)*(ISNUMBER(_xlfn.XMATCH($AD$4:$AD$6723,$V1887:$Z1887,0)))),-1)</f>
        <v>-1</v>
      </c>
      <c r="P1887" s="29">
        <f t="array" ref="P1887">IFERROR(_xlfn._xlws.FILTER(AK$4:AK$6723,(AK$4:AK$6723&gt;=0)*($AB$4:$AB$6723=$C1887)*($AC$4:$AC$6723=$D1887)*(ISNUMBER(_xlfn.XMATCH($AD$4:$AD$6723,$V1887:$Z1887,0)))),-1)</f>
        <v>-1</v>
      </c>
      <c r="Q1887" s="29">
        <f t="array" ref="Q1887">IFERROR(_xlfn._xlws.FILTER(AL$4:AL$6723,(AL$4:AL$6723&gt;=0)*($AB$4:$AB$6723=$C1887)*($AC$4:$AC$6723=$D1887)*(ISNUMBER(_xlfn.XMATCH($AD$4:$AD$6723,$V1887:$Z1887,0)))),-1)</f>
        <v>-1</v>
      </c>
      <c r="R1887" s="29">
        <f t="array" ref="R1887">IFERROR(_xlfn._xlws.FILTER(AM$4:AM$6723,(AM$4:AM$6723&gt;=0)*($AB$4:$AB$6723=$C1887)*($AC$4:$AC$6723=$D1887)*(ISNUMBER(_xlfn.XMATCH($AD$4:$AD$6723,$V1887:$Z1887,0)))),-1)</f>
        <v>-1</v>
      </c>
      <c r="S1887" s="29">
        <f t="array" ref="S1887">IFERROR(_xlfn._xlws.FILTER(AN$4:AN$6723,(AN$4:AN$6723&gt;=0)*($AB$4:$AB$6723=$C1887)*($AC$4:$AC$6723=$D1887)*(ISNUMBER(_xlfn.XMATCH($AD$4:$AD$6723,$V1887:$Z1887,0)))),-1)</f>
        <v>-1</v>
      </c>
      <c r="T1887" s="29">
        <f t="array" ref="T1887">IFERROR(_xlfn._xlws.FILTER(AO$4:AO$6723,(AO$4:AO$6723&gt;=0)*($AB$4:$AB$6723=$C1887)*($AC$4:$AC$6723=$D1887)*(ISNUMBER(_xlfn.XMATCH($AD$4:$AD$6723,$V1887:$Z1887,0)))),-1)</f>
        <v>-1</v>
      </c>
      <c r="V1887" t="s">
        <v>63</v>
      </c>
      <c r="AB1887" t="s">
        <v>96</v>
      </c>
      <c r="AC1887" t="s">
        <v>51</v>
      </c>
      <c r="AD1887" s="19" t="s">
        <v>23</v>
      </c>
      <c r="AE1887" s="18">
        <v>-1</v>
      </c>
      <c r="AF1887" s="17">
        <v>-1</v>
      </c>
      <c r="AG1887" s="17">
        <v>-1</v>
      </c>
      <c r="AH1887" s="17">
        <v>-1</v>
      </c>
      <c r="AI1887" s="17">
        <v>-1</v>
      </c>
      <c r="AJ1887" s="17">
        <v>-1</v>
      </c>
      <c r="AK1887" s="17">
        <v>-1</v>
      </c>
      <c r="AL1887" s="17">
        <v>-1</v>
      </c>
      <c r="AM1887" s="17">
        <v>-1</v>
      </c>
      <c r="AN1887" s="17">
        <v>-1</v>
      </c>
      <c r="AO1887" s="17">
        <v>-1</v>
      </c>
    </row>
    <row r="1888" spans="3:41" x14ac:dyDescent="0.25">
      <c r="C1888" t="s">
        <v>100</v>
      </c>
      <c r="D1888" s="6" t="s">
        <v>46</v>
      </c>
      <c r="E1888" t="s">
        <v>21</v>
      </c>
      <c r="F1888" s="6">
        <v>2005</v>
      </c>
      <c r="G1888" s="6" t="s">
        <v>14</v>
      </c>
      <c r="H1888" s="6" t="s">
        <v>15</v>
      </c>
      <c r="J1888" s="29">
        <f t="array" ref="J1888">IFERROR(_xlfn._xlws.FILTER(AE$4:AE$6723,(AE$4:AE$6723&gt;=0)*($AB$4:$AB$6723=$C1888)*($AC$4:$AC$6723=$D1888)*(ISNUMBER(_xlfn.XMATCH($AD$4:$AD$6723,$V1888:$Z1888,0)))),-1)</f>
        <v>-1</v>
      </c>
      <c r="K1888" s="29">
        <f t="array" ref="K1888">IFERROR(_xlfn._xlws.FILTER(AF$4:AF$6723,(AF$4:AF$6723&gt;=0)*($AB$4:$AB$6723=$C1888)*($AC$4:$AC$6723=$D1888)*(ISNUMBER(_xlfn.XMATCH($AD$4:$AD$6723,$V1888:$Z1888,0)))),-1)</f>
        <v>-1</v>
      </c>
      <c r="L1888" s="29">
        <f t="array" ref="L1888">IFERROR(_xlfn._xlws.FILTER(AG$4:AG$6723,(AG$4:AG$6723&gt;=0)*($AB$4:$AB$6723=$C1888)*($AC$4:$AC$6723=$D1888)*(ISNUMBER(_xlfn.XMATCH($AD$4:$AD$6723,$V1888:$Z1888,0)))),-1)</f>
        <v>-1</v>
      </c>
      <c r="M1888" s="29">
        <f t="array" ref="M1888">IFERROR(_xlfn._xlws.FILTER(AH$4:AH$6723,(AH$4:AH$6723&gt;=0)*($AB$4:$AB$6723=$C1888)*($AC$4:$AC$6723=$D1888)*(ISNUMBER(_xlfn.XMATCH($AD$4:$AD$6723,$V1888:$Z1888,0)))),-1)</f>
        <v>-1</v>
      </c>
      <c r="N1888" s="29">
        <f t="array" ref="N1888">IFERROR(_xlfn._xlws.FILTER(AI$4:AI$6723,(AI$4:AI$6723&gt;=0)*($AB$4:$AB$6723=$C1888)*($AC$4:$AC$6723=$D1888)*(ISNUMBER(_xlfn.XMATCH($AD$4:$AD$6723,$V1888:$Z1888,0)))),-1)</f>
        <v>-1</v>
      </c>
      <c r="O1888" s="29">
        <f t="array" ref="O1888">IFERROR(_xlfn._xlws.FILTER(AJ$4:AJ$6723,(AJ$4:AJ$6723&gt;=0)*($AB$4:$AB$6723=$C1888)*($AC$4:$AC$6723=$D1888)*(ISNUMBER(_xlfn.XMATCH($AD$4:$AD$6723,$V1888:$Z1888,0)))),-1)</f>
        <v>-1</v>
      </c>
      <c r="P1888" s="29">
        <f t="array" ref="P1888">IFERROR(_xlfn._xlws.FILTER(AK$4:AK$6723,(AK$4:AK$6723&gt;=0)*($AB$4:$AB$6723=$C1888)*($AC$4:$AC$6723=$D1888)*(ISNUMBER(_xlfn.XMATCH($AD$4:$AD$6723,$V1888:$Z1888,0)))),-1)</f>
        <v>-1</v>
      </c>
      <c r="Q1888" s="29">
        <f t="array" ref="Q1888">IFERROR(_xlfn._xlws.FILTER(AL$4:AL$6723,(AL$4:AL$6723&gt;=0)*($AB$4:$AB$6723=$C1888)*($AC$4:$AC$6723=$D1888)*(ISNUMBER(_xlfn.XMATCH($AD$4:$AD$6723,$V1888:$Z1888,0)))),-1)</f>
        <v>-1</v>
      </c>
      <c r="R1888" s="29">
        <f t="array" ref="R1888">IFERROR(_xlfn._xlws.FILTER(AM$4:AM$6723,(AM$4:AM$6723&gt;=0)*($AB$4:$AB$6723=$C1888)*($AC$4:$AC$6723=$D1888)*(ISNUMBER(_xlfn.XMATCH($AD$4:$AD$6723,$V1888:$Z1888,0)))),-1)</f>
        <v>-1</v>
      </c>
      <c r="S1888" s="29">
        <f t="array" ref="S1888">IFERROR(_xlfn._xlws.FILTER(AN$4:AN$6723,(AN$4:AN$6723&gt;=0)*($AB$4:$AB$6723=$C1888)*($AC$4:$AC$6723=$D1888)*(ISNUMBER(_xlfn.XMATCH($AD$4:$AD$6723,$V1888:$Z1888,0)))),-1)</f>
        <v>-1</v>
      </c>
      <c r="T1888" s="29">
        <f t="array" ref="T1888">IFERROR(_xlfn._xlws.FILTER(AO$4:AO$6723,(AO$4:AO$6723&gt;=0)*($AB$4:$AB$6723=$C1888)*($AC$4:$AC$6723=$D1888)*(ISNUMBER(_xlfn.XMATCH($AD$4:$AD$6723,$V1888:$Z1888,0)))),-1)</f>
        <v>-1</v>
      </c>
      <c r="V1888" t="s">
        <v>21</v>
      </c>
      <c r="AB1888" t="s">
        <v>96</v>
      </c>
      <c r="AC1888" t="s">
        <v>51</v>
      </c>
      <c r="AD1888" s="19" t="s">
        <v>79</v>
      </c>
      <c r="AE1888" s="18">
        <v>-1</v>
      </c>
      <c r="AF1888" s="17">
        <v>-1</v>
      </c>
      <c r="AG1888" s="17">
        <v>-1</v>
      </c>
      <c r="AH1888" s="17">
        <v>-1</v>
      </c>
      <c r="AI1888" s="17">
        <v>-1</v>
      </c>
      <c r="AJ1888" s="17">
        <v>-1</v>
      </c>
      <c r="AK1888" s="17">
        <v>-1</v>
      </c>
      <c r="AL1888" s="17">
        <v>-1</v>
      </c>
      <c r="AM1888" s="17">
        <v>-1</v>
      </c>
      <c r="AN1888" s="17">
        <v>-1</v>
      </c>
      <c r="AO1888" s="17">
        <v>-1</v>
      </c>
    </row>
    <row r="1889" spans="3:41" x14ac:dyDescent="0.25">
      <c r="C1889" t="s">
        <v>100</v>
      </c>
      <c r="D1889" s="6" t="s">
        <v>46</v>
      </c>
      <c r="E1889" t="s">
        <v>22</v>
      </c>
      <c r="F1889" s="6">
        <v>2005</v>
      </c>
      <c r="G1889" s="6" t="s">
        <v>14</v>
      </c>
      <c r="H1889" s="6" t="s">
        <v>15</v>
      </c>
      <c r="J1889" s="29">
        <f t="array" ref="J1889">IFERROR(_xlfn._xlws.FILTER(AE$4:AE$6723,(AE$4:AE$6723&gt;=0)*($AB$4:$AB$6723=$C1889)*($AC$4:$AC$6723=$D1889)*(ISNUMBER(_xlfn.XMATCH($AD$4:$AD$6723,$V1889:$Z1889,0)))),-1)</f>
        <v>-1</v>
      </c>
      <c r="K1889" s="29">
        <f t="array" ref="K1889">IFERROR(_xlfn._xlws.FILTER(AF$4:AF$6723,(AF$4:AF$6723&gt;=0)*($AB$4:$AB$6723=$C1889)*($AC$4:$AC$6723=$D1889)*(ISNUMBER(_xlfn.XMATCH($AD$4:$AD$6723,$V1889:$Z1889,0)))),-1)</f>
        <v>-1</v>
      </c>
      <c r="L1889" s="29">
        <f t="array" ref="L1889">IFERROR(_xlfn._xlws.FILTER(AG$4:AG$6723,(AG$4:AG$6723&gt;=0)*($AB$4:$AB$6723=$C1889)*($AC$4:$AC$6723=$D1889)*(ISNUMBER(_xlfn.XMATCH($AD$4:$AD$6723,$V1889:$Z1889,0)))),-1)</f>
        <v>-1</v>
      </c>
      <c r="M1889" s="29">
        <f t="array" ref="M1889">IFERROR(_xlfn._xlws.FILTER(AH$4:AH$6723,(AH$4:AH$6723&gt;=0)*($AB$4:$AB$6723=$C1889)*($AC$4:$AC$6723=$D1889)*(ISNUMBER(_xlfn.XMATCH($AD$4:$AD$6723,$V1889:$Z1889,0)))),-1)</f>
        <v>-1</v>
      </c>
      <c r="N1889" s="29">
        <f t="array" ref="N1889">IFERROR(_xlfn._xlws.FILTER(AI$4:AI$6723,(AI$4:AI$6723&gt;=0)*($AB$4:$AB$6723=$C1889)*($AC$4:$AC$6723=$D1889)*(ISNUMBER(_xlfn.XMATCH($AD$4:$AD$6723,$V1889:$Z1889,0)))),-1)</f>
        <v>-1</v>
      </c>
      <c r="O1889" s="29">
        <f t="array" ref="O1889">IFERROR(_xlfn._xlws.FILTER(AJ$4:AJ$6723,(AJ$4:AJ$6723&gt;=0)*($AB$4:$AB$6723=$C1889)*($AC$4:$AC$6723=$D1889)*(ISNUMBER(_xlfn.XMATCH($AD$4:$AD$6723,$V1889:$Z1889,0)))),-1)</f>
        <v>-1</v>
      </c>
      <c r="P1889" s="29">
        <f t="array" ref="P1889">IFERROR(_xlfn._xlws.FILTER(AK$4:AK$6723,(AK$4:AK$6723&gt;=0)*($AB$4:$AB$6723=$C1889)*($AC$4:$AC$6723=$D1889)*(ISNUMBER(_xlfn.XMATCH($AD$4:$AD$6723,$V1889:$Z1889,0)))),-1)</f>
        <v>-1</v>
      </c>
      <c r="Q1889" s="29">
        <f t="array" ref="Q1889">IFERROR(_xlfn._xlws.FILTER(AL$4:AL$6723,(AL$4:AL$6723&gt;=0)*($AB$4:$AB$6723=$C1889)*($AC$4:$AC$6723=$D1889)*(ISNUMBER(_xlfn.XMATCH($AD$4:$AD$6723,$V1889:$Z1889,0)))),-1)</f>
        <v>-1</v>
      </c>
      <c r="R1889" s="29">
        <f t="array" ref="R1889">IFERROR(_xlfn._xlws.FILTER(AM$4:AM$6723,(AM$4:AM$6723&gt;=0)*($AB$4:$AB$6723=$C1889)*($AC$4:$AC$6723=$D1889)*(ISNUMBER(_xlfn.XMATCH($AD$4:$AD$6723,$V1889:$Z1889,0)))),-1)</f>
        <v>-1</v>
      </c>
      <c r="S1889" s="29">
        <f t="array" ref="S1889">IFERROR(_xlfn._xlws.FILTER(AN$4:AN$6723,(AN$4:AN$6723&gt;=0)*($AB$4:$AB$6723=$C1889)*($AC$4:$AC$6723=$D1889)*(ISNUMBER(_xlfn.XMATCH($AD$4:$AD$6723,$V1889:$Z1889,0)))),-1)</f>
        <v>-1</v>
      </c>
      <c r="T1889" s="29">
        <f t="array" ref="T1889">IFERROR(_xlfn._xlws.FILTER(AO$4:AO$6723,(AO$4:AO$6723&gt;=0)*($AB$4:$AB$6723=$C1889)*($AC$4:$AC$6723=$D1889)*(ISNUMBER(_xlfn.XMATCH($AD$4:$AD$6723,$V1889:$Z1889,0)))),-1)</f>
        <v>-1</v>
      </c>
      <c r="V1889" s="19" t="s">
        <v>66</v>
      </c>
      <c r="W1889" s="19" t="s">
        <v>67</v>
      </c>
      <c r="X1889" s="19" t="s">
        <v>68</v>
      </c>
      <c r="Y1889" s="19" t="s">
        <v>69</v>
      </c>
      <c r="Z1889" s="19" t="s">
        <v>70</v>
      </c>
      <c r="AB1889" t="s">
        <v>96</v>
      </c>
      <c r="AC1889" t="s">
        <v>51</v>
      </c>
      <c r="AD1889" s="19" t="s">
        <v>58</v>
      </c>
      <c r="AE1889" s="18">
        <v>-1</v>
      </c>
      <c r="AF1889" s="17">
        <v>-1</v>
      </c>
      <c r="AG1889" s="17">
        <v>-1</v>
      </c>
      <c r="AH1889" s="17">
        <v>-1</v>
      </c>
      <c r="AI1889" s="17">
        <v>-1</v>
      </c>
      <c r="AJ1889" s="17">
        <v>-1</v>
      </c>
      <c r="AK1889" s="17">
        <v>-1</v>
      </c>
      <c r="AL1889" s="17">
        <v>-1</v>
      </c>
      <c r="AM1889" s="17">
        <v>-1</v>
      </c>
      <c r="AN1889" s="17">
        <v>-1</v>
      </c>
      <c r="AO1889" s="17">
        <v>-1</v>
      </c>
    </row>
    <row r="1890" spans="3:41" x14ac:dyDescent="0.25">
      <c r="C1890" t="s">
        <v>100</v>
      </c>
      <c r="D1890" s="6" t="s">
        <v>46</v>
      </c>
      <c r="E1890" t="s">
        <v>23</v>
      </c>
      <c r="F1890" s="6">
        <v>2005</v>
      </c>
      <c r="G1890" s="6" t="s">
        <v>14</v>
      </c>
      <c r="H1890" s="6" t="s">
        <v>15</v>
      </c>
      <c r="J1890" s="29">
        <f t="array" ref="J1890">IFERROR(_xlfn._xlws.FILTER(AE$4:AE$6723,(AE$4:AE$6723&gt;=0)*($AB$4:$AB$6723=$C1890)*($AC$4:$AC$6723=$D1890)*(ISNUMBER(_xlfn.XMATCH($AD$4:$AD$6723,$V1890:$Z1890,0)))),-1)</f>
        <v>-1</v>
      </c>
      <c r="K1890" s="29">
        <f t="array" ref="K1890">IFERROR(_xlfn._xlws.FILTER(AF$4:AF$6723,(AF$4:AF$6723&gt;=0)*($AB$4:$AB$6723=$C1890)*($AC$4:$AC$6723=$D1890)*(ISNUMBER(_xlfn.XMATCH($AD$4:$AD$6723,$V1890:$Z1890,0)))),-1)</f>
        <v>-1</v>
      </c>
      <c r="L1890" s="29">
        <f t="array" ref="L1890">IFERROR(_xlfn._xlws.FILTER(AG$4:AG$6723,(AG$4:AG$6723&gt;=0)*($AB$4:$AB$6723=$C1890)*($AC$4:$AC$6723=$D1890)*(ISNUMBER(_xlfn.XMATCH($AD$4:$AD$6723,$V1890:$Z1890,0)))),-1)</f>
        <v>-1</v>
      </c>
      <c r="M1890" s="29">
        <f t="array" ref="M1890">IFERROR(_xlfn._xlws.FILTER(AH$4:AH$6723,(AH$4:AH$6723&gt;=0)*($AB$4:$AB$6723=$C1890)*($AC$4:$AC$6723=$D1890)*(ISNUMBER(_xlfn.XMATCH($AD$4:$AD$6723,$V1890:$Z1890,0)))),-1)</f>
        <v>-1</v>
      </c>
      <c r="N1890" s="29">
        <f t="array" ref="N1890">IFERROR(_xlfn._xlws.FILTER(AI$4:AI$6723,(AI$4:AI$6723&gt;=0)*($AB$4:$AB$6723=$C1890)*($AC$4:$AC$6723=$D1890)*(ISNUMBER(_xlfn.XMATCH($AD$4:$AD$6723,$V1890:$Z1890,0)))),-1)</f>
        <v>-1</v>
      </c>
      <c r="O1890" s="29">
        <f t="array" ref="O1890">IFERROR(_xlfn._xlws.FILTER(AJ$4:AJ$6723,(AJ$4:AJ$6723&gt;=0)*($AB$4:$AB$6723=$C1890)*($AC$4:$AC$6723=$D1890)*(ISNUMBER(_xlfn.XMATCH($AD$4:$AD$6723,$V1890:$Z1890,0)))),-1)</f>
        <v>-1</v>
      </c>
      <c r="P1890" s="29">
        <f t="array" ref="P1890">IFERROR(_xlfn._xlws.FILTER(AK$4:AK$6723,(AK$4:AK$6723&gt;=0)*($AB$4:$AB$6723=$C1890)*($AC$4:$AC$6723=$D1890)*(ISNUMBER(_xlfn.XMATCH($AD$4:$AD$6723,$V1890:$Z1890,0)))),-1)</f>
        <v>-1</v>
      </c>
      <c r="Q1890" s="29">
        <f t="array" ref="Q1890">IFERROR(_xlfn._xlws.FILTER(AL$4:AL$6723,(AL$4:AL$6723&gt;=0)*($AB$4:$AB$6723=$C1890)*($AC$4:$AC$6723=$D1890)*(ISNUMBER(_xlfn.XMATCH($AD$4:$AD$6723,$V1890:$Z1890,0)))),-1)</f>
        <v>-1</v>
      </c>
      <c r="R1890" s="29">
        <f t="array" ref="R1890">IFERROR(_xlfn._xlws.FILTER(AM$4:AM$6723,(AM$4:AM$6723&gt;=0)*($AB$4:$AB$6723=$C1890)*($AC$4:$AC$6723=$D1890)*(ISNUMBER(_xlfn.XMATCH($AD$4:$AD$6723,$V1890:$Z1890,0)))),-1)</f>
        <v>-1</v>
      </c>
      <c r="S1890" s="29">
        <f t="array" ref="S1890">IFERROR(_xlfn._xlws.FILTER(AN$4:AN$6723,(AN$4:AN$6723&gt;=0)*($AB$4:$AB$6723=$C1890)*($AC$4:$AC$6723=$D1890)*(ISNUMBER(_xlfn.XMATCH($AD$4:$AD$6723,$V1890:$Z1890,0)))),-1)</f>
        <v>-1</v>
      </c>
      <c r="T1890" s="29">
        <f t="array" ref="T1890">IFERROR(_xlfn._xlws.FILTER(AO$4:AO$6723,(AO$4:AO$6723&gt;=0)*($AB$4:$AB$6723=$C1890)*($AC$4:$AC$6723=$D1890)*(ISNUMBER(_xlfn.XMATCH($AD$4:$AD$6723,$V1890:$Z1890,0)))),-1)</f>
        <v>-1</v>
      </c>
      <c r="V1890" t="s">
        <v>70</v>
      </c>
      <c r="AB1890" t="s">
        <v>96</v>
      </c>
      <c r="AC1890" t="s">
        <v>51</v>
      </c>
      <c r="AD1890" s="19" t="s">
        <v>73</v>
      </c>
      <c r="AE1890" s="18">
        <v>-1</v>
      </c>
      <c r="AF1890" s="17">
        <v>-1</v>
      </c>
      <c r="AG1890" s="17">
        <v>-1</v>
      </c>
      <c r="AH1890" s="17">
        <v>-1</v>
      </c>
      <c r="AI1890" s="17">
        <v>-1</v>
      </c>
      <c r="AJ1890" s="17">
        <v>-1</v>
      </c>
      <c r="AK1890" s="17">
        <v>-1</v>
      </c>
      <c r="AL1890" s="17">
        <v>-1</v>
      </c>
      <c r="AM1890" s="17">
        <v>-1</v>
      </c>
      <c r="AN1890" s="17">
        <v>-1</v>
      </c>
      <c r="AO1890" s="17">
        <v>-1</v>
      </c>
    </row>
    <row r="1891" spans="3:41" x14ac:dyDescent="0.25">
      <c r="C1891" t="s">
        <v>100</v>
      </c>
      <c r="D1891" s="6" t="s">
        <v>46</v>
      </c>
      <c r="E1891" t="s">
        <v>24</v>
      </c>
      <c r="F1891" s="6">
        <v>2005</v>
      </c>
      <c r="G1891" s="6" t="s">
        <v>14</v>
      </c>
      <c r="H1891" s="6" t="s">
        <v>15</v>
      </c>
      <c r="J1891" s="29">
        <f t="array" ref="J1891">IFERROR(_xlfn._xlws.FILTER(AE$4:AE$6723,(AE$4:AE$6723&gt;=0)*($AB$4:$AB$6723=$C1891)*($AC$4:$AC$6723=$D1891)*(ISNUMBER(_xlfn.XMATCH($AD$4:$AD$6723,$V1891:$Z1891,0)))),-1)</f>
        <v>-1</v>
      </c>
      <c r="K1891" s="29">
        <f t="array" ref="K1891">IFERROR(_xlfn._xlws.FILTER(AF$4:AF$6723,(AF$4:AF$6723&gt;=0)*($AB$4:$AB$6723=$C1891)*($AC$4:$AC$6723=$D1891)*(ISNUMBER(_xlfn.XMATCH($AD$4:$AD$6723,$V1891:$Z1891,0)))),-1)</f>
        <v>-1</v>
      </c>
      <c r="L1891" s="29">
        <f t="array" ref="L1891">IFERROR(_xlfn._xlws.FILTER(AG$4:AG$6723,(AG$4:AG$6723&gt;=0)*($AB$4:$AB$6723=$C1891)*($AC$4:$AC$6723=$D1891)*(ISNUMBER(_xlfn.XMATCH($AD$4:$AD$6723,$V1891:$Z1891,0)))),-1)</f>
        <v>-1</v>
      </c>
      <c r="M1891" s="29">
        <f t="array" ref="M1891">IFERROR(_xlfn._xlws.FILTER(AH$4:AH$6723,(AH$4:AH$6723&gt;=0)*($AB$4:$AB$6723=$C1891)*($AC$4:$AC$6723=$D1891)*(ISNUMBER(_xlfn.XMATCH($AD$4:$AD$6723,$V1891:$Z1891,0)))),-1)</f>
        <v>-1</v>
      </c>
      <c r="N1891" s="29">
        <f t="array" ref="N1891">IFERROR(_xlfn._xlws.FILTER(AI$4:AI$6723,(AI$4:AI$6723&gt;=0)*($AB$4:$AB$6723=$C1891)*($AC$4:$AC$6723=$D1891)*(ISNUMBER(_xlfn.XMATCH($AD$4:$AD$6723,$V1891:$Z1891,0)))),-1)</f>
        <v>-1</v>
      </c>
      <c r="O1891" s="29">
        <f t="array" ref="O1891">IFERROR(_xlfn._xlws.FILTER(AJ$4:AJ$6723,(AJ$4:AJ$6723&gt;=0)*($AB$4:$AB$6723=$C1891)*($AC$4:$AC$6723=$D1891)*(ISNUMBER(_xlfn.XMATCH($AD$4:$AD$6723,$V1891:$Z1891,0)))),-1)</f>
        <v>-1</v>
      </c>
      <c r="P1891" s="29">
        <f t="array" ref="P1891">IFERROR(_xlfn._xlws.FILTER(AK$4:AK$6723,(AK$4:AK$6723&gt;=0)*($AB$4:$AB$6723=$C1891)*($AC$4:$AC$6723=$D1891)*(ISNUMBER(_xlfn.XMATCH($AD$4:$AD$6723,$V1891:$Z1891,0)))),-1)</f>
        <v>-1</v>
      </c>
      <c r="Q1891" s="29">
        <f t="array" ref="Q1891">IFERROR(_xlfn._xlws.FILTER(AL$4:AL$6723,(AL$4:AL$6723&gt;=0)*($AB$4:$AB$6723=$C1891)*($AC$4:$AC$6723=$D1891)*(ISNUMBER(_xlfn.XMATCH($AD$4:$AD$6723,$V1891:$Z1891,0)))),-1)</f>
        <v>-1</v>
      </c>
      <c r="R1891" s="29">
        <f t="array" ref="R1891">IFERROR(_xlfn._xlws.FILTER(AM$4:AM$6723,(AM$4:AM$6723&gt;=0)*($AB$4:$AB$6723=$C1891)*($AC$4:$AC$6723=$D1891)*(ISNUMBER(_xlfn.XMATCH($AD$4:$AD$6723,$V1891:$Z1891,0)))),-1)</f>
        <v>-1</v>
      </c>
      <c r="S1891" s="29">
        <f t="array" ref="S1891">IFERROR(_xlfn._xlws.FILTER(AN$4:AN$6723,(AN$4:AN$6723&gt;=0)*($AB$4:$AB$6723=$C1891)*($AC$4:$AC$6723=$D1891)*(ISNUMBER(_xlfn.XMATCH($AD$4:$AD$6723,$V1891:$Z1891,0)))),-1)</f>
        <v>-1</v>
      </c>
      <c r="T1891" s="29">
        <f t="array" ref="T1891">IFERROR(_xlfn._xlws.FILTER(AO$4:AO$6723,(AO$4:AO$6723&gt;=0)*($AB$4:$AB$6723=$C1891)*($AC$4:$AC$6723=$D1891)*(ISNUMBER(_xlfn.XMATCH($AD$4:$AD$6723,$V1891:$Z1891,0)))),-1)</f>
        <v>-1</v>
      </c>
      <c r="V1891" t="s">
        <v>72</v>
      </c>
      <c r="W1891" s="25" t="s">
        <v>58</v>
      </c>
      <c r="X1891" s="25" t="s">
        <v>59</v>
      </c>
      <c r="Y1891" s="25" t="s">
        <v>73</v>
      </c>
      <c r="AB1891" t="s">
        <v>96</v>
      </c>
      <c r="AC1891" t="s">
        <v>51</v>
      </c>
      <c r="AD1891" s="19" t="s">
        <v>59</v>
      </c>
      <c r="AE1891" s="18">
        <v>-1</v>
      </c>
      <c r="AF1891" s="17">
        <v>-1</v>
      </c>
      <c r="AG1891" s="17">
        <v>-1</v>
      </c>
      <c r="AH1891" s="17">
        <v>-1</v>
      </c>
      <c r="AI1891" s="17">
        <v>-1</v>
      </c>
      <c r="AJ1891" s="17">
        <v>-1</v>
      </c>
      <c r="AK1891" s="17">
        <v>-1</v>
      </c>
      <c r="AL1891" s="17">
        <v>-1</v>
      </c>
      <c r="AM1891" s="17">
        <v>-1</v>
      </c>
      <c r="AN1891" s="17">
        <v>-1</v>
      </c>
      <c r="AO1891" s="17">
        <v>-1</v>
      </c>
    </row>
    <row r="1892" spans="3:41" x14ac:dyDescent="0.25">
      <c r="C1892" t="s">
        <v>100</v>
      </c>
      <c r="D1892" s="6" t="s">
        <v>46</v>
      </c>
      <c r="E1892" t="s">
        <v>25</v>
      </c>
      <c r="F1892" s="6">
        <v>2005</v>
      </c>
      <c r="G1892" s="6" t="s">
        <v>14</v>
      </c>
      <c r="H1892" s="6" t="s">
        <v>15</v>
      </c>
      <c r="J1892" s="29">
        <f t="array" ref="J1892">IFERROR(_xlfn._xlws.FILTER(AE$4:AE$6723,(AE$4:AE$6723&gt;=0)*($AB$4:$AB$6723=$C1892)*($AC$4:$AC$6723=$D1892)*(ISNUMBER(_xlfn.XMATCH($AD$4:$AD$6723,$V1892:$Z1892,0)))),-1)</f>
        <v>-1</v>
      </c>
      <c r="K1892" s="29">
        <f t="array" ref="K1892">IFERROR(_xlfn._xlws.FILTER(AF$4:AF$6723,(AF$4:AF$6723&gt;=0)*($AB$4:$AB$6723=$C1892)*($AC$4:$AC$6723=$D1892)*(ISNUMBER(_xlfn.XMATCH($AD$4:$AD$6723,$V1892:$Z1892,0)))),-1)</f>
        <v>-1</v>
      </c>
      <c r="L1892" s="29">
        <f t="array" ref="L1892">IFERROR(_xlfn._xlws.FILTER(AG$4:AG$6723,(AG$4:AG$6723&gt;=0)*($AB$4:$AB$6723=$C1892)*($AC$4:$AC$6723=$D1892)*(ISNUMBER(_xlfn.XMATCH($AD$4:$AD$6723,$V1892:$Z1892,0)))),-1)</f>
        <v>-1</v>
      </c>
      <c r="M1892" s="29">
        <f t="array" ref="M1892">IFERROR(_xlfn._xlws.FILTER(AH$4:AH$6723,(AH$4:AH$6723&gt;=0)*($AB$4:$AB$6723=$C1892)*($AC$4:$AC$6723=$D1892)*(ISNUMBER(_xlfn.XMATCH($AD$4:$AD$6723,$V1892:$Z1892,0)))),-1)</f>
        <v>-1</v>
      </c>
      <c r="N1892" s="29">
        <f t="array" ref="N1892">IFERROR(_xlfn._xlws.FILTER(AI$4:AI$6723,(AI$4:AI$6723&gt;=0)*($AB$4:$AB$6723=$C1892)*($AC$4:$AC$6723=$D1892)*(ISNUMBER(_xlfn.XMATCH($AD$4:$AD$6723,$V1892:$Z1892,0)))),-1)</f>
        <v>-1</v>
      </c>
      <c r="O1892" s="29">
        <f t="array" ref="O1892">IFERROR(_xlfn._xlws.FILTER(AJ$4:AJ$6723,(AJ$4:AJ$6723&gt;=0)*($AB$4:$AB$6723=$C1892)*($AC$4:$AC$6723=$D1892)*(ISNUMBER(_xlfn.XMATCH($AD$4:$AD$6723,$V1892:$Z1892,0)))),-1)</f>
        <v>-1</v>
      </c>
      <c r="P1892" s="29">
        <f t="array" ref="P1892">IFERROR(_xlfn._xlws.FILTER(AK$4:AK$6723,(AK$4:AK$6723&gt;=0)*($AB$4:$AB$6723=$C1892)*($AC$4:$AC$6723=$D1892)*(ISNUMBER(_xlfn.XMATCH($AD$4:$AD$6723,$V1892:$Z1892,0)))),-1)</f>
        <v>-1</v>
      </c>
      <c r="Q1892" s="29">
        <f t="array" ref="Q1892">IFERROR(_xlfn._xlws.FILTER(AL$4:AL$6723,(AL$4:AL$6723&gt;=0)*($AB$4:$AB$6723=$C1892)*($AC$4:$AC$6723=$D1892)*(ISNUMBER(_xlfn.XMATCH($AD$4:$AD$6723,$V1892:$Z1892,0)))),-1)</f>
        <v>-1</v>
      </c>
      <c r="R1892" s="29">
        <f t="array" ref="R1892">IFERROR(_xlfn._xlws.FILTER(AM$4:AM$6723,(AM$4:AM$6723&gt;=0)*($AB$4:$AB$6723=$C1892)*($AC$4:$AC$6723=$D1892)*(ISNUMBER(_xlfn.XMATCH($AD$4:$AD$6723,$V1892:$Z1892,0)))),-1)</f>
        <v>-1</v>
      </c>
      <c r="S1892" s="29">
        <f t="array" ref="S1892">IFERROR(_xlfn._xlws.FILTER(AN$4:AN$6723,(AN$4:AN$6723&gt;=0)*($AB$4:$AB$6723=$C1892)*($AC$4:$AC$6723=$D1892)*(ISNUMBER(_xlfn.XMATCH($AD$4:$AD$6723,$V1892:$Z1892,0)))),-1)</f>
        <v>-1</v>
      </c>
      <c r="T1892" s="29">
        <f t="array" ref="T1892">IFERROR(_xlfn._xlws.FILTER(AO$4:AO$6723,(AO$4:AO$6723&gt;=0)*($AB$4:$AB$6723=$C1892)*($AC$4:$AC$6723=$D1892)*(ISNUMBER(_xlfn.XMATCH($AD$4:$AD$6723,$V1892:$Z1892,0)))),-1)</f>
        <v>-1</v>
      </c>
      <c r="V1892" t="s">
        <v>25</v>
      </c>
      <c r="AB1892" t="s">
        <v>96</v>
      </c>
      <c r="AC1892" t="s">
        <v>51</v>
      </c>
      <c r="AD1892" s="19" t="s">
        <v>72</v>
      </c>
      <c r="AE1892" s="18">
        <v>-1</v>
      </c>
      <c r="AF1892" s="17">
        <v>-1</v>
      </c>
      <c r="AG1892" s="17">
        <v>-1</v>
      </c>
      <c r="AH1892" s="17">
        <v>-1</v>
      </c>
      <c r="AI1892" s="17">
        <v>-1</v>
      </c>
      <c r="AJ1892" s="17">
        <v>-1</v>
      </c>
      <c r="AK1892" s="17">
        <v>-1</v>
      </c>
      <c r="AL1892" s="17">
        <v>-1</v>
      </c>
      <c r="AM1892" s="17">
        <v>-1</v>
      </c>
      <c r="AN1892" s="17">
        <v>-1</v>
      </c>
      <c r="AO1892" s="17">
        <v>-1</v>
      </c>
    </row>
    <row r="1893" spans="3:41" x14ac:dyDescent="0.25">
      <c r="C1893" t="s">
        <v>100</v>
      </c>
      <c r="D1893" s="6" t="s">
        <v>46</v>
      </c>
      <c r="E1893" t="s">
        <v>26</v>
      </c>
      <c r="F1893" s="6">
        <v>2005</v>
      </c>
      <c r="G1893" s="6" t="s">
        <v>14</v>
      </c>
      <c r="H1893" s="6" t="s">
        <v>15</v>
      </c>
      <c r="J1893" s="29">
        <f t="array" ref="J1893">IFERROR(_xlfn._xlws.FILTER(AE$4:AE$6723,(AE$4:AE$6723&gt;=0)*($AB$4:$AB$6723=$C1893)*($AC$4:$AC$6723=$D1893)*(ISNUMBER(_xlfn.XMATCH($AD$4:$AD$6723,$V1893:$Z1893,0)))),-1)</f>
        <v>9.4614970911754881</v>
      </c>
      <c r="K1893" s="29">
        <f t="array" ref="K1893">IFERROR(_xlfn._xlws.FILTER(AF$4:AF$6723,(AF$4:AF$6723&gt;=0)*($AB$4:$AB$6723=$C1893)*($AC$4:$AC$6723=$D1893)*(ISNUMBER(_xlfn.XMATCH($AD$4:$AD$6723,$V1893:$Z1893,0)))),-1)</f>
        <v>12.231367520898299</v>
      </c>
      <c r="L1893" s="29">
        <f t="array" ref="L1893">IFERROR(_xlfn._xlws.FILTER(AG$4:AG$6723,(AG$4:AG$6723&gt;=0)*($AB$4:$AB$6723=$C1893)*($AC$4:$AC$6723=$D1893)*(ISNUMBER(_xlfn.XMATCH($AD$4:$AD$6723,$V1893:$Z1893,0)))),-1)</f>
        <v>22.379574968312099</v>
      </c>
      <c r="M1893" s="29">
        <f t="array" ref="M1893">IFERROR(_xlfn._xlws.FILTER(AH$4:AH$6723,(AH$4:AH$6723&gt;=0)*($AB$4:$AB$6723=$C1893)*($AC$4:$AC$6723=$D1893)*(ISNUMBER(_xlfn.XMATCH($AD$4:$AD$6723,$V1893:$Z1893,0)))),-1)</f>
        <v>21.460276889189501</v>
      </c>
      <c r="N1893" s="29">
        <f t="array" ref="N1893">IFERROR(_xlfn._xlws.FILTER(AI$4:AI$6723,(AI$4:AI$6723&gt;=0)*($AB$4:$AB$6723=$C1893)*($AC$4:$AC$6723=$D1893)*(ISNUMBER(_xlfn.XMATCH($AD$4:$AD$6723,$V1893:$Z1893,0)))),-1)</f>
        <v>28.557976696419001</v>
      </c>
      <c r="O1893" s="29">
        <f t="array" ref="O1893">IFERROR(_xlfn._xlws.FILTER(AJ$4:AJ$6723,(AJ$4:AJ$6723&gt;=0)*($AB$4:$AB$6723=$C1893)*($AC$4:$AC$6723=$D1893)*(ISNUMBER(_xlfn.XMATCH($AD$4:$AD$6723,$V1893:$Z1893,0)))),-1)</f>
        <v>31.5583883232418</v>
      </c>
      <c r="P1893" s="29">
        <f t="array" ref="P1893">IFERROR(_xlfn._xlws.FILTER(AK$4:AK$6723,(AK$4:AK$6723&gt;=0)*($AB$4:$AB$6723=$C1893)*($AC$4:$AC$6723=$D1893)*(ISNUMBER(_xlfn.XMATCH($AD$4:$AD$6723,$V1893:$Z1893,0)))),-1)</f>
        <v>33.731224016378597</v>
      </c>
      <c r="Q1893" s="29">
        <f t="array" ref="Q1893">IFERROR(_xlfn._xlws.FILTER(AL$4:AL$6723,(AL$4:AL$6723&gt;=0)*($AB$4:$AB$6723=$C1893)*($AC$4:$AC$6723=$D1893)*(ISNUMBER(_xlfn.XMATCH($AD$4:$AD$6723,$V1893:$Z1893,0)))),-1)</f>
        <v>34.916657898606204</v>
      </c>
      <c r="R1893" s="29">
        <f t="array" ref="R1893">IFERROR(_xlfn._xlws.FILTER(AM$4:AM$6723,(AM$4:AM$6723&gt;=0)*($AB$4:$AB$6723=$C1893)*($AC$4:$AC$6723=$D1893)*(ISNUMBER(_xlfn.XMATCH($AD$4:$AD$6723,$V1893:$Z1893,0)))),-1)</f>
        <v>36.300266830610703</v>
      </c>
      <c r="S1893" s="29">
        <f t="array" ref="S1893">IFERROR(_xlfn._xlws.FILTER(AN$4:AN$6723,(AN$4:AN$6723&gt;=0)*($AB$4:$AB$6723=$C1893)*($AC$4:$AC$6723=$D1893)*(ISNUMBER(_xlfn.XMATCH($AD$4:$AD$6723,$V1893:$Z1893,0)))),-1)</f>
        <v>36.300266830610703</v>
      </c>
      <c r="T1893" s="29">
        <f t="array" ref="T1893">IFERROR(_xlfn._xlws.FILTER(AO$4:AO$6723,(AO$4:AO$6723&gt;=0)*($AB$4:$AB$6723=$C1893)*($AC$4:$AC$6723=$D1893)*(ISNUMBER(_xlfn.XMATCH($AD$4:$AD$6723,$V1893:$Z1893,0)))),-1)</f>
        <v>36.300266830610703</v>
      </c>
      <c r="V1893" t="s">
        <v>74</v>
      </c>
      <c r="W1893" s="22"/>
      <c r="AB1893" t="s">
        <v>96</v>
      </c>
      <c r="AC1893" t="s">
        <v>51</v>
      </c>
      <c r="AD1893" s="19" t="s">
        <v>82</v>
      </c>
      <c r="AE1893" s="18">
        <v>-1</v>
      </c>
      <c r="AF1893" s="17">
        <v>-1</v>
      </c>
      <c r="AG1893" s="17">
        <v>-1</v>
      </c>
      <c r="AH1893" s="17">
        <v>-1</v>
      </c>
      <c r="AI1893" s="17">
        <v>-1</v>
      </c>
      <c r="AJ1893" s="17">
        <v>-1</v>
      </c>
      <c r="AK1893" s="17">
        <v>-1</v>
      </c>
      <c r="AL1893" s="17">
        <v>-1</v>
      </c>
      <c r="AM1893" s="17">
        <v>-1</v>
      </c>
      <c r="AN1893" s="17">
        <v>-1</v>
      </c>
      <c r="AO1893" s="17">
        <v>-1</v>
      </c>
    </row>
    <row r="1894" spans="3:41" x14ac:dyDescent="0.25">
      <c r="C1894" t="s">
        <v>100</v>
      </c>
      <c r="D1894" s="6" t="s">
        <v>46</v>
      </c>
      <c r="E1894" t="s">
        <v>27</v>
      </c>
      <c r="F1894" s="6">
        <v>2005</v>
      </c>
      <c r="G1894" s="6" t="s">
        <v>14</v>
      </c>
      <c r="H1894" s="6" t="s">
        <v>15</v>
      </c>
      <c r="J1894" s="29">
        <f t="array" ref="J1894">IFERROR(_xlfn._xlws.FILTER(AE$4:AE$6723,(AE$4:AE$6723&gt;=0)*($AB$4:$AB$6723=$C1894)*($AC$4:$AC$6723=$D1894)*(ISNUMBER(_xlfn.XMATCH($AD$4:$AD$6723,$V1894:$Z1894,0)))),-1)</f>
        <v>59.532871676928607</v>
      </c>
      <c r="K1894" s="29">
        <f t="array" ref="K1894">IFERROR(_xlfn._xlws.FILTER(AF$4:AF$6723,(AF$4:AF$6723&gt;=0)*($AB$4:$AB$6723=$C1894)*($AC$4:$AC$6723=$D1894)*(ISNUMBER(_xlfn.XMATCH($AD$4:$AD$6723,$V1894:$Z1894,0)))),-1)</f>
        <v>55.585908894687201</v>
      </c>
      <c r="L1894" s="29">
        <f t="array" ref="L1894">IFERROR(_xlfn._xlws.FILTER(AG$4:AG$6723,(AG$4:AG$6723&gt;=0)*($AB$4:$AB$6723=$C1894)*($AC$4:$AC$6723=$D1894)*(ISNUMBER(_xlfn.XMATCH($AD$4:$AD$6723,$V1894:$Z1894,0)))),-1)</f>
        <v>46.639973843363798</v>
      </c>
      <c r="M1894" s="29">
        <f t="array" ref="M1894">IFERROR(_xlfn._xlws.FILTER(AH$4:AH$6723,(AH$4:AH$6723&gt;=0)*($AB$4:$AB$6723=$C1894)*($AC$4:$AC$6723=$D1894)*(ISNUMBER(_xlfn.XMATCH($AD$4:$AD$6723,$V1894:$Z1894,0)))),-1)</f>
        <v>45.1924971956634</v>
      </c>
      <c r="N1894" s="29">
        <f t="array" ref="N1894">IFERROR(_xlfn._xlws.FILTER(AI$4:AI$6723,(AI$4:AI$6723&gt;=0)*($AB$4:$AB$6723=$C1894)*($AC$4:$AC$6723=$D1894)*(ISNUMBER(_xlfn.XMATCH($AD$4:$AD$6723,$V1894:$Z1894,0)))),-1)</f>
        <v>42.6822408830553</v>
      </c>
      <c r="O1894" s="29">
        <f t="array" ref="O1894">IFERROR(_xlfn._xlws.FILTER(AJ$4:AJ$6723,(AJ$4:AJ$6723&gt;=0)*($AB$4:$AB$6723=$C1894)*($AC$4:$AC$6723=$D1894)*(ISNUMBER(_xlfn.XMATCH($AD$4:$AD$6723,$V1894:$Z1894,0)))),-1)</f>
        <v>42.6822408830553</v>
      </c>
      <c r="P1894" s="29">
        <f t="array" ref="P1894">IFERROR(_xlfn._xlws.FILTER(AK$4:AK$6723,(AK$4:AK$6723&gt;=0)*($AB$4:$AB$6723=$C1894)*($AC$4:$AC$6723=$D1894)*(ISNUMBER(_xlfn.XMATCH($AD$4:$AD$6723,$V1894:$Z1894,0)))),-1)</f>
        <v>42.6822408830553</v>
      </c>
      <c r="Q1894" s="29">
        <f t="array" ref="Q1894">IFERROR(_xlfn._xlws.FILTER(AL$4:AL$6723,(AL$4:AL$6723&gt;=0)*($AB$4:$AB$6723=$C1894)*($AC$4:$AC$6723=$D1894)*(ISNUMBER(_xlfn.XMATCH($AD$4:$AD$6723,$V1894:$Z1894,0)))),-1)</f>
        <v>42.6822408830553</v>
      </c>
      <c r="R1894" s="29">
        <f t="array" ref="R1894">IFERROR(_xlfn._xlws.FILTER(AM$4:AM$6723,(AM$4:AM$6723&gt;=0)*($AB$4:$AB$6723=$C1894)*($AC$4:$AC$6723=$D1894)*(ISNUMBER(_xlfn.XMATCH($AD$4:$AD$6723,$V1894:$Z1894,0)))),-1)</f>
        <v>42.6822408830553</v>
      </c>
      <c r="S1894" s="29">
        <f t="array" ref="S1894">IFERROR(_xlfn._xlws.FILTER(AN$4:AN$6723,(AN$4:AN$6723&gt;=0)*($AB$4:$AB$6723=$C1894)*($AC$4:$AC$6723=$D1894)*(ISNUMBER(_xlfn.XMATCH($AD$4:$AD$6723,$V1894:$Z1894,0)))),-1)</f>
        <v>42.6822408830553</v>
      </c>
      <c r="T1894" s="29">
        <f t="array" ref="T1894">IFERROR(_xlfn._xlws.FILTER(AO$4:AO$6723,(AO$4:AO$6723&gt;=0)*($AB$4:$AB$6723=$C1894)*($AC$4:$AC$6723=$D1894)*(ISNUMBER(_xlfn.XMATCH($AD$4:$AD$6723,$V1894:$Z1894,0)))),-1)</f>
        <v>42.6822408830553</v>
      </c>
      <c r="V1894" t="s">
        <v>27</v>
      </c>
      <c r="AB1894" t="s">
        <v>96</v>
      </c>
      <c r="AC1894" t="s">
        <v>51</v>
      </c>
      <c r="AD1894" s="19" t="s">
        <v>17</v>
      </c>
      <c r="AE1894" s="18">
        <v>12.135272009509549</v>
      </c>
      <c r="AF1894" s="17">
        <v>14.514278602132199</v>
      </c>
      <c r="AG1894" s="17">
        <v>15.453263160000001</v>
      </c>
      <c r="AH1894" s="17">
        <v>18.552280769999999</v>
      </c>
      <c r="AI1894" s="17">
        <v>19.143624989999999</v>
      </c>
      <c r="AJ1894" s="17">
        <v>18.51243492</v>
      </c>
      <c r="AK1894" s="17">
        <v>19.17368166</v>
      </c>
      <c r="AL1894" s="17">
        <v>19.940718690000001</v>
      </c>
      <c r="AM1894" s="17">
        <v>19.940718690000001</v>
      </c>
      <c r="AN1894" s="17">
        <v>19.940718690000001</v>
      </c>
      <c r="AO1894" s="17">
        <v>19.940718690000001</v>
      </c>
    </row>
    <row r="1895" spans="3:41" x14ac:dyDescent="0.25">
      <c r="C1895" t="s">
        <v>100</v>
      </c>
      <c r="D1895" s="6" t="s">
        <v>46</v>
      </c>
      <c r="E1895" t="s">
        <v>77</v>
      </c>
      <c r="F1895" s="6">
        <v>2005</v>
      </c>
      <c r="G1895" s="6" t="s">
        <v>14</v>
      </c>
      <c r="H1895" s="6" t="s">
        <v>15</v>
      </c>
      <c r="J1895" s="29">
        <f t="array" ref="J1895">IFERROR(_xlfn._xlws.FILTER(AE$4:AE$6723,(AE$4:AE$6723&gt;=0)*($AB$4:$AB$6723=$C1895)*($AC$4:$AC$6723=$D1895)*(ISNUMBER(_xlfn.XMATCH($AD$4:$AD$6723,$V1895:$Z1895,0)))),-1)</f>
        <v>-1</v>
      </c>
      <c r="K1895" s="29">
        <f t="array" ref="K1895">IFERROR(_xlfn._xlws.FILTER(AF$4:AF$6723,(AF$4:AF$6723&gt;=0)*($AB$4:$AB$6723=$C1895)*($AC$4:$AC$6723=$D1895)*(ISNUMBER(_xlfn.XMATCH($AD$4:$AD$6723,$V1895:$Z1895,0)))),-1)</f>
        <v>-1</v>
      </c>
      <c r="L1895" s="29">
        <f t="array" ref="L1895">IFERROR(_xlfn._xlws.FILTER(AG$4:AG$6723,(AG$4:AG$6723&gt;=0)*($AB$4:$AB$6723=$C1895)*($AC$4:$AC$6723=$D1895)*(ISNUMBER(_xlfn.XMATCH($AD$4:$AD$6723,$V1895:$Z1895,0)))),-1)</f>
        <v>-1</v>
      </c>
      <c r="M1895" s="29">
        <f t="array" ref="M1895">IFERROR(_xlfn._xlws.FILTER(AH$4:AH$6723,(AH$4:AH$6723&gt;=0)*($AB$4:$AB$6723=$C1895)*($AC$4:$AC$6723=$D1895)*(ISNUMBER(_xlfn.XMATCH($AD$4:$AD$6723,$V1895:$Z1895,0)))),-1)</f>
        <v>-1</v>
      </c>
      <c r="N1895" s="29">
        <f t="array" ref="N1895">IFERROR(_xlfn._xlws.FILTER(AI$4:AI$6723,(AI$4:AI$6723&gt;=0)*($AB$4:$AB$6723=$C1895)*($AC$4:$AC$6723=$D1895)*(ISNUMBER(_xlfn.XMATCH($AD$4:$AD$6723,$V1895:$Z1895,0)))),-1)</f>
        <v>-1</v>
      </c>
      <c r="O1895" s="29">
        <f t="array" ref="O1895">IFERROR(_xlfn._xlws.FILTER(AJ$4:AJ$6723,(AJ$4:AJ$6723&gt;=0)*($AB$4:$AB$6723=$C1895)*($AC$4:$AC$6723=$D1895)*(ISNUMBER(_xlfn.XMATCH($AD$4:$AD$6723,$V1895:$Z1895,0)))),-1)</f>
        <v>-1</v>
      </c>
      <c r="P1895" s="29">
        <f t="array" ref="P1895">IFERROR(_xlfn._xlws.FILTER(AK$4:AK$6723,(AK$4:AK$6723&gt;=0)*($AB$4:$AB$6723=$C1895)*($AC$4:$AC$6723=$D1895)*(ISNUMBER(_xlfn.XMATCH($AD$4:$AD$6723,$V1895:$Z1895,0)))),-1)</f>
        <v>-1</v>
      </c>
      <c r="Q1895" s="29">
        <f t="array" ref="Q1895">IFERROR(_xlfn._xlws.FILTER(AL$4:AL$6723,(AL$4:AL$6723&gt;=0)*($AB$4:$AB$6723=$C1895)*($AC$4:$AC$6723=$D1895)*(ISNUMBER(_xlfn.XMATCH($AD$4:$AD$6723,$V1895:$Z1895,0)))),-1)</f>
        <v>-1</v>
      </c>
      <c r="R1895" s="29">
        <f t="array" ref="R1895">IFERROR(_xlfn._xlws.FILTER(AM$4:AM$6723,(AM$4:AM$6723&gt;=0)*($AB$4:$AB$6723=$C1895)*($AC$4:$AC$6723=$D1895)*(ISNUMBER(_xlfn.XMATCH($AD$4:$AD$6723,$V1895:$Z1895,0)))),-1)</f>
        <v>-1</v>
      </c>
      <c r="S1895" s="29">
        <f t="array" ref="S1895">IFERROR(_xlfn._xlws.FILTER(AN$4:AN$6723,(AN$4:AN$6723&gt;=0)*($AB$4:$AB$6723=$C1895)*($AC$4:$AC$6723=$D1895)*(ISNUMBER(_xlfn.XMATCH($AD$4:$AD$6723,$V1895:$Z1895,0)))),-1)</f>
        <v>-1</v>
      </c>
      <c r="T1895" s="29">
        <f t="array" ref="T1895">IFERROR(_xlfn._xlws.FILTER(AO$4:AO$6723,(AO$4:AO$6723&gt;=0)*($AB$4:$AB$6723=$C1895)*($AC$4:$AC$6723=$D1895)*(ISNUMBER(_xlfn.XMATCH($AD$4:$AD$6723,$V1895:$Z1895,0)))),-1)</f>
        <v>-1</v>
      </c>
      <c r="V1895" t="s">
        <v>77</v>
      </c>
      <c r="AB1895" t="s">
        <v>96</v>
      </c>
      <c r="AC1895" t="s">
        <v>51</v>
      </c>
      <c r="AD1895" s="19" t="s">
        <v>18</v>
      </c>
      <c r="AE1895" s="18">
        <v>-1</v>
      </c>
      <c r="AF1895" s="17">
        <v>-1</v>
      </c>
      <c r="AG1895" s="17">
        <v>-1</v>
      </c>
      <c r="AH1895" s="17">
        <v>-1</v>
      </c>
      <c r="AI1895" s="17">
        <v>-1</v>
      </c>
      <c r="AJ1895" s="17">
        <v>-1</v>
      </c>
      <c r="AK1895" s="17">
        <v>-1</v>
      </c>
      <c r="AL1895" s="17">
        <v>-1</v>
      </c>
      <c r="AM1895" s="17">
        <v>-1</v>
      </c>
      <c r="AN1895" s="17">
        <v>-1</v>
      </c>
      <c r="AO1895" s="17">
        <v>-1</v>
      </c>
    </row>
    <row r="1896" spans="3:41" x14ac:dyDescent="0.25">
      <c r="C1896" t="s">
        <v>100</v>
      </c>
      <c r="D1896" s="6" t="s">
        <v>46</v>
      </c>
      <c r="E1896" t="s">
        <v>78</v>
      </c>
      <c r="F1896" s="6">
        <v>2005</v>
      </c>
      <c r="G1896" s="6" t="s">
        <v>14</v>
      </c>
      <c r="H1896" s="6" t="s">
        <v>15</v>
      </c>
      <c r="J1896" s="29">
        <f t="array" ref="J1896">IFERROR(_xlfn._xlws.FILTER(AE$4:AE$6723,(AE$4:AE$6723&gt;=0)*($AB$4:$AB$6723=$C1896)*($AC$4:$AC$6723=$D1896)*(ISNUMBER(_xlfn.XMATCH($AD$4:$AD$6723,$V1896:$Z1896,0)))),-1)</f>
        <v>-1</v>
      </c>
      <c r="K1896" s="29">
        <f t="array" ref="K1896">IFERROR(_xlfn._xlws.FILTER(AF$4:AF$6723,(AF$4:AF$6723&gt;=0)*($AB$4:$AB$6723=$C1896)*($AC$4:$AC$6723=$D1896)*(ISNUMBER(_xlfn.XMATCH($AD$4:$AD$6723,$V1896:$Z1896,0)))),-1)</f>
        <v>-1</v>
      </c>
      <c r="L1896" s="29">
        <f t="array" ref="L1896">IFERROR(_xlfn._xlws.FILTER(AG$4:AG$6723,(AG$4:AG$6723&gt;=0)*($AB$4:$AB$6723=$C1896)*($AC$4:$AC$6723=$D1896)*(ISNUMBER(_xlfn.XMATCH($AD$4:$AD$6723,$V1896:$Z1896,0)))),-1)</f>
        <v>-1</v>
      </c>
      <c r="M1896" s="29">
        <f t="array" ref="M1896">IFERROR(_xlfn._xlws.FILTER(AH$4:AH$6723,(AH$4:AH$6723&gt;=0)*($AB$4:$AB$6723=$C1896)*($AC$4:$AC$6723=$D1896)*(ISNUMBER(_xlfn.XMATCH($AD$4:$AD$6723,$V1896:$Z1896,0)))),-1)</f>
        <v>-1</v>
      </c>
      <c r="N1896" s="29">
        <f t="array" ref="N1896">IFERROR(_xlfn._xlws.FILTER(AI$4:AI$6723,(AI$4:AI$6723&gt;=0)*($AB$4:$AB$6723=$C1896)*($AC$4:$AC$6723=$D1896)*(ISNUMBER(_xlfn.XMATCH($AD$4:$AD$6723,$V1896:$Z1896,0)))),-1)</f>
        <v>-1</v>
      </c>
      <c r="O1896" s="29">
        <f t="array" ref="O1896">IFERROR(_xlfn._xlws.FILTER(AJ$4:AJ$6723,(AJ$4:AJ$6723&gt;=0)*($AB$4:$AB$6723=$C1896)*($AC$4:$AC$6723=$D1896)*(ISNUMBER(_xlfn.XMATCH($AD$4:$AD$6723,$V1896:$Z1896,0)))),-1)</f>
        <v>-1</v>
      </c>
      <c r="P1896" s="29">
        <f t="array" ref="P1896">IFERROR(_xlfn._xlws.FILTER(AK$4:AK$6723,(AK$4:AK$6723&gt;=0)*($AB$4:$AB$6723=$C1896)*($AC$4:$AC$6723=$D1896)*(ISNUMBER(_xlfn.XMATCH($AD$4:$AD$6723,$V1896:$Z1896,0)))),-1)</f>
        <v>-1</v>
      </c>
      <c r="Q1896" s="29">
        <f t="array" ref="Q1896">IFERROR(_xlfn._xlws.FILTER(AL$4:AL$6723,(AL$4:AL$6723&gt;=0)*($AB$4:$AB$6723=$C1896)*($AC$4:$AC$6723=$D1896)*(ISNUMBER(_xlfn.XMATCH($AD$4:$AD$6723,$V1896:$Z1896,0)))),-1)</f>
        <v>-1</v>
      </c>
      <c r="R1896" s="29">
        <f t="array" ref="R1896">IFERROR(_xlfn._xlws.FILTER(AM$4:AM$6723,(AM$4:AM$6723&gt;=0)*($AB$4:$AB$6723=$C1896)*($AC$4:$AC$6723=$D1896)*(ISNUMBER(_xlfn.XMATCH($AD$4:$AD$6723,$V1896:$Z1896,0)))),-1)</f>
        <v>-1</v>
      </c>
      <c r="S1896" s="29">
        <f t="array" ref="S1896">IFERROR(_xlfn._xlws.FILTER(AN$4:AN$6723,(AN$4:AN$6723&gt;=0)*($AB$4:$AB$6723=$C1896)*($AC$4:$AC$6723=$D1896)*(ISNUMBER(_xlfn.XMATCH($AD$4:$AD$6723,$V1896:$Z1896,0)))),-1)</f>
        <v>-1</v>
      </c>
      <c r="T1896" s="29">
        <f t="array" ref="T1896">IFERROR(_xlfn._xlws.FILTER(AO$4:AO$6723,(AO$4:AO$6723&gt;=0)*($AB$4:$AB$6723=$C1896)*($AC$4:$AC$6723=$D1896)*(ISNUMBER(_xlfn.XMATCH($AD$4:$AD$6723,$V1896:$Z1896,0)))),-1)</f>
        <v>-1</v>
      </c>
      <c r="V1896" t="s">
        <v>78</v>
      </c>
      <c r="AB1896" t="s">
        <v>96</v>
      </c>
      <c r="AC1896" t="s">
        <v>51</v>
      </c>
      <c r="AD1896" s="19" t="s">
        <v>86</v>
      </c>
      <c r="AE1896" s="18">
        <v>-1</v>
      </c>
      <c r="AF1896" s="17">
        <v>-1</v>
      </c>
      <c r="AG1896" s="17">
        <v>-1</v>
      </c>
      <c r="AH1896" s="17">
        <v>-1</v>
      </c>
      <c r="AI1896" s="17">
        <v>-1</v>
      </c>
      <c r="AJ1896" s="17">
        <v>-1</v>
      </c>
      <c r="AK1896" s="17">
        <v>-1</v>
      </c>
      <c r="AL1896" s="17">
        <v>-1</v>
      </c>
      <c r="AM1896" s="17">
        <v>-1</v>
      </c>
      <c r="AN1896" s="17">
        <v>-1</v>
      </c>
      <c r="AO1896" s="17">
        <v>-1</v>
      </c>
    </row>
    <row r="1897" spans="3:41" x14ac:dyDescent="0.25">
      <c r="C1897" t="s">
        <v>100</v>
      </c>
      <c r="D1897" s="6" t="s">
        <v>46</v>
      </c>
      <c r="E1897" t="s">
        <v>30</v>
      </c>
      <c r="F1897" s="6">
        <v>2005</v>
      </c>
      <c r="G1897" s="6" t="s">
        <v>14</v>
      </c>
      <c r="H1897" s="6" t="s">
        <v>15</v>
      </c>
      <c r="J1897" s="29">
        <f t="array" ref="J1897">IFERROR(_xlfn._xlws.FILTER(AE$4:AE$6723,(AE$4:AE$6723&gt;=0)*($AB$4:$AB$6723=$C1897)*($AC$4:$AC$6723=$D1897)*(ISNUMBER(_xlfn.XMATCH($AD$4:$AD$6723,$V1897:$Z1897,0)))),-1)</f>
        <v>12.746928052438649</v>
      </c>
      <c r="K1897" s="29">
        <f t="array" ref="K1897">IFERROR(_xlfn._xlws.FILTER(AF$4:AF$6723,(AF$4:AF$6723&gt;=0)*($AB$4:$AB$6723=$C1897)*($AC$4:$AC$6723=$D1897)*(ISNUMBER(_xlfn.XMATCH($AD$4:$AD$6723,$V1897:$Z1897,0)))),-1)</f>
        <v>9.986060289249</v>
      </c>
      <c r="L1897" s="29">
        <f t="array" ref="L1897">IFERROR(_xlfn._xlws.FILTER(AG$4:AG$6723,(AG$4:AG$6723&gt;=0)*($AB$4:$AB$6723=$C1897)*($AC$4:$AC$6723=$D1897)*(ISNUMBER(_xlfn.XMATCH($AD$4:$AD$6723,$V1897:$Z1897,0)))),-1)</f>
        <v>8.158239</v>
      </c>
      <c r="M1897" s="29">
        <f t="array" ref="M1897">IFERROR(_xlfn._xlws.FILTER(AH$4:AH$6723,(AH$4:AH$6723&gt;=0)*($AB$4:$AB$6723=$C1897)*($AC$4:$AC$6723=$D1897)*(ISNUMBER(_xlfn.XMATCH($AD$4:$AD$6723,$V1897:$Z1897,0)))),-1)</f>
        <v>4.9308479998400996</v>
      </c>
      <c r="N1897" s="29">
        <f t="array" ref="N1897">IFERROR(_xlfn._xlws.FILTER(AI$4:AI$6723,(AI$4:AI$6723&gt;=0)*($AB$4:$AB$6723=$C1897)*($AC$4:$AC$6723=$D1897)*(ISNUMBER(_xlfn.XMATCH($AD$4:$AD$6723,$V1897:$Z1897,0)))),-1)</f>
        <v>6.5728312286118102</v>
      </c>
      <c r="O1897" s="29">
        <f t="array" ref="O1897">IFERROR(_xlfn._xlws.FILTER(AJ$4:AJ$6723,(AJ$4:AJ$6723&gt;=0)*($AB$4:$AB$6723=$C1897)*($AC$4:$AC$6723=$D1897)*(ISNUMBER(_xlfn.XMATCH($AD$4:$AD$6723,$V1897:$Z1897,0)))),-1)</f>
        <v>6.9937410685848302</v>
      </c>
      <c r="P1897" s="29">
        <f t="array" ref="P1897">IFERROR(_xlfn._xlws.FILTER(AK$4:AK$6723,(AK$4:AK$6723&gt;=0)*($AB$4:$AB$6723=$C1897)*($AC$4:$AC$6723=$D1897)*(ISNUMBER(_xlfn.XMATCH($AD$4:$AD$6723,$V1897:$Z1897,0)))),-1)</f>
        <v>7.1321297081937001</v>
      </c>
      <c r="Q1897" s="29">
        <f t="array" ref="Q1897">IFERROR(_xlfn._xlws.FILTER(AL$4:AL$6723,(AL$4:AL$6723&gt;=0)*($AB$4:$AB$6723=$C1897)*($AC$4:$AC$6723=$D1897)*(ISNUMBER(_xlfn.XMATCH($AD$4:$AD$6723,$V1897:$Z1897,0)))),-1)</f>
        <v>7.2539392187160097</v>
      </c>
      <c r="R1897" s="29">
        <f t="array" ref="R1897">IFERROR(_xlfn._xlws.FILTER(AM$4:AM$6723,(AM$4:AM$6723&gt;=0)*($AB$4:$AB$6723=$C1897)*($AC$4:$AC$6723=$D1897)*(ISNUMBER(_xlfn.XMATCH($AD$4:$AD$6723,$V1897:$Z1897,0)))),-1)</f>
        <v>7.3957538256323998</v>
      </c>
      <c r="S1897" s="29">
        <f t="array" ref="S1897">IFERROR(_xlfn._xlws.FILTER(AN$4:AN$6723,(AN$4:AN$6723&gt;=0)*($AB$4:$AB$6723=$C1897)*($AC$4:$AC$6723=$D1897)*(ISNUMBER(_xlfn.XMATCH($AD$4:$AD$6723,$V1897:$Z1897,0)))),-1)</f>
        <v>7.3957538256323998</v>
      </c>
      <c r="T1897" s="29">
        <f t="array" ref="T1897">IFERROR(_xlfn._xlws.FILTER(AO$4:AO$6723,(AO$4:AO$6723&gt;=0)*($AB$4:$AB$6723=$C1897)*($AC$4:$AC$6723=$D1897)*(ISNUMBER(_xlfn.XMATCH($AD$4:$AD$6723,$V1897:$Z1897,0)))),-1)</f>
        <v>7.3957538256323998</v>
      </c>
      <c r="V1897" t="s">
        <v>30</v>
      </c>
      <c r="AB1897" t="s">
        <v>96</v>
      </c>
      <c r="AC1897" t="s">
        <v>51</v>
      </c>
      <c r="AD1897" s="19" t="s">
        <v>25</v>
      </c>
      <c r="AE1897" s="18">
        <v>-1</v>
      </c>
      <c r="AF1897" s="17">
        <v>-1</v>
      </c>
      <c r="AG1897" s="17">
        <v>-1</v>
      </c>
      <c r="AH1897" s="17">
        <v>-1</v>
      </c>
      <c r="AI1897" s="17">
        <v>-1</v>
      </c>
      <c r="AJ1897" s="17">
        <v>-1</v>
      </c>
      <c r="AK1897" s="17">
        <v>-1</v>
      </c>
      <c r="AL1897" s="17">
        <v>-1</v>
      </c>
      <c r="AM1897" s="17">
        <v>-1</v>
      </c>
      <c r="AN1897" s="17">
        <v>-1</v>
      </c>
      <c r="AO1897" s="17">
        <v>-1</v>
      </c>
    </row>
    <row r="1898" spans="3:41" x14ac:dyDescent="0.25">
      <c r="C1898" t="s">
        <v>100</v>
      </c>
      <c r="D1898" s="6" t="s">
        <v>46</v>
      </c>
      <c r="E1898" t="s">
        <v>31</v>
      </c>
      <c r="F1898" s="6">
        <v>2005</v>
      </c>
      <c r="G1898" s="6" t="s">
        <v>14</v>
      </c>
      <c r="H1898" s="6" t="s">
        <v>15</v>
      </c>
      <c r="J1898" s="29">
        <f t="array" ref="J1898">IFERROR(_xlfn._xlws.FILTER(AE$4:AE$6723,(AE$4:AE$6723&gt;=0)*($AB$4:$AB$6723=$C1898)*($AC$4:$AC$6723=$D1898)*(ISNUMBER(_xlfn.XMATCH($AD$4:$AD$6723,$V1898:$Z1898,0)))),-1)</f>
        <v>2.7114430765744828</v>
      </c>
      <c r="K1898" s="29">
        <f t="array" ref="K1898">IFERROR(_xlfn._xlws.FILTER(AF$4:AF$6723,(AF$4:AF$6723&gt;=0)*($AB$4:$AB$6723=$C1898)*($AC$4:$AC$6723=$D1898)*(ISNUMBER(_xlfn.XMATCH($AD$4:$AD$6723,$V1898:$Z1898,0)))),-1)</f>
        <v>2.8733728858611101</v>
      </c>
      <c r="L1898" s="29">
        <f t="array" ref="L1898">IFERROR(_xlfn._xlws.FILTER(AG$4:AG$6723,(AG$4:AG$6723&gt;=0)*($AB$4:$AB$6723=$C1898)*($AC$4:$AC$6723=$D1898)*(ISNUMBER(_xlfn.XMATCH($AD$4:$AD$6723,$V1898:$Z1898,0)))),-1)</f>
        <v>3.3591623137209599</v>
      </c>
      <c r="M1898" s="29">
        <f t="array" ref="M1898">IFERROR(_xlfn._xlws.FILTER(AH$4:AH$6723,(AH$4:AH$6723&gt;=0)*($AB$4:$AB$6723=$C1898)*($AC$4:$AC$6723=$D1898)*(ISNUMBER(_xlfn.XMATCH($AD$4:$AD$6723,$V1898:$Z1898,0)))),-1)</f>
        <v>3.3591623137209599</v>
      </c>
      <c r="N1898" s="29">
        <f t="array" ref="N1898">IFERROR(_xlfn._xlws.FILTER(AI$4:AI$6723,(AI$4:AI$6723&gt;=0)*($AB$4:$AB$6723=$C1898)*($AC$4:$AC$6723=$D1898)*(ISNUMBER(_xlfn.XMATCH($AD$4:$AD$6723,$V1898:$Z1898,0)))),-1)</f>
        <v>3.3591623137209599</v>
      </c>
      <c r="O1898" s="29">
        <f t="array" ref="O1898">IFERROR(_xlfn._xlws.FILTER(AJ$4:AJ$6723,(AJ$4:AJ$6723&gt;=0)*($AB$4:$AB$6723=$C1898)*($AC$4:$AC$6723=$D1898)*(ISNUMBER(_xlfn.XMATCH($AD$4:$AD$6723,$V1898:$Z1898,0)))),-1)</f>
        <v>3.3591623137209599</v>
      </c>
      <c r="P1898" s="29">
        <f t="array" ref="P1898">IFERROR(_xlfn._xlws.FILTER(AK$4:AK$6723,(AK$4:AK$6723&gt;=0)*($AB$4:$AB$6723=$C1898)*($AC$4:$AC$6723=$D1898)*(ISNUMBER(_xlfn.XMATCH($AD$4:$AD$6723,$V1898:$Z1898,0)))),-1)</f>
        <v>3.3591623137209599</v>
      </c>
      <c r="Q1898" s="29">
        <f t="array" ref="Q1898">IFERROR(_xlfn._xlws.FILTER(AL$4:AL$6723,(AL$4:AL$6723&gt;=0)*($AB$4:$AB$6723=$C1898)*($AC$4:$AC$6723=$D1898)*(ISNUMBER(_xlfn.XMATCH($AD$4:$AD$6723,$V1898:$Z1898,0)))),-1)</f>
        <v>3.3591623137209599</v>
      </c>
      <c r="R1898" s="29">
        <f t="array" ref="R1898">IFERROR(_xlfn._xlws.FILTER(AM$4:AM$6723,(AM$4:AM$6723&gt;=0)*($AB$4:$AB$6723=$C1898)*($AC$4:$AC$6723=$D1898)*(ISNUMBER(_xlfn.XMATCH($AD$4:$AD$6723,$V1898:$Z1898,0)))),-1)</f>
        <v>3.3591623137209599</v>
      </c>
      <c r="S1898" s="29">
        <f t="array" ref="S1898">IFERROR(_xlfn._xlws.FILTER(AN$4:AN$6723,(AN$4:AN$6723&gt;=0)*($AB$4:$AB$6723=$C1898)*($AC$4:$AC$6723=$D1898)*(ISNUMBER(_xlfn.XMATCH($AD$4:$AD$6723,$V1898:$Z1898,0)))),-1)</f>
        <v>3.3591623137209599</v>
      </c>
      <c r="T1898" s="29">
        <f t="array" ref="T1898">IFERROR(_xlfn._xlws.FILTER(AO$4:AO$6723,(AO$4:AO$6723&gt;=0)*($AB$4:$AB$6723=$C1898)*($AC$4:$AC$6723=$D1898)*(ISNUMBER(_xlfn.XMATCH($AD$4:$AD$6723,$V1898:$Z1898,0)))),-1)</f>
        <v>3.3591623137209599</v>
      </c>
      <c r="V1898" t="s">
        <v>31</v>
      </c>
      <c r="AB1898" t="s">
        <v>96</v>
      </c>
      <c r="AC1898" t="s">
        <v>51</v>
      </c>
      <c r="AD1898" s="19" t="s">
        <v>87</v>
      </c>
      <c r="AE1898" s="18">
        <v>-1</v>
      </c>
      <c r="AF1898" s="17">
        <v>-1</v>
      </c>
      <c r="AG1898" s="17">
        <v>-1</v>
      </c>
      <c r="AH1898" s="17">
        <v>-1</v>
      </c>
      <c r="AI1898" s="17">
        <v>-1</v>
      </c>
      <c r="AJ1898" s="17">
        <v>-1</v>
      </c>
      <c r="AK1898" s="17">
        <v>-1</v>
      </c>
      <c r="AL1898" s="17">
        <v>-1</v>
      </c>
      <c r="AM1898" s="17">
        <v>-1</v>
      </c>
      <c r="AN1898" s="17">
        <v>-1</v>
      </c>
      <c r="AO1898" s="17">
        <v>-1</v>
      </c>
    </row>
    <row r="1899" spans="3:41" x14ac:dyDescent="0.25">
      <c r="C1899" t="s">
        <v>100</v>
      </c>
      <c r="D1899" s="6" t="s">
        <v>46</v>
      </c>
      <c r="E1899" t="s">
        <v>32</v>
      </c>
      <c r="F1899" s="6">
        <v>2005</v>
      </c>
      <c r="G1899" s="6" t="s">
        <v>14</v>
      </c>
      <c r="H1899" s="6" t="s">
        <v>15</v>
      </c>
      <c r="J1899" s="29">
        <f t="array" ref="J1899">IFERROR(_xlfn._xlws.FILTER(AE$4:AE$6723,(AE$4:AE$6723&gt;=0)*($AB$4:$AB$6723=$C1899)*($AC$4:$AC$6723=$D1899)*(ISNUMBER(_xlfn.XMATCH($AD$4:$AD$6723,$V1899:$Z1899,0)))),-1)</f>
        <v>21.536491203827609</v>
      </c>
      <c r="K1899" s="29">
        <f t="array" ref="K1899">IFERROR(_xlfn._xlws.FILTER(AF$4:AF$6723,(AF$4:AF$6723&gt;=0)*($AB$4:$AB$6723=$C1899)*($AC$4:$AC$6723=$D1899)*(ISNUMBER(_xlfn.XMATCH($AD$4:$AD$6723,$V1899:$Z1899,0)))),-1)</f>
        <v>27.8413380552951</v>
      </c>
      <c r="L1899" s="29">
        <f t="array" ref="L1899">IFERROR(_xlfn._xlws.FILTER(AG$4:AG$6723,(AG$4:AG$6723&gt;=0)*($AB$4:$AB$6723=$C1899)*($AC$4:$AC$6723=$D1899)*(ISNUMBER(_xlfn.XMATCH($AD$4:$AD$6723,$V1899:$Z1899,0)))),-1)</f>
        <v>50.940936175944401</v>
      </c>
      <c r="M1899" s="29">
        <f t="array" ref="M1899">IFERROR(_xlfn._xlws.FILTER(AH$4:AH$6723,(AH$4:AH$6723&gt;=0)*($AB$4:$AB$6723=$C1899)*($AC$4:$AC$6723=$D1899)*(ISNUMBER(_xlfn.XMATCH($AD$4:$AD$6723,$V1899:$Z1899,0)))),-1)</f>
        <v>48.8484073928215</v>
      </c>
      <c r="N1899" s="29">
        <f t="array" ref="N1899">IFERROR(_xlfn._xlws.FILTER(AI$4:AI$6723,(AI$4:AI$6723&gt;=0)*($AB$4:$AB$6723=$C1899)*($AC$4:$AC$6723=$D1899)*(ISNUMBER(_xlfn.XMATCH($AD$4:$AD$6723,$V1899:$Z1899,0)))),-1)</f>
        <v>65.004365376296903</v>
      </c>
      <c r="O1899" s="29">
        <f t="array" ref="O1899">IFERROR(_xlfn._xlws.FILTER(AJ$4:AJ$6723,(AJ$4:AJ$6723&gt;=0)*($AB$4:$AB$6723=$C1899)*($AC$4:$AC$6723=$D1899)*(ISNUMBER(_xlfn.XMATCH($AD$4:$AD$6723,$V1899:$Z1899,0)))),-1)</f>
        <v>71.833975741996696</v>
      </c>
      <c r="P1899" s="29">
        <f t="array" ref="P1899">IFERROR(_xlfn._xlws.FILTER(AK$4:AK$6723,(AK$4:AK$6723&gt;=0)*($AB$4:$AB$6723=$C1899)*($AC$4:$AC$6723=$D1899)*(ISNUMBER(_xlfn.XMATCH($AD$4:$AD$6723,$V1899:$Z1899,0)))),-1)</f>
        <v>76.779837516477301</v>
      </c>
      <c r="Q1899" s="29">
        <f t="array" ref="Q1899">IFERROR(_xlfn._xlws.FILTER(AL$4:AL$6723,(AL$4:AL$6723&gt;=0)*($AB$4:$AB$6723=$C1899)*($AC$4:$AC$6723=$D1899)*(ISNUMBER(_xlfn.XMATCH($AD$4:$AD$6723,$V1899:$Z1899,0)))),-1)</f>
        <v>79.478151127029093</v>
      </c>
      <c r="R1899" s="29">
        <f t="array" ref="R1899">IFERROR(_xlfn._xlws.FILTER(AM$4:AM$6723,(AM$4:AM$6723&gt;=0)*($AB$4:$AB$6723=$C1899)*($AC$4:$AC$6723=$D1899)*(ISNUMBER(_xlfn.XMATCH($AD$4:$AD$6723,$V1899:$Z1899,0)))),-1)</f>
        <v>82.627555635269403</v>
      </c>
      <c r="S1899" s="29">
        <f t="array" ref="S1899">IFERROR(_xlfn._xlws.FILTER(AN$4:AN$6723,(AN$4:AN$6723&gt;=0)*($AB$4:$AB$6723=$C1899)*($AC$4:$AC$6723=$D1899)*(ISNUMBER(_xlfn.XMATCH($AD$4:$AD$6723,$V1899:$Z1899,0)))),-1)</f>
        <v>82.627555635269403</v>
      </c>
      <c r="T1899" s="29">
        <f t="array" ref="T1899">IFERROR(_xlfn._xlws.FILTER(AO$4:AO$6723,(AO$4:AO$6723&gt;=0)*($AB$4:$AB$6723=$C1899)*($AC$4:$AC$6723=$D1899)*(ISNUMBER(_xlfn.XMATCH($AD$4:$AD$6723,$V1899:$Z1899,0)))),-1)</f>
        <v>82.627555635269403</v>
      </c>
      <c r="V1899" t="s">
        <v>32</v>
      </c>
      <c r="W1899" s="25" t="s">
        <v>80</v>
      </c>
      <c r="AB1899" t="s">
        <v>96</v>
      </c>
      <c r="AC1899" t="s">
        <v>51</v>
      </c>
      <c r="AD1899" s="19" t="s">
        <v>83</v>
      </c>
      <c r="AE1899" s="18">
        <v>-1</v>
      </c>
      <c r="AF1899" s="17">
        <v>-1</v>
      </c>
      <c r="AG1899" s="17">
        <v>-1</v>
      </c>
      <c r="AH1899" s="17">
        <v>-1</v>
      </c>
      <c r="AI1899" s="17">
        <v>-1</v>
      </c>
      <c r="AJ1899" s="17">
        <v>-1</v>
      </c>
      <c r="AK1899" s="17">
        <v>-1</v>
      </c>
      <c r="AL1899" s="17">
        <v>-1</v>
      </c>
      <c r="AM1899" s="17">
        <v>-1</v>
      </c>
      <c r="AN1899" s="17">
        <v>-1</v>
      </c>
      <c r="AO1899" s="17">
        <v>-1</v>
      </c>
    </row>
    <row r="1900" spans="3:41" x14ac:dyDescent="0.25">
      <c r="C1900" t="s">
        <v>100</v>
      </c>
      <c r="D1900" s="6" t="s">
        <v>46</v>
      </c>
      <c r="E1900" t="s">
        <v>81</v>
      </c>
      <c r="F1900" s="6">
        <v>2005</v>
      </c>
      <c r="G1900" s="6" t="s">
        <v>14</v>
      </c>
      <c r="H1900" s="6" t="s">
        <v>15</v>
      </c>
      <c r="J1900" s="29">
        <f t="array" ref="J1900">IFERROR(_xlfn._xlws.FILTER(AE$4:AE$6723,(AE$4:AE$6723&gt;=0)*($AB$4:$AB$6723=$C1900)*($AC$4:$AC$6723=$D1900)*(ISNUMBER(_xlfn.XMATCH($AD$4:$AD$6723,$V1900:$Z1900,0)))),-1)</f>
        <v>0</v>
      </c>
      <c r="K1900" s="29">
        <f t="array" ref="K1900">IFERROR(_xlfn._xlws.FILTER(AF$4:AF$6723,(AF$4:AF$6723&gt;=0)*($AB$4:$AB$6723=$C1900)*($AC$4:$AC$6723=$D1900)*(ISNUMBER(_xlfn.XMATCH($AD$4:$AD$6723,$V1900:$Z1900,0)))),-1)</f>
        <v>0</v>
      </c>
      <c r="L1900" s="29">
        <f t="array" ref="L1900">IFERROR(_xlfn._xlws.FILTER(AG$4:AG$6723,(AG$4:AG$6723&gt;=0)*($AB$4:$AB$6723=$C1900)*($AC$4:$AC$6723=$D1900)*(ISNUMBER(_xlfn.XMATCH($AD$4:$AD$6723,$V1900:$Z1900,0)))),-1)</f>
        <v>0</v>
      </c>
      <c r="M1900" s="29">
        <f t="array" ref="M1900">IFERROR(_xlfn._xlws.FILTER(AH$4:AH$6723,(AH$4:AH$6723&gt;=0)*($AB$4:$AB$6723=$C1900)*($AC$4:$AC$6723=$D1900)*(ISNUMBER(_xlfn.XMATCH($AD$4:$AD$6723,$V1900:$Z1900,0)))),-1)</f>
        <v>0</v>
      </c>
      <c r="N1900" s="29">
        <f t="array" ref="N1900">IFERROR(_xlfn._xlws.FILTER(AI$4:AI$6723,(AI$4:AI$6723&gt;=0)*($AB$4:$AB$6723=$C1900)*($AC$4:$AC$6723=$D1900)*(ISNUMBER(_xlfn.XMATCH($AD$4:$AD$6723,$V1900:$Z1900,0)))),-1)</f>
        <v>0</v>
      </c>
      <c r="O1900" s="29">
        <f t="array" ref="O1900">IFERROR(_xlfn._xlws.FILTER(AJ$4:AJ$6723,(AJ$4:AJ$6723&gt;=0)*($AB$4:$AB$6723=$C1900)*($AC$4:$AC$6723=$D1900)*(ISNUMBER(_xlfn.XMATCH($AD$4:$AD$6723,$V1900:$Z1900,0)))),-1)</f>
        <v>0</v>
      </c>
      <c r="P1900" s="29">
        <f t="array" ref="P1900">IFERROR(_xlfn._xlws.FILTER(AK$4:AK$6723,(AK$4:AK$6723&gt;=0)*($AB$4:$AB$6723=$C1900)*($AC$4:$AC$6723=$D1900)*(ISNUMBER(_xlfn.XMATCH($AD$4:$AD$6723,$V1900:$Z1900,0)))),-1)</f>
        <v>0</v>
      </c>
      <c r="Q1900" s="29">
        <f t="array" ref="Q1900">IFERROR(_xlfn._xlws.FILTER(AL$4:AL$6723,(AL$4:AL$6723&gt;=0)*($AB$4:$AB$6723=$C1900)*($AC$4:$AC$6723=$D1900)*(ISNUMBER(_xlfn.XMATCH($AD$4:$AD$6723,$V1900:$Z1900,0)))),-1)</f>
        <v>0</v>
      </c>
      <c r="R1900" s="29">
        <f t="array" ref="R1900">IFERROR(_xlfn._xlws.FILTER(AM$4:AM$6723,(AM$4:AM$6723&gt;=0)*($AB$4:$AB$6723=$C1900)*($AC$4:$AC$6723=$D1900)*(ISNUMBER(_xlfn.XMATCH($AD$4:$AD$6723,$V1900:$Z1900,0)))),-1)</f>
        <v>0</v>
      </c>
      <c r="S1900" s="29">
        <f t="array" ref="S1900">IFERROR(_xlfn._xlws.FILTER(AN$4:AN$6723,(AN$4:AN$6723&gt;=0)*($AB$4:$AB$6723=$C1900)*($AC$4:$AC$6723=$D1900)*(ISNUMBER(_xlfn.XMATCH($AD$4:$AD$6723,$V1900:$Z1900,0)))),-1)</f>
        <v>0</v>
      </c>
      <c r="T1900" s="29">
        <f t="array" ref="T1900">IFERROR(_xlfn._xlws.FILTER(AO$4:AO$6723,(AO$4:AO$6723&gt;=0)*($AB$4:$AB$6723=$C1900)*($AC$4:$AC$6723=$D1900)*(ISNUMBER(_xlfn.XMATCH($AD$4:$AD$6723,$V1900:$Z1900,0)))),-1)</f>
        <v>0</v>
      </c>
      <c r="V1900" t="s">
        <v>81</v>
      </c>
      <c r="AB1900" t="s">
        <v>96</v>
      </c>
      <c r="AC1900" t="s">
        <v>51</v>
      </c>
      <c r="AD1900" s="19" t="s">
        <v>74</v>
      </c>
      <c r="AE1900" s="18">
        <v>-1</v>
      </c>
      <c r="AF1900" s="17">
        <v>-1</v>
      </c>
      <c r="AG1900" s="17">
        <v>-1</v>
      </c>
      <c r="AH1900" s="17">
        <v>-1</v>
      </c>
      <c r="AI1900" s="17">
        <v>-1</v>
      </c>
      <c r="AJ1900" s="17">
        <v>-1</v>
      </c>
      <c r="AK1900" s="17">
        <v>-1</v>
      </c>
      <c r="AL1900" s="17">
        <v>-1</v>
      </c>
      <c r="AM1900" s="17">
        <v>-1</v>
      </c>
      <c r="AN1900" s="17">
        <v>-1</v>
      </c>
      <c r="AO1900" s="17">
        <v>-1</v>
      </c>
    </row>
    <row r="1901" spans="3:41" x14ac:dyDescent="0.25">
      <c r="C1901" t="s">
        <v>100</v>
      </c>
      <c r="D1901" s="6" t="s">
        <v>46</v>
      </c>
      <c r="E1901" t="s">
        <v>34</v>
      </c>
      <c r="F1901" s="6">
        <v>2005</v>
      </c>
      <c r="G1901" s="6" t="s">
        <v>14</v>
      </c>
      <c r="H1901" s="6" t="s">
        <v>15</v>
      </c>
      <c r="J1901" s="29">
        <f t="array" ref="J1901">IFERROR(_xlfn._xlws.FILTER(AE$4:AE$6723,(AE$4:AE$6723&gt;=0)*($AB$4:$AB$6723=$C1901)*($AC$4:$AC$6723=$D1901)*(ISNUMBER(_xlfn.XMATCH($AD$4:$AD$6723,$V1901:$Z1901,0)))),-1)</f>
        <v>-1</v>
      </c>
      <c r="K1901" s="29">
        <f t="array" ref="K1901">IFERROR(_xlfn._xlws.FILTER(AF$4:AF$6723,(AF$4:AF$6723&gt;=0)*($AB$4:$AB$6723=$C1901)*($AC$4:$AC$6723=$D1901)*(ISNUMBER(_xlfn.XMATCH($AD$4:$AD$6723,$V1901:$Z1901,0)))),-1)</f>
        <v>-1</v>
      </c>
      <c r="L1901" s="29">
        <f t="array" ref="L1901">IFERROR(_xlfn._xlws.FILTER(AG$4:AG$6723,(AG$4:AG$6723&gt;=0)*($AB$4:$AB$6723=$C1901)*($AC$4:$AC$6723=$D1901)*(ISNUMBER(_xlfn.XMATCH($AD$4:$AD$6723,$V1901:$Z1901,0)))),-1)</f>
        <v>-1</v>
      </c>
      <c r="M1901" s="29">
        <f t="array" ref="M1901">IFERROR(_xlfn._xlws.FILTER(AH$4:AH$6723,(AH$4:AH$6723&gt;=0)*($AB$4:$AB$6723=$C1901)*($AC$4:$AC$6723=$D1901)*(ISNUMBER(_xlfn.XMATCH($AD$4:$AD$6723,$V1901:$Z1901,0)))),-1)</f>
        <v>-1</v>
      </c>
      <c r="N1901" s="29">
        <f t="array" ref="N1901">IFERROR(_xlfn._xlws.FILTER(AI$4:AI$6723,(AI$4:AI$6723&gt;=0)*($AB$4:$AB$6723=$C1901)*($AC$4:$AC$6723=$D1901)*(ISNUMBER(_xlfn.XMATCH($AD$4:$AD$6723,$V1901:$Z1901,0)))),-1)</f>
        <v>-1</v>
      </c>
      <c r="O1901" s="29">
        <f t="array" ref="O1901">IFERROR(_xlfn._xlws.FILTER(AJ$4:AJ$6723,(AJ$4:AJ$6723&gt;=0)*($AB$4:$AB$6723=$C1901)*($AC$4:$AC$6723=$D1901)*(ISNUMBER(_xlfn.XMATCH($AD$4:$AD$6723,$V1901:$Z1901,0)))),-1)</f>
        <v>-1</v>
      </c>
      <c r="P1901" s="29">
        <f t="array" ref="P1901">IFERROR(_xlfn._xlws.FILTER(AK$4:AK$6723,(AK$4:AK$6723&gt;=0)*($AB$4:$AB$6723=$C1901)*($AC$4:$AC$6723=$D1901)*(ISNUMBER(_xlfn.XMATCH($AD$4:$AD$6723,$V1901:$Z1901,0)))),-1)</f>
        <v>-1</v>
      </c>
      <c r="Q1901" s="29">
        <f t="array" ref="Q1901">IFERROR(_xlfn._xlws.FILTER(AL$4:AL$6723,(AL$4:AL$6723&gt;=0)*($AB$4:$AB$6723=$C1901)*($AC$4:$AC$6723=$D1901)*(ISNUMBER(_xlfn.XMATCH($AD$4:$AD$6723,$V1901:$Z1901,0)))),-1)</f>
        <v>-1</v>
      </c>
      <c r="R1901" s="29">
        <f t="array" ref="R1901">IFERROR(_xlfn._xlws.FILTER(AM$4:AM$6723,(AM$4:AM$6723&gt;=0)*($AB$4:$AB$6723=$C1901)*($AC$4:$AC$6723=$D1901)*(ISNUMBER(_xlfn.XMATCH($AD$4:$AD$6723,$V1901:$Z1901,0)))),-1)</f>
        <v>-1</v>
      </c>
      <c r="S1901" s="29">
        <f t="array" ref="S1901">IFERROR(_xlfn._xlws.FILTER(AN$4:AN$6723,(AN$4:AN$6723&gt;=0)*($AB$4:$AB$6723=$C1901)*($AC$4:$AC$6723=$D1901)*(ISNUMBER(_xlfn.XMATCH($AD$4:$AD$6723,$V1901:$Z1901,0)))),-1)</f>
        <v>-1</v>
      </c>
      <c r="T1901" s="29">
        <f t="array" ref="T1901">IFERROR(_xlfn._xlws.FILTER(AO$4:AO$6723,(AO$4:AO$6723&gt;=0)*($AB$4:$AB$6723=$C1901)*($AC$4:$AC$6723=$D1901)*(ISNUMBER(_xlfn.XMATCH($AD$4:$AD$6723,$V1901:$Z1901,0)))),-1)</f>
        <v>-1</v>
      </c>
      <c r="V1901" t="s">
        <v>34</v>
      </c>
      <c r="AB1901" t="s">
        <v>96</v>
      </c>
      <c r="AC1901" t="s">
        <v>51</v>
      </c>
      <c r="AD1901" s="19" t="s">
        <v>85</v>
      </c>
      <c r="AE1901" s="18">
        <v>-1</v>
      </c>
      <c r="AF1901" s="17">
        <v>-1</v>
      </c>
      <c r="AG1901" s="17">
        <v>-1</v>
      </c>
      <c r="AH1901" s="17">
        <v>-1</v>
      </c>
      <c r="AI1901" s="17">
        <v>-1</v>
      </c>
      <c r="AJ1901" s="17">
        <v>-1</v>
      </c>
      <c r="AK1901" s="17">
        <v>-1</v>
      </c>
      <c r="AL1901" s="17">
        <v>-1</v>
      </c>
      <c r="AM1901" s="17">
        <v>-1</v>
      </c>
      <c r="AN1901" s="17">
        <v>-1</v>
      </c>
      <c r="AO1901" s="17">
        <v>-1</v>
      </c>
    </row>
    <row r="1902" spans="3:41" x14ac:dyDescent="0.25">
      <c r="C1902" t="s">
        <v>100</v>
      </c>
      <c r="D1902" s="6" t="s">
        <v>46</v>
      </c>
      <c r="E1902" t="s">
        <v>35</v>
      </c>
      <c r="F1902" s="6">
        <v>2005</v>
      </c>
      <c r="G1902" s="6" t="s">
        <v>14</v>
      </c>
      <c r="H1902" s="6" t="s">
        <v>15</v>
      </c>
      <c r="J1902" s="29">
        <f t="array" ref="J1902">IFERROR(_xlfn._xlws.FILTER(AE$4:AE$6723,(AE$4:AE$6723&gt;=0)*($AB$4:$AB$6723=$C1902)*($AC$4:$AC$6723=$D1902)*(ISNUMBER(_xlfn.XMATCH($AD$4:$AD$6723,$V1902:$Z1902,0)))),-1)</f>
        <v>-1</v>
      </c>
      <c r="K1902" s="29">
        <f t="array" ref="K1902">IFERROR(_xlfn._xlws.FILTER(AF$4:AF$6723,(AF$4:AF$6723&gt;=0)*($AB$4:$AB$6723=$C1902)*($AC$4:$AC$6723=$D1902)*(ISNUMBER(_xlfn.XMATCH($AD$4:$AD$6723,$V1902:$Z1902,0)))),-1)</f>
        <v>-1</v>
      </c>
      <c r="L1902" s="29">
        <f t="array" ref="L1902">IFERROR(_xlfn._xlws.FILTER(AG$4:AG$6723,(AG$4:AG$6723&gt;=0)*($AB$4:$AB$6723=$C1902)*($AC$4:$AC$6723=$D1902)*(ISNUMBER(_xlfn.XMATCH($AD$4:$AD$6723,$V1902:$Z1902,0)))),-1)</f>
        <v>-1</v>
      </c>
      <c r="M1902" s="29">
        <f t="array" ref="M1902">IFERROR(_xlfn._xlws.FILTER(AH$4:AH$6723,(AH$4:AH$6723&gt;=0)*($AB$4:$AB$6723=$C1902)*($AC$4:$AC$6723=$D1902)*(ISNUMBER(_xlfn.XMATCH($AD$4:$AD$6723,$V1902:$Z1902,0)))),-1)</f>
        <v>-1</v>
      </c>
      <c r="N1902" s="29">
        <f t="array" ref="N1902">IFERROR(_xlfn._xlws.FILTER(AI$4:AI$6723,(AI$4:AI$6723&gt;=0)*($AB$4:$AB$6723=$C1902)*($AC$4:$AC$6723=$D1902)*(ISNUMBER(_xlfn.XMATCH($AD$4:$AD$6723,$V1902:$Z1902,0)))),-1)</f>
        <v>-1</v>
      </c>
      <c r="O1902" s="29">
        <f t="array" ref="O1902">IFERROR(_xlfn._xlws.FILTER(AJ$4:AJ$6723,(AJ$4:AJ$6723&gt;=0)*($AB$4:$AB$6723=$C1902)*($AC$4:$AC$6723=$D1902)*(ISNUMBER(_xlfn.XMATCH($AD$4:$AD$6723,$V1902:$Z1902,0)))),-1)</f>
        <v>-1</v>
      </c>
      <c r="P1902" s="29">
        <f t="array" ref="P1902">IFERROR(_xlfn._xlws.FILTER(AK$4:AK$6723,(AK$4:AK$6723&gt;=0)*($AB$4:$AB$6723=$C1902)*($AC$4:$AC$6723=$D1902)*(ISNUMBER(_xlfn.XMATCH($AD$4:$AD$6723,$V1902:$Z1902,0)))),-1)</f>
        <v>-1</v>
      </c>
      <c r="Q1902" s="29">
        <f t="array" ref="Q1902">IFERROR(_xlfn._xlws.FILTER(AL$4:AL$6723,(AL$4:AL$6723&gt;=0)*($AB$4:$AB$6723=$C1902)*($AC$4:$AC$6723=$D1902)*(ISNUMBER(_xlfn.XMATCH($AD$4:$AD$6723,$V1902:$Z1902,0)))),-1)</f>
        <v>-1</v>
      </c>
      <c r="R1902" s="29">
        <f t="array" ref="R1902">IFERROR(_xlfn._xlws.FILTER(AM$4:AM$6723,(AM$4:AM$6723&gt;=0)*($AB$4:$AB$6723=$C1902)*($AC$4:$AC$6723=$D1902)*(ISNUMBER(_xlfn.XMATCH($AD$4:$AD$6723,$V1902:$Z1902,0)))),-1)</f>
        <v>-1</v>
      </c>
      <c r="S1902" s="29">
        <f t="array" ref="S1902">IFERROR(_xlfn._xlws.FILTER(AN$4:AN$6723,(AN$4:AN$6723&gt;=0)*($AB$4:$AB$6723=$C1902)*($AC$4:$AC$6723=$D1902)*(ISNUMBER(_xlfn.XMATCH($AD$4:$AD$6723,$V1902:$Z1902,0)))),-1)</f>
        <v>-1</v>
      </c>
      <c r="T1902" s="29">
        <f t="array" ref="T1902">IFERROR(_xlfn._xlws.FILTER(AO$4:AO$6723,(AO$4:AO$6723&gt;=0)*($AB$4:$AB$6723=$C1902)*($AC$4:$AC$6723=$D1902)*(ISNUMBER(_xlfn.XMATCH($AD$4:$AD$6723,$V1902:$Z1902,0)))),-1)</f>
        <v>-1</v>
      </c>
      <c r="V1902" t="s">
        <v>35</v>
      </c>
      <c r="W1902" s="25" t="s">
        <v>83</v>
      </c>
      <c r="X1902" s="25" t="s">
        <v>71</v>
      </c>
      <c r="AB1902" t="s">
        <v>96</v>
      </c>
      <c r="AC1902" t="s">
        <v>51</v>
      </c>
      <c r="AD1902" s="19" t="s">
        <v>27</v>
      </c>
      <c r="AE1902" s="18">
        <v>-1</v>
      </c>
      <c r="AF1902" s="17">
        <v>-1</v>
      </c>
      <c r="AG1902" s="17">
        <v>-1</v>
      </c>
      <c r="AH1902" s="17">
        <v>-1</v>
      </c>
      <c r="AI1902" s="17">
        <v>-1</v>
      </c>
      <c r="AJ1902" s="17">
        <v>-1</v>
      </c>
      <c r="AK1902" s="17">
        <v>-1</v>
      </c>
      <c r="AL1902" s="17">
        <v>-1</v>
      </c>
      <c r="AM1902" s="17">
        <v>-1</v>
      </c>
      <c r="AN1902" s="17">
        <v>-1</v>
      </c>
      <c r="AO1902" s="17">
        <v>-1</v>
      </c>
    </row>
    <row r="1903" spans="3:41" x14ac:dyDescent="0.25">
      <c r="C1903" t="s">
        <v>100</v>
      </c>
      <c r="D1903" s="6" t="s">
        <v>46</v>
      </c>
      <c r="E1903" t="s">
        <v>84</v>
      </c>
      <c r="F1903" s="6">
        <v>2005</v>
      </c>
      <c r="G1903" s="6" t="s">
        <v>14</v>
      </c>
      <c r="H1903" s="6" t="s">
        <v>15</v>
      </c>
      <c r="J1903" s="29">
        <f t="array" ref="J1903">IFERROR(_xlfn._xlws.FILTER(AE$4:AE$6723,(AE$4:AE$6723&gt;=0)*($AB$4:$AB$6723=$C1903)*($AC$4:$AC$6723=$D1903)*(ISNUMBER(_xlfn.XMATCH($AD$4:$AD$6723,$V1903:$Z1903,0)))),-1)</f>
        <v>-1</v>
      </c>
      <c r="K1903" s="29">
        <f t="array" ref="K1903">IFERROR(_xlfn._xlws.FILTER(AF$4:AF$6723,(AF$4:AF$6723&gt;=0)*($AB$4:$AB$6723=$C1903)*($AC$4:$AC$6723=$D1903)*(ISNUMBER(_xlfn.XMATCH($AD$4:$AD$6723,$V1903:$Z1903,0)))),-1)</f>
        <v>-1</v>
      </c>
      <c r="L1903" s="29">
        <f t="array" ref="L1903">IFERROR(_xlfn._xlws.FILTER(AG$4:AG$6723,(AG$4:AG$6723&gt;=0)*($AB$4:$AB$6723=$C1903)*($AC$4:$AC$6723=$D1903)*(ISNUMBER(_xlfn.XMATCH($AD$4:$AD$6723,$V1903:$Z1903,0)))),-1)</f>
        <v>-1</v>
      </c>
      <c r="M1903" s="29">
        <f t="array" ref="M1903">IFERROR(_xlfn._xlws.FILTER(AH$4:AH$6723,(AH$4:AH$6723&gt;=0)*($AB$4:$AB$6723=$C1903)*($AC$4:$AC$6723=$D1903)*(ISNUMBER(_xlfn.XMATCH($AD$4:$AD$6723,$V1903:$Z1903,0)))),-1)</f>
        <v>-1</v>
      </c>
      <c r="N1903" s="29">
        <f t="array" ref="N1903">IFERROR(_xlfn._xlws.FILTER(AI$4:AI$6723,(AI$4:AI$6723&gt;=0)*($AB$4:$AB$6723=$C1903)*($AC$4:$AC$6723=$D1903)*(ISNUMBER(_xlfn.XMATCH($AD$4:$AD$6723,$V1903:$Z1903,0)))),-1)</f>
        <v>-1</v>
      </c>
      <c r="O1903" s="29">
        <f t="array" ref="O1903">IFERROR(_xlfn._xlws.FILTER(AJ$4:AJ$6723,(AJ$4:AJ$6723&gt;=0)*($AB$4:$AB$6723=$C1903)*($AC$4:$AC$6723=$D1903)*(ISNUMBER(_xlfn.XMATCH($AD$4:$AD$6723,$V1903:$Z1903,0)))),-1)</f>
        <v>-1</v>
      </c>
      <c r="P1903" s="29">
        <f t="array" ref="P1903">IFERROR(_xlfn._xlws.FILTER(AK$4:AK$6723,(AK$4:AK$6723&gt;=0)*($AB$4:$AB$6723=$C1903)*($AC$4:$AC$6723=$D1903)*(ISNUMBER(_xlfn.XMATCH($AD$4:$AD$6723,$V1903:$Z1903,0)))),-1)</f>
        <v>-1</v>
      </c>
      <c r="Q1903" s="29">
        <f t="array" ref="Q1903">IFERROR(_xlfn._xlws.FILTER(AL$4:AL$6723,(AL$4:AL$6723&gt;=0)*($AB$4:$AB$6723=$C1903)*($AC$4:$AC$6723=$D1903)*(ISNUMBER(_xlfn.XMATCH($AD$4:$AD$6723,$V1903:$Z1903,0)))),-1)</f>
        <v>-1</v>
      </c>
      <c r="R1903" s="29">
        <f t="array" ref="R1903">IFERROR(_xlfn._xlws.FILTER(AM$4:AM$6723,(AM$4:AM$6723&gt;=0)*($AB$4:$AB$6723=$C1903)*($AC$4:$AC$6723=$D1903)*(ISNUMBER(_xlfn.XMATCH($AD$4:$AD$6723,$V1903:$Z1903,0)))),-1)</f>
        <v>-1</v>
      </c>
      <c r="S1903" s="29">
        <f t="array" ref="S1903">IFERROR(_xlfn._xlws.FILTER(AN$4:AN$6723,(AN$4:AN$6723&gt;=0)*($AB$4:$AB$6723=$C1903)*($AC$4:$AC$6723=$D1903)*(ISNUMBER(_xlfn.XMATCH($AD$4:$AD$6723,$V1903:$Z1903,0)))),-1)</f>
        <v>-1</v>
      </c>
      <c r="T1903" s="29">
        <f t="array" ref="T1903">IFERROR(_xlfn._xlws.FILTER(AO$4:AO$6723,(AO$4:AO$6723&gt;=0)*($AB$4:$AB$6723=$C1903)*($AC$4:$AC$6723=$D1903)*(ISNUMBER(_xlfn.XMATCH($AD$4:$AD$6723,$V1903:$Z1903,0)))),-1)</f>
        <v>-1</v>
      </c>
      <c r="V1903" t="s">
        <v>84</v>
      </c>
      <c r="W1903" s="25" t="s">
        <v>85</v>
      </c>
      <c r="AB1903" t="s">
        <v>96</v>
      </c>
      <c r="AC1903" t="s">
        <v>51</v>
      </c>
      <c r="AD1903" s="19" t="s">
        <v>88</v>
      </c>
      <c r="AE1903" s="18">
        <v>-1</v>
      </c>
      <c r="AF1903" s="17">
        <v>-1</v>
      </c>
      <c r="AG1903" s="17">
        <v>-1</v>
      </c>
      <c r="AH1903" s="17">
        <v>-1</v>
      </c>
      <c r="AI1903" s="17">
        <v>-1</v>
      </c>
      <c r="AJ1903" s="17">
        <v>-1</v>
      </c>
      <c r="AK1903" s="17">
        <v>-1</v>
      </c>
      <c r="AL1903" s="17">
        <v>-1</v>
      </c>
      <c r="AM1903" s="17">
        <v>-1</v>
      </c>
      <c r="AN1903" s="17">
        <v>-1</v>
      </c>
      <c r="AO1903" s="17">
        <v>-1</v>
      </c>
    </row>
    <row r="1904" spans="3:41" x14ac:dyDescent="0.25">
      <c r="C1904" t="s">
        <v>100</v>
      </c>
      <c r="D1904" s="6" t="s">
        <v>47</v>
      </c>
      <c r="E1904" t="s">
        <v>13</v>
      </c>
      <c r="F1904" s="6">
        <v>2005</v>
      </c>
      <c r="G1904" s="6" t="s">
        <v>14</v>
      </c>
      <c r="H1904" s="6" t="s">
        <v>15</v>
      </c>
      <c r="I1904" s="6"/>
      <c r="J1904" s="29">
        <f t="array" ref="J1904">IFERROR(_xlfn._xlws.FILTER(AE$4:AE$6723,(AE$4:AE$6723&gt;=0)*($AB$4:$AB$6723=$C1904)*($AC$4:$AC$6723=$D1904)*(ISNUMBER(_xlfn.XMATCH($AD$4:$AD$6723,$V1904:$Z1904,0)))),-1)</f>
        <v>-1</v>
      </c>
      <c r="K1904" s="29">
        <f t="array" ref="K1904">IFERROR(_xlfn._xlws.FILTER(AF$4:AF$6723,(AF$4:AF$6723&gt;=0)*($AB$4:$AB$6723=$C1904)*($AC$4:$AC$6723=$D1904)*(ISNUMBER(_xlfn.XMATCH($AD$4:$AD$6723,$V1904:$Z1904,0)))),-1)</f>
        <v>-1</v>
      </c>
      <c r="L1904" s="29">
        <f t="array" ref="L1904">IFERROR(_xlfn._xlws.FILTER(AG$4:AG$6723,(AG$4:AG$6723&gt;=0)*($AB$4:$AB$6723=$C1904)*($AC$4:$AC$6723=$D1904)*(ISNUMBER(_xlfn.XMATCH($AD$4:$AD$6723,$V1904:$Z1904,0)))),-1)</f>
        <v>-1</v>
      </c>
      <c r="M1904" s="29">
        <f t="array" ref="M1904">IFERROR(_xlfn._xlws.FILTER(AH$4:AH$6723,(AH$4:AH$6723&gt;=0)*($AB$4:$AB$6723=$C1904)*($AC$4:$AC$6723=$D1904)*(ISNUMBER(_xlfn.XMATCH($AD$4:$AD$6723,$V1904:$Z1904,0)))),-1)</f>
        <v>-1</v>
      </c>
      <c r="N1904" s="29">
        <f t="array" ref="N1904">IFERROR(_xlfn._xlws.FILTER(AI$4:AI$6723,(AI$4:AI$6723&gt;=0)*($AB$4:$AB$6723=$C1904)*($AC$4:$AC$6723=$D1904)*(ISNUMBER(_xlfn.XMATCH($AD$4:$AD$6723,$V1904:$Z1904,0)))),-1)</f>
        <v>-1</v>
      </c>
      <c r="O1904" s="29">
        <f t="array" ref="O1904">IFERROR(_xlfn._xlws.FILTER(AJ$4:AJ$6723,(AJ$4:AJ$6723&gt;=0)*($AB$4:$AB$6723=$C1904)*($AC$4:$AC$6723=$D1904)*(ISNUMBER(_xlfn.XMATCH($AD$4:$AD$6723,$V1904:$Z1904,0)))),-1)</f>
        <v>-1</v>
      </c>
      <c r="P1904" s="29">
        <f t="array" ref="P1904">IFERROR(_xlfn._xlws.FILTER(AK$4:AK$6723,(AK$4:AK$6723&gt;=0)*($AB$4:$AB$6723=$C1904)*($AC$4:$AC$6723=$D1904)*(ISNUMBER(_xlfn.XMATCH($AD$4:$AD$6723,$V1904:$Z1904,0)))),-1)</f>
        <v>-1</v>
      </c>
      <c r="Q1904" s="29">
        <f t="array" ref="Q1904">IFERROR(_xlfn._xlws.FILTER(AL$4:AL$6723,(AL$4:AL$6723&gt;=0)*($AB$4:$AB$6723=$C1904)*($AC$4:$AC$6723=$D1904)*(ISNUMBER(_xlfn.XMATCH($AD$4:$AD$6723,$V1904:$Z1904,0)))),-1)</f>
        <v>-1</v>
      </c>
      <c r="R1904" s="29">
        <f t="array" ref="R1904">IFERROR(_xlfn._xlws.FILTER(AM$4:AM$6723,(AM$4:AM$6723&gt;=0)*($AB$4:$AB$6723=$C1904)*($AC$4:$AC$6723=$D1904)*(ISNUMBER(_xlfn.XMATCH($AD$4:$AD$6723,$V1904:$Z1904,0)))),-1)</f>
        <v>-1</v>
      </c>
      <c r="S1904" s="29">
        <f t="array" ref="S1904">IFERROR(_xlfn._xlws.FILTER(AN$4:AN$6723,(AN$4:AN$6723&gt;=0)*($AB$4:$AB$6723=$C1904)*($AC$4:$AC$6723=$D1904)*(ISNUMBER(_xlfn.XMATCH($AD$4:$AD$6723,$V1904:$Z1904,0)))),-1)</f>
        <v>-1</v>
      </c>
      <c r="T1904" s="29">
        <f t="array" ref="T1904">IFERROR(_xlfn._xlws.FILTER(AO$4:AO$6723,(AO$4:AO$6723&gt;=0)*($AB$4:$AB$6723=$C1904)*($AC$4:$AC$6723=$D1904)*(ISNUMBER(_xlfn.XMATCH($AD$4:$AD$6723,$V1904:$Z1904,0)))),-1)</f>
        <v>-1</v>
      </c>
      <c r="V1904" t="s">
        <v>13</v>
      </c>
      <c r="AB1904" t="s">
        <v>96</v>
      </c>
      <c r="AC1904" t="s">
        <v>51</v>
      </c>
      <c r="AD1904" s="19" t="s">
        <v>77</v>
      </c>
      <c r="AE1904" s="18">
        <v>0</v>
      </c>
      <c r="AF1904" s="17">
        <v>0</v>
      </c>
      <c r="AG1904" s="17">
        <v>0</v>
      </c>
      <c r="AH1904" s="17">
        <v>0</v>
      </c>
      <c r="AI1904" s="17">
        <v>0</v>
      </c>
      <c r="AJ1904" s="17">
        <v>0</v>
      </c>
      <c r="AK1904" s="17">
        <v>0</v>
      </c>
      <c r="AL1904" s="17">
        <v>0</v>
      </c>
      <c r="AM1904" s="17">
        <v>0</v>
      </c>
      <c r="AN1904" s="17">
        <v>0</v>
      </c>
      <c r="AO1904" s="17">
        <v>0</v>
      </c>
    </row>
    <row r="1905" spans="3:41" x14ac:dyDescent="0.25">
      <c r="C1905" t="s">
        <v>100</v>
      </c>
      <c r="D1905" s="6" t="s">
        <v>47</v>
      </c>
      <c r="E1905" t="s">
        <v>17</v>
      </c>
      <c r="F1905" s="6">
        <v>2005</v>
      </c>
      <c r="G1905" s="6" t="s">
        <v>14</v>
      </c>
      <c r="H1905" s="6" t="s">
        <v>15</v>
      </c>
      <c r="I1905" s="6"/>
      <c r="J1905" s="29">
        <f t="array" ref="J1905">IFERROR(_xlfn._xlws.FILTER(AE$4:AE$6723,(AE$4:AE$6723&gt;=0)*($AB$4:$AB$6723=$C1905)*($AC$4:$AC$6723=$D1905)*(ISNUMBER(_xlfn.XMATCH($AD$4:$AD$6723,$V1905:$Z1905,0)))),-1)</f>
        <v>12.412706499698521</v>
      </c>
      <c r="K1905" s="29">
        <f t="array" ref="K1905">IFERROR(_xlfn._xlws.FILTER(AF$4:AF$6723,(AF$4:AF$6723&gt;=0)*($AB$4:$AB$6723=$C1905)*($AC$4:$AC$6723=$D1905)*(ISNUMBER(_xlfn.XMATCH($AD$4:$AD$6723,$V1905:$Z1905,0)))),-1)</f>
        <v>17.731935374773801</v>
      </c>
      <c r="L1905" s="29">
        <f t="array" ref="L1905">IFERROR(_xlfn._xlws.FILTER(AG$4:AG$6723,(AG$4:AG$6723&gt;=0)*($AB$4:$AB$6723=$C1905)*($AC$4:$AC$6723=$D1905)*(ISNUMBER(_xlfn.XMATCH($AD$4:$AD$6723,$V1905:$Z1905,0)))),-1)</f>
        <v>20.150867999999999</v>
      </c>
      <c r="M1905" s="29">
        <f t="array" ref="M1905">IFERROR(_xlfn._xlws.FILTER(AH$4:AH$6723,(AH$4:AH$6723&gt;=0)*($AB$4:$AB$6723=$C1905)*($AC$4:$AC$6723=$D1905)*(ISNUMBER(_xlfn.XMATCH($AD$4:$AD$6723,$V1905:$Z1905,0)))),-1)</f>
        <v>26.920245000000001</v>
      </c>
      <c r="N1905" s="29">
        <f t="array" ref="N1905">IFERROR(_xlfn._xlws.FILTER(AI$4:AI$6723,(AI$4:AI$6723&gt;=0)*($AB$4:$AB$6723=$C1905)*($AC$4:$AC$6723=$D1905)*(ISNUMBER(_xlfn.XMATCH($AD$4:$AD$6723,$V1905:$Z1905,0)))),-1)</f>
        <v>28.789731</v>
      </c>
      <c r="O1905" s="29">
        <f t="array" ref="O1905">IFERROR(_xlfn._xlws.FILTER(AJ$4:AJ$6723,(AJ$4:AJ$6723&gt;=0)*($AB$4:$AB$6723=$C1905)*($AC$4:$AC$6723=$D1905)*(ISNUMBER(_xlfn.XMATCH($AD$4:$AD$6723,$V1905:$Z1905,0)))),-1)</f>
        <v>30.016029</v>
      </c>
      <c r="P1905" s="29">
        <f t="array" ref="P1905">IFERROR(_xlfn._xlws.FILTER(AK$4:AK$6723,(AK$4:AK$6723&gt;=0)*($AB$4:$AB$6723=$C1905)*($AC$4:$AC$6723=$D1905)*(ISNUMBER(_xlfn.XMATCH($AD$4:$AD$6723,$V1905:$Z1905,0)))),-1)</f>
        <v>31.311240000000002</v>
      </c>
      <c r="Q1905" s="29">
        <f t="array" ref="Q1905">IFERROR(_xlfn._xlws.FILTER(AL$4:AL$6723,(AL$4:AL$6723&gt;=0)*($AB$4:$AB$6723=$C1905)*($AC$4:$AC$6723=$D1905)*(ISNUMBER(_xlfn.XMATCH($AD$4:$AD$6723,$V1905:$Z1905,0)))),-1)</f>
        <v>32.336100000000002</v>
      </c>
      <c r="R1905" s="29">
        <f t="array" ref="R1905">IFERROR(_xlfn._xlws.FILTER(AM$4:AM$6723,(AM$4:AM$6723&gt;=0)*($AB$4:$AB$6723=$C1905)*($AC$4:$AC$6723=$D1905)*(ISNUMBER(_xlfn.XMATCH($AD$4:$AD$6723,$V1905:$Z1905,0)))),-1)</f>
        <v>32.336100000000002</v>
      </c>
      <c r="S1905" s="29">
        <f t="array" ref="S1905">IFERROR(_xlfn._xlws.FILTER(AN$4:AN$6723,(AN$4:AN$6723&gt;=0)*($AB$4:$AB$6723=$C1905)*($AC$4:$AC$6723=$D1905)*(ISNUMBER(_xlfn.XMATCH($AD$4:$AD$6723,$V1905:$Z1905,0)))),-1)</f>
        <v>32.336100000000002</v>
      </c>
      <c r="T1905" s="29">
        <f t="array" ref="T1905">IFERROR(_xlfn._xlws.FILTER(AO$4:AO$6723,(AO$4:AO$6723&gt;=0)*($AB$4:$AB$6723=$C1905)*($AC$4:$AC$6723=$D1905)*(ISNUMBER(_xlfn.XMATCH($AD$4:$AD$6723,$V1905:$Z1905,0)))),-1)</f>
        <v>32.336100000000002</v>
      </c>
      <c r="V1905" t="s">
        <v>17</v>
      </c>
      <c r="AB1905" t="s">
        <v>96</v>
      </c>
      <c r="AC1905" t="s">
        <v>51</v>
      </c>
      <c r="AD1905" s="19" t="s">
        <v>75</v>
      </c>
      <c r="AE1905" s="18">
        <v>-1</v>
      </c>
      <c r="AF1905" s="17">
        <v>-1</v>
      </c>
      <c r="AG1905" s="17">
        <v>-1</v>
      </c>
      <c r="AH1905" s="17">
        <v>-1</v>
      </c>
      <c r="AI1905" s="17">
        <v>-1</v>
      </c>
      <c r="AJ1905" s="17">
        <v>-1</v>
      </c>
      <c r="AK1905" s="17">
        <v>-1</v>
      </c>
      <c r="AL1905" s="17">
        <v>-1</v>
      </c>
      <c r="AM1905" s="17">
        <v>-1</v>
      </c>
      <c r="AN1905" s="17">
        <v>-1</v>
      </c>
      <c r="AO1905" s="17">
        <v>-1</v>
      </c>
    </row>
    <row r="1906" spans="3:41" x14ac:dyDescent="0.25">
      <c r="C1906" t="s">
        <v>100</v>
      </c>
      <c r="D1906" s="6" t="s">
        <v>47</v>
      </c>
      <c r="E1906" t="s">
        <v>18</v>
      </c>
      <c r="F1906" s="6">
        <v>2005</v>
      </c>
      <c r="G1906" s="6" t="s">
        <v>14</v>
      </c>
      <c r="H1906" s="6" t="s">
        <v>15</v>
      </c>
      <c r="I1906" s="6"/>
      <c r="J1906" s="29">
        <f t="array" ref="J1906">IFERROR(_xlfn._xlws.FILTER(AE$4:AE$6723,(AE$4:AE$6723&gt;=0)*($AB$4:$AB$6723=$C1906)*($AC$4:$AC$6723=$D1906)*(ISNUMBER(_xlfn.XMATCH($AD$4:$AD$6723,$V1906:$Z1906,0)))),-1)</f>
        <v>-1</v>
      </c>
      <c r="K1906" s="29">
        <f t="array" ref="K1906">IFERROR(_xlfn._xlws.FILTER(AF$4:AF$6723,(AF$4:AF$6723&gt;=0)*($AB$4:$AB$6723=$C1906)*($AC$4:$AC$6723=$D1906)*(ISNUMBER(_xlfn.XMATCH($AD$4:$AD$6723,$V1906:$Z1906,0)))),-1)</f>
        <v>-1</v>
      </c>
      <c r="L1906" s="29">
        <f t="array" ref="L1906">IFERROR(_xlfn._xlws.FILTER(AG$4:AG$6723,(AG$4:AG$6723&gt;=0)*($AB$4:$AB$6723=$C1906)*($AC$4:$AC$6723=$D1906)*(ISNUMBER(_xlfn.XMATCH($AD$4:$AD$6723,$V1906:$Z1906,0)))),-1)</f>
        <v>-1</v>
      </c>
      <c r="M1906" s="29">
        <f t="array" ref="M1906">IFERROR(_xlfn._xlws.FILTER(AH$4:AH$6723,(AH$4:AH$6723&gt;=0)*($AB$4:$AB$6723=$C1906)*($AC$4:$AC$6723=$D1906)*(ISNUMBER(_xlfn.XMATCH($AD$4:$AD$6723,$V1906:$Z1906,0)))),-1)</f>
        <v>-1</v>
      </c>
      <c r="N1906" s="29">
        <f t="array" ref="N1906">IFERROR(_xlfn._xlws.FILTER(AI$4:AI$6723,(AI$4:AI$6723&gt;=0)*($AB$4:$AB$6723=$C1906)*($AC$4:$AC$6723=$D1906)*(ISNUMBER(_xlfn.XMATCH($AD$4:$AD$6723,$V1906:$Z1906,0)))),-1)</f>
        <v>-1</v>
      </c>
      <c r="O1906" s="29">
        <f t="array" ref="O1906">IFERROR(_xlfn._xlws.FILTER(AJ$4:AJ$6723,(AJ$4:AJ$6723&gt;=0)*($AB$4:$AB$6723=$C1906)*($AC$4:$AC$6723=$D1906)*(ISNUMBER(_xlfn.XMATCH($AD$4:$AD$6723,$V1906:$Z1906,0)))),-1)</f>
        <v>-1</v>
      </c>
      <c r="P1906" s="29">
        <f t="array" ref="P1906">IFERROR(_xlfn._xlws.FILTER(AK$4:AK$6723,(AK$4:AK$6723&gt;=0)*($AB$4:$AB$6723=$C1906)*($AC$4:$AC$6723=$D1906)*(ISNUMBER(_xlfn.XMATCH($AD$4:$AD$6723,$V1906:$Z1906,0)))),-1)</f>
        <v>-1</v>
      </c>
      <c r="Q1906" s="29">
        <f t="array" ref="Q1906">IFERROR(_xlfn._xlws.FILTER(AL$4:AL$6723,(AL$4:AL$6723&gt;=0)*($AB$4:$AB$6723=$C1906)*($AC$4:$AC$6723=$D1906)*(ISNUMBER(_xlfn.XMATCH($AD$4:$AD$6723,$V1906:$Z1906,0)))),-1)</f>
        <v>-1</v>
      </c>
      <c r="R1906" s="29">
        <f t="array" ref="R1906">IFERROR(_xlfn._xlws.FILTER(AM$4:AM$6723,(AM$4:AM$6723&gt;=0)*($AB$4:$AB$6723=$C1906)*($AC$4:$AC$6723=$D1906)*(ISNUMBER(_xlfn.XMATCH($AD$4:$AD$6723,$V1906:$Z1906,0)))),-1)</f>
        <v>-1</v>
      </c>
      <c r="S1906" s="29">
        <f t="array" ref="S1906">IFERROR(_xlfn._xlws.FILTER(AN$4:AN$6723,(AN$4:AN$6723&gt;=0)*($AB$4:$AB$6723=$C1906)*($AC$4:$AC$6723=$D1906)*(ISNUMBER(_xlfn.XMATCH($AD$4:$AD$6723,$V1906:$Z1906,0)))),-1)</f>
        <v>-1</v>
      </c>
      <c r="T1906" s="29">
        <f t="array" ref="T1906">IFERROR(_xlfn._xlws.FILTER(AO$4:AO$6723,(AO$4:AO$6723&gt;=0)*($AB$4:$AB$6723=$C1906)*($AC$4:$AC$6723=$D1906)*(ISNUMBER(_xlfn.XMATCH($AD$4:$AD$6723,$V1906:$Z1906,0)))),-1)</f>
        <v>-1</v>
      </c>
      <c r="V1906" t="s">
        <v>18</v>
      </c>
      <c r="AB1906" t="s">
        <v>96</v>
      </c>
      <c r="AC1906" t="s">
        <v>51</v>
      </c>
      <c r="AD1906" s="19" t="s">
        <v>78</v>
      </c>
      <c r="AE1906" s="18">
        <v>-1</v>
      </c>
      <c r="AF1906" s="17">
        <v>-1</v>
      </c>
      <c r="AG1906" s="17">
        <v>-1</v>
      </c>
      <c r="AH1906" s="17">
        <v>-1</v>
      </c>
      <c r="AI1906" s="17">
        <v>-1</v>
      </c>
      <c r="AJ1906" s="17">
        <v>-1</v>
      </c>
      <c r="AK1906" s="17">
        <v>-1</v>
      </c>
      <c r="AL1906" s="17">
        <v>-1</v>
      </c>
      <c r="AM1906" s="17">
        <v>-1</v>
      </c>
      <c r="AN1906" s="17">
        <v>-1</v>
      </c>
      <c r="AO1906" s="17">
        <v>-1</v>
      </c>
    </row>
    <row r="1907" spans="3:41" x14ac:dyDescent="0.25">
      <c r="C1907" t="s">
        <v>100</v>
      </c>
      <c r="D1907" s="6" t="s">
        <v>47</v>
      </c>
      <c r="E1907" t="s">
        <v>63</v>
      </c>
      <c r="F1907" s="6">
        <v>2005</v>
      </c>
      <c r="G1907" s="6" t="s">
        <v>14</v>
      </c>
      <c r="H1907" s="6" t="s">
        <v>15</v>
      </c>
      <c r="J1907" s="29">
        <f t="array" ref="J1907">IFERROR(_xlfn._xlws.FILTER(AE$4:AE$6723,(AE$4:AE$6723&gt;=0)*($AB$4:$AB$6723=$C1907)*($AC$4:$AC$6723=$D1907)*(ISNUMBER(_xlfn.XMATCH($AD$4:$AD$6723,$V1907:$Z1907,0)))),-1)</f>
        <v>-1</v>
      </c>
      <c r="K1907" s="29">
        <f t="array" ref="K1907">IFERROR(_xlfn._xlws.FILTER(AF$4:AF$6723,(AF$4:AF$6723&gt;=0)*($AB$4:$AB$6723=$C1907)*($AC$4:$AC$6723=$D1907)*(ISNUMBER(_xlfn.XMATCH($AD$4:$AD$6723,$V1907:$Z1907,0)))),-1)</f>
        <v>-1</v>
      </c>
      <c r="L1907" s="29">
        <f t="array" ref="L1907">IFERROR(_xlfn._xlws.FILTER(AG$4:AG$6723,(AG$4:AG$6723&gt;=0)*($AB$4:$AB$6723=$C1907)*($AC$4:$AC$6723=$D1907)*(ISNUMBER(_xlfn.XMATCH($AD$4:$AD$6723,$V1907:$Z1907,0)))),-1)</f>
        <v>-1</v>
      </c>
      <c r="M1907" s="29">
        <f t="array" ref="M1907">IFERROR(_xlfn._xlws.FILTER(AH$4:AH$6723,(AH$4:AH$6723&gt;=0)*($AB$4:$AB$6723=$C1907)*($AC$4:$AC$6723=$D1907)*(ISNUMBER(_xlfn.XMATCH($AD$4:$AD$6723,$V1907:$Z1907,0)))),-1)</f>
        <v>-1</v>
      </c>
      <c r="N1907" s="29">
        <f t="array" ref="N1907">IFERROR(_xlfn._xlws.FILTER(AI$4:AI$6723,(AI$4:AI$6723&gt;=0)*($AB$4:$AB$6723=$C1907)*($AC$4:$AC$6723=$D1907)*(ISNUMBER(_xlfn.XMATCH($AD$4:$AD$6723,$V1907:$Z1907,0)))),-1)</f>
        <v>-1</v>
      </c>
      <c r="O1907" s="29">
        <f t="array" ref="O1907">IFERROR(_xlfn._xlws.FILTER(AJ$4:AJ$6723,(AJ$4:AJ$6723&gt;=0)*($AB$4:$AB$6723=$C1907)*($AC$4:$AC$6723=$D1907)*(ISNUMBER(_xlfn.XMATCH($AD$4:$AD$6723,$V1907:$Z1907,0)))),-1)</f>
        <v>-1</v>
      </c>
      <c r="P1907" s="29">
        <f t="array" ref="P1907">IFERROR(_xlfn._xlws.FILTER(AK$4:AK$6723,(AK$4:AK$6723&gt;=0)*($AB$4:$AB$6723=$C1907)*($AC$4:$AC$6723=$D1907)*(ISNUMBER(_xlfn.XMATCH($AD$4:$AD$6723,$V1907:$Z1907,0)))),-1)</f>
        <v>-1</v>
      </c>
      <c r="Q1907" s="29">
        <f t="array" ref="Q1907">IFERROR(_xlfn._xlws.FILTER(AL$4:AL$6723,(AL$4:AL$6723&gt;=0)*($AB$4:$AB$6723=$C1907)*($AC$4:$AC$6723=$D1907)*(ISNUMBER(_xlfn.XMATCH($AD$4:$AD$6723,$V1907:$Z1907,0)))),-1)</f>
        <v>-1</v>
      </c>
      <c r="R1907" s="29">
        <f t="array" ref="R1907">IFERROR(_xlfn._xlws.FILTER(AM$4:AM$6723,(AM$4:AM$6723&gt;=0)*($AB$4:$AB$6723=$C1907)*($AC$4:$AC$6723=$D1907)*(ISNUMBER(_xlfn.XMATCH($AD$4:$AD$6723,$V1907:$Z1907,0)))),-1)</f>
        <v>-1</v>
      </c>
      <c r="S1907" s="29">
        <f t="array" ref="S1907">IFERROR(_xlfn._xlws.FILTER(AN$4:AN$6723,(AN$4:AN$6723&gt;=0)*($AB$4:$AB$6723=$C1907)*($AC$4:$AC$6723=$D1907)*(ISNUMBER(_xlfn.XMATCH($AD$4:$AD$6723,$V1907:$Z1907,0)))),-1)</f>
        <v>-1</v>
      </c>
      <c r="T1907" s="29">
        <f t="array" ref="T1907">IFERROR(_xlfn._xlws.FILTER(AO$4:AO$6723,(AO$4:AO$6723&gt;=0)*($AB$4:$AB$6723=$C1907)*($AC$4:$AC$6723=$D1907)*(ISNUMBER(_xlfn.XMATCH($AD$4:$AD$6723,$V1907:$Z1907,0)))),-1)</f>
        <v>-1</v>
      </c>
      <c r="V1907" t="s">
        <v>63</v>
      </c>
      <c r="AB1907" t="s">
        <v>96</v>
      </c>
      <c r="AC1907" t="s">
        <v>51</v>
      </c>
      <c r="AD1907" s="19" t="s">
        <v>70</v>
      </c>
      <c r="AE1907" s="18">
        <v>-1</v>
      </c>
      <c r="AF1907" s="17">
        <v>-1</v>
      </c>
      <c r="AG1907" s="17">
        <v>-1</v>
      </c>
      <c r="AH1907" s="17">
        <v>-1</v>
      </c>
      <c r="AI1907" s="17">
        <v>-1</v>
      </c>
      <c r="AJ1907" s="17">
        <v>-1</v>
      </c>
      <c r="AK1907" s="17">
        <v>-1</v>
      </c>
      <c r="AL1907" s="17">
        <v>-1</v>
      </c>
      <c r="AM1907" s="17">
        <v>-1</v>
      </c>
      <c r="AN1907" s="17">
        <v>-1</v>
      </c>
      <c r="AO1907" s="17">
        <v>-1</v>
      </c>
    </row>
    <row r="1908" spans="3:41" x14ac:dyDescent="0.25">
      <c r="C1908" t="s">
        <v>100</v>
      </c>
      <c r="D1908" s="6" t="s">
        <v>47</v>
      </c>
      <c r="E1908" t="s">
        <v>21</v>
      </c>
      <c r="F1908" s="6">
        <v>2005</v>
      </c>
      <c r="G1908" s="6" t="s">
        <v>14</v>
      </c>
      <c r="H1908" s="6" t="s">
        <v>15</v>
      </c>
      <c r="J1908" s="29">
        <f t="array" ref="J1908">IFERROR(_xlfn._xlws.FILTER(AE$4:AE$6723,(AE$4:AE$6723&gt;=0)*($AB$4:$AB$6723=$C1908)*($AC$4:$AC$6723=$D1908)*(ISNUMBER(_xlfn.XMATCH($AD$4:$AD$6723,$V1908:$Z1908,0)))),-1)</f>
        <v>0</v>
      </c>
      <c r="K1908" s="29">
        <f t="array" ref="K1908">IFERROR(_xlfn._xlws.FILTER(AF$4:AF$6723,(AF$4:AF$6723&gt;=0)*($AB$4:$AB$6723=$C1908)*($AC$4:$AC$6723=$D1908)*(ISNUMBER(_xlfn.XMATCH($AD$4:$AD$6723,$V1908:$Z1908,0)))),-1)</f>
        <v>0</v>
      </c>
      <c r="L1908" s="29">
        <f t="array" ref="L1908">IFERROR(_xlfn._xlws.FILTER(AG$4:AG$6723,(AG$4:AG$6723&gt;=0)*($AB$4:$AB$6723=$C1908)*($AC$4:$AC$6723=$D1908)*(ISNUMBER(_xlfn.XMATCH($AD$4:$AD$6723,$V1908:$Z1908,0)))),-1)</f>
        <v>0</v>
      </c>
      <c r="M1908" s="29">
        <f t="array" ref="M1908">IFERROR(_xlfn._xlws.FILTER(AH$4:AH$6723,(AH$4:AH$6723&gt;=0)*($AB$4:$AB$6723=$C1908)*($AC$4:$AC$6723=$D1908)*(ISNUMBER(_xlfn.XMATCH($AD$4:$AD$6723,$V1908:$Z1908,0)))),-1)</f>
        <v>0</v>
      </c>
      <c r="N1908" s="29">
        <f t="array" ref="N1908">IFERROR(_xlfn._xlws.FILTER(AI$4:AI$6723,(AI$4:AI$6723&gt;=0)*($AB$4:$AB$6723=$C1908)*($AC$4:$AC$6723=$D1908)*(ISNUMBER(_xlfn.XMATCH($AD$4:$AD$6723,$V1908:$Z1908,0)))),-1)</f>
        <v>0</v>
      </c>
      <c r="O1908" s="29">
        <f t="array" ref="O1908">IFERROR(_xlfn._xlws.FILTER(AJ$4:AJ$6723,(AJ$4:AJ$6723&gt;=0)*($AB$4:$AB$6723=$C1908)*($AC$4:$AC$6723=$D1908)*(ISNUMBER(_xlfn.XMATCH($AD$4:$AD$6723,$V1908:$Z1908,0)))),-1)</f>
        <v>0</v>
      </c>
      <c r="P1908" s="29">
        <f t="array" ref="P1908">IFERROR(_xlfn._xlws.FILTER(AK$4:AK$6723,(AK$4:AK$6723&gt;=0)*($AB$4:$AB$6723=$C1908)*($AC$4:$AC$6723=$D1908)*(ISNUMBER(_xlfn.XMATCH($AD$4:$AD$6723,$V1908:$Z1908,0)))),-1)</f>
        <v>0</v>
      </c>
      <c r="Q1908" s="29">
        <f t="array" ref="Q1908">IFERROR(_xlfn._xlws.FILTER(AL$4:AL$6723,(AL$4:AL$6723&gt;=0)*($AB$4:$AB$6723=$C1908)*($AC$4:$AC$6723=$D1908)*(ISNUMBER(_xlfn.XMATCH($AD$4:$AD$6723,$V1908:$Z1908,0)))),-1)</f>
        <v>0</v>
      </c>
      <c r="R1908" s="29">
        <f t="array" ref="R1908">IFERROR(_xlfn._xlws.FILTER(AM$4:AM$6723,(AM$4:AM$6723&gt;=0)*($AB$4:$AB$6723=$C1908)*($AC$4:$AC$6723=$D1908)*(ISNUMBER(_xlfn.XMATCH($AD$4:$AD$6723,$V1908:$Z1908,0)))),-1)</f>
        <v>0</v>
      </c>
      <c r="S1908" s="29">
        <f t="array" ref="S1908">IFERROR(_xlfn._xlws.FILTER(AN$4:AN$6723,(AN$4:AN$6723&gt;=0)*($AB$4:$AB$6723=$C1908)*($AC$4:$AC$6723=$D1908)*(ISNUMBER(_xlfn.XMATCH($AD$4:$AD$6723,$V1908:$Z1908,0)))),-1)</f>
        <v>0</v>
      </c>
      <c r="T1908" s="29">
        <f t="array" ref="T1908">IFERROR(_xlfn._xlws.FILTER(AO$4:AO$6723,(AO$4:AO$6723&gt;=0)*($AB$4:$AB$6723=$C1908)*($AC$4:$AC$6723=$D1908)*(ISNUMBER(_xlfn.XMATCH($AD$4:$AD$6723,$V1908:$Z1908,0)))),-1)</f>
        <v>0</v>
      </c>
      <c r="V1908" t="s">
        <v>21</v>
      </c>
      <c r="AB1908" t="s">
        <v>96</v>
      </c>
      <c r="AC1908" t="s">
        <v>51</v>
      </c>
      <c r="AD1908" s="19" t="s">
        <v>89</v>
      </c>
      <c r="AE1908" s="18">
        <v>-1</v>
      </c>
      <c r="AF1908" s="17">
        <v>-1</v>
      </c>
      <c r="AG1908" s="17">
        <v>-1</v>
      </c>
      <c r="AH1908" s="17">
        <v>-1</v>
      </c>
      <c r="AI1908" s="17">
        <v>-1</v>
      </c>
      <c r="AJ1908" s="17">
        <v>-1</v>
      </c>
      <c r="AK1908" s="17">
        <v>-1</v>
      </c>
      <c r="AL1908" s="17">
        <v>-1</v>
      </c>
      <c r="AM1908" s="17">
        <v>-1</v>
      </c>
      <c r="AN1908" s="17">
        <v>-1</v>
      </c>
      <c r="AO1908" s="17">
        <v>-1</v>
      </c>
    </row>
    <row r="1909" spans="3:41" x14ac:dyDescent="0.25">
      <c r="C1909" t="s">
        <v>100</v>
      </c>
      <c r="D1909" s="6" t="s">
        <v>47</v>
      </c>
      <c r="E1909" t="s">
        <v>22</v>
      </c>
      <c r="F1909" s="6">
        <v>2005</v>
      </c>
      <c r="G1909" s="6" t="s">
        <v>14</v>
      </c>
      <c r="H1909" s="6" t="s">
        <v>15</v>
      </c>
      <c r="J1909" s="29">
        <f t="array" ref="J1909">IFERROR(_xlfn._xlws.FILTER(AE$4:AE$6723,(AE$4:AE$6723&gt;=0)*($AB$4:$AB$6723=$C1909)*($AC$4:$AC$6723=$D1909)*(ISNUMBER(_xlfn.XMATCH($AD$4:$AD$6723,$V1909:$Z1909,0)))),-1)</f>
        <v>2.7114430765744828</v>
      </c>
      <c r="K1909" s="29">
        <f t="array" ref="K1909">IFERROR(_xlfn._xlws.FILTER(AF$4:AF$6723,(AF$4:AF$6723&gt;=0)*($AB$4:$AB$6723=$C1909)*($AC$4:$AC$6723=$D1909)*(ISNUMBER(_xlfn.XMATCH($AD$4:$AD$6723,$V1909:$Z1909,0)))),-1)</f>
        <v>2.8733728858611101</v>
      </c>
      <c r="L1909" s="29">
        <f t="array" ref="L1909">IFERROR(_xlfn._xlws.FILTER(AG$4:AG$6723,(AG$4:AG$6723&gt;=0)*($AB$4:$AB$6723=$C1909)*($AC$4:$AC$6723=$D1909)*(ISNUMBER(_xlfn.XMATCH($AD$4:$AD$6723,$V1909:$Z1909,0)))),-1)</f>
        <v>3.3591623137209599</v>
      </c>
      <c r="M1909" s="29">
        <f t="array" ref="M1909">IFERROR(_xlfn._xlws.FILTER(AH$4:AH$6723,(AH$4:AH$6723&gt;=0)*($AB$4:$AB$6723=$C1909)*($AC$4:$AC$6723=$D1909)*(ISNUMBER(_xlfn.XMATCH($AD$4:$AD$6723,$V1909:$Z1909,0)))),-1)</f>
        <v>3.3591623137209599</v>
      </c>
      <c r="N1909" s="29">
        <f t="array" ref="N1909">IFERROR(_xlfn._xlws.FILTER(AI$4:AI$6723,(AI$4:AI$6723&gt;=0)*($AB$4:$AB$6723=$C1909)*($AC$4:$AC$6723=$D1909)*(ISNUMBER(_xlfn.XMATCH($AD$4:$AD$6723,$V1909:$Z1909,0)))),-1)</f>
        <v>3.3591623137209599</v>
      </c>
      <c r="O1909" s="29">
        <f t="array" ref="O1909">IFERROR(_xlfn._xlws.FILTER(AJ$4:AJ$6723,(AJ$4:AJ$6723&gt;=0)*($AB$4:$AB$6723=$C1909)*($AC$4:$AC$6723=$D1909)*(ISNUMBER(_xlfn.XMATCH($AD$4:$AD$6723,$V1909:$Z1909,0)))),-1)</f>
        <v>3.3591623137209599</v>
      </c>
      <c r="P1909" s="29">
        <f t="array" ref="P1909">IFERROR(_xlfn._xlws.FILTER(AK$4:AK$6723,(AK$4:AK$6723&gt;=0)*($AB$4:$AB$6723=$C1909)*($AC$4:$AC$6723=$D1909)*(ISNUMBER(_xlfn.XMATCH($AD$4:$AD$6723,$V1909:$Z1909,0)))),-1)</f>
        <v>3.3591623137209599</v>
      </c>
      <c r="Q1909" s="29">
        <f t="array" ref="Q1909">IFERROR(_xlfn._xlws.FILTER(AL$4:AL$6723,(AL$4:AL$6723&gt;=0)*($AB$4:$AB$6723=$C1909)*($AC$4:$AC$6723=$D1909)*(ISNUMBER(_xlfn.XMATCH($AD$4:$AD$6723,$V1909:$Z1909,0)))),-1)</f>
        <v>3.3591623137209599</v>
      </c>
      <c r="R1909" s="29">
        <f t="array" ref="R1909">IFERROR(_xlfn._xlws.FILTER(AM$4:AM$6723,(AM$4:AM$6723&gt;=0)*($AB$4:$AB$6723=$C1909)*($AC$4:$AC$6723=$D1909)*(ISNUMBER(_xlfn.XMATCH($AD$4:$AD$6723,$V1909:$Z1909,0)))),-1)</f>
        <v>3.3591623137209599</v>
      </c>
      <c r="S1909" s="29">
        <f t="array" ref="S1909">IFERROR(_xlfn._xlws.FILTER(AN$4:AN$6723,(AN$4:AN$6723&gt;=0)*($AB$4:$AB$6723=$C1909)*($AC$4:$AC$6723=$D1909)*(ISNUMBER(_xlfn.XMATCH($AD$4:$AD$6723,$V1909:$Z1909,0)))),-1)</f>
        <v>3.3591623137209599</v>
      </c>
      <c r="T1909" s="29">
        <f t="array" ref="T1909">IFERROR(_xlfn._xlws.FILTER(AO$4:AO$6723,(AO$4:AO$6723&gt;=0)*($AB$4:$AB$6723=$C1909)*($AC$4:$AC$6723=$D1909)*(ISNUMBER(_xlfn.XMATCH($AD$4:$AD$6723,$V1909:$Z1909,0)))),-1)</f>
        <v>3.3591623137209599</v>
      </c>
      <c r="V1909" s="19" t="s">
        <v>66</v>
      </c>
      <c r="W1909" s="19" t="s">
        <v>67</v>
      </c>
      <c r="X1909" s="19" t="s">
        <v>68</v>
      </c>
      <c r="Y1909" s="19" t="s">
        <v>69</v>
      </c>
      <c r="Z1909" s="19" t="s">
        <v>70</v>
      </c>
      <c r="AB1909" t="s">
        <v>96</v>
      </c>
      <c r="AC1909" t="s">
        <v>51</v>
      </c>
      <c r="AD1909" s="19" t="s">
        <v>30</v>
      </c>
      <c r="AE1909" s="18">
        <v>-1</v>
      </c>
      <c r="AF1909" s="17">
        <v>-1</v>
      </c>
      <c r="AG1909" s="17">
        <v>-1</v>
      </c>
      <c r="AH1909" s="17">
        <v>-1</v>
      </c>
      <c r="AI1909" s="17">
        <v>-1</v>
      </c>
      <c r="AJ1909" s="17">
        <v>-1</v>
      </c>
      <c r="AK1909" s="17">
        <v>-1</v>
      </c>
      <c r="AL1909" s="17">
        <v>-1</v>
      </c>
      <c r="AM1909" s="17">
        <v>-1</v>
      </c>
      <c r="AN1909" s="17">
        <v>-1</v>
      </c>
      <c r="AO1909" s="17">
        <v>-1</v>
      </c>
    </row>
    <row r="1910" spans="3:41" x14ac:dyDescent="0.25">
      <c r="C1910" t="s">
        <v>100</v>
      </c>
      <c r="D1910" s="6" t="s">
        <v>47</v>
      </c>
      <c r="E1910" t="s">
        <v>23</v>
      </c>
      <c r="F1910" s="6">
        <v>2005</v>
      </c>
      <c r="G1910" s="6" t="s">
        <v>14</v>
      </c>
      <c r="H1910" s="6" t="s">
        <v>15</v>
      </c>
      <c r="J1910" s="29">
        <f t="array" ref="J1910">IFERROR(_xlfn._xlws.FILTER(AE$4:AE$6723,(AE$4:AE$6723&gt;=0)*($AB$4:$AB$6723=$C1910)*($AC$4:$AC$6723=$D1910)*(ISNUMBER(_xlfn.XMATCH($AD$4:$AD$6723,$V1910:$Z1910,0)))),-1)</f>
        <v>-1</v>
      </c>
      <c r="K1910" s="29">
        <f t="array" ref="K1910">IFERROR(_xlfn._xlws.FILTER(AF$4:AF$6723,(AF$4:AF$6723&gt;=0)*($AB$4:$AB$6723=$C1910)*($AC$4:$AC$6723=$D1910)*(ISNUMBER(_xlfn.XMATCH($AD$4:$AD$6723,$V1910:$Z1910,0)))),-1)</f>
        <v>-1</v>
      </c>
      <c r="L1910" s="29">
        <f t="array" ref="L1910">IFERROR(_xlfn._xlws.FILTER(AG$4:AG$6723,(AG$4:AG$6723&gt;=0)*($AB$4:$AB$6723=$C1910)*($AC$4:$AC$6723=$D1910)*(ISNUMBER(_xlfn.XMATCH($AD$4:$AD$6723,$V1910:$Z1910,0)))),-1)</f>
        <v>-1</v>
      </c>
      <c r="M1910" s="29">
        <f t="array" ref="M1910">IFERROR(_xlfn._xlws.FILTER(AH$4:AH$6723,(AH$4:AH$6723&gt;=0)*($AB$4:$AB$6723=$C1910)*($AC$4:$AC$6723=$D1910)*(ISNUMBER(_xlfn.XMATCH($AD$4:$AD$6723,$V1910:$Z1910,0)))),-1)</f>
        <v>-1</v>
      </c>
      <c r="N1910" s="29">
        <f t="array" ref="N1910">IFERROR(_xlfn._xlws.FILTER(AI$4:AI$6723,(AI$4:AI$6723&gt;=0)*($AB$4:$AB$6723=$C1910)*($AC$4:$AC$6723=$D1910)*(ISNUMBER(_xlfn.XMATCH($AD$4:$AD$6723,$V1910:$Z1910,0)))),-1)</f>
        <v>-1</v>
      </c>
      <c r="O1910" s="29">
        <f t="array" ref="O1910">IFERROR(_xlfn._xlws.FILTER(AJ$4:AJ$6723,(AJ$4:AJ$6723&gt;=0)*($AB$4:$AB$6723=$C1910)*($AC$4:$AC$6723=$D1910)*(ISNUMBER(_xlfn.XMATCH($AD$4:$AD$6723,$V1910:$Z1910,0)))),-1)</f>
        <v>-1</v>
      </c>
      <c r="P1910" s="29">
        <f t="array" ref="P1910">IFERROR(_xlfn._xlws.FILTER(AK$4:AK$6723,(AK$4:AK$6723&gt;=0)*($AB$4:$AB$6723=$C1910)*($AC$4:$AC$6723=$D1910)*(ISNUMBER(_xlfn.XMATCH($AD$4:$AD$6723,$V1910:$Z1910,0)))),-1)</f>
        <v>-1</v>
      </c>
      <c r="Q1910" s="29">
        <f t="array" ref="Q1910">IFERROR(_xlfn._xlws.FILTER(AL$4:AL$6723,(AL$4:AL$6723&gt;=0)*($AB$4:$AB$6723=$C1910)*($AC$4:$AC$6723=$D1910)*(ISNUMBER(_xlfn.XMATCH($AD$4:$AD$6723,$V1910:$Z1910,0)))),-1)</f>
        <v>-1</v>
      </c>
      <c r="R1910" s="29">
        <f t="array" ref="R1910">IFERROR(_xlfn._xlws.FILTER(AM$4:AM$6723,(AM$4:AM$6723&gt;=0)*($AB$4:$AB$6723=$C1910)*($AC$4:$AC$6723=$D1910)*(ISNUMBER(_xlfn.XMATCH($AD$4:$AD$6723,$V1910:$Z1910,0)))),-1)</f>
        <v>-1</v>
      </c>
      <c r="S1910" s="29">
        <f t="array" ref="S1910">IFERROR(_xlfn._xlws.FILTER(AN$4:AN$6723,(AN$4:AN$6723&gt;=0)*($AB$4:$AB$6723=$C1910)*($AC$4:$AC$6723=$D1910)*(ISNUMBER(_xlfn.XMATCH($AD$4:$AD$6723,$V1910:$Z1910,0)))),-1)</f>
        <v>-1</v>
      </c>
      <c r="T1910" s="29">
        <f t="array" ref="T1910">IFERROR(_xlfn._xlws.FILTER(AO$4:AO$6723,(AO$4:AO$6723&gt;=0)*($AB$4:$AB$6723=$C1910)*($AC$4:$AC$6723=$D1910)*(ISNUMBER(_xlfn.XMATCH($AD$4:$AD$6723,$V1910:$Z1910,0)))),-1)</f>
        <v>-1</v>
      </c>
      <c r="V1910" t="s">
        <v>70</v>
      </c>
      <c r="AB1910" t="s">
        <v>96</v>
      </c>
      <c r="AC1910" t="s">
        <v>51</v>
      </c>
      <c r="AD1910" s="19" t="s">
        <v>90</v>
      </c>
      <c r="AE1910" s="18">
        <v>-1</v>
      </c>
      <c r="AF1910" s="17">
        <v>-1</v>
      </c>
      <c r="AG1910" s="17">
        <v>-1</v>
      </c>
      <c r="AH1910" s="17">
        <v>-1</v>
      </c>
      <c r="AI1910" s="17">
        <v>-1</v>
      </c>
      <c r="AJ1910" s="17">
        <v>-1</v>
      </c>
      <c r="AK1910" s="17">
        <v>-1</v>
      </c>
      <c r="AL1910" s="17">
        <v>-1</v>
      </c>
      <c r="AM1910" s="17">
        <v>-1</v>
      </c>
      <c r="AN1910" s="17">
        <v>-1</v>
      </c>
      <c r="AO1910" s="17">
        <v>-1</v>
      </c>
    </row>
    <row r="1911" spans="3:41" x14ac:dyDescent="0.25">
      <c r="C1911" t="s">
        <v>100</v>
      </c>
      <c r="D1911" s="6" t="s">
        <v>47</v>
      </c>
      <c r="E1911" t="s">
        <v>24</v>
      </c>
      <c r="F1911" s="6">
        <v>2005</v>
      </c>
      <c r="G1911" s="6" t="s">
        <v>14</v>
      </c>
      <c r="H1911" s="6" t="s">
        <v>15</v>
      </c>
      <c r="J1911" s="29">
        <f t="array" ref="J1911">IFERROR(_xlfn._xlws.FILTER(AE$4:AE$6723,(AE$4:AE$6723&gt;=0)*($AB$4:$AB$6723=$C1911)*($AC$4:$AC$6723=$D1911)*(ISNUMBER(_xlfn.XMATCH($AD$4:$AD$6723,$V1911:$Z1911,0)))),-1)</f>
        <v>-1</v>
      </c>
      <c r="K1911" s="29">
        <f t="array" ref="K1911">IFERROR(_xlfn._xlws.FILTER(AF$4:AF$6723,(AF$4:AF$6723&gt;=0)*($AB$4:$AB$6723=$C1911)*($AC$4:$AC$6723=$D1911)*(ISNUMBER(_xlfn.XMATCH($AD$4:$AD$6723,$V1911:$Z1911,0)))),-1)</f>
        <v>-1</v>
      </c>
      <c r="L1911" s="29">
        <f t="array" ref="L1911">IFERROR(_xlfn._xlws.FILTER(AG$4:AG$6723,(AG$4:AG$6723&gt;=0)*($AB$4:$AB$6723=$C1911)*($AC$4:$AC$6723=$D1911)*(ISNUMBER(_xlfn.XMATCH($AD$4:$AD$6723,$V1911:$Z1911,0)))),-1)</f>
        <v>-1</v>
      </c>
      <c r="M1911" s="29">
        <f t="array" ref="M1911">IFERROR(_xlfn._xlws.FILTER(AH$4:AH$6723,(AH$4:AH$6723&gt;=0)*($AB$4:$AB$6723=$C1911)*($AC$4:$AC$6723=$D1911)*(ISNUMBER(_xlfn.XMATCH($AD$4:$AD$6723,$V1911:$Z1911,0)))),-1)</f>
        <v>-1</v>
      </c>
      <c r="N1911" s="29">
        <f t="array" ref="N1911">IFERROR(_xlfn._xlws.FILTER(AI$4:AI$6723,(AI$4:AI$6723&gt;=0)*($AB$4:$AB$6723=$C1911)*($AC$4:$AC$6723=$D1911)*(ISNUMBER(_xlfn.XMATCH($AD$4:$AD$6723,$V1911:$Z1911,0)))),-1)</f>
        <v>-1</v>
      </c>
      <c r="O1911" s="29">
        <f t="array" ref="O1911">IFERROR(_xlfn._xlws.FILTER(AJ$4:AJ$6723,(AJ$4:AJ$6723&gt;=0)*($AB$4:$AB$6723=$C1911)*($AC$4:$AC$6723=$D1911)*(ISNUMBER(_xlfn.XMATCH($AD$4:$AD$6723,$V1911:$Z1911,0)))),-1)</f>
        <v>-1</v>
      </c>
      <c r="P1911" s="29">
        <f t="array" ref="P1911">IFERROR(_xlfn._xlws.FILTER(AK$4:AK$6723,(AK$4:AK$6723&gt;=0)*($AB$4:$AB$6723=$C1911)*($AC$4:$AC$6723=$D1911)*(ISNUMBER(_xlfn.XMATCH($AD$4:$AD$6723,$V1911:$Z1911,0)))),-1)</f>
        <v>-1</v>
      </c>
      <c r="Q1911" s="29">
        <f t="array" ref="Q1911">IFERROR(_xlfn._xlws.FILTER(AL$4:AL$6723,(AL$4:AL$6723&gt;=0)*($AB$4:$AB$6723=$C1911)*($AC$4:$AC$6723=$D1911)*(ISNUMBER(_xlfn.XMATCH($AD$4:$AD$6723,$V1911:$Z1911,0)))),-1)</f>
        <v>-1</v>
      </c>
      <c r="R1911" s="29">
        <f t="array" ref="R1911">IFERROR(_xlfn._xlws.FILTER(AM$4:AM$6723,(AM$4:AM$6723&gt;=0)*($AB$4:$AB$6723=$C1911)*($AC$4:$AC$6723=$D1911)*(ISNUMBER(_xlfn.XMATCH($AD$4:$AD$6723,$V1911:$Z1911,0)))),-1)</f>
        <v>-1</v>
      </c>
      <c r="S1911" s="29">
        <f t="array" ref="S1911">IFERROR(_xlfn._xlws.FILTER(AN$4:AN$6723,(AN$4:AN$6723&gt;=0)*($AB$4:$AB$6723=$C1911)*($AC$4:$AC$6723=$D1911)*(ISNUMBER(_xlfn.XMATCH($AD$4:$AD$6723,$V1911:$Z1911,0)))),-1)</f>
        <v>-1</v>
      </c>
      <c r="T1911" s="29">
        <f t="array" ref="T1911">IFERROR(_xlfn._xlws.FILTER(AO$4:AO$6723,(AO$4:AO$6723&gt;=0)*($AB$4:$AB$6723=$C1911)*($AC$4:$AC$6723=$D1911)*(ISNUMBER(_xlfn.XMATCH($AD$4:$AD$6723,$V1911:$Z1911,0)))),-1)</f>
        <v>-1</v>
      </c>
      <c r="V1911" t="s">
        <v>72</v>
      </c>
      <c r="W1911" s="25" t="s">
        <v>58</v>
      </c>
      <c r="X1911" s="25" t="s">
        <v>59</v>
      </c>
      <c r="Y1911" s="25" t="s">
        <v>73</v>
      </c>
      <c r="AB1911" t="s">
        <v>96</v>
      </c>
      <c r="AC1911" t="s">
        <v>51</v>
      </c>
      <c r="AD1911" s="19" t="s">
        <v>31</v>
      </c>
      <c r="AE1911" s="18">
        <v>-1</v>
      </c>
      <c r="AF1911" s="17">
        <v>-1</v>
      </c>
      <c r="AG1911" s="17">
        <v>-1</v>
      </c>
      <c r="AH1911" s="17">
        <v>-1</v>
      </c>
      <c r="AI1911" s="17">
        <v>-1</v>
      </c>
      <c r="AJ1911" s="17">
        <v>-1</v>
      </c>
      <c r="AK1911" s="17">
        <v>-1</v>
      </c>
      <c r="AL1911" s="17">
        <v>-1</v>
      </c>
      <c r="AM1911" s="17">
        <v>-1</v>
      </c>
      <c r="AN1911" s="17">
        <v>-1</v>
      </c>
      <c r="AO1911" s="17">
        <v>-1</v>
      </c>
    </row>
    <row r="1912" spans="3:41" x14ac:dyDescent="0.25">
      <c r="C1912" t="s">
        <v>100</v>
      </c>
      <c r="D1912" s="6" t="s">
        <v>47</v>
      </c>
      <c r="E1912" t="s">
        <v>25</v>
      </c>
      <c r="F1912" s="6">
        <v>2005</v>
      </c>
      <c r="G1912" s="6" t="s">
        <v>14</v>
      </c>
      <c r="H1912" s="6" t="s">
        <v>15</v>
      </c>
      <c r="J1912" s="29">
        <f t="array" ref="J1912">IFERROR(_xlfn._xlws.FILTER(AE$4:AE$6723,(AE$4:AE$6723&gt;=0)*($AB$4:$AB$6723=$C1912)*($AC$4:$AC$6723=$D1912)*(ISNUMBER(_xlfn.XMATCH($AD$4:$AD$6723,$V1912:$Z1912,0)))),-1)</f>
        <v>-1</v>
      </c>
      <c r="K1912" s="29">
        <f t="array" ref="K1912">IFERROR(_xlfn._xlws.FILTER(AF$4:AF$6723,(AF$4:AF$6723&gt;=0)*($AB$4:$AB$6723=$C1912)*($AC$4:$AC$6723=$D1912)*(ISNUMBER(_xlfn.XMATCH($AD$4:$AD$6723,$V1912:$Z1912,0)))),-1)</f>
        <v>-1</v>
      </c>
      <c r="L1912" s="29">
        <f t="array" ref="L1912">IFERROR(_xlfn._xlws.FILTER(AG$4:AG$6723,(AG$4:AG$6723&gt;=0)*($AB$4:$AB$6723=$C1912)*($AC$4:$AC$6723=$D1912)*(ISNUMBER(_xlfn.XMATCH($AD$4:$AD$6723,$V1912:$Z1912,0)))),-1)</f>
        <v>-1</v>
      </c>
      <c r="M1912" s="29">
        <f t="array" ref="M1912">IFERROR(_xlfn._xlws.FILTER(AH$4:AH$6723,(AH$4:AH$6723&gt;=0)*($AB$4:$AB$6723=$C1912)*($AC$4:$AC$6723=$D1912)*(ISNUMBER(_xlfn.XMATCH($AD$4:$AD$6723,$V1912:$Z1912,0)))),-1)</f>
        <v>-1</v>
      </c>
      <c r="N1912" s="29">
        <f t="array" ref="N1912">IFERROR(_xlfn._xlws.FILTER(AI$4:AI$6723,(AI$4:AI$6723&gt;=0)*($AB$4:$AB$6723=$C1912)*($AC$4:$AC$6723=$D1912)*(ISNUMBER(_xlfn.XMATCH($AD$4:$AD$6723,$V1912:$Z1912,0)))),-1)</f>
        <v>-1</v>
      </c>
      <c r="O1912" s="29">
        <f t="array" ref="O1912">IFERROR(_xlfn._xlws.FILTER(AJ$4:AJ$6723,(AJ$4:AJ$6723&gt;=0)*($AB$4:$AB$6723=$C1912)*($AC$4:$AC$6723=$D1912)*(ISNUMBER(_xlfn.XMATCH($AD$4:$AD$6723,$V1912:$Z1912,0)))),-1)</f>
        <v>-1</v>
      </c>
      <c r="P1912" s="29">
        <f t="array" ref="P1912">IFERROR(_xlfn._xlws.FILTER(AK$4:AK$6723,(AK$4:AK$6723&gt;=0)*($AB$4:$AB$6723=$C1912)*($AC$4:$AC$6723=$D1912)*(ISNUMBER(_xlfn.XMATCH($AD$4:$AD$6723,$V1912:$Z1912,0)))),-1)</f>
        <v>-1</v>
      </c>
      <c r="Q1912" s="29">
        <f t="array" ref="Q1912">IFERROR(_xlfn._xlws.FILTER(AL$4:AL$6723,(AL$4:AL$6723&gt;=0)*($AB$4:$AB$6723=$C1912)*($AC$4:$AC$6723=$D1912)*(ISNUMBER(_xlfn.XMATCH($AD$4:$AD$6723,$V1912:$Z1912,0)))),-1)</f>
        <v>-1</v>
      </c>
      <c r="R1912" s="29">
        <f t="array" ref="R1912">IFERROR(_xlfn._xlws.FILTER(AM$4:AM$6723,(AM$4:AM$6723&gt;=0)*($AB$4:$AB$6723=$C1912)*($AC$4:$AC$6723=$D1912)*(ISNUMBER(_xlfn.XMATCH($AD$4:$AD$6723,$V1912:$Z1912,0)))),-1)</f>
        <v>-1</v>
      </c>
      <c r="S1912" s="29">
        <f t="array" ref="S1912">IFERROR(_xlfn._xlws.FILTER(AN$4:AN$6723,(AN$4:AN$6723&gt;=0)*($AB$4:$AB$6723=$C1912)*($AC$4:$AC$6723=$D1912)*(ISNUMBER(_xlfn.XMATCH($AD$4:$AD$6723,$V1912:$Z1912,0)))),-1)</f>
        <v>-1</v>
      </c>
      <c r="T1912" s="29">
        <f t="array" ref="T1912">IFERROR(_xlfn._xlws.FILTER(AO$4:AO$6723,(AO$4:AO$6723&gt;=0)*($AB$4:$AB$6723=$C1912)*($AC$4:$AC$6723=$D1912)*(ISNUMBER(_xlfn.XMATCH($AD$4:$AD$6723,$V1912:$Z1912,0)))),-1)</f>
        <v>-1</v>
      </c>
      <c r="V1912" t="s">
        <v>25</v>
      </c>
      <c r="AB1912" t="s">
        <v>96</v>
      </c>
      <c r="AC1912" t="s">
        <v>51</v>
      </c>
      <c r="AD1912" s="19" t="s">
        <v>45</v>
      </c>
      <c r="AE1912" s="18">
        <v>-1</v>
      </c>
      <c r="AF1912" s="17">
        <v>-1</v>
      </c>
      <c r="AG1912" s="17">
        <v>-1</v>
      </c>
      <c r="AH1912" s="17">
        <v>-1</v>
      </c>
      <c r="AI1912" s="17">
        <v>-1</v>
      </c>
      <c r="AJ1912" s="17">
        <v>-1</v>
      </c>
      <c r="AK1912" s="17">
        <v>-1</v>
      </c>
      <c r="AL1912" s="17">
        <v>-1</v>
      </c>
      <c r="AM1912" s="17">
        <v>-1</v>
      </c>
      <c r="AN1912" s="17">
        <v>-1</v>
      </c>
      <c r="AO1912" s="17">
        <v>-1</v>
      </c>
    </row>
    <row r="1913" spans="3:41" x14ac:dyDescent="0.25">
      <c r="C1913" t="s">
        <v>100</v>
      </c>
      <c r="D1913" s="6" t="s">
        <v>47</v>
      </c>
      <c r="E1913" t="s">
        <v>26</v>
      </c>
      <c r="F1913" s="6">
        <v>2005</v>
      </c>
      <c r="G1913" s="6" t="s">
        <v>14</v>
      </c>
      <c r="H1913" s="6" t="s">
        <v>15</v>
      </c>
      <c r="J1913" s="29">
        <f t="array" ref="J1913">IFERROR(_xlfn._xlws.FILTER(AE$4:AE$6723,(AE$4:AE$6723&gt;=0)*($AB$4:$AB$6723=$C1913)*($AC$4:$AC$6723=$D1913)*(ISNUMBER(_xlfn.XMATCH($AD$4:$AD$6723,$V1913:$Z1913,0)))),-1)</f>
        <v>9.4614970911754881</v>
      </c>
      <c r="K1913" s="29">
        <f t="array" ref="K1913">IFERROR(_xlfn._xlws.FILTER(AF$4:AF$6723,(AF$4:AF$6723&gt;=0)*($AB$4:$AB$6723=$C1913)*($AC$4:$AC$6723=$D1913)*(ISNUMBER(_xlfn.XMATCH($AD$4:$AD$6723,$V1913:$Z1913,0)))),-1)</f>
        <v>12.231367520898299</v>
      </c>
      <c r="L1913" s="29">
        <f t="array" ref="L1913">IFERROR(_xlfn._xlws.FILTER(AG$4:AG$6723,(AG$4:AG$6723&gt;=0)*($AB$4:$AB$6723=$C1913)*($AC$4:$AC$6723=$D1913)*(ISNUMBER(_xlfn.XMATCH($AD$4:$AD$6723,$V1913:$Z1913,0)))),-1)</f>
        <v>22.379574968312099</v>
      </c>
      <c r="M1913" s="29">
        <f t="array" ref="M1913">IFERROR(_xlfn._xlws.FILTER(AH$4:AH$6723,(AH$4:AH$6723&gt;=0)*($AB$4:$AB$6723=$C1913)*($AC$4:$AC$6723=$D1913)*(ISNUMBER(_xlfn.XMATCH($AD$4:$AD$6723,$V1913:$Z1913,0)))),-1)</f>
        <v>21.460276889189501</v>
      </c>
      <c r="N1913" s="29">
        <f t="array" ref="N1913">IFERROR(_xlfn._xlws.FILTER(AI$4:AI$6723,(AI$4:AI$6723&gt;=0)*($AB$4:$AB$6723=$C1913)*($AC$4:$AC$6723=$D1913)*(ISNUMBER(_xlfn.XMATCH($AD$4:$AD$6723,$V1913:$Z1913,0)))),-1)</f>
        <v>28.557976696419001</v>
      </c>
      <c r="O1913" s="29">
        <f t="array" ref="O1913">IFERROR(_xlfn._xlws.FILTER(AJ$4:AJ$6723,(AJ$4:AJ$6723&gt;=0)*($AB$4:$AB$6723=$C1913)*($AC$4:$AC$6723=$D1913)*(ISNUMBER(_xlfn.XMATCH($AD$4:$AD$6723,$V1913:$Z1913,0)))),-1)</f>
        <v>31.5583883232418</v>
      </c>
      <c r="P1913" s="29">
        <f t="array" ref="P1913">IFERROR(_xlfn._xlws.FILTER(AK$4:AK$6723,(AK$4:AK$6723&gt;=0)*($AB$4:$AB$6723=$C1913)*($AC$4:$AC$6723=$D1913)*(ISNUMBER(_xlfn.XMATCH($AD$4:$AD$6723,$V1913:$Z1913,0)))),-1)</f>
        <v>33.731224016378597</v>
      </c>
      <c r="Q1913" s="29">
        <f t="array" ref="Q1913">IFERROR(_xlfn._xlws.FILTER(AL$4:AL$6723,(AL$4:AL$6723&gt;=0)*($AB$4:$AB$6723=$C1913)*($AC$4:$AC$6723=$D1913)*(ISNUMBER(_xlfn.XMATCH($AD$4:$AD$6723,$V1913:$Z1913,0)))),-1)</f>
        <v>34.916657898606204</v>
      </c>
      <c r="R1913" s="29">
        <f t="array" ref="R1913">IFERROR(_xlfn._xlws.FILTER(AM$4:AM$6723,(AM$4:AM$6723&gt;=0)*($AB$4:$AB$6723=$C1913)*($AC$4:$AC$6723=$D1913)*(ISNUMBER(_xlfn.XMATCH($AD$4:$AD$6723,$V1913:$Z1913,0)))),-1)</f>
        <v>36.300266830610703</v>
      </c>
      <c r="S1913" s="29">
        <f t="array" ref="S1913">IFERROR(_xlfn._xlws.FILTER(AN$4:AN$6723,(AN$4:AN$6723&gt;=0)*($AB$4:$AB$6723=$C1913)*($AC$4:$AC$6723=$D1913)*(ISNUMBER(_xlfn.XMATCH($AD$4:$AD$6723,$V1913:$Z1913,0)))),-1)</f>
        <v>36.300266830610703</v>
      </c>
      <c r="T1913" s="29">
        <f t="array" ref="T1913">IFERROR(_xlfn._xlws.FILTER(AO$4:AO$6723,(AO$4:AO$6723&gt;=0)*($AB$4:$AB$6723=$C1913)*($AC$4:$AC$6723=$D1913)*(ISNUMBER(_xlfn.XMATCH($AD$4:$AD$6723,$V1913:$Z1913,0)))),-1)</f>
        <v>36.300266830610703</v>
      </c>
      <c r="V1913" t="s">
        <v>74</v>
      </c>
      <c r="W1913" s="25" t="s">
        <v>75</v>
      </c>
      <c r="AB1913" t="s">
        <v>96</v>
      </c>
      <c r="AC1913" t="s">
        <v>51</v>
      </c>
      <c r="AD1913" s="19" t="s">
        <v>32</v>
      </c>
      <c r="AE1913" s="18">
        <v>-1</v>
      </c>
      <c r="AF1913" s="17">
        <v>-1</v>
      </c>
      <c r="AG1913" s="17">
        <v>-1</v>
      </c>
      <c r="AH1913" s="17">
        <v>-1</v>
      </c>
      <c r="AI1913" s="17">
        <v>-1</v>
      </c>
      <c r="AJ1913" s="17">
        <v>-1</v>
      </c>
      <c r="AK1913" s="17">
        <v>-1</v>
      </c>
      <c r="AL1913" s="17">
        <v>-1</v>
      </c>
      <c r="AM1913" s="17">
        <v>-1</v>
      </c>
      <c r="AN1913" s="17">
        <v>-1</v>
      </c>
      <c r="AO1913" s="17">
        <v>-1</v>
      </c>
    </row>
    <row r="1914" spans="3:41" x14ac:dyDescent="0.25">
      <c r="C1914" t="s">
        <v>100</v>
      </c>
      <c r="D1914" s="6" t="s">
        <v>47</v>
      </c>
      <c r="E1914" t="s">
        <v>27</v>
      </c>
      <c r="F1914" s="6">
        <v>2005</v>
      </c>
      <c r="G1914" s="6" t="s">
        <v>14</v>
      </c>
      <c r="H1914" s="6" t="s">
        <v>15</v>
      </c>
      <c r="J1914" s="29">
        <f t="array" ref="J1914">IFERROR(_xlfn._xlws.FILTER(AE$4:AE$6723,(AE$4:AE$6723&gt;=0)*($AB$4:$AB$6723=$C1914)*($AC$4:$AC$6723=$D1914)*(ISNUMBER(_xlfn.XMATCH($AD$4:$AD$6723,$V1914:$Z1914,0)))),-1)</f>
        <v>59.532871676928607</v>
      </c>
      <c r="K1914" s="29">
        <f t="array" ref="K1914">IFERROR(_xlfn._xlws.FILTER(AF$4:AF$6723,(AF$4:AF$6723&gt;=0)*($AB$4:$AB$6723=$C1914)*($AC$4:$AC$6723=$D1914)*(ISNUMBER(_xlfn.XMATCH($AD$4:$AD$6723,$V1914:$Z1914,0)))),-1)</f>
        <v>55.585908894687201</v>
      </c>
      <c r="L1914" s="29">
        <f t="array" ref="L1914">IFERROR(_xlfn._xlws.FILTER(AG$4:AG$6723,(AG$4:AG$6723&gt;=0)*($AB$4:$AB$6723=$C1914)*($AC$4:$AC$6723=$D1914)*(ISNUMBER(_xlfn.XMATCH($AD$4:$AD$6723,$V1914:$Z1914,0)))),-1)</f>
        <v>46.639973843363798</v>
      </c>
      <c r="M1914" s="29">
        <f t="array" ref="M1914">IFERROR(_xlfn._xlws.FILTER(AH$4:AH$6723,(AH$4:AH$6723&gt;=0)*($AB$4:$AB$6723=$C1914)*($AC$4:$AC$6723=$D1914)*(ISNUMBER(_xlfn.XMATCH($AD$4:$AD$6723,$V1914:$Z1914,0)))),-1)</f>
        <v>45.1924971956634</v>
      </c>
      <c r="N1914" s="29">
        <f t="array" ref="N1914">IFERROR(_xlfn._xlws.FILTER(AI$4:AI$6723,(AI$4:AI$6723&gt;=0)*($AB$4:$AB$6723=$C1914)*($AC$4:$AC$6723=$D1914)*(ISNUMBER(_xlfn.XMATCH($AD$4:$AD$6723,$V1914:$Z1914,0)))),-1)</f>
        <v>42.6822408830553</v>
      </c>
      <c r="O1914" s="29">
        <f t="array" ref="O1914">IFERROR(_xlfn._xlws.FILTER(AJ$4:AJ$6723,(AJ$4:AJ$6723&gt;=0)*($AB$4:$AB$6723=$C1914)*($AC$4:$AC$6723=$D1914)*(ISNUMBER(_xlfn.XMATCH($AD$4:$AD$6723,$V1914:$Z1914,0)))),-1)</f>
        <v>42.6822408830553</v>
      </c>
      <c r="P1914" s="29">
        <f t="array" ref="P1914">IFERROR(_xlfn._xlws.FILTER(AK$4:AK$6723,(AK$4:AK$6723&gt;=0)*($AB$4:$AB$6723=$C1914)*($AC$4:$AC$6723=$D1914)*(ISNUMBER(_xlfn.XMATCH($AD$4:$AD$6723,$V1914:$Z1914,0)))),-1)</f>
        <v>42.6822408830553</v>
      </c>
      <c r="Q1914" s="29">
        <f t="array" ref="Q1914">IFERROR(_xlfn._xlws.FILTER(AL$4:AL$6723,(AL$4:AL$6723&gt;=0)*($AB$4:$AB$6723=$C1914)*($AC$4:$AC$6723=$D1914)*(ISNUMBER(_xlfn.XMATCH($AD$4:$AD$6723,$V1914:$Z1914,0)))),-1)</f>
        <v>42.6822408830553</v>
      </c>
      <c r="R1914" s="29">
        <f t="array" ref="R1914">IFERROR(_xlfn._xlws.FILTER(AM$4:AM$6723,(AM$4:AM$6723&gt;=0)*($AB$4:$AB$6723=$C1914)*($AC$4:$AC$6723=$D1914)*(ISNUMBER(_xlfn.XMATCH($AD$4:$AD$6723,$V1914:$Z1914,0)))),-1)</f>
        <v>42.6822408830553</v>
      </c>
      <c r="S1914" s="29">
        <f t="array" ref="S1914">IFERROR(_xlfn._xlws.FILTER(AN$4:AN$6723,(AN$4:AN$6723&gt;=0)*($AB$4:$AB$6723=$C1914)*($AC$4:$AC$6723=$D1914)*(ISNUMBER(_xlfn.XMATCH($AD$4:$AD$6723,$V1914:$Z1914,0)))),-1)</f>
        <v>42.6822408830553</v>
      </c>
      <c r="T1914" s="29">
        <f t="array" ref="T1914">IFERROR(_xlfn._xlws.FILTER(AO$4:AO$6723,(AO$4:AO$6723&gt;=0)*($AB$4:$AB$6723=$C1914)*($AC$4:$AC$6723=$D1914)*(ISNUMBER(_xlfn.XMATCH($AD$4:$AD$6723,$V1914:$Z1914,0)))),-1)</f>
        <v>42.6822408830553</v>
      </c>
      <c r="V1914" t="s">
        <v>27</v>
      </c>
      <c r="AB1914" t="s">
        <v>96</v>
      </c>
      <c r="AC1914" t="s">
        <v>51</v>
      </c>
      <c r="AD1914" s="19" t="s">
        <v>80</v>
      </c>
      <c r="AE1914" s="18">
        <v>-1</v>
      </c>
      <c r="AF1914" s="17">
        <v>-1</v>
      </c>
      <c r="AG1914" s="17">
        <v>-1</v>
      </c>
      <c r="AH1914" s="17">
        <v>-1</v>
      </c>
      <c r="AI1914" s="17">
        <v>-1</v>
      </c>
      <c r="AJ1914" s="17">
        <v>-1</v>
      </c>
      <c r="AK1914" s="17">
        <v>-1</v>
      </c>
      <c r="AL1914" s="17">
        <v>-1</v>
      </c>
      <c r="AM1914" s="17">
        <v>-1</v>
      </c>
      <c r="AN1914" s="17">
        <v>-1</v>
      </c>
      <c r="AO1914" s="17">
        <v>-1</v>
      </c>
    </row>
    <row r="1915" spans="3:41" x14ac:dyDescent="0.25">
      <c r="C1915" t="s">
        <v>100</v>
      </c>
      <c r="D1915" s="6" t="s">
        <v>47</v>
      </c>
      <c r="E1915" t="s">
        <v>77</v>
      </c>
      <c r="F1915" s="6">
        <v>2005</v>
      </c>
      <c r="G1915" s="6" t="s">
        <v>14</v>
      </c>
      <c r="H1915" s="6" t="s">
        <v>15</v>
      </c>
      <c r="J1915" s="29">
        <f t="array" ref="J1915">IFERROR(_xlfn._xlws.FILTER(AE$4:AE$6723,(AE$4:AE$6723&gt;=0)*($AB$4:$AB$6723=$C1915)*($AC$4:$AC$6723=$D1915)*(ISNUMBER(_xlfn.XMATCH($AD$4:$AD$6723,$V1915:$Z1915,0)))),-1)</f>
        <v>-1</v>
      </c>
      <c r="K1915" s="29">
        <f t="array" ref="K1915">IFERROR(_xlfn._xlws.FILTER(AF$4:AF$6723,(AF$4:AF$6723&gt;=0)*($AB$4:$AB$6723=$C1915)*($AC$4:$AC$6723=$D1915)*(ISNUMBER(_xlfn.XMATCH($AD$4:$AD$6723,$V1915:$Z1915,0)))),-1)</f>
        <v>-1</v>
      </c>
      <c r="L1915" s="29">
        <f t="array" ref="L1915">IFERROR(_xlfn._xlws.FILTER(AG$4:AG$6723,(AG$4:AG$6723&gt;=0)*($AB$4:$AB$6723=$C1915)*($AC$4:$AC$6723=$D1915)*(ISNUMBER(_xlfn.XMATCH($AD$4:$AD$6723,$V1915:$Z1915,0)))),-1)</f>
        <v>-1</v>
      </c>
      <c r="M1915" s="29">
        <f t="array" ref="M1915">IFERROR(_xlfn._xlws.FILTER(AH$4:AH$6723,(AH$4:AH$6723&gt;=0)*($AB$4:$AB$6723=$C1915)*($AC$4:$AC$6723=$D1915)*(ISNUMBER(_xlfn.XMATCH($AD$4:$AD$6723,$V1915:$Z1915,0)))),-1)</f>
        <v>-1</v>
      </c>
      <c r="N1915" s="29">
        <f t="array" ref="N1915">IFERROR(_xlfn._xlws.FILTER(AI$4:AI$6723,(AI$4:AI$6723&gt;=0)*($AB$4:$AB$6723=$C1915)*($AC$4:$AC$6723=$D1915)*(ISNUMBER(_xlfn.XMATCH($AD$4:$AD$6723,$V1915:$Z1915,0)))),-1)</f>
        <v>-1</v>
      </c>
      <c r="O1915" s="29">
        <f t="array" ref="O1915">IFERROR(_xlfn._xlws.FILTER(AJ$4:AJ$6723,(AJ$4:AJ$6723&gt;=0)*($AB$4:$AB$6723=$C1915)*($AC$4:$AC$6723=$D1915)*(ISNUMBER(_xlfn.XMATCH($AD$4:$AD$6723,$V1915:$Z1915,0)))),-1)</f>
        <v>-1</v>
      </c>
      <c r="P1915" s="29">
        <f t="array" ref="P1915">IFERROR(_xlfn._xlws.FILTER(AK$4:AK$6723,(AK$4:AK$6723&gt;=0)*($AB$4:$AB$6723=$C1915)*($AC$4:$AC$6723=$D1915)*(ISNUMBER(_xlfn.XMATCH($AD$4:$AD$6723,$V1915:$Z1915,0)))),-1)</f>
        <v>-1</v>
      </c>
      <c r="Q1915" s="29">
        <f t="array" ref="Q1915">IFERROR(_xlfn._xlws.FILTER(AL$4:AL$6723,(AL$4:AL$6723&gt;=0)*($AB$4:$AB$6723=$C1915)*($AC$4:$AC$6723=$D1915)*(ISNUMBER(_xlfn.XMATCH($AD$4:$AD$6723,$V1915:$Z1915,0)))),-1)</f>
        <v>-1</v>
      </c>
      <c r="R1915" s="29">
        <f t="array" ref="R1915">IFERROR(_xlfn._xlws.FILTER(AM$4:AM$6723,(AM$4:AM$6723&gt;=0)*($AB$4:$AB$6723=$C1915)*($AC$4:$AC$6723=$D1915)*(ISNUMBER(_xlfn.XMATCH($AD$4:$AD$6723,$V1915:$Z1915,0)))),-1)</f>
        <v>-1</v>
      </c>
      <c r="S1915" s="29">
        <f t="array" ref="S1915">IFERROR(_xlfn._xlws.FILTER(AN$4:AN$6723,(AN$4:AN$6723&gt;=0)*($AB$4:$AB$6723=$C1915)*($AC$4:$AC$6723=$D1915)*(ISNUMBER(_xlfn.XMATCH($AD$4:$AD$6723,$V1915:$Z1915,0)))),-1)</f>
        <v>-1</v>
      </c>
      <c r="T1915" s="29">
        <f t="array" ref="T1915">IFERROR(_xlfn._xlws.FILTER(AO$4:AO$6723,(AO$4:AO$6723&gt;=0)*($AB$4:$AB$6723=$C1915)*($AC$4:$AC$6723=$D1915)*(ISNUMBER(_xlfn.XMATCH($AD$4:$AD$6723,$V1915:$Z1915,0)))),-1)</f>
        <v>-1</v>
      </c>
      <c r="V1915" t="s">
        <v>77</v>
      </c>
      <c r="AB1915" t="s">
        <v>96</v>
      </c>
      <c r="AC1915" t="s">
        <v>51</v>
      </c>
      <c r="AD1915" s="19" t="s">
        <v>33</v>
      </c>
      <c r="AE1915" s="18">
        <v>-1</v>
      </c>
      <c r="AF1915" s="17">
        <v>-1</v>
      </c>
      <c r="AG1915" s="17">
        <v>-1</v>
      </c>
      <c r="AH1915" s="17">
        <v>-1</v>
      </c>
      <c r="AI1915" s="17">
        <v>-1</v>
      </c>
      <c r="AJ1915" s="17">
        <v>-1</v>
      </c>
      <c r="AK1915" s="17">
        <v>-1</v>
      </c>
      <c r="AL1915" s="17">
        <v>-1</v>
      </c>
      <c r="AM1915" s="17">
        <v>-1</v>
      </c>
      <c r="AN1915" s="17">
        <v>-1</v>
      </c>
      <c r="AO1915" s="17">
        <v>-1</v>
      </c>
    </row>
    <row r="1916" spans="3:41" x14ac:dyDescent="0.25">
      <c r="C1916" t="s">
        <v>100</v>
      </c>
      <c r="D1916" s="6" t="s">
        <v>47</v>
      </c>
      <c r="E1916" t="s">
        <v>78</v>
      </c>
      <c r="F1916" s="6">
        <v>2005</v>
      </c>
      <c r="G1916" s="6" t="s">
        <v>14</v>
      </c>
      <c r="H1916" s="6" t="s">
        <v>15</v>
      </c>
      <c r="J1916" s="29">
        <f t="array" ref="J1916">IFERROR(_xlfn._xlws.FILTER(AE$4:AE$6723,(AE$4:AE$6723&gt;=0)*($AB$4:$AB$6723=$C1916)*($AC$4:$AC$6723=$D1916)*(ISNUMBER(_xlfn.XMATCH($AD$4:$AD$6723,$V1916:$Z1916,0)))),-1)</f>
        <v>-1</v>
      </c>
      <c r="K1916" s="29">
        <f t="array" ref="K1916">IFERROR(_xlfn._xlws.FILTER(AF$4:AF$6723,(AF$4:AF$6723&gt;=0)*($AB$4:$AB$6723=$C1916)*($AC$4:$AC$6723=$D1916)*(ISNUMBER(_xlfn.XMATCH($AD$4:$AD$6723,$V1916:$Z1916,0)))),-1)</f>
        <v>-1</v>
      </c>
      <c r="L1916" s="29">
        <f t="array" ref="L1916">IFERROR(_xlfn._xlws.FILTER(AG$4:AG$6723,(AG$4:AG$6723&gt;=0)*($AB$4:$AB$6723=$C1916)*($AC$4:$AC$6723=$D1916)*(ISNUMBER(_xlfn.XMATCH($AD$4:$AD$6723,$V1916:$Z1916,0)))),-1)</f>
        <v>-1</v>
      </c>
      <c r="M1916" s="29">
        <f t="array" ref="M1916">IFERROR(_xlfn._xlws.FILTER(AH$4:AH$6723,(AH$4:AH$6723&gt;=0)*($AB$4:$AB$6723=$C1916)*($AC$4:$AC$6723=$D1916)*(ISNUMBER(_xlfn.XMATCH($AD$4:$AD$6723,$V1916:$Z1916,0)))),-1)</f>
        <v>-1</v>
      </c>
      <c r="N1916" s="29">
        <f t="array" ref="N1916">IFERROR(_xlfn._xlws.FILTER(AI$4:AI$6723,(AI$4:AI$6723&gt;=0)*($AB$4:$AB$6723=$C1916)*($AC$4:$AC$6723=$D1916)*(ISNUMBER(_xlfn.XMATCH($AD$4:$AD$6723,$V1916:$Z1916,0)))),-1)</f>
        <v>-1</v>
      </c>
      <c r="O1916" s="29">
        <f t="array" ref="O1916">IFERROR(_xlfn._xlws.FILTER(AJ$4:AJ$6723,(AJ$4:AJ$6723&gt;=0)*($AB$4:$AB$6723=$C1916)*($AC$4:$AC$6723=$D1916)*(ISNUMBER(_xlfn.XMATCH($AD$4:$AD$6723,$V1916:$Z1916,0)))),-1)</f>
        <v>-1</v>
      </c>
      <c r="P1916" s="29">
        <f t="array" ref="P1916">IFERROR(_xlfn._xlws.FILTER(AK$4:AK$6723,(AK$4:AK$6723&gt;=0)*($AB$4:$AB$6723=$C1916)*($AC$4:$AC$6723=$D1916)*(ISNUMBER(_xlfn.XMATCH($AD$4:$AD$6723,$V1916:$Z1916,0)))),-1)</f>
        <v>-1</v>
      </c>
      <c r="Q1916" s="29">
        <f t="array" ref="Q1916">IFERROR(_xlfn._xlws.FILTER(AL$4:AL$6723,(AL$4:AL$6723&gt;=0)*($AB$4:$AB$6723=$C1916)*($AC$4:$AC$6723=$D1916)*(ISNUMBER(_xlfn.XMATCH($AD$4:$AD$6723,$V1916:$Z1916,0)))),-1)</f>
        <v>-1</v>
      </c>
      <c r="R1916" s="29">
        <f t="array" ref="R1916">IFERROR(_xlfn._xlws.FILTER(AM$4:AM$6723,(AM$4:AM$6723&gt;=0)*($AB$4:$AB$6723=$C1916)*($AC$4:$AC$6723=$D1916)*(ISNUMBER(_xlfn.XMATCH($AD$4:$AD$6723,$V1916:$Z1916,0)))),-1)</f>
        <v>-1</v>
      </c>
      <c r="S1916" s="29">
        <f t="array" ref="S1916">IFERROR(_xlfn._xlws.FILTER(AN$4:AN$6723,(AN$4:AN$6723&gt;=0)*($AB$4:$AB$6723=$C1916)*($AC$4:$AC$6723=$D1916)*(ISNUMBER(_xlfn.XMATCH($AD$4:$AD$6723,$V1916:$Z1916,0)))),-1)</f>
        <v>-1</v>
      </c>
      <c r="T1916" s="29">
        <f t="array" ref="T1916">IFERROR(_xlfn._xlws.FILTER(AO$4:AO$6723,(AO$4:AO$6723&gt;=0)*($AB$4:$AB$6723=$C1916)*($AC$4:$AC$6723=$D1916)*(ISNUMBER(_xlfn.XMATCH($AD$4:$AD$6723,$V1916:$Z1916,0)))),-1)</f>
        <v>-1</v>
      </c>
      <c r="V1916" t="s">
        <v>78</v>
      </c>
      <c r="AB1916" t="s">
        <v>96</v>
      </c>
      <c r="AC1916" t="s">
        <v>51</v>
      </c>
      <c r="AD1916" s="19" t="s">
        <v>91</v>
      </c>
      <c r="AE1916" s="18">
        <v>-1</v>
      </c>
      <c r="AF1916" s="17">
        <v>-1</v>
      </c>
      <c r="AG1916" s="17">
        <v>-1</v>
      </c>
      <c r="AH1916" s="17">
        <v>-1</v>
      </c>
      <c r="AI1916" s="17">
        <v>-1</v>
      </c>
      <c r="AJ1916" s="17">
        <v>-1</v>
      </c>
      <c r="AK1916" s="17">
        <v>-1</v>
      </c>
      <c r="AL1916" s="17">
        <v>-1</v>
      </c>
      <c r="AM1916" s="17">
        <v>-1</v>
      </c>
      <c r="AN1916" s="17">
        <v>-1</v>
      </c>
      <c r="AO1916" s="17">
        <v>-1</v>
      </c>
    </row>
    <row r="1917" spans="3:41" x14ac:dyDescent="0.25">
      <c r="C1917" t="s">
        <v>100</v>
      </c>
      <c r="D1917" s="6" t="s">
        <v>47</v>
      </c>
      <c r="E1917" t="s">
        <v>30</v>
      </c>
      <c r="F1917" s="6">
        <v>2005</v>
      </c>
      <c r="G1917" s="6" t="s">
        <v>14</v>
      </c>
      <c r="H1917" s="6" t="s">
        <v>15</v>
      </c>
      <c r="J1917" s="29">
        <f t="array" ref="J1917">IFERROR(_xlfn._xlws.FILTER(AE$4:AE$6723,(AE$4:AE$6723&gt;=0)*($AB$4:$AB$6723=$C1917)*($AC$4:$AC$6723=$D1917)*(ISNUMBER(_xlfn.XMATCH($AD$4:$AD$6723,$V1917:$Z1917,0)))),-1)</f>
        <v>12.746928052438649</v>
      </c>
      <c r="K1917" s="29">
        <f t="array" ref="K1917">IFERROR(_xlfn._xlws.FILTER(AF$4:AF$6723,(AF$4:AF$6723&gt;=0)*($AB$4:$AB$6723=$C1917)*($AC$4:$AC$6723=$D1917)*(ISNUMBER(_xlfn.XMATCH($AD$4:$AD$6723,$V1917:$Z1917,0)))),-1)</f>
        <v>9.986060289249</v>
      </c>
      <c r="L1917" s="29">
        <f t="array" ref="L1917">IFERROR(_xlfn._xlws.FILTER(AG$4:AG$6723,(AG$4:AG$6723&gt;=0)*($AB$4:$AB$6723=$C1917)*($AC$4:$AC$6723=$D1917)*(ISNUMBER(_xlfn.XMATCH($AD$4:$AD$6723,$V1917:$Z1917,0)))),-1)</f>
        <v>8.158239</v>
      </c>
      <c r="M1917" s="29">
        <f t="array" ref="M1917">IFERROR(_xlfn._xlws.FILTER(AH$4:AH$6723,(AH$4:AH$6723&gt;=0)*($AB$4:$AB$6723=$C1917)*($AC$4:$AC$6723=$D1917)*(ISNUMBER(_xlfn.XMATCH($AD$4:$AD$6723,$V1917:$Z1917,0)))),-1)</f>
        <v>4.9308479998400996</v>
      </c>
      <c r="N1917" s="29">
        <f t="array" ref="N1917">IFERROR(_xlfn._xlws.FILTER(AI$4:AI$6723,(AI$4:AI$6723&gt;=0)*($AB$4:$AB$6723=$C1917)*($AC$4:$AC$6723=$D1917)*(ISNUMBER(_xlfn.XMATCH($AD$4:$AD$6723,$V1917:$Z1917,0)))),-1)</f>
        <v>6.5728312286118102</v>
      </c>
      <c r="O1917" s="29">
        <f t="array" ref="O1917">IFERROR(_xlfn._xlws.FILTER(AJ$4:AJ$6723,(AJ$4:AJ$6723&gt;=0)*($AB$4:$AB$6723=$C1917)*($AC$4:$AC$6723=$D1917)*(ISNUMBER(_xlfn.XMATCH($AD$4:$AD$6723,$V1917:$Z1917,0)))),-1)</f>
        <v>6.9937410685848302</v>
      </c>
      <c r="P1917" s="29">
        <f t="array" ref="P1917">IFERROR(_xlfn._xlws.FILTER(AK$4:AK$6723,(AK$4:AK$6723&gt;=0)*($AB$4:$AB$6723=$C1917)*($AC$4:$AC$6723=$D1917)*(ISNUMBER(_xlfn.XMATCH($AD$4:$AD$6723,$V1917:$Z1917,0)))),-1)</f>
        <v>7.1321297081937001</v>
      </c>
      <c r="Q1917" s="29">
        <f t="array" ref="Q1917">IFERROR(_xlfn._xlws.FILTER(AL$4:AL$6723,(AL$4:AL$6723&gt;=0)*($AB$4:$AB$6723=$C1917)*($AC$4:$AC$6723=$D1917)*(ISNUMBER(_xlfn.XMATCH($AD$4:$AD$6723,$V1917:$Z1917,0)))),-1)</f>
        <v>7.2539392187160097</v>
      </c>
      <c r="R1917" s="29">
        <f t="array" ref="R1917">IFERROR(_xlfn._xlws.FILTER(AM$4:AM$6723,(AM$4:AM$6723&gt;=0)*($AB$4:$AB$6723=$C1917)*($AC$4:$AC$6723=$D1917)*(ISNUMBER(_xlfn.XMATCH($AD$4:$AD$6723,$V1917:$Z1917,0)))),-1)</f>
        <v>7.3957538256323998</v>
      </c>
      <c r="S1917" s="29">
        <f t="array" ref="S1917">IFERROR(_xlfn._xlws.FILTER(AN$4:AN$6723,(AN$4:AN$6723&gt;=0)*($AB$4:$AB$6723=$C1917)*($AC$4:$AC$6723=$D1917)*(ISNUMBER(_xlfn.XMATCH($AD$4:$AD$6723,$V1917:$Z1917,0)))),-1)</f>
        <v>7.3957538256323998</v>
      </c>
      <c r="T1917" s="29">
        <f t="array" ref="T1917">IFERROR(_xlfn._xlws.FILTER(AO$4:AO$6723,(AO$4:AO$6723&gt;=0)*($AB$4:$AB$6723=$C1917)*($AC$4:$AC$6723=$D1917)*(ISNUMBER(_xlfn.XMATCH($AD$4:$AD$6723,$V1917:$Z1917,0)))),-1)</f>
        <v>7.3957538256323998</v>
      </c>
      <c r="V1917" t="s">
        <v>30</v>
      </c>
      <c r="AB1917" t="s">
        <v>96</v>
      </c>
      <c r="AC1917" t="s">
        <v>51</v>
      </c>
      <c r="AD1917" s="19" t="s">
        <v>81</v>
      </c>
      <c r="AE1917" s="18">
        <v>-1</v>
      </c>
      <c r="AF1917" s="17">
        <v>-1</v>
      </c>
      <c r="AG1917" s="17">
        <v>-1</v>
      </c>
      <c r="AH1917" s="17">
        <v>-1</v>
      </c>
      <c r="AI1917" s="17">
        <v>-1</v>
      </c>
      <c r="AJ1917" s="17">
        <v>-1</v>
      </c>
      <c r="AK1917" s="17">
        <v>-1</v>
      </c>
      <c r="AL1917" s="17">
        <v>-1</v>
      </c>
      <c r="AM1917" s="17">
        <v>-1</v>
      </c>
      <c r="AN1917" s="17">
        <v>-1</v>
      </c>
      <c r="AO1917" s="17">
        <v>-1</v>
      </c>
    </row>
    <row r="1918" spans="3:41" x14ac:dyDescent="0.25">
      <c r="C1918" t="s">
        <v>100</v>
      </c>
      <c r="D1918" s="6" t="s">
        <v>47</v>
      </c>
      <c r="E1918" t="s">
        <v>31</v>
      </c>
      <c r="F1918" s="6">
        <v>2005</v>
      </c>
      <c r="G1918" s="6" t="s">
        <v>14</v>
      </c>
      <c r="H1918" s="6" t="s">
        <v>15</v>
      </c>
      <c r="J1918" s="29">
        <f t="array" ref="J1918">IFERROR(_xlfn._xlws.FILTER(AE$4:AE$6723,(AE$4:AE$6723&gt;=0)*($AB$4:$AB$6723=$C1918)*($AC$4:$AC$6723=$D1918)*(ISNUMBER(_xlfn.XMATCH($AD$4:$AD$6723,$V1918:$Z1918,0)))),-1)</f>
        <v>-1</v>
      </c>
      <c r="K1918" s="29">
        <f t="array" ref="K1918">IFERROR(_xlfn._xlws.FILTER(AF$4:AF$6723,(AF$4:AF$6723&gt;=0)*($AB$4:$AB$6723=$C1918)*($AC$4:$AC$6723=$D1918)*(ISNUMBER(_xlfn.XMATCH($AD$4:$AD$6723,$V1918:$Z1918,0)))),-1)</f>
        <v>-1</v>
      </c>
      <c r="L1918" s="29">
        <f t="array" ref="L1918">IFERROR(_xlfn._xlws.FILTER(AG$4:AG$6723,(AG$4:AG$6723&gt;=0)*($AB$4:$AB$6723=$C1918)*($AC$4:$AC$6723=$D1918)*(ISNUMBER(_xlfn.XMATCH($AD$4:$AD$6723,$V1918:$Z1918,0)))),-1)</f>
        <v>-1</v>
      </c>
      <c r="M1918" s="29">
        <f t="array" ref="M1918">IFERROR(_xlfn._xlws.FILTER(AH$4:AH$6723,(AH$4:AH$6723&gt;=0)*($AB$4:$AB$6723=$C1918)*($AC$4:$AC$6723=$D1918)*(ISNUMBER(_xlfn.XMATCH($AD$4:$AD$6723,$V1918:$Z1918,0)))),-1)</f>
        <v>-1</v>
      </c>
      <c r="N1918" s="29">
        <f t="array" ref="N1918">IFERROR(_xlfn._xlws.FILTER(AI$4:AI$6723,(AI$4:AI$6723&gt;=0)*($AB$4:$AB$6723=$C1918)*($AC$4:$AC$6723=$D1918)*(ISNUMBER(_xlfn.XMATCH($AD$4:$AD$6723,$V1918:$Z1918,0)))),-1)</f>
        <v>-1</v>
      </c>
      <c r="O1918" s="29">
        <f t="array" ref="O1918">IFERROR(_xlfn._xlws.FILTER(AJ$4:AJ$6723,(AJ$4:AJ$6723&gt;=0)*($AB$4:$AB$6723=$C1918)*($AC$4:$AC$6723=$D1918)*(ISNUMBER(_xlfn.XMATCH($AD$4:$AD$6723,$V1918:$Z1918,0)))),-1)</f>
        <v>-1</v>
      </c>
      <c r="P1918" s="29">
        <f t="array" ref="P1918">IFERROR(_xlfn._xlws.FILTER(AK$4:AK$6723,(AK$4:AK$6723&gt;=0)*($AB$4:$AB$6723=$C1918)*($AC$4:$AC$6723=$D1918)*(ISNUMBER(_xlfn.XMATCH($AD$4:$AD$6723,$V1918:$Z1918,0)))),-1)</f>
        <v>-1</v>
      </c>
      <c r="Q1918" s="29">
        <f t="array" ref="Q1918">IFERROR(_xlfn._xlws.FILTER(AL$4:AL$6723,(AL$4:AL$6723&gt;=0)*($AB$4:$AB$6723=$C1918)*($AC$4:$AC$6723=$D1918)*(ISNUMBER(_xlfn.XMATCH($AD$4:$AD$6723,$V1918:$Z1918,0)))),-1)</f>
        <v>-1</v>
      </c>
      <c r="R1918" s="29">
        <f t="array" ref="R1918">IFERROR(_xlfn._xlws.FILTER(AM$4:AM$6723,(AM$4:AM$6723&gt;=0)*($AB$4:$AB$6723=$C1918)*($AC$4:$AC$6723=$D1918)*(ISNUMBER(_xlfn.XMATCH($AD$4:$AD$6723,$V1918:$Z1918,0)))),-1)</f>
        <v>-1</v>
      </c>
      <c r="S1918" s="29">
        <f t="array" ref="S1918">IFERROR(_xlfn._xlws.FILTER(AN$4:AN$6723,(AN$4:AN$6723&gt;=0)*($AB$4:$AB$6723=$C1918)*($AC$4:$AC$6723=$D1918)*(ISNUMBER(_xlfn.XMATCH($AD$4:$AD$6723,$V1918:$Z1918,0)))),-1)</f>
        <v>-1</v>
      </c>
      <c r="T1918" s="29">
        <f t="array" ref="T1918">IFERROR(_xlfn._xlws.FILTER(AO$4:AO$6723,(AO$4:AO$6723&gt;=0)*($AB$4:$AB$6723=$C1918)*($AC$4:$AC$6723=$D1918)*(ISNUMBER(_xlfn.XMATCH($AD$4:$AD$6723,$V1918:$Z1918,0)))),-1)</f>
        <v>-1</v>
      </c>
      <c r="V1918" t="s">
        <v>31</v>
      </c>
      <c r="AB1918" t="s">
        <v>96</v>
      </c>
      <c r="AC1918" t="s">
        <v>51</v>
      </c>
      <c r="AD1918" s="19" t="s">
        <v>34</v>
      </c>
      <c r="AE1918" s="18">
        <v>-1</v>
      </c>
      <c r="AF1918" s="17">
        <v>-1</v>
      </c>
      <c r="AG1918" s="17">
        <v>-1</v>
      </c>
      <c r="AH1918" s="17">
        <v>-1</v>
      </c>
      <c r="AI1918" s="17">
        <v>-1</v>
      </c>
      <c r="AJ1918" s="17">
        <v>-1</v>
      </c>
      <c r="AK1918" s="17">
        <v>-1</v>
      </c>
      <c r="AL1918" s="17">
        <v>-1</v>
      </c>
      <c r="AM1918" s="17">
        <v>-1</v>
      </c>
      <c r="AN1918" s="17">
        <v>-1</v>
      </c>
      <c r="AO1918" s="17">
        <v>-1</v>
      </c>
    </row>
    <row r="1919" spans="3:41" x14ac:dyDescent="0.25">
      <c r="C1919" t="s">
        <v>100</v>
      </c>
      <c r="D1919" s="6" t="s">
        <v>47</v>
      </c>
      <c r="E1919" t="s">
        <v>32</v>
      </c>
      <c r="F1919" s="6">
        <v>2005</v>
      </c>
      <c r="G1919" s="6" t="s">
        <v>14</v>
      </c>
      <c r="H1919" s="6" t="s">
        <v>15</v>
      </c>
      <c r="J1919" s="29">
        <f t="array" ref="J1919">IFERROR(_xlfn._xlws.FILTER(AE$4:AE$6723,(AE$4:AE$6723&gt;=0)*($AB$4:$AB$6723=$C1919)*($AC$4:$AC$6723=$D1919)*(ISNUMBER(_xlfn.XMATCH($AD$4:$AD$6723,$V1919:$Z1919,0)))),-1)</f>
        <v>-1</v>
      </c>
      <c r="K1919" s="29">
        <f t="array" ref="K1919">IFERROR(_xlfn._xlws.FILTER(AF$4:AF$6723,(AF$4:AF$6723&gt;=0)*($AB$4:$AB$6723=$C1919)*($AC$4:$AC$6723=$D1919)*(ISNUMBER(_xlfn.XMATCH($AD$4:$AD$6723,$V1919:$Z1919,0)))),-1)</f>
        <v>-1</v>
      </c>
      <c r="L1919" s="29">
        <f t="array" ref="L1919">IFERROR(_xlfn._xlws.FILTER(AG$4:AG$6723,(AG$4:AG$6723&gt;=0)*($AB$4:$AB$6723=$C1919)*($AC$4:$AC$6723=$D1919)*(ISNUMBER(_xlfn.XMATCH($AD$4:$AD$6723,$V1919:$Z1919,0)))),-1)</f>
        <v>-1</v>
      </c>
      <c r="M1919" s="29">
        <f t="array" ref="M1919">IFERROR(_xlfn._xlws.FILTER(AH$4:AH$6723,(AH$4:AH$6723&gt;=0)*($AB$4:$AB$6723=$C1919)*($AC$4:$AC$6723=$D1919)*(ISNUMBER(_xlfn.XMATCH($AD$4:$AD$6723,$V1919:$Z1919,0)))),-1)</f>
        <v>-1</v>
      </c>
      <c r="N1919" s="29">
        <f t="array" ref="N1919">IFERROR(_xlfn._xlws.FILTER(AI$4:AI$6723,(AI$4:AI$6723&gt;=0)*($AB$4:$AB$6723=$C1919)*($AC$4:$AC$6723=$D1919)*(ISNUMBER(_xlfn.XMATCH($AD$4:$AD$6723,$V1919:$Z1919,0)))),-1)</f>
        <v>-1</v>
      </c>
      <c r="O1919" s="29">
        <f t="array" ref="O1919">IFERROR(_xlfn._xlws.FILTER(AJ$4:AJ$6723,(AJ$4:AJ$6723&gt;=0)*($AB$4:$AB$6723=$C1919)*($AC$4:$AC$6723=$D1919)*(ISNUMBER(_xlfn.XMATCH($AD$4:$AD$6723,$V1919:$Z1919,0)))),-1)</f>
        <v>-1</v>
      </c>
      <c r="P1919" s="29">
        <f t="array" ref="P1919">IFERROR(_xlfn._xlws.FILTER(AK$4:AK$6723,(AK$4:AK$6723&gt;=0)*($AB$4:$AB$6723=$C1919)*($AC$4:$AC$6723=$D1919)*(ISNUMBER(_xlfn.XMATCH($AD$4:$AD$6723,$V1919:$Z1919,0)))),-1)</f>
        <v>-1</v>
      </c>
      <c r="Q1919" s="29">
        <f t="array" ref="Q1919">IFERROR(_xlfn._xlws.FILTER(AL$4:AL$6723,(AL$4:AL$6723&gt;=0)*($AB$4:$AB$6723=$C1919)*($AC$4:$AC$6723=$D1919)*(ISNUMBER(_xlfn.XMATCH($AD$4:$AD$6723,$V1919:$Z1919,0)))),-1)</f>
        <v>-1</v>
      </c>
      <c r="R1919" s="29">
        <f t="array" ref="R1919">IFERROR(_xlfn._xlws.FILTER(AM$4:AM$6723,(AM$4:AM$6723&gt;=0)*($AB$4:$AB$6723=$C1919)*($AC$4:$AC$6723=$D1919)*(ISNUMBER(_xlfn.XMATCH($AD$4:$AD$6723,$V1919:$Z1919,0)))),-1)</f>
        <v>-1</v>
      </c>
      <c r="S1919" s="29">
        <f t="array" ref="S1919">IFERROR(_xlfn._xlws.FILTER(AN$4:AN$6723,(AN$4:AN$6723&gt;=0)*($AB$4:$AB$6723=$C1919)*($AC$4:$AC$6723=$D1919)*(ISNUMBER(_xlfn.XMATCH($AD$4:$AD$6723,$V1919:$Z1919,0)))),-1)</f>
        <v>-1</v>
      </c>
      <c r="T1919" s="29">
        <f t="array" ref="T1919">IFERROR(_xlfn._xlws.FILTER(AO$4:AO$6723,(AO$4:AO$6723&gt;=0)*($AB$4:$AB$6723=$C1919)*($AC$4:$AC$6723=$D1919)*(ISNUMBER(_xlfn.XMATCH($AD$4:$AD$6723,$V1919:$Z1919,0)))),-1)</f>
        <v>-1</v>
      </c>
      <c r="V1919" t="s">
        <v>32</v>
      </c>
      <c r="W1919" s="25" t="s">
        <v>80</v>
      </c>
      <c r="AB1919" t="s">
        <v>96</v>
      </c>
      <c r="AC1919" t="s">
        <v>51</v>
      </c>
      <c r="AD1919" s="19" t="s">
        <v>92</v>
      </c>
      <c r="AE1919" s="18">
        <v>-1</v>
      </c>
      <c r="AF1919" s="17">
        <v>-1</v>
      </c>
      <c r="AG1919" s="17">
        <v>-1</v>
      </c>
      <c r="AH1919" s="17">
        <v>-1</v>
      </c>
      <c r="AI1919" s="17">
        <v>-1</v>
      </c>
      <c r="AJ1919" s="17">
        <v>-1</v>
      </c>
      <c r="AK1919" s="17">
        <v>-1</v>
      </c>
      <c r="AL1919" s="17">
        <v>-1</v>
      </c>
      <c r="AM1919" s="17">
        <v>-1</v>
      </c>
      <c r="AN1919" s="17">
        <v>-1</v>
      </c>
      <c r="AO1919" s="17">
        <v>-1</v>
      </c>
    </row>
    <row r="1920" spans="3:41" x14ac:dyDescent="0.25">
      <c r="C1920" t="s">
        <v>100</v>
      </c>
      <c r="D1920" s="6" t="s">
        <v>47</v>
      </c>
      <c r="E1920" t="s">
        <v>81</v>
      </c>
      <c r="F1920" s="6">
        <v>2005</v>
      </c>
      <c r="G1920" s="6" t="s">
        <v>14</v>
      </c>
      <c r="H1920" s="6" t="s">
        <v>15</v>
      </c>
      <c r="J1920" s="29">
        <f t="array" ref="J1920">IFERROR(_xlfn._xlws.FILTER(AE$4:AE$6723,(AE$4:AE$6723&gt;=0)*($AB$4:$AB$6723=$C1920)*($AC$4:$AC$6723=$D1920)*(ISNUMBER(_xlfn.XMATCH($AD$4:$AD$6723,$V1920:$Z1920,0)))),-1)</f>
        <v>-1</v>
      </c>
      <c r="K1920" s="29">
        <f t="array" ref="K1920">IFERROR(_xlfn._xlws.FILTER(AF$4:AF$6723,(AF$4:AF$6723&gt;=0)*($AB$4:$AB$6723=$C1920)*($AC$4:$AC$6723=$D1920)*(ISNUMBER(_xlfn.XMATCH($AD$4:$AD$6723,$V1920:$Z1920,0)))),-1)</f>
        <v>-1</v>
      </c>
      <c r="L1920" s="29">
        <f t="array" ref="L1920">IFERROR(_xlfn._xlws.FILTER(AG$4:AG$6723,(AG$4:AG$6723&gt;=0)*($AB$4:$AB$6723=$C1920)*($AC$4:$AC$6723=$D1920)*(ISNUMBER(_xlfn.XMATCH($AD$4:$AD$6723,$V1920:$Z1920,0)))),-1)</f>
        <v>-1</v>
      </c>
      <c r="M1920" s="29">
        <f t="array" ref="M1920">IFERROR(_xlfn._xlws.FILTER(AH$4:AH$6723,(AH$4:AH$6723&gt;=0)*($AB$4:$AB$6723=$C1920)*($AC$4:$AC$6723=$D1920)*(ISNUMBER(_xlfn.XMATCH($AD$4:$AD$6723,$V1920:$Z1920,0)))),-1)</f>
        <v>-1</v>
      </c>
      <c r="N1920" s="29">
        <f t="array" ref="N1920">IFERROR(_xlfn._xlws.FILTER(AI$4:AI$6723,(AI$4:AI$6723&gt;=0)*($AB$4:$AB$6723=$C1920)*($AC$4:$AC$6723=$D1920)*(ISNUMBER(_xlfn.XMATCH($AD$4:$AD$6723,$V1920:$Z1920,0)))),-1)</f>
        <v>-1</v>
      </c>
      <c r="O1920" s="29">
        <f t="array" ref="O1920">IFERROR(_xlfn._xlws.FILTER(AJ$4:AJ$6723,(AJ$4:AJ$6723&gt;=0)*($AB$4:$AB$6723=$C1920)*($AC$4:$AC$6723=$D1920)*(ISNUMBER(_xlfn.XMATCH($AD$4:$AD$6723,$V1920:$Z1920,0)))),-1)</f>
        <v>-1</v>
      </c>
      <c r="P1920" s="29">
        <f t="array" ref="P1920">IFERROR(_xlfn._xlws.FILTER(AK$4:AK$6723,(AK$4:AK$6723&gt;=0)*($AB$4:$AB$6723=$C1920)*($AC$4:$AC$6723=$D1920)*(ISNUMBER(_xlfn.XMATCH($AD$4:$AD$6723,$V1920:$Z1920,0)))),-1)</f>
        <v>-1</v>
      </c>
      <c r="Q1920" s="29">
        <f t="array" ref="Q1920">IFERROR(_xlfn._xlws.FILTER(AL$4:AL$6723,(AL$4:AL$6723&gt;=0)*($AB$4:$AB$6723=$C1920)*($AC$4:$AC$6723=$D1920)*(ISNUMBER(_xlfn.XMATCH($AD$4:$AD$6723,$V1920:$Z1920,0)))),-1)</f>
        <v>-1</v>
      </c>
      <c r="R1920" s="29">
        <f t="array" ref="R1920">IFERROR(_xlfn._xlws.FILTER(AM$4:AM$6723,(AM$4:AM$6723&gt;=0)*($AB$4:$AB$6723=$C1920)*($AC$4:$AC$6723=$D1920)*(ISNUMBER(_xlfn.XMATCH($AD$4:$AD$6723,$V1920:$Z1920,0)))),-1)</f>
        <v>-1</v>
      </c>
      <c r="S1920" s="29">
        <f t="array" ref="S1920">IFERROR(_xlfn._xlws.FILTER(AN$4:AN$6723,(AN$4:AN$6723&gt;=0)*($AB$4:$AB$6723=$C1920)*($AC$4:$AC$6723=$D1920)*(ISNUMBER(_xlfn.XMATCH($AD$4:$AD$6723,$V1920:$Z1920,0)))),-1)</f>
        <v>-1</v>
      </c>
      <c r="T1920" s="29">
        <f t="array" ref="T1920">IFERROR(_xlfn._xlws.FILTER(AO$4:AO$6723,(AO$4:AO$6723&gt;=0)*($AB$4:$AB$6723=$C1920)*($AC$4:$AC$6723=$D1920)*(ISNUMBER(_xlfn.XMATCH($AD$4:$AD$6723,$V1920:$Z1920,0)))),-1)</f>
        <v>-1</v>
      </c>
      <c r="V1920" t="s">
        <v>81</v>
      </c>
      <c r="AB1920" t="s">
        <v>96</v>
      </c>
      <c r="AC1920" t="s">
        <v>51</v>
      </c>
      <c r="AD1920" s="19" t="s">
        <v>35</v>
      </c>
      <c r="AE1920" s="18">
        <v>-1</v>
      </c>
      <c r="AF1920" s="17">
        <v>-1</v>
      </c>
      <c r="AG1920" s="17">
        <v>-1</v>
      </c>
      <c r="AH1920" s="17">
        <v>-1</v>
      </c>
      <c r="AI1920" s="17">
        <v>-1</v>
      </c>
      <c r="AJ1920" s="17">
        <v>-1</v>
      </c>
      <c r="AK1920" s="17">
        <v>-1</v>
      </c>
      <c r="AL1920" s="17">
        <v>-1</v>
      </c>
      <c r="AM1920" s="17">
        <v>-1</v>
      </c>
      <c r="AN1920" s="17">
        <v>-1</v>
      </c>
      <c r="AO1920" s="17">
        <v>-1</v>
      </c>
    </row>
    <row r="1921" spans="3:41" x14ac:dyDescent="0.25">
      <c r="C1921" t="s">
        <v>100</v>
      </c>
      <c r="D1921" s="6" t="s">
        <v>47</v>
      </c>
      <c r="E1921" t="s">
        <v>34</v>
      </c>
      <c r="F1921" s="6">
        <v>2005</v>
      </c>
      <c r="G1921" s="6" t="s">
        <v>14</v>
      </c>
      <c r="H1921" s="6" t="s">
        <v>15</v>
      </c>
      <c r="J1921" s="29">
        <f t="array" ref="J1921">IFERROR(_xlfn._xlws.FILTER(AE$4:AE$6723,(AE$4:AE$6723&gt;=0)*($AB$4:$AB$6723=$C1921)*($AC$4:$AC$6723=$D1921)*(ISNUMBER(_xlfn.XMATCH($AD$4:$AD$6723,$V1921:$Z1921,0)))),-1)</f>
        <v>-1</v>
      </c>
      <c r="K1921" s="29">
        <f t="array" ref="K1921">IFERROR(_xlfn._xlws.FILTER(AF$4:AF$6723,(AF$4:AF$6723&gt;=0)*($AB$4:$AB$6723=$C1921)*($AC$4:$AC$6723=$D1921)*(ISNUMBER(_xlfn.XMATCH($AD$4:$AD$6723,$V1921:$Z1921,0)))),-1)</f>
        <v>-1</v>
      </c>
      <c r="L1921" s="29">
        <f t="array" ref="L1921">IFERROR(_xlfn._xlws.FILTER(AG$4:AG$6723,(AG$4:AG$6723&gt;=0)*($AB$4:$AB$6723=$C1921)*($AC$4:$AC$6723=$D1921)*(ISNUMBER(_xlfn.XMATCH($AD$4:$AD$6723,$V1921:$Z1921,0)))),-1)</f>
        <v>-1</v>
      </c>
      <c r="M1921" s="29">
        <f t="array" ref="M1921">IFERROR(_xlfn._xlws.FILTER(AH$4:AH$6723,(AH$4:AH$6723&gt;=0)*($AB$4:$AB$6723=$C1921)*($AC$4:$AC$6723=$D1921)*(ISNUMBER(_xlfn.XMATCH($AD$4:$AD$6723,$V1921:$Z1921,0)))),-1)</f>
        <v>-1</v>
      </c>
      <c r="N1921" s="29">
        <f t="array" ref="N1921">IFERROR(_xlfn._xlws.FILTER(AI$4:AI$6723,(AI$4:AI$6723&gt;=0)*($AB$4:$AB$6723=$C1921)*($AC$4:$AC$6723=$D1921)*(ISNUMBER(_xlfn.XMATCH($AD$4:$AD$6723,$V1921:$Z1921,0)))),-1)</f>
        <v>-1</v>
      </c>
      <c r="O1921" s="29">
        <f t="array" ref="O1921">IFERROR(_xlfn._xlws.FILTER(AJ$4:AJ$6723,(AJ$4:AJ$6723&gt;=0)*($AB$4:$AB$6723=$C1921)*($AC$4:$AC$6723=$D1921)*(ISNUMBER(_xlfn.XMATCH($AD$4:$AD$6723,$V1921:$Z1921,0)))),-1)</f>
        <v>-1</v>
      </c>
      <c r="P1921" s="29">
        <f t="array" ref="P1921">IFERROR(_xlfn._xlws.FILTER(AK$4:AK$6723,(AK$4:AK$6723&gt;=0)*($AB$4:$AB$6723=$C1921)*($AC$4:$AC$6723=$D1921)*(ISNUMBER(_xlfn.XMATCH($AD$4:$AD$6723,$V1921:$Z1921,0)))),-1)</f>
        <v>-1</v>
      </c>
      <c r="Q1921" s="29">
        <f t="array" ref="Q1921">IFERROR(_xlfn._xlws.FILTER(AL$4:AL$6723,(AL$4:AL$6723&gt;=0)*($AB$4:$AB$6723=$C1921)*($AC$4:$AC$6723=$D1921)*(ISNUMBER(_xlfn.XMATCH($AD$4:$AD$6723,$V1921:$Z1921,0)))),-1)</f>
        <v>-1</v>
      </c>
      <c r="R1921" s="29">
        <f t="array" ref="R1921">IFERROR(_xlfn._xlws.FILTER(AM$4:AM$6723,(AM$4:AM$6723&gt;=0)*($AB$4:$AB$6723=$C1921)*($AC$4:$AC$6723=$D1921)*(ISNUMBER(_xlfn.XMATCH($AD$4:$AD$6723,$V1921:$Z1921,0)))),-1)</f>
        <v>-1</v>
      </c>
      <c r="S1921" s="29">
        <f t="array" ref="S1921">IFERROR(_xlfn._xlws.FILTER(AN$4:AN$6723,(AN$4:AN$6723&gt;=0)*($AB$4:$AB$6723=$C1921)*($AC$4:$AC$6723=$D1921)*(ISNUMBER(_xlfn.XMATCH($AD$4:$AD$6723,$V1921:$Z1921,0)))),-1)</f>
        <v>-1</v>
      </c>
      <c r="T1921" s="29">
        <f t="array" ref="T1921">IFERROR(_xlfn._xlws.FILTER(AO$4:AO$6723,(AO$4:AO$6723&gt;=0)*($AB$4:$AB$6723=$C1921)*($AC$4:$AC$6723=$D1921)*(ISNUMBER(_xlfn.XMATCH($AD$4:$AD$6723,$V1921:$Z1921,0)))),-1)</f>
        <v>-1</v>
      </c>
      <c r="V1921" t="s">
        <v>34</v>
      </c>
      <c r="AB1921" t="s">
        <v>96</v>
      </c>
      <c r="AC1921" t="s">
        <v>51</v>
      </c>
      <c r="AD1921" s="19" t="s">
        <v>93</v>
      </c>
      <c r="AE1921" s="18">
        <v>-1</v>
      </c>
      <c r="AF1921" s="17">
        <v>-1</v>
      </c>
      <c r="AG1921" s="17">
        <v>-1</v>
      </c>
      <c r="AH1921" s="17">
        <v>-1</v>
      </c>
      <c r="AI1921" s="17">
        <v>-1</v>
      </c>
      <c r="AJ1921" s="17">
        <v>-1</v>
      </c>
      <c r="AK1921" s="17">
        <v>-1</v>
      </c>
      <c r="AL1921" s="17">
        <v>-1</v>
      </c>
      <c r="AM1921" s="17">
        <v>-1</v>
      </c>
      <c r="AN1921" s="17">
        <v>-1</v>
      </c>
      <c r="AO1921" s="17">
        <v>-1</v>
      </c>
    </row>
    <row r="1922" spans="3:41" x14ac:dyDescent="0.25">
      <c r="C1922" t="s">
        <v>100</v>
      </c>
      <c r="D1922" s="6" t="s">
        <v>47</v>
      </c>
      <c r="E1922" t="s">
        <v>35</v>
      </c>
      <c r="F1922" s="6">
        <v>2005</v>
      </c>
      <c r="G1922" s="6" t="s">
        <v>14</v>
      </c>
      <c r="H1922" s="6" t="s">
        <v>15</v>
      </c>
      <c r="J1922" s="29">
        <f t="array" ref="J1922">IFERROR(_xlfn._xlws.FILTER(AE$4:AE$6723,(AE$4:AE$6723&gt;=0)*($AB$4:$AB$6723=$C1922)*($AC$4:$AC$6723=$D1922)*(ISNUMBER(_xlfn.XMATCH($AD$4:$AD$6723,$V1922:$Z1922,0)))),-1)</f>
        <v>-1</v>
      </c>
      <c r="K1922" s="29">
        <f t="array" ref="K1922">IFERROR(_xlfn._xlws.FILTER(AF$4:AF$6723,(AF$4:AF$6723&gt;=0)*($AB$4:$AB$6723=$C1922)*($AC$4:$AC$6723=$D1922)*(ISNUMBER(_xlfn.XMATCH($AD$4:$AD$6723,$V1922:$Z1922,0)))),-1)</f>
        <v>-1</v>
      </c>
      <c r="L1922" s="29">
        <f t="array" ref="L1922">IFERROR(_xlfn._xlws.FILTER(AG$4:AG$6723,(AG$4:AG$6723&gt;=0)*($AB$4:$AB$6723=$C1922)*($AC$4:$AC$6723=$D1922)*(ISNUMBER(_xlfn.XMATCH($AD$4:$AD$6723,$V1922:$Z1922,0)))),-1)</f>
        <v>-1</v>
      </c>
      <c r="M1922" s="29">
        <f t="array" ref="M1922">IFERROR(_xlfn._xlws.FILTER(AH$4:AH$6723,(AH$4:AH$6723&gt;=0)*($AB$4:$AB$6723=$C1922)*($AC$4:$AC$6723=$D1922)*(ISNUMBER(_xlfn.XMATCH($AD$4:$AD$6723,$V1922:$Z1922,0)))),-1)</f>
        <v>-1</v>
      </c>
      <c r="N1922" s="29">
        <f t="array" ref="N1922">IFERROR(_xlfn._xlws.FILTER(AI$4:AI$6723,(AI$4:AI$6723&gt;=0)*($AB$4:$AB$6723=$C1922)*($AC$4:$AC$6723=$D1922)*(ISNUMBER(_xlfn.XMATCH($AD$4:$AD$6723,$V1922:$Z1922,0)))),-1)</f>
        <v>-1</v>
      </c>
      <c r="O1922" s="29">
        <f t="array" ref="O1922">IFERROR(_xlfn._xlws.FILTER(AJ$4:AJ$6723,(AJ$4:AJ$6723&gt;=0)*($AB$4:$AB$6723=$C1922)*($AC$4:$AC$6723=$D1922)*(ISNUMBER(_xlfn.XMATCH($AD$4:$AD$6723,$V1922:$Z1922,0)))),-1)</f>
        <v>-1</v>
      </c>
      <c r="P1922" s="29">
        <f t="array" ref="P1922">IFERROR(_xlfn._xlws.FILTER(AK$4:AK$6723,(AK$4:AK$6723&gt;=0)*($AB$4:$AB$6723=$C1922)*($AC$4:$AC$6723=$D1922)*(ISNUMBER(_xlfn.XMATCH($AD$4:$AD$6723,$V1922:$Z1922,0)))),-1)</f>
        <v>-1</v>
      </c>
      <c r="Q1922" s="29">
        <f t="array" ref="Q1922">IFERROR(_xlfn._xlws.FILTER(AL$4:AL$6723,(AL$4:AL$6723&gt;=0)*($AB$4:$AB$6723=$C1922)*($AC$4:$AC$6723=$D1922)*(ISNUMBER(_xlfn.XMATCH($AD$4:$AD$6723,$V1922:$Z1922,0)))),-1)</f>
        <v>-1</v>
      </c>
      <c r="R1922" s="29">
        <f t="array" ref="R1922">IFERROR(_xlfn._xlws.FILTER(AM$4:AM$6723,(AM$4:AM$6723&gt;=0)*($AB$4:$AB$6723=$C1922)*($AC$4:$AC$6723=$D1922)*(ISNUMBER(_xlfn.XMATCH($AD$4:$AD$6723,$V1922:$Z1922,0)))),-1)</f>
        <v>-1</v>
      </c>
      <c r="S1922" s="29">
        <f t="array" ref="S1922">IFERROR(_xlfn._xlws.FILTER(AN$4:AN$6723,(AN$4:AN$6723&gt;=0)*($AB$4:$AB$6723=$C1922)*($AC$4:$AC$6723=$D1922)*(ISNUMBER(_xlfn.XMATCH($AD$4:$AD$6723,$V1922:$Z1922,0)))),-1)</f>
        <v>-1</v>
      </c>
      <c r="T1922" s="29">
        <f t="array" ref="T1922">IFERROR(_xlfn._xlws.FILTER(AO$4:AO$6723,(AO$4:AO$6723&gt;=0)*($AB$4:$AB$6723=$C1922)*($AC$4:$AC$6723=$D1922)*(ISNUMBER(_xlfn.XMATCH($AD$4:$AD$6723,$V1922:$Z1922,0)))),-1)</f>
        <v>-1</v>
      </c>
      <c r="V1922" t="s">
        <v>35</v>
      </c>
      <c r="W1922" s="25" t="s">
        <v>83</v>
      </c>
      <c r="X1922" s="25" t="s">
        <v>71</v>
      </c>
      <c r="AB1922" t="s">
        <v>96</v>
      </c>
      <c r="AC1922" t="s">
        <v>51</v>
      </c>
      <c r="AD1922" s="19" t="s">
        <v>94</v>
      </c>
      <c r="AE1922" s="18">
        <v>-1</v>
      </c>
      <c r="AF1922" s="17">
        <v>-1</v>
      </c>
      <c r="AG1922" s="17">
        <v>-1</v>
      </c>
      <c r="AH1922" s="17">
        <v>-1</v>
      </c>
      <c r="AI1922" s="17">
        <v>-1</v>
      </c>
      <c r="AJ1922" s="17">
        <v>-1</v>
      </c>
      <c r="AK1922" s="17">
        <v>-1</v>
      </c>
      <c r="AL1922" s="17">
        <v>-1</v>
      </c>
      <c r="AM1922" s="17">
        <v>-1</v>
      </c>
      <c r="AN1922" s="17">
        <v>-1</v>
      </c>
      <c r="AO1922" s="17">
        <v>-1</v>
      </c>
    </row>
    <row r="1923" spans="3:41" x14ac:dyDescent="0.25">
      <c r="C1923" t="s">
        <v>100</v>
      </c>
      <c r="D1923" s="6" t="s">
        <v>47</v>
      </c>
      <c r="E1923" t="s">
        <v>84</v>
      </c>
      <c r="F1923" s="6">
        <v>2005</v>
      </c>
      <c r="G1923" s="6" t="s">
        <v>14</v>
      </c>
      <c r="H1923" s="6" t="s">
        <v>15</v>
      </c>
      <c r="J1923" s="29">
        <f t="array" ref="J1923">IFERROR(_xlfn._xlws.FILTER(AE$4:AE$6723,(AE$4:AE$6723&gt;=0)*($AB$4:$AB$6723=$C1923)*($AC$4:$AC$6723=$D1923)*(ISNUMBER(_xlfn.XMATCH($AD$4:$AD$6723,$V1923:$Z1923,0)))),-1)</f>
        <v>0</v>
      </c>
      <c r="K1923" s="29">
        <f t="array" ref="K1923">IFERROR(_xlfn._xlws.FILTER(AF$4:AF$6723,(AF$4:AF$6723&gt;=0)*($AB$4:$AB$6723=$C1923)*($AC$4:$AC$6723=$D1923)*(ISNUMBER(_xlfn.XMATCH($AD$4:$AD$6723,$V1923:$Z1923,0)))),-1)</f>
        <v>0</v>
      </c>
      <c r="L1923" s="29">
        <f t="array" ref="L1923">IFERROR(_xlfn._xlws.FILTER(AG$4:AG$6723,(AG$4:AG$6723&gt;=0)*($AB$4:$AB$6723=$C1923)*($AC$4:$AC$6723=$D1923)*(ISNUMBER(_xlfn.XMATCH($AD$4:$AD$6723,$V1923:$Z1923,0)))),-1)</f>
        <v>0</v>
      </c>
      <c r="M1923" s="29">
        <f t="array" ref="M1923">IFERROR(_xlfn._xlws.FILTER(AH$4:AH$6723,(AH$4:AH$6723&gt;=0)*($AB$4:$AB$6723=$C1923)*($AC$4:$AC$6723=$D1923)*(ISNUMBER(_xlfn.XMATCH($AD$4:$AD$6723,$V1923:$Z1923,0)))),-1)</f>
        <v>0</v>
      </c>
      <c r="N1923" s="29">
        <f t="array" ref="N1923">IFERROR(_xlfn._xlws.FILTER(AI$4:AI$6723,(AI$4:AI$6723&gt;=0)*($AB$4:$AB$6723=$C1923)*($AC$4:$AC$6723=$D1923)*(ISNUMBER(_xlfn.XMATCH($AD$4:$AD$6723,$V1923:$Z1923,0)))),-1)</f>
        <v>0</v>
      </c>
      <c r="O1923" s="29">
        <f t="array" ref="O1923">IFERROR(_xlfn._xlws.FILTER(AJ$4:AJ$6723,(AJ$4:AJ$6723&gt;=0)*($AB$4:$AB$6723=$C1923)*($AC$4:$AC$6723=$D1923)*(ISNUMBER(_xlfn.XMATCH($AD$4:$AD$6723,$V1923:$Z1923,0)))),-1)</f>
        <v>0</v>
      </c>
      <c r="P1923" s="29">
        <f t="array" ref="P1923">IFERROR(_xlfn._xlws.FILTER(AK$4:AK$6723,(AK$4:AK$6723&gt;=0)*($AB$4:$AB$6723=$C1923)*($AC$4:$AC$6723=$D1923)*(ISNUMBER(_xlfn.XMATCH($AD$4:$AD$6723,$V1923:$Z1923,0)))),-1)</f>
        <v>0</v>
      </c>
      <c r="Q1923" s="29">
        <f t="array" ref="Q1923">IFERROR(_xlfn._xlws.FILTER(AL$4:AL$6723,(AL$4:AL$6723&gt;=0)*($AB$4:$AB$6723=$C1923)*($AC$4:$AC$6723=$D1923)*(ISNUMBER(_xlfn.XMATCH($AD$4:$AD$6723,$V1923:$Z1923,0)))),-1)</f>
        <v>0</v>
      </c>
      <c r="R1923" s="29">
        <f t="array" ref="R1923">IFERROR(_xlfn._xlws.FILTER(AM$4:AM$6723,(AM$4:AM$6723&gt;=0)*($AB$4:$AB$6723=$C1923)*($AC$4:$AC$6723=$D1923)*(ISNUMBER(_xlfn.XMATCH($AD$4:$AD$6723,$V1923:$Z1923,0)))),-1)</f>
        <v>0</v>
      </c>
      <c r="S1923" s="29">
        <f t="array" ref="S1923">IFERROR(_xlfn._xlws.FILTER(AN$4:AN$6723,(AN$4:AN$6723&gt;=0)*($AB$4:$AB$6723=$C1923)*($AC$4:$AC$6723=$D1923)*(ISNUMBER(_xlfn.XMATCH($AD$4:$AD$6723,$V1923:$Z1923,0)))),-1)</f>
        <v>0</v>
      </c>
      <c r="T1923" s="29">
        <f t="array" ref="T1923">IFERROR(_xlfn._xlws.FILTER(AO$4:AO$6723,(AO$4:AO$6723&gt;=0)*($AB$4:$AB$6723=$C1923)*($AC$4:$AC$6723=$D1923)*(ISNUMBER(_xlfn.XMATCH($AD$4:$AD$6723,$V1923:$Z1923,0)))),-1)</f>
        <v>0</v>
      </c>
      <c r="V1923" t="s">
        <v>84</v>
      </c>
      <c r="W1923" s="25" t="s">
        <v>85</v>
      </c>
      <c r="AB1923" t="s">
        <v>96</v>
      </c>
      <c r="AC1923" t="s">
        <v>51</v>
      </c>
      <c r="AD1923" s="19" t="s">
        <v>84</v>
      </c>
      <c r="AE1923" s="18">
        <v>-1</v>
      </c>
      <c r="AF1923" s="17">
        <v>-1</v>
      </c>
      <c r="AG1923" s="17">
        <v>-1</v>
      </c>
      <c r="AH1923" s="17">
        <v>-1</v>
      </c>
      <c r="AI1923" s="17">
        <v>-1</v>
      </c>
      <c r="AJ1923" s="17">
        <v>-1</v>
      </c>
      <c r="AK1923" s="17">
        <v>-1</v>
      </c>
      <c r="AL1923" s="17">
        <v>-1</v>
      </c>
      <c r="AM1923" s="17">
        <v>-1</v>
      </c>
      <c r="AN1923" s="17">
        <v>-1</v>
      </c>
      <c r="AO1923" s="17">
        <v>-1</v>
      </c>
    </row>
    <row r="1924" spans="3:41" x14ac:dyDescent="0.25">
      <c r="C1924" t="s">
        <v>100</v>
      </c>
      <c r="D1924" s="6" t="s">
        <v>48</v>
      </c>
      <c r="E1924" t="s">
        <v>13</v>
      </c>
      <c r="F1924" s="6">
        <v>2005</v>
      </c>
      <c r="G1924" s="6" t="s">
        <v>14</v>
      </c>
      <c r="H1924" s="6" t="s">
        <v>15</v>
      </c>
      <c r="I1924" s="6"/>
      <c r="J1924" s="29">
        <f t="array" ref="J1924">IFERROR(_xlfn._xlws.FILTER(AE$4:AE$6723,(AE$4:AE$6723&gt;=0)*($AB$4:$AB$6723=$C1924)*($AC$4:$AC$6723=$D1924)*(ISNUMBER(_xlfn.XMATCH($AD$4:$AD$6723,$V1924:$Z1924,0)))),-1)</f>
        <v>-1</v>
      </c>
      <c r="K1924" s="29">
        <f t="array" ref="K1924">IFERROR(_xlfn._xlws.FILTER(AF$4:AF$6723,(AF$4:AF$6723&gt;=0)*($AB$4:$AB$6723=$C1924)*($AC$4:$AC$6723=$D1924)*(ISNUMBER(_xlfn.XMATCH($AD$4:$AD$6723,$V1924:$Z1924,0)))),-1)</f>
        <v>-1</v>
      </c>
      <c r="L1924" s="29">
        <f t="array" ref="L1924">IFERROR(_xlfn._xlws.FILTER(AG$4:AG$6723,(AG$4:AG$6723&gt;=0)*($AB$4:$AB$6723=$C1924)*($AC$4:$AC$6723=$D1924)*(ISNUMBER(_xlfn.XMATCH($AD$4:$AD$6723,$V1924:$Z1924,0)))),-1)</f>
        <v>-1</v>
      </c>
      <c r="M1924" s="29">
        <f t="array" ref="M1924">IFERROR(_xlfn._xlws.FILTER(AH$4:AH$6723,(AH$4:AH$6723&gt;=0)*($AB$4:$AB$6723=$C1924)*($AC$4:$AC$6723=$D1924)*(ISNUMBER(_xlfn.XMATCH($AD$4:$AD$6723,$V1924:$Z1924,0)))),-1)</f>
        <v>-1</v>
      </c>
      <c r="N1924" s="29">
        <f t="array" ref="N1924">IFERROR(_xlfn._xlws.FILTER(AI$4:AI$6723,(AI$4:AI$6723&gt;=0)*($AB$4:$AB$6723=$C1924)*($AC$4:$AC$6723=$D1924)*(ISNUMBER(_xlfn.XMATCH($AD$4:$AD$6723,$V1924:$Z1924,0)))),-1)</f>
        <v>-1</v>
      </c>
      <c r="O1924" s="29">
        <f t="array" ref="O1924">IFERROR(_xlfn._xlws.FILTER(AJ$4:AJ$6723,(AJ$4:AJ$6723&gt;=0)*($AB$4:$AB$6723=$C1924)*($AC$4:$AC$6723=$D1924)*(ISNUMBER(_xlfn.XMATCH($AD$4:$AD$6723,$V1924:$Z1924,0)))),-1)</f>
        <v>-1</v>
      </c>
      <c r="P1924" s="29">
        <f t="array" ref="P1924">IFERROR(_xlfn._xlws.FILTER(AK$4:AK$6723,(AK$4:AK$6723&gt;=0)*($AB$4:$AB$6723=$C1924)*($AC$4:$AC$6723=$D1924)*(ISNUMBER(_xlfn.XMATCH($AD$4:$AD$6723,$V1924:$Z1924,0)))),-1)</f>
        <v>-1</v>
      </c>
      <c r="Q1924" s="29">
        <f t="array" ref="Q1924">IFERROR(_xlfn._xlws.FILTER(AL$4:AL$6723,(AL$4:AL$6723&gt;=0)*($AB$4:$AB$6723=$C1924)*($AC$4:$AC$6723=$D1924)*(ISNUMBER(_xlfn.XMATCH($AD$4:$AD$6723,$V1924:$Z1924,0)))),-1)</f>
        <v>-1</v>
      </c>
      <c r="R1924" s="29">
        <f t="array" ref="R1924">IFERROR(_xlfn._xlws.FILTER(AM$4:AM$6723,(AM$4:AM$6723&gt;=0)*($AB$4:$AB$6723=$C1924)*($AC$4:$AC$6723=$D1924)*(ISNUMBER(_xlfn.XMATCH($AD$4:$AD$6723,$V1924:$Z1924,0)))),-1)</f>
        <v>-1</v>
      </c>
      <c r="S1924" s="29">
        <f t="array" ref="S1924">IFERROR(_xlfn._xlws.FILTER(AN$4:AN$6723,(AN$4:AN$6723&gt;=0)*($AB$4:$AB$6723=$C1924)*($AC$4:$AC$6723=$D1924)*(ISNUMBER(_xlfn.XMATCH($AD$4:$AD$6723,$V1924:$Z1924,0)))),-1)</f>
        <v>-1</v>
      </c>
      <c r="T1924" s="29">
        <f t="array" ref="T1924">IFERROR(_xlfn._xlws.FILTER(AO$4:AO$6723,(AO$4:AO$6723&gt;=0)*($AB$4:$AB$6723=$C1924)*($AC$4:$AC$6723=$D1924)*(ISNUMBER(_xlfn.XMATCH($AD$4:$AD$6723,$V1924:$Z1924,0)))),-1)</f>
        <v>-1</v>
      </c>
      <c r="V1924" t="s">
        <v>13</v>
      </c>
      <c r="AB1924" t="s">
        <v>98</v>
      </c>
      <c r="AC1924" t="s">
        <v>12</v>
      </c>
      <c r="AD1924" s="19" t="s">
        <v>63</v>
      </c>
      <c r="AE1924" s="18">
        <v>-1</v>
      </c>
      <c r="AF1924" s="17">
        <v>-1</v>
      </c>
      <c r="AG1924" s="17">
        <v>-1</v>
      </c>
      <c r="AH1924" s="17">
        <v>-1</v>
      </c>
      <c r="AI1924" s="17">
        <v>-1</v>
      </c>
      <c r="AJ1924" s="17">
        <v>-1</v>
      </c>
      <c r="AK1924" s="17">
        <v>-1</v>
      </c>
      <c r="AL1924" s="17">
        <v>-1</v>
      </c>
      <c r="AM1924" s="17">
        <v>-1</v>
      </c>
      <c r="AN1924" s="17">
        <v>-1</v>
      </c>
      <c r="AO1924" s="17">
        <v>-1</v>
      </c>
    </row>
    <row r="1925" spans="3:41" x14ac:dyDescent="0.25">
      <c r="C1925" t="s">
        <v>100</v>
      </c>
      <c r="D1925" s="6" t="s">
        <v>48</v>
      </c>
      <c r="E1925" t="s">
        <v>17</v>
      </c>
      <c r="F1925" s="6">
        <v>2005</v>
      </c>
      <c r="G1925" s="6" t="s">
        <v>14</v>
      </c>
      <c r="H1925" s="6" t="s">
        <v>15</v>
      </c>
      <c r="I1925" s="6"/>
      <c r="J1925" s="29">
        <f t="array" ref="J1925">IFERROR(_xlfn._xlws.FILTER(AE$4:AE$6723,(AE$4:AE$6723&gt;=0)*($AB$4:$AB$6723=$C1925)*($AC$4:$AC$6723=$D1925)*(ISNUMBER(_xlfn.XMATCH($AD$4:$AD$6723,$V1925:$Z1925,0)))),-1)</f>
        <v>21.181343669837819</v>
      </c>
      <c r="K1925" s="29">
        <f t="array" ref="K1925">IFERROR(_xlfn._xlws.FILTER(AF$4:AF$6723,(AF$4:AF$6723&gt;=0)*($AB$4:$AB$6723=$C1925)*($AC$4:$AC$6723=$D1925)*(ISNUMBER(_xlfn.XMATCH($AD$4:$AD$6723,$V1925:$Z1925,0)))),-1)</f>
        <v>24.038062252378399</v>
      </c>
      <c r="L1925" s="29">
        <f t="array" ref="L1925">IFERROR(_xlfn._xlws.FILTER(AG$4:AG$6723,(AG$4:AG$6723&gt;=0)*($AB$4:$AB$6723=$C1925)*($AC$4:$AC$6723=$D1925)*(ISNUMBER(_xlfn.XMATCH($AD$4:$AD$6723,$V1925:$Z1925,0)))),-1)</f>
        <v>26.109192</v>
      </c>
      <c r="M1925" s="29">
        <f t="array" ref="M1925">IFERROR(_xlfn._xlws.FILTER(AH$4:AH$6723,(AH$4:AH$6723&gt;=0)*($AB$4:$AB$6723=$C1925)*($AC$4:$AC$6723=$D1925)*(ISNUMBER(_xlfn.XMATCH($AD$4:$AD$6723,$V1925:$Z1925,0)))),-1)</f>
        <v>29.358705</v>
      </c>
      <c r="N1925" s="29">
        <f t="array" ref="N1925">IFERROR(_xlfn._xlws.FILTER(AI$4:AI$6723,(AI$4:AI$6723&gt;=0)*($AB$4:$AB$6723=$C1925)*($AC$4:$AC$6723=$D1925)*(ISNUMBER(_xlfn.XMATCH($AD$4:$AD$6723,$V1925:$Z1925,0)))),-1)</f>
        <v>31.244094</v>
      </c>
      <c r="O1925" s="29">
        <f t="array" ref="O1925">IFERROR(_xlfn._xlws.FILTER(AJ$4:AJ$6723,(AJ$4:AJ$6723&gt;=0)*($AB$4:$AB$6723=$C1925)*($AC$4:$AC$6723=$D1925)*(ISNUMBER(_xlfn.XMATCH($AD$4:$AD$6723,$V1925:$Z1925,0)))),-1)</f>
        <v>32.624121000000002</v>
      </c>
      <c r="P1925" s="29">
        <f t="array" ref="P1925">IFERROR(_xlfn._xlws.FILTER(AK$4:AK$6723,(AK$4:AK$6723&gt;=0)*($AB$4:$AB$6723=$C1925)*($AC$4:$AC$6723=$D1925)*(ISNUMBER(_xlfn.XMATCH($AD$4:$AD$6723,$V1925:$Z1925,0)))),-1)</f>
        <v>34.074827999999997</v>
      </c>
      <c r="Q1925" s="29">
        <f t="array" ref="Q1925">IFERROR(_xlfn._xlws.FILTER(AL$4:AL$6723,(AL$4:AL$6723&gt;=0)*($AB$4:$AB$6723=$C1925)*($AC$4:$AC$6723=$D1925)*(ISNUMBER(_xlfn.XMATCH($AD$4:$AD$6723,$V1925:$Z1925,0)))),-1)</f>
        <v>35.258718000000002</v>
      </c>
      <c r="R1925" s="29">
        <f t="array" ref="R1925">IFERROR(_xlfn._xlws.FILTER(AM$4:AM$6723,(AM$4:AM$6723&gt;=0)*($AB$4:$AB$6723=$C1925)*($AC$4:$AC$6723=$D1925)*(ISNUMBER(_xlfn.XMATCH($AD$4:$AD$6723,$V1925:$Z1925,0)))),-1)</f>
        <v>35.258718000000002</v>
      </c>
      <c r="S1925" s="29">
        <f t="array" ref="S1925">IFERROR(_xlfn._xlws.FILTER(AN$4:AN$6723,(AN$4:AN$6723&gt;=0)*($AB$4:$AB$6723=$C1925)*($AC$4:$AC$6723=$D1925)*(ISNUMBER(_xlfn.XMATCH($AD$4:$AD$6723,$V1925:$Z1925,0)))),-1)</f>
        <v>35.258718000000002</v>
      </c>
      <c r="T1925" s="29">
        <f t="array" ref="T1925">IFERROR(_xlfn._xlws.FILTER(AO$4:AO$6723,(AO$4:AO$6723&gt;=0)*($AB$4:$AB$6723=$C1925)*($AC$4:$AC$6723=$D1925)*(ISNUMBER(_xlfn.XMATCH($AD$4:$AD$6723,$V1925:$Z1925,0)))),-1)</f>
        <v>35.258718000000002</v>
      </c>
      <c r="V1925" t="s">
        <v>17</v>
      </c>
      <c r="AB1925" t="s">
        <v>98</v>
      </c>
      <c r="AC1925" t="s">
        <v>12</v>
      </c>
      <c r="AD1925" s="19" t="s">
        <v>13</v>
      </c>
      <c r="AE1925" s="18">
        <v>25.894454135383508</v>
      </c>
      <c r="AF1925" s="17">
        <v>31.806651187806601</v>
      </c>
      <c r="AG1925" s="17">
        <v>42.233207539989401</v>
      </c>
      <c r="AH1925" s="17">
        <v>45.888224942532901</v>
      </c>
      <c r="AI1925" s="17">
        <v>49.439286694529301</v>
      </c>
      <c r="AJ1925" s="17">
        <v>65.487499006307601</v>
      </c>
      <c r="AK1925" s="17">
        <v>63.017397521267597</v>
      </c>
      <c r="AL1925" s="17">
        <v>60.668355586751296</v>
      </c>
      <c r="AM1925" s="17">
        <v>58.434440080228498</v>
      </c>
      <c r="AN1925" s="17">
        <v>58.434440080228498</v>
      </c>
      <c r="AO1925" s="17">
        <v>58.434440080228498</v>
      </c>
    </row>
    <row r="1926" spans="3:41" x14ac:dyDescent="0.25">
      <c r="C1926" t="s">
        <v>100</v>
      </c>
      <c r="D1926" s="6" t="s">
        <v>48</v>
      </c>
      <c r="E1926" t="s">
        <v>18</v>
      </c>
      <c r="F1926" s="6">
        <v>2005</v>
      </c>
      <c r="G1926" s="6" t="s">
        <v>14</v>
      </c>
      <c r="H1926" s="6" t="s">
        <v>15</v>
      </c>
      <c r="I1926" s="6"/>
      <c r="J1926" s="29">
        <f t="array" ref="J1926">IFERROR(_xlfn._xlws.FILTER(AE$4:AE$6723,(AE$4:AE$6723&gt;=0)*($AB$4:$AB$6723=$C1926)*($AC$4:$AC$6723=$D1926)*(ISNUMBER(_xlfn.XMATCH($AD$4:$AD$6723,$V1926:$Z1926,0)))),-1)</f>
        <v>-1</v>
      </c>
      <c r="K1926" s="29">
        <f t="array" ref="K1926">IFERROR(_xlfn._xlws.FILTER(AF$4:AF$6723,(AF$4:AF$6723&gt;=0)*($AB$4:$AB$6723=$C1926)*($AC$4:$AC$6723=$D1926)*(ISNUMBER(_xlfn.XMATCH($AD$4:$AD$6723,$V1926:$Z1926,0)))),-1)</f>
        <v>-1</v>
      </c>
      <c r="L1926" s="29">
        <f t="array" ref="L1926">IFERROR(_xlfn._xlws.FILTER(AG$4:AG$6723,(AG$4:AG$6723&gt;=0)*($AB$4:$AB$6723=$C1926)*($AC$4:$AC$6723=$D1926)*(ISNUMBER(_xlfn.XMATCH($AD$4:$AD$6723,$V1926:$Z1926,0)))),-1)</f>
        <v>-1</v>
      </c>
      <c r="M1926" s="29">
        <f t="array" ref="M1926">IFERROR(_xlfn._xlws.FILTER(AH$4:AH$6723,(AH$4:AH$6723&gt;=0)*($AB$4:$AB$6723=$C1926)*($AC$4:$AC$6723=$D1926)*(ISNUMBER(_xlfn.XMATCH($AD$4:$AD$6723,$V1926:$Z1926,0)))),-1)</f>
        <v>-1</v>
      </c>
      <c r="N1926" s="29">
        <f t="array" ref="N1926">IFERROR(_xlfn._xlws.FILTER(AI$4:AI$6723,(AI$4:AI$6723&gt;=0)*($AB$4:$AB$6723=$C1926)*($AC$4:$AC$6723=$D1926)*(ISNUMBER(_xlfn.XMATCH($AD$4:$AD$6723,$V1926:$Z1926,0)))),-1)</f>
        <v>-1</v>
      </c>
      <c r="O1926" s="29">
        <f t="array" ref="O1926">IFERROR(_xlfn._xlws.FILTER(AJ$4:AJ$6723,(AJ$4:AJ$6723&gt;=0)*($AB$4:$AB$6723=$C1926)*($AC$4:$AC$6723=$D1926)*(ISNUMBER(_xlfn.XMATCH($AD$4:$AD$6723,$V1926:$Z1926,0)))),-1)</f>
        <v>-1</v>
      </c>
      <c r="P1926" s="29">
        <f t="array" ref="P1926">IFERROR(_xlfn._xlws.FILTER(AK$4:AK$6723,(AK$4:AK$6723&gt;=0)*($AB$4:$AB$6723=$C1926)*($AC$4:$AC$6723=$D1926)*(ISNUMBER(_xlfn.XMATCH($AD$4:$AD$6723,$V1926:$Z1926,0)))),-1)</f>
        <v>-1</v>
      </c>
      <c r="Q1926" s="29">
        <f t="array" ref="Q1926">IFERROR(_xlfn._xlws.FILTER(AL$4:AL$6723,(AL$4:AL$6723&gt;=0)*($AB$4:$AB$6723=$C1926)*($AC$4:$AC$6723=$D1926)*(ISNUMBER(_xlfn.XMATCH($AD$4:$AD$6723,$V1926:$Z1926,0)))),-1)</f>
        <v>-1</v>
      </c>
      <c r="R1926" s="29">
        <f t="array" ref="R1926">IFERROR(_xlfn._xlws.FILTER(AM$4:AM$6723,(AM$4:AM$6723&gt;=0)*($AB$4:$AB$6723=$C1926)*($AC$4:$AC$6723=$D1926)*(ISNUMBER(_xlfn.XMATCH($AD$4:$AD$6723,$V1926:$Z1926,0)))),-1)</f>
        <v>-1</v>
      </c>
      <c r="S1926" s="29">
        <f t="array" ref="S1926">IFERROR(_xlfn._xlws.FILTER(AN$4:AN$6723,(AN$4:AN$6723&gt;=0)*($AB$4:$AB$6723=$C1926)*($AC$4:$AC$6723=$D1926)*(ISNUMBER(_xlfn.XMATCH($AD$4:$AD$6723,$V1926:$Z1926,0)))),-1)</f>
        <v>-1</v>
      </c>
      <c r="T1926" s="29">
        <f t="array" ref="T1926">IFERROR(_xlfn._xlws.FILTER(AO$4:AO$6723,(AO$4:AO$6723&gt;=0)*($AB$4:$AB$6723=$C1926)*($AC$4:$AC$6723=$D1926)*(ISNUMBER(_xlfn.XMATCH($AD$4:$AD$6723,$V1926:$Z1926,0)))),-1)</f>
        <v>-1</v>
      </c>
      <c r="V1926" t="s">
        <v>18</v>
      </c>
      <c r="AB1926" t="s">
        <v>98</v>
      </c>
      <c r="AC1926" t="s">
        <v>12</v>
      </c>
      <c r="AD1926" s="19" t="s">
        <v>64</v>
      </c>
      <c r="AE1926" s="18">
        <v>-1</v>
      </c>
      <c r="AF1926" s="17">
        <v>-1</v>
      </c>
      <c r="AG1926" s="17">
        <v>-1</v>
      </c>
      <c r="AH1926" s="17">
        <v>-1</v>
      </c>
      <c r="AI1926" s="17">
        <v>-1</v>
      </c>
      <c r="AJ1926" s="17">
        <v>-1</v>
      </c>
      <c r="AK1926" s="17">
        <v>-1</v>
      </c>
      <c r="AL1926" s="17">
        <v>-1</v>
      </c>
      <c r="AM1926" s="17">
        <v>-1</v>
      </c>
      <c r="AN1926" s="17">
        <v>-1</v>
      </c>
      <c r="AO1926" s="17">
        <v>-1</v>
      </c>
    </row>
    <row r="1927" spans="3:41" x14ac:dyDescent="0.25">
      <c r="C1927" t="s">
        <v>100</v>
      </c>
      <c r="D1927" s="6" t="s">
        <v>48</v>
      </c>
      <c r="E1927" t="s">
        <v>63</v>
      </c>
      <c r="F1927" s="6">
        <v>2005</v>
      </c>
      <c r="G1927" s="6" t="s">
        <v>14</v>
      </c>
      <c r="H1927" s="6" t="s">
        <v>15</v>
      </c>
      <c r="J1927" s="29">
        <f t="array" ref="J1927">IFERROR(_xlfn._xlws.FILTER(AE$4:AE$6723,(AE$4:AE$6723&gt;=0)*($AB$4:$AB$6723=$C1927)*($AC$4:$AC$6723=$D1927)*(ISNUMBER(_xlfn.XMATCH($AD$4:$AD$6723,$V1927:$Z1927,0)))),-1)</f>
        <v>-1</v>
      </c>
      <c r="K1927" s="29">
        <f t="array" ref="K1927">IFERROR(_xlfn._xlws.FILTER(AF$4:AF$6723,(AF$4:AF$6723&gt;=0)*($AB$4:$AB$6723=$C1927)*($AC$4:$AC$6723=$D1927)*(ISNUMBER(_xlfn.XMATCH($AD$4:$AD$6723,$V1927:$Z1927,0)))),-1)</f>
        <v>-1</v>
      </c>
      <c r="L1927" s="29">
        <f t="array" ref="L1927">IFERROR(_xlfn._xlws.FILTER(AG$4:AG$6723,(AG$4:AG$6723&gt;=0)*($AB$4:$AB$6723=$C1927)*($AC$4:$AC$6723=$D1927)*(ISNUMBER(_xlfn.XMATCH($AD$4:$AD$6723,$V1927:$Z1927,0)))),-1)</f>
        <v>-1</v>
      </c>
      <c r="M1927" s="29">
        <f t="array" ref="M1927">IFERROR(_xlfn._xlws.FILTER(AH$4:AH$6723,(AH$4:AH$6723&gt;=0)*($AB$4:$AB$6723=$C1927)*($AC$4:$AC$6723=$D1927)*(ISNUMBER(_xlfn.XMATCH($AD$4:$AD$6723,$V1927:$Z1927,0)))),-1)</f>
        <v>-1</v>
      </c>
      <c r="N1927" s="29">
        <f t="array" ref="N1927">IFERROR(_xlfn._xlws.FILTER(AI$4:AI$6723,(AI$4:AI$6723&gt;=0)*($AB$4:$AB$6723=$C1927)*($AC$4:$AC$6723=$D1927)*(ISNUMBER(_xlfn.XMATCH($AD$4:$AD$6723,$V1927:$Z1927,0)))),-1)</f>
        <v>-1</v>
      </c>
      <c r="O1927" s="29">
        <f t="array" ref="O1927">IFERROR(_xlfn._xlws.FILTER(AJ$4:AJ$6723,(AJ$4:AJ$6723&gt;=0)*($AB$4:$AB$6723=$C1927)*($AC$4:$AC$6723=$D1927)*(ISNUMBER(_xlfn.XMATCH($AD$4:$AD$6723,$V1927:$Z1927,0)))),-1)</f>
        <v>-1</v>
      </c>
      <c r="P1927" s="29">
        <f t="array" ref="P1927">IFERROR(_xlfn._xlws.FILTER(AK$4:AK$6723,(AK$4:AK$6723&gt;=0)*($AB$4:$AB$6723=$C1927)*($AC$4:$AC$6723=$D1927)*(ISNUMBER(_xlfn.XMATCH($AD$4:$AD$6723,$V1927:$Z1927,0)))),-1)</f>
        <v>-1</v>
      </c>
      <c r="Q1927" s="29">
        <f t="array" ref="Q1927">IFERROR(_xlfn._xlws.FILTER(AL$4:AL$6723,(AL$4:AL$6723&gt;=0)*($AB$4:$AB$6723=$C1927)*($AC$4:$AC$6723=$D1927)*(ISNUMBER(_xlfn.XMATCH($AD$4:$AD$6723,$V1927:$Z1927,0)))),-1)</f>
        <v>-1</v>
      </c>
      <c r="R1927" s="29">
        <f t="array" ref="R1927">IFERROR(_xlfn._xlws.FILTER(AM$4:AM$6723,(AM$4:AM$6723&gt;=0)*($AB$4:$AB$6723=$C1927)*($AC$4:$AC$6723=$D1927)*(ISNUMBER(_xlfn.XMATCH($AD$4:$AD$6723,$V1927:$Z1927,0)))),-1)</f>
        <v>-1</v>
      </c>
      <c r="S1927" s="29">
        <f t="array" ref="S1927">IFERROR(_xlfn._xlws.FILTER(AN$4:AN$6723,(AN$4:AN$6723&gt;=0)*($AB$4:$AB$6723=$C1927)*($AC$4:$AC$6723=$D1927)*(ISNUMBER(_xlfn.XMATCH($AD$4:$AD$6723,$V1927:$Z1927,0)))),-1)</f>
        <v>-1</v>
      </c>
      <c r="T1927" s="29">
        <f t="array" ref="T1927">IFERROR(_xlfn._xlws.FILTER(AO$4:AO$6723,(AO$4:AO$6723&gt;=0)*($AB$4:$AB$6723=$C1927)*($AC$4:$AC$6723=$D1927)*(ISNUMBER(_xlfn.XMATCH($AD$4:$AD$6723,$V1927:$Z1927,0)))),-1)</f>
        <v>-1</v>
      </c>
      <c r="V1927" t="s">
        <v>63</v>
      </c>
      <c r="AB1927" t="s">
        <v>98</v>
      </c>
      <c r="AC1927" t="s">
        <v>12</v>
      </c>
      <c r="AD1927" s="19" t="s">
        <v>65</v>
      </c>
      <c r="AE1927" s="18">
        <v>-1</v>
      </c>
      <c r="AF1927" s="17">
        <v>-1</v>
      </c>
      <c r="AG1927" s="17">
        <v>-1</v>
      </c>
      <c r="AH1927" s="17">
        <v>-1</v>
      </c>
      <c r="AI1927" s="17">
        <v>-1</v>
      </c>
      <c r="AJ1927" s="17">
        <v>-1</v>
      </c>
      <c r="AK1927" s="17">
        <v>-1</v>
      </c>
      <c r="AL1927" s="17">
        <v>-1</v>
      </c>
      <c r="AM1927" s="17">
        <v>-1</v>
      </c>
      <c r="AN1927" s="17">
        <v>-1</v>
      </c>
      <c r="AO1927" s="17">
        <v>-1</v>
      </c>
    </row>
    <row r="1928" spans="3:41" x14ac:dyDescent="0.25">
      <c r="C1928" t="s">
        <v>100</v>
      </c>
      <c r="D1928" s="6" t="s">
        <v>48</v>
      </c>
      <c r="E1928" t="s">
        <v>21</v>
      </c>
      <c r="F1928" s="6">
        <v>2005</v>
      </c>
      <c r="G1928" s="6" t="s">
        <v>14</v>
      </c>
      <c r="H1928" s="6" t="s">
        <v>15</v>
      </c>
      <c r="J1928" s="29">
        <f t="array" ref="J1928">IFERROR(_xlfn._xlws.FILTER(AE$4:AE$6723,(AE$4:AE$6723&gt;=0)*($AB$4:$AB$6723=$C1928)*($AC$4:$AC$6723=$D1928)*(ISNUMBER(_xlfn.XMATCH($AD$4:$AD$6723,$V1928:$Z1928,0)))),-1)</f>
        <v>-1</v>
      </c>
      <c r="K1928" s="29">
        <f t="array" ref="K1928">IFERROR(_xlfn._xlws.FILTER(AF$4:AF$6723,(AF$4:AF$6723&gt;=0)*($AB$4:$AB$6723=$C1928)*($AC$4:$AC$6723=$D1928)*(ISNUMBER(_xlfn.XMATCH($AD$4:$AD$6723,$V1928:$Z1928,0)))),-1)</f>
        <v>-1</v>
      </c>
      <c r="L1928" s="29">
        <f t="array" ref="L1928">IFERROR(_xlfn._xlws.FILTER(AG$4:AG$6723,(AG$4:AG$6723&gt;=0)*($AB$4:$AB$6723=$C1928)*($AC$4:$AC$6723=$D1928)*(ISNUMBER(_xlfn.XMATCH($AD$4:$AD$6723,$V1928:$Z1928,0)))),-1)</f>
        <v>-1</v>
      </c>
      <c r="M1928" s="29">
        <f t="array" ref="M1928">IFERROR(_xlfn._xlws.FILTER(AH$4:AH$6723,(AH$4:AH$6723&gt;=0)*($AB$4:$AB$6723=$C1928)*($AC$4:$AC$6723=$D1928)*(ISNUMBER(_xlfn.XMATCH($AD$4:$AD$6723,$V1928:$Z1928,0)))),-1)</f>
        <v>-1</v>
      </c>
      <c r="N1928" s="29">
        <f t="array" ref="N1928">IFERROR(_xlfn._xlws.FILTER(AI$4:AI$6723,(AI$4:AI$6723&gt;=0)*($AB$4:$AB$6723=$C1928)*($AC$4:$AC$6723=$D1928)*(ISNUMBER(_xlfn.XMATCH($AD$4:$AD$6723,$V1928:$Z1928,0)))),-1)</f>
        <v>-1</v>
      </c>
      <c r="O1928" s="29">
        <f t="array" ref="O1928">IFERROR(_xlfn._xlws.FILTER(AJ$4:AJ$6723,(AJ$4:AJ$6723&gt;=0)*($AB$4:$AB$6723=$C1928)*($AC$4:$AC$6723=$D1928)*(ISNUMBER(_xlfn.XMATCH($AD$4:$AD$6723,$V1928:$Z1928,0)))),-1)</f>
        <v>-1</v>
      </c>
      <c r="P1928" s="29">
        <f t="array" ref="P1928">IFERROR(_xlfn._xlws.FILTER(AK$4:AK$6723,(AK$4:AK$6723&gt;=0)*($AB$4:$AB$6723=$C1928)*($AC$4:$AC$6723=$D1928)*(ISNUMBER(_xlfn.XMATCH($AD$4:$AD$6723,$V1928:$Z1928,0)))),-1)</f>
        <v>-1</v>
      </c>
      <c r="Q1928" s="29">
        <f t="array" ref="Q1928">IFERROR(_xlfn._xlws.FILTER(AL$4:AL$6723,(AL$4:AL$6723&gt;=0)*($AB$4:$AB$6723=$C1928)*($AC$4:$AC$6723=$D1928)*(ISNUMBER(_xlfn.XMATCH($AD$4:$AD$6723,$V1928:$Z1928,0)))),-1)</f>
        <v>-1</v>
      </c>
      <c r="R1928" s="29">
        <f t="array" ref="R1928">IFERROR(_xlfn._xlws.FILTER(AM$4:AM$6723,(AM$4:AM$6723&gt;=0)*($AB$4:$AB$6723=$C1928)*($AC$4:$AC$6723=$D1928)*(ISNUMBER(_xlfn.XMATCH($AD$4:$AD$6723,$V1928:$Z1928,0)))),-1)</f>
        <v>-1</v>
      </c>
      <c r="S1928" s="29">
        <f t="array" ref="S1928">IFERROR(_xlfn._xlws.FILTER(AN$4:AN$6723,(AN$4:AN$6723&gt;=0)*($AB$4:$AB$6723=$C1928)*($AC$4:$AC$6723=$D1928)*(ISNUMBER(_xlfn.XMATCH($AD$4:$AD$6723,$V1928:$Z1928,0)))),-1)</f>
        <v>-1</v>
      </c>
      <c r="T1928" s="29">
        <f t="array" ref="T1928">IFERROR(_xlfn._xlws.FILTER(AO$4:AO$6723,(AO$4:AO$6723&gt;=0)*($AB$4:$AB$6723=$C1928)*($AC$4:$AC$6723=$D1928)*(ISNUMBER(_xlfn.XMATCH($AD$4:$AD$6723,$V1928:$Z1928,0)))),-1)</f>
        <v>-1</v>
      </c>
      <c r="V1928" t="s">
        <v>21</v>
      </c>
      <c r="AB1928" t="s">
        <v>98</v>
      </c>
      <c r="AC1928" t="s">
        <v>12</v>
      </c>
      <c r="AD1928" s="19" t="s">
        <v>21</v>
      </c>
      <c r="AE1928" s="18">
        <v>-1</v>
      </c>
      <c r="AF1928" s="17">
        <v>-1</v>
      </c>
      <c r="AG1928" s="17">
        <v>-1</v>
      </c>
      <c r="AH1928" s="17">
        <v>-1</v>
      </c>
      <c r="AI1928" s="17">
        <v>-1</v>
      </c>
      <c r="AJ1928" s="17">
        <v>-1</v>
      </c>
      <c r="AK1928" s="17">
        <v>-1</v>
      </c>
      <c r="AL1928" s="17">
        <v>-1</v>
      </c>
      <c r="AM1928" s="17">
        <v>-1</v>
      </c>
      <c r="AN1928" s="17">
        <v>-1</v>
      </c>
      <c r="AO1928" s="17">
        <v>-1</v>
      </c>
    </row>
    <row r="1929" spans="3:41" x14ac:dyDescent="0.25">
      <c r="C1929" t="s">
        <v>100</v>
      </c>
      <c r="D1929" s="6" t="s">
        <v>48</v>
      </c>
      <c r="E1929" t="s">
        <v>22</v>
      </c>
      <c r="F1929" s="6">
        <v>2005</v>
      </c>
      <c r="G1929" s="6" t="s">
        <v>14</v>
      </c>
      <c r="H1929" s="6" t="s">
        <v>15</v>
      </c>
      <c r="J1929" s="29">
        <f t="array" ref="J1929">IFERROR(_xlfn._xlws.FILTER(AE$4:AE$6723,(AE$4:AE$6723&gt;=0)*($AB$4:$AB$6723=$C1929)*($AC$4:$AC$6723=$D1929)*(ISNUMBER(_xlfn.XMATCH($AD$4:$AD$6723,$V1929:$Z1929,0)))),-1)</f>
        <v>-1</v>
      </c>
      <c r="K1929" s="29">
        <f t="array" ref="K1929">IFERROR(_xlfn._xlws.FILTER(AF$4:AF$6723,(AF$4:AF$6723&gt;=0)*($AB$4:$AB$6723=$C1929)*($AC$4:$AC$6723=$D1929)*(ISNUMBER(_xlfn.XMATCH($AD$4:$AD$6723,$V1929:$Z1929,0)))),-1)</f>
        <v>-1</v>
      </c>
      <c r="L1929" s="29">
        <f t="array" ref="L1929">IFERROR(_xlfn._xlws.FILTER(AG$4:AG$6723,(AG$4:AG$6723&gt;=0)*($AB$4:$AB$6723=$C1929)*($AC$4:$AC$6723=$D1929)*(ISNUMBER(_xlfn.XMATCH($AD$4:$AD$6723,$V1929:$Z1929,0)))),-1)</f>
        <v>-1</v>
      </c>
      <c r="M1929" s="29">
        <f t="array" ref="M1929">IFERROR(_xlfn._xlws.FILTER(AH$4:AH$6723,(AH$4:AH$6723&gt;=0)*($AB$4:$AB$6723=$C1929)*($AC$4:$AC$6723=$D1929)*(ISNUMBER(_xlfn.XMATCH($AD$4:$AD$6723,$V1929:$Z1929,0)))),-1)</f>
        <v>-1</v>
      </c>
      <c r="N1929" s="29">
        <f t="array" ref="N1929">IFERROR(_xlfn._xlws.FILTER(AI$4:AI$6723,(AI$4:AI$6723&gt;=0)*($AB$4:$AB$6723=$C1929)*($AC$4:$AC$6723=$D1929)*(ISNUMBER(_xlfn.XMATCH($AD$4:$AD$6723,$V1929:$Z1929,0)))),-1)</f>
        <v>-1</v>
      </c>
      <c r="O1929" s="29">
        <f t="array" ref="O1929">IFERROR(_xlfn._xlws.FILTER(AJ$4:AJ$6723,(AJ$4:AJ$6723&gt;=0)*($AB$4:$AB$6723=$C1929)*($AC$4:$AC$6723=$D1929)*(ISNUMBER(_xlfn.XMATCH($AD$4:$AD$6723,$V1929:$Z1929,0)))),-1)</f>
        <v>-1</v>
      </c>
      <c r="P1929" s="29">
        <f t="array" ref="P1929">IFERROR(_xlfn._xlws.FILTER(AK$4:AK$6723,(AK$4:AK$6723&gt;=0)*($AB$4:$AB$6723=$C1929)*($AC$4:$AC$6723=$D1929)*(ISNUMBER(_xlfn.XMATCH($AD$4:$AD$6723,$V1929:$Z1929,0)))),-1)</f>
        <v>-1</v>
      </c>
      <c r="Q1929" s="29">
        <f t="array" ref="Q1929">IFERROR(_xlfn._xlws.FILTER(AL$4:AL$6723,(AL$4:AL$6723&gt;=0)*($AB$4:$AB$6723=$C1929)*($AC$4:$AC$6723=$D1929)*(ISNUMBER(_xlfn.XMATCH($AD$4:$AD$6723,$V1929:$Z1929,0)))),-1)</f>
        <v>-1</v>
      </c>
      <c r="R1929" s="29">
        <f t="array" ref="R1929">IFERROR(_xlfn._xlws.FILTER(AM$4:AM$6723,(AM$4:AM$6723&gt;=0)*($AB$4:$AB$6723=$C1929)*($AC$4:$AC$6723=$D1929)*(ISNUMBER(_xlfn.XMATCH($AD$4:$AD$6723,$V1929:$Z1929,0)))),-1)</f>
        <v>-1</v>
      </c>
      <c r="S1929" s="29">
        <f t="array" ref="S1929">IFERROR(_xlfn._xlws.FILTER(AN$4:AN$6723,(AN$4:AN$6723&gt;=0)*($AB$4:$AB$6723=$C1929)*($AC$4:$AC$6723=$D1929)*(ISNUMBER(_xlfn.XMATCH($AD$4:$AD$6723,$V1929:$Z1929,0)))),-1)</f>
        <v>-1</v>
      </c>
      <c r="T1929" s="29">
        <f t="array" ref="T1929">IFERROR(_xlfn._xlws.FILTER(AO$4:AO$6723,(AO$4:AO$6723&gt;=0)*($AB$4:$AB$6723=$C1929)*($AC$4:$AC$6723=$D1929)*(ISNUMBER(_xlfn.XMATCH($AD$4:$AD$6723,$V1929:$Z1929,0)))),-1)</f>
        <v>-1</v>
      </c>
      <c r="V1929" s="19" t="s">
        <v>66</v>
      </c>
      <c r="W1929" s="19" t="s">
        <v>67</v>
      </c>
      <c r="X1929" s="19" t="s">
        <v>68</v>
      </c>
      <c r="Y1929" s="19" t="s">
        <v>69</v>
      </c>
      <c r="Z1929" s="19" t="s">
        <v>70</v>
      </c>
      <c r="AB1929" t="s">
        <v>98</v>
      </c>
      <c r="AC1929" t="s">
        <v>12</v>
      </c>
      <c r="AD1929" s="19" t="s">
        <v>71</v>
      </c>
      <c r="AE1929" s="18">
        <v>-1</v>
      </c>
      <c r="AF1929" s="17">
        <v>-1</v>
      </c>
      <c r="AG1929" s="17">
        <v>-1</v>
      </c>
      <c r="AH1929" s="17">
        <v>-1</v>
      </c>
      <c r="AI1929" s="17">
        <v>-1</v>
      </c>
      <c r="AJ1929" s="17">
        <v>-1</v>
      </c>
      <c r="AK1929" s="17">
        <v>-1</v>
      </c>
      <c r="AL1929" s="17">
        <v>-1</v>
      </c>
      <c r="AM1929" s="17">
        <v>-1</v>
      </c>
      <c r="AN1929" s="17">
        <v>-1</v>
      </c>
      <c r="AO1929" s="17">
        <v>-1</v>
      </c>
    </row>
    <row r="1930" spans="3:41" x14ac:dyDescent="0.25">
      <c r="C1930" t="s">
        <v>100</v>
      </c>
      <c r="D1930" s="6" t="s">
        <v>48</v>
      </c>
      <c r="E1930" t="s">
        <v>23</v>
      </c>
      <c r="F1930" s="6">
        <v>2005</v>
      </c>
      <c r="G1930" s="6" t="s">
        <v>14</v>
      </c>
      <c r="H1930" s="6" t="s">
        <v>15</v>
      </c>
      <c r="J1930" s="29">
        <f t="array" ref="J1930">IFERROR(_xlfn._xlws.FILTER(AE$4:AE$6723,(AE$4:AE$6723&gt;=0)*($AB$4:$AB$6723=$C1930)*($AC$4:$AC$6723=$D1930)*(ISNUMBER(_xlfn.XMATCH($AD$4:$AD$6723,$V1930:$Z1930,0)))),-1)</f>
        <v>-1</v>
      </c>
      <c r="K1930" s="29">
        <f t="array" ref="K1930">IFERROR(_xlfn._xlws.FILTER(AF$4:AF$6723,(AF$4:AF$6723&gt;=0)*($AB$4:$AB$6723=$C1930)*($AC$4:$AC$6723=$D1930)*(ISNUMBER(_xlfn.XMATCH($AD$4:$AD$6723,$V1930:$Z1930,0)))),-1)</f>
        <v>-1</v>
      </c>
      <c r="L1930" s="29">
        <f t="array" ref="L1930">IFERROR(_xlfn._xlws.FILTER(AG$4:AG$6723,(AG$4:AG$6723&gt;=0)*($AB$4:$AB$6723=$C1930)*($AC$4:$AC$6723=$D1930)*(ISNUMBER(_xlfn.XMATCH($AD$4:$AD$6723,$V1930:$Z1930,0)))),-1)</f>
        <v>-1</v>
      </c>
      <c r="M1930" s="29">
        <f t="array" ref="M1930">IFERROR(_xlfn._xlws.FILTER(AH$4:AH$6723,(AH$4:AH$6723&gt;=0)*($AB$4:$AB$6723=$C1930)*($AC$4:$AC$6723=$D1930)*(ISNUMBER(_xlfn.XMATCH($AD$4:$AD$6723,$V1930:$Z1930,0)))),-1)</f>
        <v>-1</v>
      </c>
      <c r="N1930" s="29">
        <f t="array" ref="N1930">IFERROR(_xlfn._xlws.FILTER(AI$4:AI$6723,(AI$4:AI$6723&gt;=0)*($AB$4:$AB$6723=$C1930)*($AC$4:$AC$6723=$D1930)*(ISNUMBER(_xlfn.XMATCH($AD$4:$AD$6723,$V1930:$Z1930,0)))),-1)</f>
        <v>-1</v>
      </c>
      <c r="O1930" s="29">
        <f t="array" ref="O1930">IFERROR(_xlfn._xlws.FILTER(AJ$4:AJ$6723,(AJ$4:AJ$6723&gt;=0)*($AB$4:$AB$6723=$C1930)*($AC$4:$AC$6723=$D1930)*(ISNUMBER(_xlfn.XMATCH($AD$4:$AD$6723,$V1930:$Z1930,0)))),-1)</f>
        <v>-1</v>
      </c>
      <c r="P1930" s="29">
        <f t="array" ref="P1930">IFERROR(_xlfn._xlws.FILTER(AK$4:AK$6723,(AK$4:AK$6723&gt;=0)*($AB$4:$AB$6723=$C1930)*($AC$4:$AC$6723=$D1930)*(ISNUMBER(_xlfn.XMATCH($AD$4:$AD$6723,$V1930:$Z1930,0)))),-1)</f>
        <v>-1</v>
      </c>
      <c r="Q1930" s="29">
        <f t="array" ref="Q1930">IFERROR(_xlfn._xlws.FILTER(AL$4:AL$6723,(AL$4:AL$6723&gt;=0)*($AB$4:$AB$6723=$C1930)*($AC$4:$AC$6723=$D1930)*(ISNUMBER(_xlfn.XMATCH($AD$4:$AD$6723,$V1930:$Z1930,0)))),-1)</f>
        <v>-1</v>
      </c>
      <c r="R1930" s="29">
        <f t="array" ref="R1930">IFERROR(_xlfn._xlws.FILTER(AM$4:AM$6723,(AM$4:AM$6723&gt;=0)*($AB$4:$AB$6723=$C1930)*($AC$4:$AC$6723=$D1930)*(ISNUMBER(_xlfn.XMATCH($AD$4:$AD$6723,$V1930:$Z1930,0)))),-1)</f>
        <v>-1</v>
      </c>
      <c r="S1930" s="29">
        <f t="array" ref="S1930">IFERROR(_xlfn._xlws.FILTER(AN$4:AN$6723,(AN$4:AN$6723&gt;=0)*($AB$4:$AB$6723=$C1930)*($AC$4:$AC$6723=$D1930)*(ISNUMBER(_xlfn.XMATCH($AD$4:$AD$6723,$V1930:$Z1930,0)))),-1)</f>
        <v>-1</v>
      </c>
      <c r="T1930" s="29">
        <f t="array" ref="T1930">IFERROR(_xlfn._xlws.FILTER(AO$4:AO$6723,(AO$4:AO$6723&gt;=0)*($AB$4:$AB$6723=$C1930)*($AC$4:$AC$6723=$D1930)*(ISNUMBER(_xlfn.XMATCH($AD$4:$AD$6723,$V1930:$Z1930,0)))),-1)</f>
        <v>-1</v>
      </c>
      <c r="V1930" t="s">
        <v>70</v>
      </c>
      <c r="AB1930" t="s">
        <v>98</v>
      </c>
      <c r="AC1930" t="s">
        <v>12</v>
      </c>
      <c r="AD1930" s="19" t="s">
        <v>66</v>
      </c>
      <c r="AE1930" s="18">
        <v>-1</v>
      </c>
      <c r="AF1930" s="17">
        <v>-1</v>
      </c>
      <c r="AG1930" s="17">
        <v>-1</v>
      </c>
      <c r="AH1930" s="17">
        <v>-1</v>
      </c>
      <c r="AI1930" s="17">
        <v>-1</v>
      </c>
      <c r="AJ1930" s="17">
        <v>-1</v>
      </c>
      <c r="AK1930" s="17">
        <v>-1</v>
      </c>
      <c r="AL1930" s="17">
        <v>-1</v>
      </c>
      <c r="AM1930" s="17">
        <v>-1</v>
      </c>
      <c r="AN1930" s="17">
        <v>-1</v>
      </c>
      <c r="AO1930" s="17">
        <v>-1</v>
      </c>
    </row>
    <row r="1931" spans="3:41" x14ac:dyDescent="0.25">
      <c r="C1931" t="s">
        <v>100</v>
      </c>
      <c r="D1931" s="6" t="s">
        <v>48</v>
      </c>
      <c r="E1931" t="s">
        <v>24</v>
      </c>
      <c r="F1931" s="6">
        <v>2005</v>
      </c>
      <c r="G1931" s="6" t="s">
        <v>14</v>
      </c>
      <c r="H1931" s="6" t="s">
        <v>15</v>
      </c>
      <c r="J1931" s="29">
        <f t="array" ref="J1931">IFERROR(_xlfn._xlws.FILTER(AE$4:AE$6723,(AE$4:AE$6723&gt;=0)*($AB$4:$AB$6723=$C1931)*($AC$4:$AC$6723=$D1931)*(ISNUMBER(_xlfn.XMATCH($AD$4:$AD$6723,$V1931:$Z1931,0)))),-1)</f>
        <v>10.533948629501539</v>
      </c>
      <c r="K1931" s="29">
        <f t="array" ref="K1931">IFERROR(_xlfn._xlws.FILTER(AF$4:AF$6723,(AF$4:AF$6723&gt;=0)*($AB$4:$AB$6723=$C1931)*($AC$4:$AC$6723=$D1931)*(ISNUMBER(_xlfn.XMATCH($AD$4:$AD$6723,$V1931:$Z1931,0)))),-1)</f>
        <v>21.891620727131599</v>
      </c>
      <c r="L1931" s="29">
        <f t="array" ref="L1931">IFERROR(_xlfn._xlws.FILTER(AG$4:AG$6723,(AG$4:AG$6723&gt;=0)*($AB$4:$AB$6723=$C1931)*($AC$4:$AC$6723=$D1931)*(ISNUMBER(_xlfn.XMATCH($AD$4:$AD$6723,$V1931:$Z1931,0)))),-1)</f>
        <v>36.965583472653002</v>
      </c>
      <c r="M1931" s="29">
        <f t="array" ref="M1931">IFERROR(_xlfn._xlws.FILTER(AH$4:AH$6723,(AH$4:AH$6723&gt;=0)*($AB$4:$AB$6723=$C1931)*($AC$4:$AC$6723=$D1931)*(ISNUMBER(_xlfn.XMATCH($AD$4:$AD$6723,$V1931:$Z1931,0)))),-1)</f>
        <v>46.465110246337503</v>
      </c>
      <c r="N1931" s="29">
        <f t="array" ref="N1931">IFERROR(_xlfn._xlws.FILTER(AI$4:AI$6723,(AI$4:AI$6723&gt;=0)*($AB$4:$AB$6723=$C1931)*($AC$4:$AC$6723=$D1931)*(ISNUMBER(_xlfn.XMATCH($AD$4:$AD$6723,$V1931:$Z1931,0)))),-1)</f>
        <v>53.366843916340599</v>
      </c>
      <c r="O1931" s="29">
        <f t="array" ref="O1931">IFERROR(_xlfn._xlws.FILTER(AJ$4:AJ$6723,(AJ$4:AJ$6723&gt;=0)*($AB$4:$AB$6723=$C1931)*($AC$4:$AC$6723=$D1931)*(ISNUMBER(_xlfn.XMATCH($AD$4:$AD$6723,$V1931:$Z1931,0)))),-1)</f>
        <v>56.183011477144397</v>
      </c>
      <c r="P1931" s="29">
        <f t="array" ref="P1931">IFERROR(_xlfn._xlws.FILTER(AK$4:AK$6723,(AK$4:AK$6723&gt;=0)*($AB$4:$AB$6723=$C1931)*($AC$4:$AC$6723=$D1931)*(ISNUMBER(_xlfn.XMATCH($AD$4:$AD$6723,$V1931:$Z1931,0)))),-1)</f>
        <v>58.231092095074999</v>
      </c>
      <c r="Q1931" s="29">
        <f t="array" ref="Q1931">IFERROR(_xlfn._xlws.FILTER(AL$4:AL$6723,(AL$4:AL$6723&gt;=0)*($AB$4:$AB$6723=$C1931)*($AC$4:$AC$6723=$D1931)*(ISNUMBER(_xlfn.XMATCH($AD$4:$AD$6723,$V1931:$Z1931,0)))),-1)</f>
        <v>59.338624730911697</v>
      </c>
      <c r="R1931" s="29">
        <f t="array" ref="R1931">IFERROR(_xlfn._xlws.FILTER(AM$4:AM$6723,(AM$4:AM$6723&gt;=0)*($AB$4:$AB$6723=$C1931)*($AC$4:$AC$6723=$D1931)*(ISNUMBER(_xlfn.XMATCH($AD$4:$AD$6723,$V1931:$Z1931,0)))),-1)</f>
        <v>60.638739145756098</v>
      </c>
      <c r="S1931" s="29">
        <f t="array" ref="S1931">IFERROR(_xlfn._xlws.FILTER(AN$4:AN$6723,(AN$4:AN$6723&gt;=0)*($AB$4:$AB$6723=$C1931)*($AC$4:$AC$6723=$D1931)*(ISNUMBER(_xlfn.XMATCH($AD$4:$AD$6723,$V1931:$Z1931,0)))),-1)</f>
        <v>60.638739145756098</v>
      </c>
      <c r="T1931" s="29">
        <f t="array" ref="T1931">IFERROR(_xlfn._xlws.FILTER(AO$4:AO$6723,(AO$4:AO$6723&gt;=0)*($AB$4:$AB$6723=$C1931)*($AC$4:$AC$6723=$D1931)*(ISNUMBER(_xlfn.XMATCH($AD$4:$AD$6723,$V1931:$Z1931,0)))),-1)</f>
        <v>60.638739145756098</v>
      </c>
      <c r="V1931" t="s">
        <v>72</v>
      </c>
      <c r="W1931" s="25" t="s">
        <v>58</v>
      </c>
      <c r="X1931" s="25" t="s">
        <v>59</v>
      </c>
      <c r="Y1931" s="25" t="s">
        <v>73</v>
      </c>
      <c r="AB1931" t="s">
        <v>98</v>
      </c>
      <c r="AC1931" t="s">
        <v>12</v>
      </c>
      <c r="AD1931" s="19" t="s">
        <v>67</v>
      </c>
      <c r="AE1931" s="18">
        <v>-1</v>
      </c>
      <c r="AF1931" s="17">
        <v>-1</v>
      </c>
      <c r="AG1931" s="17">
        <v>-1</v>
      </c>
      <c r="AH1931" s="17">
        <v>-1</v>
      </c>
      <c r="AI1931" s="17">
        <v>-1</v>
      </c>
      <c r="AJ1931" s="17">
        <v>-1</v>
      </c>
      <c r="AK1931" s="17">
        <v>-1</v>
      </c>
      <c r="AL1931" s="17">
        <v>-1</v>
      </c>
      <c r="AM1931" s="17">
        <v>-1</v>
      </c>
      <c r="AN1931" s="17">
        <v>-1</v>
      </c>
      <c r="AO1931" s="17">
        <v>-1</v>
      </c>
    </row>
    <row r="1932" spans="3:41" x14ac:dyDescent="0.25">
      <c r="C1932" t="s">
        <v>100</v>
      </c>
      <c r="D1932" s="6" t="s">
        <v>48</v>
      </c>
      <c r="E1932" t="s">
        <v>25</v>
      </c>
      <c r="F1932" s="6">
        <v>2005</v>
      </c>
      <c r="G1932" s="6" t="s">
        <v>14</v>
      </c>
      <c r="H1932" s="6" t="s">
        <v>15</v>
      </c>
      <c r="J1932" s="29">
        <f t="array" ref="J1932">IFERROR(_xlfn._xlws.FILTER(AE$4:AE$6723,(AE$4:AE$6723&gt;=0)*($AB$4:$AB$6723=$C1932)*($AC$4:$AC$6723=$D1932)*(ISNUMBER(_xlfn.XMATCH($AD$4:$AD$6723,$V1932:$Z1932,0)))),-1)</f>
        <v>-1</v>
      </c>
      <c r="K1932" s="29">
        <f t="array" ref="K1932">IFERROR(_xlfn._xlws.FILTER(AF$4:AF$6723,(AF$4:AF$6723&gt;=0)*($AB$4:$AB$6723=$C1932)*($AC$4:$AC$6723=$D1932)*(ISNUMBER(_xlfn.XMATCH($AD$4:$AD$6723,$V1932:$Z1932,0)))),-1)</f>
        <v>-1</v>
      </c>
      <c r="L1932" s="29">
        <f t="array" ref="L1932">IFERROR(_xlfn._xlws.FILTER(AG$4:AG$6723,(AG$4:AG$6723&gt;=0)*($AB$4:$AB$6723=$C1932)*($AC$4:$AC$6723=$D1932)*(ISNUMBER(_xlfn.XMATCH($AD$4:$AD$6723,$V1932:$Z1932,0)))),-1)</f>
        <v>-1</v>
      </c>
      <c r="M1932" s="29">
        <f t="array" ref="M1932">IFERROR(_xlfn._xlws.FILTER(AH$4:AH$6723,(AH$4:AH$6723&gt;=0)*($AB$4:$AB$6723=$C1932)*($AC$4:$AC$6723=$D1932)*(ISNUMBER(_xlfn.XMATCH($AD$4:$AD$6723,$V1932:$Z1932,0)))),-1)</f>
        <v>-1</v>
      </c>
      <c r="N1932" s="29">
        <f t="array" ref="N1932">IFERROR(_xlfn._xlws.FILTER(AI$4:AI$6723,(AI$4:AI$6723&gt;=0)*($AB$4:$AB$6723=$C1932)*($AC$4:$AC$6723=$D1932)*(ISNUMBER(_xlfn.XMATCH($AD$4:$AD$6723,$V1932:$Z1932,0)))),-1)</f>
        <v>-1</v>
      </c>
      <c r="O1932" s="29">
        <f t="array" ref="O1932">IFERROR(_xlfn._xlws.FILTER(AJ$4:AJ$6723,(AJ$4:AJ$6723&gt;=0)*($AB$4:$AB$6723=$C1932)*($AC$4:$AC$6723=$D1932)*(ISNUMBER(_xlfn.XMATCH($AD$4:$AD$6723,$V1932:$Z1932,0)))),-1)</f>
        <v>-1</v>
      </c>
      <c r="P1932" s="29">
        <f t="array" ref="P1932">IFERROR(_xlfn._xlws.FILTER(AK$4:AK$6723,(AK$4:AK$6723&gt;=0)*($AB$4:$AB$6723=$C1932)*($AC$4:$AC$6723=$D1932)*(ISNUMBER(_xlfn.XMATCH($AD$4:$AD$6723,$V1932:$Z1932,0)))),-1)</f>
        <v>-1</v>
      </c>
      <c r="Q1932" s="29">
        <f t="array" ref="Q1932">IFERROR(_xlfn._xlws.FILTER(AL$4:AL$6723,(AL$4:AL$6723&gt;=0)*($AB$4:$AB$6723=$C1932)*($AC$4:$AC$6723=$D1932)*(ISNUMBER(_xlfn.XMATCH($AD$4:$AD$6723,$V1932:$Z1932,0)))),-1)</f>
        <v>-1</v>
      </c>
      <c r="R1932" s="29">
        <f t="array" ref="R1932">IFERROR(_xlfn._xlws.FILTER(AM$4:AM$6723,(AM$4:AM$6723&gt;=0)*($AB$4:$AB$6723=$C1932)*($AC$4:$AC$6723=$D1932)*(ISNUMBER(_xlfn.XMATCH($AD$4:$AD$6723,$V1932:$Z1932,0)))),-1)</f>
        <v>-1</v>
      </c>
      <c r="S1932" s="29">
        <f t="array" ref="S1932">IFERROR(_xlfn._xlws.FILTER(AN$4:AN$6723,(AN$4:AN$6723&gt;=0)*($AB$4:$AB$6723=$C1932)*($AC$4:$AC$6723=$D1932)*(ISNUMBER(_xlfn.XMATCH($AD$4:$AD$6723,$V1932:$Z1932,0)))),-1)</f>
        <v>-1</v>
      </c>
      <c r="T1932" s="29">
        <f t="array" ref="T1932">IFERROR(_xlfn._xlws.FILTER(AO$4:AO$6723,(AO$4:AO$6723&gt;=0)*($AB$4:$AB$6723=$C1932)*($AC$4:$AC$6723=$D1932)*(ISNUMBER(_xlfn.XMATCH($AD$4:$AD$6723,$V1932:$Z1932,0)))),-1)</f>
        <v>-1</v>
      </c>
      <c r="V1932" t="s">
        <v>25</v>
      </c>
      <c r="AB1932" t="s">
        <v>98</v>
      </c>
      <c r="AC1932" t="s">
        <v>12</v>
      </c>
      <c r="AD1932" s="19" t="s">
        <v>68</v>
      </c>
      <c r="AE1932" s="18">
        <v>-1</v>
      </c>
      <c r="AF1932" s="17">
        <v>-1</v>
      </c>
      <c r="AG1932" s="17">
        <v>-1</v>
      </c>
      <c r="AH1932" s="17">
        <v>-1</v>
      </c>
      <c r="AI1932" s="17">
        <v>-1</v>
      </c>
      <c r="AJ1932" s="17">
        <v>-1</v>
      </c>
      <c r="AK1932" s="17">
        <v>-1</v>
      </c>
      <c r="AL1932" s="17">
        <v>-1</v>
      </c>
      <c r="AM1932" s="17">
        <v>-1</v>
      </c>
      <c r="AN1932" s="17">
        <v>-1</v>
      </c>
      <c r="AO1932" s="17">
        <v>-1</v>
      </c>
    </row>
    <row r="1933" spans="3:41" x14ac:dyDescent="0.25">
      <c r="C1933" t="s">
        <v>100</v>
      </c>
      <c r="D1933" s="6" t="s">
        <v>48</v>
      </c>
      <c r="E1933" t="s">
        <v>26</v>
      </c>
      <c r="F1933" s="6">
        <v>2005</v>
      </c>
      <c r="G1933" s="6" t="s">
        <v>14</v>
      </c>
      <c r="H1933" s="6" t="s">
        <v>15</v>
      </c>
      <c r="J1933" s="29">
        <f t="array" ref="J1933">IFERROR(_xlfn._xlws.FILTER(AE$4:AE$6723,(AE$4:AE$6723&gt;=0)*($AB$4:$AB$6723=$C1933)*($AC$4:$AC$6723=$D1933)*(ISNUMBER(_xlfn.XMATCH($AD$4:$AD$6723,$V1933:$Z1933,0)))),-1)</f>
        <v>9.6812327005100087</v>
      </c>
      <c r="K1933" s="29">
        <f t="array" ref="K1933">IFERROR(_xlfn._xlws.FILTER(AF$4:AF$6723,(AF$4:AF$6723&gt;=0)*($AB$4:$AB$6723=$C1933)*($AC$4:$AC$6723=$D1933)*(ISNUMBER(_xlfn.XMATCH($AD$4:$AD$6723,$V1933:$Z1933,0)))),-1)</f>
        <v>20.119509018403999</v>
      </c>
      <c r="L1933" s="29">
        <f t="array" ref="L1933">IFERROR(_xlfn._xlws.FILTER(AG$4:AG$6723,(AG$4:AG$6723&gt;=0)*($AB$4:$AB$6723=$C1933)*($AC$4:$AC$6723=$D1933)*(ISNUMBER(_xlfn.XMATCH($AD$4:$AD$6723,$V1933:$Z1933,0)))),-1)</f>
        <v>33.973244800777003</v>
      </c>
      <c r="M1933" s="29">
        <f t="array" ref="M1933">IFERROR(_xlfn._xlws.FILTER(AH$4:AH$6723,(AH$4:AH$6723&gt;=0)*($AB$4:$AB$6723=$C1933)*($AC$4:$AC$6723=$D1933)*(ISNUMBER(_xlfn.XMATCH($AD$4:$AD$6723,$V1933:$Z1933,0)))),-1)</f>
        <v>42.703791386432101</v>
      </c>
      <c r="N1933" s="29">
        <f t="array" ref="N1933">IFERROR(_xlfn._xlws.FILTER(AI$4:AI$6723,(AI$4:AI$6723&gt;=0)*($AB$4:$AB$6723=$C1933)*($AC$4:$AC$6723=$D1933)*(ISNUMBER(_xlfn.XMATCH($AD$4:$AD$6723,$V1933:$Z1933,0)))),-1)</f>
        <v>49.046834441446897</v>
      </c>
      <c r="O1933" s="29">
        <f t="array" ref="O1933">IFERROR(_xlfn._xlws.FILTER(AJ$4:AJ$6723,(AJ$4:AJ$6723&gt;=0)*($AB$4:$AB$6723=$C1933)*($AC$4:$AC$6723=$D1933)*(ISNUMBER(_xlfn.XMATCH($AD$4:$AD$6723,$V1933:$Z1933,0)))),-1)</f>
        <v>51.635035166426</v>
      </c>
      <c r="P1933" s="29">
        <f t="array" ref="P1933">IFERROR(_xlfn._xlws.FILTER(AK$4:AK$6723,(AK$4:AK$6723&gt;=0)*($AB$4:$AB$6723=$C1933)*($AC$4:$AC$6723=$D1933)*(ISNUMBER(_xlfn.XMATCH($AD$4:$AD$6723,$V1933:$Z1933,0)))),-1)</f>
        <v>53.5173250606504</v>
      </c>
      <c r="Q1933" s="29">
        <f t="array" ref="Q1933">IFERROR(_xlfn._xlws.FILTER(AL$4:AL$6723,(AL$4:AL$6723&gt;=0)*($AB$4:$AB$6723=$C1933)*($AC$4:$AC$6723=$D1933)*(ISNUMBER(_xlfn.XMATCH($AD$4:$AD$6723,$V1933:$Z1933,0)))),-1)</f>
        <v>54.535203687940701</v>
      </c>
      <c r="R1933" s="29">
        <f t="array" ref="R1933">IFERROR(_xlfn._xlws.FILTER(AM$4:AM$6723,(AM$4:AM$6723&gt;=0)*($AB$4:$AB$6723=$C1933)*($AC$4:$AC$6723=$D1933)*(ISNUMBER(_xlfn.XMATCH($AD$4:$AD$6723,$V1933:$Z1933,0)))),-1)</f>
        <v>55.730074731088301</v>
      </c>
      <c r="S1933" s="29">
        <f t="array" ref="S1933">IFERROR(_xlfn._xlws.FILTER(AN$4:AN$6723,(AN$4:AN$6723&gt;=0)*($AB$4:$AB$6723=$C1933)*($AC$4:$AC$6723=$D1933)*(ISNUMBER(_xlfn.XMATCH($AD$4:$AD$6723,$V1933:$Z1933,0)))),-1)</f>
        <v>55.730074731088301</v>
      </c>
      <c r="T1933" s="29">
        <f t="array" ref="T1933">IFERROR(_xlfn._xlws.FILTER(AO$4:AO$6723,(AO$4:AO$6723&gt;=0)*($AB$4:$AB$6723=$C1933)*($AC$4:$AC$6723=$D1933)*(ISNUMBER(_xlfn.XMATCH($AD$4:$AD$6723,$V1933:$Z1933,0)))),-1)</f>
        <v>55.730074731088301</v>
      </c>
      <c r="V1933" t="s">
        <v>74</v>
      </c>
      <c r="W1933" s="25" t="s">
        <v>75</v>
      </c>
      <c r="AB1933" t="s">
        <v>98</v>
      </c>
      <c r="AC1933" t="s">
        <v>12</v>
      </c>
      <c r="AD1933" s="19" t="s">
        <v>76</v>
      </c>
      <c r="AE1933" s="18">
        <v>-1</v>
      </c>
      <c r="AF1933" s="17">
        <v>-1</v>
      </c>
      <c r="AG1933" s="17">
        <v>-1</v>
      </c>
      <c r="AH1933" s="17">
        <v>-1</v>
      </c>
      <c r="AI1933" s="17">
        <v>-1</v>
      </c>
      <c r="AJ1933" s="17">
        <v>-1</v>
      </c>
      <c r="AK1933" s="17">
        <v>-1</v>
      </c>
      <c r="AL1933" s="17">
        <v>-1</v>
      </c>
      <c r="AM1933" s="17">
        <v>-1</v>
      </c>
      <c r="AN1933" s="17">
        <v>-1</v>
      </c>
      <c r="AO1933" s="17">
        <v>-1</v>
      </c>
    </row>
    <row r="1934" spans="3:41" x14ac:dyDescent="0.25">
      <c r="C1934" t="s">
        <v>100</v>
      </c>
      <c r="D1934" s="6" t="s">
        <v>48</v>
      </c>
      <c r="E1934" t="s">
        <v>27</v>
      </c>
      <c r="F1934" s="6">
        <v>2005</v>
      </c>
      <c r="G1934" s="6" t="s">
        <v>14</v>
      </c>
      <c r="H1934" s="6" t="s">
        <v>15</v>
      </c>
      <c r="J1934" s="29">
        <f t="array" ref="J1934">IFERROR(_xlfn._xlws.FILTER(AE$4:AE$6723,(AE$4:AE$6723&gt;=0)*($AB$4:$AB$6723=$C1934)*($AC$4:$AC$6723=$D1934)*(ISNUMBER(_xlfn.XMATCH($AD$4:$AD$6723,$V1934:$Z1934,0)))),-1)</f>
        <v>-1</v>
      </c>
      <c r="K1934" s="29">
        <f t="array" ref="K1934">IFERROR(_xlfn._xlws.FILTER(AF$4:AF$6723,(AF$4:AF$6723&gt;=0)*($AB$4:$AB$6723=$C1934)*($AC$4:$AC$6723=$D1934)*(ISNUMBER(_xlfn.XMATCH($AD$4:$AD$6723,$V1934:$Z1934,0)))),-1)</f>
        <v>-1</v>
      </c>
      <c r="L1934" s="29">
        <f t="array" ref="L1934">IFERROR(_xlfn._xlws.FILTER(AG$4:AG$6723,(AG$4:AG$6723&gt;=0)*($AB$4:$AB$6723=$C1934)*($AC$4:$AC$6723=$D1934)*(ISNUMBER(_xlfn.XMATCH($AD$4:$AD$6723,$V1934:$Z1934,0)))),-1)</f>
        <v>-1</v>
      </c>
      <c r="M1934" s="29">
        <f t="array" ref="M1934">IFERROR(_xlfn._xlws.FILTER(AH$4:AH$6723,(AH$4:AH$6723&gt;=0)*($AB$4:$AB$6723=$C1934)*($AC$4:$AC$6723=$D1934)*(ISNUMBER(_xlfn.XMATCH($AD$4:$AD$6723,$V1934:$Z1934,0)))),-1)</f>
        <v>-1</v>
      </c>
      <c r="N1934" s="29">
        <f t="array" ref="N1934">IFERROR(_xlfn._xlws.FILTER(AI$4:AI$6723,(AI$4:AI$6723&gt;=0)*($AB$4:$AB$6723=$C1934)*($AC$4:$AC$6723=$D1934)*(ISNUMBER(_xlfn.XMATCH($AD$4:$AD$6723,$V1934:$Z1934,0)))),-1)</f>
        <v>-1</v>
      </c>
      <c r="O1934" s="29">
        <f t="array" ref="O1934">IFERROR(_xlfn._xlws.FILTER(AJ$4:AJ$6723,(AJ$4:AJ$6723&gt;=0)*($AB$4:$AB$6723=$C1934)*($AC$4:$AC$6723=$D1934)*(ISNUMBER(_xlfn.XMATCH($AD$4:$AD$6723,$V1934:$Z1934,0)))),-1)</f>
        <v>-1</v>
      </c>
      <c r="P1934" s="29">
        <f t="array" ref="P1934">IFERROR(_xlfn._xlws.FILTER(AK$4:AK$6723,(AK$4:AK$6723&gt;=0)*($AB$4:$AB$6723=$C1934)*($AC$4:$AC$6723=$D1934)*(ISNUMBER(_xlfn.XMATCH($AD$4:$AD$6723,$V1934:$Z1934,0)))),-1)</f>
        <v>-1</v>
      </c>
      <c r="Q1934" s="29">
        <f t="array" ref="Q1934">IFERROR(_xlfn._xlws.FILTER(AL$4:AL$6723,(AL$4:AL$6723&gt;=0)*($AB$4:$AB$6723=$C1934)*($AC$4:$AC$6723=$D1934)*(ISNUMBER(_xlfn.XMATCH($AD$4:$AD$6723,$V1934:$Z1934,0)))),-1)</f>
        <v>-1</v>
      </c>
      <c r="R1934" s="29">
        <f t="array" ref="R1934">IFERROR(_xlfn._xlws.FILTER(AM$4:AM$6723,(AM$4:AM$6723&gt;=0)*($AB$4:$AB$6723=$C1934)*($AC$4:$AC$6723=$D1934)*(ISNUMBER(_xlfn.XMATCH($AD$4:$AD$6723,$V1934:$Z1934,0)))),-1)</f>
        <v>-1</v>
      </c>
      <c r="S1934" s="29">
        <f t="array" ref="S1934">IFERROR(_xlfn._xlws.FILTER(AN$4:AN$6723,(AN$4:AN$6723&gt;=0)*($AB$4:$AB$6723=$C1934)*($AC$4:$AC$6723=$D1934)*(ISNUMBER(_xlfn.XMATCH($AD$4:$AD$6723,$V1934:$Z1934,0)))),-1)</f>
        <v>-1</v>
      </c>
      <c r="T1934" s="29">
        <f t="array" ref="T1934">IFERROR(_xlfn._xlws.FILTER(AO$4:AO$6723,(AO$4:AO$6723&gt;=0)*($AB$4:$AB$6723=$C1934)*($AC$4:$AC$6723=$D1934)*(ISNUMBER(_xlfn.XMATCH($AD$4:$AD$6723,$V1934:$Z1934,0)))),-1)</f>
        <v>-1</v>
      </c>
      <c r="V1934" t="s">
        <v>27</v>
      </c>
      <c r="AB1934" t="s">
        <v>98</v>
      </c>
      <c r="AC1934" t="s">
        <v>12</v>
      </c>
      <c r="AD1934" s="19" t="s">
        <v>69</v>
      </c>
      <c r="AE1934" s="18">
        <v>-1</v>
      </c>
      <c r="AF1934" s="17">
        <v>-1</v>
      </c>
      <c r="AG1934" s="17">
        <v>-1</v>
      </c>
      <c r="AH1934" s="17">
        <v>-1</v>
      </c>
      <c r="AI1934" s="17">
        <v>-1</v>
      </c>
      <c r="AJ1934" s="17">
        <v>-1</v>
      </c>
      <c r="AK1934" s="17">
        <v>-1</v>
      </c>
      <c r="AL1934" s="17">
        <v>-1</v>
      </c>
      <c r="AM1934" s="17">
        <v>-1</v>
      </c>
      <c r="AN1934" s="17">
        <v>-1</v>
      </c>
      <c r="AO1934" s="17">
        <v>-1</v>
      </c>
    </row>
    <row r="1935" spans="3:41" x14ac:dyDescent="0.25">
      <c r="C1935" t="s">
        <v>100</v>
      </c>
      <c r="D1935" s="6" t="s">
        <v>48</v>
      </c>
      <c r="E1935" t="s">
        <v>77</v>
      </c>
      <c r="F1935" s="6">
        <v>2005</v>
      </c>
      <c r="G1935" s="6" t="s">
        <v>14</v>
      </c>
      <c r="H1935" s="6" t="s">
        <v>15</v>
      </c>
      <c r="J1935" s="29">
        <f t="array" ref="J1935">IFERROR(_xlfn._xlws.FILTER(AE$4:AE$6723,(AE$4:AE$6723&gt;=0)*($AB$4:$AB$6723=$C1935)*($AC$4:$AC$6723=$D1935)*(ISNUMBER(_xlfn.XMATCH($AD$4:$AD$6723,$V1935:$Z1935,0)))),-1)</f>
        <v>-1</v>
      </c>
      <c r="K1935" s="29">
        <f t="array" ref="K1935">IFERROR(_xlfn._xlws.FILTER(AF$4:AF$6723,(AF$4:AF$6723&gt;=0)*($AB$4:$AB$6723=$C1935)*($AC$4:$AC$6723=$D1935)*(ISNUMBER(_xlfn.XMATCH($AD$4:$AD$6723,$V1935:$Z1935,0)))),-1)</f>
        <v>-1</v>
      </c>
      <c r="L1935" s="29">
        <f t="array" ref="L1935">IFERROR(_xlfn._xlws.FILTER(AG$4:AG$6723,(AG$4:AG$6723&gt;=0)*($AB$4:$AB$6723=$C1935)*($AC$4:$AC$6723=$D1935)*(ISNUMBER(_xlfn.XMATCH($AD$4:$AD$6723,$V1935:$Z1935,0)))),-1)</f>
        <v>-1</v>
      </c>
      <c r="M1935" s="29">
        <f t="array" ref="M1935">IFERROR(_xlfn._xlws.FILTER(AH$4:AH$6723,(AH$4:AH$6723&gt;=0)*($AB$4:$AB$6723=$C1935)*($AC$4:$AC$6723=$D1935)*(ISNUMBER(_xlfn.XMATCH($AD$4:$AD$6723,$V1935:$Z1935,0)))),-1)</f>
        <v>-1</v>
      </c>
      <c r="N1935" s="29">
        <f t="array" ref="N1935">IFERROR(_xlfn._xlws.FILTER(AI$4:AI$6723,(AI$4:AI$6723&gt;=0)*($AB$4:$AB$6723=$C1935)*($AC$4:$AC$6723=$D1935)*(ISNUMBER(_xlfn.XMATCH($AD$4:$AD$6723,$V1935:$Z1935,0)))),-1)</f>
        <v>-1</v>
      </c>
      <c r="O1935" s="29">
        <f t="array" ref="O1935">IFERROR(_xlfn._xlws.FILTER(AJ$4:AJ$6723,(AJ$4:AJ$6723&gt;=0)*($AB$4:$AB$6723=$C1935)*($AC$4:$AC$6723=$D1935)*(ISNUMBER(_xlfn.XMATCH($AD$4:$AD$6723,$V1935:$Z1935,0)))),-1)</f>
        <v>-1</v>
      </c>
      <c r="P1935" s="29">
        <f t="array" ref="P1935">IFERROR(_xlfn._xlws.FILTER(AK$4:AK$6723,(AK$4:AK$6723&gt;=0)*($AB$4:$AB$6723=$C1935)*($AC$4:$AC$6723=$D1935)*(ISNUMBER(_xlfn.XMATCH($AD$4:$AD$6723,$V1935:$Z1935,0)))),-1)</f>
        <v>-1</v>
      </c>
      <c r="Q1935" s="29">
        <f t="array" ref="Q1935">IFERROR(_xlfn._xlws.FILTER(AL$4:AL$6723,(AL$4:AL$6723&gt;=0)*($AB$4:$AB$6723=$C1935)*($AC$4:$AC$6723=$D1935)*(ISNUMBER(_xlfn.XMATCH($AD$4:$AD$6723,$V1935:$Z1935,0)))),-1)</f>
        <v>-1</v>
      </c>
      <c r="R1935" s="29">
        <f t="array" ref="R1935">IFERROR(_xlfn._xlws.FILTER(AM$4:AM$6723,(AM$4:AM$6723&gt;=0)*($AB$4:$AB$6723=$C1935)*($AC$4:$AC$6723=$D1935)*(ISNUMBER(_xlfn.XMATCH($AD$4:$AD$6723,$V1935:$Z1935,0)))),-1)</f>
        <v>-1</v>
      </c>
      <c r="S1935" s="29">
        <f t="array" ref="S1935">IFERROR(_xlfn._xlws.FILTER(AN$4:AN$6723,(AN$4:AN$6723&gt;=0)*($AB$4:$AB$6723=$C1935)*($AC$4:$AC$6723=$D1935)*(ISNUMBER(_xlfn.XMATCH($AD$4:$AD$6723,$V1935:$Z1935,0)))),-1)</f>
        <v>-1</v>
      </c>
      <c r="T1935" s="29">
        <f t="array" ref="T1935">IFERROR(_xlfn._xlws.FILTER(AO$4:AO$6723,(AO$4:AO$6723&gt;=0)*($AB$4:$AB$6723=$C1935)*($AC$4:$AC$6723=$D1935)*(ISNUMBER(_xlfn.XMATCH($AD$4:$AD$6723,$V1935:$Z1935,0)))),-1)</f>
        <v>-1</v>
      </c>
      <c r="V1935" t="s">
        <v>77</v>
      </c>
      <c r="AB1935" t="s">
        <v>98</v>
      </c>
      <c r="AC1935" t="s">
        <v>12</v>
      </c>
      <c r="AD1935" s="19" t="s">
        <v>23</v>
      </c>
      <c r="AE1935" s="18">
        <v>-1</v>
      </c>
      <c r="AF1935" s="17">
        <v>-1</v>
      </c>
      <c r="AG1935" s="17">
        <v>-1</v>
      </c>
      <c r="AH1935" s="17">
        <v>-1</v>
      </c>
      <c r="AI1935" s="17">
        <v>-1</v>
      </c>
      <c r="AJ1935" s="17">
        <v>-1</v>
      </c>
      <c r="AK1935" s="17">
        <v>-1</v>
      </c>
      <c r="AL1935" s="17">
        <v>-1</v>
      </c>
      <c r="AM1935" s="17">
        <v>-1</v>
      </c>
      <c r="AN1935" s="17">
        <v>-1</v>
      </c>
      <c r="AO1935" s="17">
        <v>-1</v>
      </c>
    </row>
    <row r="1936" spans="3:41" x14ac:dyDescent="0.25">
      <c r="C1936" t="s">
        <v>100</v>
      </c>
      <c r="D1936" s="6" t="s">
        <v>48</v>
      </c>
      <c r="E1936" t="s">
        <v>78</v>
      </c>
      <c r="F1936" s="6">
        <v>2005</v>
      </c>
      <c r="G1936" s="6" t="s">
        <v>14</v>
      </c>
      <c r="H1936" s="6" t="s">
        <v>15</v>
      </c>
      <c r="J1936" s="29">
        <f t="array" ref="J1936">IFERROR(_xlfn._xlws.FILTER(AE$4:AE$6723,(AE$4:AE$6723&gt;=0)*($AB$4:$AB$6723=$C1936)*($AC$4:$AC$6723=$D1936)*(ISNUMBER(_xlfn.XMATCH($AD$4:$AD$6723,$V1936:$Z1936,0)))),-1)</f>
        <v>-1</v>
      </c>
      <c r="K1936" s="29">
        <f t="array" ref="K1936">IFERROR(_xlfn._xlws.FILTER(AF$4:AF$6723,(AF$4:AF$6723&gt;=0)*($AB$4:$AB$6723=$C1936)*($AC$4:$AC$6723=$D1936)*(ISNUMBER(_xlfn.XMATCH($AD$4:$AD$6723,$V1936:$Z1936,0)))),-1)</f>
        <v>-1</v>
      </c>
      <c r="L1936" s="29">
        <f t="array" ref="L1936">IFERROR(_xlfn._xlws.FILTER(AG$4:AG$6723,(AG$4:AG$6723&gt;=0)*($AB$4:$AB$6723=$C1936)*($AC$4:$AC$6723=$D1936)*(ISNUMBER(_xlfn.XMATCH($AD$4:$AD$6723,$V1936:$Z1936,0)))),-1)</f>
        <v>-1</v>
      </c>
      <c r="M1936" s="29">
        <f t="array" ref="M1936">IFERROR(_xlfn._xlws.FILTER(AH$4:AH$6723,(AH$4:AH$6723&gt;=0)*($AB$4:$AB$6723=$C1936)*($AC$4:$AC$6723=$D1936)*(ISNUMBER(_xlfn.XMATCH($AD$4:$AD$6723,$V1936:$Z1936,0)))),-1)</f>
        <v>-1</v>
      </c>
      <c r="N1936" s="29">
        <f t="array" ref="N1936">IFERROR(_xlfn._xlws.FILTER(AI$4:AI$6723,(AI$4:AI$6723&gt;=0)*($AB$4:$AB$6723=$C1936)*($AC$4:$AC$6723=$D1936)*(ISNUMBER(_xlfn.XMATCH($AD$4:$AD$6723,$V1936:$Z1936,0)))),-1)</f>
        <v>-1</v>
      </c>
      <c r="O1936" s="29">
        <f t="array" ref="O1936">IFERROR(_xlfn._xlws.FILTER(AJ$4:AJ$6723,(AJ$4:AJ$6723&gt;=0)*($AB$4:$AB$6723=$C1936)*($AC$4:$AC$6723=$D1936)*(ISNUMBER(_xlfn.XMATCH($AD$4:$AD$6723,$V1936:$Z1936,0)))),-1)</f>
        <v>-1</v>
      </c>
      <c r="P1936" s="29">
        <f t="array" ref="P1936">IFERROR(_xlfn._xlws.FILTER(AK$4:AK$6723,(AK$4:AK$6723&gt;=0)*($AB$4:$AB$6723=$C1936)*($AC$4:$AC$6723=$D1936)*(ISNUMBER(_xlfn.XMATCH($AD$4:$AD$6723,$V1936:$Z1936,0)))),-1)</f>
        <v>-1</v>
      </c>
      <c r="Q1936" s="29">
        <f t="array" ref="Q1936">IFERROR(_xlfn._xlws.FILTER(AL$4:AL$6723,(AL$4:AL$6723&gt;=0)*($AB$4:$AB$6723=$C1936)*($AC$4:$AC$6723=$D1936)*(ISNUMBER(_xlfn.XMATCH($AD$4:$AD$6723,$V1936:$Z1936,0)))),-1)</f>
        <v>-1</v>
      </c>
      <c r="R1936" s="29">
        <f t="array" ref="R1936">IFERROR(_xlfn._xlws.FILTER(AM$4:AM$6723,(AM$4:AM$6723&gt;=0)*($AB$4:$AB$6723=$C1936)*($AC$4:$AC$6723=$D1936)*(ISNUMBER(_xlfn.XMATCH($AD$4:$AD$6723,$V1936:$Z1936,0)))),-1)</f>
        <v>-1</v>
      </c>
      <c r="S1936" s="29">
        <f t="array" ref="S1936">IFERROR(_xlfn._xlws.FILTER(AN$4:AN$6723,(AN$4:AN$6723&gt;=0)*($AB$4:$AB$6723=$C1936)*($AC$4:$AC$6723=$D1936)*(ISNUMBER(_xlfn.XMATCH($AD$4:$AD$6723,$V1936:$Z1936,0)))),-1)</f>
        <v>-1</v>
      </c>
      <c r="T1936" s="29">
        <f t="array" ref="T1936">IFERROR(_xlfn._xlws.FILTER(AO$4:AO$6723,(AO$4:AO$6723&gt;=0)*($AB$4:$AB$6723=$C1936)*($AC$4:$AC$6723=$D1936)*(ISNUMBER(_xlfn.XMATCH($AD$4:$AD$6723,$V1936:$Z1936,0)))),-1)</f>
        <v>-1</v>
      </c>
      <c r="V1936" t="s">
        <v>78</v>
      </c>
      <c r="AB1936" t="s">
        <v>98</v>
      </c>
      <c r="AC1936" t="s">
        <v>12</v>
      </c>
      <c r="AD1936" s="19" t="s">
        <v>79</v>
      </c>
      <c r="AE1936" s="18">
        <v>-1</v>
      </c>
      <c r="AF1936" s="17">
        <v>-1</v>
      </c>
      <c r="AG1936" s="17">
        <v>-1</v>
      </c>
      <c r="AH1936" s="17">
        <v>-1</v>
      </c>
      <c r="AI1936" s="17">
        <v>-1</v>
      </c>
      <c r="AJ1936" s="17">
        <v>-1</v>
      </c>
      <c r="AK1936" s="17">
        <v>-1</v>
      </c>
      <c r="AL1936" s="17">
        <v>-1</v>
      </c>
      <c r="AM1936" s="17">
        <v>-1</v>
      </c>
      <c r="AN1936" s="17">
        <v>-1</v>
      </c>
      <c r="AO1936" s="17">
        <v>-1</v>
      </c>
    </row>
    <row r="1937" spans="3:41" x14ac:dyDescent="0.25">
      <c r="C1937" t="s">
        <v>100</v>
      </c>
      <c r="D1937" s="6" t="s">
        <v>48</v>
      </c>
      <c r="E1937" t="s">
        <v>30</v>
      </c>
      <c r="F1937" s="6">
        <v>2005</v>
      </c>
      <c r="G1937" s="6" t="s">
        <v>14</v>
      </c>
      <c r="H1937" s="6" t="s">
        <v>15</v>
      </c>
      <c r="J1937" s="29">
        <f t="array" ref="J1937">IFERROR(_xlfn._xlws.FILTER(AE$4:AE$6723,(AE$4:AE$6723&gt;=0)*($AB$4:$AB$6723=$C1937)*($AC$4:$AC$6723=$D1937)*(ISNUMBER(_xlfn.XMATCH($AD$4:$AD$6723,$V1937:$Z1937,0)))),-1)</f>
        <v>16.14783624997585</v>
      </c>
      <c r="K1937" s="29">
        <f t="array" ref="K1937">IFERROR(_xlfn._xlws.FILTER(AF$4:AF$6723,(AF$4:AF$6723&gt;=0)*($AB$4:$AB$6723=$C1937)*($AC$4:$AC$6723=$D1937)*(ISNUMBER(_xlfn.XMATCH($AD$4:$AD$6723,$V1937:$Z1937,0)))),-1)</f>
        <v>13.310245687402</v>
      </c>
      <c r="L1937" s="29">
        <f t="array" ref="L1937">IFERROR(_xlfn._xlws.FILTER(AG$4:AG$6723,(AG$4:AG$6723&gt;=0)*($AB$4:$AB$6723=$C1937)*($AC$4:$AC$6723=$D1937)*(ISNUMBER(_xlfn.XMATCH($AD$4:$AD$6723,$V1937:$Z1937,0)))),-1)</f>
        <v>10.340484</v>
      </c>
      <c r="M1937" s="29">
        <f t="array" ref="M1937">IFERROR(_xlfn._xlws.FILTER(AH$4:AH$6723,(AH$4:AH$6723&gt;=0)*($AB$4:$AB$6723=$C1937)*($AC$4:$AC$6723=$D1937)*(ISNUMBER(_xlfn.XMATCH($AD$4:$AD$6723,$V1937:$Z1937,0)))),-1)</f>
        <v>7.5689789998401</v>
      </c>
      <c r="N1937" s="29">
        <f t="array" ref="N1937">IFERROR(_xlfn._xlws.FILTER(AI$4:AI$6723,(AI$4:AI$6723&gt;=0)*($AB$4:$AB$6723=$C1937)*($AC$4:$AC$6723=$D1937)*(ISNUMBER(_xlfn.XMATCH($AD$4:$AD$6723,$V1937:$Z1937,0)))),-1)</f>
        <v>9.2851762286118102</v>
      </c>
      <c r="O1937" s="29">
        <f t="array" ref="O1937">IFERROR(_xlfn._xlws.FILTER(AJ$4:AJ$6723,(AJ$4:AJ$6723&gt;=0)*($AB$4:$AB$6723=$C1937)*($AC$4:$AC$6723=$D1937)*(ISNUMBER(_xlfn.XMATCH($AD$4:$AD$6723,$V1937:$Z1937,0)))),-1)</f>
        <v>9.7060860685848294</v>
      </c>
      <c r="P1937" s="29">
        <f t="array" ref="P1937">IFERROR(_xlfn._xlws.FILTER(AK$4:AK$6723,(AK$4:AK$6723&gt;=0)*($AB$4:$AB$6723=$C1937)*($AC$4:$AC$6723=$D1937)*(ISNUMBER(_xlfn.XMATCH($AD$4:$AD$6723,$V1937:$Z1937,0)))),-1)</f>
        <v>9.8444747081936992</v>
      </c>
      <c r="Q1937" s="29">
        <f t="array" ref="Q1937">IFERROR(_xlfn._xlws.FILTER(AL$4:AL$6723,(AL$4:AL$6723&gt;=0)*($AB$4:$AB$6723=$C1937)*($AC$4:$AC$6723=$D1937)*(ISNUMBER(_xlfn.XMATCH($AD$4:$AD$6723,$V1937:$Z1937,0)))),-1)</f>
        <v>9.9645172187160096</v>
      </c>
      <c r="R1937" s="29">
        <f t="array" ref="R1937">IFERROR(_xlfn._xlws.FILTER(AM$4:AM$6723,(AM$4:AM$6723&gt;=0)*($AB$4:$AB$6723=$C1937)*($AC$4:$AC$6723=$D1937)*(ISNUMBER(_xlfn.XMATCH($AD$4:$AD$6723,$V1937:$Z1937,0)))),-1)</f>
        <v>10.106331825632401</v>
      </c>
      <c r="S1937" s="29">
        <f t="array" ref="S1937">IFERROR(_xlfn._xlws.FILTER(AN$4:AN$6723,(AN$4:AN$6723&gt;=0)*($AB$4:$AB$6723=$C1937)*($AC$4:$AC$6723=$D1937)*(ISNUMBER(_xlfn.XMATCH($AD$4:$AD$6723,$V1937:$Z1937,0)))),-1)</f>
        <v>10.106331825632401</v>
      </c>
      <c r="T1937" s="29">
        <f t="array" ref="T1937">IFERROR(_xlfn._xlws.FILTER(AO$4:AO$6723,(AO$4:AO$6723&gt;=0)*($AB$4:$AB$6723=$C1937)*($AC$4:$AC$6723=$D1937)*(ISNUMBER(_xlfn.XMATCH($AD$4:$AD$6723,$V1937:$Z1937,0)))),-1)</f>
        <v>10.106331825632401</v>
      </c>
      <c r="V1937" t="s">
        <v>30</v>
      </c>
      <c r="AB1937" t="s">
        <v>98</v>
      </c>
      <c r="AC1937" t="s">
        <v>12</v>
      </c>
      <c r="AD1937" s="19" t="s">
        <v>58</v>
      </c>
      <c r="AE1937" s="18">
        <v>-1</v>
      </c>
      <c r="AF1937" s="17">
        <v>-1</v>
      </c>
      <c r="AG1937" s="17">
        <v>-1</v>
      </c>
      <c r="AH1937" s="17">
        <v>-1</v>
      </c>
      <c r="AI1937" s="17">
        <v>-1</v>
      </c>
      <c r="AJ1937" s="17">
        <v>-1</v>
      </c>
      <c r="AK1937" s="17">
        <v>-1</v>
      </c>
      <c r="AL1937" s="17">
        <v>-1</v>
      </c>
      <c r="AM1937" s="17">
        <v>-1</v>
      </c>
      <c r="AN1937" s="17">
        <v>-1</v>
      </c>
      <c r="AO1937" s="17">
        <v>-1</v>
      </c>
    </row>
    <row r="1938" spans="3:41" x14ac:dyDescent="0.25">
      <c r="C1938" t="s">
        <v>100</v>
      </c>
      <c r="D1938" s="6" t="s">
        <v>48</v>
      </c>
      <c r="E1938" t="s">
        <v>31</v>
      </c>
      <c r="F1938" s="6">
        <v>2005</v>
      </c>
      <c r="G1938" s="6" t="s">
        <v>14</v>
      </c>
      <c r="H1938" s="6" t="s">
        <v>15</v>
      </c>
      <c r="J1938" s="29">
        <f t="array" ref="J1938">IFERROR(_xlfn._xlws.FILTER(AE$4:AE$6723,(AE$4:AE$6723&gt;=0)*($AB$4:$AB$6723=$C1938)*($AC$4:$AC$6723=$D1938)*(ISNUMBER(_xlfn.XMATCH($AD$4:$AD$6723,$V1938:$Z1938,0)))),-1)</f>
        <v>-1</v>
      </c>
      <c r="K1938" s="29">
        <f t="array" ref="K1938">IFERROR(_xlfn._xlws.FILTER(AF$4:AF$6723,(AF$4:AF$6723&gt;=0)*($AB$4:$AB$6723=$C1938)*($AC$4:$AC$6723=$D1938)*(ISNUMBER(_xlfn.XMATCH($AD$4:$AD$6723,$V1938:$Z1938,0)))),-1)</f>
        <v>-1</v>
      </c>
      <c r="L1938" s="29">
        <f t="array" ref="L1938">IFERROR(_xlfn._xlws.FILTER(AG$4:AG$6723,(AG$4:AG$6723&gt;=0)*($AB$4:$AB$6723=$C1938)*($AC$4:$AC$6723=$D1938)*(ISNUMBER(_xlfn.XMATCH($AD$4:$AD$6723,$V1938:$Z1938,0)))),-1)</f>
        <v>-1</v>
      </c>
      <c r="M1938" s="29">
        <f t="array" ref="M1938">IFERROR(_xlfn._xlws.FILTER(AH$4:AH$6723,(AH$4:AH$6723&gt;=0)*($AB$4:$AB$6723=$C1938)*($AC$4:$AC$6723=$D1938)*(ISNUMBER(_xlfn.XMATCH($AD$4:$AD$6723,$V1938:$Z1938,0)))),-1)</f>
        <v>-1</v>
      </c>
      <c r="N1938" s="29">
        <f t="array" ref="N1938">IFERROR(_xlfn._xlws.FILTER(AI$4:AI$6723,(AI$4:AI$6723&gt;=0)*($AB$4:$AB$6723=$C1938)*($AC$4:$AC$6723=$D1938)*(ISNUMBER(_xlfn.XMATCH($AD$4:$AD$6723,$V1938:$Z1938,0)))),-1)</f>
        <v>-1</v>
      </c>
      <c r="O1938" s="29">
        <f t="array" ref="O1938">IFERROR(_xlfn._xlws.FILTER(AJ$4:AJ$6723,(AJ$4:AJ$6723&gt;=0)*($AB$4:$AB$6723=$C1938)*($AC$4:$AC$6723=$D1938)*(ISNUMBER(_xlfn.XMATCH($AD$4:$AD$6723,$V1938:$Z1938,0)))),-1)</f>
        <v>-1</v>
      </c>
      <c r="P1938" s="29">
        <f t="array" ref="P1938">IFERROR(_xlfn._xlws.FILTER(AK$4:AK$6723,(AK$4:AK$6723&gt;=0)*($AB$4:$AB$6723=$C1938)*($AC$4:$AC$6723=$D1938)*(ISNUMBER(_xlfn.XMATCH($AD$4:$AD$6723,$V1938:$Z1938,0)))),-1)</f>
        <v>-1</v>
      </c>
      <c r="Q1938" s="29">
        <f t="array" ref="Q1938">IFERROR(_xlfn._xlws.FILTER(AL$4:AL$6723,(AL$4:AL$6723&gt;=0)*($AB$4:$AB$6723=$C1938)*($AC$4:$AC$6723=$D1938)*(ISNUMBER(_xlfn.XMATCH($AD$4:$AD$6723,$V1938:$Z1938,0)))),-1)</f>
        <v>-1</v>
      </c>
      <c r="R1938" s="29">
        <f t="array" ref="R1938">IFERROR(_xlfn._xlws.FILTER(AM$4:AM$6723,(AM$4:AM$6723&gt;=0)*($AB$4:$AB$6723=$C1938)*($AC$4:$AC$6723=$D1938)*(ISNUMBER(_xlfn.XMATCH($AD$4:$AD$6723,$V1938:$Z1938,0)))),-1)</f>
        <v>-1</v>
      </c>
      <c r="S1938" s="29">
        <f t="array" ref="S1938">IFERROR(_xlfn._xlws.FILTER(AN$4:AN$6723,(AN$4:AN$6723&gt;=0)*($AB$4:$AB$6723=$C1938)*($AC$4:$AC$6723=$D1938)*(ISNUMBER(_xlfn.XMATCH($AD$4:$AD$6723,$V1938:$Z1938,0)))),-1)</f>
        <v>-1</v>
      </c>
      <c r="T1938" s="29">
        <f t="array" ref="T1938">IFERROR(_xlfn._xlws.FILTER(AO$4:AO$6723,(AO$4:AO$6723&gt;=0)*($AB$4:$AB$6723=$C1938)*($AC$4:$AC$6723=$D1938)*(ISNUMBER(_xlfn.XMATCH($AD$4:$AD$6723,$V1938:$Z1938,0)))),-1)</f>
        <v>-1</v>
      </c>
      <c r="V1938" t="s">
        <v>31</v>
      </c>
      <c r="AB1938" t="s">
        <v>98</v>
      </c>
      <c r="AC1938" t="s">
        <v>12</v>
      </c>
      <c r="AD1938" s="19" t="s">
        <v>73</v>
      </c>
      <c r="AE1938" s="18">
        <v>-1</v>
      </c>
      <c r="AF1938" s="17">
        <v>-1</v>
      </c>
      <c r="AG1938" s="17">
        <v>-1</v>
      </c>
      <c r="AH1938" s="17">
        <v>-1</v>
      </c>
      <c r="AI1938" s="17">
        <v>-1</v>
      </c>
      <c r="AJ1938" s="17">
        <v>-1</v>
      </c>
      <c r="AK1938" s="17">
        <v>-1</v>
      </c>
      <c r="AL1938" s="17">
        <v>-1</v>
      </c>
      <c r="AM1938" s="17">
        <v>-1</v>
      </c>
      <c r="AN1938" s="17">
        <v>-1</v>
      </c>
      <c r="AO1938" s="17">
        <v>-1</v>
      </c>
    </row>
    <row r="1939" spans="3:41" x14ac:dyDescent="0.25">
      <c r="C1939" t="s">
        <v>100</v>
      </c>
      <c r="D1939" s="6" t="s">
        <v>48</v>
      </c>
      <c r="E1939" t="s">
        <v>32</v>
      </c>
      <c r="F1939" s="6">
        <v>2005</v>
      </c>
      <c r="G1939" s="6" t="s">
        <v>14</v>
      </c>
      <c r="H1939" s="6" t="s">
        <v>15</v>
      </c>
      <c r="J1939" s="29">
        <f t="array" ref="J1939">IFERROR(_xlfn._xlws.FILTER(AE$4:AE$6723,(AE$4:AE$6723&gt;=0)*($AB$4:$AB$6723=$C1939)*($AC$4:$AC$6723=$D1939)*(ISNUMBER(_xlfn.XMATCH($AD$4:$AD$6723,$V1939:$Z1939,0)))),-1)</f>
        <v>-1</v>
      </c>
      <c r="K1939" s="29">
        <f t="array" ref="K1939">IFERROR(_xlfn._xlws.FILTER(AF$4:AF$6723,(AF$4:AF$6723&gt;=0)*($AB$4:$AB$6723=$C1939)*($AC$4:$AC$6723=$D1939)*(ISNUMBER(_xlfn.XMATCH($AD$4:$AD$6723,$V1939:$Z1939,0)))),-1)</f>
        <v>-1</v>
      </c>
      <c r="L1939" s="29">
        <f t="array" ref="L1939">IFERROR(_xlfn._xlws.FILTER(AG$4:AG$6723,(AG$4:AG$6723&gt;=0)*($AB$4:$AB$6723=$C1939)*($AC$4:$AC$6723=$D1939)*(ISNUMBER(_xlfn.XMATCH($AD$4:$AD$6723,$V1939:$Z1939,0)))),-1)</f>
        <v>-1</v>
      </c>
      <c r="M1939" s="29">
        <f t="array" ref="M1939">IFERROR(_xlfn._xlws.FILTER(AH$4:AH$6723,(AH$4:AH$6723&gt;=0)*($AB$4:$AB$6723=$C1939)*($AC$4:$AC$6723=$D1939)*(ISNUMBER(_xlfn.XMATCH($AD$4:$AD$6723,$V1939:$Z1939,0)))),-1)</f>
        <v>-1</v>
      </c>
      <c r="N1939" s="29">
        <f t="array" ref="N1939">IFERROR(_xlfn._xlws.FILTER(AI$4:AI$6723,(AI$4:AI$6723&gt;=0)*($AB$4:$AB$6723=$C1939)*($AC$4:$AC$6723=$D1939)*(ISNUMBER(_xlfn.XMATCH($AD$4:$AD$6723,$V1939:$Z1939,0)))),-1)</f>
        <v>-1</v>
      </c>
      <c r="O1939" s="29">
        <f t="array" ref="O1939">IFERROR(_xlfn._xlws.FILTER(AJ$4:AJ$6723,(AJ$4:AJ$6723&gt;=0)*($AB$4:$AB$6723=$C1939)*($AC$4:$AC$6723=$D1939)*(ISNUMBER(_xlfn.XMATCH($AD$4:$AD$6723,$V1939:$Z1939,0)))),-1)</f>
        <v>-1</v>
      </c>
      <c r="P1939" s="29">
        <f t="array" ref="P1939">IFERROR(_xlfn._xlws.FILTER(AK$4:AK$6723,(AK$4:AK$6723&gt;=0)*($AB$4:$AB$6723=$C1939)*($AC$4:$AC$6723=$D1939)*(ISNUMBER(_xlfn.XMATCH($AD$4:$AD$6723,$V1939:$Z1939,0)))),-1)</f>
        <v>-1</v>
      </c>
      <c r="Q1939" s="29">
        <f t="array" ref="Q1939">IFERROR(_xlfn._xlws.FILTER(AL$4:AL$6723,(AL$4:AL$6723&gt;=0)*($AB$4:$AB$6723=$C1939)*($AC$4:$AC$6723=$D1939)*(ISNUMBER(_xlfn.XMATCH($AD$4:$AD$6723,$V1939:$Z1939,0)))),-1)</f>
        <v>-1</v>
      </c>
      <c r="R1939" s="29">
        <f t="array" ref="R1939">IFERROR(_xlfn._xlws.FILTER(AM$4:AM$6723,(AM$4:AM$6723&gt;=0)*($AB$4:$AB$6723=$C1939)*($AC$4:$AC$6723=$D1939)*(ISNUMBER(_xlfn.XMATCH($AD$4:$AD$6723,$V1939:$Z1939,0)))),-1)</f>
        <v>-1</v>
      </c>
      <c r="S1939" s="29">
        <f t="array" ref="S1939">IFERROR(_xlfn._xlws.FILTER(AN$4:AN$6723,(AN$4:AN$6723&gt;=0)*($AB$4:$AB$6723=$C1939)*($AC$4:$AC$6723=$D1939)*(ISNUMBER(_xlfn.XMATCH($AD$4:$AD$6723,$V1939:$Z1939,0)))),-1)</f>
        <v>-1</v>
      </c>
      <c r="T1939" s="29">
        <f t="array" ref="T1939">IFERROR(_xlfn._xlws.FILTER(AO$4:AO$6723,(AO$4:AO$6723&gt;=0)*($AB$4:$AB$6723=$C1939)*($AC$4:$AC$6723=$D1939)*(ISNUMBER(_xlfn.XMATCH($AD$4:$AD$6723,$V1939:$Z1939,0)))),-1)</f>
        <v>-1</v>
      </c>
      <c r="V1939" t="s">
        <v>32</v>
      </c>
      <c r="W1939" s="25" t="s">
        <v>80</v>
      </c>
      <c r="AB1939" t="s">
        <v>98</v>
      </c>
      <c r="AC1939" t="s">
        <v>12</v>
      </c>
      <c r="AD1939" s="19" t="s">
        <v>59</v>
      </c>
      <c r="AE1939" s="18">
        <v>-1</v>
      </c>
      <c r="AF1939" s="17">
        <v>-1</v>
      </c>
      <c r="AG1939" s="17">
        <v>-1</v>
      </c>
      <c r="AH1939" s="17">
        <v>-1</v>
      </c>
      <c r="AI1939" s="17">
        <v>-1</v>
      </c>
      <c r="AJ1939" s="17">
        <v>-1</v>
      </c>
      <c r="AK1939" s="17">
        <v>-1</v>
      </c>
      <c r="AL1939" s="17">
        <v>-1</v>
      </c>
      <c r="AM1939" s="17">
        <v>-1</v>
      </c>
      <c r="AN1939" s="17">
        <v>-1</v>
      </c>
      <c r="AO1939" s="17">
        <v>-1</v>
      </c>
    </row>
    <row r="1940" spans="3:41" x14ac:dyDescent="0.25">
      <c r="C1940" t="s">
        <v>100</v>
      </c>
      <c r="D1940" s="6" t="s">
        <v>48</v>
      </c>
      <c r="E1940" t="s">
        <v>81</v>
      </c>
      <c r="F1940" s="6">
        <v>2005</v>
      </c>
      <c r="G1940" s="6" t="s">
        <v>14</v>
      </c>
      <c r="H1940" s="6" t="s">
        <v>15</v>
      </c>
      <c r="J1940" s="29">
        <f t="array" ref="J1940">IFERROR(_xlfn._xlws.FILTER(AE$4:AE$6723,(AE$4:AE$6723&gt;=0)*($AB$4:$AB$6723=$C1940)*($AC$4:$AC$6723=$D1940)*(ISNUMBER(_xlfn.XMATCH($AD$4:$AD$6723,$V1940:$Z1940,0)))),-1)</f>
        <v>-1</v>
      </c>
      <c r="K1940" s="29">
        <f t="array" ref="K1940">IFERROR(_xlfn._xlws.FILTER(AF$4:AF$6723,(AF$4:AF$6723&gt;=0)*($AB$4:$AB$6723=$C1940)*($AC$4:$AC$6723=$D1940)*(ISNUMBER(_xlfn.XMATCH($AD$4:$AD$6723,$V1940:$Z1940,0)))),-1)</f>
        <v>-1</v>
      </c>
      <c r="L1940" s="29">
        <f t="array" ref="L1940">IFERROR(_xlfn._xlws.FILTER(AG$4:AG$6723,(AG$4:AG$6723&gt;=0)*($AB$4:$AB$6723=$C1940)*($AC$4:$AC$6723=$D1940)*(ISNUMBER(_xlfn.XMATCH($AD$4:$AD$6723,$V1940:$Z1940,0)))),-1)</f>
        <v>-1</v>
      </c>
      <c r="M1940" s="29">
        <f t="array" ref="M1940">IFERROR(_xlfn._xlws.FILTER(AH$4:AH$6723,(AH$4:AH$6723&gt;=0)*($AB$4:$AB$6723=$C1940)*($AC$4:$AC$6723=$D1940)*(ISNUMBER(_xlfn.XMATCH($AD$4:$AD$6723,$V1940:$Z1940,0)))),-1)</f>
        <v>-1</v>
      </c>
      <c r="N1940" s="29">
        <f t="array" ref="N1940">IFERROR(_xlfn._xlws.FILTER(AI$4:AI$6723,(AI$4:AI$6723&gt;=0)*($AB$4:$AB$6723=$C1940)*($AC$4:$AC$6723=$D1940)*(ISNUMBER(_xlfn.XMATCH($AD$4:$AD$6723,$V1940:$Z1940,0)))),-1)</f>
        <v>-1</v>
      </c>
      <c r="O1940" s="29">
        <f t="array" ref="O1940">IFERROR(_xlfn._xlws.FILTER(AJ$4:AJ$6723,(AJ$4:AJ$6723&gt;=0)*($AB$4:$AB$6723=$C1940)*($AC$4:$AC$6723=$D1940)*(ISNUMBER(_xlfn.XMATCH($AD$4:$AD$6723,$V1940:$Z1940,0)))),-1)</f>
        <v>-1</v>
      </c>
      <c r="P1940" s="29">
        <f t="array" ref="P1940">IFERROR(_xlfn._xlws.FILTER(AK$4:AK$6723,(AK$4:AK$6723&gt;=0)*($AB$4:$AB$6723=$C1940)*($AC$4:$AC$6723=$D1940)*(ISNUMBER(_xlfn.XMATCH($AD$4:$AD$6723,$V1940:$Z1940,0)))),-1)</f>
        <v>-1</v>
      </c>
      <c r="Q1940" s="29">
        <f t="array" ref="Q1940">IFERROR(_xlfn._xlws.FILTER(AL$4:AL$6723,(AL$4:AL$6723&gt;=0)*($AB$4:$AB$6723=$C1940)*($AC$4:$AC$6723=$D1940)*(ISNUMBER(_xlfn.XMATCH($AD$4:$AD$6723,$V1940:$Z1940,0)))),-1)</f>
        <v>-1</v>
      </c>
      <c r="R1940" s="29">
        <f t="array" ref="R1940">IFERROR(_xlfn._xlws.FILTER(AM$4:AM$6723,(AM$4:AM$6723&gt;=0)*($AB$4:$AB$6723=$C1940)*($AC$4:$AC$6723=$D1940)*(ISNUMBER(_xlfn.XMATCH($AD$4:$AD$6723,$V1940:$Z1940,0)))),-1)</f>
        <v>-1</v>
      </c>
      <c r="S1940" s="29">
        <f t="array" ref="S1940">IFERROR(_xlfn._xlws.FILTER(AN$4:AN$6723,(AN$4:AN$6723&gt;=0)*($AB$4:$AB$6723=$C1940)*($AC$4:$AC$6723=$D1940)*(ISNUMBER(_xlfn.XMATCH($AD$4:$AD$6723,$V1940:$Z1940,0)))),-1)</f>
        <v>-1</v>
      </c>
      <c r="T1940" s="29">
        <f t="array" ref="T1940">IFERROR(_xlfn._xlws.FILTER(AO$4:AO$6723,(AO$4:AO$6723&gt;=0)*($AB$4:$AB$6723=$C1940)*($AC$4:$AC$6723=$D1940)*(ISNUMBER(_xlfn.XMATCH($AD$4:$AD$6723,$V1940:$Z1940,0)))),-1)</f>
        <v>-1</v>
      </c>
      <c r="V1940" t="s">
        <v>81</v>
      </c>
      <c r="AB1940" t="s">
        <v>98</v>
      </c>
      <c r="AC1940" t="s">
        <v>12</v>
      </c>
      <c r="AD1940" s="19" t="s">
        <v>72</v>
      </c>
      <c r="AE1940" s="18">
        <v>18.11736066383946</v>
      </c>
      <c r="AF1940" s="17">
        <v>22.125926669999998</v>
      </c>
      <c r="AG1940" s="17">
        <v>29.4523191075947</v>
      </c>
      <c r="AH1940" s="17">
        <v>31.801971898037799</v>
      </c>
      <c r="AI1940" s="17">
        <v>38.257324520818301</v>
      </c>
      <c r="AJ1940" s="17">
        <v>40.217107305364998</v>
      </c>
      <c r="AK1940" s="17">
        <v>41.481019217429299</v>
      </c>
      <c r="AL1940" s="17">
        <v>41.998709934973199</v>
      </c>
      <c r="AM1940" s="17">
        <v>43.129719213166197</v>
      </c>
      <c r="AN1940" s="17">
        <v>43.129719213166197</v>
      </c>
      <c r="AO1940" s="17">
        <v>43.129719213166197</v>
      </c>
    </row>
    <row r="1941" spans="3:41" x14ac:dyDescent="0.25">
      <c r="C1941" t="s">
        <v>100</v>
      </c>
      <c r="D1941" s="6" t="s">
        <v>48</v>
      </c>
      <c r="E1941" t="s">
        <v>34</v>
      </c>
      <c r="F1941" s="6">
        <v>2005</v>
      </c>
      <c r="G1941" s="6" t="s">
        <v>14</v>
      </c>
      <c r="H1941" s="6" t="s">
        <v>15</v>
      </c>
      <c r="J1941" s="29">
        <f t="array" ref="J1941">IFERROR(_xlfn._xlws.FILTER(AE$4:AE$6723,(AE$4:AE$6723&gt;=0)*($AB$4:$AB$6723=$C1941)*($AC$4:$AC$6723=$D1941)*(ISNUMBER(_xlfn.XMATCH($AD$4:$AD$6723,$V1941:$Z1941,0)))),-1)</f>
        <v>-1</v>
      </c>
      <c r="K1941" s="29">
        <f t="array" ref="K1941">IFERROR(_xlfn._xlws.FILTER(AF$4:AF$6723,(AF$4:AF$6723&gt;=0)*($AB$4:$AB$6723=$C1941)*($AC$4:$AC$6723=$D1941)*(ISNUMBER(_xlfn.XMATCH($AD$4:$AD$6723,$V1941:$Z1941,0)))),-1)</f>
        <v>-1</v>
      </c>
      <c r="L1941" s="29">
        <f t="array" ref="L1941">IFERROR(_xlfn._xlws.FILTER(AG$4:AG$6723,(AG$4:AG$6723&gt;=0)*($AB$4:$AB$6723=$C1941)*($AC$4:$AC$6723=$D1941)*(ISNUMBER(_xlfn.XMATCH($AD$4:$AD$6723,$V1941:$Z1941,0)))),-1)</f>
        <v>-1</v>
      </c>
      <c r="M1941" s="29">
        <f t="array" ref="M1941">IFERROR(_xlfn._xlws.FILTER(AH$4:AH$6723,(AH$4:AH$6723&gt;=0)*($AB$4:$AB$6723=$C1941)*($AC$4:$AC$6723=$D1941)*(ISNUMBER(_xlfn.XMATCH($AD$4:$AD$6723,$V1941:$Z1941,0)))),-1)</f>
        <v>-1</v>
      </c>
      <c r="N1941" s="29">
        <f t="array" ref="N1941">IFERROR(_xlfn._xlws.FILTER(AI$4:AI$6723,(AI$4:AI$6723&gt;=0)*($AB$4:$AB$6723=$C1941)*($AC$4:$AC$6723=$D1941)*(ISNUMBER(_xlfn.XMATCH($AD$4:$AD$6723,$V1941:$Z1941,0)))),-1)</f>
        <v>-1</v>
      </c>
      <c r="O1941" s="29">
        <f t="array" ref="O1941">IFERROR(_xlfn._xlws.FILTER(AJ$4:AJ$6723,(AJ$4:AJ$6723&gt;=0)*($AB$4:$AB$6723=$C1941)*($AC$4:$AC$6723=$D1941)*(ISNUMBER(_xlfn.XMATCH($AD$4:$AD$6723,$V1941:$Z1941,0)))),-1)</f>
        <v>-1</v>
      </c>
      <c r="P1941" s="29">
        <f t="array" ref="P1941">IFERROR(_xlfn._xlws.FILTER(AK$4:AK$6723,(AK$4:AK$6723&gt;=0)*($AB$4:$AB$6723=$C1941)*($AC$4:$AC$6723=$D1941)*(ISNUMBER(_xlfn.XMATCH($AD$4:$AD$6723,$V1941:$Z1941,0)))),-1)</f>
        <v>-1</v>
      </c>
      <c r="Q1941" s="29">
        <f t="array" ref="Q1941">IFERROR(_xlfn._xlws.FILTER(AL$4:AL$6723,(AL$4:AL$6723&gt;=0)*($AB$4:$AB$6723=$C1941)*($AC$4:$AC$6723=$D1941)*(ISNUMBER(_xlfn.XMATCH($AD$4:$AD$6723,$V1941:$Z1941,0)))),-1)</f>
        <v>-1</v>
      </c>
      <c r="R1941" s="29">
        <f t="array" ref="R1941">IFERROR(_xlfn._xlws.FILTER(AM$4:AM$6723,(AM$4:AM$6723&gt;=0)*($AB$4:$AB$6723=$C1941)*($AC$4:$AC$6723=$D1941)*(ISNUMBER(_xlfn.XMATCH($AD$4:$AD$6723,$V1941:$Z1941,0)))),-1)</f>
        <v>-1</v>
      </c>
      <c r="S1941" s="29">
        <f t="array" ref="S1941">IFERROR(_xlfn._xlws.FILTER(AN$4:AN$6723,(AN$4:AN$6723&gt;=0)*($AB$4:$AB$6723=$C1941)*($AC$4:$AC$6723=$D1941)*(ISNUMBER(_xlfn.XMATCH($AD$4:$AD$6723,$V1941:$Z1941,0)))),-1)</f>
        <v>-1</v>
      </c>
      <c r="T1941" s="29">
        <f t="array" ref="T1941">IFERROR(_xlfn._xlws.FILTER(AO$4:AO$6723,(AO$4:AO$6723&gt;=0)*($AB$4:$AB$6723=$C1941)*($AC$4:$AC$6723=$D1941)*(ISNUMBER(_xlfn.XMATCH($AD$4:$AD$6723,$V1941:$Z1941,0)))),-1)</f>
        <v>-1</v>
      </c>
      <c r="V1941" t="s">
        <v>34</v>
      </c>
      <c r="AB1941" t="s">
        <v>98</v>
      </c>
      <c r="AC1941" t="s">
        <v>12</v>
      </c>
      <c r="AD1941" s="19" t="s">
        <v>82</v>
      </c>
      <c r="AE1941" s="18">
        <v>-1</v>
      </c>
      <c r="AF1941" s="17">
        <v>-1</v>
      </c>
      <c r="AG1941" s="17">
        <v>-1</v>
      </c>
      <c r="AH1941" s="17">
        <v>-1</v>
      </c>
      <c r="AI1941" s="17">
        <v>-1</v>
      </c>
      <c r="AJ1941" s="17">
        <v>-1</v>
      </c>
      <c r="AK1941" s="17">
        <v>-1</v>
      </c>
      <c r="AL1941" s="17">
        <v>-1</v>
      </c>
      <c r="AM1941" s="17">
        <v>-1</v>
      </c>
      <c r="AN1941" s="17">
        <v>-1</v>
      </c>
      <c r="AO1941" s="17">
        <v>-1</v>
      </c>
    </row>
    <row r="1942" spans="3:41" x14ac:dyDescent="0.25">
      <c r="C1942" t="s">
        <v>100</v>
      </c>
      <c r="D1942" s="6" t="s">
        <v>48</v>
      </c>
      <c r="E1942" t="s">
        <v>35</v>
      </c>
      <c r="F1942" s="6">
        <v>2005</v>
      </c>
      <c r="G1942" s="6" t="s">
        <v>14</v>
      </c>
      <c r="H1942" s="6" t="s">
        <v>15</v>
      </c>
      <c r="J1942" s="29">
        <f t="array" ref="J1942">IFERROR(_xlfn._xlws.FILTER(AE$4:AE$6723,(AE$4:AE$6723&gt;=0)*($AB$4:$AB$6723=$C1942)*($AC$4:$AC$6723=$D1942)*(ISNUMBER(_xlfn.XMATCH($AD$4:$AD$6723,$V1942:$Z1942,0)))),-1)</f>
        <v>-1</v>
      </c>
      <c r="K1942" s="29">
        <f t="array" ref="K1942">IFERROR(_xlfn._xlws.FILTER(AF$4:AF$6723,(AF$4:AF$6723&gt;=0)*($AB$4:$AB$6723=$C1942)*($AC$4:$AC$6723=$D1942)*(ISNUMBER(_xlfn.XMATCH($AD$4:$AD$6723,$V1942:$Z1942,0)))),-1)</f>
        <v>-1</v>
      </c>
      <c r="L1942" s="29">
        <f t="array" ref="L1942">IFERROR(_xlfn._xlws.FILTER(AG$4:AG$6723,(AG$4:AG$6723&gt;=0)*($AB$4:$AB$6723=$C1942)*($AC$4:$AC$6723=$D1942)*(ISNUMBER(_xlfn.XMATCH($AD$4:$AD$6723,$V1942:$Z1942,0)))),-1)</f>
        <v>-1</v>
      </c>
      <c r="M1942" s="29">
        <f t="array" ref="M1942">IFERROR(_xlfn._xlws.FILTER(AH$4:AH$6723,(AH$4:AH$6723&gt;=0)*($AB$4:$AB$6723=$C1942)*($AC$4:$AC$6723=$D1942)*(ISNUMBER(_xlfn.XMATCH($AD$4:$AD$6723,$V1942:$Z1942,0)))),-1)</f>
        <v>-1</v>
      </c>
      <c r="N1942" s="29">
        <f t="array" ref="N1942">IFERROR(_xlfn._xlws.FILTER(AI$4:AI$6723,(AI$4:AI$6723&gt;=0)*($AB$4:$AB$6723=$C1942)*($AC$4:$AC$6723=$D1942)*(ISNUMBER(_xlfn.XMATCH($AD$4:$AD$6723,$V1942:$Z1942,0)))),-1)</f>
        <v>-1</v>
      </c>
      <c r="O1942" s="29">
        <f t="array" ref="O1942">IFERROR(_xlfn._xlws.FILTER(AJ$4:AJ$6723,(AJ$4:AJ$6723&gt;=0)*($AB$4:$AB$6723=$C1942)*($AC$4:$AC$6723=$D1942)*(ISNUMBER(_xlfn.XMATCH($AD$4:$AD$6723,$V1942:$Z1942,0)))),-1)</f>
        <v>-1</v>
      </c>
      <c r="P1942" s="29">
        <f t="array" ref="P1942">IFERROR(_xlfn._xlws.FILTER(AK$4:AK$6723,(AK$4:AK$6723&gt;=0)*($AB$4:$AB$6723=$C1942)*($AC$4:$AC$6723=$D1942)*(ISNUMBER(_xlfn.XMATCH($AD$4:$AD$6723,$V1942:$Z1942,0)))),-1)</f>
        <v>-1</v>
      </c>
      <c r="Q1942" s="29">
        <f t="array" ref="Q1942">IFERROR(_xlfn._xlws.FILTER(AL$4:AL$6723,(AL$4:AL$6723&gt;=0)*($AB$4:$AB$6723=$C1942)*($AC$4:$AC$6723=$D1942)*(ISNUMBER(_xlfn.XMATCH($AD$4:$AD$6723,$V1942:$Z1942,0)))),-1)</f>
        <v>-1</v>
      </c>
      <c r="R1942" s="29">
        <f t="array" ref="R1942">IFERROR(_xlfn._xlws.FILTER(AM$4:AM$6723,(AM$4:AM$6723&gt;=0)*($AB$4:$AB$6723=$C1942)*($AC$4:$AC$6723=$D1942)*(ISNUMBER(_xlfn.XMATCH($AD$4:$AD$6723,$V1942:$Z1942,0)))),-1)</f>
        <v>-1</v>
      </c>
      <c r="S1942" s="29">
        <f t="array" ref="S1942">IFERROR(_xlfn._xlws.FILTER(AN$4:AN$6723,(AN$4:AN$6723&gt;=0)*($AB$4:$AB$6723=$C1942)*($AC$4:$AC$6723=$D1942)*(ISNUMBER(_xlfn.XMATCH($AD$4:$AD$6723,$V1942:$Z1942,0)))),-1)</f>
        <v>-1</v>
      </c>
      <c r="T1942" s="29">
        <f t="array" ref="T1942">IFERROR(_xlfn._xlws.FILTER(AO$4:AO$6723,(AO$4:AO$6723&gt;=0)*($AB$4:$AB$6723=$C1942)*($AC$4:$AC$6723=$D1942)*(ISNUMBER(_xlfn.XMATCH($AD$4:$AD$6723,$V1942:$Z1942,0)))),-1)</f>
        <v>-1</v>
      </c>
      <c r="V1942" t="s">
        <v>35</v>
      </c>
      <c r="W1942" s="25" t="s">
        <v>83</v>
      </c>
      <c r="X1942" s="25" t="s">
        <v>71</v>
      </c>
      <c r="AB1942" t="s">
        <v>98</v>
      </c>
      <c r="AC1942" t="s">
        <v>12</v>
      </c>
      <c r="AD1942" s="19" t="s">
        <v>17</v>
      </c>
      <c r="AE1942" s="18">
        <v>28.614006050105221</v>
      </c>
      <c r="AF1942" s="17">
        <v>26.178836287578701</v>
      </c>
      <c r="AG1942" s="17">
        <v>11.526141000000001</v>
      </c>
      <c r="AH1942" s="17">
        <v>15.199733999999999</v>
      </c>
      <c r="AI1942" s="17">
        <v>16.334147999999999</v>
      </c>
      <c r="AJ1942" s="17">
        <v>17.438523</v>
      </c>
      <c r="AK1942" s="17">
        <v>17.772486000000001</v>
      </c>
      <c r="AL1942" s="17">
        <v>17.837865000000001</v>
      </c>
      <c r="AM1942" s="17">
        <v>17.837865000000001</v>
      </c>
      <c r="AN1942" s="17">
        <v>17.837865000000001</v>
      </c>
      <c r="AO1942" s="17">
        <v>17.837865000000001</v>
      </c>
    </row>
    <row r="1943" spans="3:41" x14ac:dyDescent="0.25">
      <c r="C1943" t="s">
        <v>100</v>
      </c>
      <c r="D1943" s="6" t="s">
        <v>48</v>
      </c>
      <c r="E1943" t="s">
        <v>84</v>
      </c>
      <c r="F1943" s="6">
        <v>2005</v>
      </c>
      <c r="G1943" s="6" t="s">
        <v>14</v>
      </c>
      <c r="H1943" s="6" t="s">
        <v>15</v>
      </c>
      <c r="J1943" s="29">
        <f t="array" ref="J1943">IFERROR(_xlfn._xlws.FILTER(AE$4:AE$6723,(AE$4:AE$6723&gt;=0)*($AB$4:$AB$6723=$C1943)*($AC$4:$AC$6723=$D1943)*(ISNUMBER(_xlfn.XMATCH($AD$4:$AD$6723,$V1943:$Z1943,0)))),-1)</f>
        <v>12.2822626882155</v>
      </c>
      <c r="K1943" s="29">
        <f t="array" ref="K1943">IFERROR(_xlfn._xlws.FILTER(AF$4:AF$6723,(AF$4:AF$6723&gt;=0)*($AB$4:$AB$6723=$C1943)*($AC$4:$AC$6723=$D1943)*(ISNUMBER(_xlfn.XMATCH($AD$4:$AD$6723,$V1943:$Z1943,0)))),-1)</f>
        <v>12.2168905950096</v>
      </c>
      <c r="L1943" s="29">
        <f t="array" ref="L1943">IFERROR(_xlfn._xlws.FILTER(AG$4:AG$6723,(AG$4:AG$6723&gt;=0)*($AB$4:$AB$6723=$C1943)*($AC$4:$AC$6723=$D1943)*(ISNUMBER(_xlfn.XMATCH($AD$4:$AD$6723,$V1943:$Z1943,0)))),-1)</f>
        <v>12.0207743153919</v>
      </c>
      <c r="M1943" s="29">
        <f t="array" ref="M1943">IFERROR(_xlfn._xlws.FILTER(AH$4:AH$6723,(AH$4:AH$6723&gt;=0)*($AB$4:$AB$6723=$C1943)*($AC$4:$AC$6723=$D1943)*(ISNUMBER(_xlfn.XMATCH($AD$4:$AD$6723,$V1943:$Z1943,0)))),-1)</f>
        <v>12.0207743153919</v>
      </c>
      <c r="N1943" s="29">
        <f t="array" ref="N1943">IFERROR(_xlfn._xlws.FILTER(AI$4:AI$6723,(AI$4:AI$6723&gt;=0)*($AB$4:$AB$6723=$C1943)*($AC$4:$AC$6723=$D1943)*(ISNUMBER(_xlfn.XMATCH($AD$4:$AD$6723,$V1943:$Z1943,0)))),-1)</f>
        <v>12.0207743153919</v>
      </c>
      <c r="O1943" s="29">
        <f t="array" ref="O1943">IFERROR(_xlfn._xlws.FILTER(AJ$4:AJ$6723,(AJ$4:AJ$6723&gt;=0)*($AB$4:$AB$6723=$C1943)*($AC$4:$AC$6723=$D1943)*(ISNUMBER(_xlfn.XMATCH($AD$4:$AD$6723,$V1943:$Z1943,0)))),-1)</f>
        <v>12.0207743153919</v>
      </c>
      <c r="P1943" s="29">
        <f t="array" ref="P1943">IFERROR(_xlfn._xlws.FILTER(AK$4:AK$6723,(AK$4:AK$6723&gt;=0)*($AB$4:$AB$6723=$C1943)*($AC$4:$AC$6723=$D1943)*(ISNUMBER(_xlfn.XMATCH($AD$4:$AD$6723,$V1943:$Z1943,0)))),-1)</f>
        <v>12.0207743153919</v>
      </c>
      <c r="Q1943" s="29">
        <f t="array" ref="Q1943">IFERROR(_xlfn._xlws.FILTER(AL$4:AL$6723,(AL$4:AL$6723&gt;=0)*($AB$4:$AB$6723=$C1943)*($AC$4:$AC$6723=$D1943)*(ISNUMBER(_xlfn.XMATCH($AD$4:$AD$6723,$V1943:$Z1943,0)))),-1)</f>
        <v>12.0207743153919</v>
      </c>
      <c r="R1943" s="29">
        <f t="array" ref="R1943">IFERROR(_xlfn._xlws.FILTER(AM$4:AM$6723,(AM$4:AM$6723&gt;=0)*($AB$4:$AB$6723=$C1943)*($AC$4:$AC$6723=$D1943)*(ISNUMBER(_xlfn.XMATCH($AD$4:$AD$6723,$V1943:$Z1943,0)))),-1)</f>
        <v>12.0207743153919</v>
      </c>
      <c r="S1943" s="29">
        <f t="array" ref="S1943">IFERROR(_xlfn._xlws.FILTER(AN$4:AN$6723,(AN$4:AN$6723&gt;=0)*($AB$4:$AB$6723=$C1943)*($AC$4:$AC$6723=$D1943)*(ISNUMBER(_xlfn.XMATCH($AD$4:$AD$6723,$V1943:$Z1943,0)))),-1)</f>
        <v>12.0207743153919</v>
      </c>
      <c r="T1943" s="29">
        <f t="array" ref="T1943">IFERROR(_xlfn._xlws.FILTER(AO$4:AO$6723,(AO$4:AO$6723&gt;=0)*($AB$4:$AB$6723=$C1943)*($AC$4:$AC$6723=$D1943)*(ISNUMBER(_xlfn.XMATCH($AD$4:$AD$6723,$V1943:$Z1943,0)))),-1)</f>
        <v>12.0207743153919</v>
      </c>
      <c r="V1943" t="s">
        <v>84</v>
      </c>
      <c r="W1943" s="25" t="s">
        <v>85</v>
      </c>
      <c r="AB1943" t="s">
        <v>98</v>
      </c>
      <c r="AC1943" t="s">
        <v>12</v>
      </c>
      <c r="AD1943" s="19" t="s">
        <v>18</v>
      </c>
      <c r="AE1943" s="18">
        <v>-1</v>
      </c>
      <c r="AF1943" s="17">
        <v>-1</v>
      </c>
      <c r="AG1943" s="17">
        <v>-1</v>
      </c>
      <c r="AH1943" s="17">
        <v>-1</v>
      </c>
      <c r="AI1943" s="17">
        <v>-1</v>
      </c>
      <c r="AJ1943" s="17">
        <v>-1</v>
      </c>
      <c r="AK1943" s="17">
        <v>-1</v>
      </c>
      <c r="AL1943" s="17">
        <v>-1</v>
      </c>
      <c r="AM1943" s="17">
        <v>-1</v>
      </c>
      <c r="AN1943" s="17">
        <v>-1</v>
      </c>
      <c r="AO1943" s="17">
        <v>-1</v>
      </c>
    </row>
    <row r="1944" spans="3:41" x14ac:dyDescent="0.25">
      <c r="C1944" t="s">
        <v>100</v>
      </c>
      <c r="D1944" s="6" t="s">
        <v>49</v>
      </c>
      <c r="E1944" t="s">
        <v>13</v>
      </c>
      <c r="F1944" s="6">
        <v>2005</v>
      </c>
      <c r="G1944" s="6" t="s">
        <v>14</v>
      </c>
      <c r="H1944" s="6" t="s">
        <v>15</v>
      </c>
      <c r="I1944" s="6"/>
      <c r="J1944" s="29">
        <f t="array" ref="J1944">IFERROR(_xlfn._xlws.FILTER(AE$4:AE$6723,(AE$4:AE$6723&gt;=0)*($AB$4:$AB$6723=$C1944)*($AC$4:$AC$6723=$D1944)*(ISNUMBER(_xlfn.XMATCH($AD$4:$AD$6723,$V1944:$Z1944,0)))),-1)</f>
        <v>25.894454135383508</v>
      </c>
      <c r="K1944" s="29">
        <f t="array" ref="K1944">IFERROR(_xlfn._xlws.FILTER(AF$4:AF$6723,(AF$4:AF$6723&gt;=0)*($AB$4:$AB$6723=$C1944)*($AC$4:$AC$6723=$D1944)*(ISNUMBER(_xlfn.XMATCH($AD$4:$AD$6723,$V1944:$Z1944,0)))),-1)</f>
        <v>31.806651187806601</v>
      </c>
      <c r="L1944" s="29">
        <f t="array" ref="L1944">IFERROR(_xlfn._xlws.FILTER(AG$4:AG$6723,(AG$4:AG$6723&gt;=0)*($AB$4:$AB$6723=$C1944)*($AC$4:$AC$6723=$D1944)*(ISNUMBER(_xlfn.XMATCH($AD$4:$AD$6723,$V1944:$Z1944,0)))),-1)</f>
        <v>42.233207539989401</v>
      </c>
      <c r="M1944" s="29">
        <f t="array" ref="M1944">IFERROR(_xlfn._xlws.FILTER(AH$4:AH$6723,(AH$4:AH$6723&gt;=0)*($AB$4:$AB$6723=$C1944)*($AC$4:$AC$6723=$D1944)*(ISNUMBER(_xlfn.XMATCH($AD$4:$AD$6723,$V1944:$Z1944,0)))),-1)</f>
        <v>45.888224942532901</v>
      </c>
      <c r="N1944" s="29">
        <f t="array" ref="N1944">IFERROR(_xlfn._xlws.FILTER(AI$4:AI$6723,(AI$4:AI$6723&gt;=0)*($AB$4:$AB$6723=$C1944)*($AC$4:$AC$6723=$D1944)*(ISNUMBER(_xlfn.XMATCH($AD$4:$AD$6723,$V1944:$Z1944,0)))),-1)</f>
        <v>49.439286694529301</v>
      </c>
      <c r="O1944" s="29">
        <f t="array" ref="O1944">IFERROR(_xlfn._xlws.FILTER(AJ$4:AJ$6723,(AJ$4:AJ$6723&gt;=0)*($AB$4:$AB$6723=$C1944)*($AC$4:$AC$6723=$D1944)*(ISNUMBER(_xlfn.XMATCH($AD$4:$AD$6723,$V1944:$Z1944,0)))),-1)</f>
        <v>65.487499006307601</v>
      </c>
      <c r="P1944" s="29">
        <f t="array" ref="P1944">IFERROR(_xlfn._xlws.FILTER(AK$4:AK$6723,(AK$4:AK$6723&gt;=0)*($AB$4:$AB$6723=$C1944)*($AC$4:$AC$6723=$D1944)*(ISNUMBER(_xlfn.XMATCH($AD$4:$AD$6723,$V1944:$Z1944,0)))),-1)</f>
        <v>63.017397521267597</v>
      </c>
      <c r="Q1944" s="29">
        <f t="array" ref="Q1944">IFERROR(_xlfn._xlws.FILTER(AL$4:AL$6723,(AL$4:AL$6723&gt;=0)*($AB$4:$AB$6723=$C1944)*($AC$4:$AC$6723=$D1944)*(ISNUMBER(_xlfn.XMATCH($AD$4:$AD$6723,$V1944:$Z1944,0)))),-1)</f>
        <v>60.668355586751296</v>
      </c>
      <c r="R1944" s="29">
        <f t="array" ref="R1944">IFERROR(_xlfn._xlws.FILTER(AM$4:AM$6723,(AM$4:AM$6723&gt;=0)*($AB$4:$AB$6723=$C1944)*($AC$4:$AC$6723=$D1944)*(ISNUMBER(_xlfn.XMATCH($AD$4:$AD$6723,$V1944:$Z1944,0)))),-1)</f>
        <v>58.434440080228498</v>
      </c>
      <c r="S1944" s="29">
        <f t="array" ref="S1944">IFERROR(_xlfn._xlws.FILTER(AN$4:AN$6723,(AN$4:AN$6723&gt;=0)*($AB$4:$AB$6723=$C1944)*($AC$4:$AC$6723=$D1944)*(ISNUMBER(_xlfn.XMATCH($AD$4:$AD$6723,$V1944:$Z1944,0)))),-1)</f>
        <v>58.434440080228498</v>
      </c>
      <c r="T1944" s="29">
        <f t="array" ref="T1944">IFERROR(_xlfn._xlws.FILTER(AO$4:AO$6723,(AO$4:AO$6723&gt;=0)*($AB$4:$AB$6723=$C1944)*($AC$4:$AC$6723=$D1944)*(ISNUMBER(_xlfn.XMATCH($AD$4:$AD$6723,$V1944:$Z1944,0)))),-1)</f>
        <v>58.434440080228498</v>
      </c>
      <c r="V1944" t="s">
        <v>13</v>
      </c>
      <c r="AB1944" t="s">
        <v>98</v>
      </c>
      <c r="AC1944" t="s">
        <v>12</v>
      </c>
      <c r="AD1944" s="19" t="s">
        <v>86</v>
      </c>
      <c r="AE1944" s="18">
        <v>-1</v>
      </c>
      <c r="AF1944" s="17">
        <v>-1</v>
      </c>
      <c r="AG1944" s="17">
        <v>-1</v>
      </c>
      <c r="AH1944" s="17">
        <v>-1</v>
      </c>
      <c r="AI1944" s="17">
        <v>-1</v>
      </c>
      <c r="AJ1944" s="17">
        <v>-1</v>
      </c>
      <c r="AK1944" s="17">
        <v>-1</v>
      </c>
      <c r="AL1944" s="17">
        <v>-1</v>
      </c>
      <c r="AM1944" s="17">
        <v>-1</v>
      </c>
      <c r="AN1944" s="17">
        <v>-1</v>
      </c>
      <c r="AO1944" s="17">
        <v>-1</v>
      </c>
    </row>
    <row r="1945" spans="3:41" x14ac:dyDescent="0.25">
      <c r="C1945" t="s">
        <v>100</v>
      </c>
      <c r="D1945" s="6" t="s">
        <v>49</v>
      </c>
      <c r="E1945" t="s">
        <v>17</v>
      </c>
      <c r="F1945" s="6">
        <v>2005</v>
      </c>
      <c r="G1945" s="6" t="s">
        <v>14</v>
      </c>
      <c r="H1945" s="6" t="s">
        <v>15</v>
      </c>
      <c r="I1945" s="6"/>
      <c r="J1945" s="29">
        <f t="array" ref="J1945">IFERROR(_xlfn._xlws.FILTER(AE$4:AE$6723,(AE$4:AE$6723&gt;=0)*($AB$4:$AB$6723=$C1945)*($AC$4:$AC$6723=$D1945)*(ISNUMBER(_xlfn.XMATCH($AD$4:$AD$6723,$V1945:$Z1945,0)))),-1)</f>
        <v>23.661656758848039</v>
      </c>
      <c r="K1945" s="29">
        <f t="array" ref="K1945">IFERROR(_xlfn._xlws.FILTER(AF$4:AF$6723,(AF$4:AF$6723&gt;=0)*($AB$4:$AB$6723=$C1945)*($AC$4:$AC$6723=$D1945)*(ISNUMBER(_xlfn.XMATCH($AD$4:$AD$6723,$V1945:$Z1945,0)))),-1)</f>
        <v>24.038062252378399</v>
      </c>
      <c r="L1945" s="29">
        <f t="array" ref="L1945">IFERROR(_xlfn._xlws.FILTER(AG$4:AG$6723,(AG$4:AG$6723&gt;=0)*($AB$4:$AB$6723=$C1945)*($AC$4:$AC$6723=$D1945)*(ISNUMBER(_xlfn.XMATCH($AD$4:$AD$6723,$V1945:$Z1945,0)))),-1)</f>
        <v>15.053374943395699</v>
      </c>
      <c r="M1945" s="29">
        <f t="array" ref="M1945">IFERROR(_xlfn._xlws.FILTER(AH$4:AH$6723,(AH$4:AH$6723&gt;=0)*($AB$4:$AB$6723=$C1945)*($AC$4:$AC$6723=$D1945)*(ISNUMBER(_xlfn.XMATCH($AD$4:$AD$6723,$V1945:$Z1945,0)))),-1)</f>
        <v>20.110326838182502</v>
      </c>
      <c r="N1945" s="29">
        <f t="array" ref="N1945">IFERROR(_xlfn._xlws.FILTER(AI$4:AI$6723,(AI$4:AI$6723&gt;=0)*($AB$4:$AB$6723=$C1945)*($AC$4:$AC$6723=$D1945)*(ISNUMBER(_xlfn.XMATCH($AD$4:$AD$6723,$V1945:$Z1945,0)))),-1)</f>
        <v>21.506895646505399</v>
      </c>
      <c r="O1945" s="29">
        <f t="array" ref="O1945">IFERROR(_xlfn._xlws.FILTER(AJ$4:AJ$6723,(AJ$4:AJ$6723&gt;=0)*($AB$4:$AB$6723=$C1945)*($AC$4:$AC$6723=$D1945)*(ISNUMBER(_xlfn.XMATCH($AD$4:$AD$6723,$V1945:$Z1945,0)))),-1)</f>
        <v>22.4229814243654</v>
      </c>
      <c r="P1945" s="29">
        <f t="array" ref="P1945">IFERROR(_xlfn._xlws.FILTER(AK$4:AK$6723,(AK$4:AK$6723&gt;=0)*($AB$4:$AB$6723=$C1945)*($AC$4:$AC$6723=$D1945)*(ISNUMBER(_xlfn.XMATCH($AD$4:$AD$6723,$V1945:$Z1945,0)))),-1)</f>
        <v>23.390547526917899</v>
      </c>
      <c r="Q1945" s="29">
        <f t="array" ref="Q1945">IFERROR(_xlfn._xlws.FILTER(AL$4:AL$6723,(AL$4:AL$6723&gt;=0)*($AB$4:$AB$6723=$C1945)*($AC$4:$AC$6723=$D1945)*(ISNUMBER(_xlfn.XMATCH($AD$4:$AD$6723,$V1945:$Z1945,0)))),-1)</f>
        <v>24.156152355677001</v>
      </c>
      <c r="R1945" s="29">
        <f t="array" ref="R1945">IFERROR(_xlfn._xlws.FILTER(AM$4:AM$6723,(AM$4:AM$6723&gt;=0)*($AB$4:$AB$6723=$C1945)*($AC$4:$AC$6723=$D1945)*(ISNUMBER(_xlfn.XMATCH($AD$4:$AD$6723,$V1945:$Z1945,0)))),-1)</f>
        <v>24.156152355677001</v>
      </c>
      <c r="S1945" s="29">
        <f t="array" ref="S1945">IFERROR(_xlfn._xlws.FILTER(AN$4:AN$6723,(AN$4:AN$6723&gt;=0)*($AB$4:$AB$6723=$C1945)*($AC$4:$AC$6723=$D1945)*(ISNUMBER(_xlfn.XMATCH($AD$4:$AD$6723,$V1945:$Z1945,0)))),-1)</f>
        <v>24.156152355677001</v>
      </c>
      <c r="T1945" s="29">
        <f t="array" ref="T1945">IFERROR(_xlfn._xlws.FILTER(AO$4:AO$6723,(AO$4:AO$6723&gt;=0)*($AB$4:$AB$6723=$C1945)*($AC$4:$AC$6723=$D1945)*(ISNUMBER(_xlfn.XMATCH($AD$4:$AD$6723,$V1945:$Z1945,0)))),-1)</f>
        <v>24.156152355677001</v>
      </c>
      <c r="V1945" t="s">
        <v>17</v>
      </c>
      <c r="AB1945" t="s">
        <v>98</v>
      </c>
      <c r="AC1945" t="s">
        <v>12</v>
      </c>
      <c r="AD1945" s="19" t="s">
        <v>25</v>
      </c>
      <c r="AE1945" s="18">
        <v>-1</v>
      </c>
      <c r="AF1945" s="17">
        <v>-1</v>
      </c>
      <c r="AG1945" s="17">
        <v>-1</v>
      </c>
      <c r="AH1945" s="17">
        <v>-1</v>
      </c>
      <c r="AI1945" s="17">
        <v>-1</v>
      </c>
      <c r="AJ1945" s="17">
        <v>-1</v>
      </c>
      <c r="AK1945" s="17">
        <v>-1</v>
      </c>
      <c r="AL1945" s="17">
        <v>-1</v>
      </c>
      <c r="AM1945" s="17">
        <v>-1</v>
      </c>
      <c r="AN1945" s="17">
        <v>-1</v>
      </c>
      <c r="AO1945" s="17">
        <v>-1</v>
      </c>
    </row>
    <row r="1946" spans="3:41" x14ac:dyDescent="0.25">
      <c r="C1946" t="s">
        <v>100</v>
      </c>
      <c r="D1946" s="6" t="s">
        <v>49</v>
      </c>
      <c r="E1946" t="s">
        <v>18</v>
      </c>
      <c r="F1946" s="6">
        <v>2005</v>
      </c>
      <c r="G1946" s="6" t="s">
        <v>14</v>
      </c>
      <c r="H1946" s="6" t="s">
        <v>15</v>
      </c>
      <c r="I1946" s="6"/>
      <c r="J1946" s="29">
        <f t="array" ref="J1946">IFERROR(_xlfn._xlws.FILTER(AE$4:AE$6723,(AE$4:AE$6723&gt;=0)*($AB$4:$AB$6723=$C1946)*($AC$4:$AC$6723=$D1946)*(ISNUMBER(_xlfn.XMATCH($AD$4:$AD$6723,$V1946:$Z1946,0)))),-1)</f>
        <v>-1</v>
      </c>
      <c r="K1946" s="29">
        <f t="array" ref="K1946">IFERROR(_xlfn._xlws.FILTER(AF$4:AF$6723,(AF$4:AF$6723&gt;=0)*($AB$4:$AB$6723=$C1946)*($AC$4:$AC$6723=$D1946)*(ISNUMBER(_xlfn.XMATCH($AD$4:$AD$6723,$V1946:$Z1946,0)))),-1)</f>
        <v>-1</v>
      </c>
      <c r="L1946" s="29">
        <f t="array" ref="L1946">IFERROR(_xlfn._xlws.FILTER(AG$4:AG$6723,(AG$4:AG$6723&gt;=0)*($AB$4:$AB$6723=$C1946)*($AC$4:$AC$6723=$D1946)*(ISNUMBER(_xlfn.XMATCH($AD$4:$AD$6723,$V1946:$Z1946,0)))),-1)</f>
        <v>-1</v>
      </c>
      <c r="M1946" s="29">
        <f t="array" ref="M1946">IFERROR(_xlfn._xlws.FILTER(AH$4:AH$6723,(AH$4:AH$6723&gt;=0)*($AB$4:$AB$6723=$C1946)*($AC$4:$AC$6723=$D1946)*(ISNUMBER(_xlfn.XMATCH($AD$4:$AD$6723,$V1946:$Z1946,0)))),-1)</f>
        <v>-1</v>
      </c>
      <c r="N1946" s="29">
        <f t="array" ref="N1946">IFERROR(_xlfn._xlws.FILTER(AI$4:AI$6723,(AI$4:AI$6723&gt;=0)*($AB$4:$AB$6723=$C1946)*($AC$4:$AC$6723=$D1946)*(ISNUMBER(_xlfn.XMATCH($AD$4:$AD$6723,$V1946:$Z1946,0)))),-1)</f>
        <v>-1</v>
      </c>
      <c r="O1946" s="29">
        <f t="array" ref="O1946">IFERROR(_xlfn._xlws.FILTER(AJ$4:AJ$6723,(AJ$4:AJ$6723&gt;=0)*($AB$4:$AB$6723=$C1946)*($AC$4:$AC$6723=$D1946)*(ISNUMBER(_xlfn.XMATCH($AD$4:$AD$6723,$V1946:$Z1946,0)))),-1)</f>
        <v>-1</v>
      </c>
      <c r="P1946" s="29">
        <f t="array" ref="P1946">IFERROR(_xlfn._xlws.FILTER(AK$4:AK$6723,(AK$4:AK$6723&gt;=0)*($AB$4:$AB$6723=$C1946)*($AC$4:$AC$6723=$D1946)*(ISNUMBER(_xlfn.XMATCH($AD$4:$AD$6723,$V1946:$Z1946,0)))),-1)</f>
        <v>-1</v>
      </c>
      <c r="Q1946" s="29">
        <f t="array" ref="Q1946">IFERROR(_xlfn._xlws.FILTER(AL$4:AL$6723,(AL$4:AL$6723&gt;=0)*($AB$4:$AB$6723=$C1946)*($AC$4:$AC$6723=$D1946)*(ISNUMBER(_xlfn.XMATCH($AD$4:$AD$6723,$V1946:$Z1946,0)))),-1)</f>
        <v>-1</v>
      </c>
      <c r="R1946" s="29">
        <f t="array" ref="R1946">IFERROR(_xlfn._xlws.FILTER(AM$4:AM$6723,(AM$4:AM$6723&gt;=0)*($AB$4:$AB$6723=$C1946)*($AC$4:$AC$6723=$D1946)*(ISNUMBER(_xlfn.XMATCH($AD$4:$AD$6723,$V1946:$Z1946,0)))),-1)</f>
        <v>-1</v>
      </c>
      <c r="S1946" s="29">
        <f t="array" ref="S1946">IFERROR(_xlfn._xlws.FILTER(AN$4:AN$6723,(AN$4:AN$6723&gt;=0)*($AB$4:$AB$6723=$C1946)*($AC$4:$AC$6723=$D1946)*(ISNUMBER(_xlfn.XMATCH($AD$4:$AD$6723,$V1946:$Z1946,0)))),-1)</f>
        <v>-1</v>
      </c>
      <c r="T1946" s="29">
        <f t="array" ref="T1946">IFERROR(_xlfn._xlws.FILTER(AO$4:AO$6723,(AO$4:AO$6723&gt;=0)*($AB$4:$AB$6723=$C1946)*($AC$4:$AC$6723=$D1946)*(ISNUMBER(_xlfn.XMATCH($AD$4:$AD$6723,$V1946:$Z1946,0)))),-1)</f>
        <v>-1</v>
      </c>
      <c r="V1946" t="s">
        <v>18</v>
      </c>
      <c r="AB1946" t="s">
        <v>98</v>
      </c>
      <c r="AC1946" t="s">
        <v>12</v>
      </c>
      <c r="AD1946" s="19" t="s">
        <v>87</v>
      </c>
      <c r="AE1946" s="18">
        <v>-1</v>
      </c>
      <c r="AF1946" s="17">
        <v>-1</v>
      </c>
      <c r="AG1946" s="17">
        <v>-1</v>
      </c>
      <c r="AH1946" s="17">
        <v>-1</v>
      </c>
      <c r="AI1946" s="17">
        <v>-1</v>
      </c>
      <c r="AJ1946" s="17">
        <v>-1</v>
      </c>
      <c r="AK1946" s="17">
        <v>-1</v>
      </c>
      <c r="AL1946" s="17">
        <v>-1</v>
      </c>
      <c r="AM1946" s="17">
        <v>-1</v>
      </c>
      <c r="AN1946" s="17">
        <v>-1</v>
      </c>
      <c r="AO1946" s="17">
        <v>-1</v>
      </c>
    </row>
    <row r="1947" spans="3:41" x14ac:dyDescent="0.25">
      <c r="C1947" t="s">
        <v>100</v>
      </c>
      <c r="D1947" s="6" t="s">
        <v>49</v>
      </c>
      <c r="E1947" t="s">
        <v>63</v>
      </c>
      <c r="F1947" s="6">
        <v>2005</v>
      </c>
      <c r="G1947" s="6" t="s">
        <v>14</v>
      </c>
      <c r="H1947" s="6" t="s">
        <v>15</v>
      </c>
      <c r="J1947" s="29">
        <f t="array" ref="J1947">IFERROR(_xlfn._xlws.FILTER(AE$4:AE$6723,(AE$4:AE$6723&gt;=0)*($AB$4:$AB$6723=$C1947)*($AC$4:$AC$6723=$D1947)*(ISNUMBER(_xlfn.XMATCH($AD$4:$AD$6723,$V1947:$Z1947,0)))),-1)</f>
        <v>17.58855007144825</v>
      </c>
      <c r="K1947" s="29">
        <f t="array" ref="K1947">IFERROR(_xlfn._xlws.FILTER(AF$4:AF$6723,(AF$4:AF$6723&gt;=0)*($AB$4:$AB$6723=$C1947)*($AC$4:$AC$6723=$D1947)*(ISNUMBER(_xlfn.XMATCH($AD$4:$AD$6723,$V1947:$Z1947,0)))),-1)</f>
        <v>20.286557707742901</v>
      </c>
      <c r="L1947" s="29">
        <f t="array" ref="L1947">IFERROR(_xlfn._xlws.FILTER(AG$4:AG$6723,(AG$4:AG$6723&gt;=0)*($AB$4:$AB$6723=$C1947)*($AC$4:$AC$6723=$D1947)*(ISNUMBER(_xlfn.XMATCH($AD$4:$AD$6723,$V1947:$Z1947,0)))),-1)</f>
        <v>27.204590863547502</v>
      </c>
      <c r="M1947" s="29">
        <f t="array" ref="M1947">IFERROR(_xlfn._xlws.FILTER(AH$4:AH$6723,(AH$4:AH$6723&gt;=0)*($AB$4:$AB$6723=$C1947)*($AC$4:$AC$6723=$D1947)*(ISNUMBER(_xlfn.XMATCH($AD$4:$AD$6723,$V1947:$Z1947,0)))),-1)</f>
        <v>27.792585740087301</v>
      </c>
      <c r="N1947" s="29">
        <f t="array" ref="N1947">IFERROR(_xlfn._xlws.FILTER(AI$4:AI$6723,(AI$4:AI$6723&gt;=0)*($AB$4:$AB$6723=$C1947)*($AC$4:$AC$6723=$D1947)*(ISNUMBER(_xlfn.XMATCH($AD$4:$AD$6723,$V1947:$Z1947,0)))),-1)</f>
        <v>32.830982809845999</v>
      </c>
      <c r="O1947" s="29">
        <f t="array" ref="O1947">IFERROR(_xlfn._xlws.FILTER(AJ$4:AJ$6723,(AJ$4:AJ$6723&gt;=0)*($AB$4:$AB$6723=$C1947)*($AC$4:$AC$6723=$D1947)*(ISNUMBER(_xlfn.XMATCH($AD$4:$AD$6723,$V1947:$Z1947,0)))),-1)</f>
        <v>34.830041283130299</v>
      </c>
      <c r="P1947" s="29">
        <f t="array" ref="P1947">IFERROR(_xlfn._xlws.FILTER(AK$4:AK$6723,(AK$4:AK$6723&gt;=0)*($AB$4:$AB$6723=$C1947)*($AC$4:$AC$6723=$D1947)*(ISNUMBER(_xlfn.XMATCH($AD$4:$AD$6723,$V1947:$Z1947,0)))),-1)</f>
        <v>36.154675431643497</v>
      </c>
      <c r="Q1947" s="29">
        <f t="array" ref="Q1947">IFERROR(_xlfn._xlws.FILTER(AL$4:AL$6723,(AL$4:AL$6723&gt;=0)*($AB$4:$AB$6723=$C1947)*($AC$4:$AC$6723=$D1947)*(ISNUMBER(_xlfn.XMATCH($AD$4:$AD$6723,$V1947:$Z1947,0)))),-1)</f>
        <v>36.751568264299401</v>
      </c>
      <c r="R1947" s="29">
        <f t="array" ref="R1947">IFERROR(_xlfn._xlws.FILTER(AM$4:AM$6723,(AM$4:AM$6723&gt;=0)*($AB$4:$AB$6723=$C1947)*($AC$4:$AC$6723=$D1947)*(ISNUMBER(_xlfn.XMATCH($AD$4:$AD$6723,$V1947:$Z1947,0)))),-1)</f>
        <v>37.830547209983003</v>
      </c>
      <c r="S1947" s="29">
        <f t="array" ref="S1947">IFERROR(_xlfn._xlws.FILTER(AN$4:AN$6723,(AN$4:AN$6723&gt;=0)*($AB$4:$AB$6723=$C1947)*($AC$4:$AC$6723=$D1947)*(ISNUMBER(_xlfn.XMATCH($AD$4:$AD$6723,$V1947:$Z1947,0)))),-1)</f>
        <v>37.830547209983003</v>
      </c>
      <c r="T1947" s="29">
        <f t="array" ref="T1947">IFERROR(_xlfn._xlws.FILTER(AO$4:AO$6723,(AO$4:AO$6723&gt;=0)*($AB$4:$AB$6723=$C1947)*($AC$4:$AC$6723=$D1947)*(ISNUMBER(_xlfn.XMATCH($AD$4:$AD$6723,$V1947:$Z1947,0)))),-1)</f>
        <v>37.830547209983003</v>
      </c>
      <c r="V1947" t="s">
        <v>63</v>
      </c>
      <c r="AB1947" t="s">
        <v>98</v>
      </c>
      <c r="AC1947" t="s">
        <v>12</v>
      </c>
      <c r="AD1947" s="19" t="s">
        <v>83</v>
      </c>
      <c r="AE1947" s="18">
        <v>-1</v>
      </c>
      <c r="AF1947" s="17">
        <v>-1</v>
      </c>
      <c r="AG1947" s="17">
        <v>-1</v>
      </c>
      <c r="AH1947" s="17">
        <v>-1</v>
      </c>
      <c r="AI1947" s="17">
        <v>-1</v>
      </c>
      <c r="AJ1947" s="17">
        <v>-1</v>
      </c>
      <c r="AK1947" s="17">
        <v>-1</v>
      </c>
      <c r="AL1947" s="17">
        <v>-1</v>
      </c>
      <c r="AM1947" s="17">
        <v>-1</v>
      </c>
      <c r="AN1947" s="17">
        <v>-1</v>
      </c>
      <c r="AO1947" s="17">
        <v>-1</v>
      </c>
    </row>
    <row r="1948" spans="3:41" x14ac:dyDescent="0.25">
      <c r="C1948" t="s">
        <v>100</v>
      </c>
      <c r="D1948" s="6" t="s">
        <v>49</v>
      </c>
      <c r="E1948" t="s">
        <v>21</v>
      </c>
      <c r="F1948" s="6">
        <v>2005</v>
      </c>
      <c r="G1948" s="6" t="s">
        <v>14</v>
      </c>
      <c r="H1948" s="6" t="s">
        <v>15</v>
      </c>
      <c r="J1948" s="29">
        <f t="array" ref="J1948">IFERROR(_xlfn._xlws.FILTER(AE$4:AE$6723,(AE$4:AE$6723&gt;=0)*($AB$4:$AB$6723=$C1948)*($AC$4:$AC$6723=$D1948)*(ISNUMBER(_xlfn.XMATCH($AD$4:$AD$6723,$V1948:$Z1948,0)))),-1)</f>
        <v>-1</v>
      </c>
      <c r="K1948" s="29">
        <f t="array" ref="K1948">IFERROR(_xlfn._xlws.FILTER(AF$4:AF$6723,(AF$4:AF$6723&gt;=0)*($AB$4:$AB$6723=$C1948)*($AC$4:$AC$6723=$D1948)*(ISNUMBER(_xlfn.XMATCH($AD$4:$AD$6723,$V1948:$Z1948,0)))),-1)</f>
        <v>-1</v>
      </c>
      <c r="L1948" s="29">
        <f t="array" ref="L1948">IFERROR(_xlfn._xlws.FILTER(AG$4:AG$6723,(AG$4:AG$6723&gt;=0)*($AB$4:$AB$6723=$C1948)*($AC$4:$AC$6723=$D1948)*(ISNUMBER(_xlfn.XMATCH($AD$4:$AD$6723,$V1948:$Z1948,0)))),-1)</f>
        <v>-1</v>
      </c>
      <c r="M1948" s="29">
        <f t="array" ref="M1948">IFERROR(_xlfn._xlws.FILTER(AH$4:AH$6723,(AH$4:AH$6723&gt;=0)*($AB$4:$AB$6723=$C1948)*($AC$4:$AC$6723=$D1948)*(ISNUMBER(_xlfn.XMATCH($AD$4:$AD$6723,$V1948:$Z1948,0)))),-1)</f>
        <v>-1</v>
      </c>
      <c r="N1948" s="29">
        <f t="array" ref="N1948">IFERROR(_xlfn._xlws.FILTER(AI$4:AI$6723,(AI$4:AI$6723&gt;=0)*($AB$4:$AB$6723=$C1948)*($AC$4:$AC$6723=$D1948)*(ISNUMBER(_xlfn.XMATCH($AD$4:$AD$6723,$V1948:$Z1948,0)))),-1)</f>
        <v>-1</v>
      </c>
      <c r="O1948" s="29">
        <f t="array" ref="O1948">IFERROR(_xlfn._xlws.FILTER(AJ$4:AJ$6723,(AJ$4:AJ$6723&gt;=0)*($AB$4:$AB$6723=$C1948)*($AC$4:$AC$6723=$D1948)*(ISNUMBER(_xlfn.XMATCH($AD$4:$AD$6723,$V1948:$Z1948,0)))),-1)</f>
        <v>-1</v>
      </c>
      <c r="P1948" s="29">
        <f t="array" ref="P1948">IFERROR(_xlfn._xlws.FILTER(AK$4:AK$6723,(AK$4:AK$6723&gt;=0)*($AB$4:$AB$6723=$C1948)*($AC$4:$AC$6723=$D1948)*(ISNUMBER(_xlfn.XMATCH($AD$4:$AD$6723,$V1948:$Z1948,0)))),-1)</f>
        <v>-1</v>
      </c>
      <c r="Q1948" s="29">
        <f t="array" ref="Q1948">IFERROR(_xlfn._xlws.FILTER(AL$4:AL$6723,(AL$4:AL$6723&gt;=0)*($AB$4:$AB$6723=$C1948)*($AC$4:$AC$6723=$D1948)*(ISNUMBER(_xlfn.XMATCH($AD$4:$AD$6723,$V1948:$Z1948,0)))),-1)</f>
        <v>-1</v>
      </c>
      <c r="R1948" s="29">
        <f t="array" ref="R1948">IFERROR(_xlfn._xlws.FILTER(AM$4:AM$6723,(AM$4:AM$6723&gt;=0)*($AB$4:$AB$6723=$C1948)*($AC$4:$AC$6723=$D1948)*(ISNUMBER(_xlfn.XMATCH($AD$4:$AD$6723,$V1948:$Z1948,0)))),-1)</f>
        <v>-1</v>
      </c>
      <c r="S1948" s="29">
        <f t="array" ref="S1948">IFERROR(_xlfn._xlws.FILTER(AN$4:AN$6723,(AN$4:AN$6723&gt;=0)*($AB$4:$AB$6723=$C1948)*($AC$4:$AC$6723=$D1948)*(ISNUMBER(_xlfn.XMATCH($AD$4:$AD$6723,$V1948:$Z1948,0)))),-1)</f>
        <v>-1</v>
      </c>
      <c r="T1948" s="29">
        <f t="array" ref="T1948">IFERROR(_xlfn._xlws.FILTER(AO$4:AO$6723,(AO$4:AO$6723&gt;=0)*($AB$4:$AB$6723=$C1948)*($AC$4:$AC$6723=$D1948)*(ISNUMBER(_xlfn.XMATCH($AD$4:$AD$6723,$V1948:$Z1948,0)))),-1)</f>
        <v>-1</v>
      </c>
      <c r="V1948" t="s">
        <v>21</v>
      </c>
      <c r="AB1948" t="s">
        <v>98</v>
      </c>
      <c r="AC1948" t="s">
        <v>12</v>
      </c>
      <c r="AD1948" s="19" t="s">
        <v>74</v>
      </c>
      <c r="AE1948" s="18">
        <v>-1</v>
      </c>
      <c r="AF1948" s="17">
        <v>-1</v>
      </c>
      <c r="AG1948" s="17">
        <v>-1</v>
      </c>
      <c r="AH1948" s="17">
        <v>-1</v>
      </c>
      <c r="AI1948" s="17">
        <v>-1</v>
      </c>
      <c r="AJ1948" s="17">
        <v>-1</v>
      </c>
      <c r="AK1948" s="17">
        <v>-1</v>
      </c>
      <c r="AL1948" s="17">
        <v>-1</v>
      </c>
      <c r="AM1948" s="17">
        <v>-1</v>
      </c>
      <c r="AN1948" s="17">
        <v>-1</v>
      </c>
      <c r="AO1948" s="17">
        <v>-1</v>
      </c>
    </row>
    <row r="1949" spans="3:41" x14ac:dyDescent="0.25">
      <c r="C1949" t="s">
        <v>100</v>
      </c>
      <c r="D1949" s="6" t="s">
        <v>49</v>
      </c>
      <c r="E1949" t="s">
        <v>22</v>
      </c>
      <c r="F1949" s="6">
        <v>2005</v>
      </c>
      <c r="G1949" s="6" t="s">
        <v>14</v>
      </c>
      <c r="H1949" s="6" t="s">
        <v>15</v>
      </c>
      <c r="J1949" s="29">
        <f t="array" ref="J1949">IFERROR(_xlfn._xlws.FILTER(AE$4:AE$6723,(AE$4:AE$6723&gt;=0)*($AB$4:$AB$6723=$C1949)*($AC$4:$AC$6723=$D1949)*(ISNUMBER(_xlfn.XMATCH($AD$4:$AD$6723,$V1949:$Z1949,0)))),-1)</f>
        <v>-1</v>
      </c>
      <c r="K1949" s="29">
        <f t="array" ref="K1949">IFERROR(_xlfn._xlws.FILTER(AF$4:AF$6723,(AF$4:AF$6723&gt;=0)*($AB$4:$AB$6723=$C1949)*($AC$4:$AC$6723=$D1949)*(ISNUMBER(_xlfn.XMATCH($AD$4:$AD$6723,$V1949:$Z1949,0)))),-1)</f>
        <v>-1</v>
      </c>
      <c r="L1949" s="29">
        <f t="array" ref="L1949">IFERROR(_xlfn._xlws.FILTER(AG$4:AG$6723,(AG$4:AG$6723&gt;=0)*($AB$4:$AB$6723=$C1949)*($AC$4:$AC$6723=$D1949)*(ISNUMBER(_xlfn.XMATCH($AD$4:$AD$6723,$V1949:$Z1949,0)))),-1)</f>
        <v>-1</v>
      </c>
      <c r="M1949" s="29">
        <f t="array" ref="M1949">IFERROR(_xlfn._xlws.FILTER(AH$4:AH$6723,(AH$4:AH$6723&gt;=0)*($AB$4:$AB$6723=$C1949)*($AC$4:$AC$6723=$D1949)*(ISNUMBER(_xlfn.XMATCH($AD$4:$AD$6723,$V1949:$Z1949,0)))),-1)</f>
        <v>-1</v>
      </c>
      <c r="N1949" s="29">
        <f t="array" ref="N1949">IFERROR(_xlfn._xlws.FILTER(AI$4:AI$6723,(AI$4:AI$6723&gt;=0)*($AB$4:$AB$6723=$C1949)*($AC$4:$AC$6723=$D1949)*(ISNUMBER(_xlfn.XMATCH($AD$4:$AD$6723,$V1949:$Z1949,0)))),-1)</f>
        <v>-1</v>
      </c>
      <c r="O1949" s="29">
        <f t="array" ref="O1949">IFERROR(_xlfn._xlws.FILTER(AJ$4:AJ$6723,(AJ$4:AJ$6723&gt;=0)*($AB$4:$AB$6723=$C1949)*($AC$4:$AC$6723=$D1949)*(ISNUMBER(_xlfn.XMATCH($AD$4:$AD$6723,$V1949:$Z1949,0)))),-1)</f>
        <v>-1</v>
      </c>
      <c r="P1949" s="29">
        <f t="array" ref="P1949">IFERROR(_xlfn._xlws.FILTER(AK$4:AK$6723,(AK$4:AK$6723&gt;=0)*($AB$4:$AB$6723=$C1949)*($AC$4:$AC$6723=$D1949)*(ISNUMBER(_xlfn.XMATCH($AD$4:$AD$6723,$V1949:$Z1949,0)))),-1)</f>
        <v>-1</v>
      </c>
      <c r="Q1949" s="29">
        <f t="array" ref="Q1949">IFERROR(_xlfn._xlws.FILTER(AL$4:AL$6723,(AL$4:AL$6723&gt;=0)*($AB$4:$AB$6723=$C1949)*($AC$4:$AC$6723=$D1949)*(ISNUMBER(_xlfn.XMATCH($AD$4:$AD$6723,$V1949:$Z1949,0)))),-1)</f>
        <v>-1</v>
      </c>
      <c r="R1949" s="29">
        <f t="array" ref="R1949">IFERROR(_xlfn._xlws.FILTER(AM$4:AM$6723,(AM$4:AM$6723&gt;=0)*($AB$4:$AB$6723=$C1949)*($AC$4:$AC$6723=$D1949)*(ISNUMBER(_xlfn.XMATCH($AD$4:$AD$6723,$V1949:$Z1949,0)))),-1)</f>
        <v>-1</v>
      </c>
      <c r="S1949" s="29">
        <f t="array" ref="S1949">IFERROR(_xlfn._xlws.FILTER(AN$4:AN$6723,(AN$4:AN$6723&gt;=0)*($AB$4:$AB$6723=$C1949)*($AC$4:$AC$6723=$D1949)*(ISNUMBER(_xlfn.XMATCH($AD$4:$AD$6723,$V1949:$Z1949,0)))),-1)</f>
        <v>-1</v>
      </c>
      <c r="T1949" s="29">
        <f t="array" ref="T1949">IFERROR(_xlfn._xlws.FILTER(AO$4:AO$6723,(AO$4:AO$6723&gt;=0)*($AB$4:$AB$6723=$C1949)*($AC$4:$AC$6723=$D1949)*(ISNUMBER(_xlfn.XMATCH($AD$4:$AD$6723,$V1949:$Z1949,0)))),-1)</f>
        <v>-1</v>
      </c>
      <c r="V1949" s="19" t="s">
        <v>66</v>
      </c>
      <c r="W1949" s="19" t="s">
        <v>67</v>
      </c>
      <c r="X1949" s="19" t="s">
        <v>68</v>
      </c>
      <c r="Y1949" s="19" t="s">
        <v>69</v>
      </c>
      <c r="Z1949" s="19" t="s">
        <v>70</v>
      </c>
      <c r="AB1949" t="s">
        <v>98</v>
      </c>
      <c r="AC1949" t="s">
        <v>12</v>
      </c>
      <c r="AD1949" s="19" t="s">
        <v>85</v>
      </c>
      <c r="AE1949" s="18">
        <v>-1</v>
      </c>
      <c r="AF1949" s="17">
        <v>-1</v>
      </c>
      <c r="AG1949" s="17">
        <v>-1</v>
      </c>
      <c r="AH1949" s="17">
        <v>-1</v>
      </c>
      <c r="AI1949" s="17">
        <v>-1</v>
      </c>
      <c r="AJ1949" s="17">
        <v>-1</v>
      </c>
      <c r="AK1949" s="17">
        <v>-1</v>
      </c>
      <c r="AL1949" s="17">
        <v>-1</v>
      </c>
      <c r="AM1949" s="17">
        <v>-1</v>
      </c>
      <c r="AN1949" s="17">
        <v>-1</v>
      </c>
      <c r="AO1949" s="17">
        <v>-1</v>
      </c>
    </row>
    <row r="1950" spans="3:41" x14ac:dyDescent="0.25">
      <c r="C1950" t="s">
        <v>100</v>
      </c>
      <c r="D1950" s="6" t="s">
        <v>49</v>
      </c>
      <c r="E1950" t="s">
        <v>23</v>
      </c>
      <c r="F1950" s="6">
        <v>2005</v>
      </c>
      <c r="G1950" s="6" t="s">
        <v>14</v>
      </c>
      <c r="H1950" s="6" t="s">
        <v>15</v>
      </c>
      <c r="J1950" s="29">
        <f t="array" ref="J1950">IFERROR(_xlfn._xlws.FILTER(AE$4:AE$6723,(AE$4:AE$6723&gt;=0)*($AB$4:$AB$6723=$C1950)*($AC$4:$AC$6723=$D1950)*(ISNUMBER(_xlfn.XMATCH($AD$4:$AD$6723,$V1950:$Z1950,0)))),-1)</f>
        <v>-1</v>
      </c>
      <c r="K1950" s="29">
        <f t="array" ref="K1950">IFERROR(_xlfn._xlws.FILTER(AF$4:AF$6723,(AF$4:AF$6723&gt;=0)*($AB$4:$AB$6723=$C1950)*($AC$4:$AC$6723=$D1950)*(ISNUMBER(_xlfn.XMATCH($AD$4:$AD$6723,$V1950:$Z1950,0)))),-1)</f>
        <v>-1</v>
      </c>
      <c r="L1950" s="29">
        <f t="array" ref="L1950">IFERROR(_xlfn._xlws.FILTER(AG$4:AG$6723,(AG$4:AG$6723&gt;=0)*($AB$4:$AB$6723=$C1950)*($AC$4:$AC$6723=$D1950)*(ISNUMBER(_xlfn.XMATCH($AD$4:$AD$6723,$V1950:$Z1950,0)))),-1)</f>
        <v>-1</v>
      </c>
      <c r="M1950" s="29">
        <f t="array" ref="M1950">IFERROR(_xlfn._xlws.FILTER(AH$4:AH$6723,(AH$4:AH$6723&gt;=0)*($AB$4:$AB$6723=$C1950)*($AC$4:$AC$6723=$D1950)*(ISNUMBER(_xlfn.XMATCH($AD$4:$AD$6723,$V1950:$Z1950,0)))),-1)</f>
        <v>-1</v>
      </c>
      <c r="N1950" s="29">
        <f t="array" ref="N1950">IFERROR(_xlfn._xlws.FILTER(AI$4:AI$6723,(AI$4:AI$6723&gt;=0)*($AB$4:$AB$6723=$C1950)*($AC$4:$AC$6723=$D1950)*(ISNUMBER(_xlfn.XMATCH($AD$4:$AD$6723,$V1950:$Z1950,0)))),-1)</f>
        <v>-1</v>
      </c>
      <c r="O1950" s="29">
        <f t="array" ref="O1950">IFERROR(_xlfn._xlws.FILTER(AJ$4:AJ$6723,(AJ$4:AJ$6723&gt;=0)*($AB$4:$AB$6723=$C1950)*($AC$4:$AC$6723=$D1950)*(ISNUMBER(_xlfn.XMATCH($AD$4:$AD$6723,$V1950:$Z1950,0)))),-1)</f>
        <v>-1</v>
      </c>
      <c r="P1950" s="29">
        <f t="array" ref="P1950">IFERROR(_xlfn._xlws.FILTER(AK$4:AK$6723,(AK$4:AK$6723&gt;=0)*($AB$4:$AB$6723=$C1950)*($AC$4:$AC$6723=$D1950)*(ISNUMBER(_xlfn.XMATCH($AD$4:$AD$6723,$V1950:$Z1950,0)))),-1)</f>
        <v>-1</v>
      </c>
      <c r="Q1950" s="29">
        <f t="array" ref="Q1950">IFERROR(_xlfn._xlws.FILTER(AL$4:AL$6723,(AL$4:AL$6723&gt;=0)*($AB$4:$AB$6723=$C1950)*($AC$4:$AC$6723=$D1950)*(ISNUMBER(_xlfn.XMATCH($AD$4:$AD$6723,$V1950:$Z1950,0)))),-1)</f>
        <v>-1</v>
      </c>
      <c r="R1950" s="29">
        <f t="array" ref="R1950">IFERROR(_xlfn._xlws.FILTER(AM$4:AM$6723,(AM$4:AM$6723&gt;=0)*($AB$4:$AB$6723=$C1950)*($AC$4:$AC$6723=$D1950)*(ISNUMBER(_xlfn.XMATCH($AD$4:$AD$6723,$V1950:$Z1950,0)))),-1)</f>
        <v>-1</v>
      </c>
      <c r="S1950" s="29">
        <f t="array" ref="S1950">IFERROR(_xlfn._xlws.FILTER(AN$4:AN$6723,(AN$4:AN$6723&gt;=0)*($AB$4:$AB$6723=$C1950)*($AC$4:$AC$6723=$D1950)*(ISNUMBER(_xlfn.XMATCH($AD$4:$AD$6723,$V1950:$Z1950,0)))),-1)</f>
        <v>-1</v>
      </c>
      <c r="T1950" s="29">
        <f t="array" ref="T1950">IFERROR(_xlfn._xlws.FILTER(AO$4:AO$6723,(AO$4:AO$6723&gt;=0)*($AB$4:$AB$6723=$C1950)*($AC$4:$AC$6723=$D1950)*(ISNUMBER(_xlfn.XMATCH($AD$4:$AD$6723,$V1950:$Z1950,0)))),-1)</f>
        <v>-1</v>
      </c>
      <c r="V1950" t="s">
        <v>70</v>
      </c>
      <c r="AB1950" t="s">
        <v>98</v>
      </c>
      <c r="AC1950" t="s">
        <v>12</v>
      </c>
      <c r="AD1950" s="19" t="s">
        <v>27</v>
      </c>
      <c r="AE1950" s="18">
        <v>59.532871666666779</v>
      </c>
      <c r="AF1950" s="17">
        <v>55.585908889999999</v>
      </c>
      <c r="AG1950" s="17">
        <v>46.639973840000003</v>
      </c>
      <c r="AH1950" s="17">
        <v>45.192497199999998</v>
      </c>
      <c r="AI1950" s="17">
        <v>42.682240880000002</v>
      </c>
      <c r="AJ1950" s="17">
        <v>42.682240880000002</v>
      </c>
      <c r="AK1950" s="17">
        <v>42.682240880000002</v>
      </c>
      <c r="AL1950" s="17">
        <v>42.682240880000002</v>
      </c>
      <c r="AM1950" s="17">
        <v>42.682240880000002</v>
      </c>
      <c r="AN1950" s="17">
        <v>42.682240880000002</v>
      </c>
      <c r="AO1950" s="17">
        <v>42.682240880000002</v>
      </c>
    </row>
    <row r="1951" spans="3:41" x14ac:dyDescent="0.25">
      <c r="C1951" t="s">
        <v>100</v>
      </c>
      <c r="D1951" s="6" t="s">
        <v>49</v>
      </c>
      <c r="E1951" t="s">
        <v>24</v>
      </c>
      <c r="F1951" s="6">
        <v>2005</v>
      </c>
      <c r="G1951" s="6" t="s">
        <v>14</v>
      </c>
      <c r="H1951" s="6" t="s">
        <v>15</v>
      </c>
      <c r="J1951" s="29">
        <f t="array" ref="J1951">IFERROR(_xlfn._xlws.FILTER(AE$4:AE$6723,(AE$4:AE$6723&gt;=0)*($AB$4:$AB$6723=$C1951)*($AC$4:$AC$6723=$D1951)*(ISNUMBER(_xlfn.XMATCH($AD$4:$AD$6723,$V1951:$Z1951,0)))),-1)</f>
        <v>24.865383705749078</v>
      </c>
      <c r="K1951" s="29">
        <f t="array" ref="K1951">IFERROR(_xlfn._xlws.FILTER(AF$4:AF$6723,(AF$4:AF$6723&gt;=0)*($AB$4:$AB$6723=$C1951)*($AC$4:$AC$6723=$D1951)*(ISNUMBER(_xlfn.XMATCH($AD$4:$AD$6723,$V1951:$Z1951,0)))),-1)</f>
        <v>23.3952886913847</v>
      </c>
      <c r="L1951" s="29">
        <f t="array" ref="L1951">IFERROR(_xlfn._xlws.FILTER(AG$4:AG$6723,(AG$4:AG$6723&gt;=0)*($AB$4:$AB$6723=$C1951)*($AC$4:$AC$6723=$D1951)*(ISNUMBER(_xlfn.XMATCH($AD$4:$AD$6723,$V1951:$Z1951,0)))),-1)</f>
        <v>18.198333000000002</v>
      </c>
      <c r="M1951" s="29">
        <f t="array" ref="M1951">IFERROR(_xlfn._xlws.FILTER(AH$4:AH$6723,(AH$4:AH$6723&gt;=0)*($AB$4:$AB$6723=$C1951)*($AC$4:$AC$6723=$D1951)*(ISNUMBER(_xlfn.XMATCH($AD$4:$AD$6723,$V1951:$Z1951,0)))),-1)</f>
        <v>18.5916683241458</v>
      </c>
      <c r="N1951" s="29">
        <f t="array" ref="N1951">IFERROR(_xlfn._xlws.FILTER(AI$4:AI$6723,(AI$4:AI$6723&gt;=0)*($AB$4:$AB$6723=$C1951)*($AC$4:$AC$6723=$D1951)*(ISNUMBER(_xlfn.XMATCH($AD$4:$AD$6723,$V1951:$Z1951,0)))),-1)</f>
        <v>21.962071066888399</v>
      </c>
      <c r="O1951" s="29">
        <f t="array" ref="O1951">IFERROR(_xlfn._xlws.FILTER(AJ$4:AJ$6723,(AJ$4:AJ$6723&gt;=0)*($AB$4:$AB$6723=$C1951)*($AC$4:$AC$6723=$D1951)*(ISNUMBER(_xlfn.XMATCH($AD$4:$AD$6723,$V1951:$Z1951,0)))),-1)</f>
        <v>23.299328148451298</v>
      </c>
      <c r="P1951" s="29">
        <f t="array" ref="P1951">IFERROR(_xlfn._xlws.FILTER(AK$4:AK$6723,(AK$4:AK$6723&gt;=0)*($AB$4:$AB$6723=$C1951)*($AC$4:$AC$6723=$D1951)*(ISNUMBER(_xlfn.XMATCH($AD$4:$AD$6723,$V1951:$Z1951,0)))),-1)</f>
        <v>24.185433492167899</v>
      </c>
      <c r="Q1951" s="29">
        <f t="array" ref="Q1951">IFERROR(_xlfn._xlws.FILTER(AL$4:AL$6723,(AL$4:AL$6723&gt;=0)*($AB$4:$AB$6723=$C1951)*($AC$4:$AC$6723=$D1951)*(ISNUMBER(_xlfn.XMATCH($AD$4:$AD$6723,$V1951:$Z1951,0)))),-1)</f>
        <v>24.584721045818998</v>
      </c>
      <c r="R1951" s="29">
        <f t="array" ref="R1951">IFERROR(_xlfn._xlws.FILTER(AM$4:AM$6723,(AM$4:AM$6723&gt;=0)*($AB$4:$AB$6723=$C1951)*($AC$4:$AC$6723=$D1951)*(ISNUMBER(_xlfn.XMATCH($AD$4:$AD$6723,$V1951:$Z1951,0)))),-1)</f>
        <v>25.306496949453201</v>
      </c>
      <c r="S1951" s="29">
        <f t="array" ref="S1951">IFERROR(_xlfn._xlws.FILTER(AN$4:AN$6723,(AN$4:AN$6723&gt;=0)*($AB$4:$AB$6723=$C1951)*($AC$4:$AC$6723=$D1951)*(ISNUMBER(_xlfn.XMATCH($AD$4:$AD$6723,$V1951:$Z1951,0)))),-1)</f>
        <v>25.306496949453201</v>
      </c>
      <c r="T1951" s="29">
        <f t="array" ref="T1951">IFERROR(_xlfn._xlws.FILTER(AO$4:AO$6723,(AO$4:AO$6723&gt;=0)*($AB$4:$AB$6723=$C1951)*($AC$4:$AC$6723=$D1951)*(ISNUMBER(_xlfn.XMATCH($AD$4:$AD$6723,$V1951:$Z1951,0)))),-1)</f>
        <v>25.306496949453201</v>
      </c>
      <c r="V1951" t="s">
        <v>72</v>
      </c>
      <c r="W1951" s="21"/>
      <c r="X1951" s="21"/>
      <c r="Y1951" s="25" t="s">
        <v>73</v>
      </c>
      <c r="AB1951" t="s">
        <v>98</v>
      </c>
      <c r="AC1951" t="s">
        <v>12</v>
      </c>
      <c r="AD1951" s="19" t="s">
        <v>88</v>
      </c>
      <c r="AE1951" s="18">
        <v>-1</v>
      </c>
      <c r="AF1951" s="17">
        <v>-1</v>
      </c>
      <c r="AG1951" s="17">
        <v>-1</v>
      </c>
      <c r="AH1951" s="17">
        <v>-1</v>
      </c>
      <c r="AI1951" s="17">
        <v>-1</v>
      </c>
      <c r="AJ1951" s="17">
        <v>-1</v>
      </c>
      <c r="AK1951" s="17">
        <v>-1</v>
      </c>
      <c r="AL1951" s="17">
        <v>-1</v>
      </c>
      <c r="AM1951" s="17">
        <v>-1</v>
      </c>
      <c r="AN1951" s="17">
        <v>-1</v>
      </c>
      <c r="AO1951" s="17">
        <v>-1</v>
      </c>
    </row>
    <row r="1952" spans="3:41" x14ac:dyDescent="0.25">
      <c r="C1952" t="s">
        <v>100</v>
      </c>
      <c r="D1952" s="6" t="s">
        <v>49</v>
      </c>
      <c r="E1952" t="s">
        <v>25</v>
      </c>
      <c r="F1952" s="6">
        <v>2005</v>
      </c>
      <c r="G1952" s="6" t="s">
        <v>14</v>
      </c>
      <c r="H1952" s="6" t="s">
        <v>15</v>
      </c>
      <c r="J1952" s="29">
        <f t="array" ref="J1952">IFERROR(_xlfn._xlws.FILTER(AE$4:AE$6723,(AE$4:AE$6723&gt;=0)*($AB$4:$AB$6723=$C1952)*($AC$4:$AC$6723=$D1952)*(ISNUMBER(_xlfn.XMATCH($AD$4:$AD$6723,$V1952:$Z1952,0)))),-1)</f>
        <v>-1</v>
      </c>
      <c r="K1952" s="29">
        <f t="array" ref="K1952">IFERROR(_xlfn._xlws.FILTER(AF$4:AF$6723,(AF$4:AF$6723&gt;=0)*($AB$4:$AB$6723=$C1952)*($AC$4:$AC$6723=$D1952)*(ISNUMBER(_xlfn.XMATCH($AD$4:$AD$6723,$V1952:$Z1952,0)))),-1)</f>
        <v>-1</v>
      </c>
      <c r="L1952" s="29">
        <f t="array" ref="L1952">IFERROR(_xlfn._xlws.FILTER(AG$4:AG$6723,(AG$4:AG$6723&gt;=0)*($AB$4:$AB$6723=$C1952)*($AC$4:$AC$6723=$D1952)*(ISNUMBER(_xlfn.XMATCH($AD$4:$AD$6723,$V1952:$Z1952,0)))),-1)</f>
        <v>-1</v>
      </c>
      <c r="M1952" s="29">
        <f t="array" ref="M1952">IFERROR(_xlfn._xlws.FILTER(AH$4:AH$6723,(AH$4:AH$6723&gt;=0)*($AB$4:$AB$6723=$C1952)*($AC$4:$AC$6723=$D1952)*(ISNUMBER(_xlfn.XMATCH($AD$4:$AD$6723,$V1952:$Z1952,0)))),-1)</f>
        <v>-1</v>
      </c>
      <c r="N1952" s="29">
        <f t="array" ref="N1952">IFERROR(_xlfn._xlws.FILTER(AI$4:AI$6723,(AI$4:AI$6723&gt;=0)*($AB$4:$AB$6723=$C1952)*($AC$4:$AC$6723=$D1952)*(ISNUMBER(_xlfn.XMATCH($AD$4:$AD$6723,$V1952:$Z1952,0)))),-1)</f>
        <v>-1</v>
      </c>
      <c r="O1952" s="29">
        <f t="array" ref="O1952">IFERROR(_xlfn._xlws.FILTER(AJ$4:AJ$6723,(AJ$4:AJ$6723&gt;=0)*($AB$4:$AB$6723=$C1952)*($AC$4:$AC$6723=$D1952)*(ISNUMBER(_xlfn.XMATCH($AD$4:$AD$6723,$V1952:$Z1952,0)))),-1)</f>
        <v>-1</v>
      </c>
      <c r="P1952" s="29">
        <f t="array" ref="P1952">IFERROR(_xlfn._xlws.FILTER(AK$4:AK$6723,(AK$4:AK$6723&gt;=0)*($AB$4:$AB$6723=$C1952)*($AC$4:$AC$6723=$D1952)*(ISNUMBER(_xlfn.XMATCH($AD$4:$AD$6723,$V1952:$Z1952,0)))),-1)</f>
        <v>-1</v>
      </c>
      <c r="Q1952" s="29">
        <f t="array" ref="Q1952">IFERROR(_xlfn._xlws.FILTER(AL$4:AL$6723,(AL$4:AL$6723&gt;=0)*($AB$4:$AB$6723=$C1952)*($AC$4:$AC$6723=$D1952)*(ISNUMBER(_xlfn.XMATCH($AD$4:$AD$6723,$V1952:$Z1952,0)))),-1)</f>
        <v>-1</v>
      </c>
      <c r="R1952" s="29">
        <f t="array" ref="R1952">IFERROR(_xlfn._xlws.FILTER(AM$4:AM$6723,(AM$4:AM$6723&gt;=0)*($AB$4:$AB$6723=$C1952)*($AC$4:$AC$6723=$D1952)*(ISNUMBER(_xlfn.XMATCH($AD$4:$AD$6723,$V1952:$Z1952,0)))),-1)</f>
        <v>-1</v>
      </c>
      <c r="S1952" s="29">
        <f t="array" ref="S1952">IFERROR(_xlfn._xlws.FILTER(AN$4:AN$6723,(AN$4:AN$6723&gt;=0)*($AB$4:$AB$6723=$C1952)*($AC$4:$AC$6723=$D1952)*(ISNUMBER(_xlfn.XMATCH($AD$4:$AD$6723,$V1952:$Z1952,0)))),-1)</f>
        <v>-1</v>
      </c>
      <c r="T1952" s="29">
        <f t="array" ref="T1952">IFERROR(_xlfn._xlws.FILTER(AO$4:AO$6723,(AO$4:AO$6723&gt;=0)*($AB$4:$AB$6723=$C1952)*($AC$4:$AC$6723=$D1952)*(ISNUMBER(_xlfn.XMATCH($AD$4:$AD$6723,$V1952:$Z1952,0)))),-1)</f>
        <v>-1</v>
      </c>
      <c r="V1952" t="s">
        <v>25</v>
      </c>
      <c r="AB1952" t="s">
        <v>98</v>
      </c>
      <c r="AC1952" t="s">
        <v>12</v>
      </c>
      <c r="AD1952" s="19" t="s">
        <v>77</v>
      </c>
      <c r="AE1952" s="18">
        <v>-1</v>
      </c>
      <c r="AF1952" s="17">
        <v>-1</v>
      </c>
      <c r="AG1952" s="17">
        <v>-1</v>
      </c>
      <c r="AH1952" s="17">
        <v>-1</v>
      </c>
      <c r="AI1952" s="17">
        <v>-1</v>
      </c>
      <c r="AJ1952" s="17">
        <v>-1</v>
      </c>
      <c r="AK1952" s="17">
        <v>-1</v>
      </c>
      <c r="AL1952" s="17">
        <v>-1</v>
      </c>
      <c r="AM1952" s="17">
        <v>-1</v>
      </c>
      <c r="AN1952" s="17">
        <v>-1</v>
      </c>
      <c r="AO1952" s="17">
        <v>-1</v>
      </c>
    </row>
    <row r="1953" spans="3:41" x14ac:dyDescent="0.25">
      <c r="C1953" t="s">
        <v>100</v>
      </c>
      <c r="D1953" s="6" t="s">
        <v>49</v>
      </c>
      <c r="E1953" t="s">
        <v>26</v>
      </c>
      <c r="F1953" s="6">
        <v>2005</v>
      </c>
      <c r="G1953" s="6" t="s">
        <v>14</v>
      </c>
      <c r="H1953" s="6" t="s">
        <v>15</v>
      </c>
      <c r="J1953" s="29">
        <f t="array" ref="J1953">IFERROR(_xlfn._xlws.FILTER(AE$4:AE$6723,(AE$4:AE$6723&gt;=0)*($AB$4:$AB$6723=$C1953)*($AC$4:$AC$6723=$D1953)*(ISNUMBER(_xlfn.XMATCH($AD$4:$AD$6723,$V1953:$Z1953,0)))),-1)</f>
        <v>10.60465867018411</v>
      </c>
      <c r="K1953" s="29">
        <f t="array" ref="K1953">IFERROR(_xlfn._xlws.FILTER(AF$4:AF$6723,(AF$4:AF$6723&gt;=0)*($AB$4:$AB$6723=$C1953)*($AC$4:$AC$6723=$D1953)*(ISNUMBER(_xlfn.XMATCH($AD$4:$AD$6723,$V1953:$Z1953,0)))),-1)</f>
        <v>12.231367520898299</v>
      </c>
      <c r="L1953" s="29">
        <f t="array" ref="L1953">IFERROR(_xlfn._xlws.FILTER(AG$4:AG$6723,(AG$4:AG$6723&gt;=0)*($AB$4:$AB$6723=$C1953)*($AC$4:$AC$6723=$D1953)*(ISNUMBER(_xlfn.XMATCH($AD$4:$AD$6723,$V1953:$Z1953,0)))),-1)</f>
        <v>16.4024549606421</v>
      </c>
      <c r="M1953" s="29">
        <f t="array" ref="M1953">IFERROR(_xlfn._xlws.FILTER(AH$4:AH$6723,(AH$4:AH$6723&gt;=0)*($AB$4:$AB$6723=$C1953)*($AC$4:$AC$6723=$D1953)*(ISNUMBER(_xlfn.XMATCH($AD$4:$AD$6723,$V1953:$Z1953,0)))),-1)</f>
        <v>16.756974516841598</v>
      </c>
      <c r="N1953" s="29">
        <f t="array" ref="N1953">IFERROR(_xlfn._xlws.FILTER(AI$4:AI$6723,(AI$4:AI$6723&gt;=0)*($AB$4:$AB$6723=$C1953)*($AC$4:$AC$6723=$D1953)*(ISNUMBER(_xlfn.XMATCH($AD$4:$AD$6723,$V1953:$Z1953,0)))),-1)</f>
        <v>19.7947735936615</v>
      </c>
      <c r="O1953" s="29">
        <f t="array" ref="O1953">IFERROR(_xlfn._xlws.FILTER(AJ$4:AJ$6723,(AJ$4:AJ$6723&gt;=0)*($AB$4:$AB$6723=$C1953)*($AC$4:$AC$6723=$D1953)*(ISNUMBER(_xlfn.XMATCH($AD$4:$AD$6723,$V1953:$Z1953,0)))),-1)</f>
        <v>21.000065256976701</v>
      </c>
      <c r="P1953" s="29">
        <f t="array" ref="P1953">IFERROR(_xlfn._xlws.FILTER(AK$4:AK$6723,(AK$4:AK$6723&gt;=0)*($AB$4:$AB$6723=$C1953)*($AC$4:$AC$6723=$D1953)*(ISNUMBER(_xlfn.XMATCH($AD$4:$AD$6723,$V1953:$Z1953,0)))),-1)</f>
        <v>21.798726485491301</v>
      </c>
      <c r="Q1953" s="29">
        <f t="array" ref="Q1953">IFERROR(_xlfn._xlws.FILTER(AL$4:AL$6723,(AL$4:AL$6723&gt;=0)*($AB$4:$AB$6723=$C1953)*($AC$4:$AC$6723=$D1953)*(ISNUMBER(_xlfn.XMATCH($AD$4:$AD$6723,$V1953:$Z1953,0)))),-1)</f>
        <v>22.1586108834253</v>
      </c>
      <c r="R1953" s="29">
        <f t="array" ref="R1953">IFERROR(_xlfn._xlws.FILTER(AM$4:AM$6723,(AM$4:AM$6723&gt;=0)*($AB$4:$AB$6723=$C1953)*($AC$4:$AC$6723=$D1953)*(ISNUMBER(_xlfn.XMATCH($AD$4:$AD$6723,$V1953:$Z1953,0)))),-1)</f>
        <v>22.8091593018457</v>
      </c>
      <c r="S1953" s="29">
        <f t="array" ref="S1953">IFERROR(_xlfn._xlws.FILTER(AN$4:AN$6723,(AN$4:AN$6723&gt;=0)*($AB$4:$AB$6723=$C1953)*($AC$4:$AC$6723=$D1953)*(ISNUMBER(_xlfn.XMATCH($AD$4:$AD$6723,$V1953:$Z1953,0)))),-1)</f>
        <v>22.8091593018457</v>
      </c>
      <c r="T1953" s="29">
        <f t="array" ref="T1953">IFERROR(_xlfn._xlws.FILTER(AO$4:AO$6723,(AO$4:AO$6723&gt;=0)*($AB$4:$AB$6723=$C1953)*($AC$4:$AC$6723=$D1953)*(ISNUMBER(_xlfn.XMATCH($AD$4:$AD$6723,$V1953:$Z1953,0)))),-1)</f>
        <v>22.8091593018457</v>
      </c>
      <c r="V1953" t="s">
        <v>74</v>
      </c>
      <c r="W1953" s="25" t="s">
        <v>75</v>
      </c>
      <c r="AB1953" t="s">
        <v>98</v>
      </c>
      <c r="AC1953" t="s">
        <v>12</v>
      </c>
      <c r="AD1953" s="19" t="s">
        <v>75</v>
      </c>
      <c r="AE1953" s="18">
        <v>-1</v>
      </c>
      <c r="AF1953" s="17">
        <v>-1</v>
      </c>
      <c r="AG1953" s="17">
        <v>-1</v>
      </c>
      <c r="AH1953" s="17">
        <v>-1</v>
      </c>
      <c r="AI1953" s="17">
        <v>-1</v>
      </c>
      <c r="AJ1953" s="17">
        <v>-1</v>
      </c>
      <c r="AK1953" s="17">
        <v>-1</v>
      </c>
      <c r="AL1953" s="17">
        <v>-1</v>
      </c>
      <c r="AM1953" s="17">
        <v>-1</v>
      </c>
      <c r="AN1953" s="17">
        <v>-1</v>
      </c>
      <c r="AO1953" s="17">
        <v>-1</v>
      </c>
    </row>
    <row r="1954" spans="3:41" x14ac:dyDescent="0.25">
      <c r="C1954" t="s">
        <v>100</v>
      </c>
      <c r="D1954" s="6" t="s">
        <v>49</v>
      </c>
      <c r="E1954" t="s">
        <v>27</v>
      </c>
      <c r="F1954" s="6">
        <v>2005</v>
      </c>
      <c r="G1954" s="6" t="s">
        <v>14</v>
      </c>
      <c r="H1954" s="6" t="s">
        <v>15</v>
      </c>
      <c r="J1954" s="29">
        <f t="array" ref="J1954">IFERROR(_xlfn._xlws.FILTER(AE$4:AE$6723,(AE$4:AE$6723&gt;=0)*($AB$4:$AB$6723=$C1954)*($AC$4:$AC$6723=$D1954)*(ISNUMBER(_xlfn.XMATCH($AD$4:$AD$6723,$V1954:$Z1954,0)))),-1)</f>
        <v>59.532871676928607</v>
      </c>
      <c r="K1954" s="29">
        <f t="array" ref="K1954">IFERROR(_xlfn._xlws.FILTER(AF$4:AF$6723,(AF$4:AF$6723&gt;=0)*($AB$4:$AB$6723=$C1954)*($AC$4:$AC$6723=$D1954)*(ISNUMBER(_xlfn.XMATCH($AD$4:$AD$6723,$V1954:$Z1954,0)))),-1)</f>
        <v>55.585908894687201</v>
      </c>
      <c r="L1954" s="29">
        <f t="array" ref="L1954">IFERROR(_xlfn._xlws.FILTER(AG$4:AG$6723,(AG$4:AG$6723&gt;=0)*($AB$4:$AB$6723=$C1954)*($AC$4:$AC$6723=$D1954)*(ISNUMBER(_xlfn.XMATCH($AD$4:$AD$6723,$V1954:$Z1954,0)))),-1)</f>
        <v>46.639973843363798</v>
      </c>
      <c r="M1954" s="29">
        <f t="array" ref="M1954">IFERROR(_xlfn._xlws.FILTER(AH$4:AH$6723,(AH$4:AH$6723&gt;=0)*($AB$4:$AB$6723=$C1954)*($AC$4:$AC$6723=$D1954)*(ISNUMBER(_xlfn.XMATCH($AD$4:$AD$6723,$V1954:$Z1954,0)))),-1)</f>
        <v>45.1924971956634</v>
      </c>
      <c r="N1954" s="29">
        <f t="array" ref="N1954">IFERROR(_xlfn._xlws.FILTER(AI$4:AI$6723,(AI$4:AI$6723&gt;=0)*($AB$4:$AB$6723=$C1954)*($AC$4:$AC$6723=$D1954)*(ISNUMBER(_xlfn.XMATCH($AD$4:$AD$6723,$V1954:$Z1954,0)))),-1)</f>
        <v>42.6822408830553</v>
      </c>
      <c r="O1954" s="29">
        <f t="array" ref="O1954">IFERROR(_xlfn._xlws.FILTER(AJ$4:AJ$6723,(AJ$4:AJ$6723&gt;=0)*($AB$4:$AB$6723=$C1954)*($AC$4:$AC$6723=$D1954)*(ISNUMBER(_xlfn.XMATCH($AD$4:$AD$6723,$V1954:$Z1954,0)))),-1)</f>
        <v>42.6822408830553</v>
      </c>
      <c r="P1954" s="29">
        <f t="array" ref="P1954">IFERROR(_xlfn._xlws.FILTER(AK$4:AK$6723,(AK$4:AK$6723&gt;=0)*($AB$4:$AB$6723=$C1954)*($AC$4:$AC$6723=$D1954)*(ISNUMBER(_xlfn.XMATCH($AD$4:$AD$6723,$V1954:$Z1954,0)))),-1)</f>
        <v>42.6822408830553</v>
      </c>
      <c r="Q1954" s="29">
        <f t="array" ref="Q1954">IFERROR(_xlfn._xlws.FILTER(AL$4:AL$6723,(AL$4:AL$6723&gt;=0)*($AB$4:$AB$6723=$C1954)*($AC$4:$AC$6723=$D1954)*(ISNUMBER(_xlfn.XMATCH($AD$4:$AD$6723,$V1954:$Z1954,0)))),-1)</f>
        <v>42.6822408830553</v>
      </c>
      <c r="R1954" s="29">
        <f t="array" ref="R1954">IFERROR(_xlfn._xlws.FILTER(AM$4:AM$6723,(AM$4:AM$6723&gt;=0)*($AB$4:$AB$6723=$C1954)*($AC$4:$AC$6723=$D1954)*(ISNUMBER(_xlfn.XMATCH($AD$4:$AD$6723,$V1954:$Z1954,0)))),-1)</f>
        <v>42.6822408830553</v>
      </c>
      <c r="S1954" s="29">
        <f t="array" ref="S1954">IFERROR(_xlfn._xlws.FILTER(AN$4:AN$6723,(AN$4:AN$6723&gt;=0)*($AB$4:$AB$6723=$C1954)*($AC$4:$AC$6723=$D1954)*(ISNUMBER(_xlfn.XMATCH($AD$4:$AD$6723,$V1954:$Z1954,0)))),-1)</f>
        <v>42.6822408830553</v>
      </c>
      <c r="T1954" s="29">
        <f t="array" ref="T1954">IFERROR(_xlfn._xlws.FILTER(AO$4:AO$6723,(AO$4:AO$6723&gt;=0)*($AB$4:$AB$6723=$C1954)*($AC$4:$AC$6723=$D1954)*(ISNUMBER(_xlfn.XMATCH($AD$4:$AD$6723,$V1954:$Z1954,0)))),-1)</f>
        <v>42.6822408830553</v>
      </c>
      <c r="V1954" t="s">
        <v>27</v>
      </c>
      <c r="AB1954" t="s">
        <v>98</v>
      </c>
      <c r="AC1954" t="s">
        <v>12</v>
      </c>
      <c r="AD1954" s="19" t="s">
        <v>78</v>
      </c>
      <c r="AE1954" s="18">
        <v>-1</v>
      </c>
      <c r="AF1954" s="17">
        <v>-1</v>
      </c>
      <c r="AG1954" s="17">
        <v>-1</v>
      </c>
      <c r="AH1954" s="17">
        <v>-1</v>
      </c>
      <c r="AI1954" s="17">
        <v>-1</v>
      </c>
      <c r="AJ1954" s="17">
        <v>-1</v>
      </c>
      <c r="AK1954" s="17">
        <v>-1</v>
      </c>
      <c r="AL1954" s="17">
        <v>-1</v>
      </c>
      <c r="AM1954" s="17">
        <v>-1</v>
      </c>
      <c r="AN1954" s="17">
        <v>-1</v>
      </c>
      <c r="AO1954" s="17">
        <v>-1</v>
      </c>
    </row>
    <row r="1955" spans="3:41" x14ac:dyDescent="0.25">
      <c r="C1955" t="s">
        <v>100</v>
      </c>
      <c r="D1955" s="6" t="s">
        <v>49</v>
      </c>
      <c r="E1955" t="s">
        <v>77</v>
      </c>
      <c r="F1955" s="6">
        <v>2005</v>
      </c>
      <c r="G1955" s="6" t="s">
        <v>14</v>
      </c>
      <c r="H1955" s="6" t="s">
        <v>15</v>
      </c>
      <c r="J1955" s="29">
        <f t="array" ref="J1955">IFERROR(_xlfn._xlws.FILTER(AE$4:AE$6723,(AE$4:AE$6723&gt;=0)*($AB$4:$AB$6723=$C1955)*($AC$4:$AC$6723=$D1955)*(ISNUMBER(_xlfn.XMATCH($AD$4:$AD$6723,$V1955:$Z1955,0)))),-1)</f>
        <v>-1</v>
      </c>
      <c r="K1955" s="29">
        <f t="array" ref="K1955">IFERROR(_xlfn._xlws.FILTER(AF$4:AF$6723,(AF$4:AF$6723&gt;=0)*($AB$4:$AB$6723=$C1955)*($AC$4:$AC$6723=$D1955)*(ISNUMBER(_xlfn.XMATCH($AD$4:$AD$6723,$V1955:$Z1955,0)))),-1)</f>
        <v>-1</v>
      </c>
      <c r="L1955" s="29">
        <f t="array" ref="L1955">IFERROR(_xlfn._xlws.FILTER(AG$4:AG$6723,(AG$4:AG$6723&gt;=0)*($AB$4:$AB$6723=$C1955)*($AC$4:$AC$6723=$D1955)*(ISNUMBER(_xlfn.XMATCH($AD$4:$AD$6723,$V1955:$Z1955,0)))),-1)</f>
        <v>-1</v>
      </c>
      <c r="M1955" s="29">
        <f t="array" ref="M1955">IFERROR(_xlfn._xlws.FILTER(AH$4:AH$6723,(AH$4:AH$6723&gt;=0)*($AB$4:$AB$6723=$C1955)*($AC$4:$AC$6723=$D1955)*(ISNUMBER(_xlfn.XMATCH($AD$4:$AD$6723,$V1955:$Z1955,0)))),-1)</f>
        <v>-1</v>
      </c>
      <c r="N1955" s="29">
        <f t="array" ref="N1955">IFERROR(_xlfn._xlws.FILTER(AI$4:AI$6723,(AI$4:AI$6723&gt;=0)*($AB$4:$AB$6723=$C1955)*($AC$4:$AC$6723=$D1955)*(ISNUMBER(_xlfn.XMATCH($AD$4:$AD$6723,$V1955:$Z1955,0)))),-1)</f>
        <v>-1</v>
      </c>
      <c r="O1955" s="29">
        <f t="array" ref="O1955">IFERROR(_xlfn._xlws.FILTER(AJ$4:AJ$6723,(AJ$4:AJ$6723&gt;=0)*($AB$4:$AB$6723=$C1955)*($AC$4:$AC$6723=$D1955)*(ISNUMBER(_xlfn.XMATCH($AD$4:$AD$6723,$V1955:$Z1955,0)))),-1)</f>
        <v>-1</v>
      </c>
      <c r="P1955" s="29">
        <f t="array" ref="P1955">IFERROR(_xlfn._xlws.FILTER(AK$4:AK$6723,(AK$4:AK$6723&gt;=0)*($AB$4:$AB$6723=$C1955)*($AC$4:$AC$6723=$D1955)*(ISNUMBER(_xlfn.XMATCH($AD$4:$AD$6723,$V1955:$Z1955,0)))),-1)</f>
        <v>-1</v>
      </c>
      <c r="Q1955" s="29">
        <f t="array" ref="Q1955">IFERROR(_xlfn._xlws.FILTER(AL$4:AL$6723,(AL$4:AL$6723&gt;=0)*($AB$4:$AB$6723=$C1955)*($AC$4:$AC$6723=$D1955)*(ISNUMBER(_xlfn.XMATCH($AD$4:$AD$6723,$V1955:$Z1955,0)))),-1)</f>
        <v>-1</v>
      </c>
      <c r="R1955" s="29">
        <f t="array" ref="R1955">IFERROR(_xlfn._xlws.FILTER(AM$4:AM$6723,(AM$4:AM$6723&gt;=0)*($AB$4:$AB$6723=$C1955)*($AC$4:$AC$6723=$D1955)*(ISNUMBER(_xlfn.XMATCH($AD$4:$AD$6723,$V1955:$Z1955,0)))),-1)</f>
        <v>-1</v>
      </c>
      <c r="S1955" s="29">
        <f t="array" ref="S1955">IFERROR(_xlfn._xlws.FILTER(AN$4:AN$6723,(AN$4:AN$6723&gt;=0)*($AB$4:$AB$6723=$C1955)*($AC$4:$AC$6723=$D1955)*(ISNUMBER(_xlfn.XMATCH($AD$4:$AD$6723,$V1955:$Z1955,0)))),-1)</f>
        <v>-1</v>
      </c>
      <c r="T1955" s="29">
        <f t="array" ref="T1955">IFERROR(_xlfn._xlws.FILTER(AO$4:AO$6723,(AO$4:AO$6723&gt;=0)*($AB$4:$AB$6723=$C1955)*($AC$4:$AC$6723=$D1955)*(ISNUMBER(_xlfn.XMATCH($AD$4:$AD$6723,$V1955:$Z1955,0)))),-1)</f>
        <v>-1</v>
      </c>
      <c r="V1955" t="s">
        <v>77</v>
      </c>
      <c r="AB1955" t="s">
        <v>98</v>
      </c>
      <c r="AC1955" t="s">
        <v>12</v>
      </c>
      <c r="AD1955" s="19" t="s">
        <v>70</v>
      </c>
      <c r="AE1955" s="18">
        <v>-1</v>
      </c>
      <c r="AF1955" s="17">
        <v>-1</v>
      </c>
      <c r="AG1955" s="17">
        <v>-1</v>
      </c>
      <c r="AH1955" s="17">
        <v>-1</v>
      </c>
      <c r="AI1955" s="17">
        <v>-1</v>
      </c>
      <c r="AJ1955" s="17">
        <v>-1</v>
      </c>
      <c r="AK1955" s="17">
        <v>-1</v>
      </c>
      <c r="AL1955" s="17">
        <v>-1</v>
      </c>
      <c r="AM1955" s="17">
        <v>-1</v>
      </c>
      <c r="AN1955" s="17">
        <v>-1</v>
      </c>
      <c r="AO1955" s="17">
        <v>-1</v>
      </c>
    </row>
    <row r="1956" spans="3:41" x14ac:dyDescent="0.25">
      <c r="C1956" t="s">
        <v>100</v>
      </c>
      <c r="D1956" s="6" t="s">
        <v>49</v>
      </c>
      <c r="E1956" t="s">
        <v>78</v>
      </c>
      <c r="F1956" s="6">
        <v>2005</v>
      </c>
      <c r="G1956" s="6" t="s">
        <v>14</v>
      </c>
      <c r="H1956" s="6" t="s">
        <v>15</v>
      </c>
      <c r="J1956" s="29">
        <f t="array" ref="J1956">IFERROR(_xlfn._xlws.FILTER(AE$4:AE$6723,(AE$4:AE$6723&gt;=0)*($AB$4:$AB$6723=$C1956)*($AC$4:$AC$6723=$D1956)*(ISNUMBER(_xlfn.XMATCH($AD$4:$AD$6723,$V1956:$Z1956,0)))),-1)</f>
        <v>-1</v>
      </c>
      <c r="K1956" s="29">
        <f t="array" ref="K1956">IFERROR(_xlfn._xlws.FILTER(AF$4:AF$6723,(AF$4:AF$6723&gt;=0)*($AB$4:$AB$6723=$C1956)*($AC$4:$AC$6723=$D1956)*(ISNUMBER(_xlfn.XMATCH($AD$4:$AD$6723,$V1956:$Z1956,0)))),-1)</f>
        <v>-1</v>
      </c>
      <c r="L1956" s="29">
        <f t="array" ref="L1956">IFERROR(_xlfn._xlws.FILTER(AG$4:AG$6723,(AG$4:AG$6723&gt;=0)*($AB$4:$AB$6723=$C1956)*($AC$4:$AC$6723=$D1956)*(ISNUMBER(_xlfn.XMATCH($AD$4:$AD$6723,$V1956:$Z1956,0)))),-1)</f>
        <v>-1</v>
      </c>
      <c r="M1956" s="29">
        <f t="array" ref="M1956">IFERROR(_xlfn._xlws.FILTER(AH$4:AH$6723,(AH$4:AH$6723&gt;=0)*($AB$4:$AB$6723=$C1956)*($AC$4:$AC$6723=$D1956)*(ISNUMBER(_xlfn.XMATCH($AD$4:$AD$6723,$V1956:$Z1956,0)))),-1)</f>
        <v>-1</v>
      </c>
      <c r="N1956" s="29">
        <f t="array" ref="N1956">IFERROR(_xlfn._xlws.FILTER(AI$4:AI$6723,(AI$4:AI$6723&gt;=0)*($AB$4:$AB$6723=$C1956)*($AC$4:$AC$6723=$D1956)*(ISNUMBER(_xlfn.XMATCH($AD$4:$AD$6723,$V1956:$Z1956,0)))),-1)</f>
        <v>-1</v>
      </c>
      <c r="O1956" s="29">
        <f t="array" ref="O1956">IFERROR(_xlfn._xlws.FILTER(AJ$4:AJ$6723,(AJ$4:AJ$6723&gt;=0)*($AB$4:$AB$6723=$C1956)*($AC$4:$AC$6723=$D1956)*(ISNUMBER(_xlfn.XMATCH($AD$4:$AD$6723,$V1956:$Z1956,0)))),-1)</f>
        <v>-1</v>
      </c>
      <c r="P1956" s="29">
        <f t="array" ref="P1956">IFERROR(_xlfn._xlws.FILTER(AK$4:AK$6723,(AK$4:AK$6723&gt;=0)*($AB$4:$AB$6723=$C1956)*($AC$4:$AC$6723=$D1956)*(ISNUMBER(_xlfn.XMATCH($AD$4:$AD$6723,$V1956:$Z1956,0)))),-1)</f>
        <v>-1</v>
      </c>
      <c r="Q1956" s="29">
        <f t="array" ref="Q1956">IFERROR(_xlfn._xlws.FILTER(AL$4:AL$6723,(AL$4:AL$6723&gt;=0)*($AB$4:$AB$6723=$C1956)*($AC$4:$AC$6723=$D1956)*(ISNUMBER(_xlfn.XMATCH($AD$4:$AD$6723,$V1956:$Z1956,0)))),-1)</f>
        <v>-1</v>
      </c>
      <c r="R1956" s="29">
        <f t="array" ref="R1956">IFERROR(_xlfn._xlws.FILTER(AM$4:AM$6723,(AM$4:AM$6723&gt;=0)*($AB$4:$AB$6723=$C1956)*($AC$4:$AC$6723=$D1956)*(ISNUMBER(_xlfn.XMATCH($AD$4:$AD$6723,$V1956:$Z1956,0)))),-1)</f>
        <v>-1</v>
      </c>
      <c r="S1956" s="29">
        <f t="array" ref="S1956">IFERROR(_xlfn._xlws.FILTER(AN$4:AN$6723,(AN$4:AN$6723&gt;=0)*($AB$4:$AB$6723=$C1956)*($AC$4:$AC$6723=$D1956)*(ISNUMBER(_xlfn.XMATCH($AD$4:$AD$6723,$V1956:$Z1956,0)))),-1)</f>
        <v>-1</v>
      </c>
      <c r="T1956" s="29">
        <f t="array" ref="T1956">IFERROR(_xlfn._xlws.FILTER(AO$4:AO$6723,(AO$4:AO$6723&gt;=0)*($AB$4:$AB$6723=$C1956)*($AC$4:$AC$6723=$D1956)*(ISNUMBER(_xlfn.XMATCH($AD$4:$AD$6723,$V1956:$Z1956,0)))),-1)</f>
        <v>-1</v>
      </c>
      <c r="V1956" t="s">
        <v>78</v>
      </c>
      <c r="AB1956" t="s">
        <v>98</v>
      </c>
      <c r="AC1956" t="s">
        <v>12</v>
      </c>
      <c r="AD1956" s="19" t="s">
        <v>89</v>
      </c>
      <c r="AE1956" s="18">
        <v>-1</v>
      </c>
      <c r="AF1956" s="17">
        <v>-1</v>
      </c>
      <c r="AG1956" s="17">
        <v>-1</v>
      </c>
      <c r="AH1956" s="17">
        <v>-1</v>
      </c>
      <c r="AI1956" s="17">
        <v>-1</v>
      </c>
      <c r="AJ1956" s="17">
        <v>-1</v>
      </c>
      <c r="AK1956" s="17">
        <v>-1</v>
      </c>
      <c r="AL1956" s="17">
        <v>-1</v>
      </c>
      <c r="AM1956" s="17">
        <v>-1</v>
      </c>
      <c r="AN1956" s="17">
        <v>-1</v>
      </c>
      <c r="AO1956" s="17">
        <v>-1</v>
      </c>
    </row>
    <row r="1957" spans="3:41" x14ac:dyDescent="0.25">
      <c r="C1957" t="s">
        <v>100</v>
      </c>
      <c r="D1957" s="6" t="s">
        <v>49</v>
      </c>
      <c r="E1957" t="s">
        <v>30</v>
      </c>
      <c r="F1957" s="6">
        <v>2005</v>
      </c>
      <c r="G1957" s="6" t="s">
        <v>14</v>
      </c>
      <c r="H1957" s="6" t="s">
        <v>15</v>
      </c>
      <c r="J1957" s="29">
        <f t="array" ref="J1957">IFERROR(_xlfn._xlws.FILTER(AE$4:AE$6723,(AE$4:AE$6723&gt;=0)*($AB$4:$AB$6723=$C1957)*($AC$4:$AC$6723=$D1957)*(ISNUMBER(_xlfn.XMATCH($AD$4:$AD$6723,$V1957:$Z1957,0)))),-1)</f>
        <v>-1</v>
      </c>
      <c r="K1957" s="29">
        <f t="array" ref="K1957">IFERROR(_xlfn._xlws.FILTER(AF$4:AF$6723,(AF$4:AF$6723&gt;=0)*($AB$4:$AB$6723=$C1957)*($AC$4:$AC$6723=$D1957)*(ISNUMBER(_xlfn.XMATCH($AD$4:$AD$6723,$V1957:$Z1957,0)))),-1)</f>
        <v>-1</v>
      </c>
      <c r="L1957" s="29">
        <f t="array" ref="L1957">IFERROR(_xlfn._xlws.FILTER(AG$4:AG$6723,(AG$4:AG$6723&gt;=0)*($AB$4:$AB$6723=$C1957)*($AC$4:$AC$6723=$D1957)*(ISNUMBER(_xlfn.XMATCH($AD$4:$AD$6723,$V1957:$Z1957,0)))),-1)</f>
        <v>-1</v>
      </c>
      <c r="M1957" s="29">
        <f t="array" ref="M1957">IFERROR(_xlfn._xlws.FILTER(AH$4:AH$6723,(AH$4:AH$6723&gt;=0)*($AB$4:$AB$6723=$C1957)*($AC$4:$AC$6723=$D1957)*(ISNUMBER(_xlfn.XMATCH($AD$4:$AD$6723,$V1957:$Z1957,0)))),-1)</f>
        <v>-1</v>
      </c>
      <c r="N1957" s="29">
        <f t="array" ref="N1957">IFERROR(_xlfn._xlws.FILTER(AI$4:AI$6723,(AI$4:AI$6723&gt;=0)*($AB$4:$AB$6723=$C1957)*($AC$4:$AC$6723=$D1957)*(ISNUMBER(_xlfn.XMATCH($AD$4:$AD$6723,$V1957:$Z1957,0)))),-1)</f>
        <v>-1</v>
      </c>
      <c r="O1957" s="29">
        <f t="array" ref="O1957">IFERROR(_xlfn._xlws.FILTER(AJ$4:AJ$6723,(AJ$4:AJ$6723&gt;=0)*($AB$4:$AB$6723=$C1957)*($AC$4:$AC$6723=$D1957)*(ISNUMBER(_xlfn.XMATCH($AD$4:$AD$6723,$V1957:$Z1957,0)))),-1)</f>
        <v>-1</v>
      </c>
      <c r="P1957" s="29">
        <f t="array" ref="P1957">IFERROR(_xlfn._xlws.FILTER(AK$4:AK$6723,(AK$4:AK$6723&gt;=0)*($AB$4:$AB$6723=$C1957)*($AC$4:$AC$6723=$D1957)*(ISNUMBER(_xlfn.XMATCH($AD$4:$AD$6723,$V1957:$Z1957,0)))),-1)</f>
        <v>-1</v>
      </c>
      <c r="Q1957" s="29">
        <f t="array" ref="Q1957">IFERROR(_xlfn._xlws.FILTER(AL$4:AL$6723,(AL$4:AL$6723&gt;=0)*($AB$4:$AB$6723=$C1957)*($AC$4:$AC$6723=$D1957)*(ISNUMBER(_xlfn.XMATCH($AD$4:$AD$6723,$V1957:$Z1957,0)))),-1)</f>
        <v>-1</v>
      </c>
      <c r="R1957" s="29">
        <f t="array" ref="R1957">IFERROR(_xlfn._xlws.FILTER(AM$4:AM$6723,(AM$4:AM$6723&gt;=0)*($AB$4:$AB$6723=$C1957)*($AC$4:$AC$6723=$D1957)*(ISNUMBER(_xlfn.XMATCH($AD$4:$AD$6723,$V1957:$Z1957,0)))),-1)</f>
        <v>-1</v>
      </c>
      <c r="S1957" s="29">
        <f t="array" ref="S1957">IFERROR(_xlfn._xlws.FILTER(AN$4:AN$6723,(AN$4:AN$6723&gt;=0)*($AB$4:$AB$6723=$C1957)*($AC$4:$AC$6723=$D1957)*(ISNUMBER(_xlfn.XMATCH($AD$4:$AD$6723,$V1957:$Z1957,0)))),-1)</f>
        <v>-1</v>
      </c>
      <c r="T1957" s="29">
        <f t="array" ref="T1957">IFERROR(_xlfn._xlws.FILTER(AO$4:AO$6723,(AO$4:AO$6723&gt;=0)*($AB$4:$AB$6723=$C1957)*($AC$4:$AC$6723=$D1957)*(ISNUMBER(_xlfn.XMATCH($AD$4:$AD$6723,$V1957:$Z1957,0)))),-1)</f>
        <v>-1</v>
      </c>
      <c r="V1957" t="s">
        <v>30</v>
      </c>
      <c r="AB1957" t="s">
        <v>98</v>
      </c>
      <c r="AC1957" t="s">
        <v>12</v>
      </c>
      <c r="AD1957" s="19" t="s">
        <v>30</v>
      </c>
      <c r="AE1957" s="18">
        <v>15.163881955829989</v>
      </c>
      <c r="AF1957" s="17">
        <v>11.450234966792699</v>
      </c>
      <c r="AG1957" s="17">
        <v>5.1384359999999996</v>
      </c>
      <c r="AH1957" s="17">
        <v>2.7238649998400999</v>
      </c>
      <c r="AI1957" s="17">
        <v>4.8323362286118101</v>
      </c>
      <c r="AJ1957" s="17">
        <v>5.29388706858483</v>
      </c>
      <c r="AK1957" s="17">
        <v>5.4605477081937002</v>
      </c>
      <c r="AL1957" s="17">
        <v>5.6017942187160097</v>
      </c>
      <c r="AM1957" s="17">
        <v>5.7436088256323998</v>
      </c>
      <c r="AN1957" s="17">
        <v>5.7436088256323998</v>
      </c>
      <c r="AO1957" s="17">
        <v>5.7436088256323998</v>
      </c>
    </row>
    <row r="1958" spans="3:41" x14ac:dyDescent="0.25">
      <c r="C1958" t="s">
        <v>100</v>
      </c>
      <c r="D1958" s="6" t="s">
        <v>49</v>
      </c>
      <c r="E1958" t="s">
        <v>31</v>
      </c>
      <c r="F1958" s="6">
        <v>2005</v>
      </c>
      <c r="G1958" s="6" t="s">
        <v>14</v>
      </c>
      <c r="H1958" s="6" t="s">
        <v>15</v>
      </c>
      <c r="J1958" s="29">
        <f t="array" ref="J1958">IFERROR(_xlfn._xlws.FILTER(AE$4:AE$6723,(AE$4:AE$6723&gt;=0)*($AB$4:$AB$6723=$C1958)*($AC$4:$AC$6723=$D1958)*(ISNUMBER(_xlfn.XMATCH($AD$4:$AD$6723,$V1958:$Z1958,0)))),-1)</f>
        <v>-1</v>
      </c>
      <c r="K1958" s="29">
        <f t="array" ref="K1958">IFERROR(_xlfn._xlws.FILTER(AF$4:AF$6723,(AF$4:AF$6723&gt;=0)*($AB$4:$AB$6723=$C1958)*($AC$4:$AC$6723=$D1958)*(ISNUMBER(_xlfn.XMATCH($AD$4:$AD$6723,$V1958:$Z1958,0)))),-1)</f>
        <v>-1</v>
      </c>
      <c r="L1958" s="29">
        <f t="array" ref="L1958">IFERROR(_xlfn._xlws.FILTER(AG$4:AG$6723,(AG$4:AG$6723&gt;=0)*($AB$4:$AB$6723=$C1958)*($AC$4:$AC$6723=$D1958)*(ISNUMBER(_xlfn.XMATCH($AD$4:$AD$6723,$V1958:$Z1958,0)))),-1)</f>
        <v>-1</v>
      </c>
      <c r="M1958" s="29">
        <f t="array" ref="M1958">IFERROR(_xlfn._xlws.FILTER(AH$4:AH$6723,(AH$4:AH$6723&gt;=0)*($AB$4:$AB$6723=$C1958)*($AC$4:$AC$6723=$D1958)*(ISNUMBER(_xlfn.XMATCH($AD$4:$AD$6723,$V1958:$Z1958,0)))),-1)</f>
        <v>-1</v>
      </c>
      <c r="N1958" s="29">
        <f t="array" ref="N1958">IFERROR(_xlfn._xlws.FILTER(AI$4:AI$6723,(AI$4:AI$6723&gt;=0)*($AB$4:$AB$6723=$C1958)*($AC$4:$AC$6723=$D1958)*(ISNUMBER(_xlfn.XMATCH($AD$4:$AD$6723,$V1958:$Z1958,0)))),-1)</f>
        <v>-1</v>
      </c>
      <c r="O1958" s="29">
        <f t="array" ref="O1958">IFERROR(_xlfn._xlws.FILTER(AJ$4:AJ$6723,(AJ$4:AJ$6723&gt;=0)*($AB$4:$AB$6723=$C1958)*($AC$4:$AC$6723=$D1958)*(ISNUMBER(_xlfn.XMATCH($AD$4:$AD$6723,$V1958:$Z1958,0)))),-1)</f>
        <v>-1</v>
      </c>
      <c r="P1958" s="29">
        <f t="array" ref="P1958">IFERROR(_xlfn._xlws.FILTER(AK$4:AK$6723,(AK$4:AK$6723&gt;=0)*($AB$4:$AB$6723=$C1958)*($AC$4:$AC$6723=$D1958)*(ISNUMBER(_xlfn.XMATCH($AD$4:$AD$6723,$V1958:$Z1958,0)))),-1)</f>
        <v>-1</v>
      </c>
      <c r="Q1958" s="29">
        <f t="array" ref="Q1958">IFERROR(_xlfn._xlws.FILTER(AL$4:AL$6723,(AL$4:AL$6723&gt;=0)*($AB$4:$AB$6723=$C1958)*($AC$4:$AC$6723=$D1958)*(ISNUMBER(_xlfn.XMATCH($AD$4:$AD$6723,$V1958:$Z1958,0)))),-1)</f>
        <v>-1</v>
      </c>
      <c r="R1958" s="29">
        <f t="array" ref="R1958">IFERROR(_xlfn._xlws.FILTER(AM$4:AM$6723,(AM$4:AM$6723&gt;=0)*($AB$4:$AB$6723=$C1958)*($AC$4:$AC$6723=$D1958)*(ISNUMBER(_xlfn.XMATCH($AD$4:$AD$6723,$V1958:$Z1958,0)))),-1)</f>
        <v>-1</v>
      </c>
      <c r="S1958" s="29">
        <f t="array" ref="S1958">IFERROR(_xlfn._xlws.FILTER(AN$4:AN$6723,(AN$4:AN$6723&gt;=0)*($AB$4:$AB$6723=$C1958)*($AC$4:$AC$6723=$D1958)*(ISNUMBER(_xlfn.XMATCH($AD$4:$AD$6723,$V1958:$Z1958,0)))),-1)</f>
        <v>-1</v>
      </c>
      <c r="T1958" s="29">
        <f t="array" ref="T1958">IFERROR(_xlfn._xlws.FILTER(AO$4:AO$6723,(AO$4:AO$6723&gt;=0)*($AB$4:$AB$6723=$C1958)*($AC$4:$AC$6723=$D1958)*(ISNUMBER(_xlfn.XMATCH($AD$4:$AD$6723,$V1958:$Z1958,0)))),-1)</f>
        <v>-1</v>
      </c>
      <c r="V1958" t="s">
        <v>31</v>
      </c>
      <c r="AB1958" t="s">
        <v>98</v>
      </c>
      <c r="AC1958" t="s">
        <v>12</v>
      </c>
      <c r="AD1958" s="19" t="s">
        <v>90</v>
      </c>
      <c r="AE1958" s="18">
        <v>-1</v>
      </c>
      <c r="AF1958" s="17">
        <v>-1</v>
      </c>
      <c r="AG1958" s="17">
        <v>-1</v>
      </c>
      <c r="AH1958" s="17">
        <v>-1</v>
      </c>
      <c r="AI1958" s="17">
        <v>-1</v>
      </c>
      <c r="AJ1958" s="17">
        <v>-1</v>
      </c>
      <c r="AK1958" s="17">
        <v>-1</v>
      </c>
      <c r="AL1958" s="17">
        <v>-1</v>
      </c>
      <c r="AM1958" s="17">
        <v>-1</v>
      </c>
      <c r="AN1958" s="17">
        <v>-1</v>
      </c>
      <c r="AO1958" s="17">
        <v>-1</v>
      </c>
    </row>
    <row r="1959" spans="3:41" x14ac:dyDescent="0.25">
      <c r="C1959" t="s">
        <v>100</v>
      </c>
      <c r="D1959" s="6" t="s">
        <v>49</v>
      </c>
      <c r="E1959" t="s">
        <v>32</v>
      </c>
      <c r="F1959" s="6">
        <v>2005</v>
      </c>
      <c r="G1959" s="6" t="s">
        <v>14</v>
      </c>
      <c r="H1959" s="6" t="s">
        <v>15</v>
      </c>
      <c r="J1959" s="29">
        <f t="array" ref="J1959">IFERROR(_xlfn._xlws.FILTER(AE$4:AE$6723,(AE$4:AE$6723&gt;=0)*($AB$4:$AB$6723=$C1959)*($AC$4:$AC$6723=$D1959)*(ISNUMBER(_xlfn.XMATCH($AD$4:$AD$6723,$V1959:$Z1959,0)))),-1)</f>
        <v>-1</v>
      </c>
      <c r="K1959" s="29">
        <f t="array" ref="K1959">IFERROR(_xlfn._xlws.FILTER(AF$4:AF$6723,(AF$4:AF$6723&gt;=0)*($AB$4:$AB$6723=$C1959)*($AC$4:$AC$6723=$D1959)*(ISNUMBER(_xlfn.XMATCH($AD$4:$AD$6723,$V1959:$Z1959,0)))),-1)</f>
        <v>-1</v>
      </c>
      <c r="L1959" s="29">
        <f t="array" ref="L1959">IFERROR(_xlfn._xlws.FILTER(AG$4:AG$6723,(AG$4:AG$6723&gt;=0)*($AB$4:$AB$6723=$C1959)*($AC$4:$AC$6723=$D1959)*(ISNUMBER(_xlfn.XMATCH($AD$4:$AD$6723,$V1959:$Z1959,0)))),-1)</f>
        <v>-1</v>
      </c>
      <c r="M1959" s="29">
        <f t="array" ref="M1959">IFERROR(_xlfn._xlws.FILTER(AH$4:AH$6723,(AH$4:AH$6723&gt;=0)*($AB$4:$AB$6723=$C1959)*($AC$4:$AC$6723=$D1959)*(ISNUMBER(_xlfn.XMATCH($AD$4:$AD$6723,$V1959:$Z1959,0)))),-1)</f>
        <v>-1</v>
      </c>
      <c r="N1959" s="29">
        <f t="array" ref="N1959">IFERROR(_xlfn._xlws.FILTER(AI$4:AI$6723,(AI$4:AI$6723&gt;=0)*($AB$4:$AB$6723=$C1959)*($AC$4:$AC$6723=$D1959)*(ISNUMBER(_xlfn.XMATCH($AD$4:$AD$6723,$V1959:$Z1959,0)))),-1)</f>
        <v>-1</v>
      </c>
      <c r="O1959" s="29">
        <f t="array" ref="O1959">IFERROR(_xlfn._xlws.FILTER(AJ$4:AJ$6723,(AJ$4:AJ$6723&gt;=0)*($AB$4:$AB$6723=$C1959)*($AC$4:$AC$6723=$D1959)*(ISNUMBER(_xlfn.XMATCH($AD$4:$AD$6723,$V1959:$Z1959,0)))),-1)</f>
        <v>-1</v>
      </c>
      <c r="P1959" s="29">
        <f t="array" ref="P1959">IFERROR(_xlfn._xlws.FILTER(AK$4:AK$6723,(AK$4:AK$6723&gt;=0)*($AB$4:$AB$6723=$C1959)*($AC$4:$AC$6723=$D1959)*(ISNUMBER(_xlfn.XMATCH($AD$4:$AD$6723,$V1959:$Z1959,0)))),-1)</f>
        <v>-1</v>
      </c>
      <c r="Q1959" s="29">
        <f t="array" ref="Q1959">IFERROR(_xlfn._xlws.FILTER(AL$4:AL$6723,(AL$4:AL$6723&gt;=0)*($AB$4:$AB$6723=$C1959)*($AC$4:$AC$6723=$D1959)*(ISNUMBER(_xlfn.XMATCH($AD$4:$AD$6723,$V1959:$Z1959,0)))),-1)</f>
        <v>-1</v>
      </c>
      <c r="R1959" s="29">
        <f t="array" ref="R1959">IFERROR(_xlfn._xlws.FILTER(AM$4:AM$6723,(AM$4:AM$6723&gt;=0)*($AB$4:$AB$6723=$C1959)*($AC$4:$AC$6723=$D1959)*(ISNUMBER(_xlfn.XMATCH($AD$4:$AD$6723,$V1959:$Z1959,0)))),-1)</f>
        <v>-1</v>
      </c>
      <c r="S1959" s="29">
        <f t="array" ref="S1959">IFERROR(_xlfn._xlws.FILTER(AN$4:AN$6723,(AN$4:AN$6723&gt;=0)*($AB$4:$AB$6723=$C1959)*($AC$4:$AC$6723=$D1959)*(ISNUMBER(_xlfn.XMATCH($AD$4:$AD$6723,$V1959:$Z1959,0)))),-1)</f>
        <v>-1</v>
      </c>
      <c r="T1959" s="29">
        <f t="array" ref="T1959">IFERROR(_xlfn._xlws.FILTER(AO$4:AO$6723,(AO$4:AO$6723&gt;=0)*($AB$4:$AB$6723=$C1959)*($AC$4:$AC$6723=$D1959)*(ISNUMBER(_xlfn.XMATCH($AD$4:$AD$6723,$V1959:$Z1959,0)))),-1)</f>
        <v>-1</v>
      </c>
      <c r="V1959" t="s">
        <v>32</v>
      </c>
      <c r="W1959" s="25" t="s">
        <v>80</v>
      </c>
      <c r="AB1959" t="s">
        <v>98</v>
      </c>
      <c r="AC1959" t="s">
        <v>12</v>
      </c>
      <c r="AD1959" s="19" t="s">
        <v>31</v>
      </c>
      <c r="AE1959" s="18">
        <v>-1</v>
      </c>
      <c r="AF1959" s="17">
        <v>-1</v>
      </c>
      <c r="AG1959" s="17">
        <v>-1</v>
      </c>
      <c r="AH1959" s="17">
        <v>-1</v>
      </c>
      <c r="AI1959" s="17">
        <v>-1</v>
      </c>
      <c r="AJ1959" s="17">
        <v>-1</v>
      </c>
      <c r="AK1959" s="17">
        <v>-1</v>
      </c>
      <c r="AL1959" s="17">
        <v>-1</v>
      </c>
      <c r="AM1959" s="17">
        <v>-1</v>
      </c>
      <c r="AN1959" s="17">
        <v>-1</v>
      </c>
      <c r="AO1959" s="17">
        <v>-1</v>
      </c>
    </row>
    <row r="1960" spans="3:41" x14ac:dyDescent="0.25">
      <c r="C1960" t="s">
        <v>100</v>
      </c>
      <c r="D1960" s="6" t="s">
        <v>49</v>
      </c>
      <c r="E1960" t="s">
        <v>81</v>
      </c>
      <c r="F1960" s="6">
        <v>2005</v>
      </c>
      <c r="G1960" s="6" t="s">
        <v>14</v>
      </c>
      <c r="H1960" s="6" t="s">
        <v>15</v>
      </c>
      <c r="J1960" s="29">
        <f t="array" ref="J1960">IFERROR(_xlfn._xlws.FILTER(AE$4:AE$6723,(AE$4:AE$6723&gt;=0)*($AB$4:$AB$6723=$C1960)*($AC$4:$AC$6723=$D1960)*(ISNUMBER(_xlfn.XMATCH($AD$4:$AD$6723,$V1960:$Z1960,0)))),-1)</f>
        <v>-1</v>
      </c>
      <c r="K1960" s="29">
        <f t="array" ref="K1960">IFERROR(_xlfn._xlws.FILTER(AF$4:AF$6723,(AF$4:AF$6723&gt;=0)*($AB$4:$AB$6723=$C1960)*($AC$4:$AC$6723=$D1960)*(ISNUMBER(_xlfn.XMATCH($AD$4:$AD$6723,$V1960:$Z1960,0)))),-1)</f>
        <v>-1</v>
      </c>
      <c r="L1960" s="29">
        <f t="array" ref="L1960">IFERROR(_xlfn._xlws.FILTER(AG$4:AG$6723,(AG$4:AG$6723&gt;=0)*($AB$4:$AB$6723=$C1960)*($AC$4:$AC$6723=$D1960)*(ISNUMBER(_xlfn.XMATCH($AD$4:$AD$6723,$V1960:$Z1960,0)))),-1)</f>
        <v>-1</v>
      </c>
      <c r="M1960" s="29">
        <f t="array" ref="M1960">IFERROR(_xlfn._xlws.FILTER(AH$4:AH$6723,(AH$4:AH$6723&gt;=0)*($AB$4:$AB$6723=$C1960)*($AC$4:$AC$6723=$D1960)*(ISNUMBER(_xlfn.XMATCH($AD$4:$AD$6723,$V1960:$Z1960,0)))),-1)</f>
        <v>-1</v>
      </c>
      <c r="N1960" s="29">
        <f t="array" ref="N1960">IFERROR(_xlfn._xlws.FILTER(AI$4:AI$6723,(AI$4:AI$6723&gt;=0)*($AB$4:$AB$6723=$C1960)*($AC$4:$AC$6723=$D1960)*(ISNUMBER(_xlfn.XMATCH($AD$4:$AD$6723,$V1960:$Z1960,0)))),-1)</f>
        <v>-1</v>
      </c>
      <c r="O1960" s="29">
        <f t="array" ref="O1960">IFERROR(_xlfn._xlws.FILTER(AJ$4:AJ$6723,(AJ$4:AJ$6723&gt;=0)*($AB$4:$AB$6723=$C1960)*($AC$4:$AC$6723=$D1960)*(ISNUMBER(_xlfn.XMATCH($AD$4:$AD$6723,$V1960:$Z1960,0)))),-1)</f>
        <v>-1</v>
      </c>
      <c r="P1960" s="29">
        <f t="array" ref="P1960">IFERROR(_xlfn._xlws.FILTER(AK$4:AK$6723,(AK$4:AK$6723&gt;=0)*($AB$4:$AB$6723=$C1960)*($AC$4:$AC$6723=$D1960)*(ISNUMBER(_xlfn.XMATCH($AD$4:$AD$6723,$V1960:$Z1960,0)))),-1)</f>
        <v>-1</v>
      </c>
      <c r="Q1960" s="29">
        <f t="array" ref="Q1960">IFERROR(_xlfn._xlws.FILTER(AL$4:AL$6723,(AL$4:AL$6723&gt;=0)*($AB$4:$AB$6723=$C1960)*($AC$4:$AC$6723=$D1960)*(ISNUMBER(_xlfn.XMATCH($AD$4:$AD$6723,$V1960:$Z1960,0)))),-1)</f>
        <v>-1</v>
      </c>
      <c r="R1960" s="29">
        <f t="array" ref="R1960">IFERROR(_xlfn._xlws.FILTER(AM$4:AM$6723,(AM$4:AM$6723&gt;=0)*($AB$4:$AB$6723=$C1960)*($AC$4:$AC$6723=$D1960)*(ISNUMBER(_xlfn.XMATCH($AD$4:$AD$6723,$V1960:$Z1960,0)))),-1)</f>
        <v>-1</v>
      </c>
      <c r="S1960" s="29">
        <f t="array" ref="S1960">IFERROR(_xlfn._xlws.FILTER(AN$4:AN$6723,(AN$4:AN$6723&gt;=0)*($AB$4:$AB$6723=$C1960)*($AC$4:$AC$6723=$D1960)*(ISNUMBER(_xlfn.XMATCH($AD$4:$AD$6723,$V1960:$Z1960,0)))),-1)</f>
        <v>-1</v>
      </c>
      <c r="T1960" s="29">
        <f t="array" ref="T1960">IFERROR(_xlfn._xlws.FILTER(AO$4:AO$6723,(AO$4:AO$6723&gt;=0)*($AB$4:$AB$6723=$C1960)*($AC$4:$AC$6723=$D1960)*(ISNUMBER(_xlfn.XMATCH($AD$4:$AD$6723,$V1960:$Z1960,0)))),-1)</f>
        <v>-1</v>
      </c>
      <c r="V1960" t="s">
        <v>81</v>
      </c>
      <c r="AB1960" t="s">
        <v>98</v>
      </c>
      <c r="AC1960" t="s">
        <v>12</v>
      </c>
      <c r="AD1960" s="19" t="s">
        <v>45</v>
      </c>
      <c r="AE1960" s="18">
        <v>-1</v>
      </c>
      <c r="AF1960" s="17">
        <v>-1</v>
      </c>
      <c r="AG1960" s="17">
        <v>-1</v>
      </c>
      <c r="AH1960" s="17">
        <v>-1</v>
      </c>
      <c r="AI1960" s="17">
        <v>-1</v>
      </c>
      <c r="AJ1960" s="17">
        <v>-1</v>
      </c>
      <c r="AK1960" s="17">
        <v>-1</v>
      </c>
      <c r="AL1960" s="17">
        <v>-1</v>
      </c>
      <c r="AM1960" s="17">
        <v>-1</v>
      </c>
      <c r="AN1960" s="17">
        <v>-1</v>
      </c>
      <c r="AO1960" s="17">
        <v>-1</v>
      </c>
    </row>
    <row r="1961" spans="3:41" x14ac:dyDescent="0.25">
      <c r="C1961" t="s">
        <v>100</v>
      </c>
      <c r="D1961" s="6" t="s">
        <v>49</v>
      </c>
      <c r="E1961" t="s">
        <v>34</v>
      </c>
      <c r="F1961" s="6">
        <v>2005</v>
      </c>
      <c r="G1961" s="6" t="s">
        <v>14</v>
      </c>
      <c r="H1961" s="6" t="s">
        <v>15</v>
      </c>
      <c r="J1961" s="29">
        <f t="array" ref="J1961">IFERROR(_xlfn._xlws.FILTER(AE$4:AE$6723,(AE$4:AE$6723&gt;=0)*($AB$4:$AB$6723=$C1961)*($AC$4:$AC$6723=$D1961)*(ISNUMBER(_xlfn.XMATCH($AD$4:$AD$6723,$V1961:$Z1961,0)))),-1)</f>
        <v>-1</v>
      </c>
      <c r="K1961" s="29">
        <f t="array" ref="K1961">IFERROR(_xlfn._xlws.FILTER(AF$4:AF$6723,(AF$4:AF$6723&gt;=0)*($AB$4:$AB$6723=$C1961)*($AC$4:$AC$6723=$D1961)*(ISNUMBER(_xlfn.XMATCH($AD$4:$AD$6723,$V1961:$Z1961,0)))),-1)</f>
        <v>-1</v>
      </c>
      <c r="L1961" s="29">
        <f t="array" ref="L1961">IFERROR(_xlfn._xlws.FILTER(AG$4:AG$6723,(AG$4:AG$6723&gt;=0)*($AB$4:$AB$6723=$C1961)*($AC$4:$AC$6723=$D1961)*(ISNUMBER(_xlfn.XMATCH($AD$4:$AD$6723,$V1961:$Z1961,0)))),-1)</f>
        <v>-1</v>
      </c>
      <c r="M1961" s="29">
        <f t="array" ref="M1961">IFERROR(_xlfn._xlws.FILTER(AH$4:AH$6723,(AH$4:AH$6723&gt;=0)*($AB$4:$AB$6723=$C1961)*($AC$4:$AC$6723=$D1961)*(ISNUMBER(_xlfn.XMATCH($AD$4:$AD$6723,$V1961:$Z1961,0)))),-1)</f>
        <v>-1</v>
      </c>
      <c r="N1961" s="29">
        <f t="array" ref="N1961">IFERROR(_xlfn._xlws.FILTER(AI$4:AI$6723,(AI$4:AI$6723&gt;=0)*($AB$4:$AB$6723=$C1961)*($AC$4:$AC$6723=$D1961)*(ISNUMBER(_xlfn.XMATCH($AD$4:$AD$6723,$V1961:$Z1961,0)))),-1)</f>
        <v>-1</v>
      </c>
      <c r="O1961" s="29">
        <f t="array" ref="O1961">IFERROR(_xlfn._xlws.FILTER(AJ$4:AJ$6723,(AJ$4:AJ$6723&gt;=0)*($AB$4:$AB$6723=$C1961)*($AC$4:$AC$6723=$D1961)*(ISNUMBER(_xlfn.XMATCH($AD$4:$AD$6723,$V1961:$Z1961,0)))),-1)</f>
        <v>-1</v>
      </c>
      <c r="P1961" s="29">
        <f t="array" ref="P1961">IFERROR(_xlfn._xlws.FILTER(AK$4:AK$6723,(AK$4:AK$6723&gt;=0)*($AB$4:$AB$6723=$C1961)*($AC$4:$AC$6723=$D1961)*(ISNUMBER(_xlfn.XMATCH($AD$4:$AD$6723,$V1961:$Z1961,0)))),-1)</f>
        <v>-1</v>
      </c>
      <c r="Q1961" s="29">
        <f t="array" ref="Q1961">IFERROR(_xlfn._xlws.FILTER(AL$4:AL$6723,(AL$4:AL$6723&gt;=0)*($AB$4:$AB$6723=$C1961)*($AC$4:$AC$6723=$D1961)*(ISNUMBER(_xlfn.XMATCH($AD$4:$AD$6723,$V1961:$Z1961,0)))),-1)</f>
        <v>-1</v>
      </c>
      <c r="R1961" s="29">
        <f t="array" ref="R1961">IFERROR(_xlfn._xlws.FILTER(AM$4:AM$6723,(AM$4:AM$6723&gt;=0)*($AB$4:$AB$6723=$C1961)*($AC$4:$AC$6723=$D1961)*(ISNUMBER(_xlfn.XMATCH($AD$4:$AD$6723,$V1961:$Z1961,0)))),-1)</f>
        <v>-1</v>
      </c>
      <c r="S1961" s="29">
        <f t="array" ref="S1961">IFERROR(_xlfn._xlws.FILTER(AN$4:AN$6723,(AN$4:AN$6723&gt;=0)*($AB$4:$AB$6723=$C1961)*($AC$4:$AC$6723=$D1961)*(ISNUMBER(_xlfn.XMATCH($AD$4:$AD$6723,$V1961:$Z1961,0)))),-1)</f>
        <v>-1</v>
      </c>
      <c r="T1961" s="29">
        <f t="array" ref="T1961">IFERROR(_xlfn._xlws.FILTER(AO$4:AO$6723,(AO$4:AO$6723&gt;=0)*($AB$4:$AB$6723=$C1961)*($AC$4:$AC$6723=$D1961)*(ISNUMBER(_xlfn.XMATCH($AD$4:$AD$6723,$V1961:$Z1961,0)))),-1)</f>
        <v>-1</v>
      </c>
      <c r="V1961" t="s">
        <v>34</v>
      </c>
      <c r="AB1961" t="s">
        <v>98</v>
      </c>
      <c r="AC1961" t="s">
        <v>12</v>
      </c>
      <c r="AD1961" s="19" t="s">
        <v>32</v>
      </c>
      <c r="AE1961" s="18">
        <v>-1</v>
      </c>
      <c r="AF1961" s="17">
        <v>-1</v>
      </c>
      <c r="AG1961" s="17">
        <v>-1</v>
      </c>
      <c r="AH1961" s="17">
        <v>-1</v>
      </c>
      <c r="AI1961" s="17">
        <v>-1</v>
      </c>
      <c r="AJ1961" s="17">
        <v>-1</v>
      </c>
      <c r="AK1961" s="17">
        <v>-1</v>
      </c>
      <c r="AL1961" s="17">
        <v>-1</v>
      </c>
      <c r="AM1961" s="17">
        <v>-1</v>
      </c>
      <c r="AN1961" s="17">
        <v>-1</v>
      </c>
      <c r="AO1961" s="17">
        <v>-1</v>
      </c>
    </row>
    <row r="1962" spans="3:41" x14ac:dyDescent="0.25">
      <c r="C1962" t="s">
        <v>100</v>
      </c>
      <c r="D1962" s="6" t="s">
        <v>49</v>
      </c>
      <c r="E1962" t="s">
        <v>35</v>
      </c>
      <c r="F1962" s="6">
        <v>2005</v>
      </c>
      <c r="G1962" s="6" t="s">
        <v>14</v>
      </c>
      <c r="H1962" s="6" t="s">
        <v>15</v>
      </c>
      <c r="J1962" s="29">
        <f t="array" ref="J1962">IFERROR(_xlfn._xlws.FILTER(AE$4:AE$6723,(AE$4:AE$6723&gt;=0)*($AB$4:$AB$6723=$C1962)*($AC$4:$AC$6723=$D1962)*(ISNUMBER(_xlfn.XMATCH($AD$4:$AD$6723,$V1962:$Z1962,0)))),-1)</f>
        <v>-1</v>
      </c>
      <c r="K1962" s="29">
        <f t="array" ref="K1962">IFERROR(_xlfn._xlws.FILTER(AF$4:AF$6723,(AF$4:AF$6723&gt;=0)*($AB$4:$AB$6723=$C1962)*($AC$4:$AC$6723=$D1962)*(ISNUMBER(_xlfn.XMATCH($AD$4:$AD$6723,$V1962:$Z1962,0)))),-1)</f>
        <v>-1</v>
      </c>
      <c r="L1962" s="29">
        <f t="array" ref="L1962">IFERROR(_xlfn._xlws.FILTER(AG$4:AG$6723,(AG$4:AG$6723&gt;=0)*($AB$4:$AB$6723=$C1962)*($AC$4:$AC$6723=$D1962)*(ISNUMBER(_xlfn.XMATCH($AD$4:$AD$6723,$V1962:$Z1962,0)))),-1)</f>
        <v>-1</v>
      </c>
      <c r="M1962" s="29">
        <f t="array" ref="M1962">IFERROR(_xlfn._xlws.FILTER(AH$4:AH$6723,(AH$4:AH$6723&gt;=0)*($AB$4:$AB$6723=$C1962)*($AC$4:$AC$6723=$D1962)*(ISNUMBER(_xlfn.XMATCH($AD$4:$AD$6723,$V1962:$Z1962,0)))),-1)</f>
        <v>-1</v>
      </c>
      <c r="N1962" s="29">
        <f t="array" ref="N1962">IFERROR(_xlfn._xlws.FILTER(AI$4:AI$6723,(AI$4:AI$6723&gt;=0)*($AB$4:$AB$6723=$C1962)*($AC$4:$AC$6723=$D1962)*(ISNUMBER(_xlfn.XMATCH($AD$4:$AD$6723,$V1962:$Z1962,0)))),-1)</f>
        <v>-1</v>
      </c>
      <c r="O1962" s="29">
        <f t="array" ref="O1962">IFERROR(_xlfn._xlws.FILTER(AJ$4:AJ$6723,(AJ$4:AJ$6723&gt;=0)*($AB$4:$AB$6723=$C1962)*($AC$4:$AC$6723=$D1962)*(ISNUMBER(_xlfn.XMATCH($AD$4:$AD$6723,$V1962:$Z1962,0)))),-1)</f>
        <v>-1</v>
      </c>
      <c r="P1962" s="29">
        <f t="array" ref="P1962">IFERROR(_xlfn._xlws.FILTER(AK$4:AK$6723,(AK$4:AK$6723&gt;=0)*($AB$4:$AB$6723=$C1962)*($AC$4:$AC$6723=$D1962)*(ISNUMBER(_xlfn.XMATCH($AD$4:$AD$6723,$V1962:$Z1962,0)))),-1)</f>
        <v>-1</v>
      </c>
      <c r="Q1962" s="29">
        <f t="array" ref="Q1962">IFERROR(_xlfn._xlws.FILTER(AL$4:AL$6723,(AL$4:AL$6723&gt;=0)*($AB$4:$AB$6723=$C1962)*($AC$4:$AC$6723=$D1962)*(ISNUMBER(_xlfn.XMATCH($AD$4:$AD$6723,$V1962:$Z1962,0)))),-1)</f>
        <v>-1</v>
      </c>
      <c r="R1962" s="29">
        <f t="array" ref="R1962">IFERROR(_xlfn._xlws.FILTER(AM$4:AM$6723,(AM$4:AM$6723&gt;=0)*($AB$4:$AB$6723=$C1962)*($AC$4:$AC$6723=$D1962)*(ISNUMBER(_xlfn.XMATCH($AD$4:$AD$6723,$V1962:$Z1962,0)))),-1)</f>
        <v>-1</v>
      </c>
      <c r="S1962" s="29">
        <f t="array" ref="S1962">IFERROR(_xlfn._xlws.FILTER(AN$4:AN$6723,(AN$4:AN$6723&gt;=0)*($AB$4:$AB$6723=$C1962)*($AC$4:$AC$6723=$D1962)*(ISNUMBER(_xlfn.XMATCH($AD$4:$AD$6723,$V1962:$Z1962,0)))),-1)</f>
        <v>-1</v>
      </c>
      <c r="T1962" s="29">
        <f t="array" ref="T1962">IFERROR(_xlfn._xlws.FILTER(AO$4:AO$6723,(AO$4:AO$6723&gt;=0)*($AB$4:$AB$6723=$C1962)*($AC$4:$AC$6723=$D1962)*(ISNUMBER(_xlfn.XMATCH($AD$4:$AD$6723,$V1962:$Z1962,0)))),-1)</f>
        <v>-1</v>
      </c>
      <c r="V1962" t="s">
        <v>35</v>
      </c>
      <c r="W1962" s="25" t="s">
        <v>83</v>
      </c>
      <c r="X1962" s="25" t="s">
        <v>71</v>
      </c>
      <c r="AB1962" t="s">
        <v>98</v>
      </c>
      <c r="AC1962" t="s">
        <v>12</v>
      </c>
      <c r="AD1962" s="19" t="s">
        <v>80</v>
      </c>
      <c r="AE1962" s="18">
        <v>-1</v>
      </c>
      <c r="AF1962" s="17">
        <v>-1</v>
      </c>
      <c r="AG1962" s="17">
        <v>-1</v>
      </c>
      <c r="AH1962" s="17">
        <v>-1</v>
      </c>
      <c r="AI1962" s="17">
        <v>-1</v>
      </c>
      <c r="AJ1962" s="17">
        <v>-1</v>
      </c>
      <c r="AK1962" s="17">
        <v>-1</v>
      </c>
      <c r="AL1962" s="17">
        <v>-1</v>
      </c>
      <c r="AM1962" s="17">
        <v>-1</v>
      </c>
      <c r="AN1962" s="17">
        <v>-1</v>
      </c>
      <c r="AO1962" s="17">
        <v>-1</v>
      </c>
    </row>
    <row r="1963" spans="3:41" x14ac:dyDescent="0.25">
      <c r="C1963" t="s">
        <v>100</v>
      </c>
      <c r="D1963" s="6" t="s">
        <v>49</v>
      </c>
      <c r="E1963" t="s">
        <v>84</v>
      </c>
      <c r="F1963" s="6">
        <v>2005</v>
      </c>
      <c r="G1963" s="6" t="s">
        <v>14</v>
      </c>
      <c r="H1963" s="6" t="s">
        <v>15</v>
      </c>
      <c r="J1963" s="29">
        <f t="array" ref="J1963">IFERROR(_xlfn._xlws.FILTER(AE$4:AE$6723,(AE$4:AE$6723&gt;=0)*($AB$4:$AB$6723=$C1963)*($AC$4:$AC$6723=$D1963)*(ISNUMBER(_xlfn.XMATCH($AD$4:$AD$6723,$V1963:$Z1963,0)))),-1)</f>
        <v>-1</v>
      </c>
      <c r="K1963" s="29">
        <f t="array" ref="K1963">IFERROR(_xlfn._xlws.FILTER(AF$4:AF$6723,(AF$4:AF$6723&gt;=0)*($AB$4:$AB$6723=$C1963)*($AC$4:$AC$6723=$D1963)*(ISNUMBER(_xlfn.XMATCH($AD$4:$AD$6723,$V1963:$Z1963,0)))),-1)</f>
        <v>-1</v>
      </c>
      <c r="L1963" s="29">
        <f t="array" ref="L1963">IFERROR(_xlfn._xlws.FILTER(AG$4:AG$6723,(AG$4:AG$6723&gt;=0)*($AB$4:$AB$6723=$C1963)*($AC$4:$AC$6723=$D1963)*(ISNUMBER(_xlfn.XMATCH($AD$4:$AD$6723,$V1963:$Z1963,0)))),-1)</f>
        <v>-1</v>
      </c>
      <c r="M1963" s="29">
        <f t="array" ref="M1963">IFERROR(_xlfn._xlws.FILTER(AH$4:AH$6723,(AH$4:AH$6723&gt;=0)*($AB$4:$AB$6723=$C1963)*($AC$4:$AC$6723=$D1963)*(ISNUMBER(_xlfn.XMATCH($AD$4:$AD$6723,$V1963:$Z1963,0)))),-1)</f>
        <v>-1</v>
      </c>
      <c r="N1963" s="29">
        <f t="array" ref="N1963">IFERROR(_xlfn._xlws.FILTER(AI$4:AI$6723,(AI$4:AI$6723&gt;=0)*($AB$4:$AB$6723=$C1963)*($AC$4:$AC$6723=$D1963)*(ISNUMBER(_xlfn.XMATCH($AD$4:$AD$6723,$V1963:$Z1963,0)))),-1)</f>
        <v>-1</v>
      </c>
      <c r="O1963" s="29">
        <f t="array" ref="O1963">IFERROR(_xlfn._xlws.FILTER(AJ$4:AJ$6723,(AJ$4:AJ$6723&gt;=0)*($AB$4:$AB$6723=$C1963)*($AC$4:$AC$6723=$D1963)*(ISNUMBER(_xlfn.XMATCH($AD$4:$AD$6723,$V1963:$Z1963,0)))),-1)</f>
        <v>-1</v>
      </c>
      <c r="P1963" s="29">
        <f t="array" ref="P1963">IFERROR(_xlfn._xlws.FILTER(AK$4:AK$6723,(AK$4:AK$6723&gt;=0)*($AB$4:$AB$6723=$C1963)*($AC$4:$AC$6723=$D1963)*(ISNUMBER(_xlfn.XMATCH($AD$4:$AD$6723,$V1963:$Z1963,0)))),-1)</f>
        <v>-1</v>
      </c>
      <c r="Q1963" s="29">
        <f t="array" ref="Q1963">IFERROR(_xlfn._xlws.FILTER(AL$4:AL$6723,(AL$4:AL$6723&gt;=0)*($AB$4:$AB$6723=$C1963)*($AC$4:$AC$6723=$D1963)*(ISNUMBER(_xlfn.XMATCH($AD$4:$AD$6723,$V1963:$Z1963,0)))),-1)</f>
        <v>-1</v>
      </c>
      <c r="R1963" s="29">
        <f t="array" ref="R1963">IFERROR(_xlfn._xlws.FILTER(AM$4:AM$6723,(AM$4:AM$6723&gt;=0)*($AB$4:$AB$6723=$C1963)*($AC$4:$AC$6723=$D1963)*(ISNUMBER(_xlfn.XMATCH($AD$4:$AD$6723,$V1963:$Z1963,0)))),-1)</f>
        <v>-1</v>
      </c>
      <c r="S1963" s="29">
        <f t="array" ref="S1963">IFERROR(_xlfn._xlws.FILTER(AN$4:AN$6723,(AN$4:AN$6723&gt;=0)*($AB$4:$AB$6723=$C1963)*($AC$4:$AC$6723=$D1963)*(ISNUMBER(_xlfn.XMATCH($AD$4:$AD$6723,$V1963:$Z1963,0)))),-1)</f>
        <v>-1</v>
      </c>
      <c r="T1963" s="29">
        <f t="array" ref="T1963">IFERROR(_xlfn._xlws.FILTER(AO$4:AO$6723,(AO$4:AO$6723&gt;=0)*($AB$4:$AB$6723=$C1963)*($AC$4:$AC$6723=$D1963)*(ISNUMBER(_xlfn.XMATCH($AD$4:$AD$6723,$V1963:$Z1963,0)))),-1)</f>
        <v>-1</v>
      </c>
      <c r="V1963" t="s">
        <v>84</v>
      </c>
      <c r="W1963" s="25" t="s">
        <v>85</v>
      </c>
      <c r="AB1963" t="s">
        <v>98</v>
      </c>
      <c r="AC1963" t="s">
        <v>12</v>
      </c>
      <c r="AD1963" s="19" t="s">
        <v>33</v>
      </c>
      <c r="AE1963" s="18">
        <v>-1</v>
      </c>
      <c r="AF1963" s="17">
        <v>-1</v>
      </c>
      <c r="AG1963" s="17">
        <v>-1</v>
      </c>
      <c r="AH1963" s="17">
        <v>-1</v>
      </c>
      <c r="AI1963" s="17">
        <v>-1</v>
      </c>
      <c r="AJ1963" s="17">
        <v>-1</v>
      </c>
      <c r="AK1963" s="17">
        <v>-1</v>
      </c>
      <c r="AL1963" s="17">
        <v>-1</v>
      </c>
      <c r="AM1963" s="17">
        <v>-1</v>
      </c>
      <c r="AN1963" s="17">
        <v>-1</v>
      </c>
      <c r="AO1963" s="17">
        <v>-1</v>
      </c>
    </row>
    <row r="1964" spans="3:41" x14ac:dyDescent="0.25">
      <c r="C1964" t="s">
        <v>100</v>
      </c>
      <c r="D1964" s="6" t="s">
        <v>50</v>
      </c>
      <c r="E1964" t="s">
        <v>13</v>
      </c>
      <c r="F1964" s="6">
        <v>2005</v>
      </c>
      <c r="G1964" s="6" t="s">
        <v>14</v>
      </c>
      <c r="H1964" s="6" t="s">
        <v>15</v>
      </c>
      <c r="I1964" s="6"/>
      <c r="J1964" s="29">
        <f t="array" ref="J1964">IFERROR(_xlfn._xlws.FILTER(AE$4:AE$6723,(AE$4:AE$6723&gt;=0)*($AB$4:$AB$6723=$C1964)*($AC$4:$AC$6723=$D1964)*(ISNUMBER(_xlfn.XMATCH($AD$4:$AD$6723,$V1964:$Z1964,0)))),-1)</f>
        <v>25.894454135383508</v>
      </c>
      <c r="K1964" s="29">
        <f t="array" ref="K1964">IFERROR(_xlfn._xlws.FILTER(AF$4:AF$6723,(AF$4:AF$6723&gt;=0)*($AB$4:$AB$6723=$C1964)*($AC$4:$AC$6723=$D1964)*(ISNUMBER(_xlfn.XMATCH($AD$4:$AD$6723,$V1964:$Z1964,0)))),-1)</f>
        <v>31.806651187806601</v>
      </c>
      <c r="L1964" s="29">
        <f t="array" ref="L1964">IFERROR(_xlfn._xlws.FILTER(AG$4:AG$6723,(AG$4:AG$6723&gt;=0)*($AB$4:$AB$6723=$C1964)*($AC$4:$AC$6723=$D1964)*(ISNUMBER(_xlfn.XMATCH($AD$4:$AD$6723,$V1964:$Z1964,0)))),-1)</f>
        <v>42.233207539989401</v>
      </c>
      <c r="M1964" s="29">
        <f t="array" ref="M1964">IFERROR(_xlfn._xlws.FILTER(AH$4:AH$6723,(AH$4:AH$6723&gt;=0)*($AB$4:$AB$6723=$C1964)*($AC$4:$AC$6723=$D1964)*(ISNUMBER(_xlfn.XMATCH($AD$4:$AD$6723,$V1964:$Z1964,0)))),-1)</f>
        <v>45.888224942532901</v>
      </c>
      <c r="N1964" s="29">
        <f t="array" ref="N1964">IFERROR(_xlfn._xlws.FILTER(AI$4:AI$6723,(AI$4:AI$6723&gt;=0)*($AB$4:$AB$6723=$C1964)*($AC$4:$AC$6723=$D1964)*(ISNUMBER(_xlfn.XMATCH($AD$4:$AD$6723,$V1964:$Z1964,0)))),-1)</f>
        <v>49.439286694529301</v>
      </c>
      <c r="O1964" s="29">
        <f t="array" ref="O1964">IFERROR(_xlfn._xlws.FILTER(AJ$4:AJ$6723,(AJ$4:AJ$6723&gt;=0)*($AB$4:$AB$6723=$C1964)*($AC$4:$AC$6723=$D1964)*(ISNUMBER(_xlfn.XMATCH($AD$4:$AD$6723,$V1964:$Z1964,0)))),-1)</f>
        <v>65.487499006307601</v>
      </c>
      <c r="P1964" s="29">
        <f t="array" ref="P1964">IFERROR(_xlfn._xlws.FILTER(AK$4:AK$6723,(AK$4:AK$6723&gt;=0)*($AB$4:$AB$6723=$C1964)*($AC$4:$AC$6723=$D1964)*(ISNUMBER(_xlfn.XMATCH($AD$4:$AD$6723,$V1964:$Z1964,0)))),-1)</f>
        <v>63.017397521267597</v>
      </c>
      <c r="Q1964" s="29">
        <f t="array" ref="Q1964">IFERROR(_xlfn._xlws.FILTER(AL$4:AL$6723,(AL$4:AL$6723&gt;=0)*($AB$4:$AB$6723=$C1964)*($AC$4:$AC$6723=$D1964)*(ISNUMBER(_xlfn.XMATCH($AD$4:$AD$6723,$V1964:$Z1964,0)))),-1)</f>
        <v>60.668355586751296</v>
      </c>
      <c r="R1964" s="29">
        <f t="array" ref="R1964">IFERROR(_xlfn._xlws.FILTER(AM$4:AM$6723,(AM$4:AM$6723&gt;=0)*($AB$4:$AB$6723=$C1964)*($AC$4:$AC$6723=$D1964)*(ISNUMBER(_xlfn.XMATCH($AD$4:$AD$6723,$V1964:$Z1964,0)))),-1)</f>
        <v>58.434440080228498</v>
      </c>
      <c r="S1964" s="29">
        <f t="array" ref="S1964">IFERROR(_xlfn._xlws.FILTER(AN$4:AN$6723,(AN$4:AN$6723&gt;=0)*($AB$4:$AB$6723=$C1964)*($AC$4:$AC$6723=$D1964)*(ISNUMBER(_xlfn.XMATCH($AD$4:$AD$6723,$V1964:$Z1964,0)))),-1)</f>
        <v>58.434440080228498</v>
      </c>
      <c r="T1964" s="29">
        <f t="array" ref="T1964">IFERROR(_xlfn._xlws.FILTER(AO$4:AO$6723,(AO$4:AO$6723&gt;=0)*($AB$4:$AB$6723=$C1964)*($AC$4:$AC$6723=$D1964)*(ISNUMBER(_xlfn.XMATCH($AD$4:$AD$6723,$V1964:$Z1964,0)))),-1)</f>
        <v>58.434440080228498</v>
      </c>
      <c r="V1964" t="s">
        <v>13</v>
      </c>
      <c r="AB1964" t="s">
        <v>98</v>
      </c>
      <c r="AC1964" t="s">
        <v>12</v>
      </c>
      <c r="AD1964" s="19" t="s">
        <v>91</v>
      </c>
      <c r="AE1964" s="18">
        <v>-1</v>
      </c>
      <c r="AF1964" s="17">
        <v>-1</v>
      </c>
      <c r="AG1964" s="17">
        <v>-1</v>
      </c>
      <c r="AH1964" s="17">
        <v>-1</v>
      </c>
      <c r="AI1964" s="17">
        <v>-1</v>
      </c>
      <c r="AJ1964" s="17">
        <v>-1</v>
      </c>
      <c r="AK1964" s="17">
        <v>-1</v>
      </c>
      <c r="AL1964" s="17">
        <v>-1</v>
      </c>
      <c r="AM1964" s="17">
        <v>-1</v>
      </c>
      <c r="AN1964" s="17">
        <v>-1</v>
      </c>
      <c r="AO1964" s="17">
        <v>-1</v>
      </c>
    </row>
    <row r="1965" spans="3:41" x14ac:dyDescent="0.25">
      <c r="C1965" t="s">
        <v>100</v>
      </c>
      <c r="D1965" s="6" t="s">
        <v>50</v>
      </c>
      <c r="E1965" t="s">
        <v>17</v>
      </c>
      <c r="F1965" s="6">
        <v>2005</v>
      </c>
      <c r="G1965" s="6" t="s">
        <v>14</v>
      </c>
      <c r="H1965" s="6" t="s">
        <v>15</v>
      </c>
      <c r="I1965" s="6"/>
      <c r="J1965" s="29">
        <f t="array" ref="J1965">IFERROR(_xlfn._xlws.FILTER(AE$4:AE$6723,(AE$4:AE$6723&gt;=0)*($AB$4:$AB$6723=$C1965)*($AC$4:$AC$6723=$D1965)*(ISNUMBER(_xlfn.XMATCH($AD$4:$AD$6723,$V1965:$Z1965,0)))),-1)</f>
        <v>23.661656758848039</v>
      </c>
      <c r="K1965" s="29">
        <f t="array" ref="K1965">IFERROR(_xlfn._xlws.FILTER(AF$4:AF$6723,(AF$4:AF$6723&gt;=0)*($AB$4:$AB$6723=$C1965)*($AC$4:$AC$6723=$D1965)*(ISNUMBER(_xlfn.XMATCH($AD$4:$AD$6723,$V1965:$Z1965,0)))),-1)</f>
        <v>24.038062252378399</v>
      </c>
      <c r="L1965" s="29">
        <f t="array" ref="L1965">IFERROR(_xlfn._xlws.FILTER(AG$4:AG$6723,(AG$4:AG$6723&gt;=0)*($AB$4:$AB$6723=$C1965)*($AC$4:$AC$6723=$D1965)*(ISNUMBER(_xlfn.XMATCH($AD$4:$AD$6723,$V1965:$Z1965,0)))),-1)</f>
        <v>15.053374943395699</v>
      </c>
      <c r="M1965" s="29">
        <f t="array" ref="M1965">IFERROR(_xlfn._xlws.FILTER(AH$4:AH$6723,(AH$4:AH$6723&gt;=0)*($AB$4:$AB$6723=$C1965)*($AC$4:$AC$6723=$D1965)*(ISNUMBER(_xlfn.XMATCH($AD$4:$AD$6723,$V1965:$Z1965,0)))),-1)</f>
        <v>20.110326838182502</v>
      </c>
      <c r="N1965" s="29">
        <f t="array" ref="N1965">IFERROR(_xlfn._xlws.FILTER(AI$4:AI$6723,(AI$4:AI$6723&gt;=0)*($AB$4:$AB$6723=$C1965)*($AC$4:$AC$6723=$D1965)*(ISNUMBER(_xlfn.XMATCH($AD$4:$AD$6723,$V1965:$Z1965,0)))),-1)</f>
        <v>21.506895646505399</v>
      </c>
      <c r="O1965" s="29">
        <f t="array" ref="O1965">IFERROR(_xlfn._xlws.FILTER(AJ$4:AJ$6723,(AJ$4:AJ$6723&gt;=0)*($AB$4:$AB$6723=$C1965)*($AC$4:$AC$6723=$D1965)*(ISNUMBER(_xlfn.XMATCH($AD$4:$AD$6723,$V1965:$Z1965,0)))),-1)</f>
        <v>22.4229814243654</v>
      </c>
      <c r="P1965" s="29">
        <f t="array" ref="P1965">IFERROR(_xlfn._xlws.FILTER(AK$4:AK$6723,(AK$4:AK$6723&gt;=0)*($AB$4:$AB$6723=$C1965)*($AC$4:$AC$6723=$D1965)*(ISNUMBER(_xlfn.XMATCH($AD$4:$AD$6723,$V1965:$Z1965,0)))),-1)</f>
        <v>23.390547526917899</v>
      </c>
      <c r="Q1965" s="29">
        <f t="array" ref="Q1965">IFERROR(_xlfn._xlws.FILTER(AL$4:AL$6723,(AL$4:AL$6723&gt;=0)*($AB$4:$AB$6723=$C1965)*($AC$4:$AC$6723=$D1965)*(ISNUMBER(_xlfn.XMATCH($AD$4:$AD$6723,$V1965:$Z1965,0)))),-1)</f>
        <v>24.156152355677001</v>
      </c>
      <c r="R1965" s="29">
        <f t="array" ref="R1965">IFERROR(_xlfn._xlws.FILTER(AM$4:AM$6723,(AM$4:AM$6723&gt;=0)*($AB$4:$AB$6723=$C1965)*($AC$4:$AC$6723=$D1965)*(ISNUMBER(_xlfn.XMATCH($AD$4:$AD$6723,$V1965:$Z1965,0)))),-1)</f>
        <v>24.156152355677001</v>
      </c>
      <c r="S1965" s="29">
        <f t="array" ref="S1965">IFERROR(_xlfn._xlws.FILTER(AN$4:AN$6723,(AN$4:AN$6723&gt;=0)*($AB$4:$AB$6723=$C1965)*($AC$4:$AC$6723=$D1965)*(ISNUMBER(_xlfn.XMATCH($AD$4:$AD$6723,$V1965:$Z1965,0)))),-1)</f>
        <v>24.156152355677001</v>
      </c>
      <c r="T1965" s="29">
        <f t="array" ref="T1965">IFERROR(_xlfn._xlws.FILTER(AO$4:AO$6723,(AO$4:AO$6723&gt;=0)*($AB$4:$AB$6723=$C1965)*($AC$4:$AC$6723=$D1965)*(ISNUMBER(_xlfn.XMATCH($AD$4:$AD$6723,$V1965:$Z1965,0)))),-1)</f>
        <v>24.156152355677001</v>
      </c>
      <c r="V1965" t="s">
        <v>17</v>
      </c>
      <c r="AB1965" t="s">
        <v>98</v>
      </c>
      <c r="AC1965" t="s">
        <v>12</v>
      </c>
      <c r="AD1965" s="19" t="s">
        <v>81</v>
      </c>
      <c r="AE1965" s="18">
        <v>-1</v>
      </c>
      <c r="AF1965" s="17">
        <v>-1</v>
      </c>
      <c r="AG1965" s="17">
        <v>-1</v>
      </c>
      <c r="AH1965" s="17">
        <v>-1</v>
      </c>
      <c r="AI1965" s="17">
        <v>-1</v>
      </c>
      <c r="AJ1965" s="17">
        <v>-1</v>
      </c>
      <c r="AK1965" s="17">
        <v>-1</v>
      </c>
      <c r="AL1965" s="17">
        <v>-1</v>
      </c>
      <c r="AM1965" s="17">
        <v>-1</v>
      </c>
      <c r="AN1965" s="17">
        <v>-1</v>
      </c>
      <c r="AO1965" s="17">
        <v>-1</v>
      </c>
    </row>
    <row r="1966" spans="3:41" x14ac:dyDescent="0.25">
      <c r="C1966" t="s">
        <v>100</v>
      </c>
      <c r="D1966" s="6" t="s">
        <v>50</v>
      </c>
      <c r="E1966" t="s">
        <v>18</v>
      </c>
      <c r="F1966" s="6">
        <v>2005</v>
      </c>
      <c r="G1966" s="6" t="s">
        <v>14</v>
      </c>
      <c r="H1966" s="6" t="s">
        <v>15</v>
      </c>
      <c r="I1966" s="6"/>
      <c r="J1966" s="29">
        <f t="array" ref="J1966">IFERROR(_xlfn._xlws.FILTER(AE$4:AE$6723,(AE$4:AE$6723&gt;=0)*($AB$4:$AB$6723=$C1966)*($AC$4:$AC$6723=$D1966)*(ISNUMBER(_xlfn.XMATCH($AD$4:$AD$6723,$V1966:$Z1966,0)))),-1)</f>
        <v>44.886832376170389</v>
      </c>
      <c r="K1966" s="29">
        <f t="array" ref="K1966">IFERROR(_xlfn._xlws.FILTER(AF$4:AF$6723,(AF$4:AF$6723&gt;=0)*($AB$4:$AB$6723=$C1966)*($AC$4:$AC$6723=$D1966)*(ISNUMBER(_xlfn.XMATCH($AD$4:$AD$6723,$V1966:$Z1966,0)))),-1)</f>
        <v>44.156460525293603</v>
      </c>
      <c r="L1966" s="29">
        <f t="array" ref="L1966">IFERROR(_xlfn._xlws.FILTER(AG$4:AG$6723,(AG$4:AG$6723&gt;=0)*($AB$4:$AB$6723=$C1966)*($AC$4:$AC$6723=$D1966)*(ISNUMBER(_xlfn.XMATCH($AD$4:$AD$6723,$V1966:$Z1966,0)))),-1)</f>
        <v>43.138348850719403</v>
      </c>
      <c r="M1966" s="29">
        <f t="array" ref="M1966">IFERROR(_xlfn._xlws.FILTER(AH$4:AH$6723,(AH$4:AH$6723&gt;=0)*($AB$4:$AB$6723=$C1966)*($AC$4:$AC$6723=$D1966)*(ISNUMBER(_xlfn.XMATCH($AD$4:$AD$6723,$V1966:$Z1966,0)))),-1)</f>
        <v>42.5518469116913</v>
      </c>
      <c r="N1966" s="29">
        <f t="array" ref="N1966">IFERROR(_xlfn._xlws.FILTER(AI$4:AI$6723,(AI$4:AI$6723&gt;=0)*($AB$4:$AB$6723=$C1966)*($AC$4:$AC$6723=$D1966)*(ISNUMBER(_xlfn.XMATCH($AD$4:$AD$6723,$V1966:$Z1966,0)))),-1)</f>
        <v>42.478751714542298</v>
      </c>
      <c r="O1966" s="29">
        <f t="array" ref="O1966">IFERROR(_xlfn._xlws.FILTER(AJ$4:AJ$6723,(AJ$4:AJ$6723&gt;=0)*($AB$4:$AB$6723=$C1966)*($AC$4:$AC$6723=$D1966)*(ISNUMBER(_xlfn.XMATCH($AD$4:$AD$6723,$V1966:$Z1966,0)))),-1)</f>
        <v>43.040888587854198</v>
      </c>
      <c r="P1966" s="29">
        <f t="array" ref="P1966">IFERROR(_xlfn._xlws.FILTER(AK$4:AK$6723,(AK$4:AK$6723&gt;=0)*($AB$4:$AB$6723=$C1966)*($AC$4:$AC$6723=$D1966)*(ISNUMBER(_xlfn.XMATCH($AD$4:$AD$6723,$V1966:$Z1966,0)))),-1)</f>
        <v>43.516007369322203</v>
      </c>
      <c r="Q1966" s="29">
        <f t="array" ref="Q1966">IFERROR(_xlfn._xlws.FILTER(AL$4:AL$6723,(AL$4:AL$6723&gt;=0)*($AB$4:$AB$6723=$C1966)*($AC$4:$AC$6723=$D1966)*(ISNUMBER(_xlfn.XMATCH($AD$4:$AD$6723,$V1966:$Z1966,0)))),-1)</f>
        <v>43.724850789747698</v>
      </c>
      <c r="R1966" s="29">
        <f t="array" ref="R1966">IFERROR(_xlfn._xlws.FILTER(AM$4:AM$6723,(AM$4:AM$6723&gt;=0)*($AB$4:$AB$6723=$C1966)*($AC$4:$AC$6723=$D1966)*(ISNUMBER(_xlfn.XMATCH($AD$4:$AD$6723,$V1966:$Z1966,0)))),-1)</f>
        <v>41.464120763641802</v>
      </c>
      <c r="S1966" s="29">
        <f t="array" ref="S1966">IFERROR(_xlfn._xlws.FILTER(AN$4:AN$6723,(AN$4:AN$6723&gt;=0)*($AB$4:$AB$6723=$C1966)*($AC$4:$AC$6723=$D1966)*(ISNUMBER(_xlfn.XMATCH($AD$4:$AD$6723,$V1966:$Z1966,0)))),-1)</f>
        <v>41.464120763641802</v>
      </c>
      <c r="T1966" s="29">
        <f t="array" ref="T1966">IFERROR(_xlfn._xlws.FILTER(AO$4:AO$6723,(AO$4:AO$6723&gt;=0)*($AB$4:$AB$6723=$C1966)*($AC$4:$AC$6723=$D1966)*(ISNUMBER(_xlfn.XMATCH($AD$4:$AD$6723,$V1966:$Z1966,0)))),-1)</f>
        <v>41.464120763641802</v>
      </c>
      <c r="V1966" t="s">
        <v>18</v>
      </c>
      <c r="AB1966" t="s">
        <v>98</v>
      </c>
      <c r="AC1966" t="s">
        <v>12</v>
      </c>
      <c r="AD1966" s="19" t="s">
        <v>34</v>
      </c>
      <c r="AE1966" s="18">
        <v>-1</v>
      </c>
      <c r="AF1966" s="17">
        <v>-1</v>
      </c>
      <c r="AG1966" s="17">
        <v>-1</v>
      </c>
      <c r="AH1966" s="17">
        <v>-1</v>
      </c>
      <c r="AI1966" s="17">
        <v>-1</v>
      </c>
      <c r="AJ1966" s="17">
        <v>-1</v>
      </c>
      <c r="AK1966" s="17">
        <v>-1</v>
      </c>
      <c r="AL1966" s="17">
        <v>-1</v>
      </c>
      <c r="AM1966" s="17">
        <v>-1</v>
      </c>
      <c r="AN1966" s="17">
        <v>-1</v>
      </c>
      <c r="AO1966" s="17">
        <v>-1</v>
      </c>
    </row>
    <row r="1967" spans="3:41" x14ac:dyDescent="0.25">
      <c r="C1967" t="s">
        <v>100</v>
      </c>
      <c r="D1967" s="6" t="s">
        <v>50</v>
      </c>
      <c r="E1967" t="s">
        <v>63</v>
      </c>
      <c r="F1967" s="6">
        <v>2005</v>
      </c>
      <c r="G1967" s="6" t="s">
        <v>14</v>
      </c>
      <c r="H1967" s="6" t="s">
        <v>15</v>
      </c>
      <c r="J1967" s="29">
        <f t="array" ref="J1967">IFERROR(_xlfn._xlws.FILTER(AE$4:AE$6723,(AE$4:AE$6723&gt;=0)*($AB$4:$AB$6723=$C1967)*($AC$4:$AC$6723=$D1967)*(ISNUMBER(_xlfn.XMATCH($AD$4:$AD$6723,$V1967:$Z1967,0)))),-1)</f>
        <v>17.58855007144825</v>
      </c>
      <c r="K1967" s="29">
        <f t="array" ref="K1967">IFERROR(_xlfn._xlws.FILTER(AF$4:AF$6723,(AF$4:AF$6723&gt;=0)*($AB$4:$AB$6723=$C1967)*($AC$4:$AC$6723=$D1967)*(ISNUMBER(_xlfn.XMATCH($AD$4:$AD$6723,$V1967:$Z1967,0)))),-1)</f>
        <v>20.286557707742901</v>
      </c>
      <c r="L1967" s="29">
        <f t="array" ref="L1967">IFERROR(_xlfn._xlws.FILTER(AG$4:AG$6723,(AG$4:AG$6723&gt;=0)*($AB$4:$AB$6723=$C1967)*($AC$4:$AC$6723=$D1967)*(ISNUMBER(_xlfn.XMATCH($AD$4:$AD$6723,$V1967:$Z1967,0)))),-1)</f>
        <v>27.204590863547502</v>
      </c>
      <c r="M1967" s="29">
        <f t="array" ref="M1967">IFERROR(_xlfn._xlws.FILTER(AH$4:AH$6723,(AH$4:AH$6723&gt;=0)*($AB$4:$AB$6723=$C1967)*($AC$4:$AC$6723=$D1967)*(ISNUMBER(_xlfn.XMATCH($AD$4:$AD$6723,$V1967:$Z1967,0)))),-1)</f>
        <v>27.792585740087301</v>
      </c>
      <c r="N1967" s="29">
        <f t="array" ref="N1967">IFERROR(_xlfn._xlws.FILTER(AI$4:AI$6723,(AI$4:AI$6723&gt;=0)*($AB$4:$AB$6723=$C1967)*($AC$4:$AC$6723=$D1967)*(ISNUMBER(_xlfn.XMATCH($AD$4:$AD$6723,$V1967:$Z1967,0)))),-1)</f>
        <v>32.830982809845999</v>
      </c>
      <c r="O1967" s="29">
        <f t="array" ref="O1967">IFERROR(_xlfn._xlws.FILTER(AJ$4:AJ$6723,(AJ$4:AJ$6723&gt;=0)*($AB$4:$AB$6723=$C1967)*($AC$4:$AC$6723=$D1967)*(ISNUMBER(_xlfn.XMATCH($AD$4:$AD$6723,$V1967:$Z1967,0)))),-1)</f>
        <v>34.830041283130299</v>
      </c>
      <c r="P1967" s="29">
        <f t="array" ref="P1967">IFERROR(_xlfn._xlws.FILTER(AK$4:AK$6723,(AK$4:AK$6723&gt;=0)*($AB$4:$AB$6723=$C1967)*($AC$4:$AC$6723=$D1967)*(ISNUMBER(_xlfn.XMATCH($AD$4:$AD$6723,$V1967:$Z1967,0)))),-1)</f>
        <v>36.154675431643497</v>
      </c>
      <c r="Q1967" s="29">
        <f t="array" ref="Q1967">IFERROR(_xlfn._xlws.FILTER(AL$4:AL$6723,(AL$4:AL$6723&gt;=0)*($AB$4:$AB$6723=$C1967)*($AC$4:$AC$6723=$D1967)*(ISNUMBER(_xlfn.XMATCH($AD$4:$AD$6723,$V1967:$Z1967,0)))),-1)</f>
        <v>36.751568264299401</v>
      </c>
      <c r="R1967" s="29">
        <f t="array" ref="R1967">IFERROR(_xlfn._xlws.FILTER(AM$4:AM$6723,(AM$4:AM$6723&gt;=0)*($AB$4:$AB$6723=$C1967)*($AC$4:$AC$6723=$D1967)*(ISNUMBER(_xlfn.XMATCH($AD$4:$AD$6723,$V1967:$Z1967,0)))),-1)</f>
        <v>37.830547209983003</v>
      </c>
      <c r="S1967" s="29">
        <f t="array" ref="S1967">IFERROR(_xlfn._xlws.FILTER(AN$4:AN$6723,(AN$4:AN$6723&gt;=0)*($AB$4:$AB$6723=$C1967)*($AC$4:$AC$6723=$D1967)*(ISNUMBER(_xlfn.XMATCH($AD$4:$AD$6723,$V1967:$Z1967,0)))),-1)</f>
        <v>37.830547209983003</v>
      </c>
      <c r="T1967" s="29">
        <f t="array" ref="T1967">IFERROR(_xlfn._xlws.FILTER(AO$4:AO$6723,(AO$4:AO$6723&gt;=0)*($AB$4:$AB$6723=$C1967)*($AC$4:$AC$6723=$D1967)*(ISNUMBER(_xlfn.XMATCH($AD$4:$AD$6723,$V1967:$Z1967,0)))),-1)</f>
        <v>37.830547209983003</v>
      </c>
      <c r="V1967" t="s">
        <v>63</v>
      </c>
      <c r="AB1967" t="s">
        <v>98</v>
      </c>
      <c r="AC1967" t="s">
        <v>12</v>
      </c>
      <c r="AD1967" s="19" t="s">
        <v>92</v>
      </c>
      <c r="AE1967" s="18">
        <v>-1</v>
      </c>
      <c r="AF1967" s="17">
        <v>-1</v>
      </c>
      <c r="AG1967" s="17">
        <v>-1</v>
      </c>
      <c r="AH1967" s="17">
        <v>-1</v>
      </c>
      <c r="AI1967" s="17">
        <v>-1</v>
      </c>
      <c r="AJ1967" s="17">
        <v>-1</v>
      </c>
      <c r="AK1967" s="17">
        <v>-1</v>
      </c>
      <c r="AL1967" s="17">
        <v>-1</v>
      </c>
      <c r="AM1967" s="17">
        <v>-1</v>
      </c>
      <c r="AN1967" s="17">
        <v>-1</v>
      </c>
      <c r="AO1967" s="17">
        <v>-1</v>
      </c>
    </row>
    <row r="1968" spans="3:41" x14ac:dyDescent="0.25">
      <c r="C1968" t="s">
        <v>100</v>
      </c>
      <c r="D1968" s="6" t="s">
        <v>50</v>
      </c>
      <c r="E1968" t="s">
        <v>21</v>
      </c>
      <c r="F1968" s="6">
        <v>2005</v>
      </c>
      <c r="G1968" s="6" t="s">
        <v>14</v>
      </c>
      <c r="H1968" s="6" t="s">
        <v>15</v>
      </c>
      <c r="J1968" s="29">
        <f t="array" ref="J1968">IFERROR(_xlfn._xlws.FILTER(AE$4:AE$6723,(AE$4:AE$6723&gt;=0)*($AB$4:$AB$6723=$C1968)*($AC$4:$AC$6723=$D1968)*(ISNUMBER(_xlfn.XMATCH($AD$4:$AD$6723,$V1968:$Z1968,0)))),-1)</f>
        <v>-1</v>
      </c>
      <c r="K1968" s="29">
        <f t="array" ref="K1968">IFERROR(_xlfn._xlws.FILTER(AF$4:AF$6723,(AF$4:AF$6723&gt;=0)*($AB$4:$AB$6723=$C1968)*($AC$4:$AC$6723=$D1968)*(ISNUMBER(_xlfn.XMATCH($AD$4:$AD$6723,$V1968:$Z1968,0)))),-1)</f>
        <v>-1</v>
      </c>
      <c r="L1968" s="29">
        <f t="array" ref="L1968">IFERROR(_xlfn._xlws.FILTER(AG$4:AG$6723,(AG$4:AG$6723&gt;=0)*($AB$4:$AB$6723=$C1968)*($AC$4:$AC$6723=$D1968)*(ISNUMBER(_xlfn.XMATCH($AD$4:$AD$6723,$V1968:$Z1968,0)))),-1)</f>
        <v>-1</v>
      </c>
      <c r="M1968" s="29">
        <f t="array" ref="M1968">IFERROR(_xlfn._xlws.FILTER(AH$4:AH$6723,(AH$4:AH$6723&gt;=0)*($AB$4:$AB$6723=$C1968)*($AC$4:$AC$6723=$D1968)*(ISNUMBER(_xlfn.XMATCH($AD$4:$AD$6723,$V1968:$Z1968,0)))),-1)</f>
        <v>-1</v>
      </c>
      <c r="N1968" s="29">
        <f t="array" ref="N1968">IFERROR(_xlfn._xlws.FILTER(AI$4:AI$6723,(AI$4:AI$6723&gt;=0)*($AB$4:$AB$6723=$C1968)*($AC$4:$AC$6723=$D1968)*(ISNUMBER(_xlfn.XMATCH($AD$4:$AD$6723,$V1968:$Z1968,0)))),-1)</f>
        <v>-1</v>
      </c>
      <c r="O1968" s="29">
        <f t="array" ref="O1968">IFERROR(_xlfn._xlws.FILTER(AJ$4:AJ$6723,(AJ$4:AJ$6723&gt;=0)*($AB$4:$AB$6723=$C1968)*($AC$4:$AC$6723=$D1968)*(ISNUMBER(_xlfn.XMATCH($AD$4:$AD$6723,$V1968:$Z1968,0)))),-1)</f>
        <v>-1</v>
      </c>
      <c r="P1968" s="29">
        <f t="array" ref="P1968">IFERROR(_xlfn._xlws.FILTER(AK$4:AK$6723,(AK$4:AK$6723&gt;=0)*($AB$4:$AB$6723=$C1968)*($AC$4:$AC$6723=$D1968)*(ISNUMBER(_xlfn.XMATCH($AD$4:$AD$6723,$V1968:$Z1968,0)))),-1)</f>
        <v>-1</v>
      </c>
      <c r="Q1968" s="29">
        <f t="array" ref="Q1968">IFERROR(_xlfn._xlws.FILTER(AL$4:AL$6723,(AL$4:AL$6723&gt;=0)*($AB$4:$AB$6723=$C1968)*($AC$4:$AC$6723=$D1968)*(ISNUMBER(_xlfn.XMATCH($AD$4:$AD$6723,$V1968:$Z1968,0)))),-1)</f>
        <v>-1</v>
      </c>
      <c r="R1968" s="29">
        <f t="array" ref="R1968">IFERROR(_xlfn._xlws.FILTER(AM$4:AM$6723,(AM$4:AM$6723&gt;=0)*($AB$4:$AB$6723=$C1968)*($AC$4:$AC$6723=$D1968)*(ISNUMBER(_xlfn.XMATCH($AD$4:$AD$6723,$V1968:$Z1968,0)))),-1)</f>
        <v>-1</v>
      </c>
      <c r="S1968" s="29">
        <f t="array" ref="S1968">IFERROR(_xlfn._xlws.FILTER(AN$4:AN$6723,(AN$4:AN$6723&gt;=0)*($AB$4:$AB$6723=$C1968)*($AC$4:$AC$6723=$D1968)*(ISNUMBER(_xlfn.XMATCH($AD$4:$AD$6723,$V1968:$Z1968,0)))),-1)</f>
        <v>-1</v>
      </c>
      <c r="T1968" s="29">
        <f t="array" ref="T1968">IFERROR(_xlfn._xlws.FILTER(AO$4:AO$6723,(AO$4:AO$6723&gt;=0)*($AB$4:$AB$6723=$C1968)*($AC$4:$AC$6723=$D1968)*(ISNUMBER(_xlfn.XMATCH($AD$4:$AD$6723,$V1968:$Z1968,0)))),-1)</f>
        <v>-1</v>
      </c>
      <c r="V1968" t="s">
        <v>21</v>
      </c>
      <c r="AB1968" t="s">
        <v>98</v>
      </c>
      <c r="AC1968" t="s">
        <v>12</v>
      </c>
      <c r="AD1968" s="19" t="s">
        <v>35</v>
      </c>
      <c r="AE1968" s="18">
        <v>-1</v>
      </c>
      <c r="AF1968" s="17">
        <v>-1</v>
      </c>
      <c r="AG1968" s="17">
        <v>-1</v>
      </c>
      <c r="AH1968" s="17">
        <v>-1</v>
      </c>
      <c r="AI1968" s="17">
        <v>-1</v>
      </c>
      <c r="AJ1968" s="17">
        <v>-1</v>
      </c>
      <c r="AK1968" s="17">
        <v>-1</v>
      </c>
      <c r="AL1968" s="17">
        <v>-1</v>
      </c>
      <c r="AM1968" s="17">
        <v>-1</v>
      </c>
      <c r="AN1968" s="17">
        <v>-1</v>
      </c>
      <c r="AO1968" s="17">
        <v>-1</v>
      </c>
    </row>
    <row r="1969" spans="3:41" x14ac:dyDescent="0.25">
      <c r="C1969" t="s">
        <v>100</v>
      </c>
      <c r="D1969" s="6" t="s">
        <v>50</v>
      </c>
      <c r="E1969" t="s">
        <v>22</v>
      </c>
      <c r="F1969" s="6">
        <v>2005</v>
      </c>
      <c r="G1969" s="6" t="s">
        <v>14</v>
      </c>
      <c r="H1969" s="6" t="s">
        <v>15</v>
      </c>
      <c r="J1969" s="29">
        <f t="array" ref="J1969">IFERROR(_xlfn._xlws.FILTER(AE$4:AE$6723,(AE$4:AE$6723&gt;=0)*($AB$4:$AB$6723=$C1969)*($AC$4:$AC$6723=$D1969)*(ISNUMBER(_xlfn.XMATCH($AD$4:$AD$6723,$V1969:$Z1969,0)))),-1)</f>
        <v>-1</v>
      </c>
      <c r="K1969" s="29">
        <f t="array" ref="K1969">IFERROR(_xlfn._xlws.FILTER(AF$4:AF$6723,(AF$4:AF$6723&gt;=0)*($AB$4:$AB$6723=$C1969)*($AC$4:$AC$6723=$D1969)*(ISNUMBER(_xlfn.XMATCH($AD$4:$AD$6723,$V1969:$Z1969,0)))),-1)</f>
        <v>-1</v>
      </c>
      <c r="L1969" s="29">
        <f t="array" ref="L1969">IFERROR(_xlfn._xlws.FILTER(AG$4:AG$6723,(AG$4:AG$6723&gt;=0)*($AB$4:$AB$6723=$C1969)*($AC$4:$AC$6723=$D1969)*(ISNUMBER(_xlfn.XMATCH($AD$4:$AD$6723,$V1969:$Z1969,0)))),-1)</f>
        <v>-1</v>
      </c>
      <c r="M1969" s="29">
        <f t="array" ref="M1969">IFERROR(_xlfn._xlws.FILTER(AH$4:AH$6723,(AH$4:AH$6723&gt;=0)*($AB$4:$AB$6723=$C1969)*($AC$4:$AC$6723=$D1969)*(ISNUMBER(_xlfn.XMATCH($AD$4:$AD$6723,$V1969:$Z1969,0)))),-1)</f>
        <v>-1</v>
      </c>
      <c r="N1969" s="29">
        <f t="array" ref="N1969">IFERROR(_xlfn._xlws.FILTER(AI$4:AI$6723,(AI$4:AI$6723&gt;=0)*($AB$4:$AB$6723=$C1969)*($AC$4:$AC$6723=$D1969)*(ISNUMBER(_xlfn.XMATCH($AD$4:$AD$6723,$V1969:$Z1969,0)))),-1)</f>
        <v>-1</v>
      </c>
      <c r="O1969" s="29">
        <f t="array" ref="O1969">IFERROR(_xlfn._xlws.FILTER(AJ$4:AJ$6723,(AJ$4:AJ$6723&gt;=0)*($AB$4:$AB$6723=$C1969)*($AC$4:$AC$6723=$D1969)*(ISNUMBER(_xlfn.XMATCH($AD$4:$AD$6723,$V1969:$Z1969,0)))),-1)</f>
        <v>-1</v>
      </c>
      <c r="P1969" s="29">
        <f t="array" ref="P1969">IFERROR(_xlfn._xlws.FILTER(AK$4:AK$6723,(AK$4:AK$6723&gt;=0)*($AB$4:$AB$6723=$C1969)*($AC$4:$AC$6723=$D1969)*(ISNUMBER(_xlfn.XMATCH($AD$4:$AD$6723,$V1969:$Z1969,0)))),-1)</f>
        <v>-1</v>
      </c>
      <c r="Q1969" s="29">
        <f t="array" ref="Q1969">IFERROR(_xlfn._xlws.FILTER(AL$4:AL$6723,(AL$4:AL$6723&gt;=0)*($AB$4:$AB$6723=$C1969)*($AC$4:$AC$6723=$D1969)*(ISNUMBER(_xlfn.XMATCH($AD$4:$AD$6723,$V1969:$Z1969,0)))),-1)</f>
        <v>-1</v>
      </c>
      <c r="R1969" s="29">
        <f t="array" ref="R1969">IFERROR(_xlfn._xlws.FILTER(AM$4:AM$6723,(AM$4:AM$6723&gt;=0)*($AB$4:$AB$6723=$C1969)*($AC$4:$AC$6723=$D1969)*(ISNUMBER(_xlfn.XMATCH($AD$4:$AD$6723,$V1969:$Z1969,0)))),-1)</f>
        <v>-1</v>
      </c>
      <c r="S1969" s="29">
        <f t="array" ref="S1969">IFERROR(_xlfn._xlws.FILTER(AN$4:AN$6723,(AN$4:AN$6723&gt;=0)*($AB$4:$AB$6723=$C1969)*($AC$4:$AC$6723=$D1969)*(ISNUMBER(_xlfn.XMATCH($AD$4:$AD$6723,$V1969:$Z1969,0)))),-1)</f>
        <v>-1</v>
      </c>
      <c r="T1969" s="29">
        <f t="array" ref="T1969">IFERROR(_xlfn._xlws.FILTER(AO$4:AO$6723,(AO$4:AO$6723&gt;=0)*($AB$4:$AB$6723=$C1969)*($AC$4:$AC$6723=$D1969)*(ISNUMBER(_xlfn.XMATCH($AD$4:$AD$6723,$V1969:$Z1969,0)))),-1)</f>
        <v>-1</v>
      </c>
      <c r="V1969" s="19" t="s">
        <v>66</v>
      </c>
      <c r="W1969" s="19" t="s">
        <v>67</v>
      </c>
      <c r="X1969" s="19" t="s">
        <v>68</v>
      </c>
      <c r="Y1969" s="19" t="s">
        <v>69</v>
      </c>
      <c r="Z1969" s="19" t="s">
        <v>70</v>
      </c>
      <c r="AB1969" t="s">
        <v>98</v>
      </c>
      <c r="AC1969" t="s">
        <v>12</v>
      </c>
      <c r="AD1969" s="19" t="s">
        <v>93</v>
      </c>
      <c r="AE1969" s="18">
        <v>-1</v>
      </c>
      <c r="AF1969" s="17">
        <v>-1</v>
      </c>
      <c r="AG1969" s="17">
        <v>-1</v>
      </c>
      <c r="AH1969" s="17">
        <v>-1</v>
      </c>
      <c r="AI1969" s="17">
        <v>-1</v>
      </c>
      <c r="AJ1969" s="17">
        <v>-1</v>
      </c>
      <c r="AK1969" s="17">
        <v>-1</v>
      </c>
      <c r="AL1969" s="17">
        <v>-1</v>
      </c>
      <c r="AM1969" s="17">
        <v>-1</v>
      </c>
      <c r="AN1969" s="17">
        <v>-1</v>
      </c>
      <c r="AO1969" s="17">
        <v>-1</v>
      </c>
    </row>
    <row r="1970" spans="3:41" x14ac:dyDescent="0.25">
      <c r="C1970" t="s">
        <v>100</v>
      </c>
      <c r="D1970" s="6" t="s">
        <v>50</v>
      </c>
      <c r="E1970" t="s">
        <v>23</v>
      </c>
      <c r="F1970" s="6">
        <v>2005</v>
      </c>
      <c r="G1970" s="6" t="s">
        <v>14</v>
      </c>
      <c r="H1970" s="6" t="s">
        <v>15</v>
      </c>
      <c r="J1970" s="29">
        <f t="array" ref="J1970">IFERROR(_xlfn._xlws.FILTER(AE$4:AE$6723,(AE$4:AE$6723&gt;=0)*($AB$4:$AB$6723=$C1970)*($AC$4:$AC$6723=$D1970)*(ISNUMBER(_xlfn.XMATCH($AD$4:$AD$6723,$V1970:$Z1970,0)))),-1)</f>
        <v>-1</v>
      </c>
      <c r="K1970" s="29">
        <f t="array" ref="K1970">IFERROR(_xlfn._xlws.FILTER(AF$4:AF$6723,(AF$4:AF$6723&gt;=0)*($AB$4:$AB$6723=$C1970)*($AC$4:$AC$6723=$D1970)*(ISNUMBER(_xlfn.XMATCH($AD$4:$AD$6723,$V1970:$Z1970,0)))),-1)</f>
        <v>-1</v>
      </c>
      <c r="L1970" s="29">
        <f t="array" ref="L1970">IFERROR(_xlfn._xlws.FILTER(AG$4:AG$6723,(AG$4:AG$6723&gt;=0)*($AB$4:$AB$6723=$C1970)*($AC$4:$AC$6723=$D1970)*(ISNUMBER(_xlfn.XMATCH($AD$4:$AD$6723,$V1970:$Z1970,0)))),-1)</f>
        <v>-1</v>
      </c>
      <c r="M1970" s="29">
        <f t="array" ref="M1970">IFERROR(_xlfn._xlws.FILTER(AH$4:AH$6723,(AH$4:AH$6723&gt;=0)*($AB$4:$AB$6723=$C1970)*($AC$4:$AC$6723=$D1970)*(ISNUMBER(_xlfn.XMATCH($AD$4:$AD$6723,$V1970:$Z1970,0)))),-1)</f>
        <v>-1</v>
      </c>
      <c r="N1970" s="29">
        <f t="array" ref="N1970">IFERROR(_xlfn._xlws.FILTER(AI$4:AI$6723,(AI$4:AI$6723&gt;=0)*($AB$4:$AB$6723=$C1970)*($AC$4:$AC$6723=$D1970)*(ISNUMBER(_xlfn.XMATCH($AD$4:$AD$6723,$V1970:$Z1970,0)))),-1)</f>
        <v>-1</v>
      </c>
      <c r="O1970" s="29">
        <f t="array" ref="O1970">IFERROR(_xlfn._xlws.FILTER(AJ$4:AJ$6723,(AJ$4:AJ$6723&gt;=0)*($AB$4:$AB$6723=$C1970)*($AC$4:$AC$6723=$D1970)*(ISNUMBER(_xlfn.XMATCH($AD$4:$AD$6723,$V1970:$Z1970,0)))),-1)</f>
        <v>-1</v>
      </c>
      <c r="P1970" s="29">
        <f t="array" ref="P1970">IFERROR(_xlfn._xlws.FILTER(AK$4:AK$6723,(AK$4:AK$6723&gt;=0)*($AB$4:$AB$6723=$C1970)*($AC$4:$AC$6723=$D1970)*(ISNUMBER(_xlfn.XMATCH($AD$4:$AD$6723,$V1970:$Z1970,0)))),-1)</f>
        <v>-1</v>
      </c>
      <c r="Q1970" s="29">
        <f t="array" ref="Q1970">IFERROR(_xlfn._xlws.FILTER(AL$4:AL$6723,(AL$4:AL$6723&gt;=0)*($AB$4:$AB$6723=$C1970)*($AC$4:$AC$6723=$D1970)*(ISNUMBER(_xlfn.XMATCH($AD$4:$AD$6723,$V1970:$Z1970,0)))),-1)</f>
        <v>-1</v>
      </c>
      <c r="R1970" s="29">
        <f t="array" ref="R1970">IFERROR(_xlfn._xlws.FILTER(AM$4:AM$6723,(AM$4:AM$6723&gt;=0)*($AB$4:$AB$6723=$C1970)*($AC$4:$AC$6723=$D1970)*(ISNUMBER(_xlfn.XMATCH($AD$4:$AD$6723,$V1970:$Z1970,0)))),-1)</f>
        <v>-1</v>
      </c>
      <c r="S1970" s="29">
        <f t="array" ref="S1970">IFERROR(_xlfn._xlws.FILTER(AN$4:AN$6723,(AN$4:AN$6723&gt;=0)*($AB$4:$AB$6723=$C1970)*($AC$4:$AC$6723=$D1970)*(ISNUMBER(_xlfn.XMATCH($AD$4:$AD$6723,$V1970:$Z1970,0)))),-1)</f>
        <v>-1</v>
      </c>
      <c r="T1970" s="29">
        <f t="array" ref="T1970">IFERROR(_xlfn._xlws.FILTER(AO$4:AO$6723,(AO$4:AO$6723&gt;=0)*($AB$4:$AB$6723=$C1970)*($AC$4:$AC$6723=$D1970)*(ISNUMBER(_xlfn.XMATCH($AD$4:$AD$6723,$V1970:$Z1970,0)))),-1)</f>
        <v>-1</v>
      </c>
      <c r="V1970" t="s">
        <v>70</v>
      </c>
      <c r="AB1970" t="s">
        <v>98</v>
      </c>
      <c r="AC1970" t="s">
        <v>12</v>
      </c>
      <c r="AD1970" s="19" t="s">
        <v>94</v>
      </c>
      <c r="AE1970" s="18">
        <v>-1</v>
      </c>
      <c r="AF1970" s="17">
        <v>-1</v>
      </c>
      <c r="AG1970" s="17">
        <v>-1</v>
      </c>
      <c r="AH1970" s="17">
        <v>-1</v>
      </c>
      <c r="AI1970" s="17">
        <v>-1</v>
      </c>
      <c r="AJ1970" s="17">
        <v>-1</v>
      </c>
      <c r="AK1970" s="17">
        <v>-1</v>
      </c>
      <c r="AL1970" s="17">
        <v>-1</v>
      </c>
      <c r="AM1970" s="17">
        <v>-1</v>
      </c>
      <c r="AN1970" s="17">
        <v>-1</v>
      </c>
      <c r="AO1970" s="17">
        <v>-1</v>
      </c>
    </row>
    <row r="1971" spans="3:41" x14ac:dyDescent="0.25">
      <c r="C1971" t="s">
        <v>100</v>
      </c>
      <c r="D1971" s="6" t="s">
        <v>50</v>
      </c>
      <c r="E1971" t="s">
        <v>24</v>
      </c>
      <c r="F1971" s="6">
        <v>2005</v>
      </c>
      <c r="G1971" s="6" t="s">
        <v>14</v>
      </c>
      <c r="H1971" s="6" t="s">
        <v>15</v>
      </c>
      <c r="J1971" s="29">
        <f t="array" ref="J1971">IFERROR(_xlfn._xlws.FILTER(AE$4:AE$6723,(AE$4:AE$6723&gt;=0)*($AB$4:$AB$6723=$C1971)*($AC$4:$AC$6723=$D1971)*(ISNUMBER(_xlfn.XMATCH($AD$4:$AD$6723,$V1971:$Z1971,0)))),-1)</f>
        <v>24.865383705749078</v>
      </c>
      <c r="K1971" s="29">
        <f t="array" ref="K1971">IFERROR(_xlfn._xlws.FILTER(AF$4:AF$6723,(AF$4:AF$6723&gt;=0)*($AB$4:$AB$6723=$C1971)*($AC$4:$AC$6723=$D1971)*(ISNUMBER(_xlfn.XMATCH($AD$4:$AD$6723,$V1971:$Z1971,0)))),-1)</f>
        <v>23.3952886913847</v>
      </c>
      <c r="L1971" s="29">
        <f t="array" ref="L1971">IFERROR(_xlfn._xlws.FILTER(AG$4:AG$6723,(AG$4:AG$6723&gt;=0)*($AB$4:$AB$6723=$C1971)*($AC$4:$AC$6723=$D1971)*(ISNUMBER(_xlfn.XMATCH($AD$4:$AD$6723,$V1971:$Z1971,0)))),-1)</f>
        <v>18.198333000000002</v>
      </c>
      <c r="M1971" s="29">
        <f t="array" ref="M1971">IFERROR(_xlfn._xlws.FILTER(AH$4:AH$6723,(AH$4:AH$6723&gt;=0)*($AB$4:$AB$6723=$C1971)*($AC$4:$AC$6723=$D1971)*(ISNUMBER(_xlfn.XMATCH($AD$4:$AD$6723,$V1971:$Z1971,0)))),-1)</f>
        <v>18.5916683241458</v>
      </c>
      <c r="N1971" s="29">
        <f t="array" ref="N1971">IFERROR(_xlfn._xlws.FILTER(AI$4:AI$6723,(AI$4:AI$6723&gt;=0)*($AB$4:$AB$6723=$C1971)*($AC$4:$AC$6723=$D1971)*(ISNUMBER(_xlfn.XMATCH($AD$4:$AD$6723,$V1971:$Z1971,0)))),-1)</f>
        <v>21.962071066888399</v>
      </c>
      <c r="O1971" s="29">
        <f t="array" ref="O1971">IFERROR(_xlfn._xlws.FILTER(AJ$4:AJ$6723,(AJ$4:AJ$6723&gt;=0)*($AB$4:$AB$6723=$C1971)*($AC$4:$AC$6723=$D1971)*(ISNUMBER(_xlfn.XMATCH($AD$4:$AD$6723,$V1971:$Z1971,0)))),-1)</f>
        <v>23.299328148451298</v>
      </c>
      <c r="P1971" s="29">
        <f t="array" ref="P1971">IFERROR(_xlfn._xlws.FILTER(AK$4:AK$6723,(AK$4:AK$6723&gt;=0)*($AB$4:$AB$6723=$C1971)*($AC$4:$AC$6723=$D1971)*(ISNUMBER(_xlfn.XMATCH($AD$4:$AD$6723,$V1971:$Z1971,0)))),-1)</f>
        <v>24.185433492167899</v>
      </c>
      <c r="Q1971" s="29">
        <f t="array" ref="Q1971">IFERROR(_xlfn._xlws.FILTER(AL$4:AL$6723,(AL$4:AL$6723&gt;=0)*($AB$4:$AB$6723=$C1971)*($AC$4:$AC$6723=$D1971)*(ISNUMBER(_xlfn.XMATCH($AD$4:$AD$6723,$V1971:$Z1971,0)))),-1)</f>
        <v>24.584721045818998</v>
      </c>
      <c r="R1971" s="29">
        <f t="array" ref="R1971">IFERROR(_xlfn._xlws.FILTER(AM$4:AM$6723,(AM$4:AM$6723&gt;=0)*($AB$4:$AB$6723=$C1971)*($AC$4:$AC$6723=$D1971)*(ISNUMBER(_xlfn.XMATCH($AD$4:$AD$6723,$V1971:$Z1971,0)))),-1)</f>
        <v>25.306496949453201</v>
      </c>
      <c r="S1971" s="29">
        <f t="array" ref="S1971">IFERROR(_xlfn._xlws.FILTER(AN$4:AN$6723,(AN$4:AN$6723&gt;=0)*($AB$4:$AB$6723=$C1971)*($AC$4:$AC$6723=$D1971)*(ISNUMBER(_xlfn.XMATCH($AD$4:$AD$6723,$V1971:$Z1971,0)))),-1)</f>
        <v>25.306496949453201</v>
      </c>
      <c r="T1971" s="29">
        <f t="array" ref="T1971">IFERROR(_xlfn._xlws.FILTER(AO$4:AO$6723,(AO$4:AO$6723&gt;=0)*($AB$4:$AB$6723=$C1971)*($AC$4:$AC$6723=$D1971)*(ISNUMBER(_xlfn.XMATCH($AD$4:$AD$6723,$V1971:$Z1971,0)))),-1)</f>
        <v>25.306496949453201</v>
      </c>
      <c r="V1971" t="s">
        <v>72</v>
      </c>
      <c r="W1971" s="21"/>
      <c r="X1971" s="21"/>
      <c r="Y1971" s="25" t="s">
        <v>73</v>
      </c>
      <c r="AB1971" t="s">
        <v>98</v>
      </c>
      <c r="AC1971" t="s">
        <v>12</v>
      </c>
      <c r="AD1971" s="19" t="s">
        <v>84</v>
      </c>
      <c r="AE1971" s="18">
        <v>-1</v>
      </c>
      <c r="AF1971" s="17">
        <v>-1</v>
      </c>
      <c r="AG1971" s="17">
        <v>-1</v>
      </c>
      <c r="AH1971" s="17">
        <v>-1</v>
      </c>
      <c r="AI1971" s="17">
        <v>-1</v>
      </c>
      <c r="AJ1971" s="17">
        <v>-1</v>
      </c>
      <c r="AK1971" s="17">
        <v>-1</v>
      </c>
      <c r="AL1971" s="17">
        <v>-1</v>
      </c>
      <c r="AM1971" s="17">
        <v>-1</v>
      </c>
      <c r="AN1971" s="17">
        <v>-1</v>
      </c>
      <c r="AO1971" s="17">
        <v>-1</v>
      </c>
    </row>
    <row r="1972" spans="3:41" x14ac:dyDescent="0.25">
      <c r="C1972" t="s">
        <v>100</v>
      </c>
      <c r="D1972" s="6" t="s">
        <v>50</v>
      </c>
      <c r="E1972" t="s">
        <v>25</v>
      </c>
      <c r="F1972" s="6">
        <v>2005</v>
      </c>
      <c r="G1972" s="6" t="s">
        <v>14</v>
      </c>
      <c r="H1972" s="6" t="s">
        <v>15</v>
      </c>
      <c r="J1972" s="29">
        <f t="array" ref="J1972">IFERROR(_xlfn._xlws.FILTER(AE$4:AE$6723,(AE$4:AE$6723&gt;=0)*($AB$4:$AB$6723=$C1972)*($AC$4:$AC$6723=$D1972)*(ISNUMBER(_xlfn.XMATCH($AD$4:$AD$6723,$V1972:$Z1972,0)))),-1)</f>
        <v>26.874680607976192</v>
      </c>
      <c r="K1972" s="29">
        <f t="array" ref="K1972">IFERROR(_xlfn._xlws.FILTER(AF$4:AF$6723,(AF$4:AF$6723&gt;=0)*($AB$4:$AB$6723=$C1972)*($AC$4:$AC$6723=$D1972)*(ISNUMBER(_xlfn.XMATCH($AD$4:$AD$6723,$V1972:$Z1972,0)))),-1)</f>
        <v>25.477861618055002</v>
      </c>
      <c r="L1972" s="29">
        <f t="array" ref="L1972">IFERROR(_xlfn._xlws.FILTER(AG$4:AG$6723,(AG$4:AG$6723&gt;=0)*($AB$4:$AB$6723=$C1972)*($AC$4:$AC$6723=$D1972)*(ISNUMBER(_xlfn.XMATCH($AD$4:$AD$6723,$V1972:$Z1972,0)))),-1)</f>
        <v>16.924326000000001</v>
      </c>
      <c r="M1972" s="29">
        <f t="array" ref="M1972">IFERROR(_xlfn._xlws.FILTER(AH$4:AH$6723,(AH$4:AH$6723&gt;=0)*($AB$4:$AB$6723=$C1972)*($AC$4:$AC$6723=$D1972)*(ISNUMBER(_xlfn.XMATCH($AD$4:$AD$6723,$V1972:$Z1972,0)))),-1)</f>
        <v>19.1058653241458</v>
      </c>
      <c r="N1972" s="29">
        <f t="array" ref="N1972">IFERROR(_xlfn._xlws.FILTER(AI$4:AI$6723,(AI$4:AI$6723&gt;=0)*($AB$4:$AB$6723=$C1972)*($AC$4:$AC$6723=$D1972)*(ISNUMBER(_xlfn.XMATCH($AD$4:$AD$6723,$V1972:$Z1972,0)))),-1)</f>
        <v>22.359646066888399</v>
      </c>
      <c r="O1972" s="29">
        <f t="array" ref="O1972">IFERROR(_xlfn._xlws.FILTER(AJ$4:AJ$6723,(AJ$4:AJ$6723&gt;=0)*($AB$4:$AB$6723=$C1972)*($AC$4:$AC$6723=$D1972)*(ISNUMBER(_xlfn.XMATCH($AD$4:$AD$6723,$V1972:$Z1972,0)))),-1)</f>
        <v>23.454824148451301</v>
      </c>
      <c r="P1972" s="29">
        <f t="array" ref="P1972">IFERROR(_xlfn._xlws.FILTER(AK$4:AK$6723,(AK$4:AK$6723&gt;=0)*($AB$4:$AB$6723=$C1972)*($AC$4:$AC$6723=$D1972)*(ISNUMBER(_xlfn.XMATCH($AD$4:$AD$6723,$V1972:$Z1972,0)))),-1)</f>
        <v>24.1412584921679</v>
      </c>
      <c r="Q1972" s="29">
        <f t="array" ref="Q1972">IFERROR(_xlfn._xlws.FILTER(AL$4:AL$6723,(AL$4:AL$6723&gt;=0)*($AB$4:$AB$6723=$C1972)*($AC$4:$AC$6723=$D1972)*(ISNUMBER(_xlfn.XMATCH($AD$4:$AD$6723,$V1972:$Z1972,0)))),-1)</f>
        <v>24.356778045818999</v>
      </c>
      <c r="R1972" s="29">
        <f t="array" ref="R1972">IFERROR(_xlfn._xlws.FILTER(AM$4:AM$6723,(AM$4:AM$6723&gt;=0)*($AB$4:$AB$6723=$C1972)*($AC$4:$AC$6723=$D1972)*(ISNUMBER(_xlfn.XMATCH($AD$4:$AD$6723,$V1972:$Z1972,0)))),-1)</f>
        <v>25.078553949453202</v>
      </c>
      <c r="S1972" s="29">
        <f t="array" ref="S1972">IFERROR(_xlfn._xlws.FILTER(AN$4:AN$6723,(AN$4:AN$6723&gt;=0)*($AB$4:$AB$6723=$C1972)*($AC$4:$AC$6723=$D1972)*(ISNUMBER(_xlfn.XMATCH($AD$4:$AD$6723,$V1972:$Z1972,0)))),-1)</f>
        <v>25.078553949453202</v>
      </c>
      <c r="T1972" s="29">
        <f t="array" ref="T1972">IFERROR(_xlfn._xlws.FILTER(AO$4:AO$6723,(AO$4:AO$6723&gt;=0)*($AB$4:$AB$6723=$C1972)*($AC$4:$AC$6723=$D1972)*(ISNUMBER(_xlfn.XMATCH($AD$4:$AD$6723,$V1972:$Z1972,0)))),-1)</f>
        <v>25.078553949453202</v>
      </c>
      <c r="V1972" t="s">
        <v>25</v>
      </c>
      <c r="AB1972" t="s">
        <v>98</v>
      </c>
      <c r="AC1972" t="s">
        <v>13</v>
      </c>
      <c r="AD1972" s="19" t="s">
        <v>63</v>
      </c>
      <c r="AE1972" s="18">
        <v>-1</v>
      </c>
      <c r="AF1972" s="17">
        <v>-1</v>
      </c>
      <c r="AG1972" s="17">
        <v>-1</v>
      </c>
      <c r="AH1972" s="17">
        <v>-1</v>
      </c>
      <c r="AI1972" s="17">
        <v>-1</v>
      </c>
      <c r="AJ1972" s="17">
        <v>-1</v>
      </c>
      <c r="AK1972" s="17">
        <v>-1</v>
      </c>
      <c r="AL1972" s="17">
        <v>-1</v>
      </c>
      <c r="AM1972" s="17">
        <v>-1</v>
      </c>
      <c r="AN1972" s="17">
        <v>-1</v>
      </c>
      <c r="AO1972" s="17">
        <v>-1</v>
      </c>
    </row>
    <row r="1973" spans="3:41" x14ac:dyDescent="0.25">
      <c r="C1973" t="s">
        <v>100</v>
      </c>
      <c r="D1973" s="6" t="s">
        <v>50</v>
      </c>
      <c r="E1973" t="s">
        <v>26</v>
      </c>
      <c r="F1973" s="6">
        <v>2005</v>
      </c>
      <c r="G1973" s="6" t="s">
        <v>14</v>
      </c>
      <c r="H1973" s="6" t="s">
        <v>15</v>
      </c>
      <c r="J1973" s="29">
        <f t="array" ref="J1973">IFERROR(_xlfn._xlws.FILTER(AE$4:AE$6723,(AE$4:AE$6723&gt;=0)*($AB$4:$AB$6723=$C1973)*($AC$4:$AC$6723=$D1973)*(ISNUMBER(_xlfn.XMATCH($AD$4:$AD$6723,$V1973:$Z1973,0)))),-1)</f>
        <v>-1</v>
      </c>
      <c r="K1973" s="29">
        <f t="array" ref="K1973">IFERROR(_xlfn._xlws.FILTER(AF$4:AF$6723,(AF$4:AF$6723&gt;=0)*($AB$4:$AB$6723=$C1973)*($AC$4:$AC$6723=$D1973)*(ISNUMBER(_xlfn.XMATCH($AD$4:$AD$6723,$V1973:$Z1973,0)))),-1)</f>
        <v>-1</v>
      </c>
      <c r="L1973" s="29">
        <f t="array" ref="L1973">IFERROR(_xlfn._xlws.FILTER(AG$4:AG$6723,(AG$4:AG$6723&gt;=0)*($AB$4:$AB$6723=$C1973)*($AC$4:$AC$6723=$D1973)*(ISNUMBER(_xlfn.XMATCH($AD$4:$AD$6723,$V1973:$Z1973,0)))),-1)</f>
        <v>-1</v>
      </c>
      <c r="M1973" s="29">
        <f t="array" ref="M1973">IFERROR(_xlfn._xlws.FILTER(AH$4:AH$6723,(AH$4:AH$6723&gt;=0)*($AB$4:$AB$6723=$C1973)*($AC$4:$AC$6723=$D1973)*(ISNUMBER(_xlfn.XMATCH($AD$4:$AD$6723,$V1973:$Z1973,0)))),-1)</f>
        <v>-1</v>
      </c>
      <c r="N1973" s="29">
        <f t="array" ref="N1973">IFERROR(_xlfn._xlws.FILTER(AI$4:AI$6723,(AI$4:AI$6723&gt;=0)*($AB$4:$AB$6723=$C1973)*($AC$4:$AC$6723=$D1973)*(ISNUMBER(_xlfn.XMATCH($AD$4:$AD$6723,$V1973:$Z1973,0)))),-1)</f>
        <v>-1</v>
      </c>
      <c r="O1973" s="29">
        <f t="array" ref="O1973">IFERROR(_xlfn._xlws.FILTER(AJ$4:AJ$6723,(AJ$4:AJ$6723&gt;=0)*($AB$4:$AB$6723=$C1973)*($AC$4:$AC$6723=$D1973)*(ISNUMBER(_xlfn.XMATCH($AD$4:$AD$6723,$V1973:$Z1973,0)))),-1)</f>
        <v>-1</v>
      </c>
      <c r="P1973" s="29">
        <f t="array" ref="P1973">IFERROR(_xlfn._xlws.FILTER(AK$4:AK$6723,(AK$4:AK$6723&gt;=0)*($AB$4:$AB$6723=$C1973)*($AC$4:$AC$6723=$D1973)*(ISNUMBER(_xlfn.XMATCH($AD$4:$AD$6723,$V1973:$Z1973,0)))),-1)</f>
        <v>-1</v>
      </c>
      <c r="Q1973" s="29">
        <f t="array" ref="Q1973">IFERROR(_xlfn._xlws.FILTER(AL$4:AL$6723,(AL$4:AL$6723&gt;=0)*($AB$4:$AB$6723=$C1973)*($AC$4:$AC$6723=$D1973)*(ISNUMBER(_xlfn.XMATCH($AD$4:$AD$6723,$V1973:$Z1973,0)))),-1)</f>
        <v>-1</v>
      </c>
      <c r="R1973" s="29">
        <f t="array" ref="R1973">IFERROR(_xlfn._xlws.FILTER(AM$4:AM$6723,(AM$4:AM$6723&gt;=0)*($AB$4:$AB$6723=$C1973)*($AC$4:$AC$6723=$D1973)*(ISNUMBER(_xlfn.XMATCH($AD$4:$AD$6723,$V1973:$Z1973,0)))),-1)</f>
        <v>-1</v>
      </c>
      <c r="S1973" s="29">
        <f t="array" ref="S1973">IFERROR(_xlfn._xlws.FILTER(AN$4:AN$6723,(AN$4:AN$6723&gt;=0)*($AB$4:$AB$6723=$C1973)*($AC$4:$AC$6723=$D1973)*(ISNUMBER(_xlfn.XMATCH($AD$4:$AD$6723,$V1973:$Z1973,0)))),-1)</f>
        <v>-1</v>
      </c>
      <c r="T1973" s="29">
        <f t="array" ref="T1973">IFERROR(_xlfn._xlws.FILTER(AO$4:AO$6723,(AO$4:AO$6723&gt;=0)*($AB$4:$AB$6723=$C1973)*($AC$4:$AC$6723=$D1973)*(ISNUMBER(_xlfn.XMATCH($AD$4:$AD$6723,$V1973:$Z1973,0)))),-1)</f>
        <v>-1</v>
      </c>
      <c r="V1973" t="s">
        <v>74</v>
      </c>
      <c r="W1973" s="25" t="s">
        <v>75</v>
      </c>
      <c r="AB1973" t="s">
        <v>98</v>
      </c>
      <c r="AC1973" t="s">
        <v>13</v>
      </c>
      <c r="AD1973" s="19" t="s">
        <v>13</v>
      </c>
      <c r="AE1973" s="18">
        <v>25.894454135383508</v>
      </c>
      <c r="AF1973" s="17">
        <v>31.806651187806601</v>
      </c>
      <c r="AG1973" s="17">
        <v>42.233207539989401</v>
      </c>
      <c r="AH1973" s="17">
        <v>45.888224942532901</v>
      </c>
      <c r="AI1973" s="17">
        <v>49.439286694529301</v>
      </c>
      <c r="AJ1973" s="17">
        <v>65.487499006307601</v>
      </c>
      <c r="AK1973" s="17">
        <v>63.017397521267597</v>
      </c>
      <c r="AL1973" s="17">
        <v>60.668355586751296</v>
      </c>
      <c r="AM1973" s="17">
        <v>58.434440080228498</v>
      </c>
      <c r="AN1973" s="17">
        <v>58.434440080228498</v>
      </c>
      <c r="AO1973" s="17">
        <v>58.434440080228498</v>
      </c>
    </row>
    <row r="1974" spans="3:41" x14ac:dyDescent="0.25">
      <c r="C1974" t="s">
        <v>100</v>
      </c>
      <c r="D1974" s="6" t="s">
        <v>50</v>
      </c>
      <c r="E1974" t="s">
        <v>27</v>
      </c>
      <c r="F1974" s="6">
        <v>2005</v>
      </c>
      <c r="G1974" s="6" t="s">
        <v>14</v>
      </c>
      <c r="H1974" s="6" t="s">
        <v>15</v>
      </c>
      <c r="J1974" s="29">
        <f t="array" ref="J1974">IFERROR(_xlfn._xlws.FILTER(AE$4:AE$6723,(AE$4:AE$6723&gt;=0)*($AB$4:$AB$6723=$C1974)*($AC$4:$AC$6723=$D1974)*(ISNUMBER(_xlfn.XMATCH($AD$4:$AD$6723,$V1974:$Z1974,0)))),-1)</f>
        <v>59.532871676928607</v>
      </c>
      <c r="K1974" s="29">
        <f t="array" ref="K1974">IFERROR(_xlfn._xlws.FILTER(AF$4:AF$6723,(AF$4:AF$6723&gt;=0)*($AB$4:$AB$6723=$C1974)*($AC$4:$AC$6723=$D1974)*(ISNUMBER(_xlfn.XMATCH($AD$4:$AD$6723,$V1974:$Z1974,0)))),-1)</f>
        <v>55.585908894687201</v>
      </c>
      <c r="L1974" s="29">
        <f t="array" ref="L1974">IFERROR(_xlfn._xlws.FILTER(AG$4:AG$6723,(AG$4:AG$6723&gt;=0)*($AB$4:$AB$6723=$C1974)*($AC$4:$AC$6723=$D1974)*(ISNUMBER(_xlfn.XMATCH($AD$4:$AD$6723,$V1974:$Z1974,0)))),-1)</f>
        <v>46.639973843363798</v>
      </c>
      <c r="M1974" s="29">
        <f t="array" ref="M1974">IFERROR(_xlfn._xlws.FILTER(AH$4:AH$6723,(AH$4:AH$6723&gt;=0)*($AB$4:$AB$6723=$C1974)*($AC$4:$AC$6723=$D1974)*(ISNUMBER(_xlfn.XMATCH($AD$4:$AD$6723,$V1974:$Z1974,0)))),-1)</f>
        <v>45.1924971956634</v>
      </c>
      <c r="N1974" s="29">
        <f t="array" ref="N1974">IFERROR(_xlfn._xlws.FILTER(AI$4:AI$6723,(AI$4:AI$6723&gt;=0)*($AB$4:$AB$6723=$C1974)*($AC$4:$AC$6723=$D1974)*(ISNUMBER(_xlfn.XMATCH($AD$4:$AD$6723,$V1974:$Z1974,0)))),-1)</f>
        <v>42.6822408830553</v>
      </c>
      <c r="O1974" s="29">
        <f t="array" ref="O1974">IFERROR(_xlfn._xlws.FILTER(AJ$4:AJ$6723,(AJ$4:AJ$6723&gt;=0)*($AB$4:$AB$6723=$C1974)*($AC$4:$AC$6723=$D1974)*(ISNUMBER(_xlfn.XMATCH($AD$4:$AD$6723,$V1974:$Z1974,0)))),-1)</f>
        <v>42.6822408830553</v>
      </c>
      <c r="P1974" s="29">
        <f t="array" ref="P1974">IFERROR(_xlfn._xlws.FILTER(AK$4:AK$6723,(AK$4:AK$6723&gt;=0)*($AB$4:$AB$6723=$C1974)*($AC$4:$AC$6723=$D1974)*(ISNUMBER(_xlfn.XMATCH($AD$4:$AD$6723,$V1974:$Z1974,0)))),-1)</f>
        <v>42.6822408830553</v>
      </c>
      <c r="Q1974" s="29">
        <f t="array" ref="Q1974">IFERROR(_xlfn._xlws.FILTER(AL$4:AL$6723,(AL$4:AL$6723&gt;=0)*($AB$4:$AB$6723=$C1974)*($AC$4:$AC$6723=$D1974)*(ISNUMBER(_xlfn.XMATCH($AD$4:$AD$6723,$V1974:$Z1974,0)))),-1)</f>
        <v>42.6822408830553</v>
      </c>
      <c r="R1974" s="29">
        <f t="array" ref="R1974">IFERROR(_xlfn._xlws.FILTER(AM$4:AM$6723,(AM$4:AM$6723&gt;=0)*($AB$4:$AB$6723=$C1974)*($AC$4:$AC$6723=$D1974)*(ISNUMBER(_xlfn.XMATCH($AD$4:$AD$6723,$V1974:$Z1974,0)))),-1)</f>
        <v>42.6822408830553</v>
      </c>
      <c r="S1974" s="29">
        <f t="array" ref="S1974">IFERROR(_xlfn._xlws.FILTER(AN$4:AN$6723,(AN$4:AN$6723&gt;=0)*($AB$4:$AB$6723=$C1974)*($AC$4:$AC$6723=$D1974)*(ISNUMBER(_xlfn.XMATCH($AD$4:$AD$6723,$V1974:$Z1974,0)))),-1)</f>
        <v>42.6822408830553</v>
      </c>
      <c r="T1974" s="29">
        <f t="array" ref="T1974">IFERROR(_xlfn._xlws.FILTER(AO$4:AO$6723,(AO$4:AO$6723&gt;=0)*($AB$4:$AB$6723=$C1974)*($AC$4:$AC$6723=$D1974)*(ISNUMBER(_xlfn.XMATCH($AD$4:$AD$6723,$V1974:$Z1974,0)))),-1)</f>
        <v>42.6822408830553</v>
      </c>
      <c r="V1974" t="s">
        <v>27</v>
      </c>
      <c r="AB1974" t="s">
        <v>98</v>
      </c>
      <c r="AC1974" t="s">
        <v>13</v>
      </c>
      <c r="AD1974" s="19" t="s">
        <v>64</v>
      </c>
      <c r="AE1974" s="18">
        <v>-1</v>
      </c>
      <c r="AF1974" s="17">
        <v>-1</v>
      </c>
      <c r="AG1974" s="17">
        <v>-1</v>
      </c>
      <c r="AH1974" s="17">
        <v>-1</v>
      </c>
      <c r="AI1974" s="17">
        <v>-1</v>
      </c>
      <c r="AJ1974" s="17">
        <v>-1</v>
      </c>
      <c r="AK1974" s="17">
        <v>-1</v>
      </c>
      <c r="AL1974" s="17">
        <v>-1</v>
      </c>
      <c r="AM1974" s="17">
        <v>-1</v>
      </c>
      <c r="AN1974" s="17">
        <v>-1</v>
      </c>
      <c r="AO1974" s="17">
        <v>-1</v>
      </c>
    </row>
    <row r="1975" spans="3:41" x14ac:dyDescent="0.25">
      <c r="C1975" t="s">
        <v>100</v>
      </c>
      <c r="D1975" s="6" t="s">
        <v>50</v>
      </c>
      <c r="E1975" t="s">
        <v>77</v>
      </c>
      <c r="F1975" s="6">
        <v>2005</v>
      </c>
      <c r="G1975" s="6" t="s">
        <v>14</v>
      </c>
      <c r="H1975" s="6" t="s">
        <v>15</v>
      </c>
      <c r="J1975" s="29">
        <f t="array" ref="J1975">IFERROR(_xlfn._xlws.FILTER(AE$4:AE$6723,(AE$4:AE$6723&gt;=0)*($AB$4:$AB$6723=$C1975)*($AC$4:$AC$6723=$D1975)*(ISNUMBER(_xlfn.XMATCH($AD$4:$AD$6723,$V1975:$Z1975,0)))),-1)</f>
        <v>-1</v>
      </c>
      <c r="K1975" s="29">
        <f t="array" ref="K1975">IFERROR(_xlfn._xlws.FILTER(AF$4:AF$6723,(AF$4:AF$6723&gt;=0)*($AB$4:$AB$6723=$C1975)*($AC$4:$AC$6723=$D1975)*(ISNUMBER(_xlfn.XMATCH($AD$4:$AD$6723,$V1975:$Z1975,0)))),-1)</f>
        <v>-1</v>
      </c>
      <c r="L1975" s="29">
        <f t="array" ref="L1975">IFERROR(_xlfn._xlws.FILTER(AG$4:AG$6723,(AG$4:AG$6723&gt;=0)*($AB$4:$AB$6723=$C1975)*($AC$4:$AC$6723=$D1975)*(ISNUMBER(_xlfn.XMATCH($AD$4:$AD$6723,$V1975:$Z1975,0)))),-1)</f>
        <v>-1</v>
      </c>
      <c r="M1975" s="29">
        <f t="array" ref="M1975">IFERROR(_xlfn._xlws.FILTER(AH$4:AH$6723,(AH$4:AH$6723&gt;=0)*($AB$4:$AB$6723=$C1975)*($AC$4:$AC$6723=$D1975)*(ISNUMBER(_xlfn.XMATCH($AD$4:$AD$6723,$V1975:$Z1975,0)))),-1)</f>
        <v>-1</v>
      </c>
      <c r="N1975" s="29">
        <f t="array" ref="N1975">IFERROR(_xlfn._xlws.FILTER(AI$4:AI$6723,(AI$4:AI$6723&gt;=0)*($AB$4:$AB$6723=$C1975)*($AC$4:$AC$6723=$D1975)*(ISNUMBER(_xlfn.XMATCH($AD$4:$AD$6723,$V1975:$Z1975,0)))),-1)</f>
        <v>-1</v>
      </c>
      <c r="O1975" s="29">
        <f t="array" ref="O1975">IFERROR(_xlfn._xlws.FILTER(AJ$4:AJ$6723,(AJ$4:AJ$6723&gt;=0)*($AB$4:$AB$6723=$C1975)*($AC$4:$AC$6723=$D1975)*(ISNUMBER(_xlfn.XMATCH($AD$4:$AD$6723,$V1975:$Z1975,0)))),-1)</f>
        <v>-1</v>
      </c>
      <c r="P1975" s="29">
        <f t="array" ref="P1975">IFERROR(_xlfn._xlws.FILTER(AK$4:AK$6723,(AK$4:AK$6723&gt;=0)*($AB$4:$AB$6723=$C1975)*($AC$4:$AC$6723=$D1975)*(ISNUMBER(_xlfn.XMATCH($AD$4:$AD$6723,$V1975:$Z1975,0)))),-1)</f>
        <v>-1</v>
      </c>
      <c r="Q1975" s="29">
        <f t="array" ref="Q1975">IFERROR(_xlfn._xlws.FILTER(AL$4:AL$6723,(AL$4:AL$6723&gt;=0)*($AB$4:$AB$6723=$C1975)*($AC$4:$AC$6723=$D1975)*(ISNUMBER(_xlfn.XMATCH($AD$4:$AD$6723,$V1975:$Z1975,0)))),-1)</f>
        <v>-1</v>
      </c>
      <c r="R1975" s="29">
        <f t="array" ref="R1975">IFERROR(_xlfn._xlws.FILTER(AM$4:AM$6723,(AM$4:AM$6723&gt;=0)*($AB$4:$AB$6723=$C1975)*($AC$4:$AC$6723=$D1975)*(ISNUMBER(_xlfn.XMATCH($AD$4:$AD$6723,$V1975:$Z1975,0)))),-1)</f>
        <v>-1</v>
      </c>
      <c r="S1975" s="29">
        <f t="array" ref="S1975">IFERROR(_xlfn._xlws.FILTER(AN$4:AN$6723,(AN$4:AN$6723&gt;=0)*($AB$4:$AB$6723=$C1975)*($AC$4:$AC$6723=$D1975)*(ISNUMBER(_xlfn.XMATCH($AD$4:$AD$6723,$V1975:$Z1975,0)))),-1)</f>
        <v>-1</v>
      </c>
      <c r="T1975" s="29">
        <f t="array" ref="T1975">IFERROR(_xlfn._xlws.FILTER(AO$4:AO$6723,(AO$4:AO$6723&gt;=0)*($AB$4:$AB$6723=$C1975)*($AC$4:$AC$6723=$D1975)*(ISNUMBER(_xlfn.XMATCH($AD$4:$AD$6723,$V1975:$Z1975,0)))),-1)</f>
        <v>-1</v>
      </c>
      <c r="V1975" t="s">
        <v>77</v>
      </c>
      <c r="AB1975" t="s">
        <v>98</v>
      </c>
      <c r="AC1975" t="s">
        <v>13</v>
      </c>
      <c r="AD1975" s="19" t="s">
        <v>65</v>
      </c>
      <c r="AE1975" s="18">
        <v>-1</v>
      </c>
      <c r="AF1975" s="17">
        <v>-1</v>
      </c>
      <c r="AG1975" s="17">
        <v>-1</v>
      </c>
      <c r="AH1975" s="17">
        <v>-1</v>
      </c>
      <c r="AI1975" s="17">
        <v>-1</v>
      </c>
      <c r="AJ1975" s="17">
        <v>-1</v>
      </c>
      <c r="AK1975" s="17">
        <v>-1</v>
      </c>
      <c r="AL1975" s="17">
        <v>-1</v>
      </c>
      <c r="AM1975" s="17">
        <v>-1</v>
      </c>
      <c r="AN1975" s="17">
        <v>-1</v>
      </c>
      <c r="AO1975" s="17">
        <v>-1</v>
      </c>
    </row>
    <row r="1976" spans="3:41" x14ac:dyDescent="0.25">
      <c r="C1976" t="s">
        <v>100</v>
      </c>
      <c r="D1976" s="6" t="s">
        <v>50</v>
      </c>
      <c r="E1976" t="s">
        <v>78</v>
      </c>
      <c r="F1976" s="6">
        <v>2005</v>
      </c>
      <c r="G1976" s="6" t="s">
        <v>14</v>
      </c>
      <c r="H1976" s="6" t="s">
        <v>15</v>
      </c>
      <c r="J1976" s="29">
        <f t="array" ref="J1976">IFERROR(_xlfn._xlws.FILTER(AE$4:AE$6723,(AE$4:AE$6723&gt;=0)*($AB$4:$AB$6723=$C1976)*($AC$4:$AC$6723=$D1976)*(ISNUMBER(_xlfn.XMATCH($AD$4:$AD$6723,$V1976:$Z1976,0)))),-1)</f>
        <v>-1</v>
      </c>
      <c r="K1976" s="29">
        <f t="array" ref="K1976">IFERROR(_xlfn._xlws.FILTER(AF$4:AF$6723,(AF$4:AF$6723&gt;=0)*($AB$4:$AB$6723=$C1976)*($AC$4:$AC$6723=$D1976)*(ISNUMBER(_xlfn.XMATCH($AD$4:$AD$6723,$V1976:$Z1976,0)))),-1)</f>
        <v>-1</v>
      </c>
      <c r="L1976" s="29">
        <f t="array" ref="L1976">IFERROR(_xlfn._xlws.FILTER(AG$4:AG$6723,(AG$4:AG$6723&gt;=0)*($AB$4:$AB$6723=$C1976)*($AC$4:$AC$6723=$D1976)*(ISNUMBER(_xlfn.XMATCH($AD$4:$AD$6723,$V1976:$Z1976,0)))),-1)</f>
        <v>-1</v>
      </c>
      <c r="M1976" s="29">
        <f t="array" ref="M1976">IFERROR(_xlfn._xlws.FILTER(AH$4:AH$6723,(AH$4:AH$6723&gt;=0)*($AB$4:$AB$6723=$C1976)*($AC$4:$AC$6723=$D1976)*(ISNUMBER(_xlfn.XMATCH($AD$4:$AD$6723,$V1976:$Z1976,0)))),-1)</f>
        <v>-1</v>
      </c>
      <c r="N1976" s="29">
        <f t="array" ref="N1976">IFERROR(_xlfn._xlws.FILTER(AI$4:AI$6723,(AI$4:AI$6723&gt;=0)*($AB$4:$AB$6723=$C1976)*($AC$4:$AC$6723=$D1976)*(ISNUMBER(_xlfn.XMATCH($AD$4:$AD$6723,$V1976:$Z1976,0)))),-1)</f>
        <v>-1</v>
      </c>
      <c r="O1976" s="29">
        <f t="array" ref="O1976">IFERROR(_xlfn._xlws.FILTER(AJ$4:AJ$6723,(AJ$4:AJ$6723&gt;=0)*($AB$4:$AB$6723=$C1976)*($AC$4:$AC$6723=$D1976)*(ISNUMBER(_xlfn.XMATCH($AD$4:$AD$6723,$V1976:$Z1976,0)))),-1)</f>
        <v>-1</v>
      </c>
      <c r="P1976" s="29">
        <f t="array" ref="P1976">IFERROR(_xlfn._xlws.FILTER(AK$4:AK$6723,(AK$4:AK$6723&gt;=0)*($AB$4:$AB$6723=$C1976)*($AC$4:$AC$6723=$D1976)*(ISNUMBER(_xlfn.XMATCH($AD$4:$AD$6723,$V1976:$Z1976,0)))),-1)</f>
        <v>-1</v>
      </c>
      <c r="Q1976" s="29">
        <f t="array" ref="Q1976">IFERROR(_xlfn._xlws.FILTER(AL$4:AL$6723,(AL$4:AL$6723&gt;=0)*($AB$4:$AB$6723=$C1976)*($AC$4:$AC$6723=$D1976)*(ISNUMBER(_xlfn.XMATCH($AD$4:$AD$6723,$V1976:$Z1976,0)))),-1)</f>
        <v>-1</v>
      </c>
      <c r="R1976" s="29">
        <f t="array" ref="R1976">IFERROR(_xlfn._xlws.FILTER(AM$4:AM$6723,(AM$4:AM$6723&gt;=0)*($AB$4:$AB$6723=$C1976)*($AC$4:$AC$6723=$D1976)*(ISNUMBER(_xlfn.XMATCH($AD$4:$AD$6723,$V1976:$Z1976,0)))),-1)</f>
        <v>-1</v>
      </c>
      <c r="S1976" s="29">
        <f t="array" ref="S1976">IFERROR(_xlfn._xlws.FILTER(AN$4:AN$6723,(AN$4:AN$6723&gt;=0)*($AB$4:$AB$6723=$C1976)*($AC$4:$AC$6723=$D1976)*(ISNUMBER(_xlfn.XMATCH($AD$4:$AD$6723,$V1976:$Z1976,0)))),-1)</f>
        <v>-1</v>
      </c>
      <c r="T1976" s="29">
        <f t="array" ref="T1976">IFERROR(_xlfn._xlws.FILTER(AO$4:AO$6723,(AO$4:AO$6723&gt;=0)*($AB$4:$AB$6723=$C1976)*($AC$4:$AC$6723=$D1976)*(ISNUMBER(_xlfn.XMATCH($AD$4:$AD$6723,$V1976:$Z1976,0)))),-1)</f>
        <v>-1</v>
      </c>
      <c r="V1976" t="s">
        <v>78</v>
      </c>
      <c r="AB1976" t="s">
        <v>98</v>
      </c>
      <c r="AC1976" t="s">
        <v>13</v>
      </c>
      <c r="AD1976" s="19" t="s">
        <v>21</v>
      </c>
      <c r="AE1976" s="18">
        <v>-1</v>
      </c>
      <c r="AF1976" s="17">
        <v>-1</v>
      </c>
      <c r="AG1976" s="17">
        <v>-1</v>
      </c>
      <c r="AH1976" s="17">
        <v>-1</v>
      </c>
      <c r="AI1976" s="17">
        <v>-1</v>
      </c>
      <c r="AJ1976" s="17">
        <v>-1</v>
      </c>
      <c r="AK1976" s="17">
        <v>-1</v>
      </c>
      <c r="AL1976" s="17">
        <v>-1</v>
      </c>
      <c r="AM1976" s="17">
        <v>-1</v>
      </c>
      <c r="AN1976" s="17">
        <v>-1</v>
      </c>
      <c r="AO1976" s="17">
        <v>-1</v>
      </c>
    </row>
    <row r="1977" spans="3:41" x14ac:dyDescent="0.25">
      <c r="C1977" t="s">
        <v>100</v>
      </c>
      <c r="D1977" s="6" t="s">
        <v>50</v>
      </c>
      <c r="E1977" t="s">
        <v>30</v>
      </c>
      <c r="F1977" s="6">
        <v>2005</v>
      </c>
      <c r="G1977" s="6" t="s">
        <v>14</v>
      </c>
      <c r="H1977" s="6" t="s">
        <v>15</v>
      </c>
      <c r="J1977" s="29">
        <f t="array" ref="J1977">IFERROR(_xlfn._xlws.FILTER(AE$4:AE$6723,(AE$4:AE$6723&gt;=0)*($AB$4:$AB$6723=$C1977)*($AC$4:$AC$6723=$D1977)*(ISNUMBER(_xlfn.XMATCH($AD$4:$AD$6723,$V1977:$Z1977,0)))),-1)</f>
        <v>12.648572334917329</v>
      </c>
      <c r="K1977" s="29">
        <f t="array" ref="K1977">IFERROR(_xlfn._xlws.FILTER(AF$4:AF$6723,(AF$4:AF$6723&gt;=0)*($AB$4:$AB$6723=$C1977)*($AC$4:$AC$6723=$D1977)*(ISNUMBER(_xlfn.XMATCH($AD$4:$AD$6723,$V1977:$Z1977,0)))),-1)</f>
        <v>10.6444195617151</v>
      </c>
      <c r="L1977" s="29">
        <f t="array" ref="L1977">IFERROR(_xlfn._xlws.FILTER(AG$4:AG$6723,(AG$4:AG$6723&gt;=0)*($AB$4:$AB$6723=$C1977)*($AC$4:$AC$6723=$D1977)*(ISNUMBER(_xlfn.XMATCH($AD$4:$AD$6723,$V1977:$Z1977,0)))),-1)</f>
        <v>13.314642285835999</v>
      </c>
      <c r="M1977" s="29">
        <f t="array" ref="M1977">IFERROR(_xlfn._xlws.FILTER(AH$4:AH$6723,(AH$4:AH$6723&gt;=0)*($AB$4:$AB$6723=$C1977)*($AC$4:$AC$6723=$D1977)*(ISNUMBER(_xlfn.XMATCH($AD$4:$AD$6723,$V1977:$Z1977,0)))),-1)</f>
        <v>8.9733017639721897</v>
      </c>
      <c r="N1977" s="29">
        <f t="array" ref="N1977">IFERROR(_xlfn._xlws.FILTER(AI$4:AI$6723,(AI$4:AI$6723&gt;=0)*($AB$4:$AB$6723=$C1977)*($AC$4:$AC$6723=$D1977)*(ISNUMBER(_xlfn.XMATCH($AD$4:$AD$6723,$V1977:$Z1977,0)))),-1)</f>
        <v>11.4748423220357</v>
      </c>
      <c r="O1977" s="29">
        <f t="array" ref="O1977">IFERROR(_xlfn._xlws.FILTER(AJ$4:AJ$6723,(AJ$4:AJ$6723&gt;=0)*($AB$4:$AB$6723=$C1977)*($AC$4:$AC$6723=$D1977)*(ISNUMBER(_xlfn.XMATCH($AD$4:$AD$6723,$V1977:$Z1977,0)))),-1)</f>
        <v>12.1084169005661</v>
      </c>
      <c r="P1977" s="29">
        <f t="array" ref="P1977">IFERROR(_xlfn._xlws.FILTER(AK$4:AK$6723,(AK$4:AK$6723&gt;=0)*($AB$4:$AB$6723=$C1977)*($AC$4:$AC$6723=$D1977)*(ISNUMBER(_xlfn.XMATCH($AD$4:$AD$6723,$V1977:$Z1977,0)))),-1)</f>
        <v>12.3124438390142</v>
      </c>
      <c r="Q1977" s="29">
        <f t="array" ref="Q1977">IFERROR(_xlfn._xlws.FILTER(AL$4:AL$6723,(AL$4:AL$6723&gt;=0)*($AB$4:$AB$6723=$C1977)*($AC$4:$AC$6723=$D1977)*(ISNUMBER(_xlfn.XMATCH($AD$4:$AD$6723,$V1977:$Z1977,0)))),-1)</f>
        <v>12.4894230041733</v>
      </c>
      <c r="R1977" s="29">
        <f t="array" ref="R1977">IFERROR(_xlfn._xlws.FILTER(AM$4:AM$6723,(AM$4:AM$6723&gt;=0)*($AB$4:$AB$6723=$C1977)*($AC$4:$AC$6723=$D1977)*(ISNUMBER(_xlfn.XMATCH($AD$4:$AD$6723,$V1977:$Z1977,0)))),-1)</f>
        <v>12.698500860261399</v>
      </c>
      <c r="S1977" s="29">
        <f t="array" ref="S1977">IFERROR(_xlfn._xlws.FILTER(AN$4:AN$6723,(AN$4:AN$6723&gt;=0)*($AB$4:$AB$6723=$C1977)*($AC$4:$AC$6723=$D1977)*(ISNUMBER(_xlfn.XMATCH($AD$4:$AD$6723,$V1977:$Z1977,0)))),-1)</f>
        <v>12.698500860261399</v>
      </c>
      <c r="T1977" s="29">
        <f t="array" ref="T1977">IFERROR(_xlfn._xlws.FILTER(AO$4:AO$6723,(AO$4:AO$6723&gt;=0)*($AB$4:$AB$6723=$C1977)*($AC$4:$AC$6723=$D1977)*(ISNUMBER(_xlfn.XMATCH($AD$4:$AD$6723,$V1977:$Z1977,0)))),-1)</f>
        <v>12.698500860261399</v>
      </c>
      <c r="V1977" t="s">
        <v>30</v>
      </c>
      <c r="AB1977" t="s">
        <v>98</v>
      </c>
      <c r="AC1977" t="s">
        <v>13</v>
      </c>
      <c r="AD1977" s="19" t="s">
        <v>71</v>
      </c>
      <c r="AE1977" s="18">
        <v>-1</v>
      </c>
      <c r="AF1977" s="17">
        <v>-1</v>
      </c>
      <c r="AG1977" s="17">
        <v>-1</v>
      </c>
      <c r="AH1977" s="17">
        <v>-1</v>
      </c>
      <c r="AI1977" s="17">
        <v>-1</v>
      </c>
      <c r="AJ1977" s="17">
        <v>-1</v>
      </c>
      <c r="AK1977" s="17">
        <v>-1</v>
      </c>
      <c r="AL1977" s="17">
        <v>-1</v>
      </c>
      <c r="AM1977" s="17">
        <v>-1</v>
      </c>
      <c r="AN1977" s="17">
        <v>-1</v>
      </c>
      <c r="AO1977" s="17">
        <v>-1</v>
      </c>
    </row>
    <row r="1978" spans="3:41" x14ac:dyDescent="0.25">
      <c r="C1978" t="s">
        <v>100</v>
      </c>
      <c r="D1978" s="6" t="s">
        <v>50</v>
      </c>
      <c r="E1978" t="s">
        <v>31</v>
      </c>
      <c r="F1978" s="6">
        <v>2005</v>
      </c>
      <c r="G1978" s="6" t="s">
        <v>14</v>
      </c>
      <c r="H1978" s="6" t="s">
        <v>15</v>
      </c>
      <c r="J1978" s="29">
        <f t="array" ref="J1978">IFERROR(_xlfn._xlws.FILTER(AE$4:AE$6723,(AE$4:AE$6723&gt;=0)*($AB$4:$AB$6723=$C1978)*($AC$4:$AC$6723=$D1978)*(ISNUMBER(_xlfn.XMATCH($AD$4:$AD$6723,$V1978:$Z1978,0)))),-1)</f>
        <v>-1</v>
      </c>
      <c r="K1978" s="29">
        <f t="array" ref="K1978">IFERROR(_xlfn._xlws.FILTER(AF$4:AF$6723,(AF$4:AF$6723&gt;=0)*($AB$4:$AB$6723=$C1978)*($AC$4:$AC$6723=$D1978)*(ISNUMBER(_xlfn.XMATCH($AD$4:$AD$6723,$V1978:$Z1978,0)))),-1)</f>
        <v>-1</v>
      </c>
      <c r="L1978" s="29">
        <f t="array" ref="L1978">IFERROR(_xlfn._xlws.FILTER(AG$4:AG$6723,(AG$4:AG$6723&gt;=0)*($AB$4:$AB$6723=$C1978)*($AC$4:$AC$6723=$D1978)*(ISNUMBER(_xlfn.XMATCH($AD$4:$AD$6723,$V1978:$Z1978,0)))),-1)</f>
        <v>-1</v>
      </c>
      <c r="M1978" s="29">
        <f t="array" ref="M1978">IFERROR(_xlfn._xlws.FILTER(AH$4:AH$6723,(AH$4:AH$6723&gt;=0)*($AB$4:$AB$6723=$C1978)*($AC$4:$AC$6723=$D1978)*(ISNUMBER(_xlfn.XMATCH($AD$4:$AD$6723,$V1978:$Z1978,0)))),-1)</f>
        <v>-1</v>
      </c>
      <c r="N1978" s="29">
        <f t="array" ref="N1978">IFERROR(_xlfn._xlws.FILTER(AI$4:AI$6723,(AI$4:AI$6723&gt;=0)*($AB$4:$AB$6723=$C1978)*($AC$4:$AC$6723=$D1978)*(ISNUMBER(_xlfn.XMATCH($AD$4:$AD$6723,$V1978:$Z1978,0)))),-1)</f>
        <v>-1</v>
      </c>
      <c r="O1978" s="29">
        <f t="array" ref="O1978">IFERROR(_xlfn._xlws.FILTER(AJ$4:AJ$6723,(AJ$4:AJ$6723&gt;=0)*($AB$4:$AB$6723=$C1978)*($AC$4:$AC$6723=$D1978)*(ISNUMBER(_xlfn.XMATCH($AD$4:$AD$6723,$V1978:$Z1978,0)))),-1)</f>
        <v>-1</v>
      </c>
      <c r="P1978" s="29">
        <f t="array" ref="P1978">IFERROR(_xlfn._xlws.FILTER(AK$4:AK$6723,(AK$4:AK$6723&gt;=0)*($AB$4:$AB$6723=$C1978)*($AC$4:$AC$6723=$D1978)*(ISNUMBER(_xlfn.XMATCH($AD$4:$AD$6723,$V1978:$Z1978,0)))),-1)</f>
        <v>-1</v>
      </c>
      <c r="Q1978" s="29">
        <f t="array" ref="Q1978">IFERROR(_xlfn._xlws.FILTER(AL$4:AL$6723,(AL$4:AL$6723&gt;=0)*($AB$4:$AB$6723=$C1978)*($AC$4:$AC$6723=$D1978)*(ISNUMBER(_xlfn.XMATCH($AD$4:$AD$6723,$V1978:$Z1978,0)))),-1)</f>
        <v>-1</v>
      </c>
      <c r="R1978" s="29">
        <f t="array" ref="R1978">IFERROR(_xlfn._xlws.FILTER(AM$4:AM$6723,(AM$4:AM$6723&gt;=0)*($AB$4:$AB$6723=$C1978)*($AC$4:$AC$6723=$D1978)*(ISNUMBER(_xlfn.XMATCH($AD$4:$AD$6723,$V1978:$Z1978,0)))),-1)</f>
        <v>-1</v>
      </c>
      <c r="S1978" s="29">
        <f t="array" ref="S1978">IFERROR(_xlfn._xlws.FILTER(AN$4:AN$6723,(AN$4:AN$6723&gt;=0)*($AB$4:$AB$6723=$C1978)*($AC$4:$AC$6723=$D1978)*(ISNUMBER(_xlfn.XMATCH($AD$4:$AD$6723,$V1978:$Z1978,0)))),-1)</f>
        <v>-1</v>
      </c>
      <c r="T1978" s="29">
        <f t="array" ref="T1978">IFERROR(_xlfn._xlws.FILTER(AO$4:AO$6723,(AO$4:AO$6723&gt;=0)*($AB$4:$AB$6723=$C1978)*($AC$4:$AC$6723=$D1978)*(ISNUMBER(_xlfn.XMATCH($AD$4:$AD$6723,$V1978:$Z1978,0)))),-1)</f>
        <v>-1</v>
      </c>
      <c r="V1978" t="s">
        <v>31</v>
      </c>
      <c r="AB1978" t="s">
        <v>98</v>
      </c>
      <c r="AC1978" t="s">
        <v>13</v>
      </c>
      <c r="AD1978" s="19" t="s">
        <v>66</v>
      </c>
      <c r="AE1978" s="18">
        <v>-1</v>
      </c>
      <c r="AF1978" s="17">
        <v>-1</v>
      </c>
      <c r="AG1978" s="17">
        <v>-1</v>
      </c>
      <c r="AH1978" s="17">
        <v>-1</v>
      </c>
      <c r="AI1978" s="17">
        <v>-1</v>
      </c>
      <c r="AJ1978" s="17">
        <v>-1</v>
      </c>
      <c r="AK1978" s="17">
        <v>-1</v>
      </c>
      <c r="AL1978" s="17">
        <v>-1</v>
      </c>
      <c r="AM1978" s="17">
        <v>-1</v>
      </c>
      <c r="AN1978" s="17">
        <v>-1</v>
      </c>
      <c r="AO1978" s="17">
        <v>-1</v>
      </c>
    </row>
    <row r="1979" spans="3:41" x14ac:dyDescent="0.25">
      <c r="C1979" t="s">
        <v>100</v>
      </c>
      <c r="D1979" s="6" t="s">
        <v>50</v>
      </c>
      <c r="E1979" t="s">
        <v>32</v>
      </c>
      <c r="F1979" s="6">
        <v>2005</v>
      </c>
      <c r="G1979" s="6" t="s">
        <v>14</v>
      </c>
      <c r="H1979" s="6" t="s">
        <v>15</v>
      </c>
      <c r="J1979" s="29">
        <f t="array" ref="J1979">IFERROR(_xlfn._xlws.FILTER(AE$4:AE$6723,(AE$4:AE$6723&gt;=0)*($AB$4:$AB$6723=$C1979)*($AC$4:$AC$6723=$D1979)*(ISNUMBER(_xlfn.XMATCH($AD$4:$AD$6723,$V1979:$Z1979,0)))),-1)</f>
        <v>24.114783528236561</v>
      </c>
      <c r="K1979" s="29">
        <f t="array" ref="K1979">IFERROR(_xlfn._xlws.FILTER(AF$4:AF$6723,(AF$4:AF$6723&gt;=0)*($AB$4:$AB$6723=$C1979)*($AC$4:$AC$6723=$D1979)*(ISNUMBER(_xlfn.XMATCH($AD$4:$AD$6723,$V1979:$Z1979,0)))),-1)</f>
        <v>27.813887197526299</v>
      </c>
      <c r="L1979" s="29">
        <f t="array" ref="L1979">IFERROR(_xlfn._xlws.FILTER(AG$4:AG$6723,(AG$4:AG$6723&gt;=0)*($AB$4:$AB$6723=$C1979)*($AC$4:$AC$6723=$D1979)*(ISNUMBER(_xlfn.XMATCH($AD$4:$AD$6723,$V1979:$Z1979,0)))),-1)</f>
        <v>37.298857323870301</v>
      </c>
      <c r="M1979" s="29">
        <f t="array" ref="M1979">IFERROR(_xlfn._xlws.FILTER(AH$4:AH$6723,(AH$4:AH$6723&gt;=0)*($AB$4:$AB$6723=$C1979)*($AC$4:$AC$6723=$D1979)*(ISNUMBER(_xlfn.XMATCH($AD$4:$AD$6723,$V1979:$Z1979,0)))),-1)</f>
        <v>38.105027764632702</v>
      </c>
      <c r="N1979" s="29">
        <f t="array" ref="N1979">IFERROR(_xlfn._xlws.FILTER(AI$4:AI$6723,(AI$4:AI$6723&gt;=0)*($AB$4:$AB$6723=$C1979)*($AC$4:$AC$6723=$D1979)*(ISNUMBER(_xlfn.XMATCH($AD$4:$AD$6723,$V1979:$Z1979,0)))),-1)</f>
        <v>45.012922626515902</v>
      </c>
      <c r="O1979" s="29">
        <f t="array" ref="O1979">IFERROR(_xlfn._xlws.FILTER(AJ$4:AJ$6723,(AJ$4:AJ$6723&gt;=0)*($AB$4:$AB$6723=$C1979)*($AC$4:$AC$6723=$D1979)*(ISNUMBER(_xlfn.XMATCH($AD$4:$AD$6723,$V1979:$Z1979,0)))),-1)</f>
        <v>47.753731968258798</v>
      </c>
      <c r="P1979" s="29">
        <f t="array" ref="P1979">IFERROR(_xlfn._xlws.FILTER(AK$4:AK$6723,(AK$4:AK$6723&gt;=0)*($AB$4:$AB$6723=$C1979)*($AC$4:$AC$6723=$D1979)*(ISNUMBER(_xlfn.XMATCH($AD$4:$AD$6723,$V1979:$Z1979,0)))),-1)</f>
        <v>49.569871764646003</v>
      </c>
      <c r="Q1979" s="29">
        <f t="array" ref="Q1979">IFERROR(_xlfn._xlws.FILTER(AL$4:AL$6723,(AL$4:AL$6723&gt;=0)*($AB$4:$AB$6723=$C1979)*($AC$4:$AC$6723=$D1979)*(ISNUMBER(_xlfn.XMATCH($AD$4:$AD$6723,$V1979:$Z1979,0)))),-1)</f>
        <v>50.3882417491293</v>
      </c>
      <c r="R1979" s="29">
        <f t="array" ref="R1979">IFERROR(_xlfn._xlws.FILTER(AM$4:AM$6723,(AM$4:AM$6723&gt;=0)*($AB$4:$AB$6723=$C1979)*($AC$4:$AC$6723=$D1979)*(ISNUMBER(_xlfn.XMATCH($AD$4:$AD$6723,$V1979:$Z1979,0)))),-1)</f>
        <v>51.867575952402902</v>
      </c>
      <c r="S1979" s="29">
        <f t="array" ref="S1979">IFERROR(_xlfn._xlws.FILTER(AN$4:AN$6723,(AN$4:AN$6723&gt;=0)*($AB$4:$AB$6723=$C1979)*($AC$4:$AC$6723=$D1979)*(ISNUMBER(_xlfn.XMATCH($AD$4:$AD$6723,$V1979:$Z1979,0)))),-1)</f>
        <v>51.867575952402902</v>
      </c>
      <c r="T1979" s="29">
        <f t="array" ref="T1979">IFERROR(_xlfn._xlws.FILTER(AO$4:AO$6723,(AO$4:AO$6723&gt;=0)*($AB$4:$AB$6723=$C1979)*($AC$4:$AC$6723=$D1979)*(ISNUMBER(_xlfn.XMATCH($AD$4:$AD$6723,$V1979:$Z1979,0)))),-1)</f>
        <v>51.867575952402902</v>
      </c>
      <c r="V1979" t="s">
        <v>32</v>
      </c>
      <c r="W1979" s="25" t="s">
        <v>80</v>
      </c>
      <c r="AB1979" t="s">
        <v>98</v>
      </c>
      <c r="AC1979" t="s">
        <v>13</v>
      </c>
      <c r="AD1979" s="19" t="s">
        <v>67</v>
      </c>
      <c r="AE1979" s="18">
        <v>-1</v>
      </c>
      <c r="AF1979" s="17">
        <v>-1</v>
      </c>
      <c r="AG1979" s="17">
        <v>-1</v>
      </c>
      <c r="AH1979" s="17">
        <v>-1</v>
      </c>
      <c r="AI1979" s="17">
        <v>-1</v>
      </c>
      <c r="AJ1979" s="17">
        <v>-1</v>
      </c>
      <c r="AK1979" s="17">
        <v>-1</v>
      </c>
      <c r="AL1979" s="17">
        <v>-1</v>
      </c>
      <c r="AM1979" s="17">
        <v>-1</v>
      </c>
      <c r="AN1979" s="17">
        <v>-1</v>
      </c>
      <c r="AO1979" s="17">
        <v>-1</v>
      </c>
    </row>
    <row r="1980" spans="3:41" x14ac:dyDescent="0.25">
      <c r="C1980" t="s">
        <v>100</v>
      </c>
      <c r="D1980" s="6" t="s">
        <v>50</v>
      </c>
      <c r="E1980" t="s">
        <v>81</v>
      </c>
      <c r="F1980" s="6">
        <v>2005</v>
      </c>
      <c r="G1980" s="6" t="s">
        <v>14</v>
      </c>
      <c r="H1980" s="6" t="s">
        <v>15</v>
      </c>
      <c r="J1980" s="29">
        <f t="array" ref="J1980">IFERROR(_xlfn._xlws.FILTER(AE$4:AE$6723,(AE$4:AE$6723&gt;=0)*($AB$4:$AB$6723=$C1980)*($AC$4:$AC$6723=$D1980)*(ISNUMBER(_xlfn.XMATCH($AD$4:$AD$6723,$V1980:$Z1980,0)))),-1)</f>
        <v>-1</v>
      </c>
      <c r="K1980" s="29">
        <f t="array" ref="K1980">IFERROR(_xlfn._xlws.FILTER(AF$4:AF$6723,(AF$4:AF$6723&gt;=0)*($AB$4:$AB$6723=$C1980)*($AC$4:$AC$6723=$D1980)*(ISNUMBER(_xlfn.XMATCH($AD$4:$AD$6723,$V1980:$Z1980,0)))),-1)</f>
        <v>-1</v>
      </c>
      <c r="L1980" s="29">
        <f t="array" ref="L1980">IFERROR(_xlfn._xlws.FILTER(AG$4:AG$6723,(AG$4:AG$6723&gt;=0)*($AB$4:$AB$6723=$C1980)*($AC$4:$AC$6723=$D1980)*(ISNUMBER(_xlfn.XMATCH($AD$4:$AD$6723,$V1980:$Z1980,0)))),-1)</f>
        <v>-1</v>
      </c>
      <c r="M1980" s="29">
        <f t="array" ref="M1980">IFERROR(_xlfn._xlws.FILTER(AH$4:AH$6723,(AH$4:AH$6723&gt;=0)*($AB$4:$AB$6723=$C1980)*($AC$4:$AC$6723=$D1980)*(ISNUMBER(_xlfn.XMATCH($AD$4:$AD$6723,$V1980:$Z1980,0)))),-1)</f>
        <v>-1</v>
      </c>
      <c r="N1980" s="29">
        <f t="array" ref="N1980">IFERROR(_xlfn._xlws.FILTER(AI$4:AI$6723,(AI$4:AI$6723&gt;=0)*($AB$4:$AB$6723=$C1980)*($AC$4:$AC$6723=$D1980)*(ISNUMBER(_xlfn.XMATCH($AD$4:$AD$6723,$V1980:$Z1980,0)))),-1)</f>
        <v>-1</v>
      </c>
      <c r="O1980" s="29">
        <f t="array" ref="O1980">IFERROR(_xlfn._xlws.FILTER(AJ$4:AJ$6723,(AJ$4:AJ$6723&gt;=0)*($AB$4:$AB$6723=$C1980)*($AC$4:$AC$6723=$D1980)*(ISNUMBER(_xlfn.XMATCH($AD$4:$AD$6723,$V1980:$Z1980,0)))),-1)</f>
        <v>-1</v>
      </c>
      <c r="P1980" s="29">
        <f t="array" ref="P1980">IFERROR(_xlfn._xlws.FILTER(AK$4:AK$6723,(AK$4:AK$6723&gt;=0)*($AB$4:$AB$6723=$C1980)*($AC$4:$AC$6723=$D1980)*(ISNUMBER(_xlfn.XMATCH($AD$4:$AD$6723,$V1980:$Z1980,0)))),-1)</f>
        <v>-1</v>
      </c>
      <c r="Q1980" s="29">
        <f t="array" ref="Q1980">IFERROR(_xlfn._xlws.FILTER(AL$4:AL$6723,(AL$4:AL$6723&gt;=0)*($AB$4:$AB$6723=$C1980)*($AC$4:$AC$6723=$D1980)*(ISNUMBER(_xlfn.XMATCH($AD$4:$AD$6723,$V1980:$Z1980,0)))),-1)</f>
        <v>-1</v>
      </c>
      <c r="R1980" s="29">
        <f t="array" ref="R1980">IFERROR(_xlfn._xlws.FILTER(AM$4:AM$6723,(AM$4:AM$6723&gt;=0)*($AB$4:$AB$6723=$C1980)*($AC$4:$AC$6723=$D1980)*(ISNUMBER(_xlfn.XMATCH($AD$4:$AD$6723,$V1980:$Z1980,0)))),-1)</f>
        <v>-1</v>
      </c>
      <c r="S1980" s="29">
        <f t="array" ref="S1980">IFERROR(_xlfn._xlws.FILTER(AN$4:AN$6723,(AN$4:AN$6723&gt;=0)*($AB$4:$AB$6723=$C1980)*($AC$4:$AC$6723=$D1980)*(ISNUMBER(_xlfn.XMATCH($AD$4:$AD$6723,$V1980:$Z1980,0)))),-1)</f>
        <v>-1</v>
      </c>
      <c r="T1980" s="29">
        <f t="array" ref="T1980">IFERROR(_xlfn._xlws.FILTER(AO$4:AO$6723,(AO$4:AO$6723&gt;=0)*($AB$4:$AB$6723=$C1980)*($AC$4:$AC$6723=$D1980)*(ISNUMBER(_xlfn.XMATCH($AD$4:$AD$6723,$V1980:$Z1980,0)))),-1)</f>
        <v>-1</v>
      </c>
      <c r="V1980" t="s">
        <v>81</v>
      </c>
      <c r="AB1980" t="s">
        <v>98</v>
      </c>
      <c r="AC1980" t="s">
        <v>13</v>
      </c>
      <c r="AD1980" s="19" t="s">
        <v>68</v>
      </c>
      <c r="AE1980" s="18">
        <v>-1</v>
      </c>
      <c r="AF1980" s="17">
        <v>-1</v>
      </c>
      <c r="AG1980" s="17">
        <v>-1</v>
      </c>
      <c r="AH1980" s="17">
        <v>-1</v>
      </c>
      <c r="AI1980" s="17">
        <v>-1</v>
      </c>
      <c r="AJ1980" s="17">
        <v>-1</v>
      </c>
      <c r="AK1980" s="17">
        <v>-1</v>
      </c>
      <c r="AL1980" s="17">
        <v>-1</v>
      </c>
      <c r="AM1980" s="17">
        <v>-1</v>
      </c>
      <c r="AN1980" s="17">
        <v>-1</v>
      </c>
      <c r="AO1980" s="17">
        <v>-1</v>
      </c>
    </row>
    <row r="1981" spans="3:41" x14ac:dyDescent="0.25">
      <c r="C1981" t="s">
        <v>100</v>
      </c>
      <c r="D1981" s="6" t="s">
        <v>50</v>
      </c>
      <c r="E1981" t="s">
        <v>34</v>
      </c>
      <c r="F1981" s="6">
        <v>2005</v>
      </c>
      <c r="G1981" s="6" t="s">
        <v>14</v>
      </c>
      <c r="H1981" s="6" t="s">
        <v>15</v>
      </c>
      <c r="J1981" s="29">
        <f t="array" ref="J1981">IFERROR(_xlfn._xlws.FILTER(AE$4:AE$6723,(AE$4:AE$6723&gt;=0)*($AB$4:$AB$6723=$C1981)*($AC$4:$AC$6723=$D1981)*(ISNUMBER(_xlfn.XMATCH($AD$4:$AD$6723,$V1981:$Z1981,0)))),-1)</f>
        <v>-1</v>
      </c>
      <c r="K1981" s="29">
        <f t="array" ref="K1981">IFERROR(_xlfn._xlws.FILTER(AF$4:AF$6723,(AF$4:AF$6723&gt;=0)*($AB$4:$AB$6723=$C1981)*($AC$4:$AC$6723=$D1981)*(ISNUMBER(_xlfn.XMATCH($AD$4:$AD$6723,$V1981:$Z1981,0)))),-1)</f>
        <v>-1</v>
      </c>
      <c r="L1981" s="29">
        <f t="array" ref="L1981">IFERROR(_xlfn._xlws.FILTER(AG$4:AG$6723,(AG$4:AG$6723&gt;=0)*($AB$4:$AB$6723=$C1981)*($AC$4:$AC$6723=$D1981)*(ISNUMBER(_xlfn.XMATCH($AD$4:$AD$6723,$V1981:$Z1981,0)))),-1)</f>
        <v>-1</v>
      </c>
      <c r="M1981" s="29">
        <f t="array" ref="M1981">IFERROR(_xlfn._xlws.FILTER(AH$4:AH$6723,(AH$4:AH$6723&gt;=0)*($AB$4:$AB$6723=$C1981)*($AC$4:$AC$6723=$D1981)*(ISNUMBER(_xlfn.XMATCH($AD$4:$AD$6723,$V1981:$Z1981,0)))),-1)</f>
        <v>-1</v>
      </c>
      <c r="N1981" s="29">
        <f t="array" ref="N1981">IFERROR(_xlfn._xlws.FILTER(AI$4:AI$6723,(AI$4:AI$6723&gt;=0)*($AB$4:$AB$6723=$C1981)*($AC$4:$AC$6723=$D1981)*(ISNUMBER(_xlfn.XMATCH($AD$4:$AD$6723,$V1981:$Z1981,0)))),-1)</f>
        <v>-1</v>
      </c>
      <c r="O1981" s="29">
        <f t="array" ref="O1981">IFERROR(_xlfn._xlws.FILTER(AJ$4:AJ$6723,(AJ$4:AJ$6723&gt;=0)*($AB$4:$AB$6723=$C1981)*($AC$4:$AC$6723=$D1981)*(ISNUMBER(_xlfn.XMATCH($AD$4:$AD$6723,$V1981:$Z1981,0)))),-1)</f>
        <v>-1</v>
      </c>
      <c r="P1981" s="29">
        <f t="array" ref="P1981">IFERROR(_xlfn._xlws.FILTER(AK$4:AK$6723,(AK$4:AK$6723&gt;=0)*($AB$4:$AB$6723=$C1981)*($AC$4:$AC$6723=$D1981)*(ISNUMBER(_xlfn.XMATCH($AD$4:$AD$6723,$V1981:$Z1981,0)))),-1)</f>
        <v>-1</v>
      </c>
      <c r="Q1981" s="29">
        <f t="array" ref="Q1981">IFERROR(_xlfn._xlws.FILTER(AL$4:AL$6723,(AL$4:AL$6723&gt;=0)*($AB$4:$AB$6723=$C1981)*($AC$4:$AC$6723=$D1981)*(ISNUMBER(_xlfn.XMATCH($AD$4:$AD$6723,$V1981:$Z1981,0)))),-1)</f>
        <v>-1</v>
      </c>
      <c r="R1981" s="29">
        <f t="array" ref="R1981">IFERROR(_xlfn._xlws.FILTER(AM$4:AM$6723,(AM$4:AM$6723&gt;=0)*($AB$4:$AB$6723=$C1981)*($AC$4:$AC$6723=$D1981)*(ISNUMBER(_xlfn.XMATCH($AD$4:$AD$6723,$V1981:$Z1981,0)))),-1)</f>
        <v>-1</v>
      </c>
      <c r="S1981" s="29">
        <f t="array" ref="S1981">IFERROR(_xlfn._xlws.FILTER(AN$4:AN$6723,(AN$4:AN$6723&gt;=0)*($AB$4:$AB$6723=$C1981)*($AC$4:$AC$6723=$D1981)*(ISNUMBER(_xlfn.XMATCH($AD$4:$AD$6723,$V1981:$Z1981,0)))),-1)</f>
        <v>-1</v>
      </c>
      <c r="T1981" s="29">
        <f t="array" ref="T1981">IFERROR(_xlfn._xlws.FILTER(AO$4:AO$6723,(AO$4:AO$6723&gt;=0)*($AB$4:$AB$6723=$C1981)*($AC$4:$AC$6723=$D1981)*(ISNUMBER(_xlfn.XMATCH($AD$4:$AD$6723,$V1981:$Z1981,0)))),-1)</f>
        <v>-1</v>
      </c>
      <c r="V1981" t="s">
        <v>34</v>
      </c>
      <c r="AB1981" t="s">
        <v>98</v>
      </c>
      <c r="AC1981" t="s">
        <v>13</v>
      </c>
      <c r="AD1981" s="19" t="s">
        <v>76</v>
      </c>
      <c r="AE1981" s="18">
        <v>-1</v>
      </c>
      <c r="AF1981" s="17">
        <v>-1</v>
      </c>
      <c r="AG1981" s="17">
        <v>-1</v>
      </c>
      <c r="AH1981" s="17">
        <v>-1</v>
      </c>
      <c r="AI1981" s="17">
        <v>-1</v>
      </c>
      <c r="AJ1981" s="17">
        <v>-1</v>
      </c>
      <c r="AK1981" s="17">
        <v>-1</v>
      </c>
      <c r="AL1981" s="17">
        <v>-1</v>
      </c>
      <c r="AM1981" s="17">
        <v>-1</v>
      </c>
      <c r="AN1981" s="17">
        <v>-1</v>
      </c>
      <c r="AO1981" s="17">
        <v>-1</v>
      </c>
    </row>
    <row r="1982" spans="3:41" x14ac:dyDescent="0.25">
      <c r="C1982" t="s">
        <v>100</v>
      </c>
      <c r="D1982" s="6" t="s">
        <v>50</v>
      </c>
      <c r="E1982" t="s">
        <v>35</v>
      </c>
      <c r="F1982" s="6">
        <v>2005</v>
      </c>
      <c r="G1982" s="6" t="s">
        <v>14</v>
      </c>
      <c r="H1982" s="6" t="s">
        <v>15</v>
      </c>
      <c r="J1982" s="29">
        <f t="array" ref="J1982">IFERROR(_xlfn._xlws.FILTER(AE$4:AE$6723,(AE$4:AE$6723&gt;=0)*($AB$4:$AB$6723=$C1982)*($AC$4:$AC$6723=$D1982)*(ISNUMBER(_xlfn.XMATCH($AD$4:$AD$6723,$V1982:$Z1982,0)))),-1)</f>
        <v>-1</v>
      </c>
      <c r="K1982" s="29">
        <f t="array" ref="K1982">IFERROR(_xlfn._xlws.FILTER(AF$4:AF$6723,(AF$4:AF$6723&gt;=0)*($AB$4:$AB$6723=$C1982)*($AC$4:$AC$6723=$D1982)*(ISNUMBER(_xlfn.XMATCH($AD$4:$AD$6723,$V1982:$Z1982,0)))),-1)</f>
        <v>-1</v>
      </c>
      <c r="L1982" s="29">
        <f t="array" ref="L1982">IFERROR(_xlfn._xlws.FILTER(AG$4:AG$6723,(AG$4:AG$6723&gt;=0)*($AB$4:$AB$6723=$C1982)*($AC$4:$AC$6723=$D1982)*(ISNUMBER(_xlfn.XMATCH($AD$4:$AD$6723,$V1982:$Z1982,0)))),-1)</f>
        <v>-1</v>
      </c>
      <c r="M1982" s="29">
        <f t="array" ref="M1982">IFERROR(_xlfn._xlws.FILTER(AH$4:AH$6723,(AH$4:AH$6723&gt;=0)*($AB$4:$AB$6723=$C1982)*($AC$4:$AC$6723=$D1982)*(ISNUMBER(_xlfn.XMATCH($AD$4:$AD$6723,$V1982:$Z1982,0)))),-1)</f>
        <v>-1</v>
      </c>
      <c r="N1982" s="29">
        <f t="array" ref="N1982">IFERROR(_xlfn._xlws.FILTER(AI$4:AI$6723,(AI$4:AI$6723&gt;=0)*($AB$4:$AB$6723=$C1982)*($AC$4:$AC$6723=$D1982)*(ISNUMBER(_xlfn.XMATCH($AD$4:$AD$6723,$V1982:$Z1982,0)))),-1)</f>
        <v>-1</v>
      </c>
      <c r="O1982" s="29">
        <f t="array" ref="O1982">IFERROR(_xlfn._xlws.FILTER(AJ$4:AJ$6723,(AJ$4:AJ$6723&gt;=0)*($AB$4:$AB$6723=$C1982)*($AC$4:$AC$6723=$D1982)*(ISNUMBER(_xlfn.XMATCH($AD$4:$AD$6723,$V1982:$Z1982,0)))),-1)</f>
        <v>-1</v>
      </c>
      <c r="P1982" s="29">
        <f t="array" ref="P1982">IFERROR(_xlfn._xlws.FILTER(AK$4:AK$6723,(AK$4:AK$6723&gt;=0)*($AB$4:$AB$6723=$C1982)*($AC$4:$AC$6723=$D1982)*(ISNUMBER(_xlfn.XMATCH($AD$4:$AD$6723,$V1982:$Z1982,0)))),-1)</f>
        <v>-1</v>
      </c>
      <c r="Q1982" s="29">
        <f t="array" ref="Q1982">IFERROR(_xlfn._xlws.FILTER(AL$4:AL$6723,(AL$4:AL$6723&gt;=0)*($AB$4:$AB$6723=$C1982)*($AC$4:$AC$6723=$D1982)*(ISNUMBER(_xlfn.XMATCH($AD$4:$AD$6723,$V1982:$Z1982,0)))),-1)</f>
        <v>-1</v>
      </c>
      <c r="R1982" s="29">
        <f t="array" ref="R1982">IFERROR(_xlfn._xlws.FILTER(AM$4:AM$6723,(AM$4:AM$6723&gt;=0)*($AB$4:$AB$6723=$C1982)*($AC$4:$AC$6723=$D1982)*(ISNUMBER(_xlfn.XMATCH($AD$4:$AD$6723,$V1982:$Z1982,0)))),-1)</f>
        <v>-1</v>
      </c>
      <c r="S1982" s="29">
        <f t="array" ref="S1982">IFERROR(_xlfn._xlws.FILTER(AN$4:AN$6723,(AN$4:AN$6723&gt;=0)*($AB$4:$AB$6723=$C1982)*($AC$4:$AC$6723=$D1982)*(ISNUMBER(_xlfn.XMATCH($AD$4:$AD$6723,$V1982:$Z1982,0)))),-1)</f>
        <v>-1</v>
      </c>
      <c r="T1982" s="29">
        <f t="array" ref="T1982">IFERROR(_xlfn._xlws.FILTER(AO$4:AO$6723,(AO$4:AO$6723&gt;=0)*($AB$4:$AB$6723=$C1982)*($AC$4:$AC$6723=$D1982)*(ISNUMBER(_xlfn.XMATCH($AD$4:$AD$6723,$V1982:$Z1982,0)))),-1)</f>
        <v>-1</v>
      </c>
      <c r="V1982" t="s">
        <v>35</v>
      </c>
      <c r="W1982" s="25" t="s">
        <v>83</v>
      </c>
      <c r="X1982" s="25" t="s">
        <v>71</v>
      </c>
      <c r="AB1982" t="s">
        <v>98</v>
      </c>
      <c r="AC1982" t="s">
        <v>13</v>
      </c>
      <c r="AD1982" s="19" t="s">
        <v>69</v>
      </c>
      <c r="AE1982" s="18">
        <v>2.5546821686008632</v>
      </c>
      <c r="AF1982" s="17">
        <v>2.8733728858611101</v>
      </c>
      <c r="AG1982" s="17">
        <v>3.3591623137209599</v>
      </c>
      <c r="AH1982" s="17">
        <v>3.5943036756814202</v>
      </c>
      <c r="AI1982" s="17">
        <v>3.5943036756814202</v>
      </c>
      <c r="AJ1982" s="17">
        <v>3.5943036756814202</v>
      </c>
      <c r="AK1982" s="17">
        <v>3.5943036756814202</v>
      </c>
      <c r="AL1982" s="17">
        <v>3.5943036756814202</v>
      </c>
      <c r="AM1982" s="17">
        <v>3.5943036756814202</v>
      </c>
      <c r="AN1982" s="17">
        <v>3.5943036756814202</v>
      </c>
      <c r="AO1982" s="17">
        <v>3.5943036756814202</v>
      </c>
    </row>
    <row r="1983" spans="3:41" x14ac:dyDescent="0.25">
      <c r="C1983" t="s">
        <v>100</v>
      </c>
      <c r="D1983" s="6" t="s">
        <v>50</v>
      </c>
      <c r="E1983" t="s">
        <v>84</v>
      </c>
      <c r="F1983" s="6">
        <v>2005</v>
      </c>
      <c r="G1983" s="6" t="s">
        <v>14</v>
      </c>
      <c r="H1983" s="6" t="s">
        <v>15</v>
      </c>
      <c r="J1983" s="29">
        <f t="array" ref="J1983">IFERROR(_xlfn._xlws.FILTER(AE$4:AE$6723,(AE$4:AE$6723&gt;=0)*($AB$4:$AB$6723=$C1983)*($AC$4:$AC$6723=$D1983)*(ISNUMBER(_xlfn.XMATCH($AD$4:$AD$6723,$V1983:$Z1983,0)))),-1)</f>
        <v>-1</v>
      </c>
      <c r="K1983" s="29">
        <f t="array" ref="K1983">IFERROR(_xlfn._xlws.FILTER(AF$4:AF$6723,(AF$4:AF$6723&gt;=0)*($AB$4:$AB$6723=$C1983)*($AC$4:$AC$6723=$D1983)*(ISNUMBER(_xlfn.XMATCH($AD$4:$AD$6723,$V1983:$Z1983,0)))),-1)</f>
        <v>-1</v>
      </c>
      <c r="L1983" s="29">
        <f t="array" ref="L1983">IFERROR(_xlfn._xlws.FILTER(AG$4:AG$6723,(AG$4:AG$6723&gt;=0)*($AB$4:$AB$6723=$C1983)*($AC$4:$AC$6723=$D1983)*(ISNUMBER(_xlfn.XMATCH($AD$4:$AD$6723,$V1983:$Z1983,0)))),-1)</f>
        <v>-1</v>
      </c>
      <c r="M1983" s="29">
        <f t="array" ref="M1983">IFERROR(_xlfn._xlws.FILTER(AH$4:AH$6723,(AH$4:AH$6723&gt;=0)*($AB$4:$AB$6723=$C1983)*($AC$4:$AC$6723=$D1983)*(ISNUMBER(_xlfn.XMATCH($AD$4:$AD$6723,$V1983:$Z1983,0)))),-1)</f>
        <v>-1</v>
      </c>
      <c r="N1983" s="29">
        <f t="array" ref="N1983">IFERROR(_xlfn._xlws.FILTER(AI$4:AI$6723,(AI$4:AI$6723&gt;=0)*($AB$4:$AB$6723=$C1983)*($AC$4:$AC$6723=$D1983)*(ISNUMBER(_xlfn.XMATCH($AD$4:$AD$6723,$V1983:$Z1983,0)))),-1)</f>
        <v>-1</v>
      </c>
      <c r="O1983" s="29">
        <f t="array" ref="O1983">IFERROR(_xlfn._xlws.FILTER(AJ$4:AJ$6723,(AJ$4:AJ$6723&gt;=0)*($AB$4:$AB$6723=$C1983)*($AC$4:$AC$6723=$D1983)*(ISNUMBER(_xlfn.XMATCH($AD$4:$AD$6723,$V1983:$Z1983,0)))),-1)</f>
        <v>-1</v>
      </c>
      <c r="P1983" s="29">
        <f t="array" ref="P1983">IFERROR(_xlfn._xlws.FILTER(AK$4:AK$6723,(AK$4:AK$6723&gt;=0)*($AB$4:$AB$6723=$C1983)*($AC$4:$AC$6723=$D1983)*(ISNUMBER(_xlfn.XMATCH($AD$4:$AD$6723,$V1983:$Z1983,0)))),-1)</f>
        <v>-1</v>
      </c>
      <c r="Q1983" s="29">
        <f t="array" ref="Q1983">IFERROR(_xlfn._xlws.FILTER(AL$4:AL$6723,(AL$4:AL$6723&gt;=0)*($AB$4:$AB$6723=$C1983)*($AC$4:$AC$6723=$D1983)*(ISNUMBER(_xlfn.XMATCH($AD$4:$AD$6723,$V1983:$Z1983,0)))),-1)</f>
        <v>-1</v>
      </c>
      <c r="R1983" s="29">
        <f t="array" ref="R1983">IFERROR(_xlfn._xlws.FILTER(AM$4:AM$6723,(AM$4:AM$6723&gt;=0)*($AB$4:$AB$6723=$C1983)*($AC$4:$AC$6723=$D1983)*(ISNUMBER(_xlfn.XMATCH($AD$4:$AD$6723,$V1983:$Z1983,0)))),-1)</f>
        <v>-1</v>
      </c>
      <c r="S1983" s="29">
        <f t="array" ref="S1983">IFERROR(_xlfn._xlws.FILTER(AN$4:AN$6723,(AN$4:AN$6723&gt;=0)*($AB$4:$AB$6723=$C1983)*($AC$4:$AC$6723=$D1983)*(ISNUMBER(_xlfn.XMATCH($AD$4:$AD$6723,$V1983:$Z1983,0)))),-1)</f>
        <v>-1</v>
      </c>
      <c r="T1983" s="29">
        <f t="array" ref="T1983">IFERROR(_xlfn._xlws.FILTER(AO$4:AO$6723,(AO$4:AO$6723&gt;=0)*($AB$4:$AB$6723=$C1983)*($AC$4:$AC$6723=$D1983)*(ISNUMBER(_xlfn.XMATCH($AD$4:$AD$6723,$V1983:$Z1983,0)))),-1)</f>
        <v>-1</v>
      </c>
      <c r="V1983" t="s">
        <v>84</v>
      </c>
      <c r="W1983" s="25" t="s">
        <v>85</v>
      </c>
      <c r="AB1983" t="s">
        <v>98</v>
      </c>
      <c r="AC1983" t="s">
        <v>13</v>
      </c>
      <c r="AD1983" s="19" t="s">
        <v>23</v>
      </c>
      <c r="AE1983" s="18">
        <v>-1</v>
      </c>
      <c r="AF1983" s="17">
        <v>-1</v>
      </c>
      <c r="AG1983" s="17">
        <v>-1</v>
      </c>
      <c r="AH1983" s="17">
        <v>-1</v>
      </c>
      <c r="AI1983" s="17">
        <v>-1</v>
      </c>
      <c r="AJ1983" s="17">
        <v>-1</v>
      </c>
      <c r="AK1983" s="17">
        <v>-1</v>
      </c>
      <c r="AL1983" s="17">
        <v>-1</v>
      </c>
      <c r="AM1983" s="17">
        <v>-1</v>
      </c>
      <c r="AN1983" s="17">
        <v>-1</v>
      </c>
      <c r="AO1983" s="17">
        <v>-1</v>
      </c>
    </row>
    <row r="1984" spans="3:41" x14ac:dyDescent="0.25">
      <c r="C1984" t="s">
        <v>100</v>
      </c>
      <c r="D1984" s="6" t="s">
        <v>51</v>
      </c>
      <c r="E1984" t="s">
        <v>13</v>
      </c>
      <c r="F1984" s="6">
        <v>2005</v>
      </c>
      <c r="G1984" s="6" t="s">
        <v>14</v>
      </c>
      <c r="H1984" s="6" t="s">
        <v>15</v>
      </c>
      <c r="I1984" s="6"/>
      <c r="J1984" s="29">
        <f t="array" ref="J1984">IFERROR(_xlfn._xlws.FILTER(AE$4:AE$6723,(AE$4:AE$6723&gt;=0)*($AB$4:$AB$6723=$C1984)*($AC$4:$AC$6723=$D1984)*(ISNUMBER(_xlfn.XMATCH($AD$4:$AD$6723,$V1984:$Z1984,0)))),-1)</f>
        <v>-1</v>
      </c>
      <c r="K1984" s="29">
        <f t="array" ref="K1984">IFERROR(_xlfn._xlws.FILTER(AF$4:AF$6723,(AF$4:AF$6723&gt;=0)*($AB$4:$AB$6723=$C1984)*($AC$4:$AC$6723=$D1984)*(ISNUMBER(_xlfn.XMATCH($AD$4:$AD$6723,$V1984:$Z1984,0)))),-1)</f>
        <v>-1</v>
      </c>
      <c r="L1984" s="29">
        <f t="array" ref="L1984">IFERROR(_xlfn._xlws.FILTER(AG$4:AG$6723,(AG$4:AG$6723&gt;=0)*($AB$4:$AB$6723=$C1984)*($AC$4:$AC$6723=$D1984)*(ISNUMBER(_xlfn.XMATCH($AD$4:$AD$6723,$V1984:$Z1984,0)))),-1)</f>
        <v>-1</v>
      </c>
      <c r="M1984" s="29">
        <f t="array" ref="M1984">IFERROR(_xlfn._xlws.FILTER(AH$4:AH$6723,(AH$4:AH$6723&gt;=0)*($AB$4:$AB$6723=$C1984)*($AC$4:$AC$6723=$D1984)*(ISNUMBER(_xlfn.XMATCH($AD$4:$AD$6723,$V1984:$Z1984,0)))),-1)</f>
        <v>-1</v>
      </c>
      <c r="N1984" s="29">
        <f t="array" ref="N1984">IFERROR(_xlfn._xlws.FILTER(AI$4:AI$6723,(AI$4:AI$6723&gt;=0)*($AB$4:$AB$6723=$C1984)*($AC$4:$AC$6723=$D1984)*(ISNUMBER(_xlfn.XMATCH($AD$4:$AD$6723,$V1984:$Z1984,0)))),-1)</f>
        <v>-1</v>
      </c>
      <c r="O1984" s="29">
        <f t="array" ref="O1984">IFERROR(_xlfn._xlws.FILTER(AJ$4:AJ$6723,(AJ$4:AJ$6723&gt;=0)*($AB$4:$AB$6723=$C1984)*($AC$4:$AC$6723=$D1984)*(ISNUMBER(_xlfn.XMATCH($AD$4:$AD$6723,$V1984:$Z1984,0)))),-1)</f>
        <v>-1</v>
      </c>
      <c r="P1984" s="29">
        <f t="array" ref="P1984">IFERROR(_xlfn._xlws.FILTER(AK$4:AK$6723,(AK$4:AK$6723&gt;=0)*($AB$4:$AB$6723=$C1984)*($AC$4:$AC$6723=$D1984)*(ISNUMBER(_xlfn.XMATCH($AD$4:$AD$6723,$V1984:$Z1984,0)))),-1)</f>
        <v>-1</v>
      </c>
      <c r="Q1984" s="29">
        <f t="array" ref="Q1984">IFERROR(_xlfn._xlws.FILTER(AL$4:AL$6723,(AL$4:AL$6723&gt;=0)*($AB$4:$AB$6723=$C1984)*($AC$4:$AC$6723=$D1984)*(ISNUMBER(_xlfn.XMATCH($AD$4:$AD$6723,$V1984:$Z1984,0)))),-1)</f>
        <v>-1</v>
      </c>
      <c r="R1984" s="29">
        <f t="array" ref="R1984">IFERROR(_xlfn._xlws.FILTER(AM$4:AM$6723,(AM$4:AM$6723&gt;=0)*($AB$4:$AB$6723=$C1984)*($AC$4:$AC$6723=$D1984)*(ISNUMBER(_xlfn.XMATCH($AD$4:$AD$6723,$V1984:$Z1984,0)))),-1)</f>
        <v>-1</v>
      </c>
      <c r="S1984" s="29">
        <f t="array" ref="S1984">IFERROR(_xlfn._xlws.FILTER(AN$4:AN$6723,(AN$4:AN$6723&gt;=0)*($AB$4:$AB$6723=$C1984)*($AC$4:$AC$6723=$D1984)*(ISNUMBER(_xlfn.XMATCH($AD$4:$AD$6723,$V1984:$Z1984,0)))),-1)</f>
        <v>-1</v>
      </c>
      <c r="T1984" s="29">
        <f t="array" ref="T1984">IFERROR(_xlfn._xlws.FILTER(AO$4:AO$6723,(AO$4:AO$6723&gt;=0)*($AB$4:$AB$6723=$C1984)*($AC$4:$AC$6723=$D1984)*(ISNUMBER(_xlfn.XMATCH($AD$4:$AD$6723,$V1984:$Z1984,0)))),-1)</f>
        <v>-1</v>
      </c>
      <c r="V1984" t="s">
        <v>13</v>
      </c>
      <c r="AB1984" t="s">
        <v>98</v>
      </c>
      <c r="AC1984" t="s">
        <v>13</v>
      </c>
      <c r="AD1984" s="19" t="s">
        <v>79</v>
      </c>
      <c r="AE1984" s="18">
        <v>-1</v>
      </c>
      <c r="AF1984" s="17">
        <v>-1</v>
      </c>
      <c r="AG1984" s="17">
        <v>-1</v>
      </c>
      <c r="AH1984" s="17">
        <v>-1</v>
      </c>
      <c r="AI1984" s="17">
        <v>-1</v>
      </c>
      <c r="AJ1984" s="17">
        <v>-1</v>
      </c>
      <c r="AK1984" s="17">
        <v>-1</v>
      </c>
      <c r="AL1984" s="17">
        <v>-1</v>
      </c>
      <c r="AM1984" s="17">
        <v>-1</v>
      </c>
      <c r="AN1984" s="17">
        <v>-1</v>
      </c>
      <c r="AO1984" s="17">
        <v>-1</v>
      </c>
    </row>
    <row r="1985" spans="3:41" x14ac:dyDescent="0.25">
      <c r="C1985" t="s">
        <v>100</v>
      </c>
      <c r="D1985" s="6" t="s">
        <v>51</v>
      </c>
      <c r="E1985" t="s">
        <v>17</v>
      </c>
      <c r="F1985" s="6">
        <v>2005</v>
      </c>
      <c r="G1985" s="6" t="s">
        <v>14</v>
      </c>
      <c r="H1985" s="6" t="s">
        <v>15</v>
      </c>
      <c r="I1985" s="6"/>
      <c r="J1985" s="29">
        <f t="array" ref="J1985">IFERROR(_xlfn._xlws.FILTER(AE$4:AE$6723,(AE$4:AE$6723&gt;=0)*($AB$4:$AB$6723=$C1985)*($AC$4:$AC$6723=$D1985)*(ISNUMBER(_xlfn.XMATCH($AD$4:$AD$6723,$V1985:$Z1985,0)))),-1)</f>
        <v>8.1224974695096535</v>
      </c>
      <c r="K1985" s="29">
        <f t="array" ref="K1985">IFERROR(_xlfn._xlws.FILTER(AF$4:AF$6723,(AF$4:AF$6723&gt;=0)*($AB$4:$AB$6723=$C1985)*($AC$4:$AC$6723=$D1985)*(ISNUMBER(_xlfn.XMATCH($AD$4:$AD$6723,$V1985:$Z1985,0)))),-1)</f>
        <v>14.514278602132199</v>
      </c>
      <c r="L1985" s="29">
        <f t="array" ref="L1985">IFERROR(_xlfn._xlws.FILTER(AG$4:AG$6723,(AG$4:AG$6723&gt;=0)*($AB$4:$AB$6723=$C1985)*($AC$4:$AC$6723=$D1985)*(ISNUMBER(_xlfn.XMATCH($AD$4:$AD$6723,$V1985:$Z1985,0)))),-1)</f>
        <v>20.150867999999999</v>
      </c>
      <c r="M1985" s="29">
        <f t="array" ref="M1985">IFERROR(_xlfn._xlws.FILTER(AH$4:AH$6723,(AH$4:AH$6723&gt;=0)*($AB$4:$AB$6723=$C1985)*($AC$4:$AC$6723=$D1985)*(ISNUMBER(_xlfn.XMATCH($AD$4:$AD$6723,$V1985:$Z1985,0)))),-1)</f>
        <v>26.920245000000001</v>
      </c>
      <c r="N1985" s="29">
        <f t="array" ref="N1985">IFERROR(_xlfn._xlws.FILTER(AI$4:AI$6723,(AI$4:AI$6723&gt;=0)*($AB$4:$AB$6723=$C1985)*($AC$4:$AC$6723=$D1985)*(ISNUMBER(_xlfn.XMATCH($AD$4:$AD$6723,$V1985:$Z1985,0)))),-1)</f>
        <v>28.789731</v>
      </c>
      <c r="O1985" s="29">
        <f t="array" ref="O1985">IFERROR(_xlfn._xlws.FILTER(AJ$4:AJ$6723,(AJ$4:AJ$6723&gt;=0)*($AB$4:$AB$6723=$C1985)*($AC$4:$AC$6723=$D1985)*(ISNUMBER(_xlfn.XMATCH($AD$4:$AD$6723,$V1985:$Z1985,0)))),-1)</f>
        <v>30.016029</v>
      </c>
      <c r="P1985" s="29">
        <f t="array" ref="P1985">IFERROR(_xlfn._xlws.FILTER(AK$4:AK$6723,(AK$4:AK$6723&gt;=0)*($AB$4:$AB$6723=$C1985)*($AC$4:$AC$6723=$D1985)*(ISNUMBER(_xlfn.XMATCH($AD$4:$AD$6723,$V1985:$Z1985,0)))),-1)</f>
        <v>31.311240000000002</v>
      </c>
      <c r="Q1985" s="29">
        <f t="array" ref="Q1985">IFERROR(_xlfn._xlws.FILTER(AL$4:AL$6723,(AL$4:AL$6723&gt;=0)*($AB$4:$AB$6723=$C1985)*($AC$4:$AC$6723=$D1985)*(ISNUMBER(_xlfn.XMATCH($AD$4:$AD$6723,$V1985:$Z1985,0)))),-1)</f>
        <v>32.336100000000002</v>
      </c>
      <c r="R1985" s="29">
        <f t="array" ref="R1985">IFERROR(_xlfn._xlws.FILTER(AM$4:AM$6723,(AM$4:AM$6723&gt;=0)*($AB$4:$AB$6723=$C1985)*($AC$4:$AC$6723=$D1985)*(ISNUMBER(_xlfn.XMATCH($AD$4:$AD$6723,$V1985:$Z1985,0)))),-1)</f>
        <v>32.336100000000002</v>
      </c>
      <c r="S1985" s="29">
        <f t="array" ref="S1985">IFERROR(_xlfn._xlws.FILTER(AN$4:AN$6723,(AN$4:AN$6723&gt;=0)*($AB$4:$AB$6723=$C1985)*($AC$4:$AC$6723=$D1985)*(ISNUMBER(_xlfn.XMATCH($AD$4:$AD$6723,$V1985:$Z1985,0)))),-1)</f>
        <v>32.336100000000002</v>
      </c>
      <c r="T1985" s="29">
        <f t="array" ref="T1985">IFERROR(_xlfn._xlws.FILTER(AO$4:AO$6723,(AO$4:AO$6723&gt;=0)*($AB$4:$AB$6723=$C1985)*($AC$4:$AC$6723=$D1985)*(ISNUMBER(_xlfn.XMATCH($AD$4:$AD$6723,$V1985:$Z1985,0)))),-1)</f>
        <v>32.336100000000002</v>
      </c>
      <c r="V1985" t="s">
        <v>17</v>
      </c>
      <c r="AB1985" t="s">
        <v>98</v>
      </c>
      <c r="AC1985" t="s">
        <v>13</v>
      </c>
      <c r="AD1985" s="19" t="s">
        <v>58</v>
      </c>
      <c r="AE1985" s="18">
        <v>-1</v>
      </c>
      <c r="AF1985" s="17">
        <v>-1</v>
      </c>
      <c r="AG1985" s="17">
        <v>-1</v>
      </c>
      <c r="AH1985" s="17">
        <v>-1</v>
      </c>
      <c r="AI1985" s="17">
        <v>-1</v>
      </c>
      <c r="AJ1985" s="17">
        <v>-1</v>
      </c>
      <c r="AK1985" s="17">
        <v>-1</v>
      </c>
      <c r="AL1985" s="17">
        <v>-1</v>
      </c>
      <c r="AM1985" s="17">
        <v>-1</v>
      </c>
      <c r="AN1985" s="17">
        <v>-1</v>
      </c>
      <c r="AO1985" s="17">
        <v>-1</v>
      </c>
    </row>
    <row r="1986" spans="3:41" x14ac:dyDescent="0.25">
      <c r="C1986" t="s">
        <v>100</v>
      </c>
      <c r="D1986" s="6" t="s">
        <v>51</v>
      </c>
      <c r="E1986" t="s">
        <v>18</v>
      </c>
      <c r="F1986" s="6">
        <v>2005</v>
      </c>
      <c r="G1986" s="6" t="s">
        <v>14</v>
      </c>
      <c r="H1986" s="6" t="s">
        <v>15</v>
      </c>
      <c r="I1986" s="6"/>
      <c r="J1986" s="29">
        <f t="array" ref="J1986">IFERROR(_xlfn._xlws.FILTER(AE$4:AE$6723,(AE$4:AE$6723&gt;=0)*($AB$4:$AB$6723=$C1986)*($AC$4:$AC$6723=$D1986)*(ISNUMBER(_xlfn.XMATCH($AD$4:$AD$6723,$V1986:$Z1986,0)))),-1)</f>
        <v>-1</v>
      </c>
      <c r="K1986" s="29">
        <f t="array" ref="K1986">IFERROR(_xlfn._xlws.FILTER(AF$4:AF$6723,(AF$4:AF$6723&gt;=0)*($AB$4:$AB$6723=$C1986)*($AC$4:$AC$6723=$D1986)*(ISNUMBER(_xlfn.XMATCH($AD$4:$AD$6723,$V1986:$Z1986,0)))),-1)</f>
        <v>-1</v>
      </c>
      <c r="L1986" s="29">
        <f t="array" ref="L1986">IFERROR(_xlfn._xlws.FILTER(AG$4:AG$6723,(AG$4:AG$6723&gt;=0)*($AB$4:$AB$6723=$C1986)*($AC$4:$AC$6723=$D1986)*(ISNUMBER(_xlfn.XMATCH($AD$4:$AD$6723,$V1986:$Z1986,0)))),-1)</f>
        <v>-1</v>
      </c>
      <c r="M1986" s="29">
        <f t="array" ref="M1986">IFERROR(_xlfn._xlws.FILTER(AH$4:AH$6723,(AH$4:AH$6723&gt;=0)*($AB$4:$AB$6723=$C1986)*($AC$4:$AC$6723=$D1986)*(ISNUMBER(_xlfn.XMATCH($AD$4:$AD$6723,$V1986:$Z1986,0)))),-1)</f>
        <v>-1</v>
      </c>
      <c r="N1986" s="29">
        <f t="array" ref="N1986">IFERROR(_xlfn._xlws.FILTER(AI$4:AI$6723,(AI$4:AI$6723&gt;=0)*($AB$4:$AB$6723=$C1986)*($AC$4:$AC$6723=$D1986)*(ISNUMBER(_xlfn.XMATCH($AD$4:$AD$6723,$V1986:$Z1986,0)))),-1)</f>
        <v>-1</v>
      </c>
      <c r="O1986" s="29">
        <f t="array" ref="O1986">IFERROR(_xlfn._xlws.FILTER(AJ$4:AJ$6723,(AJ$4:AJ$6723&gt;=0)*($AB$4:$AB$6723=$C1986)*($AC$4:$AC$6723=$D1986)*(ISNUMBER(_xlfn.XMATCH($AD$4:$AD$6723,$V1986:$Z1986,0)))),-1)</f>
        <v>-1</v>
      </c>
      <c r="P1986" s="29">
        <f t="array" ref="P1986">IFERROR(_xlfn._xlws.FILTER(AK$4:AK$6723,(AK$4:AK$6723&gt;=0)*($AB$4:$AB$6723=$C1986)*($AC$4:$AC$6723=$D1986)*(ISNUMBER(_xlfn.XMATCH($AD$4:$AD$6723,$V1986:$Z1986,0)))),-1)</f>
        <v>-1</v>
      </c>
      <c r="Q1986" s="29">
        <f t="array" ref="Q1986">IFERROR(_xlfn._xlws.FILTER(AL$4:AL$6723,(AL$4:AL$6723&gt;=0)*($AB$4:$AB$6723=$C1986)*($AC$4:$AC$6723=$D1986)*(ISNUMBER(_xlfn.XMATCH($AD$4:$AD$6723,$V1986:$Z1986,0)))),-1)</f>
        <v>-1</v>
      </c>
      <c r="R1986" s="29">
        <f t="array" ref="R1986">IFERROR(_xlfn._xlws.FILTER(AM$4:AM$6723,(AM$4:AM$6723&gt;=0)*($AB$4:$AB$6723=$C1986)*($AC$4:$AC$6723=$D1986)*(ISNUMBER(_xlfn.XMATCH($AD$4:$AD$6723,$V1986:$Z1986,0)))),-1)</f>
        <v>-1</v>
      </c>
      <c r="S1986" s="29">
        <f t="array" ref="S1986">IFERROR(_xlfn._xlws.FILTER(AN$4:AN$6723,(AN$4:AN$6723&gt;=0)*($AB$4:$AB$6723=$C1986)*($AC$4:$AC$6723=$D1986)*(ISNUMBER(_xlfn.XMATCH($AD$4:$AD$6723,$V1986:$Z1986,0)))),-1)</f>
        <v>-1</v>
      </c>
      <c r="T1986" s="29">
        <f t="array" ref="T1986">IFERROR(_xlfn._xlws.FILTER(AO$4:AO$6723,(AO$4:AO$6723&gt;=0)*($AB$4:$AB$6723=$C1986)*($AC$4:$AC$6723=$D1986)*(ISNUMBER(_xlfn.XMATCH($AD$4:$AD$6723,$V1986:$Z1986,0)))),-1)</f>
        <v>-1</v>
      </c>
      <c r="V1986" t="s">
        <v>18</v>
      </c>
      <c r="AB1986" t="s">
        <v>98</v>
      </c>
      <c r="AC1986" t="s">
        <v>13</v>
      </c>
      <c r="AD1986" s="19" t="s">
        <v>73</v>
      </c>
      <c r="AE1986" s="18">
        <v>-1</v>
      </c>
      <c r="AF1986" s="17">
        <v>-1</v>
      </c>
      <c r="AG1986" s="17">
        <v>-1</v>
      </c>
      <c r="AH1986" s="17">
        <v>-1</v>
      </c>
      <c r="AI1986" s="17">
        <v>-1</v>
      </c>
      <c r="AJ1986" s="17">
        <v>-1</v>
      </c>
      <c r="AK1986" s="17">
        <v>-1</v>
      </c>
      <c r="AL1986" s="17">
        <v>-1</v>
      </c>
      <c r="AM1986" s="17">
        <v>-1</v>
      </c>
      <c r="AN1986" s="17">
        <v>-1</v>
      </c>
      <c r="AO1986" s="17">
        <v>-1</v>
      </c>
    </row>
    <row r="1987" spans="3:41" x14ac:dyDescent="0.25">
      <c r="C1987" t="s">
        <v>100</v>
      </c>
      <c r="D1987" s="6" t="s">
        <v>51</v>
      </c>
      <c r="E1987" t="s">
        <v>63</v>
      </c>
      <c r="F1987" s="6">
        <v>2005</v>
      </c>
      <c r="G1987" s="6" t="s">
        <v>14</v>
      </c>
      <c r="H1987" s="6" t="s">
        <v>15</v>
      </c>
      <c r="J1987" s="29">
        <f t="array" ref="J1987">IFERROR(_xlfn._xlws.FILTER(AE$4:AE$6723,(AE$4:AE$6723&gt;=0)*($AB$4:$AB$6723=$C1987)*($AC$4:$AC$6723=$D1987)*(ISNUMBER(_xlfn.XMATCH($AD$4:$AD$6723,$V1987:$Z1987,0)))),-1)</f>
        <v>-1</v>
      </c>
      <c r="K1987" s="29">
        <f t="array" ref="K1987">IFERROR(_xlfn._xlws.FILTER(AF$4:AF$6723,(AF$4:AF$6723&gt;=0)*($AB$4:$AB$6723=$C1987)*($AC$4:$AC$6723=$D1987)*(ISNUMBER(_xlfn.XMATCH($AD$4:$AD$6723,$V1987:$Z1987,0)))),-1)</f>
        <v>-1</v>
      </c>
      <c r="L1987" s="29">
        <f t="array" ref="L1987">IFERROR(_xlfn._xlws.FILTER(AG$4:AG$6723,(AG$4:AG$6723&gt;=0)*($AB$4:$AB$6723=$C1987)*($AC$4:$AC$6723=$D1987)*(ISNUMBER(_xlfn.XMATCH($AD$4:$AD$6723,$V1987:$Z1987,0)))),-1)</f>
        <v>-1</v>
      </c>
      <c r="M1987" s="29">
        <f t="array" ref="M1987">IFERROR(_xlfn._xlws.FILTER(AH$4:AH$6723,(AH$4:AH$6723&gt;=0)*($AB$4:$AB$6723=$C1987)*($AC$4:$AC$6723=$D1987)*(ISNUMBER(_xlfn.XMATCH($AD$4:$AD$6723,$V1987:$Z1987,0)))),-1)</f>
        <v>-1</v>
      </c>
      <c r="N1987" s="29">
        <f t="array" ref="N1987">IFERROR(_xlfn._xlws.FILTER(AI$4:AI$6723,(AI$4:AI$6723&gt;=0)*($AB$4:$AB$6723=$C1987)*($AC$4:$AC$6723=$D1987)*(ISNUMBER(_xlfn.XMATCH($AD$4:$AD$6723,$V1987:$Z1987,0)))),-1)</f>
        <v>-1</v>
      </c>
      <c r="O1987" s="29">
        <f t="array" ref="O1987">IFERROR(_xlfn._xlws.FILTER(AJ$4:AJ$6723,(AJ$4:AJ$6723&gt;=0)*($AB$4:$AB$6723=$C1987)*($AC$4:$AC$6723=$D1987)*(ISNUMBER(_xlfn.XMATCH($AD$4:$AD$6723,$V1987:$Z1987,0)))),-1)</f>
        <v>-1</v>
      </c>
      <c r="P1987" s="29">
        <f t="array" ref="P1987">IFERROR(_xlfn._xlws.FILTER(AK$4:AK$6723,(AK$4:AK$6723&gt;=0)*($AB$4:$AB$6723=$C1987)*($AC$4:$AC$6723=$D1987)*(ISNUMBER(_xlfn.XMATCH($AD$4:$AD$6723,$V1987:$Z1987,0)))),-1)</f>
        <v>-1</v>
      </c>
      <c r="Q1987" s="29">
        <f t="array" ref="Q1987">IFERROR(_xlfn._xlws.FILTER(AL$4:AL$6723,(AL$4:AL$6723&gt;=0)*($AB$4:$AB$6723=$C1987)*($AC$4:$AC$6723=$D1987)*(ISNUMBER(_xlfn.XMATCH($AD$4:$AD$6723,$V1987:$Z1987,0)))),-1)</f>
        <v>-1</v>
      </c>
      <c r="R1987" s="29">
        <f t="array" ref="R1987">IFERROR(_xlfn._xlws.FILTER(AM$4:AM$6723,(AM$4:AM$6723&gt;=0)*($AB$4:$AB$6723=$C1987)*($AC$4:$AC$6723=$D1987)*(ISNUMBER(_xlfn.XMATCH($AD$4:$AD$6723,$V1987:$Z1987,0)))),-1)</f>
        <v>-1</v>
      </c>
      <c r="S1987" s="29">
        <f t="array" ref="S1987">IFERROR(_xlfn._xlws.FILTER(AN$4:AN$6723,(AN$4:AN$6723&gt;=0)*($AB$4:$AB$6723=$C1987)*($AC$4:$AC$6723=$D1987)*(ISNUMBER(_xlfn.XMATCH($AD$4:$AD$6723,$V1987:$Z1987,0)))),-1)</f>
        <v>-1</v>
      </c>
      <c r="T1987" s="29">
        <f t="array" ref="T1987">IFERROR(_xlfn._xlws.FILTER(AO$4:AO$6723,(AO$4:AO$6723&gt;=0)*($AB$4:$AB$6723=$C1987)*($AC$4:$AC$6723=$D1987)*(ISNUMBER(_xlfn.XMATCH($AD$4:$AD$6723,$V1987:$Z1987,0)))),-1)</f>
        <v>-1</v>
      </c>
      <c r="V1987" t="s">
        <v>63</v>
      </c>
      <c r="AB1987" t="s">
        <v>98</v>
      </c>
      <c r="AC1987" t="s">
        <v>13</v>
      </c>
      <c r="AD1987" s="19" t="s">
        <v>59</v>
      </c>
      <c r="AE1987" s="18">
        <v>-1</v>
      </c>
      <c r="AF1987" s="17">
        <v>-1</v>
      </c>
      <c r="AG1987" s="17">
        <v>-1</v>
      </c>
      <c r="AH1987" s="17">
        <v>-1</v>
      </c>
      <c r="AI1987" s="17">
        <v>-1</v>
      </c>
      <c r="AJ1987" s="17">
        <v>-1</v>
      </c>
      <c r="AK1987" s="17">
        <v>-1</v>
      </c>
      <c r="AL1987" s="17">
        <v>-1</v>
      </c>
      <c r="AM1987" s="17">
        <v>-1</v>
      </c>
      <c r="AN1987" s="17">
        <v>-1</v>
      </c>
      <c r="AO1987" s="17">
        <v>-1</v>
      </c>
    </row>
    <row r="1988" spans="3:41" x14ac:dyDescent="0.25">
      <c r="C1988" t="s">
        <v>100</v>
      </c>
      <c r="D1988" s="6" t="s">
        <v>51</v>
      </c>
      <c r="E1988" t="s">
        <v>21</v>
      </c>
      <c r="F1988" s="6">
        <v>2005</v>
      </c>
      <c r="G1988" s="6" t="s">
        <v>14</v>
      </c>
      <c r="H1988" s="6" t="s">
        <v>15</v>
      </c>
      <c r="J1988" s="29">
        <f t="array" ref="J1988">IFERROR(_xlfn._xlws.FILTER(AE$4:AE$6723,(AE$4:AE$6723&gt;=0)*($AB$4:$AB$6723=$C1988)*($AC$4:$AC$6723=$D1988)*(ISNUMBER(_xlfn.XMATCH($AD$4:$AD$6723,$V1988:$Z1988,0)))),-1)</f>
        <v>-1</v>
      </c>
      <c r="K1988" s="29">
        <f t="array" ref="K1988">IFERROR(_xlfn._xlws.FILTER(AF$4:AF$6723,(AF$4:AF$6723&gt;=0)*($AB$4:$AB$6723=$C1988)*($AC$4:$AC$6723=$D1988)*(ISNUMBER(_xlfn.XMATCH($AD$4:$AD$6723,$V1988:$Z1988,0)))),-1)</f>
        <v>-1</v>
      </c>
      <c r="L1988" s="29">
        <f t="array" ref="L1988">IFERROR(_xlfn._xlws.FILTER(AG$4:AG$6723,(AG$4:AG$6723&gt;=0)*($AB$4:$AB$6723=$C1988)*($AC$4:$AC$6723=$D1988)*(ISNUMBER(_xlfn.XMATCH($AD$4:$AD$6723,$V1988:$Z1988,0)))),-1)</f>
        <v>-1</v>
      </c>
      <c r="M1988" s="29">
        <f t="array" ref="M1988">IFERROR(_xlfn._xlws.FILTER(AH$4:AH$6723,(AH$4:AH$6723&gt;=0)*($AB$4:$AB$6723=$C1988)*($AC$4:$AC$6723=$D1988)*(ISNUMBER(_xlfn.XMATCH($AD$4:$AD$6723,$V1988:$Z1988,0)))),-1)</f>
        <v>-1</v>
      </c>
      <c r="N1988" s="29">
        <f t="array" ref="N1988">IFERROR(_xlfn._xlws.FILTER(AI$4:AI$6723,(AI$4:AI$6723&gt;=0)*($AB$4:$AB$6723=$C1988)*($AC$4:$AC$6723=$D1988)*(ISNUMBER(_xlfn.XMATCH($AD$4:$AD$6723,$V1988:$Z1988,0)))),-1)</f>
        <v>-1</v>
      </c>
      <c r="O1988" s="29">
        <f t="array" ref="O1988">IFERROR(_xlfn._xlws.FILTER(AJ$4:AJ$6723,(AJ$4:AJ$6723&gt;=0)*($AB$4:$AB$6723=$C1988)*($AC$4:$AC$6723=$D1988)*(ISNUMBER(_xlfn.XMATCH($AD$4:$AD$6723,$V1988:$Z1988,0)))),-1)</f>
        <v>-1</v>
      </c>
      <c r="P1988" s="29">
        <f t="array" ref="P1988">IFERROR(_xlfn._xlws.FILTER(AK$4:AK$6723,(AK$4:AK$6723&gt;=0)*($AB$4:$AB$6723=$C1988)*($AC$4:$AC$6723=$D1988)*(ISNUMBER(_xlfn.XMATCH($AD$4:$AD$6723,$V1988:$Z1988,0)))),-1)</f>
        <v>-1</v>
      </c>
      <c r="Q1988" s="29">
        <f t="array" ref="Q1988">IFERROR(_xlfn._xlws.FILTER(AL$4:AL$6723,(AL$4:AL$6723&gt;=0)*($AB$4:$AB$6723=$C1988)*($AC$4:$AC$6723=$D1988)*(ISNUMBER(_xlfn.XMATCH($AD$4:$AD$6723,$V1988:$Z1988,0)))),-1)</f>
        <v>-1</v>
      </c>
      <c r="R1988" s="29">
        <f t="array" ref="R1988">IFERROR(_xlfn._xlws.FILTER(AM$4:AM$6723,(AM$4:AM$6723&gt;=0)*($AB$4:$AB$6723=$C1988)*($AC$4:$AC$6723=$D1988)*(ISNUMBER(_xlfn.XMATCH($AD$4:$AD$6723,$V1988:$Z1988,0)))),-1)</f>
        <v>-1</v>
      </c>
      <c r="S1988" s="29">
        <f t="array" ref="S1988">IFERROR(_xlfn._xlws.FILTER(AN$4:AN$6723,(AN$4:AN$6723&gt;=0)*($AB$4:$AB$6723=$C1988)*($AC$4:$AC$6723=$D1988)*(ISNUMBER(_xlfn.XMATCH($AD$4:$AD$6723,$V1988:$Z1988,0)))),-1)</f>
        <v>-1</v>
      </c>
      <c r="T1988" s="29">
        <f t="array" ref="T1988">IFERROR(_xlfn._xlws.FILTER(AO$4:AO$6723,(AO$4:AO$6723&gt;=0)*($AB$4:$AB$6723=$C1988)*($AC$4:$AC$6723=$D1988)*(ISNUMBER(_xlfn.XMATCH($AD$4:$AD$6723,$V1988:$Z1988,0)))),-1)</f>
        <v>-1</v>
      </c>
      <c r="V1988" t="s">
        <v>21</v>
      </c>
      <c r="AB1988" t="s">
        <v>98</v>
      </c>
      <c r="AC1988" t="s">
        <v>13</v>
      </c>
      <c r="AD1988" s="19" t="s">
        <v>72</v>
      </c>
      <c r="AE1988" s="18">
        <v>19.09117532681012</v>
      </c>
      <c r="AF1988" s="17">
        <v>23.315203199999999</v>
      </c>
      <c r="AG1988" s="17">
        <v>31.035391870654401</v>
      </c>
      <c r="AH1988" s="17">
        <v>33.511339345112297</v>
      </c>
      <c r="AI1988" s="17">
        <v>40.313669497089698</v>
      </c>
      <c r="AJ1988" s="17">
        <v>42.378791312372599</v>
      </c>
      <c r="AK1988" s="17">
        <v>43.710638945070201</v>
      </c>
      <c r="AL1988" s="17">
        <v>44.256155725194702</v>
      </c>
      <c r="AM1988" s="17">
        <v>45.447957159568503</v>
      </c>
      <c r="AN1988" s="17">
        <v>45.447957159568503</v>
      </c>
      <c r="AO1988" s="17">
        <v>45.447957159568503</v>
      </c>
    </row>
    <row r="1989" spans="3:41" x14ac:dyDescent="0.25">
      <c r="C1989" t="s">
        <v>100</v>
      </c>
      <c r="D1989" s="6" t="s">
        <v>51</v>
      </c>
      <c r="E1989" t="s">
        <v>22</v>
      </c>
      <c r="F1989" s="6">
        <v>2005</v>
      </c>
      <c r="G1989" s="6" t="s">
        <v>14</v>
      </c>
      <c r="H1989" s="6" t="s">
        <v>15</v>
      </c>
      <c r="J1989" s="29">
        <f t="array" ref="J1989">IFERROR(_xlfn._xlws.FILTER(AE$4:AE$6723,(AE$4:AE$6723&gt;=0)*($AB$4:$AB$6723=$C1989)*($AC$4:$AC$6723=$D1989)*(ISNUMBER(_xlfn.XMATCH($AD$4:$AD$6723,$V1989:$Z1989,0)))),-1)</f>
        <v>-1</v>
      </c>
      <c r="K1989" s="29">
        <f t="array" ref="K1989">IFERROR(_xlfn._xlws.FILTER(AF$4:AF$6723,(AF$4:AF$6723&gt;=0)*($AB$4:$AB$6723=$C1989)*($AC$4:$AC$6723=$D1989)*(ISNUMBER(_xlfn.XMATCH($AD$4:$AD$6723,$V1989:$Z1989,0)))),-1)</f>
        <v>-1</v>
      </c>
      <c r="L1989" s="29">
        <f t="array" ref="L1989">IFERROR(_xlfn._xlws.FILTER(AG$4:AG$6723,(AG$4:AG$6723&gt;=0)*($AB$4:$AB$6723=$C1989)*($AC$4:$AC$6723=$D1989)*(ISNUMBER(_xlfn.XMATCH($AD$4:$AD$6723,$V1989:$Z1989,0)))),-1)</f>
        <v>-1</v>
      </c>
      <c r="M1989" s="29">
        <f t="array" ref="M1989">IFERROR(_xlfn._xlws.FILTER(AH$4:AH$6723,(AH$4:AH$6723&gt;=0)*($AB$4:$AB$6723=$C1989)*($AC$4:$AC$6723=$D1989)*(ISNUMBER(_xlfn.XMATCH($AD$4:$AD$6723,$V1989:$Z1989,0)))),-1)</f>
        <v>-1</v>
      </c>
      <c r="N1989" s="29">
        <f t="array" ref="N1989">IFERROR(_xlfn._xlws.FILTER(AI$4:AI$6723,(AI$4:AI$6723&gt;=0)*($AB$4:$AB$6723=$C1989)*($AC$4:$AC$6723=$D1989)*(ISNUMBER(_xlfn.XMATCH($AD$4:$AD$6723,$V1989:$Z1989,0)))),-1)</f>
        <v>-1</v>
      </c>
      <c r="O1989" s="29">
        <f t="array" ref="O1989">IFERROR(_xlfn._xlws.FILTER(AJ$4:AJ$6723,(AJ$4:AJ$6723&gt;=0)*($AB$4:$AB$6723=$C1989)*($AC$4:$AC$6723=$D1989)*(ISNUMBER(_xlfn.XMATCH($AD$4:$AD$6723,$V1989:$Z1989,0)))),-1)</f>
        <v>-1</v>
      </c>
      <c r="P1989" s="29">
        <f t="array" ref="P1989">IFERROR(_xlfn._xlws.FILTER(AK$4:AK$6723,(AK$4:AK$6723&gt;=0)*($AB$4:$AB$6723=$C1989)*($AC$4:$AC$6723=$D1989)*(ISNUMBER(_xlfn.XMATCH($AD$4:$AD$6723,$V1989:$Z1989,0)))),-1)</f>
        <v>-1</v>
      </c>
      <c r="Q1989" s="29">
        <f t="array" ref="Q1989">IFERROR(_xlfn._xlws.FILTER(AL$4:AL$6723,(AL$4:AL$6723&gt;=0)*($AB$4:$AB$6723=$C1989)*($AC$4:$AC$6723=$D1989)*(ISNUMBER(_xlfn.XMATCH($AD$4:$AD$6723,$V1989:$Z1989,0)))),-1)</f>
        <v>-1</v>
      </c>
      <c r="R1989" s="29">
        <f t="array" ref="R1989">IFERROR(_xlfn._xlws.FILTER(AM$4:AM$6723,(AM$4:AM$6723&gt;=0)*($AB$4:$AB$6723=$C1989)*($AC$4:$AC$6723=$D1989)*(ISNUMBER(_xlfn.XMATCH($AD$4:$AD$6723,$V1989:$Z1989,0)))),-1)</f>
        <v>-1</v>
      </c>
      <c r="S1989" s="29">
        <f t="array" ref="S1989">IFERROR(_xlfn._xlws.FILTER(AN$4:AN$6723,(AN$4:AN$6723&gt;=0)*($AB$4:$AB$6723=$C1989)*($AC$4:$AC$6723=$D1989)*(ISNUMBER(_xlfn.XMATCH($AD$4:$AD$6723,$V1989:$Z1989,0)))),-1)</f>
        <v>-1</v>
      </c>
      <c r="T1989" s="29">
        <f t="array" ref="T1989">IFERROR(_xlfn._xlws.FILTER(AO$4:AO$6723,(AO$4:AO$6723&gt;=0)*($AB$4:$AB$6723=$C1989)*($AC$4:$AC$6723=$D1989)*(ISNUMBER(_xlfn.XMATCH($AD$4:$AD$6723,$V1989:$Z1989,0)))),-1)</f>
        <v>-1</v>
      </c>
      <c r="V1989" s="19" t="s">
        <v>66</v>
      </c>
      <c r="W1989" s="19" t="s">
        <v>67</v>
      </c>
      <c r="X1989" s="19" t="s">
        <v>68</v>
      </c>
      <c r="Y1989" s="19" t="s">
        <v>69</v>
      </c>
      <c r="Z1989" s="19" t="s">
        <v>70</v>
      </c>
      <c r="AB1989" t="s">
        <v>98</v>
      </c>
      <c r="AC1989" t="s">
        <v>13</v>
      </c>
      <c r="AD1989" s="19" t="s">
        <v>82</v>
      </c>
      <c r="AE1989" s="18">
        <v>-1</v>
      </c>
      <c r="AF1989" s="17">
        <v>-1</v>
      </c>
      <c r="AG1989" s="17">
        <v>-1</v>
      </c>
      <c r="AH1989" s="17">
        <v>-1</v>
      </c>
      <c r="AI1989" s="17">
        <v>-1</v>
      </c>
      <c r="AJ1989" s="17">
        <v>-1</v>
      </c>
      <c r="AK1989" s="17">
        <v>-1</v>
      </c>
      <c r="AL1989" s="17">
        <v>-1</v>
      </c>
      <c r="AM1989" s="17">
        <v>-1</v>
      </c>
      <c r="AN1989" s="17">
        <v>-1</v>
      </c>
      <c r="AO1989" s="17">
        <v>-1</v>
      </c>
    </row>
    <row r="1990" spans="3:41" x14ac:dyDescent="0.25">
      <c r="C1990" t="s">
        <v>100</v>
      </c>
      <c r="D1990" s="6" t="s">
        <v>51</v>
      </c>
      <c r="E1990" t="s">
        <v>23</v>
      </c>
      <c r="F1990" s="6">
        <v>2005</v>
      </c>
      <c r="G1990" s="6" t="s">
        <v>14</v>
      </c>
      <c r="H1990" s="6" t="s">
        <v>15</v>
      </c>
      <c r="J1990" s="29">
        <f t="array" ref="J1990">IFERROR(_xlfn._xlws.FILTER(AE$4:AE$6723,(AE$4:AE$6723&gt;=0)*($AB$4:$AB$6723=$C1990)*($AC$4:$AC$6723=$D1990)*(ISNUMBER(_xlfn.XMATCH($AD$4:$AD$6723,$V1990:$Z1990,0)))),-1)</f>
        <v>-1</v>
      </c>
      <c r="K1990" s="29">
        <f t="array" ref="K1990">IFERROR(_xlfn._xlws.FILTER(AF$4:AF$6723,(AF$4:AF$6723&gt;=0)*($AB$4:$AB$6723=$C1990)*($AC$4:$AC$6723=$D1990)*(ISNUMBER(_xlfn.XMATCH($AD$4:$AD$6723,$V1990:$Z1990,0)))),-1)</f>
        <v>-1</v>
      </c>
      <c r="L1990" s="29">
        <f t="array" ref="L1990">IFERROR(_xlfn._xlws.FILTER(AG$4:AG$6723,(AG$4:AG$6723&gt;=0)*($AB$4:$AB$6723=$C1990)*($AC$4:$AC$6723=$D1990)*(ISNUMBER(_xlfn.XMATCH($AD$4:$AD$6723,$V1990:$Z1990,0)))),-1)</f>
        <v>-1</v>
      </c>
      <c r="M1990" s="29">
        <f t="array" ref="M1990">IFERROR(_xlfn._xlws.FILTER(AH$4:AH$6723,(AH$4:AH$6723&gt;=0)*($AB$4:$AB$6723=$C1990)*($AC$4:$AC$6723=$D1990)*(ISNUMBER(_xlfn.XMATCH($AD$4:$AD$6723,$V1990:$Z1990,0)))),-1)</f>
        <v>-1</v>
      </c>
      <c r="N1990" s="29">
        <f t="array" ref="N1990">IFERROR(_xlfn._xlws.FILTER(AI$4:AI$6723,(AI$4:AI$6723&gt;=0)*($AB$4:$AB$6723=$C1990)*($AC$4:$AC$6723=$D1990)*(ISNUMBER(_xlfn.XMATCH($AD$4:$AD$6723,$V1990:$Z1990,0)))),-1)</f>
        <v>-1</v>
      </c>
      <c r="O1990" s="29">
        <f t="array" ref="O1990">IFERROR(_xlfn._xlws.FILTER(AJ$4:AJ$6723,(AJ$4:AJ$6723&gt;=0)*($AB$4:$AB$6723=$C1990)*($AC$4:$AC$6723=$D1990)*(ISNUMBER(_xlfn.XMATCH($AD$4:$AD$6723,$V1990:$Z1990,0)))),-1)</f>
        <v>-1</v>
      </c>
      <c r="P1990" s="29">
        <f t="array" ref="P1990">IFERROR(_xlfn._xlws.FILTER(AK$4:AK$6723,(AK$4:AK$6723&gt;=0)*($AB$4:$AB$6723=$C1990)*($AC$4:$AC$6723=$D1990)*(ISNUMBER(_xlfn.XMATCH($AD$4:$AD$6723,$V1990:$Z1990,0)))),-1)</f>
        <v>-1</v>
      </c>
      <c r="Q1990" s="29">
        <f t="array" ref="Q1990">IFERROR(_xlfn._xlws.FILTER(AL$4:AL$6723,(AL$4:AL$6723&gt;=0)*($AB$4:$AB$6723=$C1990)*($AC$4:$AC$6723=$D1990)*(ISNUMBER(_xlfn.XMATCH($AD$4:$AD$6723,$V1990:$Z1990,0)))),-1)</f>
        <v>-1</v>
      </c>
      <c r="R1990" s="29">
        <f t="array" ref="R1990">IFERROR(_xlfn._xlws.FILTER(AM$4:AM$6723,(AM$4:AM$6723&gt;=0)*($AB$4:$AB$6723=$C1990)*($AC$4:$AC$6723=$D1990)*(ISNUMBER(_xlfn.XMATCH($AD$4:$AD$6723,$V1990:$Z1990,0)))),-1)</f>
        <v>-1</v>
      </c>
      <c r="S1990" s="29">
        <f t="array" ref="S1990">IFERROR(_xlfn._xlws.FILTER(AN$4:AN$6723,(AN$4:AN$6723&gt;=0)*($AB$4:$AB$6723=$C1990)*($AC$4:$AC$6723=$D1990)*(ISNUMBER(_xlfn.XMATCH($AD$4:$AD$6723,$V1990:$Z1990,0)))),-1)</f>
        <v>-1</v>
      </c>
      <c r="T1990" s="29">
        <f t="array" ref="T1990">IFERROR(_xlfn._xlws.FILTER(AO$4:AO$6723,(AO$4:AO$6723&gt;=0)*($AB$4:$AB$6723=$C1990)*($AC$4:$AC$6723=$D1990)*(ISNUMBER(_xlfn.XMATCH($AD$4:$AD$6723,$V1990:$Z1990,0)))),-1)</f>
        <v>-1</v>
      </c>
      <c r="V1990" t="s">
        <v>70</v>
      </c>
      <c r="AB1990" t="s">
        <v>98</v>
      </c>
      <c r="AC1990" t="s">
        <v>13</v>
      </c>
      <c r="AD1990" s="19" t="s">
        <v>17</v>
      </c>
      <c r="AE1990" s="18">
        <v>8.9601351333334378</v>
      </c>
      <c r="AF1990" s="17">
        <v>11.438433099999999</v>
      </c>
      <c r="AG1990" s="17">
        <v>11.526141000000001</v>
      </c>
      <c r="AH1990" s="17">
        <v>15.199733999999999</v>
      </c>
      <c r="AI1990" s="17">
        <v>16.334147999999999</v>
      </c>
      <c r="AJ1990" s="17">
        <v>17.438523</v>
      </c>
      <c r="AK1990" s="17">
        <v>17.772486000000001</v>
      </c>
      <c r="AL1990" s="17">
        <v>17.837865000000001</v>
      </c>
      <c r="AM1990" s="17">
        <v>17.837865000000001</v>
      </c>
      <c r="AN1990" s="17">
        <v>17.837865000000001</v>
      </c>
      <c r="AO1990" s="17">
        <v>17.837865000000001</v>
      </c>
    </row>
    <row r="1991" spans="3:41" x14ac:dyDescent="0.25">
      <c r="C1991" t="s">
        <v>100</v>
      </c>
      <c r="D1991" s="6" t="s">
        <v>51</v>
      </c>
      <c r="E1991" t="s">
        <v>24</v>
      </c>
      <c r="F1991" s="6">
        <v>2005</v>
      </c>
      <c r="G1991" s="6" t="s">
        <v>14</v>
      </c>
      <c r="H1991" s="6" t="s">
        <v>15</v>
      </c>
      <c r="J1991" s="29">
        <f t="array" ref="J1991">IFERROR(_xlfn._xlws.FILTER(AE$4:AE$6723,(AE$4:AE$6723&gt;=0)*($AB$4:$AB$6723=$C1991)*($AC$4:$AC$6723=$D1991)*(ISNUMBER(_xlfn.XMATCH($AD$4:$AD$6723,$V1991:$Z1991,0)))),-1)</f>
        <v>-1</v>
      </c>
      <c r="K1991" s="29">
        <f t="array" ref="K1991">IFERROR(_xlfn._xlws.FILTER(AF$4:AF$6723,(AF$4:AF$6723&gt;=0)*($AB$4:$AB$6723=$C1991)*($AC$4:$AC$6723=$D1991)*(ISNUMBER(_xlfn.XMATCH($AD$4:$AD$6723,$V1991:$Z1991,0)))),-1)</f>
        <v>-1</v>
      </c>
      <c r="L1991" s="29">
        <f t="array" ref="L1991">IFERROR(_xlfn._xlws.FILTER(AG$4:AG$6723,(AG$4:AG$6723&gt;=0)*($AB$4:$AB$6723=$C1991)*($AC$4:$AC$6723=$D1991)*(ISNUMBER(_xlfn.XMATCH($AD$4:$AD$6723,$V1991:$Z1991,0)))),-1)</f>
        <v>-1</v>
      </c>
      <c r="M1991" s="29">
        <f t="array" ref="M1991">IFERROR(_xlfn._xlws.FILTER(AH$4:AH$6723,(AH$4:AH$6723&gt;=0)*($AB$4:$AB$6723=$C1991)*($AC$4:$AC$6723=$D1991)*(ISNUMBER(_xlfn.XMATCH($AD$4:$AD$6723,$V1991:$Z1991,0)))),-1)</f>
        <v>-1</v>
      </c>
      <c r="N1991" s="29">
        <f t="array" ref="N1991">IFERROR(_xlfn._xlws.FILTER(AI$4:AI$6723,(AI$4:AI$6723&gt;=0)*($AB$4:$AB$6723=$C1991)*($AC$4:$AC$6723=$D1991)*(ISNUMBER(_xlfn.XMATCH($AD$4:$AD$6723,$V1991:$Z1991,0)))),-1)</f>
        <v>-1</v>
      </c>
      <c r="O1991" s="29">
        <f t="array" ref="O1991">IFERROR(_xlfn._xlws.FILTER(AJ$4:AJ$6723,(AJ$4:AJ$6723&gt;=0)*($AB$4:$AB$6723=$C1991)*($AC$4:$AC$6723=$D1991)*(ISNUMBER(_xlfn.XMATCH($AD$4:$AD$6723,$V1991:$Z1991,0)))),-1)</f>
        <v>-1</v>
      </c>
      <c r="P1991" s="29">
        <f t="array" ref="P1991">IFERROR(_xlfn._xlws.FILTER(AK$4:AK$6723,(AK$4:AK$6723&gt;=0)*($AB$4:$AB$6723=$C1991)*($AC$4:$AC$6723=$D1991)*(ISNUMBER(_xlfn.XMATCH($AD$4:$AD$6723,$V1991:$Z1991,0)))),-1)</f>
        <v>-1</v>
      </c>
      <c r="Q1991" s="29">
        <f t="array" ref="Q1991">IFERROR(_xlfn._xlws.FILTER(AL$4:AL$6723,(AL$4:AL$6723&gt;=0)*($AB$4:$AB$6723=$C1991)*($AC$4:$AC$6723=$D1991)*(ISNUMBER(_xlfn.XMATCH($AD$4:$AD$6723,$V1991:$Z1991,0)))),-1)</f>
        <v>-1</v>
      </c>
      <c r="R1991" s="29">
        <f t="array" ref="R1991">IFERROR(_xlfn._xlws.FILTER(AM$4:AM$6723,(AM$4:AM$6723&gt;=0)*($AB$4:$AB$6723=$C1991)*($AC$4:$AC$6723=$D1991)*(ISNUMBER(_xlfn.XMATCH($AD$4:$AD$6723,$V1991:$Z1991,0)))),-1)</f>
        <v>-1</v>
      </c>
      <c r="S1991" s="29">
        <f t="array" ref="S1991">IFERROR(_xlfn._xlws.FILTER(AN$4:AN$6723,(AN$4:AN$6723&gt;=0)*($AB$4:$AB$6723=$C1991)*($AC$4:$AC$6723=$D1991)*(ISNUMBER(_xlfn.XMATCH($AD$4:$AD$6723,$V1991:$Z1991,0)))),-1)</f>
        <v>-1</v>
      </c>
      <c r="T1991" s="29">
        <f t="array" ref="T1991">IFERROR(_xlfn._xlws.FILTER(AO$4:AO$6723,(AO$4:AO$6723&gt;=0)*($AB$4:$AB$6723=$C1991)*($AC$4:$AC$6723=$D1991)*(ISNUMBER(_xlfn.XMATCH($AD$4:$AD$6723,$V1991:$Z1991,0)))),-1)</f>
        <v>-1</v>
      </c>
      <c r="V1991" t="s">
        <v>72</v>
      </c>
      <c r="W1991" s="25" t="s">
        <v>58</v>
      </c>
      <c r="X1991" s="25" t="s">
        <v>59</v>
      </c>
      <c r="Y1991" s="25" t="s">
        <v>73</v>
      </c>
      <c r="AB1991" t="s">
        <v>98</v>
      </c>
      <c r="AC1991" t="s">
        <v>13</v>
      </c>
      <c r="AD1991" s="19" t="s">
        <v>18</v>
      </c>
      <c r="AE1991" s="18">
        <v>-1</v>
      </c>
      <c r="AF1991" s="17">
        <v>-1</v>
      </c>
      <c r="AG1991" s="17">
        <v>-1</v>
      </c>
      <c r="AH1991" s="17">
        <v>-1</v>
      </c>
      <c r="AI1991" s="17">
        <v>-1</v>
      </c>
      <c r="AJ1991" s="17">
        <v>-1</v>
      </c>
      <c r="AK1991" s="17">
        <v>-1</v>
      </c>
      <c r="AL1991" s="17">
        <v>-1</v>
      </c>
      <c r="AM1991" s="17">
        <v>-1</v>
      </c>
      <c r="AN1991" s="17">
        <v>-1</v>
      </c>
      <c r="AO1991" s="17">
        <v>-1</v>
      </c>
    </row>
    <row r="1992" spans="3:41" x14ac:dyDescent="0.25">
      <c r="C1992" t="s">
        <v>100</v>
      </c>
      <c r="D1992" s="6" t="s">
        <v>51</v>
      </c>
      <c r="E1992" t="s">
        <v>25</v>
      </c>
      <c r="F1992" s="6">
        <v>2005</v>
      </c>
      <c r="G1992" s="6" t="s">
        <v>14</v>
      </c>
      <c r="H1992" s="6" t="s">
        <v>15</v>
      </c>
      <c r="J1992" s="29">
        <f t="array" ref="J1992">IFERROR(_xlfn._xlws.FILTER(AE$4:AE$6723,(AE$4:AE$6723&gt;=0)*($AB$4:$AB$6723=$C1992)*($AC$4:$AC$6723=$D1992)*(ISNUMBER(_xlfn.XMATCH($AD$4:$AD$6723,$V1992:$Z1992,0)))),-1)</f>
        <v>-1</v>
      </c>
      <c r="K1992" s="29">
        <f t="array" ref="K1992">IFERROR(_xlfn._xlws.FILTER(AF$4:AF$6723,(AF$4:AF$6723&gt;=0)*($AB$4:$AB$6723=$C1992)*($AC$4:$AC$6723=$D1992)*(ISNUMBER(_xlfn.XMATCH($AD$4:$AD$6723,$V1992:$Z1992,0)))),-1)</f>
        <v>-1</v>
      </c>
      <c r="L1992" s="29">
        <f t="array" ref="L1992">IFERROR(_xlfn._xlws.FILTER(AG$4:AG$6723,(AG$4:AG$6723&gt;=0)*($AB$4:$AB$6723=$C1992)*($AC$4:$AC$6723=$D1992)*(ISNUMBER(_xlfn.XMATCH($AD$4:$AD$6723,$V1992:$Z1992,0)))),-1)</f>
        <v>-1</v>
      </c>
      <c r="M1992" s="29">
        <f t="array" ref="M1992">IFERROR(_xlfn._xlws.FILTER(AH$4:AH$6723,(AH$4:AH$6723&gt;=0)*($AB$4:$AB$6723=$C1992)*($AC$4:$AC$6723=$D1992)*(ISNUMBER(_xlfn.XMATCH($AD$4:$AD$6723,$V1992:$Z1992,0)))),-1)</f>
        <v>-1</v>
      </c>
      <c r="N1992" s="29">
        <f t="array" ref="N1992">IFERROR(_xlfn._xlws.FILTER(AI$4:AI$6723,(AI$4:AI$6723&gt;=0)*($AB$4:$AB$6723=$C1992)*($AC$4:$AC$6723=$D1992)*(ISNUMBER(_xlfn.XMATCH($AD$4:$AD$6723,$V1992:$Z1992,0)))),-1)</f>
        <v>-1</v>
      </c>
      <c r="O1992" s="29">
        <f t="array" ref="O1992">IFERROR(_xlfn._xlws.FILTER(AJ$4:AJ$6723,(AJ$4:AJ$6723&gt;=0)*($AB$4:$AB$6723=$C1992)*($AC$4:$AC$6723=$D1992)*(ISNUMBER(_xlfn.XMATCH($AD$4:$AD$6723,$V1992:$Z1992,0)))),-1)</f>
        <v>-1</v>
      </c>
      <c r="P1992" s="29">
        <f t="array" ref="P1992">IFERROR(_xlfn._xlws.FILTER(AK$4:AK$6723,(AK$4:AK$6723&gt;=0)*($AB$4:$AB$6723=$C1992)*($AC$4:$AC$6723=$D1992)*(ISNUMBER(_xlfn.XMATCH($AD$4:$AD$6723,$V1992:$Z1992,0)))),-1)</f>
        <v>-1</v>
      </c>
      <c r="Q1992" s="29">
        <f t="array" ref="Q1992">IFERROR(_xlfn._xlws.FILTER(AL$4:AL$6723,(AL$4:AL$6723&gt;=0)*($AB$4:$AB$6723=$C1992)*($AC$4:$AC$6723=$D1992)*(ISNUMBER(_xlfn.XMATCH($AD$4:$AD$6723,$V1992:$Z1992,0)))),-1)</f>
        <v>-1</v>
      </c>
      <c r="R1992" s="29">
        <f t="array" ref="R1992">IFERROR(_xlfn._xlws.FILTER(AM$4:AM$6723,(AM$4:AM$6723&gt;=0)*($AB$4:$AB$6723=$C1992)*($AC$4:$AC$6723=$D1992)*(ISNUMBER(_xlfn.XMATCH($AD$4:$AD$6723,$V1992:$Z1992,0)))),-1)</f>
        <v>-1</v>
      </c>
      <c r="S1992" s="29">
        <f t="array" ref="S1992">IFERROR(_xlfn._xlws.FILTER(AN$4:AN$6723,(AN$4:AN$6723&gt;=0)*($AB$4:$AB$6723=$C1992)*($AC$4:$AC$6723=$D1992)*(ISNUMBER(_xlfn.XMATCH($AD$4:$AD$6723,$V1992:$Z1992,0)))),-1)</f>
        <v>-1</v>
      </c>
      <c r="T1992" s="29">
        <f t="array" ref="T1992">IFERROR(_xlfn._xlws.FILTER(AO$4:AO$6723,(AO$4:AO$6723&gt;=0)*($AB$4:$AB$6723=$C1992)*($AC$4:$AC$6723=$D1992)*(ISNUMBER(_xlfn.XMATCH($AD$4:$AD$6723,$V1992:$Z1992,0)))),-1)</f>
        <v>-1</v>
      </c>
      <c r="V1992" t="s">
        <v>25</v>
      </c>
      <c r="AB1992" t="s">
        <v>98</v>
      </c>
      <c r="AC1992" t="s">
        <v>13</v>
      </c>
      <c r="AD1992" s="19" t="s">
        <v>86</v>
      </c>
      <c r="AE1992" s="18">
        <v>-1</v>
      </c>
      <c r="AF1992" s="17">
        <v>-1</v>
      </c>
      <c r="AG1992" s="17">
        <v>-1</v>
      </c>
      <c r="AH1992" s="17">
        <v>-1</v>
      </c>
      <c r="AI1992" s="17">
        <v>-1</v>
      </c>
      <c r="AJ1992" s="17">
        <v>-1</v>
      </c>
      <c r="AK1992" s="17">
        <v>-1</v>
      </c>
      <c r="AL1992" s="17">
        <v>-1</v>
      </c>
      <c r="AM1992" s="17">
        <v>-1</v>
      </c>
      <c r="AN1992" s="17">
        <v>-1</v>
      </c>
      <c r="AO1992" s="17">
        <v>-1</v>
      </c>
    </row>
    <row r="1993" spans="3:41" x14ac:dyDescent="0.25">
      <c r="C1993" t="s">
        <v>100</v>
      </c>
      <c r="D1993" s="6" t="s">
        <v>51</v>
      </c>
      <c r="E1993" t="s">
        <v>26</v>
      </c>
      <c r="F1993" s="6">
        <v>2005</v>
      </c>
      <c r="G1993" s="6" t="s">
        <v>14</v>
      </c>
      <c r="H1993" s="6" t="s">
        <v>15</v>
      </c>
      <c r="J1993" s="29">
        <f t="array" ref="J1993">IFERROR(_xlfn._xlws.FILTER(AE$4:AE$6723,(AE$4:AE$6723&gt;=0)*($AB$4:$AB$6723=$C1993)*($AC$4:$AC$6723=$D1993)*(ISNUMBER(_xlfn.XMATCH($AD$4:$AD$6723,$V1993:$Z1993,0)))),-1)</f>
        <v>-1</v>
      </c>
      <c r="K1993" s="29">
        <f t="array" ref="K1993">IFERROR(_xlfn._xlws.FILTER(AF$4:AF$6723,(AF$4:AF$6723&gt;=0)*($AB$4:$AB$6723=$C1993)*($AC$4:$AC$6723=$D1993)*(ISNUMBER(_xlfn.XMATCH($AD$4:$AD$6723,$V1993:$Z1993,0)))),-1)</f>
        <v>-1</v>
      </c>
      <c r="L1993" s="29">
        <f t="array" ref="L1993">IFERROR(_xlfn._xlws.FILTER(AG$4:AG$6723,(AG$4:AG$6723&gt;=0)*($AB$4:$AB$6723=$C1993)*($AC$4:$AC$6723=$D1993)*(ISNUMBER(_xlfn.XMATCH($AD$4:$AD$6723,$V1993:$Z1993,0)))),-1)</f>
        <v>-1</v>
      </c>
      <c r="M1993" s="29">
        <f t="array" ref="M1993">IFERROR(_xlfn._xlws.FILTER(AH$4:AH$6723,(AH$4:AH$6723&gt;=0)*($AB$4:$AB$6723=$C1993)*($AC$4:$AC$6723=$D1993)*(ISNUMBER(_xlfn.XMATCH($AD$4:$AD$6723,$V1993:$Z1993,0)))),-1)</f>
        <v>-1</v>
      </c>
      <c r="N1993" s="29">
        <f t="array" ref="N1993">IFERROR(_xlfn._xlws.FILTER(AI$4:AI$6723,(AI$4:AI$6723&gt;=0)*($AB$4:$AB$6723=$C1993)*($AC$4:$AC$6723=$D1993)*(ISNUMBER(_xlfn.XMATCH($AD$4:$AD$6723,$V1993:$Z1993,0)))),-1)</f>
        <v>-1</v>
      </c>
      <c r="O1993" s="29">
        <f t="array" ref="O1993">IFERROR(_xlfn._xlws.FILTER(AJ$4:AJ$6723,(AJ$4:AJ$6723&gt;=0)*($AB$4:$AB$6723=$C1993)*($AC$4:$AC$6723=$D1993)*(ISNUMBER(_xlfn.XMATCH($AD$4:$AD$6723,$V1993:$Z1993,0)))),-1)</f>
        <v>-1</v>
      </c>
      <c r="P1993" s="29">
        <f t="array" ref="P1993">IFERROR(_xlfn._xlws.FILTER(AK$4:AK$6723,(AK$4:AK$6723&gt;=0)*($AB$4:$AB$6723=$C1993)*($AC$4:$AC$6723=$D1993)*(ISNUMBER(_xlfn.XMATCH($AD$4:$AD$6723,$V1993:$Z1993,0)))),-1)</f>
        <v>-1</v>
      </c>
      <c r="Q1993" s="29">
        <f t="array" ref="Q1993">IFERROR(_xlfn._xlws.FILTER(AL$4:AL$6723,(AL$4:AL$6723&gt;=0)*($AB$4:$AB$6723=$C1993)*($AC$4:$AC$6723=$D1993)*(ISNUMBER(_xlfn.XMATCH($AD$4:$AD$6723,$V1993:$Z1993,0)))),-1)</f>
        <v>-1</v>
      </c>
      <c r="R1993" s="29">
        <f t="array" ref="R1993">IFERROR(_xlfn._xlws.FILTER(AM$4:AM$6723,(AM$4:AM$6723&gt;=0)*($AB$4:$AB$6723=$C1993)*($AC$4:$AC$6723=$D1993)*(ISNUMBER(_xlfn.XMATCH($AD$4:$AD$6723,$V1993:$Z1993,0)))),-1)</f>
        <v>-1</v>
      </c>
      <c r="S1993" s="29">
        <f t="array" ref="S1993">IFERROR(_xlfn._xlws.FILTER(AN$4:AN$6723,(AN$4:AN$6723&gt;=0)*($AB$4:$AB$6723=$C1993)*($AC$4:$AC$6723=$D1993)*(ISNUMBER(_xlfn.XMATCH($AD$4:$AD$6723,$V1993:$Z1993,0)))),-1)</f>
        <v>-1</v>
      </c>
      <c r="T1993" s="29">
        <f t="array" ref="T1993">IFERROR(_xlfn._xlws.FILTER(AO$4:AO$6723,(AO$4:AO$6723&gt;=0)*($AB$4:$AB$6723=$C1993)*($AC$4:$AC$6723=$D1993)*(ISNUMBER(_xlfn.XMATCH($AD$4:$AD$6723,$V1993:$Z1993,0)))),-1)</f>
        <v>-1</v>
      </c>
      <c r="V1993" t="s">
        <v>74</v>
      </c>
      <c r="W1993" s="25" t="s">
        <v>75</v>
      </c>
      <c r="AB1993" t="s">
        <v>98</v>
      </c>
      <c r="AC1993" t="s">
        <v>13</v>
      </c>
      <c r="AD1993" s="19" t="s">
        <v>25</v>
      </c>
      <c r="AE1993" s="18">
        <v>-1</v>
      </c>
      <c r="AF1993" s="17">
        <v>-1</v>
      </c>
      <c r="AG1993" s="17">
        <v>-1</v>
      </c>
      <c r="AH1993" s="17">
        <v>-1</v>
      </c>
      <c r="AI1993" s="17">
        <v>-1</v>
      </c>
      <c r="AJ1993" s="17">
        <v>-1</v>
      </c>
      <c r="AK1993" s="17">
        <v>-1</v>
      </c>
      <c r="AL1993" s="17">
        <v>-1</v>
      </c>
      <c r="AM1993" s="17">
        <v>-1</v>
      </c>
      <c r="AN1993" s="17">
        <v>-1</v>
      </c>
      <c r="AO1993" s="17">
        <v>-1</v>
      </c>
    </row>
    <row r="1994" spans="3:41" x14ac:dyDescent="0.25">
      <c r="C1994" t="s">
        <v>100</v>
      </c>
      <c r="D1994" s="6" t="s">
        <v>51</v>
      </c>
      <c r="E1994" t="s">
        <v>27</v>
      </c>
      <c r="F1994" s="6">
        <v>2005</v>
      </c>
      <c r="G1994" s="6" t="s">
        <v>14</v>
      </c>
      <c r="H1994" s="6" t="s">
        <v>15</v>
      </c>
      <c r="J1994" s="29">
        <f t="array" ref="J1994">IFERROR(_xlfn._xlws.FILTER(AE$4:AE$6723,(AE$4:AE$6723&gt;=0)*($AB$4:$AB$6723=$C1994)*($AC$4:$AC$6723=$D1994)*(ISNUMBER(_xlfn.XMATCH($AD$4:$AD$6723,$V1994:$Z1994,0)))),-1)</f>
        <v>-1</v>
      </c>
      <c r="K1994" s="29">
        <f t="array" ref="K1994">IFERROR(_xlfn._xlws.FILTER(AF$4:AF$6723,(AF$4:AF$6723&gt;=0)*($AB$4:$AB$6723=$C1994)*($AC$4:$AC$6723=$D1994)*(ISNUMBER(_xlfn.XMATCH($AD$4:$AD$6723,$V1994:$Z1994,0)))),-1)</f>
        <v>-1</v>
      </c>
      <c r="L1994" s="29">
        <f t="array" ref="L1994">IFERROR(_xlfn._xlws.FILTER(AG$4:AG$6723,(AG$4:AG$6723&gt;=0)*($AB$4:$AB$6723=$C1994)*($AC$4:$AC$6723=$D1994)*(ISNUMBER(_xlfn.XMATCH($AD$4:$AD$6723,$V1994:$Z1994,0)))),-1)</f>
        <v>-1</v>
      </c>
      <c r="M1994" s="29">
        <f t="array" ref="M1994">IFERROR(_xlfn._xlws.FILTER(AH$4:AH$6723,(AH$4:AH$6723&gt;=0)*($AB$4:$AB$6723=$C1994)*($AC$4:$AC$6723=$D1994)*(ISNUMBER(_xlfn.XMATCH($AD$4:$AD$6723,$V1994:$Z1994,0)))),-1)</f>
        <v>-1</v>
      </c>
      <c r="N1994" s="29">
        <f t="array" ref="N1994">IFERROR(_xlfn._xlws.FILTER(AI$4:AI$6723,(AI$4:AI$6723&gt;=0)*($AB$4:$AB$6723=$C1994)*($AC$4:$AC$6723=$D1994)*(ISNUMBER(_xlfn.XMATCH($AD$4:$AD$6723,$V1994:$Z1994,0)))),-1)</f>
        <v>-1</v>
      </c>
      <c r="O1994" s="29">
        <f t="array" ref="O1994">IFERROR(_xlfn._xlws.FILTER(AJ$4:AJ$6723,(AJ$4:AJ$6723&gt;=0)*($AB$4:$AB$6723=$C1994)*($AC$4:$AC$6723=$D1994)*(ISNUMBER(_xlfn.XMATCH($AD$4:$AD$6723,$V1994:$Z1994,0)))),-1)</f>
        <v>-1</v>
      </c>
      <c r="P1994" s="29">
        <f t="array" ref="P1994">IFERROR(_xlfn._xlws.FILTER(AK$4:AK$6723,(AK$4:AK$6723&gt;=0)*($AB$4:$AB$6723=$C1994)*($AC$4:$AC$6723=$D1994)*(ISNUMBER(_xlfn.XMATCH($AD$4:$AD$6723,$V1994:$Z1994,0)))),-1)</f>
        <v>-1</v>
      </c>
      <c r="Q1994" s="29">
        <f t="array" ref="Q1994">IFERROR(_xlfn._xlws.FILTER(AL$4:AL$6723,(AL$4:AL$6723&gt;=0)*($AB$4:$AB$6723=$C1994)*($AC$4:$AC$6723=$D1994)*(ISNUMBER(_xlfn.XMATCH($AD$4:$AD$6723,$V1994:$Z1994,0)))),-1)</f>
        <v>-1</v>
      </c>
      <c r="R1994" s="29">
        <f t="array" ref="R1994">IFERROR(_xlfn._xlws.FILTER(AM$4:AM$6723,(AM$4:AM$6723&gt;=0)*($AB$4:$AB$6723=$C1994)*($AC$4:$AC$6723=$D1994)*(ISNUMBER(_xlfn.XMATCH($AD$4:$AD$6723,$V1994:$Z1994,0)))),-1)</f>
        <v>-1</v>
      </c>
      <c r="S1994" s="29">
        <f t="array" ref="S1994">IFERROR(_xlfn._xlws.FILTER(AN$4:AN$6723,(AN$4:AN$6723&gt;=0)*($AB$4:$AB$6723=$C1994)*($AC$4:$AC$6723=$D1994)*(ISNUMBER(_xlfn.XMATCH($AD$4:$AD$6723,$V1994:$Z1994,0)))),-1)</f>
        <v>-1</v>
      </c>
      <c r="T1994" s="29">
        <f t="array" ref="T1994">IFERROR(_xlfn._xlws.FILTER(AO$4:AO$6723,(AO$4:AO$6723&gt;=0)*($AB$4:$AB$6723=$C1994)*($AC$4:$AC$6723=$D1994)*(ISNUMBER(_xlfn.XMATCH($AD$4:$AD$6723,$V1994:$Z1994,0)))),-1)</f>
        <v>-1</v>
      </c>
      <c r="V1994" t="s">
        <v>27</v>
      </c>
      <c r="AB1994" t="s">
        <v>98</v>
      </c>
      <c r="AC1994" t="s">
        <v>13</v>
      </c>
      <c r="AD1994" s="19" t="s">
        <v>87</v>
      </c>
      <c r="AE1994" s="18">
        <v>-1</v>
      </c>
      <c r="AF1994" s="17">
        <v>-1</v>
      </c>
      <c r="AG1994" s="17">
        <v>-1</v>
      </c>
      <c r="AH1994" s="17">
        <v>-1</v>
      </c>
      <c r="AI1994" s="17">
        <v>-1</v>
      </c>
      <c r="AJ1994" s="17">
        <v>-1</v>
      </c>
      <c r="AK1994" s="17">
        <v>-1</v>
      </c>
      <c r="AL1994" s="17">
        <v>-1</v>
      </c>
      <c r="AM1994" s="17">
        <v>-1</v>
      </c>
      <c r="AN1994" s="17">
        <v>-1</v>
      </c>
      <c r="AO1994" s="17">
        <v>-1</v>
      </c>
    </row>
    <row r="1995" spans="3:41" x14ac:dyDescent="0.25">
      <c r="C1995" t="s">
        <v>100</v>
      </c>
      <c r="D1995" s="6" t="s">
        <v>51</v>
      </c>
      <c r="E1995" t="s">
        <v>77</v>
      </c>
      <c r="F1995" s="6">
        <v>2005</v>
      </c>
      <c r="G1995" s="6" t="s">
        <v>14</v>
      </c>
      <c r="H1995" s="6" t="s">
        <v>15</v>
      </c>
      <c r="J1995" s="29">
        <f t="array" ref="J1995">IFERROR(_xlfn._xlws.FILTER(AE$4:AE$6723,(AE$4:AE$6723&gt;=0)*($AB$4:$AB$6723=$C1995)*($AC$4:$AC$6723=$D1995)*(ISNUMBER(_xlfn.XMATCH($AD$4:$AD$6723,$V1995:$Z1995,0)))),-1)</f>
        <v>0</v>
      </c>
      <c r="K1995" s="29">
        <f t="array" ref="K1995">IFERROR(_xlfn._xlws.FILTER(AF$4:AF$6723,(AF$4:AF$6723&gt;=0)*($AB$4:$AB$6723=$C1995)*($AC$4:$AC$6723=$D1995)*(ISNUMBER(_xlfn.XMATCH($AD$4:$AD$6723,$V1995:$Z1995,0)))),-1)</f>
        <v>0</v>
      </c>
      <c r="L1995" s="29">
        <f t="array" ref="L1995">IFERROR(_xlfn._xlws.FILTER(AG$4:AG$6723,(AG$4:AG$6723&gt;=0)*($AB$4:$AB$6723=$C1995)*($AC$4:$AC$6723=$D1995)*(ISNUMBER(_xlfn.XMATCH($AD$4:$AD$6723,$V1995:$Z1995,0)))),-1)</f>
        <v>0</v>
      </c>
      <c r="M1995" s="29">
        <f t="array" ref="M1995">IFERROR(_xlfn._xlws.FILTER(AH$4:AH$6723,(AH$4:AH$6723&gt;=0)*($AB$4:$AB$6723=$C1995)*($AC$4:$AC$6723=$D1995)*(ISNUMBER(_xlfn.XMATCH($AD$4:$AD$6723,$V1995:$Z1995,0)))),-1)</f>
        <v>0</v>
      </c>
      <c r="N1995" s="29">
        <f t="array" ref="N1995">IFERROR(_xlfn._xlws.FILTER(AI$4:AI$6723,(AI$4:AI$6723&gt;=0)*($AB$4:$AB$6723=$C1995)*($AC$4:$AC$6723=$D1995)*(ISNUMBER(_xlfn.XMATCH($AD$4:$AD$6723,$V1995:$Z1995,0)))),-1)</f>
        <v>0</v>
      </c>
      <c r="O1995" s="29">
        <f t="array" ref="O1995">IFERROR(_xlfn._xlws.FILTER(AJ$4:AJ$6723,(AJ$4:AJ$6723&gt;=0)*($AB$4:$AB$6723=$C1995)*($AC$4:$AC$6723=$D1995)*(ISNUMBER(_xlfn.XMATCH($AD$4:$AD$6723,$V1995:$Z1995,0)))),-1)</f>
        <v>0</v>
      </c>
      <c r="P1995" s="29">
        <f t="array" ref="P1995">IFERROR(_xlfn._xlws.FILTER(AK$4:AK$6723,(AK$4:AK$6723&gt;=0)*($AB$4:$AB$6723=$C1995)*($AC$4:$AC$6723=$D1995)*(ISNUMBER(_xlfn.XMATCH($AD$4:$AD$6723,$V1995:$Z1995,0)))),-1)</f>
        <v>0</v>
      </c>
      <c r="Q1995" s="29">
        <f t="array" ref="Q1995">IFERROR(_xlfn._xlws.FILTER(AL$4:AL$6723,(AL$4:AL$6723&gt;=0)*($AB$4:$AB$6723=$C1995)*($AC$4:$AC$6723=$D1995)*(ISNUMBER(_xlfn.XMATCH($AD$4:$AD$6723,$V1995:$Z1995,0)))),-1)</f>
        <v>0</v>
      </c>
      <c r="R1995" s="29">
        <f t="array" ref="R1995">IFERROR(_xlfn._xlws.FILTER(AM$4:AM$6723,(AM$4:AM$6723&gt;=0)*($AB$4:$AB$6723=$C1995)*($AC$4:$AC$6723=$D1995)*(ISNUMBER(_xlfn.XMATCH($AD$4:$AD$6723,$V1995:$Z1995,0)))),-1)</f>
        <v>0</v>
      </c>
      <c r="S1995" s="29">
        <f t="array" ref="S1995">IFERROR(_xlfn._xlws.FILTER(AN$4:AN$6723,(AN$4:AN$6723&gt;=0)*($AB$4:$AB$6723=$C1995)*($AC$4:$AC$6723=$D1995)*(ISNUMBER(_xlfn.XMATCH($AD$4:$AD$6723,$V1995:$Z1995,0)))),-1)</f>
        <v>0</v>
      </c>
      <c r="T1995" s="29">
        <f t="array" ref="T1995">IFERROR(_xlfn._xlws.FILTER(AO$4:AO$6723,(AO$4:AO$6723&gt;=0)*($AB$4:$AB$6723=$C1995)*($AC$4:$AC$6723=$D1995)*(ISNUMBER(_xlfn.XMATCH($AD$4:$AD$6723,$V1995:$Z1995,0)))),-1)</f>
        <v>0</v>
      </c>
      <c r="V1995" t="s">
        <v>77</v>
      </c>
      <c r="AB1995" t="s">
        <v>98</v>
      </c>
      <c r="AC1995" t="s">
        <v>13</v>
      </c>
      <c r="AD1995" s="19" t="s">
        <v>83</v>
      </c>
      <c r="AE1995" s="18">
        <v>-1</v>
      </c>
      <c r="AF1995" s="17">
        <v>-1</v>
      </c>
      <c r="AG1995" s="17">
        <v>-1</v>
      </c>
      <c r="AH1995" s="17">
        <v>-1</v>
      </c>
      <c r="AI1995" s="17">
        <v>-1</v>
      </c>
      <c r="AJ1995" s="17">
        <v>-1</v>
      </c>
      <c r="AK1995" s="17">
        <v>-1</v>
      </c>
      <c r="AL1995" s="17">
        <v>-1</v>
      </c>
      <c r="AM1995" s="17">
        <v>-1</v>
      </c>
      <c r="AN1995" s="17">
        <v>-1</v>
      </c>
      <c r="AO1995" s="17">
        <v>-1</v>
      </c>
    </row>
    <row r="1996" spans="3:41" x14ac:dyDescent="0.25">
      <c r="C1996" t="s">
        <v>100</v>
      </c>
      <c r="D1996" s="6" t="s">
        <v>51</v>
      </c>
      <c r="E1996" t="s">
        <v>78</v>
      </c>
      <c r="F1996" s="6">
        <v>2005</v>
      </c>
      <c r="G1996" s="6" t="s">
        <v>14</v>
      </c>
      <c r="H1996" s="6" t="s">
        <v>15</v>
      </c>
      <c r="J1996" s="29">
        <f t="array" ref="J1996">IFERROR(_xlfn._xlws.FILTER(AE$4:AE$6723,(AE$4:AE$6723&gt;=0)*($AB$4:$AB$6723=$C1996)*($AC$4:$AC$6723=$D1996)*(ISNUMBER(_xlfn.XMATCH($AD$4:$AD$6723,$V1996:$Z1996,0)))),-1)</f>
        <v>-1</v>
      </c>
      <c r="K1996" s="29">
        <f t="array" ref="K1996">IFERROR(_xlfn._xlws.FILTER(AF$4:AF$6723,(AF$4:AF$6723&gt;=0)*($AB$4:$AB$6723=$C1996)*($AC$4:$AC$6723=$D1996)*(ISNUMBER(_xlfn.XMATCH($AD$4:$AD$6723,$V1996:$Z1996,0)))),-1)</f>
        <v>-1</v>
      </c>
      <c r="L1996" s="29">
        <f t="array" ref="L1996">IFERROR(_xlfn._xlws.FILTER(AG$4:AG$6723,(AG$4:AG$6723&gt;=0)*($AB$4:$AB$6723=$C1996)*($AC$4:$AC$6723=$D1996)*(ISNUMBER(_xlfn.XMATCH($AD$4:$AD$6723,$V1996:$Z1996,0)))),-1)</f>
        <v>-1</v>
      </c>
      <c r="M1996" s="29">
        <f t="array" ref="M1996">IFERROR(_xlfn._xlws.FILTER(AH$4:AH$6723,(AH$4:AH$6723&gt;=0)*($AB$4:$AB$6723=$C1996)*($AC$4:$AC$6723=$D1996)*(ISNUMBER(_xlfn.XMATCH($AD$4:$AD$6723,$V1996:$Z1996,0)))),-1)</f>
        <v>-1</v>
      </c>
      <c r="N1996" s="29">
        <f t="array" ref="N1996">IFERROR(_xlfn._xlws.FILTER(AI$4:AI$6723,(AI$4:AI$6723&gt;=0)*($AB$4:$AB$6723=$C1996)*($AC$4:$AC$6723=$D1996)*(ISNUMBER(_xlfn.XMATCH($AD$4:$AD$6723,$V1996:$Z1996,0)))),-1)</f>
        <v>-1</v>
      </c>
      <c r="O1996" s="29">
        <f t="array" ref="O1996">IFERROR(_xlfn._xlws.FILTER(AJ$4:AJ$6723,(AJ$4:AJ$6723&gt;=0)*($AB$4:$AB$6723=$C1996)*($AC$4:$AC$6723=$D1996)*(ISNUMBER(_xlfn.XMATCH($AD$4:$AD$6723,$V1996:$Z1996,0)))),-1)</f>
        <v>-1</v>
      </c>
      <c r="P1996" s="29">
        <f t="array" ref="P1996">IFERROR(_xlfn._xlws.FILTER(AK$4:AK$6723,(AK$4:AK$6723&gt;=0)*($AB$4:$AB$6723=$C1996)*($AC$4:$AC$6723=$D1996)*(ISNUMBER(_xlfn.XMATCH($AD$4:$AD$6723,$V1996:$Z1996,0)))),-1)</f>
        <v>-1</v>
      </c>
      <c r="Q1996" s="29">
        <f t="array" ref="Q1996">IFERROR(_xlfn._xlws.FILTER(AL$4:AL$6723,(AL$4:AL$6723&gt;=0)*($AB$4:$AB$6723=$C1996)*($AC$4:$AC$6723=$D1996)*(ISNUMBER(_xlfn.XMATCH($AD$4:$AD$6723,$V1996:$Z1996,0)))),-1)</f>
        <v>-1</v>
      </c>
      <c r="R1996" s="29">
        <f t="array" ref="R1996">IFERROR(_xlfn._xlws.FILTER(AM$4:AM$6723,(AM$4:AM$6723&gt;=0)*($AB$4:$AB$6723=$C1996)*($AC$4:$AC$6723=$D1996)*(ISNUMBER(_xlfn.XMATCH($AD$4:$AD$6723,$V1996:$Z1996,0)))),-1)</f>
        <v>-1</v>
      </c>
      <c r="S1996" s="29">
        <f t="array" ref="S1996">IFERROR(_xlfn._xlws.FILTER(AN$4:AN$6723,(AN$4:AN$6723&gt;=0)*($AB$4:$AB$6723=$C1996)*($AC$4:$AC$6723=$D1996)*(ISNUMBER(_xlfn.XMATCH($AD$4:$AD$6723,$V1996:$Z1996,0)))),-1)</f>
        <v>-1</v>
      </c>
      <c r="T1996" s="29">
        <f t="array" ref="T1996">IFERROR(_xlfn._xlws.FILTER(AO$4:AO$6723,(AO$4:AO$6723&gt;=0)*($AB$4:$AB$6723=$C1996)*($AC$4:$AC$6723=$D1996)*(ISNUMBER(_xlfn.XMATCH($AD$4:$AD$6723,$V1996:$Z1996,0)))),-1)</f>
        <v>-1</v>
      </c>
      <c r="V1996" t="s">
        <v>78</v>
      </c>
      <c r="AB1996" t="s">
        <v>98</v>
      </c>
      <c r="AC1996" t="s">
        <v>13</v>
      </c>
      <c r="AD1996" s="19" t="s">
        <v>74</v>
      </c>
      <c r="AE1996" s="18">
        <v>-1</v>
      </c>
      <c r="AF1996" s="17">
        <v>-1</v>
      </c>
      <c r="AG1996" s="17">
        <v>-1</v>
      </c>
      <c r="AH1996" s="17">
        <v>-1</v>
      </c>
      <c r="AI1996" s="17">
        <v>-1</v>
      </c>
      <c r="AJ1996" s="17">
        <v>-1</v>
      </c>
      <c r="AK1996" s="17">
        <v>-1</v>
      </c>
      <c r="AL1996" s="17">
        <v>-1</v>
      </c>
      <c r="AM1996" s="17">
        <v>-1</v>
      </c>
      <c r="AN1996" s="17">
        <v>-1</v>
      </c>
      <c r="AO1996" s="17">
        <v>-1</v>
      </c>
    </row>
    <row r="1997" spans="3:41" x14ac:dyDescent="0.25">
      <c r="C1997" t="s">
        <v>100</v>
      </c>
      <c r="D1997" s="6" t="s">
        <v>51</v>
      </c>
      <c r="E1997" t="s">
        <v>30</v>
      </c>
      <c r="F1997" s="6">
        <v>2005</v>
      </c>
      <c r="G1997" s="6" t="s">
        <v>14</v>
      </c>
      <c r="H1997" s="6" t="s">
        <v>15</v>
      </c>
      <c r="J1997" s="29">
        <f t="array" ref="J1997">IFERROR(_xlfn._xlws.FILTER(AE$4:AE$6723,(AE$4:AE$6723&gt;=0)*($AB$4:$AB$6723=$C1997)*($AC$4:$AC$6723=$D1997)*(ISNUMBER(_xlfn.XMATCH($AD$4:$AD$6723,$V1997:$Z1997,0)))),-1)</f>
        <v>-1</v>
      </c>
      <c r="K1997" s="29">
        <f t="array" ref="K1997">IFERROR(_xlfn._xlws.FILTER(AF$4:AF$6723,(AF$4:AF$6723&gt;=0)*($AB$4:$AB$6723=$C1997)*($AC$4:$AC$6723=$D1997)*(ISNUMBER(_xlfn.XMATCH($AD$4:$AD$6723,$V1997:$Z1997,0)))),-1)</f>
        <v>-1</v>
      </c>
      <c r="L1997" s="29">
        <f t="array" ref="L1997">IFERROR(_xlfn._xlws.FILTER(AG$4:AG$6723,(AG$4:AG$6723&gt;=0)*($AB$4:$AB$6723=$C1997)*($AC$4:$AC$6723=$D1997)*(ISNUMBER(_xlfn.XMATCH($AD$4:$AD$6723,$V1997:$Z1997,0)))),-1)</f>
        <v>-1</v>
      </c>
      <c r="M1997" s="29">
        <f t="array" ref="M1997">IFERROR(_xlfn._xlws.FILTER(AH$4:AH$6723,(AH$4:AH$6723&gt;=0)*($AB$4:$AB$6723=$C1997)*($AC$4:$AC$6723=$D1997)*(ISNUMBER(_xlfn.XMATCH($AD$4:$AD$6723,$V1997:$Z1997,0)))),-1)</f>
        <v>-1</v>
      </c>
      <c r="N1997" s="29">
        <f t="array" ref="N1997">IFERROR(_xlfn._xlws.FILTER(AI$4:AI$6723,(AI$4:AI$6723&gt;=0)*($AB$4:$AB$6723=$C1997)*($AC$4:$AC$6723=$D1997)*(ISNUMBER(_xlfn.XMATCH($AD$4:$AD$6723,$V1997:$Z1997,0)))),-1)</f>
        <v>-1</v>
      </c>
      <c r="O1997" s="29">
        <f t="array" ref="O1997">IFERROR(_xlfn._xlws.FILTER(AJ$4:AJ$6723,(AJ$4:AJ$6723&gt;=0)*($AB$4:$AB$6723=$C1997)*($AC$4:$AC$6723=$D1997)*(ISNUMBER(_xlfn.XMATCH($AD$4:$AD$6723,$V1997:$Z1997,0)))),-1)</f>
        <v>-1</v>
      </c>
      <c r="P1997" s="29">
        <f t="array" ref="P1997">IFERROR(_xlfn._xlws.FILTER(AK$4:AK$6723,(AK$4:AK$6723&gt;=0)*($AB$4:$AB$6723=$C1997)*($AC$4:$AC$6723=$D1997)*(ISNUMBER(_xlfn.XMATCH($AD$4:$AD$6723,$V1997:$Z1997,0)))),-1)</f>
        <v>-1</v>
      </c>
      <c r="Q1997" s="29">
        <f t="array" ref="Q1997">IFERROR(_xlfn._xlws.FILTER(AL$4:AL$6723,(AL$4:AL$6723&gt;=0)*($AB$4:$AB$6723=$C1997)*($AC$4:$AC$6723=$D1997)*(ISNUMBER(_xlfn.XMATCH($AD$4:$AD$6723,$V1997:$Z1997,0)))),-1)</f>
        <v>-1</v>
      </c>
      <c r="R1997" s="29">
        <f t="array" ref="R1997">IFERROR(_xlfn._xlws.FILTER(AM$4:AM$6723,(AM$4:AM$6723&gt;=0)*($AB$4:$AB$6723=$C1997)*($AC$4:$AC$6723=$D1997)*(ISNUMBER(_xlfn.XMATCH($AD$4:$AD$6723,$V1997:$Z1997,0)))),-1)</f>
        <v>-1</v>
      </c>
      <c r="S1997" s="29">
        <f t="array" ref="S1997">IFERROR(_xlfn._xlws.FILTER(AN$4:AN$6723,(AN$4:AN$6723&gt;=0)*($AB$4:$AB$6723=$C1997)*($AC$4:$AC$6723=$D1997)*(ISNUMBER(_xlfn.XMATCH($AD$4:$AD$6723,$V1997:$Z1997,0)))),-1)</f>
        <v>-1</v>
      </c>
      <c r="T1997" s="29">
        <f t="array" ref="T1997">IFERROR(_xlfn._xlws.FILTER(AO$4:AO$6723,(AO$4:AO$6723&gt;=0)*($AB$4:$AB$6723=$C1997)*($AC$4:$AC$6723=$D1997)*(ISNUMBER(_xlfn.XMATCH($AD$4:$AD$6723,$V1997:$Z1997,0)))),-1)</f>
        <v>-1</v>
      </c>
      <c r="V1997" t="s">
        <v>30</v>
      </c>
      <c r="AB1997" t="s">
        <v>98</v>
      </c>
      <c r="AC1997" t="s">
        <v>13</v>
      </c>
      <c r="AD1997" s="19" t="s">
        <v>85</v>
      </c>
      <c r="AE1997" s="18">
        <v>-1</v>
      </c>
      <c r="AF1997" s="17">
        <v>-1</v>
      </c>
      <c r="AG1997" s="17">
        <v>-1</v>
      </c>
      <c r="AH1997" s="17">
        <v>-1</v>
      </c>
      <c r="AI1997" s="17">
        <v>-1</v>
      </c>
      <c r="AJ1997" s="17">
        <v>-1</v>
      </c>
      <c r="AK1997" s="17">
        <v>-1</v>
      </c>
      <c r="AL1997" s="17">
        <v>-1</v>
      </c>
      <c r="AM1997" s="17">
        <v>-1</v>
      </c>
      <c r="AN1997" s="17">
        <v>-1</v>
      </c>
      <c r="AO1997" s="17">
        <v>-1</v>
      </c>
    </row>
    <row r="1998" spans="3:41" x14ac:dyDescent="0.25">
      <c r="C1998" t="s">
        <v>100</v>
      </c>
      <c r="D1998" s="6" t="s">
        <v>51</v>
      </c>
      <c r="E1998" t="s">
        <v>31</v>
      </c>
      <c r="F1998" s="6">
        <v>2005</v>
      </c>
      <c r="G1998" s="6" t="s">
        <v>14</v>
      </c>
      <c r="H1998" s="6" t="s">
        <v>15</v>
      </c>
      <c r="J1998" s="29">
        <f t="array" ref="J1998">IFERROR(_xlfn._xlws.FILTER(AE$4:AE$6723,(AE$4:AE$6723&gt;=0)*($AB$4:$AB$6723=$C1998)*($AC$4:$AC$6723=$D1998)*(ISNUMBER(_xlfn.XMATCH($AD$4:$AD$6723,$V1998:$Z1998,0)))),-1)</f>
        <v>-1</v>
      </c>
      <c r="K1998" s="29">
        <f t="array" ref="K1998">IFERROR(_xlfn._xlws.FILTER(AF$4:AF$6723,(AF$4:AF$6723&gt;=0)*($AB$4:$AB$6723=$C1998)*($AC$4:$AC$6723=$D1998)*(ISNUMBER(_xlfn.XMATCH($AD$4:$AD$6723,$V1998:$Z1998,0)))),-1)</f>
        <v>-1</v>
      </c>
      <c r="L1998" s="29">
        <f t="array" ref="L1998">IFERROR(_xlfn._xlws.FILTER(AG$4:AG$6723,(AG$4:AG$6723&gt;=0)*($AB$4:$AB$6723=$C1998)*($AC$4:$AC$6723=$D1998)*(ISNUMBER(_xlfn.XMATCH($AD$4:$AD$6723,$V1998:$Z1998,0)))),-1)</f>
        <v>-1</v>
      </c>
      <c r="M1998" s="29">
        <f t="array" ref="M1998">IFERROR(_xlfn._xlws.FILTER(AH$4:AH$6723,(AH$4:AH$6723&gt;=0)*($AB$4:$AB$6723=$C1998)*($AC$4:$AC$6723=$D1998)*(ISNUMBER(_xlfn.XMATCH($AD$4:$AD$6723,$V1998:$Z1998,0)))),-1)</f>
        <v>-1</v>
      </c>
      <c r="N1998" s="29">
        <f t="array" ref="N1998">IFERROR(_xlfn._xlws.FILTER(AI$4:AI$6723,(AI$4:AI$6723&gt;=0)*($AB$4:$AB$6723=$C1998)*($AC$4:$AC$6723=$D1998)*(ISNUMBER(_xlfn.XMATCH($AD$4:$AD$6723,$V1998:$Z1998,0)))),-1)</f>
        <v>-1</v>
      </c>
      <c r="O1998" s="29">
        <f t="array" ref="O1998">IFERROR(_xlfn._xlws.FILTER(AJ$4:AJ$6723,(AJ$4:AJ$6723&gt;=0)*($AB$4:$AB$6723=$C1998)*($AC$4:$AC$6723=$D1998)*(ISNUMBER(_xlfn.XMATCH($AD$4:$AD$6723,$V1998:$Z1998,0)))),-1)</f>
        <v>-1</v>
      </c>
      <c r="P1998" s="29">
        <f t="array" ref="P1998">IFERROR(_xlfn._xlws.FILTER(AK$4:AK$6723,(AK$4:AK$6723&gt;=0)*($AB$4:$AB$6723=$C1998)*($AC$4:$AC$6723=$D1998)*(ISNUMBER(_xlfn.XMATCH($AD$4:$AD$6723,$V1998:$Z1998,0)))),-1)</f>
        <v>-1</v>
      </c>
      <c r="Q1998" s="29">
        <f t="array" ref="Q1998">IFERROR(_xlfn._xlws.FILTER(AL$4:AL$6723,(AL$4:AL$6723&gt;=0)*($AB$4:$AB$6723=$C1998)*($AC$4:$AC$6723=$D1998)*(ISNUMBER(_xlfn.XMATCH($AD$4:$AD$6723,$V1998:$Z1998,0)))),-1)</f>
        <v>-1</v>
      </c>
      <c r="R1998" s="29">
        <f t="array" ref="R1998">IFERROR(_xlfn._xlws.FILTER(AM$4:AM$6723,(AM$4:AM$6723&gt;=0)*($AB$4:$AB$6723=$C1998)*($AC$4:$AC$6723=$D1998)*(ISNUMBER(_xlfn.XMATCH($AD$4:$AD$6723,$V1998:$Z1998,0)))),-1)</f>
        <v>-1</v>
      </c>
      <c r="S1998" s="29">
        <f t="array" ref="S1998">IFERROR(_xlfn._xlws.FILTER(AN$4:AN$6723,(AN$4:AN$6723&gt;=0)*($AB$4:$AB$6723=$C1998)*($AC$4:$AC$6723=$D1998)*(ISNUMBER(_xlfn.XMATCH($AD$4:$AD$6723,$V1998:$Z1998,0)))),-1)</f>
        <v>-1</v>
      </c>
      <c r="T1998" s="29">
        <f t="array" ref="T1998">IFERROR(_xlfn._xlws.FILTER(AO$4:AO$6723,(AO$4:AO$6723&gt;=0)*($AB$4:$AB$6723=$C1998)*($AC$4:$AC$6723=$D1998)*(ISNUMBER(_xlfn.XMATCH($AD$4:$AD$6723,$V1998:$Z1998,0)))),-1)</f>
        <v>-1</v>
      </c>
      <c r="V1998" t="s">
        <v>31</v>
      </c>
      <c r="AB1998" t="s">
        <v>98</v>
      </c>
      <c r="AC1998" t="s">
        <v>13</v>
      </c>
      <c r="AD1998" s="19" t="s">
        <v>27</v>
      </c>
      <c r="AE1998" s="18">
        <v>-1</v>
      </c>
      <c r="AF1998" s="17">
        <v>-1</v>
      </c>
      <c r="AG1998" s="17">
        <v>-1</v>
      </c>
      <c r="AH1998" s="17">
        <v>-1</v>
      </c>
      <c r="AI1998" s="17">
        <v>-1</v>
      </c>
      <c r="AJ1998" s="17">
        <v>-1</v>
      </c>
      <c r="AK1998" s="17">
        <v>-1</v>
      </c>
      <c r="AL1998" s="17">
        <v>-1</v>
      </c>
      <c r="AM1998" s="17">
        <v>-1</v>
      </c>
      <c r="AN1998" s="17">
        <v>-1</v>
      </c>
      <c r="AO1998" s="17">
        <v>-1</v>
      </c>
    </row>
    <row r="1999" spans="3:41" x14ac:dyDescent="0.25">
      <c r="C1999" t="s">
        <v>100</v>
      </c>
      <c r="D1999" s="6" t="s">
        <v>51</v>
      </c>
      <c r="E1999" t="s">
        <v>32</v>
      </c>
      <c r="F1999" s="6">
        <v>2005</v>
      </c>
      <c r="G1999" s="6" t="s">
        <v>14</v>
      </c>
      <c r="H1999" s="6" t="s">
        <v>15</v>
      </c>
      <c r="J1999" s="29">
        <f t="array" ref="J1999">IFERROR(_xlfn._xlws.FILTER(AE$4:AE$6723,(AE$4:AE$6723&gt;=0)*($AB$4:$AB$6723=$C1999)*($AC$4:$AC$6723=$D1999)*(ISNUMBER(_xlfn.XMATCH($AD$4:$AD$6723,$V1999:$Z1999,0)))),-1)</f>
        <v>-1</v>
      </c>
      <c r="K1999" s="29">
        <f t="array" ref="K1999">IFERROR(_xlfn._xlws.FILTER(AF$4:AF$6723,(AF$4:AF$6723&gt;=0)*($AB$4:$AB$6723=$C1999)*($AC$4:$AC$6723=$D1999)*(ISNUMBER(_xlfn.XMATCH($AD$4:$AD$6723,$V1999:$Z1999,0)))),-1)</f>
        <v>-1</v>
      </c>
      <c r="L1999" s="29">
        <f t="array" ref="L1999">IFERROR(_xlfn._xlws.FILTER(AG$4:AG$6723,(AG$4:AG$6723&gt;=0)*($AB$4:$AB$6723=$C1999)*($AC$4:$AC$6723=$D1999)*(ISNUMBER(_xlfn.XMATCH($AD$4:$AD$6723,$V1999:$Z1999,0)))),-1)</f>
        <v>-1</v>
      </c>
      <c r="M1999" s="29">
        <f t="array" ref="M1999">IFERROR(_xlfn._xlws.FILTER(AH$4:AH$6723,(AH$4:AH$6723&gt;=0)*($AB$4:$AB$6723=$C1999)*($AC$4:$AC$6723=$D1999)*(ISNUMBER(_xlfn.XMATCH($AD$4:$AD$6723,$V1999:$Z1999,0)))),-1)</f>
        <v>-1</v>
      </c>
      <c r="N1999" s="29">
        <f t="array" ref="N1999">IFERROR(_xlfn._xlws.FILTER(AI$4:AI$6723,(AI$4:AI$6723&gt;=0)*($AB$4:$AB$6723=$C1999)*($AC$4:$AC$6723=$D1999)*(ISNUMBER(_xlfn.XMATCH($AD$4:$AD$6723,$V1999:$Z1999,0)))),-1)</f>
        <v>-1</v>
      </c>
      <c r="O1999" s="29">
        <f t="array" ref="O1999">IFERROR(_xlfn._xlws.FILTER(AJ$4:AJ$6723,(AJ$4:AJ$6723&gt;=0)*($AB$4:$AB$6723=$C1999)*($AC$4:$AC$6723=$D1999)*(ISNUMBER(_xlfn.XMATCH($AD$4:$AD$6723,$V1999:$Z1999,0)))),-1)</f>
        <v>-1</v>
      </c>
      <c r="P1999" s="29">
        <f t="array" ref="P1999">IFERROR(_xlfn._xlws.FILTER(AK$4:AK$6723,(AK$4:AK$6723&gt;=0)*($AB$4:$AB$6723=$C1999)*($AC$4:$AC$6723=$D1999)*(ISNUMBER(_xlfn.XMATCH($AD$4:$AD$6723,$V1999:$Z1999,0)))),-1)</f>
        <v>-1</v>
      </c>
      <c r="Q1999" s="29">
        <f t="array" ref="Q1999">IFERROR(_xlfn._xlws.FILTER(AL$4:AL$6723,(AL$4:AL$6723&gt;=0)*($AB$4:$AB$6723=$C1999)*($AC$4:$AC$6723=$D1999)*(ISNUMBER(_xlfn.XMATCH($AD$4:$AD$6723,$V1999:$Z1999,0)))),-1)</f>
        <v>-1</v>
      </c>
      <c r="R1999" s="29">
        <f t="array" ref="R1999">IFERROR(_xlfn._xlws.FILTER(AM$4:AM$6723,(AM$4:AM$6723&gt;=0)*($AB$4:$AB$6723=$C1999)*($AC$4:$AC$6723=$D1999)*(ISNUMBER(_xlfn.XMATCH($AD$4:$AD$6723,$V1999:$Z1999,0)))),-1)</f>
        <v>-1</v>
      </c>
      <c r="S1999" s="29">
        <f t="array" ref="S1999">IFERROR(_xlfn._xlws.FILTER(AN$4:AN$6723,(AN$4:AN$6723&gt;=0)*($AB$4:$AB$6723=$C1999)*($AC$4:$AC$6723=$D1999)*(ISNUMBER(_xlfn.XMATCH($AD$4:$AD$6723,$V1999:$Z1999,0)))),-1)</f>
        <v>-1</v>
      </c>
      <c r="T1999" s="29">
        <f t="array" ref="T1999">IFERROR(_xlfn._xlws.FILTER(AO$4:AO$6723,(AO$4:AO$6723&gt;=0)*($AB$4:$AB$6723=$C1999)*($AC$4:$AC$6723=$D1999)*(ISNUMBER(_xlfn.XMATCH($AD$4:$AD$6723,$V1999:$Z1999,0)))),-1)</f>
        <v>-1</v>
      </c>
      <c r="V1999" t="s">
        <v>32</v>
      </c>
      <c r="W1999" s="25" t="s">
        <v>80</v>
      </c>
      <c r="AB1999" t="s">
        <v>98</v>
      </c>
      <c r="AC1999" t="s">
        <v>13</v>
      </c>
      <c r="AD1999" s="19" t="s">
        <v>88</v>
      </c>
      <c r="AE1999" s="18">
        <v>-1</v>
      </c>
      <c r="AF1999" s="17">
        <v>-1</v>
      </c>
      <c r="AG1999" s="17">
        <v>-1</v>
      </c>
      <c r="AH1999" s="17">
        <v>-1</v>
      </c>
      <c r="AI1999" s="17">
        <v>-1</v>
      </c>
      <c r="AJ1999" s="17">
        <v>-1</v>
      </c>
      <c r="AK1999" s="17">
        <v>-1</v>
      </c>
      <c r="AL1999" s="17">
        <v>-1</v>
      </c>
      <c r="AM1999" s="17">
        <v>-1</v>
      </c>
      <c r="AN1999" s="17">
        <v>-1</v>
      </c>
      <c r="AO1999" s="17">
        <v>-1</v>
      </c>
    </row>
    <row r="2000" spans="3:41" x14ac:dyDescent="0.25">
      <c r="C2000" t="s">
        <v>100</v>
      </c>
      <c r="D2000" s="6" t="s">
        <v>51</v>
      </c>
      <c r="E2000" t="s">
        <v>81</v>
      </c>
      <c r="F2000" s="6">
        <v>2005</v>
      </c>
      <c r="G2000" s="6" t="s">
        <v>14</v>
      </c>
      <c r="H2000" s="6" t="s">
        <v>15</v>
      </c>
      <c r="J2000" s="29">
        <f t="array" ref="J2000">IFERROR(_xlfn._xlws.FILTER(AE$4:AE$6723,(AE$4:AE$6723&gt;=0)*($AB$4:$AB$6723=$C2000)*($AC$4:$AC$6723=$D2000)*(ISNUMBER(_xlfn.XMATCH($AD$4:$AD$6723,$V2000:$Z2000,0)))),-1)</f>
        <v>-1</v>
      </c>
      <c r="K2000" s="29">
        <f t="array" ref="K2000">IFERROR(_xlfn._xlws.FILTER(AF$4:AF$6723,(AF$4:AF$6723&gt;=0)*($AB$4:$AB$6723=$C2000)*($AC$4:$AC$6723=$D2000)*(ISNUMBER(_xlfn.XMATCH($AD$4:$AD$6723,$V2000:$Z2000,0)))),-1)</f>
        <v>-1</v>
      </c>
      <c r="L2000" s="29">
        <f t="array" ref="L2000">IFERROR(_xlfn._xlws.FILTER(AG$4:AG$6723,(AG$4:AG$6723&gt;=0)*($AB$4:$AB$6723=$C2000)*($AC$4:$AC$6723=$D2000)*(ISNUMBER(_xlfn.XMATCH($AD$4:$AD$6723,$V2000:$Z2000,0)))),-1)</f>
        <v>-1</v>
      </c>
      <c r="M2000" s="29">
        <f t="array" ref="M2000">IFERROR(_xlfn._xlws.FILTER(AH$4:AH$6723,(AH$4:AH$6723&gt;=0)*($AB$4:$AB$6723=$C2000)*($AC$4:$AC$6723=$D2000)*(ISNUMBER(_xlfn.XMATCH($AD$4:$AD$6723,$V2000:$Z2000,0)))),-1)</f>
        <v>-1</v>
      </c>
      <c r="N2000" s="29">
        <f t="array" ref="N2000">IFERROR(_xlfn._xlws.FILTER(AI$4:AI$6723,(AI$4:AI$6723&gt;=0)*($AB$4:$AB$6723=$C2000)*($AC$4:$AC$6723=$D2000)*(ISNUMBER(_xlfn.XMATCH($AD$4:$AD$6723,$V2000:$Z2000,0)))),-1)</f>
        <v>-1</v>
      </c>
      <c r="O2000" s="29">
        <f t="array" ref="O2000">IFERROR(_xlfn._xlws.FILTER(AJ$4:AJ$6723,(AJ$4:AJ$6723&gt;=0)*($AB$4:$AB$6723=$C2000)*($AC$4:$AC$6723=$D2000)*(ISNUMBER(_xlfn.XMATCH($AD$4:$AD$6723,$V2000:$Z2000,0)))),-1)</f>
        <v>-1</v>
      </c>
      <c r="P2000" s="29">
        <f t="array" ref="P2000">IFERROR(_xlfn._xlws.FILTER(AK$4:AK$6723,(AK$4:AK$6723&gt;=0)*($AB$4:$AB$6723=$C2000)*($AC$4:$AC$6723=$D2000)*(ISNUMBER(_xlfn.XMATCH($AD$4:$AD$6723,$V2000:$Z2000,0)))),-1)</f>
        <v>-1</v>
      </c>
      <c r="Q2000" s="29">
        <f t="array" ref="Q2000">IFERROR(_xlfn._xlws.FILTER(AL$4:AL$6723,(AL$4:AL$6723&gt;=0)*($AB$4:$AB$6723=$C2000)*($AC$4:$AC$6723=$D2000)*(ISNUMBER(_xlfn.XMATCH($AD$4:$AD$6723,$V2000:$Z2000,0)))),-1)</f>
        <v>-1</v>
      </c>
      <c r="R2000" s="29">
        <f t="array" ref="R2000">IFERROR(_xlfn._xlws.FILTER(AM$4:AM$6723,(AM$4:AM$6723&gt;=0)*($AB$4:$AB$6723=$C2000)*($AC$4:$AC$6723=$D2000)*(ISNUMBER(_xlfn.XMATCH($AD$4:$AD$6723,$V2000:$Z2000,0)))),-1)</f>
        <v>-1</v>
      </c>
      <c r="S2000" s="29">
        <f t="array" ref="S2000">IFERROR(_xlfn._xlws.FILTER(AN$4:AN$6723,(AN$4:AN$6723&gt;=0)*($AB$4:$AB$6723=$C2000)*($AC$4:$AC$6723=$D2000)*(ISNUMBER(_xlfn.XMATCH($AD$4:$AD$6723,$V2000:$Z2000,0)))),-1)</f>
        <v>-1</v>
      </c>
      <c r="T2000" s="29">
        <f t="array" ref="T2000">IFERROR(_xlfn._xlws.FILTER(AO$4:AO$6723,(AO$4:AO$6723&gt;=0)*($AB$4:$AB$6723=$C2000)*($AC$4:$AC$6723=$D2000)*(ISNUMBER(_xlfn.XMATCH($AD$4:$AD$6723,$V2000:$Z2000,0)))),-1)</f>
        <v>-1</v>
      </c>
      <c r="V2000" t="s">
        <v>81</v>
      </c>
      <c r="AB2000" t="s">
        <v>98</v>
      </c>
      <c r="AC2000" t="s">
        <v>13</v>
      </c>
      <c r="AD2000" s="19" t="s">
        <v>77</v>
      </c>
      <c r="AE2000" s="18">
        <v>-1</v>
      </c>
      <c r="AF2000" s="17">
        <v>-1</v>
      </c>
      <c r="AG2000" s="17">
        <v>-1</v>
      </c>
      <c r="AH2000" s="17">
        <v>-1</v>
      </c>
      <c r="AI2000" s="17">
        <v>-1</v>
      </c>
      <c r="AJ2000" s="17">
        <v>-1</v>
      </c>
      <c r="AK2000" s="17">
        <v>-1</v>
      </c>
      <c r="AL2000" s="17">
        <v>-1</v>
      </c>
      <c r="AM2000" s="17">
        <v>-1</v>
      </c>
      <c r="AN2000" s="17">
        <v>-1</v>
      </c>
      <c r="AO2000" s="17">
        <v>-1</v>
      </c>
    </row>
    <row r="2001" spans="3:41" x14ac:dyDescent="0.25">
      <c r="C2001" t="s">
        <v>100</v>
      </c>
      <c r="D2001" s="6" t="s">
        <v>51</v>
      </c>
      <c r="E2001" t="s">
        <v>34</v>
      </c>
      <c r="F2001" s="6">
        <v>2005</v>
      </c>
      <c r="G2001" s="6" t="s">
        <v>14</v>
      </c>
      <c r="H2001" s="6" t="s">
        <v>15</v>
      </c>
      <c r="J2001" s="29">
        <f t="array" ref="J2001">IFERROR(_xlfn._xlws.FILTER(AE$4:AE$6723,(AE$4:AE$6723&gt;=0)*($AB$4:$AB$6723=$C2001)*($AC$4:$AC$6723=$D2001)*(ISNUMBER(_xlfn.XMATCH($AD$4:$AD$6723,$V2001:$Z2001,0)))),-1)</f>
        <v>-1</v>
      </c>
      <c r="K2001" s="29">
        <f t="array" ref="K2001">IFERROR(_xlfn._xlws.FILTER(AF$4:AF$6723,(AF$4:AF$6723&gt;=0)*($AB$4:$AB$6723=$C2001)*($AC$4:$AC$6723=$D2001)*(ISNUMBER(_xlfn.XMATCH($AD$4:$AD$6723,$V2001:$Z2001,0)))),-1)</f>
        <v>-1</v>
      </c>
      <c r="L2001" s="29">
        <f t="array" ref="L2001">IFERROR(_xlfn._xlws.FILTER(AG$4:AG$6723,(AG$4:AG$6723&gt;=0)*($AB$4:$AB$6723=$C2001)*($AC$4:$AC$6723=$D2001)*(ISNUMBER(_xlfn.XMATCH($AD$4:$AD$6723,$V2001:$Z2001,0)))),-1)</f>
        <v>-1</v>
      </c>
      <c r="M2001" s="29">
        <f t="array" ref="M2001">IFERROR(_xlfn._xlws.FILTER(AH$4:AH$6723,(AH$4:AH$6723&gt;=0)*($AB$4:$AB$6723=$C2001)*($AC$4:$AC$6723=$D2001)*(ISNUMBER(_xlfn.XMATCH($AD$4:$AD$6723,$V2001:$Z2001,0)))),-1)</f>
        <v>-1</v>
      </c>
      <c r="N2001" s="29">
        <f t="array" ref="N2001">IFERROR(_xlfn._xlws.FILTER(AI$4:AI$6723,(AI$4:AI$6723&gt;=0)*($AB$4:$AB$6723=$C2001)*($AC$4:$AC$6723=$D2001)*(ISNUMBER(_xlfn.XMATCH($AD$4:$AD$6723,$V2001:$Z2001,0)))),-1)</f>
        <v>-1</v>
      </c>
      <c r="O2001" s="29">
        <f t="array" ref="O2001">IFERROR(_xlfn._xlws.FILTER(AJ$4:AJ$6723,(AJ$4:AJ$6723&gt;=0)*($AB$4:$AB$6723=$C2001)*($AC$4:$AC$6723=$D2001)*(ISNUMBER(_xlfn.XMATCH($AD$4:$AD$6723,$V2001:$Z2001,0)))),-1)</f>
        <v>-1</v>
      </c>
      <c r="P2001" s="29">
        <f t="array" ref="P2001">IFERROR(_xlfn._xlws.FILTER(AK$4:AK$6723,(AK$4:AK$6723&gt;=0)*($AB$4:$AB$6723=$C2001)*($AC$4:$AC$6723=$D2001)*(ISNUMBER(_xlfn.XMATCH($AD$4:$AD$6723,$V2001:$Z2001,0)))),-1)</f>
        <v>-1</v>
      </c>
      <c r="Q2001" s="29">
        <f t="array" ref="Q2001">IFERROR(_xlfn._xlws.FILTER(AL$4:AL$6723,(AL$4:AL$6723&gt;=0)*($AB$4:$AB$6723=$C2001)*($AC$4:$AC$6723=$D2001)*(ISNUMBER(_xlfn.XMATCH($AD$4:$AD$6723,$V2001:$Z2001,0)))),-1)</f>
        <v>-1</v>
      </c>
      <c r="R2001" s="29">
        <f t="array" ref="R2001">IFERROR(_xlfn._xlws.FILTER(AM$4:AM$6723,(AM$4:AM$6723&gt;=0)*($AB$4:$AB$6723=$C2001)*($AC$4:$AC$6723=$D2001)*(ISNUMBER(_xlfn.XMATCH($AD$4:$AD$6723,$V2001:$Z2001,0)))),-1)</f>
        <v>-1</v>
      </c>
      <c r="S2001" s="29">
        <f t="array" ref="S2001">IFERROR(_xlfn._xlws.FILTER(AN$4:AN$6723,(AN$4:AN$6723&gt;=0)*($AB$4:$AB$6723=$C2001)*($AC$4:$AC$6723=$D2001)*(ISNUMBER(_xlfn.XMATCH($AD$4:$AD$6723,$V2001:$Z2001,0)))),-1)</f>
        <v>-1</v>
      </c>
      <c r="T2001" s="29">
        <f t="array" ref="T2001">IFERROR(_xlfn._xlws.FILTER(AO$4:AO$6723,(AO$4:AO$6723&gt;=0)*($AB$4:$AB$6723=$C2001)*($AC$4:$AC$6723=$D2001)*(ISNUMBER(_xlfn.XMATCH($AD$4:$AD$6723,$V2001:$Z2001,0)))),-1)</f>
        <v>-1</v>
      </c>
      <c r="V2001" t="s">
        <v>34</v>
      </c>
      <c r="AB2001" t="s">
        <v>98</v>
      </c>
      <c r="AC2001" t="s">
        <v>13</v>
      </c>
      <c r="AD2001" s="19" t="s">
        <v>75</v>
      </c>
      <c r="AE2001" s="18">
        <v>-1</v>
      </c>
      <c r="AF2001" s="17">
        <v>-1</v>
      </c>
      <c r="AG2001" s="17">
        <v>-1</v>
      </c>
      <c r="AH2001" s="17">
        <v>-1</v>
      </c>
      <c r="AI2001" s="17">
        <v>-1</v>
      </c>
      <c r="AJ2001" s="17">
        <v>-1</v>
      </c>
      <c r="AK2001" s="17">
        <v>-1</v>
      </c>
      <c r="AL2001" s="17">
        <v>-1</v>
      </c>
      <c r="AM2001" s="17">
        <v>-1</v>
      </c>
      <c r="AN2001" s="17">
        <v>-1</v>
      </c>
      <c r="AO2001" s="17">
        <v>-1</v>
      </c>
    </row>
    <row r="2002" spans="3:41" x14ac:dyDescent="0.25">
      <c r="C2002" t="s">
        <v>100</v>
      </c>
      <c r="D2002" s="6" t="s">
        <v>51</v>
      </c>
      <c r="E2002" t="s">
        <v>35</v>
      </c>
      <c r="F2002" s="6">
        <v>2005</v>
      </c>
      <c r="G2002" s="6" t="s">
        <v>14</v>
      </c>
      <c r="H2002" s="6" t="s">
        <v>15</v>
      </c>
      <c r="J2002" s="29">
        <f t="array" ref="J2002">IFERROR(_xlfn._xlws.FILTER(AE$4:AE$6723,(AE$4:AE$6723&gt;=0)*($AB$4:$AB$6723=$C2002)*($AC$4:$AC$6723=$D2002)*(ISNUMBER(_xlfn.XMATCH($AD$4:$AD$6723,$V2002:$Z2002,0)))),-1)</f>
        <v>-1</v>
      </c>
      <c r="K2002" s="29">
        <f t="array" ref="K2002">IFERROR(_xlfn._xlws.FILTER(AF$4:AF$6723,(AF$4:AF$6723&gt;=0)*($AB$4:$AB$6723=$C2002)*($AC$4:$AC$6723=$D2002)*(ISNUMBER(_xlfn.XMATCH($AD$4:$AD$6723,$V2002:$Z2002,0)))),-1)</f>
        <v>-1</v>
      </c>
      <c r="L2002" s="29">
        <f t="array" ref="L2002">IFERROR(_xlfn._xlws.FILTER(AG$4:AG$6723,(AG$4:AG$6723&gt;=0)*($AB$4:$AB$6723=$C2002)*($AC$4:$AC$6723=$D2002)*(ISNUMBER(_xlfn.XMATCH($AD$4:$AD$6723,$V2002:$Z2002,0)))),-1)</f>
        <v>-1</v>
      </c>
      <c r="M2002" s="29">
        <f t="array" ref="M2002">IFERROR(_xlfn._xlws.FILTER(AH$4:AH$6723,(AH$4:AH$6723&gt;=0)*($AB$4:$AB$6723=$C2002)*($AC$4:$AC$6723=$D2002)*(ISNUMBER(_xlfn.XMATCH($AD$4:$AD$6723,$V2002:$Z2002,0)))),-1)</f>
        <v>-1</v>
      </c>
      <c r="N2002" s="29">
        <f t="array" ref="N2002">IFERROR(_xlfn._xlws.FILTER(AI$4:AI$6723,(AI$4:AI$6723&gt;=0)*($AB$4:$AB$6723=$C2002)*($AC$4:$AC$6723=$D2002)*(ISNUMBER(_xlfn.XMATCH($AD$4:$AD$6723,$V2002:$Z2002,0)))),-1)</f>
        <v>-1</v>
      </c>
      <c r="O2002" s="29">
        <f t="array" ref="O2002">IFERROR(_xlfn._xlws.FILTER(AJ$4:AJ$6723,(AJ$4:AJ$6723&gt;=0)*($AB$4:$AB$6723=$C2002)*($AC$4:$AC$6723=$D2002)*(ISNUMBER(_xlfn.XMATCH($AD$4:$AD$6723,$V2002:$Z2002,0)))),-1)</f>
        <v>-1</v>
      </c>
      <c r="P2002" s="29">
        <f t="array" ref="P2002">IFERROR(_xlfn._xlws.FILTER(AK$4:AK$6723,(AK$4:AK$6723&gt;=0)*($AB$4:$AB$6723=$C2002)*($AC$4:$AC$6723=$D2002)*(ISNUMBER(_xlfn.XMATCH($AD$4:$AD$6723,$V2002:$Z2002,0)))),-1)</f>
        <v>-1</v>
      </c>
      <c r="Q2002" s="29">
        <f t="array" ref="Q2002">IFERROR(_xlfn._xlws.FILTER(AL$4:AL$6723,(AL$4:AL$6723&gt;=0)*($AB$4:$AB$6723=$C2002)*($AC$4:$AC$6723=$D2002)*(ISNUMBER(_xlfn.XMATCH($AD$4:$AD$6723,$V2002:$Z2002,0)))),-1)</f>
        <v>-1</v>
      </c>
      <c r="R2002" s="29">
        <f t="array" ref="R2002">IFERROR(_xlfn._xlws.FILTER(AM$4:AM$6723,(AM$4:AM$6723&gt;=0)*($AB$4:$AB$6723=$C2002)*($AC$4:$AC$6723=$D2002)*(ISNUMBER(_xlfn.XMATCH($AD$4:$AD$6723,$V2002:$Z2002,0)))),-1)</f>
        <v>-1</v>
      </c>
      <c r="S2002" s="29">
        <f t="array" ref="S2002">IFERROR(_xlfn._xlws.FILTER(AN$4:AN$6723,(AN$4:AN$6723&gt;=0)*($AB$4:$AB$6723=$C2002)*($AC$4:$AC$6723=$D2002)*(ISNUMBER(_xlfn.XMATCH($AD$4:$AD$6723,$V2002:$Z2002,0)))),-1)</f>
        <v>-1</v>
      </c>
      <c r="T2002" s="29">
        <f t="array" ref="T2002">IFERROR(_xlfn._xlws.FILTER(AO$4:AO$6723,(AO$4:AO$6723&gt;=0)*($AB$4:$AB$6723=$C2002)*($AC$4:$AC$6723=$D2002)*(ISNUMBER(_xlfn.XMATCH($AD$4:$AD$6723,$V2002:$Z2002,0)))),-1)</f>
        <v>-1</v>
      </c>
      <c r="V2002" t="s">
        <v>35</v>
      </c>
      <c r="W2002" s="25" t="s">
        <v>83</v>
      </c>
      <c r="X2002" s="25" t="s">
        <v>71</v>
      </c>
      <c r="AB2002" t="s">
        <v>98</v>
      </c>
      <c r="AC2002" t="s">
        <v>13</v>
      </c>
      <c r="AD2002" s="19" t="s">
        <v>78</v>
      </c>
      <c r="AE2002" s="18">
        <v>-1</v>
      </c>
      <c r="AF2002" s="17">
        <v>-1</v>
      </c>
      <c r="AG2002" s="17">
        <v>-1</v>
      </c>
      <c r="AH2002" s="17">
        <v>-1</v>
      </c>
      <c r="AI2002" s="17">
        <v>-1</v>
      </c>
      <c r="AJ2002" s="17">
        <v>-1</v>
      </c>
      <c r="AK2002" s="17">
        <v>-1</v>
      </c>
      <c r="AL2002" s="17">
        <v>-1</v>
      </c>
      <c r="AM2002" s="17">
        <v>-1</v>
      </c>
      <c r="AN2002" s="17">
        <v>-1</v>
      </c>
      <c r="AO2002" s="17">
        <v>-1</v>
      </c>
    </row>
    <row r="2003" spans="3:41" x14ac:dyDescent="0.25">
      <c r="C2003" t="s">
        <v>100</v>
      </c>
      <c r="D2003" s="6" t="s">
        <v>51</v>
      </c>
      <c r="E2003" t="s">
        <v>84</v>
      </c>
      <c r="F2003" s="6">
        <v>2005</v>
      </c>
      <c r="G2003" s="6" t="s">
        <v>14</v>
      </c>
      <c r="H2003" s="6" t="s">
        <v>15</v>
      </c>
      <c r="J2003" s="29">
        <f t="array" ref="J2003">IFERROR(_xlfn._xlws.FILTER(AE$4:AE$6723,(AE$4:AE$6723&gt;=0)*($AB$4:$AB$6723=$C2003)*($AC$4:$AC$6723=$D2003)*(ISNUMBER(_xlfn.XMATCH($AD$4:$AD$6723,$V2003:$Z2003,0)))),-1)</f>
        <v>-1</v>
      </c>
      <c r="K2003" s="29">
        <f t="array" ref="K2003">IFERROR(_xlfn._xlws.FILTER(AF$4:AF$6723,(AF$4:AF$6723&gt;=0)*($AB$4:$AB$6723=$C2003)*($AC$4:$AC$6723=$D2003)*(ISNUMBER(_xlfn.XMATCH($AD$4:$AD$6723,$V2003:$Z2003,0)))),-1)</f>
        <v>-1</v>
      </c>
      <c r="L2003" s="29">
        <f t="array" ref="L2003">IFERROR(_xlfn._xlws.FILTER(AG$4:AG$6723,(AG$4:AG$6723&gt;=0)*($AB$4:$AB$6723=$C2003)*($AC$4:$AC$6723=$D2003)*(ISNUMBER(_xlfn.XMATCH($AD$4:$AD$6723,$V2003:$Z2003,0)))),-1)</f>
        <v>-1</v>
      </c>
      <c r="M2003" s="29">
        <f t="array" ref="M2003">IFERROR(_xlfn._xlws.FILTER(AH$4:AH$6723,(AH$4:AH$6723&gt;=0)*($AB$4:$AB$6723=$C2003)*($AC$4:$AC$6723=$D2003)*(ISNUMBER(_xlfn.XMATCH($AD$4:$AD$6723,$V2003:$Z2003,0)))),-1)</f>
        <v>-1</v>
      </c>
      <c r="N2003" s="29">
        <f t="array" ref="N2003">IFERROR(_xlfn._xlws.FILTER(AI$4:AI$6723,(AI$4:AI$6723&gt;=0)*($AB$4:$AB$6723=$C2003)*($AC$4:$AC$6723=$D2003)*(ISNUMBER(_xlfn.XMATCH($AD$4:$AD$6723,$V2003:$Z2003,0)))),-1)</f>
        <v>-1</v>
      </c>
      <c r="O2003" s="29">
        <f t="array" ref="O2003">IFERROR(_xlfn._xlws.FILTER(AJ$4:AJ$6723,(AJ$4:AJ$6723&gt;=0)*($AB$4:$AB$6723=$C2003)*($AC$4:$AC$6723=$D2003)*(ISNUMBER(_xlfn.XMATCH($AD$4:$AD$6723,$V2003:$Z2003,0)))),-1)</f>
        <v>-1</v>
      </c>
      <c r="P2003" s="29">
        <f t="array" ref="P2003">IFERROR(_xlfn._xlws.FILTER(AK$4:AK$6723,(AK$4:AK$6723&gt;=0)*($AB$4:$AB$6723=$C2003)*($AC$4:$AC$6723=$D2003)*(ISNUMBER(_xlfn.XMATCH($AD$4:$AD$6723,$V2003:$Z2003,0)))),-1)</f>
        <v>-1</v>
      </c>
      <c r="Q2003" s="29">
        <f t="array" ref="Q2003">IFERROR(_xlfn._xlws.FILTER(AL$4:AL$6723,(AL$4:AL$6723&gt;=0)*($AB$4:$AB$6723=$C2003)*($AC$4:$AC$6723=$D2003)*(ISNUMBER(_xlfn.XMATCH($AD$4:$AD$6723,$V2003:$Z2003,0)))),-1)</f>
        <v>-1</v>
      </c>
      <c r="R2003" s="29">
        <f t="array" ref="R2003">IFERROR(_xlfn._xlws.FILTER(AM$4:AM$6723,(AM$4:AM$6723&gt;=0)*($AB$4:$AB$6723=$C2003)*($AC$4:$AC$6723=$D2003)*(ISNUMBER(_xlfn.XMATCH($AD$4:$AD$6723,$V2003:$Z2003,0)))),-1)</f>
        <v>-1</v>
      </c>
      <c r="S2003" s="29">
        <f t="array" ref="S2003">IFERROR(_xlfn._xlws.FILTER(AN$4:AN$6723,(AN$4:AN$6723&gt;=0)*($AB$4:$AB$6723=$C2003)*($AC$4:$AC$6723=$D2003)*(ISNUMBER(_xlfn.XMATCH($AD$4:$AD$6723,$V2003:$Z2003,0)))),-1)</f>
        <v>-1</v>
      </c>
      <c r="T2003" s="29">
        <f t="array" ref="T2003">IFERROR(_xlfn._xlws.FILTER(AO$4:AO$6723,(AO$4:AO$6723&gt;=0)*($AB$4:$AB$6723=$C2003)*($AC$4:$AC$6723=$D2003)*(ISNUMBER(_xlfn.XMATCH($AD$4:$AD$6723,$V2003:$Z2003,0)))),-1)</f>
        <v>-1</v>
      </c>
      <c r="V2003" t="s">
        <v>84</v>
      </c>
      <c r="W2003" s="25" t="s">
        <v>85</v>
      </c>
      <c r="AB2003" t="s">
        <v>98</v>
      </c>
      <c r="AC2003" t="s">
        <v>13</v>
      </c>
      <c r="AD2003" s="19" t="s">
        <v>70</v>
      </c>
      <c r="AE2003" s="18">
        <v>-1</v>
      </c>
      <c r="AF2003" s="17">
        <v>-1</v>
      </c>
      <c r="AG2003" s="17">
        <v>-1</v>
      </c>
      <c r="AH2003" s="17">
        <v>-1</v>
      </c>
      <c r="AI2003" s="17">
        <v>-1</v>
      </c>
      <c r="AJ2003" s="17">
        <v>-1</v>
      </c>
      <c r="AK2003" s="17">
        <v>-1</v>
      </c>
      <c r="AL2003" s="17">
        <v>-1</v>
      </c>
      <c r="AM2003" s="17">
        <v>-1</v>
      </c>
      <c r="AN2003" s="17">
        <v>-1</v>
      </c>
      <c r="AO2003" s="17">
        <v>-1</v>
      </c>
    </row>
    <row r="2004" spans="3:41" x14ac:dyDescent="0.25">
      <c r="C2004" t="s">
        <v>101</v>
      </c>
      <c r="D2004" s="6" t="s">
        <v>12</v>
      </c>
      <c r="E2004" t="s">
        <v>13</v>
      </c>
      <c r="F2004" s="6">
        <v>2005</v>
      </c>
      <c r="G2004" s="6" t="s">
        <v>14</v>
      </c>
      <c r="H2004" s="6" t="s">
        <v>15</v>
      </c>
      <c r="I2004" s="6"/>
      <c r="J2004" s="29">
        <f t="array" ref="J2004">IFERROR(_xlfn._xlws.FILTER(AE$4:AE$6723,(AE$4:AE$6723&gt;=0)*($AB$4:$AB$6723=$C2004)*($AC$4:$AC$6723=$D2004)*(ISNUMBER(_xlfn.XMATCH($AD$4:$AD$6723,$V2004:$Z2004,0)))),-1)</f>
        <v>25.894454135383508</v>
      </c>
      <c r="K2004" s="29">
        <f t="array" ref="K2004">IFERROR(_xlfn._xlws.FILTER(AF$4:AF$6723,(AF$4:AF$6723&gt;=0)*($AB$4:$AB$6723=$C2004)*($AC$4:$AC$6723=$D2004)*(ISNUMBER(_xlfn.XMATCH($AD$4:$AD$6723,$V2004:$Z2004,0)))),-1)</f>
        <v>31.806651187806601</v>
      </c>
      <c r="L2004" s="29">
        <f t="array" ref="L2004">IFERROR(_xlfn._xlws.FILTER(AG$4:AG$6723,(AG$4:AG$6723&gt;=0)*($AB$4:$AB$6723=$C2004)*($AC$4:$AC$6723=$D2004)*(ISNUMBER(_xlfn.XMATCH($AD$4:$AD$6723,$V2004:$Z2004,0)))),-1)</f>
        <v>42.233207539989401</v>
      </c>
      <c r="M2004" s="29">
        <f t="array" ref="M2004">IFERROR(_xlfn._xlws.FILTER(AH$4:AH$6723,(AH$4:AH$6723&gt;=0)*($AB$4:$AB$6723=$C2004)*($AC$4:$AC$6723=$D2004)*(ISNUMBER(_xlfn.XMATCH($AD$4:$AD$6723,$V2004:$Z2004,0)))),-1)</f>
        <v>45.888224942532901</v>
      </c>
      <c r="N2004" s="29">
        <f t="array" ref="N2004">IFERROR(_xlfn._xlws.FILTER(AI$4:AI$6723,(AI$4:AI$6723&gt;=0)*($AB$4:$AB$6723=$C2004)*($AC$4:$AC$6723=$D2004)*(ISNUMBER(_xlfn.XMATCH($AD$4:$AD$6723,$V2004:$Z2004,0)))),-1)</f>
        <v>49.439286694529301</v>
      </c>
      <c r="O2004" s="29">
        <f t="array" ref="O2004">IFERROR(_xlfn._xlws.FILTER(AJ$4:AJ$6723,(AJ$4:AJ$6723&gt;=0)*($AB$4:$AB$6723=$C2004)*($AC$4:$AC$6723=$D2004)*(ISNUMBER(_xlfn.XMATCH($AD$4:$AD$6723,$V2004:$Z2004,0)))),-1)</f>
        <v>65.487499006307601</v>
      </c>
      <c r="P2004" s="29">
        <f t="array" ref="P2004">IFERROR(_xlfn._xlws.FILTER(AK$4:AK$6723,(AK$4:AK$6723&gt;=0)*($AB$4:$AB$6723=$C2004)*($AC$4:$AC$6723=$D2004)*(ISNUMBER(_xlfn.XMATCH($AD$4:$AD$6723,$V2004:$Z2004,0)))),-1)</f>
        <v>63.017397521267597</v>
      </c>
      <c r="Q2004" s="29">
        <f t="array" ref="Q2004">IFERROR(_xlfn._xlws.FILTER(AL$4:AL$6723,(AL$4:AL$6723&gt;=0)*($AB$4:$AB$6723=$C2004)*($AC$4:$AC$6723=$D2004)*(ISNUMBER(_xlfn.XMATCH($AD$4:$AD$6723,$V2004:$Z2004,0)))),-1)</f>
        <v>60.668355586751296</v>
      </c>
      <c r="R2004" s="29">
        <f t="array" ref="R2004">IFERROR(_xlfn._xlws.FILTER(AM$4:AM$6723,(AM$4:AM$6723&gt;=0)*($AB$4:$AB$6723=$C2004)*($AC$4:$AC$6723=$D2004)*(ISNUMBER(_xlfn.XMATCH($AD$4:$AD$6723,$V2004:$Z2004,0)))),-1)</f>
        <v>58.434440080228498</v>
      </c>
      <c r="S2004" s="29">
        <f t="array" ref="S2004">IFERROR(_xlfn._xlws.FILTER(AN$4:AN$6723,(AN$4:AN$6723&gt;=0)*($AB$4:$AB$6723=$C2004)*($AC$4:$AC$6723=$D2004)*(ISNUMBER(_xlfn.XMATCH($AD$4:$AD$6723,$V2004:$Z2004,0)))),-1)</f>
        <v>58.434440080228498</v>
      </c>
      <c r="T2004" s="29">
        <f t="array" ref="T2004">IFERROR(_xlfn._xlws.FILTER(AO$4:AO$6723,(AO$4:AO$6723&gt;=0)*($AB$4:$AB$6723=$C2004)*($AC$4:$AC$6723=$D2004)*(ISNUMBER(_xlfn.XMATCH($AD$4:$AD$6723,$V2004:$Z2004,0)))),-1)</f>
        <v>58.434440080228498</v>
      </c>
      <c r="V2004" t="s">
        <v>13</v>
      </c>
      <c r="AB2004" t="s">
        <v>98</v>
      </c>
      <c r="AC2004" t="s">
        <v>13</v>
      </c>
      <c r="AD2004" s="19" t="s">
        <v>89</v>
      </c>
      <c r="AE2004" s="18">
        <v>-1</v>
      </c>
      <c r="AF2004" s="17">
        <v>-1</v>
      </c>
      <c r="AG2004" s="17">
        <v>-1</v>
      </c>
      <c r="AH2004" s="17">
        <v>-1</v>
      </c>
      <c r="AI2004" s="17">
        <v>-1</v>
      </c>
      <c r="AJ2004" s="17">
        <v>-1</v>
      </c>
      <c r="AK2004" s="17">
        <v>-1</v>
      </c>
      <c r="AL2004" s="17">
        <v>-1</v>
      </c>
      <c r="AM2004" s="17">
        <v>-1</v>
      </c>
      <c r="AN2004" s="17">
        <v>-1</v>
      </c>
      <c r="AO2004" s="17">
        <v>-1</v>
      </c>
    </row>
    <row r="2005" spans="3:41" x14ac:dyDescent="0.25">
      <c r="C2005" t="s">
        <v>101</v>
      </c>
      <c r="D2005" s="6" t="s">
        <v>12</v>
      </c>
      <c r="E2005" t="s">
        <v>17</v>
      </c>
      <c r="F2005" s="6">
        <v>2005</v>
      </c>
      <c r="G2005" s="6" t="s">
        <v>14</v>
      </c>
      <c r="H2005" s="6" t="s">
        <v>15</v>
      </c>
      <c r="I2005" s="6"/>
      <c r="J2005" s="29">
        <f t="array" ref="J2005">IFERROR(_xlfn._xlws.FILTER(AE$4:AE$6723,(AE$4:AE$6723&gt;=0)*($AB$4:$AB$6723=$C2005)*($AC$4:$AC$6723=$D2005)*(ISNUMBER(_xlfn.XMATCH($AD$4:$AD$6723,$V2005:$Z2005,0)))),-1)</f>
        <v>30.331530050104899</v>
      </c>
      <c r="K2005" s="29">
        <f t="array" ref="K2005">IFERROR(_xlfn._xlws.FILTER(AF$4:AF$6723,(AF$4:AF$6723&gt;=0)*($AB$4:$AB$6723=$C2005)*($AC$4:$AC$6723=$D2005)*(ISNUMBER(_xlfn.XMATCH($AD$4:$AD$6723,$V2005:$Z2005,0)))),-1)</f>
        <v>26.178836287578701</v>
      </c>
      <c r="L2005" s="29">
        <f t="array" ref="L2005">IFERROR(_xlfn._xlws.FILTER(AG$4:AG$6723,(AG$4:AG$6723&gt;=0)*($AB$4:$AB$6723=$C2005)*($AC$4:$AC$6723=$D2005)*(ISNUMBER(_xlfn.XMATCH($AD$4:$AD$6723,$V2005:$Z2005,0)))),-1)</f>
        <v>12.225873</v>
      </c>
      <c r="M2005" s="29">
        <f t="array" ref="M2005">IFERROR(_xlfn._xlws.FILTER(AH$4:AH$6723,(AH$4:AH$6723&gt;=0)*($AB$4:$AB$6723=$C2005)*($AC$4:$AC$6723=$D2005)*(ISNUMBER(_xlfn.XMATCH($AD$4:$AD$6723,$V2005:$Z2005,0)))),-1)</f>
        <v>12.973314</v>
      </c>
      <c r="N2005" s="29">
        <f t="array" ref="N2005">IFERROR(_xlfn._xlws.FILTER(AI$4:AI$6723,(AI$4:AI$6723&gt;=0)*($AB$4:$AB$6723=$C2005)*($AC$4:$AC$6723=$D2005)*(ISNUMBER(_xlfn.XMATCH($AD$4:$AD$6723,$V2005:$Z2005,0)))),-1)</f>
        <v>12.978615</v>
      </c>
      <c r="O2005" s="29">
        <f t="array" ref="O2005">IFERROR(_xlfn._xlws.FILTER(AJ$4:AJ$6723,(AJ$4:AJ$6723&gt;=0)*($AB$4:$AB$6723=$C2005)*($AC$4:$AC$6723=$D2005)*(ISNUMBER(_xlfn.XMATCH($AD$4:$AD$6723,$V2005:$Z2005,0)))),-1)</f>
        <v>12.745371</v>
      </c>
      <c r="P2005" s="29">
        <f t="array" ref="P2005">IFERROR(_xlfn._xlws.FILTER(AK$4:AK$6723,(AK$4:AK$6723&gt;=0)*($AB$4:$AB$6723=$C2005)*($AC$4:$AC$6723=$D2005)*(ISNUMBER(_xlfn.XMATCH($AD$4:$AD$6723,$V2005:$Z2005,0)))),-1)</f>
        <v>12.476787</v>
      </c>
      <c r="Q2005" s="29">
        <f t="array" ref="Q2005">IFERROR(_xlfn._xlws.FILTER(AL$4:AL$6723,(AL$4:AL$6723&gt;=0)*($AB$4:$AB$6723=$C2005)*($AC$4:$AC$6723=$D2005)*(ISNUMBER(_xlfn.XMATCH($AD$4:$AD$6723,$V2005:$Z2005,0)))),-1)</f>
        <v>12.784245</v>
      </c>
      <c r="R2005" s="29">
        <f t="array" ref="R2005">IFERROR(_xlfn._xlws.FILTER(AM$4:AM$6723,(AM$4:AM$6723&gt;=0)*($AB$4:$AB$6723=$C2005)*($AC$4:$AC$6723=$D2005)*(ISNUMBER(_xlfn.XMATCH($AD$4:$AD$6723,$V2005:$Z2005,0)))),-1)</f>
        <v>12.784245</v>
      </c>
      <c r="S2005" s="29">
        <f t="array" ref="S2005">IFERROR(_xlfn._xlws.FILTER(AN$4:AN$6723,(AN$4:AN$6723&gt;=0)*($AB$4:$AB$6723=$C2005)*($AC$4:$AC$6723=$D2005)*(ISNUMBER(_xlfn.XMATCH($AD$4:$AD$6723,$V2005:$Z2005,0)))),-1)</f>
        <v>12.784245</v>
      </c>
      <c r="T2005" s="29">
        <f t="array" ref="T2005">IFERROR(_xlfn._xlws.FILTER(AO$4:AO$6723,(AO$4:AO$6723&gt;=0)*($AB$4:$AB$6723=$C2005)*($AC$4:$AC$6723=$D2005)*(ISNUMBER(_xlfn.XMATCH($AD$4:$AD$6723,$V2005:$Z2005,0)))),-1)</f>
        <v>12.784245</v>
      </c>
      <c r="V2005" t="s">
        <v>17</v>
      </c>
      <c r="AB2005" t="s">
        <v>98</v>
      </c>
      <c r="AC2005" t="s">
        <v>13</v>
      </c>
      <c r="AD2005" s="19" t="s">
        <v>30</v>
      </c>
      <c r="AE2005" s="18">
        <v>15.76971240010676</v>
      </c>
      <c r="AF2005" s="17">
        <v>11.904607800000001</v>
      </c>
      <c r="AG2005" s="17">
        <v>5.1384359999999996</v>
      </c>
      <c r="AH2005" s="17">
        <v>2.7238649998400999</v>
      </c>
      <c r="AI2005" s="17">
        <v>4.8323362286118101</v>
      </c>
      <c r="AJ2005" s="17">
        <v>5.29388706858483</v>
      </c>
      <c r="AK2005" s="17">
        <v>5.4605477081937002</v>
      </c>
      <c r="AL2005" s="17">
        <v>5.6017942187160097</v>
      </c>
      <c r="AM2005" s="17">
        <v>5.7436088256323998</v>
      </c>
      <c r="AN2005" s="17">
        <v>5.7436088256323998</v>
      </c>
      <c r="AO2005" s="17">
        <v>5.7436088256323998</v>
      </c>
    </row>
    <row r="2006" spans="3:41" x14ac:dyDescent="0.25">
      <c r="C2006" t="s">
        <v>101</v>
      </c>
      <c r="D2006" s="6" t="s">
        <v>12</v>
      </c>
      <c r="E2006" t="s">
        <v>18</v>
      </c>
      <c r="F2006" s="6">
        <v>2005</v>
      </c>
      <c r="G2006" s="6" t="s">
        <v>14</v>
      </c>
      <c r="H2006" s="6" t="s">
        <v>15</v>
      </c>
      <c r="I2006" s="6"/>
      <c r="J2006" s="29">
        <f t="array" ref="J2006">IFERROR(_xlfn._xlws.FILTER(AE$4:AE$6723,(AE$4:AE$6723&gt;=0)*($AB$4:$AB$6723=$C2006)*($AC$4:$AC$6723=$D2006)*(ISNUMBER(_xlfn.XMATCH($AD$4:$AD$6723,$V2006:$Z2006,0)))),-1)</f>
        <v>-1</v>
      </c>
      <c r="K2006" s="29">
        <f t="array" ref="K2006">IFERROR(_xlfn._xlws.FILTER(AF$4:AF$6723,(AF$4:AF$6723&gt;=0)*($AB$4:$AB$6723=$C2006)*($AC$4:$AC$6723=$D2006)*(ISNUMBER(_xlfn.XMATCH($AD$4:$AD$6723,$V2006:$Z2006,0)))),-1)</f>
        <v>-1</v>
      </c>
      <c r="L2006" s="29">
        <f t="array" ref="L2006">IFERROR(_xlfn._xlws.FILTER(AG$4:AG$6723,(AG$4:AG$6723&gt;=0)*($AB$4:$AB$6723=$C2006)*($AC$4:$AC$6723=$D2006)*(ISNUMBER(_xlfn.XMATCH($AD$4:$AD$6723,$V2006:$Z2006,0)))),-1)</f>
        <v>-1</v>
      </c>
      <c r="M2006" s="29">
        <f t="array" ref="M2006">IFERROR(_xlfn._xlws.FILTER(AH$4:AH$6723,(AH$4:AH$6723&gt;=0)*($AB$4:$AB$6723=$C2006)*($AC$4:$AC$6723=$D2006)*(ISNUMBER(_xlfn.XMATCH($AD$4:$AD$6723,$V2006:$Z2006,0)))),-1)</f>
        <v>-1</v>
      </c>
      <c r="N2006" s="29">
        <f t="array" ref="N2006">IFERROR(_xlfn._xlws.FILTER(AI$4:AI$6723,(AI$4:AI$6723&gt;=0)*($AB$4:$AB$6723=$C2006)*($AC$4:$AC$6723=$D2006)*(ISNUMBER(_xlfn.XMATCH($AD$4:$AD$6723,$V2006:$Z2006,0)))),-1)</f>
        <v>-1</v>
      </c>
      <c r="O2006" s="29">
        <f t="array" ref="O2006">IFERROR(_xlfn._xlws.FILTER(AJ$4:AJ$6723,(AJ$4:AJ$6723&gt;=0)*($AB$4:$AB$6723=$C2006)*($AC$4:$AC$6723=$D2006)*(ISNUMBER(_xlfn.XMATCH($AD$4:$AD$6723,$V2006:$Z2006,0)))),-1)</f>
        <v>-1</v>
      </c>
      <c r="P2006" s="29">
        <f t="array" ref="P2006">IFERROR(_xlfn._xlws.FILTER(AK$4:AK$6723,(AK$4:AK$6723&gt;=0)*($AB$4:$AB$6723=$C2006)*($AC$4:$AC$6723=$D2006)*(ISNUMBER(_xlfn.XMATCH($AD$4:$AD$6723,$V2006:$Z2006,0)))),-1)</f>
        <v>-1</v>
      </c>
      <c r="Q2006" s="29">
        <f t="array" ref="Q2006">IFERROR(_xlfn._xlws.FILTER(AL$4:AL$6723,(AL$4:AL$6723&gt;=0)*($AB$4:$AB$6723=$C2006)*($AC$4:$AC$6723=$D2006)*(ISNUMBER(_xlfn.XMATCH($AD$4:$AD$6723,$V2006:$Z2006,0)))),-1)</f>
        <v>-1</v>
      </c>
      <c r="R2006" s="29">
        <f t="array" ref="R2006">IFERROR(_xlfn._xlws.FILTER(AM$4:AM$6723,(AM$4:AM$6723&gt;=0)*($AB$4:$AB$6723=$C2006)*($AC$4:$AC$6723=$D2006)*(ISNUMBER(_xlfn.XMATCH($AD$4:$AD$6723,$V2006:$Z2006,0)))),-1)</f>
        <v>-1</v>
      </c>
      <c r="S2006" s="29">
        <f t="array" ref="S2006">IFERROR(_xlfn._xlws.FILTER(AN$4:AN$6723,(AN$4:AN$6723&gt;=0)*($AB$4:$AB$6723=$C2006)*($AC$4:$AC$6723=$D2006)*(ISNUMBER(_xlfn.XMATCH($AD$4:$AD$6723,$V2006:$Z2006,0)))),-1)</f>
        <v>-1</v>
      </c>
      <c r="T2006" s="29">
        <f t="array" ref="T2006">IFERROR(_xlfn._xlws.FILTER(AO$4:AO$6723,(AO$4:AO$6723&gt;=0)*($AB$4:$AB$6723=$C2006)*($AC$4:$AC$6723=$D2006)*(ISNUMBER(_xlfn.XMATCH($AD$4:$AD$6723,$V2006:$Z2006,0)))),-1)</f>
        <v>-1</v>
      </c>
      <c r="V2006" t="s">
        <v>18</v>
      </c>
      <c r="AB2006" t="s">
        <v>98</v>
      </c>
      <c r="AC2006" t="s">
        <v>13</v>
      </c>
      <c r="AD2006" s="19" t="s">
        <v>90</v>
      </c>
      <c r="AE2006" s="18">
        <v>-1</v>
      </c>
      <c r="AF2006" s="17">
        <v>-1</v>
      </c>
      <c r="AG2006" s="17">
        <v>-1</v>
      </c>
      <c r="AH2006" s="17">
        <v>-1</v>
      </c>
      <c r="AI2006" s="17">
        <v>-1</v>
      </c>
      <c r="AJ2006" s="17">
        <v>-1</v>
      </c>
      <c r="AK2006" s="17">
        <v>-1</v>
      </c>
      <c r="AL2006" s="17">
        <v>-1</v>
      </c>
      <c r="AM2006" s="17">
        <v>-1</v>
      </c>
      <c r="AN2006" s="17">
        <v>-1</v>
      </c>
      <c r="AO2006" s="17">
        <v>-1</v>
      </c>
    </row>
    <row r="2007" spans="3:41" x14ac:dyDescent="0.25">
      <c r="C2007" t="s">
        <v>101</v>
      </c>
      <c r="D2007" s="6" t="s">
        <v>12</v>
      </c>
      <c r="E2007" t="s">
        <v>63</v>
      </c>
      <c r="F2007" s="6">
        <v>2005</v>
      </c>
      <c r="G2007" s="6" t="s">
        <v>14</v>
      </c>
      <c r="H2007" s="6" t="s">
        <v>15</v>
      </c>
      <c r="J2007" s="29">
        <f t="array" ref="J2007">IFERROR(_xlfn._xlws.FILTER(AE$4:AE$6723,(AE$4:AE$6723&gt;=0)*($AB$4:$AB$6723=$C2007)*($AC$4:$AC$6723=$D2007)*(ISNUMBER(_xlfn.XMATCH($AD$4:$AD$6723,$V2007:$Z2007,0)))),-1)</f>
        <v>-1</v>
      </c>
      <c r="K2007" s="29">
        <f t="array" ref="K2007">IFERROR(_xlfn._xlws.FILTER(AF$4:AF$6723,(AF$4:AF$6723&gt;=0)*($AB$4:$AB$6723=$C2007)*($AC$4:$AC$6723=$D2007)*(ISNUMBER(_xlfn.XMATCH($AD$4:$AD$6723,$V2007:$Z2007,0)))),-1)</f>
        <v>-1</v>
      </c>
      <c r="L2007" s="29">
        <f t="array" ref="L2007">IFERROR(_xlfn._xlws.FILTER(AG$4:AG$6723,(AG$4:AG$6723&gt;=0)*($AB$4:$AB$6723=$C2007)*($AC$4:$AC$6723=$D2007)*(ISNUMBER(_xlfn.XMATCH($AD$4:$AD$6723,$V2007:$Z2007,0)))),-1)</f>
        <v>-1</v>
      </c>
      <c r="M2007" s="29">
        <f t="array" ref="M2007">IFERROR(_xlfn._xlws.FILTER(AH$4:AH$6723,(AH$4:AH$6723&gt;=0)*($AB$4:$AB$6723=$C2007)*($AC$4:$AC$6723=$D2007)*(ISNUMBER(_xlfn.XMATCH($AD$4:$AD$6723,$V2007:$Z2007,0)))),-1)</f>
        <v>-1</v>
      </c>
      <c r="N2007" s="29">
        <f t="array" ref="N2007">IFERROR(_xlfn._xlws.FILTER(AI$4:AI$6723,(AI$4:AI$6723&gt;=0)*($AB$4:$AB$6723=$C2007)*($AC$4:$AC$6723=$D2007)*(ISNUMBER(_xlfn.XMATCH($AD$4:$AD$6723,$V2007:$Z2007,0)))),-1)</f>
        <v>-1</v>
      </c>
      <c r="O2007" s="29">
        <f t="array" ref="O2007">IFERROR(_xlfn._xlws.FILTER(AJ$4:AJ$6723,(AJ$4:AJ$6723&gt;=0)*($AB$4:$AB$6723=$C2007)*($AC$4:$AC$6723=$D2007)*(ISNUMBER(_xlfn.XMATCH($AD$4:$AD$6723,$V2007:$Z2007,0)))),-1)</f>
        <v>-1</v>
      </c>
      <c r="P2007" s="29">
        <f t="array" ref="P2007">IFERROR(_xlfn._xlws.FILTER(AK$4:AK$6723,(AK$4:AK$6723&gt;=0)*($AB$4:$AB$6723=$C2007)*($AC$4:$AC$6723=$D2007)*(ISNUMBER(_xlfn.XMATCH($AD$4:$AD$6723,$V2007:$Z2007,0)))),-1)</f>
        <v>-1</v>
      </c>
      <c r="Q2007" s="29">
        <f t="array" ref="Q2007">IFERROR(_xlfn._xlws.FILTER(AL$4:AL$6723,(AL$4:AL$6723&gt;=0)*($AB$4:$AB$6723=$C2007)*($AC$4:$AC$6723=$D2007)*(ISNUMBER(_xlfn.XMATCH($AD$4:$AD$6723,$V2007:$Z2007,0)))),-1)</f>
        <v>-1</v>
      </c>
      <c r="R2007" s="29">
        <f t="array" ref="R2007">IFERROR(_xlfn._xlws.FILTER(AM$4:AM$6723,(AM$4:AM$6723&gt;=0)*($AB$4:$AB$6723=$C2007)*($AC$4:$AC$6723=$D2007)*(ISNUMBER(_xlfn.XMATCH($AD$4:$AD$6723,$V2007:$Z2007,0)))),-1)</f>
        <v>-1</v>
      </c>
      <c r="S2007" s="29">
        <f t="array" ref="S2007">IFERROR(_xlfn._xlws.FILTER(AN$4:AN$6723,(AN$4:AN$6723&gt;=0)*($AB$4:$AB$6723=$C2007)*($AC$4:$AC$6723=$D2007)*(ISNUMBER(_xlfn.XMATCH($AD$4:$AD$6723,$V2007:$Z2007,0)))),-1)</f>
        <v>-1</v>
      </c>
      <c r="T2007" s="29">
        <f t="array" ref="T2007">IFERROR(_xlfn._xlws.FILTER(AO$4:AO$6723,(AO$4:AO$6723&gt;=0)*($AB$4:$AB$6723=$C2007)*($AC$4:$AC$6723=$D2007)*(ISNUMBER(_xlfn.XMATCH($AD$4:$AD$6723,$V2007:$Z2007,0)))),-1)</f>
        <v>-1</v>
      </c>
      <c r="V2007" t="s">
        <v>63</v>
      </c>
      <c r="AB2007" t="s">
        <v>98</v>
      </c>
      <c r="AC2007" t="s">
        <v>13</v>
      </c>
      <c r="AD2007" s="19" t="s">
        <v>31</v>
      </c>
      <c r="AE2007" s="18">
        <v>-1</v>
      </c>
      <c r="AF2007" s="17">
        <v>-1</v>
      </c>
      <c r="AG2007" s="17">
        <v>-1</v>
      </c>
      <c r="AH2007" s="17">
        <v>-1</v>
      </c>
      <c r="AI2007" s="17">
        <v>-1</v>
      </c>
      <c r="AJ2007" s="17">
        <v>-1</v>
      </c>
      <c r="AK2007" s="17">
        <v>-1</v>
      </c>
      <c r="AL2007" s="17">
        <v>-1</v>
      </c>
      <c r="AM2007" s="17">
        <v>-1</v>
      </c>
      <c r="AN2007" s="17">
        <v>-1</v>
      </c>
      <c r="AO2007" s="17">
        <v>-1</v>
      </c>
    </row>
    <row r="2008" spans="3:41" x14ac:dyDescent="0.25">
      <c r="C2008" t="s">
        <v>101</v>
      </c>
      <c r="D2008" s="6" t="s">
        <v>12</v>
      </c>
      <c r="E2008" t="s">
        <v>21</v>
      </c>
      <c r="F2008" s="6">
        <v>2005</v>
      </c>
      <c r="G2008" s="6" t="s">
        <v>14</v>
      </c>
      <c r="H2008" s="6" t="s">
        <v>15</v>
      </c>
      <c r="J2008" s="29">
        <f t="array" ref="J2008">IFERROR(_xlfn._xlws.FILTER(AE$4:AE$6723,(AE$4:AE$6723&gt;=0)*($AB$4:$AB$6723=$C2008)*($AC$4:$AC$6723=$D2008)*(ISNUMBER(_xlfn.XMATCH($AD$4:$AD$6723,$V2008:$Z2008,0)))),-1)</f>
        <v>-1</v>
      </c>
      <c r="K2008" s="29">
        <f t="array" ref="K2008">IFERROR(_xlfn._xlws.FILTER(AF$4:AF$6723,(AF$4:AF$6723&gt;=0)*($AB$4:$AB$6723=$C2008)*($AC$4:$AC$6723=$D2008)*(ISNUMBER(_xlfn.XMATCH($AD$4:$AD$6723,$V2008:$Z2008,0)))),-1)</f>
        <v>-1</v>
      </c>
      <c r="L2008" s="29">
        <f t="array" ref="L2008">IFERROR(_xlfn._xlws.FILTER(AG$4:AG$6723,(AG$4:AG$6723&gt;=0)*($AB$4:$AB$6723=$C2008)*($AC$4:$AC$6723=$D2008)*(ISNUMBER(_xlfn.XMATCH($AD$4:$AD$6723,$V2008:$Z2008,0)))),-1)</f>
        <v>-1</v>
      </c>
      <c r="M2008" s="29">
        <f t="array" ref="M2008">IFERROR(_xlfn._xlws.FILTER(AH$4:AH$6723,(AH$4:AH$6723&gt;=0)*($AB$4:$AB$6723=$C2008)*($AC$4:$AC$6723=$D2008)*(ISNUMBER(_xlfn.XMATCH($AD$4:$AD$6723,$V2008:$Z2008,0)))),-1)</f>
        <v>-1</v>
      </c>
      <c r="N2008" s="29">
        <f t="array" ref="N2008">IFERROR(_xlfn._xlws.FILTER(AI$4:AI$6723,(AI$4:AI$6723&gt;=0)*($AB$4:$AB$6723=$C2008)*($AC$4:$AC$6723=$D2008)*(ISNUMBER(_xlfn.XMATCH($AD$4:$AD$6723,$V2008:$Z2008,0)))),-1)</f>
        <v>-1</v>
      </c>
      <c r="O2008" s="29">
        <f t="array" ref="O2008">IFERROR(_xlfn._xlws.FILTER(AJ$4:AJ$6723,(AJ$4:AJ$6723&gt;=0)*($AB$4:$AB$6723=$C2008)*($AC$4:$AC$6723=$D2008)*(ISNUMBER(_xlfn.XMATCH($AD$4:$AD$6723,$V2008:$Z2008,0)))),-1)</f>
        <v>-1</v>
      </c>
      <c r="P2008" s="29">
        <f t="array" ref="P2008">IFERROR(_xlfn._xlws.FILTER(AK$4:AK$6723,(AK$4:AK$6723&gt;=0)*($AB$4:$AB$6723=$C2008)*($AC$4:$AC$6723=$D2008)*(ISNUMBER(_xlfn.XMATCH($AD$4:$AD$6723,$V2008:$Z2008,0)))),-1)</f>
        <v>-1</v>
      </c>
      <c r="Q2008" s="29">
        <f t="array" ref="Q2008">IFERROR(_xlfn._xlws.FILTER(AL$4:AL$6723,(AL$4:AL$6723&gt;=0)*($AB$4:$AB$6723=$C2008)*($AC$4:$AC$6723=$D2008)*(ISNUMBER(_xlfn.XMATCH($AD$4:$AD$6723,$V2008:$Z2008,0)))),-1)</f>
        <v>-1</v>
      </c>
      <c r="R2008" s="29">
        <f t="array" ref="R2008">IFERROR(_xlfn._xlws.FILTER(AM$4:AM$6723,(AM$4:AM$6723&gt;=0)*($AB$4:$AB$6723=$C2008)*($AC$4:$AC$6723=$D2008)*(ISNUMBER(_xlfn.XMATCH($AD$4:$AD$6723,$V2008:$Z2008,0)))),-1)</f>
        <v>-1</v>
      </c>
      <c r="S2008" s="29">
        <f t="array" ref="S2008">IFERROR(_xlfn._xlws.FILTER(AN$4:AN$6723,(AN$4:AN$6723&gt;=0)*($AB$4:$AB$6723=$C2008)*($AC$4:$AC$6723=$D2008)*(ISNUMBER(_xlfn.XMATCH($AD$4:$AD$6723,$V2008:$Z2008,0)))),-1)</f>
        <v>-1</v>
      </c>
      <c r="T2008" s="29">
        <f t="array" ref="T2008">IFERROR(_xlfn._xlws.FILTER(AO$4:AO$6723,(AO$4:AO$6723&gt;=0)*($AB$4:$AB$6723=$C2008)*($AC$4:$AC$6723=$D2008)*(ISNUMBER(_xlfn.XMATCH($AD$4:$AD$6723,$V2008:$Z2008,0)))),-1)</f>
        <v>-1</v>
      </c>
      <c r="V2008" t="s">
        <v>21</v>
      </c>
      <c r="AB2008" t="s">
        <v>98</v>
      </c>
      <c r="AC2008" t="s">
        <v>13</v>
      </c>
      <c r="AD2008" s="19" t="s">
        <v>45</v>
      </c>
      <c r="AE2008" s="18">
        <v>-1</v>
      </c>
      <c r="AF2008" s="17">
        <v>-1</v>
      </c>
      <c r="AG2008" s="17">
        <v>-1</v>
      </c>
      <c r="AH2008" s="17">
        <v>-1</v>
      </c>
      <c r="AI2008" s="17">
        <v>-1</v>
      </c>
      <c r="AJ2008" s="17">
        <v>-1</v>
      </c>
      <c r="AK2008" s="17">
        <v>-1</v>
      </c>
      <c r="AL2008" s="17">
        <v>-1</v>
      </c>
      <c r="AM2008" s="17">
        <v>-1</v>
      </c>
      <c r="AN2008" s="17">
        <v>-1</v>
      </c>
      <c r="AO2008" s="17">
        <v>-1</v>
      </c>
    </row>
    <row r="2009" spans="3:41" x14ac:dyDescent="0.25">
      <c r="C2009" t="s">
        <v>101</v>
      </c>
      <c r="D2009" s="6" t="s">
        <v>12</v>
      </c>
      <c r="E2009" t="s">
        <v>22</v>
      </c>
      <c r="F2009" s="6">
        <v>2005</v>
      </c>
      <c r="G2009" s="6" t="s">
        <v>14</v>
      </c>
      <c r="H2009" s="6" t="s">
        <v>15</v>
      </c>
      <c r="J2009" s="29">
        <f t="array" ref="J2009">IFERROR(_xlfn._xlws.FILTER(AE$4:AE$6723,(AE$4:AE$6723&gt;=0)*($AB$4:$AB$6723=$C2009)*($AC$4:$AC$6723=$D2009)*(ISNUMBER(_xlfn.XMATCH($AD$4:$AD$6723,$V2009:$Z2009,0)))),-1)</f>
        <v>-1</v>
      </c>
      <c r="K2009" s="29">
        <f t="array" ref="K2009">IFERROR(_xlfn._xlws.FILTER(AF$4:AF$6723,(AF$4:AF$6723&gt;=0)*($AB$4:$AB$6723=$C2009)*($AC$4:$AC$6723=$D2009)*(ISNUMBER(_xlfn.XMATCH($AD$4:$AD$6723,$V2009:$Z2009,0)))),-1)</f>
        <v>-1</v>
      </c>
      <c r="L2009" s="29">
        <f t="array" ref="L2009">IFERROR(_xlfn._xlws.FILTER(AG$4:AG$6723,(AG$4:AG$6723&gt;=0)*($AB$4:$AB$6723=$C2009)*($AC$4:$AC$6723=$D2009)*(ISNUMBER(_xlfn.XMATCH($AD$4:$AD$6723,$V2009:$Z2009,0)))),-1)</f>
        <v>-1</v>
      </c>
      <c r="M2009" s="29">
        <f t="array" ref="M2009">IFERROR(_xlfn._xlws.FILTER(AH$4:AH$6723,(AH$4:AH$6723&gt;=0)*($AB$4:$AB$6723=$C2009)*($AC$4:$AC$6723=$D2009)*(ISNUMBER(_xlfn.XMATCH($AD$4:$AD$6723,$V2009:$Z2009,0)))),-1)</f>
        <v>-1</v>
      </c>
      <c r="N2009" s="29">
        <f t="array" ref="N2009">IFERROR(_xlfn._xlws.FILTER(AI$4:AI$6723,(AI$4:AI$6723&gt;=0)*($AB$4:$AB$6723=$C2009)*($AC$4:$AC$6723=$D2009)*(ISNUMBER(_xlfn.XMATCH($AD$4:$AD$6723,$V2009:$Z2009,0)))),-1)</f>
        <v>-1</v>
      </c>
      <c r="O2009" s="29">
        <f t="array" ref="O2009">IFERROR(_xlfn._xlws.FILTER(AJ$4:AJ$6723,(AJ$4:AJ$6723&gt;=0)*($AB$4:$AB$6723=$C2009)*($AC$4:$AC$6723=$D2009)*(ISNUMBER(_xlfn.XMATCH($AD$4:$AD$6723,$V2009:$Z2009,0)))),-1)</f>
        <v>-1</v>
      </c>
      <c r="P2009" s="29">
        <f t="array" ref="P2009">IFERROR(_xlfn._xlws.FILTER(AK$4:AK$6723,(AK$4:AK$6723&gt;=0)*($AB$4:$AB$6723=$C2009)*($AC$4:$AC$6723=$D2009)*(ISNUMBER(_xlfn.XMATCH($AD$4:$AD$6723,$V2009:$Z2009,0)))),-1)</f>
        <v>-1</v>
      </c>
      <c r="Q2009" s="29">
        <f t="array" ref="Q2009">IFERROR(_xlfn._xlws.FILTER(AL$4:AL$6723,(AL$4:AL$6723&gt;=0)*($AB$4:$AB$6723=$C2009)*($AC$4:$AC$6723=$D2009)*(ISNUMBER(_xlfn.XMATCH($AD$4:$AD$6723,$V2009:$Z2009,0)))),-1)</f>
        <v>-1</v>
      </c>
      <c r="R2009" s="29">
        <f t="array" ref="R2009">IFERROR(_xlfn._xlws.FILTER(AM$4:AM$6723,(AM$4:AM$6723&gt;=0)*($AB$4:$AB$6723=$C2009)*($AC$4:$AC$6723=$D2009)*(ISNUMBER(_xlfn.XMATCH($AD$4:$AD$6723,$V2009:$Z2009,0)))),-1)</f>
        <v>-1</v>
      </c>
      <c r="S2009" s="29">
        <f t="array" ref="S2009">IFERROR(_xlfn._xlws.FILTER(AN$4:AN$6723,(AN$4:AN$6723&gt;=0)*($AB$4:$AB$6723=$C2009)*($AC$4:$AC$6723=$D2009)*(ISNUMBER(_xlfn.XMATCH($AD$4:$AD$6723,$V2009:$Z2009,0)))),-1)</f>
        <v>-1</v>
      </c>
      <c r="T2009" s="29">
        <f t="array" ref="T2009">IFERROR(_xlfn._xlws.FILTER(AO$4:AO$6723,(AO$4:AO$6723&gt;=0)*($AB$4:$AB$6723=$C2009)*($AC$4:$AC$6723=$D2009)*(ISNUMBER(_xlfn.XMATCH($AD$4:$AD$6723,$V2009:$Z2009,0)))),-1)</f>
        <v>-1</v>
      </c>
      <c r="V2009" s="19" t="s">
        <v>66</v>
      </c>
      <c r="W2009" s="19" t="s">
        <v>67</v>
      </c>
      <c r="X2009" s="19" t="s">
        <v>68</v>
      </c>
      <c r="Y2009" s="19" t="s">
        <v>69</v>
      </c>
      <c r="Z2009" s="19" t="s">
        <v>70</v>
      </c>
      <c r="AB2009" t="s">
        <v>98</v>
      </c>
      <c r="AC2009" t="s">
        <v>13</v>
      </c>
      <c r="AD2009" s="19" t="s">
        <v>32</v>
      </c>
      <c r="AE2009" s="18">
        <v>-1</v>
      </c>
      <c r="AF2009" s="17">
        <v>-1</v>
      </c>
      <c r="AG2009" s="17">
        <v>-1</v>
      </c>
      <c r="AH2009" s="17">
        <v>-1</v>
      </c>
      <c r="AI2009" s="17">
        <v>-1</v>
      </c>
      <c r="AJ2009" s="17">
        <v>-1</v>
      </c>
      <c r="AK2009" s="17">
        <v>-1</v>
      </c>
      <c r="AL2009" s="17">
        <v>-1</v>
      </c>
      <c r="AM2009" s="17">
        <v>-1</v>
      </c>
      <c r="AN2009" s="17">
        <v>-1</v>
      </c>
      <c r="AO2009" s="17">
        <v>-1</v>
      </c>
    </row>
    <row r="2010" spans="3:41" x14ac:dyDescent="0.25">
      <c r="C2010" t="s">
        <v>101</v>
      </c>
      <c r="D2010" s="6" t="s">
        <v>12</v>
      </c>
      <c r="E2010" t="s">
        <v>23</v>
      </c>
      <c r="F2010" s="6">
        <v>2005</v>
      </c>
      <c r="G2010" s="6" t="s">
        <v>14</v>
      </c>
      <c r="H2010" s="6" t="s">
        <v>15</v>
      </c>
      <c r="J2010" s="29">
        <f t="array" ref="J2010">IFERROR(_xlfn._xlws.FILTER(AE$4:AE$6723,(AE$4:AE$6723&gt;=0)*($AB$4:$AB$6723=$C2010)*($AC$4:$AC$6723=$D2010)*(ISNUMBER(_xlfn.XMATCH($AD$4:$AD$6723,$V2010:$Z2010,0)))),-1)</f>
        <v>-1</v>
      </c>
      <c r="K2010" s="29">
        <f t="array" ref="K2010">IFERROR(_xlfn._xlws.FILTER(AF$4:AF$6723,(AF$4:AF$6723&gt;=0)*($AB$4:$AB$6723=$C2010)*($AC$4:$AC$6723=$D2010)*(ISNUMBER(_xlfn.XMATCH($AD$4:$AD$6723,$V2010:$Z2010,0)))),-1)</f>
        <v>-1</v>
      </c>
      <c r="L2010" s="29">
        <f t="array" ref="L2010">IFERROR(_xlfn._xlws.FILTER(AG$4:AG$6723,(AG$4:AG$6723&gt;=0)*($AB$4:$AB$6723=$C2010)*($AC$4:$AC$6723=$D2010)*(ISNUMBER(_xlfn.XMATCH($AD$4:$AD$6723,$V2010:$Z2010,0)))),-1)</f>
        <v>-1</v>
      </c>
      <c r="M2010" s="29">
        <f t="array" ref="M2010">IFERROR(_xlfn._xlws.FILTER(AH$4:AH$6723,(AH$4:AH$6723&gt;=0)*($AB$4:$AB$6723=$C2010)*($AC$4:$AC$6723=$D2010)*(ISNUMBER(_xlfn.XMATCH($AD$4:$AD$6723,$V2010:$Z2010,0)))),-1)</f>
        <v>-1</v>
      </c>
      <c r="N2010" s="29">
        <f t="array" ref="N2010">IFERROR(_xlfn._xlws.FILTER(AI$4:AI$6723,(AI$4:AI$6723&gt;=0)*($AB$4:$AB$6723=$C2010)*($AC$4:$AC$6723=$D2010)*(ISNUMBER(_xlfn.XMATCH($AD$4:$AD$6723,$V2010:$Z2010,0)))),-1)</f>
        <v>-1</v>
      </c>
      <c r="O2010" s="29">
        <f t="array" ref="O2010">IFERROR(_xlfn._xlws.FILTER(AJ$4:AJ$6723,(AJ$4:AJ$6723&gt;=0)*($AB$4:$AB$6723=$C2010)*($AC$4:$AC$6723=$D2010)*(ISNUMBER(_xlfn.XMATCH($AD$4:$AD$6723,$V2010:$Z2010,0)))),-1)</f>
        <v>-1</v>
      </c>
      <c r="P2010" s="29">
        <f t="array" ref="P2010">IFERROR(_xlfn._xlws.FILTER(AK$4:AK$6723,(AK$4:AK$6723&gt;=0)*($AB$4:$AB$6723=$C2010)*($AC$4:$AC$6723=$D2010)*(ISNUMBER(_xlfn.XMATCH($AD$4:$AD$6723,$V2010:$Z2010,0)))),-1)</f>
        <v>-1</v>
      </c>
      <c r="Q2010" s="29">
        <f t="array" ref="Q2010">IFERROR(_xlfn._xlws.FILTER(AL$4:AL$6723,(AL$4:AL$6723&gt;=0)*($AB$4:$AB$6723=$C2010)*($AC$4:$AC$6723=$D2010)*(ISNUMBER(_xlfn.XMATCH($AD$4:$AD$6723,$V2010:$Z2010,0)))),-1)</f>
        <v>-1</v>
      </c>
      <c r="R2010" s="29">
        <f t="array" ref="R2010">IFERROR(_xlfn._xlws.FILTER(AM$4:AM$6723,(AM$4:AM$6723&gt;=0)*($AB$4:$AB$6723=$C2010)*($AC$4:$AC$6723=$D2010)*(ISNUMBER(_xlfn.XMATCH($AD$4:$AD$6723,$V2010:$Z2010,0)))),-1)</f>
        <v>-1</v>
      </c>
      <c r="S2010" s="29">
        <f t="array" ref="S2010">IFERROR(_xlfn._xlws.FILTER(AN$4:AN$6723,(AN$4:AN$6723&gt;=0)*($AB$4:$AB$6723=$C2010)*($AC$4:$AC$6723=$D2010)*(ISNUMBER(_xlfn.XMATCH($AD$4:$AD$6723,$V2010:$Z2010,0)))),-1)</f>
        <v>-1</v>
      </c>
      <c r="T2010" s="29">
        <f t="array" ref="T2010">IFERROR(_xlfn._xlws.FILTER(AO$4:AO$6723,(AO$4:AO$6723&gt;=0)*($AB$4:$AB$6723=$C2010)*($AC$4:$AC$6723=$D2010)*(ISNUMBER(_xlfn.XMATCH($AD$4:$AD$6723,$V2010:$Z2010,0)))),-1)</f>
        <v>-1</v>
      </c>
      <c r="V2010" t="s">
        <v>70</v>
      </c>
      <c r="AB2010" t="s">
        <v>98</v>
      </c>
      <c r="AC2010" t="s">
        <v>13</v>
      </c>
      <c r="AD2010" s="19" t="s">
        <v>80</v>
      </c>
      <c r="AE2010" s="18">
        <v>-1</v>
      </c>
      <c r="AF2010" s="17">
        <v>-1</v>
      </c>
      <c r="AG2010" s="17">
        <v>-1</v>
      </c>
      <c r="AH2010" s="17">
        <v>-1</v>
      </c>
      <c r="AI2010" s="17">
        <v>-1</v>
      </c>
      <c r="AJ2010" s="17">
        <v>-1</v>
      </c>
      <c r="AK2010" s="17">
        <v>-1</v>
      </c>
      <c r="AL2010" s="17">
        <v>-1</v>
      </c>
      <c r="AM2010" s="17">
        <v>-1</v>
      </c>
      <c r="AN2010" s="17">
        <v>-1</v>
      </c>
      <c r="AO2010" s="17">
        <v>-1</v>
      </c>
    </row>
    <row r="2011" spans="3:41" x14ac:dyDescent="0.25">
      <c r="C2011" t="s">
        <v>101</v>
      </c>
      <c r="D2011" s="6" t="s">
        <v>12</v>
      </c>
      <c r="E2011" t="s">
        <v>24</v>
      </c>
      <c r="F2011" s="6">
        <v>2005</v>
      </c>
      <c r="G2011" s="6" t="s">
        <v>14</v>
      </c>
      <c r="H2011" s="6" t="s">
        <v>15</v>
      </c>
      <c r="J2011" s="29">
        <f t="array" ref="J2011">IFERROR(_xlfn._xlws.FILTER(AE$4:AE$6723,(AE$4:AE$6723&gt;=0)*($AB$4:$AB$6723=$C2011)*($AC$4:$AC$6723=$D2011)*(ISNUMBER(_xlfn.XMATCH($AD$4:$AD$6723,$V2011:$Z2011,0)))),-1)</f>
        <v>18.996054218359181</v>
      </c>
      <c r="K2011" s="29">
        <f t="array" ref="K2011">IFERROR(_xlfn._xlws.FILTER(AF$4:AF$6723,(AF$4:AF$6723&gt;=0)*($AB$4:$AB$6723=$C2011)*($AC$4:$AC$6723=$D2011)*(ISNUMBER(_xlfn.XMATCH($AD$4:$AD$6723,$V2011:$Z2011,0)))),-1)</f>
        <v>22.125926669999998</v>
      </c>
      <c r="L2011" s="29">
        <f t="array" ref="L2011">IFERROR(_xlfn._xlws.FILTER(AG$4:AG$6723,(AG$4:AG$6723&gt;=0)*($AB$4:$AB$6723=$C2011)*($AC$4:$AC$6723=$D2011)*(ISNUMBER(_xlfn.XMATCH($AD$4:$AD$6723,$V2011:$Z2011,0)))),-1)</f>
        <v>28.063959659482801</v>
      </c>
      <c r="M2011" s="29">
        <f t="array" ref="M2011">IFERROR(_xlfn._xlws.FILTER(AH$4:AH$6723,(AH$4:AH$6723&gt;=0)*($AB$4:$AB$6723=$C2011)*($AC$4:$AC$6723=$D2011)*(ISNUMBER(_xlfn.XMATCH($AD$4:$AD$6723,$V2011:$Z2011,0)))),-1)</f>
        <v>29.789751842202602</v>
      </c>
      <c r="N2011" s="29">
        <f t="array" ref="N2011">IFERROR(_xlfn._xlws.FILTER(AI$4:AI$6723,(AI$4:AI$6723&gt;=0)*($AB$4:$AB$6723=$C2011)*($AC$4:$AC$6723=$D2011)*(ISNUMBER(_xlfn.XMATCH($AD$4:$AD$6723,$V2011:$Z2011,0)))),-1)</f>
        <v>39.444790201434301</v>
      </c>
      <c r="O2011" s="29">
        <f t="array" ref="O2011">IFERROR(_xlfn._xlws.FILTER(AJ$4:AJ$6723,(AJ$4:AJ$6723&gt;=0)*($AB$4:$AB$6723=$C2011)*($AC$4:$AC$6723=$D2011)*(ISNUMBER(_xlfn.XMATCH($AD$4:$AD$6723,$V2011:$Z2011,0)))),-1)</f>
        <v>42.900596097208997</v>
      </c>
      <c r="P2011" s="29">
        <f t="array" ref="P2011">IFERROR(_xlfn._xlws.FILTER(AK$4:AK$6723,(AK$4:AK$6723&gt;=0)*($AB$4:$AB$6723=$C2011)*($AC$4:$AC$6723=$D2011)*(ISNUMBER(_xlfn.XMATCH($AD$4:$AD$6723,$V2011:$Z2011,0)))),-1)</f>
        <v>45.984756519960499</v>
      </c>
      <c r="Q2011" s="29">
        <f t="array" ref="Q2011">IFERROR(_xlfn._xlws.FILTER(AL$4:AL$6723,(AL$4:AL$6723&gt;=0)*($AB$4:$AB$6723=$C2011)*($AC$4:$AC$6723=$D2011)*(ISNUMBER(_xlfn.XMATCH($AD$4:$AD$6723,$V2011:$Z2011,0)))),-1)</f>
        <v>48.871586578244496</v>
      </c>
      <c r="R2011" s="29">
        <f t="array" ref="R2011">IFERROR(_xlfn._xlws.FILTER(AM$4:AM$6723,(AM$4:AM$6723&gt;=0)*($AB$4:$AB$6723=$C2011)*($AC$4:$AC$6723=$D2011)*(ISNUMBER(_xlfn.XMATCH($AD$4:$AD$6723,$V2011:$Z2011,0)))),-1)</f>
        <v>49.953450971593803</v>
      </c>
      <c r="S2011" s="29">
        <f t="array" ref="S2011">IFERROR(_xlfn._xlws.FILTER(AN$4:AN$6723,(AN$4:AN$6723&gt;=0)*($AB$4:$AB$6723=$C2011)*($AC$4:$AC$6723=$D2011)*(ISNUMBER(_xlfn.XMATCH($AD$4:$AD$6723,$V2011:$Z2011,0)))),-1)</f>
        <v>49.953450971593803</v>
      </c>
      <c r="T2011" s="29">
        <f t="array" ref="T2011">IFERROR(_xlfn._xlws.FILTER(AO$4:AO$6723,(AO$4:AO$6723&gt;=0)*($AB$4:$AB$6723=$C2011)*($AC$4:$AC$6723=$D2011)*(ISNUMBER(_xlfn.XMATCH($AD$4:$AD$6723,$V2011:$Z2011,0)))),-1)</f>
        <v>49.953450971593803</v>
      </c>
      <c r="V2011" t="s">
        <v>72</v>
      </c>
      <c r="W2011" s="25" t="s">
        <v>58</v>
      </c>
      <c r="X2011" s="25" t="s">
        <v>59</v>
      </c>
      <c r="Y2011" s="25" t="s">
        <v>73</v>
      </c>
      <c r="AB2011" t="s">
        <v>98</v>
      </c>
      <c r="AC2011" t="s">
        <v>13</v>
      </c>
      <c r="AD2011" s="19" t="s">
        <v>33</v>
      </c>
      <c r="AE2011" s="18">
        <v>-1</v>
      </c>
      <c r="AF2011" s="17">
        <v>-1</v>
      </c>
      <c r="AG2011" s="17">
        <v>-1</v>
      </c>
      <c r="AH2011" s="17">
        <v>-1</v>
      </c>
      <c r="AI2011" s="17">
        <v>-1</v>
      </c>
      <c r="AJ2011" s="17">
        <v>-1</v>
      </c>
      <c r="AK2011" s="17">
        <v>-1</v>
      </c>
      <c r="AL2011" s="17">
        <v>-1</v>
      </c>
      <c r="AM2011" s="17">
        <v>-1</v>
      </c>
      <c r="AN2011" s="17">
        <v>-1</v>
      </c>
      <c r="AO2011" s="17">
        <v>-1</v>
      </c>
    </row>
    <row r="2012" spans="3:41" x14ac:dyDescent="0.25">
      <c r="C2012" t="s">
        <v>101</v>
      </c>
      <c r="D2012" s="6" t="s">
        <v>12</v>
      </c>
      <c r="E2012" t="s">
        <v>25</v>
      </c>
      <c r="F2012" s="6">
        <v>2005</v>
      </c>
      <c r="G2012" s="6" t="s">
        <v>14</v>
      </c>
      <c r="H2012" s="6" t="s">
        <v>15</v>
      </c>
      <c r="J2012" s="29">
        <f t="array" ref="J2012">IFERROR(_xlfn._xlws.FILTER(AE$4:AE$6723,(AE$4:AE$6723&gt;=0)*($AB$4:$AB$6723=$C2012)*($AC$4:$AC$6723=$D2012)*(ISNUMBER(_xlfn.XMATCH($AD$4:$AD$6723,$V2012:$Z2012,0)))),-1)</f>
        <v>-1</v>
      </c>
      <c r="K2012" s="29">
        <f t="array" ref="K2012">IFERROR(_xlfn._xlws.FILTER(AF$4:AF$6723,(AF$4:AF$6723&gt;=0)*($AB$4:$AB$6723=$C2012)*($AC$4:$AC$6723=$D2012)*(ISNUMBER(_xlfn.XMATCH($AD$4:$AD$6723,$V2012:$Z2012,0)))),-1)</f>
        <v>-1</v>
      </c>
      <c r="L2012" s="29">
        <f t="array" ref="L2012">IFERROR(_xlfn._xlws.FILTER(AG$4:AG$6723,(AG$4:AG$6723&gt;=0)*($AB$4:$AB$6723=$C2012)*($AC$4:$AC$6723=$D2012)*(ISNUMBER(_xlfn.XMATCH($AD$4:$AD$6723,$V2012:$Z2012,0)))),-1)</f>
        <v>-1</v>
      </c>
      <c r="M2012" s="29">
        <f t="array" ref="M2012">IFERROR(_xlfn._xlws.FILTER(AH$4:AH$6723,(AH$4:AH$6723&gt;=0)*($AB$4:$AB$6723=$C2012)*($AC$4:$AC$6723=$D2012)*(ISNUMBER(_xlfn.XMATCH($AD$4:$AD$6723,$V2012:$Z2012,0)))),-1)</f>
        <v>-1</v>
      </c>
      <c r="N2012" s="29">
        <f t="array" ref="N2012">IFERROR(_xlfn._xlws.FILTER(AI$4:AI$6723,(AI$4:AI$6723&gt;=0)*($AB$4:$AB$6723=$C2012)*($AC$4:$AC$6723=$D2012)*(ISNUMBER(_xlfn.XMATCH($AD$4:$AD$6723,$V2012:$Z2012,0)))),-1)</f>
        <v>-1</v>
      </c>
      <c r="O2012" s="29">
        <f t="array" ref="O2012">IFERROR(_xlfn._xlws.FILTER(AJ$4:AJ$6723,(AJ$4:AJ$6723&gt;=0)*($AB$4:$AB$6723=$C2012)*($AC$4:$AC$6723=$D2012)*(ISNUMBER(_xlfn.XMATCH($AD$4:$AD$6723,$V2012:$Z2012,0)))),-1)</f>
        <v>-1</v>
      </c>
      <c r="P2012" s="29">
        <f t="array" ref="P2012">IFERROR(_xlfn._xlws.FILTER(AK$4:AK$6723,(AK$4:AK$6723&gt;=0)*($AB$4:$AB$6723=$C2012)*($AC$4:$AC$6723=$D2012)*(ISNUMBER(_xlfn.XMATCH($AD$4:$AD$6723,$V2012:$Z2012,0)))),-1)</f>
        <v>-1</v>
      </c>
      <c r="Q2012" s="29">
        <f t="array" ref="Q2012">IFERROR(_xlfn._xlws.FILTER(AL$4:AL$6723,(AL$4:AL$6723&gt;=0)*($AB$4:$AB$6723=$C2012)*($AC$4:$AC$6723=$D2012)*(ISNUMBER(_xlfn.XMATCH($AD$4:$AD$6723,$V2012:$Z2012,0)))),-1)</f>
        <v>-1</v>
      </c>
      <c r="R2012" s="29">
        <f t="array" ref="R2012">IFERROR(_xlfn._xlws.FILTER(AM$4:AM$6723,(AM$4:AM$6723&gt;=0)*($AB$4:$AB$6723=$C2012)*($AC$4:$AC$6723=$D2012)*(ISNUMBER(_xlfn.XMATCH($AD$4:$AD$6723,$V2012:$Z2012,0)))),-1)</f>
        <v>-1</v>
      </c>
      <c r="S2012" s="29">
        <f t="array" ref="S2012">IFERROR(_xlfn._xlws.FILTER(AN$4:AN$6723,(AN$4:AN$6723&gt;=0)*($AB$4:$AB$6723=$C2012)*($AC$4:$AC$6723=$D2012)*(ISNUMBER(_xlfn.XMATCH($AD$4:$AD$6723,$V2012:$Z2012,0)))),-1)</f>
        <v>-1</v>
      </c>
      <c r="T2012" s="29">
        <f t="array" ref="T2012">IFERROR(_xlfn._xlws.FILTER(AO$4:AO$6723,(AO$4:AO$6723&gt;=0)*($AB$4:$AB$6723=$C2012)*($AC$4:$AC$6723=$D2012)*(ISNUMBER(_xlfn.XMATCH($AD$4:$AD$6723,$V2012:$Z2012,0)))),-1)</f>
        <v>-1</v>
      </c>
      <c r="V2012" t="s">
        <v>25</v>
      </c>
      <c r="AB2012" t="s">
        <v>98</v>
      </c>
      <c r="AC2012" t="s">
        <v>13</v>
      </c>
      <c r="AD2012" s="19" t="s">
        <v>91</v>
      </c>
      <c r="AE2012" s="18">
        <v>-1</v>
      </c>
      <c r="AF2012" s="17">
        <v>-1</v>
      </c>
      <c r="AG2012" s="17">
        <v>-1</v>
      </c>
      <c r="AH2012" s="17">
        <v>-1</v>
      </c>
      <c r="AI2012" s="17">
        <v>-1</v>
      </c>
      <c r="AJ2012" s="17">
        <v>-1</v>
      </c>
      <c r="AK2012" s="17">
        <v>-1</v>
      </c>
      <c r="AL2012" s="17">
        <v>-1</v>
      </c>
      <c r="AM2012" s="17">
        <v>-1</v>
      </c>
      <c r="AN2012" s="17">
        <v>-1</v>
      </c>
      <c r="AO2012" s="17">
        <v>-1</v>
      </c>
    </row>
    <row r="2013" spans="3:41" x14ac:dyDescent="0.25">
      <c r="C2013" t="s">
        <v>101</v>
      </c>
      <c r="D2013" s="6" t="s">
        <v>12</v>
      </c>
      <c r="E2013" t="s">
        <v>26</v>
      </c>
      <c r="F2013" s="6">
        <v>2005</v>
      </c>
      <c r="G2013" s="6" t="s">
        <v>14</v>
      </c>
      <c r="H2013" s="6" t="s">
        <v>15</v>
      </c>
      <c r="J2013" s="29">
        <f t="array" ref="J2013">IFERROR(_xlfn._xlws.FILTER(AE$4:AE$6723,(AE$4:AE$6723&gt;=0)*($AB$4:$AB$6723=$C2013)*($AC$4:$AC$6723=$D2013)*(ISNUMBER(_xlfn.XMATCH($AD$4:$AD$6723,$V2013:$Z2013,0)))),-1)</f>
        <v>-1</v>
      </c>
      <c r="K2013" s="29">
        <f t="array" ref="K2013">IFERROR(_xlfn._xlws.FILTER(AF$4:AF$6723,(AF$4:AF$6723&gt;=0)*($AB$4:$AB$6723=$C2013)*($AC$4:$AC$6723=$D2013)*(ISNUMBER(_xlfn.XMATCH($AD$4:$AD$6723,$V2013:$Z2013,0)))),-1)</f>
        <v>-1</v>
      </c>
      <c r="L2013" s="29">
        <f t="array" ref="L2013">IFERROR(_xlfn._xlws.FILTER(AG$4:AG$6723,(AG$4:AG$6723&gt;=0)*($AB$4:$AB$6723=$C2013)*($AC$4:$AC$6723=$D2013)*(ISNUMBER(_xlfn.XMATCH($AD$4:$AD$6723,$V2013:$Z2013,0)))),-1)</f>
        <v>-1</v>
      </c>
      <c r="M2013" s="29">
        <f t="array" ref="M2013">IFERROR(_xlfn._xlws.FILTER(AH$4:AH$6723,(AH$4:AH$6723&gt;=0)*($AB$4:$AB$6723=$C2013)*($AC$4:$AC$6723=$D2013)*(ISNUMBER(_xlfn.XMATCH($AD$4:$AD$6723,$V2013:$Z2013,0)))),-1)</f>
        <v>-1</v>
      </c>
      <c r="N2013" s="29">
        <f t="array" ref="N2013">IFERROR(_xlfn._xlws.FILTER(AI$4:AI$6723,(AI$4:AI$6723&gt;=0)*($AB$4:$AB$6723=$C2013)*($AC$4:$AC$6723=$D2013)*(ISNUMBER(_xlfn.XMATCH($AD$4:$AD$6723,$V2013:$Z2013,0)))),-1)</f>
        <v>-1</v>
      </c>
      <c r="O2013" s="29">
        <f t="array" ref="O2013">IFERROR(_xlfn._xlws.FILTER(AJ$4:AJ$6723,(AJ$4:AJ$6723&gt;=0)*($AB$4:$AB$6723=$C2013)*($AC$4:$AC$6723=$D2013)*(ISNUMBER(_xlfn.XMATCH($AD$4:$AD$6723,$V2013:$Z2013,0)))),-1)</f>
        <v>-1</v>
      </c>
      <c r="P2013" s="29">
        <f t="array" ref="P2013">IFERROR(_xlfn._xlws.FILTER(AK$4:AK$6723,(AK$4:AK$6723&gt;=0)*($AB$4:$AB$6723=$C2013)*($AC$4:$AC$6723=$D2013)*(ISNUMBER(_xlfn.XMATCH($AD$4:$AD$6723,$V2013:$Z2013,0)))),-1)</f>
        <v>-1</v>
      </c>
      <c r="Q2013" s="29">
        <f t="array" ref="Q2013">IFERROR(_xlfn._xlws.FILTER(AL$4:AL$6723,(AL$4:AL$6723&gt;=0)*($AB$4:$AB$6723=$C2013)*($AC$4:$AC$6723=$D2013)*(ISNUMBER(_xlfn.XMATCH($AD$4:$AD$6723,$V2013:$Z2013,0)))),-1)</f>
        <v>-1</v>
      </c>
      <c r="R2013" s="29">
        <f t="array" ref="R2013">IFERROR(_xlfn._xlws.FILTER(AM$4:AM$6723,(AM$4:AM$6723&gt;=0)*($AB$4:$AB$6723=$C2013)*($AC$4:$AC$6723=$D2013)*(ISNUMBER(_xlfn.XMATCH($AD$4:$AD$6723,$V2013:$Z2013,0)))),-1)</f>
        <v>-1</v>
      </c>
      <c r="S2013" s="29">
        <f t="array" ref="S2013">IFERROR(_xlfn._xlws.FILTER(AN$4:AN$6723,(AN$4:AN$6723&gt;=0)*($AB$4:$AB$6723=$C2013)*($AC$4:$AC$6723=$D2013)*(ISNUMBER(_xlfn.XMATCH($AD$4:$AD$6723,$V2013:$Z2013,0)))),-1)</f>
        <v>-1</v>
      </c>
      <c r="T2013" s="29">
        <f t="array" ref="T2013">IFERROR(_xlfn._xlws.FILTER(AO$4:AO$6723,(AO$4:AO$6723&gt;=0)*($AB$4:$AB$6723=$C2013)*($AC$4:$AC$6723=$D2013)*(ISNUMBER(_xlfn.XMATCH($AD$4:$AD$6723,$V2013:$Z2013,0)))),-1)</f>
        <v>-1</v>
      </c>
      <c r="V2013" t="s">
        <v>74</v>
      </c>
      <c r="W2013" s="25" t="s">
        <v>75</v>
      </c>
      <c r="AB2013" t="s">
        <v>98</v>
      </c>
      <c r="AC2013" t="s">
        <v>13</v>
      </c>
      <c r="AD2013" s="19" t="s">
        <v>81</v>
      </c>
      <c r="AE2013" s="18">
        <v>-1</v>
      </c>
      <c r="AF2013" s="17">
        <v>-1</v>
      </c>
      <c r="AG2013" s="17">
        <v>-1</v>
      </c>
      <c r="AH2013" s="17">
        <v>-1</v>
      </c>
      <c r="AI2013" s="17">
        <v>-1</v>
      </c>
      <c r="AJ2013" s="17">
        <v>-1</v>
      </c>
      <c r="AK2013" s="17">
        <v>-1</v>
      </c>
      <c r="AL2013" s="17">
        <v>-1</v>
      </c>
      <c r="AM2013" s="17">
        <v>-1</v>
      </c>
      <c r="AN2013" s="17">
        <v>-1</v>
      </c>
      <c r="AO2013" s="17">
        <v>-1</v>
      </c>
    </row>
    <row r="2014" spans="3:41" x14ac:dyDescent="0.25">
      <c r="C2014" t="s">
        <v>101</v>
      </c>
      <c r="D2014" s="6" t="s">
        <v>12</v>
      </c>
      <c r="E2014" t="s">
        <v>27</v>
      </c>
      <c r="F2014" s="6">
        <v>2005</v>
      </c>
      <c r="G2014" s="6" t="s">
        <v>14</v>
      </c>
      <c r="H2014" s="6" t="s">
        <v>15</v>
      </c>
      <c r="J2014" s="29">
        <f t="array" ref="J2014">IFERROR(_xlfn._xlws.FILTER(AE$4:AE$6723,(AE$4:AE$6723&gt;=0)*($AB$4:$AB$6723=$C2014)*($AC$4:$AC$6723=$D2014)*(ISNUMBER(_xlfn.XMATCH($AD$4:$AD$6723,$V2014:$Z2014,0)))),-1)</f>
        <v>59.532871666666779</v>
      </c>
      <c r="K2014" s="29">
        <f t="array" ref="K2014">IFERROR(_xlfn._xlws.FILTER(AF$4:AF$6723,(AF$4:AF$6723&gt;=0)*($AB$4:$AB$6723=$C2014)*($AC$4:$AC$6723=$D2014)*(ISNUMBER(_xlfn.XMATCH($AD$4:$AD$6723,$V2014:$Z2014,0)))),-1)</f>
        <v>55.585908889999999</v>
      </c>
      <c r="L2014" s="29">
        <f t="array" ref="L2014">IFERROR(_xlfn._xlws.FILTER(AG$4:AG$6723,(AG$4:AG$6723&gt;=0)*($AB$4:$AB$6723=$C2014)*($AC$4:$AC$6723=$D2014)*(ISNUMBER(_xlfn.XMATCH($AD$4:$AD$6723,$V2014:$Z2014,0)))),-1)</f>
        <v>46.639973840000003</v>
      </c>
      <c r="M2014" s="29">
        <f t="array" ref="M2014">IFERROR(_xlfn._xlws.FILTER(AH$4:AH$6723,(AH$4:AH$6723&gt;=0)*($AB$4:$AB$6723=$C2014)*($AC$4:$AC$6723=$D2014)*(ISNUMBER(_xlfn.XMATCH($AD$4:$AD$6723,$V2014:$Z2014,0)))),-1)</f>
        <v>45.192497199999998</v>
      </c>
      <c r="N2014" s="29">
        <f t="array" ref="N2014">IFERROR(_xlfn._xlws.FILTER(AI$4:AI$6723,(AI$4:AI$6723&gt;=0)*($AB$4:$AB$6723=$C2014)*($AC$4:$AC$6723=$D2014)*(ISNUMBER(_xlfn.XMATCH($AD$4:$AD$6723,$V2014:$Z2014,0)))),-1)</f>
        <v>42.682240880000002</v>
      </c>
      <c r="O2014" s="29">
        <f t="array" ref="O2014">IFERROR(_xlfn._xlws.FILTER(AJ$4:AJ$6723,(AJ$4:AJ$6723&gt;=0)*($AB$4:$AB$6723=$C2014)*($AC$4:$AC$6723=$D2014)*(ISNUMBER(_xlfn.XMATCH($AD$4:$AD$6723,$V2014:$Z2014,0)))),-1)</f>
        <v>42.682240880000002</v>
      </c>
      <c r="P2014" s="29">
        <f t="array" ref="P2014">IFERROR(_xlfn._xlws.FILTER(AK$4:AK$6723,(AK$4:AK$6723&gt;=0)*($AB$4:$AB$6723=$C2014)*($AC$4:$AC$6723=$D2014)*(ISNUMBER(_xlfn.XMATCH($AD$4:$AD$6723,$V2014:$Z2014,0)))),-1)</f>
        <v>42.682240880000002</v>
      </c>
      <c r="Q2014" s="29">
        <f t="array" ref="Q2014">IFERROR(_xlfn._xlws.FILTER(AL$4:AL$6723,(AL$4:AL$6723&gt;=0)*($AB$4:$AB$6723=$C2014)*($AC$4:$AC$6723=$D2014)*(ISNUMBER(_xlfn.XMATCH($AD$4:$AD$6723,$V2014:$Z2014,0)))),-1)</f>
        <v>42.682240880000002</v>
      </c>
      <c r="R2014" s="29">
        <f t="array" ref="R2014">IFERROR(_xlfn._xlws.FILTER(AM$4:AM$6723,(AM$4:AM$6723&gt;=0)*($AB$4:$AB$6723=$C2014)*($AC$4:$AC$6723=$D2014)*(ISNUMBER(_xlfn.XMATCH($AD$4:$AD$6723,$V2014:$Z2014,0)))),-1)</f>
        <v>42.682240880000002</v>
      </c>
      <c r="S2014" s="29">
        <f t="array" ref="S2014">IFERROR(_xlfn._xlws.FILTER(AN$4:AN$6723,(AN$4:AN$6723&gt;=0)*($AB$4:$AB$6723=$C2014)*($AC$4:$AC$6723=$D2014)*(ISNUMBER(_xlfn.XMATCH($AD$4:$AD$6723,$V2014:$Z2014,0)))),-1)</f>
        <v>42.682240880000002</v>
      </c>
      <c r="T2014" s="29">
        <f t="array" ref="T2014">IFERROR(_xlfn._xlws.FILTER(AO$4:AO$6723,(AO$4:AO$6723&gt;=0)*($AB$4:$AB$6723=$C2014)*($AC$4:$AC$6723=$D2014)*(ISNUMBER(_xlfn.XMATCH($AD$4:$AD$6723,$V2014:$Z2014,0)))),-1)</f>
        <v>42.682240880000002</v>
      </c>
      <c r="V2014" t="s">
        <v>27</v>
      </c>
      <c r="AB2014" t="s">
        <v>98</v>
      </c>
      <c r="AC2014" t="s">
        <v>13</v>
      </c>
      <c r="AD2014" s="19" t="s">
        <v>34</v>
      </c>
      <c r="AE2014" s="18">
        <v>-1</v>
      </c>
      <c r="AF2014" s="17">
        <v>-1</v>
      </c>
      <c r="AG2014" s="17">
        <v>-1</v>
      </c>
      <c r="AH2014" s="17">
        <v>-1</v>
      </c>
      <c r="AI2014" s="17">
        <v>-1</v>
      </c>
      <c r="AJ2014" s="17">
        <v>-1</v>
      </c>
      <c r="AK2014" s="17">
        <v>-1</v>
      </c>
      <c r="AL2014" s="17">
        <v>-1</v>
      </c>
      <c r="AM2014" s="17">
        <v>-1</v>
      </c>
      <c r="AN2014" s="17">
        <v>-1</v>
      </c>
      <c r="AO2014" s="17">
        <v>-1</v>
      </c>
    </row>
    <row r="2015" spans="3:41" x14ac:dyDescent="0.25">
      <c r="C2015" t="s">
        <v>101</v>
      </c>
      <c r="D2015" s="6" t="s">
        <v>12</v>
      </c>
      <c r="E2015" t="s">
        <v>77</v>
      </c>
      <c r="F2015" s="6">
        <v>2005</v>
      </c>
      <c r="G2015" s="6" t="s">
        <v>14</v>
      </c>
      <c r="H2015" s="6" t="s">
        <v>15</v>
      </c>
      <c r="J2015" s="29">
        <f t="array" ref="J2015">IFERROR(_xlfn._xlws.FILTER(AE$4:AE$6723,(AE$4:AE$6723&gt;=0)*($AB$4:$AB$6723=$C2015)*($AC$4:$AC$6723=$D2015)*(ISNUMBER(_xlfn.XMATCH($AD$4:$AD$6723,$V2015:$Z2015,0)))),-1)</f>
        <v>-1</v>
      </c>
      <c r="K2015" s="29">
        <f t="array" ref="K2015">IFERROR(_xlfn._xlws.FILTER(AF$4:AF$6723,(AF$4:AF$6723&gt;=0)*($AB$4:$AB$6723=$C2015)*($AC$4:$AC$6723=$D2015)*(ISNUMBER(_xlfn.XMATCH($AD$4:$AD$6723,$V2015:$Z2015,0)))),-1)</f>
        <v>-1</v>
      </c>
      <c r="L2015" s="29">
        <f t="array" ref="L2015">IFERROR(_xlfn._xlws.FILTER(AG$4:AG$6723,(AG$4:AG$6723&gt;=0)*($AB$4:$AB$6723=$C2015)*($AC$4:$AC$6723=$D2015)*(ISNUMBER(_xlfn.XMATCH($AD$4:$AD$6723,$V2015:$Z2015,0)))),-1)</f>
        <v>-1</v>
      </c>
      <c r="M2015" s="29">
        <f t="array" ref="M2015">IFERROR(_xlfn._xlws.FILTER(AH$4:AH$6723,(AH$4:AH$6723&gt;=0)*($AB$4:$AB$6723=$C2015)*($AC$4:$AC$6723=$D2015)*(ISNUMBER(_xlfn.XMATCH($AD$4:$AD$6723,$V2015:$Z2015,0)))),-1)</f>
        <v>-1</v>
      </c>
      <c r="N2015" s="29">
        <f t="array" ref="N2015">IFERROR(_xlfn._xlws.FILTER(AI$4:AI$6723,(AI$4:AI$6723&gt;=0)*($AB$4:$AB$6723=$C2015)*($AC$4:$AC$6723=$D2015)*(ISNUMBER(_xlfn.XMATCH($AD$4:$AD$6723,$V2015:$Z2015,0)))),-1)</f>
        <v>-1</v>
      </c>
      <c r="O2015" s="29">
        <f t="array" ref="O2015">IFERROR(_xlfn._xlws.FILTER(AJ$4:AJ$6723,(AJ$4:AJ$6723&gt;=0)*($AB$4:$AB$6723=$C2015)*($AC$4:$AC$6723=$D2015)*(ISNUMBER(_xlfn.XMATCH($AD$4:$AD$6723,$V2015:$Z2015,0)))),-1)</f>
        <v>-1</v>
      </c>
      <c r="P2015" s="29">
        <f t="array" ref="P2015">IFERROR(_xlfn._xlws.FILTER(AK$4:AK$6723,(AK$4:AK$6723&gt;=0)*($AB$4:$AB$6723=$C2015)*($AC$4:$AC$6723=$D2015)*(ISNUMBER(_xlfn.XMATCH($AD$4:$AD$6723,$V2015:$Z2015,0)))),-1)</f>
        <v>-1</v>
      </c>
      <c r="Q2015" s="29">
        <f t="array" ref="Q2015">IFERROR(_xlfn._xlws.FILTER(AL$4:AL$6723,(AL$4:AL$6723&gt;=0)*($AB$4:$AB$6723=$C2015)*($AC$4:$AC$6723=$D2015)*(ISNUMBER(_xlfn.XMATCH($AD$4:$AD$6723,$V2015:$Z2015,0)))),-1)</f>
        <v>-1</v>
      </c>
      <c r="R2015" s="29">
        <f t="array" ref="R2015">IFERROR(_xlfn._xlws.FILTER(AM$4:AM$6723,(AM$4:AM$6723&gt;=0)*($AB$4:$AB$6723=$C2015)*($AC$4:$AC$6723=$D2015)*(ISNUMBER(_xlfn.XMATCH($AD$4:$AD$6723,$V2015:$Z2015,0)))),-1)</f>
        <v>-1</v>
      </c>
      <c r="S2015" s="29">
        <f t="array" ref="S2015">IFERROR(_xlfn._xlws.FILTER(AN$4:AN$6723,(AN$4:AN$6723&gt;=0)*($AB$4:$AB$6723=$C2015)*($AC$4:$AC$6723=$D2015)*(ISNUMBER(_xlfn.XMATCH($AD$4:$AD$6723,$V2015:$Z2015,0)))),-1)</f>
        <v>-1</v>
      </c>
      <c r="T2015" s="29">
        <f t="array" ref="T2015">IFERROR(_xlfn._xlws.FILTER(AO$4:AO$6723,(AO$4:AO$6723&gt;=0)*($AB$4:$AB$6723=$C2015)*($AC$4:$AC$6723=$D2015)*(ISNUMBER(_xlfn.XMATCH($AD$4:$AD$6723,$V2015:$Z2015,0)))),-1)</f>
        <v>-1</v>
      </c>
      <c r="V2015" t="s">
        <v>77</v>
      </c>
      <c r="AB2015" t="s">
        <v>98</v>
      </c>
      <c r="AC2015" t="s">
        <v>13</v>
      </c>
      <c r="AD2015" s="19" t="s">
        <v>92</v>
      </c>
      <c r="AE2015" s="18">
        <v>-1</v>
      </c>
      <c r="AF2015" s="17">
        <v>-1</v>
      </c>
      <c r="AG2015" s="17">
        <v>-1</v>
      </c>
      <c r="AH2015" s="17">
        <v>-1</v>
      </c>
      <c r="AI2015" s="17">
        <v>-1</v>
      </c>
      <c r="AJ2015" s="17">
        <v>-1</v>
      </c>
      <c r="AK2015" s="17">
        <v>-1</v>
      </c>
      <c r="AL2015" s="17">
        <v>-1</v>
      </c>
      <c r="AM2015" s="17">
        <v>-1</v>
      </c>
      <c r="AN2015" s="17">
        <v>-1</v>
      </c>
      <c r="AO2015" s="17">
        <v>-1</v>
      </c>
    </row>
    <row r="2016" spans="3:41" x14ac:dyDescent="0.25">
      <c r="C2016" t="s">
        <v>101</v>
      </c>
      <c r="D2016" s="6" t="s">
        <v>12</v>
      </c>
      <c r="E2016" t="s">
        <v>78</v>
      </c>
      <c r="F2016" s="6">
        <v>2005</v>
      </c>
      <c r="G2016" s="6" t="s">
        <v>14</v>
      </c>
      <c r="H2016" s="6" t="s">
        <v>15</v>
      </c>
      <c r="J2016" s="29">
        <f t="array" ref="J2016">IFERROR(_xlfn._xlws.FILTER(AE$4:AE$6723,(AE$4:AE$6723&gt;=0)*($AB$4:$AB$6723=$C2016)*($AC$4:$AC$6723=$D2016)*(ISNUMBER(_xlfn.XMATCH($AD$4:$AD$6723,$V2016:$Z2016,0)))),-1)</f>
        <v>-1</v>
      </c>
      <c r="K2016" s="29">
        <f t="array" ref="K2016">IFERROR(_xlfn._xlws.FILTER(AF$4:AF$6723,(AF$4:AF$6723&gt;=0)*($AB$4:$AB$6723=$C2016)*($AC$4:$AC$6723=$D2016)*(ISNUMBER(_xlfn.XMATCH($AD$4:$AD$6723,$V2016:$Z2016,0)))),-1)</f>
        <v>-1</v>
      </c>
      <c r="L2016" s="29">
        <f t="array" ref="L2016">IFERROR(_xlfn._xlws.FILTER(AG$4:AG$6723,(AG$4:AG$6723&gt;=0)*($AB$4:$AB$6723=$C2016)*($AC$4:$AC$6723=$D2016)*(ISNUMBER(_xlfn.XMATCH($AD$4:$AD$6723,$V2016:$Z2016,0)))),-1)</f>
        <v>-1</v>
      </c>
      <c r="M2016" s="29">
        <f t="array" ref="M2016">IFERROR(_xlfn._xlws.FILTER(AH$4:AH$6723,(AH$4:AH$6723&gt;=0)*($AB$4:$AB$6723=$C2016)*($AC$4:$AC$6723=$D2016)*(ISNUMBER(_xlfn.XMATCH($AD$4:$AD$6723,$V2016:$Z2016,0)))),-1)</f>
        <v>-1</v>
      </c>
      <c r="N2016" s="29">
        <f t="array" ref="N2016">IFERROR(_xlfn._xlws.FILTER(AI$4:AI$6723,(AI$4:AI$6723&gt;=0)*($AB$4:$AB$6723=$C2016)*($AC$4:$AC$6723=$D2016)*(ISNUMBER(_xlfn.XMATCH($AD$4:$AD$6723,$V2016:$Z2016,0)))),-1)</f>
        <v>-1</v>
      </c>
      <c r="O2016" s="29">
        <f t="array" ref="O2016">IFERROR(_xlfn._xlws.FILTER(AJ$4:AJ$6723,(AJ$4:AJ$6723&gt;=0)*($AB$4:$AB$6723=$C2016)*($AC$4:$AC$6723=$D2016)*(ISNUMBER(_xlfn.XMATCH($AD$4:$AD$6723,$V2016:$Z2016,0)))),-1)</f>
        <v>-1</v>
      </c>
      <c r="P2016" s="29">
        <f t="array" ref="P2016">IFERROR(_xlfn._xlws.FILTER(AK$4:AK$6723,(AK$4:AK$6723&gt;=0)*($AB$4:$AB$6723=$C2016)*($AC$4:$AC$6723=$D2016)*(ISNUMBER(_xlfn.XMATCH($AD$4:$AD$6723,$V2016:$Z2016,0)))),-1)</f>
        <v>-1</v>
      </c>
      <c r="Q2016" s="29">
        <f t="array" ref="Q2016">IFERROR(_xlfn._xlws.FILTER(AL$4:AL$6723,(AL$4:AL$6723&gt;=0)*($AB$4:$AB$6723=$C2016)*($AC$4:$AC$6723=$D2016)*(ISNUMBER(_xlfn.XMATCH($AD$4:$AD$6723,$V2016:$Z2016,0)))),-1)</f>
        <v>-1</v>
      </c>
      <c r="R2016" s="29">
        <f t="array" ref="R2016">IFERROR(_xlfn._xlws.FILTER(AM$4:AM$6723,(AM$4:AM$6723&gt;=0)*($AB$4:$AB$6723=$C2016)*($AC$4:$AC$6723=$D2016)*(ISNUMBER(_xlfn.XMATCH($AD$4:$AD$6723,$V2016:$Z2016,0)))),-1)</f>
        <v>-1</v>
      </c>
      <c r="S2016" s="29">
        <f t="array" ref="S2016">IFERROR(_xlfn._xlws.FILTER(AN$4:AN$6723,(AN$4:AN$6723&gt;=0)*($AB$4:$AB$6723=$C2016)*($AC$4:$AC$6723=$D2016)*(ISNUMBER(_xlfn.XMATCH($AD$4:$AD$6723,$V2016:$Z2016,0)))),-1)</f>
        <v>-1</v>
      </c>
      <c r="T2016" s="29">
        <f t="array" ref="T2016">IFERROR(_xlfn._xlws.FILTER(AO$4:AO$6723,(AO$4:AO$6723&gt;=0)*($AB$4:$AB$6723=$C2016)*($AC$4:$AC$6723=$D2016)*(ISNUMBER(_xlfn.XMATCH($AD$4:$AD$6723,$V2016:$Z2016,0)))),-1)</f>
        <v>-1</v>
      </c>
      <c r="V2016" t="s">
        <v>78</v>
      </c>
      <c r="AB2016" t="s">
        <v>98</v>
      </c>
      <c r="AC2016" t="s">
        <v>13</v>
      </c>
      <c r="AD2016" s="19" t="s">
        <v>35</v>
      </c>
      <c r="AE2016" s="18">
        <v>-1</v>
      </c>
      <c r="AF2016" s="17">
        <v>-1</v>
      </c>
      <c r="AG2016" s="17">
        <v>-1</v>
      </c>
      <c r="AH2016" s="17">
        <v>-1</v>
      </c>
      <c r="AI2016" s="17">
        <v>-1</v>
      </c>
      <c r="AJ2016" s="17">
        <v>-1</v>
      </c>
      <c r="AK2016" s="17">
        <v>-1</v>
      </c>
      <c r="AL2016" s="17">
        <v>-1</v>
      </c>
      <c r="AM2016" s="17">
        <v>-1</v>
      </c>
      <c r="AN2016" s="17">
        <v>-1</v>
      </c>
      <c r="AO2016" s="17">
        <v>-1</v>
      </c>
    </row>
    <row r="2017" spans="3:41" x14ac:dyDescent="0.25">
      <c r="C2017" t="s">
        <v>101</v>
      </c>
      <c r="D2017" s="6" t="s">
        <v>12</v>
      </c>
      <c r="E2017" t="s">
        <v>30</v>
      </c>
      <c r="F2017" s="6">
        <v>2005</v>
      </c>
      <c r="G2017" s="6" t="s">
        <v>14</v>
      </c>
      <c r="H2017" s="6" t="s">
        <v>15</v>
      </c>
      <c r="J2017" s="29">
        <f t="array" ref="J2017">IFERROR(_xlfn._xlws.FILTER(AE$4:AE$6723,(AE$4:AE$6723&gt;=0)*($AB$4:$AB$6723=$C2017)*($AC$4:$AC$6723=$D2017)*(ISNUMBER(_xlfn.XMATCH($AD$4:$AD$6723,$V2017:$Z2017,0)))),-1)</f>
        <v>12.972801955830279</v>
      </c>
      <c r="K2017" s="29">
        <f t="array" ref="K2017">IFERROR(_xlfn._xlws.FILTER(AF$4:AF$6723,(AF$4:AF$6723&gt;=0)*($AB$4:$AB$6723=$C2017)*($AC$4:$AC$6723=$D2017)*(ISNUMBER(_xlfn.XMATCH($AD$4:$AD$6723,$V2017:$Z2017,0)))),-1)</f>
        <v>11.450234966792699</v>
      </c>
      <c r="L2017" s="29">
        <f t="array" ref="L2017">IFERROR(_xlfn._xlws.FILTER(AG$4:AG$6723,(AG$4:AG$6723&gt;=0)*($AB$4:$AB$6723=$C2017)*($AC$4:$AC$6723=$D2017)*(ISNUMBER(_xlfn.XMATCH($AD$4:$AD$6723,$V2017:$Z2017,0)))),-1)</f>
        <v>6.6792600000000002</v>
      </c>
      <c r="M2017" s="29">
        <f t="array" ref="M2017">IFERROR(_xlfn._xlws.FILTER(AH$4:AH$6723,(AH$4:AH$6723&gt;=0)*($AB$4:$AB$6723=$C2017)*($AC$4:$AC$6723=$D2017)*(ISNUMBER(_xlfn.XMATCH($AD$4:$AD$6723,$V2017:$Z2017,0)))),-1)</f>
        <v>6.7808969998400999</v>
      </c>
      <c r="N2017" s="29">
        <f t="array" ref="N2017">IFERROR(_xlfn._xlws.FILTER(AI$4:AI$6723,(AI$4:AI$6723&gt;=0)*($AB$4:$AB$6723=$C2017)*($AC$4:$AC$6723=$D2017)*(ISNUMBER(_xlfn.XMATCH($AD$4:$AD$6723,$V2017:$Z2017,0)))),-1)</f>
        <v>9.9036262286118095</v>
      </c>
      <c r="O2017" s="29">
        <f t="array" ref="O2017">IFERROR(_xlfn._xlws.FILTER(AJ$4:AJ$6723,(AJ$4:AJ$6723&gt;=0)*($AB$4:$AB$6723=$C2017)*($AC$4:$AC$6723=$D2017)*(ISNUMBER(_xlfn.XMATCH($AD$4:$AD$6723,$V2017:$Z2017,0)))),-1)</f>
        <v>11.102016068584801</v>
      </c>
      <c r="P2017" s="29">
        <f t="array" ref="P2017">IFERROR(_xlfn._xlws.FILTER(AK$4:AK$6723,(AK$4:AK$6723&gt;=0)*($AB$4:$AB$6723=$C2017)*($AC$4:$AC$6723=$D2017)*(ISNUMBER(_xlfn.XMATCH($AD$4:$AD$6723,$V2017:$Z2017,0)))),-1)</f>
        <v>12.1486427081937</v>
      </c>
      <c r="Q2017" s="29">
        <f t="array" ref="Q2017">IFERROR(_xlfn._xlws.FILTER(AL$4:AL$6723,(AL$4:AL$6723&gt;=0)*($AB$4:$AB$6723=$C2017)*($AC$4:$AC$6723=$D2017)*(ISNUMBER(_xlfn.XMATCH($AD$4:$AD$6723,$V2017:$Z2017,0)))),-1)</f>
        <v>13.420769218716</v>
      </c>
      <c r="R2017" s="29">
        <f t="array" ref="R2017">IFERROR(_xlfn._xlws.FILTER(AM$4:AM$6723,(AM$4:AM$6723&gt;=0)*($AB$4:$AB$6723=$C2017)*($AC$4:$AC$6723=$D2017)*(ISNUMBER(_xlfn.XMATCH($AD$4:$AD$6723,$V2017:$Z2017,0)))),-1)</f>
        <v>13.5625838256324</v>
      </c>
      <c r="S2017" s="29">
        <f t="array" ref="S2017">IFERROR(_xlfn._xlws.FILTER(AN$4:AN$6723,(AN$4:AN$6723&gt;=0)*($AB$4:$AB$6723=$C2017)*($AC$4:$AC$6723=$D2017)*(ISNUMBER(_xlfn.XMATCH($AD$4:$AD$6723,$V2017:$Z2017,0)))),-1)</f>
        <v>13.5625838256324</v>
      </c>
      <c r="T2017" s="29">
        <f t="array" ref="T2017">IFERROR(_xlfn._xlws.FILTER(AO$4:AO$6723,(AO$4:AO$6723&gt;=0)*($AB$4:$AB$6723=$C2017)*($AC$4:$AC$6723=$D2017)*(ISNUMBER(_xlfn.XMATCH($AD$4:$AD$6723,$V2017:$Z2017,0)))),-1)</f>
        <v>13.5625838256324</v>
      </c>
      <c r="V2017" t="s">
        <v>30</v>
      </c>
      <c r="AB2017" t="s">
        <v>98</v>
      </c>
      <c r="AC2017" t="s">
        <v>13</v>
      </c>
      <c r="AD2017" s="19" t="s">
        <v>93</v>
      </c>
      <c r="AE2017" s="18">
        <v>-1</v>
      </c>
      <c r="AF2017" s="17">
        <v>-1</v>
      </c>
      <c r="AG2017" s="17">
        <v>-1</v>
      </c>
      <c r="AH2017" s="17">
        <v>-1</v>
      </c>
      <c r="AI2017" s="17">
        <v>-1</v>
      </c>
      <c r="AJ2017" s="17">
        <v>-1</v>
      </c>
      <c r="AK2017" s="17">
        <v>-1</v>
      </c>
      <c r="AL2017" s="17">
        <v>-1</v>
      </c>
      <c r="AM2017" s="17">
        <v>-1</v>
      </c>
      <c r="AN2017" s="17">
        <v>-1</v>
      </c>
      <c r="AO2017" s="17">
        <v>-1</v>
      </c>
    </row>
    <row r="2018" spans="3:41" x14ac:dyDescent="0.25">
      <c r="C2018" t="s">
        <v>101</v>
      </c>
      <c r="D2018" s="6" t="s">
        <v>12</v>
      </c>
      <c r="E2018" t="s">
        <v>31</v>
      </c>
      <c r="F2018" s="6">
        <v>2005</v>
      </c>
      <c r="G2018" s="6" t="s">
        <v>14</v>
      </c>
      <c r="H2018" s="6" t="s">
        <v>15</v>
      </c>
      <c r="J2018" s="29">
        <f t="array" ref="J2018">IFERROR(_xlfn._xlws.FILTER(AE$4:AE$6723,(AE$4:AE$6723&gt;=0)*($AB$4:$AB$6723=$C2018)*($AC$4:$AC$6723=$D2018)*(ISNUMBER(_xlfn.XMATCH($AD$4:$AD$6723,$V2018:$Z2018,0)))),-1)</f>
        <v>-1</v>
      </c>
      <c r="K2018" s="29">
        <f t="array" ref="K2018">IFERROR(_xlfn._xlws.FILTER(AF$4:AF$6723,(AF$4:AF$6723&gt;=0)*($AB$4:$AB$6723=$C2018)*($AC$4:$AC$6723=$D2018)*(ISNUMBER(_xlfn.XMATCH($AD$4:$AD$6723,$V2018:$Z2018,0)))),-1)</f>
        <v>-1</v>
      </c>
      <c r="L2018" s="29">
        <f t="array" ref="L2018">IFERROR(_xlfn._xlws.FILTER(AG$4:AG$6723,(AG$4:AG$6723&gt;=0)*($AB$4:$AB$6723=$C2018)*($AC$4:$AC$6723=$D2018)*(ISNUMBER(_xlfn.XMATCH($AD$4:$AD$6723,$V2018:$Z2018,0)))),-1)</f>
        <v>-1</v>
      </c>
      <c r="M2018" s="29">
        <f t="array" ref="M2018">IFERROR(_xlfn._xlws.FILTER(AH$4:AH$6723,(AH$4:AH$6723&gt;=0)*($AB$4:$AB$6723=$C2018)*($AC$4:$AC$6723=$D2018)*(ISNUMBER(_xlfn.XMATCH($AD$4:$AD$6723,$V2018:$Z2018,0)))),-1)</f>
        <v>-1</v>
      </c>
      <c r="N2018" s="29">
        <f t="array" ref="N2018">IFERROR(_xlfn._xlws.FILTER(AI$4:AI$6723,(AI$4:AI$6723&gt;=0)*($AB$4:$AB$6723=$C2018)*($AC$4:$AC$6723=$D2018)*(ISNUMBER(_xlfn.XMATCH($AD$4:$AD$6723,$V2018:$Z2018,0)))),-1)</f>
        <v>-1</v>
      </c>
      <c r="O2018" s="29">
        <f t="array" ref="O2018">IFERROR(_xlfn._xlws.FILTER(AJ$4:AJ$6723,(AJ$4:AJ$6723&gt;=0)*($AB$4:$AB$6723=$C2018)*($AC$4:$AC$6723=$D2018)*(ISNUMBER(_xlfn.XMATCH($AD$4:$AD$6723,$V2018:$Z2018,0)))),-1)</f>
        <v>-1</v>
      </c>
      <c r="P2018" s="29">
        <f t="array" ref="P2018">IFERROR(_xlfn._xlws.FILTER(AK$4:AK$6723,(AK$4:AK$6723&gt;=0)*($AB$4:$AB$6723=$C2018)*($AC$4:$AC$6723=$D2018)*(ISNUMBER(_xlfn.XMATCH($AD$4:$AD$6723,$V2018:$Z2018,0)))),-1)</f>
        <v>-1</v>
      </c>
      <c r="Q2018" s="29">
        <f t="array" ref="Q2018">IFERROR(_xlfn._xlws.FILTER(AL$4:AL$6723,(AL$4:AL$6723&gt;=0)*($AB$4:$AB$6723=$C2018)*($AC$4:$AC$6723=$D2018)*(ISNUMBER(_xlfn.XMATCH($AD$4:$AD$6723,$V2018:$Z2018,0)))),-1)</f>
        <v>-1</v>
      </c>
      <c r="R2018" s="29">
        <f t="array" ref="R2018">IFERROR(_xlfn._xlws.FILTER(AM$4:AM$6723,(AM$4:AM$6723&gt;=0)*($AB$4:$AB$6723=$C2018)*($AC$4:$AC$6723=$D2018)*(ISNUMBER(_xlfn.XMATCH($AD$4:$AD$6723,$V2018:$Z2018,0)))),-1)</f>
        <v>-1</v>
      </c>
      <c r="S2018" s="29">
        <f t="array" ref="S2018">IFERROR(_xlfn._xlws.FILTER(AN$4:AN$6723,(AN$4:AN$6723&gt;=0)*($AB$4:$AB$6723=$C2018)*($AC$4:$AC$6723=$D2018)*(ISNUMBER(_xlfn.XMATCH($AD$4:$AD$6723,$V2018:$Z2018,0)))),-1)</f>
        <v>-1</v>
      </c>
      <c r="T2018" s="29">
        <f t="array" ref="T2018">IFERROR(_xlfn._xlws.FILTER(AO$4:AO$6723,(AO$4:AO$6723&gt;=0)*($AB$4:$AB$6723=$C2018)*($AC$4:$AC$6723=$D2018)*(ISNUMBER(_xlfn.XMATCH($AD$4:$AD$6723,$V2018:$Z2018,0)))),-1)</f>
        <v>-1</v>
      </c>
      <c r="V2018" t="s">
        <v>31</v>
      </c>
      <c r="AB2018" t="s">
        <v>98</v>
      </c>
      <c r="AC2018" t="s">
        <v>13</v>
      </c>
      <c r="AD2018" s="19" t="s">
        <v>94</v>
      </c>
      <c r="AE2018" s="18">
        <v>-1</v>
      </c>
      <c r="AF2018" s="17">
        <v>-1</v>
      </c>
      <c r="AG2018" s="17">
        <v>-1</v>
      </c>
      <c r="AH2018" s="17">
        <v>-1</v>
      </c>
      <c r="AI2018" s="17">
        <v>-1</v>
      </c>
      <c r="AJ2018" s="17">
        <v>-1</v>
      </c>
      <c r="AK2018" s="17">
        <v>-1</v>
      </c>
      <c r="AL2018" s="17">
        <v>-1</v>
      </c>
      <c r="AM2018" s="17">
        <v>-1</v>
      </c>
      <c r="AN2018" s="17">
        <v>-1</v>
      </c>
      <c r="AO2018" s="17">
        <v>-1</v>
      </c>
    </row>
    <row r="2019" spans="3:41" x14ac:dyDescent="0.25">
      <c r="C2019" t="s">
        <v>101</v>
      </c>
      <c r="D2019" s="6" t="s">
        <v>12</v>
      </c>
      <c r="E2019" t="s">
        <v>32</v>
      </c>
      <c r="F2019" s="6">
        <v>2005</v>
      </c>
      <c r="G2019" s="6" t="s">
        <v>14</v>
      </c>
      <c r="H2019" s="6" t="s">
        <v>15</v>
      </c>
      <c r="J2019" s="29">
        <f t="array" ref="J2019">IFERROR(_xlfn._xlws.FILTER(AE$4:AE$6723,(AE$4:AE$6723&gt;=0)*($AB$4:$AB$6723=$C2019)*($AC$4:$AC$6723=$D2019)*(ISNUMBER(_xlfn.XMATCH($AD$4:$AD$6723,$V2019:$Z2019,0)))),-1)</f>
        <v>-1</v>
      </c>
      <c r="K2019" s="29">
        <f t="array" ref="K2019">IFERROR(_xlfn._xlws.FILTER(AF$4:AF$6723,(AF$4:AF$6723&gt;=0)*($AB$4:$AB$6723=$C2019)*($AC$4:$AC$6723=$D2019)*(ISNUMBER(_xlfn.XMATCH($AD$4:$AD$6723,$V2019:$Z2019,0)))),-1)</f>
        <v>-1</v>
      </c>
      <c r="L2019" s="29">
        <f t="array" ref="L2019">IFERROR(_xlfn._xlws.FILTER(AG$4:AG$6723,(AG$4:AG$6723&gt;=0)*($AB$4:$AB$6723=$C2019)*($AC$4:$AC$6723=$D2019)*(ISNUMBER(_xlfn.XMATCH($AD$4:$AD$6723,$V2019:$Z2019,0)))),-1)</f>
        <v>-1</v>
      </c>
      <c r="M2019" s="29">
        <f t="array" ref="M2019">IFERROR(_xlfn._xlws.FILTER(AH$4:AH$6723,(AH$4:AH$6723&gt;=0)*($AB$4:$AB$6723=$C2019)*($AC$4:$AC$6723=$D2019)*(ISNUMBER(_xlfn.XMATCH($AD$4:$AD$6723,$V2019:$Z2019,0)))),-1)</f>
        <v>-1</v>
      </c>
      <c r="N2019" s="29">
        <f t="array" ref="N2019">IFERROR(_xlfn._xlws.FILTER(AI$4:AI$6723,(AI$4:AI$6723&gt;=0)*($AB$4:$AB$6723=$C2019)*($AC$4:$AC$6723=$D2019)*(ISNUMBER(_xlfn.XMATCH($AD$4:$AD$6723,$V2019:$Z2019,0)))),-1)</f>
        <v>-1</v>
      </c>
      <c r="O2019" s="29">
        <f t="array" ref="O2019">IFERROR(_xlfn._xlws.FILTER(AJ$4:AJ$6723,(AJ$4:AJ$6723&gt;=0)*($AB$4:$AB$6723=$C2019)*($AC$4:$AC$6723=$D2019)*(ISNUMBER(_xlfn.XMATCH($AD$4:$AD$6723,$V2019:$Z2019,0)))),-1)</f>
        <v>-1</v>
      </c>
      <c r="P2019" s="29">
        <f t="array" ref="P2019">IFERROR(_xlfn._xlws.FILTER(AK$4:AK$6723,(AK$4:AK$6723&gt;=0)*($AB$4:$AB$6723=$C2019)*($AC$4:$AC$6723=$D2019)*(ISNUMBER(_xlfn.XMATCH($AD$4:$AD$6723,$V2019:$Z2019,0)))),-1)</f>
        <v>-1</v>
      </c>
      <c r="Q2019" s="29">
        <f t="array" ref="Q2019">IFERROR(_xlfn._xlws.FILTER(AL$4:AL$6723,(AL$4:AL$6723&gt;=0)*($AB$4:$AB$6723=$C2019)*($AC$4:$AC$6723=$D2019)*(ISNUMBER(_xlfn.XMATCH($AD$4:$AD$6723,$V2019:$Z2019,0)))),-1)</f>
        <v>-1</v>
      </c>
      <c r="R2019" s="29">
        <f t="array" ref="R2019">IFERROR(_xlfn._xlws.FILTER(AM$4:AM$6723,(AM$4:AM$6723&gt;=0)*($AB$4:$AB$6723=$C2019)*($AC$4:$AC$6723=$D2019)*(ISNUMBER(_xlfn.XMATCH($AD$4:$AD$6723,$V2019:$Z2019,0)))),-1)</f>
        <v>-1</v>
      </c>
      <c r="S2019" s="29">
        <f t="array" ref="S2019">IFERROR(_xlfn._xlws.FILTER(AN$4:AN$6723,(AN$4:AN$6723&gt;=0)*($AB$4:$AB$6723=$C2019)*($AC$4:$AC$6723=$D2019)*(ISNUMBER(_xlfn.XMATCH($AD$4:$AD$6723,$V2019:$Z2019,0)))),-1)</f>
        <v>-1</v>
      </c>
      <c r="T2019" s="29">
        <f t="array" ref="T2019">IFERROR(_xlfn._xlws.FILTER(AO$4:AO$6723,(AO$4:AO$6723&gt;=0)*($AB$4:$AB$6723=$C2019)*($AC$4:$AC$6723=$D2019)*(ISNUMBER(_xlfn.XMATCH($AD$4:$AD$6723,$V2019:$Z2019,0)))),-1)</f>
        <v>-1</v>
      </c>
      <c r="V2019" t="s">
        <v>32</v>
      </c>
      <c r="W2019" s="25" t="s">
        <v>80</v>
      </c>
      <c r="AB2019" t="s">
        <v>98</v>
      </c>
      <c r="AC2019" t="s">
        <v>13</v>
      </c>
      <c r="AD2019" s="19" t="s">
        <v>84</v>
      </c>
      <c r="AE2019" s="18">
        <v>-1</v>
      </c>
      <c r="AF2019" s="17">
        <v>-1</v>
      </c>
      <c r="AG2019" s="17">
        <v>-1</v>
      </c>
      <c r="AH2019" s="17">
        <v>-1</v>
      </c>
      <c r="AI2019" s="17">
        <v>-1</v>
      </c>
      <c r="AJ2019" s="17">
        <v>-1</v>
      </c>
      <c r="AK2019" s="17">
        <v>-1</v>
      </c>
      <c r="AL2019" s="17">
        <v>-1</v>
      </c>
      <c r="AM2019" s="17">
        <v>-1</v>
      </c>
      <c r="AN2019" s="17">
        <v>-1</v>
      </c>
      <c r="AO2019" s="17">
        <v>-1</v>
      </c>
    </row>
    <row r="2020" spans="3:41" x14ac:dyDescent="0.25">
      <c r="C2020" t="s">
        <v>101</v>
      </c>
      <c r="D2020" s="6" t="s">
        <v>12</v>
      </c>
      <c r="E2020" t="s">
        <v>81</v>
      </c>
      <c r="F2020" s="6">
        <v>2005</v>
      </c>
      <c r="G2020" s="6" t="s">
        <v>14</v>
      </c>
      <c r="H2020" s="6" t="s">
        <v>15</v>
      </c>
      <c r="J2020" s="29">
        <f t="array" ref="J2020">IFERROR(_xlfn._xlws.FILTER(AE$4:AE$6723,(AE$4:AE$6723&gt;=0)*($AB$4:$AB$6723=$C2020)*($AC$4:$AC$6723=$D2020)*(ISNUMBER(_xlfn.XMATCH($AD$4:$AD$6723,$V2020:$Z2020,0)))),-1)</f>
        <v>-1</v>
      </c>
      <c r="K2020" s="29">
        <f t="array" ref="K2020">IFERROR(_xlfn._xlws.FILTER(AF$4:AF$6723,(AF$4:AF$6723&gt;=0)*($AB$4:$AB$6723=$C2020)*($AC$4:$AC$6723=$D2020)*(ISNUMBER(_xlfn.XMATCH($AD$4:$AD$6723,$V2020:$Z2020,0)))),-1)</f>
        <v>-1</v>
      </c>
      <c r="L2020" s="29">
        <f t="array" ref="L2020">IFERROR(_xlfn._xlws.FILTER(AG$4:AG$6723,(AG$4:AG$6723&gt;=0)*($AB$4:$AB$6723=$C2020)*($AC$4:$AC$6723=$D2020)*(ISNUMBER(_xlfn.XMATCH($AD$4:$AD$6723,$V2020:$Z2020,0)))),-1)</f>
        <v>-1</v>
      </c>
      <c r="M2020" s="29">
        <f t="array" ref="M2020">IFERROR(_xlfn._xlws.FILTER(AH$4:AH$6723,(AH$4:AH$6723&gt;=0)*($AB$4:$AB$6723=$C2020)*($AC$4:$AC$6723=$D2020)*(ISNUMBER(_xlfn.XMATCH($AD$4:$AD$6723,$V2020:$Z2020,0)))),-1)</f>
        <v>-1</v>
      </c>
      <c r="N2020" s="29">
        <f t="array" ref="N2020">IFERROR(_xlfn._xlws.FILTER(AI$4:AI$6723,(AI$4:AI$6723&gt;=0)*($AB$4:$AB$6723=$C2020)*($AC$4:$AC$6723=$D2020)*(ISNUMBER(_xlfn.XMATCH($AD$4:$AD$6723,$V2020:$Z2020,0)))),-1)</f>
        <v>-1</v>
      </c>
      <c r="O2020" s="29">
        <f t="array" ref="O2020">IFERROR(_xlfn._xlws.FILTER(AJ$4:AJ$6723,(AJ$4:AJ$6723&gt;=0)*($AB$4:$AB$6723=$C2020)*($AC$4:$AC$6723=$D2020)*(ISNUMBER(_xlfn.XMATCH($AD$4:$AD$6723,$V2020:$Z2020,0)))),-1)</f>
        <v>-1</v>
      </c>
      <c r="P2020" s="29">
        <f t="array" ref="P2020">IFERROR(_xlfn._xlws.FILTER(AK$4:AK$6723,(AK$4:AK$6723&gt;=0)*($AB$4:$AB$6723=$C2020)*($AC$4:$AC$6723=$D2020)*(ISNUMBER(_xlfn.XMATCH($AD$4:$AD$6723,$V2020:$Z2020,0)))),-1)</f>
        <v>-1</v>
      </c>
      <c r="Q2020" s="29">
        <f t="array" ref="Q2020">IFERROR(_xlfn._xlws.FILTER(AL$4:AL$6723,(AL$4:AL$6723&gt;=0)*($AB$4:$AB$6723=$C2020)*($AC$4:$AC$6723=$D2020)*(ISNUMBER(_xlfn.XMATCH($AD$4:$AD$6723,$V2020:$Z2020,0)))),-1)</f>
        <v>-1</v>
      </c>
      <c r="R2020" s="29">
        <f t="array" ref="R2020">IFERROR(_xlfn._xlws.FILTER(AM$4:AM$6723,(AM$4:AM$6723&gt;=0)*($AB$4:$AB$6723=$C2020)*($AC$4:$AC$6723=$D2020)*(ISNUMBER(_xlfn.XMATCH($AD$4:$AD$6723,$V2020:$Z2020,0)))),-1)</f>
        <v>-1</v>
      </c>
      <c r="S2020" s="29">
        <f t="array" ref="S2020">IFERROR(_xlfn._xlws.FILTER(AN$4:AN$6723,(AN$4:AN$6723&gt;=0)*($AB$4:$AB$6723=$C2020)*($AC$4:$AC$6723=$D2020)*(ISNUMBER(_xlfn.XMATCH($AD$4:$AD$6723,$V2020:$Z2020,0)))),-1)</f>
        <v>-1</v>
      </c>
      <c r="T2020" s="29">
        <f t="array" ref="T2020">IFERROR(_xlfn._xlws.FILTER(AO$4:AO$6723,(AO$4:AO$6723&gt;=0)*($AB$4:$AB$6723=$C2020)*($AC$4:$AC$6723=$D2020)*(ISNUMBER(_xlfn.XMATCH($AD$4:$AD$6723,$V2020:$Z2020,0)))),-1)</f>
        <v>-1</v>
      </c>
      <c r="V2020" t="s">
        <v>81</v>
      </c>
      <c r="AB2020" t="s">
        <v>98</v>
      </c>
      <c r="AC2020" t="s">
        <v>37</v>
      </c>
      <c r="AD2020" s="19" t="s">
        <v>63</v>
      </c>
      <c r="AE2020" s="18">
        <v>-1</v>
      </c>
      <c r="AF2020" s="17">
        <v>-1</v>
      </c>
      <c r="AG2020" s="17">
        <v>-1</v>
      </c>
      <c r="AH2020" s="17">
        <v>-1</v>
      </c>
      <c r="AI2020" s="17">
        <v>-1</v>
      </c>
      <c r="AJ2020" s="17">
        <v>-1</v>
      </c>
      <c r="AK2020" s="17">
        <v>-1</v>
      </c>
      <c r="AL2020" s="17">
        <v>-1</v>
      </c>
      <c r="AM2020" s="17">
        <v>-1</v>
      </c>
      <c r="AN2020" s="17">
        <v>-1</v>
      </c>
      <c r="AO2020" s="17">
        <v>-1</v>
      </c>
    </row>
    <row r="2021" spans="3:41" x14ac:dyDescent="0.25">
      <c r="C2021" t="s">
        <v>101</v>
      </c>
      <c r="D2021" s="6" t="s">
        <v>12</v>
      </c>
      <c r="E2021" t="s">
        <v>34</v>
      </c>
      <c r="F2021" s="6">
        <v>2005</v>
      </c>
      <c r="G2021" s="6" t="s">
        <v>14</v>
      </c>
      <c r="H2021" s="6" t="s">
        <v>15</v>
      </c>
      <c r="J2021" s="29">
        <f t="array" ref="J2021">IFERROR(_xlfn._xlws.FILTER(AE$4:AE$6723,(AE$4:AE$6723&gt;=0)*($AB$4:$AB$6723=$C2021)*($AC$4:$AC$6723=$D2021)*(ISNUMBER(_xlfn.XMATCH($AD$4:$AD$6723,$V2021:$Z2021,0)))),-1)</f>
        <v>-1</v>
      </c>
      <c r="K2021" s="29">
        <f t="array" ref="K2021">IFERROR(_xlfn._xlws.FILTER(AF$4:AF$6723,(AF$4:AF$6723&gt;=0)*($AB$4:$AB$6723=$C2021)*($AC$4:$AC$6723=$D2021)*(ISNUMBER(_xlfn.XMATCH($AD$4:$AD$6723,$V2021:$Z2021,0)))),-1)</f>
        <v>-1</v>
      </c>
      <c r="L2021" s="29">
        <f t="array" ref="L2021">IFERROR(_xlfn._xlws.FILTER(AG$4:AG$6723,(AG$4:AG$6723&gt;=0)*($AB$4:$AB$6723=$C2021)*($AC$4:$AC$6723=$D2021)*(ISNUMBER(_xlfn.XMATCH($AD$4:$AD$6723,$V2021:$Z2021,0)))),-1)</f>
        <v>-1</v>
      </c>
      <c r="M2021" s="29">
        <f t="array" ref="M2021">IFERROR(_xlfn._xlws.FILTER(AH$4:AH$6723,(AH$4:AH$6723&gt;=0)*($AB$4:$AB$6723=$C2021)*($AC$4:$AC$6723=$D2021)*(ISNUMBER(_xlfn.XMATCH($AD$4:$AD$6723,$V2021:$Z2021,0)))),-1)</f>
        <v>-1</v>
      </c>
      <c r="N2021" s="29">
        <f t="array" ref="N2021">IFERROR(_xlfn._xlws.FILTER(AI$4:AI$6723,(AI$4:AI$6723&gt;=0)*($AB$4:$AB$6723=$C2021)*($AC$4:$AC$6723=$D2021)*(ISNUMBER(_xlfn.XMATCH($AD$4:$AD$6723,$V2021:$Z2021,0)))),-1)</f>
        <v>-1</v>
      </c>
      <c r="O2021" s="29">
        <f t="array" ref="O2021">IFERROR(_xlfn._xlws.FILTER(AJ$4:AJ$6723,(AJ$4:AJ$6723&gt;=0)*($AB$4:$AB$6723=$C2021)*($AC$4:$AC$6723=$D2021)*(ISNUMBER(_xlfn.XMATCH($AD$4:$AD$6723,$V2021:$Z2021,0)))),-1)</f>
        <v>-1</v>
      </c>
      <c r="P2021" s="29">
        <f t="array" ref="P2021">IFERROR(_xlfn._xlws.FILTER(AK$4:AK$6723,(AK$4:AK$6723&gt;=0)*($AB$4:$AB$6723=$C2021)*($AC$4:$AC$6723=$D2021)*(ISNUMBER(_xlfn.XMATCH($AD$4:$AD$6723,$V2021:$Z2021,0)))),-1)</f>
        <v>-1</v>
      </c>
      <c r="Q2021" s="29">
        <f t="array" ref="Q2021">IFERROR(_xlfn._xlws.FILTER(AL$4:AL$6723,(AL$4:AL$6723&gt;=0)*($AB$4:$AB$6723=$C2021)*($AC$4:$AC$6723=$D2021)*(ISNUMBER(_xlfn.XMATCH($AD$4:$AD$6723,$V2021:$Z2021,0)))),-1)</f>
        <v>-1</v>
      </c>
      <c r="R2021" s="29">
        <f t="array" ref="R2021">IFERROR(_xlfn._xlws.FILTER(AM$4:AM$6723,(AM$4:AM$6723&gt;=0)*($AB$4:$AB$6723=$C2021)*($AC$4:$AC$6723=$D2021)*(ISNUMBER(_xlfn.XMATCH($AD$4:$AD$6723,$V2021:$Z2021,0)))),-1)</f>
        <v>-1</v>
      </c>
      <c r="S2021" s="29">
        <f t="array" ref="S2021">IFERROR(_xlfn._xlws.FILTER(AN$4:AN$6723,(AN$4:AN$6723&gt;=0)*($AB$4:$AB$6723=$C2021)*($AC$4:$AC$6723=$D2021)*(ISNUMBER(_xlfn.XMATCH($AD$4:$AD$6723,$V2021:$Z2021,0)))),-1)</f>
        <v>-1</v>
      </c>
      <c r="T2021" s="29">
        <f t="array" ref="T2021">IFERROR(_xlfn._xlws.FILTER(AO$4:AO$6723,(AO$4:AO$6723&gt;=0)*($AB$4:$AB$6723=$C2021)*($AC$4:$AC$6723=$D2021)*(ISNUMBER(_xlfn.XMATCH($AD$4:$AD$6723,$V2021:$Z2021,0)))),-1)</f>
        <v>-1</v>
      </c>
      <c r="V2021" t="s">
        <v>34</v>
      </c>
      <c r="AB2021" t="s">
        <v>98</v>
      </c>
      <c r="AC2021" t="s">
        <v>37</v>
      </c>
      <c r="AD2021" s="19" t="s">
        <v>13</v>
      </c>
      <c r="AE2021" s="18">
        <v>-1</v>
      </c>
      <c r="AF2021" s="17">
        <v>-1</v>
      </c>
      <c r="AG2021" s="17">
        <v>-1</v>
      </c>
      <c r="AH2021" s="17">
        <v>-1</v>
      </c>
      <c r="AI2021" s="17">
        <v>-1</v>
      </c>
      <c r="AJ2021" s="17">
        <v>-1</v>
      </c>
      <c r="AK2021" s="17">
        <v>-1</v>
      </c>
      <c r="AL2021" s="17">
        <v>-1</v>
      </c>
      <c r="AM2021" s="17">
        <v>-1</v>
      </c>
      <c r="AN2021" s="17">
        <v>-1</v>
      </c>
      <c r="AO2021" s="17">
        <v>-1</v>
      </c>
    </row>
    <row r="2022" spans="3:41" x14ac:dyDescent="0.25">
      <c r="C2022" t="s">
        <v>101</v>
      </c>
      <c r="D2022" s="6" t="s">
        <v>12</v>
      </c>
      <c r="E2022" t="s">
        <v>35</v>
      </c>
      <c r="F2022" s="6">
        <v>2005</v>
      </c>
      <c r="G2022" s="6" t="s">
        <v>14</v>
      </c>
      <c r="H2022" s="6" t="s">
        <v>15</v>
      </c>
      <c r="J2022" s="29">
        <f t="array" ref="J2022">IFERROR(_xlfn._xlws.FILTER(AE$4:AE$6723,(AE$4:AE$6723&gt;=0)*($AB$4:$AB$6723=$C2022)*($AC$4:$AC$6723=$D2022)*(ISNUMBER(_xlfn.XMATCH($AD$4:$AD$6723,$V2022:$Z2022,0)))),-1)</f>
        <v>-1</v>
      </c>
      <c r="K2022" s="29">
        <f t="array" ref="K2022">IFERROR(_xlfn._xlws.FILTER(AF$4:AF$6723,(AF$4:AF$6723&gt;=0)*($AB$4:$AB$6723=$C2022)*($AC$4:$AC$6723=$D2022)*(ISNUMBER(_xlfn.XMATCH($AD$4:$AD$6723,$V2022:$Z2022,0)))),-1)</f>
        <v>-1</v>
      </c>
      <c r="L2022" s="29">
        <f t="array" ref="L2022">IFERROR(_xlfn._xlws.FILTER(AG$4:AG$6723,(AG$4:AG$6723&gt;=0)*($AB$4:$AB$6723=$C2022)*($AC$4:$AC$6723=$D2022)*(ISNUMBER(_xlfn.XMATCH($AD$4:$AD$6723,$V2022:$Z2022,0)))),-1)</f>
        <v>-1</v>
      </c>
      <c r="M2022" s="29">
        <f t="array" ref="M2022">IFERROR(_xlfn._xlws.FILTER(AH$4:AH$6723,(AH$4:AH$6723&gt;=0)*($AB$4:$AB$6723=$C2022)*($AC$4:$AC$6723=$D2022)*(ISNUMBER(_xlfn.XMATCH($AD$4:$AD$6723,$V2022:$Z2022,0)))),-1)</f>
        <v>-1</v>
      </c>
      <c r="N2022" s="29">
        <f t="array" ref="N2022">IFERROR(_xlfn._xlws.FILTER(AI$4:AI$6723,(AI$4:AI$6723&gt;=0)*($AB$4:$AB$6723=$C2022)*($AC$4:$AC$6723=$D2022)*(ISNUMBER(_xlfn.XMATCH($AD$4:$AD$6723,$V2022:$Z2022,0)))),-1)</f>
        <v>-1</v>
      </c>
      <c r="O2022" s="29">
        <f t="array" ref="O2022">IFERROR(_xlfn._xlws.FILTER(AJ$4:AJ$6723,(AJ$4:AJ$6723&gt;=0)*($AB$4:$AB$6723=$C2022)*($AC$4:$AC$6723=$D2022)*(ISNUMBER(_xlfn.XMATCH($AD$4:$AD$6723,$V2022:$Z2022,0)))),-1)</f>
        <v>-1</v>
      </c>
      <c r="P2022" s="29">
        <f t="array" ref="P2022">IFERROR(_xlfn._xlws.FILTER(AK$4:AK$6723,(AK$4:AK$6723&gt;=0)*($AB$4:$AB$6723=$C2022)*($AC$4:$AC$6723=$D2022)*(ISNUMBER(_xlfn.XMATCH($AD$4:$AD$6723,$V2022:$Z2022,0)))),-1)</f>
        <v>-1</v>
      </c>
      <c r="Q2022" s="29">
        <f t="array" ref="Q2022">IFERROR(_xlfn._xlws.FILTER(AL$4:AL$6723,(AL$4:AL$6723&gt;=0)*($AB$4:$AB$6723=$C2022)*($AC$4:$AC$6723=$D2022)*(ISNUMBER(_xlfn.XMATCH($AD$4:$AD$6723,$V2022:$Z2022,0)))),-1)</f>
        <v>-1</v>
      </c>
      <c r="R2022" s="29">
        <f t="array" ref="R2022">IFERROR(_xlfn._xlws.FILTER(AM$4:AM$6723,(AM$4:AM$6723&gt;=0)*($AB$4:$AB$6723=$C2022)*($AC$4:$AC$6723=$D2022)*(ISNUMBER(_xlfn.XMATCH($AD$4:$AD$6723,$V2022:$Z2022,0)))),-1)</f>
        <v>-1</v>
      </c>
      <c r="S2022" s="29">
        <f t="array" ref="S2022">IFERROR(_xlfn._xlws.FILTER(AN$4:AN$6723,(AN$4:AN$6723&gt;=0)*($AB$4:$AB$6723=$C2022)*($AC$4:$AC$6723=$D2022)*(ISNUMBER(_xlfn.XMATCH($AD$4:$AD$6723,$V2022:$Z2022,0)))),-1)</f>
        <v>-1</v>
      </c>
      <c r="T2022" s="29">
        <f t="array" ref="T2022">IFERROR(_xlfn._xlws.FILTER(AO$4:AO$6723,(AO$4:AO$6723&gt;=0)*($AB$4:$AB$6723=$C2022)*($AC$4:$AC$6723=$D2022)*(ISNUMBER(_xlfn.XMATCH($AD$4:$AD$6723,$V2022:$Z2022,0)))),-1)</f>
        <v>-1</v>
      </c>
      <c r="V2022" t="s">
        <v>35</v>
      </c>
      <c r="W2022" s="25" t="s">
        <v>83</v>
      </c>
      <c r="X2022" s="25" t="s">
        <v>71</v>
      </c>
      <c r="AB2022" t="s">
        <v>98</v>
      </c>
      <c r="AC2022" t="s">
        <v>37</v>
      </c>
      <c r="AD2022" s="19" t="s">
        <v>64</v>
      </c>
      <c r="AE2022" s="18">
        <v>-1</v>
      </c>
      <c r="AF2022" s="17">
        <v>-1</v>
      </c>
      <c r="AG2022" s="17">
        <v>-1</v>
      </c>
      <c r="AH2022" s="17">
        <v>-1</v>
      </c>
      <c r="AI2022" s="17">
        <v>-1</v>
      </c>
      <c r="AJ2022" s="17">
        <v>-1</v>
      </c>
      <c r="AK2022" s="17">
        <v>-1</v>
      </c>
      <c r="AL2022" s="17">
        <v>-1</v>
      </c>
      <c r="AM2022" s="17">
        <v>-1</v>
      </c>
      <c r="AN2022" s="17">
        <v>-1</v>
      </c>
      <c r="AO2022" s="17">
        <v>-1</v>
      </c>
    </row>
    <row r="2023" spans="3:41" x14ac:dyDescent="0.25">
      <c r="C2023" t="s">
        <v>101</v>
      </c>
      <c r="D2023" s="6" t="s">
        <v>12</v>
      </c>
      <c r="E2023" t="s">
        <v>84</v>
      </c>
      <c r="F2023" s="6">
        <v>2005</v>
      </c>
      <c r="G2023" s="6" t="s">
        <v>14</v>
      </c>
      <c r="H2023" s="6" t="s">
        <v>15</v>
      </c>
      <c r="J2023" s="29">
        <f t="array" ref="J2023">IFERROR(_xlfn._xlws.FILTER(AE$4:AE$6723,(AE$4:AE$6723&gt;=0)*($AB$4:$AB$6723=$C2023)*($AC$4:$AC$6723=$D2023)*(ISNUMBER(_xlfn.XMATCH($AD$4:$AD$6723,$V2023:$Z2023,0)))),-1)</f>
        <v>-1</v>
      </c>
      <c r="K2023" s="29">
        <f t="array" ref="K2023">IFERROR(_xlfn._xlws.FILTER(AF$4:AF$6723,(AF$4:AF$6723&gt;=0)*($AB$4:$AB$6723=$C2023)*($AC$4:$AC$6723=$D2023)*(ISNUMBER(_xlfn.XMATCH($AD$4:$AD$6723,$V2023:$Z2023,0)))),-1)</f>
        <v>-1</v>
      </c>
      <c r="L2023" s="29">
        <f t="array" ref="L2023">IFERROR(_xlfn._xlws.FILTER(AG$4:AG$6723,(AG$4:AG$6723&gt;=0)*($AB$4:$AB$6723=$C2023)*($AC$4:$AC$6723=$D2023)*(ISNUMBER(_xlfn.XMATCH($AD$4:$AD$6723,$V2023:$Z2023,0)))),-1)</f>
        <v>-1</v>
      </c>
      <c r="M2023" s="29">
        <f t="array" ref="M2023">IFERROR(_xlfn._xlws.FILTER(AH$4:AH$6723,(AH$4:AH$6723&gt;=0)*($AB$4:$AB$6723=$C2023)*($AC$4:$AC$6723=$D2023)*(ISNUMBER(_xlfn.XMATCH($AD$4:$AD$6723,$V2023:$Z2023,0)))),-1)</f>
        <v>-1</v>
      </c>
      <c r="N2023" s="29">
        <f t="array" ref="N2023">IFERROR(_xlfn._xlws.FILTER(AI$4:AI$6723,(AI$4:AI$6723&gt;=0)*($AB$4:$AB$6723=$C2023)*($AC$4:$AC$6723=$D2023)*(ISNUMBER(_xlfn.XMATCH($AD$4:$AD$6723,$V2023:$Z2023,0)))),-1)</f>
        <v>-1</v>
      </c>
      <c r="O2023" s="29">
        <f t="array" ref="O2023">IFERROR(_xlfn._xlws.FILTER(AJ$4:AJ$6723,(AJ$4:AJ$6723&gt;=0)*($AB$4:$AB$6723=$C2023)*($AC$4:$AC$6723=$D2023)*(ISNUMBER(_xlfn.XMATCH($AD$4:$AD$6723,$V2023:$Z2023,0)))),-1)</f>
        <v>-1</v>
      </c>
      <c r="P2023" s="29">
        <f t="array" ref="P2023">IFERROR(_xlfn._xlws.FILTER(AK$4:AK$6723,(AK$4:AK$6723&gt;=0)*($AB$4:$AB$6723=$C2023)*($AC$4:$AC$6723=$D2023)*(ISNUMBER(_xlfn.XMATCH($AD$4:$AD$6723,$V2023:$Z2023,0)))),-1)</f>
        <v>-1</v>
      </c>
      <c r="Q2023" s="29">
        <f t="array" ref="Q2023">IFERROR(_xlfn._xlws.FILTER(AL$4:AL$6723,(AL$4:AL$6723&gt;=0)*($AB$4:$AB$6723=$C2023)*($AC$4:$AC$6723=$D2023)*(ISNUMBER(_xlfn.XMATCH($AD$4:$AD$6723,$V2023:$Z2023,0)))),-1)</f>
        <v>-1</v>
      </c>
      <c r="R2023" s="29">
        <f t="array" ref="R2023">IFERROR(_xlfn._xlws.FILTER(AM$4:AM$6723,(AM$4:AM$6723&gt;=0)*($AB$4:$AB$6723=$C2023)*($AC$4:$AC$6723=$D2023)*(ISNUMBER(_xlfn.XMATCH($AD$4:$AD$6723,$V2023:$Z2023,0)))),-1)</f>
        <v>-1</v>
      </c>
      <c r="S2023" s="29">
        <f t="array" ref="S2023">IFERROR(_xlfn._xlws.FILTER(AN$4:AN$6723,(AN$4:AN$6723&gt;=0)*($AB$4:$AB$6723=$C2023)*($AC$4:$AC$6723=$D2023)*(ISNUMBER(_xlfn.XMATCH($AD$4:$AD$6723,$V2023:$Z2023,0)))),-1)</f>
        <v>-1</v>
      </c>
      <c r="T2023" s="29">
        <f t="array" ref="T2023">IFERROR(_xlfn._xlws.FILTER(AO$4:AO$6723,(AO$4:AO$6723&gt;=0)*($AB$4:$AB$6723=$C2023)*($AC$4:$AC$6723=$D2023)*(ISNUMBER(_xlfn.XMATCH($AD$4:$AD$6723,$V2023:$Z2023,0)))),-1)</f>
        <v>-1</v>
      </c>
      <c r="V2023" t="s">
        <v>84</v>
      </c>
      <c r="W2023" s="25" t="s">
        <v>85</v>
      </c>
      <c r="AB2023" t="s">
        <v>98</v>
      </c>
      <c r="AC2023" t="s">
        <v>37</v>
      </c>
      <c r="AD2023" s="19" t="s">
        <v>65</v>
      </c>
      <c r="AE2023" s="18">
        <v>-1</v>
      </c>
      <c r="AF2023" s="17">
        <v>-1</v>
      </c>
      <c r="AG2023" s="17">
        <v>-1</v>
      </c>
      <c r="AH2023" s="17">
        <v>-1</v>
      </c>
      <c r="AI2023" s="17">
        <v>-1</v>
      </c>
      <c r="AJ2023" s="17">
        <v>-1</v>
      </c>
      <c r="AK2023" s="17">
        <v>-1</v>
      </c>
      <c r="AL2023" s="17">
        <v>-1</v>
      </c>
      <c r="AM2023" s="17">
        <v>-1</v>
      </c>
      <c r="AN2023" s="17">
        <v>-1</v>
      </c>
      <c r="AO2023" s="17">
        <v>-1</v>
      </c>
    </row>
    <row r="2024" spans="3:41" x14ac:dyDescent="0.25">
      <c r="C2024" t="s">
        <v>101</v>
      </c>
      <c r="D2024" s="6" t="s">
        <v>13</v>
      </c>
      <c r="E2024" t="s">
        <v>13</v>
      </c>
      <c r="F2024" s="6">
        <v>2005</v>
      </c>
      <c r="G2024" s="6" t="s">
        <v>14</v>
      </c>
      <c r="H2024" s="6" t="s">
        <v>15</v>
      </c>
      <c r="I2024" s="6"/>
      <c r="J2024" s="29">
        <f t="array" ref="J2024">IFERROR(_xlfn._xlws.FILTER(AE$4:AE$6723,(AE$4:AE$6723&gt;=0)*($AB$4:$AB$6723=$C2024)*($AC$4:$AC$6723=$D2024)*(ISNUMBER(_xlfn.XMATCH($AD$4:$AD$6723,$V2024:$Z2024,0)))),-1)</f>
        <v>25.894454135383508</v>
      </c>
      <c r="K2024" s="29">
        <f t="array" ref="K2024">IFERROR(_xlfn._xlws.FILTER(AF$4:AF$6723,(AF$4:AF$6723&gt;=0)*($AB$4:$AB$6723=$C2024)*($AC$4:$AC$6723=$D2024)*(ISNUMBER(_xlfn.XMATCH($AD$4:$AD$6723,$V2024:$Z2024,0)))),-1)</f>
        <v>31.806651187806601</v>
      </c>
      <c r="L2024" s="29">
        <f t="array" ref="L2024">IFERROR(_xlfn._xlws.FILTER(AG$4:AG$6723,(AG$4:AG$6723&gt;=0)*($AB$4:$AB$6723=$C2024)*($AC$4:$AC$6723=$D2024)*(ISNUMBER(_xlfn.XMATCH($AD$4:$AD$6723,$V2024:$Z2024,0)))),-1)</f>
        <v>42.233207539989401</v>
      </c>
      <c r="M2024" s="29">
        <f t="array" ref="M2024">IFERROR(_xlfn._xlws.FILTER(AH$4:AH$6723,(AH$4:AH$6723&gt;=0)*($AB$4:$AB$6723=$C2024)*($AC$4:$AC$6723=$D2024)*(ISNUMBER(_xlfn.XMATCH($AD$4:$AD$6723,$V2024:$Z2024,0)))),-1)</f>
        <v>45.888224942532901</v>
      </c>
      <c r="N2024" s="29">
        <f t="array" ref="N2024">IFERROR(_xlfn._xlws.FILTER(AI$4:AI$6723,(AI$4:AI$6723&gt;=0)*($AB$4:$AB$6723=$C2024)*($AC$4:$AC$6723=$D2024)*(ISNUMBER(_xlfn.XMATCH($AD$4:$AD$6723,$V2024:$Z2024,0)))),-1)</f>
        <v>49.439286694529301</v>
      </c>
      <c r="O2024" s="29">
        <f t="array" ref="O2024">IFERROR(_xlfn._xlws.FILTER(AJ$4:AJ$6723,(AJ$4:AJ$6723&gt;=0)*($AB$4:$AB$6723=$C2024)*($AC$4:$AC$6723=$D2024)*(ISNUMBER(_xlfn.XMATCH($AD$4:$AD$6723,$V2024:$Z2024,0)))),-1)</f>
        <v>65.487499006307601</v>
      </c>
      <c r="P2024" s="29">
        <f t="array" ref="P2024">IFERROR(_xlfn._xlws.FILTER(AK$4:AK$6723,(AK$4:AK$6723&gt;=0)*($AB$4:$AB$6723=$C2024)*($AC$4:$AC$6723=$D2024)*(ISNUMBER(_xlfn.XMATCH($AD$4:$AD$6723,$V2024:$Z2024,0)))),-1)</f>
        <v>63.017397521267597</v>
      </c>
      <c r="Q2024" s="29">
        <f t="array" ref="Q2024">IFERROR(_xlfn._xlws.FILTER(AL$4:AL$6723,(AL$4:AL$6723&gt;=0)*($AB$4:$AB$6723=$C2024)*($AC$4:$AC$6723=$D2024)*(ISNUMBER(_xlfn.XMATCH($AD$4:$AD$6723,$V2024:$Z2024,0)))),-1)</f>
        <v>60.668355586751296</v>
      </c>
      <c r="R2024" s="29">
        <f t="array" ref="R2024">IFERROR(_xlfn._xlws.FILTER(AM$4:AM$6723,(AM$4:AM$6723&gt;=0)*($AB$4:$AB$6723=$C2024)*($AC$4:$AC$6723=$D2024)*(ISNUMBER(_xlfn.XMATCH($AD$4:$AD$6723,$V2024:$Z2024,0)))),-1)</f>
        <v>58.434440080228498</v>
      </c>
      <c r="S2024" s="29">
        <f t="array" ref="S2024">IFERROR(_xlfn._xlws.FILTER(AN$4:AN$6723,(AN$4:AN$6723&gt;=0)*($AB$4:$AB$6723=$C2024)*($AC$4:$AC$6723=$D2024)*(ISNUMBER(_xlfn.XMATCH($AD$4:$AD$6723,$V2024:$Z2024,0)))),-1)</f>
        <v>58.434440080228498</v>
      </c>
      <c r="T2024" s="29">
        <f t="array" ref="T2024">IFERROR(_xlfn._xlws.FILTER(AO$4:AO$6723,(AO$4:AO$6723&gt;=0)*($AB$4:$AB$6723=$C2024)*($AC$4:$AC$6723=$D2024)*(ISNUMBER(_xlfn.XMATCH($AD$4:$AD$6723,$V2024:$Z2024,0)))),-1)</f>
        <v>58.434440080228498</v>
      </c>
      <c r="V2024" t="s">
        <v>13</v>
      </c>
      <c r="AB2024" t="s">
        <v>98</v>
      </c>
      <c r="AC2024" t="s">
        <v>37</v>
      </c>
      <c r="AD2024" s="19" t="s">
        <v>21</v>
      </c>
      <c r="AE2024" s="18">
        <v>-1</v>
      </c>
      <c r="AF2024" s="17">
        <v>-1</v>
      </c>
      <c r="AG2024" s="17">
        <v>-1</v>
      </c>
      <c r="AH2024" s="17">
        <v>-1</v>
      </c>
      <c r="AI2024" s="17">
        <v>-1</v>
      </c>
      <c r="AJ2024" s="17">
        <v>-1</v>
      </c>
      <c r="AK2024" s="17">
        <v>-1</v>
      </c>
      <c r="AL2024" s="17">
        <v>-1</v>
      </c>
      <c r="AM2024" s="17">
        <v>-1</v>
      </c>
      <c r="AN2024" s="17">
        <v>-1</v>
      </c>
      <c r="AO2024" s="17">
        <v>-1</v>
      </c>
    </row>
    <row r="2025" spans="3:41" x14ac:dyDescent="0.25">
      <c r="C2025" t="s">
        <v>101</v>
      </c>
      <c r="D2025" s="6" t="s">
        <v>13</v>
      </c>
      <c r="E2025" t="s">
        <v>17</v>
      </c>
      <c r="F2025" s="6">
        <v>2005</v>
      </c>
      <c r="G2025" s="6" t="s">
        <v>14</v>
      </c>
      <c r="H2025" s="6" t="s">
        <v>15</v>
      </c>
      <c r="I2025" s="6"/>
      <c r="J2025" s="29">
        <f t="array" ref="J2025">IFERROR(_xlfn._xlws.FILTER(AE$4:AE$6723,(AE$4:AE$6723&gt;=0)*($AB$4:$AB$6723=$C2025)*($AC$4:$AC$6723=$D2025)*(ISNUMBER(_xlfn.XMATCH($AD$4:$AD$6723,$V2025:$Z2025,0)))),-1)</f>
        <v>10.67765913333335</v>
      </c>
      <c r="K2025" s="29">
        <f t="array" ref="K2025">IFERROR(_xlfn._xlws.FILTER(AF$4:AF$6723,(AF$4:AF$6723&gt;=0)*($AB$4:$AB$6723=$C2025)*($AC$4:$AC$6723=$D2025)*(ISNUMBER(_xlfn.XMATCH($AD$4:$AD$6723,$V2025:$Z2025,0)))),-1)</f>
        <v>11.438433099999999</v>
      </c>
      <c r="L2025" s="29">
        <f t="array" ref="L2025">IFERROR(_xlfn._xlws.FILTER(AG$4:AG$6723,(AG$4:AG$6723&gt;=0)*($AB$4:$AB$6723=$C2025)*($AC$4:$AC$6723=$D2025)*(ISNUMBER(_xlfn.XMATCH($AD$4:$AD$6723,$V2025:$Z2025,0)))),-1)</f>
        <v>12.225873</v>
      </c>
      <c r="M2025" s="29">
        <f t="array" ref="M2025">IFERROR(_xlfn._xlws.FILTER(AH$4:AH$6723,(AH$4:AH$6723&gt;=0)*($AB$4:$AB$6723=$C2025)*($AC$4:$AC$6723=$D2025)*(ISNUMBER(_xlfn.XMATCH($AD$4:$AD$6723,$V2025:$Z2025,0)))),-1)</f>
        <v>12.973314</v>
      </c>
      <c r="N2025" s="29">
        <f t="array" ref="N2025">IFERROR(_xlfn._xlws.FILTER(AI$4:AI$6723,(AI$4:AI$6723&gt;=0)*($AB$4:$AB$6723=$C2025)*($AC$4:$AC$6723=$D2025)*(ISNUMBER(_xlfn.XMATCH($AD$4:$AD$6723,$V2025:$Z2025,0)))),-1)</f>
        <v>12.978615</v>
      </c>
      <c r="O2025" s="29">
        <f t="array" ref="O2025">IFERROR(_xlfn._xlws.FILTER(AJ$4:AJ$6723,(AJ$4:AJ$6723&gt;=0)*($AB$4:$AB$6723=$C2025)*($AC$4:$AC$6723=$D2025)*(ISNUMBER(_xlfn.XMATCH($AD$4:$AD$6723,$V2025:$Z2025,0)))),-1)</f>
        <v>12.745371</v>
      </c>
      <c r="P2025" s="29">
        <f t="array" ref="P2025">IFERROR(_xlfn._xlws.FILTER(AK$4:AK$6723,(AK$4:AK$6723&gt;=0)*($AB$4:$AB$6723=$C2025)*($AC$4:$AC$6723=$D2025)*(ISNUMBER(_xlfn.XMATCH($AD$4:$AD$6723,$V2025:$Z2025,0)))),-1)</f>
        <v>12.476787</v>
      </c>
      <c r="Q2025" s="29">
        <f t="array" ref="Q2025">IFERROR(_xlfn._xlws.FILTER(AL$4:AL$6723,(AL$4:AL$6723&gt;=0)*($AB$4:$AB$6723=$C2025)*($AC$4:$AC$6723=$D2025)*(ISNUMBER(_xlfn.XMATCH($AD$4:$AD$6723,$V2025:$Z2025,0)))),-1)</f>
        <v>12.784245</v>
      </c>
      <c r="R2025" s="29">
        <f t="array" ref="R2025">IFERROR(_xlfn._xlws.FILTER(AM$4:AM$6723,(AM$4:AM$6723&gt;=0)*($AB$4:$AB$6723=$C2025)*($AC$4:$AC$6723=$D2025)*(ISNUMBER(_xlfn.XMATCH($AD$4:$AD$6723,$V2025:$Z2025,0)))),-1)</f>
        <v>12.784245</v>
      </c>
      <c r="S2025" s="29">
        <f t="array" ref="S2025">IFERROR(_xlfn._xlws.FILTER(AN$4:AN$6723,(AN$4:AN$6723&gt;=0)*($AB$4:$AB$6723=$C2025)*($AC$4:$AC$6723=$D2025)*(ISNUMBER(_xlfn.XMATCH($AD$4:$AD$6723,$V2025:$Z2025,0)))),-1)</f>
        <v>12.784245</v>
      </c>
      <c r="T2025" s="29">
        <f t="array" ref="T2025">IFERROR(_xlfn._xlws.FILTER(AO$4:AO$6723,(AO$4:AO$6723&gt;=0)*($AB$4:$AB$6723=$C2025)*($AC$4:$AC$6723=$D2025)*(ISNUMBER(_xlfn.XMATCH($AD$4:$AD$6723,$V2025:$Z2025,0)))),-1)</f>
        <v>12.784245</v>
      </c>
      <c r="V2025" t="s">
        <v>17</v>
      </c>
      <c r="AB2025" t="s">
        <v>98</v>
      </c>
      <c r="AC2025" t="s">
        <v>37</v>
      </c>
      <c r="AD2025" s="19" t="s">
        <v>71</v>
      </c>
      <c r="AE2025" s="18">
        <v>-1</v>
      </c>
      <c r="AF2025" s="17">
        <v>-1</v>
      </c>
      <c r="AG2025" s="17">
        <v>-1</v>
      </c>
      <c r="AH2025" s="17">
        <v>-1</v>
      </c>
      <c r="AI2025" s="17">
        <v>-1</v>
      </c>
      <c r="AJ2025" s="17">
        <v>-1</v>
      </c>
      <c r="AK2025" s="17">
        <v>-1</v>
      </c>
      <c r="AL2025" s="17">
        <v>-1</v>
      </c>
      <c r="AM2025" s="17">
        <v>-1</v>
      </c>
      <c r="AN2025" s="17">
        <v>-1</v>
      </c>
      <c r="AO2025" s="17">
        <v>-1</v>
      </c>
    </row>
    <row r="2026" spans="3:41" x14ac:dyDescent="0.25">
      <c r="C2026" t="s">
        <v>101</v>
      </c>
      <c r="D2026" s="6" t="s">
        <v>13</v>
      </c>
      <c r="E2026" t="s">
        <v>18</v>
      </c>
      <c r="F2026" s="6">
        <v>2005</v>
      </c>
      <c r="G2026" s="6" t="s">
        <v>14</v>
      </c>
      <c r="H2026" s="6" t="s">
        <v>15</v>
      </c>
      <c r="I2026" s="6"/>
      <c r="J2026" s="29">
        <f t="array" ref="J2026">IFERROR(_xlfn._xlws.FILTER(AE$4:AE$6723,(AE$4:AE$6723&gt;=0)*($AB$4:$AB$6723=$C2026)*($AC$4:$AC$6723=$D2026)*(ISNUMBER(_xlfn.XMATCH($AD$4:$AD$6723,$V2026:$Z2026,0)))),-1)</f>
        <v>-1</v>
      </c>
      <c r="K2026" s="29">
        <f t="array" ref="K2026">IFERROR(_xlfn._xlws.FILTER(AF$4:AF$6723,(AF$4:AF$6723&gt;=0)*($AB$4:$AB$6723=$C2026)*($AC$4:$AC$6723=$D2026)*(ISNUMBER(_xlfn.XMATCH($AD$4:$AD$6723,$V2026:$Z2026,0)))),-1)</f>
        <v>-1</v>
      </c>
      <c r="L2026" s="29">
        <f t="array" ref="L2026">IFERROR(_xlfn._xlws.FILTER(AG$4:AG$6723,(AG$4:AG$6723&gt;=0)*($AB$4:$AB$6723=$C2026)*($AC$4:$AC$6723=$D2026)*(ISNUMBER(_xlfn.XMATCH($AD$4:$AD$6723,$V2026:$Z2026,0)))),-1)</f>
        <v>-1</v>
      </c>
      <c r="M2026" s="29">
        <f t="array" ref="M2026">IFERROR(_xlfn._xlws.FILTER(AH$4:AH$6723,(AH$4:AH$6723&gt;=0)*($AB$4:$AB$6723=$C2026)*($AC$4:$AC$6723=$D2026)*(ISNUMBER(_xlfn.XMATCH($AD$4:$AD$6723,$V2026:$Z2026,0)))),-1)</f>
        <v>-1</v>
      </c>
      <c r="N2026" s="29">
        <f t="array" ref="N2026">IFERROR(_xlfn._xlws.FILTER(AI$4:AI$6723,(AI$4:AI$6723&gt;=0)*($AB$4:$AB$6723=$C2026)*($AC$4:$AC$6723=$D2026)*(ISNUMBER(_xlfn.XMATCH($AD$4:$AD$6723,$V2026:$Z2026,0)))),-1)</f>
        <v>-1</v>
      </c>
      <c r="O2026" s="29">
        <f t="array" ref="O2026">IFERROR(_xlfn._xlws.FILTER(AJ$4:AJ$6723,(AJ$4:AJ$6723&gt;=0)*($AB$4:$AB$6723=$C2026)*($AC$4:$AC$6723=$D2026)*(ISNUMBER(_xlfn.XMATCH($AD$4:$AD$6723,$V2026:$Z2026,0)))),-1)</f>
        <v>-1</v>
      </c>
      <c r="P2026" s="29">
        <f t="array" ref="P2026">IFERROR(_xlfn._xlws.FILTER(AK$4:AK$6723,(AK$4:AK$6723&gt;=0)*($AB$4:$AB$6723=$C2026)*($AC$4:$AC$6723=$D2026)*(ISNUMBER(_xlfn.XMATCH($AD$4:$AD$6723,$V2026:$Z2026,0)))),-1)</f>
        <v>-1</v>
      </c>
      <c r="Q2026" s="29">
        <f t="array" ref="Q2026">IFERROR(_xlfn._xlws.FILTER(AL$4:AL$6723,(AL$4:AL$6723&gt;=0)*($AB$4:$AB$6723=$C2026)*($AC$4:$AC$6723=$D2026)*(ISNUMBER(_xlfn.XMATCH($AD$4:$AD$6723,$V2026:$Z2026,0)))),-1)</f>
        <v>-1</v>
      </c>
      <c r="R2026" s="29">
        <f t="array" ref="R2026">IFERROR(_xlfn._xlws.FILTER(AM$4:AM$6723,(AM$4:AM$6723&gt;=0)*($AB$4:$AB$6723=$C2026)*($AC$4:$AC$6723=$D2026)*(ISNUMBER(_xlfn.XMATCH($AD$4:$AD$6723,$V2026:$Z2026,0)))),-1)</f>
        <v>-1</v>
      </c>
      <c r="S2026" s="29">
        <f t="array" ref="S2026">IFERROR(_xlfn._xlws.FILTER(AN$4:AN$6723,(AN$4:AN$6723&gt;=0)*($AB$4:$AB$6723=$C2026)*($AC$4:$AC$6723=$D2026)*(ISNUMBER(_xlfn.XMATCH($AD$4:$AD$6723,$V2026:$Z2026,0)))),-1)</f>
        <v>-1</v>
      </c>
      <c r="T2026" s="29">
        <f t="array" ref="T2026">IFERROR(_xlfn._xlws.FILTER(AO$4:AO$6723,(AO$4:AO$6723&gt;=0)*($AB$4:$AB$6723=$C2026)*($AC$4:$AC$6723=$D2026)*(ISNUMBER(_xlfn.XMATCH($AD$4:$AD$6723,$V2026:$Z2026,0)))),-1)</f>
        <v>-1</v>
      </c>
      <c r="V2026" t="s">
        <v>18</v>
      </c>
      <c r="AB2026" t="s">
        <v>98</v>
      </c>
      <c r="AC2026" t="s">
        <v>37</v>
      </c>
      <c r="AD2026" s="19" t="s">
        <v>66</v>
      </c>
      <c r="AE2026" s="18">
        <v>-1</v>
      </c>
      <c r="AF2026" s="17">
        <v>-1</v>
      </c>
      <c r="AG2026" s="17">
        <v>-1</v>
      </c>
      <c r="AH2026" s="17">
        <v>-1</v>
      </c>
      <c r="AI2026" s="17">
        <v>-1</v>
      </c>
      <c r="AJ2026" s="17">
        <v>-1</v>
      </c>
      <c r="AK2026" s="17">
        <v>-1</v>
      </c>
      <c r="AL2026" s="17">
        <v>-1</v>
      </c>
      <c r="AM2026" s="17">
        <v>-1</v>
      </c>
      <c r="AN2026" s="17">
        <v>-1</v>
      </c>
      <c r="AO2026" s="17">
        <v>-1</v>
      </c>
    </row>
    <row r="2027" spans="3:41" x14ac:dyDescent="0.25">
      <c r="C2027" t="s">
        <v>101</v>
      </c>
      <c r="D2027" s="6" t="s">
        <v>13</v>
      </c>
      <c r="E2027" t="s">
        <v>63</v>
      </c>
      <c r="F2027" s="6">
        <v>2005</v>
      </c>
      <c r="G2027" s="6" t="s">
        <v>14</v>
      </c>
      <c r="H2027" s="6" t="s">
        <v>15</v>
      </c>
      <c r="J2027" s="29">
        <f t="array" ref="J2027">IFERROR(_xlfn._xlws.FILTER(AE$4:AE$6723,(AE$4:AE$6723&gt;=0)*($AB$4:$AB$6723=$C2027)*($AC$4:$AC$6723=$D2027)*(ISNUMBER(_xlfn.XMATCH($AD$4:$AD$6723,$V2027:$Z2027,0)))),-1)</f>
        <v>-1</v>
      </c>
      <c r="K2027" s="29">
        <f t="array" ref="K2027">IFERROR(_xlfn._xlws.FILTER(AF$4:AF$6723,(AF$4:AF$6723&gt;=0)*($AB$4:$AB$6723=$C2027)*($AC$4:$AC$6723=$D2027)*(ISNUMBER(_xlfn.XMATCH($AD$4:$AD$6723,$V2027:$Z2027,0)))),-1)</f>
        <v>-1</v>
      </c>
      <c r="L2027" s="29">
        <f t="array" ref="L2027">IFERROR(_xlfn._xlws.FILTER(AG$4:AG$6723,(AG$4:AG$6723&gt;=0)*($AB$4:$AB$6723=$C2027)*($AC$4:$AC$6723=$D2027)*(ISNUMBER(_xlfn.XMATCH($AD$4:$AD$6723,$V2027:$Z2027,0)))),-1)</f>
        <v>-1</v>
      </c>
      <c r="M2027" s="29">
        <f t="array" ref="M2027">IFERROR(_xlfn._xlws.FILTER(AH$4:AH$6723,(AH$4:AH$6723&gt;=0)*($AB$4:$AB$6723=$C2027)*($AC$4:$AC$6723=$D2027)*(ISNUMBER(_xlfn.XMATCH($AD$4:$AD$6723,$V2027:$Z2027,0)))),-1)</f>
        <v>-1</v>
      </c>
      <c r="N2027" s="29">
        <f t="array" ref="N2027">IFERROR(_xlfn._xlws.FILTER(AI$4:AI$6723,(AI$4:AI$6723&gt;=0)*($AB$4:$AB$6723=$C2027)*($AC$4:$AC$6723=$D2027)*(ISNUMBER(_xlfn.XMATCH($AD$4:$AD$6723,$V2027:$Z2027,0)))),-1)</f>
        <v>-1</v>
      </c>
      <c r="O2027" s="29">
        <f t="array" ref="O2027">IFERROR(_xlfn._xlws.FILTER(AJ$4:AJ$6723,(AJ$4:AJ$6723&gt;=0)*($AB$4:$AB$6723=$C2027)*($AC$4:$AC$6723=$D2027)*(ISNUMBER(_xlfn.XMATCH($AD$4:$AD$6723,$V2027:$Z2027,0)))),-1)</f>
        <v>-1</v>
      </c>
      <c r="P2027" s="29">
        <f t="array" ref="P2027">IFERROR(_xlfn._xlws.FILTER(AK$4:AK$6723,(AK$4:AK$6723&gt;=0)*($AB$4:$AB$6723=$C2027)*($AC$4:$AC$6723=$D2027)*(ISNUMBER(_xlfn.XMATCH($AD$4:$AD$6723,$V2027:$Z2027,0)))),-1)</f>
        <v>-1</v>
      </c>
      <c r="Q2027" s="29">
        <f t="array" ref="Q2027">IFERROR(_xlfn._xlws.FILTER(AL$4:AL$6723,(AL$4:AL$6723&gt;=0)*($AB$4:$AB$6723=$C2027)*($AC$4:$AC$6723=$D2027)*(ISNUMBER(_xlfn.XMATCH($AD$4:$AD$6723,$V2027:$Z2027,0)))),-1)</f>
        <v>-1</v>
      </c>
      <c r="R2027" s="29">
        <f t="array" ref="R2027">IFERROR(_xlfn._xlws.FILTER(AM$4:AM$6723,(AM$4:AM$6723&gt;=0)*($AB$4:$AB$6723=$C2027)*($AC$4:$AC$6723=$D2027)*(ISNUMBER(_xlfn.XMATCH($AD$4:$AD$6723,$V2027:$Z2027,0)))),-1)</f>
        <v>-1</v>
      </c>
      <c r="S2027" s="29">
        <f t="array" ref="S2027">IFERROR(_xlfn._xlws.FILTER(AN$4:AN$6723,(AN$4:AN$6723&gt;=0)*($AB$4:$AB$6723=$C2027)*($AC$4:$AC$6723=$D2027)*(ISNUMBER(_xlfn.XMATCH($AD$4:$AD$6723,$V2027:$Z2027,0)))),-1)</f>
        <v>-1</v>
      </c>
      <c r="T2027" s="29">
        <f t="array" ref="T2027">IFERROR(_xlfn._xlws.FILTER(AO$4:AO$6723,(AO$4:AO$6723&gt;=0)*($AB$4:$AB$6723=$C2027)*($AC$4:$AC$6723=$D2027)*(ISNUMBER(_xlfn.XMATCH($AD$4:$AD$6723,$V2027:$Z2027,0)))),-1)</f>
        <v>-1</v>
      </c>
      <c r="V2027" t="s">
        <v>63</v>
      </c>
      <c r="AB2027" t="s">
        <v>98</v>
      </c>
      <c r="AC2027" t="s">
        <v>37</v>
      </c>
      <c r="AD2027" s="19" t="s">
        <v>67</v>
      </c>
      <c r="AE2027" s="18">
        <v>-1</v>
      </c>
      <c r="AF2027" s="17">
        <v>-1</v>
      </c>
      <c r="AG2027" s="17">
        <v>-1</v>
      </c>
      <c r="AH2027" s="17">
        <v>-1</v>
      </c>
      <c r="AI2027" s="17">
        <v>-1</v>
      </c>
      <c r="AJ2027" s="17">
        <v>-1</v>
      </c>
      <c r="AK2027" s="17">
        <v>-1</v>
      </c>
      <c r="AL2027" s="17">
        <v>-1</v>
      </c>
      <c r="AM2027" s="17">
        <v>-1</v>
      </c>
      <c r="AN2027" s="17">
        <v>-1</v>
      </c>
      <c r="AO2027" s="17">
        <v>-1</v>
      </c>
    </row>
    <row r="2028" spans="3:41" x14ac:dyDescent="0.25">
      <c r="C2028" t="s">
        <v>101</v>
      </c>
      <c r="D2028" s="6" t="s">
        <v>13</v>
      </c>
      <c r="E2028" t="s">
        <v>21</v>
      </c>
      <c r="F2028" s="6">
        <v>2005</v>
      </c>
      <c r="G2028" s="6" t="s">
        <v>14</v>
      </c>
      <c r="H2028" s="6" t="s">
        <v>15</v>
      </c>
      <c r="J2028" s="29">
        <f t="array" ref="J2028">IFERROR(_xlfn._xlws.FILTER(AE$4:AE$6723,(AE$4:AE$6723&gt;=0)*($AB$4:$AB$6723=$C2028)*($AC$4:$AC$6723=$D2028)*(ISNUMBER(_xlfn.XMATCH($AD$4:$AD$6723,$V2028:$Z2028,0)))),-1)</f>
        <v>-1</v>
      </c>
      <c r="K2028" s="29">
        <f t="array" ref="K2028">IFERROR(_xlfn._xlws.FILTER(AF$4:AF$6723,(AF$4:AF$6723&gt;=0)*($AB$4:$AB$6723=$C2028)*($AC$4:$AC$6723=$D2028)*(ISNUMBER(_xlfn.XMATCH($AD$4:$AD$6723,$V2028:$Z2028,0)))),-1)</f>
        <v>-1</v>
      </c>
      <c r="L2028" s="29">
        <f t="array" ref="L2028">IFERROR(_xlfn._xlws.FILTER(AG$4:AG$6723,(AG$4:AG$6723&gt;=0)*($AB$4:$AB$6723=$C2028)*($AC$4:$AC$6723=$D2028)*(ISNUMBER(_xlfn.XMATCH($AD$4:$AD$6723,$V2028:$Z2028,0)))),-1)</f>
        <v>-1</v>
      </c>
      <c r="M2028" s="29">
        <f t="array" ref="M2028">IFERROR(_xlfn._xlws.FILTER(AH$4:AH$6723,(AH$4:AH$6723&gt;=0)*($AB$4:$AB$6723=$C2028)*($AC$4:$AC$6723=$D2028)*(ISNUMBER(_xlfn.XMATCH($AD$4:$AD$6723,$V2028:$Z2028,0)))),-1)</f>
        <v>-1</v>
      </c>
      <c r="N2028" s="29">
        <f t="array" ref="N2028">IFERROR(_xlfn._xlws.FILTER(AI$4:AI$6723,(AI$4:AI$6723&gt;=0)*($AB$4:$AB$6723=$C2028)*($AC$4:$AC$6723=$D2028)*(ISNUMBER(_xlfn.XMATCH($AD$4:$AD$6723,$V2028:$Z2028,0)))),-1)</f>
        <v>-1</v>
      </c>
      <c r="O2028" s="29">
        <f t="array" ref="O2028">IFERROR(_xlfn._xlws.FILTER(AJ$4:AJ$6723,(AJ$4:AJ$6723&gt;=0)*($AB$4:$AB$6723=$C2028)*($AC$4:$AC$6723=$D2028)*(ISNUMBER(_xlfn.XMATCH($AD$4:$AD$6723,$V2028:$Z2028,0)))),-1)</f>
        <v>-1</v>
      </c>
      <c r="P2028" s="29">
        <f t="array" ref="P2028">IFERROR(_xlfn._xlws.FILTER(AK$4:AK$6723,(AK$4:AK$6723&gt;=0)*($AB$4:$AB$6723=$C2028)*($AC$4:$AC$6723=$D2028)*(ISNUMBER(_xlfn.XMATCH($AD$4:$AD$6723,$V2028:$Z2028,0)))),-1)</f>
        <v>-1</v>
      </c>
      <c r="Q2028" s="29">
        <f t="array" ref="Q2028">IFERROR(_xlfn._xlws.FILTER(AL$4:AL$6723,(AL$4:AL$6723&gt;=0)*($AB$4:$AB$6723=$C2028)*($AC$4:$AC$6723=$D2028)*(ISNUMBER(_xlfn.XMATCH($AD$4:$AD$6723,$V2028:$Z2028,0)))),-1)</f>
        <v>-1</v>
      </c>
      <c r="R2028" s="29">
        <f t="array" ref="R2028">IFERROR(_xlfn._xlws.FILTER(AM$4:AM$6723,(AM$4:AM$6723&gt;=0)*($AB$4:$AB$6723=$C2028)*($AC$4:$AC$6723=$D2028)*(ISNUMBER(_xlfn.XMATCH($AD$4:$AD$6723,$V2028:$Z2028,0)))),-1)</f>
        <v>-1</v>
      </c>
      <c r="S2028" s="29">
        <f t="array" ref="S2028">IFERROR(_xlfn._xlws.FILTER(AN$4:AN$6723,(AN$4:AN$6723&gt;=0)*($AB$4:$AB$6723=$C2028)*($AC$4:$AC$6723=$D2028)*(ISNUMBER(_xlfn.XMATCH($AD$4:$AD$6723,$V2028:$Z2028,0)))),-1)</f>
        <v>-1</v>
      </c>
      <c r="T2028" s="29">
        <f t="array" ref="T2028">IFERROR(_xlfn._xlws.FILTER(AO$4:AO$6723,(AO$4:AO$6723&gt;=0)*($AB$4:$AB$6723=$C2028)*($AC$4:$AC$6723=$D2028)*(ISNUMBER(_xlfn.XMATCH($AD$4:$AD$6723,$V2028:$Z2028,0)))),-1)</f>
        <v>-1</v>
      </c>
      <c r="V2028" t="s">
        <v>21</v>
      </c>
      <c r="AB2028" t="s">
        <v>98</v>
      </c>
      <c r="AC2028" t="s">
        <v>37</v>
      </c>
      <c r="AD2028" s="19" t="s">
        <v>68</v>
      </c>
      <c r="AE2028" s="18">
        <v>-1</v>
      </c>
      <c r="AF2028" s="17">
        <v>-1</v>
      </c>
      <c r="AG2028" s="17">
        <v>-1</v>
      </c>
      <c r="AH2028" s="17">
        <v>-1</v>
      </c>
      <c r="AI2028" s="17">
        <v>-1</v>
      </c>
      <c r="AJ2028" s="17">
        <v>-1</v>
      </c>
      <c r="AK2028" s="17">
        <v>-1</v>
      </c>
      <c r="AL2028" s="17">
        <v>-1</v>
      </c>
      <c r="AM2028" s="17">
        <v>-1</v>
      </c>
      <c r="AN2028" s="17">
        <v>-1</v>
      </c>
      <c r="AO2028" s="17">
        <v>-1</v>
      </c>
    </row>
    <row r="2029" spans="3:41" x14ac:dyDescent="0.25">
      <c r="C2029" t="s">
        <v>101</v>
      </c>
      <c r="D2029" s="6" t="s">
        <v>13</v>
      </c>
      <c r="E2029" t="s">
        <v>22</v>
      </c>
      <c r="F2029" s="6">
        <v>2005</v>
      </c>
      <c r="G2029" s="6" t="s">
        <v>14</v>
      </c>
      <c r="H2029" s="6" t="s">
        <v>15</v>
      </c>
      <c r="J2029" s="29">
        <f t="array" ref="J2029">IFERROR(_xlfn._xlws.FILTER(AE$4:AE$6723,(AE$4:AE$6723&gt;=0)*($AB$4:$AB$6723=$C2029)*($AC$4:$AC$6723=$D2029)*(ISNUMBER(_xlfn.XMATCH($AD$4:$AD$6723,$V2029:$Z2029,0)))),-1)</f>
        <v>-1</v>
      </c>
      <c r="K2029" s="29">
        <f t="array" ref="K2029">IFERROR(_xlfn._xlws.FILTER(AF$4:AF$6723,(AF$4:AF$6723&gt;=0)*($AB$4:$AB$6723=$C2029)*($AC$4:$AC$6723=$D2029)*(ISNUMBER(_xlfn.XMATCH($AD$4:$AD$6723,$V2029:$Z2029,0)))),-1)</f>
        <v>-1</v>
      </c>
      <c r="L2029" s="29">
        <f t="array" ref="L2029">IFERROR(_xlfn._xlws.FILTER(AG$4:AG$6723,(AG$4:AG$6723&gt;=0)*($AB$4:$AB$6723=$C2029)*($AC$4:$AC$6723=$D2029)*(ISNUMBER(_xlfn.XMATCH($AD$4:$AD$6723,$V2029:$Z2029,0)))),-1)</f>
        <v>-1</v>
      </c>
      <c r="M2029" s="29">
        <f t="array" ref="M2029">IFERROR(_xlfn._xlws.FILTER(AH$4:AH$6723,(AH$4:AH$6723&gt;=0)*($AB$4:$AB$6723=$C2029)*($AC$4:$AC$6723=$D2029)*(ISNUMBER(_xlfn.XMATCH($AD$4:$AD$6723,$V2029:$Z2029,0)))),-1)</f>
        <v>-1</v>
      </c>
      <c r="N2029" s="29">
        <f t="array" ref="N2029">IFERROR(_xlfn._xlws.FILTER(AI$4:AI$6723,(AI$4:AI$6723&gt;=0)*($AB$4:$AB$6723=$C2029)*($AC$4:$AC$6723=$D2029)*(ISNUMBER(_xlfn.XMATCH($AD$4:$AD$6723,$V2029:$Z2029,0)))),-1)</f>
        <v>-1</v>
      </c>
      <c r="O2029" s="29">
        <f t="array" ref="O2029">IFERROR(_xlfn._xlws.FILTER(AJ$4:AJ$6723,(AJ$4:AJ$6723&gt;=0)*($AB$4:$AB$6723=$C2029)*($AC$4:$AC$6723=$D2029)*(ISNUMBER(_xlfn.XMATCH($AD$4:$AD$6723,$V2029:$Z2029,0)))),-1)</f>
        <v>-1</v>
      </c>
      <c r="P2029" s="29">
        <f t="array" ref="P2029">IFERROR(_xlfn._xlws.FILTER(AK$4:AK$6723,(AK$4:AK$6723&gt;=0)*($AB$4:$AB$6723=$C2029)*($AC$4:$AC$6723=$D2029)*(ISNUMBER(_xlfn.XMATCH($AD$4:$AD$6723,$V2029:$Z2029,0)))),-1)</f>
        <v>-1</v>
      </c>
      <c r="Q2029" s="29">
        <f t="array" ref="Q2029">IFERROR(_xlfn._xlws.FILTER(AL$4:AL$6723,(AL$4:AL$6723&gt;=0)*($AB$4:$AB$6723=$C2029)*($AC$4:$AC$6723=$D2029)*(ISNUMBER(_xlfn.XMATCH($AD$4:$AD$6723,$V2029:$Z2029,0)))),-1)</f>
        <v>-1</v>
      </c>
      <c r="R2029" s="29">
        <f t="array" ref="R2029">IFERROR(_xlfn._xlws.FILTER(AM$4:AM$6723,(AM$4:AM$6723&gt;=0)*($AB$4:$AB$6723=$C2029)*($AC$4:$AC$6723=$D2029)*(ISNUMBER(_xlfn.XMATCH($AD$4:$AD$6723,$V2029:$Z2029,0)))),-1)</f>
        <v>-1</v>
      </c>
      <c r="S2029" s="29">
        <f t="array" ref="S2029">IFERROR(_xlfn._xlws.FILTER(AN$4:AN$6723,(AN$4:AN$6723&gt;=0)*($AB$4:$AB$6723=$C2029)*($AC$4:$AC$6723=$D2029)*(ISNUMBER(_xlfn.XMATCH($AD$4:$AD$6723,$V2029:$Z2029,0)))),-1)</f>
        <v>-1</v>
      </c>
      <c r="T2029" s="29">
        <f t="array" ref="T2029">IFERROR(_xlfn._xlws.FILTER(AO$4:AO$6723,(AO$4:AO$6723&gt;=0)*($AB$4:$AB$6723=$C2029)*($AC$4:$AC$6723=$D2029)*(ISNUMBER(_xlfn.XMATCH($AD$4:$AD$6723,$V2029:$Z2029,0)))),-1)</f>
        <v>-1</v>
      </c>
      <c r="V2029" s="19" t="s">
        <v>66</v>
      </c>
      <c r="W2029" s="19" t="s">
        <v>67</v>
      </c>
      <c r="X2029" s="19" t="s">
        <v>68</v>
      </c>
      <c r="Y2029" s="19" t="s">
        <v>69</v>
      </c>
      <c r="Z2029" s="19" t="s">
        <v>70</v>
      </c>
      <c r="AB2029" t="s">
        <v>98</v>
      </c>
      <c r="AC2029" t="s">
        <v>37</v>
      </c>
      <c r="AD2029" s="19" t="s">
        <v>76</v>
      </c>
      <c r="AE2029" s="18">
        <v>-1</v>
      </c>
      <c r="AF2029" s="17">
        <v>-1</v>
      </c>
      <c r="AG2029" s="17">
        <v>-1</v>
      </c>
      <c r="AH2029" s="17">
        <v>-1</v>
      </c>
      <c r="AI2029" s="17">
        <v>-1</v>
      </c>
      <c r="AJ2029" s="17">
        <v>-1</v>
      </c>
      <c r="AK2029" s="17">
        <v>-1</v>
      </c>
      <c r="AL2029" s="17">
        <v>-1</v>
      </c>
      <c r="AM2029" s="17">
        <v>-1</v>
      </c>
      <c r="AN2029" s="17">
        <v>-1</v>
      </c>
      <c r="AO2029" s="17">
        <v>-1</v>
      </c>
    </row>
    <row r="2030" spans="3:41" x14ac:dyDescent="0.25">
      <c r="C2030" t="s">
        <v>101</v>
      </c>
      <c r="D2030" s="6" t="s">
        <v>13</v>
      </c>
      <c r="E2030" t="s">
        <v>23</v>
      </c>
      <c r="F2030" s="6">
        <v>2005</v>
      </c>
      <c r="G2030" s="6" t="s">
        <v>14</v>
      </c>
      <c r="H2030" s="6" t="s">
        <v>15</v>
      </c>
      <c r="J2030" s="29">
        <f t="array" ref="J2030">IFERROR(_xlfn._xlws.FILTER(AE$4:AE$6723,(AE$4:AE$6723&gt;=0)*($AB$4:$AB$6723=$C2030)*($AC$4:$AC$6723=$D2030)*(ISNUMBER(_xlfn.XMATCH($AD$4:$AD$6723,$V2030:$Z2030,0)))),-1)</f>
        <v>-1</v>
      </c>
      <c r="K2030" s="29">
        <f t="array" ref="K2030">IFERROR(_xlfn._xlws.FILTER(AF$4:AF$6723,(AF$4:AF$6723&gt;=0)*($AB$4:$AB$6723=$C2030)*($AC$4:$AC$6723=$D2030)*(ISNUMBER(_xlfn.XMATCH($AD$4:$AD$6723,$V2030:$Z2030,0)))),-1)</f>
        <v>-1</v>
      </c>
      <c r="L2030" s="29">
        <f t="array" ref="L2030">IFERROR(_xlfn._xlws.FILTER(AG$4:AG$6723,(AG$4:AG$6723&gt;=0)*($AB$4:$AB$6723=$C2030)*($AC$4:$AC$6723=$D2030)*(ISNUMBER(_xlfn.XMATCH($AD$4:$AD$6723,$V2030:$Z2030,0)))),-1)</f>
        <v>-1</v>
      </c>
      <c r="M2030" s="29">
        <f t="array" ref="M2030">IFERROR(_xlfn._xlws.FILTER(AH$4:AH$6723,(AH$4:AH$6723&gt;=0)*($AB$4:$AB$6723=$C2030)*($AC$4:$AC$6723=$D2030)*(ISNUMBER(_xlfn.XMATCH($AD$4:$AD$6723,$V2030:$Z2030,0)))),-1)</f>
        <v>-1</v>
      </c>
      <c r="N2030" s="29">
        <f t="array" ref="N2030">IFERROR(_xlfn._xlws.FILTER(AI$4:AI$6723,(AI$4:AI$6723&gt;=0)*($AB$4:$AB$6723=$C2030)*($AC$4:$AC$6723=$D2030)*(ISNUMBER(_xlfn.XMATCH($AD$4:$AD$6723,$V2030:$Z2030,0)))),-1)</f>
        <v>-1</v>
      </c>
      <c r="O2030" s="29">
        <f t="array" ref="O2030">IFERROR(_xlfn._xlws.FILTER(AJ$4:AJ$6723,(AJ$4:AJ$6723&gt;=0)*($AB$4:$AB$6723=$C2030)*($AC$4:$AC$6723=$D2030)*(ISNUMBER(_xlfn.XMATCH($AD$4:$AD$6723,$V2030:$Z2030,0)))),-1)</f>
        <v>-1</v>
      </c>
      <c r="P2030" s="29">
        <f t="array" ref="P2030">IFERROR(_xlfn._xlws.FILTER(AK$4:AK$6723,(AK$4:AK$6723&gt;=0)*($AB$4:$AB$6723=$C2030)*($AC$4:$AC$6723=$D2030)*(ISNUMBER(_xlfn.XMATCH($AD$4:$AD$6723,$V2030:$Z2030,0)))),-1)</f>
        <v>-1</v>
      </c>
      <c r="Q2030" s="29">
        <f t="array" ref="Q2030">IFERROR(_xlfn._xlws.FILTER(AL$4:AL$6723,(AL$4:AL$6723&gt;=0)*($AB$4:$AB$6723=$C2030)*($AC$4:$AC$6723=$D2030)*(ISNUMBER(_xlfn.XMATCH($AD$4:$AD$6723,$V2030:$Z2030,0)))),-1)</f>
        <v>-1</v>
      </c>
      <c r="R2030" s="29">
        <f t="array" ref="R2030">IFERROR(_xlfn._xlws.FILTER(AM$4:AM$6723,(AM$4:AM$6723&gt;=0)*($AB$4:$AB$6723=$C2030)*($AC$4:$AC$6723=$D2030)*(ISNUMBER(_xlfn.XMATCH($AD$4:$AD$6723,$V2030:$Z2030,0)))),-1)</f>
        <v>-1</v>
      </c>
      <c r="S2030" s="29">
        <f t="array" ref="S2030">IFERROR(_xlfn._xlws.FILTER(AN$4:AN$6723,(AN$4:AN$6723&gt;=0)*($AB$4:$AB$6723=$C2030)*($AC$4:$AC$6723=$D2030)*(ISNUMBER(_xlfn.XMATCH($AD$4:$AD$6723,$V2030:$Z2030,0)))),-1)</f>
        <v>-1</v>
      </c>
      <c r="T2030" s="29">
        <f t="array" ref="T2030">IFERROR(_xlfn._xlws.FILTER(AO$4:AO$6723,(AO$4:AO$6723&gt;=0)*($AB$4:$AB$6723=$C2030)*($AC$4:$AC$6723=$D2030)*(ISNUMBER(_xlfn.XMATCH($AD$4:$AD$6723,$V2030:$Z2030,0)))),-1)</f>
        <v>-1</v>
      </c>
      <c r="V2030" t="s">
        <v>70</v>
      </c>
      <c r="AB2030" t="s">
        <v>98</v>
      </c>
      <c r="AC2030" t="s">
        <v>37</v>
      </c>
      <c r="AD2030" s="19" t="s">
        <v>69</v>
      </c>
      <c r="AE2030" s="18">
        <v>2.7114430765744828</v>
      </c>
      <c r="AF2030" s="17">
        <v>2.8733728858611101</v>
      </c>
      <c r="AG2030" s="17">
        <v>3.3591623137209599</v>
      </c>
      <c r="AH2030" s="17">
        <v>3.3591623137209599</v>
      </c>
      <c r="AI2030" s="17">
        <v>3.3591623137209599</v>
      </c>
      <c r="AJ2030" s="17">
        <v>3.3591623137209599</v>
      </c>
      <c r="AK2030" s="17">
        <v>3.3591623137209599</v>
      </c>
      <c r="AL2030" s="17">
        <v>3.3591623137209599</v>
      </c>
      <c r="AM2030" s="17">
        <v>3.3591623137209599</v>
      </c>
      <c r="AN2030" s="17">
        <v>3.3591623137209599</v>
      </c>
      <c r="AO2030" s="17">
        <v>3.3591623137209599</v>
      </c>
    </row>
    <row r="2031" spans="3:41" x14ac:dyDescent="0.25">
      <c r="C2031" t="s">
        <v>101</v>
      </c>
      <c r="D2031" s="6" t="s">
        <v>13</v>
      </c>
      <c r="E2031" t="s">
        <v>24</v>
      </c>
      <c r="F2031" s="6">
        <v>2005</v>
      </c>
      <c r="G2031" s="6" t="s">
        <v>14</v>
      </c>
      <c r="H2031" s="6" t="s">
        <v>15</v>
      </c>
      <c r="J2031" s="29">
        <f t="array" ref="J2031">IFERROR(_xlfn._xlws.FILTER(AE$4:AE$6723,(AE$4:AE$6723&gt;=0)*($AB$4:$AB$6723=$C2031)*($AC$4:$AC$6723=$D2031)*(ISNUMBER(_xlfn.XMATCH($AD$4:$AD$6723,$V2031:$Z2031,0)))),-1)</f>
        <v>20.01709897645901</v>
      </c>
      <c r="K2031" s="29">
        <f t="array" ref="K2031">IFERROR(_xlfn._xlws.FILTER(AF$4:AF$6723,(AF$4:AF$6723&gt;=0)*($AB$4:$AB$6723=$C2031)*($AC$4:$AC$6723=$D2031)*(ISNUMBER(_xlfn.XMATCH($AD$4:$AD$6723,$V2031:$Z2031,0)))),-1)</f>
        <v>23.315203199999999</v>
      </c>
      <c r="L2031" s="29">
        <f t="array" ref="L2031">IFERROR(_xlfn._xlws.FILTER(AG$4:AG$6723,(AG$4:AG$6723&gt;=0)*($AB$4:$AB$6723=$C2031)*($AC$4:$AC$6723=$D2031)*(ISNUMBER(_xlfn.XMATCH($AD$4:$AD$6723,$V2031:$Z2031,0)))),-1)</f>
        <v>29.572407602010902</v>
      </c>
      <c r="M2031" s="29">
        <f t="array" ref="M2031">IFERROR(_xlfn._xlws.FILTER(AH$4:AH$6723,(AH$4:AH$6723&gt;=0)*($AB$4:$AB$6723=$C2031)*($AC$4:$AC$6723=$D2031)*(ISNUMBER(_xlfn.XMATCH($AD$4:$AD$6723,$V2031:$Z2031,0)))),-1)</f>
        <v>31.390961736317099</v>
      </c>
      <c r="N2031" s="29">
        <f t="array" ref="N2031">IFERROR(_xlfn._xlws.FILTER(AI$4:AI$6723,(AI$4:AI$6723&gt;=0)*($AB$4:$AB$6723=$C2031)*($AC$4:$AC$6723=$D2031)*(ISNUMBER(_xlfn.XMATCH($AD$4:$AD$6723,$V2031:$Z2031,0)))),-1)</f>
        <v>41.564961885856697</v>
      </c>
      <c r="O2031" s="29">
        <f t="array" ref="O2031">IFERROR(_xlfn._xlws.FILTER(AJ$4:AJ$6723,(AJ$4:AJ$6723&gt;=0)*($AB$4:$AB$6723=$C2031)*($AC$4:$AC$6723=$D2031)*(ISNUMBER(_xlfn.XMATCH($AD$4:$AD$6723,$V2031:$Z2031,0)))),-1)</f>
        <v>45.206518593580597</v>
      </c>
      <c r="P2031" s="29">
        <f t="array" ref="P2031">IFERROR(_xlfn._xlws.FILTER(AK$4:AK$6723,(AK$4:AK$6723&gt;=0)*($AB$4:$AB$6723=$C2031)*($AC$4:$AC$6723=$D2031)*(ISNUMBER(_xlfn.XMATCH($AD$4:$AD$6723,$V2031:$Z2031,0)))),-1)</f>
        <v>48.4564537502105</v>
      </c>
      <c r="Q2031" s="29">
        <f t="array" ref="Q2031">IFERROR(_xlfn._xlws.FILTER(AL$4:AL$6723,(AL$4:AL$6723&gt;=0)*($AB$4:$AB$6723=$C2031)*($AC$4:$AC$6723=$D2031)*(ISNUMBER(_xlfn.XMATCH($AD$4:$AD$6723,$V2031:$Z2031,0)))),-1)</f>
        <v>51.498451964188902</v>
      </c>
      <c r="R2031" s="29">
        <f t="array" ref="R2031">IFERROR(_xlfn._xlws.FILTER(AM$4:AM$6723,(AM$4:AM$6723&gt;=0)*($AB$4:$AB$6723=$C2031)*($AC$4:$AC$6723=$D2031)*(ISNUMBER(_xlfn.XMATCH($AD$4:$AD$6723,$V2031:$Z2031,0)))),-1)</f>
        <v>52.638466958452902</v>
      </c>
      <c r="S2031" s="29">
        <f t="array" ref="S2031">IFERROR(_xlfn._xlws.FILTER(AN$4:AN$6723,(AN$4:AN$6723&gt;=0)*($AB$4:$AB$6723=$C2031)*($AC$4:$AC$6723=$D2031)*(ISNUMBER(_xlfn.XMATCH($AD$4:$AD$6723,$V2031:$Z2031,0)))),-1)</f>
        <v>52.638466958452902</v>
      </c>
      <c r="T2031" s="29">
        <f t="array" ref="T2031">IFERROR(_xlfn._xlws.FILTER(AO$4:AO$6723,(AO$4:AO$6723&gt;=0)*($AB$4:$AB$6723=$C2031)*($AC$4:$AC$6723=$D2031)*(ISNUMBER(_xlfn.XMATCH($AD$4:$AD$6723,$V2031:$Z2031,0)))),-1)</f>
        <v>52.638466958452902</v>
      </c>
      <c r="V2031" t="s">
        <v>72</v>
      </c>
      <c r="W2031" s="25" t="s">
        <v>58</v>
      </c>
      <c r="X2031" s="25" t="s">
        <v>59</v>
      </c>
      <c r="Y2031" s="25" t="s">
        <v>73</v>
      </c>
      <c r="AB2031" t="s">
        <v>98</v>
      </c>
      <c r="AC2031" t="s">
        <v>37</v>
      </c>
      <c r="AD2031" s="19" t="s">
        <v>23</v>
      </c>
      <c r="AE2031" s="18">
        <v>-1</v>
      </c>
      <c r="AF2031" s="17">
        <v>-1</v>
      </c>
      <c r="AG2031" s="17">
        <v>-1</v>
      </c>
      <c r="AH2031" s="17">
        <v>-1</v>
      </c>
      <c r="AI2031" s="17">
        <v>-1</v>
      </c>
      <c r="AJ2031" s="17">
        <v>-1</v>
      </c>
      <c r="AK2031" s="17">
        <v>-1</v>
      </c>
      <c r="AL2031" s="17">
        <v>-1</v>
      </c>
      <c r="AM2031" s="17">
        <v>-1</v>
      </c>
      <c r="AN2031" s="17">
        <v>-1</v>
      </c>
      <c r="AO2031" s="17">
        <v>-1</v>
      </c>
    </row>
    <row r="2032" spans="3:41" x14ac:dyDescent="0.25">
      <c r="C2032" t="s">
        <v>101</v>
      </c>
      <c r="D2032" s="6" t="s">
        <v>13</v>
      </c>
      <c r="E2032" t="s">
        <v>25</v>
      </c>
      <c r="F2032" s="6">
        <v>2005</v>
      </c>
      <c r="G2032" s="6" t="s">
        <v>14</v>
      </c>
      <c r="H2032" s="6" t="s">
        <v>15</v>
      </c>
      <c r="J2032" s="29">
        <f t="array" ref="J2032">IFERROR(_xlfn._xlws.FILTER(AE$4:AE$6723,(AE$4:AE$6723&gt;=0)*($AB$4:$AB$6723=$C2032)*($AC$4:$AC$6723=$D2032)*(ISNUMBER(_xlfn.XMATCH($AD$4:$AD$6723,$V2032:$Z2032,0)))),-1)</f>
        <v>-1</v>
      </c>
      <c r="K2032" s="29">
        <f t="array" ref="K2032">IFERROR(_xlfn._xlws.FILTER(AF$4:AF$6723,(AF$4:AF$6723&gt;=0)*($AB$4:$AB$6723=$C2032)*($AC$4:$AC$6723=$D2032)*(ISNUMBER(_xlfn.XMATCH($AD$4:$AD$6723,$V2032:$Z2032,0)))),-1)</f>
        <v>-1</v>
      </c>
      <c r="L2032" s="29">
        <f t="array" ref="L2032">IFERROR(_xlfn._xlws.FILTER(AG$4:AG$6723,(AG$4:AG$6723&gt;=0)*($AB$4:$AB$6723=$C2032)*($AC$4:$AC$6723=$D2032)*(ISNUMBER(_xlfn.XMATCH($AD$4:$AD$6723,$V2032:$Z2032,0)))),-1)</f>
        <v>-1</v>
      </c>
      <c r="M2032" s="29">
        <f t="array" ref="M2032">IFERROR(_xlfn._xlws.FILTER(AH$4:AH$6723,(AH$4:AH$6723&gt;=0)*($AB$4:$AB$6723=$C2032)*($AC$4:$AC$6723=$D2032)*(ISNUMBER(_xlfn.XMATCH($AD$4:$AD$6723,$V2032:$Z2032,0)))),-1)</f>
        <v>-1</v>
      </c>
      <c r="N2032" s="29">
        <f t="array" ref="N2032">IFERROR(_xlfn._xlws.FILTER(AI$4:AI$6723,(AI$4:AI$6723&gt;=0)*($AB$4:$AB$6723=$C2032)*($AC$4:$AC$6723=$D2032)*(ISNUMBER(_xlfn.XMATCH($AD$4:$AD$6723,$V2032:$Z2032,0)))),-1)</f>
        <v>-1</v>
      </c>
      <c r="O2032" s="29">
        <f t="array" ref="O2032">IFERROR(_xlfn._xlws.FILTER(AJ$4:AJ$6723,(AJ$4:AJ$6723&gt;=0)*($AB$4:$AB$6723=$C2032)*($AC$4:$AC$6723=$D2032)*(ISNUMBER(_xlfn.XMATCH($AD$4:$AD$6723,$V2032:$Z2032,0)))),-1)</f>
        <v>-1</v>
      </c>
      <c r="P2032" s="29">
        <f t="array" ref="P2032">IFERROR(_xlfn._xlws.FILTER(AK$4:AK$6723,(AK$4:AK$6723&gt;=0)*($AB$4:$AB$6723=$C2032)*($AC$4:$AC$6723=$D2032)*(ISNUMBER(_xlfn.XMATCH($AD$4:$AD$6723,$V2032:$Z2032,0)))),-1)</f>
        <v>-1</v>
      </c>
      <c r="Q2032" s="29">
        <f t="array" ref="Q2032">IFERROR(_xlfn._xlws.FILTER(AL$4:AL$6723,(AL$4:AL$6723&gt;=0)*($AB$4:$AB$6723=$C2032)*($AC$4:$AC$6723=$D2032)*(ISNUMBER(_xlfn.XMATCH($AD$4:$AD$6723,$V2032:$Z2032,0)))),-1)</f>
        <v>-1</v>
      </c>
      <c r="R2032" s="29">
        <f t="array" ref="R2032">IFERROR(_xlfn._xlws.FILTER(AM$4:AM$6723,(AM$4:AM$6723&gt;=0)*($AB$4:$AB$6723=$C2032)*($AC$4:$AC$6723=$D2032)*(ISNUMBER(_xlfn.XMATCH($AD$4:$AD$6723,$V2032:$Z2032,0)))),-1)</f>
        <v>-1</v>
      </c>
      <c r="S2032" s="29">
        <f t="array" ref="S2032">IFERROR(_xlfn._xlws.FILTER(AN$4:AN$6723,(AN$4:AN$6723&gt;=0)*($AB$4:$AB$6723=$C2032)*($AC$4:$AC$6723=$D2032)*(ISNUMBER(_xlfn.XMATCH($AD$4:$AD$6723,$V2032:$Z2032,0)))),-1)</f>
        <v>-1</v>
      </c>
      <c r="T2032" s="29">
        <f t="array" ref="T2032">IFERROR(_xlfn._xlws.FILTER(AO$4:AO$6723,(AO$4:AO$6723&gt;=0)*($AB$4:$AB$6723=$C2032)*($AC$4:$AC$6723=$D2032)*(ISNUMBER(_xlfn.XMATCH($AD$4:$AD$6723,$V2032:$Z2032,0)))),-1)</f>
        <v>-1</v>
      </c>
      <c r="V2032" t="s">
        <v>25</v>
      </c>
      <c r="AB2032" t="s">
        <v>98</v>
      </c>
      <c r="AC2032" t="s">
        <v>37</v>
      </c>
      <c r="AD2032" s="19" t="s">
        <v>79</v>
      </c>
      <c r="AE2032" s="18">
        <v>-1</v>
      </c>
      <c r="AF2032" s="17">
        <v>-1</v>
      </c>
      <c r="AG2032" s="17">
        <v>-1</v>
      </c>
      <c r="AH2032" s="17">
        <v>-1</v>
      </c>
      <c r="AI2032" s="17">
        <v>-1</v>
      </c>
      <c r="AJ2032" s="17">
        <v>-1</v>
      </c>
      <c r="AK2032" s="17">
        <v>-1</v>
      </c>
      <c r="AL2032" s="17">
        <v>-1</v>
      </c>
      <c r="AM2032" s="17">
        <v>-1</v>
      </c>
      <c r="AN2032" s="17">
        <v>-1</v>
      </c>
      <c r="AO2032" s="17">
        <v>-1</v>
      </c>
    </row>
    <row r="2033" spans="3:41" x14ac:dyDescent="0.25">
      <c r="C2033" t="s">
        <v>101</v>
      </c>
      <c r="D2033" s="6" t="s">
        <v>13</v>
      </c>
      <c r="E2033" t="s">
        <v>26</v>
      </c>
      <c r="F2033" s="6">
        <v>2005</v>
      </c>
      <c r="G2033" s="6" t="s">
        <v>14</v>
      </c>
      <c r="H2033" s="6" t="s">
        <v>15</v>
      </c>
      <c r="J2033" s="29">
        <f t="array" ref="J2033">IFERROR(_xlfn._xlws.FILTER(AE$4:AE$6723,(AE$4:AE$6723&gt;=0)*($AB$4:$AB$6723=$C2033)*($AC$4:$AC$6723=$D2033)*(ISNUMBER(_xlfn.XMATCH($AD$4:$AD$6723,$V2033:$Z2033,0)))),-1)</f>
        <v>-1</v>
      </c>
      <c r="K2033" s="29">
        <f t="array" ref="K2033">IFERROR(_xlfn._xlws.FILTER(AF$4:AF$6723,(AF$4:AF$6723&gt;=0)*($AB$4:$AB$6723=$C2033)*($AC$4:$AC$6723=$D2033)*(ISNUMBER(_xlfn.XMATCH($AD$4:$AD$6723,$V2033:$Z2033,0)))),-1)</f>
        <v>-1</v>
      </c>
      <c r="L2033" s="29">
        <f t="array" ref="L2033">IFERROR(_xlfn._xlws.FILTER(AG$4:AG$6723,(AG$4:AG$6723&gt;=0)*($AB$4:$AB$6723=$C2033)*($AC$4:$AC$6723=$D2033)*(ISNUMBER(_xlfn.XMATCH($AD$4:$AD$6723,$V2033:$Z2033,0)))),-1)</f>
        <v>-1</v>
      </c>
      <c r="M2033" s="29">
        <f t="array" ref="M2033">IFERROR(_xlfn._xlws.FILTER(AH$4:AH$6723,(AH$4:AH$6723&gt;=0)*($AB$4:$AB$6723=$C2033)*($AC$4:$AC$6723=$D2033)*(ISNUMBER(_xlfn.XMATCH($AD$4:$AD$6723,$V2033:$Z2033,0)))),-1)</f>
        <v>-1</v>
      </c>
      <c r="N2033" s="29">
        <f t="array" ref="N2033">IFERROR(_xlfn._xlws.FILTER(AI$4:AI$6723,(AI$4:AI$6723&gt;=0)*($AB$4:$AB$6723=$C2033)*($AC$4:$AC$6723=$D2033)*(ISNUMBER(_xlfn.XMATCH($AD$4:$AD$6723,$V2033:$Z2033,0)))),-1)</f>
        <v>-1</v>
      </c>
      <c r="O2033" s="29">
        <f t="array" ref="O2033">IFERROR(_xlfn._xlws.FILTER(AJ$4:AJ$6723,(AJ$4:AJ$6723&gt;=0)*($AB$4:$AB$6723=$C2033)*($AC$4:$AC$6723=$D2033)*(ISNUMBER(_xlfn.XMATCH($AD$4:$AD$6723,$V2033:$Z2033,0)))),-1)</f>
        <v>-1</v>
      </c>
      <c r="P2033" s="29">
        <f t="array" ref="P2033">IFERROR(_xlfn._xlws.FILTER(AK$4:AK$6723,(AK$4:AK$6723&gt;=0)*($AB$4:$AB$6723=$C2033)*($AC$4:$AC$6723=$D2033)*(ISNUMBER(_xlfn.XMATCH($AD$4:$AD$6723,$V2033:$Z2033,0)))),-1)</f>
        <v>-1</v>
      </c>
      <c r="Q2033" s="29">
        <f t="array" ref="Q2033">IFERROR(_xlfn._xlws.FILTER(AL$4:AL$6723,(AL$4:AL$6723&gt;=0)*($AB$4:$AB$6723=$C2033)*($AC$4:$AC$6723=$D2033)*(ISNUMBER(_xlfn.XMATCH($AD$4:$AD$6723,$V2033:$Z2033,0)))),-1)</f>
        <v>-1</v>
      </c>
      <c r="R2033" s="29">
        <f t="array" ref="R2033">IFERROR(_xlfn._xlws.FILTER(AM$4:AM$6723,(AM$4:AM$6723&gt;=0)*($AB$4:$AB$6723=$C2033)*($AC$4:$AC$6723=$D2033)*(ISNUMBER(_xlfn.XMATCH($AD$4:$AD$6723,$V2033:$Z2033,0)))),-1)</f>
        <v>-1</v>
      </c>
      <c r="S2033" s="29">
        <f t="array" ref="S2033">IFERROR(_xlfn._xlws.FILTER(AN$4:AN$6723,(AN$4:AN$6723&gt;=0)*($AB$4:$AB$6723=$C2033)*($AC$4:$AC$6723=$D2033)*(ISNUMBER(_xlfn.XMATCH($AD$4:$AD$6723,$V2033:$Z2033,0)))),-1)</f>
        <v>-1</v>
      </c>
      <c r="T2033" s="29">
        <f t="array" ref="T2033">IFERROR(_xlfn._xlws.FILTER(AO$4:AO$6723,(AO$4:AO$6723&gt;=0)*($AB$4:$AB$6723=$C2033)*($AC$4:$AC$6723=$D2033)*(ISNUMBER(_xlfn.XMATCH($AD$4:$AD$6723,$V2033:$Z2033,0)))),-1)</f>
        <v>-1</v>
      </c>
      <c r="V2033" t="s">
        <v>74</v>
      </c>
      <c r="W2033" s="25" t="s">
        <v>75</v>
      </c>
      <c r="AB2033" t="s">
        <v>98</v>
      </c>
      <c r="AC2033" t="s">
        <v>37</v>
      </c>
      <c r="AD2033" s="19" t="s">
        <v>58</v>
      </c>
      <c r="AE2033" s="18">
        <v>-1</v>
      </c>
      <c r="AF2033" s="17">
        <v>-1</v>
      </c>
      <c r="AG2033" s="17">
        <v>-1</v>
      </c>
      <c r="AH2033" s="17">
        <v>-1</v>
      </c>
      <c r="AI2033" s="17">
        <v>-1</v>
      </c>
      <c r="AJ2033" s="17">
        <v>-1</v>
      </c>
      <c r="AK2033" s="17">
        <v>-1</v>
      </c>
      <c r="AL2033" s="17">
        <v>-1</v>
      </c>
      <c r="AM2033" s="17">
        <v>-1</v>
      </c>
      <c r="AN2033" s="17">
        <v>-1</v>
      </c>
      <c r="AO2033" s="17">
        <v>-1</v>
      </c>
    </row>
    <row r="2034" spans="3:41" x14ac:dyDescent="0.25">
      <c r="C2034" t="s">
        <v>101</v>
      </c>
      <c r="D2034" s="6" t="s">
        <v>13</v>
      </c>
      <c r="E2034" t="s">
        <v>27</v>
      </c>
      <c r="F2034" s="6">
        <v>2005</v>
      </c>
      <c r="G2034" s="6" t="s">
        <v>14</v>
      </c>
      <c r="H2034" s="6" t="s">
        <v>15</v>
      </c>
      <c r="J2034" s="29">
        <f t="array" ref="J2034">IFERROR(_xlfn._xlws.FILTER(AE$4:AE$6723,(AE$4:AE$6723&gt;=0)*($AB$4:$AB$6723=$C2034)*($AC$4:$AC$6723=$D2034)*(ISNUMBER(_xlfn.XMATCH($AD$4:$AD$6723,$V2034:$Z2034,0)))),-1)</f>
        <v>-1</v>
      </c>
      <c r="K2034" s="29">
        <f t="array" ref="K2034">IFERROR(_xlfn._xlws.FILTER(AF$4:AF$6723,(AF$4:AF$6723&gt;=0)*($AB$4:$AB$6723=$C2034)*($AC$4:$AC$6723=$D2034)*(ISNUMBER(_xlfn.XMATCH($AD$4:$AD$6723,$V2034:$Z2034,0)))),-1)</f>
        <v>-1</v>
      </c>
      <c r="L2034" s="29">
        <f t="array" ref="L2034">IFERROR(_xlfn._xlws.FILTER(AG$4:AG$6723,(AG$4:AG$6723&gt;=0)*($AB$4:$AB$6723=$C2034)*($AC$4:$AC$6723=$D2034)*(ISNUMBER(_xlfn.XMATCH($AD$4:$AD$6723,$V2034:$Z2034,0)))),-1)</f>
        <v>-1</v>
      </c>
      <c r="M2034" s="29">
        <f t="array" ref="M2034">IFERROR(_xlfn._xlws.FILTER(AH$4:AH$6723,(AH$4:AH$6723&gt;=0)*($AB$4:$AB$6723=$C2034)*($AC$4:$AC$6723=$D2034)*(ISNUMBER(_xlfn.XMATCH($AD$4:$AD$6723,$V2034:$Z2034,0)))),-1)</f>
        <v>-1</v>
      </c>
      <c r="N2034" s="29">
        <f t="array" ref="N2034">IFERROR(_xlfn._xlws.FILTER(AI$4:AI$6723,(AI$4:AI$6723&gt;=0)*($AB$4:$AB$6723=$C2034)*($AC$4:$AC$6723=$D2034)*(ISNUMBER(_xlfn.XMATCH($AD$4:$AD$6723,$V2034:$Z2034,0)))),-1)</f>
        <v>-1</v>
      </c>
      <c r="O2034" s="29">
        <f t="array" ref="O2034">IFERROR(_xlfn._xlws.FILTER(AJ$4:AJ$6723,(AJ$4:AJ$6723&gt;=0)*($AB$4:$AB$6723=$C2034)*($AC$4:$AC$6723=$D2034)*(ISNUMBER(_xlfn.XMATCH($AD$4:$AD$6723,$V2034:$Z2034,0)))),-1)</f>
        <v>-1</v>
      </c>
      <c r="P2034" s="29">
        <f t="array" ref="P2034">IFERROR(_xlfn._xlws.FILTER(AK$4:AK$6723,(AK$4:AK$6723&gt;=0)*($AB$4:$AB$6723=$C2034)*($AC$4:$AC$6723=$D2034)*(ISNUMBER(_xlfn.XMATCH($AD$4:$AD$6723,$V2034:$Z2034,0)))),-1)</f>
        <v>-1</v>
      </c>
      <c r="Q2034" s="29">
        <f t="array" ref="Q2034">IFERROR(_xlfn._xlws.FILTER(AL$4:AL$6723,(AL$4:AL$6723&gt;=0)*($AB$4:$AB$6723=$C2034)*($AC$4:$AC$6723=$D2034)*(ISNUMBER(_xlfn.XMATCH($AD$4:$AD$6723,$V2034:$Z2034,0)))),-1)</f>
        <v>-1</v>
      </c>
      <c r="R2034" s="29">
        <f t="array" ref="R2034">IFERROR(_xlfn._xlws.FILTER(AM$4:AM$6723,(AM$4:AM$6723&gt;=0)*($AB$4:$AB$6723=$C2034)*($AC$4:$AC$6723=$D2034)*(ISNUMBER(_xlfn.XMATCH($AD$4:$AD$6723,$V2034:$Z2034,0)))),-1)</f>
        <v>-1</v>
      </c>
      <c r="S2034" s="29">
        <f t="array" ref="S2034">IFERROR(_xlfn._xlws.FILTER(AN$4:AN$6723,(AN$4:AN$6723&gt;=0)*($AB$4:$AB$6723=$C2034)*($AC$4:$AC$6723=$D2034)*(ISNUMBER(_xlfn.XMATCH($AD$4:$AD$6723,$V2034:$Z2034,0)))),-1)</f>
        <v>-1</v>
      </c>
      <c r="T2034" s="29">
        <f t="array" ref="T2034">IFERROR(_xlfn._xlws.FILTER(AO$4:AO$6723,(AO$4:AO$6723&gt;=0)*($AB$4:$AB$6723=$C2034)*($AC$4:$AC$6723=$D2034)*(ISNUMBER(_xlfn.XMATCH($AD$4:$AD$6723,$V2034:$Z2034,0)))),-1)</f>
        <v>-1</v>
      </c>
      <c r="V2034" t="s">
        <v>27</v>
      </c>
      <c r="AB2034" t="s">
        <v>98</v>
      </c>
      <c r="AC2034" t="s">
        <v>37</v>
      </c>
      <c r="AD2034" s="19" t="s">
        <v>73</v>
      </c>
      <c r="AE2034" s="18">
        <v>-1</v>
      </c>
      <c r="AF2034" s="17">
        <v>-1</v>
      </c>
      <c r="AG2034" s="17">
        <v>-1</v>
      </c>
      <c r="AH2034" s="17">
        <v>-1</v>
      </c>
      <c r="AI2034" s="17">
        <v>-1</v>
      </c>
      <c r="AJ2034" s="17">
        <v>-1</v>
      </c>
      <c r="AK2034" s="17">
        <v>-1</v>
      </c>
      <c r="AL2034" s="17">
        <v>-1</v>
      </c>
      <c r="AM2034" s="17">
        <v>-1</v>
      </c>
      <c r="AN2034" s="17">
        <v>-1</v>
      </c>
      <c r="AO2034" s="17">
        <v>-1</v>
      </c>
    </row>
    <row r="2035" spans="3:41" x14ac:dyDescent="0.25">
      <c r="C2035" t="s">
        <v>101</v>
      </c>
      <c r="D2035" s="6" t="s">
        <v>13</v>
      </c>
      <c r="E2035" t="s">
        <v>77</v>
      </c>
      <c r="F2035" s="6">
        <v>2005</v>
      </c>
      <c r="G2035" s="6" t="s">
        <v>14</v>
      </c>
      <c r="H2035" s="6" t="s">
        <v>15</v>
      </c>
      <c r="J2035" s="29">
        <f t="array" ref="J2035">IFERROR(_xlfn._xlws.FILTER(AE$4:AE$6723,(AE$4:AE$6723&gt;=0)*($AB$4:$AB$6723=$C2035)*($AC$4:$AC$6723=$D2035)*(ISNUMBER(_xlfn.XMATCH($AD$4:$AD$6723,$V2035:$Z2035,0)))),-1)</f>
        <v>-1</v>
      </c>
      <c r="K2035" s="29">
        <f t="array" ref="K2035">IFERROR(_xlfn._xlws.FILTER(AF$4:AF$6723,(AF$4:AF$6723&gt;=0)*($AB$4:$AB$6723=$C2035)*($AC$4:$AC$6723=$D2035)*(ISNUMBER(_xlfn.XMATCH($AD$4:$AD$6723,$V2035:$Z2035,0)))),-1)</f>
        <v>-1</v>
      </c>
      <c r="L2035" s="29">
        <f t="array" ref="L2035">IFERROR(_xlfn._xlws.FILTER(AG$4:AG$6723,(AG$4:AG$6723&gt;=0)*($AB$4:$AB$6723=$C2035)*($AC$4:$AC$6723=$D2035)*(ISNUMBER(_xlfn.XMATCH($AD$4:$AD$6723,$V2035:$Z2035,0)))),-1)</f>
        <v>-1</v>
      </c>
      <c r="M2035" s="29">
        <f t="array" ref="M2035">IFERROR(_xlfn._xlws.FILTER(AH$4:AH$6723,(AH$4:AH$6723&gt;=0)*($AB$4:$AB$6723=$C2035)*($AC$4:$AC$6723=$D2035)*(ISNUMBER(_xlfn.XMATCH($AD$4:$AD$6723,$V2035:$Z2035,0)))),-1)</f>
        <v>-1</v>
      </c>
      <c r="N2035" s="29">
        <f t="array" ref="N2035">IFERROR(_xlfn._xlws.FILTER(AI$4:AI$6723,(AI$4:AI$6723&gt;=0)*($AB$4:$AB$6723=$C2035)*($AC$4:$AC$6723=$D2035)*(ISNUMBER(_xlfn.XMATCH($AD$4:$AD$6723,$V2035:$Z2035,0)))),-1)</f>
        <v>-1</v>
      </c>
      <c r="O2035" s="29">
        <f t="array" ref="O2035">IFERROR(_xlfn._xlws.FILTER(AJ$4:AJ$6723,(AJ$4:AJ$6723&gt;=0)*($AB$4:$AB$6723=$C2035)*($AC$4:$AC$6723=$D2035)*(ISNUMBER(_xlfn.XMATCH($AD$4:$AD$6723,$V2035:$Z2035,0)))),-1)</f>
        <v>-1</v>
      </c>
      <c r="P2035" s="29">
        <f t="array" ref="P2035">IFERROR(_xlfn._xlws.FILTER(AK$4:AK$6723,(AK$4:AK$6723&gt;=0)*($AB$4:$AB$6723=$C2035)*($AC$4:$AC$6723=$D2035)*(ISNUMBER(_xlfn.XMATCH($AD$4:$AD$6723,$V2035:$Z2035,0)))),-1)</f>
        <v>-1</v>
      </c>
      <c r="Q2035" s="29">
        <f t="array" ref="Q2035">IFERROR(_xlfn._xlws.FILTER(AL$4:AL$6723,(AL$4:AL$6723&gt;=0)*($AB$4:$AB$6723=$C2035)*($AC$4:$AC$6723=$D2035)*(ISNUMBER(_xlfn.XMATCH($AD$4:$AD$6723,$V2035:$Z2035,0)))),-1)</f>
        <v>-1</v>
      </c>
      <c r="R2035" s="29">
        <f t="array" ref="R2035">IFERROR(_xlfn._xlws.FILTER(AM$4:AM$6723,(AM$4:AM$6723&gt;=0)*($AB$4:$AB$6723=$C2035)*($AC$4:$AC$6723=$D2035)*(ISNUMBER(_xlfn.XMATCH($AD$4:$AD$6723,$V2035:$Z2035,0)))),-1)</f>
        <v>-1</v>
      </c>
      <c r="S2035" s="29">
        <f t="array" ref="S2035">IFERROR(_xlfn._xlws.FILTER(AN$4:AN$6723,(AN$4:AN$6723&gt;=0)*($AB$4:$AB$6723=$C2035)*($AC$4:$AC$6723=$D2035)*(ISNUMBER(_xlfn.XMATCH($AD$4:$AD$6723,$V2035:$Z2035,0)))),-1)</f>
        <v>-1</v>
      </c>
      <c r="T2035" s="29">
        <f t="array" ref="T2035">IFERROR(_xlfn._xlws.FILTER(AO$4:AO$6723,(AO$4:AO$6723&gt;=0)*($AB$4:$AB$6723=$C2035)*($AC$4:$AC$6723=$D2035)*(ISNUMBER(_xlfn.XMATCH($AD$4:$AD$6723,$V2035:$Z2035,0)))),-1)</f>
        <v>-1</v>
      </c>
      <c r="V2035" t="s">
        <v>77</v>
      </c>
      <c r="AB2035" t="s">
        <v>98</v>
      </c>
      <c r="AC2035" t="s">
        <v>37</v>
      </c>
      <c r="AD2035" s="19" t="s">
        <v>59</v>
      </c>
      <c r="AE2035" s="18">
        <v>-1</v>
      </c>
      <c r="AF2035" s="17">
        <v>-1</v>
      </c>
      <c r="AG2035" s="17">
        <v>-1</v>
      </c>
      <c r="AH2035" s="17">
        <v>-1</v>
      </c>
      <c r="AI2035" s="17">
        <v>-1</v>
      </c>
      <c r="AJ2035" s="17">
        <v>-1</v>
      </c>
      <c r="AK2035" s="17">
        <v>-1</v>
      </c>
      <c r="AL2035" s="17">
        <v>-1</v>
      </c>
      <c r="AM2035" s="17">
        <v>-1</v>
      </c>
      <c r="AN2035" s="17">
        <v>-1</v>
      </c>
      <c r="AO2035" s="17">
        <v>-1</v>
      </c>
    </row>
    <row r="2036" spans="3:41" x14ac:dyDescent="0.25">
      <c r="C2036" t="s">
        <v>101</v>
      </c>
      <c r="D2036" s="6" t="s">
        <v>13</v>
      </c>
      <c r="E2036" t="s">
        <v>78</v>
      </c>
      <c r="F2036" s="6">
        <v>2005</v>
      </c>
      <c r="G2036" s="6" t="s">
        <v>14</v>
      </c>
      <c r="H2036" s="6" t="s">
        <v>15</v>
      </c>
      <c r="J2036" s="29">
        <f t="array" ref="J2036">IFERROR(_xlfn._xlws.FILTER(AE$4:AE$6723,(AE$4:AE$6723&gt;=0)*($AB$4:$AB$6723=$C2036)*($AC$4:$AC$6723=$D2036)*(ISNUMBER(_xlfn.XMATCH($AD$4:$AD$6723,$V2036:$Z2036,0)))),-1)</f>
        <v>-1</v>
      </c>
      <c r="K2036" s="29">
        <f t="array" ref="K2036">IFERROR(_xlfn._xlws.FILTER(AF$4:AF$6723,(AF$4:AF$6723&gt;=0)*($AB$4:$AB$6723=$C2036)*($AC$4:$AC$6723=$D2036)*(ISNUMBER(_xlfn.XMATCH($AD$4:$AD$6723,$V2036:$Z2036,0)))),-1)</f>
        <v>-1</v>
      </c>
      <c r="L2036" s="29">
        <f t="array" ref="L2036">IFERROR(_xlfn._xlws.FILTER(AG$4:AG$6723,(AG$4:AG$6723&gt;=0)*($AB$4:$AB$6723=$C2036)*($AC$4:$AC$6723=$D2036)*(ISNUMBER(_xlfn.XMATCH($AD$4:$AD$6723,$V2036:$Z2036,0)))),-1)</f>
        <v>-1</v>
      </c>
      <c r="M2036" s="29">
        <f t="array" ref="M2036">IFERROR(_xlfn._xlws.FILTER(AH$4:AH$6723,(AH$4:AH$6723&gt;=0)*($AB$4:$AB$6723=$C2036)*($AC$4:$AC$6723=$D2036)*(ISNUMBER(_xlfn.XMATCH($AD$4:$AD$6723,$V2036:$Z2036,0)))),-1)</f>
        <v>-1</v>
      </c>
      <c r="N2036" s="29">
        <f t="array" ref="N2036">IFERROR(_xlfn._xlws.FILTER(AI$4:AI$6723,(AI$4:AI$6723&gt;=0)*($AB$4:$AB$6723=$C2036)*($AC$4:$AC$6723=$D2036)*(ISNUMBER(_xlfn.XMATCH($AD$4:$AD$6723,$V2036:$Z2036,0)))),-1)</f>
        <v>-1</v>
      </c>
      <c r="O2036" s="29">
        <f t="array" ref="O2036">IFERROR(_xlfn._xlws.FILTER(AJ$4:AJ$6723,(AJ$4:AJ$6723&gt;=0)*($AB$4:$AB$6723=$C2036)*($AC$4:$AC$6723=$D2036)*(ISNUMBER(_xlfn.XMATCH($AD$4:$AD$6723,$V2036:$Z2036,0)))),-1)</f>
        <v>-1</v>
      </c>
      <c r="P2036" s="29">
        <f t="array" ref="P2036">IFERROR(_xlfn._xlws.FILTER(AK$4:AK$6723,(AK$4:AK$6723&gt;=0)*($AB$4:$AB$6723=$C2036)*($AC$4:$AC$6723=$D2036)*(ISNUMBER(_xlfn.XMATCH($AD$4:$AD$6723,$V2036:$Z2036,0)))),-1)</f>
        <v>-1</v>
      </c>
      <c r="Q2036" s="29">
        <f t="array" ref="Q2036">IFERROR(_xlfn._xlws.FILTER(AL$4:AL$6723,(AL$4:AL$6723&gt;=0)*($AB$4:$AB$6723=$C2036)*($AC$4:$AC$6723=$D2036)*(ISNUMBER(_xlfn.XMATCH($AD$4:$AD$6723,$V2036:$Z2036,0)))),-1)</f>
        <v>-1</v>
      </c>
      <c r="R2036" s="29">
        <f t="array" ref="R2036">IFERROR(_xlfn._xlws.FILTER(AM$4:AM$6723,(AM$4:AM$6723&gt;=0)*($AB$4:$AB$6723=$C2036)*($AC$4:$AC$6723=$D2036)*(ISNUMBER(_xlfn.XMATCH($AD$4:$AD$6723,$V2036:$Z2036,0)))),-1)</f>
        <v>-1</v>
      </c>
      <c r="S2036" s="29">
        <f t="array" ref="S2036">IFERROR(_xlfn._xlws.FILTER(AN$4:AN$6723,(AN$4:AN$6723&gt;=0)*($AB$4:$AB$6723=$C2036)*($AC$4:$AC$6723=$D2036)*(ISNUMBER(_xlfn.XMATCH($AD$4:$AD$6723,$V2036:$Z2036,0)))),-1)</f>
        <v>-1</v>
      </c>
      <c r="T2036" s="29">
        <f t="array" ref="T2036">IFERROR(_xlfn._xlws.FILTER(AO$4:AO$6723,(AO$4:AO$6723&gt;=0)*($AB$4:$AB$6723=$C2036)*($AC$4:$AC$6723=$D2036)*(ISNUMBER(_xlfn.XMATCH($AD$4:$AD$6723,$V2036:$Z2036,0)))),-1)</f>
        <v>-1</v>
      </c>
      <c r="V2036" t="s">
        <v>78</v>
      </c>
      <c r="AB2036" t="s">
        <v>98</v>
      </c>
      <c r="AC2036" t="s">
        <v>37</v>
      </c>
      <c r="AD2036" s="19" t="s">
        <v>72</v>
      </c>
      <c r="AE2036" s="18">
        <v>-1</v>
      </c>
      <c r="AF2036" s="17">
        <v>-1</v>
      </c>
      <c r="AG2036" s="17">
        <v>-1</v>
      </c>
      <c r="AH2036" s="17">
        <v>-1</v>
      </c>
      <c r="AI2036" s="17">
        <v>-1</v>
      </c>
      <c r="AJ2036" s="17">
        <v>-1</v>
      </c>
      <c r="AK2036" s="17">
        <v>-1</v>
      </c>
      <c r="AL2036" s="17">
        <v>-1</v>
      </c>
      <c r="AM2036" s="17">
        <v>-1</v>
      </c>
      <c r="AN2036" s="17">
        <v>-1</v>
      </c>
      <c r="AO2036" s="17">
        <v>-1</v>
      </c>
    </row>
    <row r="2037" spans="3:41" x14ac:dyDescent="0.25">
      <c r="C2037" t="s">
        <v>101</v>
      </c>
      <c r="D2037" s="6" t="s">
        <v>13</v>
      </c>
      <c r="E2037" t="s">
        <v>30</v>
      </c>
      <c r="F2037" s="6">
        <v>2005</v>
      </c>
      <c r="G2037" s="6" t="s">
        <v>14</v>
      </c>
      <c r="H2037" s="6" t="s">
        <v>15</v>
      </c>
      <c r="J2037" s="29">
        <f t="array" ref="J2037">IFERROR(_xlfn._xlws.FILTER(AE$4:AE$6723,(AE$4:AE$6723&gt;=0)*($AB$4:$AB$6723=$C2037)*($AC$4:$AC$6723=$D2037)*(ISNUMBER(_xlfn.XMATCH($AD$4:$AD$6723,$V2037:$Z2037,0)))),-1)</f>
        <v>13.57863240010647</v>
      </c>
      <c r="K2037" s="29">
        <f t="array" ref="K2037">IFERROR(_xlfn._xlws.FILTER(AF$4:AF$6723,(AF$4:AF$6723&gt;=0)*($AB$4:$AB$6723=$C2037)*($AC$4:$AC$6723=$D2037)*(ISNUMBER(_xlfn.XMATCH($AD$4:$AD$6723,$V2037:$Z2037,0)))),-1)</f>
        <v>11.904607800000001</v>
      </c>
      <c r="L2037" s="29">
        <f t="array" ref="L2037">IFERROR(_xlfn._xlws.FILTER(AG$4:AG$6723,(AG$4:AG$6723&gt;=0)*($AB$4:$AB$6723=$C2037)*($AC$4:$AC$6723=$D2037)*(ISNUMBER(_xlfn.XMATCH($AD$4:$AD$6723,$V2037:$Z2037,0)))),-1)</f>
        <v>6.6792600000000002</v>
      </c>
      <c r="M2037" s="29">
        <f t="array" ref="M2037">IFERROR(_xlfn._xlws.FILTER(AH$4:AH$6723,(AH$4:AH$6723&gt;=0)*($AB$4:$AB$6723=$C2037)*($AC$4:$AC$6723=$D2037)*(ISNUMBER(_xlfn.XMATCH($AD$4:$AD$6723,$V2037:$Z2037,0)))),-1)</f>
        <v>6.7808969998400999</v>
      </c>
      <c r="N2037" s="29">
        <f t="array" ref="N2037">IFERROR(_xlfn._xlws.FILTER(AI$4:AI$6723,(AI$4:AI$6723&gt;=0)*($AB$4:$AB$6723=$C2037)*($AC$4:$AC$6723=$D2037)*(ISNUMBER(_xlfn.XMATCH($AD$4:$AD$6723,$V2037:$Z2037,0)))),-1)</f>
        <v>9.9036262286118095</v>
      </c>
      <c r="O2037" s="29">
        <f t="array" ref="O2037">IFERROR(_xlfn._xlws.FILTER(AJ$4:AJ$6723,(AJ$4:AJ$6723&gt;=0)*($AB$4:$AB$6723=$C2037)*($AC$4:$AC$6723=$D2037)*(ISNUMBER(_xlfn.XMATCH($AD$4:$AD$6723,$V2037:$Z2037,0)))),-1)</f>
        <v>11.102016068584801</v>
      </c>
      <c r="P2037" s="29">
        <f t="array" ref="P2037">IFERROR(_xlfn._xlws.FILTER(AK$4:AK$6723,(AK$4:AK$6723&gt;=0)*($AB$4:$AB$6723=$C2037)*($AC$4:$AC$6723=$D2037)*(ISNUMBER(_xlfn.XMATCH($AD$4:$AD$6723,$V2037:$Z2037,0)))),-1)</f>
        <v>12.1486427081937</v>
      </c>
      <c r="Q2037" s="29">
        <f t="array" ref="Q2037">IFERROR(_xlfn._xlws.FILTER(AL$4:AL$6723,(AL$4:AL$6723&gt;=0)*($AB$4:$AB$6723=$C2037)*($AC$4:$AC$6723=$D2037)*(ISNUMBER(_xlfn.XMATCH($AD$4:$AD$6723,$V2037:$Z2037,0)))),-1)</f>
        <v>13.420769218716</v>
      </c>
      <c r="R2037" s="29">
        <f t="array" ref="R2037">IFERROR(_xlfn._xlws.FILTER(AM$4:AM$6723,(AM$4:AM$6723&gt;=0)*($AB$4:$AB$6723=$C2037)*($AC$4:$AC$6723=$D2037)*(ISNUMBER(_xlfn.XMATCH($AD$4:$AD$6723,$V2037:$Z2037,0)))),-1)</f>
        <v>13.5625838256324</v>
      </c>
      <c r="S2037" s="29">
        <f t="array" ref="S2037">IFERROR(_xlfn._xlws.FILTER(AN$4:AN$6723,(AN$4:AN$6723&gt;=0)*($AB$4:$AB$6723=$C2037)*($AC$4:$AC$6723=$D2037)*(ISNUMBER(_xlfn.XMATCH($AD$4:$AD$6723,$V2037:$Z2037,0)))),-1)</f>
        <v>13.5625838256324</v>
      </c>
      <c r="T2037" s="29">
        <f t="array" ref="T2037">IFERROR(_xlfn._xlws.FILTER(AO$4:AO$6723,(AO$4:AO$6723&gt;=0)*($AB$4:$AB$6723=$C2037)*($AC$4:$AC$6723=$D2037)*(ISNUMBER(_xlfn.XMATCH($AD$4:$AD$6723,$V2037:$Z2037,0)))),-1)</f>
        <v>13.5625838256324</v>
      </c>
      <c r="V2037" t="s">
        <v>30</v>
      </c>
      <c r="AB2037" t="s">
        <v>98</v>
      </c>
      <c r="AC2037" t="s">
        <v>37</v>
      </c>
      <c r="AD2037" s="19" t="s">
        <v>82</v>
      </c>
      <c r="AE2037" s="18">
        <v>-1</v>
      </c>
      <c r="AF2037" s="17">
        <v>-1</v>
      </c>
      <c r="AG2037" s="17">
        <v>-1</v>
      </c>
      <c r="AH2037" s="17">
        <v>-1</v>
      </c>
      <c r="AI2037" s="17">
        <v>-1</v>
      </c>
      <c r="AJ2037" s="17">
        <v>-1</v>
      </c>
      <c r="AK2037" s="17">
        <v>-1</v>
      </c>
      <c r="AL2037" s="17">
        <v>-1</v>
      </c>
      <c r="AM2037" s="17">
        <v>-1</v>
      </c>
      <c r="AN2037" s="17">
        <v>-1</v>
      </c>
      <c r="AO2037" s="17">
        <v>-1</v>
      </c>
    </row>
    <row r="2038" spans="3:41" x14ac:dyDescent="0.25">
      <c r="C2038" t="s">
        <v>101</v>
      </c>
      <c r="D2038" s="6" t="s">
        <v>13</v>
      </c>
      <c r="E2038" t="s">
        <v>31</v>
      </c>
      <c r="F2038" s="6">
        <v>2005</v>
      </c>
      <c r="G2038" s="6" t="s">
        <v>14</v>
      </c>
      <c r="H2038" s="6" t="s">
        <v>15</v>
      </c>
      <c r="J2038" s="29">
        <f t="array" ref="J2038">IFERROR(_xlfn._xlws.FILTER(AE$4:AE$6723,(AE$4:AE$6723&gt;=0)*($AB$4:$AB$6723=$C2038)*($AC$4:$AC$6723=$D2038)*(ISNUMBER(_xlfn.XMATCH($AD$4:$AD$6723,$V2038:$Z2038,0)))),-1)</f>
        <v>-1</v>
      </c>
      <c r="K2038" s="29">
        <f t="array" ref="K2038">IFERROR(_xlfn._xlws.FILTER(AF$4:AF$6723,(AF$4:AF$6723&gt;=0)*($AB$4:$AB$6723=$C2038)*($AC$4:$AC$6723=$D2038)*(ISNUMBER(_xlfn.XMATCH($AD$4:$AD$6723,$V2038:$Z2038,0)))),-1)</f>
        <v>-1</v>
      </c>
      <c r="L2038" s="29">
        <f t="array" ref="L2038">IFERROR(_xlfn._xlws.FILTER(AG$4:AG$6723,(AG$4:AG$6723&gt;=0)*($AB$4:$AB$6723=$C2038)*($AC$4:$AC$6723=$D2038)*(ISNUMBER(_xlfn.XMATCH($AD$4:$AD$6723,$V2038:$Z2038,0)))),-1)</f>
        <v>-1</v>
      </c>
      <c r="M2038" s="29">
        <f t="array" ref="M2038">IFERROR(_xlfn._xlws.FILTER(AH$4:AH$6723,(AH$4:AH$6723&gt;=0)*($AB$4:$AB$6723=$C2038)*($AC$4:$AC$6723=$D2038)*(ISNUMBER(_xlfn.XMATCH($AD$4:$AD$6723,$V2038:$Z2038,0)))),-1)</f>
        <v>-1</v>
      </c>
      <c r="N2038" s="29">
        <f t="array" ref="N2038">IFERROR(_xlfn._xlws.FILTER(AI$4:AI$6723,(AI$4:AI$6723&gt;=0)*($AB$4:$AB$6723=$C2038)*($AC$4:$AC$6723=$D2038)*(ISNUMBER(_xlfn.XMATCH($AD$4:$AD$6723,$V2038:$Z2038,0)))),-1)</f>
        <v>-1</v>
      </c>
      <c r="O2038" s="29">
        <f t="array" ref="O2038">IFERROR(_xlfn._xlws.FILTER(AJ$4:AJ$6723,(AJ$4:AJ$6723&gt;=0)*($AB$4:$AB$6723=$C2038)*($AC$4:$AC$6723=$D2038)*(ISNUMBER(_xlfn.XMATCH($AD$4:$AD$6723,$V2038:$Z2038,0)))),-1)</f>
        <v>-1</v>
      </c>
      <c r="P2038" s="29">
        <f t="array" ref="P2038">IFERROR(_xlfn._xlws.FILTER(AK$4:AK$6723,(AK$4:AK$6723&gt;=0)*($AB$4:$AB$6723=$C2038)*($AC$4:$AC$6723=$D2038)*(ISNUMBER(_xlfn.XMATCH($AD$4:$AD$6723,$V2038:$Z2038,0)))),-1)</f>
        <v>-1</v>
      </c>
      <c r="Q2038" s="29">
        <f t="array" ref="Q2038">IFERROR(_xlfn._xlws.FILTER(AL$4:AL$6723,(AL$4:AL$6723&gt;=0)*($AB$4:$AB$6723=$C2038)*($AC$4:$AC$6723=$D2038)*(ISNUMBER(_xlfn.XMATCH($AD$4:$AD$6723,$V2038:$Z2038,0)))),-1)</f>
        <v>-1</v>
      </c>
      <c r="R2038" s="29">
        <f t="array" ref="R2038">IFERROR(_xlfn._xlws.FILTER(AM$4:AM$6723,(AM$4:AM$6723&gt;=0)*($AB$4:$AB$6723=$C2038)*($AC$4:$AC$6723=$D2038)*(ISNUMBER(_xlfn.XMATCH($AD$4:$AD$6723,$V2038:$Z2038,0)))),-1)</f>
        <v>-1</v>
      </c>
      <c r="S2038" s="29">
        <f t="array" ref="S2038">IFERROR(_xlfn._xlws.FILTER(AN$4:AN$6723,(AN$4:AN$6723&gt;=0)*($AB$4:$AB$6723=$C2038)*($AC$4:$AC$6723=$D2038)*(ISNUMBER(_xlfn.XMATCH($AD$4:$AD$6723,$V2038:$Z2038,0)))),-1)</f>
        <v>-1</v>
      </c>
      <c r="T2038" s="29">
        <f t="array" ref="T2038">IFERROR(_xlfn._xlws.FILTER(AO$4:AO$6723,(AO$4:AO$6723&gt;=0)*($AB$4:$AB$6723=$C2038)*($AC$4:$AC$6723=$D2038)*(ISNUMBER(_xlfn.XMATCH($AD$4:$AD$6723,$V2038:$Z2038,0)))),-1)</f>
        <v>-1</v>
      </c>
      <c r="V2038" t="s">
        <v>31</v>
      </c>
      <c r="AB2038" t="s">
        <v>98</v>
      </c>
      <c r="AC2038" t="s">
        <v>37</v>
      </c>
      <c r="AD2038" s="19" t="s">
        <v>17</v>
      </c>
      <c r="AE2038" s="18">
        <v>8.9601352546437738</v>
      </c>
      <c r="AF2038" s="17">
        <v>11.438433190982799</v>
      </c>
      <c r="AG2038" s="17">
        <v>11.526141000000001</v>
      </c>
      <c r="AH2038" s="17">
        <v>15.199733999999999</v>
      </c>
      <c r="AI2038" s="17">
        <v>16.334147999999999</v>
      </c>
      <c r="AJ2038" s="17">
        <v>17.438523</v>
      </c>
      <c r="AK2038" s="17">
        <v>17.772486000000001</v>
      </c>
      <c r="AL2038" s="17">
        <v>17.837865000000001</v>
      </c>
      <c r="AM2038" s="17">
        <v>17.837865000000001</v>
      </c>
      <c r="AN2038" s="17">
        <v>17.837865000000001</v>
      </c>
      <c r="AO2038" s="17">
        <v>17.837865000000001</v>
      </c>
    </row>
    <row r="2039" spans="3:41" x14ac:dyDescent="0.25">
      <c r="C2039" t="s">
        <v>101</v>
      </c>
      <c r="D2039" s="6" t="s">
        <v>13</v>
      </c>
      <c r="E2039" t="s">
        <v>32</v>
      </c>
      <c r="F2039" s="6">
        <v>2005</v>
      </c>
      <c r="G2039" s="6" t="s">
        <v>14</v>
      </c>
      <c r="H2039" s="6" t="s">
        <v>15</v>
      </c>
      <c r="J2039" s="29">
        <f t="array" ref="J2039">IFERROR(_xlfn._xlws.FILTER(AE$4:AE$6723,(AE$4:AE$6723&gt;=0)*($AB$4:$AB$6723=$C2039)*($AC$4:$AC$6723=$D2039)*(ISNUMBER(_xlfn.XMATCH($AD$4:$AD$6723,$V2039:$Z2039,0)))),-1)</f>
        <v>-1</v>
      </c>
      <c r="K2039" s="29">
        <f t="array" ref="K2039">IFERROR(_xlfn._xlws.FILTER(AF$4:AF$6723,(AF$4:AF$6723&gt;=0)*($AB$4:$AB$6723=$C2039)*($AC$4:$AC$6723=$D2039)*(ISNUMBER(_xlfn.XMATCH($AD$4:$AD$6723,$V2039:$Z2039,0)))),-1)</f>
        <v>-1</v>
      </c>
      <c r="L2039" s="29">
        <f t="array" ref="L2039">IFERROR(_xlfn._xlws.FILTER(AG$4:AG$6723,(AG$4:AG$6723&gt;=0)*($AB$4:$AB$6723=$C2039)*($AC$4:$AC$6723=$D2039)*(ISNUMBER(_xlfn.XMATCH($AD$4:$AD$6723,$V2039:$Z2039,0)))),-1)</f>
        <v>-1</v>
      </c>
      <c r="M2039" s="29">
        <f t="array" ref="M2039">IFERROR(_xlfn._xlws.FILTER(AH$4:AH$6723,(AH$4:AH$6723&gt;=0)*($AB$4:$AB$6723=$C2039)*($AC$4:$AC$6723=$D2039)*(ISNUMBER(_xlfn.XMATCH($AD$4:$AD$6723,$V2039:$Z2039,0)))),-1)</f>
        <v>-1</v>
      </c>
      <c r="N2039" s="29">
        <f t="array" ref="N2039">IFERROR(_xlfn._xlws.FILTER(AI$4:AI$6723,(AI$4:AI$6723&gt;=0)*($AB$4:$AB$6723=$C2039)*($AC$4:$AC$6723=$D2039)*(ISNUMBER(_xlfn.XMATCH($AD$4:$AD$6723,$V2039:$Z2039,0)))),-1)</f>
        <v>-1</v>
      </c>
      <c r="O2039" s="29">
        <f t="array" ref="O2039">IFERROR(_xlfn._xlws.FILTER(AJ$4:AJ$6723,(AJ$4:AJ$6723&gt;=0)*($AB$4:$AB$6723=$C2039)*($AC$4:$AC$6723=$D2039)*(ISNUMBER(_xlfn.XMATCH($AD$4:$AD$6723,$V2039:$Z2039,0)))),-1)</f>
        <v>-1</v>
      </c>
      <c r="P2039" s="29">
        <f t="array" ref="P2039">IFERROR(_xlfn._xlws.FILTER(AK$4:AK$6723,(AK$4:AK$6723&gt;=0)*($AB$4:$AB$6723=$C2039)*($AC$4:$AC$6723=$D2039)*(ISNUMBER(_xlfn.XMATCH($AD$4:$AD$6723,$V2039:$Z2039,0)))),-1)</f>
        <v>-1</v>
      </c>
      <c r="Q2039" s="29">
        <f t="array" ref="Q2039">IFERROR(_xlfn._xlws.FILTER(AL$4:AL$6723,(AL$4:AL$6723&gt;=0)*($AB$4:$AB$6723=$C2039)*($AC$4:$AC$6723=$D2039)*(ISNUMBER(_xlfn.XMATCH($AD$4:$AD$6723,$V2039:$Z2039,0)))),-1)</f>
        <v>-1</v>
      </c>
      <c r="R2039" s="29">
        <f t="array" ref="R2039">IFERROR(_xlfn._xlws.FILTER(AM$4:AM$6723,(AM$4:AM$6723&gt;=0)*($AB$4:$AB$6723=$C2039)*($AC$4:$AC$6723=$D2039)*(ISNUMBER(_xlfn.XMATCH($AD$4:$AD$6723,$V2039:$Z2039,0)))),-1)</f>
        <v>-1</v>
      </c>
      <c r="S2039" s="29">
        <f t="array" ref="S2039">IFERROR(_xlfn._xlws.FILTER(AN$4:AN$6723,(AN$4:AN$6723&gt;=0)*($AB$4:$AB$6723=$C2039)*($AC$4:$AC$6723=$D2039)*(ISNUMBER(_xlfn.XMATCH($AD$4:$AD$6723,$V2039:$Z2039,0)))),-1)</f>
        <v>-1</v>
      </c>
      <c r="T2039" s="29">
        <f t="array" ref="T2039">IFERROR(_xlfn._xlws.FILTER(AO$4:AO$6723,(AO$4:AO$6723&gt;=0)*($AB$4:$AB$6723=$C2039)*($AC$4:$AC$6723=$D2039)*(ISNUMBER(_xlfn.XMATCH($AD$4:$AD$6723,$V2039:$Z2039,0)))),-1)</f>
        <v>-1</v>
      </c>
      <c r="V2039" t="s">
        <v>32</v>
      </c>
      <c r="W2039" s="25" t="s">
        <v>80</v>
      </c>
      <c r="AB2039" t="s">
        <v>98</v>
      </c>
      <c r="AC2039" t="s">
        <v>37</v>
      </c>
      <c r="AD2039" s="19" t="s">
        <v>18</v>
      </c>
      <c r="AE2039" s="18">
        <v>-1</v>
      </c>
      <c r="AF2039" s="17">
        <v>-1</v>
      </c>
      <c r="AG2039" s="17">
        <v>-1</v>
      </c>
      <c r="AH2039" s="17">
        <v>-1</v>
      </c>
      <c r="AI2039" s="17">
        <v>-1</v>
      </c>
      <c r="AJ2039" s="17">
        <v>-1</v>
      </c>
      <c r="AK2039" s="17">
        <v>-1</v>
      </c>
      <c r="AL2039" s="17">
        <v>-1</v>
      </c>
      <c r="AM2039" s="17">
        <v>-1</v>
      </c>
      <c r="AN2039" s="17">
        <v>-1</v>
      </c>
      <c r="AO2039" s="17">
        <v>-1</v>
      </c>
    </row>
    <row r="2040" spans="3:41" x14ac:dyDescent="0.25">
      <c r="C2040" t="s">
        <v>101</v>
      </c>
      <c r="D2040" s="6" t="s">
        <v>13</v>
      </c>
      <c r="E2040" t="s">
        <v>81</v>
      </c>
      <c r="F2040" s="6">
        <v>2005</v>
      </c>
      <c r="G2040" s="6" t="s">
        <v>14</v>
      </c>
      <c r="H2040" s="6" t="s">
        <v>15</v>
      </c>
      <c r="J2040" s="29">
        <f t="array" ref="J2040">IFERROR(_xlfn._xlws.FILTER(AE$4:AE$6723,(AE$4:AE$6723&gt;=0)*($AB$4:$AB$6723=$C2040)*($AC$4:$AC$6723=$D2040)*(ISNUMBER(_xlfn.XMATCH($AD$4:$AD$6723,$V2040:$Z2040,0)))),-1)</f>
        <v>-1</v>
      </c>
      <c r="K2040" s="29">
        <f t="array" ref="K2040">IFERROR(_xlfn._xlws.FILTER(AF$4:AF$6723,(AF$4:AF$6723&gt;=0)*($AB$4:$AB$6723=$C2040)*($AC$4:$AC$6723=$D2040)*(ISNUMBER(_xlfn.XMATCH($AD$4:$AD$6723,$V2040:$Z2040,0)))),-1)</f>
        <v>-1</v>
      </c>
      <c r="L2040" s="29">
        <f t="array" ref="L2040">IFERROR(_xlfn._xlws.FILTER(AG$4:AG$6723,(AG$4:AG$6723&gt;=0)*($AB$4:$AB$6723=$C2040)*($AC$4:$AC$6723=$D2040)*(ISNUMBER(_xlfn.XMATCH($AD$4:$AD$6723,$V2040:$Z2040,0)))),-1)</f>
        <v>-1</v>
      </c>
      <c r="M2040" s="29">
        <f t="array" ref="M2040">IFERROR(_xlfn._xlws.FILTER(AH$4:AH$6723,(AH$4:AH$6723&gt;=0)*($AB$4:$AB$6723=$C2040)*($AC$4:$AC$6723=$D2040)*(ISNUMBER(_xlfn.XMATCH($AD$4:$AD$6723,$V2040:$Z2040,0)))),-1)</f>
        <v>-1</v>
      </c>
      <c r="N2040" s="29">
        <f t="array" ref="N2040">IFERROR(_xlfn._xlws.FILTER(AI$4:AI$6723,(AI$4:AI$6723&gt;=0)*($AB$4:$AB$6723=$C2040)*($AC$4:$AC$6723=$D2040)*(ISNUMBER(_xlfn.XMATCH($AD$4:$AD$6723,$V2040:$Z2040,0)))),-1)</f>
        <v>-1</v>
      </c>
      <c r="O2040" s="29">
        <f t="array" ref="O2040">IFERROR(_xlfn._xlws.FILTER(AJ$4:AJ$6723,(AJ$4:AJ$6723&gt;=0)*($AB$4:$AB$6723=$C2040)*($AC$4:$AC$6723=$D2040)*(ISNUMBER(_xlfn.XMATCH($AD$4:$AD$6723,$V2040:$Z2040,0)))),-1)</f>
        <v>-1</v>
      </c>
      <c r="P2040" s="29">
        <f t="array" ref="P2040">IFERROR(_xlfn._xlws.FILTER(AK$4:AK$6723,(AK$4:AK$6723&gt;=0)*($AB$4:$AB$6723=$C2040)*($AC$4:$AC$6723=$D2040)*(ISNUMBER(_xlfn.XMATCH($AD$4:$AD$6723,$V2040:$Z2040,0)))),-1)</f>
        <v>-1</v>
      </c>
      <c r="Q2040" s="29">
        <f t="array" ref="Q2040">IFERROR(_xlfn._xlws.FILTER(AL$4:AL$6723,(AL$4:AL$6723&gt;=0)*($AB$4:$AB$6723=$C2040)*($AC$4:$AC$6723=$D2040)*(ISNUMBER(_xlfn.XMATCH($AD$4:$AD$6723,$V2040:$Z2040,0)))),-1)</f>
        <v>-1</v>
      </c>
      <c r="R2040" s="29">
        <f t="array" ref="R2040">IFERROR(_xlfn._xlws.FILTER(AM$4:AM$6723,(AM$4:AM$6723&gt;=0)*($AB$4:$AB$6723=$C2040)*($AC$4:$AC$6723=$D2040)*(ISNUMBER(_xlfn.XMATCH($AD$4:$AD$6723,$V2040:$Z2040,0)))),-1)</f>
        <v>-1</v>
      </c>
      <c r="S2040" s="29">
        <f t="array" ref="S2040">IFERROR(_xlfn._xlws.FILTER(AN$4:AN$6723,(AN$4:AN$6723&gt;=0)*($AB$4:$AB$6723=$C2040)*($AC$4:$AC$6723=$D2040)*(ISNUMBER(_xlfn.XMATCH($AD$4:$AD$6723,$V2040:$Z2040,0)))),-1)</f>
        <v>-1</v>
      </c>
      <c r="T2040" s="29">
        <f t="array" ref="T2040">IFERROR(_xlfn._xlws.FILTER(AO$4:AO$6723,(AO$4:AO$6723&gt;=0)*($AB$4:$AB$6723=$C2040)*($AC$4:$AC$6723=$D2040)*(ISNUMBER(_xlfn.XMATCH($AD$4:$AD$6723,$V2040:$Z2040,0)))),-1)</f>
        <v>-1</v>
      </c>
      <c r="V2040" t="s">
        <v>81</v>
      </c>
      <c r="AB2040" t="s">
        <v>98</v>
      </c>
      <c r="AC2040" t="s">
        <v>37</v>
      </c>
      <c r="AD2040" s="19" t="s">
        <v>86</v>
      </c>
      <c r="AE2040" s="18">
        <v>-1</v>
      </c>
      <c r="AF2040" s="17">
        <v>-1</v>
      </c>
      <c r="AG2040" s="17">
        <v>-1</v>
      </c>
      <c r="AH2040" s="17">
        <v>-1</v>
      </c>
      <c r="AI2040" s="17">
        <v>-1</v>
      </c>
      <c r="AJ2040" s="17">
        <v>-1</v>
      </c>
      <c r="AK2040" s="17">
        <v>-1</v>
      </c>
      <c r="AL2040" s="17">
        <v>-1</v>
      </c>
      <c r="AM2040" s="17">
        <v>-1</v>
      </c>
      <c r="AN2040" s="17">
        <v>-1</v>
      </c>
      <c r="AO2040" s="17">
        <v>-1</v>
      </c>
    </row>
    <row r="2041" spans="3:41" x14ac:dyDescent="0.25">
      <c r="C2041" t="s">
        <v>101</v>
      </c>
      <c r="D2041" s="6" t="s">
        <v>13</v>
      </c>
      <c r="E2041" t="s">
        <v>34</v>
      </c>
      <c r="F2041" s="6">
        <v>2005</v>
      </c>
      <c r="G2041" s="6" t="s">
        <v>14</v>
      </c>
      <c r="H2041" s="6" t="s">
        <v>15</v>
      </c>
      <c r="J2041" s="29">
        <f t="array" ref="J2041">IFERROR(_xlfn._xlws.FILTER(AE$4:AE$6723,(AE$4:AE$6723&gt;=0)*($AB$4:$AB$6723=$C2041)*($AC$4:$AC$6723=$D2041)*(ISNUMBER(_xlfn.XMATCH($AD$4:$AD$6723,$V2041:$Z2041,0)))),-1)</f>
        <v>-1</v>
      </c>
      <c r="K2041" s="29">
        <f t="array" ref="K2041">IFERROR(_xlfn._xlws.FILTER(AF$4:AF$6723,(AF$4:AF$6723&gt;=0)*($AB$4:$AB$6723=$C2041)*($AC$4:$AC$6723=$D2041)*(ISNUMBER(_xlfn.XMATCH($AD$4:$AD$6723,$V2041:$Z2041,0)))),-1)</f>
        <v>-1</v>
      </c>
      <c r="L2041" s="29">
        <f t="array" ref="L2041">IFERROR(_xlfn._xlws.FILTER(AG$4:AG$6723,(AG$4:AG$6723&gt;=0)*($AB$4:$AB$6723=$C2041)*($AC$4:$AC$6723=$D2041)*(ISNUMBER(_xlfn.XMATCH($AD$4:$AD$6723,$V2041:$Z2041,0)))),-1)</f>
        <v>-1</v>
      </c>
      <c r="M2041" s="29">
        <f t="array" ref="M2041">IFERROR(_xlfn._xlws.FILTER(AH$4:AH$6723,(AH$4:AH$6723&gt;=0)*($AB$4:$AB$6723=$C2041)*($AC$4:$AC$6723=$D2041)*(ISNUMBER(_xlfn.XMATCH($AD$4:$AD$6723,$V2041:$Z2041,0)))),-1)</f>
        <v>-1</v>
      </c>
      <c r="N2041" s="29">
        <f t="array" ref="N2041">IFERROR(_xlfn._xlws.FILTER(AI$4:AI$6723,(AI$4:AI$6723&gt;=0)*($AB$4:$AB$6723=$C2041)*($AC$4:$AC$6723=$D2041)*(ISNUMBER(_xlfn.XMATCH($AD$4:$AD$6723,$V2041:$Z2041,0)))),-1)</f>
        <v>-1</v>
      </c>
      <c r="O2041" s="29">
        <f t="array" ref="O2041">IFERROR(_xlfn._xlws.FILTER(AJ$4:AJ$6723,(AJ$4:AJ$6723&gt;=0)*($AB$4:$AB$6723=$C2041)*($AC$4:$AC$6723=$D2041)*(ISNUMBER(_xlfn.XMATCH($AD$4:$AD$6723,$V2041:$Z2041,0)))),-1)</f>
        <v>-1</v>
      </c>
      <c r="P2041" s="29">
        <f t="array" ref="P2041">IFERROR(_xlfn._xlws.FILTER(AK$4:AK$6723,(AK$4:AK$6723&gt;=0)*($AB$4:$AB$6723=$C2041)*($AC$4:$AC$6723=$D2041)*(ISNUMBER(_xlfn.XMATCH($AD$4:$AD$6723,$V2041:$Z2041,0)))),-1)</f>
        <v>-1</v>
      </c>
      <c r="Q2041" s="29">
        <f t="array" ref="Q2041">IFERROR(_xlfn._xlws.FILTER(AL$4:AL$6723,(AL$4:AL$6723&gt;=0)*($AB$4:$AB$6723=$C2041)*($AC$4:$AC$6723=$D2041)*(ISNUMBER(_xlfn.XMATCH($AD$4:$AD$6723,$V2041:$Z2041,0)))),-1)</f>
        <v>-1</v>
      </c>
      <c r="R2041" s="29">
        <f t="array" ref="R2041">IFERROR(_xlfn._xlws.FILTER(AM$4:AM$6723,(AM$4:AM$6723&gt;=0)*($AB$4:$AB$6723=$C2041)*($AC$4:$AC$6723=$D2041)*(ISNUMBER(_xlfn.XMATCH($AD$4:$AD$6723,$V2041:$Z2041,0)))),-1)</f>
        <v>-1</v>
      </c>
      <c r="S2041" s="29">
        <f t="array" ref="S2041">IFERROR(_xlfn._xlws.FILTER(AN$4:AN$6723,(AN$4:AN$6723&gt;=0)*($AB$4:$AB$6723=$C2041)*($AC$4:$AC$6723=$D2041)*(ISNUMBER(_xlfn.XMATCH($AD$4:$AD$6723,$V2041:$Z2041,0)))),-1)</f>
        <v>-1</v>
      </c>
      <c r="T2041" s="29">
        <f t="array" ref="T2041">IFERROR(_xlfn._xlws.FILTER(AO$4:AO$6723,(AO$4:AO$6723&gt;=0)*($AB$4:$AB$6723=$C2041)*($AC$4:$AC$6723=$D2041)*(ISNUMBER(_xlfn.XMATCH($AD$4:$AD$6723,$V2041:$Z2041,0)))),-1)</f>
        <v>-1</v>
      </c>
      <c r="V2041" t="s">
        <v>34</v>
      </c>
      <c r="AB2041" t="s">
        <v>98</v>
      </c>
      <c r="AC2041" t="s">
        <v>37</v>
      </c>
      <c r="AD2041" s="19" t="s">
        <v>25</v>
      </c>
      <c r="AE2041" s="18">
        <v>-1</v>
      </c>
      <c r="AF2041" s="17">
        <v>-1</v>
      </c>
      <c r="AG2041" s="17">
        <v>-1</v>
      </c>
      <c r="AH2041" s="17">
        <v>-1</v>
      </c>
      <c r="AI2041" s="17">
        <v>-1</v>
      </c>
      <c r="AJ2041" s="17">
        <v>-1</v>
      </c>
      <c r="AK2041" s="17">
        <v>-1</v>
      </c>
      <c r="AL2041" s="17">
        <v>-1</v>
      </c>
      <c r="AM2041" s="17">
        <v>-1</v>
      </c>
      <c r="AN2041" s="17">
        <v>-1</v>
      </c>
      <c r="AO2041" s="17">
        <v>-1</v>
      </c>
    </row>
    <row r="2042" spans="3:41" x14ac:dyDescent="0.25">
      <c r="C2042" t="s">
        <v>101</v>
      </c>
      <c r="D2042" s="6" t="s">
        <v>13</v>
      </c>
      <c r="E2042" t="s">
        <v>35</v>
      </c>
      <c r="F2042" s="6">
        <v>2005</v>
      </c>
      <c r="G2042" s="6" t="s">
        <v>14</v>
      </c>
      <c r="H2042" s="6" t="s">
        <v>15</v>
      </c>
      <c r="J2042" s="29">
        <f t="array" ref="J2042">IFERROR(_xlfn._xlws.FILTER(AE$4:AE$6723,(AE$4:AE$6723&gt;=0)*($AB$4:$AB$6723=$C2042)*($AC$4:$AC$6723=$D2042)*(ISNUMBER(_xlfn.XMATCH($AD$4:$AD$6723,$V2042:$Z2042,0)))),-1)</f>
        <v>-1</v>
      </c>
      <c r="K2042" s="29">
        <f t="array" ref="K2042">IFERROR(_xlfn._xlws.FILTER(AF$4:AF$6723,(AF$4:AF$6723&gt;=0)*($AB$4:$AB$6723=$C2042)*($AC$4:$AC$6723=$D2042)*(ISNUMBER(_xlfn.XMATCH($AD$4:$AD$6723,$V2042:$Z2042,0)))),-1)</f>
        <v>-1</v>
      </c>
      <c r="L2042" s="29">
        <f t="array" ref="L2042">IFERROR(_xlfn._xlws.FILTER(AG$4:AG$6723,(AG$4:AG$6723&gt;=0)*($AB$4:$AB$6723=$C2042)*($AC$4:$AC$6723=$D2042)*(ISNUMBER(_xlfn.XMATCH($AD$4:$AD$6723,$V2042:$Z2042,0)))),-1)</f>
        <v>-1</v>
      </c>
      <c r="M2042" s="29">
        <f t="array" ref="M2042">IFERROR(_xlfn._xlws.FILTER(AH$4:AH$6723,(AH$4:AH$6723&gt;=0)*($AB$4:$AB$6723=$C2042)*($AC$4:$AC$6723=$D2042)*(ISNUMBER(_xlfn.XMATCH($AD$4:$AD$6723,$V2042:$Z2042,0)))),-1)</f>
        <v>-1</v>
      </c>
      <c r="N2042" s="29">
        <f t="array" ref="N2042">IFERROR(_xlfn._xlws.FILTER(AI$4:AI$6723,(AI$4:AI$6723&gt;=0)*($AB$4:$AB$6723=$C2042)*($AC$4:$AC$6723=$D2042)*(ISNUMBER(_xlfn.XMATCH($AD$4:$AD$6723,$V2042:$Z2042,0)))),-1)</f>
        <v>-1</v>
      </c>
      <c r="O2042" s="29">
        <f t="array" ref="O2042">IFERROR(_xlfn._xlws.FILTER(AJ$4:AJ$6723,(AJ$4:AJ$6723&gt;=0)*($AB$4:$AB$6723=$C2042)*($AC$4:$AC$6723=$D2042)*(ISNUMBER(_xlfn.XMATCH($AD$4:$AD$6723,$V2042:$Z2042,0)))),-1)</f>
        <v>-1</v>
      </c>
      <c r="P2042" s="29">
        <f t="array" ref="P2042">IFERROR(_xlfn._xlws.FILTER(AK$4:AK$6723,(AK$4:AK$6723&gt;=0)*($AB$4:$AB$6723=$C2042)*($AC$4:$AC$6723=$D2042)*(ISNUMBER(_xlfn.XMATCH($AD$4:$AD$6723,$V2042:$Z2042,0)))),-1)</f>
        <v>-1</v>
      </c>
      <c r="Q2042" s="29">
        <f t="array" ref="Q2042">IFERROR(_xlfn._xlws.FILTER(AL$4:AL$6723,(AL$4:AL$6723&gt;=0)*($AB$4:$AB$6723=$C2042)*($AC$4:$AC$6723=$D2042)*(ISNUMBER(_xlfn.XMATCH($AD$4:$AD$6723,$V2042:$Z2042,0)))),-1)</f>
        <v>-1</v>
      </c>
      <c r="R2042" s="29">
        <f t="array" ref="R2042">IFERROR(_xlfn._xlws.FILTER(AM$4:AM$6723,(AM$4:AM$6723&gt;=0)*($AB$4:$AB$6723=$C2042)*($AC$4:$AC$6723=$D2042)*(ISNUMBER(_xlfn.XMATCH($AD$4:$AD$6723,$V2042:$Z2042,0)))),-1)</f>
        <v>-1</v>
      </c>
      <c r="S2042" s="29">
        <f t="array" ref="S2042">IFERROR(_xlfn._xlws.FILTER(AN$4:AN$6723,(AN$4:AN$6723&gt;=0)*($AB$4:$AB$6723=$C2042)*($AC$4:$AC$6723=$D2042)*(ISNUMBER(_xlfn.XMATCH($AD$4:$AD$6723,$V2042:$Z2042,0)))),-1)</f>
        <v>-1</v>
      </c>
      <c r="T2042" s="29">
        <f t="array" ref="T2042">IFERROR(_xlfn._xlws.FILTER(AO$4:AO$6723,(AO$4:AO$6723&gt;=0)*($AB$4:$AB$6723=$C2042)*($AC$4:$AC$6723=$D2042)*(ISNUMBER(_xlfn.XMATCH($AD$4:$AD$6723,$V2042:$Z2042,0)))),-1)</f>
        <v>-1</v>
      </c>
      <c r="V2042" t="s">
        <v>35</v>
      </c>
      <c r="W2042" s="25" t="s">
        <v>83</v>
      </c>
      <c r="X2042" s="25" t="s">
        <v>71</v>
      </c>
      <c r="AB2042" t="s">
        <v>98</v>
      </c>
      <c r="AC2042" t="s">
        <v>37</v>
      </c>
      <c r="AD2042" s="19" t="s">
        <v>87</v>
      </c>
      <c r="AE2042" s="18">
        <v>-1</v>
      </c>
      <c r="AF2042" s="17">
        <v>-1</v>
      </c>
      <c r="AG2042" s="17">
        <v>-1</v>
      </c>
      <c r="AH2042" s="17">
        <v>-1</v>
      </c>
      <c r="AI2042" s="17">
        <v>-1</v>
      </c>
      <c r="AJ2042" s="17">
        <v>-1</v>
      </c>
      <c r="AK2042" s="17">
        <v>-1</v>
      </c>
      <c r="AL2042" s="17">
        <v>-1</v>
      </c>
      <c r="AM2042" s="17">
        <v>-1</v>
      </c>
      <c r="AN2042" s="17">
        <v>-1</v>
      </c>
      <c r="AO2042" s="17">
        <v>-1</v>
      </c>
    </row>
    <row r="2043" spans="3:41" x14ac:dyDescent="0.25">
      <c r="C2043" t="s">
        <v>101</v>
      </c>
      <c r="D2043" s="6" t="s">
        <v>13</v>
      </c>
      <c r="E2043" t="s">
        <v>84</v>
      </c>
      <c r="F2043" s="6">
        <v>2005</v>
      </c>
      <c r="G2043" s="6" t="s">
        <v>14</v>
      </c>
      <c r="H2043" s="6" t="s">
        <v>15</v>
      </c>
      <c r="J2043" s="29">
        <f t="array" ref="J2043">IFERROR(_xlfn._xlws.FILTER(AE$4:AE$6723,(AE$4:AE$6723&gt;=0)*($AB$4:$AB$6723=$C2043)*($AC$4:$AC$6723=$D2043)*(ISNUMBER(_xlfn.XMATCH($AD$4:$AD$6723,$V2043:$Z2043,0)))),-1)</f>
        <v>-1</v>
      </c>
      <c r="K2043" s="29">
        <f t="array" ref="K2043">IFERROR(_xlfn._xlws.FILTER(AF$4:AF$6723,(AF$4:AF$6723&gt;=0)*($AB$4:$AB$6723=$C2043)*($AC$4:$AC$6723=$D2043)*(ISNUMBER(_xlfn.XMATCH($AD$4:$AD$6723,$V2043:$Z2043,0)))),-1)</f>
        <v>-1</v>
      </c>
      <c r="L2043" s="29">
        <f t="array" ref="L2043">IFERROR(_xlfn._xlws.FILTER(AG$4:AG$6723,(AG$4:AG$6723&gt;=0)*($AB$4:$AB$6723=$C2043)*($AC$4:$AC$6723=$D2043)*(ISNUMBER(_xlfn.XMATCH($AD$4:$AD$6723,$V2043:$Z2043,0)))),-1)</f>
        <v>-1</v>
      </c>
      <c r="M2043" s="29">
        <f t="array" ref="M2043">IFERROR(_xlfn._xlws.FILTER(AH$4:AH$6723,(AH$4:AH$6723&gt;=0)*($AB$4:$AB$6723=$C2043)*($AC$4:$AC$6723=$D2043)*(ISNUMBER(_xlfn.XMATCH($AD$4:$AD$6723,$V2043:$Z2043,0)))),-1)</f>
        <v>-1</v>
      </c>
      <c r="N2043" s="29">
        <f t="array" ref="N2043">IFERROR(_xlfn._xlws.FILTER(AI$4:AI$6723,(AI$4:AI$6723&gt;=0)*($AB$4:$AB$6723=$C2043)*($AC$4:$AC$6723=$D2043)*(ISNUMBER(_xlfn.XMATCH($AD$4:$AD$6723,$V2043:$Z2043,0)))),-1)</f>
        <v>-1</v>
      </c>
      <c r="O2043" s="29">
        <f t="array" ref="O2043">IFERROR(_xlfn._xlws.FILTER(AJ$4:AJ$6723,(AJ$4:AJ$6723&gt;=0)*($AB$4:$AB$6723=$C2043)*($AC$4:$AC$6723=$D2043)*(ISNUMBER(_xlfn.XMATCH($AD$4:$AD$6723,$V2043:$Z2043,0)))),-1)</f>
        <v>-1</v>
      </c>
      <c r="P2043" s="29">
        <f t="array" ref="P2043">IFERROR(_xlfn._xlws.FILTER(AK$4:AK$6723,(AK$4:AK$6723&gt;=0)*($AB$4:$AB$6723=$C2043)*($AC$4:$AC$6723=$D2043)*(ISNUMBER(_xlfn.XMATCH($AD$4:$AD$6723,$V2043:$Z2043,0)))),-1)</f>
        <v>-1</v>
      </c>
      <c r="Q2043" s="29">
        <f t="array" ref="Q2043">IFERROR(_xlfn._xlws.FILTER(AL$4:AL$6723,(AL$4:AL$6723&gt;=0)*($AB$4:$AB$6723=$C2043)*($AC$4:$AC$6723=$D2043)*(ISNUMBER(_xlfn.XMATCH($AD$4:$AD$6723,$V2043:$Z2043,0)))),-1)</f>
        <v>-1</v>
      </c>
      <c r="R2043" s="29">
        <f t="array" ref="R2043">IFERROR(_xlfn._xlws.FILTER(AM$4:AM$6723,(AM$4:AM$6723&gt;=0)*($AB$4:$AB$6723=$C2043)*($AC$4:$AC$6723=$D2043)*(ISNUMBER(_xlfn.XMATCH($AD$4:$AD$6723,$V2043:$Z2043,0)))),-1)</f>
        <v>-1</v>
      </c>
      <c r="S2043" s="29">
        <f t="array" ref="S2043">IFERROR(_xlfn._xlws.FILTER(AN$4:AN$6723,(AN$4:AN$6723&gt;=0)*($AB$4:$AB$6723=$C2043)*($AC$4:$AC$6723=$D2043)*(ISNUMBER(_xlfn.XMATCH($AD$4:$AD$6723,$V2043:$Z2043,0)))),-1)</f>
        <v>-1</v>
      </c>
      <c r="T2043" s="29">
        <f t="array" ref="T2043">IFERROR(_xlfn._xlws.FILTER(AO$4:AO$6723,(AO$4:AO$6723&gt;=0)*($AB$4:$AB$6723=$C2043)*($AC$4:$AC$6723=$D2043)*(ISNUMBER(_xlfn.XMATCH($AD$4:$AD$6723,$V2043:$Z2043,0)))),-1)</f>
        <v>-1</v>
      </c>
      <c r="V2043" t="s">
        <v>84</v>
      </c>
      <c r="W2043" s="25" t="s">
        <v>85</v>
      </c>
      <c r="AB2043" t="s">
        <v>98</v>
      </c>
      <c r="AC2043" t="s">
        <v>37</v>
      </c>
      <c r="AD2043" s="19" t="s">
        <v>83</v>
      </c>
      <c r="AE2043" s="18">
        <v>-1</v>
      </c>
      <c r="AF2043" s="17">
        <v>-1</v>
      </c>
      <c r="AG2043" s="17">
        <v>-1</v>
      </c>
      <c r="AH2043" s="17">
        <v>-1</v>
      </c>
      <c r="AI2043" s="17">
        <v>-1</v>
      </c>
      <c r="AJ2043" s="17">
        <v>-1</v>
      </c>
      <c r="AK2043" s="17">
        <v>-1</v>
      </c>
      <c r="AL2043" s="17">
        <v>-1</v>
      </c>
      <c r="AM2043" s="17">
        <v>-1</v>
      </c>
      <c r="AN2043" s="17">
        <v>-1</v>
      </c>
      <c r="AO2043" s="17">
        <v>-1</v>
      </c>
    </row>
    <row r="2044" spans="3:41" x14ac:dyDescent="0.25">
      <c r="C2044" t="s">
        <v>101</v>
      </c>
      <c r="D2044" s="6" t="s">
        <v>37</v>
      </c>
      <c r="E2044" t="s">
        <v>13</v>
      </c>
      <c r="F2044" s="6">
        <v>2005</v>
      </c>
      <c r="G2044" s="6" t="s">
        <v>14</v>
      </c>
      <c r="H2044" s="6" t="s">
        <v>15</v>
      </c>
      <c r="I2044" s="6"/>
      <c r="J2044" s="29">
        <f t="array" ref="J2044">IFERROR(_xlfn._xlws.FILTER(AE$4:AE$6723,(AE$4:AE$6723&gt;=0)*($AB$4:$AB$6723=$C2044)*($AC$4:$AC$6723=$D2044)*(ISNUMBER(_xlfn.XMATCH($AD$4:$AD$6723,$V2044:$Z2044,0)))),-1)</f>
        <v>-1</v>
      </c>
      <c r="K2044" s="29">
        <f t="array" ref="K2044">IFERROR(_xlfn._xlws.FILTER(AF$4:AF$6723,(AF$4:AF$6723&gt;=0)*($AB$4:$AB$6723=$C2044)*($AC$4:$AC$6723=$D2044)*(ISNUMBER(_xlfn.XMATCH($AD$4:$AD$6723,$V2044:$Z2044,0)))),-1)</f>
        <v>-1</v>
      </c>
      <c r="L2044" s="29">
        <f t="array" ref="L2044">IFERROR(_xlfn._xlws.FILTER(AG$4:AG$6723,(AG$4:AG$6723&gt;=0)*($AB$4:$AB$6723=$C2044)*($AC$4:$AC$6723=$D2044)*(ISNUMBER(_xlfn.XMATCH($AD$4:$AD$6723,$V2044:$Z2044,0)))),-1)</f>
        <v>-1</v>
      </c>
      <c r="M2044" s="29">
        <f t="array" ref="M2044">IFERROR(_xlfn._xlws.FILTER(AH$4:AH$6723,(AH$4:AH$6723&gt;=0)*($AB$4:$AB$6723=$C2044)*($AC$4:$AC$6723=$D2044)*(ISNUMBER(_xlfn.XMATCH($AD$4:$AD$6723,$V2044:$Z2044,0)))),-1)</f>
        <v>-1</v>
      </c>
      <c r="N2044" s="29">
        <f t="array" ref="N2044">IFERROR(_xlfn._xlws.FILTER(AI$4:AI$6723,(AI$4:AI$6723&gt;=0)*($AB$4:$AB$6723=$C2044)*($AC$4:$AC$6723=$D2044)*(ISNUMBER(_xlfn.XMATCH($AD$4:$AD$6723,$V2044:$Z2044,0)))),-1)</f>
        <v>-1</v>
      </c>
      <c r="O2044" s="29">
        <f t="array" ref="O2044">IFERROR(_xlfn._xlws.FILTER(AJ$4:AJ$6723,(AJ$4:AJ$6723&gt;=0)*($AB$4:$AB$6723=$C2044)*($AC$4:$AC$6723=$D2044)*(ISNUMBER(_xlfn.XMATCH($AD$4:$AD$6723,$V2044:$Z2044,0)))),-1)</f>
        <v>-1</v>
      </c>
      <c r="P2044" s="29">
        <f t="array" ref="P2044">IFERROR(_xlfn._xlws.FILTER(AK$4:AK$6723,(AK$4:AK$6723&gt;=0)*($AB$4:$AB$6723=$C2044)*($AC$4:$AC$6723=$D2044)*(ISNUMBER(_xlfn.XMATCH($AD$4:$AD$6723,$V2044:$Z2044,0)))),-1)</f>
        <v>-1</v>
      </c>
      <c r="Q2044" s="29">
        <f t="array" ref="Q2044">IFERROR(_xlfn._xlws.FILTER(AL$4:AL$6723,(AL$4:AL$6723&gt;=0)*($AB$4:$AB$6723=$C2044)*($AC$4:$AC$6723=$D2044)*(ISNUMBER(_xlfn.XMATCH($AD$4:$AD$6723,$V2044:$Z2044,0)))),-1)</f>
        <v>-1</v>
      </c>
      <c r="R2044" s="29">
        <f t="array" ref="R2044">IFERROR(_xlfn._xlws.FILTER(AM$4:AM$6723,(AM$4:AM$6723&gt;=0)*($AB$4:$AB$6723=$C2044)*($AC$4:$AC$6723=$D2044)*(ISNUMBER(_xlfn.XMATCH($AD$4:$AD$6723,$V2044:$Z2044,0)))),-1)</f>
        <v>-1</v>
      </c>
      <c r="S2044" s="29">
        <f t="array" ref="S2044">IFERROR(_xlfn._xlws.FILTER(AN$4:AN$6723,(AN$4:AN$6723&gt;=0)*($AB$4:$AB$6723=$C2044)*($AC$4:$AC$6723=$D2044)*(ISNUMBER(_xlfn.XMATCH($AD$4:$AD$6723,$V2044:$Z2044,0)))),-1)</f>
        <v>-1</v>
      </c>
      <c r="T2044" s="29">
        <f t="array" ref="T2044">IFERROR(_xlfn._xlws.FILTER(AO$4:AO$6723,(AO$4:AO$6723&gt;=0)*($AB$4:$AB$6723=$C2044)*($AC$4:$AC$6723=$D2044)*(ISNUMBER(_xlfn.XMATCH($AD$4:$AD$6723,$V2044:$Z2044,0)))),-1)</f>
        <v>-1</v>
      </c>
      <c r="V2044" t="s">
        <v>13</v>
      </c>
      <c r="AB2044" t="s">
        <v>98</v>
      </c>
      <c r="AC2044" t="s">
        <v>37</v>
      </c>
      <c r="AD2044" s="19" t="s">
        <v>74</v>
      </c>
      <c r="AE2044" s="18">
        <v>8.0554560015239076</v>
      </c>
      <c r="AF2044" s="17">
        <v>11.9330417260906</v>
      </c>
      <c r="AG2044" s="17">
        <v>21.6122825340681</v>
      </c>
      <c r="AH2044" s="17">
        <v>22.589040716929699</v>
      </c>
      <c r="AI2044" s="17">
        <v>30.699502780386901</v>
      </c>
      <c r="AJ2044" s="17">
        <v>33.590501889528397</v>
      </c>
      <c r="AK2044" s="17">
        <v>35.692112184509398</v>
      </c>
      <c r="AL2044" s="17">
        <v>36.843445242697399</v>
      </c>
      <c r="AM2044" s="17">
        <v>38.179616604194898</v>
      </c>
      <c r="AN2044" s="17">
        <v>38.179616604194898</v>
      </c>
      <c r="AO2044" s="17">
        <v>38.179616604194898</v>
      </c>
    </row>
    <row r="2045" spans="3:41" x14ac:dyDescent="0.25">
      <c r="C2045" t="s">
        <v>101</v>
      </c>
      <c r="D2045" s="6" t="s">
        <v>37</v>
      </c>
      <c r="E2045" t="s">
        <v>17</v>
      </c>
      <c r="F2045" s="6">
        <v>2005</v>
      </c>
      <c r="G2045" s="6" t="s">
        <v>14</v>
      </c>
      <c r="H2045" s="6" t="s">
        <v>15</v>
      </c>
      <c r="I2045" s="6"/>
      <c r="J2045" s="29">
        <f t="array" ref="J2045">IFERROR(_xlfn._xlws.FILTER(AE$4:AE$6723,(AE$4:AE$6723&gt;=0)*($AB$4:$AB$6723=$C2045)*($AC$4:$AC$6723=$D2045)*(ISNUMBER(_xlfn.XMATCH($AD$4:$AD$6723,$V2045:$Z2045,0)))),-1)</f>
        <v>11.916040002844531</v>
      </c>
      <c r="K2045" s="29">
        <f t="array" ref="K2045">IFERROR(_xlfn._xlws.FILTER(AF$4:AF$6723,(AF$4:AF$6723&gt;=0)*($AB$4:$AB$6723=$C2045)*($AC$4:$AC$6723=$D2045)*(ISNUMBER(_xlfn.XMATCH($AD$4:$AD$6723,$V2045:$Z2045,0)))),-1)</f>
        <v>12.3672187521334</v>
      </c>
      <c r="L2045" s="29">
        <f t="array" ref="L2045">IFERROR(_xlfn._xlws.FILTER(AG$4:AG$6723,(AG$4:AG$6723&gt;=0)*($AB$4:$AB$6723=$C2045)*($AC$4:$AC$6723=$D2045)*(ISNUMBER(_xlfn.XMATCH($AD$4:$AD$6723,$V2045:$Z2045,0)))),-1)</f>
        <v>12.225873</v>
      </c>
      <c r="M2045" s="29">
        <f t="array" ref="M2045">IFERROR(_xlfn._xlws.FILTER(AH$4:AH$6723,(AH$4:AH$6723&gt;=0)*($AB$4:$AB$6723=$C2045)*($AC$4:$AC$6723=$D2045)*(ISNUMBER(_xlfn.XMATCH($AD$4:$AD$6723,$V2045:$Z2045,0)))),-1)</f>
        <v>12.973314</v>
      </c>
      <c r="N2045" s="29">
        <f t="array" ref="N2045">IFERROR(_xlfn._xlws.FILTER(AI$4:AI$6723,(AI$4:AI$6723&gt;=0)*($AB$4:$AB$6723=$C2045)*($AC$4:$AC$6723=$D2045)*(ISNUMBER(_xlfn.XMATCH($AD$4:$AD$6723,$V2045:$Z2045,0)))),-1)</f>
        <v>12.978615</v>
      </c>
      <c r="O2045" s="29">
        <f t="array" ref="O2045">IFERROR(_xlfn._xlws.FILTER(AJ$4:AJ$6723,(AJ$4:AJ$6723&gt;=0)*($AB$4:$AB$6723=$C2045)*($AC$4:$AC$6723=$D2045)*(ISNUMBER(_xlfn.XMATCH($AD$4:$AD$6723,$V2045:$Z2045,0)))),-1)</f>
        <v>12.745371</v>
      </c>
      <c r="P2045" s="29">
        <f t="array" ref="P2045">IFERROR(_xlfn._xlws.FILTER(AK$4:AK$6723,(AK$4:AK$6723&gt;=0)*($AB$4:$AB$6723=$C2045)*($AC$4:$AC$6723=$D2045)*(ISNUMBER(_xlfn.XMATCH($AD$4:$AD$6723,$V2045:$Z2045,0)))),-1)</f>
        <v>12.476787</v>
      </c>
      <c r="Q2045" s="29">
        <f t="array" ref="Q2045">IFERROR(_xlfn._xlws.FILTER(AL$4:AL$6723,(AL$4:AL$6723&gt;=0)*($AB$4:$AB$6723=$C2045)*($AC$4:$AC$6723=$D2045)*(ISNUMBER(_xlfn.XMATCH($AD$4:$AD$6723,$V2045:$Z2045,0)))),-1)</f>
        <v>12.784245</v>
      </c>
      <c r="R2045" s="29">
        <f t="array" ref="R2045">IFERROR(_xlfn._xlws.FILTER(AM$4:AM$6723,(AM$4:AM$6723&gt;=0)*($AB$4:$AB$6723=$C2045)*($AC$4:$AC$6723=$D2045)*(ISNUMBER(_xlfn.XMATCH($AD$4:$AD$6723,$V2045:$Z2045,0)))),-1)</f>
        <v>12.784245</v>
      </c>
      <c r="S2045" s="29">
        <f t="array" ref="S2045">IFERROR(_xlfn._xlws.FILTER(AN$4:AN$6723,(AN$4:AN$6723&gt;=0)*($AB$4:$AB$6723=$C2045)*($AC$4:$AC$6723=$D2045)*(ISNUMBER(_xlfn.XMATCH($AD$4:$AD$6723,$V2045:$Z2045,0)))),-1)</f>
        <v>12.784245</v>
      </c>
      <c r="T2045" s="29">
        <f t="array" ref="T2045">IFERROR(_xlfn._xlws.FILTER(AO$4:AO$6723,(AO$4:AO$6723&gt;=0)*($AB$4:$AB$6723=$C2045)*($AC$4:$AC$6723=$D2045)*(ISNUMBER(_xlfn.XMATCH($AD$4:$AD$6723,$V2045:$Z2045,0)))),-1)</f>
        <v>12.784245</v>
      </c>
      <c r="V2045" t="s">
        <v>17</v>
      </c>
      <c r="AB2045" t="s">
        <v>98</v>
      </c>
      <c r="AC2045" t="s">
        <v>37</v>
      </c>
      <c r="AD2045" s="19" t="s">
        <v>85</v>
      </c>
      <c r="AE2045" s="18">
        <v>-1</v>
      </c>
      <c r="AF2045" s="17">
        <v>-1</v>
      </c>
      <c r="AG2045" s="17">
        <v>-1</v>
      </c>
      <c r="AH2045" s="17">
        <v>-1</v>
      </c>
      <c r="AI2045" s="17">
        <v>-1</v>
      </c>
      <c r="AJ2045" s="17">
        <v>-1</v>
      </c>
      <c r="AK2045" s="17">
        <v>-1</v>
      </c>
      <c r="AL2045" s="17">
        <v>-1</v>
      </c>
      <c r="AM2045" s="17">
        <v>-1</v>
      </c>
      <c r="AN2045" s="17">
        <v>-1</v>
      </c>
      <c r="AO2045" s="17">
        <v>-1</v>
      </c>
    </row>
    <row r="2046" spans="3:41" x14ac:dyDescent="0.25">
      <c r="C2046" t="s">
        <v>101</v>
      </c>
      <c r="D2046" s="6" t="s">
        <v>37</v>
      </c>
      <c r="E2046" t="s">
        <v>18</v>
      </c>
      <c r="F2046" s="6">
        <v>2005</v>
      </c>
      <c r="G2046" s="6" t="s">
        <v>14</v>
      </c>
      <c r="H2046" s="6" t="s">
        <v>15</v>
      </c>
      <c r="I2046" s="6"/>
      <c r="J2046" s="29">
        <f t="array" ref="J2046">IFERROR(_xlfn._xlws.FILTER(AE$4:AE$6723,(AE$4:AE$6723&gt;=0)*($AB$4:$AB$6723=$C2046)*($AC$4:$AC$6723=$D2046)*(ISNUMBER(_xlfn.XMATCH($AD$4:$AD$6723,$V2046:$Z2046,0)))),-1)</f>
        <v>-1</v>
      </c>
      <c r="K2046" s="29">
        <f t="array" ref="K2046">IFERROR(_xlfn._xlws.FILTER(AF$4:AF$6723,(AF$4:AF$6723&gt;=0)*($AB$4:$AB$6723=$C2046)*($AC$4:$AC$6723=$D2046)*(ISNUMBER(_xlfn.XMATCH($AD$4:$AD$6723,$V2046:$Z2046,0)))),-1)</f>
        <v>-1</v>
      </c>
      <c r="L2046" s="29">
        <f t="array" ref="L2046">IFERROR(_xlfn._xlws.FILTER(AG$4:AG$6723,(AG$4:AG$6723&gt;=0)*($AB$4:$AB$6723=$C2046)*($AC$4:$AC$6723=$D2046)*(ISNUMBER(_xlfn.XMATCH($AD$4:$AD$6723,$V2046:$Z2046,0)))),-1)</f>
        <v>-1</v>
      </c>
      <c r="M2046" s="29">
        <f t="array" ref="M2046">IFERROR(_xlfn._xlws.FILTER(AH$4:AH$6723,(AH$4:AH$6723&gt;=0)*($AB$4:$AB$6723=$C2046)*($AC$4:$AC$6723=$D2046)*(ISNUMBER(_xlfn.XMATCH($AD$4:$AD$6723,$V2046:$Z2046,0)))),-1)</f>
        <v>-1</v>
      </c>
      <c r="N2046" s="29">
        <f t="array" ref="N2046">IFERROR(_xlfn._xlws.FILTER(AI$4:AI$6723,(AI$4:AI$6723&gt;=0)*($AB$4:$AB$6723=$C2046)*($AC$4:$AC$6723=$D2046)*(ISNUMBER(_xlfn.XMATCH($AD$4:$AD$6723,$V2046:$Z2046,0)))),-1)</f>
        <v>-1</v>
      </c>
      <c r="O2046" s="29">
        <f t="array" ref="O2046">IFERROR(_xlfn._xlws.FILTER(AJ$4:AJ$6723,(AJ$4:AJ$6723&gt;=0)*($AB$4:$AB$6723=$C2046)*($AC$4:$AC$6723=$D2046)*(ISNUMBER(_xlfn.XMATCH($AD$4:$AD$6723,$V2046:$Z2046,0)))),-1)</f>
        <v>-1</v>
      </c>
      <c r="P2046" s="29">
        <f t="array" ref="P2046">IFERROR(_xlfn._xlws.FILTER(AK$4:AK$6723,(AK$4:AK$6723&gt;=0)*($AB$4:$AB$6723=$C2046)*($AC$4:$AC$6723=$D2046)*(ISNUMBER(_xlfn.XMATCH($AD$4:$AD$6723,$V2046:$Z2046,0)))),-1)</f>
        <v>-1</v>
      </c>
      <c r="Q2046" s="29">
        <f t="array" ref="Q2046">IFERROR(_xlfn._xlws.FILTER(AL$4:AL$6723,(AL$4:AL$6723&gt;=0)*($AB$4:$AB$6723=$C2046)*($AC$4:$AC$6723=$D2046)*(ISNUMBER(_xlfn.XMATCH($AD$4:$AD$6723,$V2046:$Z2046,0)))),-1)</f>
        <v>-1</v>
      </c>
      <c r="R2046" s="29">
        <f t="array" ref="R2046">IFERROR(_xlfn._xlws.FILTER(AM$4:AM$6723,(AM$4:AM$6723&gt;=0)*($AB$4:$AB$6723=$C2046)*($AC$4:$AC$6723=$D2046)*(ISNUMBER(_xlfn.XMATCH($AD$4:$AD$6723,$V2046:$Z2046,0)))),-1)</f>
        <v>-1</v>
      </c>
      <c r="S2046" s="29">
        <f t="array" ref="S2046">IFERROR(_xlfn._xlws.FILTER(AN$4:AN$6723,(AN$4:AN$6723&gt;=0)*($AB$4:$AB$6723=$C2046)*($AC$4:$AC$6723=$D2046)*(ISNUMBER(_xlfn.XMATCH($AD$4:$AD$6723,$V2046:$Z2046,0)))),-1)</f>
        <v>-1</v>
      </c>
      <c r="T2046" s="29">
        <f t="array" ref="T2046">IFERROR(_xlfn._xlws.FILTER(AO$4:AO$6723,(AO$4:AO$6723&gt;=0)*($AB$4:$AB$6723=$C2046)*($AC$4:$AC$6723=$D2046)*(ISNUMBER(_xlfn.XMATCH($AD$4:$AD$6723,$V2046:$Z2046,0)))),-1)</f>
        <v>-1</v>
      </c>
      <c r="V2046" t="s">
        <v>18</v>
      </c>
      <c r="AB2046" t="s">
        <v>98</v>
      </c>
      <c r="AC2046" t="s">
        <v>37</v>
      </c>
      <c r="AD2046" s="19" t="s">
        <v>27</v>
      </c>
      <c r="AE2046" s="18">
        <v>59.532871676928607</v>
      </c>
      <c r="AF2046" s="17">
        <v>55.585908894687201</v>
      </c>
      <c r="AG2046" s="17">
        <v>46.639973843363798</v>
      </c>
      <c r="AH2046" s="17">
        <v>45.1924971956634</v>
      </c>
      <c r="AI2046" s="17">
        <v>42.6822408830553</v>
      </c>
      <c r="AJ2046" s="17">
        <v>42.6822408830553</v>
      </c>
      <c r="AK2046" s="17">
        <v>42.6822408830553</v>
      </c>
      <c r="AL2046" s="17">
        <v>42.6822408830553</v>
      </c>
      <c r="AM2046" s="17">
        <v>42.6822408830553</v>
      </c>
      <c r="AN2046" s="17">
        <v>42.6822408830553</v>
      </c>
      <c r="AO2046" s="17">
        <v>42.6822408830553</v>
      </c>
    </row>
    <row r="2047" spans="3:41" x14ac:dyDescent="0.25">
      <c r="C2047" t="s">
        <v>101</v>
      </c>
      <c r="D2047" s="6" t="s">
        <v>37</v>
      </c>
      <c r="E2047" t="s">
        <v>63</v>
      </c>
      <c r="F2047" s="6">
        <v>2005</v>
      </c>
      <c r="G2047" s="6" t="s">
        <v>14</v>
      </c>
      <c r="H2047" s="6" t="s">
        <v>15</v>
      </c>
      <c r="J2047" s="29">
        <f t="array" ref="J2047">IFERROR(_xlfn._xlws.FILTER(AE$4:AE$6723,(AE$4:AE$6723&gt;=0)*($AB$4:$AB$6723=$C2047)*($AC$4:$AC$6723=$D2047)*(ISNUMBER(_xlfn.XMATCH($AD$4:$AD$6723,$V2047:$Z2047,0)))),-1)</f>
        <v>-1</v>
      </c>
      <c r="K2047" s="29">
        <f t="array" ref="K2047">IFERROR(_xlfn._xlws.FILTER(AF$4:AF$6723,(AF$4:AF$6723&gt;=0)*($AB$4:$AB$6723=$C2047)*($AC$4:$AC$6723=$D2047)*(ISNUMBER(_xlfn.XMATCH($AD$4:$AD$6723,$V2047:$Z2047,0)))),-1)</f>
        <v>-1</v>
      </c>
      <c r="L2047" s="29">
        <f t="array" ref="L2047">IFERROR(_xlfn._xlws.FILTER(AG$4:AG$6723,(AG$4:AG$6723&gt;=0)*($AB$4:$AB$6723=$C2047)*($AC$4:$AC$6723=$D2047)*(ISNUMBER(_xlfn.XMATCH($AD$4:$AD$6723,$V2047:$Z2047,0)))),-1)</f>
        <v>-1</v>
      </c>
      <c r="M2047" s="29">
        <f t="array" ref="M2047">IFERROR(_xlfn._xlws.FILTER(AH$4:AH$6723,(AH$4:AH$6723&gt;=0)*($AB$4:$AB$6723=$C2047)*($AC$4:$AC$6723=$D2047)*(ISNUMBER(_xlfn.XMATCH($AD$4:$AD$6723,$V2047:$Z2047,0)))),-1)</f>
        <v>-1</v>
      </c>
      <c r="N2047" s="29">
        <f t="array" ref="N2047">IFERROR(_xlfn._xlws.FILTER(AI$4:AI$6723,(AI$4:AI$6723&gt;=0)*($AB$4:$AB$6723=$C2047)*($AC$4:$AC$6723=$D2047)*(ISNUMBER(_xlfn.XMATCH($AD$4:$AD$6723,$V2047:$Z2047,0)))),-1)</f>
        <v>-1</v>
      </c>
      <c r="O2047" s="29">
        <f t="array" ref="O2047">IFERROR(_xlfn._xlws.FILTER(AJ$4:AJ$6723,(AJ$4:AJ$6723&gt;=0)*($AB$4:$AB$6723=$C2047)*($AC$4:$AC$6723=$D2047)*(ISNUMBER(_xlfn.XMATCH($AD$4:$AD$6723,$V2047:$Z2047,0)))),-1)</f>
        <v>-1</v>
      </c>
      <c r="P2047" s="29">
        <f t="array" ref="P2047">IFERROR(_xlfn._xlws.FILTER(AK$4:AK$6723,(AK$4:AK$6723&gt;=0)*($AB$4:$AB$6723=$C2047)*($AC$4:$AC$6723=$D2047)*(ISNUMBER(_xlfn.XMATCH($AD$4:$AD$6723,$V2047:$Z2047,0)))),-1)</f>
        <v>-1</v>
      </c>
      <c r="Q2047" s="29">
        <f t="array" ref="Q2047">IFERROR(_xlfn._xlws.FILTER(AL$4:AL$6723,(AL$4:AL$6723&gt;=0)*($AB$4:$AB$6723=$C2047)*($AC$4:$AC$6723=$D2047)*(ISNUMBER(_xlfn.XMATCH($AD$4:$AD$6723,$V2047:$Z2047,0)))),-1)</f>
        <v>-1</v>
      </c>
      <c r="R2047" s="29">
        <f t="array" ref="R2047">IFERROR(_xlfn._xlws.FILTER(AM$4:AM$6723,(AM$4:AM$6723&gt;=0)*($AB$4:$AB$6723=$C2047)*($AC$4:$AC$6723=$D2047)*(ISNUMBER(_xlfn.XMATCH($AD$4:$AD$6723,$V2047:$Z2047,0)))),-1)</f>
        <v>-1</v>
      </c>
      <c r="S2047" s="29">
        <f t="array" ref="S2047">IFERROR(_xlfn._xlws.FILTER(AN$4:AN$6723,(AN$4:AN$6723&gt;=0)*($AB$4:$AB$6723=$C2047)*($AC$4:$AC$6723=$D2047)*(ISNUMBER(_xlfn.XMATCH($AD$4:$AD$6723,$V2047:$Z2047,0)))),-1)</f>
        <v>-1</v>
      </c>
      <c r="T2047" s="29">
        <f t="array" ref="T2047">IFERROR(_xlfn._xlws.FILTER(AO$4:AO$6723,(AO$4:AO$6723&gt;=0)*($AB$4:$AB$6723=$C2047)*($AC$4:$AC$6723=$D2047)*(ISNUMBER(_xlfn.XMATCH($AD$4:$AD$6723,$V2047:$Z2047,0)))),-1)</f>
        <v>-1</v>
      </c>
      <c r="V2047" t="s">
        <v>63</v>
      </c>
      <c r="AB2047" t="s">
        <v>98</v>
      </c>
      <c r="AC2047" t="s">
        <v>37</v>
      </c>
      <c r="AD2047" s="19" t="s">
        <v>88</v>
      </c>
      <c r="AE2047" s="18">
        <v>-1</v>
      </c>
      <c r="AF2047" s="17">
        <v>-1</v>
      </c>
      <c r="AG2047" s="17">
        <v>-1</v>
      </c>
      <c r="AH2047" s="17">
        <v>-1</v>
      </c>
      <c r="AI2047" s="17">
        <v>-1</v>
      </c>
      <c r="AJ2047" s="17">
        <v>-1</v>
      </c>
      <c r="AK2047" s="17">
        <v>-1</v>
      </c>
      <c r="AL2047" s="17">
        <v>-1</v>
      </c>
      <c r="AM2047" s="17">
        <v>-1</v>
      </c>
      <c r="AN2047" s="17">
        <v>-1</v>
      </c>
      <c r="AO2047" s="17">
        <v>-1</v>
      </c>
    </row>
    <row r="2048" spans="3:41" x14ac:dyDescent="0.25">
      <c r="C2048" t="s">
        <v>101</v>
      </c>
      <c r="D2048" s="6" t="s">
        <v>37</v>
      </c>
      <c r="E2048" t="s">
        <v>21</v>
      </c>
      <c r="F2048" s="6">
        <v>2005</v>
      </c>
      <c r="G2048" s="6" t="s">
        <v>14</v>
      </c>
      <c r="H2048" s="6" t="s">
        <v>15</v>
      </c>
      <c r="J2048" s="29">
        <f t="array" ref="J2048">IFERROR(_xlfn._xlws.FILTER(AE$4:AE$6723,(AE$4:AE$6723&gt;=0)*($AB$4:$AB$6723=$C2048)*($AC$4:$AC$6723=$D2048)*(ISNUMBER(_xlfn.XMATCH($AD$4:$AD$6723,$V2048:$Z2048,0)))),-1)</f>
        <v>-1</v>
      </c>
      <c r="K2048" s="29">
        <f t="array" ref="K2048">IFERROR(_xlfn._xlws.FILTER(AF$4:AF$6723,(AF$4:AF$6723&gt;=0)*($AB$4:$AB$6723=$C2048)*($AC$4:$AC$6723=$D2048)*(ISNUMBER(_xlfn.XMATCH($AD$4:$AD$6723,$V2048:$Z2048,0)))),-1)</f>
        <v>-1</v>
      </c>
      <c r="L2048" s="29">
        <f t="array" ref="L2048">IFERROR(_xlfn._xlws.FILTER(AG$4:AG$6723,(AG$4:AG$6723&gt;=0)*($AB$4:$AB$6723=$C2048)*($AC$4:$AC$6723=$D2048)*(ISNUMBER(_xlfn.XMATCH($AD$4:$AD$6723,$V2048:$Z2048,0)))),-1)</f>
        <v>-1</v>
      </c>
      <c r="M2048" s="29">
        <f t="array" ref="M2048">IFERROR(_xlfn._xlws.FILTER(AH$4:AH$6723,(AH$4:AH$6723&gt;=0)*($AB$4:$AB$6723=$C2048)*($AC$4:$AC$6723=$D2048)*(ISNUMBER(_xlfn.XMATCH($AD$4:$AD$6723,$V2048:$Z2048,0)))),-1)</f>
        <v>-1</v>
      </c>
      <c r="N2048" s="29">
        <f t="array" ref="N2048">IFERROR(_xlfn._xlws.FILTER(AI$4:AI$6723,(AI$4:AI$6723&gt;=0)*($AB$4:$AB$6723=$C2048)*($AC$4:$AC$6723=$D2048)*(ISNUMBER(_xlfn.XMATCH($AD$4:$AD$6723,$V2048:$Z2048,0)))),-1)</f>
        <v>-1</v>
      </c>
      <c r="O2048" s="29">
        <f t="array" ref="O2048">IFERROR(_xlfn._xlws.FILTER(AJ$4:AJ$6723,(AJ$4:AJ$6723&gt;=0)*($AB$4:$AB$6723=$C2048)*($AC$4:$AC$6723=$D2048)*(ISNUMBER(_xlfn.XMATCH($AD$4:$AD$6723,$V2048:$Z2048,0)))),-1)</f>
        <v>-1</v>
      </c>
      <c r="P2048" s="29">
        <f t="array" ref="P2048">IFERROR(_xlfn._xlws.FILTER(AK$4:AK$6723,(AK$4:AK$6723&gt;=0)*($AB$4:$AB$6723=$C2048)*($AC$4:$AC$6723=$D2048)*(ISNUMBER(_xlfn.XMATCH($AD$4:$AD$6723,$V2048:$Z2048,0)))),-1)</f>
        <v>-1</v>
      </c>
      <c r="Q2048" s="29">
        <f t="array" ref="Q2048">IFERROR(_xlfn._xlws.FILTER(AL$4:AL$6723,(AL$4:AL$6723&gt;=0)*($AB$4:$AB$6723=$C2048)*($AC$4:$AC$6723=$D2048)*(ISNUMBER(_xlfn.XMATCH($AD$4:$AD$6723,$V2048:$Z2048,0)))),-1)</f>
        <v>-1</v>
      </c>
      <c r="R2048" s="29">
        <f t="array" ref="R2048">IFERROR(_xlfn._xlws.FILTER(AM$4:AM$6723,(AM$4:AM$6723&gt;=0)*($AB$4:$AB$6723=$C2048)*($AC$4:$AC$6723=$D2048)*(ISNUMBER(_xlfn.XMATCH($AD$4:$AD$6723,$V2048:$Z2048,0)))),-1)</f>
        <v>-1</v>
      </c>
      <c r="S2048" s="29">
        <f t="array" ref="S2048">IFERROR(_xlfn._xlws.FILTER(AN$4:AN$6723,(AN$4:AN$6723&gt;=0)*($AB$4:$AB$6723=$C2048)*($AC$4:$AC$6723=$D2048)*(ISNUMBER(_xlfn.XMATCH($AD$4:$AD$6723,$V2048:$Z2048,0)))),-1)</f>
        <v>-1</v>
      </c>
      <c r="T2048" s="29">
        <f t="array" ref="T2048">IFERROR(_xlfn._xlws.FILTER(AO$4:AO$6723,(AO$4:AO$6723&gt;=0)*($AB$4:$AB$6723=$C2048)*($AC$4:$AC$6723=$D2048)*(ISNUMBER(_xlfn.XMATCH($AD$4:$AD$6723,$V2048:$Z2048,0)))),-1)</f>
        <v>-1</v>
      </c>
      <c r="V2048" t="s">
        <v>21</v>
      </c>
      <c r="AB2048" t="s">
        <v>98</v>
      </c>
      <c r="AC2048" t="s">
        <v>37</v>
      </c>
      <c r="AD2048" s="19" t="s">
        <v>77</v>
      </c>
      <c r="AE2048" s="18">
        <v>-1</v>
      </c>
      <c r="AF2048" s="17">
        <v>-1</v>
      </c>
      <c r="AG2048" s="17">
        <v>-1</v>
      </c>
      <c r="AH2048" s="17">
        <v>-1</v>
      </c>
      <c r="AI2048" s="17">
        <v>-1</v>
      </c>
      <c r="AJ2048" s="17">
        <v>-1</v>
      </c>
      <c r="AK2048" s="17">
        <v>-1</v>
      </c>
      <c r="AL2048" s="17">
        <v>-1</v>
      </c>
      <c r="AM2048" s="17">
        <v>-1</v>
      </c>
      <c r="AN2048" s="17">
        <v>-1</v>
      </c>
      <c r="AO2048" s="17">
        <v>-1</v>
      </c>
    </row>
    <row r="2049" spans="3:41" x14ac:dyDescent="0.25">
      <c r="C2049" t="s">
        <v>101</v>
      </c>
      <c r="D2049" s="6" t="s">
        <v>37</v>
      </c>
      <c r="E2049" t="s">
        <v>22</v>
      </c>
      <c r="F2049" s="6">
        <v>2005</v>
      </c>
      <c r="G2049" s="6" t="s">
        <v>14</v>
      </c>
      <c r="H2049" s="6" t="s">
        <v>15</v>
      </c>
      <c r="J2049" s="29">
        <f t="array" ref="J2049">IFERROR(_xlfn._xlws.FILTER(AE$4:AE$6723,(AE$4:AE$6723&gt;=0)*($AB$4:$AB$6723=$C2049)*($AC$4:$AC$6723=$D2049)*(ISNUMBER(_xlfn.XMATCH($AD$4:$AD$6723,$V2049:$Z2049,0)))),-1)</f>
        <v>2.7114430765744828</v>
      </c>
      <c r="K2049" s="29">
        <f t="array" ref="K2049">IFERROR(_xlfn._xlws.FILTER(AF$4:AF$6723,(AF$4:AF$6723&gt;=0)*($AB$4:$AB$6723=$C2049)*($AC$4:$AC$6723=$D2049)*(ISNUMBER(_xlfn.XMATCH($AD$4:$AD$6723,$V2049:$Z2049,0)))),-1)</f>
        <v>2.8733728858611101</v>
      </c>
      <c r="L2049" s="29">
        <f t="array" ref="L2049">IFERROR(_xlfn._xlws.FILTER(AG$4:AG$6723,(AG$4:AG$6723&gt;=0)*($AB$4:$AB$6723=$C2049)*($AC$4:$AC$6723=$D2049)*(ISNUMBER(_xlfn.XMATCH($AD$4:$AD$6723,$V2049:$Z2049,0)))),-1)</f>
        <v>3.3591623137209599</v>
      </c>
      <c r="M2049" s="29">
        <f t="array" ref="M2049">IFERROR(_xlfn._xlws.FILTER(AH$4:AH$6723,(AH$4:AH$6723&gt;=0)*($AB$4:$AB$6723=$C2049)*($AC$4:$AC$6723=$D2049)*(ISNUMBER(_xlfn.XMATCH($AD$4:$AD$6723,$V2049:$Z2049,0)))),-1)</f>
        <v>3.3591623137209599</v>
      </c>
      <c r="N2049" s="29">
        <f t="array" ref="N2049">IFERROR(_xlfn._xlws.FILTER(AI$4:AI$6723,(AI$4:AI$6723&gt;=0)*($AB$4:$AB$6723=$C2049)*($AC$4:$AC$6723=$D2049)*(ISNUMBER(_xlfn.XMATCH($AD$4:$AD$6723,$V2049:$Z2049,0)))),-1)</f>
        <v>3.3591623137209599</v>
      </c>
      <c r="O2049" s="29">
        <f t="array" ref="O2049">IFERROR(_xlfn._xlws.FILTER(AJ$4:AJ$6723,(AJ$4:AJ$6723&gt;=0)*($AB$4:$AB$6723=$C2049)*($AC$4:$AC$6723=$D2049)*(ISNUMBER(_xlfn.XMATCH($AD$4:$AD$6723,$V2049:$Z2049,0)))),-1)</f>
        <v>3.3591623137209599</v>
      </c>
      <c r="P2049" s="29">
        <f t="array" ref="P2049">IFERROR(_xlfn._xlws.FILTER(AK$4:AK$6723,(AK$4:AK$6723&gt;=0)*($AB$4:$AB$6723=$C2049)*($AC$4:$AC$6723=$D2049)*(ISNUMBER(_xlfn.XMATCH($AD$4:$AD$6723,$V2049:$Z2049,0)))),-1)</f>
        <v>3.3591623137209599</v>
      </c>
      <c r="Q2049" s="29">
        <f t="array" ref="Q2049">IFERROR(_xlfn._xlws.FILTER(AL$4:AL$6723,(AL$4:AL$6723&gt;=0)*($AB$4:$AB$6723=$C2049)*($AC$4:$AC$6723=$D2049)*(ISNUMBER(_xlfn.XMATCH($AD$4:$AD$6723,$V2049:$Z2049,0)))),-1)</f>
        <v>3.3591623137209599</v>
      </c>
      <c r="R2049" s="29">
        <f t="array" ref="R2049">IFERROR(_xlfn._xlws.FILTER(AM$4:AM$6723,(AM$4:AM$6723&gt;=0)*($AB$4:$AB$6723=$C2049)*($AC$4:$AC$6723=$D2049)*(ISNUMBER(_xlfn.XMATCH($AD$4:$AD$6723,$V2049:$Z2049,0)))),-1)</f>
        <v>3.3591623137209599</v>
      </c>
      <c r="S2049" s="29">
        <f t="array" ref="S2049">IFERROR(_xlfn._xlws.FILTER(AN$4:AN$6723,(AN$4:AN$6723&gt;=0)*($AB$4:$AB$6723=$C2049)*($AC$4:$AC$6723=$D2049)*(ISNUMBER(_xlfn.XMATCH($AD$4:$AD$6723,$V2049:$Z2049,0)))),-1)</f>
        <v>3.3591623137209599</v>
      </c>
      <c r="T2049" s="29">
        <f t="array" ref="T2049">IFERROR(_xlfn._xlws.FILTER(AO$4:AO$6723,(AO$4:AO$6723&gt;=0)*($AB$4:$AB$6723=$C2049)*($AC$4:$AC$6723=$D2049)*(ISNUMBER(_xlfn.XMATCH($AD$4:$AD$6723,$V2049:$Z2049,0)))),-1)</f>
        <v>3.3591623137209599</v>
      </c>
      <c r="V2049" s="19" t="s">
        <v>66</v>
      </c>
      <c r="W2049" s="19" t="s">
        <v>67</v>
      </c>
      <c r="X2049" s="19" t="s">
        <v>68</v>
      </c>
      <c r="Y2049" s="19" t="s">
        <v>69</v>
      </c>
      <c r="Z2049" s="19" t="s">
        <v>70</v>
      </c>
      <c r="AB2049" t="s">
        <v>98</v>
      </c>
      <c r="AC2049" t="s">
        <v>37</v>
      </c>
      <c r="AD2049" s="19" t="s">
        <v>75</v>
      </c>
      <c r="AE2049" s="18">
        <v>-1</v>
      </c>
      <c r="AF2049" s="17">
        <v>-1</v>
      </c>
      <c r="AG2049" s="17">
        <v>-1</v>
      </c>
      <c r="AH2049" s="17">
        <v>-1</v>
      </c>
      <c r="AI2049" s="17">
        <v>-1</v>
      </c>
      <c r="AJ2049" s="17">
        <v>-1</v>
      </c>
      <c r="AK2049" s="17">
        <v>-1</v>
      </c>
      <c r="AL2049" s="17">
        <v>-1</v>
      </c>
      <c r="AM2049" s="17">
        <v>-1</v>
      </c>
      <c r="AN2049" s="17">
        <v>-1</v>
      </c>
      <c r="AO2049" s="17">
        <v>-1</v>
      </c>
    </row>
    <row r="2050" spans="3:41" x14ac:dyDescent="0.25">
      <c r="C2050" t="s">
        <v>101</v>
      </c>
      <c r="D2050" s="6" t="s">
        <v>37</v>
      </c>
      <c r="E2050" t="s">
        <v>23</v>
      </c>
      <c r="F2050" s="6">
        <v>2005</v>
      </c>
      <c r="G2050" s="6" t="s">
        <v>14</v>
      </c>
      <c r="H2050" s="6" t="s">
        <v>15</v>
      </c>
      <c r="J2050" s="29">
        <f t="array" ref="J2050">IFERROR(_xlfn._xlws.FILTER(AE$4:AE$6723,(AE$4:AE$6723&gt;=0)*($AB$4:$AB$6723=$C2050)*($AC$4:$AC$6723=$D2050)*(ISNUMBER(_xlfn.XMATCH($AD$4:$AD$6723,$V2050:$Z2050,0)))),-1)</f>
        <v>-1</v>
      </c>
      <c r="K2050" s="29">
        <f t="array" ref="K2050">IFERROR(_xlfn._xlws.FILTER(AF$4:AF$6723,(AF$4:AF$6723&gt;=0)*($AB$4:$AB$6723=$C2050)*($AC$4:$AC$6723=$D2050)*(ISNUMBER(_xlfn.XMATCH($AD$4:$AD$6723,$V2050:$Z2050,0)))),-1)</f>
        <v>-1</v>
      </c>
      <c r="L2050" s="29">
        <f t="array" ref="L2050">IFERROR(_xlfn._xlws.FILTER(AG$4:AG$6723,(AG$4:AG$6723&gt;=0)*($AB$4:$AB$6723=$C2050)*($AC$4:$AC$6723=$D2050)*(ISNUMBER(_xlfn.XMATCH($AD$4:$AD$6723,$V2050:$Z2050,0)))),-1)</f>
        <v>-1</v>
      </c>
      <c r="M2050" s="29">
        <f t="array" ref="M2050">IFERROR(_xlfn._xlws.FILTER(AH$4:AH$6723,(AH$4:AH$6723&gt;=0)*($AB$4:$AB$6723=$C2050)*($AC$4:$AC$6723=$D2050)*(ISNUMBER(_xlfn.XMATCH($AD$4:$AD$6723,$V2050:$Z2050,0)))),-1)</f>
        <v>-1</v>
      </c>
      <c r="N2050" s="29">
        <f t="array" ref="N2050">IFERROR(_xlfn._xlws.FILTER(AI$4:AI$6723,(AI$4:AI$6723&gt;=0)*($AB$4:$AB$6723=$C2050)*($AC$4:$AC$6723=$D2050)*(ISNUMBER(_xlfn.XMATCH($AD$4:$AD$6723,$V2050:$Z2050,0)))),-1)</f>
        <v>-1</v>
      </c>
      <c r="O2050" s="29">
        <f t="array" ref="O2050">IFERROR(_xlfn._xlws.FILTER(AJ$4:AJ$6723,(AJ$4:AJ$6723&gt;=0)*($AB$4:$AB$6723=$C2050)*($AC$4:$AC$6723=$D2050)*(ISNUMBER(_xlfn.XMATCH($AD$4:$AD$6723,$V2050:$Z2050,0)))),-1)</f>
        <v>-1</v>
      </c>
      <c r="P2050" s="29">
        <f t="array" ref="P2050">IFERROR(_xlfn._xlws.FILTER(AK$4:AK$6723,(AK$4:AK$6723&gt;=0)*($AB$4:$AB$6723=$C2050)*($AC$4:$AC$6723=$D2050)*(ISNUMBER(_xlfn.XMATCH($AD$4:$AD$6723,$V2050:$Z2050,0)))),-1)</f>
        <v>-1</v>
      </c>
      <c r="Q2050" s="29">
        <f t="array" ref="Q2050">IFERROR(_xlfn._xlws.FILTER(AL$4:AL$6723,(AL$4:AL$6723&gt;=0)*($AB$4:$AB$6723=$C2050)*($AC$4:$AC$6723=$D2050)*(ISNUMBER(_xlfn.XMATCH($AD$4:$AD$6723,$V2050:$Z2050,0)))),-1)</f>
        <v>-1</v>
      </c>
      <c r="R2050" s="29">
        <f t="array" ref="R2050">IFERROR(_xlfn._xlws.FILTER(AM$4:AM$6723,(AM$4:AM$6723&gt;=0)*($AB$4:$AB$6723=$C2050)*($AC$4:$AC$6723=$D2050)*(ISNUMBER(_xlfn.XMATCH($AD$4:$AD$6723,$V2050:$Z2050,0)))),-1)</f>
        <v>-1</v>
      </c>
      <c r="S2050" s="29">
        <f t="array" ref="S2050">IFERROR(_xlfn._xlws.FILTER(AN$4:AN$6723,(AN$4:AN$6723&gt;=0)*($AB$4:$AB$6723=$C2050)*($AC$4:$AC$6723=$D2050)*(ISNUMBER(_xlfn.XMATCH($AD$4:$AD$6723,$V2050:$Z2050,0)))),-1)</f>
        <v>-1</v>
      </c>
      <c r="T2050" s="29">
        <f t="array" ref="T2050">IFERROR(_xlfn._xlws.FILTER(AO$4:AO$6723,(AO$4:AO$6723&gt;=0)*($AB$4:$AB$6723=$C2050)*($AC$4:$AC$6723=$D2050)*(ISNUMBER(_xlfn.XMATCH($AD$4:$AD$6723,$V2050:$Z2050,0)))),-1)</f>
        <v>-1</v>
      </c>
      <c r="V2050" t="s">
        <v>70</v>
      </c>
      <c r="AB2050" t="s">
        <v>98</v>
      </c>
      <c r="AC2050" t="s">
        <v>37</v>
      </c>
      <c r="AD2050" s="19" t="s">
        <v>78</v>
      </c>
      <c r="AE2050" s="18">
        <v>-1</v>
      </c>
      <c r="AF2050" s="17">
        <v>-1</v>
      </c>
      <c r="AG2050" s="17">
        <v>-1</v>
      </c>
      <c r="AH2050" s="17">
        <v>-1</v>
      </c>
      <c r="AI2050" s="17">
        <v>-1</v>
      </c>
      <c r="AJ2050" s="17">
        <v>-1</v>
      </c>
      <c r="AK2050" s="17">
        <v>-1</v>
      </c>
      <c r="AL2050" s="17">
        <v>-1</v>
      </c>
      <c r="AM2050" s="17">
        <v>-1</v>
      </c>
      <c r="AN2050" s="17">
        <v>-1</v>
      </c>
      <c r="AO2050" s="17">
        <v>-1</v>
      </c>
    </row>
    <row r="2051" spans="3:41" x14ac:dyDescent="0.25">
      <c r="C2051" t="s">
        <v>101</v>
      </c>
      <c r="D2051" s="6" t="s">
        <v>37</v>
      </c>
      <c r="E2051" t="s">
        <v>24</v>
      </c>
      <c r="F2051" s="6">
        <v>2005</v>
      </c>
      <c r="G2051" s="6" t="s">
        <v>14</v>
      </c>
      <c r="H2051" s="6" t="s">
        <v>15</v>
      </c>
      <c r="J2051" s="29">
        <f t="array" ref="J2051">IFERROR(_xlfn._xlws.FILTER(AE$4:AE$6723,(AE$4:AE$6723&gt;=0)*($AB$4:$AB$6723=$C2051)*($AC$4:$AC$6723=$D2051)*(ISNUMBER(_xlfn.XMATCH($AD$4:$AD$6723,$V2051:$Z2051,0)))),-1)</f>
        <v>-1</v>
      </c>
      <c r="K2051" s="29">
        <f t="array" ref="K2051">IFERROR(_xlfn._xlws.FILTER(AF$4:AF$6723,(AF$4:AF$6723&gt;=0)*($AB$4:$AB$6723=$C2051)*($AC$4:$AC$6723=$D2051)*(ISNUMBER(_xlfn.XMATCH($AD$4:$AD$6723,$V2051:$Z2051,0)))),-1)</f>
        <v>-1</v>
      </c>
      <c r="L2051" s="29">
        <f t="array" ref="L2051">IFERROR(_xlfn._xlws.FILTER(AG$4:AG$6723,(AG$4:AG$6723&gt;=0)*($AB$4:$AB$6723=$C2051)*($AC$4:$AC$6723=$D2051)*(ISNUMBER(_xlfn.XMATCH($AD$4:$AD$6723,$V2051:$Z2051,0)))),-1)</f>
        <v>-1</v>
      </c>
      <c r="M2051" s="29">
        <f t="array" ref="M2051">IFERROR(_xlfn._xlws.FILTER(AH$4:AH$6723,(AH$4:AH$6723&gt;=0)*($AB$4:$AB$6723=$C2051)*($AC$4:$AC$6723=$D2051)*(ISNUMBER(_xlfn.XMATCH($AD$4:$AD$6723,$V2051:$Z2051,0)))),-1)</f>
        <v>-1</v>
      </c>
      <c r="N2051" s="29">
        <f t="array" ref="N2051">IFERROR(_xlfn._xlws.FILTER(AI$4:AI$6723,(AI$4:AI$6723&gt;=0)*($AB$4:$AB$6723=$C2051)*($AC$4:$AC$6723=$D2051)*(ISNUMBER(_xlfn.XMATCH($AD$4:$AD$6723,$V2051:$Z2051,0)))),-1)</f>
        <v>-1</v>
      </c>
      <c r="O2051" s="29">
        <f t="array" ref="O2051">IFERROR(_xlfn._xlws.FILTER(AJ$4:AJ$6723,(AJ$4:AJ$6723&gt;=0)*($AB$4:$AB$6723=$C2051)*($AC$4:$AC$6723=$D2051)*(ISNUMBER(_xlfn.XMATCH($AD$4:$AD$6723,$V2051:$Z2051,0)))),-1)</f>
        <v>-1</v>
      </c>
      <c r="P2051" s="29">
        <f t="array" ref="P2051">IFERROR(_xlfn._xlws.FILTER(AK$4:AK$6723,(AK$4:AK$6723&gt;=0)*($AB$4:$AB$6723=$C2051)*($AC$4:$AC$6723=$D2051)*(ISNUMBER(_xlfn.XMATCH($AD$4:$AD$6723,$V2051:$Z2051,0)))),-1)</f>
        <v>-1</v>
      </c>
      <c r="Q2051" s="29">
        <f t="array" ref="Q2051">IFERROR(_xlfn._xlws.FILTER(AL$4:AL$6723,(AL$4:AL$6723&gt;=0)*($AB$4:$AB$6723=$C2051)*($AC$4:$AC$6723=$D2051)*(ISNUMBER(_xlfn.XMATCH($AD$4:$AD$6723,$V2051:$Z2051,0)))),-1)</f>
        <v>-1</v>
      </c>
      <c r="R2051" s="29">
        <f t="array" ref="R2051">IFERROR(_xlfn._xlws.FILTER(AM$4:AM$6723,(AM$4:AM$6723&gt;=0)*($AB$4:$AB$6723=$C2051)*($AC$4:$AC$6723=$D2051)*(ISNUMBER(_xlfn.XMATCH($AD$4:$AD$6723,$V2051:$Z2051,0)))),-1)</f>
        <v>-1</v>
      </c>
      <c r="S2051" s="29">
        <f t="array" ref="S2051">IFERROR(_xlfn._xlws.FILTER(AN$4:AN$6723,(AN$4:AN$6723&gt;=0)*($AB$4:$AB$6723=$C2051)*($AC$4:$AC$6723=$D2051)*(ISNUMBER(_xlfn.XMATCH($AD$4:$AD$6723,$V2051:$Z2051,0)))),-1)</f>
        <v>-1</v>
      </c>
      <c r="T2051" s="29">
        <f t="array" ref="T2051">IFERROR(_xlfn._xlws.FILTER(AO$4:AO$6723,(AO$4:AO$6723&gt;=0)*($AB$4:$AB$6723=$C2051)*($AC$4:$AC$6723=$D2051)*(ISNUMBER(_xlfn.XMATCH($AD$4:$AD$6723,$V2051:$Z2051,0)))),-1)</f>
        <v>-1</v>
      </c>
      <c r="V2051" t="s">
        <v>72</v>
      </c>
      <c r="W2051" s="25" t="s">
        <v>58</v>
      </c>
      <c r="X2051" s="25" t="s">
        <v>59</v>
      </c>
      <c r="Y2051" s="25" t="s">
        <v>73</v>
      </c>
      <c r="AB2051" t="s">
        <v>98</v>
      </c>
      <c r="AC2051" t="s">
        <v>37</v>
      </c>
      <c r="AD2051" s="19" t="s">
        <v>70</v>
      </c>
      <c r="AE2051" s="18">
        <v>-1</v>
      </c>
      <c r="AF2051" s="17">
        <v>-1</v>
      </c>
      <c r="AG2051" s="17">
        <v>-1</v>
      </c>
      <c r="AH2051" s="17">
        <v>-1</v>
      </c>
      <c r="AI2051" s="17">
        <v>-1</v>
      </c>
      <c r="AJ2051" s="17">
        <v>-1</v>
      </c>
      <c r="AK2051" s="17">
        <v>-1</v>
      </c>
      <c r="AL2051" s="17">
        <v>-1</v>
      </c>
      <c r="AM2051" s="17">
        <v>-1</v>
      </c>
      <c r="AN2051" s="17">
        <v>-1</v>
      </c>
      <c r="AO2051" s="17">
        <v>-1</v>
      </c>
    </row>
    <row r="2052" spans="3:41" x14ac:dyDescent="0.25">
      <c r="C2052" t="s">
        <v>101</v>
      </c>
      <c r="D2052" s="6" t="s">
        <v>37</v>
      </c>
      <c r="E2052" t="s">
        <v>25</v>
      </c>
      <c r="F2052" s="6">
        <v>2005</v>
      </c>
      <c r="G2052" s="6" t="s">
        <v>14</v>
      </c>
      <c r="H2052" s="6" t="s">
        <v>15</v>
      </c>
      <c r="J2052" s="29">
        <f t="array" ref="J2052">IFERROR(_xlfn._xlws.FILTER(AE$4:AE$6723,(AE$4:AE$6723&gt;=0)*($AB$4:$AB$6723=$C2052)*($AC$4:$AC$6723=$D2052)*(ISNUMBER(_xlfn.XMATCH($AD$4:$AD$6723,$V2052:$Z2052,0)))),-1)</f>
        <v>-1</v>
      </c>
      <c r="K2052" s="29">
        <f t="array" ref="K2052">IFERROR(_xlfn._xlws.FILTER(AF$4:AF$6723,(AF$4:AF$6723&gt;=0)*($AB$4:$AB$6723=$C2052)*($AC$4:$AC$6723=$D2052)*(ISNUMBER(_xlfn.XMATCH($AD$4:$AD$6723,$V2052:$Z2052,0)))),-1)</f>
        <v>-1</v>
      </c>
      <c r="L2052" s="29">
        <f t="array" ref="L2052">IFERROR(_xlfn._xlws.FILTER(AG$4:AG$6723,(AG$4:AG$6723&gt;=0)*($AB$4:$AB$6723=$C2052)*($AC$4:$AC$6723=$D2052)*(ISNUMBER(_xlfn.XMATCH($AD$4:$AD$6723,$V2052:$Z2052,0)))),-1)</f>
        <v>-1</v>
      </c>
      <c r="M2052" s="29">
        <f t="array" ref="M2052">IFERROR(_xlfn._xlws.FILTER(AH$4:AH$6723,(AH$4:AH$6723&gt;=0)*($AB$4:$AB$6723=$C2052)*($AC$4:$AC$6723=$D2052)*(ISNUMBER(_xlfn.XMATCH($AD$4:$AD$6723,$V2052:$Z2052,0)))),-1)</f>
        <v>-1</v>
      </c>
      <c r="N2052" s="29">
        <f t="array" ref="N2052">IFERROR(_xlfn._xlws.FILTER(AI$4:AI$6723,(AI$4:AI$6723&gt;=0)*($AB$4:$AB$6723=$C2052)*($AC$4:$AC$6723=$D2052)*(ISNUMBER(_xlfn.XMATCH($AD$4:$AD$6723,$V2052:$Z2052,0)))),-1)</f>
        <v>-1</v>
      </c>
      <c r="O2052" s="29">
        <f t="array" ref="O2052">IFERROR(_xlfn._xlws.FILTER(AJ$4:AJ$6723,(AJ$4:AJ$6723&gt;=0)*($AB$4:$AB$6723=$C2052)*($AC$4:$AC$6723=$D2052)*(ISNUMBER(_xlfn.XMATCH($AD$4:$AD$6723,$V2052:$Z2052,0)))),-1)</f>
        <v>-1</v>
      </c>
      <c r="P2052" s="29">
        <f t="array" ref="P2052">IFERROR(_xlfn._xlws.FILTER(AK$4:AK$6723,(AK$4:AK$6723&gt;=0)*($AB$4:$AB$6723=$C2052)*($AC$4:$AC$6723=$D2052)*(ISNUMBER(_xlfn.XMATCH($AD$4:$AD$6723,$V2052:$Z2052,0)))),-1)</f>
        <v>-1</v>
      </c>
      <c r="Q2052" s="29">
        <f t="array" ref="Q2052">IFERROR(_xlfn._xlws.FILTER(AL$4:AL$6723,(AL$4:AL$6723&gt;=0)*($AB$4:$AB$6723=$C2052)*($AC$4:$AC$6723=$D2052)*(ISNUMBER(_xlfn.XMATCH($AD$4:$AD$6723,$V2052:$Z2052,0)))),-1)</f>
        <v>-1</v>
      </c>
      <c r="R2052" s="29">
        <f t="array" ref="R2052">IFERROR(_xlfn._xlws.FILTER(AM$4:AM$6723,(AM$4:AM$6723&gt;=0)*($AB$4:$AB$6723=$C2052)*($AC$4:$AC$6723=$D2052)*(ISNUMBER(_xlfn.XMATCH($AD$4:$AD$6723,$V2052:$Z2052,0)))),-1)</f>
        <v>-1</v>
      </c>
      <c r="S2052" s="29">
        <f t="array" ref="S2052">IFERROR(_xlfn._xlws.FILTER(AN$4:AN$6723,(AN$4:AN$6723&gt;=0)*($AB$4:$AB$6723=$C2052)*($AC$4:$AC$6723=$D2052)*(ISNUMBER(_xlfn.XMATCH($AD$4:$AD$6723,$V2052:$Z2052,0)))),-1)</f>
        <v>-1</v>
      </c>
      <c r="T2052" s="29">
        <f t="array" ref="T2052">IFERROR(_xlfn._xlws.FILTER(AO$4:AO$6723,(AO$4:AO$6723&gt;=0)*($AB$4:$AB$6723=$C2052)*($AC$4:$AC$6723=$D2052)*(ISNUMBER(_xlfn.XMATCH($AD$4:$AD$6723,$V2052:$Z2052,0)))),-1)</f>
        <v>-1</v>
      </c>
      <c r="V2052" t="s">
        <v>25</v>
      </c>
      <c r="AB2052" t="s">
        <v>98</v>
      </c>
      <c r="AC2052" t="s">
        <v>37</v>
      </c>
      <c r="AD2052" s="19" t="s">
        <v>89</v>
      </c>
      <c r="AE2052" s="18">
        <v>-1</v>
      </c>
      <c r="AF2052" s="17">
        <v>-1</v>
      </c>
      <c r="AG2052" s="17">
        <v>-1</v>
      </c>
      <c r="AH2052" s="17">
        <v>-1</v>
      </c>
      <c r="AI2052" s="17">
        <v>-1</v>
      </c>
      <c r="AJ2052" s="17">
        <v>-1</v>
      </c>
      <c r="AK2052" s="17">
        <v>-1</v>
      </c>
      <c r="AL2052" s="17">
        <v>-1</v>
      </c>
      <c r="AM2052" s="17">
        <v>-1</v>
      </c>
      <c r="AN2052" s="17">
        <v>-1</v>
      </c>
      <c r="AO2052" s="17">
        <v>-1</v>
      </c>
    </row>
    <row r="2053" spans="3:41" x14ac:dyDescent="0.25">
      <c r="C2053" t="s">
        <v>101</v>
      </c>
      <c r="D2053" s="6" t="s">
        <v>37</v>
      </c>
      <c r="E2053" t="s">
        <v>26</v>
      </c>
      <c r="F2053" s="6">
        <v>2005</v>
      </c>
      <c r="G2053" s="6" t="s">
        <v>14</v>
      </c>
      <c r="H2053" s="6" t="s">
        <v>15</v>
      </c>
      <c r="J2053" s="29">
        <f t="array" ref="J2053">IFERROR(_xlfn._xlws.FILTER(AE$4:AE$6723,(AE$4:AE$6723&gt;=0)*($AB$4:$AB$6723=$C2053)*($AC$4:$AC$6723=$D2053)*(ISNUMBER(_xlfn.XMATCH($AD$4:$AD$6723,$V2053:$Z2053,0)))),-1)</f>
        <v>8.0737229082642443</v>
      </c>
      <c r="K2053" s="29">
        <f t="array" ref="K2053">IFERROR(_xlfn._xlws.FILTER(AF$4:AF$6723,(AF$4:AF$6723&gt;=0)*($AB$4:$AB$6723=$C2053)*($AC$4:$AC$6723=$D2053)*(ISNUMBER(_xlfn.XMATCH($AD$4:$AD$6723,$V2053:$Z2053,0)))),-1)</f>
        <v>13.148720195340999</v>
      </c>
      <c r="L2053" s="29">
        <f t="array" ref="L2053">IFERROR(_xlfn._xlws.FILTER(AG$4:AG$6723,(AG$4:AG$6723&gt;=0)*($AB$4:$AB$6723=$C2053)*($AC$4:$AC$6723=$D2053)*(ISNUMBER(_xlfn.XMATCH($AD$4:$AD$6723,$V2053:$Z2053,0)))),-1)</f>
        <v>24.058043292887799</v>
      </c>
      <c r="M2053" s="29">
        <f t="array" ref="M2053">IFERROR(_xlfn._xlws.FILTER(AH$4:AH$6723,(AH$4:AH$6723&gt;=0)*($AB$4:$AB$6723=$C2053)*($AC$4:$AC$6723=$D2053)*(ISNUMBER(_xlfn.XMATCH($AD$4:$AD$6723,$V2053:$Z2053,0)))),-1)</f>
        <v>26.215877674729199</v>
      </c>
      <c r="N2053" s="29">
        <f t="array" ref="N2053">IFERROR(_xlfn._xlws.FILTER(AI$4:AI$6723,(AI$4:AI$6723&gt;=0)*($AB$4:$AB$6723=$C2053)*($AC$4:$AC$6723=$D2053)*(ISNUMBER(_xlfn.XMATCH($AD$4:$AD$6723,$V2053:$Z2053,0)))),-1)</f>
        <v>37.498125013806202</v>
      </c>
      <c r="O2053" s="29">
        <f t="array" ref="O2053">IFERROR(_xlfn._xlws.FILTER(AJ$4:AJ$6723,(AJ$4:AJ$6723&gt;=0)*($AB$4:$AB$6723=$C2053)*($AC$4:$AC$6723=$D2053)*(ISNUMBER(_xlfn.XMATCH($AD$4:$AD$6723,$V2053:$Z2053,0)))),-1)</f>
        <v>42.6352479890529</v>
      </c>
      <c r="P2053" s="29">
        <f t="array" ref="P2053">IFERROR(_xlfn._xlws.FILTER(AK$4:AK$6723,(AK$4:AK$6723&gt;=0)*($AB$4:$AB$6723=$C2053)*($AC$4:$AC$6723=$D2053)*(ISNUMBER(_xlfn.XMATCH($AD$4:$AD$6723,$V2053:$Z2053,0)))),-1)</f>
        <v>47.261421621892197</v>
      </c>
      <c r="Q2053" s="29">
        <f t="array" ref="Q2053">IFERROR(_xlfn._xlws.FILTER(AL$4:AL$6723,(AL$4:AL$6723&gt;=0)*($AB$4:$AB$6723=$C2053)*($AC$4:$AC$6723=$D2053)*(ISNUMBER(_xlfn.XMATCH($AD$4:$AD$6723,$V2053:$Z2053,0)))),-1)</f>
        <v>51.459723819445898</v>
      </c>
      <c r="R2053" s="29">
        <f t="array" ref="R2053">IFERROR(_xlfn._xlws.FILTER(AM$4:AM$6723,(AM$4:AM$6723&gt;=0)*($AB$4:$AB$6723=$C2053)*($AC$4:$AC$6723=$D2053)*(ISNUMBER(_xlfn.XMATCH($AD$4:$AD$6723,$V2053:$Z2053,0)))),-1)</f>
        <v>52.947103433836297</v>
      </c>
      <c r="S2053" s="29">
        <f t="array" ref="S2053">IFERROR(_xlfn._xlws.FILTER(AN$4:AN$6723,(AN$4:AN$6723&gt;=0)*($AB$4:$AB$6723=$C2053)*($AC$4:$AC$6723=$D2053)*(ISNUMBER(_xlfn.XMATCH($AD$4:$AD$6723,$V2053:$Z2053,0)))),-1)</f>
        <v>52.947103433836297</v>
      </c>
      <c r="T2053" s="29">
        <f t="array" ref="T2053">IFERROR(_xlfn._xlws.FILTER(AO$4:AO$6723,(AO$4:AO$6723&gt;=0)*($AB$4:$AB$6723=$C2053)*($AC$4:$AC$6723=$D2053)*(ISNUMBER(_xlfn.XMATCH($AD$4:$AD$6723,$V2053:$Z2053,0)))),-1)</f>
        <v>52.947103433836297</v>
      </c>
      <c r="V2053" t="s">
        <v>74</v>
      </c>
      <c r="W2053" s="25" t="s">
        <v>75</v>
      </c>
      <c r="AB2053" t="s">
        <v>98</v>
      </c>
      <c r="AC2053" t="s">
        <v>37</v>
      </c>
      <c r="AD2053" s="19" t="s">
        <v>30</v>
      </c>
      <c r="AE2053" s="18">
        <v>15.76971240338526</v>
      </c>
      <c r="AF2053" s="17">
        <v>11.9046078024588</v>
      </c>
      <c r="AG2053" s="17">
        <v>5.1384359999999996</v>
      </c>
      <c r="AH2053" s="17">
        <v>2.7238649998400999</v>
      </c>
      <c r="AI2053" s="17">
        <v>4.8323362286118101</v>
      </c>
      <c r="AJ2053" s="17">
        <v>5.29388706858483</v>
      </c>
      <c r="AK2053" s="17">
        <v>5.4605477081937002</v>
      </c>
      <c r="AL2053" s="17">
        <v>5.6017942187160097</v>
      </c>
      <c r="AM2053" s="17">
        <v>5.7436088256323998</v>
      </c>
      <c r="AN2053" s="17">
        <v>5.7436088256323998</v>
      </c>
      <c r="AO2053" s="17">
        <v>5.7436088256323998</v>
      </c>
    </row>
    <row r="2054" spans="3:41" x14ac:dyDescent="0.25">
      <c r="C2054" t="s">
        <v>101</v>
      </c>
      <c r="D2054" s="6" t="s">
        <v>37</v>
      </c>
      <c r="E2054" t="s">
        <v>27</v>
      </c>
      <c r="F2054" s="6">
        <v>2005</v>
      </c>
      <c r="G2054" s="6" t="s">
        <v>14</v>
      </c>
      <c r="H2054" s="6" t="s">
        <v>15</v>
      </c>
      <c r="J2054" s="29">
        <f t="array" ref="J2054">IFERROR(_xlfn._xlws.FILTER(AE$4:AE$6723,(AE$4:AE$6723&gt;=0)*($AB$4:$AB$6723=$C2054)*($AC$4:$AC$6723=$D2054)*(ISNUMBER(_xlfn.XMATCH($AD$4:$AD$6723,$V2054:$Z2054,0)))),-1)</f>
        <v>59.532871676928607</v>
      </c>
      <c r="K2054" s="29">
        <f t="array" ref="K2054">IFERROR(_xlfn._xlws.FILTER(AF$4:AF$6723,(AF$4:AF$6723&gt;=0)*($AB$4:$AB$6723=$C2054)*($AC$4:$AC$6723=$D2054)*(ISNUMBER(_xlfn.XMATCH($AD$4:$AD$6723,$V2054:$Z2054,0)))),-1)</f>
        <v>55.585908894687201</v>
      </c>
      <c r="L2054" s="29">
        <f t="array" ref="L2054">IFERROR(_xlfn._xlws.FILTER(AG$4:AG$6723,(AG$4:AG$6723&gt;=0)*($AB$4:$AB$6723=$C2054)*($AC$4:$AC$6723=$D2054)*(ISNUMBER(_xlfn.XMATCH($AD$4:$AD$6723,$V2054:$Z2054,0)))),-1)</f>
        <v>46.639973843363798</v>
      </c>
      <c r="M2054" s="29">
        <f t="array" ref="M2054">IFERROR(_xlfn._xlws.FILTER(AH$4:AH$6723,(AH$4:AH$6723&gt;=0)*($AB$4:$AB$6723=$C2054)*($AC$4:$AC$6723=$D2054)*(ISNUMBER(_xlfn.XMATCH($AD$4:$AD$6723,$V2054:$Z2054,0)))),-1)</f>
        <v>45.1924971956634</v>
      </c>
      <c r="N2054" s="29">
        <f t="array" ref="N2054">IFERROR(_xlfn._xlws.FILTER(AI$4:AI$6723,(AI$4:AI$6723&gt;=0)*($AB$4:$AB$6723=$C2054)*($AC$4:$AC$6723=$D2054)*(ISNUMBER(_xlfn.XMATCH($AD$4:$AD$6723,$V2054:$Z2054,0)))),-1)</f>
        <v>42.6822408830553</v>
      </c>
      <c r="O2054" s="29">
        <f t="array" ref="O2054">IFERROR(_xlfn._xlws.FILTER(AJ$4:AJ$6723,(AJ$4:AJ$6723&gt;=0)*($AB$4:$AB$6723=$C2054)*($AC$4:$AC$6723=$D2054)*(ISNUMBER(_xlfn.XMATCH($AD$4:$AD$6723,$V2054:$Z2054,0)))),-1)</f>
        <v>42.6822408830553</v>
      </c>
      <c r="P2054" s="29">
        <f t="array" ref="P2054">IFERROR(_xlfn._xlws.FILTER(AK$4:AK$6723,(AK$4:AK$6723&gt;=0)*($AB$4:$AB$6723=$C2054)*($AC$4:$AC$6723=$D2054)*(ISNUMBER(_xlfn.XMATCH($AD$4:$AD$6723,$V2054:$Z2054,0)))),-1)</f>
        <v>42.6822408830553</v>
      </c>
      <c r="Q2054" s="29">
        <f t="array" ref="Q2054">IFERROR(_xlfn._xlws.FILTER(AL$4:AL$6723,(AL$4:AL$6723&gt;=0)*($AB$4:$AB$6723=$C2054)*($AC$4:$AC$6723=$D2054)*(ISNUMBER(_xlfn.XMATCH($AD$4:$AD$6723,$V2054:$Z2054,0)))),-1)</f>
        <v>42.6822408830553</v>
      </c>
      <c r="R2054" s="29">
        <f t="array" ref="R2054">IFERROR(_xlfn._xlws.FILTER(AM$4:AM$6723,(AM$4:AM$6723&gt;=0)*($AB$4:$AB$6723=$C2054)*($AC$4:$AC$6723=$D2054)*(ISNUMBER(_xlfn.XMATCH($AD$4:$AD$6723,$V2054:$Z2054,0)))),-1)</f>
        <v>42.6822408830553</v>
      </c>
      <c r="S2054" s="29">
        <f t="array" ref="S2054">IFERROR(_xlfn._xlws.FILTER(AN$4:AN$6723,(AN$4:AN$6723&gt;=0)*($AB$4:$AB$6723=$C2054)*($AC$4:$AC$6723=$D2054)*(ISNUMBER(_xlfn.XMATCH($AD$4:$AD$6723,$V2054:$Z2054,0)))),-1)</f>
        <v>42.6822408830553</v>
      </c>
      <c r="T2054" s="29">
        <f t="array" ref="T2054">IFERROR(_xlfn._xlws.FILTER(AO$4:AO$6723,(AO$4:AO$6723&gt;=0)*($AB$4:$AB$6723=$C2054)*($AC$4:$AC$6723=$D2054)*(ISNUMBER(_xlfn.XMATCH($AD$4:$AD$6723,$V2054:$Z2054,0)))),-1)</f>
        <v>42.6822408830553</v>
      </c>
      <c r="V2054" t="s">
        <v>27</v>
      </c>
      <c r="AB2054" t="s">
        <v>98</v>
      </c>
      <c r="AC2054" t="s">
        <v>37</v>
      </c>
      <c r="AD2054" s="19" t="s">
        <v>90</v>
      </c>
      <c r="AE2054" s="18">
        <v>15.67698564722969</v>
      </c>
      <c r="AF2054" s="17">
        <v>11.9046078024588</v>
      </c>
      <c r="AG2054" s="17">
        <v>9.75996602468296</v>
      </c>
      <c r="AH2054" s="17">
        <v>5.17372014641467</v>
      </c>
      <c r="AI2054" s="17">
        <v>9.1785588866136898</v>
      </c>
      <c r="AJ2054" s="17">
        <v>10.0552304101668</v>
      </c>
      <c r="AK2054" s="17">
        <v>10.3717862999813</v>
      </c>
      <c r="AL2054" s="17">
        <v>10.640070490696599</v>
      </c>
      <c r="AM2054" s="17">
        <v>10.909433725989899</v>
      </c>
      <c r="AN2054" s="17">
        <v>10.909433725989899</v>
      </c>
      <c r="AO2054" s="17">
        <v>10.909433725989899</v>
      </c>
    </row>
    <row r="2055" spans="3:41" x14ac:dyDescent="0.25">
      <c r="C2055" t="s">
        <v>101</v>
      </c>
      <c r="D2055" s="6" t="s">
        <v>37</v>
      </c>
      <c r="E2055" t="s">
        <v>77</v>
      </c>
      <c r="F2055" s="6">
        <v>2005</v>
      </c>
      <c r="G2055" s="6" t="s">
        <v>14</v>
      </c>
      <c r="H2055" s="6" t="s">
        <v>15</v>
      </c>
      <c r="J2055" s="29">
        <f t="array" ref="J2055">IFERROR(_xlfn._xlws.FILTER(AE$4:AE$6723,(AE$4:AE$6723&gt;=0)*($AB$4:$AB$6723=$C2055)*($AC$4:$AC$6723=$D2055)*(ISNUMBER(_xlfn.XMATCH($AD$4:$AD$6723,$V2055:$Z2055,0)))),-1)</f>
        <v>-1</v>
      </c>
      <c r="K2055" s="29">
        <f t="array" ref="K2055">IFERROR(_xlfn._xlws.FILTER(AF$4:AF$6723,(AF$4:AF$6723&gt;=0)*($AB$4:$AB$6723=$C2055)*($AC$4:$AC$6723=$D2055)*(ISNUMBER(_xlfn.XMATCH($AD$4:$AD$6723,$V2055:$Z2055,0)))),-1)</f>
        <v>-1</v>
      </c>
      <c r="L2055" s="29">
        <f t="array" ref="L2055">IFERROR(_xlfn._xlws.FILTER(AG$4:AG$6723,(AG$4:AG$6723&gt;=0)*($AB$4:$AB$6723=$C2055)*($AC$4:$AC$6723=$D2055)*(ISNUMBER(_xlfn.XMATCH($AD$4:$AD$6723,$V2055:$Z2055,0)))),-1)</f>
        <v>-1</v>
      </c>
      <c r="M2055" s="29">
        <f t="array" ref="M2055">IFERROR(_xlfn._xlws.FILTER(AH$4:AH$6723,(AH$4:AH$6723&gt;=0)*($AB$4:$AB$6723=$C2055)*($AC$4:$AC$6723=$D2055)*(ISNUMBER(_xlfn.XMATCH($AD$4:$AD$6723,$V2055:$Z2055,0)))),-1)</f>
        <v>-1</v>
      </c>
      <c r="N2055" s="29">
        <f t="array" ref="N2055">IFERROR(_xlfn._xlws.FILTER(AI$4:AI$6723,(AI$4:AI$6723&gt;=0)*($AB$4:$AB$6723=$C2055)*($AC$4:$AC$6723=$D2055)*(ISNUMBER(_xlfn.XMATCH($AD$4:$AD$6723,$V2055:$Z2055,0)))),-1)</f>
        <v>-1</v>
      </c>
      <c r="O2055" s="29">
        <f t="array" ref="O2055">IFERROR(_xlfn._xlws.FILTER(AJ$4:AJ$6723,(AJ$4:AJ$6723&gt;=0)*($AB$4:$AB$6723=$C2055)*($AC$4:$AC$6723=$D2055)*(ISNUMBER(_xlfn.XMATCH($AD$4:$AD$6723,$V2055:$Z2055,0)))),-1)</f>
        <v>-1</v>
      </c>
      <c r="P2055" s="29">
        <f t="array" ref="P2055">IFERROR(_xlfn._xlws.FILTER(AK$4:AK$6723,(AK$4:AK$6723&gt;=0)*($AB$4:$AB$6723=$C2055)*($AC$4:$AC$6723=$D2055)*(ISNUMBER(_xlfn.XMATCH($AD$4:$AD$6723,$V2055:$Z2055,0)))),-1)</f>
        <v>-1</v>
      </c>
      <c r="Q2055" s="29">
        <f t="array" ref="Q2055">IFERROR(_xlfn._xlws.FILTER(AL$4:AL$6723,(AL$4:AL$6723&gt;=0)*($AB$4:$AB$6723=$C2055)*($AC$4:$AC$6723=$D2055)*(ISNUMBER(_xlfn.XMATCH($AD$4:$AD$6723,$V2055:$Z2055,0)))),-1)</f>
        <v>-1</v>
      </c>
      <c r="R2055" s="29">
        <f t="array" ref="R2055">IFERROR(_xlfn._xlws.FILTER(AM$4:AM$6723,(AM$4:AM$6723&gt;=0)*($AB$4:$AB$6723=$C2055)*($AC$4:$AC$6723=$D2055)*(ISNUMBER(_xlfn.XMATCH($AD$4:$AD$6723,$V2055:$Z2055,0)))),-1)</f>
        <v>-1</v>
      </c>
      <c r="S2055" s="29">
        <f t="array" ref="S2055">IFERROR(_xlfn._xlws.FILTER(AN$4:AN$6723,(AN$4:AN$6723&gt;=0)*($AB$4:$AB$6723=$C2055)*($AC$4:$AC$6723=$D2055)*(ISNUMBER(_xlfn.XMATCH($AD$4:$AD$6723,$V2055:$Z2055,0)))),-1)</f>
        <v>-1</v>
      </c>
      <c r="T2055" s="29">
        <f t="array" ref="T2055">IFERROR(_xlfn._xlws.FILTER(AO$4:AO$6723,(AO$4:AO$6723&gt;=0)*($AB$4:$AB$6723=$C2055)*($AC$4:$AC$6723=$D2055)*(ISNUMBER(_xlfn.XMATCH($AD$4:$AD$6723,$V2055:$Z2055,0)))),-1)</f>
        <v>-1</v>
      </c>
      <c r="V2055" t="s">
        <v>77</v>
      </c>
      <c r="AB2055" t="s">
        <v>98</v>
      </c>
      <c r="AC2055" t="s">
        <v>37</v>
      </c>
      <c r="AD2055" s="19" t="s">
        <v>31</v>
      </c>
      <c r="AE2055" s="18">
        <v>-1</v>
      </c>
      <c r="AF2055" s="17">
        <v>-1</v>
      </c>
      <c r="AG2055" s="17">
        <v>-1</v>
      </c>
      <c r="AH2055" s="17">
        <v>-1</v>
      </c>
      <c r="AI2055" s="17">
        <v>-1</v>
      </c>
      <c r="AJ2055" s="17">
        <v>-1</v>
      </c>
      <c r="AK2055" s="17">
        <v>-1</v>
      </c>
      <c r="AL2055" s="17">
        <v>-1</v>
      </c>
      <c r="AM2055" s="17">
        <v>-1</v>
      </c>
      <c r="AN2055" s="17">
        <v>-1</v>
      </c>
      <c r="AO2055" s="17">
        <v>-1</v>
      </c>
    </row>
    <row r="2056" spans="3:41" x14ac:dyDescent="0.25">
      <c r="C2056" t="s">
        <v>101</v>
      </c>
      <c r="D2056" s="6" t="s">
        <v>37</v>
      </c>
      <c r="E2056" t="s">
        <v>78</v>
      </c>
      <c r="F2056" s="6">
        <v>2005</v>
      </c>
      <c r="G2056" s="6" t="s">
        <v>14</v>
      </c>
      <c r="H2056" s="6" t="s">
        <v>15</v>
      </c>
      <c r="J2056" s="29">
        <f t="array" ref="J2056">IFERROR(_xlfn._xlws.FILTER(AE$4:AE$6723,(AE$4:AE$6723&gt;=0)*($AB$4:$AB$6723=$C2056)*($AC$4:$AC$6723=$D2056)*(ISNUMBER(_xlfn.XMATCH($AD$4:$AD$6723,$V2056:$Z2056,0)))),-1)</f>
        <v>-1</v>
      </c>
      <c r="K2056" s="29">
        <f t="array" ref="K2056">IFERROR(_xlfn._xlws.FILTER(AF$4:AF$6723,(AF$4:AF$6723&gt;=0)*($AB$4:$AB$6723=$C2056)*($AC$4:$AC$6723=$D2056)*(ISNUMBER(_xlfn.XMATCH($AD$4:$AD$6723,$V2056:$Z2056,0)))),-1)</f>
        <v>-1</v>
      </c>
      <c r="L2056" s="29">
        <f t="array" ref="L2056">IFERROR(_xlfn._xlws.FILTER(AG$4:AG$6723,(AG$4:AG$6723&gt;=0)*($AB$4:$AB$6723=$C2056)*($AC$4:$AC$6723=$D2056)*(ISNUMBER(_xlfn.XMATCH($AD$4:$AD$6723,$V2056:$Z2056,0)))),-1)</f>
        <v>-1</v>
      </c>
      <c r="M2056" s="29">
        <f t="array" ref="M2056">IFERROR(_xlfn._xlws.FILTER(AH$4:AH$6723,(AH$4:AH$6723&gt;=0)*($AB$4:$AB$6723=$C2056)*($AC$4:$AC$6723=$D2056)*(ISNUMBER(_xlfn.XMATCH($AD$4:$AD$6723,$V2056:$Z2056,0)))),-1)</f>
        <v>-1</v>
      </c>
      <c r="N2056" s="29">
        <f t="array" ref="N2056">IFERROR(_xlfn._xlws.FILTER(AI$4:AI$6723,(AI$4:AI$6723&gt;=0)*($AB$4:$AB$6723=$C2056)*($AC$4:$AC$6723=$D2056)*(ISNUMBER(_xlfn.XMATCH($AD$4:$AD$6723,$V2056:$Z2056,0)))),-1)</f>
        <v>-1</v>
      </c>
      <c r="O2056" s="29">
        <f t="array" ref="O2056">IFERROR(_xlfn._xlws.FILTER(AJ$4:AJ$6723,(AJ$4:AJ$6723&gt;=0)*($AB$4:$AB$6723=$C2056)*($AC$4:$AC$6723=$D2056)*(ISNUMBER(_xlfn.XMATCH($AD$4:$AD$6723,$V2056:$Z2056,0)))),-1)</f>
        <v>-1</v>
      </c>
      <c r="P2056" s="29">
        <f t="array" ref="P2056">IFERROR(_xlfn._xlws.FILTER(AK$4:AK$6723,(AK$4:AK$6723&gt;=0)*($AB$4:$AB$6723=$C2056)*($AC$4:$AC$6723=$D2056)*(ISNUMBER(_xlfn.XMATCH($AD$4:$AD$6723,$V2056:$Z2056,0)))),-1)</f>
        <v>-1</v>
      </c>
      <c r="Q2056" s="29">
        <f t="array" ref="Q2056">IFERROR(_xlfn._xlws.FILTER(AL$4:AL$6723,(AL$4:AL$6723&gt;=0)*($AB$4:$AB$6723=$C2056)*($AC$4:$AC$6723=$D2056)*(ISNUMBER(_xlfn.XMATCH($AD$4:$AD$6723,$V2056:$Z2056,0)))),-1)</f>
        <v>-1</v>
      </c>
      <c r="R2056" s="29">
        <f t="array" ref="R2056">IFERROR(_xlfn._xlws.FILTER(AM$4:AM$6723,(AM$4:AM$6723&gt;=0)*($AB$4:$AB$6723=$C2056)*($AC$4:$AC$6723=$D2056)*(ISNUMBER(_xlfn.XMATCH($AD$4:$AD$6723,$V2056:$Z2056,0)))),-1)</f>
        <v>-1</v>
      </c>
      <c r="S2056" s="29">
        <f t="array" ref="S2056">IFERROR(_xlfn._xlws.FILTER(AN$4:AN$6723,(AN$4:AN$6723&gt;=0)*($AB$4:$AB$6723=$C2056)*($AC$4:$AC$6723=$D2056)*(ISNUMBER(_xlfn.XMATCH($AD$4:$AD$6723,$V2056:$Z2056,0)))),-1)</f>
        <v>-1</v>
      </c>
      <c r="T2056" s="29">
        <f t="array" ref="T2056">IFERROR(_xlfn._xlws.FILTER(AO$4:AO$6723,(AO$4:AO$6723&gt;=0)*($AB$4:$AB$6723=$C2056)*($AC$4:$AC$6723=$D2056)*(ISNUMBER(_xlfn.XMATCH($AD$4:$AD$6723,$V2056:$Z2056,0)))),-1)</f>
        <v>-1</v>
      </c>
      <c r="V2056" t="s">
        <v>78</v>
      </c>
      <c r="AB2056" t="s">
        <v>98</v>
      </c>
      <c r="AC2056" t="s">
        <v>37</v>
      </c>
      <c r="AD2056" s="19" t="s">
        <v>45</v>
      </c>
      <c r="AE2056" s="18">
        <v>-1</v>
      </c>
      <c r="AF2056" s="17">
        <v>-1</v>
      </c>
      <c r="AG2056" s="17">
        <v>-1</v>
      </c>
      <c r="AH2056" s="17">
        <v>-1</v>
      </c>
      <c r="AI2056" s="17">
        <v>-1</v>
      </c>
      <c r="AJ2056" s="17">
        <v>-1</v>
      </c>
      <c r="AK2056" s="17">
        <v>-1</v>
      </c>
      <c r="AL2056" s="17">
        <v>-1</v>
      </c>
      <c r="AM2056" s="17">
        <v>-1</v>
      </c>
      <c r="AN2056" s="17">
        <v>-1</v>
      </c>
      <c r="AO2056" s="17">
        <v>-1</v>
      </c>
    </row>
    <row r="2057" spans="3:41" x14ac:dyDescent="0.25">
      <c r="C2057" t="s">
        <v>101</v>
      </c>
      <c r="D2057" s="6" t="s">
        <v>37</v>
      </c>
      <c r="E2057" t="s">
        <v>30</v>
      </c>
      <c r="F2057" s="6">
        <v>2005</v>
      </c>
      <c r="G2057" s="6" t="s">
        <v>14</v>
      </c>
      <c r="H2057" s="6" t="s">
        <v>15</v>
      </c>
      <c r="J2057" s="29">
        <f t="array" ref="J2057">IFERROR(_xlfn._xlws.FILTER(AE$4:AE$6723,(AE$4:AE$6723&gt;=0)*($AB$4:$AB$6723=$C2057)*($AC$4:$AC$6723=$D2057)*(ISNUMBER(_xlfn.XMATCH($AD$4:$AD$6723,$V2057:$Z2057,0)))),-1)</f>
        <v>11.718207704540079</v>
      </c>
      <c r="K2057" s="29">
        <f t="array" ref="K2057">IFERROR(_xlfn._xlws.FILTER(AF$4:AF$6723,(AF$4:AF$6723&gt;=0)*($AB$4:$AB$6723=$C2057)*($AC$4:$AC$6723=$D2057)*(ISNUMBER(_xlfn.XMATCH($AD$4:$AD$6723,$V2057:$Z2057,0)))),-1)</f>
        <v>10.509289278325101</v>
      </c>
      <c r="L2057" s="29">
        <f t="array" ref="L2057">IFERROR(_xlfn._xlws.FILTER(AG$4:AG$6723,(AG$4:AG$6723&gt;=0)*($AB$4:$AB$6723=$C2057)*($AC$4:$AC$6723=$D2057)*(ISNUMBER(_xlfn.XMATCH($AD$4:$AD$6723,$V2057:$Z2057,0)))),-1)</f>
        <v>6.6792600000000002</v>
      </c>
      <c r="M2057" s="29">
        <f t="array" ref="M2057">IFERROR(_xlfn._xlws.FILTER(AH$4:AH$6723,(AH$4:AH$6723&gt;=0)*($AB$4:$AB$6723=$C2057)*($AC$4:$AC$6723=$D2057)*(ISNUMBER(_xlfn.XMATCH($AD$4:$AD$6723,$V2057:$Z2057,0)))),-1)</f>
        <v>6.7808969998400999</v>
      </c>
      <c r="N2057" s="29">
        <f t="array" ref="N2057">IFERROR(_xlfn._xlws.FILTER(AI$4:AI$6723,(AI$4:AI$6723&gt;=0)*($AB$4:$AB$6723=$C2057)*($AC$4:$AC$6723=$D2057)*(ISNUMBER(_xlfn.XMATCH($AD$4:$AD$6723,$V2057:$Z2057,0)))),-1)</f>
        <v>9.9036262286118095</v>
      </c>
      <c r="O2057" s="29">
        <f t="array" ref="O2057">IFERROR(_xlfn._xlws.FILTER(AJ$4:AJ$6723,(AJ$4:AJ$6723&gt;=0)*($AB$4:$AB$6723=$C2057)*($AC$4:$AC$6723=$D2057)*(ISNUMBER(_xlfn.XMATCH($AD$4:$AD$6723,$V2057:$Z2057,0)))),-1)</f>
        <v>11.102016068584801</v>
      </c>
      <c r="P2057" s="29">
        <f t="array" ref="P2057">IFERROR(_xlfn._xlws.FILTER(AK$4:AK$6723,(AK$4:AK$6723&gt;=0)*($AB$4:$AB$6723=$C2057)*($AC$4:$AC$6723=$D2057)*(ISNUMBER(_xlfn.XMATCH($AD$4:$AD$6723,$V2057:$Z2057,0)))),-1)</f>
        <v>12.1486427081937</v>
      </c>
      <c r="Q2057" s="29">
        <f t="array" ref="Q2057">IFERROR(_xlfn._xlws.FILTER(AL$4:AL$6723,(AL$4:AL$6723&gt;=0)*($AB$4:$AB$6723=$C2057)*($AC$4:$AC$6723=$D2057)*(ISNUMBER(_xlfn.XMATCH($AD$4:$AD$6723,$V2057:$Z2057,0)))),-1)</f>
        <v>13.420769218716</v>
      </c>
      <c r="R2057" s="29">
        <f t="array" ref="R2057">IFERROR(_xlfn._xlws.FILTER(AM$4:AM$6723,(AM$4:AM$6723&gt;=0)*($AB$4:$AB$6723=$C2057)*($AC$4:$AC$6723=$D2057)*(ISNUMBER(_xlfn.XMATCH($AD$4:$AD$6723,$V2057:$Z2057,0)))),-1)</f>
        <v>13.5625838256324</v>
      </c>
      <c r="S2057" s="29">
        <f t="array" ref="S2057">IFERROR(_xlfn._xlws.FILTER(AN$4:AN$6723,(AN$4:AN$6723&gt;=0)*($AB$4:$AB$6723=$C2057)*($AC$4:$AC$6723=$D2057)*(ISNUMBER(_xlfn.XMATCH($AD$4:$AD$6723,$V2057:$Z2057,0)))),-1)</f>
        <v>13.5625838256324</v>
      </c>
      <c r="T2057" s="29">
        <f t="array" ref="T2057">IFERROR(_xlfn._xlws.FILTER(AO$4:AO$6723,(AO$4:AO$6723&gt;=0)*($AB$4:$AB$6723=$C2057)*($AC$4:$AC$6723=$D2057)*(ISNUMBER(_xlfn.XMATCH($AD$4:$AD$6723,$V2057:$Z2057,0)))),-1)</f>
        <v>13.5625838256324</v>
      </c>
      <c r="V2057" t="s">
        <v>30</v>
      </c>
      <c r="AB2057" t="s">
        <v>98</v>
      </c>
      <c r="AC2057" t="s">
        <v>37</v>
      </c>
      <c r="AD2057" s="19" t="s">
        <v>32</v>
      </c>
      <c r="AE2057" s="18">
        <v>-1</v>
      </c>
      <c r="AF2057" s="17">
        <v>-1</v>
      </c>
      <c r="AG2057" s="17">
        <v>-1</v>
      </c>
      <c r="AH2057" s="17">
        <v>-1</v>
      </c>
      <c r="AI2057" s="17">
        <v>-1</v>
      </c>
      <c r="AJ2057" s="17">
        <v>-1</v>
      </c>
      <c r="AK2057" s="17">
        <v>-1</v>
      </c>
      <c r="AL2057" s="17">
        <v>-1</v>
      </c>
      <c r="AM2057" s="17">
        <v>-1</v>
      </c>
      <c r="AN2057" s="17">
        <v>-1</v>
      </c>
      <c r="AO2057" s="17">
        <v>-1</v>
      </c>
    </row>
    <row r="2058" spans="3:41" x14ac:dyDescent="0.25">
      <c r="C2058" t="s">
        <v>101</v>
      </c>
      <c r="D2058" s="6" t="s">
        <v>37</v>
      </c>
      <c r="E2058" t="s">
        <v>31</v>
      </c>
      <c r="F2058" s="6">
        <v>2005</v>
      </c>
      <c r="G2058" s="6" t="s">
        <v>14</v>
      </c>
      <c r="H2058" s="6" t="s">
        <v>15</v>
      </c>
      <c r="J2058" s="29">
        <f t="array" ref="J2058">IFERROR(_xlfn._xlws.FILTER(AE$4:AE$6723,(AE$4:AE$6723&gt;=0)*($AB$4:$AB$6723=$C2058)*($AC$4:$AC$6723=$D2058)*(ISNUMBER(_xlfn.XMATCH($AD$4:$AD$6723,$V2058:$Z2058,0)))),-1)</f>
        <v>-1</v>
      </c>
      <c r="K2058" s="29">
        <f t="array" ref="K2058">IFERROR(_xlfn._xlws.FILTER(AF$4:AF$6723,(AF$4:AF$6723&gt;=0)*($AB$4:$AB$6723=$C2058)*($AC$4:$AC$6723=$D2058)*(ISNUMBER(_xlfn.XMATCH($AD$4:$AD$6723,$V2058:$Z2058,0)))),-1)</f>
        <v>-1</v>
      </c>
      <c r="L2058" s="29">
        <f t="array" ref="L2058">IFERROR(_xlfn._xlws.FILTER(AG$4:AG$6723,(AG$4:AG$6723&gt;=0)*($AB$4:$AB$6723=$C2058)*($AC$4:$AC$6723=$D2058)*(ISNUMBER(_xlfn.XMATCH($AD$4:$AD$6723,$V2058:$Z2058,0)))),-1)</f>
        <v>-1</v>
      </c>
      <c r="M2058" s="29">
        <f t="array" ref="M2058">IFERROR(_xlfn._xlws.FILTER(AH$4:AH$6723,(AH$4:AH$6723&gt;=0)*($AB$4:$AB$6723=$C2058)*($AC$4:$AC$6723=$D2058)*(ISNUMBER(_xlfn.XMATCH($AD$4:$AD$6723,$V2058:$Z2058,0)))),-1)</f>
        <v>-1</v>
      </c>
      <c r="N2058" s="29">
        <f t="array" ref="N2058">IFERROR(_xlfn._xlws.FILTER(AI$4:AI$6723,(AI$4:AI$6723&gt;=0)*($AB$4:$AB$6723=$C2058)*($AC$4:$AC$6723=$D2058)*(ISNUMBER(_xlfn.XMATCH($AD$4:$AD$6723,$V2058:$Z2058,0)))),-1)</f>
        <v>-1</v>
      </c>
      <c r="O2058" s="29">
        <f t="array" ref="O2058">IFERROR(_xlfn._xlws.FILTER(AJ$4:AJ$6723,(AJ$4:AJ$6723&gt;=0)*($AB$4:$AB$6723=$C2058)*($AC$4:$AC$6723=$D2058)*(ISNUMBER(_xlfn.XMATCH($AD$4:$AD$6723,$V2058:$Z2058,0)))),-1)</f>
        <v>-1</v>
      </c>
      <c r="P2058" s="29">
        <f t="array" ref="P2058">IFERROR(_xlfn._xlws.FILTER(AK$4:AK$6723,(AK$4:AK$6723&gt;=0)*($AB$4:$AB$6723=$C2058)*($AC$4:$AC$6723=$D2058)*(ISNUMBER(_xlfn.XMATCH($AD$4:$AD$6723,$V2058:$Z2058,0)))),-1)</f>
        <v>-1</v>
      </c>
      <c r="Q2058" s="29">
        <f t="array" ref="Q2058">IFERROR(_xlfn._xlws.FILTER(AL$4:AL$6723,(AL$4:AL$6723&gt;=0)*($AB$4:$AB$6723=$C2058)*($AC$4:$AC$6723=$D2058)*(ISNUMBER(_xlfn.XMATCH($AD$4:$AD$6723,$V2058:$Z2058,0)))),-1)</f>
        <v>-1</v>
      </c>
      <c r="R2058" s="29">
        <f t="array" ref="R2058">IFERROR(_xlfn._xlws.FILTER(AM$4:AM$6723,(AM$4:AM$6723&gt;=0)*($AB$4:$AB$6723=$C2058)*($AC$4:$AC$6723=$D2058)*(ISNUMBER(_xlfn.XMATCH($AD$4:$AD$6723,$V2058:$Z2058,0)))),-1)</f>
        <v>-1</v>
      </c>
      <c r="S2058" s="29">
        <f t="array" ref="S2058">IFERROR(_xlfn._xlws.FILTER(AN$4:AN$6723,(AN$4:AN$6723&gt;=0)*($AB$4:$AB$6723=$C2058)*($AC$4:$AC$6723=$D2058)*(ISNUMBER(_xlfn.XMATCH($AD$4:$AD$6723,$V2058:$Z2058,0)))),-1)</f>
        <v>-1</v>
      </c>
      <c r="T2058" s="29">
        <f t="array" ref="T2058">IFERROR(_xlfn._xlws.FILTER(AO$4:AO$6723,(AO$4:AO$6723&gt;=0)*($AB$4:$AB$6723=$C2058)*($AC$4:$AC$6723=$D2058)*(ISNUMBER(_xlfn.XMATCH($AD$4:$AD$6723,$V2058:$Z2058,0)))),-1)</f>
        <v>-1</v>
      </c>
      <c r="V2058" t="s">
        <v>31</v>
      </c>
      <c r="AB2058" t="s">
        <v>98</v>
      </c>
      <c r="AC2058" t="s">
        <v>37</v>
      </c>
      <c r="AD2058" s="19" t="s">
        <v>80</v>
      </c>
      <c r="AE2058" s="18">
        <v>-1</v>
      </c>
      <c r="AF2058" s="17">
        <v>-1</v>
      </c>
      <c r="AG2058" s="17">
        <v>-1</v>
      </c>
      <c r="AH2058" s="17">
        <v>-1</v>
      </c>
      <c r="AI2058" s="17">
        <v>-1</v>
      </c>
      <c r="AJ2058" s="17">
        <v>-1</v>
      </c>
      <c r="AK2058" s="17">
        <v>-1</v>
      </c>
      <c r="AL2058" s="17">
        <v>-1</v>
      </c>
      <c r="AM2058" s="17">
        <v>-1</v>
      </c>
      <c r="AN2058" s="17">
        <v>-1</v>
      </c>
      <c r="AO2058" s="17">
        <v>-1</v>
      </c>
    </row>
    <row r="2059" spans="3:41" x14ac:dyDescent="0.25">
      <c r="C2059" t="s">
        <v>101</v>
      </c>
      <c r="D2059" s="6" t="s">
        <v>37</v>
      </c>
      <c r="E2059" t="s">
        <v>32</v>
      </c>
      <c r="F2059" s="6">
        <v>2005</v>
      </c>
      <c r="G2059" s="6" t="s">
        <v>14</v>
      </c>
      <c r="H2059" s="6" t="s">
        <v>15</v>
      </c>
      <c r="J2059" s="29">
        <f t="array" ref="J2059">IFERROR(_xlfn._xlws.FILTER(AE$4:AE$6723,(AE$4:AE$6723&gt;=0)*($AB$4:$AB$6723=$C2059)*($AC$4:$AC$6723=$D2059)*(ISNUMBER(_xlfn.XMATCH($AD$4:$AD$6723,$V2059:$Z2059,0)))),-1)</f>
        <v>-1</v>
      </c>
      <c r="K2059" s="29">
        <f t="array" ref="K2059">IFERROR(_xlfn._xlws.FILTER(AF$4:AF$6723,(AF$4:AF$6723&gt;=0)*($AB$4:$AB$6723=$C2059)*($AC$4:$AC$6723=$D2059)*(ISNUMBER(_xlfn.XMATCH($AD$4:$AD$6723,$V2059:$Z2059,0)))),-1)</f>
        <v>-1</v>
      </c>
      <c r="L2059" s="29">
        <f t="array" ref="L2059">IFERROR(_xlfn._xlws.FILTER(AG$4:AG$6723,(AG$4:AG$6723&gt;=0)*($AB$4:$AB$6723=$C2059)*($AC$4:$AC$6723=$D2059)*(ISNUMBER(_xlfn.XMATCH($AD$4:$AD$6723,$V2059:$Z2059,0)))),-1)</f>
        <v>-1</v>
      </c>
      <c r="M2059" s="29">
        <f t="array" ref="M2059">IFERROR(_xlfn._xlws.FILTER(AH$4:AH$6723,(AH$4:AH$6723&gt;=0)*($AB$4:$AB$6723=$C2059)*($AC$4:$AC$6723=$D2059)*(ISNUMBER(_xlfn.XMATCH($AD$4:$AD$6723,$V2059:$Z2059,0)))),-1)</f>
        <v>-1</v>
      </c>
      <c r="N2059" s="29">
        <f t="array" ref="N2059">IFERROR(_xlfn._xlws.FILTER(AI$4:AI$6723,(AI$4:AI$6723&gt;=0)*($AB$4:$AB$6723=$C2059)*($AC$4:$AC$6723=$D2059)*(ISNUMBER(_xlfn.XMATCH($AD$4:$AD$6723,$V2059:$Z2059,0)))),-1)</f>
        <v>-1</v>
      </c>
      <c r="O2059" s="29">
        <f t="array" ref="O2059">IFERROR(_xlfn._xlws.FILTER(AJ$4:AJ$6723,(AJ$4:AJ$6723&gt;=0)*($AB$4:$AB$6723=$C2059)*($AC$4:$AC$6723=$D2059)*(ISNUMBER(_xlfn.XMATCH($AD$4:$AD$6723,$V2059:$Z2059,0)))),-1)</f>
        <v>-1</v>
      </c>
      <c r="P2059" s="29">
        <f t="array" ref="P2059">IFERROR(_xlfn._xlws.FILTER(AK$4:AK$6723,(AK$4:AK$6723&gt;=0)*($AB$4:$AB$6723=$C2059)*($AC$4:$AC$6723=$D2059)*(ISNUMBER(_xlfn.XMATCH($AD$4:$AD$6723,$V2059:$Z2059,0)))),-1)</f>
        <v>-1</v>
      </c>
      <c r="Q2059" s="29">
        <f t="array" ref="Q2059">IFERROR(_xlfn._xlws.FILTER(AL$4:AL$6723,(AL$4:AL$6723&gt;=0)*($AB$4:$AB$6723=$C2059)*($AC$4:$AC$6723=$D2059)*(ISNUMBER(_xlfn.XMATCH($AD$4:$AD$6723,$V2059:$Z2059,0)))),-1)</f>
        <v>-1</v>
      </c>
      <c r="R2059" s="29">
        <f t="array" ref="R2059">IFERROR(_xlfn._xlws.FILTER(AM$4:AM$6723,(AM$4:AM$6723&gt;=0)*($AB$4:$AB$6723=$C2059)*($AC$4:$AC$6723=$D2059)*(ISNUMBER(_xlfn.XMATCH($AD$4:$AD$6723,$V2059:$Z2059,0)))),-1)</f>
        <v>-1</v>
      </c>
      <c r="S2059" s="29">
        <f t="array" ref="S2059">IFERROR(_xlfn._xlws.FILTER(AN$4:AN$6723,(AN$4:AN$6723&gt;=0)*($AB$4:$AB$6723=$C2059)*($AC$4:$AC$6723=$D2059)*(ISNUMBER(_xlfn.XMATCH($AD$4:$AD$6723,$V2059:$Z2059,0)))),-1)</f>
        <v>-1</v>
      </c>
      <c r="T2059" s="29">
        <f t="array" ref="T2059">IFERROR(_xlfn._xlws.FILTER(AO$4:AO$6723,(AO$4:AO$6723&gt;=0)*($AB$4:$AB$6723=$C2059)*($AC$4:$AC$6723=$D2059)*(ISNUMBER(_xlfn.XMATCH($AD$4:$AD$6723,$V2059:$Z2059,0)))),-1)</f>
        <v>-1</v>
      </c>
      <c r="V2059" t="s">
        <v>32</v>
      </c>
      <c r="W2059" s="25" t="s">
        <v>80</v>
      </c>
      <c r="AB2059" t="s">
        <v>98</v>
      </c>
      <c r="AC2059" t="s">
        <v>37</v>
      </c>
      <c r="AD2059" s="19" t="s">
        <v>33</v>
      </c>
      <c r="AE2059" s="18">
        <v>-1</v>
      </c>
      <c r="AF2059" s="17">
        <v>-1</v>
      </c>
      <c r="AG2059" s="17">
        <v>-1</v>
      </c>
      <c r="AH2059" s="17">
        <v>-1</v>
      </c>
      <c r="AI2059" s="17">
        <v>-1</v>
      </c>
      <c r="AJ2059" s="17">
        <v>-1</v>
      </c>
      <c r="AK2059" s="17">
        <v>-1</v>
      </c>
      <c r="AL2059" s="17">
        <v>-1</v>
      </c>
      <c r="AM2059" s="17">
        <v>-1</v>
      </c>
      <c r="AN2059" s="17">
        <v>-1</v>
      </c>
      <c r="AO2059" s="17">
        <v>-1</v>
      </c>
    </row>
    <row r="2060" spans="3:41" x14ac:dyDescent="0.25">
      <c r="C2060" t="s">
        <v>101</v>
      </c>
      <c r="D2060" s="6" t="s">
        <v>37</v>
      </c>
      <c r="E2060" t="s">
        <v>81</v>
      </c>
      <c r="F2060" s="6">
        <v>2005</v>
      </c>
      <c r="G2060" s="6" t="s">
        <v>14</v>
      </c>
      <c r="H2060" s="6" t="s">
        <v>15</v>
      </c>
      <c r="J2060" s="29">
        <f t="array" ref="J2060">IFERROR(_xlfn._xlws.FILTER(AE$4:AE$6723,(AE$4:AE$6723&gt;=0)*($AB$4:$AB$6723=$C2060)*($AC$4:$AC$6723=$D2060)*(ISNUMBER(_xlfn.XMATCH($AD$4:$AD$6723,$V2060:$Z2060,0)))),-1)</f>
        <v>-1</v>
      </c>
      <c r="K2060" s="29">
        <f t="array" ref="K2060">IFERROR(_xlfn._xlws.FILTER(AF$4:AF$6723,(AF$4:AF$6723&gt;=0)*($AB$4:$AB$6723=$C2060)*($AC$4:$AC$6723=$D2060)*(ISNUMBER(_xlfn.XMATCH($AD$4:$AD$6723,$V2060:$Z2060,0)))),-1)</f>
        <v>-1</v>
      </c>
      <c r="L2060" s="29">
        <f t="array" ref="L2060">IFERROR(_xlfn._xlws.FILTER(AG$4:AG$6723,(AG$4:AG$6723&gt;=0)*($AB$4:$AB$6723=$C2060)*($AC$4:$AC$6723=$D2060)*(ISNUMBER(_xlfn.XMATCH($AD$4:$AD$6723,$V2060:$Z2060,0)))),-1)</f>
        <v>-1</v>
      </c>
      <c r="M2060" s="29">
        <f t="array" ref="M2060">IFERROR(_xlfn._xlws.FILTER(AH$4:AH$6723,(AH$4:AH$6723&gt;=0)*($AB$4:$AB$6723=$C2060)*($AC$4:$AC$6723=$D2060)*(ISNUMBER(_xlfn.XMATCH($AD$4:$AD$6723,$V2060:$Z2060,0)))),-1)</f>
        <v>-1</v>
      </c>
      <c r="N2060" s="29">
        <f t="array" ref="N2060">IFERROR(_xlfn._xlws.FILTER(AI$4:AI$6723,(AI$4:AI$6723&gt;=0)*($AB$4:$AB$6723=$C2060)*($AC$4:$AC$6723=$D2060)*(ISNUMBER(_xlfn.XMATCH($AD$4:$AD$6723,$V2060:$Z2060,0)))),-1)</f>
        <v>-1</v>
      </c>
      <c r="O2060" s="29">
        <f t="array" ref="O2060">IFERROR(_xlfn._xlws.FILTER(AJ$4:AJ$6723,(AJ$4:AJ$6723&gt;=0)*($AB$4:$AB$6723=$C2060)*($AC$4:$AC$6723=$D2060)*(ISNUMBER(_xlfn.XMATCH($AD$4:$AD$6723,$V2060:$Z2060,0)))),-1)</f>
        <v>-1</v>
      </c>
      <c r="P2060" s="29">
        <f t="array" ref="P2060">IFERROR(_xlfn._xlws.FILTER(AK$4:AK$6723,(AK$4:AK$6723&gt;=0)*($AB$4:$AB$6723=$C2060)*($AC$4:$AC$6723=$D2060)*(ISNUMBER(_xlfn.XMATCH($AD$4:$AD$6723,$V2060:$Z2060,0)))),-1)</f>
        <v>-1</v>
      </c>
      <c r="Q2060" s="29">
        <f t="array" ref="Q2060">IFERROR(_xlfn._xlws.FILTER(AL$4:AL$6723,(AL$4:AL$6723&gt;=0)*($AB$4:$AB$6723=$C2060)*($AC$4:$AC$6723=$D2060)*(ISNUMBER(_xlfn.XMATCH($AD$4:$AD$6723,$V2060:$Z2060,0)))),-1)</f>
        <v>-1</v>
      </c>
      <c r="R2060" s="29">
        <f t="array" ref="R2060">IFERROR(_xlfn._xlws.FILTER(AM$4:AM$6723,(AM$4:AM$6723&gt;=0)*($AB$4:$AB$6723=$C2060)*($AC$4:$AC$6723=$D2060)*(ISNUMBER(_xlfn.XMATCH($AD$4:$AD$6723,$V2060:$Z2060,0)))),-1)</f>
        <v>-1</v>
      </c>
      <c r="S2060" s="29">
        <f t="array" ref="S2060">IFERROR(_xlfn._xlws.FILTER(AN$4:AN$6723,(AN$4:AN$6723&gt;=0)*($AB$4:$AB$6723=$C2060)*($AC$4:$AC$6723=$D2060)*(ISNUMBER(_xlfn.XMATCH($AD$4:$AD$6723,$V2060:$Z2060,0)))),-1)</f>
        <v>-1</v>
      </c>
      <c r="T2060" s="29">
        <f t="array" ref="T2060">IFERROR(_xlfn._xlws.FILTER(AO$4:AO$6723,(AO$4:AO$6723&gt;=0)*($AB$4:$AB$6723=$C2060)*($AC$4:$AC$6723=$D2060)*(ISNUMBER(_xlfn.XMATCH($AD$4:$AD$6723,$V2060:$Z2060,0)))),-1)</f>
        <v>-1</v>
      </c>
      <c r="V2060" t="s">
        <v>81</v>
      </c>
      <c r="AB2060" t="s">
        <v>98</v>
      </c>
      <c r="AC2060" t="s">
        <v>37</v>
      </c>
      <c r="AD2060" s="19" t="s">
        <v>91</v>
      </c>
      <c r="AE2060" s="18">
        <v>-1</v>
      </c>
      <c r="AF2060" s="17">
        <v>-1</v>
      </c>
      <c r="AG2060" s="17">
        <v>-1</v>
      </c>
      <c r="AH2060" s="17">
        <v>-1</v>
      </c>
      <c r="AI2060" s="17">
        <v>-1</v>
      </c>
      <c r="AJ2060" s="17">
        <v>-1</v>
      </c>
      <c r="AK2060" s="17">
        <v>-1</v>
      </c>
      <c r="AL2060" s="17">
        <v>-1</v>
      </c>
      <c r="AM2060" s="17">
        <v>-1</v>
      </c>
      <c r="AN2060" s="17">
        <v>-1</v>
      </c>
      <c r="AO2060" s="17">
        <v>-1</v>
      </c>
    </row>
    <row r="2061" spans="3:41" x14ac:dyDescent="0.25">
      <c r="C2061" t="s">
        <v>101</v>
      </c>
      <c r="D2061" s="6" t="s">
        <v>37</v>
      </c>
      <c r="E2061" t="s">
        <v>34</v>
      </c>
      <c r="F2061" s="6">
        <v>2005</v>
      </c>
      <c r="G2061" s="6" t="s">
        <v>14</v>
      </c>
      <c r="H2061" s="6" t="s">
        <v>15</v>
      </c>
      <c r="J2061" s="29">
        <f t="array" ref="J2061">IFERROR(_xlfn._xlws.FILTER(AE$4:AE$6723,(AE$4:AE$6723&gt;=0)*($AB$4:$AB$6723=$C2061)*($AC$4:$AC$6723=$D2061)*(ISNUMBER(_xlfn.XMATCH($AD$4:$AD$6723,$V2061:$Z2061,0)))),-1)</f>
        <v>-1</v>
      </c>
      <c r="K2061" s="29">
        <f t="array" ref="K2061">IFERROR(_xlfn._xlws.FILTER(AF$4:AF$6723,(AF$4:AF$6723&gt;=0)*($AB$4:$AB$6723=$C2061)*($AC$4:$AC$6723=$D2061)*(ISNUMBER(_xlfn.XMATCH($AD$4:$AD$6723,$V2061:$Z2061,0)))),-1)</f>
        <v>-1</v>
      </c>
      <c r="L2061" s="29">
        <f t="array" ref="L2061">IFERROR(_xlfn._xlws.FILTER(AG$4:AG$6723,(AG$4:AG$6723&gt;=0)*($AB$4:$AB$6723=$C2061)*($AC$4:$AC$6723=$D2061)*(ISNUMBER(_xlfn.XMATCH($AD$4:$AD$6723,$V2061:$Z2061,0)))),-1)</f>
        <v>-1</v>
      </c>
      <c r="M2061" s="29">
        <f t="array" ref="M2061">IFERROR(_xlfn._xlws.FILTER(AH$4:AH$6723,(AH$4:AH$6723&gt;=0)*($AB$4:$AB$6723=$C2061)*($AC$4:$AC$6723=$D2061)*(ISNUMBER(_xlfn.XMATCH($AD$4:$AD$6723,$V2061:$Z2061,0)))),-1)</f>
        <v>-1</v>
      </c>
      <c r="N2061" s="29">
        <f t="array" ref="N2061">IFERROR(_xlfn._xlws.FILTER(AI$4:AI$6723,(AI$4:AI$6723&gt;=0)*($AB$4:$AB$6723=$C2061)*($AC$4:$AC$6723=$D2061)*(ISNUMBER(_xlfn.XMATCH($AD$4:$AD$6723,$V2061:$Z2061,0)))),-1)</f>
        <v>-1</v>
      </c>
      <c r="O2061" s="29">
        <f t="array" ref="O2061">IFERROR(_xlfn._xlws.FILTER(AJ$4:AJ$6723,(AJ$4:AJ$6723&gt;=0)*($AB$4:$AB$6723=$C2061)*($AC$4:$AC$6723=$D2061)*(ISNUMBER(_xlfn.XMATCH($AD$4:$AD$6723,$V2061:$Z2061,0)))),-1)</f>
        <v>-1</v>
      </c>
      <c r="P2061" s="29">
        <f t="array" ref="P2061">IFERROR(_xlfn._xlws.FILTER(AK$4:AK$6723,(AK$4:AK$6723&gt;=0)*($AB$4:$AB$6723=$C2061)*($AC$4:$AC$6723=$D2061)*(ISNUMBER(_xlfn.XMATCH($AD$4:$AD$6723,$V2061:$Z2061,0)))),-1)</f>
        <v>-1</v>
      </c>
      <c r="Q2061" s="29">
        <f t="array" ref="Q2061">IFERROR(_xlfn._xlws.FILTER(AL$4:AL$6723,(AL$4:AL$6723&gt;=0)*($AB$4:$AB$6723=$C2061)*($AC$4:$AC$6723=$D2061)*(ISNUMBER(_xlfn.XMATCH($AD$4:$AD$6723,$V2061:$Z2061,0)))),-1)</f>
        <v>-1</v>
      </c>
      <c r="R2061" s="29">
        <f t="array" ref="R2061">IFERROR(_xlfn._xlws.FILTER(AM$4:AM$6723,(AM$4:AM$6723&gt;=0)*($AB$4:$AB$6723=$C2061)*($AC$4:$AC$6723=$D2061)*(ISNUMBER(_xlfn.XMATCH($AD$4:$AD$6723,$V2061:$Z2061,0)))),-1)</f>
        <v>-1</v>
      </c>
      <c r="S2061" s="29">
        <f t="array" ref="S2061">IFERROR(_xlfn._xlws.FILTER(AN$4:AN$6723,(AN$4:AN$6723&gt;=0)*($AB$4:$AB$6723=$C2061)*($AC$4:$AC$6723=$D2061)*(ISNUMBER(_xlfn.XMATCH($AD$4:$AD$6723,$V2061:$Z2061,0)))),-1)</f>
        <v>-1</v>
      </c>
      <c r="T2061" s="29">
        <f t="array" ref="T2061">IFERROR(_xlfn._xlws.FILTER(AO$4:AO$6723,(AO$4:AO$6723&gt;=0)*($AB$4:$AB$6723=$C2061)*($AC$4:$AC$6723=$D2061)*(ISNUMBER(_xlfn.XMATCH($AD$4:$AD$6723,$V2061:$Z2061,0)))),-1)</f>
        <v>-1</v>
      </c>
      <c r="V2061" t="s">
        <v>34</v>
      </c>
      <c r="AB2061" t="s">
        <v>98</v>
      </c>
      <c r="AC2061" t="s">
        <v>37</v>
      </c>
      <c r="AD2061" s="19" t="s">
        <v>81</v>
      </c>
      <c r="AE2061" s="18">
        <v>-1</v>
      </c>
      <c r="AF2061" s="17">
        <v>-1</v>
      </c>
      <c r="AG2061" s="17">
        <v>-1</v>
      </c>
      <c r="AH2061" s="17">
        <v>-1</v>
      </c>
      <c r="AI2061" s="17">
        <v>-1</v>
      </c>
      <c r="AJ2061" s="17">
        <v>-1</v>
      </c>
      <c r="AK2061" s="17">
        <v>-1</v>
      </c>
      <c r="AL2061" s="17">
        <v>-1</v>
      </c>
      <c r="AM2061" s="17">
        <v>-1</v>
      </c>
      <c r="AN2061" s="17">
        <v>-1</v>
      </c>
      <c r="AO2061" s="17">
        <v>-1</v>
      </c>
    </row>
    <row r="2062" spans="3:41" x14ac:dyDescent="0.25">
      <c r="C2062" t="s">
        <v>101</v>
      </c>
      <c r="D2062" s="6" t="s">
        <v>37</v>
      </c>
      <c r="E2062" t="s">
        <v>35</v>
      </c>
      <c r="F2062" s="6">
        <v>2005</v>
      </c>
      <c r="G2062" s="6" t="s">
        <v>14</v>
      </c>
      <c r="H2062" s="6" t="s">
        <v>15</v>
      </c>
      <c r="J2062" s="29">
        <f t="array" ref="J2062">IFERROR(_xlfn._xlws.FILTER(AE$4:AE$6723,(AE$4:AE$6723&gt;=0)*($AB$4:$AB$6723=$C2062)*($AC$4:$AC$6723=$D2062)*(ISNUMBER(_xlfn.XMATCH($AD$4:$AD$6723,$V2062:$Z2062,0)))),-1)</f>
        <v>0</v>
      </c>
      <c r="K2062" s="29">
        <f t="array" ref="K2062">IFERROR(_xlfn._xlws.FILTER(AF$4:AF$6723,(AF$4:AF$6723&gt;=0)*($AB$4:$AB$6723=$C2062)*($AC$4:$AC$6723=$D2062)*(ISNUMBER(_xlfn.XMATCH($AD$4:$AD$6723,$V2062:$Z2062,0)))),-1)</f>
        <v>0</v>
      </c>
      <c r="L2062" s="29">
        <f t="array" ref="L2062">IFERROR(_xlfn._xlws.FILTER(AG$4:AG$6723,(AG$4:AG$6723&gt;=0)*($AB$4:$AB$6723=$C2062)*($AC$4:$AC$6723=$D2062)*(ISNUMBER(_xlfn.XMATCH($AD$4:$AD$6723,$V2062:$Z2062,0)))),-1)</f>
        <v>0</v>
      </c>
      <c r="M2062" s="29">
        <f t="array" ref="M2062">IFERROR(_xlfn._xlws.FILTER(AH$4:AH$6723,(AH$4:AH$6723&gt;=0)*($AB$4:$AB$6723=$C2062)*($AC$4:$AC$6723=$D2062)*(ISNUMBER(_xlfn.XMATCH($AD$4:$AD$6723,$V2062:$Z2062,0)))),-1)</f>
        <v>0</v>
      </c>
      <c r="N2062" s="29">
        <f t="array" ref="N2062">IFERROR(_xlfn._xlws.FILTER(AI$4:AI$6723,(AI$4:AI$6723&gt;=0)*($AB$4:$AB$6723=$C2062)*($AC$4:$AC$6723=$D2062)*(ISNUMBER(_xlfn.XMATCH($AD$4:$AD$6723,$V2062:$Z2062,0)))),-1)</f>
        <v>0</v>
      </c>
      <c r="O2062" s="29">
        <f t="array" ref="O2062">IFERROR(_xlfn._xlws.FILTER(AJ$4:AJ$6723,(AJ$4:AJ$6723&gt;=0)*($AB$4:$AB$6723=$C2062)*($AC$4:$AC$6723=$D2062)*(ISNUMBER(_xlfn.XMATCH($AD$4:$AD$6723,$V2062:$Z2062,0)))),-1)</f>
        <v>0</v>
      </c>
      <c r="P2062" s="29">
        <f t="array" ref="P2062">IFERROR(_xlfn._xlws.FILTER(AK$4:AK$6723,(AK$4:AK$6723&gt;=0)*($AB$4:$AB$6723=$C2062)*($AC$4:$AC$6723=$D2062)*(ISNUMBER(_xlfn.XMATCH($AD$4:$AD$6723,$V2062:$Z2062,0)))),-1)</f>
        <v>0</v>
      </c>
      <c r="Q2062" s="29">
        <f t="array" ref="Q2062">IFERROR(_xlfn._xlws.FILTER(AL$4:AL$6723,(AL$4:AL$6723&gt;=0)*($AB$4:$AB$6723=$C2062)*($AC$4:$AC$6723=$D2062)*(ISNUMBER(_xlfn.XMATCH($AD$4:$AD$6723,$V2062:$Z2062,0)))),-1)</f>
        <v>0</v>
      </c>
      <c r="R2062" s="29">
        <f t="array" ref="R2062">IFERROR(_xlfn._xlws.FILTER(AM$4:AM$6723,(AM$4:AM$6723&gt;=0)*($AB$4:$AB$6723=$C2062)*($AC$4:$AC$6723=$D2062)*(ISNUMBER(_xlfn.XMATCH($AD$4:$AD$6723,$V2062:$Z2062,0)))),-1)</f>
        <v>0</v>
      </c>
      <c r="S2062" s="29">
        <f t="array" ref="S2062">IFERROR(_xlfn._xlws.FILTER(AN$4:AN$6723,(AN$4:AN$6723&gt;=0)*($AB$4:$AB$6723=$C2062)*($AC$4:$AC$6723=$D2062)*(ISNUMBER(_xlfn.XMATCH($AD$4:$AD$6723,$V2062:$Z2062,0)))),-1)</f>
        <v>0</v>
      </c>
      <c r="T2062" s="29">
        <f t="array" ref="T2062">IFERROR(_xlfn._xlws.FILTER(AO$4:AO$6723,(AO$4:AO$6723&gt;=0)*($AB$4:$AB$6723=$C2062)*($AC$4:$AC$6723=$D2062)*(ISNUMBER(_xlfn.XMATCH($AD$4:$AD$6723,$V2062:$Z2062,0)))),-1)</f>
        <v>0</v>
      </c>
      <c r="V2062" t="s">
        <v>35</v>
      </c>
      <c r="W2062" s="25" t="s">
        <v>83</v>
      </c>
      <c r="X2062" s="25" t="s">
        <v>71</v>
      </c>
      <c r="AB2062" t="s">
        <v>98</v>
      </c>
      <c r="AC2062" t="s">
        <v>37</v>
      </c>
      <c r="AD2062" s="19" t="s">
        <v>34</v>
      </c>
      <c r="AE2062" s="18">
        <v>-1</v>
      </c>
      <c r="AF2062" s="17">
        <v>-1</v>
      </c>
      <c r="AG2062" s="17">
        <v>-1</v>
      </c>
      <c r="AH2062" s="17">
        <v>-1</v>
      </c>
      <c r="AI2062" s="17">
        <v>-1</v>
      </c>
      <c r="AJ2062" s="17">
        <v>-1</v>
      </c>
      <c r="AK2062" s="17">
        <v>-1</v>
      </c>
      <c r="AL2062" s="17">
        <v>-1</v>
      </c>
      <c r="AM2062" s="17">
        <v>-1</v>
      </c>
      <c r="AN2062" s="17">
        <v>-1</v>
      </c>
      <c r="AO2062" s="17">
        <v>-1</v>
      </c>
    </row>
    <row r="2063" spans="3:41" x14ac:dyDescent="0.25">
      <c r="C2063" t="s">
        <v>101</v>
      </c>
      <c r="D2063" s="6" t="s">
        <v>37</v>
      </c>
      <c r="E2063" t="s">
        <v>84</v>
      </c>
      <c r="F2063" s="6">
        <v>2005</v>
      </c>
      <c r="G2063" s="6" t="s">
        <v>14</v>
      </c>
      <c r="H2063" s="6" t="s">
        <v>15</v>
      </c>
      <c r="J2063" s="29">
        <f t="array" ref="J2063">IFERROR(_xlfn._xlws.FILTER(AE$4:AE$6723,(AE$4:AE$6723&gt;=0)*($AB$4:$AB$6723=$C2063)*($AC$4:$AC$6723=$D2063)*(ISNUMBER(_xlfn.XMATCH($AD$4:$AD$6723,$V2063:$Z2063,0)))),-1)</f>
        <v>-1</v>
      </c>
      <c r="K2063" s="29">
        <f t="array" ref="K2063">IFERROR(_xlfn._xlws.FILTER(AF$4:AF$6723,(AF$4:AF$6723&gt;=0)*($AB$4:$AB$6723=$C2063)*($AC$4:$AC$6723=$D2063)*(ISNUMBER(_xlfn.XMATCH($AD$4:$AD$6723,$V2063:$Z2063,0)))),-1)</f>
        <v>-1</v>
      </c>
      <c r="L2063" s="29">
        <f t="array" ref="L2063">IFERROR(_xlfn._xlws.FILTER(AG$4:AG$6723,(AG$4:AG$6723&gt;=0)*($AB$4:$AB$6723=$C2063)*($AC$4:$AC$6723=$D2063)*(ISNUMBER(_xlfn.XMATCH($AD$4:$AD$6723,$V2063:$Z2063,0)))),-1)</f>
        <v>-1</v>
      </c>
      <c r="M2063" s="29">
        <f t="array" ref="M2063">IFERROR(_xlfn._xlws.FILTER(AH$4:AH$6723,(AH$4:AH$6723&gt;=0)*($AB$4:$AB$6723=$C2063)*($AC$4:$AC$6723=$D2063)*(ISNUMBER(_xlfn.XMATCH($AD$4:$AD$6723,$V2063:$Z2063,0)))),-1)</f>
        <v>-1</v>
      </c>
      <c r="N2063" s="29">
        <f t="array" ref="N2063">IFERROR(_xlfn._xlws.FILTER(AI$4:AI$6723,(AI$4:AI$6723&gt;=0)*($AB$4:$AB$6723=$C2063)*($AC$4:$AC$6723=$D2063)*(ISNUMBER(_xlfn.XMATCH($AD$4:$AD$6723,$V2063:$Z2063,0)))),-1)</f>
        <v>-1</v>
      </c>
      <c r="O2063" s="29">
        <f t="array" ref="O2063">IFERROR(_xlfn._xlws.FILTER(AJ$4:AJ$6723,(AJ$4:AJ$6723&gt;=0)*($AB$4:$AB$6723=$C2063)*($AC$4:$AC$6723=$D2063)*(ISNUMBER(_xlfn.XMATCH($AD$4:$AD$6723,$V2063:$Z2063,0)))),-1)</f>
        <v>-1</v>
      </c>
      <c r="P2063" s="29">
        <f t="array" ref="P2063">IFERROR(_xlfn._xlws.FILTER(AK$4:AK$6723,(AK$4:AK$6723&gt;=0)*($AB$4:$AB$6723=$C2063)*($AC$4:$AC$6723=$D2063)*(ISNUMBER(_xlfn.XMATCH($AD$4:$AD$6723,$V2063:$Z2063,0)))),-1)</f>
        <v>-1</v>
      </c>
      <c r="Q2063" s="29">
        <f t="array" ref="Q2063">IFERROR(_xlfn._xlws.FILTER(AL$4:AL$6723,(AL$4:AL$6723&gt;=0)*($AB$4:$AB$6723=$C2063)*($AC$4:$AC$6723=$D2063)*(ISNUMBER(_xlfn.XMATCH($AD$4:$AD$6723,$V2063:$Z2063,0)))),-1)</f>
        <v>-1</v>
      </c>
      <c r="R2063" s="29">
        <f t="array" ref="R2063">IFERROR(_xlfn._xlws.FILTER(AM$4:AM$6723,(AM$4:AM$6723&gt;=0)*($AB$4:$AB$6723=$C2063)*($AC$4:$AC$6723=$D2063)*(ISNUMBER(_xlfn.XMATCH($AD$4:$AD$6723,$V2063:$Z2063,0)))),-1)</f>
        <v>-1</v>
      </c>
      <c r="S2063" s="29">
        <f t="array" ref="S2063">IFERROR(_xlfn._xlws.FILTER(AN$4:AN$6723,(AN$4:AN$6723&gt;=0)*($AB$4:$AB$6723=$C2063)*($AC$4:$AC$6723=$D2063)*(ISNUMBER(_xlfn.XMATCH($AD$4:$AD$6723,$V2063:$Z2063,0)))),-1)</f>
        <v>-1</v>
      </c>
      <c r="T2063" s="29">
        <f t="array" ref="T2063">IFERROR(_xlfn._xlws.FILTER(AO$4:AO$6723,(AO$4:AO$6723&gt;=0)*($AB$4:$AB$6723=$C2063)*($AC$4:$AC$6723=$D2063)*(ISNUMBER(_xlfn.XMATCH($AD$4:$AD$6723,$V2063:$Z2063,0)))),-1)</f>
        <v>-1</v>
      </c>
      <c r="V2063" t="s">
        <v>84</v>
      </c>
      <c r="W2063" s="25" t="s">
        <v>85</v>
      </c>
      <c r="AB2063" t="s">
        <v>98</v>
      </c>
      <c r="AC2063" t="s">
        <v>37</v>
      </c>
      <c r="AD2063" s="19" t="s">
        <v>92</v>
      </c>
      <c r="AE2063" s="18">
        <v>-1</v>
      </c>
      <c r="AF2063" s="17">
        <v>-1</v>
      </c>
      <c r="AG2063" s="17">
        <v>-1</v>
      </c>
      <c r="AH2063" s="17">
        <v>-1</v>
      </c>
      <c r="AI2063" s="17">
        <v>-1</v>
      </c>
      <c r="AJ2063" s="17">
        <v>-1</v>
      </c>
      <c r="AK2063" s="17">
        <v>-1</v>
      </c>
      <c r="AL2063" s="17">
        <v>-1</v>
      </c>
      <c r="AM2063" s="17">
        <v>-1</v>
      </c>
      <c r="AN2063" s="17">
        <v>-1</v>
      </c>
      <c r="AO2063" s="17">
        <v>-1</v>
      </c>
    </row>
    <row r="2064" spans="3:41" x14ac:dyDescent="0.25">
      <c r="C2064" t="s">
        <v>101</v>
      </c>
      <c r="D2064" s="6" t="s">
        <v>38</v>
      </c>
      <c r="E2064" t="s">
        <v>13</v>
      </c>
      <c r="F2064" s="6">
        <v>2005</v>
      </c>
      <c r="G2064" s="6" t="s">
        <v>14</v>
      </c>
      <c r="H2064" s="6" t="s">
        <v>15</v>
      </c>
      <c r="I2064" s="6"/>
      <c r="J2064" s="29">
        <f t="array" ref="J2064">IFERROR(_xlfn._xlws.FILTER(AE$4:AE$6723,(AE$4:AE$6723&gt;=0)*($AB$4:$AB$6723=$C2064)*($AC$4:$AC$6723=$D2064)*(ISNUMBER(_xlfn.XMATCH($AD$4:$AD$6723,$V2064:$Z2064,0)))),-1)</f>
        <v>-1</v>
      </c>
      <c r="K2064" s="29">
        <f t="array" ref="K2064">IFERROR(_xlfn._xlws.FILTER(AF$4:AF$6723,(AF$4:AF$6723&gt;=0)*($AB$4:$AB$6723=$C2064)*($AC$4:$AC$6723=$D2064)*(ISNUMBER(_xlfn.XMATCH($AD$4:$AD$6723,$V2064:$Z2064,0)))),-1)</f>
        <v>-1</v>
      </c>
      <c r="L2064" s="29">
        <f t="array" ref="L2064">IFERROR(_xlfn._xlws.FILTER(AG$4:AG$6723,(AG$4:AG$6723&gt;=0)*($AB$4:$AB$6723=$C2064)*($AC$4:$AC$6723=$D2064)*(ISNUMBER(_xlfn.XMATCH($AD$4:$AD$6723,$V2064:$Z2064,0)))),-1)</f>
        <v>-1</v>
      </c>
      <c r="M2064" s="29">
        <f t="array" ref="M2064">IFERROR(_xlfn._xlws.FILTER(AH$4:AH$6723,(AH$4:AH$6723&gt;=0)*($AB$4:$AB$6723=$C2064)*($AC$4:$AC$6723=$D2064)*(ISNUMBER(_xlfn.XMATCH($AD$4:$AD$6723,$V2064:$Z2064,0)))),-1)</f>
        <v>-1</v>
      </c>
      <c r="N2064" s="29">
        <f t="array" ref="N2064">IFERROR(_xlfn._xlws.FILTER(AI$4:AI$6723,(AI$4:AI$6723&gt;=0)*($AB$4:$AB$6723=$C2064)*($AC$4:$AC$6723=$D2064)*(ISNUMBER(_xlfn.XMATCH($AD$4:$AD$6723,$V2064:$Z2064,0)))),-1)</f>
        <v>-1</v>
      </c>
      <c r="O2064" s="29">
        <f t="array" ref="O2064">IFERROR(_xlfn._xlws.FILTER(AJ$4:AJ$6723,(AJ$4:AJ$6723&gt;=0)*($AB$4:$AB$6723=$C2064)*($AC$4:$AC$6723=$D2064)*(ISNUMBER(_xlfn.XMATCH($AD$4:$AD$6723,$V2064:$Z2064,0)))),-1)</f>
        <v>-1</v>
      </c>
      <c r="P2064" s="29">
        <f t="array" ref="P2064">IFERROR(_xlfn._xlws.FILTER(AK$4:AK$6723,(AK$4:AK$6723&gt;=0)*($AB$4:$AB$6723=$C2064)*($AC$4:$AC$6723=$D2064)*(ISNUMBER(_xlfn.XMATCH($AD$4:$AD$6723,$V2064:$Z2064,0)))),-1)</f>
        <v>-1</v>
      </c>
      <c r="Q2064" s="29">
        <f t="array" ref="Q2064">IFERROR(_xlfn._xlws.FILTER(AL$4:AL$6723,(AL$4:AL$6723&gt;=0)*($AB$4:$AB$6723=$C2064)*($AC$4:$AC$6723=$D2064)*(ISNUMBER(_xlfn.XMATCH($AD$4:$AD$6723,$V2064:$Z2064,0)))),-1)</f>
        <v>-1</v>
      </c>
      <c r="R2064" s="29">
        <f t="array" ref="R2064">IFERROR(_xlfn._xlws.FILTER(AM$4:AM$6723,(AM$4:AM$6723&gt;=0)*($AB$4:$AB$6723=$C2064)*($AC$4:$AC$6723=$D2064)*(ISNUMBER(_xlfn.XMATCH($AD$4:$AD$6723,$V2064:$Z2064,0)))),-1)</f>
        <v>-1</v>
      </c>
      <c r="S2064" s="29">
        <f t="array" ref="S2064">IFERROR(_xlfn._xlws.FILTER(AN$4:AN$6723,(AN$4:AN$6723&gt;=0)*($AB$4:$AB$6723=$C2064)*($AC$4:$AC$6723=$D2064)*(ISNUMBER(_xlfn.XMATCH($AD$4:$AD$6723,$V2064:$Z2064,0)))),-1)</f>
        <v>-1</v>
      </c>
      <c r="T2064" s="29">
        <f t="array" ref="T2064">IFERROR(_xlfn._xlws.FILTER(AO$4:AO$6723,(AO$4:AO$6723&gt;=0)*($AB$4:$AB$6723=$C2064)*($AC$4:$AC$6723=$D2064)*(ISNUMBER(_xlfn.XMATCH($AD$4:$AD$6723,$V2064:$Z2064,0)))),-1)</f>
        <v>-1</v>
      </c>
      <c r="V2064" t="s">
        <v>13</v>
      </c>
      <c r="AB2064" t="s">
        <v>98</v>
      </c>
      <c r="AC2064" t="s">
        <v>37</v>
      </c>
      <c r="AD2064" s="19" t="s">
        <v>35</v>
      </c>
      <c r="AE2064" s="18">
        <v>-1</v>
      </c>
      <c r="AF2064" s="17">
        <v>-1</v>
      </c>
      <c r="AG2064" s="17">
        <v>-1</v>
      </c>
      <c r="AH2064" s="17">
        <v>-1</v>
      </c>
      <c r="AI2064" s="17">
        <v>-1</v>
      </c>
      <c r="AJ2064" s="17">
        <v>-1</v>
      </c>
      <c r="AK2064" s="17">
        <v>-1</v>
      </c>
      <c r="AL2064" s="17">
        <v>-1</v>
      </c>
      <c r="AM2064" s="17">
        <v>-1</v>
      </c>
      <c r="AN2064" s="17">
        <v>-1</v>
      </c>
      <c r="AO2064" s="17">
        <v>-1</v>
      </c>
    </row>
    <row r="2065" spans="3:41" x14ac:dyDescent="0.25">
      <c r="C2065" t="s">
        <v>101</v>
      </c>
      <c r="D2065" s="6" t="s">
        <v>38</v>
      </c>
      <c r="E2065" t="s">
        <v>17</v>
      </c>
      <c r="F2065" s="6">
        <v>2005</v>
      </c>
      <c r="G2065" s="6" t="s">
        <v>14</v>
      </c>
      <c r="H2065" s="6" t="s">
        <v>15</v>
      </c>
      <c r="I2065" s="6"/>
      <c r="J2065" s="29">
        <f t="array" ref="J2065">IFERROR(_xlfn._xlws.FILTER(AE$4:AE$6723,(AE$4:AE$6723&gt;=0)*($AB$4:$AB$6723=$C2065)*($AC$4:$AC$6723=$D2065)*(ISNUMBER(_xlfn.XMATCH($AD$4:$AD$6723,$V2065:$Z2065,0)))),-1)</f>
        <v>-1</v>
      </c>
      <c r="K2065" s="29">
        <f t="array" ref="K2065">IFERROR(_xlfn._xlws.FILTER(AF$4:AF$6723,(AF$4:AF$6723&gt;=0)*($AB$4:$AB$6723=$C2065)*($AC$4:$AC$6723=$D2065)*(ISNUMBER(_xlfn.XMATCH($AD$4:$AD$6723,$V2065:$Z2065,0)))),-1)</f>
        <v>-1</v>
      </c>
      <c r="L2065" s="29">
        <f t="array" ref="L2065">IFERROR(_xlfn._xlws.FILTER(AG$4:AG$6723,(AG$4:AG$6723&gt;=0)*($AB$4:$AB$6723=$C2065)*($AC$4:$AC$6723=$D2065)*(ISNUMBER(_xlfn.XMATCH($AD$4:$AD$6723,$V2065:$Z2065,0)))),-1)</f>
        <v>-1</v>
      </c>
      <c r="M2065" s="29">
        <f t="array" ref="M2065">IFERROR(_xlfn._xlws.FILTER(AH$4:AH$6723,(AH$4:AH$6723&gt;=0)*($AB$4:$AB$6723=$C2065)*($AC$4:$AC$6723=$D2065)*(ISNUMBER(_xlfn.XMATCH($AD$4:$AD$6723,$V2065:$Z2065,0)))),-1)</f>
        <v>-1</v>
      </c>
      <c r="N2065" s="29">
        <f t="array" ref="N2065">IFERROR(_xlfn._xlws.FILTER(AI$4:AI$6723,(AI$4:AI$6723&gt;=0)*($AB$4:$AB$6723=$C2065)*($AC$4:$AC$6723=$D2065)*(ISNUMBER(_xlfn.XMATCH($AD$4:$AD$6723,$V2065:$Z2065,0)))),-1)</f>
        <v>-1</v>
      </c>
      <c r="O2065" s="29">
        <f t="array" ref="O2065">IFERROR(_xlfn._xlws.FILTER(AJ$4:AJ$6723,(AJ$4:AJ$6723&gt;=0)*($AB$4:$AB$6723=$C2065)*($AC$4:$AC$6723=$D2065)*(ISNUMBER(_xlfn.XMATCH($AD$4:$AD$6723,$V2065:$Z2065,0)))),-1)</f>
        <v>-1</v>
      </c>
      <c r="P2065" s="29">
        <f t="array" ref="P2065">IFERROR(_xlfn._xlws.FILTER(AK$4:AK$6723,(AK$4:AK$6723&gt;=0)*($AB$4:$AB$6723=$C2065)*($AC$4:$AC$6723=$D2065)*(ISNUMBER(_xlfn.XMATCH($AD$4:$AD$6723,$V2065:$Z2065,0)))),-1)</f>
        <v>-1</v>
      </c>
      <c r="Q2065" s="29">
        <f t="array" ref="Q2065">IFERROR(_xlfn._xlws.FILTER(AL$4:AL$6723,(AL$4:AL$6723&gt;=0)*($AB$4:$AB$6723=$C2065)*($AC$4:$AC$6723=$D2065)*(ISNUMBER(_xlfn.XMATCH($AD$4:$AD$6723,$V2065:$Z2065,0)))),-1)</f>
        <v>-1</v>
      </c>
      <c r="R2065" s="29">
        <f t="array" ref="R2065">IFERROR(_xlfn._xlws.FILTER(AM$4:AM$6723,(AM$4:AM$6723&gt;=0)*($AB$4:$AB$6723=$C2065)*($AC$4:$AC$6723=$D2065)*(ISNUMBER(_xlfn.XMATCH($AD$4:$AD$6723,$V2065:$Z2065,0)))),-1)</f>
        <v>-1</v>
      </c>
      <c r="S2065" s="29">
        <f t="array" ref="S2065">IFERROR(_xlfn._xlws.FILTER(AN$4:AN$6723,(AN$4:AN$6723&gt;=0)*($AB$4:$AB$6723=$C2065)*($AC$4:$AC$6723=$D2065)*(ISNUMBER(_xlfn.XMATCH($AD$4:$AD$6723,$V2065:$Z2065,0)))),-1)</f>
        <v>-1</v>
      </c>
      <c r="T2065" s="29">
        <f t="array" ref="T2065">IFERROR(_xlfn._xlws.FILTER(AO$4:AO$6723,(AO$4:AO$6723&gt;=0)*($AB$4:$AB$6723=$C2065)*($AC$4:$AC$6723=$D2065)*(ISNUMBER(_xlfn.XMATCH($AD$4:$AD$6723,$V2065:$Z2065,0)))),-1)</f>
        <v>-1</v>
      </c>
      <c r="V2065" t="s">
        <v>17</v>
      </c>
      <c r="AB2065" t="s">
        <v>98</v>
      </c>
      <c r="AC2065" t="s">
        <v>37</v>
      </c>
      <c r="AD2065" s="19" t="s">
        <v>93</v>
      </c>
      <c r="AE2065" s="18">
        <v>-1</v>
      </c>
      <c r="AF2065" s="17">
        <v>-1</v>
      </c>
      <c r="AG2065" s="17">
        <v>-1</v>
      </c>
      <c r="AH2065" s="17">
        <v>-1</v>
      </c>
      <c r="AI2065" s="17">
        <v>-1</v>
      </c>
      <c r="AJ2065" s="17">
        <v>-1</v>
      </c>
      <c r="AK2065" s="17">
        <v>-1</v>
      </c>
      <c r="AL2065" s="17">
        <v>-1</v>
      </c>
      <c r="AM2065" s="17">
        <v>-1</v>
      </c>
      <c r="AN2065" s="17">
        <v>-1</v>
      </c>
      <c r="AO2065" s="17">
        <v>-1</v>
      </c>
    </row>
    <row r="2066" spans="3:41" x14ac:dyDescent="0.25">
      <c r="C2066" t="s">
        <v>101</v>
      </c>
      <c r="D2066" s="6" t="s">
        <v>38</v>
      </c>
      <c r="E2066" t="s">
        <v>18</v>
      </c>
      <c r="F2066" s="6">
        <v>2005</v>
      </c>
      <c r="G2066" s="6" t="s">
        <v>14</v>
      </c>
      <c r="H2066" s="6" t="s">
        <v>15</v>
      </c>
      <c r="I2066" s="6"/>
      <c r="J2066" s="29">
        <f t="array" ref="J2066">IFERROR(_xlfn._xlws.FILTER(AE$4:AE$6723,(AE$4:AE$6723&gt;=0)*($AB$4:$AB$6723=$C2066)*($AC$4:$AC$6723=$D2066)*(ISNUMBER(_xlfn.XMATCH($AD$4:$AD$6723,$V2066:$Z2066,0)))),-1)</f>
        <v>-1</v>
      </c>
      <c r="K2066" s="29">
        <f t="array" ref="K2066">IFERROR(_xlfn._xlws.FILTER(AF$4:AF$6723,(AF$4:AF$6723&gt;=0)*($AB$4:$AB$6723=$C2066)*($AC$4:$AC$6723=$D2066)*(ISNUMBER(_xlfn.XMATCH($AD$4:$AD$6723,$V2066:$Z2066,0)))),-1)</f>
        <v>-1</v>
      </c>
      <c r="L2066" s="29">
        <f t="array" ref="L2066">IFERROR(_xlfn._xlws.FILTER(AG$4:AG$6723,(AG$4:AG$6723&gt;=0)*($AB$4:$AB$6723=$C2066)*($AC$4:$AC$6723=$D2066)*(ISNUMBER(_xlfn.XMATCH($AD$4:$AD$6723,$V2066:$Z2066,0)))),-1)</f>
        <v>-1</v>
      </c>
      <c r="M2066" s="29">
        <f t="array" ref="M2066">IFERROR(_xlfn._xlws.FILTER(AH$4:AH$6723,(AH$4:AH$6723&gt;=0)*($AB$4:$AB$6723=$C2066)*($AC$4:$AC$6723=$D2066)*(ISNUMBER(_xlfn.XMATCH($AD$4:$AD$6723,$V2066:$Z2066,0)))),-1)</f>
        <v>-1</v>
      </c>
      <c r="N2066" s="29">
        <f t="array" ref="N2066">IFERROR(_xlfn._xlws.FILTER(AI$4:AI$6723,(AI$4:AI$6723&gt;=0)*($AB$4:$AB$6723=$C2066)*($AC$4:$AC$6723=$D2066)*(ISNUMBER(_xlfn.XMATCH($AD$4:$AD$6723,$V2066:$Z2066,0)))),-1)</f>
        <v>-1</v>
      </c>
      <c r="O2066" s="29">
        <f t="array" ref="O2066">IFERROR(_xlfn._xlws.FILTER(AJ$4:AJ$6723,(AJ$4:AJ$6723&gt;=0)*($AB$4:$AB$6723=$C2066)*($AC$4:$AC$6723=$D2066)*(ISNUMBER(_xlfn.XMATCH($AD$4:$AD$6723,$V2066:$Z2066,0)))),-1)</f>
        <v>-1</v>
      </c>
      <c r="P2066" s="29">
        <f t="array" ref="P2066">IFERROR(_xlfn._xlws.FILTER(AK$4:AK$6723,(AK$4:AK$6723&gt;=0)*($AB$4:$AB$6723=$C2066)*($AC$4:$AC$6723=$D2066)*(ISNUMBER(_xlfn.XMATCH($AD$4:$AD$6723,$V2066:$Z2066,0)))),-1)</f>
        <v>-1</v>
      </c>
      <c r="Q2066" s="29">
        <f t="array" ref="Q2066">IFERROR(_xlfn._xlws.FILTER(AL$4:AL$6723,(AL$4:AL$6723&gt;=0)*($AB$4:$AB$6723=$C2066)*($AC$4:$AC$6723=$D2066)*(ISNUMBER(_xlfn.XMATCH($AD$4:$AD$6723,$V2066:$Z2066,0)))),-1)</f>
        <v>-1</v>
      </c>
      <c r="R2066" s="29">
        <f t="array" ref="R2066">IFERROR(_xlfn._xlws.FILTER(AM$4:AM$6723,(AM$4:AM$6723&gt;=0)*($AB$4:$AB$6723=$C2066)*($AC$4:$AC$6723=$D2066)*(ISNUMBER(_xlfn.XMATCH($AD$4:$AD$6723,$V2066:$Z2066,0)))),-1)</f>
        <v>-1</v>
      </c>
      <c r="S2066" s="29">
        <f t="array" ref="S2066">IFERROR(_xlfn._xlws.FILTER(AN$4:AN$6723,(AN$4:AN$6723&gt;=0)*($AB$4:$AB$6723=$C2066)*($AC$4:$AC$6723=$D2066)*(ISNUMBER(_xlfn.XMATCH($AD$4:$AD$6723,$V2066:$Z2066,0)))),-1)</f>
        <v>-1</v>
      </c>
      <c r="T2066" s="29">
        <f t="array" ref="T2066">IFERROR(_xlfn._xlws.FILTER(AO$4:AO$6723,(AO$4:AO$6723&gt;=0)*($AB$4:$AB$6723=$C2066)*($AC$4:$AC$6723=$D2066)*(ISNUMBER(_xlfn.XMATCH($AD$4:$AD$6723,$V2066:$Z2066,0)))),-1)</f>
        <v>-1</v>
      </c>
      <c r="V2066" t="s">
        <v>18</v>
      </c>
      <c r="AB2066" t="s">
        <v>98</v>
      </c>
      <c r="AC2066" t="s">
        <v>37</v>
      </c>
      <c r="AD2066" s="19" t="s">
        <v>94</v>
      </c>
      <c r="AE2066" s="18">
        <v>-1</v>
      </c>
      <c r="AF2066" s="17">
        <v>-1</v>
      </c>
      <c r="AG2066" s="17">
        <v>-1</v>
      </c>
      <c r="AH2066" s="17">
        <v>-1</v>
      </c>
      <c r="AI2066" s="17">
        <v>-1</v>
      </c>
      <c r="AJ2066" s="17">
        <v>-1</v>
      </c>
      <c r="AK2066" s="17">
        <v>-1</v>
      </c>
      <c r="AL2066" s="17">
        <v>-1</v>
      </c>
      <c r="AM2066" s="17">
        <v>-1</v>
      </c>
      <c r="AN2066" s="17">
        <v>-1</v>
      </c>
      <c r="AO2066" s="17">
        <v>-1</v>
      </c>
    </row>
    <row r="2067" spans="3:41" x14ac:dyDescent="0.25">
      <c r="C2067" t="s">
        <v>101</v>
      </c>
      <c r="D2067" s="6" t="s">
        <v>38</v>
      </c>
      <c r="E2067" t="s">
        <v>63</v>
      </c>
      <c r="F2067" s="6">
        <v>2005</v>
      </c>
      <c r="G2067" s="6" t="s">
        <v>14</v>
      </c>
      <c r="H2067" s="6" t="s">
        <v>15</v>
      </c>
      <c r="J2067" s="29">
        <f t="array" ref="J2067">IFERROR(_xlfn._xlws.FILTER(AE$4:AE$6723,(AE$4:AE$6723&gt;=0)*($AB$4:$AB$6723=$C2067)*($AC$4:$AC$6723=$D2067)*(ISNUMBER(_xlfn.XMATCH($AD$4:$AD$6723,$V2067:$Z2067,0)))),-1)</f>
        <v>-1</v>
      </c>
      <c r="K2067" s="29">
        <f t="array" ref="K2067">IFERROR(_xlfn._xlws.FILTER(AF$4:AF$6723,(AF$4:AF$6723&gt;=0)*($AB$4:$AB$6723=$C2067)*($AC$4:$AC$6723=$D2067)*(ISNUMBER(_xlfn.XMATCH($AD$4:$AD$6723,$V2067:$Z2067,0)))),-1)</f>
        <v>-1</v>
      </c>
      <c r="L2067" s="29">
        <f t="array" ref="L2067">IFERROR(_xlfn._xlws.FILTER(AG$4:AG$6723,(AG$4:AG$6723&gt;=0)*($AB$4:$AB$6723=$C2067)*($AC$4:$AC$6723=$D2067)*(ISNUMBER(_xlfn.XMATCH($AD$4:$AD$6723,$V2067:$Z2067,0)))),-1)</f>
        <v>-1</v>
      </c>
      <c r="M2067" s="29">
        <f t="array" ref="M2067">IFERROR(_xlfn._xlws.FILTER(AH$4:AH$6723,(AH$4:AH$6723&gt;=0)*($AB$4:$AB$6723=$C2067)*($AC$4:$AC$6723=$D2067)*(ISNUMBER(_xlfn.XMATCH($AD$4:$AD$6723,$V2067:$Z2067,0)))),-1)</f>
        <v>-1</v>
      </c>
      <c r="N2067" s="29">
        <f t="array" ref="N2067">IFERROR(_xlfn._xlws.FILTER(AI$4:AI$6723,(AI$4:AI$6723&gt;=0)*($AB$4:$AB$6723=$C2067)*($AC$4:$AC$6723=$D2067)*(ISNUMBER(_xlfn.XMATCH($AD$4:$AD$6723,$V2067:$Z2067,0)))),-1)</f>
        <v>-1</v>
      </c>
      <c r="O2067" s="29">
        <f t="array" ref="O2067">IFERROR(_xlfn._xlws.FILTER(AJ$4:AJ$6723,(AJ$4:AJ$6723&gt;=0)*($AB$4:$AB$6723=$C2067)*($AC$4:$AC$6723=$D2067)*(ISNUMBER(_xlfn.XMATCH($AD$4:$AD$6723,$V2067:$Z2067,0)))),-1)</f>
        <v>-1</v>
      </c>
      <c r="P2067" s="29">
        <f t="array" ref="P2067">IFERROR(_xlfn._xlws.FILTER(AK$4:AK$6723,(AK$4:AK$6723&gt;=0)*($AB$4:$AB$6723=$C2067)*($AC$4:$AC$6723=$D2067)*(ISNUMBER(_xlfn.XMATCH($AD$4:$AD$6723,$V2067:$Z2067,0)))),-1)</f>
        <v>-1</v>
      </c>
      <c r="Q2067" s="29">
        <f t="array" ref="Q2067">IFERROR(_xlfn._xlws.FILTER(AL$4:AL$6723,(AL$4:AL$6723&gt;=0)*($AB$4:$AB$6723=$C2067)*($AC$4:$AC$6723=$D2067)*(ISNUMBER(_xlfn.XMATCH($AD$4:$AD$6723,$V2067:$Z2067,0)))),-1)</f>
        <v>-1</v>
      </c>
      <c r="R2067" s="29">
        <f t="array" ref="R2067">IFERROR(_xlfn._xlws.FILTER(AM$4:AM$6723,(AM$4:AM$6723&gt;=0)*($AB$4:$AB$6723=$C2067)*($AC$4:$AC$6723=$D2067)*(ISNUMBER(_xlfn.XMATCH($AD$4:$AD$6723,$V2067:$Z2067,0)))),-1)</f>
        <v>-1</v>
      </c>
      <c r="S2067" s="29">
        <f t="array" ref="S2067">IFERROR(_xlfn._xlws.FILTER(AN$4:AN$6723,(AN$4:AN$6723&gt;=0)*($AB$4:$AB$6723=$C2067)*($AC$4:$AC$6723=$D2067)*(ISNUMBER(_xlfn.XMATCH($AD$4:$AD$6723,$V2067:$Z2067,0)))),-1)</f>
        <v>-1</v>
      </c>
      <c r="T2067" s="29">
        <f t="array" ref="T2067">IFERROR(_xlfn._xlws.FILTER(AO$4:AO$6723,(AO$4:AO$6723&gt;=0)*($AB$4:$AB$6723=$C2067)*($AC$4:$AC$6723=$D2067)*(ISNUMBER(_xlfn.XMATCH($AD$4:$AD$6723,$V2067:$Z2067,0)))),-1)</f>
        <v>-1</v>
      </c>
      <c r="V2067" t="s">
        <v>63</v>
      </c>
      <c r="AB2067" t="s">
        <v>98</v>
      </c>
      <c r="AC2067" t="s">
        <v>37</v>
      </c>
      <c r="AD2067" s="19" t="s">
        <v>84</v>
      </c>
      <c r="AE2067" s="18">
        <v>-1</v>
      </c>
      <c r="AF2067" s="17">
        <v>-1</v>
      </c>
      <c r="AG2067" s="17">
        <v>-1</v>
      </c>
      <c r="AH2067" s="17">
        <v>-1</v>
      </c>
      <c r="AI2067" s="17">
        <v>-1</v>
      </c>
      <c r="AJ2067" s="17">
        <v>-1</v>
      </c>
      <c r="AK2067" s="17">
        <v>-1</v>
      </c>
      <c r="AL2067" s="17">
        <v>-1</v>
      </c>
      <c r="AM2067" s="17">
        <v>-1</v>
      </c>
      <c r="AN2067" s="17">
        <v>-1</v>
      </c>
      <c r="AO2067" s="17">
        <v>-1</v>
      </c>
    </row>
    <row r="2068" spans="3:41" x14ac:dyDescent="0.25">
      <c r="C2068" t="s">
        <v>101</v>
      </c>
      <c r="D2068" s="6" t="s">
        <v>38</v>
      </c>
      <c r="E2068" t="s">
        <v>21</v>
      </c>
      <c r="F2068" s="6">
        <v>2005</v>
      </c>
      <c r="G2068" s="6" t="s">
        <v>14</v>
      </c>
      <c r="H2068" s="6" t="s">
        <v>15</v>
      </c>
      <c r="J2068" s="29">
        <f t="array" ref="J2068">IFERROR(_xlfn._xlws.FILTER(AE$4:AE$6723,(AE$4:AE$6723&gt;=0)*($AB$4:$AB$6723=$C2068)*($AC$4:$AC$6723=$D2068)*(ISNUMBER(_xlfn.XMATCH($AD$4:$AD$6723,$V2068:$Z2068,0)))),-1)</f>
        <v>-1</v>
      </c>
      <c r="K2068" s="29">
        <f t="array" ref="K2068">IFERROR(_xlfn._xlws.FILTER(AF$4:AF$6723,(AF$4:AF$6723&gt;=0)*($AB$4:$AB$6723=$C2068)*($AC$4:$AC$6723=$D2068)*(ISNUMBER(_xlfn.XMATCH($AD$4:$AD$6723,$V2068:$Z2068,0)))),-1)</f>
        <v>-1</v>
      </c>
      <c r="L2068" s="29">
        <f t="array" ref="L2068">IFERROR(_xlfn._xlws.FILTER(AG$4:AG$6723,(AG$4:AG$6723&gt;=0)*($AB$4:$AB$6723=$C2068)*($AC$4:$AC$6723=$D2068)*(ISNUMBER(_xlfn.XMATCH($AD$4:$AD$6723,$V2068:$Z2068,0)))),-1)</f>
        <v>-1</v>
      </c>
      <c r="M2068" s="29">
        <f t="array" ref="M2068">IFERROR(_xlfn._xlws.FILTER(AH$4:AH$6723,(AH$4:AH$6723&gt;=0)*($AB$4:$AB$6723=$C2068)*($AC$4:$AC$6723=$D2068)*(ISNUMBER(_xlfn.XMATCH($AD$4:$AD$6723,$V2068:$Z2068,0)))),-1)</f>
        <v>-1</v>
      </c>
      <c r="N2068" s="29">
        <f t="array" ref="N2068">IFERROR(_xlfn._xlws.FILTER(AI$4:AI$6723,(AI$4:AI$6723&gt;=0)*($AB$4:$AB$6723=$C2068)*($AC$4:$AC$6723=$D2068)*(ISNUMBER(_xlfn.XMATCH($AD$4:$AD$6723,$V2068:$Z2068,0)))),-1)</f>
        <v>-1</v>
      </c>
      <c r="O2068" s="29">
        <f t="array" ref="O2068">IFERROR(_xlfn._xlws.FILTER(AJ$4:AJ$6723,(AJ$4:AJ$6723&gt;=0)*($AB$4:$AB$6723=$C2068)*($AC$4:$AC$6723=$D2068)*(ISNUMBER(_xlfn.XMATCH($AD$4:$AD$6723,$V2068:$Z2068,0)))),-1)</f>
        <v>-1</v>
      </c>
      <c r="P2068" s="29">
        <f t="array" ref="P2068">IFERROR(_xlfn._xlws.FILTER(AK$4:AK$6723,(AK$4:AK$6723&gt;=0)*($AB$4:$AB$6723=$C2068)*($AC$4:$AC$6723=$D2068)*(ISNUMBER(_xlfn.XMATCH($AD$4:$AD$6723,$V2068:$Z2068,0)))),-1)</f>
        <v>-1</v>
      </c>
      <c r="Q2068" s="29">
        <f t="array" ref="Q2068">IFERROR(_xlfn._xlws.FILTER(AL$4:AL$6723,(AL$4:AL$6723&gt;=0)*($AB$4:$AB$6723=$C2068)*($AC$4:$AC$6723=$D2068)*(ISNUMBER(_xlfn.XMATCH($AD$4:$AD$6723,$V2068:$Z2068,0)))),-1)</f>
        <v>-1</v>
      </c>
      <c r="R2068" s="29">
        <f t="array" ref="R2068">IFERROR(_xlfn._xlws.FILTER(AM$4:AM$6723,(AM$4:AM$6723&gt;=0)*($AB$4:$AB$6723=$C2068)*($AC$4:$AC$6723=$D2068)*(ISNUMBER(_xlfn.XMATCH($AD$4:$AD$6723,$V2068:$Z2068,0)))),-1)</f>
        <v>-1</v>
      </c>
      <c r="S2068" s="29">
        <f t="array" ref="S2068">IFERROR(_xlfn._xlws.FILTER(AN$4:AN$6723,(AN$4:AN$6723&gt;=0)*($AB$4:$AB$6723=$C2068)*($AC$4:$AC$6723=$D2068)*(ISNUMBER(_xlfn.XMATCH($AD$4:$AD$6723,$V2068:$Z2068,0)))),-1)</f>
        <v>-1</v>
      </c>
      <c r="T2068" s="29">
        <f t="array" ref="T2068">IFERROR(_xlfn._xlws.FILTER(AO$4:AO$6723,(AO$4:AO$6723&gt;=0)*($AB$4:$AB$6723=$C2068)*($AC$4:$AC$6723=$D2068)*(ISNUMBER(_xlfn.XMATCH($AD$4:$AD$6723,$V2068:$Z2068,0)))),-1)</f>
        <v>-1</v>
      </c>
      <c r="V2068" t="s">
        <v>21</v>
      </c>
      <c r="AB2068" t="s">
        <v>98</v>
      </c>
      <c r="AC2068" t="s">
        <v>38</v>
      </c>
      <c r="AD2068" s="19" t="s">
        <v>63</v>
      </c>
      <c r="AE2068" s="18">
        <v>-1</v>
      </c>
      <c r="AF2068" s="17">
        <v>-1</v>
      </c>
      <c r="AG2068" s="17">
        <v>-1</v>
      </c>
      <c r="AH2068" s="17">
        <v>-1</v>
      </c>
      <c r="AI2068" s="17">
        <v>-1</v>
      </c>
      <c r="AJ2068" s="17">
        <v>-1</v>
      </c>
      <c r="AK2068" s="17">
        <v>-1</v>
      </c>
      <c r="AL2068" s="17">
        <v>-1</v>
      </c>
      <c r="AM2068" s="17">
        <v>-1</v>
      </c>
      <c r="AN2068" s="17">
        <v>-1</v>
      </c>
      <c r="AO2068" s="17">
        <v>-1</v>
      </c>
    </row>
    <row r="2069" spans="3:41" x14ac:dyDescent="0.25">
      <c r="C2069" t="s">
        <v>101</v>
      </c>
      <c r="D2069" s="6" t="s">
        <v>38</v>
      </c>
      <c r="E2069" t="s">
        <v>22</v>
      </c>
      <c r="F2069" s="6">
        <v>2005</v>
      </c>
      <c r="G2069" s="6" t="s">
        <v>14</v>
      </c>
      <c r="H2069" s="6" t="s">
        <v>15</v>
      </c>
      <c r="J2069" s="29">
        <f t="array" ref="J2069">IFERROR(_xlfn._xlws.FILTER(AE$4:AE$6723,(AE$4:AE$6723&gt;=0)*($AB$4:$AB$6723=$C2069)*($AC$4:$AC$6723=$D2069)*(ISNUMBER(_xlfn.XMATCH($AD$4:$AD$6723,$V2069:$Z2069,0)))),-1)</f>
        <v>-1</v>
      </c>
      <c r="K2069" s="29">
        <f t="array" ref="K2069">IFERROR(_xlfn._xlws.FILTER(AF$4:AF$6723,(AF$4:AF$6723&gt;=0)*($AB$4:$AB$6723=$C2069)*($AC$4:$AC$6723=$D2069)*(ISNUMBER(_xlfn.XMATCH($AD$4:$AD$6723,$V2069:$Z2069,0)))),-1)</f>
        <v>-1</v>
      </c>
      <c r="L2069" s="29">
        <f t="array" ref="L2069">IFERROR(_xlfn._xlws.FILTER(AG$4:AG$6723,(AG$4:AG$6723&gt;=0)*($AB$4:$AB$6723=$C2069)*($AC$4:$AC$6723=$D2069)*(ISNUMBER(_xlfn.XMATCH($AD$4:$AD$6723,$V2069:$Z2069,0)))),-1)</f>
        <v>-1</v>
      </c>
      <c r="M2069" s="29">
        <f t="array" ref="M2069">IFERROR(_xlfn._xlws.FILTER(AH$4:AH$6723,(AH$4:AH$6723&gt;=0)*($AB$4:$AB$6723=$C2069)*($AC$4:$AC$6723=$D2069)*(ISNUMBER(_xlfn.XMATCH($AD$4:$AD$6723,$V2069:$Z2069,0)))),-1)</f>
        <v>-1</v>
      </c>
      <c r="N2069" s="29">
        <f t="array" ref="N2069">IFERROR(_xlfn._xlws.FILTER(AI$4:AI$6723,(AI$4:AI$6723&gt;=0)*($AB$4:$AB$6723=$C2069)*($AC$4:$AC$6723=$D2069)*(ISNUMBER(_xlfn.XMATCH($AD$4:$AD$6723,$V2069:$Z2069,0)))),-1)</f>
        <v>-1</v>
      </c>
      <c r="O2069" s="29">
        <f t="array" ref="O2069">IFERROR(_xlfn._xlws.FILTER(AJ$4:AJ$6723,(AJ$4:AJ$6723&gt;=0)*($AB$4:$AB$6723=$C2069)*($AC$4:$AC$6723=$D2069)*(ISNUMBER(_xlfn.XMATCH($AD$4:$AD$6723,$V2069:$Z2069,0)))),-1)</f>
        <v>-1</v>
      </c>
      <c r="P2069" s="29">
        <f t="array" ref="P2069">IFERROR(_xlfn._xlws.FILTER(AK$4:AK$6723,(AK$4:AK$6723&gt;=0)*($AB$4:$AB$6723=$C2069)*($AC$4:$AC$6723=$D2069)*(ISNUMBER(_xlfn.XMATCH($AD$4:$AD$6723,$V2069:$Z2069,0)))),-1)</f>
        <v>-1</v>
      </c>
      <c r="Q2069" s="29">
        <f t="array" ref="Q2069">IFERROR(_xlfn._xlws.FILTER(AL$4:AL$6723,(AL$4:AL$6723&gt;=0)*($AB$4:$AB$6723=$C2069)*($AC$4:$AC$6723=$D2069)*(ISNUMBER(_xlfn.XMATCH($AD$4:$AD$6723,$V2069:$Z2069,0)))),-1)</f>
        <v>-1</v>
      </c>
      <c r="R2069" s="29">
        <f t="array" ref="R2069">IFERROR(_xlfn._xlws.FILTER(AM$4:AM$6723,(AM$4:AM$6723&gt;=0)*($AB$4:$AB$6723=$C2069)*($AC$4:$AC$6723=$D2069)*(ISNUMBER(_xlfn.XMATCH($AD$4:$AD$6723,$V2069:$Z2069,0)))),-1)</f>
        <v>-1</v>
      </c>
      <c r="S2069" s="29">
        <f t="array" ref="S2069">IFERROR(_xlfn._xlws.FILTER(AN$4:AN$6723,(AN$4:AN$6723&gt;=0)*($AB$4:$AB$6723=$C2069)*($AC$4:$AC$6723=$D2069)*(ISNUMBER(_xlfn.XMATCH($AD$4:$AD$6723,$V2069:$Z2069,0)))),-1)</f>
        <v>-1</v>
      </c>
      <c r="T2069" s="29">
        <f t="array" ref="T2069">IFERROR(_xlfn._xlws.FILTER(AO$4:AO$6723,(AO$4:AO$6723&gt;=0)*($AB$4:$AB$6723=$C2069)*($AC$4:$AC$6723=$D2069)*(ISNUMBER(_xlfn.XMATCH($AD$4:$AD$6723,$V2069:$Z2069,0)))),-1)</f>
        <v>-1</v>
      </c>
      <c r="V2069" s="19" t="s">
        <v>66</v>
      </c>
      <c r="W2069" s="19" t="s">
        <v>67</v>
      </c>
      <c r="X2069" s="19" t="s">
        <v>68</v>
      </c>
      <c r="Y2069" s="19" t="s">
        <v>69</v>
      </c>
      <c r="Z2069" s="19" t="s">
        <v>70</v>
      </c>
      <c r="AB2069" t="s">
        <v>98</v>
      </c>
      <c r="AC2069" t="s">
        <v>38</v>
      </c>
      <c r="AD2069" s="19" t="s">
        <v>13</v>
      </c>
      <c r="AE2069" s="18">
        <v>25.894454135383508</v>
      </c>
      <c r="AF2069" s="17">
        <v>31.806651187806601</v>
      </c>
      <c r="AG2069" s="17">
        <v>42.233207539989401</v>
      </c>
      <c r="AH2069" s="17">
        <v>45.888224942532901</v>
      </c>
      <c r="AI2069" s="17">
        <v>49.439286694529301</v>
      </c>
      <c r="AJ2069" s="17">
        <v>65.487499006307601</v>
      </c>
      <c r="AK2069" s="17">
        <v>63.017397521267597</v>
      </c>
      <c r="AL2069" s="17">
        <v>60.668355586751296</v>
      </c>
      <c r="AM2069" s="17">
        <v>58.434440080228498</v>
      </c>
      <c r="AN2069" s="17">
        <v>58.434440080228498</v>
      </c>
      <c r="AO2069" s="17">
        <v>58.434440080228498</v>
      </c>
    </row>
    <row r="2070" spans="3:41" x14ac:dyDescent="0.25">
      <c r="C2070" t="s">
        <v>101</v>
      </c>
      <c r="D2070" s="6" t="s">
        <v>38</v>
      </c>
      <c r="E2070" t="s">
        <v>23</v>
      </c>
      <c r="F2070" s="6">
        <v>2005</v>
      </c>
      <c r="G2070" s="6" t="s">
        <v>14</v>
      </c>
      <c r="H2070" s="6" t="s">
        <v>15</v>
      </c>
      <c r="J2070" s="29">
        <f t="array" ref="J2070">IFERROR(_xlfn._xlws.FILTER(AE$4:AE$6723,(AE$4:AE$6723&gt;=0)*($AB$4:$AB$6723=$C2070)*($AC$4:$AC$6723=$D2070)*(ISNUMBER(_xlfn.XMATCH($AD$4:$AD$6723,$V2070:$Z2070,0)))),-1)</f>
        <v>-1</v>
      </c>
      <c r="K2070" s="29">
        <f t="array" ref="K2070">IFERROR(_xlfn._xlws.FILTER(AF$4:AF$6723,(AF$4:AF$6723&gt;=0)*($AB$4:$AB$6723=$C2070)*($AC$4:$AC$6723=$D2070)*(ISNUMBER(_xlfn.XMATCH($AD$4:$AD$6723,$V2070:$Z2070,0)))),-1)</f>
        <v>-1</v>
      </c>
      <c r="L2070" s="29">
        <f t="array" ref="L2070">IFERROR(_xlfn._xlws.FILTER(AG$4:AG$6723,(AG$4:AG$6723&gt;=0)*($AB$4:$AB$6723=$C2070)*($AC$4:$AC$6723=$D2070)*(ISNUMBER(_xlfn.XMATCH($AD$4:$AD$6723,$V2070:$Z2070,0)))),-1)</f>
        <v>-1</v>
      </c>
      <c r="M2070" s="29">
        <f t="array" ref="M2070">IFERROR(_xlfn._xlws.FILTER(AH$4:AH$6723,(AH$4:AH$6723&gt;=0)*($AB$4:$AB$6723=$C2070)*($AC$4:$AC$6723=$D2070)*(ISNUMBER(_xlfn.XMATCH($AD$4:$AD$6723,$V2070:$Z2070,0)))),-1)</f>
        <v>-1</v>
      </c>
      <c r="N2070" s="29">
        <f t="array" ref="N2070">IFERROR(_xlfn._xlws.FILTER(AI$4:AI$6723,(AI$4:AI$6723&gt;=0)*($AB$4:$AB$6723=$C2070)*($AC$4:$AC$6723=$D2070)*(ISNUMBER(_xlfn.XMATCH($AD$4:$AD$6723,$V2070:$Z2070,0)))),-1)</f>
        <v>-1</v>
      </c>
      <c r="O2070" s="29">
        <f t="array" ref="O2070">IFERROR(_xlfn._xlws.FILTER(AJ$4:AJ$6723,(AJ$4:AJ$6723&gt;=0)*($AB$4:$AB$6723=$C2070)*($AC$4:$AC$6723=$D2070)*(ISNUMBER(_xlfn.XMATCH($AD$4:$AD$6723,$V2070:$Z2070,0)))),-1)</f>
        <v>-1</v>
      </c>
      <c r="P2070" s="29">
        <f t="array" ref="P2070">IFERROR(_xlfn._xlws.FILTER(AK$4:AK$6723,(AK$4:AK$6723&gt;=0)*($AB$4:$AB$6723=$C2070)*($AC$4:$AC$6723=$D2070)*(ISNUMBER(_xlfn.XMATCH($AD$4:$AD$6723,$V2070:$Z2070,0)))),-1)</f>
        <v>-1</v>
      </c>
      <c r="Q2070" s="29">
        <f t="array" ref="Q2070">IFERROR(_xlfn._xlws.FILTER(AL$4:AL$6723,(AL$4:AL$6723&gt;=0)*($AB$4:$AB$6723=$C2070)*($AC$4:$AC$6723=$D2070)*(ISNUMBER(_xlfn.XMATCH($AD$4:$AD$6723,$V2070:$Z2070,0)))),-1)</f>
        <v>-1</v>
      </c>
      <c r="R2070" s="29">
        <f t="array" ref="R2070">IFERROR(_xlfn._xlws.FILTER(AM$4:AM$6723,(AM$4:AM$6723&gt;=0)*($AB$4:$AB$6723=$C2070)*($AC$4:$AC$6723=$D2070)*(ISNUMBER(_xlfn.XMATCH($AD$4:$AD$6723,$V2070:$Z2070,0)))),-1)</f>
        <v>-1</v>
      </c>
      <c r="S2070" s="29">
        <f t="array" ref="S2070">IFERROR(_xlfn._xlws.FILTER(AN$4:AN$6723,(AN$4:AN$6723&gt;=0)*($AB$4:$AB$6723=$C2070)*($AC$4:$AC$6723=$D2070)*(ISNUMBER(_xlfn.XMATCH($AD$4:$AD$6723,$V2070:$Z2070,0)))),-1)</f>
        <v>-1</v>
      </c>
      <c r="T2070" s="29">
        <f t="array" ref="T2070">IFERROR(_xlfn._xlws.FILTER(AO$4:AO$6723,(AO$4:AO$6723&gt;=0)*($AB$4:$AB$6723=$C2070)*($AC$4:$AC$6723=$D2070)*(ISNUMBER(_xlfn.XMATCH($AD$4:$AD$6723,$V2070:$Z2070,0)))),-1)</f>
        <v>-1</v>
      </c>
      <c r="V2070" t="s">
        <v>70</v>
      </c>
      <c r="AB2070" t="s">
        <v>98</v>
      </c>
      <c r="AC2070" t="s">
        <v>38</v>
      </c>
      <c r="AD2070" s="19" t="s">
        <v>64</v>
      </c>
      <c r="AE2070" s="18">
        <v>-1</v>
      </c>
      <c r="AF2070" s="17">
        <v>-1</v>
      </c>
      <c r="AG2070" s="17">
        <v>-1</v>
      </c>
      <c r="AH2070" s="17">
        <v>-1</v>
      </c>
      <c r="AI2070" s="17">
        <v>-1</v>
      </c>
      <c r="AJ2070" s="17">
        <v>-1</v>
      </c>
      <c r="AK2070" s="17">
        <v>-1</v>
      </c>
      <c r="AL2070" s="17">
        <v>-1</v>
      </c>
      <c r="AM2070" s="17">
        <v>-1</v>
      </c>
      <c r="AN2070" s="17">
        <v>-1</v>
      </c>
      <c r="AO2070" s="17">
        <v>-1</v>
      </c>
    </row>
    <row r="2071" spans="3:41" x14ac:dyDescent="0.25">
      <c r="C2071" t="s">
        <v>101</v>
      </c>
      <c r="D2071" s="6" t="s">
        <v>38</v>
      </c>
      <c r="E2071" t="s">
        <v>24</v>
      </c>
      <c r="F2071" s="6">
        <v>2005</v>
      </c>
      <c r="G2071" s="6" t="s">
        <v>14</v>
      </c>
      <c r="H2071" s="6" t="s">
        <v>15</v>
      </c>
      <c r="J2071" s="29">
        <f t="array" ref="J2071">IFERROR(_xlfn._xlws.FILTER(AE$4:AE$6723,(AE$4:AE$6723&gt;=0)*($AB$4:$AB$6723=$C2071)*($AC$4:$AC$6723=$D2071)*(ISNUMBER(_xlfn.XMATCH($AD$4:$AD$6723,$V2071:$Z2071,0)))),-1)</f>
        <v>-1</v>
      </c>
      <c r="K2071" s="29">
        <f t="array" ref="K2071">IFERROR(_xlfn._xlws.FILTER(AF$4:AF$6723,(AF$4:AF$6723&gt;=0)*($AB$4:$AB$6723=$C2071)*($AC$4:$AC$6723=$D2071)*(ISNUMBER(_xlfn.XMATCH($AD$4:$AD$6723,$V2071:$Z2071,0)))),-1)</f>
        <v>-1</v>
      </c>
      <c r="L2071" s="29">
        <f t="array" ref="L2071">IFERROR(_xlfn._xlws.FILTER(AG$4:AG$6723,(AG$4:AG$6723&gt;=0)*($AB$4:$AB$6723=$C2071)*($AC$4:$AC$6723=$D2071)*(ISNUMBER(_xlfn.XMATCH($AD$4:$AD$6723,$V2071:$Z2071,0)))),-1)</f>
        <v>-1</v>
      </c>
      <c r="M2071" s="29">
        <f t="array" ref="M2071">IFERROR(_xlfn._xlws.FILTER(AH$4:AH$6723,(AH$4:AH$6723&gt;=0)*($AB$4:$AB$6723=$C2071)*($AC$4:$AC$6723=$D2071)*(ISNUMBER(_xlfn.XMATCH($AD$4:$AD$6723,$V2071:$Z2071,0)))),-1)</f>
        <v>-1</v>
      </c>
      <c r="N2071" s="29">
        <f t="array" ref="N2071">IFERROR(_xlfn._xlws.FILTER(AI$4:AI$6723,(AI$4:AI$6723&gt;=0)*($AB$4:$AB$6723=$C2071)*($AC$4:$AC$6723=$D2071)*(ISNUMBER(_xlfn.XMATCH($AD$4:$AD$6723,$V2071:$Z2071,0)))),-1)</f>
        <v>-1</v>
      </c>
      <c r="O2071" s="29">
        <f t="array" ref="O2071">IFERROR(_xlfn._xlws.FILTER(AJ$4:AJ$6723,(AJ$4:AJ$6723&gt;=0)*($AB$4:$AB$6723=$C2071)*($AC$4:$AC$6723=$D2071)*(ISNUMBER(_xlfn.XMATCH($AD$4:$AD$6723,$V2071:$Z2071,0)))),-1)</f>
        <v>-1</v>
      </c>
      <c r="P2071" s="29">
        <f t="array" ref="P2071">IFERROR(_xlfn._xlws.FILTER(AK$4:AK$6723,(AK$4:AK$6723&gt;=0)*($AB$4:$AB$6723=$C2071)*($AC$4:$AC$6723=$D2071)*(ISNUMBER(_xlfn.XMATCH($AD$4:$AD$6723,$V2071:$Z2071,0)))),-1)</f>
        <v>-1</v>
      </c>
      <c r="Q2071" s="29">
        <f t="array" ref="Q2071">IFERROR(_xlfn._xlws.FILTER(AL$4:AL$6723,(AL$4:AL$6723&gt;=0)*($AB$4:$AB$6723=$C2071)*($AC$4:$AC$6723=$D2071)*(ISNUMBER(_xlfn.XMATCH($AD$4:$AD$6723,$V2071:$Z2071,0)))),-1)</f>
        <v>-1</v>
      </c>
      <c r="R2071" s="29">
        <f t="array" ref="R2071">IFERROR(_xlfn._xlws.FILTER(AM$4:AM$6723,(AM$4:AM$6723&gt;=0)*($AB$4:$AB$6723=$C2071)*($AC$4:$AC$6723=$D2071)*(ISNUMBER(_xlfn.XMATCH($AD$4:$AD$6723,$V2071:$Z2071,0)))),-1)</f>
        <v>-1</v>
      </c>
      <c r="S2071" s="29">
        <f t="array" ref="S2071">IFERROR(_xlfn._xlws.FILTER(AN$4:AN$6723,(AN$4:AN$6723&gt;=0)*($AB$4:$AB$6723=$C2071)*($AC$4:$AC$6723=$D2071)*(ISNUMBER(_xlfn.XMATCH($AD$4:$AD$6723,$V2071:$Z2071,0)))),-1)</f>
        <v>-1</v>
      </c>
      <c r="T2071" s="29">
        <f t="array" ref="T2071">IFERROR(_xlfn._xlws.FILTER(AO$4:AO$6723,(AO$4:AO$6723&gt;=0)*($AB$4:$AB$6723=$C2071)*($AC$4:$AC$6723=$D2071)*(ISNUMBER(_xlfn.XMATCH($AD$4:$AD$6723,$V2071:$Z2071,0)))),-1)</f>
        <v>-1</v>
      </c>
      <c r="V2071" t="s">
        <v>72</v>
      </c>
      <c r="W2071" s="25" t="s">
        <v>58</v>
      </c>
      <c r="X2071" s="25" t="s">
        <v>59</v>
      </c>
      <c r="Y2071" s="25" t="s">
        <v>73</v>
      </c>
      <c r="AB2071" t="s">
        <v>98</v>
      </c>
      <c r="AC2071" t="s">
        <v>38</v>
      </c>
      <c r="AD2071" s="19" t="s">
        <v>65</v>
      </c>
      <c r="AE2071" s="18">
        <v>-1</v>
      </c>
      <c r="AF2071" s="17">
        <v>-1</v>
      </c>
      <c r="AG2071" s="17">
        <v>-1</v>
      </c>
      <c r="AH2071" s="17">
        <v>-1</v>
      </c>
      <c r="AI2071" s="17">
        <v>-1</v>
      </c>
      <c r="AJ2071" s="17">
        <v>-1</v>
      </c>
      <c r="AK2071" s="17">
        <v>-1</v>
      </c>
      <c r="AL2071" s="17">
        <v>-1</v>
      </c>
      <c r="AM2071" s="17">
        <v>-1</v>
      </c>
      <c r="AN2071" s="17">
        <v>-1</v>
      </c>
      <c r="AO2071" s="17">
        <v>-1</v>
      </c>
    </row>
    <row r="2072" spans="3:41" x14ac:dyDescent="0.25">
      <c r="C2072" t="s">
        <v>101</v>
      </c>
      <c r="D2072" s="6" t="s">
        <v>38</v>
      </c>
      <c r="E2072" t="s">
        <v>25</v>
      </c>
      <c r="F2072" s="6">
        <v>2005</v>
      </c>
      <c r="G2072" s="6" t="s">
        <v>14</v>
      </c>
      <c r="H2072" s="6" t="s">
        <v>15</v>
      </c>
      <c r="J2072" s="29">
        <f t="array" ref="J2072">IFERROR(_xlfn._xlws.FILTER(AE$4:AE$6723,(AE$4:AE$6723&gt;=0)*($AB$4:$AB$6723=$C2072)*($AC$4:$AC$6723=$D2072)*(ISNUMBER(_xlfn.XMATCH($AD$4:$AD$6723,$V2072:$Z2072,0)))),-1)</f>
        <v>-1</v>
      </c>
      <c r="K2072" s="29">
        <f t="array" ref="K2072">IFERROR(_xlfn._xlws.FILTER(AF$4:AF$6723,(AF$4:AF$6723&gt;=0)*($AB$4:$AB$6723=$C2072)*($AC$4:$AC$6723=$D2072)*(ISNUMBER(_xlfn.XMATCH($AD$4:$AD$6723,$V2072:$Z2072,0)))),-1)</f>
        <v>-1</v>
      </c>
      <c r="L2072" s="29">
        <f t="array" ref="L2072">IFERROR(_xlfn._xlws.FILTER(AG$4:AG$6723,(AG$4:AG$6723&gt;=0)*($AB$4:$AB$6723=$C2072)*($AC$4:$AC$6723=$D2072)*(ISNUMBER(_xlfn.XMATCH($AD$4:$AD$6723,$V2072:$Z2072,0)))),-1)</f>
        <v>-1</v>
      </c>
      <c r="M2072" s="29">
        <f t="array" ref="M2072">IFERROR(_xlfn._xlws.FILTER(AH$4:AH$6723,(AH$4:AH$6723&gt;=0)*($AB$4:$AB$6723=$C2072)*($AC$4:$AC$6723=$D2072)*(ISNUMBER(_xlfn.XMATCH($AD$4:$AD$6723,$V2072:$Z2072,0)))),-1)</f>
        <v>-1</v>
      </c>
      <c r="N2072" s="29">
        <f t="array" ref="N2072">IFERROR(_xlfn._xlws.FILTER(AI$4:AI$6723,(AI$4:AI$6723&gt;=0)*($AB$4:$AB$6723=$C2072)*($AC$4:$AC$6723=$D2072)*(ISNUMBER(_xlfn.XMATCH($AD$4:$AD$6723,$V2072:$Z2072,0)))),-1)</f>
        <v>-1</v>
      </c>
      <c r="O2072" s="29">
        <f t="array" ref="O2072">IFERROR(_xlfn._xlws.FILTER(AJ$4:AJ$6723,(AJ$4:AJ$6723&gt;=0)*($AB$4:$AB$6723=$C2072)*($AC$4:$AC$6723=$D2072)*(ISNUMBER(_xlfn.XMATCH($AD$4:$AD$6723,$V2072:$Z2072,0)))),-1)</f>
        <v>-1</v>
      </c>
      <c r="P2072" s="29">
        <f t="array" ref="P2072">IFERROR(_xlfn._xlws.FILTER(AK$4:AK$6723,(AK$4:AK$6723&gt;=0)*($AB$4:$AB$6723=$C2072)*($AC$4:$AC$6723=$D2072)*(ISNUMBER(_xlfn.XMATCH($AD$4:$AD$6723,$V2072:$Z2072,0)))),-1)</f>
        <v>-1</v>
      </c>
      <c r="Q2072" s="29">
        <f t="array" ref="Q2072">IFERROR(_xlfn._xlws.FILTER(AL$4:AL$6723,(AL$4:AL$6723&gt;=0)*($AB$4:$AB$6723=$C2072)*($AC$4:$AC$6723=$D2072)*(ISNUMBER(_xlfn.XMATCH($AD$4:$AD$6723,$V2072:$Z2072,0)))),-1)</f>
        <v>-1</v>
      </c>
      <c r="R2072" s="29">
        <f t="array" ref="R2072">IFERROR(_xlfn._xlws.FILTER(AM$4:AM$6723,(AM$4:AM$6723&gt;=0)*($AB$4:$AB$6723=$C2072)*($AC$4:$AC$6723=$D2072)*(ISNUMBER(_xlfn.XMATCH($AD$4:$AD$6723,$V2072:$Z2072,0)))),-1)</f>
        <v>-1</v>
      </c>
      <c r="S2072" s="29">
        <f t="array" ref="S2072">IFERROR(_xlfn._xlws.FILTER(AN$4:AN$6723,(AN$4:AN$6723&gt;=0)*($AB$4:$AB$6723=$C2072)*($AC$4:$AC$6723=$D2072)*(ISNUMBER(_xlfn.XMATCH($AD$4:$AD$6723,$V2072:$Z2072,0)))),-1)</f>
        <v>-1</v>
      </c>
      <c r="T2072" s="29">
        <f t="array" ref="T2072">IFERROR(_xlfn._xlws.FILTER(AO$4:AO$6723,(AO$4:AO$6723&gt;=0)*($AB$4:$AB$6723=$C2072)*($AC$4:$AC$6723=$D2072)*(ISNUMBER(_xlfn.XMATCH($AD$4:$AD$6723,$V2072:$Z2072,0)))),-1)</f>
        <v>-1</v>
      </c>
      <c r="V2072" t="s">
        <v>25</v>
      </c>
      <c r="AB2072" t="s">
        <v>98</v>
      </c>
      <c r="AC2072" t="s">
        <v>38</v>
      </c>
      <c r="AD2072" s="19" t="s">
        <v>21</v>
      </c>
      <c r="AE2072" s="18">
        <v>-1</v>
      </c>
      <c r="AF2072" s="17">
        <v>-1</v>
      </c>
      <c r="AG2072" s="17">
        <v>-1</v>
      </c>
      <c r="AH2072" s="17">
        <v>-1</v>
      </c>
      <c r="AI2072" s="17">
        <v>-1</v>
      </c>
      <c r="AJ2072" s="17">
        <v>-1</v>
      </c>
      <c r="AK2072" s="17">
        <v>-1</v>
      </c>
      <c r="AL2072" s="17">
        <v>-1</v>
      </c>
      <c r="AM2072" s="17">
        <v>-1</v>
      </c>
      <c r="AN2072" s="17">
        <v>-1</v>
      </c>
      <c r="AO2072" s="17">
        <v>-1</v>
      </c>
    </row>
    <row r="2073" spans="3:41" x14ac:dyDescent="0.25">
      <c r="C2073" t="s">
        <v>101</v>
      </c>
      <c r="D2073" s="6" t="s">
        <v>38</v>
      </c>
      <c r="E2073" t="s">
        <v>26</v>
      </c>
      <c r="F2073" s="6">
        <v>2005</v>
      </c>
      <c r="G2073" s="6" t="s">
        <v>14</v>
      </c>
      <c r="H2073" s="6" t="s">
        <v>15</v>
      </c>
      <c r="J2073" s="29">
        <f t="array" ref="J2073">IFERROR(_xlfn._xlws.FILTER(AE$4:AE$6723,(AE$4:AE$6723&gt;=0)*($AB$4:$AB$6723=$C2073)*($AC$4:$AC$6723=$D2073)*(ISNUMBER(_xlfn.XMATCH($AD$4:$AD$6723,$V2073:$Z2073,0)))),-1)</f>
        <v>-1</v>
      </c>
      <c r="K2073" s="29">
        <f t="array" ref="K2073">IFERROR(_xlfn._xlws.FILTER(AF$4:AF$6723,(AF$4:AF$6723&gt;=0)*($AB$4:$AB$6723=$C2073)*($AC$4:$AC$6723=$D2073)*(ISNUMBER(_xlfn.XMATCH($AD$4:$AD$6723,$V2073:$Z2073,0)))),-1)</f>
        <v>-1</v>
      </c>
      <c r="L2073" s="29">
        <f t="array" ref="L2073">IFERROR(_xlfn._xlws.FILTER(AG$4:AG$6723,(AG$4:AG$6723&gt;=0)*($AB$4:$AB$6723=$C2073)*($AC$4:$AC$6723=$D2073)*(ISNUMBER(_xlfn.XMATCH($AD$4:$AD$6723,$V2073:$Z2073,0)))),-1)</f>
        <v>-1</v>
      </c>
      <c r="M2073" s="29">
        <f t="array" ref="M2073">IFERROR(_xlfn._xlws.FILTER(AH$4:AH$6723,(AH$4:AH$6723&gt;=0)*($AB$4:$AB$6723=$C2073)*($AC$4:$AC$6723=$D2073)*(ISNUMBER(_xlfn.XMATCH($AD$4:$AD$6723,$V2073:$Z2073,0)))),-1)</f>
        <v>-1</v>
      </c>
      <c r="N2073" s="29">
        <f t="array" ref="N2073">IFERROR(_xlfn._xlws.FILTER(AI$4:AI$6723,(AI$4:AI$6723&gt;=0)*($AB$4:$AB$6723=$C2073)*($AC$4:$AC$6723=$D2073)*(ISNUMBER(_xlfn.XMATCH($AD$4:$AD$6723,$V2073:$Z2073,0)))),-1)</f>
        <v>-1</v>
      </c>
      <c r="O2073" s="29">
        <f t="array" ref="O2073">IFERROR(_xlfn._xlws.FILTER(AJ$4:AJ$6723,(AJ$4:AJ$6723&gt;=0)*($AB$4:$AB$6723=$C2073)*($AC$4:$AC$6723=$D2073)*(ISNUMBER(_xlfn.XMATCH($AD$4:$AD$6723,$V2073:$Z2073,0)))),-1)</f>
        <v>-1</v>
      </c>
      <c r="P2073" s="29">
        <f t="array" ref="P2073">IFERROR(_xlfn._xlws.FILTER(AK$4:AK$6723,(AK$4:AK$6723&gt;=0)*($AB$4:$AB$6723=$C2073)*($AC$4:$AC$6723=$D2073)*(ISNUMBER(_xlfn.XMATCH($AD$4:$AD$6723,$V2073:$Z2073,0)))),-1)</f>
        <v>-1</v>
      </c>
      <c r="Q2073" s="29">
        <f t="array" ref="Q2073">IFERROR(_xlfn._xlws.FILTER(AL$4:AL$6723,(AL$4:AL$6723&gt;=0)*($AB$4:$AB$6723=$C2073)*($AC$4:$AC$6723=$D2073)*(ISNUMBER(_xlfn.XMATCH($AD$4:$AD$6723,$V2073:$Z2073,0)))),-1)</f>
        <v>-1</v>
      </c>
      <c r="R2073" s="29">
        <f t="array" ref="R2073">IFERROR(_xlfn._xlws.FILTER(AM$4:AM$6723,(AM$4:AM$6723&gt;=0)*($AB$4:$AB$6723=$C2073)*($AC$4:$AC$6723=$D2073)*(ISNUMBER(_xlfn.XMATCH($AD$4:$AD$6723,$V2073:$Z2073,0)))),-1)</f>
        <v>-1</v>
      </c>
      <c r="S2073" s="29">
        <f t="array" ref="S2073">IFERROR(_xlfn._xlws.FILTER(AN$4:AN$6723,(AN$4:AN$6723&gt;=0)*($AB$4:$AB$6723=$C2073)*($AC$4:$AC$6723=$D2073)*(ISNUMBER(_xlfn.XMATCH($AD$4:$AD$6723,$V2073:$Z2073,0)))),-1)</f>
        <v>-1</v>
      </c>
      <c r="T2073" s="29">
        <f t="array" ref="T2073">IFERROR(_xlfn._xlws.FILTER(AO$4:AO$6723,(AO$4:AO$6723&gt;=0)*($AB$4:$AB$6723=$C2073)*($AC$4:$AC$6723=$D2073)*(ISNUMBER(_xlfn.XMATCH($AD$4:$AD$6723,$V2073:$Z2073,0)))),-1)</f>
        <v>-1</v>
      </c>
      <c r="V2073" t="s">
        <v>74</v>
      </c>
      <c r="W2073" s="25" t="s">
        <v>75</v>
      </c>
      <c r="AB2073" t="s">
        <v>98</v>
      </c>
      <c r="AC2073" t="s">
        <v>38</v>
      </c>
      <c r="AD2073" s="19" t="s">
        <v>71</v>
      </c>
      <c r="AE2073" s="18">
        <v>-1</v>
      </c>
      <c r="AF2073" s="17">
        <v>-1</v>
      </c>
      <c r="AG2073" s="17">
        <v>-1</v>
      </c>
      <c r="AH2073" s="17">
        <v>-1</v>
      </c>
      <c r="AI2073" s="17">
        <v>-1</v>
      </c>
      <c r="AJ2073" s="17">
        <v>-1</v>
      </c>
      <c r="AK2073" s="17">
        <v>-1</v>
      </c>
      <c r="AL2073" s="17">
        <v>-1</v>
      </c>
      <c r="AM2073" s="17">
        <v>-1</v>
      </c>
      <c r="AN2073" s="17">
        <v>-1</v>
      </c>
      <c r="AO2073" s="17">
        <v>-1</v>
      </c>
    </row>
    <row r="2074" spans="3:41" x14ac:dyDescent="0.25">
      <c r="C2074" t="s">
        <v>101</v>
      </c>
      <c r="D2074" s="6" t="s">
        <v>38</v>
      </c>
      <c r="E2074" t="s">
        <v>27</v>
      </c>
      <c r="F2074" s="6">
        <v>2005</v>
      </c>
      <c r="G2074" s="6" t="s">
        <v>14</v>
      </c>
      <c r="H2074" s="6" t="s">
        <v>15</v>
      </c>
      <c r="J2074" s="29">
        <f t="array" ref="J2074">IFERROR(_xlfn._xlws.FILTER(AE$4:AE$6723,(AE$4:AE$6723&gt;=0)*($AB$4:$AB$6723=$C2074)*($AC$4:$AC$6723=$D2074)*(ISNUMBER(_xlfn.XMATCH($AD$4:$AD$6723,$V2074:$Z2074,0)))),-1)</f>
        <v>-1</v>
      </c>
      <c r="K2074" s="29">
        <f t="array" ref="K2074">IFERROR(_xlfn._xlws.FILTER(AF$4:AF$6723,(AF$4:AF$6723&gt;=0)*($AB$4:$AB$6723=$C2074)*($AC$4:$AC$6723=$D2074)*(ISNUMBER(_xlfn.XMATCH($AD$4:$AD$6723,$V2074:$Z2074,0)))),-1)</f>
        <v>-1</v>
      </c>
      <c r="L2074" s="29">
        <f t="array" ref="L2074">IFERROR(_xlfn._xlws.FILTER(AG$4:AG$6723,(AG$4:AG$6723&gt;=0)*($AB$4:$AB$6723=$C2074)*($AC$4:$AC$6723=$D2074)*(ISNUMBER(_xlfn.XMATCH($AD$4:$AD$6723,$V2074:$Z2074,0)))),-1)</f>
        <v>-1</v>
      </c>
      <c r="M2074" s="29">
        <f t="array" ref="M2074">IFERROR(_xlfn._xlws.FILTER(AH$4:AH$6723,(AH$4:AH$6723&gt;=0)*($AB$4:$AB$6723=$C2074)*($AC$4:$AC$6723=$D2074)*(ISNUMBER(_xlfn.XMATCH($AD$4:$AD$6723,$V2074:$Z2074,0)))),-1)</f>
        <v>-1</v>
      </c>
      <c r="N2074" s="29">
        <f t="array" ref="N2074">IFERROR(_xlfn._xlws.FILTER(AI$4:AI$6723,(AI$4:AI$6723&gt;=0)*($AB$4:$AB$6723=$C2074)*($AC$4:$AC$6723=$D2074)*(ISNUMBER(_xlfn.XMATCH($AD$4:$AD$6723,$V2074:$Z2074,0)))),-1)</f>
        <v>-1</v>
      </c>
      <c r="O2074" s="29">
        <f t="array" ref="O2074">IFERROR(_xlfn._xlws.FILTER(AJ$4:AJ$6723,(AJ$4:AJ$6723&gt;=0)*($AB$4:$AB$6723=$C2074)*($AC$4:$AC$6723=$D2074)*(ISNUMBER(_xlfn.XMATCH($AD$4:$AD$6723,$V2074:$Z2074,0)))),-1)</f>
        <v>-1</v>
      </c>
      <c r="P2074" s="29">
        <f t="array" ref="P2074">IFERROR(_xlfn._xlws.FILTER(AK$4:AK$6723,(AK$4:AK$6723&gt;=0)*($AB$4:$AB$6723=$C2074)*($AC$4:$AC$6723=$D2074)*(ISNUMBER(_xlfn.XMATCH($AD$4:$AD$6723,$V2074:$Z2074,0)))),-1)</f>
        <v>-1</v>
      </c>
      <c r="Q2074" s="29">
        <f t="array" ref="Q2074">IFERROR(_xlfn._xlws.FILTER(AL$4:AL$6723,(AL$4:AL$6723&gt;=0)*($AB$4:$AB$6723=$C2074)*($AC$4:$AC$6723=$D2074)*(ISNUMBER(_xlfn.XMATCH($AD$4:$AD$6723,$V2074:$Z2074,0)))),-1)</f>
        <v>-1</v>
      </c>
      <c r="R2074" s="29">
        <f t="array" ref="R2074">IFERROR(_xlfn._xlws.FILTER(AM$4:AM$6723,(AM$4:AM$6723&gt;=0)*($AB$4:$AB$6723=$C2074)*($AC$4:$AC$6723=$D2074)*(ISNUMBER(_xlfn.XMATCH($AD$4:$AD$6723,$V2074:$Z2074,0)))),-1)</f>
        <v>-1</v>
      </c>
      <c r="S2074" s="29">
        <f t="array" ref="S2074">IFERROR(_xlfn._xlws.FILTER(AN$4:AN$6723,(AN$4:AN$6723&gt;=0)*($AB$4:$AB$6723=$C2074)*($AC$4:$AC$6723=$D2074)*(ISNUMBER(_xlfn.XMATCH($AD$4:$AD$6723,$V2074:$Z2074,0)))),-1)</f>
        <v>-1</v>
      </c>
      <c r="T2074" s="29">
        <f t="array" ref="T2074">IFERROR(_xlfn._xlws.FILTER(AO$4:AO$6723,(AO$4:AO$6723&gt;=0)*($AB$4:$AB$6723=$C2074)*($AC$4:$AC$6723=$D2074)*(ISNUMBER(_xlfn.XMATCH($AD$4:$AD$6723,$V2074:$Z2074,0)))),-1)</f>
        <v>-1</v>
      </c>
      <c r="V2074" t="s">
        <v>27</v>
      </c>
      <c r="AB2074" t="s">
        <v>98</v>
      </c>
      <c r="AC2074" t="s">
        <v>38</v>
      </c>
      <c r="AD2074" s="19" t="s">
        <v>66</v>
      </c>
      <c r="AE2074" s="18">
        <v>-1</v>
      </c>
      <c r="AF2074" s="17">
        <v>-1</v>
      </c>
      <c r="AG2074" s="17">
        <v>-1</v>
      </c>
      <c r="AH2074" s="17">
        <v>-1</v>
      </c>
      <c r="AI2074" s="17">
        <v>-1</v>
      </c>
      <c r="AJ2074" s="17">
        <v>-1</v>
      </c>
      <c r="AK2074" s="17">
        <v>-1</v>
      </c>
      <c r="AL2074" s="17">
        <v>-1</v>
      </c>
      <c r="AM2074" s="17">
        <v>-1</v>
      </c>
      <c r="AN2074" s="17">
        <v>-1</v>
      </c>
      <c r="AO2074" s="17">
        <v>-1</v>
      </c>
    </row>
    <row r="2075" spans="3:41" x14ac:dyDescent="0.25">
      <c r="C2075" t="s">
        <v>101</v>
      </c>
      <c r="D2075" s="6" t="s">
        <v>38</v>
      </c>
      <c r="E2075" t="s">
        <v>77</v>
      </c>
      <c r="F2075" s="6">
        <v>2005</v>
      </c>
      <c r="G2075" s="6" t="s">
        <v>14</v>
      </c>
      <c r="H2075" s="6" t="s">
        <v>15</v>
      </c>
      <c r="J2075" s="29">
        <f t="array" ref="J2075">IFERROR(_xlfn._xlws.FILTER(AE$4:AE$6723,(AE$4:AE$6723&gt;=0)*($AB$4:$AB$6723=$C2075)*($AC$4:$AC$6723=$D2075)*(ISNUMBER(_xlfn.XMATCH($AD$4:$AD$6723,$V2075:$Z2075,0)))),-1)</f>
        <v>-1</v>
      </c>
      <c r="K2075" s="29">
        <f t="array" ref="K2075">IFERROR(_xlfn._xlws.FILTER(AF$4:AF$6723,(AF$4:AF$6723&gt;=0)*($AB$4:$AB$6723=$C2075)*($AC$4:$AC$6723=$D2075)*(ISNUMBER(_xlfn.XMATCH($AD$4:$AD$6723,$V2075:$Z2075,0)))),-1)</f>
        <v>-1</v>
      </c>
      <c r="L2075" s="29">
        <f t="array" ref="L2075">IFERROR(_xlfn._xlws.FILTER(AG$4:AG$6723,(AG$4:AG$6723&gt;=0)*($AB$4:$AB$6723=$C2075)*($AC$4:$AC$6723=$D2075)*(ISNUMBER(_xlfn.XMATCH($AD$4:$AD$6723,$V2075:$Z2075,0)))),-1)</f>
        <v>-1</v>
      </c>
      <c r="M2075" s="29">
        <f t="array" ref="M2075">IFERROR(_xlfn._xlws.FILTER(AH$4:AH$6723,(AH$4:AH$6723&gt;=0)*($AB$4:$AB$6723=$C2075)*($AC$4:$AC$6723=$D2075)*(ISNUMBER(_xlfn.XMATCH($AD$4:$AD$6723,$V2075:$Z2075,0)))),-1)</f>
        <v>-1</v>
      </c>
      <c r="N2075" s="29">
        <f t="array" ref="N2075">IFERROR(_xlfn._xlws.FILTER(AI$4:AI$6723,(AI$4:AI$6723&gt;=0)*($AB$4:$AB$6723=$C2075)*($AC$4:$AC$6723=$D2075)*(ISNUMBER(_xlfn.XMATCH($AD$4:$AD$6723,$V2075:$Z2075,0)))),-1)</f>
        <v>-1</v>
      </c>
      <c r="O2075" s="29">
        <f t="array" ref="O2075">IFERROR(_xlfn._xlws.FILTER(AJ$4:AJ$6723,(AJ$4:AJ$6723&gt;=0)*($AB$4:$AB$6723=$C2075)*($AC$4:$AC$6723=$D2075)*(ISNUMBER(_xlfn.XMATCH($AD$4:$AD$6723,$V2075:$Z2075,0)))),-1)</f>
        <v>-1</v>
      </c>
      <c r="P2075" s="29">
        <f t="array" ref="P2075">IFERROR(_xlfn._xlws.FILTER(AK$4:AK$6723,(AK$4:AK$6723&gt;=0)*($AB$4:$AB$6723=$C2075)*($AC$4:$AC$6723=$D2075)*(ISNUMBER(_xlfn.XMATCH($AD$4:$AD$6723,$V2075:$Z2075,0)))),-1)</f>
        <v>-1</v>
      </c>
      <c r="Q2075" s="29">
        <f t="array" ref="Q2075">IFERROR(_xlfn._xlws.FILTER(AL$4:AL$6723,(AL$4:AL$6723&gt;=0)*($AB$4:$AB$6723=$C2075)*($AC$4:$AC$6723=$D2075)*(ISNUMBER(_xlfn.XMATCH($AD$4:$AD$6723,$V2075:$Z2075,0)))),-1)</f>
        <v>-1</v>
      </c>
      <c r="R2075" s="29">
        <f t="array" ref="R2075">IFERROR(_xlfn._xlws.FILTER(AM$4:AM$6723,(AM$4:AM$6723&gt;=0)*($AB$4:$AB$6723=$C2075)*($AC$4:$AC$6723=$D2075)*(ISNUMBER(_xlfn.XMATCH($AD$4:$AD$6723,$V2075:$Z2075,0)))),-1)</f>
        <v>-1</v>
      </c>
      <c r="S2075" s="29">
        <f t="array" ref="S2075">IFERROR(_xlfn._xlws.FILTER(AN$4:AN$6723,(AN$4:AN$6723&gt;=0)*($AB$4:$AB$6723=$C2075)*($AC$4:$AC$6723=$D2075)*(ISNUMBER(_xlfn.XMATCH($AD$4:$AD$6723,$V2075:$Z2075,0)))),-1)</f>
        <v>-1</v>
      </c>
      <c r="T2075" s="29">
        <f t="array" ref="T2075">IFERROR(_xlfn._xlws.FILTER(AO$4:AO$6723,(AO$4:AO$6723&gt;=0)*($AB$4:$AB$6723=$C2075)*($AC$4:$AC$6723=$D2075)*(ISNUMBER(_xlfn.XMATCH($AD$4:$AD$6723,$V2075:$Z2075,0)))),-1)</f>
        <v>-1</v>
      </c>
      <c r="V2075" t="s">
        <v>77</v>
      </c>
      <c r="AB2075" t="s">
        <v>98</v>
      </c>
      <c r="AC2075" t="s">
        <v>38</v>
      </c>
      <c r="AD2075" s="19" t="s">
        <v>67</v>
      </c>
      <c r="AE2075" s="18">
        <v>-1</v>
      </c>
      <c r="AF2075" s="17">
        <v>-1</v>
      </c>
      <c r="AG2075" s="17">
        <v>-1</v>
      </c>
      <c r="AH2075" s="17">
        <v>-1</v>
      </c>
      <c r="AI2075" s="17">
        <v>-1</v>
      </c>
      <c r="AJ2075" s="17">
        <v>-1</v>
      </c>
      <c r="AK2075" s="17">
        <v>-1</v>
      </c>
      <c r="AL2075" s="17">
        <v>-1</v>
      </c>
      <c r="AM2075" s="17">
        <v>-1</v>
      </c>
      <c r="AN2075" s="17">
        <v>-1</v>
      </c>
      <c r="AO2075" s="17">
        <v>-1</v>
      </c>
    </row>
    <row r="2076" spans="3:41" x14ac:dyDescent="0.25">
      <c r="C2076" t="s">
        <v>101</v>
      </c>
      <c r="D2076" s="6" t="s">
        <v>38</v>
      </c>
      <c r="E2076" t="s">
        <v>78</v>
      </c>
      <c r="F2076" s="6">
        <v>2005</v>
      </c>
      <c r="G2076" s="6" t="s">
        <v>14</v>
      </c>
      <c r="H2076" s="6" t="s">
        <v>15</v>
      </c>
      <c r="J2076" s="29">
        <f t="array" ref="J2076">IFERROR(_xlfn._xlws.FILTER(AE$4:AE$6723,(AE$4:AE$6723&gt;=0)*($AB$4:$AB$6723=$C2076)*($AC$4:$AC$6723=$D2076)*(ISNUMBER(_xlfn.XMATCH($AD$4:$AD$6723,$V2076:$Z2076,0)))),-1)</f>
        <v>-1</v>
      </c>
      <c r="K2076" s="29">
        <f t="array" ref="K2076">IFERROR(_xlfn._xlws.FILTER(AF$4:AF$6723,(AF$4:AF$6723&gt;=0)*($AB$4:$AB$6723=$C2076)*($AC$4:$AC$6723=$D2076)*(ISNUMBER(_xlfn.XMATCH($AD$4:$AD$6723,$V2076:$Z2076,0)))),-1)</f>
        <v>-1</v>
      </c>
      <c r="L2076" s="29">
        <f t="array" ref="L2076">IFERROR(_xlfn._xlws.FILTER(AG$4:AG$6723,(AG$4:AG$6723&gt;=0)*($AB$4:$AB$6723=$C2076)*($AC$4:$AC$6723=$D2076)*(ISNUMBER(_xlfn.XMATCH($AD$4:$AD$6723,$V2076:$Z2076,0)))),-1)</f>
        <v>-1</v>
      </c>
      <c r="M2076" s="29">
        <f t="array" ref="M2076">IFERROR(_xlfn._xlws.FILTER(AH$4:AH$6723,(AH$4:AH$6723&gt;=0)*($AB$4:$AB$6723=$C2076)*($AC$4:$AC$6723=$D2076)*(ISNUMBER(_xlfn.XMATCH($AD$4:$AD$6723,$V2076:$Z2076,0)))),-1)</f>
        <v>-1</v>
      </c>
      <c r="N2076" s="29">
        <f t="array" ref="N2076">IFERROR(_xlfn._xlws.FILTER(AI$4:AI$6723,(AI$4:AI$6723&gt;=0)*($AB$4:$AB$6723=$C2076)*($AC$4:$AC$6723=$D2076)*(ISNUMBER(_xlfn.XMATCH($AD$4:$AD$6723,$V2076:$Z2076,0)))),-1)</f>
        <v>-1</v>
      </c>
      <c r="O2076" s="29">
        <f t="array" ref="O2076">IFERROR(_xlfn._xlws.FILTER(AJ$4:AJ$6723,(AJ$4:AJ$6723&gt;=0)*($AB$4:$AB$6723=$C2076)*($AC$4:$AC$6723=$D2076)*(ISNUMBER(_xlfn.XMATCH($AD$4:$AD$6723,$V2076:$Z2076,0)))),-1)</f>
        <v>-1</v>
      </c>
      <c r="P2076" s="29">
        <f t="array" ref="P2076">IFERROR(_xlfn._xlws.FILTER(AK$4:AK$6723,(AK$4:AK$6723&gt;=0)*($AB$4:$AB$6723=$C2076)*($AC$4:$AC$6723=$D2076)*(ISNUMBER(_xlfn.XMATCH($AD$4:$AD$6723,$V2076:$Z2076,0)))),-1)</f>
        <v>-1</v>
      </c>
      <c r="Q2076" s="29">
        <f t="array" ref="Q2076">IFERROR(_xlfn._xlws.FILTER(AL$4:AL$6723,(AL$4:AL$6723&gt;=0)*($AB$4:$AB$6723=$C2076)*($AC$4:$AC$6723=$D2076)*(ISNUMBER(_xlfn.XMATCH($AD$4:$AD$6723,$V2076:$Z2076,0)))),-1)</f>
        <v>-1</v>
      </c>
      <c r="R2076" s="29">
        <f t="array" ref="R2076">IFERROR(_xlfn._xlws.FILTER(AM$4:AM$6723,(AM$4:AM$6723&gt;=0)*($AB$4:$AB$6723=$C2076)*($AC$4:$AC$6723=$D2076)*(ISNUMBER(_xlfn.XMATCH($AD$4:$AD$6723,$V2076:$Z2076,0)))),-1)</f>
        <v>-1</v>
      </c>
      <c r="S2076" s="29">
        <f t="array" ref="S2076">IFERROR(_xlfn._xlws.FILTER(AN$4:AN$6723,(AN$4:AN$6723&gt;=0)*($AB$4:$AB$6723=$C2076)*($AC$4:$AC$6723=$D2076)*(ISNUMBER(_xlfn.XMATCH($AD$4:$AD$6723,$V2076:$Z2076,0)))),-1)</f>
        <v>-1</v>
      </c>
      <c r="T2076" s="29">
        <f t="array" ref="T2076">IFERROR(_xlfn._xlws.FILTER(AO$4:AO$6723,(AO$4:AO$6723&gt;=0)*($AB$4:$AB$6723=$C2076)*($AC$4:$AC$6723=$D2076)*(ISNUMBER(_xlfn.XMATCH($AD$4:$AD$6723,$V2076:$Z2076,0)))),-1)</f>
        <v>-1</v>
      </c>
      <c r="V2076" t="s">
        <v>78</v>
      </c>
      <c r="AB2076" t="s">
        <v>98</v>
      </c>
      <c r="AC2076" t="s">
        <v>38</v>
      </c>
      <c r="AD2076" s="19" t="s">
        <v>68</v>
      </c>
      <c r="AE2076" s="18">
        <v>-1</v>
      </c>
      <c r="AF2076" s="17">
        <v>-1</v>
      </c>
      <c r="AG2076" s="17">
        <v>-1</v>
      </c>
      <c r="AH2076" s="17">
        <v>-1</v>
      </c>
      <c r="AI2076" s="17">
        <v>-1</v>
      </c>
      <c r="AJ2076" s="17">
        <v>-1</v>
      </c>
      <c r="AK2076" s="17">
        <v>-1</v>
      </c>
      <c r="AL2076" s="17">
        <v>-1</v>
      </c>
      <c r="AM2076" s="17">
        <v>-1</v>
      </c>
      <c r="AN2076" s="17">
        <v>-1</v>
      </c>
      <c r="AO2076" s="17">
        <v>-1</v>
      </c>
    </row>
    <row r="2077" spans="3:41" x14ac:dyDescent="0.25">
      <c r="C2077" t="s">
        <v>101</v>
      </c>
      <c r="D2077" s="6" t="s">
        <v>38</v>
      </c>
      <c r="E2077" t="s">
        <v>30</v>
      </c>
      <c r="F2077" s="6">
        <v>2005</v>
      </c>
      <c r="G2077" s="6" t="s">
        <v>14</v>
      </c>
      <c r="H2077" s="6" t="s">
        <v>15</v>
      </c>
      <c r="J2077" s="29">
        <f t="array" ref="J2077">IFERROR(_xlfn._xlws.FILTER(AE$4:AE$6723,(AE$4:AE$6723&gt;=0)*($AB$4:$AB$6723=$C2077)*($AC$4:$AC$6723=$D2077)*(ISNUMBER(_xlfn.XMATCH($AD$4:$AD$6723,$V2077:$Z2077,0)))),-1)</f>
        <v>-1</v>
      </c>
      <c r="K2077" s="29">
        <f t="array" ref="K2077">IFERROR(_xlfn._xlws.FILTER(AF$4:AF$6723,(AF$4:AF$6723&gt;=0)*($AB$4:$AB$6723=$C2077)*($AC$4:$AC$6723=$D2077)*(ISNUMBER(_xlfn.XMATCH($AD$4:$AD$6723,$V2077:$Z2077,0)))),-1)</f>
        <v>-1</v>
      </c>
      <c r="L2077" s="29">
        <f t="array" ref="L2077">IFERROR(_xlfn._xlws.FILTER(AG$4:AG$6723,(AG$4:AG$6723&gt;=0)*($AB$4:$AB$6723=$C2077)*($AC$4:$AC$6723=$D2077)*(ISNUMBER(_xlfn.XMATCH($AD$4:$AD$6723,$V2077:$Z2077,0)))),-1)</f>
        <v>-1</v>
      </c>
      <c r="M2077" s="29">
        <f t="array" ref="M2077">IFERROR(_xlfn._xlws.FILTER(AH$4:AH$6723,(AH$4:AH$6723&gt;=0)*($AB$4:$AB$6723=$C2077)*($AC$4:$AC$6723=$D2077)*(ISNUMBER(_xlfn.XMATCH($AD$4:$AD$6723,$V2077:$Z2077,0)))),-1)</f>
        <v>-1</v>
      </c>
      <c r="N2077" s="29">
        <f t="array" ref="N2077">IFERROR(_xlfn._xlws.FILTER(AI$4:AI$6723,(AI$4:AI$6723&gt;=0)*($AB$4:$AB$6723=$C2077)*($AC$4:$AC$6723=$D2077)*(ISNUMBER(_xlfn.XMATCH($AD$4:$AD$6723,$V2077:$Z2077,0)))),-1)</f>
        <v>-1</v>
      </c>
      <c r="O2077" s="29">
        <f t="array" ref="O2077">IFERROR(_xlfn._xlws.FILTER(AJ$4:AJ$6723,(AJ$4:AJ$6723&gt;=0)*($AB$4:$AB$6723=$C2077)*($AC$4:$AC$6723=$D2077)*(ISNUMBER(_xlfn.XMATCH($AD$4:$AD$6723,$V2077:$Z2077,0)))),-1)</f>
        <v>-1</v>
      </c>
      <c r="P2077" s="29">
        <f t="array" ref="P2077">IFERROR(_xlfn._xlws.FILTER(AK$4:AK$6723,(AK$4:AK$6723&gt;=0)*($AB$4:$AB$6723=$C2077)*($AC$4:$AC$6723=$D2077)*(ISNUMBER(_xlfn.XMATCH($AD$4:$AD$6723,$V2077:$Z2077,0)))),-1)</f>
        <v>-1</v>
      </c>
      <c r="Q2077" s="29">
        <f t="array" ref="Q2077">IFERROR(_xlfn._xlws.FILTER(AL$4:AL$6723,(AL$4:AL$6723&gt;=0)*($AB$4:$AB$6723=$C2077)*($AC$4:$AC$6723=$D2077)*(ISNUMBER(_xlfn.XMATCH($AD$4:$AD$6723,$V2077:$Z2077,0)))),-1)</f>
        <v>-1</v>
      </c>
      <c r="R2077" s="29">
        <f t="array" ref="R2077">IFERROR(_xlfn._xlws.FILTER(AM$4:AM$6723,(AM$4:AM$6723&gt;=0)*($AB$4:$AB$6723=$C2077)*($AC$4:$AC$6723=$D2077)*(ISNUMBER(_xlfn.XMATCH($AD$4:$AD$6723,$V2077:$Z2077,0)))),-1)</f>
        <v>-1</v>
      </c>
      <c r="S2077" s="29">
        <f t="array" ref="S2077">IFERROR(_xlfn._xlws.FILTER(AN$4:AN$6723,(AN$4:AN$6723&gt;=0)*($AB$4:$AB$6723=$C2077)*($AC$4:$AC$6723=$D2077)*(ISNUMBER(_xlfn.XMATCH($AD$4:$AD$6723,$V2077:$Z2077,0)))),-1)</f>
        <v>-1</v>
      </c>
      <c r="T2077" s="29">
        <f t="array" ref="T2077">IFERROR(_xlfn._xlws.FILTER(AO$4:AO$6723,(AO$4:AO$6723&gt;=0)*($AB$4:$AB$6723=$C2077)*($AC$4:$AC$6723=$D2077)*(ISNUMBER(_xlfn.XMATCH($AD$4:$AD$6723,$V2077:$Z2077,0)))),-1)</f>
        <v>-1</v>
      </c>
      <c r="V2077" t="s">
        <v>30</v>
      </c>
      <c r="AB2077" t="s">
        <v>98</v>
      </c>
      <c r="AC2077" t="s">
        <v>38</v>
      </c>
      <c r="AD2077" s="19" t="s">
        <v>76</v>
      </c>
      <c r="AE2077" s="18">
        <v>-1</v>
      </c>
      <c r="AF2077" s="17">
        <v>-1</v>
      </c>
      <c r="AG2077" s="17">
        <v>-1</v>
      </c>
      <c r="AH2077" s="17">
        <v>-1</v>
      </c>
      <c r="AI2077" s="17">
        <v>-1</v>
      </c>
      <c r="AJ2077" s="17">
        <v>-1</v>
      </c>
      <c r="AK2077" s="17">
        <v>-1</v>
      </c>
      <c r="AL2077" s="17">
        <v>-1</v>
      </c>
      <c r="AM2077" s="17">
        <v>-1</v>
      </c>
      <c r="AN2077" s="17">
        <v>-1</v>
      </c>
      <c r="AO2077" s="17">
        <v>-1</v>
      </c>
    </row>
    <row r="2078" spans="3:41" x14ac:dyDescent="0.25">
      <c r="C2078" t="s">
        <v>101</v>
      </c>
      <c r="D2078" s="6" t="s">
        <v>38</v>
      </c>
      <c r="E2078" t="s">
        <v>31</v>
      </c>
      <c r="F2078" s="6">
        <v>2005</v>
      </c>
      <c r="G2078" s="6" t="s">
        <v>14</v>
      </c>
      <c r="H2078" s="6" t="s">
        <v>15</v>
      </c>
      <c r="J2078" s="29">
        <f t="array" ref="J2078">IFERROR(_xlfn._xlws.FILTER(AE$4:AE$6723,(AE$4:AE$6723&gt;=0)*($AB$4:$AB$6723=$C2078)*($AC$4:$AC$6723=$D2078)*(ISNUMBER(_xlfn.XMATCH($AD$4:$AD$6723,$V2078:$Z2078,0)))),-1)</f>
        <v>-1</v>
      </c>
      <c r="K2078" s="29">
        <f t="array" ref="K2078">IFERROR(_xlfn._xlws.FILTER(AF$4:AF$6723,(AF$4:AF$6723&gt;=0)*($AB$4:$AB$6723=$C2078)*($AC$4:$AC$6723=$D2078)*(ISNUMBER(_xlfn.XMATCH($AD$4:$AD$6723,$V2078:$Z2078,0)))),-1)</f>
        <v>-1</v>
      </c>
      <c r="L2078" s="29">
        <f t="array" ref="L2078">IFERROR(_xlfn._xlws.FILTER(AG$4:AG$6723,(AG$4:AG$6723&gt;=0)*($AB$4:$AB$6723=$C2078)*($AC$4:$AC$6723=$D2078)*(ISNUMBER(_xlfn.XMATCH($AD$4:$AD$6723,$V2078:$Z2078,0)))),-1)</f>
        <v>-1</v>
      </c>
      <c r="M2078" s="29">
        <f t="array" ref="M2078">IFERROR(_xlfn._xlws.FILTER(AH$4:AH$6723,(AH$4:AH$6723&gt;=0)*($AB$4:$AB$6723=$C2078)*($AC$4:$AC$6723=$D2078)*(ISNUMBER(_xlfn.XMATCH($AD$4:$AD$6723,$V2078:$Z2078,0)))),-1)</f>
        <v>-1</v>
      </c>
      <c r="N2078" s="29">
        <f t="array" ref="N2078">IFERROR(_xlfn._xlws.FILTER(AI$4:AI$6723,(AI$4:AI$6723&gt;=0)*($AB$4:$AB$6723=$C2078)*($AC$4:$AC$6723=$D2078)*(ISNUMBER(_xlfn.XMATCH($AD$4:$AD$6723,$V2078:$Z2078,0)))),-1)</f>
        <v>-1</v>
      </c>
      <c r="O2078" s="29">
        <f t="array" ref="O2078">IFERROR(_xlfn._xlws.FILTER(AJ$4:AJ$6723,(AJ$4:AJ$6723&gt;=0)*($AB$4:$AB$6723=$C2078)*($AC$4:$AC$6723=$D2078)*(ISNUMBER(_xlfn.XMATCH($AD$4:$AD$6723,$V2078:$Z2078,0)))),-1)</f>
        <v>-1</v>
      </c>
      <c r="P2078" s="29">
        <f t="array" ref="P2078">IFERROR(_xlfn._xlws.FILTER(AK$4:AK$6723,(AK$4:AK$6723&gt;=0)*($AB$4:$AB$6723=$C2078)*($AC$4:$AC$6723=$D2078)*(ISNUMBER(_xlfn.XMATCH($AD$4:$AD$6723,$V2078:$Z2078,0)))),-1)</f>
        <v>-1</v>
      </c>
      <c r="Q2078" s="29">
        <f t="array" ref="Q2078">IFERROR(_xlfn._xlws.FILTER(AL$4:AL$6723,(AL$4:AL$6723&gt;=0)*($AB$4:$AB$6723=$C2078)*($AC$4:$AC$6723=$D2078)*(ISNUMBER(_xlfn.XMATCH($AD$4:$AD$6723,$V2078:$Z2078,0)))),-1)</f>
        <v>-1</v>
      </c>
      <c r="R2078" s="29">
        <f t="array" ref="R2078">IFERROR(_xlfn._xlws.FILTER(AM$4:AM$6723,(AM$4:AM$6723&gt;=0)*($AB$4:$AB$6723=$C2078)*($AC$4:$AC$6723=$D2078)*(ISNUMBER(_xlfn.XMATCH($AD$4:$AD$6723,$V2078:$Z2078,0)))),-1)</f>
        <v>-1</v>
      </c>
      <c r="S2078" s="29">
        <f t="array" ref="S2078">IFERROR(_xlfn._xlws.FILTER(AN$4:AN$6723,(AN$4:AN$6723&gt;=0)*($AB$4:$AB$6723=$C2078)*($AC$4:$AC$6723=$D2078)*(ISNUMBER(_xlfn.XMATCH($AD$4:$AD$6723,$V2078:$Z2078,0)))),-1)</f>
        <v>-1</v>
      </c>
      <c r="T2078" s="29">
        <f t="array" ref="T2078">IFERROR(_xlfn._xlws.FILTER(AO$4:AO$6723,(AO$4:AO$6723&gt;=0)*($AB$4:$AB$6723=$C2078)*($AC$4:$AC$6723=$D2078)*(ISNUMBER(_xlfn.XMATCH($AD$4:$AD$6723,$V2078:$Z2078,0)))),-1)</f>
        <v>-1</v>
      </c>
      <c r="V2078" t="s">
        <v>31</v>
      </c>
      <c r="AB2078" t="s">
        <v>98</v>
      </c>
      <c r="AC2078" t="s">
        <v>38</v>
      </c>
      <c r="AD2078" s="19" t="s">
        <v>69</v>
      </c>
      <c r="AE2078" s="18">
        <v>2.7114430765744828</v>
      </c>
      <c r="AF2078" s="17">
        <v>2.8733728858611101</v>
      </c>
      <c r="AG2078" s="17">
        <v>3.3591623137209599</v>
      </c>
      <c r="AH2078" s="17">
        <v>3.3591623137209599</v>
      </c>
      <c r="AI2078" s="17">
        <v>3.3591623137209599</v>
      </c>
      <c r="AJ2078" s="17">
        <v>3.3591623137209599</v>
      </c>
      <c r="AK2078" s="17">
        <v>3.3591623137209599</v>
      </c>
      <c r="AL2078" s="17">
        <v>3.3591623137209599</v>
      </c>
      <c r="AM2078" s="17">
        <v>3.3591623137209599</v>
      </c>
      <c r="AN2078" s="17">
        <v>3.3591623137209599</v>
      </c>
      <c r="AO2078" s="17">
        <v>3.3591623137209599</v>
      </c>
    </row>
    <row r="2079" spans="3:41" x14ac:dyDescent="0.25">
      <c r="C2079" t="s">
        <v>101</v>
      </c>
      <c r="D2079" s="6" t="s">
        <v>38</v>
      </c>
      <c r="E2079" t="s">
        <v>32</v>
      </c>
      <c r="F2079" s="6">
        <v>2005</v>
      </c>
      <c r="G2079" s="6" t="s">
        <v>14</v>
      </c>
      <c r="H2079" s="6" t="s">
        <v>15</v>
      </c>
      <c r="J2079" s="29">
        <f t="array" ref="J2079">IFERROR(_xlfn._xlws.FILTER(AE$4:AE$6723,(AE$4:AE$6723&gt;=0)*($AB$4:$AB$6723=$C2079)*($AC$4:$AC$6723=$D2079)*(ISNUMBER(_xlfn.XMATCH($AD$4:$AD$6723,$V2079:$Z2079,0)))),-1)</f>
        <v>-1</v>
      </c>
      <c r="K2079" s="29">
        <f t="array" ref="K2079">IFERROR(_xlfn._xlws.FILTER(AF$4:AF$6723,(AF$4:AF$6723&gt;=0)*($AB$4:$AB$6723=$C2079)*($AC$4:$AC$6723=$D2079)*(ISNUMBER(_xlfn.XMATCH($AD$4:$AD$6723,$V2079:$Z2079,0)))),-1)</f>
        <v>-1</v>
      </c>
      <c r="L2079" s="29">
        <f t="array" ref="L2079">IFERROR(_xlfn._xlws.FILTER(AG$4:AG$6723,(AG$4:AG$6723&gt;=0)*($AB$4:$AB$6723=$C2079)*($AC$4:$AC$6723=$D2079)*(ISNUMBER(_xlfn.XMATCH($AD$4:$AD$6723,$V2079:$Z2079,0)))),-1)</f>
        <v>-1</v>
      </c>
      <c r="M2079" s="29">
        <f t="array" ref="M2079">IFERROR(_xlfn._xlws.FILTER(AH$4:AH$6723,(AH$4:AH$6723&gt;=0)*($AB$4:$AB$6723=$C2079)*($AC$4:$AC$6723=$D2079)*(ISNUMBER(_xlfn.XMATCH($AD$4:$AD$6723,$V2079:$Z2079,0)))),-1)</f>
        <v>-1</v>
      </c>
      <c r="N2079" s="29">
        <f t="array" ref="N2079">IFERROR(_xlfn._xlws.FILTER(AI$4:AI$6723,(AI$4:AI$6723&gt;=0)*($AB$4:$AB$6723=$C2079)*($AC$4:$AC$6723=$D2079)*(ISNUMBER(_xlfn.XMATCH($AD$4:$AD$6723,$V2079:$Z2079,0)))),-1)</f>
        <v>-1</v>
      </c>
      <c r="O2079" s="29">
        <f t="array" ref="O2079">IFERROR(_xlfn._xlws.FILTER(AJ$4:AJ$6723,(AJ$4:AJ$6723&gt;=0)*($AB$4:$AB$6723=$C2079)*($AC$4:$AC$6723=$D2079)*(ISNUMBER(_xlfn.XMATCH($AD$4:$AD$6723,$V2079:$Z2079,0)))),-1)</f>
        <v>-1</v>
      </c>
      <c r="P2079" s="29">
        <f t="array" ref="P2079">IFERROR(_xlfn._xlws.FILTER(AK$4:AK$6723,(AK$4:AK$6723&gt;=0)*($AB$4:$AB$6723=$C2079)*($AC$4:$AC$6723=$D2079)*(ISNUMBER(_xlfn.XMATCH($AD$4:$AD$6723,$V2079:$Z2079,0)))),-1)</f>
        <v>-1</v>
      </c>
      <c r="Q2079" s="29">
        <f t="array" ref="Q2079">IFERROR(_xlfn._xlws.FILTER(AL$4:AL$6723,(AL$4:AL$6723&gt;=0)*($AB$4:$AB$6723=$C2079)*($AC$4:$AC$6723=$D2079)*(ISNUMBER(_xlfn.XMATCH($AD$4:$AD$6723,$V2079:$Z2079,0)))),-1)</f>
        <v>-1</v>
      </c>
      <c r="R2079" s="29">
        <f t="array" ref="R2079">IFERROR(_xlfn._xlws.FILTER(AM$4:AM$6723,(AM$4:AM$6723&gt;=0)*($AB$4:$AB$6723=$C2079)*($AC$4:$AC$6723=$D2079)*(ISNUMBER(_xlfn.XMATCH($AD$4:$AD$6723,$V2079:$Z2079,0)))),-1)</f>
        <v>-1</v>
      </c>
      <c r="S2079" s="29">
        <f t="array" ref="S2079">IFERROR(_xlfn._xlws.FILTER(AN$4:AN$6723,(AN$4:AN$6723&gt;=0)*($AB$4:$AB$6723=$C2079)*($AC$4:$AC$6723=$D2079)*(ISNUMBER(_xlfn.XMATCH($AD$4:$AD$6723,$V2079:$Z2079,0)))),-1)</f>
        <v>-1</v>
      </c>
      <c r="T2079" s="29">
        <f t="array" ref="T2079">IFERROR(_xlfn._xlws.FILTER(AO$4:AO$6723,(AO$4:AO$6723&gt;=0)*($AB$4:$AB$6723=$C2079)*($AC$4:$AC$6723=$D2079)*(ISNUMBER(_xlfn.XMATCH($AD$4:$AD$6723,$V2079:$Z2079,0)))),-1)</f>
        <v>-1</v>
      </c>
      <c r="V2079" t="s">
        <v>32</v>
      </c>
      <c r="W2079" s="25" t="s">
        <v>80</v>
      </c>
      <c r="AB2079" t="s">
        <v>98</v>
      </c>
      <c r="AC2079" t="s">
        <v>38</v>
      </c>
      <c r="AD2079" s="19" t="s">
        <v>23</v>
      </c>
      <c r="AE2079" s="18">
        <v>-1</v>
      </c>
      <c r="AF2079" s="17">
        <v>-1</v>
      </c>
      <c r="AG2079" s="17">
        <v>-1</v>
      </c>
      <c r="AH2079" s="17">
        <v>-1</v>
      </c>
      <c r="AI2079" s="17">
        <v>-1</v>
      </c>
      <c r="AJ2079" s="17">
        <v>-1</v>
      </c>
      <c r="AK2079" s="17">
        <v>-1</v>
      </c>
      <c r="AL2079" s="17">
        <v>-1</v>
      </c>
      <c r="AM2079" s="17">
        <v>-1</v>
      </c>
      <c r="AN2079" s="17">
        <v>-1</v>
      </c>
      <c r="AO2079" s="17">
        <v>-1</v>
      </c>
    </row>
    <row r="2080" spans="3:41" x14ac:dyDescent="0.25">
      <c r="C2080" t="s">
        <v>101</v>
      </c>
      <c r="D2080" s="6" t="s">
        <v>38</v>
      </c>
      <c r="E2080" t="s">
        <v>81</v>
      </c>
      <c r="F2080" s="6">
        <v>2005</v>
      </c>
      <c r="G2080" s="6" t="s">
        <v>14</v>
      </c>
      <c r="H2080" s="6" t="s">
        <v>15</v>
      </c>
      <c r="J2080" s="29">
        <f t="array" ref="J2080">IFERROR(_xlfn._xlws.FILTER(AE$4:AE$6723,(AE$4:AE$6723&gt;=0)*($AB$4:$AB$6723=$C2080)*($AC$4:$AC$6723=$D2080)*(ISNUMBER(_xlfn.XMATCH($AD$4:$AD$6723,$V2080:$Z2080,0)))),-1)</f>
        <v>-1</v>
      </c>
      <c r="K2080" s="29">
        <f t="array" ref="K2080">IFERROR(_xlfn._xlws.FILTER(AF$4:AF$6723,(AF$4:AF$6723&gt;=0)*($AB$4:$AB$6723=$C2080)*($AC$4:$AC$6723=$D2080)*(ISNUMBER(_xlfn.XMATCH($AD$4:$AD$6723,$V2080:$Z2080,0)))),-1)</f>
        <v>-1</v>
      </c>
      <c r="L2080" s="29">
        <f t="array" ref="L2080">IFERROR(_xlfn._xlws.FILTER(AG$4:AG$6723,(AG$4:AG$6723&gt;=0)*($AB$4:$AB$6723=$C2080)*($AC$4:$AC$6723=$D2080)*(ISNUMBER(_xlfn.XMATCH($AD$4:$AD$6723,$V2080:$Z2080,0)))),-1)</f>
        <v>-1</v>
      </c>
      <c r="M2080" s="29">
        <f t="array" ref="M2080">IFERROR(_xlfn._xlws.FILTER(AH$4:AH$6723,(AH$4:AH$6723&gt;=0)*($AB$4:$AB$6723=$C2080)*($AC$4:$AC$6723=$D2080)*(ISNUMBER(_xlfn.XMATCH($AD$4:$AD$6723,$V2080:$Z2080,0)))),-1)</f>
        <v>-1</v>
      </c>
      <c r="N2080" s="29">
        <f t="array" ref="N2080">IFERROR(_xlfn._xlws.FILTER(AI$4:AI$6723,(AI$4:AI$6723&gt;=0)*($AB$4:$AB$6723=$C2080)*($AC$4:$AC$6723=$D2080)*(ISNUMBER(_xlfn.XMATCH($AD$4:$AD$6723,$V2080:$Z2080,0)))),-1)</f>
        <v>-1</v>
      </c>
      <c r="O2080" s="29">
        <f t="array" ref="O2080">IFERROR(_xlfn._xlws.FILTER(AJ$4:AJ$6723,(AJ$4:AJ$6723&gt;=0)*($AB$4:$AB$6723=$C2080)*($AC$4:$AC$6723=$D2080)*(ISNUMBER(_xlfn.XMATCH($AD$4:$AD$6723,$V2080:$Z2080,0)))),-1)</f>
        <v>-1</v>
      </c>
      <c r="P2080" s="29">
        <f t="array" ref="P2080">IFERROR(_xlfn._xlws.FILTER(AK$4:AK$6723,(AK$4:AK$6723&gt;=0)*($AB$4:$AB$6723=$C2080)*($AC$4:$AC$6723=$D2080)*(ISNUMBER(_xlfn.XMATCH($AD$4:$AD$6723,$V2080:$Z2080,0)))),-1)</f>
        <v>-1</v>
      </c>
      <c r="Q2080" s="29">
        <f t="array" ref="Q2080">IFERROR(_xlfn._xlws.FILTER(AL$4:AL$6723,(AL$4:AL$6723&gt;=0)*($AB$4:$AB$6723=$C2080)*($AC$4:$AC$6723=$D2080)*(ISNUMBER(_xlfn.XMATCH($AD$4:$AD$6723,$V2080:$Z2080,0)))),-1)</f>
        <v>-1</v>
      </c>
      <c r="R2080" s="29">
        <f t="array" ref="R2080">IFERROR(_xlfn._xlws.FILTER(AM$4:AM$6723,(AM$4:AM$6723&gt;=0)*($AB$4:$AB$6723=$C2080)*($AC$4:$AC$6723=$D2080)*(ISNUMBER(_xlfn.XMATCH($AD$4:$AD$6723,$V2080:$Z2080,0)))),-1)</f>
        <v>-1</v>
      </c>
      <c r="S2080" s="29">
        <f t="array" ref="S2080">IFERROR(_xlfn._xlws.FILTER(AN$4:AN$6723,(AN$4:AN$6723&gt;=0)*($AB$4:$AB$6723=$C2080)*($AC$4:$AC$6723=$D2080)*(ISNUMBER(_xlfn.XMATCH($AD$4:$AD$6723,$V2080:$Z2080,0)))),-1)</f>
        <v>-1</v>
      </c>
      <c r="T2080" s="29">
        <f t="array" ref="T2080">IFERROR(_xlfn._xlws.FILTER(AO$4:AO$6723,(AO$4:AO$6723&gt;=0)*($AB$4:$AB$6723=$C2080)*($AC$4:$AC$6723=$D2080)*(ISNUMBER(_xlfn.XMATCH($AD$4:$AD$6723,$V2080:$Z2080,0)))),-1)</f>
        <v>-1</v>
      </c>
      <c r="V2080" t="s">
        <v>81</v>
      </c>
      <c r="AB2080" t="s">
        <v>98</v>
      </c>
      <c r="AC2080" t="s">
        <v>38</v>
      </c>
      <c r="AD2080" s="19" t="s">
        <v>79</v>
      </c>
      <c r="AE2080" s="18">
        <v>-1</v>
      </c>
      <c r="AF2080" s="17">
        <v>-1</v>
      </c>
      <c r="AG2080" s="17">
        <v>-1</v>
      </c>
      <c r="AH2080" s="17">
        <v>-1</v>
      </c>
      <c r="AI2080" s="17">
        <v>-1</v>
      </c>
      <c r="AJ2080" s="17">
        <v>-1</v>
      </c>
      <c r="AK2080" s="17">
        <v>-1</v>
      </c>
      <c r="AL2080" s="17">
        <v>-1</v>
      </c>
      <c r="AM2080" s="17">
        <v>-1</v>
      </c>
      <c r="AN2080" s="17">
        <v>-1</v>
      </c>
      <c r="AO2080" s="17">
        <v>-1</v>
      </c>
    </row>
    <row r="2081" spans="3:41" x14ac:dyDescent="0.25">
      <c r="C2081" t="s">
        <v>101</v>
      </c>
      <c r="D2081" s="6" t="s">
        <v>38</v>
      </c>
      <c r="E2081" t="s">
        <v>34</v>
      </c>
      <c r="F2081" s="6">
        <v>2005</v>
      </c>
      <c r="G2081" s="6" t="s">
        <v>14</v>
      </c>
      <c r="H2081" s="6" t="s">
        <v>15</v>
      </c>
      <c r="J2081" s="29">
        <f t="array" ref="J2081">IFERROR(_xlfn._xlws.FILTER(AE$4:AE$6723,(AE$4:AE$6723&gt;=0)*($AB$4:$AB$6723=$C2081)*($AC$4:$AC$6723=$D2081)*(ISNUMBER(_xlfn.XMATCH($AD$4:$AD$6723,$V2081:$Z2081,0)))),-1)</f>
        <v>-1</v>
      </c>
      <c r="K2081" s="29">
        <f t="array" ref="K2081">IFERROR(_xlfn._xlws.FILTER(AF$4:AF$6723,(AF$4:AF$6723&gt;=0)*($AB$4:$AB$6723=$C2081)*($AC$4:$AC$6723=$D2081)*(ISNUMBER(_xlfn.XMATCH($AD$4:$AD$6723,$V2081:$Z2081,0)))),-1)</f>
        <v>-1</v>
      </c>
      <c r="L2081" s="29">
        <f t="array" ref="L2081">IFERROR(_xlfn._xlws.FILTER(AG$4:AG$6723,(AG$4:AG$6723&gt;=0)*($AB$4:$AB$6723=$C2081)*($AC$4:$AC$6723=$D2081)*(ISNUMBER(_xlfn.XMATCH($AD$4:$AD$6723,$V2081:$Z2081,0)))),-1)</f>
        <v>-1</v>
      </c>
      <c r="M2081" s="29">
        <f t="array" ref="M2081">IFERROR(_xlfn._xlws.FILTER(AH$4:AH$6723,(AH$4:AH$6723&gt;=0)*($AB$4:$AB$6723=$C2081)*($AC$4:$AC$6723=$D2081)*(ISNUMBER(_xlfn.XMATCH($AD$4:$AD$6723,$V2081:$Z2081,0)))),-1)</f>
        <v>-1</v>
      </c>
      <c r="N2081" s="29">
        <f t="array" ref="N2081">IFERROR(_xlfn._xlws.FILTER(AI$4:AI$6723,(AI$4:AI$6723&gt;=0)*($AB$4:$AB$6723=$C2081)*($AC$4:$AC$6723=$D2081)*(ISNUMBER(_xlfn.XMATCH($AD$4:$AD$6723,$V2081:$Z2081,0)))),-1)</f>
        <v>-1</v>
      </c>
      <c r="O2081" s="29">
        <f t="array" ref="O2081">IFERROR(_xlfn._xlws.FILTER(AJ$4:AJ$6723,(AJ$4:AJ$6723&gt;=0)*($AB$4:$AB$6723=$C2081)*($AC$4:$AC$6723=$D2081)*(ISNUMBER(_xlfn.XMATCH($AD$4:$AD$6723,$V2081:$Z2081,0)))),-1)</f>
        <v>-1</v>
      </c>
      <c r="P2081" s="29">
        <f t="array" ref="P2081">IFERROR(_xlfn._xlws.FILTER(AK$4:AK$6723,(AK$4:AK$6723&gt;=0)*($AB$4:$AB$6723=$C2081)*($AC$4:$AC$6723=$D2081)*(ISNUMBER(_xlfn.XMATCH($AD$4:$AD$6723,$V2081:$Z2081,0)))),-1)</f>
        <v>-1</v>
      </c>
      <c r="Q2081" s="29">
        <f t="array" ref="Q2081">IFERROR(_xlfn._xlws.FILTER(AL$4:AL$6723,(AL$4:AL$6723&gt;=0)*($AB$4:$AB$6723=$C2081)*($AC$4:$AC$6723=$D2081)*(ISNUMBER(_xlfn.XMATCH($AD$4:$AD$6723,$V2081:$Z2081,0)))),-1)</f>
        <v>-1</v>
      </c>
      <c r="R2081" s="29">
        <f t="array" ref="R2081">IFERROR(_xlfn._xlws.FILTER(AM$4:AM$6723,(AM$4:AM$6723&gt;=0)*($AB$4:$AB$6723=$C2081)*($AC$4:$AC$6723=$D2081)*(ISNUMBER(_xlfn.XMATCH($AD$4:$AD$6723,$V2081:$Z2081,0)))),-1)</f>
        <v>-1</v>
      </c>
      <c r="S2081" s="29">
        <f t="array" ref="S2081">IFERROR(_xlfn._xlws.FILTER(AN$4:AN$6723,(AN$4:AN$6723&gt;=0)*($AB$4:$AB$6723=$C2081)*($AC$4:$AC$6723=$D2081)*(ISNUMBER(_xlfn.XMATCH($AD$4:$AD$6723,$V2081:$Z2081,0)))),-1)</f>
        <v>-1</v>
      </c>
      <c r="T2081" s="29">
        <f t="array" ref="T2081">IFERROR(_xlfn._xlws.FILTER(AO$4:AO$6723,(AO$4:AO$6723&gt;=0)*($AB$4:$AB$6723=$C2081)*($AC$4:$AC$6723=$D2081)*(ISNUMBER(_xlfn.XMATCH($AD$4:$AD$6723,$V2081:$Z2081,0)))),-1)</f>
        <v>-1</v>
      </c>
      <c r="V2081" t="s">
        <v>34</v>
      </c>
      <c r="AB2081" t="s">
        <v>98</v>
      </c>
      <c r="AC2081" t="s">
        <v>38</v>
      </c>
      <c r="AD2081" s="19" t="s">
        <v>58</v>
      </c>
      <c r="AE2081" s="18">
        <v>-1</v>
      </c>
      <c r="AF2081" s="17">
        <v>-1</v>
      </c>
      <c r="AG2081" s="17">
        <v>-1</v>
      </c>
      <c r="AH2081" s="17">
        <v>-1</v>
      </c>
      <c r="AI2081" s="17">
        <v>-1</v>
      </c>
      <c r="AJ2081" s="17">
        <v>-1</v>
      </c>
      <c r="AK2081" s="17">
        <v>-1</v>
      </c>
      <c r="AL2081" s="17">
        <v>-1</v>
      </c>
      <c r="AM2081" s="17">
        <v>-1</v>
      </c>
      <c r="AN2081" s="17">
        <v>-1</v>
      </c>
      <c r="AO2081" s="17">
        <v>-1</v>
      </c>
    </row>
    <row r="2082" spans="3:41" x14ac:dyDescent="0.25">
      <c r="C2082" t="s">
        <v>101</v>
      </c>
      <c r="D2082" s="6" t="s">
        <v>38</v>
      </c>
      <c r="E2082" t="s">
        <v>35</v>
      </c>
      <c r="F2082" s="6">
        <v>2005</v>
      </c>
      <c r="G2082" s="6" t="s">
        <v>14</v>
      </c>
      <c r="H2082" s="6" t="s">
        <v>15</v>
      </c>
      <c r="J2082" s="29">
        <f t="array" ref="J2082">IFERROR(_xlfn._xlws.FILTER(AE$4:AE$6723,(AE$4:AE$6723&gt;=0)*($AB$4:$AB$6723=$C2082)*($AC$4:$AC$6723=$D2082)*(ISNUMBER(_xlfn.XMATCH($AD$4:$AD$6723,$V2082:$Z2082,0)))),-1)</f>
        <v>-1</v>
      </c>
      <c r="K2082" s="29">
        <f t="array" ref="K2082">IFERROR(_xlfn._xlws.FILTER(AF$4:AF$6723,(AF$4:AF$6723&gt;=0)*($AB$4:$AB$6723=$C2082)*($AC$4:$AC$6723=$D2082)*(ISNUMBER(_xlfn.XMATCH($AD$4:$AD$6723,$V2082:$Z2082,0)))),-1)</f>
        <v>-1</v>
      </c>
      <c r="L2082" s="29">
        <f t="array" ref="L2082">IFERROR(_xlfn._xlws.FILTER(AG$4:AG$6723,(AG$4:AG$6723&gt;=0)*($AB$4:$AB$6723=$C2082)*($AC$4:$AC$6723=$D2082)*(ISNUMBER(_xlfn.XMATCH($AD$4:$AD$6723,$V2082:$Z2082,0)))),-1)</f>
        <v>-1</v>
      </c>
      <c r="M2082" s="29">
        <f t="array" ref="M2082">IFERROR(_xlfn._xlws.FILTER(AH$4:AH$6723,(AH$4:AH$6723&gt;=0)*($AB$4:$AB$6723=$C2082)*($AC$4:$AC$6723=$D2082)*(ISNUMBER(_xlfn.XMATCH($AD$4:$AD$6723,$V2082:$Z2082,0)))),-1)</f>
        <v>-1</v>
      </c>
      <c r="N2082" s="29">
        <f t="array" ref="N2082">IFERROR(_xlfn._xlws.FILTER(AI$4:AI$6723,(AI$4:AI$6723&gt;=0)*($AB$4:$AB$6723=$C2082)*($AC$4:$AC$6723=$D2082)*(ISNUMBER(_xlfn.XMATCH($AD$4:$AD$6723,$V2082:$Z2082,0)))),-1)</f>
        <v>-1</v>
      </c>
      <c r="O2082" s="29">
        <f t="array" ref="O2082">IFERROR(_xlfn._xlws.FILTER(AJ$4:AJ$6723,(AJ$4:AJ$6723&gt;=0)*($AB$4:$AB$6723=$C2082)*($AC$4:$AC$6723=$D2082)*(ISNUMBER(_xlfn.XMATCH($AD$4:$AD$6723,$V2082:$Z2082,0)))),-1)</f>
        <v>-1</v>
      </c>
      <c r="P2082" s="29">
        <f t="array" ref="P2082">IFERROR(_xlfn._xlws.FILTER(AK$4:AK$6723,(AK$4:AK$6723&gt;=0)*($AB$4:$AB$6723=$C2082)*($AC$4:$AC$6723=$D2082)*(ISNUMBER(_xlfn.XMATCH($AD$4:$AD$6723,$V2082:$Z2082,0)))),-1)</f>
        <v>-1</v>
      </c>
      <c r="Q2082" s="29">
        <f t="array" ref="Q2082">IFERROR(_xlfn._xlws.FILTER(AL$4:AL$6723,(AL$4:AL$6723&gt;=0)*($AB$4:$AB$6723=$C2082)*($AC$4:$AC$6723=$D2082)*(ISNUMBER(_xlfn.XMATCH($AD$4:$AD$6723,$V2082:$Z2082,0)))),-1)</f>
        <v>-1</v>
      </c>
      <c r="R2082" s="29">
        <f t="array" ref="R2082">IFERROR(_xlfn._xlws.FILTER(AM$4:AM$6723,(AM$4:AM$6723&gt;=0)*($AB$4:$AB$6723=$C2082)*($AC$4:$AC$6723=$D2082)*(ISNUMBER(_xlfn.XMATCH($AD$4:$AD$6723,$V2082:$Z2082,0)))),-1)</f>
        <v>-1</v>
      </c>
      <c r="S2082" s="29">
        <f t="array" ref="S2082">IFERROR(_xlfn._xlws.FILTER(AN$4:AN$6723,(AN$4:AN$6723&gt;=0)*($AB$4:$AB$6723=$C2082)*($AC$4:$AC$6723=$D2082)*(ISNUMBER(_xlfn.XMATCH($AD$4:$AD$6723,$V2082:$Z2082,0)))),-1)</f>
        <v>-1</v>
      </c>
      <c r="T2082" s="29">
        <f t="array" ref="T2082">IFERROR(_xlfn._xlws.FILTER(AO$4:AO$6723,(AO$4:AO$6723&gt;=0)*($AB$4:$AB$6723=$C2082)*($AC$4:$AC$6723=$D2082)*(ISNUMBER(_xlfn.XMATCH($AD$4:$AD$6723,$V2082:$Z2082,0)))),-1)</f>
        <v>-1</v>
      </c>
      <c r="V2082" t="s">
        <v>35</v>
      </c>
      <c r="W2082" s="25" t="s">
        <v>83</v>
      </c>
      <c r="X2082" s="25" t="s">
        <v>71</v>
      </c>
      <c r="AB2082" t="s">
        <v>98</v>
      </c>
      <c r="AC2082" t="s">
        <v>38</v>
      </c>
      <c r="AD2082" s="19" t="s">
        <v>73</v>
      </c>
      <c r="AE2082" s="18">
        <v>-1</v>
      </c>
      <c r="AF2082" s="17">
        <v>-1</v>
      </c>
      <c r="AG2082" s="17">
        <v>-1</v>
      </c>
      <c r="AH2082" s="17">
        <v>-1</v>
      </c>
      <c r="AI2082" s="17">
        <v>-1</v>
      </c>
      <c r="AJ2082" s="17">
        <v>-1</v>
      </c>
      <c r="AK2082" s="17">
        <v>-1</v>
      </c>
      <c r="AL2082" s="17">
        <v>-1</v>
      </c>
      <c r="AM2082" s="17">
        <v>-1</v>
      </c>
      <c r="AN2082" s="17">
        <v>-1</v>
      </c>
      <c r="AO2082" s="17">
        <v>-1</v>
      </c>
    </row>
    <row r="2083" spans="3:41" x14ac:dyDescent="0.25">
      <c r="C2083" t="s">
        <v>101</v>
      </c>
      <c r="D2083" s="6" t="s">
        <v>38</v>
      </c>
      <c r="E2083" t="s">
        <v>84</v>
      </c>
      <c r="F2083" s="6">
        <v>2005</v>
      </c>
      <c r="G2083" s="6" t="s">
        <v>14</v>
      </c>
      <c r="H2083" s="6" t="s">
        <v>15</v>
      </c>
      <c r="J2083" s="29">
        <f t="array" ref="J2083">IFERROR(_xlfn._xlws.FILTER(AE$4:AE$6723,(AE$4:AE$6723&gt;=0)*($AB$4:$AB$6723=$C2083)*($AC$4:$AC$6723=$D2083)*(ISNUMBER(_xlfn.XMATCH($AD$4:$AD$6723,$V2083:$Z2083,0)))),-1)</f>
        <v>-1</v>
      </c>
      <c r="K2083" s="29">
        <f t="array" ref="K2083">IFERROR(_xlfn._xlws.FILTER(AF$4:AF$6723,(AF$4:AF$6723&gt;=0)*($AB$4:$AB$6723=$C2083)*($AC$4:$AC$6723=$D2083)*(ISNUMBER(_xlfn.XMATCH($AD$4:$AD$6723,$V2083:$Z2083,0)))),-1)</f>
        <v>-1</v>
      </c>
      <c r="L2083" s="29">
        <f t="array" ref="L2083">IFERROR(_xlfn._xlws.FILTER(AG$4:AG$6723,(AG$4:AG$6723&gt;=0)*($AB$4:$AB$6723=$C2083)*($AC$4:$AC$6723=$D2083)*(ISNUMBER(_xlfn.XMATCH($AD$4:$AD$6723,$V2083:$Z2083,0)))),-1)</f>
        <v>-1</v>
      </c>
      <c r="M2083" s="29">
        <f t="array" ref="M2083">IFERROR(_xlfn._xlws.FILTER(AH$4:AH$6723,(AH$4:AH$6723&gt;=0)*($AB$4:$AB$6723=$C2083)*($AC$4:$AC$6723=$D2083)*(ISNUMBER(_xlfn.XMATCH($AD$4:$AD$6723,$V2083:$Z2083,0)))),-1)</f>
        <v>-1</v>
      </c>
      <c r="N2083" s="29">
        <f t="array" ref="N2083">IFERROR(_xlfn._xlws.FILTER(AI$4:AI$6723,(AI$4:AI$6723&gt;=0)*($AB$4:$AB$6723=$C2083)*($AC$4:$AC$6723=$D2083)*(ISNUMBER(_xlfn.XMATCH($AD$4:$AD$6723,$V2083:$Z2083,0)))),-1)</f>
        <v>-1</v>
      </c>
      <c r="O2083" s="29">
        <f t="array" ref="O2083">IFERROR(_xlfn._xlws.FILTER(AJ$4:AJ$6723,(AJ$4:AJ$6723&gt;=0)*($AB$4:$AB$6723=$C2083)*($AC$4:$AC$6723=$D2083)*(ISNUMBER(_xlfn.XMATCH($AD$4:$AD$6723,$V2083:$Z2083,0)))),-1)</f>
        <v>-1</v>
      </c>
      <c r="P2083" s="29">
        <f t="array" ref="P2083">IFERROR(_xlfn._xlws.FILTER(AK$4:AK$6723,(AK$4:AK$6723&gt;=0)*($AB$4:$AB$6723=$C2083)*($AC$4:$AC$6723=$D2083)*(ISNUMBER(_xlfn.XMATCH($AD$4:$AD$6723,$V2083:$Z2083,0)))),-1)</f>
        <v>-1</v>
      </c>
      <c r="Q2083" s="29">
        <f t="array" ref="Q2083">IFERROR(_xlfn._xlws.FILTER(AL$4:AL$6723,(AL$4:AL$6723&gt;=0)*($AB$4:$AB$6723=$C2083)*($AC$4:$AC$6723=$D2083)*(ISNUMBER(_xlfn.XMATCH($AD$4:$AD$6723,$V2083:$Z2083,0)))),-1)</f>
        <v>-1</v>
      </c>
      <c r="R2083" s="29">
        <f t="array" ref="R2083">IFERROR(_xlfn._xlws.FILTER(AM$4:AM$6723,(AM$4:AM$6723&gt;=0)*($AB$4:$AB$6723=$C2083)*($AC$4:$AC$6723=$D2083)*(ISNUMBER(_xlfn.XMATCH($AD$4:$AD$6723,$V2083:$Z2083,0)))),-1)</f>
        <v>-1</v>
      </c>
      <c r="S2083" s="29">
        <f t="array" ref="S2083">IFERROR(_xlfn._xlws.FILTER(AN$4:AN$6723,(AN$4:AN$6723&gt;=0)*($AB$4:$AB$6723=$C2083)*($AC$4:$AC$6723=$D2083)*(ISNUMBER(_xlfn.XMATCH($AD$4:$AD$6723,$V2083:$Z2083,0)))),-1)</f>
        <v>-1</v>
      </c>
      <c r="T2083" s="29">
        <f t="array" ref="T2083">IFERROR(_xlfn._xlws.FILTER(AO$4:AO$6723,(AO$4:AO$6723&gt;=0)*($AB$4:$AB$6723=$C2083)*($AC$4:$AC$6723=$D2083)*(ISNUMBER(_xlfn.XMATCH($AD$4:$AD$6723,$V2083:$Z2083,0)))),-1)</f>
        <v>-1</v>
      </c>
      <c r="V2083" t="s">
        <v>84</v>
      </c>
      <c r="W2083" s="25" t="s">
        <v>85</v>
      </c>
      <c r="AB2083" t="s">
        <v>98</v>
      </c>
      <c r="AC2083" t="s">
        <v>38</v>
      </c>
      <c r="AD2083" s="19" t="s">
        <v>59</v>
      </c>
      <c r="AE2083" s="18">
        <v>14.388164989309191</v>
      </c>
      <c r="AF2083" s="17">
        <v>17.571625877312002</v>
      </c>
      <c r="AG2083" s="17">
        <v>23.389986792262299</v>
      </c>
      <c r="AH2083" s="17">
        <v>25.255997666791199</v>
      </c>
      <c r="AI2083" s="17">
        <v>30.382609667518</v>
      </c>
      <c r="AJ2083" s="17">
        <v>31.938999616940698</v>
      </c>
      <c r="AK2083" s="17">
        <v>32.942753610701601</v>
      </c>
      <c r="AL2083" s="17">
        <v>33.353885209595099</v>
      </c>
      <c r="AM2083" s="17">
        <v>34.252092647257903</v>
      </c>
      <c r="AN2083" s="17">
        <v>34.252092647257903</v>
      </c>
      <c r="AO2083" s="17">
        <v>34.252092647257903</v>
      </c>
    </row>
    <row r="2084" spans="3:41" x14ac:dyDescent="0.25">
      <c r="C2084" t="s">
        <v>101</v>
      </c>
      <c r="D2084" s="6" t="s">
        <v>39</v>
      </c>
      <c r="E2084" t="s">
        <v>13</v>
      </c>
      <c r="F2084" s="6">
        <v>2005</v>
      </c>
      <c r="G2084" s="6" t="s">
        <v>14</v>
      </c>
      <c r="H2084" s="6" t="s">
        <v>15</v>
      </c>
      <c r="I2084" s="6"/>
      <c r="J2084" s="29">
        <f t="array" ref="J2084">IFERROR(_xlfn._xlws.FILTER(AE$4:AE$6723,(AE$4:AE$6723&gt;=0)*($AB$4:$AB$6723=$C2084)*($AC$4:$AC$6723=$D2084)*(ISNUMBER(_xlfn.XMATCH($AD$4:$AD$6723,$V2084:$Z2084,0)))),-1)</f>
        <v>-1</v>
      </c>
      <c r="K2084" s="29">
        <f t="array" ref="K2084">IFERROR(_xlfn._xlws.FILTER(AF$4:AF$6723,(AF$4:AF$6723&gt;=0)*($AB$4:$AB$6723=$C2084)*($AC$4:$AC$6723=$D2084)*(ISNUMBER(_xlfn.XMATCH($AD$4:$AD$6723,$V2084:$Z2084,0)))),-1)</f>
        <v>-1</v>
      </c>
      <c r="L2084" s="29">
        <f t="array" ref="L2084">IFERROR(_xlfn._xlws.FILTER(AG$4:AG$6723,(AG$4:AG$6723&gt;=0)*($AB$4:$AB$6723=$C2084)*($AC$4:$AC$6723=$D2084)*(ISNUMBER(_xlfn.XMATCH($AD$4:$AD$6723,$V2084:$Z2084,0)))),-1)</f>
        <v>-1</v>
      </c>
      <c r="M2084" s="29">
        <f t="array" ref="M2084">IFERROR(_xlfn._xlws.FILTER(AH$4:AH$6723,(AH$4:AH$6723&gt;=0)*($AB$4:$AB$6723=$C2084)*($AC$4:$AC$6723=$D2084)*(ISNUMBER(_xlfn.XMATCH($AD$4:$AD$6723,$V2084:$Z2084,0)))),-1)</f>
        <v>-1</v>
      </c>
      <c r="N2084" s="29">
        <f t="array" ref="N2084">IFERROR(_xlfn._xlws.FILTER(AI$4:AI$6723,(AI$4:AI$6723&gt;=0)*($AB$4:$AB$6723=$C2084)*($AC$4:$AC$6723=$D2084)*(ISNUMBER(_xlfn.XMATCH($AD$4:$AD$6723,$V2084:$Z2084,0)))),-1)</f>
        <v>-1</v>
      </c>
      <c r="O2084" s="29">
        <f t="array" ref="O2084">IFERROR(_xlfn._xlws.FILTER(AJ$4:AJ$6723,(AJ$4:AJ$6723&gt;=0)*($AB$4:$AB$6723=$C2084)*($AC$4:$AC$6723=$D2084)*(ISNUMBER(_xlfn.XMATCH($AD$4:$AD$6723,$V2084:$Z2084,0)))),-1)</f>
        <v>-1</v>
      </c>
      <c r="P2084" s="29">
        <f t="array" ref="P2084">IFERROR(_xlfn._xlws.FILTER(AK$4:AK$6723,(AK$4:AK$6723&gt;=0)*($AB$4:$AB$6723=$C2084)*($AC$4:$AC$6723=$D2084)*(ISNUMBER(_xlfn.XMATCH($AD$4:$AD$6723,$V2084:$Z2084,0)))),-1)</f>
        <v>-1</v>
      </c>
      <c r="Q2084" s="29">
        <f t="array" ref="Q2084">IFERROR(_xlfn._xlws.FILTER(AL$4:AL$6723,(AL$4:AL$6723&gt;=0)*($AB$4:$AB$6723=$C2084)*($AC$4:$AC$6723=$D2084)*(ISNUMBER(_xlfn.XMATCH($AD$4:$AD$6723,$V2084:$Z2084,0)))),-1)</f>
        <v>-1</v>
      </c>
      <c r="R2084" s="29">
        <f t="array" ref="R2084">IFERROR(_xlfn._xlws.FILTER(AM$4:AM$6723,(AM$4:AM$6723&gt;=0)*($AB$4:$AB$6723=$C2084)*($AC$4:$AC$6723=$D2084)*(ISNUMBER(_xlfn.XMATCH($AD$4:$AD$6723,$V2084:$Z2084,0)))),-1)</f>
        <v>-1</v>
      </c>
      <c r="S2084" s="29">
        <f t="array" ref="S2084">IFERROR(_xlfn._xlws.FILTER(AN$4:AN$6723,(AN$4:AN$6723&gt;=0)*($AB$4:$AB$6723=$C2084)*($AC$4:$AC$6723=$D2084)*(ISNUMBER(_xlfn.XMATCH($AD$4:$AD$6723,$V2084:$Z2084,0)))),-1)</f>
        <v>-1</v>
      </c>
      <c r="T2084" s="29">
        <f t="array" ref="T2084">IFERROR(_xlfn._xlws.FILTER(AO$4:AO$6723,(AO$4:AO$6723&gt;=0)*($AB$4:$AB$6723=$C2084)*($AC$4:$AC$6723=$D2084)*(ISNUMBER(_xlfn.XMATCH($AD$4:$AD$6723,$V2084:$Z2084,0)))),-1)</f>
        <v>-1</v>
      </c>
      <c r="V2084" t="s">
        <v>13</v>
      </c>
      <c r="AB2084" t="s">
        <v>98</v>
      </c>
      <c r="AC2084" t="s">
        <v>38</v>
      </c>
      <c r="AD2084" s="19" t="s">
        <v>72</v>
      </c>
      <c r="AE2084" s="18">
        <v>-1</v>
      </c>
      <c r="AF2084" s="17">
        <v>-1</v>
      </c>
      <c r="AG2084" s="17">
        <v>-1</v>
      </c>
      <c r="AH2084" s="17">
        <v>-1</v>
      </c>
      <c r="AI2084" s="17">
        <v>-1</v>
      </c>
      <c r="AJ2084" s="17">
        <v>-1</v>
      </c>
      <c r="AK2084" s="17">
        <v>-1</v>
      </c>
      <c r="AL2084" s="17">
        <v>-1</v>
      </c>
      <c r="AM2084" s="17">
        <v>-1</v>
      </c>
      <c r="AN2084" s="17">
        <v>-1</v>
      </c>
      <c r="AO2084" s="17">
        <v>-1</v>
      </c>
    </row>
    <row r="2085" spans="3:41" x14ac:dyDescent="0.25">
      <c r="C2085" t="s">
        <v>101</v>
      </c>
      <c r="D2085" s="6" t="s">
        <v>39</v>
      </c>
      <c r="E2085" t="s">
        <v>17</v>
      </c>
      <c r="F2085" s="6">
        <v>2005</v>
      </c>
      <c r="G2085" s="6" t="s">
        <v>14</v>
      </c>
      <c r="H2085" s="6" t="s">
        <v>15</v>
      </c>
      <c r="I2085" s="6"/>
      <c r="J2085" s="29">
        <f t="array" ref="J2085">IFERROR(_xlfn._xlws.FILTER(AE$4:AE$6723,(AE$4:AE$6723&gt;=0)*($AB$4:$AB$6723=$C2085)*($AC$4:$AC$6723=$D2085)*(ISNUMBER(_xlfn.XMATCH($AD$4:$AD$6723,$V2085:$Z2085,0)))),-1)</f>
        <v>8.342760635464856</v>
      </c>
      <c r="K2085" s="29">
        <f t="array" ref="K2085">IFERROR(_xlfn._xlws.FILTER(AF$4:AF$6723,(AF$4:AF$6723&gt;=0)*($AB$4:$AB$6723=$C2085)*($AC$4:$AC$6723=$D2085)*(ISNUMBER(_xlfn.XMATCH($AD$4:$AD$6723,$V2085:$Z2085,0)))),-1)</f>
        <v>13.4443429765989</v>
      </c>
      <c r="L2085" s="29">
        <f t="array" ref="L2085">IFERROR(_xlfn._xlws.FILTER(AG$4:AG$6723,(AG$4:AG$6723&gt;=0)*($AB$4:$AB$6723=$C2085)*($AC$4:$AC$6723=$D2085)*(ISNUMBER(_xlfn.XMATCH($AD$4:$AD$6723,$V2085:$Z2085,0)))),-1)</f>
        <v>25.872413999999999</v>
      </c>
      <c r="M2085" s="29">
        <f t="array" ref="M2085">IFERROR(_xlfn._xlws.FILTER(AH$4:AH$6723,(AH$4:AH$6723&gt;=0)*($AB$4:$AB$6723=$C2085)*($AC$4:$AC$6723=$D2085)*(ISNUMBER(_xlfn.XMATCH($AD$4:$AD$6723,$V2085:$Z2085,0)))),-1)</f>
        <v>27.310752000000001</v>
      </c>
      <c r="N2085" s="29">
        <f t="array" ref="N2085">IFERROR(_xlfn._xlws.FILTER(AI$4:AI$6723,(AI$4:AI$6723&gt;=0)*($AB$4:$AB$6723=$C2085)*($AC$4:$AC$6723=$D2085)*(ISNUMBER(_xlfn.XMATCH($AD$4:$AD$6723,$V2085:$Z2085,0)))),-1)</f>
        <v>28.144776</v>
      </c>
      <c r="O2085" s="29">
        <f t="array" ref="O2085">IFERROR(_xlfn._xlws.FILTER(AJ$4:AJ$6723,(AJ$4:AJ$6723&gt;=0)*($AB$4:$AB$6723=$C2085)*($AC$4:$AC$6723=$D2085)*(ISNUMBER(_xlfn.XMATCH($AD$4:$AD$6723,$V2085:$Z2085,0)))),-1)</f>
        <v>28.710215999999999</v>
      </c>
      <c r="P2085" s="29">
        <f t="array" ref="P2085">IFERROR(_xlfn._xlws.FILTER(AK$4:AK$6723,(AK$4:AK$6723&gt;=0)*($AB$4:$AB$6723=$C2085)*($AC$4:$AC$6723=$D2085)*(ISNUMBER(_xlfn.XMATCH($AD$4:$AD$6723,$V2085:$Z2085,0)))),-1)</f>
        <v>29.235015000000001</v>
      </c>
      <c r="Q2085" s="29">
        <f t="array" ref="Q2085">IFERROR(_xlfn._xlws.FILTER(AL$4:AL$6723,(AL$4:AL$6723&gt;=0)*($AB$4:$AB$6723=$C2085)*($AC$4:$AC$6723=$D2085)*(ISNUMBER(_xlfn.XMATCH($AD$4:$AD$6723,$V2085:$Z2085,0)))),-1)</f>
        <v>30.341156999999999</v>
      </c>
      <c r="R2085" s="29">
        <f t="array" ref="R2085">IFERROR(_xlfn._xlws.FILTER(AM$4:AM$6723,(AM$4:AM$6723&gt;=0)*($AB$4:$AB$6723=$C2085)*($AC$4:$AC$6723=$D2085)*(ISNUMBER(_xlfn.XMATCH($AD$4:$AD$6723,$V2085:$Z2085,0)))),-1)</f>
        <v>30.341156999999999</v>
      </c>
      <c r="S2085" s="29">
        <f t="array" ref="S2085">IFERROR(_xlfn._xlws.FILTER(AN$4:AN$6723,(AN$4:AN$6723&gt;=0)*($AB$4:$AB$6723=$C2085)*($AC$4:$AC$6723=$D2085)*(ISNUMBER(_xlfn.XMATCH($AD$4:$AD$6723,$V2085:$Z2085,0)))),-1)</f>
        <v>30.341156999999999</v>
      </c>
      <c r="T2085" s="29">
        <f t="array" ref="T2085">IFERROR(_xlfn._xlws.FILTER(AO$4:AO$6723,(AO$4:AO$6723&gt;=0)*($AB$4:$AB$6723=$C2085)*($AC$4:$AC$6723=$D2085)*(ISNUMBER(_xlfn.XMATCH($AD$4:$AD$6723,$V2085:$Z2085,0)))),-1)</f>
        <v>30.341156999999999</v>
      </c>
      <c r="V2085" t="s">
        <v>17</v>
      </c>
      <c r="AB2085" t="s">
        <v>98</v>
      </c>
      <c r="AC2085" t="s">
        <v>38</v>
      </c>
      <c r="AD2085" s="19" t="s">
        <v>82</v>
      </c>
      <c r="AE2085" s="18">
        <v>-1</v>
      </c>
      <c r="AF2085" s="17">
        <v>-1</v>
      </c>
      <c r="AG2085" s="17">
        <v>-1</v>
      </c>
      <c r="AH2085" s="17">
        <v>-1</v>
      </c>
      <c r="AI2085" s="17">
        <v>-1</v>
      </c>
      <c r="AJ2085" s="17">
        <v>-1</v>
      </c>
      <c r="AK2085" s="17">
        <v>-1</v>
      </c>
      <c r="AL2085" s="17">
        <v>-1</v>
      </c>
      <c r="AM2085" s="17">
        <v>-1</v>
      </c>
      <c r="AN2085" s="17">
        <v>-1</v>
      </c>
      <c r="AO2085" s="17">
        <v>-1</v>
      </c>
    </row>
    <row r="2086" spans="3:41" x14ac:dyDescent="0.25">
      <c r="C2086" t="s">
        <v>101</v>
      </c>
      <c r="D2086" s="6" t="s">
        <v>39</v>
      </c>
      <c r="E2086" t="s">
        <v>18</v>
      </c>
      <c r="F2086" s="6">
        <v>2005</v>
      </c>
      <c r="G2086" s="6" t="s">
        <v>14</v>
      </c>
      <c r="H2086" s="6" t="s">
        <v>15</v>
      </c>
      <c r="I2086" s="6"/>
      <c r="J2086" s="29">
        <f t="array" ref="J2086">IFERROR(_xlfn._xlws.FILTER(AE$4:AE$6723,(AE$4:AE$6723&gt;=0)*($AB$4:$AB$6723=$C2086)*($AC$4:$AC$6723=$D2086)*(ISNUMBER(_xlfn.XMATCH($AD$4:$AD$6723,$V2086:$Z2086,0)))),-1)</f>
        <v>-1</v>
      </c>
      <c r="K2086" s="29">
        <f t="array" ref="K2086">IFERROR(_xlfn._xlws.FILTER(AF$4:AF$6723,(AF$4:AF$6723&gt;=0)*($AB$4:$AB$6723=$C2086)*($AC$4:$AC$6723=$D2086)*(ISNUMBER(_xlfn.XMATCH($AD$4:$AD$6723,$V2086:$Z2086,0)))),-1)</f>
        <v>-1</v>
      </c>
      <c r="L2086" s="29">
        <f t="array" ref="L2086">IFERROR(_xlfn._xlws.FILTER(AG$4:AG$6723,(AG$4:AG$6723&gt;=0)*($AB$4:$AB$6723=$C2086)*($AC$4:$AC$6723=$D2086)*(ISNUMBER(_xlfn.XMATCH($AD$4:$AD$6723,$V2086:$Z2086,0)))),-1)</f>
        <v>-1</v>
      </c>
      <c r="M2086" s="29">
        <f t="array" ref="M2086">IFERROR(_xlfn._xlws.FILTER(AH$4:AH$6723,(AH$4:AH$6723&gt;=0)*($AB$4:$AB$6723=$C2086)*($AC$4:$AC$6723=$D2086)*(ISNUMBER(_xlfn.XMATCH($AD$4:$AD$6723,$V2086:$Z2086,0)))),-1)</f>
        <v>-1</v>
      </c>
      <c r="N2086" s="29">
        <f t="array" ref="N2086">IFERROR(_xlfn._xlws.FILTER(AI$4:AI$6723,(AI$4:AI$6723&gt;=0)*($AB$4:$AB$6723=$C2086)*($AC$4:$AC$6723=$D2086)*(ISNUMBER(_xlfn.XMATCH($AD$4:$AD$6723,$V2086:$Z2086,0)))),-1)</f>
        <v>-1</v>
      </c>
      <c r="O2086" s="29">
        <f t="array" ref="O2086">IFERROR(_xlfn._xlws.FILTER(AJ$4:AJ$6723,(AJ$4:AJ$6723&gt;=0)*($AB$4:$AB$6723=$C2086)*($AC$4:$AC$6723=$D2086)*(ISNUMBER(_xlfn.XMATCH($AD$4:$AD$6723,$V2086:$Z2086,0)))),-1)</f>
        <v>-1</v>
      </c>
      <c r="P2086" s="29">
        <f t="array" ref="P2086">IFERROR(_xlfn._xlws.FILTER(AK$4:AK$6723,(AK$4:AK$6723&gt;=0)*($AB$4:$AB$6723=$C2086)*($AC$4:$AC$6723=$D2086)*(ISNUMBER(_xlfn.XMATCH($AD$4:$AD$6723,$V2086:$Z2086,0)))),-1)</f>
        <v>-1</v>
      </c>
      <c r="Q2086" s="29">
        <f t="array" ref="Q2086">IFERROR(_xlfn._xlws.FILTER(AL$4:AL$6723,(AL$4:AL$6723&gt;=0)*($AB$4:$AB$6723=$C2086)*($AC$4:$AC$6723=$D2086)*(ISNUMBER(_xlfn.XMATCH($AD$4:$AD$6723,$V2086:$Z2086,0)))),-1)</f>
        <v>-1</v>
      </c>
      <c r="R2086" s="29">
        <f t="array" ref="R2086">IFERROR(_xlfn._xlws.FILTER(AM$4:AM$6723,(AM$4:AM$6723&gt;=0)*($AB$4:$AB$6723=$C2086)*($AC$4:$AC$6723=$D2086)*(ISNUMBER(_xlfn.XMATCH($AD$4:$AD$6723,$V2086:$Z2086,0)))),-1)</f>
        <v>-1</v>
      </c>
      <c r="S2086" s="29">
        <f t="array" ref="S2086">IFERROR(_xlfn._xlws.FILTER(AN$4:AN$6723,(AN$4:AN$6723&gt;=0)*($AB$4:$AB$6723=$C2086)*($AC$4:$AC$6723=$D2086)*(ISNUMBER(_xlfn.XMATCH($AD$4:$AD$6723,$V2086:$Z2086,0)))),-1)</f>
        <v>-1</v>
      </c>
      <c r="T2086" s="29">
        <f t="array" ref="T2086">IFERROR(_xlfn._xlws.FILTER(AO$4:AO$6723,(AO$4:AO$6723&gt;=0)*($AB$4:$AB$6723=$C2086)*($AC$4:$AC$6723=$D2086)*(ISNUMBER(_xlfn.XMATCH($AD$4:$AD$6723,$V2086:$Z2086,0)))),-1)</f>
        <v>-1</v>
      </c>
      <c r="V2086" t="s">
        <v>18</v>
      </c>
      <c r="AB2086" t="s">
        <v>98</v>
      </c>
      <c r="AC2086" t="s">
        <v>38</v>
      </c>
      <c r="AD2086" s="19" t="s">
        <v>17</v>
      </c>
      <c r="AE2086" s="18">
        <v>8.9601352546437738</v>
      </c>
      <c r="AF2086" s="17">
        <v>11.438433190982799</v>
      </c>
      <c r="AG2086" s="17">
        <v>11.526141000000001</v>
      </c>
      <c r="AH2086" s="17">
        <v>15.199733999999999</v>
      </c>
      <c r="AI2086" s="17">
        <v>16.334147999999999</v>
      </c>
      <c r="AJ2086" s="17">
        <v>17.438523</v>
      </c>
      <c r="AK2086" s="17">
        <v>17.772486000000001</v>
      </c>
      <c r="AL2086" s="17">
        <v>17.837865000000001</v>
      </c>
      <c r="AM2086" s="17">
        <v>17.837865000000001</v>
      </c>
      <c r="AN2086" s="17">
        <v>17.837865000000001</v>
      </c>
      <c r="AO2086" s="17">
        <v>17.837865000000001</v>
      </c>
    </row>
    <row r="2087" spans="3:41" x14ac:dyDescent="0.25">
      <c r="C2087" t="s">
        <v>101</v>
      </c>
      <c r="D2087" s="6" t="s">
        <v>39</v>
      </c>
      <c r="E2087" t="s">
        <v>63</v>
      </c>
      <c r="F2087" s="6">
        <v>2005</v>
      </c>
      <c r="G2087" s="6" t="s">
        <v>14</v>
      </c>
      <c r="H2087" s="6" t="s">
        <v>15</v>
      </c>
      <c r="J2087" s="29">
        <f t="array" ref="J2087">IFERROR(_xlfn._xlws.FILTER(AE$4:AE$6723,(AE$4:AE$6723&gt;=0)*($AB$4:$AB$6723=$C2087)*($AC$4:$AC$6723=$D2087)*(ISNUMBER(_xlfn.XMATCH($AD$4:$AD$6723,$V2087:$Z2087,0)))),-1)</f>
        <v>-1</v>
      </c>
      <c r="K2087" s="29">
        <f t="array" ref="K2087">IFERROR(_xlfn._xlws.FILTER(AF$4:AF$6723,(AF$4:AF$6723&gt;=0)*($AB$4:$AB$6723=$C2087)*($AC$4:$AC$6723=$D2087)*(ISNUMBER(_xlfn.XMATCH($AD$4:$AD$6723,$V2087:$Z2087,0)))),-1)</f>
        <v>-1</v>
      </c>
      <c r="L2087" s="29">
        <f t="array" ref="L2087">IFERROR(_xlfn._xlws.FILTER(AG$4:AG$6723,(AG$4:AG$6723&gt;=0)*($AB$4:$AB$6723=$C2087)*($AC$4:$AC$6723=$D2087)*(ISNUMBER(_xlfn.XMATCH($AD$4:$AD$6723,$V2087:$Z2087,0)))),-1)</f>
        <v>-1</v>
      </c>
      <c r="M2087" s="29">
        <f t="array" ref="M2087">IFERROR(_xlfn._xlws.FILTER(AH$4:AH$6723,(AH$4:AH$6723&gt;=0)*($AB$4:$AB$6723=$C2087)*($AC$4:$AC$6723=$D2087)*(ISNUMBER(_xlfn.XMATCH($AD$4:$AD$6723,$V2087:$Z2087,0)))),-1)</f>
        <v>-1</v>
      </c>
      <c r="N2087" s="29">
        <f t="array" ref="N2087">IFERROR(_xlfn._xlws.FILTER(AI$4:AI$6723,(AI$4:AI$6723&gt;=0)*($AB$4:$AB$6723=$C2087)*($AC$4:$AC$6723=$D2087)*(ISNUMBER(_xlfn.XMATCH($AD$4:$AD$6723,$V2087:$Z2087,0)))),-1)</f>
        <v>-1</v>
      </c>
      <c r="O2087" s="29">
        <f t="array" ref="O2087">IFERROR(_xlfn._xlws.FILTER(AJ$4:AJ$6723,(AJ$4:AJ$6723&gt;=0)*($AB$4:$AB$6723=$C2087)*($AC$4:$AC$6723=$D2087)*(ISNUMBER(_xlfn.XMATCH($AD$4:$AD$6723,$V2087:$Z2087,0)))),-1)</f>
        <v>-1</v>
      </c>
      <c r="P2087" s="29">
        <f t="array" ref="P2087">IFERROR(_xlfn._xlws.FILTER(AK$4:AK$6723,(AK$4:AK$6723&gt;=0)*($AB$4:$AB$6723=$C2087)*($AC$4:$AC$6723=$D2087)*(ISNUMBER(_xlfn.XMATCH($AD$4:$AD$6723,$V2087:$Z2087,0)))),-1)</f>
        <v>-1</v>
      </c>
      <c r="Q2087" s="29">
        <f t="array" ref="Q2087">IFERROR(_xlfn._xlws.FILTER(AL$4:AL$6723,(AL$4:AL$6723&gt;=0)*($AB$4:$AB$6723=$C2087)*($AC$4:$AC$6723=$D2087)*(ISNUMBER(_xlfn.XMATCH($AD$4:$AD$6723,$V2087:$Z2087,0)))),-1)</f>
        <v>-1</v>
      </c>
      <c r="R2087" s="29">
        <f t="array" ref="R2087">IFERROR(_xlfn._xlws.FILTER(AM$4:AM$6723,(AM$4:AM$6723&gt;=0)*($AB$4:$AB$6723=$C2087)*($AC$4:$AC$6723=$D2087)*(ISNUMBER(_xlfn.XMATCH($AD$4:$AD$6723,$V2087:$Z2087,0)))),-1)</f>
        <v>-1</v>
      </c>
      <c r="S2087" s="29">
        <f t="array" ref="S2087">IFERROR(_xlfn._xlws.FILTER(AN$4:AN$6723,(AN$4:AN$6723&gt;=0)*($AB$4:$AB$6723=$C2087)*($AC$4:$AC$6723=$D2087)*(ISNUMBER(_xlfn.XMATCH($AD$4:$AD$6723,$V2087:$Z2087,0)))),-1)</f>
        <v>-1</v>
      </c>
      <c r="T2087" s="29">
        <f t="array" ref="T2087">IFERROR(_xlfn._xlws.FILTER(AO$4:AO$6723,(AO$4:AO$6723&gt;=0)*($AB$4:$AB$6723=$C2087)*($AC$4:$AC$6723=$D2087)*(ISNUMBER(_xlfn.XMATCH($AD$4:$AD$6723,$V2087:$Z2087,0)))),-1)</f>
        <v>-1</v>
      </c>
      <c r="V2087" t="s">
        <v>63</v>
      </c>
      <c r="AB2087" t="s">
        <v>98</v>
      </c>
      <c r="AC2087" t="s">
        <v>38</v>
      </c>
      <c r="AD2087" s="19" t="s">
        <v>18</v>
      </c>
      <c r="AE2087" s="18">
        <v>-1</v>
      </c>
      <c r="AF2087" s="17">
        <v>-1</v>
      </c>
      <c r="AG2087" s="17">
        <v>-1</v>
      </c>
      <c r="AH2087" s="17">
        <v>-1</v>
      </c>
      <c r="AI2087" s="17">
        <v>-1</v>
      </c>
      <c r="AJ2087" s="17">
        <v>-1</v>
      </c>
      <c r="AK2087" s="17">
        <v>-1</v>
      </c>
      <c r="AL2087" s="17">
        <v>-1</v>
      </c>
      <c r="AM2087" s="17">
        <v>-1</v>
      </c>
      <c r="AN2087" s="17">
        <v>-1</v>
      </c>
      <c r="AO2087" s="17">
        <v>-1</v>
      </c>
    </row>
    <row r="2088" spans="3:41" x14ac:dyDescent="0.25">
      <c r="C2088" t="s">
        <v>101</v>
      </c>
      <c r="D2088" s="6" t="s">
        <v>39</v>
      </c>
      <c r="E2088" t="s">
        <v>21</v>
      </c>
      <c r="F2088" s="6">
        <v>2005</v>
      </c>
      <c r="G2088" s="6" t="s">
        <v>14</v>
      </c>
      <c r="H2088" s="6" t="s">
        <v>15</v>
      </c>
      <c r="J2088" s="29">
        <f t="array" ref="J2088">IFERROR(_xlfn._xlws.FILTER(AE$4:AE$6723,(AE$4:AE$6723&gt;=0)*($AB$4:$AB$6723=$C2088)*($AC$4:$AC$6723=$D2088)*(ISNUMBER(_xlfn.XMATCH($AD$4:$AD$6723,$V2088:$Z2088,0)))),-1)</f>
        <v>-1</v>
      </c>
      <c r="K2088" s="29">
        <f t="array" ref="K2088">IFERROR(_xlfn._xlws.FILTER(AF$4:AF$6723,(AF$4:AF$6723&gt;=0)*($AB$4:$AB$6723=$C2088)*($AC$4:$AC$6723=$D2088)*(ISNUMBER(_xlfn.XMATCH($AD$4:$AD$6723,$V2088:$Z2088,0)))),-1)</f>
        <v>-1</v>
      </c>
      <c r="L2088" s="29">
        <f t="array" ref="L2088">IFERROR(_xlfn._xlws.FILTER(AG$4:AG$6723,(AG$4:AG$6723&gt;=0)*($AB$4:$AB$6723=$C2088)*($AC$4:$AC$6723=$D2088)*(ISNUMBER(_xlfn.XMATCH($AD$4:$AD$6723,$V2088:$Z2088,0)))),-1)</f>
        <v>-1</v>
      </c>
      <c r="M2088" s="29">
        <f t="array" ref="M2088">IFERROR(_xlfn._xlws.FILTER(AH$4:AH$6723,(AH$4:AH$6723&gt;=0)*($AB$4:$AB$6723=$C2088)*($AC$4:$AC$6723=$D2088)*(ISNUMBER(_xlfn.XMATCH($AD$4:$AD$6723,$V2088:$Z2088,0)))),-1)</f>
        <v>-1</v>
      </c>
      <c r="N2088" s="29">
        <f t="array" ref="N2088">IFERROR(_xlfn._xlws.FILTER(AI$4:AI$6723,(AI$4:AI$6723&gt;=0)*($AB$4:$AB$6723=$C2088)*($AC$4:$AC$6723=$D2088)*(ISNUMBER(_xlfn.XMATCH($AD$4:$AD$6723,$V2088:$Z2088,0)))),-1)</f>
        <v>-1</v>
      </c>
      <c r="O2088" s="29">
        <f t="array" ref="O2088">IFERROR(_xlfn._xlws.FILTER(AJ$4:AJ$6723,(AJ$4:AJ$6723&gt;=0)*($AB$4:$AB$6723=$C2088)*($AC$4:$AC$6723=$D2088)*(ISNUMBER(_xlfn.XMATCH($AD$4:$AD$6723,$V2088:$Z2088,0)))),-1)</f>
        <v>-1</v>
      </c>
      <c r="P2088" s="29">
        <f t="array" ref="P2088">IFERROR(_xlfn._xlws.FILTER(AK$4:AK$6723,(AK$4:AK$6723&gt;=0)*($AB$4:$AB$6723=$C2088)*($AC$4:$AC$6723=$D2088)*(ISNUMBER(_xlfn.XMATCH($AD$4:$AD$6723,$V2088:$Z2088,0)))),-1)</f>
        <v>-1</v>
      </c>
      <c r="Q2088" s="29">
        <f t="array" ref="Q2088">IFERROR(_xlfn._xlws.FILTER(AL$4:AL$6723,(AL$4:AL$6723&gt;=0)*($AB$4:$AB$6723=$C2088)*($AC$4:$AC$6723=$D2088)*(ISNUMBER(_xlfn.XMATCH($AD$4:$AD$6723,$V2088:$Z2088,0)))),-1)</f>
        <v>-1</v>
      </c>
      <c r="R2088" s="29">
        <f t="array" ref="R2088">IFERROR(_xlfn._xlws.FILTER(AM$4:AM$6723,(AM$4:AM$6723&gt;=0)*($AB$4:$AB$6723=$C2088)*($AC$4:$AC$6723=$D2088)*(ISNUMBER(_xlfn.XMATCH($AD$4:$AD$6723,$V2088:$Z2088,0)))),-1)</f>
        <v>-1</v>
      </c>
      <c r="S2088" s="29">
        <f t="array" ref="S2088">IFERROR(_xlfn._xlws.FILTER(AN$4:AN$6723,(AN$4:AN$6723&gt;=0)*($AB$4:$AB$6723=$C2088)*($AC$4:$AC$6723=$D2088)*(ISNUMBER(_xlfn.XMATCH($AD$4:$AD$6723,$V2088:$Z2088,0)))),-1)</f>
        <v>-1</v>
      </c>
      <c r="T2088" s="29">
        <f t="array" ref="T2088">IFERROR(_xlfn._xlws.FILTER(AO$4:AO$6723,(AO$4:AO$6723&gt;=0)*($AB$4:$AB$6723=$C2088)*($AC$4:$AC$6723=$D2088)*(ISNUMBER(_xlfn.XMATCH($AD$4:$AD$6723,$V2088:$Z2088,0)))),-1)</f>
        <v>-1</v>
      </c>
      <c r="V2088" t="s">
        <v>21</v>
      </c>
      <c r="AB2088" t="s">
        <v>98</v>
      </c>
      <c r="AC2088" t="s">
        <v>38</v>
      </c>
      <c r="AD2088" s="19" t="s">
        <v>86</v>
      </c>
      <c r="AE2088" s="18">
        <v>-1</v>
      </c>
      <c r="AF2088" s="17">
        <v>-1</v>
      </c>
      <c r="AG2088" s="17">
        <v>-1</v>
      </c>
      <c r="AH2088" s="17">
        <v>-1</v>
      </c>
      <c r="AI2088" s="17">
        <v>-1</v>
      </c>
      <c r="AJ2088" s="17">
        <v>-1</v>
      </c>
      <c r="AK2088" s="17">
        <v>-1</v>
      </c>
      <c r="AL2088" s="17">
        <v>-1</v>
      </c>
      <c r="AM2088" s="17">
        <v>-1</v>
      </c>
      <c r="AN2088" s="17">
        <v>-1</v>
      </c>
      <c r="AO2088" s="17">
        <v>-1</v>
      </c>
    </row>
    <row r="2089" spans="3:41" x14ac:dyDescent="0.25">
      <c r="C2089" t="s">
        <v>101</v>
      </c>
      <c r="D2089" s="6" t="s">
        <v>39</v>
      </c>
      <c r="E2089" t="s">
        <v>22</v>
      </c>
      <c r="F2089" s="6">
        <v>2005</v>
      </c>
      <c r="G2089" s="6" t="s">
        <v>14</v>
      </c>
      <c r="H2089" s="6" t="s">
        <v>15</v>
      </c>
      <c r="J2089" s="29">
        <f t="array" ref="J2089">IFERROR(_xlfn._xlws.FILTER(AE$4:AE$6723,(AE$4:AE$6723&gt;=0)*($AB$4:$AB$6723=$C2089)*($AC$4:$AC$6723=$D2089)*(ISNUMBER(_xlfn.XMATCH($AD$4:$AD$6723,$V2089:$Z2089,0)))),-1)</f>
        <v>-1</v>
      </c>
      <c r="K2089" s="29">
        <f t="array" ref="K2089">IFERROR(_xlfn._xlws.FILTER(AF$4:AF$6723,(AF$4:AF$6723&gt;=0)*($AB$4:$AB$6723=$C2089)*($AC$4:$AC$6723=$D2089)*(ISNUMBER(_xlfn.XMATCH($AD$4:$AD$6723,$V2089:$Z2089,0)))),-1)</f>
        <v>-1</v>
      </c>
      <c r="L2089" s="29">
        <f t="array" ref="L2089">IFERROR(_xlfn._xlws.FILTER(AG$4:AG$6723,(AG$4:AG$6723&gt;=0)*($AB$4:$AB$6723=$C2089)*($AC$4:$AC$6723=$D2089)*(ISNUMBER(_xlfn.XMATCH($AD$4:$AD$6723,$V2089:$Z2089,0)))),-1)</f>
        <v>-1</v>
      </c>
      <c r="M2089" s="29">
        <f t="array" ref="M2089">IFERROR(_xlfn._xlws.FILTER(AH$4:AH$6723,(AH$4:AH$6723&gt;=0)*($AB$4:$AB$6723=$C2089)*($AC$4:$AC$6723=$D2089)*(ISNUMBER(_xlfn.XMATCH($AD$4:$AD$6723,$V2089:$Z2089,0)))),-1)</f>
        <v>-1</v>
      </c>
      <c r="N2089" s="29">
        <f t="array" ref="N2089">IFERROR(_xlfn._xlws.FILTER(AI$4:AI$6723,(AI$4:AI$6723&gt;=0)*($AB$4:$AB$6723=$C2089)*($AC$4:$AC$6723=$D2089)*(ISNUMBER(_xlfn.XMATCH($AD$4:$AD$6723,$V2089:$Z2089,0)))),-1)</f>
        <v>-1</v>
      </c>
      <c r="O2089" s="29">
        <f t="array" ref="O2089">IFERROR(_xlfn._xlws.FILTER(AJ$4:AJ$6723,(AJ$4:AJ$6723&gt;=0)*($AB$4:$AB$6723=$C2089)*($AC$4:$AC$6723=$D2089)*(ISNUMBER(_xlfn.XMATCH($AD$4:$AD$6723,$V2089:$Z2089,0)))),-1)</f>
        <v>-1</v>
      </c>
      <c r="P2089" s="29">
        <f t="array" ref="P2089">IFERROR(_xlfn._xlws.FILTER(AK$4:AK$6723,(AK$4:AK$6723&gt;=0)*($AB$4:$AB$6723=$C2089)*($AC$4:$AC$6723=$D2089)*(ISNUMBER(_xlfn.XMATCH($AD$4:$AD$6723,$V2089:$Z2089,0)))),-1)</f>
        <v>-1</v>
      </c>
      <c r="Q2089" s="29">
        <f t="array" ref="Q2089">IFERROR(_xlfn._xlws.FILTER(AL$4:AL$6723,(AL$4:AL$6723&gt;=0)*($AB$4:$AB$6723=$C2089)*($AC$4:$AC$6723=$D2089)*(ISNUMBER(_xlfn.XMATCH($AD$4:$AD$6723,$V2089:$Z2089,0)))),-1)</f>
        <v>-1</v>
      </c>
      <c r="R2089" s="29">
        <f t="array" ref="R2089">IFERROR(_xlfn._xlws.FILTER(AM$4:AM$6723,(AM$4:AM$6723&gt;=0)*($AB$4:$AB$6723=$C2089)*($AC$4:$AC$6723=$D2089)*(ISNUMBER(_xlfn.XMATCH($AD$4:$AD$6723,$V2089:$Z2089,0)))),-1)</f>
        <v>-1</v>
      </c>
      <c r="S2089" s="29">
        <f t="array" ref="S2089">IFERROR(_xlfn._xlws.FILTER(AN$4:AN$6723,(AN$4:AN$6723&gt;=0)*($AB$4:$AB$6723=$C2089)*($AC$4:$AC$6723=$D2089)*(ISNUMBER(_xlfn.XMATCH($AD$4:$AD$6723,$V2089:$Z2089,0)))),-1)</f>
        <v>-1</v>
      </c>
      <c r="T2089" s="29">
        <f t="array" ref="T2089">IFERROR(_xlfn._xlws.FILTER(AO$4:AO$6723,(AO$4:AO$6723&gt;=0)*($AB$4:$AB$6723=$C2089)*($AC$4:$AC$6723=$D2089)*(ISNUMBER(_xlfn.XMATCH($AD$4:$AD$6723,$V2089:$Z2089,0)))),-1)</f>
        <v>-1</v>
      </c>
      <c r="V2089" s="19" t="s">
        <v>66</v>
      </c>
      <c r="W2089" s="19" t="s">
        <v>67</v>
      </c>
      <c r="X2089" s="19" t="s">
        <v>68</v>
      </c>
      <c r="Y2089" s="19" t="s">
        <v>69</v>
      </c>
      <c r="Z2089" s="19" t="s">
        <v>70</v>
      </c>
      <c r="AB2089" t="s">
        <v>98</v>
      </c>
      <c r="AC2089" t="s">
        <v>38</v>
      </c>
      <c r="AD2089" s="19" t="s">
        <v>25</v>
      </c>
      <c r="AE2089" s="18">
        <v>-1</v>
      </c>
      <c r="AF2089" s="17">
        <v>-1</v>
      </c>
      <c r="AG2089" s="17">
        <v>-1</v>
      </c>
      <c r="AH2089" s="17">
        <v>-1</v>
      </c>
      <c r="AI2089" s="17">
        <v>-1</v>
      </c>
      <c r="AJ2089" s="17">
        <v>-1</v>
      </c>
      <c r="AK2089" s="17">
        <v>-1</v>
      </c>
      <c r="AL2089" s="17">
        <v>-1</v>
      </c>
      <c r="AM2089" s="17">
        <v>-1</v>
      </c>
      <c r="AN2089" s="17">
        <v>-1</v>
      </c>
      <c r="AO2089" s="17">
        <v>-1</v>
      </c>
    </row>
    <row r="2090" spans="3:41" x14ac:dyDescent="0.25">
      <c r="C2090" t="s">
        <v>101</v>
      </c>
      <c r="D2090" s="6" t="s">
        <v>39</v>
      </c>
      <c r="E2090" t="s">
        <v>23</v>
      </c>
      <c r="F2090" s="6">
        <v>2005</v>
      </c>
      <c r="G2090" s="6" t="s">
        <v>14</v>
      </c>
      <c r="H2090" s="6" t="s">
        <v>15</v>
      </c>
      <c r="J2090" s="29">
        <f t="array" ref="J2090">IFERROR(_xlfn._xlws.FILTER(AE$4:AE$6723,(AE$4:AE$6723&gt;=0)*($AB$4:$AB$6723=$C2090)*($AC$4:$AC$6723=$D2090)*(ISNUMBER(_xlfn.XMATCH($AD$4:$AD$6723,$V2090:$Z2090,0)))),-1)</f>
        <v>-1</v>
      </c>
      <c r="K2090" s="29">
        <f t="array" ref="K2090">IFERROR(_xlfn._xlws.FILTER(AF$4:AF$6723,(AF$4:AF$6723&gt;=0)*($AB$4:$AB$6723=$C2090)*($AC$4:$AC$6723=$D2090)*(ISNUMBER(_xlfn.XMATCH($AD$4:$AD$6723,$V2090:$Z2090,0)))),-1)</f>
        <v>-1</v>
      </c>
      <c r="L2090" s="29">
        <f t="array" ref="L2090">IFERROR(_xlfn._xlws.FILTER(AG$4:AG$6723,(AG$4:AG$6723&gt;=0)*($AB$4:$AB$6723=$C2090)*($AC$4:$AC$6723=$D2090)*(ISNUMBER(_xlfn.XMATCH($AD$4:$AD$6723,$V2090:$Z2090,0)))),-1)</f>
        <v>-1</v>
      </c>
      <c r="M2090" s="29">
        <f t="array" ref="M2090">IFERROR(_xlfn._xlws.FILTER(AH$4:AH$6723,(AH$4:AH$6723&gt;=0)*($AB$4:$AB$6723=$C2090)*($AC$4:$AC$6723=$D2090)*(ISNUMBER(_xlfn.XMATCH($AD$4:$AD$6723,$V2090:$Z2090,0)))),-1)</f>
        <v>-1</v>
      </c>
      <c r="N2090" s="29">
        <f t="array" ref="N2090">IFERROR(_xlfn._xlws.FILTER(AI$4:AI$6723,(AI$4:AI$6723&gt;=0)*($AB$4:$AB$6723=$C2090)*($AC$4:$AC$6723=$D2090)*(ISNUMBER(_xlfn.XMATCH($AD$4:$AD$6723,$V2090:$Z2090,0)))),-1)</f>
        <v>-1</v>
      </c>
      <c r="O2090" s="29">
        <f t="array" ref="O2090">IFERROR(_xlfn._xlws.FILTER(AJ$4:AJ$6723,(AJ$4:AJ$6723&gt;=0)*($AB$4:$AB$6723=$C2090)*($AC$4:$AC$6723=$D2090)*(ISNUMBER(_xlfn.XMATCH($AD$4:$AD$6723,$V2090:$Z2090,0)))),-1)</f>
        <v>-1</v>
      </c>
      <c r="P2090" s="29">
        <f t="array" ref="P2090">IFERROR(_xlfn._xlws.FILTER(AK$4:AK$6723,(AK$4:AK$6723&gt;=0)*($AB$4:$AB$6723=$C2090)*($AC$4:$AC$6723=$D2090)*(ISNUMBER(_xlfn.XMATCH($AD$4:$AD$6723,$V2090:$Z2090,0)))),-1)</f>
        <v>-1</v>
      </c>
      <c r="Q2090" s="29">
        <f t="array" ref="Q2090">IFERROR(_xlfn._xlws.FILTER(AL$4:AL$6723,(AL$4:AL$6723&gt;=0)*($AB$4:$AB$6723=$C2090)*($AC$4:$AC$6723=$D2090)*(ISNUMBER(_xlfn.XMATCH($AD$4:$AD$6723,$V2090:$Z2090,0)))),-1)</f>
        <v>-1</v>
      </c>
      <c r="R2090" s="29">
        <f t="array" ref="R2090">IFERROR(_xlfn._xlws.FILTER(AM$4:AM$6723,(AM$4:AM$6723&gt;=0)*($AB$4:$AB$6723=$C2090)*($AC$4:$AC$6723=$D2090)*(ISNUMBER(_xlfn.XMATCH($AD$4:$AD$6723,$V2090:$Z2090,0)))),-1)</f>
        <v>-1</v>
      </c>
      <c r="S2090" s="29">
        <f t="array" ref="S2090">IFERROR(_xlfn._xlws.FILTER(AN$4:AN$6723,(AN$4:AN$6723&gt;=0)*($AB$4:$AB$6723=$C2090)*($AC$4:$AC$6723=$D2090)*(ISNUMBER(_xlfn.XMATCH($AD$4:$AD$6723,$V2090:$Z2090,0)))),-1)</f>
        <v>-1</v>
      </c>
      <c r="T2090" s="29">
        <f t="array" ref="T2090">IFERROR(_xlfn._xlws.FILTER(AO$4:AO$6723,(AO$4:AO$6723&gt;=0)*($AB$4:$AB$6723=$C2090)*($AC$4:$AC$6723=$D2090)*(ISNUMBER(_xlfn.XMATCH($AD$4:$AD$6723,$V2090:$Z2090,0)))),-1)</f>
        <v>-1</v>
      </c>
      <c r="V2090" t="s">
        <v>70</v>
      </c>
      <c r="AB2090" t="s">
        <v>98</v>
      </c>
      <c r="AC2090" t="s">
        <v>38</v>
      </c>
      <c r="AD2090" s="19" t="s">
        <v>87</v>
      </c>
      <c r="AE2090" s="18">
        <v>-1</v>
      </c>
      <c r="AF2090" s="17">
        <v>-1</v>
      </c>
      <c r="AG2090" s="17">
        <v>-1</v>
      </c>
      <c r="AH2090" s="17">
        <v>-1</v>
      </c>
      <c r="AI2090" s="17">
        <v>-1</v>
      </c>
      <c r="AJ2090" s="17">
        <v>-1</v>
      </c>
      <c r="AK2090" s="17">
        <v>-1</v>
      </c>
      <c r="AL2090" s="17">
        <v>-1</v>
      </c>
      <c r="AM2090" s="17">
        <v>-1</v>
      </c>
      <c r="AN2090" s="17">
        <v>-1</v>
      </c>
      <c r="AO2090" s="17">
        <v>-1</v>
      </c>
    </row>
    <row r="2091" spans="3:41" x14ac:dyDescent="0.25">
      <c r="C2091" t="s">
        <v>101</v>
      </c>
      <c r="D2091" s="6" t="s">
        <v>39</v>
      </c>
      <c r="E2091" t="s">
        <v>24</v>
      </c>
      <c r="F2091" s="6">
        <v>2005</v>
      </c>
      <c r="G2091" s="6" t="s">
        <v>14</v>
      </c>
      <c r="H2091" s="6" t="s">
        <v>15</v>
      </c>
      <c r="J2091" s="29">
        <f t="array" ref="J2091">IFERROR(_xlfn._xlws.FILTER(AE$4:AE$6723,(AE$4:AE$6723&gt;=0)*($AB$4:$AB$6723=$C2091)*($AC$4:$AC$6723=$D2091)*(ISNUMBER(_xlfn.XMATCH($AD$4:$AD$6723,$V2091:$Z2091,0)))),-1)</f>
        <v>-1</v>
      </c>
      <c r="K2091" s="29">
        <f t="array" ref="K2091">IFERROR(_xlfn._xlws.FILTER(AF$4:AF$6723,(AF$4:AF$6723&gt;=0)*($AB$4:$AB$6723=$C2091)*($AC$4:$AC$6723=$D2091)*(ISNUMBER(_xlfn.XMATCH($AD$4:$AD$6723,$V2091:$Z2091,0)))),-1)</f>
        <v>-1</v>
      </c>
      <c r="L2091" s="29">
        <f t="array" ref="L2091">IFERROR(_xlfn._xlws.FILTER(AG$4:AG$6723,(AG$4:AG$6723&gt;=0)*($AB$4:$AB$6723=$C2091)*($AC$4:$AC$6723=$D2091)*(ISNUMBER(_xlfn.XMATCH($AD$4:$AD$6723,$V2091:$Z2091,0)))),-1)</f>
        <v>-1</v>
      </c>
      <c r="M2091" s="29">
        <f t="array" ref="M2091">IFERROR(_xlfn._xlws.FILTER(AH$4:AH$6723,(AH$4:AH$6723&gt;=0)*($AB$4:$AB$6723=$C2091)*($AC$4:$AC$6723=$D2091)*(ISNUMBER(_xlfn.XMATCH($AD$4:$AD$6723,$V2091:$Z2091,0)))),-1)</f>
        <v>-1</v>
      </c>
      <c r="N2091" s="29">
        <f t="array" ref="N2091">IFERROR(_xlfn._xlws.FILTER(AI$4:AI$6723,(AI$4:AI$6723&gt;=0)*($AB$4:$AB$6723=$C2091)*($AC$4:$AC$6723=$D2091)*(ISNUMBER(_xlfn.XMATCH($AD$4:$AD$6723,$V2091:$Z2091,0)))),-1)</f>
        <v>-1</v>
      </c>
      <c r="O2091" s="29">
        <f t="array" ref="O2091">IFERROR(_xlfn._xlws.FILTER(AJ$4:AJ$6723,(AJ$4:AJ$6723&gt;=0)*($AB$4:$AB$6723=$C2091)*($AC$4:$AC$6723=$D2091)*(ISNUMBER(_xlfn.XMATCH($AD$4:$AD$6723,$V2091:$Z2091,0)))),-1)</f>
        <v>-1</v>
      </c>
      <c r="P2091" s="29">
        <f t="array" ref="P2091">IFERROR(_xlfn._xlws.FILTER(AK$4:AK$6723,(AK$4:AK$6723&gt;=0)*($AB$4:$AB$6723=$C2091)*($AC$4:$AC$6723=$D2091)*(ISNUMBER(_xlfn.XMATCH($AD$4:$AD$6723,$V2091:$Z2091,0)))),-1)</f>
        <v>-1</v>
      </c>
      <c r="Q2091" s="29">
        <f t="array" ref="Q2091">IFERROR(_xlfn._xlws.FILTER(AL$4:AL$6723,(AL$4:AL$6723&gt;=0)*($AB$4:$AB$6723=$C2091)*($AC$4:$AC$6723=$D2091)*(ISNUMBER(_xlfn.XMATCH($AD$4:$AD$6723,$V2091:$Z2091,0)))),-1)</f>
        <v>-1</v>
      </c>
      <c r="R2091" s="29">
        <f t="array" ref="R2091">IFERROR(_xlfn._xlws.FILTER(AM$4:AM$6723,(AM$4:AM$6723&gt;=0)*($AB$4:$AB$6723=$C2091)*($AC$4:$AC$6723=$D2091)*(ISNUMBER(_xlfn.XMATCH($AD$4:$AD$6723,$V2091:$Z2091,0)))),-1)</f>
        <v>-1</v>
      </c>
      <c r="S2091" s="29">
        <f t="array" ref="S2091">IFERROR(_xlfn._xlws.FILTER(AN$4:AN$6723,(AN$4:AN$6723&gt;=0)*($AB$4:$AB$6723=$C2091)*($AC$4:$AC$6723=$D2091)*(ISNUMBER(_xlfn.XMATCH($AD$4:$AD$6723,$V2091:$Z2091,0)))),-1)</f>
        <v>-1</v>
      </c>
      <c r="T2091" s="29">
        <f t="array" ref="T2091">IFERROR(_xlfn._xlws.FILTER(AO$4:AO$6723,(AO$4:AO$6723&gt;=0)*($AB$4:$AB$6723=$C2091)*($AC$4:$AC$6723=$D2091)*(ISNUMBER(_xlfn.XMATCH($AD$4:$AD$6723,$V2091:$Z2091,0)))),-1)</f>
        <v>-1</v>
      </c>
      <c r="V2091" t="s">
        <v>72</v>
      </c>
      <c r="W2091" s="25" t="s">
        <v>58</v>
      </c>
      <c r="X2091" s="25" t="s">
        <v>59</v>
      </c>
      <c r="Y2091" s="25" t="s">
        <v>73</v>
      </c>
      <c r="AB2091" t="s">
        <v>98</v>
      </c>
      <c r="AC2091" t="s">
        <v>38</v>
      </c>
      <c r="AD2091" s="19" t="s">
        <v>83</v>
      </c>
      <c r="AE2091" s="18">
        <v>-1</v>
      </c>
      <c r="AF2091" s="17">
        <v>-1</v>
      </c>
      <c r="AG2091" s="17">
        <v>-1</v>
      </c>
      <c r="AH2091" s="17">
        <v>-1</v>
      </c>
      <c r="AI2091" s="17">
        <v>-1</v>
      </c>
      <c r="AJ2091" s="17">
        <v>-1</v>
      </c>
      <c r="AK2091" s="17">
        <v>-1</v>
      </c>
      <c r="AL2091" s="17">
        <v>-1</v>
      </c>
      <c r="AM2091" s="17">
        <v>-1</v>
      </c>
      <c r="AN2091" s="17">
        <v>-1</v>
      </c>
      <c r="AO2091" s="17">
        <v>-1</v>
      </c>
    </row>
    <row r="2092" spans="3:41" x14ac:dyDescent="0.25">
      <c r="C2092" t="s">
        <v>101</v>
      </c>
      <c r="D2092" s="6" t="s">
        <v>39</v>
      </c>
      <c r="E2092" t="s">
        <v>25</v>
      </c>
      <c r="F2092" s="6">
        <v>2005</v>
      </c>
      <c r="G2092" s="6" t="s">
        <v>14</v>
      </c>
      <c r="H2092" s="6" t="s">
        <v>15</v>
      </c>
      <c r="J2092" s="29">
        <f t="array" ref="J2092">IFERROR(_xlfn._xlws.FILTER(AE$4:AE$6723,(AE$4:AE$6723&gt;=0)*($AB$4:$AB$6723=$C2092)*($AC$4:$AC$6723=$D2092)*(ISNUMBER(_xlfn.XMATCH($AD$4:$AD$6723,$V2092:$Z2092,0)))),-1)</f>
        <v>-1</v>
      </c>
      <c r="K2092" s="29">
        <f t="array" ref="K2092">IFERROR(_xlfn._xlws.FILTER(AF$4:AF$6723,(AF$4:AF$6723&gt;=0)*($AB$4:$AB$6723=$C2092)*($AC$4:$AC$6723=$D2092)*(ISNUMBER(_xlfn.XMATCH($AD$4:$AD$6723,$V2092:$Z2092,0)))),-1)</f>
        <v>-1</v>
      </c>
      <c r="L2092" s="29">
        <f t="array" ref="L2092">IFERROR(_xlfn._xlws.FILTER(AG$4:AG$6723,(AG$4:AG$6723&gt;=0)*($AB$4:$AB$6723=$C2092)*($AC$4:$AC$6723=$D2092)*(ISNUMBER(_xlfn.XMATCH($AD$4:$AD$6723,$V2092:$Z2092,0)))),-1)</f>
        <v>-1</v>
      </c>
      <c r="M2092" s="29">
        <f t="array" ref="M2092">IFERROR(_xlfn._xlws.FILTER(AH$4:AH$6723,(AH$4:AH$6723&gt;=0)*($AB$4:$AB$6723=$C2092)*($AC$4:$AC$6723=$D2092)*(ISNUMBER(_xlfn.XMATCH($AD$4:$AD$6723,$V2092:$Z2092,0)))),-1)</f>
        <v>-1</v>
      </c>
      <c r="N2092" s="29">
        <f t="array" ref="N2092">IFERROR(_xlfn._xlws.FILTER(AI$4:AI$6723,(AI$4:AI$6723&gt;=0)*($AB$4:$AB$6723=$C2092)*($AC$4:$AC$6723=$D2092)*(ISNUMBER(_xlfn.XMATCH($AD$4:$AD$6723,$V2092:$Z2092,0)))),-1)</f>
        <v>-1</v>
      </c>
      <c r="O2092" s="29">
        <f t="array" ref="O2092">IFERROR(_xlfn._xlws.FILTER(AJ$4:AJ$6723,(AJ$4:AJ$6723&gt;=0)*($AB$4:$AB$6723=$C2092)*($AC$4:$AC$6723=$D2092)*(ISNUMBER(_xlfn.XMATCH($AD$4:$AD$6723,$V2092:$Z2092,0)))),-1)</f>
        <v>-1</v>
      </c>
      <c r="P2092" s="29">
        <f t="array" ref="P2092">IFERROR(_xlfn._xlws.FILTER(AK$4:AK$6723,(AK$4:AK$6723&gt;=0)*($AB$4:$AB$6723=$C2092)*($AC$4:$AC$6723=$D2092)*(ISNUMBER(_xlfn.XMATCH($AD$4:$AD$6723,$V2092:$Z2092,0)))),-1)</f>
        <v>-1</v>
      </c>
      <c r="Q2092" s="29">
        <f t="array" ref="Q2092">IFERROR(_xlfn._xlws.FILTER(AL$4:AL$6723,(AL$4:AL$6723&gt;=0)*($AB$4:$AB$6723=$C2092)*($AC$4:$AC$6723=$D2092)*(ISNUMBER(_xlfn.XMATCH($AD$4:$AD$6723,$V2092:$Z2092,0)))),-1)</f>
        <v>-1</v>
      </c>
      <c r="R2092" s="29">
        <f t="array" ref="R2092">IFERROR(_xlfn._xlws.FILTER(AM$4:AM$6723,(AM$4:AM$6723&gt;=0)*($AB$4:$AB$6723=$C2092)*($AC$4:$AC$6723=$D2092)*(ISNUMBER(_xlfn.XMATCH($AD$4:$AD$6723,$V2092:$Z2092,0)))),-1)</f>
        <v>-1</v>
      </c>
      <c r="S2092" s="29">
        <f t="array" ref="S2092">IFERROR(_xlfn._xlws.FILTER(AN$4:AN$6723,(AN$4:AN$6723&gt;=0)*($AB$4:$AB$6723=$C2092)*($AC$4:$AC$6723=$D2092)*(ISNUMBER(_xlfn.XMATCH($AD$4:$AD$6723,$V2092:$Z2092,0)))),-1)</f>
        <v>-1</v>
      </c>
      <c r="T2092" s="29">
        <f t="array" ref="T2092">IFERROR(_xlfn._xlws.FILTER(AO$4:AO$6723,(AO$4:AO$6723&gt;=0)*($AB$4:$AB$6723=$C2092)*($AC$4:$AC$6723=$D2092)*(ISNUMBER(_xlfn.XMATCH($AD$4:$AD$6723,$V2092:$Z2092,0)))),-1)</f>
        <v>-1</v>
      </c>
      <c r="V2092" t="s">
        <v>25</v>
      </c>
      <c r="AB2092" t="s">
        <v>98</v>
      </c>
      <c r="AC2092" t="s">
        <v>38</v>
      </c>
      <c r="AD2092" s="19" t="s">
        <v>74</v>
      </c>
      <c r="AE2092" s="18">
        <v>-1</v>
      </c>
      <c r="AF2092" s="17">
        <v>-1</v>
      </c>
      <c r="AG2092" s="17">
        <v>-1</v>
      </c>
      <c r="AH2092" s="17">
        <v>-1</v>
      </c>
      <c r="AI2092" s="17">
        <v>-1</v>
      </c>
      <c r="AJ2092" s="17">
        <v>-1</v>
      </c>
      <c r="AK2092" s="17">
        <v>-1</v>
      </c>
      <c r="AL2092" s="17">
        <v>-1</v>
      </c>
      <c r="AM2092" s="17">
        <v>-1</v>
      </c>
      <c r="AN2092" s="17">
        <v>-1</v>
      </c>
      <c r="AO2092" s="17">
        <v>-1</v>
      </c>
    </row>
    <row r="2093" spans="3:41" x14ac:dyDescent="0.25">
      <c r="C2093" t="s">
        <v>101</v>
      </c>
      <c r="D2093" s="6" t="s">
        <v>39</v>
      </c>
      <c r="E2093" t="s">
        <v>26</v>
      </c>
      <c r="F2093" s="6">
        <v>2005</v>
      </c>
      <c r="G2093" s="6" t="s">
        <v>14</v>
      </c>
      <c r="H2093" s="6" t="s">
        <v>15</v>
      </c>
      <c r="J2093" s="29">
        <f t="array" ref="J2093">IFERROR(_xlfn._xlws.FILTER(AE$4:AE$6723,(AE$4:AE$6723&gt;=0)*($AB$4:$AB$6723=$C2093)*($AC$4:$AC$6723=$D2093)*(ISNUMBER(_xlfn.XMATCH($AD$4:$AD$6723,$V2093:$Z2093,0)))),-1)</f>
        <v>8.0935312836718367</v>
      </c>
      <c r="K2093" s="29">
        <f t="array" ref="K2093">IFERROR(_xlfn._xlws.FILTER(AF$4:AF$6723,(AF$4:AF$6723&gt;=0)*($AB$4:$AB$6723=$C2093)*($AC$4:$AC$6723=$D2093)*(ISNUMBER(_xlfn.XMATCH($AD$4:$AD$6723,$V2093:$Z2093,0)))),-1)</f>
        <v>17.941849968305799</v>
      </c>
      <c r="L2093" s="29">
        <f t="array" ref="L2093">IFERROR(_xlfn._xlws.FILTER(AG$4:AG$6723,(AG$4:AG$6723&gt;=0)*($AB$4:$AB$6723=$C2093)*($AC$4:$AC$6723=$D2093)*(ISNUMBER(_xlfn.XMATCH($AD$4:$AD$6723,$V2093:$Z2093,0)))),-1)</f>
        <v>30.8128135021262</v>
      </c>
      <c r="M2093" s="29">
        <f t="array" ref="M2093">IFERROR(_xlfn._xlws.FILTER(AH$4:AH$6723,(AH$4:AH$6723&gt;=0)*($AB$4:$AB$6723=$C2093)*($AC$4:$AC$6723=$D2093)*(ISNUMBER(_xlfn.XMATCH($AD$4:$AD$6723,$V2093:$Z2093,0)))),-1)</f>
        <v>39.149809762166903</v>
      </c>
      <c r="N2093" s="29">
        <f t="array" ref="N2093">IFERROR(_xlfn._xlws.FILTER(AI$4:AI$6723,(AI$4:AI$6723&gt;=0)*($AB$4:$AB$6723=$C2093)*($AC$4:$AC$6723=$D2093)*(ISNUMBER(_xlfn.XMATCH($AD$4:$AD$6723,$V2093:$Z2093,0)))),-1)</f>
        <v>49.624480464999998</v>
      </c>
      <c r="O2093" s="29">
        <f t="array" ref="O2093">IFERROR(_xlfn._xlws.FILTER(AJ$4:AJ$6723,(AJ$4:AJ$6723&gt;=0)*($AB$4:$AB$6723=$C2093)*($AC$4:$AC$6723=$D2093)*(ISNUMBER(_xlfn.XMATCH($AD$4:$AD$6723,$V2093:$Z2093,0)))),-1)</f>
        <v>53.557400825529399</v>
      </c>
      <c r="P2093" s="29">
        <f t="array" ref="P2093">IFERROR(_xlfn._xlws.FILTER(AK$4:AK$6723,(AK$4:AK$6723&gt;=0)*($AB$4:$AB$6723=$C2093)*($AC$4:$AC$6723=$D2093)*(ISNUMBER(_xlfn.XMATCH($AD$4:$AD$6723,$V2093:$Z2093,0)))),-1)</f>
        <v>57.099144435641101</v>
      </c>
      <c r="Q2093" s="29">
        <f t="array" ref="Q2093">IFERROR(_xlfn._xlws.FILTER(AL$4:AL$6723,(AL$4:AL$6723&gt;=0)*($AB$4:$AB$6723=$C2093)*($AC$4:$AC$6723=$D2093)*(ISNUMBER(_xlfn.XMATCH($AD$4:$AD$6723,$V2093:$Z2093,0)))),-1)</f>
        <v>60.316102487763203</v>
      </c>
      <c r="R2093" s="29">
        <f t="array" ref="R2093">IFERROR(_xlfn._xlws.FILTER(AM$4:AM$6723,(AM$4:AM$6723&gt;=0)*($AB$4:$AB$6723=$C2093)*($AC$4:$AC$6723=$D2093)*(ISNUMBER(_xlfn.XMATCH($AD$4:$AD$6723,$V2093:$Z2093,0)))),-1)</f>
        <v>61.454822661965999</v>
      </c>
      <c r="S2093" s="29">
        <f t="array" ref="S2093">IFERROR(_xlfn._xlws.FILTER(AN$4:AN$6723,(AN$4:AN$6723&gt;=0)*($AB$4:$AB$6723=$C2093)*($AC$4:$AC$6723=$D2093)*(ISNUMBER(_xlfn.XMATCH($AD$4:$AD$6723,$V2093:$Z2093,0)))),-1)</f>
        <v>61.454822661965999</v>
      </c>
      <c r="T2093" s="29">
        <f t="array" ref="T2093">IFERROR(_xlfn._xlws.FILTER(AO$4:AO$6723,(AO$4:AO$6723&gt;=0)*($AB$4:$AB$6723=$C2093)*($AC$4:$AC$6723=$D2093)*(ISNUMBER(_xlfn.XMATCH($AD$4:$AD$6723,$V2093:$Z2093,0)))),-1)</f>
        <v>61.454822661965999</v>
      </c>
      <c r="V2093" t="s">
        <v>74</v>
      </c>
      <c r="W2093" s="25" t="s">
        <v>75</v>
      </c>
      <c r="AB2093" t="s">
        <v>98</v>
      </c>
      <c r="AC2093" t="s">
        <v>38</v>
      </c>
      <c r="AD2093" s="19" t="s">
        <v>85</v>
      </c>
      <c r="AE2093" s="18">
        <v>-1</v>
      </c>
      <c r="AF2093" s="17">
        <v>-1</v>
      </c>
      <c r="AG2093" s="17">
        <v>-1</v>
      </c>
      <c r="AH2093" s="17">
        <v>-1</v>
      </c>
      <c r="AI2093" s="17">
        <v>-1</v>
      </c>
      <c r="AJ2093" s="17">
        <v>-1</v>
      </c>
      <c r="AK2093" s="17">
        <v>-1</v>
      </c>
      <c r="AL2093" s="17">
        <v>-1</v>
      </c>
      <c r="AM2093" s="17">
        <v>-1</v>
      </c>
      <c r="AN2093" s="17">
        <v>-1</v>
      </c>
      <c r="AO2093" s="17">
        <v>-1</v>
      </c>
    </row>
    <row r="2094" spans="3:41" x14ac:dyDescent="0.25">
      <c r="C2094" t="s">
        <v>101</v>
      </c>
      <c r="D2094" s="6" t="s">
        <v>39</v>
      </c>
      <c r="E2094" t="s">
        <v>27</v>
      </c>
      <c r="F2094" s="6">
        <v>2005</v>
      </c>
      <c r="G2094" s="6" t="s">
        <v>14</v>
      </c>
      <c r="H2094" s="6" t="s">
        <v>15</v>
      </c>
      <c r="J2094" s="29">
        <f t="array" ref="J2094">IFERROR(_xlfn._xlws.FILTER(AE$4:AE$6723,(AE$4:AE$6723&gt;=0)*($AB$4:$AB$6723=$C2094)*($AC$4:$AC$6723=$D2094)*(ISNUMBER(_xlfn.XMATCH($AD$4:$AD$6723,$V2094:$Z2094,0)))),-1)</f>
        <v>-1</v>
      </c>
      <c r="K2094" s="29">
        <f t="array" ref="K2094">IFERROR(_xlfn._xlws.FILTER(AF$4:AF$6723,(AF$4:AF$6723&gt;=0)*($AB$4:$AB$6723=$C2094)*($AC$4:$AC$6723=$D2094)*(ISNUMBER(_xlfn.XMATCH($AD$4:$AD$6723,$V2094:$Z2094,0)))),-1)</f>
        <v>-1</v>
      </c>
      <c r="L2094" s="29">
        <f t="array" ref="L2094">IFERROR(_xlfn._xlws.FILTER(AG$4:AG$6723,(AG$4:AG$6723&gt;=0)*($AB$4:$AB$6723=$C2094)*($AC$4:$AC$6723=$D2094)*(ISNUMBER(_xlfn.XMATCH($AD$4:$AD$6723,$V2094:$Z2094,0)))),-1)</f>
        <v>-1</v>
      </c>
      <c r="M2094" s="29">
        <f t="array" ref="M2094">IFERROR(_xlfn._xlws.FILTER(AH$4:AH$6723,(AH$4:AH$6723&gt;=0)*($AB$4:$AB$6723=$C2094)*($AC$4:$AC$6723=$D2094)*(ISNUMBER(_xlfn.XMATCH($AD$4:$AD$6723,$V2094:$Z2094,0)))),-1)</f>
        <v>-1</v>
      </c>
      <c r="N2094" s="29">
        <f t="array" ref="N2094">IFERROR(_xlfn._xlws.FILTER(AI$4:AI$6723,(AI$4:AI$6723&gt;=0)*($AB$4:$AB$6723=$C2094)*($AC$4:$AC$6723=$D2094)*(ISNUMBER(_xlfn.XMATCH($AD$4:$AD$6723,$V2094:$Z2094,0)))),-1)</f>
        <v>-1</v>
      </c>
      <c r="O2094" s="29">
        <f t="array" ref="O2094">IFERROR(_xlfn._xlws.FILTER(AJ$4:AJ$6723,(AJ$4:AJ$6723&gt;=0)*($AB$4:$AB$6723=$C2094)*($AC$4:$AC$6723=$D2094)*(ISNUMBER(_xlfn.XMATCH($AD$4:$AD$6723,$V2094:$Z2094,0)))),-1)</f>
        <v>-1</v>
      </c>
      <c r="P2094" s="29">
        <f t="array" ref="P2094">IFERROR(_xlfn._xlws.FILTER(AK$4:AK$6723,(AK$4:AK$6723&gt;=0)*($AB$4:$AB$6723=$C2094)*($AC$4:$AC$6723=$D2094)*(ISNUMBER(_xlfn.XMATCH($AD$4:$AD$6723,$V2094:$Z2094,0)))),-1)</f>
        <v>-1</v>
      </c>
      <c r="Q2094" s="29">
        <f t="array" ref="Q2094">IFERROR(_xlfn._xlws.FILTER(AL$4:AL$6723,(AL$4:AL$6723&gt;=0)*($AB$4:$AB$6723=$C2094)*($AC$4:$AC$6723=$D2094)*(ISNUMBER(_xlfn.XMATCH($AD$4:$AD$6723,$V2094:$Z2094,0)))),-1)</f>
        <v>-1</v>
      </c>
      <c r="R2094" s="29">
        <f t="array" ref="R2094">IFERROR(_xlfn._xlws.FILTER(AM$4:AM$6723,(AM$4:AM$6723&gt;=0)*($AB$4:$AB$6723=$C2094)*($AC$4:$AC$6723=$D2094)*(ISNUMBER(_xlfn.XMATCH($AD$4:$AD$6723,$V2094:$Z2094,0)))),-1)</f>
        <v>-1</v>
      </c>
      <c r="S2094" s="29">
        <f t="array" ref="S2094">IFERROR(_xlfn._xlws.FILTER(AN$4:AN$6723,(AN$4:AN$6723&gt;=0)*($AB$4:$AB$6723=$C2094)*($AC$4:$AC$6723=$D2094)*(ISNUMBER(_xlfn.XMATCH($AD$4:$AD$6723,$V2094:$Z2094,0)))),-1)</f>
        <v>-1</v>
      </c>
      <c r="T2094" s="29">
        <f t="array" ref="T2094">IFERROR(_xlfn._xlws.FILTER(AO$4:AO$6723,(AO$4:AO$6723&gt;=0)*($AB$4:$AB$6723=$C2094)*($AC$4:$AC$6723=$D2094)*(ISNUMBER(_xlfn.XMATCH($AD$4:$AD$6723,$V2094:$Z2094,0)))),-1)</f>
        <v>-1</v>
      </c>
      <c r="V2094" t="s">
        <v>27</v>
      </c>
      <c r="AB2094" t="s">
        <v>98</v>
      </c>
      <c r="AC2094" t="s">
        <v>38</v>
      </c>
      <c r="AD2094" s="19" t="s">
        <v>27</v>
      </c>
      <c r="AE2094" s="18">
        <v>-1</v>
      </c>
      <c r="AF2094" s="17">
        <v>-1</v>
      </c>
      <c r="AG2094" s="17">
        <v>-1</v>
      </c>
      <c r="AH2094" s="17">
        <v>-1</v>
      </c>
      <c r="AI2094" s="17">
        <v>-1</v>
      </c>
      <c r="AJ2094" s="17">
        <v>-1</v>
      </c>
      <c r="AK2094" s="17">
        <v>-1</v>
      </c>
      <c r="AL2094" s="17">
        <v>-1</v>
      </c>
      <c r="AM2094" s="17">
        <v>-1</v>
      </c>
      <c r="AN2094" s="17">
        <v>-1</v>
      </c>
      <c r="AO2094" s="17">
        <v>-1</v>
      </c>
    </row>
    <row r="2095" spans="3:41" x14ac:dyDescent="0.25">
      <c r="C2095" t="s">
        <v>101</v>
      </c>
      <c r="D2095" s="6" t="s">
        <v>39</v>
      </c>
      <c r="E2095" t="s">
        <v>77</v>
      </c>
      <c r="F2095" s="6">
        <v>2005</v>
      </c>
      <c r="G2095" s="6" t="s">
        <v>14</v>
      </c>
      <c r="H2095" s="6" t="s">
        <v>15</v>
      </c>
      <c r="J2095" s="29">
        <f t="array" ref="J2095">IFERROR(_xlfn._xlws.FILTER(AE$4:AE$6723,(AE$4:AE$6723&gt;=0)*($AB$4:$AB$6723=$C2095)*($AC$4:$AC$6723=$D2095)*(ISNUMBER(_xlfn.XMATCH($AD$4:$AD$6723,$V2095:$Z2095,0)))),-1)</f>
        <v>-1</v>
      </c>
      <c r="K2095" s="29">
        <f t="array" ref="K2095">IFERROR(_xlfn._xlws.FILTER(AF$4:AF$6723,(AF$4:AF$6723&gt;=0)*($AB$4:$AB$6723=$C2095)*($AC$4:$AC$6723=$D2095)*(ISNUMBER(_xlfn.XMATCH($AD$4:$AD$6723,$V2095:$Z2095,0)))),-1)</f>
        <v>-1</v>
      </c>
      <c r="L2095" s="29">
        <f t="array" ref="L2095">IFERROR(_xlfn._xlws.FILTER(AG$4:AG$6723,(AG$4:AG$6723&gt;=0)*($AB$4:$AB$6723=$C2095)*($AC$4:$AC$6723=$D2095)*(ISNUMBER(_xlfn.XMATCH($AD$4:$AD$6723,$V2095:$Z2095,0)))),-1)</f>
        <v>-1</v>
      </c>
      <c r="M2095" s="29">
        <f t="array" ref="M2095">IFERROR(_xlfn._xlws.FILTER(AH$4:AH$6723,(AH$4:AH$6723&gt;=0)*($AB$4:$AB$6723=$C2095)*($AC$4:$AC$6723=$D2095)*(ISNUMBER(_xlfn.XMATCH($AD$4:$AD$6723,$V2095:$Z2095,0)))),-1)</f>
        <v>-1</v>
      </c>
      <c r="N2095" s="29">
        <f t="array" ref="N2095">IFERROR(_xlfn._xlws.FILTER(AI$4:AI$6723,(AI$4:AI$6723&gt;=0)*($AB$4:$AB$6723=$C2095)*($AC$4:$AC$6723=$D2095)*(ISNUMBER(_xlfn.XMATCH($AD$4:$AD$6723,$V2095:$Z2095,0)))),-1)</f>
        <v>-1</v>
      </c>
      <c r="O2095" s="29">
        <f t="array" ref="O2095">IFERROR(_xlfn._xlws.FILTER(AJ$4:AJ$6723,(AJ$4:AJ$6723&gt;=0)*($AB$4:$AB$6723=$C2095)*($AC$4:$AC$6723=$D2095)*(ISNUMBER(_xlfn.XMATCH($AD$4:$AD$6723,$V2095:$Z2095,0)))),-1)</f>
        <v>-1</v>
      </c>
      <c r="P2095" s="29">
        <f t="array" ref="P2095">IFERROR(_xlfn._xlws.FILTER(AK$4:AK$6723,(AK$4:AK$6723&gt;=0)*($AB$4:$AB$6723=$C2095)*($AC$4:$AC$6723=$D2095)*(ISNUMBER(_xlfn.XMATCH($AD$4:$AD$6723,$V2095:$Z2095,0)))),-1)</f>
        <v>-1</v>
      </c>
      <c r="Q2095" s="29">
        <f t="array" ref="Q2095">IFERROR(_xlfn._xlws.FILTER(AL$4:AL$6723,(AL$4:AL$6723&gt;=0)*($AB$4:$AB$6723=$C2095)*($AC$4:$AC$6723=$D2095)*(ISNUMBER(_xlfn.XMATCH($AD$4:$AD$6723,$V2095:$Z2095,0)))),-1)</f>
        <v>-1</v>
      </c>
      <c r="R2095" s="29">
        <f t="array" ref="R2095">IFERROR(_xlfn._xlws.FILTER(AM$4:AM$6723,(AM$4:AM$6723&gt;=0)*($AB$4:$AB$6723=$C2095)*($AC$4:$AC$6723=$D2095)*(ISNUMBER(_xlfn.XMATCH($AD$4:$AD$6723,$V2095:$Z2095,0)))),-1)</f>
        <v>-1</v>
      </c>
      <c r="S2095" s="29">
        <f t="array" ref="S2095">IFERROR(_xlfn._xlws.FILTER(AN$4:AN$6723,(AN$4:AN$6723&gt;=0)*($AB$4:$AB$6723=$C2095)*($AC$4:$AC$6723=$D2095)*(ISNUMBER(_xlfn.XMATCH($AD$4:$AD$6723,$V2095:$Z2095,0)))),-1)</f>
        <v>-1</v>
      </c>
      <c r="T2095" s="29">
        <f t="array" ref="T2095">IFERROR(_xlfn._xlws.FILTER(AO$4:AO$6723,(AO$4:AO$6723&gt;=0)*($AB$4:$AB$6723=$C2095)*($AC$4:$AC$6723=$D2095)*(ISNUMBER(_xlfn.XMATCH($AD$4:$AD$6723,$V2095:$Z2095,0)))),-1)</f>
        <v>-1</v>
      </c>
      <c r="V2095" t="s">
        <v>77</v>
      </c>
      <c r="AB2095" t="s">
        <v>98</v>
      </c>
      <c r="AC2095" t="s">
        <v>38</v>
      </c>
      <c r="AD2095" s="19" t="s">
        <v>88</v>
      </c>
      <c r="AE2095" s="18">
        <v>-1</v>
      </c>
      <c r="AF2095" s="17">
        <v>-1</v>
      </c>
      <c r="AG2095" s="17">
        <v>-1</v>
      </c>
      <c r="AH2095" s="17">
        <v>-1</v>
      </c>
      <c r="AI2095" s="17">
        <v>-1</v>
      </c>
      <c r="AJ2095" s="17">
        <v>-1</v>
      </c>
      <c r="AK2095" s="17">
        <v>-1</v>
      </c>
      <c r="AL2095" s="17">
        <v>-1</v>
      </c>
      <c r="AM2095" s="17">
        <v>-1</v>
      </c>
      <c r="AN2095" s="17">
        <v>-1</v>
      </c>
      <c r="AO2095" s="17">
        <v>-1</v>
      </c>
    </row>
    <row r="2096" spans="3:41" x14ac:dyDescent="0.25">
      <c r="C2096" t="s">
        <v>101</v>
      </c>
      <c r="D2096" s="6" t="s">
        <v>39</v>
      </c>
      <c r="E2096" t="s">
        <v>78</v>
      </c>
      <c r="F2096" s="6">
        <v>2005</v>
      </c>
      <c r="G2096" s="6" t="s">
        <v>14</v>
      </c>
      <c r="H2096" s="6" t="s">
        <v>15</v>
      </c>
      <c r="J2096" s="29">
        <f t="array" ref="J2096">IFERROR(_xlfn._xlws.FILTER(AE$4:AE$6723,(AE$4:AE$6723&gt;=0)*($AB$4:$AB$6723=$C2096)*($AC$4:$AC$6723=$D2096)*(ISNUMBER(_xlfn.XMATCH($AD$4:$AD$6723,$V2096:$Z2096,0)))),-1)</f>
        <v>-1</v>
      </c>
      <c r="K2096" s="29">
        <f t="array" ref="K2096">IFERROR(_xlfn._xlws.FILTER(AF$4:AF$6723,(AF$4:AF$6723&gt;=0)*($AB$4:$AB$6723=$C2096)*($AC$4:$AC$6723=$D2096)*(ISNUMBER(_xlfn.XMATCH($AD$4:$AD$6723,$V2096:$Z2096,0)))),-1)</f>
        <v>-1</v>
      </c>
      <c r="L2096" s="29">
        <f t="array" ref="L2096">IFERROR(_xlfn._xlws.FILTER(AG$4:AG$6723,(AG$4:AG$6723&gt;=0)*($AB$4:$AB$6723=$C2096)*($AC$4:$AC$6723=$D2096)*(ISNUMBER(_xlfn.XMATCH($AD$4:$AD$6723,$V2096:$Z2096,0)))),-1)</f>
        <v>-1</v>
      </c>
      <c r="M2096" s="29">
        <f t="array" ref="M2096">IFERROR(_xlfn._xlws.FILTER(AH$4:AH$6723,(AH$4:AH$6723&gt;=0)*($AB$4:$AB$6723=$C2096)*($AC$4:$AC$6723=$D2096)*(ISNUMBER(_xlfn.XMATCH($AD$4:$AD$6723,$V2096:$Z2096,0)))),-1)</f>
        <v>-1</v>
      </c>
      <c r="N2096" s="29">
        <f t="array" ref="N2096">IFERROR(_xlfn._xlws.FILTER(AI$4:AI$6723,(AI$4:AI$6723&gt;=0)*($AB$4:$AB$6723=$C2096)*($AC$4:$AC$6723=$D2096)*(ISNUMBER(_xlfn.XMATCH($AD$4:$AD$6723,$V2096:$Z2096,0)))),-1)</f>
        <v>-1</v>
      </c>
      <c r="O2096" s="29">
        <f t="array" ref="O2096">IFERROR(_xlfn._xlws.FILTER(AJ$4:AJ$6723,(AJ$4:AJ$6723&gt;=0)*($AB$4:$AB$6723=$C2096)*($AC$4:$AC$6723=$D2096)*(ISNUMBER(_xlfn.XMATCH($AD$4:$AD$6723,$V2096:$Z2096,0)))),-1)</f>
        <v>-1</v>
      </c>
      <c r="P2096" s="29">
        <f t="array" ref="P2096">IFERROR(_xlfn._xlws.FILTER(AK$4:AK$6723,(AK$4:AK$6723&gt;=0)*($AB$4:$AB$6723=$C2096)*($AC$4:$AC$6723=$D2096)*(ISNUMBER(_xlfn.XMATCH($AD$4:$AD$6723,$V2096:$Z2096,0)))),-1)</f>
        <v>-1</v>
      </c>
      <c r="Q2096" s="29">
        <f t="array" ref="Q2096">IFERROR(_xlfn._xlws.FILTER(AL$4:AL$6723,(AL$4:AL$6723&gt;=0)*($AB$4:$AB$6723=$C2096)*($AC$4:$AC$6723=$D2096)*(ISNUMBER(_xlfn.XMATCH($AD$4:$AD$6723,$V2096:$Z2096,0)))),-1)</f>
        <v>-1</v>
      </c>
      <c r="R2096" s="29">
        <f t="array" ref="R2096">IFERROR(_xlfn._xlws.FILTER(AM$4:AM$6723,(AM$4:AM$6723&gt;=0)*($AB$4:$AB$6723=$C2096)*($AC$4:$AC$6723=$D2096)*(ISNUMBER(_xlfn.XMATCH($AD$4:$AD$6723,$V2096:$Z2096,0)))),-1)</f>
        <v>-1</v>
      </c>
      <c r="S2096" s="29">
        <f t="array" ref="S2096">IFERROR(_xlfn._xlws.FILTER(AN$4:AN$6723,(AN$4:AN$6723&gt;=0)*($AB$4:$AB$6723=$C2096)*($AC$4:$AC$6723=$D2096)*(ISNUMBER(_xlfn.XMATCH($AD$4:$AD$6723,$V2096:$Z2096,0)))),-1)</f>
        <v>-1</v>
      </c>
      <c r="T2096" s="29">
        <f t="array" ref="T2096">IFERROR(_xlfn._xlws.FILTER(AO$4:AO$6723,(AO$4:AO$6723&gt;=0)*($AB$4:$AB$6723=$C2096)*($AC$4:$AC$6723=$D2096)*(ISNUMBER(_xlfn.XMATCH($AD$4:$AD$6723,$V2096:$Z2096,0)))),-1)</f>
        <v>-1</v>
      </c>
      <c r="V2096" t="s">
        <v>78</v>
      </c>
      <c r="AB2096" t="s">
        <v>98</v>
      </c>
      <c r="AC2096" t="s">
        <v>38</v>
      </c>
      <c r="AD2096" s="19" t="s">
        <v>77</v>
      </c>
      <c r="AE2096" s="18">
        <v>-1</v>
      </c>
      <c r="AF2096" s="17">
        <v>-1</v>
      </c>
      <c r="AG2096" s="17">
        <v>-1</v>
      </c>
      <c r="AH2096" s="17">
        <v>-1</v>
      </c>
      <c r="AI2096" s="17">
        <v>-1</v>
      </c>
      <c r="AJ2096" s="17">
        <v>-1</v>
      </c>
      <c r="AK2096" s="17">
        <v>-1</v>
      </c>
      <c r="AL2096" s="17">
        <v>-1</v>
      </c>
      <c r="AM2096" s="17">
        <v>-1</v>
      </c>
      <c r="AN2096" s="17">
        <v>-1</v>
      </c>
      <c r="AO2096" s="17">
        <v>-1</v>
      </c>
    </row>
    <row r="2097" spans="3:41" x14ac:dyDescent="0.25">
      <c r="C2097" t="s">
        <v>101</v>
      </c>
      <c r="D2097" s="6" t="s">
        <v>39</v>
      </c>
      <c r="E2097" t="s">
        <v>30</v>
      </c>
      <c r="F2097" s="6">
        <v>2005</v>
      </c>
      <c r="G2097" s="6" t="s">
        <v>14</v>
      </c>
      <c r="H2097" s="6" t="s">
        <v>15</v>
      </c>
      <c r="J2097" s="29">
        <f t="array" ref="J2097">IFERROR(_xlfn._xlws.FILTER(AE$4:AE$6723,(AE$4:AE$6723&gt;=0)*($AB$4:$AB$6723=$C2097)*($AC$4:$AC$6723=$D2097)*(ISNUMBER(_xlfn.XMATCH($AD$4:$AD$6723,$V2097:$Z2097,0)))),-1)</f>
        <v>16.30115212379599</v>
      </c>
      <c r="K2097" s="29">
        <f t="array" ref="K2097">IFERROR(_xlfn._xlws.FILTER(AF$4:AF$6723,(AF$4:AF$6723&gt;=0)*($AB$4:$AB$6723=$C2097)*($AC$4:$AC$6723=$D2097)*(ISNUMBER(_xlfn.XMATCH($AD$4:$AD$6723,$V2097:$Z2097,0)))),-1)</f>
        <v>14.186367842767</v>
      </c>
      <c r="L2097" s="29">
        <f t="array" ref="L2097">IFERROR(_xlfn._xlws.FILTER(AG$4:AG$6723,(AG$4:AG$6723&gt;=0)*($AB$4:$AB$6723=$C2097)*($AC$4:$AC$6723=$D2097)*(ISNUMBER(_xlfn.XMATCH($AD$4:$AD$6723,$V2097:$Z2097,0)))),-1)</f>
        <v>10.557824999999999</v>
      </c>
      <c r="M2097" s="29">
        <f t="array" ref="M2097">IFERROR(_xlfn._xlws.FILTER(AH$4:AH$6723,(AH$4:AH$6723&gt;=0)*($AB$4:$AB$6723=$C2097)*($AC$4:$AC$6723=$D2097)*(ISNUMBER(_xlfn.XMATCH($AD$4:$AD$6723,$V2097:$Z2097,0)))),-1)</f>
        <v>9.1999199998401</v>
      </c>
      <c r="N2097" s="29">
        <f t="array" ref="N2097">IFERROR(_xlfn._xlws.FILTER(AI$4:AI$6723,(AI$4:AI$6723&gt;=0)*($AB$4:$AB$6723=$C2097)*($AC$4:$AC$6723=$D2097)*(ISNUMBER(_xlfn.XMATCH($AD$4:$AD$6723,$V2097:$Z2097,0)))),-1)</f>
        <v>13.1018962286118</v>
      </c>
      <c r="O2097" s="29">
        <f t="array" ref="O2097">IFERROR(_xlfn._xlws.FILTER(AJ$4:AJ$6723,(AJ$4:AJ$6723&gt;=0)*($AB$4:$AB$6723=$C2097)*($AC$4:$AC$6723=$D2097)*(ISNUMBER(_xlfn.XMATCH($AD$4:$AD$6723,$V2097:$Z2097,0)))),-1)</f>
        <v>14.305587068584799</v>
      </c>
      <c r="P2097" s="29">
        <f t="array" ref="P2097">IFERROR(_xlfn._xlws.FILTER(AK$4:AK$6723,(AK$4:AK$6723&gt;=0)*($AB$4:$AB$6723=$C2097)*($AC$4:$AC$6723=$D2097)*(ISNUMBER(_xlfn.XMATCH($AD$4:$AD$6723,$V2097:$Z2097,0)))),-1)</f>
        <v>15.350446708193701</v>
      </c>
      <c r="Q2097" s="29">
        <f t="array" ref="Q2097">IFERROR(_xlfn._xlws.FILTER(AL$4:AL$6723,(AL$4:AL$6723&gt;=0)*($AB$4:$AB$6723=$C2097)*($AC$4:$AC$6723=$D2097)*(ISNUMBER(_xlfn.XMATCH($AD$4:$AD$6723,$V2097:$Z2097,0)))),-1)</f>
        <v>16.619039218716001</v>
      </c>
      <c r="R2097" s="29">
        <f t="array" ref="R2097">IFERROR(_xlfn._xlws.FILTER(AM$4:AM$6723,(AM$4:AM$6723&gt;=0)*($AB$4:$AB$6723=$C2097)*($AC$4:$AC$6723=$D2097)*(ISNUMBER(_xlfn.XMATCH($AD$4:$AD$6723,$V2097:$Z2097,0)))),-1)</f>
        <v>16.760853825632399</v>
      </c>
      <c r="S2097" s="29">
        <f t="array" ref="S2097">IFERROR(_xlfn._xlws.FILTER(AN$4:AN$6723,(AN$4:AN$6723&gt;=0)*($AB$4:$AB$6723=$C2097)*($AC$4:$AC$6723=$D2097)*(ISNUMBER(_xlfn.XMATCH($AD$4:$AD$6723,$V2097:$Z2097,0)))),-1)</f>
        <v>16.760853825632399</v>
      </c>
      <c r="T2097" s="29">
        <f t="array" ref="T2097">IFERROR(_xlfn._xlws.FILTER(AO$4:AO$6723,(AO$4:AO$6723&gt;=0)*($AB$4:$AB$6723=$C2097)*($AC$4:$AC$6723=$D2097)*(ISNUMBER(_xlfn.XMATCH($AD$4:$AD$6723,$V2097:$Z2097,0)))),-1)</f>
        <v>16.760853825632399</v>
      </c>
      <c r="V2097" t="s">
        <v>30</v>
      </c>
      <c r="AB2097" t="s">
        <v>98</v>
      </c>
      <c r="AC2097" t="s">
        <v>38</v>
      </c>
      <c r="AD2097" s="19" t="s">
        <v>75</v>
      </c>
      <c r="AE2097" s="18">
        <v>-1</v>
      </c>
      <c r="AF2097" s="17">
        <v>-1</v>
      </c>
      <c r="AG2097" s="17">
        <v>-1</v>
      </c>
      <c r="AH2097" s="17">
        <v>-1</v>
      </c>
      <c r="AI2097" s="17">
        <v>-1</v>
      </c>
      <c r="AJ2097" s="17">
        <v>-1</v>
      </c>
      <c r="AK2097" s="17">
        <v>-1</v>
      </c>
      <c r="AL2097" s="17">
        <v>-1</v>
      </c>
      <c r="AM2097" s="17">
        <v>-1</v>
      </c>
      <c r="AN2097" s="17">
        <v>-1</v>
      </c>
      <c r="AO2097" s="17">
        <v>-1</v>
      </c>
    </row>
    <row r="2098" spans="3:41" x14ac:dyDescent="0.25">
      <c r="C2098" t="s">
        <v>101</v>
      </c>
      <c r="D2098" s="6" t="s">
        <v>39</v>
      </c>
      <c r="E2098" t="s">
        <v>31</v>
      </c>
      <c r="F2098" s="6">
        <v>2005</v>
      </c>
      <c r="G2098" s="6" t="s">
        <v>14</v>
      </c>
      <c r="H2098" s="6" t="s">
        <v>15</v>
      </c>
      <c r="J2098" s="29">
        <f t="array" ref="J2098">IFERROR(_xlfn._xlws.FILTER(AE$4:AE$6723,(AE$4:AE$6723&gt;=0)*($AB$4:$AB$6723=$C2098)*($AC$4:$AC$6723=$D2098)*(ISNUMBER(_xlfn.XMATCH($AD$4:$AD$6723,$V2098:$Z2098,0)))),-1)</f>
        <v>-1</v>
      </c>
      <c r="K2098" s="29">
        <f t="array" ref="K2098">IFERROR(_xlfn._xlws.FILTER(AF$4:AF$6723,(AF$4:AF$6723&gt;=0)*($AB$4:$AB$6723=$C2098)*($AC$4:$AC$6723=$D2098)*(ISNUMBER(_xlfn.XMATCH($AD$4:$AD$6723,$V2098:$Z2098,0)))),-1)</f>
        <v>-1</v>
      </c>
      <c r="L2098" s="29">
        <f t="array" ref="L2098">IFERROR(_xlfn._xlws.FILTER(AG$4:AG$6723,(AG$4:AG$6723&gt;=0)*($AB$4:$AB$6723=$C2098)*($AC$4:$AC$6723=$D2098)*(ISNUMBER(_xlfn.XMATCH($AD$4:$AD$6723,$V2098:$Z2098,0)))),-1)</f>
        <v>-1</v>
      </c>
      <c r="M2098" s="29">
        <f t="array" ref="M2098">IFERROR(_xlfn._xlws.FILTER(AH$4:AH$6723,(AH$4:AH$6723&gt;=0)*($AB$4:$AB$6723=$C2098)*($AC$4:$AC$6723=$D2098)*(ISNUMBER(_xlfn.XMATCH($AD$4:$AD$6723,$V2098:$Z2098,0)))),-1)</f>
        <v>-1</v>
      </c>
      <c r="N2098" s="29">
        <f t="array" ref="N2098">IFERROR(_xlfn._xlws.FILTER(AI$4:AI$6723,(AI$4:AI$6723&gt;=0)*($AB$4:$AB$6723=$C2098)*($AC$4:$AC$6723=$D2098)*(ISNUMBER(_xlfn.XMATCH($AD$4:$AD$6723,$V2098:$Z2098,0)))),-1)</f>
        <v>-1</v>
      </c>
      <c r="O2098" s="29">
        <f t="array" ref="O2098">IFERROR(_xlfn._xlws.FILTER(AJ$4:AJ$6723,(AJ$4:AJ$6723&gt;=0)*($AB$4:$AB$6723=$C2098)*($AC$4:$AC$6723=$D2098)*(ISNUMBER(_xlfn.XMATCH($AD$4:$AD$6723,$V2098:$Z2098,0)))),-1)</f>
        <v>-1</v>
      </c>
      <c r="P2098" s="29">
        <f t="array" ref="P2098">IFERROR(_xlfn._xlws.FILTER(AK$4:AK$6723,(AK$4:AK$6723&gt;=0)*($AB$4:$AB$6723=$C2098)*($AC$4:$AC$6723=$D2098)*(ISNUMBER(_xlfn.XMATCH($AD$4:$AD$6723,$V2098:$Z2098,0)))),-1)</f>
        <v>-1</v>
      </c>
      <c r="Q2098" s="29">
        <f t="array" ref="Q2098">IFERROR(_xlfn._xlws.FILTER(AL$4:AL$6723,(AL$4:AL$6723&gt;=0)*($AB$4:$AB$6723=$C2098)*($AC$4:$AC$6723=$D2098)*(ISNUMBER(_xlfn.XMATCH($AD$4:$AD$6723,$V2098:$Z2098,0)))),-1)</f>
        <v>-1</v>
      </c>
      <c r="R2098" s="29">
        <f t="array" ref="R2098">IFERROR(_xlfn._xlws.FILTER(AM$4:AM$6723,(AM$4:AM$6723&gt;=0)*($AB$4:$AB$6723=$C2098)*($AC$4:$AC$6723=$D2098)*(ISNUMBER(_xlfn.XMATCH($AD$4:$AD$6723,$V2098:$Z2098,0)))),-1)</f>
        <v>-1</v>
      </c>
      <c r="S2098" s="29">
        <f t="array" ref="S2098">IFERROR(_xlfn._xlws.FILTER(AN$4:AN$6723,(AN$4:AN$6723&gt;=0)*($AB$4:$AB$6723=$C2098)*($AC$4:$AC$6723=$D2098)*(ISNUMBER(_xlfn.XMATCH($AD$4:$AD$6723,$V2098:$Z2098,0)))),-1)</f>
        <v>-1</v>
      </c>
      <c r="T2098" s="29">
        <f t="array" ref="T2098">IFERROR(_xlfn._xlws.FILTER(AO$4:AO$6723,(AO$4:AO$6723&gt;=0)*($AB$4:$AB$6723=$C2098)*($AC$4:$AC$6723=$D2098)*(ISNUMBER(_xlfn.XMATCH($AD$4:$AD$6723,$V2098:$Z2098,0)))),-1)</f>
        <v>-1</v>
      </c>
      <c r="V2098" t="s">
        <v>31</v>
      </c>
      <c r="AB2098" t="s">
        <v>98</v>
      </c>
      <c r="AC2098" t="s">
        <v>38</v>
      </c>
      <c r="AD2098" s="19" t="s">
        <v>78</v>
      </c>
      <c r="AE2098" s="18">
        <v>-1</v>
      </c>
      <c r="AF2098" s="17">
        <v>-1</v>
      </c>
      <c r="AG2098" s="17">
        <v>-1</v>
      </c>
      <c r="AH2098" s="17">
        <v>-1</v>
      </c>
      <c r="AI2098" s="17">
        <v>-1</v>
      </c>
      <c r="AJ2098" s="17">
        <v>-1</v>
      </c>
      <c r="AK2098" s="17">
        <v>-1</v>
      </c>
      <c r="AL2098" s="17">
        <v>-1</v>
      </c>
      <c r="AM2098" s="17">
        <v>-1</v>
      </c>
      <c r="AN2098" s="17">
        <v>-1</v>
      </c>
      <c r="AO2098" s="17">
        <v>-1</v>
      </c>
    </row>
    <row r="2099" spans="3:41" x14ac:dyDescent="0.25">
      <c r="C2099" t="s">
        <v>101</v>
      </c>
      <c r="D2099" s="6" t="s">
        <v>39</v>
      </c>
      <c r="E2099" t="s">
        <v>32</v>
      </c>
      <c r="F2099" s="6">
        <v>2005</v>
      </c>
      <c r="G2099" s="6" t="s">
        <v>14</v>
      </c>
      <c r="H2099" s="6" t="s">
        <v>15</v>
      </c>
      <c r="J2099" s="29">
        <f t="array" ref="J2099">IFERROR(_xlfn._xlws.FILTER(AE$4:AE$6723,(AE$4:AE$6723&gt;=0)*($AB$4:$AB$6723=$C2099)*($AC$4:$AC$6723=$D2099)*(ISNUMBER(_xlfn.XMATCH($AD$4:$AD$6723,$V2099:$Z2099,0)))),-1)</f>
        <v>12.575943375555649</v>
      </c>
      <c r="K2099" s="29">
        <f t="array" ref="K2099">IFERROR(_xlfn._xlws.FILTER(AF$4:AF$6723,(AF$4:AF$6723&gt;=0)*($AB$4:$AB$6723=$C2099)*($AC$4:$AC$6723=$D2099)*(ISNUMBER(_xlfn.XMATCH($AD$4:$AD$6723,$V2099:$Z2099,0)))),-1)</f>
        <v>27.878521914079101</v>
      </c>
      <c r="L2099" s="29">
        <f t="array" ref="L2099">IFERROR(_xlfn._xlws.FILTER(AG$4:AG$6723,(AG$4:AG$6723&gt;=0)*($AB$4:$AB$6723=$C2099)*($AC$4:$AC$6723=$D2099)*(ISNUMBER(_xlfn.XMATCH($AD$4:$AD$6723,$V2099:$Z2099,0)))),-1)</f>
        <v>47.877766115027399</v>
      </c>
      <c r="M2099" s="29">
        <f t="array" ref="M2099">IFERROR(_xlfn._xlws.FILTER(AH$4:AH$6723,(AH$4:AH$6723&gt;=0)*($AB$4:$AB$6723=$C2099)*($AC$4:$AC$6723=$D2099)*(ISNUMBER(_xlfn.XMATCH($AD$4:$AD$6723,$V2099:$Z2099,0)))),-1)</f>
        <v>60.832011822338302</v>
      </c>
      <c r="N2099" s="29">
        <f t="array" ref="N2099">IFERROR(_xlfn._xlws.FILTER(AI$4:AI$6723,(AI$4:AI$6723&gt;=0)*($AB$4:$AB$6723=$C2099)*($AC$4:$AC$6723=$D2099)*(ISNUMBER(_xlfn.XMATCH($AD$4:$AD$6723,$V2099:$Z2099,0)))),-1)</f>
        <v>77.107832724170905</v>
      </c>
      <c r="O2099" s="29">
        <f t="array" ref="O2099">IFERROR(_xlfn._xlws.FILTER(AJ$4:AJ$6723,(AJ$4:AJ$6723&gt;=0)*($AB$4:$AB$6723=$C2099)*($AC$4:$AC$6723=$D2099)*(ISNUMBER(_xlfn.XMATCH($AD$4:$AD$6723,$V2099:$Z2099,0)))),-1)</f>
        <v>83.218908597117704</v>
      </c>
      <c r="P2099" s="29">
        <f t="array" ref="P2099">IFERROR(_xlfn._xlws.FILTER(AK$4:AK$6723,(AK$4:AK$6723&gt;=0)*($AB$4:$AB$6723=$C2099)*($AC$4:$AC$6723=$D2099)*(ISNUMBER(_xlfn.XMATCH($AD$4:$AD$6723,$V2099:$Z2099,0)))),-1)</f>
        <v>88.722163669642001</v>
      </c>
      <c r="Q2099" s="29">
        <f t="array" ref="Q2099">IFERROR(_xlfn._xlws.FILTER(AL$4:AL$6723,(AL$4:AL$6723&gt;=0)*($AB$4:$AB$6723=$C2099)*($AC$4:$AC$6723=$D2099)*(ISNUMBER(_xlfn.XMATCH($AD$4:$AD$6723,$V2099:$Z2099,0)))),-1)</f>
        <v>93.720758335810004</v>
      </c>
      <c r="R2099" s="29">
        <f t="array" ref="R2099">IFERROR(_xlfn._xlws.FILTER(AM$4:AM$6723,(AM$4:AM$6723&gt;=0)*($AB$4:$AB$6723=$C2099)*($AC$4:$AC$6723=$D2099)*(ISNUMBER(_xlfn.XMATCH($AD$4:$AD$6723,$V2099:$Z2099,0)))),-1)</f>
        <v>95.490131916939902</v>
      </c>
      <c r="S2099" s="29">
        <f t="array" ref="S2099">IFERROR(_xlfn._xlws.FILTER(AN$4:AN$6723,(AN$4:AN$6723&gt;=0)*($AB$4:$AB$6723=$C2099)*($AC$4:$AC$6723=$D2099)*(ISNUMBER(_xlfn.XMATCH($AD$4:$AD$6723,$V2099:$Z2099,0)))),-1)</f>
        <v>95.490131916939902</v>
      </c>
      <c r="T2099" s="29">
        <f t="array" ref="T2099">IFERROR(_xlfn._xlws.FILTER(AO$4:AO$6723,(AO$4:AO$6723&gt;=0)*($AB$4:$AB$6723=$C2099)*($AC$4:$AC$6723=$D2099)*(ISNUMBER(_xlfn.XMATCH($AD$4:$AD$6723,$V2099:$Z2099,0)))),-1)</f>
        <v>95.490131916939902</v>
      </c>
      <c r="V2099" t="s">
        <v>32</v>
      </c>
      <c r="W2099" s="25" t="s">
        <v>80</v>
      </c>
      <c r="AB2099" t="s">
        <v>98</v>
      </c>
      <c r="AC2099" t="s">
        <v>38</v>
      </c>
      <c r="AD2099" s="19" t="s">
        <v>70</v>
      </c>
      <c r="AE2099" s="18">
        <v>-1</v>
      </c>
      <c r="AF2099" s="17">
        <v>-1</v>
      </c>
      <c r="AG2099" s="17">
        <v>-1</v>
      </c>
      <c r="AH2099" s="17">
        <v>-1</v>
      </c>
      <c r="AI2099" s="17">
        <v>-1</v>
      </c>
      <c r="AJ2099" s="17">
        <v>-1</v>
      </c>
      <c r="AK2099" s="17">
        <v>-1</v>
      </c>
      <c r="AL2099" s="17">
        <v>-1</v>
      </c>
      <c r="AM2099" s="17">
        <v>-1</v>
      </c>
      <c r="AN2099" s="17">
        <v>-1</v>
      </c>
      <c r="AO2099" s="17">
        <v>-1</v>
      </c>
    </row>
    <row r="2100" spans="3:41" x14ac:dyDescent="0.25">
      <c r="C2100" t="s">
        <v>101</v>
      </c>
      <c r="D2100" s="6" t="s">
        <v>39</v>
      </c>
      <c r="E2100" t="s">
        <v>81</v>
      </c>
      <c r="F2100" s="6">
        <v>2005</v>
      </c>
      <c r="G2100" s="6" t="s">
        <v>14</v>
      </c>
      <c r="H2100" s="6" t="s">
        <v>15</v>
      </c>
      <c r="J2100" s="29">
        <f t="array" ref="J2100">IFERROR(_xlfn._xlws.FILTER(AE$4:AE$6723,(AE$4:AE$6723&gt;=0)*($AB$4:$AB$6723=$C2100)*($AC$4:$AC$6723=$D2100)*(ISNUMBER(_xlfn.XMATCH($AD$4:$AD$6723,$V2100:$Z2100,0)))),-1)</f>
        <v>-1</v>
      </c>
      <c r="K2100" s="29">
        <f t="array" ref="K2100">IFERROR(_xlfn._xlws.FILTER(AF$4:AF$6723,(AF$4:AF$6723&gt;=0)*($AB$4:$AB$6723=$C2100)*($AC$4:$AC$6723=$D2100)*(ISNUMBER(_xlfn.XMATCH($AD$4:$AD$6723,$V2100:$Z2100,0)))),-1)</f>
        <v>-1</v>
      </c>
      <c r="L2100" s="29">
        <f t="array" ref="L2100">IFERROR(_xlfn._xlws.FILTER(AG$4:AG$6723,(AG$4:AG$6723&gt;=0)*($AB$4:$AB$6723=$C2100)*($AC$4:$AC$6723=$D2100)*(ISNUMBER(_xlfn.XMATCH($AD$4:$AD$6723,$V2100:$Z2100,0)))),-1)</f>
        <v>-1</v>
      </c>
      <c r="M2100" s="29">
        <f t="array" ref="M2100">IFERROR(_xlfn._xlws.FILTER(AH$4:AH$6723,(AH$4:AH$6723&gt;=0)*($AB$4:$AB$6723=$C2100)*($AC$4:$AC$6723=$D2100)*(ISNUMBER(_xlfn.XMATCH($AD$4:$AD$6723,$V2100:$Z2100,0)))),-1)</f>
        <v>-1</v>
      </c>
      <c r="N2100" s="29">
        <f t="array" ref="N2100">IFERROR(_xlfn._xlws.FILTER(AI$4:AI$6723,(AI$4:AI$6723&gt;=0)*($AB$4:$AB$6723=$C2100)*($AC$4:$AC$6723=$D2100)*(ISNUMBER(_xlfn.XMATCH($AD$4:$AD$6723,$V2100:$Z2100,0)))),-1)</f>
        <v>-1</v>
      </c>
      <c r="O2100" s="29">
        <f t="array" ref="O2100">IFERROR(_xlfn._xlws.FILTER(AJ$4:AJ$6723,(AJ$4:AJ$6723&gt;=0)*($AB$4:$AB$6723=$C2100)*($AC$4:$AC$6723=$D2100)*(ISNUMBER(_xlfn.XMATCH($AD$4:$AD$6723,$V2100:$Z2100,0)))),-1)</f>
        <v>-1</v>
      </c>
      <c r="P2100" s="29">
        <f t="array" ref="P2100">IFERROR(_xlfn._xlws.FILTER(AK$4:AK$6723,(AK$4:AK$6723&gt;=0)*($AB$4:$AB$6723=$C2100)*($AC$4:$AC$6723=$D2100)*(ISNUMBER(_xlfn.XMATCH($AD$4:$AD$6723,$V2100:$Z2100,0)))),-1)</f>
        <v>-1</v>
      </c>
      <c r="Q2100" s="29">
        <f t="array" ref="Q2100">IFERROR(_xlfn._xlws.FILTER(AL$4:AL$6723,(AL$4:AL$6723&gt;=0)*($AB$4:$AB$6723=$C2100)*($AC$4:$AC$6723=$D2100)*(ISNUMBER(_xlfn.XMATCH($AD$4:$AD$6723,$V2100:$Z2100,0)))),-1)</f>
        <v>-1</v>
      </c>
      <c r="R2100" s="29">
        <f t="array" ref="R2100">IFERROR(_xlfn._xlws.FILTER(AM$4:AM$6723,(AM$4:AM$6723&gt;=0)*($AB$4:$AB$6723=$C2100)*($AC$4:$AC$6723=$D2100)*(ISNUMBER(_xlfn.XMATCH($AD$4:$AD$6723,$V2100:$Z2100,0)))),-1)</f>
        <v>-1</v>
      </c>
      <c r="S2100" s="29">
        <f t="array" ref="S2100">IFERROR(_xlfn._xlws.FILTER(AN$4:AN$6723,(AN$4:AN$6723&gt;=0)*($AB$4:$AB$6723=$C2100)*($AC$4:$AC$6723=$D2100)*(ISNUMBER(_xlfn.XMATCH($AD$4:$AD$6723,$V2100:$Z2100,0)))),-1)</f>
        <v>-1</v>
      </c>
      <c r="T2100" s="29">
        <f t="array" ref="T2100">IFERROR(_xlfn._xlws.FILTER(AO$4:AO$6723,(AO$4:AO$6723&gt;=0)*($AB$4:$AB$6723=$C2100)*($AC$4:$AC$6723=$D2100)*(ISNUMBER(_xlfn.XMATCH($AD$4:$AD$6723,$V2100:$Z2100,0)))),-1)</f>
        <v>-1</v>
      </c>
      <c r="V2100" t="s">
        <v>81</v>
      </c>
      <c r="AB2100" t="s">
        <v>98</v>
      </c>
      <c r="AC2100" t="s">
        <v>38</v>
      </c>
      <c r="AD2100" s="19" t="s">
        <v>89</v>
      </c>
      <c r="AE2100" s="18">
        <v>-1</v>
      </c>
      <c r="AF2100" s="17">
        <v>-1</v>
      </c>
      <c r="AG2100" s="17">
        <v>-1</v>
      </c>
      <c r="AH2100" s="17">
        <v>-1</v>
      </c>
      <c r="AI2100" s="17">
        <v>-1</v>
      </c>
      <c r="AJ2100" s="17">
        <v>-1</v>
      </c>
      <c r="AK2100" s="17">
        <v>-1</v>
      </c>
      <c r="AL2100" s="17">
        <v>-1</v>
      </c>
      <c r="AM2100" s="17">
        <v>-1</v>
      </c>
      <c r="AN2100" s="17">
        <v>-1</v>
      </c>
      <c r="AO2100" s="17">
        <v>-1</v>
      </c>
    </row>
    <row r="2101" spans="3:41" x14ac:dyDescent="0.25">
      <c r="C2101" t="s">
        <v>101</v>
      </c>
      <c r="D2101" s="6" t="s">
        <v>39</v>
      </c>
      <c r="E2101" t="s">
        <v>34</v>
      </c>
      <c r="F2101" s="6">
        <v>2005</v>
      </c>
      <c r="G2101" s="6" t="s">
        <v>14</v>
      </c>
      <c r="H2101" s="6" t="s">
        <v>15</v>
      </c>
      <c r="J2101" s="29">
        <f t="array" ref="J2101">IFERROR(_xlfn._xlws.FILTER(AE$4:AE$6723,(AE$4:AE$6723&gt;=0)*($AB$4:$AB$6723=$C2101)*($AC$4:$AC$6723=$D2101)*(ISNUMBER(_xlfn.XMATCH($AD$4:$AD$6723,$V2101:$Z2101,0)))),-1)</f>
        <v>-1</v>
      </c>
      <c r="K2101" s="29">
        <f t="array" ref="K2101">IFERROR(_xlfn._xlws.FILTER(AF$4:AF$6723,(AF$4:AF$6723&gt;=0)*($AB$4:$AB$6723=$C2101)*($AC$4:$AC$6723=$D2101)*(ISNUMBER(_xlfn.XMATCH($AD$4:$AD$6723,$V2101:$Z2101,0)))),-1)</f>
        <v>-1</v>
      </c>
      <c r="L2101" s="29">
        <f t="array" ref="L2101">IFERROR(_xlfn._xlws.FILTER(AG$4:AG$6723,(AG$4:AG$6723&gt;=0)*($AB$4:$AB$6723=$C2101)*($AC$4:$AC$6723=$D2101)*(ISNUMBER(_xlfn.XMATCH($AD$4:$AD$6723,$V2101:$Z2101,0)))),-1)</f>
        <v>-1</v>
      </c>
      <c r="M2101" s="29">
        <f t="array" ref="M2101">IFERROR(_xlfn._xlws.FILTER(AH$4:AH$6723,(AH$4:AH$6723&gt;=0)*($AB$4:$AB$6723=$C2101)*($AC$4:$AC$6723=$D2101)*(ISNUMBER(_xlfn.XMATCH($AD$4:$AD$6723,$V2101:$Z2101,0)))),-1)</f>
        <v>-1</v>
      </c>
      <c r="N2101" s="29">
        <f t="array" ref="N2101">IFERROR(_xlfn._xlws.FILTER(AI$4:AI$6723,(AI$4:AI$6723&gt;=0)*($AB$4:$AB$6723=$C2101)*($AC$4:$AC$6723=$D2101)*(ISNUMBER(_xlfn.XMATCH($AD$4:$AD$6723,$V2101:$Z2101,0)))),-1)</f>
        <v>-1</v>
      </c>
      <c r="O2101" s="29">
        <f t="array" ref="O2101">IFERROR(_xlfn._xlws.FILTER(AJ$4:AJ$6723,(AJ$4:AJ$6723&gt;=0)*($AB$4:$AB$6723=$C2101)*($AC$4:$AC$6723=$D2101)*(ISNUMBER(_xlfn.XMATCH($AD$4:$AD$6723,$V2101:$Z2101,0)))),-1)</f>
        <v>-1</v>
      </c>
      <c r="P2101" s="29">
        <f t="array" ref="P2101">IFERROR(_xlfn._xlws.FILTER(AK$4:AK$6723,(AK$4:AK$6723&gt;=0)*($AB$4:$AB$6723=$C2101)*($AC$4:$AC$6723=$D2101)*(ISNUMBER(_xlfn.XMATCH($AD$4:$AD$6723,$V2101:$Z2101,0)))),-1)</f>
        <v>-1</v>
      </c>
      <c r="Q2101" s="29">
        <f t="array" ref="Q2101">IFERROR(_xlfn._xlws.FILTER(AL$4:AL$6723,(AL$4:AL$6723&gt;=0)*($AB$4:$AB$6723=$C2101)*($AC$4:$AC$6723=$D2101)*(ISNUMBER(_xlfn.XMATCH($AD$4:$AD$6723,$V2101:$Z2101,0)))),-1)</f>
        <v>-1</v>
      </c>
      <c r="R2101" s="29">
        <f t="array" ref="R2101">IFERROR(_xlfn._xlws.FILTER(AM$4:AM$6723,(AM$4:AM$6723&gt;=0)*($AB$4:$AB$6723=$C2101)*($AC$4:$AC$6723=$D2101)*(ISNUMBER(_xlfn.XMATCH($AD$4:$AD$6723,$V2101:$Z2101,0)))),-1)</f>
        <v>-1</v>
      </c>
      <c r="S2101" s="29">
        <f t="array" ref="S2101">IFERROR(_xlfn._xlws.FILTER(AN$4:AN$6723,(AN$4:AN$6723&gt;=0)*($AB$4:$AB$6723=$C2101)*($AC$4:$AC$6723=$D2101)*(ISNUMBER(_xlfn.XMATCH($AD$4:$AD$6723,$V2101:$Z2101,0)))),-1)</f>
        <v>-1</v>
      </c>
      <c r="T2101" s="29">
        <f t="array" ref="T2101">IFERROR(_xlfn._xlws.FILTER(AO$4:AO$6723,(AO$4:AO$6723&gt;=0)*($AB$4:$AB$6723=$C2101)*($AC$4:$AC$6723=$D2101)*(ISNUMBER(_xlfn.XMATCH($AD$4:$AD$6723,$V2101:$Z2101,0)))),-1)</f>
        <v>-1</v>
      </c>
      <c r="V2101" t="s">
        <v>34</v>
      </c>
      <c r="AB2101" t="s">
        <v>98</v>
      </c>
      <c r="AC2101" t="s">
        <v>38</v>
      </c>
      <c r="AD2101" s="19" t="s">
        <v>30</v>
      </c>
      <c r="AE2101" s="18">
        <v>15.76971240338526</v>
      </c>
      <c r="AF2101" s="17">
        <v>11.9046078024588</v>
      </c>
      <c r="AG2101" s="17">
        <v>5.1384359999999996</v>
      </c>
      <c r="AH2101" s="17">
        <v>2.7238649998400999</v>
      </c>
      <c r="AI2101" s="17">
        <v>4.8323362286118101</v>
      </c>
      <c r="AJ2101" s="17">
        <v>5.29388706858483</v>
      </c>
      <c r="AK2101" s="17">
        <v>5.4605477081937002</v>
      </c>
      <c r="AL2101" s="17">
        <v>5.6017942187160097</v>
      </c>
      <c r="AM2101" s="17">
        <v>5.7436088256323998</v>
      </c>
      <c r="AN2101" s="17">
        <v>5.7436088256323998</v>
      </c>
      <c r="AO2101" s="17">
        <v>5.7436088256323998</v>
      </c>
    </row>
    <row r="2102" spans="3:41" x14ac:dyDescent="0.25">
      <c r="C2102" t="s">
        <v>101</v>
      </c>
      <c r="D2102" s="6" t="s">
        <v>39</v>
      </c>
      <c r="E2102" t="s">
        <v>35</v>
      </c>
      <c r="F2102" s="6">
        <v>2005</v>
      </c>
      <c r="G2102" s="6" t="s">
        <v>14</v>
      </c>
      <c r="H2102" s="6" t="s">
        <v>15</v>
      </c>
      <c r="J2102" s="29">
        <f t="array" ref="J2102">IFERROR(_xlfn._xlws.FILTER(AE$4:AE$6723,(AE$4:AE$6723&gt;=0)*($AB$4:$AB$6723=$C2102)*($AC$4:$AC$6723=$D2102)*(ISNUMBER(_xlfn.XMATCH($AD$4:$AD$6723,$V2102:$Z2102,0)))),-1)</f>
        <v>-1</v>
      </c>
      <c r="K2102" s="29">
        <f t="array" ref="K2102">IFERROR(_xlfn._xlws.FILTER(AF$4:AF$6723,(AF$4:AF$6723&gt;=0)*($AB$4:$AB$6723=$C2102)*($AC$4:$AC$6723=$D2102)*(ISNUMBER(_xlfn.XMATCH($AD$4:$AD$6723,$V2102:$Z2102,0)))),-1)</f>
        <v>-1</v>
      </c>
      <c r="L2102" s="29">
        <f t="array" ref="L2102">IFERROR(_xlfn._xlws.FILTER(AG$4:AG$6723,(AG$4:AG$6723&gt;=0)*($AB$4:$AB$6723=$C2102)*($AC$4:$AC$6723=$D2102)*(ISNUMBER(_xlfn.XMATCH($AD$4:$AD$6723,$V2102:$Z2102,0)))),-1)</f>
        <v>-1</v>
      </c>
      <c r="M2102" s="29">
        <f t="array" ref="M2102">IFERROR(_xlfn._xlws.FILTER(AH$4:AH$6723,(AH$4:AH$6723&gt;=0)*($AB$4:$AB$6723=$C2102)*($AC$4:$AC$6723=$D2102)*(ISNUMBER(_xlfn.XMATCH($AD$4:$AD$6723,$V2102:$Z2102,0)))),-1)</f>
        <v>-1</v>
      </c>
      <c r="N2102" s="29">
        <f t="array" ref="N2102">IFERROR(_xlfn._xlws.FILTER(AI$4:AI$6723,(AI$4:AI$6723&gt;=0)*($AB$4:$AB$6723=$C2102)*($AC$4:$AC$6723=$D2102)*(ISNUMBER(_xlfn.XMATCH($AD$4:$AD$6723,$V2102:$Z2102,0)))),-1)</f>
        <v>-1</v>
      </c>
      <c r="O2102" s="29">
        <f t="array" ref="O2102">IFERROR(_xlfn._xlws.FILTER(AJ$4:AJ$6723,(AJ$4:AJ$6723&gt;=0)*($AB$4:$AB$6723=$C2102)*($AC$4:$AC$6723=$D2102)*(ISNUMBER(_xlfn.XMATCH($AD$4:$AD$6723,$V2102:$Z2102,0)))),-1)</f>
        <v>-1</v>
      </c>
      <c r="P2102" s="29">
        <f t="array" ref="P2102">IFERROR(_xlfn._xlws.FILTER(AK$4:AK$6723,(AK$4:AK$6723&gt;=0)*($AB$4:$AB$6723=$C2102)*($AC$4:$AC$6723=$D2102)*(ISNUMBER(_xlfn.XMATCH($AD$4:$AD$6723,$V2102:$Z2102,0)))),-1)</f>
        <v>-1</v>
      </c>
      <c r="Q2102" s="29">
        <f t="array" ref="Q2102">IFERROR(_xlfn._xlws.FILTER(AL$4:AL$6723,(AL$4:AL$6723&gt;=0)*($AB$4:$AB$6723=$C2102)*($AC$4:$AC$6723=$D2102)*(ISNUMBER(_xlfn.XMATCH($AD$4:$AD$6723,$V2102:$Z2102,0)))),-1)</f>
        <v>-1</v>
      </c>
      <c r="R2102" s="29">
        <f t="array" ref="R2102">IFERROR(_xlfn._xlws.FILTER(AM$4:AM$6723,(AM$4:AM$6723&gt;=0)*($AB$4:$AB$6723=$C2102)*($AC$4:$AC$6723=$D2102)*(ISNUMBER(_xlfn.XMATCH($AD$4:$AD$6723,$V2102:$Z2102,0)))),-1)</f>
        <v>-1</v>
      </c>
      <c r="S2102" s="29">
        <f t="array" ref="S2102">IFERROR(_xlfn._xlws.FILTER(AN$4:AN$6723,(AN$4:AN$6723&gt;=0)*($AB$4:$AB$6723=$C2102)*($AC$4:$AC$6723=$D2102)*(ISNUMBER(_xlfn.XMATCH($AD$4:$AD$6723,$V2102:$Z2102,0)))),-1)</f>
        <v>-1</v>
      </c>
      <c r="T2102" s="29">
        <f t="array" ref="T2102">IFERROR(_xlfn._xlws.FILTER(AO$4:AO$6723,(AO$4:AO$6723&gt;=0)*($AB$4:$AB$6723=$C2102)*($AC$4:$AC$6723=$D2102)*(ISNUMBER(_xlfn.XMATCH($AD$4:$AD$6723,$V2102:$Z2102,0)))),-1)</f>
        <v>-1</v>
      </c>
      <c r="V2102" t="s">
        <v>35</v>
      </c>
      <c r="W2102" s="25" t="s">
        <v>83</v>
      </c>
      <c r="X2102" s="25" t="s">
        <v>71</v>
      </c>
      <c r="AB2102" t="s">
        <v>98</v>
      </c>
      <c r="AC2102" t="s">
        <v>38</v>
      </c>
      <c r="AD2102" s="19" t="s">
        <v>90</v>
      </c>
      <c r="AE2102" s="18">
        <v>-1</v>
      </c>
      <c r="AF2102" s="17">
        <v>-1</v>
      </c>
      <c r="AG2102" s="17">
        <v>-1</v>
      </c>
      <c r="AH2102" s="17">
        <v>-1</v>
      </c>
      <c r="AI2102" s="17">
        <v>-1</v>
      </c>
      <c r="AJ2102" s="17">
        <v>-1</v>
      </c>
      <c r="AK2102" s="17">
        <v>-1</v>
      </c>
      <c r="AL2102" s="17">
        <v>-1</v>
      </c>
      <c r="AM2102" s="17">
        <v>-1</v>
      </c>
      <c r="AN2102" s="17">
        <v>-1</v>
      </c>
      <c r="AO2102" s="17">
        <v>-1</v>
      </c>
    </row>
    <row r="2103" spans="3:41" x14ac:dyDescent="0.25">
      <c r="C2103" t="s">
        <v>101</v>
      </c>
      <c r="D2103" s="6" t="s">
        <v>39</v>
      </c>
      <c r="E2103" t="s">
        <v>84</v>
      </c>
      <c r="F2103" s="6">
        <v>2005</v>
      </c>
      <c r="G2103" s="6" t="s">
        <v>14</v>
      </c>
      <c r="H2103" s="6" t="s">
        <v>15</v>
      </c>
      <c r="J2103" s="29">
        <f t="array" ref="J2103">IFERROR(_xlfn._xlws.FILTER(AE$4:AE$6723,(AE$4:AE$6723&gt;=0)*($AB$4:$AB$6723=$C2103)*($AC$4:$AC$6723=$D2103)*(ISNUMBER(_xlfn.XMATCH($AD$4:$AD$6723,$V2103:$Z2103,0)))),-1)</f>
        <v>-1</v>
      </c>
      <c r="K2103" s="29">
        <f t="array" ref="K2103">IFERROR(_xlfn._xlws.FILTER(AF$4:AF$6723,(AF$4:AF$6723&gt;=0)*($AB$4:$AB$6723=$C2103)*($AC$4:$AC$6723=$D2103)*(ISNUMBER(_xlfn.XMATCH($AD$4:$AD$6723,$V2103:$Z2103,0)))),-1)</f>
        <v>-1</v>
      </c>
      <c r="L2103" s="29">
        <f t="array" ref="L2103">IFERROR(_xlfn._xlws.FILTER(AG$4:AG$6723,(AG$4:AG$6723&gt;=0)*($AB$4:$AB$6723=$C2103)*($AC$4:$AC$6723=$D2103)*(ISNUMBER(_xlfn.XMATCH($AD$4:$AD$6723,$V2103:$Z2103,0)))),-1)</f>
        <v>-1</v>
      </c>
      <c r="M2103" s="29">
        <f t="array" ref="M2103">IFERROR(_xlfn._xlws.FILTER(AH$4:AH$6723,(AH$4:AH$6723&gt;=0)*($AB$4:$AB$6723=$C2103)*($AC$4:$AC$6723=$D2103)*(ISNUMBER(_xlfn.XMATCH($AD$4:$AD$6723,$V2103:$Z2103,0)))),-1)</f>
        <v>-1</v>
      </c>
      <c r="N2103" s="29">
        <f t="array" ref="N2103">IFERROR(_xlfn._xlws.FILTER(AI$4:AI$6723,(AI$4:AI$6723&gt;=0)*($AB$4:$AB$6723=$C2103)*($AC$4:$AC$6723=$D2103)*(ISNUMBER(_xlfn.XMATCH($AD$4:$AD$6723,$V2103:$Z2103,0)))),-1)</f>
        <v>-1</v>
      </c>
      <c r="O2103" s="29">
        <f t="array" ref="O2103">IFERROR(_xlfn._xlws.FILTER(AJ$4:AJ$6723,(AJ$4:AJ$6723&gt;=0)*($AB$4:$AB$6723=$C2103)*($AC$4:$AC$6723=$D2103)*(ISNUMBER(_xlfn.XMATCH($AD$4:$AD$6723,$V2103:$Z2103,0)))),-1)</f>
        <v>-1</v>
      </c>
      <c r="P2103" s="29">
        <f t="array" ref="P2103">IFERROR(_xlfn._xlws.FILTER(AK$4:AK$6723,(AK$4:AK$6723&gt;=0)*($AB$4:$AB$6723=$C2103)*($AC$4:$AC$6723=$D2103)*(ISNUMBER(_xlfn.XMATCH($AD$4:$AD$6723,$V2103:$Z2103,0)))),-1)</f>
        <v>-1</v>
      </c>
      <c r="Q2103" s="29">
        <f t="array" ref="Q2103">IFERROR(_xlfn._xlws.FILTER(AL$4:AL$6723,(AL$4:AL$6723&gt;=0)*($AB$4:$AB$6723=$C2103)*($AC$4:$AC$6723=$D2103)*(ISNUMBER(_xlfn.XMATCH($AD$4:$AD$6723,$V2103:$Z2103,0)))),-1)</f>
        <v>-1</v>
      </c>
      <c r="R2103" s="29">
        <f t="array" ref="R2103">IFERROR(_xlfn._xlws.FILTER(AM$4:AM$6723,(AM$4:AM$6723&gt;=0)*($AB$4:$AB$6723=$C2103)*($AC$4:$AC$6723=$D2103)*(ISNUMBER(_xlfn.XMATCH($AD$4:$AD$6723,$V2103:$Z2103,0)))),-1)</f>
        <v>-1</v>
      </c>
      <c r="S2103" s="29">
        <f t="array" ref="S2103">IFERROR(_xlfn._xlws.FILTER(AN$4:AN$6723,(AN$4:AN$6723&gt;=0)*($AB$4:$AB$6723=$C2103)*($AC$4:$AC$6723=$D2103)*(ISNUMBER(_xlfn.XMATCH($AD$4:$AD$6723,$V2103:$Z2103,0)))),-1)</f>
        <v>-1</v>
      </c>
      <c r="T2103" s="29">
        <f t="array" ref="T2103">IFERROR(_xlfn._xlws.FILTER(AO$4:AO$6723,(AO$4:AO$6723&gt;=0)*($AB$4:$AB$6723=$C2103)*($AC$4:$AC$6723=$D2103)*(ISNUMBER(_xlfn.XMATCH($AD$4:$AD$6723,$V2103:$Z2103,0)))),-1)</f>
        <v>-1</v>
      </c>
      <c r="V2103" t="s">
        <v>84</v>
      </c>
      <c r="W2103" s="25" t="s">
        <v>85</v>
      </c>
      <c r="AB2103" t="s">
        <v>98</v>
      </c>
      <c r="AC2103" t="s">
        <v>38</v>
      </c>
      <c r="AD2103" s="19" t="s">
        <v>31</v>
      </c>
      <c r="AE2103" s="18">
        <v>-1</v>
      </c>
      <c r="AF2103" s="17">
        <v>-1</v>
      </c>
      <c r="AG2103" s="17">
        <v>-1</v>
      </c>
      <c r="AH2103" s="17">
        <v>-1</v>
      </c>
      <c r="AI2103" s="17">
        <v>-1</v>
      </c>
      <c r="AJ2103" s="17">
        <v>-1</v>
      </c>
      <c r="AK2103" s="17">
        <v>-1</v>
      </c>
      <c r="AL2103" s="17">
        <v>-1</v>
      </c>
      <c r="AM2103" s="17">
        <v>-1</v>
      </c>
      <c r="AN2103" s="17">
        <v>-1</v>
      </c>
      <c r="AO2103" s="17">
        <v>-1</v>
      </c>
    </row>
    <row r="2104" spans="3:41" x14ac:dyDescent="0.25">
      <c r="C2104" t="s">
        <v>101</v>
      </c>
      <c r="D2104" s="6" t="s">
        <v>17</v>
      </c>
      <c r="E2104" t="s">
        <v>13</v>
      </c>
      <c r="F2104" s="6">
        <v>2005</v>
      </c>
      <c r="G2104" s="6" t="s">
        <v>14</v>
      </c>
      <c r="H2104" s="6" t="s">
        <v>15</v>
      </c>
      <c r="I2104" s="6"/>
      <c r="J2104" s="29">
        <f t="array" ref="J2104">IFERROR(_xlfn._xlws.FILTER(AE$4:AE$6723,(AE$4:AE$6723&gt;=0)*($AB$4:$AB$6723=$C2104)*($AC$4:$AC$6723=$D2104)*(ISNUMBER(_xlfn.XMATCH($AD$4:$AD$6723,$V2104:$Z2104,0)))),-1)</f>
        <v>-1</v>
      </c>
      <c r="K2104" s="29">
        <f t="array" ref="K2104">IFERROR(_xlfn._xlws.FILTER(AF$4:AF$6723,(AF$4:AF$6723&gt;=0)*($AB$4:$AB$6723=$C2104)*($AC$4:$AC$6723=$D2104)*(ISNUMBER(_xlfn.XMATCH($AD$4:$AD$6723,$V2104:$Z2104,0)))),-1)</f>
        <v>-1</v>
      </c>
      <c r="L2104" s="29">
        <f t="array" ref="L2104">IFERROR(_xlfn._xlws.FILTER(AG$4:AG$6723,(AG$4:AG$6723&gt;=0)*($AB$4:$AB$6723=$C2104)*($AC$4:$AC$6723=$D2104)*(ISNUMBER(_xlfn.XMATCH($AD$4:$AD$6723,$V2104:$Z2104,0)))),-1)</f>
        <v>-1</v>
      </c>
      <c r="M2104" s="29">
        <f t="array" ref="M2104">IFERROR(_xlfn._xlws.FILTER(AH$4:AH$6723,(AH$4:AH$6723&gt;=0)*($AB$4:$AB$6723=$C2104)*($AC$4:$AC$6723=$D2104)*(ISNUMBER(_xlfn.XMATCH($AD$4:$AD$6723,$V2104:$Z2104,0)))),-1)</f>
        <v>-1</v>
      </c>
      <c r="N2104" s="29">
        <f t="array" ref="N2104">IFERROR(_xlfn._xlws.FILTER(AI$4:AI$6723,(AI$4:AI$6723&gt;=0)*($AB$4:$AB$6723=$C2104)*($AC$4:$AC$6723=$D2104)*(ISNUMBER(_xlfn.XMATCH($AD$4:$AD$6723,$V2104:$Z2104,0)))),-1)</f>
        <v>-1</v>
      </c>
      <c r="O2104" s="29">
        <f t="array" ref="O2104">IFERROR(_xlfn._xlws.FILTER(AJ$4:AJ$6723,(AJ$4:AJ$6723&gt;=0)*($AB$4:$AB$6723=$C2104)*($AC$4:$AC$6723=$D2104)*(ISNUMBER(_xlfn.XMATCH($AD$4:$AD$6723,$V2104:$Z2104,0)))),-1)</f>
        <v>-1</v>
      </c>
      <c r="P2104" s="29">
        <f t="array" ref="P2104">IFERROR(_xlfn._xlws.FILTER(AK$4:AK$6723,(AK$4:AK$6723&gt;=0)*($AB$4:$AB$6723=$C2104)*($AC$4:$AC$6723=$D2104)*(ISNUMBER(_xlfn.XMATCH($AD$4:$AD$6723,$V2104:$Z2104,0)))),-1)</f>
        <v>-1</v>
      </c>
      <c r="Q2104" s="29">
        <f t="array" ref="Q2104">IFERROR(_xlfn._xlws.FILTER(AL$4:AL$6723,(AL$4:AL$6723&gt;=0)*($AB$4:$AB$6723=$C2104)*($AC$4:$AC$6723=$D2104)*(ISNUMBER(_xlfn.XMATCH($AD$4:$AD$6723,$V2104:$Z2104,0)))),-1)</f>
        <v>-1</v>
      </c>
      <c r="R2104" s="29">
        <f t="array" ref="R2104">IFERROR(_xlfn._xlws.FILTER(AM$4:AM$6723,(AM$4:AM$6723&gt;=0)*($AB$4:$AB$6723=$C2104)*($AC$4:$AC$6723=$D2104)*(ISNUMBER(_xlfn.XMATCH($AD$4:$AD$6723,$V2104:$Z2104,0)))),-1)</f>
        <v>-1</v>
      </c>
      <c r="S2104" s="29">
        <f t="array" ref="S2104">IFERROR(_xlfn._xlws.FILTER(AN$4:AN$6723,(AN$4:AN$6723&gt;=0)*($AB$4:$AB$6723=$C2104)*($AC$4:$AC$6723=$D2104)*(ISNUMBER(_xlfn.XMATCH($AD$4:$AD$6723,$V2104:$Z2104,0)))),-1)</f>
        <v>-1</v>
      </c>
      <c r="T2104" s="29">
        <f t="array" ref="T2104">IFERROR(_xlfn._xlws.FILTER(AO$4:AO$6723,(AO$4:AO$6723&gt;=0)*($AB$4:$AB$6723=$C2104)*($AC$4:$AC$6723=$D2104)*(ISNUMBER(_xlfn.XMATCH($AD$4:$AD$6723,$V2104:$Z2104,0)))),-1)</f>
        <v>-1</v>
      </c>
      <c r="V2104" t="s">
        <v>13</v>
      </c>
      <c r="AB2104" t="s">
        <v>98</v>
      </c>
      <c r="AC2104" t="s">
        <v>38</v>
      </c>
      <c r="AD2104" s="19" t="s">
        <v>45</v>
      </c>
      <c r="AE2104" s="18">
        <v>-1</v>
      </c>
      <c r="AF2104" s="17">
        <v>-1</v>
      </c>
      <c r="AG2104" s="17">
        <v>-1</v>
      </c>
      <c r="AH2104" s="17">
        <v>-1</v>
      </c>
      <c r="AI2104" s="17">
        <v>-1</v>
      </c>
      <c r="AJ2104" s="17">
        <v>-1</v>
      </c>
      <c r="AK2104" s="17">
        <v>-1</v>
      </c>
      <c r="AL2104" s="17">
        <v>-1</v>
      </c>
      <c r="AM2104" s="17">
        <v>-1</v>
      </c>
      <c r="AN2104" s="17">
        <v>-1</v>
      </c>
      <c r="AO2104" s="17">
        <v>-1</v>
      </c>
    </row>
    <row r="2105" spans="3:41" x14ac:dyDescent="0.25">
      <c r="C2105" t="s">
        <v>101</v>
      </c>
      <c r="D2105" s="6" t="s">
        <v>17</v>
      </c>
      <c r="E2105" t="s">
        <v>17</v>
      </c>
      <c r="F2105" s="6">
        <v>2005</v>
      </c>
      <c r="G2105" s="6" t="s">
        <v>14</v>
      </c>
      <c r="H2105" s="6" t="s">
        <v>15</v>
      </c>
      <c r="I2105" s="6"/>
      <c r="J2105" s="29">
        <f t="array" ref="J2105">IFERROR(_xlfn._xlws.FILTER(AE$4:AE$6723,(AE$4:AE$6723&gt;=0)*($AB$4:$AB$6723=$C2105)*($AC$4:$AC$6723=$D2105)*(ISNUMBER(_xlfn.XMATCH($AD$4:$AD$6723,$V2105:$Z2105,0)))),-1)</f>
        <v>-1</v>
      </c>
      <c r="K2105" s="29">
        <f t="array" ref="K2105">IFERROR(_xlfn._xlws.FILTER(AF$4:AF$6723,(AF$4:AF$6723&gt;=0)*($AB$4:$AB$6723=$C2105)*($AC$4:$AC$6723=$D2105)*(ISNUMBER(_xlfn.XMATCH($AD$4:$AD$6723,$V2105:$Z2105,0)))),-1)</f>
        <v>-1</v>
      </c>
      <c r="L2105" s="29">
        <f t="array" ref="L2105">IFERROR(_xlfn._xlws.FILTER(AG$4:AG$6723,(AG$4:AG$6723&gt;=0)*($AB$4:$AB$6723=$C2105)*($AC$4:$AC$6723=$D2105)*(ISNUMBER(_xlfn.XMATCH($AD$4:$AD$6723,$V2105:$Z2105,0)))),-1)</f>
        <v>-1</v>
      </c>
      <c r="M2105" s="29">
        <f t="array" ref="M2105">IFERROR(_xlfn._xlws.FILTER(AH$4:AH$6723,(AH$4:AH$6723&gt;=0)*($AB$4:$AB$6723=$C2105)*($AC$4:$AC$6723=$D2105)*(ISNUMBER(_xlfn.XMATCH($AD$4:$AD$6723,$V2105:$Z2105,0)))),-1)</f>
        <v>-1</v>
      </c>
      <c r="N2105" s="29">
        <f t="array" ref="N2105">IFERROR(_xlfn._xlws.FILTER(AI$4:AI$6723,(AI$4:AI$6723&gt;=0)*($AB$4:$AB$6723=$C2105)*($AC$4:$AC$6723=$D2105)*(ISNUMBER(_xlfn.XMATCH($AD$4:$AD$6723,$V2105:$Z2105,0)))),-1)</f>
        <v>-1</v>
      </c>
      <c r="O2105" s="29">
        <f t="array" ref="O2105">IFERROR(_xlfn._xlws.FILTER(AJ$4:AJ$6723,(AJ$4:AJ$6723&gt;=0)*($AB$4:$AB$6723=$C2105)*($AC$4:$AC$6723=$D2105)*(ISNUMBER(_xlfn.XMATCH($AD$4:$AD$6723,$V2105:$Z2105,0)))),-1)</f>
        <v>-1</v>
      </c>
      <c r="P2105" s="29">
        <f t="array" ref="P2105">IFERROR(_xlfn._xlws.FILTER(AK$4:AK$6723,(AK$4:AK$6723&gt;=0)*($AB$4:$AB$6723=$C2105)*($AC$4:$AC$6723=$D2105)*(ISNUMBER(_xlfn.XMATCH($AD$4:$AD$6723,$V2105:$Z2105,0)))),-1)</f>
        <v>-1</v>
      </c>
      <c r="Q2105" s="29">
        <f t="array" ref="Q2105">IFERROR(_xlfn._xlws.FILTER(AL$4:AL$6723,(AL$4:AL$6723&gt;=0)*($AB$4:$AB$6723=$C2105)*($AC$4:$AC$6723=$D2105)*(ISNUMBER(_xlfn.XMATCH($AD$4:$AD$6723,$V2105:$Z2105,0)))),-1)</f>
        <v>-1</v>
      </c>
      <c r="R2105" s="29">
        <f t="array" ref="R2105">IFERROR(_xlfn._xlws.FILTER(AM$4:AM$6723,(AM$4:AM$6723&gt;=0)*($AB$4:$AB$6723=$C2105)*($AC$4:$AC$6723=$D2105)*(ISNUMBER(_xlfn.XMATCH($AD$4:$AD$6723,$V2105:$Z2105,0)))),-1)</f>
        <v>-1</v>
      </c>
      <c r="S2105" s="29">
        <f t="array" ref="S2105">IFERROR(_xlfn._xlws.FILTER(AN$4:AN$6723,(AN$4:AN$6723&gt;=0)*($AB$4:$AB$6723=$C2105)*($AC$4:$AC$6723=$D2105)*(ISNUMBER(_xlfn.XMATCH($AD$4:$AD$6723,$V2105:$Z2105,0)))),-1)</f>
        <v>-1</v>
      </c>
      <c r="T2105" s="29">
        <f t="array" ref="T2105">IFERROR(_xlfn._xlws.FILTER(AO$4:AO$6723,(AO$4:AO$6723&gt;=0)*($AB$4:$AB$6723=$C2105)*($AC$4:$AC$6723=$D2105)*(ISNUMBER(_xlfn.XMATCH($AD$4:$AD$6723,$V2105:$Z2105,0)))),-1)</f>
        <v>-1</v>
      </c>
      <c r="V2105" t="s">
        <v>17</v>
      </c>
      <c r="AB2105" t="s">
        <v>98</v>
      </c>
      <c r="AC2105" t="s">
        <v>38</v>
      </c>
      <c r="AD2105" s="19" t="s">
        <v>32</v>
      </c>
      <c r="AE2105" s="18">
        <v>-1</v>
      </c>
      <c r="AF2105" s="17">
        <v>-1</v>
      </c>
      <c r="AG2105" s="17">
        <v>-1</v>
      </c>
      <c r="AH2105" s="17">
        <v>-1</v>
      </c>
      <c r="AI2105" s="17">
        <v>-1</v>
      </c>
      <c r="AJ2105" s="17">
        <v>-1</v>
      </c>
      <c r="AK2105" s="17">
        <v>-1</v>
      </c>
      <c r="AL2105" s="17">
        <v>-1</v>
      </c>
      <c r="AM2105" s="17">
        <v>-1</v>
      </c>
      <c r="AN2105" s="17">
        <v>-1</v>
      </c>
      <c r="AO2105" s="17">
        <v>-1</v>
      </c>
    </row>
    <row r="2106" spans="3:41" x14ac:dyDescent="0.25">
      <c r="C2106" t="s">
        <v>101</v>
      </c>
      <c r="D2106" s="6" t="s">
        <v>17</v>
      </c>
      <c r="E2106" t="s">
        <v>18</v>
      </c>
      <c r="F2106" s="6">
        <v>2005</v>
      </c>
      <c r="G2106" s="6" t="s">
        <v>14</v>
      </c>
      <c r="H2106" s="6" t="s">
        <v>15</v>
      </c>
      <c r="I2106" s="6"/>
      <c r="J2106" s="29">
        <f t="array" ref="J2106">IFERROR(_xlfn._xlws.FILTER(AE$4:AE$6723,(AE$4:AE$6723&gt;=0)*($AB$4:$AB$6723=$C2106)*($AC$4:$AC$6723=$D2106)*(ISNUMBER(_xlfn.XMATCH($AD$4:$AD$6723,$V2106:$Z2106,0)))),-1)</f>
        <v>-1</v>
      </c>
      <c r="K2106" s="29">
        <f t="array" ref="K2106">IFERROR(_xlfn._xlws.FILTER(AF$4:AF$6723,(AF$4:AF$6723&gt;=0)*($AB$4:$AB$6723=$C2106)*($AC$4:$AC$6723=$D2106)*(ISNUMBER(_xlfn.XMATCH($AD$4:$AD$6723,$V2106:$Z2106,0)))),-1)</f>
        <v>-1</v>
      </c>
      <c r="L2106" s="29">
        <f t="array" ref="L2106">IFERROR(_xlfn._xlws.FILTER(AG$4:AG$6723,(AG$4:AG$6723&gt;=0)*($AB$4:$AB$6723=$C2106)*($AC$4:$AC$6723=$D2106)*(ISNUMBER(_xlfn.XMATCH($AD$4:$AD$6723,$V2106:$Z2106,0)))),-1)</f>
        <v>-1</v>
      </c>
      <c r="M2106" s="29">
        <f t="array" ref="M2106">IFERROR(_xlfn._xlws.FILTER(AH$4:AH$6723,(AH$4:AH$6723&gt;=0)*($AB$4:$AB$6723=$C2106)*($AC$4:$AC$6723=$D2106)*(ISNUMBER(_xlfn.XMATCH($AD$4:$AD$6723,$V2106:$Z2106,0)))),-1)</f>
        <v>-1</v>
      </c>
      <c r="N2106" s="29">
        <f t="array" ref="N2106">IFERROR(_xlfn._xlws.FILTER(AI$4:AI$6723,(AI$4:AI$6723&gt;=0)*($AB$4:$AB$6723=$C2106)*($AC$4:$AC$6723=$D2106)*(ISNUMBER(_xlfn.XMATCH($AD$4:$AD$6723,$V2106:$Z2106,0)))),-1)</f>
        <v>-1</v>
      </c>
      <c r="O2106" s="29">
        <f t="array" ref="O2106">IFERROR(_xlfn._xlws.FILTER(AJ$4:AJ$6723,(AJ$4:AJ$6723&gt;=0)*($AB$4:$AB$6723=$C2106)*($AC$4:$AC$6723=$D2106)*(ISNUMBER(_xlfn.XMATCH($AD$4:$AD$6723,$V2106:$Z2106,0)))),-1)</f>
        <v>-1</v>
      </c>
      <c r="P2106" s="29">
        <f t="array" ref="P2106">IFERROR(_xlfn._xlws.FILTER(AK$4:AK$6723,(AK$4:AK$6723&gt;=0)*($AB$4:$AB$6723=$C2106)*($AC$4:$AC$6723=$D2106)*(ISNUMBER(_xlfn.XMATCH($AD$4:$AD$6723,$V2106:$Z2106,0)))),-1)</f>
        <v>-1</v>
      </c>
      <c r="Q2106" s="29">
        <f t="array" ref="Q2106">IFERROR(_xlfn._xlws.FILTER(AL$4:AL$6723,(AL$4:AL$6723&gt;=0)*($AB$4:$AB$6723=$C2106)*($AC$4:$AC$6723=$D2106)*(ISNUMBER(_xlfn.XMATCH($AD$4:$AD$6723,$V2106:$Z2106,0)))),-1)</f>
        <v>-1</v>
      </c>
      <c r="R2106" s="29">
        <f t="array" ref="R2106">IFERROR(_xlfn._xlws.FILTER(AM$4:AM$6723,(AM$4:AM$6723&gt;=0)*($AB$4:$AB$6723=$C2106)*($AC$4:$AC$6723=$D2106)*(ISNUMBER(_xlfn.XMATCH($AD$4:$AD$6723,$V2106:$Z2106,0)))),-1)</f>
        <v>-1</v>
      </c>
      <c r="S2106" s="29">
        <f t="array" ref="S2106">IFERROR(_xlfn._xlws.FILTER(AN$4:AN$6723,(AN$4:AN$6723&gt;=0)*($AB$4:$AB$6723=$C2106)*($AC$4:$AC$6723=$D2106)*(ISNUMBER(_xlfn.XMATCH($AD$4:$AD$6723,$V2106:$Z2106,0)))),-1)</f>
        <v>-1</v>
      </c>
      <c r="T2106" s="29">
        <f t="array" ref="T2106">IFERROR(_xlfn._xlws.FILTER(AO$4:AO$6723,(AO$4:AO$6723&gt;=0)*($AB$4:$AB$6723=$C2106)*($AC$4:$AC$6723=$D2106)*(ISNUMBER(_xlfn.XMATCH($AD$4:$AD$6723,$V2106:$Z2106,0)))),-1)</f>
        <v>-1</v>
      </c>
      <c r="V2106" t="s">
        <v>18</v>
      </c>
      <c r="AB2106" t="s">
        <v>98</v>
      </c>
      <c r="AC2106" t="s">
        <v>38</v>
      </c>
      <c r="AD2106" s="19" t="s">
        <v>80</v>
      </c>
      <c r="AE2106" s="18">
        <v>-1</v>
      </c>
      <c r="AF2106" s="17">
        <v>-1</v>
      </c>
      <c r="AG2106" s="17">
        <v>-1</v>
      </c>
      <c r="AH2106" s="17">
        <v>-1</v>
      </c>
      <c r="AI2106" s="17">
        <v>-1</v>
      </c>
      <c r="AJ2106" s="17">
        <v>-1</v>
      </c>
      <c r="AK2106" s="17">
        <v>-1</v>
      </c>
      <c r="AL2106" s="17">
        <v>-1</v>
      </c>
      <c r="AM2106" s="17">
        <v>-1</v>
      </c>
      <c r="AN2106" s="17">
        <v>-1</v>
      </c>
      <c r="AO2106" s="17">
        <v>-1</v>
      </c>
    </row>
    <row r="2107" spans="3:41" x14ac:dyDescent="0.25">
      <c r="C2107" t="s">
        <v>101</v>
      </c>
      <c r="D2107" s="6" t="s">
        <v>17</v>
      </c>
      <c r="E2107" t="s">
        <v>63</v>
      </c>
      <c r="F2107" s="6">
        <v>2005</v>
      </c>
      <c r="G2107" s="6" t="s">
        <v>14</v>
      </c>
      <c r="H2107" s="6" t="s">
        <v>15</v>
      </c>
      <c r="J2107" s="29">
        <f t="array" ref="J2107">IFERROR(_xlfn._xlws.FILTER(AE$4:AE$6723,(AE$4:AE$6723&gt;=0)*($AB$4:$AB$6723=$C2107)*($AC$4:$AC$6723=$D2107)*(ISNUMBER(_xlfn.XMATCH($AD$4:$AD$6723,$V2107:$Z2107,0)))),-1)</f>
        <v>-1</v>
      </c>
      <c r="K2107" s="29">
        <f t="array" ref="K2107">IFERROR(_xlfn._xlws.FILTER(AF$4:AF$6723,(AF$4:AF$6723&gt;=0)*($AB$4:$AB$6723=$C2107)*($AC$4:$AC$6723=$D2107)*(ISNUMBER(_xlfn.XMATCH($AD$4:$AD$6723,$V2107:$Z2107,0)))),-1)</f>
        <v>-1</v>
      </c>
      <c r="L2107" s="29">
        <f t="array" ref="L2107">IFERROR(_xlfn._xlws.FILTER(AG$4:AG$6723,(AG$4:AG$6723&gt;=0)*($AB$4:$AB$6723=$C2107)*($AC$4:$AC$6723=$D2107)*(ISNUMBER(_xlfn.XMATCH($AD$4:$AD$6723,$V2107:$Z2107,0)))),-1)</f>
        <v>-1</v>
      </c>
      <c r="M2107" s="29">
        <f t="array" ref="M2107">IFERROR(_xlfn._xlws.FILTER(AH$4:AH$6723,(AH$4:AH$6723&gt;=0)*($AB$4:$AB$6723=$C2107)*($AC$4:$AC$6723=$D2107)*(ISNUMBER(_xlfn.XMATCH($AD$4:$AD$6723,$V2107:$Z2107,0)))),-1)</f>
        <v>-1</v>
      </c>
      <c r="N2107" s="29">
        <f t="array" ref="N2107">IFERROR(_xlfn._xlws.FILTER(AI$4:AI$6723,(AI$4:AI$6723&gt;=0)*($AB$4:$AB$6723=$C2107)*($AC$4:$AC$6723=$D2107)*(ISNUMBER(_xlfn.XMATCH($AD$4:$AD$6723,$V2107:$Z2107,0)))),-1)</f>
        <v>-1</v>
      </c>
      <c r="O2107" s="29">
        <f t="array" ref="O2107">IFERROR(_xlfn._xlws.FILTER(AJ$4:AJ$6723,(AJ$4:AJ$6723&gt;=0)*($AB$4:$AB$6723=$C2107)*($AC$4:$AC$6723=$D2107)*(ISNUMBER(_xlfn.XMATCH($AD$4:$AD$6723,$V2107:$Z2107,0)))),-1)</f>
        <v>-1</v>
      </c>
      <c r="P2107" s="29">
        <f t="array" ref="P2107">IFERROR(_xlfn._xlws.FILTER(AK$4:AK$6723,(AK$4:AK$6723&gt;=0)*($AB$4:$AB$6723=$C2107)*($AC$4:$AC$6723=$D2107)*(ISNUMBER(_xlfn.XMATCH($AD$4:$AD$6723,$V2107:$Z2107,0)))),-1)</f>
        <v>-1</v>
      </c>
      <c r="Q2107" s="29">
        <f t="array" ref="Q2107">IFERROR(_xlfn._xlws.FILTER(AL$4:AL$6723,(AL$4:AL$6723&gt;=0)*($AB$4:$AB$6723=$C2107)*($AC$4:$AC$6723=$D2107)*(ISNUMBER(_xlfn.XMATCH($AD$4:$AD$6723,$V2107:$Z2107,0)))),-1)</f>
        <v>-1</v>
      </c>
      <c r="R2107" s="29">
        <f t="array" ref="R2107">IFERROR(_xlfn._xlws.FILTER(AM$4:AM$6723,(AM$4:AM$6723&gt;=0)*($AB$4:$AB$6723=$C2107)*($AC$4:$AC$6723=$D2107)*(ISNUMBER(_xlfn.XMATCH($AD$4:$AD$6723,$V2107:$Z2107,0)))),-1)</f>
        <v>-1</v>
      </c>
      <c r="S2107" s="29">
        <f t="array" ref="S2107">IFERROR(_xlfn._xlws.FILTER(AN$4:AN$6723,(AN$4:AN$6723&gt;=0)*($AB$4:$AB$6723=$C2107)*($AC$4:$AC$6723=$D2107)*(ISNUMBER(_xlfn.XMATCH($AD$4:$AD$6723,$V2107:$Z2107,0)))),-1)</f>
        <v>-1</v>
      </c>
      <c r="T2107" s="29">
        <f t="array" ref="T2107">IFERROR(_xlfn._xlws.FILTER(AO$4:AO$6723,(AO$4:AO$6723&gt;=0)*($AB$4:$AB$6723=$C2107)*($AC$4:$AC$6723=$D2107)*(ISNUMBER(_xlfn.XMATCH($AD$4:$AD$6723,$V2107:$Z2107,0)))),-1)</f>
        <v>-1</v>
      </c>
      <c r="V2107" t="s">
        <v>63</v>
      </c>
      <c r="AB2107" t="s">
        <v>98</v>
      </c>
      <c r="AC2107" t="s">
        <v>38</v>
      </c>
      <c r="AD2107" s="19" t="s">
        <v>33</v>
      </c>
      <c r="AE2107" s="18">
        <v>-1</v>
      </c>
      <c r="AF2107" s="17">
        <v>-1</v>
      </c>
      <c r="AG2107" s="17">
        <v>-1</v>
      </c>
      <c r="AH2107" s="17">
        <v>-1</v>
      </c>
      <c r="AI2107" s="17">
        <v>-1</v>
      </c>
      <c r="AJ2107" s="17">
        <v>-1</v>
      </c>
      <c r="AK2107" s="17">
        <v>-1</v>
      </c>
      <c r="AL2107" s="17">
        <v>-1</v>
      </c>
      <c r="AM2107" s="17">
        <v>-1</v>
      </c>
      <c r="AN2107" s="17">
        <v>-1</v>
      </c>
      <c r="AO2107" s="17">
        <v>-1</v>
      </c>
    </row>
    <row r="2108" spans="3:41" x14ac:dyDescent="0.25">
      <c r="C2108" t="s">
        <v>101</v>
      </c>
      <c r="D2108" s="6" t="s">
        <v>17</v>
      </c>
      <c r="E2108" t="s">
        <v>21</v>
      </c>
      <c r="F2108" s="6">
        <v>2005</v>
      </c>
      <c r="G2108" s="6" t="s">
        <v>14</v>
      </c>
      <c r="H2108" s="6" t="s">
        <v>15</v>
      </c>
      <c r="J2108" s="29">
        <f t="array" ref="J2108">IFERROR(_xlfn._xlws.FILTER(AE$4:AE$6723,(AE$4:AE$6723&gt;=0)*($AB$4:$AB$6723=$C2108)*($AC$4:$AC$6723=$D2108)*(ISNUMBER(_xlfn.XMATCH($AD$4:$AD$6723,$V2108:$Z2108,0)))),-1)</f>
        <v>-1</v>
      </c>
      <c r="K2108" s="29">
        <f t="array" ref="K2108">IFERROR(_xlfn._xlws.FILTER(AF$4:AF$6723,(AF$4:AF$6723&gt;=0)*($AB$4:$AB$6723=$C2108)*($AC$4:$AC$6723=$D2108)*(ISNUMBER(_xlfn.XMATCH($AD$4:$AD$6723,$V2108:$Z2108,0)))),-1)</f>
        <v>-1</v>
      </c>
      <c r="L2108" s="29">
        <f t="array" ref="L2108">IFERROR(_xlfn._xlws.FILTER(AG$4:AG$6723,(AG$4:AG$6723&gt;=0)*($AB$4:$AB$6723=$C2108)*($AC$4:$AC$6723=$D2108)*(ISNUMBER(_xlfn.XMATCH($AD$4:$AD$6723,$V2108:$Z2108,0)))),-1)</f>
        <v>-1</v>
      </c>
      <c r="M2108" s="29">
        <f t="array" ref="M2108">IFERROR(_xlfn._xlws.FILTER(AH$4:AH$6723,(AH$4:AH$6723&gt;=0)*($AB$4:$AB$6723=$C2108)*($AC$4:$AC$6723=$D2108)*(ISNUMBER(_xlfn.XMATCH($AD$4:$AD$6723,$V2108:$Z2108,0)))),-1)</f>
        <v>-1</v>
      </c>
      <c r="N2108" s="29">
        <f t="array" ref="N2108">IFERROR(_xlfn._xlws.FILTER(AI$4:AI$6723,(AI$4:AI$6723&gt;=0)*($AB$4:$AB$6723=$C2108)*($AC$4:$AC$6723=$D2108)*(ISNUMBER(_xlfn.XMATCH($AD$4:$AD$6723,$V2108:$Z2108,0)))),-1)</f>
        <v>-1</v>
      </c>
      <c r="O2108" s="29">
        <f t="array" ref="O2108">IFERROR(_xlfn._xlws.FILTER(AJ$4:AJ$6723,(AJ$4:AJ$6723&gt;=0)*($AB$4:$AB$6723=$C2108)*($AC$4:$AC$6723=$D2108)*(ISNUMBER(_xlfn.XMATCH($AD$4:$AD$6723,$V2108:$Z2108,0)))),-1)</f>
        <v>-1</v>
      </c>
      <c r="P2108" s="29">
        <f t="array" ref="P2108">IFERROR(_xlfn._xlws.FILTER(AK$4:AK$6723,(AK$4:AK$6723&gt;=0)*($AB$4:$AB$6723=$C2108)*($AC$4:$AC$6723=$D2108)*(ISNUMBER(_xlfn.XMATCH($AD$4:$AD$6723,$V2108:$Z2108,0)))),-1)</f>
        <v>-1</v>
      </c>
      <c r="Q2108" s="29">
        <f t="array" ref="Q2108">IFERROR(_xlfn._xlws.FILTER(AL$4:AL$6723,(AL$4:AL$6723&gt;=0)*($AB$4:$AB$6723=$C2108)*($AC$4:$AC$6723=$D2108)*(ISNUMBER(_xlfn.XMATCH($AD$4:$AD$6723,$V2108:$Z2108,0)))),-1)</f>
        <v>-1</v>
      </c>
      <c r="R2108" s="29">
        <f t="array" ref="R2108">IFERROR(_xlfn._xlws.FILTER(AM$4:AM$6723,(AM$4:AM$6723&gt;=0)*($AB$4:$AB$6723=$C2108)*($AC$4:$AC$6723=$D2108)*(ISNUMBER(_xlfn.XMATCH($AD$4:$AD$6723,$V2108:$Z2108,0)))),-1)</f>
        <v>-1</v>
      </c>
      <c r="S2108" s="29">
        <f t="array" ref="S2108">IFERROR(_xlfn._xlws.FILTER(AN$4:AN$6723,(AN$4:AN$6723&gt;=0)*($AB$4:$AB$6723=$C2108)*($AC$4:$AC$6723=$D2108)*(ISNUMBER(_xlfn.XMATCH($AD$4:$AD$6723,$V2108:$Z2108,0)))),-1)</f>
        <v>-1</v>
      </c>
      <c r="T2108" s="29">
        <f t="array" ref="T2108">IFERROR(_xlfn._xlws.FILTER(AO$4:AO$6723,(AO$4:AO$6723&gt;=0)*($AB$4:$AB$6723=$C2108)*($AC$4:$AC$6723=$D2108)*(ISNUMBER(_xlfn.XMATCH($AD$4:$AD$6723,$V2108:$Z2108,0)))),-1)</f>
        <v>-1</v>
      </c>
      <c r="V2108" t="s">
        <v>21</v>
      </c>
      <c r="AB2108" t="s">
        <v>98</v>
      </c>
      <c r="AC2108" t="s">
        <v>38</v>
      </c>
      <c r="AD2108" s="19" t="s">
        <v>91</v>
      </c>
      <c r="AE2108" s="18">
        <v>-1</v>
      </c>
      <c r="AF2108" s="17">
        <v>-1</v>
      </c>
      <c r="AG2108" s="17">
        <v>-1</v>
      </c>
      <c r="AH2108" s="17">
        <v>-1</v>
      </c>
      <c r="AI2108" s="17">
        <v>-1</v>
      </c>
      <c r="AJ2108" s="17">
        <v>-1</v>
      </c>
      <c r="AK2108" s="17">
        <v>-1</v>
      </c>
      <c r="AL2108" s="17">
        <v>-1</v>
      </c>
      <c r="AM2108" s="17">
        <v>-1</v>
      </c>
      <c r="AN2108" s="17">
        <v>-1</v>
      </c>
      <c r="AO2108" s="17">
        <v>-1</v>
      </c>
    </row>
    <row r="2109" spans="3:41" x14ac:dyDescent="0.25">
      <c r="C2109" t="s">
        <v>101</v>
      </c>
      <c r="D2109" s="6" t="s">
        <v>17</v>
      </c>
      <c r="E2109" t="s">
        <v>22</v>
      </c>
      <c r="F2109" s="6">
        <v>2005</v>
      </c>
      <c r="G2109" s="6" t="s">
        <v>14</v>
      </c>
      <c r="H2109" s="6" t="s">
        <v>15</v>
      </c>
      <c r="J2109" s="29">
        <f t="array" ref="J2109">IFERROR(_xlfn._xlws.FILTER(AE$4:AE$6723,(AE$4:AE$6723&gt;=0)*($AB$4:$AB$6723=$C2109)*($AC$4:$AC$6723=$D2109)*(ISNUMBER(_xlfn.XMATCH($AD$4:$AD$6723,$V2109:$Z2109,0)))),-1)</f>
        <v>-1</v>
      </c>
      <c r="K2109" s="29">
        <f t="array" ref="K2109">IFERROR(_xlfn._xlws.FILTER(AF$4:AF$6723,(AF$4:AF$6723&gt;=0)*($AB$4:$AB$6723=$C2109)*($AC$4:$AC$6723=$D2109)*(ISNUMBER(_xlfn.XMATCH($AD$4:$AD$6723,$V2109:$Z2109,0)))),-1)</f>
        <v>-1</v>
      </c>
      <c r="L2109" s="29">
        <f t="array" ref="L2109">IFERROR(_xlfn._xlws.FILTER(AG$4:AG$6723,(AG$4:AG$6723&gt;=0)*($AB$4:$AB$6723=$C2109)*($AC$4:$AC$6723=$D2109)*(ISNUMBER(_xlfn.XMATCH($AD$4:$AD$6723,$V2109:$Z2109,0)))),-1)</f>
        <v>-1</v>
      </c>
      <c r="M2109" s="29">
        <f t="array" ref="M2109">IFERROR(_xlfn._xlws.FILTER(AH$4:AH$6723,(AH$4:AH$6723&gt;=0)*($AB$4:$AB$6723=$C2109)*($AC$4:$AC$6723=$D2109)*(ISNUMBER(_xlfn.XMATCH($AD$4:$AD$6723,$V2109:$Z2109,0)))),-1)</f>
        <v>-1</v>
      </c>
      <c r="N2109" s="29">
        <f t="array" ref="N2109">IFERROR(_xlfn._xlws.FILTER(AI$4:AI$6723,(AI$4:AI$6723&gt;=0)*($AB$4:$AB$6723=$C2109)*($AC$4:$AC$6723=$D2109)*(ISNUMBER(_xlfn.XMATCH($AD$4:$AD$6723,$V2109:$Z2109,0)))),-1)</f>
        <v>-1</v>
      </c>
      <c r="O2109" s="29">
        <f t="array" ref="O2109">IFERROR(_xlfn._xlws.FILTER(AJ$4:AJ$6723,(AJ$4:AJ$6723&gt;=0)*($AB$4:$AB$6723=$C2109)*($AC$4:$AC$6723=$D2109)*(ISNUMBER(_xlfn.XMATCH($AD$4:$AD$6723,$V2109:$Z2109,0)))),-1)</f>
        <v>-1</v>
      </c>
      <c r="P2109" s="29">
        <f t="array" ref="P2109">IFERROR(_xlfn._xlws.FILTER(AK$4:AK$6723,(AK$4:AK$6723&gt;=0)*($AB$4:$AB$6723=$C2109)*($AC$4:$AC$6723=$D2109)*(ISNUMBER(_xlfn.XMATCH($AD$4:$AD$6723,$V2109:$Z2109,0)))),-1)</f>
        <v>-1</v>
      </c>
      <c r="Q2109" s="29">
        <f t="array" ref="Q2109">IFERROR(_xlfn._xlws.FILTER(AL$4:AL$6723,(AL$4:AL$6723&gt;=0)*($AB$4:$AB$6723=$C2109)*($AC$4:$AC$6723=$D2109)*(ISNUMBER(_xlfn.XMATCH($AD$4:$AD$6723,$V2109:$Z2109,0)))),-1)</f>
        <v>-1</v>
      </c>
      <c r="R2109" s="29">
        <f t="array" ref="R2109">IFERROR(_xlfn._xlws.FILTER(AM$4:AM$6723,(AM$4:AM$6723&gt;=0)*($AB$4:$AB$6723=$C2109)*($AC$4:$AC$6723=$D2109)*(ISNUMBER(_xlfn.XMATCH($AD$4:$AD$6723,$V2109:$Z2109,0)))),-1)</f>
        <v>-1</v>
      </c>
      <c r="S2109" s="29">
        <f t="array" ref="S2109">IFERROR(_xlfn._xlws.FILTER(AN$4:AN$6723,(AN$4:AN$6723&gt;=0)*($AB$4:$AB$6723=$C2109)*($AC$4:$AC$6723=$D2109)*(ISNUMBER(_xlfn.XMATCH($AD$4:$AD$6723,$V2109:$Z2109,0)))),-1)</f>
        <v>-1</v>
      </c>
      <c r="T2109" s="29">
        <f t="array" ref="T2109">IFERROR(_xlfn._xlws.FILTER(AO$4:AO$6723,(AO$4:AO$6723&gt;=0)*($AB$4:$AB$6723=$C2109)*($AC$4:$AC$6723=$D2109)*(ISNUMBER(_xlfn.XMATCH($AD$4:$AD$6723,$V2109:$Z2109,0)))),-1)</f>
        <v>-1</v>
      </c>
      <c r="V2109" s="19" t="s">
        <v>66</v>
      </c>
      <c r="W2109" s="19" t="s">
        <v>67</v>
      </c>
      <c r="X2109" s="22"/>
      <c r="Y2109" s="19" t="s">
        <v>69</v>
      </c>
      <c r="Z2109" s="19" t="s">
        <v>70</v>
      </c>
      <c r="AB2109" t="s">
        <v>98</v>
      </c>
      <c r="AC2109" t="s">
        <v>38</v>
      </c>
      <c r="AD2109" s="19" t="s">
        <v>81</v>
      </c>
      <c r="AE2109" s="18">
        <v>-1</v>
      </c>
      <c r="AF2109" s="17">
        <v>-1</v>
      </c>
      <c r="AG2109" s="17">
        <v>-1</v>
      </c>
      <c r="AH2109" s="17">
        <v>-1</v>
      </c>
      <c r="AI2109" s="17">
        <v>-1</v>
      </c>
      <c r="AJ2109" s="17">
        <v>-1</v>
      </c>
      <c r="AK2109" s="17">
        <v>-1</v>
      </c>
      <c r="AL2109" s="17">
        <v>-1</v>
      </c>
      <c r="AM2109" s="17">
        <v>-1</v>
      </c>
      <c r="AN2109" s="17">
        <v>-1</v>
      </c>
      <c r="AO2109" s="17">
        <v>-1</v>
      </c>
    </row>
    <row r="2110" spans="3:41" x14ac:dyDescent="0.25">
      <c r="C2110" t="s">
        <v>101</v>
      </c>
      <c r="D2110" s="6" t="s">
        <v>17</v>
      </c>
      <c r="E2110" t="s">
        <v>23</v>
      </c>
      <c r="F2110" s="6">
        <v>2005</v>
      </c>
      <c r="G2110" s="6" t="s">
        <v>14</v>
      </c>
      <c r="H2110" s="6" t="s">
        <v>15</v>
      </c>
      <c r="J2110" s="29">
        <f t="array" ref="J2110">IFERROR(_xlfn._xlws.FILTER(AE$4:AE$6723,(AE$4:AE$6723&gt;=0)*($AB$4:$AB$6723=$C2110)*($AC$4:$AC$6723=$D2110)*(ISNUMBER(_xlfn.XMATCH($AD$4:$AD$6723,$V2110:$Z2110,0)))),-1)</f>
        <v>-1</v>
      </c>
      <c r="K2110" s="29">
        <f t="array" ref="K2110">IFERROR(_xlfn._xlws.FILTER(AF$4:AF$6723,(AF$4:AF$6723&gt;=0)*($AB$4:$AB$6723=$C2110)*($AC$4:$AC$6723=$D2110)*(ISNUMBER(_xlfn.XMATCH($AD$4:$AD$6723,$V2110:$Z2110,0)))),-1)</f>
        <v>-1</v>
      </c>
      <c r="L2110" s="29">
        <f t="array" ref="L2110">IFERROR(_xlfn._xlws.FILTER(AG$4:AG$6723,(AG$4:AG$6723&gt;=0)*($AB$4:$AB$6723=$C2110)*($AC$4:$AC$6723=$D2110)*(ISNUMBER(_xlfn.XMATCH($AD$4:$AD$6723,$V2110:$Z2110,0)))),-1)</f>
        <v>-1</v>
      </c>
      <c r="M2110" s="29">
        <f t="array" ref="M2110">IFERROR(_xlfn._xlws.FILTER(AH$4:AH$6723,(AH$4:AH$6723&gt;=0)*($AB$4:$AB$6723=$C2110)*($AC$4:$AC$6723=$D2110)*(ISNUMBER(_xlfn.XMATCH($AD$4:$AD$6723,$V2110:$Z2110,0)))),-1)</f>
        <v>-1</v>
      </c>
      <c r="N2110" s="29">
        <f t="array" ref="N2110">IFERROR(_xlfn._xlws.FILTER(AI$4:AI$6723,(AI$4:AI$6723&gt;=0)*($AB$4:$AB$6723=$C2110)*($AC$4:$AC$6723=$D2110)*(ISNUMBER(_xlfn.XMATCH($AD$4:$AD$6723,$V2110:$Z2110,0)))),-1)</f>
        <v>-1</v>
      </c>
      <c r="O2110" s="29">
        <f t="array" ref="O2110">IFERROR(_xlfn._xlws.FILTER(AJ$4:AJ$6723,(AJ$4:AJ$6723&gt;=0)*($AB$4:$AB$6723=$C2110)*($AC$4:$AC$6723=$D2110)*(ISNUMBER(_xlfn.XMATCH($AD$4:$AD$6723,$V2110:$Z2110,0)))),-1)</f>
        <v>-1</v>
      </c>
      <c r="P2110" s="29">
        <f t="array" ref="P2110">IFERROR(_xlfn._xlws.FILTER(AK$4:AK$6723,(AK$4:AK$6723&gt;=0)*($AB$4:$AB$6723=$C2110)*($AC$4:$AC$6723=$D2110)*(ISNUMBER(_xlfn.XMATCH($AD$4:$AD$6723,$V2110:$Z2110,0)))),-1)</f>
        <v>-1</v>
      </c>
      <c r="Q2110" s="29">
        <f t="array" ref="Q2110">IFERROR(_xlfn._xlws.FILTER(AL$4:AL$6723,(AL$4:AL$6723&gt;=0)*($AB$4:$AB$6723=$C2110)*($AC$4:$AC$6723=$D2110)*(ISNUMBER(_xlfn.XMATCH($AD$4:$AD$6723,$V2110:$Z2110,0)))),-1)</f>
        <v>-1</v>
      </c>
      <c r="R2110" s="29">
        <f t="array" ref="R2110">IFERROR(_xlfn._xlws.FILTER(AM$4:AM$6723,(AM$4:AM$6723&gt;=0)*($AB$4:$AB$6723=$C2110)*($AC$4:$AC$6723=$D2110)*(ISNUMBER(_xlfn.XMATCH($AD$4:$AD$6723,$V2110:$Z2110,0)))),-1)</f>
        <v>-1</v>
      </c>
      <c r="S2110" s="29">
        <f t="array" ref="S2110">IFERROR(_xlfn._xlws.FILTER(AN$4:AN$6723,(AN$4:AN$6723&gt;=0)*($AB$4:$AB$6723=$C2110)*($AC$4:$AC$6723=$D2110)*(ISNUMBER(_xlfn.XMATCH($AD$4:$AD$6723,$V2110:$Z2110,0)))),-1)</f>
        <v>-1</v>
      </c>
      <c r="T2110" s="29">
        <f t="array" ref="T2110">IFERROR(_xlfn._xlws.FILTER(AO$4:AO$6723,(AO$4:AO$6723&gt;=0)*($AB$4:$AB$6723=$C2110)*($AC$4:$AC$6723=$D2110)*(ISNUMBER(_xlfn.XMATCH($AD$4:$AD$6723,$V2110:$Z2110,0)))),-1)</f>
        <v>-1</v>
      </c>
      <c r="V2110" t="s">
        <v>70</v>
      </c>
      <c r="AB2110" t="s">
        <v>98</v>
      </c>
      <c r="AC2110" t="s">
        <v>38</v>
      </c>
      <c r="AD2110" s="19" t="s">
        <v>34</v>
      </c>
      <c r="AE2110" s="18">
        <v>-1</v>
      </c>
      <c r="AF2110" s="17">
        <v>-1</v>
      </c>
      <c r="AG2110" s="17">
        <v>-1</v>
      </c>
      <c r="AH2110" s="17">
        <v>-1</v>
      </c>
      <c r="AI2110" s="17">
        <v>-1</v>
      </c>
      <c r="AJ2110" s="17">
        <v>-1</v>
      </c>
      <c r="AK2110" s="17">
        <v>-1</v>
      </c>
      <c r="AL2110" s="17">
        <v>-1</v>
      </c>
      <c r="AM2110" s="17">
        <v>-1</v>
      </c>
      <c r="AN2110" s="17">
        <v>-1</v>
      </c>
      <c r="AO2110" s="17">
        <v>-1</v>
      </c>
    </row>
    <row r="2111" spans="3:41" x14ac:dyDescent="0.25">
      <c r="C2111" t="s">
        <v>101</v>
      </c>
      <c r="D2111" s="6" t="s">
        <v>17</v>
      </c>
      <c r="E2111" t="s">
        <v>24</v>
      </c>
      <c r="F2111" s="6">
        <v>2005</v>
      </c>
      <c r="G2111" s="6" t="s">
        <v>14</v>
      </c>
      <c r="H2111" s="6" t="s">
        <v>15</v>
      </c>
      <c r="J2111" s="29">
        <f t="array" ref="J2111">IFERROR(_xlfn._xlws.FILTER(AE$4:AE$6723,(AE$4:AE$6723&gt;=0)*($AB$4:$AB$6723=$C2111)*($AC$4:$AC$6723=$D2111)*(ISNUMBER(_xlfn.XMATCH($AD$4:$AD$6723,$V2111:$Z2111,0)))),-1)</f>
        <v>16.335629201115129</v>
      </c>
      <c r="K2111" s="29">
        <f t="array" ref="K2111">IFERROR(_xlfn._xlws.FILTER(AF$4:AF$6723,(AF$4:AF$6723&gt;=0)*($AB$4:$AB$6723=$C2111)*($AC$4:$AC$6723=$D2111)*(ISNUMBER(_xlfn.XMATCH($AD$4:$AD$6723,$V2111:$Z2111,0)))),-1)</f>
        <v>19.027158464459799</v>
      </c>
      <c r="L2111" s="29">
        <f t="array" ref="L2111">IFERROR(_xlfn._xlws.FILTER(AG$4:AG$6723,(AG$4:AG$6723&gt;=0)*($AB$4:$AB$6723=$C2111)*($AC$4:$AC$6723=$D2111)*(ISNUMBER(_xlfn.XMATCH($AD$4:$AD$6723,$V2111:$Z2111,0)))),-1)</f>
        <v>24.1335612987091</v>
      </c>
      <c r="M2111" s="29">
        <f t="array" ref="M2111">IFERROR(_xlfn._xlws.FILTER(AH$4:AH$6723,(AH$4:AH$6723&gt;=0)*($AB$4:$AB$6723=$C2111)*($AC$4:$AC$6723=$D2111)*(ISNUMBER(_xlfn.XMATCH($AD$4:$AD$6723,$V2111:$Z2111,0)))),-1)</f>
        <v>25.617653776601099</v>
      </c>
      <c r="N2111" s="29">
        <f t="array" ref="N2111">IFERROR(_xlfn._xlws.FILTER(AI$4:AI$6723,(AI$4:AI$6723&gt;=0)*($AB$4:$AB$6723=$C2111)*($AC$4:$AC$6723=$D2111)*(ISNUMBER(_xlfn.XMATCH($AD$4:$AD$6723,$V2111:$Z2111,0)))),-1)</f>
        <v>33.920489973316101</v>
      </c>
      <c r="O2111" s="29">
        <f t="array" ref="O2111">IFERROR(_xlfn._xlws.FILTER(AJ$4:AJ$6723,(AJ$4:AJ$6723&gt;=0)*($AB$4:$AB$6723=$C2111)*($AC$4:$AC$6723=$D2111)*(ISNUMBER(_xlfn.XMATCH($AD$4:$AD$6723,$V2111:$Z2111,0)))),-1)</f>
        <v>36.892305227972798</v>
      </c>
      <c r="P2111" s="29">
        <f t="array" ref="P2111">IFERROR(_xlfn._xlws.FILTER(AK$4:AK$6723,(AK$4:AK$6723&gt;=0)*($AB$4:$AB$6723=$C2111)*($AC$4:$AC$6723=$D2111)*(ISNUMBER(_xlfn.XMATCH($AD$4:$AD$6723,$V2111:$Z2111,0)))),-1)</f>
        <v>39.544524498548</v>
      </c>
      <c r="Q2111" s="29">
        <f t="array" ref="Q2111">IFERROR(_xlfn._xlws.FILTER(AL$4:AL$6723,(AL$4:AL$6723&gt;=0)*($AB$4:$AB$6723=$C2111)*($AC$4:$AC$6723=$D2111)*(ISNUMBER(_xlfn.XMATCH($AD$4:$AD$6723,$V2111:$Z2111,0)))),-1)</f>
        <v>42.027049809156097</v>
      </c>
      <c r="R2111" s="29">
        <f t="array" ref="R2111">IFERROR(_xlfn._xlws.FILTER(AM$4:AM$6723,(AM$4:AM$6723&gt;=0)*($AB$4:$AB$6723=$C2111)*($AC$4:$AC$6723=$D2111)*(ISNUMBER(_xlfn.XMATCH($AD$4:$AD$6723,$V2111:$Z2111,0)))),-1)</f>
        <v>42.957397520975398</v>
      </c>
      <c r="S2111" s="29">
        <f t="array" ref="S2111">IFERROR(_xlfn._xlws.FILTER(AN$4:AN$6723,(AN$4:AN$6723&gt;=0)*($AB$4:$AB$6723=$C2111)*($AC$4:$AC$6723=$D2111)*(ISNUMBER(_xlfn.XMATCH($AD$4:$AD$6723,$V2111:$Z2111,0)))),-1)</f>
        <v>42.957397520975398</v>
      </c>
      <c r="T2111" s="29">
        <f t="array" ref="T2111">IFERROR(_xlfn._xlws.FILTER(AO$4:AO$6723,(AO$4:AO$6723&gt;=0)*($AB$4:$AB$6723=$C2111)*($AC$4:$AC$6723=$D2111)*(ISNUMBER(_xlfn.XMATCH($AD$4:$AD$6723,$V2111:$Z2111,0)))),-1)</f>
        <v>42.957397520975398</v>
      </c>
      <c r="V2111" t="s">
        <v>72</v>
      </c>
      <c r="W2111" s="25" t="s">
        <v>58</v>
      </c>
      <c r="X2111" s="25" t="s">
        <v>59</v>
      </c>
      <c r="Y2111" s="25" t="s">
        <v>73</v>
      </c>
      <c r="AB2111" t="s">
        <v>98</v>
      </c>
      <c r="AC2111" t="s">
        <v>38</v>
      </c>
      <c r="AD2111" s="19" t="s">
        <v>92</v>
      </c>
      <c r="AE2111" s="18">
        <v>-1</v>
      </c>
      <c r="AF2111" s="17">
        <v>-1</v>
      </c>
      <c r="AG2111" s="17">
        <v>-1</v>
      </c>
      <c r="AH2111" s="17">
        <v>-1</v>
      </c>
      <c r="AI2111" s="17">
        <v>-1</v>
      </c>
      <c r="AJ2111" s="17">
        <v>-1</v>
      </c>
      <c r="AK2111" s="17">
        <v>-1</v>
      </c>
      <c r="AL2111" s="17">
        <v>-1</v>
      </c>
      <c r="AM2111" s="17">
        <v>-1</v>
      </c>
      <c r="AN2111" s="17">
        <v>-1</v>
      </c>
      <c r="AO2111" s="17">
        <v>-1</v>
      </c>
    </row>
    <row r="2112" spans="3:41" x14ac:dyDescent="0.25">
      <c r="C2112" t="s">
        <v>101</v>
      </c>
      <c r="D2112" s="6" t="s">
        <v>17</v>
      </c>
      <c r="E2112" t="s">
        <v>25</v>
      </c>
      <c r="F2112" s="6">
        <v>2005</v>
      </c>
      <c r="G2112" s="6" t="s">
        <v>14</v>
      </c>
      <c r="H2112" s="6" t="s">
        <v>15</v>
      </c>
      <c r="J2112" s="29">
        <f t="array" ref="J2112">IFERROR(_xlfn._xlws.FILTER(AE$4:AE$6723,(AE$4:AE$6723&gt;=0)*($AB$4:$AB$6723=$C2112)*($AC$4:$AC$6723=$D2112)*(ISNUMBER(_xlfn.XMATCH($AD$4:$AD$6723,$V2112:$Z2112,0)))),-1)</f>
        <v>-1</v>
      </c>
      <c r="K2112" s="29">
        <f t="array" ref="K2112">IFERROR(_xlfn._xlws.FILTER(AF$4:AF$6723,(AF$4:AF$6723&gt;=0)*($AB$4:$AB$6723=$C2112)*($AC$4:$AC$6723=$D2112)*(ISNUMBER(_xlfn.XMATCH($AD$4:$AD$6723,$V2112:$Z2112,0)))),-1)</f>
        <v>-1</v>
      </c>
      <c r="L2112" s="29">
        <f t="array" ref="L2112">IFERROR(_xlfn._xlws.FILTER(AG$4:AG$6723,(AG$4:AG$6723&gt;=0)*($AB$4:$AB$6723=$C2112)*($AC$4:$AC$6723=$D2112)*(ISNUMBER(_xlfn.XMATCH($AD$4:$AD$6723,$V2112:$Z2112,0)))),-1)</f>
        <v>-1</v>
      </c>
      <c r="M2112" s="29">
        <f t="array" ref="M2112">IFERROR(_xlfn._xlws.FILTER(AH$4:AH$6723,(AH$4:AH$6723&gt;=0)*($AB$4:$AB$6723=$C2112)*($AC$4:$AC$6723=$D2112)*(ISNUMBER(_xlfn.XMATCH($AD$4:$AD$6723,$V2112:$Z2112,0)))),-1)</f>
        <v>-1</v>
      </c>
      <c r="N2112" s="29">
        <f t="array" ref="N2112">IFERROR(_xlfn._xlws.FILTER(AI$4:AI$6723,(AI$4:AI$6723&gt;=0)*($AB$4:$AB$6723=$C2112)*($AC$4:$AC$6723=$D2112)*(ISNUMBER(_xlfn.XMATCH($AD$4:$AD$6723,$V2112:$Z2112,0)))),-1)</f>
        <v>-1</v>
      </c>
      <c r="O2112" s="29">
        <f t="array" ref="O2112">IFERROR(_xlfn._xlws.FILTER(AJ$4:AJ$6723,(AJ$4:AJ$6723&gt;=0)*($AB$4:$AB$6723=$C2112)*($AC$4:$AC$6723=$D2112)*(ISNUMBER(_xlfn.XMATCH($AD$4:$AD$6723,$V2112:$Z2112,0)))),-1)</f>
        <v>-1</v>
      </c>
      <c r="P2112" s="29">
        <f t="array" ref="P2112">IFERROR(_xlfn._xlws.FILTER(AK$4:AK$6723,(AK$4:AK$6723&gt;=0)*($AB$4:$AB$6723=$C2112)*($AC$4:$AC$6723=$D2112)*(ISNUMBER(_xlfn.XMATCH($AD$4:$AD$6723,$V2112:$Z2112,0)))),-1)</f>
        <v>-1</v>
      </c>
      <c r="Q2112" s="29">
        <f t="array" ref="Q2112">IFERROR(_xlfn._xlws.FILTER(AL$4:AL$6723,(AL$4:AL$6723&gt;=0)*($AB$4:$AB$6723=$C2112)*($AC$4:$AC$6723=$D2112)*(ISNUMBER(_xlfn.XMATCH($AD$4:$AD$6723,$V2112:$Z2112,0)))),-1)</f>
        <v>-1</v>
      </c>
      <c r="R2112" s="29">
        <f t="array" ref="R2112">IFERROR(_xlfn._xlws.FILTER(AM$4:AM$6723,(AM$4:AM$6723&gt;=0)*($AB$4:$AB$6723=$C2112)*($AC$4:$AC$6723=$D2112)*(ISNUMBER(_xlfn.XMATCH($AD$4:$AD$6723,$V2112:$Z2112,0)))),-1)</f>
        <v>-1</v>
      </c>
      <c r="S2112" s="29">
        <f t="array" ref="S2112">IFERROR(_xlfn._xlws.FILTER(AN$4:AN$6723,(AN$4:AN$6723&gt;=0)*($AB$4:$AB$6723=$C2112)*($AC$4:$AC$6723=$D2112)*(ISNUMBER(_xlfn.XMATCH($AD$4:$AD$6723,$V2112:$Z2112,0)))),-1)</f>
        <v>-1</v>
      </c>
      <c r="T2112" s="29">
        <f t="array" ref="T2112">IFERROR(_xlfn._xlws.FILTER(AO$4:AO$6723,(AO$4:AO$6723&gt;=0)*($AB$4:$AB$6723=$C2112)*($AC$4:$AC$6723=$D2112)*(ISNUMBER(_xlfn.XMATCH($AD$4:$AD$6723,$V2112:$Z2112,0)))),-1)</f>
        <v>-1</v>
      </c>
      <c r="V2112" t="s">
        <v>25</v>
      </c>
      <c r="AB2112" t="s">
        <v>98</v>
      </c>
      <c r="AC2112" t="s">
        <v>38</v>
      </c>
      <c r="AD2112" s="19" t="s">
        <v>35</v>
      </c>
      <c r="AE2112" s="18">
        <v>-1</v>
      </c>
      <c r="AF2112" s="17">
        <v>-1</v>
      </c>
      <c r="AG2112" s="17">
        <v>-1</v>
      </c>
      <c r="AH2112" s="17">
        <v>-1</v>
      </c>
      <c r="AI2112" s="17">
        <v>-1</v>
      </c>
      <c r="AJ2112" s="17">
        <v>-1</v>
      </c>
      <c r="AK2112" s="17">
        <v>-1</v>
      </c>
      <c r="AL2112" s="17">
        <v>-1</v>
      </c>
      <c r="AM2112" s="17">
        <v>-1</v>
      </c>
      <c r="AN2112" s="17">
        <v>-1</v>
      </c>
      <c r="AO2112" s="17">
        <v>-1</v>
      </c>
    </row>
    <row r="2113" spans="3:41" x14ac:dyDescent="0.25">
      <c r="C2113" t="s">
        <v>101</v>
      </c>
      <c r="D2113" s="6" t="s">
        <v>17</v>
      </c>
      <c r="E2113" t="s">
        <v>26</v>
      </c>
      <c r="F2113" s="6">
        <v>2005</v>
      </c>
      <c r="G2113" s="6" t="s">
        <v>14</v>
      </c>
      <c r="H2113" s="6" t="s">
        <v>15</v>
      </c>
      <c r="J2113" s="29">
        <f t="array" ref="J2113">IFERROR(_xlfn._xlws.FILTER(AE$4:AE$6723,(AE$4:AE$6723&gt;=0)*($AB$4:$AB$6723=$C2113)*($AC$4:$AC$6723=$D2113)*(ISNUMBER(_xlfn.XMATCH($AD$4:$AD$6723,$V2113:$Z2113,0)))),-1)</f>
        <v>11.288738567112549</v>
      </c>
      <c r="K2113" s="29">
        <f t="array" ref="K2113">IFERROR(_xlfn._xlws.FILTER(AF$4:AF$6723,(AF$4:AF$6723&gt;=0)*($AB$4:$AB$6723=$C2113)*($AC$4:$AC$6723=$D2113)*(ISNUMBER(_xlfn.XMATCH($AD$4:$AD$6723,$V2113:$Z2113,0)))),-1)</f>
        <v>13.148720195340999</v>
      </c>
      <c r="L2113" s="29">
        <f t="array" ref="L2113">IFERROR(_xlfn._xlws.FILTER(AG$4:AG$6723,(AG$4:AG$6723&gt;=0)*($AB$4:$AB$6723=$C2113)*($AC$4:$AC$6723=$D2113)*(ISNUMBER(_xlfn.XMATCH($AD$4:$AD$6723,$V2113:$Z2113,0)))),-1)</f>
        <v>16.677500501536102</v>
      </c>
      <c r="M2113" s="29">
        <f t="array" ref="M2113">IFERROR(_xlfn._xlws.FILTER(AH$4:AH$6723,(AH$4:AH$6723&gt;=0)*($AB$4:$AB$6723=$C2113)*($AC$4:$AC$6723=$D2113)*(ISNUMBER(_xlfn.XMATCH($AD$4:$AD$6723,$V2113:$Z2113,0)))),-1)</f>
        <v>17.703082790781298</v>
      </c>
      <c r="N2113" s="29">
        <f t="array" ref="N2113">IFERROR(_xlfn._xlws.FILTER(AI$4:AI$6723,(AI$4:AI$6723&gt;=0)*($AB$4:$AB$6723=$C2113)*($AC$4:$AC$6723=$D2113)*(ISNUMBER(_xlfn.XMATCH($AD$4:$AD$6723,$V2113:$Z2113,0)))),-1)</f>
        <v>23.440758764956499</v>
      </c>
      <c r="O2113" s="29">
        <f t="array" ref="O2113">IFERROR(_xlfn._xlws.FILTER(AJ$4:AJ$6723,(AJ$4:AJ$6723&gt;=0)*($AB$4:$AB$6723=$C2113)*($AC$4:$AC$6723=$D2113)*(ISNUMBER(_xlfn.XMATCH($AD$4:$AD$6723,$V2113:$Z2113,0)))),-1)</f>
        <v>25.4944320619291</v>
      </c>
      <c r="P2113" s="29">
        <f t="array" ref="P2113">IFERROR(_xlfn._xlws.FILTER(AK$4:AK$6723,(AK$4:AK$6723&gt;=0)*($AB$4:$AB$6723=$C2113)*($AC$4:$AC$6723=$D2113)*(ISNUMBER(_xlfn.XMATCH($AD$4:$AD$6723,$V2113:$Z2113,0)))),-1)</f>
        <v>27.327248514823101</v>
      </c>
      <c r="Q2113" s="29">
        <f t="array" ref="Q2113">IFERROR(_xlfn._xlws.FILTER(AL$4:AL$6723,(AL$4:AL$6723&gt;=0)*($AB$4:$AB$6723=$C2113)*($AC$4:$AC$6723=$D2113)*(ISNUMBER(_xlfn.XMATCH($AD$4:$AD$6723,$V2113:$Z2113,0)))),-1)</f>
        <v>29.042797935826201</v>
      </c>
      <c r="R2113" s="29">
        <f t="array" ref="R2113">IFERROR(_xlfn._xlws.FILTER(AM$4:AM$6723,(AM$4:AM$6723&gt;=0)*($AB$4:$AB$6723=$C2113)*($AC$4:$AC$6723=$D2113)*(ISNUMBER(_xlfn.XMATCH($AD$4:$AD$6723,$V2113:$Z2113,0)))),-1)</f>
        <v>29.685714836420502</v>
      </c>
      <c r="S2113" s="29">
        <f t="array" ref="S2113">IFERROR(_xlfn._xlws.FILTER(AN$4:AN$6723,(AN$4:AN$6723&gt;=0)*($AB$4:$AB$6723=$C2113)*($AC$4:$AC$6723=$D2113)*(ISNUMBER(_xlfn.XMATCH($AD$4:$AD$6723,$V2113:$Z2113,0)))),-1)</f>
        <v>29.685714836420502</v>
      </c>
      <c r="T2113" s="29">
        <f t="array" ref="T2113">IFERROR(_xlfn._xlws.FILTER(AO$4:AO$6723,(AO$4:AO$6723&gt;=0)*($AB$4:$AB$6723=$C2113)*($AC$4:$AC$6723=$D2113)*(ISNUMBER(_xlfn.XMATCH($AD$4:$AD$6723,$V2113:$Z2113,0)))),-1)</f>
        <v>29.685714836420502</v>
      </c>
      <c r="V2113" t="s">
        <v>74</v>
      </c>
      <c r="W2113" s="22"/>
      <c r="AB2113" t="s">
        <v>98</v>
      </c>
      <c r="AC2113" t="s">
        <v>38</v>
      </c>
      <c r="AD2113" s="19" t="s">
        <v>93</v>
      </c>
      <c r="AE2113" s="18">
        <v>-1</v>
      </c>
      <c r="AF2113" s="17">
        <v>-1</v>
      </c>
      <c r="AG2113" s="17">
        <v>-1</v>
      </c>
      <c r="AH2113" s="17">
        <v>-1</v>
      </c>
      <c r="AI2113" s="17">
        <v>-1</v>
      </c>
      <c r="AJ2113" s="17">
        <v>-1</v>
      </c>
      <c r="AK2113" s="17">
        <v>-1</v>
      </c>
      <c r="AL2113" s="17">
        <v>-1</v>
      </c>
      <c r="AM2113" s="17">
        <v>-1</v>
      </c>
      <c r="AN2113" s="17">
        <v>-1</v>
      </c>
      <c r="AO2113" s="17">
        <v>-1</v>
      </c>
    </row>
    <row r="2114" spans="3:41" x14ac:dyDescent="0.25">
      <c r="C2114" t="s">
        <v>101</v>
      </c>
      <c r="D2114" s="6" t="s">
        <v>17</v>
      </c>
      <c r="E2114" t="s">
        <v>27</v>
      </c>
      <c r="F2114" s="6">
        <v>2005</v>
      </c>
      <c r="G2114" s="6" t="s">
        <v>14</v>
      </c>
      <c r="H2114" s="6" t="s">
        <v>15</v>
      </c>
      <c r="J2114" s="29">
        <f t="array" ref="J2114">IFERROR(_xlfn._xlws.FILTER(AE$4:AE$6723,(AE$4:AE$6723&gt;=0)*($AB$4:$AB$6723=$C2114)*($AC$4:$AC$6723=$D2114)*(ISNUMBER(_xlfn.XMATCH($AD$4:$AD$6723,$V2114:$Z2114,0)))),-1)</f>
        <v>-1</v>
      </c>
      <c r="K2114" s="29">
        <f t="array" ref="K2114">IFERROR(_xlfn._xlws.FILTER(AF$4:AF$6723,(AF$4:AF$6723&gt;=0)*($AB$4:$AB$6723=$C2114)*($AC$4:$AC$6723=$D2114)*(ISNUMBER(_xlfn.XMATCH($AD$4:$AD$6723,$V2114:$Z2114,0)))),-1)</f>
        <v>-1</v>
      </c>
      <c r="L2114" s="29">
        <f t="array" ref="L2114">IFERROR(_xlfn._xlws.FILTER(AG$4:AG$6723,(AG$4:AG$6723&gt;=0)*($AB$4:$AB$6723=$C2114)*($AC$4:$AC$6723=$D2114)*(ISNUMBER(_xlfn.XMATCH($AD$4:$AD$6723,$V2114:$Z2114,0)))),-1)</f>
        <v>-1</v>
      </c>
      <c r="M2114" s="29">
        <f t="array" ref="M2114">IFERROR(_xlfn._xlws.FILTER(AH$4:AH$6723,(AH$4:AH$6723&gt;=0)*($AB$4:$AB$6723=$C2114)*($AC$4:$AC$6723=$D2114)*(ISNUMBER(_xlfn.XMATCH($AD$4:$AD$6723,$V2114:$Z2114,0)))),-1)</f>
        <v>-1</v>
      </c>
      <c r="N2114" s="29">
        <f t="array" ref="N2114">IFERROR(_xlfn._xlws.FILTER(AI$4:AI$6723,(AI$4:AI$6723&gt;=0)*($AB$4:$AB$6723=$C2114)*($AC$4:$AC$6723=$D2114)*(ISNUMBER(_xlfn.XMATCH($AD$4:$AD$6723,$V2114:$Z2114,0)))),-1)</f>
        <v>-1</v>
      </c>
      <c r="O2114" s="29">
        <f t="array" ref="O2114">IFERROR(_xlfn._xlws.FILTER(AJ$4:AJ$6723,(AJ$4:AJ$6723&gt;=0)*($AB$4:$AB$6723=$C2114)*($AC$4:$AC$6723=$D2114)*(ISNUMBER(_xlfn.XMATCH($AD$4:$AD$6723,$V2114:$Z2114,0)))),-1)</f>
        <v>-1</v>
      </c>
      <c r="P2114" s="29">
        <f t="array" ref="P2114">IFERROR(_xlfn._xlws.FILTER(AK$4:AK$6723,(AK$4:AK$6723&gt;=0)*($AB$4:$AB$6723=$C2114)*($AC$4:$AC$6723=$D2114)*(ISNUMBER(_xlfn.XMATCH($AD$4:$AD$6723,$V2114:$Z2114,0)))),-1)</f>
        <v>-1</v>
      </c>
      <c r="Q2114" s="29">
        <f t="array" ref="Q2114">IFERROR(_xlfn._xlws.FILTER(AL$4:AL$6723,(AL$4:AL$6723&gt;=0)*($AB$4:$AB$6723=$C2114)*($AC$4:$AC$6723=$D2114)*(ISNUMBER(_xlfn.XMATCH($AD$4:$AD$6723,$V2114:$Z2114,0)))),-1)</f>
        <v>-1</v>
      </c>
      <c r="R2114" s="29">
        <f t="array" ref="R2114">IFERROR(_xlfn._xlws.FILTER(AM$4:AM$6723,(AM$4:AM$6723&gt;=0)*($AB$4:$AB$6723=$C2114)*($AC$4:$AC$6723=$D2114)*(ISNUMBER(_xlfn.XMATCH($AD$4:$AD$6723,$V2114:$Z2114,0)))),-1)</f>
        <v>-1</v>
      </c>
      <c r="S2114" s="29">
        <f t="array" ref="S2114">IFERROR(_xlfn._xlws.FILTER(AN$4:AN$6723,(AN$4:AN$6723&gt;=0)*($AB$4:$AB$6723=$C2114)*($AC$4:$AC$6723=$D2114)*(ISNUMBER(_xlfn.XMATCH($AD$4:$AD$6723,$V2114:$Z2114,0)))),-1)</f>
        <v>-1</v>
      </c>
      <c r="T2114" s="29">
        <f t="array" ref="T2114">IFERROR(_xlfn._xlws.FILTER(AO$4:AO$6723,(AO$4:AO$6723&gt;=0)*($AB$4:$AB$6723=$C2114)*($AC$4:$AC$6723=$D2114)*(ISNUMBER(_xlfn.XMATCH($AD$4:$AD$6723,$V2114:$Z2114,0)))),-1)</f>
        <v>-1</v>
      </c>
      <c r="V2114" t="s">
        <v>27</v>
      </c>
      <c r="AB2114" t="s">
        <v>98</v>
      </c>
      <c r="AC2114" t="s">
        <v>38</v>
      </c>
      <c r="AD2114" s="19" t="s">
        <v>94</v>
      </c>
      <c r="AE2114" s="18">
        <v>-1</v>
      </c>
      <c r="AF2114" s="17">
        <v>-1</v>
      </c>
      <c r="AG2114" s="17">
        <v>-1</v>
      </c>
      <c r="AH2114" s="17">
        <v>-1</v>
      </c>
      <c r="AI2114" s="17">
        <v>-1</v>
      </c>
      <c r="AJ2114" s="17">
        <v>-1</v>
      </c>
      <c r="AK2114" s="17">
        <v>-1</v>
      </c>
      <c r="AL2114" s="17">
        <v>-1</v>
      </c>
      <c r="AM2114" s="17">
        <v>-1</v>
      </c>
      <c r="AN2114" s="17">
        <v>-1</v>
      </c>
      <c r="AO2114" s="17">
        <v>-1</v>
      </c>
    </row>
    <row r="2115" spans="3:41" x14ac:dyDescent="0.25">
      <c r="C2115" t="s">
        <v>101</v>
      </c>
      <c r="D2115" s="6" t="s">
        <v>17</v>
      </c>
      <c r="E2115" t="s">
        <v>77</v>
      </c>
      <c r="F2115" s="6">
        <v>2005</v>
      </c>
      <c r="G2115" s="6" t="s">
        <v>14</v>
      </c>
      <c r="H2115" s="6" t="s">
        <v>15</v>
      </c>
      <c r="J2115" s="29">
        <f t="array" ref="J2115">IFERROR(_xlfn._xlws.FILTER(AE$4:AE$6723,(AE$4:AE$6723&gt;=0)*($AB$4:$AB$6723=$C2115)*($AC$4:$AC$6723=$D2115)*(ISNUMBER(_xlfn.XMATCH($AD$4:$AD$6723,$V2115:$Z2115,0)))),-1)</f>
        <v>-1</v>
      </c>
      <c r="K2115" s="29">
        <f t="array" ref="K2115">IFERROR(_xlfn._xlws.FILTER(AF$4:AF$6723,(AF$4:AF$6723&gt;=0)*($AB$4:$AB$6723=$C2115)*($AC$4:$AC$6723=$D2115)*(ISNUMBER(_xlfn.XMATCH($AD$4:$AD$6723,$V2115:$Z2115,0)))),-1)</f>
        <v>-1</v>
      </c>
      <c r="L2115" s="29">
        <f t="array" ref="L2115">IFERROR(_xlfn._xlws.FILTER(AG$4:AG$6723,(AG$4:AG$6723&gt;=0)*($AB$4:$AB$6723=$C2115)*($AC$4:$AC$6723=$D2115)*(ISNUMBER(_xlfn.XMATCH($AD$4:$AD$6723,$V2115:$Z2115,0)))),-1)</f>
        <v>-1</v>
      </c>
      <c r="M2115" s="29">
        <f t="array" ref="M2115">IFERROR(_xlfn._xlws.FILTER(AH$4:AH$6723,(AH$4:AH$6723&gt;=0)*($AB$4:$AB$6723=$C2115)*($AC$4:$AC$6723=$D2115)*(ISNUMBER(_xlfn.XMATCH($AD$4:$AD$6723,$V2115:$Z2115,0)))),-1)</f>
        <v>-1</v>
      </c>
      <c r="N2115" s="29">
        <f t="array" ref="N2115">IFERROR(_xlfn._xlws.FILTER(AI$4:AI$6723,(AI$4:AI$6723&gt;=0)*($AB$4:$AB$6723=$C2115)*($AC$4:$AC$6723=$D2115)*(ISNUMBER(_xlfn.XMATCH($AD$4:$AD$6723,$V2115:$Z2115,0)))),-1)</f>
        <v>-1</v>
      </c>
      <c r="O2115" s="29">
        <f t="array" ref="O2115">IFERROR(_xlfn._xlws.FILTER(AJ$4:AJ$6723,(AJ$4:AJ$6723&gt;=0)*($AB$4:$AB$6723=$C2115)*($AC$4:$AC$6723=$D2115)*(ISNUMBER(_xlfn.XMATCH($AD$4:$AD$6723,$V2115:$Z2115,0)))),-1)</f>
        <v>-1</v>
      </c>
      <c r="P2115" s="29">
        <f t="array" ref="P2115">IFERROR(_xlfn._xlws.FILTER(AK$4:AK$6723,(AK$4:AK$6723&gt;=0)*($AB$4:$AB$6723=$C2115)*($AC$4:$AC$6723=$D2115)*(ISNUMBER(_xlfn.XMATCH($AD$4:$AD$6723,$V2115:$Z2115,0)))),-1)</f>
        <v>-1</v>
      </c>
      <c r="Q2115" s="29">
        <f t="array" ref="Q2115">IFERROR(_xlfn._xlws.FILTER(AL$4:AL$6723,(AL$4:AL$6723&gt;=0)*($AB$4:$AB$6723=$C2115)*($AC$4:$AC$6723=$D2115)*(ISNUMBER(_xlfn.XMATCH($AD$4:$AD$6723,$V2115:$Z2115,0)))),-1)</f>
        <v>-1</v>
      </c>
      <c r="R2115" s="29">
        <f t="array" ref="R2115">IFERROR(_xlfn._xlws.FILTER(AM$4:AM$6723,(AM$4:AM$6723&gt;=0)*($AB$4:$AB$6723=$C2115)*($AC$4:$AC$6723=$D2115)*(ISNUMBER(_xlfn.XMATCH($AD$4:$AD$6723,$V2115:$Z2115,0)))),-1)</f>
        <v>-1</v>
      </c>
      <c r="S2115" s="29">
        <f t="array" ref="S2115">IFERROR(_xlfn._xlws.FILTER(AN$4:AN$6723,(AN$4:AN$6723&gt;=0)*($AB$4:$AB$6723=$C2115)*($AC$4:$AC$6723=$D2115)*(ISNUMBER(_xlfn.XMATCH($AD$4:$AD$6723,$V2115:$Z2115,0)))),-1)</f>
        <v>-1</v>
      </c>
      <c r="T2115" s="29">
        <f t="array" ref="T2115">IFERROR(_xlfn._xlws.FILTER(AO$4:AO$6723,(AO$4:AO$6723&gt;=0)*($AB$4:$AB$6723=$C2115)*($AC$4:$AC$6723=$D2115)*(ISNUMBER(_xlfn.XMATCH($AD$4:$AD$6723,$V2115:$Z2115,0)))),-1)</f>
        <v>-1</v>
      </c>
      <c r="V2115" t="s">
        <v>77</v>
      </c>
      <c r="AB2115" t="s">
        <v>98</v>
      </c>
      <c r="AC2115" t="s">
        <v>38</v>
      </c>
      <c r="AD2115" s="19" t="s">
        <v>84</v>
      </c>
      <c r="AE2115" s="18">
        <v>-1</v>
      </c>
      <c r="AF2115" s="17">
        <v>-1</v>
      </c>
      <c r="AG2115" s="17">
        <v>-1</v>
      </c>
      <c r="AH2115" s="17">
        <v>-1</v>
      </c>
      <c r="AI2115" s="17">
        <v>-1</v>
      </c>
      <c r="AJ2115" s="17">
        <v>-1</v>
      </c>
      <c r="AK2115" s="17">
        <v>-1</v>
      </c>
      <c r="AL2115" s="17">
        <v>-1</v>
      </c>
      <c r="AM2115" s="17">
        <v>-1</v>
      </c>
      <c r="AN2115" s="17">
        <v>-1</v>
      </c>
      <c r="AO2115" s="17">
        <v>-1</v>
      </c>
    </row>
    <row r="2116" spans="3:41" x14ac:dyDescent="0.25">
      <c r="C2116" t="s">
        <v>101</v>
      </c>
      <c r="D2116" s="6" t="s">
        <v>17</v>
      </c>
      <c r="E2116" t="s">
        <v>78</v>
      </c>
      <c r="F2116" s="6">
        <v>2005</v>
      </c>
      <c r="G2116" s="6" t="s">
        <v>14</v>
      </c>
      <c r="H2116" s="6" t="s">
        <v>15</v>
      </c>
      <c r="J2116" s="29">
        <f t="array" ref="J2116">IFERROR(_xlfn._xlws.FILTER(AE$4:AE$6723,(AE$4:AE$6723&gt;=0)*($AB$4:$AB$6723=$C2116)*($AC$4:$AC$6723=$D2116)*(ISNUMBER(_xlfn.XMATCH($AD$4:$AD$6723,$V2116:$Z2116,0)))),-1)</f>
        <v>-1</v>
      </c>
      <c r="K2116" s="29">
        <f t="array" ref="K2116">IFERROR(_xlfn._xlws.FILTER(AF$4:AF$6723,(AF$4:AF$6723&gt;=0)*($AB$4:$AB$6723=$C2116)*($AC$4:$AC$6723=$D2116)*(ISNUMBER(_xlfn.XMATCH($AD$4:$AD$6723,$V2116:$Z2116,0)))),-1)</f>
        <v>-1</v>
      </c>
      <c r="L2116" s="29">
        <f t="array" ref="L2116">IFERROR(_xlfn._xlws.FILTER(AG$4:AG$6723,(AG$4:AG$6723&gt;=0)*($AB$4:$AB$6723=$C2116)*($AC$4:$AC$6723=$D2116)*(ISNUMBER(_xlfn.XMATCH($AD$4:$AD$6723,$V2116:$Z2116,0)))),-1)</f>
        <v>-1</v>
      </c>
      <c r="M2116" s="29">
        <f t="array" ref="M2116">IFERROR(_xlfn._xlws.FILTER(AH$4:AH$6723,(AH$4:AH$6723&gt;=0)*($AB$4:$AB$6723=$C2116)*($AC$4:$AC$6723=$D2116)*(ISNUMBER(_xlfn.XMATCH($AD$4:$AD$6723,$V2116:$Z2116,0)))),-1)</f>
        <v>-1</v>
      </c>
      <c r="N2116" s="29">
        <f t="array" ref="N2116">IFERROR(_xlfn._xlws.FILTER(AI$4:AI$6723,(AI$4:AI$6723&gt;=0)*($AB$4:$AB$6723=$C2116)*($AC$4:$AC$6723=$D2116)*(ISNUMBER(_xlfn.XMATCH($AD$4:$AD$6723,$V2116:$Z2116,0)))),-1)</f>
        <v>-1</v>
      </c>
      <c r="O2116" s="29">
        <f t="array" ref="O2116">IFERROR(_xlfn._xlws.FILTER(AJ$4:AJ$6723,(AJ$4:AJ$6723&gt;=0)*($AB$4:$AB$6723=$C2116)*($AC$4:$AC$6723=$D2116)*(ISNUMBER(_xlfn.XMATCH($AD$4:$AD$6723,$V2116:$Z2116,0)))),-1)</f>
        <v>-1</v>
      </c>
      <c r="P2116" s="29">
        <f t="array" ref="P2116">IFERROR(_xlfn._xlws.FILTER(AK$4:AK$6723,(AK$4:AK$6723&gt;=0)*($AB$4:$AB$6723=$C2116)*($AC$4:$AC$6723=$D2116)*(ISNUMBER(_xlfn.XMATCH($AD$4:$AD$6723,$V2116:$Z2116,0)))),-1)</f>
        <v>-1</v>
      </c>
      <c r="Q2116" s="29">
        <f t="array" ref="Q2116">IFERROR(_xlfn._xlws.FILTER(AL$4:AL$6723,(AL$4:AL$6723&gt;=0)*($AB$4:$AB$6723=$C2116)*($AC$4:$AC$6723=$D2116)*(ISNUMBER(_xlfn.XMATCH($AD$4:$AD$6723,$V2116:$Z2116,0)))),-1)</f>
        <v>-1</v>
      </c>
      <c r="R2116" s="29">
        <f t="array" ref="R2116">IFERROR(_xlfn._xlws.FILTER(AM$4:AM$6723,(AM$4:AM$6723&gt;=0)*($AB$4:$AB$6723=$C2116)*($AC$4:$AC$6723=$D2116)*(ISNUMBER(_xlfn.XMATCH($AD$4:$AD$6723,$V2116:$Z2116,0)))),-1)</f>
        <v>-1</v>
      </c>
      <c r="S2116" s="29">
        <f t="array" ref="S2116">IFERROR(_xlfn._xlws.FILTER(AN$4:AN$6723,(AN$4:AN$6723&gt;=0)*($AB$4:$AB$6723=$C2116)*($AC$4:$AC$6723=$D2116)*(ISNUMBER(_xlfn.XMATCH($AD$4:$AD$6723,$V2116:$Z2116,0)))),-1)</f>
        <v>-1</v>
      </c>
      <c r="T2116" s="29">
        <f t="array" ref="T2116">IFERROR(_xlfn._xlws.FILTER(AO$4:AO$6723,(AO$4:AO$6723&gt;=0)*($AB$4:$AB$6723=$C2116)*($AC$4:$AC$6723=$D2116)*(ISNUMBER(_xlfn.XMATCH($AD$4:$AD$6723,$V2116:$Z2116,0)))),-1)</f>
        <v>-1</v>
      </c>
      <c r="V2116" t="s">
        <v>78</v>
      </c>
      <c r="AB2116" t="s">
        <v>98</v>
      </c>
      <c r="AC2116" t="s">
        <v>39</v>
      </c>
      <c r="AD2116" s="19" t="s">
        <v>63</v>
      </c>
      <c r="AE2116" s="18">
        <v>-1</v>
      </c>
      <c r="AF2116" s="17">
        <v>-1</v>
      </c>
      <c r="AG2116" s="17">
        <v>-1</v>
      </c>
      <c r="AH2116" s="17">
        <v>-1</v>
      </c>
      <c r="AI2116" s="17">
        <v>-1</v>
      </c>
      <c r="AJ2116" s="17">
        <v>-1</v>
      </c>
      <c r="AK2116" s="17">
        <v>-1</v>
      </c>
      <c r="AL2116" s="17">
        <v>-1</v>
      </c>
      <c r="AM2116" s="17">
        <v>-1</v>
      </c>
      <c r="AN2116" s="17">
        <v>-1</v>
      </c>
      <c r="AO2116" s="17">
        <v>-1</v>
      </c>
    </row>
    <row r="2117" spans="3:41" x14ac:dyDescent="0.25">
      <c r="C2117" t="s">
        <v>101</v>
      </c>
      <c r="D2117" s="6" t="s">
        <v>17</v>
      </c>
      <c r="E2117" t="s">
        <v>30</v>
      </c>
      <c r="F2117" s="6">
        <v>2005</v>
      </c>
      <c r="G2117" s="6" t="s">
        <v>14</v>
      </c>
      <c r="H2117" s="6" t="s">
        <v>15</v>
      </c>
      <c r="J2117" s="29">
        <f t="array" ref="J2117">IFERROR(_xlfn._xlws.FILTER(AE$4:AE$6723,(AE$4:AE$6723&gt;=0)*($AB$4:$AB$6723=$C2117)*($AC$4:$AC$6723=$D2117)*(ISNUMBER(_xlfn.XMATCH($AD$4:$AD$6723,$V2117:$Z2117,0)))),-1)</f>
        <v>9.4806368670821826</v>
      </c>
      <c r="K2117" s="29">
        <f t="array" ref="K2117">IFERROR(_xlfn._xlws.FILTER(AF$4:AF$6723,(AF$4:AF$6723&gt;=0)*($AB$4:$AB$6723=$C2117)*($AC$4:$AC$6723=$D2117)*(ISNUMBER(_xlfn.XMATCH($AD$4:$AD$6723,$V2117:$Z2117,0)))),-1)</f>
        <v>9.4749816066401902</v>
      </c>
      <c r="L2117" s="29">
        <f t="array" ref="L2117">IFERROR(_xlfn._xlws.FILTER(AG$4:AG$6723,(AG$4:AG$6723&gt;=0)*($AB$4:$AB$6723=$C2117)*($AC$4:$AC$6723=$D2117)*(ISNUMBER(_xlfn.XMATCH($AD$4:$AD$6723,$V2117:$Z2117,0)))),-1)</f>
        <v>12.7334716823381</v>
      </c>
      <c r="M2117" s="29">
        <f t="array" ref="M2117">IFERROR(_xlfn._xlws.FILTER(AH$4:AH$6723,(AH$4:AH$6723&gt;=0)*($AB$4:$AB$6723=$C2117)*($AC$4:$AC$6723=$D2117)*(ISNUMBER(_xlfn.XMATCH($AD$4:$AD$6723,$V2117:$Z2117,0)))),-1)</f>
        <v>11.095743753826101</v>
      </c>
      <c r="N2117" s="29">
        <f t="array" ref="N2117">IFERROR(_xlfn._xlws.FILTER(AI$4:AI$6723,(AI$4:AI$6723&gt;=0)*($AB$4:$AB$6723=$C2117)*($AC$4:$AC$6723=$D2117)*(ISNUMBER(_xlfn.XMATCH($AD$4:$AD$6723,$V2117:$Z2117,0)))),-1)</f>
        <v>15.801798629164701</v>
      </c>
      <c r="O2117" s="29">
        <f t="array" ref="O2117">IFERROR(_xlfn._xlws.FILTER(AJ$4:AJ$6723,(AJ$4:AJ$6723&gt;=0)*($AB$4:$AB$6723=$C2117)*($AC$4:$AC$6723=$D2117)*(ISNUMBER(_xlfn.XMATCH($AD$4:$AD$6723,$V2117:$Z2117,0)))),-1)</f>
        <v>17.2535335485336</v>
      </c>
      <c r="P2117" s="29">
        <f t="array" ref="P2117">IFERROR(_xlfn._xlws.FILTER(AK$4:AK$6723,(AK$4:AK$6723&gt;=0)*($AB$4:$AB$6723=$C2117)*($AC$4:$AC$6723=$D2117)*(ISNUMBER(_xlfn.XMATCH($AD$4:$AD$6723,$V2117:$Z2117,0)))),-1)</f>
        <v>18.513706986999999</v>
      </c>
      <c r="Q2117" s="29">
        <f t="array" ref="Q2117">IFERROR(_xlfn._xlws.FILTER(AL$4:AL$6723,(AL$4:AL$6723&gt;=0)*($AB$4:$AB$6723=$C2117)*($AC$4:$AC$6723=$D2117)*(ISNUMBER(_xlfn.XMATCH($AD$4:$AD$6723,$V2117:$Z2117,0)))),-1)</f>
        <v>20.043717837640301</v>
      </c>
      <c r="R2117" s="29">
        <f t="array" ref="R2117">IFERROR(_xlfn._xlws.FILTER(AM$4:AM$6723,(AM$4:AM$6723&gt;=0)*($AB$4:$AB$6723=$C2117)*($AC$4:$AC$6723=$D2117)*(ISNUMBER(_xlfn.XMATCH($AD$4:$AD$6723,$V2117:$Z2117,0)))),-1)</f>
        <v>20.214756122638502</v>
      </c>
      <c r="S2117" s="29">
        <f t="array" ref="S2117">IFERROR(_xlfn._xlws.FILTER(AN$4:AN$6723,(AN$4:AN$6723&gt;=0)*($AB$4:$AB$6723=$C2117)*($AC$4:$AC$6723=$D2117)*(ISNUMBER(_xlfn.XMATCH($AD$4:$AD$6723,$V2117:$Z2117,0)))),-1)</f>
        <v>20.214756122638502</v>
      </c>
      <c r="T2117" s="29">
        <f t="array" ref="T2117">IFERROR(_xlfn._xlws.FILTER(AO$4:AO$6723,(AO$4:AO$6723&gt;=0)*($AB$4:$AB$6723=$C2117)*($AC$4:$AC$6723=$D2117)*(ISNUMBER(_xlfn.XMATCH($AD$4:$AD$6723,$V2117:$Z2117,0)))),-1)</f>
        <v>20.214756122638502</v>
      </c>
      <c r="V2117" t="s">
        <v>30</v>
      </c>
      <c r="AB2117" t="s">
        <v>98</v>
      </c>
      <c r="AC2117" t="s">
        <v>39</v>
      </c>
      <c r="AD2117" s="19" t="s">
        <v>13</v>
      </c>
      <c r="AE2117" s="18">
        <v>-1</v>
      </c>
      <c r="AF2117" s="17">
        <v>-1</v>
      </c>
      <c r="AG2117" s="17">
        <v>-1</v>
      </c>
      <c r="AH2117" s="17">
        <v>-1</v>
      </c>
      <c r="AI2117" s="17">
        <v>-1</v>
      </c>
      <c r="AJ2117" s="17">
        <v>-1</v>
      </c>
      <c r="AK2117" s="17">
        <v>-1</v>
      </c>
      <c r="AL2117" s="17">
        <v>-1</v>
      </c>
      <c r="AM2117" s="17">
        <v>-1</v>
      </c>
      <c r="AN2117" s="17">
        <v>-1</v>
      </c>
      <c r="AO2117" s="17">
        <v>-1</v>
      </c>
    </row>
    <row r="2118" spans="3:41" x14ac:dyDescent="0.25">
      <c r="C2118" t="s">
        <v>101</v>
      </c>
      <c r="D2118" s="6" t="s">
        <v>17</v>
      </c>
      <c r="E2118" t="s">
        <v>31</v>
      </c>
      <c r="F2118" s="6">
        <v>2005</v>
      </c>
      <c r="G2118" s="6" t="s">
        <v>14</v>
      </c>
      <c r="H2118" s="6" t="s">
        <v>15</v>
      </c>
      <c r="J2118" s="29">
        <f t="array" ref="J2118">IFERROR(_xlfn._xlws.FILTER(AE$4:AE$6723,(AE$4:AE$6723&gt;=0)*($AB$4:$AB$6723=$C2118)*($AC$4:$AC$6723=$D2118)*(ISNUMBER(_xlfn.XMATCH($AD$4:$AD$6723,$V2118:$Z2118,0)))),-1)</f>
        <v>-1</v>
      </c>
      <c r="K2118" s="29">
        <f t="array" ref="K2118">IFERROR(_xlfn._xlws.FILTER(AF$4:AF$6723,(AF$4:AF$6723&gt;=0)*($AB$4:$AB$6723=$C2118)*($AC$4:$AC$6723=$D2118)*(ISNUMBER(_xlfn.XMATCH($AD$4:$AD$6723,$V2118:$Z2118,0)))),-1)</f>
        <v>-1</v>
      </c>
      <c r="L2118" s="29">
        <f t="array" ref="L2118">IFERROR(_xlfn._xlws.FILTER(AG$4:AG$6723,(AG$4:AG$6723&gt;=0)*($AB$4:$AB$6723=$C2118)*($AC$4:$AC$6723=$D2118)*(ISNUMBER(_xlfn.XMATCH($AD$4:$AD$6723,$V2118:$Z2118,0)))),-1)</f>
        <v>-1</v>
      </c>
      <c r="M2118" s="29">
        <f t="array" ref="M2118">IFERROR(_xlfn._xlws.FILTER(AH$4:AH$6723,(AH$4:AH$6723&gt;=0)*($AB$4:$AB$6723=$C2118)*($AC$4:$AC$6723=$D2118)*(ISNUMBER(_xlfn.XMATCH($AD$4:$AD$6723,$V2118:$Z2118,0)))),-1)</f>
        <v>-1</v>
      </c>
      <c r="N2118" s="29">
        <f t="array" ref="N2118">IFERROR(_xlfn._xlws.FILTER(AI$4:AI$6723,(AI$4:AI$6723&gt;=0)*($AB$4:$AB$6723=$C2118)*($AC$4:$AC$6723=$D2118)*(ISNUMBER(_xlfn.XMATCH($AD$4:$AD$6723,$V2118:$Z2118,0)))),-1)</f>
        <v>-1</v>
      </c>
      <c r="O2118" s="29">
        <f t="array" ref="O2118">IFERROR(_xlfn._xlws.FILTER(AJ$4:AJ$6723,(AJ$4:AJ$6723&gt;=0)*($AB$4:$AB$6723=$C2118)*($AC$4:$AC$6723=$D2118)*(ISNUMBER(_xlfn.XMATCH($AD$4:$AD$6723,$V2118:$Z2118,0)))),-1)</f>
        <v>-1</v>
      </c>
      <c r="P2118" s="29">
        <f t="array" ref="P2118">IFERROR(_xlfn._xlws.FILTER(AK$4:AK$6723,(AK$4:AK$6723&gt;=0)*($AB$4:$AB$6723=$C2118)*($AC$4:$AC$6723=$D2118)*(ISNUMBER(_xlfn.XMATCH($AD$4:$AD$6723,$V2118:$Z2118,0)))),-1)</f>
        <v>-1</v>
      </c>
      <c r="Q2118" s="29">
        <f t="array" ref="Q2118">IFERROR(_xlfn._xlws.FILTER(AL$4:AL$6723,(AL$4:AL$6723&gt;=0)*($AB$4:$AB$6723=$C2118)*($AC$4:$AC$6723=$D2118)*(ISNUMBER(_xlfn.XMATCH($AD$4:$AD$6723,$V2118:$Z2118,0)))),-1)</f>
        <v>-1</v>
      </c>
      <c r="R2118" s="29">
        <f t="array" ref="R2118">IFERROR(_xlfn._xlws.FILTER(AM$4:AM$6723,(AM$4:AM$6723&gt;=0)*($AB$4:$AB$6723=$C2118)*($AC$4:$AC$6723=$D2118)*(ISNUMBER(_xlfn.XMATCH($AD$4:$AD$6723,$V2118:$Z2118,0)))),-1)</f>
        <v>-1</v>
      </c>
      <c r="S2118" s="29">
        <f t="array" ref="S2118">IFERROR(_xlfn._xlws.FILTER(AN$4:AN$6723,(AN$4:AN$6723&gt;=0)*($AB$4:$AB$6723=$C2118)*($AC$4:$AC$6723=$D2118)*(ISNUMBER(_xlfn.XMATCH($AD$4:$AD$6723,$V2118:$Z2118,0)))),-1)</f>
        <v>-1</v>
      </c>
      <c r="T2118" s="29">
        <f t="array" ref="T2118">IFERROR(_xlfn._xlws.FILTER(AO$4:AO$6723,(AO$4:AO$6723&gt;=0)*($AB$4:$AB$6723=$C2118)*($AC$4:$AC$6723=$D2118)*(ISNUMBER(_xlfn.XMATCH($AD$4:$AD$6723,$V2118:$Z2118,0)))),-1)</f>
        <v>-1</v>
      </c>
      <c r="V2118" t="s">
        <v>31</v>
      </c>
      <c r="AB2118" t="s">
        <v>98</v>
      </c>
      <c r="AC2118" t="s">
        <v>39</v>
      </c>
      <c r="AD2118" s="19" t="s">
        <v>64</v>
      </c>
      <c r="AE2118" s="18">
        <v>-1</v>
      </c>
      <c r="AF2118" s="17">
        <v>-1</v>
      </c>
      <c r="AG2118" s="17">
        <v>-1</v>
      </c>
      <c r="AH2118" s="17">
        <v>-1</v>
      </c>
      <c r="AI2118" s="17">
        <v>-1</v>
      </c>
      <c r="AJ2118" s="17">
        <v>-1</v>
      </c>
      <c r="AK2118" s="17">
        <v>-1</v>
      </c>
      <c r="AL2118" s="17">
        <v>-1</v>
      </c>
      <c r="AM2118" s="17">
        <v>-1</v>
      </c>
      <c r="AN2118" s="17">
        <v>-1</v>
      </c>
      <c r="AO2118" s="17">
        <v>-1</v>
      </c>
    </row>
    <row r="2119" spans="3:41" x14ac:dyDescent="0.25">
      <c r="C2119" t="s">
        <v>101</v>
      </c>
      <c r="D2119" s="6" t="s">
        <v>17</v>
      </c>
      <c r="E2119" t="s">
        <v>32</v>
      </c>
      <c r="F2119" s="6">
        <v>2005</v>
      </c>
      <c r="G2119" s="6" t="s">
        <v>14</v>
      </c>
      <c r="H2119" s="6" t="s">
        <v>15</v>
      </c>
      <c r="J2119" s="29">
        <f t="array" ref="J2119">IFERROR(_xlfn._xlws.FILTER(AE$4:AE$6723,(AE$4:AE$6723&gt;=0)*($AB$4:$AB$6723=$C2119)*($AC$4:$AC$6723=$D2119)*(ISNUMBER(_xlfn.XMATCH($AD$4:$AD$6723,$V2119:$Z2119,0)))),-1)</f>
        <v>-1</v>
      </c>
      <c r="K2119" s="29">
        <f t="array" ref="K2119">IFERROR(_xlfn._xlws.FILTER(AF$4:AF$6723,(AF$4:AF$6723&gt;=0)*($AB$4:$AB$6723=$C2119)*($AC$4:$AC$6723=$D2119)*(ISNUMBER(_xlfn.XMATCH($AD$4:$AD$6723,$V2119:$Z2119,0)))),-1)</f>
        <v>-1</v>
      </c>
      <c r="L2119" s="29">
        <f t="array" ref="L2119">IFERROR(_xlfn._xlws.FILTER(AG$4:AG$6723,(AG$4:AG$6723&gt;=0)*($AB$4:$AB$6723=$C2119)*($AC$4:$AC$6723=$D2119)*(ISNUMBER(_xlfn.XMATCH($AD$4:$AD$6723,$V2119:$Z2119,0)))),-1)</f>
        <v>-1</v>
      </c>
      <c r="M2119" s="29">
        <f t="array" ref="M2119">IFERROR(_xlfn._xlws.FILTER(AH$4:AH$6723,(AH$4:AH$6723&gt;=0)*($AB$4:$AB$6723=$C2119)*($AC$4:$AC$6723=$D2119)*(ISNUMBER(_xlfn.XMATCH($AD$4:$AD$6723,$V2119:$Z2119,0)))),-1)</f>
        <v>-1</v>
      </c>
      <c r="N2119" s="29">
        <f t="array" ref="N2119">IFERROR(_xlfn._xlws.FILTER(AI$4:AI$6723,(AI$4:AI$6723&gt;=0)*($AB$4:$AB$6723=$C2119)*($AC$4:$AC$6723=$D2119)*(ISNUMBER(_xlfn.XMATCH($AD$4:$AD$6723,$V2119:$Z2119,0)))),-1)</f>
        <v>-1</v>
      </c>
      <c r="O2119" s="29">
        <f t="array" ref="O2119">IFERROR(_xlfn._xlws.FILTER(AJ$4:AJ$6723,(AJ$4:AJ$6723&gt;=0)*($AB$4:$AB$6723=$C2119)*($AC$4:$AC$6723=$D2119)*(ISNUMBER(_xlfn.XMATCH($AD$4:$AD$6723,$V2119:$Z2119,0)))),-1)</f>
        <v>-1</v>
      </c>
      <c r="P2119" s="29">
        <f t="array" ref="P2119">IFERROR(_xlfn._xlws.FILTER(AK$4:AK$6723,(AK$4:AK$6723&gt;=0)*($AB$4:$AB$6723=$C2119)*($AC$4:$AC$6723=$D2119)*(ISNUMBER(_xlfn.XMATCH($AD$4:$AD$6723,$V2119:$Z2119,0)))),-1)</f>
        <v>-1</v>
      </c>
      <c r="Q2119" s="29">
        <f t="array" ref="Q2119">IFERROR(_xlfn._xlws.FILTER(AL$4:AL$6723,(AL$4:AL$6723&gt;=0)*($AB$4:$AB$6723=$C2119)*($AC$4:$AC$6723=$D2119)*(ISNUMBER(_xlfn.XMATCH($AD$4:$AD$6723,$V2119:$Z2119,0)))),-1)</f>
        <v>-1</v>
      </c>
      <c r="R2119" s="29">
        <f t="array" ref="R2119">IFERROR(_xlfn._xlws.FILTER(AM$4:AM$6723,(AM$4:AM$6723&gt;=0)*($AB$4:$AB$6723=$C2119)*($AC$4:$AC$6723=$D2119)*(ISNUMBER(_xlfn.XMATCH($AD$4:$AD$6723,$V2119:$Z2119,0)))),-1)</f>
        <v>-1</v>
      </c>
      <c r="S2119" s="29">
        <f t="array" ref="S2119">IFERROR(_xlfn._xlws.FILTER(AN$4:AN$6723,(AN$4:AN$6723&gt;=0)*($AB$4:$AB$6723=$C2119)*($AC$4:$AC$6723=$D2119)*(ISNUMBER(_xlfn.XMATCH($AD$4:$AD$6723,$V2119:$Z2119,0)))),-1)</f>
        <v>-1</v>
      </c>
      <c r="T2119" s="29">
        <f t="array" ref="T2119">IFERROR(_xlfn._xlws.FILTER(AO$4:AO$6723,(AO$4:AO$6723&gt;=0)*($AB$4:$AB$6723=$C2119)*($AC$4:$AC$6723=$D2119)*(ISNUMBER(_xlfn.XMATCH($AD$4:$AD$6723,$V2119:$Z2119,0)))),-1)</f>
        <v>-1</v>
      </c>
      <c r="V2119" t="s">
        <v>32</v>
      </c>
      <c r="W2119" s="25" t="s">
        <v>80</v>
      </c>
      <c r="AB2119" t="s">
        <v>98</v>
      </c>
      <c r="AC2119" t="s">
        <v>39</v>
      </c>
      <c r="AD2119" s="19" t="s">
        <v>65</v>
      </c>
      <c r="AE2119" s="18">
        <v>-1</v>
      </c>
      <c r="AF2119" s="17">
        <v>-1</v>
      </c>
      <c r="AG2119" s="17">
        <v>-1</v>
      </c>
      <c r="AH2119" s="17">
        <v>-1</v>
      </c>
      <c r="AI2119" s="17">
        <v>-1</v>
      </c>
      <c r="AJ2119" s="17">
        <v>-1</v>
      </c>
      <c r="AK2119" s="17">
        <v>-1</v>
      </c>
      <c r="AL2119" s="17">
        <v>-1</v>
      </c>
      <c r="AM2119" s="17">
        <v>-1</v>
      </c>
      <c r="AN2119" s="17">
        <v>-1</v>
      </c>
      <c r="AO2119" s="17">
        <v>-1</v>
      </c>
    </row>
    <row r="2120" spans="3:41" x14ac:dyDescent="0.25">
      <c r="C2120" t="s">
        <v>101</v>
      </c>
      <c r="D2120" s="6" t="s">
        <v>17</v>
      </c>
      <c r="E2120" t="s">
        <v>81</v>
      </c>
      <c r="F2120" s="6">
        <v>2005</v>
      </c>
      <c r="G2120" s="6" t="s">
        <v>14</v>
      </c>
      <c r="H2120" s="6" t="s">
        <v>15</v>
      </c>
      <c r="J2120" s="29">
        <f t="array" ref="J2120">IFERROR(_xlfn._xlws.FILTER(AE$4:AE$6723,(AE$4:AE$6723&gt;=0)*($AB$4:$AB$6723=$C2120)*($AC$4:$AC$6723=$D2120)*(ISNUMBER(_xlfn.XMATCH($AD$4:$AD$6723,$V2120:$Z2120,0)))),-1)</f>
        <v>-1</v>
      </c>
      <c r="K2120" s="29">
        <f t="array" ref="K2120">IFERROR(_xlfn._xlws.FILTER(AF$4:AF$6723,(AF$4:AF$6723&gt;=0)*($AB$4:$AB$6723=$C2120)*($AC$4:$AC$6723=$D2120)*(ISNUMBER(_xlfn.XMATCH($AD$4:$AD$6723,$V2120:$Z2120,0)))),-1)</f>
        <v>-1</v>
      </c>
      <c r="L2120" s="29">
        <f t="array" ref="L2120">IFERROR(_xlfn._xlws.FILTER(AG$4:AG$6723,(AG$4:AG$6723&gt;=0)*($AB$4:$AB$6723=$C2120)*($AC$4:$AC$6723=$D2120)*(ISNUMBER(_xlfn.XMATCH($AD$4:$AD$6723,$V2120:$Z2120,0)))),-1)</f>
        <v>-1</v>
      </c>
      <c r="M2120" s="29">
        <f t="array" ref="M2120">IFERROR(_xlfn._xlws.FILTER(AH$4:AH$6723,(AH$4:AH$6723&gt;=0)*($AB$4:$AB$6723=$C2120)*($AC$4:$AC$6723=$D2120)*(ISNUMBER(_xlfn.XMATCH($AD$4:$AD$6723,$V2120:$Z2120,0)))),-1)</f>
        <v>-1</v>
      </c>
      <c r="N2120" s="29">
        <f t="array" ref="N2120">IFERROR(_xlfn._xlws.FILTER(AI$4:AI$6723,(AI$4:AI$6723&gt;=0)*($AB$4:$AB$6723=$C2120)*($AC$4:$AC$6723=$D2120)*(ISNUMBER(_xlfn.XMATCH($AD$4:$AD$6723,$V2120:$Z2120,0)))),-1)</f>
        <v>-1</v>
      </c>
      <c r="O2120" s="29">
        <f t="array" ref="O2120">IFERROR(_xlfn._xlws.FILTER(AJ$4:AJ$6723,(AJ$4:AJ$6723&gt;=0)*($AB$4:$AB$6723=$C2120)*($AC$4:$AC$6723=$D2120)*(ISNUMBER(_xlfn.XMATCH($AD$4:$AD$6723,$V2120:$Z2120,0)))),-1)</f>
        <v>-1</v>
      </c>
      <c r="P2120" s="29">
        <f t="array" ref="P2120">IFERROR(_xlfn._xlws.FILTER(AK$4:AK$6723,(AK$4:AK$6723&gt;=0)*($AB$4:$AB$6723=$C2120)*($AC$4:$AC$6723=$D2120)*(ISNUMBER(_xlfn.XMATCH($AD$4:$AD$6723,$V2120:$Z2120,0)))),-1)</f>
        <v>-1</v>
      </c>
      <c r="Q2120" s="29">
        <f t="array" ref="Q2120">IFERROR(_xlfn._xlws.FILTER(AL$4:AL$6723,(AL$4:AL$6723&gt;=0)*($AB$4:$AB$6723=$C2120)*($AC$4:$AC$6723=$D2120)*(ISNUMBER(_xlfn.XMATCH($AD$4:$AD$6723,$V2120:$Z2120,0)))),-1)</f>
        <v>-1</v>
      </c>
      <c r="R2120" s="29">
        <f t="array" ref="R2120">IFERROR(_xlfn._xlws.FILTER(AM$4:AM$6723,(AM$4:AM$6723&gt;=0)*($AB$4:$AB$6723=$C2120)*($AC$4:$AC$6723=$D2120)*(ISNUMBER(_xlfn.XMATCH($AD$4:$AD$6723,$V2120:$Z2120,0)))),-1)</f>
        <v>-1</v>
      </c>
      <c r="S2120" s="29">
        <f t="array" ref="S2120">IFERROR(_xlfn._xlws.FILTER(AN$4:AN$6723,(AN$4:AN$6723&gt;=0)*($AB$4:$AB$6723=$C2120)*($AC$4:$AC$6723=$D2120)*(ISNUMBER(_xlfn.XMATCH($AD$4:$AD$6723,$V2120:$Z2120,0)))),-1)</f>
        <v>-1</v>
      </c>
      <c r="T2120" s="29">
        <f t="array" ref="T2120">IFERROR(_xlfn._xlws.FILTER(AO$4:AO$6723,(AO$4:AO$6723&gt;=0)*($AB$4:$AB$6723=$C2120)*($AC$4:$AC$6723=$D2120)*(ISNUMBER(_xlfn.XMATCH($AD$4:$AD$6723,$V2120:$Z2120,0)))),-1)</f>
        <v>-1</v>
      </c>
      <c r="V2120" t="s">
        <v>81</v>
      </c>
      <c r="AB2120" t="s">
        <v>98</v>
      </c>
      <c r="AC2120" t="s">
        <v>39</v>
      </c>
      <c r="AD2120" s="19" t="s">
        <v>21</v>
      </c>
      <c r="AE2120" s="18">
        <v>-1</v>
      </c>
      <c r="AF2120" s="17">
        <v>-1</v>
      </c>
      <c r="AG2120" s="17">
        <v>-1</v>
      </c>
      <c r="AH2120" s="17">
        <v>-1</v>
      </c>
      <c r="AI2120" s="17">
        <v>-1</v>
      </c>
      <c r="AJ2120" s="17">
        <v>-1</v>
      </c>
      <c r="AK2120" s="17">
        <v>-1</v>
      </c>
      <c r="AL2120" s="17">
        <v>-1</v>
      </c>
      <c r="AM2120" s="17">
        <v>-1</v>
      </c>
      <c r="AN2120" s="17">
        <v>-1</v>
      </c>
      <c r="AO2120" s="17">
        <v>-1</v>
      </c>
    </row>
    <row r="2121" spans="3:41" x14ac:dyDescent="0.25">
      <c r="C2121" t="s">
        <v>101</v>
      </c>
      <c r="D2121" s="6" t="s">
        <v>17</v>
      </c>
      <c r="E2121" t="s">
        <v>34</v>
      </c>
      <c r="F2121" s="6">
        <v>2005</v>
      </c>
      <c r="G2121" s="6" t="s">
        <v>14</v>
      </c>
      <c r="H2121" s="6" t="s">
        <v>15</v>
      </c>
      <c r="J2121" s="29">
        <f t="array" ref="J2121">IFERROR(_xlfn._xlws.FILTER(AE$4:AE$6723,(AE$4:AE$6723&gt;=0)*($AB$4:$AB$6723=$C2121)*($AC$4:$AC$6723=$D2121)*(ISNUMBER(_xlfn.XMATCH($AD$4:$AD$6723,$V2121:$Z2121,0)))),-1)</f>
        <v>0.13899470465214669</v>
      </c>
      <c r="K2121" s="29">
        <f t="array" ref="K2121">IFERROR(_xlfn._xlws.FILTER(AF$4:AF$6723,(AF$4:AF$6723&gt;=0)*($AB$4:$AB$6723=$C2121)*($AC$4:$AC$6723=$D2121)*(ISNUMBER(_xlfn.XMATCH($AD$4:$AD$6723,$V2121:$Z2121,0)))),-1)</f>
        <v>0.157112434</v>
      </c>
      <c r="L2121" s="29">
        <f t="array" ref="L2121">IFERROR(_xlfn._xlws.FILTER(AG$4:AG$6723,(AG$4:AG$6723&gt;=0)*($AB$4:$AB$6723=$C2121)*($AC$4:$AC$6723=$D2121)*(ISNUMBER(_xlfn.XMATCH($AD$4:$AD$6723,$V2121:$Z2121,0)))),-1)</f>
        <v>0.21146562204355801</v>
      </c>
      <c r="M2121" s="29">
        <f t="array" ref="M2121">IFERROR(_xlfn._xlws.FILTER(AH$4:AH$6723,(AH$4:AH$6723&gt;=0)*($AB$4:$AB$6723=$C2121)*($AC$4:$AC$6723=$D2121)*(ISNUMBER(_xlfn.XMATCH($AD$4:$AD$6723,$V2121:$Z2121,0)))),-1)</f>
        <v>0.21146562204355801</v>
      </c>
      <c r="N2121" s="29">
        <f t="array" ref="N2121">IFERROR(_xlfn._xlws.FILTER(AI$4:AI$6723,(AI$4:AI$6723&gt;=0)*($AB$4:$AB$6723=$C2121)*($AC$4:$AC$6723=$D2121)*(ISNUMBER(_xlfn.XMATCH($AD$4:$AD$6723,$V2121:$Z2121,0)))),-1)</f>
        <v>0.21146562204355801</v>
      </c>
      <c r="O2121" s="29">
        <f t="array" ref="O2121">IFERROR(_xlfn._xlws.FILTER(AJ$4:AJ$6723,(AJ$4:AJ$6723&gt;=0)*($AB$4:$AB$6723=$C2121)*($AC$4:$AC$6723=$D2121)*(ISNUMBER(_xlfn.XMATCH($AD$4:$AD$6723,$V2121:$Z2121,0)))),-1)</f>
        <v>0.21146562204355801</v>
      </c>
      <c r="P2121" s="29">
        <f t="array" ref="P2121">IFERROR(_xlfn._xlws.FILTER(AK$4:AK$6723,(AK$4:AK$6723&gt;=0)*($AB$4:$AB$6723=$C2121)*($AC$4:$AC$6723=$D2121)*(ISNUMBER(_xlfn.XMATCH($AD$4:$AD$6723,$V2121:$Z2121,0)))),-1)</f>
        <v>0.21146562204355801</v>
      </c>
      <c r="Q2121" s="29">
        <f t="array" ref="Q2121">IFERROR(_xlfn._xlws.FILTER(AL$4:AL$6723,(AL$4:AL$6723&gt;=0)*($AB$4:$AB$6723=$C2121)*($AC$4:$AC$6723=$D2121)*(ISNUMBER(_xlfn.XMATCH($AD$4:$AD$6723,$V2121:$Z2121,0)))),-1)</f>
        <v>0.21146562204355801</v>
      </c>
      <c r="R2121" s="29">
        <f t="array" ref="R2121">IFERROR(_xlfn._xlws.FILTER(AM$4:AM$6723,(AM$4:AM$6723&gt;=0)*($AB$4:$AB$6723=$C2121)*($AC$4:$AC$6723=$D2121)*(ISNUMBER(_xlfn.XMATCH($AD$4:$AD$6723,$V2121:$Z2121,0)))),-1)</f>
        <v>0.21146562204355801</v>
      </c>
      <c r="S2121" s="29">
        <f t="array" ref="S2121">IFERROR(_xlfn._xlws.FILTER(AN$4:AN$6723,(AN$4:AN$6723&gt;=0)*($AB$4:$AB$6723=$C2121)*($AC$4:$AC$6723=$D2121)*(ISNUMBER(_xlfn.XMATCH($AD$4:$AD$6723,$V2121:$Z2121,0)))),-1)</f>
        <v>0.21146562204355801</v>
      </c>
      <c r="T2121" s="29">
        <f t="array" ref="T2121">IFERROR(_xlfn._xlws.FILTER(AO$4:AO$6723,(AO$4:AO$6723&gt;=0)*($AB$4:$AB$6723=$C2121)*($AC$4:$AC$6723=$D2121)*(ISNUMBER(_xlfn.XMATCH($AD$4:$AD$6723,$V2121:$Z2121,0)))),-1)</f>
        <v>0.21146562204355801</v>
      </c>
      <c r="V2121" t="s">
        <v>34</v>
      </c>
      <c r="AB2121" t="s">
        <v>98</v>
      </c>
      <c r="AC2121" t="s">
        <v>39</v>
      </c>
      <c r="AD2121" s="19" t="s">
        <v>71</v>
      </c>
      <c r="AE2121" s="18">
        <v>-1</v>
      </c>
      <c r="AF2121" s="17">
        <v>-1</v>
      </c>
      <c r="AG2121" s="17">
        <v>-1</v>
      </c>
      <c r="AH2121" s="17">
        <v>-1</v>
      </c>
      <c r="AI2121" s="17">
        <v>-1</v>
      </c>
      <c r="AJ2121" s="17">
        <v>-1</v>
      </c>
      <c r="AK2121" s="17">
        <v>-1</v>
      </c>
      <c r="AL2121" s="17">
        <v>-1</v>
      </c>
      <c r="AM2121" s="17">
        <v>-1</v>
      </c>
      <c r="AN2121" s="17">
        <v>-1</v>
      </c>
      <c r="AO2121" s="17">
        <v>-1</v>
      </c>
    </row>
    <row r="2122" spans="3:41" x14ac:dyDescent="0.25">
      <c r="C2122" t="s">
        <v>101</v>
      </c>
      <c r="D2122" s="6" t="s">
        <v>17</v>
      </c>
      <c r="E2122" t="s">
        <v>35</v>
      </c>
      <c r="F2122" s="6">
        <v>2005</v>
      </c>
      <c r="G2122" s="6" t="s">
        <v>14</v>
      </c>
      <c r="H2122" s="6" t="s">
        <v>15</v>
      </c>
      <c r="J2122" s="29">
        <f t="array" ref="J2122">IFERROR(_xlfn._xlws.FILTER(AE$4:AE$6723,(AE$4:AE$6723&gt;=0)*($AB$4:$AB$6723=$C2122)*($AC$4:$AC$6723=$D2122)*(ISNUMBER(_xlfn.XMATCH($AD$4:$AD$6723,$V2122:$Z2122,0)))),-1)</f>
        <v>-1</v>
      </c>
      <c r="K2122" s="29">
        <f t="array" ref="K2122">IFERROR(_xlfn._xlws.FILTER(AF$4:AF$6723,(AF$4:AF$6723&gt;=0)*($AB$4:$AB$6723=$C2122)*($AC$4:$AC$6723=$D2122)*(ISNUMBER(_xlfn.XMATCH($AD$4:$AD$6723,$V2122:$Z2122,0)))),-1)</f>
        <v>-1</v>
      </c>
      <c r="L2122" s="29">
        <f t="array" ref="L2122">IFERROR(_xlfn._xlws.FILTER(AG$4:AG$6723,(AG$4:AG$6723&gt;=0)*($AB$4:$AB$6723=$C2122)*($AC$4:$AC$6723=$D2122)*(ISNUMBER(_xlfn.XMATCH($AD$4:$AD$6723,$V2122:$Z2122,0)))),-1)</f>
        <v>-1</v>
      </c>
      <c r="M2122" s="29">
        <f t="array" ref="M2122">IFERROR(_xlfn._xlws.FILTER(AH$4:AH$6723,(AH$4:AH$6723&gt;=0)*($AB$4:$AB$6723=$C2122)*($AC$4:$AC$6723=$D2122)*(ISNUMBER(_xlfn.XMATCH($AD$4:$AD$6723,$V2122:$Z2122,0)))),-1)</f>
        <v>-1</v>
      </c>
      <c r="N2122" s="29">
        <f t="array" ref="N2122">IFERROR(_xlfn._xlws.FILTER(AI$4:AI$6723,(AI$4:AI$6723&gt;=0)*($AB$4:$AB$6723=$C2122)*($AC$4:$AC$6723=$D2122)*(ISNUMBER(_xlfn.XMATCH($AD$4:$AD$6723,$V2122:$Z2122,0)))),-1)</f>
        <v>-1</v>
      </c>
      <c r="O2122" s="29">
        <f t="array" ref="O2122">IFERROR(_xlfn._xlws.FILTER(AJ$4:AJ$6723,(AJ$4:AJ$6723&gt;=0)*($AB$4:$AB$6723=$C2122)*($AC$4:$AC$6723=$D2122)*(ISNUMBER(_xlfn.XMATCH($AD$4:$AD$6723,$V2122:$Z2122,0)))),-1)</f>
        <v>-1</v>
      </c>
      <c r="P2122" s="29">
        <f t="array" ref="P2122">IFERROR(_xlfn._xlws.FILTER(AK$4:AK$6723,(AK$4:AK$6723&gt;=0)*($AB$4:$AB$6723=$C2122)*($AC$4:$AC$6723=$D2122)*(ISNUMBER(_xlfn.XMATCH($AD$4:$AD$6723,$V2122:$Z2122,0)))),-1)</f>
        <v>-1</v>
      </c>
      <c r="Q2122" s="29">
        <f t="array" ref="Q2122">IFERROR(_xlfn._xlws.FILTER(AL$4:AL$6723,(AL$4:AL$6723&gt;=0)*($AB$4:$AB$6723=$C2122)*($AC$4:$AC$6723=$D2122)*(ISNUMBER(_xlfn.XMATCH($AD$4:$AD$6723,$V2122:$Z2122,0)))),-1)</f>
        <v>-1</v>
      </c>
      <c r="R2122" s="29">
        <f t="array" ref="R2122">IFERROR(_xlfn._xlws.FILTER(AM$4:AM$6723,(AM$4:AM$6723&gt;=0)*($AB$4:$AB$6723=$C2122)*($AC$4:$AC$6723=$D2122)*(ISNUMBER(_xlfn.XMATCH($AD$4:$AD$6723,$V2122:$Z2122,0)))),-1)</f>
        <v>-1</v>
      </c>
      <c r="S2122" s="29">
        <f t="array" ref="S2122">IFERROR(_xlfn._xlws.FILTER(AN$4:AN$6723,(AN$4:AN$6723&gt;=0)*($AB$4:$AB$6723=$C2122)*($AC$4:$AC$6723=$D2122)*(ISNUMBER(_xlfn.XMATCH($AD$4:$AD$6723,$V2122:$Z2122,0)))),-1)</f>
        <v>-1</v>
      </c>
      <c r="T2122" s="29">
        <f t="array" ref="T2122">IFERROR(_xlfn._xlws.FILTER(AO$4:AO$6723,(AO$4:AO$6723&gt;=0)*($AB$4:$AB$6723=$C2122)*($AC$4:$AC$6723=$D2122)*(ISNUMBER(_xlfn.XMATCH($AD$4:$AD$6723,$V2122:$Z2122,0)))),-1)</f>
        <v>-1</v>
      </c>
      <c r="V2122" t="s">
        <v>35</v>
      </c>
      <c r="W2122" s="25" t="s">
        <v>83</v>
      </c>
      <c r="X2122" s="25" t="s">
        <v>71</v>
      </c>
      <c r="AB2122" t="s">
        <v>98</v>
      </c>
      <c r="AC2122" t="s">
        <v>39</v>
      </c>
      <c r="AD2122" s="19" t="s">
        <v>66</v>
      </c>
      <c r="AE2122" s="18">
        <v>-1</v>
      </c>
      <c r="AF2122" s="17">
        <v>-1</v>
      </c>
      <c r="AG2122" s="17">
        <v>-1</v>
      </c>
      <c r="AH2122" s="17">
        <v>-1</v>
      </c>
      <c r="AI2122" s="17">
        <v>-1</v>
      </c>
      <c r="AJ2122" s="17">
        <v>-1</v>
      </c>
      <c r="AK2122" s="17">
        <v>-1</v>
      </c>
      <c r="AL2122" s="17">
        <v>-1</v>
      </c>
      <c r="AM2122" s="17">
        <v>-1</v>
      </c>
      <c r="AN2122" s="17">
        <v>-1</v>
      </c>
      <c r="AO2122" s="17">
        <v>-1</v>
      </c>
    </row>
    <row r="2123" spans="3:41" x14ac:dyDescent="0.25">
      <c r="C2123" t="s">
        <v>101</v>
      </c>
      <c r="D2123" s="6" t="s">
        <v>17</v>
      </c>
      <c r="E2123" t="s">
        <v>84</v>
      </c>
      <c r="F2123" s="6">
        <v>2005</v>
      </c>
      <c r="G2123" s="6" t="s">
        <v>14</v>
      </c>
      <c r="H2123" s="6" t="s">
        <v>15</v>
      </c>
      <c r="J2123" s="29">
        <f t="array" ref="J2123">IFERROR(_xlfn._xlws.FILTER(AE$4:AE$6723,(AE$4:AE$6723&gt;=0)*($AB$4:$AB$6723=$C2123)*($AC$4:$AC$6723=$D2123)*(ISNUMBER(_xlfn.XMATCH($AD$4:$AD$6723,$V2123:$Z2123,0)))),-1)</f>
        <v>1.423485691914451</v>
      </c>
      <c r="K2123" s="29">
        <f t="array" ref="K2123">IFERROR(_xlfn._xlws.FILTER(AF$4:AF$6723,(AF$4:AF$6723&gt;=0)*($AB$4:$AB$6723=$C2123)*($AC$4:$AC$6723=$D2123)*(ISNUMBER(_xlfn.XMATCH($AD$4:$AD$6723,$V2123:$Z2123,0)))),-1)</f>
        <v>1.22168905950096</v>
      </c>
      <c r="L2123" s="29">
        <f t="array" ref="L2123">IFERROR(_xlfn._xlws.FILTER(AG$4:AG$6723,(AG$4:AG$6723&gt;=0)*($AB$4:$AB$6723=$C2123)*($AC$4:$AC$6723=$D2123)*(ISNUMBER(_xlfn.XMATCH($AD$4:$AD$6723,$V2123:$Z2123,0)))),-1)</f>
        <v>0.61629916226049197</v>
      </c>
      <c r="M2123" s="29">
        <f t="array" ref="M2123">IFERROR(_xlfn._xlws.FILTER(AH$4:AH$6723,(AH$4:AH$6723&gt;=0)*($AB$4:$AB$6723=$C2123)*($AC$4:$AC$6723=$D2123)*(ISNUMBER(_xlfn.XMATCH($AD$4:$AD$6723,$V2123:$Z2123,0)))),-1)</f>
        <v>0.61629916226049197</v>
      </c>
      <c r="N2123" s="29">
        <f t="array" ref="N2123">IFERROR(_xlfn._xlws.FILTER(AI$4:AI$6723,(AI$4:AI$6723&gt;=0)*($AB$4:$AB$6723=$C2123)*($AC$4:$AC$6723=$D2123)*(ISNUMBER(_xlfn.XMATCH($AD$4:$AD$6723,$V2123:$Z2123,0)))),-1)</f>
        <v>0.61629916226049197</v>
      </c>
      <c r="O2123" s="29">
        <f t="array" ref="O2123">IFERROR(_xlfn._xlws.FILTER(AJ$4:AJ$6723,(AJ$4:AJ$6723&gt;=0)*($AB$4:$AB$6723=$C2123)*($AC$4:$AC$6723=$D2123)*(ISNUMBER(_xlfn.XMATCH($AD$4:$AD$6723,$V2123:$Z2123,0)))),-1)</f>
        <v>0.61629916226049197</v>
      </c>
      <c r="P2123" s="29">
        <f t="array" ref="P2123">IFERROR(_xlfn._xlws.FILTER(AK$4:AK$6723,(AK$4:AK$6723&gt;=0)*($AB$4:$AB$6723=$C2123)*($AC$4:$AC$6723=$D2123)*(ISNUMBER(_xlfn.XMATCH($AD$4:$AD$6723,$V2123:$Z2123,0)))),-1)</f>
        <v>0.61629916226049197</v>
      </c>
      <c r="Q2123" s="29">
        <f t="array" ref="Q2123">IFERROR(_xlfn._xlws.FILTER(AL$4:AL$6723,(AL$4:AL$6723&gt;=0)*($AB$4:$AB$6723=$C2123)*($AC$4:$AC$6723=$D2123)*(ISNUMBER(_xlfn.XMATCH($AD$4:$AD$6723,$V2123:$Z2123,0)))),-1)</f>
        <v>0.61629916226049197</v>
      </c>
      <c r="R2123" s="29">
        <f t="array" ref="R2123">IFERROR(_xlfn._xlws.FILTER(AM$4:AM$6723,(AM$4:AM$6723&gt;=0)*($AB$4:$AB$6723=$C2123)*($AC$4:$AC$6723=$D2123)*(ISNUMBER(_xlfn.XMATCH($AD$4:$AD$6723,$V2123:$Z2123,0)))),-1)</f>
        <v>0.61629916226049197</v>
      </c>
      <c r="S2123" s="29">
        <f t="array" ref="S2123">IFERROR(_xlfn._xlws.FILTER(AN$4:AN$6723,(AN$4:AN$6723&gt;=0)*($AB$4:$AB$6723=$C2123)*($AC$4:$AC$6723=$D2123)*(ISNUMBER(_xlfn.XMATCH($AD$4:$AD$6723,$V2123:$Z2123,0)))),-1)</f>
        <v>0.61629916226049197</v>
      </c>
      <c r="T2123" s="29">
        <f t="array" ref="T2123">IFERROR(_xlfn._xlws.FILTER(AO$4:AO$6723,(AO$4:AO$6723&gt;=0)*($AB$4:$AB$6723=$C2123)*($AC$4:$AC$6723=$D2123)*(ISNUMBER(_xlfn.XMATCH($AD$4:$AD$6723,$V2123:$Z2123,0)))),-1)</f>
        <v>0.61629916226049197</v>
      </c>
      <c r="V2123" t="s">
        <v>84</v>
      </c>
      <c r="W2123" s="25" t="s">
        <v>85</v>
      </c>
      <c r="AB2123" t="s">
        <v>98</v>
      </c>
      <c r="AC2123" t="s">
        <v>39</v>
      </c>
      <c r="AD2123" s="19" t="s">
        <v>67</v>
      </c>
      <c r="AE2123" s="18">
        <v>-1</v>
      </c>
      <c r="AF2123" s="17">
        <v>-1</v>
      </c>
      <c r="AG2123" s="17">
        <v>-1</v>
      </c>
      <c r="AH2123" s="17">
        <v>-1</v>
      </c>
      <c r="AI2123" s="17">
        <v>-1</v>
      </c>
      <c r="AJ2123" s="17">
        <v>-1</v>
      </c>
      <c r="AK2123" s="17">
        <v>-1</v>
      </c>
      <c r="AL2123" s="17">
        <v>-1</v>
      </c>
      <c r="AM2123" s="17">
        <v>-1</v>
      </c>
      <c r="AN2123" s="17">
        <v>-1</v>
      </c>
      <c r="AO2123" s="17">
        <v>-1</v>
      </c>
    </row>
    <row r="2124" spans="3:41" x14ac:dyDescent="0.25">
      <c r="C2124" t="s">
        <v>101</v>
      </c>
      <c r="D2124" s="6" t="s">
        <v>18</v>
      </c>
      <c r="E2124" t="s">
        <v>13</v>
      </c>
      <c r="F2124" s="6">
        <v>2005</v>
      </c>
      <c r="G2124" s="6" t="s">
        <v>14</v>
      </c>
      <c r="H2124" s="6" t="s">
        <v>15</v>
      </c>
      <c r="I2124" s="6"/>
      <c r="J2124" s="29">
        <f t="array" ref="J2124">IFERROR(_xlfn._xlws.FILTER(AE$4:AE$6723,(AE$4:AE$6723&gt;=0)*($AB$4:$AB$6723=$C2124)*($AC$4:$AC$6723=$D2124)*(ISNUMBER(_xlfn.XMATCH($AD$4:$AD$6723,$V2124:$Z2124,0)))),-1)</f>
        <v>25.894454135383508</v>
      </c>
      <c r="K2124" s="29">
        <f t="array" ref="K2124">IFERROR(_xlfn._xlws.FILTER(AF$4:AF$6723,(AF$4:AF$6723&gt;=0)*($AB$4:$AB$6723=$C2124)*($AC$4:$AC$6723=$D2124)*(ISNUMBER(_xlfn.XMATCH($AD$4:$AD$6723,$V2124:$Z2124,0)))),-1)</f>
        <v>31.806651187806601</v>
      </c>
      <c r="L2124" s="29">
        <f t="array" ref="L2124">IFERROR(_xlfn._xlws.FILTER(AG$4:AG$6723,(AG$4:AG$6723&gt;=0)*($AB$4:$AB$6723=$C2124)*($AC$4:$AC$6723=$D2124)*(ISNUMBER(_xlfn.XMATCH($AD$4:$AD$6723,$V2124:$Z2124,0)))),-1)</f>
        <v>42.233207539989401</v>
      </c>
      <c r="M2124" s="29">
        <f t="array" ref="M2124">IFERROR(_xlfn._xlws.FILTER(AH$4:AH$6723,(AH$4:AH$6723&gt;=0)*($AB$4:$AB$6723=$C2124)*($AC$4:$AC$6723=$D2124)*(ISNUMBER(_xlfn.XMATCH($AD$4:$AD$6723,$V2124:$Z2124,0)))),-1)</f>
        <v>45.888224942532901</v>
      </c>
      <c r="N2124" s="29">
        <f t="array" ref="N2124">IFERROR(_xlfn._xlws.FILTER(AI$4:AI$6723,(AI$4:AI$6723&gt;=0)*($AB$4:$AB$6723=$C2124)*($AC$4:$AC$6723=$D2124)*(ISNUMBER(_xlfn.XMATCH($AD$4:$AD$6723,$V2124:$Z2124,0)))),-1)</f>
        <v>49.439286694529301</v>
      </c>
      <c r="O2124" s="29">
        <f t="array" ref="O2124">IFERROR(_xlfn._xlws.FILTER(AJ$4:AJ$6723,(AJ$4:AJ$6723&gt;=0)*($AB$4:$AB$6723=$C2124)*($AC$4:$AC$6723=$D2124)*(ISNUMBER(_xlfn.XMATCH($AD$4:$AD$6723,$V2124:$Z2124,0)))),-1)</f>
        <v>65.487499006307601</v>
      </c>
      <c r="P2124" s="29">
        <f t="array" ref="P2124">IFERROR(_xlfn._xlws.FILTER(AK$4:AK$6723,(AK$4:AK$6723&gt;=0)*($AB$4:$AB$6723=$C2124)*($AC$4:$AC$6723=$D2124)*(ISNUMBER(_xlfn.XMATCH($AD$4:$AD$6723,$V2124:$Z2124,0)))),-1)</f>
        <v>63.017397521267597</v>
      </c>
      <c r="Q2124" s="29">
        <f t="array" ref="Q2124">IFERROR(_xlfn._xlws.FILTER(AL$4:AL$6723,(AL$4:AL$6723&gt;=0)*($AB$4:$AB$6723=$C2124)*($AC$4:$AC$6723=$D2124)*(ISNUMBER(_xlfn.XMATCH($AD$4:$AD$6723,$V2124:$Z2124,0)))),-1)</f>
        <v>60.668355586751296</v>
      </c>
      <c r="R2124" s="29">
        <f t="array" ref="R2124">IFERROR(_xlfn._xlws.FILTER(AM$4:AM$6723,(AM$4:AM$6723&gt;=0)*($AB$4:$AB$6723=$C2124)*($AC$4:$AC$6723=$D2124)*(ISNUMBER(_xlfn.XMATCH($AD$4:$AD$6723,$V2124:$Z2124,0)))),-1)</f>
        <v>58.434440080228498</v>
      </c>
      <c r="S2124" s="29">
        <f t="array" ref="S2124">IFERROR(_xlfn._xlws.FILTER(AN$4:AN$6723,(AN$4:AN$6723&gt;=0)*($AB$4:$AB$6723=$C2124)*($AC$4:$AC$6723=$D2124)*(ISNUMBER(_xlfn.XMATCH($AD$4:$AD$6723,$V2124:$Z2124,0)))),-1)</f>
        <v>58.434440080228498</v>
      </c>
      <c r="T2124" s="29">
        <f t="array" ref="T2124">IFERROR(_xlfn._xlws.FILTER(AO$4:AO$6723,(AO$4:AO$6723&gt;=0)*($AB$4:$AB$6723=$C2124)*($AC$4:$AC$6723=$D2124)*(ISNUMBER(_xlfn.XMATCH($AD$4:$AD$6723,$V2124:$Z2124,0)))),-1)</f>
        <v>58.434440080228498</v>
      </c>
      <c r="V2124" t="s">
        <v>13</v>
      </c>
      <c r="AB2124" t="s">
        <v>98</v>
      </c>
      <c r="AC2124" t="s">
        <v>39</v>
      </c>
      <c r="AD2124" s="19" t="s">
        <v>68</v>
      </c>
      <c r="AE2124" s="18">
        <v>-1</v>
      </c>
      <c r="AF2124" s="17">
        <v>-1</v>
      </c>
      <c r="AG2124" s="17">
        <v>-1</v>
      </c>
      <c r="AH2124" s="17">
        <v>-1</v>
      </c>
      <c r="AI2124" s="17">
        <v>-1</v>
      </c>
      <c r="AJ2124" s="17">
        <v>-1</v>
      </c>
      <c r="AK2124" s="17">
        <v>-1</v>
      </c>
      <c r="AL2124" s="17">
        <v>-1</v>
      </c>
      <c r="AM2124" s="17">
        <v>-1</v>
      </c>
      <c r="AN2124" s="17">
        <v>-1</v>
      </c>
      <c r="AO2124" s="17">
        <v>-1</v>
      </c>
    </row>
    <row r="2125" spans="3:41" x14ac:dyDescent="0.25">
      <c r="C2125" t="s">
        <v>101</v>
      </c>
      <c r="D2125" s="6" t="s">
        <v>18</v>
      </c>
      <c r="E2125" t="s">
        <v>17</v>
      </c>
      <c r="F2125" s="6">
        <v>2005</v>
      </c>
      <c r="G2125" s="6" t="s">
        <v>14</v>
      </c>
      <c r="H2125" s="6" t="s">
        <v>15</v>
      </c>
      <c r="I2125" s="6"/>
      <c r="J2125" s="29">
        <f t="array" ref="J2125">IFERROR(_xlfn._xlws.FILTER(AE$4:AE$6723,(AE$4:AE$6723&gt;=0)*($AB$4:$AB$6723=$C2125)*($AC$4:$AC$6723=$D2125)*(ISNUMBER(_xlfn.XMATCH($AD$4:$AD$6723,$V2125:$Z2125,0)))),-1)</f>
        <v>11.916040002844531</v>
      </c>
      <c r="K2125" s="29">
        <f t="array" ref="K2125">IFERROR(_xlfn._xlws.FILTER(AF$4:AF$6723,(AF$4:AF$6723&gt;=0)*($AB$4:$AB$6723=$C2125)*($AC$4:$AC$6723=$D2125)*(ISNUMBER(_xlfn.XMATCH($AD$4:$AD$6723,$V2125:$Z2125,0)))),-1)</f>
        <v>12.3672187521334</v>
      </c>
      <c r="L2125" s="29">
        <f t="array" ref="L2125">IFERROR(_xlfn._xlws.FILTER(AG$4:AG$6723,(AG$4:AG$6723&gt;=0)*($AB$4:$AB$6723=$C2125)*($AC$4:$AC$6723=$D2125)*(ISNUMBER(_xlfn.XMATCH($AD$4:$AD$6723,$V2125:$Z2125,0)))),-1)</f>
        <v>12.225873</v>
      </c>
      <c r="M2125" s="29">
        <f t="array" ref="M2125">IFERROR(_xlfn._xlws.FILTER(AH$4:AH$6723,(AH$4:AH$6723&gt;=0)*($AB$4:$AB$6723=$C2125)*($AC$4:$AC$6723=$D2125)*(ISNUMBER(_xlfn.XMATCH($AD$4:$AD$6723,$V2125:$Z2125,0)))),-1)</f>
        <v>12.973314</v>
      </c>
      <c r="N2125" s="29">
        <f t="array" ref="N2125">IFERROR(_xlfn._xlws.FILTER(AI$4:AI$6723,(AI$4:AI$6723&gt;=0)*($AB$4:$AB$6723=$C2125)*($AC$4:$AC$6723=$D2125)*(ISNUMBER(_xlfn.XMATCH($AD$4:$AD$6723,$V2125:$Z2125,0)))),-1)</f>
        <v>12.978615</v>
      </c>
      <c r="O2125" s="29">
        <f t="array" ref="O2125">IFERROR(_xlfn._xlws.FILTER(AJ$4:AJ$6723,(AJ$4:AJ$6723&gt;=0)*($AB$4:$AB$6723=$C2125)*($AC$4:$AC$6723=$D2125)*(ISNUMBER(_xlfn.XMATCH($AD$4:$AD$6723,$V2125:$Z2125,0)))),-1)</f>
        <v>12.745371</v>
      </c>
      <c r="P2125" s="29">
        <f t="array" ref="P2125">IFERROR(_xlfn._xlws.FILTER(AK$4:AK$6723,(AK$4:AK$6723&gt;=0)*($AB$4:$AB$6723=$C2125)*($AC$4:$AC$6723=$D2125)*(ISNUMBER(_xlfn.XMATCH($AD$4:$AD$6723,$V2125:$Z2125,0)))),-1)</f>
        <v>12.476787</v>
      </c>
      <c r="Q2125" s="29">
        <f t="array" ref="Q2125">IFERROR(_xlfn._xlws.FILTER(AL$4:AL$6723,(AL$4:AL$6723&gt;=0)*($AB$4:$AB$6723=$C2125)*($AC$4:$AC$6723=$D2125)*(ISNUMBER(_xlfn.XMATCH($AD$4:$AD$6723,$V2125:$Z2125,0)))),-1)</f>
        <v>12.784245</v>
      </c>
      <c r="R2125" s="29">
        <f t="array" ref="R2125">IFERROR(_xlfn._xlws.FILTER(AM$4:AM$6723,(AM$4:AM$6723&gt;=0)*($AB$4:$AB$6723=$C2125)*($AC$4:$AC$6723=$D2125)*(ISNUMBER(_xlfn.XMATCH($AD$4:$AD$6723,$V2125:$Z2125,0)))),-1)</f>
        <v>12.784245</v>
      </c>
      <c r="S2125" s="29">
        <f t="array" ref="S2125">IFERROR(_xlfn._xlws.FILTER(AN$4:AN$6723,(AN$4:AN$6723&gt;=0)*($AB$4:$AB$6723=$C2125)*($AC$4:$AC$6723=$D2125)*(ISNUMBER(_xlfn.XMATCH($AD$4:$AD$6723,$V2125:$Z2125,0)))),-1)</f>
        <v>12.784245</v>
      </c>
      <c r="T2125" s="29">
        <f t="array" ref="T2125">IFERROR(_xlfn._xlws.FILTER(AO$4:AO$6723,(AO$4:AO$6723&gt;=0)*($AB$4:$AB$6723=$C2125)*($AC$4:$AC$6723=$D2125)*(ISNUMBER(_xlfn.XMATCH($AD$4:$AD$6723,$V2125:$Z2125,0)))),-1)</f>
        <v>12.784245</v>
      </c>
      <c r="V2125" t="s">
        <v>17</v>
      </c>
      <c r="AB2125" t="s">
        <v>98</v>
      </c>
      <c r="AC2125" t="s">
        <v>39</v>
      </c>
      <c r="AD2125" s="19" t="s">
        <v>76</v>
      </c>
      <c r="AE2125" s="18">
        <v>-1</v>
      </c>
      <c r="AF2125" s="17">
        <v>-1</v>
      </c>
      <c r="AG2125" s="17">
        <v>-1</v>
      </c>
      <c r="AH2125" s="17">
        <v>-1</v>
      </c>
      <c r="AI2125" s="17">
        <v>-1</v>
      </c>
      <c r="AJ2125" s="17">
        <v>-1</v>
      </c>
      <c r="AK2125" s="17">
        <v>-1</v>
      </c>
      <c r="AL2125" s="17">
        <v>-1</v>
      </c>
      <c r="AM2125" s="17">
        <v>-1</v>
      </c>
      <c r="AN2125" s="17">
        <v>-1</v>
      </c>
      <c r="AO2125" s="17">
        <v>-1</v>
      </c>
    </row>
    <row r="2126" spans="3:41" x14ac:dyDescent="0.25">
      <c r="C2126" t="s">
        <v>101</v>
      </c>
      <c r="D2126" s="6" t="s">
        <v>18</v>
      </c>
      <c r="E2126" t="s">
        <v>18</v>
      </c>
      <c r="F2126" s="6">
        <v>2005</v>
      </c>
      <c r="G2126" s="6" t="s">
        <v>14</v>
      </c>
      <c r="H2126" s="6" t="s">
        <v>15</v>
      </c>
      <c r="I2126" s="6"/>
      <c r="J2126" s="29">
        <f t="array" ref="J2126">IFERROR(_xlfn._xlws.FILTER(AE$4:AE$6723,(AE$4:AE$6723&gt;=0)*($AB$4:$AB$6723=$C2126)*($AC$4:$AC$6723=$D2126)*(ISNUMBER(_xlfn.XMATCH($AD$4:$AD$6723,$V2126:$Z2126,0)))),-1)</f>
        <v>-1</v>
      </c>
      <c r="K2126" s="29">
        <f t="array" ref="K2126">IFERROR(_xlfn._xlws.FILTER(AF$4:AF$6723,(AF$4:AF$6723&gt;=0)*($AB$4:$AB$6723=$C2126)*($AC$4:$AC$6723=$D2126)*(ISNUMBER(_xlfn.XMATCH($AD$4:$AD$6723,$V2126:$Z2126,0)))),-1)</f>
        <v>-1</v>
      </c>
      <c r="L2126" s="29">
        <f t="array" ref="L2126">IFERROR(_xlfn._xlws.FILTER(AG$4:AG$6723,(AG$4:AG$6723&gt;=0)*($AB$4:$AB$6723=$C2126)*($AC$4:$AC$6723=$D2126)*(ISNUMBER(_xlfn.XMATCH($AD$4:$AD$6723,$V2126:$Z2126,0)))),-1)</f>
        <v>-1</v>
      </c>
      <c r="M2126" s="29">
        <f t="array" ref="M2126">IFERROR(_xlfn._xlws.FILTER(AH$4:AH$6723,(AH$4:AH$6723&gt;=0)*($AB$4:$AB$6723=$C2126)*($AC$4:$AC$6723=$D2126)*(ISNUMBER(_xlfn.XMATCH($AD$4:$AD$6723,$V2126:$Z2126,0)))),-1)</f>
        <v>-1</v>
      </c>
      <c r="N2126" s="29">
        <f t="array" ref="N2126">IFERROR(_xlfn._xlws.FILTER(AI$4:AI$6723,(AI$4:AI$6723&gt;=0)*($AB$4:$AB$6723=$C2126)*($AC$4:$AC$6723=$D2126)*(ISNUMBER(_xlfn.XMATCH($AD$4:$AD$6723,$V2126:$Z2126,0)))),-1)</f>
        <v>-1</v>
      </c>
      <c r="O2126" s="29">
        <f t="array" ref="O2126">IFERROR(_xlfn._xlws.FILTER(AJ$4:AJ$6723,(AJ$4:AJ$6723&gt;=0)*($AB$4:$AB$6723=$C2126)*($AC$4:$AC$6723=$D2126)*(ISNUMBER(_xlfn.XMATCH($AD$4:$AD$6723,$V2126:$Z2126,0)))),-1)</f>
        <v>-1</v>
      </c>
      <c r="P2126" s="29">
        <f t="array" ref="P2126">IFERROR(_xlfn._xlws.FILTER(AK$4:AK$6723,(AK$4:AK$6723&gt;=0)*($AB$4:$AB$6723=$C2126)*($AC$4:$AC$6723=$D2126)*(ISNUMBER(_xlfn.XMATCH($AD$4:$AD$6723,$V2126:$Z2126,0)))),-1)</f>
        <v>-1</v>
      </c>
      <c r="Q2126" s="29">
        <f t="array" ref="Q2126">IFERROR(_xlfn._xlws.FILTER(AL$4:AL$6723,(AL$4:AL$6723&gt;=0)*($AB$4:$AB$6723=$C2126)*($AC$4:$AC$6723=$D2126)*(ISNUMBER(_xlfn.XMATCH($AD$4:$AD$6723,$V2126:$Z2126,0)))),-1)</f>
        <v>-1</v>
      </c>
      <c r="R2126" s="29">
        <f t="array" ref="R2126">IFERROR(_xlfn._xlws.FILTER(AM$4:AM$6723,(AM$4:AM$6723&gt;=0)*($AB$4:$AB$6723=$C2126)*($AC$4:$AC$6723=$D2126)*(ISNUMBER(_xlfn.XMATCH($AD$4:$AD$6723,$V2126:$Z2126,0)))),-1)</f>
        <v>-1</v>
      </c>
      <c r="S2126" s="29">
        <f t="array" ref="S2126">IFERROR(_xlfn._xlws.FILTER(AN$4:AN$6723,(AN$4:AN$6723&gt;=0)*($AB$4:$AB$6723=$C2126)*($AC$4:$AC$6723=$D2126)*(ISNUMBER(_xlfn.XMATCH($AD$4:$AD$6723,$V2126:$Z2126,0)))),-1)</f>
        <v>-1</v>
      </c>
      <c r="T2126" s="29">
        <f t="array" ref="T2126">IFERROR(_xlfn._xlws.FILTER(AO$4:AO$6723,(AO$4:AO$6723&gt;=0)*($AB$4:$AB$6723=$C2126)*($AC$4:$AC$6723=$D2126)*(ISNUMBER(_xlfn.XMATCH($AD$4:$AD$6723,$V2126:$Z2126,0)))),-1)</f>
        <v>-1</v>
      </c>
      <c r="V2126" t="s">
        <v>18</v>
      </c>
      <c r="AB2126" t="s">
        <v>98</v>
      </c>
      <c r="AC2126" t="s">
        <v>39</v>
      </c>
      <c r="AD2126" s="19" t="s">
        <v>69</v>
      </c>
      <c r="AE2126" s="18">
        <v>-1</v>
      </c>
      <c r="AF2126" s="17">
        <v>-1</v>
      </c>
      <c r="AG2126" s="17">
        <v>-1</v>
      </c>
      <c r="AH2126" s="17">
        <v>-1</v>
      </c>
      <c r="AI2126" s="17">
        <v>-1</v>
      </c>
      <c r="AJ2126" s="17">
        <v>-1</v>
      </c>
      <c r="AK2126" s="17">
        <v>-1</v>
      </c>
      <c r="AL2126" s="17">
        <v>-1</v>
      </c>
      <c r="AM2126" s="17">
        <v>-1</v>
      </c>
      <c r="AN2126" s="17">
        <v>-1</v>
      </c>
      <c r="AO2126" s="17">
        <v>-1</v>
      </c>
    </row>
    <row r="2127" spans="3:41" x14ac:dyDescent="0.25">
      <c r="C2127" t="s">
        <v>101</v>
      </c>
      <c r="D2127" s="6" t="s">
        <v>18</v>
      </c>
      <c r="E2127" t="s">
        <v>63</v>
      </c>
      <c r="F2127" s="6">
        <v>2005</v>
      </c>
      <c r="G2127" s="6" t="s">
        <v>14</v>
      </c>
      <c r="H2127" s="6" t="s">
        <v>15</v>
      </c>
      <c r="J2127" s="29">
        <f t="array" ref="J2127">IFERROR(_xlfn._xlws.FILTER(AE$4:AE$6723,(AE$4:AE$6723&gt;=0)*($AB$4:$AB$6723=$C2127)*($AC$4:$AC$6723=$D2127)*(ISNUMBER(_xlfn.XMATCH($AD$4:$AD$6723,$V2127:$Z2127,0)))),-1)</f>
        <v>-1</v>
      </c>
      <c r="K2127" s="29">
        <f t="array" ref="K2127">IFERROR(_xlfn._xlws.FILTER(AF$4:AF$6723,(AF$4:AF$6723&gt;=0)*($AB$4:$AB$6723=$C2127)*($AC$4:$AC$6723=$D2127)*(ISNUMBER(_xlfn.XMATCH($AD$4:$AD$6723,$V2127:$Z2127,0)))),-1)</f>
        <v>-1</v>
      </c>
      <c r="L2127" s="29">
        <f t="array" ref="L2127">IFERROR(_xlfn._xlws.FILTER(AG$4:AG$6723,(AG$4:AG$6723&gt;=0)*($AB$4:$AB$6723=$C2127)*($AC$4:$AC$6723=$D2127)*(ISNUMBER(_xlfn.XMATCH($AD$4:$AD$6723,$V2127:$Z2127,0)))),-1)</f>
        <v>-1</v>
      </c>
      <c r="M2127" s="29">
        <f t="array" ref="M2127">IFERROR(_xlfn._xlws.FILTER(AH$4:AH$6723,(AH$4:AH$6723&gt;=0)*($AB$4:$AB$6723=$C2127)*($AC$4:$AC$6723=$D2127)*(ISNUMBER(_xlfn.XMATCH($AD$4:$AD$6723,$V2127:$Z2127,0)))),-1)</f>
        <v>-1</v>
      </c>
      <c r="N2127" s="29">
        <f t="array" ref="N2127">IFERROR(_xlfn._xlws.FILTER(AI$4:AI$6723,(AI$4:AI$6723&gt;=0)*($AB$4:$AB$6723=$C2127)*($AC$4:$AC$6723=$D2127)*(ISNUMBER(_xlfn.XMATCH($AD$4:$AD$6723,$V2127:$Z2127,0)))),-1)</f>
        <v>-1</v>
      </c>
      <c r="O2127" s="29">
        <f t="array" ref="O2127">IFERROR(_xlfn._xlws.FILTER(AJ$4:AJ$6723,(AJ$4:AJ$6723&gt;=0)*($AB$4:$AB$6723=$C2127)*($AC$4:$AC$6723=$D2127)*(ISNUMBER(_xlfn.XMATCH($AD$4:$AD$6723,$V2127:$Z2127,0)))),-1)</f>
        <v>-1</v>
      </c>
      <c r="P2127" s="29">
        <f t="array" ref="P2127">IFERROR(_xlfn._xlws.FILTER(AK$4:AK$6723,(AK$4:AK$6723&gt;=0)*($AB$4:$AB$6723=$C2127)*($AC$4:$AC$6723=$D2127)*(ISNUMBER(_xlfn.XMATCH($AD$4:$AD$6723,$V2127:$Z2127,0)))),-1)</f>
        <v>-1</v>
      </c>
      <c r="Q2127" s="29">
        <f t="array" ref="Q2127">IFERROR(_xlfn._xlws.FILTER(AL$4:AL$6723,(AL$4:AL$6723&gt;=0)*($AB$4:$AB$6723=$C2127)*($AC$4:$AC$6723=$D2127)*(ISNUMBER(_xlfn.XMATCH($AD$4:$AD$6723,$V2127:$Z2127,0)))),-1)</f>
        <v>-1</v>
      </c>
      <c r="R2127" s="29">
        <f t="array" ref="R2127">IFERROR(_xlfn._xlws.FILTER(AM$4:AM$6723,(AM$4:AM$6723&gt;=0)*($AB$4:$AB$6723=$C2127)*($AC$4:$AC$6723=$D2127)*(ISNUMBER(_xlfn.XMATCH($AD$4:$AD$6723,$V2127:$Z2127,0)))),-1)</f>
        <v>-1</v>
      </c>
      <c r="S2127" s="29">
        <f t="array" ref="S2127">IFERROR(_xlfn._xlws.FILTER(AN$4:AN$6723,(AN$4:AN$6723&gt;=0)*($AB$4:$AB$6723=$C2127)*($AC$4:$AC$6723=$D2127)*(ISNUMBER(_xlfn.XMATCH($AD$4:$AD$6723,$V2127:$Z2127,0)))),-1)</f>
        <v>-1</v>
      </c>
      <c r="T2127" s="29">
        <f t="array" ref="T2127">IFERROR(_xlfn._xlws.FILTER(AO$4:AO$6723,(AO$4:AO$6723&gt;=0)*($AB$4:$AB$6723=$C2127)*($AC$4:$AC$6723=$D2127)*(ISNUMBER(_xlfn.XMATCH($AD$4:$AD$6723,$V2127:$Z2127,0)))),-1)</f>
        <v>-1</v>
      </c>
      <c r="V2127" t="s">
        <v>63</v>
      </c>
      <c r="AB2127" t="s">
        <v>98</v>
      </c>
      <c r="AC2127" t="s">
        <v>39</v>
      </c>
      <c r="AD2127" s="19" t="s">
        <v>23</v>
      </c>
      <c r="AE2127" s="18">
        <v>-1</v>
      </c>
      <c r="AF2127" s="17">
        <v>-1</v>
      </c>
      <c r="AG2127" s="17">
        <v>-1</v>
      </c>
      <c r="AH2127" s="17">
        <v>-1</v>
      </c>
      <c r="AI2127" s="17">
        <v>-1</v>
      </c>
      <c r="AJ2127" s="17">
        <v>-1</v>
      </c>
      <c r="AK2127" s="17">
        <v>-1</v>
      </c>
      <c r="AL2127" s="17">
        <v>-1</v>
      </c>
      <c r="AM2127" s="17">
        <v>-1</v>
      </c>
      <c r="AN2127" s="17">
        <v>-1</v>
      </c>
      <c r="AO2127" s="17">
        <v>-1</v>
      </c>
    </row>
    <row r="2128" spans="3:41" x14ac:dyDescent="0.25">
      <c r="C2128" t="s">
        <v>101</v>
      </c>
      <c r="D2128" s="6" t="s">
        <v>18</v>
      </c>
      <c r="E2128" t="s">
        <v>21</v>
      </c>
      <c r="F2128" s="6">
        <v>2005</v>
      </c>
      <c r="G2128" s="6" t="s">
        <v>14</v>
      </c>
      <c r="H2128" s="6" t="s">
        <v>15</v>
      </c>
      <c r="J2128" s="29">
        <f t="array" ref="J2128">IFERROR(_xlfn._xlws.FILTER(AE$4:AE$6723,(AE$4:AE$6723&gt;=0)*($AB$4:$AB$6723=$C2128)*($AC$4:$AC$6723=$D2128)*(ISNUMBER(_xlfn.XMATCH($AD$4:$AD$6723,$V2128:$Z2128,0)))),-1)</f>
        <v>-1</v>
      </c>
      <c r="K2128" s="29">
        <f t="array" ref="K2128">IFERROR(_xlfn._xlws.FILTER(AF$4:AF$6723,(AF$4:AF$6723&gt;=0)*($AB$4:$AB$6723=$C2128)*($AC$4:$AC$6723=$D2128)*(ISNUMBER(_xlfn.XMATCH($AD$4:$AD$6723,$V2128:$Z2128,0)))),-1)</f>
        <v>-1</v>
      </c>
      <c r="L2128" s="29">
        <f t="array" ref="L2128">IFERROR(_xlfn._xlws.FILTER(AG$4:AG$6723,(AG$4:AG$6723&gt;=0)*($AB$4:$AB$6723=$C2128)*($AC$4:$AC$6723=$D2128)*(ISNUMBER(_xlfn.XMATCH($AD$4:$AD$6723,$V2128:$Z2128,0)))),-1)</f>
        <v>-1</v>
      </c>
      <c r="M2128" s="29">
        <f t="array" ref="M2128">IFERROR(_xlfn._xlws.FILTER(AH$4:AH$6723,(AH$4:AH$6723&gt;=0)*($AB$4:$AB$6723=$C2128)*($AC$4:$AC$6723=$D2128)*(ISNUMBER(_xlfn.XMATCH($AD$4:$AD$6723,$V2128:$Z2128,0)))),-1)</f>
        <v>-1</v>
      </c>
      <c r="N2128" s="29">
        <f t="array" ref="N2128">IFERROR(_xlfn._xlws.FILTER(AI$4:AI$6723,(AI$4:AI$6723&gt;=0)*($AB$4:$AB$6723=$C2128)*($AC$4:$AC$6723=$D2128)*(ISNUMBER(_xlfn.XMATCH($AD$4:$AD$6723,$V2128:$Z2128,0)))),-1)</f>
        <v>-1</v>
      </c>
      <c r="O2128" s="29">
        <f t="array" ref="O2128">IFERROR(_xlfn._xlws.FILTER(AJ$4:AJ$6723,(AJ$4:AJ$6723&gt;=0)*($AB$4:$AB$6723=$C2128)*($AC$4:$AC$6723=$D2128)*(ISNUMBER(_xlfn.XMATCH($AD$4:$AD$6723,$V2128:$Z2128,0)))),-1)</f>
        <v>-1</v>
      </c>
      <c r="P2128" s="29">
        <f t="array" ref="P2128">IFERROR(_xlfn._xlws.FILTER(AK$4:AK$6723,(AK$4:AK$6723&gt;=0)*($AB$4:$AB$6723=$C2128)*($AC$4:$AC$6723=$D2128)*(ISNUMBER(_xlfn.XMATCH($AD$4:$AD$6723,$V2128:$Z2128,0)))),-1)</f>
        <v>-1</v>
      </c>
      <c r="Q2128" s="29">
        <f t="array" ref="Q2128">IFERROR(_xlfn._xlws.FILTER(AL$4:AL$6723,(AL$4:AL$6723&gt;=0)*($AB$4:$AB$6723=$C2128)*($AC$4:$AC$6723=$D2128)*(ISNUMBER(_xlfn.XMATCH($AD$4:$AD$6723,$V2128:$Z2128,0)))),-1)</f>
        <v>-1</v>
      </c>
      <c r="R2128" s="29">
        <f t="array" ref="R2128">IFERROR(_xlfn._xlws.FILTER(AM$4:AM$6723,(AM$4:AM$6723&gt;=0)*($AB$4:$AB$6723=$C2128)*($AC$4:$AC$6723=$D2128)*(ISNUMBER(_xlfn.XMATCH($AD$4:$AD$6723,$V2128:$Z2128,0)))),-1)</f>
        <v>-1</v>
      </c>
      <c r="S2128" s="29">
        <f t="array" ref="S2128">IFERROR(_xlfn._xlws.FILTER(AN$4:AN$6723,(AN$4:AN$6723&gt;=0)*($AB$4:$AB$6723=$C2128)*($AC$4:$AC$6723=$D2128)*(ISNUMBER(_xlfn.XMATCH($AD$4:$AD$6723,$V2128:$Z2128,0)))),-1)</f>
        <v>-1</v>
      </c>
      <c r="T2128" s="29">
        <f t="array" ref="T2128">IFERROR(_xlfn._xlws.FILTER(AO$4:AO$6723,(AO$4:AO$6723&gt;=0)*($AB$4:$AB$6723=$C2128)*($AC$4:$AC$6723=$D2128)*(ISNUMBER(_xlfn.XMATCH($AD$4:$AD$6723,$V2128:$Z2128,0)))),-1)</f>
        <v>-1</v>
      </c>
      <c r="V2128" t="s">
        <v>21</v>
      </c>
      <c r="AB2128" t="s">
        <v>98</v>
      </c>
      <c r="AC2128" t="s">
        <v>39</v>
      </c>
      <c r="AD2128" s="19" t="s">
        <v>79</v>
      </c>
      <c r="AE2128" s="18">
        <v>-1</v>
      </c>
      <c r="AF2128" s="17">
        <v>-1</v>
      </c>
      <c r="AG2128" s="17">
        <v>-1</v>
      </c>
      <c r="AH2128" s="17">
        <v>-1</v>
      </c>
      <c r="AI2128" s="17">
        <v>-1</v>
      </c>
      <c r="AJ2128" s="17">
        <v>-1</v>
      </c>
      <c r="AK2128" s="17">
        <v>-1</v>
      </c>
      <c r="AL2128" s="17">
        <v>-1</v>
      </c>
      <c r="AM2128" s="17">
        <v>-1</v>
      </c>
      <c r="AN2128" s="17">
        <v>-1</v>
      </c>
      <c r="AO2128" s="17">
        <v>-1</v>
      </c>
    </row>
    <row r="2129" spans="3:41" x14ac:dyDescent="0.25">
      <c r="C2129" t="s">
        <v>101</v>
      </c>
      <c r="D2129" s="6" t="s">
        <v>18</v>
      </c>
      <c r="E2129" t="s">
        <v>22</v>
      </c>
      <c r="F2129" s="6">
        <v>2005</v>
      </c>
      <c r="G2129" s="6" t="s">
        <v>14</v>
      </c>
      <c r="H2129" s="6" t="s">
        <v>15</v>
      </c>
      <c r="J2129" s="29">
        <f t="array" ref="J2129">IFERROR(_xlfn._xlws.FILTER(AE$4:AE$6723,(AE$4:AE$6723&gt;=0)*($AB$4:$AB$6723=$C2129)*($AC$4:$AC$6723=$D2129)*(ISNUMBER(_xlfn.XMATCH($AD$4:$AD$6723,$V2129:$Z2129,0)))),-1)</f>
        <v>2.7114430765744828</v>
      </c>
      <c r="K2129" s="29">
        <f t="array" ref="K2129">IFERROR(_xlfn._xlws.FILTER(AF$4:AF$6723,(AF$4:AF$6723&gt;=0)*($AB$4:$AB$6723=$C2129)*($AC$4:$AC$6723=$D2129)*(ISNUMBER(_xlfn.XMATCH($AD$4:$AD$6723,$V2129:$Z2129,0)))),-1)</f>
        <v>2.8733728858611101</v>
      </c>
      <c r="L2129" s="29">
        <f t="array" ref="L2129">IFERROR(_xlfn._xlws.FILTER(AG$4:AG$6723,(AG$4:AG$6723&gt;=0)*($AB$4:$AB$6723=$C2129)*($AC$4:$AC$6723=$D2129)*(ISNUMBER(_xlfn.XMATCH($AD$4:$AD$6723,$V2129:$Z2129,0)))),-1)</f>
        <v>3.3591623137209599</v>
      </c>
      <c r="M2129" s="29">
        <f t="array" ref="M2129">IFERROR(_xlfn._xlws.FILTER(AH$4:AH$6723,(AH$4:AH$6723&gt;=0)*($AB$4:$AB$6723=$C2129)*($AC$4:$AC$6723=$D2129)*(ISNUMBER(_xlfn.XMATCH($AD$4:$AD$6723,$V2129:$Z2129,0)))),-1)</f>
        <v>3.3591623137209599</v>
      </c>
      <c r="N2129" s="29">
        <f t="array" ref="N2129">IFERROR(_xlfn._xlws.FILTER(AI$4:AI$6723,(AI$4:AI$6723&gt;=0)*($AB$4:$AB$6723=$C2129)*($AC$4:$AC$6723=$D2129)*(ISNUMBER(_xlfn.XMATCH($AD$4:$AD$6723,$V2129:$Z2129,0)))),-1)</f>
        <v>3.3591623137209599</v>
      </c>
      <c r="O2129" s="29">
        <f t="array" ref="O2129">IFERROR(_xlfn._xlws.FILTER(AJ$4:AJ$6723,(AJ$4:AJ$6723&gt;=0)*($AB$4:$AB$6723=$C2129)*($AC$4:$AC$6723=$D2129)*(ISNUMBER(_xlfn.XMATCH($AD$4:$AD$6723,$V2129:$Z2129,0)))),-1)</f>
        <v>3.3591623137209599</v>
      </c>
      <c r="P2129" s="29">
        <f t="array" ref="P2129">IFERROR(_xlfn._xlws.FILTER(AK$4:AK$6723,(AK$4:AK$6723&gt;=0)*($AB$4:$AB$6723=$C2129)*($AC$4:$AC$6723=$D2129)*(ISNUMBER(_xlfn.XMATCH($AD$4:$AD$6723,$V2129:$Z2129,0)))),-1)</f>
        <v>3.3591623137209599</v>
      </c>
      <c r="Q2129" s="29">
        <f t="array" ref="Q2129">IFERROR(_xlfn._xlws.FILTER(AL$4:AL$6723,(AL$4:AL$6723&gt;=0)*($AB$4:$AB$6723=$C2129)*($AC$4:$AC$6723=$D2129)*(ISNUMBER(_xlfn.XMATCH($AD$4:$AD$6723,$V2129:$Z2129,0)))),-1)</f>
        <v>3.3591623137209599</v>
      </c>
      <c r="R2129" s="29">
        <f t="array" ref="R2129">IFERROR(_xlfn._xlws.FILTER(AM$4:AM$6723,(AM$4:AM$6723&gt;=0)*($AB$4:$AB$6723=$C2129)*($AC$4:$AC$6723=$D2129)*(ISNUMBER(_xlfn.XMATCH($AD$4:$AD$6723,$V2129:$Z2129,0)))),-1)</f>
        <v>3.3591623137209599</v>
      </c>
      <c r="S2129" s="29">
        <f t="array" ref="S2129">IFERROR(_xlfn._xlws.FILTER(AN$4:AN$6723,(AN$4:AN$6723&gt;=0)*($AB$4:$AB$6723=$C2129)*($AC$4:$AC$6723=$D2129)*(ISNUMBER(_xlfn.XMATCH($AD$4:$AD$6723,$V2129:$Z2129,0)))),-1)</f>
        <v>3.3591623137209599</v>
      </c>
      <c r="T2129" s="29">
        <f t="array" ref="T2129">IFERROR(_xlfn._xlws.FILTER(AO$4:AO$6723,(AO$4:AO$6723&gt;=0)*($AB$4:$AB$6723=$C2129)*($AC$4:$AC$6723=$D2129)*(ISNUMBER(_xlfn.XMATCH($AD$4:$AD$6723,$V2129:$Z2129,0)))),-1)</f>
        <v>3.3591623137209599</v>
      </c>
      <c r="V2129" s="19" t="s">
        <v>66</v>
      </c>
      <c r="W2129" s="19" t="s">
        <v>67</v>
      </c>
      <c r="X2129" s="19" t="s">
        <v>68</v>
      </c>
      <c r="Y2129" s="19" t="s">
        <v>69</v>
      </c>
      <c r="Z2129" s="19" t="s">
        <v>70</v>
      </c>
      <c r="AB2129" t="s">
        <v>98</v>
      </c>
      <c r="AC2129" t="s">
        <v>39</v>
      </c>
      <c r="AD2129" s="19" t="s">
        <v>58</v>
      </c>
      <c r="AE2129" s="18">
        <v>-1</v>
      </c>
      <c r="AF2129" s="17">
        <v>-1</v>
      </c>
      <c r="AG2129" s="17">
        <v>-1</v>
      </c>
      <c r="AH2129" s="17">
        <v>-1</v>
      </c>
      <c r="AI2129" s="17">
        <v>-1</v>
      </c>
      <c r="AJ2129" s="17">
        <v>-1</v>
      </c>
      <c r="AK2129" s="17">
        <v>-1</v>
      </c>
      <c r="AL2129" s="17">
        <v>-1</v>
      </c>
      <c r="AM2129" s="17">
        <v>-1</v>
      </c>
      <c r="AN2129" s="17">
        <v>-1</v>
      </c>
      <c r="AO2129" s="17">
        <v>-1</v>
      </c>
    </row>
    <row r="2130" spans="3:41" x14ac:dyDescent="0.25">
      <c r="C2130" t="s">
        <v>101</v>
      </c>
      <c r="D2130" s="6" t="s">
        <v>18</v>
      </c>
      <c r="E2130" t="s">
        <v>23</v>
      </c>
      <c r="F2130" s="6">
        <v>2005</v>
      </c>
      <c r="G2130" s="6" t="s">
        <v>14</v>
      </c>
      <c r="H2130" s="6" t="s">
        <v>15</v>
      </c>
      <c r="J2130" s="29">
        <f t="array" ref="J2130">IFERROR(_xlfn._xlws.FILTER(AE$4:AE$6723,(AE$4:AE$6723&gt;=0)*($AB$4:$AB$6723=$C2130)*($AC$4:$AC$6723=$D2130)*(ISNUMBER(_xlfn.XMATCH($AD$4:$AD$6723,$V2130:$Z2130,0)))),-1)</f>
        <v>-1</v>
      </c>
      <c r="K2130" s="29">
        <f t="array" ref="K2130">IFERROR(_xlfn._xlws.FILTER(AF$4:AF$6723,(AF$4:AF$6723&gt;=0)*($AB$4:$AB$6723=$C2130)*($AC$4:$AC$6723=$D2130)*(ISNUMBER(_xlfn.XMATCH($AD$4:$AD$6723,$V2130:$Z2130,0)))),-1)</f>
        <v>-1</v>
      </c>
      <c r="L2130" s="29">
        <f t="array" ref="L2130">IFERROR(_xlfn._xlws.FILTER(AG$4:AG$6723,(AG$4:AG$6723&gt;=0)*($AB$4:$AB$6723=$C2130)*($AC$4:$AC$6723=$D2130)*(ISNUMBER(_xlfn.XMATCH($AD$4:$AD$6723,$V2130:$Z2130,0)))),-1)</f>
        <v>-1</v>
      </c>
      <c r="M2130" s="29">
        <f t="array" ref="M2130">IFERROR(_xlfn._xlws.FILTER(AH$4:AH$6723,(AH$4:AH$6723&gt;=0)*($AB$4:$AB$6723=$C2130)*($AC$4:$AC$6723=$D2130)*(ISNUMBER(_xlfn.XMATCH($AD$4:$AD$6723,$V2130:$Z2130,0)))),-1)</f>
        <v>-1</v>
      </c>
      <c r="N2130" s="29">
        <f t="array" ref="N2130">IFERROR(_xlfn._xlws.FILTER(AI$4:AI$6723,(AI$4:AI$6723&gt;=0)*($AB$4:$AB$6723=$C2130)*($AC$4:$AC$6723=$D2130)*(ISNUMBER(_xlfn.XMATCH($AD$4:$AD$6723,$V2130:$Z2130,0)))),-1)</f>
        <v>-1</v>
      </c>
      <c r="O2130" s="29">
        <f t="array" ref="O2130">IFERROR(_xlfn._xlws.FILTER(AJ$4:AJ$6723,(AJ$4:AJ$6723&gt;=0)*($AB$4:$AB$6723=$C2130)*($AC$4:$AC$6723=$D2130)*(ISNUMBER(_xlfn.XMATCH($AD$4:$AD$6723,$V2130:$Z2130,0)))),-1)</f>
        <v>-1</v>
      </c>
      <c r="P2130" s="29">
        <f t="array" ref="P2130">IFERROR(_xlfn._xlws.FILTER(AK$4:AK$6723,(AK$4:AK$6723&gt;=0)*($AB$4:$AB$6723=$C2130)*($AC$4:$AC$6723=$D2130)*(ISNUMBER(_xlfn.XMATCH($AD$4:$AD$6723,$V2130:$Z2130,0)))),-1)</f>
        <v>-1</v>
      </c>
      <c r="Q2130" s="29">
        <f t="array" ref="Q2130">IFERROR(_xlfn._xlws.FILTER(AL$4:AL$6723,(AL$4:AL$6723&gt;=0)*($AB$4:$AB$6723=$C2130)*($AC$4:$AC$6723=$D2130)*(ISNUMBER(_xlfn.XMATCH($AD$4:$AD$6723,$V2130:$Z2130,0)))),-1)</f>
        <v>-1</v>
      </c>
      <c r="R2130" s="29">
        <f t="array" ref="R2130">IFERROR(_xlfn._xlws.FILTER(AM$4:AM$6723,(AM$4:AM$6723&gt;=0)*($AB$4:$AB$6723=$C2130)*($AC$4:$AC$6723=$D2130)*(ISNUMBER(_xlfn.XMATCH($AD$4:$AD$6723,$V2130:$Z2130,0)))),-1)</f>
        <v>-1</v>
      </c>
      <c r="S2130" s="29">
        <f t="array" ref="S2130">IFERROR(_xlfn._xlws.FILTER(AN$4:AN$6723,(AN$4:AN$6723&gt;=0)*($AB$4:$AB$6723=$C2130)*($AC$4:$AC$6723=$D2130)*(ISNUMBER(_xlfn.XMATCH($AD$4:$AD$6723,$V2130:$Z2130,0)))),-1)</f>
        <v>-1</v>
      </c>
      <c r="T2130" s="29">
        <f t="array" ref="T2130">IFERROR(_xlfn._xlws.FILTER(AO$4:AO$6723,(AO$4:AO$6723&gt;=0)*($AB$4:$AB$6723=$C2130)*($AC$4:$AC$6723=$D2130)*(ISNUMBER(_xlfn.XMATCH($AD$4:$AD$6723,$V2130:$Z2130,0)))),-1)</f>
        <v>-1</v>
      </c>
      <c r="V2130" t="s">
        <v>70</v>
      </c>
      <c r="AB2130" t="s">
        <v>98</v>
      </c>
      <c r="AC2130" t="s">
        <v>39</v>
      </c>
      <c r="AD2130" s="19" t="s">
        <v>73</v>
      </c>
      <c r="AE2130" s="18">
        <v>-1</v>
      </c>
      <c r="AF2130" s="17">
        <v>-1</v>
      </c>
      <c r="AG2130" s="17">
        <v>-1</v>
      </c>
      <c r="AH2130" s="17">
        <v>-1</v>
      </c>
      <c r="AI2130" s="17">
        <v>-1</v>
      </c>
      <c r="AJ2130" s="17">
        <v>-1</v>
      </c>
      <c r="AK2130" s="17">
        <v>-1</v>
      </c>
      <c r="AL2130" s="17">
        <v>-1</v>
      </c>
      <c r="AM2130" s="17">
        <v>-1</v>
      </c>
      <c r="AN2130" s="17">
        <v>-1</v>
      </c>
      <c r="AO2130" s="17">
        <v>-1</v>
      </c>
    </row>
    <row r="2131" spans="3:41" x14ac:dyDescent="0.25">
      <c r="C2131" t="s">
        <v>101</v>
      </c>
      <c r="D2131" s="6" t="s">
        <v>18</v>
      </c>
      <c r="E2131" t="s">
        <v>24</v>
      </c>
      <c r="F2131" s="6">
        <v>2005</v>
      </c>
      <c r="G2131" s="6" t="s">
        <v>14</v>
      </c>
      <c r="H2131" s="6" t="s">
        <v>15</v>
      </c>
      <c r="J2131" s="29">
        <f t="array" ref="J2131">IFERROR(_xlfn._xlws.FILTER(AE$4:AE$6723,(AE$4:AE$6723&gt;=0)*($AB$4:$AB$6723=$C2131)*($AC$4:$AC$6723=$D2131)*(ISNUMBER(_xlfn.XMATCH($AD$4:$AD$6723,$V2131:$Z2131,0)))),-1)</f>
        <v>20.507246844847032</v>
      </c>
      <c r="K2131" s="29">
        <f t="array" ref="K2131">IFERROR(_xlfn._xlws.FILTER(AF$4:AF$6723,(AF$4:AF$6723&gt;=0)*($AB$4:$AB$6723=$C2131)*($AC$4:$AC$6723=$D2131)*(ISNUMBER(_xlfn.XMATCH($AD$4:$AD$6723,$V2131:$Z2131,0)))),-1)</f>
        <v>23.886109961412</v>
      </c>
      <c r="L2131" s="29">
        <f t="array" ref="L2131">IFERROR(_xlfn._xlws.FILTER(AG$4:AG$6723,(AG$4:AG$6723&gt;=0)*($AB$4:$AB$6723=$C2131)*($AC$4:$AC$6723=$D2131)*(ISNUMBER(_xlfn.XMATCH($AD$4:$AD$6723,$V2131:$Z2131,0)))),-1)</f>
        <v>30.296531140905099</v>
      </c>
      <c r="M2131" s="29">
        <f t="array" ref="M2131">IFERROR(_xlfn._xlws.FILTER(AH$4:AH$6723,(AH$4:AH$6723&gt;=0)*($AB$4:$AB$6723=$C2131)*($AC$4:$AC$6723=$D2131)*(ISNUMBER(_xlfn.XMATCH($AD$4:$AD$6723,$V2131:$Z2131,0)))),-1)</f>
        <v>32.159615226006203</v>
      </c>
      <c r="N2131" s="29">
        <f t="array" ref="N2131">IFERROR(_xlfn._xlws.FILTER(AI$4:AI$6723,(AI$4:AI$6723&gt;=0)*($AB$4:$AB$6723=$C2131)*($AC$4:$AC$6723=$D2131)*(ISNUMBER(_xlfn.XMATCH($AD$4:$AD$6723,$V2131:$Z2131,0)))),-1)</f>
        <v>42.5827406105332</v>
      </c>
      <c r="O2131" s="29">
        <f t="array" ref="O2131">IFERROR(_xlfn._xlws.FILTER(AJ$4:AJ$6723,(AJ$4:AJ$6723&gt;=0)*($AB$4:$AB$6723=$C2131)*($AC$4:$AC$6723=$D2131)*(ISNUMBER(_xlfn.XMATCH($AD$4:$AD$6723,$V2131:$Z2131,0)))),-1)</f>
        <v>46.313466146367702</v>
      </c>
      <c r="P2131" s="29">
        <f t="array" ref="P2131">IFERROR(_xlfn._xlws.FILTER(AK$4:AK$6723,(AK$4:AK$6723&gt;=0)*($AB$4:$AB$6723=$C2131)*($AC$4:$AC$6723=$D2131)*(ISNUMBER(_xlfn.XMATCH($AD$4:$AD$6723,$V2131:$Z2131,0)))),-1)</f>
        <v>49.642980706151697</v>
      </c>
      <c r="Q2131" s="29">
        <f t="array" ref="Q2131">IFERROR(_xlfn._xlws.FILTER(AL$4:AL$6723,(AL$4:AL$6723&gt;=0)*($AB$4:$AB$6723=$C2131)*($AC$4:$AC$6723=$D2131)*(ISNUMBER(_xlfn.XMATCH($AD$4:$AD$6723,$V2131:$Z2131,0)))),-1)</f>
        <v>52.7594666839152</v>
      </c>
      <c r="R2131" s="29">
        <f t="array" ref="R2131">IFERROR(_xlfn._xlws.FILTER(AM$4:AM$6723,(AM$4:AM$6723&gt;=0)*($AB$4:$AB$6723=$C2131)*($AC$4:$AC$6723=$D2131)*(ISNUMBER(_xlfn.XMATCH($AD$4:$AD$6723,$V2131:$Z2131,0)))),-1)</f>
        <v>53.9273966083109</v>
      </c>
      <c r="S2131" s="29">
        <f t="array" ref="S2131">IFERROR(_xlfn._xlws.FILTER(AN$4:AN$6723,(AN$4:AN$6723&gt;=0)*($AB$4:$AB$6723=$C2131)*($AC$4:$AC$6723=$D2131)*(ISNUMBER(_xlfn.XMATCH($AD$4:$AD$6723,$V2131:$Z2131,0)))),-1)</f>
        <v>53.9273966083109</v>
      </c>
      <c r="T2131" s="29">
        <f t="array" ref="T2131">IFERROR(_xlfn._xlws.FILTER(AO$4:AO$6723,(AO$4:AO$6723&gt;=0)*($AB$4:$AB$6723=$C2131)*($AC$4:$AC$6723=$D2131)*(ISNUMBER(_xlfn.XMATCH($AD$4:$AD$6723,$V2131:$Z2131,0)))),-1)</f>
        <v>53.9273966083109</v>
      </c>
      <c r="V2131" t="s">
        <v>72</v>
      </c>
      <c r="W2131" s="25" t="s">
        <v>58</v>
      </c>
      <c r="X2131" s="25" t="s">
        <v>59</v>
      </c>
      <c r="Y2131" s="25" t="s">
        <v>73</v>
      </c>
      <c r="AB2131" t="s">
        <v>98</v>
      </c>
      <c r="AC2131" t="s">
        <v>39</v>
      </c>
      <c r="AD2131" s="19" t="s">
        <v>59</v>
      </c>
      <c r="AE2131" s="18">
        <v>-1</v>
      </c>
      <c r="AF2131" s="17">
        <v>-1</v>
      </c>
      <c r="AG2131" s="17">
        <v>-1</v>
      </c>
      <c r="AH2131" s="17">
        <v>-1</v>
      </c>
      <c r="AI2131" s="17">
        <v>-1</v>
      </c>
      <c r="AJ2131" s="17">
        <v>-1</v>
      </c>
      <c r="AK2131" s="17">
        <v>-1</v>
      </c>
      <c r="AL2131" s="17">
        <v>-1</v>
      </c>
      <c r="AM2131" s="17">
        <v>-1</v>
      </c>
      <c r="AN2131" s="17">
        <v>-1</v>
      </c>
      <c r="AO2131" s="17">
        <v>-1</v>
      </c>
    </row>
    <row r="2132" spans="3:41" x14ac:dyDescent="0.25">
      <c r="C2132" t="s">
        <v>101</v>
      </c>
      <c r="D2132" s="6" t="s">
        <v>18</v>
      </c>
      <c r="E2132" t="s">
        <v>25</v>
      </c>
      <c r="F2132" s="6">
        <v>2005</v>
      </c>
      <c r="G2132" s="6" t="s">
        <v>14</v>
      </c>
      <c r="H2132" s="6" t="s">
        <v>15</v>
      </c>
      <c r="J2132" s="29">
        <f t="array" ref="J2132">IFERROR(_xlfn._xlws.FILTER(AE$4:AE$6723,(AE$4:AE$6723&gt;=0)*($AB$4:$AB$6723=$C2132)*($AC$4:$AC$6723=$D2132)*(ISNUMBER(_xlfn.XMATCH($AD$4:$AD$6723,$V2132:$Z2132,0)))),-1)</f>
        <v>-1</v>
      </c>
      <c r="K2132" s="29">
        <f t="array" ref="K2132">IFERROR(_xlfn._xlws.FILTER(AF$4:AF$6723,(AF$4:AF$6723&gt;=0)*($AB$4:$AB$6723=$C2132)*($AC$4:$AC$6723=$D2132)*(ISNUMBER(_xlfn.XMATCH($AD$4:$AD$6723,$V2132:$Z2132,0)))),-1)</f>
        <v>-1</v>
      </c>
      <c r="L2132" s="29">
        <f t="array" ref="L2132">IFERROR(_xlfn._xlws.FILTER(AG$4:AG$6723,(AG$4:AG$6723&gt;=0)*($AB$4:$AB$6723=$C2132)*($AC$4:$AC$6723=$D2132)*(ISNUMBER(_xlfn.XMATCH($AD$4:$AD$6723,$V2132:$Z2132,0)))),-1)</f>
        <v>-1</v>
      </c>
      <c r="M2132" s="29">
        <f t="array" ref="M2132">IFERROR(_xlfn._xlws.FILTER(AH$4:AH$6723,(AH$4:AH$6723&gt;=0)*($AB$4:$AB$6723=$C2132)*($AC$4:$AC$6723=$D2132)*(ISNUMBER(_xlfn.XMATCH($AD$4:$AD$6723,$V2132:$Z2132,0)))),-1)</f>
        <v>-1</v>
      </c>
      <c r="N2132" s="29">
        <f t="array" ref="N2132">IFERROR(_xlfn._xlws.FILTER(AI$4:AI$6723,(AI$4:AI$6723&gt;=0)*($AB$4:$AB$6723=$C2132)*($AC$4:$AC$6723=$D2132)*(ISNUMBER(_xlfn.XMATCH($AD$4:$AD$6723,$V2132:$Z2132,0)))),-1)</f>
        <v>-1</v>
      </c>
      <c r="O2132" s="29">
        <f t="array" ref="O2132">IFERROR(_xlfn._xlws.FILTER(AJ$4:AJ$6723,(AJ$4:AJ$6723&gt;=0)*($AB$4:$AB$6723=$C2132)*($AC$4:$AC$6723=$D2132)*(ISNUMBER(_xlfn.XMATCH($AD$4:$AD$6723,$V2132:$Z2132,0)))),-1)</f>
        <v>-1</v>
      </c>
      <c r="P2132" s="29">
        <f t="array" ref="P2132">IFERROR(_xlfn._xlws.FILTER(AK$4:AK$6723,(AK$4:AK$6723&gt;=0)*($AB$4:$AB$6723=$C2132)*($AC$4:$AC$6723=$D2132)*(ISNUMBER(_xlfn.XMATCH($AD$4:$AD$6723,$V2132:$Z2132,0)))),-1)</f>
        <v>-1</v>
      </c>
      <c r="Q2132" s="29">
        <f t="array" ref="Q2132">IFERROR(_xlfn._xlws.FILTER(AL$4:AL$6723,(AL$4:AL$6723&gt;=0)*($AB$4:$AB$6723=$C2132)*($AC$4:$AC$6723=$D2132)*(ISNUMBER(_xlfn.XMATCH($AD$4:$AD$6723,$V2132:$Z2132,0)))),-1)</f>
        <v>-1</v>
      </c>
      <c r="R2132" s="29">
        <f t="array" ref="R2132">IFERROR(_xlfn._xlws.FILTER(AM$4:AM$6723,(AM$4:AM$6723&gt;=0)*($AB$4:$AB$6723=$C2132)*($AC$4:$AC$6723=$D2132)*(ISNUMBER(_xlfn.XMATCH($AD$4:$AD$6723,$V2132:$Z2132,0)))),-1)</f>
        <v>-1</v>
      </c>
      <c r="S2132" s="29">
        <f t="array" ref="S2132">IFERROR(_xlfn._xlws.FILTER(AN$4:AN$6723,(AN$4:AN$6723&gt;=0)*($AB$4:$AB$6723=$C2132)*($AC$4:$AC$6723=$D2132)*(ISNUMBER(_xlfn.XMATCH($AD$4:$AD$6723,$V2132:$Z2132,0)))),-1)</f>
        <v>-1</v>
      </c>
      <c r="T2132" s="29">
        <f t="array" ref="T2132">IFERROR(_xlfn._xlws.FILTER(AO$4:AO$6723,(AO$4:AO$6723&gt;=0)*($AB$4:$AB$6723=$C2132)*($AC$4:$AC$6723=$D2132)*(ISNUMBER(_xlfn.XMATCH($AD$4:$AD$6723,$V2132:$Z2132,0)))),-1)</f>
        <v>-1</v>
      </c>
      <c r="V2132" t="s">
        <v>25</v>
      </c>
      <c r="AB2132" t="s">
        <v>98</v>
      </c>
      <c r="AC2132" t="s">
        <v>39</v>
      </c>
      <c r="AD2132" s="19" t="s">
        <v>72</v>
      </c>
      <c r="AE2132" s="18">
        <v>-1</v>
      </c>
      <c r="AF2132" s="17">
        <v>-1</v>
      </c>
      <c r="AG2132" s="17">
        <v>-1</v>
      </c>
      <c r="AH2132" s="17">
        <v>-1</v>
      </c>
      <c r="AI2132" s="17">
        <v>-1</v>
      </c>
      <c r="AJ2132" s="17">
        <v>-1</v>
      </c>
      <c r="AK2132" s="17">
        <v>-1</v>
      </c>
      <c r="AL2132" s="17">
        <v>-1</v>
      </c>
      <c r="AM2132" s="17">
        <v>-1</v>
      </c>
      <c r="AN2132" s="17">
        <v>-1</v>
      </c>
      <c r="AO2132" s="17">
        <v>-1</v>
      </c>
    </row>
    <row r="2133" spans="3:41" x14ac:dyDescent="0.25">
      <c r="C2133" t="s">
        <v>101</v>
      </c>
      <c r="D2133" s="6" t="s">
        <v>18</v>
      </c>
      <c r="E2133" t="s">
        <v>26</v>
      </c>
      <c r="F2133" s="6">
        <v>2005</v>
      </c>
      <c r="G2133" s="6" t="s">
        <v>14</v>
      </c>
      <c r="H2133" s="6" t="s">
        <v>15</v>
      </c>
      <c r="J2133" s="29">
        <f t="array" ref="J2133">IFERROR(_xlfn._xlws.FILTER(AE$4:AE$6723,(AE$4:AE$6723&gt;=0)*($AB$4:$AB$6723=$C2133)*($AC$4:$AC$6723=$D2133)*(ISNUMBER(_xlfn.XMATCH($AD$4:$AD$6723,$V2133:$Z2133,0)))),-1)</f>
        <v>-1</v>
      </c>
      <c r="K2133" s="29">
        <f t="array" ref="K2133">IFERROR(_xlfn._xlws.FILTER(AF$4:AF$6723,(AF$4:AF$6723&gt;=0)*($AB$4:$AB$6723=$C2133)*($AC$4:$AC$6723=$D2133)*(ISNUMBER(_xlfn.XMATCH($AD$4:$AD$6723,$V2133:$Z2133,0)))),-1)</f>
        <v>-1</v>
      </c>
      <c r="L2133" s="29">
        <f t="array" ref="L2133">IFERROR(_xlfn._xlws.FILTER(AG$4:AG$6723,(AG$4:AG$6723&gt;=0)*($AB$4:$AB$6723=$C2133)*($AC$4:$AC$6723=$D2133)*(ISNUMBER(_xlfn.XMATCH($AD$4:$AD$6723,$V2133:$Z2133,0)))),-1)</f>
        <v>-1</v>
      </c>
      <c r="M2133" s="29">
        <f t="array" ref="M2133">IFERROR(_xlfn._xlws.FILTER(AH$4:AH$6723,(AH$4:AH$6723&gt;=0)*($AB$4:$AB$6723=$C2133)*($AC$4:$AC$6723=$D2133)*(ISNUMBER(_xlfn.XMATCH($AD$4:$AD$6723,$V2133:$Z2133,0)))),-1)</f>
        <v>-1</v>
      </c>
      <c r="N2133" s="29">
        <f t="array" ref="N2133">IFERROR(_xlfn._xlws.FILTER(AI$4:AI$6723,(AI$4:AI$6723&gt;=0)*($AB$4:$AB$6723=$C2133)*($AC$4:$AC$6723=$D2133)*(ISNUMBER(_xlfn.XMATCH($AD$4:$AD$6723,$V2133:$Z2133,0)))),-1)</f>
        <v>-1</v>
      </c>
      <c r="O2133" s="29">
        <f t="array" ref="O2133">IFERROR(_xlfn._xlws.FILTER(AJ$4:AJ$6723,(AJ$4:AJ$6723&gt;=0)*($AB$4:$AB$6723=$C2133)*($AC$4:$AC$6723=$D2133)*(ISNUMBER(_xlfn.XMATCH($AD$4:$AD$6723,$V2133:$Z2133,0)))),-1)</f>
        <v>-1</v>
      </c>
      <c r="P2133" s="29">
        <f t="array" ref="P2133">IFERROR(_xlfn._xlws.FILTER(AK$4:AK$6723,(AK$4:AK$6723&gt;=0)*($AB$4:$AB$6723=$C2133)*($AC$4:$AC$6723=$D2133)*(ISNUMBER(_xlfn.XMATCH($AD$4:$AD$6723,$V2133:$Z2133,0)))),-1)</f>
        <v>-1</v>
      </c>
      <c r="Q2133" s="29">
        <f t="array" ref="Q2133">IFERROR(_xlfn._xlws.FILTER(AL$4:AL$6723,(AL$4:AL$6723&gt;=0)*($AB$4:$AB$6723=$C2133)*($AC$4:$AC$6723=$D2133)*(ISNUMBER(_xlfn.XMATCH($AD$4:$AD$6723,$V2133:$Z2133,0)))),-1)</f>
        <v>-1</v>
      </c>
      <c r="R2133" s="29">
        <f t="array" ref="R2133">IFERROR(_xlfn._xlws.FILTER(AM$4:AM$6723,(AM$4:AM$6723&gt;=0)*($AB$4:$AB$6723=$C2133)*($AC$4:$AC$6723=$D2133)*(ISNUMBER(_xlfn.XMATCH($AD$4:$AD$6723,$V2133:$Z2133,0)))),-1)</f>
        <v>-1</v>
      </c>
      <c r="S2133" s="29">
        <f t="array" ref="S2133">IFERROR(_xlfn._xlws.FILTER(AN$4:AN$6723,(AN$4:AN$6723&gt;=0)*($AB$4:$AB$6723=$C2133)*($AC$4:$AC$6723=$D2133)*(ISNUMBER(_xlfn.XMATCH($AD$4:$AD$6723,$V2133:$Z2133,0)))),-1)</f>
        <v>-1</v>
      </c>
      <c r="T2133" s="29">
        <f t="array" ref="T2133">IFERROR(_xlfn._xlws.FILTER(AO$4:AO$6723,(AO$4:AO$6723&gt;=0)*($AB$4:$AB$6723=$C2133)*($AC$4:$AC$6723=$D2133)*(ISNUMBER(_xlfn.XMATCH($AD$4:$AD$6723,$V2133:$Z2133,0)))),-1)</f>
        <v>-1</v>
      </c>
      <c r="V2133" t="s">
        <v>74</v>
      </c>
      <c r="W2133" s="25" t="s">
        <v>75</v>
      </c>
      <c r="AB2133" t="s">
        <v>98</v>
      </c>
      <c r="AC2133" t="s">
        <v>39</v>
      </c>
      <c r="AD2133" s="19" t="s">
        <v>82</v>
      </c>
      <c r="AE2133" s="18">
        <v>-1</v>
      </c>
      <c r="AF2133" s="17">
        <v>-1</v>
      </c>
      <c r="AG2133" s="17">
        <v>-1</v>
      </c>
      <c r="AH2133" s="17">
        <v>-1</v>
      </c>
      <c r="AI2133" s="17">
        <v>-1</v>
      </c>
      <c r="AJ2133" s="17">
        <v>-1</v>
      </c>
      <c r="AK2133" s="17">
        <v>-1</v>
      </c>
      <c r="AL2133" s="17">
        <v>-1</v>
      </c>
      <c r="AM2133" s="17">
        <v>-1</v>
      </c>
      <c r="AN2133" s="17">
        <v>-1</v>
      </c>
      <c r="AO2133" s="17">
        <v>-1</v>
      </c>
    </row>
    <row r="2134" spans="3:41" x14ac:dyDescent="0.25">
      <c r="C2134" t="s">
        <v>101</v>
      </c>
      <c r="D2134" s="6" t="s">
        <v>18</v>
      </c>
      <c r="E2134" t="s">
        <v>27</v>
      </c>
      <c r="F2134" s="6">
        <v>2005</v>
      </c>
      <c r="G2134" s="6" t="s">
        <v>14</v>
      </c>
      <c r="H2134" s="6" t="s">
        <v>15</v>
      </c>
      <c r="J2134" s="29">
        <f t="array" ref="J2134">IFERROR(_xlfn._xlws.FILTER(AE$4:AE$6723,(AE$4:AE$6723&gt;=0)*($AB$4:$AB$6723=$C2134)*($AC$4:$AC$6723=$D2134)*(ISNUMBER(_xlfn.XMATCH($AD$4:$AD$6723,$V2134:$Z2134,0)))),-1)</f>
        <v>-1</v>
      </c>
      <c r="K2134" s="29">
        <f t="array" ref="K2134">IFERROR(_xlfn._xlws.FILTER(AF$4:AF$6723,(AF$4:AF$6723&gt;=0)*($AB$4:$AB$6723=$C2134)*($AC$4:$AC$6723=$D2134)*(ISNUMBER(_xlfn.XMATCH($AD$4:$AD$6723,$V2134:$Z2134,0)))),-1)</f>
        <v>-1</v>
      </c>
      <c r="L2134" s="29">
        <f t="array" ref="L2134">IFERROR(_xlfn._xlws.FILTER(AG$4:AG$6723,(AG$4:AG$6723&gt;=0)*($AB$4:$AB$6723=$C2134)*($AC$4:$AC$6723=$D2134)*(ISNUMBER(_xlfn.XMATCH($AD$4:$AD$6723,$V2134:$Z2134,0)))),-1)</f>
        <v>-1</v>
      </c>
      <c r="M2134" s="29">
        <f t="array" ref="M2134">IFERROR(_xlfn._xlws.FILTER(AH$4:AH$6723,(AH$4:AH$6723&gt;=0)*($AB$4:$AB$6723=$C2134)*($AC$4:$AC$6723=$D2134)*(ISNUMBER(_xlfn.XMATCH($AD$4:$AD$6723,$V2134:$Z2134,0)))),-1)</f>
        <v>-1</v>
      </c>
      <c r="N2134" s="29">
        <f t="array" ref="N2134">IFERROR(_xlfn._xlws.FILTER(AI$4:AI$6723,(AI$4:AI$6723&gt;=0)*($AB$4:$AB$6723=$C2134)*($AC$4:$AC$6723=$D2134)*(ISNUMBER(_xlfn.XMATCH($AD$4:$AD$6723,$V2134:$Z2134,0)))),-1)</f>
        <v>-1</v>
      </c>
      <c r="O2134" s="29">
        <f t="array" ref="O2134">IFERROR(_xlfn._xlws.FILTER(AJ$4:AJ$6723,(AJ$4:AJ$6723&gt;=0)*($AB$4:$AB$6723=$C2134)*($AC$4:$AC$6723=$D2134)*(ISNUMBER(_xlfn.XMATCH($AD$4:$AD$6723,$V2134:$Z2134,0)))),-1)</f>
        <v>-1</v>
      </c>
      <c r="P2134" s="29">
        <f t="array" ref="P2134">IFERROR(_xlfn._xlws.FILTER(AK$4:AK$6723,(AK$4:AK$6723&gt;=0)*($AB$4:$AB$6723=$C2134)*($AC$4:$AC$6723=$D2134)*(ISNUMBER(_xlfn.XMATCH($AD$4:$AD$6723,$V2134:$Z2134,0)))),-1)</f>
        <v>-1</v>
      </c>
      <c r="Q2134" s="29">
        <f t="array" ref="Q2134">IFERROR(_xlfn._xlws.FILTER(AL$4:AL$6723,(AL$4:AL$6723&gt;=0)*($AB$4:$AB$6723=$C2134)*($AC$4:$AC$6723=$D2134)*(ISNUMBER(_xlfn.XMATCH($AD$4:$AD$6723,$V2134:$Z2134,0)))),-1)</f>
        <v>-1</v>
      </c>
      <c r="R2134" s="29">
        <f t="array" ref="R2134">IFERROR(_xlfn._xlws.FILTER(AM$4:AM$6723,(AM$4:AM$6723&gt;=0)*($AB$4:$AB$6723=$C2134)*($AC$4:$AC$6723=$D2134)*(ISNUMBER(_xlfn.XMATCH($AD$4:$AD$6723,$V2134:$Z2134,0)))),-1)</f>
        <v>-1</v>
      </c>
      <c r="S2134" s="29">
        <f t="array" ref="S2134">IFERROR(_xlfn._xlws.FILTER(AN$4:AN$6723,(AN$4:AN$6723&gt;=0)*($AB$4:$AB$6723=$C2134)*($AC$4:$AC$6723=$D2134)*(ISNUMBER(_xlfn.XMATCH($AD$4:$AD$6723,$V2134:$Z2134,0)))),-1)</f>
        <v>-1</v>
      </c>
      <c r="T2134" s="29">
        <f t="array" ref="T2134">IFERROR(_xlfn._xlws.FILTER(AO$4:AO$6723,(AO$4:AO$6723&gt;=0)*($AB$4:$AB$6723=$C2134)*($AC$4:$AC$6723=$D2134)*(ISNUMBER(_xlfn.XMATCH($AD$4:$AD$6723,$V2134:$Z2134,0)))),-1)</f>
        <v>-1</v>
      </c>
      <c r="V2134" t="s">
        <v>27</v>
      </c>
      <c r="AB2134" t="s">
        <v>98</v>
      </c>
      <c r="AC2134" t="s">
        <v>39</v>
      </c>
      <c r="AD2134" s="19" t="s">
        <v>17</v>
      </c>
      <c r="AE2134" s="18">
        <v>7.5505072242108326</v>
      </c>
      <c r="AF2134" s="17">
        <v>12.7485504181581</v>
      </c>
      <c r="AG2134" s="17">
        <v>17.468561999999999</v>
      </c>
      <c r="AH2134" s="17">
        <v>22.905621</v>
      </c>
      <c r="AI2134" s="17">
        <v>24.660252</v>
      </c>
      <c r="AJ2134" s="17">
        <v>26.140998</v>
      </c>
      <c r="AK2134" s="17">
        <v>26.853099</v>
      </c>
      <c r="AL2134" s="17">
        <v>27.293081999999998</v>
      </c>
      <c r="AM2134" s="17">
        <v>27.293081999999998</v>
      </c>
      <c r="AN2134" s="17">
        <v>27.293081999999998</v>
      </c>
      <c r="AO2134" s="17">
        <v>27.293081999999998</v>
      </c>
    </row>
    <row r="2135" spans="3:41" x14ac:dyDescent="0.25">
      <c r="C2135" t="s">
        <v>101</v>
      </c>
      <c r="D2135" s="6" t="s">
        <v>18</v>
      </c>
      <c r="E2135" t="s">
        <v>77</v>
      </c>
      <c r="F2135" s="6">
        <v>2005</v>
      </c>
      <c r="G2135" s="6" t="s">
        <v>14</v>
      </c>
      <c r="H2135" s="6" t="s">
        <v>15</v>
      </c>
      <c r="J2135" s="29">
        <f t="array" ref="J2135">IFERROR(_xlfn._xlws.FILTER(AE$4:AE$6723,(AE$4:AE$6723&gt;=0)*($AB$4:$AB$6723=$C2135)*($AC$4:$AC$6723=$D2135)*(ISNUMBER(_xlfn.XMATCH($AD$4:$AD$6723,$V2135:$Z2135,0)))),-1)</f>
        <v>-1</v>
      </c>
      <c r="K2135" s="29">
        <f t="array" ref="K2135">IFERROR(_xlfn._xlws.FILTER(AF$4:AF$6723,(AF$4:AF$6723&gt;=0)*($AB$4:$AB$6723=$C2135)*($AC$4:$AC$6723=$D2135)*(ISNUMBER(_xlfn.XMATCH($AD$4:$AD$6723,$V2135:$Z2135,0)))),-1)</f>
        <v>-1</v>
      </c>
      <c r="L2135" s="29">
        <f t="array" ref="L2135">IFERROR(_xlfn._xlws.FILTER(AG$4:AG$6723,(AG$4:AG$6723&gt;=0)*($AB$4:$AB$6723=$C2135)*($AC$4:$AC$6723=$D2135)*(ISNUMBER(_xlfn.XMATCH($AD$4:$AD$6723,$V2135:$Z2135,0)))),-1)</f>
        <v>-1</v>
      </c>
      <c r="M2135" s="29">
        <f t="array" ref="M2135">IFERROR(_xlfn._xlws.FILTER(AH$4:AH$6723,(AH$4:AH$6723&gt;=0)*($AB$4:$AB$6723=$C2135)*($AC$4:$AC$6723=$D2135)*(ISNUMBER(_xlfn.XMATCH($AD$4:$AD$6723,$V2135:$Z2135,0)))),-1)</f>
        <v>-1</v>
      </c>
      <c r="N2135" s="29">
        <f t="array" ref="N2135">IFERROR(_xlfn._xlws.FILTER(AI$4:AI$6723,(AI$4:AI$6723&gt;=0)*($AB$4:$AB$6723=$C2135)*($AC$4:$AC$6723=$D2135)*(ISNUMBER(_xlfn.XMATCH($AD$4:$AD$6723,$V2135:$Z2135,0)))),-1)</f>
        <v>-1</v>
      </c>
      <c r="O2135" s="29">
        <f t="array" ref="O2135">IFERROR(_xlfn._xlws.FILTER(AJ$4:AJ$6723,(AJ$4:AJ$6723&gt;=0)*($AB$4:$AB$6723=$C2135)*($AC$4:$AC$6723=$D2135)*(ISNUMBER(_xlfn.XMATCH($AD$4:$AD$6723,$V2135:$Z2135,0)))),-1)</f>
        <v>-1</v>
      </c>
      <c r="P2135" s="29">
        <f t="array" ref="P2135">IFERROR(_xlfn._xlws.FILTER(AK$4:AK$6723,(AK$4:AK$6723&gt;=0)*($AB$4:$AB$6723=$C2135)*($AC$4:$AC$6723=$D2135)*(ISNUMBER(_xlfn.XMATCH($AD$4:$AD$6723,$V2135:$Z2135,0)))),-1)</f>
        <v>-1</v>
      </c>
      <c r="Q2135" s="29">
        <f t="array" ref="Q2135">IFERROR(_xlfn._xlws.FILTER(AL$4:AL$6723,(AL$4:AL$6723&gt;=0)*($AB$4:$AB$6723=$C2135)*($AC$4:$AC$6723=$D2135)*(ISNUMBER(_xlfn.XMATCH($AD$4:$AD$6723,$V2135:$Z2135,0)))),-1)</f>
        <v>-1</v>
      </c>
      <c r="R2135" s="29">
        <f t="array" ref="R2135">IFERROR(_xlfn._xlws.FILTER(AM$4:AM$6723,(AM$4:AM$6723&gt;=0)*($AB$4:$AB$6723=$C2135)*($AC$4:$AC$6723=$D2135)*(ISNUMBER(_xlfn.XMATCH($AD$4:$AD$6723,$V2135:$Z2135,0)))),-1)</f>
        <v>-1</v>
      </c>
      <c r="S2135" s="29">
        <f t="array" ref="S2135">IFERROR(_xlfn._xlws.FILTER(AN$4:AN$6723,(AN$4:AN$6723&gt;=0)*($AB$4:$AB$6723=$C2135)*($AC$4:$AC$6723=$D2135)*(ISNUMBER(_xlfn.XMATCH($AD$4:$AD$6723,$V2135:$Z2135,0)))),-1)</f>
        <v>-1</v>
      </c>
      <c r="T2135" s="29">
        <f t="array" ref="T2135">IFERROR(_xlfn._xlws.FILTER(AO$4:AO$6723,(AO$4:AO$6723&gt;=0)*($AB$4:$AB$6723=$C2135)*($AC$4:$AC$6723=$D2135)*(ISNUMBER(_xlfn.XMATCH($AD$4:$AD$6723,$V2135:$Z2135,0)))),-1)</f>
        <v>-1</v>
      </c>
      <c r="V2135" t="s">
        <v>77</v>
      </c>
      <c r="AB2135" t="s">
        <v>98</v>
      </c>
      <c r="AC2135" t="s">
        <v>39</v>
      </c>
      <c r="AD2135" s="19" t="s">
        <v>18</v>
      </c>
      <c r="AE2135" s="18">
        <v>-1</v>
      </c>
      <c r="AF2135" s="17">
        <v>-1</v>
      </c>
      <c r="AG2135" s="17">
        <v>-1</v>
      </c>
      <c r="AH2135" s="17">
        <v>-1</v>
      </c>
      <c r="AI2135" s="17">
        <v>-1</v>
      </c>
      <c r="AJ2135" s="17">
        <v>-1</v>
      </c>
      <c r="AK2135" s="17">
        <v>-1</v>
      </c>
      <c r="AL2135" s="17">
        <v>-1</v>
      </c>
      <c r="AM2135" s="17">
        <v>-1</v>
      </c>
      <c r="AN2135" s="17">
        <v>-1</v>
      </c>
      <c r="AO2135" s="17">
        <v>-1</v>
      </c>
    </row>
    <row r="2136" spans="3:41" x14ac:dyDescent="0.25">
      <c r="C2136" t="s">
        <v>101</v>
      </c>
      <c r="D2136" s="6" t="s">
        <v>18</v>
      </c>
      <c r="E2136" t="s">
        <v>78</v>
      </c>
      <c r="F2136" s="6">
        <v>2005</v>
      </c>
      <c r="G2136" s="6" t="s">
        <v>14</v>
      </c>
      <c r="H2136" s="6" t="s">
        <v>15</v>
      </c>
      <c r="J2136" s="29">
        <f t="array" ref="J2136">IFERROR(_xlfn._xlws.FILTER(AE$4:AE$6723,(AE$4:AE$6723&gt;=0)*($AB$4:$AB$6723=$C2136)*($AC$4:$AC$6723=$D2136)*(ISNUMBER(_xlfn.XMATCH($AD$4:$AD$6723,$V2136:$Z2136,0)))),-1)</f>
        <v>-1</v>
      </c>
      <c r="K2136" s="29">
        <f t="array" ref="K2136">IFERROR(_xlfn._xlws.FILTER(AF$4:AF$6723,(AF$4:AF$6723&gt;=0)*($AB$4:$AB$6723=$C2136)*($AC$4:$AC$6723=$D2136)*(ISNUMBER(_xlfn.XMATCH($AD$4:$AD$6723,$V2136:$Z2136,0)))),-1)</f>
        <v>-1</v>
      </c>
      <c r="L2136" s="29">
        <f t="array" ref="L2136">IFERROR(_xlfn._xlws.FILTER(AG$4:AG$6723,(AG$4:AG$6723&gt;=0)*($AB$4:$AB$6723=$C2136)*($AC$4:$AC$6723=$D2136)*(ISNUMBER(_xlfn.XMATCH($AD$4:$AD$6723,$V2136:$Z2136,0)))),-1)</f>
        <v>-1</v>
      </c>
      <c r="M2136" s="29">
        <f t="array" ref="M2136">IFERROR(_xlfn._xlws.FILTER(AH$4:AH$6723,(AH$4:AH$6723&gt;=0)*($AB$4:$AB$6723=$C2136)*($AC$4:$AC$6723=$D2136)*(ISNUMBER(_xlfn.XMATCH($AD$4:$AD$6723,$V2136:$Z2136,0)))),-1)</f>
        <v>-1</v>
      </c>
      <c r="N2136" s="29">
        <f t="array" ref="N2136">IFERROR(_xlfn._xlws.FILTER(AI$4:AI$6723,(AI$4:AI$6723&gt;=0)*($AB$4:$AB$6723=$C2136)*($AC$4:$AC$6723=$D2136)*(ISNUMBER(_xlfn.XMATCH($AD$4:$AD$6723,$V2136:$Z2136,0)))),-1)</f>
        <v>-1</v>
      </c>
      <c r="O2136" s="29">
        <f t="array" ref="O2136">IFERROR(_xlfn._xlws.FILTER(AJ$4:AJ$6723,(AJ$4:AJ$6723&gt;=0)*($AB$4:$AB$6723=$C2136)*($AC$4:$AC$6723=$D2136)*(ISNUMBER(_xlfn.XMATCH($AD$4:$AD$6723,$V2136:$Z2136,0)))),-1)</f>
        <v>-1</v>
      </c>
      <c r="P2136" s="29">
        <f t="array" ref="P2136">IFERROR(_xlfn._xlws.FILTER(AK$4:AK$6723,(AK$4:AK$6723&gt;=0)*($AB$4:$AB$6723=$C2136)*($AC$4:$AC$6723=$D2136)*(ISNUMBER(_xlfn.XMATCH($AD$4:$AD$6723,$V2136:$Z2136,0)))),-1)</f>
        <v>-1</v>
      </c>
      <c r="Q2136" s="29">
        <f t="array" ref="Q2136">IFERROR(_xlfn._xlws.FILTER(AL$4:AL$6723,(AL$4:AL$6723&gt;=0)*($AB$4:$AB$6723=$C2136)*($AC$4:$AC$6723=$D2136)*(ISNUMBER(_xlfn.XMATCH($AD$4:$AD$6723,$V2136:$Z2136,0)))),-1)</f>
        <v>-1</v>
      </c>
      <c r="R2136" s="29">
        <f t="array" ref="R2136">IFERROR(_xlfn._xlws.FILTER(AM$4:AM$6723,(AM$4:AM$6723&gt;=0)*($AB$4:$AB$6723=$C2136)*($AC$4:$AC$6723=$D2136)*(ISNUMBER(_xlfn.XMATCH($AD$4:$AD$6723,$V2136:$Z2136,0)))),-1)</f>
        <v>-1</v>
      </c>
      <c r="S2136" s="29">
        <f t="array" ref="S2136">IFERROR(_xlfn._xlws.FILTER(AN$4:AN$6723,(AN$4:AN$6723&gt;=0)*($AB$4:$AB$6723=$C2136)*($AC$4:$AC$6723=$D2136)*(ISNUMBER(_xlfn.XMATCH($AD$4:$AD$6723,$V2136:$Z2136,0)))),-1)</f>
        <v>-1</v>
      </c>
      <c r="T2136" s="29">
        <f t="array" ref="T2136">IFERROR(_xlfn._xlws.FILTER(AO$4:AO$6723,(AO$4:AO$6723&gt;=0)*($AB$4:$AB$6723=$C2136)*($AC$4:$AC$6723=$D2136)*(ISNUMBER(_xlfn.XMATCH($AD$4:$AD$6723,$V2136:$Z2136,0)))),-1)</f>
        <v>-1</v>
      </c>
      <c r="V2136" t="s">
        <v>78</v>
      </c>
      <c r="AB2136" t="s">
        <v>98</v>
      </c>
      <c r="AC2136" t="s">
        <v>39</v>
      </c>
      <c r="AD2136" s="19" t="s">
        <v>86</v>
      </c>
      <c r="AE2136" s="18">
        <v>-1</v>
      </c>
      <c r="AF2136" s="17">
        <v>-1</v>
      </c>
      <c r="AG2136" s="17">
        <v>-1</v>
      </c>
      <c r="AH2136" s="17">
        <v>-1</v>
      </c>
      <c r="AI2136" s="17">
        <v>-1</v>
      </c>
      <c r="AJ2136" s="17">
        <v>-1</v>
      </c>
      <c r="AK2136" s="17">
        <v>-1</v>
      </c>
      <c r="AL2136" s="17">
        <v>-1</v>
      </c>
      <c r="AM2136" s="17">
        <v>-1</v>
      </c>
      <c r="AN2136" s="17">
        <v>-1</v>
      </c>
      <c r="AO2136" s="17">
        <v>-1</v>
      </c>
    </row>
    <row r="2137" spans="3:41" x14ac:dyDescent="0.25">
      <c r="C2137" t="s">
        <v>101</v>
      </c>
      <c r="D2137" s="6" t="s">
        <v>18</v>
      </c>
      <c r="E2137" t="s">
        <v>30</v>
      </c>
      <c r="F2137" s="6">
        <v>2005</v>
      </c>
      <c r="G2137" s="6" t="s">
        <v>14</v>
      </c>
      <c r="H2137" s="6" t="s">
        <v>15</v>
      </c>
      <c r="J2137" s="29">
        <f t="array" ref="J2137">IFERROR(_xlfn._xlws.FILTER(AE$4:AE$6723,(AE$4:AE$6723&gt;=0)*($AB$4:$AB$6723=$C2137)*($AC$4:$AC$6723=$D2137)*(ISNUMBER(_xlfn.XMATCH($AD$4:$AD$6723,$V2137:$Z2137,0)))),-1)</f>
        <v>11.718207704540079</v>
      </c>
      <c r="K2137" s="29">
        <f t="array" ref="K2137">IFERROR(_xlfn._xlws.FILTER(AF$4:AF$6723,(AF$4:AF$6723&gt;=0)*($AB$4:$AB$6723=$C2137)*($AC$4:$AC$6723=$D2137)*(ISNUMBER(_xlfn.XMATCH($AD$4:$AD$6723,$V2137:$Z2137,0)))),-1)</f>
        <v>10.509289278325101</v>
      </c>
      <c r="L2137" s="29">
        <f t="array" ref="L2137">IFERROR(_xlfn._xlws.FILTER(AG$4:AG$6723,(AG$4:AG$6723&gt;=0)*($AB$4:$AB$6723=$C2137)*($AC$4:$AC$6723=$D2137)*(ISNUMBER(_xlfn.XMATCH($AD$4:$AD$6723,$V2137:$Z2137,0)))),-1)</f>
        <v>6.6792600000000002</v>
      </c>
      <c r="M2137" s="29">
        <f t="array" ref="M2137">IFERROR(_xlfn._xlws.FILTER(AH$4:AH$6723,(AH$4:AH$6723&gt;=0)*($AB$4:$AB$6723=$C2137)*($AC$4:$AC$6723=$D2137)*(ISNUMBER(_xlfn.XMATCH($AD$4:$AD$6723,$V2137:$Z2137,0)))),-1)</f>
        <v>6.7808969998400999</v>
      </c>
      <c r="N2137" s="29">
        <f t="array" ref="N2137">IFERROR(_xlfn._xlws.FILTER(AI$4:AI$6723,(AI$4:AI$6723&gt;=0)*($AB$4:$AB$6723=$C2137)*($AC$4:$AC$6723=$D2137)*(ISNUMBER(_xlfn.XMATCH($AD$4:$AD$6723,$V2137:$Z2137,0)))),-1)</f>
        <v>9.9036262286118095</v>
      </c>
      <c r="O2137" s="29">
        <f t="array" ref="O2137">IFERROR(_xlfn._xlws.FILTER(AJ$4:AJ$6723,(AJ$4:AJ$6723&gt;=0)*($AB$4:$AB$6723=$C2137)*($AC$4:$AC$6723=$D2137)*(ISNUMBER(_xlfn.XMATCH($AD$4:$AD$6723,$V2137:$Z2137,0)))),-1)</f>
        <v>11.102016068584801</v>
      </c>
      <c r="P2137" s="29">
        <f t="array" ref="P2137">IFERROR(_xlfn._xlws.FILTER(AK$4:AK$6723,(AK$4:AK$6723&gt;=0)*($AB$4:$AB$6723=$C2137)*($AC$4:$AC$6723=$D2137)*(ISNUMBER(_xlfn.XMATCH($AD$4:$AD$6723,$V2137:$Z2137,0)))),-1)</f>
        <v>12.1486427081937</v>
      </c>
      <c r="Q2137" s="29">
        <f t="array" ref="Q2137">IFERROR(_xlfn._xlws.FILTER(AL$4:AL$6723,(AL$4:AL$6723&gt;=0)*($AB$4:$AB$6723=$C2137)*($AC$4:$AC$6723=$D2137)*(ISNUMBER(_xlfn.XMATCH($AD$4:$AD$6723,$V2137:$Z2137,0)))),-1)</f>
        <v>13.420769218716</v>
      </c>
      <c r="R2137" s="29">
        <f t="array" ref="R2137">IFERROR(_xlfn._xlws.FILTER(AM$4:AM$6723,(AM$4:AM$6723&gt;=0)*($AB$4:$AB$6723=$C2137)*($AC$4:$AC$6723=$D2137)*(ISNUMBER(_xlfn.XMATCH($AD$4:$AD$6723,$V2137:$Z2137,0)))),-1)</f>
        <v>13.5625838256324</v>
      </c>
      <c r="S2137" s="29">
        <f t="array" ref="S2137">IFERROR(_xlfn._xlws.FILTER(AN$4:AN$6723,(AN$4:AN$6723&gt;=0)*($AB$4:$AB$6723=$C2137)*($AC$4:$AC$6723=$D2137)*(ISNUMBER(_xlfn.XMATCH($AD$4:$AD$6723,$V2137:$Z2137,0)))),-1)</f>
        <v>13.5625838256324</v>
      </c>
      <c r="T2137" s="29">
        <f t="array" ref="T2137">IFERROR(_xlfn._xlws.FILTER(AO$4:AO$6723,(AO$4:AO$6723&gt;=0)*($AB$4:$AB$6723=$C2137)*($AC$4:$AC$6723=$D2137)*(ISNUMBER(_xlfn.XMATCH($AD$4:$AD$6723,$V2137:$Z2137,0)))),-1)</f>
        <v>13.5625838256324</v>
      </c>
      <c r="V2137" t="s">
        <v>30</v>
      </c>
      <c r="AB2137" t="s">
        <v>98</v>
      </c>
      <c r="AC2137" t="s">
        <v>39</v>
      </c>
      <c r="AD2137" s="19" t="s">
        <v>25</v>
      </c>
      <c r="AE2137" s="18">
        <v>-1</v>
      </c>
      <c r="AF2137" s="17">
        <v>-1</v>
      </c>
      <c r="AG2137" s="17">
        <v>-1</v>
      </c>
      <c r="AH2137" s="17">
        <v>-1</v>
      </c>
      <c r="AI2137" s="17">
        <v>-1</v>
      </c>
      <c r="AJ2137" s="17">
        <v>-1</v>
      </c>
      <c r="AK2137" s="17">
        <v>-1</v>
      </c>
      <c r="AL2137" s="17">
        <v>-1</v>
      </c>
      <c r="AM2137" s="17">
        <v>-1</v>
      </c>
      <c r="AN2137" s="17">
        <v>-1</v>
      </c>
      <c r="AO2137" s="17">
        <v>-1</v>
      </c>
    </row>
    <row r="2138" spans="3:41" x14ac:dyDescent="0.25">
      <c r="C2138" t="s">
        <v>101</v>
      </c>
      <c r="D2138" s="6" t="s">
        <v>18</v>
      </c>
      <c r="E2138" t="s">
        <v>31</v>
      </c>
      <c r="F2138" s="6">
        <v>2005</v>
      </c>
      <c r="G2138" s="6" t="s">
        <v>14</v>
      </c>
      <c r="H2138" s="6" t="s">
        <v>15</v>
      </c>
      <c r="J2138" s="29">
        <f t="array" ref="J2138">IFERROR(_xlfn._xlws.FILTER(AE$4:AE$6723,(AE$4:AE$6723&gt;=0)*($AB$4:$AB$6723=$C2138)*($AC$4:$AC$6723=$D2138)*(ISNUMBER(_xlfn.XMATCH($AD$4:$AD$6723,$V2138:$Z2138,0)))),-1)</f>
        <v>-1</v>
      </c>
      <c r="K2138" s="29">
        <f t="array" ref="K2138">IFERROR(_xlfn._xlws.FILTER(AF$4:AF$6723,(AF$4:AF$6723&gt;=0)*($AB$4:$AB$6723=$C2138)*($AC$4:$AC$6723=$D2138)*(ISNUMBER(_xlfn.XMATCH($AD$4:$AD$6723,$V2138:$Z2138,0)))),-1)</f>
        <v>-1</v>
      </c>
      <c r="L2138" s="29">
        <f t="array" ref="L2138">IFERROR(_xlfn._xlws.FILTER(AG$4:AG$6723,(AG$4:AG$6723&gt;=0)*($AB$4:$AB$6723=$C2138)*($AC$4:$AC$6723=$D2138)*(ISNUMBER(_xlfn.XMATCH($AD$4:$AD$6723,$V2138:$Z2138,0)))),-1)</f>
        <v>-1</v>
      </c>
      <c r="M2138" s="29">
        <f t="array" ref="M2138">IFERROR(_xlfn._xlws.FILTER(AH$4:AH$6723,(AH$4:AH$6723&gt;=0)*($AB$4:$AB$6723=$C2138)*($AC$4:$AC$6723=$D2138)*(ISNUMBER(_xlfn.XMATCH($AD$4:$AD$6723,$V2138:$Z2138,0)))),-1)</f>
        <v>-1</v>
      </c>
      <c r="N2138" s="29">
        <f t="array" ref="N2138">IFERROR(_xlfn._xlws.FILTER(AI$4:AI$6723,(AI$4:AI$6723&gt;=0)*($AB$4:$AB$6723=$C2138)*($AC$4:$AC$6723=$D2138)*(ISNUMBER(_xlfn.XMATCH($AD$4:$AD$6723,$V2138:$Z2138,0)))),-1)</f>
        <v>-1</v>
      </c>
      <c r="O2138" s="29">
        <f t="array" ref="O2138">IFERROR(_xlfn._xlws.FILTER(AJ$4:AJ$6723,(AJ$4:AJ$6723&gt;=0)*($AB$4:$AB$6723=$C2138)*($AC$4:$AC$6723=$D2138)*(ISNUMBER(_xlfn.XMATCH($AD$4:$AD$6723,$V2138:$Z2138,0)))),-1)</f>
        <v>-1</v>
      </c>
      <c r="P2138" s="29">
        <f t="array" ref="P2138">IFERROR(_xlfn._xlws.FILTER(AK$4:AK$6723,(AK$4:AK$6723&gt;=0)*($AB$4:$AB$6723=$C2138)*($AC$4:$AC$6723=$D2138)*(ISNUMBER(_xlfn.XMATCH($AD$4:$AD$6723,$V2138:$Z2138,0)))),-1)</f>
        <v>-1</v>
      </c>
      <c r="Q2138" s="29">
        <f t="array" ref="Q2138">IFERROR(_xlfn._xlws.FILTER(AL$4:AL$6723,(AL$4:AL$6723&gt;=0)*($AB$4:$AB$6723=$C2138)*($AC$4:$AC$6723=$D2138)*(ISNUMBER(_xlfn.XMATCH($AD$4:$AD$6723,$V2138:$Z2138,0)))),-1)</f>
        <v>-1</v>
      </c>
      <c r="R2138" s="29">
        <f t="array" ref="R2138">IFERROR(_xlfn._xlws.FILTER(AM$4:AM$6723,(AM$4:AM$6723&gt;=0)*($AB$4:$AB$6723=$C2138)*($AC$4:$AC$6723=$D2138)*(ISNUMBER(_xlfn.XMATCH($AD$4:$AD$6723,$V2138:$Z2138,0)))),-1)</f>
        <v>-1</v>
      </c>
      <c r="S2138" s="29">
        <f t="array" ref="S2138">IFERROR(_xlfn._xlws.FILTER(AN$4:AN$6723,(AN$4:AN$6723&gt;=0)*($AB$4:$AB$6723=$C2138)*($AC$4:$AC$6723=$D2138)*(ISNUMBER(_xlfn.XMATCH($AD$4:$AD$6723,$V2138:$Z2138,0)))),-1)</f>
        <v>-1</v>
      </c>
      <c r="T2138" s="29">
        <f t="array" ref="T2138">IFERROR(_xlfn._xlws.FILTER(AO$4:AO$6723,(AO$4:AO$6723&gt;=0)*($AB$4:$AB$6723=$C2138)*($AC$4:$AC$6723=$D2138)*(ISNUMBER(_xlfn.XMATCH($AD$4:$AD$6723,$V2138:$Z2138,0)))),-1)</f>
        <v>-1</v>
      </c>
      <c r="V2138" t="s">
        <v>31</v>
      </c>
      <c r="AB2138" t="s">
        <v>98</v>
      </c>
      <c r="AC2138" t="s">
        <v>39</v>
      </c>
      <c r="AD2138" s="19" t="s">
        <v>87</v>
      </c>
      <c r="AE2138" s="18">
        <v>-1</v>
      </c>
      <c r="AF2138" s="17">
        <v>-1</v>
      </c>
      <c r="AG2138" s="17">
        <v>-1</v>
      </c>
      <c r="AH2138" s="17">
        <v>-1</v>
      </c>
      <c r="AI2138" s="17">
        <v>-1</v>
      </c>
      <c r="AJ2138" s="17">
        <v>-1</v>
      </c>
      <c r="AK2138" s="17">
        <v>-1</v>
      </c>
      <c r="AL2138" s="17">
        <v>-1</v>
      </c>
      <c r="AM2138" s="17">
        <v>-1</v>
      </c>
      <c r="AN2138" s="17">
        <v>-1</v>
      </c>
      <c r="AO2138" s="17">
        <v>-1</v>
      </c>
    </row>
    <row r="2139" spans="3:41" x14ac:dyDescent="0.25">
      <c r="C2139" t="s">
        <v>101</v>
      </c>
      <c r="D2139" s="6" t="s">
        <v>18</v>
      </c>
      <c r="E2139" t="s">
        <v>32</v>
      </c>
      <c r="F2139" s="6">
        <v>2005</v>
      </c>
      <c r="G2139" s="6" t="s">
        <v>14</v>
      </c>
      <c r="H2139" s="6" t="s">
        <v>15</v>
      </c>
      <c r="J2139" s="29">
        <f t="array" ref="J2139">IFERROR(_xlfn._xlws.FILTER(AE$4:AE$6723,(AE$4:AE$6723&gt;=0)*($AB$4:$AB$6723=$C2139)*($AC$4:$AC$6723=$D2139)*(ISNUMBER(_xlfn.XMATCH($AD$4:$AD$6723,$V2139:$Z2139,0)))),-1)</f>
        <v>-1</v>
      </c>
      <c r="K2139" s="29">
        <f t="array" ref="K2139">IFERROR(_xlfn._xlws.FILTER(AF$4:AF$6723,(AF$4:AF$6723&gt;=0)*($AB$4:$AB$6723=$C2139)*($AC$4:$AC$6723=$D2139)*(ISNUMBER(_xlfn.XMATCH($AD$4:$AD$6723,$V2139:$Z2139,0)))),-1)</f>
        <v>-1</v>
      </c>
      <c r="L2139" s="29">
        <f t="array" ref="L2139">IFERROR(_xlfn._xlws.FILTER(AG$4:AG$6723,(AG$4:AG$6723&gt;=0)*($AB$4:$AB$6723=$C2139)*($AC$4:$AC$6723=$D2139)*(ISNUMBER(_xlfn.XMATCH($AD$4:$AD$6723,$V2139:$Z2139,0)))),-1)</f>
        <v>-1</v>
      </c>
      <c r="M2139" s="29">
        <f t="array" ref="M2139">IFERROR(_xlfn._xlws.FILTER(AH$4:AH$6723,(AH$4:AH$6723&gt;=0)*($AB$4:$AB$6723=$C2139)*($AC$4:$AC$6723=$D2139)*(ISNUMBER(_xlfn.XMATCH($AD$4:$AD$6723,$V2139:$Z2139,0)))),-1)</f>
        <v>-1</v>
      </c>
      <c r="N2139" s="29">
        <f t="array" ref="N2139">IFERROR(_xlfn._xlws.FILTER(AI$4:AI$6723,(AI$4:AI$6723&gt;=0)*($AB$4:$AB$6723=$C2139)*($AC$4:$AC$6723=$D2139)*(ISNUMBER(_xlfn.XMATCH($AD$4:$AD$6723,$V2139:$Z2139,0)))),-1)</f>
        <v>-1</v>
      </c>
      <c r="O2139" s="29">
        <f t="array" ref="O2139">IFERROR(_xlfn._xlws.FILTER(AJ$4:AJ$6723,(AJ$4:AJ$6723&gt;=0)*($AB$4:$AB$6723=$C2139)*($AC$4:$AC$6723=$D2139)*(ISNUMBER(_xlfn.XMATCH($AD$4:$AD$6723,$V2139:$Z2139,0)))),-1)</f>
        <v>-1</v>
      </c>
      <c r="P2139" s="29">
        <f t="array" ref="P2139">IFERROR(_xlfn._xlws.FILTER(AK$4:AK$6723,(AK$4:AK$6723&gt;=0)*($AB$4:$AB$6723=$C2139)*($AC$4:$AC$6723=$D2139)*(ISNUMBER(_xlfn.XMATCH($AD$4:$AD$6723,$V2139:$Z2139,0)))),-1)</f>
        <v>-1</v>
      </c>
      <c r="Q2139" s="29">
        <f t="array" ref="Q2139">IFERROR(_xlfn._xlws.FILTER(AL$4:AL$6723,(AL$4:AL$6723&gt;=0)*($AB$4:$AB$6723=$C2139)*($AC$4:$AC$6723=$D2139)*(ISNUMBER(_xlfn.XMATCH($AD$4:$AD$6723,$V2139:$Z2139,0)))),-1)</f>
        <v>-1</v>
      </c>
      <c r="R2139" s="29">
        <f t="array" ref="R2139">IFERROR(_xlfn._xlws.FILTER(AM$4:AM$6723,(AM$4:AM$6723&gt;=0)*($AB$4:$AB$6723=$C2139)*($AC$4:$AC$6723=$D2139)*(ISNUMBER(_xlfn.XMATCH($AD$4:$AD$6723,$V2139:$Z2139,0)))),-1)</f>
        <v>-1</v>
      </c>
      <c r="S2139" s="29">
        <f t="array" ref="S2139">IFERROR(_xlfn._xlws.FILTER(AN$4:AN$6723,(AN$4:AN$6723&gt;=0)*($AB$4:$AB$6723=$C2139)*($AC$4:$AC$6723=$D2139)*(ISNUMBER(_xlfn.XMATCH($AD$4:$AD$6723,$V2139:$Z2139,0)))),-1)</f>
        <v>-1</v>
      </c>
      <c r="T2139" s="29">
        <f t="array" ref="T2139">IFERROR(_xlfn._xlws.FILTER(AO$4:AO$6723,(AO$4:AO$6723&gt;=0)*($AB$4:$AB$6723=$C2139)*($AC$4:$AC$6723=$D2139)*(ISNUMBER(_xlfn.XMATCH($AD$4:$AD$6723,$V2139:$Z2139,0)))),-1)</f>
        <v>-1</v>
      </c>
      <c r="V2139" t="s">
        <v>32</v>
      </c>
      <c r="W2139" s="25" t="s">
        <v>80</v>
      </c>
      <c r="AB2139" t="s">
        <v>98</v>
      </c>
      <c r="AC2139" t="s">
        <v>39</v>
      </c>
      <c r="AD2139" s="19" t="s">
        <v>83</v>
      </c>
      <c r="AE2139" s="18">
        <v>-1</v>
      </c>
      <c r="AF2139" s="17">
        <v>-1</v>
      </c>
      <c r="AG2139" s="17">
        <v>-1</v>
      </c>
      <c r="AH2139" s="17">
        <v>-1</v>
      </c>
      <c r="AI2139" s="17">
        <v>-1</v>
      </c>
      <c r="AJ2139" s="17">
        <v>-1</v>
      </c>
      <c r="AK2139" s="17">
        <v>-1</v>
      </c>
      <c r="AL2139" s="17">
        <v>-1</v>
      </c>
      <c r="AM2139" s="17">
        <v>-1</v>
      </c>
      <c r="AN2139" s="17">
        <v>-1</v>
      </c>
      <c r="AO2139" s="17">
        <v>-1</v>
      </c>
    </row>
    <row r="2140" spans="3:41" x14ac:dyDescent="0.25">
      <c r="C2140" t="s">
        <v>101</v>
      </c>
      <c r="D2140" s="6" t="s">
        <v>18</v>
      </c>
      <c r="E2140" t="s">
        <v>81</v>
      </c>
      <c r="F2140" s="6">
        <v>2005</v>
      </c>
      <c r="G2140" s="6" t="s">
        <v>14</v>
      </c>
      <c r="H2140" s="6" t="s">
        <v>15</v>
      </c>
      <c r="J2140" s="29">
        <f t="array" ref="J2140">IFERROR(_xlfn._xlws.FILTER(AE$4:AE$6723,(AE$4:AE$6723&gt;=0)*($AB$4:$AB$6723=$C2140)*($AC$4:$AC$6723=$D2140)*(ISNUMBER(_xlfn.XMATCH($AD$4:$AD$6723,$V2140:$Z2140,0)))),-1)</f>
        <v>-1</v>
      </c>
      <c r="K2140" s="29">
        <f t="array" ref="K2140">IFERROR(_xlfn._xlws.FILTER(AF$4:AF$6723,(AF$4:AF$6723&gt;=0)*($AB$4:$AB$6723=$C2140)*($AC$4:$AC$6723=$D2140)*(ISNUMBER(_xlfn.XMATCH($AD$4:$AD$6723,$V2140:$Z2140,0)))),-1)</f>
        <v>-1</v>
      </c>
      <c r="L2140" s="29">
        <f t="array" ref="L2140">IFERROR(_xlfn._xlws.FILTER(AG$4:AG$6723,(AG$4:AG$6723&gt;=0)*($AB$4:$AB$6723=$C2140)*($AC$4:$AC$6723=$D2140)*(ISNUMBER(_xlfn.XMATCH($AD$4:$AD$6723,$V2140:$Z2140,0)))),-1)</f>
        <v>-1</v>
      </c>
      <c r="M2140" s="29">
        <f t="array" ref="M2140">IFERROR(_xlfn._xlws.FILTER(AH$4:AH$6723,(AH$4:AH$6723&gt;=0)*($AB$4:$AB$6723=$C2140)*($AC$4:$AC$6723=$D2140)*(ISNUMBER(_xlfn.XMATCH($AD$4:$AD$6723,$V2140:$Z2140,0)))),-1)</f>
        <v>-1</v>
      </c>
      <c r="N2140" s="29">
        <f t="array" ref="N2140">IFERROR(_xlfn._xlws.FILTER(AI$4:AI$6723,(AI$4:AI$6723&gt;=0)*($AB$4:$AB$6723=$C2140)*($AC$4:$AC$6723=$D2140)*(ISNUMBER(_xlfn.XMATCH($AD$4:$AD$6723,$V2140:$Z2140,0)))),-1)</f>
        <v>-1</v>
      </c>
      <c r="O2140" s="29">
        <f t="array" ref="O2140">IFERROR(_xlfn._xlws.FILTER(AJ$4:AJ$6723,(AJ$4:AJ$6723&gt;=0)*($AB$4:$AB$6723=$C2140)*($AC$4:$AC$6723=$D2140)*(ISNUMBER(_xlfn.XMATCH($AD$4:$AD$6723,$V2140:$Z2140,0)))),-1)</f>
        <v>-1</v>
      </c>
      <c r="P2140" s="29">
        <f t="array" ref="P2140">IFERROR(_xlfn._xlws.FILTER(AK$4:AK$6723,(AK$4:AK$6723&gt;=0)*($AB$4:$AB$6723=$C2140)*($AC$4:$AC$6723=$D2140)*(ISNUMBER(_xlfn.XMATCH($AD$4:$AD$6723,$V2140:$Z2140,0)))),-1)</f>
        <v>-1</v>
      </c>
      <c r="Q2140" s="29">
        <f t="array" ref="Q2140">IFERROR(_xlfn._xlws.FILTER(AL$4:AL$6723,(AL$4:AL$6723&gt;=0)*($AB$4:$AB$6723=$C2140)*($AC$4:$AC$6723=$D2140)*(ISNUMBER(_xlfn.XMATCH($AD$4:$AD$6723,$V2140:$Z2140,0)))),-1)</f>
        <v>-1</v>
      </c>
      <c r="R2140" s="29">
        <f t="array" ref="R2140">IFERROR(_xlfn._xlws.FILTER(AM$4:AM$6723,(AM$4:AM$6723&gt;=0)*($AB$4:$AB$6723=$C2140)*($AC$4:$AC$6723=$D2140)*(ISNUMBER(_xlfn.XMATCH($AD$4:$AD$6723,$V2140:$Z2140,0)))),-1)</f>
        <v>-1</v>
      </c>
      <c r="S2140" s="29">
        <f t="array" ref="S2140">IFERROR(_xlfn._xlws.FILTER(AN$4:AN$6723,(AN$4:AN$6723&gt;=0)*($AB$4:$AB$6723=$C2140)*($AC$4:$AC$6723=$D2140)*(ISNUMBER(_xlfn.XMATCH($AD$4:$AD$6723,$V2140:$Z2140,0)))),-1)</f>
        <v>-1</v>
      </c>
      <c r="T2140" s="29">
        <f t="array" ref="T2140">IFERROR(_xlfn._xlws.FILTER(AO$4:AO$6723,(AO$4:AO$6723&gt;=0)*($AB$4:$AB$6723=$C2140)*($AC$4:$AC$6723=$D2140)*(ISNUMBER(_xlfn.XMATCH($AD$4:$AD$6723,$V2140:$Z2140,0)))),-1)</f>
        <v>-1</v>
      </c>
      <c r="V2140" t="s">
        <v>81</v>
      </c>
      <c r="AB2140" t="s">
        <v>98</v>
      </c>
      <c r="AC2140" t="s">
        <v>39</v>
      </c>
      <c r="AD2140" s="19" t="s">
        <v>74</v>
      </c>
      <c r="AE2140" s="18">
        <v>-1</v>
      </c>
      <c r="AF2140" s="17">
        <v>-1</v>
      </c>
      <c r="AG2140" s="17">
        <v>-1</v>
      </c>
      <c r="AH2140" s="17">
        <v>-1</v>
      </c>
      <c r="AI2140" s="17">
        <v>-1</v>
      </c>
      <c r="AJ2140" s="17">
        <v>-1</v>
      </c>
      <c r="AK2140" s="17">
        <v>-1</v>
      </c>
      <c r="AL2140" s="17">
        <v>-1</v>
      </c>
      <c r="AM2140" s="17">
        <v>-1</v>
      </c>
      <c r="AN2140" s="17">
        <v>-1</v>
      </c>
      <c r="AO2140" s="17">
        <v>-1</v>
      </c>
    </row>
    <row r="2141" spans="3:41" x14ac:dyDescent="0.25">
      <c r="C2141" t="s">
        <v>101</v>
      </c>
      <c r="D2141" s="6" t="s">
        <v>18</v>
      </c>
      <c r="E2141" t="s">
        <v>34</v>
      </c>
      <c r="F2141" s="6">
        <v>2005</v>
      </c>
      <c r="G2141" s="6" t="s">
        <v>14</v>
      </c>
      <c r="H2141" s="6" t="s">
        <v>15</v>
      </c>
      <c r="J2141" s="29">
        <f t="array" ref="J2141">IFERROR(_xlfn._xlws.FILTER(AE$4:AE$6723,(AE$4:AE$6723&gt;=0)*($AB$4:$AB$6723=$C2141)*($AC$4:$AC$6723=$D2141)*(ISNUMBER(_xlfn.XMATCH($AD$4:$AD$6723,$V2141:$Z2141,0)))),-1)</f>
        <v>-1</v>
      </c>
      <c r="K2141" s="29">
        <f t="array" ref="K2141">IFERROR(_xlfn._xlws.FILTER(AF$4:AF$6723,(AF$4:AF$6723&gt;=0)*($AB$4:$AB$6723=$C2141)*($AC$4:$AC$6723=$D2141)*(ISNUMBER(_xlfn.XMATCH($AD$4:$AD$6723,$V2141:$Z2141,0)))),-1)</f>
        <v>-1</v>
      </c>
      <c r="L2141" s="29">
        <f t="array" ref="L2141">IFERROR(_xlfn._xlws.FILTER(AG$4:AG$6723,(AG$4:AG$6723&gt;=0)*($AB$4:$AB$6723=$C2141)*($AC$4:$AC$6723=$D2141)*(ISNUMBER(_xlfn.XMATCH($AD$4:$AD$6723,$V2141:$Z2141,0)))),-1)</f>
        <v>-1</v>
      </c>
      <c r="M2141" s="29">
        <f t="array" ref="M2141">IFERROR(_xlfn._xlws.FILTER(AH$4:AH$6723,(AH$4:AH$6723&gt;=0)*($AB$4:$AB$6723=$C2141)*($AC$4:$AC$6723=$D2141)*(ISNUMBER(_xlfn.XMATCH($AD$4:$AD$6723,$V2141:$Z2141,0)))),-1)</f>
        <v>-1</v>
      </c>
      <c r="N2141" s="29">
        <f t="array" ref="N2141">IFERROR(_xlfn._xlws.FILTER(AI$4:AI$6723,(AI$4:AI$6723&gt;=0)*($AB$4:$AB$6723=$C2141)*($AC$4:$AC$6723=$D2141)*(ISNUMBER(_xlfn.XMATCH($AD$4:$AD$6723,$V2141:$Z2141,0)))),-1)</f>
        <v>-1</v>
      </c>
      <c r="O2141" s="29">
        <f t="array" ref="O2141">IFERROR(_xlfn._xlws.FILTER(AJ$4:AJ$6723,(AJ$4:AJ$6723&gt;=0)*($AB$4:$AB$6723=$C2141)*($AC$4:$AC$6723=$D2141)*(ISNUMBER(_xlfn.XMATCH($AD$4:$AD$6723,$V2141:$Z2141,0)))),-1)</f>
        <v>-1</v>
      </c>
      <c r="P2141" s="29">
        <f t="array" ref="P2141">IFERROR(_xlfn._xlws.FILTER(AK$4:AK$6723,(AK$4:AK$6723&gt;=0)*($AB$4:$AB$6723=$C2141)*($AC$4:$AC$6723=$D2141)*(ISNUMBER(_xlfn.XMATCH($AD$4:$AD$6723,$V2141:$Z2141,0)))),-1)</f>
        <v>-1</v>
      </c>
      <c r="Q2141" s="29">
        <f t="array" ref="Q2141">IFERROR(_xlfn._xlws.FILTER(AL$4:AL$6723,(AL$4:AL$6723&gt;=0)*($AB$4:$AB$6723=$C2141)*($AC$4:$AC$6723=$D2141)*(ISNUMBER(_xlfn.XMATCH($AD$4:$AD$6723,$V2141:$Z2141,0)))),-1)</f>
        <v>-1</v>
      </c>
      <c r="R2141" s="29">
        <f t="array" ref="R2141">IFERROR(_xlfn._xlws.FILTER(AM$4:AM$6723,(AM$4:AM$6723&gt;=0)*($AB$4:$AB$6723=$C2141)*($AC$4:$AC$6723=$D2141)*(ISNUMBER(_xlfn.XMATCH($AD$4:$AD$6723,$V2141:$Z2141,0)))),-1)</f>
        <v>-1</v>
      </c>
      <c r="S2141" s="29">
        <f t="array" ref="S2141">IFERROR(_xlfn._xlws.FILTER(AN$4:AN$6723,(AN$4:AN$6723&gt;=0)*($AB$4:$AB$6723=$C2141)*($AC$4:$AC$6723=$D2141)*(ISNUMBER(_xlfn.XMATCH($AD$4:$AD$6723,$V2141:$Z2141,0)))),-1)</f>
        <v>-1</v>
      </c>
      <c r="T2141" s="29">
        <f t="array" ref="T2141">IFERROR(_xlfn._xlws.FILTER(AO$4:AO$6723,(AO$4:AO$6723&gt;=0)*($AB$4:$AB$6723=$C2141)*($AC$4:$AC$6723=$D2141)*(ISNUMBER(_xlfn.XMATCH($AD$4:$AD$6723,$V2141:$Z2141,0)))),-1)</f>
        <v>-1</v>
      </c>
      <c r="V2141" t="s">
        <v>34</v>
      </c>
      <c r="AB2141" t="s">
        <v>98</v>
      </c>
      <c r="AC2141" t="s">
        <v>39</v>
      </c>
      <c r="AD2141" s="19" t="s">
        <v>85</v>
      </c>
      <c r="AE2141" s="18">
        <v>-1</v>
      </c>
      <c r="AF2141" s="17">
        <v>-1</v>
      </c>
      <c r="AG2141" s="17">
        <v>-1</v>
      </c>
      <c r="AH2141" s="17">
        <v>-1</v>
      </c>
      <c r="AI2141" s="17">
        <v>-1</v>
      </c>
      <c r="AJ2141" s="17">
        <v>-1</v>
      </c>
      <c r="AK2141" s="17">
        <v>-1</v>
      </c>
      <c r="AL2141" s="17">
        <v>-1</v>
      </c>
      <c r="AM2141" s="17">
        <v>-1</v>
      </c>
      <c r="AN2141" s="17">
        <v>-1</v>
      </c>
      <c r="AO2141" s="17">
        <v>-1</v>
      </c>
    </row>
    <row r="2142" spans="3:41" x14ac:dyDescent="0.25">
      <c r="C2142" t="s">
        <v>101</v>
      </c>
      <c r="D2142" s="6" t="s">
        <v>18</v>
      </c>
      <c r="E2142" t="s">
        <v>35</v>
      </c>
      <c r="F2142" s="6">
        <v>2005</v>
      </c>
      <c r="G2142" s="6" t="s">
        <v>14</v>
      </c>
      <c r="H2142" s="6" t="s">
        <v>15</v>
      </c>
      <c r="J2142" s="29">
        <f t="array" ref="J2142">IFERROR(_xlfn._xlws.FILTER(AE$4:AE$6723,(AE$4:AE$6723&gt;=0)*($AB$4:$AB$6723=$C2142)*($AC$4:$AC$6723=$D2142)*(ISNUMBER(_xlfn.XMATCH($AD$4:$AD$6723,$V2142:$Z2142,0)))),-1)</f>
        <v>-1</v>
      </c>
      <c r="K2142" s="29">
        <f t="array" ref="K2142">IFERROR(_xlfn._xlws.FILTER(AF$4:AF$6723,(AF$4:AF$6723&gt;=0)*($AB$4:$AB$6723=$C2142)*($AC$4:$AC$6723=$D2142)*(ISNUMBER(_xlfn.XMATCH($AD$4:$AD$6723,$V2142:$Z2142,0)))),-1)</f>
        <v>-1</v>
      </c>
      <c r="L2142" s="29">
        <f t="array" ref="L2142">IFERROR(_xlfn._xlws.FILTER(AG$4:AG$6723,(AG$4:AG$6723&gt;=0)*($AB$4:$AB$6723=$C2142)*($AC$4:$AC$6723=$D2142)*(ISNUMBER(_xlfn.XMATCH($AD$4:$AD$6723,$V2142:$Z2142,0)))),-1)</f>
        <v>-1</v>
      </c>
      <c r="M2142" s="29">
        <f t="array" ref="M2142">IFERROR(_xlfn._xlws.FILTER(AH$4:AH$6723,(AH$4:AH$6723&gt;=0)*($AB$4:$AB$6723=$C2142)*($AC$4:$AC$6723=$D2142)*(ISNUMBER(_xlfn.XMATCH($AD$4:$AD$6723,$V2142:$Z2142,0)))),-1)</f>
        <v>-1</v>
      </c>
      <c r="N2142" s="29">
        <f t="array" ref="N2142">IFERROR(_xlfn._xlws.FILTER(AI$4:AI$6723,(AI$4:AI$6723&gt;=0)*($AB$4:$AB$6723=$C2142)*($AC$4:$AC$6723=$D2142)*(ISNUMBER(_xlfn.XMATCH($AD$4:$AD$6723,$V2142:$Z2142,0)))),-1)</f>
        <v>-1</v>
      </c>
      <c r="O2142" s="29">
        <f t="array" ref="O2142">IFERROR(_xlfn._xlws.FILTER(AJ$4:AJ$6723,(AJ$4:AJ$6723&gt;=0)*($AB$4:$AB$6723=$C2142)*($AC$4:$AC$6723=$D2142)*(ISNUMBER(_xlfn.XMATCH($AD$4:$AD$6723,$V2142:$Z2142,0)))),-1)</f>
        <v>-1</v>
      </c>
      <c r="P2142" s="29">
        <f t="array" ref="P2142">IFERROR(_xlfn._xlws.FILTER(AK$4:AK$6723,(AK$4:AK$6723&gt;=0)*($AB$4:$AB$6723=$C2142)*($AC$4:$AC$6723=$D2142)*(ISNUMBER(_xlfn.XMATCH($AD$4:$AD$6723,$V2142:$Z2142,0)))),-1)</f>
        <v>-1</v>
      </c>
      <c r="Q2142" s="29">
        <f t="array" ref="Q2142">IFERROR(_xlfn._xlws.FILTER(AL$4:AL$6723,(AL$4:AL$6723&gt;=0)*($AB$4:$AB$6723=$C2142)*($AC$4:$AC$6723=$D2142)*(ISNUMBER(_xlfn.XMATCH($AD$4:$AD$6723,$V2142:$Z2142,0)))),-1)</f>
        <v>-1</v>
      </c>
      <c r="R2142" s="29">
        <f t="array" ref="R2142">IFERROR(_xlfn._xlws.FILTER(AM$4:AM$6723,(AM$4:AM$6723&gt;=0)*($AB$4:$AB$6723=$C2142)*($AC$4:$AC$6723=$D2142)*(ISNUMBER(_xlfn.XMATCH($AD$4:$AD$6723,$V2142:$Z2142,0)))),-1)</f>
        <v>-1</v>
      </c>
      <c r="S2142" s="29">
        <f t="array" ref="S2142">IFERROR(_xlfn._xlws.FILTER(AN$4:AN$6723,(AN$4:AN$6723&gt;=0)*($AB$4:$AB$6723=$C2142)*($AC$4:$AC$6723=$D2142)*(ISNUMBER(_xlfn.XMATCH($AD$4:$AD$6723,$V2142:$Z2142,0)))),-1)</f>
        <v>-1</v>
      </c>
      <c r="T2142" s="29">
        <f t="array" ref="T2142">IFERROR(_xlfn._xlws.FILTER(AO$4:AO$6723,(AO$4:AO$6723&gt;=0)*($AB$4:$AB$6723=$C2142)*($AC$4:$AC$6723=$D2142)*(ISNUMBER(_xlfn.XMATCH($AD$4:$AD$6723,$V2142:$Z2142,0)))),-1)</f>
        <v>-1</v>
      </c>
      <c r="V2142" t="s">
        <v>35</v>
      </c>
      <c r="W2142" s="25" t="s">
        <v>83</v>
      </c>
      <c r="X2142" s="25" t="s">
        <v>71</v>
      </c>
      <c r="AB2142" t="s">
        <v>98</v>
      </c>
      <c r="AC2142" t="s">
        <v>39</v>
      </c>
      <c r="AD2142" s="19" t="s">
        <v>27</v>
      </c>
      <c r="AE2142" s="18">
        <v>-1</v>
      </c>
      <c r="AF2142" s="17">
        <v>-1</v>
      </c>
      <c r="AG2142" s="17">
        <v>-1</v>
      </c>
      <c r="AH2142" s="17">
        <v>-1</v>
      </c>
      <c r="AI2142" s="17">
        <v>-1</v>
      </c>
      <c r="AJ2142" s="17">
        <v>-1</v>
      </c>
      <c r="AK2142" s="17">
        <v>-1</v>
      </c>
      <c r="AL2142" s="17">
        <v>-1</v>
      </c>
      <c r="AM2142" s="17">
        <v>-1</v>
      </c>
      <c r="AN2142" s="17">
        <v>-1</v>
      </c>
      <c r="AO2142" s="17">
        <v>-1</v>
      </c>
    </row>
    <row r="2143" spans="3:41" x14ac:dyDescent="0.25">
      <c r="C2143" t="s">
        <v>101</v>
      </c>
      <c r="D2143" s="6" t="s">
        <v>18</v>
      </c>
      <c r="E2143" t="s">
        <v>84</v>
      </c>
      <c r="F2143" s="6">
        <v>2005</v>
      </c>
      <c r="G2143" s="6" t="s">
        <v>14</v>
      </c>
      <c r="H2143" s="6" t="s">
        <v>15</v>
      </c>
      <c r="J2143" s="29">
        <f t="array" ref="J2143">IFERROR(_xlfn._xlws.FILTER(AE$4:AE$6723,(AE$4:AE$6723&gt;=0)*($AB$4:$AB$6723=$C2143)*($AC$4:$AC$6723=$D2143)*(ISNUMBER(_xlfn.XMATCH($AD$4:$AD$6723,$V2143:$Z2143,0)))),-1)</f>
        <v>-1</v>
      </c>
      <c r="K2143" s="29">
        <f t="array" ref="K2143">IFERROR(_xlfn._xlws.FILTER(AF$4:AF$6723,(AF$4:AF$6723&gt;=0)*($AB$4:$AB$6723=$C2143)*($AC$4:$AC$6723=$D2143)*(ISNUMBER(_xlfn.XMATCH($AD$4:$AD$6723,$V2143:$Z2143,0)))),-1)</f>
        <v>-1</v>
      </c>
      <c r="L2143" s="29">
        <f t="array" ref="L2143">IFERROR(_xlfn._xlws.FILTER(AG$4:AG$6723,(AG$4:AG$6723&gt;=0)*($AB$4:$AB$6723=$C2143)*($AC$4:$AC$6723=$D2143)*(ISNUMBER(_xlfn.XMATCH($AD$4:$AD$6723,$V2143:$Z2143,0)))),-1)</f>
        <v>-1</v>
      </c>
      <c r="M2143" s="29">
        <f t="array" ref="M2143">IFERROR(_xlfn._xlws.FILTER(AH$4:AH$6723,(AH$4:AH$6723&gt;=0)*($AB$4:$AB$6723=$C2143)*($AC$4:$AC$6723=$D2143)*(ISNUMBER(_xlfn.XMATCH($AD$4:$AD$6723,$V2143:$Z2143,0)))),-1)</f>
        <v>-1</v>
      </c>
      <c r="N2143" s="29">
        <f t="array" ref="N2143">IFERROR(_xlfn._xlws.FILTER(AI$4:AI$6723,(AI$4:AI$6723&gt;=0)*($AB$4:$AB$6723=$C2143)*($AC$4:$AC$6723=$D2143)*(ISNUMBER(_xlfn.XMATCH($AD$4:$AD$6723,$V2143:$Z2143,0)))),-1)</f>
        <v>-1</v>
      </c>
      <c r="O2143" s="29">
        <f t="array" ref="O2143">IFERROR(_xlfn._xlws.FILTER(AJ$4:AJ$6723,(AJ$4:AJ$6723&gt;=0)*($AB$4:$AB$6723=$C2143)*($AC$4:$AC$6723=$D2143)*(ISNUMBER(_xlfn.XMATCH($AD$4:$AD$6723,$V2143:$Z2143,0)))),-1)</f>
        <v>-1</v>
      </c>
      <c r="P2143" s="29">
        <f t="array" ref="P2143">IFERROR(_xlfn._xlws.FILTER(AK$4:AK$6723,(AK$4:AK$6723&gt;=0)*($AB$4:$AB$6723=$C2143)*($AC$4:$AC$6723=$D2143)*(ISNUMBER(_xlfn.XMATCH($AD$4:$AD$6723,$V2143:$Z2143,0)))),-1)</f>
        <v>-1</v>
      </c>
      <c r="Q2143" s="29">
        <f t="array" ref="Q2143">IFERROR(_xlfn._xlws.FILTER(AL$4:AL$6723,(AL$4:AL$6723&gt;=0)*($AB$4:$AB$6723=$C2143)*($AC$4:$AC$6723=$D2143)*(ISNUMBER(_xlfn.XMATCH($AD$4:$AD$6723,$V2143:$Z2143,0)))),-1)</f>
        <v>-1</v>
      </c>
      <c r="R2143" s="29">
        <f t="array" ref="R2143">IFERROR(_xlfn._xlws.FILTER(AM$4:AM$6723,(AM$4:AM$6723&gt;=0)*($AB$4:$AB$6723=$C2143)*($AC$4:$AC$6723=$D2143)*(ISNUMBER(_xlfn.XMATCH($AD$4:$AD$6723,$V2143:$Z2143,0)))),-1)</f>
        <v>-1</v>
      </c>
      <c r="S2143" s="29">
        <f t="array" ref="S2143">IFERROR(_xlfn._xlws.FILTER(AN$4:AN$6723,(AN$4:AN$6723&gt;=0)*($AB$4:$AB$6723=$C2143)*($AC$4:$AC$6723=$D2143)*(ISNUMBER(_xlfn.XMATCH($AD$4:$AD$6723,$V2143:$Z2143,0)))),-1)</f>
        <v>-1</v>
      </c>
      <c r="T2143" s="29">
        <f t="array" ref="T2143">IFERROR(_xlfn._xlws.FILTER(AO$4:AO$6723,(AO$4:AO$6723&gt;=0)*($AB$4:$AB$6723=$C2143)*($AC$4:$AC$6723=$D2143)*(ISNUMBER(_xlfn.XMATCH($AD$4:$AD$6723,$V2143:$Z2143,0)))),-1)</f>
        <v>-1</v>
      </c>
      <c r="V2143" t="s">
        <v>84</v>
      </c>
      <c r="W2143" s="25" t="s">
        <v>85</v>
      </c>
      <c r="AB2143" t="s">
        <v>98</v>
      </c>
      <c r="AC2143" t="s">
        <v>39</v>
      </c>
      <c r="AD2143" s="19" t="s">
        <v>88</v>
      </c>
      <c r="AE2143" s="18">
        <v>-1</v>
      </c>
      <c r="AF2143" s="17">
        <v>-1</v>
      </c>
      <c r="AG2143" s="17">
        <v>-1</v>
      </c>
      <c r="AH2143" s="17">
        <v>-1</v>
      </c>
      <c r="AI2143" s="17">
        <v>-1</v>
      </c>
      <c r="AJ2143" s="17">
        <v>-1</v>
      </c>
      <c r="AK2143" s="17">
        <v>-1</v>
      </c>
      <c r="AL2143" s="17">
        <v>-1</v>
      </c>
      <c r="AM2143" s="17">
        <v>-1</v>
      </c>
      <c r="AN2143" s="17">
        <v>-1</v>
      </c>
      <c r="AO2143" s="17">
        <v>-1</v>
      </c>
    </row>
    <row r="2144" spans="3:41" x14ac:dyDescent="0.25">
      <c r="C2144" t="s">
        <v>101</v>
      </c>
      <c r="D2144" s="6" t="s">
        <v>40</v>
      </c>
      <c r="E2144" t="s">
        <v>13</v>
      </c>
      <c r="F2144" s="6">
        <v>2005</v>
      </c>
      <c r="G2144" s="6" t="s">
        <v>14</v>
      </c>
      <c r="H2144" s="6" t="s">
        <v>15</v>
      </c>
      <c r="I2144" s="6"/>
      <c r="J2144" s="29">
        <f t="array" ref="J2144">IFERROR(_xlfn._xlws.FILTER(AE$4:AE$6723,(AE$4:AE$6723&gt;=0)*($AB$4:$AB$6723=$C2144)*($AC$4:$AC$6723=$D2144)*(ISNUMBER(_xlfn.XMATCH($AD$4:$AD$6723,$V2144:$Z2144,0)))),-1)</f>
        <v>-1</v>
      </c>
      <c r="K2144" s="29">
        <f t="array" ref="K2144">IFERROR(_xlfn._xlws.FILTER(AF$4:AF$6723,(AF$4:AF$6723&gt;=0)*($AB$4:$AB$6723=$C2144)*($AC$4:$AC$6723=$D2144)*(ISNUMBER(_xlfn.XMATCH($AD$4:$AD$6723,$V2144:$Z2144,0)))),-1)</f>
        <v>-1</v>
      </c>
      <c r="L2144" s="29">
        <f t="array" ref="L2144">IFERROR(_xlfn._xlws.FILTER(AG$4:AG$6723,(AG$4:AG$6723&gt;=0)*($AB$4:$AB$6723=$C2144)*($AC$4:$AC$6723=$D2144)*(ISNUMBER(_xlfn.XMATCH($AD$4:$AD$6723,$V2144:$Z2144,0)))),-1)</f>
        <v>-1</v>
      </c>
      <c r="M2144" s="29">
        <f t="array" ref="M2144">IFERROR(_xlfn._xlws.FILTER(AH$4:AH$6723,(AH$4:AH$6723&gt;=0)*($AB$4:$AB$6723=$C2144)*($AC$4:$AC$6723=$D2144)*(ISNUMBER(_xlfn.XMATCH($AD$4:$AD$6723,$V2144:$Z2144,0)))),-1)</f>
        <v>-1</v>
      </c>
      <c r="N2144" s="29">
        <f t="array" ref="N2144">IFERROR(_xlfn._xlws.FILTER(AI$4:AI$6723,(AI$4:AI$6723&gt;=0)*($AB$4:$AB$6723=$C2144)*($AC$4:$AC$6723=$D2144)*(ISNUMBER(_xlfn.XMATCH($AD$4:$AD$6723,$V2144:$Z2144,0)))),-1)</f>
        <v>-1</v>
      </c>
      <c r="O2144" s="29">
        <f t="array" ref="O2144">IFERROR(_xlfn._xlws.FILTER(AJ$4:AJ$6723,(AJ$4:AJ$6723&gt;=0)*($AB$4:$AB$6723=$C2144)*($AC$4:$AC$6723=$D2144)*(ISNUMBER(_xlfn.XMATCH($AD$4:$AD$6723,$V2144:$Z2144,0)))),-1)</f>
        <v>-1</v>
      </c>
      <c r="P2144" s="29">
        <f t="array" ref="P2144">IFERROR(_xlfn._xlws.FILTER(AK$4:AK$6723,(AK$4:AK$6723&gt;=0)*($AB$4:$AB$6723=$C2144)*($AC$4:$AC$6723=$D2144)*(ISNUMBER(_xlfn.XMATCH($AD$4:$AD$6723,$V2144:$Z2144,0)))),-1)</f>
        <v>-1</v>
      </c>
      <c r="Q2144" s="29">
        <f t="array" ref="Q2144">IFERROR(_xlfn._xlws.FILTER(AL$4:AL$6723,(AL$4:AL$6723&gt;=0)*($AB$4:$AB$6723=$C2144)*($AC$4:$AC$6723=$D2144)*(ISNUMBER(_xlfn.XMATCH($AD$4:$AD$6723,$V2144:$Z2144,0)))),-1)</f>
        <v>-1</v>
      </c>
      <c r="R2144" s="29">
        <f t="array" ref="R2144">IFERROR(_xlfn._xlws.FILTER(AM$4:AM$6723,(AM$4:AM$6723&gt;=0)*($AB$4:$AB$6723=$C2144)*($AC$4:$AC$6723=$D2144)*(ISNUMBER(_xlfn.XMATCH($AD$4:$AD$6723,$V2144:$Z2144,0)))),-1)</f>
        <v>-1</v>
      </c>
      <c r="S2144" s="29">
        <f t="array" ref="S2144">IFERROR(_xlfn._xlws.FILTER(AN$4:AN$6723,(AN$4:AN$6723&gt;=0)*($AB$4:$AB$6723=$C2144)*($AC$4:$AC$6723=$D2144)*(ISNUMBER(_xlfn.XMATCH($AD$4:$AD$6723,$V2144:$Z2144,0)))),-1)</f>
        <v>-1</v>
      </c>
      <c r="T2144" s="29">
        <f t="array" ref="T2144">IFERROR(_xlfn._xlws.FILTER(AO$4:AO$6723,(AO$4:AO$6723&gt;=0)*($AB$4:$AB$6723=$C2144)*($AC$4:$AC$6723=$D2144)*(ISNUMBER(_xlfn.XMATCH($AD$4:$AD$6723,$V2144:$Z2144,0)))),-1)</f>
        <v>-1</v>
      </c>
      <c r="V2144" t="s">
        <v>13</v>
      </c>
      <c r="AB2144" t="s">
        <v>98</v>
      </c>
      <c r="AC2144" t="s">
        <v>39</v>
      </c>
      <c r="AD2144" s="19" t="s">
        <v>77</v>
      </c>
      <c r="AE2144" s="18">
        <v>-1</v>
      </c>
      <c r="AF2144" s="17">
        <v>-1</v>
      </c>
      <c r="AG2144" s="17">
        <v>-1</v>
      </c>
      <c r="AH2144" s="17">
        <v>-1</v>
      </c>
      <c r="AI2144" s="17">
        <v>-1</v>
      </c>
      <c r="AJ2144" s="17">
        <v>-1</v>
      </c>
      <c r="AK2144" s="17">
        <v>-1</v>
      </c>
      <c r="AL2144" s="17">
        <v>-1</v>
      </c>
      <c r="AM2144" s="17">
        <v>-1</v>
      </c>
      <c r="AN2144" s="17">
        <v>-1</v>
      </c>
      <c r="AO2144" s="17">
        <v>-1</v>
      </c>
    </row>
    <row r="2145" spans="3:41" x14ac:dyDescent="0.25">
      <c r="C2145" t="s">
        <v>101</v>
      </c>
      <c r="D2145" s="6" t="s">
        <v>40</v>
      </c>
      <c r="E2145" t="s">
        <v>17</v>
      </c>
      <c r="F2145" s="6">
        <v>2005</v>
      </c>
      <c r="G2145" s="6" t="s">
        <v>14</v>
      </c>
      <c r="H2145" s="6" t="s">
        <v>15</v>
      </c>
      <c r="I2145" s="6"/>
      <c r="J2145" s="29">
        <f t="array" ref="J2145">IFERROR(_xlfn._xlws.FILTER(AE$4:AE$6723,(AE$4:AE$6723&gt;=0)*($AB$4:$AB$6723=$C2145)*($AC$4:$AC$6723=$D2145)*(ISNUMBER(_xlfn.XMATCH($AD$4:$AD$6723,$V2145:$Z2145,0)))),-1)</f>
        <v>11.916040002844531</v>
      </c>
      <c r="K2145" s="29">
        <f t="array" ref="K2145">IFERROR(_xlfn._xlws.FILTER(AF$4:AF$6723,(AF$4:AF$6723&gt;=0)*($AB$4:$AB$6723=$C2145)*($AC$4:$AC$6723=$D2145)*(ISNUMBER(_xlfn.XMATCH($AD$4:$AD$6723,$V2145:$Z2145,0)))),-1)</f>
        <v>12.3672187521334</v>
      </c>
      <c r="L2145" s="29">
        <f t="array" ref="L2145">IFERROR(_xlfn._xlws.FILTER(AG$4:AG$6723,(AG$4:AG$6723&gt;=0)*($AB$4:$AB$6723=$C2145)*($AC$4:$AC$6723=$D2145)*(ISNUMBER(_xlfn.XMATCH($AD$4:$AD$6723,$V2145:$Z2145,0)))),-1)</f>
        <v>12.225873</v>
      </c>
      <c r="M2145" s="29">
        <f t="array" ref="M2145">IFERROR(_xlfn._xlws.FILTER(AH$4:AH$6723,(AH$4:AH$6723&gt;=0)*($AB$4:$AB$6723=$C2145)*($AC$4:$AC$6723=$D2145)*(ISNUMBER(_xlfn.XMATCH($AD$4:$AD$6723,$V2145:$Z2145,0)))),-1)</f>
        <v>12.973314</v>
      </c>
      <c r="N2145" s="29">
        <f t="array" ref="N2145">IFERROR(_xlfn._xlws.FILTER(AI$4:AI$6723,(AI$4:AI$6723&gt;=0)*($AB$4:$AB$6723=$C2145)*($AC$4:$AC$6723=$D2145)*(ISNUMBER(_xlfn.XMATCH($AD$4:$AD$6723,$V2145:$Z2145,0)))),-1)</f>
        <v>12.978615</v>
      </c>
      <c r="O2145" s="29">
        <f t="array" ref="O2145">IFERROR(_xlfn._xlws.FILTER(AJ$4:AJ$6723,(AJ$4:AJ$6723&gt;=0)*($AB$4:$AB$6723=$C2145)*($AC$4:$AC$6723=$D2145)*(ISNUMBER(_xlfn.XMATCH($AD$4:$AD$6723,$V2145:$Z2145,0)))),-1)</f>
        <v>12.745371</v>
      </c>
      <c r="P2145" s="29">
        <f t="array" ref="P2145">IFERROR(_xlfn._xlws.FILTER(AK$4:AK$6723,(AK$4:AK$6723&gt;=0)*($AB$4:$AB$6723=$C2145)*($AC$4:$AC$6723=$D2145)*(ISNUMBER(_xlfn.XMATCH($AD$4:$AD$6723,$V2145:$Z2145,0)))),-1)</f>
        <v>12.476787</v>
      </c>
      <c r="Q2145" s="29">
        <f t="array" ref="Q2145">IFERROR(_xlfn._xlws.FILTER(AL$4:AL$6723,(AL$4:AL$6723&gt;=0)*($AB$4:$AB$6723=$C2145)*($AC$4:$AC$6723=$D2145)*(ISNUMBER(_xlfn.XMATCH($AD$4:$AD$6723,$V2145:$Z2145,0)))),-1)</f>
        <v>12.784245</v>
      </c>
      <c r="R2145" s="29">
        <f t="array" ref="R2145">IFERROR(_xlfn._xlws.FILTER(AM$4:AM$6723,(AM$4:AM$6723&gt;=0)*($AB$4:$AB$6723=$C2145)*($AC$4:$AC$6723=$D2145)*(ISNUMBER(_xlfn.XMATCH($AD$4:$AD$6723,$V2145:$Z2145,0)))),-1)</f>
        <v>12.784245</v>
      </c>
      <c r="S2145" s="29">
        <f t="array" ref="S2145">IFERROR(_xlfn._xlws.FILTER(AN$4:AN$6723,(AN$4:AN$6723&gt;=0)*($AB$4:$AB$6723=$C2145)*($AC$4:$AC$6723=$D2145)*(ISNUMBER(_xlfn.XMATCH($AD$4:$AD$6723,$V2145:$Z2145,0)))),-1)</f>
        <v>12.784245</v>
      </c>
      <c r="T2145" s="29">
        <f t="array" ref="T2145">IFERROR(_xlfn._xlws.FILTER(AO$4:AO$6723,(AO$4:AO$6723&gt;=0)*($AB$4:$AB$6723=$C2145)*($AC$4:$AC$6723=$D2145)*(ISNUMBER(_xlfn.XMATCH($AD$4:$AD$6723,$V2145:$Z2145,0)))),-1)</f>
        <v>12.784245</v>
      </c>
      <c r="V2145" t="s">
        <v>17</v>
      </c>
      <c r="AB2145" t="s">
        <v>98</v>
      </c>
      <c r="AC2145" t="s">
        <v>39</v>
      </c>
      <c r="AD2145" s="19" t="s">
        <v>75</v>
      </c>
      <c r="AE2145" s="18">
        <v>9.3637335047401393</v>
      </c>
      <c r="AF2145" s="17">
        <v>18.512214666102398</v>
      </c>
      <c r="AG2145" s="17">
        <v>30.735947919156299</v>
      </c>
      <c r="AH2145" s="17">
        <v>38.346803034672803</v>
      </c>
      <c r="AI2145" s="17">
        <v>44.8477576272128</v>
      </c>
      <c r="AJ2145" s="17">
        <v>47.048714129767198</v>
      </c>
      <c r="AK2145" s="17">
        <v>48.646890001448703</v>
      </c>
      <c r="AL2145" s="17">
        <v>49.514962092812198</v>
      </c>
      <c r="AM2145" s="17">
        <v>50.531057624641797</v>
      </c>
      <c r="AN2145" s="17">
        <v>50.531057624641797</v>
      </c>
      <c r="AO2145" s="17">
        <v>50.531057624641797</v>
      </c>
    </row>
    <row r="2146" spans="3:41" x14ac:dyDescent="0.25">
      <c r="C2146" t="s">
        <v>101</v>
      </c>
      <c r="D2146" s="6" t="s">
        <v>40</v>
      </c>
      <c r="E2146" t="s">
        <v>18</v>
      </c>
      <c r="F2146" s="6">
        <v>2005</v>
      </c>
      <c r="G2146" s="6" t="s">
        <v>14</v>
      </c>
      <c r="H2146" s="6" t="s">
        <v>15</v>
      </c>
      <c r="I2146" s="6"/>
      <c r="J2146" s="29">
        <f t="array" ref="J2146">IFERROR(_xlfn._xlws.FILTER(AE$4:AE$6723,(AE$4:AE$6723&gt;=0)*($AB$4:$AB$6723=$C2146)*($AC$4:$AC$6723=$D2146)*(ISNUMBER(_xlfn.XMATCH($AD$4:$AD$6723,$V2146:$Z2146,0)))),-1)</f>
        <v>-1</v>
      </c>
      <c r="K2146" s="29">
        <f t="array" ref="K2146">IFERROR(_xlfn._xlws.FILTER(AF$4:AF$6723,(AF$4:AF$6723&gt;=0)*($AB$4:$AB$6723=$C2146)*($AC$4:$AC$6723=$D2146)*(ISNUMBER(_xlfn.XMATCH($AD$4:$AD$6723,$V2146:$Z2146,0)))),-1)</f>
        <v>-1</v>
      </c>
      <c r="L2146" s="29">
        <f t="array" ref="L2146">IFERROR(_xlfn._xlws.FILTER(AG$4:AG$6723,(AG$4:AG$6723&gt;=0)*($AB$4:$AB$6723=$C2146)*($AC$4:$AC$6723=$D2146)*(ISNUMBER(_xlfn.XMATCH($AD$4:$AD$6723,$V2146:$Z2146,0)))),-1)</f>
        <v>-1</v>
      </c>
      <c r="M2146" s="29">
        <f t="array" ref="M2146">IFERROR(_xlfn._xlws.FILTER(AH$4:AH$6723,(AH$4:AH$6723&gt;=0)*($AB$4:$AB$6723=$C2146)*($AC$4:$AC$6723=$D2146)*(ISNUMBER(_xlfn.XMATCH($AD$4:$AD$6723,$V2146:$Z2146,0)))),-1)</f>
        <v>-1</v>
      </c>
      <c r="N2146" s="29">
        <f t="array" ref="N2146">IFERROR(_xlfn._xlws.FILTER(AI$4:AI$6723,(AI$4:AI$6723&gt;=0)*($AB$4:$AB$6723=$C2146)*($AC$4:$AC$6723=$D2146)*(ISNUMBER(_xlfn.XMATCH($AD$4:$AD$6723,$V2146:$Z2146,0)))),-1)</f>
        <v>-1</v>
      </c>
      <c r="O2146" s="29">
        <f t="array" ref="O2146">IFERROR(_xlfn._xlws.FILTER(AJ$4:AJ$6723,(AJ$4:AJ$6723&gt;=0)*($AB$4:$AB$6723=$C2146)*($AC$4:$AC$6723=$D2146)*(ISNUMBER(_xlfn.XMATCH($AD$4:$AD$6723,$V2146:$Z2146,0)))),-1)</f>
        <v>-1</v>
      </c>
      <c r="P2146" s="29">
        <f t="array" ref="P2146">IFERROR(_xlfn._xlws.FILTER(AK$4:AK$6723,(AK$4:AK$6723&gt;=0)*($AB$4:$AB$6723=$C2146)*($AC$4:$AC$6723=$D2146)*(ISNUMBER(_xlfn.XMATCH($AD$4:$AD$6723,$V2146:$Z2146,0)))),-1)</f>
        <v>-1</v>
      </c>
      <c r="Q2146" s="29">
        <f t="array" ref="Q2146">IFERROR(_xlfn._xlws.FILTER(AL$4:AL$6723,(AL$4:AL$6723&gt;=0)*($AB$4:$AB$6723=$C2146)*($AC$4:$AC$6723=$D2146)*(ISNUMBER(_xlfn.XMATCH($AD$4:$AD$6723,$V2146:$Z2146,0)))),-1)</f>
        <v>-1</v>
      </c>
      <c r="R2146" s="29">
        <f t="array" ref="R2146">IFERROR(_xlfn._xlws.FILTER(AM$4:AM$6723,(AM$4:AM$6723&gt;=0)*($AB$4:$AB$6723=$C2146)*($AC$4:$AC$6723=$D2146)*(ISNUMBER(_xlfn.XMATCH($AD$4:$AD$6723,$V2146:$Z2146,0)))),-1)</f>
        <v>-1</v>
      </c>
      <c r="S2146" s="29">
        <f t="array" ref="S2146">IFERROR(_xlfn._xlws.FILTER(AN$4:AN$6723,(AN$4:AN$6723&gt;=0)*($AB$4:$AB$6723=$C2146)*($AC$4:$AC$6723=$D2146)*(ISNUMBER(_xlfn.XMATCH($AD$4:$AD$6723,$V2146:$Z2146,0)))),-1)</f>
        <v>-1</v>
      </c>
      <c r="T2146" s="29">
        <f t="array" ref="T2146">IFERROR(_xlfn._xlws.FILTER(AO$4:AO$6723,(AO$4:AO$6723&gt;=0)*($AB$4:$AB$6723=$C2146)*($AC$4:$AC$6723=$D2146)*(ISNUMBER(_xlfn.XMATCH($AD$4:$AD$6723,$V2146:$Z2146,0)))),-1)</f>
        <v>-1</v>
      </c>
      <c r="V2146" t="s">
        <v>18</v>
      </c>
      <c r="AB2146" t="s">
        <v>98</v>
      </c>
      <c r="AC2146" t="s">
        <v>39</v>
      </c>
      <c r="AD2146" s="19" t="s">
        <v>78</v>
      </c>
      <c r="AE2146" s="18">
        <v>-1</v>
      </c>
      <c r="AF2146" s="17">
        <v>-1</v>
      </c>
      <c r="AG2146" s="17">
        <v>-1</v>
      </c>
      <c r="AH2146" s="17">
        <v>-1</v>
      </c>
      <c r="AI2146" s="17">
        <v>-1</v>
      </c>
      <c r="AJ2146" s="17">
        <v>-1</v>
      </c>
      <c r="AK2146" s="17">
        <v>-1</v>
      </c>
      <c r="AL2146" s="17">
        <v>-1</v>
      </c>
      <c r="AM2146" s="17">
        <v>-1</v>
      </c>
      <c r="AN2146" s="17">
        <v>-1</v>
      </c>
      <c r="AO2146" s="17">
        <v>-1</v>
      </c>
    </row>
    <row r="2147" spans="3:41" x14ac:dyDescent="0.25">
      <c r="C2147" t="s">
        <v>101</v>
      </c>
      <c r="D2147" s="6" t="s">
        <v>40</v>
      </c>
      <c r="E2147" t="s">
        <v>63</v>
      </c>
      <c r="F2147" s="6">
        <v>2005</v>
      </c>
      <c r="G2147" s="6" t="s">
        <v>14</v>
      </c>
      <c r="H2147" s="6" t="s">
        <v>15</v>
      </c>
      <c r="J2147" s="29">
        <f t="array" ref="J2147">IFERROR(_xlfn._xlws.FILTER(AE$4:AE$6723,(AE$4:AE$6723&gt;=0)*($AB$4:$AB$6723=$C2147)*($AC$4:$AC$6723=$D2147)*(ISNUMBER(_xlfn.XMATCH($AD$4:$AD$6723,$V2147:$Z2147,0)))),-1)</f>
        <v>-1</v>
      </c>
      <c r="K2147" s="29">
        <f t="array" ref="K2147">IFERROR(_xlfn._xlws.FILTER(AF$4:AF$6723,(AF$4:AF$6723&gt;=0)*($AB$4:$AB$6723=$C2147)*($AC$4:$AC$6723=$D2147)*(ISNUMBER(_xlfn.XMATCH($AD$4:$AD$6723,$V2147:$Z2147,0)))),-1)</f>
        <v>-1</v>
      </c>
      <c r="L2147" s="29">
        <f t="array" ref="L2147">IFERROR(_xlfn._xlws.FILTER(AG$4:AG$6723,(AG$4:AG$6723&gt;=0)*($AB$4:$AB$6723=$C2147)*($AC$4:$AC$6723=$D2147)*(ISNUMBER(_xlfn.XMATCH($AD$4:$AD$6723,$V2147:$Z2147,0)))),-1)</f>
        <v>-1</v>
      </c>
      <c r="M2147" s="29">
        <f t="array" ref="M2147">IFERROR(_xlfn._xlws.FILTER(AH$4:AH$6723,(AH$4:AH$6723&gt;=0)*($AB$4:$AB$6723=$C2147)*($AC$4:$AC$6723=$D2147)*(ISNUMBER(_xlfn.XMATCH($AD$4:$AD$6723,$V2147:$Z2147,0)))),-1)</f>
        <v>-1</v>
      </c>
      <c r="N2147" s="29">
        <f t="array" ref="N2147">IFERROR(_xlfn._xlws.FILTER(AI$4:AI$6723,(AI$4:AI$6723&gt;=0)*($AB$4:$AB$6723=$C2147)*($AC$4:$AC$6723=$D2147)*(ISNUMBER(_xlfn.XMATCH($AD$4:$AD$6723,$V2147:$Z2147,0)))),-1)</f>
        <v>-1</v>
      </c>
      <c r="O2147" s="29">
        <f t="array" ref="O2147">IFERROR(_xlfn._xlws.FILTER(AJ$4:AJ$6723,(AJ$4:AJ$6723&gt;=0)*($AB$4:$AB$6723=$C2147)*($AC$4:$AC$6723=$D2147)*(ISNUMBER(_xlfn.XMATCH($AD$4:$AD$6723,$V2147:$Z2147,0)))),-1)</f>
        <v>-1</v>
      </c>
      <c r="P2147" s="29">
        <f t="array" ref="P2147">IFERROR(_xlfn._xlws.FILTER(AK$4:AK$6723,(AK$4:AK$6723&gt;=0)*($AB$4:$AB$6723=$C2147)*($AC$4:$AC$6723=$D2147)*(ISNUMBER(_xlfn.XMATCH($AD$4:$AD$6723,$V2147:$Z2147,0)))),-1)</f>
        <v>-1</v>
      </c>
      <c r="Q2147" s="29">
        <f t="array" ref="Q2147">IFERROR(_xlfn._xlws.FILTER(AL$4:AL$6723,(AL$4:AL$6723&gt;=0)*($AB$4:$AB$6723=$C2147)*($AC$4:$AC$6723=$D2147)*(ISNUMBER(_xlfn.XMATCH($AD$4:$AD$6723,$V2147:$Z2147,0)))),-1)</f>
        <v>-1</v>
      </c>
      <c r="R2147" s="29">
        <f t="array" ref="R2147">IFERROR(_xlfn._xlws.FILTER(AM$4:AM$6723,(AM$4:AM$6723&gt;=0)*($AB$4:$AB$6723=$C2147)*($AC$4:$AC$6723=$D2147)*(ISNUMBER(_xlfn.XMATCH($AD$4:$AD$6723,$V2147:$Z2147,0)))),-1)</f>
        <v>-1</v>
      </c>
      <c r="S2147" s="29">
        <f t="array" ref="S2147">IFERROR(_xlfn._xlws.FILTER(AN$4:AN$6723,(AN$4:AN$6723&gt;=0)*($AB$4:$AB$6723=$C2147)*($AC$4:$AC$6723=$D2147)*(ISNUMBER(_xlfn.XMATCH($AD$4:$AD$6723,$V2147:$Z2147,0)))),-1)</f>
        <v>-1</v>
      </c>
      <c r="T2147" s="29">
        <f t="array" ref="T2147">IFERROR(_xlfn._xlws.FILTER(AO$4:AO$6723,(AO$4:AO$6723&gt;=0)*($AB$4:$AB$6723=$C2147)*($AC$4:$AC$6723=$D2147)*(ISNUMBER(_xlfn.XMATCH($AD$4:$AD$6723,$V2147:$Z2147,0)))),-1)</f>
        <v>-1</v>
      </c>
      <c r="V2147" t="s">
        <v>63</v>
      </c>
      <c r="AB2147" t="s">
        <v>98</v>
      </c>
      <c r="AC2147" t="s">
        <v>39</v>
      </c>
      <c r="AD2147" s="19" t="s">
        <v>70</v>
      </c>
      <c r="AE2147" s="18">
        <v>-1</v>
      </c>
      <c r="AF2147" s="17">
        <v>-1</v>
      </c>
      <c r="AG2147" s="17">
        <v>-1</v>
      </c>
      <c r="AH2147" s="17">
        <v>-1</v>
      </c>
      <c r="AI2147" s="17">
        <v>-1</v>
      </c>
      <c r="AJ2147" s="17">
        <v>-1</v>
      </c>
      <c r="AK2147" s="17">
        <v>-1</v>
      </c>
      <c r="AL2147" s="17">
        <v>-1</v>
      </c>
      <c r="AM2147" s="17">
        <v>-1</v>
      </c>
      <c r="AN2147" s="17">
        <v>-1</v>
      </c>
      <c r="AO2147" s="17">
        <v>-1</v>
      </c>
    </row>
    <row r="2148" spans="3:41" x14ac:dyDescent="0.25">
      <c r="C2148" t="s">
        <v>101</v>
      </c>
      <c r="D2148" s="6" t="s">
        <v>40</v>
      </c>
      <c r="E2148" t="s">
        <v>21</v>
      </c>
      <c r="F2148" s="6">
        <v>2005</v>
      </c>
      <c r="G2148" s="6" t="s">
        <v>14</v>
      </c>
      <c r="H2148" s="6" t="s">
        <v>15</v>
      </c>
      <c r="J2148" s="29">
        <f t="array" ref="J2148">IFERROR(_xlfn._xlws.FILTER(AE$4:AE$6723,(AE$4:AE$6723&gt;=0)*($AB$4:$AB$6723=$C2148)*($AC$4:$AC$6723=$D2148)*(ISNUMBER(_xlfn.XMATCH($AD$4:$AD$6723,$V2148:$Z2148,0)))),-1)</f>
        <v>-1</v>
      </c>
      <c r="K2148" s="29">
        <f t="array" ref="K2148">IFERROR(_xlfn._xlws.FILTER(AF$4:AF$6723,(AF$4:AF$6723&gt;=0)*($AB$4:$AB$6723=$C2148)*($AC$4:$AC$6723=$D2148)*(ISNUMBER(_xlfn.XMATCH($AD$4:$AD$6723,$V2148:$Z2148,0)))),-1)</f>
        <v>-1</v>
      </c>
      <c r="L2148" s="29">
        <f t="array" ref="L2148">IFERROR(_xlfn._xlws.FILTER(AG$4:AG$6723,(AG$4:AG$6723&gt;=0)*($AB$4:$AB$6723=$C2148)*($AC$4:$AC$6723=$D2148)*(ISNUMBER(_xlfn.XMATCH($AD$4:$AD$6723,$V2148:$Z2148,0)))),-1)</f>
        <v>-1</v>
      </c>
      <c r="M2148" s="29">
        <f t="array" ref="M2148">IFERROR(_xlfn._xlws.FILTER(AH$4:AH$6723,(AH$4:AH$6723&gt;=0)*($AB$4:$AB$6723=$C2148)*($AC$4:$AC$6723=$D2148)*(ISNUMBER(_xlfn.XMATCH($AD$4:$AD$6723,$V2148:$Z2148,0)))),-1)</f>
        <v>-1</v>
      </c>
      <c r="N2148" s="29">
        <f t="array" ref="N2148">IFERROR(_xlfn._xlws.FILTER(AI$4:AI$6723,(AI$4:AI$6723&gt;=0)*($AB$4:$AB$6723=$C2148)*($AC$4:$AC$6723=$D2148)*(ISNUMBER(_xlfn.XMATCH($AD$4:$AD$6723,$V2148:$Z2148,0)))),-1)</f>
        <v>-1</v>
      </c>
      <c r="O2148" s="29">
        <f t="array" ref="O2148">IFERROR(_xlfn._xlws.FILTER(AJ$4:AJ$6723,(AJ$4:AJ$6723&gt;=0)*($AB$4:$AB$6723=$C2148)*($AC$4:$AC$6723=$D2148)*(ISNUMBER(_xlfn.XMATCH($AD$4:$AD$6723,$V2148:$Z2148,0)))),-1)</f>
        <v>-1</v>
      </c>
      <c r="P2148" s="29">
        <f t="array" ref="P2148">IFERROR(_xlfn._xlws.FILTER(AK$4:AK$6723,(AK$4:AK$6723&gt;=0)*($AB$4:$AB$6723=$C2148)*($AC$4:$AC$6723=$D2148)*(ISNUMBER(_xlfn.XMATCH($AD$4:$AD$6723,$V2148:$Z2148,0)))),-1)</f>
        <v>-1</v>
      </c>
      <c r="Q2148" s="29">
        <f t="array" ref="Q2148">IFERROR(_xlfn._xlws.FILTER(AL$4:AL$6723,(AL$4:AL$6723&gt;=0)*($AB$4:$AB$6723=$C2148)*($AC$4:$AC$6723=$D2148)*(ISNUMBER(_xlfn.XMATCH($AD$4:$AD$6723,$V2148:$Z2148,0)))),-1)</f>
        <v>-1</v>
      </c>
      <c r="R2148" s="29">
        <f t="array" ref="R2148">IFERROR(_xlfn._xlws.FILTER(AM$4:AM$6723,(AM$4:AM$6723&gt;=0)*($AB$4:$AB$6723=$C2148)*($AC$4:$AC$6723=$D2148)*(ISNUMBER(_xlfn.XMATCH($AD$4:$AD$6723,$V2148:$Z2148,0)))),-1)</f>
        <v>-1</v>
      </c>
      <c r="S2148" s="29">
        <f t="array" ref="S2148">IFERROR(_xlfn._xlws.FILTER(AN$4:AN$6723,(AN$4:AN$6723&gt;=0)*($AB$4:$AB$6723=$C2148)*($AC$4:$AC$6723=$D2148)*(ISNUMBER(_xlfn.XMATCH($AD$4:$AD$6723,$V2148:$Z2148,0)))),-1)</f>
        <v>-1</v>
      </c>
      <c r="T2148" s="29">
        <f t="array" ref="T2148">IFERROR(_xlfn._xlws.FILTER(AO$4:AO$6723,(AO$4:AO$6723&gt;=0)*($AB$4:$AB$6723=$C2148)*($AC$4:$AC$6723=$D2148)*(ISNUMBER(_xlfn.XMATCH($AD$4:$AD$6723,$V2148:$Z2148,0)))),-1)</f>
        <v>-1</v>
      </c>
      <c r="V2148" t="s">
        <v>21</v>
      </c>
      <c r="AB2148" t="s">
        <v>98</v>
      </c>
      <c r="AC2148" t="s">
        <v>39</v>
      </c>
      <c r="AD2148" s="19" t="s">
        <v>89</v>
      </c>
      <c r="AE2148" s="18">
        <v>-1</v>
      </c>
      <c r="AF2148" s="17">
        <v>-1</v>
      </c>
      <c r="AG2148" s="17">
        <v>-1</v>
      </c>
      <c r="AH2148" s="17">
        <v>-1</v>
      </c>
      <c r="AI2148" s="17">
        <v>-1</v>
      </c>
      <c r="AJ2148" s="17">
        <v>-1</v>
      </c>
      <c r="AK2148" s="17">
        <v>-1</v>
      </c>
      <c r="AL2148" s="17">
        <v>-1</v>
      </c>
      <c r="AM2148" s="17">
        <v>-1</v>
      </c>
      <c r="AN2148" s="17">
        <v>-1</v>
      </c>
      <c r="AO2148" s="17">
        <v>-1</v>
      </c>
    </row>
    <row r="2149" spans="3:41" x14ac:dyDescent="0.25">
      <c r="C2149" t="s">
        <v>101</v>
      </c>
      <c r="D2149" s="6" t="s">
        <v>40</v>
      </c>
      <c r="E2149" t="s">
        <v>22</v>
      </c>
      <c r="F2149" s="6">
        <v>2005</v>
      </c>
      <c r="G2149" s="6" t="s">
        <v>14</v>
      </c>
      <c r="H2149" s="6" t="s">
        <v>15</v>
      </c>
      <c r="J2149" s="29">
        <f t="array" ref="J2149">IFERROR(_xlfn._xlws.FILTER(AE$4:AE$6723,(AE$4:AE$6723&gt;=0)*($AB$4:$AB$6723=$C2149)*($AC$4:$AC$6723=$D2149)*(ISNUMBER(_xlfn.XMATCH($AD$4:$AD$6723,$V2149:$Z2149,0)))),-1)</f>
        <v>2.7114430765744828</v>
      </c>
      <c r="K2149" s="29">
        <f t="array" ref="K2149">IFERROR(_xlfn._xlws.FILTER(AF$4:AF$6723,(AF$4:AF$6723&gt;=0)*($AB$4:$AB$6723=$C2149)*($AC$4:$AC$6723=$D2149)*(ISNUMBER(_xlfn.XMATCH($AD$4:$AD$6723,$V2149:$Z2149,0)))),-1)</f>
        <v>2.8733728858611101</v>
      </c>
      <c r="L2149" s="29">
        <f t="array" ref="L2149">IFERROR(_xlfn._xlws.FILTER(AG$4:AG$6723,(AG$4:AG$6723&gt;=0)*($AB$4:$AB$6723=$C2149)*($AC$4:$AC$6723=$D2149)*(ISNUMBER(_xlfn.XMATCH($AD$4:$AD$6723,$V2149:$Z2149,0)))),-1)</f>
        <v>3.3591623137209599</v>
      </c>
      <c r="M2149" s="29">
        <f t="array" ref="M2149">IFERROR(_xlfn._xlws.FILTER(AH$4:AH$6723,(AH$4:AH$6723&gt;=0)*($AB$4:$AB$6723=$C2149)*($AC$4:$AC$6723=$D2149)*(ISNUMBER(_xlfn.XMATCH($AD$4:$AD$6723,$V2149:$Z2149,0)))),-1)</f>
        <v>3.3591623137209599</v>
      </c>
      <c r="N2149" s="29">
        <f t="array" ref="N2149">IFERROR(_xlfn._xlws.FILTER(AI$4:AI$6723,(AI$4:AI$6723&gt;=0)*($AB$4:$AB$6723=$C2149)*($AC$4:$AC$6723=$D2149)*(ISNUMBER(_xlfn.XMATCH($AD$4:$AD$6723,$V2149:$Z2149,0)))),-1)</f>
        <v>3.3591623137209599</v>
      </c>
      <c r="O2149" s="29">
        <f t="array" ref="O2149">IFERROR(_xlfn._xlws.FILTER(AJ$4:AJ$6723,(AJ$4:AJ$6723&gt;=0)*($AB$4:$AB$6723=$C2149)*($AC$4:$AC$6723=$D2149)*(ISNUMBER(_xlfn.XMATCH($AD$4:$AD$6723,$V2149:$Z2149,0)))),-1)</f>
        <v>3.3591623137209599</v>
      </c>
      <c r="P2149" s="29">
        <f t="array" ref="P2149">IFERROR(_xlfn._xlws.FILTER(AK$4:AK$6723,(AK$4:AK$6723&gt;=0)*($AB$4:$AB$6723=$C2149)*($AC$4:$AC$6723=$D2149)*(ISNUMBER(_xlfn.XMATCH($AD$4:$AD$6723,$V2149:$Z2149,0)))),-1)</f>
        <v>3.3591623137209599</v>
      </c>
      <c r="Q2149" s="29">
        <f t="array" ref="Q2149">IFERROR(_xlfn._xlws.FILTER(AL$4:AL$6723,(AL$4:AL$6723&gt;=0)*($AB$4:$AB$6723=$C2149)*($AC$4:$AC$6723=$D2149)*(ISNUMBER(_xlfn.XMATCH($AD$4:$AD$6723,$V2149:$Z2149,0)))),-1)</f>
        <v>3.3591623137209599</v>
      </c>
      <c r="R2149" s="29">
        <f t="array" ref="R2149">IFERROR(_xlfn._xlws.FILTER(AM$4:AM$6723,(AM$4:AM$6723&gt;=0)*($AB$4:$AB$6723=$C2149)*($AC$4:$AC$6723=$D2149)*(ISNUMBER(_xlfn.XMATCH($AD$4:$AD$6723,$V2149:$Z2149,0)))),-1)</f>
        <v>3.3591623137209599</v>
      </c>
      <c r="S2149" s="29">
        <f t="array" ref="S2149">IFERROR(_xlfn._xlws.FILTER(AN$4:AN$6723,(AN$4:AN$6723&gt;=0)*($AB$4:$AB$6723=$C2149)*($AC$4:$AC$6723=$D2149)*(ISNUMBER(_xlfn.XMATCH($AD$4:$AD$6723,$V2149:$Z2149,0)))),-1)</f>
        <v>3.3591623137209599</v>
      </c>
      <c r="T2149" s="29">
        <f t="array" ref="T2149">IFERROR(_xlfn._xlws.FILTER(AO$4:AO$6723,(AO$4:AO$6723&gt;=0)*($AB$4:$AB$6723=$C2149)*($AC$4:$AC$6723=$D2149)*(ISNUMBER(_xlfn.XMATCH($AD$4:$AD$6723,$V2149:$Z2149,0)))),-1)</f>
        <v>3.3591623137209599</v>
      </c>
      <c r="V2149" s="19" t="s">
        <v>66</v>
      </c>
      <c r="W2149" s="19" t="s">
        <v>67</v>
      </c>
      <c r="X2149" s="19" t="s">
        <v>68</v>
      </c>
      <c r="Y2149" s="19" t="s">
        <v>69</v>
      </c>
      <c r="Z2149" s="19" t="s">
        <v>70</v>
      </c>
      <c r="AB2149" t="s">
        <v>98</v>
      </c>
      <c r="AC2149" t="s">
        <v>39</v>
      </c>
      <c r="AD2149" s="19" t="s">
        <v>30</v>
      </c>
      <c r="AE2149" s="18">
        <v>15.74314435770248</v>
      </c>
      <c r="AF2149" s="17">
        <v>13.9432367681969</v>
      </c>
      <c r="AG2149" s="17">
        <v>9.9270060000000004</v>
      </c>
      <c r="AH2149" s="17">
        <v>9.2352599998400997</v>
      </c>
      <c r="AI2149" s="17">
        <v>11.414411228611799</v>
      </c>
      <c r="AJ2149" s="17">
        <v>11.8794960685848</v>
      </c>
      <c r="AK2149" s="17">
        <v>12.0443897081937</v>
      </c>
      <c r="AL2149" s="17">
        <v>12.183869218716</v>
      </c>
      <c r="AM2149" s="17">
        <v>12.3256838256324</v>
      </c>
      <c r="AN2149" s="17">
        <v>12.3256838256324</v>
      </c>
      <c r="AO2149" s="17">
        <v>12.3256838256324</v>
      </c>
    </row>
    <row r="2150" spans="3:41" x14ac:dyDescent="0.25">
      <c r="C2150" t="s">
        <v>101</v>
      </c>
      <c r="D2150" s="6" t="s">
        <v>40</v>
      </c>
      <c r="E2150" t="s">
        <v>23</v>
      </c>
      <c r="F2150" s="6">
        <v>2005</v>
      </c>
      <c r="G2150" s="6" t="s">
        <v>14</v>
      </c>
      <c r="H2150" s="6" t="s">
        <v>15</v>
      </c>
      <c r="J2150" s="29">
        <f t="array" ref="J2150">IFERROR(_xlfn._xlws.FILTER(AE$4:AE$6723,(AE$4:AE$6723&gt;=0)*($AB$4:$AB$6723=$C2150)*($AC$4:$AC$6723=$D2150)*(ISNUMBER(_xlfn.XMATCH($AD$4:$AD$6723,$V2150:$Z2150,0)))),-1)</f>
        <v>-1</v>
      </c>
      <c r="K2150" s="29">
        <f t="array" ref="K2150">IFERROR(_xlfn._xlws.FILTER(AF$4:AF$6723,(AF$4:AF$6723&gt;=0)*($AB$4:$AB$6723=$C2150)*($AC$4:$AC$6723=$D2150)*(ISNUMBER(_xlfn.XMATCH($AD$4:$AD$6723,$V2150:$Z2150,0)))),-1)</f>
        <v>-1</v>
      </c>
      <c r="L2150" s="29">
        <f t="array" ref="L2150">IFERROR(_xlfn._xlws.FILTER(AG$4:AG$6723,(AG$4:AG$6723&gt;=0)*($AB$4:$AB$6723=$C2150)*($AC$4:$AC$6723=$D2150)*(ISNUMBER(_xlfn.XMATCH($AD$4:$AD$6723,$V2150:$Z2150,0)))),-1)</f>
        <v>-1</v>
      </c>
      <c r="M2150" s="29">
        <f t="array" ref="M2150">IFERROR(_xlfn._xlws.FILTER(AH$4:AH$6723,(AH$4:AH$6723&gt;=0)*($AB$4:$AB$6723=$C2150)*($AC$4:$AC$6723=$D2150)*(ISNUMBER(_xlfn.XMATCH($AD$4:$AD$6723,$V2150:$Z2150,0)))),-1)</f>
        <v>-1</v>
      </c>
      <c r="N2150" s="29">
        <f t="array" ref="N2150">IFERROR(_xlfn._xlws.FILTER(AI$4:AI$6723,(AI$4:AI$6723&gt;=0)*($AB$4:$AB$6723=$C2150)*($AC$4:$AC$6723=$D2150)*(ISNUMBER(_xlfn.XMATCH($AD$4:$AD$6723,$V2150:$Z2150,0)))),-1)</f>
        <v>-1</v>
      </c>
      <c r="O2150" s="29">
        <f t="array" ref="O2150">IFERROR(_xlfn._xlws.FILTER(AJ$4:AJ$6723,(AJ$4:AJ$6723&gt;=0)*($AB$4:$AB$6723=$C2150)*($AC$4:$AC$6723=$D2150)*(ISNUMBER(_xlfn.XMATCH($AD$4:$AD$6723,$V2150:$Z2150,0)))),-1)</f>
        <v>-1</v>
      </c>
      <c r="P2150" s="29">
        <f t="array" ref="P2150">IFERROR(_xlfn._xlws.FILTER(AK$4:AK$6723,(AK$4:AK$6723&gt;=0)*($AB$4:$AB$6723=$C2150)*($AC$4:$AC$6723=$D2150)*(ISNUMBER(_xlfn.XMATCH($AD$4:$AD$6723,$V2150:$Z2150,0)))),-1)</f>
        <v>-1</v>
      </c>
      <c r="Q2150" s="29">
        <f t="array" ref="Q2150">IFERROR(_xlfn._xlws.FILTER(AL$4:AL$6723,(AL$4:AL$6723&gt;=0)*($AB$4:$AB$6723=$C2150)*($AC$4:$AC$6723=$D2150)*(ISNUMBER(_xlfn.XMATCH($AD$4:$AD$6723,$V2150:$Z2150,0)))),-1)</f>
        <v>-1</v>
      </c>
      <c r="R2150" s="29">
        <f t="array" ref="R2150">IFERROR(_xlfn._xlws.FILTER(AM$4:AM$6723,(AM$4:AM$6723&gt;=0)*($AB$4:$AB$6723=$C2150)*($AC$4:$AC$6723=$D2150)*(ISNUMBER(_xlfn.XMATCH($AD$4:$AD$6723,$V2150:$Z2150,0)))),-1)</f>
        <v>-1</v>
      </c>
      <c r="S2150" s="29">
        <f t="array" ref="S2150">IFERROR(_xlfn._xlws.FILTER(AN$4:AN$6723,(AN$4:AN$6723&gt;=0)*($AB$4:$AB$6723=$C2150)*($AC$4:$AC$6723=$D2150)*(ISNUMBER(_xlfn.XMATCH($AD$4:$AD$6723,$V2150:$Z2150,0)))),-1)</f>
        <v>-1</v>
      </c>
      <c r="T2150" s="29">
        <f t="array" ref="T2150">IFERROR(_xlfn._xlws.FILTER(AO$4:AO$6723,(AO$4:AO$6723&gt;=0)*($AB$4:$AB$6723=$C2150)*($AC$4:$AC$6723=$D2150)*(ISNUMBER(_xlfn.XMATCH($AD$4:$AD$6723,$V2150:$Z2150,0)))),-1)</f>
        <v>-1</v>
      </c>
      <c r="V2150" t="s">
        <v>70</v>
      </c>
      <c r="AB2150" t="s">
        <v>98</v>
      </c>
      <c r="AC2150" t="s">
        <v>39</v>
      </c>
      <c r="AD2150" s="19" t="s">
        <v>90</v>
      </c>
      <c r="AE2150" s="18">
        <v>-1</v>
      </c>
      <c r="AF2150" s="17">
        <v>-1</v>
      </c>
      <c r="AG2150" s="17">
        <v>-1</v>
      </c>
      <c r="AH2150" s="17">
        <v>-1</v>
      </c>
      <c r="AI2150" s="17">
        <v>-1</v>
      </c>
      <c r="AJ2150" s="17">
        <v>-1</v>
      </c>
      <c r="AK2150" s="17">
        <v>-1</v>
      </c>
      <c r="AL2150" s="17">
        <v>-1</v>
      </c>
      <c r="AM2150" s="17">
        <v>-1</v>
      </c>
      <c r="AN2150" s="17">
        <v>-1</v>
      </c>
      <c r="AO2150" s="17">
        <v>-1</v>
      </c>
    </row>
    <row r="2151" spans="3:41" x14ac:dyDescent="0.25">
      <c r="C2151" t="s">
        <v>101</v>
      </c>
      <c r="D2151" s="6" t="s">
        <v>40</v>
      </c>
      <c r="E2151" t="s">
        <v>24</v>
      </c>
      <c r="F2151" s="6">
        <v>2005</v>
      </c>
      <c r="G2151" s="6" t="s">
        <v>14</v>
      </c>
      <c r="H2151" s="6" t="s">
        <v>15</v>
      </c>
      <c r="J2151" s="29">
        <f t="array" ref="J2151">IFERROR(_xlfn._xlws.FILTER(AE$4:AE$6723,(AE$4:AE$6723&gt;=0)*($AB$4:$AB$6723=$C2151)*($AC$4:$AC$6723=$D2151)*(ISNUMBER(_xlfn.XMATCH($AD$4:$AD$6723,$V2151:$Z2151,0)))),-1)</f>
        <v>-1</v>
      </c>
      <c r="K2151" s="29">
        <f t="array" ref="K2151">IFERROR(_xlfn._xlws.FILTER(AF$4:AF$6723,(AF$4:AF$6723&gt;=0)*($AB$4:$AB$6723=$C2151)*($AC$4:$AC$6723=$D2151)*(ISNUMBER(_xlfn.XMATCH($AD$4:$AD$6723,$V2151:$Z2151,0)))),-1)</f>
        <v>-1</v>
      </c>
      <c r="L2151" s="29">
        <f t="array" ref="L2151">IFERROR(_xlfn._xlws.FILTER(AG$4:AG$6723,(AG$4:AG$6723&gt;=0)*($AB$4:$AB$6723=$C2151)*($AC$4:$AC$6723=$D2151)*(ISNUMBER(_xlfn.XMATCH($AD$4:$AD$6723,$V2151:$Z2151,0)))),-1)</f>
        <v>-1</v>
      </c>
      <c r="M2151" s="29">
        <f t="array" ref="M2151">IFERROR(_xlfn._xlws.FILTER(AH$4:AH$6723,(AH$4:AH$6723&gt;=0)*($AB$4:$AB$6723=$C2151)*($AC$4:$AC$6723=$D2151)*(ISNUMBER(_xlfn.XMATCH($AD$4:$AD$6723,$V2151:$Z2151,0)))),-1)</f>
        <v>-1</v>
      </c>
      <c r="N2151" s="29">
        <f t="array" ref="N2151">IFERROR(_xlfn._xlws.FILTER(AI$4:AI$6723,(AI$4:AI$6723&gt;=0)*($AB$4:$AB$6723=$C2151)*($AC$4:$AC$6723=$D2151)*(ISNUMBER(_xlfn.XMATCH($AD$4:$AD$6723,$V2151:$Z2151,0)))),-1)</f>
        <v>-1</v>
      </c>
      <c r="O2151" s="29">
        <f t="array" ref="O2151">IFERROR(_xlfn._xlws.FILTER(AJ$4:AJ$6723,(AJ$4:AJ$6723&gt;=0)*($AB$4:$AB$6723=$C2151)*($AC$4:$AC$6723=$D2151)*(ISNUMBER(_xlfn.XMATCH($AD$4:$AD$6723,$V2151:$Z2151,0)))),-1)</f>
        <v>-1</v>
      </c>
      <c r="P2151" s="29">
        <f t="array" ref="P2151">IFERROR(_xlfn._xlws.FILTER(AK$4:AK$6723,(AK$4:AK$6723&gt;=0)*($AB$4:$AB$6723=$C2151)*($AC$4:$AC$6723=$D2151)*(ISNUMBER(_xlfn.XMATCH($AD$4:$AD$6723,$V2151:$Z2151,0)))),-1)</f>
        <v>-1</v>
      </c>
      <c r="Q2151" s="29">
        <f t="array" ref="Q2151">IFERROR(_xlfn._xlws.FILTER(AL$4:AL$6723,(AL$4:AL$6723&gt;=0)*($AB$4:$AB$6723=$C2151)*($AC$4:$AC$6723=$D2151)*(ISNUMBER(_xlfn.XMATCH($AD$4:$AD$6723,$V2151:$Z2151,0)))),-1)</f>
        <v>-1</v>
      </c>
      <c r="R2151" s="29">
        <f t="array" ref="R2151">IFERROR(_xlfn._xlws.FILTER(AM$4:AM$6723,(AM$4:AM$6723&gt;=0)*($AB$4:$AB$6723=$C2151)*($AC$4:$AC$6723=$D2151)*(ISNUMBER(_xlfn.XMATCH($AD$4:$AD$6723,$V2151:$Z2151,0)))),-1)</f>
        <v>-1</v>
      </c>
      <c r="S2151" s="29">
        <f t="array" ref="S2151">IFERROR(_xlfn._xlws.FILTER(AN$4:AN$6723,(AN$4:AN$6723&gt;=0)*($AB$4:$AB$6723=$C2151)*($AC$4:$AC$6723=$D2151)*(ISNUMBER(_xlfn.XMATCH($AD$4:$AD$6723,$V2151:$Z2151,0)))),-1)</f>
        <v>-1</v>
      </c>
      <c r="T2151" s="29">
        <f t="array" ref="T2151">IFERROR(_xlfn._xlws.FILTER(AO$4:AO$6723,(AO$4:AO$6723&gt;=0)*($AB$4:$AB$6723=$C2151)*($AC$4:$AC$6723=$D2151)*(ISNUMBER(_xlfn.XMATCH($AD$4:$AD$6723,$V2151:$Z2151,0)))),-1)</f>
        <v>-1</v>
      </c>
      <c r="V2151" t="s">
        <v>72</v>
      </c>
      <c r="W2151" s="25" t="s">
        <v>58</v>
      </c>
      <c r="X2151" s="25" t="s">
        <v>59</v>
      </c>
      <c r="Y2151" s="25" t="s">
        <v>73</v>
      </c>
      <c r="AB2151" t="s">
        <v>98</v>
      </c>
      <c r="AC2151" t="s">
        <v>39</v>
      </c>
      <c r="AD2151" s="19" t="s">
        <v>31</v>
      </c>
      <c r="AE2151" s="18">
        <v>-1</v>
      </c>
      <c r="AF2151" s="17">
        <v>-1</v>
      </c>
      <c r="AG2151" s="17">
        <v>-1</v>
      </c>
      <c r="AH2151" s="17">
        <v>-1</v>
      </c>
      <c r="AI2151" s="17">
        <v>-1</v>
      </c>
      <c r="AJ2151" s="17">
        <v>-1</v>
      </c>
      <c r="AK2151" s="17">
        <v>-1</v>
      </c>
      <c r="AL2151" s="17">
        <v>-1</v>
      </c>
      <c r="AM2151" s="17">
        <v>-1</v>
      </c>
      <c r="AN2151" s="17">
        <v>-1</v>
      </c>
      <c r="AO2151" s="17">
        <v>-1</v>
      </c>
    </row>
    <row r="2152" spans="3:41" x14ac:dyDescent="0.25">
      <c r="C2152" t="s">
        <v>101</v>
      </c>
      <c r="D2152" s="6" t="s">
        <v>40</v>
      </c>
      <c r="E2152" t="s">
        <v>25</v>
      </c>
      <c r="F2152" s="6">
        <v>2005</v>
      </c>
      <c r="G2152" s="6" t="s">
        <v>14</v>
      </c>
      <c r="H2152" s="6" t="s">
        <v>15</v>
      </c>
      <c r="J2152" s="29">
        <f t="array" ref="J2152">IFERROR(_xlfn._xlws.FILTER(AE$4:AE$6723,(AE$4:AE$6723&gt;=0)*($AB$4:$AB$6723=$C2152)*($AC$4:$AC$6723=$D2152)*(ISNUMBER(_xlfn.XMATCH($AD$4:$AD$6723,$V2152:$Z2152,0)))),-1)</f>
        <v>-1</v>
      </c>
      <c r="K2152" s="29">
        <f t="array" ref="K2152">IFERROR(_xlfn._xlws.FILTER(AF$4:AF$6723,(AF$4:AF$6723&gt;=0)*($AB$4:$AB$6723=$C2152)*($AC$4:$AC$6723=$D2152)*(ISNUMBER(_xlfn.XMATCH($AD$4:$AD$6723,$V2152:$Z2152,0)))),-1)</f>
        <v>-1</v>
      </c>
      <c r="L2152" s="29">
        <f t="array" ref="L2152">IFERROR(_xlfn._xlws.FILTER(AG$4:AG$6723,(AG$4:AG$6723&gt;=0)*($AB$4:$AB$6723=$C2152)*($AC$4:$AC$6723=$D2152)*(ISNUMBER(_xlfn.XMATCH($AD$4:$AD$6723,$V2152:$Z2152,0)))),-1)</f>
        <v>-1</v>
      </c>
      <c r="M2152" s="29">
        <f t="array" ref="M2152">IFERROR(_xlfn._xlws.FILTER(AH$4:AH$6723,(AH$4:AH$6723&gt;=0)*($AB$4:$AB$6723=$C2152)*($AC$4:$AC$6723=$D2152)*(ISNUMBER(_xlfn.XMATCH($AD$4:$AD$6723,$V2152:$Z2152,0)))),-1)</f>
        <v>-1</v>
      </c>
      <c r="N2152" s="29">
        <f t="array" ref="N2152">IFERROR(_xlfn._xlws.FILTER(AI$4:AI$6723,(AI$4:AI$6723&gt;=0)*($AB$4:$AB$6723=$C2152)*($AC$4:$AC$6723=$D2152)*(ISNUMBER(_xlfn.XMATCH($AD$4:$AD$6723,$V2152:$Z2152,0)))),-1)</f>
        <v>-1</v>
      </c>
      <c r="O2152" s="29">
        <f t="array" ref="O2152">IFERROR(_xlfn._xlws.FILTER(AJ$4:AJ$6723,(AJ$4:AJ$6723&gt;=0)*($AB$4:$AB$6723=$C2152)*($AC$4:$AC$6723=$D2152)*(ISNUMBER(_xlfn.XMATCH($AD$4:$AD$6723,$V2152:$Z2152,0)))),-1)</f>
        <v>-1</v>
      </c>
      <c r="P2152" s="29">
        <f t="array" ref="P2152">IFERROR(_xlfn._xlws.FILTER(AK$4:AK$6723,(AK$4:AK$6723&gt;=0)*($AB$4:$AB$6723=$C2152)*($AC$4:$AC$6723=$D2152)*(ISNUMBER(_xlfn.XMATCH($AD$4:$AD$6723,$V2152:$Z2152,0)))),-1)</f>
        <v>-1</v>
      </c>
      <c r="Q2152" s="29">
        <f t="array" ref="Q2152">IFERROR(_xlfn._xlws.FILTER(AL$4:AL$6723,(AL$4:AL$6723&gt;=0)*($AB$4:$AB$6723=$C2152)*($AC$4:$AC$6723=$D2152)*(ISNUMBER(_xlfn.XMATCH($AD$4:$AD$6723,$V2152:$Z2152,0)))),-1)</f>
        <v>-1</v>
      </c>
      <c r="R2152" s="29">
        <f t="array" ref="R2152">IFERROR(_xlfn._xlws.FILTER(AM$4:AM$6723,(AM$4:AM$6723&gt;=0)*($AB$4:$AB$6723=$C2152)*($AC$4:$AC$6723=$D2152)*(ISNUMBER(_xlfn.XMATCH($AD$4:$AD$6723,$V2152:$Z2152,0)))),-1)</f>
        <v>-1</v>
      </c>
      <c r="S2152" s="29">
        <f t="array" ref="S2152">IFERROR(_xlfn._xlws.FILTER(AN$4:AN$6723,(AN$4:AN$6723&gt;=0)*($AB$4:$AB$6723=$C2152)*($AC$4:$AC$6723=$D2152)*(ISNUMBER(_xlfn.XMATCH($AD$4:$AD$6723,$V2152:$Z2152,0)))),-1)</f>
        <v>-1</v>
      </c>
      <c r="T2152" s="29">
        <f t="array" ref="T2152">IFERROR(_xlfn._xlws.FILTER(AO$4:AO$6723,(AO$4:AO$6723&gt;=0)*($AB$4:$AB$6723=$C2152)*($AC$4:$AC$6723=$D2152)*(ISNUMBER(_xlfn.XMATCH($AD$4:$AD$6723,$V2152:$Z2152,0)))),-1)</f>
        <v>-1</v>
      </c>
      <c r="V2152" t="s">
        <v>25</v>
      </c>
      <c r="AB2152" t="s">
        <v>98</v>
      </c>
      <c r="AC2152" t="s">
        <v>39</v>
      </c>
      <c r="AD2152" s="19" t="s">
        <v>45</v>
      </c>
      <c r="AE2152" s="18">
        <v>-1</v>
      </c>
      <c r="AF2152" s="17">
        <v>-1</v>
      </c>
      <c r="AG2152" s="17">
        <v>-1</v>
      </c>
      <c r="AH2152" s="17">
        <v>-1</v>
      </c>
      <c r="AI2152" s="17">
        <v>-1</v>
      </c>
      <c r="AJ2152" s="17">
        <v>-1</v>
      </c>
      <c r="AK2152" s="17">
        <v>-1</v>
      </c>
      <c r="AL2152" s="17">
        <v>-1</v>
      </c>
      <c r="AM2152" s="17">
        <v>-1</v>
      </c>
      <c r="AN2152" s="17">
        <v>-1</v>
      </c>
      <c r="AO2152" s="17">
        <v>-1</v>
      </c>
    </row>
    <row r="2153" spans="3:41" x14ac:dyDescent="0.25">
      <c r="C2153" t="s">
        <v>101</v>
      </c>
      <c r="D2153" s="6" t="s">
        <v>40</v>
      </c>
      <c r="E2153" t="s">
        <v>26</v>
      </c>
      <c r="F2153" s="6">
        <v>2005</v>
      </c>
      <c r="G2153" s="6" t="s">
        <v>14</v>
      </c>
      <c r="H2153" s="6" t="s">
        <v>15</v>
      </c>
      <c r="J2153" s="29">
        <f t="array" ref="J2153">IFERROR(_xlfn._xlws.FILTER(AE$4:AE$6723,(AE$4:AE$6723&gt;=0)*($AB$4:$AB$6723=$C2153)*($AC$4:$AC$6723=$D2153)*(ISNUMBER(_xlfn.XMATCH($AD$4:$AD$6723,$V2153:$Z2153,0)))),-1)</f>
        <v>8.0737229082642443</v>
      </c>
      <c r="K2153" s="29">
        <f t="array" ref="K2153">IFERROR(_xlfn._xlws.FILTER(AF$4:AF$6723,(AF$4:AF$6723&gt;=0)*($AB$4:$AB$6723=$C2153)*($AC$4:$AC$6723=$D2153)*(ISNUMBER(_xlfn.XMATCH($AD$4:$AD$6723,$V2153:$Z2153,0)))),-1)</f>
        <v>13.148720195340999</v>
      </c>
      <c r="L2153" s="29">
        <f t="array" ref="L2153">IFERROR(_xlfn._xlws.FILTER(AG$4:AG$6723,(AG$4:AG$6723&gt;=0)*($AB$4:$AB$6723=$C2153)*($AC$4:$AC$6723=$D2153)*(ISNUMBER(_xlfn.XMATCH($AD$4:$AD$6723,$V2153:$Z2153,0)))),-1)</f>
        <v>24.058043292887799</v>
      </c>
      <c r="M2153" s="29">
        <f t="array" ref="M2153">IFERROR(_xlfn._xlws.FILTER(AH$4:AH$6723,(AH$4:AH$6723&gt;=0)*($AB$4:$AB$6723=$C2153)*($AC$4:$AC$6723=$D2153)*(ISNUMBER(_xlfn.XMATCH($AD$4:$AD$6723,$V2153:$Z2153,0)))),-1)</f>
        <v>26.215877674729199</v>
      </c>
      <c r="N2153" s="29">
        <f t="array" ref="N2153">IFERROR(_xlfn._xlws.FILTER(AI$4:AI$6723,(AI$4:AI$6723&gt;=0)*($AB$4:$AB$6723=$C2153)*($AC$4:$AC$6723=$D2153)*(ISNUMBER(_xlfn.XMATCH($AD$4:$AD$6723,$V2153:$Z2153,0)))),-1)</f>
        <v>37.498125013806202</v>
      </c>
      <c r="O2153" s="29">
        <f t="array" ref="O2153">IFERROR(_xlfn._xlws.FILTER(AJ$4:AJ$6723,(AJ$4:AJ$6723&gt;=0)*($AB$4:$AB$6723=$C2153)*($AC$4:$AC$6723=$D2153)*(ISNUMBER(_xlfn.XMATCH($AD$4:$AD$6723,$V2153:$Z2153,0)))),-1)</f>
        <v>42.6352479890529</v>
      </c>
      <c r="P2153" s="29">
        <f t="array" ref="P2153">IFERROR(_xlfn._xlws.FILTER(AK$4:AK$6723,(AK$4:AK$6723&gt;=0)*($AB$4:$AB$6723=$C2153)*($AC$4:$AC$6723=$D2153)*(ISNUMBER(_xlfn.XMATCH($AD$4:$AD$6723,$V2153:$Z2153,0)))),-1)</f>
        <v>47.261421621892197</v>
      </c>
      <c r="Q2153" s="29">
        <f t="array" ref="Q2153">IFERROR(_xlfn._xlws.FILTER(AL$4:AL$6723,(AL$4:AL$6723&gt;=0)*($AB$4:$AB$6723=$C2153)*($AC$4:$AC$6723=$D2153)*(ISNUMBER(_xlfn.XMATCH($AD$4:$AD$6723,$V2153:$Z2153,0)))),-1)</f>
        <v>51.459723819445898</v>
      </c>
      <c r="R2153" s="29">
        <f t="array" ref="R2153">IFERROR(_xlfn._xlws.FILTER(AM$4:AM$6723,(AM$4:AM$6723&gt;=0)*($AB$4:$AB$6723=$C2153)*($AC$4:$AC$6723=$D2153)*(ISNUMBER(_xlfn.XMATCH($AD$4:$AD$6723,$V2153:$Z2153,0)))),-1)</f>
        <v>52.947103433836297</v>
      </c>
      <c r="S2153" s="29">
        <f t="array" ref="S2153">IFERROR(_xlfn._xlws.FILTER(AN$4:AN$6723,(AN$4:AN$6723&gt;=0)*($AB$4:$AB$6723=$C2153)*($AC$4:$AC$6723=$D2153)*(ISNUMBER(_xlfn.XMATCH($AD$4:$AD$6723,$V2153:$Z2153,0)))),-1)</f>
        <v>52.947103433836297</v>
      </c>
      <c r="T2153" s="29">
        <f t="array" ref="T2153">IFERROR(_xlfn._xlws.FILTER(AO$4:AO$6723,(AO$4:AO$6723&gt;=0)*($AB$4:$AB$6723=$C2153)*($AC$4:$AC$6723=$D2153)*(ISNUMBER(_xlfn.XMATCH($AD$4:$AD$6723,$V2153:$Z2153,0)))),-1)</f>
        <v>52.947103433836297</v>
      </c>
      <c r="V2153" t="s">
        <v>74</v>
      </c>
      <c r="W2153" s="25" t="s">
        <v>75</v>
      </c>
      <c r="AB2153" t="s">
        <v>98</v>
      </c>
      <c r="AC2153" t="s">
        <v>39</v>
      </c>
      <c r="AD2153" s="19" t="s">
        <v>32</v>
      </c>
      <c r="AE2153" s="18">
        <v>14.393297682061529</v>
      </c>
      <c r="AF2153" s="17">
        <v>28.455724023817002</v>
      </c>
      <c r="AG2153" s="17">
        <v>47.245219838522303</v>
      </c>
      <c r="AH2153" s="17">
        <v>58.944111443801503</v>
      </c>
      <c r="AI2153" s="17">
        <v>68.936939050506894</v>
      </c>
      <c r="AJ2153" s="17">
        <v>72.320100490385499</v>
      </c>
      <c r="AK2153" s="17">
        <v>74.776708322908505</v>
      </c>
      <c r="AL2153" s="17">
        <v>76.111050016225605</v>
      </c>
      <c r="AM2153" s="17">
        <v>77.672923328364703</v>
      </c>
      <c r="AN2153" s="17">
        <v>77.672923328364703</v>
      </c>
      <c r="AO2153" s="17">
        <v>77.672923328364703</v>
      </c>
    </row>
    <row r="2154" spans="3:41" x14ac:dyDescent="0.25">
      <c r="C2154" t="s">
        <v>101</v>
      </c>
      <c r="D2154" s="6" t="s">
        <v>40</v>
      </c>
      <c r="E2154" t="s">
        <v>27</v>
      </c>
      <c r="F2154" s="6">
        <v>2005</v>
      </c>
      <c r="G2154" s="6" t="s">
        <v>14</v>
      </c>
      <c r="H2154" s="6" t="s">
        <v>15</v>
      </c>
      <c r="J2154" s="29">
        <f t="array" ref="J2154">IFERROR(_xlfn._xlws.FILTER(AE$4:AE$6723,(AE$4:AE$6723&gt;=0)*($AB$4:$AB$6723=$C2154)*($AC$4:$AC$6723=$D2154)*(ISNUMBER(_xlfn.XMATCH($AD$4:$AD$6723,$V2154:$Z2154,0)))),-1)</f>
        <v>59.532871676928607</v>
      </c>
      <c r="K2154" s="29">
        <f t="array" ref="K2154">IFERROR(_xlfn._xlws.FILTER(AF$4:AF$6723,(AF$4:AF$6723&gt;=0)*($AB$4:$AB$6723=$C2154)*($AC$4:$AC$6723=$D2154)*(ISNUMBER(_xlfn.XMATCH($AD$4:$AD$6723,$V2154:$Z2154,0)))),-1)</f>
        <v>55.585908894687201</v>
      </c>
      <c r="L2154" s="29">
        <f t="array" ref="L2154">IFERROR(_xlfn._xlws.FILTER(AG$4:AG$6723,(AG$4:AG$6723&gt;=0)*($AB$4:$AB$6723=$C2154)*($AC$4:$AC$6723=$D2154)*(ISNUMBER(_xlfn.XMATCH($AD$4:$AD$6723,$V2154:$Z2154,0)))),-1)</f>
        <v>46.639973843363798</v>
      </c>
      <c r="M2154" s="29">
        <f t="array" ref="M2154">IFERROR(_xlfn._xlws.FILTER(AH$4:AH$6723,(AH$4:AH$6723&gt;=0)*($AB$4:$AB$6723=$C2154)*($AC$4:$AC$6723=$D2154)*(ISNUMBER(_xlfn.XMATCH($AD$4:$AD$6723,$V2154:$Z2154,0)))),-1)</f>
        <v>45.1924971956634</v>
      </c>
      <c r="N2154" s="29">
        <f t="array" ref="N2154">IFERROR(_xlfn._xlws.FILTER(AI$4:AI$6723,(AI$4:AI$6723&gt;=0)*($AB$4:$AB$6723=$C2154)*($AC$4:$AC$6723=$D2154)*(ISNUMBER(_xlfn.XMATCH($AD$4:$AD$6723,$V2154:$Z2154,0)))),-1)</f>
        <v>42.6822408830553</v>
      </c>
      <c r="O2154" s="29">
        <f t="array" ref="O2154">IFERROR(_xlfn._xlws.FILTER(AJ$4:AJ$6723,(AJ$4:AJ$6723&gt;=0)*($AB$4:$AB$6723=$C2154)*($AC$4:$AC$6723=$D2154)*(ISNUMBER(_xlfn.XMATCH($AD$4:$AD$6723,$V2154:$Z2154,0)))),-1)</f>
        <v>42.6822408830553</v>
      </c>
      <c r="P2154" s="29">
        <f t="array" ref="P2154">IFERROR(_xlfn._xlws.FILTER(AK$4:AK$6723,(AK$4:AK$6723&gt;=0)*($AB$4:$AB$6723=$C2154)*($AC$4:$AC$6723=$D2154)*(ISNUMBER(_xlfn.XMATCH($AD$4:$AD$6723,$V2154:$Z2154,0)))),-1)</f>
        <v>42.6822408830553</v>
      </c>
      <c r="Q2154" s="29">
        <f t="array" ref="Q2154">IFERROR(_xlfn._xlws.FILTER(AL$4:AL$6723,(AL$4:AL$6723&gt;=0)*($AB$4:$AB$6723=$C2154)*($AC$4:$AC$6723=$D2154)*(ISNUMBER(_xlfn.XMATCH($AD$4:$AD$6723,$V2154:$Z2154,0)))),-1)</f>
        <v>42.6822408830553</v>
      </c>
      <c r="R2154" s="29">
        <f t="array" ref="R2154">IFERROR(_xlfn._xlws.FILTER(AM$4:AM$6723,(AM$4:AM$6723&gt;=0)*($AB$4:$AB$6723=$C2154)*($AC$4:$AC$6723=$D2154)*(ISNUMBER(_xlfn.XMATCH($AD$4:$AD$6723,$V2154:$Z2154,0)))),-1)</f>
        <v>42.6822408830553</v>
      </c>
      <c r="S2154" s="29">
        <f t="array" ref="S2154">IFERROR(_xlfn._xlws.FILTER(AN$4:AN$6723,(AN$4:AN$6723&gt;=0)*($AB$4:$AB$6723=$C2154)*($AC$4:$AC$6723=$D2154)*(ISNUMBER(_xlfn.XMATCH($AD$4:$AD$6723,$V2154:$Z2154,0)))),-1)</f>
        <v>42.6822408830553</v>
      </c>
      <c r="T2154" s="29">
        <f t="array" ref="T2154">IFERROR(_xlfn._xlws.FILTER(AO$4:AO$6723,(AO$4:AO$6723&gt;=0)*($AB$4:$AB$6723=$C2154)*($AC$4:$AC$6723=$D2154)*(ISNUMBER(_xlfn.XMATCH($AD$4:$AD$6723,$V2154:$Z2154,0)))),-1)</f>
        <v>42.6822408830553</v>
      </c>
      <c r="V2154" t="s">
        <v>27</v>
      </c>
      <c r="AB2154" t="s">
        <v>98</v>
      </c>
      <c r="AC2154" t="s">
        <v>39</v>
      </c>
      <c r="AD2154" s="19" t="s">
        <v>80</v>
      </c>
      <c r="AE2154" s="18">
        <v>-1</v>
      </c>
      <c r="AF2154" s="17">
        <v>-1</v>
      </c>
      <c r="AG2154" s="17">
        <v>-1</v>
      </c>
      <c r="AH2154" s="17">
        <v>-1</v>
      </c>
      <c r="AI2154" s="17">
        <v>-1</v>
      </c>
      <c r="AJ2154" s="17">
        <v>-1</v>
      </c>
      <c r="AK2154" s="17">
        <v>-1</v>
      </c>
      <c r="AL2154" s="17">
        <v>-1</v>
      </c>
      <c r="AM2154" s="17">
        <v>-1</v>
      </c>
      <c r="AN2154" s="17">
        <v>-1</v>
      </c>
      <c r="AO2154" s="17">
        <v>-1</v>
      </c>
    </row>
    <row r="2155" spans="3:41" x14ac:dyDescent="0.25">
      <c r="C2155" t="s">
        <v>101</v>
      </c>
      <c r="D2155" s="6" t="s">
        <v>40</v>
      </c>
      <c r="E2155" t="s">
        <v>77</v>
      </c>
      <c r="F2155" s="6">
        <v>2005</v>
      </c>
      <c r="G2155" s="6" t="s">
        <v>14</v>
      </c>
      <c r="H2155" s="6" t="s">
        <v>15</v>
      </c>
      <c r="J2155" s="29">
        <f t="array" ref="J2155">IFERROR(_xlfn._xlws.FILTER(AE$4:AE$6723,(AE$4:AE$6723&gt;=0)*($AB$4:$AB$6723=$C2155)*($AC$4:$AC$6723=$D2155)*(ISNUMBER(_xlfn.XMATCH($AD$4:$AD$6723,$V2155:$Z2155,0)))),-1)</f>
        <v>-1</v>
      </c>
      <c r="K2155" s="29">
        <f t="array" ref="K2155">IFERROR(_xlfn._xlws.FILTER(AF$4:AF$6723,(AF$4:AF$6723&gt;=0)*($AB$4:$AB$6723=$C2155)*($AC$4:$AC$6723=$D2155)*(ISNUMBER(_xlfn.XMATCH($AD$4:$AD$6723,$V2155:$Z2155,0)))),-1)</f>
        <v>-1</v>
      </c>
      <c r="L2155" s="29">
        <f t="array" ref="L2155">IFERROR(_xlfn._xlws.FILTER(AG$4:AG$6723,(AG$4:AG$6723&gt;=0)*($AB$4:$AB$6723=$C2155)*($AC$4:$AC$6723=$D2155)*(ISNUMBER(_xlfn.XMATCH($AD$4:$AD$6723,$V2155:$Z2155,0)))),-1)</f>
        <v>-1</v>
      </c>
      <c r="M2155" s="29">
        <f t="array" ref="M2155">IFERROR(_xlfn._xlws.FILTER(AH$4:AH$6723,(AH$4:AH$6723&gt;=0)*($AB$4:$AB$6723=$C2155)*($AC$4:$AC$6723=$D2155)*(ISNUMBER(_xlfn.XMATCH($AD$4:$AD$6723,$V2155:$Z2155,0)))),-1)</f>
        <v>-1</v>
      </c>
      <c r="N2155" s="29">
        <f t="array" ref="N2155">IFERROR(_xlfn._xlws.FILTER(AI$4:AI$6723,(AI$4:AI$6723&gt;=0)*($AB$4:$AB$6723=$C2155)*($AC$4:$AC$6723=$D2155)*(ISNUMBER(_xlfn.XMATCH($AD$4:$AD$6723,$V2155:$Z2155,0)))),-1)</f>
        <v>-1</v>
      </c>
      <c r="O2155" s="29">
        <f t="array" ref="O2155">IFERROR(_xlfn._xlws.FILTER(AJ$4:AJ$6723,(AJ$4:AJ$6723&gt;=0)*($AB$4:$AB$6723=$C2155)*($AC$4:$AC$6723=$D2155)*(ISNUMBER(_xlfn.XMATCH($AD$4:$AD$6723,$V2155:$Z2155,0)))),-1)</f>
        <v>-1</v>
      </c>
      <c r="P2155" s="29">
        <f t="array" ref="P2155">IFERROR(_xlfn._xlws.FILTER(AK$4:AK$6723,(AK$4:AK$6723&gt;=0)*($AB$4:$AB$6723=$C2155)*($AC$4:$AC$6723=$D2155)*(ISNUMBER(_xlfn.XMATCH($AD$4:$AD$6723,$V2155:$Z2155,0)))),-1)</f>
        <v>-1</v>
      </c>
      <c r="Q2155" s="29">
        <f t="array" ref="Q2155">IFERROR(_xlfn._xlws.FILTER(AL$4:AL$6723,(AL$4:AL$6723&gt;=0)*($AB$4:$AB$6723=$C2155)*($AC$4:$AC$6723=$D2155)*(ISNUMBER(_xlfn.XMATCH($AD$4:$AD$6723,$V2155:$Z2155,0)))),-1)</f>
        <v>-1</v>
      </c>
      <c r="R2155" s="29">
        <f t="array" ref="R2155">IFERROR(_xlfn._xlws.FILTER(AM$4:AM$6723,(AM$4:AM$6723&gt;=0)*($AB$4:$AB$6723=$C2155)*($AC$4:$AC$6723=$D2155)*(ISNUMBER(_xlfn.XMATCH($AD$4:$AD$6723,$V2155:$Z2155,0)))),-1)</f>
        <v>-1</v>
      </c>
      <c r="S2155" s="29">
        <f t="array" ref="S2155">IFERROR(_xlfn._xlws.FILTER(AN$4:AN$6723,(AN$4:AN$6723&gt;=0)*($AB$4:$AB$6723=$C2155)*($AC$4:$AC$6723=$D2155)*(ISNUMBER(_xlfn.XMATCH($AD$4:$AD$6723,$V2155:$Z2155,0)))),-1)</f>
        <v>-1</v>
      </c>
      <c r="T2155" s="29">
        <f t="array" ref="T2155">IFERROR(_xlfn._xlws.FILTER(AO$4:AO$6723,(AO$4:AO$6723&gt;=0)*($AB$4:$AB$6723=$C2155)*($AC$4:$AC$6723=$D2155)*(ISNUMBER(_xlfn.XMATCH($AD$4:$AD$6723,$V2155:$Z2155,0)))),-1)</f>
        <v>-1</v>
      </c>
      <c r="V2155" t="s">
        <v>77</v>
      </c>
      <c r="AB2155" t="s">
        <v>98</v>
      </c>
      <c r="AC2155" t="s">
        <v>39</v>
      </c>
      <c r="AD2155" s="19" t="s">
        <v>33</v>
      </c>
      <c r="AE2155" s="18">
        <v>-1</v>
      </c>
      <c r="AF2155" s="17">
        <v>-1</v>
      </c>
      <c r="AG2155" s="17">
        <v>-1</v>
      </c>
      <c r="AH2155" s="17">
        <v>-1</v>
      </c>
      <c r="AI2155" s="17">
        <v>-1</v>
      </c>
      <c r="AJ2155" s="17">
        <v>-1</v>
      </c>
      <c r="AK2155" s="17">
        <v>-1</v>
      </c>
      <c r="AL2155" s="17">
        <v>-1</v>
      </c>
      <c r="AM2155" s="17">
        <v>-1</v>
      </c>
      <c r="AN2155" s="17">
        <v>-1</v>
      </c>
      <c r="AO2155" s="17">
        <v>-1</v>
      </c>
    </row>
    <row r="2156" spans="3:41" x14ac:dyDescent="0.25">
      <c r="C2156" t="s">
        <v>101</v>
      </c>
      <c r="D2156" s="6" t="s">
        <v>40</v>
      </c>
      <c r="E2156" t="s">
        <v>78</v>
      </c>
      <c r="F2156" s="6">
        <v>2005</v>
      </c>
      <c r="G2156" s="6" t="s">
        <v>14</v>
      </c>
      <c r="H2156" s="6" t="s">
        <v>15</v>
      </c>
      <c r="J2156" s="29">
        <f t="array" ref="J2156">IFERROR(_xlfn._xlws.FILTER(AE$4:AE$6723,(AE$4:AE$6723&gt;=0)*($AB$4:$AB$6723=$C2156)*($AC$4:$AC$6723=$D2156)*(ISNUMBER(_xlfn.XMATCH($AD$4:$AD$6723,$V2156:$Z2156,0)))),-1)</f>
        <v>-1</v>
      </c>
      <c r="K2156" s="29">
        <f t="array" ref="K2156">IFERROR(_xlfn._xlws.FILTER(AF$4:AF$6723,(AF$4:AF$6723&gt;=0)*($AB$4:$AB$6723=$C2156)*($AC$4:$AC$6723=$D2156)*(ISNUMBER(_xlfn.XMATCH($AD$4:$AD$6723,$V2156:$Z2156,0)))),-1)</f>
        <v>-1</v>
      </c>
      <c r="L2156" s="29">
        <f t="array" ref="L2156">IFERROR(_xlfn._xlws.FILTER(AG$4:AG$6723,(AG$4:AG$6723&gt;=0)*($AB$4:$AB$6723=$C2156)*($AC$4:$AC$6723=$D2156)*(ISNUMBER(_xlfn.XMATCH($AD$4:$AD$6723,$V2156:$Z2156,0)))),-1)</f>
        <v>-1</v>
      </c>
      <c r="M2156" s="29">
        <f t="array" ref="M2156">IFERROR(_xlfn._xlws.FILTER(AH$4:AH$6723,(AH$4:AH$6723&gt;=0)*($AB$4:$AB$6723=$C2156)*($AC$4:$AC$6723=$D2156)*(ISNUMBER(_xlfn.XMATCH($AD$4:$AD$6723,$V2156:$Z2156,0)))),-1)</f>
        <v>-1</v>
      </c>
      <c r="N2156" s="29">
        <f t="array" ref="N2156">IFERROR(_xlfn._xlws.FILTER(AI$4:AI$6723,(AI$4:AI$6723&gt;=0)*($AB$4:$AB$6723=$C2156)*($AC$4:$AC$6723=$D2156)*(ISNUMBER(_xlfn.XMATCH($AD$4:$AD$6723,$V2156:$Z2156,0)))),-1)</f>
        <v>-1</v>
      </c>
      <c r="O2156" s="29">
        <f t="array" ref="O2156">IFERROR(_xlfn._xlws.FILTER(AJ$4:AJ$6723,(AJ$4:AJ$6723&gt;=0)*($AB$4:$AB$6723=$C2156)*($AC$4:$AC$6723=$D2156)*(ISNUMBER(_xlfn.XMATCH($AD$4:$AD$6723,$V2156:$Z2156,0)))),-1)</f>
        <v>-1</v>
      </c>
      <c r="P2156" s="29">
        <f t="array" ref="P2156">IFERROR(_xlfn._xlws.FILTER(AK$4:AK$6723,(AK$4:AK$6723&gt;=0)*($AB$4:$AB$6723=$C2156)*($AC$4:$AC$6723=$D2156)*(ISNUMBER(_xlfn.XMATCH($AD$4:$AD$6723,$V2156:$Z2156,0)))),-1)</f>
        <v>-1</v>
      </c>
      <c r="Q2156" s="29">
        <f t="array" ref="Q2156">IFERROR(_xlfn._xlws.FILTER(AL$4:AL$6723,(AL$4:AL$6723&gt;=0)*($AB$4:$AB$6723=$C2156)*($AC$4:$AC$6723=$D2156)*(ISNUMBER(_xlfn.XMATCH($AD$4:$AD$6723,$V2156:$Z2156,0)))),-1)</f>
        <v>-1</v>
      </c>
      <c r="R2156" s="29">
        <f t="array" ref="R2156">IFERROR(_xlfn._xlws.FILTER(AM$4:AM$6723,(AM$4:AM$6723&gt;=0)*($AB$4:$AB$6723=$C2156)*($AC$4:$AC$6723=$D2156)*(ISNUMBER(_xlfn.XMATCH($AD$4:$AD$6723,$V2156:$Z2156,0)))),-1)</f>
        <v>-1</v>
      </c>
      <c r="S2156" s="29">
        <f t="array" ref="S2156">IFERROR(_xlfn._xlws.FILTER(AN$4:AN$6723,(AN$4:AN$6723&gt;=0)*($AB$4:$AB$6723=$C2156)*($AC$4:$AC$6723=$D2156)*(ISNUMBER(_xlfn.XMATCH($AD$4:$AD$6723,$V2156:$Z2156,0)))),-1)</f>
        <v>-1</v>
      </c>
      <c r="T2156" s="29">
        <f t="array" ref="T2156">IFERROR(_xlfn._xlws.FILTER(AO$4:AO$6723,(AO$4:AO$6723&gt;=0)*($AB$4:$AB$6723=$C2156)*($AC$4:$AC$6723=$D2156)*(ISNUMBER(_xlfn.XMATCH($AD$4:$AD$6723,$V2156:$Z2156,0)))),-1)</f>
        <v>-1</v>
      </c>
      <c r="V2156" t="s">
        <v>78</v>
      </c>
      <c r="AB2156" t="s">
        <v>98</v>
      </c>
      <c r="AC2156" t="s">
        <v>39</v>
      </c>
      <c r="AD2156" s="19" t="s">
        <v>91</v>
      </c>
      <c r="AE2156" s="18">
        <v>-1</v>
      </c>
      <c r="AF2156" s="17">
        <v>-1</v>
      </c>
      <c r="AG2156" s="17">
        <v>-1</v>
      </c>
      <c r="AH2156" s="17">
        <v>-1</v>
      </c>
      <c r="AI2156" s="17">
        <v>-1</v>
      </c>
      <c r="AJ2156" s="17">
        <v>-1</v>
      </c>
      <c r="AK2156" s="17">
        <v>-1</v>
      </c>
      <c r="AL2156" s="17">
        <v>-1</v>
      </c>
      <c r="AM2156" s="17">
        <v>-1</v>
      </c>
      <c r="AN2156" s="17">
        <v>-1</v>
      </c>
      <c r="AO2156" s="17">
        <v>-1</v>
      </c>
    </row>
    <row r="2157" spans="3:41" x14ac:dyDescent="0.25">
      <c r="C2157" t="s">
        <v>101</v>
      </c>
      <c r="D2157" s="6" t="s">
        <v>40</v>
      </c>
      <c r="E2157" t="s">
        <v>30</v>
      </c>
      <c r="F2157" s="6">
        <v>2005</v>
      </c>
      <c r="G2157" s="6" t="s">
        <v>14</v>
      </c>
      <c r="H2157" s="6" t="s">
        <v>15</v>
      </c>
      <c r="J2157" s="29">
        <f t="array" ref="J2157">IFERROR(_xlfn._xlws.FILTER(AE$4:AE$6723,(AE$4:AE$6723&gt;=0)*($AB$4:$AB$6723=$C2157)*($AC$4:$AC$6723=$D2157)*(ISNUMBER(_xlfn.XMATCH($AD$4:$AD$6723,$V2157:$Z2157,0)))),-1)</f>
        <v>11.718207704540079</v>
      </c>
      <c r="K2157" s="29">
        <f t="array" ref="K2157">IFERROR(_xlfn._xlws.FILTER(AF$4:AF$6723,(AF$4:AF$6723&gt;=0)*($AB$4:$AB$6723=$C2157)*($AC$4:$AC$6723=$D2157)*(ISNUMBER(_xlfn.XMATCH($AD$4:$AD$6723,$V2157:$Z2157,0)))),-1)</f>
        <v>10.509289278325101</v>
      </c>
      <c r="L2157" s="29">
        <f t="array" ref="L2157">IFERROR(_xlfn._xlws.FILTER(AG$4:AG$6723,(AG$4:AG$6723&gt;=0)*($AB$4:$AB$6723=$C2157)*($AC$4:$AC$6723=$D2157)*(ISNUMBER(_xlfn.XMATCH($AD$4:$AD$6723,$V2157:$Z2157,0)))),-1)</f>
        <v>6.6792600000000002</v>
      </c>
      <c r="M2157" s="29">
        <f t="array" ref="M2157">IFERROR(_xlfn._xlws.FILTER(AH$4:AH$6723,(AH$4:AH$6723&gt;=0)*($AB$4:$AB$6723=$C2157)*($AC$4:$AC$6723=$D2157)*(ISNUMBER(_xlfn.XMATCH($AD$4:$AD$6723,$V2157:$Z2157,0)))),-1)</f>
        <v>6.7808969998400999</v>
      </c>
      <c r="N2157" s="29">
        <f t="array" ref="N2157">IFERROR(_xlfn._xlws.FILTER(AI$4:AI$6723,(AI$4:AI$6723&gt;=0)*($AB$4:$AB$6723=$C2157)*($AC$4:$AC$6723=$D2157)*(ISNUMBER(_xlfn.XMATCH($AD$4:$AD$6723,$V2157:$Z2157,0)))),-1)</f>
        <v>9.9036262286118095</v>
      </c>
      <c r="O2157" s="29">
        <f t="array" ref="O2157">IFERROR(_xlfn._xlws.FILTER(AJ$4:AJ$6723,(AJ$4:AJ$6723&gt;=0)*($AB$4:$AB$6723=$C2157)*($AC$4:$AC$6723=$D2157)*(ISNUMBER(_xlfn.XMATCH($AD$4:$AD$6723,$V2157:$Z2157,0)))),-1)</f>
        <v>11.102016068584801</v>
      </c>
      <c r="P2157" s="29">
        <f t="array" ref="P2157">IFERROR(_xlfn._xlws.FILTER(AK$4:AK$6723,(AK$4:AK$6723&gt;=0)*($AB$4:$AB$6723=$C2157)*($AC$4:$AC$6723=$D2157)*(ISNUMBER(_xlfn.XMATCH($AD$4:$AD$6723,$V2157:$Z2157,0)))),-1)</f>
        <v>12.1486427081937</v>
      </c>
      <c r="Q2157" s="29">
        <f t="array" ref="Q2157">IFERROR(_xlfn._xlws.FILTER(AL$4:AL$6723,(AL$4:AL$6723&gt;=0)*($AB$4:$AB$6723=$C2157)*($AC$4:$AC$6723=$D2157)*(ISNUMBER(_xlfn.XMATCH($AD$4:$AD$6723,$V2157:$Z2157,0)))),-1)</f>
        <v>13.420769218716</v>
      </c>
      <c r="R2157" s="29">
        <f t="array" ref="R2157">IFERROR(_xlfn._xlws.FILTER(AM$4:AM$6723,(AM$4:AM$6723&gt;=0)*($AB$4:$AB$6723=$C2157)*($AC$4:$AC$6723=$D2157)*(ISNUMBER(_xlfn.XMATCH($AD$4:$AD$6723,$V2157:$Z2157,0)))),-1)</f>
        <v>13.5625838256324</v>
      </c>
      <c r="S2157" s="29">
        <f t="array" ref="S2157">IFERROR(_xlfn._xlws.FILTER(AN$4:AN$6723,(AN$4:AN$6723&gt;=0)*($AB$4:$AB$6723=$C2157)*($AC$4:$AC$6723=$D2157)*(ISNUMBER(_xlfn.XMATCH($AD$4:$AD$6723,$V2157:$Z2157,0)))),-1)</f>
        <v>13.5625838256324</v>
      </c>
      <c r="T2157" s="29">
        <f t="array" ref="T2157">IFERROR(_xlfn._xlws.FILTER(AO$4:AO$6723,(AO$4:AO$6723&gt;=0)*($AB$4:$AB$6723=$C2157)*($AC$4:$AC$6723=$D2157)*(ISNUMBER(_xlfn.XMATCH($AD$4:$AD$6723,$V2157:$Z2157,0)))),-1)</f>
        <v>13.5625838256324</v>
      </c>
      <c r="V2157" t="s">
        <v>30</v>
      </c>
      <c r="AB2157" t="s">
        <v>98</v>
      </c>
      <c r="AC2157" t="s">
        <v>39</v>
      </c>
      <c r="AD2157" s="19" t="s">
        <v>81</v>
      </c>
      <c r="AE2157" s="18">
        <v>-1</v>
      </c>
      <c r="AF2157" s="17">
        <v>-1</v>
      </c>
      <c r="AG2157" s="17">
        <v>-1</v>
      </c>
      <c r="AH2157" s="17">
        <v>-1</v>
      </c>
      <c r="AI2157" s="17">
        <v>-1</v>
      </c>
      <c r="AJ2157" s="17">
        <v>-1</v>
      </c>
      <c r="AK2157" s="17">
        <v>-1</v>
      </c>
      <c r="AL2157" s="17">
        <v>-1</v>
      </c>
      <c r="AM2157" s="17">
        <v>-1</v>
      </c>
      <c r="AN2157" s="17">
        <v>-1</v>
      </c>
      <c r="AO2157" s="17">
        <v>-1</v>
      </c>
    </row>
    <row r="2158" spans="3:41" x14ac:dyDescent="0.25">
      <c r="C2158" t="s">
        <v>101</v>
      </c>
      <c r="D2158" s="6" t="s">
        <v>40</v>
      </c>
      <c r="E2158" t="s">
        <v>31</v>
      </c>
      <c r="F2158" s="6">
        <v>2005</v>
      </c>
      <c r="G2158" s="6" t="s">
        <v>14</v>
      </c>
      <c r="H2158" s="6" t="s">
        <v>15</v>
      </c>
      <c r="J2158" s="29">
        <f t="array" ref="J2158">IFERROR(_xlfn._xlws.FILTER(AE$4:AE$6723,(AE$4:AE$6723&gt;=0)*($AB$4:$AB$6723=$C2158)*($AC$4:$AC$6723=$D2158)*(ISNUMBER(_xlfn.XMATCH($AD$4:$AD$6723,$V2158:$Z2158,0)))),-1)</f>
        <v>2.7114430765744828</v>
      </c>
      <c r="K2158" s="29">
        <f t="array" ref="K2158">IFERROR(_xlfn._xlws.FILTER(AF$4:AF$6723,(AF$4:AF$6723&gt;=0)*($AB$4:$AB$6723=$C2158)*($AC$4:$AC$6723=$D2158)*(ISNUMBER(_xlfn.XMATCH($AD$4:$AD$6723,$V2158:$Z2158,0)))),-1)</f>
        <v>2.8733728858611101</v>
      </c>
      <c r="L2158" s="29">
        <f t="array" ref="L2158">IFERROR(_xlfn._xlws.FILTER(AG$4:AG$6723,(AG$4:AG$6723&gt;=0)*($AB$4:$AB$6723=$C2158)*($AC$4:$AC$6723=$D2158)*(ISNUMBER(_xlfn.XMATCH($AD$4:$AD$6723,$V2158:$Z2158,0)))),-1)</f>
        <v>3.3591623137209599</v>
      </c>
      <c r="M2158" s="29">
        <f t="array" ref="M2158">IFERROR(_xlfn._xlws.FILTER(AH$4:AH$6723,(AH$4:AH$6723&gt;=0)*($AB$4:$AB$6723=$C2158)*($AC$4:$AC$6723=$D2158)*(ISNUMBER(_xlfn.XMATCH($AD$4:$AD$6723,$V2158:$Z2158,0)))),-1)</f>
        <v>3.3591623137209599</v>
      </c>
      <c r="N2158" s="29">
        <f t="array" ref="N2158">IFERROR(_xlfn._xlws.FILTER(AI$4:AI$6723,(AI$4:AI$6723&gt;=0)*($AB$4:$AB$6723=$C2158)*($AC$4:$AC$6723=$D2158)*(ISNUMBER(_xlfn.XMATCH($AD$4:$AD$6723,$V2158:$Z2158,0)))),-1)</f>
        <v>3.3591623137209599</v>
      </c>
      <c r="O2158" s="29">
        <f t="array" ref="O2158">IFERROR(_xlfn._xlws.FILTER(AJ$4:AJ$6723,(AJ$4:AJ$6723&gt;=0)*($AB$4:$AB$6723=$C2158)*($AC$4:$AC$6723=$D2158)*(ISNUMBER(_xlfn.XMATCH($AD$4:$AD$6723,$V2158:$Z2158,0)))),-1)</f>
        <v>3.3591623137209599</v>
      </c>
      <c r="P2158" s="29">
        <f t="array" ref="P2158">IFERROR(_xlfn._xlws.FILTER(AK$4:AK$6723,(AK$4:AK$6723&gt;=0)*($AB$4:$AB$6723=$C2158)*($AC$4:$AC$6723=$D2158)*(ISNUMBER(_xlfn.XMATCH($AD$4:$AD$6723,$V2158:$Z2158,0)))),-1)</f>
        <v>3.3591623137209599</v>
      </c>
      <c r="Q2158" s="29">
        <f t="array" ref="Q2158">IFERROR(_xlfn._xlws.FILTER(AL$4:AL$6723,(AL$4:AL$6723&gt;=0)*($AB$4:$AB$6723=$C2158)*($AC$4:$AC$6723=$D2158)*(ISNUMBER(_xlfn.XMATCH($AD$4:$AD$6723,$V2158:$Z2158,0)))),-1)</f>
        <v>3.3591623137209599</v>
      </c>
      <c r="R2158" s="29">
        <f t="array" ref="R2158">IFERROR(_xlfn._xlws.FILTER(AM$4:AM$6723,(AM$4:AM$6723&gt;=0)*($AB$4:$AB$6723=$C2158)*($AC$4:$AC$6723=$D2158)*(ISNUMBER(_xlfn.XMATCH($AD$4:$AD$6723,$V2158:$Z2158,0)))),-1)</f>
        <v>3.3591623137209599</v>
      </c>
      <c r="S2158" s="29">
        <f t="array" ref="S2158">IFERROR(_xlfn._xlws.FILTER(AN$4:AN$6723,(AN$4:AN$6723&gt;=0)*($AB$4:$AB$6723=$C2158)*($AC$4:$AC$6723=$D2158)*(ISNUMBER(_xlfn.XMATCH($AD$4:$AD$6723,$V2158:$Z2158,0)))),-1)</f>
        <v>3.3591623137209599</v>
      </c>
      <c r="T2158" s="29">
        <f t="array" ref="T2158">IFERROR(_xlfn._xlws.FILTER(AO$4:AO$6723,(AO$4:AO$6723&gt;=0)*($AB$4:$AB$6723=$C2158)*($AC$4:$AC$6723=$D2158)*(ISNUMBER(_xlfn.XMATCH($AD$4:$AD$6723,$V2158:$Z2158,0)))),-1)</f>
        <v>3.3591623137209599</v>
      </c>
      <c r="V2158" t="s">
        <v>31</v>
      </c>
      <c r="AB2158" t="s">
        <v>98</v>
      </c>
      <c r="AC2158" t="s">
        <v>39</v>
      </c>
      <c r="AD2158" s="19" t="s">
        <v>34</v>
      </c>
      <c r="AE2158" s="18">
        <v>-1</v>
      </c>
      <c r="AF2158" s="17">
        <v>-1</v>
      </c>
      <c r="AG2158" s="17">
        <v>-1</v>
      </c>
      <c r="AH2158" s="17">
        <v>-1</v>
      </c>
      <c r="AI2158" s="17">
        <v>-1</v>
      </c>
      <c r="AJ2158" s="17">
        <v>-1</v>
      </c>
      <c r="AK2158" s="17">
        <v>-1</v>
      </c>
      <c r="AL2158" s="17">
        <v>-1</v>
      </c>
      <c r="AM2158" s="17">
        <v>-1</v>
      </c>
      <c r="AN2158" s="17">
        <v>-1</v>
      </c>
      <c r="AO2158" s="17">
        <v>-1</v>
      </c>
    </row>
    <row r="2159" spans="3:41" x14ac:dyDescent="0.25">
      <c r="C2159" t="s">
        <v>101</v>
      </c>
      <c r="D2159" s="6" t="s">
        <v>40</v>
      </c>
      <c r="E2159" t="s">
        <v>32</v>
      </c>
      <c r="F2159" s="6">
        <v>2005</v>
      </c>
      <c r="G2159" s="6" t="s">
        <v>14</v>
      </c>
      <c r="H2159" s="6" t="s">
        <v>15</v>
      </c>
      <c r="J2159" s="29">
        <f t="array" ref="J2159">IFERROR(_xlfn._xlws.FILTER(AE$4:AE$6723,(AE$4:AE$6723&gt;=0)*($AB$4:$AB$6723=$C2159)*($AC$4:$AC$6723=$D2159)*(ISNUMBER(_xlfn.XMATCH($AD$4:$AD$6723,$V2159:$Z2159,0)))),-1)</f>
        <v>-1</v>
      </c>
      <c r="K2159" s="29">
        <f t="array" ref="K2159">IFERROR(_xlfn._xlws.FILTER(AF$4:AF$6723,(AF$4:AF$6723&gt;=0)*($AB$4:$AB$6723=$C2159)*($AC$4:$AC$6723=$D2159)*(ISNUMBER(_xlfn.XMATCH($AD$4:$AD$6723,$V2159:$Z2159,0)))),-1)</f>
        <v>-1</v>
      </c>
      <c r="L2159" s="29">
        <f t="array" ref="L2159">IFERROR(_xlfn._xlws.FILTER(AG$4:AG$6723,(AG$4:AG$6723&gt;=0)*($AB$4:$AB$6723=$C2159)*($AC$4:$AC$6723=$D2159)*(ISNUMBER(_xlfn.XMATCH($AD$4:$AD$6723,$V2159:$Z2159,0)))),-1)</f>
        <v>-1</v>
      </c>
      <c r="M2159" s="29">
        <f t="array" ref="M2159">IFERROR(_xlfn._xlws.FILTER(AH$4:AH$6723,(AH$4:AH$6723&gt;=0)*($AB$4:$AB$6723=$C2159)*($AC$4:$AC$6723=$D2159)*(ISNUMBER(_xlfn.XMATCH($AD$4:$AD$6723,$V2159:$Z2159,0)))),-1)</f>
        <v>-1</v>
      </c>
      <c r="N2159" s="29">
        <f t="array" ref="N2159">IFERROR(_xlfn._xlws.FILTER(AI$4:AI$6723,(AI$4:AI$6723&gt;=0)*($AB$4:$AB$6723=$C2159)*($AC$4:$AC$6723=$D2159)*(ISNUMBER(_xlfn.XMATCH($AD$4:$AD$6723,$V2159:$Z2159,0)))),-1)</f>
        <v>-1</v>
      </c>
      <c r="O2159" s="29">
        <f t="array" ref="O2159">IFERROR(_xlfn._xlws.FILTER(AJ$4:AJ$6723,(AJ$4:AJ$6723&gt;=0)*($AB$4:$AB$6723=$C2159)*($AC$4:$AC$6723=$D2159)*(ISNUMBER(_xlfn.XMATCH($AD$4:$AD$6723,$V2159:$Z2159,0)))),-1)</f>
        <v>-1</v>
      </c>
      <c r="P2159" s="29">
        <f t="array" ref="P2159">IFERROR(_xlfn._xlws.FILTER(AK$4:AK$6723,(AK$4:AK$6723&gt;=0)*($AB$4:$AB$6723=$C2159)*($AC$4:$AC$6723=$D2159)*(ISNUMBER(_xlfn.XMATCH($AD$4:$AD$6723,$V2159:$Z2159,0)))),-1)</f>
        <v>-1</v>
      </c>
      <c r="Q2159" s="29">
        <f t="array" ref="Q2159">IFERROR(_xlfn._xlws.FILTER(AL$4:AL$6723,(AL$4:AL$6723&gt;=0)*($AB$4:$AB$6723=$C2159)*($AC$4:$AC$6723=$D2159)*(ISNUMBER(_xlfn.XMATCH($AD$4:$AD$6723,$V2159:$Z2159,0)))),-1)</f>
        <v>-1</v>
      </c>
      <c r="R2159" s="29">
        <f t="array" ref="R2159">IFERROR(_xlfn._xlws.FILTER(AM$4:AM$6723,(AM$4:AM$6723&gt;=0)*($AB$4:$AB$6723=$C2159)*($AC$4:$AC$6723=$D2159)*(ISNUMBER(_xlfn.XMATCH($AD$4:$AD$6723,$V2159:$Z2159,0)))),-1)</f>
        <v>-1</v>
      </c>
      <c r="S2159" s="29">
        <f t="array" ref="S2159">IFERROR(_xlfn._xlws.FILTER(AN$4:AN$6723,(AN$4:AN$6723&gt;=0)*($AB$4:$AB$6723=$C2159)*($AC$4:$AC$6723=$D2159)*(ISNUMBER(_xlfn.XMATCH($AD$4:$AD$6723,$V2159:$Z2159,0)))),-1)</f>
        <v>-1</v>
      </c>
      <c r="T2159" s="29">
        <f t="array" ref="T2159">IFERROR(_xlfn._xlws.FILTER(AO$4:AO$6723,(AO$4:AO$6723&gt;=0)*($AB$4:$AB$6723=$C2159)*($AC$4:$AC$6723=$D2159)*(ISNUMBER(_xlfn.XMATCH($AD$4:$AD$6723,$V2159:$Z2159,0)))),-1)</f>
        <v>-1</v>
      </c>
      <c r="V2159" t="s">
        <v>32</v>
      </c>
      <c r="W2159" s="25" t="s">
        <v>80</v>
      </c>
      <c r="AB2159" t="s">
        <v>98</v>
      </c>
      <c r="AC2159" t="s">
        <v>39</v>
      </c>
      <c r="AD2159" s="19" t="s">
        <v>92</v>
      </c>
      <c r="AE2159" s="18">
        <v>-1</v>
      </c>
      <c r="AF2159" s="17">
        <v>-1</v>
      </c>
      <c r="AG2159" s="17">
        <v>-1</v>
      </c>
      <c r="AH2159" s="17">
        <v>-1</v>
      </c>
      <c r="AI2159" s="17">
        <v>-1</v>
      </c>
      <c r="AJ2159" s="17">
        <v>-1</v>
      </c>
      <c r="AK2159" s="17">
        <v>-1</v>
      </c>
      <c r="AL2159" s="17">
        <v>-1</v>
      </c>
      <c r="AM2159" s="17">
        <v>-1</v>
      </c>
      <c r="AN2159" s="17">
        <v>-1</v>
      </c>
      <c r="AO2159" s="17">
        <v>-1</v>
      </c>
    </row>
    <row r="2160" spans="3:41" x14ac:dyDescent="0.25">
      <c r="C2160" t="s">
        <v>101</v>
      </c>
      <c r="D2160" s="6" t="s">
        <v>40</v>
      </c>
      <c r="E2160" t="s">
        <v>81</v>
      </c>
      <c r="F2160" s="6">
        <v>2005</v>
      </c>
      <c r="G2160" s="6" t="s">
        <v>14</v>
      </c>
      <c r="H2160" s="6" t="s">
        <v>15</v>
      </c>
      <c r="J2160" s="29">
        <f t="array" ref="J2160">IFERROR(_xlfn._xlws.FILTER(AE$4:AE$6723,(AE$4:AE$6723&gt;=0)*($AB$4:$AB$6723=$C2160)*($AC$4:$AC$6723=$D2160)*(ISNUMBER(_xlfn.XMATCH($AD$4:$AD$6723,$V2160:$Z2160,0)))),-1)</f>
        <v>-1</v>
      </c>
      <c r="K2160" s="29">
        <f t="array" ref="K2160">IFERROR(_xlfn._xlws.FILTER(AF$4:AF$6723,(AF$4:AF$6723&gt;=0)*($AB$4:$AB$6723=$C2160)*($AC$4:$AC$6723=$D2160)*(ISNUMBER(_xlfn.XMATCH($AD$4:$AD$6723,$V2160:$Z2160,0)))),-1)</f>
        <v>-1</v>
      </c>
      <c r="L2160" s="29">
        <f t="array" ref="L2160">IFERROR(_xlfn._xlws.FILTER(AG$4:AG$6723,(AG$4:AG$6723&gt;=0)*($AB$4:$AB$6723=$C2160)*($AC$4:$AC$6723=$D2160)*(ISNUMBER(_xlfn.XMATCH($AD$4:$AD$6723,$V2160:$Z2160,0)))),-1)</f>
        <v>-1</v>
      </c>
      <c r="M2160" s="29">
        <f t="array" ref="M2160">IFERROR(_xlfn._xlws.FILTER(AH$4:AH$6723,(AH$4:AH$6723&gt;=0)*($AB$4:$AB$6723=$C2160)*($AC$4:$AC$6723=$D2160)*(ISNUMBER(_xlfn.XMATCH($AD$4:$AD$6723,$V2160:$Z2160,0)))),-1)</f>
        <v>-1</v>
      </c>
      <c r="N2160" s="29">
        <f t="array" ref="N2160">IFERROR(_xlfn._xlws.FILTER(AI$4:AI$6723,(AI$4:AI$6723&gt;=0)*($AB$4:$AB$6723=$C2160)*($AC$4:$AC$6723=$D2160)*(ISNUMBER(_xlfn.XMATCH($AD$4:$AD$6723,$V2160:$Z2160,0)))),-1)</f>
        <v>-1</v>
      </c>
      <c r="O2160" s="29">
        <f t="array" ref="O2160">IFERROR(_xlfn._xlws.FILTER(AJ$4:AJ$6723,(AJ$4:AJ$6723&gt;=0)*($AB$4:$AB$6723=$C2160)*($AC$4:$AC$6723=$D2160)*(ISNUMBER(_xlfn.XMATCH($AD$4:$AD$6723,$V2160:$Z2160,0)))),-1)</f>
        <v>-1</v>
      </c>
      <c r="P2160" s="29">
        <f t="array" ref="P2160">IFERROR(_xlfn._xlws.FILTER(AK$4:AK$6723,(AK$4:AK$6723&gt;=0)*($AB$4:$AB$6723=$C2160)*($AC$4:$AC$6723=$D2160)*(ISNUMBER(_xlfn.XMATCH($AD$4:$AD$6723,$V2160:$Z2160,0)))),-1)</f>
        <v>-1</v>
      </c>
      <c r="Q2160" s="29">
        <f t="array" ref="Q2160">IFERROR(_xlfn._xlws.FILTER(AL$4:AL$6723,(AL$4:AL$6723&gt;=0)*($AB$4:$AB$6723=$C2160)*($AC$4:$AC$6723=$D2160)*(ISNUMBER(_xlfn.XMATCH($AD$4:$AD$6723,$V2160:$Z2160,0)))),-1)</f>
        <v>-1</v>
      </c>
      <c r="R2160" s="29">
        <f t="array" ref="R2160">IFERROR(_xlfn._xlws.FILTER(AM$4:AM$6723,(AM$4:AM$6723&gt;=0)*($AB$4:$AB$6723=$C2160)*($AC$4:$AC$6723=$D2160)*(ISNUMBER(_xlfn.XMATCH($AD$4:$AD$6723,$V2160:$Z2160,0)))),-1)</f>
        <v>-1</v>
      </c>
      <c r="S2160" s="29">
        <f t="array" ref="S2160">IFERROR(_xlfn._xlws.FILTER(AN$4:AN$6723,(AN$4:AN$6723&gt;=0)*($AB$4:$AB$6723=$C2160)*($AC$4:$AC$6723=$D2160)*(ISNUMBER(_xlfn.XMATCH($AD$4:$AD$6723,$V2160:$Z2160,0)))),-1)</f>
        <v>-1</v>
      </c>
      <c r="T2160" s="29">
        <f t="array" ref="T2160">IFERROR(_xlfn._xlws.FILTER(AO$4:AO$6723,(AO$4:AO$6723&gt;=0)*($AB$4:$AB$6723=$C2160)*($AC$4:$AC$6723=$D2160)*(ISNUMBER(_xlfn.XMATCH($AD$4:$AD$6723,$V2160:$Z2160,0)))),-1)</f>
        <v>-1</v>
      </c>
      <c r="V2160" t="s">
        <v>81</v>
      </c>
      <c r="AB2160" t="s">
        <v>98</v>
      </c>
      <c r="AC2160" t="s">
        <v>39</v>
      </c>
      <c r="AD2160" s="19" t="s">
        <v>35</v>
      </c>
      <c r="AE2160" s="18">
        <v>-1</v>
      </c>
      <c r="AF2160" s="17">
        <v>-1</v>
      </c>
      <c r="AG2160" s="17">
        <v>-1</v>
      </c>
      <c r="AH2160" s="17">
        <v>-1</v>
      </c>
      <c r="AI2160" s="17">
        <v>-1</v>
      </c>
      <c r="AJ2160" s="17">
        <v>-1</v>
      </c>
      <c r="AK2160" s="17">
        <v>-1</v>
      </c>
      <c r="AL2160" s="17">
        <v>-1</v>
      </c>
      <c r="AM2160" s="17">
        <v>-1</v>
      </c>
      <c r="AN2160" s="17">
        <v>-1</v>
      </c>
      <c r="AO2160" s="17">
        <v>-1</v>
      </c>
    </row>
    <row r="2161" spans="3:41" x14ac:dyDescent="0.25">
      <c r="C2161" t="s">
        <v>101</v>
      </c>
      <c r="D2161" s="6" t="s">
        <v>40</v>
      </c>
      <c r="E2161" t="s">
        <v>34</v>
      </c>
      <c r="F2161" s="6">
        <v>2005</v>
      </c>
      <c r="G2161" s="6" t="s">
        <v>14</v>
      </c>
      <c r="H2161" s="6" t="s">
        <v>15</v>
      </c>
      <c r="J2161" s="29">
        <f t="array" ref="J2161">IFERROR(_xlfn._xlws.FILTER(AE$4:AE$6723,(AE$4:AE$6723&gt;=0)*($AB$4:$AB$6723=$C2161)*($AC$4:$AC$6723=$D2161)*(ISNUMBER(_xlfn.XMATCH($AD$4:$AD$6723,$V2161:$Z2161,0)))),-1)</f>
        <v>-1</v>
      </c>
      <c r="K2161" s="29">
        <f t="array" ref="K2161">IFERROR(_xlfn._xlws.FILTER(AF$4:AF$6723,(AF$4:AF$6723&gt;=0)*($AB$4:$AB$6723=$C2161)*($AC$4:$AC$6723=$D2161)*(ISNUMBER(_xlfn.XMATCH($AD$4:$AD$6723,$V2161:$Z2161,0)))),-1)</f>
        <v>-1</v>
      </c>
      <c r="L2161" s="29">
        <f t="array" ref="L2161">IFERROR(_xlfn._xlws.FILTER(AG$4:AG$6723,(AG$4:AG$6723&gt;=0)*($AB$4:$AB$6723=$C2161)*($AC$4:$AC$6723=$D2161)*(ISNUMBER(_xlfn.XMATCH($AD$4:$AD$6723,$V2161:$Z2161,0)))),-1)</f>
        <v>-1</v>
      </c>
      <c r="M2161" s="29">
        <f t="array" ref="M2161">IFERROR(_xlfn._xlws.FILTER(AH$4:AH$6723,(AH$4:AH$6723&gt;=0)*($AB$4:$AB$6723=$C2161)*($AC$4:$AC$6723=$D2161)*(ISNUMBER(_xlfn.XMATCH($AD$4:$AD$6723,$V2161:$Z2161,0)))),-1)</f>
        <v>-1</v>
      </c>
      <c r="N2161" s="29">
        <f t="array" ref="N2161">IFERROR(_xlfn._xlws.FILTER(AI$4:AI$6723,(AI$4:AI$6723&gt;=0)*($AB$4:$AB$6723=$C2161)*($AC$4:$AC$6723=$D2161)*(ISNUMBER(_xlfn.XMATCH($AD$4:$AD$6723,$V2161:$Z2161,0)))),-1)</f>
        <v>-1</v>
      </c>
      <c r="O2161" s="29">
        <f t="array" ref="O2161">IFERROR(_xlfn._xlws.FILTER(AJ$4:AJ$6723,(AJ$4:AJ$6723&gt;=0)*($AB$4:$AB$6723=$C2161)*($AC$4:$AC$6723=$D2161)*(ISNUMBER(_xlfn.XMATCH($AD$4:$AD$6723,$V2161:$Z2161,0)))),-1)</f>
        <v>-1</v>
      </c>
      <c r="P2161" s="29">
        <f t="array" ref="P2161">IFERROR(_xlfn._xlws.FILTER(AK$4:AK$6723,(AK$4:AK$6723&gt;=0)*($AB$4:$AB$6723=$C2161)*($AC$4:$AC$6723=$D2161)*(ISNUMBER(_xlfn.XMATCH($AD$4:$AD$6723,$V2161:$Z2161,0)))),-1)</f>
        <v>-1</v>
      </c>
      <c r="Q2161" s="29">
        <f t="array" ref="Q2161">IFERROR(_xlfn._xlws.FILTER(AL$4:AL$6723,(AL$4:AL$6723&gt;=0)*($AB$4:$AB$6723=$C2161)*($AC$4:$AC$6723=$D2161)*(ISNUMBER(_xlfn.XMATCH($AD$4:$AD$6723,$V2161:$Z2161,0)))),-1)</f>
        <v>-1</v>
      </c>
      <c r="R2161" s="29">
        <f t="array" ref="R2161">IFERROR(_xlfn._xlws.FILTER(AM$4:AM$6723,(AM$4:AM$6723&gt;=0)*($AB$4:$AB$6723=$C2161)*($AC$4:$AC$6723=$D2161)*(ISNUMBER(_xlfn.XMATCH($AD$4:$AD$6723,$V2161:$Z2161,0)))),-1)</f>
        <v>-1</v>
      </c>
      <c r="S2161" s="29">
        <f t="array" ref="S2161">IFERROR(_xlfn._xlws.FILTER(AN$4:AN$6723,(AN$4:AN$6723&gt;=0)*($AB$4:$AB$6723=$C2161)*($AC$4:$AC$6723=$D2161)*(ISNUMBER(_xlfn.XMATCH($AD$4:$AD$6723,$V2161:$Z2161,0)))),-1)</f>
        <v>-1</v>
      </c>
      <c r="T2161" s="29">
        <f t="array" ref="T2161">IFERROR(_xlfn._xlws.FILTER(AO$4:AO$6723,(AO$4:AO$6723&gt;=0)*($AB$4:$AB$6723=$C2161)*($AC$4:$AC$6723=$D2161)*(ISNUMBER(_xlfn.XMATCH($AD$4:$AD$6723,$V2161:$Z2161,0)))),-1)</f>
        <v>-1</v>
      </c>
      <c r="V2161" t="s">
        <v>34</v>
      </c>
      <c r="AB2161" t="s">
        <v>98</v>
      </c>
      <c r="AC2161" t="s">
        <v>39</v>
      </c>
      <c r="AD2161" s="19" t="s">
        <v>93</v>
      </c>
      <c r="AE2161" s="18">
        <v>-1</v>
      </c>
      <c r="AF2161" s="17">
        <v>-1</v>
      </c>
      <c r="AG2161" s="17">
        <v>-1</v>
      </c>
      <c r="AH2161" s="17">
        <v>-1</v>
      </c>
      <c r="AI2161" s="17">
        <v>-1</v>
      </c>
      <c r="AJ2161" s="17">
        <v>-1</v>
      </c>
      <c r="AK2161" s="17">
        <v>-1</v>
      </c>
      <c r="AL2161" s="17">
        <v>-1</v>
      </c>
      <c r="AM2161" s="17">
        <v>-1</v>
      </c>
      <c r="AN2161" s="17">
        <v>-1</v>
      </c>
      <c r="AO2161" s="17">
        <v>-1</v>
      </c>
    </row>
    <row r="2162" spans="3:41" x14ac:dyDescent="0.25">
      <c r="C2162" t="s">
        <v>101</v>
      </c>
      <c r="D2162" s="6" t="s">
        <v>40</v>
      </c>
      <c r="E2162" t="s">
        <v>35</v>
      </c>
      <c r="F2162" s="6">
        <v>2005</v>
      </c>
      <c r="G2162" s="6" t="s">
        <v>14</v>
      </c>
      <c r="H2162" s="6" t="s">
        <v>15</v>
      </c>
      <c r="J2162" s="29">
        <f t="array" ref="J2162">IFERROR(_xlfn._xlws.FILTER(AE$4:AE$6723,(AE$4:AE$6723&gt;=0)*($AB$4:$AB$6723=$C2162)*($AC$4:$AC$6723=$D2162)*(ISNUMBER(_xlfn.XMATCH($AD$4:$AD$6723,$V2162:$Z2162,0)))),-1)</f>
        <v>0</v>
      </c>
      <c r="K2162" s="29">
        <f t="array" ref="K2162">IFERROR(_xlfn._xlws.FILTER(AF$4:AF$6723,(AF$4:AF$6723&gt;=0)*($AB$4:$AB$6723=$C2162)*($AC$4:$AC$6723=$D2162)*(ISNUMBER(_xlfn.XMATCH($AD$4:$AD$6723,$V2162:$Z2162,0)))),-1)</f>
        <v>0</v>
      </c>
      <c r="L2162" s="29">
        <f t="array" ref="L2162">IFERROR(_xlfn._xlws.FILTER(AG$4:AG$6723,(AG$4:AG$6723&gt;=0)*($AB$4:$AB$6723=$C2162)*($AC$4:$AC$6723=$D2162)*(ISNUMBER(_xlfn.XMATCH($AD$4:$AD$6723,$V2162:$Z2162,0)))),-1)</f>
        <v>0</v>
      </c>
      <c r="M2162" s="29">
        <f t="array" ref="M2162">IFERROR(_xlfn._xlws.FILTER(AH$4:AH$6723,(AH$4:AH$6723&gt;=0)*($AB$4:$AB$6723=$C2162)*($AC$4:$AC$6723=$D2162)*(ISNUMBER(_xlfn.XMATCH($AD$4:$AD$6723,$V2162:$Z2162,0)))),-1)</f>
        <v>0</v>
      </c>
      <c r="N2162" s="29">
        <f t="array" ref="N2162">IFERROR(_xlfn._xlws.FILTER(AI$4:AI$6723,(AI$4:AI$6723&gt;=0)*($AB$4:$AB$6723=$C2162)*($AC$4:$AC$6723=$D2162)*(ISNUMBER(_xlfn.XMATCH($AD$4:$AD$6723,$V2162:$Z2162,0)))),-1)</f>
        <v>0</v>
      </c>
      <c r="O2162" s="29">
        <f t="array" ref="O2162">IFERROR(_xlfn._xlws.FILTER(AJ$4:AJ$6723,(AJ$4:AJ$6723&gt;=0)*($AB$4:$AB$6723=$C2162)*($AC$4:$AC$6723=$D2162)*(ISNUMBER(_xlfn.XMATCH($AD$4:$AD$6723,$V2162:$Z2162,0)))),-1)</f>
        <v>0</v>
      </c>
      <c r="P2162" s="29">
        <f t="array" ref="P2162">IFERROR(_xlfn._xlws.FILTER(AK$4:AK$6723,(AK$4:AK$6723&gt;=0)*($AB$4:$AB$6723=$C2162)*($AC$4:$AC$6723=$D2162)*(ISNUMBER(_xlfn.XMATCH($AD$4:$AD$6723,$V2162:$Z2162,0)))),-1)</f>
        <v>0</v>
      </c>
      <c r="Q2162" s="29">
        <f t="array" ref="Q2162">IFERROR(_xlfn._xlws.FILTER(AL$4:AL$6723,(AL$4:AL$6723&gt;=0)*($AB$4:$AB$6723=$C2162)*($AC$4:$AC$6723=$D2162)*(ISNUMBER(_xlfn.XMATCH($AD$4:$AD$6723,$V2162:$Z2162,0)))),-1)</f>
        <v>0</v>
      </c>
      <c r="R2162" s="29">
        <f t="array" ref="R2162">IFERROR(_xlfn._xlws.FILTER(AM$4:AM$6723,(AM$4:AM$6723&gt;=0)*($AB$4:$AB$6723=$C2162)*($AC$4:$AC$6723=$D2162)*(ISNUMBER(_xlfn.XMATCH($AD$4:$AD$6723,$V2162:$Z2162,0)))),-1)</f>
        <v>0</v>
      </c>
      <c r="S2162" s="29">
        <f t="array" ref="S2162">IFERROR(_xlfn._xlws.FILTER(AN$4:AN$6723,(AN$4:AN$6723&gt;=0)*($AB$4:$AB$6723=$C2162)*($AC$4:$AC$6723=$D2162)*(ISNUMBER(_xlfn.XMATCH($AD$4:$AD$6723,$V2162:$Z2162,0)))),-1)</f>
        <v>0</v>
      </c>
      <c r="T2162" s="29">
        <f t="array" ref="T2162">IFERROR(_xlfn._xlws.FILTER(AO$4:AO$6723,(AO$4:AO$6723&gt;=0)*($AB$4:$AB$6723=$C2162)*($AC$4:$AC$6723=$D2162)*(ISNUMBER(_xlfn.XMATCH($AD$4:$AD$6723,$V2162:$Z2162,0)))),-1)</f>
        <v>0</v>
      </c>
      <c r="V2162" t="s">
        <v>35</v>
      </c>
      <c r="W2162" s="22"/>
      <c r="X2162" s="25" t="s">
        <v>71</v>
      </c>
      <c r="AB2162" t="s">
        <v>98</v>
      </c>
      <c r="AC2162" t="s">
        <v>39</v>
      </c>
      <c r="AD2162" s="19" t="s">
        <v>94</v>
      </c>
      <c r="AE2162" s="18">
        <v>-1</v>
      </c>
      <c r="AF2162" s="17">
        <v>-1</v>
      </c>
      <c r="AG2162" s="17">
        <v>-1</v>
      </c>
      <c r="AH2162" s="17">
        <v>-1</v>
      </c>
      <c r="AI2162" s="17">
        <v>-1</v>
      </c>
      <c r="AJ2162" s="17">
        <v>-1</v>
      </c>
      <c r="AK2162" s="17">
        <v>-1</v>
      </c>
      <c r="AL2162" s="17">
        <v>-1</v>
      </c>
      <c r="AM2162" s="17">
        <v>-1</v>
      </c>
      <c r="AN2162" s="17">
        <v>-1</v>
      </c>
      <c r="AO2162" s="17">
        <v>-1</v>
      </c>
    </row>
    <row r="2163" spans="3:41" x14ac:dyDescent="0.25">
      <c r="C2163" t="s">
        <v>101</v>
      </c>
      <c r="D2163" s="6" t="s">
        <v>40</v>
      </c>
      <c r="E2163" t="s">
        <v>84</v>
      </c>
      <c r="F2163" s="6">
        <v>2005</v>
      </c>
      <c r="G2163" s="6" t="s">
        <v>14</v>
      </c>
      <c r="H2163" s="6" t="s">
        <v>15</v>
      </c>
      <c r="J2163" s="29">
        <f t="array" ref="J2163">IFERROR(_xlfn._xlws.FILTER(AE$4:AE$6723,(AE$4:AE$6723&gt;=0)*($AB$4:$AB$6723=$C2163)*($AC$4:$AC$6723=$D2163)*(ISNUMBER(_xlfn.XMATCH($AD$4:$AD$6723,$V2163:$Z2163,0)))),-1)</f>
        <v>-1</v>
      </c>
      <c r="K2163" s="29">
        <f t="array" ref="K2163">IFERROR(_xlfn._xlws.FILTER(AF$4:AF$6723,(AF$4:AF$6723&gt;=0)*($AB$4:$AB$6723=$C2163)*($AC$4:$AC$6723=$D2163)*(ISNUMBER(_xlfn.XMATCH($AD$4:$AD$6723,$V2163:$Z2163,0)))),-1)</f>
        <v>-1</v>
      </c>
      <c r="L2163" s="29">
        <f t="array" ref="L2163">IFERROR(_xlfn._xlws.FILTER(AG$4:AG$6723,(AG$4:AG$6723&gt;=0)*($AB$4:$AB$6723=$C2163)*($AC$4:$AC$6723=$D2163)*(ISNUMBER(_xlfn.XMATCH($AD$4:$AD$6723,$V2163:$Z2163,0)))),-1)</f>
        <v>-1</v>
      </c>
      <c r="M2163" s="29">
        <f t="array" ref="M2163">IFERROR(_xlfn._xlws.FILTER(AH$4:AH$6723,(AH$4:AH$6723&gt;=0)*($AB$4:$AB$6723=$C2163)*($AC$4:$AC$6723=$D2163)*(ISNUMBER(_xlfn.XMATCH($AD$4:$AD$6723,$V2163:$Z2163,0)))),-1)</f>
        <v>-1</v>
      </c>
      <c r="N2163" s="29">
        <f t="array" ref="N2163">IFERROR(_xlfn._xlws.FILTER(AI$4:AI$6723,(AI$4:AI$6723&gt;=0)*($AB$4:$AB$6723=$C2163)*($AC$4:$AC$6723=$D2163)*(ISNUMBER(_xlfn.XMATCH($AD$4:$AD$6723,$V2163:$Z2163,0)))),-1)</f>
        <v>-1</v>
      </c>
      <c r="O2163" s="29">
        <f t="array" ref="O2163">IFERROR(_xlfn._xlws.FILTER(AJ$4:AJ$6723,(AJ$4:AJ$6723&gt;=0)*($AB$4:$AB$6723=$C2163)*($AC$4:$AC$6723=$D2163)*(ISNUMBER(_xlfn.XMATCH($AD$4:$AD$6723,$V2163:$Z2163,0)))),-1)</f>
        <v>-1</v>
      </c>
      <c r="P2163" s="29">
        <f t="array" ref="P2163">IFERROR(_xlfn._xlws.FILTER(AK$4:AK$6723,(AK$4:AK$6723&gt;=0)*($AB$4:$AB$6723=$C2163)*($AC$4:$AC$6723=$D2163)*(ISNUMBER(_xlfn.XMATCH($AD$4:$AD$6723,$V2163:$Z2163,0)))),-1)</f>
        <v>-1</v>
      </c>
      <c r="Q2163" s="29">
        <f t="array" ref="Q2163">IFERROR(_xlfn._xlws.FILTER(AL$4:AL$6723,(AL$4:AL$6723&gt;=0)*($AB$4:$AB$6723=$C2163)*($AC$4:$AC$6723=$D2163)*(ISNUMBER(_xlfn.XMATCH($AD$4:$AD$6723,$V2163:$Z2163,0)))),-1)</f>
        <v>-1</v>
      </c>
      <c r="R2163" s="29">
        <f t="array" ref="R2163">IFERROR(_xlfn._xlws.FILTER(AM$4:AM$6723,(AM$4:AM$6723&gt;=0)*($AB$4:$AB$6723=$C2163)*($AC$4:$AC$6723=$D2163)*(ISNUMBER(_xlfn.XMATCH($AD$4:$AD$6723,$V2163:$Z2163,0)))),-1)</f>
        <v>-1</v>
      </c>
      <c r="S2163" s="29">
        <f t="array" ref="S2163">IFERROR(_xlfn._xlws.FILTER(AN$4:AN$6723,(AN$4:AN$6723&gt;=0)*($AB$4:$AB$6723=$C2163)*($AC$4:$AC$6723=$D2163)*(ISNUMBER(_xlfn.XMATCH($AD$4:$AD$6723,$V2163:$Z2163,0)))),-1)</f>
        <v>-1</v>
      </c>
      <c r="T2163" s="29">
        <f t="array" ref="T2163">IFERROR(_xlfn._xlws.FILTER(AO$4:AO$6723,(AO$4:AO$6723&gt;=0)*($AB$4:$AB$6723=$C2163)*($AC$4:$AC$6723=$D2163)*(ISNUMBER(_xlfn.XMATCH($AD$4:$AD$6723,$V2163:$Z2163,0)))),-1)</f>
        <v>-1</v>
      </c>
      <c r="V2163" t="s">
        <v>84</v>
      </c>
      <c r="W2163" s="25" t="s">
        <v>85</v>
      </c>
      <c r="AB2163" t="s">
        <v>98</v>
      </c>
      <c r="AC2163" t="s">
        <v>39</v>
      </c>
      <c r="AD2163" s="19" t="s">
        <v>84</v>
      </c>
      <c r="AE2163" s="18">
        <v>-1</v>
      </c>
      <c r="AF2163" s="17">
        <v>-1</v>
      </c>
      <c r="AG2163" s="17">
        <v>-1</v>
      </c>
      <c r="AH2163" s="17">
        <v>-1</v>
      </c>
      <c r="AI2163" s="17">
        <v>-1</v>
      </c>
      <c r="AJ2163" s="17">
        <v>-1</v>
      </c>
      <c r="AK2163" s="17">
        <v>-1</v>
      </c>
      <c r="AL2163" s="17">
        <v>-1</v>
      </c>
      <c r="AM2163" s="17">
        <v>-1</v>
      </c>
      <c r="AN2163" s="17">
        <v>-1</v>
      </c>
      <c r="AO2163" s="17">
        <v>-1</v>
      </c>
    </row>
    <row r="2164" spans="3:41" x14ac:dyDescent="0.25">
      <c r="C2164" t="s">
        <v>101</v>
      </c>
      <c r="D2164" s="6" t="s">
        <v>41</v>
      </c>
      <c r="E2164" t="s">
        <v>13</v>
      </c>
      <c r="F2164" s="6">
        <v>2005</v>
      </c>
      <c r="G2164" s="6" t="s">
        <v>14</v>
      </c>
      <c r="H2164" s="6" t="s">
        <v>15</v>
      </c>
      <c r="I2164" s="6"/>
      <c r="J2164" s="29">
        <f t="array" ref="J2164">IFERROR(_xlfn._xlws.FILTER(AE$4:AE$6723,(AE$4:AE$6723&gt;=0)*($AB$4:$AB$6723=$C2164)*($AC$4:$AC$6723=$D2164)*(ISNUMBER(_xlfn.XMATCH($AD$4:$AD$6723,$V2164:$Z2164,0)))),-1)</f>
        <v>-1</v>
      </c>
      <c r="K2164" s="29">
        <f t="array" ref="K2164">IFERROR(_xlfn._xlws.FILTER(AF$4:AF$6723,(AF$4:AF$6723&gt;=0)*($AB$4:$AB$6723=$C2164)*($AC$4:$AC$6723=$D2164)*(ISNUMBER(_xlfn.XMATCH($AD$4:$AD$6723,$V2164:$Z2164,0)))),-1)</f>
        <v>-1</v>
      </c>
      <c r="L2164" s="29">
        <f t="array" ref="L2164">IFERROR(_xlfn._xlws.FILTER(AG$4:AG$6723,(AG$4:AG$6723&gt;=0)*($AB$4:$AB$6723=$C2164)*($AC$4:$AC$6723=$D2164)*(ISNUMBER(_xlfn.XMATCH($AD$4:$AD$6723,$V2164:$Z2164,0)))),-1)</f>
        <v>-1</v>
      </c>
      <c r="M2164" s="29">
        <f t="array" ref="M2164">IFERROR(_xlfn._xlws.FILTER(AH$4:AH$6723,(AH$4:AH$6723&gt;=0)*($AB$4:$AB$6723=$C2164)*($AC$4:$AC$6723=$D2164)*(ISNUMBER(_xlfn.XMATCH($AD$4:$AD$6723,$V2164:$Z2164,0)))),-1)</f>
        <v>-1</v>
      </c>
      <c r="N2164" s="29">
        <f t="array" ref="N2164">IFERROR(_xlfn._xlws.FILTER(AI$4:AI$6723,(AI$4:AI$6723&gt;=0)*($AB$4:$AB$6723=$C2164)*($AC$4:$AC$6723=$D2164)*(ISNUMBER(_xlfn.XMATCH($AD$4:$AD$6723,$V2164:$Z2164,0)))),-1)</f>
        <v>-1</v>
      </c>
      <c r="O2164" s="29">
        <f t="array" ref="O2164">IFERROR(_xlfn._xlws.FILTER(AJ$4:AJ$6723,(AJ$4:AJ$6723&gt;=0)*($AB$4:$AB$6723=$C2164)*($AC$4:$AC$6723=$D2164)*(ISNUMBER(_xlfn.XMATCH($AD$4:$AD$6723,$V2164:$Z2164,0)))),-1)</f>
        <v>-1</v>
      </c>
      <c r="P2164" s="29">
        <f t="array" ref="P2164">IFERROR(_xlfn._xlws.FILTER(AK$4:AK$6723,(AK$4:AK$6723&gt;=0)*($AB$4:$AB$6723=$C2164)*($AC$4:$AC$6723=$D2164)*(ISNUMBER(_xlfn.XMATCH($AD$4:$AD$6723,$V2164:$Z2164,0)))),-1)</f>
        <v>-1</v>
      </c>
      <c r="Q2164" s="29">
        <f t="array" ref="Q2164">IFERROR(_xlfn._xlws.FILTER(AL$4:AL$6723,(AL$4:AL$6723&gt;=0)*($AB$4:$AB$6723=$C2164)*($AC$4:$AC$6723=$D2164)*(ISNUMBER(_xlfn.XMATCH($AD$4:$AD$6723,$V2164:$Z2164,0)))),-1)</f>
        <v>-1</v>
      </c>
      <c r="R2164" s="29">
        <f t="array" ref="R2164">IFERROR(_xlfn._xlws.FILTER(AM$4:AM$6723,(AM$4:AM$6723&gt;=0)*($AB$4:$AB$6723=$C2164)*($AC$4:$AC$6723=$D2164)*(ISNUMBER(_xlfn.XMATCH($AD$4:$AD$6723,$V2164:$Z2164,0)))),-1)</f>
        <v>-1</v>
      </c>
      <c r="S2164" s="29">
        <f t="array" ref="S2164">IFERROR(_xlfn._xlws.FILTER(AN$4:AN$6723,(AN$4:AN$6723&gt;=0)*($AB$4:$AB$6723=$C2164)*($AC$4:$AC$6723=$D2164)*(ISNUMBER(_xlfn.XMATCH($AD$4:$AD$6723,$V2164:$Z2164,0)))),-1)</f>
        <v>-1</v>
      </c>
      <c r="T2164" s="29">
        <f t="array" ref="T2164">IFERROR(_xlfn._xlws.FILTER(AO$4:AO$6723,(AO$4:AO$6723&gt;=0)*($AB$4:$AB$6723=$C2164)*($AC$4:$AC$6723=$D2164)*(ISNUMBER(_xlfn.XMATCH($AD$4:$AD$6723,$V2164:$Z2164,0)))),-1)</f>
        <v>-1</v>
      </c>
      <c r="V2164" t="s">
        <v>13</v>
      </c>
      <c r="AB2164" t="s">
        <v>98</v>
      </c>
      <c r="AC2164" t="s">
        <v>17</v>
      </c>
      <c r="AD2164" s="19" t="s">
        <v>63</v>
      </c>
      <c r="AE2164" s="18">
        <v>-1</v>
      </c>
      <c r="AF2164" s="17">
        <v>-1</v>
      </c>
      <c r="AG2164" s="17">
        <v>-1</v>
      </c>
      <c r="AH2164" s="17">
        <v>-1</v>
      </c>
      <c r="AI2164" s="17">
        <v>-1</v>
      </c>
      <c r="AJ2164" s="17">
        <v>-1</v>
      </c>
      <c r="AK2164" s="17">
        <v>-1</v>
      </c>
      <c r="AL2164" s="17">
        <v>-1</v>
      </c>
      <c r="AM2164" s="17">
        <v>-1</v>
      </c>
      <c r="AN2164" s="17">
        <v>-1</v>
      </c>
      <c r="AO2164" s="17">
        <v>-1</v>
      </c>
    </row>
    <row r="2165" spans="3:41" x14ac:dyDescent="0.25">
      <c r="C2165" t="s">
        <v>101</v>
      </c>
      <c r="D2165" s="6" t="s">
        <v>41</v>
      </c>
      <c r="E2165" t="s">
        <v>17</v>
      </c>
      <c r="F2165" s="6">
        <v>2005</v>
      </c>
      <c r="G2165" s="6" t="s">
        <v>14</v>
      </c>
      <c r="H2165" s="6" t="s">
        <v>15</v>
      </c>
      <c r="I2165" s="6"/>
      <c r="J2165" s="29">
        <f t="array" ref="J2165">IFERROR(_xlfn._xlws.FILTER(AE$4:AE$6723,(AE$4:AE$6723&gt;=0)*($AB$4:$AB$6723=$C2165)*($AC$4:$AC$6723=$D2165)*(ISNUMBER(_xlfn.XMATCH($AD$4:$AD$6723,$V2165:$Z2165,0)))),-1)</f>
        <v>11.916040002844531</v>
      </c>
      <c r="K2165" s="29">
        <f t="array" ref="K2165">IFERROR(_xlfn._xlws.FILTER(AF$4:AF$6723,(AF$4:AF$6723&gt;=0)*($AB$4:$AB$6723=$C2165)*($AC$4:$AC$6723=$D2165)*(ISNUMBER(_xlfn.XMATCH($AD$4:$AD$6723,$V2165:$Z2165,0)))),-1)</f>
        <v>12.3672187521334</v>
      </c>
      <c r="L2165" s="29">
        <f t="array" ref="L2165">IFERROR(_xlfn._xlws.FILTER(AG$4:AG$6723,(AG$4:AG$6723&gt;=0)*($AB$4:$AB$6723=$C2165)*($AC$4:$AC$6723=$D2165)*(ISNUMBER(_xlfn.XMATCH($AD$4:$AD$6723,$V2165:$Z2165,0)))),-1)</f>
        <v>12.225873</v>
      </c>
      <c r="M2165" s="29">
        <f t="array" ref="M2165">IFERROR(_xlfn._xlws.FILTER(AH$4:AH$6723,(AH$4:AH$6723&gt;=0)*($AB$4:$AB$6723=$C2165)*($AC$4:$AC$6723=$D2165)*(ISNUMBER(_xlfn.XMATCH($AD$4:$AD$6723,$V2165:$Z2165,0)))),-1)</f>
        <v>12.973314</v>
      </c>
      <c r="N2165" s="29">
        <f t="array" ref="N2165">IFERROR(_xlfn._xlws.FILTER(AI$4:AI$6723,(AI$4:AI$6723&gt;=0)*($AB$4:$AB$6723=$C2165)*($AC$4:$AC$6723=$D2165)*(ISNUMBER(_xlfn.XMATCH($AD$4:$AD$6723,$V2165:$Z2165,0)))),-1)</f>
        <v>12.978615</v>
      </c>
      <c r="O2165" s="29">
        <f t="array" ref="O2165">IFERROR(_xlfn._xlws.FILTER(AJ$4:AJ$6723,(AJ$4:AJ$6723&gt;=0)*($AB$4:$AB$6723=$C2165)*($AC$4:$AC$6723=$D2165)*(ISNUMBER(_xlfn.XMATCH($AD$4:$AD$6723,$V2165:$Z2165,0)))),-1)</f>
        <v>12.745371</v>
      </c>
      <c r="P2165" s="29">
        <f t="array" ref="P2165">IFERROR(_xlfn._xlws.FILTER(AK$4:AK$6723,(AK$4:AK$6723&gt;=0)*($AB$4:$AB$6723=$C2165)*($AC$4:$AC$6723=$D2165)*(ISNUMBER(_xlfn.XMATCH($AD$4:$AD$6723,$V2165:$Z2165,0)))),-1)</f>
        <v>12.476787</v>
      </c>
      <c r="Q2165" s="29">
        <f t="array" ref="Q2165">IFERROR(_xlfn._xlws.FILTER(AL$4:AL$6723,(AL$4:AL$6723&gt;=0)*($AB$4:$AB$6723=$C2165)*($AC$4:$AC$6723=$D2165)*(ISNUMBER(_xlfn.XMATCH($AD$4:$AD$6723,$V2165:$Z2165,0)))),-1)</f>
        <v>12.784245</v>
      </c>
      <c r="R2165" s="29">
        <f t="array" ref="R2165">IFERROR(_xlfn._xlws.FILTER(AM$4:AM$6723,(AM$4:AM$6723&gt;=0)*($AB$4:$AB$6723=$C2165)*($AC$4:$AC$6723=$D2165)*(ISNUMBER(_xlfn.XMATCH($AD$4:$AD$6723,$V2165:$Z2165,0)))),-1)</f>
        <v>12.784245</v>
      </c>
      <c r="S2165" s="29">
        <f t="array" ref="S2165">IFERROR(_xlfn._xlws.FILTER(AN$4:AN$6723,(AN$4:AN$6723&gt;=0)*($AB$4:$AB$6723=$C2165)*($AC$4:$AC$6723=$D2165)*(ISNUMBER(_xlfn.XMATCH($AD$4:$AD$6723,$V2165:$Z2165,0)))),-1)</f>
        <v>12.784245</v>
      </c>
      <c r="T2165" s="29">
        <f t="array" ref="T2165">IFERROR(_xlfn._xlws.FILTER(AO$4:AO$6723,(AO$4:AO$6723&gt;=0)*($AB$4:$AB$6723=$C2165)*($AC$4:$AC$6723=$D2165)*(ISNUMBER(_xlfn.XMATCH($AD$4:$AD$6723,$V2165:$Z2165,0)))),-1)</f>
        <v>12.784245</v>
      </c>
      <c r="V2165" t="s">
        <v>17</v>
      </c>
      <c r="AB2165" t="s">
        <v>98</v>
      </c>
      <c r="AC2165" t="s">
        <v>17</v>
      </c>
      <c r="AD2165" s="19" t="s">
        <v>13</v>
      </c>
      <c r="AE2165" s="18">
        <v>-1</v>
      </c>
      <c r="AF2165" s="17">
        <v>-1</v>
      </c>
      <c r="AG2165" s="17">
        <v>-1</v>
      </c>
      <c r="AH2165" s="17">
        <v>-1</v>
      </c>
      <c r="AI2165" s="17">
        <v>-1</v>
      </c>
      <c r="AJ2165" s="17">
        <v>-1</v>
      </c>
      <c r="AK2165" s="17">
        <v>-1</v>
      </c>
      <c r="AL2165" s="17">
        <v>-1</v>
      </c>
      <c r="AM2165" s="17">
        <v>-1</v>
      </c>
      <c r="AN2165" s="17">
        <v>-1</v>
      </c>
      <c r="AO2165" s="17">
        <v>-1</v>
      </c>
    </row>
    <row r="2166" spans="3:41" x14ac:dyDescent="0.25">
      <c r="C2166" t="s">
        <v>101</v>
      </c>
      <c r="D2166" s="6" t="s">
        <v>41</v>
      </c>
      <c r="E2166" t="s">
        <v>18</v>
      </c>
      <c r="F2166" s="6">
        <v>2005</v>
      </c>
      <c r="G2166" s="6" t="s">
        <v>14</v>
      </c>
      <c r="H2166" s="6" t="s">
        <v>15</v>
      </c>
      <c r="I2166" s="6"/>
      <c r="J2166" s="29">
        <f t="array" ref="J2166">IFERROR(_xlfn._xlws.FILTER(AE$4:AE$6723,(AE$4:AE$6723&gt;=0)*($AB$4:$AB$6723=$C2166)*($AC$4:$AC$6723=$D2166)*(ISNUMBER(_xlfn.XMATCH($AD$4:$AD$6723,$V2166:$Z2166,0)))),-1)</f>
        <v>-1</v>
      </c>
      <c r="K2166" s="29">
        <f t="array" ref="K2166">IFERROR(_xlfn._xlws.FILTER(AF$4:AF$6723,(AF$4:AF$6723&gt;=0)*($AB$4:$AB$6723=$C2166)*($AC$4:$AC$6723=$D2166)*(ISNUMBER(_xlfn.XMATCH($AD$4:$AD$6723,$V2166:$Z2166,0)))),-1)</f>
        <v>-1</v>
      </c>
      <c r="L2166" s="29">
        <f t="array" ref="L2166">IFERROR(_xlfn._xlws.FILTER(AG$4:AG$6723,(AG$4:AG$6723&gt;=0)*($AB$4:$AB$6723=$C2166)*($AC$4:$AC$6723=$D2166)*(ISNUMBER(_xlfn.XMATCH($AD$4:$AD$6723,$V2166:$Z2166,0)))),-1)</f>
        <v>-1</v>
      </c>
      <c r="M2166" s="29">
        <f t="array" ref="M2166">IFERROR(_xlfn._xlws.FILTER(AH$4:AH$6723,(AH$4:AH$6723&gt;=0)*($AB$4:$AB$6723=$C2166)*($AC$4:$AC$6723=$D2166)*(ISNUMBER(_xlfn.XMATCH($AD$4:$AD$6723,$V2166:$Z2166,0)))),-1)</f>
        <v>-1</v>
      </c>
      <c r="N2166" s="29">
        <f t="array" ref="N2166">IFERROR(_xlfn._xlws.FILTER(AI$4:AI$6723,(AI$4:AI$6723&gt;=0)*($AB$4:$AB$6723=$C2166)*($AC$4:$AC$6723=$D2166)*(ISNUMBER(_xlfn.XMATCH($AD$4:$AD$6723,$V2166:$Z2166,0)))),-1)</f>
        <v>-1</v>
      </c>
      <c r="O2166" s="29">
        <f t="array" ref="O2166">IFERROR(_xlfn._xlws.FILTER(AJ$4:AJ$6723,(AJ$4:AJ$6723&gt;=0)*($AB$4:$AB$6723=$C2166)*($AC$4:$AC$6723=$D2166)*(ISNUMBER(_xlfn.XMATCH($AD$4:$AD$6723,$V2166:$Z2166,0)))),-1)</f>
        <v>-1</v>
      </c>
      <c r="P2166" s="29">
        <f t="array" ref="P2166">IFERROR(_xlfn._xlws.FILTER(AK$4:AK$6723,(AK$4:AK$6723&gt;=0)*($AB$4:$AB$6723=$C2166)*($AC$4:$AC$6723=$D2166)*(ISNUMBER(_xlfn.XMATCH($AD$4:$AD$6723,$V2166:$Z2166,0)))),-1)</f>
        <v>-1</v>
      </c>
      <c r="Q2166" s="29">
        <f t="array" ref="Q2166">IFERROR(_xlfn._xlws.FILTER(AL$4:AL$6723,(AL$4:AL$6723&gt;=0)*($AB$4:$AB$6723=$C2166)*($AC$4:$AC$6723=$D2166)*(ISNUMBER(_xlfn.XMATCH($AD$4:$AD$6723,$V2166:$Z2166,0)))),-1)</f>
        <v>-1</v>
      </c>
      <c r="R2166" s="29">
        <f t="array" ref="R2166">IFERROR(_xlfn._xlws.FILTER(AM$4:AM$6723,(AM$4:AM$6723&gt;=0)*($AB$4:$AB$6723=$C2166)*($AC$4:$AC$6723=$D2166)*(ISNUMBER(_xlfn.XMATCH($AD$4:$AD$6723,$V2166:$Z2166,0)))),-1)</f>
        <v>-1</v>
      </c>
      <c r="S2166" s="29">
        <f t="array" ref="S2166">IFERROR(_xlfn._xlws.FILTER(AN$4:AN$6723,(AN$4:AN$6723&gt;=0)*($AB$4:$AB$6723=$C2166)*($AC$4:$AC$6723=$D2166)*(ISNUMBER(_xlfn.XMATCH($AD$4:$AD$6723,$V2166:$Z2166,0)))),-1)</f>
        <v>-1</v>
      </c>
      <c r="T2166" s="29">
        <f t="array" ref="T2166">IFERROR(_xlfn._xlws.FILTER(AO$4:AO$6723,(AO$4:AO$6723&gt;=0)*($AB$4:$AB$6723=$C2166)*($AC$4:$AC$6723=$D2166)*(ISNUMBER(_xlfn.XMATCH($AD$4:$AD$6723,$V2166:$Z2166,0)))),-1)</f>
        <v>-1</v>
      </c>
      <c r="V2166" t="s">
        <v>18</v>
      </c>
      <c r="AB2166" t="s">
        <v>98</v>
      </c>
      <c r="AC2166" t="s">
        <v>17</v>
      </c>
      <c r="AD2166" s="19" t="s">
        <v>64</v>
      </c>
      <c r="AE2166" s="18">
        <v>-1</v>
      </c>
      <c r="AF2166" s="17">
        <v>-1</v>
      </c>
      <c r="AG2166" s="17">
        <v>-1</v>
      </c>
      <c r="AH2166" s="17">
        <v>-1</v>
      </c>
      <c r="AI2166" s="17">
        <v>-1</v>
      </c>
      <c r="AJ2166" s="17">
        <v>-1</v>
      </c>
      <c r="AK2166" s="17">
        <v>-1</v>
      </c>
      <c r="AL2166" s="17">
        <v>-1</v>
      </c>
      <c r="AM2166" s="17">
        <v>-1</v>
      </c>
      <c r="AN2166" s="17">
        <v>-1</v>
      </c>
      <c r="AO2166" s="17">
        <v>-1</v>
      </c>
    </row>
    <row r="2167" spans="3:41" x14ac:dyDescent="0.25">
      <c r="C2167" t="s">
        <v>101</v>
      </c>
      <c r="D2167" s="6" t="s">
        <v>41</v>
      </c>
      <c r="E2167" t="s">
        <v>63</v>
      </c>
      <c r="F2167" s="6">
        <v>2005</v>
      </c>
      <c r="G2167" s="6" t="s">
        <v>14</v>
      </c>
      <c r="H2167" s="6" t="s">
        <v>15</v>
      </c>
      <c r="J2167" s="29">
        <f t="array" ref="J2167">IFERROR(_xlfn._xlws.FILTER(AE$4:AE$6723,(AE$4:AE$6723&gt;=0)*($AB$4:$AB$6723=$C2167)*($AC$4:$AC$6723=$D2167)*(ISNUMBER(_xlfn.XMATCH($AD$4:$AD$6723,$V2167:$Z2167,0)))),-1)</f>
        <v>-1</v>
      </c>
      <c r="K2167" s="29">
        <f t="array" ref="K2167">IFERROR(_xlfn._xlws.FILTER(AF$4:AF$6723,(AF$4:AF$6723&gt;=0)*($AB$4:$AB$6723=$C2167)*($AC$4:$AC$6723=$D2167)*(ISNUMBER(_xlfn.XMATCH($AD$4:$AD$6723,$V2167:$Z2167,0)))),-1)</f>
        <v>-1</v>
      </c>
      <c r="L2167" s="29">
        <f t="array" ref="L2167">IFERROR(_xlfn._xlws.FILTER(AG$4:AG$6723,(AG$4:AG$6723&gt;=0)*($AB$4:$AB$6723=$C2167)*($AC$4:$AC$6723=$D2167)*(ISNUMBER(_xlfn.XMATCH($AD$4:$AD$6723,$V2167:$Z2167,0)))),-1)</f>
        <v>-1</v>
      </c>
      <c r="M2167" s="29">
        <f t="array" ref="M2167">IFERROR(_xlfn._xlws.FILTER(AH$4:AH$6723,(AH$4:AH$6723&gt;=0)*($AB$4:$AB$6723=$C2167)*($AC$4:$AC$6723=$D2167)*(ISNUMBER(_xlfn.XMATCH($AD$4:$AD$6723,$V2167:$Z2167,0)))),-1)</f>
        <v>-1</v>
      </c>
      <c r="N2167" s="29">
        <f t="array" ref="N2167">IFERROR(_xlfn._xlws.FILTER(AI$4:AI$6723,(AI$4:AI$6723&gt;=0)*($AB$4:$AB$6723=$C2167)*($AC$4:$AC$6723=$D2167)*(ISNUMBER(_xlfn.XMATCH($AD$4:$AD$6723,$V2167:$Z2167,0)))),-1)</f>
        <v>-1</v>
      </c>
      <c r="O2167" s="29">
        <f t="array" ref="O2167">IFERROR(_xlfn._xlws.FILTER(AJ$4:AJ$6723,(AJ$4:AJ$6723&gt;=0)*($AB$4:$AB$6723=$C2167)*($AC$4:$AC$6723=$D2167)*(ISNUMBER(_xlfn.XMATCH($AD$4:$AD$6723,$V2167:$Z2167,0)))),-1)</f>
        <v>-1</v>
      </c>
      <c r="P2167" s="29">
        <f t="array" ref="P2167">IFERROR(_xlfn._xlws.FILTER(AK$4:AK$6723,(AK$4:AK$6723&gt;=0)*($AB$4:$AB$6723=$C2167)*($AC$4:$AC$6723=$D2167)*(ISNUMBER(_xlfn.XMATCH($AD$4:$AD$6723,$V2167:$Z2167,0)))),-1)</f>
        <v>-1</v>
      </c>
      <c r="Q2167" s="29">
        <f t="array" ref="Q2167">IFERROR(_xlfn._xlws.FILTER(AL$4:AL$6723,(AL$4:AL$6723&gt;=0)*($AB$4:$AB$6723=$C2167)*($AC$4:$AC$6723=$D2167)*(ISNUMBER(_xlfn.XMATCH($AD$4:$AD$6723,$V2167:$Z2167,0)))),-1)</f>
        <v>-1</v>
      </c>
      <c r="R2167" s="29">
        <f t="array" ref="R2167">IFERROR(_xlfn._xlws.FILTER(AM$4:AM$6723,(AM$4:AM$6723&gt;=0)*($AB$4:$AB$6723=$C2167)*($AC$4:$AC$6723=$D2167)*(ISNUMBER(_xlfn.XMATCH($AD$4:$AD$6723,$V2167:$Z2167,0)))),-1)</f>
        <v>-1</v>
      </c>
      <c r="S2167" s="29">
        <f t="array" ref="S2167">IFERROR(_xlfn._xlws.FILTER(AN$4:AN$6723,(AN$4:AN$6723&gt;=0)*($AB$4:$AB$6723=$C2167)*($AC$4:$AC$6723=$D2167)*(ISNUMBER(_xlfn.XMATCH($AD$4:$AD$6723,$V2167:$Z2167,0)))),-1)</f>
        <v>-1</v>
      </c>
      <c r="T2167" s="29">
        <f t="array" ref="T2167">IFERROR(_xlfn._xlws.FILTER(AO$4:AO$6723,(AO$4:AO$6723&gt;=0)*($AB$4:$AB$6723=$C2167)*($AC$4:$AC$6723=$D2167)*(ISNUMBER(_xlfn.XMATCH($AD$4:$AD$6723,$V2167:$Z2167,0)))),-1)</f>
        <v>-1</v>
      </c>
      <c r="V2167" t="s">
        <v>63</v>
      </c>
      <c r="AB2167" t="s">
        <v>98</v>
      </c>
      <c r="AC2167" t="s">
        <v>17</v>
      </c>
      <c r="AD2167" s="19" t="s">
        <v>65</v>
      </c>
      <c r="AE2167" s="18">
        <v>-1</v>
      </c>
      <c r="AF2167" s="17">
        <v>-1</v>
      </c>
      <c r="AG2167" s="17">
        <v>-1</v>
      </c>
      <c r="AH2167" s="17">
        <v>-1</v>
      </c>
      <c r="AI2167" s="17">
        <v>-1</v>
      </c>
      <c r="AJ2167" s="17">
        <v>-1</v>
      </c>
      <c r="AK2167" s="17">
        <v>-1</v>
      </c>
      <c r="AL2167" s="17">
        <v>-1</v>
      </c>
      <c r="AM2167" s="17">
        <v>-1</v>
      </c>
      <c r="AN2167" s="17">
        <v>-1</v>
      </c>
      <c r="AO2167" s="17">
        <v>-1</v>
      </c>
    </row>
    <row r="2168" spans="3:41" x14ac:dyDescent="0.25">
      <c r="C2168" t="s">
        <v>101</v>
      </c>
      <c r="D2168" s="6" t="s">
        <v>41</v>
      </c>
      <c r="E2168" t="s">
        <v>21</v>
      </c>
      <c r="F2168" s="6">
        <v>2005</v>
      </c>
      <c r="G2168" s="6" t="s">
        <v>14</v>
      </c>
      <c r="H2168" s="6" t="s">
        <v>15</v>
      </c>
      <c r="J2168" s="29">
        <f t="array" ref="J2168">IFERROR(_xlfn._xlws.FILTER(AE$4:AE$6723,(AE$4:AE$6723&gt;=0)*($AB$4:$AB$6723=$C2168)*($AC$4:$AC$6723=$D2168)*(ISNUMBER(_xlfn.XMATCH($AD$4:$AD$6723,$V2168:$Z2168,0)))),-1)</f>
        <v>-1</v>
      </c>
      <c r="K2168" s="29">
        <f t="array" ref="K2168">IFERROR(_xlfn._xlws.FILTER(AF$4:AF$6723,(AF$4:AF$6723&gt;=0)*($AB$4:$AB$6723=$C2168)*($AC$4:$AC$6723=$D2168)*(ISNUMBER(_xlfn.XMATCH($AD$4:$AD$6723,$V2168:$Z2168,0)))),-1)</f>
        <v>-1</v>
      </c>
      <c r="L2168" s="29">
        <f t="array" ref="L2168">IFERROR(_xlfn._xlws.FILTER(AG$4:AG$6723,(AG$4:AG$6723&gt;=0)*($AB$4:$AB$6723=$C2168)*($AC$4:$AC$6723=$D2168)*(ISNUMBER(_xlfn.XMATCH($AD$4:$AD$6723,$V2168:$Z2168,0)))),-1)</f>
        <v>-1</v>
      </c>
      <c r="M2168" s="29">
        <f t="array" ref="M2168">IFERROR(_xlfn._xlws.FILTER(AH$4:AH$6723,(AH$4:AH$6723&gt;=0)*($AB$4:$AB$6723=$C2168)*($AC$4:$AC$6723=$D2168)*(ISNUMBER(_xlfn.XMATCH($AD$4:$AD$6723,$V2168:$Z2168,0)))),-1)</f>
        <v>-1</v>
      </c>
      <c r="N2168" s="29">
        <f t="array" ref="N2168">IFERROR(_xlfn._xlws.FILTER(AI$4:AI$6723,(AI$4:AI$6723&gt;=0)*($AB$4:$AB$6723=$C2168)*($AC$4:$AC$6723=$D2168)*(ISNUMBER(_xlfn.XMATCH($AD$4:$AD$6723,$V2168:$Z2168,0)))),-1)</f>
        <v>-1</v>
      </c>
      <c r="O2168" s="29">
        <f t="array" ref="O2168">IFERROR(_xlfn._xlws.FILTER(AJ$4:AJ$6723,(AJ$4:AJ$6723&gt;=0)*($AB$4:$AB$6723=$C2168)*($AC$4:$AC$6723=$D2168)*(ISNUMBER(_xlfn.XMATCH($AD$4:$AD$6723,$V2168:$Z2168,0)))),-1)</f>
        <v>-1</v>
      </c>
      <c r="P2168" s="29">
        <f t="array" ref="P2168">IFERROR(_xlfn._xlws.FILTER(AK$4:AK$6723,(AK$4:AK$6723&gt;=0)*($AB$4:$AB$6723=$C2168)*($AC$4:$AC$6723=$D2168)*(ISNUMBER(_xlfn.XMATCH($AD$4:$AD$6723,$V2168:$Z2168,0)))),-1)</f>
        <v>-1</v>
      </c>
      <c r="Q2168" s="29">
        <f t="array" ref="Q2168">IFERROR(_xlfn._xlws.FILTER(AL$4:AL$6723,(AL$4:AL$6723&gt;=0)*($AB$4:$AB$6723=$C2168)*($AC$4:$AC$6723=$D2168)*(ISNUMBER(_xlfn.XMATCH($AD$4:$AD$6723,$V2168:$Z2168,0)))),-1)</f>
        <v>-1</v>
      </c>
      <c r="R2168" s="29">
        <f t="array" ref="R2168">IFERROR(_xlfn._xlws.FILTER(AM$4:AM$6723,(AM$4:AM$6723&gt;=0)*($AB$4:$AB$6723=$C2168)*($AC$4:$AC$6723=$D2168)*(ISNUMBER(_xlfn.XMATCH($AD$4:$AD$6723,$V2168:$Z2168,0)))),-1)</f>
        <v>-1</v>
      </c>
      <c r="S2168" s="29">
        <f t="array" ref="S2168">IFERROR(_xlfn._xlws.FILTER(AN$4:AN$6723,(AN$4:AN$6723&gt;=0)*($AB$4:$AB$6723=$C2168)*($AC$4:$AC$6723=$D2168)*(ISNUMBER(_xlfn.XMATCH($AD$4:$AD$6723,$V2168:$Z2168,0)))),-1)</f>
        <v>-1</v>
      </c>
      <c r="T2168" s="29">
        <f t="array" ref="T2168">IFERROR(_xlfn._xlws.FILTER(AO$4:AO$6723,(AO$4:AO$6723&gt;=0)*($AB$4:$AB$6723=$C2168)*($AC$4:$AC$6723=$D2168)*(ISNUMBER(_xlfn.XMATCH($AD$4:$AD$6723,$V2168:$Z2168,0)))),-1)</f>
        <v>-1</v>
      </c>
      <c r="V2168" t="s">
        <v>21</v>
      </c>
      <c r="AB2168" t="s">
        <v>98</v>
      </c>
      <c r="AC2168" t="s">
        <v>17</v>
      </c>
      <c r="AD2168" s="19" t="s">
        <v>21</v>
      </c>
      <c r="AE2168" s="18">
        <v>-1</v>
      </c>
      <c r="AF2168" s="17">
        <v>-1</v>
      </c>
      <c r="AG2168" s="17">
        <v>-1</v>
      </c>
      <c r="AH2168" s="17">
        <v>-1</v>
      </c>
      <c r="AI2168" s="17">
        <v>-1</v>
      </c>
      <c r="AJ2168" s="17">
        <v>-1</v>
      </c>
      <c r="AK2168" s="17">
        <v>-1</v>
      </c>
      <c r="AL2168" s="17">
        <v>-1</v>
      </c>
      <c r="AM2168" s="17">
        <v>-1</v>
      </c>
      <c r="AN2168" s="17">
        <v>-1</v>
      </c>
      <c r="AO2168" s="17">
        <v>-1</v>
      </c>
    </row>
    <row r="2169" spans="3:41" x14ac:dyDescent="0.25">
      <c r="C2169" t="s">
        <v>101</v>
      </c>
      <c r="D2169" s="6" t="s">
        <v>41</v>
      </c>
      <c r="E2169" t="s">
        <v>22</v>
      </c>
      <c r="F2169" s="6">
        <v>2005</v>
      </c>
      <c r="G2169" s="6" t="s">
        <v>14</v>
      </c>
      <c r="H2169" s="6" t="s">
        <v>15</v>
      </c>
      <c r="J2169" s="29">
        <f t="array" ref="J2169">IFERROR(_xlfn._xlws.FILTER(AE$4:AE$6723,(AE$4:AE$6723&gt;=0)*($AB$4:$AB$6723=$C2169)*($AC$4:$AC$6723=$D2169)*(ISNUMBER(_xlfn.XMATCH($AD$4:$AD$6723,$V2169:$Z2169,0)))),-1)</f>
        <v>2.7114430765744828</v>
      </c>
      <c r="K2169" s="29">
        <f t="array" ref="K2169">IFERROR(_xlfn._xlws.FILTER(AF$4:AF$6723,(AF$4:AF$6723&gt;=0)*($AB$4:$AB$6723=$C2169)*($AC$4:$AC$6723=$D2169)*(ISNUMBER(_xlfn.XMATCH($AD$4:$AD$6723,$V2169:$Z2169,0)))),-1)</f>
        <v>2.8733728858611101</v>
      </c>
      <c r="L2169" s="29">
        <f t="array" ref="L2169">IFERROR(_xlfn._xlws.FILTER(AG$4:AG$6723,(AG$4:AG$6723&gt;=0)*($AB$4:$AB$6723=$C2169)*($AC$4:$AC$6723=$D2169)*(ISNUMBER(_xlfn.XMATCH($AD$4:$AD$6723,$V2169:$Z2169,0)))),-1)</f>
        <v>3.3591623137209599</v>
      </c>
      <c r="M2169" s="29">
        <f t="array" ref="M2169">IFERROR(_xlfn._xlws.FILTER(AH$4:AH$6723,(AH$4:AH$6723&gt;=0)*($AB$4:$AB$6723=$C2169)*($AC$4:$AC$6723=$D2169)*(ISNUMBER(_xlfn.XMATCH($AD$4:$AD$6723,$V2169:$Z2169,0)))),-1)</f>
        <v>3.3591623137209599</v>
      </c>
      <c r="N2169" s="29">
        <f t="array" ref="N2169">IFERROR(_xlfn._xlws.FILTER(AI$4:AI$6723,(AI$4:AI$6723&gt;=0)*($AB$4:$AB$6723=$C2169)*($AC$4:$AC$6723=$D2169)*(ISNUMBER(_xlfn.XMATCH($AD$4:$AD$6723,$V2169:$Z2169,0)))),-1)</f>
        <v>3.3591623137209599</v>
      </c>
      <c r="O2169" s="29">
        <f t="array" ref="O2169">IFERROR(_xlfn._xlws.FILTER(AJ$4:AJ$6723,(AJ$4:AJ$6723&gt;=0)*($AB$4:$AB$6723=$C2169)*($AC$4:$AC$6723=$D2169)*(ISNUMBER(_xlfn.XMATCH($AD$4:$AD$6723,$V2169:$Z2169,0)))),-1)</f>
        <v>3.3591623137209599</v>
      </c>
      <c r="P2169" s="29">
        <f t="array" ref="P2169">IFERROR(_xlfn._xlws.FILTER(AK$4:AK$6723,(AK$4:AK$6723&gt;=0)*($AB$4:$AB$6723=$C2169)*($AC$4:$AC$6723=$D2169)*(ISNUMBER(_xlfn.XMATCH($AD$4:$AD$6723,$V2169:$Z2169,0)))),-1)</f>
        <v>3.3591623137209599</v>
      </c>
      <c r="Q2169" s="29">
        <f t="array" ref="Q2169">IFERROR(_xlfn._xlws.FILTER(AL$4:AL$6723,(AL$4:AL$6723&gt;=0)*($AB$4:$AB$6723=$C2169)*($AC$4:$AC$6723=$D2169)*(ISNUMBER(_xlfn.XMATCH($AD$4:$AD$6723,$V2169:$Z2169,0)))),-1)</f>
        <v>3.3591623137209599</v>
      </c>
      <c r="R2169" s="29">
        <f t="array" ref="R2169">IFERROR(_xlfn._xlws.FILTER(AM$4:AM$6723,(AM$4:AM$6723&gt;=0)*($AB$4:$AB$6723=$C2169)*($AC$4:$AC$6723=$D2169)*(ISNUMBER(_xlfn.XMATCH($AD$4:$AD$6723,$V2169:$Z2169,0)))),-1)</f>
        <v>3.3591623137209599</v>
      </c>
      <c r="S2169" s="29">
        <f t="array" ref="S2169">IFERROR(_xlfn._xlws.FILTER(AN$4:AN$6723,(AN$4:AN$6723&gt;=0)*($AB$4:$AB$6723=$C2169)*($AC$4:$AC$6723=$D2169)*(ISNUMBER(_xlfn.XMATCH($AD$4:$AD$6723,$V2169:$Z2169,0)))),-1)</f>
        <v>3.3591623137209599</v>
      </c>
      <c r="T2169" s="29">
        <f t="array" ref="T2169">IFERROR(_xlfn._xlws.FILTER(AO$4:AO$6723,(AO$4:AO$6723&gt;=0)*($AB$4:$AB$6723=$C2169)*($AC$4:$AC$6723=$D2169)*(ISNUMBER(_xlfn.XMATCH($AD$4:$AD$6723,$V2169:$Z2169,0)))),-1)</f>
        <v>3.3591623137209599</v>
      </c>
      <c r="V2169" s="19" t="s">
        <v>66</v>
      </c>
      <c r="W2169" s="19" t="s">
        <v>67</v>
      </c>
      <c r="X2169" s="19" t="s">
        <v>68</v>
      </c>
      <c r="Y2169" s="22"/>
      <c r="Z2169" s="22"/>
      <c r="AB2169" t="s">
        <v>98</v>
      </c>
      <c r="AC2169" t="s">
        <v>17</v>
      </c>
      <c r="AD2169" s="19" t="s">
        <v>71</v>
      </c>
      <c r="AE2169" s="18">
        <v>-1</v>
      </c>
      <c r="AF2169" s="17">
        <v>-1</v>
      </c>
      <c r="AG2169" s="17">
        <v>-1</v>
      </c>
      <c r="AH2169" s="17">
        <v>-1</v>
      </c>
      <c r="AI2169" s="17">
        <v>-1</v>
      </c>
      <c r="AJ2169" s="17">
        <v>-1</v>
      </c>
      <c r="AK2169" s="17">
        <v>-1</v>
      </c>
      <c r="AL2169" s="17">
        <v>-1</v>
      </c>
      <c r="AM2169" s="17">
        <v>-1</v>
      </c>
      <c r="AN2169" s="17">
        <v>-1</v>
      </c>
      <c r="AO2169" s="17">
        <v>-1</v>
      </c>
    </row>
    <row r="2170" spans="3:41" x14ac:dyDescent="0.25">
      <c r="C2170" t="s">
        <v>101</v>
      </c>
      <c r="D2170" s="6" t="s">
        <v>41</v>
      </c>
      <c r="E2170" t="s">
        <v>23</v>
      </c>
      <c r="F2170" s="6">
        <v>2005</v>
      </c>
      <c r="G2170" s="6" t="s">
        <v>14</v>
      </c>
      <c r="H2170" s="6" t="s">
        <v>15</v>
      </c>
      <c r="J2170" s="29">
        <f t="array" ref="J2170">IFERROR(_xlfn._xlws.FILTER(AE$4:AE$6723,(AE$4:AE$6723&gt;=0)*($AB$4:$AB$6723=$C2170)*($AC$4:$AC$6723=$D2170)*(ISNUMBER(_xlfn.XMATCH($AD$4:$AD$6723,$V2170:$Z2170,0)))),-1)</f>
        <v>2.7114430765744828</v>
      </c>
      <c r="K2170" s="29">
        <f t="array" ref="K2170">IFERROR(_xlfn._xlws.FILTER(AF$4:AF$6723,(AF$4:AF$6723&gt;=0)*($AB$4:$AB$6723=$C2170)*($AC$4:$AC$6723=$D2170)*(ISNUMBER(_xlfn.XMATCH($AD$4:$AD$6723,$V2170:$Z2170,0)))),-1)</f>
        <v>2.8733728858611101</v>
      </c>
      <c r="L2170" s="29">
        <f t="array" ref="L2170">IFERROR(_xlfn._xlws.FILTER(AG$4:AG$6723,(AG$4:AG$6723&gt;=0)*($AB$4:$AB$6723=$C2170)*($AC$4:$AC$6723=$D2170)*(ISNUMBER(_xlfn.XMATCH($AD$4:$AD$6723,$V2170:$Z2170,0)))),-1)</f>
        <v>3.3591623137209599</v>
      </c>
      <c r="M2170" s="29">
        <f t="array" ref="M2170">IFERROR(_xlfn._xlws.FILTER(AH$4:AH$6723,(AH$4:AH$6723&gt;=0)*($AB$4:$AB$6723=$C2170)*($AC$4:$AC$6723=$D2170)*(ISNUMBER(_xlfn.XMATCH($AD$4:$AD$6723,$V2170:$Z2170,0)))),-1)</f>
        <v>3.3591623137209599</v>
      </c>
      <c r="N2170" s="29">
        <f t="array" ref="N2170">IFERROR(_xlfn._xlws.FILTER(AI$4:AI$6723,(AI$4:AI$6723&gt;=0)*($AB$4:$AB$6723=$C2170)*($AC$4:$AC$6723=$D2170)*(ISNUMBER(_xlfn.XMATCH($AD$4:$AD$6723,$V2170:$Z2170,0)))),-1)</f>
        <v>3.3591623137209599</v>
      </c>
      <c r="O2170" s="29">
        <f t="array" ref="O2170">IFERROR(_xlfn._xlws.FILTER(AJ$4:AJ$6723,(AJ$4:AJ$6723&gt;=0)*($AB$4:$AB$6723=$C2170)*($AC$4:$AC$6723=$D2170)*(ISNUMBER(_xlfn.XMATCH($AD$4:$AD$6723,$V2170:$Z2170,0)))),-1)</f>
        <v>3.3591623137209599</v>
      </c>
      <c r="P2170" s="29">
        <f t="array" ref="P2170">IFERROR(_xlfn._xlws.FILTER(AK$4:AK$6723,(AK$4:AK$6723&gt;=0)*($AB$4:$AB$6723=$C2170)*($AC$4:$AC$6723=$D2170)*(ISNUMBER(_xlfn.XMATCH($AD$4:$AD$6723,$V2170:$Z2170,0)))),-1)</f>
        <v>3.3591623137209599</v>
      </c>
      <c r="Q2170" s="29">
        <f t="array" ref="Q2170">IFERROR(_xlfn._xlws.FILTER(AL$4:AL$6723,(AL$4:AL$6723&gt;=0)*($AB$4:$AB$6723=$C2170)*($AC$4:$AC$6723=$D2170)*(ISNUMBER(_xlfn.XMATCH($AD$4:$AD$6723,$V2170:$Z2170,0)))),-1)</f>
        <v>3.3591623137209599</v>
      </c>
      <c r="R2170" s="29">
        <f t="array" ref="R2170">IFERROR(_xlfn._xlws.FILTER(AM$4:AM$6723,(AM$4:AM$6723&gt;=0)*($AB$4:$AB$6723=$C2170)*($AC$4:$AC$6723=$D2170)*(ISNUMBER(_xlfn.XMATCH($AD$4:$AD$6723,$V2170:$Z2170,0)))),-1)</f>
        <v>3.3591623137209599</v>
      </c>
      <c r="S2170" s="29">
        <f t="array" ref="S2170">IFERROR(_xlfn._xlws.FILTER(AN$4:AN$6723,(AN$4:AN$6723&gt;=0)*($AB$4:$AB$6723=$C2170)*($AC$4:$AC$6723=$D2170)*(ISNUMBER(_xlfn.XMATCH($AD$4:$AD$6723,$V2170:$Z2170,0)))),-1)</f>
        <v>3.3591623137209599</v>
      </c>
      <c r="T2170" s="29">
        <f t="array" ref="T2170">IFERROR(_xlfn._xlws.FILTER(AO$4:AO$6723,(AO$4:AO$6723&gt;=0)*($AB$4:$AB$6723=$C2170)*($AC$4:$AC$6723=$D2170)*(ISNUMBER(_xlfn.XMATCH($AD$4:$AD$6723,$V2170:$Z2170,0)))),-1)</f>
        <v>3.3591623137209599</v>
      </c>
      <c r="V2170" t="s">
        <v>70</v>
      </c>
      <c r="AB2170" t="s">
        <v>98</v>
      </c>
      <c r="AC2170" t="s">
        <v>17</v>
      </c>
      <c r="AD2170" s="19" t="s">
        <v>66</v>
      </c>
      <c r="AE2170" s="18">
        <v>-1</v>
      </c>
      <c r="AF2170" s="17">
        <v>-1</v>
      </c>
      <c r="AG2170" s="17">
        <v>-1</v>
      </c>
      <c r="AH2170" s="17">
        <v>-1</v>
      </c>
      <c r="AI2170" s="17">
        <v>-1</v>
      </c>
      <c r="AJ2170" s="17">
        <v>-1</v>
      </c>
      <c r="AK2170" s="17">
        <v>-1</v>
      </c>
      <c r="AL2170" s="17">
        <v>-1</v>
      </c>
      <c r="AM2170" s="17">
        <v>-1</v>
      </c>
      <c r="AN2170" s="17">
        <v>-1</v>
      </c>
      <c r="AO2170" s="17">
        <v>-1</v>
      </c>
    </row>
    <row r="2171" spans="3:41" x14ac:dyDescent="0.25">
      <c r="C2171" t="s">
        <v>101</v>
      </c>
      <c r="D2171" s="6" t="s">
        <v>41</v>
      </c>
      <c r="E2171" t="s">
        <v>24</v>
      </c>
      <c r="F2171" s="6">
        <v>2005</v>
      </c>
      <c r="G2171" s="6" t="s">
        <v>14</v>
      </c>
      <c r="H2171" s="6" t="s">
        <v>15</v>
      </c>
      <c r="J2171" s="29">
        <f t="array" ref="J2171">IFERROR(_xlfn._xlws.FILTER(AE$4:AE$6723,(AE$4:AE$6723&gt;=0)*($AB$4:$AB$6723=$C2171)*($AC$4:$AC$6723=$D2171)*(ISNUMBER(_xlfn.XMATCH($AD$4:$AD$6723,$V2171:$Z2171,0)))),-1)</f>
        <v>-1</v>
      </c>
      <c r="K2171" s="29">
        <f t="array" ref="K2171">IFERROR(_xlfn._xlws.FILTER(AF$4:AF$6723,(AF$4:AF$6723&gt;=0)*($AB$4:$AB$6723=$C2171)*($AC$4:$AC$6723=$D2171)*(ISNUMBER(_xlfn.XMATCH($AD$4:$AD$6723,$V2171:$Z2171,0)))),-1)</f>
        <v>-1</v>
      </c>
      <c r="L2171" s="29">
        <f t="array" ref="L2171">IFERROR(_xlfn._xlws.FILTER(AG$4:AG$6723,(AG$4:AG$6723&gt;=0)*($AB$4:$AB$6723=$C2171)*($AC$4:$AC$6723=$D2171)*(ISNUMBER(_xlfn.XMATCH($AD$4:$AD$6723,$V2171:$Z2171,0)))),-1)</f>
        <v>-1</v>
      </c>
      <c r="M2171" s="29">
        <f t="array" ref="M2171">IFERROR(_xlfn._xlws.FILTER(AH$4:AH$6723,(AH$4:AH$6723&gt;=0)*($AB$4:$AB$6723=$C2171)*($AC$4:$AC$6723=$D2171)*(ISNUMBER(_xlfn.XMATCH($AD$4:$AD$6723,$V2171:$Z2171,0)))),-1)</f>
        <v>-1</v>
      </c>
      <c r="N2171" s="29">
        <f t="array" ref="N2171">IFERROR(_xlfn._xlws.FILTER(AI$4:AI$6723,(AI$4:AI$6723&gt;=0)*($AB$4:$AB$6723=$C2171)*($AC$4:$AC$6723=$D2171)*(ISNUMBER(_xlfn.XMATCH($AD$4:$AD$6723,$V2171:$Z2171,0)))),-1)</f>
        <v>-1</v>
      </c>
      <c r="O2171" s="29">
        <f t="array" ref="O2171">IFERROR(_xlfn._xlws.FILTER(AJ$4:AJ$6723,(AJ$4:AJ$6723&gt;=0)*($AB$4:$AB$6723=$C2171)*($AC$4:$AC$6723=$D2171)*(ISNUMBER(_xlfn.XMATCH($AD$4:$AD$6723,$V2171:$Z2171,0)))),-1)</f>
        <v>-1</v>
      </c>
      <c r="P2171" s="29">
        <f t="array" ref="P2171">IFERROR(_xlfn._xlws.FILTER(AK$4:AK$6723,(AK$4:AK$6723&gt;=0)*($AB$4:$AB$6723=$C2171)*($AC$4:$AC$6723=$D2171)*(ISNUMBER(_xlfn.XMATCH($AD$4:$AD$6723,$V2171:$Z2171,0)))),-1)</f>
        <v>-1</v>
      </c>
      <c r="Q2171" s="29">
        <f t="array" ref="Q2171">IFERROR(_xlfn._xlws.FILTER(AL$4:AL$6723,(AL$4:AL$6723&gt;=0)*($AB$4:$AB$6723=$C2171)*($AC$4:$AC$6723=$D2171)*(ISNUMBER(_xlfn.XMATCH($AD$4:$AD$6723,$V2171:$Z2171,0)))),-1)</f>
        <v>-1</v>
      </c>
      <c r="R2171" s="29">
        <f t="array" ref="R2171">IFERROR(_xlfn._xlws.FILTER(AM$4:AM$6723,(AM$4:AM$6723&gt;=0)*($AB$4:$AB$6723=$C2171)*($AC$4:$AC$6723=$D2171)*(ISNUMBER(_xlfn.XMATCH($AD$4:$AD$6723,$V2171:$Z2171,0)))),-1)</f>
        <v>-1</v>
      </c>
      <c r="S2171" s="29">
        <f t="array" ref="S2171">IFERROR(_xlfn._xlws.FILTER(AN$4:AN$6723,(AN$4:AN$6723&gt;=0)*($AB$4:$AB$6723=$C2171)*($AC$4:$AC$6723=$D2171)*(ISNUMBER(_xlfn.XMATCH($AD$4:$AD$6723,$V2171:$Z2171,0)))),-1)</f>
        <v>-1</v>
      </c>
      <c r="T2171" s="29">
        <f t="array" ref="T2171">IFERROR(_xlfn._xlws.FILTER(AO$4:AO$6723,(AO$4:AO$6723&gt;=0)*($AB$4:$AB$6723=$C2171)*($AC$4:$AC$6723=$D2171)*(ISNUMBER(_xlfn.XMATCH($AD$4:$AD$6723,$V2171:$Z2171,0)))),-1)</f>
        <v>-1</v>
      </c>
      <c r="V2171" t="s">
        <v>72</v>
      </c>
      <c r="W2171" s="25" t="s">
        <v>58</v>
      </c>
      <c r="X2171" s="25" t="s">
        <v>59</v>
      </c>
      <c r="Y2171" s="25" t="s">
        <v>73</v>
      </c>
      <c r="AB2171" t="s">
        <v>98</v>
      </c>
      <c r="AC2171" t="s">
        <v>17</v>
      </c>
      <c r="AD2171" s="19" t="s">
        <v>67</v>
      </c>
      <c r="AE2171" s="18">
        <v>-1</v>
      </c>
      <c r="AF2171" s="17">
        <v>-1</v>
      </c>
      <c r="AG2171" s="17">
        <v>-1</v>
      </c>
      <c r="AH2171" s="17">
        <v>-1</v>
      </c>
      <c r="AI2171" s="17">
        <v>-1</v>
      </c>
      <c r="AJ2171" s="17">
        <v>-1</v>
      </c>
      <c r="AK2171" s="17">
        <v>-1</v>
      </c>
      <c r="AL2171" s="17">
        <v>-1</v>
      </c>
      <c r="AM2171" s="17">
        <v>-1</v>
      </c>
      <c r="AN2171" s="17">
        <v>-1</v>
      </c>
      <c r="AO2171" s="17">
        <v>-1</v>
      </c>
    </row>
    <row r="2172" spans="3:41" x14ac:dyDescent="0.25">
      <c r="C2172" t="s">
        <v>101</v>
      </c>
      <c r="D2172" s="6" t="s">
        <v>41</v>
      </c>
      <c r="E2172" t="s">
        <v>25</v>
      </c>
      <c r="F2172" s="6">
        <v>2005</v>
      </c>
      <c r="G2172" s="6" t="s">
        <v>14</v>
      </c>
      <c r="H2172" s="6" t="s">
        <v>15</v>
      </c>
      <c r="J2172" s="29">
        <f t="array" ref="J2172">IFERROR(_xlfn._xlws.FILTER(AE$4:AE$6723,(AE$4:AE$6723&gt;=0)*($AB$4:$AB$6723=$C2172)*($AC$4:$AC$6723=$D2172)*(ISNUMBER(_xlfn.XMATCH($AD$4:$AD$6723,$V2172:$Z2172,0)))),-1)</f>
        <v>-1</v>
      </c>
      <c r="K2172" s="29">
        <f t="array" ref="K2172">IFERROR(_xlfn._xlws.FILTER(AF$4:AF$6723,(AF$4:AF$6723&gt;=0)*($AB$4:$AB$6723=$C2172)*($AC$4:$AC$6723=$D2172)*(ISNUMBER(_xlfn.XMATCH($AD$4:$AD$6723,$V2172:$Z2172,0)))),-1)</f>
        <v>-1</v>
      </c>
      <c r="L2172" s="29">
        <f t="array" ref="L2172">IFERROR(_xlfn._xlws.FILTER(AG$4:AG$6723,(AG$4:AG$6723&gt;=0)*($AB$4:$AB$6723=$C2172)*($AC$4:$AC$6723=$D2172)*(ISNUMBER(_xlfn.XMATCH($AD$4:$AD$6723,$V2172:$Z2172,0)))),-1)</f>
        <v>-1</v>
      </c>
      <c r="M2172" s="29">
        <f t="array" ref="M2172">IFERROR(_xlfn._xlws.FILTER(AH$4:AH$6723,(AH$4:AH$6723&gt;=0)*($AB$4:$AB$6723=$C2172)*($AC$4:$AC$6723=$D2172)*(ISNUMBER(_xlfn.XMATCH($AD$4:$AD$6723,$V2172:$Z2172,0)))),-1)</f>
        <v>-1</v>
      </c>
      <c r="N2172" s="29">
        <f t="array" ref="N2172">IFERROR(_xlfn._xlws.FILTER(AI$4:AI$6723,(AI$4:AI$6723&gt;=0)*($AB$4:$AB$6723=$C2172)*($AC$4:$AC$6723=$D2172)*(ISNUMBER(_xlfn.XMATCH($AD$4:$AD$6723,$V2172:$Z2172,0)))),-1)</f>
        <v>-1</v>
      </c>
      <c r="O2172" s="29">
        <f t="array" ref="O2172">IFERROR(_xlfn._xlws.FILTER(AJ$4:AJ$6723,(AJ$4:AJ$6723&gt;=0)*($AB$4:$AB$6723=$C2172)*($AC$4:$AC$6723=$D2172)*(ISNUMBER(_xlfn.XMATCH($AD$4:$AD$6723,$V2172:$Z2172,0)))),-1)</f>
        <v>-1</v>
      </c>
      <c r="P2172" s="29">
        <f t="array" ref="P2172">IFERROR(_xlfn._xlws.FILTER(AK$4:AK$6723,(AK$4:AK$6723&gt;=0)*($AB$4:$AB$6723=$C2172)*($AC$4:$AC$6723=$D2172)*(ISNUMBER(_xlfn.XMATCH($AD$4:$AD$6723,$V2172:$Z2172,0)))),-1)</f>
        <v>-1</v>
      </c>
      <c r="Q2172" s="29">
        <f t="array" ref="Q2172">IFERROR(_xlfn._xlws.FILTER(AL$4:AL$6723,(AL$4:AL$6723&gt;=0)*($AB$4:$AB$6723=$C2172)*($AC$4:$AC$6723=$D2172)*(ISNUMBER(_xlfn.XMATCH($AD$4:$AD$6723,$V2172:$Z2172,0)))),-1)</f>
        <v>-1</v>
      </c>
      <c r="R2172" s="29">
        <f t="array" ref="R2172">IFERROR(_xlfn._xlws.FILTER(AM$4:AM$6723,(AM$4:AM$6723&gt;=0)*($AB$4:$AB$6723=$C2172)*($AC$4:$AC$6723=$D2172)*(ISNUMBER(_xlfn.XMATCH($AD$4:$AD$6723,$V2172:$Z2172,0)))),-1)</f>
        <v>-1</v>
      </c>
      <c r="S2172" s="29">
        <f t="array" ref="S2172">IFERROR(_xlfn._xlws.FILTER(AN$4:AN$6723,(AN$4:AN$6723&gt;=0)*($AB$4:$AB$6723=$C2172)*($AC$4:$AC$6723=$D2172)*(ISNUMBER(_xlfn.XMATCH($AD$4:$AD$6723,$V2172:$Z2172,0)))),-1)</f>
        <v>-1</v>
      </c>
      <c r="T2172" s="29">
        <f t="array" ref="T2172">IFERROR(_xlfn._xlws.FILTER(AO$4:AO$6723,(AO$4:AO$6723&gt;=0)*($AB$4:$AB$6723=$C2172)*($AC$4:$AC$6723=$D2172)*(ISNUMBER(_xlfn.XMATCH($AD$4:$AD$6723,$V2172:$Z2172,0)))),-1)</f>
        <v>-1</v>
      </c>
      <c r="V2172" t="s">
        <v>25</v>
      </c>
      <c r="AB2172" t="s">
        <v>98</v>
      </c>
      <c r="AC2172" t="s">
        <v>17</v>
      </c>
      <c r="AD2172" s="19" t="s">
        <v>68</v>
      </c>
      <c r="AE2172" s="18">
        <v>-1</v>
      </c>
      <c r="AF2172" s="17">
        <v>-1</v>
      </c>
      <c r="AG2172" s="17">
        <v>-1</v>
      </c>
      <c r="AH2172" s="17">
        <v>-1</v>
      </c>
      <c r="AI2172" s="17">
        <v>-1</v>
      </c>
      <c r="AJ2172" s="17">
        <v>-1</v>
      </c>
      <c r="AK2172" s="17">
        <v>-1</v>
      </c>
      <c r="AL2172" s="17">
        <v>-1</v>
      </c>
      <c r="AM2172" s="17">
        <v>-1</v>
      </c>
      <c r="AN2172" s="17">
        <v>-1</v>
      </c>
      <c r="AO2172" s="17">
        <v>-1</v>
      </c>
    </row>
    <row r="2173" spans="3:41" x14ac:dyDescent="0.25">
      <c r="C2173" t="s">
        <v>101</v>
      </c>
      <c r="D2173" s="6" t="s">
        <v>41</v>
      </c>
      <c r="E2173" t="s">
        <v>26</v>
      </c>
      <c r="F2173" s="6">
        <v>2005</v>
      </c>
      <c r="G2173" s="6" t="s">
        <v>14</v>
      </c>
      <c r="H2173" s="6" t="s">
        <v>15</v>
      </c>
      <c r="J2173" s="29">
        <f t="array" ref="J2173">IFERROR(_xlfn._xlws.FILTER(AE$4:AE$6723,(AE$4:AE$6723&gt;=0)*($AB$4:$AB$6723=$C2173)*($AC$4:$AC$6723=$D2173)*(ISNUMBER(_xlfn.XMATCH($AD$4:$AD$6723,$V2173:$Z2173,0)))),-1)</f>
        <v>8.0737229082642443</v>
      </c>
      <c r="K2173" s="29">
        <f t="array" ref="K2173">IFERROR(_xlfn._xlws.FILTER(AF$4:AF$6723,(AF$4:AF$6723&gt;=0)*($AB$4:$AB$6723=$C2173)*($AC$4:$AC$6723=$D2173)*(ISNUMBER(_xlfn.XMATCH($AD$4:$AD$6723,$V2173:$Z2173,0)))),-1)</f>
        <v>13.148720195340999</v>
      </c>
      <c r="L2173" s="29">
        <f t="array" ref="L2173">IFERROR(_xlfn._xlws.FILTER(AG$4:AG$6723,(AG$4:AG$6723&gt;=0)*($AB$4:$AB$6723=$C2173)*($AC$4:$AC$6723=$D2173)*(ISNUMBER(_xlfn.XMATCH($AD$4:$AD$6723,$V2173:$Z2173,0)))),-1)</f>
        <v>24.058043292887799</v>
      </c>
      <c r="M2173" s="29">
        <f t="array" ref="M2173">IFERROR(_xlfn._xlws.FILTER(AH$4:AH$6723,(AH$4:AH$6723&gt;=0)*($AB$4:$AB$6723=$C2173)*($AC$4:$AC$6723=$D2173)*(ISNUMBER(_xlfn.XMATCH($AD$4:$AD$6723,$V2173:$Z2173,0)))),-1)</f>
        <v>26.215877674729199</v>
      </c>
      <c r="N2173" s="29">
        <f t="array" ref="N2173">IFERROR(_xlfn._xlws.FILTER(AI$4:AI$6723,(AI$4:AI$6723&gt;=0)*($AB$4:$AB$6723=$C2173)*($AC$4:$AC$6723=$D2173)*(ISNUMBER(_xlfn.XMATCH($AD$4:$AD$6723,$V2173:$Z2173,0)))),-1)</f>
        <v>37.498125013806202</v>
      </c>
      <c r="O2173" s="29">
        <f t="array" ref="O2173">IFERROR(_xlfn._xlws.FILTER(AJ$4:AJ$6723,(AJ$4:AJ$6723&gt;=0)*($AB$4:$AB$6723=$C2173)*($AC$4:$AC$6723=$D2173)*(ISNUMBER(_xlfn.XMATCH($AD$4:$AD$6723,$V2173:$Z2173,0)))),-1)</f>
        <v>42.6352479890529</v>
      </c>
      <c r="P2173" s="29">
        <f t="array" ref="P2173">IFERROR(_xlfn._xlws.FILTER(AK$4:AK$6723,(AK$4:AK$6723&gt;=0)*($AB$4:$AB$6723=$C2173)*($AC$4:$AC$6723=$D2173)*(ISNUMBER(_xlfn.XMATCH($AD$4:$AD$6723,$V2173:$Z2173,0)))),-1)</f>
        <v>47.261421621892197</v>
      </c>
      <c r="Q2173" s="29">
        <f t="array" ref="Q2173">IFERROR(_xlfn._xlws.FILTER(AL$4:AL$6723,(AL$4:AL$6723&gt;=0)*($AB$4:$AB$6723=$C2173)*($AC$4:$AC$6723=$D2173)*(ISNUMBER(_xlfn.XMATCH($AD$4:$AD$6723,$V2173:$Z2173,0)))),-1)</f>
        <v>51.459723819445898</v>
      </c>
      <c r="R2173" s="29">
        <f t="array" ref="R2173">IFERROR(_xlfn._xlws.FILTER(AM$4:AM$6723,(AM$4:AM$6723&gt;=0)*($AB$4:$AB$6723=$C2173)*($AC$4:$AC$6723=$D2173)*(ISNUMBER(_xlfn.XMATCH($AD$4:$AD$6723,$V2173:$Z2173,0)))),-1)</f>
        <v>52.947103433836297</v>
      </c>
      <c r="S2173" s="29">
        <f t="array" ref="S2173">IFERROR(_xlfn._xlws.FILTER(AN$4:AN$6723,(AN$4:AN$6723&gt;=0)*($AB$4:$AB$6723=$C2173)*($AC$4:$AC$6723=$D2173)*(ISNUMBER(_xlfn.XMATCH($AD$4:$AD$6723,$V2173:$Z2173,0)))),-1)</f>
        <v>52.947103433836297</v>
      </c>
      <c r="T2173" s="29">
        <f t="array" ref="T2173">IFERROR(_xlfn._xlws.FILTER(AO$4:AO$6723,(AO$4:AO$6723&gt;=0)*($AB$4:$AB$6723=$C2173)*($AC$4:$AC$6723=$D2173)*(ISNUMBER(_xlfn.XMATCH($AD$4:$AD$6723,$V2173:$Z2173,0)))),-1)</f>
        <v>52.947103433836297</v>
      </c>
      <c r="V2173" t="s">
        <v>74</v>
      </c>
      <c r="W2173" s="25" t="s">
        <v>75</v>
      </c>
      <c r="AB2173" t="s">
        <v>98</v>
      </c>
      <c r="AC2173" t="s">
        <v>17</v>
      </c>
      <c r="AD2173" s="19" t="s">
        <v>76</v>
      </c>
      <c r="AE2173" s="18">
        <v>-1</v>
      </c>
      <c r="AF2173" s="17">
        <v>-1</v>
      </c>
      <c r="AG2173" s="17">
        <v>-1</v>
      </c>
      <c r="AH2173" s="17">
        <v>-1</v>
      </c>
      <c r="AI2173" s="17">
        <v>-1</v>
      </c>
      <c r="AJ2173" s="17">
        <v>-1</v>
      </c>
      <c r="AK2173" s="17">
        <v>-1</v>
      </c>
      <c r="AL2173" s="17">
        <v>-1</v>
      </c>
      <c r="AM2173" s="17">
        <v>-1</v>
      </c>
      <c r="AN2173" s="17">
        <v>-1</v>
      </c>
      <c r="AO2173" s="17">
        <v>-1</v>
      </c>
    </row>
    <row r="2174" spans="3:41" x14ac:dyDescent="0.25">
      <c r="C2174" t="s">
        <v>101</v>
      </c>
      <c r="D2174" s="6" t="s">
        <v>41</v>
      </c>
      <c r="E2174" t="s">
        <v>27</v>
      </c>
      <c r="F2174" s="6">
        <v>2005</v>
      </c>
      <c r="G2174" s="6" t="s">
        <v>14</v>
      </c>
      <c r="H2174" s="6" t="s">
        <v>15</v>
      </c>
      <c r="J2174" s="29">
        <f t="array" ref="J2174">IFERROR(_xlfn._xlws.FILTER(AE$4:AE$6723,(AE$4:AE$6723&gt;=0)*($AB$4:$AB$6723=$C2174)*($AC$4:$AC$6723=$D2174)*(ISNUMBER(_xlfn.XMATCH($AD$4:$AD$6723,$V2174:$Z2174,0)))),-1)</f>
        <v>59.532871676928607</v>
      </c>
      <c r="K2174" s="29">
        <f t="array" ref="K2174">IFERROR(_xlfn._xlws.FILTER(AF$4:AF$6723,(AF$4:AF$6723&gt;=0)*($AB$4:$AB$6723=$C2174)*($AC$4:$AC$6723=$D2174)*(ISNUMBER(_xlfn.XMATCH($AD$4:$AD$6723,$V2174:$Z2174,0)))),-1)</f>
        <v>55.585908894687201</v>
      </c>
      <c r="L2174" s="29">
        <f t="array" ref="L2174">IFERROR(_xlfn._xlws.FILTER(AG$4:AG$6723,(AG$4:AG$6723&gt;=0)*($AB$4:$AB$6723=$C2174)*($AC$4:$AC$6723=$D2174)*(ISNUMBER(_xlfn.XMATCH($AD$4:$AD$6723,$V2174:$Z2174,0)))),-1)</f>
        <v>46.639973843363798</v>
      </c>
      <c r="M2174" s="29">
        <f t="array" ref="M2174">IFERROR(_xlfn._xlws.FILTER(AH$4:AH$6723,(AH$4:AH$6723&gt;=0)*($AB$4:$AB$6723=$C2174)*($AC$4:$AC$6723=$D2174)*(ISNUMBER(_xlfn.XMATCH($AD$4:$AD$6723,$V2174:$Z2174,0)))),-1)</f>
        <v>45.1924971956634</v>
      </c>
      <c r="N2174" s="29">
        <f t="array" ref="N2174">IFERROR(_xlfn._xlws.FILTER(AI$4:AI$6723,(AI$4:AI$6723&gt;=0)*($AB$4:$AB$6723=$C2174)*($AC$4:$AC$6723=$D2174)*(ISNUMBER(_xlfn.XMATCH($AD$4:$AD$6723,$V2174:$Z2174,0)))),-1)</f>
        <v>42.6822408830553</v>
      </c>
      <c r="O2174" s="29">
        <f t="array" ref="O2174">IFERROR(_xlfn._xlws.FILTER(AJ$4:AJ$6723,(AJ$4:AJ$6723&gt;=0)*($AB$4:$AB$6723=$C2174)*($AC$4:$AC$6723=$D2174)*(ISNUMBER(_xlfn.XMATCH($AD$4:$AD$6723,$V2174:$Z2174,0)))),-1)</f>
        <v>42.6822408830553</v>
      </c>
      <c r="P2174" s="29">
        <f t="array" ref="P2174">IFERROR(_xlfn._xlws.FILTER(AK$4:AK$6723,(AK$4:AK$6723&gt;=0)*($AB$4:$AB$6723=$C2174)*($AC$4:$AC$6723=$D2174)*(ISNUMBER(_xlfn.XMATCH($AD$4:$AD$6723,$V2174:$Z2174,0)))),-1)</f>
        <v>42.6822408830553</v>
      </c>
      <c r="Q2174" s="29">
        <f t="array" ref="Q2174">IFERROR(_xlfn._xlws.FILTER(AL$4:AL$6723,(AL$4:AL$6723&gt;=0)*($AB$4:$AB$6723=$C2174)*($AC$4:$AC$6723=$D2174)*(ISNUMBER(_xlfn.XMATCH($AD$4:$AD$6723,$V2174:$Z2174,0)))),-1)</f>
        <v>42.6822408830553</v>
      </c>
      <c r="R2174" s="29">
        <f t="array" ref="R2174">IFERROR(_xlfn._xlws.FILTER(AM$4:AM$6723,(AM$4:AM$6723&gt;=0)*($AB$4:$AB$6723=$C2174)*($AC$4:$AC$6723=$D2174)*(ISNUMBER(_xlfn.XMATCH($AD$4:$AD$6723,$V2174:$Z2174,0)))),-1)</f>
        <v>42.6822408830553</v>
      </c>
      <c r="S2174" s="29">
        <f t="array" ref="S2174">IFERROR(_xlfn._xlws.FILTER(AN$4:AN$6723,(AN$4:AN$6723&gt;=0)*($AB$4:$AB$6723=$C2174)*($AC$4:$AC$6723=$D2174)*(ISNUMBER(_xlfn.XMATCH($AD$4:$AD$6723,$V2174:$Z2174,0)))),-1)</f>
        <v>42.6822408830553</v>
      </c>
      <c r="T2174" s="29">
        <f t="array" ref="T2174">IFERROR(_xlfn._xlws.FILTER(AO$4:AO$6723,(AO$4:AO$6723&gt;=0)*($AB$4:$AB$6723=$C2174)*($AC$4:$AC$6723=$D2174)*(ISNUMBER(_xlfn.XMATCH($AD$4:$AD$6723,$V2174:$Z2174,0)))),-1)</f>
        <v>42.6822408830553</v>
      </c>
      <c r="V2174" t="s">
        <v>27</v>
      </c>
      <c r="AB2174" t="s">
        <v>98</v>
      </c>
      <c r="AC2174" t="s">
        <v>17</v>
      </c>
      <c r="AD2174" s="19" t="s">
        <v>69</v>
      </c>
      <c r="AE2174" s="18">
        <v>-1</v>
      </c>
      <c r="AF2174" s="17">
        <v>-1</v>
      </c>
      <c r="AG2174" s="17">
        <v>-1</v>
      </c>
      <c r="AH2174" s="17">
        <v>-1</v>
      </c>
      <c r="AI2174" s="17">
        <v>-1</v>
      </c>
      <c r="AJ2174" s="17">
        <v>-1</v>
      </c>
      <c r="AK2174" s="17">
        <v>-1</v>
      </c>
      <c r="AL2174" s="17">
        <v>-1</v>
      </c>
      <c r="AM2174" s="17">
        <v>-1</v>
      </c>
      <c r="AN2174" s="17">
        <v>-1</v>
      </c>
      <c r="AO2174" s="17">
        <v>-1</v>
      </c>
    </row>
    <row r="2175" spans="3:41" x14ac:dyDescent="0.25">
      <c r="C2175" t="s">
        <v>101</v>
      </c>
      <c r="D2175" s="6" t="s">
        <v>41</v>
      </c>
      <c r="E2175" t="s">
        <v>77</v>
      </c>
      <c r="F2175" s="6">
        <v>2005</v>
      </c>
      <c r="G2175" s="6" t="s">
        <v>14</v>
      </c>
      <c r="H2175" s="6" t="s">
        <v>15</v>
      </c>
      <c r="J2175" s="29">
        <f t="array" ref="J2175">IFERROR(_xlfn._xlws.FILTER(AE$4:AE$6723,(AE$4:AE$6723&gt;=0)*($AB$4:$AB$6723=$C2175)*($AC$4:$AC$6723=$D2175)*(ISNUMBER(_xlfn.XMATCH($AD$4:$AD$6723,$V2175:$Z2175,0)))),-1)</f>
        <v>-1</v>
      </c>
      <c r="K2175" s="29">
        <f t="array" ref="K2175">IFERROR(_xlfn._xlws.FILTER(AF$4:AF$6723,(AF$4:AF$6723&gt;=0)*($AB$4:$AB$6723=$C2175)*($AC$4:$AC$6723=$D2175)*(ISNUMBER(_xlfn.XMATCH($AD$4:$AD$6723,$V2175:$Z2175,0)))),-1)</f>
        <v>-1</v>
      </c>
      <c r="L2175" s="29">
        <f t="array" ref="L2175">IFERROR(_xlfn._xlws.FILTER(AG$4:AG$6723,(AG$4:AG$6723&gt;=0)*($AB$4:$AB$6723=$C2175)*($AC$4:$AC$6723=$D2175)*(ISNUMBER(_xlfn.XMATCH($AD$4:$AD$6723,$V2175:$Z2175,0)))),-1)</f>
        <v>-1</v>
      </c>
      <c r="M2175" s="29">
        <f t="array" ref="M2175">IFERROR(_xlfn._xlws.FILTER(AH$4:AH$6723,(AH$4:AH$6723&gt;=0)*($AB$4:$AB$6723=$C2175)*($AC$4:$AC$6723=$D2175)*(ISNUMBER(_xlfn.XMATCH($AD$4:$AD$6723,$V2175:$Z2175,0)))),-1)</f>
        <v>-1</v>
      </c>
      <c r="N2175" s="29">
        <f t="array" ref="N2175">IFERROR(_xlfn._xlws.FILTER(AI$4:AI$6723,(AI$4:AI$6723&gt;=0)*($AB$4:$AB$6723=$C2175)*($AC$4:$AC$6723=$D2175)*(ISNUMBER(_xlfn.XMATCH($AD$4:$AD$6723,$V2175:$Z2175,0)))),-1)</f>
        <v>-1</v>
      </c>
      <c r="O2175" s="29">
        <f t="array" ref="O2175">IFERROR(_xlfn._xlws.FILTER(AJ$4:AJ$6723,(AJ$4:AJ$6723&gt;=0)*($AB$4:$AB$6723=$C2175)*($AC$4:$AC$6723=$D2175)*(ISNUMBER(_xlfn.XMATCH($AD$4:$AD$6723,$V2175:$Z2175,0)))),-1)</f>
        <v>-1</v>
      </c>
      <c r="P2175" s="29">
        <f t="array" ref="P2175">IFERROR(_xlfn._xlws.FILTER(AK$4:AK$6723,(AK$4:AK$6723&gt;=0)*($AB$4:$AB$6723=$C2175)*($AC$4:$AC$6723=$D2175)*(ISNUMBER(_xlfn.XMATCH($AD$4:$AD$6723,$V2175:$Z2175,0)))),-1)</f>
        <v>-1</v>
      </c>
      <c r="Q2175" s="29">
        <f t="array" ref="Q2175">IFERROR(_xlfn._xlws.FILTER(AL$4:AL$6723,(AL$4:AL$6723&gt;=0)*($AB$4:$AB$6723=$C2175)*($AC$4:$AC$6723=$D2175)*(ISNUMBER(_xlfn.XMATCH($AD$4:$AD$6723,$V2175:$Z2175,0)))),-1)</f>
        <v>-1</v>
      </c>
      <c r="R2175" s="29">
        <f t="array" ref="R2175">IFERROR(_xlfn._xlws.FILTER(AM$4:AM$6723,(AM$4:AM$6723&gt;=0)*($AB$4:$AB$6723=$C2175)*($AC$4:$AC$6723=$D2175)*(ISNUMBER(_xlfn.XMATCH($AD$4:$AD$6723,$V2175:$Z2175,0)))),-1)</f>
        <v>-1</v>
      </c>
      <c r="S2175" s="29">
        <f t="array" ref="S2175">IFERROR(_xlfn._xlws.FILTER(AN$4:AN$6723,(AN$4:AN$6723&gt;=0)*($AB$4:$AB$6723=$C2175)*($AC$4:$AC$6723=$D2175)*(ISNUMBER(_xlfn.XMATCH($AD$4:$AD$6723,$V2175:$Z2175,0)))),-1)</f>
        <v>-1</v>
      </c>
      <c r="T2175" s="29">
        <f t="array" ref="T2175">IFERROR(_xlfn._xlws.FILTER(AO$4:AO$6723,(AO$4:AO$6723&gt;=0)*($AB$4:$AB$6723=$C2175)*($AC$4:$AC$6723=$D2175)*(ISNUMBER(_xlfn.XMATCH($AD$4:$AD$6723,$V2175:$Z2175,0)))),-1)</f>
        <v>-1</v>
      </c>
      <c r="V2175" t="s">
        <v>77</v>
      </c>
      <c r="AB2175" t="s">
        <v>98</v>
      </c>
      <c r="AC2175" t="s">
        <v>17</v>
      </c>
      <c r="AD2175" s="19" t="s">
        <v>23</v>
      </c>
      <c r="AE2175" s="18">
        <v>-1</v>
      </c>
      <c r="AF2175" s="17">
        <v>-1</v>
      </c>
      <c r="AG2175" s="17">
        <v>-1</v>
      </c>
      <c r="AH2175" s="17">
        <v>-1</v>
      </c>
      <c r="AI2175" s="17">
        <v>-1</v>
      </c>
      <c r="AJ2175" s="17">
        <v>-1</v>
      </c>
      <c r="AK2175" s="17">
        <v>-1</v>
      </c>
      <c r="AL2175" s="17">
        <v>-1</v>
      </c>
      <c r="AM2175" s="17">
        <v>-1</v>
      </c>
      <c r="AN2175" s="17">
        <v>-1</v>
      </c>
      <c r="AO2175" s="17">
        <v>-1</v>
      </c>
    </row>
    <row r="2176" spans="3:41" x14ac:dyDescent="0.25">
      <c r="C2176" t="s">
        <v>101</v>
      </c>
      <c r="D2176" s="6" t="s">
        <v>41</v>
      </c>
      <c r="E2176" t="s">
        <v>78</v>
      </c>
      <c r="F2176" s="6">
        <v>2005</v>
      </c>
      <c r="G2176" s="6" t="s">
        <v>14</v>
      </c>
      <c r="H2176" s="6" t="s">
        <v>15</v>
      </c>
      <c r="J2176" s="29">
        <f t="array" ref="J2176">IFERROR(_xlfn._xlws.FILTER(AE$4:AE$6723,(AE$4:AE$6723&gt;=0)*($AB$4:$AB$6723=$C2176)*($AC$4:$AC$6723=$D2176)*(ISNUMBER(_xlfn.XMATCH($AD$4:$AD$6723,$V2176:$Z2176,0)))),-1)</f>
        <v>-1</v>
      </c>
      <c r="K2176" s="29">
        <f t="array" ref="K2176">IFERROR(_xlfn._xlws.FILTER(AF$4:AF$6723,(AF$4:AF$6723&gt;=0)*($AB$4:$AB$6723=$C2176)*($AC$4:$AC$6723=$D2176)*(ISNUMBER(_xlfn.XMATCH($AD$4:$AD$6723,$V2176:$Z2176,0)))),-1)</f>
        <v>-1</v>
      </c>
      <c r="L2176" s="29">
        <f t="array" ref="L2176">IFERROR(_xlfn._xlws.FILTER(AG$4:AG$6723,(AG$4:AG$6723&gt;=0)*($AB$4:$AB$6723=$C2176)*($AC$4:$AC$6723=$D2176)*(ISNUMBER(_xlfn.XMATCH($AD$4:$AD$6723,$V2176:$Z2176,0)))),-1)</f>
        <v>-1</v>
      </c>
      <c r="M2176" s="29">
        <f t="array" ref="M2176">IFERROR(_xlfn._xlws.FILTER(AH$4:AH$6723,(AH$4:AH$6723&gt;=0)*($AB$4:$AB$6723=$C2176)*($AC$4:$AC$6723=$D2176)*(ISNUMBER(_xlfn.XMATCH($AD$4:$AD$6723,$V2176:$Z2176,0)))),-1)</f>
        <v>-1</v>
      </c>
      <c r="N2176" s="29">
        <f t="array" ref="N2176">IFERROR(_xlfn._xlws.FILTER(AI$4:AI$6723,(AI$4:AI$6723&gt;=0)*($AB$4:$AB$6723=$C2176)*($AC$4:$AC$6723=$D2176)*(ISNUMBER(_xlfn.XMATCH($AD$4:$AD$6723,$V2176:$Z2176,0)))),-1)</f>
        <v>-1</v>
      </c>
      <c r="O2176" s="29">
        <f t="array" ref="O2176">IFERROR(_xlfn._xlws.FILTER(AJ$4:AJ$6723,(AJ$4:AJ$6723&gt;=0)*($AB$4:$AB$6723=$C2176)*($AC$4:$AC$6723=$D2176)*(ISNUMBER(_xlfn.XMATCH($AD$4:$AD$6723,$V2176:$Z2176,0)))),-1)</f>
        <v>-1</v>
      </c>
      <c r="P2176" s="29">
        <f t="array" ref="P2176">IFERROR(_xlfn._xlws.FILTER(AK$4:AK$6723,(AK$4:AK$6723&gt;=0)*($AB$4:$AB$6723=$C2176)*($AC$4:$AC$6723=$D2176)*(ISNUMBER(_xlfn.XMATCH($AD$4:$AD$6723,$V2176:$Z2176,0)))),-1)</f>
        <v>-1</v>
      </c>
      <c r="Q2176" s="29">
        <f t="array" ref="Q2176">IFERROR(_xlfn._xlws.FILTER(AL$4:AL$6723,(AL$4:AL$6723&gt;=0)*($AB$4:$AB$6723=$C2176)*($AC$4:$AC$6723=$D2176)*(ISNUMBER(_xlfn.XMATCH($AD$4:$AD$6723,$V2176:$Z2176,0)))),-1)</f>
        <v>-1</v>
      </c>
      <c r="R2176" s="29">
        <f t="array" ref="R2176">IFERROR(_xlfn._xlws.FILTER(AM$4:AM$6723,(AM$4:AM$6723&gt;=0)*($AB$4:$AB$6723=$C2176)*($AC$4:$AC$6723=$D2176)*(ISNUMBER(_xlfn.XMATCH($AD$4:$AD$6723,$V2176:$Z2176,0)))),-1)</f>
        <v>-1</v>
      </c>
      <c r="S2176" s="29">
        <f t="array" ref="S2176">IFERROR(_xlfn._xlws.FILTER(AN$4:AN$6723,(AN$4:AN$6723&gt;=0)*($AB$4:$AB$6723=$C2176)*($AC$4:$AC$6723=$D2176)*(ISNUMBER(_xlfn.XMATCH($AD$4:$AD$6723,$V2176:$Z2176,0)))),-1)</f>
        <v>-1</v>
      </c>
      <c r="T2176" s="29">
        <f t="array" ref="T2176">IFERROR(_xlfn._xlws.FILTER(AO$4:AO$6723,(AO$4:AO$6723&gt;=0)*($AB$4:$AB$6723=$C2176)*($AC$4:$AC$6723=$D2176)*(ISNUMBER(_xlfn.XMATCH($AD$4:$AD$6723,$V2176:$Z2176,0)))),-1)</f>
        <v>-1</v>
      </c>
      <c r="V2176" t="s">
        <v>78</v>
      </c>
      <c r="AB2176" t="s">
        <v>98</v>
      </c>
      <c r="AC2176" t="s">
        <v>17</v>
      </c>
      <c r="AD2176" s="19" t="s">
        <v>79</v>
      </c>
      <c r="AE2176" s="18">
        <v>-1</v>
      </c>
      <c r="AF2176" s="17">
        <v>-1</v>
      </c>
      <c r="AG2176" s="17">
        <v>-1</v>
      </c>
      <c r="AH2176" s="17">
        <v>-1</v>
      </c>
      <c r="AI2176" s="17">
        <v>-1</v>
      </c>
      <c r="AJ2176" s="17">
        <v>-1</v>
      </c>
      <c r="AK2176" s="17">
        <v>-1</v>
      </c>
      <c r="AL2176" s="17">
        <v>-1</v>
      </c>
      <c r="AM2176" s="17">
        <v>-1</v>
      </c>
      <c r="AN2176" s="17">
        <v>-1</v>
      </c>
      <c r="AO2176" s="17">
        <v>-1</v>
      </c>
    </row>
    <row r="2177" spans="3:41" x14ac:dyDescent="0.25">
      <c r="C2177" t="s">
        <v>101</v>
      </c>
      <c r="D2177" s="6" t="s">
        <v>41</v>
      </c>
      <c r="E2177" t="s">
        <v>30</v>
      </c>
      <c r="F2177" s="6">
        <v>2005</v>
      </c>
      <c r="G2177" s="6" t="s">
        <v>14</v>
      </c>
      <c r="H2177" s="6" t="s">
        <v>15</v>
      </c>
      <c r="J2177" s="29">
        <f t="array" ref="J2177">IFERROR(_xlfn._xlws.FILTER(AE$4:AE$6723,(AE$4:AE$6723&gt;=0)*($AB$4:$AB$6723=$C2177)*($AC$4:$AC$6723=$D2177)*(ISNUMBER(_xlfn.XMATCH($AD$4:$AD$6723,$V2177:$Z2177,0)))),-1)</f>
        <v>11.718207704540079</v>
      </c>
      <c r="K2177" s="29">
        <f t="array" ref="K2177">IFERROR(_xlfn._xlws.FILTER(AF$4:AF$6723,(AF$4:AF$6723&gt;=0)*($AB$4:$AB$6723=$C2177)*($AC$4:$AC$6723=$D2177)*(ISNUMBER(_xlfn.XMATCH($AD$4:$AD$6723,$V2177:$Z2177,0)))),-1)</f>
        <v>10.509289278325101</v>
      </c>
      <c r="L2177" s="29">
        <f t="array" ref="L2177">IFERROR(_xlfn._xlws.FILTER(AG$4:AG$6723,(AG$4:AG$6723&gt;=0)*($AB$4:$AB$6723=$C2177)*($AC$4:$AC$6723=$D2177)*(ISNUMBER(_xlfn.XMATCH($AD$4:$AD$6723,$V2177:$Z2177,0)))),-1)</f>
        <v>6.6792600000000002</v>
      </c>
      <c r="M2177" s="29">
        <f t="array" ref="M2177">IFERROR(_xlfn._xlws.FILTER(AH$4:AH$6723,(AH$4:AH$6723&gt;=0)*($AB$4:$AB$6723=$C2177)*($AC$4:$AC$6723=$D2177)*(ISNUMBER(_xlfn.XMATCH($AD$4:$AD$6723,$V2177:$Z2177,0)))),-1)</f>
        <v>6.7808969998400999</v>
      </c>
      <c r="N2177" s="29">
        <f t="array" ref="N2177">IFERROR(_xlfn._xlws.FILTER(AI$4:AI$6723,(AI$4:AI$6723&gt;=0)*($AB$4:$AB$6723=$C2177)*($AC$4:$AC$6723=$D2177)*(ISNUMBER(_xlfn.XMATCH($AD$4:$AD$6723,$V2177:$Z2177,0)))),-1)</f>
        <v>9.9036262286118095</v>
      </c>
      <c r="O2177" s="29">
        <f t="array" ref="O2177">IFERROR(_xlfn._xlws.FILTER(AJ$4:AJ$6723,(AJ$4:AJ$6723&gt;=0)*($AB$4:$AB$6723=$C2177)*($AC$4:$AC$6723=$D2177)*(ISNUMBER(_xlfn.XMATCH($AD$4:$AD$6723,$V2177:$Z2177,0)))),-1)</f>
        <v>11.102016068584801</v>
      </c>
      <c r="P2177" s="29">
        <f t="array" ref="P2177">IFERROR(_xlfn._xlws.FILTER(AK$4:AK$6723,(AK$4:AK$6723&gt;=0)*($AB$4:$AB$6723=$C2177)*($AC$4:$AC$6723=$D2177)*(ISNUMBER(_xlfn.XMATCH($AD$4:$AD$6723,$V2177:$Z2177,0)))),-1)</f>
        <v>12.1486427081937</v>
      </c>
      <c r="Q2177" s="29">
        <f t="array" ref="Q2177">IFERROR(_xlfn._xlws.FILTER(AL$4:AL$6723,(AL$4:AL$6723&gt;=0)*($AB$4:$AB$6723=$C2177)*($AC$4:$AC$6723=$D2177)*(ISNUMBER(_xlfn.XMATCH($AD$4:$AD$6723,$V2177:$Z2177,0)))),-1)</f>
        <v>13.420769218716</v>
      </c>
      <c r="R2177" s="29">
        <f t="array" ref="R2177">IFERROR(_xlfn._xlws.FILTER(AM$4:AM$6723,(AM$4:AM$6723&gt;=0)*($AB$4:$AB$6723=$C2177)*($AC$4:$AC$6723=$D2177)*(ISNUMBER(_xlfn.XMATCH($AD$4:$AD$6723,$V2177:$Z2177,0)))),-1)</f>
        <v>13.5625838256324</v>
      </c>
      <c r="S2177" s="29">
        <f t="array" ref="S2177">IFERROR(_xlfn._xlws.FILTER(AN$4:AN$6723,(AN$4:AN$6723&gt;=0)*($AB$4:$AB$6723=$C2177)*($AC$4:$AC$6723=$D2177)*(ISNUMBER(_xlfn.XMATCH($AD$4:$AD$6723,$V2177:$Z2177,0)))),-1)</f>
        <v>13.5625838256324</v>
      </c>
      <c r="T2177" s="29">
        <f t="array" ref="T2177">IFERROR(_xlfn._xlws.FILTER(AO$4:AO$6723,(AO$4:AO$6723&gt;=0)*($AB$4:$AB$6723=$C2177)*($AC$4:$AC$6723=$D2177)*(ISNUMBER(_xlfn.XMATCH($AD$4:$AD$6723,$V2177:$Z2177,0)))),-1)</f>
        <v>13.5625838256324</v>
      </c>
      <c r="V2177" t="s">
        <v>30</v>
      </c>
      <c r="AB2177" t="s">
        <v>98</v>
      </c>
      <c r="AC2177" t="s">
        <v>17</v>
      </c>
      <c r="AD2177" s="19" t="s">
        <v>58</v>
      </c>
      <c r="AE2177" s="18">
        <v>-1</v>
      </c>
      <c r="AF2177" s="17">
        <v>-1</v>
      </c>
      <c r="AG2177" s="17">
        <v>-1</v>
      </c>
      <c r="AH2177" s="17">
        <v>-1</v>
      </c>
      <c r="AI2177" s="17">
        <v>-1</v>
      </c>
      <c r="AJ2177" s="17">
        <v>-1</v>
      </c>
      <c r="AK2177" s="17">
        <v>-1</v>
      </c>
      <c r="AL2177" s="17">
        <v>-1</v>
      </c>
      <c r="AM2177" s="17">
        <v>-1</v>
      </c>
      <c r="AN2177" s="17">
        <v>-1</v>
      </c>
      <c r="AO2177" s="17">
        <v>-1</v>
      </c>
    </row>
    <row r="2178" spans="3:41" x14ac:dyDescent="0.25">
      <c r="C2178" t="s">
        <v>101</v>
      </c>
      <c r="D2178" s="6" t="s">
        <v>41</v>
      </c>
      <c r="E2178" t="s">
        <v>31</v>
      </c>
      <c r="F2178" s="6">
        <v>2005</v>
      </c>
      <c r="G2178" s="6" t="s">
        <v>14</v>
      </c>
      <c r="H2178" s="6" t="s">
        <v>15</v>
      </c>
      <c r="J2178" s="29">
        <f t="array" ref="J2178">IFERROR(_xlfn._xlws.FILTER(AE$4:AE$6723,(AE$4:AE$6723&gt;=0)*($AB$4:$AB$6723=$C2178)*($AC$4:$AC$6723=$D2178)*(ISNUMBER(_xlfn.XMATCH($AD$4:$AD$6723,$V2178:$Z2178,0)))),-1)</f>
        <v>-1</v>
      </c>
      <c r="K2178" s="29">
        <f t="array" ref="K2178">IFERROR(_xlfn._xlws.FILTER(AF$4:AF$6723,(AF$4:AF$6723&gt;=0)*($AB$4:$AB$6723=$C2178)*($AC$4:$AC$6723=$D2178)*(ISNUMBER(_xlfn.XMATCH($AD$4:$AD$6723,$V2178:$Z2178,0)))),-1)</f>
        <v>-1</v>
      </c>
      <c r="L2178" s="29">
        <f t="array" ref="L2178">IFERROR(_xlfn._xlws.FILTER(AG$4:AG$6723,(AG$4:AG$6723&gt;=0)*($AB$4:$AB$6723=$C2178)*($AC$4:$AC$6723=$D2178)*(ISNUMBER(_xlfn.XMATCH($AD$4:$AD$6723,$V2178:$Z2178,0)))),-1)</f>
        <v>-1</v>
      </c>
      <c r="M2178" s="29">
        <f t="array" ref="M2178">IFERROR(_xlfn._xlws.FILTER(AH$4:AH$6723,(AH$4:AH$6723&gt;=0)*($AB$4:$AB$6723=$C2178)*($AC$4:$AC$6723=$D2178)*(ISNUMBER(_xlfn.XMATCH($AD$4:$AD$6723,$V2178:$Z2178,0)))),-1)</f>
        <v>-1</v>
      </c>
      <c r="N2178" s="29">
        <f t="array" ref="N2178">IFERROR(_xlfn._xlws.FILTER(AI$4:AI$6723,(AI$4:AI$6723&gt;=0)*($AB$4:$AB$6723=$C2178)*($AC$4:$AC$6723=$D2178)*(ISNUMBER(_xlfn.XMATCH($AD$4:$AD$6723,$V2178:$Z2178,0)))),-1)</f>
        <v>-1</v>
      </c>
      <c r="O2178" s="29">
        <f t="array" ref="O2178">IFERROR(_xlfn._xlws.FILTER(AJ$4:AJ$6723,(AJ$4:AJ$6723&gt;=0)*($AB$4:$AB$6723=$C2178)*($AC$4:$AC$6723=$D2178)*(ISNUMBER(_xlfn.XMATCH($AD$4:$AD$6723,$V2178:$Z2178,0)))),-1)</f>
        <v>-1</v>
      </c>
      <c r="P2178" s="29">
        <f t="array" ref="P2178">IFERROR(_xlfn._xlws.FILTER(AK$4:AK$6723,(AK$4:AK$6723&gt;=0)*($AB$4:$AB$6723=$C2178)*($AC$4:$AC$6723=$D2178)*(ISNUMBER(_xlfn.XMATCH($AD$4:$AD$6723,$V2178:$Z2178,0)))),-1)</f>
        <v>-1</v>
      </c>
      <c r="Q2178" s="29">
        <f t="array" ref="Q2178">IFERROR(_xlfn._xlws.FILTER(AL$4:AL$6723,(AL$4:AL$6723&gt;=0)*($AB$4:$AB$6723=$C2178)*($AC$4:$AC$6723=$D2178)*(ISNUMBER(_xlfn.XMATCH($AD$4:$AD$6723,$V2178:$Z2178,0)))),-1)</f>
        <v>-1</v>
      </c>
      <c r="R2178" s="29">
        <f t="array" ref="R2178">IFERROR(_xlfn._xlws.FILTER(AM$4:AM$6723,(AM$4:AM$6723&gt;=0)*($AB$4:$AB$6723=$C2178)*($AC$4:$AC$6723=$D2178)*(ISNUMBER(_xlfn.XMATCH($AD$4:$AD$6723,$V2178:$Z2178,0)))),-1)</f>
        <v>-1</v>
      </c>
      <c r="S2178" s="29">
        <f t="array" ref="S2178">IFERROR(_xlfn._xlws.FILTER(AN$4:AN$6723,(AN$4:AN$6723&gt;=0)*($AB$4:$AB$6723=$C2178)*($AC$4:$AC$6723=$D2178)*(ISNUMBER(_xlfn.XMATCH($AD$4:$AD$6723,$V2178:$Z2178,0)))),-1)</f>
        <v>-1</v>
      </c>
      <c r="T2178" s="29">
        <f t="array" ref="T2178">IFERROR(_xlfn._xlws.FILTER(AO$4:AO$6723,(AO$4:AO$6723&gt;=0)*($AB$4:$AB$6723=$C2178)*($AC$4:$AC$6723=$D2178)*(ISNUMBER(_xlfn.XMATCH($AD$4:$AD$6723,$V2178:$Z2178,0)))),-1)</f>
        <v>-1</v>
      </c>
      <c r="V2178" t="s">
        <v>31</v>
      </c>
      <c r="AB2178" t="s">
        <v>98</v>
      </c>
      <c r="AC2178" t="s">
        <v>17</v>
      </c>
      <c r="AD2178" s="19" t="s">
        <v>73</v>
      </c>
      <c r="AE2178" s="18">
        <v>-1</v>
      </c>
      <c r="AF2178" s="17">
        <v>-1</v>
      </c>
      <c r="AG2178" s="17">
        <v>-1</v>
      </c>
      <c r="AH2178" s="17">
        <v>-1</v>
      </c>
      <c r="AI2178" s="17">
        <v>-1</v>
      </c>
      <c r="AJ2178" s="17">
        <v>-1</v>
      </c>
      <c r="AK2178" s="17">
        <v>-1</v>
      </c>
      <c r="AL2178" s="17">
        <v>-1</v>
      </c>
      <c r="AM2178" s="17">
        <v>-1</v>
      </c>
      <c r="AN2178" s="17">
        <v>-1</v>
      </c>
      <c r="AO2178" s="17">
        <v>-1</v>
      </c>
    </row>
    <row r="2179" spans="3:41" x14ac:dyDescent="0.25">
      <c r="C2179" t="s">
        <v>101</v>
      </c>
      <c r="D2179" s="6" t="s">
        <v>41</v>
      </c>
      <c r="E2179" t="s">
        <v>32</v>
      </c>
      <c r="F2179" s="6">
        <v>2005</v>
      </c>
      <c r="G2179" s="6" t="s">
        <v>14</v>
      </c>
      <c r="H2179" s="6" t="s">
        <v>15</v>
      </c>
      <c r="J2179" s="29">
        <f t="array" ref="J2179">IFERROR(_xlfn._xlws.FILTER(AE$4:AE$6723,(AE$4:AE$6723&gt;=0)*($AB$4:$AB$6723=$C2179)*($AC$4:$AC$6723=$D2179)*(ISNUMBER(_xlfn.XMATCH($AD$4:$AD$6723,$V2179:$Z2179,0)))),-1)</f>
        <v>-1</v>
      </c>
      <c r="K2179" s="29">
        <f t="array" ref="K2179">IFERROR(_xlfn._xlws.FILTER(AF$4:AF$6723,(AF$4:AF$6723&gt;=0)*($AB$4:$AB$6723=$C2179)*($AC$4:$AC$6723=$D2179)*(ISNUMBER(_xlfn.XMATCH($AD$4:$AD$6723,$V2179:$Z2179,0)))),-1)</f>
        <v>-1</v>
      </c>
      <c r="L2179" s="29">
        <f t="array" ref="L2179">IFERROR(_xlfn._xlws.FILTER(AG$4:AG$6723,(AG$4:AG$6723&gt;=0)*($AB$4:$AB$6723=$C2179)*($AC$4:$AC$6723=$D2179)*(ISNUMBER(_xlfn.XMATCH($AD$4:$AD$6723,$V2179:$Z2179,0)))),-1)</f>
        <v>-1</v>
      </c>
      <c r="M2179" s="29">
        <f t="array" ref="M2179">IFERROR(_xlfn._xlws.FILTER(AH$4:AH$6723,(AH$4:AH$6723&gt;=0)*($AB$4:$AB$6723=$C2179)*($AC$4:$AC$6723=$D2179)*(ISNUMBER(_xlfn.XMATCH($AD$4:$AD$6723,$V2179:$Z2179,0)))),-1)</f>
        <v>-1</v>
      </c>
      <c r="N2179" s="29">
        <f t="array" ref="N2179">IFERROR(_xlfn._xlws.FILTER(AI$4:AI$6723,(AI$4:AI$6723&gt;=0)*($AB$4:$AB$6723=$C2179)*($AC$4:$AC$6723=$D2179)*(ISNUMBER(_xlfn.XMATCH($AD$4:$AD$6723,$V2179:$Z2179,0)))),-1)</f>
        <v>-1</v>
      </c>
      <c r="O2179" s="29">
        <f t="array" ref="O2179">IFERROR(_xlfn._xlws.FILTER(AJ$4:AJ$6723,(AJ$4:AJ$6723&gt;=0)*($AB$4:$AB$6723=$C2179)*($AC$4:$AC$6723=$D2179)*(ISNUMBER(_xlfn.XMATCH($AD$4:$AD$6723,$V2179:$Z2179,0)))),-1)</f>
        <v>-1</v>
      </c>
      <c r="P2179" s="29">
        <f t="array" ref="P2179">IFERROR(_xlfn._xlws.FILTER(AK$4:AK$6723,(AK$4:AK$6723&gt;=0)*($AB$4:$AB$6723=$C2179)*($AC$4:$AC$6723=$D2179)*(ISNUMBER(_xlfn.XMATCH($AD$4:$AD$6723,$V2179:$Z2179,0)))),-1)</f>
        <v>-1</v>
      </c>
      <c r="Q2179" s="29">
        <f t="array" ref="Q2179">IFERROR(_xlfn._xlws.FILTER(AL$4:AL$6723,(AL$4:AL$6723&gt;=0)*($AB$4:$AB$6723=$C2179)*($AC$4:$AC$6723=$D2179)*(ISNUMBER(_xlfn.XMATCH($AD$4:$AD$6723,$V2179:$Z2179,0)))),-1)</f>
        <v>-1</v>
      </c>
      <c r="R2179" s="29">
        <f t="array" ref="R2179">IFERROR(_xlfn._xlws.FILTER(AM$4:AM$6723,(AM$4:AM$6723&gt;=0)*($AB$4:$AB$6723=$C2179)*($AC$4:$AC$6723=$D2179)*(ISNUMBER(_xlfn.XMATCH($AD$4:$AD$6723,$V2179:$Z2179,0)))),-1)</f>
        <v>-1</v>
      </c>
      <c r="S2179" s="29">
        <f t="array" ref="S2179">IFERROR(_xlfn._xlws.FILTER(AN$4:AN$6723,(AN$4:AN$6723&gt;=0)*($AB$4:$AB$6723=$C2179)*($AC$4:$AC$6723=$D2179)*(ISNUMBER(_xlfn.XMATCH($AD$4:$AD$6723,$V2179:$Z2179,0)))),-1)</f>
        <v>-1</v>
      </c>
      <c r="T2179" s="29">
        <f t="array" ref="T2179">IFERROR(_xlfn._xlws.FILTER(AO$4:AO$6723,(AO$4:AO$6723&gt;=0)*($AB$4:$AB$6723=$C2179)*($AC$4:$AC$6723=$D2179)*(ISNUMBER(_xlfn.XMATCH($AD$4:$AD$6723,$V2179:$Z2179,0)))),-1)</f>
        <v>-1</v>
      </c>
      <c r="V2179" t="s">
        <v>32</v>
      </c>
      <c r="W2179" s="25" t="s">
        <v>80</v>
      </c>
      <c r="AB2179" t="s">
        <v>98</v>
      </c>
      <c r="AC2179" t="s">
        <v>17</v>
      </c>
      <c r="AD2179" s="19" t="s">
        <v>59</v>
      </c>
      <c r="AE2179" s="18">
        <v>14.388164989309191</v>
      </c>
      <c r="AF2179" s="17">
        <v>17.571625877312002</v>
      </c>
      <c r="AG2179" s="17">
        <v>23.389986792262299</v>
      </c>
      <c r="AH2179" s="17">
        <v>25.255997666791199</v>
      </c>
      <c r="AI2179" s="17">
        <v>30.382609667518</v>
      </c>
      <c r="AJ2179" s="17">
        <v>31.938999616940698</v>
      </c>
      <c r="AK2179" s="17">
        <v>32.942753610701601</v>
      </c>
      <c r="AL2179" s="17">
        <v>33.353885209595099</v>
      </c>
      <c r="AM2179" s="17">
        <v>34.252092647257903</v>
      </c>
      <c r="AN2179" s="17">
        <v>34.252092647257903</v>
      </c>
      <c r="AO2179" s="17">
        <v>34.252092647257903</v>
      </c>
    </row>
    <row r="2180" spans="3:41" x14ac:dyDescent="0.25">
      <c r="C2180" t="s">
        <v>101</v>
      </c>
      <c r="D2180" s="6" t="s">
        <v>41</v>
      </c>
      <c r="E2180" t="s">
        <v>81</v>
      </c>
      <c r="F2180" s="6">
        <v>2005</v>
      </c>
      <c r="G2180" s="6" t="s">
        <v>14</v>
      </c>
      <c r="H2180" s="6" t="s">
        <v>15</v>
      </c>
      <c r="J2180" s="29">
        <f t="array" ref="J2180">IFERROR(_xlfn._xlws.FILTER(AE$4:AE$6723,(AE$4:AE$6723&gt;=0)*($AB$4:$AB$6723=$C2180)*($AC$4:$AC$6723=$D2180)*(ISNUMBER(_xlfn.XMATCH($AD$4:$AD$6723,$V2180:$Z2180,0)))),-1)</f>
        <v>-1</v>
      </c>
      <c r="K2180" s="29">
        <f t="array" ref="K2180">IFERROR(_xlfn._xlws.FILTER(AF$4:AF$6723,(AF$4:AF$6723&gt;=0)*($AB$4:$AB$6723=$C2180)*($AC$4:$AC$6723=$D2180)*(ISNUMBER(_xlfn.XMATCH($AD$4:$AD$6723,$V2180:$Z2180,0)))),-1)</f>
        <v>-1</v>
      </c>
      <c r="L2180" s="29">
        <f t="array" ref="L2180">IFERROR(_xlfn._xlws.FILTER(AG$4:AG$6723,(AG$4:AG$6723&gt;=0)*($AB$4:$AB$6723=$C2180)*($AC$4:$AC$6723=$D2180)*(ISNUMBER(_xlfn.XMATCH($AD$4:$AD$6723,$V2180:$Z2180,0)))),-1)</f>
        <v>-1</v>
      </c>
      <c r="M2180" s="29">
        <f t="array" ref="M2180">IFERROR(_xlfn._xlws.FILTER(AH$4:AH$6723,(AH$4:AH$6723&gt;=0)*($AB$4:$AB$6723=$C2180)*($AC$4:$AC$6723=$D2180)*(ISNUMBER(_xlfn.XMATCH($AD$4:$AD$6723,$V2180:$Z2180,0)))),-1)</f>
        <v>-1</v>
      </c>
      <c r="N2180" s="29">
        <f t="array" ref="N2180">IFERROR(_xlfn._xlws.FILTER(AI$4:AI$6723,(AI$4:AI$6723&gt;=0)*($AB$4:$AB$6723=$C2180)*($AC$4:$AC$6723=$D2180)*(ISNUMBER(_xlfn.XMATCH($AD$4:$AD$6723,$V2180:$Z2180,0)))),-1)</f>
        <v>-1</v>
      </c>
      <c r="O2180" s="29">
        <f t="array" ref="O2180">IFERROR(_xlfn._xlws.FILTER(AJ$4:AJ$6723,(AJ$4:AJ$6723&gt;=0)*($AB$4:$AB$6723=$C2180)*($AC$4:$AC$6723=$D2180)*(ISNUMBER(_xlfn.XMATCH($AD$4:$AD$6723,$V2180:$Z2180,0)))),-1)</f>
        <v>-1</v>
      </c>
      <c r="P2180" s="29">
        <f t="array" ref="P2180">IFERROR(_xlfn._xlws.FILTER(AK$4:AK$6723,(AK$4:AK$6723&gt;=0)*($AB$4:$AB$6723=$C2180)*($AC$4:$AC$6723=$D2180)*(ISNUMBER(_xlfn.XMATCH($AD$4:$AD$6723,$V2180:$Z2180,0)))),-1)</f>
        <v>-1</v>
      </c>
      <c r="Q2180" s="29">
        <f t="array" ref="Q2180">IFERROR(_xlfn._xlws.FILTER(AL$4:AL$6723,(AL$4:AL$6723&gt;=0)*($AB$4:$AB$6723=$C2180)*($AC$4:$AC$6723=$D2180)*(ISNUMBER(_xlfn.XMATCH($AD$4:$AD$6723,$V2180:$Z2180,0)))),-1)</f>
        <v>-1</v>
      </c>
      <c r="R2180" s="29">
        <f t="array" ref="R2180">IFERROR(_xlfn._xlws.FILTER(AM$4:AM$6723,(AM$4:AM$6723&gt;=0)*($AB$4:$AB$6723=$C2180)*($AC$4:$AC$6723=$D2180)*(ISNUMBER(_xlfn.XMATCH($AD$4:$AD$6723,$V2180:$Z2180,0)))),-1)</f>
        <v>-1</v>
      </c>
      <c r="S2180" s="29">
        <f t="array" ref="S2180">IFERROR(_xlfn._xlws.FILTER(AN$4:AN$6723,(AN$4:AN$6723&gt;=0)*($AB$4:$AB$6723=$C2180)*($AC$4:$AC$6723=$D2180)*(ISNUMBER(_xlfn.XMATCH($AD$4:$AD$6723,$V2180:$Z2180,0)))),-1)</f>
        <v>-1</v>
      </c>
      <c r="T2180" s="29">
        <f t="array" ref="T2180">IFERROR(_xlfn._xlws.FILTER(AO$4:AO$6723,(AO$4:AO$6723&gt;=0)*($AB$4:$AB$6723=$C2180)*($AC$4:$AC$6723=$D2180)*(ISNUMBER(_xlfn.XMATCH($AD$4:$AD$6723,$V2180:$Z2180,0)))),-1)</f>
        <v>-1</v>
      </c>
      <c r="V2180" t="s">
        <v>81</v>
      </c>
      <c r="AB2180" t="s">
        <v>98</v>
      </c>
      <c r="AC2180" t="s">
        <v>17</v>
      </c>
      <c r="AD2180" s="19" t="s">
        <v>72</v>
      </c>
      <c r="AE2180" s="18">
        <v>-1</v>
      </c>
      <c r="AF2180" s="17">
        <v>-1</v>
      </c>
      <c r="AG2180" s="17">
        <v>-1</v>
      </c>
      <c r="AH2180" s="17">
        <v>-1</v>
      </c>
      <c r="AI2180" s="17">
        <v>-1</v>
      </c>
      <c r="AJ2180" s="17">
        <v>-1</v>
      </c>
      <c r="AK2180" s="17">
        <v>-1</v>
      </c>
      <c r="AL2180" s="17">
        <v>-1</v>
      </c>
      <c r="AM2180" s="17">
        <v>-1</v>
      </c>
      <c r="AN2180" s="17">
        <v>-1</v>
      </c>
      <c r="AO2180" s="17">
        <v>-1</v>
      </c>
    </row>
    <row r="2181" spans="3:41" x14ac:dyDescent="0.25">
      <c r="C2181" t="s">
        <v>101</v>
      </c>
      <c r="D2181" s="6" t="s">
        <v>41</v>
      </c>
      <c r="E2181" t="s">
        <v>34</v>
      </c>
      <c r="F2181" s="6">
        <v>2005</v>
      </c>
      <c r="G2181" s="6" t="s">
        <v>14</v>
      </c>
      <c r="H2181" s="6" t="s">
        <v>15</v>
      </c>
      <c r="J2181" s="29">
        <f t="array" ref="J2181">IFERROR(_xlfn._xlws.FILTER(AE$4:AE$6723,(AE$4:AE$6723&gt;=0)*($AB$4:$AB$6723=$C2181)*($AC$4:$AC$6723=$D2181)*(ISNUMBER(_xlfn.XMATCH($AD$4:$AD$6723,$V2181:$Z2181,0)))),-1)</f>
        <v>-1</v>
      </c>
      <c r="K2181" s="29">
        <f t="array" ref="K2181">IFERROR(_xlfn._xlws.FILTER(AF$4:AF$6723,(AF$4:AF$6723&gt;=0)*($AB$4:$AB$6723=$C2181)*($AC$4:$AC$6723=$D2181)*(ISNUMBER(_xlfn.XMATCH($AD$4:$AD$6723,$V2181:$Z2181,0)))),-1)</f>
        <v>-1</v>
      </c>
      <c r="L2181" s="29">
        <f t="array" ref="L2181">IFERROR(_xlfn._xlws.FILTER(AG$4:AG$6723,(AG$4:AG$6723&gt;=0)*($AB$4:$AB$6723=$C2181)*($AC$4:$AC$6723=$D2181)*(ISNUMBER(_xlfn.XMATCH($AD$4:$AD$6723,$V2181:$Z2181,0)))),-1)</f>
        <v>-1</v>
      </c>
      <c r="M2181" s="29">
        <f t="array" ref="M2181">IFERROR(_xlfn._xlws.FILTER(AH$4:AH$6723,(AH$4:AH$6723&gt;=0)*($AB$4:$AB$6723=$C2181)*($AC$4:$AC$6723=$D2181)*(ISNUMBER(_xlfn.XMATCH($AD$4:$AD$6723,$V2181:$Z2181,0)))),-1)</f>
        <v>-1</v>
      </c>
      <c r="N2181" s="29">
        <f t="array" ref="N2181">IFERROR(_xlfn._xlws.FILTER(AI$4:AI$6723,(AI$4:AI$6723&gt;=0)*($AB$4:$AB$6723=$C2181)*($AC$4:$AC$6723=$D2181)*(ISNUMBER(_xlfn.XMATCH($AD$4:$AD$6723,$V2181:$Z2181,0)))),-1)</f>
        <v>-1</v>
      </c>
      <c r="O2181" s="29">
        <f t="array" ref="O2181">IFERROR(_xlfn._xlws.FILTER(AJ$4:AJ$6723,(AJ$4:AJ$6723&gt;=0)*($AB$4:$AB$6723=$C2181)*($AC$4:$AC$6723=$D2181)*(ISNUMBER(_xlfn.XMATCH($AD$4:$AD$6723,$V2181:$Z2181,0)))),-1)</f>
        <v>-1</v>
      </c>
      <c r="P2181" s="29">
        <f t="array" ref="P2181">IFERROR(_xlfn._xlws.FILTER(AK$4:AK$6723,(AK$4:AK$6723&gt;=0)*($AB$4:$AB$6723=$C2181)*($AC$4:$AC$6723=$D2181)*(ISNUMBER(_xlfn.XMATCH($AD$4:$AD$6723,$V2181:$Z2181,0)))),-1)</f>
        <v>-1</v>
      </c>
      <c r="Q2181" s="29">
        <f t="array" ref="Q2181">IFERROR(_xlfn._xlws.FILTER(AL$4:AL$6723,(AL$4:AL$6723&gt;=0)*($AB$4:$AB$6723=$C2181)*($AC$4:$AC$6723=$D2181)*(ISNUMBER(_xlfn.XMATCH($AD$4:$AD$6723,$V2181:$Z2181,0)))),-1)</f>
        <v>-1</v>
      </c>
      <c r="R2181" s="29">
        <f t="array" ref="R2181">IFERROR(_xlfn._xlws.FILTER(AM$4:AM$6723,(AM$4:AM$6723&gt;=0)*($AB$4:$AB$6723=$C2181)*($AC$4:$AC$6723=$D2181)*(ISNUMBER(_xlfn.XMATCH($AD$4:$AD$6723,$V2181:$Z2181,0)))),-1)</f>
        <v>-1</v>
      </c>
      <c r="S2181" s="29">
        <f t="array" ref="S2181">IFERROR(_xlfn._xlws.FILTER(AN$4:AN$6723,(AN$4:AN$6723&gt;=0)*($AB$4:$AB$6723=$C2181)*($AC$4:$AC$6723=$D2181)*(ISNUMBER(_xlfn.XMATCH($AD$4:$AD$6723,$V2181:$Z2181,0)))),-1)</f>
        <v>-1</v>
      </c>
      <c r="T2181" s="29">
        <f t="array" ref="T2181">IFERROR(_xlfn._xlws.FILTER(AO$4:AO$6723,(AO$4:AO$6723&gt;=0)*($AB$4:$AB$6723=$C2181)*($AC$4:$AC$6723=$D2181)*(ISNUMBER(_xlfn.XMATCH($AD$4:$AD$6723,$V2181:$Z2181,0)))),-1)</f>
        <v>-1</v>
      </c>
      <c r="V2181" t="s">
        <v>34</v>
      </c>
      <c r="AB2181" t="s">
        <v>98</v>
      </c>
      <c r="AC2181" t="s">
        <v>17</v>
      </c>
      <c r="AD2181" s="19" t="s">
        <v>82</v>
      </c>
      <c r="AE2181" s="18">
        <v>-1</v>
      </c>
      <c r="AF2181" s="17">
        <v>-1</v>
      </c>
      <c r="AG2181" s="17">
        <v>-1</v>
      </c>
      <c r="AH2181" s="17">
        <v>-1</v>
      </c>
      <c r="AI2181" s="17">
        <v>-1</v>
      </c>
      <c r="AJ2181" s="17">
        <v>-1</v>
      </c>
      <c r="AK2181" s="17">
        <v>-1</v>
      </c>
      <c r="AL2181" s="17">
        <v>-1</v>
      </c>
      <c r="AM2181" s="17">
        <v>-1</v>
      </c>
      <c r="AN2181" s="17">
        <v>-1</v>
      </c>
      <c r="AO2181" s="17">
        <v>-1</v>
      </c>
    </row>
    <row r="2182" spans="3:41" x14ac:dyDescent="0.25">
      <c r="C2182" t="s">
        <v>101</v>
      </c>
      <c r="D2182" s="6" t="s">
        <v>41</v>
      </c>
      <c r="E2182" t="s">
        <v>35</v>
      </c>
      <c r="F2182" s="6">
        <v>2005</v>
      </c>
      <c r="G2182" s="6" t="s">
        <v>14</v>
      </c>
      <c r="H2182" s="6" t="s">
        <v>15</v>
      </c>
      <c r="J2182" s="29">
        <f t="array" ref="J2182">IFERROR(_xlfn._xlws.FILTER(AE$4:AE$6723,(AE$4:AE$6723&gt;=0)*($AB$4:$AB$6723=$C2182)*($AC$4:$AC$6723=$D2182)*(ISNUMBER(_xlfn.XMATCH($AD$4:$AD$6723,$V2182:$Z2182,0)))),-1)</f>
        <v>-1</v>
      </c>
      <c r="K2182" s="29">
        <f t="array" ref="K2182">IFERROR(_xlfn._xlws.FILTER(AF$4:AF$6723,(AF$4:AF$6723&gt;=0)*($AB$4:$AB$6723=$C2182)*($AC$4:$AC$6723=$D2182)*(ISNUMBER(_xlfn.XMATCH($AD$4:$AD$6723,$V2182:$Z2182,0)))),-1)</f>
        <v>-1</v>
      </c>
      <c r="L2182" s="29">
        <f t="array" ref="L2182">IFERROR(_xlfn._xlws.FILTER(AG$4:AG$6723,(AG$4:AG$6723&gt;=0)*($AB$4:$AB$6723=$C2182)*($AC$4:$AC$6723=$D2182)*(ISNUMBER(_xlfn.XMATCH($AD$4:$AD$6723,$V2182:$Z2182,0)))),-1)</f>
        <v>-1</v>
      </c>
      <c r="M2182" s="29">
        <f t="array" ref="M2182">IFERROR(_xlfn._xlws.FILTER(AH$4:AH$6723,(AH$4:AH$6723&gt;=0)*($AB$4:$AB$6723=$C2182)*($AC$4:$AC$6723=$D2182)*(ISNUMBER(_xlfn.XMATCH($AD$4:$AD$6723,$V2182:$Z2182,0)))),-1)</f>
        <v>-1</v>
      </c>
      <c r="N2182" s="29">
        <f t="array" ref="N2182">IFERROR(_xlfn._xlws.FILTER(AI$4:AI$6723,(AI$4:AI$6723&gt;=0)*($AB$4:$AB$6723=$C2182)*($AC$4:$AC$6723=$D2182)*(ISNUMBER(_xlfn.XMATCH($AD$4:$AD$6723,$V2182:$Z2182,0)))),-1)</f>
        <v>-1</v>
      </c>
      <c r="O2182" s="29">
        <f t="array" ref="O2182">IFERROR(_xlfn._xlws.FILTER(AJ$4:AJ$6723,(AJ$4:AJ$6723&gt;=0)*($AB$4:$AB$6723=$C2182)*($AC$4:$AC$6723=$D2182)*(ISNUMBER(_xlfn.XMATCH($AD$4:$AD$6723,$V2182:$Z2182,0)))),-1)</f>
        <v>-1</v>
      </c>
      <c r="P2182" s="29">
        <f t="array" ref="P2182">IFERROR(_xlfn._xlws.FILTER(AK$4:AK$6723,(AK$4:AK$6723&gt;=0)*($AB$4:$AB$6723=$C2182)*($AC$4:$AC$6723=$D2182)*(ISNUMBER(_xlfn.XMATCH($AD$4:$AD$6723,$V2182:$Z2182,0)))),-1)</f>
        <v>-1</v>
      </c>
      <c r="Q2182" s="29">
        <f t="array" ref="Q2182">IFERROR(_xlfn._xlws.FILTER(AL$4:AL$6723,(AL$4:AL$6723&gt;=0)*($AB$4:$AB$6723=$C2182)*($AC$4:$AC$6723=$D2182)*(ISNUMBER(_xlfn.XMATCH($AD$4:$AD$6723,$V2182:$Z2182,0)))),-1)</f>
        <v>-1</v>
      </c>
      <c r="R2182" s="29">
        <f t="array" ref="R2182">IFERROR(_xlfn._xlws.FILTER(AM$4:AM$6723,(AM$4:AM$6723&gt;=0)*($AB$4:$AB$6723=$C2182)*($AC$4:$AC$6723=$D2182)*(ISNUMBER(_xlfn.XMATCH($AD$4:$AD$6723,$V2182:$Z2182,0)))),-1)</f>
        <v>-1</v>
      </c>
      <c r="S2182" s="29">
        <f t="array" ref="S2182">IFERROR(_xlfn._xlws.FILTER(AN$4:AN$6723,(AN$4:AN$6723&gt;=0)*($AB$4:$AB$6723=$C2182)*($AC$4:$AC$6723=$D2182)*(ISNUMBER(_xlfn.XMATCH($AD$4:$AD$6723,$V2182:$Z2182,0)))),-1)</f>
        <v>-1</v>
      </c>
      <c r="T2182" s="29">
        <f t="array" ref="T2182">IFERROR(_xlfn._xlws.FILTER(AO$4:AO$6723,(AO$4:AO$6723&gt;=0)*($AB$4:$AB$6723=$C2182)*($AC$4:$AC$6723=$D2182)*(ISNUMBER(_xlfn.XMATCH($AD$4:$AD$6723,$V2182:$Z2182,0)))),-1)</f>
        <v>-1</v>
      </c>
      <c r="V2182" t="s">
        <v>35</v>
      </c>
      <c r="W2182" s="25" t="s">
        <v>83</v>
      </c>
      <c r="X2182" s="25" t="s">
        <v>71</v>
      </c>
      <c r="AB2182" t="s">
        <v>98</v>
      </c>
      <c r="AC2182" t="s">
        <v>17</v>
      </c>
      <c r="AD2182" s="19" t="s">
        <v>17</v>
      </c>
      <c r="AE2182" s="18">
        <v>-1</v>
      </c>
      <c r="AF2182" s="17">
        <v>-1</v>
      </c>
      <c r="AG2182" s="17">
        <v>-1</v>
      </c>
      <c r="AH2182" s="17">
        <v>-1</v>
      </c>
      <c r="AI2182" s="17">
        <v>-1</v>
      </c>
      <c r="AJ2182" s="17">
        <v>-1</v>
      </c>
      <c r="AK2182" s="17">
        <v>-1</v>
      </c>
      <c r="AL2182" s="17">
        <v>-1</v>
      </c>
      <c r="AM2182" s="17">
        <v>-1</v>
      </c>
      <c r="AN2182" s="17">
        <v>-1</v>
      </c>
      <c r="AO2182" s="17">
        <v>-1</v>
      </c>
    </row>
    <row r="2183" spans="3:41" x14ac:dyDescent="0.25">
      <c r="C2183" t="s">
        <v>101</v>
      </c>
      <c r="D2183" s="6" t="s">
        <v>41</v>
      </c>
      <c r="E2183" t="s">
        <v>84</v>
      </c>
      <c r="F2183" s="6">
        <v>2005</v>
      </c>
      <c r="G2183" s="6" t="s">
        <v>14</v>
      </c>
      <c r="H2183" s="6" t="s">
        <v>15</v>
      </c>
      <c r="J2183" s="29">
        <f t="array" ref="J2183">IFERROR(_xlfn._xlws.FILTER(AE$4:AE$6723,(AE$4:AE$6723&gt;=0)*($AB$4:$AB$6723=$C2183)*($AC$4:$AC$6723=$D2183)*(ISNUMBER(_xlfn.XMATCH($AD$4:$AD$6723,$V2183:$Z2183,0)))),-1)</f>
        <v>-1</v>
      </c>
      <c r="K2183" s="29">
        <f t="array" ref="K2183">IFERROR(_xlfn._xlws.FILTER(AF$4:AF$6723,(AF$4:AF$6723&gt;=0)*($AB$4:$AB$6723=$C2183)*($AC$4:$AC$6723=$D2183)*(ISNUMBER(_xlfn.XMATCH($AD$4:$AD$6723,$V2183:$Z2183,0)))),-1)</f>
        <v>-1</v>
      </c>
      <c r="L2183" s="29">
        <f t="array" ref="L2183">IFERROR(_xlfn._xlws.FILTER(AG$4:AG$6723,(AG$4:AG$6723&gt;=0)*($AB$4:$AB$6723=$C2183)*($AC$4:$AC$6723=$D2183)*(ISNUMBER(_xlfn.XMATCH($AD$4:$AD$6723,$V2183:$Z2183,0)))),-1)</f>
        <v>-1</v>
      </c>
      <c r="M2183" s="29">
        <f t="array" ref="M2183">IFERROR(_xlfn._xlws.FILTER(AH$4:AH$6723,(AH$4:AH$6723&gt;=0)*($AB$4:$AB$6723=$C2183)*($AC$4:$AC$6723=$D2183)*(ISNUMBER(_xlfn.XMATCH($AD$4:$AD$6723,$V2183:$Z2183,0)))),-1)</f>
        <v>-1</v>
      </c>
      <c r="N2183" s="29">
        <f t="array" ref="N2183">IFERROR(_xlfn._xlws.FILTER(AI$4:AI$6723,(AI$4:AI$6723&gt;=0)*($AB$4:$AB$6723=$C2183)*($AC$4:$AC$6723=$D2183)*(ISNUMBER(_xlfn.XMATCH($AD$4:$AD$6723,$V2183:$Z2183,0)))),-1)</f>
        <v>-1</v>
      </c>
      <c r="O2183" s="29">
        <f t="array" ref="O2183">IFERROR(_xlfn._xlws.FILTER(AJ$4:AJ$6723,(AJ$4:AJ$6723&gt;=0)*($AB$4:$AB$6723=$C2183)*($AC$4:$AC$6723=$D2183)*(ISNUMBER(_xlfn.XMATCH($AD$4:$AD$6723,$V2183:$Z2183,0)))),-1)</f>
        <v>-1</v>
      </c>
      <c r="P2183" s="29">
        <f t="array" ref="P2183">IFERROR(_xlfn._xlws.FILTER(AK$4:AK$6723,(AK$4:AK$6723&gt;=0)*($AB$4:$AB$6723=$C2183)*($AC$4:$AC$6723=$D2183)*(ISNUMBER(_xlfn.XMATCH($AD$4:$AD$6723,$V2183:$Z2183,0)))),-1)</f>
        <v>-1</v>
      </c>
      <c r="Q2183" s="29">
        <f t="array" ref="Q2183">IFERROR(_xlfn._xlws.FILTER(AL$4:AL$6723,(AL$4:AL$6723&gt;=0)*($AB$4:$AB$6723=$C2183)*($AC$4:$AC$6723=$D2183)*(ISNUMBER(_xlfn.XMATCH($AD$4:$AD$6723,$V2183:$Z2183,0)))),-1)</f>
        <v>-1</v>
      </c>
      <c r="R2183" s="29">
        <f t="array" ref="R2183">IFERROR(_xlfn._xlws.FILTER(AM$4:AM$6723,(AM$4:AM$6723&gt;=0)*($AB$4:$AB$6723=$C2183)*($AC$4:$AC$6723=$D2183)*(ISNUMBER(_xlfn.XMATCH($AD$4:$AD$6723,$V2183:$Z2183,0)))),-1)</f>
        <v>-1</v>
      </c>
      <c r="S2183" s="29">
        <f t="array" ref="S2183">IFERROR(_xlfn._xlws.FILTER(AN$4:AN$6723,(AN$4:AN$6723&gt;=0)*($AB$4:$AB$6723=$C2183)*($AC$4:$AC$6723=$D2183)*(ISNUMBER(_xlfn.XMATCH($AD$4:$AD$6723,$V2183:$Z2183,0)))),-1)</f>
        <v>-1</v>
      </c>
      <c r="T2183" s="29">
        <f t="array" ref="T2183">IFERROR(_xlfn._xlws.FILTER(AO$4:AO$6723,(AO$4:AO$6723&gt;=0)*($AB$4:$AB$6723=$C2183)*($AC$4:$AC$6723=$D2183)*(ISNUMBER(_xlfn.XMATCH($AD$4:$AD$6723,$V2183:$Z2183,0)))),-1)</f>
        <v>-1</v>
      </c>
      <c r="V2183" t="s">
        <v>84</v>
      </c>
      <c r="W2183" s="25" t="s">
        <v>85</v>
      </c>
      <c r="AB2183" t="s">
        <v>98</v>
      </c>
      <c r="AC2183" t="s">
        <v>17</v>
      </c>
      <c r="AD2183" s="19" t="s">
        <v>18</v>
      </c>
      <c r="AE2183" s="18">
        <v>-1</v>
      </c>
      <c r="AF2183" s="17">
        <v>-1</v>
      </c>
      <c r="AG2183" s="17">
        <v>-1</v>
      </c>
      <c r="AH2183" s="17">
        <v>-1</v>
      </c>
      <c r="AI2183" s="17">
        <v>-1</v>
      </c>
      <c r="AJ2183" s="17">
        <v>-1</v>
      </c>
      <c r="AK2183" s="17">
        <v>-1</v>
      </c>
      <c r="AL2183" s="17">
        <v>-1</v>
      </c>
      <c r="AM2183" s="17">
        <v>-1</v>
      </c>
      <c r="AN2183" s="17">
        <v>-1</v>
      </c>
      <c r="AO2183" s="17">
        <v>-1</v>
      </c>
    </row>
    <row r="2184" spans="3:41" x14ac:dyDescent="0.25">
      <c r="C2184" t="s">
        <v>101</v>
      </c>
      <c r="D2184" s="6" t="s">
        <v>42</v>
      </c>
      <c r="E2184" t="s">
        <v>13</v>
      </c>
      <c r="F2184" s="6">
        <v>2005</v>
      </c>
      <c r="G2184" s="6" t="s">
        <v>14</v>
      </c>
      <c r="H2184" s="6" t="s">
        <v>15</v>
      </c>
      <c r="I2184" s="6"/>
      <c r="J2184" s="29">
        <f t="array" ref="J2184">IFERROR(_xlfn._xlws.FILTER(AE$4:AE$6723,(AE$4:AE$6723&gt;=0)*($AB$4:$AB$6723=$C2184)*($AC$4:$AC$6723=$D2184)*(ISNUMBER(_xlfn.XMATCH($AD$4:$AD$6723,$V2184:$Z2184,0)))),-1)</f>
        <v>-1</v>
      </c>
      <c r="K2184" s="29">
        <f t="array" ref="K2184">IFERROR(_xlfn._xlws.FILTER(AF$4:AF$6723,(AF$4:AF$6723&gt;=0)*($AB$4:$AB$6723=$C2184)*($AC$4:$AC$6723=$D2184)*(ISNUMBER(_xlfn.XMATCH($AD$4:$AD$6723,$V2184:$Z2184,0)))),-1)</f>
        <v>-1</v>
      </c>
      <c r="L2184" s="29">
        <f t="array" ref="L2184">IFERROR(_xlfn._xlws.FILTER(AG$4:AG$6723,(AG$4:AG$6723&gt;=0)*($AB$4:$AB$6723=$C2184)*($AC$4:$AC$6723=$D2184)*(ISNUMBER(_xlfn.XMATCH($AD$4:$AD$6723,$V2184:$Z2184,0)))),-1)</f>
        <v>-1</v>
      </c>
      <c r="M2184" s="29">
        <f t="array" ref="M2184">IFERROR(_xlfn._xlws.FILTER(AH$4:AH$6723,(AH$4:AH$6723&gt;=0)*($AB$4:$AB$6723=$C2184)*($AC$4:$AC$6723=$D2184)*(ISNUMBER(_xlfn.XMATCH($AD$4:$AD$6723,$V2184:$Z2184,0)))),-1)</f>
        <v>-1</v>
      </c>
      <c r="N2184" s="29">
        <f t="array" ref="N2184">IFERROR(_xlfn._xlws.FILTER(AI$4:AI$6723,(AI$4:AI$6723&gt;=0)*($AB$4:$AB$6723=$C2184)*($AC$4:$AC$6723=$D2184)*(ISNUMBER(_xlfn.XMATCH($AD$4:$AD$6723,$V2184:$Z2184,0)))),-1)</f>
        <v>-1</v>
      </c>
      <c r="O2184" s="29">
        <f t="array" ref="O2184">IFERROR(_xlfn._xlws.FILTER(AJ$4:AJ$6723,(AJ$4:AJ$6723&gt;=0)*($AB$4:$AB$6723=$C2184)*($AC$4:$AC$6723=$D2184)*(ISNUMBER(_xlfn.XMATCH($AD$4:$AD$6723,$V2184:$Z2184,0)))),-1)</f>
        <v>-1</v>
      </c>
      <c r="P2184" s="29">
        <f t="array" ref="P2184">IFERROR(_xlfn._xlws.FILTER(AK$4:AK$6723,(AK$4:AK$6723&gt;=0)*($AB$4:$AB$6723=$C2184)*($AC$4:$AC$6723=$D2184)*(ISNUMBER(_xlfn.XMATCH($AD$4:$AD$6723,$V2184:$Z2184,0)))),-1)</f>
        <v>-1</v>
      </c>
      <c r="Q2184" s="29">
        <f t="array" ref="Q2184">IFERROR(_xlfn._xlws.FILTER(AL$4:AL$6723,(AL$4:AL$6723&gt;=0)*($AB$4:$AB$6723=$C2184)*($AC$4:$AC$6723=$D2184)*(ISNUMBER(_xlfn.XMATCH($AD$4:$AD$6723,$V2184:$Z2184,0)))),-1)</f>
        <v>-1</v>
      </c>
      <c r="R2184" s="29">
        <f t="array" ref="R2184">IFERROR(_xlfn._xlws.FILTER(AM$4:AM$6723,(AM$4:AM$6723&gt;=0)*($AB$4:$AB$6723=$C2184)*($AC$4:$AC$6723=$D2184)*(ISNUMBER(_xlfn.XMATCH($AD$4:$AD$6723,$V2184:$Z2184,0)))),-1)</f>
        <v>-1</v>
      </c>
      <c r="S2184" s="29">
        <f t="array" ref="S2184">IFERROR(_xlfn._xlws.FILTER(AN$4:AN$6723,(AN$4:AN$6723&gt;=0)*($AB$4:$AB$6723=$C2184)*($AC$4:$AC$6723=$D2184)*(ISNUMBER(_xlfn.XMATCH($AD$4:$AD$6723,$V2184:$Z2184,0)))),-1)</f>
        <v>-1</v>
      </c>
      <c r="T2184" s="29">
        <f t="array" ref="T2184">IFERROR(_xlfn._xlws.FILTER(AO$4:AO$6723,(AO$4:AO$6723&gt;=0)*($AB$4:$AB$6723=$C2184)*($AC$4:$AC$6723=$D2184)*(ISNUMBER(_xlfn.XMATCH($AD$4:$AD$6723,$V2184:$Z2184,0)))),-1)</f>
        <v>-1</v>
      </c>
      <c r="V2184" t="s">
        <v>13</v>
      </c>
      <c r="AB2184" t="s">
        <v>98</v>
      </c>
      <c r="AC2184" t="s">
        <v>17</v>
      </c>
      <c r="AD2184" s="19" t="s">
        <v>86</v>
      </c>
      <c r="AE2184" s="18">
        <v>-1</v>
      </c>
      <c r="AF2184" s="17">
        <v>-1</v>
      </c>
      <c r="AG2184" s="17">
        <v>-1</v>
      </c>
      <c r="AH2184" s="17">
        <v>-1</v>
      </c>
      <c r="AI2184" s="17">
        <v>-1</v>
      </c>
      <c r="AJ2184" s="17">
        <v>-1</v>
      </c>
      <c r="AK2184" s="17">
        <v>-1</v>
      </c>
      <c r="AL2184" s="17">
        <v>-1</v>
      </c>
      <c r="AM2184" s="17">
        <v>-1</v>
      </c>
      <c r="AN2184" s="17">
        <v>-1</v>
      </c>
      <c r="AO2184" s="17">
        <v>-1</v>
      </c>
    </row>
    <row r="2185" spans="3:41" x14ac:dyDescent="0.25">
      <c r="C2185" t="s">
        <v>101</v>
      </c>
      <c r="D2185" s="6" t="s">
        <v>42</v>
      </c>
      <c r="E2185" t="s">
        <v>17</v>
      </c>
      <c r="F2185" s="6">
        <v>2005</v>
      </c>
      <c r="G2185" s="6" t="s">
        <v>14</v>
      </c>
      <c r="H2185" s="6" t="s">
        <v>15</v>
      </c>
      <c r="I2185" s="6"/>
      <c r="J2185" s="29">
        <f t="array" ref="J2185">IFERROR(_xlfn._xlws.FILTER(AE$4:AE$6723,(AE$4:AE$6723&gt;=0)*($AB$4:$AB$6723=$C2185)*($AC$4:$AC$6723=$D2185)*(ISNUMBER(_xlfn.XMATCH($AD$4:$AD$6723,$V2185:$Z2185,0)))),-1)</f>
        <v>11.916040002844531</v>
      </c>
      <c r="K2185" s="29">
        <f t="array" ref="K2185">IFERROR(_xlfn._xlws.FILTER(AF$4:AF$6723,(AF$4:AF$6723&gt;=0)*($AB$4:$AB$6723=$C2185)*($AC$4:$AC$6723=$D2185)*(ISNUMBER(_xlfn.XMATCH($AD$4:$AD$6723,$V2185:$Z2185,0)))),-1)</f>
        <v>12.3672187521334</v>
      </c>
      <c r="L2185" s="29">
        <f t="array" ref="L2185">IFERROR(_xlfn._xlws.FILTER(AG$4:AG$6723,(AG$4:AG$6723&gt;=0)*($AB$4:$AB$6723=$C2185)*($AC$4:$AC$6723=$D2185)*(ISNUMBER(_xlfn.XMATCH($AD$4:$AD$6723,$V2185:$Z2185,0)))),-1)</f>
        <v>12.225873</v>
      </c>
      <c r="M2185" s="29">
        <f t="array" ref="M2185">IFERROR(_xlfn._xlws.FILTER(AH$4:AH$6723,(AH$4:AH$6723&gt;=0)*($AB$4:$AB$6723=$C2185)*($AC$4:$AC$6723=$D2185)*(ISNUMBER(_xlfn.XMATCH($AD$4:$AD$6723,$V2185:$Z2185,0)))),-1)</f>
        <v>12.973314</v>
      </c>
      <c r="N2185" s="29">
        <f t="array" ref="N2185">IFERROR(_xlfn._xlws.FILTER(AI$4:AI$6723,(AI$4:AI$6723&gt;=0)*($AB$4:$AB$6723=$C2185)*($AC$4:$AC$6723=$D2185)*(ISNUMBER(_xlfn.XMATCH($AD$4:$AD$6723,$V2185:$Z2185,0)))),-1)</f>
        <v>12.978615</v>
      </c>
      <c r="O2185" s="29">
        <f t="array" ref="O2185">IFERROR(_xlfn._xlws.FILTER(AJ$4:AJ$6723,(AJ$4:AJ$6723&gt;=0)*($AB$4:$AB$6723=$C2185)*($AC$4:$AC$6723=$D2185)*(ISNUMBER(_xlfn.XMATCH($AD$4:$AD$6723,$V2185:$Z2185,0)))),-1)</f>
        <v>12.745371</v>
      </c>
      <c r="P2185" s="29">
        <f t="array" ref="P2185">IFERROR(_xlfn._xlws.FILTER(AK$4:AK$6723,(AK$4:AK$6723&gt;=0)*($AB$4:$AB$6723=$C2185)*($AC$4:$AC$6723=$D2185)*(ISNUMBER(_xlfn.XMATCH($AD$4:$AD$6723,$V2185:$Z2185,0)))),-1)</f>
        <v>12.476787</v>
      </c>
      <c r="Q2185" s="29">
        <f t="array" ref="Q2185">IFERROR(_xlfn._xlws.FILTER(AL$4:AL$6723,(AL$4:AL$6723&gt;=0)*($AB$4:$AB$6723=$C2185)*($AC$4:$AC$6723=$D2185)*(ISNUMBER(_xlfn.XMATCH($AD$4:$AD$6723,$V2185:$Z2185,0)))),-1)</f>
        <v>12.784245</v>
      </c>
      <c r="R2185" s="29">
        <f t="array" ref="R2185">IFERROR(_xlfn._xlws.FILTER(AM$4:AM$6723,(AM$4:AM$6723&gt;=0)*($AB$4:$AB$6723=$C2185)*($AC$4:$AC$6723=$D2185)*(ISNUMBER(_xlfn.XMATCH($AD$4:$AD$6723,$V2185:$Z2185,0)))),-1)</f>
        <v>12.784245</v>
      </c>
      <c r="S2185" s="29">
        <f t="array" ref="S2185">IFERROR(_xlfn._xlws.FILTER(AN$4:AN$6723,(AN$4:AN$6723&gt;=0)*($AB$4:$AB$6723=$C2185)*($AC$4:$AC$6723=$D2185)*(ISNUMBER(_xlfn.XMATCH($AD$4:$AD$6723,$V2185:$Z2185,0)))),-1)</f>
        <v>12.784245</v>
      </c>
      <c r="T2185" s="29">
        <f t="array" ref="T2185">IFERROR(_xlfn._xlws.FILTER(AO$4:AO$6723,(AO$4:AO$6723&gt;=0)*($AB$4:$AB$6723=$C2185)*($AC$4:$AC$6723=$D2185)*(ISNUMBER(_xlfn.XMATCH($AD$4:$AD$6723,$V2185:$Z2185,0)))),-1)</f>
        <v>12.784245</v>
      </c>
      <c r="V2185" t="s">
        <v>17</v>
      </c>
      <c r="AB2185" t="s">
        <v>98</v>
      </c>
      <c r="AC2185" t="s">
        <v>17</v>
      </c>
      <c r="AD2185" s="19" t="s">
        <v>25</v>
      </c>
      <c r="AE2185" s="18">
        <v>-1</v>
      </c>
      <c r="AF2185" s="17">
        <v>-1</v>
      </c>
      <c r="AG2185" s="17">
        <v>-1</v>
      </c>
      <c r="AH2185" s="17">
        <v>-1</v>
      </c>
      <c r="AI2185" s="17">
        <v>-1</v>
      </c>
      <c r="AJ2185" s="17">
        <v>-1</v>
      </c>
      <c r="AK2185" s="17">
        <v>-1</v>
      </c>
      <c r="AL2185" s="17">
        <v>-1</v>
      </c>
      <c r="AM2185" s="17">
        <v>-1</v>
      </c>
      <c r="AN2185" s="17">
        <v>-1</v>
      </c>
      <c r="AO2185" s="17">
        <v>-1</v>
      </c>
    </row>
    <row r="2186" spans="3:41" x14ac:dyDescent="0.25">
      <c r="C2186" t="s">
        <v>101</v>
      </c>
      <c r="D2186" s="6" t="s">
        <v>42</v>
      </c>
      <c r="E2186" t="s">
        <v>18</v>
      </c>
      <c r="F2186" s="6">
        <v>2005</v>
      </c>
      <c r="G2186" s="6" t="s">
        <v>14</v>
      </c>
      <c r="H2186" s="6" t="s">
        <v>15</v>
      </c>
      <c r="I2186" s="6"/>
      <c r="J2186" s="29">
        <f t="array" ref="J2186">IFERROR(_xlfn._xlws.FILTER(AE$4:AE$6723,(AE$4:AE$6723&gt;=0)*($AB$4:$AB$6723=$C2186)*($AC$4:$AC$6723=$D2186)*(ISNUMBER(_xlfn.XMATCH($AD$4:$AD$6723,$V2186:$Z2186,0)))),-1)</f>
        <v>-1</v>
      </c>
      <c r="K2186" s="29">
        <f t="array" ref="K2186">IFERROR(_xlfn._xlws.FILTER(AF$4:AF$6723,(AF$4:AF$6723&gt;=0)*($AB$4:$AB$6723=$C2186)*($AC$4:$AC$6723=$D2186)*(ISNUMBER(_xlfn.XMATCH($AD$4:$AD$6723,$V2186:$Z2186,0)))),-1)</f>
        <v>-1</v>
      </c>
      <c r="L2186" s="29">
        <f t="array" ref="L2186">IFERROR(_xlfn._xlws.FILTER(AG$4:AG$6723,(AG$4:AG$6723&gt;=0)*($AB$4:$AB$6723=$C2186)*($AC$4:$AC$6723=$D2186)*(ISNUMBER(_xlfn.XMATCH($AD$4:$AD$6723,$V2186:$Z2186,0)))),-1)</f>
        <v>-1</v>
      </c>
      <c r="M2186" s="29">
        <f t="array" ref="M2186">IFERROR(_xlfn._xlws.FILTER(AH$4:AH$6723,(AH$4:AH$6723&gt;=0)*($AB$4:$AB$6723=$C2186)*($AC$4:$AC$6723=$D2186)*(ISNUMBER(_xlfn.XMATCH($AD$4:$AD$6723,$V2186:$Z2186,0)))),-1)</f>
        <v>-1</v>
      </c>
      <c r="N2186" s="29">
        <f t="array" ref="N2186">IFERROR(_xlfn._xlws.FILTER(AI$4:AI$6723,(AI$4:AI$6723&gt;=0)*($AB$4:$AB$6723=$C2186)*($AC$4:$AC$6723=$D2186)*(ISNUMBER(_xlfn.XMATCH($AD$4:$AD$6723,$V2186:$Z2186,0)))),-1)</f>
        <v>-1</v>
      </c>
      <c r="O2186" s="29">
        <f t="array" ref="O2186">IFERROR(_xlfn._xlws.FILTER(AJ$4:AJ$6723,(AJ$4:AJ$6723&gt;=0)*($AB$4:$AB$6723=$C2186)*($AC$4:$AC$6723=$D2186)*(ISNUMBER(_xlfn.XMATCH($AD$4:$AD$6723,$V2186:$Z2186,0)))),-1)</f>
        <v>-1</v>
      </c>
      <c r="P2186" s="29">
        <f t="array" ref="P2186">IFERROR(_xlfn._xlws.FILTER(AK$4:AK$6723,(AK$4:AK$6723&gt;=0)*($AB$4:$AB$6723=$C2186)*($AC$4:$AC$6723=$D2186)*(ISNUMBER(_xlfn.XMATCH($AD$4:$AD$6723,$V2186:$Z2186,0)))),-1)</f>
        <v>-1</v>
      </c>
      <c r="Q2186" s="29">
        <f t="array" ref="Q2186">IFERROR(_xlfn._xlws.FILTER(AL$4:AL$6723,(AL$4:AL$6723&gt;=0)*($AB$4:$AB$6723=$C2186)*($AC$4:$AC$6723=$D2186)*(ISNUMBER(_xlfn.XMATCH($AD$4:$AD$6723,$V2186:$Z2186,0)))),-1)</f>
        <v>-1</v>
      </c>
      <c r="R2186" s="29">
        <f t="array" ref="R2186">IFERROR(_xlfn._xlws.FILTER(AM$4:AM$6723,(AM$4:AM$6723&gt;=0)*($AB$4:$AB$6723=$C2186)*($AC$4:$AC$6723=$D2186)*(ISNUMBER(_xlfn.XMATCH($AD$4:$AD$6723,$V2186:$Z2186,0)))),-1)</f>
        <v>-1</v>
      </c>
      <c r="S2186" s="29">
        <f t="array" ref="S2186">IFERROR(_xlfn._xlws.FILTER(AN$4:AN$6723,(AN$4:AN$6723&gt;=0)*($AB$4:$AB$6723=$C2186)*($AC$4:$AC$6723=$D2186)*(ISNUMBER(_xlfn.XMATCH($AD$4:$AD$6723,$V2186:$Z2186,0)))),-1)</f>
        <v>-1</v>
      </c>
      <c r="T2186" s="29">
        <f t="array" ref="T2186">IFERROR(_xlfn._xlws.FILTER(AO$4:AO$6723,(AO$4:AO$6723&gt;=0)*($AB$4:$AB$6723=$C2186)*($AC$4:$AC$6723=$D2186)*(ISNUMBER(_xlfn.XMATCH($AD$4:$AD$6723,$V2186:$Z2186,0)))),-1)</f>
        <v>-1</v>
      </c>
      <c r="V2186" t="s">
        <v>18</v>
      </c>
      <c r="AB2186" t="s">
        <v>98</v>
      </c>
      <c r="AC2186" t="s">
        <v>17</v>
      </c>
      <c r="AD2186" s="19" t="s">
        <v>87</v>
      </c>
      <c r="AE2186" s="18">
        <v>0</v>
      </c>
      <c r="AF2186" s="17">
        <v>0</v>
      </c>
      <c r="AG2186" s="17">
        <v>0</v>
      </c>
      <c r="AH2186" s="17">
        <v>0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0</v>
      </c>
      <c r="AO2186" s="17">
        <v>0</v>
      </c>
    </row>
    <row r="2187" spans="3:41" x14ac:dyDescent="0.25">
      <c r="C2187" t="s">
        <v>101</v>
      </c>
      <c r="D2187" s="6" t="s">
        <v>42</v>
      </c>
      <c r="E2187" t="s">
        <v>63</v>
      </c>
      <c r="F2187" s="6">
        <v>2005</v>
      </c>
      <c r="G2187" s="6" t="s">
        <v>14</v>
      </c>
      <c r="H2187" s="6" t="s">
        <v>15</v>
      </c>
      <c r="J2187" s="29">
        <f t="array" ref="J2187">IFERROR(_xlfn._xlws.FILTER(AE$4:AE$6723,(AE$4:AE$6723&gt;=0)*($AB$4:$AB$6723=$C2187)*($AC$4:$AC$6723=$D2187)*(ISNUMBER(_xlfn.XMATCH($AD$4:$AD$6723,$V2187:$Z2187,0)))),-1)</f>
        <v>-1</v>
      </c>
      <c r="K2187" s="29">
        <f t="array" ref="K2187">IFERROR(_xlfn._xlws.FILTER(AF$4:AF$6723,(AF$4:AF$6723&gt;=0)*($AB$4:$AB$6723=$C2187)*($AC$4:$AC$6723=$D2187)*(ISNUMBER(_xlfn.XMATCH($AD$4:$AD$6723,$V2187:$Z2187,0)))),-1)</f>
        <v>-1</v>
      </c>
      <c r="L2187" s="29">
        <f t="array" ref="L2187">IFERROR(_xlfn._xlws.FILTER(AG$4:AG$6723,(AG$4:AG$6723&gt;=0)*($AB$4:$AB$6723=$C2187)*($AC$4:$AC$6723=$D2187)*(ISNUMBER(_xlfn.XMATCH($AD$4:$AD$6723,$V2187:$Z2187,0)))),-1)</f>
        <v>-1</v>
      </c>
      <c r="M2187" s="29">
        <f t="array" ref="M2187">IFERROR(_xlfn._xlws.FILTER(AH$4:AH$6723,(AH$4:AH$6723&gt;=0)*($AB$4:$AB$6723=$C2187)*($AC$4:$AC$6723=$D2187)*(ISNUMBER(_xlfn.XMATCH($AD$4:$AD$6723,$V2187:$Z2187,0)))),-1)</f>
        <v>-1</v>
      </c>
      <c r="N2187" s="29">
        <f t="array" ref="N2187">IFERROR(_xlfn._xlws.FILTER(AI$4:AI$6723,(AI$4:AI$6723&gt;=0)*($AB$4:$AB$6723=$C2187)*($AC$4:$AC$6723=$D2187)*(ISNUMBER(_xlfn.XMATCH($AD$4:$AD$6723,$V2187:$Z2187,0)))),-1)</f>
        <v>-1</v>
      </c>
      <c r="O2187" s="29">
        <f t="array" ref="O2187">IFERROR(_xlfn._xlws.FILTER(AJ$4:AJ$6723,(AJ$4:AJ$6723&gt;=0)*($AB$4:$AB$6723=$C2187)*($AC$4:$AC$6723=$D2187)*(ISNUMBER(_xlfn.XMATCH($AD$4:$AD$6723,$V2187:$Z2187,0)))),-1)</f>
        <v>-1</v>
      </c>
      <c r="P2187" s="29">
        <f t="array" ref="P2187">IFERROR(_xlfn._xlws.FILTER(AK$4:AK$6723,(AK$4:AK$6723&gt;=0)*($AB$4:$AB$6723=$C2187)*($AC$4:$AC$6723=$D2187)*(ISNUMBER(_xlfn.XMATCH($AD$4:$AD$6723,$V2187:$Z2187,0)))),-1)</f>
        <v>-1</v>
      </c>
      <c r="Q2187" s="29">
        <f t="array" ref="Q2187">IFERROR(_xlfn._xlws.FILTER(AL$4:AL$6723,(AL$4:AL$6723&gt;=0)*($AB$4:$AB$6723=$C2187)*($AC$4:$AC$6723=$D2187)*(ISNUMBER(_xlfn.XMATCH($AD$4:$AD$6723,$V2187:$Z2187,0)))),-1)</f>
        <v>-1</v>
      </c>
      <c r="R2187" s="29">
        <f t="array" ref="R2187">IFERROR(_xlfn._xlws.FILTER(AM$4:AM$6723,(AM$4:AM$6723&gt;=0)*($AB$4:$AB$6723=$C2187)*($AC$4:$AC$6723=$D2187)*(ISNUMBER(_xlfn.XMATCH($AD$4:$AD$6723,$V2187:$Z2187,0)))),-1)</f>
        <v>-1</v>
      </c>
      <c r="S2187" s="29">
        <f t="array" ref="S2187">IFERROR(_xlfn._xlws.FILTER(AN$4:AN$6723,(AN$4:AN$6723&gt;=0)*($AB$4:$AB$6723=$C2187)*($AC$4:$AC$6723=$D2187)*(ISNUMBER(_xlfn.XMATCH($AD$4:$AD$6723,$V2187:$Z2187,0)))),-1)</f>
        <v>-1</v>
      </c>
      <c r="T2187" s="29">
        <f t="array" ref="T2187">IFERROR(_xlfn._xlws.FILTER(AO$4:AO$6723,(AO$4:AO$6723&gt;=0)*($AB$4:$AB$6723=$C2187)*($AC$4:$AC$6723=$D2187)*(ISNUMBER(_xlfn.XMATCH($AD$4:$AD$6723,$V2187:$Z2187,0)))),-1)</f>
        <v>-1</v>
      </c>
      <c r="V2187" t="s">
        <v>63</v>
      </c>
      <c r="AB2187" t="s">
        <v>98</v>
      </c>
      <c r="AC2187" t="s">
        <v>17</v>
      </c>
      <c r="AD2187" s="19" t="s">
        <v>83</v>
      </c>
      <c r="AE2187" s="18">
        <v>-1</v>
      </c>
      <c r="AF2187" s="17">
        <v>-1</v>
      </c>
      <c r="AG2187" s="17">
        <v>-1</v>
      </c>
      <c r="AH2187" s="17">
        <v>-1</v>
      </c>
      <c r="AI2187" s="17">
        <v>-1</v>
      </c>
      <c r="AJ2187" s="17">
        <v>-1</v>
      </c>
      <c r="AK2187" s="17">
        <v>-1</v>
      </c>
      <c r="AL2187" s="17">
        <v>-1</v>
      </c>
      <c r="AM2187" s="17">
        <v>-1</v>
      </c>
      <c r="AN2187" s="17">
        <v>-1</v>
      </c>
      <c r="AO2187" s="17">
        <v>-1</v>
      </c>
    </row>
    <row r="2188" spans="3:41" x14ac:dyDescent="0.25">
      <c r="C2188" t="s">
        <v>101</v>
      </c>
      <c r="D2188" s="6" t="s">
        <v>42</v>
      </c>
      <c r="E2188" t="s">
        <v>21</v>
      </c>
      <c r="F2188" s="6">
        <v>2005</v>
      </c>
      <c r="G2188" s="6" t="s">
        <v>14</v>
      </c>
      <c r="H2188" s="6" t="s">
        <v>15</v>
      </c>
      <c r="J2188" s="29">
        <f t="array" ref="J2188">IFERROR(_xlfn._xlws.FILTER(AE$4:AE$6723,(AE$4:AE$6723&gt;=0)*($AB$4:$AB$6723=$C2188)*($AC$4:$AC$6723=$D2188)*(ISNUMBER(_xlfn.XMATCH($AD$4:$AD$6723,$V2188:$Z2188,0)))),-1)</f>
        <v>-1</v>
      </c>
      <c r="K2188" s="29">
        <f t="array" ref="K2188">IFERROR(_xlfn._xlws.FILTER(AF$4:AF$6723,(AF$4:AF$6723&gt;=0)*($AB$4:$AB$6723=$C2188)*($AC$4:$AC$6723=$D2188)*(ISNUMBER(_xlfn.XMATCH($AD$4:$AD$6723,$V2188:$Z2188,0)))),-1)</f>
        <v>-1</v>
      </c>
      <c r="L2188" s="29">
        <f t="array" ref="L2188">IFERROR(_xlfn._xlws.FILTER(AG$4:AG$6723,(AG$4:AG$6723&gt;=0)*($AB$4:$AB$6723=$C2188)*($AC$4:$AC$6723=$D2188)*(ISNUMBER(_xlfn.XMATCH($AD$4:$AD$6723,$V2188:$Z2188,0)))),-1)</f>
        <v>-1</v>
      </c>
      <c r="M2188" s="29">
        <f t="array" ref="M2188">IFERROR(_xlfn._xlws.FILTER(AH$4:AH$6723,(AH$4:AH$6723&gt;=0)*($AB$4:$AB$6723=$C2188)*($AC$4:$AC$6723=$D2188)*(ISNUMBER(_xlfn.XMATCH($AD$4:$AD$6723,$V2188:$Z2188,0)))),-1)</f>
        <v>-1</v>
      </c>
      <c r="N2188" s="29">
        <f t="array" ref="N2188">IFERROR(_xlfn._xlws.FILTER(AI$4:AI$6723,(AI$4:AI$6723&gt;=0)*($AB$4:$AB$6723=$C2188)*($AC$4:$AC$6723=$D2188)*(ISNUMBER(_xlfn.XMATCH($AD$4:$AD$6723,$V2188:$Z2188,0)))),-1)</f>
        <v>-1</v>
      </c>
      <c r="O2188" s="29">
        <f t="array" ref="O2188">IFERROR(_xlfn._xlws.FILTER(AJ$4:AJ$6723,(AJ$4:AJ$6723&gt;=0)*($AB$4:$AB$6723=$C2188)*($AC$4:$AC$6723=$D2188)*(ISNUMBER(_xlfn.XMATCH($AD$4:$AD$6723,$V2188:$Z2188,0)))),-1)</f>
        <v>-1</v>
      </c>
      <c r="P2188" s="29">
        <f t="array" ref="P2188">IFERROR(_xlfn._xlws.FILTER(AK$4:AK$6723,(AK$4:AK$6723&gt;=0)*($AB$4:$AB$6723=$C2188)*($AC$4:$AC$6723=$D2188)*(ISNUMBER(_xlfn.XMATCH($AD$4:$AD$6723,$V2188:$Z2188,0)))),-1)</f>
        <v>-1</v>
      </c>
      <c r="Q2188" s="29">
        <f t="array" ref="Q2188">IFERROR(_xlfn._xlws.FILTER(AL$4:AL$6723,(AL$4:AL$6723&gt;=0)*($AB$4:$AB$6723=$C2188)*($AC$4:$AC$6723=$D2188)*(ISNUMBER(_xlfn.XMATCH($AD$4:$AD$6723,$V2188:$Z2188,0)))),-1)</f>
        <v>-1</v>
      </c>
      <c r="R2188" s="29">
        <f t="array" ref="R2188">IFERROR(_xlfn._xlws.FILTER(AM$4:AM$6723,(AM$4:AM$6723&gt;=0)*($AB$4:$AB$6723=$C2188)*($AC$4:$AC$6723=$D2188)*(ISNUMBER(_xlfn.XMATCH($AD$4:$AD$6723,$V2188:$Z2188,0)))),-1)</f>
        <v>-1</v>
      </c>
      <c r="S2188" s="29">
        <f t="array" ref="S2188">IFERROR(_xlfn._xlws.FILTER(AN$4:AN$6723,(AN$4:AN$6723&gt;=0)*($AB$4:$AB$6723=$C2188)*($AC$4:$AC$6723=$D2188)*(ISNUMBER(_xlfn.XMATCH($AD$4:$AD$6723,$V2188:$Z2188,0)))),-1)</f>
        <v>-1</v>
      </c>
      <c r="T2188" s="29">
        <f t="array" ref="T2188">IFERROR(_xlfn._xlws.FILTER(AO$4:AO$6723,(AO$4:AO$6723&gt;=0)*($AB$4:$AB$6723=$C2188)*($AC$4:$AC$6723=$D2188)*(ISNUMBER(_xlfn.XMATCH($AD$4:$AD$6723,$V2188:$Z2188,0)))),-1)</f>
        <v>-1</v>
      </c>
      <c r="V2188" t="s">
        <v>21</v>
      </c>
      <c r="AB2188" t="s">
        <v>98</v>
      </c>
      <c r="AC2188" t="s">
        <v>17</v>
      </c>
      <c r="AD2188" s="19" t="s">
        <v>74</v>
      </c>
      <c r="AE2188" s="18">
        <v>-1</v>
      </c>
      <c r="AF2188" s="17">
        <v>-1</v>
      </c>
      <c r="AG2188" s="17">
        <v>-1</v>
      </c>
      <c r="AH2188" s="17">
        <v>-1</v>
      </c>
      <c r="AI2188" s="17">
        <v>-1</v>
      </c>
      <c r="AJ2188" s="17">
        <v>-1</v>
      </c>
      <c r="AK2188" s="17">
        <v>-1</v>
      </c>
      <c r="AL2188" s="17">
        <v>-1</v>
      </c>
      <c r="AM2188" s="17">
        <v>-1</v>
      </c>
      <c r="AN2188" s="17">
        <v>-1</v>
      </c>
      <c r="AO2188" s="17">
        <v>-1</v>
      </c>
    </row>
    <row r="2189" spans="3:41" x14ac:dyDescent="0.25">
      <c r="C2189" t="s">
        <v>101</v>
      </c>
      <c r="D2189" s="6" t="s">
        <v>42</v>
      </c>
      <c r="E2189" t="s">
        <v>22</v>
      </c>
      <c r="F2189" s="6">
        <v>2005</v>
      </c>
      <c r="G2189" s="6" t="s">
        <v>14</v>
      </c>
      <c r="H2189" s="6" t="s">
        <v>15</v>
      </c>
      <c r="J2189" s="29">
        <f t="array" ref="J2189">IFERROR(_xlfn._xlws.FILTER(AE$4:AE$6723,(AE$4:AE$6723&gt;=0)*($AB$4:$AB$6723=$C2189)*($AC$4:$AC$6723=$D2189)*(ISNUMBER(_xlfn.XMATCH($AD$4:$AD$6723,$V2189:$Z2189,0)))),-1)</f>
        <v>2.7114430765744828</v>
      </c>
      <c r="K2189" s="29">
        <f t="array" ref="K2189">IFERROR(_xlfn._xlws.FILTER(AF$4:AF$6723,(AF$4:AF$6723&gt;=0)*($AB$4:$AB$6723=$C2189)*($AC$4:$AC$6723=$D2189)*(ISNUMBER(_xlfn.XMATCH($AD$4:$AD$6723,$V2189:$Z2189,0)))),-1)</f>
        <v>2.8733728858611101</v>
      </c>
      <c r="L2189" s="29">
        <f t="array" ref="L2189">IFERROR(_xlfn._xlws.FILTER(AG$4:AG$6723,(AG$4:AG$6723&gt;=0)*($AB$4:$AB$6723=$C2189)*($AC$4:$AC$6723=$D2189)*(ISNUMBER(_xlfn.XMATCH($AD$4:$AD$6723,$V2189:$Z2189,0)))),-1)</f>
        <v>3.3591623137209599</v>
      </c>
      <c r="M2189" s="29">
        <f t="array" ref="M2189">IFERROR(_xlfn._xlws.FILTER(AH$4:AH$6723,(AH$4:AH$6723&gt;=0)*($AB$4:$AB$6723=$C2189)*($AC$4:$AC$6723=$D2189)*(ISNUMBER(_xlfn.XMATCH($AD$4:$AD$6723,$V2189:$Z2189,0)))),-1)</f>
        <v>3.3591623137209599</v>
      </c>
      <c r="N2189" s="29">
        <f t="array" ref="N2189">IFERROR(_xlfn._xlws.FILTER(AI$4:AI$6723,(AI$4:AI$6723&gt;=0)*($AB$4:$AB$6723=$C2189)*($AC$4:$AC$6723=$D2189)*(ISNUMBER(_xlfn.XMATCH($AD$4:$AD$6723,$V2189:$Z2189,0)))),-1)</f>
        <v>3.3591623137209599</v>
      </c>
      <c r="O2189" s="29">
        <f t="array" ref="O2189">IFERROR(_xlfn._xlws.FILTER(AJ$4:AJ$6723,(AJ$4:AJ$6723&gt;=0)*($AB$4:$AB$6723=$C2189)*($AC$4:$AC$6723=$D2189)*(ISNUMBER(_xlfn.XMATCH($AD$4:$AD$6723,$V2189:$Z2189,0)))),-1)</f>
        <v>3.3591623137209599</v>
      </c>
      <c r="P2189" s="29">
        <f t="array" ref="P2189">IFERROR(_xlfn._xlws.FILTER(AK$4:AK$6723,(AK$4:AK$6723&gt;=0)*($AB$4:$AB$6723=$C2189)*($AC$4:$AC$6723=$D2189)*(ISNUMBER(_xlfn.XMATCH($AD$4:$AD$6723,$V2189:$Z2189,0)))),-1)</f>
        <v>3.3591623137209599</v>
      </c>
      <c r="Q2189" s="29">
        <f t="array" ref="Q2189">IFERROR(_xlfn._xlws.FILTER(AL$4:AL$6723,(AL$4:AL$6723&gt;=0)*($AB$4:$AB$6723=$C2189)*($AC$4:$AC$6723=$D2189)*(ISNUMBER(_xlfn.XMATCH($AD$4:$AD$6723,$V2189:$Z2189,0)))),-1)</f>
        <v>3.3591623137209599</v>
      </c>
      <c r="R2189" s="29">
        <f t="array" ref="R2189">IFERROR(_xlfn._xlws.FILTER(AM$4:AM$6723,(AM$4:AM$6723&gt;=0)*($AB$4:$AB$6723=$C2189)*($AC$4:$AC$6723=$D2189)*(ISNUMBER(_xlfn.XMATCH($AD$4:$AD$6723,$V2189:$Z2189,0)))),-1)</f>
        <v>3.3591623137209599</v>
      </c>
      <c r="S2189" s="29">
        <f t="array" ref="S2189">IFERROR(_xlfn._xlws.FILTER(AN$4:AN$6723,(AN$4:AN$6723&gt;=0)*($AB$4:$AB$6723=$C2189)*($AC$4:$AC$6723=$D2189)*(ISNUMBER(_xlfn.XMATCH($AD$4:$AD$6723,$V2189:$Z2189,0)))),-1)</f>
        <v>3.3591623137209599</v>
      </c>
      <c r="T2189" s="29">
        <f t="array" ref="T2189">IFERROR(_xlfn._xlws.FILTER(AO$4:AO$6723,(AO$4:AO$6723&gt;=0)*($AB$4:$AB$6723=$C2189)*($AC$4:$AC$6723=$D2189)*(ISNUMBER(_xlfn.XMATCH($AD$4:$AD$6723,$V2189:$Z2189,0)))),-1)</f>
        <v>3.3591623137209599</v>
      </c>
      <c r="V2189" s="19" t="s">
        <v>66</v>
      </c>
      <c r="W2189" s="19" t="s">
        <v>67</v>
      </c>
      <c r="X2189" s="19" t="s">
        <v>68</v>
      </c>
      <c r="Y2189" s="19" t="s">
        <v>69</v>
      </c>
      <c r="Z2189" s="19" t="s">
        <v>70</v>
      </c>
      <c r="AB2189" t="s">
        <v>98</v>
      </c>
      <c r="AC2189" t="s">
        <v>17</v>
      </c>
      <c r="AD2189" s="19" t="s">
        <v>85</v>
      </c>
      <c r="AE2189" s="18">
        <v>-1</v>
      </c>
      <c r="AF2189" s="17">
        <v>-1</v>
      </c>
      <c r="AG2189" s="17">
        <v>-1</v>
      </c>
      <c r="AH2189" s="17">
        <v>-1</v>
      </c>
      <c r="AI2189" s="17">
        <v>-1</v>
      </c>
      <c r="AJ2189" s="17">
        <v>-1</v>
      </c>
      <c r="AK2189" s="17">
        <v>-1</v>
      </c>
      <c r="AL2189" s="17">
        <v>-1</v>
      </c>
      <c r="AM2189" s="17">
        <v>-1</v>
      </c>
      <c r="AN2189" s="17">
        <v>-1</v>
      </c>
      <c r="AO2189" s="17">
        <v>-1</v>
      </c>
    </row>
    <row r="2190" spans="3:41" x14ac:dyDescent="0.25">
      <c r="C2190" t="s">
        <v>101</v>
      </c>
      <c r="D2190" s="6" t="s">
        <v>42</v>
      </c>
      <c r="E2190" t="s">
        <v>23</v>
      </c>
      <c r="F2190" s="6">
        <v>2005</v>
      </c>
      <c r="G2190" s="6" t="s">
        <v>14</v>
      </c>
      <c r="H2190" s="6" t="s">
        <v>15</v>
      </c>
      <c r="J2190" s="29">
        <f t="array" ref="J2190">IFERROR(_xlfn._xlws.FILTER(AE$4:AE$6723,(AE$4:AE$6723&gt;=0)*($AB$4:$AB$6723=$C2190)*($AC$4:$AC$6723=$D2190)*(ISNUMBER(_xlfn.XMATCH($AD$4:$AD$6723,$V2190:$Z2190,0)))),-1)</f>
        <v>-1</v>
      </c>
      <c r="K2190" s="29">
        <f t="array" ref="K2190">IFERROR(_xlfn._xlws.FILTER(AF$4:AF$6723,(AF$4:AF$6723&gt;=0)*($AB$4:$AB$6723=$C2190)*($AC$4:$AC$6723=$D2190)*(ISNUMBER(_xlfn.XMATCH($AD$4:$AD$6723,$V2190:$Z2190,0)))),-1)</f>
        <v>-1</v>
      </c>
      <c r="L2190" s="29">
        <f t="array" ref="L2190">IFERROR(_xlfn._xlws.FILTER(AG$4:AG$6723,(AG$4:AG$6723&gt;=0)*($AB$4:$AB$6723=$C2190)*($AC$4:$AC$6723=$D2190)*(ISNUMBER(_xlfn.XMATCH($AD$4:$AD$6723,$V2190:$Z2190,0)))),-1)</f>
        <v>-1</v>
      </c>
      <c r="M2190" s="29">
        <f t="array" ref="M2190">IFERROR(_xlfn._xlws.FILTER(AH$4:AH$6723,(AH$4:AH$6723&gt;=0)*($AB$4:$AB$6723=$C2190)*($AC$4:$AC$6723=$D2190)*(ISNUMBER(_xlfn.XMATCH($AD$4:$AD$6723,$V2190:$Z2190,0)))),-1)</f>
        <v>-1</v>
      </c>
      <c r="N2190" s="29">
        <f t="array" ref="N2190">IFERROR(_xlfn._xlws.FILTER(AI$4:AI$6723,(AI$4:AI$6723&gt;=0)*($AB$4:$AB$6723=$C2190)*($AC$4:$AC$6723=$D2190)*(ISNUMBER(_xlfn.XMATCH($AD$4:$AD$6723,$V2190:$Z2190,0)))),-1)</f>
        <v>-1</v>
      </c>
      <c r="O2190" s="29">
        <f t="array" ref="O2190">IFERROR(_xlfn._xlws.FILTER(AJ$4:AJ$6723,(AJ$4:AJ$6723&gt;=0)*($AB$4:$AB$6723=$C2190)*($AC$4:$AC$6723=$D2190)*(ISNUMBER(_xlfn.XMATCH($AD$4:$AD$6723,$V2190:$Z2190,0)))),-1)</f>
        <v>-1</v>
      </c>
      <c r="P2190" s="29">
        <f t="array" ref="P2190">IFERROR(_xlfn._xlws.FILTER(AK$4:AK$6723,(AK$4:AK$6723&gt;=0)*($AB$4:$AB$6723=$C2190)*($AC$4:$AC$6723=$D2190)*(ISNUMBER(_xlfn.XMATCH($AD$4:$AD$6723,$V2190:$Z2190,0)))),-1)</f>
        <v>-1</v>
      </c>
      <c r="Q2190" s="29">
        <f t="array" ref="Q2190">IFERROR(_xlfn._xlws.FILTER(AL$4:AL$6723,(AL$4:AL$6723&gt;=0)*($AB$4:$AB$6723=$C2190)*($AC$4:$AC$6723=$D2190)*(ISNUMBER(_xlfn.XMATCH($AD$4:$AD$6723,$V2190:$Z2190,0)))),-1)</f>
        <v>-1</v>
      </c>
      <c r="R2190" s="29">
        <f t="array" ref="R2190">IFERROR(_xlfn._xlws.FILTER(AM$4:AM$6723,(AM$4:AM$6723&gt;=0)*($AB$4:$AB$6723=$C2190)*($AC$4:$AC$6723=$D2190)*(ISNUMBER(_xlfn.XMATCH($AD$4:$AD$6723,$V2190:$Z2190,0)))),-1)</f>
        <v>-1</v>
      </c>
      <c r="S2190" s="29">
        <f t="array" ref="S2190">IFERROR(_xlfn._xlws.FILTER(AN$4:AN$6723,(AN$4:AN$6723&gt;=0)*($AB$4:$AB$6723=$C2190)*($AC$4:$AC$6723=$D2190)*(ISNUMBER(_xlfn.XMATCH($AD$4:$AD$6723,$V2190:$Z2190,0)))),-1)</f>
        <v>-1</v>
      </c>
      <c r="T2190" s="29">
        <f t="array" ref="T2190">IFERROR(_xlfn._xlws.FILTER(AO$4:AO$6723,(AO$4:AO$6723&gt;=0)*($AB$4:$AB$6723=$C2190)*($AC$4:$AC$6723=$D2190)*(ISNUMBER(_xlfn.XMATCH($AD$4:$AD$6723,$V2190:$Z2190,0)))),-1)</f>
        <v>-1</v>
      </c>
      <c r="V2190" t="s">
        <v>70</v>
      </c>
      <c r="AB2190" t="s">
        <v>98</v>
      </c>
      <c r="AC2190" t="s">
        <v>17</v>
      </c>
      <c r="AD2190" s="19" t="s">
        <v>27</v>
      </c>
      <c r="AE2190" s="18">
        <v>-1</v>
      </c>
      <c r="AF2190" s="17">
        <v>-1</v>
      </c>
      <c r="AG2190" s="17">
        <v>-1</v>
      </c>
      <c r="AH2190" s="17">
        <v>-1</v>
      </c>
      <c r="AI2190" s="17">
        <v>-1</v>
      </c>
      <c r="AJ2190" s="17">
        <v>-1</v>
      </c>
      <c r="AK2190" s="17">
        <v>-1</v>
      </c>
      <c r="AL2190" s="17">
        <v>-1</v>
      </c>
      <c r="AM2190" s="17">
        <v>-1</v>
      </c>
      <c r="AN2190" s="17">
        <v>-1</v>
      </c>
      <c r="AO2190" s="17">
        <v>-1</v>
      </c>
    </row>
    <row r="2191" spans="3:41" x14ac:dyDescent="0.25">
      <c r="C2191" t="s">
        <v>101</v>
      </c>
      <c r="D2191" s="6" t="s">
        <v>42</v>
      </c>
      <c r="E2191" t="s">
        <v>24</v>
      </c>
      <c r="F2191" s="6">
        <v>2005</v>
      </c>
      <c r="G2191" s="6" t="s">
        <v>14</v>
      </c>
      <c r="H2191" s="6" t="s">
        <v>15</v>
      </c>
      <c r="J2191" s="29">
        <f t="array" ref="J2191">IFERROR(_xlfn._xlws.FILTER(AE$4:AE$6723,(AE$4:AE$6723&gt;=0)*($AB$4:$AB$6723=$C2191)*($AC$4:$AC$6723=$D2191)*(ISNUMBER(_xlfn.XMATCH($AD$4:$AD$6723,$V2191:$Z2191,0)))),-1)</f>
        <v>-1</v>
      </c>
      <c r="K2191" s="29">
        <f t="array" ref="K2191">IFERROR(_xlfn._xlws.FILTER(AF$4:AF$6723,(AF$4:AF$6723&gt;=0)*($AB$4:$AB$6723=$C2191)*($AC$4:$AC$6723=$D2191)*(ISNUMBER(_xlfn.XMATCH($AD$4:$AD$6723,$V2191:$Z2191,0)))),-1)</f>
        <v>-1</v>
      </c>
      <c r="L2191" s="29">
        <f t="array" ref="L2191">IFERROR(_xlfn._xlws.FILTER(AG$4:AG$6723,(AG$4:AG$6723&gt;=0)*($AB$4:$AB$6723=$C2191)*($AC$4:$AC$6723=$D2191)*(ISNUMBER(_xlfn.XMATCH($AD$4:$AD$6723,$V2191:$Z2191,0)))),-1)</f>
        <v>-1</v>
      </c>
      <c r="M2191" s="29">
        <f t="array" ref="M2191">IFERROR(_xlfn._xlws.FILTER(AH$4:AH$6723,(AH$4:AH$6723&gt;=0)*($AB$4:$AB$6723=$C2191)*($AC$4:$AC$6723=$D2191)*(ISNUMBER(_xlfn.XMATCH($AD$4:$AD$6723,$V2191:$Z2191,0)))),-1)</f>
        <v>-1</v>
      </c>
      <c r="N2191" s="29">
        <f t="array" ref="N2191">IFERROR(_xlfn._xlws.FILTER(AI$4:AI$6723,(AI$4:AI$6723&gt;=0)*($AB$4:$AB$6723=$C2191)*($AC$4:$AC$6723=$D2191)*(ISNUMBER(_xlfn.XMATCH($AD$4:$AD$6723,$V2191:$Z2191,0)))),-1)</f>
        <v>-1</v>
      </c>
      <c r="O2191" s="29">
        <f t="array" ref="O2191">IFERROR(_xlfn._xlws.FILTER(AJ$4:AJ$6723,(AJ$4:AJ$6723&gt;=0)*($AB$4:$AB$6723=$C2191)*($AC$4:$AC$6723=$D2191)*(ISNUMBER(_xlfn.XMATCH($AD$4:$AD$6723,$V2191:$Z2191,0)))),-1)</f>
        <v>-1</v>
      </c>
      <c r="P2191" s="29">
        <f t="array" ref="P2191">IFERROR(_xlfn._xlws.FILTER(AK$4:AK$6723,(AK$4:AK$6723&gt;=0)*($AB$4:$AB$6723=$C2191)*($AC$4:$AC$6723=$D2191)*(ISNUMBER(_xlfn.XMATCH($AD$4:$AD$6723,$V2191:$Z2191,0)))),-1)</f>
        <v>-1</v>
      </c>
      <c r="Q2191" s="29">
        <f t="array" ref="Q2191">IFERROR(_xlfn._xlws.FILTER(AL$4:AL$6723,(AL$4:AL$6723&gt;=0)*($AB$4:$AB$6723=$C2191)*($AC$4:$AC$6723=$D2191)*(ISNUMBER(_xlfn.XMATCH($AD$4:$AD$6723,$V2191:$Z2191,0)))),-1)</f>
        <v>-1</v>
      </c>
      <c r="R2191" s="29">
        <f t="array" ref="R2191">IFERROR(_xlfn._xlws.FILTER(AM$4:AM$6723,(AM$4:AM$6723&gt;=0)*($AB$4:$AB$6723=$C2191)*($AC$4:$AC$6723=$D2191)*(ISNUMBER(_xlfn.XMATCH($AD$4:$AD$6723,$V2191:$Z2191,0)))),-1)</f>
        <v>-1</v>
      </c>
      <c r="S2191" s="29">
        <f t="array" ref="S2191">IFERROR(_xlfn._xlws.FILTER(AN$4:AN$6723,(AN$4:AN$6723&gt;=0)*($AB$4:$AB$6723=$C2191)*($AC$4:$AC$6723=$D2191)*(ISNUMBER(_xlfn.XMATCH($AD$4:$AD$6723,$V2191:$Z2191,0)))),-1)</f>
        <v>-1</v>
      </c>
      <c r="T2191" s="29">
        <f t="array" ref="T2191">IFERROR(_xlfn._xlws.FILTER(AO$4:AO$6723,(AO$4:AO$6723&gt;=0)*($AB$4:$AB$6723=$C2191)*($AC$4:$AC$6723=$D2191)*(ISNUMBER(_xlfn.XMATCH($AD$4:$AD$6723,$V2191:$Z2191,0)))),-1)</f>
        <v>-1</v>
      </c>
      <c r="V2191" t="s">
        <v>72</v>
      </c>
      <c r="W2191" s="25" t="s">
        <v>58</v>
      </c>
      <c r="X2191" s="25" t="s">
        <v>59</v>
      </c>
      <c r="Y2191" s="25" t="s">
        <v>73</v>
      </c>
      <c r="AB2191" t="s">
        <v>98</v>
      </c>
      <c r="AC2191" t="s">
        <v>17</v>
      </c>
      <c r="AD2191" s="19" t="s">
        <v>88</v>
      </c>
      <c r="AE2191" s="18">
        <v>-1</v>
      </c>
      <c r="AF2191" s="17">
        <v>-1</v>
      </c>
      <c r="AG2191" s="17">
        <v>-1</v>
      </c>
      <c r="AH2191" s="17">
        <v>-1</v>
      </c>
      <c r="AI2191" s="17">
        <v>-1</v>
      </c>
      <c r="AJ2191" s="17">
        <v>-1</v>
      </c>
      <c r="AK2191" s="17">
        <v>-1</v>
      </c>
      <c r="AL2191" s="17">
        <v>-1</v>
      </c>
      <c r="AM2191" s="17">
        <v>-1</v>
      </c>
      <c r="AN2191" s="17">
        <v>-1</v>
      </c>
      <c r="AO2191" s="17">
        <v>-1</v>
      </c>
    </row>
    <row r="2192" spans="3:41" x14ac:dyDescent="0.25">
      <c r="C2192" t="s">
        <v>101</v>
      </c>
      <c r="D2192" s="6" t="s">
        <v>42</v>
      </c>
      <c r="E2192" t="s">
        <v>25</v>
      </c>
      <c r="F2192" s="6">
        <v>2005</v>
      </c>
      <c r="G2192" s="6" t="s">
        <v>14</v>
      </c>
      <c r="H2192" s="6" t="s">
        <v>15</v>
      </c>
      <c r="J2192" s="29">
        <f t="array" ref="J2192">IFERROR(_xlfn._xlws.FILTER(AE$4:AE$6723,(AE$4:AE$6723&gt;=0)*($AB$4:$AB$6723=$C2192)*($AC$4:$AC$6723=$D2192)*(ISNUMBER(_xlfn.XMATCH($AD$4:$AD$6723,$V2192:$Z2192,0)))),-1)</f>
        <v>-1</v>
      </c>
      <c r="K2192" s="29">
        <f t="array" ref="K2192">IFERROR(_xlfn._xlws.FILTER(AF$4:AF$6723,(AF$4:AF$6723&gt;=0)*($AB$4:$AB$6723=$C2192)*($AC$4:$AC$6723=$D2192)*(ISNUMBER(_xlfn.XMATCH($AD$4:$AD$6723,$V2192:$Z2192,0)))),-1)</f>
        <v>-1</v>
      </c>
      <c r="L2192" s="29">
        <f t="array" ref="L2192">IFERROR(_xlfn._xlws.FILTER(AG$4:AG$6723,(AG$4:AG$6723&gt;=0)*($AB$4:$AB$6723=$C2192)*($AC$4:$AC$6723=$D2192)*(ISNUMBER(_xlfn.XMATCH($AD$4:$AD$6723,$V2192:$Z2192,0)))),-1)</f>
        <v>-1</v>
      </c>
      <c r="M2192" s="29">
        <f t="array" ref="M2192">IFERROR(_xlfn._xlws.FILTER(AH$4:AH$6723,(AH$4:AH$6723&gt;=0)*($AB$4:$AB$6723=$C2192)*($AC$4:$AC$6723=$D2192)*(ISNUMBER(_xlfn.XMATCH($AD$4:$AD$6723,$V2192:$Z2192,0)))),-1)</f>
        <v>-1</v>
      </c>
      <c r="N2192" s="29">
        <f t="array" ref="N2192">IFERROR(_xlfn._xlws.FILTER(AI$4:AI$6723,(AI$4:AI$6723&gt;=0)*($AB$4:$AB$6723=$C2192)*($AC$4:$AC$6723=$D2192)*(ISNUMBER(_xlfn.XMATCH($AD$4:$AD$6723,$V2192:$Z2192,0)))),-1)</f>
        <v>-1</v>
      </c>
      <c r="O2192" s="29">
        <f t="array" ref="O2192">IFERROR(_xlfn._xlws.FILTER(AJ$4:AJ$6723,(AJ$4:AJ$6723&gt;=0)*($AB$4:$AB$6723=$C2192)*($AC$4:$AC$6723=$D2192)*(ISNUMBER(_xlfn.XMATCH($AD$4:$AD$6723,$V2192:$Z2192,0)))),-1)</f>
        <v>-1</v>
      </c>
      <c r="P2192" s="29">
        <f t="array" ref="P2192">IFERROR(_xlfn._xlws.FILTER(AK$4:AK$6723,(AK$4:AK$6723&gt;=0)*($AB$4:$AB$6723=$C2192)*($AC$4:$AC$6723=$D2192)*(ISNUMBER(_xlfn.XMATCH($AD$4:$AD$6723,$V2192:$Z2192,0)))),-1)</f>
        <v>-1</v>
      </c>
      <c r="Q2192" s="29">
        <f t="array" ref="Q2192">IFERROR(_xlfn._xlws.FILTER(AL$4:AL$6723,(AL$4:AL$6723&gt;=0)*($AB$4:$AB$6723=$C2192)*($AC$4:$AC$6723=$D2192)*(ISNUMBER(_xlfn.XMATCH($AD$4:$AD$6723,$V2192:$Z2192,0)))),-1)</f>
        <v>-1</v>
      </c>
      <c r="R2192" s="29">
        <f t="array" ref="R2192">IFERROR(_xlfn._xlws.FILTER(AM$4:AM$6723,(AM$4:AM$6723&gt;=0)*($AB$4:$AB$6723=$C2192)*($AC$4:$AC$6723=$D2192)*(ISNUMBER(_xlfn.XMATCH($AD$4:$AD$6723,$V2192:$Z2192,0)))),-1)</f>
        <v>-1</v>
      </c>
      <c r="S2192" s="29">
        <f t="array" ref="S2192">IFERROR(_xlfn._xlws.FILTER(AN$4:AN$6723,(AN$4:AN$6723&gt;=0)*($AB$4:$AB$6723=$C2192)*($AC$4:$AC$6723=$D2192)*(ISNUMBER(_xlfn.XMATCH($AD$4:$AD$6723,$V2192:$Z2192,0)))),-1)</f>
        <v>-1</v>
      </c>
      <c r="T2192" s="29">
        <f t="array" ref="T2192">IFERROR(_xlfn._xlws.FILTER(AO$4:AO$6723,(AO$4:AO$6723&gt;=0)*($AB$4:$AB$6723=$C2192)*($AC$4:$AC$6723=$D2192)*(ISNUMBER(_xlfn.XMATCH($AD$4:$AD$6723,$V2192:$Z2192,0)))),-1)</f>
        <v>-1</v>
      </c>
      <c r="V2192" t="s">
        <v>25</v>
      </c>
      <c r="AB2192" t="s">
        <v>98</v>
      </c>
      <c r="AC2192" t="s">
        <v>17</v>
      </c>
      <c r="AD2192" s="19" t="s">
        <v>77</v>
      </c>
      <c r="AE2192" s="18">
        <v>-1</v>
      </c>
      <c r="AF2192" s="17">
        <v>-1</v>
      </c>
      <c r="AG2192" s="17">
        <v>-1</v>
      </c>
      <c r="AH2192" s="17">
        <v>-1</v>
      </c>
      <c r="AI2192" s="17">
        <v>-1</v>
      </c>
      <c r="AJ2192" s="17">
        <v>-1</v>
      </c>
      <c r="AK2192" s="17">
        <v>-1</v>
      </c>
      <c r="AL2192" s="17">
        <v>-1</v>
      </c>
      <c r="AM2192" s="17">
        <v>-1</v>
      </c>
      <c r="AN2192" s="17">
        <v>-1</v>
      </c>
      <c r="AO2192" s="17">
        <v>-1</v>
      </c>
    </row>
    <row r="2193" spans="3:41" x14ac:dyDescent="0.25">
      <c r="C2193" t="s">
        <v>101</v>
      </c>
      <c r="D2193" s="6" t="s">
        <v>42</v>
      </c>
      <c r="E2193" t="s">
        <v>26</v>
      </c>
      <c r="F2193" s="6">
        <v>2005</v>
      </c>
      <c r="G2193" s="6" t="s">
        <v>14</v>
      </c>
      <c r="H2193" s="6" t="s">
        <v>15</v>
      </c>
      <c r="J2193" s="29">
        <f t="array" ref="J2193">IFERROR(_xlfn._xlws.FILTER(AE$4:AE$6723,(AE$4:AE$6723&gt;=0)*($AB$4:$AB$6723=$C2193)*($AC$4:$AC$6723=$D2193)*(ISNUMBER(_xlfn.XMATCH($AD$4:$AD$6723,$V2193:$Z2193,0)))),-1)</f>
        <v>8.0737229082642443</v>
      </c>
      <c r="K2193" s="29">
        <f t="array" ref="K2193">IFERROR(_xlfn._xlws.FILTER(AF$4:AF$6723,(AF$4:AF$6723&gt;=0)*($AB$4:$AB$6723=$C2193)*($AC$4:$AC$6723=$D2193)*(ISNUMBER(_xlfn.XMATCH($AD$4:$AD$6723,$V2193:$Z2193,0)))),-1)</f>
        <v>13.148720195340999</v>
      </c>
      <c r="L2193" s="29">
        <f t="array" ref="L2193">IFERROR(_xlfn._xlws.FILTER(AG$4:AG$6723,(AG$4:AG$6723&gt;=0)*($AB$4:$AB$6723=$C2193)*($AC$4:$AC$6723=$D2193)*(ISNUMBER(_xlfn.XMATCH($AD$4:$AD$6723,$V2193:$Z2193,0)))),-1)</f>
        <v>24.058043292887799</v>
      </c>
      <c r="M2193" s="29">
        <f t="array" ref="M2193">IFERROR(_xlfn._xlws.FILTER(AH$4:AH$6723,(AH$4:AH$6723&gt;=0)*($AB$4:$AB$6723=$C2193)*($AC$4:$AC$6723=$D2193)*(ISNUMBER(_xlfn.XMATCH($AD$4:$AD$6723,$V2193:$Z2193,0)))),-1)</f>
        <v>26.215877674729199</v>
      </c>
      <c r="N2193" s="29">
        <f t="array" ref="N2193">IFERROR(_xlfn._xlws.FILTER(AI$4:AI$6723,(AI$4:AI$6723&gt;=0)*($AB$4:$AB$6723=$C2193)*($AC$4:$AC$6723=$D2193)*(ISNUMBER(_xlfn.XMATCH($AD$4:$AD$6723,$V2193:$Z2193,0)))),-1)</f>
        <v>37.498125013806202</v>
      </c>
      <c r="O2193" s="29">
        <f t="array" ref="O2193">IFERROR(_xlfn._xlws.FILTER(AJ$4:AJ$6723,(AJ$4:AJ$6723&gt;=0)*($AB$4:$AB$6723=$C2193)*($AC$4:$AC$6723=$D2193)*(ISNUMBER(_xlfn.XMATCH($AD$4:$AD$6723,$V2193:$Z2193,0)))),-1)</f>
        <v>42.6352479890529</v>
      </c>
      <c r="P2193" s="29">
        <f t="array" ref="P2193">IFERROR(_xlfn._xlws.FILTER(AK$4:AK$6723,(AK$4:AK$6723&gt;=0)*($AB$4:$AB$6723=$C2193)*($AC$4:$AC$6723=$D2193)*(ISNUMBER(_xlfn.XMATCH($AD$4:$AD$6723,$V2193:$Z2193,0)))),-1)</f>
        <v>47.261421621892197</v>
      </c>
      <c r="Q2193" s="29">
        <f t="array" ref="Q2193">IFERROR(_xlfn._xlws.FILTER(AL$4:AL$6723,(AL$4:AL$6723&gt;=0)*($AB$4:$AB$6723=$C2193)*($AC$4:$AC$6723=$D2193)*(ISNUMBER(_xlfn.XMATCH($AD$4:$AD$6723,$V2193:$Z2193,0)))),-1)</f>
        <v>51.459723819445898</v>
      </c>
      <c r="R2193" s="29">
        <f t="array" ref="R2193">IFERROR(_xlfn._xlws.FILTER(AM$4:AM$6723,(AM$4:AM$6723&gt;=0)*($AB$4:$AB$6723=$C2193)*($AC$4:$AC$6723=$D2193)*(ISNUMBER(_xlfn.XMATCH($AD$4:$AD$6723,$V2193:$Z2193,0)))),-1)</f>
        <v>52.947103433836297</v>
      </c>
      <c r="S2193" s="29">
        <f t="array" ref="S2193">IFERROR(_xlfn._xlws.FILTER(AN$4:AN$6723,(AN$4:AN$6723&gt;=0)*($AB$4:$AB$6723=$C2193)*($AC$4:$AC$6723=$D2193)*(ISNUMBER(_xlfn.XMATCH($AD$4:$AD$6723,$V2193:$Z2193,0)))),-1)</f>
        <v>52.947103433836297</v>
      </c>
      <c r="T2193" s="29">
        <f t="array" ref="T2193">IFERROR(_xlfn._xlws.FILTER(AO$4:AO$6723,(AO$4:AO$6723&gt;=0)*($AB$4:$AB$6723=$C2193)*($AC$4:$AC$6723=$D2193)*(ISNUMBER(_xlfn.XMATCH($AD$4:$AD$6723,$V2193:$Z2193,0)))),-1)</f>
        <v>52.947103433836297</v>
      </c>
      <c r="V2193" t="s">
        <v>74</v>
      </c>
      <c r="W2193" s="25" t="s">
        <v>75</v>
      </c>
      <c r="AB2193" t="s">
        <v>98</v>
      </c>
      <c r="AC2193" t="s">
        <v>17</v>
      </c>
      <c r="AD2193" s="19" t="s">
        <v>75</v>
      </c>
      <c r="AE2193" s="18">
        <v>-1</v>
      </c>
      <c r="AF2193" s="17">
        <v>-1</v>
      </c>
      <c r="AG2193" s="17">
        <v>-1</v>
      </c>
      <c r="AH2193" s="17">
        <v>-1</v>
      </c>
      <c r="AI2193" s="17">
        <v>-1</v>
      </c>
      <c r="AJ2193" s="17">
        <v>-1</v>
      </c>
      <c r="AK2193" s="17">
        <v>-1</v>
      </c>
      <c r="AL2193" s="17">
        <v>-1</v>
      </c>
      <c r="AM2193" s="17">
        <v>-1</v>
      </c>
      <c r="AN2193" s="17">
        <v>-1</v>
      </c>
      <c r="AO2193" s="17">
        <v>-1</v>
      </c>
    </row>
    <row r="2194" spans="3:41" x14ac:dyDescent="0.25">
      <c r="C2194" t="s">
        <v>101</v>
      </c>
      <c r="D2194" s="6" t="s">
        <v>42</v>
      </c>
      <c r="E2194" t="s">
        <v>27</v>
      </c>
      <c r="F2194" s="6">
        <v>2005</v>
      </c>
      <c r="G2194" s="6" t="s">
        <v>14</v>
      </c>
      <c r="H2194" s="6" t="s">
        <v>15</v>
      </c>
      <c r="J2194" s="29">
        <f t="array" ref="J2194">IFERROR(_xlfn._xlws.FILTER(AE$4:AE$6723,(AE$4:AE$6723&gt;=0)*($AB$4:$AB$6723=$C2194)*($AC$4:$AC$6723=$D2194)*(ISNUMBER(_xlfn.XMATCH($AD$4:$AD$6723,$V2194:$Z2194,0)))),-1)</f>
        <v>59.532871676928607</v>
      </c>
      <c r="K2194" s="29">
        <f t="array" ref="K2194">IFERROR(_xlfn._xlws.FILTER(AF$4:AF$6723,(AF$4:AF$6723&gt;=0)*($AB$4:$AB$6723=$C2194)*($AC$4:$AC$6723=$D2194)*(ISNUMBER(_xlfn.XMATCH($AD$4:$AD$6723,$V2194:$Z2194,0)))),-1)</f>
        <v>55.585908894687201</v>
      </c>
      <c r="L2194" s="29">
        <f t="array" ref="L2194">IFERROR(_xlfn._xlws.FILTER(AG$4:AG$6723,(AG$4:AG$6723&gt;=0)*($AB$4:$AB$6723=$C2194)*($AC$4:$AC$6723=$D2194)*(ISNUMBER(_xlfn.XMATCH($AD$4:$AD$6723,$V2194:$Z2194,0)))),-1)</f>
        <v>46.639973843363798</v>
      </c>
      <c r="M2194" s="29">
        <f t="array" ref="M2194">IFERROR(_xlfn._xlws.FILTER(AH$4:AH$6723,(AH$4:AH$6723&gt;=0)*($AB$4:$AB$6723=$C2194)*($AC$4:$AC$6723=$D2194)*(ISNUMBER(_xlfn.XMATCH($AD$4:$AD$6723,$V2194:$Z2194,0)))),-1)</f>
        <v>45.1924971956634</v>
      </c>
      <c r="N2194" s="29">
        <f t="array" ref="N2194">IFERROR(_xlfn._xlws.FILTER(AI$4:AI$6723,(AI$4:AI$6723&gt;=0)*($AB$4:$AB$6723=$C2194)*($AC$4:$AC$6723=$D2194)*(ISNUMBER(_xlfn.XMATCH($AD$4:$AD$6723,$V2194:$Z2194,0)))),-1)</f>
        <v>42.6822408830553</v>
      </c>
      <c r="O2194" s="29">
        <f t="array" ref="O2194">IFERROR(_xlfn._xlws.FILTER(AJ$4:AJ$6723,(AJ$4:AJ$6723&gt;=0)*($AB$4:$AB$6723=$C2194)*($AC$4:$AC$6723=$D2194)*(ISNUMBER(_xlfn.XMATCH($AD$4:$AD$6723,$V2194:$Z2194,0)))),-1)</f>
        <v>42.6822408830553</v>
      </c>
      <c r="P2194" s="29">
        <f t="array" ref="P2194">IFERROR(_xlfn._xlws.FILTER(AK$4:AK$6723,(AK$4:AK$6723&gt;=0)*($AB$4:$AB$6723=$C2194)*($AC$4:$AC$6723=$D2194)*(ISNUMBER(_xlfn.XMATCH($AD$4:$AD$6723,$V2194:$Z2194,0)))),-1)</f>
        <v>42.6822408830553</v>
      </c>
      <c r="Q2194" s="29">
        <f t="array" ref="Q2194">IFERROR(_xlfn._xlws.FILTER(AL$4:AL$6723,(AL$4:AL$6723&gt;=0)*($AB$4:$AB$6723=$C2194)*($AC$4:$AC$6723=$D2194)*(ISNUMBER(_xlfn.XMATCH($AD$4:$AD$6723,$V2194:$Z2194,0)))),-1)</f>
        <v>42.6822408830553</v>
      </c>
      <c r="R2194" s="29">
        <f t="array" ref="R2194">IFERROR(_xlfn._xlws.FILTER(AM$4:AM$6723,(AM$4:AM$6723&gt;=0)*($AB$4:$AB$6723=$C2194)*($AC$4:$AC$6723=$D2194)*(ISNUMBER(_xlfn.XMATCH($AD$4:$AD$6723,$V2194:$Z2194,0)))),-1)</f>
        <v>42.6822408830553</v>
      </c>
      <c r="S2194" s="29">
        <f t="array" ref="S2194">IFERROR(_xlfn._xlws.FILTER(AN$4:AN$6723,(AN$4:AN$6723&gt;=0)*($AB$4:$AB$6723=$C2194)*($AC$4:$AC$6723=$D2194)*(ISNUMBER(_xlfn.XMATCH($AD$4:$AD$6723,$V2194:$Z2194,0)))),-1)</f>
        <v>42.6822408830553</v>
      </c>
      <c r="T2194" s="29">
        <f t="array" ref="T2194">IFERROR(_xlfn._xlws.FILTER(AO$4:AO$6723,(AO$4:AO$6723&gt;=0)*($AB$4:$AB$6723=$C2194)*($AC$4:$AC$6723=$D2194)*(ISNUMBER(_xlfn.XMATCH($AD$4:$AD$6723,$V2194:$Z2194,0)))),-1)</f>
        <v>42.6822408830553</v>
      </c>
      <c r="V2194" t="s">
        <v>27</v>
      </c>
      <c r="AB2194" t="s">
        <v>98</v>
      </c>
      <c r="AC2194" t="s">
        <v>17</v>
      </c>
      <c r="AD2194" s="19" t="s">
        <v>78</v>
      </c>
      <c r="AE2194" s="18">
        <v>-1</v>
      </c>
      <c r="AF2194" s="17">
        <v>-1</v>
      </c>
      <c r="AG2194" s="17">
        <v>-1</v>
      </c>
      <c r="AH2194" s="17">
        <v>-1</v>
      </c>
      <c r="AI2194" s="17">
        <v>-1</v>
      </c>
      <c r="AJ2194" s="17">
        <v>-1</v>
      </c>
      <c r="AK2194" s="17">
        <v>-1</v>
      </c>
      <c r="AL2194" s="17">
        <v>-1</v>
      </c>
      <c r="AM2194" s="17">
        <v>-1</v>
      </c>
      <c r="AN2194" s="17">
        <v>-1</v>
      </c>
      <c r="AO2194" s="17">
        <v>-1</v>
      </c>
    </row>
    <row r="2195" spans="3:41" x14ac:dyDescent="0.25">
      <c r="C2195" t="s">
        <v>101</v>
      </c>
      <c r="D2195" s="6" t="s">
        <v>42</v>
      </c>
      <c r="E2195" t="s">
        <v>77</v>
      </c>
      <c r="F2195" s="6">
        <v>2005</v>
      </c>
      <c r="G2195" s="6" t="s">
        <v>14</v>
      </c>
      <c r="H2195" s="6" t="s">
        <v>15</v>
      </c>
      <c r="J2195" s="29">
        <f t="array" ref="J2195">IFERROR(_xlfn._xlws.FILTER(AE$4:AE$6723,(AE$4:AE$6723&gt;=0)*($AB$4:$AB$6723=$C2195)*($AC$4:$AC$6723=$D2195)*(ISNUMBER(_xlfn.XMATCH($AD$4:$AD$6723,$V2195:$Z2195,0)))),-1)</f>
        <v>-1</v>
      </c>
      <c r="K2195" s="29">
        <f t="array" ref="K2195">IFERROR(_xlfn._xlws.FILTER(AF$4:AF$6723,(AF$4:AF$6723&gt;=0)*($AB$4:$AB$6723=$C2195)*($AC$4:$AC$6723=$D2195)*(ISNUMBER(_xlfn.XMATCH($AD$4:$AD$6723,$V2195:$Z2195,0)))),-1)</f>
        <v>-1</v>
      </c>
      <c r="L2195" s="29">
        <f t="array" ref="L2195">IFERROR(_xlfn._xlws.FILTER(AG$4:AG$6723,(AG$4:AG$6723&gt;=0)*($AB$4:$AB$6723=$C2195)*($AC$4:$AC$6723=$D2195)*(ISNUMBER(_xlfn.XMATCH($AD$4:$AD$6723,$V2195:$Z2195,0)))),-1)</f>
        <v>-1</v>
      </c>
      <c r="M2195" s="29">
        <f t="array" ref="M2195">IFERROR(_xlfn._xlws.FILTER(AH$4:AH$6723,(AH$4:AH$6723&gt;=0)*($AB$4:$AB$6723=$C2195)*($AC$4:$AC$6723=$D2195)*(ISNUMBER(_xlfn.XMATCH($AD$4:$AD$6723,$V2195:$Z2195,0)))),-1)</f>
        <v>-1</v>
      </c>
      <c r="N2195" s="29">
        <f t="array" ref="N2195">IFERROR(_xlfn._xlws.FILTER(AI$4:AI$6723,(AI$4:AI$6723&gt;=0)*($AB$4:$AB$6723=$C2195)*($AC$4:$AC$6723=$D2195)*(ISNUMBER(_xlfn.XMATCH($AD$4:$AD$6723,$V2195:$Z2195,0)))),-1)</f>
        <v>-1</v>
      </c>
      <c r="O2195" s="29">
        <f t="array" ref="O2195">IFERROR(_xlfn._xlws.FILTER(AJ$4:AJ$6723,(AJ$4:AJ$6723&gt;=0)*($AB$4:$AB$6723=$C2195)*($AC$4:$AC$6723=$D2195)*(ISNUMBER(_xlfn.XMATCH($AD$4:$AD$6723,$V2195:$Z2195,0)))),-1)</f>
        <v>-1</v>
      </c>
      <c r="P2195" s="29">
        <f t="array" ref="P2195">IFERROR(_xlfn._xlws.FILTER(AK$4:AK$6723,(AK$4:AK$6723&gt;=0)*($AB$4:$AB$6723=$C2195)*($AC$4:$AC$6723=$D2195)*(ISNUMBER(_xlfn.XMATCH($AD$4:$AD$6723,$V2195:$Z2195,0)))),-1)</f>
        <v>-1</v>
      </c>
      <c r="Q2195" s="29">
        <f t="array" ref="Q2195">IFERROR(_xlfn._xlws.FILTER(AL$4:AL$6723,(AL$4:AL$6723&gt;=0)*($AB$4:$AB$6723=$C2195)*($AC$4:$AC$6723=$D2195)*(ISNUMBER(_xlfn.XMATCH($AD$4:$AD$6723,$V2195:$Z2195,0)))),-1)</f>
        <v>-1</v>
      </c>
      <c r="R2195" s="29">
        <f t="array" ref="R2195">IFERROR(_xlfn._xlws.FILTER(AM$4:AM$6723,(AM$4:AM$6723&gt;=0)*($AB$4:$AB$6723=$C2195)*($AC$4:$AC$6723=$D2195)*(ISNUMBER(_xlfn.XMATCH($AD$4:$AD$6723,$V2195:$Z2195,0)))),-1)</f>
        <v>-1</v>
      </c>
      <c r="S2195" s="29">
        <f t="array" ref="S2195">IFERROR(_xlfn._xlws.FILTER(AN$4:AN$6723,(AN$4:AN$6723&gt;=0)*($AB$4:$AB$6723=$C2195)*($AC$4:$AC$6723=$D2195)*(ISNUMBER(_xlfn.XMATCH($AD$4:$AD$6723,$V2195:$Z2195,0)))),-1)</f>
        <v>-1</v>
      </c>
      <c r="T2195" s="29">
        <f t="array" ref="T2195">IFERROR(_xlfn._xlws.FILTER(AO$4:AO$6723,(AO$4:AO$6723&gt;=0)*($AB$4:$AB$6723=$C2195)*($AC$4:$AC$6723=$D2195)*(ISNUMBER(_xlfn.XMATCH($AD$4:$AD$6723,$V2195:$Z2195,0)))),-1)</f>
        <v>-1</v>
      </c>
      <c r="V2195" t="s">
        <v>77</v>
      </c>
      <c r="AB2195" t="s">
        <v>98</v>
      </c>
      <c r="AC2195" t="s">
        <v>17</v>
      </c>
      <c r="AD2195" s="19" t="s">
        <v>70</v>
      </c>
      <c r="AE2195" s="18">
        <v>-1</v>
      </c>
      <c r="AF2195" s="17">
        <v>-1</v>
      </c>
      <c r="AG2195" s="17">
        <v>-1</v>
      </c>
      <c r="AH2195" s="17">
        <v>-1</v>
      </c>
      <c r="AI2195" s="17">
        <v>-1</v>
      </c>
      <c r="AJ2195" s="17">
        <v>-1</v>
      </c>
      <c r="AK2195" s="17">
        <v>-1</v>
      </c>
      <c r="AL2195" s="17">
        <v>-1</v>
      </c>
      <c r="AM2195" s="17">
        <v>-1</v>
      </c>
      <c r="AN2195" s="17">
        <v>-1</v>
      </c>
      <c r="AO2195" s="17">
        <v>-1</v>
      </c>
    </row>
    <row r="2196" spans="3:41" x14ac:dyDescent="0.25">
      <c r="C2196" t="s">
        <v>101</v>
      </c>
      <c r="D2196" s="6" t="s">
        <v>42</v>
      </c>
      <c r="E2196" t="s">
        <v>78</v>
      </c>
      <c r="F2196" s="6">
        <v>2005</v>
      </c>
      <c r="G2196" s="6" t="s">
        <v>14</v>
      </c>
      <c r="H2196" s="6" t="s">
        <v>15</v>
      </c>
      <c r="J2196" s="29">
        <f t="array" ref="J2196">IFERROR(_xlfn._xlws.FILTER(AE$4:AE$6723,(AE$4:AE$6723&gt;=0)*($AB$4:$AB$6723=$C2196)*($AC$4:$AC$6723=$D2196)*(ISNUMBER(_xlfn.XMATCH($AD$4:$AD$6723,$V2196:$Z2196,0)))),-1)</f>
        <v>-1</v>
      </c>
      <c r="K2196" s="29">
        <f t="array" ref="K2196">IFERROR(_xlfn._xlws.FILTER(AF$4:AF$6723,(AF$4:AF$6723&gt;=0)*($AB$4:$AB$6723=$C2196)*($AC$4:$AC$6723=$D2196)*(ISNUMBER(_xlfn.XMATCH($AD$4:$AD$6723,$V2196:$Z2196,0)))),-1)</f>
        <v>-1</v>
      </c>
      <c r="L2196" s="29">
        <f t="array" ref="L2196">IFERROR(_xlfn._xlws.FILTER(AG$4:AG$6723,(AG$4:AG$6723&gt;=0)*($AB$4:$AB$6723=$C2196)*($AC$4:$AC$6723=$D2196)*(ISNUMBER(_xlfn.XMATCH($AD$4:$AD$6723,$V2196:$Z2196,0)))),-1)</f>
        <v>-1</v>
      </c>
      <c r="M2196" s="29">
        <f t="array" ref="M2196">IFERROR(_xlfn._xlws.FILTER(AH$4:AH$6723,(AH$4:AH$6723&gt;=0)*($AB$4:$AB$6723=$C2196)*($AC$4:$AC$6723=$D2196)*(ISNUMBER(_xlfn.XMATCH($AD$4:$AD$6723,$V2196:$Z2196,0)))),-1)</f>
        <v>-1</v>
      </c>
      <c r="N2196" s="29">
        <f t="array" ref="N2196">IFERROR(_xlfn._xlws.FILTER(AI$4:AI$6723,(AI$4:AI$6723&gt;=0)*($AB$4:$AB$6723=$C2196)*($AC$4:$AC$6723=$D2196)*(ISNUMBER(_xlfn.XMATCH($AD$4:$AD$6723,$V2196:$Z2196,0)))),-1)</f>
        <v>-1</v>
      </c>
      <c r="O2196" s="29">
        <f t="array" ref="O2196">IFERROR(_xlfn._xlws.FILTER(AJ$4:AJ$6723,(AJ$4:AJ$6723&gt;=0)*($AB$4:$AB$6723=$C2196)*($AC$4:$AC$6723=$D2196)*(ISNUMBER(_xlfn.XMATCH($AD$4:$AD$6723,$V2196:$Z2196,0)))),-1)</f>
        <v>-1</v>
      </c>
      <c r="P2196" s="29">
        <f t="array" ref="P2196">IFERROR(_xlfn._xlws.FILTER(AK$4:AK$6723,(AK$4:AK$6723&gt;=0)*($AB$4:$AB$6723=$C2196)*($AC$4:$AC$6723=$D2196)*(ISNUMBER(_xlfn.XMATCH($AD$4:$AD$6723,$V2196:$Z2196,0)))),-1)</f>
        <v>-1</v>
      </c>
      <c r="Q2196" s="29">
        <f t="array" ref="Q2196">IFERROR(_xlfn._xlws.FILTER(AL$4:AL$6723,(AL$4:AL$6723&gt;=0)*($AB$4:$AB$6723=$C2196)*($AC$4:$AC$6723=$D2196)*(ISNUMBER(_xlfn.XMATCH($AD$4:$AD$6723,$V2196:$Z2196,0)))),-1)</f>
        <v>-1</v>
      </c>
      <c r="R2196" s="29">
        <f t="array" ref="R2196">IFERROR(_xlfn._xlws.FILTER(AM$4:AM$6723,(AM$4:AM$6723&gt;=0)*($AB$4:$AB$6723=$C2196)*($AC$4:$AC$6723=$D2196)*(ISNUMBER(_xlfn.XMATCH($AD$4:$AD$6723,$V2196:$Z2196,0)))),-1)</f>
        <v>-1</v>
      </c>
      <c r="S2196" s="29">
        <f t="array" ref="S2196">IFERROR(_xlfn._xlws.FILTER(AN$4:AN$6723,(AN$4:AN$6723&gt;=0)*($AB$4:$AB$6723=$C2196)*($AC$4:$AC$6723=$D2196)*(ISNUMBER(_xlfn.XMATCH($AD$4:$AD$6723,$V2196:$Z2196,0)))),-1)</f>
        <v>-1</v>
      </c>
      <c r="T2196" s="29">
        <f t="array" ref="T2196">IFERROR(_xlfn._xlws.FILTER(AO$4:AO$6723,(AO$4:AO$6723&gt;=0)*($AB$4:$AB$6723=$C2196)*($AC$4:$AC$6723=$D2196)*(ISNUMBER(_xlfn.XMATCH($AD$4:$AD$6723,$V2196:$Z2196,0)))),-1)</f>
        <v>-1</v>
      </c>
      <c r="V2196" t="s">
        <v>78</v>
      </c>
      <c r="AB2196" t="s">
        <v>98</v>
      </c>
      <c r="AC2196" t="s">
        <v>17</v>
      </c>
      <c r="AD2196" s="19" t="s">
        <v>89</v>
      </c>
      <c r="AE2196" s="18">
        <v>-1</v>
      </c>
      <c r="AF2196" s="17">
        <v>-1</v>
      </c>
      <c r="AG2196" s="17">
        <v>-1</v>
      </c>
      <c r="AH2196" s="17">
        <v>-1</v>
      </c>
      <c r="AI2196" s="17">
        <v>-1</v>
      </c>
      <c r="AJ2196" s="17">
        <v>-1</v>
      </c>
      <c r="AK2196" s="17">
        <v>-1</v>
      </c>
      <c r="AL2196" s="17">
        <v>-1</v>
      </c>
      <c r="AM2196" s="17">
        <v>-1</v>
      </c>
      <c r="AN2196" s="17">
        <v>-1</v>
      </c>
      <c r="AO2196" s="17">
        <v>-1</v>
      </c>
    </row>
    <row r="2197" spans="3:41" x14ac:dyDescent="0.25">
      <c r="C2197" t="s">
        <v>101</v>
      </c>
      <c r="D2197" s="6" t="s">
        <v>42</v>
      </c>
      <c r="E2197" t="s">
        <v>30</v>
      </c>
      <c r="F2197" s="6">
        <v>2005</v>
      </c>
      <c r="G2197" s="6" t="s">
        <v>14</v>
      </c>
      <c r="H2197" s="6" t="s">
        <v>15</v>
      </c>
      <c r="J2197" s="29">
        <f t="array" ref="J2197">IFERROR(_xlfn._xlws.FILTER(AE$4:AE$6723,(AE$4:AE$6723&gt;=0)*($AB$4:$AB$6723=$C2197)*($AC$4:$AC$6723=$D2197)*(ISNUMBER(_xlfn.XMATCH($AD$4:$AD$6723,$V2197:$Z2197,0)))),-1)</f>
        <v>11.718207704540079</v>
      </c>
      <c r="K2197" s="29">
        <f t="array" ref="K2197">IFERROR(_xlfn._xlws.FILTER(AF$4:AF$6723,(AF$4:AF$6723&gt;=0)*($AB$4:$AB$6723=$C2197)*($AC$4:$AC$6723=$D2197)*(ISNUMBER(_xlfn.XMATCH($AD$4:$AD$6723,$V2197:$Z2197,0)))),-1)</f>
        <v>10.509289278325101</v>
      </c>
      <c r="L2197" s="29">
        <f t="array" ref="L2197">IFERROR(_xlfn._xlws.FILTER(AG$4:AG$6723,(AG$4:AG$6723&gt;=0)*($AB$4:$AB$6723=$C2197)*($AC$4:$AC$6723=$D2197)*(ISNUMBER(_xlfn.XMATCH($AD$4:$AD$6723,$V2197:$Z2197,0)))),-1)</f>
        <v>6.6792600000000002</v>
      </c>
      <c r="M2197" s="29">
        <f t="array" ref="M2197">IFERROR(_xlfn._xlws.FILTER(AH$4:AH$6723,(AH$4:AH$6723&gt;=0)*($AB$4:$AB$6723=$C2197)*($AC$4:$AC$6723=$D2197)*(ISNUMBER(_xlfn.XMATCH($AD$4:$AD$6723,$V2197:$Z2197,0)))),-1)</f>
        <v>6.7808969998400999</v>
      </c>
      <c r="N2197" s="29">
        <f t="array" ref="N2197">IFERROR(_xlfn._xlws.FILTER(AI$4:AI$6723,(AI$4:AI$6723&gt;=0)*($AB$4:$AB$6723=$C2197)*($AC$4:$AC$6723=$D2197)*(ISNUMBER(_xlfn.XMATCH($AD$4:$AD$6723,$V2197:$Z2197,0)))),-1)</f>
        <v>9.9036262286118095</v>
      </c>
      <c r="O2197" s="29">
        <f t="array" ref="O2197">IFERROR(_xlfn._xlws.FILTER(AJ$4:AJ$6723,(AJ$4:AJ$6723&gt;=0)*($AB$4:$AB$6723=$C2197)*($AC$4:$AC$6723=$D2197)*(ISNUMBER(_xlfn.XMATCH($AD$4:$AD$6723,$V2197:$Z2197,0)))),-1)</f>
        <v>11.102016068584801</v>
      </c>
      <c r="P2197" s="29">
        <f t="array" ref="P2197">IFERROR(_xlfn._xlws.FILTER(AK$4:AK$6723,(AK$4:AK$6723&gt;=0)*($AB$4:$AB$6723=$C2197)*($AC$4:$AC$6723=$D2197)*(ISNUMBER(_xlfn.XMATCH($AD$4:$AD$6723,$V2197:$Z2197,0)))),-1)</f>
        <v>12.1486427081937</v>
      </c>
      <c r="Q2197" s="29">
        <f t="array" ref="Q2197">IFERROR(_xlfn._xlws.FILTER(AL$4:AL$6723,(AL$4:AL$6723&gt;=0)*($AB$4:$AB$6723=$C2197)*($AC$4:$AC$6723=$D2197)*(ISNUMBER(_xlfn.XMATCH($AD$4:$AD$6723,$V2197:$Z2197,0)))),-1)</f>
        <v>13.420769218716</v>
      </c>
      <c r="R2197" s="29">
        <f t="array" ref="R2197">IFERROR(_xlfn._xlws.FILTER(AM$4:AM$6723,(AM$4:AM$6723&gt;=0)*($AB$4:$AB$6723=$C2197)*($AC$4:$AC$6723=$D2197)*(ISNUMBER(_xlfn.XMATCH($AD$4:$AD$6723,$V2197:$Z2197,0)))),-1)</f>
        <v>13.5625838256324</v>
      </c>
      <c r="S2197" s="29">
        <f t="array" ref="S2197">IFERROR(_xlfn._xlws.FILTER(AN$4:AN$6723,(AN$4:AN$6723&gt;=0)*($AB$4:$AB$6723=$C2197)*($AC$4:$AC$6723=$D2197)*(ISNUMBER(_xlfn.XMATCH($AD$4:$AD$6723,$V2197:$Z2197,0)))),-1)</f>
        <v>13.5625838256324</v>
      </c>
      <c r="T2197" s="29">
        <f t="array" ref="T2197">IFERROR(_xlfn._xlws.FILTER(AO$4:AO$6723,(AO$4:AO$6723&gt;=0)*($AB$4:$AB$6723=$C2197)*($AC$4:$AC$6723=$D2197)*(ISNUMBER(_xlfn.XMATCH($AD$4:$AD$6723,$V2197:$Z2197,0)))),-1)</f>
        <v>13.5625838256324</v>
      </c>
      <c r="V2197" t="s">
        <v>30</v>
      </c>
      <c r="AB2197" t="s">
        <v>98</v>
      </c>
      <c r="AC2197" t="s">
        <v>17</v>
      </c>
      <c r="AD2197" s="19" t="s">
        <v>30</v>
      </c>
      <c r="AE2197" s="18">
        <v>10.01853456363898</v>
      </c>
      <c r="AF2197" s="17">
        <v>10.525100421827499</v>
      </c>
      <c r="AG2197" s="17">
        <v>13.995269625994499</v>
      </c>
      <c r="AH2197" s="17">
        <v>13.0200338111938</v>
      </c>
      <c r="AI2197" s="17">
        <v>16.092239973099801</v>
      </c>
      <c r="AJ2197" s="17">
        <v>16.747924852748898</v>
      </c>
      <c r="AK2197" s="17">
        <v>16.980394838758599</v>
      </c>
      <c r="AL2197" s="17">
        <v>17.177035533552399</v>
      </c>
      <c r="AM2197" s="17">
        <v>17.376968288775899</v>
      </c>
      <c r="AN2197" s="17">
        <v>17.376968288775899</v>
      </c>
      <c r="AO2197" s="17">
        <v>17.376968288775899</v>
      </c>
    </row>
    <row r="2198" spans="3:41" x14ac:dyDescent="0.25">
      <c r="C2198" t="s">
        <v>101</v>
      </c>
      <c r="D2198" s="6" t="s">
        <v>42</v>
      </c>
      <c r="E2198" t="s">
        <v>31</v>
      </c>
      <c r="F2198" s="6">
        <v>2005</v>
      </c>
      <c r="G2198" s="6" t="s">
        <v>14</v>
      </c>
      <c r="H2198" s="6" t="s">
        <v>15</v>
      </c>
      <c r="J2198" s="29">
        <f t="array" ref="J2198">IFERROR(_xlfn._xlws.FILTER(AE$4:AE$6723,(AE$4:AE$6723&gt;=0)*($AB$4:$AB$6723=$C2198)*($AC$4:$AC$6723=$D2198)*(ISNUMBER(_xlfn.XMATCH($AD$4:$AD$6723,$V2198:$Z2198,0)))),-1)</f>
        <v>-1</v>
      </c>
      <c r="K2198" s="29">
        <f t="array" ref="K2198">IFERROR(_xlfn._xlws.FILTER(AF$4:AF$6723,(AF$4:AF$6723&gt;=0)*($AB$4:$AB$6723=$C2198)*($AC$4:$AC$6723=$D2198)*(ISNUMBER(_xlfn.XMATCH($AD$4:$AD$6723,$V2198:$Z2198,0)))),-1)</f>
        <v>-1</v>
      </c>
      <c r="L2198" s="29">
        <f t="array" ref="L2198">IFERROR(_xlfn._xlws.FILTER(AG$4:AG$6723,(AG$4:AG$6723&gt;=0)*($AB$4:$AB$6723=$C2198)*($AC$4:$AC$6723=$D2198)*(ISNUMBER(_xlfn.XMATCH($AD$4:$AD$6723,$V2198:$Z2198,0)))),-1)</f>
        <v>-1</v>
      </c>
      <c r="M2198" s="29">
        <f t="array" ref="M2198">IFERROR(_xlfn._xlws.FILTER(AH$4:AH$6723,(AH$4:AH$6723&gt;=0)*($AB$4:$AB$6723=$C2198)*($AC$4:$AC$6723=$D2198)*(ISNUMBER(_xlfn.XMATCH($AD$4:$AD$6723,$V2198:$Z2198,0)))),-1)</f>
        <v>-1</v>
      </c>
      <c r="N2198" s="29">
        <f t="array" ref="N2198">IFERROR(_xlfn._xlws.FILTER(AI$4:AI$6723,(AI$4:AI$6723&gt;=0)*($AB$4:$AB$6723=$C2198)*($AC$4:$AC$6723=$D2198)*(ISNUMBER(_xlfn.XMATCH($AD$4:$AD$6723,$V2198:$Z2198,0)))),-1)</f>
        <v>-1</v>
      </c>
      <c r="O2198" s="29">
        <f t="array" ref="O2198">IFERROR(_xlfn._xlws.FILTER(AJ$4:AJ$6723,(AJ$4:AJ$6723&gt;=0)*($AB$4:$AB$6723=$C2198)*($AC$4:$AC$6723=$D2198)*(ISNUMBER(_xlfn.XMATCH($AD$4:$AD$6723,$V2198:$Z2198,0)))),-1)</f>
        <v>-1</v>
      </c>
      <c r="P2198" s="29">
        <f t="array" ref="P2198">IFERROR(_xlfn._xlws.FILTER(AK$4:AK$6723,(AK$4:AK$6723&gt;=0)*($AB$4:$AB$6723=$C2198)*($AC$4:$AC$6723=$D2198)*(ISNUMBER(_xlfn.XMATCH($AD$4:$AD$6723,$V2198:$Z2198,0)))),-1)</f>
        <v>-1</v>
      </c>
      <c r="Q2198" s="29">
        <f t="array" ref="Q2198">IFERROR(_xlfn._xlws.FILTER(AL$4:AL$6723,(AL$4:AL$6723&gt;=0)*($AB$4:$AB$6723=$C2198)*($AC$4:$AC$6723=$D2198)*(ISNUMBER(_xlfn.XMATCH($AD$4:$AD$6723,$V2198:$Z2198,0)))),-1)</f>
        <v>-1</v>
      </c>
      <c r="R2198" s="29">
        <f t="array" ref="R2198">IFERROR(_xlfn._xlws.FILTER(AM$4:AM$6723,(AM$4:AM$6723&gt;=0)*($AB$4:$AB$6723=$C2198)*($AC$4:$AC$6723=$D2198)*(ISNUMBER(_xlfn.XMATCH($AD$4:$AD$6723,$V2198:$Z2198,0)))),-1)</f>
        <v>-1</v>
      </c>
      <c r="S2198" s="29">
        <f t="array" ref="S2198">IFERROR(_xlfn._xlws.FILTER(AN$4:AN$6723,(AN$4:AN$6723&gt;=0)*($AB$4:$AB$6723=$C2198)*($AC$4:$AC$6723=$D2198)*(ISNUMBER(_xlfn.XMATCH($AD$4:$AD$6723,$V2198:$Z2198,0)))),-1)</f>
        <v>-1</v>
      </c>
      <c r="T2198" s="29">
        <f t="array" ref="T2198">IFERROR(_xlfn._xlws.FILTER(AO$4:AO$6723,(AO$4:AO$6723&gt;=0)*($AB$4:$AB$6723=$C2198)*($AC$4:$AC$6723=$D2198)*(ISNUMBER(_xlfn.XMATCH($AD$4:$AD$6723,$V2198:$Z2198,0)))),-1)</f>
        <v>-1</v>
      </c>
      <c r="V2198" t="s">
        <v>31</v>
      </c>
      <c r="AB2198" t="s">
        <v>98</v>
      </c>
      <c r="AC2198" t="s">
        <v>17</v>
      </c>
      <c r="AD2198" s="19" t="s">
        <v>90</v>
      </c>
      <c r="AE2198" s="18">
        <v>-1</v>
      </c>
      <c r="AF2198" s="17">
        <v>-1</v>
      </c>
      <c r="AG2198" s="17">
        <v>-1</v>
      </c>
      <c r="AH2198" s="17">
        <v>-1</v>
      </c>
      <c r="AI2198" s="17">
        <v>-1</v>
      </c>
      <c r="AJ2198" s="17">
        <v>-1</v>
      </c>
      <c r="AK2198" s="17">
        <v>-1</v>
      </c>
      <c r="AL2198" s="17">
        <v>-1</v>
      </c>
      <c r="AM2198" s="17">
        <v>-1</v>
      </c>
      <c r="AN2198" s="17">
        <v>-1</v>
      </c>
      <c r="AO2198" s="17">
        <v>-1</v>
      </c>
    </row>
    <row r="2199" spans="3:41" x14ac:dyDescent="0.25">
      <c r="C2199" t="s">
        <v>101</v>
      </c>
      <c r="D2199" s="6" t="s">
        <v>42</v>
      </c>
      <c r="E2199" t="s">
        <v>32</v>
      </c>
      <c r="F2199" s="6">
        <v>2005</v>
      </c>
      <c r="G2199" s="6" t="s">
        <v>14</v>
      </c>
      <c r="H2199" s="6" t="s">
        <v>15</v>
      </c>
      <c r="J2199" s="29">
        <f t="array" ref="J2199">IFERROR(_xlfn._xlws.FILTER(AE$4:AE$6723,(AE$4:AE$6723&gt;=0)*($AB$4:$AB$6723=$C2199)*($AC$4:$AC$6723=$D2199)*(ISNUMBER(_xlfn.XMATCH($AD$4:$AD$6723,$V2199:$Z2199,0)))),-1)</f>
        <v>-1</v>
      </c>
      <c r="K2199" s="29">
        <f t="array" ref="K2199">IFERROR(_xlfn._xlws.FILTER(AF$4:AF$6723,(AF$4:AF$6723&gt;=0)*($AB$4:$AB$6723=$C2199)*($AC$4:$AC$6723=$D2199)*(ISNUMBER(_xlfn.XMATCH($AD$4:$AD$6723,$V2199:$Z2199,0)))),-1)</f>
        <v>-1</v>
      </c>
      <c r="L2199" s="29">
        <f t="array" ref="L2199">IFERROR(_xlfn._xlws.FILTER(AG$4:AG$6723,(AG$4:AG$6723&gt;=0)*($AB$4:$AB$6723=$C2199)*($AC$4:$AC$6723=$D2199)*(ISNUMBER(_xlfn.XMATCH($AD$4:$AD$6723,$V2199:$Z2199,0)))),-1)</f>
        <v>-1</v>
      </c>
      <c r="M2199" s="29">
        <f t="array" ref="M2199">IFERROR(_xlfn._xlws.FILTER(AH$4:AH$6723,(AH$4:AH$6723&gt;=0)*($AB$4:$AB$6723=$C2199)*($AC$4:$AC$6723=$D2199)*(ISNUMBER(_xlfn.XMATCH($AD$4:$AD$6723,$V2199:$Z2199,0)))),-1)</f>
        <v>-1</v>
      </c>
      <c r="N2199" s="29">
        <f t="array" ref="N2199">IFERROR(_xlfn._xlws.FILTER(AI$4:AI$6723,(AI$4:AI$6723&gt;=0)*($AB$4:$AB$6723=$C2199)*($AC$4:$AC$6723=$D2199)*(ISNUMBER(_xlfn.XMATCH($AD$4:$AD$6723,$V2199:$Z2199,0)))),-1)</f>
        <v>-1</v>
      </c>
      <c r="O2199" s="29">
        <f t="array" ref="O2199">IFERROR(_xlfn._xlws.FILTER(AJ$4:AJ$6723,(AJ$4:AJ$6723&gt;=0)*($AB$4:$AB$6723=$C2199)*($AC$4:$AC$6723=$D2199)*(ISNUMBER(_xlfn.XMATCH($AD$4:$AD$6723,$V2199:$Z2199,0)))),-1)</f>
        <v>-1</v>
      </c>
      <c r="P2199" s="29">
        <f t="array" ref="P2199">IFERROR(_xlfn._xlws.FILTER(AK$4:AK$6723,(AK$4:AK$6723&gt;=0)*($AB$4:$AB$6723=$C2199)*($AC$4:$AC$6723=$D2199)*(ISNUMBER(_xlfn.XMATCH($AD$4:$AD$6723,$V2199:$Z2199,0)))),-1)</f>
        <v>-1</v>
      </c>
      <c r="Q2199" s="29">
        <f t="array" ref="Q2199">IFERROR(_xlfn._xlws.FILTER(AL$4:AL$6723,(AL$4:AL$6723&gt;=0)*($AB$4:$AB$6723=$C2199)*($AC$4:$AC$6723=$D2199)*(ISNUMBER(_xlfn.XMATCH($AD$4:$AD$6723,$V2199:$Z2199,0)))),-1)</f>
        <v>-1</v>
      </c>
      <c r="R2199" s="29">
        <f t="array" ref="R2199">IFERROR(_xlfn._xlws.FILTER(AM$4:AM$6723,(AM$4:AM$6723&gt;=0)*($AB$4:$AB$6723=$C2199)*($AC$4:$AC$6723=$D2199)*(ISNUMBER(_xlfn.XMATCH($AD$4:$AD$6723,$V2199:$Z2199,0)))),-1)</f>
        <v>-1</v>
      </c>
      <c r="S2199" s="29">
        <f t="array" ref="S2199">IFERROR(_xlfn._xlws.FILTER(AN$4:AN$6723,(AN$4:AN$6723&gt;=0)*($AB$4:$AB$6723=$C2199)*($AC$4:$AC$6723=$D2199)*(ISNUMBER(_xlfn.XMATCH($AD$4:$AD$6723,$V2199:$Z2199,0)))),-1)</f>
        <v>-1</v>
      </c>
      <c r="T2199" s="29">
        <f t="array" ref="T2199">IFERROR(_xlfn._xlws.FILTER(AO$4:AO$6723,(AO$4:AO$6723&gt;=0)*($AB$4:$AB$6723=$C2199)*($AC$4:$AC$6723=$D2199)*(ISNUMBER(_xlfn.XMATCH($AD$4:$AD$6723,$V2199:$Z2199,0)))),-1)</f>
        <v>-1</v>
      </c>
      <c r="V2199" t="s">
        <v>32</v>
      </c>
      <c r="W2199" s="25" t="s">
        <v>80</v>
      </c>
      <c r="AB2199" t="s">
        <v>98</v>
      </c>
      <c r="AC2199" t="s">
        <v>17</v>
      </c>
      <c r="AD2199" s="19" t="s">
        <v>31</v>
      </c>
      <c r="AE2199" s="18">
        <v>-1</v>
      </c>
      <c r="AF2199" s="17">
        <v>-1</v>
      </c>
      <c r="AG2199" s="17">
        <v>-1</v>
      </c>
      <c r="AH2199" s="17">
        <v>-1</v>
      </c>
      <c r="AI2199" s="17">
        <v>-1</v>
      </c>
      <c r="AJ2199" s="17">
        <v>-1</v>
      </c>
      <c r="AK2199" s="17">
        <v>-1</v>
      </c>
      <c r="AL2199" s="17">
        <v>-1</v>
      </c>
      <c r="AM2199" s="17">
        <v>-1</v>
      </c>
      <c r="AN2199" s="17">
        <v>-1</v>
      </c>
      <c r="AO2199" s="17">
        <v>-1</v>
      </c>
    </row>
    <row r="2200" spans="3:41" x14ac:dyDescent="0.25">
      <c r="C2200" t="s">
        <v>101</v>
      </c>
      <c r="D2200" s="6" t="s">
        <v>42</v>
      </c>
      <c r="E2200" t="s">
        <v>81</v>
      </c>
      <c r="F2200" s="6">
        <v>2005</v>
      </c>
      <c r="G2200" s="6" t="s">
        <v>14</v>
      </c>
      <c r="H2200" s="6" t="s">
        <v>15</v>
      </c>
      <c r="J2200" s="29">
        <f t="array" ref="J2200">IFERROR(_xlfn._xlws.FILTER(AE$4:AE$6723,(AE$4:AE$6723&gt;=0)*($AB$4:$AB$6723=$C2200)*($AC$4:$AC$6723=$D2200)*(ISNUMBER(_xlfn.XMATCH($AD$4:$AD$6723,$V2200:$Z2200,0)))),-1)</f>
        <v>-1</v>
      </c>
      <c r="K2200" s="29">
        <f t="array" ref="K2200">IFERROR(_xlfn._xlws.FILTER(AF$4:AF$6723,(AF$4:AF$6723&gt;=0)*($AB$4:$AB$6723=$C2200)*($AC$4:$AC$6723=$D2200)*(ISNUMBER(_xlfn.XMATCH($AD$4:$AD$6723,$V2200:$Z2200,0)))),-1)</f>
        <v>-1</v>
      </c>
      <c r="L2200" s="29">
        <f t="array" ref="L2200">IFERROR(_xlfn._xlws.FILTER(AG$4:AG$6723,(AG$4:AG$6723&gt;=0)*($AB$4:$AB$6723=$C2200)*($AC$4:$AC$6723=$D2200)*(ISNUMBER(_xlfn.XMATCH($AD$4:$AD$6723,$V2200:$Z2200,0)))),-1)</f>
        <v>-1</v>
      </c>
      <c r="M2200" s="29">
        <f t="array" ref="M2200">IFERROR(_xlfn._xlws.FILTER(AH$4:AH$6723,(AH$4:AH$6723&gt;=0)*($AB$4:$AB$6723=$C2200)*($AC$4:$AC$6723=$D2200)*(ISNUMBER(_xlfn.XMATCH($AD$4:$AD$6723,$V2200:$Z2200,0)))),-1)</f>
        <v>-1</v>
      </c>
      <c r="N2200" s="29">
        <f t="array" ref="N2200">IFERROR(_xlfn._xlws.FILTER(AI$4:AI$6723,(AI$4:AI$6723&gt;=0)*($AB$4:$AB$6723=$C2200)*($AC$4:$AC$6723=$D2200)*(ISNUMBER(_xlfn.XMATCH($AD$4:$AD$6723,$V2200:$Z2200,0)))),-1)</f>
        <v>-1</v>
      </c>
      <c r="O2200" s="29">
        <f t="array" ref="O2200">IFERROR(_xlfn._xlws.FILTER(AJ$4:AJ$6723,(AJ$4:AJ$6723&gt;=0)*($AB$4:$AB$6723=$C2200)*($AC$4:$AC$6723=$D2200)*(ISNUMBER(_xlfn.XMATCH($AD$4:$AD$6723,$V2200:$Z2200,0)))),-1)</f>
        <v>-1</v>
      </c>
      <c r="P2200" s="29">
        <f t="array" ref="P2200">IFERROR(_xlfn._xlws.FILTER(AK$4:AK$6723,(AK$4:AK$6723&gt;=0)*($AB$4:$AB$6723=$C2200)*($AC$4:$AC$6723=$D2200)*(ISNUMBER(_xlfn.XMATCH($AD$4:$AD$6723,$V2200:$Z2200,0)))),-1)</f>
        <v>-1</v>
      </c>
      <c r="Q2200" s="29">
        <f t="array" ref="Q2200">IFERROR(_xlfn._xlws.FILTER(AL$4:AL$6723,(AL$4:AL$6723&gt;=0)*($AB$4:$AB$6723=$C2200)*($AC$4:$AC$6723=$D2200)*(ISNUMBER(_xlfn.XMATCH($AD$4:$AD$6723,$V2200:$Z2200,0)))),-1)</f>
        <v>-1</v>
      </c>
      <c r="R2200" s="29">
        <f t="array" ref="R2200">IFERROR(_xlfn._xlws.FILTER(AM$4:AM$6723,(AM$4:AM$6723&gt;=0)*($AB$4:$AB$6723=$C2200)*($AC$4:$AC$6723=$D2200)*(ISNUMBER(_xlfn.XMATCH($AD$4:$AD$6723,$V2200:$Z2200,0)))),-1)</f>
        <v>-1</v>
      </c>
      <c r="S2200" s="29">
        <f t="array" ref="S2200">IFERROR(_xlfn._xlws.FILTER(AN$4:AN$6723,(AN$4:AN$6723&gt;=0)*($AB$4:$AB$6723=$C2200)*($AC$4:$AC$6723=$D2200)*(ISNUMBER(_xlfn.XMATCH($AD$4:$AD$6723,$V2200:$Z2200,0)))),-1)</f>
        <v>-1</v>
      </c>
      <c r="T2200" s="29">
        <f t="array" ref="T2200">IFERROR(_xlfn._xlws.FILTER(AO$4:AO$6723,(AO$4:AO$6723&gt;=0)*($AB$4:$AB$6723=$C2200)*($AC$4:$AC$6723=$D2200)*(ISNUMBER(_xlfn.XMATCH($AD$4:$AD$6723,$V2200:$Z2200,0)))),-1)</f>
        <v>-1</v>
      </c>
      <c r="V2200" t="s">
        <v>81</v>
      </c>
      <c r="AB2200" t="s">
        <v>98</v>
      </c>
      <c r="AC2200" t="s">
        <v>17</v>
      </c>
      <c r="AD2200" s="19" t="s">
        <v>45</v>
      </c>
      <c r="AE2200" s="18">
        <v>-1</v>
      </c>
      <c r="AF2200" s="17">
        <v>-1</v>
      </c>
      <c r="AG2200" s="17">
        <v>-1</v>
      </c>
      <c r="AH2200" s="17">
        <v>-1</v>
      </c>
      <c r="AI2200" s="17">
        <v>-1</v>
      </c>
      <c r="AJ2200" s="17">
        <v>-1</v>
      </c>
      <c r="AK2200" s="17">
        <v>-1</v>
      </c>
      <c r="AL2200" s="17">
        <v>-1</v>
      </c>
      <c r="AM2200" s="17">
        <v>-1</v>
      </c>
      <c r="AN2200" s="17">
        <v>-1</v>
      </c>
      <c r="AO2200" s="17">
        <v>-1</v>
      </c>
    </row>
    <row r="2201" spans="3:41" x14ac:dyDescent="0.25">
      <c r="C2201" t="s">
        <v>101</v>
      </c>
      <c r="D2201" s="6" t="s">
        <v>42</v>
      </c>
      <c r="E2201" t="s">
        <v>34</v>
      </c>
      <c r="F2201" s="6">
        <v>2005</v>
      </c>
      <c r="G2201" s="6" t="s">
        <v>14</v>
      </c>
      <c r="H2201" s="6" t="s">
        <v>15</v>
      </c>
      <c r="J2201" s="29">
        <f t="array" ref="J2201">IFERROR(_xlfn._xlws.FILTER(AE$4:AE$6723,(AE$4:AE$6723&gt;=0)*($AB$4:$AB$6723=$C2201)*($AC$4:$AC$6723=$D2201)*(ISNUMBER(_xlfn.XMATCH($AD$4:$AD$6723,$V2201:$Z2201,0)))),-1)</f>
        <v>-1</v>
      </c>
      <c r="K2201" s="29">
        <f t="array" ref="K2201">IFERROR(_xlfn._xlws.FILTER(AF$4:AF$6723,(AF$4:AF$6723&gt;=0)*($AB$4:$AB$6723=$C2201)*($AC$4:$AC$6723=$D2201)*(ISNUMBER(_xlfn.XMATCH($AD$4:$AD$6723,$V2201:$Z2201,0)))),-1)</f>
        <v>-1</v>
      </c>
      <c r="L2201" s="29">
        <f t="array" ref="L2201">IFERROR(_xlfn._xlws.FILTER(AG$4:AG$6723,(AG$4:AG$6723&gt;=0)*($AB$4:$AB$6723=$C2201)*($AC$4:$AC$6723=$D2201)*(ISNUMBER(_xlfn.XMATCH($AD$4:$AD$6723,$V2201:$Z2201,0)))),-1)</f>
        <v>-1</v>
      </c>
      <c r="M2201" s="29">
        <f t="array" ref="M2201">IFERROR(_xlfn._xlws.FILTER(AH$4:AH$6723,(AH$4:AH$6723&gt;=0)*($AB$4:$AB$6723=$C2201)*($AC$4:$AC$6723=$D2201)*(ISNUMBER(_xlfn.XMATCH($AD$4:$AD$6723,$V2201:$Z2201,0)))),-1)</f>
        <v>-1</v>
      </c>
      <c r="N2201" s="29">
        <f t="array" ref="N2201">IFERROR(_xlfn._xlws.FILTER(AI$4:AI$6723,(AI$4:AI$6723&gt;=0)*($AB$4:$AB$6723=$C2201)*($AC$4:$AC$6723=$D2201)*(ISNUMBER(_xlfn.XMATCH($AD$4:$AD$6723,$V2201:$Z2201,0)))),-1)</f>
        <v>-1</v>
      </c>
      <c r="O2201" s="29">
        <f t="array" ref="O2201">IFERROR(_xlfn._xlws.FILTER(AJ$4:AJ$6723,(AJ$4:AJ$6723&gt;=0)*($AB$4:$AB$6723=$C2201)*($AC$4:$AC$6723=$D2201)*(ISNUMBER(_xlfn.XMATCH($AD$4:$AD$6723,$V2201:$Z2201,0)))),-1)</f>
        <v>-1</v>
      </c>
      <c r="P2201" s="29">
        <f t="array" ref="P2201">IFERROR(_xlfn._xlws.FILTER(AK$4:AK$6723,(AK$4:AK$6723&gt;=0)*($AB$4:$AB$6723=$C2201)*($AC$4:$AC$6723=$D2201)*(ISNUMBER(_xlfn.XMATCH($AD$4:$AD$6723,$V2201:$Z2201,0)))),-1)</f>
        <v>-1</v>
      </c>
      <c r="Q2201" s="29">
        <f t="array" ref="Q2201">IFERROR(_xlfn._xlws.FILTER(AL$4:AL$6723,(AL$4:AL$6723&gt;=0)*($AB$4:$AB$6723=$C2201)*($AC$4:$AC$6723=$D2201)*(ISNUMBER(_xlfn.XMATCH($AD$4:$AD$6723,$V2201:$Z2201,0)))),-1)</f>
        <v>-1</v>
      </c>
      <c r="R2201" s="29">
        <f t="array" ref="R2201">IFERROR(_xlfn._xlws.FILTER(AM$4:AM$6723,(AM$4:AM$6723&gt;=0)*($AB$4:$AB$6723=$C2201)*($AC$4:$AC$6723=$D2201)*(ISNUMBER(_xlfn.XMATCH($AD$4:$AD$6723,$V2201:$Z2201,0)))),-1)</f>
        <v>-1</v>
      </c>
      <c r="S2201" s="29">
        <f t="array" ref="S2201">IFERROR(_xlfn._xlws.FILTER(AN$4:AN$6723,(AN$4:AN$6723&gt;=0)*($AB$4:$AB$6723=$C2201)*($AC$4:$AC$6723=$D2201)*(ISNUMBER(_xlfn.XMATCH($AD$4:$AD$6723,$V2201:$Z2201,0)))),-1)</f>
        <v>-1</v>
      </c>
      <c r="T2201" s="29">
        <f t="array" ref="T2201">IFERROR(_xlfn._xlws.FILTER(AO$4:AO$6723,(AO$4:AO$6723&gt;=0)*($AB$4:$AB$6723=$C2201)*($AC$4:$AC$6723=$D2201)*(ISNUMBER(_xlfn.XMATCH($AD$4:$AD$6723,$V2201:$Z2201,0)))),-1)</f>
        <v>-1</v>
      </c>
      <c r="V2201" t="s">
        <v>34</v>
      </c>
      <c r="AB2201" t="s">
        <v>98</v>
      </c>
      <c r="AC2201" t="s">
        <v>17</v>
      </c>
      <c r="AD2201" s="19" t="s">
        <v>32</v>
      </c>
      <c r="AE2201" s="18">
        <v>-1</v>
      </c>
      <c r="AF2201" s="17">
        <v>-1</v>
      </c>
      <c r="AG2201" s="17">
        <v>-1</v>
      </c>
      <c r="AH2201" s="17">
        <v>-1</v>
      </c>
      <c r="AI2201" s="17">
        <v>-1</v>
      </c>
      <c r="AJ2201" s="17">
        <v>-1</v>
      </c>
      <c r="AK2201" s="17">
        <v>-1</v>
      </c>
      <c r="AL2201" s="17">
        <v>-1</v>
      </c>
      <c r="AM2201" s="17">
        <v>-1</v>
      </c>
      <c r="AN2201" s="17">
        <v>-1</v>
      </c>
      <c r="AO2201" s="17">
        <v>-1</v>
      </c>
    </row>
    <row r="2202" spans="3:41" x14ac:dyDescent="0.25">
      <c r="C2202" t="s">
        <v>101</v>
      </c>
      <c r="D2202" s="6" t="s">
        <v>42</v>
      </c>
      <c r="E2202" t="s">
        <v>35</v>
      </c>
      <c r="F2202" s="6">
        <v>2005</v>
      </c>
      <c r="G2202" s="6" t="s">
        <v>14</v>
      </c>
      <c r="H2202" s="6" t="s">
        <v>15</v>
      </c>
      <c r="J2202" s="29">
        <f t="array" ref="J2202">IFERROR(_xlfn._xlws.FILTER(AE$4:AE$6723,(AE$4:AE$6723&gt;=0)*($AB$4:$AB$6723=$C2202)*($AC$4:$AC$6723=$D2202)*(ISNUMBER(_xlfn.XMATCH($AD$4:$AD$6723,$V2202:$Z2202,0)))),-1)</f>
        <v>-1</v>
      </c>
      <c r="K2202" s="29">
        <f t="array" ref="K2202">IFERROR(_xlfn._xlws.FILTER(AF$4:AF$6723,(AF$4:AF$6723&gt;=0)*($AB$4:$AB$6723=$C2202)*($AC$4:$AC$6723=$D2202)*(ISNUMBER(_xlfn.XMATCH($AD$4:$AD$6723,$V2202:$Z2202,0)))),-1)</f>
        <v>-1</v>
      </c>
      <c r="L2202" s="29">
        <f t="array" ref="L2202">IFERROR(_xlfn._xlws.FILTER(AG$4:AG$6723,(AG$4:AG$6723&gt;=0)*($AB$4:$AB$6723=$C2202)*($AC$4:$AC$6723=$D2202)*(ISNUMBER(_xlfn.XMATCH($AD$4:$AD$6723,$V2202:$Z2202,0)))),-1)</f>
        <v>-1</v>
      </c>
      <c r="M2202" s="29">
        <f t="array" ref="M2202">IFERROR(_xlfn._xlws.FILTER(AH$4:AH$6723,(AH$4:AH$6723&gt;=0)*($AB$4:$AB$6723=$C2202)*($AC$4:$AC$6723=$D2202)*(ISNUMBER(_xlfn.XMATCH($AD$4:$AD$6723,$V2202:$Z2202,0)))),-1)</f>
        <v>-1</v>
      </c>
      <c r="N2202" s="29">
        <f t="array" ref="N2202">IFERROR(_xlfn._xlws.FILTER(AI$4:AI$6723,(AI$4:AI$6723&gt;=0)*($AB$4:$AB$6723=$C2202)*($AC$4:$AC$6723=$D2202)*(ISNUMBER(_xlfn.XMATCH($AD$4:$AD$6723,$V2202:$Z2202,0)))),-1)</f>
        <v>-1</v>
      </c>
      <c r="O2202" s="29">
        <f t="array" ref="O2202">IFERROR(_xlfn._xlws.FILTER(AJ$4:AJ$6723,(AJ$4:AJ$6723&gt;=0)*($AB$4:$AB$6723=$C2202)*($AC$4:$AC$6723=$D2202)*(ISNUMBER(_xlfn.XMATCH($AD$4:$AD$6723,$V2202:$Z2202,0)))),-1)</f>
        <v>-1</v>
      </c>
      <c r="P2202" s="29">
        <f t="array" ref="P2202">IFERROR(_xlfn._xlws.FILTER(AK$4:AK$6723,(AK$4:AK$6723&gt;=0)*($AB$4:$AB$6723=$C2202)*($AC$4:$AC$6723=$D2202)*(ISNUMBER(_xlfn.XMATCH($AD$4:$AD$6723,$V2202:$Z2202,0)))),-1)</f>
        <v>-1</v>
      </c>
      <c r="Q2202" s="29">
        <f t="array" ref="Q2202">IFERROR(_xlfn._xlws.FILTER(AL$4:AL$6723,(AL$4:AL$6723&gt;=0)*($AB$4:$AB$6723=$C2202)*($AC$4:$AC$6723=$D2202)*(ISNUMBER(_xlfn.XMATCH($AD$4:$AD$6723,$V2202:$Z2202,0)))),-1)</f>
        <v>-1</v>
      </c>
      <c r="R2202" s="29">
        <f t="array" ref="R2202">IFERROR(_xlfn._xlws.FILTER(AM$4:AM$6723,(AM$4:AM$6723&gt;=0)*($AB$4:$AB$6723=$C2202)*($AC$4:$AC$6723=$D2202)*(ISNUMBER(_xlfn.XMATCH($AD$4:$AD$6723,$V2202:$Z2202,0)))),-1)</f>
        <v>-1</v>
      </c>
      <c r="S2202" s="29">
        <f t="array" ref="S2202">IFERROR(_xlfn._xlws.FILTER(AN$4:AN$6723,(AN$4:AN$6723&gt;=0)*($AB$4:$AB$6723=$C2202)*($AC$4:$AC$6723=$D2202)*(ISNUMBER(_xlfn.XMATCH($AD$4:$AD$6723,$V2202:$Z2202,0)))),-1)</f>
        <v>-1</v>
      </c>
      <c r="T2202" s="29">
        <f t="array" ref="T2202">IFERROR(_xlfn._xlws.FILTER(AO$4:AO$6723,(AO$4:AO$6723&gt;=0)*($AB$4:$AB$6723=$C2202)*($AC$4:$AC$6723=$D2202)*(ISNUMBER(_xlfn.XMATCH($AD$4:$AD$6723,$V2202:$Z2202,0)))),-1)</f>
        <v>-1</v>
      </c>
      <c r="V2202" t="s">
        <v>35</v>
      </c>
      <c r="W2202" s="25" t="s">
        <v>83</v>
      </c>
      <c r="X2202" s="25" t="s">
        <v>71</v>
      </c>
      <c r="AB2202" t="s">
        <v>98</v>
      </c>
      <c r="AC2202" t="s">
        <v>17</v>
      </c>
      <c r="AD2202" s="19" t="s">
        <v>80</v>
      </c>
      <c r="AE2202" s="18">
        <v>-1</v>
      </c>
      <c r="AF2202" s="17">
        <v>-1</v>
      </c>
      <c r="AG2202" s="17">
        <v>-1</v>
      </c>
      <c r="AH2202" s="17">
        <v>-1</v>
      </c>
      <c r="AI2202" s="17">
        <v>-1</v>
      </c>
      <c r="AJ2202" s="17">
        <v>-1</v>
      </c>
      <c r="AK2202" s="17">
        <v>-1</v>
      </c>
      <c r="AL2202" s="17">
        <v>-1</v>
      </c>
      <c r="AM2202" s="17">
        <v>-1</v>
      </c>
      <c r="AN2202" s="17">
        <v>-1</v>
      </c>
      <c r="AO2202" s="17">
        <v>-1</v>
      </c>
    </row>
    <row r="2203" spans="3:41" x14ac:dyDescent="0.25">
      <c r="C2203" t="s">
        <v>101</v>
      </c>
      <c r="D2203" s="6" t="s">
        <v>42</v>
      </c>
      <c r="E2203" t="s">
        <v>84</v>
      </c>
      <c r="F2203" s="6">
        <v>2005</v>
      </c>
      <c r="G2203" s="6" t="s">
        <v>14</v>
      </c>
      <c r="H2203" s="6" t="s">
        <v>15</v>
      </c>
      <c r="J2203" s="29">
        <f t="array" ref="J2203">IFERROR(_xlfn._xlws.FILTER(AE$4:AE$6723,(AE$4:AE$6723&gt;=0)*($AB$4:$AB$6723=$C2203)*($AC$4:$AC$6723=$D2203)*(ISNUMBER(_xlfn.XMATCH($AD$4:$AD$6723,$V2203:$Z2203,0)))),-1)</f>
        <v>-1</v>
      </c>
      <c r="K2203" s="29">
        <f t="array" ref="K2203">IFERROR(_xlfn._xlws.FILTER(AF$4:AF$6723,(AF$4:AF$6723&gt;=0)*($AB$4:$AB$6723=$C2203)*($AC$4:$AC$6723=$D2203)*(ISNUMBER(_xlfn.XMATCH($AD$4:$AD$6723,$V2203:$Z2203,0)))),-1)</f>
        <v>-1</v>
      </c>
      <c r="L2203" s="29">
        <f t="array" ref="L2203">IFERROR(_xlfn._xlws.FILTER(AG$4:AG$6723,(AG$4:AG$6723&gt;=0)*($AB$4:$AB$6723=$C2203)*($AC$4:$AC$6723=$D2203)*(ISNUMBER(_xlfn.XMATCH($AD$4:$AD$6723,$V2203:$Z2203,0)))),-1)</f>
        <v>-1</v>
      </c>
      <c r="M2203" s="29">
        <f t="array" ref="M2203">IFERROR(_xlfn._xlws.FILTER(AH$4:AH$6723,(AH$4:AH$6723&gt;=0)*($AB$4:$AB$6723=$C2203)*($AC$4:$AC$6723=$D2203)*(ISNUMBER(_xlfn.XMATCH($AD$4:$AD$6723,$V2203:$Z2203,0)))),-1)</f>
        <v>-1</v>
      </c>
      <c r="N2203" s="29">
        <f t="array" ref="N2203">IFERROR(_xlfn._xlws.FILTER(AI$4:AI$6723,(AI$4:AI$6723&gt;=0)*($AB$4:$AB$6723=$C2203)*($AC$4:$AC$6723=$D2203)*(ISNUMBER(_xlfn.XMATCH($AD$4:$AD$6723,$V2203:$Z2203,0)))),-1)</f>
        <v>-1</v>
      </c>
      <c r="O2203" s="29">
        <f t="array" ref="O2203">IFERROR(_xlfn._xlws.FILTER(AJ$4:AJ$6723,(AJ$4:AJ$6723&gt;=0)*($AB$4:$AB$6723=$C2203)*($AC$4:$AC$6723=$D2203)*(ISNUMBER(_xlfn.XMATCH($AD$4:$AD$6723,$V2203:$Z2203,0)))),-1)</f>
        <v>-1</v>
      </c>
      <c r="P2203" s="29">
        <f t="array" ref="P2203">IFERROR(_xlfn._xlws.FILTER(AK$4:AK$6723,(AK$4:AK$6723&gt;=0)*($AB$4:$AB$6723=$C2203)*($AC$4:$AC$6723=$D2203)*(ISNUMBER(_xlfn.XMATCH($AD$4:$AD$6723,$V2203:$Z2203,0)))),-1)</f>
        <v>-1</v>
      </c>
      <c r="Q2203" s="29">
        <f t="array" ref="Q2203">IFERROR(_xlfn._xlws.FILTER(AL$4:AL$6723,(AL$4:AL$6723&gt;=0)*($AB$4:$AB$6723=$C2203)*($AC$4:$AC$6723=$D2203)*(ISNUMBER(_xlfn.XMATCH($AD$4:$AD$6723,$V2203:$Z2203,0)))),-1)</f>
        <v>-1</v>
      </c>
      <c r="R2203" s="29">
        <f t="array" ref="R2203">IFERROR(_xlfn._xlws.FILTER(AM$4:AM$6723,(AM$4:AM$6723&gt;=0)*($AB$4:$AB$6723=$C2203)*($AC$4:$AC$6723=$D2203)*(ISNUMBER(_xlfn.XMATCH($AD$4:$AD$6723,$V2203:$Z2203,0)))),-1)</f>
        <v>-1</v>
      </c>
      <c r="S2203" s="29">
        <f t="array" ref="S2203">IFERROR(_xlfn._xlws.FILTER(AN$4:AN$6723,(AN$4:AN$6723&gt;=0)*($AB$4:$AB$6723=$C2203)*($AC$4:$AC$6723=$D2203)*(ISNUMBER(_xlfn.XMATCH($AD$4:$AD$6723,$V2203:$Z2203,0)))),-1)</f>
        <v>-1</v>
      </c>
      <c r="T2203" s="29">
        <f t="array" ref="T2203">IFERROR(_xlfn._xlws.FILTER(AO$4:AO$6723,(AO$4:AO$6723&gt;=0)*($AB$4:$AB$6723=$C2203)*($AC$4:$AC$6723=$D2203)*(ISNUMBER(_xlfn.XMATCH($AD$4:$AD$6723,$V2203:$Z2203,0)))),-1)</f>
        <v>-1</v>
      </c>
      <c r="V2203" t="s">
        <v>84</v>
      </c>
      <c r="W2203" s="25" t="s">
        <v>85</v>
      </c>
      <c r="AB2203" t="s">
        <v>98</v>
      </c>
      <c r="AC2203" t="s">
        <v>17</v>
      </c>
      <c r="AD2203" s="19" t="s">
        <v>33</v>
      </c>
      <c r="AE2203" s="18">
        <v>-1</v>
      </c>
      <c r="AF2203" s="17">
        <v>-1</v>
      </c>
      <c r="AG2203" s="17">
        <v>-1</v>
      </c>
      <c r="AH2203" s="17">
        <v>-1</v>
      </c>
      <c r="AI2203" s="17">
        <v>-1</v>
      </c>
      <c r="AJ2203" s="17">
        <v>-1</v>
      </c>
      <c r="AK2203" s="17">
        <v>-1</v>
      </c>
      <c r="AL2203" s="17">
        <v>-1</v>
      </c>
      <c r="AM2203" s="17">
        <v>-1</v>
      </c>
      <c r="AN2203" s="17">
        <v>-1</v>
      </c>
      <c r="AO2203" s="17">
        <v>-1</v>
      </c>
    </row>
    <row r="2204" spans="3:41" x14ac:dyDescent="0.25">
      <c r="C2204" t="s">
        <v>101</v>
      </c>
      <c r="D2204" s="6" t="s">
        <v>43</v>
      </c>
      <c r="E2204" t="s">
        <v>13</v>
      </c>
      <c r="F2204" s="6">
        <v>2005</v>
      </c>
      <c r="G2204" s="6" t="s">
        <v>14</v>
      </c>
      <c r="H2204" s="6" t="s">
        <v>15</v>
      </c>
      <c r="I2204" s="6"/>
      <c r="J2204" s="29">
        <f t="array" ref="J2204">IFERROR(_xlfn._xlws.FILTER(AE$4:AE$6723,(AE$4:AE$6723&gt;=0)*($AB$4:$AB$6723=$C2204)*($AC$4:$AC$6723=$D2204)*(ISNUMBER(_xlfn.XMATCH($AD$4:$AD$6723,$V2204:$Z2204,0)))),-1)</f>
        <v>25.894454135383508</v>
      </c>
      <c r="K2204" s="29">
        <f t="array" ref="K2204">IFERROR(_xlfn._xlws.FILTER(AF$4:AF$6723,(AF$4:AF$6723&gt;=0)*($AB$4:$AB$6723=$C2204)*($AC$4:$AC$6723=$D2204)*(ISNUMBER(_xlfn.XMATCH($AD$4:$AD$6723,$V2204:$Z2204,0)))),-1)</f>
        <v>31.806651187806601</v>
      </c>
      <c r="L2204" s="29">
        <f t="array" ref="L2204">IFERROR(_xlfn._xlws.FILTER(AG$4:AG$6723,(AG$4:AG$6723&gt;=0)*($AB$4:$AB$6723=$C2204)*($AC$4:$AC$6723=$D2204)*(ISNUMBER(_xlfn.XMATCH($AD$4:$AD$6723,$V2204:$Z2204,0)))),-1)</f>
        <v>42.233207539989401</v>
      </c>
      <c r="M2204" s="29">
        <f t="array" ref="M2204">IFERROR(_xlfn._xlws.FILTER(AH$4:AH$6723,(AH$4:AH$6723&gt;=0)*($AB$4:$AB$6723=$C2204)*($AC$4:$AC$6723=$D2204)*(ISNUMBER(_xlfn.XMATCH($AD$4:$AD$6723,$V2204:$Z2204,0)))),-1)</f>
        <v>45.888224942532901</v>
      </c>
      <c r="N2204" s="29">
        <f t="array" ref="N2204">IFERROR(_xlfn._xlws.FILTER(AI$4:AI$6723,(AI$4:AI$6723&gt;=0)*($AB$4:$AB$6723=$C2204)*($AC$4:$AC$6723=$D2204)*(ISNUMBER(_xlfn.XMATCH($AD$4:$AD$6723,$V2204:$Z2204,0)))),-1)</f>
        <v>49.439286694529301</v>
      </c>
      <c r="O2204" s="29">
        <f t="array" ref="O2204">IFERROR(_xlfn._xlws.FILTER(AJ$4:AJ$6723,(AJ$4:AJ$6723&gt;=0)*($AB$4:$AB$6723=$C2204)*($AC$4:$AC$6723=$D2204)*(ISNUMBER(_xlfn.XMATCH($AD$4:$AD$6723,$V2204:$Z2204,0)))),-1)</f>
        <v>65.487499006307601</v>
      </c>
      <c r="P2204" s="29">
        <f t="array" ref="P2204">IFERROR(_xlfn._xlws.FILTER(AK$4:AK$6723,(AK$4:AK$6723&gt;=0)*($AB$4:$AB$6723=$C2204)*($AC$4:$AC$6723=$D2204)*(ISNUMBER(_xlfn.XMATCH($AD$4:$AD$6723,$V2204:$Z2204,0)))),-1)</f>
        <v>63.017397521267597</v>
      </c>
      <c r="Q2204" s="29">
        <f t="array" ref="Q2204">IFERROR(_xlfn._xlws.FILTER(AL$4:AL$6723,(AL$4:AL$6723&gt;=0)*($AB$4:$AB$6723=$C2204)*($AC$4:$AC$6723=$D2204)*(ISNUMBER(_xlfn.XMATCH($AD$4:$AD$6723,$V2204:$Z2204,0)))),-1)</f>
        <v>60.668355586751296</v>
      </c>
      <c r="R2204" s="29">
        <f t="array" ref="R2204">IFERROR(_xlfn._xlws.FILTER(AM$4:AM$6723,(AM$4:AM$6723&gt;=0)*($AB$4:$AB$6723=$C2204)*($AC$4:$AC$6723=$D2204)*(ISNUMBER(_xlfn.XMATCH($AD$4:$AD$6723,$V2204:$Z2204,0)))),-1)</f>
        <v>58.434440080228498</v>
      </c>
      <c r="S2204" s="29">
        <f t="array" ref="S2204">IFERROR(_xlfn._xlws.FILTER(AN$4:AN$6723,(AN$4:AN$6723&gt;=0)*($AB$4:$AB$6723=$C2204)*($AC$4:$AC$6723=$D2204)*(ISNUMBER(_xlfn.XMATCH($AD$4:$AD$6723,$V2204:$Z2204,0)))),-1)</f>
        <v>58.434440080228498</v>
      </c>
      <c r="T2204" s="29">
        <f t="array" ref="T2204">IFERROR(_xlfn._xlws.FILTER(AO$4:AO$6723,(AO$4:AO$6723&gt;=0)*($AB$4:$AB$6723=$C2204)*($AC$4:$AC$6723=$D2204)*(ISNUMBER(_xlfn.XMATCH($AD$4:$AD$6723,$V2204:$Z2204,0)))),-1)</f>
        <v>58.434440080228498</v>
      </c>
      <c r="V2204" t="s">
        <v>13</v>
      </c>
      <c r="AB2204" t="s">
        <v>98</v>
      </c>
      <c r="AC2204" t="s">
        <v>17</v>
      </c>
      <c r="AD2204" s="19" t="s">
        <v>91</v>
      </c>
      <c r="AE2204" s="18">
        <v>0</v>
      </c>
      <c r="AF2204" s="17">
        <v>0</v>
      </c>
      <c r="AG2204" s="17">
        <v>0</v>
      </c>
      <c r="AH2204" s="17">
        <v>0</v>
      </c>
      <c r="AI2204" s="17">
        <v>0</v>
      </c>
      <c r="AJ2204" s="17">
        <v>0</v>
      </c>
      <c r="AK2204" s="17">
        <v>0</v>
      </c>
      <c r="AL2204" s="17">
        <v>0</v>
      </c>
      <c r="AM2204" s="17">
        <v>0</v>
      </c>
      <c r="AN2204" s="17">
        <v>0</v>
      </c>
      <c r="AO2204" s="17">
        <v>0</v>
      </c>
    </row>
    <row r="2205" spans="3:41" x14ac:dyDescent="0.25">
      <c r="C2205" t="s">
        <v>101</v>
      </c>
      <c r="D2205" s="6" t="s">
        <v>43</v>
      </c>
      <c r="E2205" t="s">
        <v>17</v>
      </c>
      <c r="F2205" s="6">
        <v>2005</v>
      </c>
      <c r="G2205" s="6" t="s">
        <v>14</v>
      </c>
      <c r="H2205" s="6" t="s">
        <v>15</v>
      </c>
      <c r="I2205" s="6"/>
      <c r="J2205" s="29">
        <f t="array" ref="J2205">IFERROR(_xlfn._xlws.FILTER(AE$4:AE$6723,(AE$4:AE$6723&gt;=0)*($AB$4:$AB$6723=$C2205)*($AC$4:$AC$6723=$D2205)*(ISNUMBER(_xlfn.XMATCH($AD$4:$AD$6723,$V2205:$Z2205,0)))),-1)</f>
        <v>11.916040002844531</v>
      </c>
      <c r="K2205" s="29">
        <f t="array" ref="K2205">IFERROR(_xlfn._xlws.FILTER(AF$4:AF$6723,(AF$4:AF$6723&gt;=0)*($AB$4:$AB$6723=$C2205)*($AC$4:$AC$6723=$D2205)*(ISNUMBER(_xlfn.XMATCH($AD$4:$AD$6723,$V2205:$Z2205,0)))),-1)</f>
        <v>12.3672187521334</v>
      </c>
      <c r="L2205" s="29">
        <f t="array" ref="L2205">IFERROR(_xlfn._xlws.FILTER(AG$4:AG$6723,(AG$4:AG$6723&gt;=0)*($AB$4:$AB$6723=$C2205)*($AC$4:$AC$6723=$D2205)*(ISNUMBER(_xlfn.XMATCH($AD$4:$AD$6723,$V2205:$Z2205,0)))),-1)</f>
        <v>12.225873</v>
      </c>
      <c r="M2205" s="29">
        <f t="array" ref="M2205">IFERROR(_xlfn._xlws.FILTER(AH$4:AH$6723,(AH$4:AH$6723&gt;=0)*($AB$4:$AB$6723=$C2205)*($AC$4:$AC$6723=$D2205)*(ISNUMBER(_xlfn.XMATCH($AD$4:$AD$6723,$V2205:$Z2205,0)))),-1)</f>
        <v>12.973314</v>
      </c>
      <c r="N2205" s="29">
        <f t="array" ref="N2205">IFERROR(_xlfn._xlws.FILTER(AI$4:AI$6723,(AI$4:AI$6723&gt;=0)*($AB$4:$AB$6723=$C2205)*($AC$4:$AC$6723=$D2205)*(ISNUMBER(_xlfn.XMATCH($AD$4:$AD$6723,$V2205:$Z2205,0)))),-1)</f>
        <v>12.978615</v>
      </c>
      <c r="O2205" s="29">
        <f t="array" ref="O2205">IFERROR(_xlfn._xlws.FILTER(AJ$4:AJ$6723,(AJ$4:AJ$6723&gt;=0)*($AB$4:$AB$6723=$C2205)*($AC$4:$AC$6723=$D2205)*(ISNUMBER(_xlfn.XMATCH($AD$4:$AD$6723,$V2205:$Z2205,0)))),-1)</f>
        <v>12.745371</v>
      </c>
      <c r="P2205" s="29">
        <f t="array" ref="P2205">IFERROR(_xlfn._xlws.FILTER(AK$4:AK$6723,(AK$4:AK$6723&gt;=0)*($AB$4:$AB$6723=$C2205)*($AC$4:$AC$6723=$D2205)*(ISNUMBER(_xlfn.XMATCH($AD$4:$AD$6723,$V2205:$Z2205,0)))),-1)</f>
        <v>12.476787</v>
      </c>
      <c r="Q2205" s="29">
        <f t="array" ref="Q2205">IFERROR(_xlfn._xlws.FILTER(AL$4:AL$6723,(AL$4:AL$6723&gt;=0)*($AB$4:$AB$6723=$C2205)*($AC$4:$AC$6723=$D2205)*(ISNUMBER(_xlfn.XMATCH($AD$4:$AD$6723,$V2205:$Z2205,0)))),-1)</f>
        <v>12.784245</v>
      </c>
      <c r="R2205" s="29">
        <f t="array" ref="R2205">IFERROR(_xlfn._xlws.FILTER(AM$4:AM$6723,(AM$4:AM$6723&gt;=0)*($AB$4:$AB$6723=$C2205)*($AC$4:$AC$6723=$D2205)*(ISNUMBER(_xlfn.XMATCH($AD$4:$AD$6723,$V2205:$Z2205,0)))),-1)</f>
        <v>12.784245</v>
      </c>
      <c r="S2205" s="29">
        <f t="array" ref="S2205">IFERROR(_xlfn._xlws.FILTER(AN$4:AN$6723,(AN$4:AN$6723&gt;=0)*($AB$4:$AB$6723=$C2205)*($AC$4:$AC$6723=$D2205)*(ISNUMBER(_xlfn.XMATCH($AD$4:$AD$6723,$V2205:$Z2205,0)))),-1)</f>
        <v>12.784245</v>
      </c>
      <c r="T2205" s="29">
        <f t="array" ref="T2205">IFERROR(_xlfn._xlws.FILTER(AO$4:AO$6723,(AO$4:AO$6723&gt;=0)*($AB$4:$AB$6723=$C2205)*($AC$4:$AC$6723=$D2205)*(ISNUMBER(_xlfn.XMATCH($AD$4:$AD$6723,$V2205:$Z2205,0)))),-1)</f>
        <v>12.784245</v>
      </c>
      <c r="V2205" t="s">
        <v>17</v>
      </c>
      <c r="AB2205" t="s">
        <v>98</v>
      </c>
      <c r="AC2205" t="s">
        <v>17</v>
      </c>
      <c r="AD2205" s="19" t="s">
        <v>81</v>
      </c>
      <c r="AE2205" s="18">
        <v>-1</v>
      </c>
      <c r="AF2205" s="17">
        <v>-1</v>
      </c>
      <c r="AG2205" s="17">
        <v>-1</v>
      </c>
      <c r="AH2205" s="17">
        <v>-1</v>
      </c>
      <c r="AI2205" s="17">
        <v>-1</v>
      </c>
      <c r="AJ2205" s="17">
        <v>-1</v>
      </c>
      <c r="AK2205" s="17">
        <v>-1</v>
      </c>
      <c r="AL2205" s="17">
        <v>-1</v>
      </c>
      <c r="AM2205" s="17">
        <v>-1</v>
      </c>
      <c r="AN2205" s="17">
        <v>-1</v>
      </c>
      <c r="AO2205" s="17">
        <v>-1</v>
      </c>
    </row>
    <row r="2206" spans="3:41" x14ac:dyDescent="0.25">
      <c r="C2206" t="s">
        <v>101</v>
      </c>
      <c r="D2206" s="6" t="s">
        <v>43</v>
      </c>
      <c r="E2206" t="s">
        <v>18</v>
      </c>
      <c r="F2206" s="6">
        <v>2005</v>
      </c>
      <c r="G2206" s="6" t="s">
        <v>14</v>
      </c>
      <c r="H2206" s="6" t="s">
        <v>15</v>
      </c>
      <c r="I2206" s="6"/>
      <c r="J2206" s="29">
        <f t="array" ref="J2206">IFERROR(_xlfn._xlws.FILTER(AE$4:AE$6723,(AE$4:AE$6723&gt;=0)*($AB$4:$AB$6723=$C2206)*($AC$4:$AC$6723=$D2206)*(ISNUMBER(_xlfn.XMATCH($AD$4:$AD$6723,$V2206:$Z2206,0)))),-1)</f>
        <v>-1</v>
      </c>
      <c r="K2206" s="29">
        <f t="array" ref="K2206">IFERROR(_xlfn._xlws.FILTER(AF$4:AF$6723,(AF$4:AF$6723&gt;=0)*($AB$4:$AB$6723=$C2206)*($AC$4:$AC$6723=$D2206)*(ISNUMBER(_xlfn.XMATCH($AD$4:$AD$6723,$V2206:$Z2206,0)))),-1)</f>
        <v>-1</v>
      </c>
      <c r="L2206" s="29">
        <f t="array" ref="L2206">IFERROR(_xlfn._xlws.FILTER(AG$4:AG$6723,(AG$4:AG$6723&gt;=0)*($AB$4:$AB$6723=$C2206)*($AC$4:$AC$6723=$D2206)*(ISNUMBER(_xlfn.XMATCH($AD$4:$AD$6723,$V2206:$Z2206,0)))),-1)</f>
        <v>-1</v>
      </c>
      <c r="M2206" s="29">
        <f t="array" ref="M2206">IFERROR(_xlfn._xlws.FILTER(AH$4:AH$6723,(AH$4:AH$6723&gt;=0)*($AB$4:$AB$6723=$C2206)*($AC$4:$AC$6723=$D2206)*(ISNUMBER(_xlfn.XMATCH($AD$4:$AD$6723,$V2206:$Z2206,0)))),-1)</f>
        <v>-1</v>
      </c>
      <c r="N2206" s="29">
        <f t="array" ref="N2206">IFERROR(_xlfn._xlws.FILTER(AI$4:AI$6723,(AI$4:AI$6723&gt;=0)*($AB$4:$AB$6723=$C2206)*($AC$4:$AC$6723=$D2206)*(ISNUMBER(_xlfn.XMATCH($AD$4:$AD$6723,$V2206:$Z2206,0)))),-1)</f>
        <v>-1</v>
      </c>
      <c r="O2206" s="29">
        <f t="array" ref="O2206">IFERROR(_xlfn._xlws.FILTER(AJ$4:AJ$6723,(AJ$4:AJ$6723&gt;=0)*($AB$4:$AB$6723=$C2206)*($AC$4:$AC$6723=$D2206)*(ISNUMBER(_xlfn.XMATCH($AD$4:$AD$6723,$V2206:$Z2206,0)))),-1)</f>
        <v>-1</v>
      </c>
      <c r="P2206" s="29">
        <f t="array" ref="P2206">IFERROR(_xlfn._xlws.FILTER(AK$4:AK$6723,(AK$4:AK$6723&gt;=0)*($AB$4:$AB$6723=$C2206)*($AC$4:$AC$6723=$D2206)*(ISNUMBER(_xlfn.XMATCH($AD$4:$AD$6723,$V2206:$Z2206,0)))),-1)</f>
        <v>-1</v>
      </c>
      <c r="Q2206" s="29">
        <f t="array" ref="Q2206">IFERROR(_xlfn._xlws.FILTER(AL$4:AL$6723,(AL$4:AL$6723&gt;=0)*($AB$4:$AB$6723=$C2206)*($AC$4:$AC$6723=$D2206)*(ISNUMBER(_xlfn.XMATCH($AD$4:$AD$6723,$V2206:$Z2206,0)))),-1)</f>
        <v>-1</v>
      </c>
      <c r="R2206" s="29">
        <f t="array" ref="R2206">IFERROR(_xlfn._xlws.FILTER(AM$4:AM$6723,(AM$4:AM$6723&gt;=0)*($AB$4:$AB$6723=$C2206)*($AC$4:$AC$6723=$D2206)*(ISNUMBER(_xlfn.XMATCH($AD$4:$AD$6723,$V2206:$Z2206,0)))),-1)</f>
        <v>-1</v>
      </c>
      <c r="S2206" s="29">
        <f t="array" ref="S2206">IFERROR(_xlfn._xlws.FILTER(AN$4:AN$6723,(AN$4:AN$6723&gt;=0)*($AB$4:$AB$6723=$C2206)*($AC$4:$AC$6723=$D2206)*(ISNUMBER(_xlfn.XMATCH($AD$4:$AD$6723,$V2206:$Z2206,0)))),-1)</f>
        <v>-1</v>
      </c>
      <c r="T2206" s="29">
        <f t="array" ref="T2206">IFERROR(_xlfn._xlws.FILTER(AO$4:AO$6723,(AO$4:AO$6723&gt;=0)*($AB$4:$AB$6723=$C2206)*($AC$4:$AC$6723=$D2206)*(ISNUMBER(_xlfn.XMATCH($AD$4:$AD$6723,$V2206:$Z2206,0)))),-1)</f>
        <v>-1</v>
      </c>
      <c r="V2206" t="s">
        <v>18</v>
      </c>
      <c r="AB2206" t="s">
        <v>98</v>
      </c>
      <c r="AC2206" t="s">
        <v>17</v>
      </c>
      <c r="AD2206" s="19" t="s">
        <v>34</v>
      </c>
      <c r="AE2206" s="18">
        <v>-1</v>
      </c>
      <c r="AF2206" s="17">
        <v>-1</v>
      </c>
      <c r="AG2206" s="17">
        <v>-1</v>
      </c>
      <c r="AH2206" s="17">
        <v>-1</v>
      </c>
      <c r="AI2206" s="17">
        <v>-1</v>
      </c>
      <c r="AJ2206" s="17">
        <v>-1</v>
      </c>
      <c r="AK2206" s="17">
        <v>-1</v>
      </c>
      <c r="AL2206" s="17">
        <v>-1</v>
      </c>
      <c r="AM2206" s="17">
        <v>-1</v>
      </c>
      <c r="AN2206" s="17">
        <v>-1</v>
      </c>
      <c r="AO2206" s="17">
        <v>-1</v>
      </c>
    </row>
    <row r="2207" spans="3:41" x14ac:dyDescent="0.25">
      <c r="C2207" t="s">
        <v>101</v>
      </c>
      <c r="D2207" s="6" t="s">
        <v>43</v>
      </c>
      <c r="E2207" t="s">
        <v>63</v>
      </c>
      <c r="F2207" s="6">
        <v>2005</v>
      </c>
      <c r="G2207" s="6" t="s">
        <v>14</v>
      </c>
      <c r="H2207" s="6" t="s">
        <v>15</v>
      </c>
      <c r="J2207" s="29">
        <f t="array" ref="J2207">IFERROR(_xlfn._xlws.FILTER(AE$4:AE$6723,(AE$4:AE$6723&gt;=0)*($AB$4:$AB$6723=$C2207)*($AC$4:$AC$6723=$D2207)*(ISNUMBER(_xlfn.XMATCH($AD$4:$AD$6723,$V2207:$Z2207,0)))),-1)</f>
        <v>-1</v>
      </c>
      <c r="K2207" s="29">
        <f t="array" ref="K2207">IFERROR(_xlfn._xlws.FILTER(AF$4:AF$6723,(AF$4:AF$6723&gt;=0)*($AB$4:$AB$6723=$C2207)*($AC$4:$AC$6723=$D2207)*(ISNUMBER(_xlfn.XMATCH($AD$4:$AD$6723,$V2207:$Z2207,0)))),-1)</f>
        <v>-1</v>
      </c>
      <c r="L2207" s="29">
        <f t="array" ref="L2207">IFERROR(_xlfn._xlws.FILTER(AG$4:AG$6723,(AG$4:AG$6723&gt;=0)*($AB$4:$AB$6723=$C2207)*($AC$4:$AC$6723=$D2207)*(ISNUMBER(_xlfn.XMATCH($AD$4:$AD$6723,$V2207:$Z2207,0)))),-1)</f>
        <v>-1</v>
      </c>
      <c r="M2207" s="29">
        <f t="array" ref="M2207">IFERROR(_xlfn._xlws.FILTER(AH$4:AH$6723,(AH$4:AH$6723&gt;=0)*($AB$4:$AB$6723=$C2207)*($AC$4:$AC$6723=$D2207)*(ISNUMBER(_xlfn.XMATCH($AD$4:$AD$6723,$V2207:$Z2207,0)))),-1)</f>
        <v>-1</v>
      </c>
      <c r="N2207" s="29">
        <f t="array" ref="N2207">IFERROR(_xlfn._xlws.FILTER(AI$4:AI$6723,(AI$4:AI$6723&gt;=0)*($AB$4:$AB$6723=$C2207)*($AC$4:$AC$6723=$D2207)*(ISNUMBER(_xlfn.XMATCH($AD$4:$AD$6723,$V2207:$Z2207,0)))),-1)</f>
        <v>-1</v>
      </c>
      <c r="O2207" s="29">
        <f t="array" ref="O2207">IFERROR(_xlfn._xlws.FILTER(AJ$4:AJ$6723,(AJ$4:AJ$6723&gt;=0)*($AB$4:$AB$6723=$C2207)*($AC$4:$AC$6723=$D2207)*(ISNUMBER(_xlfn.XMATCH($AD$4:$AD$6723,$V2207:$Z2207,0)))),-1)</f>
        <v>-1</v>
      </c>
      <c r="P2207" s="29">
        <f t="array" ref="P2207">IFERROR(_xlfn._xlws.FILTER(AK$4:AK$6723,(AK$4:AK$6723&gt;=0)*($AB$4:$AB$6723=$C2207)*($AC$4:$AC$6723=$D2207)*(ISNUMBER(_xlfn.XMATCH($AD$4:$AD$6723,$V2207:$Z2207,0)))),-1)</f>
        <v>-1</v>
      </c>
      <c r="Q2207" s="29">
        <f t="array" ref="Q2207">IFERROR(_xlfn._xlws.FILTER(AL$4:AL$6723,(AL$4:AL$6723&gt;=0)*($AB$4:$AB$6723=$C2207)*($AC$4:$AC$6723=$D2207)*(ISNUMBER(_xlfn.XMATCH($AD$4:$AD$6723,$V2207:$Z2207,0)))),-1)</f>
        <v>-1</v>
      </c>
      <c r="R2207" s="29">
        <f t="array" ref="R2207">IFERROR(_xlfn._xlws.FILTER(AM$4:AM$6723,(AM$4:AM$6723&gt;=0)*($AB$4:$AB$6723=$C2207)*($AC$4:$AC$6723=$D2207)*(ISNUMBER(_xlfn.XMATCH($AD$4:$AD$6723,$V2207:$Z2207,0)))),-1)</f>
        <v>-1</v>
      </c>
      <c r="S2207" s="29">
        <f t="array" ref="S2207">IFERROR(_xlfn._xlws.FILTER(AN$4:AN$6723,(AN$4:AN$6723&gt;=0)*($AB$4:$AB$6723=$C2207)*($AC$4:$AC$6723=$D2207)*(ISNUMBER(_xlfn.XMATCH($AD$4:$AD$6723,$V2207:$Z2207,0)))),-1)</f>
        <v>-1</v>
      </c>
      <c r="T2207" s="29">
        <f t="array" ref="T2207">IFERROR(_xlfn._xlws.FILTER(AO$4:AO$6723,(AO$4:AO$6723&gt;=0)*($AB$4:$AB$6723=$C2207)*($AC$4:$AC$6723=$D2207)*(ISNUMBER(_xlfn.XMATCH($AD$4:$AD$6723,$V2207:$Z2207,0)))),-1)</f>
        <v>-1</v>
      </c>
      <c r="V2207" t="s">
        <v>63</v>
      </c>
      <c r="AB2207" t="s">
        <v>98</v>
      </c>
      <c r="AC2207" t="s">
        <v>17</v>
      </c>
      <c r="AD2207" s="19" t="s">
        <v>92</v>
      </c>
      <c r="AE2207" s="18">
        <v>-1</v>
      </c>
      <c r="AF2207" s="17">
        <v>-1</v>
      </c>
      <c r="AG2207" s="17">
        <v>-1</v>
      </c>
      <c r="AH2207" s="17">
        <v>-1</v>
      </c>
      <c r="AI2207" s="17">
        <v>-1</v>
      </c>
      <c r="AJ2207" s="17">
        <v>-1</v>
      </c>
      <c r="AK2207" s="17">
        <v>-1</v>
      </c>
      <c r="AL2207" s="17">
        <v>-1</v>
      </c>
      <c r="AM2207" s="17">
        <v>-1</v>
      </c>
      <c r="AN2207" s="17">
        <v>-1</v>
      </c>
      <c r="AO2207" s="17">
        <v>-1</v>
      </c>
    </row>
    <row r="2208" spans="3:41" x14ac:dyDescent="0.25">
      <c r="C2208" t="s">
        <v>101</v>
      </c>
      <c r="D2208" s="6" t="s">
        <v>43</v>
      </c>
      <c r="E2208" t="s">
        <v>21</v>
      </c>
      <c r="F2208" s="6">
        <v>2005</v>
      </c>
      <c r="G2208" s="6" t="s">
        <v>14</v>
      </c>
      <c r="H2208" s="6" t="s">
        <v>15</v>
      </c>
      <c r="J2208" s="29">
        <f t="array" ref="J2208">IFERROR(_xlfn._xlws.FILTER(AE$4:AE$6723,(AE$4:AE$6723&gt;=0)*($AB$4:$AB$6723=$C2208)*($AC$4:$AC$6723=$D2208)*(ISNUMBER(_xlfn.XMATCH($AD$4:$AD$6723,$V2208:$Z2208,0)))),-1)</f>
        <v>-1</v>
      </c>
      <c r="K2208" s="29">
        <f t="array" ref="K2208">IFERROR(_xlfn._xlws.FILTER(AF$4:AF$6723,(AF$4:AF$6723&gt;=0)*($AB$4:$AB$6723=$C2208)*($AC$4:$AC$6723=$D2208)*(ISNUMBER(_xlfn.XMATCH($AD$4:$AD$6723,$V2208:$Z2208,0)))),-1)</f>
        <v>-1</v>
      </c>
      <c r="L2208" s="29">
        <f t="array" ref="L2208">IFERROR(_xlfn._xlws.FILTER(AG$4:AG$6723,(AG$4:AG$6723&gt;=0)*($AB$4:$AB$6723=$C2208)*($AC$4:$AC$6723=$D2208)*(ISNUMBER(_xlfn.XMATCH($AD$4:$AD$6723,$V2208:$Z2208,0)))),-1)</f>
        <v>-1</v>
      </c>
      <c r="M2208" s="29">
        <f t="array" ref="M2208">IFERROR(_xlfn._xlws.FILTER(AH$4:AH$6723,(AH$4:AH$6723&gt;=0)*($AB$4:$AB$6723=$C2208)*($AC$4:$AC$6723=$D2208)*(ISNUMBER(_xlfn.XMATCH($AD$4:$AD$6723,$V2208:$Z2208,0)))),-1)</f>
        <v>-1</v>
      </c>
      <c r="N2208" s="29">
        <f t="array" ref="N2208">IFERROR(_xlfn._xlws.FILTER(AI$4:AI$6723,(AI$4:AI$6723&gt;=0)*($AB$4:$AB$6723=$C2208)*($AC$4:$AC$6723=$D2208)*(ISNUMBER(_xlfn.XMATCH($AD$4:$AD$6723,$V2208:$Z2208,0)))),-1)</f>
        <v>-1</v>
      </c>
      <c r="O2208" s="29">
        <f t="array" ref="O2208">IFERROR(_xlfn._xlws.FILTER(AJ$4:AJ$6723,(AJ$4:AJ$6723&gt;=0)*($AB$4:$AB$6723=$C2208)*($AC$4:$AC$6723=$D2208)*(ISNUMBER(_xlfn.XMATCH($AD$4:$AD$6723,$V2208:$Z2208,0)))),-1)</f>
        <v>-1</v>
      </c>
      <c r="P2208" s="29">
        <f t="array" ref="P2208">IFERROR(_xlfn._xlws.FILTER(AK$4:AK$6723,(AK$4:AK$6723&gt;=0)*($AB$4:$AB$6723=$C2208)*($AC$4:$AC$6723=$D2208)*(ISNUMBER(_xlfn.XMATCH($AD$4:$AD$6723,$V2208:$Z2208,0)))),-1)</f>
        <v>-1</v>
      </c>
      <c r="Q2208" s="29">
        <f t="array" ref="Q2208">IFERROR(_xlfn._xlws.FILTER(AL$4:AL$6723,(AL$4:AL$6723&gt;=0)*($AB$4:$AB$6723=$C2208)*($AC$4:$AC$6723=$D2208)*(ISNUMBER(_xlfn.XMATCH($AD$4:$AD$6723,$V2208:$Z2208,0)))),-1)</f>
        <v>-1</v>
      </c>
      <c r="R2208" s="29">
        <f t="array" ref="R2208">IFERROR(_xlfn._xlws.FILTER(AM$4:AM$6723,(AM$4:AM$6723&gt;=0)*($AB$4:$AB$6723=$C2208)*($AC$4:$AC$6723=$D2208)*(ISNUMBER(_xlfn.XMATCH($AD$4:$AD$6723,$V2208:$Z2208,0)))),-1)</f>
        <v>-1</v>
      </c>
      <c r="S2208" s="29">
        <f t="array" ref="S2208">IFERROR(_xlfn._xlws.FILTER(AN$4:AN$6723,(AN$4:AN$6723&gt;=0)*($AB$4:$AB$6723=$C2208)*($AC$4:$AC$6723=$D2208)*(ISNUMBER(_xlfn.XMATCH($AD$4:$AD$6723,$V2208:$Z2208,0)))),-1)</f>
        <v>-1</v>
      </c>
      <c r="T2208" s="29">
        <f t="array" ref="T2208">IFERROR(_xlfn._xlws.FILTER(AO$4:AO$6723,(AO$4:AO$6723&gt;=0)*($AB$4:$AB$6723=$C2208)*($AC$4:$AC$6723=$D2208)*(ISNUMBER(_xlfn.XMATCH($AD$4:$AD$6723,$V2208:$Z2208,0)))),-1)</f>
        <v>-1</v>
      </c>
      <c r="V2208" t="s">
        <v>21</v>
      </c>
      <c r="AB2208" t="s">
        <v>98</v>
      </c>
      <c r="AC2208" t="s">
        <v>17</v>
      </c>
      <c r="AD2208" s="19" t="s">
        <v>35</v>
      </c>
      <c r="AE2208" s="18">
        <v>-1</v>
      </c>
      <c r="AF2208" s="17">
        <v>-1</v>
      </c>
      <c r="AG2208" s="17">
        <v>-1</v>
      </c>
      <c r="AH2208" s="17">
        <v>-1</v>
      </c>
      <c r="AI2208" s="17">
        <v>-1</v>
      </c>
      <c r="AJ2208" s="17">
        <v>-1</v>
      </c>
      <c r="AK2208" s="17">
        <v>-1</v>
      </c>
      <c r="AL2208" s="17">
        <v>-1</v>
      </c>
      <c r="AM2208" s="17">
        <v>-1</v>
      </c>
      <c r="AN2208" s="17">
        <v>-1</v>
      </c>
      <c r="AO2208" s="17">
        <v>-1</v>
      </c>
    </row>
    <row r="2209" spans="3:41" x14ac:dyDescent="0.25">
      <c r="C2209" t="s">
        <v>101</v>
      </c>
      <c r="D2209" s="6" t="s">
        <v>43</v>
      </c>
      <c r="E2209" t="s">
        <v>22</v>
      </c>
      <c r="F2209" s="6">
        <v>2005</v>
      </c>
      <c r="G2209" s="6" t="s">
        <v>14</v>
      </c>
      <c r="H2209" s="6" t="s">
        <v>15</v>
      </c>
      <c r="J2209" s="29">
        <f t="array" ref="J2209">IFERROR(_xlfn._xlws.FILTER(AE$4:AE$6723,(AE$4:AE$6723&gt;=0)*($AB$4:$AB$6723=$C2209)*($AC$4:$AC$6723=$D2209)*(ISNUMBER(_xlfn.XMATCH($AD$4:$AD$6723,$V2209:$Z2209,0)))),-1)</f>
        <v>2.7114430765744828</v>
      </c>
      <c r="K2209" s="29">
        <f t="array" ref="K2209">IFERROR(_xlfn._xlws.FILTER(AF$4:AF$6723,(AF$4:AF$6723&gt;=0)*($AB$4:$AB$6723=$C2209)*($AC$4:$AC$6723=$D2209)*(ISNUMBER(_xlfn.XMATCH($AD$4:$AD$6723,$V2209:$Z2209,0)))),-1)</f>
        <v>2.8733728858611101</v>
      </c>
      <c r="L2209" s="29">
        <f t="array" ref="L2209">IFERROR(_xlfn._xlws.FILTER(AG$4:AG$6723,(AG$4:AG$6723&gt;=0)*($AB$4:$AB$6723=$C2209)*($AC$4:$AC$6723=$D2209)*(ISNUMBER(_xlfn.XMATCH($AD$4:$AD$6723,$V2209:$Z2209,0)))),-1)</f>
        <v>3.3591623137209599</v>
      </c>
      <c r="M2209" s="29">
        <f t="array" ref="M2209">IFERROR(_xlfn._xlws.FILTER(AH$4:AH$6723,(AH$4:AH$6723&gt;=0)*($AB$4:$AB$6723=$C2209)*($AC$4:$AC$6723=$D2209)*(ISNUMBER(_xlfn.XMATCH($AD$4:$AD$6723,$V2209:$Z2209,0)))),-1)</f>
        <v>3.3591623137209599</v>
      </c>
      <c r="N2209" s="29">
        <f t="array" ref="N2209">IFERROR(_xlfn._xlws.FILTER(AI$4:AI$6723,(AI$4:AI$6723&gt;=0)*($AB$4:$AB$6723=$C2209)*($AC$4:$AC$6723=$D2209)*(ISNUMBER(_xlfn.XMATCH($AD$4:$AD$6723,$V2209:$Z2209,0)))),-1)</f>
        <v>3.3591623137209599</v>
      </c>
      <c r="O2209" s="29">
        <f t="array" ref="O2209">IFERROR(_xlfn._xlws.FILTER(AJ$4:AJ$6723,(AJ$4:AJ$6723&gt;=0)*($AB$4:$AB$6723=$C2209)*($AC$4:$AC$6723=$D2209)*(ISNUMBER(_xlfn.XMATCH($AD$4:$AD$6723,$V2209:$Z2209,0)))),-1)</f>
        <v>3.3591623137209599</v>
      </c>
      <c r="P2209" s="29">
        <f t="array" ref="P2209">IFERROR(_xlfn._xlws.FILTER(AK$4:AK$6723,(AK$4:AK$6723&gt;=0)*($AB$4:$AB$6723=$C2209)*($AC$4:$AC$6723=$D2209)*(ISNUMBER(_xlfn.XMATCH($AD$4:$AD$6723,$V2209:$Z2209,0)))),-1)</f>
        <v>3.3591623137209599</v>
      </c>
      <c r="Q2209" s="29">
        <f t="array" ref="Q2209">IFERROR(_xlfn._xlws.FILTER(AL$4:AL$6723,(AL$4:AL$6723&gt;=0)*($AB$4:$AB$6723=$C2209)*($AC$4:$AC$6723=$D2209)*(ISNUMBER(_xlfn.XMATCH($AD$4:$AD$6723,$V2209:$Z2209,0)))),-1)</f>
        <v>3.3591623137209599</v>
      </c>
      <c r="R2209" s="29">
        <f t="array" ref="R2209">IFERROR(_xlfn._xlws.FILTER(AM$4:AM$6723,(AM$4:AM$6723&gt;=0)*($AB$4:$AB$6723=$C2209)*($AC$4:$AC$6723=$D2209)*(ISNUMBER(_xlfn.XMATCH($AD$4:$AD$6723,$V2209:$Z2209,0)))),-1)</f>
        <v>3.3591623137209599</v>
      </c>
      <c r="S2209" s="29">
        <f t="array" ref="S2209">IFERROR(_xlfn._xlws.FILTER(AN$4:AN$6723,(AN$4:AN$6723&gt;=0)*($AB$4:$AB$6723=$C2209)*($AC$4:$AC$6723=$D2209)*(ISNUMBER(_xlfn.XMATCH($AD$4:$AD$6723,$V2209:$Z2209,0)))),-1)</f>
        <v>3.3591623137209599</v>
      </c>
      <c r="T2209" s="29">
        <f t="array" ref="T2209">IFERROR(_xlfn._xlws.FILTER(AO$4:AO$6723,(AO$4:AO$6723&gt;=0)*($AB$4:$AB$6723=$C2209)*($AC$4:$AC$6723=$D2209)*(ISNUMBER(_xlfn.XMATCH($AD$4:$AD$6723,$V2209:$Z2209,0)))),-1)</f>
        <v>3.3591623137209599</v>
      </c>
      <c r="V2209" s="19" t="s">
        <v>66</v>
      </c>
      <c r="W2209" s="19" t="s">
        <v>67</v>
      </c>
      <c r="X2209" s="19" t="s">
        <v>68</v>
      </c>
      <c r="Y2209" s="19" t="s">
        <v>69</v>
      </c>
      <c r="Z2209" s="19" t="s">
        <v>70</v>
      </c>
      <c r="AB2209" t="s">
        <v>98</v>
      </c>
      <c r="AC2209" t="s">
        <v>17</v>
      </c>
      <c r="AD2209" s="19" t="s">
        <v>93</v>
      </c>
      <c r="AE2209" s="18">
        <v>0</v>
      </c>
      <c r="AF2209" s="17">
        <v>0</v>
      </c>
      <c r="AG2209" s="17">
        <v>0</v>
      </c>
      <c r="AH2209" s="17">
        <v>0</v>
      </c>
      <c r="AI2209" s="17">
        <v>0</v>
      </c>
      <c r="AJ2209" s="17">
        <v>0</v>
      </c>
      <c r="AK2209" s="17">
        <v>0</v>
      </c>
      <c r="AL2209" s="17">
        <v>0</v>
      </c>
      <c r="AM2209" s="17">
        <v>0</v>
      </c>
      <c r="AN2209" s="17">
        <v>0</v>
      </c>
      <c r="AO2209" s="17">
        <v>0</v>
      </c>
    </row>
    <row r="2210" spans="3:41" x14ac:dyDescent="0.25">
      <c r="C2210" t="s">
        <v>101</v>
      </c>
      <c r="D2210" s="6" t="s">
        <v>43</v>
      </c>
      <c r="E2210" t="s">
        <v>23</v>
      </c>
      <c r="F2210" s="6">
        <v>2005</v>
      </c>
      <c r="G2210" s="6" t="s">
        <v>14</v>
      </c>
      <c r="H2210" s="6" t="s">
        <v>15</v>
      </c>
      <c r="J2210" s="29">
        <f t="array" ref="J2210">IFERROR(_xlfn._xlws.FILTER(AE$4:AE$6723,(AE$4:AE$6723&gt;=0)*($AB$4:$AB$6723=$C2210)*($AC$4:$AC$6723=$D2210)*(ISNUMBER(_xlfn.XMATCH($AD$4:$AD$6723,$V2210:$Z2210,0)))),-1)</f>
        <v>-1</v>
      </c>
      <c r="K2210" s="29">
        <f t="array" ref="K2210">IFERROR(_xlfn._xlws.FILTER(AF$4:AF$6723,(AF$4:AF$6723&gt;=0)*($AB$4:$AB$6723=$C2210)*($AC$4:$AC$6723=$D2210)*(ISNUMBER(_xlfn.XMATCH($AD$4:$AD$6723,$V2210:$Z2210,0)))),-1)</f>
        <v>-1</v>
      </c>
      <c r="L2210" s="29">
        <f t="array" ref="L2210">IFERROR(_xlfn._xlws.FILTER(AG$4:AG$6723,(AG$4:AG$6723&gt;=0)*($AB$4:$AB$6723=$C2210)*($AC$4:$AC$6723=$D2210)*(ISNUMBER(_xlfn.XMATCH($AD$4:$AD$6723,$V2210:$Z2210,0)))),-1)</f>
        <v>-1</v>
      </c>
      <c r="M2210" s="29">
        <f t="array" ref="M2210">IFERROR(_xlfn._xlws.FILTER(AH$4:AH$6723,(AH$4:AH$6723&gt;=0)*($AB$4:$AB$6723=$C2210)*($AC$4:$AC$6723=$D2210)*(ISNUMBER(_xlfn.XMATCH($AD$4:$AD$6723,$V2210:$Z2210,0)))),-1)</f>
        <v>-1</v>
      </c>
      <c r="N2210" s="29">
        <f t="array" ref="N2210">IFERROR(_xlfn._xlws.FILTER(AI$4:AI$6723,(AI$4:AI$6723&gt;=0)*($AB$4:$AB$6723=$C2210)*($AC$4:$AC$6723=$D2210)*(ISNUMBER(_xlfn.XMATCH($AD$4:$AD$6723,$V2210:$Z2210,0)))),-1)</f>
        <v>-1</v>
      </c>
      <c r="O2210" s="29">
        <f t="array" ref="O2210">IFERROR(_xlfn._xlws.FILTER(AJ$4:AJ$6723,(AJ$4:AJ$6723&gt;=0)*($AB$4:$AB$6723=$C2210)*($AC$4:$AC$6723=$D2210)*(ISNUMBER(_xlfn.XMATCH($AD$4:$AD$6723,$V2210:$Z2210,0)))),-1)</f>
        <v>-1</v>
      </c>
      <c r="P2210" s="29">
        <f t="array" ref="P2210">IFERROR(_xlfn._xlws.FILTER(AK$4:AK$6723,(AK$4:AK$6723&gt;=0)*($AB$4:$AB$6723=$C2210)*($AC$4:$AC$6723=$D2210)*(ISNUMBER(_xlfn.XMATCH($AD$4:$AD$6723,$V2210:$Z2210,0)))),-1)</f>
        <v>-1</v>
      </c>
      <c r="Q2210" s="29">
        <f t="array" ref="Q2210">IFERROR(_xlfn._xlws.FILTER(AL$4:AL$6723,(AL$4:AL$6723&gt;=0)*($AB$4:$AB$6723=$C2210)*($AC$4:$AC$6723=$D2210)*(ISNUMBER(_xlfn.XMATCH($AD$4:$AD$6723,$V2210:$Z2210,0)))),-1)</f>
        <v>-1</v>
      </c>
      <c r="R2210" s="29">
        <f t="array" ref="R2210">IFERROR(_xlfn._xlws.FILTER(AM$4:AM$6723,(AM$4:AM$6723&gt;=0)*($AB$4:$AB$6723=$C2210)*($AC$4:$AC$6723=$D2210)*(ISNUMBER(_xlfn.XMATCH($AD$4:$AD$6723,$V2210:$Z2210,0)))),-1)</f>
        <v>-1</v>
      </c>
      <c r="S2210" s="29">
        <f t="array" ref="S2210">IFERROR(_xlfn._xlws.FILTER(AN$4:AN$6723,(AN$4:AN$6723&gt;=0)*($AB$4:$AB$6723=$C2210)*($AC$4:$AC$6723=$D2210)*(ISNUMBER(_xlfn.XMATCH($AD$4:$AD$6723,$V2210:$Z2210,0)))),-1)</f>
        <v>-1</v>
      </c>
      <c r="T2210" s="29">
        <f t="array" ref="T2210">IFERROR(_xlfn._xlws.FILTER(AO$4:AO$6723,(AO$4:AO$6723&gt;=0)*($AB$4:$AB$6723=$C2210)*($AC$4:$AC$6723=$D2210)*(ISNUMBER(_xlfn.XMATCH($AD$4:$AD$6723,$V2210:$Z2210,0)))),-1)</f>
        <v>-1</v>
      </c>
      <c r="V2210" t="s">
        <v>70</v>
      </c>
      <c r="AB2210" t="s">
        <v>98</v>
      </c>
      <c r="AC2210" t="s">
        <v>17</v>
      </c>
      <c r="AD2210" s="19" t="s">
        <v>94</v>
      </c>
      <c r="AE2210" s="18">
        <v>0</v>
      </c>
      <c r="AF2210" s="17">
        <v>0</v>
      </c>
      <c r="AG2210" s="17">
        <v>0</v>
      </c>
      <c r="AH2210" s="17">
        <v>0</v>
      </c>
      <c r="AI2210" s="17">
        <v>0</v>
      </c>
      <c r="AJ2210" s="17">
        <v>0</v>
      </c>
      <c r="AK2210" s="17">
        <v>0</v>
      </c>
      <c r="AL2210" s="17">
        <v>0</v>
      </c>
      <c r="AM2210" s="17">
        <v>0</v>
      </c>
      <c r="AN2210" s="17">
        <v>0</v>
      </c>
      <c r="AO2210" s="17">
        <v>0</v>
      </c>
    </row>
    <row r="2211" spans="3:41" x14ac:dyDescent="0.25">
      <c r="C2211" t="s">
        <v>101</v>
      </c>
      <c r="D2211" s="6" t="s">
        <v>43</v>
      </c>
      <c r="E2211" t="s">
        <v>24</v>
      </c>
      <c r="F2211" s="6">
        <v>2005</v>
      </c>
      <c r="G2211" s="6" t="s">
        <v>14</v>
      </c>
      <c r="H2211" s="6" t="s">
        <v>15</v>
      </c>
      <c r="J2211" s="29">
        <f t="array" ref="J2211">IFERROR(_xlfn._xlws.FILTER(AE$4:AE$6723,(AE$4:AE$6723&gt;=0)*($AB$4:$AB$6723=$C2211)*($AC$4:$AC$6723=$D2211)*(ISNUMBER(_xlfn.XMATCH($AD$4:$AD$6723,$V2211:$Z2211,0)))),-1)</f>
        <v>16.335629201115129</v>
      </c>
      <c r="K2211" s="29">
        <f t="array" ref="K2211">IFERROR(_xlfn._xlws.FILTER(AF$4:AF$6723,(AF$4:AF$6723&gt;=0)*($AB$4:$AB$6723=$C2211)*($AC$4:$AC$6723=$D2211)*(ISNUMBER(_xlfn.XMATCH($AD$4:$AD$6723,$V2211:$Z2211,0)))),-1)</f>
        <v>19.027158464459799</v>
      </c>
      <c r="L2211" s="29">
        <f t="array" ref="L2211">IFERROR(_xlfn._xlws.FILTER(AG$4:AG$6723,(AG$4:AG$6723&gt;=0)*($AB$4:$AB$6723=$C2211)*($AC$4:$AC$6723=$D2211)*(ISNUMBER(_xlfn.XMATCH($AD$4:$AD$6723,$V2211:$Z2211,0)))),-1)</f>
        <v>24.1335612987091</v>
      </c>
      <c r="M2211" s="29">
        <f t="array" ref="M2211">IFERROR(_xlfn._xlws.FILTER(AH$4:AH$6723,(AH$4:AH$6723&gt;=0)*($AB$4:$AB$6723=$C2211)*($AC$4:$AC$6723=$D2211)*(ISNUMBER(_xlfn.XMATCH($AD$4:$AD$6723,$V2211:$Z2211,0)))),-1)</f>
        <v>25.617653776601099</v>
      </c>
      <c r="N2211" s="29">
        <f t="array" ref="N2211">IFERROR(_xlfn._xlws.FILTER(AI$4:AI$6723,(AI$4:AI$6723&gt;=0)*($AB$4:$AB$6723=$C2211)*($AC$4:$AC$6723=$D2211)*(ISNUMBER(_xlfn.XMATCH($AD$4:$AD$6723,$V2211:$Z2211,0)))),-1)</f>
        <v>33.920489973316101</v>
      </c>
      <c r="O2211" s="29">
        <f t="array" ref="O2211">IFERROR(_xlfn._xlws.FILTER(AJ$4:AJ$6723,(AJ$4:AJ$6723&gt;=0)*($AB$4:$AB$6723=$C2211)*($AC$4:$AC$6723=$D2211)*(ISNUMBER(_xlfn.XMATCH($AD$4:$AD$6723,$V2211:$Z2211,0)))),-1)</f>
        <v>36.892305227972798</v>
      </c>
      <c r="P2211" s="29">
        <f t="array" ref="P2211">IFERROR(_xlfn._xlws.FILTER(AK$4:AK$6723,(AK$4:AK$6723&gt;=0)*($AB$4:$AB$6723=$C2211)*($AC$4:$AC$6723=$D2211)*(ISNUMBER(_xlfn.XMATCH($AD$4:$AD$6723,$V2211:$Z2211,0)))),-1)</f>
        <v>39.544524498548</v>
      </c>
      <c r="Q2211" s="29">
        <f t="array" ref="Q2211">IFERROR(_xlfn._xlws.FILTER(AL$4:AL$6723,(AL$4:AL$6723&gt;=0)*($AB$4:$AB$6723=$C2211)*($AC$4:$AC$6723=$D2211)*(ISNUMBER(_xlfn.XMATCH($AD$4:$AD$6723,$V2211:$Z2211,0)))),-1)</f>
        <v>42.027049809156097</v>
      </c>
      <c r="R2211" s="29">
        <f t="array" ref="R2211">IFERROR(_xlfn._xlws.FILTER(AM$4:AM$6723,(AM$4:AM$6723&gt;=0)*($AB$4:$AB$6723=$C2211)*($AC$4:$AC$6723=$D2211)*(ISNUMBER(_xlfn.XMATCH($AD$4:$AD$6723,$V2211:$Z2211,0)))),-1)</f>
        <v>42.957397520975398</v>
      </c>
      <c r="S2211" s="29">
        <f t="array" ref="S2211">IFERROR(_xlfn._xlws.FILTER(AN$4:AN$6723,(AN$4:AN$6723&gt;=0)*($AB$4:$AB$6723=$C2211)*($AC$4:$AC$6723=$D2211)*(ISNUMBER(_xlfn.XMATCH($AD$4:$AD$6723,$V2211:$Z2211,0)))),-1)</f>
        <v>42.957397520975398</v>
      </c>
      <c r="T2211" s="29">
        <f t="array" ref="T2211">IFERROR(_xlfn._xlws.FILTER(AO$4:AO$6723,(AO$4:AO$6723&gt;=0)*($AB$4:$AB$6723=$C2211)*($AC$4:$AC$6723=$D2211)*(ISNUMBER(_xlfn.XMATCH($AD$4:$AD$6723,$V2211:$Z2211,0)))),-1)</f>
        <v>42.957397520975398</v>
      </c>
      <c r="V2211" t="s">
        <v>72</v>
      </c>
      <c r="W2211" s="25" t="s">
        <v>58</v>
      </c>
      <c r="X2211" s="25" t="s">
        <v>59</v>
      </c>
      <c r="Y2211" s="25" t="s">
        <v>73</v>
      </c>
      <c r="AB2211" t="s">
        <v>98</v>
      </c>
      <c r="AC2211" t="s">
        <v>17</v>
      </c>
      <c r="AD2211" s="19" t="s">
        <v>84</v>
      </c>
      <c r="AE2211" s="18">
        <v>1.5054207166802771</v>
      </c>
      <c r="AF2211" s="17">
        <v>1.22168905950096</v>
      </c>
      <c r="AG2211" s="17">
        <v>0.37049408796290201</v>
      </c>
      <c r="AH2211" s="17">
        <v>0.37049408796290201</v>
      </c>
      <c r="AI2211" s="17">
        <v>0.37049408796290201</v>
      </c>
      <c r="AJ2211" s="17">
        <v>0.37049408796290201</v>
      </c>
      <c r="AK2211" s="17">
        <v>0.37049408796290201</v>
      </c>
      <c r="AL2211" s="17">
        <v>0.37049408796290201</v>
      </c>
      <c r="AM2211" s="17">
        <v>0.37049408796290201</v>
      </c>
      <c r="AN2211" s="17">
        <v>0.37049408796290201</v>
      </c>
      <c r="AO2211" s="17">
        <v>0.37049408796290201</v>
      </c>
    </row>
    <row r="2212" spans="3:41" x14ac:dyDescent="0.25">
      <c r="C2212" t="s">
        <v>101</v>
      </c>
      <c r="D2212" s="6" t="s">
        <v>43</v>
      </c>
      <c r="E2212" t="s">
        <v>25</v>
      </c>
      <c r="F2212" s="6">
        <v>2005</v>
      </c>
      <c r="G2212" s="6" t="s">
        <v>14</v>
      </c>
      <c r="H2212" s="6" t="s">
        <v>15</v>
      </c>
      <c r="J2212" s="29">
        <f t="array" ref="J2212">IFERROR(_xlfn._xlws.FILTER(AE$4:AE$6723,(AE$4:AE$6723&gt;=0)*($AB$4:$AB$6723=$C2212)*($AC$4:$AC$6723=$D2212)*(ISNUMBER(_xlfn.XMATCH($AD$4:$AD$6723,$V2212:$Z2212,0)))),-1)</f>
        <v>-1</v>
      </c>
      <c r="K2212" s="29">
        <f t="array" ref="K2212">IFERROR(_xlfn._xlws.FILTER(AF$4:AF$6723,(AF$4:AF$6723&gt;=0)*($AB$4:$AB$6723=$C2212)*($AC$4:$AC$6723=$D2212)*(ISNUMBER(_xlfn.XMATCH($AD$4:$AD$6723,$V2212:$Z2212,0)))),-1)</f>
        <v>-1</v>
      </c>
      <c r="L2212" s="29">
        <f t="array" ref="L2212">IFERROR(_xlfn._xlws.FILTER(AG$4:AG$6723,(AG$4:AG$6723&gt;=0)*($AB$4:$AB$6723=$C2212)*($AC$4:$AC$6723=$D2212)*(ISNUMBER(_xlfn.XMATCH($AD$4:$AD$6723,$V2212:$Z2212,0)))),-1)</f>
        <v>-1</v>
      </c>
      <c r="M2212" s="29">
        <f t="array" ref="M2212">IFERROR(_xlfn._xlws.FILTER(AH$4:AH$6723,(AH$4:AH$6723&gt;=0)*($AB$4:$AB$6723=$C2212)*($AC$4:$AC$6723=$D2212)*(ISNUMBER(_xlfn.XMATCH($AD$4:$AD$6723,$V2212:$Z2212,0)))),-1)</f>
        <v>-1</v>
      </c>
      <c r="N2212" s="29">
        <f t="array" ref="N2212">IFERROR(_xlfn._xlws.FILTER(AI$4:AI$6723,(AI$4:AI$6723&gt;=0)*($AB$4:$AB$6723=$C2212)*($AC$4:$AC$6723=$D2212)*(ISNUMBER(_xlfn.XMATCH($AD$4:$AD$6723,$V2212:$Z2212,0)))),-1)</f>
        <v>-1</v>
      </c>
      <c r="O2212" s="29">
        <f t="array" ref="O2212">IFERROR(_xlfn._xlws.FILTER(AJ$4:AJ$6723,(AJ$4:AJ$6723&gt;=0)*($AB$4:$AB$6723=$C2212)*($AC$4:$AC$6723=$D2212)*(ISNUMBER(_xlfn.XMATCH($AD$4:$AD$6723,$V2212:$Z2212,0)))),-1)</f>
        <v>-1</v>
      </c>
      <c r="P2212" s="29">
        <f t="array" ref="P2212">IFERROR(_xlfn._xlws.FILTER(AK$4:AK$6723,(AK$4:AK$6723&gt;=0)*($AB$4:$AB$6723=$C2212)*($AC$4:$AC$6723=$D2212)*(ISNUMBER(_xlfn.XMATCH($AD$4:$AD$6723,$V2212:$Z2212,0)))),-1)</f>
        <v>-1</v>
      </c>
      <c r="Q2212" s="29">
        <f t="array" ref="Q2212">IFERROR(_xlfn._xlws.FILTER(AL$4:AL$6723,(AL$4:AL$6723&gt;=0)*($AB$4:$AB$6723=$C2212)*($AC$4:$AC$6723=$D2212)*(ISNUMBER(_xlfn.XMATCH($AD$4:$AD$6723,$V2212:$Z2212,0)))),-1)</f>
        <v>-1</v>
      </c>
      <c r="R2212" s="29">
        <f t="array" ref="R2212">IFERROR(_xlfn._xlws.FILTER(AM$4:AM$6723,(AM$4:AM$6723&gt;=0)*($AB$4:$AB$6723=$C2212)*($AC$4:$AC$6723=$D2212)*(ISNUMBER(_xlfn.XMATCH($AD$4:$AD$6723,$V2212:$Z2212,0)))),-1)</f>
        <v>-1</v>
      </c>
      <c r="S2212" s="29">
        <f t="array" ref="S2212">IFERROR(_xlfn._xlws.FILTER(AN$4:AN$6723,(AN$4:AN$6723&gt;=0)*($AB$4:$AB$6723=$C2212)*($AC$4:$AC$6723=$D2212)*(ISNUMBER(_xlfn.XMATCH($AD$4:$AD$6723,$V2212:$Z2212,0)))),-1)</f>
        <v>-1</v>
      </c>
      <c r="T2212" s="29">
        <f t="array" ref="T2212">IFERROR(_xlfn._xlws.FILTER(AO$4:AO$6723,(AO$4:AO$6723&gt;=0)*($AB$4:$AB$6723=$C2212)*($AC$4:$AC$6723=$D2212)*(ISNUMBER(_xlfn.XMATCH($AD$4:$AD$6723,$V2212:$Z2212,0)))),-1)</f>
        <v>-1</v>
      </c>
      <c r="V2212" t="s">
        <v>25</v>
      </c>
      <c r="AB2212" t="s">
        <v>98</v>
      </c>
      <c r="AC2212" t="s">
        <v>18</v>
      </c>
      <c r="AD2212" s="19" t="s">
        <v>63</v>
      </c>
      <c r="AE2212" s="18">
        <v>-1</v>
      </c>
      <c r="AF2212" s="17">
        <v>-1</v>
      </c>
      <c r="AG2212" s="17">
        <v>-1</v>
      </c>
      <c r="AH2212" s="17">
        <v>-1</v>
      </c>
      <c r="AI2212" s="17">
        <v>-1</v>
      </c>
      <c r="AJ2212" s="17">
        <v>-1</v>
      </c>
      <c r="AK2212" s="17">
        <v>-1</v>
      </c>
      <c r="AL2212" s="17">
        <v>-1</v>
      </c>
      <c r="AM2212" s="17">
        <v>-1</v>
      </c>
      <c r="AN2212" s="17">
        <v>-1</v>
      </c>
      <c r="AO2212" s="17">
        <v>-1</v>
      </c>
    </row>
    <row r="2213" spans="3:41" x14ac:dyDescent="0.25">
      <c r="C2213" t="s">
        <v>101</v>
      </c>
      <c r="D2213" s="6" t="s">
        <v>43</v>
      </c>
      <c r="E2213" t="s">
        <v>26</v>
      </c>
      <c r="F2213" s="6">
        <v>2005</v>
      </c>
      <c r="G2213" s="6" t="s">
        <v>14</v>
      </c>
      <c r="H2213" s="6" t="s">
        <v>15</v>
      </c>
      <c r="J2213" s="29">
        <f t="array" ref="J2213">IFERROR(_xlfn._xlws.FILTER(AE$4:AE$6723,(AE$4:AE$6723&gt;=0)*($AB$4:$AB$6723=$C2213)*($AC$4:$AC$6723=$D2213)*(ISNUMBER(_xlfn.XMATCH($AD$4:$AD$6723,$V2213:$Z2213,0)))),-1)</f>
        <v>8.0737229082642443</v>
      </c>
      <c r="K2213" s="29">
        <f t="array" ref="K2213">IFERROR(_xlfn._xlws.FILTER(AF$4:AF$6723,(AF$4:AF$6723&gt;=0)*($AB$4:$AB$6723=$C2213)*($AC$4:$AC$6723=$D2213)*(ISNUMBER(_xlfn.XMATCH($AD$4:$AD$6723,$V2213:$Z2213,0)))),-1)</f>
        <v>13.148720195340999</v>
      </c>
      <c r="L2213" s="29">
        <f t="array" ref="L2213">IFERROR(_xlfn._xlws.FILTER(AG$4:AG$6723,(AG$4:AG$6723&gt;=0)*($AB$4:$AB$6723=$C2213)*($AC$4:$AC$6723=$D2213)*(ISNUMBER(_xlfn.XMATCH($AD$4:$AD$6723,$V2213:$Z2213,0)))),-1)</f>
        <v>24.058043292887799</v>
      </c>
      <c r="M2213" s="29">
        <f t="array" ref="M2213">IFERROR(_xlfn._xlws.FILTER(AH$4:AH$6723,(AH$4:AH$6723&gt;=0)*($AB$4:$AB$6723=$C2213)*($AC$4:$AC$6723=$D2213)*(ISNUMBER(_xlfn.XMATCH($AD$4:$AD$6723,$V2213:$Z2213,0)))),-1)</f>
        <v>26.215877674729199</v>
      </c>
      <c r="N2213" s="29">
        <f t="array" ref="N2213">IFERROR(_xlfn._xlws.FILTER(AI$4:AI$6723,(AI$4:AI$6723&gt;=0)*($AB$4:$AB$6723=$C2213)*($AC$4:$AC$6723=$D2213)*(ISNUMBER(_xlfn.XMATCH($AD$4:$AD$6723,$V2213:$Z2213,0)))),-1)</f>
        <v>37.498125013806202</v>
      </c>
      <c r="O2213" s="29">
        <f t="array" ref="O2213">IFERROR(_xlfn._xlws.FILTER(AJ$4:AJ$6723,(AJ$4:AJ$6723&gt;=0)*($AB$4:$AB$6723=$C2213)*($AC$4:$AC$6723=$D2213)*(ISNUMBER(_xlfn.XMATCH($AD$4:$AD$6723,$V2213:$Z2213,0)))),-1)</f>
        <v>42.6352479890529</v>
      </c>
      <c r="P2213" s="29">
        <f t="array" ref="P2213">IFERROR(_xlfn._xlws.FILTER(AK$4:AK$6723,(AK$4:AK$6723&gt;=0)*($AB$4:$AB$6723=$C2213)*($AC$4:$AC$6723=$D2213)*(ISNUMBER(_xlfn.XMATCH($AD$4:$AD$6723,$V2213:$Z2213,0)))),-1)</f>
        <v>47.261421621892197</v>
      </c>
      <c r="Q2213" s="29">
        <f t="array" ref="Q2213">IFERROR(_xlfn._xlws.FILTER(AL$4:AL$6723,(AL$4:AL$6723&gt;=0)*($AB$4:$AB$6723=$C2213)*($AC$4:$AC$6723=$D2213)*(ISNUMBER(_xlfn.XMATCH($AD$4:$AD$6723,$V2213:$Z2213,0)))),-1)</f>
        <v>51.459723819445898</v>
      </c>
      <c r="R2213" s="29">
        <f t="array" ref="R2213">IFERROR(_xlfn._xlws.FILTER(AM$4:AM$6723,(AM$4:AM$6723&gt;=0)*($AB$4:$AB$6723=$C2213)*($AC$4:$AC$6723=$D2213)*(ISNUMBER(_xlfn.XMATCH($AD$4:$AD$6723,$V2213:$Z2213,0)))),-1)</f>
        <v>52.947103433836297</v>
      </c>
      <c r="S2213" s="29">
        <f t="array" ref="S2213">IFERROR(_xlfn._xlws.FILTER(AN$4:AN$6723,(AN$4:AN$6723&gt;=0)*($AB$4:$AB$6723=$C2213)*($AC$4:$AC$6723=$D2213)*(ISNUMBER(_xlfn.XMATCH($AD$4:$AD$6723,$V2213:$Z2213,0)))),-1)</f>
        <v>52.947103433836297</v>
      </c>
      <c r="T2213" s="29">
        <f t="array" ref="T2213">IFERROR(_xlfn._xlws.FILTER(AO$4:AO$6723,(AO$4:AO$6723&gt;=0)*($AB$4:$AB$6723=$C2213)*($AC$4:$AC$6723=$D2213)*(ISNUMBER(_xlfn.XMATCH($AD$4:$AD$6723,$V2213:$Z2213,0)))),-1)</f>
        <v>52.947103433836297</v>
      </c>
      <c r="V2213" t="s">
        <v>74</v>
      </c>
      <c r="W2213" s="25" t="s">
        <v>75</v>
      </c>
      <c r="AB2213" t="s">
        <v>98</v>
      </c>
      <c r="AC2213" t="s">
        <v>18</v>
      </c>
      <c r="AD2213" s="19" t="s">
        <v>13</v>
      </c>
      <c r="AE2213" s="18">
        <v>25.894454135383508</v>
      </c>
      <c r="AF2213" s="17">
        <v>31.806651187806601</v>
      </c>
      <c r="AG2213" s="17">
        <v>42.233207539989401</v>
      </c>
      <c r="AH2213" s="17">
        <v>45.888224942532901</v>
      </c>
      <c r="AI2213" s="17">
        <v>49.439286694529301</v>
      </c>
      <c r="AJ2213" s="17">
        <v>65.487499006307601</v>
      </c>
      <c r="AK2213" s="17">
        <v>63.017397521267597</v>
      </c>
      <c r="AL2213" s="17">
        <v>60.668355586751296</v>
      </c>
      <c r="AM2213" s="17">
        <v>58.434440080228498</v>
      </c>
      <c r="AN2213" s="17">
        <v>58.434440080228498</v>
      </c>
      <c r="AO2213" s="17">
        <v>58.434440080228498</v>
      </c>
    </row>
    <row r="2214" spans="3:41" x14ac:dyDescent="0.25">
      <c r="C2214" t="s">
        <v>101</v>
      </c>
      <c r="D2214" s="6" t="s">
        <v>43</v>
      </c>
      <c r="E2214" t="s">
        <v>27</v>
      </c>
      <c r="F2214" s="6">
        <v>2005</v>
      </c>
      <c r="G2214" s="6" t="s">
        <v>14</v>
      </c>
      <c r="H2214" s="6" t="s">
        <v>15</v>
      </c>
      <c r="J2214" s="29">
        <f t="array" ref="J2214">IFERROR(_xlfn._xlws.FILTER(AE$4:AE$6723,(AE$4:AE$6723&gt;=0)*($AB$4:$AB$6723=$C2214)*($AC$4:$AC$6723=$D2214)*(ISNUMBER(_xlfn.XMATCH($AD$4:$AD$6723,$V2214:$Z2214,0)))),-1)</f>
        <v>59.532871676928607</v>
      </c>
      <c r="K2214" s="29">
        <f t="array" ref="K2214">IFERROR(_xlfn._xlws.FILTER(AF$4:AF$6723,(AF$4:AF$6723&gt;=0)*($AB$4:$AB$6723=$C2214)*($AC$4:$AC$6723=$D2214)*(ISNUMBER(_xlfn.XMATCH($AD$4:$AD$6723,$V2214:$Z2214,0)))),-1)</f>
        <v>55.585908894687201</v>
      </c>
      <c r="L2214" s="29">
        <f t="array" ref="L2214">IFERROR(_xlfn._xlws.FILTER(AG$4:AG$6723,(AG$4:AG$6723&gt;=0)*($AB$4:$AB$6723=$C2214)*($AC$4:$AC$6723=$D2214)*(ISNUMBER(_xlfn.XMATCH($AD$4:$AD$6723,$V2214:$Z2214,0)))),-1)</f>
        <v>46.639973843363798</v>
      </c>
      <c r="M2214" s="29">
        <f t="array" ref="M2214">IFERROR(_xlfn._xlws.FILTER(AH$4:AH$6723,(AH$4:AH$6723&gt;=0)*($AB$4:$AB$6723=$C2214)*($AC$4:$AC$6723=$D2214)*(ISNUMBER(_xlfn.XMATCH($AD$4:$AD$6723,$V2214:$Z2214,0)))),-1)</f>
        <v>45.1924971956634</v>
      </c>
      <c r="N2214" s="29">
        <f t="array" ref="N2214">IFERROR(_xlfn._xlws.FILTER(AI$4:AI$6723,(AI$4:AI$6723&gt;=0)*($AB$4:$AB$6723=$C2214)*($AC$4:$AC$6723=$D2214)*(ISNUMBER(_xlfn.XMATCH($AD$4:$AD$6723,$V2214:$Z2214,0)))),-1)</f>
        <v>42.6822408830553</v>
      </c>
      <c r="O2214" s="29">
        <f t="array" ref="O2214">IFERROR(_xlfn._xlws.FILTER(AJ$4:AJ$6723,(AJ$4:AJ$6723&gt;=0)*($AB$4:$AB$6723=$C2214)*($AC$4:$AC$6723=$D2214)*(ISNUMBER(_xlfn.XMATCH($AD$4:$AD$6723,$V2214:$Z2214,0)))),-1)</f>
        <v>42.6822408830553</v>
      </c>
      <c r="P2214" s="29">
        <f t="array" ref="P2214">IFERROR(_xlfn._xlws.FILTER(AK$4:AK$6723,(AK$4:AK$6723&gt;=0)*($AB$4:$AB$6723=$C2214)*($AC$4:$AC$6723=$D2214)*(ISNUMBER(_xlfn.XMATCH($AD$4:$AD$6723,$V2214:$Z2214,0)))),-1)</f>
        <v>42.6822408830553</v>
      </c>
      <c r="Q2214" s="29">
        <f t="array" ref="Q2214">IFERROR(_xlfn._xlws.FILTER(AL$4:AL$6723,(AL$4:AL$6723&gt;=0)*($AB$4:$AB$6723=$C2214)*($AC$4:$AC$6723=$D2214)*(ISNUMBER(_xlfn.XMATCH($AD$4:$AD$6723,$V2214:$Z2214,0)))),-1)</f>
        <v>42.6822408830553</v>
      </c>
      <c r="R2214" s="29">
        <f t="array" ref="R2214">IFERROR(_xlfn._xlws.FILTER(AM$4:AM$6723,(AM$4:AM$6723&gt;=0)*($AB$4:$AB$6723=$C2214)*($AC$4:$AC$6723=$D2214)*(ISNUMBER(_xlfn.XMATCH($AD$4:$AD$6723,$V2214:$Z2214,0)))),-1)</f>
        <v>42.6822408830553</v>
      </c>
      <c r="S2214" s="29">
        <f t="array" ref="S2214">IFERROR(_xlfn._xlws.FILTER(AN$4:AN$6723,(AN$4:AN$6723&gt;=0)*($AB$4:$AB$6723=$C2214)*($AC$4:$AC$6723=$D2214)*(ISNUMBER(_xlfn.XMATCH($AD$4:$AD$6723,$V2214:$Z2214,0)))),-1)</f>
        <v>42.6822408830553</v>
      </c>
      <c r="T2214" s="29">
        <f t="array" ref="T2214">IFERROR(_xlfn._xlws.FILTER(AO$4:AO$6723,(AO$4:AO$6723&gt;=0)*($AB$4:$AB$6723=$C2214)*($AC$4:$AC$6723=$D2214)*(ISNUMBER(_xlfn.XMATCH($AD$4:$AD$6723,$V2214:$Z2214,0)))),-1)</f>
        <v>42.6822408830553</v>
      </c>
      <c r="V2214" t="s">
        <v>27</v>
      </c>
      <c r="AB2214" t="s">
        <v>98</v>
      </c>
      <c r="AC2214" t="s">
        <v>18</v>
      </c>
      <c r="AD2214" s="19" t="s">
        <v>64</v>
      </c>
      <c r="AE2214" s="18">
        <v>-1</v>
      </c>
      <c r="AF2214" s="17">
        <v>-1</v>
      </c>
      <c r="AG2214" s="17">
        <v>-1</v>
      </c>
      <c r="AH2214" s="17">
        <v>-1</v>
      </c>
      <c r="AI2214" s="17">
        <v>-1</v>
      </c>
      <c r="AJ2214" s="17">
        <v>-1</v>
      </c>
      <c r="AK2214" s="17">
        <v>-1</v>
      </c>
      <c r="AL2214" s="17">
        <v>-1</v>
      </c>
      <c r="AM2214" s="17">
        <v>-1</v>
      </c>
      <c r="AN2214" s="17">
        <v>-1</v>
      </c>
      <c r="AO2214" s="17">
        <v>-1</v>
      </c>
    </row>
    <row r="2215" spans="3:41" x14ac:dyDescent="0.25">
      <c r="C2215" t="s">
        <v>101</v>
      </c>
      <c r="D2215" s="6" t="s">
        <v>43</v>
      </c>
      <c r="E2215" t="s">
        <v>77</v>
      </c>
      <c r="F2215" s="6">
        <v>2005</v>
      </c>
      <c r="G2215" s="6" t="s">
        <v>14</v>
      </c>
      <c r="H2215" s="6" t="s">
        <v>15</v>
      </c>
      <c r="J2215" s="29">
        <f t="array" ref="J2215">IFERROR(_xlfn._xlws.FILTER(AE$4:AE$6723,(AE$4:AE$6723&gt;=0)*($AB$4:$AB$6723=$C2215)*($AC$4:$AC$6723=$D2215)*(ISNUMBER(_xlfn.XMATCH($AD$4:$AD$6723,$V2215:$Z2215,0)))),-1)</f>
        <v>-1</v>
      </c>
      <c r="K2215" s="29">
        <f t="array" ref="K2215">IFERROR(_xlfn._xlws.FILTER(AF$4:AF$6723,(AF$4:AF$6723&gt;=0)*($AB$4:$AB$6723=$C2215)*($AC$4:$AC$6723=$D2215)*(ISNUMBER(_xlfn.XMATCH($AD$4:$AD$6723,$V2215:$Z2215,0)))),-1)</f>
        <v>-1</v>
      </c>
      <c r="L2215" s="29">
        <f t="array" ref="L2215">IFERROR(_xlfn._xlws.FILTER(AG$4:AG$6723,(AG$4:AG$6723&gt;=0)*($AB$4:$AB$6723=$C2215)*($AC$4:$AC$6723=$D2215)*(ISNUMBER(_xlfn.XMATCH($AD$4:$AD$6723,$V2215:$Z2215,0)))),-1)</f>
        <v>-1</v>
      </c>
      <c r="M2215" s="29">
        <f t="array" ref="M2215">IFERROR(_xlfn._xlws.FILTER(AH$4:AH$6723,(AH$4:AH$6723&gt;=0)*($AB$4:$AB$6723=$C2215)*($AC$4:$AC$6723=$D2215)*(ISNUMBER(_xlfn.XMATCH($AD$4:$AD$6723,$V2215:$Z2215,0)))),-1)</f>
        <v>-1</v>
      </c>
      <c r="N2215" s="29">
        <f t="array" ref="N2215">IFERROR(_xlfn._xlws.FILTER(AI$4:AI$6723,(AI$4:AI$6723&gt;=0)*($AB$4:$AB$6723=$C2215)*($AC$4:$AC$6723=$D2215)*(ISNUMBER(_xlfn.XMATCH($AD$4:$AD$6723,$V2215:$Z2215,0)))),-1)</f>
        <v>-1</v>
      </c>
      <c r="O2215" s="29">
        <f t="array" ref="O2215">IFERROR(_xlfn._xlws.FILTER(AJ$4:AJ$6723,(AJ$4:AJ$6723&gt;=0)*($AB$4:$AB$6723=$C2215)*($AC$4:$AC$6723=$D2215)*(ISNUMBER(_xlfn.XMATCH($AD$4:$AD$6723,$V2215:$Z2215,0)))),-1)</f>
        <v>-1</v>
      </c>
      <c r="P2215" s="29">
        <f t="array" ref="P2215">IFERROR(_xlfn._xlws.FILTER(AK$4:AK$6723,(AK$4:AK$6723&gt;=0)*($AB$4:$AB$6723=$C2215)*($AC$4:$AC$6723=$D2215)*(ISNUMBER(_xlfn.XMATCH($AD$4:$AD$6723,$V2215:$Z2215,0)))),-1)</f>
        <v>-1</v>
      </c>
      <c r="Q2215" s="29">
        <f t="array" ref="Q2215">IFERROR(_xlfn._xlws.FILTER(AL$4:AL$6723,(AL$4:AL$6723&gt;=0)*($AB$4:$AB$6723=$C2215)*($AC$4:$AC$6723=$D2215)*(ISNUMBER(_xlfn.XMATCH($AD$4:$AD$6723,$V2215:$Z2215,0)))),-1)</f>
        <v>-1</v>
      </c>
      <c r="R2215" s="29">
        <f t="array" ref="R2215">IFERROR(_xlfn._xlws.FILTER(AM$4:AM$6723,(AM$4:AM$6723&gt;=0)*($AB$4:$AB$6723=$C2215)*($AC$4:$AC$6723=$D2215)*(ISNUMBER(_xlfn.XMATCH($AD$4:$AD$6723,$V2215:$Z2215,0)))),-1)</f>
        <v>-1</v>
      </c>
      <c r="S2215" s="29">
        <f t="array" ref="S2215">IFERROR(_xlfn._xlws.FILTER(AN$4:AN$6723,(AN$4:AN$6723&gt;=0)*($AB$4:$AB$6723=$C2215)*($AC$4:$AC$6723=$D2215)*(ISNUMBER(_xlfn.XMATCH($AD$4:$AD$6723,$V2215:$Z2215,0)))),-1)</f>
        <v>-1</v>
      </c>
      <c r="T2215" s="29">
        <f t="array" ref="T2215">IFERROR(_xlfn._xlws.FILTER(AO$4:AO$6723,(AO$4:AO$6723&gt;=0)*($AB$4:$AB$6723=$C2215)*($AC$4:$AC$6723=$D2215)*(ISNUMBER(_xlfn.XMATCH($AD$4:$AD$6723,$V2215:$Z2215,0)))),-1)</f>
        <v>-1</v>
      </c>
      <c r="V2215" t="s">
        <v>77</v>
      </c>
      <c r="AB2215" t="s">
        <v>98</v>
      </c>
      <c r="AC2215" t="s">
        <v>18</v>
      </c>
      <c r="AD2215" s="19" t="s">
        <v>65</v>
      </c>
      <c r="AE2215" s="18">
        <v>-1</v>
      </c>
      <c r="AF2215" s="17">
        <v>-1</v>
      </c>
      <c r="AG2215" s="17">
        <v>-1</v>
      </c>
      <c r="AH2215" s="17">
        <v>-1</v>
      </c>
      <c r="AI2215" s="17">
        <v>-1</v>
      </c>
      <c r="AJ2215" s="17">
        <v>-1</v>
      </c>
      <c r="AK2215" s="17">
        <v>-1</v>
      </c>
      <c r="AL2215" s="17">
        <v>-1</v>
      </c>
      <c r="AM2215" s="17">
        <v>-1</v>
      </c>
      <c r="AN2215" s="17">
        <v>-1</v>
      </c>
      <c r="AO2215" s="17">
        <v>-1</v>
      </c>
    </row>
    <row r="2216" spans="3:41" x14ac:dyDescent="0.25">
      <c r="C2216" t="s">
        <v>101</v>
      </c>
      <c r="D2216" s="6" t="s">
        <v>43</v>
      </c>
      <c r="E2216" t="s">
        <v>78</v>
      </c>
      <c r="F2216" s="6">
        <v>2005</v>
      </c>
      <c r="G2216" s="6" t="s">
        <v>14</v>
      </c>
      <c r="H2216" s="6" t="s">
        <v>15</v>
      </c>
      <c r="J2216" s="29">
        <f t="array" ref="J2216">IFERROR(_xlfn._xlws.FILTER(AE$4:AE$6723,(AE$4:AE$6723&gt;=0)*($AB$4:$AB$6723=$C2216)*($AC$4:$AC$6723=$D2216)*(ISNUMBER(_xlfn.XMATCH($AD$4:$AD$6723,$V2216:$Z2216,0)))),-1)</f>
        <v>27.270931162127791</v>
      </c>
      <c r="K2216" s="29">
        <f t="array" ref="K2216">IFERROR(_xlfn._xlws.FILTER(AF$4:AF$6723,(AF$4:AF$6723&gt;=0)*($AB$4:$AB$6723=$C2216)*($AC$4:$AC$6723=$D2216)*(ISNUMBER(_xlfn.XMATCH($AD$4:$AD$6723,$V2216:$Z2216,0)))),-1)</f>
        <v>27.878521914079101</v>
      </c>
      <c r="L2216" s="29">
        <f t="array" ref="L2216">IFERROR(_xlfn._xlws.FILTER(AG$4:AG$6723,(AG$4:AG$6723&gt;=0)*($AB$4:$AB$6723=$C2216)*($AC$4:$AC$6723=$D2216)*(ISNUMBER(_xlfn.XMATCH($AD$4:$AD$6723,$V2216:$Z2216,0)))),-1)</f>
        <v>28.824073532609201</v>
      </c>
      <c r="M2216" s="29">
        <f t="array" ref="M2216">IFERROR(_xlfn._xlws.FILTER(AH$4:AH$6723,(AH$4:AH$6723&gt;=0)*($AB$4:$AB$6723=$C2216)*($AC$4:$AC$6723=$D2216)*(ISNUMBER(_xlfn.XMATCH($AD$4:$AD$6723,$V2216:$Z2216,0)))),-1)</f>
        <v>29.262683851271099</v>
      </c>
      <c r="N2216" s="29">
        <f t="array" ref="N2216">IFERROR(_xlfn._xlws.FILTER(AI$4:AI$6723,(AI$4:AI$6723&gt;=0)*($AB$4:$AB$6723=$C2216)*($AC$4:$AC$6723=$D2216)*(ISNUMBER(_xlfn.XMATCH($AD$4:$AD$6723,$V2216:$Z2216,0)))),-1)</f>
        <v>42.738694204595198</v>
      </c>
      <c r="O2216" s="29">
        <f t="array" ref="O2216">IFERROR(_xlfn._xlws.FILTER(AJ$4:AJ$6723,(AJ$4:AJ$6723&gt;=0)*($AB$4:$AB$6723=$C2216)*($AC$4:$AC$6723=$D2216)*(ISNUMBER(_xlfn.XMATCH($AD$4:$AD$6723,$V2216:$Z2216,0)))),-1)</f>
        <v>47.910296577929003</v>
      </c>
      <c r="P2216" s="29">
        <f t="array" ref="P2216">IFERROR(_xlfn._xlws.FILTER(AK$4:AK$6723,(AK$4:AK$6723&gt;=0)*($AB$4:$AB$6723=$C2216)*($AC$4:$AC$6723=$D2216)*(ISNUMBER(_xlfn.XMATCH($AD$4:$AD$6723,$V2216:$Z2216,0)))),-1)</f>
        <v>52.426971063017703</v>
      </c>
      <c r="Q2216" s="29">
        <f t="array" ref="Q2216">IFERROR(_xlfn._xlws.FILTER(AL$4:AL$6723,(AL$4:AL$6723&gt;=0)*($AB$4:$AB$6723=$C2216)*($AC$4:$AC$6723=$D2216)*(ISNUMBER(_xlfn.XMATCH($AD$4:$AD$6723,$V2216:$Z2216,0)))),-1)</f>
        <v>57.916781024312101</v>
      </c>
      <c r="R2216" s="29">
        <f t="array" ref="R2216">IFERROR(_xlfn._xlws.FILTER(AM$4:AM$6723,(AM$4:AM$6723&gt;=0)*($AB$4:$AB$6723=$C2216)*($AC$4:$AC$6723=$D2216)*(ISNUMBER(_xlfn.XMATCH($AD$4:$AD$6723,$V2216:$Z2216,0)))),-1)</f>
        <v>58.528776164156</v>
      </c>
      <c r="S2216" s="29">
        <f t="array" ref="S2216">IFERROR(_xlfn._xlws.FILTER(AN$4:AN$6723,(AN$4:AN$6723&gt;=0)*($AB$4:$AB$6723=$C2216)*($AC$4:$AC$6723=$D2216)*(ISNUMBER(_xlfn.XMATCH($AD$4:$AD$6723,$V2216:$Z2216,0)))),-1)</f>
        <v>58.528776164156</v>
      </c>
      <c r="T2216" s="29">
        <f t="array" ref="T2216">IFERROR(_xlfn._xlws.FILTER(AO$4:AO$6723,(AO$4:AO$6723&gt;=0)*($AB$4:$AB$6723=$C2216)*($AC$4:$AC$6723=$D2216)*(ISNUMBER(_xlfn.XMATCH($AD$4:$AD$6723,$V2216:$Z2216,0)))),-1)</f>
        <v>58.528776164156</v>
      </c>
      <c r="V2216" t="s">
        <v>78</v>
      </c>
      <c r="AB2216" t="s">
        <v>98</v>
      </c>
      <c r="AC2216" t="s">
        <v>18</v>
      </c>
      <c r="AD2216" s="19" t="s">
        <v>21</v>
      </c>
      <c r="AE2216" s="18">
        <v>-1</v>
      </c>
      <c r="AF2216" s="17">
        <v>-1</v>
      </c>
      <c r="AG2216" s="17">
        <v>-1</v>
      </c>
      <c r="AH2216" s="17">
        <v>-1</v>
      </c>
      <c r="AI2216" s="17">
        <v>-1</v>
      </c>
      <c r="AJ2216" s="17">
        <v>-1</v>
      </c>
      <c r="AK2216" s="17">
        <v>-1</v>
      </c>
      <c r="AL2216" s="17">
        <v>-1</v>
      </c>
      <c r="AM2216" s="17">
        <v>-1</v>
      </c>
      <c r="AN2216" s="17">
        <v>-1</v>
      </c>
      <c r="AO2216" s="17">
        <v>-1</v>
      </c>
    </row>
    <row r="2217" spans="3:41" x14ac:dyDescent="0.25">
      <c r="C2217" t="s">
        <v>101</v>
      </c>
      <c r="D2217" s="6" t="s">
        <v>43</v>
      </c>
      <c r="E2217" t="s">
        <v>30</v>
      </c>
      <c r="F2217" s="6">
        <v>2005</v>
      </c>
      <c r="G2217" s="6" t="s">
        <v>14</v>
      </c>
      <c r="H2217" s="6" t="s">
        <v>15</v>
      </c>
      <c r="J2217" s="29">
        <f t="array" ref="J2217">IFERROR(_xlfn._xlws.FILTER(AE$4:AE$6723,(AE$4:AE$6723&gt;=0)*($AB$4:$AB$6723=$C2217)*($AC$4:$AC$6723=$D2217)*(ISNUMBER(_xlfn.XMATCH($AD$4:$AD$6723,$V2217:$Z2217,0)))),-1)</f>
        <v>11.718207704540079</v>
      </c>
      <c r="K2217" s="29">
        <f t="array" ref="K2217">IFERROR(_xlfn._xlws.FILTER(AF$4:AF$6723,(AF$4:AF$6723&gt;=0)*($AB$4:$AB$6723=$C2217)*($AC$4:$AC$6723=$D2217)*(ISNUMBER(_xlfn.XMATCH($AD$4:$AD$6723,$V2217:$Z2217,0)))),-1)</f>
        <v>10.509289278325101</v>
      </c>
      <c r="L2217" s="29">
        <f t="array" ref="L2217">IFERROR(_xlfn._xlws.FILTER(AG$4:AG$6723,(AG$4:AG$6723&gt;=0)*($AB$4:$AB$6723=$C2217)*($AC$4:$AC$6723=$D2217)*(ISNUMBER(_xlfn.XMATCH($AD$4:$AD$6723,$V2217:$Z2217,0)))),-1)</f>
        <v>6.6792600000000002</v>
      </c>
      <c r="M2217" s="29">
        <f t="array" ref="M2217">IFERROR(_xlfn._xlws.FILTER(AH$4:AH$6723,(AH$4:AH$6723&gt;=0)*($AB$4:$AB$6723=$C2217)*($AC$4:$AC$6723=$D2217)*(ISNUMBER(_xlfn.XMATCH($AD$4:$AD$6723,$V2217:$Z2217,0)))),-1)</f>
        <v>6.7808969998400999</v>
      </c>
      <c r="N2217" s="29">
        <f t="array" ref="N2217">IFERROR(_xlfn._xlws.FILTER(AI$4:AI$6723,(AI$4:AI$6723&gt;=0)*($AB$4:$AB$6723=$C2217)*($AC$4:$AC$6723=$D2217)*(ISNUMBER(_xlfn.XMATCH($AD$4:$AD$6723,$V2217:$Z2217,0)))),-1)</f>
        <v>9.9036262286118095</v>
      </c>
      <c r="O2217" s="29">
        <f t="array" ref="O2217">IFERROR(_xlfn._xlws.FILTER(AJ$4:AJ$6723,(AJ$4:AJ$6723&gt;=0)*($AB$4:$AB$6723=$C2217)*($AC$4:$AC$6723=$D2217)*(ISNUMBER(_xlfn.XMATCH($AD$4:$AD$6723,$V2217:$Z2217,0)))),-1)</f>
        <v>11.102016068584801</v>
      </c>
      <c r="P2217" s="29">
        <f t="array" ref="P2217">IFERROR(_xlfn._xlws.FILTER(AK$4:AK$6723,(AK$4:AK$6723&gt;=0)*($AB$4:$AB$6723=$C2217)*($AC$4:$AC$6723=$D2217)*(ISNUMBER(_xlfn.XMATCH($AD$4:$AD$6723,$V2217:$Z2217,0)))),-1)</f>
        <v>12.1486427081937</v>
      </c>
      <c r="Q2217" s="29">
        <f t="array" ref="Q2217">IFERROR(_xlfn._xlws.FILTER(AL$4:AL$6723,(AL$4:AL$6723&gt;=0)*($AB$4:$AB$6723=$C2217)*($AC$4:$AC$6723=$D2217)*(ISNUMBER(_xlfn.XMATCH($AD$4:$AD$6723,$V2217:$Z2217,0)))),-1)</f>
        <v>13.420769218716</v>
      </c>
      <c r="R2217" s="29">
        <f t="array" ref="R2217">IFERROR(_xlfn._xlws.FILTER(AM$4:AM$6723,(AM$4:AM$6723&gt;=0)*($AB$4:$AB$6723=$C2217)*($AC$4:$AC$6723=$D2217)*(ISNUMBER(_xlfn.XMATCH($AD$4:$AD$6723,$V2217:$Z2217,0)))),-1)</f>
        <v>13.5625838256324</v>
      </c>
      <c r="S2217" s="29">
        <f t="array" ref="S2217">IFERROR(_xlfn._xlws.FILTER(AN$4:AN$6723,(AN$4:AN$6723&gt;=0)*($AB$4:$AB$6723=$C2217)*($AC$4:$AC$6723=$D2217)*(ISNUMBER(_xlfn.XMATCH($AD$4:$AD$6723,$V2217:$Z2217,0)))),-1)</f>
        <v>13.5625838256324</v>
      </c>
      <c r="T2217" s="29">
        <f t="array" ref="T2217">IFERROR(_xlfn._xlws.FILTER(AO$4:AO$6723,(AO$4:AO$6723&gt;=0)*($AB$4:$AB$6723=$C2217)*($AC$4:$AC$6723=$D2217)*(ISNUMBER(_xlfn.XMATCH($AD$4:$AD$6723,$V2217:$Z2217,0)))),-1)</f>
        <v>13.5625838256324</v>
      </c>
      <c r="V2217" t="s">
        <v>30</v>
      </c>
      <c r="AB2217" t="s">
        <v>98</v>
      </c>
      <c r="AC2217" t="s">
        <v>18</v>
      </c>
      <c r="AD2217" s="19" t="s">
        <v>71</v>
      </c>
      <c r="AE2217" s="18">
        <v>-1</v>
      </c>
      <c r="AF2217" s="17">
        <v>-1</v>
      </c>
      <c r="AG2217" s="17">
        <v>-1</v>
      </c>
      <c r="AH2217" s="17">
        <v>-1</v>
      </c>
      <c r="AI2217" s="17">
        <v>-1</v>
      </c>
      <c r="AJ2217" s="17">
        <v>-1</v>
      </c>
      <c r="AK2217" s="17">
        <v>-1</v>
      </c>
      <c r="AL2217" s="17">
        <v>-1</v>
      </c>
      <c r="AM2217" s="17">
        <v>-1</v>
      </c>
      <c r="AN2217" s="17">
        <v>-1</v>
      </c>
      <c r="AO2217" s="17">
        <v>-1</v>
      </c>
    </row>
    <row r="2218" spans="3:41" x14ac:dyDescent="0.25">
      <c r="C2218" t="s">
        <v>101</v>
      </c>
      <c r="D2218" s="6" t="s">
        <v>43</v>
      </c>
      <c r="E2218" t="s">
        <v>31</v>
      </c>
      <c r="F2218" s="6">
        <v>2005</v>
      </c>
      <c r="G2218" s="6" t="s">
        <v>14</v>
      </c>
      <c r="H2218" s="6" t="s">
        <v>15</v>
      </c>
      <c r="J2218" s="29">
        <f t="array" ref="J2218">IFERROR(_xlfn._xlws.FILTER(AE$4:AE$6723,(AE$4:AE$6723&gt;=0)*($AB$4:$AB$6723=$C2218)*($AC$4:$AC$6723=$D2218)*(ISNUMBER(_xlfn.XMATCH($AD$4:$AD$6723,$V2218:$Z2218,0)))),-1)</f>
        <v>-1</v>
      </c>
      <c r="K2218" s="29">
        <f t="array" ref="K2218">IFERROR(_xlfn._xlws.FILTER(AF$4:AF$6723,(AF$4:AF$6723&gt;=0)*($AB$4:$AB$6723=$C2218)*($AC$4:$AC$6723=$D2218)*(ISNUMBER(_xlfn.XMATCH($AD$4:$AD$6723,$V2218:$Z2218,0)))),-1)</f>
        <v>-1</v>
      </c>
      <c r="L2218" s="29">
        <f t="array" ref="L2218">IFERROR(_xlfn._xlws.FILTER(AG$4:AG$6723,(AG$4:AG$6723&gt;=0)*($AB$4:$AB$6723=$C2218)*($AC$4:$AC$6723=$D2218)*(ISNUMBER(_xlfn.XMATCH($AD$4:$AD$6723,$V2218:$Z2218,0)))),-1)</f>
        <v>-1</v>
      </c>
      <c r="M2218" s="29">
        <f t="array" ref="M2218">IFERROR(_xlfn._xlws.FILTER(AH$4:AH$6723,(AH$4:AH$6723&gt;=0)*($AB$4:$AB$6723=$C2218)*($AC$4:$AC$6723=$D2218)*(ISNUMBER(_xlfn.XMATCH($AD$4:$AD$6723,$V2218:$Z2218,0)))),-1)</f>
        <v>-1</v>
      </c>
      <c r="N2218" s="29">
        <f t="array" ref="N2218">IFERROR(_xlfn._xlws.FILTER(AI$4:AI$6723,(AI$4:AI$6723&gt;=0)*($AB$4:$AB$6723=$C2218)*($AC$4:$AC$6723=$D2218)*(ISNUMBER(_xlfn.XMATCH($AD$4:$AD$6723,$V2218:$Z2218,0)))),-1)</f>
        <v>-1</v>
      </c>
      <c r="O2218" s="29">
        <f t="array" ref="O2218">IFERROR(_xlfn._xlws.FILTER(AJ$4:AJ$6723,(AJ$4:AJ$6723&gt;=0)*($AB$4:$AB$6723=$C2218)*($AC$4:$AC$6723=$D2218)*(ISNUMBER(_xlfn.XMATCH($AD$4:$AD$6723,$V2218:$Z2218,0)))),-1)</f>
        <v>-1</v>
      </c>
      <c r="P2218" s="29">
        <f t="array" ref="P2218">IFERROR(_xlfn._xlws.FILTER(AK$4:AK$6723,(AK$4:AK$6723&gt;=0)*($AB$4:$AB$6723=$C2218)*($AC$4:$AC$6723=$D2218)*(ISNUMBER(_xlfn.XMATCH($AD$4:$AD$6723,$V2218:$Z2218,0)))),-1)</f>
        <v>-1</v>
      </c>
      <c r="Q2218" s="29">
        <f t="array" ref="Q2218">IFERROR(_xlfn._xlws.FILTER(AL$4:AL$6723,(AL$4:AL$6723&gt;=0)*($AB$4:$AB$6723=$C2218)*($AC$4:$AC$6723=$D2218)*(ISNUMBER(_xlfn.XMATCH($AD$4:$AD$6723,$V2218:$Z2218,0)))),-1)</f>
        <v>-1</v>
      </c>
      <c r="R2218" s="29">
        <f t="array" ref="R2218">IFERROR(_xlfn._xlws.FILTER(AM$4:AM$6723,(AM$4:AM$6723&gt;=0)*($AB$4:$AB$6723=$C2218)*($AC$4:$AC$6723=$D2218)*(ISNUMBER(_xlfn.XMATCH($AD$4:$AD$6723,$V2218:$Z2218,0)))),-1)</f>
        <v>-1</v>
      </c>
      <c r="S2218" s="29">
        <f t="array" ref="S2218">IFERROR(_xlfn._xlws.FILTER(AN$4:AN$6723,(AN$4:AN$6723&gt;=0)*($AB$4:$AB$6723=$C2218)*($AC$4:$AC$6723=$D2218)*(ISNUMBER(_xlfn.XMATCH($AD$4:$AD$6723,$V2218:$Z2218,0)))),-1)</f>
        <v>-1</v>
      </c>
      <c r="T2218" s="29">
        <f t="array" ref="T2218">IFERROR(_xlfn._xlws.FILTER(AO$4:AO$6723,(AO$4:AO$6723&gt;=0)*($AB$4:$AB$6723=$C2218)*($AC$4:$AC$6723=$D2218)*(ISNUMBER(_xlfn.XMATCH($AD$4:$AD$6723,$V2218:$Z2218,0)))),-1)</f>
        <v>-1</v>
      </c>
      <c r="V2218" t="s">
        <v>31</v>
      </c>
      <c r="AB2218" t="s">
        <v>98</v>
      </c>
      <c r="AC2218" t="s">
        <v>18</v>
      </c>
      <c r="AD2218" s="19" t="s">
        <v>66</v>
      </c>
      <c r="AE2218" s="18">
        <v>-1</v>
      </c>
      <c r="AF2218" s="17">
        <v>-1</v>
      </c>
      <c r="AG2218" s="17">
        <v>-1</v>
      </c>
      <c r="AH2218" s="17">
        <v>-1</v>
      </c>
      <c r="AI2218" s="17">
        <v>-1</v>
      </c>
      <c r="AJ2218" s="17">
        <v>-1</v>
      </c>
      <c r="AK2218" s="17">
        <v>-1</v>
      </c>
      <c r="AL2218" s="17">
        <v>-1</v>
      </c>
      <c r="AM2218" s="17">
        <v>-1</v>
      </c>
      <c r="AN2218" s="17">
        <v>-1</v>
      </c>
      <c r="AO2218" s="17">
        <v>-1</v>
      </c>
    </row>
    <row r="2219" spans="3:41" x14ac:dyDescent="0.25">
      <c r="C2219" t="s">
        <v>101</v>
      </c>
      <c r="D2219" s="6" t="s">
        <v>43</v>
      </c>
      <c r="E2219" t="s">
        <v>32</v>
      </c>
      <c r="F2219" s="6">
        <v>2005</v>
      </c>
      <c r="G2219" s="6" t="s">
        <v>14</v>
      </c>
      <c r="H2219" s="6" t="s">
        <v>15</v>
      </c>
      <c r="J2219" s="29">
        <f t="array" ref="J2219">IFERROR(_xlfn._xlws.FILTER(AE$4:AE$6723,(AE$4:AE$6723&gt;=0)*($AB$4:$AB$6723=$C2219)*($AC$4:$AC$6723=$D2219)*(ISNUMBER(_xlfn.XMATCH($AD$4:$AD$6723,$V2219:$Z2219,0)))),-1)</f>
        <v>-1</v>
      </c>
      <c r="K2219" s="29">
        <f t="array" ref="K2219">IFERROR(_xlfn._xlws.FILTER(AF$4:AF$6723,(AF$4:AF$6723&gt;=0)*($AB$4:$AB$6723=$C2219)*($AC$4:$AC$6723=$D2219)*(ISNUMBER(_xlfn.XMATCH($AD$4:$AD$6723,$V2219:$Z2219,0)))),-1)</f>
        <v>-1</v>
      </c>
      <c r="L2219" s="29">
        <f t="array" ref="L2219">IFERROR(_xlfn._xlws.FILTER(AG$4:AG$6723,(AG$4:AG$6723&gt;=0)*($AB$4:$AB$6723=$C2219)*($AC$4:$AC$6723=$D2219)*(ISNUMBER(_xlfn.XMATCH($AD$4:$AD$6723,$V2219:$Z2219,0)))),-1)</f>
        <v>-1</v>
      </c>
      <c r="M2219" s="29">
        <f t="array" ref="M2219">IFERROR(_xlfn._xlws.FILTER(AH$4:AH$6723,(AH$4:AH$6723&gt;=0)*($AB$4:$AB$6723=$C2219)*($AC$4:$AC$6723=$D2219)*(ISNUMBER(_xlfn.XMATCH($AD$4:$AD$6723,$V2219:$Z2219,0)))),-1)</f>
        <v>-1</v>
      </c>
      <c r="N2219" s="29">
        <f t="array" ref="N2219">IFERROR(_xlfn._xlws.FILTER(AI$4:AI$6723,(AI$4:AI$6723&gt;=0)*($AB$4:$AB$6723=$C2219)*($AC$4:$AC$6723=$D2219)*(ISNUMBER(_xlfn.XMATCH($AD$4:$AD$6723,$V2219:$Z2219,0)))),-1)</f>
        <v>-1</v>
      </c>
      <c r="O2219" s="29">
        <f t="array" ref="O2219">IFERROR(_xlfn._xlws.FILTER(AJ$4:AJ$6723,(AJ$4:AJ$6723&gt;=0)*($AB$4:$AB$6723=$C2219)*($AC$4:$AC$6723=$D2219)*(ISNUMBER(_xlfn.XMATCH($AD$4:$AD$6723,$V2219:$Z2219,0)))),-1)</f>
        <v>-1</v>
      </c>
      <c r="P2219" s="29">
        <f t="array" ref="P2219">IFERROR(_xlfn._xlws.FILTER(AK$4:AK$6723,(AK$4:AK$6723&gt;=0)*($AB$4:$AB$6723=$C2219)*($AC$4:$AC$6723=$D2219)*(ISNUMBER(_xlfn.XMATCH($AD$4:$AD$6723,$V2219:$Z2219,0)))),-1)</f>
        <v>-1</v>
      </c>
      <c r="Q2219" s="29">
        <f t="array" ref="Q2219">IFERROR(_xlfn._xlws.FILTER(AL$4:AL$6723,(AL$4:AL$6723&gt;=0)*($AB$4:$AB$6723=$C2219)*($AC$4:$AC$6723=$D2219)*(ISNUMBER(_xlfn.XMATCH($AD$4:$AD$6723,$V2219:$Z2219,0)))),-1)</f>
        <v>-1</v>
      </c>
      <c r="R2219" s="29">
        <f t="array" ref="R2219">IFERROR(_xlfn._xlws.FILTER(AM$4:AM$6723,(AM$4:AM$6723&gt;=0)*($AB$4:$AB$6723=$C2219)*($AC$4:$AC$6723=$D2219)*(ISNUMBER(_xlfn.XMATCH($AD$4:$AD$6723,$V2219:$Z2219,0)))),-1)</f>
        <v>-1</v>
      </c>
      <c r="S2219" s="29">
        <f t="array" ref="S2219">IFERROR(_xlfn._xlws.FILTER(AN$4:AN$6723,(AN$4:AN$6723&gt;=0)*($AB$4:$AB$6723=$C2219)*($AC$4:$AC$6723=$D2219)*(ISNUMBER(_xlfn.XMATCH($AD$4:$AD$6723,$V2219:$Z2219,0)))),-1)</f>
        <v>-1</v>
      </c>
      <c r="T2219" s="29">
        <f t="array" ref="T2219">IFERROR(_xlfn._xlws.FILTER(AO$4:AO$6723,(AO$4:AO$6723&gt;=0)*($AB$4:$AB$6723=$C2219)*($AC$4:$AC$6723=$D2219)*(ISNUMBER(_xlfn.XMATCH($AD$4:$AD$6723,$V2219:$Z2219,0)))),-1)</f>
        <v>-1</v>
      </c>
      <c r="V2219" t="s">
        <v>32</v>
      </c>
      <c r="W2219" s="25" t="s">
        <v>80</v>
      </c>
      <c r="AB2219" t="s">
        <v>98</v>
      </c>
      <c r="AC2219" t="s">
        <v>18</v>
      </c>
      <c r="AD2219" s="19" t="s">
        <v>67</v>
      </c>
      <c r="AE2219" s="18">
        <v>-1</v>
      </c>
      <c r="AF2219" s="17">
        <v>-1</v>
      </c>
      <c r="AG2219" s="17">
        <v>-1</v>
      </c>
      <c r="AH2219" s="17">
        <v>-1</v>
      </c>
      <c r="AI2219" s="17">
        <v>-1</v>
      </c>
      <c r="AJ2219" s="17">
        <v>-1</v>
      </c>
      <c r="AK2219" s="17">
        <v>-1</v>
      </c>
      <c r="AL2219" s="17">
        <v>-1</v>
      </c>
      <c r="AM2219" s="17">
        <v>-1</v>
      </c>
      <c r="AN2219" s="17">
        <v>-1</v>
      </c>
      <c r="AO2219" s="17">
        <v>-1</v>
      </c>
    </row>
    <row r="2220" spans="3:41" x14ac:dyDescent="0.25">
      <c r="C2220" t="s">
        <v>101</v>
      </c>
      <c r="D2220" s="6" t="s">
        <v>43</v>
      </c>
      <c r="E2220" t="s">
        <v>81</v>
      </c>
      <c r="F2220" s="6">
        <v>2005</v>
      </c>
      <c r="G2220" s="6" t="s">
        <v>14</v>
      </c>
      <c r="H2220" s="6" t="s">
        <v>15</v>
      </c>
      <c r="J2220" s="29">
        <f t="array" ref="J2220">IFERROR(_xlfn._xlws.FILTER(AE$4:AE$6723,(AE$4:AE$6723&gt;=0)*($AB$4:$AB$6723=$C2220)*($AC$4:$AC$6723=$D2220)*(ISNUMBER(_xlfn.XMATCH($AD$4:$AD$6723,$V2220:$Z2220,0)))),-1)</f>
        <v>-1</v>
      </c>
      <c r="K2220" s="29">
        <f t="array" ref="K2220">IFERROR(_xlfn._xlws.FILTER(AF$4:AF$6723,(AF$4:AF$6723&gt;=0)*($AB$4:$AB$6723=$C2220)*($AC$4:$AC$6723=$D2220)*(ISNUMBER(_xlfn.XMATCH($AD$4:$AD$6723,$V2220:$Z2220,0)))),-1)</f>
        <v>-1</v>
      </c>
      <c r="L2220" s="29">
        <f t="array" ref="L2220">IFERROR(_xlfn._xlws.FILTER(AG$4:AG$6723,(AG$4:AG$6723&gt;=0)*($AB$4:$AB$6723=$C2220)*($AC$4:$AC$6723=$D2220)*(ISNUMBER(_xlfn.XMATCH($AD$4:$AD$6723,$V2220:$Z2220,0)))),-1)</f>
        <v>-1</v>
      </c>
      <c r="M2220" s="29">
        <f t="array" ref="M2220">IFERROR(_xlfn._xlws.FILTER(AH$4:AH$6723,(AH$4:AH$6723&gt;=0)*($AB$4:$AB$6723=$C2220)*($AC$4:$AC$6723=$D2220)*(ISNUMBER(_xlfn.XMATCH($AD$4:$AD$6723,$V2220:$Z2220,0)))),-1)</f>
        <v>-1</v>
      </c>
      <c r="N2220" s="29">
        <f t="array" ref="N2220">IFERROR(_xlfn._xlws.FILTER(AI$4:AI$6723,(AI$4:AI$6723&gt;=0)*($AB$4:$AB$6723=$C2220)*($AC$4:$AC$6723=$D2220)*(ISNUMBER(_xlfn.XMATCH($AD$4:$AD$6723,$V2220:$Z2220,0)))),-1)</f>
        <v>-1</v>
      </c>
      <c r="O2220" s="29">
        <f t="array" ref="O2220">IFERROR(_xlfn._xlws.FILTER(AJ$4:AJ$6723,(AJ$4:AJ$6723&gt;=0)*($AB$4:$AB$6723=$C2220)*($AC$4:$AC$6723=$D2220)*(ISNUMBER(_xlfn.XMATCH($AD$4:$AD$6723,$V2220:$Z2220,0)))),-1)</f>
        <v>-1</v>
      </c>
      <c r="P2220" s="29">
        <f t="array" ref="P2220">IFERROR(_xlfn._xlws.FILTER(AK$4:AK$6723,(AK$4:AK$6723&gt;=0)*($AB$4:$AB$6723=$C2220)*($AC$4:$AC$6723=$D2220)*(ISNUMBER(_xlfn.XMATCH($AD$4:$AD$6723,$V2220:$Z2220,0)))),-1)</f>
        <v>-1</v>
      </c>
      <c r="Q2220" s="29">
        <f t="array" ref="Q2220">IFERROR(_xlfn._xlws.FILTER(AL$4:AL$6723,(AL$4:AL$6723&gt;=0)*($AB$4:$AB$6723=$C2220)*($AC$4:$AC$6723=$D2220)*(ISNUMBER(_xlfn.XMATCH($AD$4:$AD$6723,$V2220:$Z2220,0)))),-1)</f>
        <v>-1</v>
      </c>
      <c r="R2220" s="29">
        <f t="array" ref="R2220">IFERROR(_xlfn._xlws.FILTER(AM$4:AM$6723,(AM$4:AM$6723&gt;=0)*($AB$4:$AB$6723=$C2220)*($AC$4:$AC$6723=$D2220)*(ISNUMBER(_xlfn.XMATCH($AD$4:$AD$6723,$V2220:$Z2220,0)))),-1)</f>
        <v>-1</v>
      </c>
      <c r="S2220" s="29">
        <f t="array" ref="S2220">IFERROR(_xlfn._xlws.FILTER(AN$4:AN$6723,(AN$4:AN$6723&gt;=0)*($AB$4:$AB$6723=$C2220)*($AC$4:$AC$6723=$D2220)*(ISNUMBER(_xlfn.XMATCH($AD$4:$AD$6723,$V2220:$Z2220,0)))),-1)</f>
        <v>-1</v>
      </c>
      <c r="T2220" s="29">
        <f t="array" ref="T2220">IFERROR(_xlfn._xlws.FILTER(AO$4:AO$6723,(AO$4:AO$6723&gt;=0)*($AB$4:$AB$6723=$C2220)*($AC$4:$AC$6723=$D2220)*(ISNUMBER(_xlfn.XMATCH($AD$4:$AD$6723,$V2220:$Z2220,0)))),-1)</f>
        <v>-1</v>
      </c>
      <c r="V2220" t="s">
        <v>81</v>
      </c>
      <c r="AB2220" t="s">
        <v>98</v>
      </c>
      <c r="AC2220" t="s">
        <v>18</v>
      </c>
      <c r="AD2220" s="19" t="s">
        <v>68</v>
      </c>
      <c r="AE2220" s="18">
        <v>-1</v>
      </c>
      <c r="AF2220" s="17">
        <v>-1</v>
      </c>
      <c r="AG2220" s="17">
        <v>-1</v>
      </c>
      <c r="AH2220" s="17">
        <v>-1</v>
      </c>
      <c r="AI2220" s="17">
        <v>-1</v>
      </c>
      <c r="AJ2220" s="17">
        <v>-1</v>
      </c>
      <c r="AK2220" s="17">
        <v>-1</v>
      </c>
      <c r="AL2220" s="17">
        <v>-1</v>
      </c>
      <c r="AM2220" s="17">
        <v>-1</v>
      </c>
      <c r="AN2220" s="17">
        <v>-1</v>
      </c>
      <c r="AO2220" s="17">
        <v>-1</v>
      </c>
    </row>
    <row r="2221" spans="3:41" x14ac:dyDescent="0.25">
      <c r="C2221" t="s">
        <v>101</v>
      </c>
      <c r="D2221" s="6" t="s">
        <v>43</v>
      </c>
      <c r="E2221" t="s">
        <v>34</v>
      </c>
      <c r="F2221" s="6">
        <v>2005</v>
      </c>
      <c r="G2221" s="6" t="s">
        <v>14</v>
      </c>
      <c r="H2221" s="6" t="s">
        <v>15</v>
      </c>
      <c r="J2221" s="29">
        <f t="array" ref="J2221">IFERROR(_xlfn._xlws.FILTER(AE$4:AE$6723,(AE$4:AE$6723&gt;=0)*($AB$4:$AB$6723=$C2221)*($AC$4:$AC$6723=$D2221)*(ISNUMBER(_xlfn.XMATCH($AD$4:$AD$6723,$V2221:$Z2221,0)))),-1)</f>
        <v>-1</v>
      </c>
      <c r="K2221" s="29">
        <f t="array" ref="K2221">IFERROR(_xlfn._xlws.FILTER(AF$4:AF$6723,(AF$4:AF$6723&gt;=0)*($AB$4:$AB$6723=$C2221)*($AC$4:$AC$6723=$D2221)*(ISNUMBER(_xlfn.XMATCH($AD$4:$AD$6723,$V2221:$Z2221,0)))),-1)</f>
        <v>-1</v>
      </c>
      <c r="L2221" s="29">
        <f t="array" ref="L2221">IFERROR(_xlfn._xlws.FILTER(AG$4:AG$6723,(AG$4:AG$6723&gt;=0)*($AB$4:$AB$6723=$C2221)*($AC$4:$AC$6723=$D2221)*(ISNUMBER(_xlfn.XMATCH($AD$4:$AD$6723,$V2221:$Z2221,0)))),-1)</f>
        <v>-1</v>
      </c>
      <c r="M2221" s="29">
        <f t="array" ref="M2221">IFERROR(_xlfn._xlws.FILTER(AH$4:AH$6723,(AH$4:AH$6723&gt;=0)*($AB$4:$AB$6723=$C2221)*($AC$4:$AC$6723=$D2221)*(ISNUMBER(_xlfn.XMATCH($AD$4:$AD$6723,$V2221:$Z2221,0)))),-1)</f>
        <v>-1</v>
      </c>
      <c r="N2221" s="29">
        <f t="array" ref="N2221">IFERROR(_xlfn._xlws.FILTER(AI$4:AI$6723,(AI$4:AI$6723&gt;=0)*($AB$4:$AB$6723=$C2221)*($AC$4:$AC$6723=$D2221)*(ISNUMBER(_xlfn.XMATCH($AD$4:$AD$6723,$V2221:$Z2221,0)))),-1)</f>
        <v>-1</v>
      </c>
      <c r="O2221" s="29">
        <f t="array" ref="O2221">IFERROR(_xlfn._xlws.FILTER(AJ$4:AJ$6723,(AJ$4:AJ$6723&gt;=0)*($AB$4:$AB$6723=$C2221)*($AC$4:$AC$6723=$D2221)*(ISNUMBER(_xlfn.XMATCH($AD$4:$AD$6723,$V2221:$Z2221,0)))),-1)</f>
        <v>-1</v>
      </c>
      <c r="P2221" s="29">
        <f t="array" ref="P2221">IFERROR(_xlfn._xlws.FILTER(AK$4:AK$6723,(AK$4:AK$6723&gt;=0)*($AB$4:$AB$6723=$C2221)*($AC$4:$AC$6723=$D2221)*(ISNUMBER(_xlfn.XMATCH($AD$4:$AD$6723,$V2221:$Z2221,0)))),-1)</f>
        <v>-1</v>
      </c>
      <c r="Q2221" s="29">
        <f t="array" ref="Q2221">IFERROR(_xlfn._xlws.FILTER(AL$4:AL$6723,(AL$4:AL$6723&gt;=0)*($AB$4:$AB$6723=$C2221)*($AC$4:$AC$6723=$D2221)*(ISNUMBER(_xlfn.XMATCH($AD$4:$AD$6723,$V2221:$Z2221,0)))),-1)</f>
        <v>-1</v>
      </c>
      <c r="R2221" s="29">
        <f t="array" ref="R2221">IFERROR(_xlfn._xlws.FILTER(AM$4:AM$6723,(AM$4:AM$6723&gt;=0)*($AB$4:$AB$6723=$C2221)*($AC$4:$AC$6723=$D2221)*(ISNUMBER(_xlfn.XMATCH($AD$4:$AD$6723,$V2221:$Z2221,0)))),-1)</f>
        <v>-1</v>
      </c>
      <c r="S2221" s="29">
        <f t="array" ref="S2221">IFERROR(_xlfn._xlws.FILTER(AN$4:AN$6723,(AN$4:AN$6723&gt;=0)*($AB$4:$AB$6723=$C2221)*($AC$4:$AC$6723=$D2221)*(ISNUMBER(_xlfn.XMATCH($AD$4:$AD$6723,$V2221:$Z2221,0)))),-1)</f>
        <v>-1</v>
      </c>
      <c r="T2221" s="29">
        <f t="array" ref="T2221">IFERROR(_xlfn._xlws.FILTER(AO$4:AO$6723,(AO$4:AO$6723&gt;=0)*($AB$4:$AB$6723=$C2221)*($AC$4:$AC$6723=$D2221)*(ISNUMBER(_xlfn.XMATCH($AD$4:$AD$6723,$V2221:$Z2221,0)))),-1)</f>
        <v>-1</v>
      </c>
      <c r="V2221" t="s">
        <v>34</v>
      </c>
      <c r="AB2221" t="s">
        <v>98</v>
      </c>
      <c r="AC2221" t="s">
        <v>18</v>
      </c>
      <c r="AD2221" s="19" t="s">
        <v>76</v>
      </c>
      <c r="AE2221" s="18">
        <v>-1</v>
      </c>
      <c r="AF2221" s="17">
        <v>-1</v>
      </c>
      <c r="AG2221" s="17">
        <v>-1</v>
      </c>
      <c r="AH2221" s="17">
        <v>-1</v>
      </c>
      <c r="AI2221" s="17">
        <v>-1</v>
      </c>
      <c r="AJ2221" s="17">
        <v>-1</v>
      </c>
      <c r="AK2221" s="17">
        <v>-1</v>
      </c>
      <c r="AL2221" s="17">
        <v>-1</v>
      </c>
      <c r="AM2221" s="17">
        <v>-1</v>
      </c>
      <c r="AN2221" s="17">
        <v>-1</v>
      </c>
      <c r="AO2221" s="17">
        <v>-1</v>
      </c>
    </row>
    <row r="2222" spans="3:41" x14ac:dyDescent="0.25">
      <c r="C2222" t="s">
        <v>101</v>
      </c>
      <c r="D2222" s="6" t="s">
        <v>43</v>
      </c>
      <c r="E2222" t="s">
        <v>35</v>
      </c>
      <c r="F2222" s="6">
        <v>2005</v>
      </c>
      <c r="G2222" s="6" t="s">
        <v>14</v>
      </c>
      <c r="H2222" s="6" t="s">
        <v>15</v>
      </c>
      <c r="J2222" s="29">
        <f t="array" ref="J2222">IFERROR(_xlfn._xlws.FILTER(AE$4:AE$6723,(AE$4:AE$6723&gt;=0)*($AB$4:$AB$6723=$C2222)*($AC$4:$AC$6723=$D2222)*(ISNUMBER(_xlfn.XMATCH($AD$4:$AD$6723,$V2222:$Z2222,0)))),-1)</f>
        <v>-1</v>
      </c>
      <c r="K2222" s="29">
        <f t="array" ref="K2222">IFERROR(_xlfn._xlws.FILTER(AF$4:AF$6723,(AF$4:AF$6723&gt;=0)*($AB$4:$AB$6723=$C2222)*($AC$4:$AC$6723=$D2222)*(ISNUMBER(_xlfn.XMATCH($AD$4:$AD$6723,$V2222:$Z2222,0)))),-1)</f>
        <v>-1</v>
      </c>
      <c r="L2222" s="29">
        <f t="array" ref="L2222">IFERROR(_xlfn._xlws.FILTER(AG$4:AG$6723,(AG$4:AG$6723&gt;=0)*($AB$4:$AB$6723=$C2222)*($AC$4:$AC$6723=$D2222)*(ISNUMBER(_xlfn.XMATCH($AD$4:$AD$6723,$V2222:$Z2222,0)))),-1)</f>
        <v>-1</v>
      </c>
      <c r="M2222" s="29">
        <f t="array" ref="M2222">IFERROR(_xlfn._xlws.FILTER(AH$4:AH$6723,(AH$4:AH$6723&gt;=0)*($AB$4:$AB$6723=$C2222)*($AC$4:$AC$6723=$D2222)*(ISNUMBER(_xlfn.XMATCH($AD$4:$AD$6723,$V2222:$Z2222,0)))),-1)</f>
        <v>-1</v>
      </c>
      <c r="N2222" s="29">
        <f t="array" ref="N2222">IFERROR(_xlfn._xlws.FILTER(AI$4:AI$6723,(AI$4:AI$6723&gt;=0)*($AB$4:$AB$6723=$C2222)*($AC$4:$AC$6723=$D2222)*(ISNUMBER(_xlfn.XMATCH($AD$4:$AD$6723,$V2222:$Z2222,0)))),-1)</f>
        <v>-1</v>
      </c>
      <c r="O2222" s="29">
        <f t="array" ref="O2222">IFERROR(_xlfn._xlws.FILTER(AJ$4:AJ$6723,(AJ$4:AJ$6723&gt;=0)*($AB$4:$AB$6723=$C2222)*($AC$4:$AC$6723=$D2222)*(ISNUMBER(_xlfn.XMATCH($AD$4:$AD$6723,$V2222:$Z2222,0)))),-1)</f>
        <v>-1</v>
      </c>
      <c r="P2222" s="29">
        <f t="array" ref="P2222">IFERROR(_xlfn._xlws.FILTER(AK$4:AK$6723,(AK$4:AK$6723&gt;=0)*($AB$4:$AB$6723=$C2222)*($AC$4:$AC$6723=$D2222)*(ISNUMBER(_xlfn.XMATCH($AD$4:$AD$6723,$V2222:$Z2222,0)))),-1)</f>
        <v>-1</v>
      </c>
      <c r="Q2222" s="29">
        <f t="array" ref="Q2222">IFERROR(_xlfn._xlws.FILTER(AL$4:AL$6723,(AL$4:AL$6723&gt;=0)*($AB$4:$AB$6723=$C2222)*($AC$4:$AC$6723=$D2222)*(ISNUMBER(_xlfn.XMATCH($AD$4:$AD$6723,$V2222:$Z2222,0)))),-1)</f>
        <v>-1</v>
      </c>
      <c r="R2222" s="29">
        <f t="array" ref="R2222">IFERROR(_xlfn._xlws.FILTER(AM$4:AM$6723,(AM$4:AM$6723&gt;=0)*($AB$4:$AB$6723=$C2222)*($AC$4:$AC$6723=$D2222)*(ISNUMBER(_xlfn.XMATCH($AD$4:$AD$6723,$V2222:$Z2222,0)))),-1)</f>
        <v>-1</v>
      </c>
      <c r="S2222" s="29">
        <f t="array" ref="S2222">IFERROR(_xlfn._xlws.FILTER(AN$4:AN$6723,(AN$4:AN$6723&gt;=0)*($AB$4:$AB$6723=$C2222)*($AC$4:$AC$6723=$D2222)*(ISNUMBER(_xlfn.XMATCH($AD$4:$AD$6723,$V2222:$Z2222,0)))),-1)</f>
        <v>-1</v>
      </c>
      <c r="T2222" s="29">
        <f t="array" ref="T2222">IFERROR(_xlfn._xlws.FILTER(AO$4:AO$6723,(AO$4:AO$6723&gt;=0)*($AB$4:$AB$6723=$C2222)*($AC$4:$AC$6723=$D2222)*(ISNUMBER(_xlfn.XMATCH($AD$4:$AD$6723,$V2222:$Z2222,0)))),-1)</f>
        <v>-1</v>
      </c>
      <c r="V2222" t="s">
        <v>35</v>
      </c>
      <c r="W2222" s="25" t="s">
        <v>83</v>
      </c>
      <c r="X2222" s="25" t="s">
        <v>71</v>
      </c>
      <c r="AB2222" t="s">
        <v>98</v>
      </c>
      <c r="AC2222" t="s">
        <v>18</v>
      </c>
      <c r="AD2222" s="19" t="s">
        <v>69</v>
      </c>
      <c r="AE2222" s="18">
        <v>2.7114430765744828</v>
      </c>
      <c r="AF2222" s="17">
        <v>2.8733728858611101</v>
      </c>
      <c r="AG2222" s="17">
        <v>3.3591623137209599</v>
      </c>
      <c r="AH2222" s="17">
        <v>3.3591623137209599</v>
      </c>
      <c r="AI2222" s="17">
        <v>3.3591623137209599</v>
      </c>
      <c r="AJ2222" s="17">
        <v>3.3591623137209599</v>
      </c>
      <c r="AK2222" s="17">
        <v>3.3591623137209599</v>
      </c>
      <c r="AL2222" s="17">
        <v>3.3591623137209599</v>
      </c>
      <c r="AM2222" s="17">
        <v>3.3591623137209599</v>
      </c>
      <c r="AN2222" s="17">
        <v>3.3591623137209599</v>
      </c>
      <c r="AO2222" s="17">
        <v>3.3591623137209599</v>
      </c>
    </row>
    <row r="2223" spans="3:41" x14ac:dyDescent="0.25">
      <c r="C2223" t="s">
        <v>101</v>
      </c>
      <c r="D2223" s="6" t="s">
        <v>43</v>
      </c>
      <c r="E2223" t="s">
        <v>84</v>
      </c>
      <c r="F2223" s="6">
        <v>2005</v>
      </c>
      <c r="G2223" s="6" t="s">
        <v>14</v>
      </c>
      <c r="H2223" s="6" t="s">
        <v>15</v>
      </c>
      <c r="J2223" s="29">
        <f t="array" ref="J2223">IFERROR(_xlfn._xlws.FILTER(AE$4:AE$6723,(AE$4:AE$6723&gt;=0)*($AB$4:$AB$6723=$C2223)*($AC$4:$AC$6723=$D2223)*(ISNUMBER(_xlfn.XMATCH($AD$4:$AD$6723,$V2223:$Z2223,0)))),-1)</f>
        <v>-1</v>
      </c>
      <c r="K2223" s="29">
        <f t="array" ref="K2223">IFERROR(_xlfn._xlws.FILTER(AF$4:AF$6723,(AF$4:AF$6723&gt;=0)*($AB$4:$AB$6723=$C2223)*($AC$4:$AC$6723=$D2223)*(ISNUMBER(_xlfn.XMATCH($AD$4:$AD$6723,$V2223:$Z2223,0)))),-1)</f>
        <v>-1</v>
      </c>
      <c r="L2223" s="29">
        <f t="array" ref="L2223">IFERROR(_xlfn._xlws.FILTER(AG$4:AG$6723,(AG$4:AG$6723&gt;=0)*($AB$4:$AB$6723=$C2223)*($AC$4:$AC$6723=$D2223)*(ISNUMBER(_xlfn.XMATCH($AD$4:$AD$6723,$V2223:$Z2223,0)))),-1)</f>
        <v>-1</v>
      </c>
      <c r="M2223" s="29">
        <f t="array" ref="M2223">IFERROR(_xlfn._xlws.FILTER(AH$4:AH$6723,(AH$4:AH$6723&gt;=0)*($AB$4:$AB$6723=$C2223)*($AC$4:$AC$6723=$D2223)*(ISNUMBER(_xlfn.XMATCH($AD$4:$AD$6723,$V2223:$Z2223,0)))),-1)</f>
        <v>-1</v>
      </c>
      <c r="N2223" s="29">
        <f t="array" ref="N2223">IFERROR(_xlfn._xlws.FILTER(AI$4:AI$6723,(AI$4:AI$6723&gt;=0)*($AB$4:$AB$6723=$C2223)*($AC$4:$AC$6723=$D2223)*(ISNUMBER(_xlfn.XMATCH($AD$4:$AD$6723,$V2223:$Z2223,0)))),-1)</f>
        <v>-1</v>
      </c>
      <c r="O2223" s="29">
        <f t="array" ref="O2223">IFERROR(_xlfn._xlws.FILTER(AJ$4:AJ$6723,(AJ$4:AJ$6723&gt;=0)*($AB$4:$AB$6723=$C2223)*($AC$4:$AC$6723=$D2223)*(ISNUMBER(_xlfn.XMATCH($AD$4:$AD$6723,$V2223:$Z2223,0)))),-1)</f>
        <v>-1</v>
      </c>
      <c r="P2223" s="29">
        <f t="array" ref="P2223">IFERROR(_xlfn._xlws.FILTER(AK$4:AK$6723,(AK$4:AK$6723&gt;=0)*($AB$4:$AB$6723=$C2223)*($AC$4:$AC$6723=$D2223)*(ISNUMBER(_xlfn.XMATCH($AD$4:$AD$6723,$V2223:$Z2223,0)))),-1)</f>
        <v>-1</v>
      </c>
      <c r="Q2223" s="29">
        <f t="array" ref="Q2223">IFERROR(_xlfn._xlws.FILTER(AL$4:AL$6723,(AL$4:AL$6723&gt;=0)*($AB$4:$AB$6723=$C2223)*($AC$4:$AC$6723=$D2223)*(ISNUMBER(_xlfn.XMATCH($AD$4:$AD$6723,$V2223:$Z2223,0)))),-1)</f>
        <v>-1</v>
      </c>
      <c r="R2223" s="29">
        <f t="array" ref="R2223">IFERROR(_xlfn._xlws.FILTER(AM$4:AM$6723,(AM$4:AM$6723&gt;=0)*($AB$4:$AB$6723=$C2223)*($AC$4:$AC$6723=$D2223)*(ISNUMBER(_xlfn.XMATCH($AD$4:$AD$6723,$V2223:$Z2223,0)))),-1)</f>
        <v>-1</v>
      </c>
      <c r="S2223" s="29">
        <f t="array" ref="S2223">IFERROR(_xlfn._xlws.FILTER(AN$4:AN$6723,(AN$4:AN$6723&gt;=0)*($AB$4:$AB$6723=$C2223)*($AC$4:$AC$6723=$D2223)*(ISNUMBER(_xlfn.XMATCH($AD$4:$AD$6723,$V2223:$Z2223,0)))),-1)</f>
        <v>-1</v>
      </c>
      <c r="T2223" s="29">
        <f t="array" ref="T2223">IFERROR(_xlfn._xlws.FILTER(AO$4:AO$6723,(AO$4:AO$6723&gt;=0)*($AB$4:$AB$6723=$C2223)*($AC$4:$AC$6723=$D2223)*(ISNUMBER(_xlfn.XMATCH($AD$4:$AD$6723,$V2223:$Z2223,0)))),-1)</f>
        <v>-1</v>
      </c>
      <c r="V2223" t="s">
        <v>84</v>
      </c>
      <c r="W2223" s="25" t="s">
        <v>85</v>
      </c>
      <c r="AB2223" t="s">
        <v>98</v>
      </c>
      <c r="AC2223" t="s">
        <v>18</v>
      </c>
      <c r="AD2223" s="19" t="s">
        <v>23</v>
      </c>
      <c r="AE2223" s="18">
        <v>-1</v>
      </c>
      <c r="AF2223" s="17">
        <v>-1</v>
      </c>
      <c r="AG2223" s="17">
        <v>-1</v>
      </c>
      <c r="AH2223" s="17">
        <v>-1</v>
      </c>
      <c r="AI2223" s="17">
        <v>-1</v>
      </c>
      <c r="AJ2223" s="17">
        <v>-1</v>
      </c>
      <c r="AK2223" s="17">
        <v>-1</v>
      </c>
      <c r="AL2223" s="17">
        <v>-1</v>
      </c>
      <c r="AM2223" s="17">
        <v>-1</v>
      </c>
      <c r="AN2223" s="17">
        <v>-1</v>
      </c>
      <c r="AO2223" s="17">
        <v>-1</v>
      </c>
    </row>
    <row r="2224" spans="3:41" x14ac:dyDescent="0.25">
      <c r="C2224" t="s">
        <v>101</v>
      </c>
      <c r="D2224" s="6" t="s">
        <v>95</v>
      </c>
      <c r="E2224" t="s">
        <v>13</v>
      </c>
      <c r="F2224" s="6">
        <v>2005</v>
      </c>
      <c r="G2224" s="6" t="s">
        <v>14</v>
      </c>
      <c r="H2224" s="6" t="s">
        <v>15</v>
      </c>
      <c r="I2224" s="6"/>
      <c r="J2224" s="29">
        <f t="array" ref="J2224">IFERROR(_xlfn._xlws.FILTER(AE$4:AE$6723,(AE$4:AE$6723&gt;=0)*($AB$4:$AB$6723=$C2224)*($AC$4:$AC$6723=$D2224)*(ISNUMBER(_xlfn.XMATCH($AD$4:$AD$6723,$V2224:$Z2224,0)))),-1)</f>
        <v>-1</v>
      </c>
      <c r="K2224" s="29">
        <f t="array" ref="K2224">IFERROR(_xlfn._xlws.FILTER(AF$4:AF$6723,(AF$4:AF$6723&gt;=0)*($AB$4:$AB$6723=$C2224)*($AC$4:$AC$6723=$D2224)*(ISNUMBER(_xlfn.XMATCH($AD$4:$AD$6723,$V2224:$Z2224,0)))),-1)</f>
        <v>-1</v>
      </c>
      <c r="L2224" s="29">
        <f t="array" ref="L2224">IFERROR(_xlfn._xlws.FILTER(AG$4:AG$6723,(AG$4:AG$6723&gt;=0)*($AB$4:$AB$6723=$C2224)*($AC$4:$AC$6723=$D2224)*(ISNUMBER(_xlfn.XMATCH($AD$4:$AD$6723,$V2224:$Z2224,0)))),-1)</f>
        <v>-1</v>
      </c>
      <c r="M2224" s="29">
        <f t="array" ref="M2224">IFERROR(_xlfn._xlws.FILTER(AH$4:AH$6723,(AH$4:AH$6723&gt;=0)*($AB$4:$AB$6723=$C2224)*($AC$4:$AC$6723=$D2224)*(ISNUMBER(_xlfn.XMATCH($AD$4:$AD$6723,$V2224:$Z2224,0)))),-1)</f>
        <v>-1</v>
      </c>
      <c r="N2224" s="29">
        <f t="array" ref="N2224">IFERROR(_xlfn._xlws.FILTER(AI$4:AI$6723,(AI$4:AI$6723&gt;=0)*($AB$4:$AB$6723=$C2224)*($AC$4:$AC$6723=$D2224)*(ISNUMBER(_xlfn.XMATCH($AD$4:$AD$6723,$V2224:$Z2224,0)))),-1)</f>
        <v>-1</v>
      </c>
      <c r="O2224" s="29">
        <f t="array" ref="O2224">IFERROR(_xlfn._xlws.FILTER(AJ$4:AJ$6723,(AJ$4:AJ$6723&gt;=0)*($AB$4:$AB$6723=$C2224)*($AC$4:$AC$6723=$D2224)*(ISNUMBER(_xlfn.XMATCH($AD$4:$AD$6723,$V2224:$Z2224,0)))),-1)</f>
        <v>-1</v>
      </c>
      <c r="P2224" s="29">
        <f t="array" ref="P2224">IFERROR(_xlfn._xlws.FILTER(AK$4:AK$6723,(AK$4:AK$6723&gt;=0)*($AB$4:$AB$6723=$C2224)*($AC$4:$AC$6723=$D2224)*(ISNUMBER(_xlfn.XMATCH($AD$4:$AD$6723,$V2224:$Z2224,0)))),-1)</f>
        <v>-1</v>
      </c>
      <c r="Q2224" s="29">
        <f t="array" ref="Q2224">IFERROR(_xlfn._xlws.FILTER(AL$4:AL$6723,(AL$4:AL$6723&gt;=0)*($AB$4:$AB$6723=$C2224)*($AC$4:$AC$6723=$D2224)*(ISNUMBER(_xlfn.XMATCH($AD$4:$AD$6723,$V2224:$Z2224,0)))),-1)</f>
        <v>-1</v>
      </c>
      <c r="R2224" s="29">
        <f t="array" ref="R2224">IFERROR(_xlfn._xlws.FILTER(AM$4:AM$6723,(AM$4:AM$6723&gt;=0)*($AB$4:$AB$6723=$C2224)*($AC$4:$AC$6723=$D2224)*(ISNUMBER(_xlfn.XMATCH($AD$4:$AD$6723,$V2224:$Z2224,0)))),-1)</f>
        <v>-1</v>
      </c>
      <c r="S2224" s="29">
        <f t="array" ref="S2224">IFERROR(_xlfn._xlws.FILTER(AN$4:AN$6723,(AN$4:AN$6723&gt;=0)*($AB$4:$AB$6723=$C2224)*($AC$4:$AC$6723=$D2224)*(ISNUMBER(_xlfn.XMATCH($AD$4:$AD$6723,$V2224:$Z2224,0)))),-1)</f>
        <v>-1</v>
      </c>
      <c r="T2224" s="29">
        <f t="array" ref="T2224">IFERROR(_xlfn._xlws.FILTER(AO$4:AO$6723,(AO$4:AO$6723&gt;=0)*($AB$4:$AB$6723=$C2224)*($AC$4:$AC$6723=$D2224)*(ISNUMBER(_xlfn.XMATCH($AD$4:$AD$6723,$V2224:$Z2224,0)))),-1)</f>
        <v>-1</v>
      </c>
      <c r="V2224" t="s">
        <v>13</v>
      </c>
      <c r="AB2224" t="s">
        <v>98</v>
      </c>
      <c r="AC2224" t="s">
        <v>18</v>
      </c>
      <c r="AD2224" s="19" t="s">
        <v>79</v>
      </c>
      <c r="AE2224" s="18">
        <v>-1</v>
      </c>
      <c r="AF2224" s="17">
        <v>-1</v>
      </c>
      <c r="AG2224" s="17">
        <v>-1</v>
      </c>
      <c r="AH2224" s="17">
        <v>-1</v>
      </c>
      <c r="AI2224" s="17">
        <v>-1</v>
      </c>
      <c r="AJ2224" s="17">
        <v>-1</v>
      </c>
      <c r="AK2224" s="17">
        <v>-1</v>
      </c>
      <c r="AL2224" s="17">
        <v>-1</v>
      </c>
      <c r="AM2224" s="17">
        <v>-1</v>
      </c>
      <c r="AN2224" s="17">
        <v>-1</v>
      </c>
      <c r="AO2224" s="17">
        <v>-1</v>
      </c>
    </row>
    <row r="2225" spans="3:41" x14ac:dyDescent="0.25">
      <c r="C2225" t="s">
        <v>101</v>
      </c>
      <c r="D2225" s="6" t="s">
        <v>95</v>
      </c>
      <c r="E2225" t="s">
        <v>17</v>
      </c>
      <c r="F2225" s="6">
        <v>2005</v>
      </c>
      <c r="G2225" s="6" t="s">
        <v>14</v>
      </c>
      <c r="H2225" s="6" t="s">
        <v>15</v>
      </c>
      <c r="I2225" s="6"/>
      <c r="J2225" s="29">
        <f t="array" ref="J2225">IFERROR(_xlfn._xlws.FILTER(AE$4:AE$6723,(AE$4:AE$6723&gt;=0)*($AB$4:$AB$6723=$C2225)*($AC$4:$AC$6723=$D2225)*(ISNUMBER(_xlfn.XMATCH($AD$4:$AD$6723,$V2225:$Z2225,0)))),-1)</f>
        <v>11.916040002844531</v>
      </c>
      <c r="K2225" s="29">
        <f t="array" ref="K2225">IFERROR(_xlfn._xlws.FILTER(AF$4:AF$6723,(AF$4:AF$6723&gt;=0)*($AB$4:$AB$6723=$C2225)*($AC$4:$AC$6723=$D2225)*(ISNUMBER(_xlfn.XMATCH($AD$4:$AD$6723,$V2225:$Z2225,0)))),-1)</f>
        <v>12.3672187521334</v>
      </c>
      <c r="L2225" s="29">
        <f t="array" ref="L2225">IFERROR(_xlfn._xlws.FILTER(AG$4:AG$6723,(AG$4:AG$6723&gt;=0)*($AB$4:$AB$6723=$C2225)*($AC$4:$AC$6723=$D2225)*(ISNUMBER(_xlfn.XMATCH($AD$4:$AD$6723,$V2225:$Z2225,0)))),-1)</f>
        <v>12.225873</v>
      </c>
      <c r="M2225" s="29">
        <f t="array" ref="M2225">IFERROR(_xlfn._xlws.FILTER(AH$4:AH$6723,(AH$4:AH$6723&gt;=0)*($AB$4:$AB$6723=$C2225)*($AC$4:$AC$6723=$D2225)*(ISNUMBER(_xlfn.XMATCH($AD$4:$AD$6723,$V2225:$Z2225,0)))),-1)</f>
        <v>12.973314</v>
      </c>
      <c r="N2225" s="29">
        <f t="array" ref="N2225">IFERROR(_xlfn._xlws.FILTER(AI$4:AI$6723,(AI$4:AI$6723&gt;=0)*($AB$4:$AB$6723=$C2225)*($AC$4:$AC$6723=$D2225)*(ISNUMBER(_xlfn.XMATCH($AD$4:$AD$6723,$V2225:$Z2225,0)))),-1)</f>
        <v>12.978615</v>
      </c>
      <c r="O2225" s="29">
        <f t="array" ref="O2225">IFERROR(_xlfn._xlws.FILTER(AJ$4:AJ$6723,(AJ$4:AJ$6723&gt;=0)*($AB$4:$AB$6723=$C2225)*($AC$4:$AC$6723=$D2225)*(ISNUMBER(_xlfn.XMATCH($AD$4:$AD$6723,$V2225:$Z2225,0)))),-1)</f>
        <v>12.745371</v>
      </c>
      <c r="P2225" s="29">
        <f t="array" ref="P2225">IFERROR(_xlfn._xlws.FILTER(AK$4:AK$6723,(AK$4:AK$6723&gt;=0)*($AB$4:$AB$6723=$C2225)*($AC$4:$AC$6723=$D2225)*(ISNUMBER(_xlfn.XMATCH($AD$4:$AD$6723,$V2225:$Z2225,0)))),-1)</f>
        <v>12.476787</v>
      </c>
      <c r="Q2225" s="29">
        <f t="array" ref="Q2225">IFERROR(_xlfn._xlws.FILTER(AL$4:AL$6723,(AL$4:AL$6723&gt;=0)*($AB$4:$AB$6723=$C2225)*($AC$4:$AC$6723=$D2225)*(ISNUMBER(_xlfn.XMATCH($AD$4:$AD$6723,$V2225:$Z2225,0)))),-1)</f>
        <v>12.784245</v>
      </c>
      <c r="R2225" s="29">
        <f t="array" ref="R2225">IFERROR(_xlfn._xlws.FILTER(AM$4:AM$6723,(AM$4:AM$6723&gt;=0)*($AB$4:$AB$6723=$C2225)*($AC$4:$AC$6723=$D2225)*(ISNUMBER(_xlfn.XMATCH($AD$4:$AD$6723,$V2225:$Z2225,0)))),-1)</f>
        <v>12.784245</v>
      </c>
      <c r="S2225" s="29">
        <f t="array" ref="S2225">IFERROR(_xlfn._xlws.FILTER(AN$4:AN$6723,(AN$4:AN$6723&gt;=0)*($AB$4:$AB$6723=$C2225)*($AC$4:$AC$6723=$D2225)*(ISNUMBER(_xlfn.XMATCH($AD$4:$AD$6723,$V2225:$Z2225,0)))),-1)</f>
        <v>12.784245</v>
      </c>
      <c r="T2225" s="29">
        <f t="array" ref="T2225">IFERROR(_xlfn._xlws.FILTER(AO$4:AO$6723,(AO$4:AO$6723&gt;=0)*($AB$4:$AB$6723=$C2225)*($AC$4:$AC$6723=$D2225)*(ISNUMBER(_xlfn.XMATCH($AD$4:$AD$6723,$V2225:$Z2225,0)))),-1)</f>
        <v>12.784245</v>
      </c>
      <c r="V2225" t="s">
        <v>17</v>
      </c>
      <c r="AB2225" t="s">
        <v>98</v>
      </c>
      <c r="AC2225" t="s">
        <v>18</v>
      </c>
      <c r="AD2225" s="19" t="s">
        <v>58</v>
      </c>
      <c r="AE2225" s="18">
        <v>-1</v>
      </c>
      <c r="AF2225" s="17">
        <v>-1</v>
      </c>
      <c r="AG2225" s="17">
        <v>-1</v>
      </c>
      <c r="AH2225" s="17">
        <v>-1</v>
      </c>
      <c r="AI2225" s="17">
        <v>-1</v>
      </c>
      <c r="AJ2225" s="17">
        <v>-1</v>
      </c>
      <c r="AK2225" s="17">
        <v>-1</v>
      </c>
      <c r="AL2225" s="17">
        <v>-1</v>
      </c>
      <c r="AM2225" s="17">
        <v>-1</v>
      </c>
      <c r="AN2225" s="17">
        <v>-1</v>
      </c>
      <c r="AO2225" s="17">
        <v>-1</v>
      </c>
    </row>
    <row r="2226" spans="3:41" x14ac:dyDescent="0.25">
      <c r="C2226" t="s">
        <v>101</v>
      </c>
      <c r="D2226" s="6" t="s">
        <v>95</v>
      </c>
      <c r="E2226" t="s">
        <v>18</v>
      </c>
      <c r="F2226" s="6">
        <v>2005</v>
      </c>
      <c r="G2226" s="6" t="s">
        <v>14</v>
      </c>
      <c r="H2226" s="6" t="s">
        <v>15</v>
      </c>
      <c r="I2226" s="6"/>
      <c r="J2226" s="29">
        <f t="array" ref="J2226">IFERROR(_xlfn._xlws.FILTER(AE$4:AE$6723,(AE$4:AE$6723&gt;=0)*($AB$4:$AB$6723=$C2226)*($AC$4:$AC$6723=$D2226)*(ISNUMBER(_xlfn.XMATCH($AD$4:$AD$6723,$V2226:$Z2226,0)))),-1)</f>
        <v>-1</v>
      </c>
      <c r="K2226" s="29">
        <f t="array" ref="K2226">IFERROR(_xlfn._xlws.FILTER(AF$4:AF$6723,(AF$4:AF$6723&gt;=0)*($AB$4:$AB$6723=$C2226)*($AC$4:$AC$6723=$D2226)*(ISNUMBER(_xlfn.XMATCH($AD$4:$AD$6723,$V2226:$Z2226,0)))),-1)</f>
        <v>-1</v>
      </c>
      <c r="L2226" s="29">
        <f t="array" ref="L2226">IFERROR(_xlfn._xlws.FILTER(AG$4:AG$6723,(AG$4:AG$6723&gt;=0)*($AB$4:$AB$6723=$C2226)*($AC$4:$AC$6723=$D2226)*(ISNUMBER(_xlfn.XMATCH($AD$4:$AD$6723,$V2226:$Z2226,0)))),-1)</f>
        <v>-1</v>
      </c>
      <c r="M2226" s="29">
        <f t="array" ref="M2226">IFERROR(_xlfn._xlws.FILTER(AH$4:AH$6723,(AH$4:AH$6723&gt;=0)*($AB$4:$AB$6723=$C2226)*($AC$4:$AC$6723=$D2226)*(ISNUMBER(_xlfn.XMATCH($AD$4:$AD$6723,$V2226:$Z2226,0)))),-1)</f>
        <v>-1</v>
      </c>
      <c r="N2226" s="29">
        <f t="array" ref="N2226">IFERROR(_xlfn._xlws.FILTER(AI$4:AI$6723,(AI$4:AI$6723&gt;=0)*($AB$4:$AB$6723=$C2226)*($AC$4:$AC$6723=$D2226)*(ISNUMBER(_xlfn.XMATCH($AD$4:$AD$6723,$V2226:$Z2226,0)))),-1)</f>
        <v>-1</v>
      </c>
      <c r="O2226" s="29">
        <f t="array" ref="O2226">IFERROR(_xlfn._xlws.FILTER(AJ$4:AJ$6723,(AJ$4:AJ$6723&gt;=0)*($AB$4:$AB$6723=$C2226)*($AC$4:$AC$6723=$D2226)*(ISNUMBER(_xlfn.XMATCH($AD$4:$AD$6723,$V2226:$Z2226,0)))),-1)</f>
        <v>-1</v>
      </c>
      <c r="P2226" s="29">
        <f t="array" ref="P2226">IFERROR(_xlfn._xlws.FILTER(AK$4:AK$6723,(AK$4:AK$6723&gt;=0)*($AB$4:$AB$6723=$C2226)*($AC$4:$AC$6723=$D2226)*(ISNUMBER(_xlfn.XMATCH($AD$4:$AD$6723,$V2226:$Z2226,0)))),-1)</f>
        <v>-1</v>
      </c>
      <c r="Q2226" s="29">
        <f t="array" ref="Q2226">IFERROR(_xlfn._xlws.FILTER(AL$4:AL$6723,(AL$4:AL$6723&gt;=0)*($AB$4:$AB$6723=$C2226)*($AC$4:$AC$6723=$D2226)*(ISNUMBER(_xlfn.XMATCH($AD$4:$AD$6723,$V2226:$Z2226,0)))),-1)</f>
        <v>-1</v>
      </c>
      <c r="R2226" s="29">
        <f t="array" ref="R2226">IFERROR(_xlfn._xlws.FILTER(AM$4:AM$6723,(AM$4:AM$6723&gt;=0)*($AB$4:$AB$6723=$C2226)*($AC$4:$AC$6723=$D2226)*(ISNUMBER(_xlfn.XMATCH($AD$4:$AD$6723,$V2226:$Z2226,0)))),-1)</f>
        <v>-1</v>
      </c>
      <c r="S2226" s="29">
        <f t="array" ref="S2226">IFERROR(_xlfn._xlws.FILTER(AN$4:AN$6723,(AN$4:AN$6723&gt;=0)*($AB$4:$AB$6723=$C2226)*($AC$4:$AC$6723=$D2226)*(ISNUMBER(_xlfn.XMATCH($AD$4:$AD$6723,$V2226:$Z2226,0)))),-1)</f>
        <v>-1</v>
      </c>
      <c r="T2226" s="29">
        <f t="array" ref="T2226">IFERROR(_xlfn._xlws.FILTER(AO$4:AO$6723,(AO$4:AO$6723&gt;=0)*($AB$4:$AB$6723=$C2226)*($AC$4:$AC$6723=$D2226)*(ISNUMBER(_xlfn.XMATCH($AD$4:$AD$6723,$V2226:$Z2226,0)))),-1)</f>
        <v>-1</v>
      </c>
      <c r="V2226" t="s">
        <v>18</v>
      </c>
      <c r="AB2226" t="s">
        <v>98</v>
      </c>
      <c r="AC2226" t="s">
        <v>18</v>
      </c>
      <c r="AD2226" s="19" t="s">
        <v>73</v>
      </c>
      <c r="AE2226" s="18">
        <v>-1</v>
      </c>
      <c r="AF2226" s="17">
        <v>-1</v>
      </c>
      <c r="AG2226" s="17">
        <v>-1</v>
      </c>
      <c r="AH2226" s="17">
        <v>-1</v>
      </c>
      <c r="AI2226" s="17">
        <v>-1</v>
      </c>
      <c r="AJ2226" s="17">
        <v>-1</v>
      </c>
      <c r="AK2226" s="17">
        <v>-1</v>
      </c>
      <c r="AL2226" s="17">
        <v>-1</v>
      </c>
      <c r="AM2226" s="17">
        <v>-1</v>
      </c>
      <c r="AN2226" s="17">
        <v>-1</v>
      </c>
      <c r="AO2226" s="17">
        <v>-1</v>
      </c>
    </row>
    <row r="2227" spans="3:41" x14ac:dyDescent="0.25">
      <c r="C2227" t="s">
        <v>101</v>
      </c>
      <c r="D2227" s="6" t="s">
        <v>95</v>
      </c>
      <c r="E2227" t="s">
        <v>63</v>
      </c>
      <c r="F2227" s="6">
        <v>2005</v>
      </c>
      <c r="G2227" s="6" t="s">
        <v>14</v>
      </c>
      <c r="H2227" s="6" t="s">
        <v>15</v>
      </c>
      <c r="J2227" s="29">
        <f t="array" ref="J2227">IFERROR(_xlfn._xlws.FILTER(AE$4:AE$6723,(AE$4:AE$6723&gt;=0)*($AB$4:$AB$6723=$C2227)*($AC$4:$AC$6723=$D2227)*(ISNUMBER(_xlfn.XMATCH($AD$4:$AD$6723,$V2227:$Z2227,0)))),-1)</f>
        <v>-1</v>
      </c>
      <c r="K2227" s="29">
        <f t="array" ref="K2227">IFERROR(_xlfn._xlws.FILTER(AF$4:AF$6723,(AF$4:AF$6723&gt;=0)*($AB$4:$AB$6723=$C2227)*($AC$4:$AC$6723=$D2227)*(ISNUMBER(_xlfn.XMATCH($AD$4:$AD$6723,$V2227:$Z2227,0)))),-1)</f>
        <v>-1</v>
      </c>
      <c r="L2227" s="29">
        <f t="array" ref="L2227">IFERROR(_xlfn._xlws.FILTER(AG$4:AG$6723,(AG$4:AG$6723&gt;=0)*($AB$4:$AB$6723=$C2227)*($AC$4:$AC$6723=$D2227)*(ISNUMBER(_xlfn.XMATCH($AD$4:$AD$6723,$V2227:$Z2227,0)))),-1)</f>
        <v>-1</v>
      </c>
      <c r="M2227" s="29">
        <f t="array" ref="M2227">IFERROR(_xlfn._xlws.FILTER(AH$4:AH$6723,(AH$4:AH$6723&gt;=0)*($AB$4:$AB$6723=$C2227)*($AC$4:$AC$6723=$D2227)*(ISNUMBER(_xlfn.XMATCH($AD$4:$AD$6723,$V2227:$Z2227,0)))),-1)</f>
        <v>-1</v>
      </c>
      <c r="N2227" s="29">
        <f t="array" ref="N2227">IFERROR(_xlfn._xlws.FILTER(AI$4:AI$6723,(AI$4:AI$6723&gt;=0)*($AB$4:$AB$6723=$C2227)*($AC$4:$AC$6723=$D2227)*(ISNUMBER(_xlfn.XMATCH($AD$4:$AD$6723,$V2227:$Z2227,0)))),-1)</f>
        <v>-1</v>
      </c>
      <c r="O2227" s="29">
        <f t="array" ref="O2227">IFERROR(_xlfn._xlws.FILTER(AJ$4:AJ$6723,(AJ$4:AJ$6723&gt;=0)*($AB$4:$AB$6723=$C2227)*($AC$4:$AC$6723=$D2227)*(ISNUMBER(_xlfn.XMATCH($AD$4:$AD$6723,$V2227:$Z2227,0)))),-1)</f>
        <v>-1</v>
      </c>
      <c r="P2227" s="29">
        <f t="array" ref="P2227">IFERROR(_xlfn._xlws.FILTER(AK$4:AK$6723,(AK$4:AK$6723&gt;=0)*($AB$4:$AB$6723=$C2227)*($AC$4:$AC$6723=$D2227)*(ISNUMBER(_xlfn.XMATCH($AD$4:$AD$6723,$V2227:$Z2227,0)))),-1)</f>
        <v>-1</v>
      </c>
      <c r="Q2227" s="29">
        <f t="array" ref="Q2227">IFERROR(_xlfn._xlws.FILTER(AL$4:AL$6723,(AL$4:AL$6723&gt;=0)*($AB$4:$AB$6723=$C2227)*($AC$4:$AC$6723=$D2227)*(ISNUMBER(_xlfn.XMATCH($AD$4:$AD$6723,$V2227:$Z2227,0)))),-1)</f>
        <v>-1</v>
      </c>
      <c r="R2227" s="29">
        <f t="array" ref="R2227">IFERROR(_xlfn._xlws.FILTER(AM$4:AM$6723,(AM$4:AM$6723&gt;=0)*($AB$4:$AB$6723=$C2227)*($AC$4:$AC$6723=$D2227)*(ISNUMBER(_xlfn.XMATCH($AD$4:$AD$6723,$V2227:$Z2227,0)))),-1)</f>
        <v>-1</v>
      </c>
      <c r="S2227" s="29">
        <f t="array" ref="S2227">IFERROR(_xlfn._xlws.FILTER(AN$4:AN$6723,(AN$4:AN$6723&gt;=0)*($AB$4:$AB$6723=$C2227)*($AC$4:$AC$6723=$D2227)*(ISNUMBER(_xlfn.XMATCH($AD$4:$AD$6723,$V2227:$Z2227,0)))),-1)</f>
        <v>-1</v>
      </c>
      <c r="T2227" s="29">
        <f t="array" ref="T2227">IFERROR(_xlfn._xlws.FILTER(AO$4:AO$6723,(AO$4:AO$6723&gt;=0)*($AB$4:$AB$6723=$C2227)*($AC$4:$AC$6723=$D2227)*(ISNUMBER(_xlfn.XMATCH($AD$4:$AD$6723,$V2227:$Z2227,0)))),-1)</f>
        <v>-1</v>
      </c>
      <c r="V2227" t="s">
        <v>63</v>
      </c>
      <c r="AB2227" t="s">
        <v>98</v>
      </c>
      <c r="AC2227" t="s">
        <v>18</v>
      </c>
      <c r="AD2227" s="19" t="s">
        <v>59</v>
      </c>
      <c r="AE2227" s="18">
        <v>-1</v>
      </c>
      <c r="AF2227" s="17">
        <v>-1</v>
      </c>
      <c r="AG2227" s="17">
        <v>-1</v>
      </c>
      <c r="AH2227" s="17">
        <v>-1</v>
      </c>
      <c r="AI2227" s="17">
        <v>-1</v>
      </c>
      <c r="AJ2227" s="17">
        <v>-1</v>
      </c>
      <c r="AK2227" s="17">
        <v>-1</v>
      </c>
      <c r="AL2227" s="17">
        <v>-1</v>
      </c>
      <c r="AM2227" s="17">
        <v>-1</v>
      </c>
      <c r="AN2227" s="17">
        <v>-1</v>
      </c>
      <c r="AO2227" s="17">
        <v>-1</v>
      </c>
    </row>
    <row r="2228" spans="3:41" x14ac:dyDescent="0.25">
      <c r="C2228" t="s">
        <v>101</v>
      </c>
      <c r="D2228" s="6" t="s">
        <v>95</v>
      </c>
      <c r="E2228" t="s">
        <v>21</v>
      </c>
      <c r="F2228" s="6">
        <v>2005</v>
      </c>
      <c r="G2228" s="6" t="s">
        <v>14</v>
      </c>
      <c r="H2228" s="6" t="s">
        <v>15</v>
      </c>
      <c r="J2228" s="29">
        <f t="array" ref="J2228">IFERROR(_xlfn._xlws.FILTER(AE$4:AE$6723,(AE$4:AE$6723&gt;=0)*($AB$4:$AB$6723=$C2228)*($AC$4:$AC$6723=$D2228)*(ISNUMBER(_xlfn.XMATCH($AD$4:$AD$6723,$V2228:$Z2228,0)))),-1)</f>
        <v>-1</v>
      </c>
      <c r="K2228" s="29">
        <f t="array" ref="K2228">IFERROR(_xlfn._xlws.FILTER(AF$4:AF$6723,(AF$4:AF$6723&gt;=0)*($AB$4:$AB$6723=$C2228)*($AC$4:$AC$6723=$D2228)*(ISNUMBER(_xlfn.XMATCH($AD$4:$AD$6723,$V2228:$Z2228,0)))),-1)</f>
        <v>-1</v>
      </c>
      <c r="L2228" s="29">
        <f t="array" ref="L2228">IFERROR(_xlfn._xlws.FILTER(AG$4:AG$6723,(AG$4:AG$6723&gt;=0)*($AB$4:$AB$6723=$C2228)*($AC$4:$AC$6723=$D2228)*(ISNUMBER(_xlfn.XMATCH($AD$4:$AD$6723,$V2228:$Z2228,0)))),-1)</f>
        <v>-1</v>
      </c>
      <c r="M2228" s="29">
        <f t="array" ref="M2228">IFERROR(_xlfn._xlws.FILTER(AH$4:AH$6723,(AH$4:AH$6723&gt;=0)*($AB$4:$AB$6723=$C2228)*($AC$4:$AC$6723=$D2228)*(ISNUMBER(_xlfn.XMATCH($AD$4:$AD$6723,$V2228:$Z2228,0)))),-1)</f>
        <v>-1</v>
      </c>
      <c r="N2228" s="29">
        <f t="array" ref="N2228">IFERROR(_xlfn._xlws.FILTER(AI$4:AI$6723,(AI$4:AI$6723&gt;=0)*($AB$4:$AB$6723=$C2228)*($AC$4:$AC$6723=$D2228)*(ISNUMBER(_xlfn.XMATCH($AD$4:$AD$6723,$V2228:$Z2228,0)))),-1)</f>
        <v>-1</v>
      </c>
      <c r="O2228" s="29">
        <f t="array" ref="O2228">IFERROR(_xlfn._xlws.FILTER(AJ$4:AJ$6723,(AJ$4:AJ$6723&gt;=0)*($AB$4:$AB$6723=$C2228)*($AC$4:$AC$6723=$D2228)*(ISNUMBER(_xlfn.XMATCH($AD$4:$AD$6723,$V2228:$Z2228,0)))),-1)</f>
        <v>-1</v>
      </c>
      <c r="P2228" s="29">
        <f t="array" ref="P2228">IFERROR(_xlfn._xlws.FILTER(AK$4:AK$6723,(AK$4:AK$6723&gt;=0)*($AB$4:$AB$6723=$C2228)*($AC$4:$AC$6723=$D2228)*(ISNUMBER(_xlfn.XMATCH($AD$4:$AD$6723,$V2228:$Z2228,0)))),-1)</f>
        <v>-1</v>
      </c>
      <c r="Q2228" s="29">
        <f t="array" ref="Q2228">IFERROR(_xlfn._xlws.FILTER(AL$4:AL$6723,(AL$4:AL$6723&gt;=0)*($AB$4:$AB$6723=$C2228)*($AC$4:$AC$6723=$D2228)*(ISNUMBER(_xlfn.XMATCH($AD$4:$AD$6723,$V2228:$Z2228,0)))),-1)</f>
        <v>-1</v>
      </c>
      <c r="R2228" s="29">
        <f t="array" ref="R2228">IFERROR(_xlfn._xlws.FILTER(AM$4:AM$6723,(AM$4:AM$6723&gt;=0)*($AB$4:$AB$6723=$C2228)*($AC$4:$AC$6723=$D2228)*(ISNUMBER(_xlfn.XMATCH($AD$4:$AD$6723,$V2228:$Z2228,0)))),-1)</f>
        <v>-1</v>
      </c>
      <c r="S2228" s="29">
        <f t="array" ref="S2228">IFERROR(_xlfn._xlws.FILTER(AN$4:AN$6723,(AN$4:AN$6723&gt;=0)*($AB$4:$AB$6723=$C2228)*($AC$4:$AC$6723=$D2228)*(ISNUMBER(_xlfn.XMATCH($AD$4:$AD$6723,$V2228:$Z2228,0)))),-1)</f>
        <v>-1</v>
      </c>
      <c r="T2228" s="29">
        <f t="array" ref="T2228">IFERROR(_xlfn._xlws.FILTER(AO$4:AO$6723,(AO$4:AO$6723&gt;=0)*($AB$4:$AB$6723=$C2228)*($AC$4:$AC$6723=$D2228)*(ISNUMBER(_xlfn.XMATCH($AD$4:$AD$6723,$V2228:$Z2228,0)))),-1)</f>
        <v>-1</v>
      </c>
      <c r="V2228" t="s">
        <v>21</v>
      </c>
      <c r="AB2228" t="s">
        <v>98</v>
      </c>
      <c r="AC2228" t="s">
        <v>18</v>
      </c>
      <c r="AD2228" s="19" t="s">
        <v>72</v>
      </c>
      <c r="AE2228" s="18">
        <v>19.091175367693491</v>
      </c>
      <c r="AF2228" s="17">
        <v>23.315203249928999</v>
      </c>
      <c r="AG2228" s="17">
        <v>31.035391937116099</v>
      </c>
      <c r="AH2228" s="17">
        <v>33.511339416876197</v>
      </c>
      <c r="AI2228" s="17">
        <v>40.313669583420598</v>
      </c>
      <c r="AJ2228" s="17">
        <v>42.378791403125902</v>
      </c>
      <c r="AK2228" s="17">
        <v>43.710639038675701</v>
      </c>
      <c r="AL2228" s="17">
        <v>44.256155819968399</v>
      </c>
      <c r="AM2228" s="17">
        <v>45.447957256894398</v>
      </c>
      <c r="AN2228" s="17">
        <v>45.447957256894398</v>
      </c>
      <c r="AO2228" s="17">
        <v>45.447957256894398</v>
      </c>
    </row>
    <row r="2229" spans="3:41" x14ac:dyDescent="0.25">
      <c r="C2229" t="s">
        <v>101</v>
      </c>
      <c r="D2229" s="6" t="s">
        <v>95</v>
      </c>
      <c r="E2229" t="s">
        <v>22</v>
      </c>
      <c r="F2229" s="6">
        <v>2005</v>
      </c>
      <c r="G2229" s="6" t="s">
        <v>14</v>
      </c>
      <c r="H2229" s="6" t="s">
        <v>15</v>
      </c>
      <c r="J2229" s="29">
        <f t="array" ref="J2229">IFERROR(_xlfn._xlws.FILTER(AE$4:AE$6723,(AE$4:AE$6723&gt;=0)*($AB$4:$AB$6723=$C2229)*($AC$4:$AC$6723=$D2229)*(ISNUMBER(_xlfn.XMATCH($AD$4:$AD$6723,$V2229:$Z2229,0)))),-1)</f>
        <v>-1</v>
      </c>
      <c r="K2229" s="29">
        <f t="array" ref="K2229">IFERROR(_xlfn._xlws.FILTER(AF$4:AF$6723,(AF$4:AF$6723&gt;=0)*($AB$4:$AB$6723=$C2229)*($AC$4:$AC$6723=$D2229)*(ISNUMBER(_xlfn.XMATCH($AD$4:$AD$6723,$V2229:$Z2229,0)))),-1)</f>
        <v>-1</v>
      </c>
      <c r="L2229" s="29">
        <f t="array" ref="L2229">IFERROR(_xlfn._xlws.FILTER(AG$4:AG$6723,(AG$4:AG$6723&gt;=0)*($AB$4:$AB$6723=$C2229)*($AC$4:$AC$6723=$D2229)*(ISNUMBER(_xlfn.XMATCH($AD$4:$AD$6723,$V2229:$Z2229,0)))),-1)</f>
        <v>-1</v>
      </c>
      <c r="M2229" s="29">
        <f t="array" ref="M2229">IFERROR(_xlfn._xlws.FILTER(AH$4:AH$6723,(AH$4:AH$6723&gt;=0)*($AB$4:$AB$6723=$C2229)*($AC$4:$AC$6723=$D2229)*(ISNUMBER(_xlfn.XMATCH($AD$4:$AD$6723,$V2229:$Z2229,0)))),-1)</f>
        <v>-1</v>
      </c>
      <c r="N2229" s="29">
        <f t="array" ref="N2229">IFERROR(_xlfn._xlws.FILTER(AI$4:AI$6723,(AI$4:AI$6723&gt;=0)*($AB$4:$AB$6723=$C2229)*($AC$4:$AC$6723=$D2229)*(ISNUMBER(_xlfn.XMATCH($AD$4:$AD$6723,$V2229:$Z2229,0)))),-1)</f>
        <v>-1</v>
      </c>
      <c r="O2229" s="29">
        <f t="array" ref="O2229">IFERROR(_xlfn._xlws.FILTER(AJ$4:AJ$6723,(AJ$4:AJ$6723&gt;=0)*($AB$4:$AB$6723=$C2229)*($AC$4:$AC$6723=$D2229)*(ISNUMBER(_xlfn.XMATCH($AD$4:$AD$6723,$V2229:$Z2229,0)))),-1)</f>
        <v>-1</v>
      </c>
      <c r="P2229" s="29">
        <f t="array" ref="P2229">IFERROR(_xlfn._xlws.FILTER(AK$4:AK$6723,(AK$4:AK$6723&gt;=0)*($AB$4:$AB$6723=$C2229)*($AC$4:$AC$6723=$D2229)*(ISNUMBER(_xlfn.XMATCH($AD$4:$AD$6723,$V2229:$Z2229,0)))),-1)</f>
        <v>-1</v>
      </c>
      <c r="Q2229" s="29">
        <f t="array" ref="Q2229">IFERROR(_xlfn._xlws.FILTER(AL$4:AL$6723,(AL$4:AL$6723&gt;=0)*($AB$4:$AB$6723=$C2229)*($AC$4:$AC$6723=$D2229)*(ISNUMBER(_xlfn.XMATCH($AD$4:$AD$6723,$V2229:$Z2229,0)))),-1)</f>
        <v>-1</v>
      </c>
      <c r="R2229" s="29">
        <f t="array" ref="R2229">IFERROR(_xlfn._xlws.FILTER(AM$4:AM$6723,(AM$4:AM$6723&gt;=0)*($AB$4:$AB$6723=$C2229)*($AC$4:$AC$6723=$D2229)*(ISNUMBER(_xlfn.XMATCH($AD$4:$AD$6723,$V2229:$Z2229,0)))),-1)</f>
        <v>-1</v>
      </c>
      <c r="S2229" s="29">
        <f t="array" ref="S2229">IFERROR(_xlfn._xlws.FILTER(AN$4:AN$6723,(AN$4:AN$6723&gt;=0)*($AB$4:$AB$6723=$C2229)*($AC$4:$AC$6723=$D2229)*(ISNUMBER(_xlfn.XMATCH($AD$4:$AD$6723,$V2229:$Z2229,0)))),-1)</f>
        <v>-1</v>
      </c>
      <c r="T2229" s="29">
        <f t="array" ref="T2229">IFERROR(_xlfn._xlws.FILTER(AO$4:AO$6723,(AO$4:AO$6723&gt;=0)*($AB$4:$AB$6723=$C2229)*($AC$4:$AC$6723=$D2229)*(ISNUMBER(_xlfn.XMATCH($AD$4:$AD$6723,$V2229:$Z2229,0)))),-1)</f>
        <v>-1</v>
      </c>
      <c r="V2229" s="19" t="s">
        <v>66</v>
      </c>
      <c r="W2229" s="19" t="s">
        <v>67</v>
      </c>
      <c r="X2229" s="19" t="s">
        <v>68</v>
      </c>
      <c r="Y2229" s="19" t="s">
        <v>69</v>
      </c>
      <c r="Z2229" s="19" t="s">
        <v>70</v>
      </c>
      <c r="AB2229" t="s">
        <v>98</v>
      </c>
      <c r="AC2229" t="s">
        <v>18</v>
      </c>
      <c r="AD2229" s="19" t="s">
        <v>82</v>
      </c>
      <c r="AE2229" s="18">
        <v>-1</v>
      </c>
      <c r="AF2229" s="17">
        <v>-1</v>
      </c>
      <c r="AG2229" s="17">
        <v>-1</v>
      </c>
      <c r="AH2229" s="17">
        <v>-1</v>
      </c>
      <c r="AI2229" s="17">
        <v>-1</v>
      </c>
      <c r="AJ2229" s="17">
        <v>-1</v>
      </c>
      <c r="AK2229" s="17">
        <v>-1</v>
      </c>
      <c r="AL2229" s="17">
        <v>-1</v>
      </c>
      <c r="AM2229" s="17">
        <v>-1</v>
      </c>
      <c r="AN2229" s="17">
        <v>-1</v>
      </c>
      <c r="AO2229" s="17">
        <v>-1</v>
      </c>
    </row>
    <row r="2230" spans="3:41" x14ac:dyDescent="0.25">
      <c r="C2230" t="s">
        <v>101</v>
      </c>
      <c r="D2230" s="6" t="s">
        <v>95</v>
      </c>
      <c r="E2230" t="s">
        <v>23</v>
      </c>
      <c r="F2230" s="6">
        <v>2005</v>
      </c>
      <c r="G2230" s="6" t="s">
        <v>14</v>
      </c>
      <c r="H2230" s="6" t="s">
        <v>15</v>
      </c>
      <c r="J2230" s="29">
        <f t="array" ref="J2230">IFERROR(_xlfn._xlws.FILTER(AE$4:AE$6723,(AE$4:AE$6723&gt;=0)*($AB$4:$AB$6723=$C2230)*($AC$4:$AC$6723=$D2230)*(ISNUMBER(_xlfn.XMATCH($AD$4:$AD$6723,$V2230:$Z2230,0)))),-1)</f>
        <v>-1</v>
      </c>
      <c r="K2230" s="29">
        <f t="array" ref="K2230">IFERROR(_xlfn._xlws.FILTER(AF$4:AF$6723,(AF$4:AF$6723&gt;=0)*($AB$4:$AB$6723=$C2230)*($AC$4:$AC$6723=$D2230)*(ISNUMBER(_xlfn.XMATCH($AD$4:$AD$6723,$V2230:$Z2230,0)))),-1)</f>
        <v>-1</v>
      </c>
      <c r="L2230" s="29">
        <f t="array" ref="L2230">IFERROR(_xlfn._xlws.FILTER(AG$4:AG$6723,(AG$4:AG$6723&gt;=0)*($AB$4:$AB$6723=$C2230)*($AC$4:$AC$6723=$D2230)*(ISNUMBER(_xlfn.XMATCH($AD$4:$AD$6723,$V2230:$Z2230,0)))),-1)</f>
        <v>-1</v>
      </c>
      <c r="M2230" s="29">
        <f t="array" ref="M2230">IFERROR(_xlfn._xlws.FILTER(AH$4:AH$6723,(AH$4:AH$6723&gt;=0)*($AB$4:$AB$6723=$C2230)*($AC$4:$AC$6723=$D2230)*(ISNUMBER(_xlfn.XMATCH($AD$4:$AD$6723,$V2230:$Z2230,0)))),-1)</f>
        <v>-1</v>
      </c>
      <c r="N2230" s="29">
        <f t="array" ref="N2230">IFERROR(_xlfn._xlws.FILTER(AI$4:AI$6723,(AI$4:AI$6723&gt;=0)*($AB$4:$AB$6723=$C2230)*($AC$4:$AC$6723=$D2230)*(ISNUMBER(_xlfn.XMATCH($AD$4:$AD$6723,$V2230:$Z2230,0)))),-1)</f>
        <v>-1</v>
      </c>
      <c r="O2230" s="29">
        <f t="array" ref="O2230">IFERROR(_xlfn._xlws.FILTER(AJ$4:AJ$6723,(AJ$4:AJ$6723&gt;=0)*($AB$4:$AB$6723=$C2230)*($AC$4:$AC$6723=$D2230)*(ISNUMBER(_xlfn.XMATCH($AD$4:$AD$6723,$V2230:$Z2230,0)))),-1)</f>
        <v>-1</v>
      </c>
      <c r="P2230" s="29">
        <f t="array" ref="P2230">IFERROR(_xlfn._xlws.FILTER(AK$4:AK$6723,(AK$4:AK$6723&gt;=0)*($AB$4:$AB$6723=$C2230)*($AC$4:$AC$6723=$D2230)*(ISNUMBER(_xlfn.XMATCH($AD$4:$AD$6723,$V2230:$Z2230,0)))),-1)</f>
        <v>-1</v>
      </c>
      <c r="Q2230" s="29">
        <f t="array" ref="Q2230">IFERROR(_xlfn._xlws.FILTER(AL$4:AL$6723,(AL$4:AL$6723&gt;=0)*($AB$4:$AB$6723=$C2230)*($AC$4:$AC$6723=$D2230)*(ISNUMBER(_xlfn.XMATCH($AD$4:$AD$6723,$V2230:$Z2230,0)))),-1)</f>
        <v>-1</v>
      </c>
      <c r="R2230" s="29">
        <f t="array" ref="R2230">IFERROR(_xlfn._xlws.FILTER(AM$4:AM$6723,(AM$4:AM$6723&gt;=0)*($AB$4:$AB$6723=$C2230)*($AC$4:$AC$6723=$D2230)*(ISNUMBER(_xlfn.XMATCH($AD$4:$AD$6723,$V2230:$Z2230,0)))),-1)</f>
        <v>-1</v>
      </c>
      <c r="S2230" s="29">
        <f t="array" ref="S2230">IFERROR(_xlfn._xlws.FILTER(AN$4:AN$6723,(AN$4:AN$6723&gt;=0)*($AB$4:$AB$6723=$C2230)*($AC$4:$AC$6723=$D2230)*(ISNUMBER(_xlfn.XMATCH($AD$4:$AD$6723,$V2230:$Z2230,0)))),-1)</f>
        <v>-1</v>
      </c>
      <c r="T2230" s="29">
        <f t="array" ref="T2230">IFERROR(_xlfn._xlws.FILTER(AO$4:AO$6723,(AO$4:AO$6723&gt;=0)*($AB$4:$AB$6723=$C2230)*($AC$4:$AC$6723=$D2230)*(ISNUMBER(_xlfn.XMATCH($AD$4:$AD$6723,$V2230:$Z2230,0)))),-1)</f>
        <v>-1</v>
      </c>
      <c r="V2230" t="s">
        <v>70</v>
      </c>
      <c r="AB2230" t="s">
        <v>98</v>
      </c>
      <c r="AC2230" t="s">
        <v>18</v>
      </c>
      <c r="AD2230" s="19" t="s">
        <v>17</v>
      </c>
      <c r="AE2230" s="18">
        <v>8.9601352546437738</v>
      </c>
      <c r="AF2230" s="17">
        <v>11.438433190982799</v>
      </c>
      <c r="AG2230" s="17">
        <v>11.526141000000001</v>
      </c>
      <c r="AH2230" s="17">
        <v>15.199733999999999</v>
      </c>
      <c r="AI2230" s="17">
        <v>16.334147999999999</v>
      </c>
      <c r="AJ2230" s="17">
        <v>17.438523</v>
      </c>
      <c r="AK2230" s="17">
        <v>17.772486000000001</v>
      </c>
      <c r="AL2230" s="17">
        <v>17.837865000000001</v>
      </c>
      <c r="AM2230" s="17">
        <v>17.837865000000001</v>
      </c>
      <c r="AN2230" s="17">
        <v>17.837865000000001</v>
      </c>
      <c r="AO2230" s="17">
        <v>17.837865000000001</v>
      </c>
    </row>
    <row r="2231" spans="3:41" x14ac:dyDescent="0.25">
      <c r="C2231" t="s">
        <v>101</v>
      </c>
      <c r="D2231" s="6" t="s">
        <v>95</v>
      </c>
      <c r="E2231" t="s">
        <v>24</v>
      </c>
      <c r="F2231" s="6">
        <v>2005</v>
      </c>
      <c r="G2231" s="6" t="s">
        <v>14</v>
      </c>
      <c r="H2231" s="6" t="s">
        <v>15</v>
      </c>
      <c r="J2231" s="29">
        <f t="array" ref="J2231">IFERROR(_xlfn._xlws.FILTER(AE$4:AE$6723,(AE$4:AE$6723&gt;=0)*($AB$4:$AB$6723=$C2231)*($AC$4:$AC$6723=$D2231)*(ISNUMBER(_xlfn.XMATCH($AD$4:$AD$6723,$V2231:$Z2231,0)))),-1)</f>
        <v>16.335629201115129</v>
      </c>
      <c r="K2231" s="29">
        <f t="array" ref="K2231">IFERROR(_xlfn._xlws.FILTER(AF$4:AF$6723,(AF$4:AF$6723&gt;=0)*($AB$4:$AB$6723=$C2231)*($AC$4:$AC$6723=$D2231)*(ISNUMBER(_xlfn.XMATCH($AD$4:$AD$6723,$V2231:$Z2231,0)))),-1)</f>
        <v>19.027158464459799</v>
      </c>
      <c r="L2231" s="29">
        <f t="array" ref="L2231">IFERROR(_xlfn._xlws.FILTER(AG$4:AG$6723,(AG$4:AG$6723&gt;=0)*($AB$4:$AB$6723=$C2231)*($AC$4:$AC$6723=$D2231)*(ISNUMBER(_xlfn.XMATCH($AD$4:$AD$6723,$V2231:$Z2231,0)))),-1)</f>
        <v>24.1335612987091</v>
      </c>
      <c r="M2231" s="29">
        <f t="array" ref="M2231">IFERROR(_xlfn._xlws.FILTER(AH$4:AH$6723,(AH$4:AH$6723&gt;=0)*($AB$4:$AB$6723=$C2231)*($AC$4:$AC$6723=$D2231)*(ISNUMBER(_xlfn.XMATCH($AD$4:$AD$6723,$V2231:$Z2231,0)))),-1)</f>
        <v>25.617653776601099</v>
      </c>
      <c r="N2231" s="29">
        <f t="array" ref="N2231">IFERROR(_xlfn._xlws.FILTER(AI$4:AI$6723,(AI$4:AI$6723&gt;=0)*($AB$4:$AB$6723=$C2231)*($AC$4:$AC$6723=$D2231)*(ISNUMBER(_xlfn.XMATCH($AD$4:$AD$6723,$V2231:$Z2231,0)))),-1)</f>
        <v>33.920489973316101</v>
      </c>
      <c r="O2231" s="29">
        <f t="array" ref="O2231">IFERROR(_xlfn._xlws.FILTER(AJ$4:AJ$6723,(AJ$4:AJ$6723&gt;=0)*($AB$4:$AB$6723=$C2231)*($AC$4:$AC$6723=$D2231)*(ISNUMBER(_xlfn.XMATCH($AD$4:$AD$6723,$V2231:$Z2231,0)))),-1)</f>
        <v>36.892305227972798</v>
      </c>
      <c r="P2231" s="29">
        <f t="array" ref="P2231">IFERROR(_xlfn._xlws.FILTER(AK$4:AK$6723,(AK$4:AK$6723&gt;=0)*($AB$4:$AB$6723=$C2231)*($AC$4:$AC$6723=$D2231)*(ISNUMBER(_xlfn.XMATCH($AD$4:$AD$6723,$V2231:$Z2231,0)))),-1)</f>
        <v>39.544524498548</v>
      </c>
      <c r="Q2231" s="29">
        <f t="array" ref="Q2231">IFERROR(_xlfn._xlws.FILTER(AL$4:AL$6723,(AL$4:AL$6723&gt;=0)*($AB$4:$AB$6723=$C2231)*($AC$4:$AC$6723=$D2231)*(ISNUMBER(_xlfn.XMATCH($AD$4:$AD$6723,$V2231:$Z2231,0)))),-1)</f>
        <v>42.027049809156097</v>
      </c>
      <c r="R2231" s="29">
        <f t="array" ref="R2231">IFERROR(_xlfn._xlws.FILTER(AM$4:AM$6723,(AM$4:AM$6723&gt;=0)*($AB$4:$AB$6723=$C2231)*($AC$4:$AC$6723=$D2231)*(ISNUMBER(_xlfn.XMATCH($AD$4:$AD$6723,$V2231:$Z2231,0)))),-1)</f>
        <v>42.957397520975398</v>
      </c>
      <c r="S2231" s="29">
        <f t="array" ref="S2231">IFERROR(_xlfn._xlws.FILTER(AN$4:AN$6723,(AN$4:AN$6723&gt;=0)*($AB$4:$AB$6723=$C2231)*($AC$4:$AC$6723=$D2231)*(ISNUMBER(_xlfn.XMATCH($AD$4:$AD$6723,$V2231:$Z2231,0)))),-1)</f>
        <v>42.957397520975398</v>
      </c>
      <c r="T2231" s="29">
        <f t="array" ref="T2231">IFERROR(_xlfn._xlws.FILTER(AO$4:AO$6723,(AO$4:AO$6723&gt;=0)*($AB$4:$AB$6723=$C2231)*($AC$4:$AC$6723=$D2231)*(ISNUMBER(_xlfn.XMATCH($AD$4:$AD$6723,$V2231:$Z2231,0)))),-1)</f>
        <v>42.957397520975398</v>
      </c>
      <c r="V2231" t="s">
        <v>72</v>
      </c>
      <c r="W2231" s="25" t="s">
        <v>58</v>
      </c>
      <c r="X2231" s="25" t="s">
        <v>59</v>
      </c>
      <c r="Y2231" s="25" t="s">
        <v>73</v>
      </c>
      <c r="AB2231" t="s">
        <v>98</v>
      </c>
      <c r="AC2231" t="s">
        <v>18</v>
      </c>
      <c r="AD2231" s="19" t="s">
        <v>18</v>
      </c>
      <c r="AE2231" s="18">
        <v>-1</v>
      </c>
      <c r="AF2231" s="17">
        <v>-1</v>
      </c>
      <c r="AG2231" s="17">
        <v>-1</v>
      </c>
      <c r="AH2231" s="17">
        <v>-1</v>
      </c>
      <c r="AI2231" s="17">
        <v>-1</v>
      </c>
      <c r="AJ2231" s="17">
        <v>-1</v>
      </c>
      <c r="AK2231" s="17">
        <v>-1</v>
      </c>
      <c r="AL2231" s="17">
        <v>-1</v>
      </c>
      <c r="AM2231" s="17">
        <v>-1</v>
      </c>
      <c r="AN2231" s="17">
        <v>-1</v>
      </c>
      <c r="AO2231" s="17">
        <v>-1</v>
      </c>
    </row>
    <row r="2232" spans="3:41" x14ac:dyDescent="0.25">
      <c r="C2232" t="s">
        <v>101</v>
      </c>
      <c r="D2232" s="6" t="s">
        <v>95</v>
      </c>
      <c r="E2232" t="s">
        <v>25</v>
      </c>
      <c r="F2232" s="6">
        <v>2005</v>
      </c>
      <c r="G2232" s="6" t="s">
        <v>14</v>
      </c>
      <c r="H2232" s="6" t="s">
        <v>15</v>
      </c>
      <c r="J2232" s="29">
        <f t="array" ref="J2232">IFERROR(_xlfn._xlws.FILTER(AE$4:AE$6723,(AE$4:AE$6723&gt;=0)*($AB$4:$AB$6723=$C2232)*($AC$4:$AC$6723=$D2232)*(ISNUMBER(_xlfn.XMATCH($AD$4:$AD$6723,$V2232:$Z2232,0)))),-1)</f>
        <v>-1</v>
      </c>
      <c r="K2232" s="29">
        <f t="array" ref="K2232">IFERROR(_xlfn._xlws.FILTER(AF$4:AF$6723,(AF$4:AF$6723&gt;=0)*($AB$4:$AB$6723=$C2232)*($AC$4:$AC$6723=$D2232)*(ISNUMBER(_xlfn.XMATCH($AD$4:$AD$6723,$V2232:$Z2232,0)))),-1)</f>
        <v>-1</v>
      </c>
      <c r="L2232" s="29">
        <f t="array" ref="L2232">IFERROR(_xlfn._xlws.FILTER(AG$4:AG$6723,(AG$4:AG$6723&gt;=0)*($AB$4:$AB$6723=$C2232)*($AC$4:$AC$6723=$D2232)*(ISNUMBER(_xlfn.XMATCH($AD$4:$AD$6723,$V2232:$Z2232,0)))),-1)</f>
        <v>-1</v>
      </c>
      <c r="M2232" s="29">
        <f t="array" ref="M2232">IFERROR(_xlfn._xlws.FILTER(AH$4:AH$6723,(AH$4:AH$6723&gt;=0)*($AB$4:$AB$6723=$C2232)*($AC$4:$AC$6723=$D2232)*(ISNUMBER(_xlfn.XMATCH($AD$4:$AD$6723,$V2232:$Z2232,0)))),-1)</f>
        <v>-1</v>
      </c>
      <c r="N2232" s="29">
        <f t="array" ref="N2232">IFERROR(_xlfn._xlws.FILTER(AI$4:AI$6723,(AI$4:AI$6723&gt;=0)*($AB$4:$AB$6723=$C2232)*($AC$4:$AC$6723=$D2232)*(ISNUMBER(_xlfn.XMATCH($AD$4:$AD$6723,$V2232:$Z2232,0)))),-1)</f>
        <v>-1</v>
      </c>
      <c r="O2232" s="29">
        <f t="array" ref="O2232">IFERROR(_xlfn._xlws.FILTER(AJ$4:AJ$6723,(AJ$4:AJ$6723&gt;=0)*($AB$4:$AB$6723=$C2232)*($AC$4:$AC$6723=$D2232)*(ISNUMBER(_xlfn.XMATCH($AD$4:$AD$6723,$V2232:$Z2232,0)))),-1)</f>
        <v>-1</v>
      </c>
      <c r="P2232" s="29">
        <f t="array" ref="P2232">IFERROR(_xlfn._xlws.FILTER(AK$4:AK$6723,(AK$4:AK$6723&gt;=0)*($AB$4:$AB$6723=$C2232)*($AC$4:$AC$6723=$D2232)*(ISNUMBER(_xlfn.XMATCH($AD$4:$AD$6723,$V2232:$Z2232,0)))),-1)</f>
        <v>-1</v>
      </c>
      <c r="Q2232" s="29">
        <f t="array" ref="Q2232">IFERROR(_xlfn._xlws.FILTER(AL$4:AL$6723,(AL$4:AL$6723&gt;=0)*($AB$4:$AB$6723=$C2232)*($AC$4:$AC$6723=$D2232)*(ISNUMBER(_xlfn.XMATCH($AD$4:$AD$6723,$V2232:$Z2232,0)))),-1)</f>
        <v>-1</v>
      </c>
      <c r="R2232" s="29">
        <f t="array" ref="R2232">IFERROR(_xlfn._xlws.FILTER(AM$4:AM$6723,(AM$4:AM$6723&gt;=0)*($AB$4:$AB$6723=$C2232)*($AC$4:$AC$6723=$D2232)*(ISNUMBER(_xlfn.XMATCH($AD$4:$AD$6723,$V2232:$Z2232,0)))),-1)</f>
        <v>-1</v>
      </c>
      <c r="S2232" s="29">
        <f t="array" ref="S2232">IFERROR(_xlfn._xlws.FILTER(AN$4:AN$6723,(AN$4:AN$6723&gt;=0)*($AB$4:$AB$6723=$C2232)*($AC$4:$AC$6723=$D2232)*(ISNUMBER(_xlfn.XMATCH($AD$4:$AD$6723,$V2232:$Z2232,0)))),-1)</f>
        <v>-1</v>
      </c>
      <c r="T2232" s="29">
        <f t="array" ref="T2232">IFERROR(_xlfn._xlws.FILTER(AO$4:AO$6723,(AO$4:AO$6723&gt;=0)*($AB$4:$AB$6723=$C2232)*($AC$4:$AC$6723=$D2232)*(ISNUMBER(_xlfn.XMATCH($AD$4:$AD$6723,$V2232:$Z2232,0)))),-1)</f>
        <v>-1</v>
      </c>
      <c r="V2232" t="s">
        <v>25</v>
      </c>
      <c r="AB2232" t="s">
        <v>98</v>
      </c>
      <c r="AC2232" t="s">
        <v>18</v>
      </c>
      <c r="AD2232" s="19" t="s">
        <v>86</v>
      </c>
      <c r="AE2232" s="18">
        <v>-1</v>
      </c>
      <c r="AF2232" s="17">
        <v>-1</v>
      </c>
      <c r="AG2232" s="17">
        <v>-1</v>
      </c>
      <c r="AH2232" s="17">
        <v>-1</v>
      </c>
      <c r="AI2232" s="17">
        <v>-1</v>
      </c>
      <c r="AJ2232" s="17">
        <v>-1</v>
      </c>
      <c r="AK2232" s="17">
        <v>-1</v>
      </c>
      <c r="AL2232" s="17">
        <v>-1</v>
      </c>
      <c r="AM2232" s="17">
        <v>-1</v>
      </c>
      <c r="AN2232" s="17">
        <v>-1</v>
      </c>
      <c r="AO2232" s="17">
        <v>-1</v>
      </c>
    </row>
    <row r="2233" spans="3:41" x14ac:dyDescent="0.25">
      <c r="C2233" t="s">
        <v>101</v>
      </c>
      <c r="D2233" s="6" t="s">
        <v>95</v>
      </c>
      <c r="E2233" t="s">
        <v>26</v>
      </c>
      <c r="F2233" s="6">
        <v>2005</v>
      </c>
      <c r="G2233" s="6" t="s">
        <v>14</v>
      </c>
      <c r="H2233" s="6" t="s">
        <v>15</v>
      </c>
      <c r="J2233" s="29">
        <f t="array" ref="J2233">IFERROR(_xlfn._xlws.FILTER(AE$4:AE$6723,(AE$4:AE$6723&gt;=0)*($AB$4:$AB$6723=$C2233)*($AC$4:$AC$6723=$D2233)*(ISNUMBER(_xlfn.XMATCH($AD$4:$AD$6723,$V2233:$Z2233,0)))),-1)</f>
        <v>-1</v>
      </c>
      <c r="K2233" s="29">
        <f t="array" ref="K2233">IFERROR(_xlfn._xlws.FILTER(AF$4:AF$6723,(AF$4:AF$6723&gt;=0)*($AB$4:$AB$6723=$C2233)*($AC$4:$AC$6723=$D2233)*(ISNUMBER(_xlfn.XMATCH($AD$4:$AD$6723,$V2233:$Z2233,0)))),-1)</f>
        <v>-1</v>
      </c>
      <c r="L2233" s="29">
        <f t="array" ref="L2233">IFERROR(_xlfn._xlws.FILTER(AG$4:AG$6723,(AG$4:AG$6723&gt;=0)*($AB$4:$AB$6723=$C2233)*($AC$4:$AC$6723=$D2233)*(ISNUMBER(_xlfn.XMATCH($AD$4:$AD$6723,$V2233:$Z2233,0)))),-1)</f>
        <v>-1</v>
      </c>
      <c r="M2233" s="29">
        <f t="array" ref="M2233">IFERROR(_xlfn._xlws.FILTER(AH$4:AH$6723,(AH$4:AH$6723&gt;=0)*($AB$4:$AB$6723=$C2233)*($AC$4:$AC$6723=$D2233)*(ISNUMBER(_xlfn.XMATCH($AD$4:$AD$6723,$V2233:$Z2233,0)))),-1)</f>
        <v>-1</v>
      </c>
      <c r="N2233" s="29">
        <f t="array" ref="N2233">IFERROR(_xlfn._xlws.FILTER(AI$4:AI$6723,(AI$4:AI$6723&gt;=0)*($AB$4:$AB$6723=$C2233)*($AC$4:$AC$6723=$D2233)*(ISNUMBER(_xlfn.XMATCH($AD$4:$AD$6723,$V2233:$Z2233,0)))),-1)</f>
        <v>-1</v>
      </c>
      <c r="O2233" s="29">
        <f t="array" ref="O2233">IFERROR(_xlfn._xlws.FILTER(AJ$4:AJ$6723,(AJ$4:AJ$6723&gt;=0)*($AB$4:$AB$6723=$C2233)*($AC$4:$AC$6723=$D2233)*(ISNUMBER(_xlfn.XMATCH($AD$4:$AD$6723,$V2233:$Z2233,0)))),-1)</f>
        <v>-1</v>
      </c>
      <c r="P2233" s="29">
        <f t="array" ref="P2233">IFERROR(_xlfn._xlws.FILTER(AK$4:AK$6723,(AK$4:AK$6723&gt;=0)*($AB$4:$AB$6723=$C2233)*($AC$4:$AC$6723=$D2233)*(ISNUMBER(_xlfn.XMATCH($AD$4:$AD$6723,$V2233:$Z2233,0)))),-1)</f>
        <v>-1</v>
      </c>
      <c r="Q2233" s="29">
        <f t="array" ref="Q2233">IFERROR(_xlfn._xlws.FILTER(AL$4:AL$6723,(AL$4:AL$6723&gt;=0)*($AB$4:$AB$6723=$C2233)*($AC$4:$AC$6723=$D2233)*(ISNUMBER(_xlfn.XMATCH($AD$4:$AD$6723,$V2233:$Z2233,0)))),-1)</f>
        <v>-1</v>
      </c>
      <c r="R2233" s="29">
        <f t="array" ref="R2233">IFERROR(_xlfn._xlws.FILTER(AM$4:AM$6723,(AM$4:AM$6723&gt;=0)*($AB$4:$AB$6723=$C2233)*($AC$4:$AC$6723=$D2233)*(ISNUMBER(_xlfn.XMATCH($AD$4:$AD$6723,$V2233:$Z2233,0)))),-1)</f>
        <v>-1</v>
      </c>
      <c r="S2233" s="29">
        <f t="array" ref="S2233">IFERROR(_xlfn._xlws.FILTER(AN$4:AN$6723,(AN$4:AN$6723&gt;=0)*($AB$4:$AB$6723=$C2233)*($AC$4:$AC$6723=$D2233)*(ISNUMBER(_xlfn.XMATCH($AD$4:$AD$6723,$V2233:$Z2233,0)))),-1)</f>
        <v>-1</v>
      </c>
      <c r="T2233" s="29">
        <f t="array" ref="T2233">IFERROR(_xlfn._xlws.FILTER(AO$4:AO$6723,(AO$4:AO$6723&gt;=0)*($AB$4:$AB$6723=$C2233)*($AC$4:$AC$6723=$D2233)*(ISNUMBER(_xlfn.XMATCH($AD$4:$AD$6723,$V2233:$Z2233,0)))),-1)</f>
        <v>-1</v>
      </c>
      <c r="V2233" t="s">
        <v>74</v>
      </c>
      <c r="W2233" s="25" t="s">
        <v>75</v>
      </c>
      <c r="AB2233" t="s">
        <v>98</v>
      </c>
      <c r="AC2233" t="s">
        <v>18</v>
      </c>
      <c r="AD2233" s="19" t="s">
        <v>25</v>
      </c>
      <c r="AE2233" s="18">
        <v>-1</v>
      </c>
      <c r="AF2233" s="17">
        <v>-1</v>
      </c>
      <c r="AG2233" s="17">
        <v>-1</v>
      </c>
      <c r="AH2233" s="17">
        <v>-1</v>
      </c>
      <c r="AI2233" s="17">
        <v>-1</v>
      </c>
      <c r="AJ2233" s="17">
        <v>-1</v>
      </c>
      <c r="AK2233" s="17">
        <v>-1</v>
      </c>
      <c r="AL2233" s="17">
        <v>-1</v>
      </c>
      <c r="AM2233" s="17">
        <v>-1</v>
      </c>
      <c r="AN2233" s="17">
        <v>-1</v>
      </c>
      <c r="AO2233" s="17">
        <v>-1</v>
      </c>
    </row>
    <row r="2234" spans="3:41" x14ac:dyDescent="0.25">
      <c r="C2234" t="s">
        <v>101</v>
      </c>
      <c r="D2234" s="6" t="s">
        <v>95</v>
      </c>
      <c r="E2234" t="s">
        <v>27</v>
      </c>
      <c r="F2234" s="6">
        <v>2005</v>
      </c>
      <c r="G2234" s="6" t="s">
        <v>14</v>
      </c>
      <c r="H2234" s="6" t="s">
        <v>15</v>
      </c>
      <c r="J2234" s="29">
        <f t="array" ref="J2234">IFERROR(_xlfn._xlws.FILTER(AE$4:AE$6723,(AE$4:AE$6723&gt;=0)*($AB$4:$AB$6723=$C2234)*($AC$4:$AC$6723=$D2234)*(ISNUMBER(_xlfn.XMATCH($AD$4:$AD$6723,$V2234:$Z2234,0)))),-1)</f>
        <v>-1</v>
      </c>
      <c r="K2234" s="29">
        <f t="array" ref="K2234">IFERROR(_xlfn._xlws.FILTER(AF$4:AF$6723,(AF$4:AF$6723&gt;=0)*($AB$4:$AB$6723=$C2234)*($AC$4:$AC$6723=$D2234)*(ISNUMBER(_xlfn.XMATCH($AD$4:$AD$6723,$V2234:$Z2234,0)))),-1)</f>
        <v>-1</v>
      </c>
      <c r="L2234" s="29">
        <f t="array" ref="L2234">IFERROR(_xlfn._xlws.FILTER(AG$4:AG$6723,(AG$4:AG$6723&gt;=0)*($AB$4:$AB$6723=$C2234)*($AC$4:$AC$6723=$D2234)*(ISNUMBER(_xlfn.XMATCH($AD$4:$AD$6723,$V2234:$Z2234,0)))),-1)</f>
        <v>-1</v>
      </c>
      <c r="M2234" s="29">
        <f t="array" ref="M2234">IFERROR(_xlfn._xlws.FILTER(AH$4:AH$6723,(AH$4:AH$6723&gt;=0)*($AB$4:$AB$6723=$C2234)*($AC$4:$AC$6723=$D2234)*(ISNUMBER(_xlfn.XMATCH($AD$4:$AD$6723,$V2234:$Z2234,0)))),-1)</f>
        <v>-1</v>
      </c>
      <c r="N2234" s="29">
        <f t="array" ref="N2234">IFERROR(_xlfn._xlws.FILTER(AI$4:AI$6723,(AI$4:AI$6723&gt;=0)*($AB$4:$AB$6723=$C2234)*($AC$4:$AC$6723=$D2234)*(ISNUMBER(_xlfn.XMATCH($AD$4:$AD$6723,$V2234:$Z2234,0)))),-1)</f>
        <v>-1</v>
      </c>
      <c r="O2234" s="29">
        <f t="array" ref="O2234">IFERROR(_xlfn._xlws.FILTER(AJ$4:AJ$6723,(AJ$4:AJ$6723&gt;=0)*($AB$4:$AB$6723=$C2234)*($AC$4:$AC$6723=$D2234)*(ISNUMBER(_xlfn.XMATCH($AD$4:$AD$6723,$V2234:$Z2234,0)))),-1)</f>
        <v>-1</v>
      </c>
      <c r="P2234" s="29">
        <f t="array" ref="P2234">IFERROR(_xlfn._xlws.FILTER(AK$4:AK$6723,(AK$4:AK$6723&gt;=0)*($AB$4:$AB$6723=$C2234)*($AC$4:$AC$6723=$D2234)*(ISNUMBER(_xlfn.XMATCH($AD$4:$AD$6723,$V2234:$Z2234,0)))),-1)</f>
        <v>-1</v>
      </c>
      <c r="Q2234" s="29">
        <f t="array" ref="Q2234">IFERROR(_xlfn._xlws.FILTER(AL$4:AL$6723,(AL$4:AL$6723&gt;=0)*($AB$4:$AB$6723=$C2234)*($AC$4:$AC$6723=$D2234)*(ISNUMBER(_xlfn.XMATCH($AD$4:$AD$6723,$V2234:$Z2234,0)))),-1)</f>
        <v>-1</v>
      </c>
      <c r="R2234" s="29">
        <f t="array" ref="R2234">IFERROR(_xlfn._xlws.FILTER(AM$4:AM$6723,(AM$4:AM$6723&gt;=0)*($AB$4:$AB$6723=$C2234)*($AC$4:$AC$6723=$D2234)*(ISNUMBER(_xlfn.XMATCH($AD$4:$AD$6723,$V2234:$Z2234,0)))),-1)</f>
        <v>-1</v>
      </c>
      <c r="S2234" s="29">
        <f t="array" ref="S2234">IFERROR(_xlfn._xlws.FILTER(AN$4:AN$6723,(AN$4:AN$6723&gt;=0)*($AB$4:$AB$6723=$C2234)*($AC$4:$AC$6723=$D2234)*(ISNUMBER(_xlfn.XMATCH($AD$4:$AD$6723,$V2234:$Z2234,0)))),-1)</f>
        <v>-1</v>
      </c>
      <c r="T2234" s="29">
        <f t="array" ref="T2234">IFERROR(_xlfn._xlws.FILTER(AO$4:AO$6723,(AO$4:AO$6723&gt;=0)*($AB$4:$AB$6723=$C2234)*($AC$4:$AC$6723=$D2234)*(ISNUMBER(_xlfn.XMATCH($AD$4:$AD$6723,$V2234:$Z2234,0)))),-1)</f>
        <v>-1</v>
      </c>
      <c r="V2234" t="s">
        <v>27</v>
      </c>
      <c r="AB2234" t="s">
        <v>98</v>
      </c>
      <c r="AC2234" t="s">
        <v>18</v>
      </c>
      <c r="AD2234" s="19" t="s">
        <v>87</v>
      </c>
      <c r="AE2234" s="18">
        <v>-1</v>
      </c>
      <c r="AF2234" s="17">
        <v>-1</v>
      </c>
      <c r="AG2234" s="17">
        <v>-1</v>
      </c>
      <c r="AH2234" s="17">
        <v>-1</v>
      </c>
      <c r="AI2234" s="17">
        <v>-1</v>
      </c>
      <c r="AJ2234" s="17">
        <v>-1</v>
      </c>
      <c r="AK2234" s="17">
        <v>-1</v>
      </c>
      <c r="AL2234" s="17">
        <v>-1</v>
      </c>
      <c r="AM2234" s="17">
        <v>-1</v>
      </c>
      <c r="AN2234" s="17">
        <v>-1</v>
      </c>
      <c r="AO2234" s="17">
        <v>-1</v>
      </c>
    </row>
    <row r="2235" spans="3:41" x14ac:dyDescent="0.25">
      <c r="C2235" t="s">
        <v>101</v>
      </c>
      <c r="D2235" s="6" t="s">
        <v>95</v>
      </c>
      <c r="E2235" t="s">
        <v>77</v>
      </c>
      <c r="F2235" s="6">
        <v>2005</v>
      </c>
      <c r="G2235" s="6" t="s">
        <v>14</v>
      </c>
      <c r="H2235" s="6" t="s">
        <v>15</v>
      </c>
      <c r="J2235" s="29">
        <f t="array" ref="J2235">IFERROR(_xlfn._xlws.FILTER(AE$4:AE$6723,(AE$4:AE$6723&gt;=0)*($AB$4:$AB$6723=$C2235)*($AC$4:$AC$6723=$D2235)*(ISNUMBER(_xlfn.XMATCH($AD$4:$AD$6723,$V2235:$Z2235,0)))),-1)</f>
        <v>-1</v>
      </c>
      <c r="K2235" s="29">
        <f t="array" ref="K2235">IFERROR(_xlfn._xlws.FILTER(AF$4:AF$6723,(AF$4:AF$6723&gt;=0)*($AB$4:$AB$6723=$C2235)*($AC$4:$AC$6723=$D2235)*(ISNUMBER(_xlfn.XMATCH($AD$4:$AD$6723,$V2235:$Z2235,0)))),-1)</f>
        <v>-1</v>
      </c>
      <c r="L2235" s="29">
        <f t="array" ref="L2235">IFERROR(_xlfn._xlws.FILTER(AG$4:AG$6723,(AG$4:AG$6723&gt;=0)*($AB$4:$AB$6723=$C2235)*($AC$4:$AC$6723=$D2235)*(ISNUMBER(_xlfn.XMATCH($AD$4:$AD$6723,$V2235:$Z2235,0)))),-1)</f>
        <v>-1</v>
      </c>
      <c r="M2235" s="29">
        <f t="array" ref="M2235">IFERROR(_xlfn._xlws.FILTER(AH$4:AH$6723,(AH$4:AH$6723&gt;=0)*($AB$4:$AB$6723=$C2235)*($AC$4:$AC$6723=$D2235)*(ISNUMBER(_xlfn.XMATCH($AD$4:$AD$6723,$V2235:$Z2235,0)))),-1)</f>
        <v>-1</v>
      </c>
      <c r="N2235" s="29">
        <f t="array" ref="N2235">IFERROR(_xlfn._xlws.FILTER(AI$4:AI$6723,(AI$4:AI$6723&gt;=0)*($AB$4:$AB$6723=$C2235)*($AC$4:$AC$6723=$D2235)*(ISNUMBER(_xlfn.XMATCH($AD$4:$AD$6723,$V2235:$Z2235,0)))),-1)</f>
        <v>-1</v>
      </c>
      <c r="O2235" s="29">
        <f t="array" ref="O2235">IFERROR(_xlfn._xlws.FILTER(AJ$4:AJ$6723,(AJ$4:AJ$6723&gt;=0)*($AB$4:$AB$6723=$C2235)*($AC$4:$AC$6723=$D2235)*(ISNUMBER(_xlfn.XMATCH($AD$4:$AD$6723,$V2235:$Z2235,0)))),-1)</f>
        <v>-1</v>
      </c>
      <c r="P2235" s="29">
        <f t="array" ref="P2235">IFERROR(_xlfn._xlws.FILTER(AK$4:AK$6723,(AK$4:AK$6723&gt;=0)*($AB$4:$AB$6723=$C2235)*($AC$4:$AC$6723=$D2235)*(ISNUMBER(_xlfn.XMATCH($AD$4:$AD$6723,$V2235:$Z2235,0)))),-1)</f>
        <v>-1</v>
      </c>
      <c r="Q2235" s="29">
        <f t="array" ref="Q2235">IFERROR(_xlfn._xlws.FILTER(AL$4:AL$6723,(AL$4:AL$6723&gt;=0)*($AB$4:$AB$6723=$C2235)*($AC$4:$AC$6723=$D2235)*(ISNUMBER(_xlfn.XMATCH($AD$4:$AD$6723,$V2235:$Z2235,0)))),-1)</f>
        <v>-1</v>
      </c>
      <c r="R2235" s="29">
        <f t="array" ref="R2235">IFERROR(_xlfn._xlws.FILTER(AM$4:AM$6723,(AM$4:AM$6723&gt;=0)*($AB$4:$AB$6723=$C2235)*($AC$4:$AC$6723=$D2235)*(ISNUMBER(_xlfn.XMATCH($AD$4:$AD$6723,$V2235:$Z2235,0)))),-1)</f>
        <v>-1</v>
      </c>
      <c r="S2235" s="29">
        <f t="array" ref="S2235">IFERROR(_xlfn._xlws.FILTER(AN$4:AN$6723,(AN$4:AN$6723&gt;=0)*($AB$4:$AB$6723=$C2235)*($AC$4:$AC$6723=$D2235)*(ISNUMBER(_xlfn.XMATCH($AD$4:$AD$6723,$V2235:$Z2235,0)))),-1)</f>
        <v>-1</v>
      </c>
      <c r="T2235" s="29">
        <f t="array" ref="T2235">IFERROR(_xlfn._xlws.FILTER(AO$4:AO$6723,(AO$4:AO$6723&gt;=0)*($AB$4:$AB$6723=$C2235)*($AC$4:$AC$6723=$D2235)*(ISNUMBER(_xlfn.XMATCH($AD$4:$AD$6723,$V2235:$Z2235,0)))),-1)</f>
        <v>-1</v>
      </c>
      <c r="V2235" t="s">
        <v>77</v>
      </c>
      <c r="AB2235" t="s">
        <v>98</v>
      </c>
      <c r="AC2235" t="s">
        <v>18</v>
      </c>
      <c r="AD2235" s="19" t="s">
        <v>83</v>
      </c>
      <c r="AE2235" s="18">
        <v>-1</v>
      </c>
      <c r="AF2235" s="17">
        <v>-1</v>
      </c>
      <c r="AG2235" s="17">
        <v>-1</v>
      </c>
      <c r="AH2235" s="17">
        <v>-1</v>
      </c>
      <c r="AI2235" s="17">
        <v>-1</v>
      </c>
      <c r="AJ2235" s="17">
        <v>-1</v>
      </c>
      <c r="AK2235" s="17">
        <v>-1</v>
      </c>
      <c r="AL2235" s="17">
        <v>-1</v>
      </c>
      <c r="AM2235" s="17">
        <v>-1</v>
      </c>
      <c r="AN2235" s="17">
        <v>-1</v>
      </c>
      <c r="AO2235" s="17">
        <v>-1</v>
      </c>
    </row>
    <row r="2236" spans="3:41" x14ac:dyDescent="0.25">
      <c r="C2236" t="s">
        <v>101</v>
      </c>
      <c r="D2236" s="6" t="s">
        <v>95</v>
      </c>
      <c r="E2236" t="s">
        <v>78</v>
      </c>
      <c r="F2236" s="6">
        <v>2005</v>
      </c>
      <c r="G2236" s="6" t="s">
        <v>14</v>
      </c>
      <c r="H2236" s="6" t="s">
        <v>15</v>
      </c>
      <c r="J2236" s="29">
        <f t="array" ref="J2236">IFERROR(_xlfn._xlws.FILTER(AE$4:AE$6723,(AE$4:AE$6723&gt;=0)*($AB$4:$AB$6723=$C2236)*($AC$4:$AC$6723=$D2236)*(ISNUMBER(_xlfn.XMATCH($AD$4:$AD$6723,$V2236:$Z2236,0)))),-1)</f>
        <v>-1</v>
      </c>
      <c r="K2236" s="29">
        <f t="array" ref="K2236">IFERROR(_xlfn._xlws.FILTER(AF$4:AF$6723,(AF$4:AF$6723&gt;=0)*($AB$4:$AB$6723=$C2236)*($AC$4:$AC$6723=$D2236)*(ISNUMBER(_xlfn.XMATCH($AD$4:$AD$6723,$V2236:$Z2236,0)))),-1)</f>
        <v>-1</v>
      </c>
      <c r="L2236" s="29">
        <f t="array" ref="L2236">IFERROR(_xlfn._xlws.FILTER(AG$4:AG$6723,(AG$4:AG$6723&gt;=0)*($AB$4:$AB$6723=$C2236)*($AC$4:$AC$6723=$D2236)*(ISNUMBER(_xlfn.XMATCH($AD$4:$AD$6723,$V2236:$Z2236,0)))),-1)</f>
        <v>-1</v>
      </c>
      <c r="M2236" s="29">
        <f t="array" ref="M2236">IFERROR(_xlfn._xlws.FILTER(AH$4:AH$6723,(AH$4:AH$6723&gt;=0)*($AB$4:$AB$6723=$C2236)*($AC$4:$AC$6723=$D2236)*(ISNUMBER(_xlfn.XMATCH($AD$4:$AD$6723,$V2236:$Z2236,0)))),-1)</f>
        <v>-1</v>
      </c>
      <c r="N2236" s="29">
        <f t="array" ref="N2236">IFERROR(_xlfn._xlws.FILTER(AI$4:AI$6723,(AI$4:AI$6723&gt;=0)*($AB$4:$AB$6723=$C2236)*($AC$4:$AC$6723=$D2236)*(ISNUMBER(_xlfn.XMATCH($AD$4:$AD$6723,$V2236:$Z2236,0)))),-1)</f>
        <v>-1</v>
      </c>
      <c r="O2236" s="29">
        <f t="array" ref="O2236">IFERROR(_xlfn._xlws.FILTER(AJ$4:AJ$6723,(AJ$4:AJ$6723&gt;=0)*($AB$4:$AB$6723=$C2236)*($AC$4:$AC$6723=$D2236)*(ISNUMBER(_xlfn.XMATCH($AD$4:$AD$6723,$V2236:$Z2236,0)))),-1)</f>
        <v>-1</v>
      </c>
      <c r="P2236" s="29">
        <f t="array" ref="P2236">IFERROR(_xlfn._xlws.FILTER(AK$4:AK$6723,(AK$4:AK$6723&gt;=0)*($AB$4:$AB$6723=$C2236)*($AC$4:$AC$6723=$D2236)*(ISNUMBER(_xlfn.XMATCH($AD$4:$AD$6723,$V2236:$Z2236,0)))),-1)</f>
        <v>-1</v>
      </c>
      <c r="Q2236" s="29">
        <f t="array" ref="Q2236">IFERROR(_xlfn._xlws.FILTER(AL$4:AL$6723,(AL$4:AL$6723&gt;=0)*($AB$4:$AB$6723=$C2236)*($AC$4:$AC$6723=$D2236)*(ISNUMBER(_xlfn.XMATCH($AD$4:$AD$6723,$V2236:$Z2236,0)))),-1)</f>
        <v>-1</v>
      </c>
      <c r="R2236" s="29">
        <f t="array" ref="R2236">IFERROR(_xlfn._xlws.FILTER(AM$4:AM$6723,(AM$4:AM$6723&gt;=0)*($AB$4:$AB$6723=$C2236)*($AC$4:$AC$6723=$D2236)*(ISNUMBER(_xlfn.XMATCH($AD$4:$AD$6723,$V2236:$Z2236,0)))),-1)</f>
        <v>-1</v>
      </c>
      <c r="S2236" s="29">
        <f t="array" ref="S2236">IFERROR(_xlfn._xlws.FILTER(AN$4:AN$6723,(AN$4:AN$6723&gt;=0)*($AB$4:$AB$6723=$C2236)*($AC$4:$AC$6723=$D2236)*(ISNUMBER(_xlfn.XMATCH($AD$4:$AD$6723,$V2236:$Z2236,0)))),-1)</f>
        <v>-1</v>
      </c>
      <c r="T2236" s="29">
        <f t="array" ref="T2236">IFERROR(_xlfn._xlws.FILTER(AO$4:AO$6723,(AO$4:AO$6723&gt;=0)*($AB$4:$AB$6723=$C2236)*($AC$4:$AC$6723=$D2236)*(ISNUMBER(_xlfn.XMATCH($AD$4:$AD$6723,$V2236:$Z2236,0)))),-1)</f>
        <v>-1</v>
      </c>
      <c r="V2236" t="s">
        <v>78</v>
      </c>
      <c r="AB2236" t="s">
        <v>98</v>
      </c>
      <c r="AC2236" t="s">
        <v>18</v>
      </c>
      <c r="AD2236" s="19" t="s">
        <v>74</v>
      </c>
      <c r="AE2236" s="18">
        <v>-1</v>
      </c>
      <c r="AF2236" s="17">
        <v>-1</v>
      </c>
      <c r="AG2236" s="17">
        <v>-1</v>
      </c>
      <c r="AH2236" s="17">
        <v>-1</v>
      </c>
      <c r="AI2236" s="17">
        <v>-1</v>
      </c>
      <c r="AJ2236" s="17">
        <v>-1</v>
      </c>
      <c r="AK2236" s="17">
        <v>-1</v>
      </c>
      <c r="AL2236" s="17">
        <v>-1</v>
      </c>
      <c r="AM2236" s="17">
        <v>-1</v>
      </c>
      <c r="AN2236" s="17">
        <v>-1</v>
      </c>
      <c r="AO2236" s="17">
        <v>-1</v>
      </c>
    </row>
    <row r="2237" spans="3:41" x14ac:dyDescent="0.25">
      <c r="C2237" t="s">
        <v>101</v>
      </c>
      <c r="D2237" s="6" t="s">
        <v>95</v>
      </c>
      <c r="E2237" t="s">
        <v>30</v>
      </c>
      <c r="F2237" s="6">
        <v>2005</v>
      </c>
      <c r="G2237" s="6" t="s">
        <v>14</v>
      </c>
      <c r="H2237" s="6" t="s">
        <v>15</v>
      </c>
      <c r="J2237" s="29">
        <f t="array" ref="J2237">IFERROR(_xlfn._xlws.FILTER(AE$4:AE$6723,(AE$4:AE$6723&gt;=0)*($AB$4:$AB$6723=$C2237)*($AC$4:$AC$6723=$D2237)*(ISNUMBER(_xlfn.XMATCH($AD$4:$AD$6723,$V2237:$Z2237,0)))),-1)</f>
        <v>8.1870865082672424</v>
      </c>
      <c r="K2237" s="29">
        <f t="array" ref="K2237">IFERROR(_xlfn._xlws.FILTER(AF$4:AF$6723,(AF$4:AF$6723&gt;=0)*($AB$4:$AB$6723=$C2237)*($AC$4:$AC$6723=$D2237)*(ISNUMBER(_xlfn.XMATCH($AD$4:$AD$6723,$V2237:$Z2237,0)))),-1)</f>
        <v>7.8609483811204797</v>
      </c>
      <c r="L2237" s="29">
        <f t="array" ref="L2237">IFERROR(_xlfn._xlws.FILTER(AG$4:AG$6723,(AG$4:AG$6723&gt;=0)*($AB$4:$AB$6723=$C2237)*($AC$4:$AC$6723=$D2237)*(ISNUMBER(_xlfn.XMATCH($AD$4:$AD$6723,$V2237:$Z2237,0)))),-1)</f>
        <v>6.6792600000000002</v>
      </c>
      <c r="M2237" s="29">
        <f t="array" ref="M2237">IFERROR(_xlfn._xlws.FILTER(AH$4:AH$6723,(AH$4:AH$6723&gt;=0)*($AB$4:$AB$6723=$C2237)*($AC$4:$AC$6723=$D2237)*(ISNUMBER(_xlfn.XMATCH($AD$4:$AD$6723,$V2237:$Z2237,0)))),-1)</f>
        <v>6.7808969998400999</v>
      </c>
      <c r="N2237" s="29">
        <f t="array" ref="N2237">IFERROR(_xlfn._xlws.FILTER(AI$4:AI$6723,(AI$4:AI$6723&gt;=0)*($AB$4:$AB$6723=$C2237)*($AC$4:$AC$6723=$D2237)*(ISNUMBER(_xlfn.XMATCH($AD$4:$AD$6723,$V2237:$Z2237,0)))),-1)</f>
        <v>9.9036262286118095</v>
      </c>
      <c r="O2237" s="29">
        <f t="array" ref="O2237">IFERROR(_xlfn._xlws.FILTER(AJ$4:AJ$6723,(AJ$4:AJ$6723&gt;=0)*($AB$4:$AB$6723=$C2237)*($AC$4:$AC$6723=$D2237)*(ISNUMBER(_xlfn.XMATCH($AD$4:$AD$6723,$V2237:$Z2237,0)))),-1)</f>
        <v>11.102016068584801</v>
      </c>
      <c r="P2237" s="29">
        <f t="array" ref="P2237">IFERROR(_xlfn._xlws.FILTER(AK$4:AK$6723,(AK$4:AK$6723&gt;=0)*($AB$4:$AB$6723=$C2237)*($AC$4:$AC$6723=$D2237)*(ISNUMBER(_xlfn.XMATCH($AD$4:$AD$6723,$V2237:$Z2237,0)))),-1)</f>
        <v>12.1486427081937</v>
      </c>
      <c r="Q2237" s="29">
        <f t="array" ref="Q2237">IFERROR(_xlfn._xlws.FILTER(AL$4:AL$6723,(AL$4:AL$6723&gt;=0)*($AB$4:$AB$6723=$C2237)*($AC$4:$AC$6723=$D2237)*(ISNUMBER(_xlfn.XMATCH($AD$4:$AD$6723,$V2237:$Z2237,0)))),-1)</f>
        <v>13.420769218716</v>
      </c>
      <c r="R2237" s="29">
        <f t="array" ref="R2237">IFERROR(_xlfn._xlws.FILTER(AM$4:AM$6723,(AM$4:AM$6723&gt;=0)*($AB$4:$AB$6723=$C2237)*($AC$4:$AC$6723=$D2237)*(ISNUMBER(_xlfn.XMATCH($AD$4:$AD$6723,$V2237:$Z2237,0)))),-1)</f>
        <v>13.5625838256324</v>
      </c>
      <c r="S2237" s="29">
        <f t="array" ref="S2237">IFERROR(_xlfn._xlws.FILTER(AN$4:AN$6723,(AN$4:AN$6723&gt;=0)*($AB$4:$AB$6723=$C2237)*($AC$4:$AC$6723=$D2237)*(ISNUMBER(_xlfn.XMATCH($AD$4:$AD$6723,$V2237:$Z2237,0)))),-1)</f>
        <v>13.5625838256324</v>
      </c>
      <c r="T2237" s="29">
        <f t="array" ref="T2237">IFERROR(_xlfn._xlws.FILTER(AO$4:AO$6723,(AO$4:AO$6723&gt;=0)*($AB$4:$AB$6723=$C2237)*($AC$4:$AC$6723=$D2237)*(ISNUMBER(_xlfn.XMATCH($AD$4:$AD$6723,$V2237:$Z2237,0)))),-1)</f>
        <v>13.5625838256324</v>
      </c>
      <c r="V2237" t="s">
        <v>30</v>
      </c>
      <c r="AB2237" t="s">
        <v>98</v>
      </c>
      <c r="AC2237" t="s">
        <v>18</v>
      </c>
      <c r="AD2237" s="19" t="s">
        <v>85</v>
      </c>
      <c r="AE2237" s="18">
        <v>-1</v>
      </c>
      <c r="AF2237" s="17">
        <v>-1</v>
      </c>
      <c r="AG2237" s="17">
        <v>-1</v>
      </c>
      <c r="AH2237" s="17">
        <v>-1</v>
      </c>
      <c r="AI2237" s="17">
        <v>-1</v>
      </c>
      <c r="AJ2237" s="17">
        <v>-1</v>
      </c>
      <c r="AK2237" s="17">
        <v>-1</v>
      </c>
      <c r="AL2237" s="17">
        <v>-1</v>
      </c>
      <c r="AM2237" s="17">
        <v>-1</v>
      </c>
      <c r="AN2237" s="17">
        <v>-1</v>
      </c>
      <c r="AO2237" s="17">
        <v>-1</v>
      </c>
    </row>
    <row r="2238" spans="3:41" x14ac:dyDescent="0.25">
      <c r="C2238" t="s">
        <v>101</v>
      </c>
      <c r="D2238" s="6" t="s">
        <v>95</v>
      </c>
      <c r="E2238" t="s">
        <v>31</v>
      </c>
      <c r="F2238" s="6">
        <v>2005</v>
      </c>
      <c r="G2238" s="6" t="s">
        <v>14</v>
      </c>
      <c r="H2238" s="6" t="s">
        <v>15</v>
      </c>
      <c r="J2238" s="29">
        <f t="array" ref="J2238">IFERROR(_xlfn._xlws.FILTER(AE$4:AE$6723,(AE$4:AE$6723&gt;=0)*($AB$4:$AB$6723=$C2238)*($AC$4:$AC$6723=$D2238)*(ISNUMBER(_xlfn.XMATCH($AD$4:$AD$6723,$V2238:$Z2238,0)))),-1)</f>
        <v>-1</v>
      </c>
      <c r="K2238" s="29">
        <f t="array" ref="K2238">IFERROR(_xlfn._xlws.FILTER(AF$4:AF$6723,(AF$4:AF$6723&gt;=0)*($AB$4:$AB$6723=$C2238)*($AC$4:$AC$6723=$D2238)*(ISNUMBER(_xlfn.XMATCH($AD$4:$AD$6723,$V2238:$Z2238,0)))),-1)</f>
        <v>-1</v>
      </c>
      <c r="L2238" s="29">
        <f t="array" ref="L2238">IFERROR(_xlfn._xlws.FILTER(AG$4:AG$6723,(AG$4:AG$6723&gt;=0)*($AB$4:$AB$6723=$C2238)*($AC$4:$AC$6723=$D2238)*(ISNUMBER(_xlfn.XMATCH($AD$4:$AD$6723,$V2238:$Z2238,0)))),-1)</f>
        <v>-1</v>
      </c>
      <c r="M2238" s="29">
        <f t="array" ref="M2238">IFERROR(_xlfn._xlws.FILTER(AH$4:AH$6723,(AH$4:AH$6723&gt;=0)*($AB$4:$AB$6723=$C2238)*($AC$4:$AC$6723=$D2238)*(ISNUMBER(_xlfn.XMATCH($AD$4:$AD$6723,$V2238:$Z2238,0)))),-1)</f>
        <v>-1</v>
      </c>
      <c r="N2238" s="29">
        <f t="array" ref="N2238">IFERROR(_xlfn._xlws.FILTER(AI$4:AI$6723,(AI$4:AI$6723&gt;=0)*($AB$4:$AB$6723=$C2238)*($AC$4:$AC$6723=$D2238)*(ISNUMBER(_xlfn.XMATCH($AD$4:$AD$6723,$V2238:$Z2238,0)))),-1)</f>
        <v>-1</v>
      </c>
      <c r="O2238" s="29">
        <f t="array" ref="O2238">IFERROR(_xlfn._xlws.FILTER(AJ$4:AJ$6723,(AJ$4:AJ$6723&gt;=0)*($AB$4:$AB$6723=$C2238)*($AC$4:$AC$6723=$D2238)*(ISNUMBER(_xlfn.XMATCH($AD$4:$AD$6723,$V2238:$Z2238,0)))),-1)</f>
        <v>-1</v>
      </c>
      <c r="P2238" s="29">
        <f t="array" ref="P2238">IFERROR(_xlfn._xlws.FILTER(AK$4:AK$6723,(AK$4:AK$6723&gt;=0)*($AB$4:$AB$6723=$C2238)*($AC$4:$AC$6723=$D2238)*(ISNUMBER(_xlfn.XMATCH($AD$4:$AD$6723,$V2238:$Z2238,0)))),-1)</f>
        <v>-1</v>
      </c>
      <c r="Q2238" s="29">
        <f t="array" ref="Q2238">IFERROR(_xlfn._xlws.FILTER(AL$4:AL$6723,(AL$4:AL$6723&gt;=0)*($AB$4:$AB$6723=$C2238)*($AC$4:$AC$6723=$D2238)*(ISNUMBER(_xlfn.XMATCH($AD$4:$AD$6723,$V2238:$Z2238,0)))),-1)</f>
        <v>-1</v>
      </c>
      <c r="R2238" s="29">
        <f t="array" ref="R2238">IFERROR(_xlfn._xlws.FILTER(AM$4:AM$6723,(AM$4:AM$6723&gt;=0)*($AB$4:$AB$6723=$C2238)*($AC$4:$AC$6723=$D2238)*(ISNUMBER(_xlfn.XMATCH($AD$4:$AD$6723,$V2238:$Z2238,0)))),-1)</f>
        <v>-1</v>
      </c>
      <c r="S2238" s="29">
        <f t="array" ref="S2238">IFERROR(_xlfn._xlws.FILTER(AN$4:AN$6723,(AN$4:AN$6723&gt;=0)*($AB$4:$AB$6723=$C2238)*($AC$4:$AC$6723=$D2238)*(ISNUMBER(_xlfn.XMATCH($AD$4:$AD$6723,$V2238:$Z2238,0)))),-1)</f>
        <v>-1</v>
      </c>
      <c r="T2238" s="29">
        <f t="array" ref="T2238">IFERROR(_xlfn._xlws.FILTER(AO$4:AO$6723,(AO$4:AO$6723&gt;=0)*($AB$4:$AB$6723=$C2238)*($AC$4:$AC$6723=$D2238)*(ISNUMBER(_xlfn.XMATCH($AD$4:$AD$6723,$V2238:$Z2238,0)))),-1)</f>
        <v>-1</v>
      </c>
      <c r="V2238" t="s">
        <v>31</v>
      </c>
      <c r="AB2238" t="s">
        <v>98</v>
      </c>
      <c r="AC2238" t="s">
        <v>18</v>
      </c>
      <c r="AD2238" s="19" t="s">
        <v>27</v>
      </c>
      <c r="AE2238" s="18">
        <v>-1</v>
      </c>
      <c r="AF2238" s="17">
        <v>-1</v>
      </c>
      <c r="AG2238" s="17">
        <v>-1</v>
      </c>
      <c r="AH2238" s="17">
        <v>-1</v>
      </c>
      <c r="AI2238" s="17">
        <v>-1</v>
      </c>
      <c r="AJ2238" s="17">
        <v>-1</v>
      </c>
      <c r="AK2238" s="17">
        <v>-1</v>
      </c>
      <c r="AL2238" s="17">
        <v>-1</v>
      </c>
      <c r="AM2238" s="17">
        <v>-1</v>
      </c>
      <c r="AN2238" s="17">
        <v>-1</v>
      </c>
      <c r="AO2238" s="17">
        <v>-1</v>
      </c>
    </row>
    <row r="2239" spans="3:41" x14ac:dyDescent="0.25">
      <c r="C2239" t="s">
        <v>101</v>
      </c>
      <c r="D2239" s="6" t="s">
        <v>95</v>
      </c>
      <c r="E2239" t="s">
        <v>32</v>
      </c>
      <c r="F2239" s="6">
        <v>2005</v>
      </c>
      <c r="G2239" s="6" t="s">
        <v>14</v>
      </c>
      <c r="H2239" s="6" t="s">
        <v>15</v>
      </c>
      <c r="J2239" s="29">
        <f t="array" ref="J2239">IFERROR(_xlfn._xlws.FILTER(AE$4:AE$6723,(AE$4:AE$6723&gt;=0)*($AB$4:$AB$6723=$C2239)*($AC$4:$AC$6723=$D2239)*(ISNUMBER(_xlfn.XMATCH($AD$4:$AD$6723,$V2239:$Z2239,0)))),-1)</f>
        <v>-1</v>
      </c>
      <c r="K2239" s="29">
        <f t="array" ref="K2239">IFERROR(_xlfn._xlws.FILTER(AF$4:AF$6723,(AF$4:AF$6723&gt;=0)*($AB$4:$AB$6723=$C2239)*($AC$4:$AC$6723=$D2239)*(ISNUMBER(_xlfn.XMATCH($AD$4:$AD$6723,$V2239:$Z2239,0)))),-1)</f>
        <v>-1</v>
      </c>
      <c r="L2239" s="29">
        <f t="array" ref="L2239">IFERROR(_xlfn._xlws.FILTER(AG$4:AG$6723,(AG$4:AG$6723&gt;=0)*($AB$4:$AB$6723=$C2239)*($AC$4:$AC$6723=$D2239)*(ISNUMBER(_xlfn.XMATCH($AD$4:$AD$6723,$V2239:$Z2239,0)))),-1)</f>
        <v>-1</v>
      </c>
      <c r="M2239" s="29">
        <f t="array" ref="M2239">IFERROR(_xlfn._xlws.FILTER(AH$4:AH$6723,(AH$4:AH$6723&gt;=0)*($AB$4:$AB$6723=$C2239)*($AC$4:$AC$6723=$D2239)*(ISNUMBER(_xlfn.XMATCH($AD$4:$AD$6723,$V2239:$Z2239,0)))),-1)</f>
        <v>-1</v>
      </c>
      <c r="N2239" s="29">
        <f t="array" ref="N2239">IFERROR(_xlfn._xlws.FILTER(AI$4:AI$6723,(AI$4:AI$6723&gt;=0)*($AB$4:$AB$6723=$C2239)*($AC$4:$AC$6723=$D2239)*(ISNUMBER(_xlfn.XMATCH($AD$4:$AD$6723,$V2239:$Z2239,0)))),-1)</f>
        <v>-1</v>
      </c>
      <c r="O2239" s="29">
        <f t="array" ref="O2239">IFERROR(_xlfn._xlws.FILTER(AJ$4:AJ$6723,(AJ$4:AJ$6723&gt;=0)*($AB$4:$AB$6723=$C2239)*($AC$4:$AC$6723=$D2239)*(ISNUMBER(_xlfn.XMATCH($AD$4:$AD$6723,$V2239:$Z2239,0)))),-1)</f>
        <v>-1</v>
      </c>
      <c r="P2239" s="29">
        <f t="array" ref="P2239">IFERROR(_xlfn._xlws.FILTER(AK$4:AK$6723,(AK$4:AK$6723&gt;=0)*($AB$4:$AB$6723=$C2239)*($AC$4:$AC$6723=$D2239)*(ISNUMBER(_xlfn.XMATCH($AD$4:$AD$6723,$V2239:$Z2239,0)))),-1)</f>
        <v>-1</v>
      </c>
      <c r="Q2239" s="29">
        <f t="array" ref="Q2239">IFERROR(_xlfn._xlws.FILTER(AL$4:AL$6723,(AL$4:AL$6723&gt;=0)*($AB$4:$AB$6723=$C2239)*($AC$4:$AC$6723=$D2239)*(ISNUMBER(_xlfn.XMATCH($AD$4:$AD$6723,$V2239:$Z2239,0)))),-1)</f>
        <v>-1</v>
      </c>
      <c r="R2239" s="29">
        <f t="array" ref="R2239">IFERROR(_xlfn._xlws.FILTER(AM$4:AM$6723,(AM$4:AM$6723&gt;=0)*($AB$4:$AB$6723=$C2239)*($AC$4:$AC$6723=$D2239)*(ISNUMBER(_xlfn.XMATCH($AD$4:$AD$6723,$V2239:$Z2239,0)))),-1)</f>
        <v>-1</v>
      </c>
      <c r="S2239" s="29">
        <f t="array" ref="S2239">IFERROR(_xlfn._xlws.FILTER(AN$4:AN$6723,(AN$4:AN$6723&gt;=0)*($AB$4:$AB$6723=$C2239)*($AC$4:$AC$6723=$D2239)*(ISNUMBER(_xlfn.XMATCH($AD$4:$AD$6723,$V2239:$Z2239,0)))),-1)</f>
        <v>-1</v>
      </c>
      <c r="T2239" s="29">
        <f t="array" ref="T2239">IFERROR(_xlfn._xlws.FILTER(AO$4:AO$6723,(AO$4:AO$6723&gt;=0)*($AB$4:$AB$6723=$C2239)*($AC$4:$AC$6723=$D2239)*(ISNUMBER(_xlfn.XMATCH($AD$4:$AD$6723,$V2239:$Z2239,0)))),-1)</f>
        <v>-1</v>
      </c>
      <c r="V2239" t="s">
        <v>32</v>
      </c>
      <c r="W2239" s="25" t="s">
        <v>80</v>
      </c>
      <c r="AB2239" t="s">
        <v>98</v>
      </c>
      <c r="AC2239" t="s">
        <v>18</v>
      </c>
      <c r="AD2239" s="19" t="s">
        <v>88</v>
      </c>
      <c r="AE2239" s="18">
        <v>-1</v>
      </c>
      <c r="AF2239" s="17">
        <v>-1</v>
      </c>
      <c r="AG2239" s="17">
        <v>-1</v>
      </c>
      <c r="AH2239" s="17">
        <v>-1</v>
      </c>
      <c r="AI2239" s="17">
        <v>-1</v>
      </c>
      <c r="AJ2239" s="17">
        <v>-1</v>
      </c>
      <c r="AK2239" s="17">
        <v>-1</v>
      </c>
      <c r="AL2239" s="17">
        <v>-1</v>
      </c>
      <c r="AM2239" s="17">
        <v>-1</v>
      </c>
      <c r="AN2239" s="17">
        <v>-1</v>
      </c>
      <c r="AO2239" s="17">
        <v>-1</v>
      </c>
    </row>
    <row r="2240" spans="3:41" x14ac:dyDescent="0.25">
      <c r="C2240" t="s">
        <v>101</v>
      </c>
      <c r="D2240" s="6" t="s">
        <v>95</v>
      </c>
      <c r="E2240" t="s">
        <v>81</v>
      </c>
      <c r="F2240" s="6">
        <v>2005</v>
      </c>
      <c r="G2240" s="6" t="s">
        <v>14</v>
      </c>
      <c r="H2240" s="6" t="s">
        <v>15</v>
      </c>
      <c r="J2240" s="29">
        <f t="array" ref="J2240">IFERROR(_xlfn._xlws.FILTER(AE$4:AE$6723,(AE$4:AE$6723&gt;=0)*($AB$4:$AB$6723=$C2240)*($AC$4:$AC$6723=$D2240)*(ISNUMBER(_xlfn.XMATCH($AD$4:$AD$6723,$V2240:$Z2240,0)))),-1)</f>
        <v>-1</v>
      </c>
      <c r="K2240" s="29">
        <f t="array" ref="K2240">IFERROR(_xlfn._xlws.FILTER(AF$4:AF$6723,(AF$4:AF$6723&gt;=0)*($AB$4:$AB$6723=$C2240)*($AC$4:$AC$6723=$D2240)*(ISNUMBER(_xlfn.XMATCH($AD$4:$AD$6723,$V2240:$Z2240,0)))),-1)</f>
        <v>-1</v>
      </c>
      <c r="L2240" s="29">
        <f t="array" ref="L2240">IFERROR(_xlfn._xlws.FILTER(AG$4:AG$6723,(AG$4:AG$6723&gt;=0)*($AB$4:$AB$6723=$C2240)*($AC$4:$AC$6723=$D2240)*(ISNUMBER(_xlfn.XMATCH($AD$4:$AD$6723,$V2240:$Z2240,0)))),-1)</f>
        <v>-1</v>
      </c>
      <c r="M2240" s="29">
        <f t="array" ref="M2240">IFERROR(_xlfn._xlws.FILTER(AH$4:AH$6723,(AH$4:AH$6723&gt;=0)*($AB$4:$AB$6723=$C2240)*($AC$4:$AC$6723=$D2240)*(ISNUMBER(_xlfn.XMATCH($AD$4:$AD$6723,$V2240:$Z2240,0)))),-1)</f>
        <v>-1</v>
      </c>
      <c r="N2240" s="29">
        <f t="array" ref="N2240">IFERROR(_xlfn._xlws.FILTER(AI$4:AI$6723,(AI$4:AI$6723&gt;=0)*($AB$4:$AB$6723=$C2240)*($AC$4:$AC$6723=$D2240)*(ISNUMBER(_xlfn.XMATCH($AD$4:$AD$6723,$V2240:$Z2240,0)))),-1)</f>
        <v>-1</v>
      </c>
      <c r="O2240" s="29">
        <f t="array" ref="O2240">IFERROR(_xlfn._xlws.FILTER(AJ$4:AJ$6723,(AJ$4:AJ$6723&gt;=0)*($AB$4:$AB$6723=$C2240)*($AC$4:$AC$6723=$D2240)*(ISNUMBER(_xlfn.XMATCH($AD$4:$AD$6723,$V2240:$Z2240,0)))),-1)</f>
        <v>-1</v>
      </c>
      <c r="P2240" s="29">
        <f t="array" ref="P2240">IFERROR(_xlfn._xlws.FILTER(AK$4:AK$6723,(AK$4:AK$6723&gt;=0)*($AB$4:$AB$6723=$C2240)*($AC$4:$AC$6723=$D2240)*(ISNUMBER(_xlfn.XMATCH($AD$4:$AD$6723,$V2240:$Z2240,0)))),-1)</f>
        <v>-1</v>
      </c>
      <c r="Q2240" s="29">
        <f t="array" ref="Q2240">IFERROR(_xlfn._xlws.FILTER(AL$4:AL$6723,(AL$4:AL$6723&gt;=0)*($AB$4:$AB$6723=$C2240)*($AC$4:$AC$6723=$D2240)*(ISNUMBER(_xlfn.XMATCH($AD$4:$AD$6723,$V2240:$Z2240,0)))),-1)</f>
        <v>-1</v>
      </c>
      <c r="R2240" s="29">
        <f t="array" ref="R2240">IFERROR(_xlfn._xlws.FILTER(AM$4:AM$6723,(AM$4:AM$6723&gt;=0)*($AB$4:$AB$6723=$C2240)*($AC$4:$AC$6723=$D2240)*(ISNUMBER(_xlfn.XMATCH($AD$4:$AD$6723,$V2240:$Z2240,0)))),-1)</f>
        <v>-1</v>
      </c>
      <c r="S2240" s="29">
        <f t="array" ref="S2240">IFERROR(_xlfn._xlws.FILTER(AN$4:AN$6723,(AN$4:AN$6723&gt;=0)*($AB$4:$AB$6723=$C2240)*($AC$4:$AC$6723=$D2240)*(ISNUMBER(_xlfn.XMATCH($AD$4:$AD$6723,$V2240:$Z2240,0)))),-1)</f>
        <v>-1</v>
      </c>
      <c r="T2240" s="29">
        <f t="array" ref="T2240">IFERROR(_xlfn._xlws.FILTER(AO$4:AO$6723,(AO$4:AO$6723&gt;=0)*($AB$4:$AB$6723=$C2240)*($AC$4:$AC$6723=$D2240)*(ISNUMBER(_xlfn.XMATCH($AD$4:$AD$6723,$V2240:$Z2240,0)))),-1)</f>
        <v>-1</v>
      </c>
      <c r="V2240" t="s">
        <v>81</v>
      </c>
      <c r="AB2240" t="s">
        <v>98</v>
      </c>
      <c r="AC2240" t="s">
        <v>18</v>
      </c>
      <c r="AD2240" s="19" t="s">
        <v>77</v>
      </c>
      <c r="AE2240" s="18">
        <v>-1</v>
      </c>
      <c r="AF2240" s="17">
        <v>-1</v>
      </c>
      <c r="AG2240" s="17">
        <v>-1</v>
      </c>
      <c r="AH2240" s="17">
        <v>-1</v>
      </c>
      <c r="AI2240" s="17">
        <v>-1</v>
      </c>
      <c r="AJ2240" s="17">
        <v>-1</v>
      </c>
      <c r="AK2240" s="17">
        <v>-1</v>
      </c>
      <c r="AL2240" s="17">
        <v>-1</v>
      </c>
      <c r="AM2240" s="17">
        <v>-1</v>
      </c>
      <c r="AN2240" s="17">
        <v>-1</v>
      </c>
      <c r="AO2240" s="17">
        <v>-1</v>
      </c>
    </row>
    <row r="2241" spans="3:41" x14ac:dyDescent="0.25">
      <c r="C2241" t="s">
        <v>101</v>
      </c>
      <c r="D2241" s="6" t="s">
        <v>95</v>
      </c>
      <c r="E2241" t="s">
        <v>34</v>
      </c>
      <c r="F2241" s="6">
        <v>2005</v>
      </c>
      <c r="G2241" s="6" t="s">
        <v>14</v>
      </c>
      <c r="H2241" s="6" t="s">
        <v>15</v>
      </c>
      <c r="J2241" s="29">
        <f t="array" ref="J2241">IFERROR(_xlfn._xlws.FILTER(AE$4:AE$6723,(AE$4:AE$6723&gt;=0)*($AB$4:$AB$6723=$C2241)*($AC$4:$AC$6723=$D2241)*(ISNUMBER(_xlfn.XMATCH($AD$4:$AD$6723,$V2241:$Z2241,0)))),-1)</f>
        <v>-1</v>
      </c>
      <c r="K2241" s="29">
        <f t="array" ref="K2241">IFERROR(_xlfn._xlws.FILTER(AF$4:AF$6723,(AF$4:AF$6723&gt;=0)*($AB$4:$AB$6723=$C2241)*($AC$4:$AC$6723=$D2241)*(ISNUMBER(_xlfn.XMATCH($AD$4:$AD$6723,$V2241:$Z2241,0)))),-1)</f>
        <v>-1</v>
      </c>
      <c r="L2241" s="29">
        <f t="array" ref="L2241">IFERROR(_xlfn._xlws.FILTER(AG$4:AG$6723,(AG$4:AG$6723&gt;=0)*($AB$4:$AB$6723=$C2241)*($AC$4:$AC$6723=$D2241)*(ISNUMBER(_xlfn.XMATCH($AD$4:$AD$6723,$V2241:$Z2241,0)))),-1)</f>
        <v>-1</v>
      </c>
      <c r="M2241" s="29">
        <f t="array" ref="M2241">IFERROR(_xlfn._xlws.FILTER(AH$4:AH$6723,(AH$4:AH$6723&gt;=0)*($AB$4:$AB$6723=$C2241)*($AC$4:$AC$6723=$D2241)*(ISNUMBER(_xlfn.XMATCH($AD$4:$AD$6723,$V2241:$Z2241,0)))),-1)</f>
        <v>-1</v>
      </c>
      <c r="N2241" s="29">
        <f t="array" ref="N2241">IFERROR(_xlfn._xlws.FILTER(AI$4:AI$6723,(AI$4:AI$6723&gt;=0)*($AB$4:$AB$6723=$C2241)*($AC$4:$AC$6723=$D2241)*(ISNUMBER(_xlfn.XMATCH($AD$4:$AD$6723,$V2241:$Z2241,0)))),-1)</f>
        <v>-1</v>
      </c>
      <c r="O2241" s="29">
        <f t="array" ref="O2241">IFERROR(_xlfn._xlws.FILTER(AJ$4:AJ$6723,(AJ$4:AJ$6723&gt;=0)*($AB$4:$AB$6723=$C2241)*($AC$4:$AC$6723=$D2241)*(ISNUMBER(_xlfn.XMATCH($AD$4:$AD$6723,$V2241:$Z2241,0)))),-1)</f>
        <v>-1</v>
      </c>
      <c r="P2241" s="29">
        <f t="array" ref="P2241">IFERROR(_xlfn._xlws.FILTER(AK$4:AK$6723,(AK$4:AK$6723&gt;=0)*($AB$4:$AB$6723=$C2241)*($AC$4:$AC$6723=$D2241)*(ISNUMBER(_xlfn.XMATCH($AD$4:$AD$6723,$V2241:$Z2241,0)))),-1)</f>
        <v>-1</v>
      </c>
      <c r="Q2241" s="29">
        <f t="array" ref="Q2241">IFERROR(_xlfn._xlws.FILTER(AL$4:AL$6723,(AL$4:AL$6723&gt;=0)*($AB$4:$AB$6723=$C2241)*($AC$4:$AC$6723=$D2241)*(ISNUMBER(_xlfn.XMATCH($AD$4:$AD$6723,$V2241:$Z2241,0)))),-1)</f>
        <v>-1</v>
      </c>
      <c r="R2241" s="29">
        <f t="array" ref="R2241">IFERROR(_xlfn._xlws.FILTER(AM$4:AM$6723,(AM$4:AM$6723&gt;=0)*($AB$4:$AB$6723=$C2241)*($AC$4:$AC$6723=$D2241)*(ISNUMBER(_xlfn.XMATCH($AD$4:$AD$6723,$V2241:$Z2241,0)))),-1)</f>
        <v>-1</v>
      </c>
      <c r="S2241" s="29">
        <f t="array" ref="S2241">IFERROR(_xlfn._xlws.FILTER(AN$4:AN$6723,(AN$4:AN$6723&gt;=0)*($AB$4:$AB$6723=$C2241)*($AC$4:$AC$6723=$D2241)*(ISNUMBER(_xlfn.XMATCH($AD$4:$AD$6723,$V2241:$Z2241,0)))),-1)</f>
        <v>-1</v>
      </c>
      <c r="T2241" s="29">
        <f t="array" ref="T2241">IFERROR(_xlfn._xlws.FILTER(AO$4:AO$6723,(AO$4:AO$6723&gt;=0)*($AB$4:$AB$6723=$C2241)*($AC$4:$AC$6723=$D2241)*(ISNUMBER(_xlfn.XMATCH($AD$4:$AD$6723,$V2241:$Z2241,0)))),-1)</f>
        <v>-1</v>
      </c>
      <c r="V2241" t="s">
        <v>34</v>
      </c>
      <c r="AB2241" t="s">
        <v>98</v>
      </c>
      <c r="AC2241" t="s">
        <v>18</v>
      </c>
      <c r="AD2241" s="19" t="s">
        <v>75</v>
      </c>
      <c r="AE2241" s="18">
        <v>-1</v>
      </c>
      <c r="AF2241" s="17">
        <v>-1</v>
      </c>
      <c r="AG2241" s="17">
        <v>-1</v>
      </c>
      <c r="AH2241" s="17">
        <v>-1</v>
      </c>
      <c r="AI2241" s="17">
        <v>-1</v>
      </c>
      <c r="AJ2241" s="17">
        <v>-1</v>
      </c>
      <c r="AK2241" s="17">
        <v>-1</v>
      </c>
      <c r="AL2241" s="17">
        <v>-1</v>
      </c>
      <c r="AM2241" s="17">
        <v>-1</v>
      </c>
      <c r="AN2241" s="17">
        <v>-1</v>
      </c>
      <c r="AO2241" s="17">
        <v>-1</v>
      </c>
    </row>
    <row r="2242" spans="3:41" x14ac:dyDescent="0.25">
      <c r="C2242" t="s">
        <v>101</v>
      </c>
      <c r="D2242" s="6" t="s">
        <v>95</v>
      </c>
      <c r="E2242" t="s">
        <v>35</v>
      </c>
      <c r="F2242" s="6">
        <v>2005</v>
      </c>
      <c r="G2242" s="6" t="s">
        <v>14</v>
      </c>
      <c r="H2242" s="6" t="s">
        <v>15</v>
      </c>
      <c r="J2242" s="29">
        <f t="array" ref="J2242">IFERROR(_xlfn._xlws.FILTER(AE$4:AE$6723,(AE$4:AE$6723&gt;=0)*($AB$4:$AB$6723=$C2242)*($AC$4:$AC$6723=$D2242)*(ISNUMBER(_xlfn.XMATCH($AD$4:$AD$6723,$V2242:$Z2242,0)))),-1)</f>
        <v>-1</v>
      </c>
      <c r="K2242" s="29">
        <f t="array" ref="K2242">IFERROR(_xlfn._xlws.FILTER(AF$4:AF$6723,(AF$4:AF$6723&gt;=0)*($AB$4:$AB$6723=$C2242)*($AC$4:$AC$6723=$D2242)*(ISNUMBER(_xlfn.XMATCH($AD$4:$AD$6723,$V2242:$Z2242,0)))),-1)</f>
        <v>-1</v>
      </c>
      <c r="L2242" s="29">
        <f t="array" ref="L2242">IFERROR(_xlfn._xlws.FILTER(AG$4:AG$6723,(AG$4:AG$6723&gt;=0)*($AB$4:$AB$6723=$C2242)*($AC$4:$AC$6723=$D2242)*(ISNUMBER(_xlfn.XMATCH($AD$4:$AD$6723,$V2242:$Z2242,0)))),-1)</f>
        <v>-1</v>
      </c>
      <c r="M2242" s="29">
        <f t="array" ref="M2242">IFERROR(_xlfn._xlws.FILTER(AH$4:AH$6723,(AH$4:AH$6723&gt;=0)*($AB$4:$AB$6723=$C2242)*($AC$4:$AC$6723=$D2242)*(ISNUMBER(_xlfn.XMATCH($AD$4:$AD$6723,$V2242:$Z2242,0)))),-1)</f>
        <v>-1</v>
      </c>
      <c r="N2242" s="29">
        <f t="array" ref="N2242">IFERROR(_xlfn._xlws.FILTER(AI$4:AI$6723,(AI$4:AI$6723&gt;=0)*($AB$4:$AB$6723=$C2242)*($AC$4:$AC$6723=$D2242)*(ISNUMBER(_xlfn.XMATCH($AD$4:$AD$6723,$V2242:$Z2242,0)))),-1)</f>
        <v>-1</v>
      </c>
      <c r="O2242" s="29">
        <f t="array" ref="O2242">IFERROR(_xlfn._xlws.FILTER(AJ$4:AJ$6723,(AJ$4:AJ$6723&gt;=0)*($AB$4:$AB$6723=$C2242)*($AC$4:$AC$6723=$D2242)*(ISNUMBER(_xlfn.XMATCH($AD$4:$AD$6723,$V2242:$Z2242,0)))),-1)</f>
        <v>-1</v>
      </c>
      <c r="P2242" s="29">
        <f t="array" ref="P2242">IFERROR(_xlfn._xlws.FILTER(AK$4:AK$6723,(AK$4:AK$6723&gt;=0)*($AB$4:$AB$6723=$C2242)*($AC$4:$AC$6723=$D2242)*(ISNUMBER(_xlfn.XMATCH($AD$4:$AD$6723,$V2242:$Z2242,0)))),-1)</f>
        <v>-1</v>
      </c>
      <c r="Q2242" s="29">
        <f t="array" ref="Q2242">IFERROR(_xlfn._xlws.FILTER(AL$4:AL$6723,(AL$4:AL$6723&gt;=0)*($AB$4:$AB$6723=$C2242)*($AC$4:$AC$6723=$D2242)*(ISNUMBER(_xlfn.XMATCH($AD$4:$AD$6723,$V2242:$Z2242,0)))),-1)</f>
        <v>-1</v>
      </c>
      <c r="R2242" s="29">
        <f t="array" ref="R2242">IFERROR(_xlfn._xlws.FILTER(AM$4:AM$6723,(AM$4:AM$6723&gt;=0)*($AB$4:$AB$6723=$C2242)*($AC$4:$AC$6723=$D2242)*(ISNUMBER(_xlfn.XMATCH($AD$4:$AD$6723,$V2242:$Z2242,0)))),-1)</f>
        <v>-1</v>
      </c>
      <c r="S2242" s="29">
        <f t="array" ref="S2242">IFERROR(_xlfn._xlws.FILTER(AN$4:AN$6723,(AN$4:AN$6723&gt;=0)*($AB$4:$AB$6723=$C2242)*($AC$4:$AC$6723=$D2242)*(ISNUMBER(_xlfn.XMATCH($AD$4:$AD$6723,$V2242:$Z2242,0)))),-1)</f>
        <v>-1</v>
      </c>
      <c r="T2242" s="29">
        <f t="array" ref="T2242">IFERROR(_xlfn._xlws.FILTER(AO$4:AO$6723,(AO$4:AO$6723&gt;=0)*($AB$4:$AB$6723=$C2242)*($AC$4:$AC$6723=$D2242)*(ISNUMBER(_xlfn.XMATCH($AD$4:$AD$6723,$V2242:$Z2242,0)))),-1)</f>
        <v>-1</v>
      </c>
      <c r="V2242" t="s">
        <v>35</v>
      </c>
      <c r="W2242" s="25" t="s">
        <v>83</v>
      </c>
      <c r="X2242" s="25" t="s">
        <v>71</v>
      </c>
      <c r="AB2242" t="s">
        <v>98</v>
      </c>
      <c r="AC2242" t="s">
        <v>18</v>
      </c>
      <c r="AD2242" s="19" t="s">
        <v>78</v>
      </c>
      <c r="AE2242" s="18">
        <v>-1</v>
      </c>
      <c r="AF2242" s="17">
        <v>-1</v>
      </c>
      <c r="AG2242" s="17">
        <v>-1</v>
      </c>
      <c r="AH2242" s="17">
        <v>-1</v>
      </c>
      <c r="AI2242" s="17">
        <v>-1</v>
      </c>
      <c r="AJ2242" s="17">
        <v>-1</v>
      </c>
      <c r="AK2242" s="17">
        <v>-1</v>
      </c>
      <c r="AL2242" s="17">
        <v>-1</v>
      </c>
      <c r="AM2242" s="17">
        <v>-1</v>
      </c>
      <c r="AN2242" s="17">
        <v>-1</v>
      </c>
      <c r="AO2242" s="17">
        <v>-1</v>
      </c>
    </row>
    <row r="2243" spans="3:41" x14ac:dyDescent="0.25">
      <c r="C2243" t="s">
        <v>101</v>
      </c>
      <c r="D2243" s="6" t="s">
        <v>95</v>
      </c>
      <c r="E2243" t="s">
        <v>84</v>
      </c>
      <c r="F2243" s="6">
        <v>2005</v>
      </c>
      <c r="G2243" s="6" t="s">
        <v>14</v>
      </c>
      <c r="H2243" s="6" t="s">
        <v>15</v>
      </c>
      <c r="J2243" s="29">
        <f t="array" ref="J2243">IFERROR(_xlfn._xlws.FILTER(AE$4:AE$6723,(AE$4:AE$6723&gt;=0)*($AB$4:$AB$6723=$C2243)*($AC$4:$AC$6723=$D2243)*(ISNUMBER(_xlfn.XMATCH($AD$4:$AD$6723,$V2243:$Z2243,0)))),-1)</f>
        <v>-1</v>
      </c>
      <c r="K2243" s="29">
        <f t="array" ref="K2243">IFERROR(_xlfn._xlws.FILTER(AF$4:AF$6723,(AF$4:AF$6723&gt;=0)*($AB$4:$AB$6723=$C2243)*($AC$4:$AC$6723=$D2243)*(ISNUMBER(_xlfn.XMATCH($AD$4:$AD$6723,$V2243:$Z2243,0)))),-1)</f>
        <v>-1</v>
      </c>
      <c r="L2243" s="29">
        <f t="array" ref="L2243">IFERROR(_xlfn._xlws.FILTER(AG$4:AG$6723,(AG$4:AG$6723&gt;=0)*($AB$4:$AB$6723=$C2243)*($AC$4:$AC$6723=$D2243)*(ISNUMBER(_xlfn.XMATCH($AD$4:$AD$6723,$V2243:$Z2243,0)))),-1)</f>
        <v>-1</v>
      </c>
      <c r="M2243" s="29">
        <f t="array" ref="M2243">IFERROR(_xlfn._xlws.FILTER(AH$4:AH$6723,(AH$4:AH$6723&gt;=0)*($AB$4:$AB$6723=$C2243)*($AC$4:$AC$6723=$D2243)*(ISNUMBER(_xlfn.XMATCH($AD$4:$AD$6723,$V2243:$Z2243,0)))),-1)</f>
        <v>-1</v>
      </c>
      <c r="N2243" s="29">
        <f t="array" ref="N2243">IFERROR(_xlfn._xlws.FILTER(AI$4:AI$6723,(AI$4:AI$6723&gt;=0)*($AB$4:$AB$6723=$C2243)*($AC$4:$AC$6723=$D2243)*(ISNUMBER(_xlfn.XMATCH($AD$4:$AD$6723,$V2243:$Z2243,0)))),-1)</f>
        <v>-1</v>
      </c>
      <c r="O2243" s="29">
        <f t="array" ref="O2243">IFERROR(_xlfn._xlws.FILTER(AJ$4:AJ$6723,(AJ$4:AJ$6723&gt;=0)*($AB$4:$AB$6723=$C2243)*($AC$4:$AC$6723=$D2243)*(ISNUMBER(_xlfn.XMATCH($AD$4:$AD$6723,$V2243:$Z2243,0)))),-1)</f>
        <v>-1</v>
      </c>
      <c r="P2243" s="29">
        <f t="array" ref="P2243">IFERROR(_xlfn._xlws.FILTER(AK$4:AK$6723,(AK$4:AK$6723&gt;=0)*($AB$4:$AB$6723=$C2243)*($AC$4:$AC$6723=$D2243)*(ISNUMBER(_xlfn.XMATCH($AD$4:$AD$6723,$V2243:$Z2243,0)))),-1)</f>
        <v>-1</v>
      </c>
      <c r="Q2243" s="29">
        <f t="array" ref="Q2243">IFERROR(_xlfn._xlws.FILTER(AL$4:AL$6723,(AL$4:AL$6723&gt;=0)*($AB$4:$AB$6723=$C2243)*($AC$4:$AC$6723=$D2243)*(ISNUMBER(_xlfn.XMATCH($AD$4:$AD$6723,$V2243:$Z2243,0)))),-1)</f>
        <v>-1</v>
      </c>
      <c r="R2243" s="29">
        <f t="array" ref="R2243">IFERROR(_xlfn._xlws.FILTER(AM$4:AM$6723,(AM$4:AM$6723&gt;=0)*($AB$4:$AB$6723=$C2243)*($AC$4:$AC$6723=$D2243)*(ISNUMBER(_xlfn.XMATCH($AD$4:$AD$6723,$V2243:$Z2243,0)))),-1)</f>
        <v>-1</v>
      </c>
      <c r="S2243" s="29">
        <f t="array" ref="S2243">IFERROR(_xlfn._xlws.FILTER(AN$4:AN$6723,(AN$4:AN$6723&gt;=0)*($AB$4:$AB$6723=$C2243)*($AC$4:$AC$6723=$D2243)*(ISNUMBER(_xlfn.XMATCH($AD$4:$AD$6723,$V2243:$Z2243,0)))),-1)</f>
        <v>-1</v>
      </c>
      <c r="T2243" s="29">
        <f t="array" ref="T2243">IFERROR(_xlfn._xlws.FILTER(AO$4:AO$6723,(AO$4:AO$6723&gt;=0)*($AB$4:$AB$6723=$C2243)*($AC$4:$AC$6723=$D2243)*(ISNUMBER(_xlfn.XMATCH($AD$4:$AD$6723,$V2243:$Z2243,0)))),-1)</f>
        <v>-1</v>
      </c>
      <c r="V2243" t="s">
        <v>84</v>
      </c>
      <c r="W2243" s="25" t="s">
        <v>85</v>
      </c>
      <c r="AB2243" t="s">
        <v>98</v>
      </c>
      <c r="AC2243" t="s">
        <v>18</v>
      </c>
      <c r="AD2243" s="19" t="s">
        <v>70</v>
      </c>
      <c r="AE2243" s="18">
        <v>-1</v>
      </c>
      <c r="AF2243" s="17">
        <v>-1</v>
      </c>
      <c r="AG2243" s="17">
        <v>-1</v>
      </c>
      <c r="AH2243" s="17">
        <v>-1</v>
      </c>
      <c r="AI2243" s="17">
        <v>-1</v>
      </c>
      <c r="AJ2243" s="17">
        <v>-1</v>
      </c>
      <c r="AK2243" s="17">
        <v>-1</v>
      </c>
      <c r="AL2243" s="17">
        <v>-1</v>
      </c>
      <c r="AM2243" s="17">
        <v>-1</v>
      </c>
      <c r="AN2243" s="17">
        <v>-1</v>
      </c>
      <c r="AO2243" s="17">
        <v>-1</v>
      </c>
    </row>
    <row r="2244" spans="3:41" x14ac:dyDescent="0.25">
      <c r="C2244" t="s">
        <v>101</v>
      </c>
      <c r="D2244" s="6" t="s">
        <v>44</v>
      </c>
      <c r="E2244" t="s">
        <v>13</v>
      </c>
      <c r="F2244" s="6">
        <v>2005</v>
      </c>
      <c r="G2244" s="6" t="s">
        <v>14</v>
      </c>
      <c r="H2244" s="6" t="s">
        <v>15</v>
      </c>
      <c r="I2244" s="6"/>
      <c r="J2244" s="29">
        <f t="array" ref="J2244">IFERROR(_xlfn._xlws.FILTER(AE$4:AE$6723,(AE$4:AE$6723&gt;=0)*($AB$4:$AB$6723=$C2244)*($AC$4:$AC$6723=$D2244)*(ISNUMBER(_xlfn.XMATCH($AD$4:$AD$6723,$V2244:$Z2244,0)))),-1)</f>
        <v>-1</v>
      </c>
      <c r="K2244" s="29">
        <f t="array" ref="K2244">IFERROR(_xlfn._xlws.FILTER(AF$4:AF$6723,(AF$4:AF$6723&gt;=0)*($AB$4:$AB$6723=$C2244)*($AC$4:$AC$6723=$D2244)*(ISNUMBER(_xlfn.XMATCH($AD$4:$AD$6723,$V2244:$Z2244,0)))),-1)</f>
        <v>-1</v>
      </c>
      <c r="L2244" s="29">
        <f t="array" ref="L2244">IFERROR(_xlfn._xlws.FILTER(AG$4:AG$6723,(AG$4:AG$6723&gt;=0)*($AB$4:$AB$6723=$C2244)*($AC$4:$AC$6723=$D2244)*(ISNUMBER(_xlfn.XMATCH($AD$4:$AD$6723,$V2244:$Z2244,0)))),-1)</f>
        <v>-1</v>
      </c>
      <c r="M2244" s="29">
        <f t="array" ref="M2244">IFERROR(_xlfn._xlws.FILTER(AH$4:AH$6723,(AH$4:AH$6723&gt;=0)*($AB$4:$AB$6723=$C2244)*($AC$4:$AC$6723=$D2244)*(ISNUMBER(_xlfn.XMATCH($AD$4:$AD$6723,$V2244:$Z2244,0)))),-1)</f>
        <v>-1</v>
      </c>
      <c r="N2244" s="29">
        <f t="array" ref="N2244">IFERROR(_xlfn._xlws.FILTER(AI$4:AI$6723,(AI$4:AI$6723&gt;=0)*($AB$4:$AB$6723=$C2244)*($AC$4:$AC$6723=$D2244)*(ISNUMBER(_xlfn.XMATCH($AD$4:$AD$6723,$V2244:$Z2244,0)))),-1)</f>
        <v>-1</v>
      </c>
      <c r="O2244" s="29">
        <f t="array" ref="O2244">IFERROR(_xlfn._xlws.FILTER(AJ$4:AJ$6723,(AJ$4:AJ$6723&gt;=0)*($AB$4:$AB$6723=$C2244)*($AC$4:$AC$6723=$D2244)*(ISNUMBER(_xlfn.XMATCH($AD$4:$AD$6723,$V2244:$Z2244,0)))),-1)</f>
        <v>-1</v>
      </c>
      <c r="P2244" s="29">
        <f t="array" ref="P2244">IFERROR(_xlfn._xlws.FILTER(AK$4:AK$6723,(AK$4:AK$6723&gt;=0)*($AB$4:$AB$6723=$C2244)*($AC$4:$AC$6723=$D2244)*(ISNUMBER(_xlfn.XMATCH($AD$4:$AD$6723,$V2244:$Z2244,0)))),-1)</f>
        <v>-1</v>
      </c>
      <c r="Q2244" s="29">
        <f t="array" ref="Q2244">IFERROR(_xlfn._xlws.FILTER(AL$4:AL$6723,(AL$4:AL$6723&gt;=0)*($AB$4:$AB$6723=$C2244)*($AC$4:$AC$6723=$D2244)*(ISNUMBER(_xlfn.XMATCH($AD$4:$AD$6723,$V2244:$Z2244,0)))),-1)</f>
        <v>-1</v>
      </c>
      <c r="R2244" s="29">
        <f t="array" ref="R2244">IFERROR(_xlfn._xlws.FILTER(AM$4:AM$6723,(AM$4:AM$6723&gt;=0)*($AB$4:$AB$6723=$C2244)*($AC$4:$AC$6723=$D2244)*(ISNUMBER(_xlfn.XMATCH($AD$4:$AD$6723,$V2244:$Z2244,0)))),-1)</f>
        <v>-1</v>
      </c>
      <c r="S2244" s="29">
        <f t="array" ref="S2244">IFERROR(_xlfn._xlws.FILTER(AN$4:AN$6723,(AN$4:AN$6723&gt;=0)*($AB$4:$AB$6723=$C2244)*($AC$4:$AC$6723=$D2244)*(ISNUMBER(_xlfn.XMATCH($AD$4:$AD$6723,$V2244:$Z2244,0)))),-1)</f>
        <v>-1</v>
      </c>
      <c r="T2244" s="29">
        <f t="array" ref="T2244">IFERROR(_xlfn._xlws.FILTER(AO$4:AO$6723,(AO$4:AO$6723&gt;=0)*($AB$4:$AB$6723=$C2244)*($AC$4:$AC$6723=$D2244)*(ISNUMBER(_xlfn.XMATCH($AD$4:$AD$6723,$V2244:$Z2244,0)))),-1)</f>
        <v>-1</v>
      </c>
      <c r="V2244" t="s">
        <v>13</v>
      </c>
      <c r="AB2244" t="s">
        <v>98</v>
      </c>
      <c r="AC2244" t="s">
        <v>18</v>
      </c>
      <c r="AD2244" s="19" t="s">
        <v>89</v>
      </c>
      <c r="AE2244" s="18">
        <v>-1</v>
      </c>
      <c r="AF2244" s="17">
        <v>-1</v>
      </c>
      <c r="AG2244" s="17">
        <v>-1</v>
      </c>
      <c r="AH2244" s="17">
        <v>-1</v>
      </c>
      <c r="AI2244" s="17">
        <v>-1</v>
      </c>
      <c r="AJ2244" s="17">
        <v>-1</v>
      </c>
      <c r="AK2244" s="17">
        <v>-1</v>
      </c>
      <c r="AL2244" s="17">
        <v>-1</v>
      </c>
      <c r="AM2244" s="17">
        <v>-1</v>
      </c>
      <c r="AN2244" s="17">
        <v>-1</v>
      </c>
      <c r="AO2244" s="17">
        <v>-1</v>
      </c>
    </row>
    <row r="2245" spans="3:41" x14ac:dyDescent="0.25">
      <c r="C2245" t="s">
        <v>101</v>
      </c>
      <c r="D2245" s="6" t="s">
        <v>44</v>
      </c>
      <c r="E2245" t="s">
        <v>17</v>
      </c>
      <c r="F2245" s="6">
        <v>2005</v>
      </c>
      <c r="G2245" s="6" t="s">
        <v>14</v>
      </c>
      <c r="H2245" s="6" t="s">
        <v>15</v>
      </c>
      <c r="I2245" s="6"/>
      <c r="J2245" s="29">
        <f t="array" ref="J2245">IFERROR(_xlfn._xlws.FILTER(AE$4:AE$6723,(AE$4:AE$6723&gt;=0)*($AB$4:$AB$6723=$C2245)*($AC$4:$AC$6723=$D2245)*(ISNUMBER(_xlfn.XMATCH($AD$4:$AD$6723,$V2245:$Z2245,0)))),-1)</f>
        <v>11.916040002844531</v>
      </c>
      <c r="K2245" s="29">
        <f t="array" ref="K2245">IFERROR(_xlfn._xlws.FILTER(AF$4:AF$6723,(AF$4:AF$6723&gt;=0)*($AB$4:$AB$6723=$C2245)*($AC$4:$AC$6723=$D2245)*(ISNUMBER(_xlfn.XMATCH($AD$4:$AD$6723,$V2245:$Z2245,0)))),-1)</f>
        <v>12.3672187521334</v>
      </c>
      <c r="L2245" s="29">
        <f t="array" ref="L2245">IFERROR(_xlfn._xlws.FILTER(AG$4:AG$6723,(AG$4:AG$6723&gt;=0)*($AB$4:$AB$6723=$C2245)*($AC$4:$AC$6723=$D2245)*(ISNUMBER(_xlfn.XMATCH($AD$4:$AD$6723,$V2245:$Z2245,0)))),-1)</f>
        <v>12.225873</v>
      </c>
      <c r="M2245" s="29">
        <f t="array" ref="M2245">IFERROR(_xlfn._xlws.FILTER(AH$4:AH$6723,(AH$4:AH$6723&gt;=0)*($AB$4:$AB$6723=$C2245)*($AC$4:$AC$6723=$D2245)*(ISNUMBER(_xlfn.XMATCH($AD$4:$AD$6723,$V2245:$Z2245,0)))),-1)</f>
        <v>12.973314</v>
      </c>
      <c r="N2245" s="29">
        <f t="array" ref="N2245">IFERROR(_xlfn._xlws.FILTER(AI$4:AI$6723,(AI$4:AI$6723&gt;=0)*($AB$4:$AB$6723=$C2245)*($AC$4:$AC$6723=$D2245)*(ISNUMBER(_xlfn.XMATCH($AD$4:$AD$6723,$V2245:$Z2245,0)))),-1)</f>
        <v>12.978615</v>
      </c>
      <c r="O2245" s="29">
        <f t="array" ref="O2245">IFERROR(_xlfn._xlws.FILTER(AJ$4:AJ$6723,(AJ$4:AJ$6723&gt;=0)*($AB$4:$AB$6723=$C2245)*($AC$4:$AC$6723=$D2245)*(ISNUMBER(_xlfn.XMATCH($AD$4:$AD$6723,$V2245:$Z2245,0)))),-1)</f>
        <v>12.745371</v>
      </c>
      <c r="P2245" s="29">
        <f t="array" ref="P2245">IFERROR(_xlfn._xlws.FILTER(AK$4:AK$6723,(AK$4:AK$6723&gt;=0)*($AB$4:$AB$6723=$C2245)*($AC$4:$AC$6723=$D2245)*(ISNUMBER(_xlfn.XMATCH($AD$4:$AD$6723,$V2245:$Z2245,0)))),-1)</f>
        <v>12.476787</v>
      </c>
      <c r="Q2245" s="29">
        <f t="array" ref="Q2245">IFERROR(_xlfn._xlws.FILTER(AL$4:AL$6723,(AL$4:AL$6723&gt;=0)*($AB$4:$AB$6723=$C2245)*($AC$4:$AC$6723=$D2245)*(ISNUMBER(_xlfn.XMATCH($AD$4:$AD$6723,$V2245:$Z2245,0)))),-1)</f>
        <v>12.784245</v>
      </c>
      <c r="R2245" s="29">
        <f t="array" ref="R2245">IFERROR(_xlfn._xlws.FILTER(AM$4:AM$6723,(AM$4:AM$6723&gt;=0)*($AB$4:$AB$6723=$C2245)*($AC$4:$AC$6723=$D2245)*(ISNUMBER(_xlfn.XMATCH($AD$4:$AD$6723,$V2245:$Z2245,0)))),-1)</f>
        <v>12.784245</v>
      </c>
      <c r="S2245" s="29">
        <f t="array" ref="S2245">IFERROR(_xlfn._xlws.FILTER(AN$4:AN$6723,(AN$4:AN$6723&gt;=0)*($AB$4:$AB$6723=$C2245)*($AC$4:$AC$6723=$D2245)*(ISNUMBER(_xlfn.XMATCH($AD$4:$AD$6723,$V2245:$Z2245,0)))),-1)</f>
        <v>12.784245</v>
      </c>
      <c r="T2245" s="29">
        <f t="array" ref="T2245">IFERROR(_xlfn._xlws.FILTER(AO$4:AO$6723,(AO$4:AO$6723&gt;=0)*($AB$4:$AB$6723=$C2245)*($AC$4:$AC$6723=$D2245)*(ISNUMBER(_xlfn.XMATCH($AD$4:$AD$6723,$V2245:$Z2245,0)))),-1)</f>
        <v>12.784245</v>
      </c>
      <c r="V2245" t="s">
        <v>17</v>
      </c>
      <c r="AB2245" t="s">
        <v>98</v>
      </c>
      <c r="AC2245" t="s">
        <v>18</v>
      </c>
      <c r="AD2245" s="19" t="s">
        <v>30</v>
      </c>
      <c r="AE2245" s="18">
        <v>15.76971240338526</v>
      </c>
      <c r="AF2245" s="17">
        <v>11.9046078024588</v>
      </c>
      <c r="AG2245" s="17">
        <v>5.1384359999999996</v>
      </c>
      <c r="AH2245" s="17">
        <v>2.7238649998400999</v>
      </c>
      <c r="AI2245" s="17">
        <v>4.8323362286118101</v>
      </c>
      <c r="AJ2245" s="17">
        <v>5.29388706858483</v>
      </c>
      <c r="AK2245" s="17">
        <v>5.4605477081937002</v>
      </c>
      <c r="AL2245" s="17">
        <v>5.6017942187160097</v>
      </c>
      <c r="AM2245" s="17">
        <v>5.7436088256323998</v>
      </c>
      <c r="AN2245" s="17">
        <v>5.7436088256323998</v>
      </c>
      <c r="AO2245" s="17">
        <v>5.7436088256323998</v>
      </c>
    </row>
    <row r="2246" spans="3:41" x14ac:dyDescent="0.25">
      <c r="C2246" t="s">
        <v>101</v>
      </c>
      <c r="D2246" s="6" t="s">
        <v>44</v>
      </c>
      <c r="E2246" t="s">
        <v>18</v>
      </c>
      <c r="F2246" s="6">
        <v>2005</v>
      </c>
      <c r="G2246" s="6" t="s">
        <v>14</v>
      </c>
      <c r="H2246" s="6" t="s">
        <v>15</v>
      </c>
      <c r="I2246" s="6"/>
      <c r="J2246" s="29">
        <f t="array" ref="J2246">IFERROR(_xlfn._xlws.FILTER(AE$4:AE$6723,(AE$4:AE$6723&gt;=0)*($AB$4:$AB$6723=$C2246)*($AC$4:$AC$6723=$D2246)*(ISNUMBER(_xlfn.XMATCH($AD$4:$AD$6723,$V2246:$Z2246,0)))),-1)</f>
        <v>-1</v>
      </c>
      <c r="K2246" s="29">
        <f t="array" ref="K2246">IFERROR(_xlfn._xlws.FILTER(AF$4:AF$6723,(AF$4:AF$6723&gt;=0)*($AB$4:$AB$6723=$C2246)*($AC$4:$AC$6723=$D2246)*(ISNUMBER(_xlfn.XMATCH($AD$4:$AD$6723,$V2246:$Z2246,0)))),-1)</f>
        <v>-1</v>
      </c>
      <c r="L2246" s="29">
        <f t="array" ref="L2246">IFERROR(_xlfn._xlws.FILTER(AG$4:AG$6723,(AG$4:AG$6723&gt;=0)*($AB$4:$AB$6723=$C2246)*($AC$4:$AC$6723=$D2246)*(ISNUMBER(_xlfn.XMATCH($AD$4:$AD$6723,$V2246:$Z2246,0)))),-1)</f>
        <v>-1</v>
      </c>
      <c r="M2246" s="29">
        <f t="array" ref="M2246">IFERROR(_xlfn._xlws.FILTER(AH$4:AH$6723,(AH$4:AH$6723&gt;=0)*($AB$4:$AB$6723=$C2246)*($AC$4:$AC$6723=$D2246)*(ISNUMBER(_xlfn.XMATCH($AD$4:$AD$6723,$V2246:$Z2246,0)))),-1)</f>
        <v>-1</v>
      </c>
      <c r="N2246" s="29">
        <f t="array" ref="N2246">IFERROR(_xlfn._xlws.FILTER(AI$4:AI$6723,(AI$4:AI$6723&gt;=0)*($AB$4:$AB$6723=$C2246)*($AC$4:$AC$6723=$D2246)*(ISNUMBER(_xlfn.XMATCH($AD$4:$AD$6723,$V2246:$Z2246,0)))),-1)</f>
        <v>-1</v>
      </c>
      <c r="O2246" s="29">
        <f t="array" ref="O2246">IFERROR(_xlfn._xlws.FILTER(AJ$4:AJ$6723,(AJ$4:AJ$6723&gt;=0)*($AB$4:$AB$6723=$C2246)*($AC$4:$AC$6723=$D2246)*(ISNUMBER(_xlfn.XMATCH($AD$4:$AD$6723,$V2246:$Z2246,0)))),-1)</f>
        <v>-1</v>
      </c>
      <c r="P2246" s="29">
        <f t="array" ref="P2246">IFERROR(_xlfn._xlws.FILTER(AK$4:AK$6723,(AK$4:AK$6723&gt;=0)*($AB$4:$AB$6723=$C2246)*($AC$4:$AC$6723=$D2246)*(ISNUMBER(_xlfn.XMATCH($AD$4:$AD$6723,$V2246:$Z2246,0)))),-1)</f>
        <v>-1</v>
      </c>
      <c r="Q2246" s="29">
        <f t="array" ref="Q2246">IFERROR(_xlfn._xlws.FILTER(AL$4:AL$6723,(AL$4:AL$6723&gt;=0)*($AB$4:$AB$6723=$C2246)*($AC$4:$AC$6723=$D2246)*(ISNUMBER(_xlfn.XMATCH($AD$4:$AD$6723,$V2246:$Z2246,0)))),-1)</f>
        <v>-1</v>
      </c>
      <c r="R2246" s="29">
        <f t="array" ref="R2246">IFERROR(_xlfn._xlws.FILTER(AM$4:AM$6723,(AM$4:AM$6723&gt;=0)*($AB$4:$AB$6723=$C2246)*($AC$4:$AC$6723=$D2246)*(ISNUMBER(_xlfn.XMATCH($AD$4:$AD$6723,$V2246:$Z2246,0)))),-1)</f>
        <v>-1</v>
      </c>
      <c r="S2246" s="29">
        <f t="array" ref="S2246">IFERROR(_xlfn._xlws.FILTER(AN$4:AN$6723,(AN$4:AN$6723&gt;=0)*($AB$4:$AB$6723=$C2246)*($AC$4:$AC$6723=$D2246)*(ISNUMBER(_xlfn.XMATCH($AD$4:$AD$6723,$V2246:$Z2246,0)))),-1)</f>
        <v>-1</v>
      </c>
      <c r="T2246" s="29">
        <f t="array" ref="T2246">IFERROR(_xlfn._xlws.FILTER(AO$4:AO$6723,(AO$4:AO$6723&gt;=0)*($AB$4:$AB$6723=$C2246)*($AC$4:$AC$6723=$D2246)*(ISNUMBER(_xlfn.XMATCH($AD$4:$AD$6723,$V2246:$Z2246,0)))),-1)</f>
        <v>-1</v>
      </c>
      <c r="V2246" t="s">
        <v>18</v>
      </c>
      <c r="AB2246" t="s">
        <v>98</v>
      </c>
      <c r="AC2246" t="s">
        <v>18</v>
      </c>
      <c r="AD2246" s="19" t="s">
        <v>90</v>
      </c>
      <c r="AE2246" s="18">
        <v>-1</v>
      </c>
      <c r="AF2246" s="17">
        <v>-1</v>
      </c>
      <c r="AG2246" s="17">
        <v>-1</v>
      </c>
      <c r="AH2246" s="17">
        <v>-1</v>
      </c>
      <c r="AI2246" s="17">
        <v>-1</v>
      </c>
      <c r="AJ2246" s="17">
        <v>-1</v>
      </c>
      <c r="AK2246" s="17">
        <v>-1</v>
      </c>
      <c r="AL2246" s="17">
        <v>-1</v>
      </c>
      <c r="AM2246" s="17">
        <v>-1</v>
      </c>
      <c r="AN2246" s="17">
        <v>-1</v>
      </c>
      <c r="AO2246" s="17">
        <v>-1</v>
      </c>
    </row>
    <row r="2247" spans="3:41" x14ac:dyDescent="0.25">
      <c r="C2247" t="s">
        <v>101</v>
      </c>
      <c r="D2247" s="6" t="s">
        <v>44</v>
      </c>
      <c r="E2247" t="s">
        <v>63</v>
      </c>
      <c r="F2247" s="6">
        <v>2005</v>
      </c>
      <c r="G2247" s="6" t="s">
        <v>14</v>
      </c>
      <c r="H2247" s="6" t="s">
        <v>15</v>
      </c>
      <c r="J2247" s="29">
        <f t="array" ref="J2247">IFERROR(_xlfn._xlws.FILTER(AE$4:AE$6723,(AE$4:AE$6723&gt;=0)*($AB$4:$AB$6723=$C2247)*($AC$4:$AC$6723=$D2247)*(ISNUMBER(_xlfn.XMATCH($AD$4:$AD$6723,$V2247:$Z2247,0)))),-1)</f>
        <v>-1</v>
      </c>
      <c r="K2247" s="29">
        <f t="array" ref="K2247">IFERROR(_xlfn._xlws.FILTER(AF$4:AF$6723,(AF$4:AF$6723&gt;=0)*($AB$4:$AB$6723=$C2247)*($AC$4:$AC$6723=$D2247)*(ISNUMBER(_xlfn.XMATCH($AD$4:$AD$6723,$V2247:$Z2247,0)))),-1)</f>
        <v>-1</v>
      </c>
      <c r="L2247" s="29">
        <f t="array" ref="L2247">IFERROR(_xlfn._xlws.FILTER(AG$4:AG$6723,(AG$4:AG$6723&gt;=0)*($AB$4:$AB$6723=$C2247)*($AC$4:$AC$6723=$D2247)*(ISNUMBER(_xlfn.XMATCH($AD$4:$AD$6723,$V2247:$Z2247,0)))),-1)</f>
        <v>-1</v>
      </c>
      <c r="M2247" s="29">
        <f t="array" ref="M2247">IFERROR(_xlfn._xlws.FILTER(AH$4:AH$6723,(AH$4:AH$6723&gt;=0)*($AB$4:$AB$6723=$C2247)*($AC$4:$AC$6723=$D2247)*(ISNUMBER(_xlfn.XMATCH($AD$4:$AD$6723,$V2247:$Z2247,0)))),-1)</f>
        <v>-1</v>
      </c>
      <c r="N2247" s="29">
        <f t="array" ref="N2247">IFERROR(_xlfn._xlws.FILTER(AI$4:AI$6723,(AI$4:AI$6723&gt;=0)*($AB$4:$AB$6723=$C2247)*($AC$4:$AC$6723=$D2247)*(ISNUMBER(_xlfn.XMATCH($AD$4:$AD$6723,$V2247:$Z2247,0)))),-1)</f>
        <v>-1</v>
      </c>
      <c r="O2247" s="29">
        <f t="array" ref="O2247">IFERROR(_xlfn._xlws.FILTER(AJ$4:AJ$6723,(AJ$4:AJ$6723&gt;=0)*($AB$4:$AB$6723=$C2247)*($AC$4:$AC$6723=$D2247)*(ISNUMBER(_xlfn.XMATCH($AD$4:$AD$6723,$V2247:$Z2247,0)))),-1)</f>
        <v>-1</v>
      </c>
      <c r="P2247" s="29">
        <f t="array" ref="P2247">IFERROR(_xlfn._xlws.FILTER(AK$4:AK$6723,(AK$4:AK$6723&gt;=0)*($AB$4:$AB$6723=$C2247)*($AC$4:$AC$6723=$D2247)*(ISNUMBER(_xlfn.XMATCH($AD$4:$AD$6723,$V2247:$Z2247,0)))),-1)</f>
        <v>-1</v>
      </c>
      <c r="Q2247" s="29">
        <f t="array" ref="Q2247">IFERROR(_xlfn._xlws.FILTER(AL$4:AL$6723,(AL$4:AL$6723&gt;=0)*($AB$4:$AB$6723=$C2247)*($AC$4:$AC$6723=$D2247)*(ISNUMBER(_xlfn.XMATCH($AD$4:$AD$6723,$V2247:$Z2247,0)))),-1)</f>
        <v>-1</v>
      </c>
      <c r="R2247" s="29">
        <f t="array" ref="R2247">IFERROR(_xlfn._xlws.FILTER(AM$4:AM$6723,(AM$4:AM$6723&gt;=0)*($AB$4:$AB$6723=$C2247)*($AC$4:$AC$6723=$D2247)*(ISNUMBER(_xlfn.XMATCH($AD$4:$AD$6723,$V2247:$Z2247,0)))),-1)</f>
        <v>-1</v>
      </c>
      <c r="S2247" s="29">
        <f t="array" ref="S2247">IFERROR(_xlfn._xlws.FILTER(AN$4:AN$6723,(AN$4:AN$6723&gt;=0)*($AB$4:$AB$6723=$C2247)*($AC$4:$AC$6723=$D2247)*(ISNUMBER(_xlfn.XMATCH($AD$4:$AD$6723,$V2247:$Z2247,0)))),-1)</f>
        <v>-1</v>
      </c>
      <c r="T2247" s="29">
        <f t="array" ref="T2247">IFERROR(_xlfn._xlws.FILTER(AO$4:AO$6723,(AO$4:AO$6723&gt;=0)*($AB$4:$AB$6723=$C2247)*($AC$4:$AC$6723=$D2247)*(ISNUMBER(_xlfn.XMATCH($AD$4:$AD$6723,$V2247:$Z2247,0)))),-1)</f>
        <v>-1</v>
      </c>
      <c r="V2247" t="s">
        <v>63</v>
      </c>
      <c r="AB2247" t="s">
        <v>98</v>
      </c>
      <c r="AC2247" t="s">
        <v>18</v>
      </c>
      <c r="AD2247" s="19" t="s">
        <v>31</v>
      </c>
      <c r="AE2247" s="18">
        <v>-1</v>
      </c>
      <c r="AF2247" s="17">
        <v>-1</v>
      </c>
      <c r="AG2247" s="17">
        <v>-1</v>
      </c>
      <c r="AH2247" s="17">
        <v>-1</v>
      </c>
      <c r="AI2247" s="17">
        <v>-1</v>
      </c>
      <c r="AJ2247" s="17">
        <v>-1</v>
      </c>
      <c r="AK2247" s="17">
        <v>-1</v>
      </c>
      <c r="AL2247" s="17">
        <v>-1</v>
      </c>
      <c r="AM2247" s="17">
        <v>-1</v>
      </c>
      <c r="AN2247" s="17">
        <v>-1</v>
      </c>
      <c r="AO2247" s="17">
        <v>-1</v>
      </c>
    </row>
    <row r="2248" spans="3:41" x14ac:dyDescent="0.25">
      <c r="C2248" t="s">
        <v>101</v>
      </c>
      <c r="D2248" s="6" t="s">
        <v>44</v>
      </c>
      <c r="E2248" t="s">
        <v>21</v>
      </c>
      <c r="F2248" s="6">
        <v>2005</v>
      </c>
      <c r="G2248" s="6" t="s">
        <v>14</v>
      </c>
      <c r="H2248" s="6" t="s">
        <v>15</v>
      </c>
      <c r="J2248" s="29">
        <f t="array" ref="J2248">IFERROR(_xlfn._xlws.FILTER(AE$4:AE$6723,(AE$4:AE$6723&gt;=0)*($AB$4:$AB$6723=$C2248)*($AC$4:$AC$6723=$D2248)*(ISNUMBER(_xlfn.XMATCH($AD$4:$AD$6723,$V2248:$Z2248,0)))),-1)</f>
        <v>-1</v>
      </c>
      <c r="K2248" s="29">
        <f t="array" ref="K2248">IFERROR(_xlfn._xlws.FILTER(AF$4:AF$6723,(AF$4:AF$6723&gt;=0)*($AB$4:$AB$6723=$C2248)*($AC$4:$AC$6723=$D2248)*(ISNUMBER(_xlfn.XMATCH($AD$4:$AD$6723,$V2248:$Z2248,0)))),-1)</f>
        <v>-1</v>
      </c>
      <c r="L2248" s="29">
        <f t="array" ref="L2248">IFERROR(_xlfn._xlws.FILTER(AG$4:AG$6723,(AG$4:AG$6723&gt;=0)*($AB$4:$AB$6723=$C2248)*($AC$4:$AC$6723=$D2248)*(ISNUMBER(_xlfn.XMATCH($AD$4:$AD$6723,$V2248:$Z2248,0)))),-1)</f>
        <v>-1</v>
      </c>
      <c r="M2248" s="29">
        <f t="array" ref="M2248">IFERROR(_xlfn._xlws.FILTER(AH$4:AH$6723,(AH$4:AH$6723&gt;=0)*($AB$4:$AB$6723=$C2248)*($AC$4:$AC$6723=$D2248)*(ISNUMBER(_xlfn.XMATCH($AD$4:$AD$6723,$V2248:$Z2248,0)))),-1)</f>
        <v>-1</v>
      </c>
      <c r="N2248" s="29">
        <f t="array" ref="N2248">IFERROR(_xlfn._xlws.FILTER(AI$4:AI$6723,(AI$4:AI$6723&gt;=0)*($AB$4:$AB$6723=$C2248)*($AC$4:$AC$6723=$D2248)*(ISNUMBER(_xlfn.XMATCH($AD$4:$AD$6723,$V2248:$Z2248,0)))),-1)</f>
        <v>-1</v>
      </c>
      <c r="O2248" s="29">
        <f t="array" ref="O2248">IFERROR(_xlfn._xlws.FILTER(AJ$4:AJ$6723,(AJ$4:AJ$6723&gt;=0)*($AB$4:$AB$6723=$C2248)*($AC$4:$AC$6723=$D2248)*(ISNUMBER(_xlfn.XMATCH($AD$4:$AD$6723,$V2248:$Z2248,0)))),-1)</f>
        <v>-1</v>
      </c>
      <c r="P2248" s="29">
        <f t="array" ref="P2248">IFERROR(_xlfn._xlws.FILTER(AK$4:AK$6723,(AK$4:AK$6723&gt;=0)*($AB$4:$AB$6723=$C2248)*($AC$4:$AC$6723=$D2248)*(ISNUMBER(_xlfn.XMATCH($AD$4:$AD$6723,$V2248:$Z2248,0)))),-1)</f>
        <v>-1</v>
      </c>
      <c r="Q2248" s="29">
        <f t="array" ref="Q2248">IFERROR(_xlfn._xlws.FILTER(AL$4:AL$6723,(AL$4:AL$6723&gt;=0)*($AB$4:$AB$6723=$C2248)*($AC$4:$AC$6723=$D2248)*(ISNUMBER(_xlfn.XMATCH($AD$4:$AD$6723,$V2248:$Z2248,0)))),-1)</f>
        <v>-1</v>
      </c>
      <c r="R2248" s="29">
        <f t="array" ref="R2248">IFERROR(_xlfn._xlws.FILTER(AM$4:AM$6723,(AM$4:AM$6723&gt;=0)*($AB$4:$AB$6723=$C2248)*($AC$4:$AC$6723=$D2248)*(ISNUMBER(_xlfn.XMATCH($AD$4:$AD$6723,$V2248:$Z2248,0)))),-1)</f>
        <v>-1</v>
      </c>
      <c r="S2248" s="29">
        <f t="array" ref="S2248">IFERROR(_xlfn._xlws.FILTER(AN$4:AN$6723,(AN$4:AN$6723&gt;=0)*($AB$4:$AB$6723=$C2248)*($AC$4:$AC$6723=$D2248)*(ISNUMBER(_xlfn.XMATCH($AD$4:$AD$6723,$V2248:$Z2248,0)))),-1)</f>
        <v>-1</v>
      </c>
      <c r="T2248" s="29">
        <f t="array" ref="T2248">IFERROR(_xlfn._xlws.FILTER(AO$4:AO$6723,(AO$4:AO$6723&gt;=0)*($AB$4:$AB$6723=$C2248)*($AC$4:$AC$6723=$D2248)*(ISNUMBER(_xlfn.XMATCH($AD$4:$AD$6723,$V2248:$Z2248,0)))),-1)</f>
        <v>-1</v>
      </c>
      <c r="V2248" t="s">
        <v>21</v>
      </c>
      <c r="AB2248" t="s">
        <v>98</v>
      </c>
      <c r="AC2248" t="s">
        <v>18</v>
      </c>
      <c r="AD2248" s="19" t="s">
        <v>45</v>
      </c>
      <c r="AE2248" s="18">
        <v>-1</v>
      </c>
      <c r="AF2248" s="17">
        <v>-1</v>
      </c>
      <c r="AG2248" s="17">
        <v>-1</v>
      </c>
      <c r="AH2248" s="17">
        <v>-1</v>
      </c>
      <c r="AI2248" s="17">
        <v>-1</v>
      </c>
      <c r="AJ2248" s="17">
        <v>-1</v>
      </c>
      <c r="AK2248" s="17">
        <v>-1</v>
      </c>
      <c r="AL2248" s="17">
        <v>-1</v>
      </c>
      <c r="AM2248" s="17">
        <v>-1</v>
      </c>
      <c r="AN2248" s="17">
        <v>-1</v>
      </c>
      <c r="AO2248" s="17">
        <v>-1</v>
      </c>
    </row>
    <row r="2249" spans="3:41" x14ac:dyDescent="0.25">
      <c r="C2249" t="s">
        <v>101</v>
      </c>
      <c r="D2249" s="6" t="s">
        <v>44</v>
      </c>
      <c r="E2249" t="s">
        <v>22</v>
      </c>
      <c r="F2249" s="6">
        <v>2005</v>
      </c>
      <c r="G2249" s="6" t="s">
        <v>14</v>
      </c>
      <c r="H2249" s="6" t="s">
        <v>15</v>
      </c>
      <c r="J2249" s="29">
        <f t="array" ref="J2249">IFERROR(_xlfn._xlws.FILTER(AE$4:AE$6723,(AE$4:AE$6723&gt;=0)*($AB$4:$AB$6723=$C2249)*($AC$4:$AC$6723=$D2249)*(ISNUMBER(_xlfn.XMATCH($AD$4:$AD$6723,$V2249:$Z2249,0)))),-1)</f>
        <v>2.7114430765744828</v>
      </c>
      <c r="K2249" s="29">
        <f t="array" ref="K2249">IFERROR(_xlfn._xlws.FILTER(AF$4:AF$6723,(AF$4:AF$6723&gt;=0)*($AB$4:$AB$6723=$C2249)*($AC$4:$AC$6723=$D2249)*(ISNUMBER(_xlfn.XMATCH($AD$4:$AD$6723,$V2249:$Z2249,0)))),-1)</f>
        <v>2.8733728858611101</v>
      </c>
      <c r="L2249" s="29">
        <f t="array" ref="L2249">IFERROR(_xlfn._xlws.FILTER(AG$4:AG$6723,(AG$4:AG$6723&gt;=0)*($AB$4:$AB$6723=$C2249)*($AC$4:$AC$6723=$D2249)*(ISNUMBER(_xlfn.XMATCH($AD$4:$AD$6723,$V2249:$Z2249,0)))),-1)</f>
        <v>3.3591623137209599</v>
      </c>
      <c r="M2249" s="29">
        <f t="array" ref="M2249">IFERROR(_xlfn._xlws.FILTER(AH$4:AH$6723,(AH$4:AH$6723&gt;=0)*($AB$4:$AB$6723=$C2249)*($AC$4:$AC$6723=$D2249)*(ISNUMBER(_xlfn.XMATCH($AD$4:$AD$6723,$V2249:$Z2249,0)))),-1)</f>
        <v>3.3591623137209599</v>
      </c>
      <c r="N2249" s="29">
        <f t="array" ref="N2249">IFERROR(_xlfn._xlws.FILTER(AI$4:AI$6723,(AI$4:AI$6723&gt;=0)*($AB$4:$AB$6723=$C2249)*($AC$4:$AC$6723=$D2249)*(ISNUMBER(_xlfn.XMATCH($AD$4:$AD$6723,$V2249:$Z2249,0)))),-1)</f>
        <v>3.3591623137209599</v>
      </c>
      <c r="O2249" s="29">
        <f t="array" ref="O2249">IFERROR(_xlfn._xlws.FILTER(AJ$4:AJ$6723,(AJ$4:AJ$6723&gt;=0)*($AB$4:$AB$6723=$C2249)*($AC$4:$AC$6723=$D2249)*(ISNUMBER(_xlfn.XMATCH($AD$4:$AD$6723,$V2249:$Z2249,0)))),-1)</f>
        <v>3.3591623137209599</v>
      </c>
      <c r="P2249" s="29">
        <f t="array" ref="P2249">IFERROR(_xlfn._xlws.FILTER(AK$4:AK$6723,(AK$4:AK$6723&gt;=0)*($AB$4:$AB$6723=$C2249)*($AC$4:$AC$6723=$D2249)*(ISNUMBER(_xlfn.XMATCH($AD$4:$AD$6723,$V2249:$Z2249,0)))),-1)</f>
        <v>3.3591623137209599</v>
      </c>
      <c r="Q2249" s="29">
        <f t="array" ref="Q2249">IFERROR(_xlfn._xlws.FILTER(AL$4:AL$6723,(AL$4:AL$6723&gt;=0)*($AB$4:$AB$6723=$C2249)*($AC$4:$AC$6723=$D2249)*(ISNUMBER(_xlfn.XMATCH($AD$4:$AD$6723,$V2249:$Z2249,0)))),-1)</f>
        <v>3.3591623137209599</v>
      </c>
      <c r="R2249" s="29">
        <f t="array" ref="R2249">IFERROR(_xlfn._xlws.FILTER(AM$4:AM$6723,(AM$4:AM$6723&gt;=0)*($AB$4:$AB$6723=$C2249)*($AC$4:$AC$6723=$D2249)*(ISNUMBER(_xlfn.XMATCH($AD$4:$AD$6723,$V2249:$Z2249,0)))),-1)</f>
        <v>3.3591623137209599</v>
      </c>
      <c r="S2249" s="29">
        <f t="array" ref="S2249">IFERROR(_xlfn._xlws.FILTER(AN$4:AN$6723,(AN$4:AN$6723&gt;=0)*($AB$4:$AB$6723=$C2249)*($AC$4:$AC$6723=$D2249)*(ISNUMBER(_xlfn.XMATCH($AD$4:$AD$6723,$V2249:$Z2249,0)))),-1)</f>
        <v>3.3591623137209599</v>
      </c>
      <c r="T2249" s="29">
        <f t="array" ref="T2249">IFERROR(_xlfn._xlws.FILTER(AO$4:AO$6723,(AO$4:AO$6723&gt;=0)*($AB$4:$AB$6723=$C2249)*($AC$4:$AC$6723=$D2249)*(ISNUMBER(_xlfn.XMATCH($AD$4:$AD$6723,$V2249:$Z2249,0)))),-1)</f>
        <v>3.3591623137209599</v>
      </c>
      <c r="V2249" s="19" t="s">
        <v>66</v>
      </c>
      <c r="W2249" s="19" t="s">
        <v>67</v>
      </c>
      <c r="X2249" s="19" t="s">
        <v>68</v>
      </c>
      <c r="Y2249" s="19" t="s">
        <v>69</v>
      </c>
      <c r="Z2249" s="19" t="s">
        <v>70</v>
      </c>
      <c r="AB2249" t="s">
        <v>98</v>
      </c>
      <c r="AC2249" t="s">
        <v>18</v>
      </c>
      <c r="AD2249" s="19" t="s">
        <v>32</v>
      </c>
      <c r="AE2249" s="18">
        <v>-1</v>
      </c>
      <c r="AF2249" s="17">
        <v>-1</v>
      </c>
      <c r="AG2249" s="17">
        <v>-1</v>
      </c>
      <c r="AH2249" s="17">
        <v>-1</v>
      </c>
      <c r="AI2249" s="17">
        <v>-1</v>
      </c>
      <c r="AJ2249" s="17">
        <v>-1</v>
      </c>
      <c r="AK2249" s="17">
        <v>-1</v>
      </c>
      <c r="AL2249" s="17">
        <v>-1</v>
      </c>
      <c r="AM2249" s="17">
        <v>-1</v>
      </c>
      <c r="AN2249" s="17">
        <v>-1</v>
      </c>
      <c r="AO2249" s="17">
        <v>-1</v>
      </c>
    </row>
    <row r="2250" spans="3:41" x14ac:dyDescent="0.25">
      <c r="C2250" t="s">
        <v>101</v>
      </c>
      <c r="D2250" s="6" t="s">
        <v>44</v>
      </c>
      <c r="E2250" t="s">
        <v>23</v>
      </c>
      <c r="F2250" s="6">
        <v>2005</v>
      </c>
      <c r="G2250" s="6" t="s">
        <v>14</v>
      </c>
      <c r="H2250" s="6" t="s">
        <v>15</v>
      </c>
      <c r="J2250" s="29">
        <f t="array" ref="J2250">IFERROR(_xlfn._xlws.FILTER(AE$4:AE$6723,(AE$4:AE$6723&gt;=0)*($AB$4:$AB$6723=$C2250)*($AC$4:$AC$6723=$D2250)*(ISNUMBER(_xlfn.XMATCH($AD$4:$AD$6723,$V2250:$Z2250,0)))),-1)</f>
        <v>-1</v>
      </c>
      <c r="K2250" s="29">
        <f t="array" ref="K2250">IFERROR(_xlfn._xlws.FILTER(AF$4:AF$6723,(AF$4:AF$6723&gt;=0)*($AB$4:$AB$6723=$C2250)*($AC$4:$AC$6723=$D2250)*(ISNUMBER(_xlfn.XMATCH($AD$4:$AD$6723,$V2250:$Z2250,0)))),-1)</f>
        <v>-1</v>
      </c>
      <c r="L2250" s="29">
        <f t="array" ref="L2250">IFERROR(_xlfn._xlws.FILTER(AG$4:AG$6723,(AG$4:AG$6723&gt;=0)*($AB$4:$AB$6723=$C2250)*($AC$4:$AC$6723=$D2250)*(ISNUMBER(_xlfn.XMATCH($AD$4:$AD$6723,$V2250:$Z2250,0)))),-1)</f>
        <v>-1</v>
      </c>
      <c r="M2250" s="29">
        <f t="array" ref="M2250">IFERROR(_xlfn._xlws.FILTER(AH$4:AH$6723,(AH$4:AH$6723&gt;=0)*($AB$4:$AB$6723=$C2250)*($AC$4:$AC$6723=$D2250)*(ISNUMBER(_xlfn.XMATCH($AD$4:$AD$6723,$V2250:$Z2250,0)))),-1)</f>
        <v>-1</v>
      </c>
      <c r="N2250" s="29">
        <f t="array" ref="N2250">IFERROR(_xlfn._xlws.FILTER(AI$4:AI$6723,(AI$4:AI$6723&gt;=0)*($AB$4:$AB$6723=$C2250)*($AC$4:$AC$6723=$D2250)*(ISNUMBER(_xlfn.XMATCH($AD$4:$AD$6723,$V2250:$Z2250,0)))),-1)</f>
        <v>-1</v>
      </c>
      <c r="O2250" s="29">
        <f t="array" ref="O2250">IFERROR(_xlfn._xlws.FILTER(AJ$4:AJ$6723,(AJ$4:AJ$6723&gt;=0)*($AB$4:$AB$6723=$C2250)*($AC$4:$AC$6723=$D2250)*(ISNUMBER(_xlfn.XMATCH($AD$4:$AD$6723,$V2250:$Z2250,0)))),-1)</f>
        <v>-1</v>
      </c>
      <c r="P2250" s="29">
        <f t="array" ref="P2250">IFERROR(_xlfn._xlws.FILTER(AK$4:AK$6723,(AK$4:AK$6723&gt;=0)*($AB$4:$AB$6723=$C2250)*($AC$4:$AC$6723=$D2250)*(ISNUMBER(_xlfn.XMATCH($AD$4:$AD$6723,$V2250:$Z2250,0)))),-1)</f>
        <v>-1</v>
      </c>
      <c r="Q2250" s="29">
        <f t="array" ref="Q2250">IFERROR(_xlfn._xlws.FILTER(AL$4:AL$6723,(AL$4:AL$6723&gt;=0)*($AB$4:$AB$6723=$C2250)*($AC$4:$AC$6723=$D2250)*(ISNUMBER(_xlfn.XMATCH($AD$4:$AD$6723,$V2250:$Z2250,0)))),-1)</f>
        <v>-1</v>
      </c>
      <c r="R2250" s="29">
        <f t="array" ref="R2250">IFERROR(_xlfn._xlws.FILTER(AM$4:AM$6723,(AM$4:AM$6723&gt;=0)*($AB$4:$AB$6723=$C2250)*($AC$4:$AC$6723=$D2250)*(ISNUMBER(_xlfn.XMATCH($AD$4:$AD$6723,$V2250:$Z2250,0)))),-1)</f>
        <v>-1</v>
      </c>
      <c r="S2250" s="29">
        <f t="array" ref="S2250">IFERROR(_xlfn._xlws.FILTER(AN$4:AN$6723,(AN$4:AN$6723&gt;=0)*($AB$4:$AB$6723=$C2250)*($AC$4:$AC$6723=$D2250)*(ISNUMBER(_xlfn.XMATCH($AD$4:$AD$6723,$V2250:$Z2250,0)))),-1)</f>
        <v>-1</v>
      </c>
      <c r="T2250" s="29">
        <f t="array" ref="T2250">IFERROR(_xlfn._xlws.FILTER(AO$4:AO$6723,(AO$4:AO$6723&gt;=0)*($AB$4:$AB$6723=$C2250)*($AC$4:$AC$6723=$D2250)*(ISNUMBER(_xlfn.XMATCH($AD$4:$AD$6723,$V2250:$Z2250,0)))),-1)</f>
        <v>-1</v>
      </c>
      <c r="V2250" t="s">
        <v>70</v>
      </c>
      <c r="AB2250" t="s">
        <v>98</v>
      </c>
      <c r="AC2250" t="s">
        <v>18</v>
      </c>
      <c r="AD2250" s="19" t="s">
        <v>80</v>
      </c>
      <c r="AE2250" s="18">
        <v>-1</v>
      </c>
      <c r="AF2250" s="17">
        <v>-1</v>
      </c>
      <c r="AG2250" s="17">
        <v>-1</v>
      </c>
      <c r="AH2250" s="17">
        <v>-1</v>
      </c>
      <c r="AI2250" s="17">
        <v>-1</v>
      </c>
      <c r="AJ2250" s="17">
        <v>-1</v>
      </c>
      <c r="AK2250" s="17">
        <v>-1</v>
      </c>
      <c r="AL2250" s="17">
        <v>-1</v>
      </c>
      <c r="AM2250" s="17">
        <v>-1</v>
      </c>
      <c r="AN2250" s="17">
        <v>-1</v>
      </c>
      <c r="AO2250" s="17">
        <v>-1</v>
      </c>
    </row>
    <row r="2251" spans="3:41" x14ac:dyDescent="0.25">
      <c r="C2251" t="s">
        <v>101</v>
      </c>
      <c r="D2251" s="6" t="s">
        <v>44</v>
      </c>
      <c r="E2251" t="s">
        <v>24</v>
      </c>
      <c r="F2251" s="6">
        <v>2005</v>
      </c>
      <c r="G2251" s="6" t="s">
        <v>14</v>
      </c>
      <c r="H2251" s="6" t="s">
        <v>15</v>
      </c>
      <c r="J2251" s="29">
        <f t="array" ref="J2251">IFERROR(_xlfn._xlws.FILTER(AE$4:AE$6723,(AE$4:AE$6723&gt;=0)*($AB$4:$AB$6723=$C2251)*($AC$4:$AC$6723=$D2251)*(ISNUMBER(_xlfn.XMATCH($AD$4:$AD$6723,$V2251:$Z2251,0)))),-1)</f>
        <v>-1</v>
      </c>
      <c r="K2251" s="29">
        <f t="array" ref="K2251">IFERROR(_xlfn._xlws.FILTER(AF$4:AF$6723,(AF$4:AF$6723&gt;=0)*($AB$4:$AB$6723=$C2251)*($AC$4:$AC$6723=$D2251)*(ISNUMBER(_xlfn.XMATCH($AD$4:$AD$6723,$V2251:$Z2251,0)))),-1)</f>
        <v>-1</v>
      </c>
      <c r="L2251" s="29">
        <f t="array" ref="L2251">IFERROR(_xlfn._xlws.FILTER(AG$4:AG$6723,(AG$4:AG$6723&gt;=0)*($AB$4:$AB$6723=$C2251)*($AC$4:$AC$6723=$D2251)*(ISNUMBER(_xlfn.XMATCH($AD$4:$AD$6723,$V2251:$Z2251,0)))),-1)</f>
        <v>-1</v>
      </c>
      <c r="M2251" s="29">
        <f t="array" ref="M2251">IFERROR(_xlfn._xlws.FILTER(AH$4:AH$6723,(AH$4:AH$6723&gt;=0)*($AB$4:$AB$6723=$C2251)*($AC$4:$AC$6723=$D2251)*(ISNUMBER(_xlfn.XMATCH($AD$4:$AD$6723,$V2251:$Z2251,0)))),-1)</f>
        <v>-1</v>
      </c>
      <c r="N2251" s="29">
        <f t="array" ref="N2251">IFERROR(_xlfn._xlws.FILTER(AI$4:AI$6723,(AI$4:AI$6723&gt;=0)*($AB$4:$AB$6723=$C2251)*($AC$4:$AC$6723=$D2251)*(ISNUMBER(_xlfn.XMATCH($AD$4:$AD$6723,$V2251:$Z2251,0)))),-1)</f>
        <v>-1</v>
      </c>
      <c r="O2251" s="29">
        <f t="array" ref="O2251">IFERROR(_xlfn._xlws.FILTER(AJ$4:AJ$6723,(AJ$4:AJ$6723&gt;=0)*($AB$4:$AB$6723=$C2251)*($AC$4:$AC$6723=$D2251)*(ISNUMBER(_xlfn.XMATCH($AD$4:$AD$6723,$V2251:$Z2251,0)))),-1)</f>
        <v>-1</v>
      </c>
      <c r="P2251" s="29">
        <f t="array" ref="P2251">IFERROR(_xlfn._xlws.FILTER(AK$4:AK$6723,(AK$4:AK$6723&gt;=0)*($AB$4:$AB$6723=$C2251)*($AC$4:$AC$6723=$D2251)*(ISNUMBER(_xlfn.XMATCH($AD$4:$AD$6723,$V2251:$Z2251,0)))),-1)</f>
        <v>-1</v>
      </c>
      <c r="Q2251" s="29">
        <f t="array" ref="Q2251">IFERROR(_xlfn._xlws.FILTER(AL$4:AL$6723,(AL$4:AL$6723&gt;=0)*($AB$4:$AB$6723=$C2251)*($AC$4:$AC$6723=$D2251)*(ISNUMBER(_xlfn.XMATCH($AD$4:$AD$6723,$V2251:$Z2251,0)))),-1)</f>
        <v>-1</v>
      </c>
      <c r="R2251" s="29">
        <f t="array" ref="R2251">IFERROR(_xlfn._xlws.FILTER(AM$4:AM$6723,(AM$4:AM$6723&gt;=0)*($AB$4:$AB$6723=$C2251)*($AC$4:$AC$6723=$D2251)*(ISNUMBER(_xlfn.XMATCH($AD$4:$AD$6723,$V2251:$Z2251,0)))),-1)</f>
        <v>-1</v>
      </c>
      <c r="S2251" s="29">
        <f t="array" ref="S2251">IFERROR(_xlfn._xlws.FILTER(AN$4:AN$6723,(AN$4:AN$6723&gt;=0)*($AB$4:$AB$6723=$C2251)*($AC$4:$AC$6723=$D2251)*(ISNUMBER(_xlfn.XMATCH($AD$4:$AD$6723,$V2251:$Z2251,0)))),-1)</f>
        <v>-1</v>
      </c>
      <c r="T2251" s="29">
        <f t="array" ref="T2251">IFERROR(_xlfn._xlws.FILTER(AO$4:AO$6723,(AO$4:AO$6723&gt;=0)*($AB$4:$AB$6723=$C2251)*($AC$4:$AC$6723=$D2251)*(ISNUMBER(_xlfn.XMATCH($AD$4:$AD$6723,$V2251:$Z2251,0)))),-1)</f>
        <v>-1</v>
      </c>
      <c r="V2251" t="s">
        <v>72</v>
      </c>
      <c r="W2251" s="25" t="s">
        <v>58</v>
      </c>
      <c r="X2251" s="25" t="s">
        <v>59</v>
      </c>
      <c r="Y2251" s="25" t="s">
        <v>73</v>
      </c>
      <c r="AB2251" t="s">
        <v>98</v>
      </c>
      <c r="AC2251" t="s">
        <v>18</v>
      </c>
      <c r="AD2251" s="19" t="s">
        <v>33</v>
      </c>
      <c r="AE2251" s="18">
        <v>-1</v>
      </c>
      <c r="AF2251" s="17">
        <v>-1</v>
      </c>
      <c r="AG2251" s="17">
        <v>-1</v>
      </c>
      <c r="AH2251" s="17">
        <v>-1</v>
      </c>
      <c r="AI2251" s="17">
        <v>-1</v>
      </c>
      <c r="AJ2251" s="17">
        <v>-1</v>
      </c>
      <c r="AK2251" s="17">
        <v>-1</v>
      </c>
      <c r="AL2251" s="17">
        <v>-1</v>
      </c>
      <c r="AM2251" s="17">
        <v>-1</v>
      </c>
      <c r="AN2251" s="17">
        <v>-1</v>
      </c>
      <c r="AO2251" s="17">
        <v>-1</v>
      </c>
    </row>
    <row r="2252" spans="3:41" x14ac:dyDescent="0.25">
      <c r="C2252" t="s">
        <v>101</v>
      </c>
      <c r="D2252" s="6" t="s">
        <v>44</v>
      </c>
      <c r="E2252" t="s">
        <v>25</v>
      </c>
      <c r="F2252" s="6">
        <v>2005</v>
      </c>
      <c r="G2252" s="6" t="s">
        <v>14</v>
      </c>
      <c r="H2252" s="6" t="s">
        <v>15</v>
      </c>
      <c r="J2252" s="29">
        <f t="array" ref="J2252">IFERROR(_xlfn._xlws.FILTER(AE$4:AE$6723,(AE$4:AE$6723&gt;=0)*($AB$4:$AB$6723=$C2252)*($AC$4:$AC$6723=$D2252)*(ISNUMBER(_xlfn.XMATCH($AD$4:$AD$6723,$V2252:$Z2252,0)))),-1)</f>
        <v>-1</v>
      </c>
      <c r="K2252" s="29">
        <f t="array" ref="K2252">IFERROR(_xlfn._xlws.FILTER(AF$4:AF$6723,(AF$4:AF$6723&gt;=0)*($AB$4:$AB$6723=$C2252)*($AC$4:$AC$6723=$D2252)*(ISNUMBER(_xlfn.XMATCH($AD$4:$AD$6723,$V2252:$Z2252,0)))),-1)</f>
        <v>-1</v>
      </c>
      <c r="L2252" s="29">
        <f t="array" ref="L2252">IFERROR(_xlfn._xlws.FILTER(AG$4:AG$6723,(AG$4:AG$6723&gt;=0)*($AB$4:$AB$6723=$C2252)*($AC$4:$AC$6723=$D2252)*(ISNUMBER(_xlfn.XMATCH($AD$4:$AD$6723,$V2252:$Z2252,0)))),-1)</f>
        <v>-1</v>
      </c>
      <c r="M2252" s="29">
        <f t="array" ref="M2252">IFERROR(_xlfn._xlws.FILTER(AH$4:AH$6723,(AH$4:AH$6723&gt;=0)*($AB$4:$AB$6723=$C2252)*($AC$4:$AC$6723=$D2252)*(ISNUMBER(_xlfn.XMATCH($AD$4:$AD$6723,$V2252:$Z2252,0)))),-1)</f>
        <v>-1</v>
      </c>
      <c r="N2252" s="29">
        <f t="array" ref="N2252">IFERROR(_xlfn._xlws.FILTER(AI$4:AI$6723,(AI$4:AI$6723&gt;=0)*($AB$4:$AB$6723=$C2252)*($AC$4:$AC$6723=$D2252)*(ISNUMBER(_xlfn.XMATCH($AD$4:$AD$6723,$V2252:$Z2252,0)))),-1)</f>
        <v>-1</v>
      </c>
      <c r="O2252" s="29">
        <f t="array" ref="O2252">IFERROR(_xlfn._xlws.FILTER(AJ$4:AJ$6723,(AJ$4:AJ$6723&gt;=0)*($AB$4:$AB$6723=$C2252)*($AC$4:$AC$6723=$D2252)*(ISNUMBER(_xlfn.XMATCH($AD$4:$AD$6723,$V2252:$Z2252,0)))),-1)</f>
        <v>-1</v>
      </c>
      <c r="P2252" s="29">
        <f t="array" ref="P2252">IFERROR(_xlfn._xlws.FILTER(AK$4:AK$6723,(AK$4:AK$6723&gt;=0)*($AB$4:$AB$6723=$C2252)*($AC$4:$AC$6723=$D2252)*(ISNUMBER(_xlfn.XMATCH($AD$4:$AD$6723,$V2252:$Z2252,0)))),-1)</f>
        <v>-1</v>
      </c>
      <c r="Q2252" s="29">
        <f t="array" ref="Q2252">IFERROR(_xlfn._xlws.FILTER(AL$4:AL$6723,(AL$4:AL$6723&gt;=0)*($AB$4:$AB$6723=$C2252)*($AC$4:$AC$6723=$D2252)*(ISNUMBER(_xlfn.XMATCH($AD$4:$AD$6723,$V2252:$Z2252,0)))),-1)</f>
        <v>-1</v>
      </c>
      <c r="R2252" s="29">
        <f t="array" ref="R2252">IFERROR(_xlfn._xlws.FILTER(AM$4:AM$6723,(AM$4:AM$6723&gt;=0)*($AB$4:$AB$6723=$C2252)*($AC$4:$AC$6723=$D2252)*(ISNUMBER(_xlfn.XMATCH($AD$4:$AD$6723,$V2252:$Z2252,0)))),-1)</f>
        <v>-1</v>
      </c>
      <c r="S2252" s="29">
        <f t="array" ref="S2252">IFERROR(_xlfn._xlws.FILTER(AN$4:AN$6723,(AN$4:AN$6723&gt;=0)*($AB$4:$AB$6723=$C2252)*($AC$4:$AC$6723=$D2252)*(ISNUMBER(_xlfn.XMATCH($AD$4:$AD$6723,$V2252:$Z2252,0)))),-1)</f>
        <v>-1</v>
      </c>
      <c r="T2252" s="29">
        <f t="array" ref="T2252">IFERROR(_xlfn._xlws.FILTER(AO$4:AO$6723,(AO$4:AO$6723&gt;=0)*($AB$4:$AB$6723=$C2252)*($AC$4:$AC$6723=$D2252)*(ISNUMBER(_xlfn.XMATCH($AD$4:$AD$6723,$V2252:$Z2252,0)))),-1)</f>
        <v>-1</v>
      </c>
      <c r="V2252" t="s">
        <v>25</v>
      </c>
      <c r="AB2252" t="s">
        <v>98</v>
      </c>
      <c r="AC2252" t="s">
        <v>18</v>
      </c>
      <c r="AD2252" s="19" t="s">
        <v>91</v>
      </c>
      <c r="AE2252" s="18">
        <v>-1</v>
      </c>
      <c r="AF2252" s="17">
        <v>-1</v>
      </c>
      <c r="AG2252" s="17">
        <v>-1</v>
      </c>
      <c r="AH2252" s="17">
        <v>-1</v>
      </c>
      <c r="AI2252" s="17">
        <v>-1</v>
      </c>
      <c r="AJ2252" s="17">
        <v>-1</v>
      </c>
      <c r="AK2252" s="17">
        <v>-1</v>
      </c>
      <c r="AL2252" s="17">
        <v>-1</v>
      </c>
      <c r="AM2252" s="17">
        <v>-1</v>
      </c>
      <c r="AN2252" s="17">
        <v>-1</v>
      </c>
      <c r="AO2252" s="17">
        <v>-1</v>
      </c>
    </row>
    <row r="2253" spans="3:41" x14ac:dyDescent="0.25">
      <c r="C2253" t="s">
        <v>101</v>
      </c>
      <c r="D2253" s="6" t="s">
        <v>44</v>
      </c>
      <c r="E2253" t="s">
        <v>26</v>
      </c>
      <c r="F2253" s="6">
        <v>2005</v>
      </c>
      <c r="G2253" s="6" t="s">
        <v>14</v>
      </c>
      <c r="H2253" s="6" t="s">
        <v>15</v>
      </c>
      <c r="J2253" s="29">
        <f t="array" ref="J2253">IFERROR(_xlfn._xlws.FILTER(AE$4:AE$6723,(AE$4:AE$6723&gt;=0)*($AB$4:$AB$6723=$C2253)*($AC$4:$AC$6723=$D2253)*(ISNUMBER(_xlfn.XMATCH($AD$4:$AD$6723,$V2253:$Z2253,0)))),-1)</f>
        <v>8.0737229082642443</v>
      </c>
      <c r="K2253" s="29">
        <f t="array" ref="K2253">IFERROR(_xlfn._xlws.FILTER(AF$4:AF$6723,(AF$4:AF$6723&gt;=0)*($AB$4:$AB$6723=$C2253)*($AC$4:$AC$6723=$D2253)*(ISNUMBER(_xlfn.XMATCH($AD$4:$AD$6723,$V2253:$Z2253,0)))),-1)</f>
        <v>13.148720195340999</v>
      </c>
      <c r="L2253" s="29">
        <f t="array" ref="L2253">IFERROR(_xlfn._xlws.FILTER(AG$4:AG$6723,(AG$4:AG$6723&gt;=0)*($AB$4:$AB$6723=$C2253)*($AC$4:$AC$6723=$D2253)*(ISNUMBER(_xlfn.XMATCH($AD$4:$AD$6723,$V2253:$Z2253,0)))),-1)</f>
        <v>24.058043292887799</v>
      </c>
      <c r="M2253" s="29">
        <f t="array" ref="M2253">IFERROR(_xlfn._xlws.FILTER(AH$4:AH$6723,(AH$4:AH$6723&gt;=0)*($AB$4:$AB$6723=$C2253)*($AC$4:$AC$6723=$D2253)*(ISNUMBER(_xlfn.XMATCH($AD$4:$AD$6723,$V2253:$Z2253,0)))),-1)</f>
        <v>26.215877674729199</v>
      </c>
      <c r="N2253" s="29">
        <f t="array" ref="N2253">IFERROR(_xlfn._xlws.FILTER(AI$4:AI$6723,(AI$4:AI$6723&gt;=0)*($AB$4:$AB$6723=$C2253)*($AC$4:$AC$6723=$D2253)*(ISNUMBER(_xlfn.XMATCH($AD$4:$AD$6723,$V2253:$Z2253,0)))),-1)</f>
        <v>37.498125013806202</v>
      </c>
      <c r="O2253" s="29">
        <f t="array" ref="O2253">IFERROR(_xlfn._xlws.FILTER(AJ$4:AJ$6723,(AJ$4:AJ$6723&gt;=0)*($AB$4:$AB$6723=$C2253)*($AC$4:$AC$6723=$D2253)*(ISNUMBER(_xlfn.XMATCH($AD$4:$AD$6723,$V2253:$Z2253,0)))),-1)</f>
        <v>42.6352479890529</v>
      </c>
      <c r="P2253" s="29">
        <f t="array" ref="P2253">IFERROR(_xlfn._xlws.FILTER(AK$4:AK$6723,(AK$4:AK$6723&gt;=0)*($AB$4:$AB$6723=$C2253)*($AC$4:$AC$6723=$D2253)*(ISNUMBER(_xlfn.XMATCH($AD$4:$AD$6723,$V2253:$Z2253,0)))),-1)</f>
        <v>47.261421621892197</v>
      </c>
      <c r="Q2253" s="29">
        <f t="array" ref="Q2253">IFERROR(_xlfn._xlws.FILTER(AL$4:AL$6723,(AL$4:AL$6723&gt;=0)*($AB$4:$AB$6723=$C2253)*($AC$4:$AC$6723=$D2253)*(ISNUMBER(_xlfn.XMATCH($AD$4:$AD$6723,$V2253:$Z2253,0)))),-1)</f>
        <v>51.459723819445898</v>
      </c>
      <c r="R2253" s="29">
        <f t="array" ref="R2253">IFERROR(_xlfn._xlws.FILTER(AM$4:AM$6723,(AM$4:AM$6723&gt;=0)*($AB$4:$AB$6723=$C2253)*($AC$4:$AC$6723=$D2253)*(ISNUMBER(_xlfn.XMATCH($AD$4:$AD$6723,$V2253:$Z2253,0)))),-1)</f>
        <v>52.947103433836297</v>
      </c>
      <c r="S2253" s="29">
        <f t="array" ref="S2253">IFERROR(_xlfn._xlws.FILTER(AN$4:AN$6723,(AN$4:AN$6723&gt;=0)*($AB$4:$AB$6723=$C2253)*($AC$4:$AC$6723=$D2253)*(ISNUMBER(_xlfn.XMATCH($AD$4:$AD$6723,$V2253:$Z2253,0)))),-1)</f>
        <v>52.947103433836297</v>
      </c>
      <c r="T2253" s="29">
        <f t="array" ref="T2253">IFERROR(_xlfn._xlws.FILTER(AO$4:AO$6723,(AO$4:AO$6723&gt;=0)*($AB$4:$AB$6723=$C2253)*($AC$4:$AC$6723=$D2253)*(ISNUMBER(_xlfn.XMATCH($AD$4:$AD$6723,$V2253:$Z2253,0)))),-1)</f>
        <v>52.947103433836297</v>
      </c>
      <c r="V2253" t="s">
        <v>74</v>
      </c>
      <c r="W2253" s="25" t="s">
        <v>75</v>
      </c>
      <c r="AB2253" t="s">
        <v>98</v>
      </c>
      <c r="AC2253" t="s">
        <v>18</v>
      </c>
      <c r="AD2253" s="19" t="s">
        <v>81</v>
      </c>
      <c r="AE2253" s="18">
        <v>-1</v>
      </c>
      <c r="AF2253" s="17">
        <v>-1</v>
      </c>
      <c r="AG2253" s="17">
        <v>-1</v>
      </c>
      <c r="AH2253" s="17">
        <v>-1</v>
      </c>
      <c r="AI2253" s="17">
        <v>-1</v>
      </c>
      <c r="AJ2253" s="17">
        <v>-1</v>
      </c>
      <c r="AK2253" s="17">
        <v>-1</v>
      </c>
      <c r="AL2253" s="17">
        <v>-1</v>
      </c>
      <c r="AM2253" s="17">
        <v>-1</v>
      </c>
      <c r="AN2253" s="17">
        <v>-1</v>
      </c>
      <c r="AO2253" s="17">
        <v>-1</v>
      </c>
    </row>
    <row r="2254" spans="3:41" x14ac:dyDescent="0.25">
      <c r="C2254" t="s">
        <v>101</v>
      </c>
      <c r="D2254" s="6" t="s">
        <v>44</v>
      </c>
      <c r="E2254" t="s">
        <v>27</v>
      </c>
      <c r="F2254" s="6">
        <v>2005</v>
      </c>
      <c r="G2254" s="6" t="s">
        <v>14</v>
      </c>
      <c r="H2254" s="6" t="s">
        <v>15</v>
      </c>
      <c r="J2254" s="29">
        <f t="array" ref="J2254">IFERROR(_xlfn._xlws.FILTER(AE$4:AE$6723,(AE$4:AE$6723&gt;=0)*($AB$4:$AB$6723=$C2254)*($AC$4:$AC$6723=$D2254)*(ISNUMBER(_xlfn.XMATCH($AD$4:$AD$6723,$V2254:$Z2254,0)))),-1)</f>
        <v>59.532871676928607</v>
      </c>
      <c r="K2254" s="29">
        <f t="array" ref="K2254">IFERROR(_xlfn._xlws.FILTER(AF$4:AF$6723,(AF$4:AF$6723&gt;=0)*($AB$4:$AB$6723=$C2254)*($AC$4:$AC$6723=$D2254)*(ISNUMBER(_xlfn.XMATCH($AD$4:$AD$6723,$V2254:$Z2254,0)))),-1)</f>
        <v>55.585908894687201</v>
      </c>
      <c r="L2254" s="29">
        <f t="array" ref="L2254">IFERROR(_xlfn._xlws.FILTER(AG$4:AG$6723,(AG$4:AG$6723&gt;=0)*($AB$4:$AB$6723=$C2254)*($AC$4:$AC$6723=$D2254)*(ISNUMBER(_xlfn.XMATCH($AD$4:$AD$6723,$V2254:$Z2254,0)))),-1)</f>
        <v>46.639973843363798</v>
      </c>
      <c r="M2254" s="29">
        <f t="array" ref="M2254">IFERROR(_xlfn._xlws.FILTER(AH$4:AH$6723,(AH$4:AH$6723&gt;=0)*($AB$4:$AB$6723=$C2254)*($AC$4:$AC$6723=$D2254)*(ISNUMBER(_xlfn.XMATCH($AD$4:$AD$6723,$V2254:$Z2254,0)))),-1)</f>
        <v>45.1924971956634</v>
      </c>
      <c r="N2254" s="29">
        <f t="array" ref="N2254">IFERROR(_xlfn._xlws.FILTER(AI$4:AI$6723,(AI$4:AI$6723&gt;=0)*($AB$4:$AB$6723=$C2254)*($AC$4:$AC$6723=$D2254)*(ISNUMBER(_xlfn.XMATCH($AD$4:$AD$6723,$V2254:$Z2254,0)))),-1)</f>
        <v>42.6822408830553</v>
      </c>
      <c r="O2254" s="29">
        <f t="array" ref="O2254">IFERROR(_xlfn._xlws.FILTER(AJ$4:AJ$6723,(AJ$4:AJ$6723&gt;=0)*($AB$4:$AB$6723=$C2254)*($AC$4:$AC$6723=$D2254)*(ISNUMBER(_xlfn.XMATCH($AD$4:$AD$6723,$V2254:$Z2254,0)))),-1)</f>
        <v>42.6822408830553</v>
      </c>
      <c r="P2254" s="29">
        <f t="array" ref="P2254">IFERROR(_xlfn._xlws.FILTER(AK$4:AK$6723,(AK$4:AK$6723&gt;=0)*($AB$4:$AB$6723=$C2254)*($AC$4:$AC$6723=$D2254)*(ISNUMBER(_xlfn.XMATCH($AD$4:$AD$6723,$V2254:$Z2254,0)))),-1)</f>
        <v>42.6822408830553</v>
      </c>
      <c r="Q2254" s="29">
        <f t="array" ref="Q2254">IFERROR(_xlfn._xlws.FILTER(AL$4:AL$6723,(AL$4:AL$6723&gt;=0)*($AB$4:$AB$6723=$C2254)*($AC$4:$AC$6723=$D2254)*(ISNUMBER(_xlfn.XMATCH($AD$4:$AD$6723,$V2254:$Z2254,0)))),-1)</f>
        <v>42.6822408830553</v>
      </c>
      <c r="R2254" s="29">
        <f t="array" ref="R2254">IFERROR(_xlfn._xlws.FILTER(AM$4:AM$6723,(AM$4:AM$6723&gt;=0)*($AB$4:$AB$6723=$C2254)*($AC$4:$AC$6723=$D2254)*(ISNUMBER(_xlfn.XMATCH($AD$4:$AD$6723,$V2254:$Z2254,0)))),-1)</f>
        <v>42.6822408830553</v>
      </c>
      <c r="S2254" s="29">
        <f t="array" ref="S2254">IFERROR(_xlfn._xlws.FILTER(AN$4:AN$6723,(AN$4:AN$6723&gt;=0)*($AB$4:$AB$6723=$C2254)*($AC$4:$AC$6723=$D2254)*(ISNUMBER(_xlfn.XMATCH($AD$4:$AD$6723,$V2254:$Z2254,0)))),-1)</f>
        <v>42.6822408830553</v>
      </c>
      <c r="T2254" s="29">
        <f t="array" ref="T2254">IFERROR(_xlfn._xlws.FILTER(AO$4:AO$6723,(AO$4:AO$6723&gt;=0)*($AB$4:$AB$6723=$C2254)*($AC$4:$AC$6723=$D2254)*(ISNUMBER(_xlfn.XMATCH($AD$4:$AD$6723,$V2254:$Z2254,0)))),-1)</f>
        <v>42.6822408830553</v>
      </c>
      <c r="V2254" t="s">
        <v>27</v>
      </c>
      <c r="AB2254" t="s">
        <v>98</v>
      </c>
      <c r="AC2254" t="s">
        <v>18</v>
      </c>
      <c r="AD2254" s="19" t="s">
        <v>34</v>
      </c>
      <c r="AE2254" s="18">
        <v>-1</v>
      </c>
      <c r="AF2254" s="17">
        <v>-1</v>
      </c>
      <c r="AG2254" s="17">
        <v>-1</v>
      </c>
      <c r="AH2254" s="17">
        <v>-1</v>
      </c>
      <c r="AI2254" s="17">
        <v>-1</v>
      </c>
      <c r="AJ2254" s="17">
        <v>-1</v>
      </c>
      <c r="AK2254" s="17">
        <v>-1</v>
      </c>
      <c r="AL2254" s="17">
        <v>-1</v>
      </c>
      <c r="AM2254" s="17">
        <v>-1</v>
      </c>
      <c r="AN2254" s="17">
        <v>-1</v>
      </c>
      <c r="AO2254" s="17">
        <v>-1</v>
      </c>
    </row>
    <row r="2255" spans="3:41" x14ac:dyDescent="0.25">
      <c r="C2255" t="s">
        <v>101</v>
      </c>
      <c r="D2255" s="6" t="s">
        <v>44</v>
      </c>
      <c r="E2255" t="s">
        <v>77</v>
      </c>
      <c r="F2255" s="6">
        <v>2005</v>
      </c>
      <c r="G2255" s="6" t="s">
        <v>14</v>
      </c>
      <c r="H2255" s="6" t="s">
        <v>15</v>
      </c>
      <c r="J2255" s="29">
        <f t="array" ref="J2255">IFERROR(_xlfn._xlws.FILTER(AE$4:AE$6723,(AE$4:AE$6723&gt;=0)*($AB$4:$AB$6723=$C2255)*($AC$4:$AC$6723=$D2255)*(ISNUMBER(_xlfn.XMATCH($AD$4:$AD$6723,$V2255:$Z2255,0)))),-1)</f>
        <v>-1</v>
      </c>
      <c r="K2255" s="29">
        <f t="array" ref="K2255">IFERROR(_xlfn._xlws.FILTER(AF$4:AF$6723,(AF$4:AF$6723&gt;=0)*($AB$4:$AB$6723=$C2255)*($AC$4:$AC$6723=$D2255)*(ISNUMBER(_xlfn.XMATCH($AD$4:$AD$6723,$V2255:$Z2255,0)))),-1)</f>
        <v>-1</v>
      </c>
      <c r="L2255" s="29">
        <f t="array" ref="L2255">IFERROR(_xlfn._xlws.FILTER(AG$4:AG$6723,(AG$4:AG$6723&gt;=0)*($AB$4:$AB$6723=$C2255)*($AC$4:$AC$6723=$D2255)*(ISNUMBER(_xlfn.XMATCH($AD$4:$AD$6723,$V2255:$Z2255,0)))),-1)</f>
        <v>-1</v>
      </c>
      <c r="M2255" s="29">
        <f t="array" ref="M2255">IFERROR(_xlfn._xlws.FILTER(AH$4:AH$6723,(AH$4:AH$6723&gt;=0)*($AB$4:$AB$6723=$C2255)*($AC$4:$AC$6723=$D2255)*(ISNUMBER(_xlfn.XMATCH($AD$4:$AD$6723,$V2255:$Z2255,0)))),-1)</f>
        <v>-1</v>
      </c>
      <c r="N2255" s="29">
        <f t="array" ref="N2255">IFERROR(_xlfn._xlws.FILTER(AI$4:AI$6723,(AI$4:AI$6723&gt;=0)*($AB$4:$AB$6723=$C2255)*($AC$4:$AC$6723=$D2255)*(ISNUMBER(_xlfn.XMATCH($AD$4:$AD$6723,$V2255:$Z2255,0)))),-1)</f>
        <v>-1</v>
      </c>
      <c r="O2255" s="29">
        <f t="array" ref="O2255">IFERROR(_xlfn._xlws.FILTER(AJ$4:AJ$6723,(AJ$4:AJ$6723&gt;=0)*($AB$4:$AB$6723=$C2255)*($AC$4:$AC$6723=$D2255)*(ISNUMBER(_xlfn.XMATCH($AD$4:$AD$6723,$V2255:$Z2255,0)))),-1)</f>
        <v>-1</v>
      </c>
      <c r="P2255" s="29">
        <f t="array" ref="P2255">IFERROR(_xlfn._xlws.FILTER(AK$4:AK$6723,(AK$4:AK$6723&gt;=0)*($AB$4:$AB$6723=$C2255)*($AC$4:$AC$6723=$D2255)*(ISNUMBER(_xlfn.XMATCH($AD$4:$AD$6723,$V2255:$Z2255,0)))),-1)</f>
        <v>-1</v>
      </c>
      <c r="Q2255" s="29">
        <f t="array" ref="Q2255">IFERROR(_xlfn._xlws.FILTER(AL$4:AL$6723,(AL$4:AL$6723&gt;=0)*($AB$4:$AB$6723=$C2255)*($AC$4:$AC$6723=$D2255)*(ISNUMBER(_xlfn.XMATCH($AD$4:$AD$6723,$V2255:$Z2255,0)))),-1)</f>
        <v>-1</v>
      </c>
      <c r="R2255" s="29">
        <f t="array" ref="R2255">IFERROR(_xlfn._xlws.FILTER(AM$4:AM$6723,(AM$4:AM$6723&gt;=0)*($AB$4:$AB$6723=$C2255)*($AC$4:$AC$6723=$D2255)*(ISNUMBER(_xlfn.XMATCH($AD$4:$AD$6723,$V2255:$Z2255,0)))),-1)</f>
        <v>-1</v>
      </c>
      <c r="S2255" s="29">
        <f t="array" ref="S2255">IFERROR(_xlfn._xlws.FILTER(AN$4:AN$6723,(AN$4:AN$6723&gt;=0)*($AB$4:$AB$6723=$C2255)*($AC$4:$AC$6723=$D2255)*(ISNUMBER(_xlfn.XMATCH($AD$4:$AD$6723,$V2255:$Z2255,0)))),-1)</f>
        <v>-1</v>
      </c>
      <c r="T2255" s="29">
        <f t="array" ref="T2255">IFERROR(_xlfn._xlws.FILTER(AO$4:AO$6723,(AO$4:AO$6723&gt;=0)*($AB$4:$AB$6723=$C2255)*($AC$4:$AC$6723=$D2255)*(ISNUMBER(_xlfn.XMATCH($AD$4:$AD$6723,$V2255:$Z2255,0)))),-1)</f>
        <v>-1</v>
      </c>
      <c r="V2255" t="s">
        <v>77</v>
      </c>
      <c r="AB2255" t="s">
        <v>98</v>
      </c>
      <c r="AC2255" t="s">
        <v>18</v>
      </c>
      <c r="AD2255" s="19" t="s">
        <v>92</v>
      </c>
      <c r="AE2255" s="18">
        <v>-1</v>
      </c>
      <c r="AF2255" s="17">
        <v>-1</v>
      </c>
      <c r="AG2255" s="17">
        <v>-1</v>
      </c>
      <c r="AH2255" s="17">
        <v>-1</v>
      </c>
      <c r="AI2255" s="17">
        <v>-1</v>
      </c>
      <c r="AJ2255" s="17">
        <v>-1</v>
      </c>
      <c r="AK2255" s="17">
        <v>-1</v>
      </c>
      <c r="AL2255" s="17">
        <v>-1</v>
      </c>
      <c r="AM2255" s="17">
        <v>-1</v>
      </c>
      <c r="AN2255" s="17">
        <v>-1</v>
      </c>
      <c r="AO2255" s="17">
        <v>-1</v>
      </c>
    </row>
    <row r="2256" spans="3:41" x14ac:dyDescent="0.25">
      <c r="C2256" t="s">
        <v>101</v>
      </c>
      <c r="D2256" s="6" t="s">
        <v>44</v>
      </c>
      <c r="E2256" t="s">
        <v>78</v>
      </c>
      <c r="F2256" s="6">
        <v>2005</v>
      </c>
      <c r="G2256" s="6" t="s">
        <v>14</v>
      </c>
      <c r="H2256" s="6" t="s">
        <v>15</v>
      </c>
      <c r="J2256" s="29">
        <f t="array" ref="J2256">IFERROR(_xlfn._xlws.FILTER(AE$4:AE$6723,(AE$4:AE$6723&gt;=0)*($AB$4:$AB$6723=$C2256)*($AC$4:$AC$6723=$D2256)*(ISNUMBER(_xlfn.XMATCH($AD$4:$AD$6723,$V2256:$Z2256,0)))),-1)</f>
        <v>-1</v>
      </c>
      <c r="K2256" s="29">
        <f t="array" ref="K2256">IFERROR(_xlfn._xlws.FILTER(AF$4:AF$6723,(AF$4:AF$6723&gt;=0)*($AB$4:$AB$6723=$C2256)*($AC$4:$AC$6723=$D2256)*(ISNUMBER(_xlfn.XMATCH($AD$4:$AD$6723,$V2256:$Z2256,0)))),-1)</f>
        <v>-1</v>
      </c>
      <c r="L2256" s="29">
        <f t="array" ref="L2256">IFERROR(_xlfn._xlws.FILTER(AG$4:AG$6723,(AG$4:AG$6723&gt;=0)*($AB$4:$AB$6723=$C2256)*($AC$4:$AC$6723=$D2256)*(ISNUMBER(_xlfn.XMATCH($AD$4:$AD$6723,$V2256:$Z2256,0)))),-1)</f>
        <v>-1</v>
      </c>
      <c r="M2256" s="29">
        <f t="array" ref="M2256">IFERROR(_xlfn._xlws.FILTER(AH$4:AH$6723,(AH$4:AH$6723&gt;=0)*($AB$4:$AB$6723=$C2256)*($AC$4:$AC$6723=$D2256)*(ISNUMBER(_xlfn.XMATCH($AD$4:$AD$6723,$V2256:$Z2256,0)))),-1)</f>
        <v>-1</v>
      </c>
      <c r="N2256" s="29">
        <f t="array" ref="N2256">IFERROR(_xlfn._xlws.FILTER(AI$4:AI$6723,(AI$4:AI$6723&gt;=0)*($AB$4:$AB$6723=$C2256)*($AC$4:$AC$6723=$D2256)*(ISNUMBER(_xlfn.XMATCH($AD$4:$AD$6723,$V2256:$Z2256,0)))),-1)</f>
        <v>-1</v>
      </c>
      <c r="O2256" s="29">
        <f t="array" ref="O2256">IFERROR(_xlfn._xlws.FILTER(AJ$4:AJ$6723,(AJ$4:AJ$6723&gt;=0)*($AB$4:$AB$6723=$C2256)*($AC$4:$AC$6723=$D2256)*(ISNUMBER(_xlfn.XMATCH($AD$4:$AD$6723,$V2256:$Z2256,0)))),-1)</f>
        <v>-1</v>
      </c>
      <c r="P2256" s="29">
        <f t="array" ref="P2256">IFERROR(_xlfn._xlws.FILTER(AK$4:AK$6723,(AK$4:AK$6723&gt;=0)*($AB$4:$AB$6723=$C2256)*($AC$4:$AC$6723=$D2256)*(ISNUMBER(_xlfn.XMATCH($AD$4:$AD$6723,$V2256:$Z2256,0)))),-1)</f>
        <v>-1</v>
      </c>
      <c r="Q2256" s="29">
        <f t="array" ref="Q2256">IFERROR(_xlfn._xlws.FILTER(AL$4:AL$6723,(AL$4:AL$6723&gt;=0)*($AB$4:$AB$6723=$C2256)*($AC$4:$AC$6723=$D2256)*(ISNUMBER(_xlfn.XMATCH($AD$4:$AD$6723,$V2256:$Z2256,0)))),-1)</f>
        <v>-1</v>
      </c>
      <c r="R2256" s="29">
        <f t="array" ref="R2256">IFERROR(_xlfn._xlws.FILTER(AM$4:AM$6723,(AM$4:AM$6723&gt;=0)*($AB$4:$AB$6723=$C2256)*($AC$4:$AC$6723=$D2256)*(ISNUMBER(_xlfn.XMATCH($AD$4:$AD$6723,$V2256:$Z2256,0)))),-1)</f>
        <v>-1</v>
      </c>
      <c r="S2256" s="29">
        <f t="array" ref="S2256">IFERROR(_xlfn._xlws.FILTER(AN$4:AN$6723,(AN$4:AN$6723&gt;=0)*($AB$4:$AB$6723=$C2256)*($AC$4:$AC$6723=$D2256)*(ISNUMBER(_xlfn.XMATCH($AD$4:$AD$6723,$V2256:$Z2256,0)))),-1)</f>
        <v>-1</v>
      </c>
      <c r="T2256" s="29">
        <f t="array" ref="T2256">IFERROR(_xlfn._xlws.FILTER(AO$4:AO$6723,(AO$4:AO$6723&gt;=0)*($AB$4:$AB$6723=$C2256)*($AC$4:$AC$6723=$D2256)*(ISNUMBER(_xlfn.XMATCH($AD$4:$AD$6723,$V2256:$Z2256,0)))),-1)</f>
        <v>-1</v>
      </c>
      <c r="V2256" t="s">
        <v>78</v>
      </c>
      <c r="AB2256" t="s">
        <v>98</v>
      </c>
      <c r="AC2256" t="s">
        <v>18</v>
      </c>
      <c r="AD2256" s="19" t="s">
        <v>35</v>
      </c>
      <c r="AE2256" s="18">
        <v>-1</v>
      </c>
      <c r="AF2256" s="17">
        <v>-1</v>
      </c>
      <c r="AG2256" s="17">
        <v>-1</v>
      </c>
      <c r="AH2256" s="17">
        <v>-1</v>
      </c>
      <c r="AI2256" s="17">
        <v>-1</v>
      </c>
      <c r="AJ2256" s="17">
        <v>-1</v>
      </c>
      <c r="AK2256" s="17">
        <v>-1</v>
      </c>
      <c r="AL2256" s="17">
        <v>-1</v>
      </c>
      <c r="AM2256" s="17">
        <v>-1</v>
      </c>
      <c r="AN2256" s="17">
        <v>-1</v>
      </c>
      <c r="AO2256" s="17">
        <v>-1</v>
      </c>
    </row>
    <row r="2257" spans="3:41" x14ac:dyDescent="0.25">
      <c r="C2257" t="s">
        <v>101</v>
      </c>
      <c r="D2257" s="6" t="s">
        <v>44</v>
      </c>
      <c r="E2257" t="s">
        <v>30</v>
      </c>
      <c r="F2257" s="6">
        <v>2005</v>
      </c>
      <c r="G2257" s="6" t="s">
        <v>14</v>
      </c>
      <c r="H2257" s="6" t="s">
        <v>15</v>
      </c>
      <c r="J2257" s="29">
        <f t="array" ref="J2257">IFERROR(_xlfn._xlws.FILTER(AE$4:AE$6723,(AE$4:AE$6723&gt;=0)*($AB$4:$AB$6723=$C2257)*($AC$4:$AC$6723=$D2257)*(ISNUMBER(_xlfn.XMATCH($AD$4:$AD$6723,$V2257:$Z2257,0)))),-1)</f>
        <v>11.718207704540079</v>
      </c>
      <c r="K2257" s="29">
        <f t="array" ref="K2257">IFERROR(_xlfn._xlws.FILTER(AF$4:AF$6723,(AF$4:AF$6723&gt;=0)*($AB$4:$AB$6723=$C2257)*($AC$4:$AC$6723=$D2257)*(ISNUMBER(_xlfn.XMATCH($AD$4:$AD$6723,$V2257:$Z2257,0)))),-1)</f>
        <v>10.509289278325101</v>
      </c>
      <c r="L2257" s="29">
        <f t="array" ref="L2257">IFERROR(_xlfn._xlws.FILTER(AG$4:AG$6723,(AG$4:AG$6723&gt;=0)*($AB$4:$AB$6723=$C2257)*($AC$4:$AC$6723=$D2257)*(ISNUMBER(_xlfn.XMATCH($AD$4:$AD$6723,$V2257:$Z2257,0)))),-1)</f>
        <v>6.6792600000000002</v>
      </c>
      <c r="M2257" s="29">
        <f t="array" ref="M2257">IFERROR(_xlfn._xlws.FILTER(AH$4:AH$6723,(AH$4:AH$6723&gt;=0)*($AB$4:$AB$6723=$C2257)*($AC$4:$AC$6723=$D2257)*(ISNUMBER(_xlfn.XMATCH($AD$4:$AD$6723,$V2257:$Z2257,0)))),-1)</f>
        <v>6.7808969998400999</v>
      </c>
      <c r="N2257" s="29">
        <f t="array" ref="N2257">IFERROR(_xlfn._xlws.FILTER(AI$4:AI$6723,(AI$4:AI$6723&gt;=0)*($AB$4:$AB$6723=$C2257)*($AC$4:$AC$6723=$D2257)*(ISNUMBER(_xlfn.XMATCH($AD$4:$AD$6723,$V2257:$Z2257,0)))),-1)</f>
        <v>9.9036262286118095</v>
      </c>
      <c r="O2257" s="29">
        <f t="array" ref="O2257">IFERROR(_xlfn._xlws.FILTER(AJ$4:AJ$6723,(AJ$4:AJ$6723&gt;=0)*($AB$4:$AB$6723=$C2257)*($AC$4:$AC$6723=$D2257)*(ISNUMBER(_xlfn.XMATCH($AD$4:$AD$6723,$V2257:$Z2257,0)))),-1)</f>
        <v>11.102016068584801</v>
      </c>
      <c r="P2257" s="29">
        <f t="array" ref="P2257">IFERROR(_xlfn._xlws.FILTER(AK$4:AK$6723,(AK$4:AK$6723&gt;=0)*($AB$4:$AB$6723=$C2257)*($AC$4:$AC$6723=$D2257)*(ISNUMBER(_xlfn.XMATCH($AD$4:$AD$6723,$V2257:$Z2257,0)))),-1)</f>
        <v>12.1486427081937</v>
      </c>
      <c r="Q2257" s="29">
        <f t="array" ref="Q2257">IFERROR(_xlfn._xlws.FILTER(AL$4:AL$6723,(AL$4:AL$6723&gt;=0)*($AB$4:$AB$6723=$C2257)*($AC$4:$AC$6723=$D2257)*(ISNUMBER(_xlfn.XMATCH($AD$4:$AD$6723,$V2257:$Z2257,0)))),-1)</f>
        <v>13.420769218716</v>
      </c>
      <c r="R2257" s="29">
        <f t="array" ref="R2257">IFERROR(_xlfn._xlws.FILTER(AM$4:AM$6723,(AM$4:AM$6723&gt;=0)*($AB$4:$AB$6723=$C2257)*($AC$4:$AC$6723=$D2257)*(ISNUMBER(_xlfn.XMATCH($AD$4:$AD$6723,$V2257:$Z2257,0)))),-1)</f>
        <v>13.5625838256324</v>
      </c>
      <c r="S2257" s="29">
        <f t="array" ref="S2257">IFERROR(_xlfn._xlws.FILTER(AN$4:AN$6723,(AN$4:AN$6723&gt;=0)*($AB$4:$AB$6723=$C2257)*($AC$4:$AC$6723=$D2257)*(ISNUMBER(_xlfn.XMATCH($AD$4:$AD$6723,$V2257:$Z2257,0)))),-1)</f>
        <v>13.5625838256324</v>
      </c>
      <c r="T2257" s="29">
        <f t="array" ref="T2257">IFERROR(_xlfn._xlws.FILTER(AO$4:AO$6723,(AO$4:AO$6723&gt;=0)*($AB$4:$AB$6723=$C2257)*($AC$4:$AC$6723=$D2257)*(ISNUMBER(_xlfn.XMATCH($AD$4:$AD$6723,$V2257:$Z2257,0)))),-1)</f>
        <v>13.5625838256324</v>
      </c>
      <c r="V2257" t="s">
        <v>30</v>
      </c>
      <c r="AB2257" t="s">
        <v>98</v>
      </c>
      <c r="AC2257" t="s">
        <v>18</v>
      </c>
      <c r="AD2257" s="19" t="s">
        <v>93</v>
      </c>
      <c r="AE2257" s="18">
        <v>-1</v>
      </c>
      <c r="AF2257" s="17">
        <v>-1</v>
      </c>
      <c r="AG2257" s="17">
        <v>-1</v>
      </c>
      <c r="AH2257" s="17">
        <v>-1</v>
      </c>
      <c r="AI2257" s="17">
        <v>-1</v>
      </c>
      <c r="AJ2257" s="17">
        <v>-1</v>
      </c>
      <c r="AK2257" s="17">
        <v>-1</v>
      </c>
      <c r="AL2257" s="17">
        <v>-1</v>
      </c>
      <c r="AM2257" s="17">
        <v>-1</v>
      </c>
      <c r="AN2257" s="17">
        <v>-1</v>
      </c>
      <c r="AO2257" s="17">
        <v>-1</v>
      </c>
    </row>
    <row r="2258" spans="3:41" x14ac:dyDescent="0.25">
      <c r="C2258" t="s">
        <v>101</v>
      </c>
      <c r="D2258" s="6" t="s">
        <v>44</v>
      </c>
      <c r="E2258" t="s">
        <v>31</v>
      </c>
      <c r="F2258" s="6">
        <v>2005</v>
      </c>
      <c r="G2258" s="6" t="s">
        <v>14</v>
      </c>
      <c r="H2258" s="6" t="s">
        <v>15</v>
      </c>
      <c r="J2258" s="29">
        <f t="array" ref="J2258">IFERROR(_xlfn._xlws.FILTER(AE$4:AE$6723,(AE$4:AE$6723&gt;=0)*($AB$4:$AB$6723=$C2258)*($AC$4:$AC$6723=$D2258)*(ISNUMBER(_xlfn.XMATCH($AD$4:$AD$6723,$V2258:$Z2258,0)))),-1)</f>
        <v>-1</v>
      </c>
      <c r="K2258" s="29">
        <f t="array" ref="K2258">IFERROR(_xlfn._xlws.FILTER(AF$4:AF$6723,(AF$4:AF$6723&gt;=0)*($AB$4:$AB$6723=$C2258)*($AC$4:$AC$6723=$D2258)*(ISNUMBER(_xlfn.XMATCH($AD$4:$AD$6723,$V2258:$Z2258,0)))),-1)</f>
        <v>-1</v>
      </c>
      <c r="L2258" s="29">
        <f t="array" ref="L2258">IFERROR(_xlfn._xlws.FILTER(AG$4:AG$6723,(AG$4:AG$6723&gt;=0)*($AB$4:$AB$6723=$C2258)*($AC$4:$AC$6723=$D2258)*(ISNUMBER(_xlfn.XMATCH($AD$4:$AD$6723,$V2258:$Z2258,0)))),-1)</f>
        <v>-1</v>
      </c>
      <c r="M2258" s="29">
        <f t="array" ref="M2258">IFERROR(_xlfn._xlws.FILTER(AH$4:AH$6723,(AH$4:AH$6723&gt;=0)*($AB$4:$AB$6723=$C2258)*($AC$4:$AC$6723=$D2258)*(ISNUMBER(_xlfn.XMATCH($AD$4:$AD$6723,$V2258:$Z2258,0)))),-1)</f>
        <v>-1</v>
      </c>
      <c r="N2258" s="29">
        <f t="array" ref="N2258">IFERROR(_xlfn._xlws.FILTER(AI$4:AI$6723,(AI$4:AI$6723&gt;=0)*($AB$4:$AB$6723=$C2258)*($AC$4:$AC$6723=$D2258)*(ISNUMBER(_xlfn.XMATCH($AD$4:$AD$6723,$V2258:$Z2258,0)))),-1)</f>
        <v>-1</v>
      </c>
      <c r="O2258" s="29">
        <f t="array" ref="O2258">IFERROR(_xlfn._xlws.FILTER(AJ$4:AJ$6723,(AJ$4:AJ$6723&gt;=0)*($AB$4:$AB$6723=$C2258)*($AC$4:$AC$6723=$D2258)*(ISNUMBER(_xlfn.XMATCH($AD$4:$AD$6723,$V2258:$Z2258,0)))),-1)</f>
        <v>-1</v>
      </c>
      <c r="P2258" s="29">
        <f t="array" ref="P2258">IFERROR(_xlfn._xlws.FILTER(AK$4:AK$6723,(AK$4:AK$6723&gt;=0)*($AB$4:$AB$6723=$C2258)*($AC$4:$AC$6723=$D2258)*(ISNUMBER(_xlfn.XMATCH($AD$4:$AD$6723,$V2258:$Z2258,0)))),-1)</f>
        <v>-1</v>
      </c>
      <c r="Q2258" s="29">
        <f t="array" ref="Q2258">IFERROR(_xlfn._xlws.FILTER(AL$4:AL$6723,(AL$4:AL$6723&gt;=0)*($AB$4:$AB$6723=$C2258)*($AC$4:$AC$6723=$D2258)*(ISNUMBER(_xlfn.XMATCH($AD$4:$AD$6723,$V2258:$Z2258,0)))),-1)</f>
        <v>-1</v>
      </c>
      <c r="R2258" s="29">
        <f t="array" ref="R2258">IFERROR(_xlfn._xlws.FILTER(AM$4:AM$6723,(AM$4:AM$6723&gt;=0)*($AB$4:$AB$6723=$C2258)*($AC$4:$AC$6723=$D2258)*(ISNUMBER(_xlfn.XMATCH($AD$4:$AD$6723,$V2258:$Z2258,0)))),-1)</f>
        <v>-1</v>
      </c>
      <c r="S2258" s="29">
        <f t="array" ref="S2258">IFERROR(_xlfn._xlws.FILTER(AN$4:AN$6723,(AN$4:AN$6723&gt;=0)*($AB$4:$AB$6723=$C2258)*($AC$4:$AC$6723=$D2258)*(ISNUMBER(_xlfn.XMATCH($AD$4:$AD$6723,$V2258:$Z2258,0)))),-1)</f>
        <v>-1</v>
      </c>
      <c r="T2258" s="29">
        <f t="array" ref="T2258">IFERROR(_xlfn._xlws.FILTER(AO$4:AO$6723,(AO$4:AO$6723&gt;=0)*($AB$4:$AB$6723=$C2258)*($AC$4:$AC$6723=$D2258)*(ISNUMBER(_xlfn.XMATCH($AD$4:$AD$6723,$V2258:$Z2258,0)))),-1)</f>
        <v>-1</v>
      </c>
      <c r="V2258" t="s">
        <v>31</v>
      </c>
      <c r="AB2258" t="s">
        <v>98</v>
      </c>
      <c r="AC2258" t="s">
        <v>18</v>
      </c>
      <c r="AD2258" s="19" t="s">
        <v>94</v>
      </c>
      <c r="AE2258" s="18">
        <v>-1</v>
      </c>
      <c r="AF2258" s="17">
        <v>-1</v>
      </c>
      <c r="AG2258" s="17">
        <v>-1</v>
      </c>
      <c r="AH2258" s="17">
        <v>-1</v>
      </c>
      <c r="AI2258" s="17">
        <v>-1</v>
      </c>
      <c r="AJ2258" s="17">
        <v>-1</v>
      </c>
      <c r="AK2258" s="17">
        <v>-1</v>
      </c>
      <c r="AL2258" s="17">
        <v>-1</v>
      </c>
      <c r="AM2258" s="17">
        <v>-1</v>
      </c>
      <c r="AN2258" s="17">
        <v>-1</v>
      </c>
      <c r="AO2258" s="17">
        <v>-1</v>
      </c>
    </row>
    <row r="2259" spans="3:41" x14ac:dyDescent="0.25">
      <c r="C2259" t="s">
        <v>101</v>
      </c>
      <c r="D2259" s="6" t="s">
        <v>44</v>
      </c>
      <c r="E2259" t="s">
        <v>32</v>
      </c>
      <c r="F2259" s="6">
        <v>2005</v>
      </c>
      <c r="G2259" s="6" t="s">
        <v>14</v>
      </c>
      <c r="H2259" s="6" t="s">
        <v>15</v>
      </c>
      <c r="J2259" s="29">
        <f t="array" ref="J2259">IFERROR(_xlfn._xlws.FILTER(AE$4:AE$6723,(AE$4:AE$6723&gt;=0)*($AB$4:$AB$6723=$C2259)*($AC$4:$AC$6723=$D2259)*(ISNUMBER(_xlfn.XMATCH($AD$4:$AD$6723,$V2259:$Z2259,0)))),-1)</f>
        <v>-1</v>
      </c>
      <c r="K2259" s="29">
        <f t="array" ref="K2259">IFERROR(_xlfn._xlws.FILTER(AF$4:AF$6723,(AF$4:AF$6723&gt;=0)*($AB$4:$AB$6723=$C2259)*($AC$4:$AC$6723=$D2259)*(ISNUMBER(_xlfn.XMATCH($AD$4:$AD$6723,$V2259:$Z2259,0)))),-1)</f>
        <v>-1</v>
      </c>
      <c r="L2259" s="29">
        <f t="array" ref="L2259">IFERROR(_xlfn._xlws.FILTER(AG$4:AG$6723,(AG$4:AG$6723&gt;=0)*($AB$4:$AB$6723=$C2259)*($AC$4:$AC$6723=$D2259)*(ISNUMBER(_xlfn.XMATCH($AD$4:$AD$6723,$V2259:$Z2259,0)))),-1)</f>
        <v>-1</v>
      </c>
      <c r="M2259" s="29">
        <f t="array" ref="M2259">IFERROR(_xlfn._xlws.FILTER(AH$4:AH$6723,(AH$4:AH$6723&gt;=0)*($AB$4:$AB$6723=$C2259)*($AC$4:$AC$6723=$D2259)*(ISNUMBER(_xlfn.XMATCH($AD$4:$AD$6723,$V2259:$Z2259,0)))),-1)</f>
        <v>-1</v>
      </c>
      <c r="N2259" s="29">
        <f t="array" ref="N2259">IFERROR(_xlfn._xlws.FILTER(AI$4:AI$6723,(AI$4:AI$6723&gt;=0)*($AB$4:$AB$6723=$C2259)*($AC$4:$AC$6723=$D2259)*(ISNUMBER(_xlfn.XMATCH($AD$4:$AD$6723,$V2259:$Z2259,0)))),-1)</f>
        <v>-1</v>
      </c>
      <c r="O2259" s="29">
        <f t="array" ref="O2259">IFERROR(_xlfn._xlws.FILTER(AJ$4:AJ$6723,(AJ$4:AJ$6723&gt;=0)*($AB$4:$AB$6723=$C2259)*($AC$4:$AC$6723=$D2259)*(ISNUMBER(_xlfn.XMATCH($AD$4:$AD$6723,$V2259:$Z2259,0)))),-1)</f>
        <v>-1</v>
      </c>
      <c r="P2259" s="29">
        <f t="array" ref="P2259">IFERROR(_xlfn._xlws.FILTER(AK$4:AK$6723,(AK$4:AK$6723&gt;=0)*($AB$4:$AB$6723=$C2259)*($AC$4:$AC$6723=$D2259)*(ISNUMBER(_xlfn.XMATCH($AD$4:$AD$6723,$V2259:$Z2259,0)))),-1)</f>
        <v>-1</v>
      </c>
      <c r="Q2259" s="29">
        <f t="array" ref="Q2259">IFERROR(_xlfn._xlws.FILTER(AL$4:AL$6723,(AL$4:AL$6723&gt;=0)*($AB$4:$AB$6723=$C2259)*($AC$4:$AC$6723=$D2259)*(ISNUMBER(_xlfn.XMATCH($AD$4:$AD$6723,$V2259:$Z2259,0)))),-1)</f>
        <v>-1</v>
      </c>
      <c r="R2259" s="29">
        <f t="array" ref="R2259">IFERROR(_xlfn._xlws.FILTER(AM$4:AM$6723,(AM$4:AM$6723&gt;=0)*($AB$4:$AB$6723=$C2259)*($AC$4:$AC$6723=$D2259)*(ISNUMBER(_xlfn.XMATCH($AD$4:$AD$6723,$V2259:$Z2259,0)))),-1)</f>
        <v>-1</v>
      </c>
      <c r="S2259" s="29">
        <f t="array" ref="S2259">IFERROR(_xlfn._xlws.FILTER(AN$4:AN$6723,(AN$4:AN$6723&gt;=0)*($AB$4:$AB$6723=$C2259)*($AC$4:$AC$6723=$D2259)*(ISNUMBER(_xlfn.XMATCH($AD$4:$AD$6723,$V2259:$Z2259,0)))),-1)</f>
        <v>-1</v>
      </c>
      <c r="T2259" s="29">
        <f t="array" ref="T2259">IFERROR(_xlfn._xlws.FILTER(AO$4:AO$6723,(AO$4:AO$6723&gt;=0)*($AB$4:$AB$6723=$C2259)*($AC$4:$AC$6723=$D2259)*(ISNUMBER(_xlfn.XMATCH($AD$4:$AD$6723,$V2259:$Z2259,0)))),-1)</f>
        <v>-1</v>
      </c>
      <c r="V2259" t="s">
        <v>32</v>
      </c>
      <c r="W2259" s="25" t="s">
        <v>80</v>
      </c>
      <c r="AB2259" t="s">
        <v>98</v>
      </c>
      <c r="AC2259" t="s">
        <v>18</v>
      </c>
      <c r="AD2259" s="19" t="s">
        <v>84</v>
      </c>
      <c r="AE2259" s="18">
        <v>-1</v>
      </c>
      <c r="AF2259" s="17">
        <v>-1</v>
      </c>
      <c r="AG2259" s="17">
        <v>-1</v>
      </c>
      <c r="AH2259" s="17">
        <v>-1</v>
      </c>
      <c r="AI2259" s="17">
        <v>-1</v>
      </c>
      <c r="AJ2259" s="17">
        <v>-1</v>
      </c>
      <c r="AK2259" s="17">
        <v>-1</v>
      </c>
      <c r="AL2259" s="17">
        <v>-1</v>
      </c>
      <c r="AM2259" s="17">
        <v>-1</v>
      </c>
      <c r="AN2259" s="17">
        <v>-1</v>
      </c>
      <c r="AO2259" s="17">
        <v>-1</v>
      </c>
    </row>
    <row r="2260" spans="3:41" x14ac:dyDescent="0.25">
      <c r="C2260" t="s">
        <v>101</v>
      </c>
      <c r="D2260" s="6" t="s">
        <v>44</v>
      </c>
      <c r="E2260" t="s">
        <v>81</v>
      </c>
      <c r="F2260" s="6">
        <v>2005</v>
      </c>
      <c r="G2260" s="6" t="s">
        <v>14</v>
      </c>
      <c r="H2260" s="6" t="s">
        <v>15</v>
      </c>
      <c r="J2260" s="29">
        <f t="array" ref="J2260">IFERROR(_xlfn._xlws.FILTER(AE$4:AE$6723,(AE$4:AE$6723&gt;=0)*($AB$4:$AB$6723=$C2260)*($AC$4:$AC$6723=$D2260)*(ISNUMBER(_xlfn.XMATCH($AD$4:$AD$6723,$V2260:$Z2260,0)))),-1)</f>
        <v>-1</v>
      </c>
      <c r="K2260" s="29">
        <f t="array" ref="K2260">IFERROR(_xlfn._xlws.FILTER(AF$4:AF$6723,(AF$4:AF$6723&gt;=0)*($AB$4:$AB$6723=$C2260)*($AC$4:$AC$6723=$D2260)*(ISNUMBER(_xlfn.XMATCH($AD$4:$AD$6723,$V2260:$Z2260,0)))),-1)</f>
        <v>-1</v>
      </c>
      <c r="L2260" s="29">
        <f t="array" ref="L2260">IFERROR(_xlfn._xlws.FILTER(AG$4:AG$6723,(AG$4:AG$6723&gt;=0)*($AB$4:$AB$6723=$C2260)*($AC$4:$AC$6723=$D2260)*(ISNUMBER(_xlfn.XMATCH($AD$4:$AD$6723,$V2260:$Z2260,0)))),-1)</f>
        <v>-1</v>
      </c>
      <c r="M2260" s="29">
        <f t="array" ref="M2260">IFERROR(_xlfn._xlws.FILTER(AH$4:AH$6723,(AH$4:AH$6723&gt;=0)*($AB$4:$AB$6723=$C2260)*($AC$4:$AC$6723=$D2260)*(ISNUMBER(_xlfn.XMATCH($AD$4:$AD$6723,$V2260:$Z2260,0)))),-1)</f>
        <v>-1</v>
      </c>
      <c r="N2260" s="29">
        <f t="array" ref="N2260">IFERROR(_xlfn._xlws.FILTER(AI$4:AI$6723,(AI$4:AI$6723&gt;=0)*($AB$4:$AB$6723=$C2260)*($AC$4:$AC$6723=$D2260)*(ISNUMBER(_xlfn.XMATCH($AD$4:$AD$6723,$V2260:$Z2260,0)))),-1)</f>
        <v>-1</v>
      </c>
      <c r="O2260" s="29">
        <f t="array" ref="O2260">IFERROR(_xlfn._xlws.FILTER(AJ$4:AJ$6723,(AJ$4:AJ$6723&gt;=0)*($AB$4:$AB$6723=$C2260)*($AC$4:$AC$6723=$D2260)*(ISNUMBER(_xlfn.XMATCH($AD$4:$AD$6723,$V2260:$Z2260,0)))),-1)</f>
        <v>-1</v>
      </c>
      <c r="P2260" s="29">
        <f t="array" ref="P2260">IFERROR(_xlfn._xlws.FILTER(AK$4:AK$6723,(AK$4:AK$6723&gt;=0)*($AB$4:$AB$6723=$C2260)*($AC$4:$AC$6723=$D2260)*(ISNUMBER(_xlfn.XMATCH($AD$4:$AD$6723,$V2260:$Z2260,0)))),-1)</f>
        <v>-1</v>
      </c>
      <c r="Q2260" s="29">
        <f t="array" ref="Q2260">IFERROR(_xlfn._xlws.FILTER(AL$4:AL$6723,(AL$4:AL$6723&gt;=0)*($AB$4:$AB$6723=$C2260)*($AC$4:$AC$6723=$D2260)*(ISNUMBER(_xlfn.XMATCH($AD$4:$AD$6723,$V2260:$Z2260,0)))),-1)</f>
        <v>-1</v>
      </c>
      <c r="R2260" s="29">
        <f t="array" ref="R2260">IFERROR(_xlfn._xlws.FILTER(AM$4:AM$6723,(AM$4:AM$6723&gt;=0)*($AB$4:$AB$6723=$C2260)*($AC$4:$AC$6723=$D2260)*(ISNUMBER(_xlfn.XMATCH($AD$4:$AD$6723,$V2260:$Z2260,0)))),-1)</f>
        <v>-1</v>
      </c>
      <c r="S2260" s="29">
        <f t="array" ref="S2260">IFERROR(_xlfn._xlws.FILTER(AN$4:AN$6723,(AN$4:AN$6723&gt;=0)*($AB$4:$AB$6723=$C2260)*($AC$4:$AC$6723=$D2260)*(ISNUMBER(_xlfn.XMATCH($AD$4:$AD$6723,$V2260:$Z2260,0)))),-1)</f>
        <v>-1</v>
      </c>
      <c r="T2260" s="29">
        <f t="array" ref="T2260">IFERROR(_xlfn._xlws.FILTER(AO$4:AO$6723,(AO$4:AO$6723&gt;=0)*($AB$4:$AB$6723=$C2260)*($AC$4:$AC$6723=$D2260)*(ISNUMBER(_xlfn.XMATCH($AD$4:$AD$6723,$V2260:$Z2260,0)))),-1)</f>
        <v>-1</v>
      </c>
      <c r="V2260" t="s">
        <v>81</v>
      </c>
      <c r="AB2260" t="s">
        <v>98</v>
      </c>
      <c r="AC2260" t="s">
        <v>40</v>
      </c>
      <c r="AD2260" s="19" t="s">
        <v>63</v>
      </c>
      <c r="AE2260" s="18">
        <v>-1</v>
      </c>
      <c r="AF2260" s="17">
        <v>-1</v>
      </c>
      <c r="AG2260" s="17">
        <v>-1</v>
      </c>
      <c r="AH2260" s="17">
        <v>-1</v>
      </c>
      <c r="AI2260" s="17">
        <v>-1</v>
      </c>
      <c r="AJ2260" s="17">
        <v>-1</v>
      </c>
      <c r="AK2260" s="17">
        <v>-1</v>
      </c>
      <c r="AL2260" s="17">
        <v>-1</v>
      </c>
      <c r="AM2260" s="17">
        <v>-1</v>
      </c>
      <c r="AN2260" s="17">
        <v>-1</v>
      </c>
      <c r="AO2260" s="17">
        <v>-1</v>
      </c>
    </row>
    <row r="2261" spans="3:41" x14ac:dyDescent="0.25">
      <c r="C2261" t="s">
        <v>101</v>
      </c>
      <c r="D2261" s="6" t="s">
        <v>44</v>
      </c>
      <c r="E2261" t="s">
        <v>34</v>
      </c>
      <c r="F2261" s="6">
        <v>2005</v>
      </c>
      <c r="G2261" s="6" t="s">
        <v>14</v>
      </c>
      <c r="H2261" s="6" t="s">
        <v>15</v>
      </c>
      <c r="J2261" s="29">
        <f t="array" ref="J2261">IFERROR(_xlfn._xlws.FILTER(AE$4:AE$6723,(AE$4:AE$6723&gt;=0)*($AB$4:$AB$6723=$C2261)*($AC$4:$AC$6723=$D2261)*(ISNUMBER(_xlfn.XMATCH($AD$4:$AD$6723,$V2261:$Z2261,0)))),-1)</f>
        <v>-1</v>
      </c>
      <c r="K2261" s="29">
        <f t="array" ref="K2261">IFERROR(_xlfn._xlws.FILTER(AF$4:AF$6723,(AF$4:AF$6723&gt;=0)*($AB$4:$AB$6723=$C2261)*($AC$4:$AC$6723=$D2261)*(ISNUMBER(_xlfn.XMATCH($AD$4:$AD$6723,$V2261:$Z2261,0)))),-1)</f>
        <v>-1</v>
      </c>
      <c r="L2261" s="29">
        <f t="array" ref="L2261">IFERROR(_xlfn._xlws.FILTER(AG$4:AG$6723,(AG$4:AG$6723&gt;=0)*($AB$4:$AB$6723=$C2261)*($AC$4:$AC$6723=$D2261)*(ISNUMBER(_xlfn.XMATCH($AD$4:$AD$6723,$V2261:$Z2261,0)))),-1)</f>
        <v>-1</v>
      </c>
      <c r="M2261" s="29">
        <f t="array" ref="M2261">IFERROR(_xlfn._xlws.FILTER(AH$4:AH$6723,(AH$4:AH$6723&gt;=0)*($AB$4:$AB$6723=$C2261)*($AC$4:$AC$6723=$D2261)*(ISNUMBER(_xlfn.XMATCH($AD$4:$AD$6723,$V2261:$Z2261,0)))),-1)</f>
        <v>-1</v>
      </c>
      <c r="N2261" s="29">
        <f t="array" ref="N2261">IFERROR(_xlfn._xlws.FILTER(AI$4:AI$6723,(AI$4:AI$6723&gt;=0)*($AB$4:$AB$6723=$C2261)*($AC$4:$AC$6723=$D2261)*(ISNUMBER(_xlfn.XMATCH($AD$4:$AD$6723,$V2261:$Z2261,0)))),-1)</f>
        <v>-1</v>
      </c>
      <c r="O2261" s="29">
        <f t="array" ref="O2261">IFERROR(_xlfn._xlws.FILTER(AJ$4:AJ$6723,(AJ$4:AJ$6723&gt;=0)*($AB$4:$AB$6723=$C2261)*($AC$4:$AC$6723=$D2261)*(ISNUMBER(_xlfn.XMATCH($AD$4:$AD$6723,$V2261:$Z2261,0)))),-1)</f>
        <v>-1</v>
      </c>
      <c r="P2261" s="29">
        <f t="array" ref="P2261">IFERROR(_xlfn._xlws.FILTER(AK$4:AK$6723,(AK$4:AK$6723&gt;=0)*($AB$4:$AB$6723=$C2261)*($AC$4:$AC$6723=$D2261)*(ISNUMBER(_xlfn.XMATCH($AD$4:$AD$6723,$V2261:$Z2261,0)))),-1)</f>
        <v>-1</v>
      </c>
      <c r="Q2261" s="29">
        <f t="array" ref="Q2261">IFERROR(_xlfn._xlws.FILTER(AL$4:AL$6723,(AL$4:AL$6723&gt;=0)*($AB$4:$AB$6723=$C2261)*($AC$4:$AC$6723=$D2261)*(ISNUMBER(_xlfn.XMATCH($AD$4:$AD$6723,$V2261:$Z2261,0)))),-1)</f>
        <v>-1</v>
      </c>
      <c r="R2261" s="29">
        <f t="array" ref="R2261">IFERROR(_xlfn._xlws.FILTER(AM$4:AM$6723,(AM$4:AM$6723&gt;=0)*($AB$4:$AB$6723=$C2261)*($AC$4:$AC$6723=$D2261)*(ISNUMBER(_xlfn.XMATCH($AD$4:$AD$6723,$V2261:$Z2261,0)))),-1)</f>
        <v>-1</v>
      </c>
      <c r="S2261" s="29">
        <f t="array" ref="S2261">IFERROR(_xlfn._xlws.FILTER(AN$4:AN$6723,(AN$4:AN$6723&gt;=0)*($AB$4:$AB$6723=$C2261)*($AC$4:$AC$6723=$D2261)*(ISNUMBER(_xlfn.XMATCH($AD$4:$AD$6723,$V2261:$Z2261,0)))),-1)</f>
        <v>-1</v>
      </c>
      <c r="T2261" s="29">
        <f t="array" ref="T2261">IFERROR(_xlfn._xlws.FILTER(AO$4:AO$6723,(AO$4:AO$6723&gt;=0)*($AB$4:$AB$6723=$C2261)*($AC$4:$AC$6723=$D2261)*(ISNUMBER(_xlfn.XMATCH($AD$4:$AD$6723,$V2261:$Z2261,0)))),-1)</f>
        <v>-1</v>
      </c>
      <c r="V2261" t="s">
        <v>34</v>
      </c>
      <c r="AB2261" t="s">
        <v>98</v>
      </c>
      <c r="AC2261" t="s">
        <v>40</v>
      </c>
      <c r="AD2261" s="19" t="s">
        <v>13</v>
      </c>
      <c r="AE2261" s="18">
        <v>-1</v>
      </c>
      <c r="AF2261" s="17">
        <v>-1</v>
      </c>
      <c r="AG2261" s="17">
        <v>-1</v>
      </c>
      <c r="AH2261" s="17">
        <v>-1</v>
      </c>
      <c r="AI2261" s="17">
        <v>-1</v>
      </c>
      <c r="AJ2261" s="17">
        <v>-1</v>
      </c>
      <c r="AK2261" s="17">
        <v>-1</v>
      </c>
      <c r="AL2261" s="17">
        <v>-1</v>
      </c>
      <c r="AM2261" s="17">
        <v>-1</v>
      </c>
      <c r="AN2261" s="17">
        <v>-1</v>
      </c>
      <c r="AO2261" s="17">
        <v>-1</v>
      </c>
    </row>
    <row r="2262" spans="3:41" x14ac:dyDescent="0.25">
      <c r="C2262" t="s">
        <v>101</v>
      </c>
      <c r="D2262" s="6" t="s">
        <v>44</v>
      </c>
      <c r="E2262" t="s">
        <v>35</v>
      </c>
      <c r="F2262" s="6">
        <v>2005</v>
      </c>
      <c r="G2262" s="6" t="s">
        <v>14</v>
      </c>
      <c r="H2262" s="6" t="s">
        <v>15</v>
      </c>
      <c r="J2262" s="29">
        <f t="array" ref="J2262">IFERROR(_xlfn._xlws.FILTER(AE$4:AE$6723,(AE$4:AE$6723&gt;=0)*($AB$4:$AB$6723=$C2262)*($AC$4:$AC$6723=$D2262)*(ISNUMBER(_xlfn.XMATCH($AD$4:$AD$6723,$V2262:$Z2262,0)))),-1)</f>
        <v>-1</v>
      </c>
      <c r="K2262" s="29">
        <f t="array" ref="K2262">IFERROR(_xlfn._xlws.FILTER(AF$4:AF$6723,(AF$4:AF$6723&gt;=0)*($AB$4:$AB$6723=$C2262)*($AC$4:$AC$6723=$D2262)*(ISNUMBER(_xlfn.XMATCH($AD$4:$AD$6723,$V2262:$Z2262,0)))),-1)</f>
        <v>-1</v>
      </c>
      <c r="L2262" s="29">
        <f t="array" ref="L2262">IFERROR(_xlfn._xlws.FILTER(AG$4:AG$6723,(AG$4:AG$6723&gt;=0)*($AB$4:$AB$6723=$C2262)*($AC$4:$AC$6723=$D2262)*(ISNUMBER(_xlfn.XMATCH($AD$4:$AD$6723,$V2262:$Z2262,0)))),-1)</f>
        <v>-1</v>
      </c>
      <c r="M2262" s="29">
        <f t="array" ref="M2262">IFERROR(_xlfn._xlws.FILTER(AH$4:AH$6723,(AH$4:AH$6723&gt;=0)*($AB$4:$AB$6723=$C2262)*($AC$4:$AC$6723=$D2262)*(ISNUMBER(_xlfn.XMATCH($AD$4:$AD$6723,$V2262:$Z2262,0)))),-1)</f>
        <v>-1</v>
      </c>
      <c r="N2262" s="29">
        <f t="array" ref="N2262">IFERROR(_xlfn._xlws.FILTER(AI$4:AI$6723,(AI$4:AI$6723&gt;=0)*($AB$4:$AB$6723=$C2262)*($AC$4:$AC$6723=$D2262)*(ISNUMBER(_xlfn.XMATCH($AD$4:$AD$6723,$V2262:$Z2262,0)))),-1)</f>
        <v>-1</v>
      </c>
      <c r="O2262" s="29">
        <f t="array" ref="O2262">IFERROR(_xlfn._xlws.FILTER(AJ$4:AJ$6723,(AJ$4:AJ$6723&gt;=0)*($AB$4:$AB$6723=$C2262)*($AC$4:$AC$6723=$D2262)*(ISNUMBER(_xlfn.XMATCH($AD$4:$AD$6723,$V2262:$Z2262,0)))),-1)</f>
        <v>-1</v>
      </c>
      <c r="P2262" s="29">
        <f t="array" ref="P2262">IFERROR(_xlfn._xlws.FILTER(AK$4:AK$6723,(AK$4:AK$6723&gt;=0)*($AB$4:$AB$6723=$C2262)*($AC$4:$AC$6723=$D2262)*(ISNUMBER(_xlfn.XMATCH($AD$4:$AD$6723,$V2262:$Z2262,0)))),-1)</f>
        <v>-1</v>
      </c>
      <c r="Q2262" s="29">
        <f t="array" ref="Q2262">IFERROR(_xlfn._xlws.FILTER(AL$4:AL$6723,(AL$4:AL$6723&gt;=0)*($AB$4:$AB$6723=$C2262)*($AC$4:$AC$6723=$D2262)*(ISNUMBER(_xlfn.XMATCH($AD$4:$AD$6723,$V2262:$Z2262,0)))),-1)</f>
        <v>-1</v>
      </c>
      <c r="R2262" s="29">
        <f t="array" ref="R2262">IFERROR(_xlfn._xlws.FILTER(AM$4:AM$6723,(AM$4:AM$6723&gt;=0)*($AB$4:$AB$6723=$C2262)*($AC$4:$AC$6723=$D2262)*(ISNUMBER(_xlfn.XMATCH($AD$4:$AD$6723,$V2262:$Z2262,0)))),-1)</f>
        <v>-1</v>
      </c>
      <c r="S2262" s="29">
        <f t="array" ref="S2262">IFERROR(_xlfn._xlws.FILTER(AN$4:AN$6723,(AN$4:AN$6723&gt;=0)*($AB$4:$AB$6723=$C2262)*($AC$4:$AC$6723=$D2262)*(ISNUMBER(_xlfn.XMATCH($AD$4:$AD$6723,$V2262:$Z2262,0)))),-1)</f>
        <v>-1</v>
      </c>
      <c r="T2262" s="29">
        <f t="array" ref="T2262">IFERROR(_xlfn._xlws.FILTER(AO$4:AO$6723,(AO$4:AO$6723&gt;=0)*($AB$4:$AB$6723=$C2262)*($AC$4:$AC$6723=$D2262)*(ISNUMBER(_xlfn.XMATCH($AD$4:$AD$6723,$V2262:$Z2262,0)))),-1)</f>
        <v>-1</v>
      </c>
      <c r="V2262" t="s">
        <v>35</v>
      </c>
      <c r="W2262" s="25" t="s">
        <v>83</v>
      </c>
      <c r="X2262" s="25" t="s">
        <v>71</v>
      </c>
      <c r="AB2262" t="s">
        <v>98</v>
      </c>
      <c r="AC2262" t="s">
        <v>40</v>
      </c>
      <c r="AD2262" s="19" t="s">
        <v>64</v>
      </c>
      <c r="AE2262" s="18">
        <v>-1</v>
      </c>
      <c r="AF2262" s="17">
        <v>-1</v>
      </c>
      <c r="AG2262" s="17">
        <v>-1</v>
      </c>
      <c r="AH2262" s="17">
        <v>-1</v>
      </c>
      <c r="AI2262" s="17">
        <v>-1</v>
      </c>
      <c r="AJ2262" s="17">
        <v>-1</v>
      </c>
      <c r="AK2262" s="17">
        <v>-1</v>
      </c>
      <c r="AL2262" s="17">
        <v>-1</v>
      </c>
      <c r="AM2262" s="17">
        <v>-1</v>
      </c>
      <c r="AN2262" s="17">
        <v>-1</v>
      </c>
      <c r="AO2262" s="17">
        <v>-1</v>
      </c>
    </row>
    <row r="2263" spans="3:41" x14ac:dyDescent="0.25">
      <c r="C2263" t="s">
        <v>101</v>
      </c>
      <c r="D2263" s="6" t="s">
        <v>44</v>
      </c>
      <c r="E2263" t="s">
        <v>84</v>
      </c>
      <c r="F2263" s="6">
        <v>2005</v>
      </c>
      <c r="G2263" s="6" t="s">
        <v>14</v>
      </c>
      <c r="H2263" s="6" t="s">
        <v>15</v>
      </c>
      <c r="J2263" s="29">
        <f t="array" ref="J2263">IFERROR(_xlfn._xlws.FILTER(AE$4:AE$6723,(AE$4:AE$6723&gt;=0)*($AB$4:$AB$6723=$C2263)*($AC$4:$AC$6723=$D2263)*(ISNUMBER(_xlfn.XMATCH($AD$4:$AD$6723,$V2263:$Z2263,0)))),-1)</f>
        <v>2.4433781190019199</v>
      </c>
      <c r="K2263" s="29">
        <f t="array" ref="K2263">IFERROR(_xlfn._xlws.FILTER(AF$4:AF$6723,(AF$4:AF$6723&gt;=0)*($AB$4:$AB$6723=$C2263)*($AC$4:$AC$6723=$D2263)*(ISNUMBER(_xlfn.XMATCH($AD$4:$AD$6723,$V2263:$Z2263,0)))),-1)</f>
        <v>2.4433781190019199</v>
      </c>
      <c r="L2263" s="29">
        <f t="array" ref="L2263">IFERROR(_xlfn._xlws.FILTER(AG$4:AG$6723,(AG$4:AG$6723&gt;=0)*($AB$4:$AB$6723=$C2263)*($AC$4:$AC$6723=$D2263)*(ISNUMBER(_xlfn.XMATCH($AD$4:$AD$6723,$V2263:$Z2263,0)))),-1)</f>
        <v>2.4433781190019199</v>
      </c>
      <c r="M2263" s="29">
        <f t="array" ref="M2263">IFERROR(_xlfn._xlws.FILTER(AH$4:AH$6723,(AH$4:AH$6723&gt;=0)*($AB$4:$AB$6723=$C2263)*($AC$4:$AC$6723=$D2263)*(ISNUMBER(_xlfn.XMATCH($AD$4:$AD$6723,$V2263:$Z2263,0)))),-1)</f>
        <v>2.4433781190019199</v>
      </c>
      <c r="N2263" s="29">
        <f t="array" ref="N2263">IFERROR(_xlfn._xlws.FILTER(AI$4:AI$6723,(AI$4:AI$6723&gt;=0)*($AB$4:$AB$6723=$C2263)*($AC$4:$AC$6723=$D2263)*(ISNUMBER(_xlfn.XMATCH($AD$4:$AD$6723,$V2263:$Z2263,0)))),-1)</f>
        <v>2.4433781190019199</v>
      </c>
      <c r="O2263" s="29">
        <f t="array" ref="O2263">IFERROR(_xlfn._xlws.FILTER(AJ$4:AJ$6723,(AJ$4:AJ$6723&gt;=0)*($AB$4:$AB$6723=$C2263)*($AC$4:$AC$6723=$D2263)*(ISNUMBER(_xlfn.XMATCH($AD$4:$AD$6723,$V2263:$Z2263,0)))),-1)</f>
        <v>2.4433781190019199</v>
      </c>
      <c r="P2263" s="29">
        <f t="array" ref="P2263">IFERROR(_xlfn._xlws.FILTER(AK$4:AK$6723,(AK$4:AK$6723&gt;=0)*($AB$4:$AB$6723=$C2263)*($AC$4:$AC$6723=$D2263)*(ISNUMBER(_xlfn.XMATCH($AD$4:$AD$6723,$V2263:$Z2263,0)))),-1)</f>
        <v>2.4433781190019199</v>
      </c>
      <c r="Q2263" s="29">
        <f t="array" ref="Q2263">IFERROR(_xlfn._xlws.FILTER(AL$4:AL$6723,(AL$4:AL$6723&gt;=0)*($AB$4:$AB$6723=$C2263)*($AC$4:$AC$6723=$D2263)*(ISNUMBER(_xlfn.XMATCH($AD$4:$AD$6723,$V2263:$Z2263,0)))),-1)</f>
        <v>2.4433781190019199</v>
      </c>
      <c r="R2263" s="29">
        <f t="array" ref="R2263">IFERROR(_xlfn._xlws.FILTER(AM$4:AM$6723,(AM$4:AM$6723&gt;=0)*($AB$4:$AB$6723=$C2263)*($AC$4:$AC$6723=$D2263)*(ISNUMBER(_xlfn.XMATCH($AD$4:$AD$6723,$V2263:$Z2263,0)))),-1)</f>
        <v>2.4433781190019199</v>
      </c>
      <c r="S2263" s="29">
        <f t="array" ref="S2263">IFERROR(_xlfn._xlws.FILTER(AN$4:AN$6723,(AN$4:AN$6723&gt;=0)*($AB$4:$AB$6723=$C2263)*($AC$4:$AC$6723=$D2263)*(ISNUMBER(_xlfn.XMATCH($AD$4:$AD$6723,$V2263:$Z2263,0)))),-1)</f>
        <v>2.4433781190019199</v>
      </c>
      <c r="T2263" s="29">
        <f t="array" ref="T2263">IFERROR(_xlfn._xlws.FILTER(AO$4:AO$6723,(AO$4:AO$6723&gt;=0)*($AB$4:$AB$6723=$C2263)*($AC$4:$AC$6723=$D2263)*(ISNUMBER(_xlfn.XMATCH($AD$4:$AD$6723,$V2263:$Z2263,0)))),-1)</f>
        <v>2.4433781190019199</v>
      </c>
      <c r="V2263" t="s">
        <v>84</v>
      </c>
      <c r="W2263" s="22"/>
      <c r="AB2263" t="s">
        <v>98</v>
      </c>
      <c r="AC2263" t="s">
        <v>40</v>
      </c>
      <c r="AD2263" s="19" t="s">
        <v>65</v>
      </c>
      <c r="AE2263" s="18">
        <v>-1</v>
      </c>
      <c r="AF2263" s="17">
        <v>-1</v>
      </c>
      <c r="AG2263" s="17">
        <v>-1</v>
      </c>
      <c r="AH2263" s="17">
        <v>-1</v>
      </c>
      <c r="AI2263" s="17">
        <v>-1</v>
      </c>
      <c r="AJ2263" s="17">
        <v>-1</v>
      </c>
      <c r="AK2263" s="17">
        <v>-1</v>
      </c>
      <c r="AL2263" s="17">
        <v>-1</v>
      </c>
      <c r="AM2263" s="17">
        <v>-1</v>
      </c>
      <c r="AN2263" s="17">
        <v>-1</v>
      </c>
      <c r="AO2263" s="17">
        <v>-1</v>
      </c>
    </row>
    <row r="2264" spans="3:41" x14ac:dyDescent="0.25">
      <c r="C2264" t="s">
        <v>101</v>
      </c>
      <c r="D2264" s="6" t="s">
        <v>45</v>
      </c>
      <c r="E2264" t="s">
        <v>13</v>
      </c>
      <c r="F2264" s="6">
        <v>2005</v>
      </c>
      <c r="G2264" s="6" t="s">
        <v>14</v>
      </c>
      <c r="H2264" s="6" t="s">
        <v>15</v>
      </c>
      <c r="I2264" s="6"/>
      <c r="J2264" s="29">
        <f t="array" ref="J2264">IFERROR(_xlfn._xlws.FILTER(AE$4:AE$6723,(AE$4:AE$6723&gt;=0)*($AB$4:$AB$6723=$C2264)*($AC$4:$AC$6723=$D2264)*(ISNUMBER(_xlfn.XMATCH($AD$4:$AD$6723,$V2264:$Z2264,0)))),-1)</f>
        <v>-1</v>
      </c>
      <c r="K2264" s="29">
        <f t="array" ref="K2264">IFERROR(_xlfn._xlws.FILTER(AF$4:AF$6723,(AF$4:AF$6723&gt;=0)*($AB$4:$AB$6723=$C2264)*($AC$4:$AC$6723=$D2264)*(ISNUMBER(_xlfn.XMATCH($AD$4:$AD$6723,$V2264:$Z2264,0)))),-1)</f>
        <v>-1</v>
      </c>
      <c r="L2264" s="29">
        <f t="array" ref="L2264">IFERROR(_xlfn._xlws.FILTER(AG$4:AG$6723,(AG$4:AG$6723&gt;=0)*($AB$4:$AB$6723=$C2264)*($AC$4:$AC$6723=$D2264)*(ISNUMBER(_xlfn.XMATCH($AD$4:$AD$6723,$V2264:$Z2264,0)))),-1)</f>
        <v>-1</v>
      </c>
      <c r="M2264" s="29">
        <f t="array" ref="M2264">IFERROR(_xlfn._xlws.FILTER(AH$4:AH$6723,(AH$4:AH$6723&gt;=0)*($AB$4:$AB$6723=$C2264)*($AC$4:$AC$6723=$D2264)*(ISNUMBER(_xlfn.XMATCH($AD$4:$AD$6723,$V2264:$Z2264,0)))),-1)</f>
        <v>-1</v>
      </c>
      <c r="N2264" s="29">
        <f t="array" ref="N2264">IFERROR(_xlfn._xlws.FILTER(AI$4:AI$6723,(AI$4:AI$6723&gt;=0)*($AB$4:$AB$6723=$C2264)*($AC$4:$AC$6723=$D2264)*(ISNUMBER(_xlfn.XMATCH($AD$4:$AD$6723,$V2264:$Z2264,0)))),-1)</f>
        <v>-1</v>
      </c>
      <c r="O2264" s="29">
        <f t="array" ref="O2264">IFERROR(_xlfn._xlws.FILTER(AJ$4:AJ$6723,(AJ$4:AJ$6723&gt;=0)*($AB$4:$AB$6723=$C2264)*($AC$4:$AC$6723=$D2264)*(ISNUMBER(_xlfn.XMATCH($AD$4:$AD$6723,$V2264:$Z2264,0)))),-1)</f>
        <v>-1</v>
      </c>
      <c r="P2264" s="29">
        <f t="array" ref="P2264">IFERROR(_xlfn._xlws.FILTER(AK$4:AK$6723,(AK$4:AK$6723&gt;=0)*($AB$4:$AB$6723=$C2264)*($AC$4:$AC$6723=$D2264)*(ISNUMBER(_xlfn.XMATCH($AD$4:$AD$6723,$V2264:$Z2264,0)))),-1)</f>
        <v>-1</v>
      </c>
      <c r="Q2264" s="29">
        <f t="array" ref="Q2264">IFERROR(_xlfn._xlws.FILTER(AL$4:AL$6723,(AL$4:AL$6723&gt;=0)*($AB$4:$AB$6723=$C2264)*($AC$4:$AC$6723=$D2264)*(ISNUMBER(_xlfn.XMATCH($AD$4:$AD$6723,$V2264:$Z2264,0)))),-1)</f>
        <v>-1</v>
      </c>
      <c r="R2264" s="29">
        <f t="array" ref="R2264">IFERROR(_xlfn._xlws.FILTER(AM$4:AM$6723,(AM$4:AM$6723&gt;=0)*($AB$4:$AB$6723=$C2264)*($AC$4:$AC$6723=$D2264)*(ISNUMBER(_xlfn.XMATCH($AD$4:$AD$6723,$V2264:$Z2264,0)))),-1)</f>
        <v>-1</v>
      </c>
      <c r="S2264" s="29">
        <f t="array" ref="S2264">IFERROR(_xlfn._xlws.FILTER(AN$4:AN$6723,(AN$4:AN$6723&gt;=0)*($AB$4:$AB$6723=$C2264)*($AC$4:$AC$6723=$D2264)*(ISNUMBER(_xlfn.XMATCH($AD$4:$AD$6723,$V2264:$Z2264,0)))),-1)</f>
        <v>-1</v>
      </c>
      <c r="T2264" s="29">
        <f t="array" ref="T2264">IFERROR(_xlfn._xlws.FILTER(AO$4:AO$6723,(AO$4:AO$6723&gt;=0)*($AB$4:$AB$6723=$C2264)*($AC$4:$AC$6723=$D2264)*(ISNUMBER(_xlfn.XMATCH($AD$4:$AD$6723,$V2264:$Z2264,0)))),-1)</f>
        <v>-1</v>
      </c>
      <c r="V2264" t="s">
        <v>13</v>
      </c>
      <c r="AB2264" t="s">
        <v>98</v>
      </c>
      <c r="AC2264" t="s">
        <v>40</v>
      </c>
      <c r="AD2264" s="19" t="s">
        <v>21</v>
      </c>
      <c r="AE2264" s="18">
        <v>-1</v>
      </c>
      <c r="AF2264" s="17">
        <v>-1</v>
      </c>
      <c r="AG2264" s="17">
        <v>-1</v>
      </c>
      <c r="AH2264" s="17">
        <v>-1</v>
      </c>
      <c r="AI2264" s="17">
        <v>-1</v>
      </c>
      <c r="AJ2264" s="17">
        <v>-1</v>
      </c>
      <c r="AK2264" s="17">
        <v>-1</v>
      </c>
      <c r="AL2264" s="17">
        <v>-1</v>
      </c>
      <c r="AM2264" s="17">
        <v>-1</v>
      </c>
      <c r="AN2264" s="17">
        <v>-1</v>
      </c>
      <c r="AO2264" s="17">
        <v>-1</v>
      </c>
    </row>
    <row r="2265" spans="3:41" x14ac:dyDescent="0.25">
      <c r="C2265" t="s">
        <v>101</v>
      </c>
      <c r="D2265" s="6" t="s">
        <v>45</v>
      </c>
      <c r="E2265" t="s">
        <v>17</v>
      </c>
      <c r="F2265" s="6">
        <v>2005</v>
      </c>
      <c r="G2265" s="6" t="s">
        <v>14</v>
      </c>
      <c r="H2265" s="6" t="s">
        <v>15</v>
      </c>
      <c r="I2265" s="6"/>
      <c r="J2265" s="29">
        <f t="array" ref="J2265">IFERROR(_xlfn._xlws.FILTER(AE$4:AE$6723,(AE$4:AE$6723&gt;=0)*($AB$4:$AB$6723=$C2265)*($AC$4:$AC$6723=$D2265)*(ISNUMBER(_xlfn.XMATCH($AD$4:$AD$6723,$V2265:$Z2265,0)))),-1)</f>
        <v>-1</v>
      </c>
      <c r="K2265" s="29">
        <f t="array" ref="K2265">IFERROR(_xlfn._xlws.FILTER(AF$4:AF$6723,(AF$4:AF$6723&gt;=0)*($AB$4:$AB$6723=$C2265)*($AC$4:$AC$6723=$D2265)*(ISNUMBER(_xlfn.XMATCH($AD$4:$AD$6723,$V2265:$Z2265,0)))),-1)</f>
        <v>-1</v>
      </c>
      <c r="L2265" s="29">
        <f t="array" ref="L2265">IFERROR(_xlfn._xlws.FILTER(AG$4:AG$6723,(AG$4:AG$6723&gt;=0)*($AB$4:$AB$6723=$C2265)*($AC$4:$AC$6723=$D2265)*(ISNUMBER(_xlfn.XMATCH($AD$4:$AD$6723,$V2265:$Z2265,0)))),-1)</f>
        <v>-1</v>
      </c>
      <c r="M2265" s="29">
        <f t="array" ref="M2265">IFERROR(_xlfn._xlws.FILTER(AH$4:AH$6723,(AH$4:AH$6723&gt;=0)*($AB$4:$AB$6723=$C2265)*($AC$4:$AC$6723=$D2265)*(ISNUMBER(_xlfn.XMATCH($AD$4:$AD$6723,$V2265:$Z2265,0)))),-1)</f>
        <v>-1</v>
      </c>
      <c r="N2265" s="29">
        <f t="array" ref="N2265">IFERROR(_xlfn._xlws.FILTER(AI$4:AI$6723,(AI$4:AI$6723&gt;=0)*($AB$4:$AB$6723=$C2265)*($AC$4:$AC$6723=$D2265)*(ISNUMBER(_xlfn.XMATCH($AD$4:$AD$6723,$V2265:$Z2265,0)))),-1)</f>
        <v>-1</v>
      </c>
      <c r="O2265" s="29">
        <f t="array" ref="O2265">IFERROR(_xlfn._xlws.FILTER(AJ$4:AJ$6723,(AJ$4:AJ$6723&gt;=0)*($AB$4:$AB$6723=$C2265)*($AC$4:$AC$6723=$D2265)*(ISNUMBER(_xlfn.XMATCH($AD$4:$AD$6723,$V2265:$Z2265,0)))),-1)</f>
        <v>-1</v>
      </c>
      <c r="P2265" s="29">
        <f t="array" ref="P2265">IFERROR(_xlfn._xlws.FILTER(AK$4:AK$6723,(AK$4:AK$6723&gt;=0)*($AB$4:$AB$6723=$C2265)*($AC$4:$AC$6723=$D2265)*(ISNUMBER(_xlfn.XMATCH($AD$4:$AD$6723,$V2265:$Z2265,0)))),-1)</f>
        <v>-1</v>
      </c>
      <c r="Q2265" s="29">
        <f t="array" ref="Q2265">IFERROR(_xlfn._xlws.FILTER(AL$4:AL$6723,(AL$4:AL$6723&gt;=0)*($AB$4:$AB$6723=$C2265)*($AC$4:$AC$6723=$D2265)*(ISNUMBER(_xlfn.XMATCH($AD$4:$AD$6723,$V2265:$Z2265,0)))),-1)</f>
        <v>-1</v>
      </c>
      <c r="R2265" s="29">
        <f t="array" ref="R2265">IFERROR(_xlfn._xlws.FILTER(AM$4:AM$6723,(AM$4:AM$6723&gt;=0)*($AB$4:$AB$6723=$C2265)*($AC$4:$AC$6723=$D2265)*(ISNUMBER(_xlfn.XMATCH($AD$4:$AD$6723,$V2265:$Z2265,0)))),-1)</f>
        <v>-1</v>
      </c>
      <c r="S2265" s="29">
        <f t="array" ref="S2265">IFERROR(_xlfn._xlws.FILTER(AN$4:AN$6723,(AN$4:AN$6723&gt;=0)*($AB$4:$AB$6723=$C2265)*($AC$4:$AC$6723=$D2265)*(ISNUMBER(_xlfn.XMATCH($AD$4:$AD$6723,$V2265:$Z2265,0)))),-1)</f>
        <v>-1</v>
      </c>
      <c r="T2265" s="29">
        <f t="array" ref="T2265">IFERROR(_xlfn._xlws.FILTER(AO$4:AO$6723,(AO$4:AO$6723&gt;=0)*($AB$4:$AB$6723=$C2265)*($AC$4:$AC$6723=$D2265)*(ISNUMBER(_xlfn.XMATCH($AD$4:$AD$6723,$V2265:$Z2265,0)))),-1)</f>
        <v>-1</v>
      </c>
      <c r="V2265" t="s">
        <v>17</v>
      </c>
      <c r="AB2265" t="s">
        <v>98</v>
      </c>
      <c r="AC2265" t="s">
        <v>40</v>
      </c>
      <c r="AD2265" s="19" t="s">
        <v>71</v>
      </c>
      <c r="AE2265" s="18">
        <v>-1</v>
      </c>
      <c r="AF2265" s="17">
        <v>-1</v>
      </c>
      <c r="AG2265" s="17">
        <v>-1</v>
      </c>
      <c r="AH2265" s="17">
        <v>-1</v>
      </c>
      <c r="AI2265" s="17">
        <v>-1</v>
      </c>
      <c r="AJ2265" s="17">
        <v>-1</v>
      </c>
      <c r="AK2265" s="17">
        <v>-1</v>
      </c>
      <c r="AL2265" s="17">
        <v>-1</v>
      </c>
      <c r="AM2265" s="17">
        <v>-1</v>
      </c>
      <c r="AN2265" s="17">
        <v>-1</v>
      </c>
      <c r="AO2265" s="17">
        <v>-1</v>
      </c>
    </row>
    <row r="2266" spans="3:41" x14ac:dyDescent="0.25">
      <c r="C2266" t="s">
        <v>101</v>
      </c>
      <c r="D2266" s="6" t="s">
        <v>45</v>
      </c>
      <c r="E2266" t="s">
        <v>18</v>
      </c>
      <c r="F2266" s="6">
        <v>2005</v>
      </c>
      <c r="G2266" s="6" t="s">
        <v>14</v>
      </c>
      <c r="H2266" s="6" t="s">
        <v>15</v>
      </c>
      <c r="I2266" s="6"/>
      <c r="J2266" s="29">
        <f t="array" ref="J2266">IFERROR(_xlfn._xlws.FILTER(AE$4:AE$6723,(AE$4:AE$6723&gt;=0)*($AB$4:$AB$6723=$C2266)*($AC$4:$AC$6723=$D2266)*(ISNUMBER(_xlfn.XMATCH($AD$4:$AD$6723,$V2266:$Z2266,0)))),-1)</f>
        <v>-1</v>
      </c>
      <c r="K2266" s="29">
        <f t="array" ref="K2266">IFERROR(_xlfn._xlws.FILTER(AF$4:AF$6723,(AF$4:AF$6723&gt;=0)*($AB$4:$AB$6723=$C2266)*($AC$4:$AC$6723=$D2266)*(ISNUMBER(_xlfn.XMATCH($AD$4:$AD$6723,$V2266:$Z2266,0)))),-1)</f>
        <v>-1</v>
      </c>
      <c r="L2266" s="29">
        <f t="array" ref="L2266">IFERROR(_xlfn._xlws.FILTER(AG$4:AG$6723,(AG$4:AG$6723&gt;=0)*($AB$4:$AB$6723=$C2266)*($AC$4:$AC$6723=$D2266)*(ISNUMBER(_xlfn.XMATCH($AD$4:$AD$6723,$V2266:$Z2266,0)))),-1)</f>
        <v>-1</v>
      </c>
      <c r="M2266" s="29">
        <f t="array" ref="M2266">IFERROR(_xlfn._xlws.FILTER(AH$4:AH$6723,(AH$4:AH$6723&gt;=0)*($AB$4:$AB$6723=$C2266)*($AC$4:$AC$6723=$D2266)*(ISNUMBER(_xlfn.XMATCH($AD$4:$AD$6723,$V2266:$Z2266,0)))),-1)</f>
        <v>-1</v>
      </c>
      <c r="N2266" s="29">
        <f t="array" ref="N2266">IFERROR(_xlfn._xlws.FILTER(AI$4:AI$6723,(AI$4:AI$6723&gt;=0)*($AB$4:$AB$6723=$C2266)*($AC$4:$AC$6723=$D2266)*(ISNUMBER(_xlfn.XMATCH($AD$4:$AD$6723,$V2266:$Z2266,0)))),-1)</f>
        <v>-1</v>
      </c>
      <c r="O2266" s="29">
        <f t="array" ref="O2266">IFERROR(_xlfn._xlws.FILTER(AJ$4:AJ$6723,(AJ$4:AJ$6723&gt;=0)*($AB$4:$AB$6723=$C2266)*($AC$4:$AC$6723=$D2266)*(ISNUMBER(_xlfn.XMATCH($AD$4:$AD$6723,$V2266:$Z2266,0)))),-1)</f>
        <v>-1</v>
      </c>
      <c r="P2266" s="29">
        <f t="array" ref="P2266">IFERROR(_xlfn._xlws.FILTER(AK$4:AK$6723,(AK$4:AK$6723&gt;=0)*($AB$4:$AB$6723=$C2266)*($AC$4:$AC$6723=$D2266)*(ISNUMBER(_xlfn.XMATCH($AD$4:$AD$6723,$V2266:$Z2266,0)))),-1)</f>
        <v>-1</v>
      </c>
      <c r="Q2266" s="29">
        <f t="array" ref="Q2266">IFERROR(_xlfn._xlws.FILTER(AL$4:AL$6723,(AL$4:AL$6723&gt;=0)*($AB$4:$AB$6723=$C2266)*($AC$4:$AC$6723=$D2266)*(ISNUMBER(_xlfn.XMATCH($AD$4:$AD$6723,$V2266:$Z2266,0)))),-1)</f>
        <v>-1</v>
      </c>
      <c r="R2266" s="29">
        <f t="array" ref="R2266">IFERROR(_xlfn._xlws.FILTER(AM$4:AM$6723,(AM$4:AM$6723&gt;=0)*($AB$4:$AB$6723=$C2266)*($AC$4:$AC$6723=$D2266)*(ISNUMBER(_xlfn.XMATCH($AD$4:$AD$6723,$V2266:$Z2266,0)))),-1)</f>
        <v>-1</v>
      </c>
      <c r="S2266" s="29">
        <f t="array" ref="S2266">IFERROR(_xlfn._xlws.FILTER(AN$4:AN$6723,(AN$4:AN$6723&gt;=0)*($AB$4:$AB$6723=$C2266)*($AC$4:$AC$6723=$D2266)*(ISNUMBER(_xlfn.XMATCH($AD$4:$AD$6723,$V2266:$Z2266,0)))),-1)</f>
        <v>-1</v>
      </c>
      <c r="T2266" s="29">
        <f t="array" ref="T2266">IFERROR(_xlfn._xlws.FILTER(AO$4:AO$6723,(AO$4:AO$6723&gt;=0)*($AB$4:$AB$6723=$C2266)*($AC$4:$AC$6723=$D2266)*(ISNUMBER(_xlfn.XMATCH($AD$4:$AD$6723,$V2266:$Z2266,0)))),-1)</f>
        <v>-1</v>
      </c>
      <c r="V2266" t="s">
        <v>18</v>
      </c>
      <c r="AB2266" t="s">
        <v>98</v>
      </c>
      <c r="AC2266" t="s">
        <v>40</v>
      </c>
      <c r="AD2266" s="19" t="s">
        <v>66</v>
      </c>
      <c r="AE2266" s="18">
        <v>-1</v>
      </c>
      <c r="AF2266" s="17">
        <v>-1</v>
      </c>
      <c r="AG2266" s="17">
        <v>-1</v>
      </c>
      <c r="AH2266" s="17">
        <v>-1</v>
      </c>
      <c r="AI2266" s="17">
        <v>-1</v>
      </c>
      <c r="AJ2266" s="17">
        <v>-1</v>
      </c>
      <c r="AK2266" s="17">
        <v>-1</v>
      </c>
      <c r="AL2266" s="17">
        <v>-1</v>
      </c>
      <c r="AM2266" s="17">
        <v>-1</v>
      </c>
      <c r="AN2266" s="17">
        <v>-1</v>
      </c>
      <c r="AO2266" s="17">
        <v>-1</v>
      </c>
    </row>
    <row r="2267" spans="3:41" x14ac:dyDescent="0.25">
      <c r="C2267" t="s">
        <v>101</v>
      </c>
      <c r="D2267" s="6" t="s">
        <v>45</v>
      </c>
      <c r="E2267" t="s">
        <v>63</v>
      </c>
      <c r="F2267" s="6">
        <v>2005</v>
      </c>
      <c r="G2267" s="6" t="s">
        <v>14</v>
      </c>
      <c r="H2267" s="6" t="s">
        <v>15</v>
      </c>
      <c r="J2267" s="29">
        <f t="array" ref="J2267">IFERROR(_xlfn._xlws.FILTER(AE$4:AE$6723,(AE$4:AE$6723&gt;=0)*($AB$4:$AB$6723=$C2267)*($AC$4:$AC$6723=$D2267)*(ISNUMBER(_xlfn.XMATCH($AD$4:$AD$6723,$V2267:$Z2267,0)))),-1)</f>
        <v>-1</v>
      </c>
      <c r="K2267" s="29">
        <f t="array" ref="K2267">IFERROR(_xlfn._xlws.FILTER(AF$4:AF$6723,(AF$4:AF$6723&gt;=0)*($AB$4:$AB$6723=$C2267)*($AC$4:$AC$6723=$D2267)*(ISNUMBER(_xlfn.XMATCH($AD$4:$AD$6723,$V2267:$Z2267,0)))),-1)</f>
        <v>-1</v>
      </c>
      <c r="L2267" s="29">
        <f t="array" ref="L2267">IFERROR(_xlfn._xlws.FILTER(AG$4:AG$6723,(AG$4:AG$6723&gt;=0)*($AB$4:$AB$6723=$C2267)*($AC$4:$AC$6723=$D2267)*(ISNUMBER(_xlfn.XMATCH($AD$4:$AD$6723,$V2267:$Z2267,0)))),-1)</f>
        <v>-1</v>
      </c>
      <c r="M2267" s="29">
        <f t="array" ref="M2267">IFERROR(_xlfn._xlws.FILTER(AH$4:AH$6723,(AH$4:AH$6723&gt;=0)*($AB$4:$AB$6723=$C2267)*($AC$4:$AC$6723=$D2267)*(ISNUMBER(_xlfn.XMATCH($AD$4:$AD$6723,$V2267:$Z2267,0)))),-1)</f>
        <v>-1</v>
      </c>
      <c r="N2267" s="29">
        <f t="array" ref="N2267">IFERROR(_xlfn._xlws.FILTER(AI$4:AI$6723,(AI$4:AI$6723&gt;=0)*($AB$4:$AB$6723=$C2267)*($AC$4:$AC$6723=$D2267)*(ISNUMBER(_xlfn.XMATCH($AD$4:$AD$6723,$V2267:$Z2267,0)))),-1)</f>
        <v>-1</v>
      </c>
      <c r="O2267" s="29">
        <f t="array" ref="O2267">IFERROR(_xlfn._xlws.FILTER(AJ$4:AJ$6723,(AJ$4:AJ$6723&gt;=0)*($AB$4:$AB$6723=$C2267)*($AC$4:$AC$6723=$D2267)*(ISNUMBER(_xlfn.XMATCH($AD$4:$AD$6723,$V2267:$Z2267,0)))),-1)</f>
        <v>-1</v>
      </c>
      <c r="P2267" s="29">
        <f t="array" ref="P2267">IFERROR(_xlfn._xlws.FILTER(AK$4:AK$6723,(AK$4:AK$6723&gt;=0)*($AB$4:$AB$6723=$C2267)*($AC$4:$AC$6723=$D2267)*(ISNUMBER(_xlfn.XMATCH($AD$4:$AD$6723,$V2267:$Z2267,0)))),-1)</f>
        <v>-1</v>
      </c>
      <c r="Q2267" s="29">
        <f t="array" ref="Q2267">IFERROR(_xlfn._xlws.FILTER(AL$4:AL$6723,(AL$4:AL$6723&gt;=0)*($AB$4:$AB$6723=$C2267)*($AC$4:$AC$6723=$D2267)*(ISNUMBER(_xlfn.XMATCH($AD$4:$AD$6723,$V2267:$Z2267,0)))),-1)</f>
        <v>-1</v>
      </c>
      <c r="R2267" s="29">
        <f t="array" ref="R2267">IFERROR(_xlfn._xlws.FILTER(AM$4:AM$6723,(AM$4:AM$6723&gt;=0)*($AB$4:$AB$6723=$C2267)*($AC$4:$AC$6723=$D2267)*(ISNUMBER(_xlfn.XMATCH($AD$4:$AD$6723,$V2267:$Z2267,0)))),-1)</f>
        <v>-1</v>
      </c>
      <c r="S2267" s="29">
        <f t="array" ref="S2267">IFERROR(_xlfn._xlws.FILTER(AN$4:AN$6723,(AN$4:AN$6723&gt;=0)*($AB$4:$AB$6723=$C2267)*($AC$4:$AC$6723=$D2267)*(ISNUMBER(_xlfn.XMATCH($AD$4:$AD$6723,$V2267:$Z2267,0)))),-1)</f>
        <v>-1</v>
      </c>
      <c r="T2267" s="29">
        <f t="array" ref="T2267">IFERROR(_xlfn._xlws.FILTER(AO$4:AO$6723,(AO$4:AO$6723&gt;=0)*($AB$4:$AB$6723=$C2267)*($AC$4:$AC$6723=$D2267)*(ISNUMBER(_xlfn.XMATCH($AD$4:$AD$6723,$V2267:$Z2267,0)))),-1)</f>
        <v>-1</v>
      </c>
      <c r="V2267" t="s">
        <v>63</v>
      </c>
      <c r="AB2267" t="s">
        <v>98</v>
      </c>
      <c r="AC2267" t="s">
        <v>40</v>
      </c>
      <c r="AD2267" s="19" t="s">
        <v>67</v>
      </c>
      <c r="AE2267" s="18">
        <v>-1</v>
      </c>
      <c r="AF2267" s="17">
        <v>-1</v>
      </c>
      <c r="AG2267" s="17">
        <v>-1</v>
      </c>
      <c r="AH2267" s="17">
        <v>-1</v>
      </c>
      <c r="AI2267" s="17">
        <v>-1</v>
      </c>
      <c r="AJ2267" s="17">
        <v>-1</v>
      </c>
      <c r="AK2267" s="17">
        <v>-1</v>
      </c>
      <c r="AL2267" s="17">
        <v>-1</v>
      </c>
      <c r="AM2267" s="17">
        <v>-1</v>
      </c>
      <c r="AN2267" s="17">
        <v>-1</v>
      </c>
      <c r="AO2267" s="17">
        <v>-1</v>
      </c>
    </row>
    <row r="2268" spans="3:41" x14ac:dyDescent="0.25">
      <c r="C2268" t="s">
        <v>101</v>
      </c>
      <c r="D2268" s="6" t="s">
        <v>45</v>
      </c>
      <c r="E2268" t="s">
        <v>21</v>
      </c>
      <c r="F2268" s="6">
        <v>2005</v>
      </c>
      <c r="G2268" s="6" t="s">
        <v>14</v>
      </c>
      <c r="H2268" s="6" t="s">
        <v>15</v>
      </c>
      <c r="J2268" s="29">
        <f t="array" ref="J2268">IFERROR(_xlfn._xlws.FILTER(AE$4:AE$6723,(AE$4:AE$6723&gt;=0)*($AB$4:$AB$6723=$C2268)*($AC$4:$AC$6723=$D2268)*(ISNUMBER(_xlfn.XMATCH($AD$4:$AD$6723,$V2268:$Z2268,0)))),-1)</f>
        <v>-1</v>
      </c>
      <c r="K2268" s="29">
        <f t="array" ref="K2268">IFERROR(_xlfn._xlws.FILTER(AF$4:AF$6723,(AF$4:AF$6723&gt;=0)*($AB$4:$AB$6723=$C2268)*($AC$4:$AC$6723=$D2268)*(ISNUMBER(_xlfn.XMATCH($AD$4:$AD$6723,$V2268:$Z2268,0)))),-1)</f>
        <v>-1</v>
      </c>
      <c r="L2268" s="29">
        <f t="array" ref="L2268">IFERROR(_xlfn._xlws.FILTER(AG$4:AG$6723,(AG$4:AG$6723&gt;=0)*($AB$4:$AB$6723=$C2268)*($AC$4:$AC$6723=$D2268)*(ISNUMBER(_xlfn.XMATCH($AD$4:$AD$6723,$V2268:$Z2268,0)))),-1)</f>
        <v>-1</v>
      </c>
      <c r="M2268" s="29">
        <f t="array" ref="M2268">IFERROR(_xlfn._xlws.FILTER(AH$4:AH$6723,(AH$4:AH$6723&gt;=0)*($AB$4:$AB$6723=$C2268)*($AC$4:$AC$6723=$D2268)*(ISNUMBER(_xlfn.XMATCH($AD$4:$AD$6723,$V2268:$Z2268,0)))),-1)</f>
        <v>-1</v>
      </c>
      <c r="N2268" s="29">
        <f t="array" ref="N2268">IFERROR(_xlfn._xlws.FILTER(AI$4:AI$6723,(AI$4:AI$6723&gt;=0)*($AB$4:$AB$6723=$C2268)*($AC$4:$AC$6723=$D2268)*(ISNUMBER(_xlfn.XMATCH($AD$4:$AD$6723,$V2268:$Z2268,0)))),-1)</f>
        <v>-1</v>
      </c>
      <c r="O2268" s="29">
        <f t="array" ref="O2268">IFERROR(_xlfn._xlws.FILTER(AJ$4:AJ$6723,(AJ$4:AJ$6723&gt;=0)*($AB$4:$AB$6723=$C2268)*($AC$4:$AC$6723=$D2268)*(ISNUMBER(_xlfn.XMATCH($AD$4:$AD$6723,$V2268:$Z2268,0)))),-1)</f>
        <v>-1</v>
      </c>
      <c r="P2268" s="29">
        <f t="array" ref="P2268">IFERROR(_xlfn._xlws.FILTER(AK$4:AK$6723,(AK$4:AK$6723&gt;=0)*($AB$4:$AB$6723=$C2268)*($AC$4:$AC$6723=$D2268)*(ISNUMBER(_xlfn.XMATCH($AD$4:$AD$6723,$V2268:$Z2268,0)))),-1)</f>
        <v>-1</v>
      </c>
      <c r="Q2268" s="29">
        <f t="array" ref="Q2268">IFERROR(_xlfn._xlws.FILTER(AL$4:AL$6723,(AL$4:AL$6723&gt;=0)*($AB$4:$AB$6723=$C2268)*($AC$4:$AC$6723=$D2268)*(ISNUMBER(_xlfn.XMATCH($AD$4:$AD$6723,$V2268:$Z2268,0)))),-1)</f>
        <v>-1</v>
      </c>
      <c r="R2268" s="29">
        <f t="array" ref="R2268">IFERROR(_xlfn._xlws.FILTER(AM$4:AM$6723,(AM$4:AM$6723&gt;=0)*($AB$4:$AB$6723=$C2268)*($AC$4:$AC$6723=$D2268)*(ISNUMBER(_xlfn.XMATCH($AD$4:$AD$6723,$V2268:$Z2268,0)))),-1)</f>
        <v>-1</v>
      </c>
      <c r="S2268" s="29">
        <f t="array" ref="S2268">IFERROR(_xlfn._xlws.FILTER(AN$4:AN$6723,(AN$4:AN$6723&gt;=0)*($AB$4:$AB$6723=$C2268)*($AC$4:$AC$6723=$D2268)*(ISNUMBER(_xlfn.XMATCH($AD$4:$AD$6723,$V2268:$Z2268,0)))),-1)</f>
        <v>-1</v>
      </c>
      <c r="T2268" s="29">
        <f t="array" ref="T2268">IFERROR(_xlfn._xlws.FILTER(AO$4:AO$6723,(AO$4:AO$6723&gt;=0)*($AB$4:$AB$6723=$C2268)*($AC$4:$AC$6723=$D2268)*(ISNUMBER(_xlfn.XMATCH($AD$4:$AD$6723,$V2268:$Z2268,0)))),-1)</f>
        <v>-1</v>
      </c>
      <c r="V2268" t="s">
        <v>21</v>
      </c>
      <c r="AB2268" t="s">
        <v>98</v>
      </c>
      <c r="AC2268" t="s">
        <v>40</v>
      </c>
      <c r="AD2268" s="19" t="s">
        <v>68</v>
      </c>
      <c r="AE2268" s="18">
        <v>-1</v>
      </c>
      <c r="AF2268" s="17">
        <v>-1</v>
      </c>
      <c r="AG2268" s="17">
        <v>-1</v>
      </c>
      <c r="AH2268" s="17">
        <v>-1</v>
      </c>
      <c r="AI2268" s="17">
        <v>-1</v>
      </c>
      <c r="AJ2268" s="17">
        <v>-1</v>
      </c>
      <c r="AK2268" s="17">
        <v>-1</v>
      </c>
      <c r="AL2268" s="17">
        <v>-1</v>
      </c>
      <c r="AM2268" s="17">
        <v>-1</v>
      </c>
      <c r="AN2268" s="17">
        <v>-1</v>
      </c>
      <c r="AO2268" s="17">
        <v>-1</v>
      </c>
    </row>
    <row r="2269" spans="3:41" x14ac:dyDescent="0.25">
      <c r="C2269" t="s">
        <v>101</v>
      </c>
      <c r="D2269" s="6" t="s">
        <v>45</v>
      </c>
      <c r="E2269" t="s">
        <v>22</v>
      </c>
      <c r="F2269" s="6">
        <v>2005</v>
      </c>
      <c r="G2269" s="6" t="s">
        <v>14</v>
      </c>
      <c r="H2269" s="6" t="s">
        <v>15</v>
      </c>
      <c r="J2269" s="29">
        <f t="array" ref="J2269">IFERROR(_xlfn._xlws.FILTER(AE$4:AE$6723,(AE$4:AE$6723&gt;=0)*($AB$4:$AB$6723=$C2269)*($AC$4:$AC$6723=$D2269)*(ISNUMBER(_xlfn.XMATCH($AD$4:$AD$6723,$V2269:$Z2269,0)))),-1)</f>
        <v>-1</v>
      </c>
      <c r="K2269" s="29">
        <f t="array" ref="K2269">IFERROR(_xlfn._xlws.FILTER(AF$4:AF$6723,(AF$4:AF$6723&gt;=0)*($AB$4:$AB$6723=$C2269)*($AC$4:$AC$6723=$D2269)*(ISNUMBER(_xlfn.XMATCH($AD$4:$AD$6723,$V2269:$Z2269,0)))),-1)</f>
        <v>-1</v>
      </c>
      <c r="L2269" s="29">
        <f t="array" ref="L2269">IFERROR(_xlfn._xlws.FILTER(AG$4:AG$6723,(AG$4:AG$6723&gt;=0)*($AB$4:$AB$6723=$C2269)*($AC$4:$AC$6723=$D2269)*(ISNUMBER(_xlfn.XMATCH($AD$4:$AD$6723,$V2269:$Z2269,0)))),-1)</f>
        <v>-1</v>
      </c>
      <c r="M2269" s="29">
        <f t="array" ref="M2269">IFERROR(_xlfn._xlws.FILTER(AH$4:AH$6723,(AH$4:AH$6723&gt;=0)*($AB$4:$AB$6723=$C2269)*($AC$4:$AC$6723=$D2269)*(ISNUMBER(_xlfn.XMATCH($AD$4:$AD$6723,$V2269:$Z2269,0)))),-1)</f>
        <v>-1</v>
      </c>
      <c r="N2269" s="29">
        <f t="array" ref="N2269">IFERROR(_xlfn._xlws.FILTER(AI$4:AI$6723,(AI$4:AI$6723&gt;=0)*($AB$4:$AB$6723=$C2269)*($AC$4:$AC$6723=$D2269)*(ISNUMBER(_xlfn.XMATCH($AD$4:$AD$6723,$V2269:$Z2269,0)))),-1)</f>
        <v>-1</v>
      </c>
      <c r="O2269" s="29">
        <f t="array" ref="O2269">IFERROR(_xlfn._xlws.FILTER(AJ$4:AJ$6723,(AJ$4:AJ$6723&gt;=0)*($AB$4:$AB$6723=$C2269)*($AC$4:$AC$6723=$D2269)*(ISNUMBER(_xlfn.XMATCH($AD$4:$AD$6723,$V2269:$Z2269,0)))),-1)</f>
        <v>-1</v>
      </c>
      <c r="P2269" s="29">
        <f t="array" ref="P2269">IFERROR(_xlfn._xlws.FILTER(AK$4:AK$6723,(AK$4:AK$6723&gt;=0)*($AB$4:$AB$6723=$C2269)*($AC$4:$AC$6723=$D2269)*(ISNUMBER(_xlfn.XMATCH($AD$4:$AD$6723,$V2269:$Z2269,0)))),-1)</f>
        <v>-1</v>
      </c>
      <c r="Q2269" s="29">
        <f t="array" ref="Q2269">IFERROR(_xlfn._xlws.FILTER(AL$4:AL$6723,(AL$4:AL$6723&gt;=0)*($AB$4:$AB$6723=$C2269)*($AC$4:$AC$6723=$D2269)*(ISNUMBER(_xlfn.XMATCH($AD$4:$AD$6723,$V2269:$Z2269,0)))),-1)</f>
        <v>-1</v>
      </c>
      <c r="R2269" s="29">
        <f t="array" ref="R2269">IFERROR(_xlfn._xlws.FILTER(AM$4:AM$6723,(AM$4:AM$6723&gt;=0)*($AB$4:$AB$6723=$C2269)*($AC$4:$AC$6723=$D2269)*(ISNUMBER(_xlfn.XMATCH($AD$4:$AD$6723,$V2269:$Z2269,0)))),-1)</f>
        <v>-1</v>
      </c>
      <c r="S2269" s="29">
        <f t="array" ref="S2269">IFERROR(_xlfn._xlws.FILTER(AN$4:AN$6723,(AN$4:AN$6723&gt;=0)*($AB$4:$AB$6723=$C2269)*($AC$4:$AC$6723=$D2269)*(ISNUMBER(_xlfn.XMATCH($AD$4:$AD$6723,$V2269:$Z2269,0)))),-1)</f>
        <v>-1</v>
      </c>
      <c r="T2269" s="29">
        <f t="array" ref="T2269">IFERROR(_xlfn._xlws.FILTER(AO$4:AO$6723,(AO$4:AO$6723&gt;=0)*($AB$4:$AB$6723=$C2269)*($AC$4:$AC$6723=$D2269)*(ISNUMBER(_xlfn.XMATCH($AD$4:$AD$6723,$V2269:$Z2269,0)))),-1)</f>
        <v>-1</v>
      </c>
      <c r="V2269" s="19" t="s">
        <v>66</v>
      </c>
      <c r="W2269" s="19" t="s">
        <v>67</v>
      </c>
      <c r="X2269" s="19" t="s">
        <v>68</v>
      </c>
      <c r="Y2269" s="19" t="s">
        <v>69</v>
      </c>
      <c r="Z2269" s="19" t="s">
        <v>70</v>
      </c>
      <c r="AB2269" t="s">
        <v>98</v>
      </c>
      <c r="AC2269" t="s">
        <v>40</v>
      </c>
      <c r="AD2269" s="19" t="s">
        <v>76</v>
      </c>
      <c r="AE2269" s="18">
        <v>-1</v>
      </c>
      <c r="AF2269" s="17">
        <v>-1</v>
      </c>
      <c r="AG2269" s="17">
        <v>-1</v>
      </c>
      <c r="AH2269" s="17">
        <v>-1</v>
      </c>
      <c r="AI2269" s="17">
        <v>-1</v>
      </c>
      <c r="AJ2269" s="17">
        <v>-1</v>
      </c>
      <c r="AK2269" s="17">
        <v>-1</v>
      </c>
      <c r="AL2269" s="17">
        <v>-1</v>
      </c>
      <c r="AM2269" s="17">
        <v>-1</v>
      </c>
      <c r="AN2269" s="17">
        <v>-1</v>
      </c>
      <c r="AO2269" s="17">
        <v>-1</v>
      </c>
    </row>
    <row r="2270" spans="3:41" x14ac:dyDescent="0.25">
      <c r="C2270" t="s">
        <v>101</v>
      </c>
      <c r="D2270" s="6" t="s">
        <v>45</v>
      </c>
      <c r="E2270" t="s">
        <v>23</v>
      </c>
      <c r="F2270" s="6">
        <v>2005</v>
      </c>
      <c r="G2270" s="6" t="s">
        <v>14</v>
      </c>
      <c r="H2270" s="6" t="s">
        <v>15</v>
      </c>
      <c r="J2270" s="29">
        <f t="array" ref="J2270">IFERROR(_xlfn._xlws.FILTER(AE$4:AE$6723,(AE$4:AE$6723&gt;=0)*($AB$4:$AB$6723=$C2270)*($AC$4:$AC$6723=$D2270)*(ISNUMBER(_xlfn.XMATCH($AD$4:$AD$6723,$V2270:$Z2270,0)))),-1)</f>
        <v>-1</v>
      </c>
      <c r="K2270" s="29">
        <f t="array" ref="K2270">IFERROR(_xlfn._xlws.FILTER(AF$4:AF$6723,(AF$4:AF$6723&gt;=0)*($AB$4:$AB$6723=$C2270)*($AC$4:$AC$6723=$D2270)*(ISNUMBER(_xlfn.XMATCH($AD$4:$AD$6723,$V2270:$Z2270,0)))),-1)</f>
        <v>-1</v>
      </c>
      <c r="L2270" s="29">
        <f t="array" ref="L2270">IFERROR(_xlfn._xlws.FILTER(AG$4:AG$6723,(AG$4:AG$6723&gt;=0)*($AB$4:$AB$6723=$C2270)*($AC$4:$AC$6723=$D2270)*(ISNUMBER(_xlfn.XMATCH($AD$4:$AD$6723,$V2270:$Z2270,0)))),-1)</f>
        <v>-1</v>
      </c>
      <c r="M2270" s="29">
        <f t="array" ref="M2270">IFERROR(_xlfn._xlws.FILTER(AH$4:AH$6723,(AH$4:AH$6723&gt;=0)*($AB$4:$AB$6723=$C2270)*($AC$4:$AC$6723=$D2270)*(ISNUMBER(_xlfn.XMATCH($AD$4:$AD$6723,$V2270:$Z2270,0)))),-1)</f>
        <v>-1</v>
      </c>
      <c r="N2270" s="29">
        <f t="array" ref="N2270">IFERROR(_xlfn._xlws.FILTER(AI$4:AI$6723,(AI$4:AI$6723&gt;=0)*($AB$4:$AB$6723=$C2270)*($AC$4:$AC$6723=$D2270)*(ISNUMBER(_xlfn.XMATCH($AD$4:$AD$6723,$V2270:$Z2270,0)))),-1)</f>
        <v>-1</v>
      </c>
      <c r="O2270" s="29">
        <f t="array" ref="O2270">IFERROR(_xlfn._xlws.FILTER(AJ$4:AJ$6723,(AJ$4:AJ$6723&gt;=0)*($AB$4:$AB$6723=$C2270)*($AC$4:$AC$6723=$D2270)*(ISNUMBER(_xlfn.XMATCH($AD$4:$AD$6723,$V2270:$Z2270,0)))),-1)</f>
        <v>-1</v>
      </c>
      <c r="P2270" s="29">
        <f t="array" ref="P2270">IFERROR(_xlfn._xlws.FILTER(AK$4:AK$6723,(AK$4:AK$6723&gt;=0)*($AB$4:$AB$6723=$C2270)*($AC$4:$AC$6723=$D2270)*(ISNUMBER(_xlfn.XMATCH($AD$4:$AD$6723,$V2270:$Z2270,0)))),-1)</f>
        <v>-1</v>
      </c>
      <c r="Q2270" s="29">
        <f t="array" ref="Q2270">IFERROR(_xlfn._xlws.FILTER(AL$4:AL$6723,(AL$4:AL$6723&gt;=0)*($AB$4:$AB$6723=$C2270)*($AC$4:$AC$6723=$D2270)*(ISNUMBER(_xlfn.XMATCH($AD$4:$AD$6723,$V2270:$Z2270,0)))),-1)</f>
        <v>-1</v>
      </c>
      <c r="R2270" s="29">
        <f t="array" ref="R2270">IFERROR(_xlfn._xlws.FILTER(AM$4:AM$6723,(AM$4:AM$6723&gt;=0)*($AB$4:$AB$6723=$C2270)*($AC$4:$AC$6723=$D2270)*(ISNUMBER(_xlfn.XMATCH($AD$4:$AD$6723,$V2270:$Z2270,0)))),-1)</f>
        <v>-1</v>
      </c>
      <c r="S2270" s="29">
        <f t="array" ref="S2270">IFERROR(_xlfn._xlws.FILTER(AN$4:AN$6723,(AN$4:AN$6723&gt;=0)*($AB$4:$AB$6723=$C2270)*($AC$4:$AC$6723=$D2270)*(ISNUMBER(_xlfn.XMATCH($AD$4:$AD$6723,$V2270:$Z2270,0)))),-1)</f>
        <v>-1</v>
      </c>
      <c r="T2270" s="29">
        <f t="array" ref="T2270">IFERROR(_xlfn._xlws.FILTER(AO$4:AO$6723,(AO$4:AO$6723&gt;=0)*($AB$4:$AB$6723=$C2270)*($AC$4:$AC$6723=$D2270)*(ISNUMBER(_xlfn.XMATCH($AD$4:$AD$6723,$V2270:$Z2270,0)))),-1)</f>
        <v>-1</v>
      </c>
      <c r="V2270" t="s">
        <v>70</v>
      </c>
      <c r="AB2270" t="s">
        <v>98</v>
      </c>
      <c r="AC2270" t="s">
        <v>40</v>
      </c>
      <c r="AD2270" s="19" t="s">
        <v>69</v>
      </c>
      <c r="AE2270" s="18">
        <v>2.7114430765744828</v>
      </c>
      <c r="AF2270" s="17">
        <v>2.8733728858611101</v>
      </c>
      <c r="AG2270" s="17">
        <v>3.3591623137209599</v>
      </c>
      <c r="AH2270" s="17">
        <v>3.3591623137209599</v>
      </c>
      <c r="AI2270" s="17">
        <v>3.3591623137209599</v>
      </c>
      <c r="AJ2270" s="17">
        <v>3.3591623137209599</v>
      </c>
      <c r="AK2270" s="17">
        <v>3.3591623137209599</v>
      </c>
      <c r="AL2270" s="17">
        <v>3.3591623137209599</v>
      </c>
      <c r="AM2270" s="17">
        <v>3.3591623137209599</v>
      </c>
      <c r="AN2270" s="17">
        <v>3.3591623137209599</v>
      </c>
      <c r="AO2270" s="17">
        <v>3.3591623137209599</v>
      </c>
    </row>
    <row r="2271" spans="3:41" x14ac:dyDescent="0.25">
      <c r="C2271" t="s">
        <v>101</v>
      </c>
      <c r="D2271" s="6" t="s">
        <v>45</v>
      </c>
      <c r="E2271" t="s">
        <v>24</v>
      </c>
      <c r="F2271" s="6">
        <v>2005</v>
      </c>
      <c r="G2271" s="6" t="s">
        <v>14</v>
      </c>
      <c r="H2271" s="6" t="s">
        <v>15</v>
      </c>
      <c r="J2271" s="29">
        <f t="array" ref="J2271">IFERROR(_xlfn._xlws.FILTER(AE$4:AE$6723,(AE$4:AE$6723&gt;=0)*($AB$4:$AB$6723=$C2271)*($AC$4:$AC$6723=$D2271)*(ISNUMBER(_xlfn.XMATCH($AD$4:$AD$6723,$V2271:$Z2271,0)))),-1)</f>
        <v>-1</v>
      </c>
      <c r="K2271" s="29">
        <f t="array" ref="K2271">IFERROR(_xlfn._xlws.FILTER(AF$4:AF$6723,(AF$4:AF$6723&gt;=0)*($AB$4:$AB$6723=$C2271)*($AC$4:$AC$6723=$D2271)*(ISNUMBER(_xlfn.XMATCH($AD$4:$AD$6723,$V2271:$Z2271,0)))),-1)</f>
        <v>-1</v>
      </c>
      <c r="L2271" s="29">
        <f t="array" ref="L2271">IFERROR(_xlfn._xlws.FILTER(AG$4:AG$6723,(AG$4:AG$6723&gt;=0)*($AB$4:$AB$6723=$C2271)*($AC$4:$AC$6723=$D2271)*(ISNUMBER(_xlfn.XMATCH($AD$4:$AD$6723,$V2271:$Z2271,0)))),-1)</f>
        <v>-1</v>
      </c>
      <c r="M2271" s="29">
        <f t="array" ref="M2271">IFERROR(_xlfn._xlws.FILTER(AH$4:AH$6723,(AH$4:AH$6723&gt;=0)*($AB$4:$AB$6723=$C2271)*($AC$4:$AC$6723=$D2271)*(ISNUMBER(_xlfn.XMATCH($AD$4:$AD$6723,$V2271:$Z2271,0)))),-1)</f>
        <v>-1</v>
      </c>
      <c r="N2271" s="29">
        <f t="array" ref="N2271">IFERROR(_xlfn._xlws.FILTER(AI$4:AI$6723,(AI$4:AI$6723&gt;=0)*($AB$4:$AB$6723=$C2271)*($AC$4:$AC$6723=$D2271)*(ISNUMBER(_xlfn.XMATCH($AD$4:$AD$6723,$V2271:$Z2271,0)))),-1)</f>
        <v>-1</v>
      </c>
      <c r="O2271" s="29">
        <f t="array" ref="O2271">IFERROR(_xlfn._xlws.FILTER(AJ$4:AJ$6723,(AJ$4:AJ$6723&gt;=0)*($AB$4:$AB$6723=$C2271)*($AC$4:$AC$6723=$D2271)*(ISNUMBER(_xlfn.XMATCH($AD$4:$AD$6723,$V2271:$Z2271,0)))),-1)</f>
        <v>-1</v>
      </c>
      <c r="P2271" s="29">
        <f t="array" ref="P2271">IFERROR(_xlfn._xlws.FILTER(AK$4:AK$6723,(AK$4:AK$6723&gt;=0)*($AB$4:$AB$6723=$C2271)*($AC$4:$AC$6723=$D2271)*(ISNUMBER(_xlfn.XMATCH($AD$4:$AD$6723,$V2271:$Z2271,0)))),-1)</f>
        <v>-1</v>
      </c>
      <c r="Q2271" s="29">
        <f t="array" ref="Q2271">IFERROR(_xlfn._xlws.FILTER(AL$4:AL$6723,(AL$4:AL$6723&gt;=0)*($AB$4:$AB$6723=$C2271)*($AC$4:$AC$6723=$D2271)*(ISNUMBER(_xlfn.XMATCH($AD$4:$AD$6723,$V2271:$Z2271,0)))),-1)</f>
        <v>-1</v>
      </c>
      <c r="R2271" s="29">
        <f t="array" ref="R2271">IFERROR(_xlfn._xlws.FILTER(AM$4:AM$6723,(AM$4:AM$6723&gt;=0)*($AB$4:$AB$6723=$C2271)*($AC$4:$AC$6723=$D2271)*(ISNUMBER(_xlfn.XMATCH($AD$4:$AD$6723,$V2271:$Z2271,0)))),-1)</f>
        <v>-1</v>
      </c>
      <c r="S2271" s="29">
        <f t="array" ref="S2271">IFERROR(_xlfn._xlws.FILTER(AN$4:AN$6723,(AN$4:AN$6723&gt;=0)*($AB$4:$AB$6723=$C2271)*($AC$4:$AC$6723=$D2271)*(ISNUMBER(_xlfn.XMATCH($AD$4:$AD$6723,$V2271:$Z2271,0)))),-1)</f>
        <v>-1</v>
      </c>
      <c r="T2271" s="29">
        <f t="array" ref="T2271">IFERROR(_xlfn._xlws.FILTER(AO$4:AO$6723,(AO$4:AO$6723&gt;=0)*($AB$4:$AB$6723=$C2271)*($AC$4:$AC$6723=$D2271)*(ISNUMBER(_xlfn.XMATCH($AD$4:$AD$6723,$V2271:$Z2271,0)))),-1)</f>
        <v>-1</v>
      </c>
      <c r="V2271" t="s">
        <v>72</v>
      </c>
      <c r="W2271" s="25" t="s">
        <v>58</v>
      </c>
      <c r="X2271" s="25" t="s">
        <v>59</v>
      </c>
      <c r="Y2271" s="25" t="s">
        <v>73</v>
      </c>
      <c r="AB2271" t="s">
        <v>98</v>
      </c>
      <c r="AC2271" t="s">
        <v>40</v>
      </c>
      <c r="AD2271" s="19" t="s">
        <v>23</v>
      </c>
      <c r="AE2271" s="18">
        <v>-1</v>
      </c>
      <c r="AF2271" s="17">
        <v>-1</v>
      </c>
      <c r="AG2271" s="17">
        <v>-1</v>
      </c>
      <c r="AH2271" s="17">
        <v>-1</v>
      </c>
      <c r="AI2271" s="17">
        <v>-1</v>
      </c>
      <c r="AJ2271" s="17">
        <v>-1</v>
      </c>
      <c r="AK2271" s="17">
        <v>-1</v>
      </c>
      <c r="AL2271" s="17">
        <v>-1</v>
      </c>
      <c r="AM2271" s="17">
        <v>-1</v>
      </c>
      <c r="AN2271" s="17">
        <v>-1</v>
      </c>
      <c r="AO2271" s="17">
        <v>-1</v>
      </c>
    </row>
    <row r="2272" spans="3:41" x14ac:dyDescent="0.25">
      <c r="C2272" t="s">
        <v>101</v>
      </c>
      <c r="D2272" s="6" t="s">
        <v>45</v>
      </c>
      <c r="E2272" t="s">
        <v>25</v>
      </c>
      <c r="F2272" s="6">
        <v>2005</v>
      </c>
      <c r="G2272" s="6" t="s">
        <v>14</v>
      </c>
      <c r="H2272" s="6" t="s">
        <v>15</v>
      </c>
      <c r="J2272" s="29">
        <f t="array" ref="J2272">IFERROR(_xlfn._xlws.FILTER(AE$4:AE$6723,(AE$4:AE$6723&gt;=0)*($AB$4:$AB$6723=$C2272)*($AC$4:$AC$6723=$D2272)*(ISNUMBER(_xlfn.XMATCH($AD$4:$AD$6723,$V2272:$Z2272,0)))),-1)</f>
        <v>-1</v>
      </c>
      <c r="K2272" s="29">
        <f t="array" ref="K2272">IFERROR(_xlfn._xlws.FILTER(AF$4:AF$6723,(AF$4:AF$6723&gt;=0)*($AB$4:$AB$6723=$C2272)*($AC$4:$AC$6723=$D2272)*(ISNUMBER(_xlfn.XMATCH($AD$4:$AD$6723,$V2272:$Z2272,0)))),-1)</f>
        <v>-1</v>
      </c>
      <c r="L2272" s="29">
        <f t="array" ref="L2272">IFERROR(_xlfn._xlws.FILTER(AG$4:AG$6723,(AG$4:AG$6723&gt;=0)*($AB$4:$AB$6723=$C2272)*($AC$4:$AC$6723=$D2272)*(ISNUMBER(_xlfn.XMATCH($AD$4:$AD$6723,$V2272:$Z2272,0)))),-1)</f>
        <v>-1</v>
      </c>
      <c r="M2272" s="29">
        <f t="array" ref="M2272">IFERROR(_xlfn._xlws.FILTER(AH$4:AH$6723,(AH$4:AH$6723&gt;=0)*($AB$4:$AB$6723=$C2272)*($AC$4:$AC$6723=$D2272)*(ISNUMBER(_xlfn.XMATCH($AD$4:$AD$6723,$V2272:$Z2272,0)))),-1)</f>
        <v>-1</v>
      </c>
      <c r="N2272" s="29">
        <f t="array" ref="N2272">IFERROR(_xlfn._xlws.FILTER(AI$4:AI$6723,(AI$4:AI$6723&gt;=0)*($AB$4:$AB$6723=$C2272)*($AC$4:$AC$6723=$D2272)*(ISNUMBER(_xlfn.XMATCH($AD$4:$AD$6723,$V2272:$Z2272,0)))),-1)</f>
        <v>-1</v>
      </c>
      <c r="O2272" s="29">
        <f t="array" ref="O2272">IFERROR(_xlfn._xlws.FILTER(AJ$4:AJ$6723,(AJ$4:AJ$6723&gt;=0)*($AB$4:$AB$6723=$C2272)*($AC$4:$AC$6723=$D2272)*(ISNUMBER(_xlfn.XMATCH($AD$4:$AD$6723,$V2272:$Z2272,0)))),-1)</f>
        <v>-1</v>
      </c>
      <c r="P2272" s="29">
        <f t="array" ref="P2272">IFERROR(_xlfn._xlws.FILTER(AK$4:AK$6723,(AK$4:AK$6723&gt;=0)*($AB$4:$AB$6723=$C2272)*($AC$4:$AC$6723=$D2272)*(ISNUMBER(_xlfn.XMATCH($AD$4:$AD$6723,$V2272:$Z2272,0)))),-1)</f>
        <v>-1</v>
      </c>
      <c r="Q2272" s="29">
        <f t="array" ref="Q2272">IFERROR(_xlfn._xlws.FILTER(AL$4:AL$6723,(AL$4:AL$6723&gt;=0)*($AB$4:$AB$6723=$C2272)*($AC$4:$AC$6723=$D2272)*(ISNUMBER(_xlfn.XMATCH($AD$4:$AD$6723,$V2272:$Z2272,0)))),-1)</f>
        <v>-1</v>
      </c>
      <c r="R2272" s="29">
        <f t="array" ref="R2272">IFERROR(_xlfn._xlws.FILTER(AM$4:AM$6723,(AM$4:AM$6723&gt;=0)*($AB$4:$AB$6723=$C2272)*($AC$4:$AC$6723=$D2272)*(ISNUMBER(_xlfn.XMATCH($AD$4:$AD$6723,$V2272:$Z2272,0)))),-1)</f>
        <v>-1</v>
      </c>
      <c r="S2272" s="29">
        <f t="array" ref="S2272">IFERROR(_xlfn._xlws.FILTER(AN$4:AN$6723,(AN$4:AN$6723&gt;=0)*($AB$4:$AB$6723=$C2272)*($AC$4:$AC$6723=$D2272)*(ISNUMBER(_xlfn.XMATCH($AD$4:$AD$6723,$V2272:$Z2272,0)))),-1)</f>
        <v>-1</v>
      </c>
      <c r="T2272" s="29">
        <f t="array" ref="T2272">IFERROR(_xlfn._xlws.FILTER(AO$4:AO$6723,(AO$4:AO$6723&gt;=0)*($AB$4:$AB$6723=$C2272)*($AC$4:$AC$6723=$D2272)*(ISNUMBER(_xlfn.XMATCH($AD$4:$AD$6723,$V2272:$Z2272,0)))),-1)</f>
        <v>-1</v>
      </c>
      <c r="V2272" t="s">
        <v>25</v>
      </c>
      <c r="AB2272" t="s">
        <v>98</v>
      </c>
      <c r="AC2272" t="s">
        <v>40</v>
      </c>
      <c r="AD2272" s="19" t="s">
        <v>79</v>
      </c>
      <c r="AE2272" s="18">
        <v>-1</v>
      </c>
      <c r="AF2272" s="17">
        <v>-1</v>
      </c>
      <c r="AG2272" s="17">
        <v>-1</v>
      </c>
      <c r="AH2272" s="17">
        <v>-1</v>
      </c>
      <c r="AI2272" s="17">
        <v>-1</v>
      </c>
      <c r="AJ2272" s="17">
        <v>-1</v>
      </c>
      <c r="AK2272" s="17">
        <v>-1</v>
      </c>
      <c r="AL2272" s="17">
        <v>-1</v>
      </c>
      <c r="AM2272" s="17">
        <v>-1</v>
      </c>
      <c r="AN2272" s="17">
        <v>-1</v>
      </c>
      <c r="AO2272" s="17">
        <v>-1</v>
      </c>
    </row>
    <row r="2273" spans="3:41" x14ac:dyDescent="0.25">
      <c r="C2273" t="s">
        <v>101</v>
      </c>
      <c r="D2273" s="6" t="s">
        <v>45</v>
      </c>
      <c r="E2273" t="s">
        <v>26</v>
      </c>
      <c r="F2273" s="6">
        <v>2005</v>
      </c>
      <c r="G2273" s="6" t="s">
        <v>14</v>
      </c>
      <c r="H2273" s="6" t="s">
        <v>15</v>
      </c>
      <c r="J2273" s="29">
        <f t="array" ref="J2273">IFERROR(_xlfn._xlws.FILTER(AE$4:AE$6723,(AE$4:AE$6723&gt;=0)*($AB$4:$AB$6723=$C2273)*($AC$4:$AC$6723=$D2273)*(ISNUMBER(_xlfn.XMATCH($AD$4:$AD$6723,$V2273:$Z2273,0)))),-1)</f>
        <v>-1</v>
      </c>
      <c r="K2273" s="29">
        <f t="array" ref="K2273">IFERROR(_xlfn._xlws.FILTER(AF$4:AF$6723,(AF$4:AF$6723&gt;=0)*($AB$4:$AB$6723=$C2273)*($AC$4:$AC$6723=$D2273)*(ISNUMBER(_xlfn.XMATCH($AD$4:$AD$6723,$V2273:$Z2273,0)))),-1)</f>
        <v>-1</v>
      </c>
      <c r="L2273" s="29">
        <f t="array" ref="L2273">IFERROR(_xlfn._xlws.FILTER(AG$4:AG$6723,(AG$4:AG$6723&gt;=0)*($AB$4:$AB$6723=$C2273)*($AC$4:$AC$6723=$D2273)*(ISNUMBER(_xlfn.XMATCH($AD$4:$AD$6723,$V2273:$Z2273,0)))),-1)</f>
        <v>-1</v>
      </c>
      <c r="M2273" s="29">
        <f t="array" ref="M2273">IFERROR(_xlfn._xlws.FILTER(AH$4:AH$6723,(AH$4:AH$6723&gt;=0)*($AB$4:$AB$6723=$C2273)*($AC$4:$AC$6723=$D2273)*(ISNUMBER(_xlfn.XMATCH($AD$4:$AD$6723,$V2273:$Z2273,0)))),-1)</f>
        <v>-1</v>
      </c>
      <c r="N2273" s="29">
        <f t="array" ref="N2273">IFERROR(_xlfn._xlws.FILTER(AI$4:AI$6723,(AI$4:AI$6723&gt;=0)*($AB$4:$AB$6723=$C2273)*($AC$4:$AC$6723=$D2273)*(ISNUMBER(_xlfn.XMATCH($AD$4:$AD$6723,$V2273:$Z2273,0)))),-1)</f>
        <v>-1</v>
      </c>
      <c r="O2273" s="29">
        <f t="array" ref="O2273">IFERROR(_xlfn._xlws.FILTER(AJ$4:AJ$6723,(AJ$4:AJ$6723&gt;=0)*($AB$4:$AB$6723=$C2273)*($AC$4:$AC$6723=$D2273)*(ISNUMBER(_xlfn.XMATCH($AD$4:$AD$6723,$V2273:$Z2273,0)))),-1)</f>
        <v>-1</v>
      </c>
      <c r="P2273" s="29">
        <f t="array" ref="P2273">IFERROR(_xlfn._xlws.FILTER(AK$4:AK$6723,(AK$4:AK$6723&gt;=0)*($AB$4:$AB$6723=$C2273)*($AC$4:$AC$6723=$D2273)*(ISNUMBER(_xlfn.XMATCH($AD$4:$AD$6723,$V2273:$Z2273,0)))),-1)</f>
        <v>-1</v>
      </c>
      <c r="Q2273" s="29">
        <f t="array" ref="Q2273">IFERROR(_xlfn._xlws.FILTER(AL$4:AL$6723,(AL$4:AL$6723&gt;=0)*($AB$4:$AB$6723=$C2273)*($AC$4:$AC$6723=$D2273)*(ISNUMBER(_xlfn.XMATCH($AD$4:$AD$6723,$V2273:$Z2273,0)))),-1)</f>
        <v>-1</v>
      </c>
      <c r="R2273" s="29">
        <f t="array" ref="R2273">IFERROR(_xlfn._xlws.FILTER(AM$4:AM$6723,(AM$4:AM$6723&gt;=0)*($AB$4:$AB$6723=$C2273)*($AC$4:$AC$6723=$D2273)*(ISNUMBER(_xlfn.XMATCH($AD$4:$AD$6723,$V2273:$Z2273,0)))),-1)</f>
        <v>-1</v>
      </c>
      <c r="S2273" s="29">
        <f t="array" ref="S2273">IFERROR(_xlfn._xlws.FILTER(AN$4:AN$6723,(AN$4:AN$6723&gt;=0)*($AB$4:$AB$6723=$C2273)*($AC$4:$AC$6723=$D2273)*(ISNUMBER(_xlfn.XMATCH($AD$4:$AD$6723,$V2273:$Z2273,0)))),-1)</f>
        <v>-1</v>
      </c>
      <c r="T2273" s="29">
        <f t="array" ref="T2273">IFERROR(_xlfn._xlws.FILTER(AO$4:AO$6723,(AO$4:AO$6723&gt;=0)*($AB$4:$AB$6723=$C2273)*($AC$4:$AC$6723=$D2273)*(ISNUMBER(_xlfn.XMATCH($AD$4:$AD$6723,$V2273:$Z2273,0)))),-1)</f>
        <v>-1</v>
      </c>
      <c r="V2273" t="s">
        <v>74</v>
      </c>
      <c r="W2273" s="25" t="s">
        <v>75</v>
      </c>
      <c r="AB2273" t="s">
        <v>98</v>
      </c>
      <c r="AC2273" t="s">
        <v>40</v>
      </c>
      <c r="AD2273" s="19" t="s">
        <v>58</v>
      </c>
      <c r="AE2273" s="18">
        <v>-1</v>
      </c>
      <c r="AF2273" s="17">
        <v>-1</v>
      </c>
      <c r="AG2273" s="17">
        <v>-1</v>
      </c>
      <c r="AH2273" s="17">
        <v>-1</v>
      </c>
      <c r="AI2273" s="17">
        <v>-1</v>
      </c>
      <c r="AJ2273" s="17">
        <v>-1</v>
      </c>
      <c r="AK2273" s="17">
        <v>-1</v>
      </c>
      <c r="AL2273" s="17">
        <v>-1</v>
      </c>
      <c r="AM2273" s="17">
        <v>-1</v>
      </c>
      <c r="AN2273" s="17">
        <v>-1</v>
      </c>
      <c r="AO2273" s="17">
        <v>-1</v>
      </c>
    </row>
    <row r="2274" spans="3:41" x14ac:dyDescent="0.25">
      <c r="C2274" t="s">
        <v>101</v>
      </c>
      <c r="D2274" s="6" t="s">
        <v>45</v>
      </c>
      <c r="E2274" t="s">
        <v>27</v>
      </c>
      <c r="F2274" s="6">
        <v>2005</v>
      </c>
      <c r="G2274" s="6" t="s">
        <v>14</v>
      </c>
      <c r="H2274" s="6" t="s">
        <v>15</v>
      </c>
      <c r="J2274" s="29">
        <f t="array" ref="J2274">IFERROR(_xlfn._xlws.FILTER(AE$4:AE$6723,(AE$4:AE$6723&gt;=0)*($AB$4:$AB$6723=$C2274)*($AC$4:$AC$6723=$D2274)*(ISNUMBER(_xlfn.XMATCH($AD$4:$AD$6723,$V2274:$Z2274,0)))),-1)</f>
        <v>-1</v>
      </c>
      <c r="K2274" s="29">
        <f t="array" ref="K2274">IFERROR(_xlfn._xlws.FILTER(AF$4:AF$6723,(AF$4:AF$6723&gt;=0)*($AB$4:$AB$6723=$C2274)*($AC$4:$AC$6723=$D2274)*(ISNUMBER(_xlfn.XMATCH($AD$4:$AD$6723,$V2274:$Z2274,0)))),-1)</f>
        <v>-1</v>
      </c>
      <c r="L2274" s="29">
        <f t="array" ref="L2274">IFERROR(_xlfn._xlws.FILTER(AG$4:AG$6723,(AG$4:AG$6723&gt;=0)*($AB$4:$AB$6723=$C2274)*($AC$4:$AC$6723=$D2274)*(ISNUMBER(_xlfn.XMATCH($AD$4:$AD$6723,$V2274:$Z2274,0)))),-1)</f>
        <v>-1</v>
      </c>
      <c r="M2274" s="29">
        <f t="array" ref="M2274">IFERROR(_xlfn._xlws.FILTER(AH$4:AH$6723,(AH$4:AH$6723&gt;=0)*($AB$4:$AB$6723=$C2274)*($AC$4:$AC$6723=$D2274)*(ISNUMBER(_xlfn.XMATCH($AD$4:$AD$6723,$V2274:$Z2274,0)))),-1)</f>
        <v>-1</v>
      </c>
      <c r="N2274" s="29">
        <f t="array" ref="N2274">IFERROR(_xlfn._xlws.FILTER(AI$4:AI$6723,(AI$4:AI$6723&gt;=0)*($AB$4:$AB$6723=$C2274)*($AC$4:$AC$6723=$D2274)*(ISNUMBER(_xlfn.XMATCH($AD$4:$AD$6723,$V2274:$Z2274,0)))),-1)</f>
        <v>-1</v>
      </c>
      <c r="O2274" s="29">
        <f t="array" ref="O2274">IFERROR(_xlfn._xlws.FILTER(AJ$4:AJ$6723,(AJ$4:AJ$6723&gt;=0)*($AB$4:$AB$6723=$C2274)*($AC$4:$AC$6723=$D2274)*(ISNUMBER(_xlfn.XMATCH($AD$4:$AD$6723,$V2274:$Z2274,0)))),-1)</f>
        <v>-1</v>
      </c>
      <c r="P2274" s="29">
        <f t="array" ref="P2274">IFERROR(_xlfn._xlws.FILTER(AK$4:AK$6723,(AK$4:AK$6723&gt;=0)*($AB$4:$AB$6723=$C2274)*($AC$4:$AC$6723=$D2274)*(ISNUMBER(_xlfn.XMATCH($AD$4:$AD$6723,$V2274:$Z2274,0)))),-1)</f>
        <v>-1</v>
      </c>
      <c r="Q2274" s="29">
        <f t="array" ref="Q2274">IFERROR(_xlfn._xlws.FILTER(AL$4:AL$6723,(AL$4:AL$6723&gt;=0)*($AB$4:$AB$6723=$C2274)*($AC$4:$AC$6723=$D2274)*(ISNUMBER(_xlfn.XMATCH($AD$4:$AD$6723,$V2274:$Z2274,0)))),-1)</f>
        <v>-1</v>
      </c>
      <c r="R2274" s="29">
        <f t="array" ref="R2274">IFERROR(_xlfn._xlws.FILTER(AM$4:AM$6723,(AM$4:AM$6723&gt;=0)*($AB$4:$AB$6723=$C2274)*($AC$4:$AC$6723=$D2274)*(ISNUMBER(_xlfn.XMATCH($AD$4:$AD$6723,$V2274:$Z2274,0)))),-1)</f>
        <v>-1</v>
      </c>
      <c r="S2274" s="29">
        <f t="array" ref="S2274">IFERROR(_xlfn._xlws.FILTER(AN$4:AN$6723,(AN$4:AN$6723&gt;=0)*($AB$4:$AB$6723=$C2274)*($AC$4:$AC$6723=$D2274)*(ISNUMBER(_xlfn.XMATCH($AD$4:$AD$6723,$V2274:$Z2274,0)))),-1)</f>
        <v>-1</v>
      </c>
      <c r="T2274" s="29">
        <f t="array" ref="T2274">IFERROR(_xlfn._xlws.FILTER(AO$4:AO$6723,(AO$4:AO$6723&gt;=0)*($AB$4:$AB$6723=$C2274)*($AC$4:$AC$6723=$D2274)*(ISNUMBER(_xlfn.XMATCH($AD$4:$AD$6723,$V2274:$Z2274,0)))),-1)</f>
        <v>-1</v>
      </c>
      <c r="V2274" t="s">
        <v>27</v>
      </c>
      <c r="AB2274" t="s">
        <v>98</v>
      </c>
      <c r="AC2274" t="s">
        <v>40</v>
      </c>
      <c r="AD2274" s="19" t="s">
        <v>73</v>
      </c>
      <c r="AE2274" s="18">
        <v>-1</v>
      </c>
      <c r="AF2274" s="17">
        <v>-1</v>
      </c>
      <c r="AG2274" s="17">
        <v>-1</v>
      </c>
      <c r="AH2274" s="17">
        <v>-1</v>
      </c>
      <c r="AI2274" s="17">
        <v>-1</v>
      </c>
      <c r="AJ2274" s="17">
        <v>-1</v>
      </c>
      <c r="AK2274" s="17">
        <v>-1</v>
      </c>
      <c r="AL2274" s="17">
        <v>-1</v>
      </c>
      <c r="AM2274" s="17">
        <v>-1</v>
      </c>
      <c r="AN2274" s="17">
        <v>-1</v>
      </c>
      <c r="AO2274" s="17">
        <v>-1</v>
      </c>
    </row>
    <row r="2275" spans="3:41" x14ac:dyDescent="0.25">
      <c r="C2275" t="s">
        <v>101</v>
      </c>
      <c r="D2275" s="6" t="s">
        <v>45</v>
      </c>
      <c r="E2275" t="s">
        <v>77</v>
      </c>
      <c r="F2275" s="6">
        <v>2005</v>
      </c>
      <c r="G2275" s="6" t="s">
        <v>14</v>
      </c>
      <c r="H2275" s="6" t="s">
        <v>15</v>
      </c>
      <c r="J2275" s="29">
        <f t="array" ref="J2275">IFERROR(_xlfn._xlws.FILTER(AE$4:AE$6723,(AE$4:AE$6723&gt;=0)*($AB$4:$AB$6723=$C2275)*($AC$4:$AC$6723=$D2275)*(ISNUMBER(_xlfn.XMATCH($AD$4:$AD$6723,$V2275:$Z2275,0)))),-1)</f>
        <v>-1</v>
      </c>
      <c r="K2275" s="29">
        <f t="array" ref="K2275">IFERROR(_xlfn._xlws.FILTER(AF$4:AF$6723,(AF$4:AF$6723&gt;=0)*($AB$4:$AB$6723=$C2275)*($AC$4:$AC$6723=$D2275)*(ISNUMBER(_xlfn.XMATCH($AD$4:$AD$6723,$V2275:$Z2275,0)))),-1)</f>
        <v>-1</v>
      </c>
      <c r="L2275" s="29">
        <f t="array" ref="L2275">IFERROR(_xlfn._xlws.FILTER(AG$4:AG$6723,(AG$4:AG$6723&gt;=0)*($AB$4:$AB$6723=$C2275)*($AC$4:$AC$6723=$D2275)*(ISNUMBER(_xlfn.XMATCH($AD$4:$AD$6723,$V2275:$Z2275,0)))),-1)</f>
        <v>-1</v>
      </c>
      <c r="M2275" s="29">
        <f t="array" ref="M2275">IFERROR(_xlfn._xlws.FILTER(AH$4:AH$6723,(AH$4:AH$6723&gt;=0)*($AB$4:$AB$6723=$C2275)*($AC$4:$AC$6723=$D2275)*(ISNUMBER(_xlfn.XMATCH($AD$4:$AD$6723,$V2275:$Z2275,0)))),-1)</f>
        <v>-1</v>
      </c>
      <c r="N2275" s="29">
        <f t="array" ref="N2275">IFERROR(_xlfn._xlws.FILTER(AI$4:AI$6723,(AI$4:AI$6723&gt;=0)*($AB$4:$AB$6723=$C2275)*($AC$4:$AC$6723=$D2275)*(ISNUMBER(_xlfn.XMATCH($AD$4:$AD$6723,$V2275:$Z2275,0)))),-1)</f>
        <v>-1</v>
      </c>
      <c r="O2275" s="29">
        <f t="array" ref="O2275">IFERROR(_xlfn._xlws.FILTER(AJ$4:AJ$6723,(AJ$4:AJ$6723&gt;=0)*($AB$4:$AB$6723=$C2275)*($AC$4:$AC$6723=$D2275)*(ISNUMBER(_xlfn.XMATCH($AD$4:$AD$6723,$V2275:$Z2275,0)))),-1)</f>
        <v>-1</v>
      </c>
      <c r="P2275" s="29">
        <f t="array" ref="P2275">IFERROR(_xlfn._xlws.FILTER(AK$4:AK$6723,(AK$4:AK$6723&gt;=0)*($AB$4:$AB$6723=$C2275)*($AC$4:$AC$6723=$D2275)*(ISNUMBER(_xlfn.XMATCH($AD$4:$AD$6723,$V2275:$Z2275,0)))),-1)</f>
        <v>-1</v>
      </c>
      <c r="Q2275" s="29">
        <f t="array" ref="Q2275">IFERROR(_xlfn._xlws.FILTER(AL$4:AL$6723,(AL$4:AL$6723&gt;=0)*($AB$4:$AB$6723=$C2275)*($AC$4:$AC$6723=$D2275)*(ISNUMBER(_xlfn.XMATCH($AD$4:$AD$6723,$V2275:$Z2275,0)))),-1)</f>
        <v>-1</v>
      </c>
      <c r="R2275" s="29">
        <f t="array" ref="R2275">IFERROR(_xlfn._xlws.FILTER(AM$4:AM$6723,(AM$4:AM$6723&gt;=0)*($AB$4:$AB$6723=$C2275)*($AC$4:$AC$6723=$D2275)*(ISNUMBER(_xlfn.XMATCH($AD$4:$AD$6723,$V2275:$Z2275,0)))),-1)</f>
        <v>-1</v>
      </c>
      <c r="S2275" s="29">
        <f t="array" ref="S2275">IFERROR(_xlfn._xlws.FILTER(AN$4:AN$6723,(AN$4:AN$6723&gt;=0)*($AB$4:$AB$6723=$C2275)*($AC$4:$AC$6723=$D2275)*(ISNUMBER(_xlfn.XMATCH($AD$4:$AD$6723,$V2275:$Z2275,0)))),-1)</f>
        <v>-1</v>
      </c>
      <c r="T2275" s="29">
        <f t="array" ref="T2275">IFERROR(_xlfn._xlws.FILTER(AO$4:AO$6723,(AO$4:AO$6723&gt;=0)*($AB$4:$AB$6723=$C2275)*($AC$4:$AC$6723=$D2275)*(ISNUMBER(_xlfn.XMATCH($AD$4:$AD$6723,$V2275:$Z2275,0)))),-1)</f>
        <v>-1</v>
      </c>
      <c r="V2275" t="s">
        <v>77</v>
      </c>
      <c r="AB2275" t="s">
        <v>98</v>
      </c>
      <c r="AC2275" t="s">
        <v>40</v>
      </c>
      <c r="AD2275" s="19" t="s">
        <v>59</v>
      </c>
      <c r="AE2275" s="18">
        <v>-1</v>
      </c>
      <c r="AF2275" s="17">
        <v>-1</v>
      </c>
      <c r="AG2275" s="17">
        <v>-1</v>
      </c>
      <c r="AH2275" s="17">
        <v>-1</v>
      </c>
      <c r="AI2275" s="17">
        <v>-1</v>
      </c>
      <c r="AJ2275" s="17">
        <v>-1</v>
      </c>
      <c r="AK2275" s="17">
        <v>-1</v>
      </c>
      <c r="AL2275" s="17">
        <v>-1</v>
      </c>
      <c r="AM2275" s="17">
        <v>-1</v>
      </c>
      <c r="AN2275" s="17">
        <v>-1</v>
      </c>
      <c r="AO2275" s="17">
        <v>-1</v>
      </c>
    </row>
    <row r="2276" spans="3:41" x14ac:dyDescent="0.25">
      <c r="C2276" t="s">
        <v>101</v>
      </c>
      <c r="D2276" s="6" t="s">
        <v>45</v>
      </c>
      <c r="E2276" t="s">
        <v>78</v>
      </c>
      <c r="F2276" s="6">
        <v>2005</v>
      </c>
      <c r="G2276" s="6" t="s">
        <v>14</v>
      </c>
      <c r="H2276" s="6" t="s">
        <v>15</v>
      </c>
      <c r="J2276" s="29">
        <f t="array" ref="J2276">IFERROR(_xlfn._xlws.FILTER(AE$4:AE$6723,(AE$4:AE$6723&gt;=0)*($AB$4:$AB$6723=$C2276)*($AC$4:$AC$6723=$D2276)*(ISNUMBER(_xlfn.XMATCH($AD$4:$AD$6723,$V2276:$Z2276,0)))),-1)</f>
        <v>-1</v>
      </c>
      <c r="K2276" s="29">
        <f t="array" ref="K2276">IFERROR(_xlfn._xlws.FILTER(AF$4:AF$6723,(AF$4:AF$6723&gt;=0)*($AB$4:$AB$6723=$C2276)*($AC$4:$AC$6723=$D2276)*(ISNUMBER(_xlfn.XMATCH($AD$4:$AD$6723,$V2276:$Z2276,0)))),-1)</f>
        <v>-1</v>
      </c>
      <c r="L2276" s="29">
        <f t="array" ref="L2276">IFERROR(_xlfn._xlws.FILTER(AG$4:AG$6723,(AG$4:AG$6723&gt;=0)*($AB$4:$AB$6723=$C2276)*($AC$4:$AC$6723=$D2276)*(ISNUMBER(_xlfn.XMATCH($AD$4:$AD$6723,$V2276:$Z2276,0)))),-1)</f>
        <v>-1</v>
      </c>
      <c r="M2276" s="29">
        <f t="array" ref="M2276">IFERROR(_xlfn._xlws.FILTER(AH$4:AH$6723,(AH$4:AH$6723&gt;=0)*($AB$4:$AB$6723=$C2276)*($AC$4:$AC$6723=$D2276)*(ISNUMBER(_xlfn.XMATCH($AD$4:$AD$6723,$V2276:$Z2276,0)))),-1)</f>
        <v>-1</v>
      </c>
      <c r="N2276" s="29">
        <f t="array" ref="N2276">IFERROR(_xlfn._xlws.FILTER(AI$4:AI$6723,(AI$4:AI$6723&gt;=0)*($AB$4:$AB$6723=$C2276)*($AC$4:$AC$6723=$D2276)*(ISNUMBER(_xlfn.XMATCH($AD$4:$AD$6723,$V2276:$Z2276,0)))),-1)</f>
        <v>-1</v>
      </c>
      <c r="O2276" s="29">
        <f t="array" ref="O2276">IFERROR(_xlfn._xlws.FILTER(AJ$4:AJ$6723,(AJ$4:AJ$6723&gt;=0)*($AB$4:$AB$6723=$C2276)*($AC$4:$AC$6723=$D2276)*(ISNUMBER(_xlfn.XMATCH($AD$4:$AD$6723,$V2276:$Z2276,0)))),-1)</f>
        <v>-1</v>
      </c>
      <c r="P2276" s="29">
        <f t="array" ref="P2276">IFERROR(_xlfn._xlws.FILTER(AK$4:AK$6723,(AK$4:AK$6723&gt;=0)*($AB$4:$AB$6723=$C2276)*($AC$4:$AC$6723=$D2276)*(ISNUMBER(_xlfn.XMATCH($AD$4:$AD$6723,$V2276:$Z2276,0)))),-1)</f>
        <v>-1</v>
      </c>
      <c r="Q2276" s="29">
        <f t="array" ref="Q2276">IFERROR(_xlfn._xlws.FILTER(AL$4:AL$6723,(AL$4:AL$6723&gt;=0)*($AB$4:$AB$6723=$C2276)*($AC$4:$AC$6723=$D2276)*(ISNUMBER(_xlfn.XMATCH($AD$4:$AD$6723,$V2276:$Z2276,0)))),-1)</f>
        <v>-1</v>
      </c>
      <c r="R2276" s="29">
        <f t="array" ref="R2276">IFERROR(_xlfn._xlws.FILTER(AM$4:AM$6723,(AM$4:AM$6723&gt;=0)*($AB$4:$AB$6723=$C2276)*($AC$4:$AC$6723=$D2276)*(ISNUMBER(_xlfn.XMATCH($AD$4:$AD$6723,$V2276:$Z2276,0)))),-1)</f>
        <v>-1</v>
      </c>
      <c r="S2276" s="29">
        <f t="array" ref="S2276">IFERROR(_xlfn._xlws.FILTER(AN$4:AN$6723,(AN$4:AN$6723&gt;=0)*($AB$4:$AB$6723=$C2276)*($AC$4:$AC$6723=$D2276)*(ISNUMBER(_xlfn.XMATCH($AD$4:$AD$6723,$V2276:$Z2276,0)))),-1)</f>
        <v>-1</v>
      </c>
      <c r="T2276" s="29">
        <f t="array" ref="T2276">IFERROR(_xlfn._xlws.FILTER(AO$4:AO$6723,(AO$4:AO$6723&gt;=0)*($AB$4:$AB$6723=$C2276)*($AC$4:$AC$6723=$D2276)*(ISNUMBER(_xlfn.XMATCH($AD$4:$AD$6723,$V2276:$Z2276,0)))),-1)</f>
        <v>-1</v>
      </c>
      <c r="V2276" t="s">
        <v>78</v>
      </c>
      <c r="AB2276" t="s">
        <v>98</v>
      </c>
      <c r="AC2276" t="s">
        <v>40</v>
      </c>
      <c r="AD2276" s="19" t="s">
        <v>72</v>
      </c>
      <c r="AE2276" s="18">
        <v>-1</v>
      </c>
      <c r="AF2276" s="17">
        <v>-1</v>
      </c>
      <c r="AG2276" s="17">
        <v>-1</v>
      </c>
      <c r="AH2276" s="17">
        <v>-1</v>
      </c>
      <c r="AI2276" s="17">
        <v>-1</v>
      </c>
      <c r="AJ2276" s="17">
        <v>-1</v>
      </c>
      <c r="AK2276" s="17">
        <v>-1</v>
      </c>
      <c r="AL2276" s="17">
        <v>-1</v>
      </c>
      <c r="AM2276" s="17">
        <v>-1</v>
      </c>
      <c r="AN2276" s="17">
        <v>-1</v>
      </c>
      <c r="AO2276" s="17">
        <v>-1</v>
      </c>
    </row>
    <row r="2277" spans="3:41" x14ac:dyDescent="0.25">
      <c r="C2277" t="s">
        <v>101</v>
      </c>
      <c r="D2277" s="6" t="s">
        <v>45</v>
      </c>
      <c r="E2277" t="s">
        <v>30</v>
      </c>
      <c r="F2277" s="6">
        <v>2005</v>
      </c>
      <c r="G2277" s="6" t="s">
        <v>14</v>
      </c>
      <c r="H2277" s="6" t="s">
        <v>15</v>
      </c>
      <c r="J2277" s="29">
        <f t="array" ref="J2277">IFERROR(_xlfn._xlws.FILTER(AE$4:AE$6723,(AE$4:AE$6723&gt;=0)*($AB$4:$AB$6723=$C2277)*($AC$4:$AC$6723=$D2277)*(ISNUMBER(_xlfn.XMATCH($AD$4:$AD$6723,$V2277:$Z2277,0)))),-1)</f>
        <v>-1</v>
      </c>
      <c r="K2277" s="29">
        <f t="array" ref="K2277">IFERROR(_xlfn._xlws.FILTER(AF$4:AF$6723,(AF$4:AF$6723&gt;=0)*($AB$4:$AB$6723=$C2277)*($AC$4:$AC$6723=$D2277)*(ISNUMBER(_xlfn.XMATCH($AD$4:$AD$6723,$V2277:$Z2277,0)))),-1)</f>
        <v>-1</v>
      </c>
      <c r="L2277" s="29">
        <f t="array" ref="L2277">IFERROR(_xlfn._xlws.FILTER(AG$4:AG$6723,(AG$4:AG$6723&gt;=0)*($AB$4:$AB$6723=$C2277)*($AC$4:$AC$6723=$D2277)*(ISNUMBER(_xlfn.XMATCH($AD$4:$AD$6723,$V2277:$Z2277,0)))),-1)</f>
        <v>-1</v>
      </c>
      <c r="M2277" s="29">
        <f t="array" ref="M2277">IFERROR(_xlfn._xlws.FILTER(AH$4:AH$6723,(AH$4:AH$6723&gt;=0)*($AB$4:$AB$6723=$C2277)*($AC$4:$AC$6723=$D2277)*(ISNUMBER(_xlfn.XMATCH($AD$4:$AD$6723,$V2277:$Z2277,0)))),-1)</f>
        <v>-1</v>
      </c>
      <c r="N2277" s="29">
        <f t="array" ref="N2277">IFERROR(_xlfn._xlws.FILTER(AI$4:AI$6723,(AI$4:AI$6723&gt;=0)*($AB$4:$AB$6723=$C2277)*($AC$4:$AC$6723=$D2277)*(ISNUMBER(_xlfn.XMATCH($AD$4:$AD$6723,$V2277:$Z2277,0)))),-1)</f>
        <v>-1</v>
      </c>
      <c r="O2277" s="29">
        <f t="array" ref="O2277">IFERROR(_xlfn._xlws.FILTER(AJ$4:AJ$6723,(AJ$4:AJ$6723&gt;=0)*($AB$4:$AB$6723=$C2277)*($AC$4:$AC$6723=$D2277)*(ISNUMBER(_xlfn.XMATCH($AD$4:$AD$6723,$V2277:$Z2277,0)))),-1)</f>
        <v>-1</v>
      </c>
      <c r="P2277" s="29">
        <f t="array" ref="P2277">IFERROR(_xlfn._xlws.FILTER(AK$4:AK$6723,(AK$4:AK$6723&gt;=0)*($AB$4:$AB$6723=$C2277)*($AC$4:$AC$6723=$D2277)*(ISNUMBER(_xlfn.XMATCH($AD$4:$AD$6723,$V2277:$Z2277,0)))),-1)</f>
        <v>-1</v>
      </c>
      <c r="Q2277" s="29">
        <f t="array" ref="Q2277">IFERROR(_xlfn._xlws.FILTER(AL$4:AL$6723,(AL$4:AL$6723&gt;=0)*($AB$4:$AB$6723=$C2277)*($AC$4:$AC$6723=$D2277)*(ISNUMBER(_xlfn.XMATCH($AD$4:$AD$6723,$V2277:$Z2277,0)))),-1)</f>
        <v>-1</v>
      </c>
      <c r="R2277" s="29">
        <f t="array" ref="R2277">IFERROR(_xlfn._xlws.FILTER(AM$4:AM$6723,(AM$4:AM$6723&gt;=0)*($AB$4:$AB$6723=$C2277)*($AC$4:$AC$6723=$D2277)*(ISNUMBER(_xlfn.XMATCH($AD$4:$AD$6723,$V2277:$Z2277,0)))),-1)</f>
        <v>-1</v>
      </c>
      <c r="S2277" s="29">
        <f t="array" ref="S2277">IFERROR(_xlfn._xlws.FILTER(AN$4:AN$6723,(AN$4:AN$6723&gt;=0)*($AB$4:$AB$6723=$C2277)*($AC$4:$AC$6723=$D2277)*(ISNUMBER(_xlfn.XMATCH($AD$4:$AD$6723,$V2277:$Z2277,0)))),-1)</f>
        <v>-1</v>
      </c>
      <c r="T2277" s="29">
        <f t="array" ref="T2277">IFERROR(_xlfn._xlws.FILTER(AO$4:AO$6723,(AO$4:AO$6723&gt;=0)*($AB$4:$AB$6723=$C2277)*($AC$4:$AC$6723=$D2277)*(ISNUMBER(_xlfn.XMATCH($AD$4:$AD$6723,$V2277:$Z2277,0)))),-1)</f>
        <v>-1</v>
      </c>
      <c r="V2277" t="s">
        <v>30</v>
      </c>
      <c r="AB2277" t="s">
        <v>98</v>
      </c>
      <c r="AC2277" t="s">
        <v>40</v>
      </c>
      <c r="AD2277" s="19" t="s">
        <v>82</v>
      </c>
      <c r="AE2277" s="18">
        <v>-1</v>
      </c>
      <c r="AF2277" s="17">
        <v>-1</v>
      </c>
      <c r="AG2277" s="17">
        <v>-1</v>
      </c>
      <c r="AH2277" s="17">
        <v>-1</v>
      </c>
      <c r="AI2277" s="17">
        <v>-1</v>
      </c>
      <c r="AJ2277" s="17">
        <v>-1</v>
      </c>
      <c r="AK2277" s="17">
        <v>-1</v>
      </c>
      <c r="AL2277" s="17">
        <v>-1</v>
      </c>
      <c r="AM2277" s="17">
        <v>-1</v>
      </c>
      <c r="AN2277" s="17">
        <v>-1</v>
      </c>
      <c r="AO2277" s="17">
        <v>-1</v>
      </c>
    </row>
    <row r="2278" spans="3:41" x14ac:dyDescent="0.25">
      <c r="C2278" t="s">
        <v>101</v>
      </c>
      <c r="D2278" s="6" t="s">
        <v>45</v>
      </c>
      <c r="E2278" t="s">
        <v>31</v>
      </c>
      <c r="F2278" s="6">
        <v>2005</v>
      </c>
      <c r="G2278" s="6" t="s">
        <v>14</v>
      </c>
      <c r="H2278" s="6" t="s">
        <v>15</v>
      </c>
      <c r="J2278" s="29">
        <f t="array" ref="J2278">IFERROR(_xlfn._xlws.FILTER(AE$4:AE$6723,(AE$4:AE$6723&gt;=0)*($AB$4:$AB$6723=$C2278)*($AC$4:$AC$6723=$D2278)*(ISNUMBER(_xlfn.XMATCH($AD$4:$AD$6723,$V2278:$Z2278,0)))),-1)</f>
        <v>-1</v>
      </c>
      <c r="K2278" s="29">
        <f t="array" ref="K2278">IFERROR(_xlfn._xlws.FILTER(AF$4:AF$6723,(AF$4:AF$6723&gt;=0)*($AB$4:$AB$6723=$C2278)*($AC$4:$AC$6723=$D2278)*(ISNUMBER(_xlfn.XMATCH($AD$4:$AD$6723,$V2278:$Z2278,0)))),-1)</f>
        <v>-1</v>
      </c>
      <c r="L2278" s="29">
        <f t="array" ref="L2278">IFERROR(_xlfn._xlws.FILTER(AG$4:AG$6723,(AG$4:AG$6723&gt;=0)*($AB$4:$AB$6723=$C2278)*($AC$4:$AC$6723=$D2278)*(ISNUMBER(_xlfn.XMATCH($AD$4:$AD$6723,$V2278:$Z2278,0)))),-1)</f>
        <v>-1</v>
      </c>
      <c r="M2278" s="29">
        <f t="array" ref="M2278">IFERROR(_xlfn._xlws.FILTER(AH$4:AH$6723,(AH$4:AH$6723&gt;=0)*($AB$4:$AB$6723=$C2278)*($AC$4:$AC$6723=$D2278)*(ISNUMBER(_xlfn.XMATCH($AD$4:$AD$6723,$V2278:$Z2278,0)))),-1)</f>
        <v>-1</v>
      </c>
      <c r="N2278" s="29">
        <f t="array" ref="N2278">IFERROR(_xlfn._xlws.FILTER(AI$4:AI$6723,(AI$4:AI$6723&gt;=0)*($AB$4:$AB$6723=$C2278)*($AC$4:$AC$6723=$D2278)*(ISNUMBER(_xlfn.XMATCH($AD$4:$AD$6723,$V2278:$Z2278,0)))),-1)</f>
        <v>-1</v>
      </c>
      <c r="O2278" s="29">
        <f t="array" ref="O2278">IFERROR(_xlfn._xlws.FILTER(AJ$4:AJ$6723,(AJ$4:AJ$6723&gt;=0)*($AB$4:$AB$6723=$C2278)*($AC$4:$AC$6723=$D2278)*(ISNUMBER(_xlfn.XMATCH($AD$4:$AD$6723,$V2278:$Z2278,0)))),-1)</f>
        <v>-1</v>
      </c>
      <c r="P2278" s="29">
        <f t="array" ref="P2278">IFERROR(_xlfn._xlws.FILTER(AK$4:AK$6723,(AK$4:AK$6723&gt;=0)*($AB$4:$AB$6723=$C2278)*($AC$4:$AC$6723=$D2278)*(ISNUMBER(_xlfn.XMATCH($AD$4:$AD$6723,$V2278:$Z2278,0)))),-1)</f>
        <v>-1</v>
      </c>
      <c r="Q2278" s="29">
        <f t="array" ref="Q2278">IFERROR(_xlfn._xlws.FILTER(AL$4:AL$6723,(AL$4:AL$6723&gt;=0)*($AB$4:$AB$6723=$C2278)*($AC$4:$AC$6723=$D2278)*(ISNUMBER(_xlfn.XMATCH($AD$4:$AD$6723,$V2278:$Z2278,0)))),-1)</f>
        <v>-1</v>
      </c>
      <c r="R2278" s="29">
        <f t="array" ref="R2278">IFERROR(_xlfn._xlws.FILTER(AM$4:AM$6723,(AM$4:AM$6723&gt;=0)*($AB$4:$AB$6723=$C2278)*($AC$4:$AC$6723=$D2278)*(ISNUMBER(_xlfn.XMATCH($AD$4:$AD$6723,$V2278:$Z2278,0)))),-1)</f>
        <v>-1</v>
      </c>
      <c r="S2278" s="29">
        <f t="array" ref="S2278">IFERROR(_xlfn._xlws.FILTER(AN$4:AN$6723,(AN$4:AN$6723&gt;=0)*($AB$4:$AB$6723=$C2278)*($AC$4:$AC$6723=$D2278)*(ISNUMBER(_xlfn.XMATCH($AD$4:$AD$6723,$V2278:$Z2278,0)))),-1)</f>
        <v>-1</v>
      </c>
      <c r="T2278" s="29">
        <f t="array" ref="T2278">IFERROR(_xlfn._xlws.FILTER(AO$4:AO$6723,(AO$4:AO$6723&gt;=0)*($AB$4:$AB$6723=$C2278)*($AC$4:$AC$6723=$D2278)*(ISNUMBER(_xlfn.XMATCH($AD$4:$AD$6723,$V2278:$Z2278,0)))),-1)</f>
        <v>-1</v>
      </c>
      <c r="V2278" t="s">
        <v>31</v>
      </c>
      <c r="AB2278" t="s">
        <v>98</v>
      </c>
      <c r="AC2278" t="s">
        <v>40</v>
      </c>
      <c r="AD2278" s="19" t="s">
        <v>17</v>
      </c>
      <c r="AE2278" s="18">
        <v>8.9601352546437738</v>
      </c>
      <c r="AF2278" s="17">
        <v>11.438433190982799</v>
      </c>
      <c r="AG2278" s="17">
        <v>11.526141000000001</v>
      </c>
      <c r="AH2278" s="17">
        <v>15.199733999999999</v>
      </c>
      <c r="AI2278" s="17">
        <v>16.334147999999999</v>
      </c>
      <c r="AJ2278" s="17">
        <v>17.438523</v>
      </c>
      <c r="AK2278" s="17">
        <v>17.772486000000001</v>
      </c>
      <c r="AL2278" s="17">
        <v>17.837865000000001</v>
      </c>
      <c r="AM2278" s="17">
        <v>17.837865000000001</v>
      </c>
      <c r="AN2278" s="17">
        <v>17.837865000000001</v>
      </c>
      <c r="AO2278" s="17">
        <v>17.837865000000001</v>
      </c>
    </row>
    <row r="2279" spans="3:41" x14ac:dyDescent="0.25">
      <c r="C2279" t="s">
        <v>101</v>
      </c>
      <c r="D2279" s="6" t="s">
        <v>45</v>
      </c>
      <c r="E2279" t="s">
        <v>32</v>
      </c>
      <c r="F2279" s="6">
        <v>2005</v>
      </c>
      <c r="G2279" s="6" t="s">
        <v>14</v>
      </c>
      <c r="H2279" s="6" t="s">
        <v>15</v>
      </c>
      <c r="J2279" s="29">
        <f t="array" ref="J2279">IFERROR(_xlfn._xlws.FILTER(AE$4:AE$6723,(AE$4:AE$6723&gt;=0)*($AB$4:$AB$6723=$C2279)*($AC$4:$AC$6723=$D2279)*(ISNUMBER(_xlfn.XMATCH($AD$4:$AD$6723,$V2279:$Z2279,0)))),-1)</f>
        <v>-1</v>
      </c>
      <c r="K2279" s="29">
        <f t="array" ref="K2279">IFERROR(_xlfn._xlws.FILTER(AF$4:AF$6723,(AF$4:AF$6723&gt;=0)*($AB$4:$AB$6723=$C2279)*($AC$4:$AC$6723=$D2279)*(ISNUMBER(_xlfn.XMATCH($AD$4:$AD$6723,$V2279:$Z2279,0)))),-1)</f>
        <v>-1</v>
      </c>
      <c r="L2279" s="29">
        <f t="array" ref="L2279">IFERROR(_xlfn._xlws.FILTER(AG$4:AG$6723,(AG$4:AG$6723&gt;=0)*($AB$4:$AB$6723=$C2279)*($AC$4:$AC$6723=$D2279)*(ISNUMBER(_xlfn.XMATCH($AD$4:$AD$6723,$V2279:$Z2279,0)))),-1)</f>
        <v>-1</v>
      </c>
      <c r="M2279" s="29">
        <f t="array" ref="M2279">IFERROR(_xlfn._xlws.FILTER(AH$4:AH$6723,(AH$4:AH$6723&gt;=0)*($AB$4:$AB$6723=$C2279)*($AC$4:$AC$6723=$D2279)*(ISNUMBER(_xlfn.XMATCH($AD$4:$AD$6723,$V2279:$Z2279,0)))),-1)</f>
        <v>-1</v>
      </c>
      <c r="N2279" s="29">
        <f t="array" ref="N2279">IFERROR(_xlfn._xlws.FILTER(AI$4:AI$6723,(AI$4:AI$6723&gt;=0)*($AB$4:$AB$6723=$C2279)*($AC$4:$AC$6723=$D2279)*(ISNUMBER(_xlfn.XMATCH($AD$4:$AD$6723,$V2279:$Z2279,0)))),-1)</f>
        <v>-1</v>
      </c>
      <c r="O2279" s="29">
        <f t="array" ref="O2279">IFERROR(_xlfn._xlws.FILTER(AJ$4:AJ$6723,(AJ$4:AJ$6723&gt;=0)*($AB$4:$AB$6723=$C2279)*($AC$4:$AC$6723=$D2279)*(ISNUMBER(_xlfn.XMATCH($AD$4:$AD$6723,$V2279:$Z2279,0)))),-1)</f>
        <v>-1</v>
      </c>
      <c r="P2279" s="29">
        <f t="array" ref="P2279">IFERROR(_xlfn._xlws.FILTER(AK$4:AK$6723,(AK$4:AK$6723&gt;=0)*($AB$4:$AB$6723=$C2279)*($AC$4:$AC$6723=$D2279)*(ISNUMBER(_xlfn.XMATCH($AD$4:$AD$6723,$V2279:$Z2279,0)))),-1)</f>
        <v>-1</v>
      </c>
      <c r="Q2279" s="29">
        <f t="array" ref="Q2279">IFERROR(_xlfn._xlws.FILTER(AL$4:AL$6723,(AL$4:AL$6723&gt;=0)*($AB$4:$AB$6723=$C2279)*($AC$4:$AC$6723=$D2279)*(ISNUMBER(_xlfn.XMATCH($AD$4:$AD$6723,$V2279:$Z2279,0)))),-1)</f>
        <v>-1</v>
      </c>
      <c r="R2279" s="29">
        <f t="array" ref="R2279">IFERROR(_xlfn._xlws.FILTER(AM$4:AM$6723,(AM$4:AM$6723&gt;=0)*($AB$4:$AB$6723=$C2279)*($AC$4:$AC$6723=$D2279)*(ISNUMBER(_xlfn.XMATCH($AD$4:$AD$6723,$V2279:$Z2279,0)))),-1)</f>
        <v>-1</v>
      </c>
      <c r="S2279" s="29">
        <f t="array" ref="S2279">IFERROR(_xlfn._xlws.FILTER(AN$4:AN$6723,(AN$4:AN$6723&gt;=0)*($AB$4:$AB$6723=$C2279)*($AC$4:$AC$6723=$D2279)*(ISNUMBER(_xlfn.XMATCH($AD$4:$AD$6723,$V2279:$Z2279,0)))),-1)</f>
        <v>-1</v>
      </c>
      <c r="T2279" s="29">
        <f t="array" ref="T2279">IFERROR(_xlfn._xlws.FILTER(AO$4:AO$6723,(AO$4:AO$6723&gt;=0)*($AB$4:$AB$6723=$C2279)*($AC$4:$AC$6723=$D2279)*(ISNUMBER(_xlfn.XMATCH($AD$4:$AD$6723,$V2279:$Z2279,0)))),-1)</f>
        <v>-1</v>
      </c>
      <c r="V2279" t="s">
        <v>32</v>
      </c>
      <c r="W2279" s="25" t="s">
        <v>80</v>
      </c>
      <c r="AB2279" t="s">
        <v>98</v>
      </c>
      <c r="AC2279" t="s">
        <v>40</v>
      </c>
      <c r="AD2279" s="19" t="s">
        <v>18</v>
      </c>
      <c r="AE2279" s="18">
        <v>-1</v>
      </c>
      <c r="AF2279" s="17">
        <v>-1</v>
      </c>
      <c r="AG2279" s="17">
        <v>-1</v>
      </c>
      <c r="AH2279" s="17">
        <v>-1</v>
      </c>
      <c r="AI2279" s="17">
        <v>-1</v>
      </c>
      <c r="AJ2279" s="17">
        <v>-1</v>
      </c>
      <c r="AK2279" s="17">
        <v>-1</v>
      </c>
      <c r="AL2279" s="17">
        <v>-1</v>
      </c>
      <c r="AM2279" s="17">
        <v>-1</v>
      </c>
      <c r="AN2279" s="17">
        <v>-1</v>
      </c>
      <c r="AO2279" s="17">
        <v>-1</v>
      </c>
    </row>
    <row r="2280" spans="3:41" x14ac:dyDescent="0.25">
      <c r="C2280" t="s">
        <v>101</v>
      </c>
      <c r="D2280" s="6" t="s">
        <v>45</v>
      </c>
      <c r="E2280" t="s">
        <v>81</v>
      </c>
      <c r="F2280" s="6">
        <v>2005</v>
      </c>
      <c r="G2280" s="6" t="s">
        <v>14</v>
      </c>
      <c r="H2280" s="6" t="s">
        <v>15</v>
      </c>
      <c r="J2280" s="29">
        <f t="array" ref="J2280">IFERROR(_xlfn._xlws.FILTER(AE$4:AE$6723,(AE$4:AE$6723&gt;=0)*($AB$4:$AB$6723=$C2280)*($AC$4:$AC$6723=$D2280)*(ISNUMBER(_xlfn.XMATCH($AD$4:$AD$6723,$V2280:$Z2280,0)))),-1)</f>
        <v>-1</v>
      </c>
      <c r="K2280" s="29">
        <f t="array" ref="K2280">IFERROR(_xlfn._xlws.FILTER(AF$4:AF$6723,(AF$4:AF$6723&gt;=0)*($AB$4:$AB$6723=$C2280)*($AC$4:$AC$6723=$D2280)*(ISNUMBER(_xlfn.XMATCH($AD$4:$AD$6723,$V2280:$Z2280,0)))),-1)</f>
        <v>-1</v>
      </c>
      <c r="L2280" s="29">
        <f t="array" ref="L2280">IFERROR(_xlfn._xlws.FILTER(AG$4:AG$6723,(AG$4:AG$6723&gt;=0)*($AB$4:$AB$6723=$C2280)*($AC$4:$AC$6723=$D2280)*(ISNUMBER(_xlfn.XMATCH($AD$4:$AD$6723,$V2280:$Z2280,0)))),-1)</f>
        <v>-1</v>
      </c>
      <c r="M2280" s="29">
        <f t="array" ref="M2280">IFERROR(_xlfn._xlws.FILTER(AH$4:AH$6723,(AH$4:AH$6723&gt;=0)*($AB$4:$AB$6723=$C2280)*($AC$4:$AC$6723=$D2280)*(ISNUMBER(_xlfn.XMATCH($AD$4:$AD$6723,$V2280:$Z2280,0)))),-1)</f>
        <v>-1</v>
      </c>
      <c r="N2280" s="29">
        <f t="array" ref="N2280">IFERROR(_xlfn._xlws.FILTER(AI$4:AI$6723,(AI$4:AI$6723&gt;=0)*($AB$4:$AB$6723=$C2280)*($AC$4:$AC$6723=$D2280)*(ISNUMBER(_xlfn.XMATCH($AD$4:$AD$6723,$V2280:$Z2280,0)))),-1)</f>
        <v>-1</v>
      </c>
      <c r="O2280" s="29">
        <f t="array" ref="O2280">IFERROR(_xlfn._xlws.FILTER(AJ$4:AJ$6723,(AJ$4:AJ$6723&gt;=0)*($AB$4:$AB$6723=$C2280)*($AC$4:$AC$6723=$D2280)*(ISNUMBER(_xlfn.XMATCH($AD$4:$AD$6723,$V2280:$Z2280,0)))),-1)</f>
        <v>-1</v>
      </c>
      <c r="P2280" s="29">
        <f t="array" ref="P2280">IFERROR(_xlfn._xlws.FILTER(AK$4:AK$6723,(AK$4:AK$6723&gt;=0)*($AB$4:$AB$6723=$C2280)*($AC$4:$AC$6723=$D2280)*(ISNUMBER(_xlfn.XMATCH($AD$4:$AD$6723,$V2280:$Z2280,0)))),-1)</f>
        <v>-1</v>
      </c>
      <c r="Q2280" s="29">
        <f t="array" ref="Q2280">IFERROR(_xlfn._xlws.FILTER(AL$4:AL$6723,(AL$4:AL$6723&gt;=0)*($AB$4:$AB$6723=$C2280)*($AC$4:$AC$6723=$D2280)*(ISNUMBER(_xlfn.XMATCH($AD$4:$AD$6723,$V2280:$Z2280,0)))),-1)</f>
        <v>-1</v>
      </c>
      <c r="R2280" s="29">
        <f t="array" ref="R2280">IFERROR(_xlfn._xlws.FILTER(AM$4:AM$6723,(AM$4:AM$6723&gt;=0)*($AB$4:$AB$6723=$C2280)*($AC$4:$AC$6723=$D2280)*(ISNUMBER(_xlfn.XMATCH($AD$4:$AD$6723,$V2280:$Z2280,0)))),-1)</f>
        <v>-1</v>
      </c>
      <c r="S2280" s="29">
        <f t="array" ref="S2280">IFERROR(_xlfn._xlws.FILTER(AN$4:AN$6723,(AN$4:AN$6723&gt;=0)*($AB$4:$AB$6723=$C2280)*($AC$4:$AC$6723=$D2280)*(ISNUMBER(_xlfn.XMATCH($AD$4:$AD$6723,$V2280:$Z2280,0)))),-1)</f>
        <v>-1</v>
      </c>
      <c r="T2280" s="29">
        <f t="array" ref="T2280">IFERROR(_xlfn._xlws.FILTER(AO$4:AO$6723,(AO$4:AO$6723&gt;=0)*($AB$4:$AB$6723=$C2280)*($AC$4:$AC$6723=$D2280)*(ISNUMBER(_xlfn.XMATCH($AD$4:$AD$6723,$V2280:$Z2280,0)))),-1)</f>
        <v>-1</v>
      </c>
      <c r="V2280" t="s">
        <v>81</v>
      </c>
      <c r="AB2280" t="s">
        <v>98</v>
      </c>
      <c r="AC2280" t="s">
        <v>40</v>
      </c>
      <c r="AD2280" s="19" t="s">
        <v>86</v>
      </c>
      <c r="AE2280" s="18">
        <v>-1</v>
      </c>
      <c r="AF2280" s="17">
        <v>-1</v>
      </c>
      <c r="AG2280" s="17">
        <v>-1</v>
      </c>
      <c r="AH2280" s="17">
        <v>-1</v>
      </c>
      <c r="AI2280" s="17">
        <v>-1</v>
      </c>
      <c r="AJ2280" s="17">
        <v>-1</v>
      </c>
      <c r="AK2280" s="17">
        <v>-1</v>
      </c>
      <c r="AL2280" s="17">
        <v>-1</v>
      </c>
      <c r="AM2280" s="17">
        <v>-1</v>
      </c>
      <c r="AN2280" s="17">
        <v>-1</v>
      </c>
      <c r="AO2280" s="17">
        <v>-1</v>
      </c>
    </row>
    <row r="2281" spans="3:41" x14ac:dyDescent="0.25">
      <c r="C2281" t="s">
        <v>101</v>
      </c>
      <c r="D2281" s="6" t="s">
        <v>45</v>
      </c>
      <c r="E2281" t="s">
        <v>34</v>
      </c>
      <c r="F2281" s="6">
        <v>2005</v>
      </c>
      <c r="G2281" s="6" t="s">
        <v>14</v>
      </c>
      <c r="H2281" s="6" t="s">
        <v>15</v>
      </c>
      <c r="J2281" s="29">
        <f t="array" ref="J2281">IFERROR(_xlfn._xlws.FILTER(AE$4:AE$6723,(AE$4:AE$6723&gt;=0)*($AB$4:$AB$6723=$C2281)*($AC$4:$AC$6723=$D2281)*(ISNUMBER(_xlfn.XMATCH($AD$4:$AD$6723,$V2281:$Z2281,0)))),-1)</f>
        <v>-1</v>
      </c>
      <c r="K2281" s="29">
        <f t="array" ref="K2281">IFERROR(_xlfn._xlws.FILTER(AF$4:AF$6723,(AF$4:AF$6723&gt;=0)*($AB$4:$AB$6723=$C2281)*($AC$4:$AC$6723=$D2281)*(ISNUMBER(_xlfn.XMATCH($AD$4:$AD$6723,$V2281:$Z2281,0)))),-1)</f>
        <v>-1</v>
      </c>
      <c r="L2281" s="29">
        <f t="array" ref="L2281">IFERROR(_xlfn._xlws.FILTER(AG$4:AG$6723,(AG$4:AG$6723&gt;=0)*($AB$4:$AB$6723=$C2281)*($AC$4:$AC$6723=$D2281)*(ISNUMBER(_xlfn.XMATCH($AD$4:$AD$6723,$V2281:$Z2281,0)))),-1)</f>
        <v>-1</v>
      </c>
      <c r="M2281" s="29">
        <f t="array" ref="M2281">IFERROR(_xlfn._xlws.FILTER(AH$4:AH$6723,(AH$4:AH$6723&gt;=0)*($AB$4:$AB$6723=$C2281)*($AC$4:$AC$6723=$D2281)*(ISNUMBER(_xlfn.XMATCH($AD$4:$AD$6723,$V2281:$Z2281,0)))),-1)</f>
        <v>-1</v>
      </c>
      <c r="N2281" s="29">
        <f t="array" ref="N2281">IFERROR(_xlfn._xlws.FILTER(AI$4:AI$6723,(AI$4:AI$6723&gt;=0)*($AB$4:$AB$6723=$C2281)*($AC$4:$AC$6723=$D2281)*(ISNUMBER(_xlfn.XMATCH($AD$4:$AD$6723,$V2281:$Z2281,0)))),-1)</f>
        <v>-1</v>
      </c>
      <c r="O2281" s="29">
        <f t="array" ref="O2281">IFERROR(_xlfn._xlws.FILTER(AJ$4:AJ$6723,(AJ$4:AJ$6723&gt;=0)*($AB$4:$AB$6723=$C2281)*($AC$4:$AC$6723=$D2281)*(ISNUMBER(_xlfn.XMATCH($AD$4:$AD$6723,$V2281:$Z2281,0)))),-1)</f>
        <v>-1</v>
      </c>
      <c r="P2281" s="29">
        <f t="array" ref="P2281">IFERROR(_xlfn._xlws.FILTER(AK$4:AK$6723,(AK$4:AK$6723&gt;=0)*($AB$4:$AB$6723=$C2281)*($AC$4:$AC$6723=$D2281)*(ISNUMBER(_xlfn.XMATCH($AD$4:$AD$6723,$V2281:$Z2281,0)))),-1)</f>
        <v>-1</v>
      </c>
      <c r="Q2281" s="29">
        <f t="array" ref="Q2281">IFERROR(_xlfn._xlws.FILTER(AL$4:AL$6723,(AL$4:AL$6723&gt;=0)*($AB$4:$AB$6723=$C2281)*($AC$4:$AC$6723=$D2281)*(ISNUMBER(_xlfn.XMATCH($AD$4:$AD$6723,$V2281:$Z2281,0)))),-1)</f>
        <v>-1</v>
      </c>
      <c r="R2281" s="29">
        <f t="array" ref="R2281">IFERROR(_xlfn._xlws.FILTER(AM$4:AM$6723,(AM$4:AM$6723&gt;=0)*($AB$4:$AB$6723=$C2281)*($AC$4:$AC$6723=$D2281)*(ISNUMBER(_xlfn.XMATCH($AD$4:$AD$6723,$V2281:$Z2281,0)))),-1)</f>
        <v>-1</v>
      </c>
      <c r="S2281" s="29">
        <f t="array" ref="S2281">IFERROR(_xlfn._xlws.FILTER(AN$4:AN$6723,(AN$4:AN$6723&gt;=0)*($AB$4:$AB$6723=$C2281)*($AC$4:$AC$6723=$D2281)*(ISNUMBER(_xlfn.XMATCH($AD$4:$AD$6723,$V2281:$Z2281,0)))),-1)</f>
        <v>-1</v>
      </c>
      <c r="T2281" s="29">
        <f t="array" ref="T2281">IFERROR(_xlfn._xlws.FILTER(AO$4:AO$6723,(AO$4:AO$6723&gt;=0)*($AB$4:$AB$6723=$C2281)*($AC$4:$AC$6723=$D2281)*(ISNUMBER(_xlfn.XMATCH($AD$4:$AD$6723,$V2281:$Z2281,0)))),-1)</f>
        <v>-1</v>
      </c>
      <c r="V2281" t="s">
        <v>34</v>
      </c>
      <c r="AB2281" t="s">
        <v>98</v>
      </c>
      <c r="AC2281" t="s">
        <v>40</v>
      </c>
      <c r="AD2281" s="19" t="s">
        <v>25</v>
      </c>
      <c r="AE2281" s="18">
        <v>-1</v>
      </c>
      <c r="AF2281" s="17">
        <v>-1</v>
      </c>
      <c r="AG2281" s="17">
        <v>-1</v>
      </c>
      <c r="AH2281" s="17">
        <v>-1</v>
      </c>
      <c r="AI2281" s="17">
        <v>-1</v>
      </c>
      <c r="AJ2281" s="17">
        <v>-1</v>
      </c>
      <c r="AK2281" s="17">
        <v>-1</v>
      </c>
      <c r="AL2281" s="17">
        <v>-1</v>
      </c>
      <c r="AM2281" s="17">
        <v>-1</v>
      </c>
      <c r="AN2281" s="17">
        <v>-1</v>
      </c>
      <c r="AO2281" s="17">
        <v>-1</v>
      </c>
    </row>
    <row r="2282" spans="3:41" x14ac:dyDescent="0.25">
      <c r="C2282" t="s">
        <v>101</v>
      </c>
      <c r="D2282" s="6" t="s">
        <v>45</v>
      </c>
      <c r="E2282" t="s">
        <v>35</v>
      </c>
      <c r="F2282" s="6">
        <v>2005</v>
      </c>
      <c r="G2282" s="6" t="s">
        <v>14</v>
      </c>
      <c r="H2282" s="6" t="s">
        <v>15</v>
      </c>
      <c r="J2282" s="29">
        <f t="array" ref="J2282">IFERROR(_xlfn._xlws.FILTER(AE$4:AE$6723,(AE$4:AE$6723&gt;=0)*($AB$4:$AB$6723=$C2282)*($AC$4:$AC$6723=$D2282)*(ISNUMBER(_xlfn.XMATCH($AD$4:$AD$6723,$V2282:$Z2282,0)))),-1)</f>
        <v>-1</v>
      </c>
      <c r="K2282" s="29">
        <f t="array" ref="K2282">IFERROR(_xlfn._xlws.FILTER(AF$4:AF$6723,(AF$4:AF$6723&gt;=0)*($AB$4:$AB$6723=$C2282)*($AC$4:$AC$6723=$D2282)*(ISNUMBER(_xlfn.XMATCH($AD$4:$AD$6723,$V2282:$Z2282,0)))),-1)</f>
        <v>-1</v>
      </c>
      <c r="L2282" s="29">
        <f t="array" ref="L2282">IFERROR(_xlfn._xlws.FILTER(AG$4:AG$6723,(AG$4:AG$6723&gt;=0)*($AB$4:$AB$6723=$C2282)*($AC$4:$AC$6723=$D2282)*(ISNUMBER(_xlfn.XMATCH($AD$4:$AD$6723,$V2282:$Z2282,0)))),-1)</f>
        <v>-1</v>
      </c>
      <c r="M2282" s="29">
        <f t="array" ref="M2282">IFERROR(_xlfn._xlws.FILTER(AH$4:AH$6723,(AH$4:AH$6723&gt;=0)*($AB$4:$AB$6723=$C2282)*($AC$4:$AC$6723=$D2282)*(ISNUMBER(_xlfn.XMATCH($AD$4:$AD$6723,$V2282:$Z2282,0)))),-1)</f>
        <v>-1</v>
      </c>
      <c r="N2282" s="29">
        <f t="array" ref="N2282">IFERROR(_xlfn._xlws.FILTER(AI$4:AI$6723,(AI$4:AI$6723&gt;=0)*($AB$4:$AB$6723=$C2282)*($AC$4:$AC$6723=$D2282)*(ISNUMBER(_xlfn.XMATCH($AD$4:$AD$6723,$V2282:$Z2282,0)))),-1)</f>
        <v>-1</v>
      </c>
      <c r="O2282" s="29">
        <f t="array" ref="O2282">IFERROR(_xlfn._xlws.FILTER(AJ$4:AJ$6723,(AJ$4:AJ$6723&gt;=0)*($AB$4:$AB$6723=$C2282)*($AC$4:$AC$6723=$D2282)*(ISNUMBER(_xlfn.XMATCH($AD$4:$AD$6723,$V2282:$Z2282,0)))),-1)</f>
        <v>-1</v>
      </c>
      <c r="P2282" s="29">
        <f t="array" ref="P2282">IFERROR(_xlfn._xlws.FILTER(AK$4:AK$6723,(AK$4:AK$6723&gt;=0)*($AB$4:$AB$6723=$C2282)*($AC$4:$AC$6723=$D2282)*(ISNUMBER(_xlfn.XMATCH($AD$4:$AD$6723,$V2282:$Z2282,0)))),-1)</f>
        <v>-1</v>
      </c>
      <c r="Q2282" s="29">
        <f t="array" ref="Q2282">IFERROR(_xlfn._xlws.FILTER(AL$4:AL$6723,(AL$4:AL$6723&gt;=0)*($AB$4:$AB$6723=$C2282)*($AC$4:$AC$6723=$D2282)*(ISNUMBER(_xlfn.XMATCH($AD$4:$AD$6723,$V2282:$Z2282,0)))),-1)</f>
        <v>-1</v>
      </c>
      <c r="R2282" s="29">
        <f t="array" ref="R2282">IFERROR(_xlfn._xlws.FILTER(AM$4:AM$6723,(AM$4:AM$6723&gt;=0)*($AB$4:$AB$6723=$C2282)*($AC$4:$AC$6723=$D2282)*(ISNUMBER(_xlfn.XMATCH($AD$4:$AD$6723,$V2282:$Z2282,0)))),-1)</f>
        <v>-1</v>
      </c>
      <c r="S2282" s="29">
        <f t="array" ref="S2282">IFERROR(_xlfn._xlws.FILTER(AN$4:AN$6723,(AN$4:AN$6723&gt;=0)*($AB$4:$AB$6723=$C2282)*($AC$4:$AC$6723=$D2282)*(ISNUMBER(_xlfn.XMATCH($AD$4:$AD$6723,$V2282:$Z2282,0)))),-1)</f>
        <v>-1</v>
      </c>
      <c r="T2282" s="29">
        <f t="array" ref="T2282">IFERROR(_xlfn._xlws.FILTER(AO$4:AO$6723,(AO$4:AO$6723&gt;=0)*($AB$4:$AB$6723=$C2282)*($AC$4:$AC$6723=$D2282)*(ISNUMBER(_xlfn.XMATCH($AD$4:$AD$6723,$V2282:$Z2282,0)))),-1)</f>
        <v>-1</v>
      </c>
      <c r="V2282" t="s">
        <v>35</v>
      </c>
      <c r="W2282" s="25" t="s">
        <v>83</v>
      </c>
      <c r="X2282" s="25" t="s">
        <v>71</v>
      </c>
      <c r="AB2282" t="s">
        <v>98</v>
      </c>
      <c r="AC2282" t="s">
        <v>40</v>
      </c>
      <c r="AD2282" s="19" t="s">
        <v>87</v>
      </c>
      <c r="AE2282" s="18">
        <v>-1</v>
      </c>
      <c r="AF2282" s="17">
        <v>-1</v>
      </c>
      <c r="AG2282" s="17">
        <v>-1</v>
      </c>
      <c r="AH2282" s="17">
        <v>-1</v>
      </c>
      <c r="AI2282" s="17">
        <v>-1</v>
      </c>
      <c r="AJ2282" s="17">
        <v>-1</v>
      </c>
      <c r="AK2282" s="17">
        <v>-1</v>
      </c>
      <c r="AL2282" s="17">
        <v>-1</v>
      </c>
      <c r="AM2282" s="17">
        <v>-1</v>
      </c>
      <c r="AN2282" s="17">
        <v>-1</v>
      </c>
      <c r="AO2282" s="17">
        <v>-1</v>
      </c>
    </row>
    <row r="2283" spans="3:41" x14ac:dyDescent="0.25">
      <c r="C2283" t="s">
        <v>101</v>
      </c>
      <c r="D2283" s="6" t="s">
        <v>45</v>
      </c>
      <c r="E2283" t="s">
        <v>84</v>
      </c>
      <c r="F2283" s="6">
        <v>2005</v>
      </c>
      <c r="G2283" s="6" t="s">
        <v>14</v>
      </c>
      <c r="H2283" s="6" t="s">
        <v>15</v>
      </c>
      <c r="J2283" s="29">
        <f t="array" ref="J2283">IFERROR(_xlfn._xlws.FILTER(AE$4:AE$6723,(AE$4:AE$6723&gt;=0)*($AB$4:$AB$6723=$C2283)*($AC$4:$AC$6723=$D2283)*(ISNUMBER(_xlfn.XMATCH($AD$4:$AD$6723,$V2283:$Z2283,0)))),-1)</f>
        <v>-1</v>
      </c>
      <c r="K2283" s="29">
        <f t="array" ref="K2283">IFERROR(_xlfn._xlws.FILTER(AF$4:AF$6723,(AF$4:AF$6723&gt;=0)*($AB$4:$AB$6723=$C2283)*($AC$4:$AC$6723=$D2283)*(ISNUMBER(_xlfn.XMATCH($AD$4:$AD$6723,$V2283:$Z2283,0)))),-1)</f>
        <v>-1</v>
      </c>
      <c r="L2283" s="29">
        <f t="array" ref="L2283">IFERROR(_xlfn._xlws.FILTER(AG$4:AG$6723,(AG$4:AG$6723&gt;=0)*($AB$4:$AB$6723=$C2283)*($AC$4:$AC$6723=$D2283)*(ISNUMBER(_xlfn.XMATCH($AD$4:$AD$6723,$V2283:$Z2283,0)))),-1)</f>
        <v>-1</v>
      </c>
      <c r="M2283" s="29">
        <f t="array" ref="M2283">IFERROR(_xlfn._xlws.FILTER(AH$4:AH$6723,(AH$4:AH$6723&gt;=0)*($AB$4:$AB$6723=$C2283)*($AC$4:$AC$6723=$D2283)*(ISNUMBER(_xlfn.XMATCH($AD$4:$AD$6723,$V2283:$Z2283,0)))),-1)</f>
        <v>-1</v>
      </c>
      <c r="N2283" s="29">
        <f t="array" ref="N2283">IFERROR(_xlfn._xlws.FILTER(AI$4:AI$6723,(AI$4:AI$6723&gt;=0)*($AB$4:$AB$6723=$C2283)*($AC$4:$AC$6723=$D2283)*(ISNUMBER(_xlfn.XMATCH($AD$4:$AD$6723,$V2283:$Z2283,0)))),-1)</f>
        <v>-1</v>
      </c>
      <c r="O2283" s="29">
        <f t="array" ref="O2283">IFERROR(_xlfn._xlws.FILTER(AJ$4:AJ$6723,(AJ$4:AJ$6723&gt;=0)*($AB$4:$AB$6723=$C2283)*($AC$4:$AC$6723=$D2283)*(ISNUMBER(_xlfn.XMATCH($AD$4:$AD$6723,$V2283:$Z2283,0)))),-1)</f>
        <v>-1</v>
      </c>
      <c r="P2283" s="29">
        <f t="array" ref="P2283">IFERROR(_xlfn._xlws.FILTER(AK$4:AK$6723,(AK$4:AK$6723&gt;=0)*($AB$4:$AB$6723=$C2283)*($AC$4:$AC$6723=$D2283)*(ISNUMBER(_xlfn.XMATCH($AD$4:$AD$6723,$V2283:$Z2283,0)))),-1)</f>
        <v>-1</v>
      </c>
      <c r="Q2283" s="29">
        <f t="array" ref="Q2283">IFERROR(_xlfn._xlws.FILTER(AL$4:AL$6723,(AL$4:AL$6723&gt;=0)*($AB$4:$AB$6723=$C2283)*($AC$4:$AC$6723=$D2283)*(ISNUMBER(_xlfn.XMATCH($AD$4:$AD$6723,$V2283:$Z2283,0)))),-1)</f>
        <v>-1</v>
      </c>
      <c r="R2283" s="29">
        <f t="array" ref="R2283">IFERROR(_xlfn._xlws.FILTER(AM$4:AM$6723,(AM$4:AM$6723&gt;=0)*($AB$4:$AB$6723=$C2283)*($AC$4:$AC$6723=$D2283)*(ISNUMBER(_xlfn.XMATCH($AD$4:$AD$6723,$V2283:$Z2283,0)))),-1)</f>
        <v>-1</v>
      </c>
      <c r="S2283" s="29">
        <f t="array" ref="S2283">IFERROR(_xlfn._xlws.FILTER(AN$4:AN$6723,(AN$4:AN$6723&gt;=0)*($AB$4:$AB$6723=$C2283)*($AC$4:$AC$6723=$D2283)*(ISNUMBER(_xlfn.XMATCH($AD$4:$AD$6723,$V2283:$Z2283,0)))),-1)</f>
        <v>-1</v>
      </c>
      <c r="T2283" s="29">
        <f t="array" ref="T2283">IFERROR(_xlfn._xlws.FILTER(AO$4:AO$6723,(AO$4:AO$6723&gt;=0)*($AB$4:$AB$6723=$C2283)*($AC$4:$AC$6723=$D2283)*(ISNUMBER(_xlfn.XMATCH($AD$4:$AD$6723,$V2283:$Z2283,0)))),-1)</f>
        <v>-1</v>
      </c>
      <c r="V2283" t="s">
        <v>84</v>
      </c>
      <c r="W2283" s="25" t="s">
        <v>85</v>
      </c>
      <c r="AB2283" t="s">
        <v>98</v>
      </c>
      <c r="AC2283" t="s">
        <v>40</v>
      </c>
      <c r="AD2283" s="19" t="s">
        <v>83</v>
      </c>
      <c r="AE2283" s="18">
        <v>0</v>
      </c>
      <c r="AF2283" s="17">
        <v>0</v>
      </c>
      <c r="AG2283" s="17">
        <v>0</v>
      </c>
      <c r="AH2283" s="17">
        <v>0</v>
      </c>
      <c r="AI2283" s="17">
        <v>0</v>
      </c>
      <c r="AJ2283" s="17">
        <v>0</v>
      </c>
      <c r="AK2283" s="17">
        <v>0</v>
      </c>
      <c r="AL2283" s="17">
        <v>0</v>
      </c>
      <c r="AM2283" s="17">
        <v>0</v>
      </c>
      <c r="AN2283" s="17">
        <v>0</v>
      </c>
      <c r="AO2283" s="17">
        <v>0</v>
      </c>
    </row>
    <row r="2284" spans="3:41" x14ac:dyDescent="0.25">
      <c r="C2284" t="s">
        <v>101</v>
      </c>
      <c r="D2284" s="6" t="s">
        <v>46</v>
      </c>
      <c r="E2284" t="s">
        <v>13</v>
      </c>
      <c r="F2284" s="6">
        <v>2005</v>
      </c>
      <c r="G2284" s="6" t="s">
        <v>14</v>
      </c>
      <c r="H2284" s="6" t="s">
        <v>15</v>
      </c>
      <c r="I2284" s="6"/>
      <c r="J2284" s="29">
        <f t="array" ref="J2284">IFERROR(_xlfn._xlws.FILTER(AE$4:AE$6723,(AE$4:AE$6723&gt;=0)*($AB$4:$AB$6723=$C2284)*($AC$4:$AC$6723=$D2284)*(ISNUMBER(_xlfn.XMATCH($AD$4:$AD$6723,$V2284:$Z2284,0)))),-1)</f>
        <v>-1</v>
      </c>
      <c r="K2284" s="29">
        <f t="array" ref="K2284">IFERROR(_xlfn._xlws.FILTER(AF$4:AF$6723,(AF$4:AF$6723&gt;=0)*($AB$4:$AB$6723=$C2284)*($AC$4:$AC$6723=$D2284)*(ISNUMBER(_xlfn.XMATCH($AD$4:$AD$6723,$V2284:$Z2284,0)))),-1)</f>
        <v>-1</v>
      </c>
      <c r="L2284" s="29">
        <f t="array" ref="L2284">IFERROR(_xlfn._xlws.FILTER(AG$4:AG$6723,(AG$4:AG$6723&gt;=0)*($AB$4:$AB$6723=$C2284)*($AC$4:$AC$6723=$D2284)*(ISNUMBER(_xlfn.XMATCH($AD$4:$AD$6723,$V2284:$Z2284,0)))),-1)</f>
        <v>-1</v>
      </c>
      <c r="M2284" s="29">
        <f t="array" ref="M2284">IFERROR(_xlfn._xlws.FILTER(AH$4:AH$6723,(AH$4:AH$6723&gt;=0)*($AB$4:$AB$6723=$C2284)*($AC$4:$AC$6723=$D2284)*(ISNUMBER(_xlfn.XMATCH($AD$4:$AD$6723,$V2284:$Z2284,0)))),-1)</f>
        <v>-1</v>
      </c>
      <c r="N2284" s="29">
        <f t="array" ref="N2284">IFERROR(_xlfn._xlws.FILTER(AI$4:AI$6723,(AI$4:AI$6723&gt;=0)*($AB$4:$AB$6723=$C2284)*($AC$4:$AC$6723=$D2284)*(ISNUMBER(_xlfn.XMATCH($AD$4:$AD$6723,$V2284:$Z2284,0)))),-1)</f>
        <v>-1</v>
      </c>
      <c r="O2284" s="29">
        <f t="array" ref="O2284">IFERROR(_xlfn._xlws.FILTER(AJ$4:AJ$6723,(AJ$4:AJ$6723&gt;=0)*($AB$4:$AB$6723=$C2284)*($AC$4:$AC$6723=$D2284)*(ISNUMBER(_xlfn.XMATCH($AD$4:$AD$6723,$V2284:$Z2284,0)))),-1)</f>
        <v>-1</v>
      </c>
      <c r="P2284" s="29">
        <f t="array" ref="P2284">IFERROR(_xlfn._xlws.FILTER(AK$4:AK$6723,(AK$4:AK$6723&gt;=0)*($AB$4:$AB$6723=$C2284)*($AC$4:$AC$6723=$D2284)*(ISNUMBER(_xlfn.XMATCH($AD$4:$AD$6723,$V2284:$Z2284,0)))),-1)</f>
        <v>-1</v>
      </c>
      <c r="Q2284" s="29">
        <f t="array" ref="Q2284">IFERROR(_xlfn._xlws.FILTER(AL$4:AL$6723,(AL$4:AL$6723&gt;=0)*($AB$4:$AB$6723=$C2284)*($AC$4:$AC$6723=$D2284)*(ISNUMBER(_xlfn.XMATCH($AD$4:$AD$6723,$V2284:$Z2284,0)))),-1)</f>
        <v>-1</v>
      </c>
      <c r="R2284" s="29">
        <f t="array" ref="R2284">IFERROR(_xlfn._xlws.FILTER(AM$4:AM$6723,(AM$4:AM$6723&gt;=0)*($AB$4:$AB$6723=$C2284)*($AC$4:$AC$6723=$D2284)*(ISNUMBER(_xlfn.XMATCH($AD$4:$AD$6723,$V2284:$Z2284,0)))),-1)</f>
        <v>-1</v>
      </c>
      <c r="S2284" s="29">
        <f t="array" ref="S2284">IFERROR(_xlfn._xlws.FILTER(AN$4:AN$6723,(AN$4:AN$6723&gt;=0)*($AB$4:$AB$6723=$C2284)*($AC$4:$AC$6723=$D2284)*(ISNUMBER(_xlfn.XMATCH($AD$4:$AD$6723,$V2284:$Z2284,0)))),-1)</f>
        <v>-1</v>
      </c>
      <c r="T2284" s="29">
        <f t="array" ref="T2284">IFERROR(_xlfn._xlws.FILTER(AO$4:AO$6723,(AO$4:AO$6723&gt;=0)*($AB$4:$AB$6723=$C2284)*($AC$4:$AC$6723=$D2284)*(ISNUMBER(_xlfn.XMATCH($AD$4:$AD$6723,$V2284:$Z2284,0)))),-1)</f>
        <v>-1</v>
      </c>
      <c r="V2284" t="s">
        <v>13</v>
      </c>
      <c r="AB2284" t="s">
        <v>98</v>
      </c>
      <c r="AC2284" t="s">
        <v>40</v>
      </c>
      <c r="AD2284" s="19" t="s">
        <v>74</v>
      </c>
      <c r="AE2284" s="18">
        <v>8.0554560015239076</v>
      </c>
      <c r="AF2284" s="17">
        <v>11.9330417260906</v>
      </c>
      <c r="AG2284" s="17">
        <v>21.6122825340681</v>
      </c>
      <c r="AH2284" s="17">
        <v>22.589040716929699</v>
      </c>
      <c r="AI2284" s="17">
        <v>30.699502780386901</v>
      </c>
      <c r="AJ2284" s="17">
        <v>33.590501889528397</v>
      </c>
      <c r="AK2284" s="17">
        <v>35.692112184509398</v>
      </c>
      <c r="AL2284" s="17">
        <v>36.843445242697399</v>
      </c>
      <c r="AM2284" s="17">
        <v>38.179616604194898</v>
      </c>
      <c r="AN2284" s="17">
        <v>38.179616604194898</v>
      </c>
      <c r="AO2284" s="17">
        <v>38.179616604194898</v>
      </c>
    </row>
    <row r="2285" spans="3:41" x14ac:dyDescent="0.25">
      <c r="C2285" t="s">
        <v>101</v>
      </c>
      <c r="D2285" s="6" t="s">
        <v>46</v>
      </c>
      <c r="E2285" t="s">
        <v>17</v>
      </c>
      <c r="F2285" s="6">
        <v>2005</v>
      </c>
      <c r="G2285" s="6" t="s">
        <v>14</v>
      </c>
      <c r="H2285" s="6" t="s">
        <v>15</v>
      </c>
      <c r="I2285" s="6"/>
      <c r="J2285" s="29">
        <f t="array" ref="J2285">IFERROR(_xlfn._xlws.FILTER(AE$4:AE$6723,(AE$4:AE$6723&gt;=0)*($AB$4:$AB$6723=$C2285)*($AC$4:$AC$6723=$D2285)*(ISNUMBER(_xlfn.XMATCH($AD$4:$AD$6723,$V2285:$Z2285,0)))),-1)</f>
        <v>11.916040002844531</v>
      </c>
      <c r="K2285" s="29">
        <f t="array" ref="K2285">IFERROR(_xlfn._xlws.FILTER(AF$4:AF$6723,(AF$4:AF$6723&gt;=0)*($AB$4:$AB$6723=$C2285)*($AC$4:$AC$6723=$D2285)*(ISNUMBER(_xlfn.XMATCH($AD$4:$AD$6723,$V2285:$Z2285,0)))),-1)</f>
        <v>12.3672187521334</v>
      </c>
      <c r="L2285" s="29">
        <f t="array" ref="L2285">IFERROR(_xlfn._xlws.FILTER(AG$4:AG$6723,(AG$4:AG$6723&gt;=0)*($AB$4:$AB$6723=$C2285)*($AC$4:$AC$6723=$D2285)*(ISNUMBER(_xlfn.XMATCH($AD$4:$AD$6723,$V2285:$Z2285,0)))),-1)</f>
        <v>12.225873</v>
      </c>
      <c r="M2285" s="29">
        <f t="array" ref="M2285">IFERROR(_xlfn._xlws.FILTER(AH$4:AH$6723,(AH$4:AH$6723&gt;=0)*($AB$4:$AB$6723=$C2285)*($AC$4:$AC$6723=$D2285)*(ISNUMBER(_xlfn.XMATCH($AD$4:$AD$6723,$V2285:$Z2285,0)))),-1)</f>
        <v>12.973314</v>
      </c>
      <c r="N2285" s="29">
        <f t="array" ref="N2285">IFERROR(_xlfn._xlws.FILTER(AI$4:AI$6723,(AI$4:AI$6723&gt;=0)*($AB$4:$AB$6723=$C2285)*($AC$4:$AC$6723=$D2285)*(ISNUMBER(_xlfn.XMATCH($AD$4:$AD$6723,$V2285:$Z2285,0)))),-1)</f>
        <v>12.978615</v>
      </c>
      <c r="O2285" s="29">
        <f t="array" ref="O2285">IFERROR(_xlfn._xlws.FILTER(AJ$4:AJ$6723,(AJ$4:AJ$6723&gt;=0)*($AB$4:$AB$6723=$C2285)*($AC$4:$AC$6723=$D2285)*(ISNUMBER(_xlfn.XMATCH($AD$4:$AD$6723,$V2285:$Z2285,0)))),-1)</f>
        <v>12.745371</v>
      </c>
      <c r="P2285" s="29">
        <f t="array" ref="P2285">IFERROR(_xlfn._xlws.FILTER(AK$4:AK$6723,(AK$4:AK$6723&gt;=0)*($AB$4:$AB$6723=$C2285)*($AC$4:$AC$6723=$D2285)*(ISNUMBER(_xlfn.XMATCH($AD$4:$AD$6723,$V2285:$Z2285,0)))),-1)</f>
        <v>12.476787</v>
      </c>
      <c r="Q2285" s="29">
        <f t="array" ref="Q2285">IFERROR(_xlfn._xlws.FILTER(AL$4:AL$6723,(AL$4:AL$6723&gt;=0)*($AB$4:$AB$6723=$C2285)*($AC$4:$AC$6723=$D2285)*(ISNUMBER(_xlfn.XMATCH($AD$4:$AD$6723,$V2285:$Z2285,0)))),-1)</f>
        <v>12.784245</v>
      </c>
      <c r="R2285" s="29">
        <f t="array" ref="R2285">IFERROR(_xlfn._xlws.FILTER(AM$4:AM$6723,(AM$4:AM$6723&gt;=0)*($AB$4:$AB$6723=$C2285)*($AC$4:$AC$6723=$D2285)*(ISNUMBER(_xlfn.XMATCH($AD$4:$AD$6723,$V2285:$Z2285,0)))),-1)</f>
        <v>12.784245</v>
      </c>
      <c r="S2285" s="29">
        <f t="array" ref="S2285">IFERROR(_xlfn._xlws.FILTER(AN$4:AN$6723,(AN$4:AN$6723&gt;=0)*($AB$4:$AB$6723=$C2285)*($AC$4:$AC$6723=$D2285)*(ISNUMBER(_xlfn.XMATCH($AD$4:$AD$6723,$V2285:$Z2285,0)))),-1)</f>
        <v>12.784245</v>
      </c>
      <c r="T2285" s="29">
        <f t="array" ref="T2285">IFERROR(_xlfn._xlws.FILTER(AO$4:AO$6723,(AO$4:AO$6723&gt;=0)*($AB$4:$AB$6723=$C2285)*($AC$4:$AC$6723=$D2285)*(ISNUMBER(_xlfn.XMATCH($AD$4:$AD$6723,$V2285:$Z2285,0)))),-1)</f>
        <v>12.784245</v>
      </c>
      <c r="V2285" t="s">
        <v>17</v>
      </c>
      <c r="AB2285" t="s">
        <v>98</v>
      </c>
      <c r="AC2285" t="s">
        <v>40</v>
      </c>
      <c r="AD2285" s="19" t="s">
        <v>85</v>
      </c>
      <c r="AE2285" s="18">
        <v>-1</v>
      </c>
      <c r="AF2285" s="17">
        <v>-1</v>
      </c>
      <c r="AG2285" s="17">
        <v>-1</v>
      </c>
      <c r="AH2285" s="17">
        <v>-1</v>
      </c>
      <c r="AI2285" s="17">
        <v>-1</v>
      </c>
      <c r="AJ2285" s="17">
        <v>-1</v>
      </c>
      <c r="AK2285" s="17">
        <v>-1</v>
      </c>
      <c r="AL2285" s="17">
        <v>-1</v>
      </c>
      <c r="AM2285" s="17">
        <v>-1</v>
      </c>
      <c r="AN2285" s="17">
        <v>-1</v>
      </c>
      <c r="AO2285" s="17">
        <v>-1</v>
      </c>
    </row>
    <row r="2286" spans="3:41" x14ac:dyDescent="0.25">
      <c r="C2286" t="s">
        <v>101</v>
      </c>
      <c r="D2286" s="6" t="s">
        <v>46</v>
      </c>
      <c r="E2286" t="s">
        <v>18</v>
      </c>
      <c r="F2286" s="6">
        <v>2005</v>
      </c>
      <c r="G2286" s="6" t="s">
        <v>14</v>
      </c>
      <c r="H2286" s="6" t="s">
        <v>15</v>
      </c>
      <c r="I2286" s="6"/>
      <c r="J2286" s="29">
        <f t="array" ref="J2286">IFERROR(_xlfn._xlws.FILTER(AE$4:AE$6723,(AE$4:AE$6723&gt;=0)*($AB$4:$AB$6723=$C2286)*($AC$4:$AC$6723=$D2286)*(ISNUMBER(_xlfn.XMATCH($AD$4:$AD$6723,$V2286:$Z2286,0)))),-1)</f>
        <v>-1</v>
      </c>
      <c r="K2286" s="29">
        <f t="array" ref="K2286">IFERROR(_xlfn._xlws.FILTER(AF$4:AF$6723,(AF$4:AF$6723&gt;=0)*($AB$4:$AB$6723=$C2286)*($AC$4:$AC$6723=$D2286)*(ISNUMBER(_xlfn.XMATCH($AD$4:$AD$6723,$V2286:$Z2286,0)))),-1)</f>
        <v>-1</v>
      </c>
      <c r="L2286" s="29">
        <f t="array" ref="L2286">IFERROR(_xlfn._xlws.FILTER(AG$4:AG$6723,(AG$4:AG$6723&gt;=0)*($AB$4:$AB$6723=$C2286)*($AC$4:$AC$6723=$D2286)*(ISNUMBER(_xlfn.XMATCH($AD$4:$AD$6723,$V2286:$Z2286,0)))),-1)</f>
        <v>-1</v>
      </c>
      <c r="M2286" s="29">
        <f t="array" ref="M2286">IFERROR(_xlfn._xlws.FILTER(AH$4:AH$6723,(AH$4:AH$6723&gt;=0)*($AB$4:$AB$6723=$C2286)*($AC$4:$AC$6723=$D2286)*(ISNUMBER(_xlfn.XMATCH($AD$4:$AD$6723,$V2286:$Z2286,0)))),-1)</f>
        <v>-1</v>
      </c>
      <c r="N2286" s="29">
        <f t="array" ref="N2286">IFERROR(_xlfn._xlws.FILTER(AI$4:AI$6723,(AI$4:AI$6723&gt;=0)*($AB$4:$AB$6723=$C2286)*($AC$4:$AC$6723=$D2286)*(ISNUMBER(_xlfn.XMATCH($AD$4:$AD$6723,$V2286:$Z2286,0)))),-1)</f>
        <v>-1</v>
      </c>
      <c r="O2286" s="29">
        <f t="array" ref="O2286">IFERROR(_xlfn._xlws.FILTER(AJ$4:AJ$6723,(AJ$4:AJ$6723&gt;=0)*($AB$4:$AB$6723=$C2286)*($AC$4:$AC$6723=$D2286)*(ISNUMBER(_xlfn.XMATCH($AD$4:$AD$6723,$V2286:$Z2286,0)))),-1)</f>
        <v>-1</v>
      </c>
      <c r="P2286" s="29">
        <f t="array" ref="P2286">IFERROR(_xlfn._xlws.FILTER(AK$4:AK$6723,(AK$4:AK$6723&gt;=0)*($AB$4:$AB$6723=$C2286)*($AC$4:$AC$6723=$D2286)*(ISNUMBER(_xlfn.XMATCH($AD$4:$AD$6723,$V2286:$Z2286,0)))),-1)</f>
        <v>-1</v>
      </c>
      <c r="Q2286" s="29">
        <f t="array" ref="Q2286">IFERROR(_xlfn._xlws.FILTER(AL$4:AL$6723,(AL$4:AL$6723&gt;=0)*($AB$4:$AB$6723=$C2286)*($AC$4:$AC$6723=$D2286)*(ISNUMBER(_xlfn.XMATCH($AD$4:$AD$6723,$V2286:$Z2286,0)))),-1)</f>
        <v>-1</v>
      </c>
      <c r="R2286" s="29">
        <f t="array" ref="R2286">IFERROR(_xlfn._xlws.FILTER(AM$4:AM$6723,(AM$4:AM$6723&gt;=0)*($AB$4:$AB$6723=$C2286)*($AC$4:$AC$6723=$D2286)*(ISNUMBER(_xlfn.XMATCH($AD$4:$AD$6723,$V2286:$Z2286,0)))),-1)</f>
        <v>-1</v>
      </c>
      <c r="S2286" s="29">
        <f t="array" ref="S2286">IFERROR(_xlfn._xlws.FILTER(AN$4:AN$6723,(AN$4:AN$6723&gt;=0)*($AB$4:$AB$6723=$C2286)*($AC$4:$AC$6723=$D2286)*(ISNUMBER(_xlfn.XMATCH($AD$4:$AD$6723,$V2286:$Z2286,0)))),-1)</f>
        <v>-1</v>
      </c>
      <c r="T2286" s="29">
        <f t="array" ref="T2286">IFERROR(_xlfn._xlws.FILTER(AO$4:AO$6723,(AO$4:AO$6723&gt;=0)*($AB$4:$AB$6723=$C2286)*($AC$4:$AC$6723=$D2286)*(ISNUMBER(_xlfn.XMATCH($AD$4:$AD$6723,$V2286:$Z2286,0)))),-1)</f>
        <v>-1</v>
      </c>
      <c r="V2286" t="s">
        <v>18</v>
      </c>
      <c r="AB2286" t="s">
        <v>98</v>
      </c>
      <c r="AC2286" t="s">
        <v>40</v>
      </c>
      <c r="AD2286" s="19" t="s">
        <v>27</v>
      </c>
      <c r="AE2286" s="18">
        <v>59.532871676928607</v>
      </c>
      <c r="AF2286" s="17">
        <v>55.585908894687201</v>
      </c>
      <c r="AG2286" s="17">
        <v>46.639973843363798</v>
      </c>
      <c r="AH2286" s="17">
        <v>45.1924971956634</v>
      </c>
      <c r="AI2286" s="17">
        <v>42.6822408830553</v>
      </c>
      <c r="AJ2286" s="17">
        <v>42.6822408830553</v>
      </c>
      <c r="AK2286" s="17">
        <v>42.6822408830553</v>
      </c>
      <c r="AL2286" s="17">
        <v>42.6822408830553</v>
      </c>
      <c r="AM2286" s="17">
        <v>42.6822408830553</v>
      </c>
      <c r="AN2286" s="17">
        <v>42.6822408830553</v>
      </c>
      <c r="AO2286" s="17">
        <v>42.6822408830553</v>
      </c>
    </row>
    <row r="2287" spans="3:41" x14ac:dyDescent="0.25">
      <c r="C2287" t="s">
        <v>101</v>
      </c>
      <c r="D2287" s="6" t="s">
        <v>46</v>
      </c>
      <c r="E2287" t="s">
        <v>63</v>
      </c>
      <c r="F2287" s="6">
        <v>2005</v>
      </c>
      <c r="G2287" s="6" t="s">
        <v>14</v>
      </c>
      <c r="H2287" s="6" t="s">
        <v>15</v>
      </c>
      <c r="J2287" s="29">
        <f t="array" ref="J2287">IFERROR(_xlfn._xlws.FILTER(AE$4:AE$6723,(AE$4:AE$6723&gt;=0)*($AB$4:$AB$6723=$C2287)*($AC$4:$AC$6723=$D2287)*(ISNUMBER(_xlfn.XMATCH($AD$4:$AD$6723,$V2287:$Z2287,0)))),-1)</f>
        <v>-1</v>
      </c>
      <c r="K2287" s="29">
        <f t="array" ref="K2287">IFERROR(_xlfn._xlws.FILTER(AF$4:AF$6723,(AF$4:AF$6723&gt;=0)*($AB$4:$AB$6723=$C2287)*($AC$4:$AC$6723=$D2287)*(ISNUMBER(_xlfn.XMATCH($AD$4:$AD$6723,$V2287:$Z2287,0)))),-1)</f>
        <v>-1</v>
      </c>
      <c r="L2287" s="29">
        <f t="array" ref="L2287">IFERROR(_xlfn._xlws.FILTER(AG$4:AG$6723,(AG$4:AG$6723&gt;=0)*($AB$4:$AB$6723=$C2287)*($AC$4:$AC$6723=$D2287)*(ISNUMBER(_xlfn.XMATCH($AD$4:$AD$6723,$V2287:$Z2287,0)))),-1)</f>
        <v>-1</v>
      </c>
      <c r="M2287" s="29">
        <f t="array" ref="M2287">IFERROR(_xlfn._xlws.FILTER(AH$4:AH$6723,(AH$4:AH$6723&gt;=0)*($AB$4:$AB$6723=$C2287)*($AC$4:$AC$6723=$D2287)*(ISNUMBER(_xlfn.XMATCH($AD$4:$AD$6723,$V2287:$Z2287,0)))),-1)</f>
        <v>-1</v>
      </c>
      <c r="N2287" s="29">
        <f t="array" ref="N2287">IFERROR(_xlfn._xlws.FILTER(AI$4:AI$6723,(AI$4:AI$6723&gt;=0)*($AB$4:$AB$6723=$C2287)*($AC$4:$AC$6723=$D2287)*(ISNUMBER(_xlfn.XMATCH($AD$4:$AD$6723,$V2287:$Z2287,0)))),-1)</f>
        <v>-1</v>
      </c>
      <c r="O2287" s="29">
        <f t="array" ref="O2287">IFERROR(_xlfn._xlws.FILTER(AJ$4:AJ$6723,(AJ$4:AJ$6723&gt;=0)*($AB$4:$AB$6723=$C2287)*($AC$4:$AC$6723=$D2287)*(ISNUMBER(_xlfn.XMATCH($AD$4:$AD$6723,$V2287:$Z2287,0)))),-1)</f>
        <v>-1</v>
      </c>
      <c r="P2287" s="29">
        <f t="array" ref="P2287">IFERROR(_xlfn._xlws.FILTER(AK$4:AK$6723,(AK$4:AK$6723&gt;=0)*($AB$4:$AB$6723=$C2287)*($AC$4:$AC$6723=$D2287)*(ISNUMBER(_xlfn.XMATCH($AD$4:$AD$6723,$V2287:$Z2287,0)))),-1)</f>
        <v>-1</v>
      </c>
      <c r="Q2287" s="29">
        <f t="array" ref="Q2287">IFERROR(_xlfn._xlws.FILTER(AL$4:AL$6723,(AL$4:AL$6723&gt;=0)*($AB$4:$AB$6723=$C2287)*($AC$4:$AC$6723=$D2287)*(ISNUMBER(_xlfn.XMATCH($AD$4:$AD$6723,$V2287:$Z2287,0)))),-1)</f>
        <v>-1</v>
      </c>
      <c r="R2287" s="29">
        <f t="array" ref="R2287">IFERROR(_xlfn._xlws.FILTER(AM$4:AM$6723,(AM$4:AM$6723&gt;=0)*($AB$4:$AB$6723=$C2287)*($AC$4:$AC$6723=$D2287)*(ISNUMBER(_xlfn.XMATCH($AD$4:$AD$6723,$V2287:$Z2287,0)))),-1)</f>
        <v>-1</v>
      </c>
      <c r="S2287" s="29">
        <f t="array" ref="S2287">IFERROR(_xlfn._xlws.FILTER(AN$4:AN$6723,(AN$4:AN$6723&gt;=0)*($AB$4:$AB$6723=$C2287)*($AC$4:$AC$6723=$D2287)*(ISNUMBER(_xlfn.XMATCH($AD$4:$AD$6723,$V2287:$Z2287,0)))),-1)</f>
        <v>-1</v>
      </c>
      <c r="T2287" s="29">
        <f t="array" ref="T2287">IFERROR(_xlfn._xlws.FILTER(AO$4:AO$6723,(AO$4:AO$6723&gt;=0)*($AB$4:$AB$6723=$C2287)*($AC$4:$AC$6723=$D2287)*(ISNUMBER(_xlfn.XMATCH($AD$4:$AD$6723,$V2287:$Z2287,0)))),-1)</f>
        <v>-1</v>
      </c>
      <c r="V2287" t="s">
        <v>63</v>
      </c>
      <c r="AB2287" t="s">
        <v>98</v>
      </c>
      <c r="AC2287" t="s">
        <v>40</v>
      </c>
      <c r="AD2287" s="19" t="s">
        <v>88</v>
      </c>
      <c r="AE2287" s="18">
        <v>-1</v>
      </c>
      <c r="AF2287" s="17">
        <v>-1</v>
      </c>
      <c r="AG2287" s="17">
        <v>-1</v>
      </c>
      <c r="AH2287" s="17">
        <v>-1</v>
      </c>
      <c r="AI2287" s="17">
        <v>-1</v>
      </c>
      <c r="AJ2287" s="17">
        <v>-1</v>
      </c>
      <c r="AK2287" s="17">
        <v>-1</v>
      </c>
      <c r="AL2287" s="17">
        <v>-1</v>
      </c>
      <c r="AM2287" s="17">
        <v>-1</v>
      </c>
      <c r="AN2287" s="17">
        <v>-1</v>
      </c>
      <c r="AO2287" s="17">
        <v>-1</v>
      </c>
    </row>
    <row r="2288" spans="3:41" x14ac:dyDescent="0.25">
      <c r="C2288" t="s">
        <v>101</v>
      </c>
      <c r="D2288" s="6" t="s">
        <v>46</v>
      </c>
      <c r="E2288" t="s">
        <v>21</v>
      </c>
      <c r="F2288" s="6">
        <v>2005</v>
      </c>
      <c r="G2288" s="6" t="s">
        <v>14</v>
      </c>
      <c r="H2288" s="6" t="s">
        <v>15</v>
      </c>
      <c r="J2288" s="29">
        <f t="array" ref="J2288">IFERROR(_xlfn._xlws.FILTER(AE$4:AE$6723,(AE$4:AE$6723&gt;=0)*($AB$4:$AB$6723=$C2288)*($AC$4:$AC$6723=$D2288)*(ISNUMBER(_xlfn.XMATCH($AD$4:$AD$6723,$V2288:$Z2288,0)))),-1)</f>
        <v>-1</v>
      </c>
      <c r="K2288" s="29">
        <f t="array" ref="K2288">IFERROR(_xlfn._xlws.FILTER(AF$4:AF$6723,(AF$4:AF$6723&gt;=0)*($AB$4:$AB$6723=$C2288)*($AC$4:$AC$6723=$D2288)*(ISNUMBER(_xlfn.XMATCH($AD$4:$AD$6723,$V2288:$Z2288,0)))),-1)</f>
        <v>-1</v>
      </c>
      <c r="L2288" s="29">
        <f t="array" ref="L2288">IFERROR(_xlfn._xlws.FILTER(AG$4:AG$6723,(AG$4:AG$6723&gt;=0)*($AB$4:$AB$6723=$C2288)*($AC$4:$AC$6723=$D2288)*(ISNUMBER(_xlfn.XMATCH($AD$4:$AD$6723,$V2288:$Z2288,0)))),-1)</f>
        <v>-1</v>
      </c>
      <c r="M2288" s="29">
        <f t="array" ref="M2288">IFERROR(_xlfn._xlws.FILTER(AH$4:AH$6723,(AH$4:AH$6723&gt;=0)*($AB$4:$AB$6723=$C2288)*($AC$4:$AC$6723=$D2288)*(ISNUMBER(_xlfn.XMATCH($AD$4:$AD$6723,$V2288:$Z2288,0)))),-1)</f>
        <v>-1</v>
      </c>
      <c r="N2288" s="29">
        <f t="array" ref="N2288">IFERROR(_xlfn._xlws.FILTER(AI$4:AI$6723,(AI$4:AI$6723&gt;=0)*($AB$4:$AB$6723=$C2288)*($AC$4:$AC$6723=$D2288)*(ISNUMBER(_xlfn.XMATCH($AD$4:$AD$6723,$V2288:$Z2288,0)))),-1)</f>
        <v>-1</v>
      </c>
      <c r="O2288" s="29">
        <f t="array" ref="O2288">IFERROR(_xlfn._xlws.FILTER(AJ$4:AJ$6723,(AJ$4:AJ$6723&gt;=0)*($AB$4:$AB$6723=$C2288)*($AC$4:$AC$6723=$D2288)*(ISNUMBER(_xlfn.XMATCH($AD$4:$AD$6723,$V2288:$Z2288,0)))),-1)</f>
        <v>-1</v>
      </c>
      <c r="P2288" s="29">
        <f t="array" ref="P2288">IFERROR(_xlfn._xlws.FILTER(AK$4:AK$6723,(AK$4:AK$6723&gt;=0)*($AB$4:$AB$6723=$C2288)*($AC$4:$AC$6723=$D2288)*(ISNUMBER(_xlfn.XMATCH($AD$4:$AD$6723,$V2288:$Z2288,0)))),-1)</f>
        <v>-1</v>
      </c>
      <c r="Q2288" s="29">
        <f t="array" ref="Q2288">IFERROR(_xlfn._xlws.FILTER(AL$4:AL$6723,(AL$4:AL$6723&gt;=0)*($AB$4:$AB$6723=$C2288)*($AC$4:$AC$6723=$D2288)*(ISNUMBER(_xlfn.XMATCH($AD$4:$AD$6723,$V2288:$Z2288,0)))),-1)</f>
        <v>-1</v>
      </c>
      <c r="R2288" s="29">
        <f t="array" ref="R2288">IFERROR(_xlfn._xlws.FILTER(AM$4:AM$6723,(AM$4:AM$6723&gt;=0)*($AB$4:$AB$6723=$C2288)*($AC$4:$AC$6723=$D2288)*(ISNUMBER(_xlfn.XMATCH($AD$4:$AD$6723,$V2288:$Z2288,0)))),-1)</f>
        <v>-1</v>
      </c>
      <c r="S2288" s="29">
        <f t="array" ref="S2288">IFERROR(_xlfn._xlws.FILTER(AN$4:AN$6723,(AN$4:AN$6723&gt;=0)*($AB$4:$AB$6723=$C2288)*($AC$4:$AC$6723=$D2288)*(ISNUMBER(_xlfn.XMATCH($AD$4:$AD$6723,$V2288:$Z2288,0)))),-1)</f>
        <v>-1</v>
      </c>
      <c r="T2288" s="29">
        <f t="array" ref="T2288">IFERROR(_xlfn._xlws.FILTER(AO$4:AO$6723,(AO$4:AO$6723&gt;=0)*($AB$4:$AB$6723=$C2288)*($AC$4:$AC$6723=$D2288)*(ISNUMBER(_xlfn.XMATCH($AD$4:$AD$6723,$V2288:$Z2288,0)))),-1)</f>
        <v>-1</v>
      </c>
      <c r="V2288" t="s">
        <v>21</v>
      </c>
      <c r="AB2288" t="s">
        <v>98</v>
      </c>
      <c r="AC2288" t="s">
        <v>40</v>
      </c>
      <c r="AD2288" s="19" t="s">
        <v>77</v>
      </c>
      <c r="AE2288" s="18">
        <v>-1</v>
      </c>
      <c r="AF2288" s="17">
        <v>-1</v>
      </c>
      <c r="AG2288" s="17">
        <v>-1</v>
      </c>
      <c r="AH2288" s="17">
        <v>-1</v>
      </c>
      <c r="AI2288" s="17">
        <v>-1</v>
      </c>
      <c r="AJ2288" s="17">
        <v>-1</v>
      </c>
      <c r="AK2288" s="17">
        <v>-1</v>
      </c>
      <c r="AL2288" s="17">
        <v>-1</v>
      </c>
      <c r="AM2288" s="17">
        <v>-1</v>
      </c>
      <c r="AN2288" s="17">
        <v>-1</v>
      </c>
      <c r="AO2288" s="17">
        <v>-1</v>
      </c>
    </row>
    <row r="2289" spans="3:41" x14ac:dyDescent="0.25">
      <c r="C2289" t="s">
        <v>101</v>
      </c>
      <c r="D2289" s="6" t="s">
        <v>46</v>
      </c>
      <c r="E2289" t="s">
        <v>22</v>
      </c>
      <c r="F2289" s="6">
        <v>2005</v>
      </c>
      <c r="G2289" s="6" t="s">
        <v>14</v>
      </c>
      <c r="H2289" s="6" t="s">
        <v>15</v>
      </c>
      <c r="J2289" s="29">
        <f t="array" ref="J2289">IFERROR(_xlfn._xlws.FILTER(AE$4:AE$6723,(AE$4:AE$6723&gt;=0)*($AB$4:$AB$6723=$C2289)*($AC$4:$AC$6723=$D2289)*(ISNUMBER(_xlfn.XMATCH($AD$4:$AD$6723,$V2289:$Z2289,0)))),-1)</f>
        <v>-1</v>
      </c>
      <c r="K2289" s="29">
        <f t="array" ref="K2289">IFERROR(_xlfn._xlws.FILTER(AF$4:AF$6723,(AF$4:AF$6723&gt;=0)*($AB$4:$AB$6723=$C2289)*($AC$4:$AC$6723=$D2289)*(ISNUMBER(_xlfn.XMATCH($AD$4:$AD$6723,$V2289:$Z2289,0)))),-1)</f>
        <v>-1</v>
      </c>
      <c r="L2289" s="29">
        <f t="array" ref="L2289">IFERROR(_xlfn._xlws.FILTER(AG$4:AG$6723,(AG$4:AG$6723&gt;=0)*($AB$4:$AB$6723=$C2289)*($AC$4:$AC$6723=$D2289)*(ISNUMBER(_xlfn.XMATCH($AD$4:$AD$6723,$V2289:$Z2289,0)))),-1)</f>
        <v>-1</v>
      </c>
      <c r="M2289" s="29">
        <f t="array" ref="M2289">IFERROR(_xlfn._xlws.FILTER(AH$4:AH$6723,(AH$4:AH$6723&gt;=0)*($AB$4:$AB$6723=$C2289)*($AC$4:$AC$6723=$D2289)*(ISNUMBER(_xlfn.XMATCH($AD$4:$AD$6723,$V2289:$Z2289,0)))),-1)</f>
        <v>-1</v>
      </c>
      <c r="N2289" s="29">
        <f t="array" ref="N2289">IFERROR(_xlfn._xlws.FILTER(AI$4:AI$6723,(AI$4:AI$6723&gt;=0)*($AB$4:$AB$6723=$C2289)*($AC$4:$AC$6723=$D2289)*(ISNUMBER(_xlfn.XMATCH($AD$4:$AD$6723,$V2289:$Z2289,0)))),-1)</f>
        <v>-1</v>
      </c>
      <c r="O2289" s="29">
        <f t="array" ref="O2289">IFERROR(_xlfn._xlws.FILTER(AJ$4:AJ$6723,(AJ$4:AJ$6723&gt;=0)*($AB$4:$AB$6723=$C2289)*($AC$4:$AC$6723=$D2289)*(ISNUMBER(_xlfn.XMATCH($AD$4:$AD$6723,$V2289:$Z2289,0)))),-1)</f>
        <v>-1</v>
      </c>
      <c r="P2289" s="29">
        <f t="array" ref="P2289">IFERROR(_xlfn._xlws.FILTER(AK$4:AK$6723,(AK$4:AK$6723&gt;=0)*($AB$4:$AB$6723=$C2289)*($AC$4:$AC$6723=$D2289)*(ISNUMBER(_xlfn.XMATCH($AD$4:$AD$6723,$V2289:$Z2289,0)))),-1)</f>
        <v>-1</v>
      </c>
      <c r="Q2289" s="29">
        <f t="array" ref="Q2289">IFERROR(_xlfn._xlws.FILTER(AL$4:AL$6723,(AL$4:AL$6723&gt;=0)*($AB$4:$AB$6723=$C2289)*($AC$4:$AC$6723=$D2289)*(ISNUMBER(_xlfn.XMATCH($AD$4:$AD$6723,$V2289:$Z2289,0)))),-1)</f>
        <v>-1</v>
      </c>
      <c r="R2289" s="29">
        <f t="array" ref="R2289">IFERROR(_xlfn._xlws.FILTER(AM$4:AM$6723,(AM$4:AM$6723&gt;=0)*($AB$4:$AB$6723=$C2289)*($AC$4:$AC$6723=$D2289)*(ISNUMBER(_xlfn.XMATCH($AD$4:$AD$6723,$V2289:$Z2289,0)))),-1)</f>
        <v>-1</v>
      </c>
      <c r="S2289" s="29">
        <f t="array" ref="S2289">IFERROR(_xlfn._xlws.FILTER(AN$4:AN$6723,(AN$4:AN$6723&gt;=0)*($AB$4:$AB$6723=$C2289)*($AC$4:$AC$6723=$D2289)*(ISNUMBER(_xlfn.XMATCH($AD$4:$AD$6723,$V2289:$Z2289,0)))),-1)</f>
        <v>-1</v>
      </c>
      <c r="T2289" s="29">
        <f t="array" ref="T2289">IFERROR(_xlfn._xlws.FILTER(AO$4:AO$6723,(AO$4:AO$6723&gt;=0)*($AB$4:$AB$6723=$C2289)*($AC$4:$AC$6723=$D2289)*(ISNUMBER(_xlfn.XMATCH($AD$4:$AD$6723,$V2289:$Z2289,0)))),-1)</f>
        <v>-1</v>
      </c>
      <c r="V2289" s="19" t="s">
        <v>66</v>
      </c>
      <c r="W2289" s="19" t="s">
        <v>67</v>
      </c>
      <c r="X2289" s="19" t="s">
        <v>68</v>
      </c>
      <c r="Y2289" s="19" t="s">
        <v>69</v>
      </c>
      <c r="Z2289" s="19" t="s">
        <v>70</v>
      </c>
      <c r="AB2289" t="s">
        <v>98</v>
      </c>
      <c r="AC2289" t="s">
        <v>40</v>
      </c>
      <c r="AD2289" s="19" t="s">
        <v>75</v>
      </c>
      <c r="AE2289" s="18">
        <v>-1</v>
      </c>
      <c r="AF2289" s="17">
        <v>-1</v>
      </c>
      <c r="AG2289" s="17">
        <v>-1</v>
      </c>
      <c r="AH2289" s="17">
        <v>-1</v>
      </c>
      <c r="AI2289" s="17">
        <v>-1</v>
      </c>
      <c r="AJ2289" s="17">
        <v>-1</v>
      </c>
      <c r="AK2289" s="17">
        <v>-1</v>
      </c>
      <c r="AL2289" s="17">
        <v>-1</v>
      </c>
      <c r="AM2289" s="17">
        <v>-1</v>
      </c>
      <c r="AN2289" s="17">
        <v>-1</v>
      </c>
      <c r="AO2289" s="17">
        <v>-1</v>
      </c>
    </row>
    <row r="2290" spans="3:41" x14ac:dyDescent="0.25">
      <c r="C2290" t="s">
        <v>101</v>
      </c>
      <c r="D2290" s="6" t="s">
        <v>46</v>
      </c>
      <c r="E2290" t="s">
        <v>23</v>
      </c>
      <c r="F2290" s="6">
        <v>2005</v>
      </c>
      <c r="G2290" s="6" t="s">
        <v>14</v>
      </c>
      <c r="H2290" s="6" t="s">
        <v>15</v>
      </c>
      <c r="J2290" s="29">
        <f t="array" ref="J2290">IFERROR(_xlfn._xlws.FILTER(AE$4:AE$6723,(AE$4:AE$6723&gt;=0)*($AB$4:$AB$6723=$C2290)*($AC$4:$AC$6723=$D2290)*(ISNUMBER(_xlfn.XMATCH($AD$4:$AD$6723,$V2290:$Z2290,0)))),-1)</f>
        <v>-1</v>
      </c>
      <c r="K2290" s="29">
        <f t="array" ref="K2290">IFERROR(_xlfn._xlws.FILTER(AF$4:AF$6723,(AF$4:AF$6723&gt;=0)*($AB$4:$AB$6723=$C2290)*($AC$4:$AC$6723=$D2290)*(ISNUMBER(_xlfn.XMATCH($AD$4:$AD$6723,$V2290:$Z2290,0)))),-1)</f>
        <v>-1</v>
      </c>
      <c r="L2290" s="29">
        <f t="array" ref="L2290">IFERROR(_xlfn._xlws.FILTER(AG$4:AG$6723,(AG$4:AG$6723&gt;=0)*($AB$4:$AB$6723=$C2290)*($AC$4:$AC$6723=$D2290)*(ISNUMBER(_xlfn.XMATCH($AD$4:$AD$6723,$V2290:$Z2290,0)))),-1)</f>
        <v>-1</v>
      </c>
      <c r="M2290" s="29">
        <f t="array" ref="M2290">IFERROR(_xlfn._xlws.FILTER(AH$4:AH$6723,(AH$4:AH$6723&gt;=0)*($AB$4:$AB$6723=$C2290)*($AC$4:$AC$6723=$D2290)*(ISNUMBER(_xlfn.XMATCH($AD$4:$AD$6723,$V2290:$Z2290,0)))),-1)</f>
        <v>-1</v>
      </c>
      <c r="N2290" s="29">
        <f t="array" ref="N2290">IFERROR(_xlfn._xlws.FILTER(AI$4:AI$6723,(AI$4:AI$6723&gt;=0)*($AB$4:$AB$6723=$C2290)*($AC$4:$AC$6723=$D2290)*(ISNUMBER(_xlfn.XMATCH($AD$4:$AD$6723,$V2290:$Z2290,0)))),-1)</f>
        <v>-1</v>
      </c>
      <c r="O2290" s="29">
        <f t="array" ref="O2290">IFERROR(_xlfn._xlws.FILTER(AJ$4:AJ$6723,(AJ$4:AJ$6723&gt;=0)*($AB$4:$AB$6723=$C2290)*($AC$4:$AC$6723=$D2290)*(ISNUMBER(_xlfn.XMATCH($AD$4:$AD$6723,$V2290:$Z2290,0)))),-1)</f>
        <v>-1</v>
      </c>
      <c r="P2290" s="29">
        <f t="array" ref="P2290">IFERROR(_xlfn._xlws.FILTER(AK$4:AK$6723,(AK$4:AK$6723&gt;=0)*($AB$4:$AB$6723=$C2290)*($AC$4:$AC$6723=$D2290)*(ISNUMBER(_xlfn.XMATCH($AD$4:$AD$6723,$V2290:$Z2290,0)))),-1)</f>
        <v>-1</v>
      </c>
      <c r="Q2290" s="29">
        <f t="array" ref="Q2290">IFERROR(_xlfn._xlws.FILTER(AL$4:AL$6723,(AL$4:AL$6723&gt;=0)*($AB$4:$AB$6723=$C2290)*($AC$4:$AC$6723=$D2290)*(ISNUMBER(_xlfn.XMATCH($AD$4:$AD$6723,$V2290:$Z2290,0)))),-1)</f>
        <v>-1</v>
      </c>
      <c r="R2290" s="29">
        <f t="array" ref="R2290">IFERROR(_xlfn._xlws.FILTER(AM$4:AM$6723,(AM$4:AM$6723&gt;=0)*($AB$4:$AB$6723=$C2290)*($AC$4:$AC$6723=$D2290)*(ISNUMBER(_xlfn.XMATCH($AD$4:$AD$6723,$V2290:$Z2290,0)))),-1)</f>
        <v>-1</v>
      </c>
      <c r="S2290" s="29">
        <f t="array" ref="S2290">IFERROR(_xlfn._xlws.FILTER(AN$4:AN$6723,(AN$4:AN$6723&gt;=0)*($AB$4:$AB$6723=$C2290)*($AC$4:$AC$6723=$D2290)*(ISNUMBER(_xlfn.XMATCH($AD$4:$AD$6723,$V2290:$Z2290,0)))),-1)</f>
        <v>-1</v>
      </c>
      <c r="T2290" s="29">
        <f t="array" ref="T2290">IFERROR(_xlfn._xlws.FILTER(AO$4:AO$6723,(AO$4:AO$6723&gt;=0)*($AB$4:$AB$6723=$C2290)*($AC$4:$AC$6723=$D2290)*(ISNUMBER(_xlfn.XMATCH($AD$4:$AD$6723,$V2290:$Z2290,0)))),-1)</f>
        <v>-1</v>
      </c>
      <c r="V2290" t="s">
        <v>70</v>
      </c>
      <c r="AB2290" t="s">
        <v>98</v>
      </c>
      <c r="AC2290" t="s">
        <v>40</v>
      </c>
      <c r="AD2290" s="19" t="s">
        <v>78</v>
      </c>
      <c r="AE2290" s="18">
        <v>-1</v>
      </c>
      <c r="AF2290" s="17">
        <v>-1</v>
      </c>
      <c r="AG2290" s="17">
        <v>-1</v>
      </c>
      <c r="AH2290" s="17">
        <v>-1</v>
      </c>
      <c r="AI2290" s="17">
        <v>-1</v>
      </c>
      <c r="AJ2290" s="17">
        <v>-1</v>
      </c>
      <c r="AK2290" s="17">
        <v>-1</v>
      </c>
      <c r="AL2290" s="17">
        <v>-1</v>
      </c>
      <c r="AM2290" s="17">
        <v>-1</v>
      </c>
      <c r="AN2290" s="17">
        <v>-1</v>
      </c>
      <c r="AO2290" s="17">
        <v>-1</v>
      </c>
    </row>
    <row r="2291" spans="3:41" x14ac:dyDescent="0.25">
      <c r="C2291" t="s">
        <v>101</v>
      </c>
      <c r="D2291" s="6" t="s">
        <v>46</v>
      </c>
      <c r="E2291" t="s">
        <v>24</v>
      </c>
      <c r="F2291" s="6">
        <v>2005</v>
      </c>
      <c r="G2291" s="6" t="s">
        <v>14</v>
      </c>
      <c r="H2291" s="6" t="s">
        <v>15</v>
      </c>
      <c r="J2291" s="29">
        <f t="array" ref="J2291">IFERROR(_xlfn._xlws.FILTER(AE$4:AE$6723,(AE$4:AE$6723&gt;=0)*($AB$4:$AB$6723=$C2291)*($AC$4:$AC$6723=$D2291)*(ISNUMBER(_xlfn.XMATCH($AD$4:$AD$6723,$V2291:$Z2291,0)))),-1)</f>
        <v>-1</v>
      </c>
      <c r="K2291" s="29">
        <f t="array" ref="K2291">IFERROR(_xlfn._xlws.FILTER(AF$4:AF$6723,(AF$4:AF$6723&gt;=0)*($AB$4:$AB$6723=$C2291)*($AC$4:$AC$6723=$D2291)*(ISNUMBER(_xlfn.XMATCH($AD$4:$AD$6723,$V2291:$Z2291,0)))),-1)</f>
        <v>-1</v>
      </c>
      <c r="L2291" s="29">
        <f t="array" ref="L2291">IFERROR(_xlfn._xlws.FILTER(AG$4:AG$6723,(AG$4:AG$6723&gt;=0)*($AB$4:$AB$6723=$C2291)*($AC$4:$AC$6723=$D2291)*(ISNUMBER(_xlfn.XMATCH($AD$4:$AD$6723,$V2291:$Z2291,0)))),-1)</f>
        <v>-1</v>
      </c>
      <c r="M2291" s="29">
        <f t="array" ref="M2291">IFERROR(_xlfn._xlws.FILTER(AH$4:AH$6723,(AH$4:AH$6723&gt;=0)*($AB$4:$AB$6723=$C2291)*($AC$4:$AC$6723=$D2291)*(ISNUMBER(_xlfn.XMATCH($AD$4:$AD$6723,$V2291:$Z2291,0)))),-1)</f>
        <v>-1</v>
      </c>
      <c r="N2291" s="29">
        <f t="array" ref="N2291">IFERROR(_xlfn._xlws.FILTER(AI$4:AI$6723,(AI$4:AI$6723&gt;=0)*($AB$4:$AB$6723=$C2291)*($AC$4:$AC$6723=$D2291)*(ISNUMBER(_xlfn.XMATCH($AD$4:$AD$6723,$V2291:$Z2291,0)))),-1)</f>
        <v>-1</v>
      </c>
      <c r="O2291" s="29">
        <f t="array" ref="O2291">IFERROR(_xlfn._xlws.FILTER(AJ$4:AJ$6723,(AJ$4:AJ$6723&gt;=0)*($AB$4:$AB$6723=$C2291)*($AC$4:$AC$6723=$D2291)*(ISNUMBER(_xlfn.XMATCH($AD$4:$AD$6723,$V2291:$Z2291,0)))),-1)</f>
        <v>-1</v>
      </c>
      <c r="P2291" s="29">
        <f t="array" ref="P2291">IFERROR(_xlfn._xlws.FILTER(AK$4:AK$6723,(AK$4:AK$6723&gt;=0)*($AB$4:$AB$6723=$C2291)*($AC$4:$AC$6723=$D2291)*(ISNUMBER(_xlfn.XMATCH($AD$4:$AD$6723,$V2291:$Z2291,0)))),-1)</f>
        <v>-1</v>
      </c>
      <c r="Q2291" s="29">
        <f t="array" ref="Q2291">IFERROR(_xlfn._xlws.FILTER(AL$4:AL$6723,(AL$4:AL$6723&gt;=0)*($AB$4:$AB$6723=$C2291)*($AC$4:$AC$6723=$D2291)*(ISNUMBER(_xlfn.XMATCH($AD$4:$AD$6723,$V2291:$Z2291,0)))),-1)</f>
        <v>-1</v>
      </c>
      <c r="R2291" s="29">
        <f t="array" ref="R2291">IFERROR(_xlfn._xlws.FILTER(AM$4:AM$6723,(AM$4:AM$6723&gt;=0)*($AB$4:$AB$6723=$C2291)*($AC$4:$AC$6723=$D2291)*(ISNUMBER(_xlfn.XMATCH($AD$4:$AD$6723,$V2291:$Z2291,0)))),-1)</f>
        <v>-1</v>
      </c>
      <c r="S2291" s="29">
        <f t="array" ref="S2291">IFERROR(_xlfn._xlws.FILTER(AN$4:AN$6723,(AN$4:AN$6723&gt;=0)*($AB$4:$AB$6723=$C2291)*($AC$4:$AC$6723=$D2291)*(ISNUMBER(_xlfn.XMATCH($AD$4:$AD$6723,$V2291:$Z2291,0)))),-1)</f>
        <v>-1</v>
      </c>
      <c r="T2291" s="29">
        <f t="array" ref="T2291">IFERROR(_xlfn._xlws.FILTER(AO$4:AO$6723,(AO$4:AO$6723&gt;=0)*($AB$4:$AB$6723=$C2291)*($AC$4:$AC$6723=$D2291)*(ISNUMBER(_xlfn.XMATCH($AD$4:$AD$6723,$V2291:$Z2291,0)))),-1)</f>
        <v>-1</v>
      </c>
      <c r="V2291" t="s">
        <v>72</v>
      </c>
      <c r="W2291" s="25" t="s">
        <v>58</v>
      </c>
      <c r="X2291" s="25" t="s">
        <v>59</v>
      </c>
      <c r="Y2291" s="25" t="s">
        <v>73</v>
      </c>
      <c r="AB2291" t="s">
        <v>98</v>
      </c>
      <c r="AC2291" t="s">
        <v>40</v>
      </c>
      <c r="AD2291" s="19" t="s">
        <v>70</v>
      </c>
      <c r="AE2291" s="18">
        <v>-1</v>
      </c>
      <c r="AF2291" s="17">
        <v>-1</v>
      </c>
      <c r="AG2291" s="17">
        <v>-1</v>
      </c>
      <c r="AH2291" s="17">
        <v>-1</v>
      </c>
      <c r="AI2291" s="17">
        <v>-1</v>
      </c>
      <c r="AJ2291" s="17">
        <v>-1</v>
      </c>
      <c r="AK2291" s="17">
        <v>-1</v>
      </c>
      <c r="AL2291" s="17">
        <v>-1</v>
      </c>
      <c r="AM2291" s="17">
        <v>-1</v>
      </c>
      <c r="AN2291" s="17">
        <v>-1</v>
      </c>
      <c r="AO2291" s="17">
        <v>-1</v>
      </c>
    </row>
    <row r="2292" spans="3:41" x14ac:dyDescent="0.25">
      <c r="C2292" t="s">
        <v>101</v>
      </c>
      <c r="D2292" s="6" t="s">
        <v>46</v>
      </c>
      <c r="E2292" t="s">
        <v>25</v>
      </c>
      <c r="F2292" s="6">
        <v>2005</v>
      </c>
      <c r="G2292" s="6" t="s">
        <v>14</v>
      </c>
      <c r="H2292" s="6" t="s">
        <v>15</v>
      </c>
      <c r="J2292" s="29">
        <f t="array" ref="J2292">IFERROR(_xlfn._xlws.FILTER(AE$4:AE$6723,(AE$4:AE$6723&gt;=0)*($AB$4:$AB$6723=$C2292)*($AC$4:$AC$6723=$D2292)*(ISNUMBER(_xlfn.XMATCH($AD$4:$AD$6723,$V2292:$Z2292,0)))),-1)</f>
        <v>-1</v>
      </c>
      <c r="K2292" s="29">
        <f t="array" ref="K2292">IFERROR(_xlfn._xlws.FILTER(AF$4:AF$6723,(AF$4:AF$6723&gt;=0)*($AB$4:$AB$6723=$C2292)*($AC$4:$AC$6723=$D2292)*(ISNUMBER(_xlfn.XMATCH($AD$4:$AD$6723,$V2292:$Z2292,0)))),-1)</f>
        <v>-1</v>
      </c>
      <c r="L2292" s="29">
        <f t="array" ref="L2292">IFERROR(_xlfn._xlws.FILTER(AG$4:AG$6723,(AG$4:AG$6723&gt;=0)*($AB$4:$AB$6723=$C2292)*($AC$4:$AC$6723=$D2292)*(ISNUMBER(_xlfn.XMATCH($AD$4:$AD$6723,$V2292:$Z2292,0)))),-1)</f>
        <v>-1</v>
      </c>
      <c r="M2292" s="29">
        <f t="array" ref="M2292">IFERROR(_xlfn._xlws.FILTER(AH$4:AH$6723,(AH$4:AH$6723&gt;=0)*($AB$4:$AB$6723=$C2292)*($AC$4:$AC$6723=$D2292)*(ISNUMBER(_xlfn.XMATCH($AD$4:$AD$6723,$V2292:$Z2292,0)))),-1)</f>
        <v>-1</v>
      </c>
      <c r="N2292" s="29">
        <f t="array" ref="N2292">IFERROR(_xlfn._xlws.FILTER(AI$4:AI$6723,(AI$4:AI$6723&gt;=0)*($AB$4:$AB$6723=$C2292)*($AC$4:$AC$6723=$D2292)*(ISNUMBER(_xlfn.XMATCH($AD$4:$AD$6723,$V2292:$Z2292,0)))),-1)</f>
        <v>-1</v>
      </c>
      <c r="O2292" s="29">
        <f t="array" ref="O2292">IFERROR(_xlfn._xlws.FILTER(AJ$4:AJ$6723,(AJ$4:AJ$6723&gt;=0)*($AB$4:$AB$6723=$C2292)*($AC$4:$AC$6723=$D2292)*(ISNUMBER(_xlfn.XMATCH($AD$4:$AD$6723,$V2292:$Z2292,0)))),-1)</f>
        <v>-1</v>
      </c>
      <c r="P2292" s="29">
        <f t="array" ref="P2292">IFERROR(_xlfn._xlws.FILTER(AK$4:AK$6723,(AK$4:AK$6723&gt;=0)*($AB$4:$AB$6723=$C2292)*($AC$4:$AC$6723=$D2292)*(ISNUMBER(_xlfn.XMATCH($AD$4:$AD$6723,$V2292:$Z2292,0)))),-1)</f>
        <v>-1</v>
      </c>
      <c r="Q2292" s="29">
        <f t="array" ref="Q2292">IFERROR(_xlfn._xlws.FILTER(AL$4:AL$6723,(AL$4:AL$6723&gt;=0)*($AB$4:$AB$6723=$C2292)*($AC$4:$AC$6723=$D2292)*(ISNUMBER(_xlfn.XMATCH($AD$4:$AD$6723,$V2292:$Z2292,0)))),-1)</f>
        <v>-1</v>
      </c>
      <c r="R2292" s="29">
        <f t="array" ref="R2292">IFERROR(_xlfn._xlws.FILTER(AM$4:AM$6723,(AM$4:AM$6723&gt;=0)*($AB$4:$AB$6723=$C2292)*($AC$4:$AC$6723=$D2292)*(ISNUMBER(_xlfn.XMATCH($AD$4:$AD$6723,$V2292:$Z2292,0)))),-1)</f>
        <v>-1</v>
      </c>
      <c r="S2292" s="29">
        <f t="array" ref="S2292">IFERROR(_xlfn._xlws.FILTER(AN$4:AN$6723,(AN$4:AN$6723&gt;=0)*($AB$4:$AB$6723=$C2292)*($AC$4:$AC$6723=$D2292)*(ISNUMBER(_xlfn.XMATCH($AD$4:$AD$6723,$V2292:$Z2292,0)))),-1)</f>
        <v>-1</v>
      </c>
      <c r="T2292" s="29">
        <f t="array" ref="T2292">IFERROR(_xlfn._xlws.FILTER(AO$4:AO$6723,(AO$4:AO$6723&gt;=0)*($AB$4:$AB$6723=$C2292)*($AC$4:$AC$6723=$D2292)*(ISNUMBER(_xlfn.XMATCH($AD$4:$AD$6723,$V2292:$Z2292,0)))),-1)</f>
        <v>-1</v>
      </c>
      <c r="V2292" t="s">
        <v>25</v>
      </c>
      <c r="AB2292" t="s">
        <v>98</v>
      </c>
      <c r="AC2292" t="s">
        <v>40</v>
      </c>
      <c r="AD2292" s="19" t="s">
        <v>89</v>
      </c>
      <c r="AE2292" s="18">
        <v>-1</v>
      </c>
      <c r="AF2292" s="17">
        <v>-1</v>
      </c>
      <c r="AG2292" s="17">
        <v>-1</v>
      </c>
      <c r="AH2292" s="17">
        <v>-1</v>
      </c>
      <c r="AI2292" s="17">
        <v>-1</v>
      </c>
      <c r="AJ2292" s="17">
        <v>-1</v>
      </c>
      <c r="AK2292" s="17">
        <v>-1</v>
      </c>
      <c r="AL2292" s="17">
        <v>-1</v>
      </c>
      <c r="AM2292" s="17">
        <v>-1</v>
      </c>
      <c r="AN2292" s="17">
        <v>-1</v>
      </c>
      <c r="AO2292" s="17">
        <v>-1</v>
      </c>
    </row>
    <row r="2293" spans="3:41" x14ac:dyDescent="0.25">
      <c r="C2293" t="s">
        <v>101</v>
      </c>
      <c r="D2293" s="6" t="s">
        <v>46</v>
      </c>
      <c r="E2293" t="s">
        <v>26</v>
      </c>
      <c r="F2293" s="6">
        <v>2005</v>
      </c>
      <c r="G2293" s="6" t="s">
        <v>14</v>
      </c>
      <c r="H2293" s="6" t="s">
        <v>15</v>
      </c>
      <c r="J2293" s="29">
        <f t="array" ref="J2293">IFERROR(_xlfn._xlws.FILTER(AE$4:AE$6723,(AE$4:AE$6723&gt;=0)*($AB$4:$AB$6723=$C2293)*($AC$4:$AC$6723=$D2293)*(ISNUMBER(_xlfn.XMATCH($AD$4:$AD$6723,$V2293:$Z2293,0)))),-1)</f>
        <v>8.0737229082642443</v>
      </c>
      <c r="K2293" s="29">
        <f t="array" ref="K2293">IFERROR(_xlfn._xlws.FILTER(AF$4:AF$6723,(AF$4:AF$6723&gt;=0)*($AB$4:$AB$6723=$C2293)*($AC$4:$AC$6723=$D2293)*(ISNUMBER(_xlfn.XMATCH($AD$4:$AD$6723,$V2293:$Z2293,0)))),-1)</f>
        <v>13.148720195340999</v>
      </c>
      <c r="L2293" s="29">
        <f t="array" ref="L2293">IFERROR(_xlfn._xlws.FILTER(AG$4:AG$6723,(AG$4:AG$6723&gt;=0)*($AB$4:$AB$6723=$C2293)*($AC$4:$AC$6723=$D2293)*(ISNUMBER(_xlfn.XMATCH($AD$4:$AD$6723,$V2293:$Z2293,0)))),-1)</f>
        <v>24.058043292887799</v>
      </c>
      <c r="M2293" s="29">
        <f t="array" ref="M2293">IFERROR(_xlfn._xlws.FILTER(AH$4:AH$6723,(AH$4:AH$6723&gt;=0)*($AB$4:$AB$6723=$C2293)*($AC$4:$AC$6723=$D2293)*(ISNUMBER(_xlfn.XMATCH($AD$4:$AD$6723,$V2293:$Z2293,0)))),-1)</f>
        <v>26.215877674729199</v>
      </c>
      <c r="N2293" s="29">
        <f t="array" ref="N2293">IFERROR(_xlfn._xlws.FILTER(AI$4:AI$6723,(AI$4:AI$6723&gt;=0)*($AB$4:$AB$6723=$C2293)*($AC$4:$AC$6723=$D2293)*(ISNUMBER(_xlfn.XMATCH($AD$4:$AD$6723,$V2293:$Z2293,0)))),-1)</f>
        <v>37.498125013806202</v>
      </c>
      <c r="O2293" s="29">
        <f t="array" ref="O2293">IFERROR(_xlfn._xlws.FILTER(AJ$4:AJ$6723,(AJ$4:AJ$6723&gt;=0)*($AB$4:$AB$6723=$C2293)*($AC$4:$AC$6723=$D2293)*(ISNUMBER(_xlfn.XMATCH($AD$4:$AD$6723,$V2293:$Z2293,0)))),-1)</f>
        <v>42.6352479890529</v>
      </c>
      <c r="P2293" s="29">
        <f t="array" ref="P2293">IFERROR(_xlfn._xlws.FILTER(AK$4:AK$6723,(AK$4:AK$6723&gt;=0)*($AB$4:$AB$6723=$C2293)*($AC$4:$AC$6723=$D2293)*(ISNUMBER(_xlfn.XMATCH($AD$4:$AD$6723,$V2293:$Z2293,0)))),-1)</f>
        <v>47.261421621892197</v>
      </c>
      <c r="Q2293" s="29">
        <f t="array" ref="Q2293">IFERROR(_xlfn._xlws.FILTER(AL$4:AL$6723,(AL$4:AL$6723&gt;=0)*($AB$4:$AB$6723=$C2293)*($AC$4:$AC$6723=$D2293)*(ISNUMBER(_xlfn.XMATCH($AD$4:$AD$6723,$V2293:$Z2293,0)))),-1)</f>
        <v>51.459723819445898</v>
      </c>
      <c r="R2293" s="29">
        <f t="array" ref="R2293">IFERROR(_xlfn._xlws.FILTER(AM$4:AM$6723,(AM$4:AM$6723&gt;=0)*($AB$4:$AB$6723=$C2293)*($AC$4:$AC$6723=$D2293)*(ISNUMBER(_xlfn.XMATCH($AD$4:$AD$6723,$V2293:$Z2293,0)))),-1)</f>
        <v>52.947103433836297</v>
      </c>
      <c r="S2293" s="29">
        <f t="array" ref="S2293">IFERROR(_xlfn._xlws.FILTER(AN$4:AN$6723,(AN$4:AN$6723&gt;=0)*($AB$4:$AB$6723=$C2293)*($AC$4:$AC$6723=$D2293)*(ISNUMBER(_xlfn.XMATCH($AD$4:$AD$6723,$V2293:$Z2293,0)))),-1)</f>
        <v>52.947103433836297</v>
      </c>
      <c r="T2293" s="29">
        <f t="array" ref="T2293">IFERROR(_xlfn._xlws.FILTER(AO$4:AO$6723,(AO$4:AO$6723&gt;=0)*($AB$4:$AB$6723=$C2293)*($AC$4:$AC$6723=$D2293)*(ISNUMBER(_xlfn.XMATCH($AD$4:$AD$6723,$V2293:$Z2293,0)))),-1)</f>
        <v>52.947103433836297</v>
      </c>
      <c r="V2293" t="s">
        <v>74</v>
      </c>
      <c r="W2293" s="22"/>
      <c r="AB2293" t="s">
        <v>98</v>
      </c>
      <c r="AC2293" t="s">
        <v>40</v>
      </c>
      <c r="AD2293" s="19" t="s">
        <v>30</v>
      </c>
      <c r="AE2293" s="18">
        <v>15.76971240338526</v>
      </c>
      <c r="AF2293" s="17">
        <v>11.9046078024588</v>
      </c>
      <c r="AG2293" s="17">
        <v>5.1384359999999996</v>
      </c>
      <c r="AH2293" s="17">
        <v>2.7238649998400999</v>
      </c>
      <c r="AI2293" s="17">
        <v>4.8323362286118101</v>
      </c>
      <c r="AJ2293" s="17">
        <v>5.29388706858483</v>
      </c>
      <c r="AK2293" s="17">
        <v>5.4605477081937002</v>
      </c>
      <c r="AL2293" s="17">
        <v>5.6017942187160097</v>
      </c>
      <c r="AM2293" s="17">
        <v>5.7436088256323998</v>
      </c>
      <c r="AN2293" s="17">
        <v>5.7436088256323998</v>
      </c>
      <c r="AO2293" s="17">
        <v>5.7436088256323998</v>
      </c>
    </row>
    <row r="2294" spans="3:41" x14ac:dyDescent="0.25">
      <c r="C2294" t="s">
        <v>101</v>
      </c>
      <c r="D2294" s="6" t="s">
        <v>46</v>
      </c>
      <c r="E2294" t="s">
        <v>27</v>
      </c>
      <c r="F2294" s="6">
        <v>2005</v>
      </c>
      <c r="G2294" s="6" t="s">
        <v>14</v>
      </c>
      <c r="H2294" s="6" t="s">
        <v>15</v>
      </c>
      <c r="J2294" s="29">
        <f t="array" ref="J2294">IFERROR(_xlfn._xlws.FILTER(AE$4:AE$6723,(AE$4:AE$6723&gt;=0)*($AB$4:$AB$6723=$C2294)*($AC$4:$AC$6723=$D2294)*(ISNUMBER(_xlfn.XMATCH($AD$4:$AD$6723,$V2294:$Z2294,0)))),-1)</f>
        <v>59.532871676928607</v>
      </c>
      <c r="K2294" s="29">
        <f t="array" ref="K2294">IFERROR(_xlfn._xlws.FILTER(AF$4:AF$6723,(AF$4:AF$6723&gt;=0)*($AB$4:$AB$6723=$C2294)*($AC$4:$AC$6723=$D2294)*(ISNUMBER(_xlfn.XMATCH($AD$4:$AD$6723,$V2294:$Z2294,0)))),-1)</f>
        <v>55.585908894687201</v>
      </c>
      <c r="L2294" s="29">
        <f t="array" ref="L2294">IFERROR(_xlfn._xlws.FILTER(AG$4:AG$6723,(AG$4:AG$6723&gt;=0)*($AB$4:$AB$6723=$C2294)*($AC$4:$AC$6723=$D2294)*(ISNUMBER(_xlfn.XMATCH($AD$4:$AD$6723,$V2294:$Z2294,0)))),-1)</f>
        <v>46.639973843363798</v>
      </c>
      <c r="M2294" s="29">
        <f t="array" ref="M2294">IFERROR(_xlfn._xlws.FILTER(AH$4:AH$6723,(AH$4:AH$6723&gt;=0)*($AB$4:$AB$6723=$C2294)*($AC$4:$AC$6723=$D2294)*(ISNUMBER(_xlfn.XMATCH($AD$4:$AD$6723,$V2294:$Z2294,0)))),-1)</f>
        <v>45.1924971956634</v>
      </c>
      <c r="N2294" s="29">
        <f t="array" ref="N2294">IFERROR(_xlfn._xlws.FILTER(AI$4:AI$6723,(AI$4:AI$6723&gt;=0)*($AB$4:$AB$6723=$C2294)*($AC$4:$AC$6723=$D2294)*(ISNUMBER(_xlfn.XMATCH($AD$4:$AD$6723,$V2294:$Z2294,0)))),-1)</f>
        <v>42.6822408830553</v>
      </c>
      <c r="O2294" s="29">
        <f t="array" ref="O2294">IFERROR(_xlfn._xlws.FILTER(AJ$4:AJ$6723,(AJ$4:AJ$6723&gt;=0)*($AB$4:$AB$6723=$C2294)*($AC$4:$AC$6723=$D2294)*(ISNUMBER(_xlfn.XMATCH($AD$4:$AD$6723,$V2294:$Z2294,0)))),-1)</f>
        <v>42.6822408830553</v>
      </c>
      <c r="P2294" s="29">
        <f t="array" ref="P2294">IFERROR(_xlfn._xlws.FILTER(AK$4:AK$6723,(AK$4:AK$6723&gt;=0)*($AB$4:$AB$6723=$C2294)*($AC$4:$AC$6723=$D2294)*(ISNUMBER(_xlfn.XMATCH($AD$4:$AD$6723,$V2294:$Z2294,0)))),-1)</f>
        <v>42.6822408830553</v>
      </c>
      <c r="Q2294" s="29">
        <f t="array" ref="Q2294">IFERROR(_xlfn._xlws.FILTER(AL$4:AL$6723,(AL$4:AL$6723&gt;=0)*($AB$4:$AB$6723=$C2294)*($AC$4:$AC$6723=$D2294)*(ISNUMBER(_xlfn.XMATCH($AD$4:$AD$6723,$V2294:$Z2294,0)))),-1)</f>
        <v>42.6822408830553</v>
      </c>
      <c r="R2294" s="29">
        <f t="array" ref="R2294">IFERROR(_xlfn._xlws.FILTER(AM$4:AM$6723,(AM$4:AM$6723&gt;=0)*($AB$4:$AB$6723=$C2294)*($AC$4:$AC$6723=$D2294)*(ISNUMBER(_xlfn.XMATCH($AD$4:$AD$6723,$V2294:$Z2294,0)))),-1)</f>
        <v>42.6822408830553</v>
      </c>
      <c r="S2294" s="29">
        <f t="array" ref="S2294">IFERROR(_xlfn._xlws.FILTER(AN$4:AN$6723,(AN$4:AN$6723&gt;=0)*($AB$4:$AB$6723=$C2294)*($AC$4:$AC$6723=$D2294)*(ISNUMBER(_xlfn.XMATCH($AD$4:$AD$6723,$V2294:$Z2294,0)))),-1)</f>
        <v>42.6822408830553</v>
      </c>
      <c r="T2294" s="29">
        <f t="array" ref="T2294">IFERROR(_xlfn._xlws.FILTER(AO$4:AO$6723,(AO$4:AO$6723&gt;=0)*($AB$4:$AB$6723=$C2294)*($AC$4:$AC$6723=$D2294)*(ISNUMBER(_xlfn.XMATCH($AD$4:$AD$6723,$V2294:$Z2294,0)))),-1)</f>
        <v>42.6822408830553</v>
      </c>
      <c r="V2294" t="s">
        <v>27</v>
      </c>
      <c r="AB2294" t="s">
        <v>98</v>
      </c>
      <c r="AC2294" t="s">
        <v>40</v>
      </c>
      <c r="AD2294" s="19" t="s">
        <v>90</v>
      </c>
      <c r="AE2294" s="18">
        <v>-1</v>
      </c>
      <c r="AF2294" s="17">
        <v>-1</v>
      </c>
      <c r="AG2294" s="17">
        <v>-1</v>
      </c>
      <c r="AH2294" s="17">
        <v>-1</v>
      </c>
      <c r="AI2294" s="17">
        <v>-1</v>
      </c>
      <c r="AJ2294" s="17">
        <v>-1</v>
      </c>
      <c r="AK2294" s="17">
        <v>-1</v>
      </c>
      <c r="AL2294" s="17">
        <v>-1</v>
      </c>
      <c r="AM2294" s="17">
        <v>-1</v>
      </c>
      <c r="AN2294" s="17">
        <v>-1</v>
      </c>
      <c r="AO2294" s="17">
        <v>-1</v>
      </c>
    </row>
    <row r="2295" spans="3:41" x14ac:dyDescent="0.25">
      <c r="C2295" t="s">
        <v>101</v>
      </c>
      <c r="D2295" s="6" t="s">
        <v>46</v>
      </c>
      <c r="E2295" t="s">
        <v>77</v>
      </c>
      <c r="F2295" s="6">
        <v>2005</v>
      </c>
      <c r="G2295" s="6" t="s">
        <v>14</v>
      </c>
      <c r="H2295" s="6" t="s">
        <v>15</v>
      </c>
      <c r="J2295" s="29">
        <f t="array" ref="J2295">IFERROR(_xlfn._xlws.FILTER(AE$4:AE$6723,(AE$4:AE$6723&gt;=0)*($AB$4:$AB$6723=$C2295)*($AC$4:$AC$6723=$D2295)*(ISNUMBER(_xlfn.XMATCH($AD$4:$AD$6723,$V2295:$Z2295,0)))),-1)</f>
        <v>-1</v>
      </c>
      <c r="K2295" s="29">
        <f t="array" ref="K2295">IFERROR(_xlfn._xlws.FILTER(AF$4:AF$6723,(AF$4:AF$6723&gt;=0)*($AB$4:$AB$6723=$C2295)*($AC$4:$AC$6723=$D2295)*(ISNUMBER(_xlfn.XMATCH($AD$4:$AD$6723,$V2295:$Z2295,0)))),-1)</f>
        <v>-1</v>
      </c>
      <c r="L2295" s="29">
        <f t="array" ref="L2295">IFERROR(_xlfn._xlws.FILTER(AG$4:AG$6723,(AG$4:AG$6723&gt;=0)*($AB$4:$AB$6723=$C2295)*($AC$4:$AC$6723=$D2295)*(ISNUMBER(_xlfn.XMATCH($AD$4:$AD$6723,$V2295:$Z2295,0)))),-1)</f>
        <v>-1</v>
      </c>
      <c r="M2295" s="29">
        <f t="array" ref="M2295">IFERROR(_xlfn._xlws.FILTER(AH$4:AH$6723,(AH$4:AH$6723&gt;=0)*($AB$4:$AB$6723=$C2295)*($AC$4:$AC$6723=$D2295)*(ISNUMBER(_xlfn.XMATCH($AD$4:$AD$6723,$V2295:$Z2295,0)))),-1)</f>
        <v>-1</v>
      </c>
      <c r="N2295" s="29">
        <f t="array" ref="N2295">IFERROR(_xlfn._xlws.FILTER(AI$4:AI$6723,(AI$4:AI$6723&gt;=0)*($AB$4:$AB$6723=$C2295)*($AC$4:$AC$6723=$D2295)*(ISNUMBER(_xlfn.XMATCH($AD$4:$AD$6723,$V2295:$Z2295,0)))),-1)</f>
        <v>-1</v>
      </c>
      <c r="O2295" s="29">
        <f t="array" ref="O2295">IFERROR(_xlfn._xlws.FILTER(AJ$4:AJ$6723,(AJ$4:AJ$6723&gt;=0)*($AB$4:$AB$6723=$C2295)*($AC$4:$AC$6723=$D2295)*(ISNUMBER(_xlfn.XMATCH($AD$4:$AD$6723,$V2295:$Z2295,0)))),-1)</f>
        <v>-1</v>
      </c>
      <c r="P2295" s="29">
        <f t="array" ref="P2295">IFERROR(_xlfn._xlws.FILTER(AK$4:AK$6723,(AK$4:AK$6723&gt;=0)*($AB$4:$AB$6723=$C2295)*($AC$4:$AC$6723=$D2295)*(ISNUMBER(_xlfn.XMATCH($AD$4:$AD$6723,$V2295:$Z2295,0)))),-1)</f>
        <v>-1</v>
      </c>
      <c r="Q2295" s="29">
        <f t="array" ref="Q2295">IFERROR(_xlfn._xlws.FILTER(AL$4:AL$6723,(AL$4:AL$6723&gt;=0)*($AB$4:$AB$6723=$C2295)*($AC$4:$AC$6723=$D2295)*(ISNUMBER(_xlfn.XMATCH($AD$4:$AD$6723,$V2295:$Z2295,0)))),-1)</f>
        <v>-1</v>
      </c>
      <c r="R2295" s="29">
        <f t="array" ref="R2295">IFERROR(_xlfn._xlws.FILTER(AM$4:AM$6723,(AM$4:AM$6723&gt;=0)*($AB$4:$AB$6723=$C2295)*($AC$4:$AC$6723=$D2295)*(ISNUMBER(_xlfn.XMATCH($AD$4:$AD$6723,$V2295:$Z2295,0)))),-1)</f>
        <v>-1</v>
      </c>
      <c r="S2295" s="29">
        <f t="array" ref="S2295">IFERROR(_xlfn._xlws.FILTER(AN$4:AN$6723,(AN$4:AN$6723&gt;=0)*($AB$4:$AB$6723=$C2295)*($AC$4:$AC$6723=$D2295)*(ISNUMBER(_xlfn.XMATCH($AD$4:$AD$6723,$V2295:$Z2295,0)))),-1)</f>
        <v>-1</v>
      </c>
      <c r="T2295" s="29">
        <f t="array" ref="T2295">IFERROR(_xlfn._xlws.FILTER(AO$4:AO$6723,(AO$4:AO$6723&gt;=0)*($AB$4:$AB$6723=$C2295)*($AC$4:$AC$6723=$D2295)*(ISNUMBER(_xlfn.XMATCH($AD$4:$AD$6723,$V2295:$Z2295,0)))),-1)</f>
        <v>-1</v>
      </c>
      <c r="V2295" t="s">
        <v>77</v>
      </c>
      <c r="AB2295" t="s">
        <v>98</v>
      </c>
      <c r="AC2295" t="s">
        <v>40</v>
      </c>
      <c r="AD2295" s="19" t="s">
        <v>31</v>
      </c>
      <c r="AE2295" s="18">
        <v>2.7114430765744828</v>
      </c>
      <c r="AF2295" s="17">
        <v>2.8733728858611101</v>
      </c>
      <c r="AG2295" s="17">
        <v>3.3591623137209599</v>
      </c>
      <c r="AH2295" s="17">
        <v>3.3591623137209599</v>
      </c>
      <c r="AI2295" s="17">
        <v>3.3591623137209599</v>
      </c>
      <c r="AJ2295" s="17">
        <v>3.3591623137209599</v>
      </c>
      <c r="AK2295" s="17">
        <v>3.3591623137209599</v>
      </c>
      <c r="AL2295" s="17">
        <v>3.3591623137209599</v>
      </c>
      <c r="AM2295" s="17">
        <v>3.3591623137209599</v>
      </c>
      <c r="AN2295" s="17">
        <v>3.3591623137209599</v>
      </c>
      <c r="AO2295" s="17">
        <v>3.3591623137209599</v>
      </c>
    </row>
    <row r="2296" spans="3:41" x14ac:dyDescent="0.25">
      <c r="C2296" t="s">
        <v>101</v>
      </c>
      <c r="D2296" s="6" t="s">
        <v>46</v>
      </c>
      <c r="E2296" t="s">
        <v>78</v>
      </c>
      <c r="F2296" s="6">
        <v>2005</v>
      </c>
      <c r="G2296" s="6" t="s">
        <v>14</v>
      </c>
      <c r="H2296" s="6" t="s">
        <v>15</v>
      </c>
      <c r="J2296" s="29">
        <f t="array" ref="J2296">IFERROR(_xlfn._xlws.FILTER(AE$4:AE$6723,(AE$4:AE$6723&gt;=0)*($AB$4:$AB$6723=$C2296)*($AC$4:$AC$6723=$D2296)*(ISNUMBER(_xlfn.XMATCH($AD$4:$AD$6723,$V2296:$Z2296,0)))),-1)</f>
        <v>-1</v>
      </c>
      <c r="K2296" s="29">
        <f t="array" ref="K2296">IFERROR(_xlfn._xlws.FILTER(AF$4:AF$6723,(AF$4:AF$6723&gt;=0)*($AB$4:$AB$6723=$C2296)*($AC$4:$AC$6723=$D2296)*(ISNUMBER(_xlfn.XMATCH($AD$4:$AD$6723,$V2296:$Z2296,0)))),-1)</f>
        <v>-1</v>
      </c>
      <c r="L2296" s="29">
        <f t="array" ref="L2296">IFERROR(_xlfn._xlws.FILTER(AG$4:AG$6723,(AG$4:AG$6723&gt;=0)*($AB$4:$AB$6723=$C2296)*($AC$4:$AC$6723=$D2296)*(ISNUMBER(_xlfn.XMATCH($AD$4:$AD$6723,$V2296:$Z2296,0)))),-1)</f>
        <v>-1</v>
      </c>
      <c r="M2296" s="29">
        <f t="array" ref="M2296">IFERROR(_xlfn._xlws.FILTER(AH$4:AH$6723,(AH$4:AH$6723&gt;=0)*($AB$4:$AB$6723=$C2296)*($AC$4:$AC$6723=$D2296)*(ISNUMBER(_xlfn.XMATCH($AD$4:$AD$6723,$V2296:$Z2296,0)))),-1)</f>
        <v>-1</v>
      </c>
      <c r="N2296" s="29">
        <f t="array" ref="N2296">IFERROR(_xlfn._xlws.FILTER(AI$4:AI$6723,(AI$4:AI$6723&gt;=0)*($AB$4:$AB$6723=$C2296)*($AC$4:$AC$6723=$D2296)*(ISNUMBER(_xlfn.XMATCH($AD$4:$AD$6723,$V2296:$Z2296,0)))),-1)</f>
        <v>-1</v>
      </c>
      <c r="O2296" s="29">
        <f t="array" ref="O2296">IFERROR(_xlfn._xlws.FILTER(AJ$4:AJ$6723,(AJ$4:AJ$6723&gt;=0)*($AB$4:$AB$6723=$C2296)*($AC$4:$AC$6723=$D2296)*(ISNUMBER(_xlfn.XMATCH($AD$4:$AD$6723,$V2296:$Z2296,0)))),-1)</f>
        <v>-1</v>
      </c>
      <c r="P2296" s="29">
        <f t="array" ref="P2296">IFERROR(_xlfn._xlws.FILTER(AK$4:AK$6723,(AK$4:AK$6723&gt;=0)*($AB$4:$AB$6723=$C2296)*($AC$4:$AC$6723=$D2296)*(ISNUMBER(_xlfn.XMATCH($AD$4:$AD$6723,$V2296:$Z2296,0)))),-1)</f>
        <v>-1</v>
      </c>
      <c r="Q2296" s="29">
        <f t="array" ref="Q2296">IFERROR(_xlfn._xlws.FILTER(AL$4:AL$6723,(AL$4:AL$6723&gt;=0)*($AB$4:$AB$6723=$C2296)*($AC$4:$AC$6723=$D2296)*(ISNUMBER(_xlfn.XMATCH($AD$4:$AD$6723,$V2296:$Z2296,0)))),-1)</f>
        <v>-1</v>
      </c>
      <c r="R2296" s="29">
        <f t="array" ref="R2296">IFERROR(_xlfn._xlws.FILTER(AM$4:AM$6723,(AM$4:AM$6723&gt;=0)*($AB$4:$AB$6723=$C2296)*($AC$4:$AC$6723=$D2296)*(ISNUMBER(_xlfn.XMATCH($AD$4:$AD$6723,$V2296:$Z2296,0)))),-1)</f>
        <v>-1</v>
      </c>
      <c r="S2296" s="29">
        <f t="array" ref="S2296">IFERROR(_xlfn._xlws.FILTER(AN$4:AN$6723,(AN$4:AN$6723&gt;=0)*($AB$4:$AB$6723=$C2296)*($AC$4:$AC$6723=$D2296)*(ISNUMBER(_xlfn.XMATCH($AD$4:$AD$6723,$V2296:$Z2296,0)))),-1)</f>
        <v>-1</v>
      </c>
      <c r="T2296" s="29">
        <f t="array" ref="T2296">IFERROR(_xlfn._xlws.FILTER(AO$4:AO$6723,(AO$4:AO$6723&gt;=0)*($AB$4:$AB$6723=$C2296)*($AC$4:$AC$6723=$D2296)*(ISNUMBER(_xlfn.XMATCH($AD$4:$AD$6723,$V2296:$Z2296,0)))),-1)</f>
        <v>-1</v>
      </c>
      <c r="V2296" t="s">
        <v>78</v>
      </c>
      <c r="AB2296" t="s">
        <v>98</v>
      </c>
      <c r="AC2296" t="s">
        <v>40</v>
      </c>
      <c r="AD2296" s="19" t="s">
        <v>45</v>
      </c>
      <c r="AE2296" s="18">
        <v>-1</v>
      </c>
      <c r="AF2296" s="17">
        <v>-1</v>
      </c>
      <c r="AG2296" s="17">
        <v>-1</v>
      </c>
      <c r="AH2296" s="17">
        <v>-1</v>
      </c>
      <c r="AI2296" s="17">
        <v>-1</v>
      </c>
      <c r="AJ2296" s="17">
        <v>-1</v>
      </c>
      <c r="AK2296" s="17">
        <v>-1</v>
      </c>
      <c r="AL2296" s="17">
        <v>-1</v>
      </c>
      <c r="AM2296" s="17">
        <v>-1</v>
      </c>
      <c r="AN2296" s="17">
        <v>-1</v>
      </c>
      <c r="AO2296" s="17">
        <v>-1</v>
      </c>
    </row>
    <row r="2297" spans="3:41" x14ac:dyDescent="0.25">
      <c r="C2297" t="s">
        <v>101</v>
      </c>
      <c r="D2297" s="6" t="s">
        <v>46</v>
      </c>
      <c r="E2297" t="s">
        <v>30</v>
      </c>
      <c r="F2297" s="6">
        <v>2005</v>
      </c>
      <c r="G2297" s="6" t="s">
        <v>14</v>
      </c>
      <c r="H2297" s="6" t="s">
        <v>15</v>
      </c>
      <c r="J2297" s="29">
        <f t="array" ref="J2297">IFERROR(_xlfn._xlws.FILTER(AE$4:AE$6723,(AE$4:AE$6723&gt;=0)*($AB$4:$AB$6723=$C2297)*($AC$4:$AC$6723=$D2297)*(ISNUMBER(_xlfn.XMATCH($AD$4:$AD$6723,$V2297:$Z2297,0)))),-1)</f>
        <v>11.718207704540079</v>
      </c>
      <c r="K2297" s="29">
        <f t="array" ref="K2297">IFERROR(_xlfn._xlws.FILTER(AF$4:AF$6723,(AF$4:AF$6723&gt;=0)*($AB$4:$AB$6723=$C2297)*($AC$4:$AC$6723=$D2297)*(ISNUMBER(_xlfn.XMATCH($AD$4:$AD$6723,$V2297:$Z2297,0)))),-1)</f>
        <v>10.509289278325101</v>
      </c>
      <c r="L2297" s="29">
        <f t="array" ref="L2297">IFERROR(_xlfn._xlws.FILTER(AG$4:AG$6723,(AG$4:AG$6723&gt;=0)*($AB$4:$AB$6723=$C2297)*($AC$4:$AC$6723=$D2297)*(ISNUMBER(_xlfn.XMATCH($AD$4:$AD$6723,$V2297:$Z2297,0)))),-1)</f>
        <v>6.6792600000000002</v>
      </c>
      <c r="M2297" s="29">
        <f t="array" ref="M2297">IFERROR(_xlfn._xlws.FILTER(AH$4:AH$6723,(AH$4:AH$6723&gt;=0)*($AB$4:$AB$6723=$C2297)*($AC$4:$AC$6723=$D2297)*(ISNUMBER(_xlfn.XMATCH($AD$4:$AD$6723,$V2297:$Z2297,0)))),-1)</f>
        <v>6.7808969998400999</v>
      </c>
      <c r="N2297" s="29">
        <f t="array" ref="N2297">IFERROR(_xlfn._xlws.FILTER(AI$4:AI$6723,(AI$4:AI$6723&gt;=0)*($AB$4:$AB$6723=$C2297)*($AC$4:$AC$6723=$D2297)*(ISNUMBER(_xlfn.XMATCH($AD$4:$AD$6723,$V2297:$Z2297,0)))),-1)</f>
        <v>9.9036262286118095</v>
      </c>
      <c r="O2297" s="29">
        <f t="array" ref="O2297">IFERROR(_xlfn._xlws.FILTER(AJ$4:AJ$6723,(AJ$4:AJ$6723&gt;=0)*($AB$4:$AB$6723=$C2297)*($AC$4:$AC$6723=$D2297)*(ISNUMBER(_xlfn.XMATCH($AD$4:$AD$6723,$V2297:$Z2297,0)))),-1)</f>
        <v>11.102016068584801</v>
      </c>
      <c r="P2297" s="29">
        <f t="array" ref="P2297">IFERROR(_xlfn._xlws.FILTER(AK$4:AK$6723,(AK$4:AK$6723&gt;=0)*($AB$4:$AB$6723=$C2297)*($AC$4:$AC$6723=$D2297)*(ISNUMBER(_xlfn.XMATCH($AD$4:$AD$6723,$V2297:$Z2297,0)))),-1)</f>
        <v>12.1486427081937</v>
      </c>
      <c r="Q2297" s="29">
        <f t="array" ref="Q2297">IFERROR(_xlfn._xlws.FILTER(AL$4:AL$6723,(AL$4:AL$6723&gt;=0)*($AB$4:$AB$6723=$C2297)*($AC$4:$AC$6723=$D2297)*(ISNUMBER(_xlfn.XMATCH($AD$4:$AD$6723,$V2297:$Z2297,0)))),-1)</f>
        <v>13.420769218716</v>
      </c>
      <c r="R2297" s="29">
        <f t="array" ref="R2297">IFERROR(_xlfn._xlws.FILTER(AM$4:AM$6723,(AM$4:AM$6723&gt;=0)*($AB$4:$AB$6723=$C2297)*($AC$4:$AC$6723=$D2297)*(ISNUMBER(_xlfn.XMATCH($AD$4:$AD$6723,$V2297:$Z2297,0)))),-1)</f>
        <v>13.5625838256324</v>
      </c>
      <c r="S2297" s="29">
        <f t="array" ref="S2297">IFERROR(_xlfn._xlws.FILTER(AN$4:AN$6723,(AN$4:AN$6723&gt;=0)*($AB$4:$AB$6723=$C2297)*($AC$4:$AC$6723=$D2297)*(ISNUMBER(_xlfn.XMATCH($AD$4:$AD$6723,$V2297:$Z2297,0)))),-1)</f>
        <v>13.5625838256324</v>
      </c>
      <c r="T2297" s="29">
        <f t="array" ref="T2297">IFERROR(_xlfn._xlws.FILTER(AO$4:AO$6723,(AO$4:AO$6723&gt;=0)*($AB$4:$AB$6723=$C2297)*($AC$4:$AC$6723=$D2297)*(ISNUMBER(_xlfn.XMATCH($AD$4:$AD$6723,$V2297:$Z2297,0)))),-1)</f>
        <v>13.5625838256324</v>
      </c>
      <c r="V2297" t="s">
        <v>30</v>
      </c>
      <c r="AB2297" t="s">
        <v>98</v>
      </c>
      <c r="AC2297" t="s">
        <v>40</v>
      </c>
      <c r="AD2297" s="19" t="s">
        <v>32</v>
      </c>
      <c r="AE2297" s="18">
        <v>-1</v>
      </c>
      <c r="AF2297" s="17">
        <v>-1</v>
      </c>
      <c r="AG2297" s="17">
        <v>-1</v>
      </c>
      <c r="AH2297" s="17">
        <v>-1</v>
      </c>
      <c r="AI2297" s="17">
        <v>-1</v>
      </c>
      <c r="AJ2297" s="17">
        <v>-1</v>
      </c>
      <c r="AK2297" s="17">
        <v>-1</v>
      </c>
      <c r="AL2297" s="17">
        <v>-1</v>
      </c>
      <c r="AM2297" s="17">
        <v>-1</v>
      </c>
      <c r="AN2297" s="17">
        <v>-1</v>
      </c>
      <c r="AO2297" s="17">
        <v>-1</v>
      </c>
    </row>
    <row r="2298" spans="3:41" x14ac:dyDescent="0.25">
      <c r="C2298" t="s">
        <v>101</v>
      </c>
      <c r="D2298" s="6" t="s">
        <v>46</v>
      </c>
      <c r="E2298" t="s">
        <v>31</v>
      </c>
      <c r="F2298" s="6">
        <v>2005</v>
      </c>
      <c r="G2298" s="6" t="s">
        <v>14</v>
      </c>
      <c r="H2298" s="6" t="s">
        <v>15</v>
      </c>
      <c r="J2298" s="29">
        <f t="array" ref="J2298">IFERROR(_xlfn._xlws.FILTER(AE$4:AE$6723,(AE$4:AE$6723&gt;=0)*($AB$4:$AB$6723=$C2298)*($AC$4:$AC$6723=$D2298)*(ISNUMBER(_xlfn.XMATCH($AD$4:$AD$6723,$V2298:$Z2298,0)))),-1)</f>
        <v>2.7114430765744828</v>
      </c>
      <c r="K2298" s="29">
        <f t="array" ref="K2298">IFERROR(_xlfn._xlws.FILTER(AF$4:AF$6723,(AF$4:AF$6723&gt;=0)*($AB$4:$AB$6723=$C2298)*($AC$4:$AC$6723=$D2298)*(ISNUMBER(_xlfn.XMATCH($AD$4:$AD$6723,$V2298:$Z2298,0)))),-1)</f>
        <v>2.8733728858611101</v>
      </c>
      <c r="L2298" s="29">
        <f t="array" ref="L2298">IFERROR(_xlfn._xlws.FILTER(AG$4:AG$6723,(AG$4:AG$6723&gt;=0)*($AB$4:$AB$6723=$C2298)*($AC$4:$AC$6723=$D2298)*(ISNUMBER(_xlfn.XMATCH($AD$4:$AD$6723,$V2298:$Z2298,0)))),-1)</f>
        <v>3.3591623137209599</v>
      </c>
      <c r="M2298" s="29">
        <f t="array" ref="M2298">IFERROR(_xlfn._xlws.FILTER(AH$4:AH$6723,(AH$4:AH$6723&gt;=0)*($AB$4:$AB$6723=$C2298)*($AC$4:$AC$6723=$D2298)*(ISNUMBER(_xlfn.XMATCH($AD$4:$AD$6723,$V2298:$Z2298,0)))),-1)</f>
        <v>3.3591623137209599</v>
      </c>
      <c r="N2298" s="29">
        <f t="array" ref="N2298">IFERROR(_xlfn._xlws.FILTER(AI$4:AI$6723,(AI$4:AI$6723&gt;=0)*($AB$4:$AB$6723=$C2298)*($AC$4:$AC$6723=$D2298)*(ISNUMBER(_xlfn.XMATCH($AD$4:$AD$6723,$V2298:$Z2298,0)))),-1)</f>
        <v>3.3591623137209599</v>
      </c>
      <c r="O2298" s="29">
        <f t="array" ref="O2298">IFERROR(_xlfn._xlws.FILTER(AJ$4:AJ$6723,(AJ$4:AJ$6723&gt;=0)*($AB$4:$AB$6723=$C2298)*($AC$4:$AC$6723=$D2298)*(ISNUMBER(_xlfn.XMATCH($AD$4:$AD$6723,$V2298:$Z2298,0)))),-1)</f>
        <v>3.3591623137209599</v>
      </c>
      <c r="P2298" s="29">
        <f t="array" ref="P2298">IFERROR(_xlfn._xlws.FILTER(AK$4:AK$6723,(AK$4:AK$6723&gt;=0)*($AB$4:$AB$6723=$C2298)*($AC$4:$AC$6723=$D2298)*(ISNUMBER(_xlfn.XMATCH($AD$4:$AD$6723,$V2298:$Z2298,0)))),-1)</f>
        <v>3.3591623137209599</v>
      </c>
      <c r="Q2298" s="29">
        <f t="array" ref="Q2298">IFERROR(_xlfn._xlws.FILTER(AL$4:AL$6723,(AL$4:AL$6723&gt;=0)*($AB$4:$AB$6723=$C2298)*($AC$4:$AC$6723=$D2298)*(ISNUMBER(_xlfn.XMATCH($AD$4:$AD$6723,$V2298:$Z2298,0)))),-1)</f>
        <v>3.3591623137209599</v>
      </c>
      <c r="R2298" s="29">
        <f t="array" ref="R2298">IFERROR(_xlfn._xlws.FILTER(AM$4:AM$6723,(AM$4:AM$6723&gt;=0)*($AB$4:$AB$6723=$C2298)*($AC$4:$AC$6723=$D2298)*(ISNUMBER(_xlfn.XMATCH($AD$4:$AD$6723,$V2298:$Z2298,0)))),-1)</f>
        <v>3.3591623137209599</v>
      </c>
      <c r="S2298" s="29">
        <f t="array" ref="S2298">IFERROR(_xlfn._xlws.FILTER(AN$4:AN$6723,(AN$4:AN$6723&gt;=0)*($AB$4:$AB$6723=$C2298)*($AC$4:$AC$6723=$D2298)*(ISNUMBER(_xlfn.XMATCH($AD$4:$AD$6723,$V2298:$Z2298,0)))),-1)</f>
        <v>3.3591623137209599</v>
      </c>
      <c r="T2298" s="29">
        <f t="array" ref="T2298">IFERROR(_xlfn._xlws.FILTER(AO$4:AO$6723,(AO$4:AO$6723&gt;=0)*($AB$4:$AB$6723=$C2298)*($AC$4:$AC$6723=$D2298)*(ISNUMBER(_xlfn.XMATCH($AD$4:$AD$6723,$V2298:$Z2298,0)))),-1)</f>
        <v>3.3591623137209599</v>
      </c>
      <c r="V2298" t="s">
        <v>31</v>
      </c>
      <c r="AB2298" t="s">
        <v>98</v>
      </c>
      <c r="AC2298" t="s">
        <v>40</v>
      </c>
      <c r="AD2298" s="19" t="s">
        <v>80</v>
      </c>
      <c r="AE2298" s="18">
        <v>-1</v>
      </c>
      <c r="AF2298" s="17">
        <v>-1</v>
      </c>
      <c r="AG2298" s="17">
        <v>-1</v>
      </c>
      <c r="AH2298" s="17">
        <v>-1</v>
      </c>
      <c r="AI2298" s="17">
        <v>-1</v>
      </c>
      <c r="AJ2298" s="17">
        <v>-1</v>
      </c>
      <c r="AK2298" s="17">
        <v>-1</v>
      </c>
      <c r="AL2298" s="17">
        <v>-1</v>
      </c>
      <c r="AM2298" s="17">
        <v>-1</v>
      </c>
      <c r="AN2298" s="17">
        <v>-1</v>
      </c>
      <c r="AO2298" s="17">
        <v>-1</v>
      </c>
    </row>
    <row r="2299" spans="3:41" x14ac:dyDescent="0.25">
      <c r="C2299" t="s">
        <v>101</v>
      </c>
      <c r="D2299" s="6" t="s">
        <v>46</v>
      </c>
      <c r="E2299" t="s">
        <v>32</v>
      </c>
      <c r="F2299" s="6">
        <v>2005</v>
      </c>
      <c r="G2299" s="6" t="s">
        <v>14</v>
      </c>
      <c r="H2299" s="6" t="s">
        <v>15</v>
      </c>
      <c r="J2299" s="29">
        <f t="array" ref="J2299">IFERROR(_xlfn._xlws.FILTER(AE$4:AE$6723,(AE$4:AE$6723&gt;=0)*($AB$4:$AB$6723=$C2299)*($AC$4:$AC$6723=$D2299)*(ISNUMBER(_xlfn.XMATCH($AD$4:$AD$6723,$V2299:$Z2299,0)))),-1)</f>
        <v>17.118279017451641</v>
      </c>
      <c r="K2299" s="29">
        <f t="array" ref="K2299">IFERROR(_xlfn._xlws.FILTER(AF$4:AF$6723,(AF$4:AF$6723&gt;=0)*($AB$4:$AB$6723=$C2299)*($AC$4:$AC$6723=$D2299)*(ISNUMBER(_xlfn.XMATCH($AD$4:$AD$6723,$V2299:$Z2299,0)))),-1)</f>
        <v>27.878521914079101</v>
      </c>
      <c r="L2299" s="29">
        <f t="array" ref="L2299">IFERROR(_xlfn._xlws.FILTER(AG$4:AG$6723,(AG$4:AG$6723&gt;=0)*($AB$4:$AB$6723=$C2299)*($AC$4:$AC$6723=$D2299)*(ISNUMBER(_xlfn.XMATCH($AD$4:$AD$6723,$V2299:$Z2299,0)))),-1)</f>
        <v>51.008971001473498</v>
      </c>
      <c r="M2299" s="29">
        <f t="array" ref="M2299">IFERROR(_xlfn._xlws.FILTER(AH$4:AH$6723,(AH$4:AH$6723&gt;=0)*($AB$4:$AB$6723=$C2299)*($AC$4:$AC$6723=$D2299)*(ISNUMBER(_xlfn.XMATCH($AD$4:$AD$6723,$V2299:$Z2299,0)))),-1)</f>
        <v>55.5841108027169</v>
      </c>
      <c r="N2299" s="29">
        <f t="array" ref="N2299">IFERROR(_xlfn._xlws.FILTER(AI$4:AI$6723,(AI$4:AI$6723&gt;=0)*($AB$4:$AB$6723=$C2299)*($AC$4:$AC$6723=$D2299)*(ISNUMBER(_xlfn.XMATCH($AD$4:$AD$6723,$V2299:$Z2299,0)))),-1)</f>
        <v>79.505251036119105</v>
      </c>
      <c r="O2299" s="29">
        <f t="array" ref="O2299">IFERROR(_xlfn._xlws.FILTER(AJ$4:AJ$6723,(AJ$4:AJ$6723&gt;=0)*($AB$4:$AB$6723=$C2299)*($AC$4:$AC$6723=$D2299)*(ISNUMBER(_xlfn.XMATCH($AD$4:$AD$6723,$V2299:$Z2299,0)))),-1)</f>
        <v>90.397215677018494</v>
      </c>
      <c r="P2299" s="29">
        <f t="array" ref="P2299">IFERROR(_xlfn._xlws.FILTER(AK$4:AK$6723,(AK$4:AK$6723&gt;=0)*($AB$4:$AB$6723=$C2299)*($AC$4:$AC$6723=$D2299)*(ISNUMBER(_xlfn.XMATCH($AD$4:$AD$6723,$V2299:$Z2299,0)))),-1)</f>
        <v>100.205841998471</v>
      </c>
      <c r="Q2299" s="29">
        <f t="array" ref="Q2299">IFERROR(_xlfn._xlws.FILTER(AL$4:AL$6723,(AL$4:AL$6723&gt;=0)*($AB$4:$AB$6723=$C2299)*($AC$4:$AC$6723=$D2299)*(ISNUMBER(_xlfn.XMATCH($AD$4:$AD$6723,$V2299:$Z2299,0)))),-1)</f>
        <v>109.107275603994</v>
      </c>
      <c r="R2299" s="29">
        <f t="array" ref="R2299">IFERROR(_xlfn._xlws.FILTER(AM$4:AM$6723,(AM$4:AM$6723&gt;=0)*($AB$4:$AB$6723=$C2299)*($AC$4:$AC$6723=$D2299)*(ISNUMBER(_xlfn.XMATCH($AD$4:$AD$6723,$V2299:$Z2299,0)))),-1)</f>
        <v>112.26088634012</v>
      </c>
      <c r="S2299" s="29">
        <f t="array" ref="S2299">IFERROR(_xlfn._xlws.FILTER(AN$4:AN$6723,(AN$4:AN$6723&gt;=0)*($AB$4:$AB$6723=$C2299)*($AC$4:$AC$6723=$D2299)*(ISNUMBER(_xlfn.XMATCH($AD$4:$AD$6723,$V2299:$Z2299,0)))),-1)</f>
        <v>112.26088634012</v>
      </c>
      <c r="T2299" s="29">
        <f t="array" ref="T2299">IFERROR(_xlfn._xlws.FILTER(AO$4:AO$6723,(AO$4:AO$6723&gt;=0)*($AB$4:$AB$6723=$C2299)*($AC$4:$AC$6723=$D2299)*(ISNUMBER(_xlfn.XMATCH($AD$4:$AD$6723,$V2299:$Z2299,0)))),-1)</f>
        <v>112.26088634012</v>
      </c>
      <c r="V2299" t="s">
        <v>32</v>
      </c>
      <c r="W2299" s="25" t="s">
        <v>80</v>
      </c>
      <c r="AB2299" t="s">
        <v>98</v>
      </c>
      <c r="AC2299" t="s">
        <v>40</v>
      </c>
      <c r="AD2299" s="19" t="s">
        <v>33</v>
      </c>
      <c r="AE2299" s="18">
        <v>-1</v>
      </c>
      <c r="AF2299" s="17">
        <v>-1</v>
      </c>
      <c r="AG2299" s="17">
        <v>-1</v>
      </c>
      <c r="AH2299" s="17">
        <v>-1</v>
      </c>
      <c r="AI2299" s="17">
        <v>-1</v>
      </c>
      <c r="AJ2299" s="17">
        <v>-1</v>
      </c>
      <c r="AK2299" s="17">
        <v>-1</v>
      </c>
      <c r="AL2299" s="17">
        <v>-1</v>
      </c>
      <c r="AM2299" s="17">
        <v>-1</v>
      </c>
      <c r="AN2299" s="17">
        <v>-1</v>
      </c>
      <c r="AO2299" s="17">
        <v>-1</v>
      </c>
    </row>
    <row r="2300" spans="3:41" x14ac:dyDescent="0.25">
      <c r="C2300" t="s">
        <v>101</v>
      </c>
      <c r="D2300" s="6" t="s">
        <v>46</v>
      </c>
      <c r="E2300" t="s">
        <v>81</v>
      </c>
      <c r="F2300" s="6">
        <v>2005</v>
      </c>
      <c r="G2300" s="6" t="s">
        <v>14</v>
      </c>
      <c r="H2300" s="6" t="s">
        <v>15</v>
      </c>
      <c r="J2300" s="29">
        <f t="array" ref="J2300">IFERROR(_xlfn._xlws.FILTER(AE$4:AE$6723,(AE$4:AE$6723&gt;=0)*($AB$4:$AB$6723=$C2300)*($AC$4:$AC$6723=$D2300)*(ISNUMBER(_xlfn.XMATCH($AD$4:$AD$6723,$V2300:$Z2300,0)))),-1)</f>
        <v>0</v>
      </c>
      <c r="K2300" s="29">
        <f t="array" ref="K2300">IFERROR(_xlfn._xlws.FILTER(AF$4:AF$6723,(AF$4:AF$6723&gt;=0)*($AB$4:$AB$6723=$C2300)*($AC$4:$AC$6723=$D2300)*(ISNUMBER(_xlfn.XMATCH($AD$4:$AD$6723,$V2300:$Z2300,0)))),-1)</f>
        <v>0</v>
      </c>
      <c r="L2300" s="29">
        <f t="array" ref="L2300">IFERROR(_xlfn._xlws.FILTER(AG$4:AG$6723,(AG$4:AG$6723&gt;=0)*($AB$4:$AB$6723=$C2300)*($AC$4:$AC$6723=$D2300)*(ISNUMBER(_xlfn.XMATCH($AD$4:$AD$6723,$V2300:$Z2300,0)))),-1)</f>
        <v>0</v>
      </c>
      <c r="M2300" s="29">
        <f t="array" ref="M2300">IFERROR(_xlfn._xlws.FILTER(AH$4:AH$6723,(AH$4:AH$6723&gt;=0)*($AB$4:$AB$6723=$C2300)*($AC$4:$AC$6723=$D2300)*(ISNUMBER(_xlfn.XMATCH($AD$4:$AD$6723,$V2300:$Z2300,0)))),-1)</f>
        <v>0</v>
      </c>
      <c r="N2300" s="29">
        <f t="array" ref="N2300">IFERROR(_xlfn._xlws.FILTER(AI$4:AI$6723,(AI$4:AI$6723&gt;=0)*($AB$4:$AB$6723=$C2300)*($AC$4:$AC$6723=$D2300)*(ISNUMBER(_xlfn.XMATCH($AD$4:$AD$6723,$V2300:$Z2300,0)))),-1)</f>
        <v>0</v>
      </c>
      <c r="O2300" s="29">
        <f t="array" ref="O2300">IFERROR(_xlfn._xlws.FILTER(AJ$4:AJ$6723,(AJ$4:AJ$6723&gt;=0)*($AB$4:$AB$6723=$C2300)*($AC$4:$AC$6723=$D2300)*(ISNUMBER(_xlfn.XMATCH($AD$4:$AD$6723,$V2300:$Z2300,0)))),-1)</f>
        <v>0</v>
      </c>
      <c r="P2300" s="29">
        <f t="array" ref="P2300">IFERROR(_xlfn._xlws.FILTER(AK$4:AK$6723,(AK$4:AK$6723&gt;=0)*($AB$4:$AB$6723=$C2300)*($AC$4:$AC$6723=$D2300)*(ISNUMBER(_xlfn.XMATCH($AD$4:$AD$6723,$V2300:$Z2300,0)))),-1)</f>
        <v>0</v>
      </c>
      <c r="Q2300" s="29">
        <f t="array" ref="Q2300">IFERROR(_xlfn._xlws.FILTER(AL$4:AL$6723,(AL$4:AL$6723&gt;=0)*($AB$4:$AB$6723=$C2300)*($AC$4:$AC$6723=$D2300)*(ISNUMBER(_xlfn.XMATCH($AD$4:$AD$6723,$V2300:$Z2300,0)))),-1)</f>
        <v>0</v>
      </c>
      <c r="R2300" s="29">
        <f t="array" ref="R2300">IFERROR(_xlfn._xlws.FILTER(AM$4:AM$6723,(AM$4:AM$6723&gt;=0)*($AB$4:$AB$6723=$C2300)*($AC$4:$AC$6723=$D2300)*(ISNUMBER(_xlfn.XMATCH($AD$4:$AD$6723,$V2300:$Z2300,0)))),-1)</f>
        <v>0</v>
      </c>
      <c r="S2300" s="29">
        <f t="array" ref="S2300">IFERROR(_xlfn._xlws.FILTER(AN$4:AN$6723,(AN$4:AN$6723&gt;=0)*($AB$4:$AB$6723=$C2300)*($AC$4:$AC$6723=$D2300)*(ISNUMBER(_xlfn.XMATCH($AD$4:$AD$6723,$V2300:$Z2300,0)))),-1)</f>
        <v>0</v>
      </c>
      <c r="T2300" s="29">
        <f t="array" ref="T2300">IFERROR(_xlfn._xlws.FILTER(AO$4:AO$6723,(AO$4:AO$6723&gt;=0)*($AB$4:$AB$6723=$C2300)*($AC$4:$AC$6723=$D2300)*(ISNUMBER(_xlfn.XMATCH($AD$4:$AD$6723,$V2300:$Z2300,0)))),-1)</f>
        <v>0</v>
      </c>
      <c r="V2300" t="s">
        <v>81</v>
      </c>
      <c r="AB2300" t="s">
        <v>98</v>
      </c>
      <c r="AC2300" t="s">
        <v>40</v>
      </c>
      <c r="AD2300" s="19" t="s">
        <v>91</v>
      </c>
      <c r="AE2300" s="18">
        <v>-1</v>
      </c>
      <c r="AF2300" s="17">
        <v>-1</v>
      </c>
      <c r="AG2300" s="17">
        <v>-1</v>
      </c>
      <c r="AH2300" s="17">
        <v>-1</v>
      </c>
      <c r="AI2300" s="17">
        <v>-1</v>
      </c>
      <c r="AJ2300" s="17">
        <v>-1</v>
      </c>
      <c r="AK2300" s="17">
        <v>-1</v>
      </c>
      <c r="AL2300" s="17">
        <v>-1</v>
      </c>
      <c r="AM2300" s="17">
        <v>-1</v>
      </c>
      <c r="AN2300" s="17">
        <v>-1</v>
      </c>
      <c r="AO2300" s="17">
        <v>-1</v>
      </c>
    </row>
    <row r="2301" spans="3:41" x14ac:dyDescent="0.25">
      <c r="C2301" t="s">
        <v>101</v>
      </c>
      <c r="D2301" s="6" t="s">
        <v>46</v>
      </c>
      <c r="E2301" t="s">
        <v>34</v>
      </c>
      <c r="F2301" s="6">
        <v>2005</v>
      </c>
      <c r="G2301" s="6" t="s">
        <v>14</v>
      </c>
      <c r="H2301" s="6" t="s">
        <v>15</v>
      </c>
      <c r="J2301" s="29">
        <f t="array" ref="J2301">IFERROR(_xlfn._xlws.FILTER(AE$4:AE$6723,(AE$4:AE$6723&gt;=0)*($AB$4:$AB$6723=$C2301)*($AC$4:$AC$6723=$D2301)*(ISNUMBER(_xlfn.XMATCH($AD$4:$AD$6723,$V2301:$Z2301,0)))),-1)</f>
        <v>-1</v>
      </c>
      <c r="K2301" s="29">
        <f t="array" ref="K2301">IFERROR(_xlfn._xlws.FILTER(AF$4:AF$6723,(AF$4:AF$6723&gt;=0)*($AB$4:$AB$6723=$C2301)*($AC$4:$AC$6723=$D2301)*(ISNUMBER(_xlfn.XMATCH($AD$4:$AD$6723,$V2301:$Z2301,0)))),-1)</f>
        <v>-1</v>
      </c>
      <c r="L2301" s="29">
        <f t="array" ref="L2301">IFERROR(_xlfn._xlws.FILTER(AG$4:AG$6723,(AG$4:AG$6723&gt;=0)*($AB$4:$AB$6723=$C2301)*($AC$4:$AC$6723=$D2301)*(ISNUMBER(_xlfn.XMATCH($AD$4:$AD$6723,$V2301:$Z2301,0)))),-1)</f>
        <v>-1</v>
      </c>
      <c r="M2301" s="29">
        <f t="array" ref="M2301">IFERROR(_xlfn._xlws.FILTER(AH$4:AH$6723,(AH$4:AH$6723&gt;=0)*($AB$4:$AB$6723=$C2301)*($AC$4:$AC$6723=$D2301)*(ISNUMBER(_xlfn.XMATCH($AD$4:$AD$6723,$V2301:$Z2301,0)))),-1)</f>
        <v>-1</v>
      </c>
      <c r="N2301" s="29">
        <f t="array" ref="N2301">IFERROR(_xlfn._xlws.FILTER(AI$4:AI$6723,(AI$4:AI$6723&gt;=0)*($AB$4:$AB$6723=$C2301)*($AC$4:$AC$6723=$D2301)*(ISNUMBER(_xlfn.XMATCH($AD$4:$AD$6723,$V2301:$Z2301,0)))),-1)</f>
        <v>-1</v>
      </c>
      <c r="O2301" s="29">
        <f t="array" ref="O2301">IFERROR(_xlfn._xlws.FILTER(AJ$4:AJ$6723,(AJ$4:AJ$6723&gt;=0)*($AB$4:$AB$6723=$C2301)*($AC$4:$AC$6723=$D2301)*(ISNUMBER(_xlfn.XMATCH($AD$4:$AD$6723,$V2301:$Z2301,0)))),-1)</f>
        <v>-1</v>
      </c>
      <c r="P2301" s="29">
        <f t="array" ref="P2301">IFERROR(_xlfn._xlws.FILTER(AK$4:AK$6723,(AK$4:AK$6723&gt;=0)*($AB$4:$AB$6723=$C2301)*($AC$4:$AC$6723=$D2301)*(ISNUMBER(_xlfn.XMATCH($AD$4:$AD$6723,$V2301:$Z2301,0)))),-1)</f>
        <v>-1</v>
      </c>
      <c r="Q2301" s="29">
        <f t="array" ref="Q2301">IFERROR(_xlfn._xlws.FILTER(AL$4:AL$6723,(AL$4:AL$6723&gt;=0)*($AB$4:$AB$6723=$C2301)*($AC$4:$AC$6723=$D2301)*(ISNUMBER(_xlfn.XMATCH($AD$4:$AD$6723,$V2301:$Z2301,0)))),-1)</f>
        <v>-1</v>
      </c>
      <c r="R2301" s="29">
        <f t="array" ref="R2301">IFERROR(_xlfn._xlws.FILTER(AM$4:AM$6723,(AM$4:AM$6723&gt;=0)*($AB$4:$AB$6723=$C2301)*($AC$4:$AC$6723=$D2301)*(ISNUMBER(_xlfn.XMATCH($AD$4:$AD$6723,$V2301:$Z2301,0)))),-1)</f>
        <v>-1</v>
      </c>
      <c r="S2301" s="29">
        <f t="array" ref="S2301">IFERROR(_xlfn._xlws.FILTER(AN$4:AN$6723,(AN$4:AN$6723&gt;=0)*($AB$4:$AB$6723=$C2301)*($AC$4:$AC$6723=$D2301)*(ISNUMBER(_xlfn.XMATCH($AD$4:$AD$6723,$V2301:$Z2301,0)))),-1)</f>
        <v>-1</v>
      </c>
      <c r="T2301" s="29">
        <f t="array" ref="T2301">IFERROR(_xlfn._xlws.FILTER(AO$4:AO$6723,(AO$4:AO$6723&gt;=0)*($AB$4:$AB$6723=$C2301)*($AC$4:$AC$6723=$D2301)*(ISNUMBER(_xlfn.XMATCH($AD$4:$AD$6723,$V2301:$Z2301,0)))),-1)</f>
        <v>-1</v>
      </c>
      <c r="V2301" t="s">
        <v>34</v>
      </c>
      <c r="AB2301" t="s">
        <v>98</v>
      </c>
      <c r="AC2301" t="s">
        <v>40</v>
      </c>
      <c r="AD2301" s="19" t="s">
        <v>81</v>
      </c>
      <c r="AE2301" s="18">
        <v>-1</v>
      </c>
      <c r="AF2301" s="17">
        <v>-1</v>
      </c>
      <c r="AG2301" s="17">
        <v>-1</v>
      </c>
      <c r="AH2301" s="17">
        <v>-1</v>
      </c>
      <c r="AI2301" s="17">
        <v>-1</v>
      </c>
      <c r="AJ2301" s="17">
        <v>-1</v>
      </c>
      <c r="AK2301" s="17">
        <v>-1</v>
      </c>
      <c r="AL2301" s="17">
        <v>-1</v>
      </c>
      <c r="AM2301" s="17">
        <v>-1</v>
      </c>
      <c r="AN2301" s="17">
        <v>-1</v>
      </c>
      <c r="AO2301" s="17">
        <v>-1</v>
      </c>
    </row>
    <row r="2302" spans="3:41" x14ac:dyDescent="0.25">
      <c r="C2302" t="s">
        <v>101</v>
      </c>
      <c r="D2302" s="6" t="s">
        <v>46</v>
      </c>
      <c r="E2302" t="s">
        <v>35</v>
      </c>
      <c r="F2302" s="6">
        <v>2005</v>
      </c>
      <c r="G2302" s="6" t="s">
        <v>14</v>
      </c>
      <c r="H2302" s="6" t="s">
        <v>15</v>
      </c>
      <c r="J2302" s="29">
        <f t="array" ref="J2302">IFERROR(_xlfn._xlws.FILTER(AE$4:AE$6723,(AE$4:AE$6723&gt;=0)*($AB$4:$AB$6723=$C2302)*($AC$4:$AC$6723=$D2302)*(ISNUMBER(_xlfn.XMATCH($AD$4:$AD$6723,$V2302:$Z2302,0)))),-1)</f>
        <v>-1</v>
      </c>
      <c r="K2302" s="29">
        <f t="array" ref="K2302">IFERROR(_xlfn._xlws.FILTER(AF$4:AF$6723,(AF$4:AF$6723&gt;=0)*($AB$4:$AB$6723=$C2302)*($AC$4:$AC$6723=$D2302)*(ISNUMBER(_xlfn.XMATCH($AD$4:$AD$6723,$V2302:$Z2302,0)))),-1)</f>
        <v>-1</v>
      </c>
      <c r="L2302" s="29">
        <f t="array" ref="L2302">IFERROR(_xlfn._xlws.FILTER(AG$4:AG$6723,(AG$4:AG$6723&gt;=0)*($AB$4:$AB$6723=$C2302)*($AC$4:$AC$6723=$D2302)*(ISNUMBER(_xlfn.XMATCH($AD$4:$AD$6723,$V2302:$Z2302,0)))),-1)</f>
        <v>-1</v>
      </c>
      <c r="M2302" s="29">
        <f t="array" ref="M2302">IFERROR(_xlfn._xlws.FILTER(AH$4:AH$6723,(AH$4:AH$6723&gt;=0)*($AB$4:$AB$6723=$C2302)*($AC$4:$AC$6723=$D2302)*(ISNUMBER(_xlfn.XMATCH($AD$4:$AD$6723,$V2302:$Z2302,0)))),-1)</f>
        <v>-1</v>
      </c>
      <c r="N2302" s="29">
        <f t="array" ref="N2302">IFERROR(_xlfn._xlws.FILTER(AI$4:AI$6723,(AI$4:AI$6723&gt;=0)*($AB$4:$AB$6723=$C2302)*($AC$4:$AC$6723=$D2302)*(ISNUMBER(_xlfn.XMATCH($AD$4:$AD$6723,$V2302:$Z2302,0)))),-1)</f>
        <v>-1</v>
      </c>
      <c r="O2302" s="29">
        <f t="array" ref="O2302">IFERROR(_xlfn._xlws.FILTER(AJ$4:AJ$6723,(AJ$4:AJ$6723&gt;=0)*($AB$4:$AB$6723=$C2302)*($AC$4:$AC$6723=$D2302)*(ISNUMBER(_xlfn.XMATCH($AD$4:$AD$6723,$V2302:$Z2302,0)))),-1)</f>
        <v>-1</v>
      </c>
      <c r="P2302" s="29">
        <f t="array" ref="P2302">IFERROR(_xlfn._xlws.FILTER(AK$4:AK$6723,(AK$4:AK$6723&gt;=0)*($AB$4:$AB$6723=$C2302)*($AC$4:$AC$6723=$D2302)*(ISNUMBER(_xlfn.XMATCH($AD$4:$AD$6723,$V2302:$Z2302,0)))),-1)</f>
        <v>-1</v>
      </c>
      <c r="Q2302" s="29">
        <f t="array" ref="Q2302">IFERROR(_xlfn._xlws.FILTER(AL$4:AL$6723,(AL$4:AL$6723&gt;=0)*($AB$4:$AB$6723=$C2302)*($AC$4:$AC$6723=$D2302)*(ISNUMBER(_xlfn.XMATCH($AD$4:$AD$6723,$V2302:$Z2302,0)))),-1)</f>
        <v>-1</v>
      </c>
      <c r="R2302" s="29">
        <f t="array" ref="R2302">IFERROR(_xlfn._xlws.FILTER(AM$4:AM$6723,(AM$4:AM$6723&gt;=0)*($AB$4:$AB$6723=$C2302)*($AC$4:$AC$6723=$D2302)*(ISNUMBER(_xlfn.XMATCH($AD$4:$AD$6723,$V2302:$Z2302,0)))),-1)</f>
        <v>-1</v>
      </c>
      <c r="S2302" s="29">
        <f t="array" ref="S2302">IFERROR(_xlfn._xlws.FILTER(AN$4:AN$6723,(AN$4:AN$6723&gt;=0)*($AB$4:$AB$6723=$C2302)*($AC$4:$AC$6723=$D2302)*(ISNUMBER(_xlfn.XMATCH($AD$4:$AD$6723,$V2302:$Z2302,0)))),-1)</f>
        <v>-1</v>
      </c>
      <c r="T2302" s="29">
        <f t="array" ref="T2302">IFERROR(_xlfn._xlws.FILTER(AO$4:AO$6723,(AO$4:AO$6723&gt;=0)*($AB$4:$AB$6723=$C2302)*($AC$4:$AC$6723=$D2302)*(ISNUMBER(_xlfn.XMATCH($AD$4:$AD$6723,$V2302:$Z2302,0)))),-1)</f>
        <v>-1</v>
      </c>
      <c r="V2302" t="s">
        <v>35</v>
      </c>
      <c r="W2302" s="25" t="s">
        <v>83</v>
      </c>
      <c r="X2302" s="25" t="s">
        <v>71</v>
      </c>
      <c r="AB2302" t="s">
        <v>98</v>
      </c>
      <c r="AC2302" t="s">
        <v>40</v>
      </c>
      <c r="AD2302" s="19" t="s">
        <v>34</v>
      </c>
      <c r="AE2302" s="18">
        <v>-1</v>
      </c>
      <c r="AF2302" s="17">
        <v>-1</v>
      </c>
      <c r="AG2302" s="17">
        <v>-1</v>
      </c>
      <c r="AH2302" s="17">
        <v>-1</v>
      </c>
      <c r="AI2302" s="17">
        <v>-1</v>
      </c>
      <c r="AJ2302" s="17">
        <v>-1</v>
      </c>
      <c r="AK2302" s="17">
        <v>-1</v>
      </c>
      <c r="AL2302" s="17">
        <v>-1</v>
      </c>
      <c r="AM2302" s="17">
        <v>-1</v>
      </c>
      <c r="AN2302" s="17">
        <v>-1</v>
      </c>
      <c r="AO2302" s="17">
        <v>-1</v>
      </c>
    </row>
    <row r="2303" spans="3:41" x14ac:dyDescent="0.25">
      <c r="C2303" t="s">
        <v>101</v>
      </c>
      <c r="D2303" s="6" t="s">
        <v>46</v>
      </c>
      <c r="E2303" t="s">
        <v>84</v>
      </c>
      <c r="F2303" s="6">
        <v>2005</v>
      </c>
      <c r="G2303" s="6" t="s">
        <v>14</v>
      </c>
      <c r="H2303" s="6" t="s">
        <v>15</v>
      </c>
      <c r="J2303" s="29">
        <f t="array" ref="J2303">IFERROR(_xlfn._xlws.FILTER(AE$4:AE$6723,(AE$4:AE$6723&gt;=0)*($AB$4:$AB$6723=$C2303)*($AC$4:$AC$6723=$D2303)*(ISNUMBER(_xlfn.XMATCH($AD$4:$AD$6723,$V2303:$Z2303,0)))),-1)</f>
        <v>-1</v>
      </c>
      <c r="K2303" s="29">
        <f t="array" ref="K2303">IFERROR(_xlfn._xlws.FILTER(AF$4:AF$6723,(AF$4:AF$6723&gt;=0)*($AB$4:$AB$6723=$C2303)*($AC$4:$AC$6723=$D2303)*(ISNUMBER(_xlfn.XMATCH($AD$4:$AD$6723,$V2303:$Z2303,0)))),-1)</f>
        <v>-1</v>
      </c>
      <c r="L2303" s="29">
        <f t="array" ref="L2303">IFERROR(_xlfn._xlws.FILTER(AG$4:AG$6723,(AG$4:AG$6723&gt;=0)*($AB$4:$AB$6723=$C2303)*($AC$4:$AC$6723=$D2303)*(ISNUMBER(_xlfn.XMATCH($AD$4:$AD$6723,$V2303:$Z2303,0)))),-1)</f>
        <v>-1</v>
      </c>
      <c r="M2303" s="29">
        <f t="array" ref="M2303">IFERROR(_xlfn._xlws.FILTER(AH$4:AH$6723,(AH$4:AH$6723&gt;=0)*($AB$4:$AB$6723=$C2303)*($AC$4:$AC$6723=$D2303)*(ISNUMBER(_xlfn.XMATCH($AD$4:$AD$6723,$V2303:$Z2303,0)))),-1)</f>
        <v>-1</v>
      </c>
      <c r="N2303" s="29">
        <f t="array" ref="N2303">IFERROR(_xlfn._xlws.FILTER(AI$4:AI$6723,(AI$4:AI$6723&gt;=0)*($AB$4:$AB$6723=$C2303)*($AC$4:$AC$6723=$D2303)*(ISNUMBER(_xlfn.XMATCH($AD$4:$AD$6723,$V2303:$Z2303,0)))),-1)</f>
        <v>-1</v>
      </c>
      <c r="O2303" s="29">
        <f t="array" ref="O2303">IFERROR(_xlfn._xlws.FILTER(AJ$4:AJ$6723,(AJ$4:AJ$6723&gt;=0)*($AB$4:$AB$6723=$C2303)*($AC$4:$AC$6723=$D2303)*(ISNUMBER(_xlfn.XMATCH($AD$4:$AD$6723,$V2303:$Z2303,0)))),-1)</f>
        <v>-1</v>
      </c>
      <c r="P2303" s="29">
        <f t="array" ref="P2303">IFERROR(_xlfn._xlws.FILTER(AK$4:AK$6723,(AK$4:AK$6723&gt;=0)*($AB$4:$AB$6723=$C2303)*($AC$4:$AC$6723=$D2303)*(ISNUMBER(_xlfn.XMATCH($AD$4:$AD$6723,$V2303:$Z2303,0)))),-1)</f>
        <v>-1</v>
      </c>
      <c r="Q2303" s="29">
        <f t="array" ref="Q2303">IFERROR(_xlfn._xlws.FILTER(AL$4:AL$6723,(AL$4:AL$6723&gt;=0)*($AB$4:$AB$6723=$C2303)*($AC$4:$AC$6723=$D2303)*(ISNUMBER(_xlfn.XMATCH($AD$4:$AD$6723,$V2303:$Z2303,0)))),-1)</f>
        <v>-1</v>
      </c>
      <c r="R2303" s="29">
        <f t="array" ref="R2303">IFERROR(_xlfn._xlws.FILTER(AM$4:AM$6723,(AM$4:AM$6723&gt;=0)*($AB$4:$AB$6723=$C2303)*($AC$4:$AC$6723=$D2303)*(ISNUMBER(_xlfn.XMATCH($AD$4:$AD$6723,$V2303:$Z2303,0)))),-1)</f>
        <v>-1</v>
      </c>
      <c r="S2303" s="29">
        <f t="array" ref="S2303">IFERROR(_xlfn._xlws.FILTER(AN$4:AN$6723,(AN$4:AN$6723&gt;=0)*($AB$4:$AB$6723=$C2303)*($AC$4:$AC$6723=$D2303)*(ISNUMBER(_xlfn.XMATCH($AD$4:$AD$6723,$V2303:$Z2303,0)))),-1)</f>
        <v>-1</v>
      </c>
      <c r="T2303" s="29">
        <f t="array" ref="T2303">IFERROR(_xlfn._xlws.FILTER(AO$4:AO$6723,(AO$4:AO$6723&gt;=0)*($AB$4:$AB$6723=$C2303)*($AC$4:$AC$6723=$D2303)*(ISNUMBER(_xlfn.XMATCH($AD$4:$AD$6723,$V2303:$Z2303,0)))),-1)</f>
        <v>-1</v>
      </c>
      <c r="V2303" t="s">
        <v>84</v>
      </c>
      <c r="W2303" s="25" t="s">
        <v>85</v>
      </c>
      <c r="AB2303" t="s">
        <v>98</v>
      </c>
      <c r="AC2303" t="s">
        <v>40</v>
      </c>
      <c r="AD2303" s="19" t="s">
        <v>92</v>
      </c>
      <c r="AE2303" s="18">
        <v>-1</v>
      </c>
      <c r="AF2303" s="17">
        <v>-1</v>
      </c>
      <c r="AG2303" s="17">
        <v>-1</v>
      </c>
      <c r="AH2303" s="17">
        <v>-1</v>
      </c>
      <c r="AI2303" s="17">
        <v>-1</v>
      </c>
      <c r="AJ2303" s="17">
        <v>-1</v>
      </c>
      <c r="AK2303" s="17">
        <v>-1</v>
      </c>
      <c r="AL2303" s="17">
        <v>-1</v>
      </c>
      <c r="AM2303" s="17">
        <v>-1</v>
      </c>
      <c r="AN2303" s="17">
        <v>-1</v>
      </c>
      <c r="AO2303" s="17">
        <v>-1</v>
      </c>
    </row>
    <row r="2304" spans="3:41" x14ac:dyDescent="0.25">
      <c r="C2304" t="s">
        <v>101</v>
      </c>
      <c r="D2304" s="6" t="s">
        <v>47</v>
      </c>
      <c r="E2304" t="s">
        <v>13</v>
      </c>
      <c r="F2304" s="6">
        <v>2005</v>
      </c>
      <c r="G2304" s="6" t="s">
        <v>14</v>
      </c>
      <c r="H2304" s="6" t="s">
        <v>15</v>
      </c>
      <c r="I2304" s="6"/>
      <c r="J2304" s="29">
        <f t="array" ref="J2304">IFERROR(_xlfn._xlws.FILTER(AE$4:AE$6723,(AE$4:AE$6723&gt;=0)*($AB$4:$AB$6723=$C2304)*($AC$4:$AC$6723=$D2304)*(ISNUMBER(_xlfn.XMATCH($AD$4:$AD$6723,$V2304:$Z2304,0)))),-1)</f>
        <v>-1</v>
      </c>
      <c r="K2304" s="29">
        <f t="array" ref="K2304">IFERROR(_xlfn._xlws.FILTER(AF$4:AF$6723,(AF$4:AF$6723&gt;=0)*($AB$4:$AB$6723=$C2304)*($AC$4:$AC$6723=$D2304)*(ISNUMBER(_xlfn.XMATCH($AD$4:$AD$6723,$V2304:$Z2304,0)))),-1)</f>
        <v>-1</v>
      </c>
      <c r="L2304" s="29">
        <f t="array" ref="L2304">IFERROR(_xlfn._xlws.FILTER(AG$4:AG$6723,(AG$4:AG$6723&gt;=0)*($AB$4:$AB$6723=$C2304)*($AC$4:$AC$6723=$D2304)*(ISNUMBER(_xlfn.XMATCH($AD$4:$AD$6723,$V2304:$Z2304,0)))),-1)</f>
        <v>-1</v>
      </c>
      <c r="M2304" s="29">
        <f t="array" ref="M2304">IFERROR(_xlfn._xlws.FILTER(AH$4:AH$6723,(AH$4:AH$6723&gt;=0)*($AB$4:$AB$6723=$C2304)*($AC$4:$AC$6723=$D2304)*(ISNUMBER(_xlfn.XMATCH($AD$4:$AD$6723,$V2304:$Z2304,0)))),-1)</f>
        <v>-1</v>
      </c>
      <c r="N2304" s="29">
        <f t="array" ref="N2304">IFERROR(_xlfn._xlws.FILTER(AI$4:AI$6723,(AI$4:AI$6723&gt;=0)*($AB$4:$AB$6723=$C2304)*($AC$4:$AC$6723=$D2304)*(ISNUMBER(_xlfn.XMATCH($AD$4:$AD$6723,$V2304:$Z2304,0)))),-1)</f>
        <v>-1</v>
      </c>
      <c r="O2304" s="29">
        <f t="array" ref="O2304">IFERROR(_xlfn._xlws.FILTER(AJ$4:AJ$6723,(AJ$4:AJ$6723&gt;=0)*($AB$4:$AB$6723=$C2304)*($AC$4:$AC$6723=$D2304)*(ISNUMBER(_xlfn.XMATCH($AD$4:$AD$6723,$V2304:$Z2304,0)))),-1)</f>
        <v>-1</v>
      </c>
      <c r="P2304" s="29">
        <f t="array" ref="P2304">IFERROR(_xlfn._xlws.FILTER(AK$4:AK$6723,(AK$4:AK$6723&gt;=0)*($AB$4:$AB$6723=$C2304)*($AC$4:$AC$6723=$D2304)*(ISNUMBER(_xlfn.XMATCH($AD$4:$AD$6723,$V2304:$Z2304,0)))),-1)</f>
        <v>-1</v>
      </c>
      <c r="Q2304" s="29">
        <f t="array" ref="Q2304">IFERROR(_xlfn._xlws.FILTER(AL$4:AL$6723,(AL$4:AL$6723&gt;=0)*($AB$4:$AB$6723=$C2304)*($AC$4:$AC$6723=$D2304)*(ISNUMBER(_xlfn.XMATCH($AD$4:$AD$6723,$V2304:$Z2304,0)))),-1)</f>
        <v>-1</v>
      </c>
      <c r="R2304" s="29">
        <f t="array" ref="R2304">IFERROR(_xlfn._xlws.FILTER(AM$4:AM$6723,(AM$4:AM$6723&gt;=0)*($AB$4:$AB$6723=$C2304)*($AC$4:$AC$6723=$D2304)*(ISNUMBER(_xlfn.XMATCH($AD$4:$AD$6723,$V2304:$Z2304,0)))),-1)</f>
        <v>-1</v>
      </c>
      <c r="S2304" s="29">
        <f t="array" ref="S2304">IFERROR(_xlfn._xlws.FILTER(AN$4:AN$6723,(AN$4:AN$6723&gt;=0)*($AB$4:$AB$6723=$C2304)*($AC$4:$AC$6723=$D2304)*(ISNUMBER(_xlfn.XMATCH($AD$4:$AD$6723,$V2304:$Z2304,0)))),-1)</f>
        <v>-1</v>
      </c>
      <c r="T2304" s="29">
        <f t="array" ref="T2304">IFERROR(_xlfn._xlws.FILTER(AO$4:AO$6723,(AO$4:AO$6723&gt;=0)*($AB$4:$AB$6723=$C2304)*($AC$4:$AC$6723=$D2304)*(ISNUMBER(_xlfn.XMATCH($AD$4:$AD$6723,$V2304:$Z2304,0)))),-1)</f>
        <v>-1</v>
      </c>
      <c r="V2304" t="s">
        <v>13</v>
      </c>
      <c r="AB2304" t="s">
        <v>98</v>
      </c>
      <c r="AC2304" t="s">
        <v>40</v>
      </c>
      <c r="AD2304" s="19" t="s">
        <v>35</v>
      </c>
      <c r="AE2304" s="18">
        <v>1.0445441458733229</v>
      </c>
      <c r="AF2304" s="17">
        <v>1.05676103646833</v>
      </c>
      <c r="AG2304" s="17">
        <v>1.0934117082533501</v>
      </c>
      <c r="AH2304" s="17">
        <v>1.0934117082533501</v>
      </c>
      <c r="AI2304" s="17">
        <v>1.0934117082533501</v>
      </c>
      <c r="AJ2304" s="17">
        <v>1.0934117082533501</v>
      </c>
      <c r="AK2304" s="17">
        <v>1.0934117082533501</v>
      </c>
      <c r="AL2304" s="17">
        <v>1.0934117082533501</v>
      </c>
      <c r="AM2304" s="17">
        <v>1.0934117082533501</v>
      </c>
      <c r="AN2304" s="17">
        <v>1.0934117082533501</v>
      </c>
      <c r="AO2304" s="17">
        <v>1.0934117082533501</v>
      </c>
    </row>
    <row r="2305" spans="3:41" x14ac:dyDescent="0.25">
      <c r="C2305" t="s">
        <v>101</v>
      </c>
      <c r="D2305" s="6" t="s">
        <v>47</v>
      </c>
      <c r="E2305" t="s">
        <v>17</v>
      </c>
      <c r="F2305" s="6">
        <v>2005</v>
      </c>
      <c r="G2305" s="6" t="s">
        <v>14</v>
      </c>
      <c r="H2305" s="6" t="s">
        <v>15</v>
      </c>
      <c r="I2305" s="6"/>
      <c r="J2305" s="29">
        <f t="array" ref="J2305">IFERROR(_xlfn._xlws.FILTER(AE$4:AE$6723,(AE$4:AE$6723&gt;=0)*($AB$4:$AB$6723=$C2305)*($AC$4:$AC$6723=$D2305)*(ISNUMBER(_xlfn.XMATCH($AD$4:$AD$6723,$V2305:$Z2305,0)))),-1)</f>
        <v>11.916040002844531</v>
      </c>
      <c r="K2305" s="29">
        <f t="array" ref="K2305">IFERROR(_xlfn._xlws.FILTER(AF$4:AF$6723,(AF$4:AF$6723&gt;=0)*($AB$4:$AB$6723=$C2305)*($AC$4:$AC$6723=$D2305)*(ISNUMBER(_xlfn.XMATCH($AD$4:$AD$6723,$V2305:$Z2305,0)))),-1)</f>
        <v>12.3672187521334</v>
      </c>
      <c r="L2305" s="29">
        <f t="array" ref="L2305">IFERROR(_xlfn._xlws.FILTER(AG$4:AG$6723,(AG$4:AG$6723&gt;=0)*($AB$4:$AB$6723=$C2305)*($AC$4:$AC$6723=$D2305)*(ISNUMBER(_xlfn.XMATCH($AD$4:$AD$6723,$V2305:$Z2305,0)))),-1)</f>
        <v>12.225873</v>
      </c>
      <c r="M2305" s="29">
        <f t="array" ref="M2305">IFERROR(_xlfn._xlws.FILTER(AH$4:AH$6723,(AH$4:AH$6723&gt;=0)*($AB$4:$AB$6723=$C2305)*($AC$4:$AC$6723=$D2305)*(ISNUMBER(_xlfn.XMATCH($AD$4:$AD$6723,$V2305:$Z2305,0)))),-1)</f>
        <v>12.973314</v>
      </c>
      <c r="N2305" s="29">
        <f t="array" ref="N2305">IFERROR(_xlfn._xlws.FILTER(AI$4:AI$6723,(AI$4:AI$6723&gt;=0)*($AB$4:$AB$6723=$C2305)*($AC$4:$AC$6723=$D2305)*(ISNUMBER(_xlfn.XMATCH($AD$4:$AD$6723,$V2305:$Z2305,0)))),-1)</f>
        <v>12.978615</v>
      </c>
      <c r="O2305" s="29">
        <f t="array" ref="O2305">IFERROR(_xlfn._xlws.FILTER(AJ$4:AJ$6723,(AJ$4:AJ$6723&gt;=0)*($AB$4:$AB$6723=$C2305)*($AC$4:$AC$6723=$D2305)*(ISNUMBER(_xlfn.XMATCH($AD$4:$AD$6723,$V2305:$Z2305,0)))),-1)</f>
        <v>12.745371</v>
      </c>
      <c r="P2305" s="29">
        <f t="array" ref="P2305">IFERROR(_xlfn._xlws.FILTER(AK$4:AK$6723,(AK$4:AK$6723&gt;=0)*($AB$4:$AB$6723=$C2305)*($AC$4:$AC$6723=$D2305)*(ISNUMBER(_xlfn.XMATCH($AD$4:$AD$6723,$V2305:$Z2305,0)))),-1)</f>
        <v>12.476787</v>
      </c>
      <c r="Q2305" s="29">
        <f t="array" ref="Q2305">IFERROR(_xlfn._xlws.FILTER(AL$4:AL$6723,(AL$4:AL$6723&gt;=0)*($AB$4:$AB$6723=$C2305)*($AC$4:$AC$6723=$D2305)*(ISNUMBER(_xlfn.XMATCH($AD$4:$AD$6723,$V2305:$Z2305,0)))),-1)</f>
        <v>12.784245</v>
      </c>
      <c r="R2305" s="29">
        <f t="array" ref="R2305">IFERROR(_xlfn._xlws.FILTER(AM$4:AM$6723,(AM$4:AM$6723&gt;=0)*($AB$4:$AB$6723=$C2305)*($AC$4:$AC$6723=$D2305)*(ISNUMBER(_xlfn.XMATCH($AD$4:$AD$6723,$V2305:$Z2305,0)))),-1)</f>
        <v>12.784245</v>
      </c>
      <c r="S2305" s="29">
        <f t="array" ref="S2305">IFERROR(_xlfn._xlws.FILTER(AN$4:AN$6723,(AN$4:AN$6723&gt;=0)*($AB$4:$AB$6723=$C2305)*($AC$4:$AC$6723=$D2305)*(ISNUMBER(_xlfn.XMATCH($AD$4:$AD$6723,$V2305:$Z2305,0)))),-1)</f>
        <v>12.784245</v>
      </c>
      <c r="T2305" s="29">
        <f t="array" ref="T2305">IFERROR(_xlfn._xlws.FILTER(AO$4:AO$6723,(AO$4:AO$6723&gt;=0)*($AB$4:$AB$6723=$C2305)*($AC$4:$AC$6723=$D2305)*(ISNUMBER(_xlfn.XMATCH($AD$4:$AD$6723,$V2305:$Z2305,0)))),-1)</f>
        <v>12.784245</v>
      </c>
      <c r="V2305" t="s">
        <v>17</v>
      </c>
      <c r="AB2305" t="s">
        <v>98</v>
      </c>
      <c r="AC2305" t="s">
        <v>40</v>
      </c>
      <c r="AD2305" s="19" t="s">
        <v>93</v>
      </c>
      <c r="AE2305" s="18">
        <v>-1</v>
      </c>
      <c r="AF2305" s="17">
        <v>-1</v>
      </c>
      <c r="AG2305" s="17">
        <v>-1</v>
      </c>
      <c r="AH2305" s="17">
        <v>-1</v>
      </c>
      <c r="AI2305" s="17">
        <v>-1</v>
      </c>
      <c r="AJ2305" s="17">
        <v>-1</v>
      </c>
      <c r="AK2305" s="17">
        <v>-1</v>
      </c>
      <c r="AL2305" s="17">
        <v>-1</v>
      </c>
      <c r="AM2305" s="17">
        <v>-1</v>
      </c>
      <c r="AN2305" s="17">
        <v>-1</v>
      </c>
      <c r="AO2305" s="17">
        <v>-1</v>
      </c>
    </row>
    <row r="2306" spans="3:41" x14ac:dyDescent="0.25">
      <c r="C2306" t="s">
        <v>101</v>
      </c>
      <c r="D2306" s="6" t="s">
        <v>47</v>
      </c>
      <c r="E2306" t="s">
        <v>18</v>
      </c>
      <c r="F2306" s="6">
        <v>2005</v>
      </c>
      <c r="G2306" s="6" t="s">
        <v>14</v>
      </c>
      <c r="H2306" s="6" t="s">
        <v>15</v>
      </c>
      <c r="I2306" s="6"/>
      <c r="J2306" s="29">
        <f t="array" ref="J2306">IFERROR(_xlfn._xlws.FILTER(AE$4:AE$6723,(AE$4:AE$6723&gt;=0)*($AB$4:$AB$6723=$C2306)*($AC$4:$AC$6723=$D2306)*(ISNUMBER(_xlfn.XMATCH($AD$4:$AD$6723,$V2306:$Z2306,0)))),-1)</f>
        <v>-1</v>
      </c>
      <c r="K2306" s="29">
        <f t="array" ref="K2306">IFERROR(_xlfn._xlws.FILTER(AF$4:AF$6723,(AF$4:AF$6723&gt;=0)*($AB$4:$AB$6723=$C2306)*($AC$4:$AC$6723=$D2306)*(ISNUMBER(_xlfn.XMATCH($AD$4:$AD$6723,$V2306:$Z2306,0)))),-1)</f>
        <v>-1</v>
      </c>
      <c r="L2306" s="29">
        <f t="array" ref="L2306">IFERROR(_xlfn._xlws.FILTER(AG$4:AG$6723,(AG$4:AG$6723&gt;=0)*($AB$4:$AB$6723=$C2306)*($AC$4:$AC$6723=$D2306)*(ISNUMBER(_xlfn.XMATCH($AD$4:$AD$6723,$V2306:$Z2306,0)))),-1)</f>
        <v>-1</v>
      </c>
      <c r="M2306" s="29">
        <f t="array" ref="M2306">IFERROR(_xlfn._xlws.FILTER(AH$4:AH$6723,(AH$4:AH$6723&gt;=0)*($AB$4:$AB$6723=$C2306)*($AC$4:$AC$6723=$D2306)*(ISNUMBER(_xlfn.XMATCH($AD$4:$AD$6723,$V2306:$Z2306,0)))),-1)</f>
        <v>-1</v>
      </c>
      <c r="N2306" s="29">
        <f t="array" ref="N2306">IFERROR(_xlfn._xlws.FILTER(AI$4:AI$6723,(AI$4:AI$6723&gt;=0)*($AB$4:$AB$6723=$C2306)*($AC$4:$AC$6723=$D2306)*(ISNUMBER(_xlfn.XMATCH($AD$4:$AD$6723,$V2306:$Z2306,0)))),-1)</f>
        <v>-1</v>
      </c>
      <c r="O2306" s="29">
        <f t="array" ref="O2306">IFERROR(_xlfn._xlws.FILTER(AJ$4:AJ$6723,(AJ$4:AJ$6723&gt;=0)*($AB$4:$AB$6723=$C2306)*($AC$4:$AC$6723=$D2306)*(ISNUMBER(_xlfn.XMATCH($AD$4:$AD$6723,$V2306:$Z2306,0)))),-1)</f>
        <v>-1</v>
      </c>
      <c r="P2306" s="29">
        <f t="array" ref="P2306">IFERROR(_xlfn._xlws.FILTER(AK$4:AK$6723,(AK$4:AK$6723&gt;=0)*($AB$4:$AB$6723=$C2306)*($AC$4:$AC$6723=$D2306)*(ISNUMBER(_xlfn.XMATCH($AD$4:$AD$6723,$V2306:$Z2306,0)))),-1)</f>
        <v>-1</v>
      </c>
      <c r="Q2306" s="29">
        <f t="array" ref="Q2306">IFERROR(_xlfn._xlws.FILTER(AL$4:AL$6723,(AL$4:AL$6723&gt;=0)*($AB$4:$AB$6723=$C2306)*($AC$4:$AC$6723=$D2306)*(ISNUMBER(_xlfn.XMATCH($AD$4:$AD$6723,$V2306:$Z2306,0)))),-1)</f>
        <v>-1</v>
      </c>
      <c r="R2306" s="29">
        <f t="array" ref="R2306">IFERROR(_xlfn._xlws.FILTER(AM$4:AM$6723,(AM$4:AM$6723&gt;=0)*($AB$4:$AB$6723=$C2306)*($AC$4:$AC$6723=$D2306)*(ISNUMBER(_xlfn.XMATCH($AD$4:$AD$6723,$V2306:$Z2306,0)))),-1)</f>
        <v>-1</v>
      </c>
      <c r="S2306" s="29">
        <f t="array" ref="S2306">IFERROR(_xlfn._xlws.FILTER(AN$4:AN$6723,(AN$4:AN$6723&gt;=0)*($AB$4:$AB$6723=$C2306)*($AC$4:$AC$6723=$D2306)*(ISNUMBER(_xlfn.XMATCH($AD$4:$AD$6723,$V2306:$Z2306,0)))),-1)</f>
        <v>-1</v>
      </c>
      <c r="T2306" s="29">
        <f t="array" ref="T2306">IFERROR(_xlfn._xlws.FILTER(AO$4:AO$6723,(AO$4:AO$6723&gt;=0)*($AB$4:$AB$6723=$C2306)*($AC$4:$AC$6723=$D2306)*(ISNUMBER(_xlfn.XMATCH($AD$4:$AD$6723,$V2306:$Z2306,0)))),-1)</f>
        <v>-1</v>
      </c>
      <c r="V2306" t="s">
        <v>18</v>
      </c>
      <c r="AB2306" t="s">
        <v>98</v>
      </c>
      <c r="AC2306" t="s">
        <v>40</v>
      </c>
      <c r="AD2306" s="19" t="s">
        <v>94</v>
      </c>
      <c r="AE2306" s="18">
        <v>-1</v>
      </c>
      <c r="AF2306" s="17">
        <v>-1</v>
      </c>
      <c r="AG2306" s="17">
        <v>-1</v>
      </c>
      <c r="AH2306" s="17">
        <v>-1</v>
      </c>
      <c r="AI2306" s="17">
        <v>-1</v>
      </c>
      <c r="AJ2306" s="17">
        <v>-1</v>
      </c>
      <c r="AK2306" s="17">
        <v>-1</v>
      </c>
      <c r="AL2306" s="17">
        <v>-1</v>
      </c>
      <c r="AM2306" s="17">
        <v>-1</v>
      </c>
      <c r="AN2306" s="17">
        <v>-1</v>
      </c>
      <c r="AO2306" s="17">
        <v>-1</v>
      </c>
    </row>
    <row r="2307" spans="3:41" x14ac:dyDescent="0.25">
      <c r="C2307" t="s">
        <v>101</v>
      </c>
      <c r="D2307" s="6" t="s">
        <v>47</v>
      </c>
      <c r="E2307" t="s">
        <v>63</v>
      </c>
      <c r="F2307" s="6">
        <v>2005</v>
      </c>
      <c r="G2307" s="6" t="s">
        <v>14</v>
      </c>
      <c r="H2307" s="6" t="s">
        <v>15</v>
      </c>
      <c r="J2307" s="29">
        <f t="array" ref="J2307">IFERROR(_xlfn._xlws.FILTER(AE$4:AE$6723,(AE$4:AE$6723&gt;=0)*($AB$4:$AB$6723=$C2307)*($AC$4:$AC$6723=$D2307)*(ISNUMBER(_xlfn.XMATCH($AD$4:$AD$6723,$V2307:$Z2307,0)))),-1)</f>
        <v>-1</v>
      </c>
      <c r="K2307" s="29">
        <f t="array" ref="K2307">IFERROR(_xlfn._xlws.FILTER(AF$4:AF$6723,(AF$4:AF$6723&gt;=0)*($AB$4:$AB$6723=$C2307)*($AC$4:$AC$6723=$D2307)*(ISNUMBER(_xlfn.XMATCH($AD$4:$AD$6723,$V2307:$Z2307,0)))),-1)</f>
        <v>-1</v>
      </c>
      <c r="L2307" s="29">
        <f t="array" ref="L2307">IFERROR(_xlfn._xlws.FILTER(AG$4:AG$6723,(AG$4:AG$6723&gt;=0)*($AB$4:$AB$6723=$C2307)*($AC$4:$AC$6723=$D2307)*(ISNUMBER(_xlfn.XMATCH($AD$4:$AD$6723,$V2307:$Z2307,0)))),-1)</f>
        <v>-1</v>
      </c>
      <c r="M2307" s="29">
        <f t="array" ref="M2307">IFERROR(_xlfn._xlws.FILTER(AH$4:AH$6723,(AH$4:AH$6723&gt;=0)*($AB$4:$AB$6723=$C2307)*($AC$4:$AC$6723=$D2307)*(ISNUMBER(_xlfn.XMATCH($AD$4:$AD$6723,$V2307:$Z2307,0)))),-1)</f>
        <v>-1</v>
      </c>
      <c r="N2307" s="29">
        <f t="array" ref="N2307">IFERROR(_xlfn._xlws.FILTER(AI$4:AI$6723,(AI$4:AI$6723&gt;=0)*($AB$4:$AB$6723=$C2307)*($AC$4:$AC$6723=$D2307)*(ISNUMBER(_xlfn.XMATCH($AD$4:$AD$6723,$V2307:$Z2307,0)))),-1)</f>
        <v>-1</v>
      </c>
      <c r="O2307" s="29">
        <f t="array" ref="O2307">IFERROR(_xlfn._xlws.FILTER(AJ$4:AJ$6723,(AJ$4:AJ$6723&gt;=0)*($AB$4:$AB$6723=$C2307)*($AC$4:$AC$6723=$D2307)*(ISNUMBER(_xlfn.XMATCH($AD$4:$AD$6723,$V2307:$Z2307,0)))),-1)</f>
        <v>-1</v>
      </c>
      <c r="P2307" s="29">
        <f t="array" ref="P2307">IFERROR(_xlfn._xlws.FILTER(AK$4:AK$6723,(AK$4:AK$6723&gt;=0)*($AB$4:$AB$6723=$C2307)*($AC$4:$AC$6723=$D2307)*(ISNUMBER(_xlfn.XMATCH($AD$4:$AD$6723,$V2307:$Z2307,0)))),-1)</f>
        <v>-1</v>
      </c>
      <c r="Q2307" s="29">
        <f t="array" ref="Q2307">IFERROR(_xlfn._xlws.FILTER(AL$4:AL$6723,(AL$4:AL$6723&gt;=0)*($AB$4:$AB$6723=$C2307)*($AC$4:$AC$6723=$D2307)*(ISNUMBER(_xlfn.XMATCH($AD$4:$AD$6723,$V2307:$Z2307,0)))),-1)</f>
        <v>-1</v>
      </c>
      <c r="R2307" s="29">
        <f t="array" ref="R2307">IFERROR(_xlfn._xlws.FILTER(AM$4:AM$6723,(AM$4:AM$6723&gt;=0)*($AB$4:$AB$6723=$C2307)*($AC$4:$AC$6723=$D2307)*(ISNUMBER(_xlfn.XMATCH($AD$4:$AD$6723,$V2307:$Z2307,0)))),-1)</f>
        <v>-1</v>
      </c>
      <c r="S2307" s="29">
        <f t="array" ref="S2307">IFERROR(_xlfn._xlws.FILTER(AN$4:AN$6723,(AN$4:AN$6723&gt;=0)*($AB$4:$AB$6723=$C2307)*($AC$4:$AC$6723=$D2307)*(ISNUMBER(_xlfn.XMATCH($AD$4:$AD$6723,$V2307:$Z2307,0)))),-1)</f>
        <v>-1</v>
      </c>
      <c r="T2307" s="29">
        <f t="array" ref="T2307">IFERROR(_xlfn._xlws.FILTER(AO$4:AO$6723,(AO$4:AO$6723&gt;=0)*($AB$4:$AB$6723=$C2307)*($AC$4:$AC$6723=$D2307)*(ISNUMBER(_xlfn.XMATCH($AD$4:$AD$6723,$V2307:$Z2307,0)))),-1)</f>
        <v>-1</v>
      </c>
      <c r="V2307" t="s">
        <v>63</v>
      </c>
      <c r="AB2307" t="s">
        <v>98</v>
      </c>
      <c r="AC2307" t="s">
        <v>40</v>
      </c>
      <c r="AD2307" s="19" t="s">
        <v>84</v>
      </c>
      <c r="AE2307" s="18">
        <v>-1</v>
      </c>
      <c r="AF2307" s="17">
        <v>-1</v>
      </c>
      <c r="AG2307" s="17">
        <v>-1</v>
      </c>
      <c r="AH2307" s="17">
        <v>-1</v>
      </c>
      <c r="AI2307" s="17">
        <v>-1</v>
      </c>
      <c r="AJ2307" s="17">
        <v>-1</v>
      </c>
      <c r="AK2307" s="17">
        <v>-1</v>
      </c>
      <c r="AL2307" s="17">
        <v>-1</v>
      </c>
      <c r="AM2307" s="17">
        <v>-1</v>
      </c>
      <c r="AN2307" s="17">
        <v>-1</v>
      </c>
      <c r="AO2307" s="17">
        <v>-1</v>
      </c>
    </row>
    <row r="2308" spans="3:41" x14ac:dyDescent="0.25">
      <c r="C2308" t="s">
        <v>101</v>
      </c>
      <c r="D2308" s="6" t="s">
        <v>47</v>
      </c>
      <c r="E2308" t="s">
        <v>21</v>
      </c>
      <c r="F2308" s="6">
        <v>2005</v>
      </c>
      <c r="G2308" s="6" t="s">
        <v>14</v>
      </c>
      <c r="H2308" s="6" t="s">
        <v>15</v>
      </c>
      <c r="J2308" s="29">
        <f t="array" ref="J2308">IFERROR(_xlfn._xlws.FILTER(AE$4:AE$6723,(AE$4:AE$6723&gt;=0)*($AB$4:$AB$6723=$C2308)*($AC$4:$AC$6723=$D2308)*(ISNUMBER(_xlfn.XMATCH($AD$4:$AD$6723,$V2308:$Z2308,0)))),-1)</f>
        <v>0</v>
      </c>
      <c r="K2308" s="29">
        <f t="array" ref="K2308">IFERROR(_xlfn._xlws.FILTER(AF$4:AF$6723,(AF$4:AF$6723&gt;=0)*($AB$4:$AB$6723=$C2308)*($AC$4:$AC$6723=$D2308)*(ISNUMBER(_xlfn.XMATCH($AD$4:$AD$6723,$V2308:$Z2308,0)))),-1)</f>
        <v>0</v>
      </c>
      <c r="L2308" s="29">
        <f t="array" ref="L2308">IFERROR(_xlfn._xlws.FILTER(AG$4:AG$6723,(AG$4:AG$6723&gt;=0)*($AB$4:$AB$6723=$C2308)*($AC$4:$AC$6723=$D2308)*(ISNUMBER(_xlfn.XMATCH($AD$4:$AD$6723,$V2308:$Z2308,0)))),-1)</f>
        <v>0</v>
      </c>
      <c r="M2308" s="29">
        <f t="array" ref="M2308">IFERROR(_xlfn._xlws.FILTER(AH$4:AH$6723,(AH$4:AH$6723&gt;=0)*($AB$4:$AB$6723=$C2308)*($AC$4:$AC$6723=$D2308)*(ISNUMBER(_xlfn.XMATCH($AD$4:$AD$6723,$V2308:$Z2308,0)))),-1)</f>
        <v>0</v>
      </c>
      <c r="N2308" s="29">
        <f t="array" ref="N2308">IFERROR(_xlfn._xlws.FILTER(AI$4:AI$6723,(AI$4:AI$6723&gt;=0)*($AB$4:$AB$6723=$C2308)*($AC$4:$AC$6723=$D2308)*(ISNUMBER(_xlfn.XMATCH($AD$4:$AD$6723,$V2308:$Z2308,0)))),-1)</f>
        <v>0</v>
      </c>
      <c r="O2308" s="29">
        <f t="array" ref="O2308">IFERROR(_xlfn._xlws.FILTER(AJ$4:AJ$6723,(AJ$4:AJ$6723&gt;=0)*($AB$4:$AB$6723=$C2308)*($AC$4:$AC$6723=$D2308)*(ISNUMBER(_xlfn.XMATCH($AD$4:$AD$6723,$V2308:$Z2308,0)))),-1)</f>
        <v>0</v>
      </c>
      <c r="P2308" s="29">
        <f t="array" ref="P2308">IFERROR(_xlfn._xlws.FILTER(AK$4:AK$6723,(AK$4:AK$6723&gt;=0)*($AB$4:$AB$6723=$C2308)*($AC$4:$AC$6723=$D2308)*(ISNUMBER(_xlfn.XMATCH($AD$4:$AD$6723,$V2308:$Z2308,0)))),-1)</f>
        <v>0</v>
      </c>
      <c r="Q2308" s="29">
        <f t="array" ref="Q2308">IFERROR(_xlfn._xlws.FILTER(AL$4:AL$6723,(AL$4:AL$6723&gt;=0)*($AB$4:$AB$6723=$C2308)*($AC$4:$AC$6723=$D2308)*(ISNUMBER(_xlfn.XMATCH($AD$4:$AD$6723,$V2308:$Z2308,0)))),-1)</f>
        <v>0</v>
      </c>
      <c r="R2308" s="29">
        <f t="array" ref="R2308">IFERROR(_xlfn._xlws.FILTER(AM$4:AM$6723,(AM$4:AM$6723&gt;=0)*($AB$4:$AB$6723=$C2308)*($AC$4:$AC$6723=$D2308)*(ISNUMBER(_xlfn.XMATCH($AD$4:$AD$6723,$V2308:$Z2308,0)))),-1)</f>
        <v>0</v>
      </c>
      <c r="S2308" s="29">
        <f t="array" ref="S2308">IFERROR(_xlfn._xlws.FILTER(AN$4:AN$6723,(AN$4:AN$6723&gt;=0)*($AB$4:$AB$6723=$C2308)*($AC$4:$AC$6723=$D2308)*(ISNUMBER(_xlfn.XMATCH($AD$4:$AD$6723,$V2308:$Z2308,0)))),-1)</f>
        <v>0</v>
      </c>
      <c r="T2308" s="29">
        <f t="array" ref="T2308">IFERROR(_xlfn._xlws.FILTER(AO$4:AO$6723,(AO$4:AO$6723&gt;=0)*($AB$4:$AB$6723=$C2308)*($AC$4:$AC$6723=$D2308)*(ISNUMBER(_xlfn.XMATCH($AD$4:$AD$6723,$V2308:$Z2308,0)))),-1)</f>
        <v>0</v>
      </c>
      <c r="V2308" t="s">
        <v>21</v>
      </c>
      <c r="AB2308" t="s">
        <v>98</v>
      </c>
      <c r="AC2308" t="s">
        <v>41</v>
      </c>
      <c r="AD2308" s="19" t="s">
        <v>63</v>
      </c>
      <c r="AE2308" s="18">
        <v>-1</v>
      </c>
      <c r="AF2308" s="17">
        <v>-1</v>
      </c>
      <c r="AG2308" s="17">
        <v>-1</v>
      </c>
      <c r="AH2308" s="17">
        <v>-1</v>
      </c>
      <c r="AI2308" s="17">
        <v>-1</v>
      </c>
      <c r="AJ2308" s="17">
        <v>-1</v>
      </c>
      <c r="AK2308" s="17">
        <v>-1</v>
      </c>
      <c r="AL2308" s="17">
        <v>-1</v>
      </c>
      <c r="AM2308" s="17">
        <v>-1</v>
      </c>
      <c r="AN2308" s="17">
        <v>-1</v>
      </c>
      <c r="AO2308" s="17">
        <v>-1</v>
      </c>
    </row>
    <row r="2309" spans="3:41" x14ac:dyDescent="0.25">
      <c r="C2309" t="s">
        <v>101</v>
      </c>
      <c r="D2309" s="6" t="s">
        <v>47</v>
      </c>
      <c r="E2309" t="s">
        <v>22</v>
      </c>
      <c r="F2309" s="6">
        <v>2005</v>
      </c>
      <c r="G2309" s="6" t="s">
        <v>14</v>
      </c>
      <c r="H2309" s="6" t="s">
        <v>15</v>
      </c>
      <c r="J2309" s="29">
        <f t="array" ref="J2309">IFERROR(_xlfn._xlws.FILTER(AE$4:AE$6723,(AE$4:AE$6723&gt;=0)*($AB$4:$AB$6723=$C2309)*($AC$4:$AC$6723=$D2309)*(ISNUMBER(_xlfn.XMATCH($AD$4:$AD$6723,$V2309:$Z2309,0)))),-1)</f>
        <v>2.7114430765744828</v>
      </c>
      <c r="K2309" s="29">
        <f t="array" ref="K2309">IFERROR(_xlfn._xlws.FILTER(AF$4:AF$6723,(AF$4:AF$6723&gt;=0)*($AB$4:$AB$6723=$C2309)*($AC$4:$AC$6723=$D2309)*(ISNUMBER(_xlfn.XMATCH($AD$4:$AD$6723,$V2309:$Z2309,0)))),-1)</f>
        <v>2.8733728858611101</v>
      </c>
      <c r="L2309" s="29">
        <f t="array" ref="L2309">IFERROR(_xlfn._xlws.FILTER(AG$4:AG$6723,(AG$4:AG$6723&gt;=0)*($AB$4:$AB$6723=$C2309)*($AC$4:$AC$6723=$D2309)*(ISNUMBER(_xlfn.XMATCH($AD$4:$AD$6723,$V2309:$Z2309,0)))),-1)</f>
        <v>3.3591623137209599</v>
      </c>
      <c r="M2309" s="29">
        <f t="array" ref="M2309">IFERROR(_xlfn._xlws.FILTER(AH$4:AH$6723,(AH$4:AH$6723&gt;=0)*($AB$4:$AB$6723=$C2309)*($AC$4:$AC$6723=$D2309)*(ISNUMBER(_xlfn.XMATCH($AD$4:$AD$6723,$V2309:$Z2309,0)))),-1)</f>
        <v>3.3591623137209599</v>
      </c>
      <c r="N2309" s="29">
        <f t="array" ref="N2309">IFERROR(_xlfn._xlws.FILTER(AI$4:AI$6723,(AI$4:AI$6723&gt;=0)*($AB$4:$AB$6723=$C2309)*($AC$4:$AC$6723=$D2309)*(ISNUMBER(_xlfn.XMATCH($AD$4:$AD$6723,$V2309:$Z2309,0)))),-1)</f>
        <v>3.3591623137209599</v>
      </c>
      <c r="O2309" s="29">
        <f t="array" ref="O2309">IFERROR(_xlfn._xlws.FILTER(AJ$4:AJ$6723,(AJ$4:AJ$6723&gt;=0)*($AB$4:$AB$6723=$C2309)*($AC$4:$AC$6723=$D2309)*(ISNUMBER(_xlfn.XMATCH($AD$4:$AD$6723,$V2309:$Z2309,0)))),-1)</f>
        <v>3.3591623137209599</v>
      </c>
      <c r="P2309" s="29">
        <f t="array" ref="P2309">IFERROR(_xlfn._xlws.FILTER(AK$4:AK$6723,(AK$4:AK$6723&gt;=0)*($AB$4:$AB$6723=$C2309)*($AC$4:$AC$6723=$D2309)*(ISNUMBER(_xlfn.XMATCH($AD$4:$AD$6723,$V2309:$Z2309,0)))),-1)</f>
        <v>3.3591623137209599</v>
      </c>
      <c r="Q2309" s="29">
        <f t="array" ref="Q2309">IFERROR(_xlfn._xlws.FILTER(AL$4:AL$6723,(AL$4:AL$6723&gt;=0)*($AB$4:$AB$6723=$C2309)*($AC$4:$AC$6723=$D2309)*(ISNUMBER(_xlfn.XMATCH($AD$4:$AD$6723,$V2309:$Z2309,0)))),-1)</f>
        <v>3.3591623137209599</v>
      </c>
      <c r="R2309" s="29">
        <f t="array" ref="R2309">IFERROR(_xlfn._xlws.FILTER(AM$4:AM$6723,(AM$4:AM$6723&gt;=0)*($AB$4:$AB$6723=$C2309)*($AC$4:$AC$6723=$D2309)*(ISNUMBER(_xlfn.XMATCH($AD$4:$AD$6723,$V2309:$Z2309,0)))),-1)</f>
        <v>3.3591623137209599</v>
      </c>
      <c r="S2309" s="29">
        <f t="array" ref="S2309">IFERROR(_xlfn._xlws.FILTER(AN$4:AN$6723,(AN$4:AN$6723&gt;=0)*($AB$4:$AB$6723=$C2309)*($AC$4:$AC$6723=$D2309)*(ISNUMBER(_xlfn.XMATCH($AD$4:$AD$6723,$V2309:$Z2309,0)))),-1)</f>
        <v>3.3591623137209599</v>
      </c>
      <c r="T2309" s="29">
        <f t="array" ref="T2309">IFERROR(_xlfn._xlws.FILTER(AO$4:AO$6723,(AO$4:AO$6723&gt;=0)*($AB$4:$AB$6723=$C2309)*($AC$4:$AC$6723=$D2309)*(ISNUMBER(_xlfn.XMATCH($AD$4:$AD$6723,$V2309:$Z2309,0)))),-1)</f>
        <v>3.3591623137209599</v>
      </c>
      <c r="V2309" s="19" t="s">
        <v>66</v>
      </c>
      <c r="W2309" s="19" t="s">
        <v>67</v>
      </c>
      <c r="X2309" s="19" t="s">
        <v>68</v>
      </c>
      <c r="Y2309" s="19" t="s">
        <v>69</v>
      </c>
      <c r="Z2309" s="19" t="s">
        <v>70</v>
      </c>
      <c r="AB2309" t="s">
        <v>98</v>
      </c>
      <c r="AC2309" t="s">
        <v>41</v>
      </c>
      <c r="AD2309" s="19" t="s">
        <v>13</v>
      </c>
      <c r="AE2309" s="18">
        <v>-1</v>
      </c>
      <c r="AF2309" s="17">
        <v>-1</v>
      </c>
      <c r="AG2309" s="17">
        <v>-1</v>
      </c>
      <c r="AH2309" s="17">
        <v>-1</v>
      </c>
      <c r="AI2309" s="17">
        <v>-1</v>
      </c>
      <c r="AJ2309" s="17">
        <v>-1</v>
      </c>
      <c r="AK2309" s="17">
        <v>-1</v>
      </c>
      <c r="AL2309" s="17">
        <v>-1</v>
      </c>
      <c r="AM2309" s="17">
        <v>-1</v>
      </c>
      <c r="AN2309" s="17">
        <v>-1</v>
      </c>
      <c r="AO2309" s="17">
        <v>-1</v>
      </c>
    </row>
    <row r="2310" spans="3:41" x14ac:dyDescent="0.25">
      <c r="C2310" t="s">
        <v>101</v>
      </c>
      <c r="D2310" s="6" t="s">
        <v>47</v>
      </c>
      <c r="E2310" t="s">
        <v>23</v>
      </c>
      <c r="F2310" s="6">
        <v>2005</v>
      </c>
      <c r="G2310" s="6" t="s">
        <v>14</v>
      </c>
      <c r="H2310" s="6" t="s">
        <v>15</v>
      </c>
      <c r="J2310" s="29">
        <f t="array" ref="J2310">IFERROR(_xlfn._xlws.FILTER(AE$4:AE$6723,(AE$4:AE$6723&gt;=0)*($AB$4:$AB$6723=$C2310)*($AC$4:$AC$6723=$D2310)*(ISNUMBER(_xlfn.XMATCH($AD$4:$AD$6723,$V2310:$Z2310,0)))),-1)</f>
        <v>-1</v>
      </c>
      <c r="K2310" s="29">
        <f t="array" ref="K2310">IFERROR(_xlfn._xlws.FILTER(AF$4:AF$6723,(AF$4:AF$6723&gt;=0)*($AB$4:$AB$6723=$C2310)*($AC$4:$AC$6723=$D2310)*(ISNUMBER(_xlfn.XMATCH($AD$4:$AD$6723,$V2310:$Z2310,0)))),-1)</f>
        <v>-1</v>
      </c>
      <c r="L2310" s="29">
        <f t="array" ref="L2310">IFERROR(_xlfn._xlws.FILTER(AG$4:AG$6723,(AG$4:AG$6723&gt;=0)*($AB$4:$AB$6723=$C2310)*($AC$4:$AC$6723=$D2310)*(ISNUMBER(_xlfn.XMATCH($AD$4:$AD$6723,$V2310:$Z2310,0)))),-1)</f>
        <v>-1</v>
      </c>
      <c r="M2310" s="29">
        <f t="array" ref="M2310">IFERROR(_xlfn._xlws.FILTER(AH$4:AH$6723,(AH$4:AH$6723&gt;=0)*($AB$4:$AB$6723=$C2310)*($AC$4:$AC$6723=$D2310)*(ISNUMBER(_xlfn.XMATCH($AD$4:$AD$6723,$V2310:$Z2310,0)))),-1)</f>
        <v>-1</v>
      </c>
      <c r="N2310" s="29">
        <f t="array" ref="N2310">IFERROR(_xlfn._xlws.FILTER(AI$4:AI$6723,(AI$4:AI$6723&gt;=0)*($AB$4:$AB$6723=$C2310)*($AC$4:$AC$6723=$D2310)*(ISNUMBER(_xlfn.XMATCH($AD$4:$AD$6723,$V2310:$Z2310,0)))),-1)</f>
        <v>-1</v>
      </c>
      <c r="O2310" s="29">
        <f t="array" ref="O2310">IFERROR(_xlfn._xlws.FILTER(AJ$4:AJ$6723,(AJ$4:AJ$6723&gt;=0)*($AB$4:$AB$6723=$C2310)*($AC$4:$AC$6723=$D2310)*(ISNUMBER(_xlfn.XMATCH($AD$4:$AD$6723,$V2310:$Z2310,0)))),-1)</f>
        <v>-1</v>
      </c>
      <c r="P2310" s="29">
        <f t="array" ref="P2310">IFERROR(_xlfn._xlws.FILTER(AK$4:AK$6723,(AK$4:AK$6723&gt;=0)*($AB$4:$AB$6723=$C2310)*($AC$4:$AC$6723=$D2310)*(ISNUMBER(_xlfn.XMATCH($AD$4:$AD$6723,$V2310:$Z2310,0)))),-1)</f>
        <v>-1</v>
      </c>
      <c r="Q2310" s="29">
        <f t="array" ref="Q2310">IFERROR(_xlfn._xlws.FILTER(AL$4:AL$6723,(AL$4:AL$6723&gt;=0)*($AB$4:$AB$6723=$C2310)*($AC$4:$AC$6723=$D2310)*(ISNUMBER(_xlfn.XMATCH($AD$4:$AD$6723,$V2310:$Z2310,0)))),-1)</f>
        <v>-1</v>
      </c>
      <c r="R2310" s="29">
        <f t="array" ref="R2310">IFERROR(_xlfn._xlws.FILTER(AM$4:AM$6723,(AM$4:AM$6723&gt;=0)*($AB$4:$AB$6723=$C2310)*($AC$4:$AC$6723=$D2310)*(ISNUMBER(_xlfn.XMATCH($AD$4:$AD$6723,$V2310:$Z2310,0)))),-1)</f>
        <v>-1</v>
      </c>
      <c r="S2310" s="29">
        <f t="array" ref="S2310">IFERROR(_xlfn._xlws.FILTER(AN$4:AN$6723,(AN$4:AN$6723&gt;=0)*($AB$4:$AB$6723=$C2310)*($AC$4:$AC$6723=$D2310)*(ISNUMBER(_xlfn.XMATCH($AD$4:$AD$6723,$V2310:$Z2310,0)))),-1)</f>
        <v>-1</v>
      </c>
      <c r="T2310" s="29">
        <f t="array" ref="T2310">IFERROR(_xlfn._xlws.FILTER(AO$4:AO$6723,(AO$4:AO$6723&gt;=0)*($AB$4:$AB$6723=$C2310)*($AC$4:$AC$6723=$D2310)*(ISNUMBER(_xlfn.XMATCH($AD$4:$AD$6723,$V2310:$Z2310,0)))),-1)</f>
        <v>-1</v>
      </c>
      <c r="V2310" t="s">
        <v>70</v>
      </c>
      <c r="AB2310" t="s">
        <v>98</v>
      </c>
      <c r="AC2310" t="s">
        <v>41</v>
      </c>
      <c r="AD2310" s="19" t="s">
        <v>64</v>
      </c>
      <c r="AE2310" s="18">
        <v>-1</v>
      </c>
      <c r="AF2310" s="17">
        <v>-1</v>
      </c>
      <c r="AG2310" s="17">
        <v>-1</v>
      </c>
      <c r="AH2310" s="17">
        <v>-1</v>
      </c>
      <c r="AI2310" s="17">
        <v>-1</v>
      </c>
      <c r="AJ2310" s="17">
        <v>-1</v>
      </c>
      <c r="AK2310" s="17">
        <v>-1</v>
      </c>
      <c r="AL2310" s="17">
        <v>-1</v>
      </c>
      <c r="AM2310" s="17">
        <v>-1</v>
      </c>
      <c r="AN2310" s="17">
        <v>-1</v>
      </c>
      <c r="AO2310" s="17">
        <v>-1</v>
      </c>
    </row>
    <row r="2311" spans="3:41" x14ac:dyDescent="0.25">
      <c r="C2311" t="s">
        <v>101</v>
      </c>
      <c r="D2311" s="6" t="s">
        <v>47</v>
      </c>
      <c r="E2311" t="s">
        <v>24</v>
      </c>
      <c r="F2311" s="6">
        <v>2005</v>
      </c>
      <c r="G2311" s="6" t="s">
        <v>14</v>
      </c>
      <c r="H2311" s="6" t="s">
        <v>15</v>
      </c>
      <c r="J2311" s="29">
        <f t="array" ref="J2311">IFERROR(_xlfn._xlws.FILTER(AE$4:AE$6723,(AE$4:AE$6723&gt;=0)*($AB$4:$AB$6723=$C2311)*($AC$4:$AC$6723=$D2311)*(ISNUMBER(_xlfn.XMATCH($AD$4:$AD$6723,$V2311:$Z2311,0)))),-1)</f>
        <v>-1</v>
      </c>
      <c r="K2311" s="29">
        <f t="array" ref="K2311">IFERROR(_xlfn._xlws.FILTER(AF$4:AF$6723,(AF$4:AF$6723&gt;=0)*($AB$4:$AB$6723=$C2311)*($AC$4:$AC$6723=$D2311)*(ISNUMBER(_xlfn.XMATCH($AD$4:$AD$6723,$V2311:$Z2311,0)))),-1)</f>
        <v>-1</v>
      </c>
      <c r="L2311" s="29">
        <f t="array" ref="L2311">IFERROR(_xlfn._xlws.FILTER(AG$4:AG$6723,(AG$4:AG$6723&gt;=0)*($AB$4:$AB$6723=$C2311)*($AC$4:$AC$6723=$D2311)*(ISNUMBER(_xlfn.XMATCH($AD$4:$AD$6723,$V2311:$Z2311,0)))),-1)</f>
        <v>-1</v>
      </c>
      <c r="M2311" s="29">
        <f t="array" ref="M2311">IFERROR(_xlfn._xlws.FILTER(AH$4:AH$6723,(AH$4:AH$6723&gt;=0)*($AB$4:$AB$6723=$C2311)*($AC$4:$AC$6723=$D2311)*(ISNUMBER(_xlfn.XMATCH($AD$4:$AD$6723,$V2311:$Z2311,0)))),-1)</f>
        <v>-1</v>
      </c>
      <c r="N2311" s="29">
        <f t="array" ref="N2311">IFERROR(_xlfn._xlws.FILTER(AI$4:AI$6723,(AI$4:AI$6723&gt;=0)*($AB$4:$AB$6723=$C2311)*($AC$4:$AC$6723=$D2311)*(ISNUMBER(_xlfn.XMATCH($AD$4:$AD$6723,$V2311:$Z2311,0)))),-1)</f>
        <v>-1</v>
      </c>
      <c r="O2311" s="29">
        <f t="array" ref="O2311">IFERROR(_xlfn._xlws.FILTER(AJ$4:AJ$6723,(AJ$4:AJ$6723&gt;=0)*($AB$4:$AB$6723=$C2311)*($AC$4:$AC$6723=$D2311)*(ISNUMBER(_xlfn.XMATCH($AD$4:$AD$6723,$V2311:$Z2311,0)))),-1)</f>
        <v>-1</v>
      </c>
      <c r="P2311" s="29">
        <f t="array" ref="P2311">IFERROR(_xlfn._xlws.FILTER(AK$4:AK$6723,(AK$4:AK$6723&gt;=0)*($AB$4:$AB$6723=$C2311)*($AC$4:$AC$6723=$D2311)*(ISNUMBER(_xlfn.XMATCH($AD$4:$AD$6723,$V2311:$Z2311,0)))),-1)</f>
        <v>-1</v>
      </c>
      <c r="Q2311" s="29">
        <f t="array" ref="Q2311">IFERROR(_xlfn._xlws.FILTER(AL$4:AL$6723,(AL$4:AL$6723&gt;=0)*($AB$4:$AB$6723=$C2311)*($AC$4:$AC$6723=$D2311)*(ISNUMBER(_xlfn.XMATCH($AD$4:$AD$6723,$V2311:$Z2311,0)))),-1)</f>
        <v>-1</v>
      </c>
      <c r="R2311" s="29">
        <f t="array" ref="R2311">IFERROR(_xlfn._xlws.FILTER(AM$4:AM$6723,(AM$4:AM$6723&gt;=0)*($AB$4:$AB$6723=$C2311)*($AC$4:$AC$6723=$D2311)*(ISNUMBER(_xlfn.XMATCH($AD$4:$AD$6723,$V2311:$Z2311,0)))),-1)</f>
        <v>-1</v>
      </c>
      <c r="S2311" s="29">
        <f t="array" ref="S2311">IFERROR(_xlfn._xlws.FILTER(AN$4:AN$6723,(AN$4:AN$6723&gt;=0)*($AB$4:$AB$6723=$C2311)*($AC$4:$AC$6723=$D2311)*(ISNUMBER(_xlfn.XMATCH($AD$4:$AD$6723,$V2311:$Z2311,0)))),-1)</f>
        <v>-1</v>
      </c>
      <c r="T2311" s="29">
        <f t="array" ref="T2311">IFERROR(_xlfn._xlws.FILTER(AO$4:AO$6723,(AO$4:AO$6723&gt;=0)*($AB$4:$AB$6723=$C2311)*($AC$4:$AC$6723=$D2311)*(ISNUMBER(_xlfn.XMATCH($AD$4:$AD$6723,$V2311:$Z2311,0)))),-1)</f>
        <v>-1</v>
      </c>
      <c r="V2311" t="s">
        <v>72</v>
      </c>
      <c r="W2311" s="25" t="s">
        <v>58</v>
      </c>
      <c r="X2311" s="25" t="s">
        <v>59</v>
      </c>
      <c r="Y2311" s="25" t="s">
        <v>73</v>
      </c>
      <c r="AB2311" t="s">
        <v>98</v>
      </c>
      <c r="AC2311" t="s">
        <v>41</v>
      </c>
      <c r="AD2311" s="19" t="s">
        <v>65</v>
      </c>
      <c r="AE2311" s="18">
        <v>-1</v>
      </c>
      <c r="AF2311" s="17">
        <v>-1</v>
      </c>
      <c r="AG2311" s="17">
        <v>-1</v>
      </c>
      <c r="AH2311" s="17">
        <v>-1</v>
      </c>
      <c r="AI2311" s="17">
        <v>-1</v>
      </c>
      <c r="AJ2311" s="17">
        <v>-1</v>
      </c>
      <c r="AK2311" s="17">
        <v>-1</v>
      </c>
      <c r="AL2311" s="17">
        <v>-1</v>
      </c>
      <c r="AM2311" s="17">
        <v>-1</v>
      </c>
      <c r="AN2311" s="17">
        <v>-1</v>
      </c>
      <c r="AO2311" s="17">
        <v>-1</v>
      </c>
    </row>
    <row r="2312" spans="3:41" x14ac:dyDescent="0.25">
      <c r="C2312" t="s">
        <v>101</v>
      </c>
      <c r="D2312" s="6" t="s">
        <v>47</v>
      </c>
      <c r="E2312" t="s">
        <v>25</v>
      </c>
      <c r="F2312" s="6">
        <v>2005</v>
      </c>
      <c r="G2312" s="6" t="s">
        <v>14</v>
      </c>
      <c r="H2312" s="6" t="s">
        <v>15</v>
      </c>
      <c r="J2312" s="29">
        <f t="array" ref="J2312">IFERROR(_xlfn._xlws.FILTER(AE$4:AE$6723,(AE$4:AE$6723&gt;=0)*($AB$4:$AB$6723=$C2312)*($AC$4:$AC$6723=$D2312)*(ISNUMBER(_xlfn.XMATCH($AD$4:$AD$6723,$V2312:$Z2312,0)))),-1)</f>
        <v>-1</v>
      </c>
      <c r="K2312" s="29">
        <f t="array" ref="K2312">IFERROR(_xlfn._xlws.FILTER(AF$4:AF$6723,(AF$4:AF$6723&gt;=0)*($AB$4:$AB$6723=$C2312)*($AC$4:$AC$6723=$D2312)*(ISNUMBER(_xlfn.XMATCH($AD$4:$AD$6723,$V2312:$Z2312,0)))),-1)</f>
        <v>-1</v>
      </c>
      <c r="L2312" s="29">
        <f t="array" ref="L2312">IFERROR(_xlfn._xlws.FILTER(AG$4:AG$6723,(AG$4:AG$6723&gt;=0)*($AB$4:$AB$6723=$C2312)*($AC$4:$AC$6723=$D2312)*(ISNUMBER(_xlfn.XMATCH($AD$4:$AD$6723,$V2312:$Z2312,0)))),-1)</f>
        <v>-1</v>
      </c>
      <c r="M2312" s="29">
        <f t="array" ref="M2312">IFERROR(_xlfn._xlws.FILTER(AH$4:AH$6723,(AH$4:AH$6723&gt;=0)*($AB$4:$AB$6723=$C2312)*($AC$4:$AC$6723=$D2312)*(ISNUMBER(_xlfn.XMATCH($AD$4:$AD$6723,$V2312:$Z2312,0)))),-1)</f>
        <v>-1</v>
      </c>
      <c r="N2312" s="29">
        <f t="array" ref="N2312">IFERROR(_xlfn._xlws.FILTER(AI$4:AI$6723,(AI$4:AI$6723&gt;=0)*($AB$4:$AB$6723=$C2312)*($AC$4:$AC$6723=$D2312)*(ISNUMBER(_xlfn.XMATCH($AD$4:$AD$6723,$V2312:$Z2312,0)))),-1)</f>
        <v>-1</v>
      </c>
      <c r="O2312" s="29">
        <f t="array" ref="O2312">IFERROR(_xlfn._xlws.FILTER(AJ$4:AJ$6723,(AJ$4:AJ$6723&gt;=0)*($AB$4:$AB$6723=$C2312)*($AC$4:$AC$6723=$D2312)*(ISNUMBER(_xlfn.XMATCH($AD$4:$AD$6723,$V2312:$Z2312,0)))),-1)</f>
        <v>-1</v>
      </c>
      <c r="P2312" s="29">
        <f t="array" ref="P2312">IFERROR(_xlfn._xlws.FILTER(AK$4:AK$6723,(AK$4:AK$6723&gt;=0)*($AB$4:$AB$6723=$C2312)*($AC$4:$AC$6723=$D2312)*(ISNUMBER(_xlfn.XMATCH($AD$4:$AD$6723,$V2312:$Z2312,0)))),-1)</f>
        <v>-1</v>
      </c>
      <c r="Q2312" s="29">
        <f t="array" ref="Q2312">IFERROR(_xlfn._xlws.FILTER(AL$4:AL$6723,(AL$4:AL$6723&gt;=0)*($AB$4:$AB$6723=$C2312)*($AC$4:$AC$6723=$D2312)*(ISNUMBER(_xlfn.XMATCH($AD$4:$AD$6723,$V2312:$Z2312,0)))),-1)</f>
        <v>-1</v>
      </c>
      <c r="R2312" s="29">
        <f t="array" ref="R2312">IFERROR(_xlfn._xlws.FILTER(AM$4:AM$6723,(AM$4:AM$6723&gt;=0)*($AB$4:$AB$6723=$C2312)*($AC$4:$AC$6723=$D2312)*(ISNUMBER(_xlfn.XMATCH($AD$4:$AD$6723,$V2312:$Z2312,0)))),-1)</f>
        <v>-1</v>
      </c>
      <c r="S2312" s="29">
        <f t="array" ref="S2312">IFERROR(_xlfn._xlws.FILTER(AN$4:AN$6723,(AN$4:AN$6723&gt;=0)*($AB$4:$AB$6723=$C2312)*($AC$4:$AC$6723=$D2312)*(ISNUMBER(_xlfn.XMATCH($AD$4:$AD$6723,$V2312:$Z2312,0)))),-1)</f>
        <v>-1</v>
      </c>
      <c r="T2312" s="29">
        <f t="array" ref="T2312">IFERROR(_xlfn._xlws.FILTER(AO$4:AO$6723,(AO$4:AO$6723&gt;=0)*($AB$4:$AB$6723=$C2312)*($AC$4:$AC$6723=$D2312)*(ISNUMBER(_xlfn.XMATCH($AD$4:$AD$6723,$V2312:$Z2312,0)))),-1)</f>
        <v>-1</v>
      </c>
      <c r="V2312" t="s">
        <v>25</v>
      </c>
      <c r="AB2312" t="s">
        <v>98</v>
      </c>
      <c r="AC2312" t="s">
        <v>41</v>
      </c>
      <c r="AD2312" s="19" t="s">
        <v>21</v>
      </c>
      <c r="AE2312" s="18">
        <v>-1</v>
      </c>
      <c r="AF2312" s="17">
        <v>-1</v>
      </c>
      <c r="AG2312" s="17">
        <v>-1</v>
      </c>
      <c r="AH2312" s="17">
        <v>-1</v>
      </c>
      <c r="AI2312" s="17">
        <v>-1</v>
      </c>
      <c r="AJ2312" s="17">
        <v>-1</v>
      </c>
      <c r="AK2312" s="17">
        <v>-1</v>
      </c>
      <c r="AL2312" s="17">
        <v>-1</v>
      </c>
      <c r="AM2312" s="17">
        <v>-1</v>
      </c>
      <c r="AN2312" s="17">
        <v>-1</v>
      </c>
      <c r="AO2312" s="17">
        <v>-1</v>
      </c>
    </row>
    <row r="2313" spans="3:41" x14ac:dyDescent="0.25">
      <c r="C2313" t="s">
        <v>101</v>
      </c>
      <c r="D2313" s="6" t="s">
        <v>47</v>
      </c>
      <c r="E2313" t="s">
        <v>26</v>
      </c>
      <c r="F2313" s="6">
        <v>2005</v>
      </c>
      <c r="G2313" s="6" t="s">
        <v>14</v>
      </c>
      <c r="H2313" s="6" t="s">
        <v>15</v>
      </c>
      <c r="J2313" s="29">
        <f t="array" ref="J2313">IFERROR(_xlfn._xlws.FILTER(AE$4:AE$6723,(AE$4:AE$6723&gt;=0)*($AB$4:$AB$6723=$C2313)*($AC$4:$AC$6723=$D2313)*(ISNUMBER(_xlfn.XMATCH($AD$4:$AD$6723,$V2313:$Z2313,0)))),-1)</f>
        <v>8.0737229082642443</v>
      </c>
      <c r="K2313" s="29">
        <f t="array" ref="K2313">IFERROR(_xlfn._xlws.FILTER(AF$4:AF$6723,(AF$4:AF$6723&gt;=0)*($AB$4:$AB$6723=$C2313)*($AC$4:$AC$6723=$D2313)*(ISNUMBER(_xlfn.XMATCH($AD$4:$AD$6723,$V2313:$Z2313,0)))),-1)</f>
        <v>13.148720195340999</v>
      </c>
      <c r="L2313" s="29">
        <f t="array" ref="L2313">IFERROR(_xlfn._xlws.FILTER(AG$4:AG$6723,(AG$4:AG$6723&gt;=0)*($AB$4:$AB$6723=$C2313)*($AC$4:$AC$6723=$D2313)*(ISNUMBER(_xlfn.XMATCH($AD$4:$AD$6723,$V2313:$Z2313,0)))),-1)</f>
        <v>24.058043292887799</v>
      </c>
      <c r="M2313" s="29">
        <f t="array" ref="M2313">IFERROR(_xlfn._xlws.FILTER(AH$4:AH$6723,(AH$4:AH$6723&gt;=0)*($AB$4:$AB$6723=$C2313)*($AC$4:$AC$6723=$D2313)*(ISNUMBER(_xlfn.XMATCH($AD$4:$AD$6723,$V2313:$Z2313,0)))),-1)</f>
        <v>26.215877674729199</v>
      </c>
      <c r="N2313" s="29">
        <f t="array" ref="N2313">IFERROR(_xlfn._xlws.FILTER(AI$4:AI$6723,(AI$4:AI$6723&gt;=0)*($AB$4:$AB$6723=$C2313)*($AC$4:$AC$6723=$D2313)*(ISNUMBER(_xlfn.XMATCH($AD$4:$AD$6723,$V2313:$Z2313,0)))),-1)</f>
        <v>37.498125013806202</v>
      </c>
      <c r="O2313" s="29">
        <f t="array" ref="O2313">IFERROR(_xlfn._xlws.FILTER(AJ$4:AJ$6723,(AJ$4:AJ$6723&gt;=0)*($AB$4:$AB$6723=$C2313)*($AC$4:$AC$6723=$D2313)*(ISNUMBER(_xlfn.XMATCH($AD$4:$AD$6723,$V2313:$Z2313,0)))),-1)</f>
        <v>42.6352479890529</v>
      </c>
      <c r="P2313" s="29">
        <f t="array" ref="P2313">IFERROR(_xlfn._xlws.FILTER(AK$4:AK$6723,(AK$4:AK$6723&gt;=0)*($AB$4:$AB$6723=$C2313)*($AC$4:$AC$6723=$D2313)*(ISNUMBER(_xlfn.XMATCH($AD$4:$AD$6723,$V2313:$Z2313,0)))),-1)</f>
        <v>47.261421621892197</v>
      </c>
      <c r="Q2313" s="29">
        <f t="array" ref="Q2313">IFERROR(_xlfn._xlws.FILTER(AL$4:AL$6723,(AL$4:AL$6723&gt;=0)*($AB$4:$AB$6723=$C2313)*($AC$4:$AC$6723=$D2313)*(ISNUMBER(_xlfn.XMATCH($AD$4:$AD$6723,$V2313:$Z2313,0)))),-1)</f>
        <v>51.459723819445898</v>
      </c>
      <c r="R2313" s="29">
        <f t="array" ref="R2313">IFERROR(_xlfn._xlws.FILTER(AM$4:AM$6723,(AM$4:AM$6723&gt;=0)*($AB$4:$AB$6723=$C2313)*($AC$4:$AC$6723=$D2313)*(ISNUMBER(_xlfn.XMATCH($AD$4:$AD$6723,$V2313:$Z2313,0)))),-1)</f>
        <v>52.947103433836297</v>
      </c>
      <c r="S2313" s="29">
        <f t="array" ref="S2313">IFERROR(_xlfn._xlws.FILTER(AN$4:AN$6723,(AN$4:AN$6723&gt;=0)*($AB$4:$AB$6723=$C2313)*($AC$4:$AC$6723=$D2313)*(ISNUMBER(_xlfn.XMATCH($AD$4:$AD$6723,$V2313:$Z2313,0)))),-1)</f>
        <v>52.947103433836297</v>
      </c>
      <c r="T2313" s="29">
        <f t="array" ref="T2313">IFERROR(_xlfn._xlws.FILTER(AO$4:AO$6723,(AO$4:AO$6723&gt;=0)*($AB$4:$AB$6723=$C2313)*($AC$4:$AC$6723=$D2313)*(ISNUMBER(_xlfn.XMATCH($AD$4:$AD$6723,$V2313:$Z2313,0)))),-1)</f>
        <v>52.947103433836297</v>
      </c>
      <c r="V2313" t="s">
        <v>74</v>
      </c>
      <c r="W2313" s="25" t="s">
        <v>75</v>
      </c>
      <c r="AB2313" t="s">
        <v>98</v>
      </c>
      <c r="AC2313" t="s">
        <v>41</v>
      </c>
      <c r="AD2313" s="19" t="s">
        <v>71</v>
      </c>
      <c r="AE2313" s="18">
        <v>-1</v>
      </c>
      <c r="AF2313" s="17">
        <v>-1</v>
      </c>
      <c r="AG2313" s="17">
        <v>-1</v>
      </c>
      <c r="AH2313" s="17">
        <v>-1</v>
      </c>
      <c r="AI2313" s="17">
        <v>-1</v>
      </c>
      <c r="AJ2313" s="17">
        <v>-1</v>
      </c>
      <c r="AK2313" s="17">
        <v>-1</v>
      </c>
      <c r="AL2313" s="17">
        <v>-1</v>
      </c>
      <c r="AM2313" s="17">
        <v>-1</v>
      </c>
      <c r="AN2313" s="17">
        <v>-1</v>
      </c>
      <c r="AO2313" s="17">
        <v>-1</v>
      </c>
    </row>
    <row r="2314" spans="3:41" x14ac:dyDescent="0.25">
      <c r="C2314" t="s">
        <v>101</v>
      </c>
      <c r="D2314" s="6" t="s">
        <v>47</v>
      </c>
      <c r="E2314" t="s">
        <v>27</v>
      </c>
      <c r="F2314" s="6">
        <v>2005</v>
      </c>
      <c r="G2314" s="6" t="s">
        <v>14</v>
      </c>
      <c r="H2314" s="6" t="s">
        <v>15</v>
      </c>
      <c r="J2314" s="29">
        <f t="array" ref="J2314">IFERROR(_xlfn._xlws.FILTER(AE$4:AE$6723,(AE$4:AE$6723&gt;=0)*($AB$4:$AB$6723=$C2314)*($AC$4:$AC$6723=$D2314)*(ISNUMBER(_xlfn.XMATCH($AD$4:$AD$6723,$V2314:$Z2314,0)))),-1)</f>
        <v>59.532871676928607</v>
      </c>
      <c r="K2314" s="29">
        <f t="array" ref="K2314">IFERROR(_xlfn._xlws.FILTER(AF$4:AF$6723,(AF$4:AF$6723&gt;=0)*($AB$4:$AB$6723=$C2314)*($AC$4:$AC$6723=$D2314)*(ISNUMBER(_xlfn.XMATCH($AD$4:$AD$6723,$V2314:$Z2314,0)))),-1)</f>
        <v>55.585908894687201</v>
      </c>
      <c r="L2314" s="29">
        <f t="array" ref="L2314">IFERROR(_xlfn._xlws.FILTER(AG$4:AG$6723,(AG$4:AG$6723&gt;=0)*($AB$4:$AB$6723=$C2314)*($AC$4:$AC$6723=$D2314)*(ISNUMBER(_xlfn.XMATCH($AD$4:$AD$6723,$V2314:$Z2314,0)))),-1)</f>
        <v>46.639973843363798</v>
      </c>
      <c r="M2314" s="29">
        <f t="array" ref="M2314">IFERROR(_xlfn._xlws.FILTER(AH$4:AH$6723,(AH$4:AH$6723&gt;=0)*($AB$4:$AB$6723=$C2314)*($AC$4:$AC$6723=$D2314)*(ISNUMBER(_xlfn.XMATCH($AD$4:$AD$6723,$V2314:$Z2314,0)))),-1)</f>
        <v>45.1924971956634</v>
      </c>
      <c r="N2314" s="29">
        <f t="array" ref="N2314">IFERROR(_xlfn._xlws.FILTER(AI$4:AI$6723,(AI$4:AI$6723&gt;=0)*($AB$4:$AB$6723=$C2314)*($AC$4:$AC$6723=$D2314)*(ISNUMBER(_xlfn.XMATCH($AD$4:$AD$6723,$V2314:$Z2314,0)))),-1)</f>
        <v>42.6822408830553</v>
      </c>
      <c r="O2314" s="29">
        <f t="array" ref="O2314">IFERROR(_xlfn._xlws.FILTER(AJ$4:AJ$6723,(AJ$4:AJ$6723&gt;=0)*($AB$4:$AB$6723=$C2314)*($AC$4:$AC$6723=$D2314)*(ISNUMBER(_xlfn.XMATCH($AD$4:$AD$6723,$V2314:$Z2314,0)))),-1)</f>
        <v>42.6822408830553</v>
      </c>
      <c r="P2314" s="29">
        <f t="array" ref="P2314">IFERROR(_xlfn._xlws.FILTER(AK$4:AK$6723,(AK$4:AK$6723&gt;=0)*($AB$4:$AB$6723=$C2314)*($AC$4:$AC$6723=$D2314)*(ISNUMBER(_xlfn.XMATCH($AD$4:$AD$6723,$V2314:$Z2314,0)))),-1)</f>
        <v>42.6822408830553</v>
      </c>
      <c r="Q2314" s="29">
        <f t="array" ref="Q2314">IFERROR(_xlfn._xlws.FILTER(AL$4:AL$6723,(AL$4:AL$6723&gt;=0)*($AB$4:$AB$6723=$C2314)*($AC$4:$AC$6723=$D2314)*(ISNUMBER(_xlfn.XMATCH($AD$4:$AD$6723,$V2314:$Z2314,0)))),-1)</f>
        <v>42.6822408830553</v>
      </c>
      <c r="R2314" s="29">
        <f t="array" ref="R2314">IFERROR(_xlfn._xlws.FILTER(AM$4:AM$6723,(AM$4:AM$6723&gt;=0)*($AB$4:$AB$6723=$C2314)*($AC$4:$AC$6723=$D2314)*(ISNUMBER(_xlfn.XMATCH($AD$4:$AD$6723,$V2314:$Z2314,0)))),-1)</f>
        <v>42.6822408830553</v>
      </c>
      <c r="S2314" s="29">
        <f t="array" ref="S2314">IFERROR(_xlfn._xlws.FILTER(AN$4:AN$6723,(AN$4:AN$6723&gt;=0)*($AB$4:$AB$6723=$C2314)*($AC$4:$AC$6723=$D2314)*(ISNUMBER(_xlfn.XMATCH($AD$4:$AD$6723,$V2314:$Z2314,0)))),-1)</f>
        <v>42.6822408830553</v>
      </c>
      <c r="T2314" s="29">
        <f t="array" ref="T2314">IFERROR(_xlfn._xlws.FILTER(AO$4:AO$6723,(AO$4:AO$6723&gt;=0)*($AB$4:$AB$6723=$C2314)*($AC$4:$AC$6723=$D2314)*(ISNUMBER(_xlfn.XMATCH($AD$4:$AD$6723,$V2314:$Z2314,0)))),-1)</f>
        <v>42.6822408830553</v>
      </c>
      <c r="V2314" t="s">
        <v>27</v>
      </c>
      <c r="AB2314" t="s">
        <v>98</v>
      </c>
      <c r="AC2314" t="s">
        <v>41</v>
      </c>
      <c r="AD2314" s="19" t="s">
        <v>66</v>
      </c>
      <c r="AE2314" s="18">
        <v>-1</v>
      </c>
      <c r="AF2314" s="17">
        <v>-1</v>
      </c>
      <c r="AG2314" s="17">
        <v>-1</v>
      </c>
      <c r="AH2314" s="17">
        <v>-1</v>
      </c>
      <c r="AI2314" s="17">
        <v>-1</v>
      </c>
      <c r="AJ2314" s="17">
        <v>-1</v>
      </c>
      <c r="AK2314" s="17">
        <v>-1</v>
      </c>
      <c r="AL2314" s="17">
        <v>-1</v>
      </c>
      <c r="AM2314" s="17">
        <v>-1</v>
      </c>
      <c r="AN2314" s="17">
        <v>-1</v>
      </c>
      <c r="AO2314" s="17">
        <v>-1</v>
      </c>
    </row>
    <row r="2315" spans="3:41" x14ac:dyDescent="0.25">
      <c r="C2315" t="s">
        <v>101</v>
      </c>
      <c r="D2315" s="6" t="s">
        <v>47</v>
      </c>
      <c r="E2315" t="s">
        <v>77</v>
      </c>
      <c r="F2315" s="6">
        <v>2005</v>
      </c>
      <c r="G2315" s="6" t="s">
        <v>14</v>
      </c>
      <c r="H2315" s="6" t="s">
        <v>15</v>
      </c>
      <c r="J2315" s="29">
        <f t="array" ref="J2315">IFERROR(_xlfn._xlws.FILTER(AE$4:AE$6723,(AE$4:AE$6723&gt;=0)*($AB$4:$AB$6723=$C2315)*($AC$4:$AC$6723=$D2315)*(ISNUMBER(_xlfn.XMATCH($AD$4:$AD$6723,$V2315:$Z2315,0)))),-1)</f>
        <v>-1</v>
      </c>
      <c r="K2315" s="29">
        <f t="array" ref="K2315">IFERROR(_xlfn._xlws.FILTER(AF$4:AF$6723,(AF$4:AF$6723&gt;=0)*($AB$4:$AB$6723=$C2315)*($AC$4:$AC$6723=$D2315)*(ISNUMBER(_xlfn.XMATCH($AD$4:$AD$6723,$V2315:$Z2315,0)))),-1)</f>
        <v>-1</v>
      </c>
      <c r="L2315" s="29">
        <f t="array" ref="L2315">IFERROR(_xlfn._xlws.FILTER(AG$4:AG$6723,(AG$4:AG$6723&gt;=0)*($AB$4:$AB$6723=$C2315)*($AC$4:$AC$6723=$D2315)*(ISNUMBER(_xlfn.XMATCH($AD$4:$AD$6723,$V2315:$Z2315,0)))),-1)</f>
        <v>-1</v>
      </c>
      <c r="M2315" s="29">
        <f t="array" ref="M2315">IFERROR(_xlfn._xlws.FILTER(AH$4:AH$6723,(AH$4:AH$6723&gt;=0)*($AB$4:$AB$6723=$C2315)*($AC$4:$AC$6723=$D2315)*(ISNUMBER(_xlfn.XMATCH($AD$4:$AD$6723,$V2315:$Z2315,0)))),-1)</f>
        <v>-1</v>
      </c>
      <c r="N2315" s="29">
        <f t="array" ref="N2315">IFERROR(_xlfn._xlws.FILTER(AI$4:AI$6723,(AI$4:AI$6723&gt;=0)*($AB$4:$AB$6723=$C2315)*($AC$4:$AC$6723=$D2315)*(ISNUMBER(_xlfn.XMATCH($AD$4:$AD$6723,$V2315:$Z2315,0)))),-1)</f>
        <v>-1</v>
      </c>
      <c r="O2315" s="29">
        <f t="array" ref="O2315">IFERROR(_xlfn._xlws.FILTER(AJ$4:AJ$6723,(AJ$4:AJ$6723&gt;=0)*($AB$4:$AB$6723=$C2315)*($AC$4:$AC$6723=$D2315)*(ISNUMBER(_xlfn.XMATCH($AD$4:$AD$6723,$V2315:$Z2315,0)))),-1)</f>
        <v>-1</v>
      </c>
      <c r="P2315" s="29">
        <f t="array" ref="P2315">IFERROR(_xlfn._xlws.FILTER(AK$4:AK$6723,(AK$4:AK$6723&gt;=0)*($AB$4:$AB$6723=$C2315)*($AC$4:$AC$6723=$D2315)*(ISNUMBER(_xlfn.XMATCH($AD$4:$AD$6723,$V2315:$Z2315,0)))),-1)</f>
        <v>-1</v>
      </c>
      <c r="Q2315" s="29">
        <f t="array" ref="Q2315">IFERROR(_xlfn._xlws.FILTER(AL$4:AL$6723,(AL$4:AL$6723&gt;=0)*($AB$4:$AB$6723=$C2315)*($AC$4:$AC$6723=$D2315)*(ISNUMBER(_xlfn.XMATCH($AD$4:$AD$6723,$V2315:$Z2315,0)))),-1)</f>
        <v>-1</v>
      </c>
      <c r="R2315" s="29">
        <f t="array" ref="R2315">IFERROR(_xlfn._xlws.FILTER(AM$4:AM$6723,(AM$4:AM$6723&gt;=0)*($AB$4:$AB$6723=$C2315)*($AC$4:$AC$6723=$D2315)*(ISNUMBER(_xlfn.XMATCH($AD$4:$AD$6723,$V2315:$Z2315,0)))),-1)</f>
        <v>-1</v>
      </c>
      <c r="S2315" s="29">
        <f t="array" ref="S2315">IFERROR(_xlfn._xlws.FILTER(AN$4:AN$6723,(AN$4:AN$6723&gt;=0)*($AB$4:$AB$6723=$C2315)*($AC$4:$AC$6723=$D2315)*(ISNUMBER(_xlfn.XMATCH($AD$4:$AD$6723,$V2315:$Z2315,0)))),-1)</f>
        <v>-1</v>
      </c>
      <c r="T2315" s="29">
        <f t="array" ref="T2315">IFERROR(_xlfn._xlws.FILTER(AO$4:AO$6723,(AO$4:AO$6723&gt;=0)*($AB$4:$AB$6723=$C2315)*($AC$4:$AC$6723=$D2315)*(ISNUMBER(_xlfn.XMATCH($AD$4:$AD$6723,$V2315:$Z2315,0)))),-1)</f>
        <v>-1</v>
      </c>
      <c r="V2315" t="s">
        <v>77</v>
      </c>
      <c r="AB2315" t="s">
        <v>98</v>
      </c>
      <c r="AC2315" t="s">
        <v>41</v>
      </c>
      <c r="AD2315" s="19" t="s">
        <v>67</v>
      </c>
      <c r="AE2315" s="18">
        <v>-1</v>
      </c>
      <c r="AF2315" s="17">
        <v>-1</v>
      </c>
      <c r="AG2315" s="17">
        <v>-1</v>
      </c>
      <c r="AH2315" s="17">
        <v>-1</v>
      </c>
      <c r="AI2315" s="17">
        <v>-1</v>
      </c>
      <c r="AJ2315" s="17">
        <v>-1</v>
      </c>
      <c r="AK2315" s="17">
        <v>-1</v>
      </c>
      <c r="AL2315" s="17">
        <v>-1</v>
      </c>
      <c r="AM2315" s="17">
        <v>-1</v>
      </c>
      <c r="AN2315" s="17">
        <v>-1</v>
      </c>
      <c r="AO2315" s="17">
        <v>-1</v>
      </c>
    </row>
    <row r="2316" spans="3:41" x14ac:dyDescent="0.25">
      <c r="C2316" t="s">
        <v>101</v>
      </c>
      <c r="D2316" s="6" t="s">
        <v>47</v>
      </c>
      <c r="E2316" t="s">
        <v>78</v>
      </c>
      <c r="F2316" s="6">
        <v>2005</v>
      </c>
      <c r="G2316" s="6" t="s">
        <v>14</v>
      </c>
      <c r="H2316" s="6" t="s">
        <v>15</v>
      </c>
      <c r="J2316" s="29">
        <f t="array" ref="J2316">IFERROR(_xlfn._xlws.FILTER(AE$4:AE$6723,(AE$4:AE$6723&gt;=0)*($AB$4:$AB$6723=$C2316)*($AC$4:$AC$6723=$D2316)*(ISNUMBER(_xlfn.XMATCH($AD$4:$AD$6723,$V2316:$Z2316,0)))),-1)</f>
        <v>-1</v>
      </c>
      <c r="K2316" s="29">
        <f t="array" ref="K2316">IFERROR(_xlfn._xlws.FILTER(AF$4:AF$6723,(AF$4:AF$6723&gt;=0)*($AB$4:$AB$6723=$C2316)*($AC$4:$AC$6723=$D2316)*(ISNUMBER(_xlfn.XMATCH($AD$4:$AD$6723,$V2316:$Z2316,0)))),-1)</f>
        <v>-1</v>
      </c>
      <c r="L2316" s="29">
        <f t="array" ref="L2316">IFERROR(_xlfn._xlws.FILTER(AG$4:AG$6723,(AG$4:AG$6723&gt;=0)*($AB$4:$AB$6723=$C2316)*($AC$4:$AC$6723=$D2316)*(ISNUMBER(_xlfn.XMATCH($AD$4:$AD$6723,$V2316:$Z2316,0)))),-1)</f>
        <v>-1</v>
      </c>
      <c r="M2316" s="29">
        <f t="array" ref="M2316">IFERROR(_xlfn._xlws.FILTER(AH$4:AH$6723,(AH$4:AH$6723&gt;=0)*($AB$4:$AB$6723=$C2316)*($AC$4:$AC$6723=$D2316)*(ISNUMBER(_xlfn.XMATCH($AD$4:$AD$6723,$V2316:$Z2316,0)))),-1)</f>
        <v>-1</v>
      </c>
      <c r="N2316" s="29">
        <f t="array" ref="N2316">IFERROR(_xlfn._xlws.FILTER(AI$4:AI$6723,(AI$4:AI$6723&gt;=0)*($AB$4:$AB$6723=$C2316)*($AC$4:$AC$6723=$D2316)*(ISNUMBER(_xlfn.XMATCH($AD$4:$AD$6723,$V2316:$Z2316,0)))),-1)</f>
        <v>-1</v>
      </c>
      <c r="O2316" s="29">
        <f t="array" ref="O2316">IFERROR(_xlfn._xlws.FILTER(AJ$4:AJ$6723,(AJ$4:AJ$6723&gt;=0)*($AB$4:$AB$6723=$C2316)*($AC$4:$AC$6723=$D2316)*(ISNUMBER(_xlfn.XMATCH($AD$4:$AD$6723,$V2316:$Z2316,0)))),-1)</f>
        <v>-1</v>
      </c>
      <c r="P2316" s="29">
        <f t="array" ref="P2316">IFERROR(_xlfn._xlws.FILTER(AK$4:AK$6723,(AK$4:AK$6723&gt;=0)*($AB$4:$AB$6723=$C2316)*($AC$4:$AC$6723=$D2316)*(ISNUMBER(_xlfn.XMATCH($AD$4:$AD$6723,$V2316:$Z2316,0)))),-1)</f>
        <v>-1</v>
      </c>
      <c r="Q2316" s="29">
        <f t="array" ref="Q2316">IFERROR(_xlfn._xlws.FILTER(AL$4:AL$6723,(AL$4:AL$6723&gt;=0)*($AB$4:$AB$6723=$C2316)*($AC$4:$AC$6723=$D2316)*(ISNUMBER(_xlfn.XMATCH($AD$4:$AD$6723,$V2316:$Z2316,0)))),-1)</f>
        <v>-1</v>
      </c>
      <c r="R2316" s="29">
        <f t="array" ref="R2316">IFERROR(_xlfn._xlws.FILTER(AM$4:AM$6723,(AM$4:AM$6723&gt;=0)*($AB$4:$AB$6723=$C2316)*($AC$4:$AC$6723=$D2316)*(ISNUMBER(_xlfn.XMATCH($AD$4:$AD$6723,$V2316:$Z2316,0)))),-1)</f>
        <v>-1</v>
      </c>
      <c r="S2316" s="29">
        <f t="array" ref="S2316">IFERROR(_xlfn._xlws.FILTER(AN$4:AN$6723,(AN$4:AN$6723&gt;=0)*($AB$4:$AB$6723=$C2316)*($AC$4:$AC$6723=$D2316)*(ISNUMBER(_xlfn.XMATCH($AD$4:$AD$6723,$V2316:$Z2316,0)))),-1)</f>
        <v>-1</v>
      </c>
      <c r="T2316" s="29">
        <f t="array" ref="T2316">IFERROR(_xlfn._xlws.FILTER(AO$4:AO$6723,(AO$4:AO$6723&gt;=0)*($AB$4:$AB$6723=$C2316)*($AC$4:$AC$6723=$D2316)*(ISNUMBER(_xlfn.XMATCH($AD$4:$AD$6723,$V2316:$Z2316,0)))),-1)</f>
        <v>-1</v>
      </c>
      <c r="V2316" t="s">
        <v>78</v>
      </c>
      <c r="AB2316" t="s">
        <v>98</v>
      </c>
      <c r="AC2316" t="s">
        <v>41</v>
      </c>
      <c r="AD2316" s="19" t="s">
        <v>68</v>
      </c>
      <c r="AE2316" s="18">
        <v>-1</v>
      </c>
      <c r="AF2316" s="17">
        <v>-1</v>
      </c>
      <c r="AG2316" s="17">
        <v>-1</v>
      </c>
      <c r="AH2316" s="17">
        <v>-1</v>
      </c>
      <c r="AI2316" s="17">
        <v>-1</v>
      </c>
      <c r="AJ2316" s="17">
        <v>-1</v>
      </c>
      <c r="AK2316" s="17">
        <v>-1</v>
      </c>
      <c r="AL2316" s="17">
        <v>-1</v>
      </c>
      <c r="AM2316" s="17">
        <v>-1</v>
      </c>
      <c r="AN2316" s="17">
        <v>-1</v>
      </c>
      <c r="AO2316" s="17">
        <v>-1</v>
      </c>
    </row>
    <row r="2317" spans="3:41" x14ac:dyDescent="0.25">
      <c r="C2317" t="s">
        <v>101</v>
      </c>
      <c r="D2317" s="6" t="s">
        <v>47</v>
      </c>
      <c r="E2317" t="s">
        <v>30</v>
      </c>
      <c r="F2317" s="6">
        <v>2005</v>
      </c>
      <c r="G2317" s="6" t="s">
        <v>14</v>
      </c>
      <c r="H2317" s="6" t="s">
        <v>15</v>
      </c>
      <c r="J2317" s="29">
        <f t="array" ref="J2317">IFERROR(_xlfn._xlws.FILTER(AE$4:AE$6723,(AE$4:AE$6723&gt;=0)*($AB$4:$AB$6723=$C2317)*($AC$4:$AC$6723=$D2317)*(ISNUMBER(_xlfn.XMATCH($AD$4:$AD$6723,$V2317:$Z2317,0)))),-1)</f>
        <v>11.718207704540079</v>
      </c>
      <c r="K2317" s="29">
        <f t="array" ref="K2317">IFERROR(_xlfn._xlws.FILTER(AF$4:AF$6723,(AF$4:AF$6723&gt;=0)*($AB$4:$AB$6723=$C2317)*($AC$4:$AC$6723=$D2317)*(ISNUMBER(_xlfn.XMATCH($AD$4:$AD$6723,$V2317:$Z2317,0)))),-1)</f>
        <v>10.509289278325101</v>
      </c>
      <c r="L2317" s="29">
        <f t="array" ref="L2317">IFERROR(_xlfn._xlws.FILTER(AG$4:AG$6723,(AG$4:AG$6723&gt;=0)*($AB$4:$AB$6723=$C2317)*($AC$4:$AC$6723=$D2317)*(ISNUMBER(_xlfn.XMATCH($AD$4:$AD$6723,$V2317:$Z2317,0)))),-1)</f>
        <v>6.6792600000000002</v>
      </c>
      <c r="M2317" s="29">
        <f t="array" ref="M2317">IFERROR(_xlfn._xlws.FILTER(AH$4:AH$6723,(AH$4:AH$6723&gt;=0)*($AB$4:$AB$6723=$C2317)*($AC$4:$AC$6723=$D2317)*(ISNUMBER(_xlfn.XMATCH($AD$4:$AD$6723,$V2317:$Z2317,0)))),-1)</f>
        <v>6.7808969998400999</v>
      </c>
      <c r="N2317" s="29">
        <f t="array" ref="N2317">IFERROR(_xlfn._xlws.FILTER(AI$4:AI$6723,(AI$4:AI$6723&gt;=0)*($AB$4:$AB$6723=$C2317)*($AC$4:$AC$6723=$D2317)*(ISNUMBER(_xlfn.XMATCH($AD$4:$AD$6723,$V2317:$Z2317,0)))),-1)</f>
        <v>9.9036262286118095</v>
      </c>
      <c r="O2317" s="29">
        <f t="array" ref="O2317">IFERROR(_xlfn._xlws.FILTER(AJ$4:AJ$6723,(AJ$4:AJ$6723&gt;=0)*($AB$4:$AB$6723=$C2317)*($AC$4:$AC$6723=$D2317)*(ISNUMBER(_xlfn.XMATCH($AD$4:$AD$6723,$V2317:$Z2317,0)))),-1)</f>
        <v>11.102016068584801</v>
      </c>
      <c r="P2317" s="29">
        <f t="array" ref="P2317">IFERROR(_xlfn._xlws.FILTER(AK$4:AK$6723,(AK$4:AK$6723&gt;=0)*($AB$4:$AB$6723=$C2317)*($AC$4:$AC$6723=$D2317)*(ISNUMBER(_xlfn.XMATCH($AD$4:$AD$6723,$V2317:$Z2317,0)))),-1)</f>
        <v>12.1486427081937</v>
      </c>
      <c r="Q2317" s="29">
        <f t="array" ref="Q2317">IFERROR(_xlfn._xlws.FILTER(AL$4:AL$6723,(AL$4:AL$6723&gt;=0)*($AB$4:$AB$6723=$C2317)*($AC$4:$AC$6723=$D2317)*(ISNUMBER(_xlfn.XMATCH($AD$4:$AD$6723,$V2317:$Z2317,0)))),-1)</f>
        <v>13.420769218716</v>
      </c>
      <c r="R2317" s="29">
        <f t="array" ref="R2317">IFERROR(_xlfn._xlws.FILTER(AM$4:AM$6723,(AM$4:AM$6723&gt;=0)*($AB$4:$AB$6723=$C2317)*($AC$4:$AC$6723=$D2317)*(ISNUMBER(_xlfn.XMATCH($AD$4:$AD$6723,$V2317:$Z2317,0)))),-1)</f>
        <v>13.5625838256324</v>
      </c>
      <c r="S2317" s="29">
        <f t="array" ref="S2317">IFERROR(_xlfn._xlws.FILTER(AN$4:AN$6723,(AN$4:AN$6723&gt;=0)*($AB$4:$AB$6723=$C2317)*($AC$4:$AC$6723=$D2317)*(ISNUMBER(_xlfn.XMATCH($AD$4:$AD$6723,$V2317:$Z2317,0)))),-1)</f>
        <v>13.5625838256324</v>
      </c>
      <c r="T2317" s="29">
        <f t="array" ref="T2317">IFERROR(_xlfn._xlws.FILTER(AO$4:AO$6723,(AO$4:AO$6723&gt;=0)*($AB$4:$AB$6723=$C2317)*($AC$4:$AC$6723=$D2317)*(ISNUMBER(_xlfn.XMATCH($AD$4:$AD$6723,$V2317:$Z2317,0)))),-1)</f>
        <v>13.5625838256324</v>
      </c>
      <c r="V2317" t="s">
        <v>30</v>
      </c>
      <c r="AB2317" t="s">
        <v>98</v>
      </c>
      <c r="AC2317" t="s">
        <v>41</v>
      </c>
      <c r="AD2317" s="19" t="s">
        <v>76</v>
      </c>
      <c r="AE2317" s="18">
        <v>-1</v>
      </c>
      <c r="AF2317" s="17">
        <v>-1</v>
      </c>
      <c r="AG2317" s="17">
        <v>-1</v>
      </c>
      <c r="AH2317" s="17">
        <v>-1</v>
      </c>
      <c r="AI2317" s="17">
        <v>-1</v>
      </c>
      <c r="AJ2317" s="17">
        <v>-1</v>
      </c>
      <c r="AK2317" s="17">
        <v>-1</v>
      </c>
      <c r="AL2317" s="17">
        <v>-1</v>
      </c>
      <c r="AM2317" s="17">
        <v>-1</v>
      </c>
      <c r="AN2317" s="17">
        <v>-1</v>
      </c>
      <c r="AO2317" s="17">
        <v>-1</v>
      </c>
    </row>
    <row r="2318" spans="3:41" x14ac:dyDescent="0.25">
      <c r="C2318" t="s">
        <v>101</v>
      </c>
      <c r="D2318" s="6" t="s">
        <v>47</v>
      </c>
      <c r="E2318" t="s">
        <v>31</v>
      </c>
      <c r="F2318" s="6">
        <v>2005</v>
      </c>
      <c r="G2318" s="6" t="s">
        <v>14</v>
      </c>
      <c r="H2318" s="6" t="s">
        <v>15</v>
      </c>
      <c r="J2318" s="29">
        <f t="array" ref="J2318">IFERROR(_xlfn._xlws.FILTER(AE$4:AE$6723,(AE$4:AE$6723&gt;=0)*($AB$4:$AB$6723=$C2318)*($AC$4:$AC$6723=$D2318)*(ISNUMBER(_xlfn.XMATCH($AD$4:$AD$6723,$V2318:$Z2318,0)))),-1)</f>
        <v>-1</v>
      </c>
      <c r="K2318" s="29">
        <f t="array" ref="K2318">IFERROR(_xlfn._xlws.FILTER(AF$4:AF$6723,(AF$4:AF$6723&gt;=0)*($AB$4:$AB$6723=$C2318)*($AC$4:$AC$6723=$D2318)*(ISNUMBER(_xlfn.XMATCH($AD$4:$AD$6723,$V2318:$Z2318,0)))),-1)</f>
        <v>-1</v>
      </c>
      <c r="L2318" s="29">
        <f t="array" ref="L2318">IFERROR(_xlfn._xlws.FILTER(AG$4:AG$6723,(AG$4:AG$6723&gt;=0)*($AB$4:$AB$6723=$C2318)*($AC$4:$AC$6723=$D2318)*(ISNUMBER(_xlfn.XMATCH($AD$4:$AD$6723,$V2318:$Z2318,0)))),-1)</f>
        <v>-1</v>
      </c>
      <c r="M2318" s="29">
        <f t="array" ref="M2318">IFERROR(_xlfn._xlws.FILTER(AH$4:AH$6723,(AH$4:AH$6723&gt;=0)*($AB$4:$AB$6723=$C2318)*($AC$4:$AC$6723=$D2318)*(ISNUMBER(_xlfn.XMATCH($AD$4:$AD$6723,$V2318:$Z2318,0)))),-1)</f>
        <v>-1</v>
      </c>
      <c r="N2318" s="29">
        <f t="array" ref="N2318">IFERROR(_xlfn._xlws.FILTER(AI$4:AI$6723,(AI$4:AI$6723&gt;=0)*($AB$4:$AB$6723=$C2318)*($AC$4:$AC$6723=$D2318)*(ISNUMBER(_xlfn.XMATCH($AD$4:$AD$6723,$V2318:$Z2318,0)))),-1)</f>
        <v>-1</v>
      </c>
      <c r="O2318" s="29">
        <f t="array" ref="O2318">IFERROR(_xlfn._xlws.FILTER(AJ$4:AJ$6723,(AJ$4:AJ$6723&gt;=0)*($AB$4:$AB$6723=$C2318)*($AC$4:$AC$6723=$D2318)*(ISNUMBER(_xlfn.XMATCH($AD$4:$AD$6723,$V2318:$Z2318,0)))),-1)</f>
        <v>-1</v>
      </c>
      <c r="P2318" s="29">
        <f t="array" ref="P2318">IFERROR(_xlfn._xlws.FILTER(AK$4:AK$6723,(AK$4:AK$6723&gt;=0)*($AB$4:$AB$6723=$C2318)*($AC$4:$AC$6723=$D2318)*(ISNUMBER(_xlfn.XMATCH($AD$4:$AD$6723,$V2318:$Z2318,0)))),-1)</f>
        <v>-1</v>
      </c>
      <c r="Q2318" s="29">
        <f t="array" ref="Q2318">IFERROR(_xlfn._xlws.FILTER(AL$4:AL$6723,(AL$4:AL$6723&gt;=0)*($AB$4:$AB$6723=$C2318)*($AC$4:$AC$6723=$D2318)*(ISNUMBER(_xlfn.XMATCH($AD$4:$AD$6723,$V2318:$Z2318,0)))),-1)</f>
        <v>-1</v>
      </c>
      <c r="R2318" s="29">
        <f t="array" ref="R2318">IFERROR(_xlfn._xlws.FILTER(AM$4:AM$6723,(AM$4:AM$6723&gt;=0)*($AB$4:$AB$6723=$C2318)*($AC$4:$AC$6723=$D2318)*(ISNUMBER(_xlfn.XMATCH($AD$4:$AD$6723,$V2318:$Z2318,0)))),-1)</f>
        <v>-1</v>
      </c>
      <c r="S2318" s="29">
        <f t="array" ref="S2318">IFERROR(_xlfn._xlws.FILTER(AN$4:AN$6723,(AN$4:AN$6723&gt;=0)*($AB$4:$AB$6723=$C2318)*($AC$4:$AC$6723=$D2318)*(ISNUMBER(_xlfn.XMATCH($AD$4:$AD$6723,$V2318:$Z2318,0)))),-1)</f>
        <v>-1</v>
      </c>
      <c r="T2318" s="29">
        <f t="array" ref="T2318">IFERROR(_xlfn._xlws.FILTER(AO$4:AO$6723,(AO$4:AO$6723&gt;=0)*($AB$4:$AB$6723=$C2318)*($AC$4:$AC$6723=$D2318)*(ISNUMBER(_xlfn.XMATCH($AD$4:$AD$6723,$V2318:$Z2318,0)))),-1)</f>
        <v>-1</v>
      </c>
      <c r="V2318" t="s">
        <v>31</v>
      </c>
      <c r="AB2318" t="s">
        <v>98</v>
      </c>
      <c r="AC2318" t="s">
        <v>41</v>
      </c>
      <c r="AD2318" s="19" t="s">
        <v>69</v>
      </c>
      <c r="AE2318" s="18">
        <v>-1</v>
      </c>
      <c r="AF2318" s="17">
        <v>-1</v>
      </c>
      <c r="AG2318" s="17">
        <v>-1</v>
      </c>
      <c r="AH2318" s="17">
        <v>-1</v>
      </c>
      <c r="AI2318" s="17">
        <v>-1</v>
      </c>
      <c r="AJ2318" s="17">
        <v>-1</v>
      </c>
      <c r="AK2318" s="17">
        <v>-1</v>
      </c>
      <c r="AL2318" s="17">
        <v>-1</v>
      </c>
      <c r="AM2318" s="17">
        <v>-1</v>
      </c>
      <c r="AN2318" s="17">
        <v>-1</v>
      </c>
      <c r="AO2318" s="17">
        <v>-1</v>
      </c>
    </row>
    <row r="2319" spans="3:41" x14ac:dyDescent="0.25">
      <c r="C2319" t="s">
        <v>101</v>
      </c>
      <c r="D2319" s="6" t="s">
        <v>47</v>
      </c>
      <c r="E2319" t="s">
        <v>32</v>
      </c>
      <c r="F2319" s="6">
        <v>2005</v>
      </c>
      <c r="G2319" s="6" t="s">
        <v>14</v>
      </c>
      <c r="H2319" s="6" t="s">
        <v>15</v>
      </c>
      <c r="J2319" s="29">
        <f t="array" ref="J2319">IFERROR(_xlfn._xlws.FILTER(AE$4:AE$6723,(AE$4:AE$6723&gt;=0)*($AB$4:$AB$6723=$C2319)*($AC$4:$AC$6723=$D2319)*(ISNUMBER(_xlfn.XMATCH($AD$4:$AD$6723,$V2319:$Z2319,0)))),-1)</f>
        <v>-1</v>
      </c>
      <c r="K2319" s="29">
        <f t="array" ref="K2319">IFERROR(_xlfn._xlws.FILTER(AF$4:AF$6723,(AF$4:AF$6723&gt;=0)*($AB$4:$AB$6723=$C2319)*($AC$4:$AC$6723=$D2319)*(ISNUMBER(_xlfn.XMATCH($AD$4:$AD$6723,$V2319:$Z2319,0)))),-1)</f>
        <v>-1</v>
      </c>
      <c r="L2319" s="29">
        <f t="array" ref="L2319">IFERROR(_xlfn._xlws.FILTER(AG$4:AG$6723,(AG$4:AG$6723&gt;=0)*($AB$4:$AB$6723=$C2319)*($AC$4:$AC$6723=$D2319)*(ISNUMBER(_xlfn.XMATCH($AD$4:$AD$6723,$V2319:$Z2319,0)))),-1)</f>
        <v>-1</v>
      </c>
      <c r="M2319" s="29">
        <f t="array" ref="M2319">IFERROR(_xlfn._xlws.FILTER(AH$4:AH$6723,(AH$4:AH$6723&gt;=0)*($AB$4:$AB$6723=$C2319)*($AC$4:$AC$6723=$D2319)*(ISNUMBER(_xlfn.XMATCH($AD$4:$AD$6723,$V2319:$Z2319,0)))),-1)</f>
        <v>-1</v>
      </c>
      <c r="N2319" s="29">
        <f t="array" ref="N2319">IFERROR(_xlfn._xlws.FILTER(AI$4:AI$6723,(AI$4:AI$6723&gt;=0)*($AB$4:$AB$6723=$C2319)*($AC$4:$AC$6723=$D2319)*(ISNUMBER(_xlfn.XMATCH($AD$4:$AD$6723,$V2319:$Z2319,0)))),-1)</f>
        <v>-1</v>
      </c>
      <c r="O2319" s="29">
        <f t="array" ref="O2319">IFERROR(_xlfn._xlws.FILTER(AJ$4:AJ$6723,(AJ$4:AJ$6723&gt;=0)*($AB$4:$AB$6723=$C2319)*($AC$4:$AC$6723=$D2319)*(ISNUMBER(_xlfn.XMATCH($AD$4:$AD$6723,$V2319:$Z2319,0)))),-1)</f>
        <v>-1</v>
      </c>
      <c r="P2319" s="29">
        <f t="array" ref="P2319">IFERROR(_xlfn._xlws.FILTER(AK$4:AK$6723,(AK$4:AK$6723&gt;=0)*($AB$4:$AB$6723=$C2319)*($AC$4:$AC$6723=$D2319)*(ISNUMBER(_xlfn.XMATCH($AD$4:$AD$6723,$V2319:$Z2319,0)))),-1)</f>
        <v>-1</v>
      </c>
      <c r="Q2319" s="29">
        <f t="array" ref="Q2319">IFERROR(_xlfn._xlws.FILTER(AL$4:AL$6723,(AL$4:AL$6723&gt;=0)*($AB$4:$AB$6723=$C2319)*($AC$4:$AC$6723=$D2319)*(ISNUMBER(_xlfn.XMATCH($AD$4:$AD$6723,$V2319:$Z2319,0)))),-1)</f>
        <v>-1</v>
      </c>
      <c r="R2319" s="29">
        <f t="array" ref="R2319">IFERROR(_xlfn._xlws.FILTER(AM$4:AM$6723,(AM$4:AM$6723&gt;=0)*($AB$4:$AB$6723=$C2319)*($AC$4:$AC$6723=$D2319)*(ISNUMBER(_xlfn.XMATCH($AD$4:$AD$6723,$V2319:$Z2319,0)))),-1)</f>
        <v>-1</v>
      </c>
      <c r="S2319" s="29">
        <f t="array" ref="S2319">IFERROR(_xlfn._xlws.FILTER(AN$4:AN$6723,(AN$4:AN$6723&gt;=0)*($AB$4:$AB$6723=$C2319)*($AC$4:$AC$6723=$D2319)*(ISNUMBER(_xlfn.XMATCH($AD$4:$AD$6723,$V2319:$Z2319,0)))),-1)</f>
        <v>-1</v>
      </c>
      <c r="T2319" s="29">
        <f t="array" ref="T2319">IFERROR(_xlfn._xlws.FILTER(AO$4:AO$6723,(AO$4:AO$6723&gt;=0)*($AB$4:$AB$6723=$C2319)*($AC$4:$AC$6723=$D2319)*(ISNUMBER(_xlfn.XMATCH($AD$4:$AD$6723,$V2319:$Z2319,0)))),-1)</f>
        <v>-1</v>
      </c>
      <c r="V2319" t="s">
        <v>32</v>
      </c>
      <c r="W2319" s="25" t="s">
        <v>80</v>
      </c>
      <c r="AB2319" t="s">
        <v>98</v>
      </c>
      <c r="AC2319" t="s">
        <v>41</v>
      </c>
      <c r="AD2319" s="19" t="s">
        <v>23</v>
      </c>
      <c r="AE2319" s="18">
        <v>-1</v>
      </c>
      <c r="AF2319" s="17">
        <v>-1</v>
      </c>
      <c r="AG2319" s="17">
        <v>-1</v>
      </c>
      <c r="AH2319" s="17">
        <v>-1</v>
      </c>
      <c r="AI2319" s="17">
        <v>-1</v>
      </c>
      <c r="AJ2319" s="17">
        <v>-1</v>
      </c>
      <c r="AK2319" s="17">
        <v>-1</v>
      </c>
      <c r="AL2319" s="17">
        <v>-1</v>
      </c>
      <c r="AM2319" s="17">
        <v>-1</v>
      </c>
      <c r="AN2319" s="17">
        <v>-1</v>
      </c>
      <c r="AO2319" s="17">
        <v>-1</v>
      </c>
    </row>
    <row r="2320" spans="3:41" x14ac:dyDescent="0.25">
      <c r="C2320" t="s">
        <v>101</v>
      </c>
      <c r="D2320" s="6" t="s">
        <v>47</v>
      </c>
      <c r="E2320" t="s">
        <v>81</v>
      </c>
      <c r="F2320" s="6">
        <v>2005</v>
      </c>
      <c r="G2320" s="6" t="s">
        <v>14</v>
      </c>
      <c r="H2320" s="6" t="s">
        <v>15</v>
      </c>
      <c r="J2320" s="29">
        <f t="array" ref="J2320">IFERROR(_xlfn._xlws.FILTER(AE$4:AE$6723,(AE$4:AE$6723&gt;=0)*($AB$4:$AB$6723=$C2320)*($AC$4:$AC$6723=$D2320)*(ISNUMBER(_xlfn.XMATCH($AD$4:$AD$6723,$V2320:$Z2320,0)))),-1)</f>
        <v>-1</v>
      </c>
      <c r="K2320" s="29">
        <f t="array" ref="K2320">IFERROR(_xlfn._xlws.FILTER(AF$4:AF$6723,(AF$4:AF$6723&gt;=0)*($AB$4:$AB$6723=$C2320)*($AC$4:$AC$6723=$D2320)*(ISNUMBER(_xlfn.XMATCH($AD$4:$AD$6723,$V2320:$Z2320,0)))),-1)</f>
        <v>-1</v>
      </c>
      <c r="L2320" s="29">
        <f t="array" ref="L2320">IFERROR(_xlfn._xlws.FILTER(AG$4:AG$6723,(AG$4:AG$6723&gt;=0)*($AB$4:$AB$6723=$C2320)*($AC$4:$AC$6723=$D2320)*(ISNUMBER(_xlfn.XMATCH($AD$4:$AD$6723,$V2320:$Z2320,0)))),-1)</f>
        <v>-1</v>
      </c>
      <c r="M2320" s="29">
        <f t="array" ref="M2320">IFERROR(_xlfn._xlws.FILTER(AH$4:AH$6723,(AH$4:AH$6723&gt;=0)*($AB$4:$AB$6723=$C2320)*($AC$4:$AC$6723=$D2320)*(ISNUMBER(_xlfn.XMATCH($AD$4:$AD$6723,$V2320:$Z2320,0)))),-1)</f>
        <v>-1</v>
      </c>
      <c r="N2320" s="29">
        <f t="array" ref="N2320">IFERROR(_xlfn._xlws.FILTER(AI$4:AI$6723,(AI$4:AI$6723&gt;=0)*($AB$4:$AB$6723=$C2320)*($AC$4:$AC$6723=$D2320)*(ISNUMBER(_xlfn.XMATCH($AD$4:$AD$6723,$V2320:$Z2320,0)))),-1)</f>
        <v>-1</v>
      </c>
      <c r="O2320" s="29">
        <f t="array" ref="O2320">IFERROR(_xlfn._xlws.FILTER(AJ$4:AJ$6723,(AJ$4:AJ$6723&gt;=0)*($AB$4:$AB$6723=$C2320)*($AC$4:$AC$6723=$D2320)*(ISNUMBER(_xlfn.XMATCH($AD$4:$AD$6723,$V2320:$Z2320,0)))),-1)</f>
        <v>-1</v>
      </c>
      <c r="P2320" s="29">
        <f t="array" ref="P2320">IFERROR(_xlfn._xlws.FILTER(AK$4:AK$6723,(AK$4:AK$6723&gt;=0)*($AB$4:$AB$6723=$C2320)*($AC$4:$AC$6723=$D2320)*(ISNUMBER(_xlfn.XMATCH($AD$4:$AD$6723,$V2320:$Z2320,0)))),-1)</f>
        <v>-1</v>
      </c>
      <c r="Q2320" s="29">
        <f t="array" ref="Q2320">IFERROR(_xlfn._xlws.FILTER(AL$4:AL$6723,(AL$4:AL$6723&gt;=0)*($AB$4:$AB$6723=$C2320)*($AC$4:$AC$6723=$D2320)*(ISNUMBER(_xlfn.XMATCH($AD$4:$AD$6723,$V2320:$Z2320,0)))),-1)</f>
        <v>-1</v>
      </c>
      <c r="R2320" s="29">
        <f t="array" ref="R2320">IFERROR(_xlfn._xlws.FILTER(AM$4:AM$6723,(AM$4:AM$6723&gt;=0)*($AB$4:$AB$6723=$C2320)*($AC$4:$AC$6723=$D2320)*(ISNUMBER(_xlfn.XMATCH($AD$4:$AD$6723,$V2320:$Z2320,0)))),-1)</f>
        <v>-1</v>
      </c>
      <c r="S2320" s="29">
        <f t="array" ref="S2320">IFERROR(_xlfn._xlws.FILTER(AN$4:AN$6723,(AN$4:AN$6723&gt;=0)*($AB$4:$AB$6723=$C2320)*($AC$4:$AC$6723=$D2320)*(ISNUMBER(_xlfn.XMATCH($AD$4:$AD$6723,$V2320:$Z2320,0)))),-1)</f>
        <v>-1</v>
      </c>
      <c r="T2320" s="29">
        <f t="array" ref="T2320">IFERROR(_xlfn._xlws.FILTER(AO$4:AO$6723,(AO$4:AO$6723&gt;=0)*($AB$4:$AB$6723=$C2320)*($AC$4:$AC$6723=$D2320)*(ISNUMBER(_xlfn.XMATCH($AD$4:$AD$6723,$V2320:$Z2320,0)))),-1)</f>
        <v>-1</v>
      </c>
      <c r="V2320" t="s">
        <v>81</v>
      </c>
      <c r="AB2320" t="s">
        <v>98</v>
      </c>
      <c r="AC2320" t="s">
        <v>41</v>
      </c>
      <c r="AD2320" s="19" t="s">
        <v>79</v>
      </c>
      <c r="AE2320" s="18">
        <v>-1</v>
      </c>
      <c r="AF2320" s="17">
        <v>-1</v>
      </c>
      <c r="AG2320" s="17">
        <v>-1</v>
      </c>
      <c r="AH2320" s="17">
        <v>-1</v>
      </c>
      <c r="AI2320" s="17">
        <v>-1</v>
      </c>
      <c r="AJ2320" s="17">
        <v>-1</v>
      </c>
      <c r="AK2320" s="17">
        <v>-1</v>
      </c>
      <c r="AL2320" s="17">
        <v>-1</v>
      </c>
      <c r="AM2320" s="17">
        <v>-1</v>
      </c>
      <c r="AN2320" s="17">
        <v>-1</v>
      </c>
      <c r="AO2320" s="17">
        <v>-1</v>
      </c>
    </row>
    <row r="2321" spans="3:41" x14ac:dyDescent="0.25">
      <c r="C2321" t="s">
        <v>101</v>
      </c>
      <c r="D2321" s="6" t="s">
        <v>47</v>
      </c>
      <c r="E2321" t="s">
        <v>34</v>
      </c>
      <c r="F2321" s="6">
        <v>2005</v>
      </c>
      <c r="G2321" s="6" t="s">
        <v>14</v>
      </c>
      <c r="H2321" s="6" t="s">
        <v>15</v>
      </c>
      <c r="J2321" s="29">
        <f t="array" ref="J2321">IFERROR(_xlfn._xlws.FILTER(AE$4:AE$6723,(AE$4:AE$6723&gt;=0)*($AB$4:$AB$6723=$C2321)*($AC$4:$AC$6723=$D2321)*(ISNUMBER(_xlfn.XMATCH($AD$4:$AD$6723,$V2321:$Z2321,0)))),-1)</f>
        <v>-1</v>
      </c>
      <c r="K2321" s="29">
        <f t="array" ref="K2321">IFERROR(_xlfn._xlws.FILTER(AF$4:AF$6723,(AF$4:AF$6723&gt;=0)*($AB$4:$AB$6723=$C2321)*($AC$4:$AC$6723=$D2321)*(ISNUMBER(_xlfn.XMATCH($AD$4:$AD$6723,$V2321:$Z2321,0)))),-1)</f>
        <v>-1</v>
      </c>
      <c r="L2321" s="29">
        <f t="array" ref="L2321">IFERROR(_xlfn._xlws.FILTER(AG$4:AG$6723,(AG$4:AG$6723&gt;=0)*($AB$4:$AB$6723=$C2321)*($AC$4:$AC$6723=$D2321)*(ISNUMBER(_xlfn.XMATCH($AD$4:$AD$6723,$V2321:$Z2321,0)))),-1)</f>
        <v>-1</v>
      </c>
      <c r="M2321" s="29">
        <f t="array" ref="M2321">IFERROR(_xlfn._xlws.FILTER(AH$4:AH$6723,(AH$4:AH$6723&gt;=0)*($AB$4:$AB$6723=$C2321)*($AC$4:$AC$6723=$D2321)*(ISNUMBER(_xlfn.XMATCH($AD$4:$AD$6723,$V2321:$Z2321,0)))),-1)</f>
        <v>-1</v>
      </c>
      <c r="N2321" s="29">
        <f t="array" ref="N2321">IFERROR(_xlfn._xlws.FILTER(AI$4:AI$6723,(AI$4:AI$6723&gt;=0)*($AB$4:$AB$6723=$C2321)*($AC$4:$AC$6723=$D2321)*(ISNUMBER(_xlfn.XMATCH($AD$4:$AD$6723,$V2321:$Z2321,0)))),-1)</f>
        <v>-1</v>
      </c>
      <c r="O2321" s="29">
        <f t="array" ref="O2321">IFERROR(_xlfn._xlws.FILTER(AJ$4:AJ$6723,(AJ$4:AJ$6723&gt;=0)*($AB$4:$AB$6723=$C2321)*($AC$4:$AC$6723=$D2321)*(ISNUMBER(_xlfn.XMATCH($AD$4:$AD$6723,$V2321:$Z2321,0)))),-1)</f>
        <v>-1</v>
      </c>
      <c r="P2321" s="29">
        <f t="array" ref="P2321">IFERROR(_xlfn._xlws.FILTER(AK$4:AK$6723,(AK$4:AK$6723&gt;=0)*($AB$4:$AB$6723=$C2321)*($AC$4:$AC$6723=$D2321)*(ISNUMBER(_xlfn.XMATCH($AD$4:$AD$6723,$V2321:$Z2321,0)))),-1)</f>
        <v>-1</v>
      </c>
      <c r="Q2321" s="29">
        <f t="array" ref="Q2321">IFERROR(_xlfn._xlws.FILTER(AL$4:AL$6723,(AL$4:AL$6723&gt;=0)*($AB$4:$AB$6723=$C2321)*($AC$4:$AC$6723=$D2321)*(ISNUMBER(_xlfn.XMATCH($AD$4:$AD$6723,$V2321:$Z2321,0)))),-1)</f>
        <v>-1</v>
      </c>
      <c r="R2321" s="29">
        <f t="array" ref="R2321">IFERROR(_xlfn._xlws.FILTER(AM$4:AM$6723,(AM$4:AM$6723&gt;=0)*($AB$4:$AB$6723=$C2321)*($AC$4:$AC$6723=$D2321)*(ISNUMBER(_xlfn.XMATCH($AD$4:$AD$6723,$V2321:$Z2321,0)))),-1)</f>
        <v>-1</v>
      </c>
      <c r="S2321" s="29">
        <f t="array" ref="S2321">IFERROR(_xlfn._xlws.FILTER(AN$4:AN$6723,(AN$4:AN$6723&gt;=0)*($AB$4:$AB$6723=$C2321)*($AC$4:$AC$6723=$D2321)*(ISNUMBER(_xlfn.XMATCH($AD$4:$AD$6723,$V2321:$Z2321,0)))),-1)</f>
        <v>-1</v>
      </c>
      <c r="T2321" s="29">
        <f t="array" ref="T2321">IFERROR(_xlfn._xlws.FILTER(AO$4:AO$6723,(AO$4:AO$6723&gt;=0)*($AB$4:$AB$6723=$C2321)*($AC$4:$AC$6723=$D2321)*(ISNUMBER(_xlfn.XMATCH($AD$4:$AD$6723,$V2321:$Z2321,0)))),-1)</f>
        <v>-1</v>
      </c>
      <c r="V2321" t="s">
        <v>34</v>
      </c>
      <c r="AB2321" t="s">
        <v>98</v>
      </c>
      <c r="AC2321" t="s">
        <v>41</v>
      </c>
      <c r="AD2321" s="19" t="s">
        <v>58</v>
      </c>
      <c r="AE2321" s="18">
        <v>-1</v>
      </c>
      <c r="AF2321" s="17">
        <v>-1</v>
      </c>
      <c r="AG2321" s="17">
        <v>-1</v>
      </c>
      <c r="AH2321" s="17">
        <v>-1</v>
      </c>
      <c r="AI2321" s="17">
        <v>-1</v>
      </c>
      <c r="AJ2321" s="17">
        <v>-1</v>
      </c>
      <c r="AK2321" s="17">
        <v>-1</v>
      </c>
      <c r="AL2321" s="17">
        <v>-1</v>
      </c>
      <c r="AM2321" s="17">
        <v>-1</v>
      </c>
      <c r="AN2321" s="17">
        <v>-1</v>
      </c>
      <c r="AO2321" s="17">
        <v>-1</v>
      </c>
    </row>
    <row r="2322" spans="3:41" x14ac:dyDescent="0.25">
      <c r="C2322" t="s">
        <v>101</v>
      </c>
      <c r="D2322" s="6" t="s">
        <v>47</v>
      </c>
      <c r="E2322" t="s">
        <v>35</v>
      </c>
      <c r="F2322" s="6">
        <v>2005</v>
      </c>
      <c r="G2322" s="6" t="s">
        <v>14</v>
      </c>
      <c r="H2322" s="6" t="s">
        <v>15</v>
      </c>
      <c r="J2322" s="29">
        <f t="array" ref="J2322">IFERROR(_xlfn._xlws.FILTER(AE$4:AE$6723,(AE$4:AE$6723&gt;=0)*($AB$4:$AB$6723=$C2322)*($AC$4:$AC$6723=$D2322)*(ISNUMBER(_xlfn.XMATCH($AD$4:$AD$6723,$V2322:$Z2322,0)))),-1)</f>
        <v>-1</v>
      </c>
      <c r="K2322" s="29">
        <f t="array" ref="K2322">IFERROR(_xlfn._xlws.FILTER(AF$4:AF$6723,(AF$4:AF$6723&gt;=0)*($AB$4:$AB$6723=$C2322)*($AC$4:$AC$6723=$D2322)*(ISNUMBER(_xlfn.XMATCH($AD$4:$AD$6723,$V2322:$Z2322,0)))),-1)</f>
        <v>-1</v>
      </c>
      <c r="L2322" s="29">
        <f t="array" ref="L2322">IFERROR(_xlfn._xlws.FILTER(AG$4:AG$6723,(AG$4:AG$6723&gt;=0)*($AB$4:$AB$6723=$C2322)*($AC$4:$AC$6723=$D2322)*(ISNUMBER(_xlfn.XMATCH($AD$4:$AD$6723,$V2322:$Z2322,0)))),-1)</f>
        <v>-1</v>
      </c>
      <c r="M2322" s="29">
        <f t="array" ref="M2322">IFERROR(_xlfn._xlws.FILTER(AH$4:AH$6723,(AH$4:AH$6723&gt;=0)*($AB$4:$AB$6723=$C2322)*($AC$4:$AC$6723=$D2322)*(ISNUMBER(_xlfn.XMATCH($AD$4:$AD$6723,$V2322:$Z2322,0)))),-1)</f>
        <v>-1</v>
      </c>
      <c r="N2322" s="29">
        <f t="array" ref="N2322">IFERROR(_xlfn._xlws.FILTER(AI$4:AI$6723,(AI$4:AI$6723&gt;=0)*($AB$4:$AB$6723=$C2322)*($AC$4:$AC$6723=$D2322)*(ISNUMBER(_xlfn.XMATCH($AD$4:$AD$6723,$V2322:$Z2322,0)))),-1)</f>
        <v>-1</v>
      </c>
      <c r="O2322" s="29">
        <f t="array" ref="O2322">IFERROR(_xlfn._xlws.FILTER(AJ$4:AJ$6723,(AJ$4:AJ$6723&gt;=0)*($AB$4:$AB$6723=$C2322)*($AC$4:$AC$6723=$D2322)*(ISNUMBER(_xlfn.XMATCH($AD$4:$AD$6723,$V2322:$Z2322,0)))),-1)</f>
        <v>-1</v>
      </c>
      <c r="P2322" s="29">
        <f t="array" ref="P2322">IFERROR(_xlfn._xlws.FILTER(AK$4:AK$6723,(AK$4:AK$6723&gt;=0)*($AB$4:$AB$6723=$C2322)*($AC$4:$AC$6723=$D2322)*(ISNUMBER(_xlfn.XMATCH($AD$4:$AD$6723,$V2322:$Z2322,0)))),-1)</f>
        <v>-1</v>
      </c>
      <c r="Q2322" s="29">
        <f t="array" ref="Q2322">IFERROR(_xlfn._xlws.FILTER(AL$4:AL$6723,(AL$4:AL$6723&gt;=0)*($AB$4:$AB$6723=$C2322)*($AC$4:$AC$6723=$D2322)*(ISNUMBER(_xlfn.XMATCH($AD$4:$AD$6723,$V2322:$Z2322,0)))),-1)</f>
        <v>-1</v>
      </c>
      <c r="R2322" s="29">
        <f t="array" ref="R2322">IFERROR(_xlfn._xlws.FILTER(AM$4:AM$6723,(AM$4:AM$6723&gt;=0)*($AB$4:$AB$6723=$C2322)*($AC$4:$AC$6723=$D2322)*(ISNUMBER(_xlfn.XMATCH($AD$4:$AD$6723,$V2322:$Z2322,0)))),-1)</f>
        <v>-1</v>
      </c>
      <c r="S2322" s="29">
        <f t="array" ref="S2322">IFERROR(_xlfn._xlws.FILTER(AN$4:AN$6723,(AN$4:AN$6723&gt;=0)*($AB$4:$AB$6723=$C2322)*($AC$4:$AC$6723=$D2322)*(ISNUMBER(_xlfn.XMATCH($AD$4:$AD$6723,$V2322:$Z2322,0)))),-1)</f>
        <v>-1</v>
      </c>
      <c r="T2322" s="29">
        <f t="array" ref="T2322">IFERROR(_xlfn._xlws.FILTER(AO$4:AO$6723,(AO$4:AO$6723&gt;=0)*($AB$4:$AB$6723=$C2322)*($AC$4:$AC$6723=$D2322)*(ISNUMBER(_xlfn.XMATCH($AD$4:$AD$6723,$V2322:$Z2322,0)))),-1)</f>
        <v>-1</v>
      </c>
      <c r="V2322" t="s">
        <v>35</v>
      </c>
      <c r="W2322" s="25" t="s">
        <v>83</v>
      </c>
      <c r="X2322" s="25" t="s">
        <v>71</v>
      </c>
      <c r="AB2322" t="s">
        <v>98</v>
      </c>
      <c r="AC2322" t="s">
        <v>41</v>
      </c>
      <c r="AD2322" s="19" t="s">
        <v>73</v>
      </c>
      <c r="AE2322" s="18">
        <v>-1</v>
      </c>
      <c r="AF2322" s="17">
        <v>-1</v>
      </c>
      <c r="AG2322" s="17">
        <v>-1</v>
      </c>
      <c r="AH2322" s="17">
        <v>-1</v>
      </c>
      <c r="AI2322" s="17">
        <v>-1</v>
      </c>
      <c r="AJ2322" s="17">
        <v>-1</v>
      </c>
      <c r="AK2322" s="17">
        <v>-1</v>
      </c>
      <c r="AL2322" s="17">
        <v>-1</v>
      </c>
      <c r="AM2322" s="17">
        <v>-1</v>
      </c>
      <c r="AN2322" s="17">
        <v>-1</v>
      </c>
      <c r="AO2322" s="17">
        <v>-1</v>
      </c>
    </row>
    <row r="2323" spans="3:41" x14ac:dyDescent="0.25">
      <c r="C2323" t="s">
        <v>101</v>
      </c>
      <c r="D2323" s="6" t="s">
        <v>47</v>
      </c>
      <c r="E2323" t="s">
        <v>84</v>
      </c>
      <c r="F2323" s="6">
        <v>2005</v>
      </c>
      <c r="G2323" s="6" t="s">
        <v>14</v>
      </c>
      <c r="H2323" s="6" t="s">
        <v>15</v>
      </c>
      <c r="J2323" s="29">
        <f t="array" ref="J2323">IFERROR(_xlfn._xlws.FILTER(AE$4:AE$6723,(AE$4:AE$6723&gt;=0)*($AB$4:$AB$6723=$C2323)*($AC$4:$AC$6723=$D2323)*(ISNUMBER(_xlfn.XMATCH($AD$4:$AD$6723,$V2323:$Z2323,0)))),-1)</f>
        <v>0</v>
      </c>
      <c r="K2323" s="29">
        <f t="array" ref="K2323">IFERROR(_xlfn._xlws.FILTER(AF$4:AF$6723,(AF$4:AF$6723&gt;=0)*($AB$4:$AB$6723=$C2323)*($AC$4:$AC$6723=$D2323)*(ISNUMBER(_xlfn.XMATCH($AD$4:$AD$6723,$V2323:$Z2323,0)))),-1)</f>
        <v>0</v>
      </c>
      <c r="L2323" s="29">
        <f t="array" ref="L2323">IFERROR(_xlfn._xlws.FILTER(AG$4:AG$6723,(AG$4:AG$6723&gt;=0)*($AB$4:$AB$6723=$C2323)*($AC$4:$AC$6723=$D2323)*(ISNUMBER(_xlfn.XMATCH($AD$4:$AD$6723,$V2323:$Z2323,0)))),-1)</f>
        <v>0</v>
      </c>
      <c r="M2323" s="29">
        <f t="array" ref="M2323">IFERROR(_xlfn._xlws.FILTER(AH$4:AH$6723,(AH$4:AH$6723&gt;=0)*($AB$4:$AB$6723=$C2323)*($AC$4:$AC$6723=$D2323)*(ISNUMBER(_xlfn.XMATCH($AD$4:$AD$6723,$V2323:$Z2323,0)))),-1)</f>
        <v>0</v>
      </c>
      <c r="N2323" s="29">
        <f t="array" ref="N2323">IFERROR(_xlfn._xlws.FILTER(AI$4:AI$6723,(AI$4:AI$6723&gt;=0)*($AB$4:$AB$6723=$C2323)*($AC$4:$AC$6723=$D2323)*(ISNUMBER(_xlfn.XMATCH($AD$4:$AD$6723,$V2323:$Z2323,0)))),-1)</f>
        <v>0</v>
      </c>
      <c r="O2323" s="29">
        <f t="array" ref="O2323">IFERROR(_xlfn._xlws.FILTER(AJ$4:AJ$6723,(AJ$4:AJ$6723&gt;=0)*($AB$4:$AB$6723=$C2323)*($AC$4:$AC$6723=$D2323)*(ISNUMBER(_xlfn.XMATCH($AD$4:$AD$6723,$V2323:$Z2323,0)))),-1)</f>
        <v>0</v>
      </c>
      <c r="P2323" s="29">
        <f t="array" ref="P2323">IFERROR(_xlfn._xlws.FILTER(AK$4:AK$6723,(AK$4:AK$6723&gt;=0)*($AB$4:$AB$6723=$C2323)*($AC$4:$AC$6723=$D2323)*(ISNUMBER(_xlfn.XMATCH($AD$4:$AD$6723,$V2323:$Z2323,0)))),-1)</f>
        <v>0</v>
      </c>
      <c r="Q2323" s="29">
        <f t="array" ref="Q2323">IFERROR(_xlfn._xlws.FILTER(AL$4:AL$6723,(AL$4:AL$6723&gt;=0)*($AB$4:$AB$6723=$C2323)*($AC$4:$AC$6723=$D2323)*(ISNUMBER(_xlfn.XMATCH($AD$4:$AD$6723,$V2323:$Z2323,0)))),-1)</f>
        <v>0</v>
      </c>
      <c r="R2323" s="29">
        <f t="array" ref="R2323">IFERROR(_xlfn._xlws.FILTER(AM$4:AM$6723,(AM$4:AM$6723&gt;=0)*($AB$4:$AB$6723=$C2323)*($AC$4:$AC$6723=$D2323)*(ISNUMBER(_xlfn.XMATCH($AD$4:$AD$6723,$V2323:$Z2323,0)))),-1)</f>
        <v>0</v>
      </c>
      <c r="S2323" s="29">
        <f t="array" ref="S2323">IFERROR(_xlfn._xlws.FILTER(AN$4:AN$6723,(AN$4:AN$6723&gt;=0)*($AB$4:$AB$6723=$C2323)*($AC$4:$AC$6723=$D2323)*(ISNUMBER(_xlfn.XMATCH($AD$4:$AD$6723,$V2323:$Z2323,0)))),-1)</f>
        <v>0</v>
      </c>
      <c r="T2323" s="29">
        <f t="array" ref="T2323">IFERROR(_xlfn._xlws.FILTER(AO$4:AO$6723,(AO$4:AO$6723&gt;=0)*($AB$4:$AB$6723=$C2323)*($AC$4:$AC$6723=$D2323)*(ISNUMBER(_xlfn.XMATCH($AD$4:$AD$6723,$V2323:$Z2323,0)))),-1)</f>
        <v>0</v>
      </c>
      <c r="V2323" t="s">
        <v>84</v>
      </c>
      <c r="W2323" s="25" t="s">
        <v>85</v>
      </c>
      <c r="AB2323" t="s">
        <v>98</v>
      </c>
      <c r="AC2323" t="s">
        <v>41</v>
      </c>
      <c r="AD2323" s="19" t="s">
        <v>59</v>
      </c>
      <c r="AE2323" s="18">
        <v>-1</v>
      </c>
      <c r="AF2323" s="17">
        <v>-1</v>
      </c>
      <c r="AG2323" s="17">
        <v>-1</v>
      </c>
      <c r="AH2323" s="17">
        <v>-1</v>
      </c>
      <c r="AI2323" s="17">
        <v>-1</v>
      </c>
      <c r="AJ2323" s="17">
        <v>-1</v>
      </c>
      <c r="AK2323" s="17">
        <v>-1</v>
      </c>
      <c r="AL2323" s="17">
        <v>-1</v>
      </c>
      <c r="AM2323" s="17">
        <v>-1</v>
      </c>
      <c r="AN2323" s="17">
        <v>-1</v>
      </c>
      <c r="AO2323" s="17">
        <v>-1</v>
      </c>
    </row>
    <row r="2324" spans="3:41" x14ac:dyDescent="0.25">
      <c r="C2324" t="s">
        <v>101</v>
      </c>
      <c r="D2324" s="6" t="s">
        <v>48</v>
      </c>
      <c r="E2324" t="s">
        <v>13</v>
      </c>
      <c r="F2324" s="6">
        <v>2005</v>
      </c>
      <c r="G2324" s="6" t="s">
        <v>14</v>
      </c>
      <c r="H2324" s="6" t="s">
        <v>15</v>
      </c>
      <c r="I2324" s="6"/>
      <c r="J2324" s="29">
        <f t="array" ref="J2324">IFERROR(_xlfn._xlws.FILTER(AE$4:AE$6723,(AE$4:AE$6723&gt;=0)*($AB$4:$AB$6723=$C2324)*($AC$4:$AC$6723=$D2324)*(ISNUMBER(_xlfn.XMATCH($AD$4:$AD$6723,$V2324:$Z2324,0)))),-1)</f>
        <v>-1</v>
      </c>
      <c r="K2324" s="29">
        <f t="array" ref="K2324">IFERROR(_xlfn._xlws.FILTER(AF$4:AF$6723,(AF$4:AF$6723&gt;=0)*($AB$4:$AB$6723=$C2324)*($AC$4:$AC$6723=$D2324)*(ISNUMBER(_xlfn.XMATCH($AD$4:$AD$6723,$V2324:$Z2324,0)))),-1)</f>
        <v>-1</v>
      </c>
      <c r="L2324" s="29">
        <f t="array" ref="L2324">IFERROR(_xlfn._xlws.FILTER(AG$4:AG$6723,(AG$4:AG$6723&gt;=0)*($AB$4:$AB$6723=$C2324)*($AC$4:$AC$6723=$D2324)*(ISNUMBER(_xlfn.XMATCH($AD$4:$AD$6723,$V2324:$Z2324,0)))),-1)</f>
        <v>-1</v>
      </c>
      <c r="M2324" s="29">
        <f t="array" ref="M2324">IFERROR(_xlfn._xlws.FILTER(AH$4:AH$6723,(AH$4:AH$6723&gt;=0)*($AB$4:$AB$6723=$C2324)*($AC$4:$AC$6723=$D2324)*(ISNUMBER(_xlfn.XMATCH($AD$4:$AD$6723,$V2324:$Z2324,0)))),-1)</f>
        <v>-1</v>
      </c>
      <c r="N2324" s="29">
        <f t="array" ref="N2324">IFERROR(_xlfn._xlws.FILTER(AI$4:AI$6723,(AI$4:AI$6723&gt;=0)*($AB$4:$AB$6723=$C2324)*($AC$4:$AC$6723=$D2324)*(ISNUMBER(_xlfn.XMATCH($AD$4:$AD$6723,$V2324:$Z2324,0)))),-1)</f>
        <v>-1</v>
      </c>
      <c r="O2324" s="29">
        <f t="array" ref="O2324">IFERROR(_xlfn._xlws.FILTER(AJ$4:AJ$6723,(AJ$4:AJ$6723&gt;=0)*($AB$4:$AB$6723=$C2324)*($AC$4:$AC$6723=$D2324)*(ISNUMBER(_xlfn.XMATCH($AD$4:$AD$6723,$V2324:$Z2324,0)))),-1)</f>
        <v>-1</v>
      </c>
      <c r="P2324" s="29">
        <f t="array" ref="P2324">IFERROR(_xlfn._xlws.FILTER(AK$4:AK$6723,(AK$4:AK$6723&gt;=0)*($AB$4:$AB$6723=$C2324)*($AC$4:$AC$6723=$D2324)*(ISNUMBER(_xlfn.XMATCH($AD$4:$AD$6723,$V2324:$Z2324,0)))),-1)</f>
        <v>-1</v>
      </c>
      <c r="Q2324" s="29">
        <f t="array" ref="Q2324">IFERROR(_xlfn._xlws.FILTER(AL$4:AL$6723,(AL$4:AL$6723&gt;=0)*($AB$4:$AB$6723=$C2324)*($AC$4:$AC$6723=$D2324)*(ISNUMBER(_xlfn.XMATCH($AD$4:$AD$6723,$V2324:$Z2324,0)))),-1)</f>
        <v>-1</v>
      </c>
      <c r="R2324" s="29">
        <f t="array" ref="R2324">IFERROR(_xlfn._xlws.FILTER(AM$4:AM$6723,(AM$4:AM$6723&gt;=0)*($AB$4:$AB$6723=$C2324)*($AC$4:$AC$6723=$D2324)*(ISNUMBER(_xlfn.XMATCH($AD$4:$AD$6723,$V2324:$Z2324,0)))),-1)</f>
        <v>-1</v>
      </c>
      <c r="S2324" s="29">
        <f t="array" ref="S2324">IFERROR(_xlfn._xlws.FILTER(AN$4:AN$6723,(AN$4:AN$6723&gt;=0)*($AB$4:$AB$6723=$C2324)*($AC$4:$AC$6723=$D2324)*(ISNUMBER(_xlfn.XMATCH($AD$4:$AD$6723,$V2324:$Z2324,0)))),-1)</f>
        <v>-1</v>
      </c>
      <c r="T2324" s="29">
        <f t="array" ref="T2324">IFERROR(_xlfn._xlws.FILTER(AO$4:AO$6723,(AO$4:AO$6723&gt;=0)*($AB$4:$AB$6723=$C2324)*($AC$4:$AC$6723=$D2324)*(ISNUMBER(_xlfn.XMATCH($AD$4:$AD$6723,$V2324:$Z2324,0)))),-1)</f>
        <v>-1</v>
      </c>
      <c r="V2324" t="s">
        <v>13</v>
      </c>
      <c r="AB2324" t="s">
        <v>98</v>
      </c>
      <c r="AC2324" t="s">
        <v>41</v>
      </c>
      <c r="AD2324" s="19" t="s">
        <v>72</v>
      </c>
      <c r="AE2324" s="18">
        <v>-1</v>
      </c>
      <c r="AF2324" s="17">
        <v>-1</v>
      </c>
      <c r="AG2324" s="17">
        <v>-1</v>
      </c>
      <c r="AH2324" s="17">
        <v>-1</v>
      </c>
      <c r="AI2324" s="17">
        <v>-1</v>
      </c>
      <c r="AJ2324" s="17">
        <v>-1</v>
      </c>
      <c r="AK2324" s="17">
        <v>-1</v>
      </c>
      <c r="AL2324" s="17">
        <v>-1</v>
      </c>
      <c r="AM2324" s="17">
        <v>-1</v>
      </c>
      <c r="AN2324" s="17">
        <v>-1</v>
      </c>
      <c r="AO2324" s="17">
        <v>-1</v>
      </c>
    </row>
    <row r="2325" spans="3:41" x14ac:dyDescent="0.25">
      <c r="C2325" t="s">
        <v>101</v>
      </c>
      <c r="D2325" s="6" t="s">
        <v>48</v>
      </c>
      <c r="E2325" t="s">
        <v>17</v>
      </c>
      <c r="F2325" s="6">
        <v>2005</v>
      </c>
      <c r="G2325" s="6" t="s">
        <v>14</v>
      </c>
      <c r="H2325" s="6" t="s">
        <v>15</v>
      </c>
      <c r="I2325" s="6"/>
      <c r="J2325" s="29">
        <f t="array" ref="J2325">IFERROR(_xlfn._xlws.FILTER(AE$4:AE$6723,(AE$4:AE$6723&gt;=0)*($AB$4:$AB$6723=$C2325)*($AC$4:$AC$6723=$D2325)*(ISNUMBER(_xlfn.XMATCH($AD$4:$AD$6723,$V2325:$Z2325,0)))),-1)</f>
        <v>24.749607274730121</v>
      </c>
      <c r="K2325" s="29">
        <f t="array" ref="K2325">IFERROR(_xlfn._xlws.FILTER(AF$4:AF$6723,(AF$4:AF$6723&gt;=0)*($AB$4:$AB$6723=$C2325)*($AC$4:$AC$6723=$D2325)*(ISNUMBER(_xlfn.XMATCH($AD$4:$AD$6723,$V2325:$Z2325,0)))),-1)</f>
        <v>22.975729706047598</v>
      </c>
      <c r="L2325" s="29">
        <f t="array" ref="L2325">IFERROR(_xlfn._xlws.FILTER(AG$4:AG$6723,(AG$4:AG$6723&gt;=0)*($AB$4:$AB$6723=$C2325)*($AC$4:$AC$6723=$D2325)*(ISNUMBER(_xlfn.XMATCH($AD$4:$AD$6723,$V2325:$Z2325,0)))),-1)</f>
        <v>16.311177000000001</v>
      </c>
      <c r="M2325" s="29">
        <f t="array" ref="M2325">IFERROR(_xlfn._xlws.FILTER(AH$4:AH$6723,(AH$4:AH$6723&gt;=0)*($AB$4:$AB$6723=$C2325)*($AC$4:$AC$6723=$D2325)*(ISNUMBER(_xlfn.XMATCH($AD$4:$AD$6723,$V2325:$Z2325,0)))),-1)</f>
        <v>16.982637</v>
      </c>
      <c r="N2325" s="29">
        <f t="array" ref="N2325">IFERROR(_xlfn._xlws.FILTER(AI$4:AI$6723,(AI$4:AI$6723&gt;=0)*($AB$4:$AB$6723=$C2325)*($AC$4:$AC$6723=$D2325)*(ISNUMBER(_xlfn.XMATCH($AD$4:$AD$6723,$V2325:$Z2325,0)))),-1)</f>
        <v>17.21058</v>
      </c>
      <c r="O2325" s="29">
        <f t="array" ref="O2325">IFERROR(_xlfn._xlws.FILTER(AJ$4:AJ$6723,(AJ$4:AJ$6723&gt;=0)*($AB$4:$AB$6723=$C2325)*($AC$4:$AC$6723=$D2325)*(ISNUMBER(_xlfn.XMATCH($AD$4:$AD$6723,$V2325:$Z2325,0)))),-1)</f>
        <v>17.203512</v>
      </c>
      <c r="P2325" s="29">
        <f t="array" ref="P2325">IFERROR(_xlfn._xlws.FILTER(AK$4:AK$6723,(AK$4:AK$6723&gt;=0)*($AB$4:$AB$6723=$C2325)*($AC$4:$AC$6723=$D2325)*(ISNUMBER(_xlfn.XMATCH($AD$4:$AD$6723,$V2325:$Z2325,0)))),-1)</f>
        <v>17.15757</v>
      </c>
      <c r="Q2325" s="29">
        <f t="array" ref="Q2325">IFERROR(_xlfn._xlws.FILTER(AL$4:AL$6723,(AL$4:AL$6723&gt;=0)*($AB$4:$AB$6723=$C2325)*($AC$4:$AC$6723=$D2325)*(ISNUMBER(_xlfn.XMATCH($AD$4:$AD$6723,$V2325:$Z2325,0)))),-1)</f>
        <v>17.696504999999998</v>
      </c>
      <c r="R2325" s="29">
        <f t="array" ref="R2325">IFERROR(_xlfn._xlws.FILTER(AM$4:AM$6723,(AM$4:AM$6723&gt;=0)*($AB$4:$AB$6723=$C2325)*($AC$4:$AC$6723=$D2325)*(ISNUMBER(_xlfn.XMATCH($AD$4:$AD$6723,$V2325:$Z2325,0)))),-1)</f>
        <v>17.696504999999998</v>
      </c>
      <c r="S2325" s="29">
        <f t="array" ref="S2325">IFERROR(_xlfn._xlws.FILTER(AN$4:AN$6723,(AN$4:AN$6723&gt;=0)*($AB$4:$AB$6723=$C2325)*($AC$4:$AC$6723=$D2325)*(ISNUMBER(_xlfn.XMATCH($AD$4:$AD$6723,$V2325:$Z2325,0)))),-1)</f>
        <v>17.696504999999998</v>
      </c>
      <c r="T2325" s="29">
        <f t="array" ref="T2325">IFERROR(_xlfn._xlws.FILTER(AO$4:AO$6723,(AO$4:AO$6723&gt;=0)*($AB$4:$AB$6723=$C2325)*($AC$4:$AC$6723=$D2325)*(ISNUMBER(_xlfn.XMATCH($AD$4:$AD$6723,$V2325:$Z2325,0)))),-1)</f>
        <v>17.696504999999998</v>
      </c>
      <c r="V2325" t="s">
        <v>17</v>
      </c>
      <c r="AB2325" t="s">
        <v>98</v>
      </c>
      <c r="AC2325" t="s">
        <v>41</v>
      </c>
      <c r="AD2325" s="19" t="s">
        <v>82</v>
      </c>
      <c r="AE2325" s="18">
        <v>-1</v>
      </c>
      <c r="AF2325" s="17">
        <v>-1</v>
      </c>
      <c r="AG2325" s="17">
        <v>-1</v>
      </c>
      <c r="AH2325" s="17">
        <v>-1</v>
      </c>
      <c r="AI2325" s="17">
        <v>-1</v>
      </c>
      <c r="AJ2325" s="17">
        <v>-1</v>
      </c>
      <c r="AK2325" s="17">
        <v>-1</v>
      </c>
      <c r="AL2325" s="17">
        <v>-1</v>
      </c>
      <c r="AM2325" s="17">
        <v>-1</v>
      </c>
      <c r="AN2325" s="17">
        <v>-1</v>
      </c>
      <c r="AO2325" s="17">
        <v>-1</v>
      </c>
    </row>
    <row r="2326" spans="3:41" x14ac:dyDescent="0.25">
      <c r="C2326" t="s">
        <v>101</v>
      </c>
      <c r="D2326" s="6" t="s">
        <v>48</v>
      </c>
      <c r="E2326" t="s">
        <v>18</v>
      </c>
      <c r="F2326" s="6">
        <v>2005</v>
      </c>
      <c r="G2326" s="6" t="s">
        <v>14</v>
      </c>
      <c r="H2326" s="6" t="s">
        <v>15</v>
      </c>
      <c r="I2326" s="6"/>
      <c r="J2326" s="29">
        <f t="array" ref="J2326">IFERROR(_xlfn._xlws.FILTER(AE$4:AE$6723,(AE$4:AE$6723&gt;=0)*($AB$4:$AB$6723=$C2326)*($AC$4:$AC$6723=$D2326)*(ISNUMBER(_xlfn.XMATCH($AD$4:$AD$6723,$V2326:$Z2326,0)))),-1)</f>
        <v>-1</v>
      </c>
      <c r="K2326" s="29">
        <f t="array" ref="K2326">IFERROR(_xlfn._xlws.FILTER(AF$4:AF$6723,(AF$4:AF$6723&gt;=0)*($AB$4:$AB$6723=$C2326)*($AC$4:$AC$6723=$D2326)*(ISNUMBER(_xlfn.XMATCH($AD$4:$AD$6723,$V2326:$Z2326,0)))),-1)</f>
        <v>-1</v>
      </c>
      <c r="L2326" s="29">
        <f t="array" ref="L2326">IFERROR(_xlfn._xlws.FILTER(AG$4:AG$6723,(AG$4:AG$6723&gt;=0)*($AB$4:$AB$6723=$C2326)*($AC$4:$AC$6723=$D2326)*(ISNUMBER(_xlfn.XMATCH($AD$4:$AD$6723,$V2326:$Z2326,0)))),-1)</f>
        <v>-1</v>
      </c>
      <c r="M2326" s="29">
        <f t="array" ref="M2326">IFERROR(_xlfn._xlws.FILTER(AH$4:AH$6723,(AH$4:AH$6723&gt;=0)*($AB$4:$AB$6723=$C2326)*($AC$4:$AC$6723=$D2326)*(ISNUMBER(_xlfn.XMATCH($AD$4:$AD$6723,$V2326:$Z2326,0)))),-1)</f>
        <v>-1</v>
      </c>
      <c r="N2326" s="29">
        <f t="array" ref="N2326">IFERROR(_xlfn._xlws.FILTER(AI$4:AI$6723,(AI$4:AI$6723&gt;=0)*($AB$4:$AB$6723=$C2326)*($AC$4:$AC$6723=$D2326)*(ISNUMBER(_xlfn.XMATCH($AD$4:$AD$6723,$V2326:$Z2326,0)))),-1)</f>
        <v>-1</v>
      </c>
      <c r="O2326" s="29">
        <f t="array" ref="O2326">IFERROR(_xlfn._xlws.FILTER(AJ$4:AJ$6723,(AJ$4:AJ$6723&gt;=0)*($AB$4:$AB$6723=$C2326)*($AC$4:$AC$6723=$D2326)*(ISNUMBER(_xlfn.XMATCH($AD$4:$AD$6723,$V2326:$Z2326,0)))),-1)</f>
        <v>-1</v>
      </c>
      <c r="P2326" s="29">
        <f t="array" ref="P2326">IFERROR(_xlfn._xlws.FILTER(AK$4:AK$6723,(AK$4:AK$6723&gt;=0)*($AB$4:$AB$6723=$C2326)*($AC$4:$AC$6723=$D2326)*(ISNUMBER(_xlfn.XMATCH($AD$4:$AD$6723,$V2326:$Z2326,0)))),-1)</f>
        <v>-1</v>
      </c>
      <c r="Q2326" s="29">
        <f t="array" ref="Q2326">IFERROR(_xlfn._xlws.FILTER(AL$4:AL$6723,(AL$4:AL$6723&gt;=0)*($AB$4:$AB$6723=$C2326)*($AC$4:$AC$6723=$D2326)*(ISNUMBER(_xlfn.XMATCH($AD$4:$AD$6723,$V2326:$Z2326,0)))),-1)</f>
        <v>-1</v>
      </c>
      <c r="R2326" s="29">
        <f t="array" ref="R2326">IFERROR(_xlfn._xlws.FILTER(AM$4:AM$6723,(AM$4:AM$6723&gt;=0)*($AB$4:$AB$6723=$C2326)*($AC$4:$AC$6723=$D2326)*(ISNUMBER(_xlfn.XMATCH($AD$4:$AD$6723,$V2326:$Z2326,0)))),-1)</f>
        <v>-1</v>
      </c>
      <c r="S2326" s="29">
        <f t="array" ref="S2326">IFERROR(_xlfn._xlws.FILTER(AN$4:AN$6723,(AN$4:AN$6723&gt;=0)*($AB$4:$AB$6723=$C2326)*($AC$4:$AC$6723=$D2326)*(ISNUMBER(_xlfn.XMATCH($AD$4:$AD$6723,$V2326:$Z2326,0)))),-1)</f>
        <v>-1</v>
      </c>
      <c r="T2326" s="29">
        <f t="array" ref="T2326">IFERROR(_xlfn._xlws.FILTER(AO$4:AO$6723,(AO$4:AO$6723&gt;=0)*($AB$4:$AB$6723=$C2326)*($AC$4:$AC$6723=$D2326)*(ISNUMBER(_xlfn.XMATCH($AD$4:$AD$6723,$V2326:$Z2326,0)))),-1)</f>
        <v>-1</v>
      </c>
      <c r="V2326" t="s">
        <v>18</v>
      </c>
      <c r="AB2326" t="s">
        <v>98</v>
      </c>
      <c r="AC2326" t="s">
        <v>41</v>
      </c>
      <c r="AD2326" s="19" t="s">
        <v>17</v>
      </c>
      <c r="AE2326" s="18">
        <v>-1</v>
      </c>
      <c r="AF2326" s="17">
        <v>-1</v>
      </c>
      <c r="AG2326" s="17">
        <v>-1</v>
      </c>
      <c r="AH2326" s="17">
        <v>-1</v>
      </c>
      <c r="AI2326" s="17">
        <v>-1</v>
      </c>
      <c r="AJ2326" s="17">
        <v>-1</v>
      </c>
      <c r="AK2326" s="17">
        <v>-1</v>
      </c>
      <c r="AL2326" s="17">
        <v>-1</v>
      </c>
      <c r="AM2326" s="17">
        <v>-1</v>
      </c>
      <c r="AN2326" s="17">
        <v>-1</v>
      </c>
      <c r="AO2326" s="17">
        <v>-1</v>
      </c>
    </row>
    <row r="2327" spans="3:41" x14ac:dyDescent="0.25">
      <c r="C2327" t="s">
        <v>101</v>
      </c>
      <c r="D2327" s="6" t="s">
        <v>48</v>
      </c>
      <c r="E2327" t="s">
        <v>63</v>
      </c>
      <c r="F2327" s="6">
        <v>2005</v>
      </c>
      <c r="G2327" s="6" t="s">
        <v>14</v>
      </c>
      <c r="H2327" s="6" t="s">
        <v>15</v>
      </c>
      <c r="J2327" s="29">
        <f t="array" ref="J2327">IFERROR(_xlfn._xlws.FILTER(AE$4:AE$6723,(AE$4:AE$6723&gt;=0)*($AB$4:$AB$6723=$C2327)*($AC$4:$AC$6723=$D2327)*(ISNUMBER(_xlfn.XMATCH($AD$4:$AD$6723,$V2327:$Z2327,0)))),-1)</f>
        <v>-1</v>
      </c>
      <c r="K2327" s="29">
        <f t="array" ref="K2327">IFERROR(_xlfn._xlws.FILTER(AF$4:AF$6723,(AF$4:AF$6723&gt;=0)*($AB$4:$AB$6723=$C2327)*($AC$4:$AC$6723=$D2327)*(ISNUMBER(_xlfn.XMATCH($AD$4:$AD$6723,$V2327:$Z2327,0)))),-1)</f>
        <v>-1</v>
      </c>
      <c r="L2327" s="29">
        <f t="array" ref="L2327">IFERROR(_xlfn._xlws.FILTER(AG$4:AG$6723,(AG$4:AG$6723&gt;=0)*($AB$4:$AB$6723=$C2327)*($AC$4:$AC$6723=$D2327)*(ISNUMBER(_xlfn.XMATCH($AD$4:$AD$6723,$V2327:$Z2327,0)))),-1)</f>
        <v>-1</v>
      </c>
      <c r="M2327" s="29">
        <f t="array" ref="M2327">IFERROR(_xlfn._xlws.FILTER(AH$4:AH$6723,(AH$4:AH$6723&gt;=0)*($AB$4:$AB$6723=$C2327)*($AC$4:$AC$6723=$D2327)*(ISNUMBER(_xlfn.XMATCH($AD$4:$AD$6723,$V2327:$Z2327,0)))),-1)</f>
        <v>-1</v>
      </c>
      <c r="N2327" s="29">
        <f t="array" ref="N2327">IFERROR(_xlfn._xlws.FILTER(AI$4:AI$6723,(AI$4:AI$6723&gt;=0)*($AB$4:$AB$6723=$C2327)*($AC$4:$AC$6723=$D2327)*(ISNUMBER(_xlfn.XMATCH($AD$4:$AD$6723,$V2327:$Z2327,0)))),-1)</f>
        <v>-1</v>
      </c>
      <c r="O2327" s="29">
        <f t="array" ref="O2327">IFERROR(_xlfn._xlws.FILTER(AJ$4:AJ$6723,(AJ$4:AJ$6723&gt;=0)*($AB$4:$AB$6723=$C2327)*($AC$4:$AC$6723=$D2327)*(ISNUMBER(_xlfn.XMATCH($AD$4:$AD$6723,$V2327:$Z2327,0)))),-1)</f>
        <v>-1</v>
      </c>
      <c r="P2327" s="29">
        <f t="array" ref="P2327">IFERROR(_xlfn._xlws.FILTER(AK$4:AK$6723,(AK$4:AK$6723&gt;=0)*($AB$4:$AB$6723=$C2327)*($AC$4:$AC$6723=$D2327)*(ISNUMBER(_xlfn.XMATCH($AD$4:$AD$6723,$V2327:$Z2327,0)))),-1)</f>
        <v>-1</v>
      </c>
      <c r="Q2327" s="29">
        <f t="array" ref="Q2327">IFERROR(_xlfn._xlws.FILTER(AL$4:AL$6723,(AL$4:AL$6723&gt;=0)*($AB$4:$AB$6723=$C2327)*($AC$4:$AC$6723=$D2327)*(ISNUMBER(_xlfn.XMATCH($AD$4:$AD$6723,$V2327:$Z2327,0)))),-1)</f>
        <v>-1</v>
      </c>
      <c r="R2327" s="29">
        <f t="array" ref="R2327">IFERROR(_xlfn._xlws.FILTER(AM$4:AM$6723,(AM$4:AM$6723&gt;=0)*($AB$4:$AB$6723=$C2327)*($AC$4:$AC$6723=$D2327)*(ISNUMBER(_xlfn.XMATCH($AD$4:$AD$6723,$V2327:$Z2327,0)))),-1)</f>
        <v>-1</v>
      </c>
      <c r="S2327" s="29">
        <f t="array" ref="S2327">IFERROR(_xlfn._xlws.FILTER(AN$4:AN$6723,(AN$4:AN$6723&gt;=0)*($AB$4:$AB$6723=$C2327)*($AC$4:$AC$6723=$D2327)*(ISNUMBER(_xlfn.XMATCH($AD$4:$AD$6723,$V2327:$Z2327,0)))),-1)</f>
        <v>-1</v>
      </c>
      <c r="T2327" s="29">
        <f t="array" ref="T2327">IFERROR(_xlfn._xlws.FILTER(AO$4:AO$6723,(AO$4:AO$6723&gt;=0)*($AB$4:$AB$6723=$C2327)*($AC$4:$AC$6723=$D2327)*(ISNUMBER(_xlfn.XMATCH($AD$4:$AD$6723,$V2327:$Z2327,0)))),-1)</f>
        <v>-1</v>
      </c>
      <c r="V2327" t="s">
        <v>63</v>
      </c>
      <c r="AB2327" t="s">
        <v>98</v>
      </c>
      <c r="AC2327" t="s">
        <v>41</v>
      </c>
      <c r="AD2327" s="19" t="s">
        <v>18</v>
      </c>
      <c r="AE2327" s="18">
        <v>-1</v>
      </c>
      <c r="AF2327" s="17">
        <v>-1</v>
      </c>
      <c r="AG2327" s="17">
        <v>-1</v>
      </c>
      <c r="AH2327" s="17">
        <v>-1</v>
      </c>
      <c r="AI2327" s="17">
        <v>-1</v>
      </c>
      <c r="AJ2327" s="17">
        <v>-1</v>
      </c>
      <c r="AK2327" s="17">
        <v>-1</v>
      </c>
      <c r="AL2327" s="17">
        <v>-1</v>
      </c>
      <c r="AM2327" s="17">
        <v>-1</v>
      </c>
      <c r="AN2327" s="17">
        <v>-1</v>
      </c>
      <c r="AO2327" s="17">
        <v>-1</v>
      </c>
    </row>
    <row r="2328" spans="3:41" x14ac:dyDescent="0.25">
      <c r="C2328" t="s">
        <v>101</v>
      </c>
      <c r="D2328" s="6" t="s">
        <v>48</v>
      </c>
      <c r="E2328" t="s">
        <v>21</v>
      </c>
      <c r="F2328" s="6">
        <v>2005</v>
      </c>
      <c r="G2328" s="6" t="s">
        <v>14</v>
      </c>
      <c r="H2328" s="6" t="s">
        <v>15</v>
      </c>
      <c r="J2328" s="29">
        <f t="array" ref="J2328">IFERROR(_xlfn._xlws.FILTER(AE$4:AE$6723,(AE$4:AE$6723&gt;=0)*($AB$4:$AB$6723=$C2328)*($AC$4:$AC$6723=$D2328)*(ISNUMBER(_xlfn.XMATCH($AD$4:$AD$6723,$V2328:$Z2328,0)))),-1)</f>
        <v>-1</v>
      </c>
      <c r="K2328" s="29">
        <f t="array" ref="K2328">IFERROR(_xlfn._xlws.FILTER(AF$4:AF$6723,(AF$4:AF$6723&gt;=0)*($AB$4:$AB$6723=$C2328)*($AC$4:$AC$6723=$D2328)*(ISNUMBER(_xlfn.XMATCH($AD$4:$AD$6723,$V2328:$Z2328,0)))),-1)</f>
        <v>-1</v>
      </c>
      <c r="L2328" s="29">
        <f t="array" ref="L2328">IFERROR(_xlfn._xlws.FILTER(AG$4:AG$6723,(AG$4:AG$6723&gt;=0)*($AB$4:$AB$6723=$C2328)*($AC$4:$AC$6723=$D2328)*(ISNUMBER(_xlfn.XMATCH($AD$4:$AD$6723,$V2328:$Z2328,0)))),-1)</f>
        <v>-1</v>
      </c>
      <c r="M2328" s="29">
        <f t="array" ref="M2328">IFERROR(_xlfn._xlws.FILTER(AH$4:AH$6723,(AH$4:AH$6723&gt;=0)*($AB$4:$AB$6723=$C2328)*($AC$4:$AC$6723=$D2328)*(ISNUMBER(_xlfn.XMATCH($AD$4:$AD$6723,$V2328:$Z2328,0)))),-1)</f>
        <v>-1</v>
      </c>
      <c r="N2328" s="29">
        <f t="array" ref="N2328">IFERROR(_xlfn._xlws.FILTER(AI$4:AI$6723,(AI$4:AI$6723&gt;=0)*($AB$4:$AB$6723=$C2328)*($AC$4:$AC$6723=$D2328)*(ISNUMBER(_xlfn.XMATCH($AD$4:$AD$6723,$V2328:$Z2328,0)))),-1)</f>
        <v>-1</v>
      </c>
      <c r="O2328" s="29">
        <f t="array" ref="O2328">IFERROR(_xlfn._xlws.FILTER(AJ$4:AJ$6723,(AJ$4:AJ$6723&gt;=0)*($AB$4:$AB$6723=$C2328)*($AC$4:$AC$6723=$D2328)*(ISNUMBER(_xlfn.XMATCH($AD$4:$AD$6723,$V2328:$Z2328,0)))),-1)</f>
        <v>-1</v>
      </c>
      <c r="P2328" s="29">
        <f t="array" ref="P2328">IFERROR(_xlfn._xlws.FILTER(AK$4:AK$6723,(AK$4:AK$6723&gt;=0)*($AB$4:$AB$6723=$C2328)*($AC$4:$AC$6723=$D2328)*(ISNUMBER(_xlfn.XMATCH($AD$4:$AD$6723,$V2328:$Z2328,0)))),-1)</f>
        <v>-1</v>
      </c>
      <c r="Q2328" s="29">
        <f t="array" ref="Q2328">IFERROR(_xlfn._xlws.FILTER(AL$4:AL$6723,(AL$4:AL$6723&gt;=0)*($AB$4:$AB$6723=$C2328)*($AC$4:$AC$6723=$D2328)*(ISNUMBER(_xlfn.XMATCH($AD$4:$AD$6723,$V2328:$Z2328,0)))),-1)</f>
        <v>-1</v>
      </c>
      <c r="R2328" s="29">
        <f t="array" ref="R2328">IFERROR(_xlfn._xlws.FILTER(AM$4:AM$6723,(AM$4:AM$6723&gt;=0)*($AB$4:$AB$6723=$C2328)*($AC$4:$AC$6723=$D2328)*(ISNUMBER(_xlfn.XMATCH($AD$4:$AD$6723,$V2328:$Z2328,0)))),-1)</f>
        <v>-1</v>
      </c>
      <c r="S2328" s="29">
        <f t="array" ref="S2328">IFERROR(_xlfn._xlws.FILTER(AN$4:AN$6723,(AN$4:AN$6723&gt;=0)*($AB$4:$AB$6723=$C2328)*($AC$4:$AC$6723=$D2328)*(ISNUMBER(_xlfn.XMATCH($AD$4:$AD$6723,$V2328:$Z2328,0)))),-1)</f>
        <v>-1</v>
      </c>
      <c r="T2328" s="29">
        <f t="array" ref="T2328">IFERROR(_xlfn._xlws.FILTER(AO$4:AO$6723,(AO$4:AO$6723&gt;=0)*($AB$4:$AB$6723=$C2328)*($AC$4:$AC$6723=$D2328)*(ISNUMBER(_xlfn.XMATCH($AD$4:$AD$6723,$V2328:$Z2328,0)))),-1)</f>
        <v>-1</v>
      </c>
      <c r="V2328" t="s">
        <v>21</v>
      </c>
      <c r="AB2328" t="s">
        <v>98</v>
      </c>
      <c r="AC2328" t="s">
        <v>41</v>
      </c>
      <c r="AD2328" s="19" t="s">
        <v>86</v>
      </c>
      <c r="AE2328" s="18">
        <v>-1</v>
      </c>
      <c r="AF2328" s="17">
        <v>-1</v>
      </c>
      <c r="AG2328" s="17">
        <v>-1</v>
      </c>
      <c r="AH2328" s="17">
        <v>-1</v>
      </c>
      <c r="AI2328" s="17">
        <v>-1</v>
      </c>
      <c r="AJ2328" s="17">
        <v>-1</v>
      </c>
      <c r="AK2328" s="17">
        <v>-1</v>
      </c>
      <c r="AL2328" s="17">
        <v>-1</v>
      </c>
      <c r="AM2328" s="17">
        <v>-1</v>
      </c>
      <c r="AN2328" s="17">
        <v>-1</v>
      </c>
      <c r="AO2328" s="17">
        <v>-1</v>
      </c>
    </row>
    <row r="2329" spans="3:41" x14ac:dyDescent="0.25">
      <c r="C2329" t="s">
        <v>101</v>
      </c>
      <c r="D2329" s="6" t="s">
        <v>48</v>
      </c>
      <c r="E2329" t="s">
        <v>22</v>
      </c>
      <c r="F2329" s="6">
        <v>2005</v>
      </c>
      <c r="G2329" s="6" t="s">
        <v>14</v>
      </c>
      <c r="H2329" s="6" t="s">
        <v>15</v>
      </c>
      <c r="J2329" s="29">
        <f t="array" ref="J2329">IFERROR(_xlfn._xlws.FILTER(AE$4:AE$6723,(AE$4:AE$6723&gt;=0)*($AB$4:$AB$6723=$C2329)*($AC$4:$AC$6723=$D2329)*(ISNUMBER(_xlfn.XMATCH($AD$4:$AD$6723,$V2329:$Z2329,0)))),-1)</f>
        <v>-1</v>
      </c>
      <c r="K2329" s="29">
        <f t="array" ref="K2329">IFERROR(_xlfn._xlws.FILTER(AF$4:AF$6723,(AF$4:AF$6723&gt;=0)*($AB$4:$AB$6723=$C2329)*($AC$4:$AC$6723=$D2329)*(ISNUMBER(_xlfn.XMATCH($AD$4:$AD$6723,$V2329:$Z2329,0)))),-1)</f>
        <v>-1</v>
      </c>
      <c r="L2329" s="29">
        <f t="array" ref="L2329">IFERROR(_xlfn._xlws.FILTER(AG$4:AG$6723,(AG$4:AG$6723&gt;=0)*($AB$4:$AB$6723=$C2329)*($AC$4:$AC$6723=$D2329)*(ISNUMBER(_xlfn.XMATCH($AD$4:$AD$6723,$V2329:$Z2329,0)))),-1)</f>
        <v>-1</v>
      </c>
      <c r="M2329" s="29">
        <f t="array" ref="M2329">IFERROR(_xlfn._xlws.FILTER(AH$4:AH$6723,(AH$4:AH$6723&gt;=0)*($AB$4:$AB$6723=$C2329)*($AC$4:$AC$6723=$D2329)*(ISNUMBER(_xlfn.XMATCH($AD$4:$AD$6723,$V2329:$Z2329,0)))),-1)</f>
        <v>-1</v>
      </c>
      <c r="N2329" s="29">
        <f t="array" ref="N2329">IFERROR(_xlfn._xlws.FILTER(AI$4:AI$6723,(AI$4:AI$6723&gt;=0)*($AB$4:$AB$6723=$C2329)*($AC$4:$AC$6723=$D2329)*(ISNUMBER(_xlfn.XMATCH($AD$4:$AD$6723,$V2329:$Z2329,0)))),-1)</f>
        <v>-1</v>
      </c>
      <c r="O2329" s="29">
        <f t="array" ref="O2329">IFERROR(_xlfn._xlws.FILTER(AJ$4:AJ$6723,(AJ$4:AJ$6723&gt;=0)*($AB$4:$AB$6723=$C2329)*($AC$4:$AC$6723=$D2329)*(ISNUMBER(_xlfn.XMATCH($AD$4:$AD$6723,$V2329:$Z2329,0)))),-1)</f>
        <v>-1</v>
      </c>
      <c r="P2329" s="29">
        <f t="array" ref="P2329">IFERROR(_xlfn._xlws.FILTER(AK$4:AK$6723,(AK$4:AK$6723&gt;=0)*($AB$4:$AB$6723=$C2329)*($AC$4:$AC$6723=$D2329)*(ISNUMBER(_xlfn.XMATCH($AD$4:$AD$6723,$V2329:$Z2329,0)))),-1)</f>
        <v>-1</v>
      </c>
      <c r="Q2329" s="29">
        <f t="array" ref="Q2329">IFERROR(_xlfn._xlws.FILTER(AL$4:AL$6723,(AL$4:AL$6723&gt;=0)*($AB$4:$AB$6723=$C2329)*($AC$4:$AC$6723=$D2329)*(ISNUMBER(_xlfn.XMATCH($AD$4:$AD$6723,$V2329:$Z2329,0)))),-1)</f>
        <v>-1</v>
      </c>
      <c r="R2329" s="29">
        <f t="array" ref="R2329">IFERROR(_xlfn._xlws.FILTER(AM$4:AM$6723,(AM$4:AM$6723&gt;=0)*($AB$4:$AB$6723=$C2329)*($AC$4:$AC$6723=$D2329)*(ISNUMBER(_xlfn.XMATCH($AD$4:$AD$6723,$V2329:$Z2329,0)))),-1)</f>
        <v>-1</v>
      </c>
      <c r="S2329" s="29">
        <f t="array" ref="S2329">IFERROR(_xlfn._xlws.FILTER(AN$4:AN$6723,(AN$4:AN$6723&gt;=0)*($AB$4:$AB$6723=$C2329)*($AC$4:$AC$6723=$D2329)*(ISNUMBER(_xlfn.XMATCH($AD$4:$AD$6723,$V2329:$Z2329,0)))),-1)</f>
        <v>-1</v>
      </c>
      <c r="T2329" s="29">
        <f t="array" ref="T2329">IFERROR(_xlfn._xlws.FILTER(AO$4:AO$6723,(AO$4:AO$6723&gt;=0)*($AB$4:$AB$6723=$C2329)*($AC$4:$AC$6723=$D2329)*(ISNUMBER(_xlfn.XMATCH($AD$4:$AD$6723,$V2329:$Z2329,0)))),-1)</f>
        <v>-1</v>
      </c>
      <c r="V2329" s="19" t="s">
        <v>66</v>
      </c>
      <c r="W2329" s="19" t="s">
        <v>67</v>
      </c>
      <c r="X2329" s="19" t="s">
        <v>68</v>
      </c>
      <c r="Y2329" s="19" t="s">
        <v>69</v>
      </c>
      <c r="Z2329" s="19" t="s">
        <v>70</v>
      </c>
      <c r="AB2329" t="s">
        <v>98</v>
      </c>
      <c r="AC2329" t="s">
        <v>41</v>
      </c>
      <c r="AD2329" s="19" t="s">
        <v>25</v>
      </c>
      <c r="AE2329" s="18">
        <v>-1</v>
      </c>
      <c r="AF2329" s="17">
        <v>-1</v>
      </c>
      <c r="AG2329" s="17">
        <v>-1</v>
      </c>
      <c r="AH2329" s="17">
        <v>-1</v>
      </c>
      <c r="AI2329" s="17">
        <v>-1</v>
      </c>
      <c r="AJ2329" s="17">
        <v>-1</v>
      </c>
      <c r="AK2329" s="17">
        <v>-1</v>
      </c>
      <c r="AL2329" s="17">
        <v>-1</v>
      </c>
      <c r="AM2329" s="17">
        <v>-1</v>
      </c>
      <c r="AN2329" s="17">
        <v>-1</v>
      </c>
      <c r="AO2329" s="17">
        <v>-1</v>
      </c>
    </row>
    <row r="2330" spans="3:41" x14ac:dyDescent="0.25">
      <c r="C2330" t="s">
        <v>101</v>
      </c>
      <c r="D2330" s="6" t="s">
        <v>48</v>
      </c>
      <c r="E2330" t="s">
        <v>23</v>
      </c>
      <c r="F2330" s="6">
        <v>2005</v>
      </c>
      <c r="G2330" s="6" t="s">
        <v>14</v>
      </c>
      <c r="H2330" s="6" t="s">
        <v>15</v>
      </c>
      <c r="J2330" s="29">
        <f t="array" ref="J2330">IFERROR(_xlfn._xlws.FILTER(AE$4:AE$6723,(AE$4:AE$6723&gt;=0)*($AB$4:$AB$6723=$C2330)*($AC$4:$AC$6723=$D2330)*(ISNUMBER(_xlfn.XMATCH($AD$4:$AD$6723,$V2330:$Z2330,0)))),-1)</f>
        <v>-1</v>
      </c>
      <c r="K2330" s="29">
        <f t="array" ref="K2330">IFERROR(_xlfn._xlws.FILTER(AF$4:AF$6723,(AF$4:AF$6723&gt;=0)*($AB$4:$AB$6723=$C2330)*($AC$4:$AC$6723=$D2330)*(ISNUMBER(_xlfn.XMATCH($AD$4:$AD$6723,$V2330:$Z2330,0)))),-1)</f>
        <v>-1</v>
      </c>
      <c r="L2330" s="29">
        <f t="array" ref="L2330">IFERROR(_xlfn._xlws.FILTER(AG$4:AG$6723,(AG$4:AG$6723&gt;=0)*($AB$4:$AB$6723=$C2330)*($AC$4:$AC$6723=$D2330)*(ISNUMBER(_xlfn.XMATCH($AD$4:$AD$6723,$V2330:$Z2330,0)))),-1)</f>
        <v>-1</v>
      </c>
      <c r="M2330" s="29">
        <f t="array" ref="M2330">IFERROR(_xlfn._xlws.FILTER(AH$4:AH$6723,(AH$4:AH$6723&gt;=0)*($AB$4:$AB$6723=$C2330)*($AC$4:$AC$6723=$D2330)*(ISNUMBER(_xlfn.XMATCH($AD$4:$AD$6723,$V2330:$Z2330,0)))),-1)</f>
        <v>-1</v>
      </c>
      <c r="N2330" s="29">
        <f t="array" ref="N2330">IFERROR(_xlfn._xlws.FILTER(AI$4:AI$6723,(AI$4:AI$6723&gt;=0)*($AB$4:$AB$6723=$C2330)*($AC$4:$AC$6723=$D2330)*(ISNUMBER(_xlfn.XMATCH($AD$4:$AD$6723,$V2330:$Z2330,0)))),-1)</f>
        <v>-1</v>
      </c>
      <c r="O2330" s="29">
        <f t="array" ref="O2330">IFERROR(_xlfn._xlws.FILTER(AJ$4:AJ$6723,(AJ$4:AJ$6723&gt;=0)*($AB$4:$AB$6723=$C2330)*($AC$4:$AC$6723=$D2330)*(ISNUMBER(_xlfn.XMATCH($AD$4:$AD$6723,$V2330:$Z2330,0)))),-1)</f>
        <v>-1</v>
      </c>
      <c r="P2330" s="29">
        <f t="array" ref="P2330">IFERROR(_xlfn._xlws.FILTER(AK$4:AK$6723,(AK$4:AK$6723&gt;=0)*($AB$4:$AB$6723=$C2330)*($AC$4:$AC$6723=$D2330)*(ISNUMBER(_xlfn.XMATCH($AD$4:$AD$6723,$V2330:$Z2330,0)))),-1)</f>
        <v>-1</v>
      </c>
      <c r="Q2330" s="29">
        <f t="array" ref="Q2330">IFERROR(_xlfn._xlws.FILTER(AL$4:AL$6723,(AL$4:AL$6723&gt;=0)*($AB$4:$AB$6723=$C2330)*($AC$4:$AC$6723=$D2330)*(ISNUMBER(_xlfn.XMATCH($AD$4:$AD$6723,$V2330:$Z2330,0)))),-1)</f>
        <v>-1</v>
      </c>
      <c r="R2330" s="29">
        <f t="array" ref="R2330">IFERROR(_xlfn._xlws.FILTER(AM$4:AM$6723,(AM$4:AM$6723&gt;=0)*($AB$4:$AB$6723=$C2330)*($AC$4:$AC$6723=$D2330)*(ISNUMBER(_xlfn.XMATCH($AD$4:$AD$6723,$V2330:$Z2330,0)))),-1)</f>
        <v>-1</v>
      </c>
      <c r="S2330" s="29">
        <f t="array" ref="S2330">IFERROR(_xlfn._xlws.FILTER(AN$4:AN$6723,(AN$4:AN$6723&gt;=0)*($AB$4:$AB$6723=$C2330)*($AC$4:$AC$6723=$D2330)*(ISNUMBER(_xlfn.XMATCH($AD$4:$AD$6723,$V2330:$Z2330,0)))),-1)</f>
        <v>-1</v>
      </c>
      <c r="T2330" s="29">
        <f t="array" ref="T2330">IFERROR(_xlfn._xlws.FILTER(AO$4:AO$6723,(AO$4:AO$6723&gt;=0)*($AB$4:$AB$6723=$C2330)*($AC$4:$AC$6723=$D2330)*(ISNUMBER(_xlfn.XMATCH($AD$4:$AD$6723,$V2330:$Z2330,0)))),-1)</f>
        <v>-1</v>
      </c>
      <c r="V2330" t="s">
        <v>70</v>
      </c>
      <c r="AB2330" t="s">
        <v>98</v>
      </c>
      <c r="AC2330" t="s">
        <v>41</v>
      </c>
      <c r="AD2330" s="19" t="s">
        <v>87</v>
      </c>
      <c r="AE2330" s="18">
        <v>-1</v>
      </c>
      <c r="AF2330" s="17">
        <v>-1</v>
      </c>
      <c r="AG2330" s="17">
        <v>-1</v>
      </c>
      <c r="AH2330" s="17">
        <v>-1</v>
      </c>
      <c r="AI2330" s="17">
        <v>-1</v>
      </c>
      <c r="AJ2330" s="17">
        <v>-1</v>
      </c>
      <c r="AK2330" s="17">
        <v>-1</v>
      </c>
      <c r="AL2330" s="17">
        <v>-1</v>
      </c>
      <c r="AM2330" s="17">
        <v>-1</v>
      </c>
      <c r="AN2330" s="17">
        <v>-1</v>
      </c>
      <c r="AO2330" s="17">
        <v>-1</v>
      </c>
    </row>
    <row r="2331" spans="3:41" x14ac:dyDescent="0.25">
      <c r="C2331" t="s">
        <v>101</v>
      </c>
      <c r="D2331" s="6" t="s">
        <v>48</v>
      </c>
      <c r="E2331" t="s">
        <v>24</v>
      </c>
      <c r="F2331" s="6">
        <v>2005</v>
      </c>
      <c r="G2331" s="6" t="s">
        <v>14</v>
      </c>
      <c r="H2331" s="6" t="s">
        <v>15</v>
      </c>
      <c r="J2331" s="29">
        <f t="array" ref="J2331">IFERROR(_xlfn._xlws.FILTER(AE$4:AE$6723,(AE$4:AE$6723&gt;=0)*($AB$4:$AB$6723=$C2331)*($AC$4:$AC$6723=$D2331)*(ISNUMBER(_xlfn.XMATCH($AD$4:$AD$6723,$V2331:$Z2331,0)))),-1)</f>
        <v>10.774974629674031</v>
      </c>
      <c r="K2331" s="29">
        <f t="array" ref="K2331">IFERROR(_xlfn._xlws.FILTER(AF$4:AF$6723,(AF$4:AF$6723&gt;=0)*($AB$4:$AB$6723=$C2331)*($AC$4:$AC$6723=$D2331)*(ISNUMBER(_xlfn.XMATCH($AD$4:$AD$6723,$V2331:$Z2331,0)))),-1)</f>
        <v>23.8861099614121</v>
      </c>
      <c r="L2331" s="29">
        <f t="array" ref="L2331">IFERROR(_xlfn._xlws.FILTER(AG$4:AG$6723,(AG$4:AG$6723&gt;=0)*($AB$4:$AB$6723=$C2331)*($AC$4:$AC$6723=$D2331)*(ISNUMBER(_xlfn.XMATCH($AD$4:$AD$6723,$V2331:$Z2331,0)))),-1)</f>
        <v>41.021313456104501</v>
      </c>
      <c r="M2331" s="29">
        <f t="array" ref="M2331">IFERROR(_xlfn._xlws.FILTER(AH$4:AH$6723,(AH$4:AH$6723&gt;=0)*($AB$4:$AB$6723=$C2331)*($AC$4:$AC$6723=$D2331)*(ISNUMBER(_xlfn.XMATCH($AD$4:$AD$6723,$V2331:$Z2331,0)))),-1)</f>
        <v>52.120414706365302</v>
      </c>
      <c r="N2331" s="29">
        <f t="array" ref="N2331">IFERROR(_xlfn._xlws.FILTER(AI$4:AI$6723,(AI$4:AI$6723&gt;=0)*($AB$4:$AB$6723=$C2331)*($AC$4:$AC$6723=$D2331)*(ISNUMBER(_xlfn.XMATCH($AD$4:$AD$6723,$V2331:$Z2331,0)))),-1)</f>
        <v>66.065416847138394</v>
      </c>
      <c r="O2331" s="29">
        <f t="array" ref="O2331">IFERROR(_xlfn._xlws.FILTER(AJ$4:AJ$6723,(AJ$4:AJ$6723&gt;=0)*($AB$4:$AB$6723=$C2331)*($AC$4:$AC$6723=$D2331)*(ISNUMBER(_xlfn.XMATCH($AD$4:$AD$6723,$V2331:$Z2331,0)))),-1)</f>
        <v>71.301341145191799</v>
      </c>
      <c r="P2331" s="29">
        <f t="array" ref="P2331">IFERROR(_xlfn._xlws.FILTER(AK$4:AK$6723,(AK$4:AK$6723&gt;=0)*($AB$4:$AB$6723=$C2331)*($AC$4:$AC$6723=$D2331)*(ISNUMBER(_xlfn.XMATCH($AD$4:$AD$6723,$V2331:$Z2331,0)))),-1)</f>
        <v>76.016489107954797</v>
      </c>
      <c r="Q2331" s="29">
        <f t="array" ref="Q2331">IFERROR(_xlfn._xlws.FILTER(AL$4:AL$6723,(AL$4:AL$6723&gt;=0)*($AB$4:$AB$6723=$C2331)*($AC$4:$AC$6723=$D2331)*(ISNUMBER(_xlfn.XMATCH($AD$4:$AD$6723,$V2331:$Z2331,0)))),-1)</f>
        <v>80.299247792816104</v>
      </c>
      <c r="R2331" s="29">
        <f t="array" ref="R2331">IFERROR(_xlfn._xlws.FILTER(AM$4:AM$6723,(AM$4:AM$6723&gt;=0)*($AB$4:$AB$6723=$C2331)*($AC$4:$AC$6723=$D2331)*(ISNUMBER(_xlfn.XMATCH($AD$4:$AD$6723,$V2331:$Z2331,0)))),-1)</f>
        <v>81.815233900398894</v>
      </c>
      <c r="S2331" s="29">
        <f t="array" ref="S2331">IFERROR(_xlfn._xlws.FILTER(AN$4:AN$6723,(AN$4:AN$6723&gt;=0)*($AB$4:$AB$6723=$C2331)*($AC$4:$AC$6723=$D2331)*(ISNUMBER(_xlfn.XMATCH($AD$4:$AD$6723,$V2331:$Z2331,0)))),-1)</f>
        <v>81.815233900398894</v>
      </c>
      <c r="T2331" s="29">
        <f t="array" ref="T2331">IFERROR(_xlfn._xlws.FILTER(AO$4:AO$6723,(AO$4:AO$6723&gt;=0)*($AB$4:$AB$6723=$C2331)*($AC$4:$AC$6723=$D2331)*(ISNUMBER(_xlfn.XMATCH($AD$4:$AD$6723,$V2331:$Z2331,0)))),-1)</f>
        <v>81.815233900398894</v>
      </c>
      <c r="V2331" t="s">
        <v>72</v>
      </c>
      <c r="W2331" s="25" t="s">
        <v>58</v>
      </c>
      <c r="X2331" s="25" t="s">
        <v>59</v>
      </c>
      <c r="Y2331" s="25" t="s">
        <v>73</v>
      </c>
      <c r="AB2331" t="s">
        <v>98</v>
      </c>
      <c r="AC2331" t="s">
        <v>41</v>
      </c>
      <c r="AD2331" s="19" t="s">
        <v>83</v>
      </c>
      <c r="AE2331" s="18">
        <v>-1</v>
      </c>
      <c r="AF2331" s="17">
        <v>-1</v>
      </c>
      <c r="AG2331" s="17">
        <v>-1</v>
      </c>
      <c r="AH2331" s="17">
        <v>-1</v>
      </c>
      <c r="AI2331" s="17">
        <v>-1</v>
      </c>
      <c r="AJ2331" s="17">
        <v>-1</v>
      </c>
      <c r="AK2331" s="17">
        <v>-1</v>
      </c>
      <c r="AL2331" s="17">
        <v>-1</v>
      </c>
      <c r="AM2331" s="17">
        <v>-1</v>
      </c>
      <c r="AN2331" s="17">
        <v>-1</v>
      </c>
      <c r="AO2331" s="17">
        <v>-1</v>
      </c>
    </row>
    <row r="2332" spans="3:41" x14ac:dyDescent="0.25">
      <c r="C2332" t="s">
        <v>101</v>
      </c>
      <c r="D2332" s="6" t="s">
        <v>48</v>
      </c>
      <c r="E2332" t="s">
        <v>25</v>
      </c>
      <c r="F2332" s="6">
        <v>2005</v>
      </c>
      <c r="G2332" s="6" t="s">
        <v>14</v>
      </c>
      <c r="H2332" s="6" t="s">
        <v>15</v>
      </c>
      <c r="J2332" s="29">
        <f t="array" ref="J2332">IFERROR(_xlfn._xlws.FILTER(AE$4:AE$6723,(AE$4:AE$6723&gt;=0)*($AB$4:$AB$6723=$C2332)*($AC$4:$AC$6723=$D2332)*(ISNUMBER(_xlfn.XMATCH($AD$4:$AD$6723,$V2332:$Z2332,0)))),-1)</f>
        <v>-1</v>
      </c>
      <c r="K2332" s="29">
        <f t="array" ref="K2332">IFERROR(_xlfn._xlws.FILTER(AF$4:AF$6723,(AF$4:AF$6723&gt;=0)*($AB$4:$AB$6723=$C2332)*($AC$4:$AC$6723=$D2332)*(ISNUMBER(_xlfn.XMATCH($AD$4:$AD$6723,$V2332:$Z2332,0)))),-1)</f>
        <v>-1</v>
      </c>
      <c r="L2332" s="29">
        <f t="array" ref="L2332">IFERROR(_xlfn._xlws.FILTER(AG$4:AG$6723,(AG$4:AG$6723&gt;=0)*($AB$4:$AB$6723=$C2332)*($AC$4:$AC$6723=$D2332)*(ISNUMBER(_xlfn.XMATCH($AD$4:$AD$6723,$V2332:$Z2332,0)))),-1)</f>
        <v>-1</v>
      </c>
      <c r="M2332" s="29">
        <f t="array" ref="M2332">IFERROR(_xlfn._xlws.FILTER(AH$4:AH$6723,(AH$4:AH$6723&gt;=0)*($AB$4:$AB$6723=$C2332)*($AC$4:$AC$6723=$D2332)*(ISNUMBER(_xlfn.XMATCH($AD$4:$AD$6723,$V2332:$Z2332,0)))),-1)</f>
        <v>-1</v>
      </c>
      <c r="N2332" s="29">
        <f t="array" ref="N2332">IFERROR(_xlfn._xlws.FILTER(AI$4:AI$6723,(AI$4:AI$6723&gt;=0)*($AB$4:$AB$6723=$C2332)*($AC$4:$AC$6723=$D2332)*(ISNUMBER(_xlfn.XMATCH($AD$4:$AD$6723,$V2332:$Z2332,0)))),-1)</f>
        <v>-1</v>
      </c>
      <c r="O2332" s="29">
        <f t="array" ref="O2332">IFERROR(_xlfn._xlws.FILTER(AJ$4:AJ$6723,(AJ$4:AJ$6723&gt;=0)*($AB$4:$AB$6723=$C2332)*($AC$4:$AC$6723=$D2332)*(ISNUMBER(_xlfn.XMATCH($AD$4:$AD$6723,$V2332:$Z2332,0)))),-1)</f>
        <v>-1</v>
      </c>
      <c r="P2332" s="29">
        <f t="array" ref="P2332">IFERROR(_xlfn._xlws.FILTER(AK$4:AK$6723,(AK$4:AK$6723&gt;=0)*($AB$4:$AB$6723=$C2332)*($AC$4:$AC$6723=$D2332)*(ISNUMBER(_xlfn.XMATCH($AD$4:$AD$6723,$V2332:$Z2332,0)))),-1)</f>
        <v>-1</v>
      </c>
      <c r="Q2332" s="29">
        <f t="array" ref="Q2332">IFERROR(_xlfn._xlws.FILTER(AL$4:AL$6723,(AL$4:AL$6723&gt;=0)*($AB$4:$AB$6723=$C2332)*($AC$4:$AC$6723=$D2332)*(ISNUMBER(_xlfn.XMATCH($AD$4:$AD$6723,$V2332:$Z2332,0)))),-1)</f>
        <v>-1</v>
      </c>
      <c r="R2332" s="29">
        <f t="array" ref="R2332">IFERROR(_xlfn._xlws.FILTER(AM$4:AM$6723,(AM$4:AM$6723&gt;=0)*($AB$4:$AB$6723=$C2332)*($AC$4:$AC$6723=$D2332)*(ISNUMBER(_xlfn.XMATCH($AD$4:$AD$6723,$V2332:$Z2332,0)))),-1)</f>
        <v>-1</v>
      </c>
      <c r="S2332" s="29">
        <f t="array" ref="S2332">IFERROR(_xlfn._xlws.FILTER(AN$4:AN$6723,(AN$4:AN$6723&gt;=0)*($AB$4:$AB$6723=$C2332)*($AC$4:$AC$6723=$D2332)*(ISNUMBER(_xlfn.XMATCH($AD$4:$AD$6723,$V2332:$Z2332,0)))),-1)</f>
        <v>-1</v>
      </c>
      <c r="T2332" s="29">
        <f t="array" ref="T2332">IFERROR(_xlfn._xlws.FILTER(AO$4:AO$6723,(AO$4:AO$6723&gt;=0)*($AB$4:$AB$6723=$C2332)*($AC$4:$AC$6723=$D2332)*(ISNUMBER(_xlfn.XMATCH($AD$4:$AD$6723,$V2332:$Z2332,0)))),-1)</f>
        <v>-1</v>
      </c>
      <c r="V2332" t="s">
        <v>25</v>
      </c>
      <c r="AB2332" t="s">
        <v>98</v>
      </c>
      <c r="AC2332" t="s">
        <v>41</v>
      </c>
      <c r="AD2332" s="19" t="s">
        <v>74</v>
      </c>
      <c r="AE2332" s="18">
        <v>-1</v>
      </c>
      <c r="AF2332" s="17">
        <v>-1</v>
      </c>
      <c r="AG2332" s="17">
        <v>-1</v>
      </c>
      <c r="AH2332" s="17">
        <v>-1</v>
      </c>
      <c r="AI2332" s="17">
        <v>-1</v>
      </c>
      <c r="AJ2332" s="17">
        <v>-1</v>
      </c>
      <c r="AK2332" s="17">
        <v>-1</v>
      </c>
      <c r="AL2332" s="17">
        <v>-1</v>
      </c>
      <c r="AM2332" s="17">
        <v>-1</v>
      </c>
      <c r="AN2332" s="17">
        <v>-1</v>
      </c>
      <c r="AO2332" s="17">
        <v>-1</v>
      </c>
    </row>
    <row r="2333" spans="3:41" x14ac:dyDescent="0.25">
      <c r="C2333" t="s">
        <v>101</v>
      </c>
      <c r="D2333" s="6" t="s">
        <v>48</v>
      </c>
      <c r="E2333" t="s">
        <v>26</v>
      </c>
      <c r="F2333" s="6">
        <v>2005</v>
      </c>
      <c r="G2333" s="6" t="s">
        <v>14</v>
      </c>
      <c r="H2333" s="6" t="s">
        <v>15</v>
      </c>
      <c r="J2333" s="29">
        <f t="array" ref="J2333">IFERROR(_xlfn._xlws.FILTER(AE$4:AE$6723,(AE$4:AE$6723&gt;=0)*($AB$4:$AB$6723=$C2333)*($AC$4:$AC$6723=$D2333)*(ISNUMBER(_xlfn.XMATCH($AD$4:$AD$6723,$V2333:$Z2333,0)))),-1)</f>
        <v>8.5592718958841942</v>
      </c>
      <c r="K2333" s="29">
        <f t="array" ref="K2333">IFERROR(_xlfn._xlws.FILTER(AF$4:AF$6723,(AF$4:AF$6723&gt;=0)*($AB$4:$AB$6723=$C2333)*($AC$4:$AC$6723=$D2333)*(ISNUMBER(_xlfn.XMATCH($AD$4:$AD$6723,$V2333:$Z2333,0)))),-1)</f>
        <v>18.974310076948999</v>
      </c>
      <c r="L2333" s="29">
        <f t="array" ref="L2333">IFERROR(_xlfn._xlws.FILTER(AG$4:AG$6723,(AG$4:AG$6723&gt;=0)*($AB$4:$AB$6723=$C2333)*($AC$4:$AC$6723=$D2333)*(ISNUMBER(_xlfn.XMATCH($AD$4:$AD$6723,$V2333:$Z2333,0)))),-1)</f>
        <v>32.5859305905093</v>
      </c>
      <c r="M2333" s="29">
        <f t="array" ref="M2333">IFERROR(_xlfn._xlws.FILTER(AH$4:AH$6723,(AH$4:AH$6723&gt;=0)*($AB$4:$AB$6723=$C2333)*($AC$4:$AC$6723=$D2333)*(ISNUMBER(_xlfn.XMATCH($AD$4:$AD$6723,$V2333:$Z2333,0)))),-1)</f>
        <v>41.402677605327597</v>
      </c>
      <c r="N2333" s="29">
        <f t="array" ref="N2333">IFERROR(_xlfn._xlws.FILTER(AI$4:AI$6723,(AI$4:AI$6723&gt;=0)*($AB$4:$AB$6723=$C2333)*($AC$4:$AC$6723=$D2333)*(ISNUMBER(_xlfn.XMATCH($AD$4:$AD$6723,$V2333:$Z2333,0)))),-1)</f>
        <v>52.480111104135197</v>
      </c>
      <c r="O2333" s="29">
        <f t="array" ref="O2333">IFERROR(_xlfn._xlws.FILTER(AJ$4:AJ$6723,(AJ$4:AJ$6723&gt;=0)*($AB$4:$AB$6723=$C2333)*($AC$4:$AC$6723=$D2333)*(ISNUMBER(_xlfn.XMATCH($AD$4:$AD$6723,$V2333:$Z2333,0)))),-1)</f>
        <v>56.6393505672036</v>
      </c>
      <c r="P2333" s="29">
        <f t="array" ref="P2333">IFERROR(_xlfn._xlws.FILTER(AK$4:AK$6723,(AK$4:AK$6723&gt;=0)*($AB$4:$AB$6723=$C2333)*($AC$4:$AC$6723=$D2333)*(ISNUMBER(_xlfn.XMATCH($AD$4:$AD$6723,$V2333:$Z2333,0)))),-1)</f>
        <v>60.384903093282297</v>
      </c>
      <c r="Q2333" s="29">
        <f t="array" ref="Q2333">IFERROR(_xlfn._xlws.FILTER(AL$4:AL$6723,(AL$4:AL$6723&gt;=0)*($AB$4:$AB$6723=$C2333)*($AC$4:$AC$6723=$D2333)*(ISNUMBER(_xlfn.XMATCH($AD$4:$AD$6723,$V2333:$Z2333,0)))),-1)</f>
        <v>63.786980342469498</v>
      </c>
      <c r="R2333" s="29">
        <f t="array" ref="R2333">IFERROR(_xlfn._xlws.FILTER(AM$4:AM$6723,(AM$4:AM$6723&gt;=0)*($AB$4:$AB$6723=$C2333)*($AC$4:$AC$6723=$D2333)*(ISNUMBER(_xlfn.XMATCH($AD$4:$AD$6723,$V2333:$Z2333,0)))),-1)</f>
        <v>64.991227937581996</v>
      </c>
      <c r="S2333" s="29">
        <f t="array" ref="S2333">IFERROR(_xlfn._xlws.FILTER(AN$4:AN$6723,(AN$4:AN$6723&gt;=0)*($AB$4:$AB$6723=$C2333)*($AC$4:$AC$6723=$D2333)*(ISNUMBER(_xlfn.XMATCH($AD$4:$AD$6723,$V2333:$Z2333,0)))),-1)</f>
        <v>64.991227937581996</v>
      </c>
      <c r="T2333" s="29">
        <f t="array" ref="T2333">IFERROR(_xlfn._xlws.FILTER(AO$4:AO$6723,(AO$4:AO$6723&gt;=0)*($AB$4:$AB$6723=$C2333)*($AC$4:$AC$6723=$D2333)*(ISNUMBER(_xlfn.XMATCH($AD$4:$AD$6723,$V2333:$Z2333,0)))),-1)</f>
        <v>64.991227937581996</v>
      </c>
      <c r="V2333" t="s">
        <v>74</v>
      </c>
      <c r="W2333" s="25" t="s">
        <v>75</v>
      </c>
      <c r="AB2333" t="s">
        <v>98</v>
      </c>
      <c r="AC2333" t="s">
        <v>41</v>
      </c>
      <c r="AD2333" s="19" t="s">
        <v>85</v>
      </c>
      <c r="AE2333" s="18">
        <v>-1</v>
      </c>
      <c r="AF2333" s="17">
        <v>-1</v>
      </c>
      <c r="AG2333" s="17">
        <v>-1</v>
      </c>
      <c r="AH2333" s="17">
        <v>-1</v>
      </c>
      <c r="AI2333" s="17">
        <v>-1</v>
      </c>
      <c r="AJ2333" s="17">
        <v>-1</v>
      </c>
      <c r="AK2333" s="17">
        <v>-1</v>
      </c>
      <c r="AL2333" s="17">
        <v>-1</v>
      </c>
      <c r="AM2333" s="17">
        <v>-1</v>
      </c>
      <c r="AN2333" s="17">
        <v>-1</v>
      </c>
      <c r="AO2333" s="17">
        <v>-1</v>
      </c>
    </row>
    <row r="2334" spans="3:41" x14ac:dyDescent="0.25">
      <c r="C2334" t="s">
        <v>101</v>
      </c>
      <c r="D2334" s="6" t="s">
        <v>48</v>
      </c>
      <c r="E2334" t="s">
        <v>27</v>
      </c>
      <c r="F2334" s="6">
        <v>2005</v>
      </c>
      <c r="G2334" s="6" t="s">
        <v>14</v>
      </c>
      <c r="H2334" s="6" t="s">
        <v>15</v>
      </c>
      <c r="J2334" s="29">
        <f t="array" ref="J2334">IFERROR(_xlfn._xlws.FILTER(AE$4:AE$6723,(AE$4:AE$6723&gt;=0)*($AB$4:$AB$6723=$C2334)*($AC$4:$AC$6723=$D2334)*(ISNUMBER(_xlfn.XMATCH($AD$4:$AD$6723,$V2334:$Z2334,0)))),-1)</f>
        <v>-1</v>
      </c>
      <c r="K2334" s="29">
        <f t="array" ref="K2334">IFERROR(_xlfn._xlws.FILTER(AF$4:AF$6723,(AF$4:AF$6723&gt;=0)*($AB$4:$AB$6723=$C2334)*($AC$4:$AC$6723=$D2334)*(ISNUMBER(_xlfn.XMATCH($AD$4:$AD$6723,$V2334:$Z2334,0)))),-1)</f>
        <v>-1</v>
      </c>
      <c r="L2334" s="29">
        <f t="array" ref="L2334">IFERROR(_xlfn._xlws.FILTER(AG$4:AG$6723,(AG$4:AG$6723&gt;=0)*($AB$4:$AB$6723=$C2334)*($AC$4:$AC$6723=$D2334)*(ISNUMBER(_xlfn.XMATCH($AD$4:$AD$6723,$V2334:$Z2334,0)))),-1)</f>
        <v>-1</v>
      </c>
      <c r="M2334" s="29">
        <f t="array" ref="M2334">IFERROR(_xlfn._xlws.FILTER(AH$4:AH$6723,(AH$4:AH$6723&gt;=0)*($AB$4:$AB$6723=$C2334)*($AC$4:$AC$6723=$D2334)*(ISNUMBER(_xlfn.XMATCH($AD$4:$AD$6723,$V2334:$Z2334,0)))),-1)</f>
        <v>-1</v>
      </c>
      <c r="N2334" s="29">
        <f t="array" ref="N2334">IFERROR(_xlfn._xlws.FILTER(AI$4:AI$6723,(AI$4:AI$6723&gt;=0)*($AB$4:$AB$6723=$C2334)*($AC$4:$AC$6723=$D2334)*(ISNUMBER(_xlfn.XMATCH($AD$4:$AD$6723,$V2334:$Z2334,0)))),-1)</f>
        <v>-1</v>
      </c>
      <c r="O2334" s="29">
        <f t="array" ref="O2334">IFERROR(_xlfn._xlws.FILTER(AJ$4:AJ$6723,(AJ$4:AJ$6723&gt;=0)*($AB$4:$AB$6723=$C2334)*($AC$4:$AC$6723=$D2334)*(ISNUMBER(_xlfn.XMATCH($AD$4:$AD$6723,$V2334:$Z2334,0)))),-1)</f>
        <v>-1</v>
      </c>
      <c r="P2334" s="29">
        <f t="array" ref="P2334">IFERROR(_xlfn._xlws.FILTER(AK$4:AK$6723,(AK$4:AK$6723&gt;=0)*($AB$4:$AB$6723=$C2334)*($AC$4:$AC$6723=$D2334)*(ISNUMBER(_xlfn.XMATCH($AD$4:$AD$6723,$V2334:$Z2334,0)))),-1)</f>
        <v>-1</v>
      </c>
      <c r="Q2334" s="29">
        <f t="array" ref="Q2334">IFERROR(_xlfn._xlws.FILTER(AL$4:AL$6723,(AL$4:AL$6723&gt;=0)*($AB$4:$AB$6723=$C2334)*($AC$4:$AC$6723=$D2334)*(ISNUMBER(_xlfn.XMATCH($AD$4:$AD$6723,$V2334:$Z2334,0)))),-1)</f>
        <v>-1</v>
      </c>
      <c r="R2334" s="29">
        <f t="array" ref="R2334">IFERROR(_xlfn._xlws.FILTER(AM$4:AM$6723,(AM$4:AM$6723&gt;=0)*($AB$4:$AB$6723=$C2334)*($AC$4:$AC$6723=$D2334)*(ISNUMBER(_xlfn.XMATCH($AD$4:$AD$6723,$V2334:$Z2334,0)))),-1)</f>
        <v>-1</v>
      </c>
      <c r="S2334" s="29">
        <f t="array" ref="S2334">IFERROR(_xlfn._xlws.FILTER(AN$4:AN$6723,(AN$4:AN$6723&gt;=0)*($AB$4:$AB$6723=$C2334)*($AC$4:$AC$6723=$D2334)*(ISNUMBER(_xlfn.XMATCH($AD$4:$AD$6723,$V2334:$Z2334,0)))),-1)</f>
        <v>-1</v>
      </c>
      <c r="T2334" s="29">
        <f t="array" ref="T2334">IFERROR(_xlfn._xlws.FILTER(AO$4:AO$6723,(AO$4:AO$6723&gt;=0)*($AB$4:$AB$6723=$C2334)*($AC$4:$AC$6723=$D2334)*(ISNUMBER(_xlfn.XMATCH($AD$4:$AD$6723,$V2334:$Z2334,0)))),-1)</f>
        <v>-1</v>
      </c>
      <c r="V2334" t="s">
        <v>27</v>
      </c>
      <c r="AB2334" t="s">
        <v>98</v>
      </c>
      <c r="AC2334" t="s">
        <v>41</v>
      </c>
      <c r="AD2334" s="19" t="s">
        <v>27</v>
      </c>
      <c r="AE2334" s="18">
        <v>-1</v>
      </c>
      <c r="AF2334" s="17">
        <v>-1</v>
      </c>
      <c r="AG2334" s="17">
        <v>-1</v>
      </c>
      <c r="AH2334" s="17">
        <v>-1</v>
      </c>
      <c r="AI2334" s="17">
        <v>-1</v>
      </c>
      <c r="AJ2334" s="17">
        <v>-1</v>
      </c>
      <c r="AK2334" s="17">
        <v>-1</v>
      </c>
      <c r="AL2334" s="17">
        <v>-1</v>
      </c>
      <c r="AM2334" s="17">
        <v>-1</v>
      </c>
      <c r="AN2334" s="17">
        <v>-1</v>
      </c>
      <c r="AO2334" s="17">
        <v>-1</v>
      </c>
    </row>
    <row r="2335" spans="3:41" x14ac:dyDescent="0.25">
      <c r="C2335" t="s">
        <v>101</v>
      </c>
      <c r="D2335" s="6" t="s">
        <v>48</v>
      </c>
      <c r="E2335" t="s">
        <v>77</v>
      </c>
      <c r="F2335" s="6">
        <v>2005</v>
      </c>
      <c r="G2335" s="6" t="s">
        <v>14</v>
      </c>
      <c r="H2335" s="6" t="s">
        <v>15</v>
      </c>
      <c r="J2335" s="29">
        <f t="array" ref="J2335">IFERROR(_xlfn._xlws.FILTER(AE$4:AE$6723,(AE$4:AE$6723&gt;=0)*($AB$4:$AB$6723=$C2335)*($AC$4:$AC$6723=$D2335)*(ISNUMBER(_xlfn.XMATCH($AD$4:$AD$6723,$V2335:$Z2335,0)))),-1)</f>
        <v>-1</v>
      </c>
      <c r="K2335" s="29">
        <f t="array" ref="K2335">IFERROR(_xlfn._xlws.FILTER(AF$4:AF$6723,(AF$4:AF$6723&gt;=0)*($AB$4:$AB$6723=$C2335)*($AC$4:$AC$6723=$D2335)*(ISNUMBER(_xlfn.XMATCH($AD$4:$AD$6723,$V2335:$Z2335,0)))),-1)</f>
        <v>-1</v>
      </c>
      <c r="L2335" s="29">
        <f t="array" ref="L2335">IFERROR(_xlfn._xlws.FILTER(AG$4:AG$6723,(AG$4:AG$6723&gt;=0)*($AB$4:$AB$6723=$C2335)*($AC$4:$AC$6723=$D2335)*(ISNUMBER(_xlfn.XMATCH($AD$4:$AD$6723,$V2335:$Z2335,0)))),-1)</f>
        <v>-1</v>
      </c>
      <c r="M2335" s="29">
        <f t="array" ref="M2335">IFERROR(_xlfn._xlws.FILTER(AH$4:AH$6723,(AH$4:AH$6723&gt;=0)*($AB$4:$AB$6723=$C2335)*($AC$4:$AC$6723=$D2335)*(ISNUMBER(_xlfn.XMATCH($AD$4:$AD$6723,$V2335:$Z2335,0)))),-1)</f>
        <v>-1</v>
      </c>
      <c r="N2335" s="29">
        <f t="array" ref="N2335">IFERROR(_xlfn._xlws.FILTER(AI$4:AI$6723,(AI$4:AI$6723&gt;=0)*($AB$4:$AB$6723=$C2335)*($AC$4:$AC$6723=$D2335)*(ISNUMBER(_xlfn.XMATCH($AD$4:$AD$6723,$V2335:$Z2335,0)))),-1)</f>
        <v>-1</v>
      </c>
      <c r="O2335" s="29">
        <f t="array" ref="O2335">IFERROR(_xlfn._xlws.FILTER(AJ$4:AJ$6723,(AJ$4:AJ$6723&gt;=0)*($AB$4:$AB$6723=$C2335)*($AC$4:$AC$6723=$D2335)*(ISNUMBER(_xlfn.XMATCH($AD$4:$AD$6723,$V2335:$Z2335,0)))),-1)</f>
        <v>-1</v>
      </c>
      <c r="P2335" s="29">
        <f t="array" ref="P2335">IFERROR(_xlfn._xlws.FILTER(AK$4:AK$6723,(AK$4:AK$6723&gt;=0)*($AB$4:$AB$6723=$C2335)*($AC$4:$AC$6723=$D2335)*(ISNUMBER(_xlfn.XMATCH($AD$4:$AD$6723,$V2335:$Z2335,0)))),-1)</f>
        <v>-1</v>
      </c>
      <c r="Q2335" s="29">
        <f t="array" ref="Q2335">IFERROR(_xlfn._xlws.FILTER(AL$4:AL$6723,(AL$4:AL$6723&gt;=0)*($AB$4:$AB$6723=$C2335)*($AC$4:$AC$6723=$D2335)*(ISNUMBER(_xlfn.XMATCH($AD$4:$AD$6723,$V2335:$Z2335,0)))),-1)</f>
        <v>-1</v>
      </c>
      <c r="R2335" s="29">
        <f t="array" ref="R2335">IFERROR(_xlfn._xlws.FILTER(AM$4:AM$6723,(AM$4:AM$6723&gt;=0)*($AB$4:$AB$6723=$C2335)*($AC$4:$AC$6723=$D2335)*(ISNUMBER(_xlfn.XMATCH($AD$4:$AD$6723,$V2335:$Z2335,0)))),-1)</f>
        <v>-1</v>
      </c>
      <c r="S2335" s="29">
        <f t="array" ref="S2335">IFERROR(_xlfn._xlws.FILTER(AN$4:AN$6723,(AN$4:AN$6723&gt;=0)*($AB$4:$AB$6723=$C2335)*($AC$4:$AC$6723=$D2335)*(ISNUMBER(_xlfn.XMATCH($AD$4:$AD$6723,$V2335:$Z2335,0)))),-1)</f>
        <v>-1</v>
      </c>
      <c r="T2335" s="29">
        <f t="array" ref="T2335">IFERROR(_xlfn._xlws.FILTER(AO$4:AO$6723,(AO$4:AO$6723&gt;=0)*($AB$4:$AB$6723=$C2335)*($AC$4:$AC$6723=$D2335)*(ISNUMBER(_xlfn.XMATCH($AD$4:$AD$6723,$V2335:$Z2335,0)))),-1)</f>
        <v>-1</v>
      </c>
      <c r="V2335" t="s">
        <v>77</v>
      </c>
      <c r="AB2335" t="s">
        <v>98</v>
      </c>
      <c r="AC2335" t="s">
        <v>41</v>
      </c>
      <c r="AD2335" s="19" t="s">
        <v>88</v>
      </c>
      <c r="AE2335" s="18">
        <v>-1</v>
      </c>
      <c r="AF2335" s="17">
        <v>-1</v>
      </c>
      <c r="AG2335" s="17">
        <v>-1</v>
      </c>
      <c r="AH2335" s="17">
        <v>-1</v>
      </c>
      <c r="AI2335" s="17">
        <v>-1</v>
      </c>
      <c r="AJ2335" s="17">
        <v>-1</v>
      </c>
      <c r="AK2335" s="17">
        <v>-1</v>
      </c>
      <c r="AL2335" s="17">
        <v>-1</v>
      </c>
      <c r="AM2335" s="17">
        <v>-1</v>
      </c>
      <c r="AN2335" s="17">
        <v>-1</v>
      </c>
      <c r="AO2335" s="17">
        <v>-1</v>
      </c>
    </row>
    <row r="2336" spans="3:41" x14ac:dyDescent="0.25">
      <c r="C2336" t="s">
        <v>101</v>
      </c>
      <c r="D2336" s="6" t="s">
        <v>48</v>
      </c>
      <c r="E2336" t="s">
        <v>78</v>
      </c>
      <c r="F2336" s="6">
        <v>2005</v>
      </c>
      <c r="G2336" s="6" t="s">
        <v>14</v>
      </c>
      <c r="H2336" s="6" t="s">
        <v>15</v>
      </c>
      <c r="J2336" s="29">
        <f t="array" ref="J2336">IFERROR(_xlfn._xlws.FILTER(AE$4:AE$6723,(AE$4:AE$6723&gt;=0)*($AB$4:$AB$6723=$C2336)*($AC$4:$AC$6723=$D2336)*(ISNUMBER(_xlfn.XMATCH($AD$4:$AD$6723,$V2336:$Z2336,0)))),-1)</f>
        <v>-1</v>
      </c>
      <c r="K2336" s="29">
        <f t="array" ref="K2336">IFERROR(_xlfn._xlws.FILTER(AF$4:AF$6723,(AF$4:AF$6723&gt;=0)*($AB$4:$AB$6723=$C2336)*($AC$4:$AC$6723=$D2336)*(ISNUMBER(_xlfn.XMATCH($AD$4:$AD$6723,$V2336:$Z2336,0)))),-1)</f>
        <v>-1</v>
      </c>
      <c r="L2336" s="29">
        <f t="array" ref="L2336">IFERROR(_xlfn._xlws.FILTER(AG$4:AG$6723,(AG$4:AG$6723&gt;=0)*($AB$4:$AB$6723=$C2336)*($AC$4:$AC$6723=$D2336)*(ISNUMBER(_xlfn.XMATCH($AD$4:$AD$6723,$V2336:$Z2336,0)))),-1)</f>
        <v>-1</v>
      </c>
      <c r="M2336" s="29">
        <f t="array" ref="M2336">IFERROR(_xlfn._xlws.FILTER(AH$4:AH$6723,(AH$4:AH$6723&gt;=0)*($AB$4:$AB$6723=$C2336)*($AC$4:$AC$6723=$D2336)*(ISNUMBER(_xlfn.XMATCH($AD$4:$AD$6723,$V2336:$Z2336,0)))),-1)</f>
        <v>-1</v>
      </c>
      <c r="N2336" s="29">
        <f t="array" ref="N2336">IFERROR(_xlfn._xlws.FILTER(AI$4:AI$6723,(AI$4:AI$6723&gt;=0)*($AB$4:$AB$6723=$C2336)*($AC$4:$AC$6723=$D2336)*(ISNUMBER(_xlfn.XMATCH($AD$4:$AD$6723,$V2336:$Z2336,0)))),-1)</f>
        <v>-1</v>
      </c>
      <c r="O2336" s="29">
        <f t="array" ref="O2336">IFERROR(_xlfn._xlws.FILTER(AJ$4:AJ$6723,(AJ$4:AJ$6723&gt;=0)*($AB$4:$AB$6723=$C2336)*($AC$4:$AC$6723=$D2336)*(ISNUMBER(_xlfn.XMATCH($AD$4:$AD$6723,$V2336:$Z2336,0)))),-1)</f>
        <v>-1</v>
      </c>
      <c r="P2336" s="29">
        <f t="array" ref="P2336">IFERROR(_xlfn._xlws.FILTER(AK$4:AK$6723,(AK$4:AK$6723&gt;=0)*($AB$4:$AB$6723=$C2336)*($AC$4:$AC$6723=$D2336)*(ISNUMBER(_xlfn.XMATCH($AD$4:$AD$6723,$V2336:$Z2336,0)))),-1)</f>
        <v>-1</v>
      </c>
      <c r="Q2336" s="29">
        <f t="array" ref="Q2336">IFERROR(_xlfn._xlws.FILTER(AL$4:AL$6723,(AL$4:AL$6723&gt;=0)*($AB$4:$AB$6723=$C2336)*($AC$4:$AC$6723=$D2336)*(ISNUMBER(_xlfn.XMATCH($AD$4:$AD$6723,$V2336:$Z2336,0)))),-1)</f>
        <v>-1</v>
      </c>
      <c r="R2336" s="29">
        <f t="array" ref="R2336">IFERROR(_xlfn._xlws.FILTER(AM$4:AM$6723,(AM$4:AM$6723&gt;=0)*($AB$4:$AB$6723=$C2336)*($AC$4:$AC$6723=$D2336)*(ISNUMBER(_xlfn.XMATCH($AD$4:$AD$6723,$V2336:$Z2336,0)))),-1)</f>
        <v>-1</v>
      </c>
      <c r="S2336" s="29">
        <f t="array" ref="S2336">IFERROR(_xlfn._xlws.FILTER(AN$4:AN$6723,(AN$4:AN$6723&gt;=0)*($AB$4:$AB$6723=$C2336)*($AC$4:$AC$6723=$D2336)*(ISNUMBER(_xlfn.XMATCH($AD$4:$AD$6723,$V2336:$Z2336,0)))),-1)</f>
        <v>-1</v>
      </c>
      <c r="T2336" s="29">
        <f t="array" ref="T2336">IFERROR(_xlfn._xlws.FILTER(AO$4:AO$6723,(AO$4:AO$6723&gt;=0)*($AB$4:$AB$6723=$C2336)*($AC$4:$AC$6723=$D2336)*(ISNUMBER(_xlfn.XMATCH($AD$4:$AD$6723,$V2336:$Z2336,0)))),-1)</f>
        <v>-1</v>
      </c>
      <c r="V2336" t="s">
        <v>78</v>
      </c>
      <c r="AB2336" t="s">
        <v>98</v>
      </c>
      <c r="AC2336" t="s">
        <v>41</v>
      </c>
      <c r="AD2336" s="19" t="s">
        <v>77</v>
      </c>
      <c r="AE2336" s="18">
        <v>-1</v>
      </c>
      <c r="AF2336" s="17">
        <v>-1</v>
      </c>
      <c r="AG2336" s="17">
        <v>-1</v>
      </c>
      <c r="AH2336" s="17">
        <v>-1</v>
      </c>
      <c r="AI2336" s="17">
        <v>-1</v>
      </c>
      <c r="AJ2336" s="17">
        <v>-1</v>
      </c>
      <c r="AK2336" s="17">
        <v>-1</v>
      </c>
      <c r="AL2336" s="17">
        <v>-1</v>
      </c>
      <c r="AM2336" s="17">
        <v>-1</v>
      </c>
      <c r="AN2336" s="17">
        <v>-1</v>
      </c>
      <c r="AO2336" s="17">
        <v>-1</v>
      </c>
    </row>
    <row r="2337" spans="3:41" x14ac:dyDescent="0.25">
      <c r="C2337" t="s">
        <v>101</v>
      </c>
      <c r="D2337" s="6" t="s">
        <v>48</v>
      </c>
      <c r="E2337" t="s">
        <v>30</v>
      </c>
      <c r="F2337" s="6">
        <v>2005</v>
      </c>
      <c r="G2337" s="6" t="s">
        <v>14</v>
      </c>
      <c r="H2337" s="6" t="s">
        <v>15</v>
      </c>
      <c r="J2337" s="29">
        <f t="array" ref="J2337">IFERROR(_xlfn._xlws.FILTER(AE$4:AE$6723,(AE$4:AE$6723&gt;=0)*($AB$4:$AB$6723=$C2337)*($AC$4:$AC$6723=$D2337)*(ISNUMBER(_xlfn.XMATCH($AD$4:$AD$6723,$V2337:$Z2337,0)))),-1)</f>
        <v>18.235500094573919</v>
      </c>
      <c r="K2337" s="29">
        <f t="array" ref="K2337">IFERROR(_xlfn._xlws.FILTER(AF$4:AF$6723,(AF$4:AF$6723&gt;=0)*($AB$4:$AB$6723=$C2337)*($AC$4:$AC$6723=$D2337)*(ISNUMBER(_xlfn.XMATCH($AD$4:$AD$6723,$V2337:$Z2337,0)))),-1)</f>
        <v>16.313889820850498</v>
      </c>
      <c r="L2337" s="29">
        <f t="array" ref="L2337">IFERROR(_xlfn._xlws.FILTER(AG$4:AG$6723,(AG$4:AG$6723&gt;=0)*($AB$4:$AB$6723=$C2337)*($AC$4:$AC$6723=$D2337)*(ISNUMBER(_xlfn.XMATCH($AD$4:$AD$6723,$V2337:$Z2337,0)))),-1)</f>
        <v>12.536865000000001</v>
      </c>
      <c r="M2337" s="29">
        <f t="array" ref="M2337">IFERROR(_xlfn._xlws.FILTER(AH$4:AH$6723,(AH$4:AH$6723&gt;=0)*($AB$4:$AB$6723=$C2337)*($AC$4:$AC$6723=$D2337)*(ISNUMBER(_xlfn.XMATCH($AD$4:$AD$6723,$V2337:$Z2337,0)))),-1)</f>
        <v>11.542961999840101</v>
      </c>
      <c r="N2337" s="29">
        <f t="array" ref="N2337">IFERROR(_xlfn._xlws.FILTER(AI$4:AI$6723,(AI$4:AI$6723&gt;=0)*($AB$4:$AB$6723=$C2337)*($AC$4:$AC$6723=$D2337)*(ISNUMBER(_xlfn.XMATCH($AD$4:$AD$6723,$V2337:$Z2337,0)))),-1)</f>
        <v>15.3018112286118</v>
      </c>
      <c r="O2337" s="29">
        <f t="array" ref="O2337">IFERROR(_xlfn._xlws.FILTER(AJ$4:AJ$6723,(AJ$4:AJ$6723&gt;=0)*($AB$4:$AB$6723=$C2337)*($AC$4:$AC$6723=$D2337)*(ISNUMBER(_xlfn.XMATCH($AD$4:$AD$6723,$V2337:$Z2337,0)))),-1)</f>
        <v>16.5055020685848</v>
      </c>
      <c r="P2337" s="29">
        <f t="array" ref="P2337">IFERROR(_xlfn._xlws.FILTER(AK$4:AK$6723,(AK$4:AK$6723&gt;=0)*($AB$4:$AB$6723=$C2337)*($AC$4:$AC$6723=$D2337)*(ISNUMBER(_xlfn.XMATCH($AD$4:$AD$6723,$V2337:$Z2337,0)))),-1)</f>
        <v>17.552128708193699</v>
      </c>
      <c r="Q2337" s="29">
        <f t="array" ref="Q2337">IFERROR(_xlfn._xlws.FILTER(AL$4:AL$6723,(AL$4:AL$6723&gt;=0)*($AB$4:$AB$6723=$C2337)*($AC$4:$AC$6723=$D2337)*(ISNUMBER(_xlfn.XMATCH($AD$4:$AD$6723,$V2337:$Z2337,0)))),-1)</f>
        <v>18.822488218716</v>
      </c>
      <c r="R2337" s="29">
        <f t="array" ref="R2337">IFERROR(_xlfn._xlws.FILTER(AM$4:AM$6723,(AM$4:AM$6723&gt;=0)*($AB$4:$AB$6723=$C2337)*($AC$4:$AC$6723=$D2337)*(ISNUMBER(_xlfn.XMATCH($AD$4:$AD$6723,$V2337:$Z2337,0)))),-1)</f>
        <v>18.964302825632402</v>
      </c>
      <c r="S2337" s="29">
        <f t="array" ref="S2337">IFERROR(_xlfn._xlws.FILTER(AN$4:AN$6723,(AN$4:AN$6723&gt;=0)*($AB$4:$AB$6723=$C2337)*($AC$4:$AC$6723=$D2337)*(ISNUMBER(_xlfn.XMATCH($AD$4:$AD$6723,$V2337:$Z2337,0)))),-1)</f>
        <v>18.964302825632402</v>
      </c>
      <c r="T2337" s="29">
        <f t="array" ref="T2337">IFERROR(_xlfn._xlws.FILTER(AO$4:AO$6723,(AO$4:AO$6723&gt;=0)*($AB$4:$AB$6723=$C2337)*($AC$4:$AC$6723=$D2337)*(ISNUMBER(_xlfn.XMATCH($AD$4:$AD$6723,$V2337:$Z2337,0)))),-1)</f>
        <v>18.964302825632402</v>
      </c>
      <c r="V2337" t="s">
        <v>30</v>
      </c>
      <c r="AB2337" t="s">
        <v>98</v>
      </c>
      <c r="AC2337" t="s">
        <v>41</v>
      </c>
      <c r="AD2337" s="19" t="s">
        <v>75</v>
      </c>
      <c r="AE2337" s="18">
        <v>-1</v>
      </c>
      <c r="AF2337" s="17">
        <v>-1</v>
      </c>
      <c r="AG2337" s="17">
        <v>-1</v>
      </c>
      <c r="AH2337" s="17">
        <v>-1</v>
      </c>
      <c r="AI2337" s="17">
        <v>-1</v>
      </c>
      <c r="AJ2337" s="17">
        <v>-1</v>
      </c>
      <c r="AK2337" s="17">
        <v>-1</v>
      </c>
      <c r="AL2337" s="17">
        <v>-1</v>
      </c>
      <c r="AM2337" s="17">
        <v>-1</v>
      </c>
      <c r="AN2337" s="17">
        <v>-1</v>
      </c>
      <c r="AO2337" s="17">
        <v>-1</v>
      </c>
    </row>
    <row r="2338" spans="3:41" x14ac:dyDescent="0.25">
      <c r="C2338" t="s">
        <v>101</v>
      </c>
      <c r="D2338" s="6" t="s">
        <v>48</v>
      </c>
      <c r="E2338" t="s">
        <v>31</v>
      </c>
      <c r="F2338" s="6">
        <v>2005</v>
      </c>
      <c r="G2338" s="6" t="s">
        <v>14</v>
      </c>
      <c r="H2338" s="6" t="s">
        <v>15</v>
      </c>
      <c r="J2338" s="29">
        <f t="array" ref="J2338">IFERROR(_xlfn._xlws.FILTER(AE$4:AE$6723,(AE$4:AE$6723&gt;=0)*($AB$4:$AB$6723=$C2338)*($AC$4:$AC$6723=$D2338)*(ISNUMBER(_xlfn.XMATCH($AD$4:$AD$6723,$V2338:$Z2338,0)))),-1)</f>
        <v>-1</v>
      </c>
      <c r="K2338" s="29">
        <f t="array" ref="K2338">IFERROR(_xlfn._xlws.FILTER(AF$4:AF$6723,(AF$4:AF$6723&gt;=0)*($AB$4:$AB$6723=$C2338)*($AC$4:$AC$6723=$D2338)*(ISNUMBER(_xlfn.XMATCH($AD$4:$AD$6723,$V2338:$Z2338,0)))),-1)</f>
        <v>-1</v>
      </c>
      <c r="L2338" s="29">
        <f t="array" ref="L2338">IFERROR(_xlfn._xlws.FILTER(AG$4:AG$6723,(AG$4:AG$6723&gt;=0)*($AB$4:$AB$6723=$C2338)*($AC$4:$AC$6723=$D2338)*(ISNUMBER(_xlfn.XMATCH($AD$4:$AD$6723,$V2338:$Z2338,0)))),-1)</f>
        <v>-1</v>
      </c>
      <c r="M2338" s="29">
        <f t="array" ref="M2338">IFERROR(_xlfn._xlws.FILTER(AH$4:AH$6723,(AH$4:AH$6723&gt;=0)*($AB$4:$AB$6723=$C2338)*($AC$4:$AC$6723=$D2338)*(ISNUMBER(_xlfn.XMATCH($AD$4:$AD$6723,$V2338:$Z2338,0)))),-1)</f>
        <v>-1</v>
      </c>
      <c r="N2338" s="29">
        <f t="array" ref="N2338">IFERROR(_xlfn._xlws.FILTER(AI$4:AI$6723,(AI$4:AI$6723&gt;=0)*($AB$4:$AB$6723=$C2338)*($AC$4:$AC$6723=$D2338)*(ISNUMBER(_xlfn.XMATCH($AD$4:$AD$6723,$V2338:$Z2338,0)))),-1)</f>
        <v>-1</v>
      </c>
      <c r="O2338" s="29">
        <f t="array" ref="O2338">IFERROR(_xlfn._xlws.FILTER(AJ$4:AJ$6723,(AJ$4:AJ$6723&gt;=0)*($AB$4:$AB$6723=$C2338)*($AC$4:$AC$6723=$D2338)*(ISNUMBER(_xlfn.XMATCH($AD$4:$AD$6723,$V2338:$Z2338,0)))),-1)</f>
        <v>-1</v>
      </c>
      <c r="P2338" s="29">
        <f t="array" ref="P2338">IFERROR(_xlfn._xlws.FILTER(AK$4:AK$6723,(AK$4:AK$6723&gt;=0)*($AB$4:$AB$6723=$C2338)*($AC$4:$AC$6723=$D2338)*(ISNUMBER(_xlfn.XMATCH($AD$4:$AD$6723,$V2338:$Z2338,0)))),-1)</f>
        <v>-1</v>
      </c>
      <c r="Q2338" s="29">
        <f t="array" ref="Q2338">IFERROR(_xlfn._xlws.FILTER(AL$4:AL$6723,(AL$4:AL$6723&gt;=0)*($AB$4:$AB$6723=$C2338)*($AC$4:$AC$6723=$D2338)*(ISNUMBER(_xlfn.XMATCH($AD$4:$AD$6723,$V2338:$Z2338,0)))),-1)</f>
        <v>-1</v>
      </c>
      <c r="R2338" s="29">
        <f t="array" ref="R2338">IFERROR(_xlfn._xlws.FILTER(AM$4:AM$6723,(AM$4:AM$6723&gt;=0)*($AB$4:$AB$6723=$C2338)*($AC$4:$AC$6723=$D2338)*(ISNUMBER(_xlfn.XMATCH($AD$4:$AD$6723,$V2338:$Z2338,0)))),-1)</f>
        <v>-1</v>
      </c>
      <c r="S2338" s="29">
        <f t="array" ref="S2338">IFERROR(_xlfn._xlws.FILTER(AN$4:AN$6723,(AN$4:AN$6723&gt;=0)*($AB$4:$AB$6723=$C2338)*($AC$4:$AC$6723=$D2338)*(ISNUMBER(_xlfn.XMATCH($AD$4:$AD$6723,$V2338:$Z2338,0)))),-1)</f>
        <v>-1</v>
      </c>
      <c r="T2338" s="29">
        <f t="array" ref="T2338">IFERROR(_xlfn._xlws.FILTER(AO$4:AO$6723,(AO$4:AO$6723&gt;=0)*($AB$4:$AB$6723=$C2338)*($AC$4:$AC$6723=$D2338)*(ISNUMBER(_xlfn.XMATCH($AD$4:$AD$6723,$V2338:$Z2338,0)))),-1)</f>
        <v>-1</v>
      </c>
      <c r="V2338" t="s">
        <v>31</v>
      </c>
      <c r="AB2338" t="s">
        <v>98</v>
      </c>
      <c r="AC2338" t="s">
        <v>41</v>
      </c>
      <c r="AD2338" s="19" t="s">
        <v>78</v>
      </c>
      <c r="AE2338" s="18">
        <v>-1</v>
      </c>
      <c r="AF2338" s="17">
        <v>-1</v>
      </c>
      <c r="AG2338" s="17">
        <v>-1</v>
      </c>
      <c r="AH2338" s="17">
        <v>-1</v>
      </c>
      <c r="AI2338" s="17">
        <v>-1</v>
      </c>
      <c r="AJ2338" s="17">
        <v>-1</v>
      </c>
      <c r="AK2338" s="17">
        <v>-1</v>
      </c>
      <c r="AL2338" s="17">
        <v>-1</v>
      </c>
      <c r="AM2338" s="17">
        <v>-1</v>
      </c>
      <c r="AN2338" s="17">
        <v>-1</v>
      </c>
      <c r="AO2338" s="17">
        <v>-1</v>
      </c>
    </row>
    <row r="2339" spans="3:41" x14ac:dyDescent="0.25">
      <c r="C2339" t="s">
        <v>101</v>
      </c>
      <c r="D2339" s="6" t="s">
        <v>48</v>
      </c>
      <c r="E2339" t="s">
        <v>32</v>
      </c>
      <c r="F2339" s="6">
        <v>2005</v>
      </c>
      <c r="G2339" s="6" t="s">
        <v>14</v>
      </c>
      <c r="H2339" s="6" t="s">
        <v>15</v>
      </c>
      <c r="J2339" s="29">
        <f t="array" ref="J2339">IFERROR(_xlfn._xlws.FILTER(AE$4:AE$6723,(AE$4:AE$6723&gt;=0)*($AB$4:$AB$6723=$C2339)*($AC$4:$AC$6723=$D2339)*(ISNUMBER(_xlfn.XMATCH($AD$4:$AD$6723,$V2339:$Z2339,0)))),-1)</f>
        <v>-1</v>
      </c>
      <c r="K2339" s="29">
        <f t="array" ref="K2339">IFERROR(_xlfn._xlws.FILTER(AF$4:AF$6723,(AF$4:AF$6723&gt;=0)*($AB$4:$AB$6723=$C2339)*($AC$4:$AC$6723=$D2339)*(ISNUMBER(_xlfn.XMATCH($AD$4:$AD$6723,$V2339:$Z2339,0)))),-1)</f>
        <v>-1</v>
      </c>
      <c r="L2339" s="29">
        <f t="array" ref="L2339">IFERROR(_xlfn._xlws.FILTER(AG$4:AG$6723,(AG$4:AG$6723&gt;=0)*($AB$4:$AB$6723=$C2339)*($AC$4:$AC$6723=$D2339)*(ISNUMBER(_xlfn.XMATCH($AD$4:$AD$6723,$V2339:$Z2339,0)))),-1)</f>
        <v>-1</v>
      </c>
      <c r="M2339" s="29">
        <f t="array" ref="M2339">IFERROR(_xlfn._xlws.FILTER(AH$4:AH$6723,(AH$4:AH$6723&gt;=0)*($AB$4:$AB$6723=$C2339)*($AC$4:$AC$6723=$D2339)*(ISNUMBER(_xlfn.XMATCH($AD$4:$AD$6723,$V2339:$Z2339,0)))),-1)</f>
        <v>-1</v>
      </c>
      <c r="N2339" s="29">
        <f t="array" ref="N2339">IFERROR(_xlfn._xlws.FILTER(AI$4:AI$6723,(AI$4:AI$6723&gt;=0)*($AB$4:$AB$6723=$C2339)*($AC$4:$AC$6723=$D2339)*(ISNUMBER(_xlfn.XMATCH($AD$4:$AD$6723,$V2339:$Z2339,0)))),-1)</f>
        <v>-1</v>
      </c>
      <c r="O2339" s="29">
        <f t="array" ref="O2339">IFERROR(_xlfn._xlws.FILTER(AJ$4:AJ$6723,(AJ$4:AJ$6723&gt;=0)*($AB$4:$AB$6723=$C2339)*($AC$4:$AC$6723=$D2339)*(ISNUMBER(_xlfn.XMATCH($AD$4:$AD$6723,$V2339:$Z2339,0)))),-1)</f>
        <v>-1</v>
      </c>
      <c r="P2339" s="29">
        <f t="array" ref="P2339">IFERROR(_xlfn._xlws.FILTER(AK$4:AK$6723,(AK$4:AK$6723&gt;=0)*($AB$4:$AB$6723=$C2339)*($AC$4:$AC$6723=$D2339)*(ISNUMBER(_xlfn.XMATCH($AD$4:$AD$6723,$V2339:$Z2339,0)))),-1)</f>
        <v>-1</v>
      </c>
      <c r="Q2339" s="29">
        <f t="array" ref="Q2339">IFERROR(_xlfn._xlws.FILTER(AL$4:AL$6723,(AL$4:AL$6723&gt;=0)*($AB$4:$AB$6723=$C2339)*($AC$4:$AC$6723=$D2339)*(ISNUMBER(_xlfn.XMATCH($AD$4:$AD$6723,$V2339:$Z2339,0)))),-1)</f>
        <v>-1</v>
      </c>
      <c r="R2339" s="29">
        <f t="array" ref="R2339">IFERROR(_xlfn._xlws.FILTER(AM$4:AM$6723,(AM$4:AM$6723&gt;=0)*($AB$4:$AB$6723=$C2339)*($AC$4:$AC$6723=$D2339)*(ISNUMBER(_xlfn.XMATCH($AD$4:$AD$6723,$V2339:$Z2339,0)))),-1)</f>
        <v>-1</v>
      </c>
      <c r="S2339" s="29">
        <f t="array" ref="S2339">IFERROR(_xlfn._xlws.FILTER(AN$4:AN$6723,(AN$4:AN$6723&gt;=0)*($AB$4:$AB$6723=$C2339)*($AC$4:$AC$6723=$D2339)*(ISNUMBER(_xlfn.XMATCH($AD$4:$AD$6723,$V2339:$Z2339,0)))),-1)</f>
        <v>-1</v>
      </c>
      <c r="T2339" s="29">
        <f t="array" ref="T2339">IFERROR(_xlfn._xlws.FILTER(AO$4:AO$6723,(AO$4:AO$6723&gt;=0)*($AB$4:$AB$6723=$C2339)*($AC$4:$AC$6723=$D2339)*(ISNUMBER(_xlfn.XMATCH($AD$4:$AD$6723,$V2339:$Z2339,0)))),-1)</f>
        <v>-1</v>
      </c>
      <c r="V2339" t="s">
        <v>32</v>
      </c>
      <c r="W2339" s="25" t="s">
        <v>80</v>
      </c>
      <c r="AB2339" t="s">
        <v>98</v>
      </c>
      <c r="AC2339" t="s">
        <v>41</v>
      </c>
      <c r="AD2339" s="19" t="s">
        <v>70</v>
      </c>
      <c r="AE2339" s="18">
        <v>-1</v>
      </c>
      <c r="AF2339" s="17">
        <v>-1</v>
      </c>
      <c r="AG2339" s="17">
        <v>-1</v>
      </c>
      <c r="AH2339" s="17">
        <v>-1</v>
      </c>
      <c r="AI2339" s="17">
        <v>-1</v>
      </c>
      <c r="AJ2339" s="17">
        <v>-1</v>
      </c>
      <c r="AK2339" s="17">
        <v>-1</v>
      </c>
      <c r="AL2339" s="17">
        <v>-1</v>
      </c>
      <c r="AM2339" s="17">
        <v>-1</v>
      </c>
      <c r="AN2339" s="17">
        <v>-1</v>
      </c>
      <c r="AO2339" s="17">
        <v>-1</v>
      </c>
    </row>
    <row r="2340" spans="3:41" x14ac:dyDescent="0.25">
      <c r="C2340" t="s">
        <v>101</v>
      </c>
      <c r="D2340" s="6" t="s">
        <v>48</v>
      </c>
      <c r="E2340" t="s">
        <v>81</v>
      </c>
      <c r="F2340" s="6">
        <v>2005</v>
      </c>
      <c r="G2340" s="6" t="s">
        <v>14</v>
      </c>
      <c r="H2340" s="6" t="s">
        <v>15</v>
      </c>
      <c r="J2340" s="29">
        <f t="array" ref="J2340">IFERROR(_xlfn._xlws.FILTER(AE$4:AE$6723,(AE$4:AE$6723&gt;=0)*($AB$4:$AB$6723=$C2340)*($AC$4:$AC$6723=$D2340)*(ISNUMBER(_xlfn.XMATCH($AD$4:$AD$6723,$V2340:$Z2340,0)))),-1)</f>
        <v>-1</v>
      </c>
      <c r="K2340" s="29">
        <f t="array" ref="K2340">IFERROR(_xlfn._xlws.FILTER(AF$4:AF$6723,(AF$4:AF$6723&gt;=0)*($AB$4:$AB$6723=$C2340)*($AC$4:$AC$6723=$D2340)*(ISNUMBER(_xlfn.XMATCH($AD$4:$AD$6723,$V2340:$Z2340,0)))),-1)</f>
        <v>-1</v>
      </c>
      <c r="L2340" s="29">
        <f t="array" ref="L2340">IFERROR(_xlfn._xlws.FILTER(AG$4:AG$6723,(AG$4:AG$6723&gt;=0)*($AB$4:$AB$6723=$C2340)*($AC$4:$AC$6723=$D2340)*(ISNUMBER(_xlfn.XMATCH($AD$4:$AD$6723,$V2340:$Z2340,0)))),-1)</f>
        <v>-1</v>
      </c>
      <c r="M2340" s="29">
        <f t="array" ref="M2340">IFERROR(_xlfn._xlws.FILTER(AH$4:AH$6723,(AH$4:AH$6723&gt;=0)*($AB$4:$AB$6723=$C2340)*($AC$4:$AC$6723=$D2340)*(ISNUMBER(_xlfn.XMATCH($AD$4:$AD$6723,$V2340:$Z2340,0)))),-1)</f>
        <v>-1</v>
      </c>
      <c r="N2340" s="29">
        <f t="array" ref="N2340">IFERROR(_xlfn._xlws.FILTER(AI$4:AI$6723,(AI$4:AI$6723&gt;=0)*($AB$4:$AB$6723=$C2340)*($AC$4:$AC$6723=$D2340)*(ISNUMBER(_xlfn.XMATCH($AD$4:$AD$6723,$V2340:$Z2340,0)))),-1)</f>
        <v>-1</v>
      </c>
      <c r="O2340" s="29">
        <f t="array" ref="O2340">IFERROR(_xlfn._xlws.FILTER(AJ$4:AJ$6723,(AJ$4:AJ$6723&gt;=0)*($AB$4:$AB$6723=$C2340)*($AC$4:$AC$6723=$D2340)*(ISNUMBER(_xlfn.XMATCH($AD$4:$AD$6723,$V2340:$Z2340,0)))),-1)</f>
        <v>-1</v>
      </c>
      <c r="P2340" s="29">
        <f t="array" ref="P2340">IFERROR(_xlfn._xlws.FILTER(AK$4:AK$6723,(AK$4:AK$6723&gt;=0)*($AB$4:$AB$6723=$C2340)*($AC$4:$AC$6723=$D2340)*(ISNUMBER(_xlfn.XMATCH($AD$4:$AD$6723,$V2340:$Z2340,0)))),-1)</f>
        <v>-1</v>
      </c>
      <c r="Q2340" s="29">
        <f t="array" ref="Q2340">IFERROR(_xlfn._xlws.FILTER(AL$4:AL$6723,(AL$4:AL$6723&gt;=0)*($AB$4:$AB$6723=$C2340)*($AC$4:$AC$6723=$D2340)*(ISNUMBER(_xlfn.XMATCH($AD$4:$AD$6723,$V2340:$Z2340,0)))),-1)</f>
        <v>-1</v>
      </c>
      <c r="R2340" s="29">
        <f t="array" ref="R2340">IFERROR(_xlfn._xlws.FILTER(AM$4:AM$6723,(AM$4:AM$6723&gt;=0)*($AB$4:$AB$6723=$C2340)*($AC$4:$AC$6723=$D2340)*(ISNUMBER(_xlfn.XMATCH($AD$4:$AD$6723,$V2340:$Z2340,0)))),-1)</f>
        <v>-1</v>
      </c>
      <c r="S2340" s="29">
        <f t="array" ref="S2340">IFERROR(_xlfn._xlws.FILTER(AN$4:AN$6723,(AN$4:AN$6723&gt;=0)*($AB$4:$AB$6723=$C2340)*($AC$4:$AC$6723=$D2340)*(ISNUMBER(_xlfn.XMATCH($AD$4:$AD$6723,$V2340:$Z2340,0)))),-1)</f>
        <v>-1</v>
      </c>
      <c r="T2340" s="29">
        <f t="array" ref="T2340">IFERROR(_xlfn._xlws.FILTER(AO$4:AO$6723,(AO$4:AO$6723&gt;=0)*($AB$4:$AB$6723=$C2340)*($AC$4:$AC$6723=$D2340)*(ISNUMBER(_xlfn.XMATCH($AD$4:$AD$6723,$V2340:$Z2340,0)))),-1)</f>
        <v>-1</v>
      </c>
      <c r="V2340" t="s">
        <v>81</v>
      </c>
      <c r="AB2340" t="s">
        <v>98</v>
      </c>
      <c r="AC2340" t="s">
        <v>41</v>
      </c>
      <c r="AD2340" s="19" t="s">
        <v>89</v>
      </c>
      <c r="AE2340" s="18">
        <v>-1</v>
      </c>
      <c r="AF2340" s="17">
        <v>-1</v>
      </c>
      <c r="AG2340" s="17">
        <v>-1</v>
      </c>
      <c r="AH2340" s="17">
        <v>-1</v>
      </c>
      <c r="AI2340" s="17">
        <v>-1</v>
      </c>
      <c r="AJ2340" s="17">
        <v>-1</v>
      </c>
      <c r="AK2340" s="17">
        <v>-1</v>
      </c>
      <c r="AL2340" s="17">
        <v>-1</v>
      </c>
      <c r="AM2340" s="17">
        <v>-1</v>
      </c>
      <c r="AN2340" s="17">
        <v>-1</v>
      </c>
      <c r="AO2340" s="17">
        <v>-1</v>
      </c>
    </row>
    <row r="2341" spans="3:41" x14ac:dyDescent="0.25">
      <c r="C2341" t="s">
        <v>101</v>
      </c>
      <c r="D2341" s="6" t="s">
        <v>48</v>
      </c>
      <c r="E2341" t="s">
        <v>34</v>
      </c>
      <c r="F2341" s="6">
        <v>2005</v>
      </c>
      <c r="G2341" s="6" t="s">
        <v>14</v>
      </c>
      <c r="H2341" s="6" t="s">
        <v>15</v>
      </c>
      <c r="J2341" s="29">
        <f t="array" ref="J2341">IFERROR(_xlfn._xlws.FILTER(AE$4:AE$6723,(AE$4:AE$6723&gt;=0)*($AB$4:$AB$6723=$C2341)*($AC$4:$AC$6723=$D2341)*(ISNUMBER(_xlfn.XMATCH($AD$4:$AD$6723,$V2341:$Z2341,0)))),-1)</f>
        <v>-1</v>
      </c>
      <c r="K2341" s="29">
        <f t="array" ref="K2341">IFERROR(_xlfn._xlws.FILTER(AF$4:AF$6723,(AF$4:AF$6723&gt;=0)*($AB$4:$AB$6723=$C2341)*($AC$4:$AC$6723=$D2341)*(ISNUMBER(_xlfn.XMATCH($AD$4:$AD$6723,$V2341:$Z2341,0)))),-1)</f>
        <v>-1</v>
      </c>
      <c r="L2341" s="29">
        <f t="array" ref="L2341">IFERROR(_xlfn._xlws.FILTER(AG$4:AG$6723,(AG$4:AG$6723&gt;=0)*($AB$4:$AB$6723=$C2341)*($AC$4:$AC$6723=$D2341)*(ISNUMBER(_xlfn.XMATCH($AD$4:$AD$6723,$V2341:$Z2341,0)))),-1)</f>
        <v>-1</v>
      </c>
      <c r="M2341" s="29">
        <f t="array" ref="M2341">IFERROR(_xlfn._xlws.FILTER(AH$4:AH$6723,(AH$4:AH$6723&gt;=0)*($AB$4:$AB$6723=$C2341)*($AC$4:$AC$6723=$D2341)*(ISNUMBER(_xlfn.XMATCH($AD$4:$AD$6723,$V2341:$Z2341,0)))),-1)</f>
        <v>-1</v>
      </c>
      <c r="N2341" s="29">
        <f t="array" ref="N2341">IFERROR(_xlfn._xlws.FILTER(AI$4:AI$6723,(AI$4:AI$6723&gt;=0)*($AB$4:$AB$6723=$C2341)*($AC$4:$AC$6723=$D2341)*(ISNUMBER(_xlfn.XMATCH($AD$4:$AD$6723,$V2341:$Z2341,0)))),-1)</f>
        <v>-1</v>
      </c>
      <c r="O2341" s="29">
        <f t="array" ref="O2341">IFERROR(_xlfn._xlws.FILTER(AJ$4:AJ$6723,(AJ$4:AJ$6723&gt;=0)*($AB$4:$AB$6723=$C2341)*($AC$4:$AC$6723=$D2341)*(ISNUMBER(_xlfn.XMATCH($AD$4:$AD$6723,$V2341:$Z2341,0)))),-1)</f>
        <v>-1</v>
      </c>
      <c r="P2341" s="29">
        <f t="array" ref="P2341">IFERROR(_xlfn._xlws.FILTER(AK$4:AK$6723,(AK$4:AK$6723&gt;=0)*($AB$4:$AB$6723=$C2341)*($AC$4:$AC$6723=$D2341)*(ISNUMBER(_xlfn.XMATCH($AD$4:$AD$6723,$V2341:$Z2341,0)))),-1)</f>
        <v>-1</v>
      </c>
      <c r="Q2341" s="29">
        <f t="array" ref="Q2341">IFERROR(_xlfn._xlws.FILTER(AL$4:AL$6723,(AL$4:AL$6723&gt;=0)*($AB$4:$AB$6723=$C2341)*($AC$4:$AC$6723=$D2341)*(ISNUMBER(_xlfn.XMATCH($AD$4:$AD$6723,$V2341:$Z2341,0)))),-1)</f>
        <v>-1</v>
      </c>
      <c r="R2341" s="29">
        <f t="array" ref="R2341">IFERROR(_xlfn._xlws.FILTER(AM$4:AM$6723,(AM$4:AM$6723&gt;=0)*($AB$4:$AB$6723=$C2341)*($AC$4:$AC$6723=$D2341)*(ISNUMBER(_xlfn.XMATCH($AD$4:$AD$6723,$V2341:$Z2341,0)))),-1)</f>
        <v>-1</v>
      </c>
      <c r="S2341" s="29">
        <f t="array" ref="S2341">IFERROR(_xlfn._xlws.FILTER(AN$4:AN$6723,(AN$4:AN$6723&gt;=0)*($AB$4:$AB$6723=$C2341)*($AC$4:$AC$6723=$D2341)*(ISNUMBER(_xlfn.XMATCH($AD$4:$AD$6723,$V2341:$Z2341,0)))),-1)</f>
        <v>-1</v>
      </c>
      <c r="T2341" s="29">
        <f t="array" ref="T2341">IFERROR(_xlfn._xlws.FILTER(AO$4:AO$6723,(AO$4:AO$6723&gt;=0)*($AB$4:$AB$6723=$C2341)*($AC$4:$AC$6723=$D2341)*(ISNUMBER(_xlfn.XMATCH($AD$4:$AD$6723,$V2341:$Z2341,0)))),-1)</f>
        <v>-1</v>
      </c>
      <c r="V2341" t="s">
        <v>34</v>
      </c>
      <c r="AB2341" t="s">
        <v>98</v>
      </c>
      <c r="AC2341" t="s">
        <v>41</v>
      </c>
      <c r="AD2341" s="19" t="s">
        <v>30</v>
      </c>
      <c r="AE2341" s="18">
        <v>-1</v>
      </c>
      <c r="AF2341" s="17">
        <v>-1</v>
      </c>
      <c r="AG2341" s="17">
        <v>-1</v>
      </c>
      <c r="AH2341" s="17">
        <v>-1</v>
      </c>
      <c r="AI2341" s="17">
        <v>-1</v>
      </c>
      <c r="AJ2341" s="17">
        <v>-1</v>
      </c>
      <c r="AK2341" s="17">
        <v>-1</v>
      </c>
      <c r="AL2341" s="17">
        <v>-1</v>
      </c>
      <c r="AM2341" s="17">
        <v>-1</v>
      </c>
      <c r="AN2341" s="17">
        <v>-1</v>
      </c>
      <c r="AO2341" s="17">
        <v>-1</v>
      </c>
    </row>
    <row r="2342" spans="3:41" x14ac:dyDescent="0.25">
      <c r="C2342" t="s">
        <v>101</v>
      </c>
      <c r="D2342" s="6" t="s">
        <v>48</v>
      </c>
      <c r="E2342" t="s">
        <v>35</v>
      </c>
      <c r="F2342" s="6">
        <v>2005</v>
      </c>
      <c r="G2342" s="6" t="s">
        <v>14</v>
      </c>
      <c r="H2342" s="6" t="s">
        <v>15</v>
      </c>
      <c r="J2342" s="29">
        <f t="array" ref="J2342">IFERROR(_xlfn._xlws.FILTER(AE$4:AE$6723,(AE$4:AE$6723&gt;=0)*($AB$4:$AB$6723=$C2342)*($AC$4:$AC$6723=$D2342)*(ISNUMBER(_xlfn.XMATCH($AD$4:$AD$6723,$V2342:$Z2342,0)))),-1)</f>
        <v>-1</v>
      </c>
      <c r="K2342" s="29">
        <f t="array" ref="K2342">IFERROR(_xlfn._xlws.FILTER(AF$4:AF$6723,(AF$4:AF$6723&gt;=0)*($AB$4:$AB$6723=$C2342)*($AC$4:$AC$6723=$D2342)*(ISNUMBER(_xlfn.XMATCH($AD$4:$AD$6723,$V2342:$Z2342,0)))),-1)</f>
        <v>-1</v>
      </c>
      <c r="L2342" s="29">
        <f t="array" ref="L2342">IFERROR(_xlfn._xlws.FILTER(AG$4:AG$6723,(AG$4:AG$6723&gt;=0)*($AB$4:$AB$6723=$C2342)*($AC$4:$AC$6723=$D2342)*(ISNUMBER(_xlfn.XMATCH($AD$4:$AD$6723,$V2342:$Z2342,0)))),-1)</f>
        <v>-1</v>
      </c>
      <c r="M2342" s="29">
        <f t="array" ref="M2342">IFERROR(_xlfn._xlws.FILTER(AH$4:AH$6723,(AH$4:AH$6723&gt;=0)*($AB$4:$AB$6723=$C2342)*($AC$4:$AC$6723=$D2342)*(ISNUMBER(_xlfn.XMATCH($AD$4:$AD$6723,$V2342:$Z2342,0)))),-1)</f>
        <v>-1</v>
      </c>
      <c r="N2342" s="29">
        <f t="array" ref="N2342">IFERROR(_xlfn._xlws.FILTER(AI$4:AI$6723,(AI$4:AI$6723&gt;=0)*($AB$4:$AB$6723=$C2342)*($AC$4:$AC$6723=$D2342)*(ISNUMBER(_xlfn.XMATCH($AD$4:$AD$6723,$V2342:$Z2342,0)))),-1)</f>
        <v>-1</v>
      </c>
      <c r="O2342" s="29">
        <f t="array" ref="O2342">IFERROR(_xlfn._xlws.FILTER(AJ$4:AJ$6723,(AJ$4:AJ$6723&gt;=0)*($AB$4:$AB$6723=$C2342)*($AC$4:$AC$6723=$D2342)*(ISNUMBER(_xlfn.XMATCH($AD$4:$AD$6723,$V2342:$Z2342,0)))),-1)</f>
        <v>-1</v>
      </c>
      <c r="P2342" s="29">
        <f t="array" ref="P2342">IFERROR(_xlfn._xlws.FILTER(AK$4:AK$6723,(AK$4:AK$6723&gt;=0)*($AB$4:$AB$6723=$C2342)*($AC$4:$AC$6723=$D2342)*(ISNUMBER(_xlfn.XMATCH($AD$4:$AD$6723,$V2342:$Z2342,0)))),-1)</f>
        <v>-1</v>
      </c>
      <c r="Q2342" s="29">
        <f t="array" ref="Q2342">IFERROR(_xlfn._xlws.FILTER(AL$4:AL$6723,(AL$4:AL$6723&gt;=0)*($AB$4:$AB$6723=$C2342)*($AC$4:$AC$6723=$D2342)*(ISNUMBER(_xlfn.XMATCH($AD$4:$AD$6723,$V2342:$Z2342,0)))),-1)</f>
        <v>-1</v>
      </c>
      <c r="R2342" s="29">
        <f t="array" ref="R2342">IFERROR(_xlfn._xlws.FILTER(AM$4:AM$6723,(AM$4:AM$6723&gt;=0)*($AB$4:$AB$6723=$C2342)*($AC$4:$AC$6723=$D2342)*(ISNUMBER(_xlfn.XMATCH($AD$4:$AD$6723,$V2342:$Z2342,0)))),-1)</f>
        <v>-1</v>
      </c>
      <c r="S2342" s="29">
        <f t="array" ref="S2342">IFERROR(_xlfn._xlws.FILTER(AN$4:AN$6723,(AN$4:AN$6723&gt;=0)*($AB$4:$AB$6723=$C2342)*($AC$4:$AC$6723=$D2342)*(ISNUMBER(_xlfn.XMATCH($AD$4:$AD$6723,$V2342:$Z2342,0)))),-1)</f>
        <v>-1</v>
      </c>
      <c r="T2342" s="29">
        <f t="array" ref="T2342">IFERROR(_xlfn._xlws.FILTER(AO$4:AO$6723,(AO$4:AO$6723&gt;=0)*($AB$4:$AB$6723=$C2342)*($AC$4:$AC$6723=$D2342)*(ISNUMBER(_xlfn.XMATCH($AD$4:$AD$6723,$V2342:$Z2342,0)))),-1)</f>
        <v>-1</v>
      </c>
      <c r="V2342" t="s">
        <v>35</v>
      </c>
      <c r="W2342" s="25" t="s">
        <v>83</v>
      </c>
      <c r="X2342" s="25" t="s">
        <v>71</v>
      </c>
      <c r="AB2342" t="s">
        <v>98</v>
      </c>
      <c r="AC2342" t="s">
        <v>41</v>
      </c>
      <c r="AD2342" s="19" t="s">
        <v>90</v>
      </c>
      <c r="AE2342" s="18">
        <v>-1</v>
      </c>
      <c r="AF2342" s="17">
        <v>-1</v>
      </c>
      <c r="AG2342" s="17">
        <v>-1</v>
      </c>
      <c r="AH2342" s="17">
        <v>-1</v>
      </c>
      <c r="AI2342" s="17">
        <v>-1</v>
      </c>
      <c r="AJ2342" s="17">
        <v>-1</v>
      </c>
      <c r="AK2342" s="17">
        <v>-1</v>
      </c>
      <c r="AL2342" s="17">
        <v>-1</v>
      </c>
      <c r="AM2342" s="17">
        <v>-1</v>
      </c>
      <c r="AN2342" s="17">
        <v>-1</v>
      </c>
      <c r="AO2342" s="17">
        <v>-1</v>
      </c>
    </row>
    <row r="2343" spans="3:41" x14ac:dyDescent="0.25">
      <c r="C2343" t="s">
        <v>101</v>
      </c>
      <c r="D2343" s="6" t="s">
        <v>48</v>
      </c>
      <c r="E2343" t="s">
        <v>84</v>
      </c>
      <c r="F2343" s="6">
        <v>2005</v>
      </c>
      <c r="G2343" s="6" t="s">
        <v>14</v>
      </c>
      <c r="H2343" s="6" t="s">
        <v>15</v>
      </c>
      <c r="J2343" s="29">
        <f t="array" ref="J2343">IFERROR(_xlfn._xlws.FILTER(AE$4:AE$6723,(AE$4:AE$6723&gt;=0)*($AB$4:$AB$6723=$C2343)*($AC$4:$AC$6723=$D2343)*(ISNUMBER(_xlfn.XMATCH($AD$4:$AD$6723,$V2343:$Z2343,0)))),-1)</f>
        <v>12.2822626882155</v>
      </c>
      <c r="K2343" s="29">
        <f t="array" ref="K2343">IFERROR(_xlfn._xlws.FILTER(AF$4:AF$6723,(AF$4:AF$6723&gt;=0)*($AB$4:$AB$6723=$C2343)*($AC$4:$AC$6723=$D2343)*(ISNUMBER(_xlfn.XMATCH($AD$4:$AD$6723,$V2343:$Z2343,0)))),-1)</f>
        <v>12.2168905950096</v>
      </c>
      <c r="L2343" s="29">
        <f t="array" ref="L2343">IFERROR(_xlfn._xlws.FILTER(AG$4:AG$6723,(AG$4:AG$6723&gt;=0)*($AB$4:$AB$6723=$C2343)*($AC$4:$AC$6723=$D2343)*(ISNUMBER(_xlfn.XMATCH($AD$4:$AD$6723,$V2343:$Z2343,0)))),-1)</f>
        <v>12.0207743153919</v>
      </c>
      <c r="M2343" s="29">
        <f t="array" ref="M2343">IFERROR(_xlfn._xlws.FILTER(AH$4:AH$6723,(AH$4:AH$6723&gt;=0)*($AB$4:$AB$6723=$C2343)*($AC$4:$AC$6723=$D2343)*(ISNUMBER(_xlfn.XMATCH($AD$4:$AD$6723,$V2343:$Z2343,0)))),-1)</f>
        <v>12.0207743153919</v>
      </c>
      <c r="N2343" s="29">
        <f t="array" ref="N2343">IFERROR(_xlfn._xlws.FILTER(AI$4:AI$6723,(AI$4:AI$6723&gt;=0)*($AB$4:$AB$6723=$C2343)*($AC$4:$AC$6723=$D2343)*(ISNUMBER(_xlfn.XMATCH($AD$4:$AD$6723,$V2343:$Z2343,0)))),-1)</f>
        <v>12.0207743153919</v>
      </c>
      <c r="O2343" s="29">
        <f t="array" ref="O2343">IFERROR(_xlfn._xlws.FILTER(AJ$4:AJ$6723,(AJ$4:AJ$6723&gt;=0)*($AB$4:$AB$6723=$C2343)*($AC$4:$AC$6723=$D2343)*(ISNUMBER(_xlfn.XMATCH($AD$4:$AD$6723,$V2343:$Z2343,0)))),-1)</f>
        <v>12.0207743153919</v>
      </c>
      <c r="P2343" s="29">
        <f t="array" ref="P2343">IFERROR(_xlfn._xlws.FILTER(AK$4:AK$6723,(AK$4:AK$6723&gt;=0)*($AB$4:$AB$6723=$C2343)*($AC$4:$AC$6723=$D2343)*(ISNUMBER(_xlfn.XMATCH($AD$4:$AD$6723,$V2343:$Z2343,0)))),-1)</f>
        <v>12.0207743153919</v>
      </c>
      <c r="Q2343" s="29">
        <f t="array" ref="Q2343">IFERROR(_xlfn._xlws.FILTER(AL$4:AL$6723,(AL$4:AL$6723&gt;=0)*($AB$4:$AB$6723=$C2343)*($AC$4:$AC$6723=$D2343)*(ISNUMBER(_xlfn.XMATCH($AD$4:$AD$6723,$V2343:$Z2343,0)))),-1)</f>
        <v>12.0207743153919</v>
      </c>
      <c r="R2343" s="29">
        <f t="array" ref="R2343">IFERROR(_xlfn._xlws.FILTER(AM$4:AM$6723,(AM$4:AM$6723&gt;=0)*($AB$4:$AB$6723=$C2343)*($AC$4:$AC$6723=$D2343)*(ISNUMBER(_xlfn.XMATCH($AD$4:$AD$6723,$V2343:$Z2343,0)))),-1)</f>
        <v>12.0207743153919</v>
      </c>
      <c r="S2343" s="29">
        <f t="array" ref="S2343">IFERROR(_xlfn._xlws.FILTER(AN$4:AN$6723,(AN$4:AN$6723&gt;=0)*($AB$4:$AB$6723=$C2343)*($AC$4:$AC$6723=$D2343)*(ISNUMBER(_xlfn.XMATCH($AD$4:$AD$6723,$V2343:$Z2343,0)))),-1)</f>
        <v>12.0207743153919</v>
      </c>
      <c r="T2343" s="29">
        <f t="array" ref="T2343">IFERROR(_xlfn._xlws.FILTER(AO$4:AO$6723,(AO$4:AO$6723&gt;=0)*($AB$4:$AB$6723=$C2343)*($AC$4:$AC$6723=$D2343)*(ISNUMBER(_xlfn.XMATCH($AD$4:$AD$6723,$V2343:$Z2343,0)))),-1)</f>
        <v>12.0207743153919</v>
      </c>
      <c r="V2343" t="s">
        <v>84</v>
      </c>
      <c r="W2343" s="25" t="s">
        <v>85</v>
      </c>
      <c r="AB2343" t="s">
        <v>98</v>
      </c>
      <c r="AC2343" t="s">
        <v>41</v>
      </c>
      <c r="AD2343" s="19" t="s">
        <v>31</v>
      </c>
      <c r="AE2343" s="18">
        <v>-1</v>
      </c>
      <c r="AF2343" s="17">
        <v>-1</v>
      </c>
      <c r="AG2343" s="17">
        <v>-1</v>
      </c>
      <c r="AH2343" s="17">
        <v>-1</v>
      </c>
      <c r="AI2343" s="17">
        <v>-1</v>
      </c>
      <c r="AJ2343" s="17">
        <v>-1</v>
      </c>
      <c r="AK2343" s="17">
        <v>-1</v>
      </c>
      <c r="AL2343" s="17">
        <v>-1</v>
      </c>
      <c r="AM2343" s="17">
        <v>-1</v>
      </c>
      <c r="AN2343" s="17">
        <v>-1</v>
      </c>
      <c r="AO2343" s="17">
        <v>-1</v>
      </c>
    </row>
    <row r="2344" spans="3:41" x14ac:dyDescent="0.25">
      <c r="C2344" t="s">
        <v>101</v>
      </c>
      <c r="D2344" s="6" t="s">
        <v>49</v>
      </c>
      <c r="E2344" t="s">
        <v>13</v>
      </c>
      <c r="F2344" s="6">
        <v>2005</v>
      </c>
      <c r="G2344" s="6" t="s">
        <v>14</v>
      </c>
      <c r="H2344" s="6" t="s">
        <v>15</v>
      </c>
      <c r="I2344" s="6"/>
      <c r="J2344" s="29">
        <f t="array" ref="J2344">IFERROR(_xlfn._xlws.FILTER(AE$4:AE$6723,(AE$4:AE$6723&gt;=0)*($AB$4:$AB$6723=$C2344)*($AC$4:$AC$6723=$D2344)*(ISNUMBER(_xlfn.XMATCH($AD$4:$AD$6723,$V2344:$Z2344,0)))),-1)</f>
        <v>25.894454135383508</v>
      </c>
      <c r="K2344" s="29">
        <f t="array" ref="K2344">IFERROR(_xlfn._xlws.FILTER(AF$4:AF$6723,(AF$4:AF$6723&gt;=0)*($AB$4:$AB$6723=$C2344)*($AC$4:$AC$6723=$D2344)*(ISNUMBER(_xlfn.XMATCH($AD$4:$AD$6723,$V2344:$Z2344,0)))),-1)</f>
        <v>31.806651187806601</v>
      </c>
      <c r="L2344" s="29">
        <f t="array" ref="L2344">IFERROR(_xlfn._xlws.FILTER(AG$4:AG$6723,(AG$4:AG$6723&gt;=0)*($AB$4:$AB$6723=$C2344)*($AC$4:$AC$6723=$D2344)*(ISNUMBER(_xlfn.XMATCH($AD$4:$AD$6723,$V2344:$Z2344,0)))),-1)</f>
        <v>42.233207539989401</v>
      </c>
      <c r="M2344" s="29">
        <f t="array" ref="M2344">IFERROR(_xlfn._xlws.FILTER(AH$4:AH$6723,(AH$4:AH$6723&gt;=0)*($AB$4:$AB$6723=$C2344)*($AC$4:$AC$6723=$D2344)*(ISNUMBER(_xlfn.XMATCH($AD$4:$AD$6723,$V2344:$Z2344,0)))),-1)</f>
        <v>45.888224942532901</v>
      </c>
      <c r="N2344" s="29">
        <f t="array" ref="N2344">IFERROR(_xlfn._xlws.FILTER(AI$4:AI$6723,(AI$4:AI$6723&gt;=0)*($AB$4:$AB$6723=$C2344)*($AC$4:$AC$6723=$D2344)*(ISNUMBER(_xlfn.XMATCH($AD$4:$AD$6723,$V2344:$Z2344,0)))),-1)</f>
        <v>49.439286694529301</v>
      </c>
      <c r="O2344" s="29">
        <f t="array" ref="O2344">IFERROR(_xlfn._xlws.FILTER(AJ$4:AJ$6723,(AJ$4:AJ$6723&gt;=0)*($AB$4:$AB$6723=$C2344)*($AC$4:$AC$6723=$D2344)*(ISNUMBER(_xlfn.XMATCH($AD$4:$AD$6723,$V2344:$Z2344,0)))),-1)</f>
        <v>65.487499006307601</v>
      </c>
      <c r="P2344" s="29">
        <f t="array" ref="P2344">IFERROR(_xlfn._xlws.FILTER(AK$4:AK$6723,(AK$4:AK$6723&gt;=0)*($AB$4:$AB$6723=$C2344)*($AC$4:$AC$6723=$D2344)*(ISNUMBER(_xlfn.XMATCH($AD$4:$AD$6723,$V2344:$Z2344,0)))),-1)</f>
        <v>63.017397521267597</v>
      </c>
      <c r="Q2344" s="29">
        <f t="array" ref="Q2344">IFERROR(_xlfn._xlws.FILTER(AL$4:AL$6723,(AL$4:AL$6723&gt;=0)*($AB$4:$AB$6723=$C2344)*($AC$4:$AC$6723=$D2344)*(ISNUMBER(_xlfn.XMATCH($AD$4:$AD$6723,$V2344:$Z2344,0)))),-1)</f>
        <v>60.668355586751296</v>
      </c>
      <c r="R2344" s="29">
        <f t="array" ref="R2344">IFERROR(_xlfn._xlws.FILTER(AM$4:AM$6723,(AM$4:AM$6723&gt;=0)*($AB$4:$AB$6723=$C2344)*($AC$4:$AC$6723=$D2344)*(ISNUMBER(_xlfn.XMATCH($AD$4:$AD$6723,$V2344:$Z2344,0)))),-1)</f>
        <v>58.434440080228498</v>
      </c>
      <c r="S2344" s="29">
        <f t="array" ref="S2344">IFERROR(_xlfn._xlws.FILTER(AN$4:AN$6723,(AN$4:AN$6723&gt;=0)*($AB$4:$AB$6723=$C2344)*($AC$4:$AC$6723=$D2344)*(ISNUMBER(_xlfn.XMATCH($AD$4:$AD$6723,$V2344:$Z2344,0)))),-1)</f>
        <v>58.434440080228498</v>
      </c>
      <c r="T2344" s="29">
        <f t="array" ref="T2344">IFERROR(_xlfn._xlws.FILTER(AO$4:AO$6723,(AO$4:AO$6723&gt;=0)*($AB$4:$AB$6723=$C2344)*($AC$4:$AC$6723=$D2344)*(ISNUMBER(_xlfn.XMATCH($AD$4:$AD$6723,$V2344:$Z2344,0)))),-1)</f>
        <v>58.434440080228498</v>
      </c>
      <c r="V2344" t="s">
        <v>13</v>
      </c>
      <c r="AB2344" t="s">
        <v>98</v>
      </c>
      <c r="AC2344" t="s">
        <v>41</v>
      </c>
      <c r="AD2344" s="19" t="s">
        <v>45</v>
      </c>
      <c r="AE2344" s="18">
        <v>-1</v>
      </c>
      <c r="AF2344" s="17">
        <v>-1</v>
      </c>
      <c r="AG2344" s="17">
        <v>-1</v>
      </c>
      <c r="AH2344" s="17">
        <v>-1</v>
      </c>
      <c r="AI2344" s="17">
        <v>-1</v>
      </c>
      <c r="AJ2344" s="17">
        <v>-1</v>
      </c>
      <c r="AK2344" s="17">
        <v>-1</v>
      </c>
      <c r="AL2344" s="17">
        <v>-1</v>
      </c>
      <c r="AM2344" s="17">
        <v>-1</v>
      </c>
      <c r="AN2344" s="17">
        <v>-1</v>
      </c>
      <c r="AO2344" s="17">
        <v>-1</v>
      </c>
    </row>
    <row r="2345" spans="3:41" x14ac:dyDescent="0.25">
      <c r="C2345" t="s">
        <v>101</v>
      </c>
      <c r="D2345" s="6" t="s">
        <v>49</v>
      </c>
      <c r="E2345" t="s">
        <v>17</v>
      </c>
      <c r="F2345" s="6">
        <v>2005</v>
      </c>
      <c r="G2345" s="6" t="s">
        <v>14</v>
      </c>
      <c r="H2345" s="6" t="s">
        <v>15</v>
      </c>
      <c r="I2345" s="6"/>
      <c r="J2345" s="29">
        <f t="array" ref="J2345">IFERROR(_xlfn._xlws.FILTER(AE$4:AE$6723,(AE$4:AE$6723&gt;=0)*($AB$4:$AB$6723=$C2345)*($AC$4:$AC$6723=$D2345)*(ISNUMBER(_xlfn.XMATCH($AD$4:$AD$6723,$V2345:$Z2345,0)))),-1)</f>
        <v>21.505717604311371</v>
      </c>
      <c r="K2345" s="29">
        <f t="array" ref="K2345">IFERROR(_xlfn._xlws.FILTER(AF$4:AF$6723,(AF$4:AF$6723&gt;=0)*($AB$4:$AB$6723=$C2345)*($AC$4:$AC$6723=$D2345)*(ISNUMBER(_xlfn.XMATCH($AD$4:$AD$6723,$V2345:$Z2345,0)))),-1)</f>
        <v>22.975729706047598</v>
      </c>
      <c r="L2345" s="29">
        <f t="array" ref="L2345">IFERROR(_xlfn._xlws.FILTER(AG$4:AG$6723,(AG$4:AG$6723&gt;=0)*($AB$4:$AB$6723=$C2345)*($AC$4:$AC$6723=$D2345)*(ISNUMBER(_xlfn.XMATCH($AD$4:$AD$6723,$V2345:$Z2345,0)))),-1)</f>
        <v>24.402075342161201</v>
      </c>
      <c r="M2345" s="29">
        <f t="array" ref="M2345">IFERROR(_xlfn._xlws.FILTER(AH$4:AH$6723,(AH$4:AH$6723&gt;=0)*($AB$4:$AB$6723=$C2345)*($AC$4:$AC$6723=$D2345)*(ISNUMBER(_xlfn.XMATCH($AD$4:$AD$6723,$V2345:$Z2345,0)))),-1)</f>
        <v>25.893920676708699</v>
      </c>
      <c r="N2345" s="29">
        <f t="array" ref="N2345">IFERROR(_xlfn._xlws.FILTER(AI$4:AI$6723,(AI$4:AI$6723&gt;=0)*($AB$4:$AB$6723=$C2345)*($AC$4:$AC$6723=$D2345)*(ISNUMBER(_xlfn.XMATCH($AD$4:$AD$6723,$V2345:$Z2345,0)))),-1)</f>
        <v>25.904501140074299</v>
      </c>
      <c r="O2345" s="29">
        <f t="array" ref="O2345">IFERROR(_xlfn._xlws.FILTER(AJ$4:AJ$6723,(AJ$4:AJ$6723&gt;=0)*($AB$4:$AB$6723=$C2345)*($AC$4:$AC$6723=$D2345)*(ISNUMBER(_xlfn.XMATCH($AD$4:$AD$6723,$V2345:$Z2345,0)))),-1)</f>
        <v>25.438960751988599</v>
      </c>
      <c r="P2345" s="29">
        <f t="array" ref="P2345">IFERROR(_xlfn._xlws.FILTER(AK$4:AK$6723,(AK$4:AK$6723&gt;=0)*($AB$4:$AB$6723=$C2345)*($AC$4:$AC$6723=$D2345)*(ISNUMBER(_xlfn.XMATCH($AD$4:$AD$6723,$V2345:$Z2345,0)))),-1)</f>
        <v>24.9028839414656</v>
      </c>
      <c r="Q2345" s="29">
        <f t="array" ref="Q2345">IFERROR(_xlfn._xlws.FILTER(AL$4:AL$6723,(AL$4:AL$6723&gt;=0)*($AB$4:$AB$6723=$C2345)*($AC$4:$AC$6723=$D2345)*(ISNUMBER(_xlfn.XMATCH($AD$4:$AD$6723,$V2345:$Z2345,0)))),-1)</f>
        <v>25.516550816669401</v>
      </c>
      <c r="R2345" s="29">
        <f t="array" ref="R2345">IFERROR(_xlfn._xlws.FILTER(AM$4:AM$6723,(AM$4:AM$6723&gt;=0)*($AB$4:$AB$6723=$C2345)*($AC$4:$AC$6723=$D2345)*(ISNUMBER(_xlfn.XMATCH($AD$4:$AD$6723,$V2345:$Z2345,0)))),-1)</f>
        <v>25.516550816669401</v>
      </c>
      <c r="S2345" s="29">
        <f t="array" ref="S2345">IFERROR(_xlfn._xlws.FILTER(AN$4:AN$6723,(AN$4:AN$6723&gt;=0)*($AB$4:$AB$6723=$C2345)*($AC$4:$AC$6723=$D2345)*(ISNUMBER(_xlfn.XMATCH($AD$4:$AD$6723,$V2345:$Z2345,0)))),-1)</f>
        <v>25.516550816669401</v>
      </c>
      <c r="T2345" s="29">
        <f t="array" ref="T2345">IFERROR(_xlfn._xlws.FILTER(AO$4:AO$6723,(AO$4:AO$6723&gt;=0)*($AB$4:$AB$6723=$C2345)*($AC$4:$AC$6723=$D2345)*(ISNUMBER(_xlfn.XMATCH($AD$4:$AD$6723,$V2345:$Z2345,0)))),-1)</f>
        <v>25.516550816669401</v>
      </c>
      <c r="V2345" t="s">
        <v>17</v>
      </c>
      <c r="AB2345" t="s">
        <v>98</v>
      </c>
      <c r="AC2345" t="s">
        <v>41</v>
      </c>
      <c r="AD2345" s="19" t="s">
        <v>32</v>
      </c>
      <c r="AE2345" s="18">
        <v>-1</v>
      </c>
      <c r="AF2345" s="17">
        <v>-1</v>
      </c>
      <c r="AG2345" s="17">
        <v>-1</v>
      </c>
      <c r="AH2345" s="17">
        <v>-1</v>
      </c>
      <c r="AI2345" s="17">
        <v>-1</v>
      </c>
      <c r="AJ2345" s="17">
        <v>-1</v>
      </c>
      <c r="AK2345" s="17">
        <v>-1</v>
      </c>
      <c r="AL2345" s="17">
        <v>-1</v>
      </c>
      <c r="AM2345" s="17">
        <v>-1</v>
      </c>
      <c r="AN2345" s="17">
        <v>-1</v>
      </c>
      <c r="AO2345" s="17">
        <v>-1</v>
      </c>
    </row>
    <row r="2346" spans="3:41" x14ac:dyDescent="0.25">
      <c r="C2346" t="s">
        <v>101</v>
      </c>
      <c r="D2346" s="6" t="s">
        <v>49</v>
      </c>
      <c r="E2346" t="s">
        <v>18</v>
      </c>
      <c r="F2346" s="6">
        <v>2005</v>
      </c>
      <c r="G2346" s="6" t="s">
        <v>14</v>
      </c>
      <c r="H2346" s="6" t="s">
        <v>15</v>
      </c>
      <c r="I2346" s="6"/>
      <c r="J2346" s="29">
        <f t="array" ref="J2346">IFERROR(_xlfn._xlws.FILTER(AE$4:AE$6723,(AE$4:AE$6723&gt;=0)*($AB$4:$AB$6723=$C2346)*($AC$4:$AC$6723=$D2346)*(ISNUMBER(_xlfn.XMATCH($AD$4:$AD$6723,$V2346:$Z2346,0)))),-1)</f>
        <v>-1</v>
      </c>
      <c r="K2346" s="29">
        <f t="array" ref="K2346">IFERROR(_xlfn._xlws.FILTER(AF$4:AF$6723,(AF$4:AF$6723&gt;=0)*($AB$4:$AB$6723=$C2346)*($AC$4:$AC$6723=$D2346)*(ISNUMBER(_xlfn.XMATCH($AD$4:$AD$6723,$V2346:$Z2346,0)))),-1)</f>
        <v>-1</v>
      </c>
      <c r="L2346" s="29">
        <f t="array" ref="L2346">IFERROR(_xlfn._xlws.FILTER(AG$4:AG$6723,(AG$4:AG$6723&gt;=0)*($AB$4:$AB$6723=$C2346)*($AC$4:$AC$6723=$D2346)*(ISNUMBER(_xlfn.XMATCH($AD$4:$AD$6723,$V2346:$Z2346,0)))),-1)</f>
        <v>-1</v>
      </c>
      <c r="M2346" s="29">
        <f t="array" ref="M2346">IFERROR(_xlfn._xlws.FILTER(AH$4:AH$6723,(AH$4:AH$6723&gt;=0)*($AB$4:$AB$6723=$C2346)*($AC$4:$AC$6723=$D2346)*(ISNUMBER(_xlfn.XMATCH($AD$4:$AD$6723,$V2346:$Z2346,0)))),-1)</f>
        <v>-1</v>
      </c>
      <c r="N2346" s="29">
        <f t="array" ref="N2346">IFERROR(_xlfn._xlws.FILTER(AI$4:AI$6723,(AI$4:AI$6723&gt;=0)*($AB$4:$AB$6723=$C2346)*($AC$4:$AC$6723=$D2346)*(ISNUMBER(_xlfn.XMATCH($AD$4:$AD$6723,$V2346:$Z2346,0)))),-1)</f>
        <v>-1</v>
      </c>
      <c r="O2346" s="29">
        <f t="array" ref="O2346">IFERROR(_xlfn._xlws.FILTER(AJ$4:AJ$6723,(AJ$4:AJ$6723&gt;=0)*($AB$4:$AB$6723=$C2346)*($AC$4:$AC$6723=$D2346)*(ISNUMBER(_xlfn.XMATCH($AD$4:$AD$6723,$V2346:$Z2346,0)))),-1)</f>
        <v>-1</v>
      </c>
      <c r="P2346" s="29">
        <f t="array" ref="P2346">IFERROR(_xlfn._xlws.FILTER(AK$4:AK$6723,(AK$4:AK$6723&gt;=0)*($AB$4:$AB$6723=$C2346)*($AC$4:$AC$6723=$D2346)*(ISNUMBER(_xlfn.XMATCH($AD$4:$AD$6723,$V2346:$Z2346,0)))),-1)</f>
        <v>-1</v>
      </c>
      <c r="Q2346" s="29">
        <f t="array" ref="Q2346">IFERROR(_xlfn._xlws.FILTER(AL$4:AL$6723,(AL$4:AL$6723&gt;=0)*($AB$4:$AB$6723=$C2346)*($AC$4:$AC$6723=$D2346)*(ISNUMBER(_xlfn.XMATCH($AD$4:$AD$6723,$V2346:$Z2346,0)))),-1)</f>
        <v>-1</v>
      </c>
      <c r="R2346" s="29">
        <f t="array" ref="R2346">IFERROR(_xlfn._xlws.FILTER(AM$4:AM$6723,(AM$4:AM$6723&gt;=0)*($AB$4:$AB$6723=$C2346)*($AC$4:$AC$6723=$D2346)*(ISNUMBER(_xlfn.XMATCH($AD$4:$AD$6723,$V2346:$Z2346,0)))),-1)</f>
        <v>-1</v>
      </c>
      <c r="S2346" s="29">
        <f t="array" ref="S2346">IFERROR(_xlfn._xlws.FILTER(AN$4:AN$6723,(AN$4:AN$6723&gt;=0)*($AB$4:$AB$6723=$C2346)*($AC$4:$AC$6723=$D2346)*(ISNUMBER(_xlfn.XMATCH($AD$4:$AD$6723,$V2346:$Z2346,0)))),-1)</f>
        <v>-1</v>
      </c>
      <c r="T2346" s="29">
        <f t="array" ref="T2346">IFERROR(_xlfn._xlws.FILTER(AO$4:AO$6723,(AO$4:AO$6723&gt;=0)*($AB$4:$AB$6723=$C2346)*($AC$4:$AC$6723=$D2346)*(ISNUMBER(_xlfn.XMATCH($AD$4:$AD$6723,$V2346:$Z2346,0)))),-1)</f>
        <v>-1</v>
      </c>
      <c r="V2346" t="s">
        <v>18</v>
      </c>
      <c r="AB2346" t="s">
        <v>98</v>
      </c>
      <c r="AC2346" t="s">
        <v>41</v>
      </c>
      <c r="AD2346" s="19" t="s">
        <v>80</v>
      </c>
      <c r="AE2346" s="18">
        <v>-1</v>
      </c>
      <c r="AF2346" s="17">
        <v>-1</v>
      </c>
      <c r="AG2346" s="17">
        <v>-1</v>
      </c>
      <c r="AH2346" s="17">
        <v>-1</v>
      </c>
      <c r="AI2346" s="17">
        <v>-1</v>
      </c>
      <c r="AJ2346" s="17">
        <v>-1</v>
      </c>
      <c r="AK2346" s="17">
        <v>-1</v>
      </c>
      <c r="AL2346" s="17">
        <v>-1</v>
      </c>
      <c r="AM2346" s="17">
        <v>-1</v>
      </c>
      <c r="AN2346" s="17">
        <v>-1</v>
      </c>
      <c r="AO2346" s="17">
        <v>-1</v>
      </c>
    </row>
    <row r="2347" spans="3:41" x14ac:dyDescent="0.25">
      <c r="C2347" t="s">
        <v>101</v>
      </c>
      <c r="D2347" s="6" t="s">
        <v>49</v>
      </c>
      <c r="E2347" t="s">
        <v>63</v>
      </c>
      <c r="F2347" s="6">
        <v>2005</v>
      </c>
      <c r="G2347" s="6" t="s">
        <v>14</v>
      </c>
      <c r="H2347" s="6" t="s">
        <v>15</v>
      </c>
      <c r="J2347" s="29">
        <f t="array" ref="J2347">IFERROR(_xlfn._xlws.FILTER(AE$4:AE$6723,(AE$4:AE$6723&gt;=0)*($AB$4:$AB$6723=$C2347)*($AC$4:$AC$6723=$D2347)*(ISNUMBER(_xlfn.XMATCH($AD$4:$AD$6723,$V2347:$Z2347,0)))),-1)</f>
        <v>18.635091472765001</v>
      </c>
      <c r="K2347" s="29">
        <f t="array" ref="K2347">IFERROR(_xlfn._xlws.FILTER(AF$4:AF$6723,(AF$4:AF$6723&gt;=0)*($AB$4:$AB$6723=$C2347)*($AC$4:$AC$6723=$D2347)*(ISNUMBER(_xlfn.XMATCH($AD$4:$AD$6723,$V2347:$Z2347,0)))),-1)</f>
        <v>21.705490133663702</v>
      </c>
      <c r="L2347" s="29">
        <f t="array" ref="L2347">IFERROR(_xlfn._xlws.FILTER(AG$4:AG$6723,(AG$4:AG$6723&gt;=0)*($AB$4:$AB$6723=$C2347)*($AC$4:$AC$6723=$D2347)*(ISNUMBER(_xlfn.XMATCH($AD$4:$AD$6723,$V2347:$Z2347,0)))),-1)</f>
        <v>27.5306887067632</v>
      </c>
      <c r="M2347" s="29">
        <f t="array" ref="M2347">IFERROR(_xlfn._xlws.FILTER(AH$4:AH$6723,(AH$4:AH$6723&gt;=0)*($AB$4:$AB$6723=$C2347)*($AC$4:$AC$6723=$D2347)*(ISNUMBER(_xlfn.XMATCH($AD$4:$AD$6723,$V2347:$Z2347,0)))),-1)</f>
        <v>29.223687411561901</v>
      </c>
      <c r="N2347" s="29">
        <f t="array" ref="N2347">IFERROR(_xlfn._xlws.FILTER(AI$4:AI$6723,(AI$4:AI$6723&gt;=0)*($AB$4:$AB$6723=$C2347)*($AC$4:$AC$6723=$D2347)*(ISNUMBER(_xlfn.XMATCH($AD$4:$AD$6723,$V2347:$Z2347,0)))),-1)</f>
        <v>38.6952608725096</v>
      </c>
      <c r="O2347" s="29">
        <f t="array" ref="O2347">IFERROR(_xlfn._xlws.FILTER(AJ$4:AJ$6723,(AJ$4:AJ$6723&gt;=0)*($AB$4:$AB$6723=$C2347)*($AC$4:$AC$6723=$D2347)*(ISNUMBER(_xlfn.XMATCH($AD$4:$AD$6723,$V2347:$Z2347,0)))),-1)</f>
        <v>42.085399594983997</v>
      </c>
      <c r="P2347" s="29">
        <f t="array" ref="P2347">IFERROR(_xlfn._xlws.FILTER(AK$4:AK$6723,(AK$4:AK$6723&gt;=0)*($AB$4:$AB$6723=$C2347)*($AC$4:$AC$6723=$D2347)*(ISNUMBER(_xlfn.XMATCH($AD$4:$AD$6723,$V2347:$Z2347,0)))),-1)</f>
        <v>45.1109548463008</v>
      </c>
      <c r="Q2347" s="29">
        <f t="array" ref="Q2347">IFERROR(_xlfn._xlws.FILTER(AL$4:AL$6723,(AL$4:AL$6723&gt;=0)*($AB$4:$AB$6723=$C2347)*($AC$4:$AC$6723=$D2347)*(ISNUMBER(_xlfn.XMATCH($AD$4:$AD$6723,$V2347:$Z2347,0)))),-1)</f>
        <v>47.942929401861697</v>
      </c>
      <c r="R2347" s="29">
        <f t="array" ref="R2347">IFERROR(_xlfn._xlws.FILTER(AM$4:AM$6723,(AM$4:AM$6723&gt;=0)*($AB$4:$AB$6723=$C2347)*($AC$4:$AC$6723=$D2347)*(ISNUMBER(_xlfn.XMATCH($AD$4:$AD$6723,$V2347:$Z2347,0)))),-1)</f>
        <v>49.004236223765098</v>
      </c>
      <c r="S2347" s="29">
        <f t="array" ref="S2347">IFERROR(_xlfn._xlws.FILTER(AN$4:AN$6723,(AN$4:AN$6723&gt;=0)*($AB$4:$AB$6723=$C2347)*($AC$4:$AC$6723=$D2347)*(ISNUMBER(_xlfn.XMATCH($AD$4:$AD$6723,$V2347:$Z2347,0)))),-1)</f>
        <v>49.004236223765098</v>
      </c>
      <c r="T2347" s="29">
        <f t="array" ref="T2347">IFERROR(_xlfn._xlws.FILTER(AO$4:AO$6723,(AO$4:AO$6723&gt;=0)*($AB$4:$AB$6723=$C2347)*($AC$4:$AC$6723=$D2347)*(ISNUMBER(_xlfn.XMATCH($AD$4:$AD$6723,$V2347:$Z2347,0)))),-1)</f>
        <v>49.004236223765098</v>
      </c>
      <c r="V2347" t="s">
        <v>63</v>
      </c>
      <c r="AB2347" t="s">
        <v>98</v>
      </c>
      <c r="AC2347" t="s">
        <v>41</v>
      </c>
      <c r="AD2347" s="19" t="s">
        <v>33</v>
      </c>
      <c r="AE2347" s="18">
        <v>-1</v>
      </c>
      <c r="AF2347" s="17">
        <v>-1</v>
      </c>
      <c r="AG2347" s="17">
        <v>-1</v>
      </c>
      <c r="AH2347" s="17">
        <v>-1</v>
      </c>
      <c r="AI2347" s="17">
        <v>-1</v>
      </c>
      <c r="AJ2347" s="17">
        <v>-1</v>
      </c>
      <c r="AK2347" s="17">
        <v>-1</v>
      </c>
      <c r="AL2347" s="17">
        <v>-1</v>
      </c>
      <c r="AM2347" s="17">
        <v>-1</v>
      </c>
      <c r="AN2347" s="17">
        <v>-1</v>
      </c>
      <c r="AO2347" s="17">
        <v>-1</v>
      </c>
    </row>
    <row r="2348" spans="3:41" x14ac:dyDescent="0.25">
      <c r="C2348" t="s">
        <v>101</v>
      </c>
      <c r="D2348" s="6" t="s">
        <v>49</v>
      </c>
      <c r="E2348" t="s">
        <v>21</v>
      </c>
      <c r="F2348" s="6">
        <v>2005</v>
      </c>
      <c r="G2348" s="6" t="s">
        <v>14</v>
      </c>
      <c r="H2348" s="6" t="s">
        <v>15</v>
      </c>
      <c r="J2348" s="29">
        <f t="array" ref="J2348">IFERROR(_xlfn._xlws.FILTER(AE$4:AE$6723,(AE$4:AE$6723&gt;=0)*($AB$4:$AB$6723=$C2348)*($AC$4:$AC$6723=$D2348)*(ISNUMBER(_xlfn.XMATCH($AD$4:$AD$6723,$V2348:$Z2348,0)))),-1)</f>
        <v>-1</v>
      </c>
      <c r="K2348" s="29">
        <f t="array" ref="K2348">IFERROR(_xlfn._xlws.FILTER(AF$4:AF$6723,(AF$4:AF$6723&gt;=0)*($AB$4:$AB$6723=$C2348)*($AC$4:$AC$6723=$D2348)*(ISNUMBER(_xlfn.XMATCH($AD$4:$AD$6723,$V2348:$Z2348,0)))),-1)</f>
        <v>-1</v>
      </c>
      <c r="L2348" s="29">
        <f t="array" ref="L2348">IFERROR(_xlfn._xlws.FILTER(AG$4:AG$6723,(AG$4:AG$6723&gt;=0)*($AB$4:$AB$6723=$C2348)*($AC$4:$AC$6723=$D2348)*(ISNUMBER(_xlfn.XMATCH($AD$4:$AD$6723,$V2348:$Z2348,0)))),-1)</f>
        <v>-1</v>
      </c>
      <c r="M2348" s="29">
        <f t="array" ref="M2348">IFERROR(_xlfn._xlws.FILTER(AH$4:AH$6723,(AH$4:AH$6723&gt;=0)*($AB$4:$AB$6723=$C2348)*($AC$4:$AC$6723=$D2348)*(ISNUMBER(_xlfn.XMATCH($AD$4:$AD$6723,$V2348:$Z2348,0)))),-1)</f>
        <v>-1</v>
      </c>
      <c r="N2348" s="29">
        <f t="array" ref="N2348">IFERROR(_xlfn._xlws.FILTER(AI$4:AI$6723,(AI$4:AI$6723&gt;=0)*($AB$4:$AB$6723=$C2348)*($AC$4:$AC$6723=$D2348)*(ISNUMBER(_xlfn.XMATCH($AD$4:$AD$6723,$V2348:$Z2348,0)))),-1)</f>
        <v>-1</v>
      </c>
      <c r="O2348" s="29">
        <f t="array" ref="O2348">IFERROR(_xlfn._xlws.FILTER(AJ$4:AJ$6723,(AJ$4:AJ$6723&gt;=0)*($AB$4:$AB$6723=$C2348)*($AC$4:$AC$6723=$D2348)*(ISNUMBER(_xlfn.XMATCH($AD$4:$AD$6723,$V2348:$Z2348,0)))),-1)</f>
        <v>-1</v>
      </c>
      <c r="P2348" s="29">
        <f t="array" ref="P2348">IFERROR(_xlfn._xlws.FILTER(AK$4:AK$6723,(AK$4:AK$6723&gt;=0)*($AB$4:$AB$6723=$C2348)*($AC$4:$AC$6723=$D2348)*(ISNUMBER(_xlfn.XMATCH($AD$4:$AD$6723,$V2348:$Z2348,0)))),-1)</f>
        <v>-1</v>
      </c>
      <c r="Q2348" s="29">
        <f t="array" ref="Q2348">IFERROR(_xlfn._xlws.FILTER(AL$4:AL$6723,(AL$4:AL$6723&gt;=0)*($AB$4:$AB$6723=$C2348)*($AC$4:$AC$6723=$D2348)*(ISNUMBER(_xlfn.XMATCH($AD$4:$AD$6723,$V2348:$Z2348,0)))),-1)</f>
        <v>-1</v>
      </c>
      <c r="R2348" s="29">
        <f t="array" ref="R2348">IFERROR(_xlfn._xlws.FILTER(AM$4:AM$6723,(AM$4:AM$6723&gt;=0)*($AB$4:$AB$6723=$C2348)*($AC$4:$AC$6723=$D2348)*(ISNUMBER(_xlfn.XMATCH($AD$4:$AD$6723,$V2348:$Z2348,0)))),-1)</f>
        <v>-1</v>
      </c>
      <c r="S2348" s="29">
        <f t="array" ref="S2348">IFERROR(_xlfn._xlws.FILTER(AN$4:AN$6723,(AN$4:AN$6723&gt;=0)*($AB$4:$AB$6723=$C2348)*($AC$4:$AC$6723=$D2348)*(ISNUMBER(_xlfn.XMATCH($AD$4:$AD$6723,$V2348:$Z2348,0)))),-1)</f>
        <v>-1</v>
      </c>
      <c r="T2348" s="29">
        <f t="array" ref="T2348">IFERROR(_xlfn._xlws.FILTER(AO$4:AO$6723,(AO$4:AO$6723&gt;=0)*($AB$4:$AB$6723=$C2348)*($AC$4:$AC$6723=$D2348)*(ISNUMBER(_xlfn.XMATCH($AD$4:$AD$6723,$V2348:$Z2348,0)))),-1)</f>
        <v>-1</v>
      </c>
      <c r="V2348" t="s">
        <v>21</v>
      </c>
      <c r="AB2348" t="s">
        <v>98</v>
      </c>
      <c r="AC2348" t="s">
        <v>41</v>
      </c>
      <c r="AD2348" s="19" t="s">
        <v>91</v>
      </c>
      <c r="AE2348" s="18">
        <v>-1</v>
      </c>
      <c r="AF2348" s="17">
        <v>-1</v>
      </c>
      <c r="AG2348" s="17">
        <v>-1</v>
      </c>
      <c r="AH2348" s="17">
        <v>-1</v>
      </c>
      <c r="AI2348" s="17">
        <v>-1</v>
      </c>
      <c r="AJ2348" s="17">
        <v>-1</v>
      </c>
      <c r="AK2348" s="17">
        <v>-1</v>
      </c>
      <c r="AL2348" s="17">
        <v>-1</v>
      </c>
      <c r="AM2348" s="17">
        <v>-1</v>
      </c>
      <c r="AN2348" s="17">
        <v>-1</v>
      </c>
      <c r="AO2348" s="17">
        <v>-1</v>
      </c>
    </row>
    <row r="2349" spans="3:41" x14ac:dyDescent="0.25">
      <c r="C2349" t="s">
        <v>101</v>
      </c>
      <c r="D2349" s="6" t="s">
        <v>49</v>
      </c>
      <c r="E2349" t="s">
        <v>22</v>
      </c>
      <c r="F2349" s="6">
        <v>2005</v>
      </c>
      <c r="G2349" s="6" t="s">
        <v>14</v>
      </c>
      <c r="H2349" s="6" t="s">
        <v>15</v>
      </c>
      <c r="J2349" s="29">
        <f t="array" ref="J2349">IFERROR(_xlfn._xlws.FILTER(AE$4:AE$6723,(AE$4:AE$6723&gt;=0)*($AB$4:$AB$6723=$C2349)*($AC$4:$AC$6723=$D2349)*(ISNUMBER(_xlfn.XMATCH($AD$4:$AD$6723,$V2349:$Z2349,0)))),-1)</f>
        <v>-1</v>
      </c>
      <c r="K2349" s="29">
        <f t="array" ref="K2349">IFERROR(_xlfn._xlws.FILTER(AF$4:AF$6723,(AF$4:AF$6723&gt;=0)*($AB$4:$AB$6723=$C2349)*($AC$4:$AC$6723=$D2349)*(ISNUMBER(_xlfn.XMATCH($AD$4:$AD$6723,$V2349:$Z2349,0)))),-1)</f>
        <v>-1</v>
      </c>
      <c r="L2349" s="29">
        <f t="array" ref="L2349">IFERROR(_xlfn._xlws.FILTER(AG$4:AG$6723,(AG$4:AG$6723&gt;=0)*($AB$4:$AB$6723=$C2349)*($AC$4:$AC$6723=$D2349)*(ISNUMBER(_xlfn.XMATCH($AD$4:$AD$6723,$V2349:$Z2349,0)))),-1)</f>
        <v>-1</v>
      </c>
      <c r="M2349" s="29">
        <f t="array" ref="M2349">IFERROR(_xlfn._xlws.FILTER(AH$4:AH$6723,(AH$4:AH$6723&gt;=0)*($AB$4:$AB$6723=$C2349)*($AC$4:$AC$6723=$D2349)*(ISNUMBER(_xlfn.XMATCH($AD$4:$AD$6723,$V2349:$Z2349,0)))),-1)</f>
        <v>-1</v>
      </c>
      <c r="N2349" s="29">
        <f t="array" ref="N2349">IFERROR(_xlfn._xlws.FILTER(AI$4:AI$6723,(AI$4:AI$6723&gt;=0)*($AB$4:$AB$6723=$C2349)*($AC$4:$AC$6723=$D2349)*(ISNUMBER(_xlfn.XMATCH($AD$4:$AD$6723,$V2349:$Z2349,0)))),-1)</f>
        <v>-1</v>
      </c>
      <c r="O2349" s="29">
        <f t="array" ref="O2349">IFERROR(_xlfn._xlws.FILTER(AJ$4:AJ$6723,(AJ$4:AJ$6723&gt;=0)*($AB$4:$AB$6723=$C2349)*($AC$4:$AC$6723=$D2349)*(ISNUMBER(_xlfn.XMATCH($AD$4:$AD$6723,$V2349:$Z2349,0)))),-1)</f>
        <v>-1</v>
      </c>
      <c r="P2349" s="29">
        <f t="array" ref="P2349">IFERROR(_xlfn._xlws.FILTER(AK$4:AK$6723,(AK$4:AK$6723&gt;=0)*($AB$4:$AB$6723=$C2349)*($AC$4:$AC$6723=$D2349)*(ISNUMBER(_xlfn.XMATCH($AD$4:$AD$6723,$V2349:$Z2349,0)))),-1)</f>
        <v>-1</v>
      </c>
      <c r="Q2349" s="29">
        <f t="array" ref="Q2349">IFERROR(_xlfn._xlws.FILTER(AL$4:AL$6723,(AL$4:AL$6723&gt;=0)*($AB$4:$AB$6723=$C2349)*($AC$4:$AC$6723=$D2349)*(ISNUMBER(_xlfn.XMATCH($AD$4:$AD$6723,$V2349:$Z2349,0)))),-1)</f>
        <v>-1</v>
      </c>
      <c r="R2349" s="29">
        <f t="array" ref="R2349">IFERROR(_xlfn._xlws.FILTER(AM$4:AM$6723,(AM$4:AM$6723&gt;=0)*($AB$4:$AB$6723=$C2349)*($AC$4:$AC$6723=$D2349)*(ISNUMBER(_xlfn.XMATCH($AD$4:$AD$6723,$V2349:$Z2349,0)))),-1)</f>
        <v>-1</v>
      </c>
      <c r="S2349" s="29">
        <f t="array" ref="S2349">IFERROR(_xlfn._xlws.FILTER(AN$4:AN$6723,(AN$4:AN$6723&gt;=0)*($AB$4:$AB$6723=$C2349)*($AC$4:$AC$6723=$D2349)*(ISNUMBER(_xlfn.XMATCH($AD$4:$AD$6723,$V2349:$Z2349,0)))),-1)</f>
        <v>-1</v>
      </c>
      <c r="T2349" s="29">
        <f t="array" ref="T2349">IFERROR(_xlfn._xlws.FILTER(AO$4:AO$6723,(AO$4:AO$6723&gt;=0)*($AB$4:$AB$6723=$C2349)*($AC$4:$AC$6723=$D2349)*(ISNUMBER(_xlfn.XMATCH($AD$4:$AD$6723,$V2349:$Z2349,0)))),-1)</f>
        <v>-1</v>
      </c>
      <c r="V2349" s="19" t="s">
        <v>66</v>
      </c>
      <c r="W2349" s="19" t="s">
        <v>67</v>
      </c>
      <c r="X2349" s="19" t="s">
        <v>68</v>
      </c>
      <c r="Y2349" s="19" t="s">
        <v>69</v>
      </c>
      <c r="Z2349" s="19" t="s">
        <v>70</v>
      </c>
      <c r="AB2349" t="s">
        <v>98</v>
      </c>
      <c r="AC2349" t="s">
        <v>41</v>
      </c>
      <c r="AD2349" s="19" t="s">
        <v>81</v>
      </c>
      <c r="AE2349" s="18">
        <v>-1</v>
      </c>
      <c r="AF2349" s="17">
        <v>-1</v>
      </c>
      <c r="AG2349" s="17">
        <v>-1</v>
      </c>
      <c r="AH2349" s="17">
        <v>-1</v>
      </c>
      <c r="AI2349" s="17">
        <v>-1</v>
      </c>
      <c r="AJ2349" s="17">
        <v>-1</v>
      </c>
      <c r="AK2349" s="17">
        <v>-1</v>
      </c>
      <c r="AL2349" s="17">
        <v>-1</v>
      </c>
      <c r="AM2349" s="17">
        <v>-1</v>
      </c>
      <c r="AN2349" s="17">
        <v>-1</v>
      </c>
      <c r="AO2349" s="17">
        <v>-1</v>
      </c>
    </row>
    <row r="2350" spans="3:41" x14ac:dyDescent="0.25">
      <c r="C2350" t="s">
        <v>101</v>
      </c>
      <c r="D2350" s="6" t="s">
        <v>49</v>
      </c>
      <c r="E2350" t="s">
        <v>23</v>
      </c>
      <c r="F2350" s="6">
        <v>2005</v>
      </c>
      <c r="G2350" s="6" t="s">
        <v>14</v>
      </c>
      <c r="H2350" s="6" t="s">
        <v>15</v>
      </c>
      <c r="J2350" s="29">
        <f t="array" ref="J2350">IFERROR(_xlfn._xlws.FILTER(AE$4:AE$6723,(AE$4:AE$6723&gt;=0)*($AB$4:$AB$6723=$C2350)*($AC$4:$AC$6723=$D2350)*(ISNUMBER(_xlfn.XMATCH($AD$4:$AD$6723,$V2350:$Z2350,0)))),-1)</f>
        <v>-1</v>
      </c>
      <c r="K2350" s="29">
        <f t="array" ref="K2350">IFERROR(_xlfn._xlws.FILTER(AF$4:AF$6723,(AF$4:AF$6723&gt;=0)*($AB$4:$AB$6723=$C2350)*($AC$4:$AC$6723=$D2350)*(ISNUMBER(_xlfn.XMATCH($AD$4:$AD$6723,$V2350:$Z2350,0)))),-1)</f>
        <v>-1</v>
      </c>
      <c r="L2350" s="29">
        <f t="array" ref="L2350">IFERROR(_xlfn._xlws.FILTER(AG$4:AG$6723,(AG$4:AG$6723&gt;=0)*($AB$4:$AB$6723=$C2350)*($AC$4:$AC$6723=$D2350)*(ISNUMBER(_xlfn.XMATCH($AD$4:$AD$6723,$V2350:$Z2350,0)))),-1)</f>
        <v>-1</v>
      </c>
      <c r="M2350" s="29">
        <f t="array" ref="M2350">IFERROR(_xlfn._xlws.FILTER(AH$4:AH$6723,(AH$4:AH$6723&gt;=0)*($AB$4:$AB$6723=$C2350)*($AC$4:$AC$6723=$D2350)*(ISNUMBER(_xlfn.XMATCH($AD$4:$AD$6723,$V2350:$Z2350,0)))),-1)</f>
        <v>-1</v>
      </c>
      <c r="N2350" s="29">
        <f t="array" ref="N2350">IFERROR(_xlfn._xlws.FILTER(AI$4:AI$6723,(AI$4:AI$6723&gt;=0)*($AB$4:$AB$6723=$C2350)*($AC$4:$AC$6723=$D2350)*(ISNUMBER(_xlfn.XMATCH($AD$4:$AD$6723,$V2350:$Z2350,0)))),-1)</f>
        <v>-1</v>
      </c>
      <c r="O2350" s="29">
        <f t="array" ref="O2350">IFERROR(_xlfn._xlws.FILTER(AJ$4:AJ$6723,(AJ$4:AJ$6723&gt;=0)*($AB$4:$AB$6723=$C2350)*($AC$4:$AC$6723=$D2350)*(ISNUMBER(_xlfn.XMATCH($AD$4:$AD$6723,$V2350:$Z2350,0)))),-1)</f>
        <v>-1</v>
      </c>
      <c r="P2350" s="29">
        <f t="array" ref="P2350">IFERROR(_xlfn._xlws.FILTER(AK$4:AK$6723,(AK$4:AK$6723&gt;=0)*($AB$4:$AB$6723=$C2350)*($AC$4:$AC$6723=$D2350)*(ISNUMBER(_xlfn.XMATCH($AD$4:$AD$6723,$V2350:$Z2350,0)))),-1)</f>
        <v>-1</v>
      </c>
      <c r="Q2350" s="29">
        <f t="array" ref="Q2350">IFERROR(_xlfn._xlws.FILTER(AL$4:AL$6723,(AL$4:AL$6723&gt;=0)*($AB$4:$AB$6723=$C2350)*($AC$4:$AC$6723=$D2350)*(ISNUMBER(_xlfn.XMATCH($AD$4:$AD$6723,$V2350:$Z2350,0)))),-1)</f>
        <v>-1</v>
      </c>
      <c r="R2350" s="29">
        <f t="array" ref="R2350">IFERROR(_xlfn._xlws.FILTER(AM$4:AM$6723,(AM$4:AM$6723&gt;=0)*($AB$4:$AB$6723=$C2350)*($AC$4:$AC$6723=$D2350)*(ISNUMBER(_xlfn.XMATCH($AD$4:$AD$6723,$V2350:$Z2350,0)))),-1)</f>
        <v>-1</v>
      </c>
      <c r="S2350" s="29">
        <f t="array" ref="S2350">IFERROR(_xlfn._xlws.FILTER(AN$4:AN$6723,(AN$4:AN$6723&gt;=0)*($AB$4:$AB$6723=$C2350)*($AC$4:$AC$6723=$D2350)*(ISNUMBER(_xlfn.XMATCH($AD$4:$AD$6723,$V2350:$Z2350,0)))),-1)</f>
        <v>-1</v>
      </c>
      <c r="T2350" s="29">
        <f t="array" ref="T2350">IFERROR(_xlfn._xlws.FILTER(AO$4:AO$6723,(AO$4:AO$6723&gt;=0)*($AB$4:$AB$6723=$C2350)*($AC$4:$AC$6723=$D2350)*(ISNUMBER(_xlfn.XMATCH($AD$4:$AD$6723,$V2350:$Z2350,0)))),-1)</f>
        <v>-1</v>
      </c>
      <c r="V2350" t="s">
        <v>70</v>
      </c>
      <c r="AB2350" t="s">
        <v>98</v>
      </c>
      <c r="AC2350" t="s">
        <v>41</v>
      </c>
      <c r="AD2350" s="19" t="s">
        <v>34</v>
      </c>
      <c r="AE2350" s="18">
        <v>-1</v>
      </c>
      <c r="AF2350" s="17">
        <v>-1</v>
      </c>
      <c r="AG2350" s="17">
        <v>-1</v>
      </c>
      <c r="AH2350" s="17">
        <v>-1</v>
      </c>
      <c r="AI2350" s="17">
        <v>-1</v>
      </c>
      <c r="AJ2350" s="17">
        <v>-1</v>
      </c>
      <c r="AK2350" s="17">
        <v>-1</v>
      </c>
      <c r="AL2350" s="17">
        <v>-1</v>
      </c>
      <c r="AM2350" s="17">
        <v>-1</v>
      </c>
      <c r="AN2350" s="17">
        <v>-1</v>
      </c>
      <c r="AO2350" s="17">
        <v>-1</v>
      </c>
    </row>
    <row r="2351" spans="3:41" x14ac:dyDescent="0.25">
      <c r="C2351" t="s">
        <v>101</v>
      </c>
      <c r="D2351" s="6" t="s">
        <v>49</v>
      </c>
      <c r="E2351" t="s">
        <v>24</v>
      </c>
      <c r="F2351" s="6">
        <v>2005</v>
      </c>
      <c r="G2351" s="6" t="s">
        <v>14</v>
      </c>
      <c r="H2351" s="6" t="s">
        <v>15</v>
      </c>
      <c r="J2351" s="29">
        <f t="array" ref="J2351">IFERROR(_xlfn._xlws.FILTER(AE$4:AE$6723,(AE$4:AE$6723&gt;=0)*($AB$4:$AB$6723=$C2351)*($AC$4:$AC$6723=$D2351)*(ISNUMBER(_xlfn.XMATCH($AD$4:$AD$6723,$V2351:$Z2351,0)))),-1)</f>
        <v>24.839517065785572</v>
      </c>
      <c r="K2351" s="29">
        <f t="array" ref="K2351">IFERROR(_xlfn._xlws.FILTER(AF$4:AF$6723,(AF$4:AF$6723&gt;=0)*($AB$4:$AB$6723=$C2351)*($AC$4:$AC$6723=$D2351)*(ISNUMBER(_xlfn.XMATCH($AD$4:$AD$6723,$V2351:$Z2351,0)))),-1)</f>
        <v>23.8861099614121</v>
      </c>
      <c r="L2351" s="29">
        <f t="array" ref="L2351">IFERROR(_xlfn._xlws.FILTER(AG$4:AG$6723,(AG$4:AG$6723&gt;=0)*($AB$4:$AB$6723=$C2351)*($AC$4:$AC$6723=$D2351)*(ISNUMBER(_xlfn.XMATCH($AD$4:$AD$6723,$V2351:$Z2351,0)))),-1)</f>
        <v>18.723132</v>
      </c>
      <c r="M2351" s="29">
        <f t="array" ref="M2351">IFERROR(_xlfn._xlws.FILTER(AH$4:AH$6723,(AH$4:AH$6723&gt;=0)*($AB$4:$AB$6723=$C2351)*($AC$4:$AC$6723=$D2351)*(ISNUMBER(_xlfn.XMATCH($AD$4:$AD$6723,$V2351:$Z2351,0)))),-1)</f>
        <v>19.874510324145799</v>
      </c>
      <c r="N2351" s="29">
        <f t="array" ref="N2351">IFERROR(_xlfn._xlws.FILTER(AI$4:AI$6723,(AI$4:AI$6723&gt;=0)*($AB$4:$AB$6723=$C2351)*($AC$4:$AC$6723=$D2351)*(ISNUMBER(_xlfn.XMATCH($AD$4:$AD$6723,$V2351:$Z2351,0)))),-1)</f>
        <v>26.3159590668884</v>
      </c>
      <c r="O2351" s="29">
        <f t="array" ref="O2351">IFERROR(_xlfn._xlws.FILTER(AJ$4:AJ$6723,(AJ$4:AJ$6723&gt;=0)*($AB$4:$AB$6723=$C2351)*($AC$4:$AC$6723=$D2351)*(ISNUMBER(_xlfn.XMATCH($AD$4:$AD$6723,$V2351:$Z2351,0)))),-1)</f>
        <v>28.621532148451301</v>
      </c>
      <c r="P2351" s="29">
        <f t="array" ref="P2351">IFERROR(_xlfn._xlws.FILTER(AK$4:AK$6723,(AK$4:AK$6723&gt;=0)*($AB$4:$AB$6723=$C2351)*($AC$4:$AC$6723=$D2351)*(ISNUMBER(_xlfn.XMATCH($AD$4:$AD$6723,$V2351:$Z2351,0)))),-1)</f>
        <v>30.6791584921679</v>
      </c>
      <c r="Q2351" s="29">
        <f t="array" ref="Q2351">IFERROR(_xlfn._xlws.FILTER(AL$4:AL$6723,(AL$4:AL$6723&gt;=0)*($AB$4:$AB$6723=$C2351)*($AC$4:$AC$6723=$D2351)*(ISNUMBER(_xlfn.XMATCH($AD$4:$AD$6723,$V2351:$Z2351,0)))),-1)</f>
        <v>32.605134045819</v>
      </c>
      <c r="R2351" s="29">
        <f t="array" ref="R2351">IFERROR(_xlfn._xlws.FILTER(AM$4:AM$6723,(AM$4:AM$6723&gt;=0)*($AB$4:$AB$6723=$C2351)*($AC$4:$AC$6723=$D2351)*(ISNUMBER(_xlfn.XMATCH($AD$4:$AD$6723,$V2351:$Z2351,0)))),-1)</f>
        <v>33.326909949453203</v>
      </c>
      <c r="S2351" s="29">
        <f t="array" ref="S2351">IFERROR(_xlfn._xlws.FILTER(AN$4:AN$6723,(AN$4:AN$6723&gt;=0)*($AB$4:$AB$6723=$C2351)*($AC$4:$AC$6723=$D2351)*(ISNUMBER(_xlfn.XMATCH($AD$4:$AD$6723,$V2351:$Z2351,0)))),-1)</f>
        <v>33.326909949453203</v>
      </c>
      <c r="T2351" s="29">
        <f t="array" ref="T2351">IFERROR(_xlfn._xlws.FILTER(AO$4:AO$6723,(AO$4:AO$6723&gt;=0)*($AB$4:$AB$6723=$C2351)*($AC$4:$AC$6723=$D2351)*(ISNUMBER(_xlfn.XMATCH($AD$4:$AD$6723,$V2351:$Z2351,0)))),-1)</f>
        <v>33.326909949453203</v>
      </c>
      <c r="V2351" t="s">
        <v>72</v>
      </c>
      <c r="W2351" s="21"/>
      <c r="X2351" s="21"/>
      <c r="Y2351" s="25" t="s">
        <v>73</v>
      </c>
      <c r="AB2351" t="s">
        <v>98</v>
      </c>
      <c r="AC2351" t="s">
        <v>41</v>
      </c>
      <c r="AD2351" s="19" t="s">
        <v>92</v>
      </c>
      <c r="AE2351" s="18">
        <v>-1</v>
      </c>
      <c r="AF2351" s="17">
        <v>-1</v>
      </c>
      <c r="AG2351" s="17">
        <v>-1</v>
      </c>
      <c r="AH2351" s="17">
        <v>-1</v>
      </c>
      <c r="AI2351" s="17">
        <v>-1</v>
      </c>
      <c r="AJ2351" s="17">
        <v>-1</v>
      </c>
      <c r="AK2351" s="17">
        <v>-1</v>
      </c>
      <c r="AL2351" s="17">
        <v>-1</v>
      </c>
      <c r="AM2351" s="17">
        <v>-1</v>
      </c>
      <c r="AN2351" s="17">
        <v>-1</v>
      </c>
      <c r="AO2351" s="17">
        <v>-1</v>
      </c>
    </row>
    <row r="2352" spans="3:41" x14ac:dyDescent="0.25">
      <c r="C2352" t="s">
        <v>101</v>
      </c>
      <c r="D2352" s="6" t="s">
        <v>49</v>
      </c>
      <c r="E2352" t="s">
        <v>25</v>
      </c>
      <c r="F2352" s="6">
        <v>2005</v>
      </c>
      <c r="G2352" s="6" t="s">
        <v>14</v>
      </c>
      <c r="H2352" s="6" t="s">
        <v>15</v>
      </c>
      <c r="J2352" s="29">
        <f t="array" ref="J2352">IFERROR(_xlfn._xlws.FILTER(AE$4:AE$6723,(AE$4:AE$6723&gt;=0)*($AB$4:$AB$6723=$C2352)*($AC$4:$AC$6723=$D2352)*(ISNUMBER(_xlfn.XMATCH($AD$4:$AD$6723,$V2352:$Z2352,0)))),-1)</f>
        <v>-1</v>
      </c>
      <c r="K2352" s="29">
        <f t="array" ref="K2352">IFERROR(_xlfn._xlws.FILTER(AF$4:AF$6723,(AF$4:AF$6723&gt;=0)*($AB$4:$AB$6723=$C2352)*($AC$4:$AC$6723=$D2352)*(ISNUMBER(_xlfn.XMATCH($AD$4:$AD$6723,$V2352:$Z2352,0)))),-1)</f>
        <v>-1</v>
      </c>
      <c r="L2352" s="29">
        <f t="array" ref="L2352">IFERROR(_xlfn._xlws.FILTER(AG$4:AG$6723,(AG$4:AG$6723&gt;=0)*($AB$4:$AB$6723=$C2352)*($AC$4:$AC$6723=$D2352)*(ISNUMBER(_xlfn.XMATCH($AD$4:$AD$6723,$V2352:$Z2352,0)))),-1)</f>
        <v>-1</v>
      </c>
      <c r="M2352" s="29">
        <f t="array" ref="M2352">IFERROR(_xlfn._xlws.FILTER(AH$4:AH$6723,(AH$4:AH$6723&gt;=0)*($AB$4:$AB$6723=$C2352)*($AC$4:$AC$6723=$D2352)*(ISNUMBER(_xlfn.XMATCH($AD$4:$AD$6723,$V2352:$Z2352,0)))),-1)</f>
        <v>-1</v>
      </c>
      <c r="N2352" s="29">
        <f t="array" ref="N2352">IFERROR(_xlfn._xlws.FILTER(AI$4:AI$6723,(AI$4:AI$6723&gt;=0)*($AB$4:$AB$6723=$C2352)*($AC$4:$AC$6723=$D2352)*(ISNUMBER(_xlfn.XMATCH($AD$4:$AD$6723,$V2352:$Z2352,0)))),-1)</f>
        <v>-1</v>
      </c>
      <c r="O2352" s="29">
        <f t="array" ref="O2352">IFERROR(_xlfn._xlws.FILTER(AJ$4:AJ$6723,(AJ$4:AJ$6723&gt;=0)*($AB$4:$AB$6723=$C2352)*($AC$4:$AC$6723=$D2352)*(ISNUMBER(_xlfn.XMATCH($AD$4:$AD$6723,$V2352:$Z2352,0)))),-1)</f>
        <v>-1</v>
      </c>
      <c r="P2352" s="29">
        <f t="array" ref="P2352">IFERROR(_xlfn._xlws.FILTER(AK$4:AK$6723,(AK$4:AK$6723&gt;=0)*($AB$4:$AB$6723=$C2352)*($AC$4:$AC$6723=$D2352)*(ISNUMBER(_xlfn.XMATCH($AD$4:$AD$6723,$V2352:$Z2352,0)))),-1)</f>
        <v>-1</v>
      </c>
      <c r="Q2352" s="29">
        <f t="array" ref="Q2352">IFERROR(_xlfn._xlws.FILTER(AL$4:AL$6723,(AL$4:AL$6723&gt;=0)*($AB$4:$AB$6723=$C2352)*($AC$4:$AC$6723=$D2352)*(ISNUMBER(_xlfn.XMATCH($AD$4:$AD$6723,$V2352:$Z2352,0)))),-1)</f>
        <v>-1</v>
      </c>
      <c r="R2352" s="29">
        <f t="array" ref="R2352">IFERROR(_xlfn._xlws.FILTER(AM$4:AM$6723,(AM$4:AM$6723&gt;=0)*($AB$4:$AB$6723=$C2352)*($AC$4:$AC$6723=$D2352)*(ISNUMBER(_xlfn.XMATCH($AD$4:$AD$6723,$V2352:$Z2352,0)))),-1)</f>
        <v>-1</v>
      </c>
      <c r="S2352" s="29">
        <f t="array" ref="S2352">IFERROR(_xlfn._xlws.FILTER(AN$4:AN$6723,(AN$4:AN$6723&gt;=0)*($AB$4:$AB$6723=$C2352)*($AC$4:$AC$6723=$D2352)*(ISNUMBER(_xlfn.XMATCH($AD$4:$AD$6723,$V2352:$Z2352,0)))),-1)</f>
        <v>-1</v>
      </c>
      <c r="T2352" s="29">
        <f t="array" ref="T2352">IFERROR(_xlfn._xlws.FILTER(AO$4:AO$6723,(AO$4:AO$6723&gt;=0)*($AB$4:$AB$6723=$C2352)*($AC$4:$AC$6723=$D2352)*(ISNUMBER(_xlfn.XMATCH($AD$4:$AD$6723,$V2352:$Z2352,0)))),-1)</f>
        <v>-1</v>
      </c>
      <c r="V2352" t="s">
        <v>25</v>
      </c>
      <c r="AB2352" t="s">
        <v>98</v>
      </c>
      <c r="AC2352" t="s">
        <v>41</v>
      </c>
      <c r="AD2352" s="19" t="s">
        <v>35</v>
      </c>
      <c r="AE2352" s="18">
        <v>-1</v>
      </c>
      <c r="AF2352" s="17">
        <v>-1</v>
      </c>
      <c r="AG2352" s="17">
        <v>-1</v>
      </c>
      <c r="AH2352" s="17">
        <v>-1</v>
      </c>
      <c r="AI2352" s="17">
        <v>-1</v>
      </c>
      <c r="AJ2352" s="17">
        <v>-1</v>
      </c>
      <c r="AK2352" s="17">
        <v>-1</v>
      </c>
      <c r="AL2352" s="17">
        <v>-1</v>
      </c>
      <c r="AM2352" s="17">
        <v>-1</v>
      </c>
      <c r="AN2352" s="17">
        <v>-1</v>
      </c>
      <c r="AO2352" s="17">
        <v>-1</v>
      </c>
    </row>
    <row r="2353" spans="3:41" x14ac:dyDescent="0.25">
      <c r="C2353" t="s">
        <v>101</v>
      </c>
      <c r="D2353" s="6" t="s">
        <v>49</v>
      </c>
      <c r="E2353" t="s">
        <v>26</v>
      </c>
      <c r="F2353" s="6">
        <v>2005</v>
      </c>
      <c r="G2353" s="6" t="s">
        <v>14</v>
      </c>
      <c r="H2353" s="6" t="s">
        <v>15</v>
      </c>
      <c r="J2353" s="29">
        <f t="array" ref="J2353">IFERROR(_xlfn._xlws.FILTER(AE$4:AE$6723,(AE$4:AE$6723&gt;=0)*($AB$4:$AB$6723=$C2353)*($AC$4:$AC$6723=$D2353)*(ISNUMBER(_xlfn.XMATCH($AD$4:$AD$6723,$V2353:$Z2353,0)))),-1)</f>
        <v>11.288738567112549</v>
      </c>
      <c r="K2353" s="29">
        <f t="array" ref="K2353">IFERROR(_xlfn._xlws.FILTER(AF$4:AF$6723,(AF$4:AF$6723&gt;=0)*($AB$4:$AB$6723=$C2353)*($AC$4:$AC$6723=$D2353)*(ISNUMBER(_xlfn.XMATCH($AD$4:$AD$6723,$V2353:$Z2353,0)))),-1)</f>
        <v>13.148720195340999</v>
      </c>
      <c r="L2353" s="29">
        <f t="array" ref="L2353">IFERROR(_xlfn._xlws.FILTER(AG$4:AG$6723,(AG$4:AG$6723&gt;=0)*($AB$4:$AB$6723=$C2353)*($AC$4:$AC$6723=$D2353)*(ISNUMBER(_xlfn.XMATCH($AD$4:$AD$6723,$V2353:$Z2353,0)))),-1)</f>
        <v>16.677500501536102</v>
      </c>
      <c r="M2353" s="29">
        <f t="array" ref="M2353">IFERROR(_xlfn._xlws.FILTER(AH$4:AH$6723,(AH$4:AH$6723&gt;=0)*($AB$4:$AB$6723=$C2353)*($AC$4:$AC$6723=$D2353)*(ISNUMBER(_xlfn.XMATCH($AD$4:$AD$6723,$V2353:$Z2353,0)))),-1)</f>
        <v>17.703082790781298</v>
      </c>
      <c r="N2353" s="29">
        <f t="array" ref="N2353">IFERROR(_xlfn._xlws.FILTER(AI$4:AI$6723,(AI$4:AI$6723&gt;=0)*($AB$4:$AB$6723=$C2353)*($AC$4:$AC$6723=$D2353)*(ISNUMBER(_xlfn.XMATCH($AD$4:$AD$6723,$V2353:$Z2353,0)))),-1)</f>
        <v>23.440758764956499</v>
      </c>
      <c r="O2353" s="29">
        <f t="array" ref="O2353">IFERROR(_xlfn._xlws.FILTER(AJ$4:AJ$6723,(AJ$4:AJ$6723&gt;=0)*($AB$4:$AB$6723=$C2353)*($AC$4:$AC$6723=$D2353)*(ISNUMBER(_xlfn.XMATCH($AD$4:$AD$6723,$V2353:$Z2353,0)))),-1)</f>
        <v>25.4944320619291</v>
      </c>
      <c r="P2353" s="29">
        <f t="array" ref="P2353">IFERROR(_xlfn._xlws.FILTER(AK$4:AK$6723,(AK$4:AK$6723&gt;=0)*($AB$4:$AB$6723=$C2353)*($AC$4:$AC$6723=$D2353)*(ISNUMBER(_xlfn.XMATCH($AD$4:$AD$6723,$V2353:$Z2353,0)))),-1)</f>
        <v>27.327248514823101</v>
      </c>
      <c r="Q2353" s="29">
        <f t="array" ref="Q2353">IFERROR(_xlfn._xlws.FILTER(AL$4:AL$6723,(AL$4:AL$6723&gt;=0)*($AB$4:$AB$6723=$C2353)*($AC$4:$AC$6723=$D2353)*(ISNUMBER(_xlfn.XMATCH($AD$4:$AD$6723,$V2353:$Z2353,0)))),-1)</f>
        <v>29.042797935826201</v>
      </c>
      <c r="R2353" s="29">
        <f t="array" ref="R2353">IFERROR(_xlfn._xlws.FILTER(AM$4:AM$6723,(AM$4:AM$6723&gt;=0)*($AB$4:$AB$6723=$C2353)*($AC$4:$AC$6723=$D2353)*(ISNUMBER(_xlfn.XMATCH($AD$4:$AD$6723,$V2353:$Z2353,0)))),-1)</f>
        <v>29.685714836420502</v>
      </c>
      <c r="S2353" s="29">
        <f t="array" ref="S2353">IFERROR(_xlfn._xlws.FILTER(AN$4:AN$6723,(AN$4:AN$6723&gt;=0)*($AB$4:$AB$6723=$C2353)*($AC$4:$AC$6723=$D2353)*(ISNUMBER(_xlfn.XMATCH($AD$4:$AD$6723,$V2353:$Z2353,0)))),-1)</f>
        <v>29.685714836420502</v>
      </c>
      <c r="T2353" s="29">
        <f t="array" ref="T2353">IFERROR(_xlfn._xlws.FILTER(AO$4:AO$6723,(AO$4:AO$6723&gt;=0)*($AB$4:$AB$6723=$C2353)*($AC$4:$AC$6723=$D2353)*(ISNUMBER(_xlfn.XMATCH($AD$4:$AD$6723,$V2353:$Z2353,0)))),-1)</f>
        <v>29.685714836420502</v>
      </c>
      <c r="V2353" t="s">
        <v>74</v>
      </c>
      <c r="W2353" s="25" t="s">
        <v>75</v>
      </c>
      <c r="AB2353" t="s">
        <v>98</v>
      </c>
      <c r="AC2353" t="s">
        <v>41</v>
      </c>
      <c r="AD2353" s="19" t="s">
        <v>93</v>
      </c>
      <c r="AE2353" s="18">
        <v>-1</v>
      </c>
      <c r="AF2353" s="17">
        <v>-1</v>
      </c>
      <c r="AG2353" s="17">
        <v>-1</v>
      </c>
      <c r="AH2353" s="17">
        <v>-1</v>
      </c>
      <c r="AI2353" s="17">
        <v>-1</v>
      </c>
      <c r="AJ2353" s="17">
        <v>-1</v>
      </c>
      <c r="AK2353" s="17">
        <v>-1</v>
      </c>
      <c r="AL2353" s="17">
        <v>-1</v>
      </c>
      <c r="AM2353" s="17">
        <v>-1</v>
      </c>
      <c r="AN2353" s="17">
        <v>-1</v>
      </c>
      <c r="AO2353" s="17">
        <v>-1</v>
      </c>
    </row>
    <row r="2354" spans="3:41" x14ac:dyDescent="0.25">
      <c r="C2354" t="s">
        <v>101</v>
      </c>
      <c r="D2354" s="6" t="s">
        <v>49</v>
      </c>
      <c r="E2354" t="s">
        <v>27</v>
      </c>
      <c r="F2354" s="6">
        <v>2005</v>
      </c>
      <c r="G2354" s="6" t="s">
        <v>14</v>
      </c>
      <c r="H2354" s="6" t="s">
        <v>15</v>
      </c>
      <c r="J2354" s="29">
        <f t="array" ref="J2354">IFERROR(_xlfn._xlws.FILTER(AE$4:AE$6723,(AE$4:AE$6723&gt;=0)*($AB$4:$AB$6723=$C2354)*($AC$4:$AC$6723=$D2354)*(ISNUMBER(_xlfn.XMATCH($AD$4:$AD$6723,$V2354:$Z2354,0)))),-1)</f>
        <v>59.532871676928607</v>
      </c>
      <c r="K2354" s="29">
        <f t="array" ref="K2354">IFERROR(_xlfn._xlws.FILTER(AF$4:AF$6723,(AF$4:AF$6723&gt;=0)*($AB$4:$AB$6723=$C2354)*($AC$4:$AC$6723=$D2354)*(ISNUMBER(_xlfn.XMATCH($AD$4:$AD$6723,$V2354:$Z2354,0)))),-1)</f>
        <v>55.585908894687201</v>
      </c>
      <c r="L2354" s="29">
        <f t="array" ref="L2354">IFERROR(_xlfn._xlws.FILTER(AG$4:AG$6723,(AG$4:AG$6723&gt;=0)*($AB$4:$AB$6723=$C2354)*($AC$4:$AC$6723=$D2354)*(ISNUMBER(_xlfn.XMATCH($AD$4:$AD$6723,$V2354:$Z2354,0)))),-1)</f>
        <v>46.639973843363798</v>
      </c>
      <c r="M2354" s="29">
        <f t="array" ref="M2354">IFERROR(_xlfn._xlws.FILTER(AH$4:AH$6723,(AH$4:AH$6723&gt;=0)*($AB$4:$AB$6723=$C2354)*($AC$4:$AC$6723=$D2354)*(ISNUMBER(_xlfn.XMATCH($AD$4:$AD$6723,$V2354:$Z2354,0)))),-1)</f>
        <v>45.1924971956634</v>
      </c>
      <c r="N2354" s="29">
        <f t="array" ref="N2354">IFERROR(_xlfn._xlws.FILTER(AI$4:AI$6723,(AI$4:AI$6723&gt;=0)*($AB$4:$AB$6723=$C2354)*($AC$4:$AC$6723=$D2354)*(ISNUMBER(_xlfn.XMATCH($AD$4:$AD$6723,$V2354:$Z2354,0)))),-1)</f>
        <v>42.6822408830553</v>
      </c>
      <c r="O2354" s="29">
        <f t="array" ref="O2354">IFERROR(_xlfn._xlws.FILTER(AJ$4:AJ$6723,(AJ$4:AJ$6723&gt;=0)*($AB$4:$AB$6723=$C2354)*($AC$4:$AC$6723=$D2354)*(ISNUMBER(_xlfn.XMATCH($AD$4:$AD$6723,$V2354:$Z2354,0)))),-1)</f>
        <v>42.6822408830553</v>
      </c>
      <c r="P2354" s="29">
        <f t="array" ref="P2354">IFERROR(_xlfn._xlws.FILTER(AK$4:AK$6723,(AK$4:AK$6723&gt;=0)*($AB$4:$AB$6723=$C2354)*($AC$4:$AC$6723=$D2354)*(ISNUMBER(_xlfn.XMATCH($AD$4:$AD$6723,$V2354:$Z2354,0)))),-1)</f>
        <v>42.6822408830553</v>
      </c>
      <c r="Q2354" s="29">
        <f t="array" ref="Q2354">IFERROR(_xlfn._xlws.FILTER(AL$4:AL$6723,(AL$4:AL$6723&gt;=0)*($AB$4:$AB$6723=$C2354)*($AC$4:$AC$6723=$D2354)*(ISNUMBER(_xlfn.XMATCH($AD$4:$AD$6723,$V2354:$Z2354,0)))),-1)</f>
        <v>42.6822408830553</v>
      </c>
      <c r="R2354" s="29">
        <f t="array" ref="R2354">IFERROR(_xlfn._xlws.FILTER(AM$4:AM$6723,(AM$4:AM$6723&gt;=0)*($AB$4:$AB$6723=$C2354)*($AC$4:$AC$6723=$D2354)*(ISNUMBER(_xlfn.XMATCH($AD$4:$AD$6723,$V2354:$Z2354,0)))),-1)</f>
        <v>42.6822408830553</v>
      </c>
      <c r="S2354" s="29">
        <f t="array" ref="S2354">IFERROR(_xlfn._xlws.FILTER(AN$4:AN$6723,(AN$4:AN$6723&gt;=0)*($AB$4:$AB$6723=$C2354)*($AC$4:$AC$6723=$D2354)*(ISNUMBER(_xlfn.XMATCH($AD$4:$AD$6723,$V2354:$Z2354,0)))),-1)</f>
        <v>42.6822408830553</v>
      </c>
      <c r="T2354" s="29">
        <f t="array" ref="T2354">IFERROR(_xlfn._xlws.FILTER(AO$4:AO$6723,(AO$4:AO$6723&gt;=0)*($AB$4:$AB$6723=$C2354)*($AC$4:$AC$6723=$D2354)*(ISNUMBER(_xlfn.XMATCH($AD$4:$AD$6723,$V2354:$Z2354,0)))),-1)</f>
        <v>42.6822408830553</v>
      </c>
      <c r="V2354" t="s">
        <v>27</v>
      </c>
      <c r="AB2354" t="s">
        <v>98</v>
      </c>
      <c r="AC2354" t="s">
        <v>41</v>
      </c>
      <c r="AD2354" s="19" t="s">
        <v>94</v>
      </c>
      <c r="AE2354" s="18">
        <v>-1</v>
      </c>
      <c r="AF2354" s="17">
        <v>-1</v>
      </c>
      <c r="AG2354" s="17">
        <v>-1</v>
      </c>
      <c r="AH2354" s="17">
        <v>-1</v>
      </c>
      <c r="AI2354" s="17">
        <v>-1</v>
      </c>
      <c r="AJ2354" s="17">
        <v>-1</v>
      </c>
      <c r="AK2354" s="17">
        <v>-1</v>
      </c>
      <c r="AL2354" s="17">
        <v>-1</v>
      </c>
      <c r="AM2354" s="17">
        <v>-1</v>
      </c>
      <c r="AN2354" s="17">
        <v>-1</v>
      </c>
      <c r="AO2354" s="17">
        <v>-1</v>
      </c>
    </row>
    <row r="2355" spans="3:41" x14ac:dyDescent="0.25">
      <c r="C2355" t="s">
        <v>101</v>
      </c>
      <c r="D2355" s="6" t="s">
        <v>49</v>
      </c>
      <c r="E2355" t="s">
        <v>77</v>
      </c>
      <c r="F2355" s="6">
        <v>2005</v>
      </c>
      <c r="G2355" s="6" t="s">
        <v>14</v>
      </c>
      <c r="H2355" s="6" t="s">
        <v>15</v>
      </c>
      <c r="J2355" s="29">
        <f t="array" ref="J2355">IFERROR(_xlfn._xlws.FILTER(AE$4:AE$6723,(AE$4:AE$6723&gt;=0)*($AB$4:$AB$6723=$C2355)*($AC$4:$AC$6723=$D2355)*(ISNUMBER(_xlfn.XMATCH($AD$4:$AD$6723,$V2355:$Z2355,0)))),-1)</f>
        <v>-1</v>
      </c>
      <c r="K2355" s="29">
        <f t="array" ref="K2355">IFERROR(_xlfn._xlws.FILTER(AF$4:AF$6723,(AF$4:AF$6723&gt;=0)*($AB$4:$AB$6723=$C2355)*($AC$4:$AC$6723=$D2355)*(ISNUMBER(_xlfn.XMATCH($AD$4:$AD$6723,$V2355:$Z2355,0)))),-1)</f>
        <v>-1</v>
      </c>
      <c r="L2355" s="29">
        <f t="array" ref="L2355">IFERROR(_xlfn._xlws.FILTER(AG$4:AG$6723,(AG$4:AG$6723&gt;=0)*($AB$4:$AB$6723=$C2355)*($AC$4:$AC$6723=$D2355)*(ISNUMBER(_xlfn.XMATCH($AD$4:$AD$6723,$V2355:$Z2355,0)))),-1)</f>
        <v>-1</v>
      </c>
      <c r="M2355" s="29">
        <f t="array" ref="M2355">IFERROR(_xlfn._xlws.FILTER(AH$4:AH$6723,(AH$4:AH$6723&gt;=0)*($AB$4:$AB$6723=$C2355)*($AC$4:$AC$6723=$D2355)*(ISNUMBER(_xlfn.XMATCH($AD$4:$AD$6723,$V2355:$Z2355,0)))),-1)</f>
        <v>-1</v>
      </c>
      <c r="N2355" s="29">
        <f t="array" ref="N2355">IFERROR(_xlfn._xlws.FILTER(AI$4:AI$6723,(AI$4:AI$6723&gt;=0)*($AB$4:$AB$6723=$C2355)*($AC$4:$AC$6723=$D2355)*(ISNUMBER(_xlfn.XMATCH($AD$4:$AD$6723,$V2355:$Z2355,0)))),-1)</f>
        <v>-1</v>
      </c>
      <c r="O2355" s="29">
        <f t="array" ref="O2355">IFERROR(_xlfn._xlws.FILTER(AJ$4:AJ$6723,(AJ$4:AJ$6723&gt;=0)*($AB$4:$AB$6723=$C2355)*($AC$4:$AC$6723=$D2355)*(ISNUMBER(_xlfn.XMATCH($AD$4:$AD$6723,$V2355:$Z2355,0)))),-1)</f>
        <v>-1</v>
      </c>
      <c r="P2355" s="29">
        <f t="array" ref="P2355">IFERROR(_xlfn._xlws.FILTER(AK$4:AK$6723,(AK$4:AK$6723&gt;=0)*($AB$4:$AB$6723=$C2355)*($AC$4:$AC$6723=$D2355)*(ISNUMBER(_xlfn.XMATCH($AD$4:$AD$6723,$V2355:$Z2355,0)))),-1)</f>
        <v>-1</v>
      </c>
      <c r="Q2355" s="29">
        <f t="array" ref="Q2355">IFERROR(_xlfn._xlws.FILTER(AL$4:AL$6723,(AL$4:AL$6723&gt;=0)*($AB$4:$AB$6723=$C2355)*($AC$4:$AC$6723=$D2355)*(ISNUMBER(_xlfn.XMATCH($AD$4:$AD$6723,$V2355:$Z2355,0)))),-1)</f>
        <v>-1</v>
      </c>
      <c r="R2355" s="29">
        <f t="array" ref="R2355">IFERROR(_xlfn._xlws.FILTER(AM$4:AM$6723,(AM$4:AM$6723&gt;=0)*($AB$4:$AB$6723=$C2355)*($AC$4:$AC$6723=$D2355)*(ISNUMBER(_xlfn.XMATCH($AD$4:$AD$6723,$V2355:$Z2355,0)))),-1)</f>
        <v>-1</v>
      </c>
      <c r="S2355" s="29">
        <f t="array" ref="S2355">IFERROR(_xlfn._xlws.FILTER(AN$4:AN$6723,(AN$4:AN$6723&gt;=0)*($AB$4:$AB$6723=$C2355)*($AC$4:$AC$6723=$D2355)*(ISNUMBER(_xlfn.XMATCH($AD$4:$AD$6723,$V2355:$Z2355,0)))),-1)</f>
        <v>-1</v>
      </c>
      <c r="T2355" s="29">
        <f t="array" ref="T2355">IFERROR(_xlfn._xlws.FILTER(AO$4:AO$6723,(AO$4:AO$6723&gt;=0)*($AB$4:$AB$6723=$C2355)*($AC$4:$AC$6723=$D2355)*(ISNUMBER(_xlfn.XMATCH($AD$4:$AD$6723,$V2355:$Z2355,0)))),-1)</f>
        <v>-1</v>
      </c>
      <c r="V2355" t="s">
        <v>77</v>
      </c>
      <c r="AB2355" t="s">
        <v>98</v>
      </c>
      <c r="AC2355" t="s">
        <v>41</v>
      </c>
      <c r="AD2355" s="19" t="s">
        <v>84</v>
      </c>
      <c r="AE2355" s="18">
        <v>-1</v>
      </c>
      <c r="AF2355" s="17">
        <v>-1</v>
      </c>
      <c r="AG2355" s="17">
        <v>-1</v>
      </c>
      <c r="AH2355" s="17">
        <v>-1</v>
      </c>
      <c r="AI2355" s="17">
        <v>-1</v>
      </c>
      <c r="AJ2355" s="17">
        <v>-1</v>
      </c>
      <c r="AK2355" s="17">
        <v>-1</v>
      </c>
      <c r="AL2355" s="17">
        <v>-1</v>
      </c>
      <c r="AM2355" s="17">
        <v>-1</v>
      </c>
      <c r="AN2355" s="17">
        <v>-1</v>
      </c>
      <c r="AO2355" s="17">
        <v>-1</v>
      </c>
    </row>
    <row r="2356" spans="3:41" x14ac:dyDescent="0.25">
      <c r="C2356" t="s">
        <v>101</v>
      </c>
      <c r="D2356" s="6" t="s">
        <v>49</v>
      </c>
      <c r="E2356" t="s">
        <v>78</v>
      </c>
      <c r="F2356" s="6">
        <v>2005</v>
      </c>
      <c r="G2356" s="6" t="s">
        <v>14</v>
      </c>
      <c r="H2356" s="6" t="s">
        <v>15</v>
      </c>
      <c r="J2356" s="29">
        <f t="array" ref="J2356">IFERROR(_xlfn._xlws.FILTER(AE$4:AE$6723,(AE$4:AE$6723&gt;=0)*($AB$4:$AB$6723=$C2356)*($AC$4:$AC$6723=$D2356)*(ISNUMBER(_xlfn.XMATCH($AD$4:$AD$6723,$V2356:$Z2356,0)))),-1)</f>
        <v>-1</v>
      </c>
      <c r="K2356" s="29">
        <f t="array" ref="K2356">IFERROR(_xlfn._xlws.FILTER(AF$4:AF$6723,(AF$4:AF$6723&gt;=0)*($AB$4:$AB$6723=$C2356)*($AC$4:$AC$6723=$D2356)*(ISNUMBER(_xlfn.XMATCH($AD$4:$AD$6723,$V2356:$Z2356,0)))),-1)</f>
        <v>-1</v>
      </c>
      <c r="L2356" s="29">
        <f t="array" ref="L2356">IFERROR(_xlfn._xlws.FILTER(AG$4:AG$6723,(AG$4:AG$6723&gt;=0)*($AB$4:$AB$6723=$C2356)*($AC$4:$AC$6723=$D2356)*(ISNUMBER(_xlfn.XMATCH($AD$4:$AD$6723,$V2356:$Z2356,0)))),-1)</f>
        <v>-1</v>
      </c>
      <c r="M2356" s="29">
        <f t="array" ref="M2356">IFERROR(_xlfn._xlws.FILTER(AH$4:AH$6723,(AH$4:AH$6723&gt;=0)*($AB$4:$AB$6723=$C2356)*($AC$4:$AC$6723=$D2356)*(ISNUMBER(_xlfn.XMATCH($AD$4:$AD$6723,$V2356:$Z2356,0)))),-1)</f>
        <v>-1</v>
      </c>
      <c r="N2356" s="29">
        <f t="array" ref="N2356">IFERROR(_xlfn._xlws.FILTER(AI$4:AI$6723,(AI$4:AI$6723&gt;=0)*($AB$4:$AB$6723=$C2356)*($AC$4:$AC$6723=$D2356)*(ISNUMBER(_xlfn.XMATCH($AD$4:$AD$6723,$V2356:$Z2356,0)))),-1)</f>
        <v>-1</v>
      </c>
      <c r="O2356" s="29">
        <f t="array" ref="O2356">IFERROR(_xlfn._xlws.FILTER(AJ$4:AJ$6723,(AJ$4:AJ$6723&gt;=0)*($AB$4:$AB$6723=$C2356)*($AC$4:$AC$6723=$D2356)*(ISNUMBER(_xlfn.XMATCH($AD$4:$AD$6723,$V2356:$Z2356,0)))),-1)</f>
        <v>-1</v>
      </c>
      <c r="P2356" s="29">
        <f t="array" ref="P2356">IFERROR(_xlfn._xlws.FILTER(AK$4:AK$6723,(AK$4:AK$6723&gt;=0)*($AB$4:$AB$6723=$C2356)*($AC$4:$AC$6723=$D2356)*(ISNUMBER(_xlfn.XMATCH($AD$4:$AD$6723,$V2356:$Z2356,0)))),-1)</f>
        <v>-1</v>
      </c>
      <c r="Q2356" s="29">
        <f t="array" ref="Q2356">IFERROR(_xlfn._xlws.FILTER(AL$4:AL$6723,(AL$4:AL$6723&gt;=0)*($AB$4:$AB$6723=$C2356)*($AC$4:$AC$6723=$D2356)*(ISNUMBER(_xlfn.XMATCH($AD$4:$AD$6723,$V2356:$Z2356,0)))),-1)</f>
        <v>-1</v>
      </c>
      <c r="R2356" s="29">
        <f t="array" ref="R2356">IFERROR(_xlfn._xlws.FILTER(AM$4:AM$6723,(AM$4:AM$6723&gt;=0)*($AB$4:$AB$6723=$C2356)*($AC$4:$AC$6723=$D2356)*(ISNUMBER(_xlfn.XMATCH($AD$4:$AD$6723,$V2356:$Z2356,0)))),-1)</f>
        <v>-1</v>
      </c>
      <c r="S2356" s="29">
        <f t="array" ref="S2356">IFERROR(_xlfn._xlws.FILTER(AN$4:AN$6723,(AN$4:AN$6723&gt;=0)*($AB$4:$AB$6723=$C2356)*($AC$4:$AC$6723=$D2356)*(ISNUMBER(_xlfn.XMATCH($AD$4:$AD$6723,$V2356:$Z2356,0)))),-1)</f>
        <v>-1</v>
      </c>
      <c r="T2356" s="29">
        <f t="array" ref="T2356">IFERROR(_xlfn._xlws.FILTER(AO$4:AO$6723,(AO$4:AO$6723&gt;=0)*($AB$4:$AB$6723=$C2356)*($AC$4:$AC$6723=$D2356)*(ISNUMBER(_xlfn.XMATCH($AD$4:$AD$6723,$V2356:$Z2356,0)))),-1)</f>
        <v>-1</v>
      </c>
      <c r="V2356" t="s">
        <v>78</v>
      </c>
      <c r="AB2356" t="s">
        <v>98</v>
      </c>
      <c r="AC2356" t="s">
        <v>42</v>
      </c>
      <c r="AD2356" s="19" t="s">
        <v>63</v>
      </c>
      <c r="AE2356" s="18">
        <v>-1</v>
      </c>
      <c r="AF2356" s="17">
        <v>-1</v>
      </c>
      <c r="AG2356" s="17">
        <v>-1</v>
      </c>
      <c r="AH2356" s="17">
        <v>-1</v>
      </c>
      <c r="AI2356" s="17">
        <v>-1</v>
      </c>
      <c r="AJ2356" s="17">
        <v>-1</v>
      </c>
      <c r="AK2356" s="17">
        <v>-1</v>
      </c>
      <c r="AL2356" s="17">
        <v>-1</v>
      </c>
      <c r="AM2356" s="17">
        <v>-1</v>
      </c>
      <c r="AN2356" s="17">
        <v>-1</v>
      </c>
      <c r="AO2356" s="17">
        <v>-1</v>
      </c>
    </row>
    <row r="2357" spans="3:41" x14ac:dyDescent="0.25">
      <c r="C2357" t="s">
        <v>101</v>
      </c>
      <c r="D2357" s="6" t="s">
        <v>49</v>
      </c>
      <c r="E2357" t="s">
        <v>30</v>
      </c>
      <c r="F2357" s="6">
        <v>2005</v>
      </c>
      <c r="G2357" s="6" t="s">
        <v>14</v>
      </c>
      <c r="H2357" s="6" t="s">
        <v>15</v>
      </c>
      <c r="J2357" s="29">
        <f t="array" ref="J2357">IFERROR(_xlfn._xlws.FILTER(AE$4:AE$6723,(AE$4:AE$6723&gt;=0)*($AB$4:$AB$6723=$C2357)*($AC$4:$AC$6723=$D2357)*(ISNUMBER(_xlfn.XMATCH($AD$4:$AD$6723,$V2357:$Z2357,0)))),-1)</f>
        <v>-1</v>
      </c>
      <c r="K2357" s="29">
        <f t="array" ref="K2357">IFERROR(_xlfn._xlws.FILTER(AF$4:AF$6723,(AF$4:AF$6723&gt;=0)*($AB$4:$AB$6723=$C2357)*($AC$4:$AC$6723=$D2357)*(ISNUMBER(_xlfn.XMATCH($AD$4:$AD$6723,$V2357:$Z2357,0)))),-1)</f>
        <v>-1</v>
      </c>
      <c r="L2357" s="29">
        <f t="array" ref="L2357">IFERROR(_xlfn._xlws.FILTER(AG$4:AG$6723,(AG$4:AG$6723&gt;=0)*($AB$4:$AB$6723=$C2357)*($AC$4:$AC$6723=$D2357)*(ISNUMBER(_xlfn.XMATCH($AD$4:$AD$6723,$V2357:$Z2357,0)))),-1)</f>
        <v>-1</v>
      </c>
      <c r="M2357" s="29">
        <f t="array" ref="M2357">IFERROR(_xlfn._xlws.FILTER(AH$4:AH$6723,(AH$4:AH$6723&gt;=0)*($AB$4:$AB$6723=$C2357)*($AC$4:$AC$6723=$D2357)*(ISNUMBER(_xlfn.XMATCH($AD$4:$AD$6723,$V2357:$Z2357,0)))),-1)</f>
        <v>-1</v>
      </c>
      <c r="N2357" s="29">
        <f t="array" ref="N2357">IFERROR(_xlfn._xlws.FILTER(AI$4:AI$6723,(AI$4:AI$6723&gt;=0)*($AB$4:$AB$6723=$C2357)*($AC$4:$AC$6723=$D2357)*(ISNUMBER(_xlfn.XMATCH($AD$4:$AD$6723,$V2357:$Z2357,0)))),-1)</f>
        <v>-1</v>
      </c>
      <c r="O2357" s="29">
        <f t="array" ref="O2357">IFERROR(_xlfn._xlws.FILTER(AJ$4:AJ$6723,(AJ$4:AJ$6723&gt;=0)*($AB$4:$AB$6723=$C2357)*($AC$4:$AC$6723=$D2357)*(ISNUMBER(_xlfn.XMATCH($AD$4:$AD$6723,$V2357:$Z2357,0)))),-1)</f>
        <v>-1</v>
      </c>
      <c r="P2357" s="29">
        <f t="array" ref="P2357">IFERROR(_xlfn._xlws.FILTER(AK$4:AK$6723,(AK$4:AK$6723&gt;=0)*($AB$4:$AB$6723=$C2357)*($AC$4:$AC$6723=$D2357)*(ISNUMBER(_xlfn.XMATCH($AD$4:$AD$6723,$V2357:$Z2357,0)))),-1)</f>
        <v>-1</v>
      </c>
      <c r="Q2357" s="29">
        <f t="array" ref="Q2357">IFERROR(_xlfn._xlws.FILTER(AL$4:AL$6723,(AL$4:AL$6723&gt;=0)*($AB$4:$AB$6723=$C2357)*($AC$4:$AC$6723=$D2357)*(ISNUMBER(_xlfn.XMATCH($AD$4:$AD$6723,$V2357:$Z2357,0)))),-1)</f>
        <v>-1</v>
      </c>
      <c r="R2357" s="29">
        <f t="array" ref="R2357">IFERROR(_xlfn._xlws.FILTER(AM$4:AM$6723,(AM$4:AM$6723&gt;=0)*($AB$4:$AB$6723=$C2357)*($AC$4:$AC$6723=$D2357)*(ISNUMBER(_xlfn.XMATCH($AD$4:$AD$6723,$V2357:$Z2357,0)))),-1)</f>
        <v>-1</v>
      </c>
      <c r="S2357" s="29">
        <f t="array" ref="S2357">IFERROR(_xlfn._xlws.FILTER(AN$4:AN$6723,(AN$4:AN$6723&gt;=0)*($AB$4:$AB$6723=$C2357)*($AC$4:$AC$6723=$D2357)*(ISNUMBER(_xlfn.XMATCH($AD$4:$AD$6723,$V2357:$Z2357,0)))),-1)</f>
        <v>-1</v>
      </c>
      <c r="T2357" s="29">
        <f t="array" ref="T2357">IFERROR(_xlfn._xlws.FILTER(AO$4:AO$6723,(AO$4:AO$6723&gt;=0)*($AB$4:$AB$6723=$C2357)*($AC$4:$AC$6723=$D2357)*(ISNUMBER(_xlfn.XMATCH($AD$4:$AD$6723,$V2357:$Z2357,0)))),-1)</f>
        <v>-1</v>
      </c>
      <c r="V2357" t="s">
        <v>30</v>
      </c>
      <c r="AB2357" t="s">
        <v>98</v>
      </c>
      <c r="AC2357" t="s">
        <v>42</v>
      </c>
      <c r="AD2357" s="19" t="s">
        <v>13</v>
      </c>
      <c r="AE2357" s="18">
        <v>-1</v>
      </c>
      <c r="AF2357" s="17">
        <v>-1</v>
      </c>
      <c r="AG2357" s="17">
        <v>-1</v>
      </c>
      <c r="AH2357" s="17">
        <v>-1</v>
      </c>
      <c r="AI2357" s="17">
        <v>-1</v>
      </c>
      <c r="AJ2357" s="17">
        <v>-1</v>
      </c>
      <c r="AK2357" s="17">
        <v>-1</v>
      </c>
      <c r="AL2357" s="17">
        <v>-1</v>
      </c>
      <c r="AM2357" s="17">
        <v>-1</v>
      </c>
      <c r="AN2357" s="17">
        <v>-1</v>
      </c>
      <c r="AO2357" s="17">
        <v>-1</v>
      </c>
    </row>
    <row r="2358" spans="3:41" x14ac:dyDescent="0.25">
      <c r="C2358" t="s">
        <v>101</v>
      </c>
      <c r="D2358" s="6" t="s">
        <v>49</v>
      </c>
      <c r="E2358" t="s">
        <v>31</v>
      </c>
      <c r="F2358" s="6">
        <v>2005</v>
      </c>
      <c r="G2358" s="6" t="s">
        <v>14</v>
      </c>
      <c r="H2358" s="6" t="s">
        <v>15</v>
      </c>
      <c r="J2358" s="29">
        <f t="array" ref="J2358">IFERROR(_xlfn._xlws.FILTER(AE$4:AE$6723,(AE$4:AE$6723&gt;=0)*($AB$4:$AB$6723=$C2358)*($AC$4:$AC$6723=$D2358)*(ISNUMBER(_xlfn.XMATCH($AD$4:$AD$6723,$V2358:$Z2358,0)))),-1)</f>
        <v>-1</v>
      </c>
      <c r="K2358" s="29">
        <f t="array" ref="K2358">IFERROR(_xlfn._xlws.FILTER(AF$4:AF$6723,(AF$4:AF$6723&gt;=0)*($AB$4:$AB$6723=$C2358)*($AC$4:$AC$6723=$D2358)*(ISNUMBER(_xlfn.XMATCH($AD$4:$AD$6723,$V2358:$Z2358,0)))),-1)</f>
        <v>-1</v>
      </c>
      <c r="L2358" s="29">
        <f t="array" ref="L2358">IFERROR(_xlfn._xlws.FILTER(AG$4:AG$6723,(AG$4:AG$6723&gt;=0)*($AB$4:$AB$6723=$C2358)*($AC$4:$AC$6723=$D2358)*(ISNUMBER(_xlfn.XMATCH($AD$4:$AD$6723,$V2358:$Z2358,0)))),-1)</f>
        <v>-1</v>
      </c>
      <c r="M2358" s="29">
        <f t="array" ref="M2358">IFERROR(_xlfn._xlws.FILTER(AH$4:AH$6723,(AH$4:AH$6723&gt;=0)*($AB$4:$AB$6723=$C2358)*($AC$4:$AC$6723=$D2358)*(ISNUMBER(_xlfn.XMATCH($AD$4:$AD$6723,$V2358:$Z2358,0)))),-1)</f>
        <v>-1</v>
      </c>
      <c r="N2358" s="29">
        <f t="array" ref="N2358">IFERROR(_xlfn._xlws.FILTER(AI$4:AI$6723,(AI$4:AI$6723&gt;=0)*($AB$4:$AB$6723=$C2358)*($AC$4:$AC$6723=$D2358)*(ISNUMBER(_xlfn.XMATCH($AD$4:$AD$6723,$V2358:$Z2358,0)))),-1)</f>
        <v>-1</v>
      </c>
      <c r="O2358" s="29">
        <f t="array" ref="O2358">IFERROR(_xlfn._xlws.FILTER(AJ$4:AJ$6723,(AJ$4:AJ$6723&gt;=0)*($AB$4:$AB$6723=$C2358)*($AC$4:$AC$6723=$D2358)*(ISNUMBER(_xlfn.XMATCH($AD$4:$AD$6723,$V2358:$Z2358,0)))),-1)</f>
        <v>-1</v>
      </c>
      <c r="P2358" s="29">
        <f t="array" ref="P2358">IFERROR(_xlfn._xlws.FILTER(AK$4:AK$6723,(AK$4:AK$6723&gt;=0)*($AB$4:$AB$6723=$C2358)*($AC$4:$AC$6723=$D2358)*(ISNUMBER(_xlfn.XMATCH($AD$4:$AD$6723,$V2358:$Z2358,0)))),-1)</f>
        <v>-1</v>
      </c>
      <c r="Q2358" s="29">
        <f t="array" ref="Q2358">IFERROR(_xlfn._xlws.FILTER(AL$4:AL$6723,(AL$4:AL$6723&gt;=0)*($AB$4:$AB$6723=$C2358)*($AC$4:$AC$6723=$D2358)*(ISNUMBER(_xlfn.XMATCH($AD$4:$AD$6723,$V2358:$Z2358,0)))),-1)</f>
        <v>-1</v>
      </c>
      <c r="R2358" s="29">
        <f t="array" ref="R2358">IFERROR(_xlfn._xlws.FILTER(AM$4:AM$6723,(AM$4:AM$6723&gt;=0)*($AB$4:$AB$6723=$C2358)*($AC$4:$AC$6723=$D2358)*(ISNUMBER(_xlfn.XMATCH($AD$4:$AD$6723,$V2358:$Z2358,0)))),-1)</f>
        <v>-1</v>
      </c>
      <c r="S2358" s="29">
        <f t="array" ref="S2358">IFERROR(_xlfn._xlws.FILTER(AN$4:AN$6723,(AN$4:AN$6723&gt;=0)*($AB$4:$AB$6723=$C2358)*($AC$4:$AC$6723=$D2358)*(ISNUMBER(_xlfn.XMATCH($AD$4:$AD$6723,$V2358:$Z2358,0)))),-1)</f>
        <v>-1</v>
      </c>
      <c r="T2358" s="29">
        <f t="array" ref="T2358">IFERROR(_xlfn._xlws.FILTER(AO$4:AO$6723,(AO$4:AO$6723&gt;=0)*($AB$4:$AB$6723=$C2358)*($AC$4:$AC$6723=$D2358)*(ISNUMBER(_xlfn.XMATCH($AD$4:$AD$6723,$V2358:$Z2358,0)))),-1)</f>
        <v>-1</v>
      </c>
      <c r="V2358" t="s">
        <v>31</v>
      </c>
      <c r="AB2358" t="s">
        <v>98</v>
      </c>
      <c r="AC2358" t="s">
        <v>42</v>
      </c>
      <c r="AD2358" s="19" t="s">
        <v>64</v>
      </c>
      <c r="AE2358" s="18">
        <v>-1</v>
      </c>
      <c r="AF2358" s="17">
        <v>-1</v>
      </c>
      <c r="AG2358" s="17">
        <v>-1</v>
      </c>
      <c r="AH2358" s="17">
        <v>-1</v>
      </c>
      <c r="AI2358" s="17">
        <v>-1</v>
      </c>
      <c r="AJ2358" s="17">
        <v>-1</v>
      </c>
      <c r="AK2358" s="17">
        <v>-1</v>
      </c>
      <c r="AL2358" s="17">
        <v>-1</v>
      </c>
      <c r="AM2358" s="17">
        <v>-1</v>
      </c>
      <c r="AN2358" s="17">
        <v>-1</v>
      </c>
      <c r="AO2358" s="17">
        <v>-1</v>
      </c>
    </row>
    <row r="2359" spans="3:41" x14ac:dyDescent="0.25">
      <c r="C2359" t="s">
        <v>101</v>
      </c>
      <c r="D2359" s="6" t="s">
        <v>49</v>
      </c>
      <c r="E2359" t="s">
        <v>32</v>
      </c>
      <c r="F2359" s="6">
        <v>2005</v>
      </c>
      <c r="G2359" s="6" t="s">
        <v>14</v>
      </c>
      <c r="H2359" s="6" t="s">
        <v>15</v>
      </c>
      <c r="J2359" s="29">
        <f t="array" ref="J2359">IFERROR(_xlfn._xlws.FILTER(AE$4:AE$6723,(AE$4:AE$6723&gt;=0)*($AB$4:$AB$6723=$C2359)*($AC$4:$AC$6723=$D2359)*(ISNUMBER(_xlfn.XMATCH($AD$4:$AD$6723,$V2359:$Z2359,0)))),-1)</f>
        <v>-1</v>
      </c>
      <c r="K2359" s="29">
        <f t="array" ref="K2359">IFERROR(_xlfn._xlws.FILTER(AF$4:AF$6723,(AF$4:AF$6723&gt;=0)*($AB$4:$AB$6723=$C2359)*($AC$4:$AC$6723=$D2359)*(ISNUMBER(_xlfn.XMATCH($AD$4:$AD$6723,$V2359:$Z2359,0)))),-1)</f>
        <v>-1</v>
      </c>
      <c r="L2359" s="29">
        <f t="array" ref="L2359">IFERROR(_xlfn._xlws.FILTER(AG$4:AG$6723,(AG$4:AG$6723&gt;=0)*($AB$4:$AB$6723=$C2359)*($AC$4:$AC$6723=$D2359)*(ISNUMBER(_xlfn.XMATCH($AD$4:$AD$6723,$V2359:$Z2359,0)))),-1)</f>
        <v>-1</v>
      </c>
      <c r="M2359" s="29">
        <f t="array" ref="M2359">IFERROR(_xlfn._xlws.FILTER(AH$4:AH$6723,(AH$4:AH$6723&gt;=0)*($AB$4:$AB$6723=$C2359)*($AC$4:$AC$6723=$D2359)*(ISNUMBER(_xlfn.XMATCH($AD$4:$AD$6723,$V2359:$Z2359,0)))),-1)</f>
        <v>-1</v>
      </c>
      <c r="N2359" s="29">
        <f t="array" ref="N2359">IFERROR(_xlfn._xlws.FILTER(AI$4:AI$6723,(AI$4:AI$6723&gt;=0)*($AB$4:$AB$6723=$C2359)*($AC$4:$AC$6723=$D2359)*(ISNUMBER(_xlfn.XMATCH($AD$4:$AD$6723,$V2359:$Z2359,0)))),-1)</f>
        <v>-1</v>
      </c>
      <c r="O2359" s="29">
        <f t="array" ref="O2359">IFERROR(_xlfn._xlws.FILTER(AJ$4:AJ$6723,(AJ$4:AJ$6723&gt;=0)*($AB$4:$AB$6723=$C2359)*($AC$4:$AC$6723=$D2359)*(ISNUMBER(_xlfn.XMATCH($AD$4:$AD$6723,$V2359:$Z2359,0)))),-1)</f>
        <v>-1</v>
      </c>
      <c r="P2359" s="29">
        <f t="array" ref="P2359">IFERROR(_xlfn._xlws.FILTER(AK$4:AK$6723,(AK$4:AK$6723&gt;=0)*($AB$4:$AB$6723=$C2359)*($AC$4:$AC$6723=$D2359)*(ISNUMBER(_xlfn.XMATCH($AD$4:$AD$6723,$V2359:$Z2359,0)))),-1)</f>
        <v>-1</v>
      </c>
      <c r="Q2359" s="29">
        <f t="array" ref="Q2359">IFERROR(_xlfn._xlws.FILTER(AL$4:AL$6723,(AL$4:AL$6723&gt;=0)*($AB$4:$AB$6723=$C2359)*($AC$4:$AC$6723=$D2359)*(ISNUMBER(_xlfn.XMATCH($AD$4:$AD$6723,$V2359:$Z2359,0)))),-1)</f>
        <v>-1</v>
      </c>
      <c r="R2359" s="29">
        <f t="array" ref="R2359">IFERROR(_xlfn._xlws.FILTER(AM$4:AM$6723,(AM$4:AM$6723&gt;=0)*($AB$4:$AB$6723=$C2359)*($AC$4:$AC$6723=$D2359)*(ISNUMBER(_xlfn.XMATCH($AD$4:$AD$6723,$V2359:$Z2359,0)))),-1)</f>
        <v>-1</v>
      </c>
      <c r="S2359" s="29">
        <f t="array" ref="S2359">IFERROR(_xlfn._xlws.FILTER(AN$4:AN$6723,(AN$4:AN$6723&gt;=0)*($AB$4:$AB$6723=$C2359)*($AC$4:$AC$6723=$D2359)*(ISNUMBER(_xlfn.XMATCH($AD$4:$AD$6723,$V2359:$Z2359,0)))),-1)</f>
        <v>-1</v>
      </c>
      <c r="T2359" s="29">
        <f t="array" ref="T2359">IFERROR(_xlfn._xlws.FILTER(AO$4:AO$6723,(AO$4:AO$6723&gt;=0)*($AB$4:$AB$6723=$C2359)*($AC$4:$AC$6723=$D2359)*(ISNUMBER(_xlfn.XMATCH($AD$4:$AD$6723,$V2359:$Z2359,0)))),-1)</f>
        <v>-1</v>
      </c>
      <c r="V2359" t="s">
        <v>32</v>
      </c>
      <c r="W2359" s="25" t="s">
        <v>80</v>
      </c>
      <c r="AB2359" t="s">
        <v>98</v>
      </c>
      <c r="AC2359" t="s">
        <v>42</v>
      </c>
      <c r="AD2359" s="19" t="s">
        <v>65</v>
      </c>
      <c r="AE2359" s="18">
        <v>-1</v>
      </c>
      <c r="AF2359" s="17">
        <v>-1</v>
      </c>
      <c r="AG2359" s="17">
        <v>-1</v>
      </c>
      <c r="AH2359" s="17">
        <v>-1</v>
      </c>
      <c r="AI2359" s="17">
        <v>-1</v>
      </c>
      <c r="AJ2359" s="17">
        <v>-1</v>
      </c>
      <c r="AK2359" s="17">
        <v>-1</v>
      </c>
      <c r="AL2359" s="17">
        <v>-1</v>
      </c>
      <c r="AM2359" s="17">
        <v>-1</v>
      </c>
      <c r="AN2359" s="17">
        <v>-1</v>
      </c>
      <c r="AO2359" s="17">
        <v>-1</v>
      </c>
    </row>
    <row r="2360" spans="3:41" x14ac:dyDescent="0.25">
      <c r="C2360" t="s">
        <v>101</v>
      </c>
      <c r="D2360" s="6" t="s">
        <v>49</v>
      </c>
      <c r="E2360" t="s">
        <v>81</v>
      </c>
      <c r="F2360" s="6">
        <v>2005</v>
      </c>
      <c r="G2360" s="6" t="s">
        <v>14</v>
      </c>
      <c r="H2360" s="6" t="s">
        <v>15</v>
      </c>
      <c r="J2360" s="29">
        <f t="array" ref="J2360">IFERROR(_xlfn._xlws.FILTER(AE$4:AE$6723,(AE$4:AE$6723&gt;=0)*($AB$4:$AB$6723=$C2360)*($AC$4:$AC$6723=$D2360)*(ISNUMBER(_xlfn.XMATCH($AD$4:$AD$6723,$V2360:$Z2360,0)))),-1)</f>
        <v>-1</v>
      </c>
      <c r="K2360" s="29">
        <f t="array" ref="K2360">IFERROR(_xlfn._xlws.FILTER(AF$4:AF$6723,(AF$4:AF$6723&gt;=0)*($AB$4:$AB$6723=$C2360)*($AC$4:$AC$6723=$D2360)*(ISNUMBER(_xlfn.XMATCH($AD$4:$AD$6723,$V2360:$Z2360,0)))),-1)</f>
        <v>-1</v>
      </c>
      <c r="L2360" s="29">
        <f t="array" ref="L2360">IFERROR(_xlfn._xlws.FILTER(AG$4:AG$6723,(AG$4:AG$6723&gt;=0)*($AB$4:$AB$6723=$C2360)*($AC$4:$AC$6723=$D2360)*(ISNUMBER(_xlfn.XMATCH($AD$4:$AD$6723,$V2360:$Z2360,0)))),-1)</f>
        <v>-1</v>
      </c>
      <c r="M2360" s="29">
        <f t="array" ref="M2360">IFERROR(_xlfn._xlws.FILTER(AH$4:AH$6723,(AH$4:AH$6723&gt;=0)*($AB$4:$AB$6723=$C2360)*($AC$4:$AC$6723=$D2360)*(ISNUMBER(_xlfn.XMATCH($AD$4:$AD$6723,$V2360:$Z2360,0)))),-1)</f>
        <v>-1</v>
      </c>
      <c r="N2360" s="29">
        <f t="array" ref="N2360">IFERROR(_xlfn._xlws.FILTER(AI$4:AI$6723,(AI$4:AI$6723&gt;=0)*($AB$4:$AB$6723=$C2360)*($AC$4:$AC$6723=$D2360)*(ISNUMBER(_xlfn.XMATCH($AD$4:$AD$6723,$V2360:$Z2360,0)))),-1)</f>
        <v>-1</v>
      </c>
      <c r="O2360" s="29">
        <f t="array" ref="O2360">IFERROR(_xlfn._xlws.FILTER(AJ$4:AJ$6723,(AJ$4:AJ$6723&gt;=0)*($AB$4:$AB$6723=$C2360)*($AC$4:$AC$6723=$D2360)*(ISNUMBER(_xlfn.XMATCH($AD$4:$AD$6723,$V2360:$Z2360,0)))),-1)</f>
        <v>-1</v>
      </c>
      <c r="P2360" s="29">
        <f t="array" ref="P2360">IFERROR(_xlfn._xlws.FILTER(AK$4:AK$6723,(AK$4:AK$6723&gt;=0)*($AB$4:$AB$6723=$C2360)*($AC$4:$AC$6723=$D2360)*(ISNUMBER(_xlfn.XMATCH($AD$4:$AD$6723,$V2360:$Z2360,0)))),-1)</f>
        <v>-1</v>
      </c>
      <c r="Q2360" s="29">
        <f t="array" ref="Q2360">IFERROR(_xlfn._xlws.FILTER(AL$4:AL$6723,(AL$4:AL$6723&gt;=0)*($AB$4:$AB$6723=$C2360)*($AC$4:$AC$6723=$D2360)*(ISNUMBER(_xlfn.XMATCH($AD$4:$AD$6723,$V2360:$Z2360,0)))),-1)</f>
        <v>-1</v>
      </c>
      <c r="R2360" s="29">
        <f t="array" ref="R2360">IFERROR(_xlfn._xlws.FILTER(AM$4:AM$6723,(AM$4:AM$6723&gt;=0)*($AB$4:$AB$6723=$C2360)*($AC$4:$AC$6723=$D2360)*(ISNUMBER(_xlfn.XMATCH($AD$4:$AD$6723,$V2360:$Z2360,0)))),-1)</f>
        <v>-1</v>
      </c>
      <c r="S2360" s="29">
        <f t="array" ref="S2360">IFERROR(_xlfn._xlws.FILTER(AN$4:AN$6723,(AN$4:AN$6723&gt;=0)*($AB$4:$AB$6723=$C2360)*($AC$4:$AC$6723=$D2360)*(ISNUMBER(_xlfn.XMATCH($AD$4:$AD$6723,$V2360:$Z2360,0)))),-1)</f>
        <v>-1</v>
      </c>
      <c r="T2360" s="29">
        <f t="array" ref="T2360">IFERROR(_xlfn._xlws.FILTER(AO$4:AO$6723,(AO$4:AO$6723&gt;=0)*($AB$4:$AB$6723=$C2360)*($AC$4:$AC$6723=$D2360)*(ISNUMBER(_xlfn.XMATCH($AD$4:$AD$6723,$V2360:$Z2360,0)))),-1)</f>
        <v>-1</v>
      </c>
      <c r="V2360" t="s">
        <v>81</v>
      </c>
      <c r="AB2360" t="s">
        <v>98</v>
      </c>
      <c r="AC2360" t="s">
        <v>42</v>
      </c>
      <c r="AD2360" s="19" t="s">
        <v>21</v>
      </c>
      <c r="AE2360" s="18">
        <v>-1</v>
      </c>
      <c r="AF2360" s="17">
        <v>-1</v>
      </c>
      <c r="AG2360" s="17">
        <v>-1</v>
      </c>
      <c r="AH2360" s="17">
        <v>-1</v>
      </c>
      <c r="AI2360" s="17">
        <v>-1</v>
      </c>
      <c r="AJ2360" s="17">
        <v>-1</v>
      </c>
      <c r="AK2360" s="17">
        <v>-1</v>
      </c>
      <c r="AL2360" s="17">
        <v>-1</v>
      </c>
      <c r="AM2360" s="17">
        <v>-1</v>
      </c>
      <c r="AN2360" s="17">
        <v>-1</v>
      </c>
      <c r="AO2360" s="17">
        <v>-1</v>
      </c>
    </row>
    <row r="2361" spans="3:41" x14ac:dyDescent="0.25">
      <c r="C2361" t="s">
        <v>101</v>
      </c>
      <c r="D2361" s="6" t="s">
        <v>49</v>
      </c>
      <c r="E2361" t="s">
        <v>34</v>
      </c>
      <c r="F2361" s="6">
        <v>2005</v>
      </c>
      <c r="G2361" s="6" t="s">
        <v>14</v>
      </c>
      <c r="H2361" s="6" t="s">
        <v>15</v>
      </c>
      <c r="J2361" s="29">
        <f t="array" ref="J2361">IFERROR(_xlfn._xlws.FILTER(AE$4:AE$6723,(AE$4:AE$6723&gt;=0)*($AB$4:$AB$6723=$C2361)*($AC$4:$AC$6723=$D2361)*(ISNUMBER(_xlfn.XMATCH($AD$4:$AD$6723,$V2361:$Z2361,0)))),-1)</f>
        <v>-1</v>
      </c>
      <c r="K2361" s="29">
        <f t="array" ref="K2361">IFERROR(_xlfn._xlws.FILTER(AF$4:AF$6723,(AF$4:AF$6723&gt;=0)*($AB$4:$AB$6723=$C2361)*($AC$4:$AC$6723=$D2361)*(ISNUMBER(_xlfn.XMATCH($AD$4:$AD$6723,$V2361:$Z2361,0)))),-1)</f>
        <v>-1</v>
      </c>
      <c r="L2361" s="29">
        <f t="array" ref="L2361">IFERROR(_xlfn._xlws.FILTER(AG$4:AG$6723,(AG$4:AG$6723&gt;=0)*($AB$4:$AB$6723=$C2361)*($AC$4:$AC$6723=$D2361)*(ISNUMBER(_xlfn.XMATCH($AD$4:$AD$6723,$V2361:$Z2361,0)))),-1)</f>
        <v>-1</v>
      </c>
      <c r="M2361" s="29">
        <f t="array" ref="M2361">IFERROR(_xlfn._xlws.FILTER(AH$4:AH$6723,(AH$4:AH$6723&gt;=0)*($AB$4:$AB$6723=$C2361)*($AC$4:$AC$6723=$D2361)*(ISNUMBER(_xlfn.XMATCH($AD$4:$AD$6723,$V2361:$Z2361,0)))),-1)</f>
        <v>-1</v>
      </c>
      <c r="N2361" s="29">
        <f t="array" ref="N2361">IFERROR(_xlfn._xlws.FILTER(AI$4:AI$6723,(AI$4:AI$6723&gt;=0)*($AB$4:$AB$6723=$C2361)*($AC$4:$AC$6723=$D2361)*(ISNUMBER(_xlfn.XMATCH($AD$4:$AD$6723,$V2361:$Z2361,0)))),-1)</f>
        <v>-1</v>
      </c>
      <c r="O2361" s="29">
        <f t="array" ref="O2361">IFERROR(_xlfn._xlws.FILTER(AJ$4:AJ$6723,(AJ$4:AJ$6723&gt;=0)*($AB$4:$AB$6723=$C2361)*($AC$4:$AC$6723=$D2361)*(ISNUMBER(_xlfn.XMATCH($AD$4:$AD$6723,$V2361:$Z2361,0)))),-1)</f>
        <v>-1</v>
      </c>
      <c r="P2361" s="29">
        <f t="array" ref="P2361">IFERROR(_xlfn._xlws.FILTER(AK$4:AK$6723,(AK$4:AK$6723&gt;=0)*($AB$4:$AB$6723=$C2361)*($AC$4:$AC$6723=$D2361)*(ISNUMBER(_xlfn.XMATCH($AD$4:$AD$6723,$V2361:$Z2361,0)))),-1)</f>
        <v>-1</v>
      </c>
      <c r="Q2361" s="29">
        <f t="array" ref="Q2361">IFERROR(_xlfn._xlws.FILTER(AL$4:AL$6723,(AL$4:AL$6723&gt;=0)*($AB$4:$AB$6723=$C2361)*($AC$4:$AC$6723=$D2361)*(ISNUMBER(_xlfn.XMATCH($AD$4:$AD$6723,$V2361:$Z2361,0)))),-1)</f>
        <v>-1</v>
      </c>
      <c r="R2361" s="29">
        <f t="array" ref="R2361">IFERROR(_xlfn._xlws.FILTER(AM$4:AM$6723,(AM$4:AM$6723&gt;=0)*($AB$4:$AB$6723=$C2361)*($AC$4:$AC$6723=$D2361)*(ISNUMBER(_xlfn.XMATCH($AD$4:$AD$6723,$V2361:$Z2361,0)))),-1)</f>
        <v>-1</v>
      </c>
      <c r="S2361" s="29">
        <f t="array" ref="S2361">IFERROR(_xlfn._xlws.FILTER(AN$4:AN$6723,(AN$4:AN$6723&gt;=0)*($AB$4:$AB$6723=$C2361)*($AC$4:$AC$6723=$D2361)*(ISNUMBER(_xlfn.XMATCH($AD$4:$AD$6723,$V2361:$Z2361,0)))),-1)</f>
        <v>-1</v>
      </c>
      <c r="T2361" s="29">
        <f t="array" ref="T2361">IFERROR(_xlfn._xlws.FILTER(AO$4:AO$6723,(AO$4:AO$6723&gt;=0)*($AB$4:$AB$6723=$C2361)*($AC$4:$AC$6723=$D2361)*(ISNUMBER(_xlfn.XMATCH($AD$4:$AD$6723,$V2361:$Z2361,0)))),-1)</f>
        <v>-1</v>
      </c>
      <c r="V2361" t="s">
        <v>34</v>
      </c>
      <c r="AB2361" t="s">
        <v>98</v>
      </c>
      <c r="AC2361" t="s">
        <v>42</v>
      </c>
      <c r="AD2361" s="19" t="s">
        <v>71</v>
      </c>
      <c r="AE2361" s="18">
        <v>-1</v>
      </c>
      <c r="AF2361" s="17">
        <v>-1</v>
      </c>
      <c r="AG2361" s="17">
        <v>-1</v>
      </c>
      <c r="AH2361" s="17">
        <v>-1</v>
      </c>
      <c r="AI2361" s="17">
        <v>-1</v>
      </c>
      <c r="AJ2361" s="17">
        <v>-1</v>
      </c>
      <c r="AK2361" s="17">
        <v>-1</v>
      </c>
      <c r="AL2361" s="17">
        <v>-1</v>
      </c>
      <c r="AM2361" s="17">
        <v>-1</v>
      </c>
      <c r="AN2361" s="17">
        <v>-1</v>
      </c>
      <c r="AO2361" s="17">
        <v>-1</v>
      </c>
    </row>
    <row r="2362" spans="3:41" x14ac:dyDescent="0.25">
      <c r="C2362" t="s">
        <v>101</v>
      </c>
      <c r="D2362" s="6" t="s">
        <v>49</v>
      </c>
      <c r="E2362" t="s">
        <v>35</v>
      </c>
      <c r="F2362" s="6">
        <v>2005</v>
      </c>
      <c r="G2362" s="6" t="s">
        <v>14</v>
      </c>
      <c r="H2362" s="6" t="s">
        <v>15</v>
      </c>
      <c r="J2362" s="29">
        <f t="array" ref="J2362">IFERROR(_xlfn._xlws.FILTER(AE$4:AE$6723,(AE$4:AE$6723&gt;=0)*($AB$4:$AB$6723=$C2362)*($AC$4:$AC$6723=$D2362)*(ISNUMBER(_xlfn.XMATCH($AD$4:$AD$6723,$V2362:$Z2362,0)))),-1)</f>
        <v>-1</v>
      </c>
      <c r="K2362" s="29">
        <f t="array" ref="K2362">IFERROR(_xlfn._xlws.FILTER(AF$4:AF$6723,(AF$4:AF$6723&gt;=0)*($AB$4:$AB$6723=$C2362)*($AC$4:$AC$6723=$D2362)*(ISNUMBER(_xlfn.XMATCH($AD$4:$AD$6723,$V2362:$Z2362,0)))),-1)</f>
        <v>-1</v>
      </c>
      <c r="L2362" s="29">
        <f t="array" ref="L2362">IFERROR(_xlfn._xlws.FILTER(AG$4:AG$6723,(AG$4:AG$6723&gt;=0)*($AB$4:$AB$6723=$C2362)*($AC$4:$AC$6723=$D2362)*(ISNUMBER(_xlfn.XMATCH($AD$4:$AD$6723,$V2362:$Z2362,0)))),-1)</f>
        <v>-1</v>
      </c>
      <c r="M2362" s="29">
        <f t="array" ref="M2362">IFERROR(_xlfn._xlws.FILTER(AH$4:AH$6723,(AH$4:AH$6723&gt;=0)*($AB$4:$AB$6723=$C2362)*($AC$4:$AC$6723=$D2362)*(ISNUMBER(_xlfn.XMATCH($AD$4:$AD$6723,$V2362:$Z2362,0)))),-1)</f>
        <v>-1</v>
      </c>
      <c r="N2362" s="29">
        <f t="array" ref="N2362">IFERROR(_xlfn._xlws.FILTER(AI$4:AI$6723,(AI$4:AI$6723&gt;=0)*($AB$4:$AB$6723=$C2362)*($AC$4:$AC$6723=$D2362)*(ISNUMBER(_xlfn.XMATCH($AD$4:$AD$6723,$V2362:$Z2362,0)))),-1)</f>
        <v>-1</v>
      </c>
      <c r="O2362" s="29">
        <f t="array" ref="O2362">IFERROR(_xlfn._xlws.FILTER(AJ$4:AJ$6723,(AJ$4:AJ$6723&gt;=0)*($AB$4:$AB$6723=$C2362)*($AC$4:$AC$6723=$D2362)*(ISNUMBER(_xlfn.XMATCH($AD$4:$AD$6723,$V2362:$Z2362,0)))),-1)</f>
        <v>-1</v>
      </c>
      <c r="P2362" s="29">
        <f t="array" ref="P2362">IFERROR(_xlfn._xlws.FILTER(AK$4:AK$6723,(AK$4:AK$6723&gt;=0)*($AB$4:$AB$6723=$C2362)*($AC$4:$AC$6723=$D2362)*(ISNUMBER(_xlfn.XMATCH($AD$4:$AD$6723,$V2362:$Z2362,0)))),-1)</f>
        <v>-1</v>
      </c>
      <c r="Q2362" s="29">
        <f t="array" ref="Q2362">IFERROR(_xlfn._xlws.FILTER(AL$4:AL$6723,(AL$4:AL$6723&gt;=0)*($AB$4:$AB$6723=$C2362)*($AC$4:$AC$6723=$D2362)*(ISNUMBER(_xlfn.XMATCH($AD$4:$AD$6723,$V2362:$Z2362,0)))),-1)</f>
        <v>-1</v>
      </c>
      <c r="R2362" s="29">
        <f t="array" ref="R2362">IFERROR(_xlfn._xlws.FILTER(AM$4:AM$6723,(AM$4:AM$6723&gt;=0)*($AB$4:$AB$6723=$C2362)*($AC$4:$AC$6723=$D2362)*(ISNUMBER(_xlfn.XMATCH($AD$4:$AD$6723,$V2362:$Z2362,0)))),-1)</f>
        <v>-1</v>
      </c>
      <c r="S2362" s="29">
        <f t="array" ref="S2362">IFERROR(_xlfn._xlws.FILTER(AN$4:AN$6723,(AN$4:AN$6723&gt;=0)*($AB$4:$AB$6723=$C2362)*($AC$4:$AC$6723=$D2362)*(ISNUMBER(_xlfn.XMATCH($AD$4:$AD$6723,$V2362:$Z2362,0)))),-1)</f>
        <v>-1</v>
      </c>
      <c r="T2362" s="29">
        <f t="array" ref="T2362">IFERROR(_xlfn._xlws.FILTER(AO$4:AO$6723,(AO$4:AO$6723&gt;=0)*($AB$4:$AB$6723=$C2362)*($AC$4:$AC$6723=$D2362)*(ISNUMBER(_xlfn.XMATCH($AD$4:$AD$6723,$V2362:$Z2362,0)))),-1)</f>
        <v>-1</v>
      </c>
      <c r="V2362" t="s">
        <v>35</v>
      </c>
      <c r="W2362" s="25" t="s">
        <v>83</v>
      </c>
      <c r="X2362" s="25" t="s">
        <v>71</v>
      </c>
      <c r="AB2362" t="s">
        <v>98</v>
      </c>
      <c r="AC2362" t="s">
        <v>42</v>
      </c>
      <c r="AD2362" s="19" t="s">
        <v>66</v>
      </c>
      <c r="AE2362" s="18">
        <v>-1</v>
      </c>
      <c r="AF2362" s="17">
        <v>-1</v>
      </c>
      <c r="AG2362" s="17">
        <v>-1</v>
      </c>
      <c r="AH2362" s="17">
        <v>-1</v>
      </c>
      <c r="AI2362" s="17">
        <v>-1</v>
      </c>
      <c r="AJ2362" s="17">
        <v>-1</v>
      </c>
      <c r="AK2362" s="17">
        <v>-1</v>
      </c>
      <c r="AL2362" s="17">
        <v>-1</v>
      </c>
      <c r="AM2362" s="17">
        <v>-1</v>
      </c>
      <c r="AN2362" s="17">
        <v>-1</v>
      </c>
      <c r="AO2362" s="17">
        <v>-1</v>
      </c>
    </row>
    <row r="2363" spans="3:41" x14ac:dyDescent="0.25">
      <c r="C2363" t="s">
        <v>101</v>
      </c>
      <c r="D2363" s="6" t="s">
        <v>49</v>
      </c>
      <c r="E2363" t="s">
        <v>84</v>
      </c>
      <c r="F2363" s="6">
        <v>2005</v>
      </c>
      <c r="G2363" s="6" t="s">
        <v>14</v>
      </c>
      <c r="H2363" s="6" t="s">
        <v>15</v>
      </c>
      <c r="J2363" s="29">
        <f t="array" ref="J2363">IFERROR(_xlfn._xlws.FILTER(AE$4:AE$6723,(AE$4:AE$6723&gt;=0)*($AB$4:$AB$6723=$C2363)*($AC$4:$AC$6723=$D2363)*(ISNUMBER(_xlfn.XMATCH($AD$4:$AD$6723,$V2363:$Z2363,0)))),-1)</f>
        <v>-1</v>
      </c>
      <c r="K2363" s="29">
        <f t="array" ref="K2363">IFERROR(_xlfn._xlws.FILTER(AF$4:AF$6723,(AF$4:AF$6723&gt;=0)*($AB$4:$AB$6723=$C2363)*($AC$4:$AC$6723=$D2363)*(ISNUMBER(_xlfn.XMATCH($AD$4:$AD$6723,$V2363:$Z2363,0)))),-1)</f>
        <v>-1</v>
      </c>
      <c r="L2363" s="29">
        <f t="array" ref="L2363">IFERROR(_xlfn._xlws.FILTER(AG$4:AG$6723,(AG$4:AG$6723&gt;=0)*($AB$4:$AB$6723=$C2363)*($AC$4:$AC$6723=$D2363)*(ISNUMBER(_xlfn.XMATCH($AD$4:$AD$6723,$V2363:$Z2363,0)))),-1)</f>
        <v>-1</v>
      </c>
      <c r="M2363" s="29">
        <f t="array" ref="M2363">IFERROR(_xlfn._xlws.FILTER(AH$4:AH$6723,(AH$4:AH$6723&gt;=0)*($AB$4:$AB$6723=$C2363)*($AC$4:$AC$6723=$D2363)*(ISNUMBER(_xlfn.XMATCH($AD$4:$AD$6723,$V2363:$Z2363,0)))),-1)</f>
        <v>-1</v>
      </c>
      <c r="N2363" s="29">
        <f t="array" ref="N2363">IFERROR(_xlfn._xlws.FILTER(AI$4:AI$6723,(AI$4:AI$6723&gt;=0)*($AB$4:$AB$6723=$C2363)*($AC$4:$AC$6723=$D2363)*(ISNUMBER(_xlfn.XMATCH($AD$4:$AD$6723,$V2363:$Z2363,0)))),-1)</f>
        <v>-1</v>
      </c>
      <c r="O2363" s="29">
        <f t="array" ref="O2363">IFERROR(_xlfn._xlws.FILTER(AJ$4:AJ$6723,(AJ$4:AJ$6723&gt;=0)*($AB$4:$AB$6723=$C2363)*($AC$4:$AC$6723=$D2363)*(ISNUMBER(_xlfn.XMATCH($AD$4:$AD$6723,$V2363:$Z2363,0)))),-1)</f>
        <v>-1</v>
      </c>
      <c r="P2363" s="29">
        <f t="array" ref="P2363">IFERROR(_xlfn._xlws.FILTER(AK$4:AK$6723,(AK$4:AK$6723&gt;=0)*($AB$4:$AB$6723=$C2363)*($AC$4:$AC$6723=$D2363)*(ISNUMBER(_xlfn.XMATCH($AD$4:$AD$6723,$V2363:$Z2363,0)))),-1)</f>
        <v>-1</v>
      </c>
      <c r="Q2363" s="29">
        <f t="array" ref="Q2363">IFERROR(_xlfn._xlws.FILTER(AL$4:AL$6723,(AL$4:AL$6723&gt;=0)*($AB$4:$AB$6723=$C2363)*($AC$4:$AC$6723=$D2363)*(ISNUMBER(_xlfn.XMATCH($AD$4:$AD$6723,$V2363:$Z2363,0)))),-1)</f>
        <v>-1</v>
      </c>
      <c r="R2363" s="29">
        <f t="array" ref="R2363">IFERROR(_xlfn._xlws.FILTER(AM$4:AM$6723,(AM$4:AM$6723&gt;=0)*($AB$4:$AB$6723=$C2363)*($AC$4:$AC$6723=$D2363)*(ISNUMBER(_xlfn.XMATCH($AD$4:$AD$6723,$V2363:$Z2363,0)))),-1)</f>
        <v>-1</v>
      </c>
      <c r="S2363" s="29">
        <f t="array" ref="S2363">IFERROR(_xlfn._xlws.FILTER(AN$4:AN$6723,(AN$4:AN$6723&gt;=0)*($AB$4:$AB$6723=$C2363)*($AC$4:$AC$6723=$D2363)*(ISNUMBER(_xlfn.XMATCH($AD$4:$AD$6723,$V2363:$Z2363,0)))),-1)</f>
        <v>-1</v>
      </c>
      <c r="T2363" s="29">
        <f t="array" ref="T2363">IFERROR(_xlfn._xlws.FILTER(AO$4:AO$6723,(AO$4:AO$6723&gt;=0)*($AB$4:$AB$6723=$C2363)*($AC$4:$AC$6723=$D2363)*(ISNUMBER(_xlfn.XMATCH($AD$4:$AD$6723,$V2363:$Z2363,0)))),-1)</f>
        <v>-1</v>
      </c>
      <c r="V2363" t="s">
        <v>84</v>
      </c>
      <c r="W2363" s="25" t="s">
        <v>85</v>
      </c>
      <c r="AB2363" t="s">
        <v>98</v>
      </c>
      <c r="AC2363" t="s">
        <v>42</v>
      </c>
      <c r="AD2363" s="19" t="s">
        <v>67</v>
      </c>
      <c r="AE2363" s="18">
        <v>-1</v>
      </c>
      <c r="AF2363" s="17">
        <v>-1</v>
      </c>
      <c r="AG2363" s="17">
        <v>-1</v>
      </c>
      <c r="AH2363" s="17">
        <v>-1</v>
      </c>
      <c r="AI2363" s="17">
        <v>-1</v>
      </c>
      <c r="AJ2363" s="17">
        <v>-1</v>
      </c>
      <c r="AK2363" s="17">
        <v>-1</v>
      </c>
      <c r="AL2363" s="17">
        <v>-1</v>
      </c>
      <c r="AM2363" s="17">
        <v>-1</v>
      </c>
      <c r="AN2363" s="17">
        <v>-1</v>
      </c>
      <c r="AO2363" s="17">
        <v>-1</v>
      </c>
    </row>
    <row r="2364" spans="3:41" x14ac:dyDescent="0.25">
      <c r="C2364" t="s">
        <v>101</v>
      </c>
      <c r="D2364" s="6" t="s">
        <v>50</v>
      </c>
      <c r="E2364" t="s">
        <v>13</v>
      </c>
      <c r="F2364" s="6">
        <v>2005</v>
      </c>
      <c r="G2364" s="6" t="s">
        <v>14</v>
      </c>
      <c r="H2364" s="6" t="s">
        <v>15</v>
      </c>
      <c r="I2364" s="6"/>
      <c r="J2364" s="29">
        <f t="array" ref="J2364">IFERROR(_xlfn._xlws.FILTER(AE$4:AE$6723,(AE$4:AE$6723&gt;=0)*($AB$4:$AB$6723=$C2364)*($AC$4:$AC$6723=$D2364)*(ISNUMBER(_xlfn.XMATCH($AD$4:$AD$6723,$V2364:$Z2364,0)))),-1)</f>
        <v>25.894454135383508</v>
      </c>
      <c r="K2364" s="29">
        <f t="array" ref="K2364">IFERROR(_xlfn._xlws.FILTER(AF$4:AF$6723,(AF$4:AF$6723&gt;=0)*($AB$4:$AB$6723=$C2364)*($AC$4:$AC$6723=$D2364)*(ISNUMBER(_xlfn.XMATCH($AD$4:$AD$6723,$V2364:$Z2364,0)))),-1)</f>
        <v>31.806651187806601</v>
      </c>
      <c r="L2364" s="29">
        <f t="array" ref="L2364">IFERROR(_xlfn._xlws.FILTER(AG$4:AG$6723,(AG$4:AG$6723&gt;=0)*($AB$4:$AB$6723=$C2364)*($AC$4:$AC$6723=$D2364)*(ISNUMBER(_xlfn.XMATCH($AD$4:$AD$6723,$V2364:$Z2364,0)))),-1)</f>
        <v>42.233207539989401</v>
      </c>
      <c r="M2364" s="29">
        <f t="array" ref="M2364">IFERROR(_xlfn._xlws.FILTER(AH$4:AH$6723,(AH$4:AH$6723&gt;=0)*($AB$4:$AB$6723=$C2364)*($AC$4:$AC$6723=$D2364)*(ISNUMBER(_xlfn.XMATCH($AD$4:$AD$6723,$V2364:$Z2364,0)))),-1)</f>
        <v>45.888224942532901</v>
      </c>
      <c r="N2364" s="29">
        <f t="array" ref="N2364">IFERROR(_xlfn._xlws.FILTER(AI$4:AI$6723,(AI$4:AI$6723&gt;=0)*($AB$4:$AB$6723=$C2364)*($AC$4:$AC$6723=$D2364)*(ISNUMBER(_xlfn.XMATCH($AD$4:$AD$6723,$V2364:$Z2364,0)))),-1)</f>
        <v>49.439286694529301</v>
      </c>
      <c r="O2364" s="29">
        <f t="array" ref="O2364">IFERROR(_xlfn._xlws.FILTER(AJ$4:AJ$6723,(AJ$4:AJ$6723&gt;=0)*($AB$4:$AB$6723=$C2364)*($AC$4:$AC$6723=$D2364)*(ISNUMBER(_xlfn.XMATCH($AD$4:$AD$6723,$V2364:$Z2364,0)))),-1)</f>
        <v>65.487499006307601</v>
      </c>
      <c r="P2364" s="29">
        <f t="array" ref="P2364">IFERROR(_xlfn._xlws.FILTER(AK$4:AK$6723,(AK$4:AK$6723&gt;=0)*($AB$4:$AB$6723=$C2364)*($AC$4:$AC$6723=$D2364)*(ISNUMBER(_xlfn.XMATCH($AD$4:$AD$6723,$V2364:$Z2364,0)))),-1)</f>
        <v>63.017397521267597</v>
      </c>
      <c r="Q2364" s="29">
        <f t="array" ref="Q2364">IFERROR(_xlfn._xlws.FILTER(AL$4:AL$6723,(AL$4:AL$6723&gt;=0)*($AB$4:$AB$6723=$C2364)*($AC$4:$AC$6723=$D2364)*(ISNUMBER(_xlfn.XMATCH($AD$4:$AD$6723,$V2364:$Z2364,0)))),-1)</f>
        <v>60.668355586751296</v>
      </c>
      <c r="R2364" s="29">
        <f t="array" ref="R2364">IFERROR(_xlfn._xlws.FILTER(AM$4:AM$6723,(AM$4:AM$6723&gt;=0)*($AB$4:$AB$6723=$C2364)*($AC$4:$AC$6723=$D2364)*(ISNUMBER(_xlfn.XMATCH($AD$4:$AD$6723,$V2364:$Z2364,0)))),-1)</f>
        <v>58.434440080228498</v>
      </c>
      <c r="S2364" s="29">
        <f t="array" ref="S2364">IFERROR(_xlfn._xlws.FILTER(AN$4:AN$6723,(AN$4:AN$6723&gt;=0)*($AB$4:$AB$6723=$C2364)*($AC$4:$AC$6723=$D2364)*(ISNUMBER(_xlfn.XMATCH($AD$4:$AD$6723,$V2364:$Z2364,0)))),-1)</f>
        <v>58.434440080228498</v>
      </c>
      <c r="T2364" s="29">
        <f t="array" ref="T2364">IFERROR(_xlfn._xlws.FILTER(AO$4:AO$6723,(AO$4:AO$6723&gt;=0)*($AB$4:$AB$6723=$C2364)*($AC$4:$AC$6723=$D2364)*(ISNUMBER(_xlfn.XMATCH($AD$4:$AD$6723,$V2364:$Z2364,0)))),-1)</f>
        <v>58.434440080228498</v>
      </c>
      <c r="V2364" t="s">
        <v>13</v>
      </c>
      <c r="AB2364" t="s">
        <v>98</v>
      </c>
      <c r="AC2364" t="s">
        <v>42</v>
      </c>
      <c r="AD2364" s="19" t="s">
        <v>68</v>
      </c>
      <c r="AE2364" s="18">
        <v>-1</v>
      </c>
      <c r="AF2364" s="17">
        <v>-1</v>
      </c>
      <c r="AG2364" s="17">
        <v>-1</v>
      </c>
      <c r="AH2364" s="17">
        <v>-1</v>
      </c>
      <c r="AI2364" s="17">
        <v>-1</v>
      </c>
      <c r="AJ2364" s="17">
        <v>-1</v>
      </c>
      <c r="AK2364" s="17">
        <v>-1</v>
      </c>
      <c r="AL2364" s="17">
        <v>-1</v>
      </c>
      <c r="AM2364" s="17">
        <v>-1</v>
      </c>
      <c r="AN2364" s="17">
        <v>-1</v>
      </c>
      <c r="AO2364" s="17">
        <v>-1</v>
      </c>
    </row>
    <row r="2365" spans="3:41" x14ac:dyDescent="0.25">
      <c r="C2365" t="s">
        <v>101</v>
      </c>
      <c r="D2365" s="6" t="s">
        <v>50</v>
      </c>
      <c r="E2365" t="s">
        <v>17</v>
      </c>
      <c r="F2365" s="6">
        <v>2005</v>
      </c>
      <c r="G2365" s="6" t="s">
        <v>14</v>
      </c>
      <c r="H2365" s="6" t="s">
        <v>15</v>
      </c>
      <c r="I2365" s="6"/>
      <c r="J2365" s="29">
        <f t="array" ref="J2365">IFERROR(_xlfn._xlws.FILTER(AE$4:AE$6723,(AE$4:AE$6723&gt;=0)*($AB$4:$AB$6723=$C2365)*($AC$4:$AC$6723=$D2365)*(ISNUMBER(_xlfn.XMATCH($AD$4:$AD$6723,$V2365:$Z2365,0)))),-1)</f>
        <v>21.505717604311371</v>
      </c>
      <c r="K2365" s="29">
        <f t="array" ref="K2365">IFERROR(_xlfn._xlws.FILTER(AF$4:AF$6723,(AF$4:AF$6723&gt;=0)*($AB$4:$AB$6723=$C2365)*($AC$4:$AC$6723=$D2365)*(ISNUMBER(_xlfn.XMATCH($AD$4:$AD$6723,$V2365:$Z2365,0)))),-1)</f>
        <v>22.975729706047598</v>
      </c>
      <c r="L2365" s="29">
        <f t="array" ref="L2365">IFERROR(_xlfn._xlws.FILTER(AG$4:AG$6723,(AG$4:AG$6723&gt;=0)*($AB$4:$AB$6723=$C2365)*($AC$4:$AC$6723=$D2365)*(ISNUMBER(_xlfn.XMATCH($AD$4:$AD$6723,$V2365:$Z2365,0)))),-1)</f>
        <v>24.402075342161201</v>
      </c>
      <c r="M2365" s="29">
        <f t="array" ref="M2365">IFERROR(_xlfn._xlws.FILTER(AH$4:AH$6723,(AH$4:AH$6723&gt;=0)*($AB$4:$AB$6723=$C2365)*($AC$4:$AC$6723=$D2365)*(ISNUMBER(_xlfn.XMATCH($AD$4:$AD$6723,$V2365:$Z2365,0)))),-1)</f>
        <v>25.893920676708699</v>
      </c>
      <c r="N2365" s="29">
        <f t="array" ref="N2365">IFERROR(_xlfn._xlws.FILTER(AI$4:AI$6723,(AI$4:AI$6723&gt;=0)*($AB$4:$AB$6723=$C2365)*($AC$4:$AC$6723=$D2365)*(ISNUMBER(_xlfn.XMATCH($AD$4:$AD$6723,$V2365:$Z2365,0)))),-1)</f>
        <v>25.904501140074299</v>
      </c>
      <c r="O2365" s="29">
        <f t="array" ref="O2365">IFERROR(_xlfn._xlws.FILTER(AJ$4:AJ$6723,(AJ$4:AJ$6723&gt;=0)*($AB$4:$AB$6723=$C2365)*($AC$4:$AC$6723=$D2365)*(ISNUMBER(_xlfn.XMATCH($AD$4:$AD$6723,$V2365:$Z2365,0)))),-1)</f>
        <v>25.438960751988599</v>
      </c>
      <c r="P2365" s="29">
        <f t="array" ref="P2365">IFERROR(_xlfn._xlws.FILTER(AK$4:AK$6723,(AK$4:AK$6723&gt;=0)*($AB$4:$AB$6723=$C2365)*($AC$4:$AC$6723=$D2365)*(ISNUMBER(_xlfn.XMATCH($AD$4:$AD$6723,$V2365:$Z2365,0)))),-1)</f>
        <v>24.9028839414656</v>
      </c>
      <c r="Q2365" s="29">
        <f t="array" ref="Q2365">IFERROR(_xlfn._xlws.FILTER(AL$4:AL$6723,(AL$4:AL$6723&gt;=0)*($AB$4:$AB$6723=$C2365)*($AC$4:$AC$6723=$D2365)*(ISNUMBER(_xlfn.XMATCH($AD$4:$AD$6723,$V2365:$Z2365,0)))),-1)</f>
        <v>25.516550816669401</v>
      </c>
      <c r="R2365" s="29">
        <f t="array" ref="R2365">IFERROR(_xlfn._xlws.FILTER(AM$4:AM$6723,(AM$4:AM$6723&gt;=0)*($AB$4:$AB$6723=$C2365)*($AC$4:$AC$6723=$D2365)*(ISNUMBER(_xlfn.XMATCH($AD$4:$AD$6723,$V2365:$Z2365,0)))),-1)</f>
        <v>25.516550816669401</v>
      </c>
      <c r="S2365" s="29">
        <f t="array" ref="S2365">IFERROR(_xlfn._xlws.FILTER(AN$4:AN$6723,(AN$4:AN$6723&gt;=0)*($AB$4:$AB$6723=$C2365)*($AC$4:$AC$6723=$D2365)*(ISNUMBER(_xlfn.XMATCH($AD$4:$AD$6723,$V2365:$Z2365,0)))),-1)</f>
        <v>25.516550816669401</v>
      </c>
      <c r="T2365" s="29">
        <f t="array" ref="T2365">IFERROR(_xlfn._xlws.FILTER(AO$4:AO$6723,(AO$4:AO$6723&gt;=0)*($AB$4:$AB$6723=$C2365)*($AC$4:$AC$6723=$D2365)*(ISNUMBER(_xlfn.XMATCH($AD$4:$AD$6723,$V2365:$Z2365,0)))),-1)</f>
        <v>25.516550816669401</v>
      </c>
      <c r="V2365" t="s">
        <v>17</v>
      </c>
      <c r="AB2365" t="s">
        <v>98</v>
      </c>
      <c r="AC2365" t="s">
        <v>42</v>
      </c>
      <c r="AD2365" s="19" t="s">
        <v>76</v>
      </c>
      <c r="AE2365" s="18">
        <v>-1</v>
      </c>
      <c r="AF2365" s="17">
        <v>-1</v>
      </c>
      <c r="AG2365" s="17">
        <v>-1</v>
      </c>
      <c r="AH2365" s="17">
        <v>-1</v>
      </c>
      <c r="AI2365" s="17">
        <v>-1</v>
      </c>
      <c r="AJ2365" s="17">
        <v>-1</v>
      </c>
      <c r="AK2365" s="17">
        <v>-1</v>
      </c>
      <c r="AL2365" s="17">
        <v>-1</v>
      </c>
      <c r="AM2365" s="17">
        <v>-1</v>
      </c>
      <c r="AN2365" s="17">
        <v>-1</v>
      </c>
      <c r="AO2365" s="17">
        <v>-1</v>
      </c>
    </row>
    <row r="2366" spans="3:41" x14ac:dyDescent="0.25">
      <c r="C2366" t="s">
        <v>101</v>
      </c>
      <c r="D2366" s="6" t="s">
        <v>50</v>
      </c>
      <c r="E2366" t="s">
        <v>18</v>
      </c>
      <c r="F2366" s="6">
        <v>2005</v>
      </c>
      <c r="G2366" s="6" t="s">
        <v>14</v>
      </c>
      <c r="H2366" s="6" t="s">
        <v>15</v>
      </c>
      <c r="I2366" s="6"/>
      <c r="J2366" s="29">
        <f t="array" ref="J2366">IFERROR(_xlfn._xlws.FILTER(AE$4:AE$6723,(AE$4:AE$6723&gt;=0)*($AB$4:$AB$6723=$C2366)*($AC$4:$AC$6723=$D2366)*(ISNUMBER(_xlfn.XMATCH($AD$4:$AD$6723,$V2366:$Z2366,0)))),-1)</f>
        <v>46.291204295494943</v>
      </c>
      <c r="K2366" s="29">
        <f t="array" ref="K2366">IFERROR(_xlfn._xlws.FILTER(AF$4:AF$6723,(AF$4:AF$6723&gt;=0)*($AB$4:$AB$6723=$C2366)*($AC$4:$AC$6723=$D2366)*(ISNUMBER(_xlfn.XMATCH($AD$4:$AD$6723,$V2366:$Z2366,0)))),-1)</f>
        <v>45.497005501835801</v>
      </c>
      <c r="L2366" s="29">
        <f t="array" ref="L2366">IFERROR(_xlfn._xlws.FILTER(AG$4:AG$6723,(AG$4:AG$6723&gt;=0)*($AB$4:$AB$6723=$C2366)*($AC$4:$AC$6723=$D2366)*(ISNUMBER(_xlfn.XMATCH($AD$4:$AD$6723,$V2366:$Z2366,0)))),-1)</f>
        <v>44.423683975036496</v>
      </c>
      <c r="M2366" s="29">
        <f t="array" ref="M2366">IFERROR(_xlfn._xlws.FILTER(AH$4:AH$6723,(AH$4:AH$6723&gt;=0)*($AB$4:$AB$6723=$C2366)*($AC$4:$AC$6723=$D2366)*(ISNUMBER(_xlfn.XMATCH($AD$4:$AD$6723,$V2366:$Z2366,0)))),-1)</f>
        <v>43.769046547947397</v>
      </c>
      <c r="N2366" s="29">
        <f t="array" ref="N2366">IFERROR(_xlfn._xlws.FILTER(AI$4:AI$6723,(AI$4:AI$6723&gt;=0)*($AB$4:$AB$6723=$C2366)*($AC$4:$AC$6723=$D2366)*(ISNUMBER(_xlfn.XMATCH($AD$4:$AD$6723,$V2366:$Z2366,0)))),-1)</f>
        <v>43.6271197344863</v>
      </c>
      <c r="O2366" s="29">
        <f t="array" ref="O2366">IFERROR(_xlfn._xlws.FILTER(AJ$4:AJ$6723,(AJ$4:AJ$6723&gt;=0)*($AB$4:$AB$6723=$C2366)*($AC$4:$AC$6723=$D2366)*(ISNUMBER(_xlfn.XMATCH($AD$4:$AD$6723,$V2366:$Z2366,0)))),-1)</f>
        <v>44.1717638811431</v>
      </c>
      <c r="P2366" s="29">
        <f t="array" ref="P2366">IFERROR(_xlfn._xlws.FILTER(AK$4:AK$6723,(AK$4:AK$6723&gt;=0)*($AB$4:$AB$6723=$C2366)*($AC$4:$AC$6723=$D2366)*(ISNUMBER(_xlfn.XMATCH($AD$4:$AD$6723,$V2366:$Z2366,0)))),-1)</f>
        <v>44.648992791405902</v>
      </c>
      <c r="Q2366" s="29">
        <f t="array" ref="Q2366">IFERROR(_xlfn._xlws.FILTER(AL$4:AL$6723,(AL$4:AL$6723&gt;=0)*($AB$4:$AB$6723=$C2366)*($AC$4:$AC$6723=$D2366)*(ISNUMBER(_xlfn.XMATCH($AD$4:$AD$6723,$V2366:$Z2366,0)))),-1)</f>
        <v>44.931072333159797</v>
      </c>
      <c r="R2366" s="29">
        <f t="array" ref="R2366">IFERROR(_xlfn._xlws.FILTER(AM$4:AM$6723,(AM$4:AM$6723&gt;=0)*($AB$4:$AB$6723=$C2366)*($AC$4:$AC$6723=$D2366)*(ISNUMBER(_xlfn.XMATCH($AD$4:$AD$6723,$V2366:$Z2366,0)))),-1)</f>
        <v>42.573313144537899</v>
      </c>
      <c r="S2366" s="29">
        <f t="array" ref="S2366">IFERROR(_xlfn._xlws.FILTER(AN$4:AN$6723,(AN$4:AN$6723&gt;=0)*($AB$4:$AB$6723=$C2366)*($AC$4:$AC$6723=$D2366)*(ISNUMBER(_xlfn.XMATCH($AD$4:$AD$6723,$V2366:$Z2366,0)))),-1)</f>
        <v>42.573313144537899</v>
      </c>
      <c r="T2366" s="29">
        <f t="array" ref="T2366">IFERROR(_xlfn._xlws.FILTER(AO$4:AO$6723,(AO$4:AO$6723&gt;=0)*($AB$4:$AB$6723=$C2366)*($AC$4:$AC$6723=$D2366)*(ISNUMBER(_xlfn.XMATCH($AD$4:$AD$6723,$V2366:$Z2366,0)))),-1)</f>
        <v>42.573313144537899</v>
      </c>
      <c r="V2366" t="s">
        <v>18</v>
      </c>
      <c r="AB2366" t="s">
        <v>98</v>
      </c>
      <c r="AC2366" t="s">
        <v>42</v>
      </c>
      <c r="AD2366" s="19" t="s">
        <v>69</v>
      </c>
      <c r="AE2366" s="18">
        <v>2.7114430765744828</v>
      </c>
      <c r="AF2366" s="17">
        <v>2.8733728858611101</v>
      </c>
      <c r="AG2366" s="17">
        <v>3.3591623137209599</v>
      </c>
      <c r="AH2366" s="17">
        <v>3.3591623137209599</v>
      </c>
      <c r="AI2366" s="17">
        <v>3.3591623137209599</v>
      </c>
      <c r="AJ2366" s="17">
        <v>3.3591623137209599</v>
      </c>
      <c r="AK2366" s="17">
        <v>3.3591623137209599</v>
      </c>
      <c r="AL2366" s="17">
        <v>3.3591623137209599</v>
      </c>
      <c r="AM2366" s="17">
        <v>3.3591623137209599</v>
      </c>
      <c r="AN2366" s="17">
        <v>3.3591623137209599</v>
      </c>
      <c r="AO2366" s="17">
        <v>3.3591623137209599</v>
      </c>
    </row>
    <row r="2367" spans="3:41" x14ac:dyDescent="0.25">
      <c r="C2367" t="s">
        <v>101</v>
      </c>
      <c r="D2367" s="6" t="s">
        <v>50</v>
      </c>
      <c r="E2367" t="s">
        <v>63</v>
      </c>
      <c r="F2367" s="6">
        <v>2005</v>
      </c>
      <c r="G2367" s="6" t="s">
        <v>14</v>
      </c>
      <c r="H2367" s="6" t="s">
        <v>15</v>
      </c>
      <c r="J2367" s="29">
        <f t="array" ref="J2367">IFERROR(_xlfn._xlws.FILTER(AE$4:AE$6723,(AE$4:AE$6723&gt;=0)*($AB$4:$AB$6723=$C2367)*($AC$4:$AC$6723=$D2367)*(ISNUMBER(_xlfn.XMATCH($AD$4:$AD$6723,$V2367:$Z2367,0)))),-1)</f>
        <v>18.635091472765001</v>
      </c>
      <c r="K2367" s="29">
        <f t="array" ref="K2367">IFERROR(_xlfn._xlws.FILTER(AF$4:AF$6723,(AF$4:AF$6723&gt;=0)*($AB$4:$AB$6723=$C2367)*($AC$4:$AC$6723=$D2367)*(ISNUMBER(_xlfn.XMATCH($AD$4:$AD$6723,$V2367:$Z2367,0)))),-1)</f>
        <v>21.705490133663702</v>
      </c>
      <c r="L2367" s="29">
        <f t="array" ref="L2367">IFERROR(_xlfn._xlws.FILTER(AG$4:AG$6723,(AG$4:AG$6723&gt;=0)*($AB$4:$AB$6723=$C2367)*($AC$4:$AC$6723=$D2367)*(ISNUMBER(_xlfn.XMATCH($AD$4:$AD$6723,$V2367:$Z2367,0)))),-1)</f>
        <v>27.5306887067632</v>
      </c>
      <c r="M2367" s="29">
        <f t="array" ref="M2367">IFERROR(_xlfn._xlws.FILTER(AH$4:AH$6723,(AH$4:AH$6723&gt;=0)*($AB$4:$AB$6723=$C2367)*($AC$4:$AC$6723=$D2367)*(ISNUMBER(_xlfn.XMATCH($AD$4:$AD$6723,$V2367:$Z2367,0)))),-1)</f>
        <v>29.223687411561901</v>
      </c>
      <c r="N2367" s="29">
        <f t="array" ref="N2367">IFERROR(_xlfn._xlws.FILTER(AI$4:AI$6723,(AI$4:AI$6723&gt;=0)*($AB$4:$AB$6723=$C2367)*($AC$4:$AC$6723=$D2367)*(ISNUMBER(_xlfn.XMATCH($AD$4:$AD$6723,$V2367:$Z2367,0)))),-1)</f>
        <v>38.6952608725096</v>
      </c>
      <c r="O2367" s="29">
        <f t="array" ref="O2367">IFERROR(_xlfn._xlws.FILTER(AJ$4:AJ$6723,(AJ$4:AJ$6723&gt;=0)*($AB$4:$AB$6723=$C2367)*($AC$4:$AC$6723=$D2367)*(ISNUMBER(_xlfn.XMATCH($AD$4:$AD$6723,$V2367:$Z2367,0)))),-1)</f>
        <v>42.085399594983997</v>
      </c>
      <c r="P2367" s="29">
        <f t="array" ref="P2367">IFERROR(_xlfn._xlws.FILTER(AK$4:AK$6723,(AK$4:AK$6723&gt;=0)*($AB$4:$AB$6723=$C2367)*($AC$4:$AC$6723=$D2367)*(ISNUMBER(_xlfn.XMATCH($AD$4:$AD$6723,$V2367:$Z2367,0)))),-1)</f>
        <v>45.1109548463008</v>
      </c>
      <c r="Q2367" s="29">
        <f t="array" ref="Q2367">IFERROR(_xlfn._xlws.FILTER(AL$4:AL$6723,(AL$4:AL$6723&gt;=0)*($AB$4:$AB$6723=$C2367)*($AC$4:$AC$6723=$D2367)*(ISNUMBER(_xlfn.XMATCH($AD$4:$AD$6723,$V2367:$Z2367,0)))),-1)</f>
        <v>47.942929401861697</v>
      </c>
      <c r="R2367" s="29">
        <f t="array" ref="R2367">IFERROR(_xlfn._xlws.FILTER(AM$4:AM$6723,(AM$4:AM$6723&gt;=0)*($AB$4:$AB$6723=$C2367)*($AC$4:$AC$6723=$D2367)*(ISNUMBER(_xlfn.XMATCH($AD$4:$AD$6723,$V2367:$Z2367,0)))),-1)</f>
        <v>49.004236223765098</v>
      </c>
      <c r="S2367" s="29">
        <f t="array" ref="S2367">IFERROR(_xlfn._xlws.FILTER(AN$4:AN$6723,(AN$4:AN$6723&gt;=0)*($AB$4:$AB$6723=$C2367)*($AC$4:$AC$6723=$D2367)*(ISNUMBER(_xlfn.XMATCH($AD$4:$AD$6723,$V2367:$Z2367,0)))),-1)</f>
        <v>49.004236223765098</v>
      </c>
      <c r="T2367" s="29">
        <f t="array" ref="T2367">IFERROR(_xlfn._xlws.FILTER(AO$4:AO$6723,(AO$4:AO$6723&gt;=0)*($AB$4:$AB$6723=$C2367)*($AC$4:$AC$6723=$D2367)*(ISNUMBER(_xlfn.XMATCH($AD$4:$AD$6723,$V2367:$Z2367,0)))),-1)</f>
        <v>49.004236223765098</v>
      </c>
      <c r="V2367" t="s">
        <v>63</v>
      </c>
      <c r="AB2367" t="s">
        <v>98</v>
      </c>
      <c r="AC2367" t="s">
        <v>42</v>
      </c>
      <c r="AD2367" s="19" t="s">
        <v>23</v>
      </c>
      <c r="AE2367" s="18">
        <v>-1</v>
      </c>
      <c r="AF2367" s="17">
        <v>-1</v>
      </c>
      <c r="AG2367" s="17">
        <v>-1</v>
      </c>
      <c r="AH2367" s="17">
        <v>-1</v>
      </c>
      <c r="AI2367" s="17">
        <v>-1</v>
      </c>
      <c r="AJ2367" s="17">
        <v>-1</v>
      </c>
      <c r="AK2367" s="17">
        <v>-1</v>
      </c>
      <c r="AL2367" s="17">
        <v>-1</v>
      </c>
      <c r="AM2367" s="17">
        <v>-1</v>
      </c>
      <c r="AN2367" s="17">
        <v>-1</v>
      </c>
      <c r="AO2367" s="17">
        <v>-1</v>
      </c>
    </row>
    <row r="2368" spans="3:41" x14ac:dyDescent="0.25">
      <c r="C2368" t="s">
        <v>101</v>
      </c>
      <c r="D2368" s="6" t="s">
        <v>50</v>
      </c>
      <c r="E2368" t="s">
        <v>21</v>
      </c>
      <c r="F2368" s="6">
        <v>2005</v>
      </c>
      <c r="G2368" s="6" t="s">
        <v>14</v>
      </c>
      <c r="H2368" s="6" t="s">
        <v>15</v>
      </c>
      <c r="J2368" s="29">
        <f t="array" ref="J2368">IFERROR(_xlfn._xlws.FILTER(AE$4:AE$6723,(AE$4:AE$6723&gt;=0)*($AB$4:$AB$6723=$C2368)*($AC$4:$AC$6723=$D2368)*(ISNUMBER(_xlfn.XMATCH($AD$4:$AD$6723,$V2368:$Z2368,0)))),-1)</f>
        <v>-1</v>
      </c>
      <c r="K2368" s="29">
        <f t="array" ref="K2368">IFERROR(_xlfn._xlws.FILTER(AF$4:AF$6723,(AF$4:AF$6723&gt;=0)*($AB$4:$AB$6723=$C2368)*($AC$4:$AC$6723=$D2368)*(ISNUMBER(_xlfn.XMATCH($AD$4:$AD$6723,$V2368:$Z2368,0)))),-1)</f>
        <v>-1</v>
      </c>
      <c r="L2368" s="29">
        <f t="array" ref="L2368">IFERROR(_xlfn._xlws.FILTER(AG$4:AG$6723,(AG$4:AG$6723&gt;=0)*($AB$4:$AB$6723=$C2368)*($AC$4:$AC$6723=$D2368)*(ISNUMBER(_xlfn.XMATCH($AD$4:$AD$6723,$V2368:$Z2368,0)))),-1)</f>
        <v>-1</v>
      </c>
      <c r="M2368" s="29">
        <f t="array" ref="M2368">IFERROR(_xlfn._xlws.FILTER(AH$4:AH$6723,(AH$4:AH$6723&gt;=0)*($AB$4:$AB$6723=$C2368)*($AC$4:$AC$6723=$D2368)*(ISNUMBER(_xlfn.XMATCH($AD$4:$AD$6723,$V2368:$Z2368,0)))),-1)</f>
        <v>-1</v>
      </c>
      <c r="N2368" s="29">
        <f t="array" ref="N2368">IFERROR(_xlfn._xlws.FILTER(AI$4:AI$6723,(AI$4:AI$6723&gt;=0)*($AB$4:$AB$6723=$C2368)*($AC$4:$AC$6723=$D2368)*(ISNUMBER(_xlfn.XMATCH($AD$4:$AD$6723,$V2368:$Z2368,0)))),-1)</f>
        <v>-1</v>
      </c>
      <c r="O2368" s="29">
        <f t="array" ref="O2368">IFERROR(_xlfn._xlws.FILTER(AJ$4:AJ$6723,(AJ$4:AJ$6723&gt;=0)*($AB$4:$AB$6723=$C2368)*($AC$4:$AC$6723=$D2368)*(ISNUMBER(_xlfn.XMATCH($AD$4:$AD$6723,$V2368:$Z2368,0)))),-1)</f>
        <v>-1</v>
      </c>
      <c r="P2368" s="29">
        <f t="array" ref="P2368">IFERROR(_xlfn._xlws.FILTER(AK$4:AK$6723,(AK$4:AK$6723&gt;=0)*($AB$4:$AB$6723=$C2368)*($AC$4:$AC$6723=$D2368)*(ISNUMBER(_xlfn.XMATCH($AD$4:$AD$6723,$V2368:$Z2368,0)))),-1)</f>
        <v>-1</v>
      </c>
      <c r="Q2368" s="29">
        <f t="array" ref="Q2368">IFERROR(_xlfn._xlws.FILTER(AL$4:AL$6723,(AL$4:AL$6723&gt;=0)*($AB$4:$AB$6723=$C2368)*($AC$4:$AC$6723=$D2368)*(ISNUMBER(_xlfn.XMATCH($AD$4:$AD$6723,$V2368:$Z2368,0)))),-1)</f>
        <v>-1</v>
      </c>
      <c r="R2368" s="29">
        <f t="array" ref="R2368">IFERROR(_xlfn._xlws.FILTER(AM$4:AM$6723,(AM$4:AM$6723&gt;=0)*($AB$4:$AB$6723=$C2368)*($AC$4:$AC$6723=$D2368)*(ISNUMBER(_xlfn.XMATCH($AD$4:$AD$6723,$V2368:$Z2368,0)))),-1)</f>
        <v>-1</v>
      </c>
      <c r="S2368" s="29">
        <f t="array" ref="S2368">IFERROR(_xlfn._xlws.FILTER(AN$4:AN$6723,(AN$4:AN$6723&gt;=0)*($AB$4:$AB$6723=$C2368)*($AC$4:$AC$6723=$D2368)*(ISNUMBER(_xlfn.XMATCH($AD$4:$AD$6723,$V2368:$Z2368,0)))),-1)</f>
        <v>-1</v>
      </c>
      <c r="T2368" s="29">
        <f t="array" ref="T2368">IFERROR(_xlfn._xlws.FILTER(AO$4:AO$6723,(AO$4:AO$6723&gt;=0)*($AB$4:$AB$6723=$C2368)*($AC$4:$AC$6723=$D2368)*(ISNUMBER(_xlfn.XMATCH($AD$4:$AD$6723,$V2368:$Z2368,0)))),-1)</f>
        <v>-1</v>
      </c>
      <c r="V2368" t="s">
        <v>21</v>
      </c>
      <c r="AB2368" t="s">
        <v>98</v>
      </c>
      <c r="AC2368" t="s">
        <v>42</v>
      </c>
      <c r="AD2368" s="19" t="s">
        <v>79</v>
      </c>
      <c r="AE2368" s="18">
        <v>-1</v>
      </c>
      <c r="AF2368" s="17">
        <v>-1</v>
      </c>
      <c r="AG2368" s="17">
        <v>-1</v>
      </c>
      <c r="AH2368" s="17">
        <v>-1</v>
      </c>
      <c r="AI2368" s="17">
        <v>-1</v>
      </c>
      <c r="AJ2368" s="17">
        <v>-1</v>
      </c>
      <c r="AK2368" s="17">
        <v>-1</v>
      </c>
      <c r="AL2368" s="17">
        <v>-1</v>
      </c>
      <c r="AM2368" s="17">
        <v>-1</v>
      </c>
      <c r="AN2368" s="17">
        <v>-1</v>
      </c>
      <c r="AO2368" s="17">
        <v>-1</v>
      </c>
    </row>
    <row r="2369" spans="3:41" x14ac:dyDescent="0.25">
      <c r="C2369" t="s">
        <v>101</v>
      </c>
      <c r="D2369" s="6" t="s">
        <v>50</v>
      </c>
      <c r="E2369" t="s">
        <v>22</v>
      </c>
      <c r="F2369" s="6">
        <v>2005</v>
      </c>
      <c r="G2369" s="6" t="s">
        <v>14</v>
      </c>
      <c r="H2369" s="6" t="s">
        <v>15</v>
      </c>
      <c r="J2369" s="29">
        <f t="array" ref="J2369">IFERROR(_xlfn._xlws.FILTER(AE$4:AE$6723,(AE$4:AE$6723&gt;=0)*($AB$4:$AB$6723=$C2369)*($AC$4:$AC$6723=$D2369)*(ISNUMBER(_xlfn.XMATCH($AD$4:$AD$6723,$V2369:$Z2369,0)))),-1)</f>
        <v>-1</v>
      </c>
      <c r="K2369" s="29">
        <f t="array" ref="K2369">IFERROR(_xlfn._xlws.FILTER(AF$4:AF$6723,(AF$4:AF$6723&gt;=0)*($AB$4:$AB$6723=$C2369)*($AC$4:$AC$6723=$D2369)*(ISNUMBER(_xlfn.XMATCH($AD$4:$AD$6723,$V2369:$Z2369,0)))),-1)</f>
        <v>-1</v>
      </c>
      <c r="L2369" s="29">
        <f t="array" ref="L2369">IFERROR(_xlfn._xlws.FILTER(AG$4:AG$6723,(AG$4:AG$6723&gt;=0)*($AB$4:$AB$6723=$C2369)*($AC$4:$AC$6723=$D2369)*(ISNUMBER(_xlfn.XMATCH($AD$4:$AD$6723,$V2369:$Z2369,0)))),-1)</f>
        <v>-1</v>
      </c>
      <c r="M2369" s="29">
        <f t="array" ref="M2369">IFERROR(_xlfn._xlws.FILTER(AH$4:AH$6723,(AH$4:AH$6723&gt;=0)*($AB$4:$AB$6723=$C2369)*($AC$4:$AC$6723=$D2369)*(ISNUMBER(_xlfn.XMATCH($AD$4:$AD$6723,$V2369:$Z2369,0)))),-1)</f>
        <v>-1</v>
      </c>
      <c r="N2369" s="29">
        <f t="array" ref="N2369">IFERROR(_xlfn._xlws.FILTER(AI$4:AI$6723,(AI$4:AI$6723&gt;=0)*($AB$4:$AB$6723=$C2369)*($AC$4:$AC$6723=$D2369)*(ISNUMBER(_xlfn.XMATCH($AD$4:$AD$6723,$V2369:$Z2369,0)))),-1)</f>
        <v>-1</v>
      </c>
      <c r="O2369" s="29">
        <f t="array" ref="O2369">IFERROR(_xlfn._xlws.FILTER(AJ$4:AJ$6723,(AJ$4:AJ$6723&gt;=0)*($AB$4:$AB$6723=$C2369)*($AC$4:$AC$6723=$D2369)*(ISNUMBER(_xlfn.XMATCH($AD$4:$AD$6723,$V2369:$Z2369,0)))),-1)</f>
        <v>-1</v>
      </c>
      <c r="P2369" s="29">
        <f t="array" ref="P2369">IFERROR(_xlfn._xlws.FILTER(AK$4:AK$6723,(AK$4:AK$6723&gt;=0)*($AB$4:$AB$6723=$C2369)*($AC$4:$AC$6723=$D2369)*(ISNUMBER(_xlfn.XMATCH($AD$4:$AD$6723,$V2369:$Z2369,0)))),-1)</f>
        <v>-1</v>
      </c>
      <c r="Q2369" s="29">
        <f t="array" ref="Q2369">IFERROR(_xlfn._xlws.FILTER(AL$4:AL$6723,(AL$4:AL$6723&gt;=0)*($AB$4:$AB$6723=$C2369)*($AC$4:$AC$6723=$D2369)*(ISNUMBER(_xlfn.XMATCH($AD$4:$AD$6723,$V2369:$Z2369,0)))),-1)</f>
        <v>-1</v>
      </c>
      <c r="R2369" s="29">
        <f t="array" ref="R2369">IFERROR(_xlfn._xlws.FILTER(AM$4:AM$6723,(AM$4:AM$6723&gt;=0)*($AB$4:$AB$6723=$C2369)*($AC$4:$AC$6723=$D2369)*(ISNUMBER(_xlfn.XMATCH($AD$4:$AD$6723,$V2369:$Z2369,0)))),-1)</f>
        <v>-1</v>
      </c>
      <c r="S2369" s="29">
        <f t="array" ref="S2369">IFERROR(_xlfn._xlws.FILTER(AN$4:AN$6723,(AN$4:AN$6723&gt;=0)*($AB$4:$AB$6723=$C2369)*($AC$4:$AC$6723=$D2369)*(ISNUMBER(_xlfn.XMATCH($AD$4:$AD$6723,$V2369:$Z2369,0)))),-1)</f>
        <v>-1</v>
      </c>
      <c r="T2369" s="29">
        <f t="array" ref="T2369">IFERROR(_xlfn._xlws.FILTER(AO$4:AO$6723,(AO$4:AO$6723&gt;=0)*($AB$4:$AB$6723=$C2369)*($AC$4:$AC$6723=$D2369)*(ISNUMBER(_xlfn.XMATCH($AD$4:$AD$6723,$V2369:$Z2369,0)))),-1)</f>
        <v>-1</v>
      </c>
      <c r="V2369" s="19" t="s">
        <v>66</v>
      </c>
      <c r="W2369" s="19" t="s">
        <v>67</v>
      </c>
      <c r="X2369" s="19" t="s">
        <v>68</v>
      </c>
      <c r="Y2369" s="19" t="s">
        <v>69</v>
      </c>
      <c r="Z2369" s="19" t="s">
        <v>70</v>
      </c>
      <c r="AB2369" t="s">
        <v>98</v>
      </c>
      <c r="AC2369" t="s">
        <v>42</v>
      </c>
      <c r="AD2369" s="19" t="s">
        <v>58</v>
      </c>
      <c r="AE2369" s="18">
        <v>-1</v>
      </c>
      <c r="AF2369" s="17">
        <v>-1</v>
      </c>
      <c r="AG2369" s="17">
        <v>-1</v>
      </c>
      <c r="AH2369" s="17">
        <v>-1</v>
      </c>
      <c r="AI2369" s="17">
        <v>-1</v>
      </c>
      <c r="AJ2369" s="17">
        <v>-1</v>
      </c>
      <c r="AK2369" s="17">
        <v>-1</v>
      </c>
      <c r="AL2369" s="17">
        <v>-1</v>
      </c>
      <c r="AM2369" s="17">
        <v>-1</v>
      </c>
      <c r="AN2369" s="17">
        <v>-1</v>
      </c>
      <c r="AO2369" s="17">
        <v>-1</v>
      </c>
    </row>
    <row r="2370" spans="3:41" x14ac:dyDescent="0.25">
      <c r="C2370" t="s">
        <v>101</v>
      </c>
      <c r="D2370" s="6" t="s">
        <v>50</v>
      </c>
      <c r="E2370" t="s">
        <v>23</v>
      </c>
      <c r="F2370" s="6">
        <v>2005</v>
      </c>
      <c r="G2370" s="6" t="s">
        <v>14</v>
      </c>
      <c r="H2370" s="6" t="s">
        <v>15</v>
      </c>
      <c r="J2370" s="29">
        <f t="array" ref="J2370">IFERROR(_xlfn._xlws.FILTER(AE$4:AE$6723,(AE$4:AE$6723&gt;=0)*($AB$4:$AB$6723=$C2370)*($AC$4:$AC$6723=$D2370)*(ISNUMBER(_xlfn.XMATCH($AD$4:$AD$6723,$V2370:$Z2370,0)))),-1)</f>
        <v>-1</v>
      </c>
      <c r="K2370" s="29">
        <f t="array" ref="K2370">IFERROR(_xlfn._xlws.FILTER(AF$4:AF$6723,(AF$4:AF$6723&gt;=0)*($AB$4:$AB$6723=$C2370)*($AC$4:$AC$6723=$D2370)*(ISNUMBER(_xlfn.XMATCH($AD$4:$AD$6723,$V2370:$Z2370,0)))),-1)</f>
        <v>-1</v>
      </c>
      <c r="L2370" s="29">
        <f t="array" ref="L2370">IFERROR(_xlfn._xlws.FILTER(AG$4:AG$6723,(AG$4:AG$6723&gt;=0)*($AB$4:$AB$6723=$C2370)*($AC$4:$AC$6723=$D2370)*(ISNUMBER(_xlfn.XMATCH($AD$4:$AD$6723,$V2370:$Z2370,0)))),-1)</f>
        <v>-1</v>
      </c>
      <c r="M2370" s="29">
        <f t="array" ref="M2370">IFERROR(_xlfn._xlws.FILTER(AH$4:AH$6723,(AH$4:AH$6723&gt;=0)*($AB$4:$AB$6723=$C2370)*($AC$4:$AC$6723=$D2370)*(ISNUMBER(_xlfn.XMATCH($AD$4:$AD$6723,$V2370:$Z2370,0)))),-1)</f>
        <v>-1</v>
      </c>
      <c r="N2370" s="29">
        <f t="array" ref="N2370">IFERROR(_xlfn._xlws.FILTER(AI$4:AI$6723,(AI$4:AI$6723&gt;=0)*($AB$4:$AB$6723=$C2370)*($AC$4:$AC$6723=$D2370)*(ISNUMBER(_xlfn.XMATCH($AD$4:$AD$6723,$V2370:$Z2370,0)))),-1)</f>
        <v>-1</v>
      </c>
      <c r="O2370" s="29">
        <f t="array" ref="O2370">IFERROR(_xlfn._xlws.FILTER(AJ$4:AJ$6723,(AJ$4:AJ$6723&gt;=0)*($AB$4:$AB$6723=$C2370)*($AC$4:$AC$6723=$D2370)*(ISNUMBER(_xlfn.XMATCH($AD$4:$AD$6723,$V2370:$Z2370,0)))),-1)</f>
        <v>-1</v>
      </c>
      <c r="P2370" s="29">
        <f t="array" ref="P2370">IFERROR(_xlfn._xlws.FILTER(AK$4:AK$6723,(AK$4:AK$6723&gt;=0)*($AB$4:$AB$6723=$C2370)*($AC$4:$AC$6723=$D2370)*(ISNUMBER(_xlfn.XMATCH($AD$4:$AD$6723,$V2370:$Z2370,0)))),-1)</f>
        <v>-1</v>
      </c>
      <c r="Q2370" s="29">
        <f t="array" ref="Q2370">IFERROR(_xlfn._xlws.FILTER(AL$4:AL$6723,(AL$4:AL$6723&gt;=0)*($AB$4:$AB$6723=$C2370)*($AC$4:$AC$6723=$D2370)*(ISNUMBER(_xlfn.XMATCH($AD$4:$AD$6723,$V2370:$Z2370,0)))),-1)</f>
        <v>-1</v>
      </c>
      <c r="R2370" s="29">
        <f t="array" ref="R2370">IFERROR(_xlfn._xlws.FILTER(AM$4:AM$6723,(AM$4:AM$6723&gt;=0)*($AB$4:$AB$6723=$C2370)*($AC$4:$AC$6723=$D2370)*(ISNUMBER(_xlfn.XMATCH($AD$4:$AD$6723,$V2370:$Z2370,0)))),-1)</f>
        <v>-1</v>
      </c>
      <c r="S2370" s="29">
        <f t="array" ref="S2370">IFERROR(_xlfn._xlws.FILTER(AN$4:AN$6723,(AN$4:AN$6723&gt;=0)*($AB$4:$AB$6723=$C2370)*($AC$4:$AC$6723=$D2370)*(ISNUMBER(_xlfn.XMATCH($AD$4:$AD$6723,$V2370:$Z2370,0)))),-1)</f>
        <v>-1</v>
      </c>
      <c r="T2370" s="29">
        <f t="array" ref="T2370">IFERROR(_xlfn._xlws.FILTER(AO$4:AO$6723,(AO$4:AO$6723&gt;=0)*($AB$4:$AB$6723=$C2370)*($AC$4:$AC$6723=$D2370)*(ISNUMBER(_xlfn.XMATCH($AD$4:$AD$6723,$V2370:$Z2370,0)))),-1)</f>
        <v>-1</v>
      </c>
      <c r="V2370" t="s">
        <v>70</v>
      </c>
      <c r="AB2370" t="s">
        <v>98</v>
      </c>
      <c r="AC2370" t="s">
        <v>42</v>
      </c>
      <c r="AD2370" s="19" t="s">
        <v>73</v>
      </c>
      <c r="AE2370" s="18">
        <v>-1</v>
      </c>
      <c r="AF2370" s="17">
        <v>-1</v>
      </c>
      <c r="AG2370" s="17">
        <v>-1</v>
      </c>
      <c r="AH2370" s="17">
        <v>-1</v>
      </c>
      <c r="AI2370" s="17">
        <v>-1</v>
      </c>
      <c r="AJ2370" s="17">
        <v>-1</v>
      </c>
      <c r="AK2370" s="17">
        <v>-1</v>
      </c>
      <c r="AL2370" s="17">
        <v>-1</v>
      </c>
      <c r="AM2370" s="17">
        <v>-1</v>
      </c>
      <c r="AN2370" s="17">
        <v>-1</v>
      </c>
      <c r="AO2370" s="17">
        <v>-1</v>
      </c>
    </row>
    <row r="2371" spans="3:41" x14ac:dyDescent="0.25">
      <c r="C2371" t="s">
        <v>101</v>
      </c>
      <c r="D2371" s="6" t="s">
        <v>50</v>
      </c>
      <c r="E2371" t="s">
        <v>24</v>
      </c>
      <c r="F2371" s="6">
        <v>2005</v>
      </c>
      <c r="G2371" s="6" t="s">
        <v>14</v>
      </c>
      <c r="H2371" s="6" t="s">
        <v>15</v>
      </c>
      <c r="J2371" s="29">
        <f t="array" ref="J2371">IFERROR(_xlfn._xlws.FILTER(AE$4:AE$6723,(AE$4:AE$6723&gt;=0)*($AB$4:$AB$6723=$C2371)*($AC$4:$AC$6723=$D2371)*(ISNUMBER(_xlfn.XMATCH($AD$4:$AD$6723,$V2371:$Z2371,0)))),-1)</f>
        <v>24.839517065785572</v>
      </c>
      <c r="K2371" s="29">
        <f t="array" ref="K2371">IFERROR(_xlfn._xlws.FILTER(AF$4:AF$6723,(AF$4:AF$6723&gt;=0)*($AB$4:$AB$6723=$C2371)*($AC$4:$AC$6723=$D2371)*(ISNUMBER(_xlfn.XMATCH($AD$4:$AD$6723,$V2371:$Z2371,0)))),-1)</f>
        <v>23.8861099614121</v>
      </c>
      <c r="L2371" s="29">
        <f t="array" ref="L2371">IFERROR(_xlfn._xlws.FILTER(AG$4:AG$6723,(AG$4:AG$6723&gt;=0)*($AB$4:$AB$6723=$C2371)*($AC$4:$AC$6723=$D2371)*(ISNUMBER(_xlfn.XMATCH($AD$4:$AD$6723,$V2371:$Z2371,0)))),-1)</f>
        <v>18.723132</v>
      </c>
      <c r="M2371" s="29">
        <f t="array" ref="M2371">IFERROR(_xlfn._xlws.FILTER(AH$4:AH$6723,(AH$4:AH$6723&gt;=0)*($AB$4:$AB$6723=$C2371)*($AC$4:$AC$6723=$D2371)*(ISNUMBER(_xlfn.XMATCH($AD$4:$AD$6723,$V2371:$Z2371,0)))),-1)</f>
        <v>19.874510324145799</v>
      </c>
      <c r="N2371" s="29">
        <f t="array" ref="N2371">IFERROR(_xlfn._xlws.FILTER(AI$4:AI$6723,(AI$4:AI$6723&gt;=0)*($AB$4:$AB$6723=$C2371)*($AC$4:$AC$6723=$D2371)*(ISNUMBER(_xlfn.XMATCH($AD$4:$AD$6723,$V2371:$Z2371,0)))),-1)</f>
        <v>26.3159590668884</v>
      </c>
      <c r="O2371" s="29">
        <f t="array" ref="O2371">IFERROR(_xlfn._xlws.FILTER(AJ$4:AJ$6723,(AJ$4:AJ$6723&gt;=0)*($AB$4:$AB$6723=$C2371)*($AC$4:$AC$6723=$D2371)*(ISNUMBER(_xlfn.XMATCH($AD$4:$AD$6723,$V2371:$Z2371,0)))),-1)</f>
        <v>28.621532148451301</v>
      </c>
      <c r="P2371" s="29">
        <f t="array" ref="P2371">IFERROR(_xlfn._xlws.FILTER(AK$4:AK$6723,(AK$4:AK$6723&gt;=0)*($AB$4:$AB$6723=$C2371)*($AC$4:$AC$6723=$D2371)*(ISNUMBER(_xlfn.XMATCH($AD$4:$AD$6723,$V2371:$Z2371,0)))),-1)</f>
        <v>30.6791584921679</v>
      </c>
      <c r="Q2371" s="29">
        <f t="array" ref="Q2371">IFERROR(_xlfn._xlws.FILTER(AL$4:AL$6723,(AL$4:AL$6723&gt;=0)*($AB$4:$AB$6723=$C2371)*($AC$4:$AC$6723=$D2371)*(ISNUMBER(_xlfn.XMATCH($AD$4:$AD$6723,$V2371:$Z2371,0)))),-1)</f>
        <v>32.605134045819</v>
      </c>
      <c r="R2371" s="29">
        <f t="array" ref="R2371">IFERROR(_xlfn._xlws.FILTER(AM$4:AM$6723,(AM$4:AM$6723&gt;=0)*($AB$4:$AB$6723=$C2371)*($AC$4:$AC$6723=$D2371)*(ISNUMBER(_xlfn.XMATCH($AD$4:$AD$6723,$V2371:$Z2371,0)))),-1)</f>
        <v>33.326909949453203</v>
      </c>
      <c r="S2371" s="29">
        <f t="array" ref="S2371">IFERROR(_xlfn._xlws.FILTER(AN$4:AN$6723,(AN$4:AN$6723&gt;=0)*($AB$4:$AB$6723=$C2371)*($AC$4:$AC$6723=$D2371)*(ISNUMBER(_xlfn.XMATCH($AD$4:$AD$6723,$V2371:$Z2371,0)))),-1)</f>
        <v>33.326909949453203</v>
      </c>
      <c r="T2371" s="29">
        <f t="array" ref="T2371">IFERROR(_xlfn._xlws.FILTER(AO$4:AO$6723,(AO$4:AO$6723&gt;=0)*($AB$4:$AB$6723=$C2371)*($AC$4:$AC$6723=$D2371)*(ISNUMBER(_xlfn.XMATCH($AD$4:$AD$6723,$V2371:$Z2371,0)))),-1)</f>
        <v>33.326909949453203</v>
      </c>
      <c r="V2371" t="s">
        <v>72</v>
      </c>
      <c r="W2371" s="21"/>
      <c r="X2371" s="21"/>
      <c r="Y2371" s="25" t="s">
        <v>73</v>
      </c>
      <c r="AB2371" t="s">
        <v>98</v>
      </c>
      <c r="AC2371" t="s">
        <v>42</v>
      </c>
      <c r="AD2371" s="19" t="s">
        <v>59</v>
      </c>
      <c r="AE2371" s="18">
        <v>-1</v>
      </c>
      <c r="AF2371" s="17">
        <v>-1</v>
      </c>
      <c r="AG2371" s="17">
        <v>-1</v>
      </c>
      <c r="AH2371" s="17">
        <v>-1</v>
      </c>
      <c r="AI2371" s="17">
        <v>-1</v>
      </c>
      <c r="AJ2371" s="17">
        <v>-1</v>
      </c>
      <c r="AK2371" s="17">
        <v>-1</v>
      </c>
      <c r="AL2371" s="17">
        <v>-1</v>
      </c>
      <c r="AM2371" s="17">
        <v>-1</v>
      </c>
      <c r="AN2371" s="17">
        <v>-1</v>
      </c>
      <c r="AO2371" s="17">
        <v>-1</v>
      </c>
    </row>
    <row r="2372" spans="3:41" x14ac:dyDescent="0.25">
      <c r="C2372" t="s">
        <v>101</v>
      </c>
      <c r="D2372" s="6" t="s">
        <v>50</v>
      </c>
      <c r="E2372" t="s">
        <v>25</v>
      </c>
      <c r="F2372" s="6">
        <v>2005</v>
      </c>
      <c r="G2372" s="6" t="s">
        <v>14</v>
      </c>
      <c r="H2372" s="6" t="s">
        <v>15</v>
      </c>
      <c r="J2372" s="29">
        <f t="array" ref="J2372">IFERROR(_xlfn._xlws.FILTER(AE$4:AE$6723,(AE$4:AE$6723&gt;=0)*($AB$4:$AB$6723=$C2372)*($AC$4:$AC$6723=$D2372)*(ISNUMBER(_xlfn.XMATCH($AD$4:$AD$6723,$V2372:$Z2372,0)))),-1)</f>
        <v>28.348309829721298</v>
      </c>
      <c r="K2372" s="29">
        <f t="array" ref="K2372">IFERROR(_xlfn._xlws.FILTER(AF$4:AF$6723,(AF$4:AF$6723&gt;=0)*($AB$4:$AB$6723=$C2372)*($AC$4:$AC$6723=$D2372)*(ISNUMBER(_xlfn.XMATCH($AD$4:$AD$6723,$V2372:$Z2372,0)))),-1)</f>
        <v>27.069450284363899</v>
      </c>
      <c r="L2372" s="29">
        <f t="array" ref="L2372">IFERROR(_xlfn._xlws.FILTER(AG$4:AG$6723,(AG$4:AG$6723&gt;=0)*($AB$4:$AB$6723=$C2372)*($AC$4:$AC$6723=$D2372)*(ISNUMBER(_xlfn.XMATCH($AD$4:$AD$6723,$V2372:$Z2372,0)))),-1)</f>
        <v>16.717587000000002</v>
      </c>
      <c r="M2372" s="29">
        <f t="array" ref="M2372">IFERROR(_xlfn._xlws.FILTER(AH$4:AH$6723,(AH$4:AH$6723&gt;=0)*($AB$4:$AB$6723=$C2372)*($AC$4:$AC$6723=$D2372)*(ISNUMBER(_xlfn.XMATCH($AD$4:$AD$6723,$V2372:$Z2372,0)))),-1)</f>
        <v>19.975229324145801</v>
      </c>
      <c r="N2372" s="29">
        <f t="array" ref="N2372">IFERROR(_xlfn._xlws.FILTER(AI$4:AI$6723,(AI$4:AI$6723&gt;=0)*($AB$4:$AB$6723=$C2372)*($AC$4:$AC$6723=$D2372)*(ISNUMBER(_xlfn.XMATCH($AD$4:$AD$6723,$V2372:$Z2372,0)))),-1)</f>
        <v>26.043841066888401</v>
      </c>
      <c r="O2372" s="29">
        <f t="array" ref="O2372">IFERROR(_xlfn._xlws.FILTER(AJ$4:AJ$6723,(AJ$4:AJ$6723&gt;=0)*($AB$4:$AB$6723=$C2372)*($AC$4:$AC$6723=$D2372)*(ISNUMBER(_xlfn.XMATCH($AD$4:$AD$6723,$V2372:$Z2372,0)))),-1)</f>
        <v>28.047257148451301</v>
      </c>
      <c r="P2372" s="29">
        <f t="array" ref="P2372">IFERROR(_xlfn._xlws.FILTER(AK$4:AK$6723,(AK$4:AK$6723&gt;=0)*($AB$4:$AB$6723=$C2372)*($AC$4:$AC$6723=$D2372)*(ISNUMBER(_xlfn.XMATCH($AD$4:$AD$6723,$V2372:$Z2372,0)))),-1)</f>
        <v>29.839833492167902</v>
      </c>
      <c r="Q2372" s="29">
        <f t="array" ref="Q2372">IFERROR(_xlfn._xlws.FILTER(AL$4:AL$6723,(AL$4:AL$6723&gt;=0)*($AB$4:$AB$6723=$C2372)*($AC$4:$AC$6723=$D2372)*(ISNUMBER(_xlfn.XMATCH($AD$4:$AD$6723,$V2372:$Z2372,0)))),-1)</f>
        <v>31.495458045818999</v>
      </c>
      <c r="R2372" s="29">
        <f t="array" ref="R2372">IFERROR(_xlfn._xlws.FILTER(AM$4:AM$6723,(AM$4:AM$6723&gt;=0)*($AB$4:$AB$6723=$C2372)*($AC$4:$AC$6723=$D2372)*(ISNUMBER(_xlfn.XMATCH($AD$4:$AD$6723,$V2372:$Z2372,0)))),-1)</f>
        <v>32.217233949453203</v>
      </c>
      <c r="S2372" s="29">
        <f t="array" ref="S2372">IFERROR(_xlfn._xlws.FILTER(AN$4:AN$6723,(AN$4:AN$6723&gt;=0)*($AB$4:$AB$6723=$C2372)*($AC$4:$AC$6723=$D2372)*(ISNUMBER(_xlfn.XMATCH($AD$4:$AD$6723,$V2372:$Z2372,0)))),-1)</f>
        <v>32.217233949453203</v>
      </c>
      <c r="T2372" s="29">
        <f t="array" ref="T2372">IFERROR(_xlfn._xlws.FILTER(AO$4:AO$6723,(AO$4:AO$6723&gt;=0)*($AB$4:$AB$6723=$C2372)*($AC$4:$AC$6723=$D2372)*(ISNUMBER(_xlfn.XMATCH($AD$4:$AD$6723,$V2372:$Z2372,0)))),-1)</f>
        <v>32.217233949453203</v>
      </c>
      <c r="V2372" t="s">
        <v>25</v>
      </c>
      <c r="AB2372" t="s">
        <v>98</v>
      </c>
      <c r="AC2372" t="s">
        <v>42</v>
      </c>
      <c r="AD2372" s="19" t="s">
        <v>72</v>
      </c>
      <c r="AE2372" s="18">
        <v>-1</v>
      </c>
      <c r="AF2372" s="17">
        <v>-1</v>
      </c>
      <c r="AG2372" s="17">
        <v>-1</v>
      </c>
      <c r="AH2372" s="17">
        <v>-1</v>
      </c>
      <c r="AI2372" s="17">
        <v>-1</v>
      </c>
      <c r="AJ2372" s="17">
        <v>-1</v>
      </c>
      <c r="AK2372" s="17">
        <v>-1</v>
      </c>
      <c r="AL2372" s="17">
        <v>-1</v>
      </c>
      <c r="AM2372" s="17">
        <v>-1</v>
      </c>
      <c r="AN2372" s="17">
        <v>-1</v>
      </c>
      <c r="AO2372" s="17">
        <v>-1</v>
      </c>
    </row>
    <row r="2373" spans="3:41" x14ac:dyDescent="0.25">
      <c r="C2373" t="s">
        <v>101</v>
      </c>
      <c r="D2373" s="6" t="s">
        <v>50</v>
      </c>
      <c r="E2373" t="s">
        <v>26</v>
      </c>
      <c r="F2373" s="6">
        <v>2005</v>
      </c>
      <c r="G2373" s="6" t="s">
        <v>14</v>
      </c>
      <c r="H2373" s="6" t="s">
        <v>15</v>
      </c>
      <c r="J2373" s="29">
        <f t="array" ref="J2373">IFERROR(_xlfn._xlws.FILTER(AE$4:AE$6723,(AE$4:AE$6723&gt;=0)*($AB$4:$AB$6723=$C2373)*($AC$4:$AC$6723=$D2373)*(ISNUMBER(_xlfn.XMATCH($AD$4:$AD$6723,$V2373:$Z2373,0)))),-1)</f>
        <v>-1</v>
      </c>
      <c r="K2373" s="29">
        <f t="array" ref="K2373">IFERROR(_xlfn._xlws.FILTER(AF$4:AF$6723,(AF$4:AF$6723&gt;=0)*($AB$4:$AB$6723=$C2373)*($AC$4:$AC$6723=$D2373)*(ISNUMBER(_xlfn.XMATCH($AD$4:$AD$6723,$V2373:$Z2373,0)))),-1)</f>
        <v>-1</v>
      </c>
      <c r="L2373" s="29">
        <f t="array" ref="L2373">IFERROR(_xlfn._xlws.FILTER(AG$4:AG$6723,(AG$4:AG$6723&gt;=0)*($AB$4:$AB$6723=$C2373)*($AC$4:$AC$6723=$D2373)*(ISNUMBER(_xlfn.XMATCH($AD$4:$AD$6723,$V2373:$Z2373,0)))),-1)</f>
        <v>-1</v>
      </c>
      <c r="M2373" s="29">
        <f t="array" ref="M2373">IFERROR(_xlfn._xlws.FILTER(AH$4:AH$6723,(AH$4:AH$6723&gt;=0)*($AB$4:$AB$6723=$C2373)*($AC$4:$AC$6723=$D2373)*(ISNUMBER(_xlfn.XMATCH($AD$4:$AD$6723,$V2373:$Z2373,0)))),-1)</f>
        <v>-1</v>
      </c>
      <c r="N2373" s="29">
        <f t="array" ref="N2373">IFERROR(_xlfn._xlws.FILTER(AI$4:AI$6723,(AI$4:AI$6723&gt;=0)*($AB$4:$AB$6723=$C2373)*($AC$4:$AC$6723=$D2373)*(ISNUMBER(_xlfn.XMATCH($AD$4:$AD$6723,$V2373:$Z2373,0)))),-1)</f>
        <v>-1</v>
      </c>
      <c r="O2373" s="29">
        <f t="array" ref="O2373">IFERROR(_xlfn._xlws.FILTER(AJ$4:AJ$6723,(AJ$4:AJ$6723&gt;=0)*($AB$4:$AB$6723=$C2373)*($AC$4:$AC$6723=$D2373)*(ISNUMBER(_xlfn.XMATCH($AD$4:$AD$6723,$V2373:$Z2373,0)))),-1)</f>
        <v>-1</v>
      </c>
      <c r="P2373" s="29">
        <f t="array" ref="P2373">IFERROR(_xlfn._xlws.FILTER(AK$4:AK$6723,(AK$4:AK$6723&gt;=0)*($AB$4:$AB$6723=$C2373)*($AC$4:$AC$6723=$D2373)*(ISNUMBER(_xlfn.XMATCH($AD$4:$AD$6723,$V2373:$Z2373,0)))),-1)</f>
        <v>-1</v>
      </c>
      <c r="Q2373" s="29">
        <f t="array" ref="Q2373">IFERROR(_xlfn._xlws.FILTER(AL$4:AL$6723,(AL$4:AL$6723&gt;=0)*($AB$4:$AB$6723=$C2373)*($AC$4:$AC$6723=$D2373)*(ISNUMBER(_xlfn.XMATCH($AD$4:$AD$6723,$V2373:$Z2373,0)))),-1)</f>
        <v>-1</v>
      </c>
      <c r="R2373" s="29">
        <f t="array" ref="R2373">IFERROR(_xlfn._xlws.FILTER(AM$4:AM$6723,(AM$4:AM$6723&gt;=0)*($AB$4:$AB$6723=$C2373)*($AC$4:$AC$6723=$D2373)*(ISNUMBER(_xlfn.XMATCH($AD$4:$AD$6723,$V2373:$Z2373,0)))),-1)</f>
        <v>-1</v>
      </c>
      <c r="S2373" s="29">
        <f t="array" ref="S2373">IFERROR(_xlfn._xlws.FILTER(AN$4:AN$6723,(AN$4:AN$6723&gt;=0)*($AB$4:$AB$6723=$C2373)*($AC$4:$AC$6723=$D2373)*(ISNUMBER(_xlfn.XMATCH($AD$4:$AD$6723,$V2373:$Z2373,0)))),-1)</f>
        <v>-1</v>
      </c>
      <c r="T2373" s="29">
        <f t="array" ref="T2373">IFERROR(_xlfn._xlws.FILTER(AO$4:AO$6723,(AO$4:AO$6723&gt;=0)*($AB$4:$AB$6723=$C2373)*($AC$4:$AC$6723=$D2373)*(ISNUMBER(_xlfn.XMATCH($AD$4:$AD$6723,$V2373:$Z2373,0)))),-1)</f>
        <v>-1</v>
      </c>
      <c r="V2373" t="s">
        <v>74</v>
      </c>
      <c r="W2373" s="25" t="s">
        <v>75</v>
      </c>
      <c r="AB2373" t="s">
        <v>98</v>
      </c>
      <c r="AC2373" t="s">
        <v>42</v>
      </c>
      <c r="AD2373" s="19" t="s">
        <v>82</v>
      </c>
      <c r="AE2373" s="18">
        <v>-1</v>
      </c>
      <c r="AF2373" s="17">
        <v>-1</v>
      </c>
      <c r="AG2373" s="17">
        <v>-1</v>
      </c>
      <c r="AH2373" s="17">
        <v>-1</v>
      </c>
      <c r="AI2373" s="17">
        <v>-1</v>
      </c>
      <c r="AJ2373" s="17">
        <v>-1</v>
      </c>
      <c r="AK2373" s="17">
        <v>-1</v>
      </c>
      <c r="AL2373" s="17">
        <v>-1</v>
      </c>
      <c r="AM2373" s="17">
        <v>-1</v>
      </c>
      <c r="AN2373" s="17">
        <v>-1</v>
      </c>
      <c r="AO2373" s="17">
        <v>-1</v>
      </c>
    </row>
    <row r="2374" spans="3:41" x14ac:dyDescent="0.25">
      <c r="C2374" t="s">
        <v>101</v>
      </c>
      <c r="D2374" s="6" t="s">
        <v>50</v>
      </c>
      <c r="E2374" t="s">
        <v>27</v>
      </c>
      <c r="F2374" s="6">
        <v>2005</v>
      </c>
      <c r="G2374" s="6" t="s">
        <v>14</v>
      </c>
      <c r="H2374" s="6" t="s">
        <v>15</v>
      </c>
      <c r="J2374" s="29">
        <f t="array" ref="J2374">IFERROR(_xlfn._xlws.FILTER(AE$4:AE$6723,(AE$4:AE$6723&gt;=0)*($AB$4:$AB$6723=$C2374)*($AC$4:$AC$6723=$D2374)*(ISNUMBER(_xlfn.XMATCH($AD$4:$AD$6723,$V2374:$Z2374,0)))),-1)</f>
        <v>59.532871676928607</v>
      </c>
      <c r="K2374" s="29">
        <f t="array" ref="K2374">IFERROR(_xlfn._xlws.FILTER(AF$4:AF$6723,(AF$4:AF$6723&gt;=0)*($AB$4:$AB$6723=$C2374)*($AC$4:$AC$6723=$D2374)*(ISNUMBER(_xlfn.XMATCH($AD$4:$AD$6723,$V2374:$Z2374,0)))),-1)</f>
        <v>55.585908894687201</v>
      </c>
      <c r="L2374" s="29">
        <f t="array" ref="L2374">IFERROR(_xlfn._xlws.FILTER(AG$4:AG$6723,(AG$4:AG$6723&gt;=0)*($AB$4:$AB$6723=$C2374)*($AC$4:$AC$6723=$D2374)*(ISNUMBER(_xlfn.XMATCH($AD$4:$AD$6723,$V2374:$Z2374,0)))),-1)</f>
        <v>46.639973843363798</v>
      </c>
      <c r="M2374" s="29">
        <f t="array" ref="M2374">IFERROR(_xlfn._xlws.FILTER(AH$4:AH$6723,(AH$4:AH$6723&gt;=0)*($AB$4:$AB$6723=$C2374)*($AC$4:$AC$6723=$D2374)*(ISNUMBER(_xlfn.XMATCH($AD$4:$AD$6723,$V2374:$Z2374,0)))),-1)</f>
        <v>45.1924971956634</v>
      </c>
      <c r="N2374" s="29">
        <f t="array" ref="N2374">IFERROR(_xlfn._xlws.FILTER(AI$4:AI$6723,(AI$4:AI$6723&gt;=0)*($AB$4:$AB$6723=$C2374)*($AC$4:$AC$6723=$D2374)*(ISNUMBER(_xlfn.XMATCH($AD$4:$AD$6723,$V2374:$Z2374,0)))),-1)</f>
        <v>42.6822408830553</v>
      </c>
      <c r="O2374" s="29">
        <f t="array" ref="O2374">IFERROR(_xlfn._xlws.FILTER(AJ$4:AJ$6723,(AJ$4:AJ$6723&gt;=0)*($AB$4:$AB$6723=$C2374)*($AC$4:$AC$6723=$D2374)*(ISNUMBER(_xlfn.XMATCH($AD$4:$AD$6723,$V2374:$Z2374,0)))),-1)</f>
        <v>42.6822408830553</v>
      </c>
      <c r="P2374" s="29">
        <f t="array" ref="P2374">IFERROR(_xlfn._xlws.FILTER(AK$4:AK$6723,(AK$4:AK$6723&gt;=0)*($AB$4:$AB$6723=$C2374)*($AC$4:$AC$6723=$D2374)*(ISNUMBER(_xlfn.XMATCH($AD$4:$AD$6723,$V2374:$Z2374,0)))),-1)</f>
        <v>42.6822408830553</v>
      </c>
      <c r="Q2374" s="29">
        <f t="array" ref="Q2374">IFERROR(_xlfn._xlws.FILTER(AL$4:AL$6723,(AL$4:AL$6723&gt;=0)*($AB$4:$AB$6723=$C2374)*($AC$4:$AC$6723=$D2374)*(ISNUMBER(_xlfn.XMATCH($AD$4:$AD$6723,$V2374:$Z2374,0)))),-1)</f>
        <v>42.6822408830553</v>
      </c>
      <c r="R2374" s="29">
        <f t="array" ref="R2374">IFERROR(_xlfn._xlws.FILTER(AM$4:AM$6723,(AM$4:AM$6723&gt;=0)*($AB$4:$AB$6723=$C2374)*($AC$4:$AC$6723=$D2374)*(ISNUMBER(_xlfn.XMATCH($AD$4:$AD$6723,$V2374:$Z2374,0)))),-1)</f>
        <v>42.6822408830553</v>
      </c>
      <c r="S2374" s="29">
        <f t="array" ref="S2374">IFERROR(_xlfn._xlws.FILTER(AN$4:AN$6723,(AN$4:AN$6723&gt;=0)*($AB$4:$AB$6723=$C2374)*($AC$4:$AC$6723=$D2374)*(ISNUMBER(_xlfn.XMATCH($AD$4:$AD$6723,$V2374:$Z2374,0)))),-1)</f>
        <v>42.6822408830553</v>
      </c>
      <c r="T2374" s="29">
        <f t="array" ref="T2374">IFERROR(_xlfn._xlws.FILTER(AO$4:AO$6723,(AO$4:AO$6723&gt;=0)*($AB$4:$AB$6723=$C2374)*($AC$4:$AC$6723=$D2374)*(ISNUMBER(_xlfn.XMATCH($AD$4:$AD$6723,$V2374:$Z2374,0)))),-1)</f>
        <v>42.6822408830553</v>
      </c>
      <c r="V2374" t="s">
        <v>27</v>
      </c>
      <c r="AB2374" t="s">
        <v>98</v>
      </c>
      <c r="AC2374" t="s">
        <v>42</v>
      </c>
      <c r="AD2374" s="19" t="s">
        <v>17</v>
      </c>
      <c r="AE2374" s="18">
        <v>8.9601352546437738</v>
      </c>
      <c r="AF2374" s="17">
        <v>11.438433190982799</v>
      </c>
      <c r="AG2374" s="17">
        <v>11.526141000000001</v>
      </c>
      <c r="AH2374" s="17">
        <v>15.199733999999999</v>
      </c>
      <c r="AI2374" s="17">
        <v>16.334147999999999</v>
      </c>
      <c r="AJ2374" s="17">
        <v>17.438523</v>
      </c>
      <c r="AK2374" s="17">
        <v>17.772486000000001</v>
      </c>
      <c r="AL2374" s="17">
        <v>17.837865000000001</v>
      </c>
      <c r="AM2374" s="17">
        <v>17.837865000000001</v>
      </c>
      <c r="AN2374" s="17">
        <v>17.837865000000001</v>
      </c>
      <c r="AO2374" s="17">
        <v>17.837865000000001</v>
      </c>
    </row>
    <row r="2375" spans="3:41" x14ac:dyDescent="0.25">
      <c r="C2375" t="s">
        <v>101</v>
      </c>
      <c r="D2375" s="6" t="s">
        <v>50</v>
      </c>
      <c r="E2375" t="s">
        <v>77</v>
      </c>
      <c r="F2375" s="6">
        <v>2005</v>
      </c>
      <c r="G2375" s="6" t="s">
        <v>14</v>
      </c>
      <c r="H2375" s="6" t="s">
        <v>15</v>
      </c>
      <c r="J2375" s="29">
        <f t="array" ref="J2375">IFERROR(_xlfn._xlws.FILTER(AE$4:AE$6723,(AE$4:AE$6723&gt;=0)*($AB$4:$AB$6723=$C2375)*($AC$4:$AC$6723=$D2375)*(ISNUMBER(_xlfn.XMATCH($AD$4:$AD$6723,$V2375:$Z2375,0)))),-1)</f>
        <v>-1</v>
      </c>
      <c r="K2375" s="29">
        <f t="array" ref="K2375">IFERROR(_xlfn._xlws.FILTER(AF$4:AF$6723,(AF$4:AF$6723&gt;=0)*($AB$4:$AB$6723=$C2375)*($AC$4:$AC$6723=$D2375)*(ISNUMBER(_xlfn.XMATCH($AD$4:$AD$6723,$V2375:$Z2375,0)))),-1)</f>
        <v>-1</v>
      </c>
      <c r="L2375" s="29">
        <f t="array" ref="L2375">IFERROR(_xlfn._xlws.FILTER(AG$4:AG$6723,(AG$4:AG$6723&gt;=0)*($AB$4:$AB$6723=$C2375)*($AC$4:$AC$6723=$D2375)*(ISNUMBER(_xlfn.XMATCH($AD$4:$AD$6723,$V2375:$Z2375,0)))),-1)</f>
        <v>-1</v>
      </c>
      <c r="M2375" s="29">
        <f t="array" ref="M2375">IFERROR(_xlfn._xlws.FILTER(AH$4:AH$6723,(AH$4:AH$6723&gt;=0)*($AB$4:$AB$6723=$C2375)*($AC$4:$AC$6723=$D2375)*(ISNUMBER(_xlfn.XMATCH($AD$4:$AD$6723,$V2375:$Z2375,0)))),-1)</f>
        <v>-1</v>
      </c>
      <c r="N2375" s="29">
        <f t="array" ref="N2375">IFERROR(_xlfn._xlws.FILTER(AI$4:AI$6723,(AI$4:AI$6723&gt;=0)*($AB$4:$AB$6723=$C2375)*($AC$4:$AC$6723=$D2375)*(ISNUMBER(_xlfn.XMATCH($AD$4:$AD$6723,$V2375:$Z2375,0)))),-1)</f>
        <v>-1</v>
      </c>
      <c r="O2375" s="29">
        <f t="array" ref="O2375">IFERROR(_xlfn._xlws.FILTER(AJ$4:AJ$6723,(AJ$4:AJ$6723&gt;=0)*($AB$4:$AB$6723=$C2375)*($AC$4:$AC$6723=$D2375)*(ISNUMBER(_xlfn.XMATCH($AD$4:$AD$6723,$V2375:$Z2375,0)))),-1)</f>
        <v>-1</v>
      </c>
      <c r="P2375" s="29">
        <f t="array" ref="P2375">IFERROR(_xlfn._xlws.FILTER(AK$4:AK$6723,(AK$4:AK$6723&gt;=0)*($AB$4:$AB$6723=$C2375)*($AC$4:$AC$6723=$D2375)*(ISNUMBER(_xlfn.XMATCH($AD$4:$AD$6723,$V2375:$Z2375,0)))),-1)</f>
        <v>-1</v>
      </c>
      <c r="Q2375" s="29">
        <f t="array" ref="Q2375">IFERROR(_xlfn._xlws.FILTER(AL$4:AL$6723,(AL$4:AL$6723&gt;=0)*($AB$4:$AB$6723=$C2375)*($AC$4:$AC$6723=$D2375)*(ISNUMBER(_xlfn.XMATCH($AD$4:$AD$6723,$V2375:$Z2375,0)))),-1)</f>
        <v>-1</v>
      </c>
      <c r="R2375" s="29">
        <f t="array" ref="R2375">IFERROR(_xlfn._xlws.FILTER(AM$4:AM$6723,(AM$4:AM$6723&gt;=0)*($AB$4:$AB$6723=$C2375)*($AC$4:$AC$6723=$D2375)*(ISNUMBER(_xlfn.XMATCH($AD$4:$AD$6723,$V2375:$Z2375,0)))),-1)</f>
        <v>-1</v>
      </c>
      <c r="S2375" s="29">
        <f t="array" ref="S2375">IFERROR(_xlfn._xlws.FILTER(AN$4:AN$6723,(AN$4:AN$6723&gt;=0)*($AB$4:$AB$6723=$C2375)*($AC$4:$AC$6723=$D2375)*(ISNUMBER(_xlfn.XMATCH($AD$4:$AD$6723,$V2375:$Z2375,0)))),-1)</f>
        <v>-1</v>
      </c>
      <c r="T2375" s="29">
        <f t="array" ref="T2375">IFERROR(_xlfn._xlws.FILTER(AO$4:AO$6723,(AO$4:AO$6723&gt;=0)*($AB$4:$AB$6723=$C2375)*($AC$4:$AC$6723=$D2375)*(ISNUMBER(_xlfn.XMATCH($AD$4:$AD$6723,$V2375:$Z2375,0)))),-1)</f>
        <v>-1</v>
      </c>
      <c r="V2375" t="s">
        <v>77</v>
      </c>
      <c r="AB2375" t="s">
        <v>98</v>
      </c>
      <c r="AC2375" t="s">
        <v>42</v>
      </c>
      <c r="AD2375" s="19" t="s">
        <v>18</v>
      </c>
      <c r="AE2375" s="18">
        <v>-1</v>
      </c>
      <c r="AF2375" s="17">
        <v>-1</v>
      </c>
      <c r="AG2375" s="17">
        <v>-1</v>
      </c>
      <c r="AH2375" s="17">
        <v>-1</v>
      </c>
      <c r="AI2375" s="17">
        <v>-1</v>
      </c>
      <c r="AJ2375" s="17">
        <v>-1</v>
      </c>
      <c r="AK2375" s="17">
        <v>-1</v>
      </c>
      <c r="AL2375" s="17">
        <v>-1</v>
      </c>
      <c r="AM2375" s="17">
        <v>-1</v>
      </c>
      <c r="AN2375" s="17">
        <v>-1</v>
      </c>
      <c r="AO2375" s="17">
        <v>-1</v>
      </c>
    </row>
    <row r="2376" spans="3:41" x14ac:dyDescent="0.25">
      <c r="C2376" t="s">
        <v>101</v>
      </c>
      <c r="D2376" s="6" t="s">
        <v>50</v>
      </c>
      <c r="E2376" t="s">
        <v>78</v>
      </c>
      <c r="F2376" s="6">
        <v>2005</v>
      </c>
      <c r="G2376" s="6" t="s">
        <v>14</v>
      </c>
      <c r="H2376" s="6" t="s">
        <v>15</v>
      </c>
      <c r="J2376" s="29">
        <f t="array" ref="J2376">IFERROR(_xlfn._xlws.FILTER(AE$4:AE$6723,(AE$4:AE$6723&gt;=0)*($AB$4:$AB$6723=$C2376)*($AC$4:$AC$6723=$D2376)*(ISNUMBER(_xlfn.XMATCH($AD$4:$AD$6723,$V2376:$Z2376,0)))),-1)</f>
        <v>-1</v>
      </c>
      <c r="K2376" s="29">
        <f t="array" ref="K2376">IFERROR(_xlfn._xlws.FILTER(AF$4:AF$6723,(AF$4:AF$6723&gt;=0)*($AB$4:$AB$6723=$C2376)*($AC$4:$AC$6723=$D2376)*(ISNUMBER(_xlfn.XMATCH($AD$4:$AD$6723,$V2376:$Z2376,0)))),-1)</f>
        <v>-1</v>
      </c>
      <c r="L2376" s="29">
        <f t="array" ref="L2376">IFERROR(_xlfn._xlws.FILTER(AG$4:AG$6723,(AG$4:AG$6723&gt;=0)*($AB$4:$AB$6723=$C2376)*($AC$4:$AC$6723=$D2376)*(ISNUMBER(_xlfn.XMATCH($AD$4:$AD$6723,$V2376:$Z2376,0)))),-1)</f>
        <v>-1</v>
      </c>
      <c r="M2376" s="29">
        <f t="array" ref="M2376">IFERROR(_xlfn._xlws.FILTER(AH$4:AH$6723,(AH$4:AH$6723&gt;=0)*($AB$4:$AB$6723=$C2376)*($AC$4:$AC$6723=$D2376)*(ISNUMBER(_xlfn.XMATCH($AD$4:$AD$6723,$V2376:$Z2376,0)))),-1)</f>
        <v>-1</v>
      </c>
      <c r="N2376" s="29">
        <f t="array" ref="N2376">IFERROR(_xlfn._xlws.FILTER(AI$4:AI$6723,(AI$4:AI$6723&gt;=0)*($AB$4:$AB$6723=$C2376)*($AC$4:$AC$6723=$D2376)*(ISNUMBER(_xlfn.XMATCH($AD$4:$AD$6723,$V2376:$Z2376,0)))),-1)</f>
        <v>-1</v>
      </c>
      <c r="O2376" s="29">
        <f t="array" ref="O2376">IFERROR(_xlfn._xlws.FILTER(AJ$4:AJ$6723,(AJ$4:AJ$6723&gt;=0)*($AB$4:$AB$6723=$C2376)*($AC$4:$AC$6723=$D2376)*(ISNUMBER(_xlfn.XMATCH($AD$4:$AD$6723,$V2376:$Z2376,0)))),-1)</f>
        <v>-1</v>
      </c>
      <c r="P2376" s="29">
        <f t="array" ref="P2376">IFERROR(_xlfn._xlws.FILTER(AK$4:AK$6723,(AK$4:AK$6723&gt;=0)*($AB$4:$AB$6723=$C2376)*($AC$4:$AC$6723=$D2376)*(ISNUMBER(_xlfn.XMATCH($AD$4:$AD$6723,$V2376:$Z2376,0)))),-1)</f>
        <v>-1</v>
      </c>
      <c r="Q2376" s="29">
        <f t="array" ref="Q2376">IFERROR(_xlfn._xlws.FILTER(AL$4:AL$6723,(AL$4:AL$6723&gt;=0)*($AB$4:$AB$6723=$C2376)*($AC$4:$AC$6723=$D2376)*(ISNUMBER(_xlfn.XMATCH($AD$4:$AD$6723,$V2376:$Z2376,0)))),-1)</f>
        <v>-1</v>
      </c>
      <c r="R2376" s="29">
        <f t="array" ref="R2376">IFERROR(_xlfn._xlws.FILTER(AM$4:AM$6723,(AM$4:AM$6723&gt;=0)*($AB$4:$AB$6723=$C2376)*($AC$4:$AC$6723=$D2376)*(ISNUMBER(_xlfn.XMATCH($AD$4:$AD$6723,$V2376:$Z2376,0)))),-1)</f>
        <v>-1</v>
      </c>
      <c r="S2376" s="29">
        <f t="array" ref="S2376">IFERROR(_xlfn._xlws.FILTER(AN$4:AN$6723,(AN$4:AN$6723&gt;=0)*($AB$4:$AB$6723=$C2376)*($AC$4:$AC$6723=$D2376)*(ISNUMBER(_xlfn.XMATCH($AD$4:$AD$6723,$V2376:$Z2376,0)))),-1)</f>
        <v>-1</v>
      </c>
      <c r="T2376" s="29">
        <f t="array" ref="T2376">IFERROR(_xlfn._xlws.FILTER(AO$4:AO$6723,(AO$4:AO$6723&gt;=0)*($AB$4:$AB$6723=$C2376)*($AC$4:$AC$6723=$D2376)*(ISNUMBER(_xlfn.XMATCH($AD$4:$AD$6723,$V2376:$Z2376,0)))),-1)</f>
        <v>-1</v>
      </c>
      <c r="V2376" t="s">
        <v>78</v>
      </c>
      <c r="AB2376" t="s">
        <v>98</v>
      </c>
      <c r="AC2376" t="s">
        <v>42</v>
      </c>
      <c r="AD2376" s="19" t="s">
        <v>86</v>
      </c>
      <c r="AE2376" s="18">
        <v>-1</v>
      </c>
      <c r="AF2376" s="17">
        <v>-1</v>
      </c>
      <c r="AG2376" s="17">
        <v>-1</v>
      </c>
      <c r="AH2376" s="17">
        <v>-1</v>
      </c>
      <c r="AI2376" s="17">
        <v>-1</v>
      </c>
      <c r="AJ2376" s="17">
        <v>-1</v>
      </c>
      <c r="AK2376" s="17">
        <v>-1</v>
      </c>
      <c r="AL2376" s="17">
        <v>-1</v>
      </c>
      <c r="AM2376" s="17">
        <v>-1</v>
      </c>
      <c r="AN2376" s="17">
        <v>-1</v>
      </c>
      <c r="AO2376" s="17">
        <v>-1</v>
      </c>
    </row>
    <row r="2377" spans="3:41" x14ac:dyDescent="0.25">
      <c r="C2377" t="s">
        <v>101</v>
      </c>
      <c r="D2377" s="6" t="s">
        <v>50</v>
      </c>
      <c r="E2377" t="s">
        <v>30</v>
      </c>
      <c r="F2377" s="6">
        <v>2005</v>
      </c>
      <c r="G2377" s="6" t="s">
        <v>14</v>
      </c>
      <c r="H2377" s="6" t="s">
        <v>15</v>
      </c>
      <c r="J2377" s="29">
        <f t="array" ref="J2377">IFERROR(_xlfn._xlws.FILTER(AE$4:AE$6723,(AE$4:AE$6723&gt;=0)*($AB$4:$AB$6723=$C2377)*($AC$4:$AC$6723=$D2377)*(ISNUMBER(_xlfn.XMATCH($AD$4:$AD$6723,$V2377:$Z2377,0)))),-1)</f>
        <v>10.515561878146</v>
      </c>
      <c r="K2377" s="29">
        <f t="array" ref="K2377">IFERROR(_xlfn._xlws.FILTER(AF$4:AF$6723,(AF$4:AF$6723&gt;=0)*($AB$4:$AB$6723=$C2377)*($AC$4:$AC$6723=$D2377)*(ISNUMBER(_xlfn.XMATCH($AD$4:$AD$6723,$V2377:$Z2377,0)))),-1)</f>
        <v>10.509289278325101</v>
      </c>
      <c r="L2377" s="29">
        <f t="array" ref="L2377">IFERROR(_xlfn._xlws.FILTER(AG$4:AG$6723,(AG$4:AG$6723&gt;=0)*($AB$4:$AB$6723=$C2377)*($AC$4:$AC$6723=$D2377)*(ISNUMBER(_xlfn.XMATCH($AD$4:$AD$6723,$V2377:$Z2377,0)))),-1)</f>
        <v>14.123482554654201</v>
      </c>
      <c r="M2377" s="29">
        <f t="array" ref="M2377">IFERROR(_xlfn._xlws.FILTER(AH$4:AH$6723,(AH$4:AH$6723&gt;=0)*($AB$4:$AB$6723=$C2377)*($AC$4:$AC$6723=$D2377)*(ISNUMBER(_xlfn.XMATCH($AD$4:$AD$6723,$V2377:$Z2377,0)))),-1)</f>
        <v>12.306977016758299</v>
      </c>
      <c r="N2377" s="29">
        <f t="array" ref="N2377">IFERROR(_xlfn._xlws.FILTER(AI$4:AI$6723,(AI$4:AI$6723&gt;=0)*($AB$4:$AB$6723=$C2377)*($AC$4:$AC$6723=$D2377)*(ISNUMBER(_xlfn.XMATCH($AD$4:$AD$6723,$V2377:$Z2377,0)))),-1)</f>
        <v>17.5267541200663</v>
      </c>
      <c r="O2377" s="29">
        <f t="array" ref="O2377">IFERROR(_xlfn._xlws.FILTER(AJ$4:AJ$6723,(AJ$4:AJ$6723&gt;=0)*($AB$4:$AB$6723=$C2377)*($AC$4:$AC$6723=$D2377)*(ISNUMBER(_xlfn.XMATCH($AD$4:$AD$6723,$V2377:$Z2377,0)))),-1)</f>
        <v>19.136963285264201</v>
      </c>
      <c r="P2377" s="29">
        <f t="array" ref="P2377">IFERROR(_xlfn._xlws.FILTER(AK$4:AK$6723,(AK$4:AK$6723&gt;=0)*($AB$4:$AB$6723=$C2377)*($AC$4:$AC$6723=$D2377)*(ISNUMBER(_xlfn.XMATCH($AD$4:$AD$6723,$V2377:$Z2377,0)))),-1)</f>
        <v>20.534699740649401</v>
      </c>
      <c r="Q2377" s="29">
        <f t="array" ref="Q2377">IFERROR(_xlfn._xlws.FILTER(AL$4:AL$6723,(AL$4:AL$6723&gt;=0)*($AB$4:$AB$6723=$C2377)*($AC$4:$AC$6723=$D2377)*(ISNUMBER(_xlfn.XMATCH($AD$4:$AD$6723,$V2377:$Z2377,0)))),-1)</f>
        <v>22.231729592093899</v>
      </c>
      <c r="R2377" s="29">
        <f t="array" ref="R2377">IFERROR(_xlfn._xlws.FILTER(AM$4:AM$6723,(AM$4:AM$6723&gt;=0)*($AB$4:$AB$6723=$C2377)*($AC$4:$AC$6723=$D2377)*(ISNUMBER(_xlfn.XMATCH($AD$4:$AD$6723,$V2377:$Z2377,0)))),-1)</f>
        <v>22.421438753476799</v>
      </c>
      <c r="S2377" s="29">
        <f t="array" ref="S2377">IFERROR(_xlfn._xlws.FILTER(AN$4:AN$6723,(AN$4:AN$6723&gt;=0)*($AB$4:$AB$6723=$C2377)*($AC$4:$AC$6723=$D2377)*(ISNUMBER(_xlfn.XMATCH($AD$4:$AD$6723,$V2377:$Z2377,0)))),-1)</f>
        <v>22.421438753476799</v>
      </c>
      <c r="T2377" s="29">
        <f t="array" ref="T2377">IFERROR(_xlfn._xlws.FILTER(AO$4:AO$6723,(AO$4:AO$6723&gt;=0)*($AB$4:$AB$6723=$C2377)*($AC$4:$AC$6723=$D2377)*(ISNUMBER(_xlfn.XMATCH($AD$4:$AD$6723,$V2377:$Z2377,0)))),-1)</f>
        <v>22.421438753476799</v>
      </c>
      <c r="V2377" t="s">
        <v>30</v>
      </c>
      <c r="AB2377" t="s">
        <v>98</v>
      </c>
      <c r="AC2377" t="s">
        <v>42</v>
      </c>
      <c r="AD2377" s="19" t="s">
        <v>25</v>
      </c>
      <c r="AE2377" s="18">
        <v>-1</v>
      </c>
      <c r="AF2377" s="17">
        <v>-1</v>
      </c>
      <c r="AG2377" s="17">
        <v>-1</v>
      </c>
      <c r="AH2377" s="17">
        <v>-1</v>
      </c>
      <c r="AI2377" s="17">
        <v>-1</v>
      </c>
      <c r="AJ2377" s="17">
        <v>-1</v>
      </c>
      <c r="AK2377" s="17">
        <v>-1</v>
      </c>
      <c r="AL2377" s="17">
        <v>-1</v>
      </c>
      <c r="AM2377" s="17">
        <v>-1</v>
      </c>
      <c r="AN2377" s="17">
        <v>-1</v>
      </c>
      <c r="AO2377" s="17">
        <v>-1</v>
      </c>
    </row>
    <row r="2378" spans="3:41" x14ac:dyDescent="0.25">
      <c r="C2378" t="s">
        <v>101</v>
      </c>
      <c r="D2378" s="6" t="s">
        <v>50</v>
      </c>
      <c r="E2378" t="s">
        <v>31</v>
      </c>
      <c r="F2378" s="6">
        <v>2005</v>
      </c>
      <c r="G2378" s="6" t="s">
        <v>14</v>
      </c>
      <c r="H2378" s="6" t="s">
        <v>15</v>
      </c>
      <c r="J2378" s="29">
        <f t="array" ref="J2378">IFERROR(_xlfn._xlws.FILTER(AE$4:AE$6723,(AE$4:AE$6723&gt;=0)*($AB$4:$AB$6723=$C2378)*($AC$4:$AC$6723=$D2378)*(ISNUMBER(_xlfn.XMATCH($AD$4:$AD$6723,$V2378:$Z2378,0)))),-1)</f>
        <v>-1</v>
      </c>
      <c r="K2378" s="29">
        <f t="array" ref="K2378">IFERROR(_xlfn._xlws.FILTER(AF$4:AF$6723,(AF$4:AF$6723&gt;=0)*($AB$4:$AB$6723=$C2378)*($AC$4:$AC$6723=$D2378)*(ISNUMBER(_xlfn.XMATCH($AD$4:$AD$6723,$V2378:$Z2378,0)))),-1)</f>
        <v>-1</v>
      </c>
      <c r="L2378" s="29">
        <f t="array" ref="L2378">IFERROR(_xlfn._xlws.FILTER(AG$4:AG$6723,(AG$4:AG$6723&gt;=0)*($AB$4:$AB$6723=$C2378)*($AC$4:$AC$6723=$D2378)*(ISNUMBER(_xlfn.XMATCH($AD$4:$AD$6723,$V2378:$Z2378,0)))),-1)</f>
        <v>-1</v>
      </c>
      <c r="M2378" s="29">
        <f t="array" ref="M2378">IFERROR(_xlfn._xlws.FILTER(AH$4:AH$6723,(AH$4:AH$6723&gt;=0)*($AB$4:$AB$6723=$C2378)*($AC$4:$AC$6723=$D2378)*(ISNUMBER(_xlfn.XMATCH($AD$4:$AD$6723,$V2378:$Z2378,0)))),-1)</f>
        <v>-1</v>
      </c>
      <c r="N2378" s="29">
        <f t="array" ref="N2378">IFERROR(_xlfn._xlws.FILTER(AI$4:AI$6723,(AI$4:AI$6723&gt;=0)*($AB$4:$AB$6723=$C2378)*($AC$4:$AC$6723=$D2378)*(ISNUMBER(_xlfn.XMATCH($AD$4:$AD$6723,$V2378:$Z2378,0)))),-1)</f>
        <v>-1</v>
      </c>
      <c r="O2378" s="29">
        <f t="array" ref="O2378">IFERROR(_xlfn._xlws.FILTER(AJ$4:AJ$6723,(AJ$4:AJ$6723&gt;=0)*($AB$4:$AB$6723=$C2378)*($AC$4:$AC$6723=$D2378)*(ISNUMBER(_xlfn.XMATCH($AD$4:$AD$6723,$V2378:$Z2378,0)))),-1)</f>
        <v>-1</v>
      </c>
      <c r="P2378" s="29">
        <f t="array" ref="P2378">IFERROR(_xlfn._xlws.FILTER(AK$4:AK$6723,(AK$4:AK$6723&gt;=0)*($AB$4:$AB$6723=$C2378)*($AC$4:$AC$6723=$D2378)*(ISNUMBER(_xlfn.XMATCH($AD$4:$AD$6723,$V2378:$Z2378,0)))),-1)</f>
        <v>-1</v>
      </c>
      <c r="Q2378" s="29">
        <f t="array" ref="Q2378">IFERROR(_xlfn._xlws.FILTER(AL$4:AL$6723,(AL$4:AL$6723&gt;=0)*($AB$4:$AB$6723=$C2378)*($AC$4:$AC$6723=$D2378)*(ISNUMBER(_xlfn.XMATCH($AD$4:$AD$6723,$V2378:$Z2378,0)))),-1)</f>
        <v>-1</v>
      </c>
      <c r="R2378" s="29">
        <f t="array" ref="R2378">IFERROR(_xlfn._xlws.FILTER(AM$4:AM$6723,(AM$4:AM$6723&gt;=0)*($AB$4:$AB$6723=$C2378)*($AC$4:$AC$6723=$D2378)*(ISNUMBER(_xlfn.XMATCH($AD$4:$AD$6723,$V2378:$Z2378,0)))),-1)</f>
        <v>-1</v>
      </c>
      <c r="S2378" s="29">
        <f t="array" ref="S2378">IFERROR(_xlfn._xlws.FILTER(AN$4:AN$6723,(AN$4:AN$6723&gt;=0)*($AB$4:$AB$6723=$C2378)*($AC$4:$AC$6723=$D2378)*(ISNUMBER(_xlfn.XMATCH($AD$4:$AD$6723,$V2378:$Z2378,0)))),-1)</f>
        <v>-1</v>
      </c>
      <c r="T2378" s="29">
        <f t="array" ref="T2378">IFERROR(_xlfn._xlws.FILTER(AO$4:AO$6723,(AO$4:AO$6723&gt;=0)*($AB$4:$AB$6723=$C2378)*($AC$4:$AC$6723=$D2378)*(ISNUMBER(_xlfn.XMATCH($AD$4:$AD$6723,$V2378:$Z2378,0)))),-1)</f>
        <v>-1</v>
      </c>
      <c r="V2378" t="s">
        <v>31</v>
      </c>
      <c r="AB2378" t="s">
        <v>98</v>
      </c>
      <c r="AC2378" t="s">
        <v>42</v>
      </c>
      <c r="AD2378" s="19" t="s">
        <v>87</v>
      </c>
      <c r="AE2378" s="18">
        <v>-1</v>
      </c>
      <c r="AF2378" s="17">
        <v>-1</v>
      </c>
      <c r="AG2378" s="17">
        <v>-1</v>
      </c>
      <c r="AH2378" s="17">
        <v>-1</v>
      </c>
      <c r="AI2378" s="17">
        <v>-1</v>
      </c>
      <c r="AJ2378" s="17">
        <v>-1</v>
      </c>
      <c r="AK2378" s="17">
        <v>-1</v>
      </c>
      <c r="AL2378" s="17">
        <v>-1</v>
      </c>
      <c r="AM2378" s="17">
        <v>-1</v>
      </c>
      <c r="AN2378" s="17">
        <v>-1</v>
      </c>
      <c r="AO2378" s="17">
        <v>-1</v>
      </c>
    </row>
    <row r="2379" spans="3:41" x14ac:dyDescent="0.25">
      <c r="C2379" t="s">
        <v>101</v>
      </c>
      <c r="D2379" s="6" t="s">
        <v>50</v>
      </c>
      <c r="E2379" t="s">
        <v>32</v>
      </c>
      <c r="F2379" s="6">
        <v>2005</v>
      </c>
      <c r="G2379" s="6" t="s">
        <v>14</v>
      </c>
      <c r="H2379" s="6" t="s">
        <v>15</v>
      </c>
      <c r="J2379" s="29">
        <f t="array" ref="J2379">IFERROR(_xlfn._xlws.FILTER(AE$4:AE$6723,(AE$4:AE$6723&gt;=0)*($AB$4:$AB$6723=$C2379)*($AC$4:$AC$6723=$D2379)*(ISNUMBER(_xlfn.XMATCH($AD$4:$AD$6723,$V2379:$Z2379,0)))),-1)</f>
        <v>23.696152060959321</v>
      </c>
      <c r="K2379" s="29">
        <f t="array" ref="K2379">IFERROR(_xlfn._xlws.FILTER(AF$4:AF$6723,(AF$4:AF$6723&gt;=0)*($AB$4:$AB$6723=$C2379)*($AC$4:$AC$6723=$D2379)*(ISNUMBER(_xlfn.XMATCH($AD$4:$AD$6723,$V2379:$Z2379,0)))),-1)</f>
        <v>27.600433060210701</v>
      </c>
      <c r="L2379" s="29">
        <f t="array" ref="L2379">IFERROR(_xlfn._xlws.FILTER(AG$4:AG$6723,(AG$4:AG$6723&gt;=0)*($AB$4:$AB$6723=$C2379)*($AC$4:$AC$6723=$D2379)*(ISNUMBER(_xlfn.XMATCH($AD$4:$AD$6723,$V2379:$Z2379,0)))),-1)</f>
        <v>35.007683589417198</v>
      </c>
      <c r="M2379" s="29">
        <f t="array" ref="M2379">IFERROR(_xlfn._xlws.FILTER(AH$4:AH$6723,(AH$4:AH$6723&gt;=0)*($AB$4:$AB$6723=$C2379)*($AC$4:$AC$6723=$D2379)*(ISNUMBER(_xlfn.XMATCH($AD$4:$AD$6723,$V2379:$Z2379,0)))),-1)</f>
        <v>37.160479823690999</v>
      </c>
      <c r="N2379" s="29">
        <f t="array" ref="N2379">IFERROR(_xlfn._xlws.FILTER(AI$4:AI$6723,(AI$4:AI$6723&gt;=0)*($AB$4:$AB$6723=$C2379)*($AC$4:$AC$6723=$D2379)*(ISNUMBER(_xlfn.XMATCH($AD$4:$AD$6723,$V2379:$Z2379,0)))),-1)</f>
        <v>49.204415605556299</v>
      </c>
      <c r="O2379" s="29">
        <f t="array" ref="O2379">IFERROR(_xlfn._xlws.FILTER(AJ$4:AJ$6723,(AJ$4:AJ$6723&gt;=0)*($AB$4:$AB$6723=$C2379)*($AC$4:$AC$6723=$D2379)*(ISNUMBER(_xlfn.XMATCH($AD$4:$AD$6723,$V2379:$Z2379,0)))),-1)</f>
        <v>53.515274116388198</v>
      </c>
      <c r="P2379" s="29">
        <f t="array" ref="P2379">IFERROR(_xlfn._xlws.FILTER(AK$4:AK$6723,(AK$4:AK$6723&gt;=0)*($AB$4:$AB$6723=$C2379)*($AC$4:$AC$6723=$D2379)*(ISNUMBER(_xlfn.XMATCH($AD$4:$AD$6723,$V2379:$Z2379,0)))),-1)</f>
        <v>57.362532790101604</v>
      </c>
      <c r="Q2379" s="29">
        <f t="array" ref="Q2379">IFERROR(_xlfn._xlws.FILTER(AL$4:AL$6723,(AL$4:AL$6723&gt;=0)*($AB$4:$AB$6723=$C2379)*($AC$4:$AC$6723=$D2379)*(ISNUMBER(_xlfn.XMATCH($AD$4:$AD$6723,$V2379:$Z2379,0)))),-1)</f>
        <v>60.9636366429812</v>
      </c>
      <c r="R2379" s="29">
        <f t="array" ref="R2379">IFERROR(_xlfn._xlws.FILTER(AM$4:AM$6723,(AM$4:AM$6723&gt;=0)*($AB$4:$AB$6723=$C2379)*($AC$4:$AC$6723=$D2379)*(ISNUMBER(_xlfn.XMATCH($AD$4:$AD$6723,$V2379:$Z2379,0)))),-1)</f>
        <v>62.313181284171399</v>
      </c>
      <c r="S2379" s="29">
        <f t="array" ref="S2379">IFERROR(_xlfn._xlws.FILTER(AN$4:AN$6723,(AN$4:AN$6723&gt;=0)*($AB$4:$AB$6723=$C2379)*($AC$4:$AC$6723=$D2379)*(ISNUMBER(_xlfn.XMATCH($AD$4:$AD$6723,$V2379:$Z2379,0)))),-1)</f>
        <v>62.313181284171399</v>
      </c>
      <c r="T2379" s="29">
        <f t="array" ref="T2379">IFERROR(_xlfn._xlws.FILTER(AO$4:AO$6723,(AO$4:AO$6723&gt;=0)*($AB$4:$AB$6723=$C2379)*($AC$4:$AC$6723=$D2379)*(ISNUMBER(_xlfn.XMATCH($AD$4:$AD$6723,$V2379:$Z2379,0)))),-1)</f>
        <v>62.313181284171399</v>
      </c>
      <c r="V2379" t="s">
        <v>32</v>
      </c>
      <c r="W2379" s="25" t="s">
        <v>80</v>
      </c>
      <c r="AB2379" t="s">
        <v>98</v>
      </c>
      <c r="AC2379" t="s">
        <v>42</v>
      </c>
      <c r="AD2379" s="19" t="s">
        <v>83</v>
      </c>
      <c r="AE2379" s="18">
        <v>-1</v>
      </c>
      <c r="AF2379" s="17">
        <v>-1</v>
      </c>
      <c r="AG2379" s="17">
        <v>-1</v>
      </c>
      <c r="AH2379" s="17">
        <v>-1</v>
      </c>
      <c r="AI2379" s="17">
        <v>-1</v>
      </c>
      <c r="AJ2379" s="17">
        <v>-1</v>
      </c>
      <c r="AK2379" s="17">
        <v>-1</v>
      </c>
      <c r="AL2379" s="17">
        <v>-1</v>
      </c>
      <c r="AM2379" s="17">
        <v>-1</v>
      </c>
      <c r="AN2379" s="17">
        <v>-1</v>
      </c>
      <c r="AO2379" s="17">
        <v>-1</v>
      </c>
    </row>
    <row r="2380" spans="3:41" x14ac:dyDescent="0.25">
      <c r="C2380" t="s">
        <v>101</v>
      </c>
      <c r="D2380" s="6" t="s">
        <v>50</v>
      </c>
      <c r="E2380" t="s">
        <v>81</v>
      </c>
      <c r="F2380" s="6">
        <v>2005</v>
      </c>
      <c r="G2380" s="6" t="s">
        <v>14</v>
      </c>
      <c r="H2380" s="6" t="s">
        <v>15</v>
      </c>
      <c r="J2380" s="29">
        <f t="array" ref="J2380">IFERROR(_xlfn._xlws.FILTER(AE$4:AE$6723,(AE$4:AE$6723&gt;=0)*($AB$4:$AB$6723=$C2380)*($AC$4:$AC$6723=$D2380)*(ISNUMBER(_xlfn.XMATCH($AD$4:$AD$6723,$V2380:$Z2380,0)))),-1)</f>
        <v>-1</v>
      </c>
      <c r="K2380" s="29">
        <f t="array" ref="K2380">IFERROR(_xlfn._xlws.FILTER(AF$4:AF$6723,(AF$4:AF$6723&gt;=0)*($AB$4:$AB$6723=$C2380)*($AC$4:$AC$6723=$D2380)*(ISNUMBER(_xlfn.XMATCH($AD$4:$AD$6723,$V2380:$Z2380,0)))),-1)</f>
        <v>-1</v>
      </c>
      <c r="L2380" s="29">
        <f t="array" ref="L2380">IFERROR(_xlfn._xlws.FILTER(AG$4:AG$6723,(AG$4:AG$6723&gt;=0)*($AB$4:$AB$6723=$C2380)*($AC$4:$AC$6723=$D2380)*(ISNUMBER(_xlfn.XMATCH($AD$4:$AD$6723,$V2380:$Z2380,0)))),-1)</f>
        <v>-1</v>
      </c>
      <c r="M2380" s="29">
        <f t="array" ref="M2380">IFERROR(_xlfn._xlws.FILTER(AH$4:AH$6723,(AH$4:AH$6723&gt;=0)*($AB$4:$AB$6723=$C2380)*($AC$4:$AC$6723=$D2380)*(ISNUMBER(_xlfn.XMATCH($AD$4:$AD$6723,$V2380:$Z2380,0)))),-1)</f>
        <v>-1</v>
      </c>
      <c r="N2380" s="29">
        <f t="array" ref="N2380">IFERROR(_xlfn._xlws.FILTER(AI$4:AI$6723,(AI$4:AI$6723&gt;=0)*($AB$4:$AB$6723=$C2380)*($AC$4:$AC$6723=$D2380)*(ISNUMBER(_xlfn.XMATCH($AD$4:$AD$6723,$V2380:$Z2380,0)))),-1)</f>
        <v>-1</v>
      </c>
      <c r="O2380" s="29">
        <f t="array" ref="O2380">IFERROR(_xlfn._xlws.FILTER(AJ$4:AJ$6723,(AJ$4:AJ$6723&gt;=0)*($AB$4:$AB$6723=$C2380)*($AC$4:$AC$6723=$D2380)*(ISNUMBER(_xlfn.XMATCH($AD$4:$AD$6723,$V2380:$Z2380,0)))),-1)</f>
        <v>-1</v>
      </c>
      <c r="P2380" s="29">
        <f t="array" ref="P2380">IFERROR(_xlfn._xlws.FILTER(AK$4:AK$6723,(AK$4:AK$6723&gt;=0)*($AB$4:$AB$6723=$C2380)*($AC$4:$AC$6723=$D2380)*(ISNUMBER(_xlfn.XMATCH($AD$4:$AD$6723,$V2380:$Z2380,0)))),-1)</f>
        <v>-1</v>
      </c>
      <c r="Q2380" s="29">
        <f t="array" ref="Q2380">IFERROR(_xlfn._xlws.FILTER(AL$4:AL$6723,(AL$4:AL$6723&gt;=0)*($AB$4:$AB$6723=$C2380)*($AC$4:$AC$6723=$D2380)*(ISNUMBER(_xlfn.XMATCH($AD$4:$AD$6723,$V2380:$Z2380,0)))),-1)</f>
        <v>-1</v>
      </c>
      <c r="R2380" s="29">
        <f t="array" ref="R2380">IFERROR(_xlfn._xlws.FILTER(AM$4:AM$6723,(AM$4:AM$6723&gt;=0)*($AB$4:$AB$6723=$C2380)*($AC$4:$AC$6723=$D2380)*(ISNUMBER(_xlfn.XMATCH($AD$4:$AD$6723,$V2380:$Z2380,0)))),-1)</f>
        <v>-1</v>
      </c>
      <c r="S2380" s="29">
        <f t="array" ref="S2380">IFERROR(_xlfn._xlws.FILTER(AN$4:AN$6723,(AN$4:AN$6723&gt;=0)*($AB$4:$AB$6723=$C2380)*($AC$4:$AC$6723=$D2380)*(ISNUMBER(_xlfn.XMATCH($AD$4:$AD$6723,$V2380:$Z2380,0)))),-1)</f>
        <v>-1</v>
      </c>
      <c r="T2380" s="29">
        <f t="array" ref="T2380">IFERROR(_xlfn._xlws.FILTER(AO$4:AO$6723,(AO$4:AO$6723&gt;=0)*($AB$4:$AB$6723=$C2380)*($AC$4:$AC$6723=$D2380)*(ISNUMBER(_xlfn.XMATCH($AD$4:$AD$6723,$V2380:$Z2380,0)))),-1)</f>
        <v>-1</v>
      </c>
      <c r="V2380" t="s">
        <v>81</v>
      </c>
      <c r="AB2380" t="s">
        <v>98</v>
      </c>
      <c r="AC2380" t="s">
        <v>42</v>
      </c>
      <c r="AD2380" s="19" t="s">
        <v>74</v>
      </c>
      <c r="AE2380" s="18">
        <v>8.0554560015239076</v>
      </c>
      <c r="AF2380" s="17">
        <v>11.9330417260906</v>
      </c>
      <c r="AG2380" s="17">
        <v>21.6122825340681</v>
      </c>
      <c r="AH2380" s="17">
        <v>22.589040716929699</v>
      </c>
      <c r="AI2380" s="17">
        <v>30.699502780386901</v>
      </c>
      <c r="AJ2380" s="17">
        <v>33.590501889528397</v>
      </c>
      <c r="AK2380" s="17">
        <v>35.692112184509398</v>
      </c>
      <c r="AL2380" s="17">
        <v>36.843445242697399</v>
      </c>
      <c r="AM2380" s="17">
        <v>38.179616604194898</v>
      </c>
      <c r="AN2380" s="17">
        <v>38.179616604194898</v>
      </c>
      <c r="AO2380" s="17">
        <v>38.179616604194898</v>
      </c>
    </row>
    <row r="2381" spans="3:41" x14ac:dyDescent="0.25">
      <c r="C2381" t="s">
        <v>101</v>
      </c>
      <c r="D2381" s="6" t="s">
        <v>50</v>
      </c>
      <c r="E2381" t="s">
        <v>34</v>
      </c>
      <c r="F2381" s="6">
        <v>2005</v>
      </c>
      <c r="G2381" s="6" t="s">
        <v>14</v>
      </c>
      <c r="H2381" s="6" t="s">
        <v>15</v>
      </c>
      <c r="J2381" s="29">
        <f t="array" ref="J2381">IFERROR(_xlfn._xlws.FILTER(AE$4:AE$6723,(AE$4:AE$6723&gt;=0)*($AB$4:$AB$6723=$C2381)*($AC$4:$AC$6723=$D2381)*(ISNUMBER(_xlfn.XMATCH($AD$4:$AD$6723,$V2381:$Z2381,0)))),-1)</f>
        <v>-1</v>
      </c>
      <c r="K2381" s="29">
        <f t="array" ref="K2381">IFERROR(_xlfn._xlws.FILTER(AF$4:AF$6723,(AF$4:AF$6723&gt;=0)*($AB$4:$AB$6723=$C2381)*($AC$4:$AC$6723=$D2381)*(ISNUMBER(_xlfn.XMATCH($AD$4:$AD$6723,$V2381:$Z2381,0)))),-1)</f>
        <v>-1</v>
      </c>
      <c r="L2381" s="29">
        <f t="array" ref="L2381">IFERROR(_xlfn._xlws.FILTER(AG$4:AG$6723,(AG$4:AG$6723&gt;=0)*($AB$4:$AB$6723=$C2381)*($AC$4:$AC$6723=$D2381)*(ISNUMBER(_xlfn.XMATCH($AD$4:$AD$6723,$V2381:$Z2381,0)))),-1)</f>
        <v>-1</v>
      </c>
      <c r="M2381" s="29">
        <f t="array" ref="M2381">IFERROR(_xlfn._xlws.FILTER(AH$4:AH$6723,(AH$4:AH$6723&gt;=0)*($AB$4:$AB$6723=$C2381)*($AC$4:$AC$6723=$D2381)*(ISNUMBER(_xlfn.XMATCH($AD$4:$AD$6723,$V2381:$Z2381,0)))),-1)</f>
        <v>-1</v>
      </c>
      <c r="N2381" s="29">
        <f t="array" ref="N2381">IFERROR(_xlfn._xlws.FILTER(AI$4:AI$6723,(AI$4:AI$6723&gt;=0)*($AB$4:$AB$6723=$C2381)*($AC$4:$AC$6723=$D2381)*(ISNUMBER(_xlfn.XMATCH($AD$4:$AD$6723,$V2381:$Z2381,0)))),-1)</f>
        <v>-1</v>
      </c>
      <c r="O2381" s="29">
        <f t="array" ref="O2381">IFERROR(_xlfn._xlws.FILTER(AJ$4:AJ$6723,(AJ$4:AJ$6723&gt;=0)*($AB$4:$AB$6723=$C2381)*($AC$4:$AC$6723=$D2381)*(ISNUMBER(_xlfn.XMATCH($AD$4:$AD$6723,$V2381:$Z2381,0)))),-1)</f>
        <v>-1</v>
      </c>
      <c r="P2381" s="29">
        <f t="array" ref="P2381">IFERROR(_xlfn._xlws.FILTER(AK$4:AK$6723,(AK$4:AK$6723&gt;=0)*($AB$4:$AB$6723=$C2381)*($AC$4:$AC$6723=$D2381)*(ISNUMBER(_xlfn.XMATCH($AD$4:$AD$6723,$V2381:$Z2381,0)))),-1)</f>
        <v>-1</v>
      </c>
      <c r="Q2381" s="29">
        <f t="array" ref="Q2381">IFERROR(_xlfn._xlws.FILTER(AL$4:AL$6723,(AL$4:AL$6723&gt;=0)*($AB$4:$AB$6723=$C2381)*($AC$4:$AC$6723=$D2381)*(ISNUMBER(_xlfn.XMATCH($AD$4:$AD$6723,$V2381:$Z2381,0)))),-1)</f>
        <v>-1</v>
      </c>
      <c r="R2381" s="29">
        <f t="array" ref="R2381">IFERROR(_xlfn._xlws.FILTER(AM$4:AM$6723,(AM$4:AM$6723&gt;=0)*($AB$4:$AB$6723=$C2381)*($AC$4:$AC$6723=$D2381)*(ISNUMBER(_xlfn.XMATCH($AD$4:$AD$6723,$V2381:$Z2381,0)))),-1)</f>
        <v>-1</v>
      </c>
      <c r="S2381" s="29">
        <f t="array" ref="S2381">IFERROR(_xlfn._xlws.FILTER(AN$4:AN$6723,(AN$4:AN$6723&gt;=0)*($AB$4:$AB$6723=$C2381)*($AC$4:$AC$6723=$D2381)*(ISNUMBER(_xlfn.XMATCH($AD$4:$AD$6723,$V2381:$Z2381,0)))),-1)</f>
        <v>-1</v>
      </c>
      <c r="T2381" s="29">
        <f t="array" ref="T2381">IFERROR(_xlfn._xlws.FILTER(AO$4:AO$6723,(AO$4:AO$6723&gt;=0)*($AB$4:$AB$6723=$C2381)*($AC$4:$AC$6723=$D2381)*(ISNUMBER(_xlfn.XMATCH($AD$4:$AD$6723,$V2381:$Z2381,0)))),-1)</f>
        <v>-1</v>
      </c>
      <c r="V2381" t="s">
        <v>34</v>
      </c>
      <c r="AB2381" t="s">
        <v>98</v>
      </c>
      <c r="AC2381" t="s">
        <v>42</v>
      </c>
      <c r="AD2381" s="19" t="s">
        <v>85</v>
      </c>
      <c r="AE2381" s="18">
        <v>-1</v>
      </c>
      <c r="AF2381" s="17">
        <v>-1</v>
      </c>
      <c r="AG2381" s="17">
        <v>-1</v>
      </c>
      <c r="AH2381" s="17">
        <v>-1</v>
      </c>
      <c r="AI2381" s="17">
        <v>-1</v>
      </c>
      <c r="AJ2381" s="17">
        <v>-1</v>
      </c>
      <c r="AK2381" s="17">
        <v>-1</v>
      </c>
      <c r="AL2381" s="17">
        <v>-1</v>
      </c>
      <c r="AM2381" s="17">
        <v>-1</v>
      </c>
      <c r="AN2381" s="17">
        <v>-1</v>
      </c>
      <c r="AO2381" s="17">
        <v>-1</v>
      </c>
    </row>
    <row r="2382" spans="3:41" x14ac:dyDescent="0.25">
      <c r="C2382" t="s">
        <v>101</v>
      </c>
      <c r="D2382" s="6" t="s">
        <v>50</v>
      </c>
      <c r="E2382" t="s">
        <v>35</v>
      </c>
      <c r="F2382" s="6">
        <v>2005</v>
      </c>
      <c r="G2382" s="6" t="s">
        <v>14</v>
      </c>
      <c r="H2382" s="6" t="s">
        <v>15</v>
      </c>
      <c r="J2382" s="29">
        <f t="array" ref="J2382">IFERROR(_xlfn._xlws.FILTER(AE$4:AE$6723,(AE$4:AE$6723&gt;=0)*($AB$4:$AB$6723=$C2382)*($AC$4:$AC$6723=$D2382)*(ISNUMBER(_xlfn.XMATCH($AD$4:$AD$6723,$V2382:$Z2382,0)))),-1)</f>
        <v>-1</v>
      </c>
      <c r="K2382" s="29">
        <f t="array" ref="K2382">IFERROR(_xlfn._xlws.FILTER(AF$4:AF$6723,(AF$4:AF$6723&gt;=0)*($AB$4:$AB$6723=$C2382)*($AC$4:$AC$6723=$D2382)*(ISNUMBER(_xlfn.XMATCH($AD$4:$AD$6723,$V2382:$Z2382,0)))),-1)</f>
        <v>-1</v>
      </c>
      <c r="L2382" s="29">
        <f t="array" ref="L2382">IFERROR(_xlfn._xlws.FILTER(AG$4:AG$6723,(AG$4:AG$6723&gt;=0)*($AB$4:$AB$6723=$C2382)*($AC$4:$AC$6723=$D2382)*(ISNUMBER(_xlfn.XMATCH($AD$4:$AD$6723,$V2382:$Z2382,0)))),-1)</f>
        <v>-1</v>
      </c>
      <c r="M2382" s="29">
        <f t="array" ref="M2382">IFERROR(_xlfn._xlws.FILTER(AH$4:AH$6723,(AH$4:AH$6723&gt;=0)*($AB$4:$AB$6723=$C2382)*($AC$4:$AC$6723=$D2382)*(ISNUMBER(_xlfn.XMATCH($AD$4:$AD$6723,$V2382:$Z2382,0)))),-1)</f>
        <v>-1</v>
      </c>
      <c r="N2382" s="29">
        <f t="array" ref="N2382">IFERROR(_xlfn._xlws.FILTER(AI$4:AI$6723,(AI$4:AI$6723&gt;=0)*($AB$4:$AB$6723=$C2382)*($AC$4:$AC$6723=$D2382)*(ISNUMBER(_xlfn.XMATCH($AD$4:$AD$6723,$V2382:$Z2382,0)))),-1)</f>
        <v>-1</v>
      </c>
      <c r="O2382" s="29">
        <f t="array" ref="O2382">IFERROR(_xlfn._xlws.FILTER(AJ$4:AJ$6723,(AJ$4:AJ$6723&gt;=0)*($AB$4:$AB$6723=$C2382)*($AC$4:$AC$6723=$D2382)*(ISNUMBER(_xlfn.XMATCH($AD$4:$AD$6723,$V2382:$Z2382,0)))),-1)</f>
        <v>-1</v>
      </c>
      <c r="P2382" s="29">
        <f t="array" ref="P2382">IFERROR(_xlfn._xlws.FILTER(AK$4:AK$6723,(AK$4:AK$6723&gt;=0)*($AB$4:$AB$6723=$C2382)*($AC$4:$AC$6723=$D2382)*(ISNUMBER(_xlfn.XMATCH($AD$4:$AD$6723,$V2382:$Z2382,0)))),-1)</f>
        <v>-1</v>
      </c>
      <c r="Q2382" s="29">
        <f t="array" ref="Q2382">IFERROR(_xlfn._xlws.FILTER(AL$4:AL$6723,(AL$4:AL$6723&gt;=0)*($AB$4:$AB$6723=$C2382)*($AC$4:$AC$6723=$D2382)*(ISNUMBER(_xlfn.XMATCH($AD$4:$AD$6723,$V2382:$Z2382,0)))),-1)</f>
        <v>-1</v>
      </c>
      <c r="R2382" s="29">
        <f t="array" ref="R2382">IFERROR(_xlfn._xlws.FILTER(AM$4:AM$6723,(AM$4:AM$6723&gt;=0)*($AB$4:$AB$6723=$C2382)*($AC$4:$AC$6723=$D2382)*(ISNUMBER(_xlfn.XMATCH($AD$4:$AD$6723,$V2382:$Z2382,0)))),-1)</f>
        <v>-1</v>
      </c>
      <c r="S2382" s="29">
        <f t="array" ref="S2382">IFERROR(_xlfn._xlws.FILTER(AN$4:AN$6723,(AN$4:AN$6723&gt;=0)*($AB$4:$AB$6723=$C2382)*($AC$4:$AC$6723=$D2382)*(ISNUMBER(_xlfn.XMATCH($AD$4:$AD$6723,$V2382:$Z2382,0)))),-1)</f>
        <v>-1</v>
      </c>
      <c r="T2382" s="29">
        <f t="array" ref="T2382">IFERROR(_xlfn._xlws.FILTER(AO$4:AO$6723,(AO$4:AO$6723&gt;=0)*($AB$4:$AB$6723=$C2382)*($AC$4:$AC$6723=$D2382)*(ISNUMBER(_xlfn.XMATCH($AD$4:$AD$6723,$V2382:$Z2382,0)))),-1)</f>
        <v>-1</v>
      </c>
      <c r="V2382" t="s">
        <v>35</v>
      </c>
      <c r="W2382" s="25" t="s">
        <v>83</v>
      </c>
      <c r="X2382" s="25" t="s">
        <v>71</v>
      </c>
      <c r="AB2382" t="s">
        <v>98</v>
      </c>
      <c r="AC2382" t="s">
        <v>42</v>
      </c>
      <c r="AD2382" s="19" t="s">
        <v>27</v>
      </c>
      <c r="AE2382" s="18">
        <v>59.532871676928607</v>
      </c>
      <c r="AF2382" s="17">
        <v>55.585908894687201</v>
      </c>
      <c r="AG2382" s="17">
        <v>46.639973843363798</v>
      </c>
      <c r="AH2382" s="17">
        <v>45.1924971956634</v>
      </c>
      <c r="AI2382" s="17">
        <v>42.6822408830553</v>
      </c>
      <c r="AJ2382" s="17">
        <v>42.6822408830553</v>
      </c>
      <c r="AK2382" s="17">
        <v>42.6822408830553</v>
      </c>
      <c r="AL2382" s="17">
        <v>42.6822408830553</v>
      </c>
      <c r="AM2382" s="17">
        <v>42.6822408830553</v>
      </c>
      <c r="AN2382" s="17">
        <v>42.6822408830553</v>
      </c>
      <c r="AO2382" s="17">
        <v>42.6822408830553</v>
      </c>
    </row>
    <row r="2383" spans="3:41" x14ac:dyDescent="0.25">
      <c r="C2383" t="s">
        <v>101</v>
      </c>
      <c r="D2383" s="6" t="s">
        <v>50</v>
      </c>
      <c r="E2383" t="s">
        <v>84</v>
      </c>
      <c r="F2383" s="6">
        <v>2005</v>
      </c>
      <c r="G2383" s="6" t="s">
        <v>14</v>
      </c>
      <c r="H2383" s="6" t="s">
        <v>15</v>
      </c>
      <c r="J2383" s="29">
        <f t="array" ref="J2383">IFERROR(_xlfn._xlws.FILTER(AE$4:AE$6723,(AE$4:AE$6723&gt;=0)*($AB$4:$AB$6723=$C2383)*($AC$4:$AC$6723=$D2383)*(ISNUMBER(_xlfn.XMATCH($AD$4:$AD$6723,$V2383:$Z2383,0)))),-1)</f>
        <v>-1</v>
      </c>
      <c r="K2383" s="29">
        <f t="array" ref="K2383">IFERROR(_xlfn._xlws.FILTER(AF$4:AF$6723,(AF$4:AF$6723&gt;=0)*($AB$4:$AB$6723=$C2383)*($AC$4:$AC$6723=$D2383)*(ISNUMBER(_xlfn.XMATCH($AD$4:$AD$6723,$V2383:$Z2383,0)))),-1)</f>
        <v>-1</v>
      </c>
      <c r="L2383" s="29">
        <f t="array" ref="L2383">IFERROR(_xlfn._xlws.FILTER(AG$4:AG$6723,(AG$4:AG$6723&gt;=0)*($AB$4:$AB$6723=$C2383)*($AC$4:$AC$6723=$D2383)*(ISNUMBER(_xlfn.XMATCH($AD$4:$AD$6723,$V2383:$Z2383,0)))),-1)</f>
        <v>-1</v>
      </c>
      <c r="M2383" s="29">
        <f t="array" ref="M2383">IFERROR(_xlfn._xlws.FILTER(AH$4:AH$6723,(AH$4:AH$6723&gt;=0)*($AB$4:$AB$6723=$C2383)*($AC$4:$AC$6723=$D2383)*(ISNUMBER(_xlfn.XMATCH($AD$4:$AD$6723,$V2383:$Z2383,0)))),-1)</f>
        <v>-1</v>
      </c>
      <c r="N2383" s="29">
        <f t="array" ref="N2383">IFERROR(_xlfn._xlws.FILTER(AI$4:AI$6723,(AI$4:AI$6723&gt;=0)*($AB$4:$AB$6723=$C2383)*($AC$4:$AC$6723=$D2383)*(ISNUMBER(_xlfn.XMATCH($AD$4:$AD$6723,$V2383:$Z2383,0)))),-1)</f>
        <v>-1</v>
      </c>
      <c r="O2383" s="29">
        <f t="array" ref="O2383">IFERROR(_xlfn._xlws.FILTER(AJ$4:AJ$6723,(AJ$4:AJ$6723&gt;=0)*($AB$4:$AB$6723=$C2383)*($AC$4:$AC$6723=$D2383)*(ISNUMBER(_xlfn.XMATCH($AD$4:$AD$6723,$V2383:$Z2383,0)))),-1)</f>
        <v>-1</v>
      </c>
      <c r="P2383" s="29">
        <f t="array" ref="P2383">IFERROR(_xlfn._xlws.FILTER(AK$4:AK$6723,(AK$4:AK$6723&gt;=0)*($AB$4:$AB$6723=$C2383)*($AC$4:$AC$6723=$D2383)*(ISNUMBER(_xlfn.XMATCH($AD$4:$AD$6723,$V2383:$Z2383,0)))),-1)</f>
        <v>-1</v>
      </c>
      <c r="Q2383" s="29">
        <f t="array" ref="Q2383">IFERROR(_xlfn._xlws.FILTER(AL$4:AL$6723,(AL$4:AL$6723&gt;=0)*($AB$4:$AB$6723=$C2383)*($AC$4:$AC$6723=$D2383)*(ISNUMBER(_xlfn.XMATCH($AD$4:$AD$6723,$V2383:$Z2383,0)))),-1)</f>
        <v>-1</v>
      </c>
      <c r="R2383" s="29">
        <f t="array" ref="R2383">IFERROR(_xlfn._xlws.FILTER(AM$4:AM$6723,(AM$4:AM$6723&gt;=0)*($AB$4:$AB$6723=$C2383)*($AC$4:$AC$6723=$D2383)*(ISNUMBER(_xlfn.XMATCH($AD$4:$AD$6723,$V2383:$Z2383,0)))),-1)</f>
        <v>-1</v>
      </c>
      <c r="S2383" s="29">
        <f t="array" ref="S2383">IFERROR(_xlfn._xlws.FILTER(AN$4:AN$6723,(AN$4:AN$6723&gt;=0)*($AB$4:$AB$6723=$C2383)*($AC$4:$AC$6723=$D2383)*(ISNUMBER(_xlfn.XMATCH($AD$4:$AD$6723,$V2383:$Z2383,0)))),-1)</f>
        <v>-1</v>
      </c>
      <c r="T2383" s="29">
        <f t="array" ref="T2383">IFERROR(_xlfn._xlws.FILTER(AO$4:AO$6723,(AO$4:AO$6723&gt;=0)*($AB$4:$AB$6723=$C2383)*($AC$4:$AC$6723=$D2383)*(ISNUMBER(_xlfn.XMATCH($AD$4:$AD$6723,$V2383:$Z2383,0)))),-1)</f>
        <v>-1</v>
      </c>
      <c r="V2383" t="s">
        <v>84</v>
      </c>
      <c r="W2383" s="25" t="s">
        <v>85</v>
      </c>
      <c r="AB2383" t="s">
        <v>98</v>
      </c>
      <c r="AC2383" t="s">
        <v>42</v>
      </c>
      <c r="AD2383" s="19" t="s">
        <v>88</v>
      </c>
      <c r="AE2383" s="18">
        <v>-1</v>
      </c>
      <c r="AF2383" s="17">
        <v>-1</v>
      </c>
      <c r="AG2383" s="17">
        <v>-1</v>
      </c>
      <c r="AH2383" s="17">
        <v>-1</v>
      </c>
      <c r="AI2383" s="17">
        <v>-1</v>
      </c>
      <c r="AJ2383" s="17">
        <v>-1</v>
      </c>
      <c r="AK2383" s="17">
        <v>-1</v>
      </c>
      <c r="AL2383" s="17">
        <v>-1</v>
      </c>
      <c r="AM2383" s="17">
        <v>-1</v>
      </c>
      <c r="AN2383" s="17">
        <v>-1</v>
      </c>
      <c r="AO2383" s="17">
        <v>-1</v>
      </c>
    </row>
    <row r="2384" spans="3:41" x14ac:dyDescent="0.25">
      <c r="C2384" t="s">
        <v>101</v>
      </c>
      <c r="D2384" s="6" t="s">
        <v>51</v>
      </c>
      <c r="E2384" t="s">
        <v>13</v>
      </c>
      <c r="F2384" s="6">
        <v>2005</v>
      </c>
      <c r="G2384" s="6" t="s">
        <v>14</v>
      </c>
      <c r="H2384" s="6" t="s">
        <v>15</v>
      </c>
      <c r="I2384" s="6"/>
      <c r="J2384" s="29">
        <f t="array" ref="J2384">IFERROR(_xlfn._xlws.FILTER(AE$4:AE$6723,(AE$4:AE$6723&gt;=0)*($AB$4:$AB$6723=$C2384)*($AC$4:$AC$6723=$D2384)*(ISNUMBER(_xlfn.XMATCH($AD$4:$AD$6723,$V2384:$Z2384,0)))),-1)</f>
        <v>-1</v>
      </c>
      <c r="K2384" s="29">
        <f t="array" ref="K2384">IFERROR(_xlfn._xlws.FILTER(AF$4:AF$6723,(AF$4:AF$6723&gt;=0)*($AB$4:$AB$6723=$C2384)*($AC$4:$AC$6723=$D2384)*(ISNUMBER(_xlfn.XMATCH($AD$4:$AD$6723,$V2384:$Z2384,0)))),-1)</f>
        <v>-1</v>
      </c>
      <c r="L2384" s="29">
        <f t="array" ref="L2384">IFERROR(_xlfn._xlws.FILTER(AG$4:AG$6723,(AG$4:AG$6723&gt;=0)*($AB$4:$AB$6723=$C2384)*($AC$4:$AC$6723=$D2384)*(ISNUMBER(_xlfn.XMATCH($AD$4:$AD$6723,$V2384:$Z2384,0)))),-1)</f>
        <v>-1</v>
      </c>
      <c r="M2384" s="29">
        <f t="array" ref="M2384">IFERROR(_xlfn._xlws.FILTER(AH$4:AH$6723,(AH$4:AH$6723&gt;=0)*($AB$4:$AB$6723=$C2384)*($AC$4:$AC$6723=$D2384)*(ISNUMBER(_xlfn.XMATCH($AD$4:$AD$6723,$V2384:$Z2384,0)))),-1)</f>
        <v>-1</v>
      </c>
      <c r="N2384" s="29">
        <f t="array" ref="N2384">IFERROR(_xlfn._xlws.FILTER(AI$4:AI$6723,(AI$4:AI$6723&gt;=0)*($AB$4:$AB$6723=$C2384)*($AC$4:$AC$6723=$D2384)*(ISNUMBER(_xlfn.XMATCH($AD$4:$AD$6723,$V2384:$Z2384,0)))),-1)</f>
        <v>-1</v>
      </c>
      <c r="O2384" s="29">
        <f t="array" ref="O2384">IFERROR(_xlfn._xlws.FILTER(AJ$4:AJ$6723,(AJ$4:AJ$6723&gt;=0)*($AB$4:$AB$6723=$C2384)*($AC$4:$AC$6723=$D2384)*(ISNUMBER(_xlfn.XMATCH($AD$4:$AD$6723,$V2384:$Z2384,0)))),-1)</f>
        <v>-1</v>
      </c>
      <c r="P2384" s="29">
        <f t="array" ref="P2384">IFERROR(_xlfn._xlws.FILTER(AK$4:AK$6723,(AK$4:AK$6723&gt;=0)*($AB$4:$AB$6723=$C2384)*($AC$4:$AC$6723=$D2384)*(ISNUMBER(_xlfn.XMATCH($AD$4:$AD$6723,$V2384:$Z2384,0)))),-1)</f>
        <v>-1</v>
      </c>
      <c r="Q2384" s="29">
        <f t="array" ref="Q2384">IFERROR(_xlfn._xlws.FILTER(AL$4:AL$6723,(AL$4:AL$6723&gt;=0)*($AB$4:$AB$6723=$C2384)*($AC$4:$AC$6723=$D2384)*(ISNUMBER(_xlfn.XMATCH($AD$4:$AD$6723,$V2384:$Z2384,0)))),-1)</f>
        <v>-1</v>
      </c>
      <c r="R2384" s="29">
        <f t="array" ref="R2384">IFERROR(_xlfn._xlws.FILTER(AM$4:AM$6723,(AM$4:AM$6723&gt;=0)*($AB$4:$AB$6723=$C2384)*($AC$4:$AC$6723=$D2384)*(ISNUMBER(_xlfn.XMATCH($AD$4:$AD$6723,$V2384:$Z2384,0)))),-1)</f>
        <v>-1</v>
      </c>
      <c r="S2384" s="29">
        <f t="array" ref="S2384">IFERROR(_xlfn._xlws.FILTER(AN$4:AN$6723,(AN$4:AN$6723&gt;=0)*($AB$4:$AB$6723=$C2384)*($AC$4:$AC$6723=$D2384)*(ISNUMBER(_xlfn.XMATCH($AD$4:$AD$6723,$V2384:$Z2384,0)))),-1)</f>
        <v>-1</v>
      </c>
      <c r="T2384" s="29">
        <f t="array" ref="T2384">IFERROR(_xlfn._xlws.FILTER(AO$4:AO$6723,(AO$4:AO$6723&gt;=0)*($AB$4:$AB$6723=$C2384)*($AC$4:$AC$6723=$D2384)*(ISNUMBER(_xlfn.XMATCH($AD$4:$AD$6723,$V2384:$Z2384,0)))),-1)</f>
        <v>-1</v>
      </c>
      <c r="V2384" t="s">
        <v>13</v>
      </c>
      <c r="AB2384" t="s">
        <v>98</v>
      </c>
      <c r="AC2384" t="s">
        <v>42</v>
      </c>
      <c r="AD2384" s="19" t="s">
        <v>77</v>
      </c>
      <c r="AE2384" s="18">
        <v>-1</v>
      </c>
      <c r="AF2384" s="17">
        <v>-1</v>
      </c>
      <c r="AG2384" s="17">
        <v>-1</v>
      </c>
      <c r="AH2384" s="17">
        <v>-1</v>
      </c>
      <c r="AI2384" s="17">
        <v>-1</v>
      </c>
      <c r="AJ2384" s="17">
        <v>-1</v>
      </c>
      <c r="AK2384" s="17">
        <v>-1</v>
      </c>
      <c r="AL2384" s="17">
        <v>-1</v>
      </c>
      <c r="AM2384" s="17">
        <v>-1</v>
      </c>
      <c r="AN2384" s="17">
        <v>-1</v>
      </c>
      <c r="AO2384" s="17">
        <v>-1</v>
      </c>
    </row>
    <row r="2385" spans="3:41" x14ac:dyDescent="0.25">
      <c r="C2385" t="s">
        <v>101</v>
      </c>
      <c r="D2385" s="6" t="s">
        <v>51</v>
      </c>
      <c r="E2385" t="s">
        <v>17</v>
      </c>
      <c r="F2385" s="6">
        <v>2005</v>
      </c>
      <c r="G2385" s="6" t="s">
        <v>14</v>
      </c>
      <c r="H2385" s="6" t="s">
        <v>15</v>
      </c>
      <c r="I2385" s="6"/>
      <c r="J2385" s="29">
        <f t="array" ref="J2385">IFERROR(_xlfn._xlws.FILTER(AE$4:AE$6723,(AE$4:AE$6723&gt;=0)*($AB$4:$AB$6723=$C2385)*($AC$4:$AC$6723=$D2385)*(ISNUMBER(_xlfn.XMATCH($AD$4:$AD$6723,$V2385:$Z2385,0)))),-1)</f>
        <v>14.77878646950961</v>
      </c>
      <c r="K2385" s="29">
        <f t="array" ref="K2385">IFERROR(_xlfn._xlws.FILTER(AF$4:AF$6723,(AF$4:AF$6723&gt;=0)*($AB$4:$AB$6723=$C2385)*($AC$4:$AC$6723=$D2385)*(ISNUMBER(_xlfn.XMATCH($AD$4:$AD$6723,$V2385:$Z2385,0)))),-1)</f>
        <v>14.514278602132199</v>
      </c>
      <c r="L2385" s="29">
        <f t="array" ref="L2385">IFERROR(_xlfn._xlws.FILTER(AG$4:AG$6723,(AG$4:AG$6723&gt;=0)*($AB$4:$AB$6723=$C2385)*($AC$4:$AC$6723=$D2385)*(ISNUMBER(_xlfn.XMATCH($AD$4:$AD$6723,$V2385:$Z2385,0)))),-1)</f>
        <v>12.225873</v>
      </c>
      <c r="M2385" s="29">
        <f t="array" ref="M2385">IFERROR(_xlfn._xlws.FILTER(AH$4:AH$6723,(AH$4:AH$6723&gt;=0)*($AB$4:$AB$6723=$C2385)*($AC$4:$AC$6723=$D2385)*(ISNUMBER(_xlfn.XMATCH($AD$4:$AD$6723,$V2385:$Z2385,0)))),-1)</f>
        <v>12.973314</v>
      </c>
      <c r="N2385" s="29">
        <f t="array" ref="N2385">IFERROR(_xlfn._xlws.FILTER(AI$4:AI$6723,(AI$4:AI$6723&gt;=0)*($AB$4:$AB$6723=$C2385)*($AC$4:$AC$6723=$D2385)*(ISNUMBER(_xlfn.XMATCH($AD$4:$AD$6723,$V2385:$Z2385,0)))),-1)</f>
        <v>12.978615</v>
      </c>
      <c r="O2385" s="29">
        <f t="array" ref="O2385">IFERROR(_xlfn._xlws.FILTER(AJ$4:AJ$6723,(AJ$4:AJ$6723&gt;=0)*($AB$4:$AB$6723=$C2385)*($AC$4:$AC$6723=$D2385)*(ISNUMBER(_xlfn.XMATCH($AD$4:$AD$6723,$V2385:$Z2385,0)))),-1)</f>
        <v>12.745371</v>
      </c>
      <c r="P2385" s="29">
        <f t="array" ref="P2385">IFERROR(_xlfn._xlws.FILTER(AK$4:AK$6723,(AK$4:AK$6723&gt;=0)*($AB$4:$AB$6723=$C2385)*($AC$4:$AC$6723=$D2385)*(ISNUMBER(_xlfn.XMATCH($AD$4:$AD$6723,$V2385:$Z2385,0)))),-1)</f>
        <v>12.476787</v>
      </c>
      <c r="Q2385" s="29">
        <f t="array" ref="Q2385">IFERROR(_xlfn._xlws.FILTER(AL$4:AL$6723,(AL$4:AL$6723&gt;=0)*($AB$4:$AB$6723=$C2385)*($AC$4:$AC$6723=$D2385)*(ISNUMBER(_xlfn.XMATCH($AD$4:$AD$6723,$V2385:$Z2385,0)))),-1)</f>
        <v>12.784245</v>
      </c>
      <c r="R2385" s="29">
        <f t="array" ref="R2385">IFERROR(_xlfn._xlws.FILTER(AM$4:AM$6723,(AM$4:AM$6723&gt;=0)*($AB$4:$AB$6723=$C2385)*($AC$4:$AC$6723=$D2385)*(ISNUMBER(_xlfn.XMATCH($AD$4:$AD$6723,$V2385:$Z2385,0)))),-1)</f>
        <v>12.784245</v>
      </c>
      <c r="S2385" s="29">
        <f t="array" ref="S2385">IFERROR(_xlfn._xlws.FILTER(AN$4:AN$6723,(AN$4:AN$6723&gt;=0)*($AB$4:$AB$6723=$C2385)*($AC$4:$AC$6723=$D2385)*(ISNUMBER(_xlfn.XMATCH($AD$4:$AD$6723,$V2385:$Z2385,0)))),-1)</f>
        <v>12.784245</v>
      </c>
      <c r="T2385" s="29">
        <f t="array" ref="T2385">IFERROR(_xlfn._xlws.FILTER(AO$4:AO$6723,(AO$4:AO$6723&gt;=0)*($AB$4:$AB$6723=$C2385)*($AC$4:$AC$6723=$D2385)*(ISNUMBER(_xlfn.XMATCH($AD$4:$AD$6723,$V2385:$Z2385,0)))),-1)</f>
        <v>12.784245</v>
      </c>
      <c r="V2385" t="s">
        <v>17</v>
      </c>
      <c r="AB2385" t="s">
        <v>98</v>
      </c>
      <c r="AC2385" t="s">
        <v>42</v>
      </c>
      <c r="AD2385" s="19" t="s">
        <v>75</v>
      </c>
      <c r="AE2385" s="18">
        <v>-1</v>
      </c>
      <c r="AF2385" s="17">
        <v>-1</v>
      </c>
      <c r="AG2385" s="17">
        <v>-1</v>
      </c>
      <c r="AH2385" s="17">
        <v>-1</v>
      </c>
      <c r="AI2385" s="17">
        <v>-1</v>
      </c>
      <c r="AJ2385" s="17">
        <v>-1</v>
      </c>
      <c r="AK2385" s="17">
        <v>-1</v>
      </c>
      <c r="AL2385" s="17">
        <v>-1</v>
      </c>
      <c r="AM2385" s="17">
        <v>-1</v>
      </c>
      <c r="AN2385" s="17">
        <v>-1</v>
      </c>
      <c r="AO2385" s="17">
        <v>-1</v>
      </c>
    </row>
    <row r="2386" spans="3:41" x14ac:dyDescent="0.25">
      <c r="C2386" t="s">
        <v>101</v>
      </c>
      <c r="D2386" s="6" t="s">
        <v>51</v>
      </c>
      <c r="E2386" t="s">
        <v>18</v>
      </c>
      <c r="F2386" s="6">
        <v>2005</v>
      </c>
      <c r="G2386" s="6" t="s">
        <v>14</v>
      </c>
      <c r="H2386" s="6" t="s">
        <v>15</v>
      </c>
      <c r="I2386" s="6"/>
      <c r="J2386" s="29">
        <f t="array" ref="J2386">IFERROR(_xlfn._xlws.FILTER(AE$4:AE$6723,(AE$4:AE$6723&gt;=0)*($AB$4:$AB$6723=$C2386)*($AC$4:$AC$6723=$D2386)*(ISNUMBER(_xlfn.XMATCH($AD$4:$AD$6723,$V2386:$Z2386,0)))),-1)</f>
        <v>-1</v>
      </c>
      <c r="K2386" s="29">
        <f t="array" ref="K2386">IFERROR(_xlfn._xlws.FILTER(AF$4:AF$6723,(AF$4:AF$6723&gt;=0)*($AB$4:$AB$6723=$C2386)*($AC$4:$AC$6723=$D2386)*(ISNUMBER(_xlfn.XMATCH($AD$4:$AD$6723,$V2386:$Z2386,0)))),-1)</f>
        <v>-1</v>
      </c>
      <c r="L2386" s="29">
        <f t="array" ref="L2386">IFERROR(_xlfn._xlws.FILTER(AG$4:AG$6723,(AG$4:AG$6723&gt;=0)*($AB$4:$AB$6723=$C2386)*($AC$4:$AC$6723=$D2386)*(ISNUMBER(_xlfn.XMATCH($AD$4:$AD$6723,$V2386:$Z2386,0)))),-1)</f>
        <v>-1</v>
      </c>
      <c r="M2386" s="29">
        <f t="array" ref="M2386">IFERROR(_xlfn._xlws.FILTER(AH$4:AH$6723,(AH$4:AH$6723&gt;=0)*($AB$4:$AB$6723=$C2386)*($AC$4:$AC$6723=$D2386)*(ISNUMBER(_xlfn.XMATCH($AD$4:$AD$6723,$V2386:$Z2386,0)))),-1)</f>
        <v>-1</v>
      </c>
      <c r="N2386" s="29">
        <f t="array" ref="N2386">IFERROR(_xlfn._xlws.FILTER(AI$4:AI$6723,(AI$4:AI$6723&gt;=0)*($AB$4:$AB$6723=$C2386)*($AC$4:$AC$6723=$D2386)*(ISNUMBER(_xlfn.XMATCH($AD$4:$AD$6723,$V2386:$Z2386,0)))),-1)</f>
        <v>-1</v>
      </c>
      <c r="O2386" s="29">
        <f t="array" ref="O2386">IFERROR(_xlfn._xlws.FILTER(AJ$4:AJ$6723,(AJ$4:AJ$6723&gt;=0)*($AB$4:$AB$6723=$C2386)*($AC$4:$AC$6723=$D2386)*(ISNUMBER(_xlfn.XMATCH($AD$4:$AD$6723,$V2386:$Z2386,0)))),-1)</f>
        <v>-1</v>
      </c>
      <c r="P2386" s="29">
        <f t="array" ref="P2386">IFERROR(_xlfn._xlws.FILTER(AK$4:AK$6723,(AK$4:AK$6723&gt;=0)*($AB$4:$AB$6723=$C2386)*($AC$4:$AC$6723=$D2386)*(ISNUMBER(_xlfn.XMATCH($AD$4:$AD$6723,$V2386:$Z2386,0)))),-1)</f>
        <v>-1</v>
      </c>
      <c r="Q2386" s="29">
        <f t="array" ref="Q2386">IFERROR(_xlfn._xlws.FILTER(AL$4:AL$6723,(AL$4:AL$6723&gt;=0)*($AB$4:$AB$6723=$C2386)*($AC$4:$AC$6723=$D2386)*(ISNUMBER(_xlfn.XMATCH($AD$4:$AD$6723,$V2386:$Z2386,0)))),-1)</f>
        <v>-1</v>
      </c>
      <c r="R2386" s="29">
        <f t="array" ref="R2386">IFERROR(_xlfn._xlws.FILTER(AM$4:AM$6723,(AM$4:AM$6723&gt;=0)*($AB$4:$AB$6723=$C2386)*($AC$4:$AC$6723=$D2386)*(ISNUMBER(_xlfn.XMATCH($AD$4:$AD$6723,$V2386:$Z2386,0)))),-1)</f>
        <v>-1</v>
      </c>
      <c r="S2386" s="29">
        <f t="array" ref="S2386">IFERROR(_xlfn._xlws.FILTER(AN$4:AN$6723,(AN$4:AN$6723&gt;=0)*($AB$4:$AB$6723=$C2386)*($AC$4:$AC$6723=$D2386)*(ISNUMBER(_xlfn.XMATCH($AD$4:$AD$6723,$V2386:$Z2386,0)))),-1)</f>
        <v>-1</v>
      </c>
      <c r="T2386" s="29">
        <f t="array" ref="T2386">IFERROR(_xlfn._xlws.FILTER(AO$4:AO$6723,(AO$4:AO$6723&gt;=0)*($AB$4:$AB$6723=$C2386)*($AC$4:$AC$6723=$D2386)*(ISNUMBER(_xlfn.XMATCH($AD$4:$AD$6723,$V2386:$Z2386,0)))),-1)</f>
        <v>-1</v>
      </c>
      <c r="V2386" t="s">
        <v>18</v>
      </c>
      <c r="AB2386" t="s">
        <v>98</v>
      </c>
      <c r="AC2386" t="s">
        <v>42</v>
      </c>
      <c r="AD2386" s="19" t="s">
        <v>78</v>
      </c>
      <c r="AE2386" s="18">
        <v>-1</v>
      </c>
      <c r="AF2386" s="17">
        <v>-1</v>
      </c>
      <c r="AG2386" s="17">
        <v>-1</v>
      </c>
      <c r="AH2386" s="17">
        <v>-1</v>
      </c>
      <c r="AI2386" s="17">
        <v>-1</v>
      </c>
      <c r="AJ2386" s="17">
        <v>-1</v>
      </c>
      <c r="AK2386" s="17">
        <v>-1</v>
      </c>
      <c r="AL2386" s="17">
        <v>-1</v>
      </c>
      <c r="AM2386" s="17">
        <v>-1</v>
      </c>
      <c r="AN2386" s="17">
        <v>-1</v>
      </c>
      <c r="AO2386" s="17">
        <v>-1</v>
      </c>
    </row>
    <row r="2387" spans="3:41" x14ac:dyDescent="0.25">
      <c r="C2387" t="s">
        <v>101</v>
      </c>
      <c r="D2387" s="6" t="s">
        <v>51</v>
      </c>
      <c r="E2387" t="s">
        <v>63</v>
      </c>
      <c r="F2387" s="6">
        <v>2005</v>
      </c>
      <c r="G2387" s="6" t="s">
        <v>14</v>
      </c>
      <c r="H2387" s="6" t="s">
        <v>15</v>
      </c>
      <c r="J2387" s="29">
        <f t="array" ref="J2387">IFERROR(_xlfn._xlws.FILTER(AE$4:AE$6723,(AE$4:AE$6723&gt;=0)*($AB$4:$AB$6723=$C2387)*($AC$4:$AC$6723=$D2387)*(ISNUMBER(_xlfn.XMATCH($AD$4:$AD$6723,$V2387:$Z2387,0)))),-1)</f>
        <v>-1</v>
      </c>
      <c r="K2387" s="29">
        <f t="array" ref="K2387">IFERROR(_xlfn._xlws.FILTER(AF$4:AF$6723,(AF$4:AF$6723&gt;=0)*($AB$4:$AB$6723=$C2387)*($AC$4:$AC$6723=$D2387)*(ISNUMBER(_xlfn.XMATCH($AD$4:$AD$6723,$V2387:$Z2387,0)))),-1)</f>
        <v>-1</v>
      </c>
      <c r="L2387" s="29">
        <f t="array" ref="L2387">IFERROR(_xlfn._xlws.FILTER(AG$4:AG$6723,(AG$4:AG$6723&gt;=0)*($AB$4:$AB$6723=$C2387)*($AC$4:$AC$6723=$D2387)*(ISNUMBER(_xlfn.XMATCH($AD$4:$AD$6723,$V2387:$Z2387,0)))),-1)</f>
        <v>-1</v>
      </c>
      <c r="M2387" s="29">
        <f t="array" ref="M2387">IFERROR(_xlfn._xlws.FILTER(AH$4:AH$6723,(AH$4:AH$6723&gt;=0)*($AB$4:$AB$6723=$C2387)*($AC$4:$AC$6723=$D2387)*(ISNUMBER(_xlfn.XMATCH($AD$4:$AD$6723,$V2387:$Z2387,0)))),-1)</f>
        <v>-1</v>
      </c>
      <c r="N2387" s="29">
        <f t="array" ref="N2387">IFERROR(_xlfn._xlws.FILTER(AI$4:AI$6723,(AI$4:AI$6723&gt;=0)*($AB$4:$AB$6723=$C2387)*($AC$4:$AC$6723=$D2387)*(ISNUMBER(_xlfn.XMATCH($AD$4:$AD$6723,$V2387:$Z2387,0)))),-1)</f>
        <v>-1</v>
      </c>
      <c r="O2387" s="29">
        <f t="array" ref="O2387">IFERROR(_xlfn._xlws.FILTER(AJ$4:AJ$6723,(AJ$4:AJ$6723&gt;=0)*($AB$4:$AB$6723=$C2387)*($AC$4:$AC$6723=$D2387)*(ISNUMBER(_xlfn.XMATCH($AD$4:$AD$6723,$V2387:$Z2387,0)))),-1)</f>
        <v>-1</v>
      </c>
      <c r="P2387" s="29">
        <f t="array" ref="P2387">IFERROR(_xlfn._xlws.FILTER(AK$4:AK$6723,(AK$4:AK$6723&gt;=0)*($AB$4:$AB$6723=$C2387)*($AC$4:$AC$6723=$D2387)*(ISNUMBER(_xlfn.XMATCH($AD$4:$AD$6723,$V2387:$Z2387,0)))),-1)</f>
        <v>-1</v>
      </c>
      <c r="Q2387" s="29">
        <f t="array" ref="Q2387">IFERROR(_xlfn._xlws.FILTER(AL$4:AL$6723,(AL$4:AL$6723&gt;=0)*($AB$4:$AB$6723=$C2387)*($AC$4:$AC$6723=$D2387)*(ISNUMBER(_xlfn.XMATCH($AD$4:$AD$6723,$V2387:$Z2387,0)))),-1)</f>
        <v>-1</v>
      </c>
      <c r="R2387" s="29">
        <f t="array" ref="R2387">IFERROR(_xlfn._xlws.FILTER(AM$4:AM$6723,(AM$4:AM$6723&gt;=0)*($AB$4:$AB$6723=$C2387)*($AC$4:$AC$6723=$D2387)*(ISNUMBER(_xlfn.XMATCH($AD$4:$AD$6723,$V2387:$Z2387,0)))),-1)</f>
        <v>-1</v>
      </c>
      <c r="S2387" s="29">
        <f t="array" ref="S2387">IFERROR(_xlfn._xlws.FILTER(AN$4:AN$6723,(AN$4:AN$6723&gt;=0)*($AB$4:$AB$6723=$C2387)*($AC$4:$AC$6723=$D2387)*(ISNUMBER(_xlfn.XMATCH($AD$4:$AD$6723,$V2387:$Z2387,0)))),-1)</f>
        <v>-1</v>
      </c>
      <c r="T2387" s="29">
        <f t="array" ref="T2387">IFERROR(_xlfn._xlws.FILTER(AO$4:AO$6723,(AO$4:AO$6723&gt;=0)*($AB$4:$AB$6723=$C2387)*($AC$4:$AC$6723=$D2387)*(ISNUMBER(_xlfn.XMATCH($AD$4:$AD$6723,$V2387:$Z2387,0)))),-1)</f>
        <v>-1</v>
      </c>
      <c r="V2387" t="s">
        <v>63</v>
      </c>
      <c r="AB2387" t="s">
        <v>98</v>
      </c>
      <c r="AC2387" t="s">
        <v>42</v>
      </c>
      <c r="AD2387" s="19" t="s">
        <v>70</v>
      </c>
      <c r="AE2387" s="18">
        <v>-1</v>
      </c>
      <c r="AF2387" s="17">
        <v>-1</v>
      </c>
      <c r="AG2387" s="17">
        <v>-1</v>
      </c>
      <c r="AH2387" s="17">
        <v>-1</v>
      </c>
      <c r="AI2387" s="17">
        <v>-1</v>
      </c>
      <c r="AJ2387" s="17">
        <v>-1</v>
      </c>
      <c r="AK2387" s="17">
        <v>-1</v>
      </c>
      <c r="AL2387" s="17">
        <v>-1</v>
      </c>
      <c r="AM2387" s="17">
        <v>-1</v>
      </c>
      <c r="AN2387" s="17">
        <v>-1</v>
      </c>
      <c r="AO2387" s="17">
        <v>-1</v>
      </c>
    </row>
    <row r="2388" spans="3:41" x14ac:dyDescent="0.25">
      <c r="C2388" t="s">
        <v>101</v>
      </c>
      <c r="D2388" s="6" t="s">
        <v>51</v>
      </c>
      <c r="E2388" t="s">
        <v>21</v>
      </c>
      <c r="F2388" s="6">
        <v>2005</v>
      </c>
      <c r="G2388" s="6" t="s">
        <v>14</v>
      </c>
      <c r="H2388" s="6" t="s">
        <v>15</v>
      </c>
      <c r="J2388" s="29">
        <f t="array" ref="J2388">IFERROR(_xlfn._xlws.FILTER(AE$4:AE$6723,(AE$4:AE$6723&gt;=0)*($AB$4:$AB$6723=$C2388)*($AC$4:$AC$6723=$D2388)*(ISNUMBER(_xlfn.XMATCH($AD$4:$AD$6723,$V2388:$Z2388,0)))),-1)</f>
        <v>-1</v>
      </c>
      <c r="K2388" s="29">
        <f t="array" ref="K2388">IFERROR(_xlfn._xlws.FILTER(AF$4:AF$6723,(AF$4:AF$6723&gt;=0)*($AB$4:$AB$6723=$C2388)*($AC$4:$AC$6723=$D2388)*(ISNUMBER(_xlfn.XMATCH($AD$4:$AD$6723,$V2388:$Z2388,0)))),-1)</f>
        <v>-1</v>
      </c>
      <c r="L2388" s="29">
        <f t="array" ref="L2388">IFERROR(_xlfn._xlws.FILTER(AG$4:AG$6723,(AG$4:AG$6723&gt;=0)*($AB$4:$AB$6723=$C2388)*($AC$4:$AC$6723=$D2388)*(ISNUMBER(_xlfn.XMATCH($AD$4:$AD$6723,$V2388:$Z2388,0)))),-1)</f>
        <v>-1</v>
      </c>
      <c r="M2388" s="29">
        <f t="array" ref="M2388">IFERROR(_xlfn._xlws.FILTER(AH$4:AH$6723,(AH$4:AH$6723&gt;=0)*($AB$4:$AB$6723=$C2388)*($AC$4:$AC$6723=$D2388)*(ISNUMBER(_xlfn.XMATCH($AD$4:$AD$6723,$V2388:$Z2388,0)))),-1)</f>
        <v>-1</v>
      </c>
      <c r="N2388" s="29">
        <f t="array" ref="N2388">IFERROR(_xlfn._xlws.FILTER(AI$4:AI$6723,(AI$4:AI$6723&gt;=0)*($AB$4:$AB$6723=$C2388)*($AC$4:$AC$6723=$D2388)*(ISNUMBER(_xlfn.XMATCH($AD$4:$AD$6723,$V2388:$Z2388,0)))),-1)</f>
        <v>-1</v>
      </c>
      <c r="O2388" s="29">
        <f t="array" ref="O2388">IFERROR(_xlfn._xlws.FILTER(AJ$4:AJ$6723,(AJ$4:AJ$6723&gt;=0)*($AB$4:$AB$6723=$C2388)*($AC$4:$AC$6723=$D2388)*(ISNUMBER(_xlfn.XMATCH($AD$4:$AD$6723,$V2388:$Z2388,0)))),-1)</f>
        <v>-1</v>
      </c>
      <c r="P2388" s="29">
        <f t="array" ref="P2388">IFERROR(_xlfn._xlws.FILTER(AK$4:AK$6723,(AK$4:AK$6723&gt;=0)*($AB$4:$AB$6723=$C2388)*($AC$4:$AC$6723=$D2388)*(ISNUMBER(_xlfn.XMATCH($AD$4:$AD$6723,$V2388:$Z2388,0)))),-1)</f>
        <v>-1</v>
      </c>
      <c r="Q2388" s="29">
        <f t="array" ref="Q2388">IFERROR(_xlfn._xlws.FILTER(AL$4:AL$6723,(AL$4:AL$6723&gt;=0)*($AB$4:$AB$6723=$C2388)*($AC$4:$AC$6723=$D2388)*(ISNUMBER(_xlfn.XMATCH($AD$4:$AD$6723,$V2388:$Z2388,0)))),-1)</f>
        <v>-1</v>
      </c>
      <c r="R2388" s="29">
        <f t="array" ref="R2388">IFERROR(_xlfn._xlws.FILTER(AM$4:AM$6723,(AM$4:AM$6723&gt;=0)*($AB$4:$AB$6723=$C2388)*($AC$4:$AC$6723=$D2388)*(ISNUMBER(_xlfn.XMATCH($AD$4:$AD$6723,$V2388:$Z2388,0)))),-1)</f>
        <v>-1</v>
      </c>
      <c r="S2388" s="29">
        <f t="array" ref="S2388">IFERROR(_xlfn._xlws.FILTER(AN$4:AN$6723,(AN$4:AN$6723&gt;=0)*($AB$4:$AB$6723=$C2388)*($AC$4:$AC$6723=$D2388)*(ISNUMBER(_xlfn.XMATCH($AD$4:$AD$6723,$V2388:$Z2388,0)))),-1)</f>
        <v>-1</v>
      </c>
      <c r="T2388" s="29">
        <f t="array" ref="T2388">IFERROR(_xlfn._xlws.FILTER(AO$4:AO$6723,(AO$4:AO$6723&gt;=0)*($AB$4:$AB$6723=$C2388)*($AC$4:$AC$6723=$D2388)*(ISNUMBER(_xlfn.XMATCH($AD$4:$AD$6723,$V2388:$Z2388,0)))),-1)</f>
        <v>-1</v>
      </c>
      <c r="V2388" t="s">
        <v>21</v>
      </c>
      <c r="AB2388" t="s">
        <v>98</v>
      </c>
      <c r="AC2388" t="s">
        <v>42</v>
      </c>
      <c r="AD2388" s="19" t="s">
        <v>89</v>
      </c>
      <c r="AE2388" s="18">
        <v>-1</v>
      </c>
      <c r="AF2388" s="17">
        <v>-1</v>
      </c>
      <c r="AG2388" s="17">
        <v>-1</v>
      </c>
      <c r="AH2388" s="17">
        <v>-1</v>
      </c>
      <c r="AI2388" s="17">
        <v>-1</v>
      </c>
      <c r="AJ2388" s="17">
        <v>-1</v>
      </c>
      <c r="AK2388" s="17">
        <v>-1</v>
      </c>
      <c r="AL2388" s="17">
        <v>-1</v>
      </c>
      <c r="AM2388" s="17">
        <v>-1</v>
      </c>
      <c r="AN2388" s="17">
        <v>-1</v>
      </c>
      <c r="AO2388" s="17">
        <v>-1</v>
      </c>
    </row>
    <row r="2389" spans="3:41" x14ac:dyDescent="0.25">
      <c r="C2389" t="s">
        <v>101</v>
      </c>
      <c r="D2389" s="6" t="s">
        <v>51</v>
      </c>
      <c r="E2389" t="s">
        <v>22</v>
      </c>
      <c r="F2389" s="6">
        <v>2005</v>
      </c>
      <c r="G2389" s="6" t="s">
        <v>14</v>
      </c>
      <c r="H2389" s="6" t="s">
        <v>15</v>
      </c>
      <c r="J2389" s="29">
        <f t="array" ref="J2389">IFERROR(_xlfn._xlws.FILTER(AE$4:AE$6723,(AE$4:AE$6723&gt;=0)*($AB$4:$AB$6723=$C2389)*($AC$4:$AC$6723=$D2389)*(ISNUMBER(_xlfn.XMATCH($AD$4:$AD$6723,$V2389:$Z2389,0)))),-1)</f>
        <v>-1</v>
      </c>
      <c r="K2389" s="29">
        <f t="array" ref="K2389">IFERROR(_xlfn._xlws.FILTER(AF$4:AF$6723,(AF$4:AF$6723&gt;=0)*($AB$4:$AB$6723=$C2389)*($AC$4:$AC$6723=$D2389)*(ISNUMBER(_xlfn.XMATCH($AD$4:$AD$6723,$V2389:$Z2389,0)))),-1)</f>
        <v>-1</v>
      </c>
      <c r="L2389" s="29">
        <f t="array" ref="L2389">IFERROR(_xlfn._xlws.FILTER(AG$4:AG$6723,(AG$4:AG$6723&gt;=0)*($AB$4:$AB$6723=$C2389)*($AC$4:$AC$6723=$D2389)*(ISNUMBER(_xlfn.XMATCH($AD$4:$AD$6723,$V2389:$Z2389,0)))),-1)</f>
        <v>-1</v>
      </c>
      <c r="M2389" s="29">
        <f t="array" ref="M2389">IFERROR(_xlfn._xlws.FILTER(AH$4:AH$6723,(AH$4:AH$6723&gt;=0)*($AB$4:$AB$6723=$C2389)*($AC$4:$AC$6723=$D2389)*(ISNUMBER(_xlfn.XMATCH($AD$4:$AD$6723,$V2389:$Z2389,0)))),-1)</f>
        <v>-1</v>
      </c>
      <c r="N2389" s="29">
        <f t="array" ref="N2389">IFERROR(_xlfn._xlws.FILTER(AI$4:AI$6723,(AI$4:AI$6723&gt;=0)*($AB$4:$AB$6723=$C2389)*($AC$4:$AC$6723=$D2389)*(ISNUMBER(_xlfn.XMATCH($AD$4:$AD$6723,$V2389:$Z2389,0)))),-1)</f>
        <v>-1</v>
      </c>
      <c r="O2389" s="29">
        <f t="array" ref="O2389">IFERROR(_xlfn._xlws.FILTER(AJ$4:AJ$6723,(AJ$4:AJ$6723&gt;=0)*($AB$4:$AB$6723=$C2389)*($AC$4:$AC$6723=$D2389)*(ISNUMBER(_xlfn.XMATCH($AD$4:$AD$6723,$V2389:$Z2389,0)))),-1)</f>
        <v>-1</v>
      </c>
      <c r="P2389" s="29">
        <f t="array" ref="P2389">IFERROR(_xlfn._xlws.FILTER(AK$4:AK$6723,(AK$4:AK$6723&gt;=0)*($AB$4:$AB$6723=$C2389)*($AC$4:$AC$6723=$D2389)*(ISNUMBER(_xlfn.XMATCH($AD$4:$AD$6723,$V2389:$Z2389,0)))),-1)</f>
        <v>-1</v>
      </c>
      <c r="Q2389" s="29">
        <f t="array" ref="Q2389">IFERROR(_xlfn._xlws.FILTER(AL$4:AL$6723,(AL$4:AL$6723&gt;=0)*($AB$4:$AB$6723=$C2389)*($AC$4:$AC$6723=$D2389)*(ISNUMBER(_xlfn.XMATCH($AD$4:$AD$6723,$V2389:$Z2389,0)))),-1)</f>
        <v>-1</v>
      </c>
      <c r="R2389" s="29">
        <f t="array" ref="R2389">IFERROR(_xlfn._xlws.FILTER(AM$4:AM$6723,(AM$4:AM$6723&gt;=0)*($AB$4:$AB$6723=$C2389)*($AC$4:$AC$6723=$D2389)*(ISNUMBER(_xlfn.XMATCH($AD$4:$AD$6723,$V2389:$Z2389,0)))),-1)</f>
        <v>-1</v>
      </c>
      <c r="S2389" s="29">
        <f t="array" ref="S2389">IFERROR(_xlfn._xlws.FILTER(AN$4:AN$6723,(AN$4:AN$6723&gt;=0)*($AB$4:$AB$6723=$C2389)*($AC$4:$AC$6723=$D2389)*(ISNUMBER(_xlfn.XMATCH($AD$4:$AD$6723,$V2389:$Z2389,0)))),-1)</f>
        <v>-1</v>
      </c>
      <c r="T2389" s="29">
        <f t="array" ref="T2389">IFERROR(_xlfn._xlws.FILTER(AO$4:AO$6723,(AO$4:AO$6723&gt;=0)*($AB$4:$AB$6723=$C2389)*($AC$4:$AC$6723=$D2389)*(ISNUMBER(_xlfn.XMATCH($AD$4:$AD$6723,$V2389:$Z2389,0)))),-1)</f>
        <v>-1</v>
      </c>
      <c r="V2389" s="19" t="s">
        <v>66</v>
      </c>
      <c r="W2389" s="19" t="s">
        <v>67</v>
      </c>
      <c r="X2389" s="19" t="s">
        <v>68</v>
      </c>
      <c r="Y2389" s="19" t="s">
        <v>69</v>
      </c>
      <c r="Z2389" s="19" t="s">
        <v>70</v>
      </c>
      <c r="AB2389" t="s">
        <v>98</v>
      </c>
      <c r="AC2389" t="s">
        <v>42</v>
      </c>
      <c r="AD2389" s="19" t="s">
        <v>30</v>
      </c>
      <c r="AE2389" s="18">
        <v>15.76971240338526</v>
      </c>
      <c r="AF2389" s="17">
        <v>11.9046078024588</v>
      </c>
      <c r="AG2389" s="17">
        <v>5.1384359999999996</v>
      </c>
      <c r="AH2389" s="17">
        <v>2.7238649998400999</v>
      </c>
      <c r="AI2389" s="17">
        <v>4.8323362286118101</v>
      </c>
      <c r="AJ2389" s="17">
        <v>5.29388706858483</v>
      </c>
      <c r="AK2389" s="17">
        <v>5.4605477081937002</v>
      </c>
      <c r="AL2389" s="17">
        <v>5.6017942187160097</v>
      </c>
      <c r="AM2389" s="17">
        <v>5.7436088256323998</v>
      </c>
      <c r="AN2389" s="17">
        <v>5.7436088256323998</v>
      </c>
      <c r="AO2389" s="17">
        <v>5.7436088256323998</v>
      </c>
    </row>
    <row r="2390" spans="3:41" x14ac:dyDescent="0.25">
      <c r="C2390" t="s">
        <v>101</v>
      </c>
      <c r="D2390" s="6" t="s">
        <v>51</v>
      </c>
      <c r="E2390" t="s">
        <v>23</v>
      </c>
      <c r="F2390" s="6">
        <v>2005</v>
      </c>
      <c r="G2390" s="6" t="s">
        <v>14</v>
      </c>
      <c r="H2390" s="6" t="s">
        <v>15</v>
      </c>
      <c r="J2390" s="29">
        <f t="array" ref="J2390">IFERROR(_xlfn._xlws.FILTER(AE$4:AE$6723,(AE$4:AE$6723&gt;=0)*($AB$4:$AB$6723=$C2390)*($AC$4:$AC$6723=$D2390)*(ISNUMBER(_xlfn.XMATCH($AD$4:$AD$6723,$V2390:$Z2390,0)))),-1)</f>
        <v>-1</v>
      </c>
      <c r="K2390" s="29">
        <f t="array" ref="K2390">IFERROR(_xlfn._xlws.FILTER(AF$4:AF$6723,(AF$4:AF$6723&gt;=0)*($AB$4:$AB$6723=$C2390)*($AC$4:$AC$6723=$D2390)*(ISNUMBER(_xlfn.XMATCH($AD$4:$AD$6723,$V2390:$Z2390,0)))),-1)</f>
        <v>-1</v>
      </c>
      <c r="L2390" s="29">
        <f t="array" ref="L2390">IFERROR(_xlfn._xlws.FILTER(AG$4:AG$6723,(AG$4:AG$6723&gt;=0)*($AB$4:$AB$6723=$C2390)*($AC$4:$AC$6723=$D2390)*(ISNUMBER(_xlfn.XMATCH($AD$4:$AD$6723,$V2390:$Z2390,0)))),-1)</f>
        <v>-1</v>
      </c>
      <c r="M2390" s="29">
        <f t="array" ref="M2390">IFERROR(_xlfn._xlws.FILTER(AH$4:AH$6723,(AH$4:AH$6723&gt;=0)*($AB$4:$AB$6723=$C2390)*($AC$4:$AC$6723=$D2390)*(ISNUMBER(_xlfn.XMATCH($AD$4:$AD$6723,$V2390:$Z2390,0)))),-1)</f>
        <v>-1</v>
      </c>
      <c r="N2390" s="29">
        <f t="array" ref="N2390">IFERROR(_xlfn._xlws.FILTER(AI$4:AI$6723,(AI$4:AI$6723&gt;=0)*($AB$4:$AB$6723=$C2390)*($AC$4:$AC$6723=$D2390)*(ISNUMBER(_xlfn.XMATCH($AD$4:$AD$6723,$V2390:$Z2390,0)))),-1)</f>
        <v>-1</v>
      </c>
      <c r="O2390" s="29">
        <f t="array" ref="O2390">IFERROR(_xlfn._xlws.FILTER(AJ$4:AJ$6723,(AJ$4:AJ$6723&gt;=0)*($AB$4:$AB$6723=$C2390)*($AC$4:$AC$6723=$D2390)*(ISNUMBER(_xlfn.XMATCH($AD$4:$AD$6723,$V2390:$Z2390,0)))),-1)</f>
        <v>-1</v>
      </c>
      <c r="P2390" s="29">
        <f t="array" ref="P2390">IFERROR(_xlfn._xlws.FILTER(AK$4:AK$6723,(AK$4:AK$6723&gt;=0)*($AB$4:$AB$6723=$C2390)*($AC$4:$AC$6723=$D2390)*(ISNUMBER(_xlfn.XMATCH($AD$4:$AD$6723,$V2390:$Z2390,0)))),-1)</f>
        <v>-1</v>
      </c>
      <c r="Q2390" s="29">
        <f t="array" ref="Q2390">IFERROR(_xlfn._xlws.FILTER(AL$4:AL$6723,(AL$4:AL$6723&gt;=0)*($AB$4:$AB$6723=$C2390)*($AC$4:$AC$6723=$D2390)*(ISNUMBER(_xlfn.XMATCH($AD$4:$AD$6723,$V2390:$Z2390,0)))),-1)</f>
        <v>-1</v>
      </c>
      <c r="R2390" s="29">
        <f t="array" ref="R2390">IFERROR(_xlfn._xlws.FILTER(AM$4:AM$6723,(AM$4:AM$6723&gt;=0)*($AB$4:$AB$6723=$C2390)*($AC$4:$AC$6723=$D2390)*(ISNUMBER(_xlfn.XMATCH($AD$4:$AD$6723,$V2390:$Z2390,0)))),-1)</f>
        <v>-1</v>
      </c>
      <c r="S2390" s="29">
        <f t="array" ref="S2390">IFERROR(_xlfn._xlws.FILTER(AN$4:AN$6723,(AN$4:AN$6723&gt;=0)*($AB$4:$AB$6723=$C2390)*($AC$4:$AC$6723=$D2390)*(ISNUMBER(_xlfn.XMATCH($AD$4:$AD$6723,$V2390:$Z2390,0)))),-1)</f>
        <v>-1</v>
      </c>
      <c r="T2390" s="29">
        <f t="array" ref="T2390">IFERROR(_xlfn._xlws.FILTER(AO$4:AO$6723,(AO$4:AO$6723&gt;=0)*($AB$4:$AB$6723=$C2390)*($AC$4:$AC$6723=$D2390)*(ISNUMBER(_xlfn.XMATCH($AD$4:$AD$6723,$V2390:$Z2390,0)))),-1)</f>
        <v>-1</v>
      </c>
      <c r="V2390" t="s">
        <v>70</v>
      </c>
      <c r="AB2390" t="s">
        <v>98</v>
      </c>
      <c r="AC2390" t="s">
        <v>42</v>
      </c>
      <c r="AD2390" s="19" t="s">
        <v>90</v>
      </c>
      <c r="AE2390" s="18">
        <v>-1</v>
      </c>
      <c r="AF2390" s="17">
        <v>-1</v>
      </c>
      <c r="AG2390" s="17">
        <v>-1</v>
      </c>
      <c r="AH2390" s="17">
        <v>-1</v>
      </c>
      <c r="AI2390" s="17">
        <v>-1</v>
      </c>
      <c r="AJ2390" s="17">
        <v>-1</v>
      </c>
      <c r="AK2390" s="17">
        <v>-1</v>
      </c>
      <c r="AL2390" s="17">
        <v>-1</v>
      </c>
      <c r="AM2390" s="17">
        <v>-1</v>
      </c>
      <c r="AN2390" s="17">
        <v>-1</v>
      </c>
      <c r="AO2390" s="17">
        <v>-1</v>
      </c>
    </row>
    <row r="2391" spans="3:41" x14ac:dyDescent="0.25">
      <c r="C2391" t="s">
        <v>101</v>
      </c>
      <c r="D2391" s="6" t="s">
        <v>51</v>
      </c>
      <c r="E2391" t="s">
        <v>24</v>
      </c>
      <c r="F2391" s="6">
        <v>2005</v>
      </c>
      <c r="G2391" s="6" t="s">
        <v>14</v>
      </c>
      <c r="H2391" s="6" t="s">
        <v>15</v>
      </c>
      <c r="J2391" s="29">
        <f t="array" ref="J2391">IFERROR(_xlfn._xlws.FILTER(AE$4:AE$6723,(AE$4:AE$6723&gt;=0)*($AB$4:$AB$6723=$C2391)*($AC$4:$AC$6723=$D2391)*(ISNUMBER(_xlfn.XMATCH($AD$4:$AD$6723,$V2391:$Z2391,0)))),-1)</f>
        <v>-1</v>
      </c>
      <c r="K2391" s="29">
        <f t="array" ref="K2391">IFERROR(_xlfn._xlws.FILTER(AF$4:AF$6723,(AF$4:AF$6723&gt;=0)*($AB$4:$AB$6723=$C2391)*($AC$4:$AC$6723=$D2391)*(ISNUMBER(_xlfn.XMATCH($AD$4:$AD$6723,$V2391:$Z2391,0)))),-1)</f>
        <v>-1</v>
      </c>
      <c r="L2391" s="29">
        <f t="array" ref="L2391">IFERROR(_xlfn._xlws.FILTER(AG$4:AG$6723,(AG$4:AG$6723&gt;=0)*($AB$4:$AB$6723=$C2391)*($AC$4:$AC$6723=$D2391)*(ISNUMBER(_xlfn.XMATCH($AD$4:$AD$6723,$V2391:$Z2391,0)))),-1)</f>
        <v>-1</v>
      </c>
      <c r="M2391" s="29">
        <f t="array" ref="M2391">IFERROR(_xlfn._xlws.FILTER(AH$4:AH$6723,(AH$4:AH$6723&gt;=0)*($AB$4:$AB$6723=$C2391)*($AC$4:$AC$6723=$D2391)*(ISNUMBER(_xlfn.XMATCH($AD$4:$AD$6723,$V2391:$Z2391,0)))),-1)</f>
        <v>-1</v>
      </c>
      <c r="N2391" s="29">
        <f t="array" ref="N2391">IFERROR(_xlfn._xlws.FILTER(AI$4:AI$6723,(AI$4:AI$6723&gt;=0)*($AB$4:$AB$6723=$C2391)*($AC$4:$AC$6723=$D2391)*(ISNUMBER(_xlfn.XMATCH($AD$4:$AD$6723,$V2391:$Z2391,0)))),-1)</f>
        <v>-1</v>
      </c>
      <c r="O2391" s="29">
        <f t="array" ref="O2391">IFERROR(_xlfn._xlws.FILTER(AJ$4:AJ$6723,(AJ$4:AJ$6723&gt;=0)*($AB$4:$AB$6723=$C2391)*($AC$4:$AC$6723=$D2391)*(ISNUMBER(_xlfn.XMATCH($AD$4:$AD$6723,$V2391:$Z2391,0)))),-1)</f>
        <v>-1</v>
      </c>
      <c r="P2391" s="29">
        <f t="array" ref="P2391">IFERROR(_xlfn._xlws.FILTER(AK$4:AK$6723,(AK$4:AK$6723&gt;=0)*($AB$4:$AB$6723=$C2391)*($AC$4:$AC$6723=$D2391)*(ISNUMBER(_xlfn.XMATCH($AD$4:$AD$6723,$V2391:$Z2391,0)))),-1)</f>
        <v>-1</v>
      </c>
      <c r="Q2391" s="29">
        <f t="array" ref="Q2391">IFERROR(_xlfn._xlws.FILTER(AL$4:AL$6723,(AL$4:AL$6723&gt;=0)*($AB$4:$AB$6723=$C2391)*($AC$4:$AC$6723=$D2391)*(ISNUMBER(_xlfn.XMATCH($AD$4:$AD$6723,$V2391:$Z2391,0)))),-1)</f>
        <v>-1</v>
      </c>
      <c r="R2391" s="29">
        <f t="array" ref="R2391">IFERROR(_xlfn._xlws.FILTER(AM$4:AM$6723,(AM$4:AM$6723&gt;=0)*($AB$4:$AB$6723=$C2391)*($AC$4:$AC$6723=$D2391)*(ISNUMBER(_xlfn.XMATCH($AD$4:$AD$6723,$V2391:$Z2391,0)))),-1)</f>
        <v>-1</v>
      </c>
      <c r="S2391" s="29">
        <f t="array" ref="S2391">IFERROR(_xlfn._xlws.FILTER(AN$4:AN$6723,(AN$4:AN$6723&gt;=0)*($AB$4:$AB$6723=$C2391)*($AC$4:$AC$6723=$D2391)*(ISNUMBER(_xlfn.XMATCH($AD$4:$AD$6723,$V2391:$Z2391,0)))),-1)</f>
        <v>-1</v>
      </c>
      <c r="T2391" s="29">
        <f t="array" ref="T2391">IFERROR(_xlfn._xlws.FILTER(AO$4:AO$6723,(AO$4:AO$6723&gt;=0)*($AB$4:$AB$6723=$C2391)*($AC$4:$AC$6723=$D2391)*(ISNUMBER(_xlfn.XMATCH($AD$4:$AD$6723,$V2391:$Z2391,0)))),-1)</f>
        <v>-1</v>
      </c>
      <c r="V2391" t="s">
        <v>72</v>
      </c>
      <c r="W2391" s="25" t="s">
        <v>58</v>
      </c>
      <c r="X2391" s="25" t="s">
        <v>59</v>
      </c>
      <c r="Y2391" s="25" t="s">
        <v>73</v>
      </c>
      <c r="AB2391" t="s">
        <v>98</v>
      </c>
      <c r="AC2391" t="s">
        <v>42</v>
      </c>
      <c r="AD2391" s="19" t="s">
        <v>31</v>
      </c>
      <c r="AE2391" s="18">
        <v>-1</v>
      </c>
      <c r="AF2391" s="17">
        <v>-1</v>
      </c>
      <c r="AG2391" s="17">
        <v>-1</v>
      </c>
      <c r="AH2391" s="17">
        <v>-1</v>
      </c>
      <c r="AI2391" s="17">
        <v>-1</v>
      </c>
      <c r="AJ2391" s="17">
        <v>-1</v>
      </c>
      <c r="AK2391" s="17">
        <v>-1</v>
      </c>
      <c r="AL2391" s="17">
        <v>-1</v>
      </c>
      <c r="AM2391" s="17">
        <v>-1</v>
      </c>
      <c r="AN2391" s="17">
        <v>-1</v>
      </c>
      <c r="AO2391" s="17">
        <v>-1</v>
      </c>
    </row>
    <row r="2392" spans="3:41" x14ac:dyDescent="0.25">
      <c r="C2392" t="s">
        <v>101</v>
      </c>
      <c r="D2392" s="6" t="s">
        <v>51</v>
      </c>
      <c r="E2392" t="s">
        <v>25</v>
      </c>
      <c r="F2392" s="6">
        <v>2005</v>
      </c>
      <c r="G2392" s="6" t="s">
        <v>14</v>
      </c>
      <c r="H2392" s="6" t="s">
        <v>15</v>
      </c>
      <c r="J2392" s="29">
        <f t="array" ref="J2392">IFERROR(_xlfn._xlws.FILTER(AE$4:AE$6723,(AE$4:AE$6723&gt;=0)*($AB$4:$AB$6723=$C2392)*($AC$4:$AC$6723=$D2392)*(ISNUMBER(_xlfn.XMATCH($AD$4:$AD$6723,$V2392:$Z2392,0)))),-1)</f>
        <v>-1</v>
      </c>
      <c r="K2392" s="29">
        <f t="array" ref="K2392">IFERROR(_xlfn._xlws.FILTER(AF$4:AF$6723,(AF$4:AF$6723&gt;=0)*($AB$4:$AB$6723=$C2392)*($AC$4:$AC$6723=$D2392)*(ISNUMBER(_xlfn.XMATCH($AD$4:$AD$6723,$V2392:$Z2392,0)))),-1)</f>
        <v>-1</v>
      </c>
      <c r="L2392" s="29">
        <f t="array" ref="L2392">IFERROR(_xlfn._xlws.FILTER(AG$4:AG$6723,(AG$4:AG$6723&gt;=0)*($AB$4:$AB$6723=$C2392)*($AC$4:$AC$6723=$D2392)*(ISNUMBER(_xlfn.XMATCH($AD$4:$AD$6723,$V2392:$Z2392,0)))),-1)</f>
        <v>-1</v>
      </c>
      <c r="M2392" s="29">
        <f t="array" ref="M2392">IFERROR(_xlfn._xlws.FILTER(AH$4:AH$6723,(AH$4:AH$6723&gt;=0)*($AB$4:$AB$6723=$C2392)*($AC$4:$AC$6723=$D2392)*(ISNUMBER(_xlfn.XMATCH($AD$4:$AD$6723,$V2392:$Z2392,0)))),-1)</f>
        <v>-1</v>
      </c>
      <c r="N2392" s="29">
        <f t="array" ref="N2392">IFERROR(_xlfn._xlws.FILTER(AI$4:AI$6723,(AI$4:AI$6723&gt;=0)*($AB$4:$AB$6723=$C2392)*($AC$4:$AC$6723=$D2392)*(ISNUMBER(_xlfn.XMATCH($AD$4:$AD$6723,$V2392:$Z2392,0)))),-1)</f>
        <v>-1</v>
      </c>
      <c r="O2392" s="29">
        <f t="array" ref="O2392">IFERROR(_xlfn._xlws.FILTER(AJ$4:AJ$6723,(AJ$4:AJ$6723&gt;=0)*($AB$4:$AB$6723=$C2392)*($AC$4:$AC$6723=$D2392)*(ISNUMBER(_xlfn.XMATCH($AD$4:$AD$6723,$V2392:$Z2392,0)))),-1)</f>
        <v>-1</v>
      </c>
      <c r="P2392" s="29">
        <f t="array" ref="P2392">IFERROR(_xlfn._xlws.FILTER(AK$4:AK$6723,(AK$4:AK$6723&gt;=0)*($AB$4:$AB$6723=$C2392)*($AC$4:$AC$6723=$D2392)*(ISNUMBER(_xlfn.XMATCH($AD$4:$AD$6723,$V2392:$Z2392,0)))),-1)</f>
        <v>-1</v>
      </c>
      <c r="Q2392" s="29">
        <f t="array" ref="Q2392">IFERROR(_xlfn._xlws.FILTER(AL$4:AL$6723,(AL$4:AL$6723&gt;=0)*($AB$4:$AB$6723=$C2392)*($AC$4:$AC$6723=$D2392)*(ISNUMBER(_xlfn.XMATCH($AD$4:$AD$6723,$V2392:$Z2392,0)))),-1)</f>
        <v>-1</v>
      </c>
      <c r="R2392" s="29">
        <f t="array" ref="R2392">IFERROR(_xlfn._xlws.FILTER(AM$4:AM$6723,(AM$4:AM$6723&gt;=0)*($AB$4:$AB$6723=$C2392)*($AC$4:$AC$6723=$D2392)*(ISNUMBER(_xlfn.XMATCH($AD$4:$AD$6723,$V2392:$Z2392,0)))),-1)</f>
        <v>-1</v>
      </c>
      <c r="S2392" s="29">
        <f t="array" ref="S2392">IFERROR(_xlfn._xlws.FILTER(AN$4:AN$6723,(AN$4:AN$6723&gt;=0)*($AB$4:$AB$6723=$C2392)*($AC$4:$AC$6723=$D2392)*(ISNUMBER(_xlfn.XMATCH($AD$4:$AD$6723,$V2392:$Z2392,0)))),-1)</f>
        <v>-1</v>
      </c>
      <c r="T2392" s="29">
        <f t="array" ref="T2392">IFERROR(_xlfn._xlws.FILTER(AO$4:AO$6723,(AO$4:AO$6723&gt;=0)*($AB$4:$AB$6723=$C2392)*($AC$4:$AC$6723=$D2392)*(ISNUMBER(_xlfn.XMATCH($AD$4:$AD$6723,$V2392:$Z2392,0)))),-1)</f>
        <v>-1</v>
      </c>
      <c r="V2392" t="s">
        <v>25</v>
      </c>
      <c r="AB2392" t="s">
        <v>98</v>
      </c>
      <c r="AC2392" t="s">
        <v>42</v>
      </c>
      <c r="AD2392" s="19" t="s">
        <v>45</v>
      </c>
      <c r="AE2392" s="18">
        <v>-1</v>
      </c>
      <c r="AF2392" s="17">
        <v>-1</v>
      </c>
      <c r="AG2392" s="17">
        <v>-1</v>
      </c>
      <c r="AH2392" s="17">
        <v>-1</v>
      </c>
      <c r="AI2392" s="17">
        <v>-1</v>
      </c>
      <c r="AJ2392" s="17">
        <v>-1</v>
      </c>
      <c r="AK2392" s="17">
        <v>-1</v>
      </c>
      <c r="AL2392" s="17">
        <v>-1</v>
      </c>
      <c r="AM2392" s="17">
        <v>-1</v>
      </c>
      <c r="AN2392" s="17">
        <v>-1</v>
      </c>
      <c r="AO2392" s="17">
        <v>-1</v>
      </c>
    </row>
    <row r="2393" spans="3:41" x14ac:dyDescent="0.25">
      <c r="C2393" t="s">
        <v>101</v>
      </c>
      <c r="D2393" s="6" t="s">
        <v>51</v>
      </c>
      <c r="E2393" t="s">
        <v>26</v>
      </c>
      <c r="F2393" s="6">
        <v>2005</v>
      </c>
      <c r="G2393" s="6" t="s">
        <v>14</v>
      </c>
      <c r="H2393" s="6" t="s">
        <v>15</v>
      </c>
      <c r="J2393" s="29">
        <f t="array" ref="J2393">IFERROR(_xlfn._xlws.FILTER(AE$4:AE$6723,(AE$4:AE$6723&gt;=0)*($AB$4:$AB$6723=$C2393)*($AC$4:$AC$6723=$D2393)*(ISNUMBER(_xlfn.XMATCH($AD$4:$AD$6723,$V2393:$Z2393,0)))),-1)</f>
        <v>-1</v>
      </c>
      <c r="K2393" s="29">
        <f t="array" ref="K2393">IFERROR(_xlfn._xlws.FILTER(AF$4:AF$6723,(AF$4:AF$6723&gt;=0)*($AB$4:$AB$6723=$C2393)*($AC$4:$AC$6723=$D2393)*(ISNUMBER(_xlfn.XMATCH($AD$4:$AD$6723,$V2393:$Z2393,0)))),-1)</f>
        <v>-1</v>
      </c>
      <c r="L2393" s="29">
        <f t="array" ref="L2393">IFERROR(_xlfn._xlws.FILTER(AG$4:AG$6723,(AG$4:AG$6723&gt;=0)*($AB$4:$AB$6723=$C2393)*($AC$4:$AC$6723=$D2393)*(ISNUMBER(_xlfn.XMATCH($AD$4:$AD$6723,$V2393:$Z2393,0)))),-1)</f>
        <v>-1</v>
      </c>
      <c r="M2393" s="29">
        <f t="array" ref="M2393">IFERROR(_xlfn._xlws.FILTER(AH$4:AH$6723,(AH$4:AH$6723&gt;=0)*($AB$4:$AB$6723=$C2393)*($AC$4:$AC$6723=$D2393)*(ISNUMBER(_xlfn.XMATCH($AD$4:$AD$6723,$V2393:$Z2393,0)))),-1)</f>
        <v>-1</v>
      </c>
      <c r="N2393" s="29">
        <f t="array" ref="N2393">IFERROR(_xlfn._xlws.FILTER(AI$4:AI$6723,(AI$4:AI$6723&gt;=0)*($AB$4:$AB$6723=$C2393)*($AC$4:$AC$6723=$D2393)*(ISNUMBER(_xlfn.XMATCH($AD$4:$AD$6723,$V2393:$Z2393,0)))),-1)</f>
        <v>-1</v>
      </c>
      <c r="O2393" s="29">
        <f t="array" ref="O2393">IFERROR(_xlfn._xlws.FILTER(AJ$4:AJ$6723,(AJ$4:AJ$6723&gt;=0)*($AB$4:$AB$6723=$C2393)*($AC$4:$AC$6723=$D2393)*(ISNUMBER(_xlfn.XMATCH($AD$4:$AD$6723,$V2393:$Z2393,0)))),-1)</f>
        <v>-1</v>
      </c>
      <c r="P2393" s="29">
        <f t="array" ref="P2393">IFERROR(_xlfn._xlws.FILTER(AK$4:AK$6723,(AK$4:AK$6723&gt;=0)*($AB$4:$AB$6723=$C2393)*($AC$4:$AC$6723=$D2393)*(ISNUMBER(_xlfn.XMATCH($AD$4:$AD$6723,$V2393:$Z2393,0)))),-1)</f>
        <v>-1</v>
      </c>
      <c r="Q2393" s="29">
        <f t="array" ref="Q2393">IFERROR(_xlfn._xlws.FILTER(AL$4:AL$6723,(AL$4:AL$6723&gt;=0)*($AB$4:$AB$6723=$C2393)*($AC$4:$AC$6723=$D2393)*(ISNUMBER(_xlfn.XMATCH($AD$4:$AD$6723,$V2393:$Z2393,0)))),-1)</f>
        <v>-1</v>
      </c>
      <c r="R2393" s="29">
        <f t="array" ref="R2393">IFERROR(_xlfn._xlws.FILTER(AM$4:AM$6723,(AM$4:AM$6723&gt;=0)*($AB$4:$AB$6723=$C2393)*($AC$4:$AC$6723=$D2393)*(ISNUMBER(_xlfn.XMATCH($AD$4:$AD$6723,$V2393:$Z2393,0)))),-1)</f>
        <v>-1</v>
      </c>
      <c r="S2393" s="29">
        <f t="array" ref="S2393">IFERROR(_xlfn._xlws.FILTER(AN$4:AN$6723,(AN$4:AN$6723&gt;=0)*($AB$4:$AB$6723=$C2393)*($AC$4:$AC$6723=$D2393)*(ISNUMBER(_xlfn.XMATCH($AD$4:$AD$6723,$V2393:$Z2393,0)))),-1)</f>
        <v>-1</v>
      </c>
      <c r="T2393" s="29">
        <f t="array" ref="T2393">IFERROR(_xlfn._xlws.FILTER(AO$4:AO$6723,(AO$4:AO$6723&gt;=0)*($AB$4:$AB$6723=$C2393)*($AC$4:$AC$6723=$D2393)*(ISNUMBER(_xlfn.XMATCH($AD$4:$AD$6723,$V2393:$Z2393,0)))),-1)</f>
        <v>-1</v>
      </c>
      <c r="V2393" t="s">
        <v>74</v>
      </c>
      <c r="W2393" s="25" t="s">
        <v>75</v>
      </c>
      <c r="AB2393" t="s">
        <v>98</v>
      </c>
      <c r="AC2393" t="s">
        <v>42</v>
      </c>
      <c r="AD2393" s="19" t="s">
        <v>32</v>
      </c>
      <c r="AE2393" s="18">
        <v>-1</v>
      </c>
      <c r="AF2393" s="17">
        <v>-1</v>
      </c>
      <c r="AG2393" s="17">
        <v>-1</v>
      </c>
      <c r="AH2393" s="17">
        <v>-1</v>
      </c>
      <c r="AI2393" s="17">
        <v>-1</v>
      </c>
      <c r="AJ2393" s="17">
        <v>-1</v>
      </c>
      <c r="AK2393" s="17">
        <v>-1</v>
      </c>
      <c r="AL2393" s="17">
        <v>-1</v>
      </c>
      <c r="AM2393" s="17">
        <v>-1</v>
      </c>
      <c r="AN2393" s="17">
        <v>-1</v>
      </c>
      <c r="AO2393" s="17">
        <v>-1</v>
      </c>
    </row>
    <row r="2394" spans="3:41" x14ac:dyDescent="0.25">
      <c r="C2394" t="s">
        <v>101</v>
      </c>
      <c r="D2394" s="6" t="s">
        <v>51</v>
      </c>
      <c r="E2394" t="s">
        <v>27</v>
      </c>
      <c r="F2394" s="6">
        <v>2005</v>
      </c>
      <c r="G2394" s="6" t="s">
        <v>14</v>
      </c>
      <c r="H2394" s="6" t="s">
        <v>15</v>
      </c>
      <c r="J2394" s="29">
        <f t="array" ref="J2394">IFERROR(_xlfn._xlws.FILTER(AE$4:AE$6723,(AE$4:AE$6723&gt;=0)*($AB$4:$AB$6723=$C2394)*($AC$4:$AC$6723=$D2394)*(ISNUMBER(_xlfn.XMATCH($AD$4:$AD$6723,$V2394:$Z2394,0)))),-1)</f>
        <v>-1</v>
      </c>
      <c r="K2394" s="29">
        <f t="array" ref="K2394">IFERROR(_xlfn._xlws.FILTER(AF$4:AF$6723,(AF$4:AF$6723&gt;=0)*($AB$4:$AB$6723=$C2394)*($AC$4:$AC$6723=$D2394)*(ISNUMBER(_xlfn.XMATCH($AD$4:$AD$6723,$V2394:$Z2394,0)))),-1)</f>
        <v>-1</v>
      </c>
      <c r="L2394" s="29">
        <f t="array" ref="L2394">IFERROR(_xlfn._xlws.FILTER(AG$4:AG$6723,(AG$4:AG$6723&gt;=0)*($AB$4:$AB$6723=$C2394)*($AC$4:$AC$6723=$D2394)*(ISNUMBER(_xlfn.XMATCH($AD$4:$AD$6723,$V2394:$Z2394,0)))),-1)</f>
        <v>-1</v>
      </c>
      <c r="M2394" s="29">
        <f t="array" ref="M2394">IFERROR(_xlfn._xlws.FILTER(AH$4:AH$6723,(AH$4:AH$6723&gt;=0)*($AB$4:$AB$6723=$C2394)*($AC$4:$AC$6723=$D2394)*(ISNUMBER(_xlfn.XMATCH($AD$4:$AD$6723,$V2394:$Z2394,0)))),-1)</f>
        <v>-1</v>
      </c>
      <c r="N2394" s="29">
        <f t="array" ref="N2394">IFERROR(_xlfn._xlws.FILTER(AI$4:AI$6723,(AI$4:AI$6723&gt;=0)*($AB$4:$AB$6723=$C2394)*($AC$4:$AC$6723=$D2394)*(ISNUMBER(_xlfn.XMATCH($AD$4:$AD$6723,$V2394:$Z2394,0)))),-1)</f>
        <v>-1</v>
      </c>
      <c r="O2394" s="29">
        <f t="array" ref="O2394">IFERROR(_xlfn._xlws.FILTER(AJ$4:AJ$6723,(AJ$4:AJ$6723&gt;=0)*($AB$4:$AB$6723=$C2394)*($AC$4:$AC$6723=$D2394)*(ISNUMBER(_xlfn.XMATCH($AD$4:$AD$6723,$V2394:$Z2394,0)))),-1)</f>
        <v>-1</v>
      </c>
      <c r="P2394" s="29">
        <f t="array" ref="P2394">IFERROR(_xlfn._xlws.FILTER(AK$4:AK$6723,(AK$4:AK$6723&gt;=0)*($AB$4:$AB$6723=$C2394)*($AC$4:$AC$6723=$D2394)*(ISNUMBER(_xlfn.XMATCH($AD$4:$AD$6723,$V2394:$Z2394,0)))),-1)</f>
        <v>-1</v>
      </c>
      <c r="Q2394" s="29">
        <f t="array" ref="Q2394">IFERROR(_xlfn._xlws.FILTER(AL$4:AL$6723,(AL$4:AL$6723&gt;=0)*($AB$4:$AB$6723=$C2394)*($AC$4:$AC$6723=$D2394)*(ISNUMBER(_xlfn.XMATCH($AD$4:$AD$6723,$V2394:$Z2394,0)))),-1)</f>
        <v>-1</v>
      </c>
      <c r="R2394" s="29">
        <f t="array" ref="R2394">IFERROR(_xlfn._xlws.FILTER(AM$4:AM$6723,(AM$4:AM$6723&gt;=0)*($AB$4:$AB$6723=$C2394)*($AC$4:$AC$6723=$D2394)*(ISNUMBER(_xlfn.XMATCH($AD$4:$AD$6723,$V2394:$Z2394,0)))),-1)</f>
        <v>-1</v>
      </c>
      <c r="S2394" s="29">
        <f t="array" ref="S2394">IFERROR(_xlfn._xlws.FILTER(AN$4:AN$6723,(AN$4:AN$6723&gt;=0)*($AB$4:$AB$6723=$C2394)*($AC$4:$AC$6723=$D2394)*(ISNUMBER(_xlfn.XMATCH($AD$4:$AD$6723,$V2394:$Z2394,0)))),-1)</f>
        <v>-1</v>
      </c>
      <c r="T2394" s="29">
        <f t="array" ref="T2394">IFERROR(_xlfn._xlws.FILTER(AO$4:AO$6723,(AO$4:AO$6723&gt;=0)*($AB$4:$AB$6723=$C2394)*($AC$4:$AC$6723=$D2394)*(ISNUMBER(_xlfn.XMATCH($AD$4:$AD$6723,$V2394:$Z2394,0)))),-1)</f>
        <v>-1</v>
      </c>
      <c r="V2394" t="s">
        <v>27</v>
      </c>
      <c r="AB2394" t="s">
        <v>98</v>
      </c>
      <c r="AC2394" t="s">
        <v>42</v>
      </c>
      <c r="AD2394" s="19" t="s">
        <v>80</v>
      </c>
      <c r="AE2394" s="18">
        <v>-1</v>
      </c>
      <c r="AF2394" s="17">
        <v>-1</v>
      </c>
      <c r="AG2394" s="17">
        <v>-1</v>
      </c>
      <c r="AH2394" s="17">
        <v>-1</v>
      </c>
      <c r="AI2394" s="17">
        <v>-1</v>
      </c>
      <c r="AJ2394" s="17">
        <v>-1</v>
      </c>
      <c r="AK2394" s="17">
        <v>-1</v>
      </c>
      <c r="AL2394" s="17">
        <v>-1</v>
      </c>
      <c r="AM2394" s="17">
        <v>-1</v>
      </c>
      <c r="AN2394" s="17">
        <v>-1</v>
      </c>
      <c r="AO2394" s="17">
        <v>-1</v>
      </c>
    </row>
    <row r="2395" spans="3:41" x14ac:dyDescent="0.25">
      <c r="C2395" t="s">
        <v>101</v>
      </c>
      <c r="D2395" s="6" t="s">
        <v>51</v>
      </c>
      <c r="E2395" t="s">
        <v>77</v>
      </c>
      <c r="F2395" s="6">
        <v>2005</v>
      </c>
      <c r="G2395" s="6" t="s">
        <v>14</v>
      </c>
      <c r="H2395" s="6" t="s">
        <v>15</v>
      </c>
      <c r="J2395" s="29">
        <f t="array" ref="J2395">IFERROR(_xlfn._xlws.FILTER(AE$4:AE$6723,(AE$4:AE$6723&gt;=0)*($AB$4:$AB$6723=$C2395)*($AC$4:$AC$6723=$D2395)*(ISNUMBER(_xlfn.XMATCH($AD$4:$AD$6723,$V2395:$Z2395,0)))),-1)</f>
        <v>0</v>
      </c>
      <c r="K2395" s="29">
        <f t="array" ref="K2395">IFERROR(_xlfn._xlws.FILTER(AF$4:AF$6723,(AF$4:AF$6723&gt;=0)*($AB$4:$AB$6723=$C2395)*($AC$4:$AC$6723=$D2395)*(ISNUMBER(_xlfn.XMATCH($AD$4:$AD$6723,$V2395:$Z2395,0)))),-1)</f>
        <v>0</v>
      </c>
      <c r="L2395" s="29">
        <f t="array" ref="L2395">IFERROR(_xlfn._xlws.FILTER(AG$4:AG$6723,(AG$4:AG$6723&gt;=0)*($AB$4:$AB$6723=$C2395)*($AC$4:$AC$6723=$D2395)*(ISNUMBER(_xlfn.XMATCH($AD$4:$AD$6723,$V2395:$Z2395,0)))),-1)</f>
        <v>0</v>
      </c>
      <c r="M2395" s="29">
        <f t="array" ref="M2395">IFERROR(_xlfn._xlws.FILTER(AH$4:AH$6723,(AH$4:AH$6723&gt;=0)*($AB$4:$AB$6723=$C2395)*($AC$4:$AC$6723=$D2395)*(ISNUMBER(_xlfn.XMATCH($AD$4:$AD$6723,$V2395:$Z2395,0)))),-1)</f>
        <v>0</v>
      </c>
      <c r="N2395" s="29">
        <f t="array" ref="N2395">IFERROR(_xlfn._xlws.FILTER(AI$4:AI$6723,(AI$4:AI$6723&gt;=0)*($AB$4:$AB$6723=$C2395)*($AC$4:$AC$6723=$D2395)*(ISNUMBER(_xlfn.XMATCH($AD$4:$AD$6723,$V2395:$Z2395,0)))),-1)</f>
        <v>0</v>
      </c>
      <c r="O2395" s="29">
        <f t="array" ref="O2395">IFERROR(_xlfn._xlws.FILTER(AJ$4:AJ$6723,(AJ$4:AJ$6723&gt;=0)*($AB$4:$AB$6723=$C2395)*($AC$4:$AC$6723=$D2395)*(ISNUMBER(_xlfn.XMATCH($AD$4:$AD$6723,$V2395:$Z2395,0)))),-1)</f>
        <v>0</v>
      </c>
      <c r="P2395" s="29">
        <f t="array" ref="P2395">IFERROR(_xlfn._xlws.FILTER(AK$4:AK$6723,(AK$4:AK$6723&gt;=0)*($AB$4:$AB$6723=$C2395)*($AC$4:$AC$6723=$D2395)*(ISNUMBER(_xlfn.XMATCH($AD$4:$AD$6723,$V2395:$Z2395,0)))),-1)</f>
        <v>0</v>
      </c>
      <c r="Q2395" s="29">
        <f t="array" ref="Q2395">IFERROR(_xlfn._xlws.FILTER(AL$4:AL$6723,(AL$4:AL$6723&gt;=0)*($AB$4:$AB$6723=$C2395)*($AC$4:$AC$6723=$D2395)*(ISNUMBER(_xlfn.XMATCH($AD$4:$AD$6723,$V2395:$Z2395,0)))),-1)</f>
        <v>0</v>
      </c>
      <c r="R2395" s="29">
        <f t="array" ref="R2395">IFERROR(_xlfn._xlws.FILTER(AM$4:AM$6723,(AM$4:AM$6723&gt;=0)*($AB$4:$AB$6723=$C2395)*($AC$4:$AC$6723=$D2395)*(ISNUMBER(_xlfn.XMATCH($AD$4:$AD$6723,$V2395:$Z2395,0)))),-1)</f>
        <v>0</v>
      </c>
      <c r="S2395" s="29">
        <f t="array" ref="S2395">IFERROR(_xlfn._xlws.FILTER(AN$4:AN$6723,(AN$4:AN$6723&gt;=0)*($AB$4:$AB$6723=$C2395)*($AC$4:$AC$6723=$D2395)*(ISNUMBER(_xlfn.XMATCH($AD$4:$AD$6723,$V2395:$Z2395,0)))),-1)</f>
        <v>0</v>
      </c>
      <c r="T2395" s="29">
        <f t="array" ref="T2395">IFERROR(_xlfn._xlws.FILTER(AO$4:AO$6723,(AO$4:AO$6723&gt;=0)*($AB$4:$AB$6723=$C2395)*($AC$4:$AC$6723=$D2395)*(ISNUMBER(_xlfn.XMATCH($AD$4:$AD$6723,$V2395:$Z2395,0)))),-1)</f>
        <v>0</v>
      </c>
      <c r="V2395" t="s">
        <v>77</v>
      </c>
      <c r="AB2395" t="s">
        <v>98</v>
      </c>
      <c r="AC2395" t="s">
        <v>42</v>
      </c>
      <c r="AD2395" s="19" t="s">
        <v>33</v>
      </c>
      <c r="AE2395" s="18">
        <v>-1</v>
      </c>
      <c r="AF2395" s="17">
        <v>-1</v>
      </c>
      <c r="AG2395" s="17">
        <v>-1</v>
      </c>
      <c r="AH2395" s="17">
        <v>-1</v>
      </c>
      <c r="AI2395" s="17">
        <v>-1</v>
      </c>
      <c r="AJ2395" s="17">
        <v>-1</v>
      </c>
      <c r="AK2395" s="17">
        <v>-1</v>
      </c>
      <c r="AL2395" s="17">
        <v>-1</v>
      </c>
      <c r="AM2395" s="17">
        <v>-1</v>
      </c>
      <c r="AN2395" s="17">
        <v>-1</v>
      </c>
      <c r="AO2395" s="17">
        <v>-1</v>
      </c>
    </row>
    <row r="2396" spans="3:41" x14ac:dyDescent="0.25">
      <c r="C2396" t="s">
        <v>101</v>
      </c>
      <c r="D2396" s="6" t="s">
        <v>51</v>
      </c>
      <c r="E2396" t="s">
        <v>78</v>
      </c>
      <c r="F2396" s="6">
        <v>2005</v>
      </c>
      <c r="G2396" s="6" t="s">
        <v>14</v>
      </c>
      <c r="H2396" s="6" t="s">
        <v>15</v>
      </c>
      <c r="J2396" s="29">
        <f t="array" ref="J2396">IFERROR(_xlfn._xlws.FILTER(AE$4:AE$6723,(AE$4:AE$6723&gt;=0)*($AB$4:$AB$6723=$C2396)*($AC$4:$AC$6723=$D2396)*(ISNUMBER(_xlfn.XMATCH($AD$4:$AD$6723,$V2396:$Z2396,0)))),-1)</f>
        <v>-1</v>
      </c>
      <c r="K2396" s="29">
        <f t="array" ref="K2396">IFERROR(_xlfn._xlws.FILTER(AF$4:AF$6723,(AF$4:AF$6723&gt;=0)*($AB$4:$AB$6723=$C2396)*($AC$4:$AC$6723=$D2396)*(ISNUMBER(_xlfn.XMATCH($AD$4:$AD$6723,$V2396:$Z2396,0)))),-1)</f>
        <v>-1</v>
      </c>
      <c r="L2396" s="29">
        <f t="array" ref="L2396">IFERROR(_xlfn._xlws.FILTER(AG$4:AG$6723,(AG$4:AG$6723&gt;=0)*($AB$4:$AB$6723=$C2396)*($AC$4:$AC$6723=$D2396)*(ISNUMBER(_xlfn.XMATCH($AD$4:$AD$6723,$V2396:$Z2396,0)))),-1)</f>
        <v>-1</v>
      </c>
      <c r="M2396" s="29">
        <f t="array" ref="M2396">IFERROR(_xlfn._xlws.FILTER(AH$4:AH$6723,(AH$4:AH$6723&gt;=0)*($AB$4:$AB$6723=$C2396)*($AC$4:$AC$6723=$D2396)*(ISNUMBER(_xlfn.XMATCH($AD$4:$AD$6723,$V2396:$Z2396,0)))),-1)</f>
        <v>-1</v>
      </c>
      <c r="N2396" s="29">
        <f t="array" ref="N2396">IFERROR(_xlfn._xlws.FILTER(AI$4:AI$6723,(AI$4:AI$6723&gt;=0)*($AB$4:$AB$6723=$C2396)*($AC$4:$AC$6723=$D2396)*(ISNUMBER(_xlfn.XMATCH($AD$4:$AD$6723,$V2396:$Z2396,0)))),-1)</f>
        <v>-1</v>
      </c>
      <c r="O2396" s="29">
        <f t="array" ref="O2396">IFERROR(_xlfn._xlws.FILTER(AJ$4:AJ$6723,(AJ$4:AJ$6723&gt;=0)*($AB$4:$AB$6723=$C2396)*($AC$4:$AC$6723=$D2396)*(ISNUMBER(_xlfn.XMATCH($AD$4:$AD$6723,$V2396:$Z2396,0)))),-1)</f>
        <v>-1</v>
      </c>
      <c r="P2396" s="29">
        <f t="array" ref="P2396">IFERROR(_xlfn._xlws.FILTER(AK$4:AK$6723,(AK$4:AK$6723&gt;=0)*($AB$4:$AB$6723=$C2396)*($AC$4:$AC$6723=$D2396)*(ISNUMBER(_xlfn.XMATCH($AD$4:$AD$6723,$V2396:$Z2396,0)))),-1)</f>
        <v>-1</v>
      </c>
      <c r="Q2396" s="29">
        <f t="array" ref="Q2396">IFERROR(_xlfn._xlws.FILTER(AL$4:AL$6723,(AL$4:AL$6723&gt;=0)*($AB$4:$AB$6723=$C2396)*($AC$4:$AC$6723=$D2396)*(ISNUMBER(_xlfn.XMATCH($AD$4:$AD$6723,$V2396:$Z2396,0)))),-1)</f>
        <v>-1</v>
      </c>
      <c r="R2396" s="29">
        <f t="array" ref="R2396">IFERROR(_xlfn._xlws.FILTER(AM$4:AM$6723,(AM$4:AM$6723&gt;=0)*($AB$4:$AB$6723=$C2396)*($AC$4:$AC$6723=$D2396)*(ISNUMBER(_xlfn.XMATCH($AD$4:$AD$6723,$V2396:$Z2396,0)))),-1)</f>
        <v>-1</v>
      </c>
      <c r="S2396" s="29">
        <f t="array" ref="S2396">IFERROR(_xlfn._xlws.FILTER(AN$4:AN$6723,(AN$4:AN$6723&gt;=0)*($AB$4:$AB$6723=$C2396)*($AC$4:$AC$6723=$D2396)*(ISNUMBER(_xlfn.XMATCH($AD$4:$AD$6723,$V2396:$Z2396,0)))),-1)</f>
        <v>-1</v>
      </c>
      <c r="T2396" s="29">
        <f t="array" ref="T2396">IFERROR(_xlfn._xlws.FILTER(AO$4:AO$6723,(AO$4:AO$6723&gt;=0)*($AB$4:$AB$6723=$C2396)*($AC$4:$AC$6723=$D2396)*(ISNUMBER(_xlfn.XMATCH($AD$4:$AD$6723,$V2396:$Z2396,0)))),-1)</f>
        <v>-1</v>
      </c>
      <c r="V2396" t="s">
        <v>78</v>
      </c>
      <c r="AB2396" t="s">
        <v>98</v>
      </c>
      <c r="AC2396" t="s">
        <v>42</v>
      </c>
      <c r="AD2396" s="19" t="s">
        <v>91</v>
      </c>
      <c r="AE2396" s="18">
        <v>-1</v>
      </c>
      <c r="AF2396" s="17">
        <v>-1</v>
      </c>
      <c r="AG2396" s="17">
        <v>-1</v>
      </c>
      <c r="AH2396" s="17">
        <v>-1</v>
      </c>
      <c r="AI2396" s="17">
        <v>-1</v>
      </c>
      <c r="AJ2396" s="17">
        <v>-1</v>
      </c>
      <c r="AK2396" s="17">
        <v>-1</v>
      </c>
      <c r="AL2396" s="17">
        <v>-1</v>
      </c>
      <c r="AM2396" s="17">
        <v>-1</v>
      </c>
      <c r="AN2396" s="17">
        <v>-1</v>
      </c>
      <c r="AO2396" s="17">
        <v>-1</v>
      </c>
    </row>
    <row r="2397" spans="3:41" x14ac:dyDescent="0.25">
      <c r="C2397" t="s">
        <v>101</v>
      </c>
      <c r="D2397" s="6" t="s">
        <v>51</v>
      </c>
      <c r="E2397" t="s">
        <v>30</v>
      </c>
      <c r="F2397" s="6">
        <v>2005</v>
      </c>
      <c r="G2397" s="6" t="s">
        <v>14</v>
      </c>
      <c r="H2397" s="6" t="s">
        <v>15</v>
      </c>
      <c r="J2397" s="29">
        <f t="array" ref="J2397">IFERROR(_xlfn._xlws.FILTER(AE$4:AE$6723,(AE$4:AE$6723&gt;=0)*($AB$4:$AB$6723=$C2397)*($AC$4:$AC$6723=$D2397)*(ISNUMBER(_xlfn.XMATCH($AD$4:$AD$6723,$V2397:$Z2397,0)))),-1)</f>
        <v>-1</v>
      </c>
      <c r="K2397" s="29">
        <f t="array" ref="K2397">IFERROR(_xlfn._xlws.FILTER(AF$4:AF$6723,(AF$4:AF$6723&gt;=0)*($AB$4:$AB$6723=$C2397)*($AC$4:$AC$6723=$D2397)*(ISNUMBER(_xlfn.XMATCH($AD$4:$AD$6723,$V2397:$Z2397,0)))),-1)</f>
        <v>-1</v>
      </c>
      <c r="L2397" s="29">
        <f t="array" ref="L2397">IFERROR(_xlfn._xlws.FILTER(AG$4:AG$6723,(AG$4:AG$6723&gt;=0)*($AB$4:$AB$6723=$C2397)*($AC$4:$AC$6723=$D2397)*(ISNUMBER(_xlfn.XMATCH($AD$4:$AD$6723,$V2397:$Z2397,0)))),-1)</f>
        <v>-1</v>
      </c>
      <c r="M2397" s="29">
        <f t="array" ref="M2397">IFERROR(_xlfn._xlws.FILTER(AH$4:AH$6723,(AH$4:AH$6723&gt;=0)*($AB$4:$AB$6723=$C2397)*($AC$4:$AC$6723=$D2397)*(ISNUMBER(_xlfn.XMATCH($AD$4:$AD$6723,$V2397:$Z2397,0)))),-1)</f>
        <v>-1</v>
      </c>
      <c r="N2397" s="29">
        <f t="array" ref="N2397">IFERROR(_xlfn._xlws.FILTER(AI$4:AI$6723,(AI$4:AI$6723&gt;=0)*($AB$4:$AB$6723=$C2397)*($AC$4:$AC$6723=$D2397)*(ISNUMBER(_xlfn.XMATCH($AD$4:$AD$6723,$V2397:$Z2397,0)))),-1)</f>
        <v>-1</v>
      </c>
      <c r="O2397" s="29">
        <f t="array" ref="O2397">IFERROR(_xlfn._xlws.FILTER(AJ$4:AJ$6723,(AJ$4:AJ$6723&gt;=0)*($AB$4:$AB$6723=$C2397)*($AC$4:$AC$6723=$D2397)*(ISNUMBER(_xlfn.XMATCH($AD$4:$AD$6723,$V2397:$Z2397,0)))),-1)</f>
        <v>-1</v>
      </c>
      <c r="P2397" s="29">
        <f t="array" ref="P2397">IFERROR(_xlfn._xlws.FILTER(AK$4:AK$6723,(AK$4:AK$6723&gt;=0)*($AB$4:$AB$6723=$C2397)*($AC$4:$AC$6723=$D2397)*(ISNUMBER(_xlfn.XMATCH($AD$4:$AD$6723,$V2397:$Z2397,0)))),-1)</f>
        <v>-1</v>
      </c>
      <c r="Q2397" s="29">
        <f t="array" ref="Q2397">IFERROR(_xlfn._xlws.FILTER(AL$4:AL$6723,(AL$4:AL$6723&gt;=0)*($AB$4:$AB$6723=$C2397)*($AC$4:$AC$6723=$D2397)*(ISNUMBER(_xlfn.XMATCH($AD$4:$AD$6723,$V2397:$Z2397,0)))),-1)</f>
        <v>-1</v>
      </c>
      <c r="R2397" s="29">
        <f t="array" ref="R2397">IFERROR(_xlfn._xlws.FILTER(AM$4:AM$6723,(AM$4:AM$6723&gt;=0)*($AB$4:$AB$6723=$C2397)*($AC$4:$AC$6723=$D2397)*(ISNUMBER(_xlfn.XMATCH($AD$4:$AD$6723,$V2397:$Z2397,0)))),-1)</f>
        <v>-1</v>
      </c>
      <c r="S2397" s="29">
        <f t="array" ref="S2397">IFERROR(_xlfn._xlws.FILTER(AN$4:AN$6723,(AN$4:AN$6723&gt;=0)*($AB$4:$AB$6723=$C2397)*($AC$4:$AC$6723=$D2397)*(ISNUMBER(_xlfn.XMATCH($AD$4:$AD$6723,$V2397:$Z2397,0)))),-1)</f>
        <v>-1</v>
      </c>
      <c r="T2397" s="29">
        <f t="array" ref="T2397">IFERROR(_xlfn._xlws.FILTER(AO$4:AO$6723,(AO$4:AO$6723&gt;=0)*($AB$4:$AB$6723=$C2397)*($AC$4:$AC$6723=$D2397)*(ISNUMBER(_xlfn.XMATCH($AD$4:$AD$6723,$V2397:$Z2397,0)))),-1)</f>
        <v>-1</v>
      </c>
      <c r="V2397" t="s">
        <v>30</v>
      </c>
      <c r="AB2397" t="s">
        <v>98</v>
      </c>
      <c r="AC2397" t="s">
        <v>42</v>
      </c>
      <c r="AD2397" s="19" t="s">
        <v>81</v>
      </c>
      <c r="AE2397" s="18">
        <v>-1</v>
      </c>
      <c r="AF2397" s="17">
        <v>-1</v>
      </c>
      <c r="AG2397" s="17">
        <v>-1</v>
      </c>
      <c r="AH2397" s="17">
        <v>-1</v>
      </c>
      <c r="AI2397" s="17">
        <v>-1</v>
      </c>
      <c r="AJ2397" s="17">
        <v>-1</v>
      </c>
      <c r="AK2397" s="17">
        <v>-1</v>
      </c>
      <c r="AL2397" s="17">
        <v>-1</v>
      </c>
      <c r="AM2397" s="17">
        <v>-1</v>
      </c>
      <c r="AN2397" s="17">
        <v>-1</v>
      </c>
      <c r="AO2397" s="17">
        <v>-1</v>
      </c>
    </row>
    <row r="2398" spans="3:41" x14ac:dyDescent="0.25">
      <c r="C2398" t="s">
        <v>101</v>
      </c>
      <c r="D2398" s="6" t="s">
        <v>51</v>
      </c>
      <c r="E2398" t="s">
        <v>31</v>
      </c>
      <c r="F2398" s="6">
        <v>2005</v>
      </c>
      <c r="G2398" s="6" t="s">
        <v>14</v>
      </c>
      <c r="H2398" s="6" t="s">
        <v>15</v>
      </c>
      <c r="J2398" s="29">
        <f t="array" ref="J2398">IFERROR(_xlfn._xlws.FILTER(AE$4:AE$6723,(AE$4:AE$6723&gt;=0)*($AB$4:$AB$6723=$C2398)*($AC$4:$AC$6723=$D2398)*(ISNUMBER(_xlfn.XMATCH($AD$4:$AD$6723,$V2398:$Z2398,0)))),-1)</f>
        <v>-1</v>
      </c>
      <c r="K2398" s="29">
        <f t="array" ref="K2398">IFERROR(_xlfn._xlws.FILTER(AF$4:AF$6723,(AF$4:AF$6723&gt;=0)*($AB$4:$AB$6723=$C2398)*($AC$4:$AC$6723=$D2398)*(ISNUMBER(_xlfn.XMATCH($AD$4:$AD$6723,$V2398:$Z2398,0)))),-1)</f>
        <v>-1</v>
      </c>
      <c r="L2398" s="29">
        <f t="array" ref="L2398">IFERROR(_xlfn._xlws.FILTER(AG$4:AG$6723,(AG$4:AG$6723&gt;=0)*($AB$4:$AB$6723=$C2398)*($AC$4:$AC$6723=$D2398)*(ISNUMBER(_xlfn.XMATCH($AD$4:$AD$6723,$V2398:$Z2398,0)))),-1)</f>
        <v>-1</v>
      </c>
      <c r="M2398" s="29">
        <f t="array" ref="M2398">IFERROR(_xlfn._xlws.FILTER(AH$4:AH$6723,(AH$4:AH$6723&gt;=0)*($AB$4:$AB$6723=$C2398)*($AC$4:$AC$6723=$D2398)*(ISNUMBER(_xlfn.XMATCH($AD$4:$AD$6723,$V2398:$Z2398,0)))),-1)</f>
        <v>-1</v>
      </c>
      <c r="N2398" s="29">
        <f t="array" ref="N2398">IFERROR(_xlfn._xlws.FILTER(AI$4:AI$6723,(AI$4:AI$6723&gt;=0)*($AB$4:$AB$6723=$C2398)*($AC$4:$AC$6723=$D2398)*(ISNUMBER(_xlfn.XMATCH($AD$4:$AD$6723,$V2398:$Z2398,0)))),-1)</f>
        <v>-1</v>
      </c>
      <c r="O2398" s="29">
        <f t="array" ref="O2398">IFERROR(_xlfn._xlws.FILTER(AJ$4:AJ$6723,(AJ$4:AJ$6723&gt;=0)*($AB$4:$AB$6723=$C2398)*($AC$4:$AC$6723=$D2398)*(ISNUMBER(_xlfn.XMATCH($AD$4:$AD$6723,$V2398:$Z2398,0)))),-1)</f>
        <v>-1</v>
      </c>
      <c r="P2398" s="29">
        <f t="array" ref="P2398">IFERROR(_xlfn._xlws.FILTER(AK$4:AK$6723,(AK$4:AK$6723&gt;=0)*($AB$4:$AB$6723=$C2398)*($AC$4:$AC$6723=$D2398)*(ISNUMBER(_xlfn.XMATCH($AD$4:$AD$6723,$V2398:$Z2398,0)))),-1)</f>
        <v>-1</v>
      </c>
      <c r="Q2398" s="29">
        <f t="array" ref="Q2398">IFERROR(_xlfn._xlws.FILTER(AL$4:AL$6723,(AL$4:AL$6723&gt;=0)*($AB$4:$AB$6723=$C2398)*($AC$4:$AC$6723=$D2398)*(ISNUMBER(_xlfn.XMATCH($AD$4:$AD$6723,$V2398:$Z2398,0)))),-1)</f>
        <v>-1</v>
      </c>
      <c r="R2398" s="29">
        <f t="array" ref="R2398">IFERROR(_xlfn._xlws.FILTER(AM$4:AM$6723,(AM$4:AM$6723&gt;=0)*($AB$4:$AB$6723=$C2398)*($AC$4:$AC$6723=$D2398)*(ISNUMBER(_xlfn.XMATCH($AD$4:$AD$6723,$V2398:$Z2398,0)))),-1)</f>
        <v>-1</v>
      </c>
      <c r="S2398" s="29">
        <f t="array" ref="S2398">IFERROR(_xlfn._xlws.FILTER(AN$4:AN$6723,(AN$4:AN$6723&gt;=0)*($AB$4:$AB$6723=$C2398)*($AC$4:$AC$6723=$D2398)*(ISNUMBER(_xlfn.XMATCH($AD$4:$AD$6723,$V2398:$Z2398,0)))),-1)</f>
        <v>-1</v>
      </c>
      <c r="T2398" s="29">
        <f t="array" ref="T2398">IFERROR(_xlfn._xlws.FILTER(AO$4:AO$6723,(AO$4:AO$6723&gt;=0)*($AB$4:$AB$6723=$C2398)*($AC$4:$AC$6723=$D2398)*(ISNUMBER(_xlfn.XMATCH($AD$4:$AD$6723,$V2398:$Z2398,0)))),-1)</f>
        <v>-1</v>
      </c>
      <c r="V2398" t="s">
        <v>31</v>
      </c>
      <c r="AB2398" t="s">
        <v>98</v>
      </c>
      <c r="AC2398" t="s">
        <v>42</v>
      </c>
      <c r="AD2398" s="19" t="s">
        <v>34</v>
      </c>
      <c r="AE2398" s="18">
        <v>-1</v>
      </c>
      <c r="AF2398" s="17">
        <v>-1</v>
      </c>
      <c r="AG2398" s="17">
        <v>-1</v>
      </c>
      <c r="AH2398" s="17">
        <v>-1</v>
      </c>
      <c r="AI2398" s="17">
        <v>-1</v>
      </c>
      <c r="AJ2398" s="17">
        <v>-1</v>
      </c>
      <c r="AK2398" s="17">
        <v>-1</v>
      </c>
      <c r="AL2398" s="17">
        <v>-1</v>
      </c>
      <c r="AM2398" s="17">
        <v>-1</v>
      </c>
      <c r="AN2398" s="17">
        <v>-1</v>
      </c>
      <c r="AO2398" s="17">
        <v>-1</v>
      </c>
    </row>
    <row r="2399" spans="3:41" x14ac:dyDescent="0.25">
      <c r="C2399" t="s">
        <v>101</v>
      </c>
      <c r="D2399" s="6" t="s">
        <v>51</v>
      </c>
      <c r="E2399" t="s">
        <v>32</v>
      </c>
      <c r="F2399" s="6">
        <v>2005</v>
      </c>
      <c r="G2399" s="6" t="s">
        <v>14</v>
      </c>
      <c r="H2399" s="6" t="s">
        <v>15</v>
      </c>
      <c r="J2399" s="29">
        <f t="array" ref="J2399">IFERROR(_xlfn._xlws.FILTER(AE$4:AE$6723,(AE$4:AE$6723&gt;=0)*($AB$4:$AB$6723=$C2399)*($AC$4:$AC$6723=$D2399)*(ISNUMBER(_xlfn.XMATCH($AD$4:$AD$6723,$V2399:$Z2399,0)))),-1)</f>
        <v>-1</v>
      </c>
      <c r="K2399" s="29">
        <f t="array" ref="K2399">IFERROR(_xlfn._xlws.FILTER(AF$4:AF$6723,(AF$4:AF$6723&gt;=0)*($AB$4:$AB$6723=$C2399)*($AC$4:$AC$6723=$D2399)*(ISNUMBER(_xlfn.XMATCH($AD$4:$AD$6723,$V2399:$Z2399,0)))),-1)</f>
        <v>-1</v>
      </c>
      <c r="L2399" s="29">
        <f t="array" ref="L2399">IFERROR(_xlfn._xlws.FILTER(AG$4:AG$6723,(AG$4:AG$6723&gt;=0)*($AB$4:$AB$6723=$C2399)*($AC$4:$AC$6723=$D2399)*(ISNUMBER(_xlfn.XMATCH($AD$4:$AD$6723,$V2399:$Z2399,0)))),-1)</f>
        <v>-1</v>
      </c>
      <c r="M2399" s="29">
        <f t="array" ref="M2399">IFERROR(_xlfn._xlws.FILTER(AH$4:AH$6723,(AH$4:AH$6723&gt;=0)*($AB$4:$AB$6723=$C2399)*($AC$4:$AC$6723=$D2399)*(ISNUMBER(_xlfn.XMATCH($AD$4:$AD$6723,$V2399:$Z2399,0)))),-1)</f>
        <v>-1</v>
      </c>
      <c r="N2399" s="29">
        <f t="array" ref="N2399">IFERROR(_xlfn._xlws.FILTER(AI$4:AI$6723,(AI$4:AI$6723&gt;=0)*($AB$4:$AB$6723=$C2399)*($AC$4:$AC$6723=$D2399)*(ISNUMBER(_xlfn.XMATCH($AD$4:$AD$6723,$V2399:$Z2399,0)))),-1)</f>
        <v>-1</v>
      </c>
      <c r="O2399" s="29">
        <f t="array" ref="O2399">IFERROR(_xlfn._xlws.FILTER(AJ$4:AJ$6723,(AJ$4:AJ$6723&gt;=0)*($AB$4:$AB$6723=$C2399)*($AC$4:$AC$6723=$D2399)*(ISNUMBER(_xlfn.XMATCH($AD$4:$AD$6723,$V2399:$Z2399,0)))),-1)</f>
        <v>-1</v>
      </c>
      <c r="P2399" s="29">
        <f t="array" ref="P2399">IFERROR(_xlfn._xlws.FILTER(AK$4:AK$6723,(AK$4:AK$6723&gt;=0)*($AB$4:$AB$6723=$C2399)*($AC$4:$AC$6723=$D2399)*(ISNUMBER(_xlfn.XMATCH($AD$4:$AD$6723,$V2399:$Z2399,0)))),-1)</f>
        <v>-1</v>
      </c>
      <c r="Q2399" s="29">
        <f t="array" ref="Q2399">IFERROR(_xlfn._xlws.FILTER(AL$4:AL$6723,(AL$4:AL$6723&gt;=0)*($AB$4:$AB$6723=$C2399)*($AC$4:$AC$6723=$D2399)*(ISNUMBER(_xlfn.XMATCH($AD$4:$AD$6723,$V2399:$Z2399,0)))),-1)</f>
        <v>-1</v>
      </c>
      <c r="R2399" s="29">
        <f t="array" ref="R2399">IFERROR(_xlfn._xlws.FILTER(AM$4:AM$6723,(AM$4:AM$6723&gt;=0)*($AB$4:$AB$6723=$C2399)*($AC$4:$AC$6723=$D2399)*(ISNUMBER(_xlfn.XMATCH($AD$4:$AD$6723,$V2399:$Z2399,0)))),-1)</f>
        <v>-1</v>
      </c>
      <c r="S2399" s="29">
        <f t="array" ref="S2399">IFERROR(_xlfn._xlws.FILTER(AN$4:AN$6723,(AN$4:AN$6723&gt;=0)*($AB$4:$AB$6723=$C2399)*($AC$4:$AC$6723=$D2399)*(ISNUMBER(_xlfn.XMATCH($AD$4:$AD$6723,$V2399:$Z2399,0)))),-1)</f>
        <v>-1</v>
      </c>
      <c r="T2399" s="29">
        <f t="array" ref="T2399">IFERROR(_xlfn._xlws.FILTER(AO$4:AO$6723,(AO$4:AO$6723&gt;=0)*($AB$4:$AB$6723=$C2399)*($AC$4:$AC$6723=$D2399)*(ISNUMBER(_xlfn.XMATCH($AD$4:$AD$6723,$V2399:$Z2399,0)))),-1)</f>
        <v>-1</v>
      </c>
      <c r="V2399" t="s">
        <v>32</v>
      </c>
      <c r="W2399" s="25" t="s">
        <v>80</v>
      </c>
      <c r="AB2399" t="s">
        <v>98</v>
      </c>
      <c r="AC2399" t="s">
        <v>42</v>
      </c>
      <c r="AD2399" s="19" t="s">
        <v>92</v>
      </c>
      <c r="AE2399" s="18">
        <v>-1</v>
      </c>
      <c r="AF2399" s="17">
        <v>-1</v>
      </c>
      <c r="AG2399" s="17">
        <v>-1</v>
      </c>
      <c r="AH2399" s="17">
        <v>-1</v>
      </c>
      <c r="AI2399" s="17">
        <v>-1</v>
      </c>
      <c r="AJ2399" s="17">
        <v>-1</v>
      </c>
      <c r="AK2399" s="17">
        <v>-1</v>
      </c>
      <c r="AL2399" s="17">
        <v>-1</v>
      </c>
      <c r="AM2399" s="17">
        <v>-1</v>
      </c>
      <c r="AN2399" s="17">
        <v>-1</v>
      </c>
      <c r="AO2399" s="17">
        <v>-1</v>
      </c>
    </row>
    <row r="2400" spans="3:41" x14ac:dyDescent="0.25">
      <c r="C2400" t="s">
        <v>101</v>
      </c>
      <c r="D2400" s="6" t="s">
        <v>51</v>
      </c>
      <c r="E2400" t="s">
        <v>81</v>
      </c>
      <c r="F2400" s="6">
        <v>2005</v>
      </c>
      <c r="G2400" s="6" t="s">
        <v>14</v>
      </c>
      <c r="H2400" s="6" t="s">
        <v>15</v>
      </c>
      <c r="J2400" s="29">
        <f t="array" ref="J2400">IFERROR(_xlfn._xlws.FILTER(AE$4:AE$6723,(AE$4:AE$6723&gt;=0)*($AB$4:$AB$6723=$C2400)*($AC$4:$AC$6723=$D2400)*(ISNUMBER(_xlfn.XMATCH($AD$4:$AD$6723,$V2400:$Z2400,0)))),-1)</f>
        <v>-1</v>
      </c>
      <c r="K2400" s="29">
        <f t="array" ref="K2400">IFERROR(_xlfn._xlws.FILTER(AF$4:AF$6723,(AF$4:AF$6723&gt;=0)*($AB$4:$AB$6723=$C2400)*($AC$4:$AC$6723=$D2400)*(ISNUMBER(_xlfn.XMATCH($AD$4:$AD$6723,$V2400:$Z2400,0)))),-1)</f>
        <v>-1</v>
      </c>
      <c r="L2400" s="29">
        <f t="array" ref="L2400">IFERROR(_xlfn._xlws.FILTER(AG$4:AG$6723,(AG$4:AG$6723&gt;=0)*($AB$4:$AB$6723=$C2400)*($AC$4:$AC$6723=$D2400)*(ISNUMBER(_xlfn.XMATCH($AD$4:$AD$6723,$V2400:$Z2400,0)))),-1)</f>
        <v>-1</v>
      </c>
      <c r="M2400" s="29">
        <f t="array" ref="M2400">IFERROR(_xlfn._xlws.FILTER(AH$4:AH$6723,(AH$4:AH$6723&gt;=0)*($AB$4:$AB$6723=$C2400)*($AC$4:$AC$6723=$D2400)*(ISNUMBER(_xlfn.XMATCH($AD$4:$AD$6723,$V2400:$Z2400,0)))),-1)</f>
        <v>-1</v>
      </c>
      <c r="N2400" s="29">
        <f t="array" ref="N2400">IFERROR(_xlfn._xlws.FILTER(AI$4:AI$6723,(AI$4:AI$6723&gt;=0)*($AB$4:$AB$6723=$C2400)*($AC$4:$AC$6723=$D2400)*(ISNUMBER(_xlfn.XMATCH($AD$4:$AD$6723,$V2400:$Z2400,0)))),-1)</f>
        <v>-1</v>
      </c>
      <c r="O2400" s="29">
        <f t="array" ref="O2400">IFERROR(_xlfn._xlws.FILTER(AJ$4:AJ$6723,(AJ$4:AJ$6723&gt;=0)*($AB$4:$AB$6723=$C2400)*($AC$4:$AC$6723=$D2400)*(ISNUMBER(_xlfn.XMATCH($AD$4:$AD$6723,$V2400:$Z2400,0)))),-1)</f>
        <v>-1</v>
      </c>
      <c r="P2400" s="29">
        <f t="array" ref="P2400">IFERROR(_xlfn._xlws.FILTER(AK$4:AK$6723,(AK$4:AK$6723&gt;=0)*($AB$4:$AB$6723=$C2400)*($AC$4:$AC$6723=$D2400)*(ISNUMBER(_xlfn.XMATCH($AD$4:$AD$6723,$V2400:$Z2400,0)))),-1)</f>
        <v>-1</v>
      </c>
      <c r="Q2400" s="29">
        <f t="array" ref="Q2400">IFERROR(_xlfn._xlws.FILTER(AL$4:AL$6723,(AL$4:AL$6723&gt;=0)*($AB$4:$AB$6723=$C2400)*($AC$4:$AC$6723=$D2400)*(ISNUMBER(_xlfn.XMATCH($AD$4:$AD$6723,$V2400:$Z2400,0)))),-1)</f>
        <v>-1</v>
      </c>
      <c r="R2400" s="29">
        <f t="array" ref="R2400">IFERROR(_xlfn._xlws.FILTER(AM$4:AM$6723,(AM$4:AM$6723&gt;=0)*($AB$4:$AB$6723=$C2400)*($AC$4:$AC$6723=$D2400)*(ISNUMBER(_xlfn.XMATCH($AD$4:$AD$6723,$V2400:$Z2400,0)))),-1)</f>
        <v>-1</v>
      </c>
      <c r="S2400" s="29">
        <f t="array" ref="S2400">IFERROR(_xlfn._xlws.FILTER(AN$4:AN$6723,(AN$4:AN$6723&gt;=0)*($AB$4:$AB$6723=$C2400)*($AC$4:$AC$6723=$D2400)*(ISNUMBER(_xlfn.XMATCH($AD$4:$AD$6723,$V2400:$Z2400,0)))),-1)</f>
        <v>-1</v>
      </c>
      <c r="T2400" s="29">
        <f t="array" ref="T2400">IFERROR(_xlfn._xlws.FILTER(AO$4:AO$6723,(AO$4:AO$6723&gt;=0)*($AB$4:$AB$6723=$C2400)*($AC$4:$AC$6723=$D2400)*(ISNUMBER(_xlfn.XMATCH($AD$4:$AD$6723,$V2400:$Z2400,0)))),-1)</f>
        <v>-1</v>
      </c>
      <c r="V2400" t="s">
        <v>81</v>
      </c>
      <c r="AB2400" t="s">
        <v>98</v>
      </c>
      <c r="AC2400" t="s">
        <v>42</v>
      </c>
      <c r="AD2400" s="19" t="s">
        <v>35</v>
      </c>
      <c r="AE2400" s="18">
        <v>-1</v>
      </c>
      <c r="AF2400" s="17">
        <v>-1</v>
      </c>
      <c r="AG2400" s="17">
        <v>-1</v>
      </c>
      <c r="AH2400" s="17">
        <v>-1</v>
      </c>
      <c r="AI2400" s="17">
        <v>-1</v>
      </c>
      <c r="AJ2400" s="17">
        <v>-1</v>
      </c>
      <c r="AK2400" s="17">
        <v>-1</v>
      </c>
      <c r="AL2400" s="17">
        <v>-1</v>
      </c>
      <c r="AM2400" s="17">
        <v>-1</v>
      </c>
      <c r="AN2400" s="17">
        <v>-1</v>
      </c>
      <c r="AO2400" s="17">
        <v>-1</v>
      </c>
    </row>
    <row r="2401" spans="3:41" x14ac:dyDescent="0.25">
      <c r="C2401" t="s">
        <v>101</v>
      </c>
      <c r="D2401" s="6" t="s">
        <v>51</v>
      </c>
      <c r="E2401" t="s">
        <v>34</v>
      </c>
      <c r="F2401" s="6">
        <v>2005</v>
      </c>
      <c r="G2401" s="6" t="s">
        <v>14</v>
      </c>
      <c r="H2401" s="6" t="s">
        <v>15</v>
      </c>
      <c r="J2401" s="29">
        <f t="array" ref="J2401">IFERROR(_xlfn._xlws.FILTER(AE$4:AE$6723,(AE$4:AE$6723&gt;=0)*($AB$4:$AB$6723=$C2401)*($AC$4:$AC$6723=$D2401)*(ISNUMBER(_xlfn.XMATCH($AD$4:$AD$6723,$V2401:$Z2401,0)))),-1)</f>
        <v>-1</v>
      </c>
      <c r="K2401" s="29">
        <f t="array" ref="K2401">IFERROR(_xlfn._xlws.FILTER(AF$4:AF$6723,(AF$4:AF$6723&gt;=0)*($AB$4:$AB$6723=$C2401)*($AC$4:$AC$6723=$D2401)*(ISNUMBER(_xlfn.XMATCH($AD$4:$AD$6723,$V2401:$Z2401,0)))),-1)</f>
        <v>-1</v>
      </c>
      <c r="L2401" s="29">
        <f t="array" ref="L2401">IFERROR(_xlfn._xlws.FILTER(AG$4:AG$6723,(AG$4:AG$6723&gt;=0)*($AB$4:$AB$6723=$C2401)*($AC$4:$AC$6723=$D2401)*(ISNUMBER(_xlfn.XMATCH($AD$4:$AD$6723,$V2401:$Z2401,0)))),-1)</f>
        <v>-1</v>
      </c>
      <c r="M2401" s="29">
        <f t="array" ref="M2401">IFERROR(_xlfn._xlws.FILTER(AH$4:AH$6723,(AH$4:AH$6723&gt;=0)*($AB$4:$AB$6723=$C2401)*($AC$4:$AC$6723=$D2401)*(ISNUMBER(_xlfn.XMATCH($AD$4:$AD$6723,$V2401:$Z2401,0)))),-1)</f>
        <v>-1</v>
      </c>
      <c r="N2401" s="29">
        <f t="array" ref="N2401">IFERROR(_xlfn._xlws.FILTER(AI$4:AI$6723,(AI$4:AI$6723&gt;=0)*($AB$4:$AB$6723=$C2401)*($AC$4:$AC$6723=$D2401)*(ISNUMBER(_xlfn.XMATCH($AD$4:$AD$6723,$V2401:$Z2401,0)))),-1)</f>
        <v>-1</v>
      </c>
      <c r="O2401" s="29">
        <f t="array" ref="O2401">IFERROR(_xlfn._xlws.FILTER(AJ$4:AJ$6723,(AJ$4:AJ$6723&gt;=0)*($AB$4:$AB$6723=$C2401)*($AC$4:$AC$6723=$D2401)*(ISNUMBER(_xlfn.XMATCH($AD$4:$AD$6723,$V2401:$Z2401,0)))),-1)</f>
        <v>-1</v>
      </c>
      <c r="P2401" s="29">
        <f t="array" ref="P2401">IFERROR(_xlfn._xlws.FILTER(AK$4:AK$6723,(AK$4:AK$6723&gt;=0)*($AB$4:$AB$6723=$C2401)*($AC$4:$AC$6723=$D2401)*(ISNUMBER(_xlfn.XMATCH($AD$4:$AD$6723,$V2401:$Z2401,0)))),-1)</f>
        <v>-1</v>
      </c>
      <c r="Q2401" s="29">
        <f t="array" ref="Q2401">IFERROR(_xlfn._xlws.FILTER(AL$4:AL$6723,(AL$4:AL$6723&gt;=0)*($AB$4:$AB$6723=$C2401)*($AC$4:$AC$6723=$D2401)*(ISNUMBER(_xlfn.XMATCH($AD$4:$AD$6723,$V2401:$Z2401,0)))),-1)</f>
        <v>-1</v>
      </c>
      <c r="R2401" s="29">
        <f t="array" ref="R2401">IFERROR(_xlfn._xlws.FILTER(AM$4:AM$6723,(AM$4:AM$6723&gt;=0)*($AB$4:$AB$6723=$C2401)*($AC$4:$AC$6723=$D2401)*(ISNUMBER(_xlfn.XMATCH($AD$4:$AD$6723,$V2401:$Z2401,0)))),-1)</f>
        <v>-1</v>
      </c>
      <c r="S2401" s="29">
        <f t="array" ref="S2401">IFERROR(_xlfn._xlws.FILTER(AN$4:AN$6723,(AN$4:AN$6723&gt;=0)*($AB$4:$AB$6723=$C2401)*($AC$4:$AC$6723=$D2401)*(ISNUMBER(_xlfn.XMATCH($AD$4:$AD$6723,$V2401:$Z2401,0)))),-1)</f>
        <v>-1</v>
      </c>
      <c r="T2401" s="29">
        <f t="array" ref="T2401">IFERROR(_xlfn._xlws.FILTER(AO$4:AO$6723,(AO$4:AO$6723&gt;=0)*($AB$4:$AB$6723=$C2401)*($AC$4:$AC$6723=$D2401)*(ISNUMBER(_xlfn.XMATCH($AD$4:$AD$6723,$V2401:$Z2401,0)))),-1)</f>
        <v>-1</v>
      </c>
      <c r="V2401" t="s">
        <v>34</v>
      </c>
      <c r="AB2401" t="s">
        <v>98</v>
      </c>
      <c r="AC2401" t="s">
        <v>42</v>
      </c>
      <c r="AD2401" s="19" t="s">
        <v>93</v>
      </c>
      <c r="AE2401" s="18">
        <v>-1</v>
      </c>
      <c r="AF2401" s="17">
        <v>-1</v>
      </c>
      <c r="AG2401" s="17">
        <v>-1</v>
      </c>
      <c r="AH2401" s="17">
        <v>-1</v>
      </c>
      <c r="AI2401" s="17">
        <v>-1</v>
      </c>
      <c r="AJ2401" s="17">
        <v>-1</v>
      </c>
      <c r="AK2401" s="17">
        <v>-1</v>
      </c>
      <c r="AL2401" s="17">
        <v>-1</v>
      </c>
      <c r="AM2401" s="17">
        <v>-1</v>
      </c>
      <c r="AN2401" s="17">
        <v>-1</v>
      </c>
      <c r="AO2401" s="17">
        <v>-1</v>
      </c>
    </row>
    <row r="2402" spans="3:41" x14ac:dyDescent="0.25">
      <c r="C2402" t="s">
        <v>101</v>
      </c>
      <c r="D2402" s="6" t="s">
        <v>51</v>
      </c>
      <c r="E2402" t="s">
        <v>35</v>
      </c>
      <c r="F2402" s="6">
        <v>2005</v>
      </c>
      <c r="G2402" s="6" t="s">
        <v>14</v>
      </c>
      <c r="H2402" s="6" t="s">
        <v>15</v>
      </c>
      <c r="J2402" s="29">
        <f t="array" ref="J2402">IFERROR(_xlfn._xlws.FILTER(AE$4:AE$6723,(AE$4:AE$6723&gt;=0)*($AB$4:$AB$6723=$C2402)*($AC$4:$AC$6723=$D2402)*(ISNUMBER(_xlfn.XMATCH($AD$4:$AD$6723,$V2402:$Z2402,0)))),-1)</f>
        <v>-1</v>
      </c>
      <c r="K2402" s="29">
        <f t="array" ref="K2402">IFERROR(_xlfn._xlws.FILTER(AF$4:AF$6723,(AF$4:AF$6723&gt;=0)*($AB$4:$AB$6723=$C2402)*($AC$4:$AC$6723=$D2402)*(ISNUMBER(_xlfn.XMATCH($AD$4:$AD$6723,$V2402:$Z2402,0)))),-1)</f>
        <v>-1</v>
      </c>
      <c r="L2402" s="29">
        <f t="array" ref="L2402">IFERROR(_xlfn._xlws.FILTER(AG$4:AG$6723,(AG$4:AG$6723&gt;=0)*($AB$4:$AB$6723=$C2402)*($AC$4:$AC$6723=$D2402)*(ISNUMBER(_xlfn.XMATCH($AD$4:$AD$6723,$V2402:$Z2402,0)))),-1)</f>
        <v>-1</v>
      </c>
      <c r="M2402" s="29">
        <f t="array" ref="M2402">IFERROR(_xlfn._xlws.FILTER(AH$4:AH$6723,(AH$4:AH$6723&gt;=0)*($AB$4:$AB$6723=$C2402)*($AC$4:$AC$6723=$D2402)*(ISNUMBER(_xlfn.XMATCH($AD$4:$AD$6723,$V2402:$Z2402,0)))),-1)</f>
        <v>-1</v>
      </c>
      <c r="N2402" s="29">
        <f t="array" ref="N2402">IFERROR(_xlfn._xlws.FILTER(AI$4:AI$6723,(AI$4:AI$6723&gt;=0)*($AB$4:$AB$6723=$C2402)*($AC$4:$AC$6723=$D2402)*(ISNUMBER(_xlfn.XMATCH($AD$4:$AD$6723,$V2402:$Z2402,0)))),-1)</f>
        <v>-1</v>
      </c>
      <c r="O2402" s="29">
        <f t="array" ref="O2402">IFERROR(_xlfn._xlws.FILTER(AJ$4:AJ$6723,(AJ$4:AJ$6723&gt;=0)*($AB$4:$AB$6723=$C2402)*($AC$4:$AC$6723=$D2402)*(ISNUMBER(_xlfn.XMATCH($AD$4:$AD$6723,$V2402:$Z2402,0)))),-1)</f>
        <v>-1</v>
      </c>
      <c r="P2402" s="29">
        <f t="array" ref="P2402">IFERROR(_xlfn._xlws.FILTER(AK$4:AK$6723,(AK$4:AK$6723&gt;=0)*($AB$4:$AB$6723=$C2402)*($AC$4:$AC$6723=$D2402)*(ISNUMBER(_xlfn.XMATCH($AD$4:$AD$6723,$V2402:$Z2402,0)))),-1)</f>
        <v>-1</v>
      </c>
      <c r="Q2402" s="29">
        <f t="array" ref="Q2402">IFERROR(_xlfn._xlws.FILTER(AL$4:AL$6723,(AL$4:AL$6723&gt;=0)*($AB$4:$AB$6723=$C2402)*($AC$4:$AC$6723=$D2402)*(ISNUMBER(_xlfn.XMATCH($AD$4:$AD$6723,$V2402:$Z2402,0)))),-1)</f>
        <v>-1</v>
      </c>
      <c r="R2402" s="29">
        <f t="array" ref="R2402">IFERROR(_xlfn._xlws.FILTER(AM$4:AM$6723,(AM$4:AM$6723&gt;=0)*($AB$4:$AB$6723=$C2402)*($AC$4:$AC$6723=$D2402)*(ISNUMBER(_xlfn.XMATCH($AD$4:$AD$6723,$V2402:$Z2402,0)))),-1)</f>
        <v>-1</v>
      </c>
      <c r="S2402" s="29">
        <f t="array" ref="S2402">IFERROR(_xlfn._xlws.FILTER(AN$4:AN$6723,(AN$4:AN$6723&gt;=0)*($AB$4:$AB$6723=$C2402)*($AC$4:$AC$6723=$D2402)*(ISNUMBER(_xlfn.XMATCH($AD$4:$AD$6723,$V2402:$Z2402,0)))),-1)</f>
        <v>-1</v>
      </c>
      <c r="T2402" s="29">
        <f t="array" ref="T2402">IFERROR(_xlfn._xlws.FILTER(AO$4:AO$6723,(AO$4:AO$6723&gt;=0)*($AB$4:$AB$6723=$C2402)*($AC$4:$AC$6723=$D2402)*(ISNUMBER(_xlfn.XMATCH($AD$4:$AD$6723,$V2402:$Z2402,0)))),-1)</f>
        <v>-1</v>
      </c>
      <c r="V2402" t="s">
        <v>35</v>
      </c>
      <c r="W2402" s="25" t="s">
        <v>83</v>
      </c>
      <c r="X2402" s="25" t="s">
        <v>71</v>
      </c>
      <c r="AB2402" t="s">
        <v>98</v>
      </c>
      <c r="AC2402" t="s">
        <v>42</v>
      </c>
      <c r="AD2402" s="19" t="s">
        <v>94</v>
      </c>
      <c r="AE2402" s="18">
        <v>-1</v>
      </c>
      <c r="AF2402" s="17">
        <v>-1</v>
      </c>
      <c r="AG2402" s="17">
        <v>-1</v>
      </c>
      <c r="AH2402" s="17">
        <v>-1</v>
      </c>
      <c r="AI2402" s="17">
        <v>-1</v>
      </c>
      <c r="AJ2402" s="17">
        <v>-1</v>
      </c>
      <c r="AK2402" s="17">
        <v>-1</v>
      </c>
      <c r="AL2402" s="17">
        <v>-1</v>
      </c>
      <c r="AM2402" s="17">
        <v>-1</v>
      </c>
      <c r="AN2402" s="17">
        <v>-1</v>
      </c>
      <c r="AO2402" s="17">
        <v>-1</v>
      </c>
    </row>
    <row r="2403" spans="3:41" x14ac:dyDescent="0.25">
      <c r="C2403" t="s">
        <v>101</v>
      </c>
      <c r="D2403" s="6" t="s">
        <v>51</v>
      </c>
      <c r="E2403" t="s">
        <v>84</v>
      </c>
      <c r="F2403" s="6">
        <v>2005</v>
      </c>
      <c r="G2403" s="6" t="s">
        <v>14</v>
      </c>
      <c r="H2403" s="6" t="s">
        <v>15</v>
      </c>
      <c r="J2403" s="29">
        <f t="array" ref="J2403">IFERROR(_xlfn._xlws.FILTER(AE$4:AE$6723,(AE$4:AE$6723&gt;=0)*($AB$4:$AB$6723=$C2403)*($AC$4:$AC$6723=$D2403)*(ISNUMBER(_xlfn.XMATCH($AD$4:$AD$6723,$V2403:$Z2403,0)))),-1)</f>
        <v>-1</v>
      </c>
      <c r="K2403" s="29">
        <f t="array" ref="K2403">IFERROR(_xlfn._xlws.FILTER(AF$4:AF$6723,(AF$4:AF$6723&gt;=0)*($AB$4:$AB$6723=$C2403)*($AC$4:$AC$6723=$D2403)*(ISNUMBER(_xlfn.XMATCH($AD$4:$AD$6723,$V2403:$Z2403,0)))),-1)</f>
        <v>-1</v>
      </c>
      <c r="L2403" s="29">
        <f t="array" ref="L2403">IFERROR(_xlfn._xlws.FILTER(AG$4:AG$6723,(AG$4:AG$6723&gt;=0)*($AB$4:$AB$6723=$C2403)*($AC$4:$AC$6723=$D2403)*(ISNUMBER(_xlfn.XMATCH($AD$4:$AD$6723,$V2403:$Z2403,0)))),-1)</f>
        <v>-1</v>
      </c>
      <c r="M2403" s="29">
        <f t="array" ref="M2403">IFERROR(_xlfn._xlws.FILTER(AH$4:AH$6723,(AH$4:AH$6723&gt;=0)*($AB$4:$AB$6723=$C2403)*($AC$4:$AC$6723=$D2403)*(ISNUMBER(_xlfn.XMATCH($AD$4:$AD$6723,$V2403:$Z2403,0)))),-1)</f>
        <v>-1</v>
      </c>
      <c r="N2403" s="29">
        <f t="array" ref="N2403">IFERROR(_xlfn._xlws.FILTER(AI$4:AI$6723,(AI$4:AI$6723&gt;=0)*($AB$4:$AB$6723=$C2403)*($AC$4:$AC$6723=$D2403)*(ISNUMBER(_xlfn.XMATCH($AD$4:$AD$6723,$V2403:$Z2403,0)))),-1)</f>
        <v>-1</v>
      </c>
      <c r="O2403" s="29">
        <f t="array" ref="O2403">IFERROR(_xlfn._xlws.FILTER(AJ$4:AJ$6723,(AJ$4:AJ$6723&gt;=0)*($AB$4:$AB$6723=$C2403)*($AC$4:$AC$6723=$D2403)*(ISNUMBER(_xlfn.XMATCH($AD$4:$AD$6723,$V2403:$Z2403,0)))),-1)</f>
        <v>-1</v>
      </c>
      <c r="P2403" s="29">
        <f t="array" ref="P2403">IFERROR(_xlfn._xlws.FILTER(AK$4:AK$6723,(AK$4:AK$6723&gt;=0)*($AB$4:$AB$6723=$C2403)*($AC$4:$AC$6723=$D2403)*(ISNUMBER(_xlfn.XMATCH($AD$4:$AD$6723,$V2403:$Z2403,0)))),-1)</f>
        <v>-1</v>
      </c>
      <c r="Q2403" s="29">
        <f t="array" ref="Q2403">IFERROR(_xlfn._xlws.FILTER(AL$4:AL$6723,(AL$4:AL$6723&gt;=0)*($AB$4:$AB$6723=$C2403)*($AC$4:$AC$6723=$D2403)*(ISNUMBER(_xlfn.XMATCH($AD$4:$AD$6723,$V2403:$Z2403,0)))),-1)</f>
        <v>-1</v>
      </c>
      <c r="R2403" s="29">
        <f t="array" ref="R2403">IFERROR(_xlfn._xlws.FILTER(AM$4:AM$6723,(AM$4:AM$6723&gt;=0)*($AB$4:$AB$6723=$C2403)*($AC$4:$AC$6723=$D2403)*(ISNUMBER(_xlfn.XMATCH($AD$4:$AD$6723,$V2403:$Z2403,0)))),-1)</f>
        <v>-1</v>
      </c>
      <c r="S2403" s="29">
        <f t="array" ref="S2403">IFERROR(_xlfn._xlws.FILTER(AN$4:AN$6723,(AN$4:AN$6723&gt;=0)*($AB$4:$AB$6723=$C2403)*($AC$4:$AC$6723=$D2403)*(ISNUMBER(_xlfn.XMATCH($AD$4:$AD$6723,$V2403:$Z2403,0)))),-1)</f>
        <v>-1</v>
      </c>
      <c r="T2403" s="29">
        <f t="array" ref="T2403">IFERROR(_xlfn._xlws.FILTER(AO$4:AO$6723,(AO$4:AO$6723&gt;=0)*($AB$4:$AB$6723=$C2403)*($AC$4:$AC$6723=$D2403)*(ISNUMBER(_xlfn.XMATCH($AD$4:$AD$6723,$V2403:$Z2403,0)))),-1)</f>
        <v>-1</v>
      </c>
      <c r="V2403" t="s">
        <v>84</v>
      </c>
      <c r="W2403" s="25" t="s">
        <v>85</v>
      </c>
      <c r="AB2403" t="s">
        <v>98</v>
      </c>
      <c r="AC2403" t="s">
        <v>42</v>
      </c>
      <c r="AD2403" s="19" t="s">
        <v>84</v>
      </c>
      <c r="AE2403" s="18">
        <v>-1</v>
      </c>
      <c r="AF2403" s="17">
        <v>-1</v>
      </c>
      <c r="AG2403" s="17">
        <v>-1</v>
      </c>
      <c r="AH2403" s="17">
        <v>-1</v>
      </c>
      <c r="AI2403" s="17">
        <v>-1</v>
      </c>
      <c r="AJ2403" s="17">
        <v>-1</v>
      </c>
      <c r="AK2403" s="17">
        <v>-1</v>
      </c>
      <c r="AL2403" s="17">
        <v>-1</v>
      </c>
      <c r="AM2403" s="17">
        <v>-1</v>
      </c>
      <c r="AN2403" s="17">
        <v>-1</v>
      </c>
      <c r="AO2403" s="17">
        <v>-1</v>
      </c>
    </row>
    <row r="2404" spans="3:41" x14ac:dyDescent="0.25">
      <c r="C2404" t="s">
        <v>102</v>
      </c>
      <c r="D2404" s="6" t="s">
        <v>12</v>
      </c>
      <c r="E2404" t="s">
        <v>13</v>
      </c>
      <c r="F2404" s="6">
        <v>2005</v>
      </c>
      <c r="G2404" s="6" t="s">
        <v>14</v>
      </c>
      <c r="H2404" s="6" t="s">
        <v>15</v>
      </c>
      <c r="I2404" s="6"/>
      <c r="J2404" s="29">
        <f t="array" ref="J2404">IFERROR(_xlfn._xlws.FILTER(AE$4:AE$6723,(AE$4:AE$6723&gt;=0)*($AB$4:$AB$6723=$C2404)*($AC$4:$AC$6723=$D2404)*(ISNUMBER(_xlfn.XMATCH($AD$4:$AD$6723,$V2404:$Z2404,0)))),-1)</f>
        <v>25.894454135383508</v>
      </c>
      <c r="K2404" s="29">
        <f t="array" ref="K2404">IFERROR(_xlfn._xlws.FILTER(AF$4:AF$6723,(AF$4:AF$6723&gt;=0)*($AB$4:$AB$6723=$C2404)*($AC$4:$AC$6723=$D2404)*(ISNUMBER(_xlfn.XMATCH($AD$4:$AD$6723,$V2404:$Z2404,0)))),-1)</f>
        <v>31.806651187806601</v>
      </c>
      <c r="L2404" s="29">
        <f t="array" ref="L2404">IFERROR(_xlfn._xlws.FILTER(AG$4:AG$6723,(AG$4:AG$6723&gt;=0)*($AB$4:$AB$6723=$C2404)*($AC$4:$AC$6723=$D2404)*(ISNUMBER(_xlfn.XMATCH($AD$4:$AD$6723,$V2404:$Z2404,0)))),-1)</f>
        <v>42.233207539989401</v>
      </c>
      <c r="M2404" s="29">
        <f t="array" ref="M2404">IFERROR(_xlfn._xlws.FILTER(AH$4:AH$6723,(AH$4:AH$6723&gt;=0)*($AB$4:$AB$6723=$C2404)*($AC$4:$AC$6723=$D2404)*(ISNUMBER(_xlfn.XMATCH($AD$4:$AD$6723,$V2404:$Z2404,0)))),-1)</f>
        <v>45.888224942532901</v>
      </c>
      <c r="N2404" s="29">
        <f t="array" ref="N2404">IFERROR(_xlfn._xlws.FILTER(AI$4:AI$6723,(AI$4:AI$6723&gt;=0)*($AB$4:$AB$6723=$C2404)*($AC$4:$AC$6723=$D2404)*(ISNUMBER(_xlfn.XMATCH($AD$4:$AD$6723,$V2404:$Z2404,0)))),-1)</f>
        <v>49.439286694529301</v>
      </c>
      <c r="O2404" s="29">
        <f t="array" ref="O2404">IFERROR(_xlfn._xlws.FILTER(AJ$4:AJ$6723,(AJ$4:AJ$6723&gt;=0)*($AB$4:$AB$6723=$C2404)*($AC$4:$AC$6723=$D2404)*(ISNUMBER(_xlfn.XMATCH($AD$4:$AD$6723,$V2404:$Z2404,0)))),-1)</f>
        <v>65.487499006307601</v>
      </c>
      <c r="P2404" s="29">
        <f t="array" ref="P2404">IFERROR(_xlfn._xlws.FILTER(AK$4:AK$6723,(AK$4:AK$6723&gt;=0)*($AB$4:$AB$6723=$C2404)*($AC$4:$AC$6723=$D2404)*(ISNUMBER(_xlfn.XMATCH($AD$4:$AD$6723,$V2404:$Z2404,0)))),-1)</f>
        <v>63.017397521267597</v>
      </c>
      <c r="Q2404" s="29">
        <f t="array" ref="Q2404">IFERROR(_xlfn._xlws.FILTER(AL$4:AL$6723,(AL$4:AL$6723&gt;=0)*($AB$4:$AB$6723=$C2404)*($AC$4:$AC$6723=$D2404)*(ISNUMBER(_xlfn.XMATCH($AD$4:$AD$6723,$V2404:$Z2404,0)))),-1)</f>
        <v>60.668355586751296</v>
      </c>
      <c r="R2404" s="29">
        <f t="array" ref="R2404">IFERROR(_xlfn._xlws.FILTER(AM$4:AM$6723,(AM$4:AM$6723&gt;=0)*($AB$4:$AB$6723=$C2404)*($AC$4:$AC$6723=$D2404)*(ISNUMBER(_xlfn.XMATCH($AD$4:$AD$6723,$V2404:$Z2404,0)))),-1)</f>
        <v>58.434440080228498</v>
      </c>
      <c r="S2404" s="29">
        <f t="array" ref="S2404">IFERROR(_xlfn._xlws.FILTER(AN$4:AN$6723,(AN$4:AN$6723&gt;=0)*($AB$4:$AB$6723=$C2404)*($AC$4:$AC$6723=$D2404)*(ISNUMBER(_xlfn.XMATCH($AD$4:$AD$6723,$V2404:$Z2404,0)))),-1)</f>
        <v>58.434440080228498</v>
      </c>
      <c r="T2404" s="29">
        <f t="array" ref="T2404">IFERROR(_xlfn._xlws.FILTER(AO$4:AO$6723,(AO$4:AO$6723&gt;=0)*($AB$4:$AB$6723=$C2404)*($AC$4:$AC$6723=$D2404)*(ISNUMBER(_xlfn.XMATCH($AD$4:$AD$6723,$V2404:$Z2404,0)))),-1)</f>
        <v>58.434440080228498</v>
      </c>
      <c r="V2404" t="s">
        <v>13</v>
      </c>
      <c r="AB2404" t="s">
        <v>98</v>
      </c>
      <c r="AC2404" t="s">
        <v>43</v>
      </c>
      <c r="AD2404" s="19" t="s">
        <v>63</v>
      </c>
      <c r="AE2404" s="18">
        <v>-1</v>
      </c>
      <c r="AF2404" s="17">
        <v>-1</v>
      </c>
      <c r="AG2404" s="17">
        <v>-1</v>
      </c>
      <c r="AH2404" s="17">
        <v>-1</v>
      </c>
      <c r="AI2404" s="17">
        <v>-1</v>
      </c>
      <c r="AJ2404" s="17">
        <v>-1</v>
      </c>
      <c r="AK2404" s="17">
        <v>-1</v>
      </c>
      <c r="AL2404" s="17">
        <v>-1</v>
      </c>
      <c r="AM2404" s="17">
        <v>-1</v>
      </c>
      <c r="AN2404" s="17">
        <v>-1</v>
      </c>
      <c r="AO2404" s="17">
        <v>-1</v>
      </c>
    </row>
    <row r="2405" spans="3:41" x14ac:dyDescent="0.25">
      <c r="C2405" t="s">
        <v>102</v>
      </c>
      <c r="D2405" s="6" t="s">
        <v>12</v>
      </c>
      <c r="E2405" t="s">
        <v>17</v>
      </c>
      <c r="F2405" s="6">
        <v>2005</v>
      </c>
      <c r="G2405" s="6" t="s">
        <v>14</v>
      </c>
      <c r="H2405" s="6" t="s">
        <v>15</v>
      </c>
      <c r="I2405" s="6"/>
      <c r="J2405" s="29">
        <f t="array" ref="J2405">IFERROR(_xlfn._xlws.FILTER(AE$4:AE$6723,(AE$4:AE$6723&gt;=0)*($AB$4:$AB$6723=$C2405)*($AC$4:$AC$6723=$D2405)*(ISNUMBER(_xlfn.XMATCH($AD$4:$AD$6723,$V2405:$Z2405,0)))),-1)</f>
        <v>28.448497050105061</v>
      </c>
      <c r="K2405" s="29">
        <f t="array" ref="K2405">IFERROR(_xlfn._xlws.FILTER(AF$4:AF$6723,(AF$4:AF$6723&gt;=0)*($AB$4:$AB$6723=$C2405)*($AC$4:$AC$6723=$D2405)*(ISNUMBER(_xlfn.XMATCH($AD$4:$AD$6723,$V2405:$Z2405,0)))),-1)</f>
        <v>26.178836287578701</v>
      </c>
      <c r="L2405" s="29">
        <f t="array" ref="L2405">IFERROR(_xlfn._xlws.FILTER(AG$4:AG$6723,(AG$4:AG$6723&gt;=0)*($AB$4:$AB$6723=$C2405)*($AC$4:$AC$6723=$D2405)*(ISNUMBER(_xlfn.XMATCH($AD$4:$AD$6723,$V2405:$Z2405,0)))),-1)</f>
        <v>16.843043999999999</v>
      </c>
      <c r="M2405" s="29">
        <f t="array" ref="M2405">IFERROR(_xlfn._xlws.FILTER(AH$4:AH$6723,(AH$4:AH$6723&gt;=0)*($AB$4:$AB$6723=$C2405)*($AC$4:$AC$6723=$D2405)*(ISNUMBER(_xlfn.XMATCH($AD$4:$AD$6723,$V2405:$Z2405,0)))),-1)</f>
        <v>18.106449000000001</v>
      </c>
      <c r="N2405" s="29">
        <f t="array" ref="N2405">IFERROR(_xlfn._xlws.FILTER(AI$4:AI$6723,(AI$4:AI$6723&gt;=0)*($AB$4:$AB$6723=$C2405)*($AC$4:$AC$6723=$D2405)*(ISNUMBER(_xlfn.XMATCH($AD$4:$AD$6723,$V2405:$Z2405,0)))),-1)</f>
        <v>19.366320000000002</v>
      </c>
      <c r="O2405" s="29">
        <f t="array" ref="O2405">IFERROR(_xlfn._xlws.FILTER(AJ$4:AJ$6723,(AJ$4:AJ$6723&gt;=0)*($AB$4:$AB$6723=$C2405)*($AC$4:$AC$6723=$D2405)*(ISNUMBER(_xlfn.XMATCH($AD$4:$AD$6723,$V2405:$Z2405,0)))),-1)</f>
        <v>20.453025</v>
      </c>
      <c r="P2405" s="29">
        <f t="array" ref="P2405">IFERROR(_xlfn._xlws.FILTER(AK$4:AK$6723,(AK$4:AK$6723&gt;=0)*($AB$4:$AB$6723=$C2405)*($AC$4:$AC$6723=$D2405)*(ISNUMBER(_xlfn.XMATCH($AD$4:$AD$6723,$V2405:$Z2405,0)))),-1)</f>
        <v>21.790644</v>
      </c>
      <c r="Q2405" s="29">
        <f t="array" ref="Q2405">IFERROR(_xlfn._xlws.FILTER(AL$4:AL$6723,(AL$4:AL$6723&gt;=0)*($AB$4:$AB$6723=$C2405)*($AC$4:$AC$6723=$D2405)*(ISNUMBER(_xlfn.XMATCH($AD$4:$AD$6723,$V2405:$Z2405,0)))),-1)</f>
        <v>23.891607</v>
      </c>
      <c r="R2405" s="29">
        <f t="array" ref="R2405">IFERROR(_xlfn._xlws.FILTER(AM$4:AM$6723,(AM$4:AM$6723&gt;=0)*($AB$4:$AB$6723=$C2405)*($AC$4:$AC$6723=$D2405)*(ISNUMBER(_xlfn.XMATCH($AD$4:$AD$6723,$V2405:$Z2405,0)))),-1)</f>
        <v>23.891607</v>
      </c>
      <c r="S2405" s="29">
        <f t="array" ref="S2405">IFERROR(_xlfn._xlws.FILTER(AN$4:AN$6723,(AN$4:AN$6723&gt;=0)*($AB$4:$AB$6723=$C2405)*($AC$4:$AC$6723=$D2405)*(ISNUMBER(_xlfn.XMATCH($AD$4:$AD$6723,$V2405:$Z2405,0)))),-1)</f>
        <v>23.891607</v>
      </c>
      <c r="T2405" s="29">
        <f t="array" ref="T2405">IFERROR(_xlfn._xlws.FILTER(AO$4:AO$6723,(AO$4:AO$6723&gt;=0)*($AB$4:$AB$6723=$C2405)*($AC$4:$AC$6723=$D2405)*(ISNUMBER(_xlfn.XMATCH($AD$4:$AD$6723,$V2405:$Z2405,0)))),-1)</f>
        <v>23.891607</v>
      </c>
      <c r="V2405" t="s">
        <v>17</v>
      </c>
      <c r="AB2405" t="s">
        <v>98</v>
      </c>
      <c r="AC2405" t="s">
        <v>43</v>
      </c>
      <c r="AD2405" s="19" t="s">
        <v>13</v>
      </c>
      <c r="AE2405" s="18">
        <v>25.894454135383508</v>
      </c>
      <c r="AF2405" s="17">
        <v>31.806651187806601</v>
      </c>
      <c r="AG2405" s="17">
        <v>42.233207539989401</v>
      </c>
      <c r="AH2405" s="17">
        <v>45.888224942532901</v>
      </c>
      <c r="AI2405" s="17">
        <v>49.439286694529301</v>
      </c>
      <c r="AJ2405" s="17">
        <v>65.487499006307601</v>
      </c>
      <c r="AK2405" s="17">
        <v>63.017397521267597</v>
      </c>
      <c r="AL2405" s="17">
        <v>60.668355586751296</v>
      </c>
      <c r="AM2405" s="17">
        <v>58.434440080228498</v>
      </c>
      <c r="AN2405" s="17">
        <v>58.434440080228498</v>
      </c>
      <c r="AO2405" s="17">
        <v>58.434440080228498</v>
      </c>
    </row>
    <row r="2406" spans="3:41" x14ac:dyDescent="0.25">
      <c r="C2406" t="s">
        <v>102</v>
      </c>
      <c r="D2406" s="6" t="s">
        <v>12</v>
      </c>
      <c r="E2406" t="s">
        <v>18</v>
      </c>
      <c r="F2406" s="6">
        <v>2005</v>
      </c>
      <c r="G2406" s="6" t="s">
        <v>14</v>
      </c>
      <c r="H2406" s="6" t="s">
        <v>15</v>
      </c>
      <c r="I2406" s="6"/>
      <c r="J2406" s="29">
        <f t="array" ref="J2406">IFERROR(_xlfn._xlws.FILTER(AE$4:AE$6723,(AE$4:AE$6723&gt;=0)*($AB$4:$AB$6723=$C2406)*($AC$4:$AC$6723=$D2406)*(ISNUMBER(_xlfn.XMATCH($AD$4:$AD$6723,$V2406:$Z2406,0)))),-1)</f>
        <v>-1</v>
      </c>
      <c r="K2406" s="29">
        <f t="array" ref="K2406">IFERROR(_xlfn._xlws.FILTER(AF$4:AF$6723,(AF$4:AF$6723&gt;=0)*($AB$4:$AB$6723=$C2406)*($AC$4:$AC$6723=$D2406)*(ISNUMBER(_xlfn.XMATCH($AD$4:$AD$6723,$V2406:$Z2406,0)))),-1)</f>
        <v>-1</v>
      </c>
      <c r="L2406" s="29">
        <f t="array" ref="L2406">IFERROR(_xlfn._xlws.FILTER(AG$4:AG$6723,(AG$4:AG$6723&gt;=0)*($AB$4:$AB$6723=$C2406)*($AC$4:$AC$6723=$D2406)*(ISNUMBER(_xlfn.XMATCH($AD$4:$AD$6723,$V2406:$Z2406,0)))),-1)</f>
        <v>-1</v>
      </c>
      <c r="M2406" s="29">
        <f t="array" ref="M2406">IFERROR(_xlfn._xlws.FILTER(AH$4:AH$6723,(AH$4:AH$6723&gt;=0)*($AB$4:$AB$6723=$C2406)*($AC$4:$AC$6723=$D2406)*(ISNUMBER(_xlfn.XMATCH($AD$4:$AD$6723,$V2406:$Z2406,0)))),-1)</f>
        <v>-1</v>
      </c>
      <c r="N2406" s="29">
        <f t="array" ref="N2406">IFERROR(_xlfn._xlws.FILTER(AI$4:AI$6723,(AI$4:AI$6723&gt;=0)*($AB$4:$AB$6723=$C2406)*($AC$4:$AC$6723=$D2406)*(ISNUMBER(_xlfn.XMATCH($AD$4:$AD$6723,$V2406:$Z2406,0)))),-1)</f>
        <v>-1</v>
      </c>
      <c r="O2406" s="29">
        <f t="array" ref="O2406">IFERROR(_xlfn._xlws.FILTER(AJ$4:AJ$6723,(AJ$4:AJ$6723&gt;=0)*($AB$4:$AB$6723=$C2406)*($AC$4:$AC$6723=$D2406)*(ISNUMBER(_xlfn.XMATCH($AD$4:$AD$6723,$V2406:$Z2406,0)))),-1)</f>
        <v>-1</v>
      </c>
      <c r="P2406" s="29">
        <f t="array" ref="P2406">IFERROR(_xlfn._xlws.FILTER(AK$4:AK$6723,(AK$4:AK$6723&gt;=0)*($AB$4:$AB$6723=$C2406)*($AC$4:$AC$6723=$D2406)*(ISNUMBER(_xlfn.XMATCH($AD$4:$AD$6723,$V2406:$Z2406,0)))),-1)</f>
        <v>-1</v>
      </c>
      <c r="Q2406" s="29">
        <f t="array" ref="Q2406">IFERROR(_xlfn._xlws.FILTER(AL$4:AL$6723,(AL$4:AL$6723&gt;=0)*($AB$4:$AB$6723=$C2406)*($AC$4:$AC$6723=$D2406)*(ISNUMBER(_xlfn.XMATCH($AD$4:$AD$6723,$V2406:$Z2406,0)))),-1)</f>
        <v>-1</v>
      </c>
      <c r="R2406" s="29">
        <f t="array" ref="R2406">IFERROR(_xlfn._xlws.FILTER(AM$4:AM$6723,(AM$4:AM$6723&gt;=0)*($AB$4:$AB$6723=$C2406)*($AC$4:$AC$6723=$D2406)*(ISNUMBER(_xlfn.XMATCH($AD$4:$AD$6723,$V2406:$Z2406,0)))),-1)</f>
        <v>-1</v>
      </c>
      <c r="S2406" s="29">
        <f t="array" ref="S2406">IFERROR(_xlfn._xlws.FILTER(AN$4:AN$6723,(AN$4:AN$6723&gt;=0)*($AB$4:$AB$6723=$C2406)*($AC$4:$AC$6723=$D2406)*(ISNUMBER(_xlfn.XMATCH($AD$4:$AD$6723,$V2406:$Z2406,0)))),-1)</f>
        <v>-1</v>
      </c>
      <c r="T2406" s="29">
        <f t="array" ref="T2406">IFERROR(_xlfn._xlws.FILTER(AO$4:AO$6723,(AO$4:AO$6723&gt;=0)*($AB$4:$AB$6723=$C2406)*($AC$4:$AC$6723=$D2406)*(ISNUMBER(_xlfn.XMATCH($AD$4:$AD$6723,$V2406:$Z2406,0)))),-1)</f>
        <v>-1</v>
      </c>
      <c r="V2406" t="s">
        <v>18</v>
      </c>
      <c r="AB2406" t="s">
        <v>98</v>
      </c>
      <c r="AC2406" t="s">
        <v>43</v>
      </c>
      <c r="AD2406" s="19" t="s">
        <v>64</v>
      </c>
      <c r="AE2406" s="18">
        <v>-1</v>
      </c>
      <c r="AF2406" s="17">
        <v>-1</v>
      </c>
      <c r="AG2406" s="17">
        <v>-1</v>
      </c>
      <c r="AH2406" s="17">
        <v>-1</v>
      </c>
      <c r="AI2406" s="17">
        <v>-1</v>
      </c>
      <c r="AJ2406" s="17">
        <v>-1</v>
      </c>
      <c r="AK2406" s="17">
        <v>-1</v>
      </c>
      <c r="AL2406" s="17">
        <v>-1</v>
      </c>
      <c r="AM2406" s="17">
        <v>-1</v>
      </c>
      <c r="AN2406" s="17">
        <v>-1</v>
      </c>
      <c r="AO2406" s="17">
        <v>-1</v>
      </c>
    </row>
    <row r="2407" spans="3:41" x14ac:dyDescent="0.25">
      <c r="C2407" t="s">
        <v>102</v>
      </c>
      <c r="D2407" s="6" t="s">
        <v>12</v>
      </c>
      <c r="E2407" t="s">
        <v>63</v>
      </c>
      <c r="F2407" s="6">
        <v>2005</v>
      </c>
      <c r="G2407" s="6" t="s">
        <v>14</v>
      </c>
      <c r="H2407" s="6" t="s">
        <v>15</v>
      </c>
      <c r="J2407" s="29">
        <f t="array" ref="J2407">IFERROR(_xlfn._xlws.FILTER(AE$4:AE$6723,(AE$4:AE$6723&gt;=0)*($AB$4:$AB$6723=$C2407)*($AC$4:$AC$6723=$D2407)*(ISNUMBER(_xlfn.XMATCH($AD$4:$AD$6723,$V2407:$Z2407,0)))),-1)</f>
        <v>-1</v>
      </c>
      <c r="K2407" s="29">
        <f t="array" ref="K2407">IFERROR(_xlfn._xlws.FILTER(AF$4:AF$6723,(AF$4:AF$6723&gt;=0)*($AB$4:$AB$6723=$C2407)*($AC$4:$AC$6723=$D2407)*(ISNUMBER(_xlfn.XMATCH($AD$4:$AD$6723,$V2407:$Z2407,0)))),-1)</f>
        <v>-1</v>
      </c>
      <c r="L2407" s="29">
        <f t="array" ref="L2407">IFERROR(_xlfn._xlws.FILTER(AG$4:AG$6723,(AG$4:AG$6723&gt;=0)*($AB$4:$AB$6723=$C2407)*($AC$4:$AC$6723=$D2407)*(ISNUMBER(_xlfn.XMATCH($AD$4:$AD$6723,$V2407:$Z2407,0)))),-1)</f>
        <v>-1</v>
      </c>
      <c r="M2407" s="29">
        <f t="array" ref="M2407">IFERROR(_xlfn._xlws.FILTER(AH$4:AH$6723,(AH$4:AH$6723&gt;=0)*($AB$4:$AB$6723=$C2407)*($AC$4:$AC$6723=$D2407)*(ISNUMBER(_xlfn.XMATCH($AD$4:$AD$6723,$V2407:$Z2407,0)))),-1)</f>
        <v>-1</v>
      </c>
      <c r="N2407" s="29">
        <f t="array" ref="N2407">IFERROR(_xlfn._xlws.FILTER(AI$4:AI$6723,(AI$4:AI$6723&gt;=0)*($AB$4:$AB$6723=$C2407)*($AC$4:$AC$6723=$D2407)*(ISNUMBER(_xlfn.XMATCH($AD$4:$AD$6723,$V2407:$Z2407,0)))),-1)</f>
        <v>-1</v>
      </c>
      <c r="O2407" s="29">
        <f t="array" ref="O2407">IFERROR(_xlfn._xlws.FILTER(AJ$4:AJ$6723,(AJ$4:AJ$6723&gt;=0)*($AB$4:$AB$6723=$C2407)*($AC$4:$AC$6723=$D2407)*(ISNUMBER(_xlfn.XMATCH($AD$4:$AD$6723,$V2407:$Z2407,0)))),-1)</f>
        <v>-1</v>
      </c>
      <c r="P2407" s="29">
        <f t="array" ref="P2407">IFERROR(_xlfn._xlws.FILTER(AK$4:AK$6723,(AK$4:AK$6723&gt;=0)*($AB$4:$AB$6723=$C2407)*($AC$4:$AC$6723=$D2407)*(ISNUMBER(_xlfn.XMATCH($AD$4:$AD$6723,$V2407:$Z2407,0)))),-1)</f>
        <v>-1</v>
      </c>
      <c r="Q2407" s="29">
        <f t="array" ref="Q2407">IFERROR(_xlfn._xlws.FILTER(AL$4:AL$6723,(AL$4:AL$6723&gt;=0)*($AB$4:$AB$6723=$C2407)*($AC$4:$AC$6723=$D2407)*(ISNUMBER(_xlfn.XMATCH($AD$4:$AD$6723,$V2407:$Z2407,0)))),-1)</f>
        <v>-1</v>
      </c>
      <c r="R2407" s="29">
        <f t="array" ref="R2407">IFERROR(_xlfn._xlws.FILTER(AM$4:AM$6723,(AM$4:AM$6723&gt;=0)*($AB$4:$AB$6723=$C2407)*($AC$4:$AC$6723=$D2407)*(ISNUMBER(_xlfn.XMATCH($AD$4:$AD$6723,$V2407:$Z2407,0)))),-1)</f>
        <v>-1</v>
      </c>
      <c r="S2407" s="29">
        <f t="array" ref="S2407">IFERROR(_xlfn._xlws.FILTER(AN$4:AN$6723,(AN$4:AN$6723&gt;=0)*($AB$4:$AB$6723=$C2407)*($AC$4:$AC$6723=$D2407)*(ISNUMBER(_xlfn.XMATCH($AD$4:$AD$6723,$V2407:$Z2407,0)))),-1)</f>
        <v>-1</v>
      </c>
      <c r="T2407" s="29">
        <f t="array" ref="T2407">IFERROR(_xlfn._xlws.FILTER(AO$4:AO$6723,(AO$4:AO$6723&gt;=0)*($AB$4:$AB$6723=$C2407)*($AC$4:$AC$6723=$D2407)*(ISNUMBER(_xlfn.XMATCH($AD$4:$AD$6723,$V2407:$Z2407,0)))),-1)</f>
        <v>-1</v>
      </c>
      <c r="V2407" t="s">
        <v>63</v>
      </c>
      <c r="AB2407" t="s">
        <v>98</v>
      </c>
      <c r="AC2407" t="s">
        <v>43</v>
      </c>
      <c r="AD2407" s="19" t="s">
        <v>65</v>
      </c>
      <c r="AE2407" s="18">
        <v>-1</v>
      </c>
      <c r="AF2407" s="17">
        <v>-1</v>
      </c>
      <c r="AG2407" s="17">
        <v>-1</v>
      </c>
      <c r="AH2407" s="17">
        <v>-1</v>
      </c>
      <c r="AI2407" s="17">
        <v>-1</v>
      </c>
      <c r="AJ2407" s="17">
        <v>-1</v>
      </c>
      <c r="AK2407" s="17">
        <v>-1</v>
      </c>
      <c r="AL2407" s="17">
        <v>-1</v>
      </c>
      <c r="AM2407" s="17">
        <v>-1</v>
      </c>
      <c r="AN2407" s="17">
        <v>-1</v>
      </c>
      <c r="AO2407" s="17">
        <v>-1</v>
      </c>
    </row>
    <row r="2408" spans="3:41" x14ac:dyDescent="0.25">
      <c r="C2408" t="s">
        <v>102</v>
      </c>
      <c r="D2408" s="6" t="s">
        <v>12</v>
      </c>
      <c r="E2408" t="s">
        <v>21</v>
      </c>
      <c r="F2408" s="6">
        <v>2005</v>
      </c>
      <c r="G2408" s="6" t="s">
        <v>14</v>
      </c>
      <c r="H2408" s="6" t="s">
        <v>15</v>
      </c>
      <c r="J2408" s="29">
        <f t="array" ref="J2408">IFERROR(_xlfn._xlws.FILTER(AE$4:AE$6723,(AE$4:AE$6723&gt;=0)*($AB$4:$AB$6723=$C2408)*($AC$4:$AC$6723=$D2408)*(ISNUMBER(_xlfn.XMATCH($AD$4:$AD$6723,$V2408:$Z2408,0)))),-1)</f>
        <v>-1</v>
      </c>
      <c r="K2408" s="29">
        <f t="array" ref="K2408">IFERROR(_xlfn._xlws.FILTER(AF$4:AF$6723,(AF$4:AF$6723&gt;=0)*($AB$4:$AB$6723=$C2408)*($AC$4:$AC$6723=$D2408)*(ISNUMBER(_xlfn.XMATCH($AD$4:$AD$6723,$V2408:$Z2408,0)))),-1)</f>
        <v>-1</v>
      </c>
      <c r="L2408" s="29">
        <f t="array" ref="L2408">IFERROR(_xlfn._xlws.FILTER(AG$4:AG$6723,(AG$4:AG$6723&gt;=0)*($AB$4:$AB$6723=$C2408)*($AC$4:$AC$6723=$D2408)*(ISNUMBER(_xlfn.XMATCH($AD$4:$AD$6723,$V2408:$Z2408,0)))),-1)</f>
        <v>-1</v>
      </c>
      <c r="M2408" s="29">
        <f t="array" ref="M2408">IFERROR(_xlfn._xlws.FILTER(AH$4:AH$6723,(AH$4:AH$6723&gt;=0)*($AB$4:$AB$6723=$C2408)*($AC$4:$AC$6723=$D2408)*(ISNUMBER(_xlfn.XMATCH($AD$4:$AD$6723,$V2408:$Z2408,0)))),-1)</f>
        <v>-1</v>
      </c>
      <c r="N2408" s="29">
        <f t="array" ref="N2408">IFERROR(_xlfn._xlws.FILTER(AI$4:AI$6723,(AI$4:AI$6723&gt;=0)*($AB$4:$AB$6723=$C2408)*($AC$4:$AC$6723=$D2408)*(ISNUMBER(_xlfn.XMATCH($AD$4:$AD$6723,$V2408:$Z2408,0)))),-1)</f>
        <v>-1</v>
      </c>
      <c r="O2408" s="29">
        <f t="array" ref="O2408">IFERROR(_xlfn._xlws.FILTER(AJ$4:AJ$6723,(AJ$4:AJ$6723&gt;=0)*($AB$4:$AB$6723=$C2408)*($AC$4:$AC$6723=$D2408)*(ISNUMBER(_xlfn.XMATCH($AD$4:$AD$6723,$V2408:$Z2408,0)))),-1)</f>
        <v>-1</v>
      </c>
      <c r="P2408" s="29">
        <f t="array" ref="P2408">IFERROR(_xlfn._xlws.FILTER(AK$4:AK$6723,(AK$4:AK$6723&gt;=0)*($AB$4:$AB$6723=$C2408)*($AC$4:$AC$6723=$D2408)*(ISNUMBER(_xlfn.XMATCH($AD$4:$AD$6723,$V2408:$Z2408,0)))),-1)</f>
        <v>-1</v>
      </c>
      <c r="Q2408" s="29">
        <f t="array" ref="Q2408">IFERROR(_xlfn._xlws.FILTER(AL$4:AL$6723,(AL$4:AL$6723&gt;=0)*($AB$4:$AB$6723=$C2408)*($AC$4:$AC$6723=$D2408)*(ISNUMBER(_xlfn.XMATCH($AD$4:$AD$6723,$V2408:$Z2408,0)))),-1)</f>
        <v>-1</v>
      </c>
      <c r="R2408" s="29">
        <f t="array" ref="R2408">IFERROR(_xlfn._xlws.FILTER(AM$4:AM$6723,(AM$4:AM$6723&gt;=0)*($AB$4:$AB$6723=$C2408)*($AC$4:$AC$6723=$D2408)*(ISNUMBER(_xlfn.XMATCH($AD$4:$AD$6723,$V2408:$Z2408,0)))),-1)</f>
        <v>-1</v>
      </c>
      <c r="S2408" s="29">
        <f t="array" ref="S2408">IFERROR(_xlfn._xlws.FILTER(AN$4:AN$6723,(AN$4:AN$6723&gt;=0)*($AB$4:$AB$6723=$C2408)*($AC$4:$AC$6723=$D2408)*(ISNUMBER(_xlfn.XMATCH($AD$4:$AD$6723,$V2408:$Z2408,0)))),-1)</f>
        <v>-1</v>
      </c>
      <c r="T2408" s="29">
        <f t="array" ref="T2408">IFERROR(_xlfn._xlws.FILTER(AO$4:AO$6723,(AO$4:AO$6723&gt;=0)*($AB$4:$AB$6723=$C2408)*($AC$4:$AC$6723=$D2408)*(ISNUMBER(_xlfn.XMATCH($AD$4:$AD$6723,$V2408:$Z2408,0)))),-1)</f>
        <v>-1</v>
      </c>
      <c r="V2408" t="s">
        <v>21</v>
      </c>
      <c r="AB2408" t="s">
        <v>98</v>
      </c>
      <c r="AC2408" t="s">
        <v>43</v>
      </c>
      <c r="AD2408" s="19" t="s">
        <v>21</v>
      </c>
      <c r="AE2408" s="18">
        <v>-1</v>
      </c>
      <c r="AF2408" s="17">
        <v>-1</v>
      </c>
      <c r="AG2408" s="17">
        <v>-1</v>
      </c>
      <c r="AH2408" s="17">
        <v>-1</v>
      </c>
      <c r="AI2408" s="17">
        <v>-1</v>
      </c>
      <c r="AJ2408" s="17">
        <v>-1</v>
      </c>
      <c r="AK2408" s="17">
        <v>-1</v>
      </c>
      <c r="AL2408" s="17">
        <v>-1</v>
      </c>
      <c r="AM2408" s="17">
        <v>-1</v>
      </c>
      <c r="AN2408" s="17">
        <v>-1</v>
      </c>
      <c r="AO2408" s="17">
        <v>-1</v>
      </c>
    </row>
    <row r="2409" spans="3:41" x14ac:dyDescent="0.25">
      <c r="C2409" t="s">
        <v>102</v>
      </c>
      <c r="D2409" s="6" t="s">
        <v>12</v>
      </c>
      <c r="E2409" t="s">
        <v>22</v>
      </c>
      <c r="F2409" s="6">
        <v>2005</v>
      </c>
      <c r="G2409" s="6" t="s">
        <v>14</v>
      </c>
      <c r="H2409" s="6" t="s">
        <v>15</v>
      </c>
      <c r="J2409" s="29">
        <f t="array" ref="J2409">IFERROR(_xlfn._xlws.FILTER(AE$4:AE$6723,(AE$4:AE$6723&gt;=0)*($AB$4:$AB$6723=$C2409)*($AC$4:$AC$6723=$D2409)*(ISNUMBER(_xlfn.XMATCH($AD$4:$AD$6723,$V2409:$Z2409,0)))),-1)</f>
        <v>-1</v>
      </c>
      <c r="K2409" s="29">
        <f t="array" ref="K2409">IFERROR(_xlfn._xlws.FILTER(AF$4:AF$6723,(AF$4:AF$6723&gt;=0)*($AB$4:$AB$6723=$C2409)*($AC$4:$AC$6723=$D2409)*(ISNUMBER(_xlfn.XMATCH($AD$4:$AD$6723,$V2409:$Z2409,0)))),-1)</f>
        <v>-1</v>
      </c>
      <c r="L2409" s="29">
        <f t="array" ref="L2409">IFERROR(_xlfn._xlws.FILTER(AG$4:AG$6723,(AG$4:AG$6723&gt;=0)*($AB$4:$AB$6723=$C2409)*($AC$4:$AC$6723=$D2409)*(ISNUMBER(_xlfn.XMATCH($AD$4:$AD$6723,$V2409:$Z2409,0)))),-1)</f>
        <v>-1</v>
      </c>
      <c r="M2409" s="29">
        <f t="array" ref="M2409">IFERROR(_xlfn._xlws.FILTER(AH$4:AH$6723,(AH$4:AH$6723&gt;=0)*($AB$4:$AB$6723=$C2409)*($AC$4:$AC$6723=$D2409)*(ISNUMBER(_xlfn.XMATCH($AD$4:$AD$6723,$V2409:$Z2409,0)))),-1)</f>
        <v>-1</v>
      </c>
      <c r="N2409" s="29">
        <f t="array" ref="N2409">IFERROR(_xlfn._xlws.FILTER(AI$4:AI$6723,(AI$4:AI$6723&gt;=0)*($AB$4:$AB$6723=$C2409)*($AC$4:$AC$6723=$D2409)*(ISNUMBER(_xlfn.XMATCH($AD$4:$AD$6723,$V2409:$Z2409,0)))),-1)</f>
        <v>-1</v>
      </c>
      <c r="O2409" s="29">
        <f t="array" ref="O2409">IFERROR(_xlfn._xlws.FILTER(AJ$4:AJ$6723,(AJ$4:AJ$6723&gt;=0)*($AB$4:$AB$6723=$C2409)*($AC$4:$AC$6723=$D2409)*(ISNUMBER(_xlfn.XMATCH($AD$4:$AD$6723,$V2409:$Z2409,0)))),-1)</f>
        <v>-1</v>
      </c>
      <c r="P2409" s="29">
        <f t="array" ref="P2409">IFERROR(_xlfn._xlws.FILTER(AK$4:AK$6723,(AK$4:AK$6723&gt;=0)*($AB$4:$AB$6723=$C2409)*($AC$4:$AC$6723=$D2409)*(ISNUMBER(_xlfn.XMATCH($AD$4:$AD$6723,$V2409:$Z2409,0)))),-1)</f>
        <v>-1</v>
      </c>
      <c r="Q2409" s="29">
        <f t="array" ref="Q2409">IFERROR(_xlfn._xlws.FILTER(AL$4:AL$6723,(AL$4:AL$6723&gt;=0)*($AB$4:$AB$6723=$C2409)*($AC$4:$AC$6723=$D2409)*(ISNUMBER(_xlfn.XMATCH($AD$4:$AD$6723,$V2409:$Z2409,0)))),-1)</f>
        <v>-1</v>
      </c>
      <c r="R2409" s="29">
        <f t="array" ref="R2409">IFERROR(_xlfn._xlws.FILTER(AM$4:AM$6723,(AM$4:AM$6723&gt;=0)*($AB$4:$AB$6723=$C2409)*($AC$4:$AC$6723=$D2409)*(ISNUMBER(_xlfn.XMATCH($AD$4:$AD$6723,$V2409:$Z2409,0)))),-1)</f>
        <v>-1</v>
      </c>
      <c r="S2409" s="29">
        <f t="array" ref="S2409">IFERROR(_xlfn._xlws.FILTER(AN$4:AN$6723,(AN$4:AN$6723&gt;=0)*($AB$4:$AB$6723=$C2409)*($AC$4:$AC$6723=$D2409)*(ISNUMBER(_xlfn.XMATCH($AD$4:$AD$6723,$V2409:$Z2409,0)))),-1)</f>
        <v>-1</v>
      </c>
      <c r="T2409" s="29">
        <f t="array" ref="T2409">IFERROR(_xlfn._xlws.FILTER(AO$4:AO$6723,(AO$4:AO$6723&gt;=0)*($AB$4:$AB$6723=$C2409)*($AC$4:$AC$6723=$D2409)*(ISNUMBER(_xlfn.XMATCH($AD$4:$AD$6723,$V2409:$Z2409,0)))),-1)</f>
        <v>-1</v>
      </c>
      <c r="V2409" s="19" t="s">
        <v>66</v>
      </c>
      <c r="W2409" s="19" t="s">
        <v>67</v>
      </c>
      <c r="X2409" s="19" t="s">
        <v>68</v>
      </c>
      <c r="Y2409" s="19" t="s">
        <v>69</v>
      </c>
      <c r="Z2409" s="19" t="s">
        <v>70</v>
      </c>
      <c r="AB2409" t="s">
        <v>98</v>
      </c>
      <c r="AC2409" t="s">
        <v>43</v>
      </c>
      <c r="AD2409" s="19" t="s">
        <v>71</v>
      </c>
      <c r="AE2409" s="18">
        <v>-1</v>
      </c>
      <c r="AF2409" s="17">
        <v>-1</v>
      </c>
      <c r="AG2409" s="17">
        <v>-1</v>
      </c>
      <c r="AH2409" s="17">
        <v>-1</v>
      </c>
      <c r="AI2409" s="17">
        <v>-1</v>
      </c>
      <c r="AJ2409" s="17">
        <v>-1</v>
      </c>
      <c r="AK2409" s="17">
        <v>-1</v>
      </c>
      <c r="AL2409" s="17">
        <v>-1</v>
      </c>
      <c r="AM2409" s="17">
        <v>-1</v>
      </c>
      <c r="AN2409" s="17">
        <v>-1</v>
      </c>
      <c r="AO2409" s="17">
        <v>-1</v>
      </c>
    </row>
    <row r="2410" spans="3:41" x14ac:dyDescent="0.25">
      <c r="C2410" t="s">
        <v>102</v>
      </c>
      <c r="D2410" s="6" t="s">
        <v>12</v>
      </c>
      <c r="E2410" t="s">
        <v>23</v>
      </c>
      <c r="F2410" s="6">
        <v>2005</v>
      </c>
      <c r="G2410" s="6" t="s">
        <v>14</v>
      </c>
      <c r="H2410" s="6" t="s">
        <v>15</v>
      </c>
      <c r="J2410" s="29">
        <f t="array" ref="J2410">IFERROR(_xlfn._xlws.FILTER(AE$4:AE$6723,(AE$4:AE$6723&gt;=0)*($AB$4:$AB$6723=$C2410)*($AC$4:$AC$6723=$D2410)*(ISNUMBER(_xlfn.XMATCH($AD$4:$AD$6723,$V2410:$Z2410,0)))),-1)</f>
        <v>-1</v>
      </c>
      <c r="K2410" s="29">
        <f t="array" ref="K2410">IFERROR(_xlfn._xlws.FILTER(AF$4:AF$6723,(AF$4:AF$6723&gt;=0)*($AB$4:$AB$6723=$C2410)*($AC$4:$AC$6723=$D2410)*(ISNUMBER(_xlfn.XMATCH($AD$4:$AD$6723,$V2410:$Z2410,0)))),-1)</f>
        <v>-1</v>
      </c>
      <c r="L2410" s="29">
        <f t="array" ref="L2410">IFERROR(_xlfn._xlws.FILTER(AG$4:AG$6723,(AG$4:AG$6723&gt;=0)*($AB$4:$AB$6723=$C2410)*($AC$4:$AC$6723=$D2410)*(ISNUMBER(_xlfn.XMATCH($AD$4:$AD$6723,$V2410:$Z2410,0)))),-1)</f>
        <v>-1</v>
      </c>
      <c r="M2410" s="29">
        <f t="array" ref="M2410">IFERROR(_xlfn._xlws.FILTER(AH$4:AH$6723,(AH$4:AH$6723&gt;=0)*($AB$4:$AB$6723=$C2410)*($AC$4:$AC$6723=$D2410)*(ISNUMBER(_xlfn.XMATCH($AD$4:$AD$6723,$V2410:$Z2410,0)))),-1)</f>
        <v>-1</v>
      </c>
      <c r="N2410" s="29">
        <f t="array" ref="N2410">IFERROR(_xlfn._xlws.FILTER(AI$4:AI$6723,(AI$4:AI$6723&gt;=0)*($AB$4:$AB$6723=$C2410)*($AC$4:$AC$6723=$D2410)*(ISNUMBER(_xlfn.XMATCH($AD$4:$AD$6723,$V2410:$Z2410,0)))),-1)</f>
        <v>-1</v>
      </c>
      <c r="O2410" s="29">
        <f t="array" ref="O2410">IFERROR(_xlfn._xlws.FILTER(AJ$4:AJ$6723,(AJ$4:AJ$6723&gt;=0)*($AB$4:$AB$6723=$C2410)*($AC$4:$AC$6723=$D2410)*(ISNUMBER(_xlfn.XMATCH($AD$4:$AD$6723,$V2410:$Z2410,0)))),-1)</f>
        <v>-1</v>
      </c>
      <c r="P2410" s="29">
        <f t="array" ref="P2410">IFERROR(_xlfn._xlws.FILTER(AK$4:AK$6723,(AK$4:AK$6723&gt;=0)*($AB$4:$AB$6723=$C2410)*($AC$4:$AC$6723=$D2410)*(ISNUMBER(_xlfn.XMATCH($AD$4:$AD$6723,$V2410:$Z2410,0)))),-1)</f>
        <v>-1</v>
      </c>
      <c r="Q2410" s="29">
        <f t="array" ref="Q2410">IFERROR(_xlfn._xlws.FILTER(AL$4:AL$6723,(AL$4:AL$6723&gt;=0)*($AB$4:$AB$6723=$C2410)*($AC$4:$AC$6723=$D2410)*(ISNUMBER(_xlfn.XMATCH($AD$4:$AD$6723,$V2410:$Z2410,0)))),-1)</f>
        <v>-1</v>
      </c>
      <c r="R2410" s="29">
        <f t="array" ref="R2410">IFERROR(_xlfn._xlws.FILTER(AM$4:AM$6723,(AM$4:AM$6723&gt;=0)*($AB$4:$AB$6723=$C2410)*($AC$4:$AC$6723=$D2410)*(ISNUMBER(_xlfn.XMATCH($AD$4:$AD$6723,$V2410:$Z2410,0)))),-1)</f>
        <v>-1</v>
      </c>
      <c r="S2410" s="29">
        <f t="array" ref="S2410">IFERROR(_xlfn._xlws.FILTER(AN$4:AN$6723,(AN$4:AN$6723&gt;=0)*($AB$4:$AB$6723=$C2410)*($AC$4:$AC$6723=$D2410)*(ISNUMBER(_xlfn.XMATCH($AD$4:$AD$6723,$V2410:$Z2410,0)))),-1)</f>
        <v>-1</v>
      </c>
      <c r="T2410" s="29">
        <f t="array" ref="T2410">IFERROR(_xlfn._xlws.FILTER(AO$4:AO$6723,(AO$4:AO$6723&gt;=0)*($AB$4:$AB$6723=$C2410)*($AC$4:$AC$6723=$D2410)*(ISNUMBER(_xlfn.XMATCH($AD$4:$AD$6723,$V2410:$Z2410,0)))),-1)</f>
        <v>-1</v>
      </c>
      <c r="V2410" t="s">
        <v>70</v>
      </c>
      <c r="AB2410" t="s">
        <v>98</v>
      </c>
      <c r="AC2410" t="s">
        <v>43</v>
      </c>
      <c r="AD2410" s="19" t="s">
        <v>66</v>
      </c>
      <c r="AE2410" s="18">
        <v>-1</v>
      </c>
      <c r="AF2410" s="17">
        <v>-1</v>
      </c>
      <c r="AG2410" s="17">
        <v>-1</v>
      </c>
      <c r="AH2410" s="17">
        <v>-1</v>
      </c>
      <c r="AI2410" s="17">
        <v>-1</v>
      </c>
      <c r="AJ2410" s="17">
        <v>-1</v>
      </c>
      <c r="AK2410" s="17">
        <v>-1</v>
      </c>
      <c r="AL2410" s="17">
        <v>-1</v>
      </c>
      <c r="AM2410" s="17">
        <v>-1</v>
      </c>
      <c r="AN2410" s="17">
        <v>-1</v>
      </c>
      <c r="AO2410" s="17">
        <v>-1</v>
      </c>
    </row>
    <row r="2411" spans="3:41" x14ac:dyDescent="0.25">
      <c r="C2411" t="s">
        <v>102</v>
      </c>
      <c r="D2411" s="6" t="s">
        <v>12</v>
      </c>
      <c r="E2411" t="s">
        <v>24</v>
      </c>
      <c r="F2411" s="6">
        <v>2005</v>
      </c>
      <c r="G2411" s="6" t="s">
        <v>14</v>
      </c>
      <c r="H2411" s="6" t="s">
        <v>15</v>
      </c>
      <c r="J2411" s="29">
        <f t="array" ref="J2411">IFERROR(_xlfn._xlws.FILTER(AE$4:AE$6723,(AE$4:AE$6723&gt;=0)*($AB$4:$AB$6723=$C2411)*($AC$4:$AC$6723=$D2411)*(ISNUMBER(_xlfn.XMATCH($AD$4:$AD$6723,$V2411:$Z2411,0)))),-1)</f>
        <v>18.956955113424328</v>
      </c>
      <c r="K2411" s="29">
        <f t="array" ref="K2411">IFERROR(_xlfn._xlws.FILTER(AF$4:AF$6723,(AF$4:AF$6723&gt;=0)*($AB$4:$AB$6723=$C2411)*($AC$4:$AC$6723=$D2411)*(ISNUMBER(_xlfn.XMATCH($AD$4:$AD$6723,$V2411:$Z2411,0)))),-1)</f>
        <v>22.125926669999998</v>
      </c>
      <c r="L2411" s="29">
        <f t="array" ref="L2411">IFERROR(_xlfn._xlws.FILTER(AG$4:AG$6723,(AG$4:AG$6723&gt;=0)*($AB$4:$AB$6723=$C2411)*($AC$4:$AC$6723=$D2411)*(ISNUMBER(_xlfn.XMATCH($AD$4:$AD$6723,$V2411:$Z2411,0)))),-1)</f>
        <v>29.7166359364603</v>
      </c>
      <c r="M2411" s="29">
        <f t="array" ref="M2411">IFERROR(_xlfn._xlws.FILTER(AH$4:AH$6723,(AH$4:AH$6723&gt;=0)*($AB$4:$AB$6723=$C2411)*($AC$4:$AC$6723=$D2411)*(ISNUMBER(_xlfn.XMATCH($AD$4:$AD$6723,$V2411:$Z2411,0)))),-1)</f>
        <v>30.674738638093501</v>
      </c>
      <c r="N2411" s="29">
        <f t="array" ref="N2411">IFERROR(_xlfn._xlws.FILTER(AI$4:AI$6723,(AI$4:AI$6723&gt;=0)*($AB$4:$AB$6723=$C2411)*($AC$4:$AC$6723=$D2411)*(ISNUMBER(_xlfn.XMATCH($AD$4:$AD$6723,$V2411:$Z2411,0)))),-1)</f>
        <v>36.161460818852802</v>
      </c>
      <c r="O2411" s="29">
        <f t="array" ref="O2411">IFERROR(_xlfn._xlws.FILTER(AJ$4:AJ$6723,(AJ$4:AJ$6723&gt;=0)*($AB$4:$AB$6723=$C2411)*($AC$4:$AC$6723=$D2411)*(ISNUMBER(_xlfn.XMATCH($AD$4:$AD$6723,$V2411:$Z2411,0)))),-1)</f>
        <v>38.3234923520127</v>
      </c>
      <c r="P2411" s="29">
        <f t="array" ref="P2411">IFERROR(_xlfn._xlws.FILTER(AK$4:AK$6723,(AK$4:AK$6723&gt;=0)*($AB$4:$AB$6723=$C2411)*($AC$4:$AC$6723=$D2411)*(ISNUMBER(_xlfn.XMATCH($AD$4:$AD$6723,$V2411:$Z2411,0)))),-1)</f>
        <v>39.743625439079999</v>
      </c>
      <c r="Q2411" s="29">
        <f t="array" ref="Q2411">IFERROR(_xlfn._xlws.FILTER(AL$4:AL$6723,(AL$4:AL$6723&gt;=0)*($AB$4:$AB$6723=$C2411)*($AC$4:$AC$6723=$D2411)*(ISNUMBER(_xlfn.XMATCH($AD$4:$AD$6723,$V2411:$Z2411,0)))),-1)</f>
        <v>40.381122058672901</v>
      </c>
      <c r="R2411" s="29">
        <f t="array" ref="R2411">IFERROR(_xlfn._xlws.FILTER(AM$4:AM$6723,(AM$4:AM$6723&gt;=0)*($AB$4:$AB$6723=$C2411)*($AC$4:$AC$6723=$D2411)*(ISNUMBER(_xlfn.XMATCH($AD$4:$AD$6723,$V2411:$Z2411,0)))),-1)</f>
        <v>41.554265249487997</v>
      </c>
      <c r="S2411" s="29">
        <f t="array" ref="S2411">IFERROR(_xlfn._xlws.FILTER(AN$4:AN$6723,(AN$4:AN$6723&gt;=0)*($AB$4:$AB$6723=$C2411)*($AC$4:$AC$6723=$D2411)*(ISNUMBER(_xlfn.XMATCH($AD$4:$AD$6723,$V2411:$Z2411,0)))),-1)</f>
        <v>41.554265249487997</v>
      </c>
      <c r="T2411" s="29">
        <f t="array" ref="T2411">IFERROR(_xlfn._xlws.FILTER(AO$4:AO$6723,(AO$4:AO$6723&gt;=0)*($AB$4:$AB$6723=$C2411)*($AC$4:$AC$6723=$D2411)*(ISNUMBER(_xlfn.XMATCH($AD$4:$AD$6723,$V2411:$Z2411,0)))),-1)</f>
        <v>41.554265249487997</v>
      </c>
      <c r="V2411" t="s">
        <v>72</v>
      </c>
      <c r="W2411" s="25" t="s">
        <v>58</v>
      </c>
      <c r="X2411" s="25" t="s">
        <v>59</v>
      </c>
      <c r="Y2411" s="25" t="s">
        <v>73</v>
      </c>
      <c r="AB2411" t="s">
        <v>98</v>
      </c>
      <c r="AC2411" t="s">
        <v>43</v>
      </c>
      <c r="AD2411" s="19" t="s">
        <v>67</v>
      </c>
      <c r="AE2411" s="18">
        <v>-1</v>
      </c>
      <c r="AF2411" s="17">
        <v>-1</v>
      </c>
      <c r="AG2411" s="17">
        <v>-1</v>
      </c>
      <c r="AH2411" s="17">
        <v>-1</v>
      </c>
      <c r="AI2411" s="17">
        <v>-1</v>
      </c>
      <c r="AJ2411" s="17">
        <v>-1</v>
      </c>
      <c r="AK2411" s="17">
        <v>-1</v>
      </c>
      <c r="AL2411" s="17">
        <v>-1</v>
      </c>
      <c r="AM2411" s="17">
        <v>-1</v>
      </c>
      <c r="AN2411" s="17">
        <v>-1</v>
      </c>
      <c r="AO2411" s="17">
        <v>-1</v>
      </c>
    </row>
    <row r="2412" spans="3:41" x14ac:dyDescent="0.25">
      <c r="C2412" t="s">
        <v>102</v>
      </c>
      <c r="D2412" s="6" t="s">
        <v>12</v>
      </c>
      <c r="E2412" t="s">
        <v>25</v>
      </c>
      <c r="F2412" s="6">
        <v>2005</v>
      </c>
      <c r="G2412" s="6" t="s">
        <v>14</v>
      </c>
      <c r="H2412" s="6" t="s">
        <v>15</v>
      </c>
      <c r="J2412" s="29">
        <f t="array" ref="J2412">IFERROR(_xlfn._xlws.FILTER(AE$4:AE$6723,(AE$4:AE$6723&gt;=0)*($AB$4:$AB$6723=$C2412)*($AC$4:$AC$6723=$D2412)*(ISNUMBER(_xlfn.XMATCH($AD$4:$AD$6723,$V2412:$Z2412,0)))),-1)</f>
        <v>-1</v>
      </c>
      <c r="K2412" s="29">
        <f t="array" ref="K2412">IFERROR(_xlfn._xlws.FILTER(AF$4:AF$6723,(AF$4:AF$6723&gt;=0)*($AB$4:$AB$6723=$C2412)*($AC$4:$AC$6723=$D2412)*(ISNUMBER(_xlfn.XMATCH($AD$4:$AD$6723,$V2412:$Z2412,0)))),-1)</f>
        <v>-1</v>
      </c>
      <c r="L2412" s="29">
        <f t="array" ref="L2412">IFERROR(_xlfn._xlws.FILTER(AG$4:AG$6723,(AG$4:AG$6723&gt;=0)*($AB$4:$AB$6723=$C2412)*($AC$4:$AC$6723=$D2412)*(ISNUMBER(_xlfn.XMATCH($AD$4:$AD$6723,$V2412:$Z2412,0)))),-1)</f>
        <v>-1</v>
      </c>
      <c r="M2412" s="29">
        <f t="array" ref="M2412">IFERROR(_xlfn._xlws.FILTER(AH$4:AH$6723,(AH$4:AH$6723&gt;=0)*($AB$4:$AB$6723=$C2412)*($AC$4:$AC$6723=$D2412)*(ISNUMBER(_xlfn.XMATCH($AD$4:$AD$6723,$V2412:$Z2412,0)))),-1)</f>
        <v>-1</v>
      </c>
      <c r="N2412" s="29">
        <f t="array" ref="N2412">IFERROR(_xlfn._xlws.FILTER(AI$4:AI$6723,(AI$4:AI$6723&gt;=0)*($AB$4:$AB$6723=$C2412)*($AC$4:$AC$6723=$D2412)*(ISNUMBER(_xlfn.XMATCH($AD$4:$AD$6723,$V2412:$Z2412,0)))),-1)</f>
        <v>-1</v>
      </c>
      <c r="O2412" s="29">
        <f t="array" ref="O2412">IFERROR(_xlfn._xlws.FILTER(AJ$4:AJ$6723,(AJ$4:AJ$6723&gt;=0)*($AB$4:$AB$6723=$C2412)*($AC$4:$AC$6723=$D2412)*(ISNUMBER(_xlfn.XMATCH($AD$4:$AD$6723,$V2412:$Z2412,0)))),-1)</f>
        <v>-1</v>
      </c>
      <c r="P2412" s="29">
        <f t="array" ref="P2412">IFERROR(_xlfn._xlws.FILTER(AK$4:AK$6723,(AK$4:AK$6723&gt;=0)*($AB$4:$AB$6723=$C2412)*($AC$4:$AC$6723=$D2412)*(ISNUMBER(_xlfn.XMATCH($AD$4:$AD$6723,$V2412:$Z2412,0)))),-1)</f>
        <v>-1</v>
      </c>
      <c r="Q2412" s="29">
        <f t="array" ref="Q2412">IFERROR(_xlfn._xlws.FILTER(AL$4:AL$6723,(AL$4:AL$6723&gt;=0)*($AB$4:$AB$6723=$C2412)*($AC$4:$AC$6723=$D2412)*(ISNUMBER(_xlfn.XMATCH($AD$4:$AD$6723,$V2412:$Z2412,0)))),-1)</f>
        <v>-1</v>
      </c>
      <c r="R2412" s="29">
        <f t="array" ref="R2412">IFERROR(_xlfn._xlws.FILTER(AM$4:AM$6723,(AM$4:AM$6723&gt;=0)*($AB$4:$AB$6723=$C2412)*($AC$4:$AC$6723=$D2412)*(ISNUMBER(_xlfn.XMATCH($AD$4:$AD$6723,$V2412:$Z2412,0)))),-1)</f>
        <v>-1</v>
      </c>
      <c r="S2412" s="29">
        <f t="array" ref="S2412">IFERROR(_xlfn._xlws.FILTER(AN$4:AN$6723,(AN$4:AN$6723&gt;=0)*($AB$4:$AB$6723=$C2412)*($AC$4:$AC$6723=$D2412)*(ISNUMBER(_xlfn.XMATCH($AD$4:$AD$6723,$V2412:$Z2412,0)))),-1)</f>
        <v>-1</v>
      </c>
      <c r="T2412" s="29">
        <f t="array" ref="T2412">IFERROR(_xlfn._xlws.FILTER(AO$4:AO$6723,(AO$4:AO$6723&gt;=0)*($AB$4:$AB$6723=$C2412)*($AC$4:$AC$6723=$D2412)*(ISNUMBER(_xlfn.XMATCH($AD$4:$AD$6723,$V2412:$Z2412,0)))),-1)</f>
        <v>-1</v>
      </c>
      <c r="V2412" t="s">
        <v>25</v>
      </c>
      <c r="AB2412" t="s">
        <v>98</v>
      </c>
      <c r="AC2412" t="s">
        <v>43</v>
      </c>
      <c r="AD2412" s="19" t="s">
        <v>68</v>
      </c>
      <c r="AE2412" s="18">
        <v>-1</v>
      </c>
      <c r="AF2412" s="17">
        <v>-1</v>
      </c>
      <c r="AG2412" s="17">
        <v>-1</v>
      </c>
      <c r="AH2412" s="17">
        <v>-1</v>
      </c>
      <c r="AI2412" s="17">
        <v>-1</v>
      </c>
      <c r="AJ2412" s="17">
        <v>-1</v>
      </c>
      <c r="AK2412" s="17">
        <v>-1</v>
      </c>
      <c r="AL2412" s="17">
        <v>-1</v>
      </c>
      <c r="AM2412" s="17">
        <v>-1</v>
      </c>
      <c r="AN2412" s="17">
        <v>-1</v>
      </c>
      <c r="AO2412" s="17">
        <v>-1</v>
      </c>
    </row>
    <row r="2413" spans="3:41" x14ac:dyDescent="0.25">
      <c r="C2413" t="s">
        <v>102</v>
      </c>
      <c r="D2413" s="6" t="s">
        <v>12</v>
      </c>
      <c r="E2413" t="s">
        <v>26</v>
      </c>
      <c r="F2413" s="6">
        <v>2005</v>
      </c>
      <c r="G2413" s="6" t="s">
        <v>14</v>
      </c>
      <c r="H2413" s="6" t="s">
        <v>15</v>
      </c>
      <c r="J2413" s="29">
        <f t="array" ref="J2413">IFERROR(_xlfn._xlws.FILTER(AE$4:AE$6723,(AE$4:AE$6723&gt;=0)*($AB$4:$AB$6723=$C2413)*($AC$4:$AC$6723=$D2413)*(ISNUMBER(_xlfn.XMATCH($AD$4:$AD$6723,$V2413:$Z2413,0)))),-1)</f>
        <v>-1</v>
      </c>
      <c r="K2413" s="29">
        <f t="array" ref="K2413">IFERROR(_xlfn._xlws.FILTER(AF$4:AF$6723,(AF$4:AF$6723&gt;=0)*($AB$4:$AB$6723=$C2413)*($AC$4:$AC$6723=$D2413)*(ISNUMBER(_xlfn.XMATCH($AD$4:$AD$6723,$V2413:$Z2413,0)))),-1)</f>
        <v>-1</v>
      </c>
      <c r="L2413" s="29">
        <f t="array" ref="L2413">IFERROR(_xlfn._xlws.FILTER(AG$4:AG$6723,(AG$4:AG$6723&gt;=0)*($AB$4:$AB$6723=$C2413)*($AC$4:$AC$6723=$D2413)*(ISNUMBER(_xlfn.XMATCH($AD$4:$AD$6723,$V2413:$Z2413,0)))),-1)</f>
        <v>-1</v>
      </c>
      <c r="M2413" s="29">
        <f t="array" ref="M2413">IFERROR(_xlfn._xlws.FILTER(AH$4:AH$6723,(AH$4:AH$6723&gt;=0)*($AB$4:$AB$6723=$C2413)*($AC$4:$AC$6723=$D2413)*(ISNUMBER(_xlfn.XMATCH($AD$4:$AD$6723,$V2413:$Z2413,0)))),-1)</f>
        <v>-1</v>
      </c>
      <c r="N2413" s="29">
        <f t="array" ref="N2413">IFERROR(_xlfn._xlws.FILTER(AI$4:AI$6723,(AI$4:AI$6723&gt;=0)*($AB$4:$AB$6723=$C2413)*($AC$4:$AC$6723=$D2413)*(ISNUMBER(_xlfn.XMATCH($AD$4:$AD$6723,$V2413:$Z2413,0)))),-1)</f>
        <v>-1</v>
      </c>
      <c r="O2413" s="29">
        <f t="array" ref="O2413">IFERROR(_xlfn._xlws.FILTER(AJ$4:AJ$6723,(AJ$4:AJ$6723&gt;=0)*($AB$4:$AB$6723=$C2413)*($AC$4:$AC$6723=$D2413)*(ISNUMBER(_xlfn.XMATCH($AD$4:$AD$6723,$V2413:$Z2413,0)))),-1)</f>
        <v>-1</v>
      </c>
      <c r="P2413" s="29">
        <f t="array" ref="P2413">IFERROR(_xlfn._xlws.FILTER(AK$4:AK$6723,(AK$4:AK$6723&gt;=0)*($AB$4:$AB$6723=$C2413)*($AC$4:$AC$6723=$D2413)*(ISNUMBER(_xlfn.XMATCH($AD$4:$AD$6723,$V2413:$Z2413,0)))),-1)</f>
        <v>-1</v>
      </c>
      <c r="Q2413" s="29">
        <f t="array" ref="Q2413">IFERROR(_xlfn._xlws.FILTER(AL$4:AL$6723,(AL$4:AL$6723&gt;=0)*($AB$4:$AB$6723=$C2413)*($AC$4:$AC$6723=$D2413)*(ISNUMBER(_xlfn.XMATCH($AD$4:$AD$6723,$V2413:$Z2413,0)))),-1)</f>
        <v>-1</v>
      </c>
      <c r="R2413" s="29">
        <f t="array" ref="R2413">IFERROR(_xlfn._xlws.FILTER(AM$4:AM$6723,(AM$4:AM$6723&gt;=0)*($AB$4:$AB$6723=$C2413)*($AC$4:$AC$6723=$D2413)*(ISNUMBER(_xlfn.XMATCH($AD$4:$AD$6723,$V2413:$Z2413,0)))),-1)</f>
        <v>-1</v>
      </c>
      <c r="S2413" s="29">
        <f t="array" ref="S2413">IFERROR(_xlfn._xlws.FILTER(AN$4:AN$6723,(AN$4:AN$6723&gt;=0)*($AB$4:$AB$6723=$C2413)*($AC$4:$AC$6723=$D2413)*(ISNUMBER(_xlfn.XMATCH($AD$4:$AD$6723,$V2413:$Z2413,0)))),-1)</f>
        <v>-1</v>
      </c>
      <c r="T2413" s="29">
        <f t="array" ref="T2413">IFERROR(_xlfn._xlws.FILTER(AO$4:AO$6723,(AO$4:AO$6723&gt;=0)*($AB$4:$AB$6723=$C2413)*($AC$4:$AC$6723=$D2413)*(ISNUMBER(_xlfn.XMATCH($AD$4:$AD$6723,$V2413:$Z2413,0)))),-1)</f>
        <v>-1</v>
      </c>
      <c r="V2413" t="s">
        <v>74</v>
      </c>
      <c r="W2413" s="25" t="s">
        <v>75</v>
      </c>
      <c r="AB2413" t="s">
        <v>98</v>
      </c>
      <c r="AC2413" t="s">
        <v>43</v>
      </c>
      <c r="AD2413" s="19" t="s">
        <v>76</v>
      </c>
      <c r="AE2413" s="18">
        <v>-1</v>
      </c>
      <c r="AF2413" s="17">
        <v>-1</v>
      </c>
      <c r="AG2413" s="17">
        <v>-1</v>
      </c>
      <c r="AH2413" s="17">
        <v>-1</v>
      </c>
      <c r="AI2413" s="17">
        <v>-1</v>
      </c>
      <c r="AJ2413" s="17">
        <v>-1</v>
      </c>
      <c r="AK2413" s="17">
        <v>-1</v>
      </c>
      <c r="AL2413" s="17">
        <v>-1</v>
      </c>
      <c r="AM2413" s="17">
        <v>-1</v>
      </c>
      <c r="AN2413" s="17">
        <v>-1</v>
      </c>
      <c r="AO2413" s="17">
        <v>-1</v>
      </c>
    </row>
    <row r="2414" spans="3:41" x14ac:dyDescent="0.25">
      <c r="C2414" t="s">
        <v>102</v>
      </c>
      <c r="D2414" s="6" t="s">
        <v>12</v>
      </c>
      <c r="E2414" t="s">
        <v>27</v>
      </c>
      <c r="F2414" s="6">
        <v>2005</v>
      </c>
      <c r="G2414" s="6" t="s">
        <v>14</v>
      </c>
      <c r="H2414" s="6" t="s">
        <v>15</v>
      </c>
      <c r="J2414" s="29">
        <f t="array" ref="J2414">IFERROR(_xlfn._xlws.FILTER(AE$4:AE$6723,(AE$4:AE$6723&gt;=0)*($AB$4:$AB$6723=$C2414)*($AC$4:$AC$6723=$D2414)*(ISNUMBER(_xlfn.XMATCH($AD$4:$AD$6723,$V2414:$Z2414,0)))),-1)</f>
        <v>59.532871666666779</v>
      </c>
      <c r="K2414" s="29">
        <f t="array" ref="K2414">IFERROR(_xlfn._xlws.FILTER(AF$4:AF$6723,(AF$4:AF$6723&gt;=0)*($AB$4:$AB$6723=$C2414)*($AC$4:$AC$6723=$D2414)*(ISNUMBER(_xlfn.XMATCH($AD$4:$AD$6723,$V2414:$Z2414,0)))),-1)</f>
        <v>55.585908889999999</v>
      </c>
      <c r="L2414" s="29">
        <f t="array" ref="L2414">IFERROR(_xlfn._xlws.FILTER(AG$4:AG$6723,(AG$4:AG$6723&gt;=0)*($AB$4:$AB$6723=$C2414)*($AC$4:$AC$6723=$D2414)*(ISNUMBER(_xlfn.XMATCH($AD$4:$AD$6723,$V2414:$Z2414,0)))),-1)</f>
        <v>46.639973840000003</v>
      </c>
      <c r="M2414" s="29">
        <f t="array" ref="M2414">IFERROR(_xlfn._xlws.FILTER(AH$4:AH$6723,(AH$4:AH$6723&gt;=0)*($AB$4:$AB$6723=$C2414)*($AC$4:$AC$6723=$D2414)*(ISNUMBER(_xlfn.XMATCH($AD$4:$AD$6723,$V2414:$Z2414,0)))),-1)</f>
        <v>45.192497199999998</v>
      </c>
      <c r="N2414" s="29">
        <f t="array" ref="N2414">IFERROR(_xlfn._xlws.FILTER(AI$4:AI$6723,(AI$4:AI$6723&gt;=0)*($AB$4:$AB$6723=$C2414)*($AC$4:$AC$6723=$D2414)*(ISNUMBER(_xlfn.XMATCH($AD$4:$AD$6723,$V2414:$Z2414,0)))),-1)</f>
        <v>42.682240880000002</v>
      </c>
      <c r="O2414" s="29">
        <f t="array" ref="O2414">IFERROR(_xlfn._xlws.FILTER(AJ$4:AJ$6723,(AJ$4:AJ$6723&gt;=0)*($AB$4:$AB$6723=$C2414)*($AC$4:$AC$6723=$D2414)*(ISNUMBER(_xlfn.XMATCH($AD$4:$AD$6723,$V2414:$Z2414,0)))),-1)</f>
        <v>42.682240880000002</v>
      </c>
      <c r="P2414" s="29">
        <f t="array" ref="P2414">IFERROR(_xlfn._xlws.FILTER(AK$4:AK$6723,(AK$4:AK$6723&gt;=0)*($AB$4:$AB$6723=$C2414)*($AC$4:$AC$6723=$D2414)*(ISNUMBER(_xlfn.XMATCH($AD$4:$AD$6723,$V2414:$Z2414,0)))),-1)</f>
        <v>42.682240880000002</v>
      </c>
      <c r="Q2414" s="29">
        <f t="array" ref="Q2414">IFERROR(_xlfn._xlws.FILTER(AL$4:AL$6723,(AL$4:AL$6723&gt;=0)*($AB$4:$AB$6723=$C2414)*($AC$4:$AC$6723=$D2414)*(ISNUMBER(_xlfn.XMATCH($AD$4:$AD$6723,$V2414:$Z2414,0)))),-1)</f>
        <v>42.682240880000002</v>
      </c>
      <c r="R2414" s="29">
        <f t="array" ref="R2414">IFERROR(_xlfn._xlws.FILTER(AM$4:AM$6723,(AM$4:AM$6723&gt;=0)*($AB$4:$AB$6723=$C2414)*($AC$4:$AC$6723=$D2414)*(ISNUMBER(_xlfn.XMATCH($AD$4:$AD$6723,$V2414:$Z2414,0)))),-1)</f>
        <v>42.682240880000002</v>
      </c>
      <c r="S2414" s="29">
        <f t="array" ref="S2414">IFERROR(_xlfn._xlws.FILTER(AN$4:AN$6723,(AN$4:AN$6723&gt;=0)*($AB$4:$AB$6723=$C2414)*($AC$4:$AC$6723=$D2414)*(ISNUMBER(_xlfn.XMATCH($AD$4:$AD$6723,$V2414:$Z2414,0)))),-1)</f>
        <v>42.682240880000002</v>
      </c>
      <c r="T2414" s="29">
        <f t="array" ref="T2414">IFERROR(_xlfn._xlws.FILTER(AO$4:AO$6723,(AO$4:AO$6723&gt;=0)*($AB$4:$AB$6723=$C2414)*($AC$4:$AC$6723=$D2414)*(ISNUMBER(_xlfn.XMATCH($AD$4:$AD$6723,$V2414:$Z2414,0)))),-1)</f>
        <v>42.682240880000002</v>
      </c>
      <c r="V2414" t="s">
        <v>27</v>
      </c>
      <c r="AB2414" t="s">
        <v>98</v>
      </c>
      <c r="AC2414" t="s">
        <v>43</v>
      </c>
      <c r="AD2414" s="19" t="s">
        <v>69</v>
      </c>
      <c r="AE2414" s="18">
        <v>2.7114430765744828</v>
      </c>
      <c r="AF2414" s="17">
        <v>2.8733728858611101</v>
      </c>
      <c r="AG2414" s="17">
        <v>3.3591623137209599</v>
      </c>
      <c r="AH2414" s="17">
        <v>3.3591623137209599</v>
      </c>
      <c r="AI2414" s="17">
        <v>3.3591623137209599</v>
      </c>
      <c r="AJ2414" s="17">
        <v>3.3591623137209599</v>
      </c>
      <c r="AK2414" s="17">
        <v>3.3591623137209599</v>
      </c>
      <c r="AL2414" s="17">
        <v>3.3591623137209599</v>
      </c>
      <c r="AM2414" s="17">
        <v>3.3591623137209599</v>
      </c>
      <c r="AN2414" s="17">
        <v>3.3591623137209599</v>
      </c>
      <c r="AO2414" s="17">
        <v>3.3591623137209599</v>
      </c>
    </row>
    <row r="2415" spans="3:41" x14ac:dyDescent="0.25">
      <c r="C2415" t="s">
        <v>102</v>
      </c>
      <c r="D2415" s="6" t="s">
        <v>12</v>
      </c>
      <c r="E2415" t="s">
        <v>77</v>
      </c>
      <c r="F2415" s="6">
        <v>2005</v>
      </c>
      <c r="G2415" s="6" t="s">
        <v>14</v>
      </c>
      <c r="H2415" s="6" t="s">
        <v>15</v>
      </c>
      <c r="J2415" s="29">
        <f t="array" ref="J2415">IFERROR(_xlfn._xlws.FILTER(AE$4:AE$6723,(AE$4:AE$6723&gt;=0)*($AB$4:$AB$6723=$C2415)*($AC$4:$AC$6723=$D2415)*(ISNUMBER(_xlfn.XMATCH($AD$4:$AD$6723,$V2415:$Z2415,0)))),-1)</f>
        <v>-1</v>
      </c>
      <c r="K2415" s="29">
        <f t="array" ref="K2415">IFERROR(_xlfn._xlws.FILTER(AF$4:AF$6723,(AF$4:AF$6723&gt;=0)*($AB$4:$AB$6723=$C2415)*($AC$4:$AC$6723=$D2415)*(ISNUMBER(_xlfn.XMATCH($AD$4:$AD$6723,$V2415:$Z2415,0)))),-1)</f>
        <v>-1</v>
      </c>
      <c r="L2415" s="29">
        <f t="array" ref="L2415">IFERROR(_xlfn._xlws.FILTER(AG$4:AG$6723,(AG$4:AG$6723&gt;=0)*($AB$4:$AB$6723=$C2415)*($AC$4:$AC$6723=$D2415)*(ISNUMBER(_xlfn.XMATCH($AD$4:$AD$6723,$V2415:$Z2415,0)))),-1)</f>
        <v>-1</v>
      </c>
      <c r="M2415" s="29">
        <f t="array" ref="M2415">IFERROR(_xlfn._xlws.FILTER(AH$4:AH$6723,(AH$4:AH$6723&gt;=0)*($AB$4:$AB$6723=$C2415)*($AC$4:$AC$6723=$D2415)*(ISNUMBER(_xlfn.XMATCH($AD$4:$AD$6723,$V2415:$Z2415,0)))),-1)</f>
        <v>-1</v>
      </c>
      <c r="N2415" s="29">
        <f t="array" ref="N2415">IFERROR(_xlfn._xlws.FILTER(AI$4:AI$6723,(AI$4:AI$6723&gt;=0)*($AB$4:$AB$6723=$C2415)*($AC$4:$AC$6723=$D2415)*(ISNUMBER(_xlfn.XMATCH($AD$4:$AD$6723,$V2415:$Z2415,0)))),-1)</f>
        <v>-1</v>
      </c>
      <c r="O2415" s="29">
        <f t="array" ref="O2415">IFERROR(_xlfn._xlws.FILTER(AJ$4:AJ$6723,(AJ$4:AJ$6723&gt;=0)*($AB$4:$AB$6723=$C2415)*($AC$4:$AC$6723=$D2415)*(ISNUMBER(_xlfn.XMATCH($AD$4:$AD$6723,$V2415:$Z2415,0)))),-1)</f>
        <v>-1</v>
      </c>
      <c r="P2415" s="29">
        <f t="array" ref="P2415">IFERROR(_xlfn._xlws.FILTER(AK$4:AK$6723,(AK$4:AK$6723&gt;=0)*($AB$4:$AB$6723=$C2415)*($AC$4:$AC$6723=$D2415)*(ISNUMBER(_xlfn.XMATCH($AD$4:$AD$6723,$V2415:$Z2415,0)))),-1)</f>
        <v>-1</v>
      </c>
      <c r="Q2415" s="29">
        <f t="array" ref="Q2415">IFERROR(_xlfn._xlws.FILTER(AL$4:AL$6723,(AL$4:AL$6723&gt;=0)*($AB$4:$AB$6723=$C2415)*($AC$4:$AC$6723=$D2415)*(ISNUMBER(_xlfn.XMATCH($AD$4:$AD$6723,$V2415:$Z2415,0)))),-1)</f>
        <v>-1</v>
      </c>
      <c r="R2415" s="29">
        <f t="array" ref="R2415">IFERROR(_xlfn._xlws.FILTER(AM$4:AM$6723,(AM$4:AM$6723&gt;=0)*($AB$4:$AB$6723=$C2415)*($AC$4:$AC$6723=$D2415)*(ISNUMBER(_xlfn.XMATCH($AD$4:$AD$6723,$V2415:$Z2415,0)))),-1)</f>
        <v>-1</v>
      </c>
      <c r="S2415" s="29">
        <f t="array" ref="S2415">IFERROR(_xlfn._xlws.FILTER(AN$4:AN$6723,(AN$4:AN$6723&gt;=0)*($AB$4:$AB$6723=$C2415)*($AC$4:$AC$6723=$D2415)*(ISNUMBER(_xlfn.XMATCH($AD$4:$AD$6723,$V2415:$Z2415,0)))),-1)</f>
        <v>-1</v>
      </c>
      <c r="T2415" s="29">
        <f t="array" ref="T2415">IFERROR(_xlfn._xlws.FILTER(AO$4:AO$6723,(AO$4:AO$6723&gt;=0)*($AB$4:$AB$6723=$C2415)*($AC$4:$AC$6723=$D2415)*(ISNUMBER(_xlfn.XMATCH($AD$4:$AD$6723,$V2415:$Z2415,0)))),-1)</f>
        <v>-1</v>
      </c>
      <c r="V2415" t="s">
        <v>77</v>
      </c>
      <c r="AB2415" t="s">
        <v>98</v>
      </c>
      <c r="AC2415" t="s">
        <v>43</v>
      </c>
      <c r="AD2415" s="19" t="s">
        <v>23</v>
      </c>
      <c r="AE2415" s="18">
        <v>-1</v>
      </c>
      <c r="AF2415" s="17">
        <v>-1</v>
      </c>
      <c r="AG2415" s="17">
        <v>-1</v>
      </c>
      <c r="AH2415" s="17">
        <v>-1</v>
      </c>
      <c r="AI2415" s="17">
        <v>-1</v>
      </c>
      <c r="AJ2415" s="17">
        <v>-1</v>
      </c>
      <c r="AK2415" s="17">
        <v>-1</v>
      </c>
      <c r="AL2415" s="17">
        <v>-1</v>
      </c>
      <c r="AM2415" s="17">
        <v>-1</v>
      </c>
      <c r="AN2415" s="17">
        <v>-1</v>
      </c>
      <c r="AO2415" s="17">
        <v>-1</v>
      </c>
    </row>
    <row r="2416" spans="3:41" x14ac:dyDescent="0.25">
      <c r="C2416" t="s">
        <v>102</v>
      </c>
      <c r="D2416" s="6" t="s">
        <v>12</v>
      </c>
      <c r="E2416" t="s">
        <v>78</v>
      </c>
      <c r="F2416" s="6">
        <v>2005</v>
      </c>
      <c r="G2416" s="6" t="s">
        <v>14</v>
      </c>
      <c r="H2416" s="6" t="s">
        <v>15</v>
      </c>
      <c r="J2416" s="29">
        <f t="array" ref="J2416">IFERROR(_xlfn._xlws.FILTER(AE$4:AE$6723,(AE$4:AE$6723&gt;=0)*($AB$4:$AB$6723=$C2416)*($AC$4:$AC$6723=$D2416)*(ISNUMBER(_xlfn.XMATCH($AD$4:$AD$6723,$V2416:$Z2416,0)))),-1)</f>
        <v>-1</v>
      </c>
      <c r="K2416" s="29">
        <f t="array" ref="K2416">IFERROR(_xlfn._xlws.FILTER(AF$4:AF$6723,(AF$4:AF$6723&gt;=0)*($AB$4:$AB$6723=$C2416)*($AC$4:$AC$6723=$D2416)*(ISNUMBER(_xlfn.XMATCH($AD$4:$AD$6723,$V2416:$Z2416,0)))),-1)</f>
        <v>-1</v>
      </c>
      <c r="L2416" s="29">
        <f t="array" ref="L2416">IFERROR(_xlfn._xlws.FILTER(AG$4:AG$6723,(AG$4:AG$6723&gt;=0)*($AB$4:$AB$6723=$C2416)*($AC$4:$AC$6723=$D2416)*(ISNUMBER(_xlfn.XMATCH($AD$4:$AD$6723,$V2416:$Z2416,0)))),-1)</f>
        <v>-1</v>
      </c>
      <c r="M2416" s="29">
        <f t="array" ref="M2416">IFERROR(_xlfn._xlws.FILTER(AH$4:AH$6723,(AH$4:AH$6723&gt;=0)*($AB$4:$AB$6723=$C2416)*($AC$4:$AC$6723=$D2416)*(ISNUMBER(_xlfn.XMATCH($AD$4:$AD$6723,$V2416:$Z2416,0)))),-1)</f>
        <v>-1</v>
      </c>
      <c r="N2416" s="29">
        <f t="array" ref="N2416">IFERROR(_xlfn._xlws.FILTER(AI$4:AI$6723,(AI$4:AI$6723&gt;=0)*($AB$4:$AB$6723=$C2416)*($AC$4:$AC$6723=$D2416)*(ISNUMBER(_xlfn.XMATCH($AD$4:$AD$6723,$V2416:$Z2416,0)))),-1)</f>
        <v>-1</v>
      </c>
      <c r="O2416" s="29">
        <f t="array" ref="O2416">IFERROR(_xlfn._xlws.FILTER(AJ$4:AJ$6723,(AJ$4:AJ$6723&gt;=0)*($AB$4:$AB$6723=$C2416)*($AC$4:$AC$6723=$D2416)*(ISNUMBER(_xlfn.XMATCH($AD$4:$AD$6723,$V2416:$Z2416,0)))),-1)</f>
        <v>-1</v>
      </c>
      <c r="P2416" s="29">
        <f t="array" ref="P2416">IFERROR(_xlfn._xlws.FILTER(AK$4:AK$6723,(AK$4:AK$6723&gt;=0)*($AB$4:$AB$6723=$C2416)*($AC$4:$AC$6723=$D2416)*(ISNUMBER(_xlfn.XMATCH($AD$4:$AD$6723,$V2416:$Z2416,0)))),-1)</f>
        <v>-1</v>
      </c>
      <c r="Q2416" s="29">
        <f t="array" ref="Q2416">IFERROR(_xlfn._xlws.FILTER(AL$4:AL$6723,(AL$4:AL$6723&gt;=0)*($AB$4:$AB$6723=$C2416)*($AC$4:$AC$6723=$D2416)*(ISNUMBER(_xlfn.XMATCH($AD$4:$AD$6723,$V2416:$Z2416,0)))),-1)</f>
        <v>-1</v>
      </c>
      <c r="R2416" s="29">
        <f t="array" ref="R2416">IFERROR(_xlfn._xlws.FILTER(AM$4:AM$6723,(AM$4:AM$6723&gt;=0)*($AB$4:$AB$6723=$C2416)*($AC$4:$AC$6723=$D2416)*(ISNUMBER(_xlfn.XMATCH($AD$4:$AD$6723,$V2416:$Z2416,0)))),-1)</f>
        <v>-1</v>
      </c>
      <c r="S2416" s="29">
        <f t="array" ref="S2416">IFERROR(_xlfn._xlws.FILTER(AN$4:AN$6723,(AN$4:AN$6723&gt;=0)*($AB$4:$AB$6723=$C2416)*($AC$4:$AC$6723=$D2416)*(ISNUMBER(_xlfn.XMATCH($AD$4:$AD$6723,$V2416:$Z2416,0)))),-1)</f>
        <v>-1</v>
      </c>
      <c r="T2416" s="29">
        <f t="array" ref="T2416">IFERROR(_xlfn._xlws.FILTER(AO$4:AO$6723,(AO$4:AO$6723&gt;=0)*($AB$4:$AB$6723=$C2416)*($AC$4:$AC$6723=$D2416)*(ISNUMBER(_xlfn.XMATCH($AD$4:$AD$6723,$V2416:$Z2416,0)))),-1)</f>
        <v>-1</v>
      </c>
      <c r="V2416" t="s">
        <v>78</v>
      </c>
      <c r="AB2416" t="s">
        <v>98</v>
      </c>
      <c r="AC2416" t="s">
        <v>43</v>
      </c>
      <c r="AD2416" s="19" t="s">
        <v>79</v>
      </c>
      <c r="AE2416" s="18">
        <v>-1</v>
      </c>
      <c r="AF2416" s="17">
        <v>-1</v>
      </c>
      <c r="AG2416" s="17">
        <v>-1</v>
      </c>
      <c r="AH2416" s="17">
        <v>-1</v>
      </c>
      <c r="AI2416" s="17">
        <v>-1</v>
      </c>
      <c r="AJ2416" s="17">
        <v>-1</v>
      </c>
      <c r="AK2416" s="17">
        <v>-1</v>
      </c>
      <c r="AL2416" s="17">
        <v>-1</v>
      </c>
      <c r="AM2416" s="17">
        <v>-1</v>
      </c>
      <c r="AN2416" s="17">
        <v>-1</v>
      </c>
      <c r="AO2416" s="17">
        <v>-1</v>
      </c>
    </row>
    <row r="2417" spans="3:41" x14ac:dyDescent="0.25">
      <c r="C2417" t="s">
        <v>102</v>
      </c>
      <c r="D2417" s="6" t="s">
        <v>12</v>
      </c>
      <c r="E2417" t="s">
        <v>30</v>
      </c>
      <c r="F2417" s="6">
        <v>2005</v>
      </c>
      <c r="G2417" s="6" t="s">
        <v>14</v>
      </c>
      <c r="H2417" s="6" t="s">
        <v>15</v>
      </c>
      <c r="J2417" s="29">
        <f t="array" ref="J2417">IFERROR(_xlfn._xlws.FILTER(AE$4:AE$6723,(AE$4:AE$6723&gt;=0)*($AB$4:$AB$6723=$C2417)*($AC$4:$AC$6723=$D2417)*(ISNUMBER(_xlfn.XMATCH($AD$4:$AD$6723,$V2417:$Z2417,0)))),-1)</f>
        <v>15.584427955830281</v>
      </c>
      <c r="K2417" s="29">
        <f t="array" ref="K2417">IFERROR(_xlfn._xlws.FILTER(AF$4:AF$6723,(AF$4:AF$6723&gt;=0)*($AB$4:$AB$6723=$C2417)*($AC$4:$AC$6723=$D2417)*(ISNUMBER(_xlfn.XMATCH($AD$4:$AD$6723,$V2417:$Z2417,0)))),-1)</f>
        <v>11.450234966792699</v>
      </c>
      <c r="L2417" s="29">
        <f t="array" ref="L2417">IFERROR(_xlfn._xlws.FILTER(AG$4:AG$6723,(AG$4:AG$6723&gt;=0)*($AB$4:$AB$6723=$C2417)*($AC$4:$AC$6723=$D2417)*(ISNUMBER(_xlfn.XMATCH($AD$4:$AD$6723,$V2417:$Z2417,0)))),-1)</f>
        <v>4.640142</v>
      </c>
      <c r="M2417" s="29">
        <f t="array" ref="M2417">IFERROR(_xlfn._xlws.FILTER(AH$4:AH$6723,(AH$4:AH$6723&gt;=0)*($AB$4:$AB$6723=$C2417)*($AC$4:$AC$6723=$D2417)*(ISNUMBER(_xlfn.XMATCH($AD$4:$AD$6723,$V2417:$Z2417,0)))),-1)</f>
        <v>1.8438989998401001</v>
      </c>
      <c r="N2417" s="29">
        <f t="array" ref="N2417">IFERROR(_xlfn._xlws.FILTER(AI$4:AI$6723,(AI$4:AI$6723&gt;=0)*($AB$4:$AB$6723=$C2417)*($AC$4:$AC$6723=$D2417)*(ISNUMBER(_xlfn.XMATCH($AD$4:$AD$6723,$V2417:$Z2417,0)))),-1)</f>
        <v>3.43110522861181</v>
      </c>
      <c r="O2417" s="29">
        <f t="array" ref="O2417">IFERROR(_xlfn._xlws.FILTER(AJ$4:AJ$6723,(AJ$4:AJ$6723&gt;=0)*($AB$4:$AB$6723=$C2417)*($AC$4:$AC$6723=$D2417)*(ISNUMBER(_xlfn.XMATCH($AD$4:$AD$6723,$V2417:$Z2417,0)))),-1)</f>
        <v>3.8820540685848299</v>
      </c>
      <c r="P2417" s="29">
        <f t="array" ref="P2417">IFERROR(_xlfn._xlws.FILTER(AK$4:AK$6723,(AK$4:AK$6723&gt;=0)*($AB$4:$AB$6723=$C2417)*($AC$4:$AC$6723=$D2417)*(ISNUMBER(_xlfn.XMATCH($AD$4:$AD$6723,$V2417:$Z2417,0)))),-1)</f>
        <v>4.0398797081937001</v>
      </c>
      <c r="Q2417" s="29">
        <f t="array" ref="Q2417">IFERROR(_xlfn._xlws.FILTER(AL$4:AL$6723,(AL$4:AL$6723&gt;=0)*($AB$4:$AB$6723=$C2417)*($AC$4:$AC$6723=$D2417)*(ISNUMBER(_xlfn.XMATCH($AD$4:$AD$6723,$V2417:$Z2417,0)))),-1)</f>
        <v>4.1740582187160102</v>
      </c>
      <c r="R2417" s="29">
        <f t="array" ref="R2417">IFERROR(_xlfn._xlws.FILTER(AM$4:AM$6723,(AM$4:AM$6723&gt;=0)*($AB$4:$AB$6723=$C2417)*($AC$4:$AC$6723=$D2417)*(ISNUMBER(_xlfn.XMATCH($AD$4:$AD$6723,$V2417:$Z2417,0)))),-1)</f>
        <v>4.3158728256324004</v>
      </c>
      <c r="S2417" s="29">
        <f t="array" ref="S2417">IFERROR(_xlfn._xlws.FILTER(AN$4:AN$6723,(AN$4:AN$6723&gt;=0)*($AB$4:$AB$6723=$C2417)*($AC$4:$AC$6723=$D2417)*(ISNUMBER(_xlfn.XMATCH($AD$4:$AD$6723,$V2417:$Z2417,0)))),-1)</f>
        <v>4.3158728256324004</v>
      </c>
      <c r="T2417" s="29">
        <f t="array" ref="T2417">IFERROR(_xlfn._xlws.FILTER(AO$4:AO$6723,(AO$4:AO$6723&gt;=0)*($AB$4:$AB$6723=$C2417)*($AC$4:$AC$6723=$D2417)*(ISNUMBER(_xlfn.XMATCH($AD$4:$AD$6723,$V2417:$Z2417,0)))),-1)</f>
        <v>4.3158728256324004</v>
      </c>
      <c r="V2417" t="s">
        <v>30</v>
      </c>
      <c r="AB2417" t="s">
        <v>98</v>
      </c>
      <c r="AC2417" t="s">
        <v>43</v>
      </c>
      <c r="AD2417" s="19" t="s">
        <v>58</v>
      </c>
      <c r="AE2417" s="18">
        <v>-1</v>
      </c>
      <c r="AF2417" s="17">
        <v>-1</v>
      </c>
      <c r="AG2417" s="17">
        <v>-1</v>
      </c>
      <c r="AH2417" s="17">
        <v>-1</v>
      </c>
      <c r="AI2417" s="17">
        <v>-1</v>
      </c>
      <c r="AJ2417" s="17">
        <v>-1</v>
      </c>
      <c r="AK2417" s="17">
        <v>-1</v>
      </c>
      <c r="AL2417" s="17">
        <v>-1</v>
      </c>
      <c r="AM2417" s="17">
        <v>-1</v>
      </c>
      <c r="AN2417" s="17">
        <v>-1</v>
      </c>
      <c r="AO2417" s="17">
        <v>-1</v>
      </c>
    </row>
    <row r="2418" spans="3:41" x14ac:dyDescent="0.25">
      <c r="C2418" t="s">
        <v>102</v>
      </c>
      <c r="D2418" s="6" t="s">
        <v>12</v>
      </c>
      <c r="E2418" t="s">
        <v>31</v>
      </c>
      <c r="F2418" s="6">
        <v>2005</v>
      </c>
      <c r="G2418" s="6" t="s">
        <v>14</v>
      </c>
      <c r="H2418" s="6" t="s">
        <v>15</v>
      </c>
      <c r="J2418" s="29">
        <f t="array" ref="J2418">IFERROR(_xlfn._xlws.FILTER(AE$4:AE$6723,(AE$4:AE$6723&gt;=0)*($AB$4:$AB$6723=$C2418)*($AC$4:$AC$6723=$D2418)*(ISNUMBER(_xlfn.XMATCH($AD$4:$AD$6723,$V2418:$Z2418,0)))),-1)</f>
        <v>-1</v>
      </c>
      <c r="K2418" s="29">
        <f t="array" ref="K2418">IFERROR(_xlfn._xlws.FILTER(AF$4:AF$6723,(AF$4:AF$6723&gt;=0)*($AB$4:$AB$6723=$C2418)*($AC$4:$AC$6723=$D2418)*(ISNUMBER(_xlfn.XMATCH($AD$4:$AD$6723,$V2418:$Z2418,0)))),-1)</f>
        <v>-1</v>
      </c>
      <c r="L2418" s="29">
        <f t="array" ref="L2418">IFERROR(_xlfn._xlws.FILTER(AG$4:AG$6723,(AG$4:AG$6723&gt;=0)*($AB$4:$AB$6723=$C2418)*($AC$4:$AC$6723=$D2418)*(ISNUMBER(_xlfn.XMATCH($AD$4:$AD$6723,$V2418:$Z2418,0)))),-1)</f>
        <v>-1</v>
      </c>
      <c r="M2418" s="29">
        <f t="array" ref="M2418">IFERROR(_xlfn._xlws.FILTER(AH$4:AH$6723,(AH$4:AH$6723&gt;=0)*($AB$4:$AB$6723=$C2418)*($AC$4:$AC$6723=$D2418)*(ISNUMBER(_xlfn.XMATCH($AD$4:$AD$6723,$V2418:$Z2418,0)))),-1)</f>
        <v>-1</v>
      </c>
      <c r="N2418" s="29">
        <f t="array" ref="N2418">IFERROR(_xlfn._xlws.FILTER(AI$4:AI$6723,(AI$4:AI$6723&gt;=0)*($AB$4:$AB$6723=$C2418)*($AC$4:$AC$6723=$D2418)*(ISNUMBER(_xlfn.XMATCH($AD$4:$AD$6723,$V2418:$Z2418,0)))),-1)</f>
        <v>-1</v>
      </c>
      <c r="O2418" s="29">
        <f t="array" ref="O2418">IFERROR(_xlfn._xlws.FILTER(AJ$4:AJ$6723,(AJ$4:AJ$6723&gt;=0)*($AB$4:$AB$6723=$C2418)*($AC$4:$AC$6723=$D2418)*(ISNUMBER(_xlfn.XMATCH($AD$4:$AD$6723,$V2418:$Z2418,0)))),-1)</f>
        <v>-1</v>
      </c>
      <c r="P2418" s="29">
        <f t="array" ref="P2418">IFERROR(_xlfn._xlws.FILTER(AK$4:AK$6723,(AK$4:AK$6723&gt;=0)*($AB$4:$AB$6723=$C2418)*($AC$4:$AC$6723=$D2418)*(ISNUMBER(_xlfn.XMATCH($AD$4:$AD$6723,$V2418:$Z2418,0)))),-1)</f>
        <v>-1</v>
      </c>
      <c r="Q2418" s="29">
        <f t="array" ref="Q2418">IFERROR(_xlfn._xlws.FILTER(AL$4:AL$6723,(AL$4:AL$6723&gt;=0)*($AB$4:$AB$6723=$C2418)*($AC$4:$AC$6723=$D2418)*(ISNUMBER(_xlfn.XMATCH($AD$4:$AD$6723,$V2418:$Z2418,0)))),-1)</f>
        <v>-1</v>
      </c>
      <c r="R2418" s="29">
        <f t="array" ref="R2418">IFERROR(_xlfn._xlws.FILTER(AM$4:AM$6723,(AM$4:AM$6723&gt;=0)*($AB$4:$AB$6723=$C2418)*($AC$4:$AC$6723=$D2418)*(ISNUMBER(_xlfn.XMATCH($AD$4:$AD$6723,$V2418:$Z2418,0)))),-1)</f>
        <v>-1</v>
      </c>
      <c r="S2418" s="29">
        <f t="array" ref="S2418">IFERROR(_xlfn._xlws.FILTER(AN$4:AN$6723,(AN$4:AN$6723&gt;=0)*($AB$4:$AB$6723=$C2418)*($AC$4:$AC$6723=$D2418)*(ISNUMBER(_xlfn.XMATCH($AD$4:$AD$6723,$V2418:$Z2418,0)))),-1)</f>
        <v>-1</v>
      </c>
      <c r="T2418" s="29">
        <f t="array" ref="T2418">IFERROR(_xlfn._xlws.FILTER(AO$4:AO$6723,(AO$4:AO$6723&gt;=0)*($AB$4:$AB$6723=$C2418)*($AC$4:$AC$6723=$D2418)*(ISNUMBER(_xlfn.XMATCH($AD$4:$AD$6723,$V2418:$Z2418,0)))),-1)</f>
        <v>-1</v>
      </c>
      <c r="V2418" t="s">
        <v>31</v>
      </c>
      <c r="AB2418" t="s">
        <v>98</v>
      </c>
      <c r="AC2418" t="s">
        <v>43</v>
      </c>
      <c r="AD2418" s="19" t="s">
        <v>73</v>
      </c>
      <c r="AE2418" s="18">
        <v>-1</v>
      </c>
      <c r="AF2418" s="17">
        <v>-1</v>
      </c>
      <c r="AG2418" s="17">
        <v>-1</v>
      </c>
      <c r="AH2418" s="17">
        <v>-1</v>
      </c>
      <c r="AI2418" s="17">
        <v>-1</v>
      </c>
      <c r="AJ2418" s="17">
        <v>-1</v>
      </c>
      <c r="AK2418" s="17">
        <v>-1</v>
      </c>
      <c r="AL2418" s="17">
        <v>-1</v>
      </c>
      <c r="AM2418" s="17">
        <v>-1</v>
      </c>
      <c r="AN2418" s="17">
        <v>-1</v>
      </c>
      <c r="AO2418" s="17">
        <v>-1</v>
      </c>
    </row>
    <row r="2419" spans="3:41" x14ac:dyDescent="0.25">
      <c r="C2419" t="s">
        <v>102</v>
      </c>
      <c r="D2419" s="6" t="s">
        <v>12</v>
      </c>
      <c r="E2419" t="s">
        <v>32</v>
      </c>
      <c r="F2419" s="6">
        <v>2005</v>
      </c>
      <c r="G2419" s="6" t="s">
        <v>14</v>
      </c>
      <c r="H2419" s="6" t="s">
        <v>15</v>
      </c>
      <c r="J2419" s="29">
        <f t="array" ref="J2419">IFERROR(_xlfn._xlws.FILTER(AE$4:AE$6723,(AE$4:AE$6723&gt;=0)*($AB$4:$AB$6723=$C2419)*($AC$4:$AC$6723=$D2419)*(ISNUMBER(_xlfn.XMATCH($AD$4:$AD$6723,$V2419:$Z2419,0)))),-1)</f>
        <v>-1</v>
      </c>
      <c r="K2419" s="29">
        <f t="array" ref="K2419">IFERROR(_xlfn._xlws.FILTER(AF$4:AF$6723,(AF$4:AF$6723&gt;=0)*($AB$4:$AB$6723=$C2419)*($AC$4:$AC$6723=$D2419)*(ISNUMBER(_xlfn.XMATCH($AD$4:$AD$6723,$V2419:$Z2419,0)))),-1)</f>
        <v>-1</v>
      </c>
      <c r="L2419" s="29">
        <f t="array" ref="L2419">IFERROR(_xlfn._xlws.FILTER(AG$4:AG$6723,(AG$4:AG$6723&gt;=0)*($AB$4:$AB$6723=$C2419)*($AC$4:$AC$6723=$D2419)*(ISNUMBER(_xlfn.XMATCH($AD$4:$AD$6723,$V2419:$Z2419,0)))),-1)</f>
        <v>-1</v>
      </c>
      <c r="M2419" s="29">
        <f t="array" ref="M2419">IFERROR(_xlfn._xlws.FILTER(AH$4:AH$6723,(AH$4:AH$6723&gt;=0)*($AB$4:$AB$6723=$C2419)*($AC$4:$AC$6723=$D2419)*(ISNUMBER(_xlfn.XMATCH($AD$4:$AD$6723,$V2419:$Z2419,0)))),-1)</f>
        <v>-1</v>
      </c>
      <c r="N2419" s="29">
        <f t="array" ref="N2419">IFERROR(_xlfn._xlws.FILTER(AI$4:AI$6723,(AI$4:AI$6723&gt;=0)*($AB$4:$AB$6723=$C2419)*($AC$4:$AC$6723=$D2419)*(ISNUMBER(_xlfn.XMATCH($AD$4:$AD$6723,$V2419:$Z2419,0)))),-1)</f>
        <v>-1</v>
      </c>
      <c r="O2419" s="29">
        <f t="array" ref="O2419">IFERROR(_xlfn._xlws.FILTER(AJ$4:AJ$6723,(AJ$4:AJ$6723&gt;=0)*($AB$4:$AB$6723=$C2419)*($AC$4:$AC$6723=$D2419)*(ISNUMBER(_xlfn.XMATCH($AD$4:$AD$6723,$V2419:$Z2419,0)))),-1)</f>
        <v>-1</v>
      </c>
      <c r="P2419" s="29">
        <f t="array" ref="P2419">IFERROR(_xlfn._xlws.FILTER(AK$4:AK$6723,(AK$4:AK$6723&gt;=0)*($AB$4:$AB$6723=$C2419)*($AC$4:$AC$6723=$D2419)*(ISNUMBER(_xlfn.XMATCH($AD$4:$AD$6723,$V2419:$Z2419,0)))),-1)</f>
        <v>-1</v>
      </c>
      <c r="Q2419" s="29">
        <f t="array" ref="Q2419">IFERROR(_xlfn._xlws.FILTER(AL$4:AL$6723,(AL$4:AL$6723&gt;=0)*($AB$4:$AB$6723=$C2419)*($AC$4:$AC$6723=$D2419)*(ISNUMBER(_xlfn.XMATCH($AD$4:$AD$6723,$V2419:$Z2419,0)))),-1)</f>
        <v>-1</v>
      </c>
      <c r="R2419" s="29">
        <f t="array" ref="R2419">IFERROR(_xlfn._xlws.FILTER(AM$4:AM$6723,(AM$4:AM$6723&gt;=0)*($AB$4:$AB$6723=$C2419)*($AC$4:$AC$6723=$D2419)*(ISNUMBER(_xlfn.XMATCH($AD$4:$AD$6723,$V2419:$Z2419,0)))),-1)</f>
        <v>-1</v>
      </c>
      <c r="S2419" s="29">
        <f t="array" ref="S2419">IFERROR(_xlfn._xlws.FILTER(AN$4:AN$6723,(AN$4:AN$6723&gt;=0)*($AB$4:$AB$6723=$C2419)*($AC$4:$AC$6723=$D2419)*(ISNUMBER(_xlfn.XMATCH($AD$4:$AD$6723,$V2419:$Z2419,0)))),-1)</f>
        <v>-1</v>
      </c>
      <c r="T2419" s="29">
        <f t="array" ref="T2419">IFERROR(_xlfn._xlws.FILTER(AO$4:AO$6723,(AO$4:AO$6723&gt;=0)*($AB$4:$AB$6723=$C2419)*($AC$4:$AC$6723=$D2419)*(ISNUMBER(_xlfn.XMATCH($AD$4:$AD$6723,$V2419:$Z2419,0)))),-1)</f>
        <v>-1</v>
      </c>
      <c r="V2419" t="s">
        <v>32</v>
      </c>
      <c r="W2419" s="25" t="s">
        <v>80</v>
      </c>
      <c r="AB2419" t="s">
        <v>98</v>
      </c>
      <c r="AC2419" t="s">
        <v>43</v>
      </c>
      <c r="AD2419" s="19" t="s">
        <v>59</v>
      </c>
      <c r="AE2419" s="18">
        <v>14.388164989309191</v>
      </c>
      <c r="AF2419" s="17">
        <v>17.571625877312002</v>
      </c>
      <c r="AG2419" s="17">
        <v>23.389986792262299</v>
      </c>
      <c r="AH2419" s="17">
        <v>25.255997666791199</v>
      </c>
      <c r="AI2419" s="17">
        <v>30.382609667518</v>
      </c>
      <c r="AJ2419" s="17">
        <v>31.938999616940698</v>
      </c>
      <c r="AK2419" s="17">
        <v>32.942753610701601</v>
      </c>
      <c r="AL2419" s="17">
        <v>33.353885209595099</v>
      </c>
      <c r="AM2419" s="17">
        <v>34.252092647257903</v>
      </c>
      <c r="AN2419" s="17">
        <v>34.252092647257903</v>
      </c>
      <c r="AO2419" s="17">
        <v>34.252092647257903</v>
      </c>
    </row>
    <row r="2420" spans="3:41" x14ac:dyDescent="0.25">
      <c r="C2420" t="s">
        <v>102</v>
      </c>
      <c r="D2420" s="6" t="s">
        <v>12</v>
      </c>
      <c r="E2420" t="s">
        <v>81</v>
      </c>
      <c r="F2420" s="6">
        <v>2005</v>
      </c>
      <c r="G2420" s="6" t="s">
        <v>14</v>
      </c>
      <c r="H2420" s="6" t="s">
        <v>15</v>
      </c>
      <c r="J2420" s="29">
        <f t="array" ref="J2420">IFERROR(_xlfn._xlws.FILTER(AE$4:AE$6723,(AE$4:AE$6723&gt;=0)*($AB$4:$AB$6723=$C2420)*($AC$4:$AC$6723=$D2420)*(ISNUMBER(_xlfn.XMATCH($AD$4:$AD$6723,$V2420:$Z2420,0)))),-1)</f>
        <v>-1</v>
      </c>
      <c r="K2420" s="29">
        <f t="array" ref="K2420">IFERROR(_xlfn._xlws.FILTER(AF$4:AF$6723,(AF$4:AF$6723&gt;=0)*($AB$4:$AB$6723=$C2420)*($AC$4:$AC$6723=$D2420)*(ISNUMBER(_xlfn.XMATCH($AD$4:$AD$6723,$V2420:$Z2420,0)))),-1)</f>
        <v>-1</v>
      </c>
      <c r="L2420" s="29">
        <f t="array" ref="L2420">IFERROR(_xlfn._xlws.FILTER(AG$4:AG$6723,(AG$4:AG$6723&gt;=0)*($AB$4:$AB$6723=$C2420)*($AC$4:$AC$6723=$D2420)*(ISNUMBER(_xlfn.XMATCH($AD$4:$AD$6723,$V2420:$Z2420,0)))),-1)</f>
        <v>-1</v>
      </c>
      <c r="M2420" s="29">
        <f t="array" ref="M2420">IFERROR(_xlfn._xlws.FILTER(AH$4:AH$6723,(AH$4:AH$6723&gt;=0)*($AB$4:$AB$6723=$C2420)*($AC$4:$AC$6723=$D2420)*(ISNUMBER(_xlfn.XMATCH($AD$4:$AD$6723,$V2420:$Z2420,0)))),-1)</f>
        <v>-1</v>
      </c>
      <c r="N2420" s="29">
        <f t="array" ref="N2420">IFERROR(_xlfn._xlws.FILTER(AI$4:AI$6723,(AI$4:AI$6723&gt;=0)*($AB$4:$AB$6723=$C2420)*($AC$4:$AC$6723=$D2420)*(ISNUMBER(_xlfn.XMATCH($AD$4:$AD$6723,$V2420:$Z2420,0)))),-1)</f>
        <v>-1</v>
      </c>
      <c r="O2420" s="29">
        <f t="array" ref="O2420">IFERROR(_xlfn._xlws.FILTER(AJ$4:AJ$6723,(AJ$4:AJ$6723&gt;=0)*($AB$4:$AB$6723=$C2420)*($AC$4:$AC$6723=$D2420)*(ISNUMBER(_xlfn.XMATCH($AD$4:$AD$6723,$V2420:$Z2420,0)))),-1)</f>
        <v>-1</v>
      </c>
      <c r="P2420" s="29">
        <f t="array" ref="P2420">IFERROR(_xlfn._xlws.FILTER(AK$4:AK$6723,(AK$4:AK$6723&gt;=0)*($AB$4:$AB$6723=$C2420)*($AC$4:$AC$6723=$D2420)*(ISNUMBER(_xlfn.XMATCH($AD$4:$AD$6723,$V2420:$Z2420,0)))),-1)</f>
        <v>-1</v>
      </c>
      <c r="Q2420" s="29">
        <f t="array" ref="Q2420">IFERROR(_xlfn._xlws.FILTER(AL$4:AL$6723,(AL$4:AL$6723&gt;=0)*($AB$4:$AB$6723=$C2420)*($AC$4:$AC$6723=$D2420)*(ISNUMBER(_xlfn.XMATCH($AD$4:$AD$6723,$V2420:$Z2420,0)))),-1)</f>
        <v>-1</v>
      </c>
      <c r="R2420" s="29">
        <f t="array" ref="R2420">IFERROR(_xlfn._xlws.FILTER(AM$4:AM$6723,(AM$4:AM$6723&gt;=0)*($AB$4:$AB$6723=$C2420)*($AC$4:$AC$6723=$D2420)*(ISNUMBER(_xlfn.XMATCH($AD$4:$AD$6723,$V2420:$Z2420,0)))),-1)</f>
        <v>-1</v>
      </c>
      <c r="S2420" s="29">
        <f t="array" ref="S2420">IFERROR(_xlfn._xlws.FILTER(AN$4:AN$6723,(AN$4:AN$6723&gt;=0)*($AB$4:$AB$6723=$C2420)*($AC$4:$AC$6723=$D2420)*(ISNUMBER(_xlfn.XMATCH($AD$4:$AD$6723,$V2420:$Z2420,0)))),-1)</f>
        <v>-1</v>
      </c>
      <c r="T2420" s="29">
        <f t="array" ref="T2420">IFERROR(_xlfn._xlws.FILTER(AO$4:AO$6723,(AO$4:AO$6723&gt;=0)*($AB$4:$AB$6723=$C2420)*($AC$4:$AC$6723=$D2420)*(ISNUMBER(_xlfn.XMATCH($AD$4:$AD$6723,$V2420:$Z2420,0)))),-1)</f>
        <v>-1</v>
      </c>
      <c r="V2420" t="s">
        <v>81</v>
      </c>
      <c r="AB2420" t="s">
        <v>98</v>
      </c>
      <c r="AC2420" t="s">
        <v>43</v>
      </c>
      <c r="AD2420" s="19" t="s">
        <v>72</v>
      </c>
      <c r="AE2420" s="18">
        <v>-1</v>
      </c>
      <c r="AF2420" s="17">
        <v>-1</v>
      </c>
      <c r="AG2420" s="17">
        <v>-1</v>
      </c>
      <c r="AH2420" s="17">
        <v>-1</v>
      </c>
      <c r="AI2420" s="17">
        <v>-1</v>
      </c>
      <c r="AJ2420" s="17">
        <v>-1</v>
      </c>
      <c r="AK2420" s="17">
        <v>-1</v>
      </c>
      <c r="AL2420" s="17">
        <v>-1</v>
      </c>
      <c r="AM2420" s="17">
        <v>-1</v>
      </c>
      <c r="AN2420" s="17">
        <v>-1</v>
      </c>
      <c r="AO2420" s="17">
        <v>-1</v>
      </c>
    </row>
    <row r="2421" spans="3:41" x14ac:dyDescent="0.25">
      <c r="C2421" t="s">
        <v>102</v>
      </c>
      <c r="D2421" s="6" t="s">
        <v>12</v>
      </c>
      <c r="E2421" t="s">
        <v>34</v>
      </c>
      <c r="F2421" s="6">
        <v>2005</v>
      </c>
      <c r="G2421" s="6" t="s">
        <v>14</v>
      </c>
      <c r="H2421" s="6" t="s">
        <v>15</v>
      </c>
      <c r="J2421" s="29">
        <f t="array" ref="J2421">IFERROR(_xlfn._xlws.FILTER(AE$4:AE$6723,(AE$4:AE$6723&gt;=0)*($AB$4:$AB$6723=$C2421)*($AC$4:$AC$6723=$D2421)*(ISNUMBER(_xlfn.XMATCH($AD$4:$AD$6723,$V2421:$Z2421,0)))),-1)</f>
        <v>-1</v>
      </c>
      <c r="K2421" s="29">
        <f t="array" ref="K2421">IFERROR(_xlfn._xlws.FILTER(AF$4:AF$6723,(AF$4:AF$6723&gt;=0)*($AB$4:$AB$6723=$C2421)*($AC$4:$AC$6723=$D2421)*(ISNUMBER(_xlfn.XMATCH($AD$4:$AD$6723,$V2421:$Z2421,0)))),-1)</f>
        <v>-1</v>
      </c>
      <c r="L2421" s="29">
        <f t="array" ref="L2421">IFERROR(_xlfn._xlws.FILTER(AG$4:AG$6723,(AG$4:AG$6723&gt;=0)*($AB$4:$AB$6723=$C2421)*($AC$4:$AC$6723=$D2421)*(ISNUMBER(_xlfn.XMATCH($AD$4:$AD$6723,$V2421:$Z2421,0)))),-1)</f>
        <v>-1</v>
      </c>
      <c r="M2421" s="29">
        <f t="array" ref="M2421">IFERROR(_xlfn._xlws.FILTER(AH$4:AH$6723,(AH$4:AH$6723&gt;=0)*($AB$4:$AB$6723=$C2421)*($AC$4:$AC$6723=$D2421)*(ISNUMBER(_xlfn.XMATCH($AD$4:$AD$6723,$V2421:$Z2421,0)))),-1)</f>
        <v>-1</v>
      </c>
      <c r="N2421" s="29">
        <f t="array" ref="N2421">IFERROR(_xlfn._xlws.FILTER(AI$4:AI$6723,(AI$4:AI$6723&gt;=0)*($AB$4:$AB$6723=$C2421)*($AC$4:$AC$6723=$D2421)*(ISNUMBER(_xlfn.XMATCH($AD$4:$AD$6723,$V2421:$Z2421,0)))),-1)</f>
        <v>-1</v>
      </c>
      <c r="O2421" s="29">
        <f t="array" ref="O2421">IFERROR(_xlfn._xlws.FILTER(AJ$4:AJ$6723,(AJ$4:AJ$6723&gt;=0)*($AB$4:$AB$6723=$C2421)*($AC$4:$AC$6723=$D2421)*(ISNUMBER(_xlfn.XMATCH($AD$4:$AD$6723,$V2421:$Z2421,0)))),-1)</f>
        <v>-1</v>
      </c>
      <c r="P2421" s="29">
        <f t="array" ref="P2421">IFERROR(_xlfn._xlws.FILTER(AK$4:AK$6723,(AK$4:AK$6723&gt;=0)*($AB$4:$AB$6723=$C2421)*($AC$4:$AC$6723=$D2421)*(ISNUMBER(_xlfn.XMATCH($AD$4:$AD$6723,$V2421:$Z2421,0)))),-1)</f>
        <v>-1</v>
      </c>
      <c r="Q2421" s="29">
        <f t="array" ref="Q2421">IFERROR(_xlfn._xlws.FILTER(AL$4:AL$6723,(AL$4:AL$6723&gt;=0)*($AB$4:$AB$6723=$C2421)*($AC$4:$AC$6723=$D2421)*(ISNUMBER(_xlfn.XMATCH($AD$4:$AD$6723,$V2421:$Z2421,0)))),-1)</f>
        <v>-1</v>
      </c>
      <c r="R2421" s="29">
        <f t="array" ref="R2421">IFERROR(_xlfn._xlws.FILTER(AM$4:AM$6723,(AM$4:AM$6723&gt;=0)*($AB$4:$AB$6723=$C2421)*($AC$4:$AC$6723=$D2421)*(ISNUMBER(_xlfn.XMATCH($AD$4:$AD$6723,$V2421:$Z2421,0)))),-1)</f>
        <v>-1</v>
      </c>
      <c r="S2421" s="29">
        <f t="array" ref="S2421">IFERROR(_xlfn._xlws.FILTER(AN$4:AN$6723,(AN$4:AN$6723&gt;=0)*($AB$4:$AB$6723=$C2421)*($AC$4:$AC$6723=$D2421)*(ISNUMBER(_xlfn.XMATCH($AD$4:$AD$6723,$V2421:$Z2421,0)))),-1)</f>
        <v>-1</v>
      </c>
      <c r="T2421" s="29">
        <f t="array" ref="T2421">IFERROR(_xlfn._xlws.FILTER(AO$4:AO$6723,(AO$4:AO$6723&gt;=0)*($AB$4:$AB$6723=$C2421)*($AC$4:$AC$6723=$D2421)*(ISNUMBER(_xlfn.XMATCH($AD$4:$AD$6723,$V2421:$Z2421,0)))),-1)</f>
        <v>-1</v>
      </c>
      <c r="V2421" t="s">
        <v>34</v>
      </c>
      <c r="AB2421" t="s">
        <v>98</v>
      </c>
      <c r="AC2421" t="s">
        <v>43</v>
      </c>
      <c r="AD2421" s="19" t="s">
        <v>82</v>
      </c>
      <c r="AE2421" s="18">
        <v>-1</v>
      </c>
      <c r="AF2421" s="17">
        <v>-1</v>
      </c>
      <c r="AG2421" s="17">
        <v>-1</v>
      </c>
      <c r="AH2421" s="17">
        <v>-1</v>
      </c>
      <c r="AI2421" s="17">
        <v>-1</v>
      </c>
      <c r="AJ2421" s="17">
        <v>-1</v>
      </c>
      <c r="AK2421" s="17">
        <v>-1</v>
      </c>
      <c r="AL2421" s="17">
        <v>-1</v>
      </c>
      <c r="AM2421" s="17">
        <v>-1</v>
      </c>
      <c r="AN2421" s="17">
        <v>-1</v>
      </c>
      <c r="AO2421" s="17">
        <v>-1</v>
      </c>
    </row>
    <row r="2422" spans="3:41" x14ac:dyDescent="0.25">
      <c r="C2422" t="s">
        <v>102</v>
      </c>
      <c r="D2422" s="6" t="s">
        <v>12</v>
      </c>
      <c r="E2422" t="s">
        <v>35</v>
      </c>
      <c r="F2422" s="6">
        <v>2005</v>
      </c>
      <c r="G2422" s="6" t="s">
        <v>14</v>
      </c>
      <c r="H2422" s="6" t="s">
        <v>15</v>
      </c>
      <c r="J2422" s="29">
        <f t="array" ref="J2422">IFERROR(_xlfn._xlws.FILTER(AE$4:AE$6723,(AE$4:AE$6723&gt;=0)*($AB$4:$AB$6723=$C2422)*($AC$4:$AC$6723=$D2422)*(ISNUMBER(_xlfn.XMATCH($AD$4:$AD$6723,$V2422:$Z2422,0)))),-1)</f>
        <v>-1</v>
      </c>
      <c r="K2422" s="29">
        <f t="array" ref="K2422">IFERROR(_xlfn._xlws.FILTER(AF$4:AF$6723,(AF$4:AF$6723&gt;=0)*($AB$4:$AB$6723=$C2422)*($AC$4:$AC$6723=$D2422)*(ISNUMBER(_xlfn.XMATCH($AD$4:$AD$6723,$V2422:$Z2422,0)))),-1)</f>
        <v>-1</v>
      </c>
      <c r="L2422" s="29">
        <f t="array" ref="L2422">IFERROR(_xlfn._xlws.FILTER(AG$4:AG$6723,(AG$4:AG$6723&gt;=0)*($AB$4:$AB$6723=$C2422)*($AC$4:$AC$6723=$D2422)*(ISNUMBER(_xlfn.XMATCH($AD$4:$AD$6723,$V2422:$Z2422,0)))),-1)</f>
        <v>-1</v>
      </c>
      <c r="M2422" s="29">
        <f t="array" ref="M2422">IFERROR(_xlfn._xlws.FILTER(AH$4:AH$6723,(AH$4:AH$6723&gt;=0)*($AB$4:$AB$6723=$C2422)*($AC$4:$AC$6723=$D2422)*(ISNUMBER(_xlfn.XMATCH($AD$4:$AD$6723,$V2422:$Z2422,0)))),-1)</f>
        <v>-1</v>
      </c>
      <c r="N2422" s="29">
        <f t="array" ref="N2422">IFERROR(_xlfn._xlws.FILTER(AI$4:AI$6723,(AI$4:AI$6723&gt;=0)*($AB$4:$AB$6723=$C2422)*($AC$4:$AC$6723=$D2422)*(ISNUMBER(_xlfn.XMATCH($AD$4:$AD$6723,$V2422:$Z2422,0)))),-1)</f>
        <v>-1</v>
      </c>
      <c r="O2422" s="29">
        <f t="array" ref="O2422">IFERROR(_xlfn._xlws.FILTER(AJ$4:AJ$6723,(AJ$4:AJ$6723&gt;=0)*($AB$4:$AB$6723=$C2422)*($AC$4:$AC$6723=$D2422)*(ISNUMBER(_xlfn.XMATCH($AD$4:$AD$6723,$V2422:$Z2422,0)))),-1)</f>
        <v>-1</v>
      </c>
      <c r="P2422" s="29">
        <f t="array" ref="P2422">IFERROR(_xlfn._xlws.FILTER(AK$4:AK$6723,(AK$4:AK$6723&gt;=0)*($AB$4:$AB$6723=$C2422)*($AC$4:$AC$6723=$D2422)*(ISNUMBER(_xlfn.XMATCH($AD$4:$AD$6723,$V2422:$Z2422,0)))),-1)</f>
        <v>-1</v>
      </c>
      <c r="Q2422" s="29">
        <f t="array" ref="Q2422">IFERROR(_xlfn._xlws.FILTER(AL$4:AL$6723,(AL$4:AL$6723&gt;=0)*($AB$4:$AB$6723=$C2422)*($AC$4:$AC$6723=$D2422)*(ISNUMBER(_xlfn.XMATCH($AD$4:$AD$6723,$V2422:$Z2422,0)))),-1)</f>
        <v>-1</v>
      </c>
      <c r="R2422" s="29">
        <f t="array" ref="R2422">IFERROR(_xlfn._xlws.FILTER(AM$4:AM$6723,(AM$4:AM$6723&gt;=0)*($AB$4:$AB$6723=$C2422)*($AC$4:$AC$6723=$D2422)*(ISNUMBER(_xlfn.XMATCH($AD$4:$AD$6723,$V2422:$Z2422,0)))),-1)</f>
        <v>-1</v>
      </c>
      <c r="S2422" s="29">
        <f t="array" ref="S2422">IFERROR(_xlfn._xlws.FILTER(AN$4:AN$6723,(AN$4:AN$6723&gt;=0)*($AB$4:$AB$6723=$C2422)*($AC$4:$AC$6723=$D2422)*(ISNUMBER(_xlfn.XMATCH($AD$4:$AD$6723,$V2422:$Z2422,0)))),-1)</f>
        <v>-1</v>
      </c>
      <c r="T2422" s="29">
        <f t="array" ref="T2422">IFERROR(_xlfn._xlws.FILTER(AO$4:AO$6723,(AO$4:AO$6723&gt;=0)*($AB$4:$AB$6723=$C2422)*($AC$4:$AC$6723=$D2422)*(ISNUMBER(_xlfn.XMATCH($AD$4:$AD$6723,$V2422:$Z2422,0)))),-1)</f>
        <v>-1</v>
      </c>
      <c r="V2422" t="s">
        <v>35</v>
      </c>
      <c r="W2422" s="25" t="s">
        <v>83</v>
      </c>
      <c r="X2422" s="25" t="s">
        <v>71</v>
      </c>
      <c r="AB2422" t="s">
        <v>98</v>
      </c>
      <c r="AC2422" t="s">
        <v>43</v>
      </c>
      <c r="AD2422" s="19" t="s">
        <v>17</v>
      </c>
      <c r="AE2422" s="18">
        <v>8.9601352546437738</v>
      </c>
      <c r="AF2422" s="17">
        <v>11.438433190982799</v>
      </c>
      <c r="AG2422" s="17">
        <v>11.526141000000001</v>
      </c>
      <c r="AH2422" s="17">
        <v>15.199733999999999</v>
      </c>
      <c r="AI2422" s="17">
        <v>16.334147999999999</v>
      </c>
      <c r="AJ2422" s="17">
        <v>17.438523</v>
      </c>
      <c r="AK2422" s="17">
        <v>17.772486000000001</v>
      </c>
      <c r="AL2422" s="17">
        <v>17.837865000000001</v>
      </c>
      <c r="AM2422" s="17">
        <v>17.837865000000001</v>
      </c>
      <c r="AN2422" s="17">
        <v>17.837865000000001</v>
      </c>
      <c r="AO2422" s="17">
        <v>17.837865000000001</v>
      </c>
    </row>
    <row r="2423" spans="3:41" x14ac:dyDescent="0.25">
      <c r="C2423" t="s">
        <v>102</v>
      </c>
      <c r="D2423" s="6" t="s">
        <v>12</v>
      </c>
      <c r="E2423" t="s">
        <v>84</v>
      </c>
      <c r="F2423" s="6">
        <v>2005</v>
      </c>
      <c r="G2423" s="6" t="s">
        <v>14</v>
      </c>
      <c r="H2423" s="6" t="s">
        <v>15</v>
      </c>
      <c r="J2423" s="29">
        <f t="array" ref="J2423">IFERROR(_xlfn._xlws.FILTER(AE$4:AE$6723,(AE$4:AE$6723&gt;=0)*($AB$4:$AB$6723=$C2423)*($AC$4:$AC$6723=$D2423)*(ISNUMBER(_xlfn.XMATCH($AD$4:$AD$6723,$V2423:$Z2423,0)))),-1)</f>
        <v>-1</v>
      </c>
      <c r="K2423" s="29">
        <f t="array" ref="K2423">IFERROR(_xlfn._xlws.FILTER(AF$4:AF$6723,(AF$4:AF$6723&gt;=0)*($AB$4:$AB$6723=$C2423)*($AC$4:$AC$6723=$D2423)*(ISNUMBER(_xlfn.XMATCH($AD$4:$AD$6723,$V2423:$Z2423,0)))),-1)</f>
        <v>-1</v>
      </c>
      <c r="L2423" s="29">
        <f t="array" ref="L2423">IFERROR(_xlfn._xlws.FILTER(AG$4:AG$6723,(AG$4:AG$6723&gt;=0)*($AB$4:$AB$6723=$C2423)*($AC$4:$AC$6723=$D2423)*(ISNUMBER(_xlfn.XMATCH($AD$4:$AD$6723,$V2423:$Z2423,0)))),-1)</f>
        <v>-1</v>
      </c>
      <c r="M2423" s="29">
        <f t="array" ref="M2423">IFERROR(_xlfn._xlws.FILTER(AH$4:AH$6723,(AH$4:AH$6723&gt;=0)*($AB$4:$AB$6723=$C2423)*($AC$4:$AC$6723=$D2423)*(ISNUMBER(_xlfn.XMATCH($AD$4:$AD$6723,$V2423:$Z2423,0)))),-1)</f>
        <v>-1</v>
      </c>
      <c r="N2423" s="29">
        <f t="array" ref="N2423">IFERROR(_xlfn._xlws.FILTER(AI$4:AI$6723,(AI$4:AI$6723&gt;=0)*($AB$4:$AB$6723=$C2423)*($AC$4:$AC$6723=$D2423)*(ISNUMBER(_xlfn.XMATCH($AD$4:$AD$6723,$V2423:$Z2423,0)))),-1)</f>
        <v>-1</v>
      </c>
      <c r="O2423" s="29">
        <f t="array" ref="O2423">IFERROR(_xlfn._xlws.FILTER(AJ$4:AJ$6723,(AJ$4:AJ$6723&gt;=0)*($AB$4:$AB$6723=$C2423)*($AC$4:$AC$6723=$D2423)*(ISNUMBER(_xlfn.XMATCH($AD$4:$AD$6723,$V2423:$Z2423,0)))),-1)</f>
        <v>-1</v>
      </c>
      <c r="P2423" s="29">
        <f t="array" ref="P2423">IFERROR(_xlfn._xlws.FILTER(AK$4:AK$6723,(AK$4:AK$6723&gt;=0)*($AB$4:$AB$6723=$C2423)*($AC$4:$AC$6723=$D2423)*(ISNUMBER(_xlfn.XMATCH($AD$4:$AD$6723,$V2423:$Z2423,0)))),-1)</f>
        <v>-1</v>
      </c>
      <c r="Q2423" s="29">
        <f t="array" ref="Q2423">IFERROR(_xlfn._xlws.FILTER(AL$4:AL$6723,(AL$4:AL$6723&gt;=0)*($AB$4:$AB$6723=$C2423)*($AC$4:$AC$6723=$D2423)*(ISNUMBER(_xlfn.XMATCH($AD$4:$AD$6723,$V2423:$Z2423,0)))),-1)</f>
        <v>-1</v>
      </c>
      <c r="R2423" s="29">
        <f t="array" ref="R2423">IFERROR(_xlfn._xlws.FILTER(AM$4:AM$6723,(AM$4:AM$6723&gt;=0)*($AB$4:$AB$6723=$C2423)*($AC$4:$AC$6723=$D2423)*(ISNUMBER(_xlfn.XMATCH($AD$4:$AD$6723,$V2423:$Z2423,0)))),-1)</f>
        <v>-1</v>
      </c>
      <c r="S2423" s="29">
        <f t="array" ref="S2423">IFERROR(_xlfn._xlws.FILTER(AN$4:AN$6723,(AN$4:AN$6723&gt;=0)*($AB$4:$AB$6723=$C2423)*($AC$4:$AC$6723=$D2423)*(ISNUMBER(_xlfn.XMATCH($AD$4:$AD$6723,$V2423:$Z2423,0)))),-1)</f>
        <v>-1</v>
      </c>
      <c r="T2423" s="29">
        <f t="array" ref="T2423">IFERROR(_xlfn._xlws.FILTER(AO$4:AO$6723,(AO$4:AO$6723&gt;=0)*($AB$4:$AB$6723=$C2423)*($AC$4:$AC$6723=$D2423)*(ISNUMBER(_xlfn.XMATCH($AD$4:$AD$6723,$V2423:$Z2423,0)))),-1)</f>
        <v>-1</v>
      </c>
      <c r="V2423" t="s">
        <v>84</v>
      </c>
      <c r="W2423" s="25" t="s">
        <v>85</v>
      </c>
      <c r="AB2423" t="s">
        <v>98</v>
      </c>
      <c r="AC2423" t="s">
        <v>43</v>
      </c>
      <c r="AD2423" s="19" t="s">
        <v>18</v>
      </c>
      <c r="AE2423" s="18">
        <v>-1</v>
      </c>
      <c r="AF2423" s="17">
        <v>-1</v>
      </c>
      <c r="AG2423" s="17">
        <v>-1</v>
      </c>
      <c r="AH2423" s="17">
        <v>-1</v>
      </c>
      <c r="AI2423" s="17">
        <v>-1</v>
      </c>
      <c r="AJ2423" s="17">
        <v>-1</v>
      </c>
      <c r="AK2423" s="17">
        <v>-1</v>
      </c>
      <c r="AL2423" s="17">
        <v>-1</v>
      </c>
      <c r="AM2423" s="17">
        <v>-1</v>
      </c>
      <c r="AN2423" s="17">
        <v>-1</v>
      </c>
      <c r="AO2423" s="17">
        <v>-1</v>
      </c>
    </row>
    <row r="2424" spans="3:41" x14ac:dyDescent="0.25">
      <c r="C2424" t="s">
        <v>102</v>
      </c>
      <c r="D2424" s="6" t="s">
        <v>13</v>
      </c>
      <c r="E2424" t="s">
        <v>13</v>
      </c>
      <c r="F2424" s="6">
        <v>2005</v>
      </c>
      <c r="G2424" s="6" t="s">
        <v>14</v>
      </c>
      <c r="H2424" s="6" t="s">
        <v>15</v>
      </c>
      <c r="I2424" s="6"/>
      <c r="J2424" s="29">
        <f t="array" ref="J2424">IFERROR(_xlfn._xlws.FILTER(AE$4:AE$6723,(AE$4:AE$6723&gt;=0)*($AB$4:$AB$6723=$C2424)*($AC$4:$AC$6723=$D2424)*(ISNUMBER(_xlfn.XMATCH($AD$4:$AD$6723,$V2424:$Z2424,0)))),-1)</f>
        <v>25.894454135383508</v>
      </c>
      <c r="K2424" s="29">
        <f t="array" ref="K2424">IFERROR(_xlfn._xlws.FILTER(AF$4:AF$6723,(AF$4:AF$6723&gt;=0)*($AB$4:$AB$6723=$C2424)*($AC$4:$AC$6723=$D2424)*(ISNUMBER(_xlfn.XMATCH($AD$4:$AD$6723,$V2424:$Z2424,0)))),-1)</f>
        <v>31.806651187806601</v>
      </c>
      <c r="L2424" s="29">
        <f t="array" ref="L2424">IFERROR(_xlfn._xlws.FILTER(AG$4:AG$6723,(AG$4:AG$6723&gt;=0)*($AB$4:$AB$6723=$C2424)*($AC$4:$AC$6723=$D2424)*(ISNUMBER(_xlfn.XMATCH($AD$4:$AD$6723,$V2424:$Z2424,0)))),-1)</f>
        <v>42.233207539989401</v>
      </c>
      <c r="M2424" s="29">
        <f t="array" ref="M2424">IFERROR(_xlfn._xlws.FILTER(AH$4:AH$6723,(AH$4:AH$6723&gt;=0)*($AB$4:$AB$6723=$C2424)*($AC$4:$AC$6723=$D2424)*(ISNUMBER(_xlfn.XMATCH($AD$4:$AD$6723,$V2424:$Z2424,0)))),-1)</f>
        <v>45.888224942532901</v>
      </c>
      <c r="N2424" s="29">
        <f t="array" ref="N2424">IFERROR(_xlfn._xlws.FILTER(AI$4:AI$6723,(AI$4:AI$6723&gt;=0)*($AB$4:$AB$6723=$C2424)*($AC$4:$AC$6723=$D2424)*(ISNUMBER(_xlfn.XMATCH($AD$4:$AD$6723,$V2424:$Z2424,0)))),-1)</f>
        <v>49.439286694529301</v>
      </c>
      <c r="O2424" s="29">
        <f t="array" ref="O2424">IFERROR(_xlfn._xlws.FILTER(AJ$4:AJ$6723,(AJ$4:AJ$6723&gt;=0)*($AB$4:$AB$6723=$C2424)*($AC$4:$AC$6723=$D2424)*(ISNUMBER(_xlfn.XMATCH($AD$4:$AD$6723,$V2424:$Z2424,0)))),-1)</f>
        <v>65.487499006307601</v>
      </c>
      <c r="P2424" s="29">
        <f t="array" ref="P2424">IFERROR(_xlfn._xlws.FILTER(AK$4:AK$6723,(AK$4:AK$6723&gt;=0)*($AB$4:$AB$6723=$C2424)*($AC$4:$AC$6723=$D2424)*(ISNUMBER(_xlfn.XMATCH($AD$4:$AD$6723,$V2424:$Z2424,0)))),-1)</f>
        <v>63.017397521267597</v>
      </c>
      <c r="Q2424" s="29">
        <f t="array" ref="Q2424">IFERROR(_xlfn._xlws.FILTER(AL$4:AL$6723,(AL$4:AL$6723&gt;=0)*($AB$4:$AB$6723=$C2424)*($AC$4:$AC$6723=$D2424)*(ISNUMBER(_xlfn.XMATCH($AD$4:$AD$6723,$V2424:$Z2424,0)))),-1)</f>
        <v>60.668355586751296</v>
      </c>
      <c r="R2424" s="29">
        <f t="array" ref="R2424">IFERROR(_xlfn._xlws.FILTER(AM$4:AM$6723,(AM$4:AM$6723&gt;=0)*($AB$4:$AB$6723=$C2424)*($AC$4:$AC$6723=$D2424)*(ISNUMBER(_xlfn.XMATCH($AD$4:$AD$6723,$V2424:$Z2424,0)))),-1)</f>
        <v>58.434440080228498</v>
      </c>
      <c r="S2424" s="29">
        <f t="array" ref="S2424">IFERROR(_xlfn._xlws.FILTER(AN$4:AN$6723,(AN$4:AN$6723&gt;=0)*($AB$4:$AB$6723=$C2424)*($AC$4:$AC$6723=$D2424)*(ISNUMBER(_xlfn.XMATCH($AD$4:$AD$6723,$V2424:$Z2424,0)))),-1)</f>
        <v>58.434440080228498</v>
      </c>
      <c r="T2424" s="29">
        <f t="array" ref="T2424">IFERROR(_xlfn._xlws.FILTER(AO$4:AO$6723,(AO$4:AO$6723&gt;=0)*($AB$4:$AB$6723=$C2424)*($AC$4:$AC$6723=$D2424)*(ISNUMBER(_xlfn.XMATCH($AD$4:$AD$6723,$V2424:$Z2424,0)))),-1)</f>
        <v>58.434440080228498</v>
      </c>
      <c r="V2424" t="s">
        <v>13</v>
      </c>
      <c r="AB2424" t="s">
        <v>98</v>
      </c>
      <c r="AC2424" t="s">
        <v>43</v>
      </c>
      <c r="AD2424" s="19" t="s">
        <v>86</v>
      </c>
      <c r="AE2424" s="18">
        <v>-1</v>
      </c>
      <c r="AF2424" s="17">
        <v>-1</v>
      </c>
      <c r="AG2424" s="17">
        <v>-1</v>
      </c>
      <c r="AH2424" s="17">
        <v>-1</v>
      </c>
      <c r="AI2424" s="17">
        <v>-1</v>
      </c>
      <c r="AJ2424" s="17">
        <v>-1</v>
      </c>
      <c r="AK2424" s="17">
        <v>-1</v>
      </c>
      <c r="AL2424" s="17">
        <v>-1</v>
      </c>
      <c r="AM2424" s="17">
        <v>-1</v>
      </c>
      <c r="AN2424" s="17">
        <v>-1</v>
      </c>
      <c r="AO2424" s="17">
        <v>-1</v>
      </c>
    </row>
    <row r="2425" spans="3:41" x14ac:dyDescent="0.25">
      <c r="C2425" t="s">
        <v>102</v>
      </c>
      <c r="D2425" s="6" t="s">
        <v>13</v>
      </c>
      <c r="E2425" t="s">
        <v>17</v>
      </c>
      <c r="F2425" s="6">
        <v>2005</v>
      </c>
      <c r="G2425" s="6" t="s">
        <v>14</v>
      </c>
      <c r="H2425" s="6" t="s">
        <v>15</v>
      </c>
      <c r="I2425" s="6"/>
      <c r="J2425" s="29">
        <f t="array" ref="J2425">IFERROR(_xlfn._xlws.FILTER(AE$4:AE$6723,(AE$4:AE$6723&gt;=0)*($AB$4:$AB$6723=$C2425)*($AC$4:$AC$6723=$D2425)*(ISNUMBER(_xlfn.XMATCH($AD$4:$AD$6723,$V2425:$Z2425,0)))),-1)</f>
        <v>8.794626133333395</v>
      </c>
      <c r="K2425" s="29">
        <f t="array" ref="K2425">IFERROR(_xlfn._xlws.FILTER(AF$4:AF$6723,(AF$4:AF$6723&gt;=0)*($AB$4:$AB$6723=$C2425)*($AC$4:$AC$6723=$D2425)*(ISNUMBER(_xlfn.XMATCH($AD$4:$AD$6723,$V2425:$Z2425,0)))),-1)</f>
        <v>11.438433099999999</v>
      </c>
      <c r="L2425" s="29">
        <f t="array" ref="L2425">IFERROR(_xlfn._xlws.FILTER(AG$4:AG$6723,(AG$4:AG$6723&gt;=0)*($AB$4:$AB$6723=$C2425)*($AC$4:$AC$6723=$D2425)*(ISNUMBER(_xlfn.XMATCH($AD$4:$AD$6723,$V2425:$Z2425,0)))),-1)</f>
        <v>16.843043999999999</v>
      </c>
      <c r="M2425" s="29">
        <f t="array" ref="M2425">IFERROR(_xlfn._xlws.FILTER(AH$4:AH$6723,(AH$4:AH$6723&gt;=0)*($AB$4:$AB$6723=$C2425)*($AC$4:$AC$6723=$D2425)*(ISNUMBER(_xlfn.XMATCH($AD$4:$AD$6723,$V2425:$Z2425,0)))),-1)</f>
        <v>18.106449000000001</v>
      </c>
      <c r="N2425" s="29">
        <f t="array" ref="N2425">IFERROR(_xlfn._xlws.FILTER(AI$4:AI$6723,(AI$4:AI$6723&gt;=0)*($AB$4:$AB$6723=$C2425)*($AC$4:$AC$6723=$D2425)*(ISNUMBER(_xlfn.XMATCH($AD$4:$AD$6723,$V2425:$Z2425,0)))),-1)</f>
        <v>19.366320000000002</v>
      </c>
      <c r="O2425" s="29">
        <f t="array" ref="O2425">IFERROR(_xlfn._xlws.FILTER(AJ$4:AJ$6723,(AJ$4:AJ$6723&gt;=0)*($AB$4:$AB$6723=$C2425)*($AC$4:$AC$6723=$D2425)*(ISNUMBER(_xlfn.XMATCH($AD$4:$AD$6723,$V2425:$Z2425,0)))),-1)</f>
        <v>20.453025</v>
      </c>
      <c r="P2425" s="29">
        <f t="array" ref="P2425">IFERROR(_xlfn._xlws.FILTER(AK$4:AK$6723,(AK$4:AK$6723&gt;=0)*($AB$4:$AB$6723=$C2425)*($AC$4:$AC$6723=$D2425)*(ISNUMBER(_xlfn.XMATCH($AD$4:$AD$6723,$V2425:$Z2425,0)))),-1)</f>
        <v>21.790644</v>
      </c>
      <c r="Q2425" s="29">
        <f t="array" ref="Q2425">IFERROR(_xlfn._xlws.FILTER(AL$4:AL$6723,(AL$4:AL$6723&gt;=0)*($AB$4:$AB$6723=$C2425)*($AC$4:$AC$6723=$D2425)*(ISNUMBER(_xlfn.XMATCH($AD$4:$AD$6723,$V2425:$Z2425,0)))),-1)</f>
        <v>23.891607</v>
      </c>
      <c r="R2425" s="29">
        <f t="array" ref="R2425">IFERROR(_xlfn._xlws.FILTER(AM$4:AM$6723,(AM$4:AM$6723&gt;=0)*($AB$4:$AB$6723=$C2425)*($AC$4:$AC$6723=$D2425)*(ISNUMBER(_xlfn.XMATCH($AD$4:$AD$6723,$V2425:$Z2425,0)))),-1)</f>
        <v>23.891607</v>
      </c>
      <c r="S2425" s="29">
        <f t="array" ref="S2425">IFERROR(_xlfn._xlws.FILTER(AN$4:AN$6723,(AN$4:AN$6723&gt;=0)*($AB$4:$AB$6723=$C2425)*($AC$4:$AC$6723=$D2425)*(ISNUMBER(_xlfn.XMATCH($AD$4:$AD$6723,$V2425:$Z2425,0)))),-1)</f>
        <v>23.891607</v>
      </c>
      <c r="T2425" s="29">
        <f t="array" ref="T2425">IFERROR(_xlfn._xlws.FILTER(AO$4:AO$6723,(AO$4:AO$6723&gt;=0)*($AB$4:$AB$6723=$C2425)*($AC$4:$AC$6723=$D2425)*(ISNUMBER(_xlfn.XMATCH($AD$4:$AD$6723,$V2425:$Z2425,0)))),-1)</f>
        <v>23.891607</v>
      </c>
      <c r="V2425" t="s">
        <v>17</v>
      </c>
      <c r="AB2425" t="s">
        <v>98</v>
      </c>
      <c r="AC2425" t="s">
        <v>43</v>
      </c>
      <c r="AD2425" s="19" t="s">
        <v>25</v>
      </c>
      <c r="AE2425" s="18">
        <v>-1</v>
      </c>
      <c r="AF2425" s="17">
        <v>-1</v>
      </c>
      <c r="AG2425" s="17">
        <v>-1</v>
      </c>
      <c r="AH2425" s="17">
        <v>-1</v>
      </c>
      <c r="AI2425" s="17">
        <v>-1</v>
      </c>
      <c r="AJ2425" s="17">
        <v>-1</v>
      </c>
      <c r="AK2425" s="17">
        <v>-1</v>
      </c>
      <c r="AL2425" s="17">
        <v>-1</v>
      </c>
      <c r="AM2425" s="17">
        <v>-1</v>
      </c>
      <c r="AN2425" s="17">
        <v>-1</v>
      </c>
      <c r="AO2425" s="17">
        <v>-1</v>
      </c>
    </row>
    <row r="2426" spans="3:41" x14ac:dyDescent="0.25">
      <c r="C2426" t="s">
        <v>102</v>
      </c>
      <c r="D2426" s="6" t="s">
        <v>13</v>
      </c>
      <c r="E2426" t="s">
        <v>18</v>
      </c>
      <c r="F2426" s="6">
        <v>2005</v>
      </c>
      <c r="G2426" s="6" t="s">
        <v>14</v>
      </c>
      <c r="H2426" s="6" t="s">
        <v>15</v>
      </c>
      <c r="I2426" s="6"/>
      <c r="J2426" s="29">
        <f t="array" ref="J2426">IFERROR(_xlfn._xlws.FILTER(AE$4:AE$6723,(AE$4:AE$6723&gt;=0)*($AB$4:$AB$6723=$C2426)*($AC$4:$AC$6723=$D2426)*(ISNUMBER(_xlfn.XMATCH($AD$4:$AD$6723,$V2426:$Z2426,0)))),-1)</f>
        <v>-1</v>
      </c>
      <c r="K2426" s="29">
        <f t="array" ref="K2426">IFERROR(_xlfn._xlws.FILTER(AF$4:AF$6723,(AF$4:AF$6723&gt;=0)*($AB$4:$AB$6723=$C2426)*($AC$4:$AC$6723=$D2426)*(ISNUMBER(_xlfn.XMATCH($AD$4:$AD$6723,$V2426:$Z2426,0)))),-1)</f>
        <v>-1</v>
      </c>
      <c r="L2426" s="29">
        <f t="array" ref="L2426">IFERROR(_xlfn._xlws.FILTER(AG$4:AG$6723,(AG$4:AG$6723&gt;=0)*($AB$4:$AB$6723=$C2426)*($AC$4:$AC$6723=$D2426)*(ISNUMBER(_xlfn.XMATCH($AD$4:$AD$6723,$V2426:$Z2426,0)))),-1)</f>
        <v>-1</v>
      </c>
      <c r="M2426" s="29">
        <f t="array" ref="M2426">IFERROR(_xlfn._xlws.FILTER(AH$4:AH$6723,(AH$4:AH$6723&gt;=0)*($AB$4:$AB$6723=$C2426)*($AC$4:$AC$6723=$D2426)*(ISNUMBER(_xlfn.XMATCH($AD$4:$AD$6723,$V2426:$Z2426,0)))),-1)</f>
        <v>-1</v>
      </c>
      <c r="N2426" s="29">
        <f t="array" ref="N2426">IFERROR(_xlfn._xlws.FILTER(AI$4:AI$6723,(AI$4:AI$6723&gt;=0)*($AB$4:$AB$6723=$C2426)*($AC$4:$AC$6723=$D2426)*(ISNUMBER(_xlfn.XMATCH($AD$4:$AD$6723,$V2426:$Z2426,0)))),-1)</f>
        <v>-1</v>
      </c>
      <c r="O2426" s="29">
        <f t="array" ref="O2426">IFERROR(_xlfn._xlws.FILTER(AJ$4:AJ$6723,(AJ$4:AJ$6723&gt;=0)*($AB$4:$AB$6723=$C2426)*($AC$4:$AC$6723=$D2426)*(ISNUMBER(_xlfn.XMATCH($AD$4:$AD$6723,$V2426:$Z2426,0)))),-1)</f>
        <v>-1</v>
      </c>
      <c r="P2426" s="29">
        <f t="array" ref="P2426">IFERROR(_xlfn._xlws.FILTER(AK$4:AK$6723,(AK$4:AK$6723&gt;=0)*($AB$4:$AB$6723=$C2426)*($AC$4:$AC$6723=$D2426)*(ISNUMBER(_xlfn.XMATCH($AD$4:$AD$6723,$V2426:$Z2426,0)))),-1)</f>
        <v>-1</v>
      </c>
      <c r="Q2426" s="29">
        <f t="array" ref="Q2426">IFERROR(_xlfn._xlws.FILTER(AL$4:AL$6723,(AL$4:AL$6723&gt;=0)*($AB$4:$AB$6723=$C2426)*($AC$4:$AC$6723=$D2426)*(ISNUMBER(_xlfn.XMATCH($AD$4:$AD$6723,$V2426:$Z2426,0)))),-1)</f>
        <v>-1</v>
      </c>
      <c r="R2426" s="29">
        <f t="array" ref="R2426">IFERROR(_xlfn._xlws.FILTER(AM$4:AM$6723,(AM$4:AM$6723&gt;=0)*($AB$4:$AB$6723=$C2426)*($AC$4:$AC$6723=$D2426)*(ISNUMBER(_xlfn.XMATCH($AD$4:$AD$6723,$V2426:$Z2426,0)))),-1)</f>
        <v>-1</v>
      </c>
      <c r="S2426" s="29">
        <f t="array" ref="S2426">IFERROR(_xlfn._xlws.FILTER(AN$4:AN$6723,(AN$4:AN$6723&gt;=0)*($AB$4:$AB$6723=$C2426)*($AC$4:$AC$6723=$D2426)*(ISNUMBER(_xlfn.XMATCH($AD$4:$AD$6723,$V2426:$Z2426,0)))),-1)</f>
        <v>-1</v>
      </c>
      <c r="T2426" s="29">
        <f t="array" ref="T2426">IFERROR(_xlfn._xlws.FILTER(AO$4:AO$6723,(AO$4:AO$6723&gt;=0)*($AB$4:$AB$6723=$C2426)*($AC$4:$AC$6723=$D2426)*(ISNUMBER(_xlfn.XMATCH($AD$4:$AD$6723,$V2426:$Z2426,0)))),-1)</f>
        <v>-1</v>
      </c>
      <c r="V2426" t="s">
        <v>18</v>
      </c>
      <c r="AB2426" t="s">
        <v>98</v>
      </c>
      <c r="AC2426" t="s">
        <v>43</v>
      </c>
      <c r="AD2426" s="19" t="s">
        <v>87</v>
      </c>
      <c r="AE2426" s="18">
        <v>-1</v>
      </c>
      <c r="AF2426" s="17">
        <v>-1</v>
      </c>
      <c r="AG2426" s="17">
        <v>-1</v>
      </c>
      <c r="AH2426" s="17">
        <v>-1</v>
      </c>
      <c r="AI2426" s="17">
        <v>-1</v>
      </c>
      <c r="AJ2426" s="17">
        <v>-1</v>
      </c>
      <c r="AK2426" s="17">
        <v>-1</v>
      </c>
      <c r="AL2426" s="17">
        <v>-1</v>
      </c>
      <c r="AM2426" s="17">
        <v>-1</v>
      </c>
      <c r="AN2426" s="17">
        <v>-1</v>
      </c>
      <c r="AO2426" s="17">
        <v>-1</v>
      </c>
    </row>
    <row r="2427" spans="3:41" x14ac:dyDescent="0.25">
      <c r="C2427" t="s">
        <v>102</v>
      </c>
      <c r="D2427" s="6" t="s">
        <v>13</v>
      </c>
      <c r="E2427" t="s">
        <v>63</v>
      </c>
      <c r="F2427" s="6">
        <v>2005</v>
      </c>
      <c r="G2427" s="6" t="s">
        <v>14</v>
      </c>
      <c r="H2427" s="6" t="s">
        <v>15</v>
      </c>
      <c r="J2427" s="29">
        <f t="array" ref="J2427">IFERROR(_xlfn._xlws.FILTER(AE$4:AE$6723,(AE$4:AE$6723&gt;=0)*($AB$4:$AB$6723=$C2427)*($AC$4:$AC$6723=$D2427)*(ISNUMBER(_xlfn.XMATCH($AD$4:$AD$6723,$V2427:$Z2427,0)))),-1)</f>
        <v>-1</v>
      </c>
      <c r="K2427" s="29">
        <f t="array" ref="K2427">IFERROR(_xlfn._xlws.FILTER(AF$4:AF$6723,(AF$4:AF$6723&gt;=0)*($AB$4:$AB$6723=$C2427)*($AC$4:$AC$6723=$D2427)*(ISNUMBER(_xlfn.XMATCH($AD$4:$AD$6723,$V2427:$Z2427,0)))),-1)</f>
        <v>-1</v>
      </c>
      <c r="L2427" s="29">
        <f t="array" ref="L2427">IFERROR(_xlfn._xlws.FILTER(AG$4:AG$6723,(AG$4:AG$6723&gt;=0)*($AB$4:$AB$6723=$C2427)*($AC$4:$AC$6723=$D2427)*(ISNUMBER(_xlfn.XMATCH($AD$4:$AD$6723,$V2427:$Z2427,0)))),-1)</f>
        <v>-1</v>
      </c>
      <c r="M2427" s="29">
        <f t="array" ref="M2427">IFERROR(_xlfn._xlws.FILTER(AH$4:AH$6723,(AH$4:AH$6723&gt;=0)*($AB$4:$AB$6723=$C2427)*($AC$4:$AC$6723=$D2427)*(ISNUMBER(_xlfn.XMATCH($AD$4:$AD$6723,$V2427:$Z2427,0)))),-1)</f>
        <v>-1</v>
      </c>
      <c r="N2427" s="29">
        <f t="array" ref="N2427">IFERROR(_xlfn._xlws.FILTER(AI$4:AI$6723,(AI$4:AI$6723&gt;=0)*($AB$4:$AB$6723=$C2427)*($AC$4:$AC$6723=$D2427)*(ISNUMBER(_xlfn.XMATCH($AD$4:$AD$6723,$V2427:$Z2427,0)))),-1)</f>
        <v>-1</v>
      </c>
      <c r="O2427" s="29">
        <f t="array" ref="O2427">IFERROR(_xlfn._xlws.FILTER(AJ$4:AJ$6723,(AJ$4:AJ$6723&gt;=0)*($AB$4:$AB$6723=$C2427)*($AC$4:$AC$6723=$D2427)*(ISNUMBER(_xlfn.XMATCH($AD$4:$AD$6723,$V2427:$Z2427,0)))),-1)</f>
        <v>-1</v>
      </c>
      <c r="P2427" s="29">
        <f t="array" ref="P2427">IFERROR(_xlfn._xlws.FILTER(AK$4:AK$6723,(AK$4:AK$6723&gt;=0)*($AB$4:$AB$6723=$C2427)*($AC$4:$AC$6723=$D2427)*(ISNUMBER(_xlfn.XMATCH($AD$4:$AD$6723,$V2427:$Z2427,0)))),-1)</f>
        <v>-1</v>
      </c>
      <c r="Q2427" s="29">
        <f t="array" ref="Q2427">IFERROR(_xlfn._xlws.FILTER(AL$4:AL$6723,(AL$4:AL$6723&gt;=0)*($AB$4:$AB$6723=$C2427)*($AC$4:$AC$6723=$D2427)*(ISNUMBER(_xlfn.XMATCH($AD$4:$AD$6723,$V2427:$Z2427,0)))),-1)</f>
        <v>-1</v>
      </c>
      <c r="R2427" s="29">
        <f t="array" ref="R2427">IFERROR(_xlfn._xlws.FILTER(AM$4:AM$6723,(AM$4:AM$6723&gt;=0)*($AB$4:$AB$6723=$C2427)*($AC$4:$AC$6723=$D2427)*(ISNUMBER(_xlfn.XMATCH($AD$4:$AD$6723,$V2427:$Z2427,0)))),-1)</f>
        <v>-1</v>
      </c>
      <c r="S2427" s="29">
        <f t="array" ref="S2427">IFERROR(_xlfn._xlws.FILTER(AN$4:AN$6723,(AN$4:AN$6723&gt;=0)*($AB$4:$AB$6723=$C2427)*($AC$4:$AC$6723=$D2427)*(ISNUMBER(_xlfn.XMATCH($AD$4:$AD$6723,$V2427:$Z2427,0)))),-1)</f>
        <v>-1</v>
      </c>
      <c r="T2427" s="29">
        <f t="array" ref="T2427">IFERROR(_xlfn._xlws.FILTER(AO$4:AO$6723,(AO$4:AO$6723&gt;=0)*($AB$4:$AB$6723=$C2427)*($AC$4:$AC$6723=$D2427)*(ISNUMBER(_xlfn.XMATCH($AD$4:$AD$6723,$V2427:$Z2427,0)))),-1)</f>
        <v>-1</v>
      </c>
      <c r="V2427" t="s">
        <v>63</v>
      </c>
      <c r="AB2427" t="s">
        <v>98</v>
      </c>
      <c r="AC2427" t="s">
        <v>43</v>
      </c>
      <c r="AD2427" s="19" t="s">
        <v>83</v>
      </c>
      <c r="AE2427" s="18">
        <v>-1</v>
      </c>
      <c r="AF2427" s="17">
        <v>-1</v>
      </c>
      <c r="AG2427" s="17">
        <v>-1</v>
      </c>
      <c r="AH2427" s="17">
        <v>-1</v>
      </c>
      <c r="AI2427" s="17">
        <v>-1</v>
      </c>
      <c r="AJ2427" s="17">
        <v>-1</v>
      </c>
      <c r="AK2427" s="17">
        <v>-1</v>
      </c>
      <c r="AL2427" s="17">
        <v>-1</v>
      </c>
      <c r="AM2427" s="17">
        <v>-1</v>
      </c>
      <c r="AN2427" s="17">
        <v>-1</v>
      </c>
      <c r="AO2427" s="17">
        <v>-1</v>
      </c>
    </row>
    <row r="2428" spans="3:41" x14ac:dyDescent="0.25">
      <c r="C2428" t="s">
        <v>102</v>
      </c>
      <c r="D2428" s="6" t="s">
        <v>13</v>
      </c>
      <c r="E2428" t="s">
        <v>21</v>
      </c>
      <c r="F2428" s="6">
        <v>2005</v>
      </c>
      <c r="G2428" s="6" t="s">
        <v>14</v>
      </c>
      <c r="H2428" s="6" t="s">
        <v>15</v>
      </c>
      <c r="J2428" s="29">
        <f t="array" ref="J2428">IFERROR(_xlfn._xlws.FILTER(AE$4:AE$6723,(AE$4:AE$6723&gt;=0)*($AB$4:$AB$6723=$C2428)*($AC$4:$AC$6723=$D2428)*(ISNUMBER(_xlfn.XMATCH($AD$4:$AD$6723,$V2428:$Z2428,0)))),-1)</f>
        <v>-1</v>
      </c>
      <c r="K2428" s="29">
        <f t="array" ref="K2428">IFERROR(_xlfn._xlws.FILTER(AF$4:AF$6723,(AF$4:AF$6723&gt;=0)*($AB$4:$AB$6723=$C2428)*($AC$4:$AC$6723=$D2428)*(ISNUMBER(_xlfn.XMATCH($AD$4:$AD$6723,$V2428:$Z2428,0)))),-1)</f>
        <v>-1</v>
      </c>
      <c r="L2428" s="29">
        <f t="array" ref="L2428">IFERROR(_xlfn._xlws.FILTER(AG$4:AG$6723,(AG$4:AG$6723&gt;=0)*($AB$4:$AB$6723=$C2428)*($AC$4:$AC$6723=$D2428)*(ISNUMBER(_xlfn.XMATCH($AD$4:$AD$6723,$V2428:$Z2428,0)))),-1)</f>
        <v>-1</v>
      </c>
      <c r="M2428" s="29">
        <f t="array" ref="M2428">IFERROR(_xlfn._xlws.FILTER(AH$4:AH$6723,(AH$4:AH$6723&gt;=0)*($AB$4:$AB$6723=$C2428)*($AC$4:$AC$6723=$D2428)*(ISNUMBER(_xlfn.XMATCH($AD$4:$AD$6723,$V2428:$Z2428,0)))),-1)</f>
        <v>-1</v>
      </c>
      <c r="N2428" s="29">
        <f t="array" ref="N2428">IFERROR(_xlfn._xlws.FILTER(AI$4:AI$6723,(AI$4:AI$6723&gt;=0)*($AB$4:$AB$6723=$C2428)*($AC$4:$AC$6723=$D2428)*(ISNUMBER(_xlfn.XMATCH($AD$4:$AD$6723,$V2428:$Z2428,0)))),-1)</f>
        <v>-1</v>
      </c>
      <c r="O2428" s="29">
        <f t="array" ref="O2428">IFERROR(_xlfn._xlws.FILTER(AJ$4:AJ$6723,(AJ$4:AJ$6723&gt;=0)*($AB$4:$AB$6723=$C2428)*($AC$4:$AC$6723=$D2428)*(ISNUMBER(_xlfn.XMATCH($AD$4:$AD$6723,$V2428:$Z2428,0)))),-1)</f>
        <v>-1</v>
      </c>
      <c r="P2428" s="29">
        <f t="array" ref="P2428">IFERROR(_xlfn._xlws.FILTER(AK$4:AK$6723,(AK$4:AK$6723&gt;=0)*($AB$4:$AB$6723=$C2428)*($AC$4:$AC$6723=$D2428)*(ISNUMBER(_xlfn.XMATCH($AD$4:$AD$6723,$V2428:$Z2428,0)))),-1)</f>
        <v>-1</v>
      </c>
      <c r="Q2428" s="29">
        <f t="array" ref="Q2428">IFERROR(_xlfn._xlws.FILTER(AL$4:AL$6723,(AL$4:AL$6723&gt;=0)*($AB$4:$AB$6723=$C2428)*($AC$4:$AC$6723=$D2428)*(ISNUMBER(_xlfn.XMATCH($AD$4:$AD$6723,$V2428:$Z2428,0)))),-1)</f>
        <v>-1</v>
      </c>
      <c r="R2428" s="29">
        <f t="array" ref="R2428">IFERROR(_xlfn._xlws.FILTER(AM$4:AM$6723,(AM$4:AM$6723&gt;=0)*($AB$4:$AB$6723=$C2428)*($AC$4:$AC$6723=$D2428)*(ISNUMBER(_xlfn.XMATCH($AD$4:$AD$6723,$V2428:$Z2428,0)))),-1)</f>
        <v>-1</v>
      </c>
      <c r="S2428" s="29">
        <f t="array" ref="S2428">IFERROR(_xlfn._xlws.FILTER(AN$4:AN$6723,(AN$4:AN$6723&gt;=0)*($AB$4:$AB$6723=$C2428)*($AC$4:$AC$6723=$D2428)*(ISNUMBER(_xlfn.XMATCH($AD$4:$AD$6723,$V2428:$Z2428,0)))),-1)</f>
        <v>-1</v>
      </c>
      <c r="T2428" s="29">
        <f t="array" ref="T2428">IFERROR(_xlfn._xlws.FILTER(AO$4:AO$6723,(AO$4:AO$6723&gt;=0)*($AB$4:$AB$6723=$C2428)*($AC$4:$AC$6723=$D2428)*(ISNUMBER(_xlfn.XMATCH($AD$4:$AD$6723,$V2428:$Z2428,0)))),-1)</f>
        <v>-1</v>
      </c>
      <c r="V2428" t="s">
        <v>21</v>
      </c>
      <c r="AB2428" t="s">
        <v>98</v>
      </c>
      <c r="AC2428" t="s">
        <v>43</v>
      </c>
      <c r="AD2428" s="19" t="s">
        <v>74</v>
      </c>
      <c r="AE2428" s="18">
        <v>8.0554560015239076</v>
      </c>
      <c r="AF2428" s="17">
        <v>11.9330417260906</v>
      </c>
      <c r="AG2428" s="17">
        <v>21.6122825340681</v>
      </c>
      <c r="AH2428" s="17">
        <v>22.589040716929699</v>
      </c>
      <c r="AI2428" s="17">
        <v>30.699502780386901</v>
      </c>
      <c r="AJ2428" s="17">
        <v>33.590501889528397</v>
      </c>
      <c r="AK2428" s="17">
        <v>35.692112184509398</v>
      </c>
      <c r="AL2428" s="17">
        <v>36.843445242697399</v>
      </c>
      <c r="AM2428" s="17">
        <v>38.179616604194898</v>
      </c>
      <c r="AN2428" s="17">
        <v>38.179616604194898</v>
      </c>
      <c r="AO2428" s="17">
        <v>38.179616604194898</v>
      </c>
    </row>
    <row r="2429" spans="3:41" x14ac:dyDescent="0.25">
      <c r="C2429" t="s">
        <v>102</v>
      </c>
      <c r="D2429" s="6" t="s">
        <v>13</v>
      </c>
      <c r="E2429" t="s">
        <v>22</v>
      </c>
      <c r="F2429" s="6">
        <v>2005</v>
      </c>
      <c r="G2429" s="6" t="s">
        <v>14</v>
      </c>
      <c r="H2429" s="6" t="s">
        <v>15</v>
      </c>
      <c r="J2429" s="29">
        <f t="array" ref="J2429">IFERROR(_xlfn._xlws.FILTER(AE$4:AE$6723,(AE$4:AE$6723&gt;=0)*($AB$4:$AB$6723=$C2429)*($AC$4:$AC$6723=$D2429)*(ISNUMBER(_xlfn.XMATCH($AD$4:$AD$6723,$V2429:$Z2429,0)))),-1)</f>
        <v>2.7114430765744828</v>
      </c>
      <c r="K2429" s="29">
        <f t="array" ref="K2429">IFERROR(_xlfn._xlws.FILTER(AF$4:AF$6723,(AF$4:AF$6723&gt;=0)*($AB$4:$AB$6723=$C2429)*($AC$4:$AC$6723=$D2429)*(ISNUMBER(_xlfn.XMATCH($AD$4:$AD$6723,$V2429:$Z2429,0)))),-1)</f>
        <v>2.8733728858611101</v>
      </c>
      <c r="L2429" s="29">
        <f t="array" ref="L2429">IFERROR(_xlfn._xlws.FILTER(AG$4:AG$6723,(AG$4:AG$6723&gt;=0)*($AB$4:$AB$6723=$C2429)*($AC$4:$AC$6723=$D2429)*(ISNUMBER(_xlfn.XMATCH($AD$4:$AD$6723,$V2429:$Z2429,0)))),-1)</f>
        <v>3.3591623137209599</v>
      </c>
      <c r="M2429" s="29">
        <f t="array" ref="M2429">IFERROR(_xlfn._xlws.FILTER(AH$4:AH$6723,(AH$4:AH$6723&gt;=0)*($AB$4:$AB$6723=$C2429)*($AC$4:$AC$6723=$D2429)*(ISNUMBER(_xlfn.XMATCH($AD$4:$AD$6723,$V2429:$Z2429,0)))),-1)</f>
        <v>3.3591623137209599</v>
      </c>
      <c r="N2429" s="29">
        <f t="array" ref="N2429">IFERROR(_xlfn._xlws.FILTER(AI$4:AI$6723,(AI$4:AI$6723&gt;=0)*($AB$4:$AB$6723=$C2429)*($AC$4:$AC$6723=$D2429)*(ISNUMBER(_xlfn.XMATCH($AD$4:$AD$6723,$V2429:$Z2429,0)))),-1)</f>
        <v>3.3591623137209599</v>
      </c>
      <c r="O2429" s="29">
        <f t="array" ref="O2429">IFERROR(_xlfn._xlws.FILTER(AJ$4:AJ$6723,(AJ$4:AJ$6723&gt;=0)*($AB$4:$AB$6723=$C2429)*($AC$4:$AC$6723=$D2429)*(ISNUMBER(_xlfn.XMATCH($AD$4:$AD$6723,$V2429:$Z2429,0)))),-1)</f>
        <v>3.3591623137209599</v>
      </c>
      <c r="P2429" s="29">
        <f t="array" ref="P2429">IFERROR(_xlfn._xlws.FILTER(AK$4:AK$6723,(AK$4:AK$6723&gt;=0)*($AB$4:$AB$6723=$C2429)*($AC$4:$AC$6723=$D2429)*(ISNUMBER(_xlfn.XMATCH($AD$4:$AD$6723,$V2429:$Z2429,0)))),-1)</f>
        <v>3.3591623137209599</v>
      </c>
      <c r="Q2429" s="29">
        <f t="array" ref="Q2429">IFERROR(_xlfn._xlws.FILTER(AL$4:AL$6723,(AL$4:AL$6723&gt;=0)*($AB$4:$AB$6723=$C2429)*($AC$4:$AC$6723=$D2429)*(ISNUMBER(_xlfn.XMATCH($AD$4:$AD$6723,$V2429:$Z2429,0)))),-1)</f>
        <v>3.3591623137209599</v>
      </c>
      <c r="R2429" s="29">
        <f t="array" ref="R2429">IFERROR(_xlfn._xlws.FILTER(AM$4:AM$6723,(AM$4:AM$6723&gt;=0)*($AB$4:$AB$6723=$C2429)*($AC$4:$AC$6723=$D2429)*(ISNUMBER(_xlfn.XMATCH($AD$4:$AD$6723,$V2429:$Z2429,0)))),-1)</f>
        <v>3.3591623137209599</v>
      </c>
      <c r="S2429" s="29">
        <f t="array" ref="S2429">IFERROR(_xlfn._xlws.FILTER(AN$4:AN$6723,(AN$4:AN$6723&gt;=0)*($AB$4:$AB$6723=$C2429)*($AC$4:$AC$6723=$D2429)*(ISNUMBER(_xlfn.XMATCH($AD$4:$AD$6723,$V2429:$Z2429,0)))),-1)</f>
        <v>3.3591623137209599</v>
      </c>
      <c r="T2429" s="29">
        <f t="array" ref="T2429">IFERROR(_xlfn._xlws.FILTER(AO$4:AO$6723,(AO$4:AO$6723&gt;=0)*($AB$4:$AB$6723=$C2429)*($AC$4:$AC$6723=$D2429)*(ISNUMBER(_xlfn.XMATCH($AD$4:$AD$6723,$V2429:$Z2429,0)))),-1)</f>
        <v>3.3591623137209599</v>
      </c>
      <c r="V2429" s="19" t="s">
        <v>66</v>
      </c>
      <c r="W2429" s="19" t="s">
        <v>67</v>
      </c>
      <c r="X2429" s="19" t="s">
        <v>68</v>
      </c>
      <c r="Y2429" s="19" t="s">
        <v>69</v>
      </c>
      <c r="Z2429" s="19" t="s">
        <v>70</v>
      </c>
      <c r="AB2429" t="s">
        <v>98</v>
      </c>
      <c r="AC2429" t="s">
        <v>43</v>
      </c>
      <c r="AD2429" s="19" t="s">
        <v>85</v>
      </c>
      <c r="AE2429" s="18">
        <v>-1</v>
      </c>
      <c r="AF2429" s="17">
        <v>-1</v>
      </c>
      <c r="AG2429" s="17">
        <v>-1</v>
      </c>
      <c r="AH2429" s="17">
        <v>-1</v>
      </c>
      <c r="AI2429" s="17">
        <v>-1</v>
      </c>
      <c r="AJ2429" s="17">
        <v>-1</v>
      </c>
      <c r="AK2429" s="17">
        <v>-1</v>
      </c>
      <c r="AL2429" s="17">
        <v>-1</v>
      </c>
      <c r="AM2429" s="17">
        <v>-1</v>
      </c>
      <c r="AN2429" s="17">
        <v>-1</v>
      </c>
      <c r="AO2429" s="17">
        <v>-1</v>
      </c>
    </row>
    <row r="2430" spans="3:41" x14ac:dyDescent="0.25">
      <c r="C2430" t="s">
        <v>102</v>
      </c>
      <c r="D2430" s="6" t="s">
        <v>13</v>
      </c>
      <c r="E2430" t="s">
        <v>23</v>
      </c>
      <c r="F2430" s="6">
        <v>2005</v>
      </c>
      <c r="G2430" s="6" t="s">
        <v>14</v>
      </c>
      <c r="H2430" s="6" t="s">
        <v>15</v>
      </c>
      <c r="J2430" s="29">
        <f t="array" ref="J2430">IFERROR(_xlfn._xlws.FILTER(AE$4:AE$6723,(AE$4:AE$6723&gt;=0)*($AB$4:$AB$6723=$C2430)*($AC$4:$AC$6723=$D2430)*(ISNUMBER(_xlfn.XMATCH($AD$4:$AD$6723,$V2430:$Z2430,0)))),-1)</f>
        <v>-1</v>
      </c>
      <c r="K2430" s="29">
        <f t="array" ref="K2430">IFERROR(_xlfn._xlws.FILTER(AF$4:AF$6723,(AF$4:AF$6723&gt;=0)*($AB$4:$AB$6723=$C2430)*($AC$4:$AC$6723=$D2430)*(ISNUMBER(_xlfn.XMATCH($AD$4:$AD$6723,$V2430:$Z2430,0)))),-1)</f>
        <v>-1</v>
      </c>
      <c r="L2430" s="29">
        <f t="array" ref="L2430">IFERROR(_xlfn._xlws.FILTER(AG$4:AG$6723,(AG$4:AG$6723&gt;=0)*($AB$4:$AB$6723=$C2430)*($AC$4:$AC$6723=$D2430)*(ISNUMBER(_xlfn.XMATCH($AD$4:$AD$6723,$V2430:$Z2430,0)))),-1)</f>
        <v>-1</v>
      </c>
      <c r="M2430" s="29">
        <f t="array" ref="M2430">IFERROR(_xlfn._xlws.FILTER(AH$4:AH$6723,(AH$4:AH$6723&gt;=0)*($AB$4:$AB$6723=$C2430)*($AC$4:$AC$6723=$D2430)*(ISNUMBER(_xlfn.XMATCH($AD$4:$AD$6723,$V2430:$Z2430,0)))),-1)</f>
        <v>-1</v>
      </c>
      <c r="N2430" s="29">
        <f t="array" ref="N2430">IFERROR(_xlfn._xlws.FILTER(AI$4:AI$6723,(AI$4:AI$6723&gt;=0)*($AB$4:$AB$6723=$C2430)*($AC$4:$AC$6723=$D2430)*(ISNUMBER(_xlfn.XMATCH($AD$4:$AD$6723,$V2430:$Z2430,0)))),-1)</f>
        <v>-1</v>
      </c>
      <c r="O2430" s="29">
        <f t="array" ref="O2430">IFERROR(_xlfn._xlws.FILTER(AJ$4:AJ$6723,(AJ$4:AJ$6723&gt;=0)*($AB$4:$AB$6723=$C2430)*($AC$4:$AC$6723=$D2430)*(ISNUMBER(_xlfn.XMATCH($AD$4:$AD$6723,$V2430:$Z2430,0)))),-1)</f>
        <v>-1</v>
      </c>
      <c r="P2430" s="29">
        <f t="array" ref="P2430">IFERROR(_xlfn._xlws.FILTER(AK$4:AK$6723,(AK$4:AK$6723&gt;=0)*($AB$4:$AB$6723=$C2430)*($AC$4:$AC$6723=$D2430)*(ISNUMBER(_xlfn.XMATCH($AD$4:$AD$6723,$V2430:$Z2430,0)))),-1)</f>
        <v>-1</v>
      </c>
      <c r="Q2430" s="29">
        <f t="array" ref="Q2430">IFERROR(_xlfn._xlws.FILTER(AL$4:AL$6723,(AL$4:AL$6723&gt;=0)*($AB$4:$AB$6723=$C2430)*($AC$4:$AC$6723=$D2430)*(ISNUMBER(_xlfn.XMATCH($AD$4:$AD$6723,$V2430:$Z2430,0)))),-1)</f>
        <v>-1</v>
      </c>
      <c r="R2430" s="29">
        <f t="array" ref="R2430">IFERROR(_xlfn._xlws.FILTER(AM$4:AM$6723,(AM$4:AM$6723&gt;=0)*($AB$4:$AB$6723=$C2430)*($AC$4:$AC$6723=$D2430)*(ISNUMBER(_xlfn.XMATCH($AD$4:$AD$6723,$V2430:$Z2430,0)))),-1)</f>
        <v>-1</v>
      </c>
      <c r="S2430" s="29">
        <f t="array" ref="S2430">IFERROR(_xlfn._xlws.FILTER(AN$4:AN$6723,(AN$4:AN$6723&gt;=0)*($AB$4:$AB$6723=$C2430)*($AC$4:$AC$6723=$D2430)*(ISNUMBER(_xlfn.XMATCH($AD$4:$AD$6723,$V2430:$Z2430,0)))),-1)</f>
        <v>-1</v>
      </c>
      <c r="T2430" s="29">
        <f t="array" ref="T2430">IFERROR(_xlfn._xlws.FILTER(AO$4:AO$6723,(AO$4:AO$6723&gt;=0)*($AB$4:$AB$6723=$C2430)*($AC$4:$AC$6723=$D2430)*(ISNUMBER(_xlfn.XMATCH($AD$4:$AD$6723,$V2430:$Z2430,0)))),-1)</f>
        <v>-1</v>
      </c>
      <c r="V2430" t="s">
        <v>70</v>
      </c>
      <c r="AB2430" t="s">
        <v>98</v>
      </c>
      <c r="AC2430" t="s">
        <v>43</v>
      </c>
      <c r="AD2430" s="19" t="s">
        <v>27</v>
      </c>
      <c r="AE2430" s="18">
        <v>59.532871676928607</v>
      </c>
      <c r="AF2430" s="17">
        <v>55.585908894687201</v>
      </c>
      <c r="AG2430" s="17">
        <v>46.639973843363798</v>
      </c>
      <c r="AH2430" s="17">
        <v>45.1924971956634</v>
      </c>
      <c r="AI2430" s="17">
        <v>42.6822408830553</v>
      </c>
      <c r="AJ2430" s="17">
        <v>42.6822408830553</v>
      </c>
      <c r="AK2430" s="17">
        <v>42.6822408830553</v>
      </c>
      <c r="AL2430" s="17">
        <v>42.6822408830553</v>
      </c>
      <c r="AM2430" s="17">
        <v>42.6822408830553</v>
      </c>
      <c r="AN2430" s="17">
        <v>42.6822408830553</v>
      </c>
      <c r="AO2430" s="17">
        <v>42.6822408830553</v>
      </c>
    </row>
    <row r="2431" spans="3:41" x14ac:dyDescent="0.25">
      <c r="C2431" t="s">
        <v>102</v>
      </c>
      <c r="D2431" s="6" t="s">
        <v>13</v>
      </c>
      <c r="E2431" t="s">
        <v>24</v>
      </c>
      <c r="F2431" s="6">
        <v>2005</v>
      </c>
      <c r="G2431" s="6" t="s">
        <v>14</v>
      </c>
      <c r="H2431" s="6" t="s">
        <v>15</v>
      </c>
      <c r="J2431" s="29">
        <f t="array" ref="J2431">IFERROR(_xlfn._xlws.FILTER(AE$4:AE$6723,(AE$4:AE$6723&gt;=0)*($AB$4:$AB$6723=$C2431)*($AC$4:$AC$6723=$D2431)*(ISNUMBER(_xlfn.XMATCH($AD$4:$AD$6723,$V2431:$Z2431,0)))),-1)</f>
        <v>19.975898280547199</v>
      </c>
      <c r="K2431" s="29">
        <f t="array" ref="K2431">IFERROR(_xlfn._xlws.FILTER(AF$4:AF$6723,(AF$4:AF$6723&gt;=0)*($AB$4:$AB$6723=$C2431)*($AC$4:$AC$6723=$D2431)*(ISNUMBER(_xlfn.XMATCH($AD$4:$AD$6723,$V2431:$Z2431,0)))),-1)</f>
        <v>23.315203199999999</v>
      </c>
      <c r="L2431" s="29">
        <f t="array" ref="L2431">IFERROR(_xlfn._xlws.FILTER(AG$4:AG$6723,(AG$4:AG$6723&gt;=0)*($AB$4:$AB$6723=$C2431)*($AC$4:$AC$6723=$D2431)*(ISNUMBER(_xlfn.XMATCH($AD$4:$AD$6723,$V2431:$Z2431,0)))),-1)</f>
        <v>31.313915824299102</v>
      </c>
      <c r="M2431" s="29">
        <f t="array" ref="M2431">IFERROR(_xlfn._xlws.FILTER(AH$4:AH$6723,(AH$4:AH$6723&gt;=0)*($AB$4:$AB$6723=$C2431)*($AC$4:$AC$6723=$D2431)*(ISNUMBER(_xlfn.XMATCH($AD$4:$AD$6723,$V2431:$Z2431,0)))),-1)</f>
        <v>32.323516891328502</v>
      </c>
      <c r="N2431" s="29">
        <f t="array" ref="N2431">IFERROR(_xlfn._xlws.FILTER(AI$4:AI$6723,(AI$4:AI$6723&gt;=0)*($AB$4:$AB$6723=$C2431)*($AC$4:$AC$6723=$D2431)*(ISNUMBER(_xlfn.XMATCH($AD$4:$AD$6723,$V2431:$Z2431,0)))),-1)</f>
        <v>38.105152366049602</v>
      </c>
      <c r="O2431" s="29">
        <f t="array" ref="O2431">IFERROR(_xlfn._xlws.FILTER(AJ$4:AJ$6723,(AJ$4:AJ$6723&gt;=0)*($AB$4:$AB$6723=$C2431)*($AC$4:$AC$6723=$D2431)*(ISNUMBER(_xlfn.XMATCH($AD$4:$AD$6723,$V2431:$Z2431,0)))),-1)</f>
        <v>40.383393873049599</v>
      </c>
      <c r="P2431" s="29">
        <f t="array" ref="P2431">IFERROR(_xlfn._xlws.FILTER(AK$4:AK$6723,(AK$4:AK$6723&gt;=0)*($AB$4:$AB$6723=$C2431)*($AC$4:$AC$6723=$D2431)*(ISNUMBER(_xlfn.XMATCH($AD$4:$AD$6723,$V2431:$Z2431,0)))),-1)</f>
        <v>41.879859625189603</v>
      </c>
      <c r="Q2431" s="29">
        <f t="array" ref="Q2431">IFERROR(_xlfn._xlws.FILTER(AL$4:AL$6723,(AL$4:AL$6723&gt;=0)*($AB$4:$AB$6723=$C2431)*($AC$4:$AC$6723=$D2431)*(ISNUMBER(_xlfn.XMATCH($AD$4:$AD$6723,$V2431:$Z2431,0)))),-1)</f>
        <v>42.5516219177617</v>
      </c>
      <c r="R2431" s="29">
        <f t="array" ref="R2431">IFERROR(_xlfn._xlws.FILTER(AM$4:AM$6723,(AM$4:AM$6723&gt;=0)*($AB$4:$AB$6723=$C2431)*($AC$4:$AC$6723=$D2431)*(ISNUMBER(_xlfn.XMATCH($AD$4:$AD$6723,$V2431:$Z2431,0)))),-1)</f>
        <v>43.787821977740897</v>
      </c>
      <c r="S2431" s="29">
        <f t="array" ref="S2431">IFERROR(_xlfn._xlws.FILTER(AN$4:AN$6723,(AN$4:AN$6723&gt;=0)*($AB$4:$AB$6723=$C2431)*($AC$4:$AC$6723=$D2431)*(ISNUMBER(_xlfn.XMATCH($AD$4:$AD$6723,$V2431:$Z2431,0)))),-1)</f>
        <v>43.787821977740897</v>
      </c>
      <c r="T2431" s="29">
        <f t="array" ref="T2431">IFERROR(_xlfn._xlws.FILTER(AO$4:AO$6723,(AO$4:AO$6723&gt;=0)*($AB$4:$AB$6723=$C2431)*($AC$4:$AC$6723=$D2431)*(ISNUMBER(_xlfn.XMATCH($AD$4:$AD$6723,$V2431:$Z2431,0)))),-1)</f>
        <v>43.787821977740897</v>
      </c>
      <c r="V2431" t="s">
        <v>72</v>
      </c>
      <c r="W2431" s="25" t="s">
        <v>58</v>
      </c>
      <c r="X2431" s="25" t="s">
        <v>59</v>
      </c>
      <c r="Y2431" s="25" t="s">
        <v>73</v>
      </c>
      <c r="AB2431" t="s">
        <v>98</v>
      </c>
      <c r="AC2431" t="s">
        <v>43</v>
      </c>
      <c r="AD2431" s="19" t="s">
        <v>88</v>
      </c>
      <c r="AE2431" s="18">
        <v>-1</v>
      </c>
      <c r="AF2431" s="17">
        <v>-1</v>
      </c>
      <c r="AG2431" s="17">
        <v>-1</v>
      </c>
      <c r="AH2431" s="17">
        <v>-1</v>
      </c>
      <c r="AI2431" s="17">
        <v>-1</v>
      </c>
      <c r="AJ2431" s="17">
        <v>-1</v>
      </c>
      <c r="AK2431" s="17">
        <v>-1</v>
      </c>
      <c r="AL2431" s="17">
        <v>-1</v>
      </c>
      <c r="AM2431" s="17">
        <v>-1</v>
      </c>
      <c r="AN2431" s="17">
        <v>-1</v>
      </c>
      <c r="AO2431" s="17">
        <v>-1</v>
      </c>
    </row>
    <row r="2432" spans="3:41" x14ac:dyDescent="0.25">
      <c r="C2432" t="s">
        <v>102</v>
      </c>
      <c r="D2432" s="6" t="s">
        <v>13</v>
      </c>
      <c r="E2432" t="s">
        <v>25</v>
      </c>
      <c r="F2432" s="6">
        <v>2005</v>
      </c>
      <c r="G2432" s="6" t="s">
        <v>14</v>
      </c>
      <c r="H2432" s="6" t="s">
        <v>15</v>
      </c>
      <c r="J2432" s="29">
        <f t="array" ref="J2432">IFERROR(_xlfn._xlws.FILTER(AE$4:AE$6723,(AE$4:AE$6723&gt;=0)*($AB$4:$AB$6723=$C2432)*($AC$4:$AC$6723=$D2432)*(ISNUMBER(_xlfn.XMATCH($AD$4:$AD$6723,$V2432:$Z2432,0)))),-1)</f>
        <v>-1</v>
      </c>
      <c r="K2432" s="29">
        <f t="array" ref="K2432">IFERROR(_xlfn._xlws.FILTER(AF$4:AF$6723,(AF$4:AF$6723&gt;=0)*($AB$4:$AB$6723=$C2432)*($AC$4:$AC$6723=$D2432)*(ISNUMBER(_xlfn.XMATCH($AD$4:$AD$6723,$V2432:$Z2432,0)))),-1)</f>
        <v>-1</v>
      </c>
      <c r="L2432" s="29">
        <f t="array" ref="L2432">IFERROR(_xlfn._xlws.FILTER(AG$4:AG$6723,(AG$4:AG$6723&gt;=0)*($AB$4:$AB$6723=$C2432)*($AC$4:$AC$6723=$D2432)*(ISNUMBER(_xlfn.XMATCH($AD$4:$AD$6723,$V2432:$Z2432,0)))),-1)</f>
        <v>-1</v>
      </c>
      <c r="M2432" s="29">
        <f t="array" ref="M2432">IFERROR(_xlfn._xlws.FILTER(AH$4:AH$6723,(AH$4:AH$6723&gt;=0)*($AB$4:$AB$6723=$C2432)*($AC$4:$AC$6723=$D2432)*(ISNUMBER(_xlfn.XMATCH($AD$4:$AD$6723,$V2432:$Z2432,0)))),-1)</f>
        <v>-1</v>
      </c>
      <c r="N2432" s="29">
        <f t="array" ref="N2432">IFERROR(_xlfn._xlws.FILTER(AI$4:AI$6723,(AI$4:AI$6723&gt;=0)*($AB$4:$AB$6723=$C2432)*($AC$4:$AC$6723=$D2432)*(ISNUMBER(_xlfn.XMATCH($AD$4:$AD$6723,$V2432:$Z2432,0)))),-1)</f>
        <v>-1</v>
      </c>
      <c r="O2432" s="29">
        <f t="array" ref="O2432">IFERROR(_xlfn._xlws.FILTER(AJ$4:AJ$6723,(AJ$4:AJ$6723&gt;=0)*($AB$4:$AB$6723=$C2432)*($AC$4:$AC$6723=$D2432)*(ISNUMBER(_xlfn.XMATCH($AD$4:$AD$6723,$V2432:$Z2432,0)))),-1)</f>
        <v>-1</v>
      </c>
      <c r="P2432" s="29">
        <f t="array" ref="P2432">IFERROR(_xlfn._xlws.FILTER(AK$4:AK$6723,(AK$4:AK$6723&gt;=0)*($AB$4:$AB$6723=$C2432)*($AC$4:$AC$6723=$D2432)*(ISNUMBER(_xlfn.XMATCH($AD$4:$AD$6723,$V2432:$Z2432,0)))),-1)</f>
        <v>-1</v>
      </c>
      <c r="Q2432" s="29">
        <f t="array" ref="Q2432">IFERROR(_xlfn._xlws.FILTER(AL$4:AL$6723,(AL$4:AL$6723&gt;=0)*($AB$4:$AB$6723=$C2432)*($AC$4:$AC$6723=$D2432)*(ISNUMBER(_xlfn.XMATCH($AD$4:$AD$6723,$V2432:$Z2432,0)))),-1)</f>
        <v>-1</v>
      </c>
      <c r="R2432" s="29">
        <f t="array" ref="R2432">IFERROR(_xlfn._xlws.FILTER(AM$4:AM$6723,(AM$4:AM$6723&gt;=0)*($AB$4:$AB$6723=$C2432)*($AC$4:$AC$6723=$D2432)*(ISNUMBER(_xlfn.XMATCH($AD$4:$AD$6723,$V2432:$Z2432,0)))),-1)</f>
        <v>-1</v>
      </c>
      <c r="S2432" s="29">
        <f t="array" ref="S2432">IFERROR(_xlfn._xlws.FILTER(AN$4:AN$6723,(AN$4:AN$6723&gt;=0)*($AB$4:$AB$6723=$C2432)*($AC$4:$AC$6723=$D2432)*(ISNUMBER(_xlfn.XMATCH($AD$4:$AD$6723,$V2432:$Z2432,0)))),-1)</f>
        <v>-1</v>
      </c>
      <c r="T2432" s="29">
        <f t="array" ref="T2432">IFERROR(_xlfn._xlws.FILTER(AO$4:AO$6723,(AO$4:AO$6723&gt;=0)*($AB$4:$AB$6723=$C2432)*($AC$4:$AC$6723=$D2432)*(ISNUMBER(_xlfn.XMATCH($AD$4:$AD$6723,$V2432:$Z2432,0)))),-1)</f>
        <v>-1</v>
      </c>
      <c r="V2432" t="s">
        <v>25</v>
      </c>
      <c r="AB2432" t="s">
        <v>98</v>
      </c>
      <c r="AC2432" t="s">
        <v>43</v>
      </c>
      <c r="AD2432" s="19" t="s">
        <v>77</v>
      </c>
      <c r="AE2432" s="18">
        <v>-1</v>
      </c>
      <c r="AF2432" s="17">
        <v>-1</v>
      </c>
      <c r="AG2432" s="17">
        <v>-1</v>
      </c>
      <c r="AH2432" s="17">
        <v>-1</v>
      </c>
      <c r="AI2432" s="17">
        <v>-1</v>
      </c>
      <c r="AJ2432" s="17">
        <v>-1</v>
      </c>
      <c r="AK2432" s="17">
        <v>-1</v>
      </c>
      <c r="AL2432" s="17">
        <v>-1</v>
      </c>
      <c r="AM2432" s="17">
        <v>-1</v>
      </c>
      <c r="AN2432" s="17">
        <v>-1</v>
      </c>
      <c r="AO2432" s="17">
        <v>-1</v>
      </c>
    </row>
    <row r="2433" spans="3:41" x14ac:dyDescent="0.25">
      <c r="C2433" t="s">
        <v>102</v>
      </c>
      <c r="D2433" s="6" t="s">
        <v>13</v>
      </c>
      <c r="E2433" t="s">
        <v>26</v>
      </c>
      <c r="F2433" s="6">
        <v>2005</v>
      </c>
      <c r="G2433" s="6" t="s">
        <v>14</v>
      </c>
      <c r="H2433" s="6" t="s">
        <v>15</v>
      </c>
      <c r="J2433" s="29">
        <f t="array" ref="J2433">IFERROR(_xlfn._xlws.FILTER(AE$4:AE$6723,(AE$4:AE$6723&gt;=0)*($AB$4:$AB$6723=$C2433)*($AC$4:$AC$6723=$D2433)*(ISNUMBER(_xlfn.XMATCH($AD$4:$AD$6723,$V2433:$Z2433,0)))),-1)</f>
        <v>-1</v>
      </c>
      <c r="K2433" s="29">
        <f t="array" ref="K2433">IFERROR(_xlfn._xlws.FILTER(AF$4:AF$6723,(AF$4:AF$6723&gt;=0)*($AB$4:$AB$6723=$C2433)*($AC$4:$AC$6723=$D2433)*(ISNUMBER(_xlfn.XMATCH($AD$4:$AD$6723,$V2433:$Z2433,0)))),-1)</f>
        <v>-1</v>
      </c>
      <c r="L2433" s="29">
        <f t="array" ref="L2433">IFERROR(_xlfn._xlws.FILTER(AG$4:AG$6723,(AG$4:AG$6723&gt;=0)*($AB$4:$AB$6723=$C2433)*($AC$4:$AC$6723=$D2433)*(ISNUMBER(_xlfn.XMATCH($AD$4:$AD$6723,$V2433:$Z2433,0)))),-1)</f>
        <v>-1</v>
      </c>
      <c r="M2433" s="29">
        <f t="array" ref="M2433">IFERROR(_xlfn._xlws.FILTER(AH$4:AH$6723,(AH$4:AH$6723&gt;=0)*($AB$4:$AB$6723=$C2433)*($AC$4:$AC$6723=$D2433)*(ISNUMBER(_xlfn.XMATCH($AD$4:$AD$6723,$V2433:$Z2433,0)))),-1)</f>
        <v>-1</v>
      </c>
      <c r="N2433" s="29">
        <f t="array" ref="N2433">IFERROR(_xlfn._xlws.FILTER(AI$4:AI$6723,(AI$4:AI$6723&gt;=0)*($AB$4:$AB$6723=$C2433)*($AC$4:$AC$6723=$D2433)*(ISNUMBER(_xlfn.XMATCH($AD$4:$AD$6723,$V2433:$Z2433,0)))),-1)</f>
        <v>-1</v>
      </c>
      <c r="O2433" s="29">
        <f t="array" ref="O2433">IFERROR(_xlfn._xlws.FILTER(AJ$4:AJ$6723,(AJ$4:AJ$6723&gt;=0)*($AB$4:$AB$6723=$C2433)*($AC$4:$AC$6723=$D2433)*(ISNUMBER(_xlfn.XMATCH($AD$4:$AD$6723,$V2433:$Z2433,0)))),-1)</f>
        <v>-1</v>
      </c>
      <c r="P2433" s="29">
        <f t="array" ref="P2433">IFERROR(_xlfn._xlws.FILTER(AK$4:AK$6723,(AK$4:AK$6723&gt;=0)*($AB$4:$AB$6723=$C2433)*($AC$4:$AC$6723=$D2433)*(ISNUMBER(_xlfn.XMATCH($AD$4:$AD$6723,$V2433:$Z2433,0)))),-1)</f>
        <v>-1</v>
      </c>
      <c r="Q2433" s="29">
        <f t="array" ref="Q2433">IFERROR(_xlfn._xlws.FILTER(AL$4:AL$6723,(AL$4:AL$6723&gt;=0)*($AB$4:$AB$6723=$C2433)*($AC$4:$AC$6723=$D2433)*(ISNUMBER(_xlfn.XMATCH($AD$4:$AD$6723,$V2433:$Z2433,0)))),-1)</f>
        <v>-1</v>
      </c>
      <c r="R2433" s="29">
        <f t="array" ref="R2433">IFERROR(_xlfn._xlws.FILTER(AM$4:AM$6723,(AM$4:AM$6723&gt;=0)*($AB$4:$AB$6723=$C2433)*($AC$4:$AC$6723=$D2433)*(ISNUMBER(_xlfn.XMATCH($AD$4:$AD$6723,$V2433:$Z2433,0)))),-1)</f>
        <v>-1</v>
      </c>
      <c r="S2433" s="29">
        <f t="array" ref="S2433">IFERROR(_xlfn._xlws.FILTER(AN$4:AN$6723,(AN$4:AN$6723&gt;=0)*($AB$4:$AB$6723=$C2433)*($AC$4:$AC$6723=$D2433)*(ISNUMBER(_xlfn.XMATCH($AD$4:$AD$6723,$V2433:$Z2433,0)))),-1)</f>
        <v>-1</v>
      </c>
      <c r="T2433" s="29">
        <f t="array" ref="T2433">IFERROR(_xlfn._xlws.FILTER(AO$4:AO$6723,(AO$4:AO$6723&gt;=0)*($AB$4:$AB$6723=$C2433)*($AC$4:$AC$6723=$D2433)*(ISNUMBER(_xlfn.XMATCH($AD$4:$AD$6723,$V2433:$Z2433,0)))),-1)</f>
        <v>-1</v>
      </c>
      <c r="V2433" t="s">
        <v>74</v>
      </c>
      <c r="W2433" s="25" t="s">
        <v>75</v>
      </c>
      <c r="AB2433" t="s">
        <v>98</v>
      </c>
      <c r="AC2433" t="s">
        <v>43</v>
      </c>
      <c r="AD2433" s="19" t="s">
        <v>75</v>
      </c>
      <c r="AE2433" s="18">
        <v>-1</v>
      </c>
      <c r="AF2433" s="17">
        <v>-1</v>
      </c>
      <c r="AG2433" s="17">
        <v>-1</v>
      </c>
      <c r="AH2433" s="17">
        <v>-1</v>
      </c>
      <c r="AI2433" s="17">
        <v>-1</v>
      </c>
      <c r="AJ2433" s="17">
        <v>-1</v>
      </c>
      <c r="AK2433" s="17">
        <v>-1</v>
      </c>
      <c r="AL2433" s="17">
        <v>-1</v>
      </c>
      <c r="AM2433" s="17">
        <v>-1</v>
      </c>
      <c r="AN2433" s="17">
        <v>-1</v>
      </c>
      <c r="AO2433" s="17">
        <v>-1</v>
      </c>
    </row>
    <row r="2434" spans="3:41" x14ac:dyDescent="0.25">
      <c r="C2434" t="s">
        <v>102</v>
      </c>
      <c r="D2434" s="6" t="s">
        <v>13</v>
      </c>
      <c r="E2434" t="s">
        <v>27</v>
      </c>
      <c r="F2434" s="6">
        <v>2005</v>
      </c>
      <c r="G2434" s="6" t="s">
        <v>14</v>
      </c>
      <c r="H2434" s="6" t="s">
        <v>15</v>
      </c>
      <c r="J2434" s="29">
        <f t="array" ref="J2434">IFERROR(_xlfn._xlws.FILTER(AE$4:AE$6723,(AE$4:AE$6723&gt;=0)*($AB$4:$AB$6723=$C2434)*($AC$4:$AC$6723=$D2434)*(ISNUMBER(_xlfn.XMATCH($AD$4:$AD$6723,$V2434:$Z2434,0)))),-1)</f>
        <v>-1</v>
      </c>
      <c r="K2434" s="29">
        <f t="array" ref="K2434">IFERROR(_xlfn._xlws.FILTER(AF$4:AF$6723,(AF$4:AF$6723&gt;=0)*($AB$4:$AB$6723=$C2434)*($AC$4:$AC$6723=$D2434)*(ISNUMBER(_xlfn.XMATCH($AD$4:$AD$6723,$V2434:$Z2434,0)))),-1)</f>
        <v>-1</v>
      </c>
      <c r="L2434" s="29">
        <f t="array" ref="L2434">IFERROR(_xlfn._xlws.FILTER(AG$4:AG$6723,(AG$4:AG$6723&gt;=0)*($AB$4:$AB$6723=$C2434)*($AC$4:$AC$6723=$D2434)*(ISNUMBER(_xlfn.XMATCH($AD$4:$AD$6723,$V2434:$Z2434,0)))),-1)</f>
        <v>-1</v>
      </c>
      <c r="M2434" s="29">
        <f t="array" ref="M2434">IFERROR(_xlfn._xlws.FILTER(AH$4:AH$6723,(AH$4:AH$6723&gt;=0)*($AB$4:$AB$6723=$C2434)*($AC$4:$AC$6723=$D2434)*(ISNUMBER(_xlfn.XMATCH($AD$4:$AD$6723,$V2434:$Z2434,0)))),-1)</f>
        <v>-1</v>
      </c>
      <c r="N2434" s="29">
        <f t="array" ref="N2434">IFERROR(_xlfn._xlws.FILTER(AI$4:AI$6723,(AI$4:AI$6723&gt;=0)*($AB$4:$AB$6723=$C2434)*($AC$4:$AC$6723=$D2434)*(ISNUMBER(_xlfn.XMATCH($AD$4:$AD$6723,$V2434:$Z2434,0)))),-1)</f>
        <v>-1</v>
      </c>
      <c r="O2434" s="29">
        <f t="array" ref="O2434">IFERROR(_xlfn._xlws.FILTER(AJ$4:AJ$6723,(AJ$4:AJ$6723&gt;=0)*($AB$4:$AB$6723=$C2434)*($AC$4:$AC$6723=$D2434)*(ISNUMBER(_xlfn.XMATCH($AD$4:$AD$6723,$V2434:$Z2434,0)))),-1)</f>
        <v>-1</v>
      </c>
      <c r="P2434" s="29">
        <f t="array" ref="P2434">IFERROR(_xlfn._xlws.FILTER(AK$4:AK$6723,(AK$4:AK$6723&gt;=0)*($AB$4:$AB$6723=$C2434)*($AC$4:$AC$6723=$D2434)*(ISNUMBER(_xlfn.XMATCH($AD$4:$AD$6723,$V2434:$Z2434,0)))),-1)</f>
        <v>-1</v>
      </c>
      <c r="Q2434" s="29">
        <f t="array" ref="Q2434">IFERROR(_xlfn._xlws.FILTER(AL$4:AL$6723,(AL$4:AL$6723&gt;=0)*($AB$4:$AB$6723=$C2434)*($AC$4:$AC$6723=$D2434)*(ISNUMBER(_xlfn.XMATCH($AD$4:$AD$6723,$V2434:$Z2434,0)))),-1)</f>
        <v>-1</v>
      </c>
      <c r="R2434" s="29">
        <f t="array" ref="R2434">IFERROR(_xlfn._xlws.FILTER(AM$4:AM$6723,(AM$4:AM$6723&gt;=0)*($AB$4:$AB$6723=$C2434)*($AC$4:$AC$6723=$D2434)*(ISNUMBER(_xlfn.XMATCH($AD$4:$AD$6723,$V2434:$Z2434,0)))),-1)</f>
        <v>-1</v>
      </c>
      <c r="S2434" s="29">
        <f t="array" ref="S2434">IFERROR(_xlfn._xlws.FILTER(AN$4:AN$6723,(AN$4:AN$6723&gt;=0)*($AB$4:$AB$6723=$C2434)*($AC$4:$AC$6723=$D2434)*(ISNUMBER(_xlfn.XMATCH($AD$4:$AD$6723,$V2434:$Z2434,0)))),-1)</f>
        <v>-1</v>
      </c>
      <c r="T2434" s="29">
        <f t="array" ref="T2434">IFERROR(_xlfn._xlws.FILTER(AO$4:AO$6723,(AO$4:AO$6723&gt;=0)*($AB$4:$AB$6723=$C2434)*($AC$4:$AC$6723=$D2434)*(ISNUMBER(_xlfn.XMATCH($AD$4:$AD$6723,$V2434:$Z2434,0)))),-1)</f>
        <v>-1</v>
      </c>
      <c r="V2434" t="s">
        <v>27</v>
      </c>
      <c r="AB2434" t="s">
        <v>98</v>
      </c>
      <c r="AC2434" t="s">
        <v>43</v>
      </c>
      <c r="AD2434" s="19" t="s">
        <v>78</v>
      </c>
      <c r="AE2434" s="18">
        <v>38.947516107387862</v>
      </c>
      <c r="AF2434" s="17">
        <v>29.5755137225844</v>
      </c>
      <c r="AG2434" s="17">
        <v>24.247418636953899</v>
      </c>
      <c r="AH2434" s="17">
        <v>12.8534626025641</v>
      </c>
      <c r="AI2434" s="17">
        <v>22.8029850969573</v>
      </c>
      <c r="AJ2434" s="17">
        <v>24.980966186740901</v>
      </c>
      <c r="AK2434" s="17">
        <v>25.767409824240598</v>
      </c>
      <c r="AL2434" s="17">
        <v>26.4339284442337</v>
      </c>
      <c r="AM2434" s="17">
        <v>27.103127815936801</v>
      </c>
      <c r="AN2434" s="17">
        <v>27.103127815936801</v>
      </c>
      <c r="AO2434" s="17">
        <v>27.103127815936801</v>
      </c>
    </row>
    <row r="2435" spans="3:41" x14ac:dyDescent="0.25">
      <c r="C2435" t="s">
        <v>102</v>
      </c>
      <c r="D2435" s="6" t="s">
        <v>13</v>
      </c>
      <c r="E2435" t="s">
        <v>77</v>
      </c>
      <c r="F2435" s="6">
        <v>2005</v>
      </c>
      <c r="G2435" s="6" t="s">
        <v>14</v>
      </c>
      <c r="H2435" s="6" t="s">
        <v>15</v>
      </c>
      <c r="J2435" s="29">
        <f t="array" ref="J2435">IFERROR(_xlfn._xlws.FILTER(AE$4:AE$6723,(AE$4:AE$6723&gt;=0)*($AB$4:$AB$6723=$C2435)*($AC$4:$AC$6723=$D2435)*(ISNUMBER(_xlfn.XMATCH($AD$4:$AD$6723,$V2435:$Z2435,0)))),-1)</f>
        <v>-1</v>
      </c>
      <c r="K2435" s="29">
        <f t="array" ref="K2435">IFERROR(_xlfn._xlws.FILTER(AF$4:AF$6723,(AF$4:AF$6723&gt;=0)*($AB$4:$AB$6723=$C2435)*($AC$4:$AC$6723=$D2435)*(ISNUMBER(_xlfn.XMATCH($AD$4:$AD$6723,$V2435:$Z2435,0)))),-1)</f>
        <v>-1</v>
      </c>
      <c r="L2435" s="29">
        <f t="array" ref="L2435">IFERROR(_xlfn._xlws.FILTER(AG$4:AG$6723,(AG$4:AG$6723&gt;=0)*($AB$4:$AB$6723=$C2435)*($AC$4:$AC$6723=$D2435)*(ISNUMBER(_xlfn.XMATCH($AD$4:$AD$6723,$V2435:$Z2435,0)))),-1)</f>
        <v>-1</v>
      </c>
      <c r="M2435" s="29">
        <f t="array" ref="M2435">IFERROR(_xlfn._xlws.FILTER(AH$4:AH$6723,(AH$4:AH$6723&gt;=0)*($AB$4:$AB$6723=$C2435)*($AC$4:$AC$6723=$D2435)*(ISNUMBER(_xlfn.XMATCH($AD$4:$AD$6723,$V2435:$Z2435,0)))),-1)</f>
        <v>-1</v>
      </c>
      <c r="N2435" s="29">
        <f t="array" ref="N2435">IFERROR(_xlfn._xlws.FILTER(AI$4:AI$6723,(AI$4:AI$6723&gt;=0)*($AB$4:$AB$6723=$C2435)*($AC$4:$AC$6723=$D2435)*(ISNUMBER(_xlfn.XMATCH($AD$4:$AD$6723,$V2435:$Z2435,0)))),-1)</f>
        <v>-1</v>
      </c>
      <c r="O2435" s="29">
        <f t="array" ref="O2435">IFERROR(_xlfn._xlws.FILTER(AJ$4:AJ$6723,(AJ$4:AJ$6723&gt;=0)*($AB$4:$AB$6723=$C2435)*($AC$4:$AC$6723=$D2435)*(ISNUMBER(_xlfn.XMATCH($AD$4:$AD$6723,$V2435:$Z2435,0)))),-1)</f>
        <v>-1</v>
      </c>
      <c r="P2435" s="29">
        <f t="array" ref="P2435">IFERROR(_xlfn._xlws.FILTER(AK$4:AK$6723,(AK$4:AK$6723&gt;=0)*($AB$4:$AB$6723=$C2435)*($AC$4:$AC$6723=$D2435)*(ISNUMBER(_xlfn.XMATCH($AD$4:$AD$6723,$V2435:$Z2435,0)))),-1)</f>
        <v>-1</v>
      </c>
      <c r="Q2435" s="29">
        <f t="array" ref="Q2435">IFERROR(_xlfn._xlws.FILTER(AL$4:AL$6723,(AL$4:AL$6723&gt;=0)*($AB$4:$AB$6723=$C2435)*($AC$4:$AC$6723=$D2435)*(ISNUMBER(_xlfn.XMATCH($AD$4:$AD$6723,$V2435:$Z2435,0)))),-1)</f>
        <v>-1</v>
      </c>
      <c r="R2435" s="29">
        <f t="array" ref="R2435">IFERROR(_xlfn._xlws.FILTER(AM$4:AM$6723,(AM$4:AM$6723&gt;=0)*($AB$4:$AB$6723=$C2435)*($AC$4:$AC$6723=$D2435)*(ISNUMBER(_xlfn.XMATCH($AD$4:$AD$6723,$V2435:$Z2435,0)))),-1)</f>
        <v>-1</v>
      </c>
      <c r="S2435" s="29">
        <f t="array" ref="S2435">IFERROR(_xlfn._xlws.FILTER(AN$4:AN$6723,(AN$4:AN$6723&gt;=0)*($AB$4:$AB$6723=$C2435)*($AC$4:$AC$6723=$D2435)*(ISNUMBER(_xlfn.XMATCH($AD$4:$AD$6723,$V2435:$Z2435,0)))),-1)</f>
        <v>-1</v>
      </c>
      <c r="T2435" s="29">
        <f t="array" ref="T2435">IFERROR(_xlfn._xlws.FILTER(AO$4:AO$6723,(AO$4:AO$6723&gt;=0)*($AB$4:$AB$6723=$C2435)*($AC$4:$AC$6723=$D2435)*(ISNUMBER(_xlfn.XMATCH($AD$4:$AD$6723,$V2435:$Z2435,0)))),-1)</f>
        <v>-1</v>
      </c>
      <c r="V2435" t="s">
        <v>77</v>
      </c>
      <c r="AB2435" t="s">
        <v>98</v>
      </c>
      <c r="AC2435" t="s">
        <v>43</v>
      </c>
      <c r="AD2435" s="19" t="s">
        <v>70</v>
      </c>
      <c r="AE2435" s="18">
        <v>-1</v>
      </c>
      <c r="AF2435" s="17">
        <v>-1</v>
      </c>
      <c r="AG2435" s="17">
        <v>-1</v>
      </c>
      <c r="AH2435" s="17">
        <v>-1</v>
      </c>
      <c r="AI2435" s="17">
        <v>-1</v>
      </c>
      <c r="AJ2435" s="17">
        <v>-1</v>
      </c>
      <c r="AK2435" s="17">
        <v>-1</v>
      </c>
      <c r="AL2435" s="17">
        <v>-1</v>
      </c>
      <c r="AM2435" s="17">
        <v>-1</v>
      </c>
      <c r="AN2435" s="17">
        <v>-1</v>
      </c>
      <c r="AO2435" s="17">
        <v>-1</v>
      </c>
    </row>
    <row r="2436" spans="3:41" x14ac:dyDescent="0.25">
      <c r="C2436" t="s">
        <v>102</v>
      </c>
      <c r="D2436" s="6" t="s">
        <v>13</v>
      </c>
      <c r="E2436" t="s">
        <v>78</v>
      </c>
      <c r="F2436" s="6">
        <v>2005</v>
      </c>
      <c r="G2436" s="6" t="s">
        <v>14</v>
      </c>
      <c r="H2436" s="6" t="s">
        <v>15</v>
      </c>
      <c r="J2436" s="29">
        <f t="array" ref="J2436">IFERROR(_xlfn._xlws.FILTER(AE$4:AE$6723,(AE$4:AE$6723&gt;=0)*($AB$4:$AB$6723=$C2436)*($AC$4:$AC$6723=$D2436)*(ISNUMBER(_xlfn.XMATCH($AD$4:$AD$6723,$V2436:$Z2436,0)))),-1)</f>
        <v>-1</v>
      </c>
      <c r="K2436" s="29">
        <f t="array" ref="K2436">IFERROR(_xlfn._xlws.FILTER(AF$4:AF$6723,(AF$4:AF$6723&gt;=0)*($AB$4:$AB$6723=$C2436)*($AC$4:$AC$6723=$D2436)*(ISNUMBER(_xlfn.XMATCH($AD$4:$AD$6723,$V2436:$Z2436,0)))),-1)</f>
        <v>-1</v>
      </c>
      <c r="L2436" s="29">
        <f t="array" ref="L2436">IFERROR(_xlfn._xlws.FILTER(AG$4:AG$6723,(AG$4:AG$6723&gt;=0)*($AB$4:$AB$6723=$C2436)*($AC$4:$AC$6723=$D2436)*(ISNUMBER(_xlfn.XMATCH($AD$4:$AD$6723,$V2436:$Z2436,0)))),-1)</f>
        <v>-1</v>
      </c>
      <c r="M2436" s="29">
        <f t="array" ref="M2436">IFERROR(_xlfn._xlws.FILTER(AH$4:AH$6723,(AH$4:AH$6723&gt;=0)*($AB$4:$AB$6723=$C2436)*($AC$4:$AC$6723=$D2436)*(ISNUMBER(_xlfn.XMATCH($AD$4:$AD$6723,$V2436:$Z2436,0)))),-1)</f>
        <v>-1</v>
      </c>
      <c r="N2436" s="29">
        <f t="array" ref="N2436">IFERROR(_xlfn._xlws.FILTER(AI$4:AI$6723,(AI$4:AI$6723&gt;=0)*($AB$4:$AB$6723=$C2436)*($AC$4:$AC$6723=$D2436)*(ISNUMBER(_xlfn.XMATCH($AD$4:$AD$6723,$V2436:$Z2436,0)))),-1)</f>
        <v>-1</v>
      </c>
      <c r="O2436" s="29">
        <f t="array" ref="O2436">IFERROR(_xlfn._xlws.FILTER(AJ$4:AJ$6723,(AJ$4:AJ$6723&gt;=0)*($AB$4:$AB$6723=$C2436)*($AC$4:$AC$6723=$D2436)*(ISNUMBER(_xlfn.XMATCH($AD$4:$AD$6723,$V2436:$Z2436,0)))),-1)</f>
        <v>-1</v>
      </c>
      <c r="P2436" s="29">
        <f t="array" ref="P2436">IFERROR(_xlfn._xlws.FILTER(AK$4:AK$6723,(AK$4:AK$6723&gt;=0)*($AB$4:$AB$6723=$C2436)*($AC$4:$AC$6723=$D2436)*(ISNUMBER(_xlfn.XMATCH($AD$4:$AD$6723,$V2436:$Z2436,0)))),-1)</f>
        <v>-1</v>
      </c>
      <c r="Q2436" s="29">
        <f t="array" ref="Q2436">IFERROR(_xlfn._xlws.FILTER(AL$4:AL$6723,(AL$4:AL$6723&gt;=0)*($AB$4:$AB$6723=$C2436)*($AC$4:$AC$6723=$D2436)*(ISNUMBER(_xlfn.XMATCH($AD$4:$AD$6723,$V2436:$Z2436,0)))),-1)</f>
        <v>-1</v>
      </c>
      <c r="R2436" s="29">
        <f t="array" ref="R2436">IFERROR(_xlfn._xlws.FILTER(AM$4:AM$6723,(AM$4:AM$6723&gt;=0)*($AB$4:$AB$6723=$C2436)*($AC$4:$AC$6723=$D2436)*(ISNUMBER(_xlfn.XMATCH($AD$4:$AD$6723,$V2436:$Z2436,0)))),-1)</f>
        <v>-1</v>
      </c>
      <c r="S2436" s="29">
        <f t="array" ref="S2436">IFERROR(_xlfn._xlws.FILTER(AN$4:AN$6723,(AN$4:AN$6723&gt;=0)*($AB$4:$AB$6723=$C2436)*($AC$4:$AC$6723=$D2436)*(ISNUMBER(_xlfn.XMATCH($AD$4:$AD$6723,$V2436:$Z2436,0)))),-1)</f>
        <v>-1</v>
      </c>
      <c r="T2436" s="29">
        <f t="array" ref="T2436">IFERROR(_xlfn._xlws.FILTER(AO$4:AO$6723,(AO$4:AO$6723&gt;=0)*($AB$4:$AB$6723=$C2436)*($AC$4:$AC$6723=$D2436)*(ISNUMBER(_xlfn.XMATCH($AD$4:$AD$6723,$V2436:$Z2436,0)))),-1)</f>
        <v>-1</v>
      </c>
      <c r="V2436" t="s">
        <v>78</v>
      </c>
      <c r="AB2436" t="s">
        <v>98</v>
      </c>
      <c r="AC2436" t="s">
        <v>43</v>
      </c>
      <c r="AD2436" s="19" t="s">
        <v>89</v>
      </c>
      <c r="AE2436" s="18">
        <v>-1</v>
      </c>
      <c r="AF2436" s="17">
        <v>-1</v>
      </c>
      <c r="AG2436" s="17">
        <v>-1</v>
      </c>
      <c r="AH2436" s="17">
        <v>-1</v>
      </c>
      <c r="AI2436" s="17">
        <v>-1</v>
      </c>
      <c r="AJ2436" s="17">
        <v>-1</v>
      </c>
      <c r="AK2436" s="17">
        <v>-1</v>
      </c>
      <c r="AL2436" s="17">
        <v>-1</v>
      </c>
      <c r="AM2436" s="17">
        <v>-1</v>
      </c>
      <c r="AN2436" s="17">
        <v>-1</v>
      </c>
      <c r="AO2436" s="17">
        <v>-1</v>
      </c>
    </row>
    <row r="2437" spans="3:41" x14ac:dyDescent="0.25">
      <c r="C2437" t="s">
        <v>102</v>
      </c>
      <c r="D2437" s="6" t="s">
        <v>13</v>
      </c>
      <c r="E2437" t="s">
        <v>30</v>
      </c>
      <c r="F2437" s="6">
        <v>2005</v>
      </c>
      <c r="G2437" s="6" t="s">
        <v>14</v>
      </c>
      <c r="H2437" s="6" t="s">
        <v>15</v>
      </c>
      <c r="J2437" s="29">
        <f t="array" ref="J2437">IFERROR(_xlfn._xlws.FILTER(AE$4:AE$6723,(AE$4:AE$6723&gt;=0)*($AB$4:$AB$6723=$C2437)*($AC$4:$AC$6723=$D2437)*(ISNUMBER(_xlfn.XMATCH($AD$4:$AD$6723,$V2437:$Z2437,0)))),-1)</f>
        <v>16.19025840010681</v>
      </c>
      <c r="K2437" s="29">
        <f t="array" ref="K2437">IFERROR(_xlfn._xlws.FILTER(AF$4:AF$6723,(AF$4:AF$6723&gt;=0)*($AB$4:$AB$6723=$C2437)*($AC$4:$AC$6723=$D2437)*(ISNUMBER(_xlfn.XMATCH($AD$4:$AD$6723,$V2437:$Z2437,0)))),-1)</f>
        <v>11.904607800000001</v>
      </c>
      <c r="L2437" s="29">
        <f t="array" ref="L2437">IFERROR(_xlfn._xlws.FILTER(AG$4:AG$6723,(AG$4:AG$6723&gt;=0)*($AB$4:$AB$6723=$C2437)*($AC$4:$AC$6723=$D2437)*(ISNUMBER(_xlfn.XMATCH($AD$4:$AD$6723,$V2437:$Z2437,0)))),-1)</f>
        <v>4.640142</v>
      </c>
      <c r="M2437" s="29">
        <f t="array" ref="M2437">IFERROR(_xlfn._xlws.FILTER(AH$4:AH$6723,(AH$4:AH$6723&gt;=0)*($AB$4:$AB$6723=$C2437)*($AC$4:$AC$6723=$D2437)*(ISNUMBER(_xlfn.XMATCH($AD$4:$AD$6723,$V2437:$Z2437,0)))),-1)</f>
        <v>1.8438989998401001</v>
      </c>
      <c r="N2437" s="29">
        <f t="array" ref="N2437">IFERROR(_xlfn._xlws.FILTER(AI$4:AI$6723,(AI$4:AI$6723&gt;=0)*($AB$4:$AB$6723=$C2437)*($AC$4:$AC$6723=$D2437)*(ISNUMBER(_xlfn.XMATCH($AD$4:$AD$6723,$V2437:$Z2437,0)))),-1)</f>
        <v>3.43110522861181</v>
      </c>
      <c r="O2437" s="29">
        <f t="array" ref="O2437">IFERROR(_xlfn._xlws.FILTER(AJ$4:AJ$6723,(AJ$4:AJ$6723&gt;=0)*($AB$4:$AB$6723=$C2437)*($AC$4:$AC$6723=$D2437)*(ISNUMBER(_xlfn.XMATCH($AD$4:$AD$6723,$V2437:$Z2437,0)))),-1)</f>
        <v>3.8820540685848299</v>
      </c>
      <c r="P2437" s="29">
        <f t="array" ref="P2437">IFERROR(_xlfn._xlws.FILTER(AK$4:AK$6723,(AK$4:AK$6723&gt;=0)*($AB$4:$AB$6723=$C2437)*($AC$4:$AC$6723=$D2437)*(ISNUMBER(_xlfn.XMATCH($AD$4:$AD$6723,$V2437:$Z2437,0)))),-1)</f>
        <v>4.0398797081937001</v>
      </c>
      <c r="Q2437" s="29">
        <f t="array" ref="Q2437">IFERROR(_xlfn._xlws.FILTER(AL$4:AL$6723,(AL$4:AL$6723&gt;=0)*($AB$4:$AB$6723=$C2437)*($AC$4:$AC$6723=$D2437)*(ISNUMBER(_xlfn.XMATCH($AD$4:$AD$6723,$V2437:$Z2437,0)))),-1)</f>
        <v>4.1740582187160102</v>
      </c>
      <c r="R2437" s="29">
        <f t="array" ref="R2437">IFERROR(_xlfn._xlws.FILTER(AM$4:AM$6723,(AM$4:AM$6723&gt;=0)*($AB$4:$AB$6723=$C2437)*($AC$4:$AC$6723=$D2437)*(ISNUMBER(_xlfn.XMATCH($AD$4:$AD$6723,$V2437:$Z2437,0)))),-1)</f>
        <v>4.3158728256324004</v>
      </c>
      <c r="S2437" s="29">
        <f t="array" ref="S2437">IFERROR(_xlfn._xlws.FILTER(AN$4:AN$6723,(AN$4:AN$6723&gt;=0)*($AB$4:$AB$6723=$C2437)*($AC$4:$AC$6723=$D2437)*(ISNUMBER(_xlfn.XMATCH($AD$4:$AD$6723,$V2437:$Z2437,0)))),-1)</f>
        <v>4.3158728256324004</v>
      </c>
      <c r="T2437" s="29">
        <f t="array" ref="T2437">IFERROR(_xlfn._xlws.FILTER(AO$4:AO$6723,(AO$4:AO$6723&gt;=0)*($AB$4:$AB$6723=$C2437)*($AC$4:$AC$6723=$D2437)*(ISNUMBER(_xlfn.XMATCH($AD$4:$AD$6723,$V2437:$Z2437,0)))),-1)</f>
        <v>4.3158728256324004</v>
      </c>
      <c r="V2437" t="s">
        <v>30</v>
      </c>
      <c r="AB2437" t="s">
        <v>98</v>
      </c>
      <c r="AC2437" t="s">
        <v>43</v>
      </c>
      <c r="AD2437" s="19" t="s">
        <v>30</v>
      </c>
      <c r="AE2437" s="18">
        <v>15.76971240338526</v>
      </c>
      <c r="AF2437" s="17">
        <v>11.9046078024588</v>
      </c>
      <c r="AG2437" s="17">
        <v>5.1384359999999996</v>
      </c>
      <c r="AH2437" s="17">
        <v>2.7238649998400999</v>
      </c>
      <c r="AI2437" s="17">
        <v>4.8323362286118101</v>
      </c>
      <c r="AJ2437" s="17">
        <v>5.29388706858483</v>
      </c>
      <c r="AK2437" s="17">
        <v>5.4605477081937002</v>
      </c>
      <c r="AL2437" s="17">
        <v>5.6017942187160097</v>
      </c>
      <c r="AM2437" s="17">
        <v>5.7436088256323998</v>
      </c>
      <c r="AN2437" s="17">
        <v>5.7436088256323998</v>
      </c>
      <c r="AO2437" s="17">
        <v>5.7436088256323998</v>
      </c>
    </row>
    <row r="2438" spans="3:41" x14ac:dyDescent="0.25">
      <c r="C2438" t="s">
        <v>102</v>
      </c>
      <c r="D2438" s="6" t="s">
        <v>13</v>
      </c>
      <c r="E2438" t="s">
        <v>31</v>
      </c>
      <c r="F2438" s="6">
        <v>2005</v>
      </c>
      <c r="G2438" s="6" t="s">
        <v>14</v>
      </c>
      <c r="H2438" s="6" t="s">
        <v>15</v>
      </c>
      <c r="J2438" s="29">
        <f t="array" ref="J2438">IFERROR(_xlfn._xlws.FILTER(AE$4:AE$6723,(AE$4:AE$6723&gt;=0)*($AB$4:$AB$6723=$C2438)*($AC$4:$AC$6723=$D2438)*(ISNUMBER(_xlfn.XMATCH($AD$4:$AD$6723,$V2438:$Z2438,0)))),-1)</f>
        <v>-1</v>
      </c>
      <c r="K2438" s="29">
        <f t="array" ref="K2438">IFERROR(_xlfn._xlws.FILTER(AF$4:AF$6723,(AF$4:AF$6723&gt;=0)*($AB$4:$AB$6723=$C2438)*($AC$4:$AC$6723=$D2438)*(ISNUMBER(_xlfn.XMATCH($AD$4:$AD$6723,$V2438:$Z2438,0)))),-1)</f>
        <v>-1</v>
      </c>
      <c r="L2438" s="29">
        <f t="array" ref="L2438">IFERROR(_xlfn._xlws.FILTER(AG$4:AG$6723,(AG$4:AG$6723&gt;=0)*($AB$4:$AB$6723=$C2438)*($AC$4:$AC$6723=$D2438)*(ISNUMBER(_xlfn.XMATCH($AD$4:$AD$6723,$V2438:$Z2438,0)))),-1)</f>
        <v>-1</v>
      </c>
      <c r="M2438" s="29">
        <f t="array" ref="M2438">IFERROR(_xlfn._xlws.FILTER(AH$4:AH$6723,(AH$4:AH$6723&gt;=0)*($AB$4:$AB$6723=$C2438)*($AC$4:$AC$6723=$D2438)*(ISNUMBER(_xlfn.XMATCH($AD$4:$AD$6723,$V2438:$Z2438,0)))),-1)</f>
        <v>-1</v>
      </c>
      <c r="N2438" s="29">
        <f t="array" ref="N2438">IFERROR(_xlfn._xlws.FILTER(AI$4:AI$6723,(AI$4:AI$6723&gt;=0)*($AB$4:$AB$6723=$C2438)*($AC$4:$AC$6723=$D2438)*(ISNUMBER(_xlfn.XMATCH($AD$4:$AD$6723,$V2438:$Z2438,0)))),-1)</f>
        <v>-1</v>
      </c>
      <c r="O2438" s="29">
        <f t="array" ref="O2438">IFERROR(_xlfn._xlws.FILTER(AJ$4:AJ$6723,(AJ$4:AJ$6723&gt;=0)*($AB$4:$AB$6723=$C2438)*($AC$4:$AC$6723=$D2438)*(ISNUMBER(_xlfn.XMATCH($AD$4:$AD$6723,$V2438:$Z2438,0)))),-1)</f>
        <v>-1</v>
      </c>
      <c r="P2438" s="29">
        <f t="array" ref="P2438">IFERROR(_xlfn._xlws.FILTER(AK$4:AK$6723,(AK$4:AK$6723&gt;=0)*($AB$4:$AB$6723=$C2438)*($AC$4:$AC$6723=$D2438)*(ISNUMBER(_xlfn.XMATCH($AD$4:$AD$6723,$V2438:$Z2438,0)))),-1)</f>
        <v>-1</v>
      </c>
      <c r="Q2438" s="29">
        <f t="array" ref="Q2438">IFERROR(_xlfn._xlws.FILTER(AL$4:AL$6723,(AL$4:AL$6723&gt;=0)*($AB$4:$AB$6723=$C2438)*($AC$4:$AC$6723=$D2438)*(ISNUMBER(_xlfn.XMATCH($AD$4:$AD$6723,$V2438:$Z2438,0)))),-1)</f>
        <v>-1</v>
      </c>
      <c r="R2438" s="29">
        <f t="array" ref="R2438">IFERROR(_xlfn._xlws.FILTER(AM$4:AM$6723,(AM$4:AM$6723&gt;=0)*($AB$4:$AB$6723=$C2438)*($AC$4:$AC$6723=$D2438)*(ISNUMBER(_xlfn.XMATCH($AD$4:$AD$6723,$V2438:$Z2438,0)))),-1)</f>
        <v>-1</v>
      </c>
      <c r="S2438" s="29">
        <f t="array" ref="S2438">IFERROR(_xlfn._xlws.FILTER(AN$4:AN$6723,(AN$4:AN$6723&gt;=0)*($AB$4:$AB$6723=$C2438)*($AC$4:$AC$6723=$D2438)*(ISNUMBER(_xlfn.XMATCH($AD$4:$AD$6723,$V2438:$Z2438,0)))),-1)</f>
        <v>-1</v>
      </c>
      <c r="T2438" s="29">
        <f t="array" ref="T2438">IFERROR(_xlfn._xlws.FILTER(AO$4:AO$6723,(AO$4:AO$6723&gt;=0)*($AB$4:$AB$6723=$C2438)*($AC$4:$AC$6723=$D2438)*(ISNUMBER(_xlfn.XMATCH($AD$4:$AD$6723,$V2438:$Z2438,0)))),-1)</f>
        <v>-1</v>
      </c>
      <c r="V2438" t="s">
        <v>31</v>
      </c>
      <c r="AB2438" t="s">
        <v>98</v>
      </c>
      <c r="AC2438" t="s">
        <v>43</v>
      </c>
      <c r="AD2438" s="19" t="s">
        <v>90</v>
      </c>
      <c r="AE2438" s="18">
        <v>-1</v>
      </c>
      <c r="AF2438" s="17">
        <v>-1</v>
      </c>
      <c r="AG2438" s="17">
        <v>-1</v>
      </c>
      <c r="AH2438" s="17">
        <v>-1</v>
      </c>
      <c r="AI2438" s="17">
        <v>-1</v>
      </c>
      <c r="AJ2438" s="17">
        <v>-1</v>
      </c>
      <c r="AK2438" s="17">
        <v>-1</v>
      </c>
      <c r="AL2438" s="17">
        <v>-1</v>
      </c>
      <c r="AM2438" s="17">
        <v>-1</v>
      </c>
      <c r="AN2438" s="17">
        <v>-1</v>
      </c>
      <c r="AO2438" s="17">
        <v>-1</v>
      </c>
    </row>
    <row r="2439" spans="3:41" x14ac:dyDescent="0.25">
      <c r="C2439" t="s">
        <v>102</v>
      </c>
      <c r="D2439" s="6" t="s">
        <v>13</v>
      </c>
      <c r="E2439" t="s">
        <v>32</v>
      </c>
      <c r="F2439" s="6">
        <v>2005</v>
      </c>
      <c r="G2439" s="6" t="s">
        <v>14</v>
      </c>
      <c r="H2439" s="6" t="s">
        <v>15</v>
      </c>
      <c r="J2439" s="29">
        <f t="array" ref="J2439">IFERROR(_xlfn._xlws.FILTER(AE$4:AE$6723,(AE$4:AE$6723&gt;=0)*($AB$4:$AB$6723=$C2439)*($AC$4:$AC$6723=$D2439)*(ISNUMBER(_xlfn.XMATCH($AD$4:$AD$6723,$V2439:$Z2439,0)))),-1)</f>
        <v>-1</v>
      </c>
      <c r="K2439" s="29">
        <f t="array" ref="K2439">IFERROR(_xlfn._xlws.FILTER(AF$4:AF$6723,(AF$4:AF$6723&gt;=0)*($AB$4:$AB$6723=$C2439)*($AC$4:$AC$6723=$D2439)*(ISNUMBER(_xlfn.XMATCH($AD$4:$AD$6723,$V2439:$Z2439,0)))),-1)</f>
        <v>-1</v>
      </c>
      <c r="L2439" s="29">
        <f t="array" ref="L2439">IFERROR(_xlfn._xlws.FILTER(AG$4:AG$6723,(AG$4:AG$6723&gt;=0)*($AB$4:$AB$6723=$C2439)*($AC$4:$AC$6723=$D2439)*(ISNUMBER(_xlfn.XMATCH($AD$4:$AD$6723,$V2439:$Z2439,0)))),-1)</f>
        <v>-1</v>
      </c>
      <c r="M2439" s="29">
        <f t="array" ref="M2439">IFERROR(_xlfn._xlws.FILTER(AH$4:AH$6723,(AH$4:AH$6723&gt;=0)*($AB$4:$AB$6723=$C2439)*($AC$4:$AC$6723=$D2439)*(ISNUMBER(_xlfn.XMATCH($AD$4:$AD$6723,$V2439:$Z2439,0)))),-1)</f>
        <v>-1</v>
      </c>
      <c r="N2439" s="29">
        <f t="array" ref="N2439">IFERROR(_xlfn._xlws.FILTER(AI$4:AI$6723,(AI$4:AI$6723&gt;=0)*($AB$4:$AB$6723=$C2439)*($AC$4:$AC$6723=$D2439)*(ISNUMBER(_xlfn.XMATCH($AD$4:$AD$6723,$V2439:$Z2439,0)))),-1)</f>
        <v>-1</v>
      </c>
      <c r="O2439" s="29">
        <f t="array" ref="O2439">IFERROR(_xlfn._xlws.FILTER(AJ$4:AJ$6723,(AJ$4:AJ$6723&gt;=0)*($AB$4:$AB$6723=$C2439)*($AC$4:$AC$6723=$D2439)*(ISNUMBER(_xlfn.XMATCH($AD$4:$AD$6723,$V2439:$Z2439,0)))),-1)</f>
        <v>-1</v>
      </c>
      <c r="P2439" s="29">
        <f t="array" ref="P2439">IFERROR(_xlfn._xlws.FILTER(AK$4:AK$6723,(AK$4:AK$6723&gt;=0)*($AB$4:$AB$6723=$C2439)*($AC$4:$AC$6723=$D2439)*(ISNUMBER(_xlfn.XMATCH($AD$4:$AD$6723,$V2439:$Z2439,0)))),-1)</f>
        <v>-1</v>
      </c>
      <c r="Q2439" s="29">
        <f t="array" ref="Q2439">IFERROR(_xlfn._xlws.FILTER(AL$4:AL$6723,(AL$4:AL$6723&gt;=0)*($AB$4:$AB$6723=$C2439)*($AC$4:$AC$6723=$D2439)*(ISNUMBER(_xlfn.XMATCH($AD$4:$AD$6723,$V2439:$Z2439,0)))),-1)</f>
        <v>-1</v>
      </c>
      <c r="R2439" s="29">
        <f t="array" ref="R2439">IFERROR(_xlfn._xlws.FILTER(AM$4:AM$6723,(AM$4:AM$6723&gt;=0)*($AB$4:$AB$6723=$C2439)*($AC$4:$AC$6723=$D2439)*(ISNUMBER(_xlfn.XMATCH($AD$4:$AD$6723,$V2439:$Z2439,0)))),-1)</f>
        <v>-1</v>
      </c>
      <c r="S2439" s="29">
        <f t="array" ref="S2439">IFERROR(_xlfn._xlws.FILTER(AN$4:AN$6723,(AN$4:AN$6723&gt;=0)*($AB$4:$AB$6723=$C2439)*($AC$4:$AC$6723=$D2439)*(ISNUMBER(_xlfn.XMATCH($AD$4:$AD$6723,$V2439:$Z2439,0)))),-1)</f>
        <v>-1</v>
      </c>
      <c r="T2439" s="29">
        <f t="array" ref="T2439">IFERROR(_xlfn._xlws.FILTER(AO$4:AO$6723,(AO$4:AO$6723&gt;=0)*($AB$4:$AB$6723=$C2439)*($AC$4:$AC$6723=$D2439)*(ISNUMBER(_xlfn.XMATCH($AD$4:$AD$6723,$V2439:$Z2439,0)))),-1)</f>
        <v>-1</v>
      </c>
      <c r="V2439" t="s">
        <v>32</v>
      </c>
      <c r="W2439" s="25" t="s">
        <v>80</v>
      </c>
      <c r="AB2439" t="s">
        <v>98</v>
      </c>
      <c r="AC2439" t="s">
        <v>43</v>
      </c>
      <c r="AD2439" s="19" t="s">
        <v>31</v>
      </c>
      <c r="AE2439" s="18">
        <v>-1</v>
      </c>
      <c r="AF2439" s="17">
        <v>-1</v>
      </c>
      <c r="AG2439" s="17">
        <v>-1</v>
      </c>
      <c r="AH2439" s="17">
        <v>-1</v>
      </c>
      <c r="AI2439" s="17">
        <v>-1</v>
      </c>
      <c r="AJ2439" s="17">
        <v>-1</v>
      </c>
      <c r="AK2439" s="17">
        <v>-1</v>
      </c>
      <c r="AL2439" s="17">
        <v>-1</v>
      </c>
      <c r="AM2439" s="17">
        <v>-1</v>
      </c>
      <c r="AN2439" s="17">
        <v>-1</v>
      </c>
      <c r="AO2439" s="17">
        <v>-1</v>
      </c>
    </row>
    <row r="2440" spans="3:41" x14ac:dyDescent="0.25">
      <c r="C2440" t="s">
        <v>102</v>
      </c>
      <c r="D2440" s="6" t="s">
        <v>13</v>
      </c>
      <c r="E2440" t="s">
        <v>81</v>
      </c>
      <c r="F2440" s="6">
        <v>2005</v>
      </c>
      <c r="G2440" s="6" t="s">
        <v>14</v>
      </c>
      <c r="H2440" s="6" t="s">
        <v>15</v>
      </c>
      <c r="J2440" s="29">
        <f t="array" ref="J2440">IFERROR(_xlfn._xlws.FILTER(AE$4:AE$6723,(AE$4:AE$6723&gt;=0)*($AB$4:$AB$6723=$C2440)*($AC$4:$AC$6723=$D2440)*(ISNUMBER(_xlfn.XMATCH($AD$4:$AD$6723,$V2440:$Z2440,0)))),-1)</f>
        <v>-1</v>
      </c>
      <c r="K2440" s="29">
        <f t="array" ref="K2440">IFERROR(_xlfn._xlws.FILTER(AF$4:AF$6723,(AF$4:AF$6723&gt;=0)*($AB$4:$AB$6723=$C2440)*($AC$4:$AC$6723=$D2440)*(ISNUMBER(_xlfn.XMATCH($AD$4:$AD$6723,$V2440:$Z2440,0)))),-1)</f>
        <v>-1</v>
      </c>
      <c r="L2440" s="29">
        <f t="array" ref="L2440">IFERROR(_xlfn._xlws.FILTER(AG$4:AG$6723,(AG$4:AG$6723&gt;=0)*($AB$4:$AB$6723=$C2440)*($AC$4:$AC$6723=$D2440)*(ISNUMBER(_xlfn.XMATCH($AD$4:$AD$6723,$V2440:$Z2440,0)))),-1)</f>
        <v>-1</v>
      </c>
      <c r="M2440" s="29">
        <f t="array" ref="M2440">IFERROR(_xlfn._xlws.FILTER(AH$4:AH$6723,(AH$4:AH$6723&gt;=0)*($AB$4:$AB$6723=$C2440)*($AC$4:$AC$6723=$D2440)*(ISNUMBER(_xlfn.XMATCH($AD$4:$AD$6723,$V2440:$Z2440,0)))),-1)</f>
        <v>-1</v>
      </c>
      <c r="N2440" s="29">
        <f t="array" ref="N2440">IFERROR(_xlfn._xlws.FILTER(AI$4:AI$6723,(AI$4:AI$6723&gt;=0)*($AB$4:$AB$6723=$C2440)*($AC$4:$AC$6723=$D2440)*(ISNUMBER(_xlfn.XMATCH($AD$4:$AD$6723,$V2440:$Z2440,0)))),-1)</f>
        <v>-1</v>
      </c>
      <c r="O2440" s="29">
        <f t="array" ref="O2440">IFERROR(_xlfn._xlws.FILTER(AJ$4:AJ$6723,(AJ$4:AJ$6723&gt;=0)*($AB$4:$AB$6723=$C2440)*($AC$4:$AC$6723=$D2440)*(ISNUMBER(_xlfn.XMATCH($AD$4:$AD$6723,$V2440:$Z2440,0)))),-1)</f>
        <v>-1</v>
      </c>
      <c r="P2440" s="29">
        <f t="array" ref="P2440">IFERROR(_xlfn._xlws.FILTER(AK$4:AK$6723,(AK$4:AK$6723&gt;=0)*($AB$4:$AB$6723=$C2440)*($AC$4:$AC$6723=$D2440)*(ISNUMBER(_xlfn.XMATCH($AD$4:$AD$6723,$V2440:$Z2440,0)))),-1)</f>
        <v>-1</v>
      </c>
      <c r="Q2440" s="29">
        <f t="array" ref="Q2440">IFERROR(_xlfn._xlws.FILTER(AL$4:AL$6723,(AL$4:AL$6723&gt;=0)*($AB$4:$AB$6723=$C2440)*($AC$4:$AC$6723=$D2440)*(ISNUMBER(_xlfn.XMATCH($AD$4:$AD$6723,$V2440:$Z2440,0)))),-1)</f>
        <v>-1</v>
      </c>
      <c r="R2440" s="29">
        <f t="array" ref="R2440">IFERROR(_xlfn._xlws.FILTER(AM$4:AM$6723,(AM$4:AM$6723&gt;=0)*($AB$4:$AB$6723=$C2440)*($AC$4:$AC$6723=$D2440)*(ISNUMBER(_xlfn.XMATCH($AD$4:$AD$6723,$V2440:$Z2440,0)))),-1)</f>
        <v>-1</v>
      </c>
      <c r="S2440" s="29">
        <f t="array" ref="S2440">IFERROR(_xlfn._xlws.FILTER(AN$4:AN$6723,(AN$4:AN$6723&gt;=0)*($AB$4:$AB$6723=$C2440)*($AC$4:$AC$6723=$D2440)*(ISNUMBER(_xlfn.XMATCH($AD$4:$AD$6723,$V2440:$Z2440,0)))),-1)</f>
        <v>-1</v>
      </c>
      <c r="T2440" s="29">
        <f t="array" ref="T2440">IFERROR(_xlfn._xlws.FILTER(AO$4:AO$6723,(AO$4:AO$6723&gt;=0)*($AB$4:$AB$6723=$C2440)*($AC$4:$AC$6723=$D2440)*(ISNUMBER(_xlfn.XMATCH($AD$4:$AD$6723,$V2440:$Z2440,0)))),-1)</f>
        <v>-1</v>
      </c>
      <c r="V2440" t="s">
        <v>81</v>
      </c>
      <c r="AB2440" t="s">
        <v>98</v>
      </c>
      <c r="AC2440" t="s">
        <v>43</v>
      </c>
      <c r="AD2440" s="19" t="s">
        <v>45</v>
      </c>
      <c r="AE2440" s="18">
        <v>-1</v>
      </c>
      <c r="AF2440" s="17">
        <v>-1</v>
      </c>
      <c r="AG2440" s="17">
        <v>-1</v>
      </c>
      <c r="AH2440" s="17">
        <v>-1</v>
      </c>
      <c r="AI2440" s="17">
        <v>-1</v>
      </c>
      <c r="AJ2440" s="17">
        <v>-1</v>
      </c>
      <c r="AK2440" s="17">
        <v>-1</v>
      </c>
      <c r="AL2440" s="17">
        <v>-1</v>
      </c>
      <c r="AM2440" s="17">
        <v>-1</v>
      </c>
      <c r="AN2440" s="17">
        <v>-1</v>
      </c>
      <c r="AO2440" s="17">
        <v>-1</v>
      </c>
    </row>
    <row r="2441" spans="3:41" x14ac:dyDescent="0.25">
      <c r="C2441" t="s">
        <v>102</v>
      </c>
      <c r="D2441" s="6" t="s">
        <v>13</v>
      </c>
      <c r="E2441" t="s">
        <v>34</v>
      </c>
      <c r="F2441" s="6">
        <v>2005</v>
      </c>
      <c r="G2441" s="6" t="s">
        <v>14</v>
      </c>
      <c r="H2441" s="6" t="s">
        <v>15</v>
      </c>
      <c r="J2441" s="29">
        <f t="array" ref="J2441">IFERROR(_xlfn._xlws.FILTER(AE$4:AE$6723,(AE$4:AE$6723&gt;=0)*($AB$4:$AB$6723=$C2441)*($AC$4:$AC$6723=$D2441)*(ISNUMBER(_xlfn.XMATCH($AD$4:$AD$6723,$V2441:$Z2441,0)))),-1)</f>
        <v>-1</v>
      </c>
      <c r="K2441" s="29">
        <f t="array" ref="K2441">IFERROR(_xlfn._xlws.FILTER(AF$4:AF$6723,(AF$4:AF$6723&gt;=0)*($AB$4:$AB$6723=$C2441)*($AC$4:$AC$6723=$D2441)*(ISNUMBER(_xlfn.XMATCH($AD$4:$AD$6723,$V2441:$Z2441,0)))),-1)</f>
        <v>-1</v>
      </c>
      <c r="L2441" s="29">
        <f t="array" ref="L2441">IFERROR(_xlfn._xlws.FILTER(AG$4:AG$6723,(AG$4:AG$6723&gt;=0)*($AB$4:$AB$6723=$C2441)*($AC$4:$AC$6723=$D2441)*(ISNUMBER(_xlfn.XMATCH($AD$4:$AD$6723,$V2441:$Z2441,0)))),-1)</f>
        <v>-1</v>
      </c>
      <c r="M2441" s="29">
        <f t="array" ref="M2441">IFERROR(_xlfn._xlws.FILTER(AH$4:AH$6723,(AH$4:AH$6723&gt;=0)*($AB$4:$AB$6723=$C2441)*($AC$4:$AC$6723=$D2441)*(ISNUMBER(_xlfn.XMATCH($AD$4:$AD$6723,$V2441:$Z2441,0)))),-1)</f>
        <v>-1</v>
      </c>
      <c r="N2441" s="29">
        <f t="array" ref="N2441">IFERROR(_xlfn._xlws.FILTER(AI$4:AI$6723,(AI$4:AI$6723&gt;=0)*($AB$4:$AB$6723=$C2441)*($AC$4:$AC$6723=$D2441)*(ISNUMBER(_xlfn.XMATCH($AD$4:$AD$6723,$V2441:$Z2441,0)))),-1)</f>
        <v>-1</v>
      </c>
      <c r="O2441" s="29">
        <f t="array" ref="O2441">IFERROR(_xlfn._xlws.FILTER(AJ$4:AJ$6723,(AJ$4:AJ$6723&gt;=0)*($AB$4:$AB$6723=$C2441)*($AC$4:$AC$6723=$D2441)*(ISNUMBER(_xlfn.XMATCH($AD$4:$AD$6723,$V2441:$Z2441,0)))),-1)</f>
        <v>-1</v>
      </c>
      <c r="P2441" s="29">
        <f t="array" ref="P2441">IFERROR(_xlfn._xlws.FILTER(AK$4:AK$6723,(AK$4:AK$6723&gt;=0)*($AB$4:$AB$6723=$C2441)*($AC$4:$AC$6723=$D2441)*(ISNUMBER(_xlfn.XMATCH($AD$4:$AD$6723,$V2441:$Z2441,0)))),-1)</f>
        <v>-1</v>
      </c>
      <c r="Q2441" s="29">
        <f t="array" ref="Q2441">IFERROR(_xlfn._xlws.FILTER(AL$4:AL$6723,(AL$4:AL$6723&gt;=0)*($AB$4:$AB$6723=$C2441)*($AC$4:$AC$6723=$D2441)*(ISNUMBER(_xlfn.XMATCH($AD$4:$AD$6723,$V2441:$Z2441,0)))),-1)</f>
        <v>-1</v>
      </c>
      <c r="R2441" s="29">
        <f t="array" ref="R2441">IFERROR(_xlfn._xlws.FILTER(AM$4:AM$6723,(AM$4:AM$6723&gt;=0)*($AB$4:$AB$6723=$C2441)*($AC$4:$AC$6723=$D2441)*(ISNUMBER(_xlfn.XMATCH($AD$4:$AD$6723,$V2441:$Z2441,0)))),-1)</f>
        <v>-1</v>
      </c>
      <c r="S2441" s="29">
        <f t="array" ref="S2441">IFERROR(_xlfn._xlws.FILTER(AN$4:AN$6723,(AN$4:AN$6723&gt;=0)*($AB$4:$AB$6723=$C2441)*($AC$4:$AC$6723=$D2441)*(ISNUMBER(_xlfn.XMATCH($AD$4:$AD$6723,$V2441:$Z2441,0)))),-1)</f>
        <v>-1</v>
      </c>
      <c r="T2441" s="29">
        <f t="array" ref="T2441">IFERROR(_xlfn._xlws.FILTER(AO$4:AO$6723,(AO$4:AO$6723&gt;=0)*($AB$4:$AB$6723=$C2441)*($AC$4:$AC$6723=$D2441)*(ISNUMBER(_xlfn.XMATCH($AD$4:$AD$6723,$V2441:$Z2441,0)))),-1)</f>
        <v>-1</v>
      </c>
      <c r="V2441" t="s">
        <v>34</v>
      </c>
      <c r="AB2441" t="s">
        <v>98</v>
      </c>
      <c r="AC2441" t="s">
        <v>43</v>
      </c>
      <c r="AD2441" s="19" t="s">
        <v>32</v>
      </c>
      <c r="AE2441" s="18">
        <v>-1</v>
      </c>
      <c r="AF2441" s="17">
        <v>-1</v>
      </c>
      <c r="AG2441" s="17">
        <v>-1</v>
      </c>
      <c r="AH2441" s="17">
        <v>-1</v>
      </c>
      <c r="AI2441" s="17">
        <v>-1</v>
      </c>
      <c r="AJ2441" s="17">
        <v>-1</v>
      </c>
      <c r="AK2441" s="17">
        <v>-1</v>
      </c>
      <c r="AL2441" s="17">
        <v>-1</v>
      </c>
      <c r="AM2441" s="17">
        <v>-1</v>
      </c>
      <c r="AN2441" s="17">
        <v>-1</v>
      </c>
      <c r="AO2441" s="17">
        <v>-1</v>
      </c>
    </row>
    <row r="2442" spans="3:41" x14ac:dyDescent="0.25">
      <c r="C2442" t="s">
        <v>102</v>
      </c>
      <c r="D2442" s="6" t="s">
        <v>13</v>
      </c>
      <c r="E2442" t="s">
        <v>35</v>
      </c>
      <c r="F2442" s="6">
        <v>2005</v>
      </c>
      <c r="G2442" s="6" t="s">
        <v>14</v>
      </c>
      <c r="H2442" s="6" t="s">
        <v>15</v>
      </c>
      <c r="J2442" s="29">
        <f t="array" ref="J2442">IFERROR(_xlfn._xlws.FILTER(AE$4:AE$6723,(AE$4:AE$6723&gt;=0)*($AB$4:$AB$6723=$C2442)*($AC$4:$AC$6723=$D2442)*(ISNUMBER(_xlfn.XMATCH($AD$4:$AD$6723,$V2442:$Z2442,0)))),-1)</f>
        <v>-1</v>
      </c>
      <c r="K2442" s="29">
        <f t="array" ref="K2442">IFERROR(_xlfn._xlws.FILTER(AF$4:AF$6723,(AF$4:AF$6723&gt;=0)*($AB$4:$AB$6723=$C2442)*($AC$4:$AC$6723=$D2442)*(ISNUMBER(_xlfn.XMATCH($AD$4:$AD$6723,$V2442:$Z2442,0)))),-1)</f>
        <v>-1</v>
      </c>
      <c r="L2442" s="29">
        <f t="array" ref="L2442">IFERROR(_xlfn._xlws.FILTER(AG$4:AG$6723,(AG$4:AG$6723&gt;=0)*($AB$4:$AB$6723=$C2442)*($AC$4:$AC$6723=$D2442)*(ISNUMBER(_xlfn.XMATCH($AD$4:$AD$6723,$V2442:$Z2442,0)))),-1)</f>
        <v>-1</v>
      </c>
      <c r="M2442" s="29">
        <f t="array" ref="M2442">IFERROR(_xlfn._xlws.FILTER(AH$4:AH$6723,(AH$4:AH$6723&gt;=0)*($AB$4:$AB$6723=$C2442)*($AC$4:$AC$6723=$D2442)*(ISNUMBER(_xlfn.XMATCH($AD$4:$AD$6723,$V2442:$Z2442,0)))),-1)</f>
        <v>-1</v>
      </c>
      <c r="N2442" s="29">
        <f t="array" ref="N2442">IFERROR(_xlfn._xlws.FILTER(AI$4:AI$6723,(AI$4:AI$6723&gt;=0)*($AB$4:$AB$6723=$C2442)*($AC$4:$AC$6723=$D2442)*(ISNUMBER(_xlfn.XMATCH($AD$4:$AD$6723,$V2442:$Z2442,0)))),-1)</f>
        <v>-1</v>
      </c>
      <c r="O2442" s="29">
        <f t="array" ref="O2442">IFERROR(_xlfn._xlws.FILTER(AJ$4:AJ$6723,(AJ$4:AJ$6723&gt;=0)*($AB$4:$AB$6723=$C2442)*($AC$4:$AC$6723=$D2442)*(ISNUMBER(_xlfn.XMATCH($AD$4:$AD$6723,$V2442:$Z2442,0)))),-1)</f>
        <v>-1</v>
      </c>
      <c r="P2442" s="29">
        <f t="array" ref="P2442">IFERROR(_xlfn._xlws.FILTER(AK$4:AK$6723,(AK$4:AK$6723&gt;=0)*($AB$4:$AB$6723=$C2442)*($AC$4:$AC$6723=$D2442)*(ISNUMBER(_xlfn.XMATCH($AD$4:$AD$6723,$V2442:$Z2442,0)))),-1)</f>
        <v>-1</v>
      </c>
      <c r="Q2442" s="29">
        <f t="array" ref="Q2442">IFERROR(_xlfn._xlws.FILTER(AL$4:AL$6723,(AL$4:AL$6723&gt;=0)*($AB$4:$AB$6723=$C2442)*($AC$4:$AC$6723=$D2442)*(ISNUMBER(_xlfn.XMATCH($AD$4:$AD$6723,$V2442:$Z2442,0)))),-1)</f>
        <v>-1</v>
      </c>
      <c r="R2442" s="29">
        <f t="array" ref="R2442">IFERROR(_xlfn._xlws.FILTER(AM$4:AM$6723,(AM$4:AM$6723&gt;=0)*($AB$4:$AB$6723=$C2442)*($AC$4:$AC$6723=$D2442)*(ISNUMBER(_xlfn.XMATCH($AD$4:$AD$6723,$V2442:$Z2442,0)))),-1)</f>
        <v>-1</v>
      </c>
      <c r="S2442" s="29">
        <f t="array" ref="S2442">IFERROR(_xlfn._xlws.FILTER(AN$4:AN$6723,(AN$4:AN$6723&gt;=0)*($AB$4:$AB$6723=$C2442)*($AC$4:$AC$6723=$D2442)*(ISNUMBER(_xlfn.XMATCH($AD$4:$AD$6723,$V2442:$Z2442,0)))),-1)</f>
        <v>-1</v>
      </c>
      <c r="T2442" s="29">
        <f t="array" ref="T2442">IFERROR(_xlfn._xlws.FILTER(AO$4:AO$6723,(AO$4:AO$6723&gt;=0)*($AB$4:$AB$6723=$C2442)*($AC$4:$AC$6723=$D2442)*(ISNUMBER(_xlfn.XMATCH($AD$4:$AD$6723,$V2442:$Z2442,0)))),-1)</f>
        <v>-1</v>
      </c>
      <c r="V2442" t="s">
        <v>35</v>
      </c>
      <c r="W2442" s="25" t="s">
        <v>83</v>
      </c>
      <c r="X2442" s="25" t="s">
        <v>71</v>
      </c>
      <c r="AB2442" t="s">
        <v>98</v>
      </c>
      <c r="AC2442" t="s">
        <v>43</v>
      </c>
      <c r="AD2442" s="19" t="s">
        <v>80</v>
      </c>
      <c r="AE2442" s="18">
        <v>-1</v>
      </c>
      <c r="AF2442" s="17">
        <v>-1</v>
      </c>
      <c r="AG2442" s="17">
        <v>-1</v>
      </c>
      <c r="AH2442" s="17">
        <v>-1</v>
      </c>
      <c r="AI2442" s="17">
        <v>-1</v>
      </c>
      <c r="AJ2442" s="17">
        <v>-1</v>
      </c>
      <c r="AK2442" s="17">
        <v>-1</v>
      </c>
      <c r="AL2442" s="17">
        <v>-1</v>
      </c>
      <c r="AM2442" s="17">
        <v>-1</v>
      </c>
      <c r="AN2442" s="17">
        <v>-1</v>
      </c>
      <c r="AO2442" s="17">
        <v>-1</v>
      </c>
    </row>
    <row r="2443" spans="3:41" x14ac:dyDescent="0.25">
      <c r="C2443" t="s">
        <v>102</v>
      </c>
      <c r="D2443" s="6" t="s">
        <v>13</v>
      </c>
      <c r="E2443" t="s">
        <v>84</v>
      </c>
      <c r="F2443" s="6">
        <v>2005</v>
      </c>
      <c r="G2443" s="6" t="s">
        <v>14</v>
      </c>
      <c r="H2443" s="6" t="s">
        <v>15</v>
      </c>
      <c r="J2443" s="29">
        <f t="array" ref="J2443">IFERROR(_xlfn._xlws.FILTER(AE$4:AE$6723,(AE$4:AE$6723&gt;=0)*($AB$4:$AB$6723=$C2443)*($AC$4:$AC$6723=$D2443)*(ISNUMBER(_xlfn.XMATCH($AD$4:$AD$6723,$V2443:$Z2443,0)))),-1)</f>
        <v>-1</v>
      </c>
      <c r="K2443" s="29">
        <f t="array" ref="K2443">IFERROR(_xlfn._xlws.FILTER(AF$4:AF$6723,(AF$4:AF$6723&gt;=0)*($AB$4:$AB$6723=$C2443)*($AC$4:$AC$6723=$D2443)*(ISNUMBER(_xlfn.XMATCH($AD$4:$AD$6723,$V2443:$Z2443,0)))),-1)</f>
        <v>-1</v>
      </c>
      <c r="L2443" s="29">
        <f t="array" ref="L2443">IFERROR(_xlfn._xlws.FILTER(AG$4:AG$6723,(AG$4:AG$6723&gt;=0)*($AB$4:$AB$6723=$C2443)*($AC$4:$AC$6723=$D2443)*(ISNUMBER(_xlfn.XMATCH($AD$4:$AD$6723,$V2443:$Z2443,0)))),-1)</f>
        <v>-1</v>
      </c>
      <c r="M2443" s="29">
        <f t="array" ref="M2443">IFERROR(_xlfn._xlws.FILTER(AH$4:AH$6723,(AH$4:AH$6723&gt;=0)*($AB$4:$AB$6723=$C2443)*($AC$4:$AC$6723=$D2443)*(ISNUMBER(_xlfn.XMATCH($AD$4:$AD$6723,$V2443:$Z2443,0)))),-1)</f>
        <v>-1</v>
      </c>
      <c r="N2443" s="29">
        <f t="array" ref="N2443">IFERROR(_xlfn._xlws.FILTER(AI$4:AI$6723,(AI$4:AI$6723&gt;=0)*($AB$4:$AB$6723=$C2443)*($AC$4:$AC$6723=$D2443)*(ISNUMBER(_xlfn.XMATCH($AD$4:$AD$6723,$V2443:$Z2443,0)))),-1)</f>
        <v>-1</v>
      </c>
      <c r="O2443" s="29">
        <f t="array" ref="O2443">IFERROR(_xlfn._xlws.FILTER(AJ$4:AJ$6723,(AJ$4:AJ$6723&gt;=0)*($AB$4:$AB$6723=$C2443)*($AC$4:$AC$6723=$D2443)*(ISNUMBER(_xlfn.XMATCH($AD$4:$AD$6723,$V2443:$Z2443,0)))),-1)</f>
        <v>-1</v>
      </c>
      <c r="P2443" s="29">
        <f t="array" ref="P2443">IFERROR(_xlfn._xlws.FILTER(AK$4:AK$6723,(AK$4:AK$6723&gt;=0)*($AB$4:$AB$6723=$C2443)*($AC$4:$AC$6723=$D2443)*(ISNUMBER(_xlfn.XMATCH($AD$4:$AD$6723,$V2443:$Z2443,0)))),-1)</f>
        <v>-1</v>
      </c>
      <c r="Q2443" s="29">
        <f t="array" ref="Q2443">IFERROR(_xlfn._xlws.FILTER(AL$4:AL$6723,(AL$4:AL$6723&gt;=0)*($AB$4:$AB$6723=$C2443)*($AC$4:$AC$6723=$D2443)*(ISNUMBER(_xlfn.XMATCH($AD$4:$AD$6723,$V2443:$Z2443,0)))),-1)</f>
        <v>-1</v>
      </c>
      <c r="R2443" s="29">
        <f t="array" ref="R2443">IFERROR(_xlfn._xlws.FILTER(AM$4:AM$6723,(AM$4:AM$6723&gt;=0)*($AB$4:$AB$6723=$C2443)*($AC$4:$AC$6723=$D2443)*(ISNUMBER(_xlfn.XMATCH($AD$4:$AD$6723,$V2443:$Z2443,0)))),-1)</f>
        <v>-1</v>
      </c>
      <c r="S2443" s="29">
        <f t="array" ref="S2443">IFERROR(_xlfn._xlws.FILTER(AN$4:AN$6723,(AN$4:AN$6723&gt;=0)*($AB$4:$AB$6723=$C2443)*($AC$4:$AC$6723=$D2443)*(ISNUMBER(_xlfn.XMATCH($AD$4:$AD$6723,$V2443:$Z2443,0)))),-1)</f>
        <v>-1</v>
      </c>
      <c r="T2443" s="29">
        <f t="array" ref="T2443">IFERROR(_xlfn._xlws.FILTER(AO$4:AO$6723,(AO$4:AO$6723&gt;=0)*($AB$4:$AB$6723=$C2443)*($AC$4:$AC$6723=$D2443)*(ISNUMBER(_xlfn.XMATCH($AD$4:$AD$6723,$V2443:$Z2443,0)))),-1)</f>
        <v>-1</v>
      </c>
      <c r="V2443" t="s">
        <v>84</v>
      </c>
      <c r="W2443" s="25" t="s">
        <v>85</v>
      </c>
      <c r="AB2443" t="s">
        <v>98</v>
      </c>
      <c r="AC2443" t="s">
        <v>43</v>
      </c>
      <c r="AD2443" s="19" t="s">
        <v>33</v>
      </c>
      <c r="AE2443" s="18">
        <v>-1</v>
      </c>
      <c r="AF2443" s="17">
        <v>-1</v>
      </c>
      <c r="AG2443" s="17">
        <v>-1</v>
      </c>
      <c r="AH2443" s="17">
        <v>-1</v>
      </c>
      <c r="AI2443" s="17">
        <v>-1</v>
      </c>
      <c r="AJ2443" s="17">
        <v>-1</v>
      </c>
      <c r="AK2443" s="17">
        <v>-1</v>
      </c>
      <c r="AL2443" s="17">
        <v>-1</v>
      </c>
      <c r="AM2443" s="17">
        <v>-1</v>
      </c>
      <c r="AN2443" s="17">
        <v>-1</v>
      </c>
      <c r="AO2443" s="17">
        <v>-1</v>
      </c>
    </row>
    <row r="2444" spans="3:41" x14ac:dyDescent="0.25">
      <c r="C2444" t="s">
        <v>102</v>
      </c>
      <c r="D2444" s="6" t="s">
        <v>37</v>
      </c>
      <c r="E2444" t="s">
        <v>13</v>
      </c>
      <c r="F2444" s="6">
        <v>2005</v>
      </c>
      <c r="G2444" s="6" t="s">
        <v>14</v>
      </c>
      <c r="H2444" s="6" t="s">
        <v>15</v>
      </c>
      <c r="I2444" s="6"/>
      <c r="J2444" s="29">
        <f t="array" ref="J2444">IFERROR(_xlfn._xlws.FILTER(AE$4:AE$6723,(AE$4:AE$6723&gt;=0)*($AB$4:$AB$6723=$C2444)*($AC$4:$AC$6723=$D2444)*(ISNUMBER(_xlfn.XMATCH($AD$4:$AD$6723,$V2444:$Z2444,0)))),-1)</f>
        <v>-1</v>
      </c>
      <c r="K2444" s="29">
        <f t="array" ref="K2444">IFERROR(_xlfn._xlws.FILTER(AF$4:AF$6723,(AF$4:AF$6723&gt;=0)*($AB$4:$AB$6723=$C2444)*($AC$4:$AC$6723=$D2444)*(ISNUMBER(_xlfn.XMATCH($AD$4:$AD$6723,$V2444:$Z2444,0)))),-1)</f>
        <v>-1</v>
      </c>
      <c r="L2444" s="29">
        <f t="array" ref="L2444">IFERROR(_xlfn._xlws.FILTER(AG$4:AG$6723,(AG$4:AG$6723&gt;=0)*($AB$4:$AB$6723=$C2444)*($AC$4:$AC$6723=$D2444)*(ISNUMBER(_xlfn.XMATCH($AD$4:$AD$6723,$V2444:$Z2444,0)))),-1)</f>
        <v>-1</v>
      </c>
      <c r="M2444" s="29">
        <f t="array" ref="M2444">IFERROR(_xlfn._xlws.FILTER(AH$4:AH$6723,(AH$4:AH$6723&gt;=0)*($AB$4:$AB$6723=$C2444)*($AC$4:$AC$6723=$D2444)*(ISNUMBER(_xlfn.XMATCH($AD$4:$AD$6723,$V2444:$Z2444,0)))),-1)</f>
        <v>-1</v>
      </c>
      <c r="N2444" s="29">
        <f t="array" ref="N2444">IFERROR(_xlfn._xlws.FILTER(AI$4:AI$6723,(AI$4:AI$6723&gt;=0)*($AB$4:$AB$6723=$C2444)*($AC$4:$AC$6723=$D2444)*(ISNUMBER(_xlfn.XMATCH($AD$4:$AD$6723,$V2444:$Z2444,0)))),-1)</f>
        <v>-1</v>
      </c>
      <c r="O2444" s="29">
        <f t="array" ref="O2444">IFERROR(_xlfn._xlws.FILTER(AJ$4:AJ$6723,(AJ$4:AJ$6723&gt;=0)*($AB$4:$AB$6723=$C2444)*($AC$4:$AC$6723=$D2444)*(ISNUMBER(_xlfn.XMATCH($AD$4:$AD$6723,$V2444:$Z2444,0)))),-1)</f>
        <v>-1</v>
      </c>
      <c r="P2444" s="29">
        <f t="array" ref="P2444">IFERROR(_xlfn._xlws.FILTER(AK$4:AK$6723,(AK$4:AK$6723&gt;=0)*($AB$4:$AB$6723=$C2444)*($AC$4:$AC$6723=$D2444)*(ISNUMBER(_xlfn.XMATCH($AD$4:$AD$6723,$V2444:$Z2444,0)))),-1)</f>
        <v>-1</v>
      </c>
      <c r="Q2444" s="29">
        <f t="array" ref="Q2444">IFERROR(_xlfn._xlws.FILTER(AL$4:AL$6723,(AL$4:AL$6723&gt;=0)*($AB$4:$AB$6723=$C2444)*($AC$4:$AC$6723=$D2444)*(ISNUMBER(_xlfn.XMATCH($AD$4:$AD$6723,$V2444:$Z2444,0)))),-1)</f>
        <v>-1</v>
      </c>
      <c r="R2444" s="29">
        <f t="array" ref="R2444">IFERROR(_xlfn._xlws.FILTER(AM$4:AM$6723,(AM$4:AM$6723&gt;=0)*($AB$4:$AB$6723=$C2444)*($AC$4:$AC$6723=$D2444)*(ISNUMBER(_xlfn.XMATCH($AD$4:$AD$6723,$V2444:$Z2444,0)))),-1)</f>
        <v>-1</v>
      </c>
      <c r="S2444" s="29">
        <f t="array" ref="S2444">IFERROR(_xlfn._xlws.FILTER(AN$4:AN$6723,(AN$4:AN$6723&gt;=0)*($AB$4:$AB$6723=$C2444)*($AC$4:$AC$6723=$D2444)*(ISNUMBER(_xlfn.XMATCH($AD$4:$AD$6723,$V2444:$Z2444,0)))),-1)</f>
        <v>-1</v>
      </c>
      <c r="T2444" s="29">
        <f t="array" ref="T2444">IFERROR(_xlfn._xlws.FILTER(AO$4:AO$6723,(AO$4:AO$6723&gt;=0)*($AB$4:$AB$6723=$C2444)*($AC$4:$AC$6723=$D2444)*(ISNUMBER(_xlfn.XMATCH($AD$4:$AD$6723,$V2444:$Z2444,0)))),-1)</f>
        <v>-1</v>
      </c>
      <c r="V2444" t="s">
        <v>13</v>
      </c>
      <c r="AB2444" t="s">
        <v>98</v>
      </c>
      <c r="AC2444" t="s">
        <v>43</v>
      </c>
      <c r="AD2444" s="19" t="s">
        <v>91</v>
      </c>
      <c r="AE2444" s="18">
        <v>-1</v>
      </c>
      <c r="AF2444" s="17">
        <v>-1</v>
      </c>
      <c r="AG2444" s="17">
        <v>-1</v>
      </c>
      <c r="AH2444" s="17">
        <v>-1</v>
      </c>
      <c r="AI2444" s="17">
        <v>-1</v>
      </c>
      <c r="AJ2444" s="17">
        <v>-1</v>
      </c>
      <c r="AK2444" s="17">
        <v>-1</v>
      </c>
      <c r="AL2444" s="17">
        <v>-1</v>
      </c>
      <c r="AM2444" s="17">
        <v>-1</v>
      </c>
      <c r="AN2444" s="17">
        <v>-1</v>
      </c>
      <c r="AO2444" s="17">
        <v>-1</v>
      </c>
    </row>
    <row r="2445" spans="3:41" x14ac:dyDescent="0.25">
      <c r="C2445" t="s">
        <v>102</v>
      </c>
      <c r="D2445" s="6" t="s">
        <v>37</v>
      </c>
      <c r="E2445" t="s">
        <v>17</v>
      </c>
      <c r="F2445" s="6">
        <v>2005</v>
      </c>
      <c r="G2445" s="6" t="s">
        <v>14</v>
      </c>
      <c r="H2445" s="6" t="s">
        <v>15</v>
      </c>
      <c r="I2445" s="6"/>
      <c r="J2445" s="29">
        <f t="array" ref="J2445">IFERROR(_xlfn._xlws.FILTER(AE$4:AE$6723,(AE$4:AE$6723&gt;=0)*($AB$4:$AB$6723=$C2445)*($AC$4:$AC$6723=$D2445)*(ISNUMBER(_xlfn.XMATCH($AD$4:$AD$6723,$V2445:$Z2445,0)))),-1)</f>
        <v>15.651738500408779</v>
      </c>
      <c r="K2445" s="29">
        <f t="array" ref="K2445">IFERROR(_xlfn._xlws.FILTER(AF$4:AF$6723,(AF$4:AF$6723&gt;=0)*($AB$4:$AB$6723=$C2445)*($AC$4:$AC$6723=$D2445)*(ISNUMBER(_xlfn.XMATCH($AD$4:$AD$6723,$V2445:$Z2445,0)))),-1)</f>
        <v>16.581267375306599</v>
      </c>
      <c r="L2445" s="29">
        <f t="array" ref="L2445">IFERROR(_xlfn._xlws.FILTER(AG$4:AG$6723,(AG$4:AG$6723&gt;=0)*($AB$4:$AB$6723=$C2445)*($AC$4:$AC$6723=$D2445)*(ISNUMBER(_xlfn.XMATCH($AD$4:$AD$6723,$V2445:$Z2445,0)))),-1)</f>
        <v>16.843043999999999</v>
      </c>
      <c r="M2445" s="29">
        <f t="array" ref="M2445">IFERROR(_xlfn._xlws.FILTER(AH$4:AH$6723,(AH$4:AH$6723&gt;=0)*($AB$4:$AB$6723=$C2445)*($AC$4:$AC$6723=$D2445)*(ISNUMBER(_xlfn.XMATCH($AD$4:$AD$6723,$V2445:$Z2445,0)))),-1)</f>
        <v>18.106449000000001</v>
      </c>
      <c r="N2445" s="29">
        <f t="array" ref="N2445">IFERROR(_xlfn._xlws.FILTER(AI$4:AI$6723,(AI$4:AI$6723&gt;=0)*($AB$4:$AB$6723=$C2445)*($AC$4:$AC$6723=$D2445)*(ISNUMBER(_xlfn.XMATCH($AD$4:$AD$6723,$V2445:$Z2445,0)))),-1)</f>
        <v>19.366320000000002</v>
      </c>
      <c r="O2445" s="29">
        <f t="array" ref="O2445">IFERROR(_xlfn._xlws.FILTER(AJ$4:AJ$6723,(AJ$4:AJ$6723&gt;=0)*($AB$4:$AB$6723=$C2445)*($AC$4:$AC$6723=$D2445)*(ISNUMBER(_xlfn.XMATCH($AD$4:$AD$6723,$V2445:$Z2445,0)))),-1)</f>
        <v>20.453025</v>
      </c>
      <c r="P2445" s="29">
        <f t="array" ref="P2445">IFERROR(_xlfn._xlws.FILTER(AK$4:AK$6723,(AK$4:AK$6723&gt;=0)*($AB$4:$AB$6723=$C2445)*($AC$4:$AC$6723=$D2445)*(ISNUMBER(_xlfn.XMATCH($AD$4:$AD$6723,$V2445:$Z2445,0)))),-1)</f>
        <v>21.790644</v>
      </c>
      <c r="Q2445" s="29">
        <f t="array" ref="Q2445">IFERROR(_xlfn._xlws.FILTER(AL$4:AL$6723,(AL$4:AL$6723&gt;=0)*($AB$4:$AB$6723=$C2445)*($AC$4:$AC$6723=$D2445)*(ISNUMBER(_xlfn.XMATCH($AD$4:$AD$6723,$V2445:$Z2445,0)))),-1)</f>
        <v>23.891607</v>
      </c>
      <c r="R2445" s="29">
        <f t="array" ref="R2445">IFERROR(_xlfn._xlws.FILTER(AM$4:AM$6723,(AM$4:AM$6723&gt;=0)*($AB$4:$AB$6723=$C2445)*($AC$4:$AC$6723=$D2445)*(ISNUMBER(_xlfn.XMATCH($AD$4:$AD$6723,$V2445:$Z2445,0)))),-1)</f>
        <v>23.891607</v>
      </c>
      <c r="S2445" s="29">
        <f t="array" ref="S2445">IFERROR(_xlfn._xlws.FILTER(AN$4:AN$6723,(AN$4:AN$6723&gt;=0)*($AB$4:$AB$6723=$C2445)*($AC$4:$AC$6723=$D2445)*(ISNUMBER(_xlfn.XMATCH($AD$4:$AD$6723,$V2445:$Z2445,0)))),-1)</f>
        <v>23.891607</v>
      </c>
      <c r="T2445" s="29">
        <f t="array" ref="T2445">IFERROR(_xlfn._xlws.FILTER(AO$4:AO$6723,(AO$4:AO$6723&gt;=0)*($AB$4:$AB$6723=$C2445)*($AC$4:$AC$6723=$D2445)*(ISNUMBER(_xlfn.XMATCH($AD$4:$AD$6723,$V2445:$Z2445,0)))),-1)</f>
        <v>23.891607</v>
      </c>
      <c r="V2445" t="s">
        <v>17</v>
      </c>
      <c r="AB2445" t="s">
        <v>98</v>
      </c>
      <c r="AC2445" t="s">
        <v>43</v>
      </c>
      <c r="AD2445" s="19" t="s">
        <v>81</v>
      </c>
      <c r="AE2445" s="18">
        <v>-1</v>
      </c>
      <c r="AF2445" s="17">
        <v>-1</v>
      </c>
      <c r="AG2445" s="17">
        <v>-1</v>
      </c>
      <c r="AH2445" s="17">
        <v>-1</v>
      </c>
      <c r="AI2445" s="17">
        <v>-1</v>
      </c>
      <c r="AJ2445" s="17">
        <v>-1</v>
      </c>
      <c r="AK2445" s="17">
        <v>-1</v>
      </c>
      <c r="AL2445" s="17">
        <v>-1</v>
      </c>
      <c r="AM2445" s="17">
        <v>-1</v>
      </c>
      <c r="AN2445" s="17">
        <v>-1</v>
      </c>
      <c r="AO2445" s="17">
        <v>-1</v>
      </c>
    </row>
    <row r="2446" spans="3:41" x14ac:dyDescent="0.25">
      <c r="C2446" t="s">
        <v>102</v>
      </c>
      <c r="D2446" s="6" t="s">
        <v>37</v>
      </c>
      <c r="E2446" t="s">
        <v>18</v>
      </c>
      <c r="F2446" s="6">
        <v>2005</v>
      </c>
      <c r="G2446" s="6" t="s">
        <v>14</v>
      </c>
      <c r="H2446" s="6" t="s">
        <v>15</v>
      </c>
      <c r="I2446" s="6"/>
      <c r="J2446" s="29">
        <f t="array" ref="J2446">IFERROR(_xlfn._xlws.FILTER(AE$4:AE$6723,(AE$4:AE$6723&gt;=0)*($AB$4:$AB$6723=$C2446)*($AC$4:$AC$6723=$D2446)*(ISNUMBER(_xlfn.XMATCH($AD$4:$AD$6723,$V2446:$Z2446,0)))),-1)</f>
        <v>-1</v>
      </c>
      <c r="K2446" s="29">
        <f t="array" ref="K2446">IFERROR(_xlfn._xlws.FILTER(AF$4:AF$6723,(AF$4:AF$6723&gt;=0)*($AB$4:$AB$6723=$C2446)*($AC$4:$AC$6723=$D2446)*(ISNUMBER(_xlfn.XMATCH($AD$4:$AD$6723,$V2446:$Z2446,0)))),-1)</f>
        <v>-1</v>
      </c>
      <c r="L2446" s="29">
        <f t="array" ref="L2446">IFERROR(_xlfn._xlws.FILTER(AG$4:AG$6723,(AG$4:AG$6723&gt;=0)*($AB$4:$AB$6723=$C2446)*($AC$4:$AC$6723=$D2446)*(ISNUMBER(_xlfn.XMATCH($AD$4:$AD$6723,$V2446:$Z2446,0)))),-1)</f>
        <v>-1</v>
      </c>
      <c r="M2446" s="29">
        <f t="array" ref="M2446">IFERROR(_xlfn._xlws.FILTER(AH$4:AH$6723,(AH$4:AH$6723&gt;=0)*($AB$4:$AB$6723=$C2446)*($AC$4:$AC$6723=$D2446)*(ISNUMBER(_xlfn.XMATCH($AD$4:$AD$6723,$V2446:$Z2446,0)))),-1)</f>
        <v>-1</v>
      </c>
      <c r="N2446" s="29">
        <f t="array" ref="N2446">IFERROR(_xlfn._xlws.FILTER(AI$4:AI$6723,(AI$4:AI$6723&gt;=0)*($AB$4:$AB$6723=$C2446)*($AC$4:$AC$6723=$D2446)*(ISNUMBER(_xlfn.XMATCH($AD$4:$AD$6723,$V2446:$Z2446,0)))),-1)</f>
        <v>-1</v>
      </c>
      <c r="O2446" s="29">
        <f t="array" ref="O2446">IFERROR(_xlfn._xlws.FILTER(AJ$4:AJ$6723,(AJ$4:AJ$6723&gt;=0)*($AB$4:$AB$6723=$C2446)*($AC$4:$AC$6723=$D2446)*(ISNUMBER(_xlfn.XMATCH($AD$4:$AD$6723,$V2446:$Z2446,0)))),-1)</f>
        <v>-1</v>
      </c>
      <c r="P2446" s="29">
        <f t="array" ref="P2446">IFERROR(_xlfn._xlws.FILTER(AK$4:AK$6723,(AK$4:AK$6723&gt;=0)*($AB$4:$AB$6723=$C2446)*($AC$4:$AC$6723=$D2446)*(ISNUMBER(_xlfn.XMATCH($AD$4:$AD$6723,$V2446:$Z2446,0)))),-1)</f>
        <v>-1</v>
      </c>
      <c r="Q2446" s="29">
        <f t="array" ref="Q2446">IFERROR(_xlfn._xlws.FILTER(AL$4:AL$6723,(AL$4:AL$6723&gt;=0)*($AB$4:$AB$6723=$C2446)*($AC$4:$AC$6723=$D2446)*(ISNUMBER(_xlfn.XMATCH($AD$4:$AD$6723,$V2446:$Z2446,0)))),-1)</f>
        <v>-1</v>
      </c>
      <c r="R2446" s="29">
        <f t="array" ref="R2446">IFERROR(_xlfn._xlws.FILTER(AM$4:AM$6723,(AM$4:AM$6723&gt;=0)*($AB$4:$AB$6723=$C2446)*($AC$4:$AC$6723=$D2446)*(ISNUMBER(_xlfn.XMATCH($AD$4:$AD$6723,$V2446:$Z2446,0)))),-1)</f>
        <v>-1</v>
      </c>
      <c r="S2446" s="29">
        <f t="array" ref="S2446">IFERROR(_xlfn._xlws.FILTER(AN$4:AN$6723,(AN$4:AN$6723&gt;=0)*($AB$4:$AB$6723=$C2446)*($AC$4:$AC$6723=$D2446)*(ISNUMBER(_xlfn.XMATCH($AD$4:$AD$6723,$V2446:$Z2446,0)))),-1)</f>
        <v>-1</v>
      </c>
      <c r="T2446" s="29">
        <f t="array" ref="T2446">IFERROR(_xlfn._xlws.FILTER(AO$4:AO$6723,(AO$4:AO$6723&gt;=0)*($AB$4:$AB$6723=$C2446)*($AC$4:$AC$6723=$D2446)*(ISNUMBER(_xlfn.XMATCH($AD$4:$AD$6723,$V2446:$Z2446,0)))),-1)</f>
        <v>-1</v>
      </c>
      <c r="V2446" t="s">
        <v>18</v>
      </c>
      <c r="AB2446" t="s">
        <v>98</v>
      </c>
      <c r="AC2446" t="s">
        <v>43</v>
      </c>
      <c r="AD2446" s="19" t="s">
        <v>34</v>
      </c>
      <c r="AE2446" s="18">
        <v>-1</v>
      </c>
      <c r="AF2446" s="17">
        <v>-1</v>
      </c>
      <c r="AG2446" s="17">
        <v>-1</v>
      </c>
      <c r="AH2446" s="17">
        <v>-1</v>
      </c>
      <c r="AI2446" s="17">
        <v>-1</v>
      </c>
      <c r="AJ2446" s="17">
        <v>-1</v>
      </c>
      <c r="AK2446" s="17">
        <v>-1</v>
      </c>
      <c r="AL2446" s="17">
        <v>-1</v>
      </c>
      <c r="AM2446" s="17">
        <v>-1</v>
      </c>
      <c r="AN2446" s="17">
        <v>-1</v>
      </c>
      <c r="AO2446" s="17">
        <v>-1</v>
      </c>
    </row>
    <row r="2447" spans="3:41" x14ac:dyDescent="0.25">
      <c r="C2447" t="s">
        <v>102</v>
      </c>
      <c r="D2447" s="6" t="s">
        <v>37</v>
      </c>
      <c r="E2447" t="s">
        <v>63</v>
      </c>
      <c r="F2447" s="6">
        <v>2005</v>
      </c>
      <c r="G2447" s="6" t="s">
        <v>14</v>
      </c>
      <c r="H2447" s="6" t="s">
        <v>15</v>
      </c>
      <c r="J2447" s="29">
        <f t="array" ref="J2447">IFERROR(_xlfn._xlws.FILTER(AE$4:AE$6723,(AE$4:AE$6723&gt;=0)*($AB$4:$AB$6723=$C2447)*($AC$4:$AC$6723=$D2447)*(ISNUMBER(_xlfn.XMATCH($AD$4:$AD$6723,$V2447:$Z2447,0)))),-1)</f>
        <v>-1</v>
      </c>
      <c r="K2447" s="29">
        <f t="array" ref="K2447">IFERROR(_xlfn._xlws.FILTER(AF$4:AF$6723,(AF$4:AF$6723&gt;=0)*($AB$4:$AB$6723=$C2447)*($AC$4:$AC$6723=$D2447)*(ISNUMBER(_xlfn.XMATCH($AD$4:$AD$6723,$V2447:$Z2447,0)))),-1)</f>
        <v>-1</v>
      </c>
      <c r="L2447" s="29">
        <f t="array" ref="L2447">IFERROR(_xlfn._xlws.FILTER(AG$4:AG$6723,(AG$4:AG$6723&gt;=0)*($AB$4:$AB$6723=$C2447)*($AC$4:$AC$6723=$D2447)*(ISNUMBER(_xlfn.XMATCH($AD$4:$AD$6723,$V2447:$Z2447,0)))),-1)</f>
        <v>-1</v>
      </c>
      <c r="M2447" s="29">
        <f t="array" ref="M2447">IFERROR(_xlfn._xlws.FILTER(AH$4:AH$6723,(AH$4:AH$6723&gt;=0)*($AB$4:$AB$6723=$C2447)*($AC$4:$AC$6723=$D2447)*(ISNUMBER(_xlfn.XMATCH($AD$4:$AD$6723,$V2447:$Z2447,0)))),-1)</f>
        <v>-1</v>
      </c>
      <c r="N2447" s="29">
        <f t="array" ref="N2447">IFERROR(_xlfn._xlws.FILTER(AI$4:AI$6723,(AI$4:AI$6723&gt;=0)*($AB$4:$AB$6723=$C2447)*($AC$4:$AC$6723=$D2447)*(ISNUMBER(_xlfn.XMATCH($AD$4:$AD$6723,$V2447:$Z2447,0)))),-1)</f>
        <v>-1</v>
      </c>
      <c r="O2447" s="29">
        <f t="array" ref="O2447">IFERROR(_xlfn._xlws.FILTER(AJ$4:AJ$6723,(AJ$4:AJ$6723&gt;=0)*($AB$4:$AB$6723=$C2447)*($AC$4:$AC$6723=$D2447)*(ISNUMBER(_xlfn.XMATCH($AD$4:$AD$6723,$V2447:$Z2447,0)))),-1)</f>
        <v>-1</v>
      </c>
      <c r="P2447" s="29">
        <f t="array" ref="P2447">IFERROR(_xlfn._xlws.FILTER(AK$4:AK$6723,(AK$4:AK$6723&gt;=0)*($AB$4:$AB$6723=$C2447)*($AC$4:$AC$6723=$D2447)*(ISNUMBER(_xlfn.XMATCH($AD$4:$AD$6723,$V2447:$Z2447,0)))),-1)</f>
        <v>-1</v>
      </c>
      <c r="Q2447" s="29">
        <f t="array" ref="Q2447">IFERROR(_xlfn._xlws.FILTER(AL$4:AL$6723,(AL$4:AL$6723&gt;=0)*($AB$4:$AB$6723=$C2447)*($AC$4:$AC$6723=$D2447)*(ISNUMBER(_xlfn.XMATCH($AD$4:$AD$6723,$V2447:$Z2447,0)))),-1)</f>
        <v>-1</v>
      </c>
      <c r="R2447" s="29">
        <f t="array" ref="R2447">IFERROR(_xlfn._xlws.FILTER(AM$4:AM$6723,(AM$4:AM$6723&gt;=0)*($AB$4:$AB$6723=$C2447)*($AC$4:$AC$6723=$D2447)*(ISNUMBER(_xlfn.XMATCH($AD$4:$AD$6723,$V2447:$Z2447,0)))),-1)</f>
        <v>-1</v>
      </c>
      <c r="S2447" s="29">
        <f t="array" ref="S2447">IFERROR(_xlfn._xlws.FILTER(AN$4:AN$6723,(AN$4:AN$6723&gt;=0)*($AB$4:$AB$6723=$C2447)*($AC$4:$AC$6723=$D2447)*(ISNUMBER(_xlfn.XMATCH($AD$4:$AD$6723,$V2447:$Z2447,0)))),-1)</f>
        <v>-1</v>
      </c>
      <c r="T2447" s="29">
        <f t="array" ref="T2447">IFERROR(_xlfn._xlws.FILTER(AO$4:AO$6723,(AO$4:AO$6723&gt;=0)*($AB$4:$AB$6723=$C2447)*($AC$4:$AC$6723=$D2447)*(ISNUMBER(_xlfn.XMATCH($AD$4:$AD$6723,$V2447:$Z2447,0)))),-1)</f>
        <v>-1</v>
      </c>
      <c r="V2447" t="s">
        <v>63</v>
      </c>
      <c r="AB2447" t="s">
        <v>98</v>
      </c>
      <c r="AC2447" t="s">
        <v>43</v>
      </c>
      <c r="AD2447" s="19" t="s">
        <v>92</v>
      </c>
      <c r="AE2447" s="18">
        <v>-1</v>
      </c>
      <c r="AF2447" s="17">
        <v>-1</v>
      </c>
      <c r="AG2447" s="17">
        <v>-1</v>
      </c>
      <c r="AH2447" s="17">
        <v>-1</v>
      </c>
      <c r="AI2447" s="17">
        <v>-1</v>
      </c>
      <c r="AJ2447" s="17">
        <v>-1</v>
      </c>
      <c r="AK2447" s="17">
        <v>-1</v>
      </c>
      <c r="AL2447" s="17">
        <v>-1</v>
      </c>
      <c r="AM2447" s="17">
        <v>-1</v>
      </c>
      <c r="AN2447" s="17">
        <v>-1</v>
      </c>
      <c r="AO2447" s="17">
        <v>-1</v>
      </c>
    </row>
    <row r="2448" spans="3:41" x14ac:dyDescent="0.25">
      <c r="C2448" t="s">
        <v>102</v>
      </c>
      <c r="D2448" s="6" t="s">
        <v>37</v>
      </c>
      <c r="E2448" t="s">
        <v>21</v>
      </c>
      <c r="F2448" s="6">
        <v>2005</v>
      </c>
      <c r="G2448" s="6" t="s">
        <v>14</v>
      </c>
      <c r="H2448" s="6" t="s">
        <v>15</v>
      </c>
      <c r="J2448" s="29">
        <f t="array" ref="J2448">IFERROR(_xlfn._xlws.FILTER(AE$4:AE$6723,(AE$4:AE$6723&gt;=0)*($AB$4:$AB$6723=$C2448)*($AC$4:$AC$6723=$D2448)*(ISNUMBER(_xlfn.XMATCH($AD$4:$AD$6723,$V2448:$Z2448,0)))),-1)</f>
        <v>-1</v>
      </c>
      <c r="K2448" s="29">
        <f t="array" ref="K2448">IFERROR(_xlfn._xlws.FILTER(AF$4:AF$6723,(AF$4:AF$6723&gt;=0)*($AB$4:$AB$6723=$C2448)*($AC$4:$AC$6723=$D2448)*(ISNUMBER(_xlfn.XMATCH($AD$4:$AD$6723,$V2448:$Z2448,0)))),-1)</f>
        <v>-1</v>
      </c>
      <c r="L2448" s="29">
        <f t="array" ref="L2448">IFERROR(_xlfn._xlws.FILTER(AG$4:AG$6723,(AG$4:AG$6723&gt;=0)*($AB$4:$AB$6723=$C2448)*($AC$4:$AC$6723=$D2448)*(ISNUMBER(_xlfn.XMATCH($AD$4:$AD$6723,$V2448:$Z2448,0)))),-1)</f>
        <v>-1</v>
      </c>
      <c r="M2448" s="29">
        <f t="array" ref="M2448">IFERROR(_xlfn._xlws.FILTER(AH$4:AH$6723,(AH$4:AH$6723&gt;=0)*($AB$4:$AB$6723=$C2448)*($AC$4:$AC$6723=$D2448)*(ISNUMBER(_xlfn.XMATCH($AD$4:$AD$6723,$V2448:$Z2448,0)))),-1)</f>
        <v>-1</v>
      </c>
      <c r="N2448" s="29">
        <f t="array" ref="N2448">IFERROR(_xlfn._xlws.FILTER(AI$4:AI$6723,(AI$4:AI$6723&gt;=0)*($AB$4:$AB$6723=$C2448)*($AC$4:$AC$6723=$D2448)*(ISNUMBER(_xlfn.XMATCH($AD$4:$AD$6723,$V2448:$Z2448,0)))),-1)</f>
        <v>-1</v>
      </c>
      <c r="O2448" s="29">
        <f t="array" ref="O2448">IFERROR(_xlfn._xlws.FILTER(AJ$4:AJ$6723,(AJ$4:AJ$6723&gt;=0)*($AB$4:$AB$6723=$C2448)*($AC$4:$AC$6723=$D2448)*(ISNUMBER(_xlfn.XMATCH($AD$4:$AD$6723,$V2448:$Z2448,0)))),-1)</f>
        <v>-1</v>
      </c>
      <c r="P2448" s="29">
        <f t="array" ref="P2448">IFERROR(_xlfn._xlws.FILTER(AK$4:AK$6723,(AK$4:AK$6723&gt;=0)*($AB$4:$AB$6723=$C2448)*($AC$4:$AC$6723=$D2448)*(ISNUMBER(_xlfn.XMATCH($AD$4:$AD$6723,$V2448:$Z2448,0)))),-1)</f>
        <v>-1</v>
      </c>
      <c r="Q2448" s="29">
        <f t="array" ref="Q2448">IFERROR(_xlfn._xlws.FILTER(AL$4:AL$6723,(AL$4:AL$6723&gt;=0)*($AB$4:$AB$6723=$C2448)*($AC$4:$AC$6723=$D2448)*(ISNUMBER(_xlfn.XMATCH($AD$4:$AD$6723,$V2448:$Z2448,0)))),-1)</f>
        <v>-1</v>
      </c>
      <c r="R2448" s="29">
        <f t="array" ref="R2448">IFERROR(_xlfn._xlws.FILTER(AM$4:AM$6723,(AM$4:AM$6723&gt;=0)*($AB$4:$AB$6723=$C2448)*($AC$4:$AC$6723=$D2448)*(ISNUMBER(_xlfn.XMATCH($AD$4:$AD$6723,$V2448:$Z2448,0)))),-1)</f>
        <v>-1</v>
      </c>
      <c r="S2448" s="29">
        <f t="array" ref="S2448">IFERROR(_xlfn._xlws.FILTER(AN$4:AN$6723,(AN$4:AN$6723&gt;=0)*($AB$4:$AB$6723=$C2448)*($AC$4:$AC$6723=$D2448)*(ISNUMBER(_xlfn.XMATCH($AD$4:$AD$6723,$V2448:$Z2448,0)))),-1)</f>
        <v>-1</v>
      </c>
      <c r="T2448" s="29">
        <f t="array" ref="T2448">IFERROR(_xlfn._xlws.FILTER(AO$4:AO$6723,(AO$4:AO$6723&gt;=0)*($AB$4:$AB$6723=$C2448)*($AC$4:$AC$6723=$D2448)*(ISNUMBER(_xlfn.XMATCH($AD$4:$AD$6723,$V2448:$Z2448,0)))),-1)</f>
        <v>-1</v>
      </c>
      <c r="V2448" t="s">
        <v>21</v>
      </c>
      <c r="AB2448" t="s">
        <v>98</v>
      </c>
      <c r="AC2448" t="s">
        <v>43</v>
      </c>
      <c r="AD2448" s="19" t="s">
        <v>35</v>
      </c>
      <c r="AE2448" s="18">
        <v>-1</v>
      </c>
      <c r="AF2448" s="17">
        <v>-1</v>
      </c>
      <c r="AG2448" s="17">
        <v>-1</v>
      </c>
      <c r="AH2448" s="17">
        <v>-1</v>
      </c>
      <c r="AI2448" s="17">
        <v>-1</v>
      </c>
      <c r="AJ2448" s="17">
        <v>-1</v>
      </c>
      <c r="AK2448" s="17">
        <v>-1</v>
      </c>
      <c r="AL2448" s="17">
        <v>-1</v>
      </c>
      <c r="AM2448" s="17">
        <v>-1</v>
      </c>
      <c r="AN2448" s="17">
        <v>-1</v>
      </c>
      <c r="AO2448" s="17">
        <v>-1</v>
      </c>
    </row>
    <row r="2449" spans="3:41" x14ac:dyDescent="0.25">
      <c r="C2449" t="s">
        <v>102</v>
      </c>
      <c r="D2449" s="6" t="s">
        <v>37</v>
      </c>
      <c r="E2449" t="s">
        <v>22</v>
      </c>
      <c r="F2449" s="6">
        <v>2005</v>
      </c>
      <c r="G2449" s="6" t="s">
        <v>14</v>
      </c>
      <c r="H2449" s="6" t="s">
        <v>15</v>
      </c>
      <c r="J2449" s="29">
        <f t="array" ref="J2449">IFERROR(_xlfn._xlws.FILTER(AE$4:AE$6723,(AE$4:AE$6723&gt;=0)*($AB$4:$AB$6723=$C2449)*($AC$4:$AC$6723=$D2449)*(ISNUMBER(_xlfn.XMATCH($AD$4:$AD$6723,$V2449:$Z2449,0)))),-1)</f>
        <v>2.7114430765744828</v>
      </c>
      <c r="K2449" s="29">
        <f t="array" ref="K2449">IFERROR(_xlfn._xlws.FILTER(AF$4:AF$6723,(AF$4:AF$6723&gt;=0)*($AB$4:$AB$6723=$C2449)*($AC$4:$AC$6723=$D2449)*(ISNUMBER(_xlfn.XMATCH($AD$4:$AD$6723,$V2449:$Z2449,0)))),-1)</f>
        <v>2.8733728858611101</v>
      </c>
      <c r="L2449" s="29">
        <f t="array" ref="L2449">IFERROR(_xlfn._xlws.FILTER(AG$4:AG$6723,(AG$4:AG$6723&gt;=0)*($AB$4:$AB$6723=$C2449)*($AC$4:$AC$6723=$D2449)*(ISNUMBER(_xlfn.XMATCH($AD$4:$AD$6723,$V2449:$Z2449,0)))),-1)</f>
        <v>3.3591623137209599</v>
      </c>
      <c r="M2449" s="29">
        <f t="array" ref="M2449">IFERROR(_xlfn._xlws.FILTER(AH$4:AH$6723,(AH$4:AH$6723&gt;=0)*($AB$4:$AB$6723=$C2449)*($AC$4:$AC$6723=$D2449)*(ISNUMBER(_xlfn.XMATCH($AD$4:$AD$6723,$V2449:$Z2449,0)))),-1)</f>
        <v>3.3591623137209599</v>
      </c>
      <c r="N2449" s="29">
        <f t="array" ref="N2449">IFERROR(_xlfn._xlws.FILTER(AI$4:AI$6723,(AI$4:AI$6723&gt;=0)*($AB$4:$AB$6723=$C2449)*($AC$4:$AC$6723=$D2449)*(ISNUMBER(_xlfn.XMATCH($AD$4:$AD$6723,$V2449:$Z2449,0)))),-1)</f>
        <v>3.3591623137209599</v>
      </c>
      <c r="O2449" s="29">
        <f t="array" ref="O2449">IFERROR(_xlfn._xlws.FILTER(AJ$4:AJ$6723,(AJ$4:AJ$6723&gt;=0)*($AB$4:$AB$6723=$C2449)*($AC$4:$AC$6723=$D2449)*(ISNUMBER(_xlfn.XMATCH($AD$4:$AD$6723,$V2449:$Z2449,0)))),-1)</f>
        <v>3.3591623137209599</v>
      </c>
      <c r="P2449" s="29">
        <f t="array" ref="P2449">IFERROR(_xlfn._xlws.FILTER(AK$4:AK$6723,(AK$4:AK$6723&gt;=0)*($AB$4:$AB$6723=$C2449)*($AC$4:$AC$6723=$D2449)*(ISNUMBER(_xlfn.XMATCH($AD$4:$AD$6723,$V2449:$Z2449,0)))),-1)</f>
        <v>3.3591623137209599</v>
      </c>
      <c r="Q2449" s="29">
        <f t="array" ref="Q2449">IFERROR(_xlfn._xlws.FILTER(AL$4:AL$6723,(AL$4:AL$6723&gt;=0)*($AB$4:$AB$6723=$C2449)*($AC$4:$AC$6723=$D2449)*(ISNUMBER(_xlfn.XMATCH($AD$4:$AD$6723,$V2449:$Z2449,0)))),-1)</f>
        <v>3.3591623137209599</v>
      </c>
      <c r="R2449" s="29">
        <f t="array" ref="R2449">IFERROR(_xlfn._xlws.FILTER(AM$4:AM$6723,(AM$4:AM$6723&gt;=0)*($AB$4:$AB$6723=$C2449)*($AC$4:$AC$6723=$D2449)*(ISNUMBER(_xlfn.XMATCH($AD$4:$AD$6723,$V2449:$Z2449,0)))),-1)</f>
        <v>3.3591623137209599</v>
      </c>
      <c r="S2449" s="29">
        <f t="array" ref="S2449">IFERROR(_xlfn._xlws.FILTER(AN$4:AN$6723,(AN$4:AN$6723&gt;=0)*($AB$4:$AB$6723=$C2449)*($AC$4:$AC$6723=$D2449)*(ISNUMBER(_xlfn.XMATCH($AD$4:$AD$6723,$V2449:$Z2449,0)))),-1)</f>
        <v>3.3591623137209599</v>
      </c>
      <c r="T2449" s="29">
        <f t="array" ref="T2449">IFERROR(_xlfn._xlws.FILTER(AO$4:AO$6723,(AO$4:AO$6723&gt;=0)*($AB$4:$AB$6723=$C2449)*($AC$4:$AC$6723=$D2449)*(ISNUMBER(_xlfn.XMATCH($AD$4:$AD$6723,$V2449:$Z2449,0)))),-1)</f>
        <v>3.3591623137209599</v>
      </c>
      <c r="V2449" s="19" t="s">
        <v>66</v>
      </c>
      <c r="W2449" s="19" t="s">
        <v>67</v>
      </c>
      <c r="X2449" s="19" t="s">
        <v>68</v>
      </c>
      <c r="Y2449" s="19" t="s">
        <v>69</v>
      </c>
      <c r="Z2449" s="19" t="s">
        <v>70</v>
      </c>
      <c r="AB2449" t="s">
        <v>98</v>
      </c>
      <c r="AC2449" t="s">
        <v>43</v>
      </c>
      <c r="AD2449" s="19" t="s">
        <v>93</v>
      </c>
      <c r="AE2449" s="18">
        <v>-1</v>
      </c>
      <c r="AF2449" s="17">
        <v>-1</v>
      </c>
      <c r="AG2449" s="17">
        <v>-1</v>
      </c>
      <c r="AH2449" s="17">
        <v>-1</v>
      </c>
      <c r="AI2449" s="17">
        <v>-1</v>
      </c>
      <c r="AJ2449" s="17">
        <v>-1</v>
      </c>
      <c r="AK2449" s="17">
        <v>-1</v>
      </c>
      <c r="AL2449" s="17">
        <v>-1</v>
      </c>
      <c r="AM2449" s="17">
        <v>-1</v>
      </c>
      <c r="AN2449" s="17">
        <v>-1</v>
      </c>
      <c r="AO2449" s="17">
        <v>-1</v>
      </c>
    </row>
    <row r="2450" spans="3:41" x14ac:dyDescent="0.25">
      <c r="C2450" t="s">
        <v>102</v>
      </c>
      <c r="D2450" s="6" t="s">
        <v>37</v>
      </c>
      <c r="E2450" t="s">
        <v>23</v>
      </c>
      <c r="F2450" s="6">
        <v>2005</v>
      </c>
      <c r="G2450" s="6" t="s">
        <v>14</v>
      </c>
      <c r="H2450" s="6" t="s">
        <v>15</v>
      </c>
      <c r="J2450" s="29">
        <f t="array" ref="J2450">IFERROR(_xlfn._xlws.FILTER(AE$4:AE$6723,(AE$4:AE$6723&gt;=0)*($AB$4:$AB$6723=$C2450)*($AC$4:$AC$6723=$D2450)*(ISNUMBER(_xlfn.XMATCH($AD$4:$AD$6723,$V2450:$Z2450,0)))),-1)</f>
        <v>-1</v>
      </c>
      <c r="K2450" s="29">
        <f t="array" ref="K2450">IFERROR(_xlfn._xlws.FILTER(AF$4:AF$6723,(AF$4:AF$6723&gt;=0)*($AB$4:$AB$6723=$C2450)*($AC$4:$AC$6723=$D2450)*(ISNUMBER(_xlfn.XMATCH($AD$4:$AD$6723,$V2450:$Z2450,0)))),-1)</f>
        <v>-1</v>
      </c>
      <c r="L2450" s="29">
        <f t="array" ref="L2450">IFERROR(_xlfn._xlws.FILTER(AG$4:AG$6723,(AG$4:AG$6723&gt;=0)*($AB$4:$AB$6723=$C2450)*($AC$4:$AC$6723=$D2450)*(ISNUMBER(_xlfn.XMATCH($AD$4:$AD$6723,$V2450:$Z2450,0)))),-1)</f>
        <v>-1</v>
      </c>
      <c r="M2450" s="29">
        <f t="array" ref="M2450">IFERROR(_xlfn._xlws.FILTER(AH$4:AH$6723,(AH$4:AH$6723&gt;=0)*($AB$4:$AB$6723=$C2450)*($AC$4:$AC$6723=$D2450)*(ISNUMBER(_xlfn.XMATCH($AD$4:$AD$6723,$V2450:$Z2450,0)))),-1)</f>
        <v>-1</v>
      </c>
      <c r="N2450" s="29">
        <f t="array" ref="N2450">IFERROR(_xlfn._xlws.FILTER(AI$4:AI$6723,(AI$4:AI$6723&gt;=0)*($AB$4:$AB$6723=$C2450)*($AC$4:$AC$6723=$D2450)*(ISNUMBER(_xlfn.XMATCH($AD$4:$AD$6723,$V2450:$Z2450,0)))),-1)</f>
        <v>-1</v>
      </c>
      <c r="O2450" s="29">
        <f t="array" ref="O2450">IFERROR(_xlfn._xlws.FILTER(AJ$4:AJ$6723,(AJ$4:AJ$6723&gt;=0)*($AB$4:$AB$6723=$C2450)*($AC$4:$AC$6723=$D2450)*(ISNUMBER(_xlfn.XMATCH($AD$4:$AD$6723,$V2450:$Z2450,0)))),-1)</f>
        <v>-1</v>
      </c>
      <c r="P2450" s="29">
        <f t="array" ref="P2450">IFERROR(_xlfn._xlws.FILTER(AK$4:AK$6723,(AK$4:AK$6723&gt;=0)*($AB$4:$AB$6723=$C2450)*($AC$4:$AC$6723=$D2450)*(ISNUMBER(_xlfn.XMATCH($AD$4:$AD$6723,$V2450:$Z2450,0)))),-1)</f>
        <v>-1</v>
      </c>
      <c r="Q2450" s="29">
        <f t="array" ref="Q2450">IFERROR(_xlfn._xlws.FILTER(AL$4:AL$6723,(AL$4:AL$6723&gt;=0)*($AB$4:$AB$6723=$C2450)*($AC$4:$AC$6723=$D2450)*(ISNUMBER(_xlfn.XMATCH($AD$4:$AD$6723,$V2450:$Z2450,0)))),-1)</f>
        <v>-1</v>
      </c>
      <c r="R2450" s="29">
        <f t="array" ref="R2450">IFERROR(_xlfn._xlws.FILTER(AM$4:AM$6723,(AM$4:AM$6723&gt;=0)*($AB$4:$AB$6723=$C2450)*($AC$4:$AC$6723=$D2450)*(ISNUMBER(_xlfn.XMATCH($AD$4:$AD$6723,$V2450:$Z2450,0)))),-1)</f>
        <v>-1</v>
      </c>
      <c r="S2450" s="29">
        <f t="array" ref="S2450">IFERROR(_xlfn._xlws.FILTER(AN$4:AN$6723,(AN$4:AN$6723&gt;=0)*($AB$4:$AB$6723=$C2450)*($AC$4:$AC$6723=$D2450)*(ISNUMBER(_xlfn.XMATCH($AD$4:$AD$6723,$V2450:$Z2450,0)))),-1)</f>
        <v>-1</v>
      </c>
      <c r="T2450" s="29">
        <f t="array" ref="T2450">IFERROR(_xlfn._xlws.FILTER(AO$4:AO$6723,(AO$4:AO$6723&gt;=0)*($AB$4:$AB$6723=$C2450)*($AC$4:$AC$6723=$D2450)*(ISNUMBER(_xlfn.XMATCH($AD$4:$AD$6723,$V2450:$Z2450,0)))),-1)</f>
        <v>-1</v>
      </c>
      <c r="V2450" t="s">
        <v>70</v>
      </c>
      <c r="AB2450" t="s">
        <v>98</v>
      </c>
      <c r="AC2450" t="s">
        <v>43</v>
      </c>
      <c r="AD2450" s="19" t="s">
        <v>94</v>
      </c>
      <c r="AE2450" s="18">
        <v>-1</v>
      </c>
      <c r="AF2450" s="17">
        <v>-1</v>
      </c>
      <c r="AG2450" s="17">
        <v>-1</v>
      </c>
      <c r="AH2450" s="17">
        <v>-1</v>
      </c>
      <c r="AI2450" s="17">
        <v>-1</v>
      </c>
      <c r="AJ2450" s="17">
        <v>-1</v>
      </c>
      <c r="AK2450" s="17">
        <v>-1</v>
      </c>
      <c r="AL2450" s="17">
        <v>-1</v>
      </c>
      <c r="AM2450" s="17">
        <v>-1</v>
      </c>
      <c r="AN2450" s="17">
        <v>-1</v>
      </c>
      <c r="AO2450" s="17">
        <v>-1</v>
      </c>
    </row>
    <row r="2451" spans="3:41" x14ac:dyDescent="0.25">
      <c r="C2451" t="s">
        <v>102</v>
      </c>
      <c r="D2451" s="6" t="s">
        <v>37</v>
      </c>
      <c r="E2451" t="s">
        <v>24</v>
      </c>
      <c r="F2451" s="6">
        <v>2005</v>
      </c>
      <c r="G2451" s="6" t="s">
        <v>14</v>
      </c>
      <c r="H2451" s="6" t="s">
        <v>15</v>
      </c>
      <c r="J2451" s="29">
        <f t="array" ref="J2451">IFERROR(_xlfn._xlws.FILTER(AE$4:AE$6723,(AE$4:AE$6723&gt;=0)*($AB$4:$AB$6723=$C2451)*($AC$4:$AC$6723=$D2451)*(ISNUMBER(_xlfn.XMATCH($AD$4:$AD$6723,$V2451:$Z2451,0)))),-1)</f>
        <v>-1</v>
      </c>
      <c r="K2451" s="29">
        <f t="array" ref="K2451">IFERROR(_xlfn._xlws.FILTER(AF$4:AF$6723,(AF$4:AF$6723&gt;=0)*($AB$4:$AB$6723=$C2451)*($AC$4:$AC$6723=$D2451)*(ISNUMBER(_xlfn.XMATCH($AD$4:$AD$6723,$V2451:$Z2451,0)))),-1)</f>
        <v>-1</v>
      </c>
      <c r="L2451" s="29">
        <f t="array" ref="L2451">IFERROR(_xlfn._xlws.FILTER(AG$4:AG$6723,(AG$4:AG$6723&gt;=0)*($AB$4:$AB$6723=$C2451)*($AC$4:$AC$6723=$D2451)*(ISNUMBER(_xlfn.XMATCH($AD$4:$AD$6723,$V2451:$Z2451,0)))),-1)</f>
        <v>-1</v>
      </c>
      <c r="M2451" s="29">
        <f t="array" ref="M2451">IFERROR(_xlfn._xlws.FILTER(AH$4:AH$6723,(AH$4:AH$6723&gt;=0)*($AB$4:$AB$6723=$C2451)*($AC$4:$AC$6723=$D2451)*(ISNUMBER(_xlfn.XMATCH($AD$4:$AD$6723,$V2451:$Z2451,0)))),-1)</f>
        <v>-1</v>
      </c>
      <c r="N2451" s="29">
        <f t="array" ref="N2451">IFERROR(_xlfn._xlws.FILTER(AI$4:AI$6723,(AI$4:AI$6723&gt;=0)*($AB$4:$AB$6723=$C2451)*($AC$4:$AC$6723=$D2451)*(ISNUMBER(_xlfn.XMATCH($AD$4:$AD$6723,$V2451:$Z2451,0)))),-1)</f>
        <v>-1</v>
      </c>
      <c r="O2451" s="29">
        <f t="array" ref="O2451">IFERROR(_xlfn._xlws.FILTER(AJ$4:AJ$6723,(AJ$4:AJ$6723&gt;=0)*($AB$4:$AB$6723=$C2451)*($AC$4:$AC$6723=$D2451)*(ISNUMBER(_xlfn.XMATCH($AD$4:$AD$6723,$V2451:$Z2451,0)))),-1)</f>
        <v>-1</v>
      </c>
      <c r="P2451" s="29">
        <f t="array" ref="P2451">IFERROR(_xlfn._xlws.FILTER(AK$4:AK$6723,(AK$4:AK$6723&gt;=0)*($AB$4:$AB$6723=$C2451)*($AC$4:$AC$6723=$D2451)*(ISNUMBER(_xlfn.XMATCH($AD$4:$AD$6723,$V2451:$Z2451,0)))),-1)</f>
        <v>-1</v>
      </c>
      <c r="Q2451" s="29">
        <f t="array" ref="Q2451">IFERROR(_xlfn._xlws.FILTER(AL$4:AL$6723,(AL$4:AL$6723&gt;=0)*($AB$4:$AB$6723=$C2451)*($AC$4:$AC$6723=$D2451)*(ISNUMBER(_xlfn.XMATCH($AD$4:$AD$6723,$V2451:$Z2451,0)))),-1)</f>
        <v>-1</v>
      </c>
      <c r="R2451" s="29">
        <f t="array" ref="R2451">IFERROR(_xlfn._xlws.FILTER(AM$4:AM$6723,(AM$4:AM$6723&gt;=0)*($AB$4:$AB$6723=$C2451)*($AC$4:$AC$6723=$D2451)*(ISNUMBER(_xlfn.XMATCH($AD$4:$AD$6723,$V2451:$Z2451,0)))),-1)</f>
        <v>-1</v>
      </c>
      <c r="S2451" s="29">
        <f t="array" ref="S2451">IFERROR(_xlfn._xlws.FILTER(AN$4:AN$6723,(AN$4:AN$6723&gt;=0)*($AB$4:$AB$6723=$C2451)*($AC$4:$AC$6723=$D2451)*(ISNUMBER(_xlfn.XMATCH($AD$4:$AD$6723,$V2451:$Z2451,0)))),-1)</f>
        <v>-1</v>
      </c>
      <c r="T2451" s="29">
        <f t="array" ref="T2451">IFERROR(_xlfn._xlws.FILTER(AO$4:AO$6723,(AO$4:AO$6723&gt;=0)*($AB$4:$AB$6723=$C2451)*($AC$4:$AC$6723=$D2451)*(ISNUMBER(_xlfn.XMATCH($AD$4:$AD$6723,$V2451:$Z2451,0)))),-1)</f>
        <v>-1</v>
      </c>
      <c r="V2451" t="s">
        <v>72</v>
      </c>
      <c r="W2451" s="25" t="s">
        <v>58</v>
      </c>
      <c r="X2451" s="25" t="s">
        <v>59</v>
      </c>
      <c r="Y2451" s="25" t="s">
        <v>73</v>
      </c>
      <c r="AB2451" t="s">
        <v>98</v>
      </c>
      <c r="AC2451" t="s">
        <v>43</v>
      </c>
      <c r="AD2451" s="19" t="s">
        <v>84</v>
      </c>
      <c r="AE2451" s="18">
        <v>-1</v>
      </c>
      <c r="AF2451" s="17">
        <v>-1</v>
      </c>
      <c r="AG2451" s="17">
        <v>-1</v>
      </c>
      <c r="AH2451" s="17">
        <v>-1</v>
      </c>
      <c r="AI2451" s="17">
        <v>-1</v>
      </c>
      <c r="AJ2451" s="17">
        <v>-1</v>
      </c>
      <c r="AK2451" s="17">
        <v>-1</v>
      </c>
      <c r="AL2451" s="17">
        <v>-1</v>
      </c>
      <c r="AM2451" s="17">
        <v>-1</v>
      </c>
      <c r="AN2451" s="17">
        <v>-1</v>
      </c>
      <c r="AO2451" s="17">
        <v>-1</v>
      </c>
    </row>
    <row r="2452" spans="3:41" x14ac:dyDescent="0.25">
      <c r="C2452" t="s">
        <v>102</v>
      </c>
      <c r="D2452" s="6" t="s">
        <v>37</v>
      </c>
      <c r="E2452" t="s">
        <v>25</v>
      </c>
      <c r="F2452" s="6">
        <v>2005</v>
      </c>
      <c r="G2452" s="6" t="s">
        <v>14</v>
      </c>
      <c r="H2452" s="6" t="s">
        <v>15</v>
      </c>
      <c r="J2452" s="29">
        <f t="array" ref="J2452">IFERROR(_xlfn._xlws.FILTER(AE$4:AE$6723,(AE$4:AE$6723&gt;=0)*($AB$4:$AB$6723=$C2452)*($AC$4:$AC$6723=$D2452)*(ISNUMBER(_xlfn.XMATCH($AD$4:$AD$6723,$V2452:$Z2452,0)))),-1)</f>
        <v>-1</v>
      </c>
      <c r="K2452" s="29">
        <f t="array" ref="K2452">IFERROR(_xlfn._xlws.FILTER(AF$4:AF$6723,(AF$4:AF$6723&gt;=0)*($AB$4:$AB$6723=$C2452)*($AC$4:$AC$6723=$D2452)*(ISNUMBER(_xlfn.XMATCH($AD$4:$AD$6723,$V2452:$Z2452,0)))),-1)</f>
        <v>-1</v>
      </c>
      <c r="L2452" s="29">
        <f t="array" ref="L2452">IFERROR(_xlfn._xlws.FILTER(AG$4:AG$6723,(AG$4:AG$6723&gt;=0)*($AB$4:$AB$6723=$C2452)*($AC$4:$AC$6723=$D2452)*(ISNUMBER(_xlfn.XMATCH($AD$4:$AD$6723,$V2452:$Z2452,0)))),-1)</f>
        <v>-1</v>
      </c>
      <c r="M2452" s="29">
        <f t="array" ref="M2452">IFERROR(_xlfn._xlws.FILTER(AH$4:AH$6723,(AH$4:AH$6723&gt;=0)*($AB$4:$AB$6723=$C2452)*($AC$4:$AC$6723=$D2452)*(ISNUMBER(_xlfn.XMATCH($AD$4:$AD$6723,$V2452:$Z2452,0)))),-1)</f>
        <v>-1</v>
      </c>
      <c r="N2452" s="29">
        <f t="array" ref="N2452">IFERROR(_xlfn._xlws.FILTER(AI$4:AI$6723,(AI$4:AI$6723&gt;=0)*($AB$4:$AB$6723=$C2452)*($AC$4:$AC$6723=$D2452)*(ISNUMBER(_xlfn.XMATCH($AD$4:$AD$6723,$V2452:$Z2452,0)))),-1)</f>
        <v>-1</v>
      </c>
      <c r="O2452" s="29">
        <f t="array" ref="O2452">IFERROR(_xlfn._xlws.FILTER(AJ$4:AJ$6723,(AJ$4:AJ$6723&gt;=0)*($AB$4:$AB$6723=$C2452)*($AC$4:$AC$6723=$D2452)*(ISNUMBER(_xlfn.XMATCH($AD$4:$AD$6723,$V2452:$Z2452,0)))),-1)</f>
        <v>-1</v>
      </c>
      <c r="P2452" s="29">
        <f t="array" ref="P2452">IFERROR(_xlfn._xlws.FILTER(AK$4:AK$6723,(AK$4:AK$6723&gt;=0)*($AB$4:$AB$6723=$C2452)*($AC$4:$AC$6723=$D2452)*(ISNUMBER(_xlfn.XMATCH($AD$4:$AD$6723,$V2452:$Z2452,0)))),-1)</f>
        <v>-1</v>
      </c>
      <c r="Q2452" s="29">
        <f t="array" ref="Q2452">IFERROR(_xlfn._xlws.FILTER(AL$4:AL$6723,(AL$4:AL$6723&gt;=0)*($AB$4:$AB$6723=$C2452)*($AC$4:$AC$6723=$D2452)*(ISNUMBER(_xlfn.XMATCH($AD$4:$AD$6723,$V2452:$Z2452,0)))),-1)</f>
        <v>-1</v>
      </c>
      <c r="R2452" s="29">
        <f t="array" ref="R2452">IFERROR(_xlfn._xlws.FILTER(AM$4:AM$6723,(AM$4:AM$6723&gt;=0)*($AB$4:$AB$6723=$C2452)*($AC$4:$AC$6723=$D2452)*(ISNUMBER(_xlfn.XMATCH($AD$4:$AD$6723,$V2452:$Z2452,0)))),-1)</f>
        <v>-1</v>
      </c>
      <c r="S2452" s="29">
        <f t="array" ref="S2452">IFERROR(_xlfn._xlws.FILTER(AN$4:AN$6723,(AN$4:AN$6723&gt;=0)*($AB$4:$AB$6723=$C2452)*($AC$4:$AC$6723=$D2452)*(ISNUMBER(_xlfn.XMATCH($AD$4:$AD$6723,$V2452:$Z2452,0)))),-1)</f>
        <v>-1</v>
      </c>
      <c r="T2452" s="29">
        <f t="array" ref="T2452">IFERROR(_xlfn._xlws.FILTER(AO$4:AO$6723,(AO$4:AO$6723&gt;=0)*($AB$4:$AB$6723=$C2452)*($AC$4:$AC$6723=$D2452)*(ISNUMBER(_xlfn.XMATCH($AD$4:$AD$6723,$V2452:$Z2452,0)))),-1)</f>
        <v>-1</v>
      </c>
      <c r="V2452" t="s">
        <v>25</v>
      </c>
      <c r="AB2452" t="s">
        <v>98</v>
      </c>
      <c r="AC2452" t="s">
        <v>95</v>
      </c>
      <c r="AD2452" s="19" t="s">
        <v>63</v>
      </c>
      <c r="AE2452" s="18">
        <v>-1</v>
      </c>
      <c r="AF2452" s="17">
        <v>-1</v>
      </c>
      <c r="AG2452" s="17">
        <v>-1</v>
      </c>
      <c r="AH2452" s="17">
        <v>-1</v>
      </c>
      <c r="AI2452" s="17">
        <v>-1</v>
      </c>
      <c r="AJ2452" s="17">
        <v>-1</v>
      </c>
      <c r="AK2452" s="17">
        <v>-1</v>
      </c>
      <c r="AL2452" s="17">
        <v>-1</v>
      </c>
      <c r="AM2452" s="17">
        <v>-1</v>
      </c>
      <c r="AN2452" s="17">
        <v>-1</v>
      </c>
      <c r="AO2452" s="17">
        <v>-1</v>
      </c>
    </row>
    <row r="2453" spans="3:41" x14ac:dyDescent="0.25">
      <c r="C2453" t="s">
        <v>102</v>
      </c>
      <c r="D2453" s="6" t="s">
        <v>37</v>
      </c>
      <c r="E2453" t="s">
        <v>26</v>
      </c>
      <c r="F2453" s="6">
        <v>2005</v>
      </c>
      <c r="G2453" s="6" t="s">
        <v>14</v>
      </c>
      <c r="H2453" s="6" t="s">
        <v>15</v>
      </c>
      <c r="J2453" s="29">
        <f t="array" ref="J2453">IFERROR(_xlfn._xlws.FILTER(AE$4:AE$6723,(AE$4:AE$6723&gt;=0)*($AB$4:$AB$6723=$C2453)*($AC$4:$AC$6723=$D2453)*(ISNUMBER(_xlfn.XMATCH($AD$4:$AD$6723,$V2453:$Z2453,0)))),-1)</f>
        <v>8.4051580882714916</v>
      </c>
      <c r="K2453" s="29">
        <f t="array" ref="K2453">IFERROR(_xlfn._xlws.FILTER(AF$4:AF$6723,(AF$4:AF$6723&gt;=0)*($AB$4:$AB$6723=$C2453)*($AC$4:$AC$6723=$D2453)*(ISNUMBER(_xlfn.XMATCH($AD$4:$AD$6723,$V2453:$Z2453,0)))),-1)</f>
        <v>10.786611299829699</v>
      </c>
      <c r="L2453" s="29">
        <f t="array" ref="L2453">IFERROR(_xlfn._xlws.FILTER(AG$4:AG$6723,(AG$4:AG$6723&gt;=0)*($AB$4:$AB$6723=$C2453)*($AC$4:$AC$6723=$D2453)*(ISNUMBER(_xlfn.XMATCH($AD$4:$AD$6723,$V2453:$Z2453,0)))),-1)</f>
        <v>19.535948700102701</v>
      </c>
      <c r="M2453" s="29">
        <f t="array" ref="M2453">IFERROR(_xlfn._xlws.FILTER(AH$4:AH$6723,(AH$4:AH$6723&gt;=0)*($AB$4:$AB$6723=$C2453)*($AC$4:$AC$6723=$D2453)*(ISNUMBER(_xlfn.XMATCH($AD$4:$AD$6723,$V2453:$Z2453,0)))),-1)</f>
        <v>18.733459817303501</v>
      </c>
      <c r="N2453" s="29">
        <f t="array" ref="N2453">IFERROR(_xlfn._xlws.FILTER(AI$4:AI$6723,(AI$4:AI$6723&gt;=0)*($AB$4:$AB$6723=$C2453)*($AC$4:$AC$6723=$D2453)*(ISNUMBER(_xlfn.XMATCH($AD$4:$AD$6723,$V2453:$Z2453,0)))),-1)</f>
        <v>24.929301316487301</v>
      </c>
      <c r="O2453" s="29">
        <f t="array" ref="O2453">IFERROR(_xlfn._xlws.FILTER(AJ$4:AJ$6723,(AJ$4:AJ$6723&gt;=0)*($AB$4:$AB$6723=$C2453)*($AC$4:$AC$6723=$D2453)*(ISNUMBER(_xlfn.XMATCH($AD$4:$AD$6723,$V2453:$Z2453,0)))),-1)</f>
        <v>27.5484702552986</v>
      </c>
      <c r="P2453" s="29">
        <f t="array" ref="P2453">IFERROR(_xlfn._xlws.FILTER(AK$4:AK$6723,(AK$4:AK$6723&gt;=0)*($AB$4:$AB$6723=$C2453)*($AC$4:$AC$6723=$D2453)*(ISNUMBER(_xlfn.XMATCH($AD$4:$AD$6723,$V2453:$Z2453,0)))),-1)</f>
        <v>29.445217923428</v>
      </c>
      <c r="Q2453" s="29">
        <f t="array" ref="Q2453">IFERROR(_xlfn._xlws.FILTER(AL$4:AL$6723,(AL$4:AL$6723&gt;=0)*($AB$4:$AB$6723=$C2453)*($AC$4:$AC$6723=$D2453)*(ISNUMBER(_xlfn.XMATCH($AD$4:$AD$6723,$V2453:$Z2453,0)))),-1)</f>
        <v>30.4800264728912</v>
      </c>
      <c r="R2453" s="29">
        <f t="array" ref="R2453">IFERROR(_xlfn._xlws.FILTER(AM$4:AM$6723,(AM$4:AM$6723&gt;=0)*($AB$4:$AB$6723=$C2453)*($AC$4:$AC$6723=$D2453)*(ISNUMBER(_xlfn.XMATCH($AD$4:$AD$6723,$V2453:$Z2453,0)))),-1)</f>
        <v>31.687829264272001</v>
      </c>
      <c r="S2453" s="29">
        <f t="array" ref="S2453">IFERROR(_xlfn._xlws.FILTER(AN$4:AN$6723,(AN$4:AN$6723&gt;=0)*($AB$4:$AB$6723=$C2453)*($AC$4:$AC$6723=$D2453)*(ISNUMBER(_xlfn.XMATCH($AD$4:$AD$6723,$V2453:$Z2453,0)))),-1)</f>
        <v>31.687829264272001</v>
      </c>
      <c r="T2453" s="29">
        <f t="array" ref="T2453">IFERROR(_xlfn._xlws.FILTER(AO$4:AO$6723,(AO$4:AO$6723&gt;=0)*($AB$4:$AB$6723=$C2453)*($AC$4:$AC$6723=$D2453)*(ISNUMBER(_xlfn.XMATCH($AD$4:$AD$6723,$V2453:$Z2453,0)))),-1)</f>
        <v>31.687829264272001</v>
      </c>
      <c r="V2453" t="s">
        <v>74</v>
      </c>
      <c r="W2453" s="25" t="s">
        <v>75</v>
      </c>
      <c r="AB2453" t="s">
        <v>98</v>
      </c>
      <c r="AC2453" t="s">
        <v>95</v>
      </c>
      <c r="AD2453" s="19" t="s">
        <v>13</v>
      </c>
      <c r="AE2453" s="18">
        <v>-1</v>
      </c>
      <c r="AF2453" s="17">
        <v>-1</v>
      </c>
      <c r="AG2453" s="17">
        <v>-1</v>
      </c>
      <c r="AH2453" s="17">
        <v>-1</v>
      </c>
      <c r="AI2453" s="17">
        <v>-1</v>
      </c>
      <c r="AJ2453" s="17">
        <v>-1</v>
      </c>
      <c r="AK2453" s="17">
        <v>-1</v>
      </c>
      <c r="AL2453" s="17">
        <v>-1</v>
      </c>
      <c r="AM2453" s="17">
        <v>-1</v>
      </c>
      <c r="AN2453" s="17">
        <v>-1</v>
      </c>
      <c r="AO2453" s="17">
        <v>-1</v>
      </c>
    </row>
    <row r="2454" spans="3:41" x14ac:dyDescent="0.25">
      <c r="C2454" t="s">
        <v>102</v>
      </c>
      <c r="D2454" s="6" t="s">
        <v>37</v>
      </c>
      <c r="E2454" t="s">
        <v>27</v>
      </c>
      <c r="F2454" s="6">
        <v>2005</v>
      </c>
      <c r="G2454" s="6" t="s">
        <v>14</v>
      </c>
      <c r="H2454" s="6" t="s">
        <v>15</v>
      </c>
      <c r="J2454" s="29">
        <f t="array" ref="J2454">IFERROR(_xlfn._xlws.FILTER(AE$4:AE$6723,(AE$4:AE$6723&gt;=0)*($AB$4:$AB$6723=$C2454)*($AC$4:$AC$6723=$D2454)*(ISNUMBER(_xlfn.XMATCH($AD$4:$AD$6723,$V2454:$Z2454,0)))),-1)</f>
        <v>59.532871676928607</v>
      </c>
      <c r="K2454" s="29">
        <f t="array" ref="K2454">IFERROR(_xlfn._xlws.FILTER(AF$4:AF$6723,(AF$4:AF$6723&gt;=0)*($AB$4:$AB$6723=$C2454)*($AC$4:$AC$6723=$D2454)*(ISNUMBER(_xlfn.XMATCH($AD$4:$AD$6723,$V2454:$Z2454,0)))),-1)</f>
        <v>55.585908894687201</v>
      </c>
      <c r="L2454" s="29">
        <f t="array" ref="L2454">IFERROR(_xlfn._xlws.FILTER(AG$4:AG$6723,(AG$4:AG$6723&gt;=0)*($AB$4:$AB$6723=$C2454)*($AC$4:$AC$6723=$D2454)*(ISNUMBER(_xlfn.XMATCH($AD$4:$AD$6723,$V2454:$Z2454,0)))),-1)</f>
        <v>46.639973843363798</v>
      </c>
      <c r="M2454" s="29">
        <f t="array" ref="M2454">IFERROR(_xlfn._xlws.FILTER(AH$4:AH$6723,(AH$4:AH$6723&gt;=0)*($AB$4:$AB$6723=$C2454)*($AC$4:$AC$6723=$D2454)*(ISNUMBER(_xlfn.XMATCH($AD$4:$AD$6723,$V2454:$Z2454,0)))),-1)</f>
        <v>45.1924971956634</v>
      </c>
      <c r="N2454" s="29">
        <f t="array" ref="N2454">IFERROR(_xlfn._xlws.FILTER(AI$4:AI$6723,(AI$4:AI$6723&gt;=0)*($AB$4:$AB$6723=$C2454)*($AC$4:$AC$6723=$D2454)*(ISNUMBER(_xlfn.XMATCH($AD$4:$AD$6723,$V2454:$Z2454,0)))),-1)</f>
        <v>42.6822408830553</v>
      </c>
      <c r="O2454" s="29">
        <f t="array" ref="O2454">IFERROR(_xlfn._xlws.FILTER(AJ$4:AJ$6723,(AJ$4:AJ$6723&gt;=0)*($AB$4:$AB$6723=$C2454)*($AC$4:$AC$6723=$D2454)*(ISNUMBER(_xlfn.XMATCH($AD$4:$AD$6723,$V2454:$Z2454,0)))),-1)</f>
        <v>42.6822408830553</v>
      </c>
      <c r="P2454" s="29">
        <f t="array" ref="P2454">IFERROR(_xlfn._xlws.FILTER(AK$4:AK$6723,(AK$4:AK$6723&gt;=0)*($AB$4:$AB$6723=$C2454)*($AC$4:$AC$6723=$D2454)*(ISNUMBER(_xlfn.XMATCH($AD$4:$AD$6723,$V2454:$Z2454,0)))),-1)</f>
        <v>42.6822408830553</v>
      </c>
      <c r="Q2454" s="29">
        <f t="array" ref="Q2454">IFERROR(_xlfn._xlws.FILTER(AL$4:AL$6723,(AL$4:AL$6723&gt;=0)*($AB$4:$AB$6723=$C2454)*($AC$4:$AC$6723=$D2454)*(ISNUMBER(_xlfn.XMATCH($AD$4:$AD$6723,$V2454:$Z2454,0)))),-1)</f>
        <v>42.6822408830553</v>
      </c>
      <c r="R2454" s="29">
        <f t="array" ref="R2454">IFERROR(_xlfn._xlws.FILTER(AM$4:AM$6723,(AM$4:AM$6723&gt;=0)*($AB$4:$AB$6723=$C2454)*($AC$4:$AC$6723=$D2454)*(ISNUMBER(_xlfn.XMATCH($AD$4:$AD$6723,$V2454:$Z2454,0)))),-1)</f>
        <v>42.6822408830553</v>
      </c>
      <c r="S2454" s="29">
        <f t="array" ref="S2454">IFERROR(_xlfn._xlws.FILTER(AN$4:AN$6723,(AN$4:AN$6723&gt;=0)*($AB$4:$AB$6723=$C2454)*($AC$4:$AC$6723=$D2454)*(ISNUMBER(_xlfn.XMATCH($AD$4:$AD$6723,$V2454:$Z2454,0)))),-1)</f>
        <v>42.6822408830553</v>
      </c>
      <c r="T2454" s="29">
        <f t="array" ref="T2454">IFERROR(_xlfn._xlws.FILTER(AO$4:AO$6723,(AO$4:AO$6723&gt;=0)*($AB$4:$AB$6723=$C2454)*($AC$4:$AC$6723=$D2454)*(ISNUMBER(_xlfn.XMATCH($AD$4:$AD$6723,$V2454:$Z2454,0)))),-1)</f>
        <v>42.6822408830553</v>
      </c>
      <c r="V2454" t="s">
        <v>27</v>
      </c>
      <c r="AB2454" t="s">
        <v>98</v>
      </c>
      <c r="AC2454" t="s">
        <v>95</v>
      </c>
      <c r="AD2454" s="19" t="s">
        <v>64</v>
      </c>
      <c r="AE2454" s="18">
        <v>-1</v>
      </c>
      <c r="AF2454" s="17">
        <v>-1</v>
      </c>
      <c r="AG2454" s="17">
        <v>-1</v>
      </c>
      <c r="AH2454" s="17">
        <v>-1</v>
      </c>
      <c r="AI2454" s="17">
        <v>-1</v>
      </c>
      <c r="AJ2454" s="17">
        <v>-1</v>
      </c>
      <c r="AK2454" s="17">
        <v>-1</v>
      </c>
      <c r="AL2454" s="17">
        <v>-1</v>
      </c>
      <c r="AM2454" s="17">
        <v>-1</v>
      </c>
      <c r="AN2454" s="17">
        <v>-1</v>
      </c>
      <c r="AO2454" s="17">
        <v>-1</v>
      </c>
    </row>
    <row r="2455" spans="3:41" x14ac:dyDescent="0.25">
      <c r="C2455" t="s">
        <v>102</v>
      </c>
      <c r="D2455" s="6" t="s">
        <v>37</v>
      </c>
      <c r="E2455" t="s">
        <v>77</v>
      </c>
      <c r="F2455" s="6">
        <v>2005</v>
      </c>
      <c r="G2455" s="6" t="s">
        <v>14</v>
      </c>
      <c r="H2455" s="6" t="s">
        <v>15</v>
      </c>
      <c r="J2455" s="29">
        <f t="array" ref="J2455">IFERROR(_xlfn._xlws.FILTER(AE$4:AE$6723,(AE$4:AE$6723&gt;=0)*($AB$4:$AB$6723=$C2455)*($AC$4:$AC$6723=$D2455)*(ISNUMBER(_xlfn.XMATCH($AD$4:$AD$6723,$V2455:$Z2455,0)))),-1)</f>
        <v>-1</v>
      </c>
      <c r="K2455" s="29">
        <f t="array" ref="K2455">IFERROR(_xlfn._xlws.FILTER(AF$4:AF$6723,(AF$4:AF$6723&gt;=0)*($AB$4:$AB$6723=$C2455)*($AC$4:$AC$6723=$D2455)*(ISNUMBER(_xlfn.XMATCH($AD$4:$AD$6723,$V2455:$Z2455,0)))),-1)</f>
        <v>-1</v>
      </c>
      <c r="L2455" s="29">
        <f t="array" ref="L2455">IFERROR(_xlfn._xlws.FILTER(AG$4:AG$6723,(AG$4:AG$6723&gt;=0)*($AB$4:$AB$6723=$C2455)*($AC$4:$AC$6723=$D2455)*(ISNUMBER(_xlfn.XMATCH($AD$4:$AD$6723,$V2455:$Z2455,0)))),-1)</f>
        <v>-1</v>
      </c>
      <c r="M2455" s="29">
        <f t="array" ref="M2455">IFERROR(_xlfn._xlws.FILTER(AH$4:AH$6723,(AH$4:AH$6723&gt;=0)*($AB$4:$AB$6723=$C2455)*($AC$4:$AC$6723=$D2455)*(ISNUMBER(_xlfn.XMATCH($AD$4:$AD$6723,$V2455:$Z2455,0)))),-1)</f>
        <v>-1</v>
      </c>
      <c r="N2455" s="29">
        <f t="array" ref="N2455">IFERROR(_xlfn._xlws.FILTER(AI$4:AI$6723,(AI$4:AI$6723&gt;=0)*($AB$4:$AB$6723=$C2455)*($AC$4:$AC$6723=$D2455)*(ISNUMBER(_xlfn.XMATCH($AD$4:$AD$6723,$V2455:$Z2455,0)))),-1)</f>
        <v>-1</v>
      </c>
      <c r="O2455" s="29">
        <f t="array" ref="O2455">IFERROR(_xlfn._xlws.FILTER(AJ$4:AJ$6723,(AJ$4:AJ$6723&gt;=0)*($AB$4:$AB$6723=$C2455)*($AC$4:$AC$6723=$D2455)*(ISNUMBER(_xlfn.XMATCH($AD$4:$AD$6723,$V2455:$Z2455,0)))),-1)</f>
        <v>-1</v>
      </c>
      <c r="P2455" s="29">
        <f t="array" ref="P2455">IFERROR(_xlfn._xlws.FILTER(AK$4:AK$6723,(AK$4:AK$6723&gt;=0)*($AB$4:$AB$6723=$C2455)*($AC$4:$AC$6723=$D2455)*(ISNUMBER(_xlfn.XMATCH($AD$4:$AD$6723,$V2455:$Z2455,0)))),-1)</f>
        <v>-1</v>
      </c>
      <c r="Q2455" s="29">
        <f t="array" ref="Q2455">IFERROR(_xlfn._xlws.FILTER(AL$4:AL$6723,(AL$4:AL$6723&gt;=0)*($AB$4:$AB$6723=$C2455)*($AC$4:$AC$6723=$D2455)*(ISNUMBER(_xlfn.XMATCH($AD$4:$AD$6723,$V2455:$Z2455,0)))),-1)</f>
        <v>-1</v>
      </c>
      <c r="R2455" s="29">
        <f t="array" ref="R2455">IFERROR(_xlfn._xlws.FILTER(AM$4:AM$6723,(AM$4:AM$6723&gt;=0)*($AB$4:$AB$6723=$C2455)*($AC$4:$AC$6723=$D2455)*(ISNUMBER(_xlfn.XMATCH($AD$4:$AD$6723,$V2455:$Z2455,0)))),-1)</f>
        <v>-1</v>
      </c>
      <c r="S2455" s="29">
        <f t="array" ref="S2455">IFERROR(_xlfn._xlws.FILTER(AN$4:AN$6723,(AN$4:AN$6723&gt;=0)*($AB$4:$AB$6723=$C2455)*($AC$4:$AC$6723=$D2455)*(ISNUMBER(_xlfn.XMATCH($AD$4:$AD$6723,$V2455:$Z2455,0)))),-1)</f>
        <v>-1</v>
      </c>
      <c r="T2455" s="29">
        <f t="array" ref="T2455">IFERROR(_xlfn._xlws.FILTER(AO$4:AO$6723,(AO$4:AO$6723&gt;=0)*($AB$4:$AB$6723=$C2455)*($AC$4:$AC$6723=$D2455)*(ISNUMBER(_xlfn.XMATCH($AD$4:$AD$6723,$V2455:$Z2455,0)))),-1)</f>
        <v>-1</v>
      </c>
      <c r="V2455" t="s">
        <v>77</v>
      </c>
      <c r="AB2455" t="s">
        <v>98</v>
      </c>
      <c r="AC2455" t="s">
        <v>95</v>
      </c>
      <c r="AD2455" s="19" t="s">
        <v>65</v>
      </c>
      <c r="AE2455" s="18">
        <v>-1</v>
      </c>
      <c r="AF2455" s="17">
        <v>-1</v>
      </c>
      <c r="AG2455" s="17">
        <v>-1</v>
      </c>
      <c r="AH2455" s="17">
        <v>-1</v>
      </c>
      <c r="AI2455" s="17">
        <v>-1</v>
      </c>
      <c r="AJ2455" s="17">
        <v>-1</v>
      </c>
      <c r="AK2455" s="17">
        <v>-1</v>
      </c>
      <c r="AL2455" s="17">
        <v>-1</v>
      </c>
      <c r="AM2455" s="17">
        <v>-1</v>
      </c>
      <c r="AN2455" s="17">
        <v>-1</v>
      </c>
      <c r="AO2455" s="17">
        <v>-1</v>
      </c>
    </row>
    <row r="2456" spans="3:41" x14ac:dyDescent="0.25">
      <c r="C2456" t="s">
        <v>102</v>
      </c>
      <c r="D2456" s="6" t="s">
        <v>37</v>
      </c>
      <c r="E2456" t="s">
        <v>78</v>
      </c>
      <c r="F2456" s="6">
        <v>2005</v>
      </c>
      <c r="G2456" s="6" t="s">
        <v>14</v>
      </c>
      <c r="H2456" s="6" t="s">
        <v>15</v>
      </c>
      <c r="J2456" s="29">
        <f t="array" ref="J2456">IFERROR(_xlfn._xlws.FILTER(AE$4:AE$6723,(AE$4:AE$6723&gt;=0)*($AB$4:$AB$6723=$C2456)*($AC$4:$AC$6723=$D2456)*(ISNUMBER(_xlfn.XMATCH($AD$4:$AD$6723,$V2456:$Z2456,0)))),-1)</f>
        <v>-1</v>
      </c>
      <c r="K2456" s="29">
        <f t="array" ref="K2456">IFERROR(_xlfn._xlws.FILTER(AF$4:AF$6723,(AF$4:AF$6723&gt;=0)*($AB$4:$AB$6723=$C2456)*($AC$4:$AC$6723=$D2456)*(ISNUMBER(_xlfn.XMATCH($AD$4:$AD$6723,$V2456:$Z2456,0)))),-1)</f>
        <v>-1</v>
      </c>
      <c r="L2456" s="29">
        <f t="array" ref="L2456">IFERROR(_xlfn._xlws.FILTER(AG$4:AG$6723,(AG$4:AG$6723&gt;=0)*($AB$4:$AB$6723=$C2456)*($AC$4:$AC$6723=$D2456)*(ISNUMBER(_xlfn.XMATCH($AD$4:$AD$6723,$V2456:$Z2456,0)))),-1)</f>
        <v>-1</v>
      </c>
      <c r="M2456" s="29">
        <f t="array" ref="M2456">IFERROR(_xlfn._xlws.FILTER(AH$4:AH$6723,(AH$4:AH$6723&gt;=0)*($AB$4:$AB$6723=$C2456)*($AC$4:$AC$6723=$D2456)*(ISNUMBER(_xlfn.XMATCH($AD$4:$AD$6723,$V2456:$Z2456,0)))),-1)</f>
        <v>-1</v>
      </c>
      <c r="N2456" s="29">
        <f t="array" ref="N2456">IFERROR(_xlfn._xlws.FILTER(AI$4:AI$6723,(AI$4:AI$6723&gt;=0)*($AB$4:$AB$6723=$C2456)*($AC$4:$AC$6723=$D2456)*(ISNUMBER(_xlfn.XMATCH($AD$4:$AD$6723,$V2456:$Z2456,0)))),-1)</f>
        <v>-1</v>
      </c>
      <c r="O2456" s="29">
        <f t="array" ref="O2456">IFERROR(_xlfn._xlws.FILTER(AJ$4:AJ$6723,(AJ$4:AJ$6723&gt;=0)*($AB$4:$AB$6723=$C2456)*($AC$4:$AC$6723=$D2456)*(ISNUMBER(_xlfn.XMATCH($AD$4:$AD$6723,$V2456:$Z2456,0)))),-1)</f>
        <v>-1</v>
      </c>
      <c r="P2456" s="29">
        <f t="array" ref="P2456">IFERROR(_xlfn._xlws.FILTER(AK$4:AK$6723,(AK$4:AK$6723&gt;=0)*($AB$4:$AB$6723=$C2456)*($AC$4:$AC$6723=$D2456)*(ISNUMBER(_xlfn.XMATCH($AD$4:$AD$6723,$V2456:$Z2456,0)))),-1)</f>
        <v>-1</v>
      </c>
      <c r="Q2456" s="29">
        <f t="array" ref="Q2456">IFERROR(_xlfn._xlws.FILTER(AL$4:AL$6723,(AL$4:AL$6723&gt;=0)*($AB$4:$AB$6723=$C2456)*($AC$4:$AC$6723=$D2456)*(ISNUMBER(_xlfn.XMATCH($AD$4:$AD$6723,$V2456:$Z2456,0)))),-1)</f>
        <v>-1</v>
      </c>
      <c r="R2456" s="29">
        <f t="array" ref="R2456">IFERROR(_xlfn._xlws.FILTER(AM$4:AM$6723,(AM$4:AM$6723&gt;=0)*($AB$4:$AB$6723=$C2456)*($AC$4:$AC$6723=$D2456)*(ISNUMBER(_xlfn.XMATCH($AD$4:$AD$6723,$V2456:$Z2456,0)))),-1)</f>
        <v>-1</v>
      </c>
      <c r="S2456" s="29">
        <f t="array" ref="S2456">IFERROR(_xlfn._xlws.FILTER(AN$4:AN$6723,(AN$4:AN$6723&gt;=0)*($AB$4:$AB$6723=$C2456)*($AC$4:$AC$6723=$D2456)*(ISNUMBER(_xlfn.XMATCH($AD$4:$AD$6723,$V2456:$Z2456,0)))),-1)</f>
        <v>-1</v>
      </c>
      <c r="T2456" s="29">
        <f t="array" ref="T2456">IFERROR(_xlfn._xlws.FILTER(AO$4:AO$6723,(AO$4:AO$6723&gt;=0)*($AB$4:$AB$6723=$C2456)*($AC$4:$AC$6723=$D2456)*(ISNUMBER(_xlfn.XMATCH($AD$4:$AD$6723,$V2456:$Z2456,0)))),-1)</f>
        <v>-1</v>
      </c>
      <c r="V2456" t="s">
        <v>78</v>
      </c>
      <c r="AB2456" t="s">
        <v>98</v>
      </c>
      <c r="AC2456" t="s">
        <v>95</v>
      </c>
      <c r="AD2456" s="19" t="s">
        <v>21</v>
      </c>
      <c r="AE2456" s="18">
        <v>-1</v>
      </c>
      <c r="AF2456" s="17">
        <v>-1</v>
      </c>
      <c r="AG2456" s="17">
        <v>-1</v>
      </c>
      <c r="AH2456" s="17">
        <v>-1</v>
      </c>
      <c r="AI2456" s="17">
        <v>-1</v>
      </c>
      <c r="AJ2456" s="17">
        <v>-1</v>
      </c>
      <c r="AK2456" s="17">
        <v>-1</v>
      </c>
      <c r="AL2456" s="17">
        <v>-1</v>
      </c>
      <c r="AM2456" s="17">
        <v>-1</v>
      </c>
      <c r="AN2456" s="17">
        <v>-1</v>
      </c>
      <c r="AO2456" s="17">
        <v>-1</v>
      </c>
    </row>
    <row r="2457" spans="3:41" x14ac:dyDescent="0.25">
      <c r="C2457" t="s">
        <v>102</v>
      </c>
      <c r="D2457" s="6" t="s">
        <v>37</v>
      </c>
      <c r="E2457" t="s">
        <v>30</v>
      </c>
      <c r="F2457" s="6">
        <v>2005</v>
      </c>
      <c r="G2457" s="6" t="s">
        <v>14</v>
      </c>
      <c r="H2457" s="6" t="s">
        <v>15</v>
      </c>
      <c r="J2457" s="29">
        <f t="array" ref="J2457">IFERROR(_xlfn._xlws.FILTER(AE$4:AE$6723,(AE$4:AE$6723&gt;=0)*($AB$4:$AB$6723=$C2457)*($AC$4:$AC$6723=$D2457)*(ISNUMBER(_xlfn.XMATCH($AD$4:$AD$6723,$V2457:$Z2457,0)))),-1)</f>
        <v>11.89206778751463</v>
      </c>
      <c r="K2457" s="29">
        <f t="array" ref="K2457">IFERROR(_xlfn._xlws.FILTER(AF$4:AF$6723,(AF$4:AF$6723&gt;=0)*($AB$4:$AB$6723=$C2457)*($AC$4:$AC$6723=$D2457)*(ISNUMBER(_xlfn.XMATCH($AD$4:$AD$6723,$V2457:$Z2457,0)))),-1)</f>
        <v>8.6809648405559994</v>
      </c>
      <c r="L2457" s="29">
        <f t="array" ref="L2457">IFERROR(_xlfn._xlws.FILTER(AG$4:AG$6723,(AG$4:AG$6723&gt;=0)*($AB$4:$AB$6723=$C2457)*($AC$4:$AC$6723=$D2457)*(ISNUMBER(_xlfn.XMATCH($AD$4:$AD$6723,$V2457:$Z2457,0)))),-1)</f>
        <v>4.640142</v>
      </c>
      <c r="M2457" s="29">
        <f t="array" ref="M2457">IFERROR(_xlfn._xlws.FILTER(AH$4:AH$6723,(AH$4:AH$6723&gt;=0)*($AB$4:$AB$6723=$C2457)*($AC$4:$AC$6723=$D2457)*(ISNUMBER(_xlfn.XMATCH($AD$4:$AD$6723,$V2457:$Z2457,0)))),-1)</f>
        <v>1.8438989998401001</v>
      </c>
      <c r="N2457" s="29">
        <f t="array" ref="N2457">IFERROR(_xlfn._xlws.FILTER(AI$4:AI$6723,(AI$4:AI$6723&gt;=0)*($AB$4:$AB$6723=$C2457)*($AC$4:$AC$6723=$D2457)*(ISNUMBER(_xlfn.XMATCH($AD$4:$AD$6723,$V2457:$Z2457,0)))),-1)</f>
        <v>3.43110522861181</v>
      </c>
      <c r="O2457" s="29">
        <f t="array" ref="O2457">IFERROR(_xlfn._xlws.FILTER(AJ$4:AJ$6723,(AJ$4:AJ$6723&gt;=0)*($AB$4:$AB$6723=$C2457)*($AC$4:$AC$6723=$D2457)*(ISNUMBER(_xlfn.XMATCH($AD$4:$AD$6723,$V2457:$Z2457,0)))),-1)</f>
        <v>3.8820540685848299</v>
      </c>
      <c r="P2457" s="29">
        <f t="array" ref="P2457">IFERROR(_xlfn._xlws.FILTER(AK$4:AK$6723,(AK$4:AK$6723&gt;=0)*($AB$4:$AB$6723=$C2457)*($AC$4:$AC$6723=$D2457)*(ISNUMBER(_xlfn.XMATCH($AD$4:$AD$6723,$V2457:$Z2457,0)))),-1)</f>
        <v>4.0398797081937001</v>
      </c>
      <c r="Q2457" s="29">
        <f t="array" ref="Q2457">IFERROR(_xlfn._xlws.FILTER(AL$4:AL$6723,(AL$4:AL$6723&gt;=0)*($AB$4:$AB$6723=$C2457)*($AC$4:$AC$6723=$D2457)*(ISNUMBER(_xlfn.XMATCH($AD$4:$AD$6723,$V2457:$Z2457,0)))),-1)</f>
        <v>4.1740582187160102</v>
      </c>
      <c r="R2457" s="29">
        <f t="array" ref="R2457">IFERROR(_xlfn._xlws.FILTER(AM$4:AM$6723,(AM$4:AM$6723&gt;=0)*($AB$4:$AB$6723=$C2457)*($AC$4:$AC$6723=$D2457)*(ISNUMBER(_xlfn.XMATCH($AD$4:$AD$6723,$V2457:$Z2457,0)))),-1)</f>
        <v>4.3158728256324004</v>
      </c>
      <c r="S2457" s="29">
        <f t="array" ref="S2457">IFERROR(_xlfn._xlws.FILTER(AN$4:AN$6723,(AN$4:AN$6723&gt;=0)*($AB$4:$AB$6723=$C2457)*($AC$4:$AC$6723=$D2457)*(ISNUMBER(_xlfn.XMATCH($AD$4:$AD$6723,$V2457:$Z2457,0)))),-1)</f>
        <v>4.3158728256324004</v>
      </c>
      <c r="T2457" s="29">
        <f t="array" ref="T2457">IFERROR(_xlfn._xlws.FILTER(AO$4:AO$6723,(AO$4:AO$6723&gt;=0)*($AB$4:$AB$6723=$C2457)*($AC$4:$AC$6723=$D2457)*(ISNUMBER(_xlfn.XMATCH($AD$4:$AD$6723,$V2457:$Z2457,0)))),-1)</f>
        <v>4.3158728256324004</v>
      </c>
      <c r="V2457" t="s">
        <v>30</v>
      </c>
      <c r="AB2457" t="s">
        <v>98</v>
      </c>
      <c r="AC2457" t="s">
        <v>95</v>
      </c>
      <c r="AD2457" s="19" t="s">
        <v>71</v>
      </c>
      <c r="AE2457" s="18">
        <v>-1</v>
      </c>
      <c r="AF2457" s="17">
        <v>-1</v>
      </c>
      <c r="AG2457" s="17">
        <v>-1</v>
      </c>
      <c r="AH2457" s="17">
        <v>-1</v>
      </c>
      <c r="AI2457" s="17">
        <v>-1</v>
      </c>
      <c r="AJ2457" s="17">
        <v>-1</v>
      </c>
      <c r="AK2457" s="17">
        <v>-1</v>
      </c>
      <c r="AL2457" s="17">
        <v>-1</v>
      </c>
      <c r="AM2457" s="17">
        <v>-1</v>
      </c>
      <c r="AN2457" s="17">
        <v>-1</v>
      </c>
      <c r="AO2457" s="17">
        <v>-1</v>
      </c>
    </row>
    <row r="2458" spans="3:41" x14ac:dyDescent="0.25">
      <c r="C2458" t="s">
        <v>102</v>
      </c>
      <c r="D2458" s="6" t="s">
        <v>37</v>
      </c>
      <c r="E2458" t="s">
        <v>31</v>
      </c>
      <c r="F2458" s="6">
        <v>2005</v>
      </c>
      <c r="G2458" s="6" t="s">
        <v>14</v>
      </c>
      <c r="H2458" s="6" t="s">
        <v>15</v>
      </c>
      <c r="J2458" s="29">
        <f t="array" ref="J2458">IFERROR(_xlfn._xlws.FILTER(AE$4:AE$6723,(AE$4:AE$6723&gt;=0)*($AB$4:$AB$6723=$C2458)*($AC$4:$AC$6723=$D2458)*(ISNUMBER(_xlfn.XMATCH($AD$4:$AD$6723,$V2458:$Z2458,0)))),-1)</f>
        <v>-1</v>
      </c>
      <c r="K2458" s="29">
        <f t="array" ref="K2458">IFERROR(_xlfn._xlws.FILTER(AF$4:AF$6723,(AF$4:AF$6723&gt;=0)*($AB$4:$AB$6723=$C2458)*($AC$4:$AC$6723=$D2458)*(ISNUMBER(_xlfn.XMATCH($AD$4:$AD$6723,$V2458:$Z2458,0)))),-1)</f>
        <v>-1</v>
      </c>
      <c r="L2458" s="29">
        <f t="array" ref="L2458">IFERROR(_xlfn._xlws.FILTER(AG$4:AG$6723,(AG$4:AG$6723&gt;=0)*($AB$4:$AB$6723=$C2458)*($AC$4:$AC$6723=$D2458)*(ISNUMBER(_xlfn.XMATCH($AD$4:$AD$6723,$V2458:$Z2458,0)))),-1)</f>
        <v>-1</v>
      </c>
      <c r="M2458" s="29">
        <f t="array" ref="M2458">IFERROR(_xlfn._xlws.FILTER(AH$4:AH$6723,(AH$4:AH$6723&gt;=0)*($AB$4:$AB$6723=$C2458)*($AC$4:$AC$6723=$D2458)*(ISNUMBER(_xlfn.XMATCH($AD$4:$AD$6723,$V2458:$Z2458,0)))),-1)</f>
        <v>-1</v>
      </c>
      <c r="N2458" s="29">
        <f t="array" ref="N2458">IFERROR(_xlfn._xlws.FILTER(AI$4:AI$6723,(AI$4:AI$6723&gt;=0)*($AB$4:$AB$6723=$C2458)*($AC$4:$AC$6723=$D2458)*(ISNUMBER(_xlfn.XMATCH($AD$4:$AD$6723,$V2458:$Z2458,0)))),-1)</f>
        <v>-1</v>
      </c>
      <c r="O2458" s="29">
        <f t="array" ref="O2458">IFERROR(_xlfn._xlws.FILTER(AJ$4:AJ$6723,(AJ$4:AJ$6723&gt;=0)*($AB$4:$AB$6723=$C2458)*($AC$4:$AC$6723=$D2458)*(ISNUMBER(_xlfn.XMATCH($AD$4:$AD$6723,$V2458:$Z2458,0)))),-1)</f>
        <v>-1</v>
      </c>
      <c r="P2458" s="29">
        <f t="array" ref="P2458">IFERROR(_xlfn._xlws.FILTER(AK$4:AK$6723,(AK$4:AK$6723&gt;=0)*($AB$4:$AB$6723=$C2458)*($AC$4:$AC$6723=$D2458)*(ISNUMBER(_xlfn.XMATCH($AD$4:$AD$6723,$V2458:$Z2458,0)))),-1)</f>
        <v>-1</v>
      </c>
      <c r="Q2458" s="29">
        <f t="array" ref="Q2458">IFERROR(_xlfn._xlws.FILTER(AL$4:AL$6723,(AL$4:AL$6723&gt;=0)*($AB$4:$AB$6723=$C2458)*($AC$4:$AC$6723=$D2458)*(ISNUMBER(_xlfn.XMATCH($AD$4:$AD$6723,$V2458:$Z2458,0)))),-1)</f>
        <v>-1</v>
      </c>
      <c r="R2458" s="29">
        <f t="array" ref="R2458">IFERROR(_xlfn._xlws.FILTER(AM$4:AM$6723,(AM$4:AM$6723&gt;=0)*($AB$4:$AB$6723=$C2458)*($AC$4:$AC$6723=$D2458)*(ISNUMBER(_xlfn.XMATCH($AD$4:$AD$6723,$V2458:$Z2458,0)))),-1)</f>
        <v>-1</v>
      </c>
      <c r="S2458" s="29">
        <f t="array" ref="S2458">IFERROR(_xlfn._xlws.FILTER(AN$4:AN$6723,(AN$4:AN$6723&gt;=0)*($AB$4:$AB$6723=$C2458)*($AC$4:$AC$6723=$D2458)*(ISNUMBER(_xlfn.XMATCH($AD$4:$AD$6723,$V2458:$Z2458,0)))),-1)</f>
        <v>-1</v>
      </c>
      <c r="T2458" s="29">
        <f t="array" ref="T2458">IFERROR(_xlfn._xlws.FILTER(AO$4:AO$6723,(AO$4:AO$6723&gt;=0)*($AB$4:$AB$6723=$C2458)*($AC$4:$AC$6723=$D2458)*(ISNUMBER(_xlfn.XMATCH($AD$4:$AD$6723,$V2458:$Z2458,0)))),-1)</f>
        <v>-1</v>
      </c>
      <c r="V2458" t="s">
        <v>31</v>
      </c>
      <c r="AB2458" t="s">
        <v>98</v>
      </c>
      <c r="AC2458" t="s">
        <v>95</v>
      </c>
      <c r="AD2458" s="19" t="s">
        <v>66</v>
      </c>
      <c r="AE2458" s="18">
        <v>-1</v>
      </c>
      <c r="AF2458" s="17">
        <v>-1</v>
      </c>
      <c r="AG2458" s="17">
        <v>-1</v>
      </c>
      <c r="AH2458" s="17">
        <v>-1</v>
      </c>
      <c r="AI2458" s="17">
        <v>-1</v>
      </c>
      <c r="AJ2458" s="17">
        <v>-1</v>
      </c>
      <c r="AK2458" s="17">
        <v>-1</v>
      </c>
      <c r="AL2458" s="17">
        <v>-1</v>
      </c>
      <c r="AM2458" s="17">
        <v>-1</v>
      </c>
      <c r="AN2458" s="17">
        <v>-1</v>
      </c>
      <c r="AO2458" s="17">
        <v>-1</v>
      </c>
    </row>
    <row r="2459" spans="3:41" x14ac:dyDescent="0.25">
      <c r="C2459" t="s">
        <v>102</v>
      </c>
      <c r="D2459" s="6" t="s">
        <v>37</v>
      </c>
      <c r="E2459" t="s">
        <v>32</v>
      </c>
      <c r="F2459" s="6">
        <v>2005</v>
      </c>
      <c r="G2459" s="6" t="s">
        <v>14</v>
      </c>
      <c r="H2459" s="6" t="s">
        <v>15</v>
      </c>
      <c r="J2459" s="29">
        <f t="array" ref="J2459">IFERROR(_xlfn._xlws.FILTER(AE$4:AE$6723,(AE$4:AE$6723&gt;=0)*($AB$4:$AB$6723=$C2459)*($AC$4:$AC$6723=$D2459)*(ISNUMBER(_xlfn.XMATCH($AD$4:$AD$6723,$V2459:$Z2459,0)))),-1)</f>
        <v>-1</v>
      </c>
      <c r="K2459" s="29">
        <f t="array" ref="K2459">IFERROR(_xlfn._xlws.FILTER(AF$4:AF$6723,(AF$4:AF$6723&gt;=0)*($AB$4:$AB$6723=$C2459)*($AC$4:$AC$6723=$D2459)*(ISNUMBER(_xlfn.XMATCH($AD$4:$AD$6723,$V2459:$Z2459,0)))),-1)</f>
        <v>-1</v>
      </c>
      <c r="L2459" s="29">
        <f t="array" ref="L2459">IFERROR(_xlfn._xlws.FILTER(AG$4:AG$6723,(AG$4:AG$6723&gt;=0)*($AB$4:$AB$6723=$C2459)*($AC$4:$AC$6723=$D2459)*(ISNUMBER(_xlfn.XMATCH($AD$4:$AD$6723,$V2459:$Z2459,0)))),-1)</f>
        <v>-1</v>
      </c>
      <c r="M2459" s="29">
        <f t="array" ref="M2459">IFERROR(_xlfn._xlws.FILTER(AH$4:AH$6723,(AH$4:AH$6723&gt;=0)*($AB$4:$AB$6723=$C2459)*($AC$4:$AC$6723=$D2459)*(ISNUMBER(_xlfn.XMATCH($AD$4:$AD$6723,$V2459:$Z2459,0)))),-1)</f>
        <v>-1</v>
      </c>
      <c r="N2459" s="29">
        <f t="array" ref="N2459">IFERROR(_xlfn._xlws.FILTER(AI$4:AI$6723,(AI$4:AI$6723&gt;=0)*($AB$4:$AB$6723=$C2459)*($AC$4:$AC$6723=$D2459)*(ISNUMBER(_xlfn.XMATCH($AD$4:$AD$6723,$V2459:$Z2459,0)))),-1)</f>
        <v>-1</v>
      </c>
      <c r="O2459" s="29">
        <f t="array" ref="O2459">IFERROR(_xlfn._xlws.FILTER(AJ$4:AJ$6723,(AJ$4:AJ$6723&gt;=0)*($AB$4:$AB$6723=$C2459)*($AC$4:$AC$6723=$D2459)*(ISNUMBER(_xlfn.XMATCH($AD$4:$AD$6723,$V2459:$Z2459,0)))),-1)</f>
        <v>-1</v>
      </c>
      <c r="P2459" s="29">
        <f t="array" ref="P2459">IFERROR(_xlfn._xlws.FILTER(AK$4:AK$6723,(AK$4:AK$6723&gt;=0)*($AB$4:$AB$6723=$C2459)*($AC$4:$AC$6723=$D2459)*(ISNUMBER(_xlfn.XMATCH($AD$4:$AD$6723,$V2459:$Z2459,0)))),-1)</f>
        <v>-1</v>
      </c>
      <c r="Q2459" s="29">
        <f t="array" ref="Q2459">IFERROR(_xlfn._xlws.FILTER(AL$4:AL$6723,(AL$4:AL$6723&gt;=0)*($AB$4:$AB$6723=$C2459)*($AC$4:$AC$6723=$D2459)*(ISNUMBER(_xlfn.XMATCH($AD$4:$AD$6723,$V2459:$Z2459,0)))),-1)</f>
        <v>-1</v>
      </c>
      <c r="R2459" s="29">
        <f t="array" ref="R2459">IFERROR(_xlfn._xlws.FILTER(AM$4:AM$6723,(AM$4:AM$6723&gt;=0)*($AB$4:$AB$6723=$C2459)*($AC$4:$AC$6723=$D2459)*(ISNUMBER(_xlfn.XMATCH($AD$4:$AD$6723,$V2459:$Z2459,0)))),-1)</f>
        <v>-1</v>
      </c>
      <c r="S2459" s="29">
        <f t="array" ref="S2459">IFERROR(_xlfn._xlws.FILTER(AN$4:AN$6723,(AN$4:AN$6723&gt;=0)*($AB$4:$AB$6723=$C2459)*($AC$4:$AC$6723=$D2459)*(ISNUMBER(_xlfn.XMATCH($AD$4:$AD$6723,$V2459:$Z2459,0)))),-1)</f>
        <v>-1</v>
      </c>
      <c r="T2459" s="29">
        <f t="array" ref="T2459">IFERROR(_xlfn._xlws.FILTER(AO$4:AO$6723,(AO$4:AO$6723&gt;=0)*($AB$4:$AB$6723=$C2459)*($AC$4:$AC$6723=$D2459)*(ISNUMBER(_xlfn.XMATCH($AD$4:$AD$6723,$V2459:$Z2459,0)))),-1)</f>
        <v>-1</v>
      </c>
      <c r="V2459" t="s">
        <v>32</v>
      </c>
      <c r="W2459" s="25" t="s">
        <v>80</v>
      </c>
      <c r="AB2459" t="s">
        <v>98</v>
      </c>
      <c r="AC2459" t="s">
        <v>95</v>
      </c>
      <c r="AD2459" s="19" t="s">
        <v>67</v>
      </c>
      <c r="AE2459" s="18">
        <v>-1</v>
      </c>
      <c r="AF2459" s="17">
        <v>-1</v>
      </c>
      <c r="AG2459" s="17">
        <v>-1</v>
      </c>
      <c r="AH2459" s="17">
        <v>-1</v>
      </c>
      <c r="AI2459" s="17">
        <v>-1</v>
      </c>
      <c r="AJ2459" s="17">
        <v>-1</v>
      </c>
      <c r="AK2459" s="17">
        <v>-1</v>
      </c>
      <c r="AL2459" s="17">
        <v>-1</v>
      </c>
      <c r="AM2459" s="17">
        <v>-1</v>
      </c>
      <c r="AN2459" s="17">
        <v>-1</v>
      </c>
      <c r="AO2459" s="17">
        <v>-1</v>
      </c>
    </row>
    <row r="2460" spans="3:41" x14ac:dyDescent="0.25">
      <c r="C2460" t="s">
        <v>102</v>
      </c>
      <c r="D2460" s="6" t="s">
        <v>37</v>
      </c>
      <c r="E2460" t="s">
        <v>81</v>
      </c>
      <c r="F2460" s="6">
        <v>2005</v>
      </c>
      <c r="G2460" s="6" t="s">
        <v>14</v>
      </c>
      <c r="H2460" s="6" t="s">
        <v>15</v>
      </c>
      <c r="J2460" s="29">
        <f t="array" ref="J2460">IFERROR(_xlfn._xlws.FILTER(AE$4:AE$6723,(AE$4:AE$6723&gt;=0)*($AB$4:$AB$6723=$C2460)*($AC$4:$AC$6723=$D2460)*(ISNUMBER(_xlfn.XMATCH($AD$4:$AD$6723,$V2460:$Z2460,0)))),-1)</f>
        <v>-1</v>
      </c>
      <c r="K2460" s="29">
        <f t="array" ref="K2460">IFERROR(_xlfn._xlws.FILTER(AF$4:AF$6723,(AF$4:AF$6723&gt;=0)*($AB$4:$AB$6723=$C2460)*($AC$4:$AC$6723=$D2460)*(ISNUMBER(_xlfn.XMATCH($AD$4:$AD$6723,$V2460:$Z2460,0)))),-1)</f>
        <v>-1</v>
      </c>
      <c r="L2460" s="29">
        <f t="array" ref="L2460">IFERROR(_xlfn._xlws.FILTER(AG$4:AG$6723,(AG$4:AG$6723&gt;=0)*($AB$4:$AB$6723=$C2460)*($AC$4:$AC$6723=$D2460)*(ISNUMBER(_xlfn.XMATCH($AD$4:$AD$6723,$V2460:$Z2460,0)))),-1)</f>
        <v>-1</v>
      </c>
      <c r="M2460" s="29">
        <f t="array" ref="M2460">IFERROR(_xlfn._xlws.FILTER(AH$4:AH$6723,(AH$4:AH$6723&gt;=0)*($AB$4:$AB$6723=$C2460)*($AC$4:$AC$6723=$D2460)*(ISNUMBER(_xlfn.XMATCH($AD$4:$AD$6723,$V2460:$Z2460,0)))),-1)</f>
        <v>-1</v>
      </c>
      <c r="N2460" s="29">
        <f t="array" ref="N2460">IFERROR(_xlfn._xlws.FILTER(AI$4:AI$6723,(AI$4:AI$6723&gt;=0)*($AB$4:$AB$6723=$C2460)*($AC$4:$AC$6723=$D2460)*(ISNUMBER(_xlfn.XMATCH($AD$4:$AD$6723,$V2460:$Z2460,0)))),-1)</f>
        <v>-1</v>
      </c>
      <c r="O2460" s="29">
        <f t="array" ref="O2460">IFERROR(_xlfn._xlws.FILTER(AJ$4:AJ$6723,(AJ$4:AJ$6723&gt;=0)*($AB$4:$AB$6723=$C2460)*($AC$4:$AC$6723=$D2460)*(ISNUMBER(_xlfn.XMATCH($AD$4:$AD$6723,$V2460:$Z2460,0)))),-1)</f>
        <v>-1</v>
      </c>
      <c r="P2460" s="29">
        <f t="array" ref="P2460">IFERROR(_xlfn._xlws.FILTER(AK$4:AK$6723,(AK$4:AK$6723&gt;=0)*($AB$4:$AB$6723=$C2460)*($AC$4:$AC$6723=$D2460)*(ISNUMBER(_xlfn.XMATCH($AD$4:$AD$6723,$V2460:$Z2460,0)))),-1)</f>
        <v>-1</v>
      </c>
      <c r="Q2460" s="29">
        <f t="array" ref="Q2460">IFERROR(_xlfn._xlws.FILTER(AL$4:AL$6723,(AL$4:AL$6723&gt;=0)*($AB$4:$AB$6723=$C2460)*($AC$4:$AC$6723=$D2460)*(ISNUMBER(_xlfn.XMATCH($AD$4:$AD$6723,$V2460:$Z2460,0)))),-1)</f>
        <v>-1</v>
      </c>
      <c r="R2460" s="29">
        <f t="array" ref="R2460">IFERROR(_xlfn._xlws.FILTER(AM$4:AM$6723,(AM$4:AM$6723&gt;=0)*($AB$4:$AB$6723=$C2460)*($AC$4:$AC$6723=$D2460)*(ISNUMBER(_xlfn.XMATCH($AD$4:$AD$6723,$V2460:$Z2460,0)))),-1)</f>
        <v>-1</v>
      </c>
      <c r="S2460" s="29">
        <f t="array" ref="S2460">IFERROR(_xlfn._xlws.FILTER(AN$4:AN$6723,(AN$4:AN$6723&gt;=0)*($AB$4:$AB$6723=$C2460)*($AC$4:$AC$6723=$D2460)*(ISNUMBER(_xlfn.XMATCH($AD$4:$AD$6723,$V2460:$Z2460,0)))),-1)</f>
        <v>-1</v>
      </c>
      <c r="T2460" s="29">
        <f t="array" ref="T2460">IFERROR(_xlfn._xlws.FILTER(AO$4:AO$6723,(AO$4:AO$6723&gt;=0)*($AB$4:$AB$6723=$C2460)*($AC$4:$AC$6723=$D2460)*(ISNUMBER(_xlfn.XMATCH($AD$4:$AD$6723,$V2460:$Z2460,0)))),-1)</f>
        <v>-1</v>
      </c>
      <c r="V2460" t="s">
        <v>81</v>
      </c>
      <c r="AB2460" t="s">
        <v>98</v>
      </c>
      <c r="AC2460" t="s">
        <v>95</v>
      </c>
      <c r="AD2460" s="19" t="s">
        <v>68</v>
      </c>
      <c r="AE2460" s="18">
        <v>-1</v>
      </c>
      <c r="AF2460" s="17">
        <v>-1</v>
      </c>
      <c r="AG2460" s="17">
        <v>-1</v>
      </c>
      <c r="AH2460" s="17">
        <v>-1</v>
      </c>
      <c r="AI2460" s="17">
        <v>-1</v>
      </c>
      <c r="AJ2460" s="17">
        <v>-1</v>
      </c>
      <c r="AK2460" s="17">
        <v>-1</v>
      </c>
      <c r="AL2460" s="17">
        <v>-1</v>
      </c>
      <c r="AM2460" s="17">
        <v>-1</v>
      </c>
      <c r="AN2460" s="17">
        <v>-1</v>
      </c>
      <c r="AO2460" s="17">
        <v>-1</v>
      </c>
    </row>
    <row r="2461" spans="3:41" x14ac:dyDescent="0.25">
      <c r="C2461" t="s">
        <v>102</v>
      </c>
      <c r="D2461" s="6" t="s">
        <v>37</v>
      </c>
      <c r="E2461" t="s">
        <v>34</v>
      </c>
      <c r="F2461" s="6">
        <v>2005</v>
      </c>
      <c r="G2461" s="6" t="s">
        <v>14</v>
      </c>
      <c r="H2461" s="6" t="s">
        <v>15</v>
      </c>
      <c r="J2461" s="29">
        <f t="array" ref="J2461">IFERROR(_xlfn._xlws.FILTER(AE$4:AE$6723,(AE$4:AE$6723&gt;=0)*($AB$4:$AB$6723=$C2461)*($AC$4:$AC$6723=$D2461)*(ISNUMBER(_xlfn.XMATCH($AD$4:$AD$6723,$V2461:$Z2461,0)))),-1)</f>
        <v>-1</v>
      </c>
      <c r="K2461" s="29">
        <f t="array" ref="K2461">IFERROR(_xlfn._xlws.FILTER(AF$4:AF$6723,(AF$4:AF$6723&gt;=0)*($AB$4:$AB$6723=$C2461)*($AC$4:$AC$6723=$D2461)*(ISNUMBER(_xlfn.XMATCH($AD$4:$AD$6723,$V2461:$Z2461,0)))),-1)</f>
        <v>-1</v>
      </c>
      <c r="L2461" s="29">
        <f t="array" ref="L2461">IFERROR(_xlfn._xlws.FILTER(AG$4:AG$6723,(AG$4:AG$6723&gt;=0)*($AB$4:$AB$6723=$C2461)*($AC$4:$AC$6723=$D2461)*(ISNUMBER(_xlfn.XMATCH($AD$4:$AD$6723,$V2461:$Z2461,0)))),-1)</f>
        <v>-1</v>
      </c>
      <c r="M2461" s="29">
        <f t="array" ref="M2461">IFERROR(_xlfn._xlws.FILTER(AH$4:AH$6723,(AH$4:AH$6723&gt;=0)*($AB$4:$AB$6723=$C2461)*($AC$4:$AC$6723=$D2461)*(ISNUMBER(_xlfn.XMATCH($AD$4:$AD$6723,$V2461:$Z2461,0)))),-1)</f>
        <v>-1</v>
      </c>
      <c r="N2461" s="29">
        <f t="array" ref="N2461">IFERROR(_xlfn._xlws.FILTER(AI$4:AI$6723,(AI$4:AI$6723&gt;=0)*($AB$4:$AB$6723=$C2461)*($AC$4:$AC$6723=$D2461)*(ISNUMBER(_xlfn.XMATCH($AD$4:$AD$6723,$V2461:$Z2461,0)))),-1)</f>
        <v>-1</v>
      </c>
      <c r="O2461" s="29">
        <f t="array" ref="O2461">IFERROR(_xlfn._xlws.FILTER(AJ$4:AJ$6723,(AJ$4:AJ$6723&gt;=0)*($AB$4:$AB$6723=$C2461)*($AC$4:$AC$6723=$D2461)*(ISNUMBER(_xlfn.XMATCH($AD$4:$AD$6723,$V2461:$Z2461,0)))),-1)</f>
        <v>-1</v>
      </c>
      <c r="P2461" s="29">
        <f t="array" ref="P2461">IFERROR(_xlfn._xlws.FILTER(AK$4:AK$6723,(AK$4:AK$6723&gt;=0)*($AB$4:$AB$6723=$C2461)*($AC$4:$AC$6723=$D2461)*(ISNUMBER(_xlfn.XMATCH($AD$4:$AD$6723,$V2461:$Z2461,0)))),-1)</f>
        <v>-1</v>
      </c>
      <c r="Q2461" s="29">
        <f t="array" ref="Q2461">IFERROR(_xlfn._xlws.FILTER(AL$4:AL$6723,(AL$4:AL$6723&gt;=0)*($AB$4:$AB$6723=$C2461)*($AC$4:$AC$6723=$D2461)*(ISNUMBER(_xlfn.XMATCH($AD$4:$AD$6723,$V2461:$Z2461,0)))),-1)</f>
        <v>-1</v>
      </c>
      <c r="R2461" s="29">
        <f t="array" ref="R2461">IFERROR(_xlfn._xlws.FILTER(AM$4:AM$6723,(AM$4:AM$6723&gt;=0)*($AB$4:$AB$6723=$C2461)*($AC$4:$AC$6723=$D2461)*(ISNUMBER(_xlfn.XMATCH($AD$4:$AD$6723,$V2461:$Z2461,0)))),-1)</f>
        <v>-1</v>
      </c>
      <c r="S2461" s="29">
        <f t="array" ref="S2461">IFERROR(_xlfn._xlws.FILTER(AN$4:AN$6723,(AN$4:AN$6723&gt;=0)*($AB$4:$AB$6723=$C2461)*($AC$4:$AC$6723=$D2461)*(ISNUMBER(_xlfn.XMATCH($AD$4:$AD$6723,$V2461:$Z2461,0)))),-1)</f>
        <v>-1</v>
      </c>
      <c r="T2461" s="29">
        <f t="array" ref="T2461">IFERROR(_xlfn._xlws.FILTER(AO$4:AO$6723,(AO$4:AO$6723&gt;=0)*($AB$4:$AB$6723=$C2461)*($AC$4:$AC$6723=$D2461)*(ISNUMBER(_xlfn.XMATCH($AD$4:$AD$6723,$V2461:$Z2461,0)))),-1)</f>
        <v>-1</v>
      </c>
      <c r="V2461" t="s">
        <v>34</v>
      </c>
      <c r="AB2461" t="s">
        <v>98</v>
      </c>
      <c r="AC2461" t="s">
        <v>95</v>
      </c>
      <c r="AD2461" s="19" t="s">
        <v>76</v>
      </c>
      <c r="AE2461" s="18">
        <v>-1</v>
      </c>
      <c r="AF2461" s="17">
        <v>-1</v>
      </c>
      <c r="AG2461" s="17">
        <v>-1</v>
      </c>
      <c r="AH2461" s="17">
        <v>-1</v>
      </c>
      <c r="AI2461" s="17">
        <v>-1</v>
      </c>
      <c r="AJ2461" s="17">
        <v>-1</v>
      </c>
      <c r="AK2461" s="17">
        <v>-1</v>
      </c>
      <c r="AL2461" s="17">
        <v>-1</v>
      </c>
      <c r="AM2461" s="17">
        <v>-1</v>
      </c>
      <c r="AN2461" s="17">
        <v>-1</v>
      </c>
      <c r="AO2461" s="17">
        <v>-1</v>
      </c>
    </row>
    <row r="2462" spans="3:41" x14ac:dyDescent="0.25">
      <c r="C2462" t="s">
        <v>102</v>
      </c>
      <c r="D2462" s="6" t="s">
        <v>37</v>
      </c>
      <c r="E2462" t="s">
        <v>35</v>
      </c>
      <c r="F2462" s="6">
        <v>2005</v>
      </c>
      <c r="G2462" s="6" t="s">
        <v>14</v>
      </c>
      <c r="H2462" s="6" t="s">
        <v>15</v>
      </c>
      <c r="J2462" s="29">
        <f t="array" ref="J2462">IFERROR(_xlfn._xlws.FILTER(AE$4:AE$6723,(AE$4:AE$6723&gt;=0)*($AB$4:$AB$6723=$C2462)*($AC$4:$AC$6723=$D2462)*(ISNUMBER(_xlfn.XMATCH($AD$4:$AD$6723,$V2462:$Z2462,0)))),-1)</f>
        <v>0</v>
      </c>
      <c r="K2462" s="29">
        <f t="array" ref="K2462">IFERROR(_xlfn._xlws.FILTER(AF$4:AF$6723,(AF$4:AF$6723&gt;=0)*($AB$4:$AB$6723=$C2462)*($AC$4:$AC$6723=$D2462)*(ISNUMBER(_xlfn.XMATCH($AD$4:$AD$6723,$V2462:$Z2462,0)))),-1)</f>
        <v>0</v>
      </c>
      <c r="L2462" s="29">
        <f t="array" ref="L2462">IFERROR(_xlfn._xlws.FILTER(AG$4:AG$6723,(AG$4:AG$6723&gt;=0)*($AB$4:$AB$6723=$C2462)*($AC$4:$AC$6723=$D2462)*(ISNUMBER(_xlfn.XMATCH($AD$4:$AD$6723,$V2462:$Z2462,0)))),-1)</f>
        <v>0</v>
      </c>
      <c r="M2462" s="29">
        <f t="array" ref="M2462">IFERROR(_xlfn._xlws.FILTER(AH$4:AH$6723,(AH$4:AH$6723&gt;=0)*($AB$4:$AB$6723=$C2462)*($AC$4:$AC$6723=$D2462)*(ISNUMBER(_xlfn.XMATCH($AD$4:$AD$6723,$V2462:$Z2462,0)))),-1)</f>
        <v>0</v>
      </c>
      <c r="N2462" s="29">
        <f t="array" ref="N2462">IFERROR(_xlfn._xlws.FILTER(AI$4:AI$6723,(AI$4:AI$6723&gt;=0)*($AB$4:$AB$6723=$C2462)*($AC$4:$AC$6723=$D2462)*(ISNUMBER(_xlfn.XMATCH($AD$4:$AD$6723,$V2462:$Z2462,0)))),-1)</f>
        <v>0</v>
      </c>
      <c r="O2462" s="29">
        <f t="array" ref="O2462">IFERROR(_xlfn._xlws.FILTER(AJ$4:AJ$6723,(AJ$4:AJ$6723&gt;=0)*($AB$4:$AB$6723=$C2462)*($AC$4:$AC$6723=$D2462)*(ISNUMBER(_xlfn.XMATCH($AD$4:$AD$6723,$V2462:$Z2462,0)))),-1)</f>
        <v>0</v>
      </c>
      <c r="P2462" s="29">
        <f t="array" ref="P2462">IFERROR(_xlfn._xlws.FILTER(AK$4:AK$6723,(AK$4:AK$6723&gt;=0)*($AB$4:$AB$6723=$C2462)*($AC$4:$AC$6723=$D2462)*(ISNUMBER(_xlfn.XMATCH($AD$4:$AD$6723,$V2462:$Z2462,0)))),-1)</f>
        <v>0</v>
      </c>
      <c r="Q2462" s="29">
        <f t="array" ref="Q2462">IFERROR(_xlfn._xlws.FILTER(AL$4:AL$6723,(AL$4:AL$6723&gt;=0)*($AB$4:$AB$6723=$C2462)*($AC$4:$AC$6723=$D2462)*(ISNUMBER(_xlfn.XMATCH($AD$4:$AD$6723,$V2462:$Z2462,0)))),-1)</f>
        <v>0</v>
      </c>
      <c r="R2462" s="29">
        <f t="array" ref="R2462">IFERROR(_xlfn._xlws.FILTER(AM$4:AM$6723,(AM$4:AM$6723&gt;=0)*($AB$4:$AB$6723=$C2462)*($AC$4:$AC$6723=$D2462)*(ISNUMBER(_xlfn.XMATCH($AD$4:$AD$6723,$V2462:$Z2462,0)))),-1)</f>
        <v>0</v>
      </c>
      <c r="S2462" s="29">
        <f t="array" ref="S2462">IFERROR(_xlfn._xlws.FILTER(AN$4:AN$6723,(AN$4:AN$6723&gt;=0)*($AB$4:$AB$6723=$C2462)*($AC$4:$AC$6723=$D2462)*(ISNUMBER(_xlfn.XMATCH($AD$4:$AD$6723,$V2462:$Z2462,0)))),-1)</f>
        <v>0</v>
      </c>
      <c r="T2462" s="29">
        <f t="array" ref="T2462">IFERROR(_xlfn._xlws.FILTER(AO$4:AO$6723,(AO$4:AO$6723&gt;=0)*($AB$4:$AB$6723=$C2462)*($AC$4:$AC$6723=$D2462)*(ISNUMBER(_xlfn.XMATCH($AD$4:$AD$6723,$V2462:$Z2462,0)))),-1)</f>
        <v>0</v>
      </c>
      <c r="V2462" t="s">
        <v>35</v>
      </c>
      <c r="W2462" s="25" t="s">
        <v>83</v>
      </c>
      <c r="X2462" s="25" t="s">
        <v>71</v>
      </c>
      <c r="AB2462" t="s">
        <v>98</v>
      </c>
      <c r="AC2462" t="s">
        <v>95</v>
      </c>
      <c r="AD2462" s="19" t="s">
        <v>69</v>
      </c>
      <c r="AE2462" s="18">
        <v>-1</v>
      </c>
      <c r="AF2462" s="17">
        <v>-1</v>
      </c>
      <c r="AG2462" s="17">
        <v>-1</v>
      </c>
      <c r="AH2462" s="17">
        <v>-1</v>
      </c>
      <c r="AI2462" s="17">
        <v>-1</v>
      </c>
      <c r="AJ2462" s="17">
        <v>-1</v>
      </c>
      <c r="AK2462" s="17">
        <v>-1</v>
      </c>
      <c r="AL2462" s="17">
        <v>-1</v>
      </c>
      <c r="AM2462" s="17">
        <v>-1</v>
      </c>
      <c r="AN2462" s="17">
        <v>-1</v>
      </c>
      <c r="AO2462" s="17">
        <v>-1</v>
      </c>
    </row>
    <row r="2463" spans="3:41" x14ac:dyDescent="0.25">
      <c r="C2463" t="s">
        <v>102</v>
      </c>
      <c r="D2463" s="6" t="s">
        <v>37</v>
      </c>
      <c r="E2463" t="s">
        <v>84</v>
      </c>
      <c r="F2463" s="6">
        <v>2005</v>
      </c>
      <c r="G2463" s="6" t="s">
        <v>14</v>
      </c>
      <c r="H2463" s="6" t="s">
        <v>15</v>
      </c>
      <c r="J2463" s="29">
        <f t="array" ref="J2463">IFERROR(_xlfn._xlws.FILTER(AE$4:AE$6723,(AE$4:AE$6723&gt;=0)*($AB$4:$AB$6723=$C2463)*($AC$4:$AC$6723=$D2463)*(ISNUMBER(_xlfn.XMATCH($AD$4:$AD$6723,$V2463:$Z2463,0)))),-1)</f>
        <v>-1</v>
      </c>
      <c r="K2463" s="29">
        <f t="array" ref="K2463">IFERROR(_xlfn._xlws.FILTER(AF$4:AF$6723,(AF$4:AF$6723&gt;=0)*($AB$4:$AB$6723=$C2463)*($AC$4:$AC$6723=$D2463)*(ISNUMBER(_xlfn.XMATCH($AD$4:$AD$6723,$V2463:$Z2463,0)))),-1)</f>
        <v>-1</v>
      </c>
      <c r="L2463" s="29">
        <f t="array" ref="L2463">IFERROR(_xlfn._xlws.FILTER(AG$4:AG$6723,(AG$4:AG$6723&gt;=0)*($AB$4:$AB$6723=$C2463)*($AC$4:$AC$6723=$D2463)*(ISNUMBER(_xlfn.XMATCH($AD$4:$AD$6723,$V2463:$Z2463,0)))),-1)</f>
        <v>-1</v>
      </c>
      <c r="M2463" s="29">
        <f t="array" ref="M2463">IFERROR(_xlfn._xlws.FILTER(AH$4:AH$6723,(AH$4:AH$6723&gt;=0)*($AB$4:$AB$6723=$C2463)*($AC$4:$AC$6723=$D2463)*(ISNUMBER(_xlfn.XMATCH($AD$4:$AD$6723,$V2463:$Z2463,0)))),-1)</f>
        <v>-1</v>
      </c>
      <c r="N2463" s="29">
        <f t="array" ref="N2463">IFERROR(_xlfn._xlws.FILTER(AI$4:AI$6723,(AI$4:AI$6723&gt;=0)*($AB$4:$AB$6723=$C2463)*($AC$4:$AC$6723=$D2463)*(ISNUMBER(_xlfn.XMATCH($AD$4:$AD$6723,$V2463:$Z2463,0)))),-1)</f>
        <v>-1</v>
      </c>
      <c r="O2463" s="29">
        <f t="array" ref="O2463">IFERROR(_xlfn._xlws.FILTER(AJ$4:AJ$6723,(AJ$4:AJ$6723&gt;=0)*($AB$4:$AB$6723=$C2463)*($AC$4:$AC$6723=$D2463)*(ISNUMBER(_xlfn.XMATCH($AD$4:$AD$6723,$V2463:$Z2463,0)))),-1)</f>
        <v>-1</v>
      </c>
      <c r="P2463" s="29">
        <f t="array" ref="P2463">IFERROR(_xlfn._xlws.FILTER(AK$4:AK$6723,(AK$4:AK$6723&gt;=0)*($AB$4:$AB$6723=$C2463)*($AC$4:$AC$6723=$D2463)*(ISNUMBER(_xlfn.XMATCH($AD$4:$AD$6723,$V2463:$Z2463,0)))),-1)</f>
        <v>-1</v>
      </c>
      <c r="Q2463" s="29">
        <f t="array" ref="Q2463">IFERROR(_xlfn._xlws.FILTER(AL$4:AL$6723,(AL$4:AL$6723&gt;=0)*($AB$4:$AB$6723=$C2463)*($AC$4:$AC$6723=$D2463)*(ISNUMBER(_xlfn.XMATCH($AD$4:$AD$6723,$V2463:$Z2463,0)))),-1)</f>
        <v>-1</v>
      </c>
      <c r="R2463" s="29">
        <f t="array" ref="R2463">IFERROR(_xlfn._xlws.FILTER(AM$4:AM$6723,(AM$4:AM$6723&gt;=0)*($AB$4:$AB$6723=$C2463)*($AC$4:$AC$6723=$D2463)*(ISNUMBER(_xlfn.XMATCH($AD$4:$AD$6723,$V2463:$Z2463,0)))),-1)</f>
        <v>-1</v>
      </c>
      <c r="S2463" s="29">
        <f t="array" ref="S2463">IFERROR(_xlfn._xlws.FILTER(AN$4:AN$6723,(AN$4:AN$6723&gt;=0)*($AB$4:$AB$6723=$C2463)*($AC$4:$AC$6723=$D2463)*(ISNUMBER(_xlfn.XMATCH($AD$4:$AD$6723,$V2463:$Z2463,0)))),-1)</f>
        <v>-1</v>
      </c>
      <c r="T2463" s="29">
        <f t="array" ref="T2463">IFERROR(_xlfn._xlws.FILTER(AO$4:AO$6723,(AO$4:AO$6723&gt;=0)*($AB$4:$AB$6723=$C2463)*($AC$4:$AC$6723=$D2463)*(ISNUMBER(_xlfn.XMATCH($AD$4:$AD$6723,$V2463:$Z2463,0)))),-1)</f>
        <v>-1</v>
      </c>
      <c r="V2463" t="s">
        <v>84</v>
      </c>
      <c r="W2463" s="25" t="s">
        <v>85</v>
      </c>
      <c r="AB2463" t="s">
        <v>98</v>
      </c>
      <c r="AC2463" t="s">
        <v>95</v>
      </c>
      <c r="AD2463" s="19" t="s">
        <v>23</v>
      </c>
      <c r="AE2463" s="18">
        <v>-1</v>
      </c>
      <c r="AF2463" s="17">
        <v>-1</v>
      </c>
      <c r="AG2463" s="17">
        <v>-1</v>
      </c>
      <c r="AH2463" s="17">
        <v>-1</v>
      </c>
      <c r="AI2463" s="17">
        <v>-1</v>
      </c>
      <c r="AJ2463" s="17">
        <v>-1</v>
      </c>
      <c r="AK2463" s="17">
        <v>-1</v>
      </c>
      <c r="AL2463" s="17">
        <v>-1</v>
      </c>
      <c r="AM2463" s="17">
        <v>-1</v>
      </c>
      <c r="AN2463" s="17">
        <v>-1</v>
      </c>
      <c r="AO2463" s="17">
        <v>-1</v>
      </c>
    </row>
    <row r="2464" spans="3:41" x14ac:dyDescent="0.25">
      <c r="C2464" t="s">
        <v>102</v>
      </c>
      <c r="D2464" s="6" t="s">
        <v>38</v>
      </c>
      <c r="E2464" t="s">
        <v>13</v>
      </c>
      <c r="F2464" s="6">
        <v>2005</v>
      </c>
      <c r="G2464" s="6" t="s">
        <v>14</v>
      </c>
      <c r="H2464" s="6" t="s">
        <v>15</v>
      </c>
      <c r="I2464" s="6"/>
      <c r="J2464" s="29">
        <f t="array" ref="J2464">IFERROR(_xlfn._xlws.FILTER(AE$4:AE$6723,(AE$4:AE$6723&gt;=0)*($AB$4:$AB$6723=$C2464)*($AC$4:$AC$6723=$D2464)*(ISNUMBER(_xlfn.XMATCH($AD$4:$AD$6723,$V2464:$Z2464,0)))),-1)</f>
        <v>-1</v>
      </c>
      <c r="K2464" s="29">
        <f t="array" ref="K2464">IFERROR(_xlfn._xlws.FILTER(AF$4:AF$6723,(AF$4:AF$6723&gt;=0)*($AB$4:$AB$6723=$C2464)*($AC$4:$AC$6723=$D2464)*(ISNUMBER(_xlfn.XMATCH($AD$4:$AD$6723,$V2464:$Z2464,0)))),-1)</f>
        <v>-1</v>
      </c>
      <c r="L2464" s="29">
        <f t="array" ref="L2464">IFERROR(_xlfn._xlws.FILTER(AG$4:AG$6723,(AG$4:AG$6723&gt;=0)*($AB$4:$AB$6723=$C2464)*($AC$4:$AC$6723=$D2464)*(ISNUMBER(_xlfn.XMATCH($AD$4:$AD$6723,$V2464:$Z2464,0)))),-1)</f>
        <v>-1</v>
      </c>
      <c r="M2464" s="29">
        <f t="array" ref="M2464">IFERROR(_xlfn._xlws.FILTER(AH$4:AH$6723,(AH$4:AH$6723&gt;=0)*($AB$4:$AB$6723=$C2464)*($AC$4:$AC$6723=$D2464)*(ISNUMBER(_xlfn.XMATCH($AD$4:$AD$6723,$V2464:$Z2464,0)))),-1)</f>
        <v>-1</v>
      </c>
      <c r="N2464" s="29">
        <f t="array" ref="N2464">IFERROR(_xlfn._xlws.FILTER(AI$4:AI$6723,(AI$4:AI$6723&gt;=0)*($AB$4:$AB$6723=$C2464)*($AC$4:$AC$6723=$D2464)*(ISNUMBER(_xlfn.XMATCH($AD$4:$AD$6723,$V2464:$Z2464,0)))),-1)</f>
        <v>-1</v>
      </c>
      <c r="O2464" s="29">
        <f t="array" ref="O2464">IFERROR(_xlfn._xlws.FILTER(AJ$4:AJ$6723,(AJ$4:AJ$6723&gt;=0)*($AB$4:$AB$6723=$C2464)*($AC$4:$AC$6723=$D2464)*(ISNUMBER(_xlfn.XMATCH($AD$4:$AD$6723,$V2464:$Z2464,0)))),-1)</f>
        <v>-1</v>
      </c>
      <c r="P2464" s="29">
        <f t="array" ref="P2464">IFERROR(_xlfn._xlws.FILTER(AK$4:AK$6723,(AK$4:AK$6723&gt;=0)*($AB$4:$AB$6723=$C2464)*($AC$4:$AC$6723=$D2464)*(ISNUMBER(_xlfn.XMATCH($AD$4:$AD$6723,$V2464:$Z2464,0)))),-1)</f>
        <v>-1</v>
      </c>
      <c r="Q2464" s="29">
        <f t="array" ref="Q2464">IFERROR(_xlfn._xlws.FILTER(AL$4:AL$6723,(AL$4:AL$6723&gt;=0)*($AB$4:$AB$6723=$C2464)*($AC$4:$AC$6723=$D2464)*(ISNUMBER(_xlfn.XMATCH($AD$4:$AD$6723,$V2464:$Z2464,0)))),-1)</f>
        <v>-1</v>
      </c>
      <c r="R2464" s="29">
        <f t="array" ref="R2464">IFERROR(_xlfn._xlws.FILTER(AM$4:AM$6723,(AM$4:AM$6723&gt;=0)*($AB$4:$AB$6723=$C2464)*($AC$4:$AC$6723=$D2464)*(ISNUMBER(_xlfn.XMATCH($AD$4:$AD$6723,$V2464:$Z2464,0)))),-1)</f>
        <v>-1</v>
      </c>
      <c r="S2464" s="29">
        <f t="array" ref="S2464">IFERROR(_xlfn._xlws.FILTER(AN$4:AN$6723,(AN$4:AN$6723&gt;=0)*($AB$4:$AB$6723=$C2464)*($AC$4:$AC$6723=$D2464)*(ISNUMBER(_xlfn.XMATCH($AD$4:$AD$6723,$V2464:$Z2464,0)))),-1)</f>
        <v>-1</v>
      </c>
      <c r="T2464" s="29">
        <f t="array" ref="T2464">IFERROR(_xlfn._xlws.FILTER(AO$4:AO$6723,(AO$4:AO$6723&gt;=0)*($AB$4:$AB$6723=$C2464)*($AC$4:$AC$6723=$D2464)*(ISNUMBER(_xlfn.XMATCH($AD$4:$AD$6723,$V2464:$Z2464,0)))),-1)</f>
        <v>-1</v>
      </c>
      <c r="V2464" t="s">
        <v>13</v>
      </c>
      <c r="AB2464" t="s">
        <v>98</v>
      </c>
      <c r="AC2464" t="s">
        <v>95</v>
      </c>
      <c r="AD2464" s="19" t="s">
        <v>79</v>
      </c>
      <c r="AE2464" s="18">
        <v>-1</v>
      </c>
      <c r="AF2464" s="17">
        <v>-1</v>
      </c>
      <c r="AG2464" s="17">
        <v>-1</v>
      </c>
      <c r="AH2464" s="17">
        <v>-1</v>
      </c>
      <c r="AI2464" s="17">
        <v>-1</v>
      </c>
      <c r="AJ2464" s="17">
        <v>-1</v>
      </c>
      <c r="AK2464" s="17">
        <v>-1</v>
      </c>
      <c r="AL2464" s="17">
        <v>-1</v>
      </c>
      <c r="AM2464" s="17">
        <v>-1</v>
      </c>
      <c r="AN2464" s="17">
        <v>-1</v>
      </c>
      <c r="AO2464" s="17">
        <v>-1</v>
      </c>
    </row>
    <row r="2465" spans="3:41" x14ac:dyDescent="0.25">
      <c r="C2465" t="s">
        <v>102</v>
      </c>
      <c r="D2465" s="6" t="s">
        <v>38</v>
      </c>
      <c r="E2465" t="s">
        <v>17</v>
      </c>
      <c r="F2465" s="6">
        <v>2005</v>
      </c>
      <c r="G2465" s="6" t="s">
        <v>14</v>
      </c>
      <c r="H2465" s="6" t="s">
        <v>15</v>
      </c>
      <c r="I2465" s="6"/>
      <c r="J2465" s="29">
        <f t="array" ref="J2465">IFERROR(_xlfn._xlws.FILTER(AE$4:AE$6723,(AE$4:AE$6723&gt;=0)*($AB$4:$AB$6723=$C2465)*($AC$4:$AC$6723=$D2465)*(ISNUMBER(_xlfn.XMATCH($AD$4:$AD$6723,$V2465:$Z2465,0)))),-1)</f>
        <v>16.70449425326748</v>
      </c>
      <c r="K2465" s="29">
        <f t="array" ref="K2465">IFERROR(_xlfn._xlws.FILTER(AF$4:AF$6723,(AF$4:AF$6723&gt;=0)*($AB$4:$AB$6723=$C2465)*($AC$4:$AC$6723=$D2465)*(ISNUMBER(_xlfn.XMATCH($AD$4:$AD$6723,$V2465:$Z2465,0)))),-1)</f>
        <v>17.3708341899506</v>
      </c>
      <c r="L2465" s="29">
        <f t="array" ref="L2465">IFERROR(_xlfn._xlws.FILTER(AG$4:AG$6723,(AG$4:AG$6723&gt;=0)*($AB$4:$AB$6723=$C2465)*($AC$4:$AC$6723=$D2465)*(ISNUMBER(_xlfn.XMATCH($AD$4:$AD$6723,$V2465:$Z2465,0)))),-1)</f>
        <v>16.843043999999999</v>
      </c>
      <c r="M2465" s="29">
        <f t="array" ref="M2465">IFERROR(_xlfn._xlws.FILTER(AH$4:AH$6723,(AH$4:AH$6723&gt;=0)*($AB$4:$AB$6723=$C2465)*($AC$4:$AC$6723=$D2465)*(ISNUMBER(_xlfn.XMATCH($AD$4:$AD$6723,$V2465:$Z2465,0)))),-1)</f>
        <v>18.106449000000001</v>
      </c>
      <c r="N2465" s="29">
        <f t="array" ref="N2465">IFERROR(_xlfn._xlws.FILTER(AI$4:AI$6723,(AI$4:AI$6723&gt;=0)*($AB$4:$AB$6723=$C2465)*($AC$4:$AC$6723=$D2465)*(ISNUMBER(_xlfn.XMATCH($AD$4:$AD$6723,$V2465:$Z2465,0)))),-1)</f>
        <v>19.366320000000002</v>
      </c>
      <c r="O2465" s="29">
        <f t="array" ref="O2465">IFERROR(_xlfn._xlws.FILTER(AJ$4:AJ$6723,(AJ$4:AJ$6723&gt;=0)*($AB$4:$AB$6723=$C2465)*($AC$4:$AC$6723=$D2465)*(ISNUMBER(_xlfn.XMATCH($AD$4:$AD$6723,$V2465:$Z2465,0)))),-1)</f>
        <v>20.453025</v>
      </c>
      <c r="P2465" s="29">
        <f t="array" ref="P2465">IFERROR(_xlfn._xlws.FILTER(AK$4:AK$6723,(AK$4:AK$6723&gt;=0)*($AB$4:$AB$6723=$C2465)*($AC$4:$AC$6723=$D2465)*(ISNUMBER(_xlfn.XMATCH($AD$4:$AD$6723,$V2465:$Z2465,0)))),-1)</f>
        <v>21.790644</v>
      </c>
      <c r="Q2465" s="29">
        <f t="array" ref="Q2465">IFERROR(_xlfn._xlws.FILTER(AL$4:AL$6723,(AL$4:AL$6723&gt;=0)*($AB$4:$AB$6723=$C2465)*($AC$4:$AC$6723=$D2465)*(ISNUMBER(_xlfn.XMATCH($AD$4:$AD$6723,$V2465:$Z2465,0)))),-1)</f>
        <v>23.891607</v>
      </c>
      <c r="R2465" s="29">
        <f t="array" ref="R2465">IFERROR(_xlfn._xlws.FILTER(AM$4:AM$6723,(AM$4:AM$6723&gt;=0)*($AB$4:$AB$6723=$C2465)*($AC$4:$AC$6723=$D2465)*(ISNUMBER(_xlfn.XMATCH($AD$4:$AD$6723,$V2465:$Z2465,0)))),-1)</f>
        <v>23.891607</v>
      </c>
      <c r="S2465" s="29">
        <f t="array" ref="S2465">IFERROR(_xlfn._xlws.FILTER(AN$4:AN$6723,(AN$4:AN$6723&gt;=0)*($AB$4:$AB$6723=$C2465)*($AC$4:$AC$6723=$D2465)*(ISNUMBER(_xlfn.XMATCH($AD$4:$AD$6723,$V2465:$Z2465,0)))),-1)</f>
        <v>23.891607</v>
      </c>
      <c r="T2465" s="29">
        <f t="array" ref="T2465">IFERROR(_xlfn._xlws.FILTER(AO$4:AO$6723,(AO$4:AO$6723&gt;=0)*($AB$4:$AB$6723=$C2465)*($AC$4:$AC$6723=$D2465)*(ISNUMBER(_xlfn.XMATCH($AD$4:$AD$6723,$V2465:$Z2465,0)))),-1)</f>
        <v>23.891607</v>
      </c>
      <c r="V2465" t="s">
        <v>17</v>
      </c>
      <c r="AB2465" t="s">
        <v>98</v>
      </c>
      <c r="AC2465" t="s">
        <v>95</v>
      </c>
      <c r="AD2465" s="19" t="s">
        <v>58</v>
      </c>
      <c r="AE2465" s="18">
        <v>-1</v>
      </c>
      <c r="AF2465" s="17">
        <v>-1</v>
      </c>
      <c r="AG2465" s="17">
        <v>-1</v>
      </c>
      <c r="AH2465" s="17">
        <v>-1</v>
      </c>
      <c r="AI2465" s="17">
        <v>-1</v>
      </c>
      <c r="AJ2465" s="17">
        <v>-1</v>
      </c>
      <c r="AK2465" s="17">
        <v>-1</v>
      </c>
      <c r="AL2465" s="17">
        <v>-1</v>
      </c>
      <c r="AM2465" s="17">
        <v>-1</v>
      </c>
      <c r="AN2465" s="17">
        <v>-1</v>
      </c>
      <c r="AO2465" s="17">
        <v>-1</v>
      </c>
    </row>
    <row r="2466" spans="3:41" x14ac:dyDescent="0.25">
      <c r="C2466" t="s">
        <v>102</v>
      </c>
      <c r="D2466" s="6" t="s">
        <v>38</v>
      </c>
      <c r="E2466" t="s">
        <v>18</v>
      </c>
      <c r="F2466" s="6">
        <v>2005</v>
      </c>
      <c r="G2466" s="6" t="s">
        <v>14</v>
      </c>
      <c r="H2466" s="6" t="s">
        <v>15</v>
      </c>
      <c r="I2466" s="6"/>
      <c r="J2466" s="29">
        <f t="array" ref="J2466">IFERROR(_xlfn._xlws.FILTER(AE$4:AE$6723,(AE$4:AE$6723&gt;=0)*($AB$4:$AB$6723=$C2466)*($AC$4:$AC$6723=$D2466)*(ISNUMBER(_xlfn.XMATCH($AD$4:$AD$6723,$V2466:$Z2466,0)))),-1)</f>
        <v>-1</v>
      </c>
      <c r="K2466" s="29">
        <f t="array" ref="K2466">IFERROR(_xlfn._xlws.FILTER(AF$4:AF$6723,(AF$4:AF$6723&gt;=0)*($AB$4:$AB$6723=$C2466)*($AC$4:$AC$6723=$D2466)*(ISNUMBER(_xlfn.XMATCH($AD$4:$AD$6723,$V2466:$Z2466,0)))),-1)</f>
        <v>-1</v>
      </c>
      <c r="L2466" s="29">
        <f t="array" ref="L2466">IFERROR(_xlfn._xlws.FILTER(AG$4:AG$6723,(AG$4:AG$6723&gt;=0)*($AB$4:$AB$6723=$C2466)*($AC$4:$AC$6723=$D2466)*(ISNUMBER(_xlfn.XMATCH($AD$4:$AD$6723,$V2466:$Z2466,0)))),-1)</f>
        <v>-1</v>
      </c>
      <c r="M2466" s="29">
        <f t="array" ref="M2466">IFERROR(_xlfn._xlws.FILTER(AH$4:AH$6723,(AH$4:AH$6723&gt;=0)*($AB$4:$AB$6723=$C2466)*($AC$4:$AC$6723=$D2466)*(ISNUMBER(_xlfn.XMATCH($AD$4:$AD$6723,$V2466:$Z2466,0)))),-1)</f>
        <v>-1</v>
      </c>
      <c r="N2466" s="29">
        <f t="array" ref="N2466">IFERROR(_xlfn._xlws.FILTER(AI$4:AI$6723,(AI$4:AI$6723&gt;=0)*($AB$4:$AB$6723=$C2466)*($AC$4:$AC$6723=$D2466)*(ISNUMBER(_xlfn.XMATCH($AD$4:$AD$6723,$V2466:$Z2466,0)))),-1)</f>
        <v>-1</v>
      </c>
      <c r="O2466" s="29">
        <f t="array" ref="O2466">IFERROR(_xlfn._xlws.FILTER(AJ$4:AJ$6723,(AJ$4:AJ$6723&gt;=0)*($AB$4:$AB$6723=$C2466)*($AC$4:$AC$6723=$D2466)*(ISNUMBER(_xlfn.XMATCH($AD$4:$AD$6723,$V2466:$Z2466,0)))),-1)</f>
        <v>-1</v>
      </c>
      <c r="P2466" s="29">
        <f t="array" ref="P2466">IFERROR(_xlfn._xlws.FILTER(AK$4:AK$6723,(AK$4:AK$6723&gt;=0)*($AB$4:$AB$6723=$C2466)*($AC$4:$AC$6723=$D2466)*(ISNUMBER(_xlfn.XMATCH($AD$4:$AD$6723,$V2466:$Z2466,0)))),-1)</f>
        <v>-1</v>
      </c>
      <c r="Q2466" s="29">
        <f t="array" ref="Q2466">IFERROR(_xlfn._xlws.FILTER(AL$4:AL$6723,(AL$4:AL$6723&gt;=0)*($AB$4:$AB$6723=$C2466)*($AC$4:$AC$6723=$D2466)*(ISNUMBER(_xlfn.XMATCH($AD$4:$AD$6723,$V2466:$Z2466,0)))),-1)</f>
        <v>-1</v>
      </c>
      <c r="R2466" s="29">
        <f t="array" ref="R2466">IFERROR(_xlfn._xlws.FILTER(AM$4:AM$6723,(AM$4:AM$6723&gt;=0)*($AB$4:$AB$6723=$C2466)*($AC$4:$AC$6723=$D2466)*(ISNUMBER(_xlfn.XMATCH($AD$4:$AD$6723,$V2466:$Z2466,0)))),-1)</f>
        <v>-1</v>
      </c>
      <c r="S2466" s="29">
        <f t="array" ref="S2466">IFERROR(_xlfn._xlws.FILTER(AN$4:AN$6723,(AN$4:AN$6723&gt;=0)*($AB$4:$AB$6723=$C2466)*($AC$4:$AC$6723=$D2466)*(ISNUMBER(_xlfn.XMATCH($AD$4:$AD$6723,$V2466:$Z2466,0)))),-1)</f>
        <v>-1</v>
      </c>
      <c r="T2466" s="29">
        <f t="array" ref="T2466">IFERROR(_xlfn._xlws.FILTER(AO$4:AO$6723,(AO$4:AO$6723&gt;=0)*($AB$4:$AB$6723=$C2466)*($AC$4:$AC$6723=$D2466)*(ISNUMBER(_xlfn.XMATCH($AD$4:$AD$6723,$V2466:$Z2466,0)))),-1)</f>
        <v>-1</v>
      </c>
      <c r="V2466" t="s">
        <v>18</v>
      </c>
      <c r="AB2466" t="s">
        <v>98</v>
      </c>
      <c r="AC2466" t="s">
        <v>95</v>
      </c>
      <c r="AD2466" s="19" t="s">
        <v>73</v>
      </c>
      <c r="AE2466" s="18">
        <v>-1</v>
      </c>
      <c r="AF2466" s="17">
        <v>-1</v>
      </c>
      <c r="AG2466" s="17">
        <v>-1</v>
      </c>
      <c r="AH2466" s="17">
        <v>-1</v>
      </c>
      <c r="AI2466" s="17">
        <v>-1</v>
      </c>
      <c r="AJ2466" s="17">
        <v>-1</v>
      </c>
      <c r="AK2466" s="17">
        <v>-1</v>
      </c>
      <c r="AL2466" s="17">
        <v>-1</v>
      </c>
      <c r="AM2466" s="17">
        <v>-1</v>
      </c>
      <c r="AN2466" s="17">
        <v>-1</v>
      </c>
      <c r="AO2466" s="17">
        <v>-1</v>
      </c>
    </row>
    <row r="2467" spans="3:41" x14ac:dyDescent="0.25">
      <c r="C2467" t="s">
        <v>102</v>
      </c>
      <c r="D2467" s="6" t="s">
        <v>38</v>
      </c>
      <c r="E2467" t="s">
        <v>63</v>
      </c>
      <c r="F2467" s="6">
        <v>2005</v>
      </c>
      <c r="G2467" s="6" t="s">
        <v>14</v>
      </c>
      <c r="H2467" s="6" t="s">
        <v>15</v>
      </c>
      <c r="J2467" s="29">
        <f t="array" ref="J2467">IFERROR(_xlfn._xlws.FILTER(AE$4:AE$6723,(AE$4:AE$6723&gt;=0)*($AB$4:$AB$6723=$C2467)*($AC$4:$AC$6723=$D2467)*(ISNUMBER(_xlfn.XMATCH($AD$4:$AD$6723,$V2467:$Z2467,0)))),-1)</f>
        <v>-1</v>
      </c>
      <c r="K2467" s="29">
        <f t="array" ref="K2467">IFERROR(_xlfn._xlws.FILTER(AF$4:AF$6723,(AF$4:AF$6723&gt;=0)*($AB$4:$AB$6723=$C2467)*($AC$4:$AC$6723=$D2467)*(ISNUMBER(_xlfn.XMATCH($AD$4:$AD$6723,$V2467:$Z2467,0)))),-1)</f>
        <v>-1</v>
      </c>
      <c r="L2467" s="29">
        <f t="array" ref="L2467">IFERROR(_xlfn._xlws.FILTER(AG$4:AG$6723,(AG$4:AG$6723&gt;=0)*($AB$4:$AB$6723=$C2467)*($AC$4:$AC$6723=$D2467)*(ISNUMBER(_xlfn.XMATCH($AD$4:$AD$6723,$V2467:$Z2467,0)))),-1)</f>
        <v>-1</v>
      </c>
      <c r="M2467" s="29">
        <f t="array" ref="M2467">IFERROR(_xlfn._xlws.FILTER(AH$4:AH$6723,(AH$4:AH$6723&gt;=0)*($AB$4:$AB$6723=$C2467)*($AC$4:$AC$6723=$D2467)*(ISNUMBER(_xlfn.XMATCH($AD$4:$AD$6723,$V2467:$Z2467,0)))),-1)</f>
        <v>-1</v>
      </c>
      <c r="N2467" s="29">
        <f t="array" ref="N2467">IFERROR(_xlfn._xlws.FILTER(AI$4:AI$6723,(AI$4:AI$6723&gt;=0)*($AB$4:$AB$6723=$C2467)*($AC$4:$AC$6723=$D2467)*(ISNUMBER(_xlfn.XMATCH($AD$4:$AD$6723,$V2467:$Z2467,0)))),-1)</f>
        <v>-1</v>
      </c>
      <c r="O2467" s="29">
        <f t="array" ref="O2467">IFERROR(_xlfn._xlws.FILTER(AJ$4:AJ$6723,(AJ$4:AJ$6723&gt;=0)*($AB$4:$AB$6723=$C2467)*($AC$4:$AC$6723=$D2467)*(ISNUMBER(_xlfn.XMATCH($AD$4:$AD$6723,$V2467:$Z2467,0)))),-1)</f>
        <v>-1</v>
      </c>
      <c r="P2467" s="29">
        <f t="array" ref="P2467">IFERROR(_xlfn._xlws.FILTER(AK$4:AK$6723,(AK$4:AK$6723&gt;=0)*($AB$4:$AB$6723=$C2467)*($AC$4:$AC$6723=$D2467)*(ISNUMBER(_xlfn.XMATCH($AD$4:$AD$6723,$V2467:$Z2467,0)))),-1)</f>
        <v>-1</v>
      </c>
      <c r="Q2467" s="29">
        <f t="array" ref="Q2467">IFERROR(_xlfn._xlws.FILTER(AL$4:AL$6723,(AL$4:AL$6723&gt;=0)*($AB$4:$AB$6723=$C2467)*($AC$4:$AC$6723=$D2467)*(ISNUMBER(_xlfn.XMATCH($AD$4:$AD$6723,$V2467:$Z2467,0)))),-1)</f>
        <v>-1</v>
      </c>
      <c r="R2467" s="29">
        <f t="array" ref="R2467">IFERROR(_xlfn._xlws.FILTER(AM$4:AM$6723,(AM$4:AM$6723&gt;=0)*($AB$4:$AB$6723=$C2467)*($AC$4:$AC$6723=$D2467)*(ISNUMBER(_xlfn.XMATCH($AD$4:$AD$6723,$V2467:$Z2467,0)))),-1)</f>
        <v>-1</v>
      </c>
      <c r="S2467" s="29">
        <f t="array" ref="S2467">IFERROR(_xlfn._xlws.FILTER(AN$4:AN$6723,(AN$4:AN$6723&gt;=0)*($AB$4:$AB$6723=$C2467)*($AC$4:$AC$6723=$D2467)*(ISNUMBER(_xlfn.XMATCH($AD$4:$AD$6723,$V2467:$Z2467,0)))),-1)</f>
        <v>-1</v>
      </c>
      <c r="T2467" s="29">
        <f t="array" ref="T2467">IFERROR(_xlfn._xlws.FILTER(AO$4:AO$6723,(AO$4:AO$6723&gt;=0)*($AB$4:$AB$6723=$C2467)*($AC$4:$AC$6723=$D2467)*(ISNUMBER(_xlfn.XMATCH($AD$4:$AD$6723,$V2467:$Z2467,0)))),-1)</f>
        <v>-1</v>
      </c>
      <c r="V2467" t="s">
        <v>63</v>
      </c>
      <c r="AB2467" t="s">
        <v>98</v>
      </c>
      <c r="AC2467" t="s">
        <v>95</v>
      </c>
      <c r="AD2467" s="19" t="s">
        <v>59</v>
      </c>
      <c r="AE2467" s="18">
        <v>-1</v>
      </c>
      <c r="AF2467" s="17">
        <v>-1</v>
      </c>
      <c r="AG2467" s="17">
        <v>-1</v>
      </c>
      <c r="AH2467" s="17">
        <v>-1</v>
      </c>
      <c r="AI2467" s="17">
        <v>-1</v>
      </c>
      <c r="AJ2467" s="17">
        <v>-1</v>
      </c>
      <c r="AK2467" s="17">
        <v>-1</v>
      </c>
      <c r="AL2467" s="17">
        <v>-1</v>
      </c>
      <c r="AM2467" s="17">
        <v>-1</v>
      </c>
      <c r="AN2467" s="17">
        <v>-1</v>
      </c>
      <c r="AO2467" s="17">
        <v>-1</v>
      </c>
    </row>
    <row r="2468" spans="3:41" x14ac:dyDescent="0.25">
      <c r="C2468" t="s">
        <v>102</v>
      </c>
      <c r="D2468" s="6" t="s">
        <v>38</v>
      </c>
      <c r="E2468" t="s">
        <v>21</v>
      </c>
      <c r="F2468" s="6">
        <v>2005</v>
      </c>
      <c r="G2468" s="6" t="s">
        <v>14</v>
      </c>
      <c r="H2468" s="6" t="s">
        <v>15</v>
      </c>
      <c r="J2468" s="29">
        <f t="array" ref="J2468">IFERROR(_xlfn._xlws.FILTER(AE$4:AE$6723,(AE$4:AE$6723&gt;=0)*($AB$4:$AB$6723=$C2468)*($AC$4:$AC$6723=$D2468)*(ISNUMBER(_xlfn.XMATCH($AD$4:$AD$6723,$V2468:$Z2468,0)))),-1)</f>
        <v>-1</v>
      </c>
      <c r="K2468" s="29">
        <f t="array" ref="K2468">IFERROR(_xlfn._xlws.FILTER(AF$4:AF$6723,(AF$4:AF$6723&gt;=0)*($AB$4:$AB$6723=$C2468)*($AC$4:$AC$6723=$D2468)*(ISNUMBER(_xlfn.XMATCH($AD$4:$AD$6723,$V2468:$Z2468,0)))),-1)</f>
        <v>-1</v>
      </c>
      <c r="L2468" s="29">
        <f t="array" ref="L2468">IFERROR(_xlfn._xlws.FILTER(AG$4:AG$6723,(AG$4:AG$6723&gt;=0)*($AB$4:$AB$6723=$C2468)*($AC$4:$AC$6723=$D2468)*(ISNUMBER(_xlfn.XMATCH($AD$4:$AD$6723,$V2468:$Z2468,0)))),-1)</f>
        <v>-1</v>
      </c>
      <c r="M2468" s="29">
        <f t="array" ref="M2468">IFERROR(_xlfn._xlws.FILTER(AH$4:AH$6723,(AH$4:AH$6723&gt;=0)*($AB$4:$AB$6723=$C2468)*($AC$4:$AC$6723=$D2468)*(ISNUMBER(_xlfn.XMATCH($AD$4:$AD$6723,$V2468:$Z2468,0)))),-1)</f>
        <v>-1</v>
      </c>
      <c r="N2468" s="29">
        <f t="array" ref="N2468">IFERROR(_xlfn._xlws.FILTER(AI$4:AI$6723,(AI$4:AI$6723&gt;=0)*($AB$4:$AB$6723=$C2468)*($AC$4:$AC$6723=$D2468)*(ISNUMBER(_xlfn.XMATCH($AD$4:$AD$6723,$V2468:$Z2468,0)))),-1)</f>
        <v>-1</v>
      </c>
      <c r="O2468" s="29">
        <f t="array" ref="O2468">IFERROR(_xlfn._xlws.FILTER(AJ$4:AJ$6723,(AJ$4:AJ$6723&gt;=0)*($AB$4:$AB$6723=$C2468)*($AC$4:$AC$6723=$D2468)*(ISNUMBER(_xlfn.XMATCH($AD$4:$AD$6723,$V2468:$Z2468,0)))),-1)</f>
        <v>-1</v>
      </c>
      <c r="P2468" s="29">
        <f t="array" ref="P2468">IFERROR(_xlfn._xlws.FILTER(AK$4:AK$6723,(AK$4:AK$6723&gt;=0)*($AB$4:$AB$6723=$C2468)*($AC$4:$AC$6723=$D2468)*(ISNUMBER(_xlfn.XMATCH($AD$4:$AD$6723,$V2468:$Z2468,0)))),-1)</f>
        <v>-1</v>
      </c>
      <c r="Q2468" s="29">
        <f t="array" ref="Q2468">IFERROR(_xlfn._xlws.FILTER(AL$4:AL$6723,(AL$4:AL$6723&gt;=0)*($AB$4:$AB$6723=$C2468)*($AC$4:$AC$6723=$D2468)*(ISNUMBER(_xlfn.XMATCH($AD$4:$AD$6723,$V2468:$Z2468,0)))),-1)</f>
        <v>-1</v>
      </c>
      <c r="R2468" s="29">
        <f t="array" ref="R2468">IFERROR(_xlfn._xlws.FILTER(AM$4:AM$6723,(AM$4:AM$6723&gt;=0)*($AB$4:$AB$6723=$C2468)*($AC$4:$AC$6723=$D2468)*(ISNUMBER(_xlfn.XMATCH($AD$4:$AD$6723,$V2468:$Z2468,0)))),-1)</f>
        <v>-1</v>
      </c>
      <c r="S2468" s="29">
        <f t="array" ref="S2468">IFERROR(_xlfn._xlws.FILTER(AN$4:AN$6723,(AN$4:AN$6723&gt;=0)*($AB$4:$AB$6723=$C2468)*($AC$4:$AC$6723=$D2468)*(ISNUMBER(_xlfn.XMATCH($AD$4:$AD$6723,$V2468:$Z2468,0)))),-1)</f>
        <v>-1</v>
      </c>
      <c r="T2468" s="29">
        <f t="array" ref="T2468">IFERROR(_xlfn._xlws.FILTER(AO$4:AO$6723,(AO$4:AO$6723&gt;=0)*($AB$4:$AB$6723=$C2468)*($AC$4:$AC$6723=$D2468)*(ISNUMBER(_xlfn.XMATCH($AD$4:$AD$6723,$V2468:$Z2468,0)))),-1)</f>
        <v>-1</v>
      </c>
      <c r="V2468" t="s">
        <v>21</v>
      </c>
      <c r="AB2468" t="s">
        <v>98</v>
      </c>
      <c r="AC2468" t="s">
        <v>95</v>
      </c>
      <c r="AD2468" s="19" t="s">
        <v>72</v>
      </c>
      <c r="AE2468" s="18">
        <v>14.388164989309191</v>
      </c>
      <c r="AF2468" s="17">
        <v>17.571625877312002</v>
      </c>
      <c r="AG2468" s="17">
        <v>23.389986792262299</v>
      </c>
      <c r="AH2468" s="17">
        <v>25.255997666791199</v>
      </c>
      <c r="AI2468" s="17">
        <v>30.382609667518</v>
      </c>
      <c r="AJ2468" s="17">
        <v>31.938999616940698</v>
      </c>
      <c r="AK2468" s="17">
        <v>32.942753610701601</v>
      </c>
      <c r="AL2468" s="17">
        <v>33.353885209595099</v>
      </c>
      <c r="AM2468" s="17">
        <v>34.252092647257903</v>
      </c>
      <c r="AN2468" s="17">
        <v>34.252092647257903</v>
      </c>
      <c r="AO2468" s="17">
        <v>34.252092647257903</v>
      </c>
    </row>
    <row r="2469" spans="3:41" x14ac:dyDescent="0.25">
      <c r="C2469" t="s">
        <v>102</v>
      </c>
      <c r="D2469" s="6" t="s">
        <v>38</v>
      </c>
      <c r="E2469" t="s">
        <v>22</v>
      </c>
      <c r="F2469" s="6">
        <v>2005</v>
      </c>
      <c r="G2469" s="6" t="s">
        <v>14</v>
      </c>
      <c r="H2469" s="6" t="s">
        <v>15</v>
      </c>
      <c r="J2469" s="29">
        <f t="array" ref="J2469">IFERROR(_xlfn._xlws.FILTER(AE$4:AE$6723,(AE$4:AE$6723&gt;=0)*($AB$4:$AB$6723=$C2469)*($AC$4:$AC$6723=$D2469)*(ISNUMBER(_xlfn.XMATCH($AD$4:$AD$6723,$V2469:$Z2469,0)))),-1)</f>
        <v>-1</v>
      </c>
      <c r="K2469" s="29">
        <f t="array" ref="K2469">IFERROR(_xlfn._xlws.FILTER(AF$4:AF$6723,(AF$4:AF$6723&gt;=0)*($AB$4:$AB$6723=$C2469)*($AC$4:$AC$6723=$D2469)*(ISNUMBER(_xlfn.XMATCH($AD$4:$AD$6723,$V2469:$Z2469,0)))),-1)</f>
        <v>-1</v>
      </c>
      <c r="L2469" s="29">
        <f t="array" ref="L2469">IFERROR(_xlfn._xlws.FILTER(AG$4:AG$6723,(AG$4:AG$6723&gt;=0)*($AB$4:$AB$6723=$C2469)*($AC$4:$AC$6723=$D2469)*(ISNUMBER(_xlfn.XMATCH($AD$4:$AD$6723,$V2469:$Z2469,0)))),-1)</f>
        <v>-1</v>
      </c>
      <c r="M2469" s="29">
        <f t="array" ref="M2469">IFERROR(_xlfn._xlws.FILTER(AH$4:AH$6723,(AH$4:AH$6723&gt;=0)*($AB$4:$AB$6723=$C2469)*($AC$4:$AC$6723=$D2469)*(ISNUMBER(_xlfn.XMATCH($AD$4:$AD$6723,$V2469:$Z2469,0)))),-1)</f>
        <v>-1</v>
      </c>
      <c r="N2469" s="29">
        <f t="array" ref="N2469">IFERROR(_xlfn._xlws.FILTER(AI$4:AI$6723,(AI$4:AI$6723&gt;=0)*($AB$4:$AB$6723=$C2469)*($AC$4:$AC$6723=$D2469)*(ISNUMBER(_xlfn.XMATCH($AD$4:$AD$6723,$V2469:$Z2469,0)))),-1)</f>
        <v>-1</v>
      </c>
      <c r="O2469" s="29">
        <f t="array" ref="O2469">IFERROR(_xlfn._xlws.FILTER(AJ$4:AJ$6723,(AJ$4:AJ$6723&gt;=0)*($AB$4:$AB$6723=$C2469)*($AC$4:$AC$6723=$D2469)*(ISNUMBER(_xlfn.XMATCH($AD$4:$AD$6723,$V2469:$Z2469,0)))),-1)</f>
        <v>-1</v>
      </c>
      <c r="P2469" s="29">
        <f t="array" ref="P2469">IFERROR(_xlfn._xlws.FILTER(AK$4:AK$6723,(AK$4:AK$6723&gt;=0)*($AB$4:$AB$6723=$C2469)*($AC$4:$AC$6723=$D2469)*(ISNUMBER(_xlfn.XMATCH($AD$4:$AD$6723,$V2469:$Z2469,0)))),-1)</f>
        <v>-1</v>
      </c>
      <c r="Q2469" s="29">
        <f t="array" ref="Q2469">IFERROR(_xlfn._xlws.FILTER(AL$4:AL$6723,(AL$4:AL$6723&gt;=0)*($AB$4:$AB$6723=$C2469)*($AC$4:$AC$6723=$D2469)*(ISNUMBER(_xlfn.XMATCH($AD$4:$AD$6723,$V2469:$Z2469,0)))),-1)</f>
        <v>-1</v>
      </c>
      <c r="R2469" s="29">
        <f t="array" ref="R2469">IFERROR(_xlfn._xlws.FILTER(AM$4:AM$6723,(AM$4:AM$6723&gt;=0)*($AB$4:$AB$6723=$C2469)*($AC$4:$AC$6723=$D2469)*(ISNUMBER(_xlfn.XMATCH($AD$4:$AD$6723,$V2469:$Z2469,0)))),-1)</f>
        <v>-1</v>
      </c>
      <c r="S2469" s="29">
        <f t="array" ref="S2469">IFERROR(_xlfn._xlws.FILTER(AN$4:AN$6723,(AN$4:AN$6723&gt;=0)*($AB$4:$AB$6723=$C2469)*($AC$4:$AC$6723=$D2469)*(ISNUMBER(_xlfn.XMATCH($AD$4:$AD$6723,$V2469:$Z2469,0)))),-1)</f>
        <v>-1</v>
      </c>
      <c r="T2469" s="29">
        <f t="array" ref="T2469">IFERROR(_xlfn._xlws.FILTER(AO$4:AO$6723,(AO$4:AO$6723&gt;=0)*($AB$4:$AB$6723=$C2469)*($AC$4:$AC$6723=$D2469)*(ISNUMBER(_xlfn.XMATCH($AD$4:$AD$6723,$V2469:$Z2469,0)))),-1)</f>
        <v>-1</v>
      </c>
      <c r="V2469" s="19" t="s">
        <v>66</v>
      </c>
      <c r="W2469" s="19" t="s">
        <v>67</v>
      </c>
      <c r="X2469" s="19" t="s">
        <v>68</v>
      </c>
      <c r="Y2469" s="19" t="s">
        <v>69</v>
      </c>
      <c r="Z2469" s="19" t="s">
        <v>70</v>
      </c>
      <c r="AB2469" t="s">
        <v>98</v>
      </c>
      <c r="AC2469" t="s">
        <v>95</v>
      </c>
      <c r="AD2469" s="19" t="s">
        <v>82</v>
      </c>
      <c r="AE2469" s="18">
        <v>-1</v>
      </c>
      <c r="AF2469" s="17">
        <v>-1</v>
      </c>
      <c r="AG2469" s="17">
        <v>-1</v>
      </c>
      <c r="AH2469" s="17">
        <v>-1</v>
      </c>
      <c r="AI2469" s="17">
        <v>-1</v>
      </c>
      <c r="AJ2469" s="17">
        <v>-1</v>
      </c>
      <c r="AK2469" s="17">
        <v>-1</v>
      </c>
      <c r="AL2469" s="17">
        <v>-1</v>
      </c>
      <c r="AM2469" s="17">
        <v>-1</v>
      </c>
      <c r="AN2469" s="17">
        <v>-1</v>
      </c>
      <c r="AO2469" s="17">
        <v>-1</v>
      </c>
    </row>
    <row r="2470" spans="3:41" x14ac:dyDescent="0.25">
      <c r="C2470" t="s">
        <v>102</v>
      </c>
      <c r="D2470" s="6" t="s">
        <v>38</v>
      </c>
      <c r="E2470" t="s">
        <v>23</v>
      </c>
      <c r="F2470" s="6">
        <v>2005</v>
      </c>
      <c r="G2470" s="6" t="s">
        <v>14</v>
      </c>
      <c r="H2470" s="6" t="s">
        <v>15</v>
      </c>
      <c r="J2470" s="29">
        <f t="array" ref="J2470">IFERROR(_xlfn._xlws.FILTER(AE$4:AE$6723,(AE$4:AE$6723&gt;=0)*($AB$4:$AB$6723=$C2470)*($AC$4:$AC$6723=$D2470)*(ISNUMBER(_xlfn.XMATCH($AD$4:$AD$6723,$V2470:$Z2470,0)))),-1)</f>
        <v>-1</v>
      </c>
      <c r="K2470" s="29">
        <f t="array" ref="K2470">IFERROR(_xlfn._xlws.FILTER(AF$4:AF$6723,(AF$4:AF$6723&gt;=0)*($AB$4:$AB$6723=$C2470)*($AC$4:$AC$6723=$D2470)*(ISNUMBER(_xlfn.XMATCH($AD$4:$AD$6723,$V2470:$Z2470,0)))),-1)</f>
        <v>-1</v>
      </c>
      <c r="L2470" s="29">
        <f t="array" ref="L2470">IFERROR(_xlfn._xlws.FILTER(AG$4:AG$6723,(AG$4:AG$6723&gt;=0)*($AB$4:$AB$6723=$C2470)*($AC$4:$AC$6723=$D2470)*(ISNUMBER(_xlfn.XMATCH($AD$4:$AD$6723,$V2470:$Z2470,0)))),-1)</f>
        <v>-1</v>
      </c>
      <c r="M2470" s="29">
        <f t="array" ref="M2470">IFERROR(_xlfn._xlws.FILTER(AH$4:AH$6723,(AH$4:AH$6723&gt;=0)*($AB$4:$AB$6723=$C2470)*($AC$4:$AC$6723=$D2470)*(ISNUMBER(_xlfn.XMATCH($AD$4:$AD$6723,$V2470:$Z2470,0)))),-1)</f>
        <v>-1</v>
      </c>
      <c r="N2470" s="29">
        <f t="array" ref="N2470">IFERROR(_xlfn._xlws.FILTER(AI$4:AI$6723,(AI$4:AI$6723&gt;=0)*($AB$4:$AB$6723=$C2470)*($AC$4:$AC$6723=$D2470)*(ISNUMBER(_xlfn.XMATCH($AD$4:$AD$6723,$V2470:$Z2470,0)))),-1)</f>
        <v>-1</v>
      </c>
      <c r="O2470" s="29">
        <f t="array" ref="O2470">IFERROR(_xlfn._xlws.FILTER(AJ$4:AJ$6723,(AJ$4:AJ$6723&gt;=0)*($AB$4:$AB$6723=$C2470)*($AC$4:$AC$6723=$D2470)*(ISNUMBER(_xlfn.XMATCH($AD$4:$AD$6723,$V2470:$Z2470,0)))),-1)</f>
        <v>-1</v>
      </c>
      <c r="P2470" s="29">
        <f t="array" ref="P2470">IFERROR(_xlfn._xlws.FILTER(AK$4:AK$6723,(AK$4:AK$6723&gt;=0)*($AB$4:$AB$6723=$C2470)*($AC$4:$AC$6723=$D2470)*(ISNUMBER(_xlfn.XMATCH($AD$4:$AD$6723,$V2470:$Z2470,0)))),-1)</f>
        <v>-1</v>
      </c>
      <c r="Q2470" s="29">
        <f t="array" ref="Q2470">IFERROR(_xlfn._xlws.FILTER(AL$4:AL$6723,(AL$4:AL$6723&gt;=0)*($AB$4:$AB$6723=$C2470)*($AC$4:$AC$6723=$D2470)*(ISNUMBER(_xlfn.XMATCH($AD$4:$AD$6723,$V2470:$Z2470,0)))),-1)</f>
        <v>-1</v>
      </c>
      <c r="R2470" s="29">
        <f t="array" ref="R2470">IFERROR(_xlfn._xlws.FILTER(AM$4:AM$6723,(AM$4:AM$6723&gt;=0)*($AB$4:$AB$6723=$C2470)*($AC$4:$AC$6723=$D2470)*(ISNUMBER(_xlfn.XMATCH($AD$4:$AD$6723,$V2470:$Z2470,0)))),-1)</f>
        <v>-1</v>
      </c>
      <c r="S2470" s="29">
        <f t="array" ref="S2470">IFERROR(_xlfn._xlws.FILTER(AN$4:AN$6723,(AN$4:AN$6723&gt;=0)*($AB$4:$AB$6723=$C2470)*($AC$4:$AC$6723=$D2470)*(ISNUMBER(_xlfn.XMATCH($AD$4:$AD$6723,$V2470:$Z2470,0)))),-1)</f>
        <v>-1</v>
      </c>
      <c r="T2470" s="29">
        <f t="array" ref="T2470">IFERROR(_xlfn._xlws.FILTER(AO$4:AO$6723,(AO$4:AO$6723&gt;=0)*($AB$4:$AB$6723=$C2470)*($AC$4:$AC$6723=$D2470)*(ISNUMBER(_xlfn.XMATCH($AD$4:$AD$6723,$V2470:$Z2470,0)))),-1)</f>
        <v>-1</v>
      </c>
      <c r="V2470" t="s">
        <v>70</v>
      </c>
      <c r="AB2470" t="s">
        <v>98</v>
      </c>
      <c r="AC2470" t="s">
        <v>95</v>
      </c>
      <c r="AD2470" s="19" t="s">
        <v>17</v>
      </c>
      <c r="AE2470" s="18">
        <v>8.9601352546437738</v>
      </c>
      <c r="AF2470" s="17">
        <v>11.438433190982799</v>
      </c>
      <c r="AG2470" s="17">
        <v>11.526141000000001</v>
      </c>
      <c r="AH2470" s="17">
        <v>15.199733999999999</v>
      </c>
      <c r="AI2470" s="17">
        <v>16.334147999999999</v>
      </c>
      <c r="AJ2470" s="17">
        <v>17.438523</v>
      </c>
      <c r="AK2470" s="17">
        <v>17.772486000000001</v>
      </c>
      <c r="AL2470" s="17">
        <v>17.837865000000001</v>
      </c>
      <c r="AM2470" s="17">
        <v>17.837865000000001</v>
      </c>
      <c r="AN2470" s="17">
        <v>17.837865000000001</v>
      </c>
      <c r="AO2470" s="17">
        <v>17.837865000000001</v>
      </c>
    </row>
    <row r="2471" spans="3:41" x14ac:dyDescent="0.25">
      <c r="C2471" t="s">
        <v>102</v>
      </c>
      <c r="D2471" s="6" t="s">
        <v>38</v>
      </c>
      <c r="E2471" t="s">
        <v>24</v>
      </c>
      <c r="F2471" s="6">
        <v>2005</v>
      </c>
      <c r="G2471" s="6" t="s">
        <v>14</v>
      </c>
      <c r="H2471" s="6" t="s">
        <v>15</v>
      </c>
      <c r="J2471" s="29">
        <f t="array" ref="J2471">IFERROR(_xlfn._xlws.FILTER(AE$4:AE$6723,(AE$4:AE$6723&gt;=0)*($AB$4:$AB$6723=$C2471)*($AC$4:$AC$6723=$D2471)*(ISNUMBER(_xlfn.XMATCH($AD$4:$AD$6723,$V2471:$Z2471,0)))),-1)</f>
        <v>15.34751894106398</v>
      </c>
      <c r="K2471" s="29">
        <f t="array" ref="K2471">IFERROR(_xlfn._xlws.FILTER(AF$4:AF$6723,(AF$4:AF$6723&gt;=0)*($AB$4:$AB$6723=$C2471)*($AC$4:$AC$6723=$D2471)*(ISNUMBER(_xlfn.XMATCH($AD$4:$AD$6723,$V2471:$Z2471,0)))),-1)</f>
        <v>17.9131129775133</v>
      </c>
      <c r="L2471" s="29">
        <f t="array" ref="L2471">IFERROR(_xlfn._xlws.FILTER(AG$4:AG$6723,(AG$4:AG$6723&gt;=0)*($AB$4:$AB$6723=$C2471)*($AC$4:$AC$6723=$D2471)*(ISNUMBER(_xlfn.XMATCH($AD$4:$AD$6723,$V2471:$Z2471,0)))),-1)</f>
        <v>24.058538418786501</v>
      </c>
      <c r="M2471" s="29">
        <f t="array" ref="M2471">IFERROR(_xlfn._xlws.FILTER(AH$4:AH$6723,(AH$4:AH$6723&gt;=0)*($AB$4:$AB$6723=$C2471)*($AC$4:$AC$6723=$D2471)*(ISNUMBER(_xlfn.XMATCH($AD$4:$AD$6723,$V2471:$Z2471,0)))),-1)</f>
        <v>24.8342167528237</v>
      </c>
      <c r="N2471" s="29">
        <f t="array" ref="N2471">IFERROR(_xlfn._xlws.FILTER(AI$4:AI$6723,(AI$4:AI$6723&gt;=0)*($AB$4:$AB$6723=$C2471)*($AC$4:$AC$6723=$D2471)*(ISNUMBER(_xlfn.XMATCH($AD$4:$AD$6723,$V2471:$Z2471,0)))),-1)</f>
        <v>29.276257792100601</v>
      </c>
      <c r="O2471" s="29">
        <f t="array" ref="O2471">IFERROR(_xlfn._xlws.FILTER(AJ$4:AJ$6723,(AJ$4:AJ$6723&gt;=0)*($AB$4:$AB$6723=$C2471)*($AC$4:$AC$6723=$D2471)*(ISNUMBER(_xlfn.XMATCH($AD$4:$AD$6723,$V2471:$Z2471,0)))),-1)</f>
        <v>31.026634881027199</v>
      </c>
      <c r="P2471" s="29">
        <f t="array" ref="P2471">IFERROR(_xlfn._xlws.FILTER(AK$4:AK$6723,(AK$4:AK$6723&gt;=0)*($AB$4:$AB$6723=$C2471)*($AC$4:$AC$6723=$D2471)*(ISNUMBER(_xlfn.XMATCH($AD$4:$AD$6723,$V2471:$Z2471,0)))),-1)</f>
        <v>32.176372237168501</v>
      </c>
      <c r="Q2471" s="29">
        <f t="array" ref="Q2471">IFERROR(_xlfn._xlws.FILTER(AL$4:AL$6723,(AL$4:AL$6723&gt;=0)*($AB$4:$AB$6723=$C2471)*($AC$4:$AC$6723=$D2471)*(ISNUMBER(_xlfn.XMATCH($AD$4:$AD$6723,$V2471:$Z2471,0)))),-1)</f>
        <v>32.692488427006303</v>
      </c>
      <c r="R2471" s="29">
        <f t="array" ref="R2471">IFERROR(_xlfn._xlws.FILTER(AM$4:AM$6723,(AM$4:AM$6723&gt;=0)*($AB$4:$AB$6723=$C2471)*($AC$4:$AC$6723=$D2471)*(ISNUMBER(_xlfn.XMATCH($AD$4:$AD$6723,$V2471:$Z2471,0)))),-1)</f>
        <v>33.642263179010897</v>
      </c>
      <c r="S2471" s="29">
        <f t="array" ref="S2471">IFERROR(_xlfn._xlws.FILTER(AN$4:AN$6723,(AN$4:AN$6723&gt;=0)*($AB$4:$AB$6723=$C2471)*($AC$4:$AC$6723=$D2471)*(ISNUMBER(_xlfn.XMATCH($AD$4:$AD$6723,$V2471:$Z2471,0)))),-1)</f>
        <v>33.642263179010897</v>
      </c>
      <c r="T2471" s="29">
        <f t="array" ref="T2471">IFERROR(_xlfn._xlws.FILTER(AO$4:AO$6723,(AO$4:AO$6723&gt;=0)*($AB$4:$AB$6723=$C2471)*($AC$4:$AC$6723=$D2471)*(ISNUMBER(_xlfn.XMATCH($AD$4:$AD$6723,$V2471:$Z2471,0)))),-1)</f>
        <v>33.642263179010897</v>
      </c>
      <c r="V2471" t="s">
        <v>72</v>
      </c>
      <c r="W2471" s="25" t="s">
        <v>58</v>
      </c>
      <c r="X2471" s="25" t="s">
        <v>59</v>
      </c>
      <c r="Y2471" s="25" t="s">
        <v>73</v>
      </c>
      <c r="AB2471" t="s">
        <v>98</v>
      </c>
      <c r="AC2471" t="s">
        <v>95</v>
      </c>
      <c r="AD2471" s="19" t="s">
        <v>18</v>
      </c>
      <c r="AE2471" s="18">
        <v>-1</v>
      </c>
      <c r="AF2471" s="17">
        <v>-1</v>
      </c>
      <c r="AG2471" s="17">
        <v>-1</v>
      </c>
      <c r="AH2471" s="17">
        <v>-1</v>
      </c>
      <c r="AI2471" s="17">
        <v>-1</v>
      </c>
      <c r="AJ2471" s="17">
        <v>-1</v>
      </c>
      <c r="AK2471" s="17">
        <v>-1</v>
      </c>
      <c r="AL2471" s="17">
        <v>-1</v>
      </c>
      <c r="AM2471" s="17">
        <v>-1</v>
      </c>
      <c r="AN2471" s="17">
        <v>-1</v>
      </c>
      <c r="AO2471" s="17">
        <v>-1</v>
      </c>
    </row>
    <row r="2472" spans="3:41" x14ac:dyDescent="0.25">
      <c r="C2472" t="s">
        <v>102</v>
      </c>
      <c r="D2472" s="6" t="s">
        <v>38</v>
      </c>
      <c r="E2472" t="s">
        <v>25</v>
      </c>
      <c r="F2472" s="6">
        <v>2005</v>
      </c>
      <c r="G2472" s="6" t="s">
        <v>14</v>
      </c>
      <c r="H2472" s="6" t="s">
        <v>15</v>
      </c>
      <c r="J2472" s="29">
        <f t="array" ref="J2472">IFERROR(_xlfn._xlws.FILTER(AE$4:AE$6723,(AE$4:AE$6723&gt;=0)*($AB$4:$AB$6723=$C2472)*($AC$4:$AC$6723=$D2472)*(ISNUMBER(_xlfn.XMATCH($AD$4:$AD$6723,$V2472:$Z2472,0)))),-1)</f>
        <v>-1</v>
      </c>
      <c r="K2472" s="29">
        <f t="array" ref="K2472">IFERROR(_xlfn._xlws.FILTER(AF$4:AF$6723,(AF$4:AF$6723&gt;=0)*($AB$4:$AB$6723=$C2472)*($AC$4:$AC$6723=$D2472)*(ISNUMBER(_xlfn.XMATCH($AD$4:$AD$6723,$V2472:$Z2472,0)))),-1)</f>
        <v>-1</v>
      </c>
      <c r="L2472" s="29">
        <f t="array" ref="L2472">IFERROR(_xlfn._xlws.FILTER(AG$4:AG$6723,(AG$4:AG$6723&gt;=0)*($AB$4:$AB$6723=$C2472)*($AC$4:$AC$6723=$D2472)*(ISNUMBER(_xlfn.XMATCH($AD$4:$AD$6723,$V2472:$Z2472,0)))),-1)</f>
        <v>-1</v>
      </c>
      <c r="M2472" s="29">
        <f t="array" ref="M2472">IFERROR(_xlfn._xlws.FILTER(AH$4:AH$6723,(AH$4:AH$6723&gt;=0)*($AB$4:$AB$6723=$C2472)*($AC$4:$AC$6723=$D2472)*(ISNUMBER(_xlfn.XMATCH($AD$4:$AD$6723,$V2472:$Z2472,0)))),-1)</f>
        <v>-1</v>
      </c>
      <c r="N2472" s="29">
        <f t="array" ref="N2472">IFERROR(_xlfn._xlws.FILTER(AI$4:AI$6723,(AI$4:AI$6723&gt;=0)*($AB$4:$AB$6723=$C2472)*($AC$4:$AC$6723=$D2472)*(ISNUMBER(_xlfn.XMATCH($AD$4:$AD$6723,$V2472:$Z2472,0)))),-1)</f>
        <v>-1</v>
      </c>
      <c r="O2472" s="29">
        <f t="array" ref="O2472">IFERROR(_xlfn._xlws.FILTER(AJ$4:AJ$6723,(AJ$4:AJ$6723&gt;=0)*($AB$4:$AB$6723=$C2472)*($AC$4:$AC$6723=$D2472)*(ISNUMBER(_xlfn.XMATCH($AD$4:$AD$6723,$V2472:$Z2472,0)))),-1)</f>
        <v>-1</v>
      </c>
      <c r="P2472" s="29">
        <f t="array" ref="P2472">IFERROR(_xlfn._xlws.FILTER(AK$4:AK$6723,(AK$4:AK$6723&gt;=0)*($AB$4:$AB$6723=$C2472)*($AC$4:$AC$6723=$D2472)*(ISNUMBER(_xlfn.XMATCH($AD$4:$AD$6723,$V2472:$Z2472,0)))),-1)</f>
        <v>-1</v>
      </c>
      <c r="Q2472" s="29">
        <f t="array" ref="Q2472">IFERROR(_xlfn._xlws.FILTER(AL$4:AL$6723,(AL$4:AL$6723&gt;=0)*($AB$4:$AB$6723=$C2472)*($AC$4:$AC$6723=$D2472)*(ISNUMBER(_xlfn.XMATCH($AD$4:$AD$6723,$V2472:$Z2472,0)))),-1)</f>
        <v>-1</v>
      </c>
      <c r="R2472" s="29">
        <f t="array" ref="R2472">IFERROR(_xlfn._xlws.FILTER(AM$4:AM$6723,(AM$4:AM$6723&gt;=0)*($AB$4:$AB$6723=$C2472)*($AC$4:$AC$6723=$D2472)*(ISNUMBER(_xlfn.XMATCH($AD$4:$AD$6723,$V2472:$Z2472,0)))),-1)</f>
        <v>-1</v>
      </c>
      <c r="S2472" s="29">
        <f t="array" ref="S2472">IFERROR(_xlfn._xlws.FILTER(AN$4:AN$6723,(AN$4:AN$6723&gt;=0)*($AB$4:$AB$6723=$C2472)*($AC$4:$AC$6723=$D2472)*(ISNUMBER(_xlfn.XMATCH($AD$4:$AD$6723,$V2472:$Z2472,0)))),-1)</f>
        <v>-1</v>
      </c>
      <c r="T2472" s="29">
        <f t="array" ref="T2472">IFERROR(_xlfn._xlws.FILTER(AO$4:AO$6723,(AO$4:AO$6723&gt;=0)*($AB$4:$AB$6723=$C2472)*($AC$4:$AC$6723=$D2472)*(ISNUMBER(_xlfn.XMATCH($AD$4:$AD$6723,$V2472:$Z2472,0)))),-1)</f>
        <v>-1</v>
      </c>
      <c r="V2472" t="s">
        <v>25</v>
      </c>
      <c r="AB2472" t="s">
        <v>98</v>
      </c>
      <c r="AC2472" t="s">
        <v>95</v>
      </c>
      <c r="AD2472" s="19" t="s">
        <v>86</v>
      </c>
      <c r="AE2472" s="18">
        <v>-1</v>
      </c>
      <c r="AF2472" s="17">
        <v>-1</v>
      </c>
      <c r="AG2472" s="17">
        <v>-1</v>
      </c>
      <c r="AH2472" s="17">
        <v>-1</v>
      </c>
      <c r="AI2472" s="17">
        <v>-1</v>
      </c>
      <c r="AJ2472" s="17">
        <v>-1</v>
      </c>
      <c r="AK2472" s="17">
        <v>-1</v>
      </c>
      <c r="AL2472" s="17">
        <v>-1</v>
      </c>
      <c r="AM2472" s="17">
        <v>-1</v>
      </c>
      <c r="AN2472" s="17">
        <v>-1</v>
      </c>
      <c r="AO2472" s="17">
        <v>-1</v>
      </c>
    </row>
    <row r="2473" spans="3:41" x14ac:dyDescent="0.25">
      <c r="C2473" t="s">
        <v>102</v>
      </c>
      <c r="D2473" s="6" t="s">
        <v>38</v>
      </c>
      <c r="E2473" t="s">
        <v>26</v>
      </c>
      <c r="F2473" s="6">
        <v>2005</v>
      </c>
      <c r="G2473" s="6" t="s">
        <v>14</v>
      </c>
      <c r="H2473" s="6" t="s">
        <v>15</v>
      </c>
      <c r="J2473" s="29">
        <f t="array" ref="J2473">IFERROR(_xlfn._xlws.FILTER(AE$4:AE$6723,(AE$4:AE$6723&gt;=0)*($AB$4:$AB$6723=$C2473)*($AC$4:$AC$6723=$D2473)*(ISNUMBER(_xlfn.XMATCH($AD$4:$AD$6723,$V2473:$Z2473,0)))),-1)</f>
        <v>8.4043954765045328</v>
      </c>
      <c r="K2473" s="29">
        <f t="array" ref="K2473">IFERROR(_xlfn._xlws.FILTER(AF$4:AF$6723,(AF$4:AF$6723&gt;=0)*($AB$4:$AB$6723=$C2473)*($AC$4:$AC$6723=$D2473)*(ISNUMBER(_xlfn.XMATCH($AD$4:$AD$6723,$V2473:$Z2473,0)))),-1)</f>
        <v>10.7856326154771</v>
      </c>
      <c r="L2473" s="29">
        <f t="array" ref="L2473">IFERROR(_xlfn._xlws.FILTER(AG$4:AG$6723,(AG$4:AG$6723&gt;=0)*($AB$4:$AB$6723=$C2473)*($AC$4:$AC$6723=$D2473)*(ISNUMBER(_xlfn.XMATCH($AD$4:$AD$6723,$V2473:$Z2473,0)))),-1)</f>
        <v>19.534176176112101</v>
      </c>
      <c r="M2473" s="29">
        <f t="array" ref="M2473">IFERROR(_xlfn._xlws.FILTER(AH$4:AH$6723,(AH$4:AH$6723&gt;=0)*($AB$4:$AB$6723=$C2473)*($AC$4:$AC$6723=$D2473)*(ISNUMBER(_xlfn.XMATCH($AD$4:$AD$6723,$V2473:$Z2473,0)))),-1)</f>
        <v>18.731760104253301</v>
      </c>
      <c r="N2473" s="29">
        <f t="array" ref="N2473">IFERROR(_xlfn._xlws.FILTER(AI$4:AI$6723,(AI$4:AI$6723&gt;=0)*($AB$4:$AB$6723=$C2473)*($AC$4:$AC$6723=$D2473)*(ISNUMBER(_xlfn.XMATCH($AD$4:$AD$6723,$V2473:$Z2473,0)))),-1)</f>
        <v>24.927039446059101</v>
      </c>
      <c r="O2473" s="29">
        <f t="array" ref="O2473">IFERROR(_xlfn._xlws.FILTER(AJ$4:AJ$6723,(AJ$4:AJ$6723&gt;=0)*($AB$4:$AB$6723=$C2473)*($AC$4:$AC$6723=$D2473)*(ISNUMBER(_xlfn.XMATCH($AD$4:$AD$6723,$V2473:$Z2473,0)))),-1)</f>
        <v>27.5459707440038</v>
      </c>
      <c r="P2473" s="29">
        <f t="array" ref="P2473">IFERROR(_xlfn._xlws.FILTER(AK$4:AK$6723,(AK$4:AK$6723&gt;=0)*($AB$4:$AB$6723=$C2473)*($AC$4:$AC$6723=$D2473)*(ISNUMBER(_xlfn.XMATCH($AD$4:$AD$6723,$V2473:$Z2473,0)))),-1)</f>
        <v>29.4425463175603</v>
      </c>
      <c r="Q2473" s="29">
        <f t="array" ref="Q2473">IFERROR(_xlfn._xlws.FILTER(AL$4:AL$6723,(AL$4:AL$6723&gt;=0)*($AB$4:$AB$6723=$C2473)*($AC$4:$AC$6723=$D2473)*(ISNUMBER(_xlfn.XMATCH($AD$4:$AD$6723,$V2473:$Z2473,0)))),-1)</f>
        <v>30.477260977394401</v>
      </c>
      <c r="R2473" s="29">
        <f t="array" ref="R2473">IFERROR(_xlfn._xlws.FILTER(AM$4:AM$6723,(AM$4:AM$6723&gt;=0)*($AB$4:$AB$6723=$C2473)*($AC$4:$AC$6723=$D2473)*(ISNUMBER(_xlfn.XMATCH($AD$4:$AD$6723,$V2473:$Z2473,0)))),-1)</f>
        <v>31.684954183136099</v>
      </c>
      <c r="S2473" s="29">
        <f t="array" ref="S2473">IFERROR(_xlfn._xlws.FILTER(AN$4:AN$6723,(AN$4:AN$6723&gt;=0)*($AB$4:$AB$6723=$C2473)*($AC$4:$AC$6723=$D2473)*(ISNUMBER(_xlfn.XMATCH($AD$4:$AD$6723,$V2473:$Z2473,0)))),-1)</f>
        <v>31.684954183136099</v>
      </c>
      <c r="T2473" s="29">
        <f t="array" ref="T2473">IFERROR(_xlfn._xlws.FILTER(AO$4:AO$6723,(AO$4:AO$6723&gt;=0)*($AB$4:$AB$6723=$C2473)*($AC$4:$AC$6723=$D2473)*(ISNUMBER(_xlfn.XMATCH($AD$4:$AD$6723,$V2473:$Z2473,0)))),-1)</f>
        <v>31.684954183136099</v>
      </c>
      <c r="V2473" t="s">
        <v>74</v>
      </c>
      <c r="W2473" s="25" t="s">
        <v>75</v>
      </c>
      <c r="AB2473" t="s">
        <v>98</v>
      </c>
      <c r="AC2473" t="s">
        <v>95</v>
      </c>
      <c r="AD2473" s="19" t="s">
        <v>25</v>
      </c>
      <c r="AE2473" s="18">
        <v>-1</v>
      </c>
      <c r="AF2473" s="17">
        <v>-1</v>
      </c>
      <c r="AG2473" s="17">
        <v>-1</v>
      </c>
      <c r="AH2473" s="17">
        <v>-1</v>
      </c>
      <c r="AI2473" s="17">
        <v>-1</v>
      </c>
      <c r="AJ2473" s="17">
        <v>-1</v>
      </c>
      <c r="AK2473" s="17">
        <v>-1</v>
      </c>
      <c r="AL2473" s="17">
        <v>-1</v>
      </c>
      <c r="AM2473" s="17">
        <v>-1</v>
      </c>
      <c r="AN2473" s="17">
        <v>-1</v>
      </c>
      <c r="AO2473" s="17">
        <v>-1</v>
      </c>
    </row>
    <row r="2474" spans="3:41" x14ac:dyDescent="0.25">
      <c r="C2474" t="s">
        <v>102</v>
      </c>
      <c r="D2474" s="6" t="s">
        <v>38</v>
      </c>
      <c r="E2474" t="s">
        <v>27</v>
      </c>
      <c r="F2474" s="6">
        <v>2005</v>
      </c>
      <c r="G2474" s="6" t="s">
        <v>14</v>
      </c>
      <c r="H2474" s="6" t="s">
        <v>15</v>
      </c>
      <c r="J2474" s="29">
        <f t="array" ref="J2474">IFERROR(_xlfn._xlws.FILTER(AE$4:AE$6723,(AE$4:AE$6723&gt;=0)*($AB$4:$AB$6723=$C2474)*($AC$4:$AC$6723=$D2474)*(ISNUMBER(_xlfn.XMATCH($AD$4:$AD$6723,$V2474:$Z2474,0)))),-1)</f>
        <v>-1</v>
      </c>
      <c r="K2474" s="29">
        <f t="array" ref="K2474">IFERROR(_xlfn._xlws.FILTER(AF$4:AF$6723,(AF$4:AF$6723&gt;=0)*($AB$4:$AB$6723=$C2474)*($AC$4:$AC$6723=$D2474)*(ISNUMBER(_xlfn.XMATCH($AD$4:$AD$6723,$V2474:$Z2474,0)))),-1)</f>
        <v>-1</v>
      </c>
      <c r="L2474" s="29">
        <f t="array" ref="L2474">IFERROR(_xlfn._xlws.FILTER(AG$4:AG$6723,(AG$4:AG$6723&gt;=0)*($AB$4:$AB$6723=$C2474)*($AC$4:$AC$6723=$D2474)*(ISNUMBER(_xlfn.XMATCH($AD$4:$AD$6723,$V2474:$Z2474,0)))),-1)</f>
        <v>-1</v>
      </c>
      <c r="M2474" s="29">
        <f t="array" ref="M2474">IFERROR(_xlfn._xlws.FILTER(AH$4:AH$6723,(AH$4:AH$6723&gt;=0)*($AB$4:$AB$6723=$C2474)*($AC$4:$AC$6723=$D2474)*(ISNUMBER(_xlfn.XMATCH($AD$4:$AD$6723,$V2474:$Z2474,0)))),-1)</f>
        <v>-1</v>
      </c>
      <c r="N2474" s="29">
        <f t="array" ref="N2474">IFERROR(_xlfn._xlws.FILTER(AI$4:AI$6723,(AI$4:AI$6723&gt;=0)*($AB$4:$AB$6723=$C2474)*($AC$4:$AC$6723=$D2474)*(ISNUMBER(_xlfn.XMATCH($AD$4:$AD$6723,$V2474:$Z2474,0)))),-1)</f>
        <v>-1</v>
      </c>
      <c r="O2474" s="29">
        <f t="array" ref="O2474">IFERROR(_xlfn._xlws.FILTER(AJ$4:AJ$6723,(AJ$4:AJ$6723&gt;=0)*($AB$4:$AB$6723=$C2474)*($AC$4:$AC$6723=$D2474)*(ISNUMBER(_xlfn.XMATCH($AD$4:$AD$6723,$V2474:$Z2474,0)))),-1)</f>
        <v>-1</v>
      </c>
      <c r="P2474" s="29">
        <f t="array" ref="P2474">IFERROR(_xlfn._xlws.FILTER(AK$4:AK$6723,(AK$4:AK$6723&gt;=0)*($AB$4:$AB$6723=$C2474)*($AC$4:$AC$6723=$D2474)*(ISNUMBER(_xlfn.XMATCH($AD$4:$AD$6723,$V2474:$Z2474,0)))),-1)</f>
        <v>-1</v>
      </c>
      <c r="Q2474" s="29">
        <f t="array" ref="Q2474">IFERROR(_xlfn._xlws.FILTER(AL$4:AL$6723,(AL$4:AL$6723&gt;=0)*($AB$4:$AB$6723=$C2474)*($AC$4:$AC$6723=$D2474)*(ISNUMBER(_xlfn.XMATCH($AD$4:$AD$6723,$V2474:$Z2474,0)))),-1)</f>
        <v>-1</v>
      </c>
      <c r="R2474" s="29">
        <f t="array" ref="R2474">IFERROR(_xlfn._xlws.FILTER(AM$4:AM$6723,(AM$4:AM$6723&gt;=0)*($AB$4:$AB$6723=$C2474)*($AC$4:$AC$6723=$D2474)*(ISNUMBER(_xlfn.XMATCH($AD$4:$AD$6723,$V2474:$Z2474,0)))),-1)</f>
        <v>-1</v>
      </c>
      <c r="S2474" s="29">
        <f t="array" ref="S2474">IFERROR(_xlfn._xlws.FILTER(AN$4:AN$6723,(AN$4:AN$6723&gt;=0)*($AB$4:$AB$6723=$C2474)*($AC$4:$AC$6723=$D2474)*(ISNUMBER(_xlfn.XMATCH($AD$4:$AD$6723,$V2474:$Z2474,0)))),-1)</f>
        <v>-1</v>
      </c>
      <c r="T2474" s="29">
        <f t="array" ref="T2474">IFERROR(_xlfn._xlws.FILTER(AO$4:AO$6723,(AO$4:AO$6723&gt;=0)*($AB$4:$AB$6723=$C2474)*($AC$4:$AC$6723=$D2474)*(ISNUMBER(_xlfn.XMATCH($AD$4:$AD$6723,$V2474:$Z2474,0)))),-1)</f>
        <v>-1</v>
      </c>
      <c r="V2474" t="s">
        <v>27</v>
      </c>
      <c r="AB2474" t="s">
        <v>98</v>
      </c>
      <c r="AC2474" t="s">
        <v>95</v>
      </c>
      <c r="AD2474" s="19" t="s">
        <v>87</v>
      </c>
      <c r="AE2474" s="18">
        <v>-1</v>
      </c>
      <c r="AF2474" s="17">
        <v>-1</v>
      </c>
      <c r="AG2474" s="17">
        <v>-1</v>
      </c>
      <c r="AH2474" s="17">
        <v>-1</v>
      </c>
      <c r="AI2474" s="17">
        <v>-1</v>
      </c>
      <c r="AJ2474" s="17">
        <v>-1</v>
      </c>
      <c r="AK2474" s="17">
        <v>-1</v>
      </c>
      <c r="AL2474" s="17">
        <v>-1</v>
      </c>
      <c r="AM2474" s="17">
        <v>-1</v>
      </c>
      <c r="AN2474" s="17">
        <v>-1</v>
      </c>
      <c r="AO2474" s="17">
        <v>-1</v>
      </c>
    </row>
    <row r="2475" spans="3:41" x14ac:dyDescent="0.25">
      <c r="C2475" t="s">
        <v>102</v>
      </c>
      <c r="D2475" s="6" t="s">
        <v>38</v>
      </c>
      <c r="E2475" t="s">
        <v>77</v>
      </c>
      <c r="F2475" s="6">
        <v>2005</v>
      </c>
      <c r="G2475" s="6" t="s">
        <v>14</v>
      </c>
      <c r="H2475" s="6" t="s">
        <v>15</v>
      </c>
      <c r="J2475" s="29">
        <f t="array" ref="J2475">IFERROR(_xlfn._xlws.FILTER(AE$4:AE$6723,(AE$4:AE$6723&gt;=0)*($AB$4:$AB$6723=$C2475)*($AC$4:$AC$6723=$D2475)*(ISNUMBER(_xlfn.XMATCH($AD$4:$AD$6723,$V2475:$Z2475,0)))),-1)</f>
        <v>-1</v>
      </c>
      <c r="K2475" s="29">
        <f t="array" ref="K2475">IFERROR(_xlfn._xlws.FILTER(AF$4:AF$6723,(AF$4:AF$6723&gt;=0)*($AB$4:$AB$6723=$C2475)*($AC$4:$AC$6723=$D2475)*(ISNUMBER(_xlfn.XMATCH($AD$4:$AD$6723,$V2475:$Z2475,0)))),-1)</f>
        <v>-1</v>
      </c>
      <c r="L2475" s="29">
        <f t="array" ref="L2475">IFERROR(_xlfn._xlws.FILTER(AG$4:AG$6723,(AG$4:AG$6723&gt;=0)*($AB$4:$AB$6723=$C2475)*($AC$4:$AC$6723=$D2475)*(ISNUMBER(_xlfn.XMATCH($AD$4:$AD$6723,$V2475:$Z2475,0)))),-1)</f>
        <v>-1</v>
      </c>
      <c r="M2475" s="29">
        <f t="array" ref="M2475">IFERROR(_xlfn._xlws.FILTER(AH$4:AH$6723,(AH$4:AH$6723&gt;=0)*($AB$4:$AB$6723=$C2475)*($AC$4:$AC$6723=$D2475)*(ISNUMBER(_xlfn.XMATCH($AD$4:$AD$6723,$V2475:$Z2475,0)))),-1)</f>
        <v>-1</v>
      </c>
      <c r="N2475" s="29">
        <f t="array" ref="N2475">IFERROR(_xlfn._xlws.FILTER(AI$4:AI$6723,(AI$4:AI$6723&gt;=0)*($AB$4:$AB$6723=$C2475)*($AC$4:$AC$6723=$D2475)*(ISNUMBER(_xlfn.XMATCH($AD$4:$AD$6723,$V2475:$Z2475,0)))),-1)</f>
        <v>-1</v>
      </c>
      <c r="O2475" s="29">
        <f t="array" ref="O2475">IFERROR(_xlfn._xlws.FILTER(AJ$4:AJ$6723,(AJ$4:AJ$6723&gt;=0)*($AB$4:$AB$6723=$C2475)*($AC$4:$AC$6723=$D2475)*(ISNUMBER(_xlfn.XMATCH($AD$4:$AD$6723,$V2475:$Z2475,0)))),-1)</f>
        <v>-1</v>
      </c>
      <c r="P2475" s="29">
        <f t="array" ref="P2475">IFERROR(_xlfn._xlws.FILTER(AK$4:AK$6723,(AK$4:AK$6723&gt;=0)*($AB$4:$AB$6723=$C2475)*($AC$4:$AC$6723=$D2475)*(ISNUMBER(_xlfn.XMATCH($AD$4:$AD$6723,$V2475:$Z2475,0)))),-1)</f>
        <v>-1</v>
      </c>
      <c r="Q2475" s="29">
        <f t="array" ref="Q2475">IFERROR(_xlfn._xlws.FILTER(AL$4:AL$6723,(AL$4:AL$6723&gt;=0)*($AB$4:$AB$6723=$C2475)*($AC$4:$AC$6723=$D2475)*(ISNUMBER(_xlfn.XMATCH($AD$4:$AD$6723,$V2475:$Z2475,0)))),-1)</f>
        <v>-1</v>
      </c>
      <c r="R2475" s="29">
        <f t="array" ref="R2475">IFERROR(_xlfn._xlws.FILTER(AM$4:AM$6723,(AM$4:AM$6723&gt;=0)*($AB$4:$AB$6723=$C2475)*($AC$4:$AC$6723=$D2475)*(ISNUMBER(_xlfn.XMATCH($AD$4:$AD$6723,$V2475:$Z2475,0)))),-1)</f>
        <v>-1</v>
      </c>
      <c r="S2475" s="29">
        <f t="array" ref="S2475">IFERROR(_xlfn._xlws.FILTER(AN$4:AN$6723,(AN$4:AN$6723&gt;=0)*($AB$4:$AB$6723=$C2475)*($AC$4:$AC$6723=$D2475)*(ISNUMBER(_xlfn.XMATCH($AD$4:$AD$6723,$V2475:$Z2475,0)))),-1)</f>
        <v>-1</v>
      </c>
      <c r="T2475" s="29">
        <f t="array" ref="T2475">IFERROR(_xlfn._xlws.FILTER(AO$4:AO$6723,(AO$4:AO$6723&gt;=0)*($AB$4:$AB$6723=$C2475)*($AC$4:$AC$6723=$D2475)*(ISNUMBER(_xlfn.XMATCH($AD$4:$AD$6723,$V2475:$Z2475,0)))),-1)</f>
        <v>-1</v>
      </c>
      <c r="V2475" t="s">
        <v>77</v>
      </c>
      <c r="AB2475" t="s">
        <v>98</v>
      </c>
      <c r="AC2475" t="s">
        <v>95</v>
      </c>
      <c r="AD2475" s="19" t="s">
        <v>83</v>
      </c>
      <c r="AE2475" s="18">
        <v>-1</v>
      </c>
      <c r="AF2475" s="17">
        <v>-1</v>
      </c>
      <c r="AG2475" s="17">
        <v>-1</v>
      </c>
      <c r="AH2475" s="17">
        <v>-1</v>
      </c>
      <c r="AI2475" s="17">
        <v>-1</v>
      </c>
      <c r="AJ2475" s="17">
        <v>-1</v>
      </c>
      <c r="AK2475" s="17">
        <v>-1</v>
      </c>
      <c r="AL2475" s="17">
        <v>-1</v>
      </c>
      <c r="AM2475" s="17">
        <v>-1</v>
      </c>
      <c r="AN2475" s="17">
        <v>-1</v>
      </c>
      <c r="AO2475" s="17">
        <v>-1</v>
      </c>
    </row>
    <row r="2476" spans="3:41" x14ac:dyDescent="0.25">
      <c r="C2476" t="s">
        <v>102</v>
      </c>
      <c r="D2476" s="6" t="s">
        <v>38</v>
      </c>
      <c r="E2476" t="s">
        <v>78</v>
      </c>
      <c r="F2476" s="6">
        <v>2005</v>
      </c>
      <c r="G2476" s="6" t="s">
        <v>14</v>
      </c>
      <c r="H2476" s="6" t="s">
        <v>15</v>
      </c>
      <c r="J2476" s="29">
        <f t="array" ref="J2476">IFERROR(_xlfn._xlws.FILTER(AE$4:AE$6723,(AE$4:AE$6723&gt;=0)*($AB$4:$AB$6723=$C2476)*($AC$4:$AC$6723=$D2476)*(ISNUMBER(_xlfn.XMATCH($AD$4:$AD$6723,$V2476:$Z2476,0)))),-1)</f>
        <v>-1</v>
      </c>
      <c r="K2476" s="29">
        <f t="array" ref="K2476">IFERROR(_xlfn._xlws.FILTER(AF$4:AF$6723,(AF$4:AF$6723&gt;=0)*($AB$4:$AB$6723=$C2476)*($AC$4:$AC$6723=$D2476)*(ISNUMBER(_xlfn.XMATCH($AD$4:$AD$6723,$V2476:$Z2476,0)))),-1)</f>
        <v>-1</v>
      </c>
      <c r="L2476" s="29">
        <f t="array" ref="L2476">IFERROR(_xlfn._xlws.FILTER(AG$4:AG$6723,(AG$4:AG$6723&gt;=0)*($AB$4:$AB$6723=$C2476)*($AC$4:$AC$6723=$D2476)*(ISNUMBER(_xlfn.XMATCH($AD$4:$AD$6723,$V2476:$Z2476,0)))),-1)</f>
        <v>-1</v>
      </c>
      <c r="M2476" s="29">
        <f t="array" ref="M2476">IFERROR(_xlfn._xlws.FILTER(AH$4:AH$6723,(AH$4:AH$6723&gt;=0)*($AB$4:$AB$6723=$C2476)*($AC$4:$AC$6723=$D2476)*(ISNUMBER(_xlfn.XMATCH($AD$4:$AD$6723,$V2476:$Z2476,0)))),-1)</f>
        <v>-1</v>
      </c>
      <c r="N2476" s="29">
        <f t="array" ref="N2476">IFERROR(_xlfn._xlws.FILTER(AI$4:AI$6723,(AI$4:AI$6723&gt;=0)*($AB$4:$AB$6723=$C2476)*($AC$4:$AC$6723=$D2476)*(ISNUMBER(_xlfn.XMATCH($AD$4:$AD$6723,$V2476:$Z2476,0)))),-1)</f>
        <v>-1</v>
      </c>
      <c r="O2476" s="29">
        <f t="array" ref="O2476">IFERROR(_xlfn._xlws.FILTER(AJ$4:AJ$6723,(AJ$4:AJ$6723&gt;=0)*($AB$4:$AB$6723=$C2476)*($AC$4:$AC$6723=$D2476)*(ISNUMBER(_xlfn.XMATCH($AD$4:$AD$6723,$V2476:$Z2476,0)))),-1)</f>
        <v>-1</v>
      </c>
      <c r="P2476" s="29">
        <f t="array" ref="P2476">IFERROR(_xlfn._xlws.FILTER(AK$4:AK$6723,(AK$4:AK$6723&gt;=0)*($AB$4:$AB$6723=$C2476)*($AC$4:$AC$6723=$D2476)*(ISNUMBER(_xlfn.XMATCH($AD$4:$AD$6723,$V2476:$Z2476,0)))),-1)</f>
        <v>-1</v>
      </c>
      <c r="Q2476" s="29">
        <f t="array" ref="Q2476">IFERROR(_xlfn._xlws.FILTER(AL$4:AL$6723,(AL$4:AL$6723&gt;=0)*($AB$4:$AB$6723=$C2476)*($AC$4:$AC$6723=$D2476)*(ISNUMBER(_xlfn.XMATCH($AD$4:$AD$6723,$V2476:$Z2476,0)))),-1)</f>
        <v>-1</v>
      </c>
      <c r="R2476" s="29">
        <f t="array" ref="R2476">IFERROR(_xlfn._xlws.FILTER(AM$4:AM$6723,(AM$4:AM$6723&gt;=0)*($AB$4:$AB$6723=$C2476)*($AC$4:$AC$6723=$D2476)*(ISNUMBER(_xlfn.XMATCH($AD$4:$AD$6723,$V2476:$Z2476,0)))),-1)</f>
        <v>-1</v>
      </c>
      <c r="S2476" s="29">
        <f t="array" ref="S2476">IFERROR(_xlfn._xlws.FILTER(AN$4:AN$6723,(AN$4:AN$6723&gt;=0)*($AB$4:$AB$6723=$C2476)*($AC$4:$AC$6723=$D2476)*(ISNUMBER(_xlfn.XMATCH($AD$4:$AD$6723,$V2476:$Z2476,0)))),-1)</f>
        <v>-1</v>
      </c>
      <c r="T2476" s="29">
        <f t="array" ref="T2476">IFERROR(_xlfn._xlws.FILTER(AO$4:AO$6723,(AO$4:AO$6723&gt;=0)*($AB$4:$AB$6723=$C2476)*($AC$4:$AC$6723=$D2476)*(ISNUMBER(_xlfn.XMATCH($AD$4:$AD$6723,$V2476:$Z2476,0)))),-1)</f>
        <v>-1</v>
      </c>
      <c r="V2476" t="s">
        <v>78</v>
      </c>
      <c r="AB2476" t="s">
        <v>98</v>
      </c>
      <c r="AC2476" t="s">
        <v>95</v>
      </c>
      <c r="AD2476" s="19" t="s">
        <v>74</v>
      </c>
      <c r="AE2476" s="18">
        <v>-1</v>
      </c>
      <c r="AF2476" s="17">
        <v>-1</v>
      </c>
      <c r="AG2476" s="17">
        <v>-1</v>
      </c>
      <c r="AH2476" s="17">
        <v>-1</v>
      </c>
      <c r="AI2476" s="17">
        <v>-1</v>
      </c>
      <c r="AJ2476" s="17">
        <v>-1</v>
      </c>
      <c r="AK2476" s="17">
        <v>-1</v>
      </c>
      <c r="AL2476" s="17">
        <v>-1</v>
      </c>
      <c r="AM2476" s="17">
        <v>-1</v>
      </c>
      <c r="AN2476" s="17">
        <v>-1</v>
      </c>
      <c r="AO2476" s="17">
        <v>-1</v>
      </c>
    </row>
    <row r="2477" spans="3:41" x14ac:dyDescent="0.25">
      <c r="C2477" t="s">
        <v>102</v>
      </c>
      <c r="D2477" s="6" t="s">
        <v>38</v>
      </c>
      <c r="E2477" t="s">
        <v>30</v>
      </c>
      <c r="F2477" s="6">
        <v>2005</v>
      </c>
      <c r="G2477" s="6" t="s">
        <v>14</v>
      </c>
      <c r="H2477" s="6" t="s">
        <v>15</v>
      </c>
      <c r="J2477" s="29">
        <f t="array" ref="J2477">IFERROR(_xlfn._xlws.FILTER(AE$4:AE$6723,(AE$4:AE$6723&gt;=0)*($AB$4:$AB$6723=$C2477)*($AC$4:$AC$6723=$D2477)*(ISNUMBER(_xlfn.XMATCH($AD$4:$AD$6723,$V2477:$Z2477,0)))),-1)</f>
        <v>13.98242664295867</v>
      </c>
      <c r="K2477" s="29">
        <f t="array" ref="K2477">IFERROR(_xlfn._xlws.FILTER(AF$4:AF$6723,(AF$4:AF$6723&gt;=0)*($AB$4:$AB$6723=$C2477)*($AC$4:$AC$6723=$D2477)*(ISNUMBER(_xlfn.XMATCH($AD$4:$AD$6723,$V2477:$Z2477,0)))),-1)</f>
        <v>10.2487339821392</v>
      </c>
      <c r="L2477" s="29">
        <f t="array" ref="L2477">IFERROR(_xlfn._xlws.FILTER(AG$4:AG$6723,(AG$4:AG$6723&gt;=0)*($AB$4:$AB$6723=$C2477)*($AC$4:$AC$6723=$D2477)*(ISNUMBER(_xlfn.XMATCH($AD$4:$AD$6723,$V2477:$Z2477,0)))),-1)</f>
        <v>4.640142</v>
      </c>
      <c r="M2477" s="29">
        <f t="array" ref="M2477">IFERROR(_xlfn._xlws.FILTER(AH$4:AH$6723,(AH$4:AH$6723&gt;=0)*($AB$4:$AB$6723=$C2477)*($AC$4:$AC$6723=$D2477)*(ISNUMBER(_xlfn.XMATCH($AD$4:$AD$6723,$V2477:$Z2477,0)))),-1)</f>
        <v>1.8438989998401001</v>
      </c>
      <c r="N2477" s="29">
        <f t="array" ref="N2477">IFERROR(_xlfn._xlws.FILTER(AI$4:AI$6723,(AI$4:AI$6723&gt;=0)*($AB$4:$AB$6723=$C2477)*($AC$4:$AC$6723=$D2477)*(ISNUMBER(_xlfn.XMATCH($AD$4:$AD$6723,$V2477:$Z2477,0)))),-1)</f>
        <v>3.43110522861181</v>
      </c>
      <c r="O2477" s="29">
        <f t="array" ref="O2477">IFERROR(_xlfn._xlws.FILTER(AJ$4:AJ$6723,(AJ$4:AJ$6723&gt;=0)*($AB$4:$AB$6723=$C2477)*($AC$4:$AC$6723=$D2477)*(ISNUMBER(_xlfn.XMATCH($AD$4:$AD$6723,$V2477:$Z2477,0)))),-1)</f>
        <v>3.8820540685848299</v>
      </c>
      <c r="P2477" s="29">
        <f t="array" ref="P2477">IFERROR(_xlfn._xlws.FILTER(AK$4:AK$6723,(AK$4:AK$6723&gt;=0)*($AB$4:$AB$6723=$C2477)*($AC$4:$AC$6723=$D2477)*(ISNUMBER(_xlfn.XMATCH($AD$4:$AD$6723,$V2477:$Z2477,0)))),-1)</f>
        <v>4.0398797081937001</v>
      </c>
      <c r="Q2477" s="29">
        <f t="array" ref="Q2477">IFERROR(_xlfn._xlws.FILTER(AL$4:AL$6723,(AL$4:AL$6723&gt;=0)*($AB$4:$AB$6723=$C2477)*($AC$4:$AC$6723=$D2477)*(ISNUMBER(_xlfn.XMATCH($AD$4:$AD$6723,$V2477:$Z2477,0)))),-1)</f>
        <v>4.1740582187160102</v>
      </c>
      <c r="R2477" s="29">
        <f t="array" ref="R2477">IFERROR(_xlfn._xlws.FILTER(AM$4:AM$6723,(AM$4:AM$6723&gt;=0)*($AB$4:$AB$6723=$C2477)*($AC$4:$AC$6723=$D2477)*(ISNUMBER(_xlfn.XMATCH($AD$4:$AD$6723,$V2477:$Z2477,0)))),-1)</f>
        <v>4.3158728256324004</v>
      </c>
      <c r="S2477" s="29">
        <f t="array" ref="S2477">IFERROR(_xlfn._xlws.FILTER(AN$4:AN$6723,(AN$4:AN$6723&gt;=0)*($AB$4:$AB$6723=$C2477)*($AC$4:$AC$6723=$D2477)*(ISNUMBER(_xlfn.XMATCH($AD$4:$AD$6723,$V2477:$Z2477,0)))),-1)</f>
        <v>4.3158728256324004</v>
      </c>
      <c r="T2477" s="29">
        <f t="array" ref="T2477">IFERROR(_xlfn._xlws.FILTER(AO$4:AO$6723,(AO$4:AO$6723&gt;=0)*($AB$4:$AB$6723=$C2477)*($AC$4:$AC$6723=$D2477)*(ISNUMBER(_xlfn.XMATCH($AD$4:$AD$6723,$V2477:$Z2477,0)))),-1)</f>
        <v>4.3158728256324004</v>
      </c>
      <c r="V2477" t="s">
        <v>30</v>
      </c>
      <c r="AB2477" t="s">
        <v>98</v>
      </c>
      <c r="AC2477" t="s">
        <v>95</v>
      </c>
      <c r="AD2477" s="19" t="s">
        <v>85</v>
      </c>
      <c r="AE2477" s="18">
        <v>-1</v>
      </c>
      <c r="AF2477" s="17">
        <v>-1</v>
      </c>
      <c r="AG2477" s="17">
        <v>-1</v>
      </c>
      <c r="AH2477" s="17">
        <v>-1</v>
      </c>
      <c r="AI2477" s="17">
        <v>-1</v>
      </c>
      <c r="AJ2477" s="17">
        <v>-1</v>
      </c>
      <c r="AK2477" s="17">
        <v>-1</v>
      </c>
      <c r="AL2477" s="17">
        <v>-1</v>
      </c>
      <c r="AM2477" s="17">
        <v>-1</v>
      </c>
      <c r="AN2477" s="17">
        <v>-1</v>
      </c>
      <c r="AO2477" s="17">
        <v>-1</v>
      </c>
    </row>
    <row r="2478" spans="3:41" x14ac:dyDescent="0.25">
      <c r="C2478" t="s">
        <v>102</v>
      </c>
      <c r="D2478" s="6" t="s">
        <v>38</v>
      </c>
      <c r="E2478" t="s">
        <v>31</v>
      </c>
      <c r="F2478" s="6">
        <v>2005</v>
      </c>
      <c r="G2478" s="6" t="s">
        <v>14</v>
      </c>
      <c r="H2478" s="6" t="s">
        <v>15</v>
      </c>
      <c r="J2478" s="29">
        <f t="array" ref="J2478">IFERROR(_xlfn._xlws.FILTER(AE$4:AE$6723,(AE$4:AE$6723&gt;=0)*($AB$4:$AB$6723=$C2478)*($AC$4:$AC$6723=$D2478)*(ISNUMBER(_xlfn.XMATCH($AD$4:$AD$6723,$V2478:$Z2478,0)))),-1)</f>
        <v>-1</v>
      </c>
      <c r="K2478" s="29">
        <f t="array" ref="K2478">IFERROR(_xlfn._xlws.FILTER(AF$4:AF$6723,(AF$4:AF$6723&gt;=0)*($AB$4:$AB$6723=$C2478)*($AC$4:$AC$6723=$D2478)*(ISNUMBER(_xlfn.XMATCH($AD$4:$AD$6723,$V2478:$Z2478,0)))),-1)</f>
        <v>-1</v>
      </c>
      <c r="L2478" s="29">
        <f t="array" ref="L2478">IFERROR(_xlfn._xlws.FILTER(AG$4:AG$6723,(AG$4:AG$6723&gt;=0)*($AB$4:$AB$6723=$C2478)*($AC$4:$AC$6723=$D2478)*(ISNUMBER(_xlfn.XMATCH($AD$4:$AD$6723,$V2478:$Z2478,0)))),-1)</f>
        <v>-1</v>
      </c>
      <c r="M2478" s="29">
        <f t="array" ref="M2478">IFERROR(_xlfn._xlws.FILTER(AH$4:AH$6723,(AH$4:AH$6723&gt;=0)*($AB$4:$AB$6723=$C2478)*($AC$4:$AC$6723=$D2478)*(ISNUMBER(_xlfn.XMATCH($AD$4:$AD$6723,$V2478:$Z2478,0)))),-1)</f>
        <v>-1</v>
      </c>
      <c r="N2478" s="29">
        <f t="array" ref="N2478">IFERROR(_xlfn._xlws.FILTER(AI$4:AI$6723,(AI$4:AI$6723&gt;=0)*($AB$4:$AB$6723=$C2478)*($AC$4:$AC$6723=$D2478)*(ISNUMBER(_xlfn.XMATCH($AD$4:$AD$6723,$V2478:$Z2478,0)))),-1)</f>
        <v>-1</v>
      </c>
      <c r="O2478" s="29">
        <f t="array" ref="O2478">IFERROR(_xlfn._xlws.FILTER(AJ$4:AJ$6723,(AJ$4:AJ$6723&gt;=0)*($AB$4:$AB$6723=$C2478)*($AC$4:$AC$6723=$D2478)*(ISNUMBER(_xlfn.XMATCH($AD$4:$AD$6723,$V2478:$Z2478,0)))),-1)</f>
        <v>-1</v>
      </c>
      <c r="P2478" s="29">
        <f t="array" ref="P2478">IFERROR(_xlfn._xlws.FILTER(AK$4:AK$6723,(AK$4:AK$6723&gt;=0)*($AB$4:$AB$6723=$C2478)*($AC$4:$AC$6723=$D2478)*(ISNUMBER(_xlfn.XMATCH($AD$4:$AD$6723,$V2478:$Z2478,0)))),-1)</f>
        <v>-1</v>
      </c>
      <c r="Q2478" s="29">
        <f t="array" ref="Q2478">IFERROR(_xlfn._xlws.FILTER(AL$4:AL$6723,(AL$4:AL$6723&gt;=0)*($AB$4:$AB$6723=$C2478)*($AC$4:$AC$6723=$D2478)*(ISNUMBER(_xlfn.XMATCH($AD$4:$AD$6723,$V2478:$Z2478,0)))),-1)</f>
        <v>-1</v>
      </c>
      <c r="R2478" s="29">
        <f t="array" ref="R2478">IFERROR(_xlfn._xlws.FILTER(AM$4:AM$6723,(AM$4:AM$6723&gt;=0)*($AB$4:$AB$6723=$C2478)*($AC$4:$AC$6723=$D2478)*(ISNUMBER(_xlfn.XMATCH($AD$4:$AD$6723,$V2478:$Z2478,0)))),-1)</f>
        <v>-1</v>
      </c>
      <c r="S2478" s="29">
        <f t="array" ref="S2478">IFERROR(_xlfn._xlws.FILTER(AN$4:AN$6723,(AN$4:AN$6723&gt;=0)*($AB$4:$AB$6723=$C2478)*($AC$4:$AC$6723=$D2478)*(ISNUMBER(_xlfn.XMATCH($AD$4:$AD$6723,$V2478:$Z2478,0)))),-1)</f>
        <v>-1</v>
      </c>
      <c r="T2478" s="29">
        <f t="array" ref="T2478">IFERROR(_xlfn._xlws.FILTER(AO$4:AO$6723,(AO$4:AO$6723&gt;=0)*($AB$4:$AB$6723=$C2478)*($AC$4:$AC$6723=$D2478)*(ISNUMBER(_xlfn.XMATCH($AD$4:$AD$6723,$V2478:$Z2478,0)))),-1)</f>
        <v>-1</v>
      </c>
      <c r="V2478" t="s">
        <v>31</v>
      </c>
      <c r="AB2478" t="s">
        <v>98</v>
      </c>
      <c r="AC2478" t="s">
        <v>95</v>
      </c>
      <c r="AD2478" s="19" t="s">
        <v>27</v>
      </c>
      <c r="AE2478" s="18">
        <v>-1</v>
      </c>
      <c r="AF2478" s="17">
        <v>-1</v>
      </c>
      <c r="AG2478" s="17">
        <v>-1</v>
      </c>
      <c r="AH2478" s="17">
        <v>-1</v>
      </c>
      <c r="AI2478" s="17">
        <v>-1</v>
      </c>
      <c r="AJ2478" s="17">
        <v>-1</v>
      </c>
      <c r="AK2478" s="17">
        <v>-1</v>
      </c>
      <c r="AL2478" s="17">
        <v>-1</v>
      </c>
      <c r="AM2478" s="17">
        <v>-1</v>
      </c>
      <c r="AN2478" s="17">
        <v>-1</v>
      </c>
      <c r="AO2478" s="17">
        <v>-1</v>
      </c>
    </row>
    <row r="2479" spans="3:41" x14ac:dyDescent="0.25">
      <c r="C2479" t="s">
        <v>102</v>
      </c>
      <c r="D2479" s="6" t="s">
        <v>38</v>
      </c>
      <c r="E2479" t="s">
        <v>32</v>
      </c>
      <c r="F2479" s="6">
        <v>2005</v>
      </c>
      <c r="G2479" s="6" t="s">
        <v>14</v>
      </c>
      <c r="H2479" s="6" t="s">
        <v>15</v>
      </c>
      <c r="J2479" s="29">
        <f t="array" ref="J2479">IFERROR(_xlfn._xlws.FILTER(AE$4:AE$6723,(AE$4:AE$6723&gt;=0)*($AB$4:$AB$6723=$C2479)*($AC$4:$AC$6723=$D2479)*(ISNUMBER(_xlfn.XMATCH($AD$4:$AD$6723,$V2479:$Z2479,0)))),-1)</f>
        <v>-1</v>
      </c>
      <c r="K2479" s="29">
        <f t="array" ref="K2479">IFERROR(_xlfn._xlws.FILTER(AF$4:AF$6723,(AF$4:AF$6723&gt;=0)*($AB$4:$AB$6723=$C2479)*($AC$4:$AC$6723=$D2479)*(ISNUMBER(_xlfn.XMATCH($AD$4:$AD$6723,$V2479:$Z2479,0)))),-1)</f>
        <v>-1</v>
      </c>
      <c r="L2479" s="29">
        <f t="array" ref="L2479">IFERROR(_xlfn._xlws.FILTER(AG$4:AG$6723,(AG$4:AG$6723&gt;=0)*($AB$4:$AB$6723=$C2479)*($AC$4:$AC$6723=$D2479)*(ISNUMBER(_xlfn.XMATCH($AD$4:$AD$6723,$V2479:$Z2479,0)))),-1)</f>
        <v>-1</v>
      </c>
      <c r="M2479" s="29">
        <f t="array" ref="M2479">IFERROR(_xlfn._xlws.FILTER(AH$4:AH$6723,(AH$4:AH$6723&gt;=0)*($AB$4:$AB$6723=$C2479)*($AC$4:$AC$6723=$D2479)*(ISNUMBER(_xlfn.XMATCH($AD$4:$AD$6723,$V2479:$Z2479,0)))),-1)</f>
        <v>-1</v>
      </c>
      <c r="N2479" s="29">
        <f t="array" ref="N2479">IFERROR(_xlfn._xlws.FILTER(AI$4:AI$6723,(AI$4:AI$6723&gt;=0)*($AB$4:$AB$6723=$C2479)*($AC$4:$AC$6723=$D2479)*(ISNUMBER(_xlfn.XMATCH($AD$4:$AD$6723,$V2479:$Z2479,0)))),-1)</f>
        <v>-1</v>
      </c>
      <c r="O2479" s="29">
        <f t="array" ref="O2479">IFERROR(_xlfn._xlws.FILTER(AJ$4:AJ$6723,(AJ$4:AJ$6723&gt;=0)*($AB$4:$AB$6723=$C2479)*($AC$4:$AC$6723=$D2479)*(ISNUMBER(_xlfn.XMATCH($AD$4:$AD$6723,$V2479:$Z2479,0)))),-1)</f>
        <v>-1</v>
      </c>
      <c r="P2479" s="29">
        <f t="array" ref="P2479">IFERROR(_xlfn._xlws.FILTER(AK$4:AK$6723,(AK$4:AK$6723&gt;=0)*($AB$4:$AB$6723=$C2479)*($AC$4:$AC$6723=$D2479)*(ISNUMBER(_xlfn.XMATCH($AD$4:$AD$6723,$V2479:$Z2479,0)))),-1)</f>
        <v>-1</v>
      </c>
      <c r="Q2479" s="29">
        <f t="array" ref="Q2479">IFERROR(_xlfn._xlws.FILTER(AL$4:AL$6723,(AL$4:AL$6723&gt;=0)*($AB$4:$AB$6723=$C2479)*($AC$4:$AC$6723=$D2479)*(ISNUMBER(_xlfn.XMATCH($AD$4:$AD$6723,$V2479:$Z2479,0)))),-1)</f>
        <v>-1</v>
      </c>
      <c r="R2479" s="29">
        <f t="array" ref="R2479">IFERROR(_xlfn._xlws.FILTER(AM$4:AM$6723,(AM$4:AM$6723&gt;=0)*($AB$4:$AB$6723=$C2479)*($AC$4:$AC$6723=$D2479)*(ISNUMBER(_xlfn.XMATCH($AD$4:$AD$6723,$V2479:$Z2479,0)))),-1)</f>
        <v>-1</v>
      </c>
      <c r="S2479" s="29">
        <f t="array" ref="S2479">IFERROR(_xlfn._xlws.FILTER(AN$4:AN$6723,(AN$4:AN$6723&gt;=0)*($AB$4:$AB$6723=$C2479)*($AC$4:$AC$6723=$D2479)*(ISNUMBER(_xlfn.XMATCH($AD$4:$AD$6723,$V2479:$Z2479,0)))),-1)</f>
        <v>-1</v>
      </c>
      <c r="T2479" s="29">
        <f t="array" ref="T2479">IFERROR(_xlfn._xlws.FILTER(AO$4:AO$6723,(AO$4:AO$6723&gt;=0)*($AB$4:$AB$6723=$C2479)*($AC$4:$AC$6723=$D2479)*(ISNUMBER(_xlfn.XMATCH($AD$4:$AD$6723,$V2479:$Z2479,0)))),-1)</f>
        <v>-1</v>
      </c>
      <c r="V2479" t="s">
        <v>32</v>
      </c>
      <c r="W2479" s="25" t="s">
        <v>80</v>
      </c>
      <c r="AB2479" t="s">
        <v>98</v>
      </c>
      <c r="AC2479" t="s">
        <v>95</v>
      </c>
      <c r="AD2479" s="19" t="s">
        <v>88</v>
      </c>
      <c r="AE2479" s="18">
        <v>-1</v>
      </c>
      <c r="AF2479" s="17">
        <v>-1</v>
      </c>
      <c r="AG2479" s="17">
        <v>-1</v>
      </c>
      <c r="AH2479" s="17">
        <v>-1</v>
      </c>
      <c r="AI2479" s="17">
        <v>-1</v>
      </c>
      <c r="AJ2479" s="17">
        <v>-1</v>
      </c>
      <c r="AK2479" s="17">
        <v>-1</v>
      </c>
      <c r="AL2479" s="17">
        <v>-1</v>
      </c>
      <c r="AM2479" s="17">
        <v>-1</v>
      </c>
      <c r="AN2479" s="17">
        <v>-1</v>
      </c>
      <c r="AO2479" s="17">
        <v>-1</v>
      </c>
    </row>
    <row r="2480" spans="3:41" x14ac:dyDescent="0.25">
      <c r="C2480" t="s">
        <v>102</v>
      </c>
      <c r="D2480" s="6" t="s">
        <v>38</v>
      </c>
      <c r="E2480" t="s">
        <v>81</v>
      </c>
      <c r="F2480" s="6">
        <v>2005</v>
      </c>
      <c r="G2480" s="6" t="s">
        <v>14</v>
      </c>
      <c r="H2480" s="6" t="s">
        <v>15</v>
      </c>
      <c r="J2480" s="29">
        <f t="array" ref="J2480">IFERROR(_xlfn._xlws.FILTER(AE$4:AE$6723,(AE$4:AE$6723&gt;=0)*($AB$4:$AB$6723=$C2480)*($AC$4:$AC$6723=$D2480)*(ISNUMBER(_xlfn.XMATCH($AD$4:$AD$6723,$V2480:$Z2480,0)))),-1)</f>
        <v>-1</v>
      </c>
      <c r="K2480" s="29">
        <f t="array" ref="K2480">IFERROR(_xlfn._xlws.FILTER(AF$4:AF$6723,(AF$4:AF$6723&gt;=0)*($AB$4:$AB$6723=$C2480)*($AC$4:$AC$6723=$D2480)*(ISNUMBER(_xlfn.XMATCH($AD$4:$AD$6723,$V2480:$Z2480,0)))),-1)</f>
        <v>-1</v>
      </c>
      <c r="L2480" s="29">
        <f t="array" ref="L2480">IFERROR(_xlfn._xlws.FILTER(AG$4:AG$6723,(AG$4:AG$6723&gt;=0)*($AB$4:$AB$6723=$C2480)*($AC$4:$AC$6723=$D2480)*(ISNUMBER(_xlfn.XMATCH($AD$4:$AD$6723,$V2480:$Z2480,0)))),-1)</f>
        <v>-1</v>
      </c>
      <c r="M2480" s="29">
        <f t="array" ref="M2480">IFERROR(_xlfn._xlws.FILTER(AH$4:AH$6723,(AH$4:AH$6723&gt;=0)*($AB$4:$AB$6723=$C2480)*($AC$4:$AC$6723=$D2480)*(ISNUMBER(_xlfn.XMATCH($AD$4:$AD$6723,$V2480:$Z2480,0)))),-1)</f>
        <v>-1</v>
      </c>
      <c r="N2480" s="29">
        <f t="array" ref="N2480">IFERROR(_xlfn._xlws.FILTER(AI$4:AI$6723,(AI$4:AI$6723&gt;=0)*($AB$4:$AB$6723=$C2480)*($AC$4:$AC$6723=$D2480)*(ISNUMBER(_xlfn.XMATCH($AD$4:$AD$6723,$V2480:$Z2480,0)))),-1)</f>
        <v>-1</v>
      </c>
      <c r="O2480" s="29">
        <f t="array" ref="O2480">IFERROR(_xlfn._xlws.FILTER(AJ$4:AJ$6723,(AJ$4:AJ$6723&gt;=0)*($AB$4:$AB$6723=$C2480)*($AC$4:$AC$6723=$D2480)*(ISNUMBER(_xlfn.XMATCH($AD$4:$AD$6723,$V2480:$Z2480,0)))),-1)</f>
        <v>-1</v>
      </c>
      <c r="P2480" s="29">
        <f t="array" ref="P2480">IFERROR(_xlfn._xlws.FILTER(AK$4:AK$6723,(AK$4:AK$6723&gt;=0)*($AB$4:$AB$6723=$C2480)*($AC$4:$AC$6723=$D2480)*(ISNUMBER(_xlfn.XMATCH($AD$4:$AD$6723,$V2480:$Z2480,0)))),-1)</f>
        <v>-1</v>
      </c>
      <c r="Q2480" s="29">
        <f t="array" ref="Q2480">IFERROR(_xlfn._xlws.FILTER(AL$4:AL$6723,(AL$4:AL$6723&gt;=0)*($AB$4:$AB$6723=$C2480)*($AC$4:$AC$6723=$D2480)*(ISNUMBER(_xlfn.XMATCH($AD$4:$AD$6723,$V2480:$Z2480,0)))),-1)</f>
        <v>-1</v>
      </c>
      <c r="R2480" s="29">
        <f t="array" ref="R2480">IFERROR(_xlfn._xlws.FILTER(AM$4:AM$6723,(AM$4:AM$6723&gt;=0)*($AB$4:$AB$6723=$C2480)*($AC$4:$AC$6723=$D2480)*(ISNUMBER(_xlfn.XMATCH($AD$4:$AD$6723,$V2480:$Z2480,0)))),-1)</f>
        <v>-1</v>
      </c>
      <c r="S2480" s="29">
        <f t="array" ref="S2480">IFERROR(_xlfn._xlws.FILTER(AN$4:AN$6723,(AN$4:AN$6723&gt;=0)*($AB$4:$AB$6723=$C2480)*($AC$4:$AC$6723=$D2480)*(ISNUMBER(_xlfn.XMATCH($AD$4:$AD$6723,$V2480:$Z2480,0)))),-1)</f>
        <v>-1</v>
      </c>
      <c r="T2480" s="29">
        <f t="array" ref="T2480">IFERROR(_xlfn._xlws.FILTER(AO$4:AO$6723,(AO$4:AO$6723&gt;=0)*($AB$4:$AB$6723=$C2480)*($AC$4:$AC$6723=$D2480)*(ISNUMBER(_xlfn.XMATCH($AD$4:$AD$6723,$V2480:$Z2480,0)))),-1)</f>
        <v>-1</v>
      </c>
      <c r="V2480" t="s">
        <v>81</v>
      </c>
      <c r="AB2480" t="s">
        <v>98</v>
      </c>
      <c r="AC2480" t="s">
        <v>95</v>
      </c>
      <c r="AD2480" s="19" t="s">
        <v>77</v>
      </c>
      <c r="AE2480" s="18">
        <v>-1</v>
      </c>
      <c r="AF2480" s="17">
        <v>-1</v>
      </c>
      <c r="AG2480" s="17">
        <v>-1</v>
      </c>
      <c r="AH2480" s="17">
        <v>-1</v>
      </c>
      <c r="AI2480" s="17">
        <v>-1</v>
      </c>
      <c r="AJ2480" s="17">
        <v>-1</v>
      </c>
      <c r="AK2480" s="17">
        <v>-1</v>
      </c>
      <c r="AL2480" s="17">
        <v>-1</v>
      </c>
      <c r="AM2480" s="17">
        <v>-1</v>
      </c>
      <c r="AN2480" s="17">
        <v>-1</v>
      </c>
      <c r="AO2480" s="17">
        <v>-1</v>
      </c>
    </row>
    <row r="2481" spans="3:41" x14ac:dyDescent="0.25">
      <c r="C2481" t="s">
        <v>102</v>
      </c>
      <c r="D2481" s="6" t="s">
        <v>38</v>
      </c>
      <c r="E2481" t="s">
        <v>34</v>
      </c>
      <c r="F2481" s="6">
        <v>2005</v>
      </c>
      <c r="G2481" s="6" t="s">
        <v>14</v>
      </c>
      <c r="H2481" s="6" t="s">
        <v>15</v>
      </c>
      <c r="J2481" s="29">
        <f t="array" ref="J2481">IFERROR(_xlfn._xlws.FILTER(AE$4:AE$6723,(AE$4:AE$6723&gt;=0)*($AB$4:$AB$6723=$C2481)*($AC$4:$AC$6723=$D2481)*(ISNUMBER(_xlfn.XMATCH($AD$4:$AD$6723,$V2481:$Z2481,0)))),-1)</f>
        <v>-1</v>
      </c>
      <c r="K2481" s="29">
        <f t="array" ref="K2481">IFERROR(_xlfn._xlws.FILTER(AF$4:AF$6723,(AF$4:AF$6723&gt;=0)*($AB$4:$AB$6723=$C2481)*($AC$4:$AC$6723=$D2481)*(ISNUMBER(_xlfn.XMATCH($AD$4:$AD$6723,$V2481:$Z2481,0)))),-1)</f>
        <v>-1</v>
      </c>
      <c r="L2481" s="29">
        <f t="array" ref="L2481">IFERROR(_xlfn._xlws.FILTER(AG$4:AG$6723,(AG$4:AG$6723&gt;=0)*($AB$4:$AB$6723=$C2481)*($AC$4:$AC$6723=$D2481)*(ISNUMBER(_xlfn.XMATCH($AD$4:$AD$6723,$V2481:$Z2481,0)))),-1)</f>
        <v>-1</v>
      </c>
      <c r="M2481" s="29">
        <f t="array" ref="M2481">IFERROR(_xlfn._xlws.FILTER(AH$4:AH$6723,(AH$4:AH$6723&gt;=0)*($AB$4:$AB$6723=$C2481)*($AC$4:$AC$6723=$D2481)*(ISNUMBER(_xlfn.XMATCH($AD$4:$AD$6723,$V2481:$Z2481,0)))),-1)</f>
        <v>-1</v>
      </c>
      <c r="N2481" s="29">
        <f t="array" ref="N2481">IFERROR(_xlfn._xlws.FILTER(AI$4:AI$6723,(AI$4:AI$6723&gt;=0)*($AB$4:$AB$6723=$C2481)*($AC$4:$AC$6723=$D2481)*(ISNUMBER(_xlfn.XMATCH($AD$4:$AD$6723,$V2481:$Z2481,0)))),-1)</f>
        <v>-1</v>
      </c>
      <c r="O2481" s="29">
        <f t="array" ref="O2481">IFERROR(_xlfn._xlws.FILTER(AJ$4:AJ$6723,(AJ$4:AJ$6723&gt;=0)*($AB$4:$AB$6723=$C2481)*($AC$4:$AC$6723=$D2481)*(ISNUMBER(_xlfn.XMATCH($AD$4:$AD$6723,$V2481:$Z2481,0)))),-1)</f>
        <v>-1</v>
      </c>
      <c r="P2481" s="29">
        <f t="array" ref="P2481">IFERROR(_xlfn._xlws.FILTER(AK$4:AK$6723,(AK$4:AK$6723&gt;=0)*($AB$4:$AB$6723=$C2481)*($AC$4:$AC$6723=$D2481)*(ISNUMBER(_xlfn.XMATCH($AD$4:$AD$6723,$V2481:$Z2481,0)))),-1)</f>
        <v>-1</v>
      </c>
      <c r="Q2481" s="29">
        <f t="array" ref="Q2481">IFERROR(_xlfn._xlws.FILTER(AL$4:AL$6723,(AL$4:AL$6723&gt;=0)*($AB$4:$AB$6723=$C2481)*($AC$4:$AC$6723=$D2481)*(ISNUMBER(_xlfn.XMATCH($AD$4:$AD$6723,$V2481:$Z2481,0)))),-1)</f>
        <v>-1</v>
      </c>
      <c r="R2481" s="29">
        <f t="array" ref="R2481">IFERROR(_xlfn._xlws.FILTER(AM$4:AM$6723,(AM$4:AM$6723&gt;=0)*($AB$4:$AB$6723=$C2481)*($AC$4:$AC$6723=$D2481)*(ISNUMBER(_xlfn.XMATCH($AD$4:$AD$6723,$V2481:$Z2481,0)))),-1)</f>
        <v>-1</v>
      </c>
      <c r="S2481" s="29">
        <f t="array" ref="S2481">IFERROR(_xlfn._xlws.FILTER(AN$4:AN$6723,(AN$4:AN$6723&gt;=0)*($AB$4:$AB$6723=$C2481)*($AC$4:$AC$6723=$D2481)*(ISNUMBER(_xlfn.XMATCH($AD$4:$AD$6723,$V2481:$Z2481,0)))),-1)</f>
        <v>-1</v>
      </c>
      <c r="T2481" s="29">
        <f t="array" ref="T2481">IFERROR(_xlfn._xlws.FILTER(AO$4:AO$6723,(AO$4:AO$6723&gt;=0)*($AB$4:$AB$6723=$C2481)*($AC$4:$AC$6723=$D2481)*(ISNUMBER(_xlfn.XMATCH($AD$4:$AD$6723,$V2481:$Z2481,0)))),-1)</f>
        <v>-1</v>
      </c>
      <c r="V2481" t="s">
        <v>34</v>
      </c>
      <c r="AB2481" t="s">
        <v>98</v>
      </c>
      <c r="AC2481" t="s">
        <v>95</v>
      </c>
      <c r="AD2481" s="19" t="s">
        <v>75</v>
      </c>
      <c r="AE2481" s="18">
        <v>-1</v>
      </c>
      <c r="AF2481" s="17">
        <v>-1</v>
      </c>
      <c r="AG2481" s="17">
        <v>-1</v>
      </c>
      <c r="AH2481" s="17">
        <v>-1</v>
      </c>
      <c r="AI2481" s="17">
        <v>-1</v>
      </c>
      <c r="AJ2481" s="17">
        <v>-1</v>
      </c>
      <c r="AK2481" s="17">
        <v>-1</v>
      </c>
      <c r="AL2481" s="17">
        <v>-1</v>
      </c>
      <c r="AM2481" s="17">
        <v>-1</v>
      </c>
      <c r="AN2481" s="17">
        <v>-1</v>
      </c>
      <c r="AO2481" s="17">
        <v>-1</v>
      </c>
    </row>
    <row r="2482" spans="3:41" x14ac:dyDescent="0.25">
      <c r="C2482" t="s">
        <v>102</v>
      </c>
      <c r="D2482" s="6" t="s">
        <v>38</v>
      </c>
      <c r="E2482" t="s">
        <v>35</v>
      </c>
      <c r="F2482" s="6">
        <v>2005</v>
      </c>
      <c r="G2482" s="6" t="s">
        <v>14</v>
      </c>
      <c r="H2482" s="6" t="s">
        <v>15</v>
      </c>
      <c r="J2482" s="29">
        <f t="array" ref="J2482">IFERROR(_xlfn._xlws.FILTER(AE$4:AE$6723,(AE$4:AE$6723&gt;=0)*($AB$4:$AB$6723=$C2482)*($AC$4:$AC$6723=$D2482)*(ISNUMBER(_xlfn.XMATCH($AD$4:$AD$6723,$V2482:$Z2482,0)))),-1)</f>
        <v>-1</v>
      </c>
      <c r="K2482" s="29">
        <f t="array" ref="K2482">IFERROR(_xlfn._xlws.FILTER(AF$4:AF$6723,(AF$4:AF$6723&gt;=0)*($AB$4:$AB$6723=$C2482)*($AC$4:$AC$6723=$D2482)*(ISNUMBER(_xlfn.XMATCH($AD$4:$AD$6723,$V2482:$Z2482,0)))),-1)</f>
        <v>-1</v>
      </c>
      <c r="L2482" s="29">
        <f t="array" ref="L2482">IFERROR(_xlfn._xlws.FILTER(AG$4:AG$6723,(AG$4:AG$6723&gt;=0)*($AB$4:$AB$6723=$C2482)*($AC$4:$AC$6723=$D2482)*(ISNUMBER(_xlfn.XMATCH($AD$4:$AD$6723,$V2482:$Z2482,0)))),-1)</f>
        <v>-1</v>
      </c>
      <c r="M2482" s="29">
        <f t="array" ref="M2482">IFERROR(_xlfn._xlws.FILTER(AH$4:AH$6723,(AH$4:AH$6723&gt;=0)*($AB$4:$AB$6723=$C2482)*($AC$4:$AC$6723=$D2482)*(ISNUMBER(_xlfn.XMATCH($AD$4:$AD$6723,$V2482:$Z2482,0)))),-1)</f>
        <v>-1</v>
      </c>
      <c r="N2482" s="29">
        <f t="array" ref="N2482">IFERROR(_xlfn._xlws.FILTER(AI$4:AI$6723,(AI$4:AI$6723&gt;=0)*($AB$4:$AB$6723=$C2482)*($AC$4:$AC$6723=$D2482)*(ISNUMBER(_xlfn.XMATCH($AD$4:$AD$6723,$V2482:$Z2482,0)))),-1)</f>
        <v>-1</v>
      </c>
      <c r="O2482" s="29">
        <f t="array" ref="O2482">IFERROR(_xlfn._xlws.FILTER(AJ$4:AJ$6723,(AJ$4:AJ$6723&gt;=0)*($AB$4:$AB$6723=$C2482)*($AC$4:$AC$6723=$D2482)*(ISNUMBER(_xlfn.XMATCH($AD$4:$AD$6723,$V2482:$Z2482,0)))),-1)</f>
        <v>-1</v>
      </c>
      <c r="P2482" s="29">
        <f t="array" ref="P2482">IFERROR(_xlfn._xlws.FILTER(AK$4:AK$6723,(AK$4:AK$6723&gt;=0)*($AB$4:$AB$6723=$C2482)*($AC$4:$AC$6723=$D2482)*(ISNUMBER(_xlfn.XMATCH($AD$4:$AD$6723,$V2482:$Z2482,0)))),-1)</f>
        <v>-1</v>
      </c>
      <c r="Q2482" s="29">
        <f t="array" ref="Q2482">IFERROR(_xlfn._xlws.FILTER(AL$4:AL$6723,(AL$4:AL$6723&gt;=0)*($AB$4:$AB$6723=$C2482)*($AC$4:$AC$6723=$D2482)*(ISNUMBER(_xlfn.XMATCH($AD$4:$AD$6723,$V2482:$Z2482,0)))),-1)</f>
        <v>-1</v>
      </c>
      <c r="R2482" s="29">
        <f t="array" ref="R2482">IFERROR(_xlfn._xlws.FILTER(AM$4:AM$6723,(AM$4:AM$6723&gt;=0)*($AB$4:$AB$6723=$C2482)*($AC$4:$AC$6723=$D2482)*(ISNUMBER(_xlfn.XMATCH($AD$4:$AD$6723,$V2482:$Z2482,0)))),-1)</f>
        <v>-1</v>
      </c>
      <c r="S2482" s="29">
        <f t="array" ref="S2482">IFERROR(_xlfn._xlws.FILTER(AN$4:AN$6723,(AN$4:AN$6723&gt;=0)*($AB$4:$AB$6723=$C2482)*($AC$4:$AC$6723=$D2482)*(ISNUMBER(_xlfn.XMATCH($AD$4:$AD$6723,$V2482:$Z2482,0)))),-1)</f>
        <v>-1</v>
      </c>
      <c r="T2482" s="29">
        <f t="array" ref="T2482">IFERROR(_xlfn._xlws.FILTER(AO$4:AO$6723,(AO$4:AO$6723&gt;=0)*($AB$4:$AB$6723=$C2482)*($AC$4:$AC$6723=$D2482)*(ISNUMBER(_xlfn.XMATCH($AD$4:$AD$6723,$V2482:$Z2482,0)))),-1)</f>
        <v>-1</v>
      </c>
      <c r="V2482" t="s">
        <v>35</v>
      </c>
      <c r="W2482" s="25" t="s">
        <v>83</v>
      </c>
      <c r="X2482" s="25" t="s">
        <v>71</v>
      </c>
      <c r="AB2482" t="s">
        <v>98</v>
      </c>
      <c r="AC2482" t="s">
        <v>95</v>
      </c>
      <c r="AD2482" s="19" t="s">
        <v>78</v>
      </c>
      <c r="AE2482" s="18">
        <v>-1</v>
      </c>
      <c r="AF2482" s="17">
        <v>-1</v>
      </c>
      <c r="AG2482" s="17">
        <v>-1</v>
      </c>
      <c r="AH2482" s="17">
        <v>-1</v>
      </c>
      <c r="AI2482" s="17">
        <v>-1</v>
      </c>
      <c r="AJ2482" s="17">
        <v>-1</v>
      </c>
      <c r="AK2482" s="17">
        <v>-1</v>
      </c>
      <c r="AL2482" s="17">
        <v>-1</v>
      </c>
      <c r="AM2482" s="17">
        <v>-1</v>
      </c>
      <c r="AN2482" s="17">
        <v>-1</v>
      </c>
      <c r="AO2482" s="17">
        <v>-1</v>
      </c>
    </row>
    <row r="2483" spans="3:41" x14ac:dyDescent="0.25">
      <c r="C2483" t="s">
        <v>102</v>
      </c>
      <c r="D2483" s="6" t="s">
        <v>38</v>
      </c>
      <c r="E2483" t="s">
        <v>84</v>
      </c>
      <c r="F2483" s="6">
        <v>2005</v>
      </c>
      <c r="G2483" s="6" t="s">
        <v>14</v>
      </c>
      <c r="H2483" s="6" t="s">
        <v>15</v>
      </c>
      <c r="J2483" s="29">
        <f t="array" ref="J2483">IFERROR(_xlfn._xlws.FILTER(AE$4:AE$6723,(AE$4:AE$6723&gt;=0)*($AB$4:$AB$6723=$C2483)*($AC$4:$AC$6723=$D2483)*(ISNUMBER(_xlfn.XMATCH($AD$4:$AD$6723,$V2483:$Z2483,0)))),-1)</f>
        <v>-1</v>
      </c>
      <c r="K2483" s="29">
        <f t="array" ref="K2483">IFERROR(_xlfn._xlws.FILTER(AF$4:AF$6723,(AF$4:AF$6723&gt;=0)*($AB$4:$AB$6723=$C2483)*($AC$4:$AC$6723=$D2483)*(ISNUMBER(_xlfn.XMATCH($AD$4:$AD$6723,$V2483:$Z2483,0)))),-1)</f>
        <v>-1</v>
      </c>
      <c r="L2483" s="29">
        <f t="array" ref="L2483">IFERROR(_xlfn._xlws.FILTER(AG$4:AG$6723,(AG$4:AG$6723&gt;=0)*($AB$4:$AB$6723=$C2483)*($AC$4:$AC$6723=$D2483)*(ISNUMBER(_xlfn.XMATCH($AD$4:$AD$6723,$V2483:$Z2483,0)))),-1)</f>
        <v>-1</v>
      </c>
      <c r="M2483" s="29">
        <f t="array" ref="M2483">IFERROR(_xlfn._xlws.FILTER(AH$4:AH$6723,(AH$4:AH$6723&gt;=0)*($AB$4:$AB$6723=$C2483)*($AC$4:$AC$6723=$D2483)*(ISNUMBER(_xlfn.XMATCH($AD$4:$AD$6723,$V2483:$Z2483,0)))),-1)</f>
        <v>-1</v>
      </c>
      <c r="N2483" s="29">
        <f t="array" ref="N2483">IFERROR(_xlfn._xlws.FILTER(AI$4:AI$6723,(AI$4:AI$6723&gt;=0)*($AB$4:$AB$6723=$C2483)*($AC$4:$AC$6723=$D2483)*(ISNUMBER(_xlfn.XMATCH($AD$4:$AD$6723,$V2483:$Z2483,0)))),-1)</f>
        <v>-1</v>
      </c>
      <c r="O2483" s="29">
        <f t="array" ref="O2483">IFERROR(_xlfn._xlws.FILTER(AJ$4:AJ$6723,(AJ$4:AJ$6723&gt;=0)*($AB$4:$AB$6723=$C2483)*($AC$4:$AC$6723=$D2483)*(ISNUMBER(_xlfn.XMATCH($AD$4:$AD$6723,$V2483:$Z2483,0)))),-1)</f>
        <v>-1</v>
      </c>
      <c r="P2483" s="29">
        <f t="array" ref="P2483">IFERROR(_xlfn._xlws.FILTER(AK$4:AK$6723,(AK$4:AK$6723&gt;=0)*($AB$4:$AB$6723=$C2483)*($AC$4:$AC$6723=$D2483)*(ISNUMBER(_xlfn.XMATCH($AD$4:$AD$6723,$V2483:$Z2483,0)))),-1)</f>
        <v>-1</v>
      </c>
      <c r="Q2483" s="29">
        <f t="array" ref="Q2483">IFERROR(_xlfn._xlws.FILTER(AL$4:AL$6723,(AL$4:AL$6723&gt;=0)*($AB$4:$AB$6723=$C2483)*($AC$4:$AC$6723=$D2483)*(ISNUMBER(_xlfn.XMATCH($AD$4:$AD$6723,$V2483:$Z2483,0)))),-1)</f>
        <v>-1</v>
      </c>
      <c r="R2483" s="29">
        <f t="array" ref="R2483">IFERROR(_xlfn._xlws.FILTER(AM$4:AM$6723,(AM$4:AM$6723&gt;=0)*($AB$4:$AB$6723=$C2483)*($AC$4:$AC$6723=$D2483)*(ISNUMBER(_xlfn.XMATCH($AD$4:$AD$6723,$V2483:$Z2483,0)))),-1)</f>
        <v>-1</v>
      </c>
      <c r="S2483" s="29">
        <f t="array" ref="S2483">IFERROR(_xlfn._xlws.FILTER(AN$4:AN$6723,(AN$4:AN$6723&gt;=0)*($AB$4:$AB$6723=$C2483)*($AC$4:$AC$6723=$D2483)*(ISNUMBER(_xlfn.XMATCH($AD$4:$AD$6723,$V2483:$Z2483,0)))),-1)</f>
        <v>-1</v>
      </c>
      <c r="T2483" s="29">
        <f t="array" ref="T2483">IFERROR(_xlfn._xlws.FILTER(AO$4:AO$6723,(AO$4:AO$6723&gt;=0)*($AB$4:$AB$6723=$C2483)*($AC$4:$AC$6723=$D2483)*(ISNUMBER(_xlfn.XMATCH($AD$4:$AD$6723,$V2483:$Z2483,0)))),-1)</f>
        <v>-1</v>
      </c>
      <c r="V2483" t="s">
        <v>84</v>
      </c>
      <c r="W2483" s="25" t="s">
        <v>85</v>
      </c>
      <c r="AB2483" t="s">
        <v>98</v>
      </c>
      <c r="AC2483" t="s">
        <v>95</v>
      </c>
      <c r="AD2483" s="19" t="s">
        <v>70</v>
      </c>
      <c r="AE2483" s="18">
        <v>-1</v>
      </c>
      <c r="AF2483" s="17">
        <v>-1</v>
      </c>
      <c r="AG2483" s="17">
        <v>-1</v>
      </c>
      <c r="AH2483" s="17">
        <v>-1</v>
      </c>
      <c r="AI2483" s="17">
        <v>-1</v>
      </c>
      <c r="AJ2483" s="17">
        <v>-1</v>
      </c>
      <c r="AK2483" s="17">
        <v>-1</v>
      </c>
      <c r="AL2483" s="17">
        <v>-1</v>
      </c>
      <c r="AM2483" s="17">
        <v>-1</v>
      </c>
      <c r="AN2483" s="17">
        <v>-1</v>
      </c>
      <c r="AO2483" s="17">
        <v>-1</v>
      </c>
    </row>
    <row r="2484" spans="3:41" x14ac:dyDescent="0.25">
      <c r="C2484" t="s">
        <v>102</v>
      </c>
      <c r="D2484" s="6" t="s">
        <v>39</v>
      </c>
      <c r="E2484" t="s">
        <v>13</v>
      </c>
      <c r="F2484" s="6">
        <v>2005</v>
      </c>
      <c r="G2484" s="6" t="s">
        <v>14</v>
      </c>
      <c r="H2484" s="6" t="s">
        <v>15</v>
      </c>
      <c r="I2484" s="6"/>
      <c r="J2484" s="29">
        <f t="array" ref="J2484">IFERROR(_xlfn._xlws.FILTER(AE$4:AE$6723,(AE$4:AE$6723&gt;=0)*($AB$4:$AB$6723=$C2484)*($AC$4:$AC$6723=$D2484)*(ISNUMBER(_xlfn.XMATCH($AD$4:$AD$6723,$V2484:$Z2484,0)))),-1)</f>
        <v>-1</v>
      </c>
      <c r="K2484" s="29">
        <f t="array" ref="K2484">IFERROR(_xlfn._xlws.FILTER(AF$4:AF$6723,(AF$4:AF$6723&gt;=0)*($AB$4:$AB$6723=$C2484)*($AC$4:$AC$6723=$D2484)*(ISNUMBER(_xlfn.XMATCH($AD$4:$AD$6723,$V2484:$Z2484,0)))),-1)</f>
        <v>-1</v>
      </c>
      <c r="L2484" s="29">
        <f t="array" ref="L2484">IFERROR(_xlfn._xlws.FILTER(AG$4:AG$6723,(AG$4:AG$6723&gt;=0)*($AB$4:$AB$6723=$C2484)*($AC$4:$AC$6723=$D2484)*(ISNUMBER(_xlfn.XMATCH($AD$4:$AD$6723,$V2484:$Z2484,0)))),-1)</f>
        <v>-1</v>
      </c>
      <c r="M2484" s="29">
        <f t="array" ref="M2484">IFERROR(_xlfn._xlws.FILTER(AH$4:AH$6723,(AH$4:AH$6723&gt;=0)*($AB$4:$AB$6723=$C2484)*($AC$4:$AC$6723=$D2484)*(ISNUMBER(_xlfn.XMATCH($AD$4:$AD$6723,$V2484:$Z2484,0)))),-1)</f>
        <v>-1</v>
      </c>
      <c r="N2484" s="29">
        <f t="array" ref="N2484">IFERROR(_xlfn._xlws.FILTER(AI$4:AI$6723,(AI$4:AI$6723&gt;=0)*($AB$4:$AB$6723=$C2484)*($AC$4:$AC$6723=$D2484)*(ISNUMBER(_xlfn.XMATCH($AD$4:$AD$6723,$V2484:$Z2484,0)))),-1)</f>
        <v>-1</v>
      </c>
      <c r="O2484" s="29">
        <f t="array" ref="O2484">IFERROR(_xlfn._xlws.FILTER(AJ$4:AJ$6723,(AJ$4:AJ$6723&gt;=0)*($AB$4:$AB$6723=$C2484)*($AC$4:$AC$6723=$D2484)*(ISNUMBER(_xlfn.XMATCH($AD$4:$AD$6723,$V2484:$Z2484,0)))),-1)</f>
        <v>-1</v>
      </c>
      <c r="P2484" s="29">
        <f t="array" ref="P2484">IFERROR(_xlfn._xlws.FILTER(AK$4:AK$6723,(AK$4:AK$6723&gt;=0)*($AB$4:$AB$6723=$C2484)*($AC$4:$AC$6723=$D2484)*(ISNUMBER(_xlfn.XMATCH($AD$4:$AD$6723,$V2484:$Z2484,0)))),-1)</f>
        <v>-1</v>
      </c>
      <c r="Q2484" s="29">
        <f t="array" ref="Q2484">IFERROR(_xlfn._xlws.FILTER(AL$4:AL$6723,(AL$4:AL$6723&gt;=0)*($AB$4:$AB$6723=$C2484)*($AC$4:$AC$6723=$D2484)*(ISNUMBER(_xlfn.XMATCH($AD$4:$AD$6723,$V2484:$Z2484,0)))),-1)</f>
        <v>-1</v>
      </c>
      <c r="R2484" s="29">
        <f t="array" ref="R2484">IFERROR(_xlfn._xlws.FILTER(AM$4:AM$6723,(AM$4:AM$6723&gt;=0)*($AB$4:$AB$6723=$C2484)*($AC$4:$AC$6723=$D2484)*(ISNUMBER(_xlfn.XMATCH($AD$4:$AD$6723,$V2484:$Z2484,0)))),-1)</f>
        <v>-1</v>
      </c>
      <c r="S2484" s="29">
        <f t="array" ref="S2484">IFERROR(_xlfn._xlws.FILTER(AN$4:AN$6723,(AN$4:AN$6723&gt;=0)*($AB$4:$AB$6723=$C2484)*($AC$4:$AC$6723=$D2484)*(ISNUMBER(_xlfn.XMATCH($AD$4:$AD$6723,$V2484:$Z2484,0)))),-1)</f>
        <v>-1</v>
      </c>
      <c r="T2484" s="29">
        <f t="array" ref="T2484">IFERROR(_xlfn._xlws.FILTER(AO$4:AO$6723,(AO$4:AO$6723&gt;=0)*($AB$4:$AB$6723=$C2484)*($AC$4:$AC$6723=$D2484)*(ISNUMBER(_xlfn.XMATCH($AD$4:$AD$6723,$V2484:$Z2484,0)))),-1)</f>
        <v>-1</v>
      </c>
      <c r="V2484" t="s">
        <v>13</v>
      </c>
      <c r="AB2484" t="s">
        <v>98</v>
      </c>
      <c r="AC2484" t="s">
        <v>95</v>
      </c>
      <c r="AD2484" s="19" t="s">
        <v>89</v>
      </c>
      <c r="AE2484" s="18">
        <v>-1</v>
      </c>
      <c r="AF2484" s="17">
        <v>-1</v>
      </c>
      <c r="AG2484" s="17">
        <v>-1</v>
      </c>
      <c r="AH2484" s="17">
        <v>-1</v>
      </c>
      <c r="AI2484" s="17">
        <v>-1</v>
      </c>
      <c r="AJ2484" s="17">
        <v>-1</v>
      </c>
      <c r="AK2484" s="17">
        <v>-1</v>
      </c>
      <c r="AL2484" s="17">
        <v>-1</v>
      </c>
      <c r="AM2484" s="17">
        <v>-1</v>
      </c>
      <c r="AN2484" s="17">
        <v>-1</v>
      </c>
      <c r="AO2484" s="17">
        <v>-1</v>
      </c>
    </row>
    <row r="2485" spans="3:41" x14ac:dyDescent="0.25">
      <c r="C2485" t="s">
        <v>102</v>
      </c>
      <c r="D2485" s="6" t="s">
        <v>39</v>
      </c>
      <c r="E2485" t="s">
        <v>17</v>
      </c>
      <c r="F2485" s="6">
        <v>2005</v>
      </c>
      <c r="G2485" s="6" t="s">
        <v>14</v>
      </c>
      <c r="H2485" s="6" t="s">
        <v>15</v>
      </c>
      <c r="I2485" s="6"/>
      <c r="J2485" s="29">
        <f t="array" ref="J2485">IFERROR(_xlfn._xlws.FILTER(AE$4:AE$6723,(AE$4:AE$6723&gt;=0)*($AB$4:$AB$6723=$C2485)*($AC$4:$AC$6723=$D2485)*(ISNUMBER(_xlfn.XMATCH($AD$4:$AD$6723,$V2485:$Z2485,0)))),-1)</f>
        <v>23.960906050104882</v>
      </c>
      <c r="K2485" s="29">
        <f t="array" ref="K2485">IFERROR(_xlfn._xlws.FILTER(AF$4:AF$6723,(AF$4:AF$6723&gt;=0)*($AB$4:$AB$6723=$C2485)*($AC$4:$AC$6723=$D2485)*(ISNUMBER(_xlfn.XMATCH($AD$4:$AD$6723,$V2485:$Z2485,0)))),-1)</f>
        <v>26.178836287578701</v>
      </c>
      <c r="L2485" s="29">
        <f t="array" ref="L2485">IFERROR(_xlfn._xlws.FILTER(AG$4:AG$6723,(AG$4:AG$6723&gt;=0)*($AB$4:$AB$6723=$C2485)*($AC$4:$AC$6723=$D2485)*(ISNUMBER(_xlfn.XMATCH($AD$4:$AD$6723,$V2485:$Z2485,0)))),-1)</f>
        <v>28.931090999999999</v>
      </c>
      <c r="M2485" s="29">
        <f t="array" ref="M2485">IFERROR(_xlfn._xlws.FILTER(AH$4:AH$6723,(AH$4:AH$6723&gt;=0)*($AB$4:$AB$6723=$C2485)*($AC$4:$AC$6723=$D2485)*(ISNUMBER(_xlfn.XMATCH($AD$4:$AD$6723,$V2485:$Z2485,0)))),-1)</f>
        <v>30.881858999999999</v>
      </c>
      <c r="N2485" s="29">
        <f t="array" ref="N2485">IFERROR(_xlfn._xlws.FILTER(AI$4:AI$6723,(AI$4:AI$6723&gt;=0)*($AB$4:$AB$6723=$C2485)*($AC$4:$AC$6723=$D2485)*(ISNUMBER(_xlfn.XMATCH($AD$4:$AD$6723,$V2485:$Z2485,0)))),-1)</f>
        <v>32.67183</v>
      </c>
      <c r="O2485" s="29">
        <f t="array" ref="O2485">IFERROR(_xlfn._xlws.FILTER(AJ$4:AJ$6723,(AJ$4:AJ$6723&gt;=0)*($AB$4:$AB$6723=$C2485)*($AC$4:$AC$6723=$D2485)*(ISNUMBER(_xlfn.XMATCH($AD$4:$AD$6723,$V2485:$Z2485,0)))),-1)</f>
        <v>34.504209000000003</v>
      </c>
      <c r="P2485" s="29">
        <f t="array" ref="P2485">IFERROR(_xlfn._xlws.FILTER(AK$4:AK$6723,(AK$4:AK$6723&gt;=0)*($AB$4:$AB$6723=$C2485)*($AC$4:$AC$6723=$D2485)*(ISNUMBER(_xlfn.XMATCH($AD$4:$AD$6723,$V2485:$Z2485,0)))),-1)</f>
        <v>36.587502000000001</v>
      </c>
      <c r="Q2485" s="29">
        <f t="array" ref="Q2485">IFERROR(_xlfn._xlws.FILTER(AL$4:AL$6723,(AL$4:AL$6723&gt;=0)*($AB$4:$AB$6723=$C2485)*($AC$4:$AC$6723=$D2485)*(ISNUMBER(_xlfn.XMATCH($AD$4:$AD$6723,$V2485:$Z2485,0)))),-1)</f>
        <v>39.432372000000001</v>
      </c>
      <c r="R2485" s="29">
        <f t="array" ref="R2485">IFERROR(_xlfn._xlws.FILTER(AM$4:AM$6723,(AM$4:AM$6723&gt;=0)*($AB$4:$AB$6723=$C2485)*($AC$4:$AC$6723=$D2485)*(ISNUMBER(_xlfn.XMATCH($AD$4:$AD$6723,$V2485:$Z2485,0)))),-1)</f>
        <v>39.432372000000001</v>
      </c>
      <c r="S2485" s="29">
        <f t="array" ref="S2485">IFERROR(_xlfn._xlws.FILTER(AN$4:AN$6723,(AN$4:AN$6723&gt;=0)*($AB$4:$AB$6723=$C2485)*($AC$4:$AC$6723=$D2485)*(ISNUMBER(_xlfn.XMATCH($AD$4:$AD$6723,$V2485:$Z2485,0)))),-1)</f>
        <v>39.432372000000001</v>
      </c>
      <c r="T2485" s="29">
        <f t="array" ref="T2485">IFERROR(_xlfn._xlws.FILTER(AO$4:AO$6723,(AO$4:AO$6723&gt;=0)*($AB$4:$AB$6723=$C2485)*($AC$4:$AC$6723=$D2485)*(ISNUMBER(_xlfn.XMATCH($AD$4:$AD$6723,$V2485:$Z2485,0)))),-1)</f>
        <v>39.432372000000001</v>
      </c>
      <c r="V2485" t="s">
        <v>17</v>
      </c>
      <c r="AB2485" t="s">
        <v>98</v>
      </c>
      <c r="AC2485" t="s">
        <v>95</v>
      </c>
      <c r="AD2485" s="19" t="s">
        <v>30</v>
      </c>
      <c r="AE2485" s="18">
        <v>11.76976418195704</v>
      </c>
      <c r="AF2485" s="17">
        <v>8.9046466363878292</v>
      </c>
      <c r="AG2485" s="17">
        <v>5.1384359999999996</v>
      </c>
      <c r="AH2485" s="17">
        <v>2.7238649998400999</v>
      </c>
      <c r="AI2485" s="17">
        <v>4.8323362286118101</v>
      </c>
      <c r="AJ2485" s="17">
        <v>5.29388706858483</v>
      </c>
      <c r="AK2485" s="17">
        <v>5.4605477081937002</v>
      </c>
      <c r="AL2485" s="17">
        <v>5.6017942187160097</v>
      </c>
      <c r="AM2485" s="17">
        <v>5.7436088256323998</v>
      </c>
      <c r="AN2485" s="17">
        <v>5.7436088256323998</v>
      </c>
      <c r="AO2485" s="17">
        <v>5.7436088256323998</v>
      </c>
    </row>
    <row r="2486" spans="3:41" x14ac:dyDescent="0.25">
      <c r="C2486" t="s">
        <v>102</v>
      </c>
      <c r="D2486" s="6" t="s">
        <v>39</v>
      </c>
      <c r="E2486" t="s">
        <v>18</v>
      </c>
      <c r="F2486" s="6">
        <v>2005</v>
      </c>
      <c r="G2486" s="6" t="s">
        <v>14</v>
      </c>
      <c r="H2486" s="6" t="s">
        <v>15</v>
      </c>
      <c r="I2486" s="6"/>
      <c r="J2486" s="29">
        <f t="array" ref="J2486">IFERROR(_xlfn._xlws.FILTER(AE$4:AE$6723,(AE$4:AE$6723&gt;=0)*($AB$4:$AB$6723=$C2486)*($AC$4:$AC$6723=$D2486)*(ISNUMBER(_xlfn.XMATCH($AD$4:$AD$6723,$V2486:$Z2486,0)))),-1)</f>
        <v>-1</v>
      </c>
      <c r="K2486" s="29">
        <f t="array" ref="K2486">IFERROR(_xlfn._xlws.FILTER(AF$4:AF$6723,(AF$4:AF$6723&gt;=0)*($AB$4:$AB$6723=$C2486)*($AC$4:$AC$6723=$D2486)*(ISNUMBER(_xlfn.XMATCH($AD$4:$AD$6723,$V2486:$Z2486,0)))),-1)</f>
        <v>-1</v>
      </c>
      <c r="L2486" s="29">
        <f t="array" ref="L2486">IFERROR(_xlfn._xlws.FILTER(AG$4:AG$6723,(AG$4:AG$6723&gt;=0)*($AB$4:$AB$6723=$C2486)*($AC$4:$AC$6723=$D2486)*(ISNUMBER(_xlfn.XMATCH($AD$4:$AD$6723,$V2486:$Z2486,0)))),-1)</f>
        <v>-1</v>
      </c>
      <c r="M2486" s="29">
        <f t="array" ref="M2486">IFERROR(_xlfn._xlws.FILTER(AH$4:AH$6723,(AH$4:AH$6723&gt;=0)*($AB$4:$AB$6723=$C2486)*($AC$4:$AC$6723=$D2486)*(ISNUMBER(_xlfn.XMATCH($AD$4:$AD$6723,$V2486:$Z2486,0)))),-1)</f>
        <v>-1</v>
      </c>
      <c r="N2486" s="29">
        <f t="array" ref="N2486">IFERROR(_xlfn._xlws.FILTER(AI$4:AI$6723,(AI$4:AI$6723&gt;=0)*($AB$4:$AB$6723=$C2486)*($AC$4:$AC$6723=$D2486)*(ISNUMBER(_xlfn.XMATCH($AD$4:$AD$6723,$V2486:$Z2486,0)))),-1)</f>
        <v>-1</v>
      </c>
      <c r="O2486" s="29">
        <f t="array" ref="O2486">IFERROR(_xlfn._xlws.FILTER(AJ$4:AJ$6723,(AJ$4:AJ$6723&gt;=0)*($AB$4:$AB$6723=$C2486)*($AC$4:$AC$6723=$D2486)*(ISNUMBER(_xlfn.XMATCH($AD$4:$AD$6723,$V2486:$Z2486,0)))),-1)</f>
        <v>-1</v>
      </c>
      <c r="P2486" s="29">
        <f t="array" ref="P2486">IFERROR(_xlfn._xlws.FILTER(AK$4:AK$6723,(AK$4:AK$6723&gt;=0)*($AB$4:$AB$6723=$C2486)*($AC$4:$AC$6723=$D2486)*(ISNUMBER(_xlfn.XMATCH($AD$4:$AD$6723,$V2486:$Z2486,0)))),-1)</f>
        <v>-1</v>
      </c>
      <c r="Q2486" s="29">
        <f t="array" ref="Q2486">IFERROR(_xlfn._xlws.FILTER(AL$4:AL$6723,(AL$4:AL$6723&gt;=0)*($AB$4:$AB$6723=$C2486)*($AC$4:$AC$6723=$D2486)*(ISNUMBER(_xlfn.XMATCH($AD$4:$AD$6723,$V2486:$Z2486,0)))),-1)</f>
        <v>-1</v>
      </c>
      <c r="R2486" s="29">
        <f t="array" ref="R2486">IFERROR(_xlfn._xlws.FILTER(AM$4:AM$6723,(AM$4:AM$6723&gt;=0)*($AB$4:$AB$6723=$C2486)*($AC$4:$AC$6723=$D2486)*(ISNUMBER(_xlfn.XMATCH($AD$4:$AD$6723,$V2486:$Z2486,0)))),-1)</f>
        <v>-1</v>
      </c>
      <c r="S2486" s="29">
        <f t="array" ref="S2486">IFERROR(_xlfn._xlws.FILTER(AN$4:AN$6723,(AN$4:AN$6723&gt;=0)*($AB$4:$AB$6723=$C2486)*($AC$4:$AC$6723=$D2486)*(ISNUMBER(_xlfn.XMATCH($AD$4:$AD$6723,$V2486:$Z2486,0)))),-1)</f>
        <v>-1</v>
      </c>
      <c r="T2486" s="29">
        <f t="array" ref="T2486">IFERROR(_xlfn._xlws.FILTER(AO$4:AO$6723,(AO$4:AO$6723&gt;=0)*($AB$4:$AB$6723=$C2486)*($AC$4:$AC$6723=$D2486)*(ISNUMBER(_xlfn.XMATCH($AD$4:$AD$6723,$V2486:$Z2486,0)))),-1)</f>
        <v>-1</v>
      </c>
      <c r="V2486" t="s">
        <v>18</v>
      </c>
      <c r="AB2486" t="s">
        <v>98</v>
      </c>
      <c r="AC2486" t="s">
        <v>95</v>
      </c>
      <c r="AD2486" s="19" t="s">
        <v>90</v>
      </c>
      <c r="AE2486" s="18">
        <v>-1</v>
      </c>
      <c r="AF2486" s="17">
        <v>-1</v>
      </c>
      <c r="AG2486" s="17">
        <v>-1</v>
      </c>
      <c r="AH2486" s="17">
        <v>-1</v>
      </c>
      <c r="AI2486" s="17">
        <v>-1</v>
      </c>
      <c r="AJ2486" s="17">
        <v>-1</v>
      </c>
      <c r="AK2486" s="17">
        <v>-1</v>
      </c>
      <c r="AL2486" s="17">
        <v>-1</v>
      </c>
      <c r="AM2486" s="17">
        <v>-1</v>
      </c>
      <c r="AN2486" s="17">
        <v>-1</v>
      </c>
      <c r="AO2486" s="17">
        <v>-1</v>
      </c>
    </row>
    <row r="2487" spans="3:41" x14ac:dyDescent="0.25">
      <c r="C2487" t="s">
        <v>102</v>
      </c>
      <c r="D2487" s="6" t="s">
        <v>39</v>
      </c>
      <c r="E2487" t="s">
        <v>63</v>
      </c>
      <c r="F2487" s="6">
        <v>2005</v>
      </c>
      <c r="G2487" s="6" t="s">
        <v>14</v>
      </c>
      <c r="H2487" s="6" t="s">
        <v>15</v>
      </c>
      <c r="J2487" s="29">
        <f t="array" ref="J2487">IFERROR(_xlfn._xlws.FILTER(AE$4:AE$6723,(AE$4:AE$6723&gt;=0)*($AB$4:$AB$6723=$C2487)*($AC$4:$AC$6723=$D2487)*(ISNUMBER(_xlfn.XMATCH($AD$4:$AD$6723,$V2487:$Z2487,0)))),-1)</f>
        <v>-1</v>
      </c>
      <c r="K2487" s="29">
        <f t="array" ref="K2487">IFERROR(_xlfn._xlws.FILTER(AF$4:AF$6723,(AF$4:AF$6723&gt;=0)*($AB$4:$AB$6723=$C2487)*($AC$4:$AC$6723=$D2487)*(ISNUMBER(_xlfn.XMATCH($AD$4:$AD$6723,$V2487:$Z2487,0)))),-1)</f>
        <v>-1</v>
      </c>
      <c r="L2487" s="29">
        <f t="array" ref="L2487">IFERROR(_xlfn._xlws.FILTER(AG$4:AG$6723,(AG$4:AG$6723&gt;=0)*($AB$4:$AB$6723=$C2487)*($AC$4:$AC$6723=$D2487)*(ISNUMBER(_xlfn.XMATCH($AD$4:$AD$6723,$V2487:$Z2487,0)))),-1)</f>
        <v>-1</v>
      </c>
      <c r="M2487" s="29">
        <f t="array" ref="M2487">IFERROR(_xlfn._xlws.FILTER(AH$4:AH$6723,(AH$4:AH$6723&gt;=0)*($AB$4:$AB$6723=$C2487)*($AC$4:$AC$6723=$D2487)*(ISNUMBER(_xlfn.XMATCH($AD$4:$AD$6723,$V2487:$Z2487,0)))),-1)</f>
        <v>-1</v>
      </c>
      <c r="N2487" s="29">
        <f t="array" ref="N2487">IFERROR(_xlfn._xlws.FILTER(AI$4:AI$6723,(AI$4:AI$6723&gt;=0)*($AB$4:$AB$6723=$C2487)*($AC$4:$AC$6723=$D2487)*(ISNUMBER(_xlfn.XMATCH($AD$4:$AD$6723,$V2487:$Z2487,0)))),-1)</f>
        <v>-1</v>
      </c>
      <c r="O2487" s="29">
        <f t="array" ref="O2487">IFERROR(_xlfn._xlws.FILTER(AJ$4:AJ$6723,(AJ$4:AJ$6723&gt;=0)*($AB$4:$AB$6723=$C2487)*($AC$4:$AC$6723=$D2487)*(ISNUMBER(_xlfn.XMATCH($AD$4:$AD$6723,$V2487:$Z2487,0)))),-1)</f>
        <v>-1</v>
      </c>
      <c r="P2487" s="29">
        <f t="array" ref="P2487">IFERROR(_xlfn._xlws.FILTER(AK$4:AK$6723,(AK$4:AK$6723&gt;=0)*($AB$4:$AB$6723=$C2487)*($AC$4:$AC$6723=$D2487)*(ISNUMBER(_xlfn.XMATCH($AD$4:$AD$6723,$V2487:$Z2487,0)))),-1)</f>
        <v>-1</v>
      </c>
      <c r="Q2487" s="29">
        <f t="array" ref="Q2487">IFERROR(_xlfn._xlws.FILTER(AL$4:AL$6723,(AL$4:AL$6723&gt;=0)*($AB$4:$AB$6723=$C2487)*($AC$4:$AC$6723=$D2487)*(ISNUMBER(_xlfn.XMATCH($AD$4:$AD$6723,$V2487:$Z2487,0)))),-1)</f>
        <v>-1</v>
      </c>
      <c r="R2487" s="29">
        <f t="array" ref="R2487">IFERROR(_xlfn._xlws.FILTER(AM$4:AM$6723,(AM$4:AM$6723&gt;=0)*($AB$4:$AB$6723=$C2487)*($AC$4:$AC$6723=$D2487)*(ISNUMBER(_xlfn.XMATCH($AD$4:$AD$6723,$V2487:$Z2487,0)))),-1)</f>
        <v>-1</v>
      </c>
      <c r="S2487" s="29">
        <f t="array" ref="S2487">IFERROR(_xlfn._xlws.FILTER(AN$4:AN$6723,(AN$4:AN$6723&gt;=0)*($AB$4:$AB$6723=$C2487)*($AC$4:$AC$6723=$D2487)*(ISNUMBER(_xlfn.XMATCH($AD$4:$AD$6723,$V2487:$Z2487,0)))),-1)</f>
        <v>-1</v>
      </c>
      <c r="T2487" s="29">
        <f t="array" ref="T2487">IFERROR(_xlfn._xlws.FILTER(AO$4:AO$6723,(AO$4:AO$6723&gt;=0)*($AB$4:$AB$6723=$C2487)*($AC$4:$AC$6723=$D2487)*(ISNUMBER(_xlfn.XMATCH($AD$4:$AD$6723,$V2487:$Z2487,0)))),-1)</f>
        <v>-1</v>
      </c>
      <c r="V2487" t="s">
        <v>63</v>
      </c>
      <c r="AB2487" t="s">
        <v>98</v>
      </c>
      <c r="AC2487" t="s">
        <v>95</v>
      </c>
      <c r="AD2487" s="19" t="s">
        <v>31</v>
      </c>
      <c r="AE2487" s="18">
        <v>-1</v>
      </c>
      <c r="AF2487" s="17">
        <v>-1</v>
      </c>
      <c r="AG2487" s="17">
        <v>-1</v>
      </c>
      <c r="AH2487" s="17">
        <v>-1</v>
      </c>
      <c r="AI2487" s="17">
        <v>-1</v>
      </c>
      <c r="AJ2487" s="17">
        <v>-1</v>
      </c>
      <c r="AK2487" s="17">
        <v>-1</v>
      </c>
      <c r="AL2487" s="17">
        <v>-1</v>
      </c>
      <c r="AM2487" s="17">
        <v>-1</v>
      </c>
      <c r="AN2487" s="17">
        <v>-1</v>
      </c>
      <c r="AO2487" s="17">
        <v>-1</v>
      </c>
    </row>
    <row r="2488" spans="3:41" x14ac:dyDescent="0.25">
      <c r="C2488" t="s">
        <v>102</v>
      </c>
      <c r="D2488" s="6" t="s">
        <v>39</v>
      </c>
      <c r="E2488" t="s">
        <v>21</v>
      </c>
      <c r="F2488" s="6">
        <v>2005</v>
      </c>
      <c r="G2488" s="6" t="s">
        <v>14</v>
      </c>
      <c r="H2488" s="6" t="s">
        <v>15</v>
      </c>
      <c r="J2488" s="29">
        <f t="array" ref="J2488">IFERROR(_xlfn._xlws.FILTER(AE$4:AE$6723,(AE$4:AE$6723&gt;=0)*($AB$4:$AB$6723=$C2488)*($AC$4:$AC$6723=$D2488)*(ISNUMBER(_xlfn.XMATCH($AD$4:$AD$6723,$V2488:$Z2488,0)))),-1)</f>
        <v>-1</v>
      </c>
      <c r="K2488" s="29">
        <f t="array" ref="K2488">IFERROR(_xlfn._xlws.FILTER(AF$4:AF$6723,(AF$4:AF$6723&gt;=0)*($AB$4:$AB$6723=$C2488)*($AC$4:$AC$6723=$D2488)*(ISNUMBER(_xlfn.XMATCH($AD$4:$AD$6723,$V2488:$Z2488,0)))),-1)</f>
        <v>-1</v>
      </c>
      <c r="L2488" s="29">
        <f t="array" ref="L2488">IFERROR(_xlfn._xlws.FILTER(AG$4:AG$6723,(AG$4:AG$6723&gt;=0)*($AB$4:$AB$6723=$C2488)*($AC$4:$AC$6723=$D2488)*(ISNUMBER(_xlfn.XMATCH($AD$4:$AD$6723,$V2488:$Z2488,0)))),-1)</f>
        <v>-1</v>
      </c>
      <c r="M2488" s="29">
        <f t="array" ref="M2488">IFERROR(_xlfn._xlws.FILTER(AH$4:AH$6723,(AH$4:AH$6723&gt;=0)*($AB$4:$AB$6723=$C2488)*($AC$4:$AC$6723=$D2488)*(ISNUMBER(_xlfn.XMATCH($AD$4:$AD$6723,$V2488:$Z2488,0)))),-1)</f>
        <v>-1</v>
      </c>
      <c r="N2488" s="29">
        <f t="array" ref="N2488">IFERROR(_xlfn._xlws.FILTER(AI$4:AI$6723,(AI$4:AI$6723&gt;=0)*($AB$4:$AB$6723=$C2488)*($AC$4:$AC$6723=$D2488)*(ISNUMBER(_xlfn.XMATCH($AD$4:$AD$6723,$V2488:$Z2488,0)))),-1)</f>
        <v>-1</v>
      </c>
      <c r="O2488" s="29">
        <f t="array" ref="O2488">IFERROR(_xlfn._xlws.FILTER(AJ$4:AJ$6723,(AJ$4:AJ$6723&gt;=0)*($AB$4:$AB$6723=$C2488)*($AC$4:$AC$6723=$D2488)*(ISNUMBER(_xlfn.XMATCH($AD$4:$AD$6723,$V2488:$Z2488,0)))),-1)</f>
        <v>-1</v>
      </c>
      <c r="P2488" s="29">
        <f t="array" ref="P2488">IFERROR(_xlfn._xlws.FILTER(AK$4:AK$6723,(AK$4:AK$6723&gt;=0)*($AB$4:$AB$6723=$C2488)*($AC$4:$AC$6723=$D2488)*(ISNUMBER(_xlfn.XMATCH($AD$4:$AD$6723,$V2488:$Z2488,0)))),-1)</f>
        <v>-1</v>
      </c>
      <c r="Q2488" s="29">
        <f t="array" ref="Q2488">IFERROR(_xlfn._xlws.FILTER(AL$4:AL$6723,(AL$4:AL$6723&gt;=0)*($AB$4:$AB$6723=$C2488)*($AC$4:$AC$6723=$D2488)*(ISNUMBER(_xlfn.XMATCH($AD$4:$AD$6723,$V2488:$Z2488,0)))),-1)</f>
        <v>-1</v>
      </c>
      <c r="R2488" s="29">
        <f t="array" ref="R2488">IFERROR(_xlfn._xlws.FILTER(AM$4:AM$6723,(AM$4:AM$6723&gt;=0)*($AB$4:$AB$6723=$C2488)*($AC$4:$AC$6723=$D2488)*(ISNUMBER(_xlfn.XMATCH($AD$4:$AD$6723,$V2488:$Z2488,0)))),-1)</f>
        <v>-1</v>
      </c>
      <c r="S2488" s="29">
        <f t="array" ref="S2488">IFERROR(_xlfn._xlws.FILTER(AN$4:AN$6723,(AN$4:AN$6723&gt;=0)*($AB$4:$AB$6723=$C2488)*($AC$4:$AC$6723=$D2488)*(ISNUMBER(_xlfn.XMATCH($AD$4:$AD$6723,$V2488:$Z2488,0)))),-1)</f>
        <v>-1</v>
      </c>
      <c r="T2488" s="29">
        <f t="array" ref="T2488">IFERROR(_xlfn._xlws.FILTER(AO$4:AO$6723,(AO$4:AO$6723&gt;=0)*($AB$4:$AB$6723=$C2488)*($AC$4:$AC$6723=$D2488)*(ISNUMBER(_xlfn.XMATCH($AD$4:$AD$6723,$V2488:$Z2488,0)))),-1)</f>
        <v>-1</v>
      </c>
      <c r="V2488" t="s">
        <v>21</v>
      </c>
      <c r="AB2488" t="s">
        <v>98</v>
      </c>
      <c r="AC2488" t="s">
        <v>95</v>
      </c>
      <c r="AD2488" s="19" t="s">
        <v>45</v>
      </c>
      <c r="AE2488" s="18">
        <v>-1</v>
      </c>
      <c r="AF2488" s="17">
        <v>-1</v>
      </c>
      <c r="AG2488" s="17">
        <v>-1</v>
      </c>
      <c r="AH2488" s="17">
        <v>-1</v>
      </c>
      <c r="AI2488" s="17">
        <v>-1</v>
      </c>
      <c r="AJ2488" s="17">
        <v>-1</v>
      </c>
      <c r="AK2488" s="17">
        <v>-1</v>
      </c>
      <c r="AL2488" s="17">
        <v>-1</v>
      </c>
      <c r="AM2488" s="17">
        <v>-1</v>
      </c>
      <c r="AN2488" s="17">
        <v>-1</v>
      </c>
      <c r="AO2488" s="17">
        <v>-1</v>
      </c>
    </row>
    <row r="2489" spans="3:41" x14ac:dyDescent="0.25">
      <c r="C2489" t="s">
        <v>102</v>
      </c>
      <c r="D2489" s="6" t="s">
        <v>39</v>
      </c>
      <c r="E2489" t="s">
        <v>22</v>
      </c>
      <c r="F2489" s="6">
        <v>2005</v>
      </c>
      <c r="G2489" s="6" t="s">
        <v>14</v>
      </c>
      <c r="H2489" s="6" t="s">
        <v>15</v>
      </c>
      <c r="J2489" s="29">
        <f t="array" ref="J2489">IFERROR(_xlfn._xlws.FILTER(AE$4:AE$6723,(AE$4:AE$6723&gt;=0)*($AB$4:$AB$6723=$C2489)*($AC$4:$AC$6723=$D2489)*(ISNUMBER(_xlfn.XMATCH($AD$4:$AD$6723,$V2489:$Z2489,0)))),-1)</f>
        <v>-1</v>
      </c>
      <c r="K2489" s="29">
        <f t="array" ref="K2489">IFERROR(_xlfn._xlws.FILTER(AF$4:AF$6723,(AF$4:AF$6723&gt;=0)*($AB$4:$AB$6723=$C2489)*($AC$4:$AC$6723=$D2489)*(ISNUMBER(_xlfn.XMATCH($AD$4:$AD$6723,$V2489:$Z2489,0)))),-1)</f>
        <v>-1</v>
      </c>
      <c r="L2489" s="29">
        <f t="array" ref="L2489">IFERROR(_xlfn._xlws.FILTER(AG$4:AG$6723,(AG$4:AG$6723&gt;=0)*($AB$4:$AB$6723=$C2489)*($AC$4:$AC$6723=$D2489)*(ISNUMBER(_xlfn.XMATCH($AD$4:$AD$6723,$V2489:$Z2489,0)))),-1)</f>
        <v>-1</v>
      </c>
      <c r="M2489" s="29">
        <f t="array" ref="M2489">IFERROR(_xlfn._xlws.FILTER(AH$4:AH$6723,(AH$4:AH$6723&gt;=0)*($AB$4:$AB$6723=$C2489)*($AC$4:$AC$6723=$D2489)*(ISNUMBER(_xlfn.XMATCH($AD$4:$AD$6723,$V2489:$Z2489,0)))),-1)</f>
        <v>-1</v>
      </c>
      <c r="N2489" s="29">
        <f t="array" ref="N2489">IFERROR(_xlfn._xlws.FILTER(AI$4:AI$6723,(AI$4:AI$6723&gt;=0)*($AB$4:$AB$6723=$C2489)*($AC$4:$AC$6723=$D2489)*(ISNUMBER(_xlfn.XMATCH($AD$4:$AD$6723,$V2489:$Z2489,0)))),-1)</f>
        <v>-1</v>
      </c>
      <c r="O2489" s="29">
        <f t="array" ref="O2489">IFERROR(_xlfn._xlws.FILTER(AJ$4:AJ$6723,(AJ$4:AJ$6723&gt;=0)*($AB$4:$AB$6723=$C2489)*($AC$4:$AC$6723=$D2489)*(ISNUMBER(_xlfn.XMATCH($AD$4:$AD$6723,$V2489:$Z2489,0)))),-1)</f>
        <v>-1</v>
      </c>
      <c r="P2489" s="29">
        <f t="array" ref="P2489">IFERROR(_xlfn._xlws.FILTER(AK$4:AK$6723,(AK$4:AK$6723&gt;=0)*($AB$4:$AB$6723=$C2489)*($AC$4:$AC$6723=$D2489)*(ISNUMBER(_xlfn.XMATCH($AD$4:$AD$6723,$V2489:$Z2489,0)))),-1)</f>
        <v>-1</v>
      </c>
      <c r="Q2489" s="29">
        <f t="array" ref="Q2489">IFERROR(_xlfn._xlws.FILTER(AL$4:AL$6723,(AL$4:AL$6723&gt;=0)*($AB$4:$AB$6723=$C2489)*($AC$4:$AC$6723=$D2489)*(ISNUMBER(_xlfn.XMATCH($AD$4:$AD$6723,$V2489:$Z2489,0)))),-1)</f>
        <v>-1</v>
      </c>
      <c r="R2489" s="29">
        <f t="array" ref="R2489">IFERROR(_xlfn._xlws.FILTER(AM$4:AM$6723,(AM$4:AM$6723&gt;=0)*($AB$4:$AB$6723=$C2489)*($AC$4:$AC$6723=$D2489)*(ISNUMBER(_xlfn.XMATCH($AD$4:$AD$6723,$V2489:$Z2489,0)))),-1)</f>
        <v>-1</v>
      </c>
      <c r="S2489" s="29">
        <f t="array" ref="S2489">IFERROR(_xlfn._xlws.FILTER(AN$4:AN$6723,(AN$4:AN$6723&gt;=0)*($AB$4:$AB$6723=$C2489)*($AC$4:$AC$6723=$D2489)*(ISNUMBER(_xlfn.XMATCH($AD$4:$AD$6723,$V2489:$Z2489,0)))),-1)</f>
        <v>-1</v>
      </c>
      <c r="T2489" s="29">
        <f t="array" ref="T2489">IFERROR(_xlfn._xlws.FILTER(AO$4:AO$6723,(AO$4:AO$6723&gt;=0)*($AB$4:$AB$6723=$C2489)*($AC$4:$AC$6723=$D2489)*(ISNUMBER(_xlfn.XMATCH($AD$4:$AD$6723,$V2489:$Z2489,0)))),-1)</f>
        <v>-1</v>
      </c>
      <c r="V2489" s="19" t="s">
        <v>66</v>
      </c>
      <c r="W2489" s="19" t="s">
        <v>67</v>
      </c>
      <c r="X2489" s="19" t="s">
        <v>68</v>
      </c>
      <c r="Y2489" s="19" t="s">
        <v>69</v>
      </c>
      <c r="Z2489" s="19" t="s">
        <v>70</v>
      </c>
      <c r="AB2489" t="s">
        <v>98</v>
      </c>
      <c r="AC2489" t="s">
        <v>95</v>
      </c>
      <c r="AD2489" s="19" t="s">
        <v>32</v>
      </c>
      <c r="AE2489" s="18">
        <v>-1</v>
      </c>
      <c r="AF2489" s="17">
        <v>-1</v>
      </c>
      <c r="AG2489" s="17">
        <v>-1</v>
      </c>
      <c r="AH2489" s="17">
        <v>-1</v>
      </c>
      <c r="AI2489" s="17">
        <v>-1</v>
      </c>
      <c r="AJ2489" s="17">
        <v>-1</v>
      </c>
      <c r="AK2489" s="17">
        <v>-1</v>
      </c>
      <c r="AL2489" s="17">
        <v>-1</v>
      </c>
      <c r="AM2489" s="17">
        <v>-1</v>
      </c>
      <c r="AN2489" s="17">
        <v>-1</v>
      </c>
      <c r="AO2489" s="17">
        <v>-1</v>
      </c>
    </row>
    <row r="2490" spans="3:41" x14ac:dyDescent="0.25">
      <c r="C2490" t="s">
        <v>102</v>
      </c>
      <c r="D2490" s="6" t="s">
        <v>39</v>
      </c>
      <c r="E2490" t="s">
        <v>23</v>
      </c>
      <c r="F2490" s="6">
        <v>2005</v>
      </c>
      <c r="G2490" s="6" t="s">
        <v>14</v>
      </c>
      <c r="H2490" s="6" t="s">
        <v>15</v>
      </c>
      <c r="J2490" s="29">
        <f t="array" ref="J2490">IFERROR(_xlfn._xlws.FILTER(AE$4:AE$6723,(AE$4:AE$6723&gt;=0)*($AB$4:$AB$6723=$C2490)*($AC$4:$AC$6723=$D2490)*(ISNUMBER(_xlfn.XMATCH($AD$4:$AD$6723,$V2490:$Z2490,0)))),-1)</f>
        <v>-1</v>
      </c>
      <c r="K2490" s="29">
        <f t="array" ref="K2490">IFERROR(_xlfn._xlws.FILTER(AF$4:AF$6723,(AF$4:AF$6723&gt;=0)*($AB$4:$AB$6723=$C2490)*($AC$4:$AC$6723=$D2490)*(ISNUMBER(_xlfn.XMATCH($AD$4:$AD$6723,$V2490:$Z2490,0)))),-1)</f>
        <v>-1</v>
      </c>
      <c r="L2490" s="29">
        <f t="array" ref="L2490">IFERROR(_xlfn._xlws.FILTER(AG$4:AG$6723,(AG$4:AG$6723&gt;=0)*($AB$4:$AB$6723=$C2490)*($AC$4:$AC$6723=$D2490)*(ISNUMBER(_xlfn.XMATCH($AD$4:$AD$6723,$V2490:$Z2490,0)))),-1)</f>
        <v>-1</v>
      </c>
      <c r="M2490" s="29">
        <f t="array" ref="M2490">IFERROR(_xlfn._xlws.FILTER(AH$4:AH$6723,(AH$4:AH$6723&gt;=0)*($AB$4:$AB$6723=$C2490)*($AC$4:$AC$6723=$D2490)*(ISNUMBER(_xlfn.XMATCH($AD$4:$AD$6723,$V2490:$Z2490,0)))),-1)</f>
        <v>-1</v>
      </c>
      <c r="N2490" s="29">
        <f t="array" ref="N2490">IFERROR(_xlfn._xlws.FILTER(AI$4:AI$6723,(AI$4:AI$6723&gt;=0)*($AB$4:$AB$6723=$C2490)*($AC$4:$AC$6723=$D2490)*(ISNUMBER(_xlfn.XMATCH($AD$4:$AD$6723,$V2490:$Z2490,0)))),-1)</f>
        <v>-1</v>
      </c>
      <c r="O2490" s="29">
        <f t="array" ref="O2490">IFERROR(_xlfn._xlws.FILTER(AJ$4:AJ$6723,(AJ$4:AJ$6723&gt;=0)*($AB$4:$AB$6723=$C2490)*($AC$4:$AC$6723=$D2490)*(ISNUMBER(_xlfn.XMATCH($AD$4:$AD$6723,$V2490:$Z2490,0)))),-1)</f>
        <v>-1</v>
      </c>
      <c r="P2490" s="29">
        <f t="array" ref="P2490">IFERROR(_xlfn._xlws.FILTER(AK$4:AK$6723,(AK$4:AK$6723&gt;=0)*($AB$4:$AB$6723=$C2490)*($AC$4:$AC$6723=$D2490)*(ISNUMBER(_xlfn.XMATCH($AD$4:$AD$6723,$V2490:$Z2490,0)))),-1)</f>
        <v>-1</v>
      </c>
      <c r="Q2490" s="29">
        <f t="array" ref="Q2490">IFERROR(_xlfn._xlws.FILTER(AL$4:AL$6723,(AL$4:AL$6723&gt;=0)*($AB$4:$AB$6723=$C2490)*($AC$4:$AC$6723=$D2490)*(ISNUMBER(_xlfn.XMATCH($AD$4:$AD$6723,$V2490:$Z2490,0)))),-1)</f>
        <v>-1</v>
      </c>
      <c r="R2490" s="29">
        <f t="array" ref="R2490">IFERROR(_xlfn._xlws.FILTER(AM$4:AM$6723,(AM$4:AM$6723&gt;=0)*($AB$4:$AB$6723=$C2490)*($AC$4:$AC$6723=$D2490)*(ISNUMBER(_xlfn.XMATCH($AD$4:$AD$6723,$V2490:$Z2490,0)))),-1)</f>
        <v>-1</v>
      </c>
      <c r="S2490" s="29">
        <f t="array" ref="S2490">IFERROR(_xlfn._xlws.FILTER(AN$4:AN$6723,(AN$4:AN$6723&gt;=0)*($AB$4:$AB$6723=$C2490)*($AC$4:$AC$6723=$D2490)*(ISNUMBER(_xlfn.XMATCH($AD$4:$AD$6723,$V2490:$Z2490,0)))),-1)</f>
        <v>-1</v>
      </c>
      <c r="T2490" s="29">
        <f t="array" ref="T2490">IFERROR(_xlfn._xlws.FILTER(AO$4:AO$6723,(AO$4:AO$6723&gt;=0)*($AB$4:$AB$6723=$C2490)*($AC$4:$AC$6723=$D2490)*(ISNUMBER(_xlfn.XMATCH($AD$4:$AD$6723,$V2490:$Z2490,0)))),-1)</f>
        <v>-1</v>
      </c>
      <c r="V2490" t="s">
        <v>70</v>
      </c>
      <c r="AB2490" t="s">
        <v>98</v>
      </c>
      <c r="AC2490" t="s">
        <v>95</v>
      </c>
      <c r="AD2490" s="19" t="s">
        <v>80</v>
      </c>
      <c r="AE2490" s="18">
        <v>-1</v>
      </c>
      <c r="AF2490" s="17">
        <v>-1</v>
      </c>
      <c r="AG2490" s="17">
        <v>-1</v>
      </c>
      <c r="AH2490" s="17">
        <v>-1</v>
      </c>
      <c r="AI2490" s="17">
        <v>-1</v>
      </c>
      <c r="AJ2490" s="17">
        <v>-1</v>
      </c>
      <c r="AK2490" s="17">
        <v>-1</v>
      </c>
      <c r="AL2490" s="17">
        <v>-1</v>
      </c>
      <c r="AM2490" s="17">
        <v>-1</v>
      </c>
      <c r="AN2490" s="17">
        <v>-1</v>
      </c>
      <c r="AO2490" s="17">
        <v>-1</v>
      </c>
    </row>
    <row r="2491" spans="3:41" x14ac:dyDescent="0.25">
      <c r="C2491" t="s">
        <v>102</v>
      </c>
      <c r="D2491" s="6" t="s">
        <v>39</v>
      </c>
      <c r="E2491" t="s">
        <v>24</v>
      </c>
      <c r="F2491" s="6">
        <v>2005</v>
      </c>
      <c r="G2491" s="6" t="s">
        <v>14</v>
      </c>
      <c r="H2491" s="6" t="s">
        <v>15</v>
      </c>
      <c r="J2491" s="29">
        <f t="array" ref="J2491">IFERROR(_xlfn._xlws.FILTER(AE$4:AE$6723,(AE$4:AE$6723&gt;=0)*($AB$4:$AB$6723=$C2491)*($AC$4:$AC$6723=$D2491)*(ISNUMBER(_xlfn.XMATCH($AD$4:$AD$6723,$V2491:$Z2491,0)))),-1)</f>
        <v>-1</v>
      </c>
      <c r="K2491" s="29">
        <f t="array" ref="K2491">IFERROR(_xlfn._xlws.FILTER(AF$4:AF$6723,(AF$4:AF$6723&gt;=0)*($AB$4:$AB$6723=$C2491)*($AC$4:$AC$6723=$D2491)*(ISNUMBER(_xlfn.XMATCH($AD$4:$AD$6723,$V2491:$Z2491,0)))),-1)</f>
        <v>-1</v>
      </c>
      <c r="L2491" s="29">
        <f t="array" ref="L2491">IFERROR(_xlfn._xlws.FILTER(AG$4:AG$6723,(AG$4:AG$6723&gt;=0)*($AB$4:$AB$6723=$C2491)*($AC$4:$AC$6723=$D2491)*(ISNUMBER(_xlfn.XMATCH($AD$4:$AD$6723,$V2491:$Z2491,0)))),-1)</f>
        <v>-1</v>
      </c>
      <c r="M2491" s="29">
        <f t="array" ref="M2491">IFERROR(_xlfn._xlws.FILTER(AH$4:AH$6723,(AH$4:AH$6723&gt;=0)*($AB$4:$AB$6723=$C2491)*($AC$4:$AC$6723=$D2491)*(ISNUMBER(_xlfn.XMATCH($AD$4:$AD$6723,$V2491:$Z2491,0)))),-1)</f>
        <v>-1</v>
      </c>
      <c r="N2491" s="29">
        <f t="array" ref="N2491">IFERROR(_xlfn._xlws.FILTER(AI$4:AI$6723,(AI$4:AI$6723&gt;=0)*($AB$4:$AB$6723=$C2491)*($AC$4:$AC$6723=$D2491)*(ISNUMBER(_xlfn.XMATCH($AD$4:$AD$6723,$V2491:$Z2491,0)))),-1)</f>
        <v>-1</v>
      </c>
      <c r="O2491" s="29">
        <f t="array" ref="O2491">IFERROR(_xlfn._xlws.FILTER(AJ$4:AJ$6723,(AJ$4:AJ$6723&gt;=0)*($AB$4:$AB$6723=$C2491)*($AC$4:$AC$6723=$D2491)*(ISNUMBER(_xlfn.XMATCH($AD$4:$AD$6723,$V2491:$Z2491,0)))),-1)</f>
        <v>-1</v>
      </c>
      <c r="P2491" s="29">
        <f t="array" ref="P2491">IFERROR(_xlfn._xlws.FILTER(AK$4:AK$6723,(AK$4:AK$6723&gt;=0)*($AB$4:$AB$6723=$C2491)*($AC$4:$AC$6723=$D2491)*(ISNUMBER(_xlfn.XMATCH($AD$4:$AD$6723,$V2491:$Z2491,0)))),-1)</f>
        <v>-1</v>
      </c>
      <c r="Q2491" s="29">
        <f t="array" ref="Q2491">IFERROR(_xlfn._xlws.FILTER(AL$4:AL$6723,(AL$4:AL$6723&gt;=0)*($AB$4:$AB$6723=$C2491)*($AC$4:$AC$6723=$D2491)*(ISNUMBER(_xlfn.XMATCH($AD$4:$AD$6723,$V2491:$Z2491,0)))),-1)</f>
        <v>-1</v>
      </c>
      <c r="R2491" s="29">
        <f t="array" ref="R2491">IFERROR(_xlfn._xlws.FILTER(AM$4:AM$6723,(AM$4:AM$6723&gt;=0)*($AB$4:$AB$6723=$C2491)*($AC$4:$AC$6723=$D2491)*(ISNUMBER(_xlfn.XMATCH($AD$4:$AD$6723,$V2491:$Z2491,0)))),-1)</f>
        <v>-1</v>
      </c>
      <c r="S2491" s="29">
        <f t="array" ref="S2491">IFERROR(_xlfn._xlws.FILTER(AN$4:AN$6723,(AN$4:AN$6723&gt;=0)*($AB$4:$AB$6723=$C2491)*($AC$4:$AC$6723=$D2491)*(ISNUMBER(_xlfn.XMATCH($AD$4:$AD$6723,$V2491:$Z2491,0)))),-1)</f>
        <v>-1</v>
      </c>
      <c r="T2491" s="29">
        <f t="array" ref="T2491">IFERROR(_xlfn._xlws.FILTER(AO$4:AO$6723,(AO$4:AO$6723&gt;=0)*($AB$4:$AB$6723=$C2491)*($AC$4:$AC$6723=$D2491)*(ISNUMBER(_xlfn.XMATCH($AD$4:$AD$6723,$V2491:$Z2491,0)))),-1)</f>
        <v>-1</v>
      </c>
      <c r="V2491" t="s">
        <v>72</v>
      </c>
      <c r="W2491" s="25" t="s">
        <v>58</v>
      </c>
      <c r="X2491" s="25" t="s">
        <v>59</v>
      </c>
      <c r="Y2491" s="25" t="s">
        <v>73</v>
      </c>
      <c r="AB2491" t="s">
        <v>98</v>
      </c>
      <c r="AC2491" t="s">
        <v>95</v>
      </c>
      <c r="AD2491" s="19" t="s">
        <v>33</v>
      </c>
      <c r="AE2491" s="18">
        <v>-1</v>
      </c>
      <c r="AF2491" s="17">
        <v>-1</v>
      </c>
      <c r="AG2491" s="17">
        <v>-1</v>
      </c>
      <c r="AH2491" s="17">
        <v>-1</v>
      </c>
      <c r="AI2491" s="17">
        <v>-1</v>
      </c>
      <c r="AJ2491" s="17">
        <v>-1</v>
      </c>
      <c r="AK2491" s="17">
        <v>-1</v>
      </c>
      <c r="AL2491" s="17">
        <v>-1</v>
      </c>
      <c r="AM2491" s="17">
        <v>-1</v>
      </c>
      <c r="AN2491" s="17">
        <v>-1</v>
      </c>
      <c r="AO2491" s="17">
        <v>-1</v>
      </c>
    </row>
    <row r="2492" spans="3:41" x14ac:dyDescent="0.25">
      <c r="C2492" t="s">
        <v>102</v>
      </c>
      <c r="D2492" s="6" t="s">
        <v>39</v>
      </c>
      <c r="E2492" t="s">
        <v>25</v>
      </c>
      <c r="F2492" s="6">
        <v>2005</v>
      </c>
      <c r="G2492" s="6" t="s">
        <v>14</v>
      </c>
      <c r="H2492" s="6" t="s">
        <v>15</v>
      </c>
      <c r="J2492" s="29">
        <f t="array" ref="J2492">IFERROR(_xlfn._xlws.FILTER(AE$4:AE$6723,(AE$4:AE$6723&gt;=0)*($AB$4:$AB$6723=$C2492)*($AC$4:$AC$6723=$D2492)*(ISNUMBER(_xlfn.XMATCH($AD$4:$AD$6723,$V2492:$Z2492,0)))),-1)</f>
        <v>-1</v>
      </c>
      <c r="K2492" s="29">
        <f t="array" ref="K2492">IFERROR(_xlfn._xlws.FILTER(AF$4:AF$6723,(AF$4:AF$6723&gt;=0)*($AB$4:$AB$6723=$C2492)*($AC$4:$AC$6723=$D2492)*(ISNUMBER(_xlfn.XMATCH($AD$4:$AD$6723,$V2492:$Z2492,0)))),-1)</f>
        <v>-1</v>
      </c>
      <c r="L2492" s="29">
        <f t="array" ref="L2492">IFERROR(_xlfn._xlws.FILTER(AG$4:AG$6723,(AG$4:AG$6723&gt;=0)*($AB$4:$AB$6723=$C2492)*($AC$4:$AC$6723=$D2492)*(ISNUMBER(_xlfn.XMATCH($AD$4:$AD$6723,$V2492:$Z2492,0)))),-1)</f>
        <v>-1</v>
      </c>
      <c r="M2492" s="29">
        <f t="array" ref="M2492">IFERROR(_xlfn._xlws.FILTER(AH$4:AH$6723,(AH$4:AH$6723&gt;=0)*($AB$4:$AB$6723=$C2492)*($AC$4:$AC$6723=$D2492)*(ISNUMBER(_xlfn.XMATCH($AD$4:$AD$6723,$V2492:$Z2492,0)))),-1)</f>
        <v>-1</v>
      </c>
      <c r="N2492" s="29">
        <f t="array" ref="N2492">IFERROR(_xlfn._xlws.FILTER(AI$4:AI$6723,(AI$4:AI$6723&gt;=0)*($AB$4:$AB$6723=$C2492)*($AC$4:$AC$6723=$D2492)*(ISNUMBER(_xlfn.XMATCH($AD$4:$AD$6723,$V2492:$Z2492,0)))),-1)</f>
        <v>-1</v>
      </c>
      <c r="O2492" s="29">
        <f t="array" ref="O2492">IFERROR(_xlfn._xlws.FILTER(AJ$4:AJ$6723,(AJ$4:AJ$6723&gt;=0)*($AB$4:$AB$6723=$C2492)*($AC$4:$AC$6723=$D2492)*(ISNUMBER(_xlfn.XMATCH($AD$4:$AD$6723,$V2492:$Z2492,0)))),-1)</f>
        <v>-1</v>
      </c>
      <c r="P2492" s="29">
        <f t="array" ref="P2492">IFERROR(_xlfn._xlws.FILTER(AK$4:AK$6723,(AK$4:AK$6723&gt;=0)*($AB$4:$AB$6723=$C2492)*($AC$4:$AC$6723=$D2492)*(ISNUMBER(_xlfn.XMATCH($AD$4:$AD$6723,$V2492:$Z2492,0)))),-1)</f>
        <v>-1</v>
      </c>
      <c r="Q2492" s="29">
        <f t="array" ref="Q2492">IFERROR(_xlfn._xlws.FILTER(AL$4:AL$6723,(AL$4:AL$6723&gt;=0)*($AB$4:$AB$6723=$C2492)*($AC$4:$AC$6723=$D2492)*(ISNUMBER(_xlfn.XMATCH($AD$4:$AD$6723,$V2492:$Z2492,0)))),-1)</f>
        <v>-1</v>
      </c>
      <c r="R2492" s="29">
        <f t="array" ref="R2492">IFERROR(_xlfn._xlws.FILTER(AM$4:AM$6723,(AM$4:AM$6723&gt;=0)*($AB$4:$AB$6723=$C2492)*($AC$4:$AC$6723=$D2492)*(ISNUMBER(_xlfn.XMATCH($AD$4:$AD$6723,$V2492:$Z2492,0)))),-1)</f>
        <v>-1</v>
      </c>
      <c r="S2492" s="29">
        <f t="array" ref="S2492">IFERROR(_xlfn._xlws.FILTER(AN$4:AN$6723,(AN$4:AN$6723&gt;=0)*($AB$4:$AB$6723=$C2492)*($AC$4:$AC$6723=$D2492)*(ISNUMBER(_xlfn.XMATCH($AD$4:$AD$6723,$V2492:$Z2492,0)))),-1)</f>
        <v>-1</v>
      </c>
      <c r="T2492" s="29">
        <f t="array" ref="T2492">IFERROR(_xlfn._xlws.FILTER(AO$4:AO$6723,(AO$4:AO$6723&gt;=0)*($AB$4:$AB$6723=$C2492)*($AC$4:$AC$6723=$D2492)*(ISNUMBER(_xlfn.XMATCH($AD$4:$AD$6723,$V2492:$Z2492,0)))),-1)</f>
        <v>-1</v>
      </c>
      <c r="V2492" t="s">
        <v>25</v>
      </c>
      <c r="AB2492" t="s">
        <v>98</v>
      </c>
      <c r="AC2492" t="s">
        <v>95</v>
      </c>
      <c r="AD2492" s="19" t="s">
        <v>91</v>
      </c>
      <c r="AE2492" s="18">
        <v>-1</v>
      </c>
      <c r="AF2492" s="17">
        <v>-1</v>
      </c>
      <c r="AG2492" s="17">
        <v>-1</v>
      </c>
      <c r="AH2492" s="17">
        <v>-1</v>
      </c>
      <c r="AI2492" s="17">
        <v>-1</v>
      </c>
      <c r="AJ2492" s="17">
        <v>-1</v>
      </c>
      <c r="AK2492" s="17">
        <v>-1</v>
      </c>
      <c r="AL2492" s="17">
        <v>-1</v>
      </c>
      <c r="AM2492" s="17">
        <v>-1</v>
      </c>
      <c r="AN2492" s="17">
        <v>-1</v>
      </c>
      <c r="AO2492" s="17">
        <v>-1</v>
      </c>
    </row>
    <row r="2493" spans="3:41" x14ac:dyDescent="0.25">
      <c r="C2493" t="s">
        <v>102</v>
      </c>
      <c r="D2493" s="6" t="s">
        <v>39</v>
      </c>
      <c r="E2493" t="s">
        <v>26</v>
      </c>
      <c r="F2493" s="6">
        <v>2005</v>
      </c>
      <c r="G2493" s="6" t="s">
        <v>14</v>
      </c>
      <c r="H2493" s="6" t="s">
        <v>15</v>
      </c>
      <c r="J2493" s="29">
        <f t="array" ref="J2493">IFERROR(_xlfn._xlws.FILTER(AE$4:AE$6723,(AE$4:AE$6723&gt;=0)*($AB$4:$AB$6723=$C2493)*($AC$4:$AC$6723=$D2493)*(ISNUMBER(_xlfn.XMATCH($AD$4:$AD$6723,$V2493:$Z2493,0)))),-1)</f>
        <v>11.437195489799709</v>
      </c>
      <c r="K2493" s="29">
        <f t="array" ref="K2493">IFERROR(_xlfn._xlws.FILTER(AF$4:AF$6723,(AF$4:AF$6723&gt;=0)*($AB$4:$AB$6723=$C2493)*($AC$4:$AC$6723=$D2493)*(ISNUMBER(_xlfn.XMATCH($AD$4:$AD$6723,$V2493:$Z2493,0)))),-1)</f>
        <v>16.924869072499501</v>
      </c>
      <c r="L2493" s="29">
        <f t="array" ref="L2493">IFERROR(_xlfn._xlws.FILTER(AG$4:AG$6723,(AG$4:AG$6723&gt;=0)*($AB$4:$AB$6723=$C2493)*($AC$4:$AC$6723=$D2493)*(ISNUMBER(_xlfn.XMATCH($AD$4:$AD$6723,$V2493:$Z2493,0)))),-1)</f>
        <v>28.190364018639698</v>
      </c>
      <c r="M2493" s="29">
        <f t="array" ref="M2493">IFERROR(_xlfn._xlws.FILTER(AH$4:AH$6723,(AH$4:AH$6723&gt;=0)*($AB$4:$AB$6723=$C2493)*($AC$4:$AC$6723=$D2493)*(ISNUMBER(_xlfn.XMATCH($AD$4:$AD$6723,$V2493:$Z2493,0)))),-1)</f>
        <v>30.7891269196192</v>
      </c>
      <c r="N2493" s="29">
        <f t="array" ref="N2493">IFERROR(_xlfn._xlws.FILTER(AI$4:AI$6723,(AI$4:AI$6723&gt;=0)*($AB$4:$AB$6723=$C2493)*($AC$4:$AC$6723=$D2493)*(ISNUMBER(_xlfn.XMATCH($AD$4:$AD$6723,$V2493:$Z2493,0)))),-1)</f>
        <v>36.008956114957599</v>
      </c>
      <c r="O2493" s="29">
        <f t="array" ref="O2493">IFERROR(_xlfn._xlws.FILTER(AJ$4:AJ$6723,(AJ$4:AJ$6723&gt;=0)*($AB$4:$AB$6723=$C2493)*($AC$4:$AC$6723=$D2493)*(ISNUMBER(_xlfn.XMATCH($AD$4:$AD$6723,$V2493:$Z2493,0)))),-1)</f>
        <v>38.150695611974001</v>
      </c>
      <c r="P2493" s="29">
        <f t="array" ref="P2493">IFERROR(_xlfn._xlws.FILTER(AK$4:AK$6723,(AK$4:AK$6723&gt;=0)*($AB$4:$AB$6723=$C2493)*($AC$4:$AC$6723=$D2493)*(ISNUMBER(_xlfn.XMATCH($AD$4:$AD$6723,$V2493:$Z2493,0)))),-1)</f>
        <v>39.703451760321798</v>
      </c>
      <c r="Q2493" s="29">
        <f t="array" ref="Q2493">IFERROR(_xlfn._xlws.FILTER(AL$4:AL$6723,(AL$4:AL$6723&gt;=0)*($AB$4:$AB$6723=$C2493)*($AC$4:$AC$6723=$D2493)*(ISNUMBER(_xlfn.XMATCH($AD$4:$AD$6723,$V2493:$Z2493,0)))),-1)</f>
        <v>40.553009474936303</v>
      </c>
      <c r="R2493" s="29">
        <f t="array" ref="R2493">IFERROR(_xlfn._xlws.FILTER(AM$4:AM$6723,(AM$4:AM$6723&gt;=0)*($AB$4:$AB$6723=$C2493)*($AC$4:$AC$6723=$D2493)*(ISNUMBER(_xlfn.XMATCH($AD$4:$AD$6723,$V2493:$Z2493,0)))),-1)</f>
        <v>41.541766831447397</v>
      </c>
      <c r="S2493" s="29">
        <f t="array" ref="S2493">IFERROR(_xlfn._xlws.FILTER(AN$4:AN$6723,(AN$4:AN$6723&gt;=0)*($AB$4:$AB$6723=$C2493)*($AC$4:$AC$6723=$D2493)*(ISNUMBER(_xlfn.XMATCH($AD$4:$AD$6723,$V2493:$Z2493,0)))),-1)</f>
        <v>41.541766831447397</v>
      </c>
      <c r="T2493" s="29">
        <f t="array" ref="T2493">IFERROR(_xlfn._xlws.FILTER(AO$4:AO$6723,(AO$4:AO$6723&gt;=0)*($AB$4:$AB$6723=$C2493)*($AC$4:$AC$6723=$D2493)*(ISNUMBER(_xlfn.XMATCH($AD$4:$AD$6723,$V2493:$Z2493,0)))),-1)</f>
        <v>41.541766831447397</v>
      </c>
      <c r="V2493" t="s">
        <v>74</v>
      </c>
      <c r="W2493" s="25" t="s">
        <v>75</v>
      </c>
      <c r="AB2493" t="s">
        <v>98</v>
      </c>
      <c r="AC2493" t="s">
        <v>95</v>
      </c>
      <c r="AD2493" s="19" t="s">
        <v>81</v>
      </c>
      <c r="AE2493" s="18">
        <v>-1</v>
      </c>
      <c r="AF2493" s="17">
        <v>-1</v>
      </c>
      <c r="AG2493" s="17">
        <v>-1</v>
      </c>
      <c r="AH2493" s="17">
        <v>-1</v>
      </c>
      <c r="AI2493" s="17">
        <v>-1</v>
      </c>
      <c r="AJ2493" s="17">
        <v>-1</v>
      </c>
      <c r="AK2493" s="17">
        <v>-1</v>
      </c>
      <c r="AL2493" s="17">
        <v>-1</v>
      </c>
      <c r="AM2493" s="17">
        <v>-1</v>
      </c>
      <c r="AN2493" s="17">
        <v>-1</v>
      </c>
      <c r="AO2493" s="17">
        <v>-1</v>
      </c>
    </row>
    <row r="2494" spans="3:41" x14ac:dyDescent="0.25">
      <c r="C2494" t="s">
        <v>102</v>
      </c>
      <c r="D2494" s="6" t="s">
        <v>39</v>
      </c>
      <c r="E2494" t="s">
        <v>27</v>
      </c>
      <c r="F2494" s="6">
        <v>2005</v>
      </c>
      <c r="G2494" s="6" t="s">
        <v>14</v>
      </c>
      <c r="H2494" s="6" t="s">
        <v>15</v>
      </c>
      <c r="J2494" s="29">
        <f t="array" ref="J2494">IFERROR(_xlfn._xlws.FILTER(AE$4:AE$6723,(AE$4:AE$6723&gt;=0)*($AB$4:$AB$6723=$C2494)*($AC$4:$AC$6723=$D2494)*(ISNUMBER(_xlfn.XMATCH($AD$4:$AD$6723,$V2494:$Z2494,0)))),-1)</f>
        <v>-1</v>
      </c>
      <c r="K2494" s="29">
        <f t="array" ref="K2494">IFERROR(_xlfn._xlws.FILTER(AF$4:AF$6723,(AF$4:AF$6723&gt;=0)*($AB$4:$AB$6723=$C2494)*($AC$4:$AC$6723=$D2494)*(ISNUMBER(_xlfn.XMATCH($AD$4:$AD$6723,$V2494:$Z2494,0)))),-1)</f>
        <v>-1</v>
      </c>
      <c r="L2494" s="29">
        <f t="array" ref="L2494">IFERROR(_xlfn._xlws.FILTER(AG$4:AG$6723,(AG$4:AG$6723&gt;=0)*($AB$4:$AB$6723=$C2494)*($AC$4:$AC$6723=$D2494)*(ISNUMBER(_xlfn.XMATCH($AD$4:$AD$6723,$V2494:$Z2494,0)))),-1)</f>
        <v>-1</v>
      </c>
      <c r="M2494" s="29">
        <f t="array" ref="M2494">IFERROR(_xlfn._xlws.FILTER(AH$4:AH$6723,(AH$4:AH$6723&gt;=0)*($AB$4:$AB$6723=$C2494)*($AC$4:$AC$6723=$D2494)*(ISNUMBER(_xlfn.XMATCH($AD$4:$AD$6723,$V2494:$Z2494,0)))),-1)</f>
        <v>-1</v>
      </c>
      <c r="N2494" s="29">
        <f t="array" ref="N2494">IFERROR(_xlfn._xlws.FILTER(AI$4:AI$6723,(AI$4:AI$6723&gt;=0)*($AB$4:$AB$6723=$C2494)*($AC$4:$AC$6723=$D2494)*(ISNUMBER(_xlfn.XMATCH($AD$4:$AD$6723,$V2494:$Z2494,0)))),-1)</f>
        <v>-1</v>
      </c>
      <c r="O2494" s="29">
        <f t="array" ref="O2494">IFERROR(_xlfn._xlws.FILTER(AJ$4:AJ$6723,(AJ$4:AJ$6723&gt;=0)*($AB$4:$AB$6723=$C2494)*($AC$4:$AC$6723=$D2494)*(ISNUMBER(_xlfn.XMATCH($AD$4:$AD$6723,$V2494:$Z2494,0)))),-1)</f>
        <v>-1</v>
      </c>
      <c r="P2494" s="29">
        <f t="array" ref="P2494">IFERROR(_xlfn._xlws.FILTER(AK$4:AK$6723,(AK$4:AK$6723&gt;=0)*($AB$4:$AB$6723=$C2494)*($AC$4:$AC$6723=$D2494)*(ISNUMBER(_xlfn.XMATCH($AD$4:$AD$6723,$V2494:$Z2494,0)))),-1)</f>
        <v>-1</v>
      </c>
      <c r="Q2494" s="29">
        <f t="array" ref="Q2494">IFERROR(_xlfn._xlws.FILTER(AL$4:AL$6723,(AL$4:AL$6723&gt;=0)*($AB$4:$AB$6723=$C2494)*($AC$4:$AC$6723=$D2494)*(ISNUMBER(_xlfn.XMATCH($AD$4:$AD$6723,$V2494:$Z2494,0)))),-1)</f>
        <v>-1</v>
      </c>
      <c r="R2494" s="29">
        <f t="array" ref="R2494">IFERROR(_xlfn._xlws.FILTER(AM$4:AM$6723,(AM$4:AM$6723&gt;=0)*($AB$4:$AB$6723=$C2494)*($AC$4:$AC$6723=$D2494)*(ISNUMBER(_xlfn.XMATCH($AD$4:$AD$6723,$V2494:$Z2494,0)))),-1)</f>
        <v>-1</v>
      </c>
      <c r="S2494" s="29">
        <f t="array" ref="S2494">IFERROR(_xlfn._xlws.FILTER(AN$4:AN$6723,(AN$4:AN$6723&gt;=0)*($AB$4:$AB$6723=$C2494)*($AC$4:$AC$6723=$D2494)*(ISNUMBER(_xlfn.XMATCH($AD$4:$AD$6723,$V2494:$Z2494,0)))),-1)</f>
        <v>-1</v>
      </c>
      <c r="T2494" s="29">
        <f t="array" ref="T2494">IFERROR(_xlfn._xlws.FILTER(AO$4:AO$6723,(AO$4:AO$6723&gt;=0)*($AB$4:$AB$6723=$C2494)*($AC$4:$AC$6723=$D2494)*(ISNUMBER(_xlfn.XMATCH($AD$4:$AD$6723,$V2494:$Z2494,0)))),-1)</f>
        <v>-1</v>
      </c>
      <c r="V2494" t="s">
        <v>27</v>
      </c>
      <c r="AB2494" t="s">
        <v>98</v>
      </c>
      <c r="AC2494" t="s">
        <v>95</v>
      </c>
      <c r="AD2494" s="19" t="s">
        <v>34</v>
      </c>
      <c r="AE2494" s="18">
        <v>-1</v>
      </c>
      <c r="AF2494" s="17">
        <v>-1</v>
      </c>
      <c r="AG2494" s="17">
        <v>-1</v>
      </c>
      <c r="AH2494" s="17">
        <v>-1</v>
      </c>
      <c r="AI2494" s="17">
        <v>-1</v>
      </c>
      <c r="AJ2494" s="17">
        <v>-1</v>
      </c>
      <c r="AK2494" s="17">
        <v>-1</v>
      </c>
      <c r="AL2494" s="17">
        <v>-1</v>
      </c>
      <c r="AM2494" s="17">
        <v>-1</v>
      </c>
      <c r="AN2494" s="17">
        <v>-1</v>
      </c>
      <c r="AO2494" s="17">
        <v>-1</v>
      </c>
    </row>
    <row r="2495" spans="3:41" x14ac:dyDescent="0.25">
      <c r="C2495" t="s">
        <v>102</v>
      </c>
      <c r="D2495" s="6" t="s">
        <v>39</v>
      </c>
      <c r="E2495" t="s">
        <v>77</v>
      </c>
      <c r="F2495" s="6">
        <v>2005</v>
      </c>
      <c r="G2495" s="6" t="s">
        <v>14</v>
      </c>
      <c r="H2495" s="6" t="s">
        <v>15</v>
      </c>
      <c r="J2495" s="29">
        <f t="array" ref="J2495">IFERROR(_xlfn._xlws.FILTER(AE$4:AE$6723,(AE$4:AE$6723&gt;=0)*($AB$4:$AB$6723=$C2495)*($AC$4:$AC$6723=$D2495)*(ISNUMBER(_xlfn.XMATCH($AD$4:$AD$6723,$V2495:$Z2495,0)))),-1)</f>
        <v>-1</v>
      </c>
      <c r="K2495" s="29">
        <f t="array" ref="K2495">IFERROR(_xlfn._xlws.FILTER(AF$4:AF$6723,(AF$4:AF$6723&gt;=0)*($AB$4:$AB$6723=$C2495)*($AC$4:$AC$6723=$D2495)*(ISNUMBER(_xlfn.XMATCH($AD$4:$AD$6723,$V2495:$Z2495,0)))),-1)</f>
        <v>-1</v>
      </c>
      <c r="L2495" s="29">
        <f t="array" ref="L2495">IFERROR(_xlfn._xlws.FILTER(AG$4:AG$6723,(AG$4:AG$6723&gt;=0)*($AB$4:$AB$6723=$C2495)*($AC$4:$AC$6723=$D2495)*(ISNUMBER(_xlfn.XMATCH($AD$4:$AD$6723,$V2495:$Z2495,0)))),-1)</f>
        <v>-1</v>
      </c>
      <c r="M2495" s="29">
        <f t="array" ref="M2495">IFERROR(_xlfn._xlws.FILTER(AH$4:AH$6723,(AH$4:AH$6723&gt;=0)*($AB$4:$AB$6723=$C2495)*($AC$4:$AC$6723=$D2495)*(ISNUMBER(_xlfn.XMATCH($AD$4:$AD$6723,$V2495:$Z2495,0)))),-1)</f>
        <v>-1</v>
      </c>
      <c r="N2495" s="29">
        <f t="array" ref="N2495">IFERROR(_xlfn._xlws.FILTER(AI$4:AI$6723,(AI$4:AI$6723&gt;=0)*($AB$4:$AB$6723=$C2495)*($AC$4:$AC$6723=$D2495)*(ISNUMBER(_xlfn.XMATCH($AD$4:$AD$6723,$V2495:$Z2495,0)))),-1)</f>
        <v>-1</v>
      </c>
      <c r="O2495" s="29">
        <f t="array" ref="O2495">IFERROR(_xlfn._xlws.FILTER(AJ$4:AJ$6723,(AJ$4:AJ$6723&gt;=0)*($AB$4:$AB$6723=$C2495)*($AC$4:$AC$6723=$D2495)*(ISNUMBER(_xlfn.XMATCH($AD$4:$AD$6723,$V2495:$Z2495,0)))),-1)</f>
        <v>-1</v>
      </c>
      <c r="P2495" s="29">
        <f t="array" ref="P2495">IFERROR(_xlfn._xlws.FILTER(AK$4:AK$6723,(AK$4:AK$6723&gt;=0)*($AB$4:$AB$6723=$C2495)*($AC$4:$AC$6723=$D2495)*(ISNUMBER(_xlfn.XMATCH($AD$4:$AD$6723,$V2495:$Z2495,0)))),-1)</f>
        <v>-1</v>
      </c>
      <c r="Q2495" s="29">
        <f t="array" ref="Q2495">IFERROR(_xlfn._xlws.FILTER(AL$4:AL$6723,(AL$4:AL$6723&gt;=0)*($AB$4:$AB$6723=$C2495)*($AC$4:$AC$6723=$D2495)*(ISNUMBER(_xlfn.XMATCH($AD$4:$AD$6723,$V2495:$Z2495,0)))),-1)</f>
        <v>-1</v>
      </c>
      <c r="R2495" s="29">
        <f t="array" ref="R2495">IFERROR(_xlfn._xlws.FILTER(AM$4:AM$6723,(AM$4:AM$6723&gt;=0)*($AB$4:$AB$6723=$C2495)*($AC$4:$AC$6723=$D2495)*(ISNUMBER(_xlfn.XMATCH($AD$4:$AD$6723,$V2495:$Z2495,0)))),-1)</f>
        <v>-1</v>
      </c>
      <c r="S2495" s="29">
        <f t="array" ref="S2495">IFERROR(_xlfn._xlws.FILTER(AN$4:AN$6723,(AN$4:AN$6723&gt;=0)*($AB$4:$AB$6723=$C2495)*($AC$4:$AC$6723=$D2495)*(ISNUMBER(_xlfn.XMATCH($AD$4:$AD$6723,$V2495:$Z2495,0)))),-1)</f>
        <v>-1</v>
      </c>
      <c r="T2495" s="29">
        <f t="array" ref="T2495">IFERROR(_xlfn._xlws.FILTER(AO$4:AO$6723,(AO$4:AO$6723&gt;=0)*($AB$4:$AB$6723=$C2495)*($AC$4:$AC$6723=$D2495)*(ISNUMBER(_xlfn.XMATCH($AD$4:$AD$6723,$V2495:$Z2495,0)))),-1)</f>
        <v>-1</v>
      </c>
      <c r="V2495" t="s">
        <v>77</v>
      </c>
      <c r="AB2495" t="s">
        <v>98</v>
      </c>
      <c r="AC2495" t="s">
        <v>95</v>
      </c>
      <c r="AD2495" s="19" t="s">
        <v>92</v>
      </c>
      <c r="AE2495" s="18">
        <v>-1</v>
      </c>
      <c r="AF2495" s="17">
        <v>-1</v>
      </c>
      <c r="AG2495" s="17">
        <v>-1</v>
      </c>
      <c r="AH2495" s="17">
        <v>-1</v>
      </c>
      <c r="AI2495" s="17">
        <v>-1</v>
      </c>
      <c r="AJ2495" s="17">
        <v>-1</v>
      </c>
      <c r="AK2495" s="17">
        <v>-1</v>
      </c>
      <c r="AL2495" s="17">
        <v>-1</v>
      </c>
      <c r="AM2495" s="17">
        <v>-1</v>
      </c>
      <c r="AN2495" s="17">
        <v>-1</v>
      </c>
      <c r="AO2495" s="17">
        <v>-1</v>
      </c>
    </row>
    <row r="2496" spans="3:41" x14ac:dyDescent="0.25">
      <c r="C2496" t="s">
        <v>102</v>
      </c>
      <c r="D2496" s="6" t="s">
        <v>39</v>
      </c>
      <c r="E2496" t="s">
        <v>78</v>
      </c>
      <c r="F2496" s="6">
        <v>2005</v>
      </c>
      <c r="G2496" s="6" t="s">
        <v>14</v>
      </c>
      <c r="H2496" s="6" t="s">
        <v>15</v>
      </c>
      <c r="J2496" s="29">
        <f t="array" ref="J2496">IFERROR(_xlfn._xlws.FILTER(AE$4:AE$6723,(AE$4:AE$6723&gt;=0)*($AB$4:$AB$6723=$C2496)*($AC$4:$AC$6723=$D2496)*(ISNUMBER(_xlfn.XMATCH($AD$4:$AD$6723,$V2496:$Z2496,0)))),-1)</f>
        <v>-1</v>
      </c>
      <c r="K2496" s="29">
        <f t="array" ref="K2496">IFERROR(_xlfn._xlws.FILTER(AF$4:AF$6723,(AF$4:AF$6723&gt;=0)*($AB$4:$AB$6723=$C2496)*($AC$4:$AC$6723=$D2496)*(ISNUMBER(_xlfn.XMATCH($AD$4:$AD$6723,$V2496:$Z2496,0)))),-1)</f>
        <v>-1</v>
      </c>
      <c r="L2496" s="29">
        <f t="array" ref="L2496">IFERROR(_xlfn._xlws.FILTER(AG$4:AG$6723,(AG$4:AG$6723&gt;=0)*($AB$4:$AB$6723=$C2496)*($AC$4:$AC$6723=$D2496)*(ISNUMBER(_xlfn.XMATCH($AD$4:$AD$6723,$V2496:$Z2496,0)))),-1)</f>
        <v>-1</v>
      </c>
      <c r="M2496" s="29">
        <f t="array" ref="M2496">IFERROR(_xlfn._xlws.FILTER(AH$4:AH$6723,(AH$4:AH$6723&gt;=0)*($AB$4:$AB$6723=$C2496)*($AC$4:$AC$6723=$D2496)*(ISNUMBER(_xlfn.XMATCH($AD$4:$AD$6723,$V2496:$Z2496,0)))),-1)</f>
        <v>-1</v>
      </c>
      <c r="N2496" s="29">
        <f t="array" ref="N2496">IFERROR(_xlfn._xlws.FILTER(AI$4:AI$6723,(AI$4:AI$6723&gt;=0)*($AB$4:$AB$6723=$C2496)*($AC$4:$AC$6723=$D2496)*(ISNUMBER(_xlfn.XMATCH($AD$4:$AD$6723,$V2496:$Z2496,0)))),-1)</f>
        <v>-1</v>
      </c>
      <c r="O2496" s="29">
        <f t="array" ref="O2496">IFERROR(_xlfn._xlws.FILTER(AJ$4:AJ$6723,(AJ$4:AJ$6723&gt;=0)*($AB$4:$AB$6723=$C2496)*($AC$4:$AC$6723=$D2496)*(ISNUMBER(_xlfn.XMATCH($AD$4:$AD$6723,$V2496:$Z2496,0)))),-1)</f>
        <v>-1</v>
      </c>
      <c r="P2496" s="29">
        <f t="array" ref="P2496">IFERROR(_xlfn._xlws.FILTER(AK$4:AK$6723,(AK$4:AK$6723&gt;=0)*($AB$4:$AB$6723=$C2496)*($AC$4:$AC$6723=$D2496)*(ISNUMBER(_xlfn.XMATCH($AD$4:$AD$6723,$V2496:$Z2496,0)))),-1)</f>
        <v>-1</v>
      </c>
      <c r="Q2496" s="29">
        <f t="array" ref="Q2496">IFERROR(_xlfn._xlws.FILTER(AL$4:AL$6723,(AL$4:AL$6723&gt;=0)*($AB$4:$AB$6723=$C2496)*($AC$4:$AC$6723=$D2496)*(ISNUMBER(_xlfn.XMATCH($AD$4:$AD$6723,$V2496:$Z2496,0)))),-1)</f>
        <v>-1</v>
      </c>
      <c r="R2496" s="29">
        <f t="array" ref="R2496">IFERROR(_xlfn._xlws.FILTER(AM$4:AM$6723,(AM$4:AM$6723&gt;=0)*($AB$4:$AB$6723=$C2496)*($AC$4:$AC$6723=$D2496)*(ISNUMBER(_xlfn.XMATCH($AD$4:$AD$6723,$V2496:$Z2496,0)))),-1)</f>
        <v>-1</v>
      </c>
      <c r="S2496" s="29">
        <f t="array" ref="S2496">IFERROR(_xlfn._xlws.FILTER(AN$4:AN$6723,(AN$4:AN$6723&gt;=0)*($AB$4:$AB$6723=$C2496)*($AC$4:$AC$6723=$D2496)*(ISNUMBER(_xlfn.XMATCH($AD$4:$AD$6723,$V2496:$Z2496,0)))),-1)</f>
        <v>-1</v>
      </c>
      <c r="T2496" s="29">
        <f t="array" ref="T2496">IFERROR(_xlfn._xlws.FILTER(AO$4:AO$6723,(AO$4:AO$6723&gt;=0)*($AB$4:$AB$6723=$C2496)*($AC$4:$AC$6723=$D2496)*(ISNUMBER(_xlfn.XMATCH($AD$4:$AD$6723,$V2496:$Z2496,0)))),-1)</f>
        <v>-1</v>
      </c>
      <c r="V2496" t="s">
        <v>78</v>
      </c>
      <c r="AB2496" t="s">
        <v>98</v>
      </c>
      <c r="AC2496" t="s">
        <v>95</v>
      </c>
      <c r="AD2496" s="19" t="s">
        <v>35</v>
      </c>
      <c r="AE2496" s="18">
        <v>-1</v>
      </c>
      <c r="AF2496" s="17">
        <v>-1</v>
      </c>
      <c r="AG2496" s="17">
        <v>-1</v>
      </c>
      <c r="AH2496" s="17">
        <v>-1</v>
      </c>
      <c r="AI2496" s="17">
        <v>-1</v>
      </c>
      <c r="AJ2496" s="17">
        <v>-1</v>
      </c>
      <c r="AK2496" s="17">
        <v>-1</v>
      </c>
      <c r="AL2496" s="17">
        <v>-1</v>
      </c>
      <c r="AM2496" s="17">
        <v>-1</v>
      </c>
      <c r="AN2496" s="17">
        <v>-1</v>
      </c>
      <c r="AO2496" s="17">
        <v>-1</v>
      </c>
    </row>
    <row r="2497" spans="3:41" x14ac:dyDescent="0.25">
      <c r="C2497" t="s">
        <v>102</v>
      </c>
      <c r="D2497" s="6" t="s">
        <v>39</v>
      </c>
      <c r="E2497" t="s">
        <v>30</v>
      </c>
      <c r="F2497" s="6">
        <v>2005</v>
      </c>
      <c r="G2497" s="6" t="s">
        <v>14</v>
      </c>
      <c r="H2497" s="6" t="s">
        <v>15</v>
      </c>
      <c r="J2497" s="29">
        <f t="array" ref="J2497">IFERROR(_xlfn._xlws.FILTER(AE$4:AE$6723,(AE$4:AE$6723&gt;=0)*($AB$4:$AB$6723=$C2497)*($AC$4:$AC$6723=$D2497)*(ISNUMBER(_xlfn.XMATCH($AD$4:$AD$6723,$V2497:$Z2497,0)))),-1)</f>
        <v>13.19367695583014</v>
      </c>
      <c r="K2497" s="29">
        <f t="array" ref="K2497">IFERROR(_xlfn._xlws.FILTER(AF$4:AF$6723,(AF$4:AF$6723&gt;=0)*($AB$4:$AB$6723=$C2497)*($AC$4:$AC$6723=$D2497)*(ISNUMBER(_xlfn.XMATCH($AD$4:$AD$6723,$V2497:$Z2497,0)))),-1)</f>
        <v>11.450234966792699</v>
      </c>
      <c r="L2497" s="29">
        <f t="array" ref="L2497">IFERROR(_xlfn._xlws.FILTER(AG$4:AG$6723,(AG$4:AG$6723&gt;=0)*($AB$4:$AB$6723=$C2497)*($AC$4:$AC$6723=$D2497)*(ISNUMBER(_xlfn.XMATCH($AD$4:$AD$6723,$V2497:$Z2497,0)))),-1)</f>
        <v>6.122655</v>
      </c>
      <c r="M2497" s="29">
        <f t="array" ref="M2497">IFERROR(_xlfn._xlws.FILTER(AH$4:AH$6723,(AH$4:AH$6723&gt;=0)*($AB$4:$AB$6723=$C2497)*($AC$4:$AC$6723=$D2497)*(ISNUMBER(_xlfn.XMATCH($AD$4:$AD$6723,$V2497:$Z2497,0)))),-1)</f>
        <v>6.1712819998401001</v>
      </c>
      <c r="N2497" s="29">
        <f t="array" ref="N2497">IFERROR(_xlfn._xlws.FILTER(AI$4:AI$6723,(AI$4:AI$6723&gt;=0)*($AB$4:$AB$6723=$C2497)*($AC$4:$AC$6723=$D2497)*(ISNUMBER(_xlfn.XMATCH($AD$4:$AD$6723,$V2497:$Z2497,0)))),-1)</f>
        <v>8.1931702286118107</v>
      </c>
      <c r="O2497" s="29">
        <f t="array" ref="O2497">IFERROR(_xlfn._xlws.FILTER(AJ$4:AJ$6723,(AJ$4:AJ$6723&gt;=0)*($AB$4:$AB$6723=$C2497)*($AC$4:$AC$6723=$D2497)*(ISNUMBER(_xlfn.XMATCH($AD$4:$AD$6723,$V2497:$Z2497,0)))),-1)</f>
        <v>8.6441190685848301</v>
      </c>
      <c r="P2497" s="29">
        <f t="array" ref="P2497">IFERROR(_xlfn._xlws.FILTER(AK$4:AK$6723,(AK$4:AK$6723&gt;=0)*($AB$4:$AB$6723=$C2497)*($AC$4:$AC$6723=$D2497)*(ISNUMBER(_xlfn.XMATCH($AD$4:$AD$6723,$V2497:$Z2497,0)))),-1)</f>
        <v>8.8019447081936999</v>
      </c>
      <c r="Q2497" s="29">
        <f t="array" ref="Q2497">IFERROR(_xlfn._xlws.FILTER(AL$4:AL$6723,(AL$4:AL$6723&gt;=0)*($AB$4:$AB$6723=$C2497)*($AC$4:$AC$6723=$D2497)*(ISNUMBER(_xlfn.XMATCH($AD$4:$AD$6723,$V2497:$Z2497,0)))),-1)</f>
        <v>8.9396572187160093</v>
      </c>
      <c r="R2497" s="29">
        <f t="array" ref="R2497">IFERROR(_xlfn._xlws.FILTER(AM$4:AM$6723,(AM$4:AM$6723&gt;=0)*($AB$4:$AB$6723=$C2497)*($AC$4:$AC$6723=$D2497)*(ISNUMBER(_xlfn.XMATCH($AD$4:$AD$6723,$V2497:$Z2497,0)))),-1)</f>
        <v>9.0814718256323896</v>
      </c>
      <c r="S2497" s="29">
        <f t="array" ref="S2497">IFERROR(_xlfn._xlws.FILTER(AN$4:AN$6723,(AN$4:AN$6723&gt;=0)*($AB$4:$AB$6723=$C2497)*($AC$4:$AC$6723=$D2497)*(ISNUMBER(_xlfn.XMATCH($AD$4:$AD$6723,$V2497:$Z2497,0)))),-1)</f>
        <v>9.0814718256323896</v>
      </c>
      <c r="T2497" s="29">
        <f t="array" ref="T2497">IFERROR(_xlfn._xlws.FILTER(AO$4:AO$6723,(AO$4:AO$6723&gt;=0)*($AB$4:$AB$6723=$C2497)*($AC$4:$AC$6723=$D2497)*(ISNUMBER(_xlfn.XMATCH($AD$4:$AD$6723,$V2497:$Z2497,0)))),-1)</f>
        <v>9.0814718256323896</v>
      </c>
      <c r="V2497" t="s">
        <v>30</v>
      </c>
      <c r="AB2497" t="s">
        <v>98</v>
      </c>
      <c r="AC2497" t="s">
        <v>95</v>
      </c>
      <c r="AD2497" s="19" t="s">
        <v>93</v>
      </c>
      <c r="AE2497" s="18">
        <v>-1</v>
      </c>
      <c r="AF2497" s="17">
        <v>-1</v>
      </c>
      <c r="AG2497" s="17">
        <v>-1</v>
      </c>
      <c r="AH2497" s="17">
        <v>-1</v>
      </c>
      <c r="AI2497" s="17">
        <v>-1</v>
      </c>
      <c r="AJ2497" s="17">
        <v>-1</v>
      </c>
      <c r="AK2497" s="17">
        <v>-1</v>
      </c>
      <c r="AL2497" s="17">
        <v>-1</v>
      </c>
      <c r="AM2497" s="17">
        <v>-1</v>
      </c>
      <c r="AN2497" s="17">
        <v>-1</v>
      </c>
      <c r="AO2497" s="17">
        <v>-1</v>
      </c>
    </row>
    <row r="2498" spans="3:41" x14ac:dyDescent="0.25">
      <c r="C2498" t="s">
        <v>102</v>
      </c>
      <c r="D2498" s="6" t="s">
        <v>39</v>
      </c>
      <c r="E2498" t="s">
        <v>31</v>
      </c>
      <c r="F2498" s="6">
        <v>2005</v>
      </c>
      <c r="G2498" s="6" t="s">
        <v>14</v>
      </c>
      <c r="H2498" s="6" t="s">
        <v>15</v>
      </c>
      <c r="J2498" s="29">
        <f t="array" ref="J2498">IFERROR(_xlfn._xlws.FILTER(AE$4:AE$6723,(AE$4:AE$6723&gt;=0)*($AB$4:$AB$6723=$C2498)*($AC$4:$AC$6723=$D2498)*(ISNUMBER(_xlfn.XMATCH($AD$4:$AD$6723,$V2498:$Z2498,0)))),-1)</f>
        <v>-1</v>
      </c>
      <c r="K2498" s="29">
        <f t="array" ref="K2498">IFERROR(_xlfn._xlws.FILTER(AF$4:AF$6723,(AF$4:AF$6723&gt;=0)*($AB$4:$AB$6723=$C2498)*($AC$4:$AC$6723=$D2498)*(ISNUMBER(_xlfn.XMATCH($AD$4:$AD$6723,$V2498:$Z2498,0)))),-1)</f>
        <v>-1</v>
      </c>
      <c r="L2498" s="29">
        <f t="array" ref="L2498">IFERROR(_xlfn._xlws.FILTER(AG$4:AG$6723,(AG$4:AG$6723&gt;=0)*($AB$4:$AB$6723=$C2498)*($AC$4:$AC$6723=$D2498)*(ISNUMBER(_xlfn.XMATCH($AD$4:$AD$6723,$V2498:$Z2498,0)))),-1)</f>
        <v>-1</v>
      </c>
      <c r="M2498" s="29">
        <f t="array" ref="M2498">IFERROR(_xlfn._xlws.FILTER(AH$4:AH$6723,(AH$4:AH$6723&gt;=0)*($AB$4:$AB$6723=$C2498)*($AC$4:$AC$6723=$D2498)*(ISNUMBER(_xlfn.XMATCH($AD$4:$AD$6723,$V2498:$Z2498,0)))),-1)</f>
        <v>-1</v>
      </c>
      <c r="N2498" s="29">
        <f t="array" ref="N2498">IFERROR(_xlfn._xlws.FILTER(AI$4:AI$6723,(AI$4:AI$6723&gt;=0)*($AB$4:$AB$6723=$C2498)*($AC$4:$AC$6723=$D2498)*(ISNUMBER(_xlfn.XMATCH($AD$4:$AD$6723,$V2498:$Z2498,0)))),-1)</f>
        <v>-1</v>
      </c>
      <c r="O2498" s="29">
        <f t="array" ref="O2498">IFERROR(_xlfn._xlws.FILTER(AJ$4:AJ$6723,(AJ$4:AJ$6723&gt;=0)*($AB$4:$AB$6723=$C2498)*($AC$4:$AC$6723=$D2498)*(ISNUMBER(_xlfn.XMATCH($AD$4:$AD$6723,$V2498:$Z2498,0)))),-1)</f>
        <v>-1</v>
      </c>
      <c r="P2498" s="29">
        <f t="array" ref="P2498">IFERROR(_xlfn._xlws.FILTER(AK$4:AK$6723,(AK$4:AK$6723&gt;=0)*($AB$4:$AB$6723=$C2498)*($AC$4:$AC$6723=$D2498)*(ISNUMBER(_xlfn.XMATCH($AD$4:$AD$6723,$V2498:$Z2498,0)))),-1)</f>
        <v>-1</v>
      </c>
      <c r="Q2498" s="29">
        <f t="array" ref="Q2498">IFERROR(_xlfn._xlws.FILTER(AL$4:AL$6723,(AL$4:AL$6723&gt;=0)*($AB$4:$AB$6723=$C2498)*($AC$4:$AC$6723=$D2498)*(ISNUMBER(_xlfn.XMATCH($AD$4:$AD$6723,$V2498:$Z2498,0)))),-1)</f>
        <v>-1</v>
      </c>
      <c r="R2498" s="29">
        <f t="array" ref="R2498">IFERROR(_xlfn._xlws.FILTER(AM$4:AM$6723,(AM$4:AM$6723&gt;=0)*($AB$4:$AB$6723=$C2498)*($AC$4:$AC$6723=$D2498)*(ISNUMBER(_xlfn.XMATCH($AD$4:$AD$6723,$V2498:$Z2498,0)))),-1)</f>
        <v>-1</v>
      </c>
      <c r="S2498" s="29">
        <f t="array" ref="S2498">IFERROR(_xlfn._xlws.FILTER(AN$4:AN$6723,(AN$4:AN$6723&gt;=0)*($AB$4:$AB$6723=$C2498)*($AC$4:$AC$6723=$D2498)*(ISNUMBER(_xlfn.XMATCH($AD$4:$AD$6723,$V2498:$Z2498,0)))),-1)</f>
        <v>-1</v>
      </c>
      <c r="T2498" s="29">
        <f t="array" ref="T2498">IFERROR(_xlfn._xlws.FILTER(AO$4:AO$6723,(AO$4:AO$6723&gt;=0)*($AB$4:$AB$6723=$C2498)*($AC$4:$AC$6723=$D2498)*(ISNUMBER(_xlfn.XMATCH($AD$4:$AD$6723,$V2498:$Z2498,0)))),-1)</f>
        <v>-1</v>
      </c>
      <c r="V2498" t="s">
        <v>31</v>
      </c>
      <c r="AB2498" t="s">
        <v>98</v>
      </c>
      <c r="AC2498" t="s">
        <v>95</v>
      </c>
      <c r="AD2498" s="19" t="s">
        <v>94</v>
      </c>
      <c r="AE2498" s="18">
        <v>-1</v>
      </c>
      <c r="AF2498" s="17">
        <v>-1</v>
      </c>
      <c r="AG2498" s="17">
        <v>-1</v>
      </c>
      <c r="AH2498" s="17">
        <v>-1</v>
      </c>
      <c r="AI2498" s="17">
        <v>-1</v>
      </c>
      <c r="AJ2498" s="17">
        <v>-1</v>
      </c>
      <c r="AK2498" s="17">
        <v>-1</v>
      </c>
      <c r="AL2498" s="17">
        <v>-1</v>
      </c>
      <c r="AM2498" s="17">
        <v>-1</v>
      </c>
      <c r="AN2498" s="17">
        <v>-1</v>
      </c>
      <c r="AO2498" s="17">
        <v>-1</v>
      </c>
    </row>
    <row r="2499" spans="3:41" x14ac:dyDescent="0.25">
      <c r="C2499" t="s">
        <v>102</v>
      </c>
      <c r="D2499" s="6" t="s">
        <v>39</v>
      </c>
      <c r="E2499" t="s">
        <v>32</v>
      </c>
      <c r="F2499" s="6">
        <v>2005</v>
      </c>
      <c r="G2499" s="6" t="s">
        <v>14</v>
      </c>
      <c r="H2499" s="6" t="s">
        <v>15</v>
      </c>
      <c r="J2499" s="29">
        <f t="array" ref="J2499">IFERROR(_xlfn._xlws.FILTER(AE$4:AE$6723,(AE$4:AE$6723&gt;=0)*($AB$4:$AB$6723=$C2499)*($AC$4:$AC$6723=$D2499)*(ISNUMBER(_xlfn.XMATCH($AD$4:$AD$6723,$V2499:$Z2499,0)))),-1)</f>
        <v>19.338573686126441</v>
      </c>
      <c r="K2499" s="29">
        <f t="array" ref="K2499">IFERROR(_xlfn._xlws.FILTER(AF$4:AF$6723,(AF$4:AF$6723&gt;=0)*($AB$4:$AB$6723=$C2499)*($AC$4:$AC$6723=$D2499)*(ISNUMBER(_xlfn.XMATCH($AD$4:$AD$6723,$V2499:$Z2499,0)))),-1)</f>
        <v>28.617402577273001</v>
      </c>
      <c r="L2499" s="29">
        <f t="array" ref="L2499">IFERROR(_xlfn._xlws.FILTER(AG$4:AG$6723,(AG$4:AG$6723&gt;=0)*($AB$4:$AB$6723=$C2499)*($AC$4:$AC$6723=$D2499)*(ISNUMBER(_xlfn.XMATCH($AD$4:$AD$6723,$V2499:$Z2499,0)))),-1)</f>
        <v>47.665656523873103</v>
      </c>
      <c r="M2499" s="29">
        <f t="array" ref="M2499">IFERROR(_xlfn._xlws.FILTER(AH$4:AH$6723,(AH$4:AH$6723&gt;=0)*($AB$4:$AB$6723=$C2499)*($AC$4:$AC$6723=$D2499)*(ISNUMBER(_xlfn.XMATCH($AD$4:$AD$6723,$V2499:$Z2499,0)))),-1)</f>
        <v>52.0597728872932</v>
      </c>
      <c r="N2499" s="29">
        <f t="array" ref="N2499">IFERROR(_xlfn._xlws.FILTER(AI$4:AI$6723,(AI$4:AI$6723&gt;=0)*($AB$4:$AB$6723=$C2499)*($AC$4:$AC$6723=$D2499)*(ISNUMBER(_xlfn.XMATCH($AD$4:$AD$6723,$V2499:$Z2499,0)))),-1)</f>
        <v>60.885717290628001</v>
      </c>
      <c r="O2499" s="29">
        <f t="array" ref="O2499">IFERROR(_xlfn._xlws.FILTER(AJ$4:AJ$6723,(AJ$4:AJ$6723&gt;=0)*($AB$4:$AB$6723=$C2499)*($AC$4:$AC$6723=$D2499)*(ISNUMBER(_xlfn.XMATCH($AD$4:$AD$6723,$V2499:$Z2499,0)))),-1)</f>
        <v>64.507075963431802</v>
      </c>
      <c r="P2499" s="29">
        <f t="array" ref="P2499">IFERROR(_xlfn._xlws.FILTER(AK$4:AK$6723,(AK$4:AK$6723&gt;=0)*($AB$4:$AB$6723=$C2499)*($AC$4:$AC$6723=$D2499)*(ISNUMBER(_xlfn.XMATCH($AD$4:$AD$6723,$V2499:$Z2499,0)))),-1)</f>
        <v>67.132552568967597</v>
      </c>
      <c r="Q2499" s="29">
        <f t="array" ref="Q2499">IFERROR(_xlfn._xlws.FILTER(AL$4:AL$6723,(AL$4:AL$6723&gt;=0)*($AB$4:$AB$6723=$C2499)*($AC$4:$AC$6723=$D2499)*(ISNUMBER(_xlfn.XMATCH($AD$4:$AD$6723,$V2499:$Z2499,0)))),-1)</f>
        <v>68.569026613618007</v>
      </c>
      <c r="R2499" s="29">
        <f t="array" ref="R2499">IFERROR(_xlfn._xlws.FILTER(AM$4:AM$6723,(AM$4:AM$6723&gt;=0)*($AB$4:$AB$6723=$C2499)*($AC$4:$AC$6723=$D2499)*(ISNUMBER(_xlfn.XMATCH($AD$4:$AD$6723,$V2499:$Z2499,0)))),-1)</f>
        <v>70.240866271656799</v>
      </c>
      <c r="S2499" s="29">
        <f t="array" ref="S2499">IFERROR(_xlfn._xlws.FILTER(AN$4:AN$6723,(AN$4:AN$6723&gt;=0)*($AB$4:$AB$6723=$C2499)*($AC$4:$AC$6723=$D2499)*(ISNUMBER(_xlfn.XMATCH($AD$4:$AD$6723,$V2499:$Z2499,0)))),-1)</f>
        <v>70.240866271656799</v>
      </c>
      <c r="T2499" s="29">
        <f t="array" ref="T2499">IFERROR(_xlfn._xlws.FILTER(AO$4:AO$6723,(AO$4:AO$6723&gt;=0)*($AB$4:$AB$6723=$C2499)*($AC$4:$AC$6723=$D2499)*(ISNUMBER(_xlfn.XMATCH($AD$4:$AD$6723,$V2499:$Z2499,0)))),-1)</f>
        <v>70.240866271656799</v>
      </c>
      <c r="V2499" t="s">
        <v>32</v>
      </c>
      <c r="W2499" s="25" t="s">
        <v>80</v>
      </c>
      <c r="AB2499" t="s">
        <v>98</v>
      </c>
      <c r="AC2499" t="s">
        <v>95</v>
      </c>
      <c r="AD2499" s="19" t="s">
        <v>84</v>
      </c>
      <c r="AE2499" s="18">
        <v>-1</v>
      </c>
      <c r="AF2499" s="17">
        <v>-1</v>
      </c>
      <c r="AG2499" s="17">
        <v>-1</v>
      </c>
      <c r="AH2499" s="17">
        <v>-1</v>
      </c>
      <c r="AI2499" s="17">
        <v>-1</v>
      </c>
      <c r="AJ2499" s="17">
        <v>-1</v>
      </c>
      <c r="AK2499" s="17">
        <v>-1</v>
      </c>
      <c r="AL2499" s="17">
        <v>-1</v>
      </c>
      <c r="AM2499" s="17">
        <v>-1</v>
      </c>
      <c r="AN2499" s="17">
        <v>-1</v>
      </c>
      <c r="AO2499" s="17">
        <v>-1</v>
      </c>
    </row>
    <row r="2500" spans="3:41" x14ac:dyDescent="0.25">
      <c r="C2500" t="s">
        <v>102</v>
      </c>
      <c r="D2500" s="6" t="s">
        <v>39</v>
      </c>
      <c r="E2500" t="s">
        <v>81</v>
      </c>
      <c r="F2500" s="6">
        <v>2005</v>
      </c>
      <c r="G2500" s="6" t="s">
        <v>14</v>
      </c>
      <c r="H2500" s="6" t="s">
        <v>15</v>
      </c>
      <c r="J2500" s="29">
        <f t="array" ref="J2500">IFERROR(_xlfn._xlws.FILTER(AE$4:AE$6723,(AE$4:AE$6723&gt;=0)*($AB$4:$AB$6723=$C2500)*($AC$4:$AC$6723=$D2500)*(ISNUMBER(_xlfn.XMATCH($AD$4:$AD$6723,$V2500:$Z2500,0)))),-1)</f>
        <v>-1</v>
      </c>
      <c r="K2500" s="29">
        <f t="array" ref="K2500">IFERROR(_xlfn._xlws.FILTER(AF$4:AF$6723,(AF$4:AF$6723&gt;=0)*($AB$4:$AB$6723=$C2500)*($AC$4:$AC$6723=$D2500)*(ISNUMBER(_xlfn.XMATCH($AD$4:$AD$6723,$V2500:$Z2500,0)))),-1)</f>
        <v>-1</v>
      </c>
      <c r="L2500" s="29">
        <f t="array" ref="L2500">IFERROR(_xlfn._xlws.FILTER(AG$4:AG$6723,(AG$4:AG$6723&gt;=0)*($AB$4:$AB$6723=$C2500)*($AC$4:$AC$6723=$D2500)*(ISNUMBER(_xlfn.XMATCH($AD$4:$AD$6723,$V2500:$Z2500,0)))),-1)</f>
        <v>-1</v>
      </c>
      <c r="M2500" s="29">
        <f t="array" ref="M2500">IFERROR(_xlfn._xlws.FILTER(AH$4:AH$6723,(AH$4:AH$6723&gt;=0)*($AB$4:$AB$6723=$C2500)*($AC$4:$AC$6723=$D2500)*(ISNUMBER(_xlfn.XMATCH($AD$4:$AD$6723,$V2500:$Z2500,0)))),-1)</f>
        <v>-1</v>
      </c>
      <c r="N2500" s="29">
        <f t="array" ref="N2500">IFERROR(_xlfn._xlws.FILTER(AI$4:AI$6723,(AI$4:AI$6723&gt;=0)*($AB$4:$AB$6723=$C2500)*($AC$4:$AC$6723=$D2500)*(ISNUMBER(_xlfn.XMATCH($AD$4:$AD$6723,$V2500:$Z2500,0)))),-1)</f>
        <v>-1</v>
      </c>
      <c r="O2500" s="29">
        <f t="array" ref="O2500">IFERROR(_xlfn._xlws.FILTER(AJ$4:AJ$6723,(AJ$4:AJ$6723&gt;=0)*($AB$4:$AB$6723=$C2500)*($AC$4:$AC$6723=$D2500)*(ISNUMBER(_xlfn.XMATCH($AD$4:$AD$6723,$V2500:$Z2500,0)))),-1)</f>
        <v>-1</v>
      </c>
      <c r="P2500" s="29">
        <f t="array" ref="P2500">IFERROR(_xlfn._xlws.FILTER(AK$4:AK$6723,(AK$4:AK$6723&gt;=0)*($AB$4:$AB$6723=$C2500)*($AC$4:$AC$6723=$D2500)*(ISNUMBER(_xlfn.XMATCH($AD$4:$AD$6723,$V2500:$Z2500,0)))),-1)</f>
        <v>-1</v>
      </c>
      <c r="Q2500" s="29">
        <f t="array" ref="Q2500">IFERROR(_xlfn._xlws.FILTER(AL$4:AL$6723,(AL$4:AL$6723&gt;=0)*($AB$4:$AB$6723=$C2500)*($AC$4:$AC$6723=$D2500)*(ISNUMBER(_xlfn.XMATCH($AD$4:$AD$6723,$V2500:$Z2500,0)))),-1)</f>
        <v>-1</v>
      </c>
      <c r="R2500" s="29">
        <f t="array" ref="R2500">IFERROR(_xlfn._xlws.FILTER(AM$4:AM$6723,(AM$4:AM$6723&gt;=0)*($AB$4:$AB$6723=$C2500)*($AC$4:$AC$6723=$D2500)*(ISNUMBER(_xlfn.XMATCH($AD$4:$AD$6723,$V2500:$Z2500,0)))),-1)</f>
        <v>-1</v>
      </c>
      <c r="S2500" s="29">
        <f t="array" ref="S2500">IFERROR(_xlfn._xlws.FILTER(AN$4:AN$6723,(AN$4:AN$6723&gt;=0)*($AB$4:$AB$6723=$C2500)*($AC$4:$AC$6723=$D2500)*(ISNUMBER(_xlfn.XMATCH($AD$4:$AD$6723,$V2500:$Z2500,0)))),-1)</f>
        <v>-1</v>
      </c>
      <c r="T2500" s="29">
        <f t="array" ref="T2500">IFERROR(_xlfn._xlws.FILTER(AO$4:AO$6723,(AO$4:AO$6723&gt;=0)*($AB$4:$AB$6723=$C2500)*($AC$4:$AC$6723=$D2500)*(ISNUMBER(_xlfn.XMATCH($AD$4:$AD$6723,$V2500:$Z2500,0)))),-1)</f>
        <v>-1</v>
      </c>
      <c r="V2500" t="s">
        <v>81</v>
      </c>
      <c r="AB2500" t="s">
        <v>98</v>
      </c>
      <c r="AC2500" t="s">
        <v>44</v>
      </c>
      <c r="AD2500" s="19" t="s">
        <v>63</v>
      </c>
      <c r="AE2500" s="18">
        <v>-1</v>
      </c>
      <c r="AF2500" s="17">
        <v>-1</v>
      </c>
      <c r="AG2500" s="17">
        <v>-1</v>
      </c>
      <c r="AH2500" s="17">
        <v>-1</v>
      </c>
      <c r="AI2500" s="17">
        <v>-1</v>
      </c>
      <c r="AJ2500" s="17">
        <v>-1</v>
      </c>
      <c r="AK2500" s="17">
        <v>-1</v>
      </c>
      <c r="AL2500" s="17">
        <v>-1</v>
      </c>
      <c r="AM2500" s="17">
        <v>-1</v>
      </c>
      <c r="AN2500" s="17">
        <v>-1</v>
      </c>
      <c r="AO2500" s="17">
        <v>-1</v>
      </c>
    </row>
    <row r="2501" spans="3:41" x14ac:dyDescent="0.25">
      <c r="C2501" t="s">
        <v>102</v>
      </c>
      <c r="D2501" s="6" t="s">
        <v>39</v>
      </c>
      <c r="E2501" t="s">
        <v>34</v>
      </c>
      <c r="F2501" s="6">
        <v>2005</v>
      </c>
      <c r="G2501" s="6" t="s">
        <v>14</v>
      </c>
      <c r="H2501" s="6" t="s">
        <v>15</v>
      </c>
      <c r="J2501" s="29">
        <f t="array" ref="J2501">IFERROR(_xlfn._xlws.FILTER(AE$4:AE$6723,(AE$4:AE$6723&gt;=0)*($AB$4:$AB$6723=$C2501)*($AC$4:$AC$6723=$D2501)*(ISNUMBER(_xlfn.XMATCH($AD$4:$AD$6723,$V2501:$Z2501,0)))),-1)</f>
        <v>-1</v>
      </c>
      <c r="K2501" s="29">
        <f t="array" ref="K2501">IFERROR(_xlfn._xlws.FILTER(AF$4:AF$6723,(AF$4:AF$6723&gt;=0)*($AB$4:$AB$6723=$C2501)*($AC$4:$AC$6723=$D2501)*(ISNUMBER(_xlfn.XMATCH($AD$4:$AD$6723,$V2501:$Z2501,0)))),-1)</f>
        <v>-1</v>
      </c>
      <c r="L2501" s="29">
        <f t="array" ref="L2501">IFERROR(_xlfn._xlws.FILTER(AG$4:AG$6723,(AG$4:AG$6723&gt;=0)*($AB$4:$AB$6723=$C2501)*($AC$4:$AC$6723=$D2501)*(ISNUMBER(_xlfn.XMATCH($AD$4:$AD$6723,$V2501:$Z2501,0)))),-1)</f>
        <v>-1</v>
      </c>
      <c r="M2501" s="29">
        <f t="array" ref="M2501">IFERROR(_xlfn._xlws.FILTER(AH$4:AH$6723,(AH$4:AH$6723&gt;=0)*($AB$4:$AB$6723=$C2501)*($AC$4:$AC$6723=$D2501)*(ISNUMBER(_xlfn.XMATCH($AD$4:$AD$6723,$V2501:$Z2501,0)))),-1)</f>
        <v>-1</v>
      </c>
      <c r="N2501" s="29">
        <f t="array" ref="N2501">IFERROR(_xlfn._xlws.FILTER(AI$4:AI$6723,(AI$4:AI$6723&gt;=0)*($AB$4:$AB$6723=$C2501)*($AC$4:$AC$6723=$D2501)*(ISNUMBER(_xlfn.XMATCH($AD$4:$AD$6723,$V2501:$Z2501,0)))),-1)</f>
        <v>-1</v>
      </c>
      <c r="O2501" s="29">
        <f t="array" ref="O2501">IFERROR(_xlfn._xlws.FILTER(AJ$4:AJ$6723,(AJ$4:AJ$6723&gt;=0)*($AB$4:$AB$6723=$C2501)*($AC$4:$AC$6723=$D2501)*(ISNUMBER(_xlfn.XMATCH($AD$4:$AD$6723,$V2501:$Z2501,0)))),-1)</f>
        <v>-1</v>
      </c>
      <c r="P2501" s="29">
        <f t="array" ref="P2501">IFERROR(_xlfn._xlws.FILTER(AK$4:AK$6723,(AK$4:AK$6723&gt;=0)*($AB$4:$AB$6723=$C2501)*($AC$4:$AC$6723=$D2501)*(ISNUMBER(_xlfn.XMATCH($AD$4:$AD$6723,$V2501:$Z2501,0)))),-1)</f>
        <v>-1</v>
      </c>
      <c r="Q2501" s="29">
        <f t="array" ref="Q2501">IFERROR(_xlfn._xlws.FILTER(AL$4:AL$6723,(AL$4:AL$6723&gt;=0)*($AB$4:$AB$6723=$C2501)*($AC$4:$AC$6723=$D2501)*(ISNUMBER(_xlfn.XMATCH($AD$4:$AD$6723,$V2501:$Z2501,0)))),-1)</f>
        <v>-1</v>
      </c>
      <c r="R2501" s="29">
        <f t="array" ref="R2501">IFERROR(_xlfn._xlws.FILTER(AM$4:AM$6723,(AM$4:AM$6723&gt;=0)*($AB$4:$AB$6723=$C2501)*($AC$4:$AC$6723=$D2501)*(ISNUMBER(_xlfn.XMATCH($AD$4:$AD$6723,$V2501:$Z2501,0)))),-1)</f>
        <v>-1</v>
      </c>
      <c r="S2501" s="29">
        <f t="array" ref="S2501">IFERROR(_xlfn._xlws.FILTER(AN$4:AN$6723,(AN$4:AN$6723&gt;=0)*($AB$4:$AB$6723=$C2501)*($AC$4:$AC$6723=$D2501)*(ISNUMBER(_xlfn.XMATCH($AD$4:$AD$6723,$V2501:$Z2501,0)))),-1)</f>
        <v>-1</v>
      </c>
      <c r="T2501" s="29">
        <f t="array" ref="T2501">IFERROR(_xlfn._xlws.FILTER(AO$4:AO$6723,(AO$4:AO$6723&gt;=0)*($AB$4:$AB$6723=$C2501)*($AC$4:$AC$6723=$D2501)*(ISNUMBER(_xlfn.XMATCH($AD$4:$AD$6723,$V2501:$Z2501,0)))),-1)</f>
        <v>-1</v>
      </c>
      <c r="V2501" t="s">
        <v>34</v>
      </c>
      <c r="AB2501" t="s">
        <v>98</v>
      </c>
      <c r="AC2501" t="s">
        <v>44</v>
      </c>
      <c r="AD2501" s="19" t="s">
        <v>13</v>
      </c>
      <c r="AE2501" s="18">
        <v>-1</v>
      </c>
      <c r="AF2501" s="17">
        <v>-1</v>
      </c>
      <c r="AG2501" s="17">
        <v>-1</v>
      </c>
      <c r="AH2501" s="17">
        <v>-1</v>
      </c>
      <c r="AI2501" s="17">
        <v>-1</v>
      </c>
      <c r="AJ2501" s="17">
        <v>-1</v>
      </c>
      <c r="AK2501" s="17">
        <v>-1</v>
      </c>
      <c r="AL2501" s="17">
        <v>-1</v>
      </c>
      <c r="AM2501" s="17">
        <v>-1</v>
      </c>
      <c r="AN2501" s="17">
        <v>-1</v>
      </c>
      <c r="AO2501" s="17">
        <v>-1</v>
      </c>
    </row>
    <row r="2502" spans="3:41" x14ac:dyDescent="0.25">
      <c r="C2502" t="s">
        <v>102</v>
      </c>
      <c r="D2502" s="6" t="s">
        <v>39</v>
      </c>
      <c r="E2502" t="s">
        <v>35</v>
      </c>
      <c r="F2502" s="6">
        <v>2005</v>
      </c>
      <c r="G2502" s="6" t="s">
        <v>14</v>
      </c>
      <c r="H2502" s="6" t="s">
        <v>15</v>
      </c>
      <c r="J2502" s="29">
        <f t="array" ref="J2502">IFERROR(_xlfn._xlws.FILTER(AE$4:AE$6723,(AE$4:AE$6723&gt;=0)*($AB$4:$AB$6723=$C2502)*($AC$4:$AC$6723=$D2502)*(ISNUMBER(_xlfn.XMATCH($AD$4:$AD$6723,$V2502:$Z2502,0)))),-1)</f>
        <v>-1</v>
      </c>
      <c r="K2502" s="29">
        <f t="array" ref="K2502">IFERROR(_xlfn._xlws.FILTER(AF$4:AF$6723,(AF$4:AF$6723&gt;=0)*($AB$4:$AB$6723=$C2502)*($AC$4:$AC$6723=$D2502)*(ISNUMBER(_xlfn.XMATCH($AD$4:$AD$6723,$V2502:$Z2502,0)))),-1)</f>
        <v>-1</v>
      </c>
      <c r="L2502" s="29">
        <f t="array" ref="L2502">IFERROR(_xlfn._xlws.FILTER(AG$4:AG$6723,(AG$4:AG$6723&gt;=0)*($AB$4:$AB$6723=$C2502)*($AC$4:$AC$6723=$D2502)*(ISNUMBER(_xlfn.XMATCH($AD$4:$AD$6723,$V2502:$Z2502,0)))),-1)</f>
        <v>-1</v>
      </c>
      <c r="M2502" s="29">
        <f t="array" ref="M2502">IFERROR(_xlfn._xlws.FILTER(AH$4:AH$6723,(AH$4:AH$6723&gt;=0)*($AB$4:$AB$6723=$C2502)*($AC$4:$AC$6723=$D2502)*(ISNUMBER(_xlfn.XMATCH($AD$4:$AD$6723,$V2502:$Z2502,0)))),-1)</f>
        <v>-1</v>
      </c>
      <c r="N2502" s="29">
        <f t="array" ref="N2502">IFERROR(_xlfn._xlws.FILTER(AI$4:AI$6723,(AI$4:AI$6723&gt;=0)*($AB$4:$AB$6723=$C2502)*($AC$4:$AC$6723=$D2502)*(ISNUMBER(_xlfn.XMATCH($AD$4:$AD$6723,$V2502:$Z2502,0)))),-1)</f>
        <v>-1</v>
      </c>
      <c r="O2502" s="29">
        <f t="array" ref="O2502">IFERROR(_xlfn._xlws.FILTER(AJ$4:AJ$6723,(AJ$4:AJ$6723&gt;=0)*($AB$4:$AB$6723=$C2502)*($AC$4:$AC$6723=$D2502)*(ISNUMBER(_xlfn.XMATCH($AD$4:$AD$6723,$V2502:$Z2502,0)))),-1)</f>
        <v>-1</v>
      </c>
      <c r="P2502" s="29">
        <f t="array" ref="P2502">IFERROR(_xlfn._xlws.FILTER(AK$4:AK$6723,(AK$4:AK$6723&gt;=0)*($AB$4:$AB$6723=$C2502)*($AC$4:$AC$6723=$D2502)*(ISNUMBER(_xlfn.XMATCH($AD$4:$AD$6723,$V2502:$Z2502,0)))),-1)</f>
        <v>-1</v>
      </c>
      <c r="Q2502" s="29">
        <f t="array" ref="Q2502">IFERROR(_xlfn._xlws.FILTER(AL$4:AL$6723,(AL$4:AL$6723&gt;=0)*($AB$4:$AB$6723=$C2502)*($AC$4:$AC$6723=$D2502)*(ISNUMBER(_xlfn.XMATCH($AD$4:$AD$6723,$V2502:$Z2502,0)))),-1)</f>
        <v>-1</v>
      </c>
      <c r="R2502" s="29">
        <f t="array" ref="R2502">IFERROR(_xlfn._xlws.FILTER(AM$4:AM$6723,(AM$4:AM$6723&gt;=0)*($AB$4:$AB$6723=$C2502)*($AC$4:$AC$6723=$D2502)*(ISNUMBER(_xlfn.XMATCH($AD$4:$AD$6723,$V2502:$Z2502,0)))),-1)</f>
        <v>-1</v>
      </c>
      <c r="S2502" s="29">
        <f t="array" ref="S2502">IFERROR(_xlfn._xlws.FILTER(AN$4:AN$6723,(AN$4:AN$6723&gt;=0)*($AB$4:$AB$6723=$C2502)*($AC$4:$AC$6723=$D2502)*(ISNUMBER(_xlfn.XMATCH($AD$4:$AD$6723,$V2502:$Z2502,0)))),-1)</f>
        <v>-1</v>
      </c>
      <c r="T2502" s="29">
        <f t="array" ref="T2502">IFERROR(_xlfn._xlws.FILTER(AO$4:AO$6723,(AO$4:AO$6723&gt;=0)*($AB$4:$AB$6723=$C2502)*($AC$4:$AC$6723=$D2502)*(ISNUMBER(_xlfn.XMATCH($AD$4:$AD$6723,$V2502:$Z2502,0)))),-1)</f>
        <v>-1</v>
      </c>
      <c r="V2502" t="s">
        <v>35</v>
      </c>
      <c r="W2502" s="25" t="s">
        <v>83</v>
      </c>
      <c r="X2502" s="25" t="s">
        <v>71</v>
      </c>
      <c r="AB2502" t="s">
        <v>98</v>
      </c>
      <c r="AC2502" t="s">
        <v>44</v>
      </c>
      <c r="AD2502" s="19" t="s">
        <v>64</v>
      </c>
      <c r="AE2502" s="18">
        <v>-1</v>
      </c>
      <c r="AF2502" s="17">
        <v>-1</v>
      </c>
      <c r="AG2502" s="17">
        <v>-1</v>
      </c>
      <c r="AH2502" s="17">
        <v>-1</v>
      </c>
      <c r="AI2502" s="17">
        <v>-1</v>
      </c>
      <c r="AJ2502" s="17">
        <v>-1</v>
      </c>
      <c r="AK2502" s="17">
        <v>-1</v>
      </c>
      <c r="AL2502" s="17">
        <v>-1</v>
      </c>
      <c r="AM2502" s="17">
        <v>-1</v>
      </c>
      <c r="AN2502" s="17">
        <v>-1</v>
      </c>
      <c r="AO2502" s="17">
        <v>-1</v>
      </c>
    </row>
    <row r="2503" spans="3:41" x14ac:dyDescent="0.25">
      <c r="C2503" t="s">
        <v>102</v>
      </c>
      <c r="D2503" s="6" t="s">
        <v>39</v>
      </c>
      <c r="E2503" t="s">
        <v>84</v>
      </c>
      <c r="F2503" s="6">
        <v>2005</v>
      </c>
      <c r="G2503" s="6" t="s">
        <v>14</v>
      </c>
      <c r="H2503" s="6" t="s">
        <v>15</v>
      </c>
      <c r="J2503" s="29">
        <f t="array" ref="J2503">IFERROR(_xlfn._xlws.FILTER(AE$4:AE$6723,(AE$4:AE$6723&gt;=0)*($AB$4:$AB$6723=$C2503)*($AC$4:$AC$6723=$D2503)*(ISNUMBER(_xlfn.XMATCH($AD$4:$AD$6723,$V2503:$Z2503,0)))),-1)</f>
        <v>-1</v>
      </c>
      <c r="K2503" s="29">
        <f t="array" ref="K2503">IFERROR(_xlfn._xlws.FILTER(AF$4:AF$6723,(AF$4:AF$6723&gt;=0)*($AB$4:$AB$6723=$C2503)*($AC$4:$AC$6723=$D2503)*(ISNUMBER(_xlfn.XMATCH($AD$4:$AD$6723,$V2503:$Z2503,0)))),-1)</f>
        <v>-1</v>
      </c>
      <c r="L2503" s="29">
        <f t="array" ref="L2503">IFERROR(_xlfn._xlws.FILTER(AG$4:AG$6723,(AG$4:AG$6723&gt;=0)*($AB$4:$AB$6723=$C2503)*($AC$4:$AC$6723=$D2503)*(ISNUMBER(_xlfn.XMATCH($AD$4:$AD$6723,$V2503:$Z2503,0)))),-1)</f>
        <v>-1</v>
      </c>
      <c r="M2503" s="29">
        <f t="array" ref="M2503">IFERROR(_xlfn._xlws.FILTER(AH$4:AH$6723,(AH$4:AH$6723&gt;=0)*($AB$4:$AB$6723=$C2503)*($AC$4:$AC$6723=$D2503)*(ISNUMBER(_xlfn.XMATCH($AD$4:$AD$6723,$V2503:$Z2503,0)))),-1)</f>
        <v>-1</v>
      </c>
      <c r="N2503" s="29">
        <f t="array" ref="N2503">IFERROR(_xlfn._xlws.FILTER(AI$4:AI$6723,(AI$4:AI$6723&gt;=0)*($AB$4:$AB$6723=$C2503)*($AC$4:$AC$6723=$D2503)*(ISNUMBER(_xlfn.XMATCH($AD$4:$AD$6723,$V2503:$Z2503,0)))),-1)</f>
        <v>-1</v>
      </c>
      <c r="O2503" s="29">
        <f t="array" ref="O2503">IFERROR(_xlfn._xlws.FILTER(AJ$4:AJ$6723,(AJ$4:AJ$6723&gt;=0)*($AB$4:$AB$6723=$C2503)*($AC$4:$AC$6723=$D2503)*(ISNUMBER(_xlfn.XMATCH($AD$4:$AD$6723,$V2503:$Z2503,0)))),-1)</f>
        <v>-1</v>
      </c>
      <c r="P2503" s="29">
        <f t="array" ref="P2503">IFERROR(_xlfn._xlws.FILTER(AK$4:AK$6723,(AK$4:AK$6723&gt;=0)*($AB$4:$AB$6723=$C2503)*($AC$4:$AC$6723=$D2503)*(ISNUMBER(_xlfn.XMATCH($AD$4:$AD$6723,$V2503:$Z2503,0)))),-1)</f>
        <v>-1</v>
      </c>
      <c r="Q2503" s="29">
        <f t="array" ref="Q2503">IFERROR(_xlfn._xlws.FILTER(AL$4:AL$6723,(AL$4:AL$6723&gt;=0)*($AB$4:$AB$6723=$C2503)*($AC$4:$AC$6723=$D2503)*(ISNUMBER(_xlfn.XMATCH($AD$4:$AD$6723,$V2503:$Z2503,0)))),-1)</f>
        <v>-1</v>
      </c>
      <c r="R2503" s="29">
        <f t="array" ref="R2503">IFERROR(_xlfn._xlws.FILTER(AM$4:AM$6723,(AM$4:AM$6723&gt;=0)*($AB$4:$AB$6723=$C2503)*($AC$4:$AC$6723=$D2503)*(ISNUMBER(_xlfn.XMATCH($AD$4:$AD$6723,$V2503:$Z2503,0)))),-1)</f>
        <v>-1</v>
      </c>
      <c r="S2503" s="29">
        <f t="array" ref="S2503">IFERROR(_xlfn._xlws.FILTER(AN$4:AN$6723,(AN$4:AN$6723&gt;=0)*($AB$4:$AB$6723=$C2503)*($AC$4:$AC$6723=$D2503)*(ISNUMBER(_xlfn.XMATCH($AD$4:$AD$6723,$V2503:$Z2503,0)))),-1)</f>
        <v>-1</v>
      </c>
      <c r="T2503" s="29">
        <f t="array" ref="T2503">IFERROR(_xlfn._xlws.FILTER(AO$4:AO$6723,(AO$4:AO$6723&gt;=0)*($AB$4:$AB$6723=$C2503)*($AC$4:$AC$6723=$D2503)*(ISNUMBER(_xlfn.XMATCH($AD$4:$AD$6723,$V2503:$Z2503,0)))),-1)</f>
        <v>-1</v>
      </c>
      <c r="V2503" t="s">
        <v>84</v>
      </c>
      <c r="W2503" s="25" t="s">
        <v>85</v>
      </c>
      <c r="AB2503" t="s">
        <v>98</v>
      </c>
      <c r="AC2503" t="s">
        <v>44</v>
      </c>
      <c r="AD2503" s="19" t="s">
        <v>65</v>
      </c>
      <c r="AE2503" s="18">
        <v>-1</v>
      </c>
      <c r="AF2503" s="17">
        <v>-1</v>
      </c>
      <c r="AG2503" s="17">
        <v>-1</v>
      </c>
      <c r="AH2503" s="17">
        <v>-1</v>
      </c>
      <c r="AI2503" s="17">
        <v>-1</v>
      </c>
      <c r="AJ2503" s="17">
        <v>-1</v>
      </c>
      <c r="AK2503" s="17">
        <v>-1</v>
      </c>
      <c r="AL2503" s="17">
        <v>-1</v>
      </c>
      <c r="AM2503" s="17">
        <v>-1</v>
      </c>
      <c r="AN2503" s="17">
        <v>-1</v>
      </c>
      <c r="AO2503" s="17">
        <v>-1</v>
      </c>
    </row>
    <row r="2504" spans="3:41" x14ac:dyDescent="0.25">
      <c r="C2504" t="s">
        <v>102</v>
      </c>
      <c r="D2504" s="6" t="s">
        <v>17</v>
      </c>
      <c r="E2504" t="s">
        <v>13</v>
      </c>
      <c r="F2504" s="6">
        <v>2005</v>
      </c>
      <c r="G2504" s="6" t="s">
        <v>14</v>
      </c>
      <c r="H2504" s="6" t="s">
        <v>15</v>
      </c>
      <c r="I2504" s="6"/>
      <c r="J2504" s="29">
        <f t="array" ref="J2504">IFERROR(_xlfn._xlws.FILTER(AE$4:AE$6723,(AE$4:AE$6723&gt;=0)*($AB$4:$AB$6723=$C2504)*($AC$4:$AC$6723=$D2504)*(ISNUMBER(_xlfn.XMATCH($AD$4:$AD$6723,$V2504:$Z2504,0)))),-1)</f>
        <v>-1</v>
      </c>
      <c r="K2504" s="29">
        <f t="array" ref="K2504">IFERROR(_xlfn._xlws.FILTER(AF$4:AF$6723,(AF$4:AF$6723&gt;=0)*($AB$4:$AB$6723=$C2504)*($AC$4:$AC$6723=$D2504)*(ISNUMBER(_xlfn.XMATCH($AD$4:$AD$6723,$V2504:$Z2504,0)))),-1)</f>
        <v>-1</v>
      </c>
      <c r="L2504" s="29">
        <f t="array" ref="L2504">IFERROR(_xlfn._xlws.FILTER(AG$4:AG$6723,(AG$4:AG$6723&gt;=0)*($AB$4:$AB$6723=$C2504)*($AC$4:$AC$6723=$D2504)*(ISNUMBER(_xlfn.XMATCH($AD$4:$AD$6723,$V2504:$Z2504,0)))),-1)</f>
        <v>-1</v>
      </c>
      <c r="M2504" s="29">
        <f t="array" ref="M2504">IFERROR(_xlfn._xlws.FILTER(AH$4:AH$6723,(AH$4:AH$6723&gt;=0)*($AB$4:$AB$6723=$C2504)*($AC$4:$AC$6723=$D2504)*(ISNUMBER(_xlfn.XMATCH($AD$4:$AD$6723,$V2504:$Z2504,0)))),-1)</f>
        <v>-1</v>
      </c>
      <c r="N2504" s="29">
        <f t="array" ref="N2504">IFERROR(_xlfn._xlws.FILTER(AI$4:AI$6723,(AI$4:AI$6723&gt;=0)*($AB$4:$AB$6723=$C2504)*($AC$4:$AC$6723=$D2504)*(ISNUMBER(_xlfn.XMATCH($AD$4:$AD$6723,$V2504:$Z2504,0)))),-1)</f>
        <v>-1</v>
      </c>
      <c r="O2504" s="29">
        <f t="array" ref="O2504">IFERROR(_xlfn._xlws.FILTER(AJ$4:AJ$6723,(AJ$4:AJ$6723&gt;=0)*($AB$4:$AB$6723=$C2504)*($AC$4:$AC$6723=$D2504)*(ISNUMBER(_xlfn.XMATCH($AD$4:$AD$6723,$V2504:$Z2504,0)))),-1)</f>
        <v>-1</v>
      </c>
      <c r="P2504" s="29">
        <f t="array" ref="P2504">IFERROR(_xlfn._xlws.FILTER(AK$4:AK$6723,(AK$4:AK$6723&gt;=0)*($AB$4:$AB$6723=$C2504)*($AC$4:$AC$6723=$D2504)*(ISNUMBER(_xlfn.XMATCH($AD$4:$AD$6723,$V2504:$Z2504,0)))),-1)</f>
        <v>-1</v>
      </c>
      <c r="Q2504" s="29">
        <f t="array" ref="Q2504">IFERROR(_xlfn._xlws.FILTER(AL$4:AL$6723,(AL$4:AL$6723&gt;=0)*($AB$4:$AB$6723=$C2504)*($AC$4:$AC$6723=$D2504)*(ISNUMBER(_xlfn.XMATCH($AD$4:$AD$6723,$V2504:$Z2504,0)))),-1)</f>
        <v>-1</v>
      </c>
      <c r="R2504" s="29">
        <f t="array" ref="R2504">IFERROR(_xlfn._xlws.FILTER(AM$4:AM$6723,(AM$4:AM$6723&gt;=0)*($AB$4:$AB$6723=$C2504)*($AC$4:$AC$6723=$D2504)*(ISNUMBER(_xlfn.XMATCH($AD$4:$AD$6723,$V2504:$Z2504,0)))),-1)</f>
        <v>-1</v>
      </c>
      <c r="S2504" s="29">
        <f t="array" ref="S2504">IFERROR(_xlfn._xlws.FILTER(AN$4:AN$6723,(AN$4:AN$6723&gt;=0)*($AB$4:$AB$6723=$C2504)*($AC$4:$AC$6723=$D2504)*(ISNUMBER(_xlfn.XMATCH($AD$4:$AD$6723,$V2504:$Z2504,0)))),-1)</f>
        <v>-1</v>
      </c>
      <c r="T2504" s="29">
        <f t="array" ref="T2504">IFERROR(_xlfn._xlws.FILTER(AO$4:AO$6723,(AO$4:AO$6723&gt;=0)*($AB$4:$AB$6723=$C2504)*($AC$4:$AC$6723=$D2504)*(ISNUMBER(_xlfn.XMATCH($AD$4:$AD$6723,$V2504:$Z2504,0)))),-1)</f>
        <v>-1</v>
      </c>
      <c r="V2504" t="s">
        <v>13</v>
      </c>
      <c r="AB2504" t="s">
        <v>98</v>
      </c>
      <c r="AC2504" t="s">
        <v>44</v>
      </c>
      <c r="AD2504" s="19" t="s">
        <v>21</v>
      </c>
      <c r="AE2504" s="18">
        <v>-1</v>
      </c>
      <c r="AF2504" s="17">
        <v>-1</v>
      </c>
      <c r="AG2504" s="17">
        <v>-1</v>
      </c>
      <c r="AH2504" s="17">
        <v>-1</v>
      </c>
      <c r="AI2504" s="17">
        <v>-1</v>
      </c>
      <c r="AJ2504" s="17">
        <v>-1</v>
      </c>
      <c r="AK2504" s="17">
        <v>-1</v>
      </c>
      <c r="AL2504" s="17">
        <v>-1</v>
      </c>
      <c r="AM2504" s="17">
        <v>-1</v>
      </c>
      <c r="AN2504" s="17">
        <v>-1</v>
      </c>
      <c r="AO2504" s="17">
        <v>-1</v>
      </c>
    </row>
    <row r="2505" spans="3:41" x14ac:dyDescent="0.25">
      <c r="C2505" t="s">
        <v>102</v>
      </c>
      <c r="D2505" s="6" t="s">
        <v>17</v>
      </c>
      <c r="E2505" t="s">
        <v>17</v>
      </c>
      <c r="F2505" s="6">
        <v>2005</v>
      </c>
      <c r="G2505" s="6" t="s">
        <v>14</v>
      </c>
      <c r="H2505" s="6" t="s">
        <v>15</v>
      </c>
      <c r="I2505" s="6"/>
      <c r="J2505" s="29">
        <f t="array" ref="J2505">IFERROR(_xlfn._xlws.FILTER(AE$4:AE$6723,(AE$4:AE$6723&gt;=0)*($AB$4:$AB$6723=$C2505)*($AC$4:$AC$6723=$D2505)*(ISNUMBER(_xlfn.XMATCH($AD$4:$AD$6723,$V2505:$Z2505,0)))),-1)</f>
        <v>-1</v>
      </c>
      <c r="K2505" s="29">
        <f t="array" ref="K2505">IFERROR(_xlfn._xlws.FILTER(AF$4:AF$6723,(AF$4:AF$6723&gt;=0)*($AB$4:$AB$6723=$C2505)*($AC$4:$AC$6723=$D2505)*(ISNUMBER(_xlfn.XMATCH($AD$4:$AD$6723,$V2505:$Z2505,0)))),-1)</f>
        <v>-1</v>
      </c>
      <c r="L2505" s="29">
        <f t="array" ref="L2505">IFERROR(_xlfn._xlws.FILTER(AG$4:AG$6723,(AG$4:AG$6723&gt;=0)*($AB$4:$AB$6723=$C2505)*($AC$4:$AC$6723=$D2505)*(ISNUMBER(_xlfn.XMATCH($AD$4:$AD$6723,$V2505:$Z2505,0)))),-1)</f>
        <v>-1</v>
      </c>
      <c r="M2505" s="29">
        <f t="array" ref="M2505">IFERROR(_xlfn._xlws.FILTER(AH$4:AH$6723,(AH$4:AH$6723&gt;=0)*($AB$4:$AB$6723=$C2505)*($AC$4:$AC$6723=$D2505)*(ISNUMBER(_xlfn.XMATCH($AD$4:$AD$6723,$V2505:$Z2505,0)))),-1)</f>
        <v>-1</v>
      </c>
      <c r="N2505" s="29">
        <f t="array" ref="N2505">IFERROR(_xlfn._xlws.FILTER(AI$4:AI$6723,(AI$4:AI$6723&gt;=0)*($AB$4:$AB$6723=$C2505)*($AC$4:$AC$6723=$D2505)*(ISNUMBER(_xlfn.XMATCH($AD$4:$AD$6723,$V2505:$Z2505,0)))),-1)</f>
        <v>-1</v>
      </c>
      <c r="O2505" s="29">
        <f t="array" ref="O2505">IFERROR(_xlfn._xlws.FILTER(AJ$4:AJ$6723,(AJ$4:AJ$6723&gt;=0)*($AB$4:$AB$6723=$C2505)*($AC$4:$AC$6723=$D2505)*(ISNUMBER(_xlfn.XMATCH($AD$4:$AD$6723,$V2505:$Z2505,0)))),-1)</f>
        <v>-1</v>
      </c>
      <c r="P2505" s="29">
        <f t="array" ref="P2505">IFERROR(_xlfn._xlws.FILTER(AK$4:AK$6723,(AK$4:AK$6723&gt;=0)*($AB$4:$AB$6723=$C2505)*($AC$4:$AC$6723=$D2505)*(ISNUMBER(_xlfn.XMATCH($AD$4:$AD$6723,$V2505:$Z2505,0)))),-1)</f>
        <v>-1</v>
      </c>
      <c r="Q2505" s="29">
        <f t="array" ref="Q2505">IFERROR(_xlfn._xlws.FILTER(AL$4:AL$6723,(AL$4:AL$6723&gt;=0)*($AB$4:$AB$6723=$C2505)*($AC$4:$AC$6723=$D2505)*(ISNUMBER(_xlfn.XMATCH($AD$4:$AD$6723,$V2505:$Z2505,0)))),-1)</f>
        <v>-1</v>
      </c>
      <c r="R2505" s="29">
        <f t="array" ref="R2505">IFERROR(_xlfn._xlws.FILTER(AM$4:AM$6723,(AM$4:AM$6723&gt;=0)*($AB$4:$AB$6723=$C2505)*($AC$4:$AC$6723=$D2505)*(ISNUMBER(_xlfn.XMATCH($AD$4:$AD$6723,$V2505:$Z2505,0)))),-1)</f>
        <v>-1</v>
      </c>
      <c r="S2505" s="29">
        <f t="array" ref="S2505">IFERROR(_xlfn._xlws.FILTER(AN$4:AN$6723,(AN$4:AN$6723&gt;=0)*($AB$4:$AB$6723=$C2505)*($AC$4:$AC$6723=$D2505)*(ISNUMBER(_xlfn.XMATCH($AD$4:$AD$6723,$V2505:$Z2505,0)))),-1)</f>
        <v>-1</v>
      </c>
      <c r="T2505" s="29">
        <f t="array" ref="T2505">IFERROR(_xlfn._xlws.FILTER(AO$4:AO$6723,(AO$4:AO$6723&gt;=0)*($AB$4:$AB$6723=$C2505)*($AC$4:$AC$6723=$D2505)*(ISNUMBER(_xlfn.XMATCH($AD$4:$AD$6723,$V2505:$Z2505,0)))),-1)</f>
        <v>-1</v>
      </c>
      <c r="V2505" t="s">
        <v>17</v>
      </c>
      <c r="AB2505" t="s">
        <v>98</v>
      </c>
      <c r="AC2505" t="s">
        <v>44</v>
      </c>
      <c r="AD2505" s="19" t="s">
        <v>71</v>
      </c>
      <c r="AE2505" s="18">
        <v>-1</v>
      </c>
      <c r="AF2505" s="17">
        <v>-1</v>
      </c>
      <c r="AG2505" s="17">
        <v>-1</v>
      </c>
      <c r="AH2505" s="17">
        <v>-1</v>
      </c>
      <c r="AI2505" s="17">
        <v>-1</v>
      </c>
      <c r="AJ2505" s="17">
        <v>-1</v>
      </c>
      <c r="AK2505" s="17">
        <v>-1</v>
      </c>
      <c r="AL2505" s="17">
        <v>-1</v>
      </c>
      <c r="AM2505" s="17">
        <v>-1</v>
      </c>
      <c r="AN2505" s="17">
        <v>-1</v>
      </c>
      <c r="AO2505" s="17">
        <v>-1</v>
      </c>
    </row>
    <row r="2506" spans="3:41" x14ac:dyDescent="0.25">
      <c r="C2506" t="s">
        <v>102</v>
      </c>
      <c r="D2506" s="6" t="s">
        <v>17</v>
      </c>
      <c r="E2506" t="s">
        <v>18</v>
      </c>
      <c r="F2506" s="6">
        <v>2005</v>
      </c>
      <c r="G2506" s="6" t="s">
        <v>14</v>
      </c>
      <c r="H2506" s="6" t="s">
        <v>15</v>
      </c>
      <c r="I2506" s="6"/>
      <c r="J2506" s="29">
        <f t="array" ref="J2506">IFERROR(_xlfn._xlws.FILTER(AE$4:AE$6723,(AE$4:AE$6723&gt;=0)*($AB$4:$AB$6723=$C2506)*($AC$4:$AC$6723=$D2506)*(ISNUMBER(_xlfn.XMATCH($AD$4:$AD$6723,$V2506:$Z2506,0)))),-1)</f>
        <v>-1</v>
      </c>
      <c r="K2506" s="29">
        <f t="array" ref="K2506">IFERROR(_xlfn._xlws.FILTER(AF$4:AF$6723,(AF$4:AF$6723&gt;=0)*($AB$4:$AB$6723=$C2506)*($AC$4:$AC$6723=$D2506)*(ISNUMBER(_xlfn.XMATCH($AD$4:$AD$6723,$V2506:$Z2506,0)))),-1)</f>
        <v>-1</v>
      </c>
      <c r="L2506" s="29">
        <f t="array" ref="L2506">IFERROR(_xlfn._xlws.FILTER(AG$4:AG$6723,(AG$4:AG$6723&gt;=0)*($AB$4:$AB$6723=$C2506)*($AC$4:$AC$6723=$D2506)*(ISNUMBER(_xlfn.XMATCH($AD$4:$AD$6723,$V2506:$Z2506,0)))),-1)</f>
        <v>-1</v>
      </c>
      <c r="M2506" s="29">
        <f t="array" ref="M2506">IFERROR(_xlfn._xlws.FILTER(AH$4:AH$6723,(AH$4:AH$6723&gt;=0)*($AB$4:$AB$6723=$C2506)*($AC$4:$AC$6723=$D2506)*(ISNUMBER(_xlfn.XMATCH($AD$4:$AD$6723,$V2506:$Z2506,0)))),-1)</f>
        <v>-1</v>
      </c>
      <c r="N2506" s="29">
        <f t="array" ref="N2506">IFERROR(_xlfn._xlws.FILTER(AI$4:AI$6723,(AI$4:AI$6723&gt;=0)*($AB$4:$AB$6723=$C2506)*($AC$4:$AC$6723=$D2506)*(ISNUMBER(_xlfn.XMATCH($AD$4:$AD$6723,$V2506:$Z2506,0)))),-1)</f>
        <v>-1</v>
      </c>
      <c r="O2506" s="29">
        <f t="array" ref="O2506">IFERROR(_xlfn._xlws.FILTER(AJ$4:AJ$6723,(AJ$4:AJ$6723&gt;=0)*($AB$4:$AB$6723=$C2506)*($AC$4:$AC$6723=$D2506)*(ISNUMBER(_xlfn.XMATCH($AD$4:$AD$6723,$V2506:$Z2506,0)))),-1)</f>
        <v>-1</v>
      </c>
      <c r="P2506" s="29">
        <f t="array" ref="P2506">IFERROR(_xlfn._xlws.FILTER(AK$4:AK$6723,(AK$4:AK$6723&gt;=0)*($AB$4:$AB$6723=$C2506)*($AC$4:$AC$6723=$D2506)*(ISNUMBER(_xlfn.XMATCH($AD$4:$AD$6723,$V2506:$Z2506,0)))),-1)</f>
        <v>-1</v>
      </c>
      <c r="Q2506" s="29">
        <f t="array" ref="Q2506">IFERROR(_xlfn._xlws.FILTER(AL$4:AL$6723,(AL$4:AL$6723&gt;=0)*($AB$4:$AB$6723=$C2506)*($AC$4:$AC$6723=$D2506)*(ISNUMBER(_xlfn.XMATCH($AD$4:$AD$6723,$V2506:$Z2506,0)))),-1)</f>
        <v>-1</v>
      </c>
      <c r="R2506" s="29">
        <f t="array" ref="R2506">IFERROR(_xlfn._xlws.FILTER(AM$4:AM$6723,(AM$4:AM$6723&gt;=0)*($AB$4:$AB$6723=$C2506)*($AC$4:$AC$6723=$D2506)*(ISNUMBER(_xlfn.XMATCH($AD$4:$AD$6723,$V2506:$Z2506,0)))),-1)</f>
        <v>-1</v>
      </c>
      <c r="S2506" s="29">
        <f t="array" ref="S2506">IFERROR(_xlfn._xlws.FILTER(AN$4:AN$6723,(AN$4:AN$6723&gt;=0)*($AB$4:$AB$6723=$C2506)*($AC$4:$AC$6723=$D2506)*(ISNUMBER(_xlfn.XMATCH($AD$4:$AD$6723,$V2506:$Z2506,0)))),-1)</f>
        <v>-1</v>
      </c>
      <c r="T2506" s="29">
        <f t="array" ref="T2506">IFERROR(_xlfn._xlws.FILTER(AO$4:AO$6723,(AO$4:AO$6723&gt;=0)*($AB$4:$AB$6723=$C2506)*($AC$4:$AC$6723=$D2506)*(ISNUMBER(_xlfn.XMATCH($AD$4:$AD$6723,$V2506:$Z2506,0)))),-1)</f>
        <v>-1</v>
      </c>
      <c r="V2506" t="s">
        <v>18</v>
      </c>
      <c r="AB2506" t="s">
        <v>98</v>
      </c>
      <c r="AC2506" t="s">
        <v>44</v>
      </c>
      <c r="AD2506" s="19" t="s">
        <v>66</v>
      </c>
      <c r="AE2506" s="18">
        <v>-1</v>
      </c>
      <c r="AF2506" s="17">
        <v>-1</v>
      </c>
      <c r="AG2506" s="17">
        <v>-1</v>
      </c>
      <c r="AH2506" s="17">
        <v>-1</v>
      </c>
      <c r="AI2506" s="17">
        <v>-1</v>
      </c>
      <c r="AJ2506" s="17">
        <v>-1</v>
      </c>
      <c r="AK2506" s="17">
        <v>-1</v>
      </c>
      <c r="AL2506" s="17">
        <v>-1</v>
      </c>
      <c r="AM2506" s="17">
        <v>-1</v>
      </c>
      <c r="AN2506" s="17">
        <v>-1</v>
      </c>
      <c r="AO2506" s="17">
        <v>-1</v>
      </c>
    </row>
    <row r="2507" spans="3:41" x14ac:dyDescent="0.25">
      <c r="C2507" t="s">
        <v>102</v>
      </c>
      <c r="D2507" s="6" t="s">
        <v>17</v>
      </c>
      <c r="E2507" t="s">
        <v>63</v>
      </c>
      <c r="F2507" s="6">
        <v>2005</v>
      </c>
      <c r="G2507" s="6" t="s">
        <v>14</v>
      </c>
      <c r="H2507" s="6" t="s">
        <v>15</v>
      </c>
      <c r="J2507" s="29">
        <f t="array" ref="J2507">IFERROR(_xlfn._xlws.FILTER(AE$4:AE$6723,(AE$4:AE$6723&gt;=0)*($AB$4:$AB$6723=$C2507)*($AC$4:$AC$6723=$D2507)*(ISNUMBER(_xlfn.XMATCH($AD$4:$AD$6723,$V2507:$Z2507,0)))),-1)</f>
        <v>-1</v>
      </c>
      <c r="K2507" s="29">
        <f t="array" ref="K2507">IFERROR(_xlfn._xlws.FILTER(AF$4:AF$6723,(AF$4:AF$6723&gt;=0)*($AB$4:$AB$6723=$C2507)*($AC$4:$AC$6723=$D2507)*(ISNUMBER(_xlfn.XMATCH($AD$4:$AD$6723,$V2507:$Z2507,0)))),-1)</f>
        <v>-1</v>
      </c>
      <c r="L2507" s="29">
        <f t="array" ref="L2507">IFERROR(_xlfn._xlws.FILTER(AG$4:AG$6723,(AG$4:AG$6723&gt;=0)*($AB$4:$AB$6723=$C2507)*($AC$4:$AC$6723=$D2507)*(ISNUMBER(_xlfn.XMATCH($AD$4:$AD$6723,$V2507:$Z2507,0)))),-1)</f>
        <v>-1</v>
      </c>
      <c r="M2507" s="29">
        <f t="array" ref="M2507">IFERROR(_xlfn._xlws.FILTER(AH$4:AH$6723,(AH$4:AH$6723&gt;=0)*($AB$4:$AB$6723=$C2507)*($AC$4:$AC$6723=$D2507)*(ISNUMBER(_xlfn.XMATCH($AD$4:$AD$6723,$V2507:$Z2507,0)))),-1)</f>
        <v>-1</v>
      </c>
      <c r="N2507" s="29">
        <f t="array" ref="N2507">IFERROR(_xlfn._xlws.FILTER(AI$4:AI$6723,(AI$4:AI$6723&gt;=0)*($AB$4:$AB$6723=$C2507)*($AC$4:$AC$6723=$D2507)*(ISNUMBER(_xlfn.XMATCH($AD$4:$AD$6723,$V2507:$Z2507,0)))),-1)</f>
        <v>-1</v>
      </c>
      <c r="O2507" s="29">
        <f t="array" ref="O2507">IFERROR(_xlfn._xlws.FILTER(AJ$4:AJ$6723,(AJ$4:AJ$6723&gt;=0)*($AB$4:$AB$6723=$C2507)*($AC$4:$AC$6723=$D2507)*(ISNUMBER(_xlfn.XMATCH($AD$4:$AD$6723,$V2507:$Z2507,0)))),-1)</f>
        <v>-1</v>
      </c>
      <c r="P2507" s="29">
        <f t="array" ref="P2507">IFERROR(_xlfn._xlws.FILTER(AK$4:AK$6723,(AK$4:AK$6723&gt;=0)*($AB$4:$AB$6723=$C2507)*($AC$4:$AC$6723=$D2507)*(ISNUMBER(_xlfn.XMATCH($AD$4:$AD$6723,$V2507:$Z2507,0)))),-1)</f>
        <v>-1</v>
      </c>
      <c r="Q2507" s="29">
        <f t="array" ref="Q2507">IFERROR(_xlfn._xlws.FILTER(AL$4:AL$6723,(AL$4:AL$6723&gt;=0)*($AB$4:$AB$6723=$C2507)*($AC$4:$AC$6723=$D2507)*(ISNUMBER(_xlfn.XMATCH($AD$4:$AD$6723,$V2507:$Z2507,0)))),-1)</f>
        <v>-1</v>
      </c>
      <c r="R2507" s="29">
        <f t="array" ref="R2507">IFERROR(_xlfn._xlws.FILTER(AM$4:AM$6723,(AM$4:AM$6723&gt;=0)*($AB$4:$AB$6723=$C2507)*($AC$4:$AC$6723=$D2507)*(ISNUMBER(_xlfn.XMATCH($AD$4:$AD$6723,$V2507:$Z2507,0)))),-1)</f>
        <v>-1</v>
      </c>
      <c r="S2507" s="29">
        <f t="array" ref="S2507">IFERROR(_xlfn._xlws.FILTER(AN$4:AN$6723,(AN$4:AN$6723&gt;=0)*($AB$4:$AB$6723=$C2507)*($AC$4:$AC$6723=$D2507)*(ISNUMBER(_xlfn.XMATCH($AD$4:$AD$6723,$V2507:$Z2507,0)))),-1)</f>
        <v>-1</v>
      </c>
      <c r="T2507" s="29">
        <f t="array" ref="T2507">IFERROR(_xlfn._xlws.FILTER(AO$4:AO$6723,(AO$4:AO$6723&gt;=0)*($AB$4:$AB$6723=$C2507)*($AC$4:$AC$6723=$D2507)*(ISNUMBER(_xlfn.XMATCH($AD$4:$AD$6723,$V2507:$Z2507,0)))),-1)</f>
        <v>-1</v>
      </c>
      <c r="V2507" t="s">
        <v>63</v>
      </c>
      <c r="AB2507" t="s">
        <v>98</v>
      </c>
      <c r="AC2507" t="s">
        <v>44</v>
      </c>
      <c r="AD2507" s="19" t="s">
        <v>67</v>
      </c>
      <c r="AE2507" s="18">
        <v>-1</v>
      </c>
      <c r="AF2507" s="17">
        <v>-1</v>
      </c>
      <c r="AG2507" s="17">
        <v>-1</v>
      </c>
      <c r="AH2507" s="17">
        <v>-1</v>
      </c>
      <c r="AI2507" s="17">
        <v>-1</v>
      </c>
      <c r="AJ2507" s="17">
        <v>-1</v>
      </c>
      <c r="AK2507" s="17">
        <v>-1</v>
      </c>
      <c r="AL2507" s="17">
        <v>-1</v>
      </c>
      <c r="AM2507" s="17">
        <v>-1</v>
      </c>
      <c r="AN2507" s="17">
        <v>-1</v>
      </c>
      <c r="AO2507" s="17">
        <v>-1</v>
      </c>
    </row>
    <row r="2508" spans="3:41" x14ac:dyDescent="0.25">
      <c r="C2508" t="s">
        <v>102</v>
      </c>
      <c r="D2508" s="6" t="s">
        <v>17</v>
      </c>
      <c r="E2508" t="s">
        <v>21</v>
      </c>
      <c r="F2508" s="6">
        <v>2005</v>
      </c>
      <c r="G2508" s="6" t="s">
        <v>14</v>
      </c>
      <c r="H2508" s="6" t="s">
        <v>15</v>
      </c>
      <c r="J2508" s="29">
        <f t="array" ref="J2508">IFERROR(_xlfn._xlws.FILTER(AE$4:AE$6723,(AE$4:AE$6723&gt;=0)*($AB$4:$AB$6723=$C2508)*($AC$4:$AC$6723=$D2508)*(ISNUMBER(_xlfn.XMATCH($AD$4:$AD$6723,$V2508:$Z2508,0)))),-1)</f>
        <v>-1</v>
      </c>
      <c r="K2508" s="29">
        <f t="array" ref="K2508">IFERROR(_xlfn._xlws.FILTER(AF$4:AF$6723,(AF$4:AF$6723&gt;=0)*($AB$4:$AB$6723=$C2508)*($AC$4:$AC$6723=$D2508)*(ISNUMBER(_xlfn.XMATCH($AD$4:$AD$6723,$V2508:$Z2508,0)))),-1)</f>
        <v>-1</v>
      </c>
      <c r="L2508" s="29">
        <f t="array" ref="L2508">IFERROR(_xlfn._xlws.FILTER(AG$4:AG$6723,(AG$4:AG$6723&gt;=0)*($AB$4:$AB$6723=$C2508)*($AC$4:$AC$6723=$D2508)*(ISNUMBER(_xlfn.XMATCH($AD$4:$AD$6723,$V2508:$Z2508,0)))),-1)</f>
        <v>-1</v>
      </c>
      <c r="M2508" s="29">
        <f t="array" ref="M2508">IFERROR(_xlfn._xlws.FILTER(AH$4:AH$6723,(AH$4:AH$6723&gt;=0)*($AB$4:$AB$6723=$C2508)*($AC$4:$AC$6723=$D2508)*(ISNUMBER(_xlfn.XMATCH($AD$4:$AD$6723,$V2508:$Z2508,0)))),-1)</f>
        <v>-1</v>
      </c>
      <c r="N2508" s="29">
        <f t="array" ref="N2508">IFERROR(_xlfn._xlws.FILTER(AI$4:AI$6723,(AI$4:AI$6723&gt;=0)*($AB$4:$AB$6723=$C2508)*($AC$4:$AC$6723=$D2508)*(ISNUMBER(_xlfn.XMATCH($AD$4:$AD$6723,$V2508:$Z2508,0)))),-1)</f>
        <v>-1</v>
      </c>
      <c r="O2508" s="29">
        <f t="array" ref="O2508">IFERROR(_xlfn._xlws.FILTER(AJ$4:AJ$6723,(AJ$4:AJ$6723&gt;=0)*($AB$4:$AB$6723=$C2508)*($AC$4:$AC$6723=$D2508)*(ISNUMBER(_xlfn.XMATCH($AD$4:$AD$6723,$V2508:$Z2508,0)))),-1)</f>
        <v>-1</v>
      </c>
      <c r="P2508" s="29">
        <f t="array" ref="P2508">IFERROR(_xlfn._xlws.FILTER(AK$4:AK$6723,(AK$4:AK$6723&gt;=0)*($AB$4:$AB$6723=$C2508)*($AC$4:$AC$6723=$D2508)*(ISNUMBER(_xlfn.XMATCH($AD$4:$AD$6723,$V2508:$Z2508,0)))),-1)</f>
        <v>-1</v>
      </c>
      <c r="Q2508" s="29">
        <f t="array" ref="Q2508">IFERROR(_xlfn._xlws.FILTER(AL$4:AL$6723,(AL$4:AL$6723&gt;=0)*($AB$4:$AB$6723=$C2508)*($AC$4:$AC$6723=$D2508)*(ISNUMBER(_xlfn.XMATCH($AD$4:$AD$6723,$V2508:$Z2508,0)))),-1)</f>
        <v>-1</v>
      </c>
      <c r="R2508" s="29">
        <f t="array" ref="R2508">IFERROR(_xlfn._xlws.FILTER(AM$4:AM$6723,(AM$4:AM$6723&gt;=0)*($AB$4:$AB$6723=$C2508)*($AC$4:$AC$6723=$D2508)*(ISNUMBER(_xlfn.XMATCH($AD$4:$AD$6723,$V2508:$Z2508,0)))),-1)</f>
        <v>-1</v>
      </c>
      <c r="S2508" s="29">
        <f t="array" ref="S2508">IFERROR(_xlfn._xlws.FILTER(AN$4:AN$6723,(AN$4:AN$6723&gt;=0)*($AB$4:$AB$6723=$C2508)*($AC$4:$AC$6723=$D2508)*(ISNUMBER(_xlfn.XMATCH($AD$4:$AD$6723,$V2508:$Z2508,0)))),-1)</f>
        <v>-1</v>
      </c>
      <c r="T2508" s="29">
        <f t="array" ref="T2508">IFERROR(_xlfn._xlws.FILTER(AO$4:AO$6723,(AO$4:AO$6723&gt;=0)*($AB$4:$AB$6723=$C2508)*($AC$4:$AC$6723=$D2508)*(ISNUMBER(_xlfn.XMATCH($AD$4:$AD$6723,$V2508:$Z2508,0)))),-1)</f>
        <v>-1</v>
      </c>
      <c r="V2508" t="s">
        <v>21</v>
      </c>
      <c r="AB2508" t="s">
        <v>98</v>
      </c>
      <c r="AC2508" t="s">
        <v>44</v>
      </c>
      <c r="AD2508" s="19" t="s">
        <v>68</v>
      </c>
      <c r="AE2508" s="18">
        <v>-1</v>
      </c>
      <c r="AF2508" s="17">
        <v>-1</v>
      </c>
      <c r="AG2508" s="17">
        <v>-1</v>
      </c>
      <c r="AH2508" s="17">
        <v>-1</v>
      </c>
      <c r="AI2508" s="17">
        <v>-1</v>
      </c>
      <c r="AJ2508" s="17">
        <v>-1</v>
      </c>
      <c r="AK2508" s="17">
        <v>-1</v>
      </c>
      <c r="AL2508" s="17">
        <v>-1</v>
      </c>
      <c r="AM2508" s="17">
        <v>-1</v>
      </c>
      <c r="AN2508" s="17">
        <v>-1</v>
      </c>
      <c r="AO2508" s="17">
        <v>-1</v>
      </c>
    </row>
    <row r="2509" spans="3:41" x14ac:dyDescent="0.25">
      <c r="C2509" t="s">
        <v>102</v>
      </c>
      <c r="D2509" s="6" t="s">
        <v>17</v>
      </c>
      <c r="E2509" t="s">
        <v>22</v>
      </c>
      <c r="F2509" s="6">
        <v>2005</v>
      </c>
      <c r="G2509" s="6" t="s">
        <v>14</v>
      </c>
      <c r="H2509" s="6" t="s">
        <v>15</v>
      </c>
      <c r="J2509" s="29">
        <f t="array" ref="J2509">IFERROR(_xlfn._xlws.FILTER(AE$4:AE$6723,(AE$4:AE$6723&gt;=0)*($AB$4:$AB$6723=$C2509)*($AC$4:$AC$6723=$D2509)*(ISNUMBER(_xlfn.XMATCH($AD$4:$AD$6723,$V2509:$Z2509,0)))),-1)</f>
        <v>1.6212089694114129</v>
      </c>
      <c r="K2509" s="29">
        <f t="array" ref="K2509">IFERROR(_xlfn._xlws.FILTER(AF$4:AF$6723,(AF$4:AF$6723&gt;=0)*($AB$4:$AB$6723=$C2509)*($AC$4:$AC$6723=$D2509)*(ISNUMBER(_xlfn.XMATCH($AD$4:$AD$6723,$V2509:$Z2509,0)))),-1)</f>
        <v>1.4907880271185101</v>
      </c>
      <c r="L2509" s="29">
        <f t="array" ref="L2509">IFERROR(_xlfn._xlws.FILTER(AG$4:AG$6723,(AG$4:AG$6723&gt;=0)*($AB$4:$AB$6723=$C2509)*($AC$4:$AC$6723=$D2509)*(ISNUMBER(_xlfn.XMATCH($AD$4:$AD$6723,$V2509:$Z2509,0)))),-1)</f>
        <v>1.4089189412196701</v>
      </c>
      <c r="M2509" s="29">
        <f t="array" ref="M2509">IFERROR(_xlfn._xlws.FILTER(AH$4:AH$6723,(AH$4:AH$6723&gt;=0)*($AB$4:$AB$6723=$C2509)*($AC$4:$AC$6723=$D2509)*(ISNUMBER(_xlfn.XMATCH($AD$4:$AD$6723,$V2509:$Z2509,0)))),-1)</f>
        <v>1.25422207072974</v>
      </c>
      <c r="N2509" s="29">
        <f t="array" ref="N2509">IFERROR(_xlfn._xlws.FILTER(AI$4:AI$6723,(AI$4:AI$6723&gt;=0)*($AB$4:$AB$6723=$C2509)*($AC$4:$AC$6723=$D2509)*(ISNUMBER(_xlfn.XMATCH($AD$4:$AD$6723,$V2509:$Z2509,0)))),-1)</f>
        <v>1.1756520354490001</v>
      </c>
      <c r="O2509" s="29">
        <f t="array" ref="O2509">IFERROR(_xlfn._xlws.FILTER(AJ$4:AJ$6723,(AJ$4:AJ$6723&gt;=0)*($AB$4:$AB$6723=$C2509)*($AC$4:$AC$6723=$D2509)*(ISNUMBER(_xlfn.XMATCH($AD$4:$AD$6723,$V2509:$Z2509,0)))),-1)</f>
        <v>1.0998522784486899</v>
      </c>
      <c r="P2509" s="29">
        <f t="array" ref="P2509">IFERROR(_xlfn._xlws.FILTER(AK$4:AK$6723,(AK$4:AK$6723&gt;=0)*($AB$4:$AB$6723=$C2509)*($AC$4:$AC$6723=$D2509)*(ISNUMBER(_xlfn.XMATCH($AD$4:$AD$6723,$V2509:$Z2509,0)))),-1)</f>
        <v>1.1288620352923799</v>
      </c>
      <c r="Q2509" s="29">
        <f t="array" ref="Q2509">IFERROR(_xlfn._xlws.FILTER(AL$4:AL$6723,(AL$4:AL$6723&gt;=0)*($AB$4:$AB$6723=$C2509)*($AC$4:$AC$6723=$D2509)*(ISNUMBER(_xlfn.XMATCH($AD$4:$AD$6723,$V2509:$Z2509,0)))),-1)</f>
        <v>1.10617006445569</v>
      </c>
      <c r="R2509" s="29">
        <f t="array" ref="R2509">IFERROR(_xlfn._xlws.FILTER(AM$4:AM$6723,(AM$4:AM$6723&gt;=0)*($AB$4:$AB$6723=$C2509)*($AC$4:$AC$6723=$D2509)*(ISNUMBER(_xlfn.XMATCH($AD$4:$AD$6723,$V2509:$Z2509,0)))),-1)</f>
        <v>1.0839342392987601</v>
      </c>
      <c r="S2509" s="29">
        <f t="array" ref="S2509">IFERROR(_xlfn._xlws.FILTER(AN$4:AN$6723,(AN$4:AN$6723&gt;=0)*($AB$4:$AB$6723=$C2509)*($AC$4:$AC$6723=$D2509)*(ISNUMBER(_xlfn.XMATCH($AD$4:$AD$6723,$V2509:$Z2509,0)))),-1)</f>
        <v>1.0839342392987601</v>
      </c>
      <c r="T2509" s="29">
        <f t="array" ref="T2509">IFERROR(_xlfn._xlws.FILTER(AO$4:AO$6723,(AO$4:AO$6723&gt;=0)*($AB$4:$AB$6723=$C2509)*($AC$4:$AC$6723=$D2509)*(ISNUMBER(_xlfn.XMATCH($AD$4:$AD$6723,$V2509:$Z2509,0)))),-1)</f>
        <v>1.0839342392987601</v>
      </c>
      <c r="V2509" s="19" t="s">
        <v>66</v>
      </c>
      <c r="W2509" s="19" t="s">
        <v>67</v>
      </c>
      <c r="X2509" s="22"/>
      <c r="Y2509" s="19" t="s">
        <v>69</v>
      </c>
      <c r="Z2509" s="19" t="s">
        <v>70</v>
      </c>
      <c r="AB2509" t="s">
        <v>98</v>
      </c>
      <c r="AC2509" t="s">
        <v>44</v>
      </c>
      <c r="AD2509" s="19" t="s">
        <v>76</v>
      </c>
      <c r="AE2509" s="18">
        <v>-1</v>
      </c>
      <c r="AF2509" s="17">
        <v>-1</v>
      </c>
      <c r="AG2509" s="17">
        <v>-1</v>
      </c>
      <c r="AH2509" s="17">
        <v>-1</v>
      </c>
      <c r="AI2509" s="17">
        <v>-1</v>
      </c>
      <c r="AJ2509" s="17">
        <v>-1</v>
      </c>
      <c r="AK2509" s="17">
        <v>-1</v>
      </c>
      <c r="AL2509" s="17">
        <v>-1</v>
      </c>
      <c r="AM2509" s="17">
        <v>-1</v>
      </c>
      <c r="AN2509" s="17">
        <v>-1</v>
      </c>
      <c r="AO2509" s="17">
        <v>-1</v>
      </c>
    </row>
    <row r="2510" spans="3:41" x14ac:dyDescent="0.25">
      <c r="C2510" t="s">
        <v>102</v>
      </c>
      <c r="D2510" s="6" t="s">
        <v>17</v>
      </c>
      <c r="E2510" t="s">
        <v>23</v>
      </c>
      <c r="F2510" s="6">
        <v>2005</v>
      </c>
      <c r="G2510" s="6" t="s">
        <v>14</v>
      </c>
      <c r="H2510" s="6" t="s">
        <v>15</v>
      </c>
      <c r="J2510" s="29">
        <f t="array" ref="J2510">IFERROR(_xlfn._xlws.FILTER(AE$4:AE$6723,(AE$4:AE$6723&gt;=0)*($AB$4:$AB$6723=$C2510)*($AC$4:$AC$6723=$D2510)*(ISNUMBER(_xlfn.XMATCH($AD$4:$AD$6723,$V2510:$Z2510,0)))),-1)</f>
        <v>-1</v>
      </c>
      <c r="K2510" s="29">
        <f t="array" ref="K2510">IFERROR(_xlfn._xlws.FILTER(AF$4:AF$6723,(AF$4:AF$6723&gt;=0)*($AB$4:$AB$6723=$C2510)*($AC$4:$AC$6723=$D2510)*(ISNUMBER(_xlfn.XMATCH($AD$4:$AD$6723,$V2510:$Z2510,0)))),-1)</f>
        <v>-1</v>
      </c>
      <c r="L2510" s="29">
        <f t="array" ref="L2510">IFERROR(_xlfn._xlws.FILTER(AG$4:AG$6723,(AG$4:AG$6723&gt;=0)*($AB$4:$AB$6723=$C2510)*($AC$4:$AC$6723=$D2510)*(ISNUMBER(_xlfn.XMATCH($AD$4:$AD$6723,$V2510:$Z2510,0)))),-1)</f>
        <v>-1</v>
      </c>
      <c r="M2510" s="29">
        <f t="array" ref="M2510">IFERROR(_xlfn._xlws.FILTER(AH$4:AH$6723,(AH$4:AH$6723&gt;=0)*($AB$4:$AB$6723=$C2510)*($AC$4:$AC$6723=$D2510)*(ISNUMBER(_xlfn.XMATCH($AD$4:$AD$6723,$V2510:$Z2510,0)))),-1)</f>
        <v>-1</v>
      </c>
      <c r="N2510" s="29">
        <f t="array" ref="N2510">IFERROR(_xlfn._xlws.FILTER(AI$4:AI$6723,(AI$4:AI$6723&gt;=0)*($AB$4:$AB$6723=$C2510)*($AC$4:$AC$6723=$D2510)*(ISNUMBER(_xlfn.XMATCH($AD$4:$AD$6723,$V2510:$Z2510,0)))),-1)</f>
        <v>-1</v>
      </c>
      <c r="O2510" s="29">
        <f t="array" ref="O2510">IFERROR(_xlfn._xlws.FILTER(AJ$4:AJ$6723,(AJ$4:AJ$6723&gt;=0)*($AB$4:$AB$6723=$C2510)*($AC$4:$AC$6723=$D2510)*(ISNUMBER(_xlfn.XMATCH($AD$4:$AD$6723,$V2510:$Z2510,0)))),-1)</f>
        <v>-1</v>
      </c>
      <c r="P2510" s="29">
        <f t="array" ref="P2510">IFERROR(_xlfn._xlws.FILTER(AK$4:AK$6723,(AK$4:AK$6723&gt;=0)*($AB$4:$AB$6723=$C2510)*($AC$4:$AC$6723=$D2510)*(ISNUMBER(_xlfn.XMATCH($AD$4:$AD$6723,$V2510:$Z2510,0)))),-1)</f>
        <v>-1</v>
      </c>
      <c r="Q2510" s="29">
        <f t="array" ref="Q2510">IFERROR(_xlfn._xlws.FILTER(AL$4:AL$6723,(AL$4:AL$6723&gt;=0)*($AB$4:$AB$6723=$C2510)*($AC$4:$AC$6723=$D2510)*(ISNUMBER(_xlfn.XMATCH($AD$4:$AD$6723,$V2510:$Z2510,0)))),-1)</f>
        <v>-1</v>
      </c>
      <c r="R2510" s="29">
        <f t="array" ref="R2510">IFERROR(_xlfn._xlws.FILTER(AM$4:AM$6723,(AM$4:AM$6723&gt;=0)*($AB$4:$AB$6723=$C2510)*($AC$4:$AC$6723=$D2510)*(ISNUMBER(_xlfn.XMATCH($AD$4:$AD$6723,$V2510:$Z2510,0)))),-1)</f>
        <v>-1</v>
      </c>
      <c r="S2510" s="29">
        <f t="array" ref="S2510">IFERROR(_xlfn._xlws.FILTER(AN$4:AN$6723,(AN$4:AN$6723&gt;=0)*($AB$4:$AB$6723=$C2510)*($AC$4:$AC$6723=$D2510)*(ISNUMBER(_xlfn.XMATCH($AD$4:$AD$6723,$V2510:$Z2510,0)))),-1)</f>
        <v>-1</v>
      </c>
      <c r="T2510" s="29">
        <f t="array" ref="T2510">IFERROR(_xlfn._xlws.FILTER(AO$4:AO$6723,(AO$4:AO$6723&gt;=0)*($AB$4:$AB$6723=$C2510)*($AC$4:$AC$6723=$D2510)*(ISNUMBER(_xlfn.XMATCH($AD$4:$AD$6723,$V2510:$Z2510,0)))),-1)</f>
        <v>-1</v>
      </c>
      <c r="V2510" t="s">
        <v>70</v>
      </c>
      <c r="AB2510" t="s">
        <v>98</v>
      </c>
      <c r="AC2510" t="s">
        <v>44</v>
      </c>
      <c r="AD2510" s="19" t="s">
        <v>69</v>
      </c>
      <c r="AE2510" s="18">
        <v>2.7114430765744828</v>
      </c>
      <c r="AF2510" s="17">
        <v>2.8733728858611101</v>
      </c>
      <c r="AG2510" s="17">
        <v>3.3591623137209599</v>
      </c>
      <c r="AH2510" s="17">
        <v>3.3591623137209599</v>
      </c>
      <c r="AI2510" s="17">
        <v>3.3591623137209599</v>
      </c>
      <c r="AJ2510" s="17">
        <v>3.3591623137209599</v>
      </c>
      <c r="AK2510" s="17">
        <v>3.3591623137209599</v>
      </c>
      <c r="AL2510" s="17">
        <v>3.3591623137209599</v>
      </c>
      <c r="AM2510" s="17">
        <v>3.3591623137209599</v>
      </c>
      <c r="AN2510" s="17">
        <v>3.3591623137209599</v>
      </c>
      <c r="AO2510" s="17">
        <v>3.3591623137209599</v>
      </c>
    </row>
    <row r="2511" spans="3:41" x14ac:dyDescent="0.25">
      <c r="C2511" t="s">
        <v>102</v>
      </c>
      <c r="D2511" s="6" t="s">
        <v>17</v>
      </c>
      <c r="E2511" t="s">
        <v>24</v>
      </c>
      <c r="F2511" s="6">
        <v>2005</v>
      </c>
      <c r="G2511" s="6" t="s">
        <v>14</v>
      </c>
      <c r="H2511" s="6" t="s">
        <v>15</v>
      </c>
      <c r="J2511" s="29">
        <f t="array" ref="J2511">IFERROR(_xlfn._xlws.FILTER(AE$4:AE$6723,(AE$4:AE$6723&gt;=0)*($AB$4:$AB$6723=$C2511)*($AC$4:$AC$6723=$D2511)*(ISNUMBER(_xlfn.XMATCH($AD$4:$AD$6723,$V2511:$Z2511,0)))),-1)</f>
        <v>15.34751894106398</v>
      </c>
      <c r="K2511" s="29">
        <f t="array" ref="K2511">IFERROR(_xlfn._xlws.FILTER(AF$4:AF$6723,(AF$4:AF$6723&gt;=0)*($AB$4:$AB$6723=$C2511)*($AC$4:$AC$6723=$D2511)*(ISNUMBER(_xlfn.XMATCH($AD$4:$AD$6723,$V2511:$Z2511,0)))),-1)</f>
        <v>17.9131129775133</v>
      </c>
      <c r="L2511" s="29">
        <f t="array" ref="L2511">IFERROR(_xlfn._xlws.FILTER(AG$4:AG$6723,(AG$4:AG$6723&gt;=0)*($AB$4:$AB$6723=$C2511)*($AC$4:$AC$6723=$D2511)*(ISNUMBER(_xlfn.XMATCH($AD$4:$AD$6723,$V2511:$Z2511,0)))),-1)</f>
        <v>24.058538418786501</v>
      </c>
      <c r="M2511" s="29">
        <f t="array" ref="M2511">IFERROR(_xlfn._xlws.FILTER(AH$4:AH$6723,(AH$4:AH$6723&gt;=0)*($AB$4:$AB$6723=$C2511)*($AC$4:$AC$6723=$D2511)*(ISNUMBER(_xlfn.XMATCH($AD$4:$AD$6723,$V2511:$Z2511,0)))),-1)</f>
        <v>24.8342167528237</v>
      </c>
      <c r="N2511" s="29">
        <f t="array" ref="N2511">IFERROR(_xlfn._xlws.FILTER(AI$4:AI$6723,(AI$4:AI$6723&gt;=0)*($AB$4:$AB$6723=$C2511)*($AC$4:$AC$6723=$D2511)*(ISNUMBER(_xlfn.XMATCH($AD$4:$AD$6723,$V2511:$Z2511,0)))),-1)</f>
        <v>29.276257792100601</v>
      </c>
      <c r="O2511" s="29">
        <f t="array" ref="O2511">IFERROR(_xlfn._xlws.FILTER(AJ$4:AJ$6723,(AJ$4:AJ$6723&gt;=0)*($AB$4:$AB$6723=$C2511)*($AC$4:$AC$6723=$D2511)*(ISNUMBER(_xlfn.XMATCH($AD$4:$AD$6723,$V2511:$Z2511,0)))),-1)</f>
        <v>31.026634881027199</v>
      </c>
      <c r="P2511" s="29">
        <f t="array" ref="P2511">IFERROR(_xlfn._xlws.FILTER(AK$4:AK$6723,(AK$4:AK$6723&gt;=0)*($AB$4:$AB$6723=$C2511)*($AC$4:$AC$6723=$D2511)*(ISNUMBER(_xlfn.XMATCH($AD$4:$AD$6723,$V2511:$Z2511,0)))),-1)</f>
        <v>32.176372237168501</v>
      </c>
      <c r="Q2511" s="29">
        <f t="array" ref="Q2511">IFERROR(_xlfn._xlws.FILTER(AL$4:AL$6723,(AL$4:AL$6723&gt;=0)*($AB$4:$AB$6723=$C2511)*($AC$4:$AC$6723=$D2511)*(ISNUMBER(_xlfn.XMATCH($AD$4:$AD$6723,$V2511:$Z2511,0)))),-1)</f>
        <v>32.692488427006303</v>
      </c>
      <c r="R2511" s="29">
        <f t="array" ref="R2511">IFERROR(_xlfn._xlws.FILTER(AM$4:AM$6723,(AM$4:AM$6723&gt;=0)*($AB$4:$AB$6723=$C2511)*($AC$4:$AC$6723=$D2511)*(ISNUMBER(_xlfn.XMATCH($AD$4:$AD$6723,$V2511:$Z2511,0)))),-1)</f>
        <v>33.642263179010897</v>
      </c>
      <c r="S2511" s="29">
        <f t="array" ref="S2511">IFERROR(_xlfn._xlws.FILTER(AN$4:AN$6723,(AN$4:AN$6723&gt;=0)*($AB$4:$AB$6723=$C2511)*($AC$4:$AC$6723=$D2511)*(ISNUMBER(_xlfn.XMATCH($AD$4:$AD$6723,$V2511:$Z2511,0)))),-1)</f>
        <v>33.642263179010897</v>
      </c>
      <c r="T2511" s="29">
        <f t="array" ref="T2511">IFERROR(_xlfn._xlws.FILTER(AO$4:AO$6723,(AO$4:AO$6723&gt;=0)*($AB$4:$AB$6723=$C2511)*($AC$4:$AC$6723=$D2511)*(ISNUMBER(_xlfn.XMATCH($AD$4:$AD$6723,$V2511:$Z2511,0)))),-1)</f>
        <v>33.642263179010897</v>
      </c>
      <c r="V2511" t="s">
        <v>72</v>
      </c>
      <c r="W2511" s="25" t="s">
        <v>58</v>
      </c>
      <c r="X2511" s="25" t="s">
        <v>59</v>
      </c>
      <c r="Y2511" s="25" t="s">
        <v>73</v>
      </c>
      <c r="AB2511" t="s">
        <v>98</v>
      </c>
      <c r="AC2511" t="s">
        <v>44</v>
      </c>
      <c r="AD2511" s="19" t="s">
        <v>23</v>
      </c>
      <c r="AE2511" s="18">
        <v>-1</v>
      </c>
      <c r="AF2511" s="17">
        <v>-1</v>
      </c>
      <c r="AG2511" s="17">
        <v>-1</v>
      </c>
      <c r="AH2511" s="17">
        <v>-1</v>
      </c>
      <c r="AI2511" s="17">
        <v>-1</v>
      </c>
      <c r="AJ2511" s="17">
        <v>-1</v>
      </c>
      <c r="AK2511" s="17">
        <v>-1</v>
      </c>
      <c r="AL2511" s="17">
        <v>-1</v>
      </c>
      <c r="AM2511" s="17">
        <v>-1</v>
      </c>
      <c r="AN2511" s="17">
        <v>-1</v>
      </c>
      <c r="AO2511" s="17">
        <v>-1</v>
      </c>
    </row>
    <row r="2512" spans="3:41" x14ac:dyDescent="0.25">
      <c r="C2512" t="s">
        <v>102</v>
      </c>
      <c r="D2512" s="6" t="s">
        <v>17</v>
      </c>
      <c r="E2512" t="s">
        <v>25</v>
      </c>
      <c r="F2512" s="6">
        <v>2005</v>
      </c>
      <c r="G2512" s="6" t="s">
        <v>14</v>
      </c>
      <c r="H2512" s="6" t="s">
        <v>15</v>
      </c>
      <c r="J2512" s="29">
        <f t="array" ref="J2512">IFERROR(_xlfn._xlws.FILTER(AE$4:AE$6723,(AE$4:AE$6723&gt;=0)*($AB$4:$AB$6723=$C2512)*($AC$4:$AC$6723=$D2512)*(ISNUMBER(_xlfn.XMATCH($AD$4:$AD$6723,$V2512:$Z2512,0)))),-1)</f>
        <v>-1</v>
      </c>
      <c r="K2512" s="29">
        <f t="array" ref="K2512">IFERROR(_xlfn._xlws.FILTER(AF$4:AF$6723,(AF$4:AF$6723&gt;=0)*($AB$4:$AB$6723=$C2512)*($AC$4:$AC$6723=$D2512)*(ISNUMBER(_xlfn.XMATCH($AD$4:$AD$6723,$V2512:$Z2512,0)))),-1)</f>
        <v>-1</v>
      </c>
      <c r="L2512" s="29">
        <f t="array" ref="L2512">IFERROR(_xlfn._xlws.FILTER(AG$4:AG$6723,(AG$4:AG$6723&gt;=0)*($AB$4:$AB$6723=$C2512)*($AC$4:$AC$6723=$D2512)*(ISNUMBER(_xlfn.XMATCH($AD$4:$AD$6723,$V2512:$Z2512,0)))),-1)</f>
        <v>-1</v>
      </c>
      <c r="M2512" s="29">
        <f t="array" ref="M2512">IFERROR(_xlfn._xlws.FILTER(AH$4:AH$6723,(AH$4:AH$6723&gt;=0)*($AB$4:$AB$6723=$C2512)*($AC$4:$AC$6723=$D2512)*(ISNUMBER(_xlfn.XMATCH($AD$4:$AD$6723,$V2512:$Z2512,0)))),-1)</f>
        <v>-1</v>
      </c>
      <c r="N2512" s="29">
        <f t="array" ref="N2512">IFERROR(_xlfn._xlws.FILTER(AI$4:AI$6723,(AI$4:AI$6723&gt;=0)*($AB$4:$AB$6723=$C2512)*($AC$4:$AC$6723=$D2512)*(ISNUMBER(_xlfn.XMATCH($AD$4:$AD$6723,$V2512:$Z2512,0)))),-1)</f>
        <v>-1</v>
      </c>
      <c r="O2512" s="29">
        <f t="array" ref="O2512">IFERROR(_xlfn._xlws.FILTER(AJ$4:AJ$6723,(AJ$4:AJ$6723&gt;=0)*($AB$4:$AB$6723=$C2512)*($AC$4:$AC$6723=$D2512)*(ISNUMBER(_xlfn.XMATCH($AD$4:$AD$6723,$V2512:$Z2512,0)))),-1)</f>
        <v>-1</v>
      </c>
      <c r="P2512" s="29">
        <f t="array" ref="P2512">IFERROR(_xlfn._xlws.FILTER(AK$4:AK$6723,(AK$4:AK$6723&gt;=0)*($AB$4:$AB$6723=$C2512)*($AC$4:$AC$6723=$D2512)*(ISNUMBER(_xlfn.XMATCH($AD$4:$AD$6723,$V2512:$Z2512,0)))),-1)</f>
        <v>-1</v>
      </c>
      <c r="Q2512" s="29">
        <f t="array" ref="Q2512">IFERROR(_xlfn._xlws.FILTER(AL$4:AL$6723,(AL$4:AL$6723&gt;=0)*($AB$4:$AB$6723=$C2512)*($AC$4:$AC$6723=$D2512)*(ISNUMBER(_xlfn.XMATCH($AD$4:$AD$6723,$V2512:$Z2512,0)))),-1)</f>
        <v>-1</v>
      </c>
      <c r="R2512" s="29">
        <f t="array" ref="R2512">IFERROR(_xlfn._xlws.FILTER(AM$4:AM$6723,(AM$4:AM$6723&gt;=0)*($AB$4:$AB$6723=$C2512)*($AC$4:$AC$6723=$D2512)*(ISNUMBER(_xlfn.XMATCH($AD$4:$AD$6723,$V2512:$Z2512,0)))),-1)</f>
        <v>-1</v>
      </c>
      <c r="S2512" s="29">
        <f t="array" ref="S2512">IFERROR(_xlfn._xlws.FILTER(AN$4:AN$6723,(AN$4:AN$6723&gt;=0)*($AB$4:$AB$6723=$C2512)*($AC$4:$AC$6723=$D2512)*(ISNUMBER(_xlfn.XMATCH($AD$4:$AD$6723,$V2512:$Z2512,0)))),-1)</f>
        <v>-1</v>
      </c>
      <c r="T2512" s="29">
        <f t="array" ref="T2512">IFERROR(_xlfn._xlws.FILTER(AO$4:AO$6723,(AO$4:AO$6723&gt;=0)*($AB$4:$AB$6723=$C2512)*($AC$4:$AC$6723=$D2512)*(ISNUMBER(_xlfn.XMATCH($AD$4:$AD$6723,$V2512:$Z2512,0)))),-1)</f>
        <v>-1</v>
      </c>
      <c r="V2512" t="s">
        <v>25</v>
      </c>
      <c r="AB2512" t="s">
        <v>98</v>
      </c>
      <c r="AC2512" t="s">
        <v>44</v>
      </c>
      <c r="AD2512" s="19" t="s">
        <v>79</v>
      </c>
      <c r="AE2512" s="18">
        <v>-1</v>
      </c>
      <c r="AF2512" s="17">
        <v>-1</v>
      </c>
      <c r="AG2512" s="17">
        <v>-1</v>
      </c>
      <c r="AH2512" s="17">
        <v>-1</v>
      </c>
      <c r="AI2512" s="17">
        <v>-1</v>
      </c>
      <c r="AJ2512" s="17">
        <v>-1</v>
      </c>
      <c r="AK2512" s="17">
        <v>-1</v>
      </c>
      <c r="AL2512" s="17">
        <v>-1</v>
      </c>
      <c r="AM2512" s="17">
        <v>-1</v>
      </c>
      <c r="AN2512" s="17">
        <v>-1</v>
      </c>
      <c r="AO2512" s="17">
        <v>-1</v>
      </c>
    </row>
    <row r="2513" spans="3:41" x14ac:dyDescent="0.25">
      <c r="C2513" t="s">
        <v>102</v>
      </c>
      <c r="D2513" s="6" t="s">
        <v>17</v>
      </c>
      <c r="E2513" t="s">
        <v>26</v>
      </c>
      <c r="F2513" s="6">
        <v>2005</v>
      </c>
      <c r="G2513" s="6" t="s">
        <v>14</v>
      </c>
      <c r="H2513" s="6" t="s">
        <v>15</v>
      </c>
      <c r="J2513" s="29">
        <f t="array" ref="J2513">IFERROR(_xlfn._xlws.FILTER(AE$4:AE$6723,(AE$4:AE$6723&gt;=0)*($AB$4:$AB$6723=$C2513)*($AC$4:$AC$6723=$D2513)*(ISNUMBER(_xlfn.XMATCH($AD$4:$AD$6723,$V2513:$Z2513,0)))),-1)</f>
        <v>9.2408673503700811</v>
      </c>
      <c r="K2513" s="29">
        <f t="array" ref="K2513">IFERROR(_xlfn._xlws.FILTER(AF$4:AF$6723,(AF$4:AF$6723&gt;=0)*($AB$4:$AB$6723=$C2513)*($AC$4:$AC$6723=$D2513)*(ISNUMBER(_xlfn.XMATCH($AD$4:$AD$6723,$V2513:$Z2513,0)))),-1)</f>
        <v>10.7856326154771</v>
      </c>
      <c r="L2513" s="29">
        <f t="array" ref="L2513">IFERROR(_xlfn._xlws.FILTER(AG$4:AG$6723,(AG$4:AG$6723&gt;=0)*($AB$4:$AB$6723=$C2513)*($AC$4:$AC$6723=$D2513)*(ISNUMBER(_xlfn.XMATCH($AD$4:$AD$6723,$V2513:$Z2513,0)))),-1)</f>
        <v>14.4858438048211</v>
      </c>
      <c r="M2513" s="29">
        <f t="array" ref="M2513">IFERROR(_xlfn._xlws.FILTER(AH$4:AH$6723,(AH$4:AH$6723&gt;=0)*($AB$4:$AB$6723=$C2513)*($AC$4:$AC$6723=$D2513)*(ISNUMBER(_xlfn.XMATCH($AD$4:$AD$6723,$V2513:$Z2513,0)))),-1)</f>
        <v>14.952886107809601</v>
      </c>
      <c r="N2513" s="29">
        <f t="array" ref="N2513">IFERROR(_xlfn._xlws.FILTER(AI$4:AI$6723,(AI$4:AI$6723&gt;=0)*($AB$4:$AB$6723=$C2513)*($AC$4:$AC$6723=$D2513)*(ISNUMBER(_xlfn.XMATCH($AD$4:$AD$6723,$V2513:$Z2513,0)))),-1)</f>
        <v>17.6274755425245</v>
      </c>
      <c r="O2513" s="29">
        <f t="array" ref="O2513">IFERROR(_xlfn._xlws.FILTER(AJ$4:AJ$6723,(AJ$4:AJ$6723&gt;=0)*($AB$4:$AB$6723=$C2513)*($AC$4:$AC$6723=$D2513)*(ISNUMBER(_xlfn.XMATCH($AD$4:$AD$6723,$V2513:$Z2513,0)))),-1)</f>
        <v>18.6813919803547</v>
      </c>
      <c r="P2513" s="29">
        <f t="array" ref="P2513">IFERROR(_xlfn._xlws.FILTER(AK$4:AK$6723,(AK$4:AK$6723&gt;=0)*($AB$4:$AB$6723=$C2513)*($AC$4:$AC$6723=$D2513)*(ISNUMBER(_xlfn.XMATCH($AD$4:$AD$6723,$V2513:$Z2513,0)))),-1)</f>
        <v>19.3736582962763</v>
      </c>
      <c r="Q2513" s="29">
        <f t="array" ref="Q2513">IFERROR(_xlfn._xlws.FILTER(AL$4:AL$6723,(AL$4:AL$6723&gt;=0)*($AB$4:$AB$6723=$C2513)*($AC$4:$AC$6723=$D2513)*(ISNUMBER(_xlfn.XMATCH($AD$4:$AD$6723,$V2513:$Z2513,0)))),-1)</f>
        <v>19.684416097975902</v>
      </c>
      <c r="R2513" s="29">
        <f t="array" ref="R2513">IFERROR(_xlfn._xlws.FILTER(AM$4:AM$6723,(AM$4:AM$6723&gt;=0)*($AB$4:$AB$6723=$C2513)*($AC$4:$AC$6723=$D2513)*(ISNUMBER(_xlfn.XMATCH($AD$4:$AD$6723,$V2513:$Z2513,0)))),-1)</f>
        <v>20.2562832857415</v>
      </c>
      <c r="S2513" s="29">
        <f t="array" ref="S2513">IFERROR(_xlfn._xlws.FILTER(AN$4:AN$6723,(AN$4:AN$6723&gt;=0)*($AB$4:$AB$6723=$C2513)*($AC$4:$AC$6723=$D2513)*(ISNUMBER(_xlfn.XMATCH($AD$4:$AD$6723,$V2513:$Z2513,0)))),-1)</f>
        <v>20.2562832857415</v>
      </c>
      <c r="T2513" s="29">
        <f t="array" ref="T2513">IFERROR(_xlfn._xlws.FILTER(AO$4:AO$6723,(AO$4:AO$6723&gt;=0)*($AB$4:$AB$6723=$C2513)*($AC$4:$AC$6723=$D2513)*(ISNUMBER(_xlfn.XMATCH($AD$4:$AD$6723,$V2513:$Z2513,0)))),-1)</f>
        <v>20.2562832857415</v>
      </c>
      <c r="V2513" t="s">
        <v>74</v>
      </c>
      <c r="W2513" s="22"/>
      <c r="AB2513" t="s">
        <v>98</v>
      </c>
      <c r="AC2513" t="s">
        <v>44</v>
      </c>
      <c r="AD2513" s="19" t="s">
        <v>58</v>
      </c>
      <c r="AE2513" s="18">
        <v>-1</v>
      </c>
      <c r="AF2513" s="17">
        <v>-1</v>
      </c>
      <c r="AG2513" s="17">
        <v>-1</v>
      </c>
      <c r="AH2513" s="17">
        <v>-1</v>
      </c>
      <c r="AI2513" s="17">
        <v>-1</v>
      </c>
      <c r="AJ2513" s="17">
        <v>-1</v>
      </c>
      <c r="AK2513" s="17">
        <v>-1</v>
      </c>
      <c r="AL2513" s="17">
        <v>-1</v>
      </c>
      <c r="AM2513" s="17">
        <v>-1</v>
      </c>
      <c r="AN2513" s="17">
        <v>-1</v>
      </c>
      <c r="AO2513" s="17">
        <v>-1</v>
      </c>
    </row>
    <row r="2514" spans="3:41" x14ac:dyDescent="0.25">
      <c r="C2514" t="s">
        <v>102</v>
      </c>
      <c r="D2514" s="6" t="s">
        <v>17</v>
      </c>
      <c r="E2514" t="s">
        <v>27</v>
      </c>
      <c r="F2514" s="6">
        <v>2005</v>
      </c>
      <c r="G2514" s="6" t="s">
        <v>14</v>
      </c>
      <c r="H2514" s="6" t="s">
        <v>15</v>
      </c>
      <c r="J2514" s="29">
        <f t="array" ref="J2514">IFERROR(_xlfn._xlws.FILTER(AE$4:AE$6723,(AE$4:AE$6723&gt;=0)*($AB$4:$AB$6723=$C2514)*($AC$4:$AC$6723=$D2514)*(ISNUMBER(_xlfn.XMATCH($AD$4:$AD$6723,$V2514:$Z2514,0)))),-1)</f>
        <v>-1</v>
      </c>
      <c r="K2514" s="29">
        <f t="array" ref="K2514">IFERROR(_xlfn._xlws.FILTER(AF$4:AF$6723,(AF$4:AF$6723&gt;=0)*($AB$4:$AB$6723=$C2514)*($AC$4:$AC$6723=$D2514)*(ISNUMBER(_xlfn.XMATCH($AD$4:$AD$6723,$V2514:$Z2514,0)))),-1)</f>
        <v>-1</v>
      </c>
      <c r="L2514" s="29">
        <f t="array" ref="L2514">IFERROR(_xlfn._xlws.FILTER(AG$4:AG$6723,(AG$4:AG$6723&gt;=0)*($AB$4:$AB$6723=$C2514)*($AC$4:$AC$6723=$D2514)*(ISNUMBER(_xlfn.XMATCH($AD$4:$AD$6723,$V2514:$Z2514,0)))),-1)</f>
        <v>-1</v>
      </c>
      <c r="M2514" s="29">
        <f t="array" ref="M2514">IFERROR(_xlfn._xlws.FILTER(AH$4:AH$6723,(AH$4:AH$6723&gt;=0)*($AB$4:$AB$6723=$C2514)*($AC$4:$AC$6723=$D2514)*(ISNUMBER(_xlfn.XMATCH($AD$4:$AD$6723,$V2514:$Z2514,0)))),-1)</f>
        <v>-1</v>
      </c>
      <c r="N2514" s="29">
        <f t="array" ref="N2514">IFERROR(_xlfn._xlws.FILTER(AI$4:AI$6723,(AI$4:AI$6723&gt;=0)*($AB$4:$AB$6723=$C2514)*($AC$4:$AC$6723=$D2514)*(ISNUMBER(_xlfn.XMATCH($AD$4:$AD$6723,$V2514:$Z2514,0)))),-1)</f>
        <v>-1</v>
      </c>
      <c r="O2514" s="29">
        <f t="array" ref="O2514">IFERROR(_xlfn._xlws.FILTER(AJ$4:AJ$6723,(AJ$4:AJ$6723&gt;=0)*($AB$4:$AB$6723=$C2514)*($AC$4:$AC$6723=$D2514)*(ISNUMBER(_xlfn.XMATCH($AD$4:$AD$6723,$V2514:$Z2514,0)))),-1)</f>
        <v>-1</v>
      </c>
      <c r="P2514" s="29">
        <f t="array" ref="P2514">IFERROR(_xlfn._xlws.FILTER(AK$4:AK$6723,(AK$4:AK$6723&gt;=0)*($AB$4:$AB$6723=$C2514)*($AC$4:$AC$6723=$D2514)*(ISNUMBER(_xlfn.XMATCH($AD$4:$AD$6723,$V2514:$Z2514,0)))),-1)</f>
        <v>-1</v>
      </c>
      <c r="Q2514" s="29">
        <f t="array" ref="Q2514">IFERROR(_xlfn._xlws.FILTER(AL$4:AL$6723,(AL$4:AL$6723&gt;=0)*($AB$4:$AB$6723=$C2514)*($AC$4:$AC$6723=$D2514)*(ISNUMBER(_xlfn.XMATCH($AD$4:$AD$6723,$V2514:$Z2514,0)))),-1)</f>
        <v>-1</v>
      </c>
      <c r="R2514" s="29">
        <f t="array" ref="R2514">IFERROR(_xlfn._xlws.FILTER(AM$4:AM$6723,(AM$4:AM$6723&gt;=0)*($AB$4:$AB$6723=$C2514)*($AC$4:$AC$6723=$D2514)*(ISNUMBER(_xlfn.XMATCH($AD$4:$AD$6723,$V2514:$Z2514,0)))),-1)</f>
        <v>-1</v>
      </c>
      <c r="S2514" s="29">
        <f t="array" ref="S2514">IFERROR(_xlfn._xlws.FILTER(AN$4:AN$6723,(AN$4:AN$6723&gt;=0)*($AB$4:$AB$6723=$C2514)*($AC$4:$AC$6723=$D2514)*(ISNUMBER(_xlfn.XMATCH($AD$4:$AD$6723,$V2514:$Z2514,0)))),-1)</f>
        <v>-1</v>
      </c>
      <c r="T2514" s="29">
        <f t="array" ref="T2514">IFERROR(_xlfn._xlws.FILTER(AO$4:AO$6723,(AO$4:AO$6723&gt;=0)*($AB$4:$AB$6723=$C2514)*($AC$4:$AC$6723=$D2514)*(ISNUMBER(_xlfn.XMATCH($AD$4:$AD$6723,$V2514:$Z2514,0)))),-1)</f>
        <v>-1</v>
      </c>
      <c r="V2514" t="s">
        <v>27</v>
      </c>
      <c r="AB2514" t="s">
        <v>98</v>
      </c>
      <c r="AC2514" t="s">
        <v>44</v>
      </c>
      <c r="AD2514" s="19" t="s">
        <v>73</v>
      </c>
      <c r="AE2514" s="18">
        <v>-1</v>
      </c>
      <c r="AF2514" s="17">
        <v>-1</v>
      </c>
      <c r="AG2514" s="17">
        <v>-1</v>
      </c>
      <c r="AH2514" s="17">
        <v>-1</v>
      </c>
      <c r="AI2514" s="17">
        <v>-1</v>
      </c>
      <c r="AJ2514" s="17">
        <v>-1</v>
      </c>
      <c r="AK2514" s="17">
        <v>-1</v>
      </c>
      <c r="AL2514" s="17">
        <v>-1</v>
      </c>
      <c r="AM2514" s="17">
        <v>-1</v>
      </c>
      <c r="AN2514" s="17">
        <v>-1</v>
      </c>
      <c r="AO2514" s="17">
        <v>-1</v>
      </c>
    </row>
    <row r="2515" spans="3:41" x14ac:dyDescent="0.25">
      <c r="C2515" t="s">
        <v>102</v>
      </c>
      <c r="D2515" s="6" t="s">
        <v>17</v>
      </c>
      <c r="E2515" t="s">
        <v>77</v>
      </c>
      <c r="F2515" s="6">
        <v>2005</v>
      </c>
      <c r="G2515" s="6" t="s">
        <v>14</v>
      </c>
      <c r="H2515" s="6" t="s">
        <v>15</v>
      </c>
      <c r="J2515" s="29">
        <f t="array" ref="J2515">IFERROR(_xlfn._xlws.FILTER(AE$4:AE$6723,(AE$4:AE$6723&gt;=0)*($AB$4:$AB$6723=$C2515)*($AC$4:$AC$6723=$D2515)*(ISNUMBER(_xlfn.XMATCH($AD$4:$AD$6723,$V2515:$Z2515,0)))),-1)</f>
        <v>-1</v>
      </c>
      <c r="K2515" s="29">
        <f t="array" ref="K2515">IFERROR(_xlfn._xlws.FILTER(AF$4:AF$6723,(AF$4:AF$6723&gt;=0)*($AB$4:$AB$6723=$C2515)*($AC$4:$AC$6723=$D2515)*(ISNUMBER(_xlfn.XMATCH($AD$4:$AD$6723,$V2515:$Z2515,0)))),-1)</f>
        <v>-1</v>
      </c>
      <c r="L2515" s="29">
        <f t="array" ref="L2515">IFERROR(_xlfn._xlws.FILTER(AG$4:AG$6723,(AG$4:AG$6723&gt;=0)*($AB$4:$AB$6723=$C2515)*($AC$4:$AC$6723=$D2515)*(ISNUMBER(_xlfn.XMATCH($AD$4:$AD$6723,$V2515:$Z2515,0)))),-1)</f>
        <v>-1</v>
      </c>
      <c r="M2515" s="29">
        <f t="array" ref="M2515">IFERROR(_xlfn._xlws.FILTER(AH$4:AH$6723,(AH$4:AH$6723&gt;=0)*($AB$4:$AB$6723=$C2515)*($AC$4:$AC$6723=$D2515)*(ISNUMBER(_xlfn.XMATCH($AD$4:$AD$6723,$V2515:$Z2515,0)))),-1)</f>
        <v>-1</v>
      </c>
      <c r="N2515" s="29">
        <f t="array" ref="N2515">IFERROR(_xlfn._xlws.FILTER(AI$4:AI$6723,(AI$4:AI$6723&gt;=0)*($AB$4:$AB$6723=$C2515)*($AC$4:$AC$6723=$D2515)*(ISNUMBER(_xlfn.XMATCH($AD$4:$AD$6723,$V2515:$Z2515,0)))),-1)</f>
        <v>-1</v>
      </c>
      <c r="O2515" s="29">
        <f t="array" ref="O2515">IFERROR(_xlfn._xlws.FILTER(AJ$4:AJ$6723,(AJ$4:AJ$6723&gt;=0)*($AB$4:$AB$6723=$C2515)*($AC$4:$AC$6723=$D2515)*(ISNUMBER(_xlfn.XMATCH($AD$4:$AD$6723,$V2515:$Z2515,0)))),-1)</f>
        <v>-1</v>
      </c>
      <c r="P2515" s="29">
        <f t="array" ref="P2515">IFERROR(_xlfn._xlws.FILTER(AK$4:AK$6723,(AK$4:AK$6723&gt;=0)*($AB$4:$AB$6723=$C2515)*($AC$4:$AC$6723=$D2515)*(ISNUMBER(_xlfn.XMATCH($AD$4:$AD$6723,$V2515:$Z2515,0)))),-1)</f>
        <v>-1</v>
      </c>
      <c r="Q2515" s="29">
        <f t="array" ref="Q2515">IFERROR(_xlfn._xlws.FILTER(AL$4:AL$6723,(AL$4:AL$6723&gt;=0)*($AB$4:$AB$6723=$C2515)*($AC$4:$AC$6723=$D2515)*(ISNUMBER(_xlfn.XMATCH($AD$4:$AD$6723,$V2515:$Z2515,0)))),-1)</f>
        <v>-1</v>
      </c>
      <c r="R2515" s="29">
        <f t="array" ref="R2515">IFERROR(_xlfn._xlws.FILTER(AM$4:AM$6723,(AM$4:AM$6723&gt;=0)*($AB$4:$AB$6723=$C2515)*($AC$4:$AC$6723=$D2515)*(ISNUMBER(_xlfn.XMATCH($AD$4:$AD$6723,$V2515:$Z2515,0)))),-1)</f>
        <v>-1</v>
      </c>
      <c r="S2515" s="29">
        <f t="array" ref="S2515">IFERROR(_xlfn._xlws.FILTER(AN$4:AN$6723,(AN$4:AN$6723&gt;=0)*($AB$4:$AB$6723=$C2515)*($AC$4:$AC$6723=$D2515)*(ISNUMBER(_xlfn.XMATCH($AD$4:$AD$6723,$V2515:$Z2515,0)))),-1)</f>
        <v>-1</v>
      </c>
      <c r="T2515" s="29">
        <f t="array" ref="T2515">IFERROR(_xlfn._xlws.FILTER(AO$4:AO$6723,(AO$4:AO$6723&gt;=0)*($AB$4:$AB$6723=$C2515)*($AC$4:$AC$6723=$D2515)*(ISNUMBER(_xlfn.XMATCH($AD$4:$AD$6723,$V2515:$Z2515,0)))),-1)</f>
        <v>-1</v>
      </c>
      <c r="V2515" t="s">
        <v>77</v>
      </c>
      <c r="AB2515" t="s">
        <v>98</v>
      </c>
      <c r="AC2515" t="s">
        <v>44</v>
      </c>
      <c r="AD2515" s="19" t="s">
        <v>59</v>
      </c>
      <c r="AE2515" s="18">
        <v>-1</v>
      </c>
      <c r="AF2515" s="17">
        <v>-1</v>
      </c>
      <c r="AG2515" s="17">
        <v>-1</v>
      </c>
      <c r="AH2515" s="17">
        <v>-1</v>
      </c>
      <c r="AI2515" s="17">
        <v>-1</v>
      </c>
      <c r="AJ2515" s="17">
        <v>-1</v>
      </c>
      <c r="AK2515" s="17">
        <v>-1</v>
      </c>
      <c r="AL2515" s="17">
        <v>-1</v>
      </c>
      <c r="AM2515" s="17">
        <v>-1</v>
      </c>
      <c r="AN2515" s="17">
        <v>-1</v>
      </c>
      <c r="AO2515" s="17">
        <v>-1</v>
      </c>
    </row>
    <row r="2516" spans="3:41" x14ac:dyDescent="0.25">
      <c r="C2516" t="s">
        <v>102</v>
      </c>
      <c r="D2516" s="6" t="s">
        <v>17</v>
      </c>
      <c r="E2516" t="s">
        <v>78</v>
      </c>
      <c r="F2516" s="6">
        <v>2005</v>
      </c>
      <c r="G2516" s="6" t="s">
        <v>14</v>
      </c>
      <c r="H2516" s="6" t="s">
        <v>15</v>
      </c>
      <c r="J2516" s="29">
        <f t="array" ref="J2516">IFERROR(_xlfn._xlws.FILTER(AE$4:AE$6723,(AE$4:AE$6723&gt;=0)*($AB$4:$AB$6723=$C2516)*($AC$4:$AC$6723=$D2516)*(ISNUMBER(_xlfn.XMATCH($AD$4:$AD$6723,$V2516:$Z2516,0)))),-1)</f>
        <v>-1</v>
      </c>
      <c r="K2516" s="29">
        <f t="array" ref="K2516">IFERROR(_xlfn._xlws.FILTER(AF$4:AF$6723,(AF$4:AF$6723&gt;=0)*($AB$4:$AB$6723=$C2516)*($AC$4:$AC$6723=$D2516)*(ISNUMBER(_xlfn.XMATCH($AD$4:$AD$6723,$V2516:$Z2516,0)))),-1)</f>
        <v>-1</v>
      </c>
      <c r="L2516" s="29">
        <f t="array" ref="L2516">IFERROR(_xlfn._xlws.FILTER(AG$4:AG$6723,(AG$4:AG$6723&gt;=0)*($AB$4:$AB$6723=$C2516)*($AC$4:$AC$6723=$D2516)*(ISNUMBER(_xlfn.XMATCH($AD$4:$AD$6723,$V2516:$Z2516,0)))),-1)</f>
        <v>-1</v>
      </c>
      <c r="M2516" s="29">
        <f t="array" ref="M2516">IFERROR(_xlfn._xlws.FILTER(AH$4:AH$6723,(AH$4:AH$6723&gt;=0)*($AB$4:$AB$6723=$C2516)*($AC$4:$AC$6723=$D2516)*(ISNUMBER(_xlfn.XMATCH($AD$4:$AD$6723,$V2516:$Z2516,0)))),-1)</f>
        <v>-1</v>
      </c>
      <c r="N2516" s="29">
        <f t="array" ref="N2516">IFERROR(_xlfn._xlws.FILTER(AI$4:AI$6723,(AI$4:AI$6723&gt;=0)*($AB$4:$AB$6723=$C2516)*($AC$4:$AC$6723=$D2516)*(ISNUMBER(_xlfn.XMATCH($AD$4:$AD$6723,$V2516:$Z2516,0)))),-1)</f>
        <v>-1</v>
      </c>
      <c r="O2516" s="29">
        <f t="array" ref="O2516">IFERROR(_xlfn._xlws.FILTER(AJ$4:AJ$6723,(AJ$4:AJ$6723&gt;=0)*($AB$4:$AB$6723=$C2516)*($AC$4:$AC$6723=$D2516)*(ISNUMBER(_xlfn.XMATCH($AD$4:$AD$6723,$V2516:$Z2516,0)))),-1)</f>
        <v>-1</v>
      </c>
      <c r="P2516" s="29">
        <f t="array" ref="P2516">IFERROR(_xlfn._xlws.FILTER(AK$4:AK$6723,(AK$4:AK$6723&gt;=0)*($AB$4:$AB$6723=$C2516)*($AC$4:$AC$6723=$D2516)*(ISNUMBER(_xlfn.XMATCH($AD$4:$AD$6723,$V2516:$Z2516,0)))),-1)</f>
        <v>-1</v>
      </c>
      <c r="Q2516" s="29">
        <f t="array" ref="Q2516">IFERROR(_xlfn._xlws.FILTER(AL$4:AL$6723,(AL$4:AL$6723&gt;=0)*($AB$4:$AB$6723=$C2516)*($AC$4:$AC$6723=$D2516)*(ISNUMBER(_xlfn.XMATCH($AD$4:$AD$6723,$V2516:$Z2516,0)))),-1)</f>
        <v>-1</v>
      </c>
      <c r="R2516" s="29">
        <f t="array" ref="R2516">IFERROR(_xlfn._xlws.FILTER(AM$4:AM$6723,(AM$4:AM$6723&gt;=0)*($AB$4:$AB$6723=$C2516)*($AC$4:$AC$6723=$D2516)*(ISNUMBER(_xlfn.XMATCH($AD$4:$AD$6723,$V2516:$Z2516,0)))),-1)</f>
        <v>-1</v>
      </c>
      <c r="S2516" s="29">
        <f t="array" ref="S2516">IFERROR(_xlfn._xlws.FILTER(AN$4:AN$6723,(AN$4:AN$6723&gt;=0)*($AB$4:$AB$6723=$C2516)*($AC$4:$AC$6723=$D2516)*(ISNUMBER(_xlfn.XMATCH($AD$4:$AD$6723,$V2516:$Z2516,0)))),-1)</f>
        <v>-1</v>
      </c>
      <c r="T2516" s="29">
        <f t="array" ref="T2516">IFERROR(_xlfn._xlws.FILTER(AO$4:AO$6723,(AO$4:AO$6723&gt;=0)*($AB$4:$AB$6723=$C2516)*($AC$4:$AC$6723=$D2516)*(ISNUMBER(_xlfn.XMATCH($AD$4:$AD$6723,$V2516:$Z2516,0)))),-1)</f>
        <v>-1</v>
      </c>
      <c r="V2516" t="s">
        <v>78</v>
      </c>
      <c r="AB2516" t="s">
        <v>98</v>
      </c>
      <c r="AC2516" t="s">
        <v>44</v>
      </c>
      <c r="AD2516" s="19" t="s">
        <v>72</v>
      </c>
      <c r="AE2516" s="18">
        <v>-1</v>
      </c>
      <c r="AF2516" s="17">
        <v>-1</v>
      </c>
      <c r="AG2516" s="17">
        <v>-1</v>
      </c>
      <c r="AH2516" s="17">
        <v>-1</v>
      </c>
      <c r="AI2516" s="17">
        <v>-1</v>
      </c>
      <c r="AJ2516" s="17">
        <v>-1</v>
      </c>
      <c r="AK2516" s="17">
        <v>-1</v>
      </c>
      <c r="AL2516" s="17">
        <v>-1</v>
      </c>
      <c r="AM2516" s="17">
        <v>-1</v>
      </c>
      <c r="AN2516" s="17">
        <v>-1</v>
      </c>
      <c r="AO2516" s="17">
        <v>-1</v>
      </c>
    </row>
    <row r="2517" spans="3:41" x14ac:dyDescent="0.25">
      <c r="C2517" t="s">
        <v>102</v>
      </c>
      <c r="D2517" s="6" t="s">
        <v>17</v>
      </c>
      <c r="E2517" t="s">
        <v>30</v>
      </c>
      <c r="F2517" s="6">
        <v>2005</v>
      </c>
      <c r="G2517" s="6" t="s">
        <v>14</v>
      </c>
      <c r="H2517" s="6" t="s">
        <v>15</v>
      </c>
      <c r="J2517" s="29">
        <f t="array" ref="J2517">IFERROR(_xlfn._xlws.FILTER(AE$4:AE$6723,(AE$4:AE$6723&gt;=0)*($AB$4:$AB$6723=$C2517)*($AC$4:$AC$6723=$D2517)*(ISNUMBER(_xlfn.XMATCH($AD$4:$AD$6723,$V2517:$Z2517,0)))),-1)</f>
        <v>8.8624912219071916</v>
      </c>
      <c r="K2517" s="29">
        <f t="array" ref="K2517">IFERROR(_xlfn._xlws.FILTER(AF$4:AF$6723,(AF$4:AF$6723&gt;=0)*($AB$4:$AB$6723=$C2517)*($AC$4:$AC$6723=$D2517)*(ISNUMBER(_xlfn.XMATCH($AD$4:$AD$6723,$V2517:$Z2517,0)))),-1)</f>
        <v>9.6965758549026599</v>
      </c>
      <c r="L2517" s="29">
        <f t="array" ref="L2517">IFERROR(_xlfn._xlws.FILTER(AG$4:AG$6723,(AG$4:AG$6723&gt;=0)*($AB$4:$AB$6723=$C2517)*($AC$4:$AC$6723=$D2517)*(ISNUMBER(_xlfn.XMATCH($AD$4:$AD$6723,$V2517:$Z2517,0)))),-1)</f>
        <v>12.008089827461699</v>
      </c>
      <c r="M2517" s="29">
        <f t="array" ref="M2517">IFERROR(_xlfn._xlws.FILTER(AH$4:AH$6723,(AH$4:AH$6723&gt;=0)*($AB$4:$AB$6723=$C2517)*($AC$4:$AC$6723=$D2517)*(ISNUMBER(_xlfn.XMATCH($AD$4:$AD$6723,$V2517:$Z2517,0)))),-1)</f>
        <v>12.1034597906753</v>
      </c>
      <c r="N2517" s="29">
        <f t="array" ref="N2517">IFERROR(_xlfn._xlws.FILTER(AI$4:AI$6723,(AI$4:AI$6723&gt;=0)*($AB$4:$AB$6723=$C2517)*($AC$4:$AC$6723=$D2517)*(ISNUMBER(_xlfn.XMATCH($AD$4:$AD$6723,$V2517:$Z2517,0)))),-1)</f>
        <v>16.068898880772402</v>
      </c>
      <c r="O2517" s="29">
        <f t="array" ref="O2517">IFERROR(_xlfn._xlws.FILTER(AJ$4:AJ$6723,(AJ$4:AJ$6723&gt;=0)*($AB$4:$AB$6723=$C2517)*($AC$4:$AC$6723=$D2517)*(ISNUMBER(_xlfn.XMATCH($AD$4:$AD$6723,$V2517:$Z2517,0)))),-1)</f>
        <v>16.953324702247901</v>
      </c>
      <c r="P2517" s="29">
        <f t="array" ref="P2517">IFERROR(_xlfn._xlws.FILTER(AK$4:AK$6723,(AK$4:AK$6723&gt;=0)*($AB$4:$AB$6723=$C2517)*($AC$4:$AC$6723=$D2517)*(ISNUMBER(_xlfn.XMATCH($AD$4:$AD$6723,$V2517:$Z2517,0)))),-1)</f>
        <v>17.262861081073702</v>
      </c>
      <c r="Q2517" s="29">
        <f t="array" ref="Q2517">IFERROR(_xlfn._xlws.FILTER(AL$4:AL$6723,(AL$4:AL$6723&gt;=0)*($AB$4:$AB$6723=$C2517)*($AC$4:$AC$6723=$D2517)*(ISNUMBER(_xlfn.XMATCH($AD$4:$AD$6723,$V2517:$Z2517,0)))),-1)</f>
        <v>17.532950478029399</v>
      </c>
      <c r="R2517" s="29">
        <f t="array" ref="R2517">IFERROR(_xlfn._xlws.FILTER(AM$4:AM$6723,(AM$4:AM$6723&gt;=0)*($AB$4:$AB$6723=$C2517)*($AC$4:$AC$6723=$D2517)*(ISNUMBER(_xlfn.XMATCH($AD$4:$AD$6723,$V2517:$Z2517,0)))),-1)</f>
        <v>17.811085133452199</v>
      </c>
      <c r="S2517" s="29">
        <f t="array" ref="S2517">IFERROR(_xlfn._xlws.FILTER(AN$4:AN$6723,(AN$4:AN$6723&gt;=0)*($AB$4:$AB$6723=$C2517)*($AC$4:$AC$6723=$D2517)*(ISNUMBER(_xlfn.XMATCH($AD$4:$AD$6723,$V2517:$Z2517,0)))),-1)</f>
        <v>17.811085133452199</v>
      </c>
      <c r="T2517" s="29">
        <f t="array" ref="T2517">IFERROR(_xlfn._xlws.FILTER(AO$4:AO$6723,(AO$4:AO$6723&gt;=0)*($AB$4:$AB$6723=$C2517)*($AC$4:$AC$6723=$D2517)*(ISNUMBER(_xlfn.XMATCH($AD$4:$AD$6723,$V2517:$Z2517,0)))),-1)</f>
        <v>17.811085133452199</v>
      </c>
      <c r="V2517" t="s">
        <v>30</v>
      </c>
      <c r="AB2517" t="s">
        <v>98</v>
      </c>
      <c r="AC2517" t="s">
        <v>44</v>
      </c>
      <c r="AD2517" s="19" t="s">
        <v>82</v>
      </c>
      <c r="AE2517" s="18">
        <v>-1</v>
      </c>
      <c r="AF2517" s="17">
        <v>-1</v>
      </c>
      <c r="AG2517" s="17">
        <v>-1</v>
      </c>
      <c r="AH2517" s="17">
        <v>-1</v>
      </c>
      <c r="AI2517" s="17">
        <v>-1</v>
      </c>
      <c r="AJ2517" s="17">
        <v>-1</v>
      </c>
      <c r="AK2517" s="17">
        <v>-1</v>
      </c>
      <c r="AL2517" s="17">
        <v>-1</v>
      </c>
      <c r="AM2517" s="17">
        <v>-1</v>
      </c>
      <c r="AN2517" s="17">
        <v>-1</v>
      </c>
      <c r="AO2517" s="17">
        <v>-1</v>
      </c>
    </row>
    <row r="2518" spans="3:41" x14ac:dyDescent="0.25">
      <c r="C2518" t="s">
        <v>102</v>
      </c>
      <c r="D2518" s="6" t="s">
        <v>17</v>
      </c>
      <c r="E2518" t="s">
        <v>31</v>
      </c>
      <c r="F2518" s="6">
        <v>2005</v>
      </c>
      <c r="G2518" s="6" t="s">
        <v>14</v>
      </c>
      <c r="H2518" s="6" t="s">
        <v>15</v>
      </c>
      <c r="J2518" s="29">
        <f t="array" ref="J2518">IFERROR(_xlfn._xlws.FILTER(AE$4:AE$6723,(AE$4:AE$6723&gt;=0)*($AB$4:$AB$6723=$C2518)*($AC$4:$AC$6723=$D2518)*(ISNUMBER(_xlfn.XMATCH($AD$4:$AD$6723,$V2518:$Z2518,0)))),-1)</f>
        <v>-1</v>
      </c>
      <c r="K2518" s="29">
        <f t="array" ref="K2518">IFERROR(_xlfn._xlws.FILTER(AF$4:AF$6723,(AF$4:AF$6723&gt;=0)*($AB$4:$AB$6723=$C2518)*($AC$4:$AC$6723=$D2518)*(ISNUMBER(_xlfn.XMATCH($AD$4:$AD$6723,$V2518:$Z2518,0)))),-1)</f>
        <v>-1</v>
      </c>
      <c r="L2518" s="29">
        <f t="array" ref="L2518">IFERROR(_xlfn._xlws.FILTER(AG$4:AG$6723,(AG$4:AG$6723&gt;=0)*($AB$4:$AB$6723=$C2518)*($AC$4:$AC$6723=$D2518)*(ISNUMBER(_xlfn.XMATCH($AD$4:$AD$6723,$V2518:$Z2518,0)))),-1)</f>
        <v>-1</v>
      </c>
      <c r="M2518" s="29">
        <f t="array" ref="M2518">IFERROR(_xlfn._xlws.FILTER(AH$4:AH$6723,(AH$4:AH$6723&gt;=0)*($AB$4:$AB$6723=$C2518)*($AC$4:$AC$6723=$D2518)*(ISNUMBER(_xlfn.XMATCH($AD$4:$AD$6723,$V2518:$Z2518,0)))),-1)</f>
        <v>-1</v>
      </c>
      <c r="N2518" s="29">
        <f t="array" ref="N2518">IFERROR(_xlfn._xlws.FILTER(AI$4:AI$6723,(AI$4:AI$6723&gt;=0)*($AB$4:$AB$6723=$C2518)*($AC$4:$AC$6723=$D2518)*(ISNUMBER(_xlfn.XMATCH($AD$4:$AD$6723,$V2518:$Z2518,0)))),-1)</f>
        <v>-1</v>
      </c>
      <c r="O2518" s="29">
        <f t="array" ref="O2518">IFERROR(_xlfn._xlws.FILTER(AJ$4:AJ$6723,(AJ$4:AJ$6723&gt;=0)*($AB$4:$AB$6723=$C2518)*($AC$4:$AC$6723=$D2518)*(ISNUMBER(_xlfn.XMATCH($AD$4:$AD$6723,$V2518:$Z2518,0)))),-1)</f>
        <v>-1</v>
      </c>
      <c r="P2518" s="29">
        <f t="array" ref="P2518">IFERROR(_xlfn._xlws.FILTER(AK$4:AK$6723,(AK$4:AK$6723&gt;=0)*($AB$4:$AB$6723=$C2518)*($AC$4:$AC$6723=$D2518)*(ISNUMBER(_xlfn.XMATCH($AD$4:$AD$6723,$V2518:$Z2518,0)))),-1)</f>
        <v>-1</v>
      </c>
      <c r="Q2518" s="29">
        <f t="array" ref="Q2518">IFERROR(_xlfn._xlws.FILTER(AL$4:AL$6723,(AL$4:AL$6723&gt;=0)*($AB$4:$AB$6723=$C2518)*($AC$4:$AC$6723=$D2518)*(ISNUMBER(_xlfn.XMATCH($AD$4:$AD$6723,$V2518:$Z2518,0)))),-1)</f>
        <v>-1</v>
      </c>
      <c r="R2518" s="29">
        <f t="array" ref="R2518">IFERROR(_xlfn._xlws.FILTER(AM$4:AM$6723,(AM$4:AM$6723&gt;=0)*($AB$4:$AB$6723=$C2518)*($AC$4:$AC$6723=$D2518)*(ISNUMBER(_xlfn.XMATCH($AD$4:$AD$6723,$V2518:$Z2518,0)))),-1)</f>
        <v>-1</v>
      </c>
      <c r="S2518" s="29">
        <f t="array" ref="S2518">IFERROR(_xlfn._xlws.FILTER(AN$4:AN$6723,(AN$4:AN$6723&gt;=0)*($AB$4:$AB$6723=$C2518)*($AC$4:$AC$6723=$D2518)*(ISNUMBER(_xlfn.XMATCH($AD$4:$AD$6723,$V2518:$Z2518,0)))),-1)</f>
        <v>-1</v>
      </c>
      <c r="T2518" s="29">
        <f t="array" ref="T2518">IFERROR(_xlfn._xlws.FILTER(AO$4:AO$6723,(AO$4:AO$6723&gt;=0)*($AB$4:$AB$6723=$C2518)*($AC$4:$AC$6723=$D2518)*(ISNUMBER(_xlfn.XMATCH($AD$4:$AD$6723,$V2518:$Z2518,0)))),-1)</f>
        <v>-1</v>
      </c>
      <c r="V2518" t="s">
        <v>31</v>
      </c>
      <c r="AB2518" t="s">
        <v>98</v>
      </c>
      <c r="AC2518" t="s">
        <v>44</v>
      </c>
      <c r="AD2518" s="19" t="s">
        <v>17</v>
      </c>
      <c r="AE2518" s="18">
        <v>8.9601352546437738</v>
      </c>
      <c r="AF2518" s="17">
        <v>11.438433190982799</v>
      </c>
      <c r="AG2518" s="17">
        <v>11.526141000000001</v>
      </c>
      <c r="AH2518" s="17">
        <v>15.199733999999999</v>
      </c>
      <c r="AI2518" s="17">
        <v>16.334147999999999</v>
      </c>
      <c r="AJ2518" s="17">
        <v>17.438523</v>
      </c>
      <c r="AK2518" s="17">
        <v>17.772486000000001</v>
      </c>
      <c r="AL2518" s="17">
        <v>17.837865000000001</v>
      </c>
      <c r="AM2518" s="17">
        <v>17.837865000000001</v>
      </c>
      <c r="AN2518" s="17">
        <v>17.837865000000001</v>
      </c>
      <c r="AO2518" s="17">
        <v>17.837865000000001</v>
      </c>
    </row>
    <row r="2519" spans="3:41" x14ac:dyDescent="0.25">
      <c r="C2519" t="s">
        <v>102</v>
      </c>
      <c r="D2519" s="6" t="s">
        <v>17</v>
      </c>
      <c r="E2519" t="s">
        <v>32</v>
      </c>
      <c r="F2519" s="6">
        <v>2005</v>
      </c>
      <c r="G2519" s="6" t="s">
        <v>14</v>
      </c>
      <c r="H2519" s="6" t="s">
        <v>15</v>
      </c>
      <c r="J2519" s="29">
        <f t="array" ref="J2519">IFERROR(_xlfn._xlws.FILTER(AE$4:AE$6723,(AE$4:AE$6723&gt;=0)*($AB$4:$AB$6723=$C2519)*($AC$4:$AC$6723=$D2519)*(ISNUMBER(_xlfn.XMATCH($AD$4:$AD$6723,$V2519:$Z2519,0)))),-1)</f>
        <v>-1</v>
      </c>
      <c r="K2519" s="29">
        <f t="array" ref="K2519">IFERROR(_xlfn._xlws.FILTER(AF$4:AF$6723,(AF$4:AF$6723&gt;=0)*($AB$4:$AB$6723=$C2519)*($AC$4:$AC$6723=$D2519)*(ISNUMBER(_xlfn.XMATCH($AD$4:$AD$6723,$V2519:$Z2519,0)))),-1)</f>
        <v>-1</v>
      </c>
      <c r="L2519" s="29">
        <f t="array" ref="L2519">IFERROR(_xlfn._xlws.FILTER(AG$4:AG$6723,(AG$4:AG$6723&gt;=0)*($AB$4:$AB$6723=$C2519)*($AC$4:$AC$6723=$D2519)*(ISNUMBER(_xlfn.XMATCH($AD$4:$AD$6723,$V2519:$Z2519,0)))),-1)</f>
        <v>-1</v>
      </c>
      <c r="M2519" s="29">
        <f t="array" ref="M2519">IFERROR(_xlfn._xlws.FILTER(AH$4:AH$6723,(AH$4:AH$6723&gt;=0)*($AB$4:$AB$6723=$C2519)*($AC$4:$AC$6723=$D2519)*(ISNUMBER(_xlfn.XMATCH($AD$4:$AD$6723,$V2519:$Z2519,0)))),-1)</f>
        <v>-1</v>
      </c>
      <c r="N2519" s="29">
        <f t="array" ref="N2519">IFERROR(_xlfn._xlws.FILTER(AI$4:AI$6723,(AI$4:AI$6723&gt;=0)*($AB$4:$AB$6723=$C2519)*($AC$4:$AC$6723=$D2519)*(ISNUMBER(_xlfn.XMATCH($AD$4:$AD$6723,$V2519:$Z2519,0)))),-1)</f>
        <v>-1</v>
      </c>
      <c r="O2519" s="29">
        <f t="array" ref="O2519">IFERROR(_xlfn._xlws.FILTER(AJ$4:AJ$6723,(AJ$4:AJ$6723&gt;=0)*($AB$4:$AB$6723=$C2519)*($AC$4:$AC$6723=$D2519)*(ISNUMBER(_xlfn.XMATCH($AD$4:$AD$6723,$V2519:$Z2519,0)))),-1)</f>
        <v>-1</v>
      </c>
      <c r="P2519" s="29">
        <f t="array" ref="P2519">IFERROR(_xlfn._xlws.FILTER(AK$4:AK$6723,(AK$4:AK$6723&gt;=0)*($AB$4:$AB$6723=$C2519)*($AC$4:$AC$6723=$D2519)*(ISNUMBER(_xlfn.XMATCH($AD$4:$AD$6723,$V2519:$Z2519,0)))),-1)</f>
        <v>-1</v>
      </c>
      <c r="Q2519" s="29">
        <f t="array" ref="Q2519">IFERROR(_xlfn._xlws.FILTER(AL$4:AL$6723,(AL$4:AL$6723&gt;=0)*($AB$4:$AB$6723=$C2519)*($AC$4:$AC$6723=$D2519)*(ISNUMBER(_xlfn.XMATCH($AD$4:$AD$6723,$V2519:$Z2519,0)))),-1)</f>
        <v>-1</v>
      </c>
      <c r="R2519" s="29">
        <f t="array" ref="R2519">IFERROR(_xlfn._xlws.FILTER(AM$4:AM$6723,(AM$4:AM$6723&gt;=0)*($AB$4:$AB$6723=$C2519)*($AC$4:$AC$6723=$D2519)*(ISNUMBER(_xlfn.XMATCH($AD$4:$AD$6723,$V2519:$Z2519,0)))),-1)</f>
        <v>-1</v>
      </c>
      <c r="S2519" s="29">
        <f t="array" ref="S2519">IFERROR(_xlfn._xlws.FILTER(AN$4:AN$6723,(AN$4:AN$6723&gt;=0)*($AB$4:$AB$6723=$C2519)*($AC$4:$AC$6723=$D2519)*(ISNUMBER(_xlfn.XMATCH($AD$4:$AD$6723,$V2519:$Z2519,0)))),-1)</f>
        <v>-1</v>
      </c>
      <c r="T2519" s="29">
        <f t="array" ref="T2519">IFERROR(_xlfn._xlws.FILTER(AO$4:AO$6723,(AO$4:AO$6723&gt;=0)*($AB$4:$AB$6723=$C2519)*($AC$4:$AC$6723=$D2519)*(ISNUMBER(_xlfn.XMATCH($AD$4:$AD$6723,$V2519:$Z2519,0)))),-1)</f>
        <v>-1</v>
      </c>
      <c r="V2519" t="s">
        <v>32</v>
      </c>
      <c r="W2519" s="25" t="s">
        <v>80</v>
      </c>
      <c r="AB2519" t="s">
        <v>98</v>
      </c>
      <c r="AC2519" t="s">
        <v>44</v>
      </c>
      <c r="AD2519" s="19" t="s">
        <v>18</v>
      </c>
      <c r="AE2519" s="18">
        <v>-1</v>
      </c>
      <c r="AF2519" s="17">
        <v>-1</v>
      </c>
      <c r="AG2519" s="17">
        <v>-1</v>
      </c>
      <c r="AH2519" s="17">
        <v>-1</v>
      </c>
      <c r="AI2519" s="17">
        <v>-1</v>
      </c>
      <c r="AJ2519" s="17">
        <v>-1</v>
      </c>
      <c r="AK2519" s="17">
        <v>-1</v>
      </c>
      <c r="AL2519" s="17">
        <v>-1</v>
      </c>
      <c r="AM2519" s="17">
        <v>-1</v>
      </c>
      <c r="AN2519" s="17">
        <v>-1</v>
      </c>
      <c r="AO2519" s="17">
        <v>-1</v>
      </c>
    </row>
    <row r="2520" spans="3:41" x14ac:dyDescent="0.25">
      <c r="C2520" t="s">
        <v>102</v>
      </c>
      <c r="D2520" s="6" t="s">
        <v>17</v>
      </c>
      <c r="E2520" t="s">
        <v>81</v>
      </c>
      <c r="F2520" s="6">
        <v>2005</v>
      </c>
      <c r="G2520" s="6" t="s">
        <v>14</v>
      </c>
      <c r="H2520" s="6" t="s">
        <v>15</v>
      </c>
      <c r="J2520" s="29">
        <f t="array" ref="J2520">IFERROR(_xlfn._xlws.FILTER(AE$4:AE$6723,(AE$4:AE$6723&gt;=0)*($AB$4:$AB$6723=$C2520)*($AC$4:$AC$6723=$D2520)*(ISNUMBER(_xlfn.XMATCH($AD$4:$AD$6723,$V2520:$Z2520,0)))),-1)</f>
        <v>-1</v>
      </c>
      <c r="K2520" s="29">
        <f t="array" ref="K2520">IFERROR(_xlfn._xlws.FILTER(AF$4:AF$6723,(AF$4:AF$6723&gt;=0)*($AB$4:$AB$6723=$C2520)*($AC$4:$AC$6723=$D2520)*(ISNUMBER(_xlfn.XMATCH($AD$4:$AD$6723,$V2520:$Z2520,0)))),-1)</f>
        <v>-1</v>
      </c>
      <c r="L2520" s="29">
        <f t="array" ref="L2520">IFERROR(_xlfn._xlws.FILTER(AG$4:AG$6723,(AG$4:AG$6723&gt;=0)*($AB$4:$AB$6723=$C2520)*($AC$4:$AC$6723=$D2520)*(ISNUMBER(_xlfn.XMATCH($AD$4:$AD$6723,$V2520:$Z2520,0)))),-1)</f>
        <v>-1</v>
      </c>
      <c r="M2520" s="29">
        <f t="array" ref="M2520">IFERROR(_xlfn._xlws.FILTER(AH$4:AH$6723,(AH$4:AH$6723&gt;=0)*($AB$4:$AB$6723=$C2520)*($AC$4:$AC$6723=$D2520)*(ISNUMBER(_xlfn.XMATCH($AD$4:$AD$6723,$V2520:$Z2520,0)))),-1)</f>
        <v>-1</v>
      </c>
      <c r="N2520" s="29">
        <f t="array" ref="N2520">IFERROR(_xlfn._xlws.FILTER(AI$4:AI$6723,(AI$4:AI$6723&gt;=0)*($AB$4:$AB$6723=$C2520)*($AC$4:$AC$6723=$D2520)*(ISNUMBER(_xlfn.XMATCH($AD$4:$AD$6723,$V2520:$Z2520,0)))),-1)</f>
        <v>-1</v>
      </c>
      <c r="O2520" s="29">
        <f t="array" ref="O2520">IFERROR(_xlfn._xlws.FILTER(AJ$4:AJ$6723,(AJ$4:AJ$6723&gt;=0)*($AB$4:$AB$6723=$C2520)*($AC$4:$AC$6723=$D2520)*(ISNUMBER(_xlfn.XMATCH($AD$4:$AD$6723,$V2520:$Z2520,0)))),-1)</f>
        <v>-1</v>
      </c>
      <c r="P2520" s="29">
        <f t="array" ref="P2520">IFERROR(_xlfn._xlws.FILTER(AK$4:AK$6723,(AK$4:AK$6723&gt;=0)*($AB$4:$AB$6723=$C2520)*($AC$4:$AC$6723=$D2520)*(ISNUMBER(_xlfn.XMATCH($AD$4:$AD$6723,$V2520:$Z2520,0)))),-1)</f>
        <v>-1</v>
      </c>
      <c r="Q2520" s="29">
        <f t="array" ref="Q2520">IFERROR(_xlfn._xlws.FILTER(AL$4:AL$6723,(AL$4:AL$6723&gt;=0)*($AB$4:$AB$6723=$C2520)*($AC$4:$AC$6723=$D2520)*(ISNUMBER(_xlfn.XMATCH($AD$4:$AD$6723,$V2520:$Z2520,0)))),-1)</f>
        <v>-1</v>
      </c>
      <c r="R2520" s="29">
        <f t="array" ref="R2520">IFERROR(_xlfn._xlws.FILTER(AM$4:AM$6723,(AM$4:AM$6723&gt;=0)*($AB$4:$AB$6723=$C2520)*($AC$4:$AC$6723=$D2520)*(ISNUMBER(_xlfn.XMATCH($AD$4:$AD$6723,$V2520:$Z2520,0)))),-1)</f>
        <v>-1</v>
      </c>
      <c r="S2520" s="29">
        <f t="array" ref="S2520">IFERROR(_xlfn._xlws.FILTER(AN$4:AN$6723,(AN$4:AN$6723&gt;=0)*($AB$4:$AB$6723=$C2520)*($AC$4:$AC$6723=$D2520)*(ISNUMBER(_xlfn.XMATCH($AD$4:$AD$6723,$V2520:$Z2520,0)))),-1)</f>
        <v>-1</v>
      </c>
      <c r="T2520" s="29">
        <f t="array" ref="T2520">IFERROR(_xlfn._xlws.FILTER(AO$4:AO$6723,(AO$4:AO$6723&gt;=0)*($AB$4:$AB$6723=$C2520)*($AC$4:$AC$6723=$D2520)*(ISNUMBER(_xlfn.XMATCH($AD$4:$AD$6723,$V2520:$Z2520,0)))),-1)</f>
        <v>-1</v>
      </c>
      <c r="V2520" t="s">
        <v>81</v>
      </c>
      <c r="AB2520" t="s">
        <v>98</v>
      </c>
      <c r="AC2520" t="s">
        <v>44</v>
      </c>
      <c r="AD2520" s="19" t="s">
        <v>86</v>
      </c>
      <c r="AE2520" s="18">
        <v>-1</v>
      </c>
      <c r="AF2520" s="17">
        <v>-1</v>
      </c>
      <c r="AG2520" s="17">
        <v>-1</v>
      </c>
      <c r="AH2520" s="17">
        <v>-1</v>
      </c>
      <c r="AI2520" s="17">
        <v>-1</v>
      </c>
      <c r="AJ2520" s="17">
        <v>-1</v>
      </c>
      <c r="AK2520" s="17">
        <v>-1</v>
      </c>
      <c r="AL2520" s="17">
        <v>-1</v>
      </c>
      <c r="AM2520" s="17">
        <v>-1</v>
      </c>
      <c r="AN2520" s="17">
        <v>-1</v>
      </c>
      <c r="AO2520" s="17">
        <v>-1</v>
      </c>
    </row>
    <row r="2521" spans="3:41" x14ac:dyDescent="0.25">
      <c r="C2521" t="s">
        <v>102</v>
      </c>
      <c r="D2521" s="6" t="s">
        <v>17</v>
      </c>
      <c r="E2521" t="s">
        <v>34</v>
      </c>
      <c r="F2521" s="6">
        <v>2005</v>
      </c>
      <c r="G2521" s="6" t="s">
        <v>14</v>
      </c>
      <c r="H2521" s="6" t="s">
        <v>15</v>
      </c>
      <c r="J2521" s="29">
        <f t="array" ref="J2521">IFERROR(_xlfn._xlws.FILTER(AE$4:AE$6723,(AE$4:AE$6723&gt;=0)*($AB$4:$AB$6723=$C2521)*($AC$4:$AC$6723=$D2521)*(ISNUMBER(_xlfn.XMATCH($AD$4:$AD$6723,$V2521:$Z2521,0)))),-1)</f>
        <v>0.157112434046149</v>
      </c>
      <c r="K2521" s="29">
        <f t="array" ref="K2521">IFERROR(_xlfn._xlws.FILTER(AF$4:AF$6723,(AF$4:AF$6723&gt;=0)*($AB$4:$AB$6723=$C2521)*($AC$4:$AC$6723=$D2521)*(ISNUMBER(_xlfn.XMATCH($AD$4:$AD$6723,$V2521:$Z2521,0)))),-1)</f>
        <v>0.157112434</v>
      </c>
      <c r="L2521" s="29">
        <f t="array" ref="L2521">IFERROR(_xlfn._xlws.FILTER(AG$4:AG$6723,(AG$4:AG$6723&gt;=0)*($AB$4:$AB$6723=$C2521)*($AC$4:$AC$6723=$D2521)*(ISNUMBER(_xlfn.XMATCH($AD$4:$AD$6723,$V2521:$Z2521,0)))),-1)</f>
        <v>0.15711243386155299</v>
      </c>
      <c r="M2521" s="29">
        <f t="array" ref="M2521">IFERROR(_xlfn._xlws.FILTER(AH$4:AH$6723,(AH$4:AH$6723&gt;=0)*($AB$4:$AB$6723=$C2521)*($AC$4:$AC$6723=$D2521)*(ISNUMBER(_xlfn.XMATCH($AD$4:$AD$6723,$V2521:$Z2521,0)))),-1)</f>
        <v>0.15711243386155299</v>
      </c>
      <c r="N2521" s="29">
        <f t="array" ref="N2521">IFERROR(_xlfn._xlws.FILTER(AI$4:AI$6723,(AI$4:AI$6723&gt;=0)*($AB$4:$AB$6723=$C2521)*($AC$4:$AC$6723=$D2521)*(ISNUMBER(_xlfn.XMATCH($AD$4:$AD$6723,$V2521:$Z2521,0)))),-1)</f>
        <v>0.15711243386155299</v>
      </c>
      <c r="O2521" s="29">
        <f t="array" ref="O2521">IFERROR(_xlfn._xlws.FILTER(AJ$4:AJ$6723,(AJ$4:AJ$6723&gt;=0)*($AB$4:$AB$6723=$C2521)*($AC$4:$AC$6723=$D2521)*(ISNUMBER(_xlfn.XMATCH($AD$4:$AD$6723,$V2521:$Z2521,0)))),-1)</f>
        <v>0.15711243386155299</v>
      </c>
      <c r="P2521" s="29">
        <f t="array" ref="P2521">IFERROR(_xlfn._xlws.FILTER(AK$4:AK$6723,(AK$4:AK$6723&gt;=0)*($AB$4:$AB$6723=$C2521)*($AC$4:$AC$6723=$D2521)*(ISNUMBER(_xlfn.XMATCH($AD$4:$AD$6723,$V2521:$Z2521,0)))),-1)</f>
        <v>0.15711243386155299</v>
      </c>
      <c r="Q2521" s="29">
        <f t="array" ref="Q2521">IFERROR(_xlfn._xlws.FILTER(AL$4:AL$6723,(AL$4:AL$6723&gt;=0)*($AB$4:$AB$6723=$C2521)*($AC$4:$AC$6723=$D2521)*(ISNUMBER(_xlfn.XMATCH($AD$4:$AD$6723,$V2521:$Z2521,0)))),-1)</f>
        <v>0.15711243386155299</v>
      </c>
      <c r="R2521" s="29">
        <f t="array" ref="R2521">IFERROR(_xlfn._xlws.FILTER(AM$4:AM$6723,(AM$4:AM$6723&gt;=0)*($AB$4:$AB$6723=$C2521)*($AC$4:$AC$6723=$D2521)*(ISNUMBER(_xlfn.XMATCH($AD$4:$AD$6723,$V2521:$Z2521,0)))),-1)</f>
        <v>0.15711243386155299</v>
      </c>
      <c r="S2521" s="29">
        <f t="array" ref="S2521">IFERROR(_xlfn._xlws.FILTER(AN$4:AN$6723,(AN$4:AN$6723&gt;=0)*($AB$4:$AB$6723=$C2521)*($AC$4:$AC$6723=$D2521)*(ISNUMBER(_xlfn.XMATCH($AD$4:$AD$6723,$V2521:$Z2521,0)))),-1)</f>
        <v>0.15711243386155299</v>
      </c>
      <c r="T2521" s="29">
        <f t="array" ref="T2521">IFERROR(_xlfn._xlws.FILTER(AO$4:AO$6723,(AO$4:AO$6723&gt;=0)*($AB$4:$AB$6723=$C2521)*($AC$4:$AC$6723=$D2521)*(ISNUMBER(_xlfn.XMATCH($AD$4:$AD$6723,$V2521:$Z2521,0)))),-1)</f>
        <v>0.15711243386155299</v>
      </c>
      <c r="V2521" t="s">
        <v>34</v>
      </c>
      <c r="AB2521" t="s">
        <v>98</v>
      </c>
      <c r="AC2521" t="s">
        <v>44</v>
      </c>
      <c r="AD2521" s="19" t="s">
        <v>25</v>
      </c>
      <c r="AE2521" s="18">
        <v>-1</v>
      </c>
      <c r="AF2521" s="17">
        <v>-1</v>
      </c>
      <c r="AG2521" s="17">
        <v>-1</v>
      </c>
      <c r="AH2521" s="17">
        <v>-1</v>
      </c>
      <c r="AI2521" s="17">
        <v>-1</v>
      </c>
      <c r="AJ2521" s="17">
        <v>-1</v>
      </c>
      <c r="AK2521" s="17">
        <v>-1</v>
      </c>
      <c r="AL2521" s="17">
        <v>-1</v>
      </c>
      <c r="AM2521" s="17">
        <v>-1</v>
      </c>
      <c r="AN2521" s="17">
        <v>-1</v>
      </c>
      <c r="AO2521" s="17">
        <v>-1</v>
      </c>
    </row>
    <row r="2522" spans="3:41" x14ac:dyDescent="0.25">
      <c r="C2522" t="s">
        <v>102</v>
      </c>
      <c r="D2522" s="6" t="s">
        <v>17</v>
      </c>
      <c r="E2522" t="s">
        <v>35</v>
      </c>
      <c r="F2522" s="6">
        <v>2005</v>
      </c>
      <c r="G2522" s="6" t="s">
        <v>14</v>
      </c>
      <c r="H2522" s="6" t="s">
        <v>15</v>
      </c>
      <c r="J2522" s="29">
        <f t="array" ref="J2522">IFERROR(_xlfn._xlws.FILTER(AE$4:AE$6723,(AE$4:AE$6723&gt;=0)*($AB$4:$AB$6723=$C2522)*($AC$4:$AC$6723=$D2522)*(ISNUMBER(_xlfn.XMATCH($AD$4:$AD$6723,$V2522:$Z2522,0)))),-1)</f>
        <v>-1</v>
      </c>
      <c r="K2522" s="29">
        <f t="array" ref="K2522">IFERROR(_xlfn._xlws.FILTER(AF$4:AF$6723,(AF$4:AF$6723&gt;=0)*($AB$4:$AB$6723=$C2522)*($AC$4:$AC$6723=$D2522)*(ISNUMBER(_xlfn.XMATCH($AD$4:$AD$6723,$V2522:$Z2522,0)))),-1)</f>
        <v>-1</v>
      </c>
      <c r="L2522" s="29">
        <f t="array" ref="L2522">IFERROR(_xlfn._xlws.FILTER(AG$4:AG$6723,(AG$4:AG$6723&gt;=0)*($AB$4:$AB$6723=$C2522)*($AC$4:$AC$6723=$D2522)*(ISNUMBER(_xlfn.XMATCH($AD$4:$AD$6723,$V2522:$Z2522,0)))),-1)</f>
        <v>-1</v>
      </c>
      <c r="M2522" s="29">
        <f t="array" ref="M2522">IFERROR(_xlfn._xlws.FILTER(AH$4:AH$6723,(AH$4:AH$6723&gt;=0)*($AB$4:$AB$6723=$C2522)*($AC$4:$AC$6723=$D2522)*(ISNUMBER(_xlfn.XMATCH($AD$4:$AD$6723,$V2522:$Z2522,0)))),-1)</f>
        <v>-1</v>
      </c>
      <c r="N2522" s="29">
        <f t="array" ref="N2522">IFERROR(_xlfn._xlws.FILTER(AI$4:AI$6723,(AI$4:AI$6723&gt;=0)*($AB$4:$AB$6723=$C2522)*($AC$4:$AC$6723=$D2522)*(ISNUMBER(_xlfn.XMATCH($AD$4:$AD$6723,$V2522:$Z2522,0)))),-1)</f>
        <v>-1</v>
      </c>
      <c r="O2522" s="29">
        <f t="array" ref="O2522">IFERROR(_xlfn._xlws.FILTER(AJ$4:AJ$6723,(AJ$4:AJ$6723&gt;=0)*($AB$4:$AB$6723=$C2522)*($AC$4:$AC$6723=$D2522)*(ISNUMBER(_xlfn.XMATCH($AD$4:$AD$6723,$V2522:$Z2522,0)))),-1)</f>
        <v>-1</v>
      </c>
      <c r="P2522" s="29">
        <f t="array" ref="P2522">IFERROR(_xlfn._xlws.FILTER(AK$4:AK$6723,(AK$4:AK$6723&gt;=0)*($AB$4:$AB$6723=$C2522)*($AC$4:$AC$6723=$D2522)*(ISNUMBER(_xlfn.XMATCH($AD$4:$AD$6723,$V2522:$Z2522,0)))),-1)</f>
        <v>-1</v>
      </c>
      <c r="Q2522" s="29">
        <f t="array" ref="Q2522">IFERROR(_xlfn._xlws.FILTER(AL$4:AL$6723,(AL$4:AL$6723&gt;=0)*($AB$4:$AB$6723=$C2522)*($AC$4:$AC$6723=$D2522)*(ISNUMBER(_xlfn.XMATCH($AD$4:$AD$6723,$V2522:$Z2522,0)))),-1)</f>
        <v>-1</v>
      </c>
      <c r="R2522" s="29">
        <f t="array" ref="R2522">IFERROR(_xlfn._xlws.FILTER(AM$4:AM$6723,(AM$4:AM$6723&gt;=0)*($AB$4:$AB$6723=$C2522)*($AC$4:$AC$6723=$D2522)*(ISNUMBER(_xlfn.XMATCH($AD$4:$AD$6723,$V2522:$Z2522,0)))),-1)</f>
        <v>-1</v>
      </c>
      <c r="S2522" s="29">
        <f t="array" ref="S2522">IFERROR(_xlfn._xlws.FILTER(AN$4:AN$6723,(AN$4:AN$6723&gt;=0)*($AB$4:$AB$6723=$C2522)*($AC$4:$AC$6723=$D2522)*(ISNUMBER(_xlfn.XMATCH($AD$4:$AD$6723,$V2522:$Z2522,0)))),-1)</f>
        <v>-1</v>
      </c>
      <c r="T2522" s="29">
        <f t="array" ref="T2522">IFERROR(_xlfn._xlws.FILTER(AO$4:AO$6723,(AO$4:AO$6723&gt;=0)*($AB$4:$AB$6723=$C2522)*($AC$4:$AC$6723=$D2522)*(ISNUMBER(_xlfn.XMATCH($AD$4:$AD$6723,$V2522:$Z2522,0)))),-1)</f>
        <v>-1</v>
      </c>
      <c r="V2522" t="s">
        <v>35</v>
      </c>
      <c r="W2522" s="25" t="s">
        <v>83</v>
      </c>
      <c r="X2522" s="25" t="s">
        <v>71</v>
      </c>
      <c r="AB2522" t="s">
        <v>98</v>
      </c>
      <c r="AC2522" t="s">
        <v>44</v>
      </c>
      <c r="AD2522" s="19" t="s">
        <v>87</v>
      </c>
      <c r="AE2522" s="18">
        <v>-1</v>
      </c>
      <c r="AF2522" s="17">
        <v>-1</v>
      </c>
      <c r="AG2522" s="17">
        <v>-1</v>
      </c>
      <c r="AH2522" s="17">
        <v>-1</v>
      </c>
      <c r="AI2522" s="17">
        <v>-1</v>
      </c>
      <c r="AJ2522" s="17">
        <v>-1</v>
      </c>
      <c r="AK2522" s="17">
        <v>-1</v>
      </c>
      <c r="AL2522" s="17">
        <v>-1</v>
      </c>
      <c r="AM2522" s="17">
        <v>-1</v>
      </c>
      <c r="AN2522" s="17">
        <v>-1</v>
      </c>
      <c r="AO2522" s="17">
        <v>-1</v>
      </c>
    </row>
    <row r="2523" spans="3:41" x14ac:dyDescent="0.25">
      <c r="C2523" t="s">
        <v>102</v>
      </c>
      <c r="D2523" s="6" t="s">
        <v>17</v>
      </c>
      <c r="E2523" t="s">
        <v>84</v>
      </c>
      <c r="F2523" s="6">
        <v>2005</v>
      </c>
      <c r="G2523" s="6" t="s">
        <v>14</v>
      </c>
      <c r="H2523" s="6" t="s">
        <v>15</v>
      </c>
      <c r="J2523" s="29">
        <f t="array" ref="J2523">IFERROR(_xlfn._xlws.FILTER(AE$4:AE$6723,(AE$4:AE$6723&gt;=0)*($AB$4:$AB$6723=$C2523)*($AC$4:$AC$6723=$D2523)*(ISNUMBER(_xlfn.XMATCH($AD$4:$AD$6723,$V2523:$Z2523,0)))),-1)</f>
        <v>1.398484206915356</v>
      </c>
      <c r="K2523" s="29">
        <f t="array" ref="K2523">IFERROR(_xlfn._xlws.FILTER(AF$4:AF$6723,(AF$4:AF$6723&gt;=0)*($AB$4:$AB$6723=$C2523)*($AC$4:$AC$6723=$D2523)*(ISNUMBER(_xlfn.XMATCH($AD$4:$AD$6723,$V2523:$Z2523,0)))),-1)</f>
        <v>1.22168905950096</v>
      </c>
      <c r="L2523" s="29">
        <f t="array" ref="L2523">IFERROR(_xlfn._xlws.FILTER(AG$4:AG$6723,(AG$4:AG$6723&gt;=0)*($AB$4:$AB$6723=$C2523)*($AC$4:$AC$6723=$D2523)*(ISNUMBER(_xlfn.XMATCH($AD$4:$AD$6723,$V2523:$Z2523,0)))),-1)</f>
        <v>0.69130361725777401</v>
      </c>
      <c r="M2523" s="29">
        <f t="array" ref="M2523">IFERROR(_xlfn._xlws.FILTER(AH$4:AH$6723,(AH$4:AH$6723&gt;=0)*($AB$4:$AB$6723=$C2523)*($AC$4:$AC$6723=$D2523)*(ISNUMBER(_xlfn.XMATCH($AD$4:$AD$6723,$V2523:$Z2523,0)))),-1)</f>
        <v>0.69130361725777401</v>
      </c>
      <c r="N2523" s="29">
        <f t="array" ref="N2523">IFERROR(_xlfn._xlws.FILTER(AI$4:AI$6723,(AI$4:AI$6723&gt;=0)*($AB$4:$AB$6723=$C2523)*($AC$4:$AC$6723=$D2523)*(ISNUMBER(_xlfn.XMATCH($AD$4:$AD$6723,$V2523:$Z2523,0)))),-1)</f>
        <v>0.69130361725777401</v>
      </c>
      <c r="O2523" s="29">
        <f t="array" ref="O2523">IFERROR(_xlfn._xlws.FILTER(AJ$4:AJ$6723,(AJ$4:AJ$6723&gt;=0)*($AB$4:$AB$6723=$C2523)*($AC$4:$AC$6723=$D2523)*(ISNUMBER(_xlfn.XMATCH($AD$4:$AD$6723,$V2523:$Z2523,0)))),-1)</f>
        <v>0.69130361725777401</v>
      </c>
      <c r="P2523" s="29">
        <f t="array" ref="P2523">IFERROR(_xlfn._xlws.FILTER(AK$4:AK$6723,(AK$4:AK$6723&gt;=0)*($AB$4:$AB$6723=$C2523)*($AC$4:$AC$6723=$D2523)*(ISNUMBER(_xlfn.XMATCH($AD$4:$AD$6723,$V2523:$Z2523,0)))),-1)</f>
        <v>0.69130361725777401</v>
      </c>
      <c r="Q2523" s="29">
        <f t="array" ref="Q2523">IFERROR(_xlfn._xlws.FILTER(AL$4:AL$6723,(AL$4:AL$6723&gt;=0)*($AB$4:$AB$6723=$C2523)*($AC$4:$AC$6723=$D2523)*(ISNUMBER(_xlfn.XMATCH($AD$4:$AD$6723,$V2523:$Z2523,0)))),-1)</f>
        <v>0.69130361725777401</v>
      </c>
      <c r="R2523" s="29">
        <f t="array" ref="R2523">IFERROR(_xlfn._xlws.FILTER(AM$4:AM$6723,(AM$4:AM$6723&gt;=0)*($AB$4:$AB$6723=$C2523)*($AC$4:$AC$6723=$D2523)*(ISNUMBER(_xlfn.XMATCH($AD$4:$AD$6723,$V2523:$Z2523,0)))),-1)</f>
        <v>0.69130361725777401</v>
      </c>
      <c r="S2523" s="29">
        <f t="array" ref="S2523">IFERROR(_xlfn._xlws.FILTER(AN$4:AN$6723,(AN$4:AN$6723&gt;=0)*($AB$4:$AB$6723=$C2523)*($AC$4:$AC$6723=$D2523)*(ISNUMBER(_xlfn.XMATCH($AD$4:$AD$6723,$V2523:$Z2523,0)))),-1)</f>
        <v>0.69130361725777401</v>
      </c>
      <c r="T2523" s="29">
        <f t="array" ref="T2523">IFERROR(_xlfn._xlws.FILTER(AO$4:AO$6723,(AO$4:AO$6723&gt;=0)*($AB$4:$AB$6723=$C2523)*($AC$4:$AC$6723=$D2523)*(ISNUMBER(_xlfn.XMATCH($AD$4:$AD$6723,$V2523:$Z2523,0)))),-1)</f>
        <v>0.69130361725777401</v>
      </c>
      <c r="V2523" t="s">
        <v>84</v>
      </c>
      <c r="W2523" s="25" t="s">
        <v>85</v>
      </c>
      <c r="AB2523" t="s">
        <v>98</v>
      </c>
      <c r="AC2523" t="s">
        <v>44</v>
      </c>
      <c r="AD2523" s="19" t="s">
        <v>83</v>
      </c>
      <c r="AE2523" s="18">
        <v>-1</v>
      </c>
      <c r="AF2523" s="17">
        <v>-1</v>
      </c>
      <c r="AG2523" s="17">
        <v>-1</v>
      </c>
      <c r="AH2523" s="17">
        <v>-1</v>
      </c>
      <c r="AI2523" s="17">
        <v>-1</v>
      </c>
      <c r="AJ2523" s="17">
        <v>-1</v>
      </c>
      <c r="AK2523" s="17">
        <v>-1</v>
      </c>
      <c r="AL2523" s="17">
        <v>-1</v>
      </c>
      <c r="AM2523" s="17">
        <v>-1</v>
      </c>
      <c r="AN2523" s="17">
        <v>-1</v>
      </c>
      <c r="AO2523" s="17">
        <v>-1</v>
      </c>
    </row>
    <row r="2524" spans="3:41" x14ac:dyDescent="0.25">
      <c r="C2524" t="s">
        <v>102</v>
      </c>
      <c r="D2524" s="6" t="s">
        <v>18</v>
      </c>
      <c r="E2524" t="s">
        <v>13</v>
      </c>
      <c r="F2524" s="6">
        <v>2005</v>
      </c>
      <c r="G2524" s="6" t="s">
        <v>14</v>
      </c>
      <c r="H2524" s="6" t="s">
        <v>15</v>
      </c>
      <c r="I2524" s="6"/>
      <c r="J2524" s="29">
        <f t="array" ref="J2524">IFERROR(_xlfn._xlws.FILTER(AE$4:AE$6723,(AE$4:AE$6723&gt;=0)*($AB$4:$AB$6723=$C2524)*($AC$4:$AC$6723=$D2524)*(ISNUMBER(_xlfn.XMATCH($AD$4:$AD$6723,$V2524:$Z2524,0)))),-1)</f>
        <v>25.894454135383508</v>
      </c>
      <c r="K2524" s="29">
        <f t="array" ref="K2524">IFERROR(_xlfn._xlws.FILTER(AF$4:AF$6723,(AF$4:AF$6723&gt;=0)*($AB$4:$AB$6723=$C2524)*($AC$4:$AC$6723=$D2524)*(ISNUMBER(_xlfn.XMATCH($AD$4:$AD$6723,$V2524:$Z2524,0)))),-1)</f>
        <v>31.806651187806601</v>
      </c>
      <c r="L2524" s="29">
        <f t="array" ref="L2524">IFERROR(_xlfn._xlws.FILTER(AG$4:AG$6723,(AG$4:AG$6723&gt;=0)*($AB$4:$AB$6723=$C2524)*($AC$4:$AC$6723=$D2524)*(ISNUMBER(_xlfn.XMATCH($AD$4:$AD$6723,$V2524:$Z2524,0)))),-1)</f>
        <v>42.233207539989401</v>
      </c>
      <c r="M2524" s="29">
        <f t="array" ref="M2524">IFERROR(_xlfn._xlws.FILTER(AH$4:AH$6723,(AH$4:AH$6723&gt;=0)*($AB$4:$AB$6723=$C2524)*($AC$4:$AC$6723=$D2524)*(ISNUMBER(_xlfn.XMATCH($AD$4:$AD$6723,$V2524:$Z2524,0)))),-1)</f>
        <v>45.888224942532901</v>
      </c>
      <c r="N2524" s="29">
        <f t="array" ref="N2524">IFERROR(_xlfn._xlws.FILTER(AI$4:AI$6723,(AI$4:AI$6723&gt;=0)*($AB$4:$AB$6723=$C2524)*($AC$4:$AC$6723=$D2524)*(ISNUMBER(_xlfn.XMATCH($AD$4:$AD$6723,$V2524:$Z2524,0)))),-1)</f>
        <v>49.439286694529301</v>
      </c>
      <c r="O2524" s="29">
        <f t="array" ref="O2524">IFERROR(_xlfn._xlws.FILTER(AJ$4:AJ$6723,(AJ$4:AJ$6723&gt;=0)*($AB$4:$AB$6723=$C2524)*($AC$4:$AC$6723=$D2524)*(ISNUMBER(_xlfn.XMATCH($AD$4:$AD$6723,$V2524:$Z2524,0)))),-1)</f>
        <v>65.487499006307601</v>
      </c>
      <c r="P2524" s="29">
        <f t="array" ref="P2524">IFERROR(_xlfn._xlws.FILTER(AK$4:AK$6723,(AK$4:AK$6723&gt;=0)*($AB$4:$AB$6723=$C2524)*($AC$4:$AC$6723=$D2524)*(ISNUMBER(_xlfn.XMATCH($AD$4:$AD$6723,$V2524:$Z2524,0)))),-1)</f>
        <v>63.017397521267597</v>
      </c>
      <c r="Q2524" s="29">
        <f t="array" ref="Q2524">IFERROR(_xlfn._xlws.FILTER(AL$4:AL$6723,(AL$4:AL$6723&gt;=0)*($AB$4:$AB$6723=$C2524)*($AC$4:$AC$6723=$D2524)*(ISNUMBER(_xlfn.XMATCH($AD$4:$AD$6723,$V2524:$Z2524,0)))),-1)</f>
        <v>60.668355586751296</v>
      </c>
      <c r="R2524" s="29">
        <f t="array" ref="R2524">IFERROR(_xlfn._xlws.FILTER(AM$4:AM$6723,(AM$4:AM$6723&gt;=0)*($AB$4:$AB$6723=$C2524)*($AC$4:$AC$6723=$D2524)*(ISNUMBER(_xlfn.XMATCH($AD$4:$AD$6723,$V2524:$Z2524,0)))),-1)</f>
        <v>58.434440080228498</v>
      </c>
      <c r="S2524" s="29">
        <f t="array" ref="S2524">IFERROR(_xlfn._xlws.FILTER(AN$4:AN$6723,(AN$4:AN$6723&gt;=0)*($AB$4:$AB$6723=$C2524)*($AC$4:$AC$6723=$D2524)*(ISNUMBER(_xlfn.XMATCH($AD$4:$AD$6723,$V2524:$Z2524,0)))),-1)</f>
        <v>58.434440080228498</v>
      </c>
      <c r="T2524" s="29">
        <f t="array" ref="T2524">IFERROR(_xlfn._xlws.FILTER(AO$4:AO$6723,(AO$4:AO$6723&gt;=0)*($AB$4:$AB$6723=$C2524)*($AC$4:$AC$6723=$D2524)*(ISNUMBER(_xlfn.XMATCH($AD$4:$AD$6723,$V2524:$Z2524,0)))),-1)</f>
        <v>58.434440080228498</v>
      </c>
      <c r="V2524" t="s">
        <v>13</v>
      </c>
      <c r="AB2524" t="s">
        <v>98</v>
      </c>
      <c r="AC2524" t="s">
        <v>44</v>
      </c>
      <c r="AD2524" s="19" t="s">
        <v>74</v>
      </c>
      <c r="AE2524" s="18">
        <v>8.0554560015239076</v>
      </c>
      <c r="AF2524" s="17">
        <v>11.9330417260906</v>
      </c>
      <c r="AG2524" s="17">
        <v>21.6122825340681</v>
      </c>
      <c r="AH2524" s="17">
        <v>22.589040716929699</v>
      </c>
      <c r="AI2524" s="17">
        <v>30.699502780386901</v>
      </c>
      <c r="AJ2524" s="17">
        <v>33.590501889528397</v>
      </c>
      <c r="AK2524" s="17">
        <v>35.692112184509398</v>
      </c>
      <c r="AL2524" s="17">
        <v>36.843445242697399</v>
      </c>
      <c r="AM2524" s="17">
        <v>38.179616604194898</v>
      </c>
      <c r="AN2524" s="17">
        <v>38.179616604194898</v>
      </c>
      <c r="AO2524" s="17">
        <v>38.179616604194898</v>
      </c>
    </row>
    <row r="2525" spans="3:41" x14ac:dyDescent="0.25">
      <c r="C2525" t="s">
        <v>102</v>
      </c>
      <c r="D2525" s="6" t="s">
        <v>18</v>
      </c>
      <c r="E2525" t="s">
        <v>17</v>
      </c>
      <c r="F2525" s="6">
        <v>2005</v>
      </c>
      <c r="G2525" s="6" t="s">
        <v>14</v>
      </c>
      <c r="H2525" s="6" t="s">
        <v>15</v>
      </c>
      <c r="I2525" s="6"/>
      <c r="J2525" s="29">
        <f t="array" ref="J2525">IFERROR(_xlfn._xlws.FILTER(AE$4:AE$6723,(AE$4:AE$6723&gt;=0)*($AB$4:$AB$6723=$C2525)*($AC$4:$AC$6723=$D2525)*(ISNUMBER(_xlfn.XMATCH($AD$4:$AD$6723,$V2525:$Z2525,0)))),-1)</f>
        <v>16.70449425326748</v>
      </c>
      <c r="K2525" s="29">
        <f t="array" ref="K2525">IFERROR(_xlfn._xlws.FILTER(AF$4:AF$6723,(AF$4:AF$6723&gt;=0)*($AB$4:$AB$6723=$C2525)*($AC$4:$AC$6723=$D2525)*(ISNUMBER(_xlfn.XMATCH($AD$4:$AD$6723,$V2525:$Z2525,0)))),-1)</f>
        <v>17.3708341899506</v>
      </c>
      <c r="L2525" s="29">
        <f t="array" ref="L2525">IFERROR(_xlfn._xlws.FILTER(AG$4:AG$6723,(AG$4:AG$6723&gt;=0)*($AB$4:$AB$6723=$C2525)*($AC$4:$AC$6723=$D2525)*(ISNUMBER(_xlfn.XMATCH($AD$4:$AD$6723,$V2525:$Z2525,0)))),-1)</f>
        <v>16.843043999999999</v>
      </c>
      <c r="M2525" s="29">
        <f t="array" ref="M2525">IFERROR(_xlfn._xlws.FILTER(AH$4:AH$6723,(AH$4:AH$6723&gt;=0)*($AB$4:$AB$6723=$C2525)*($AC$4:$AC$6723=$D2525)*(ISNUMBER(_xlfn.XMATCH($AD$4:$AD$6723,$V2525:$Z2525,0)))),-1)</f>
        <v>18.106449000000001</v>
      </c>
      <c r="N2525" s="29">
        <f t="array" ref="N2525">IFERROR(_xlfn._xlws.FILTER(AI$4:AI$6723,(AI$4:AI$6723&gt;=0)*($AB$4:$AB$6723=$C2525)*($AC$4:$AC$6723=$D2525)*(ISNUMBER(_xlfn.XMATCH($AD$4:$AD$6723,$V2525:$Z2525,0)))),-1)</f>
        <v>19.366320000000002</v>
      </c>
      <c r="O2525" s="29">
        <f t="array" ref="O2525">IFERROR(_xlfn._xlws.FILTER(AJ$4:AJ$6723,(AJ$4:AJ$6723&gt;=0)*($AB$4:$AB$6723=$C2525)*($AC$4:$AC$6723=$D2525)*(ISNUMBER(_xlfn.XMATCH($AD$4:$AD$6723,$V2525:$Z2525,0)))),-1)</f>
        <v>20.453025</v>
      </c>
      <c r="P2525" s="29">
        <f t="array" ref="P2525">IFERROR(_xlfn._xlws.FILTER(AK$4:AK$6723,(AK$4:AK$6723&gt;=0)*($AB$4:$AB$6723=$C2525)*($AC$4:$AC$6723=$D2525)*(ISNUMBER(_xlfn.XMATCH($AD$4:$AD$6723,$V2525:$Z2525,0)))),-1)</f>
        <v>21.790644</v>
      </c>
      <c r="Q2525" s="29">
        <f t="array" ref="Q2525">IFERROR(_xlfn._xlws.FILTER(AL$4:AL$6723,(AL$4:AL$6723&gt;=0)*($AB$4:$AB$6723=$C2525)*($AC$4:$AC$6723=$D2525)*(ISNUMBER(_xlfn.XMATCH($AD$4:$AD$6723,$V2525:$Z2525,0)))),-1)</f>
        <v>23.891607</v>
      </c>
      <c r="R2525" s="29">
        <f t="array" ref="R2525">IFERROR(_xlfn._xlws.FILTER(AM$4:AM$6723,(AM$4:AM$6723&gt;=0)*($AB$4:$AB$6723=$C2525)*($AC$4:$AC$6723=$D2525)*(ISNUMBER(_xlfn.XMATCH($AD$4:$AD$6723,$V2525:$Z2525,0)))),-1)</f>
        <v>23.891607</v>
      </c>
      <c r="S2525" s="29">
        <f t="array" ref="S2525">IFERROR(_xlfn._xlws.FILTER(AN$4:AN$6723,(AN$4:AN$6723&gt;=0)*($AB$4:$AB$6723=$C2525)*($AC$4:$AC$6723=$D2525)*(ISNUMBER(_xlfn.XMATCH($AD$4:$AD$6723,$V2525:$Z2525,0)))),-1)</f>
        <v>23.891607</v>
      </c>
      <c r="T2525" s="29">
        <f t="array" ref="T2525">IFERROR(_xlfn._xlws.FILTER(AO$4:AO$6723,(AO$4:AO$6723&gt;=0)*($AB$4:$AB$6723=$C2525)*($AC$4:$AC$6723=$D2525)*(ISNUMBER(_xlfn.XMATCH($AD$4:$AD$6723,$V2525:$Z2525,0)))),-1)</f>
        <v>23.891607</v>
      </c>
      <c r="V2525" t="s">
        <v>17</v>
      </c>
      <c r="AB2525" t="s">
        <v>98</v>
      </c>
      <c r="AC2525" t="s">
        <v>44</v>
      </c>
      <c r="AD2525" s="19" t="s">
        <v>85</v>
      </c>
      <c r="AE2525" s="18">
        <v>2.4433781190019199</v>
      </c>
      <c r="AF2525" s="17">
        <v>2.4433781190019199</v>
      </c>
      <c r="AG2525" s="17">
        <v>2.4433781190019199</v>
      </c>
      <c r="AH2525" s="17">
        <v>2.4433781190019199</v>
      </c>
      <c r="AI2525" s="17">
        <v>2.4433781190019199</v>
      </c>
      <c r="AJ2525" s="17">
        <v>2.4433781190019199</v>
      </c>
      <c r="AK2525" s="17">
        <v>2.4433781190019199</v>
      </c>
      <c r="AL2525" s="17">
        <v>2.4433781190019199</v>
      </c>
      <c r="AM2525" s="17">
        <v>2.4433781190019199</v>
      </c>
      <c r="AN2525" s="17">
        <v>2.4433781190019199</v>
      </c>
      <c r="AO2525" s="17">
        <v>2.4433781190019199</v>
      </c>
    </row>
    <row r="2526" spans="3:41" x14ac:dyDescent="0.25">
      <c r="C2526" t="s">
        <v>102</v>
      </c>
      <c r="D2526" s="6" t="s">
        <v>18</v>
      </c>
      <c r="E2526" t="s">
        <v>18</v>
      </c>
      <c r="F2526" s="6">
        <v>2005</v>
      </c>
      <c r="G2526" s="6" t="s">
        <v>14</v>
      </c>
      <c r="H2526" s="6" t="s">
        <v>15</v>
      </c>
      <c r="I2526" s="6"/>
      <c r="J2526" s="29">
        <f t="array" ref="J2526">IFERROR(_xlfn._xlws.FILTER(AE$4:AE$6723,(AE$4:AE$6723&gt;=0)*($AB$4:$AB$6723=$C2526)*($AC$4:$AC$6723=$D2526)*(ISNUMBER(_xlfn.XMATCH($AD$4:$AD$6723,$V2526:$Z2526,0)))),-1)</f>
        <v>-1</v>
      </c>
      <c r="K2526" s="29">
        <f t="array" ref="K2526">IFERROR(_xlfn._xlws.FILTER(AF$4:AF$6723,(AF$4:AF$6723&gt;=0)*($AB$4:$AB$6723=$C2526)*($AC$4:$AC$6723=$D2526)*(ISNUMBER(_xlfn.XMATCH($AD$4:$AD$6723,$V2526:$Z2526,0)))),-1)</f>
        <v>-1</v>
      </c>
      <c r="L2526" s="29">
        <f t="array" ref="L2526">IFERROR(_xlfn._xlws.FILTER(AG$4:AG$6723,(AG$4:AG$6723&gt;=0)*($AB$4:$AB$6723=$C2526)*($AC$4:$AC$6723=$D2526)*(ISNUMBER(_xlfn.XMATCH($AD$4:$AD$6723,$V2526:$Z2526,0)))),-1)</f>
        <v>-1</v>
      </c>
      <c r="M2526" s="29">
        <f t="array" ref="M2526">IFERROR(_xlfn._xlws.FILTER(AH$4:AH$6723,(AH$4:AH$6723&gt;=0)*($AB$4:$AB$6723=$C2526)*($AC$4:$AC$6723=$D2526)*(ISNUMBER(_xlfn.XMATCH($AD$4:$AD$6723,$V2526:$Z2526,0)))),-1)</f>
        <v>-1</v>
      </c>
      <c r="N2526" s="29">
        <f t="array" ref="N2526">IFERROR(_xlfn._xlws.FILTER(AI$4:AI$6723,(AI$4:AI$6723&gt;=0)*($AB$4:$AB$6723=$C2526)*($AC$4:$AC$6723=$D2526)*(ISNUMBER(_xlfn.XMATCH($AD$4:$AD$6723,$V2526:$Z2526,0)))),-1)</f>
        <v>-1</v>
      </c>
      <c r="O2526" s="29">
        <f t="array" ref="O2526">IFERROR(_xlfn._xlws.FILTER(AJ$4:AJ$6723,(AJ$4:AJ$6723&gt;=0)*($AB$4:$AB$6723=$C2526)*($AC$4:$AC$6723=$D2526)*(ISNUMBER(_xlfn.XMATCH($AD$4:$AD$6723,$V2526:$Z2526,0)))),-1)</f>
        <v>-1</v>
      </c>
      <c r="P2526" s="29">
        <f t="array" ref="P2526">IFERROR(_xlfn._xlws.FILTER(AK$4:AK$6723,(AK$4:AK$6723&gt;=0)*($AB$4:$AB$6723=$C2526)*($AC$4:$AC$6723=$D2526)*(ISNUMBER(_xlfn.XMATCH($AD$4:$AD$6723,$V2526:$Z2526,0)))),-1)</f>
        <v>-1</v>
      </c>
      <c r="Q2526" s="29">
        <f t="array" ref="Q2526">IFERROR(_xlfn._xlws.FILTER(AL$4:AL$6723,(AL$4:AL$6723&gt;=0)*($AB$4:$AB$6723=$C2526)*($AC$4:$AC$6723=$D2526)*(ISNUMBER(_xlfn.XMATCH($AD$4:$AD$6723,$V2526:$Z2526,0)))),-1)</f>
        <v>-1</v>
      </c>
      <c r="R2526" s="29">
        <f t="array" ref="R2526">IFERROR(_xlfn._xlws.FILTER(AM$4:AM$6723,(AM$4:AM$6723&gt;=0)*($AB$4:$AB$6723=$C2526)*($AC$4:$AC$6723=$D2526)*(ISNUMBER(_xlfn.XMATCH($AD$4:$AD$6723,$V2526:$Z2526,0)))),-1)</f>
        <v>-1</v>
      </c>
      <c r="S2526" s="29">
        <f t="array" ref="S2526">IFERROR(_xlfn._xlws.FILTER(AN$4:AN$6723,(AN$4:AN$6723&gt;=0)*($AB$4:$AB$6723=$C2526)*($AC$4:$AC$6723=$D2526)*(ISNUMBER(_xlfn.XMATCH($AD$4:$AD$6723,$V2526:$Z2526,0)))),-1)</f>
        <v>-1</v>
      </c>
      <c r="T2526" s="29">
        <f t="array" ref="T2526">IFERROR(_xlfn._xlws.FILTER(AO$4:AO$6723,(AO$4:AO$6723&gt;=0)*($AB$4:$AB$6723=$C2526)*($AC$4:$AC$6723=$D2526)*(ISNUMBER(_xlfn.XMATCH($AD$4:$AD$6723,$V2526:$Z2526,0)))),-1)</f>
        <v>-1</v>
      </c>
      <c r="V2526" t="s">
        <v>18</v>
      </c>
      <c r="AB2526" t="s">
        <v>98</v>
      </c>
      <c r="AC2526" t="s">
        <v>44</v>
      </c>
      <c r="AD2526" s="19" t="s">
        <v>27</v>
      </c>
      <c r="AE2526" s="18">
        <v>59.532871676928607</v>
      </c>
      <c r="AF2526" s="17">
        <v>55.585908894687201</v>
      </c>
      <c r="AG2526" s="17">
        <v>46.639973843363798</v>
      </c>
      <c r="AH2526" s="17">
        <v>45.1924971956634</v>
      </c>
      <c r="AI2526" s="17">
        <v>42.6822408830553</v>
      </c>
      <c r="AJ2526" s="17">
        <v>42.6822408830553</v>
      </c>
      <c r="AK2526" s="17">
        <v>42.6822408830553</v>
      </c>
      <c r="AL2526" s="17">
        <v>42.6822408830553</v>
      </c>
      <c r="AM2526" s="17">
        <v>42.6822408830553</v>
      </c>
      <c r="AN2526" s="17">
        <v>42.6822408830553</v>
      </c>
      <c r="AO2526" s="17">
        <v>42.6822408830553</v>
      </c>
    </row>
    <row r="2527" spans="3:41" x14ac:dyDescent="0.25">
      <c r="C2527" t="s">
        <v>102</v>
      </c>
      <c r="D2527" s="6" t="s">
        <v>18</v>
      </c>
      <c r="E2527" t="s">
        <v>63</v>
      </c>
      <c r="F2527" s="6">
        <v>2005</v>
      </c>
      <c r="G2527" s="6" t="s">
        <v>14</v>
      </c>
      <c r="H2527" s="6" t="s">
        <v>15</v>
      </c>
      <c r="J2527" s="29">
        <f t="array" ref="J2527">IFERROR(_xlfn._xlws.FILTER(AE$4:AE$6723,(AE$4:AE$6723&gt;=0)*($AB$4:$AB$6723=$C2527)*($AC$4:$AC$6723=$D2527)*(ISNUMBER(_xlfn.XMATCH($AD$4:$AD$6723,$V2527:$Z2527,0)))),-1)</f>
        <v>-1</v>
      </c>
      <c r="K2527" s="29">
        <f t="array" ref="K2527">IFERROR(_xlfn._xlws.FILTER(AF$4:AF$6723,(AF$4:AF$6723&gt;=0)*($AB$4:$AB$6723=$C2527)*($AC$4:$AC$6723=$D2527)*(ISNUMBER(_xlfn.XMATCH($AD$4:$AD$6723,$V2527:$Z2527,0)))),-1)</f>
        <v>-1</v>
      </c>
      <c r="L2527" s="29">
        <f t="array" ref="L2527">IFERROR(_xlfn._xlws.FILTER(AG$4:AG$6723,(AG$4:AG$6723&gt;=0)*($AB$4:$AB$6723=$C2527)*($AC$4:$AC$6723=$D2527)*(ISNUMBER(_xlfn.XMATCH($AD$4:$AD$6723,$V2527:$Z2527,0)))),-1)</f>
        <v>-1</v>
      </c>
      <c r="M2527" s="29">
        <f t="array" ref="M2527">IFERROR(_xlfn._xlws.FILTER(AH$4:AH$6723,(AH$4:AH$6723&gt;=0)*($AB$4:$AB$6723=$C2527)*($AC$4:$AC$6723=$D2527)*(ISNUMBER(_xlfn.XMATCH($AD$4:$AD$6723,$V2527:$Z2527,0)))),-1)</f>
        <v>-1</v>
      </c>
      <c r="N2527" s="29">
        <f t="array" ref="N2527">IFERROR(_xlfn._xlws.FILTER(AI$4:AI$6723,(AI$4:AI$6723&gt;=0)*($AB$4:$AB$6723=$C2527)*($AC$4:$AC$6723=$D2527)*(ISNUMBER(_xlfn.XMATCH($AD$4:$AD$6723,$V2527:$Z2527,0)))),-1)</f>
        <v>-1</v>
      </c>
      <c r="O2527" s="29">
        <f t="array" ref="O2527">IFERROR(_xlfn._xlws.FILTER(AJ$4:AJ$6723,(AJ$4:AJ$6723&gt;=0)*($AB$4:$AB$6723=$C2527)*($AC$4:$AC$6723=$D2527)*(ISNUMBER(_xlfn.XMATCH($AD$4:$AD$6723,$V2527:$Z2527,0)))),-1)</f>
        <v>-1</v>
      </c>
      <c r="P2527" s="29">
        <f t="array" ref="P2527">IFERROR(_xlfn._xlws.FILTER(AK$4:AK$6723,(AK$4:AK$6723&gt;=0)*($AB$4:$AB$6723=$C2527)*($AC$4:$AC$6723=$D2527)*(ISNUMBER(_xlfn.XMATCH($AD$4:$AD$6723,$V2527:$Z2527,0)))),-1)</f>
        <v>-1</v>
      </c>
      <c r="Q2527" s="29">
        <f t="array" ref="Q2527">IFERROR(_xlfn._xlws.FILTER(AL$4:AL$6723,(AL$4:AL$6723&gt;=0)*($AB$4:$AB$6723=$C2527)*($AC$4:$AC$6723=$D2527)*(ISNUMBER(_xlfn.XMATCH($AD$4:$AD$6723,$V2527:$Z2527,0)))),-1)</f>
        <v>-1</v>
      </c>
      <c r="R2527" s="29">
        <f t="array" ref="R2527">IFERROR(_xlfn._xlws.FILTER(AM$4:AM$6723,(AM$4:AM$6723&gt;=0)*($AB$4:$AB$6723=$C2527)*($AC$4:$AC$6723=$D2527)*(ISNUMBER(_xlfn.XMATCH($AD$4:$AD$6723,$V2527:$Z2527,0)))),-1)</f>
        <v>-1</v>
      </c>
      <c r="S2527" s="29">
        <f t="array" ref="S2527">IFERROR(_xlfn._xlws.FILTER(AN$4:AN$6723,(AN$4:AN$6723&gt;=0)*($AB$4:$AB$6723=$C2527)*($AC$4:$AC$6723=$D2527)*(ISNUMBER(_xlfn.XMATCH($AD$4:$AD$6723,$V2527:$Z2527,0)))),-1)</f>
        <v>-1</v>
      </c>
      <c r="T2527" s="29">
        <f t="array" ref="T2527">IFERROR(_xlfn._xlws.FILTER(AO$4:AO$6723,(AO$4:AO$6723&gt;=0)*($AB$4:$AB$6723=$C2527)*($AC$4:$AC$6723=$D2527)*(ISNUMBER(_xlfn.XMATCH($AD$4:$AD$6723,$V2527:$Z2527,0)))),-1)</f>
        <v>-1</v>
      </c>
      <c r="V2527" t="s">
        <v>63</v>
      </c>
      <c r="AB2527" t="s">
        <v>98</v>
      </c>
      <c r="AC2527" t="s">
        <v>44</v>
      </c>
      <c r="AD2527" s="19" t="s">
        <v>88</v>
      </c>
      <c r="AE2527" s="18">
        <v>-1</v>
      </c>
      <c r="AF2527" s="17">
        <v>-1</v>
      </c>
      <c r="AG2527" s="17">
        <v>-1</v>
      </c>
      <c r="AH2527" s="17">
        <v>-1</v>
      </c>
      <c r="AI2527" s="17">
        <v>-1</v>
      </c>
      <c r="AJ2527" s="17">
        <v>-1</v>
      </c>
      <c r="AK2527" s="17">
        <v>-1</v>
      </c>
      <c r="AL2527" s="17">
        <v>-1</v>
      </c>
      <c r="AM2527" s="17">
        <v>-1</v>
      </c>
      <c r="AN2527" s="17">
        <v>-1</v>
      </c>
      <c r="AO2527" s="17">
        <v>-1</v>
      </c>
    </row>
    <row r="2528" spans="3:41" x14ac:dyDescent="0.25">
      <c r="C2528" t="s">
        <v>102</v>
      </c>
      <c r="D2528" s="6" t="s">
        <v>18</v>
      </c>
      <c r="E2528" t="s">
        <v>21</v>
      </c>
      <c r="F2528" s="6">
        <v>2005</v>
      </c>
      <c r="G2528" s="6" t="s">
        <v>14</v>
      </c>
      <c r="H2528" s="6" t="s">
        <v>15</v>
      </c>
      <c r="J2528" s="29">
        <f t="array" ref="J2528">IFERROR(_xlfn._xlws.FILTER(AE$4:AE$6723,(AE$4:AE$6723&gt;=0)*($AB$4:$AB$6723=$C2528)*($AC$4:$AC$6723=$D2528)*(ISNUMBER(_xlfn.XMATCH($AD$4:$AD$6723,$V2528:$Z2528,0)))),-1)</f>
        <v>-1</v>
      </c>
      <c r="K2528" s="29">
        <f t="array" ref="K2528">IFERROR(_xlfn._xlws.FILTER(AF$4:AF$6723,(AF$4:AF$6723&gt;=0)*($AB$4:$AB$6723=$C2528)*($AC$4:$AC$6723=$D2528)*(ISNUMBER(_xlfn.XMATCH($AD$4:$AD$6723,$V2528:$Z2528,0)))),-1)</f>
        <v>-1</v>
      </c>
      <c r="L2528" s="29">
        <f t="array" ref="L2528">IFERROR(_xlfn._xlws.FILTER(AG$4:AG$6723,(AG$4:AG$6723&gt;=0)*($AB$4:$AB$6723=$C2528)*($AC$4:$AC$6723=$D2528)*(ISNUMBER(_xlfn.XMATCH($AD$4:$AD$6723,$V2528:$Z2528,0)))),-1)</f>
        <v>-1</v>
      </c>
      <c r="M2528" s="29">
        <f t="array" ref="M2528">IFERROR(_xlfn._xlws.FILTER(AH$4:AH$6723,(AH$4:AH$6723&gt;=0)*($AB$4:$AB$6723=$C2528)*($AC$4:$AC$6723=$D2528)*(ISNUMBER(_xlfn.XMATCH($AD$4:$AD$6723,$V2528:$Z2528,0)))),-1)</f>
        <v>-1</v>
      </c>
      <c r="N2528" s="29">
        <f t="array" ref="N2528">IFERROR(_xlfn._xlws.FILTER(AI$4:AI$6723,(AI$4:AI$6723&gt;=0)*($AB$4:$AB$6723=$C2528)*($AC$4:$AC$6723=$D2528)*(ISNUMBER(_xlfn.XMATCH($AD$4:$AD$6723,$V2528:$Z2528,0)))),-1)</f>
        <v>-1</v>
      </c>
      <c r="O2528" s="29">
        <f t="array" ref="O2528">IFERROR(_xlfn._xlws.FILTER(AJ$4:AJ$6723,(AJ$4:AJ$6723&gt;=0)*($AB$4:$AB$6723=$C2528)*($AC$4:$AC$6723=$D2528)*(ISNUMBER(_xlfn.XMATCH($AD$4:$AD$6723,$V2528:$Z2528,0)))),-1)</f>
        <v>-1</v>
      </c>
      <c r="P2528" s="29">
        <f t="array" ref="P2528">IFERROR(_xlfn._xlws.FILTER(AK$4:AK$6723,(AK$4:AK$6723&gt;=0)*($AB$4:$AB$6723=$C2528)*($AC$4:$AC$6723=$D2528)*(ISNUMBER(_xlfn.XMATCH($AD$4:$AD$6723,$V2528:$Z2528,0)))),-1)</f>
        <v>-1</v>
      </c>
      <c r="Q2528" s="29">
        <f t="array" ref="Q2528">IFERROR(_xlfn._xlws.FILTER(AL$4:AL$6723,(AL$4:AL$6723&gt;=0)*($AB$4:$AB$6723=$C2528)*($AC$4:$AC$6723=$D2528)*(ISNUMBER(_xlfn.XMATCH($AD$4:$AD$6723,$V2528:$Z2528,0)))),-1)</f>
        <v>-1</v>
      </c>
      <c r="R2528" s="29">
        <f t="array" ref="R2528">IFERROR(_xlfn._xlws.FILTER(AM$4:AM$6723,(AM$4:AM$6723&gt;=0)*($AB$4:$AB$6723=$C2528)*($AC$4:$AC$6723=$D2528)*(ISNUMBER(_xlfn.XMATCH($AD$4:$AD$6723,$V2528:$Z2528,0)))),-1)</f>
        <v>-1</v>
      </c>
      <c r="S2528" s="29">
        <f t="array" ref="S2528">IFERROR(_xlfn._xlws.FILTER(AN$4:AN$6723,(AN$4:AN$6723&gt;=0)*($AB$4:$AB$6723=$C2528)*($AC$4:$AC$6723=$D2528)*(ISNUMBER(_xlfn.XMATCH($AD$4:$AD$6723,$V2528:$Z2528,0)))),-1)</f>
        <v>-1</v>
      </c>
      <c r="T2528" s="29">
        <f t="array" ref="T2528">IFERROR(_xlfn._xlws.FILTER(AO$4:AO$6723,(AO$4:AO$6723&gt;=0)*($AB$4:$AB$6723=$C2528)*($AC$4:$AC$6723=$D2528)*(ISNUMBER(_xlfn.XMATCH($AD$4:$AD$6723,$V2528:$Z2528,0)))),-1)</f>
        <v>-1</v>
      </c>
      <c r="V2528" t="s">
        <v>21</v>
      </c>
      <c r="AB2528" t="s">
        <v>98</v>
      </c>
      <c r="AC2528" t="s">
        <v>44</v>
      </c>
      <c r="AD2528" s="19" t="s">
        <v>77</v>
      </c>
      <c r="AE2528" s="18">
        <v>-1</v>
      </c>
      <c r="AF2528" s="17">
        <v>-1</v>
      </c>
      <c r="AG2528" s="17">
        <v>-1</v>
      </c>
      <c r="AH2528" s="17">
        <v>-1</v>
      </c>
      <c r="AI2528" s="17">
        <v>-1</v>
      </c>
      <c r="AJ2528" s="17">
        <v>-1</v>
      </c>
      <c r="AK2528" s="17">
        <v>-1</v>
      </c>
      <c r="AL2528" s="17">
        <v>-1</v>
      </c>
      <c r="AM2528" s="17">
        <v>-1</v>
      </c>
      <c r="AN2528" s="17">
        <v>-1</v>
      </c>
      <c r="AO2528" s="17">
        <v>-1</v>
      </c>
    </row>
    <row r="2529" spans="3:41" x14ac:dyDescent="0.25">
      <c r="C2529" t="s">
        <v>102</v>
      </c>
      <c r="D2529" s="6" t="s">
        <v>18</v>
      </c>
      <c r="E2529" t="s">
        <v>22</v>
      </c>
      <c r="F2529" s="6">
        <v>2005</v>
      </c>
      <c r="G2529" s="6" t="s">
        <v>14</v>
      </c>
      <c r="H2529" s="6" t="s">
        <v>15</v>
      </c>
      <c r="J2529" s="29">
        <f t="array" ref="J2529">IFERROR(_xlfn._xlws.FILTER(AE$4:AE$6723,(AE$4:AE$6723&gt;=0)*($AB$4:$AB$6723=$C2529)*($AC$4:$AC$6723=$D2529)*(ISNUMBER(_xlfn.XMATCH($AD$4:$AD$6723,$V2529:$Z2529,0)))),-1)</f>
        <v>2.7114430765744828</v>
      </c>
      <c r="K2529" s="29">
        <f t="array" ref="K2529">IFERROR(_xlfn._xlws.FILTER(AF$4:AF$6723,(AF$4:AF$6723&gt;=0)*($AB$4:$AB$6723=$C2529)*($AC$4:$AC$6723=$D2529)*(ISNUMBER(_xlfn.XMATCH($AD$4:$AD$6723,$V2529:$Z2529,0)))),-1)</f>
        <v>2.8733728858611101</v>
      </c>
      <c r="L2529" s="29">
        <f t="array" ref="L2529">IFERROR(_xlfn._xlws.FILTER(AG$4:AG$6723,(AG$4:AG$6723&gt;=0)*($AB$4:$AB$6723=$C2529)*($AC$4:$AC$6723=$D2529)*(ISNUMBER(_xlfn.XMATCH($AD$4:$AD$6723,$V2529:$Z2529,0)))),-1)</f>
        <v>3.3591623137209599</v>
      </c>
      <c r="M2529" s="29">
        <f t="array" ref="M2529">IFERROR(_xlfn._xlws.FILTER(AH$4:AH$6723,(AH$4:AH$6723&gt;=0)*($AB$4:$AB$6723=$C2529)*($AC$4:$AC$6723=$D2529)*(ISNUMBER(_xlfn.XMATCH($AD$4:$AD$6723,$V2529:$Z2529,0)))),-1)</f>
        <v>3.3591623137209599</v>
      </c>
      <c r="N2529" s="29">
        <f t="array" ref="N2529">IFERROR(_xlfn._xlws.FILTER(AI$4:AI$6723,(AI$4:AI$6723&gt;=0)*($AB$4:$AB$6723=$C2529)*($AC$4:$AC$6723=$D2529)*(ISNUMBER(_xlfn.XMATCH($AD$4:$AD$6723,$V2529:$Z2529,0)))),-1)</f>
        <v>3.3591623137209599</v>
      </c>
      <c r="O2529" s="29">
        <f t="array" ref="O2529">IFERROR(_xlfn._xlws.FILTER(AJ$4:AJ$6723,(AJ$4:AJ$6723&gt;=0)*($AB$4:$AB$6723=$C2529)*($AC$4:$AC$6723=$D2529)*(ISNUMBER(_xlfn.XMATCH($AD$4:$AD$6723,$V2529:$Z2529,0)))),-1)</f>
        <v>3.3591623137209599</v>
      </c>
      <c r="P2529" s="29">
        <f t="array" ref="P2529">IFERROR(_xlfn._xlws.FILTER(AK$4:AK$6723,(AK$4:AK$6723&gt;=0)*($AB$4:$AB$6723=$C2529)*($AC$4:$AC$6723=$D2529)*(ISNUMBER(_xlfn.XMATCH($AD$4:$AD$6723,$V2529:$Z2529,0)))),-1)</f>
        <v>3.3591623137209599</v>
      </c>
      <c r="Q2529" s="29">
        <f t="array" ref="Q2529">IFERROR(_xlfn._xlws.FILTER(AL$4:AL$6723,(AL$4:AL$6723&gt;=0)*($AB$4:$AB$6723=$C2529)*($AC$4:$AC$6723=$D2529)*(ISNUMBER(_xlfn.XMATCH($AD$4:$AD$6723,$V2529:$Z2529,0)))),-1)</f>
        <v>3.3591623137209599</v>
      </c>
      <c r="R2529" s="29">
        <f t="array" ref="R2529">IFERROR(_xlfn._xlws.FILTER(AM$4:AM$6723,(AM$4:AM$6723&gt;=0)*($AB$4:$AB$6723=$C2529)*($AC$4:$AC$6723=$D2529)*(ISNUMBER(_xlfn.XMATCH($AD$4:$AD$6723,$V2529:$Z2529,0)))),-1)</f>
        <v>3.3591623137209599</v>
      </c>
      <c r="S2529" s="29">
        <f t="array" ref="S2529">IFERROR(_xlfn._xlws.FILTER(AN$4:AN$6723,(AN$4:AN$6723&gt;=0)*($AB$4:$AB$6723=$C2529)*($AC$4:$AC$6723=$D2529)*(ISNUMBER(_xlfn.XMATCH($AD$4:$AD$6723,$V2529:$Z2529,0)))),-1)</f>
        <v>3.3591623137209599</v>
      </c>
      <c r="T2529" s="29">
        <f t="array" ref="T2529">IFERROR(_xlfn._xlws.FILTER(AO$4:AO$6723,(AO$4:AO$6723&gt;=0)*($AB$4:$AB$6723=$C2529)*($AC$4:$AC$6723=$D2529)*(ISNUMBER(_xlfn.XMATCH($AD$4:$AD$6723,$V2529:$Z2529,0)))),-1)</f>
        <v>3.3591623137209599</v>
      </c>
      <c r="V2529" s="19" t="s">
        <v>66</v>
      </c>
      <c r="W2529" s="19" t="s">
        <v>67</v>
      </c>
      <c r="X2529" s="19" t="s">
        <v>68</v>
      </c>
      <c r="Y2529" s="19" t="s">
        <v>69</v>
      </c>
      <c r="Z2529" s="19" t="s">
        <v>70</v>
      </c>
      <c r="AB2529" t="s">
        <v>98</v>
      </c>
      <c r="AC2529" t="s">
        <v>44</v>
      </c>
      <c r="AD2529" s="19" t="s">
        <v>75</v>
      </c>
      <c r="AE2529" s="18">
        <v>-1</v>
      </c>
      <c r="AF2529" s="17">
        <v>-1</v>
      </c>
      <c r="AG2529" s="17">
        <v>-1</v>
      </c>
      <c r="AH2529" s="17">
        <v>-1</v>
      </c>
      <c r="AI2529" s="17">
        <v>-1</v>
      </c>
      <c r="AJ2529" s="17">
        <v>-1</v>
      </c>
      <c r="AK2529" s="17">
        <v>-1</v>
      </c>
      <c r="AL2529" s="17">
        <v>-1</v>
      </c>
      <c r="AM2529" s="17">
        <v>-1</v>
      </c>
      <c r="AN2529" s="17">
        <v>-1</v>
      </c>
      <c r="AO2529" s="17">
        <v>-1</v>
      </c>
    </row>
    <row r="2530" spans="3:41" x14ac:dyDescent="0.25">
      <c r="C2530" t="s">
        <v>102</v>
      </c>
      <c r="D2530" s="6" t="s">
        <v>18</v>
      </c>
      <c r="E2530" t="s">
        <v>23</v>
      </c>
      <c r="F2530" s="6">
        <v>2005</v>
      </c>
      <c r="G2530" s="6" t="s">
        <v>14</v>
      </c>
      <c r="H2530" s="6" t="s">
        <v>15</v>
      </c>
      <c r="J2530" s="29">
        <f t="array" ref="J2530">IFERROR(_xlfn._xlws.FILTER(AE$4:AE$6723,(AE$4:AE$6723&gt;=0)*($AB$4:$AB$6723=$C2530)*($AC$4:$AC$6723=$D2530)*(ISNUMBER(_xlfn.XMATCH($AD$4:$AD$6723,$V2530:$Z2530,0)))),-1)</f>
        <v>-1</v>
      </c>
      <c r="K2530" s="29">
        <f t="array" ref="K2530">IFERROR(_xlfn._xlws.FILTER(AF$4:AF$6723,(AF$4:AF$6723&gt;=0)*($AB$4:$AB$6723=$C2530)*($AC$4:$AC$6723=$D2530)*(ISNUMBER(_xlfn.XMATCH($AD$4:$AD$6723,$V2530:$Z2530,0)))),-1)</f>
        <v>-1</v>
      </c>
      <c r="L2530" s="29">
        <f t="array" ref="L2530">IFERROR(_xlfn._xlws.FILTER(AG$4:AG$6723,(AG$4:AG$6723&gt;=0)*($AB$4:$AB$6723=$C2530)*($AC$4:$AC$6723=$D2530)*(ISNUMBER(_xlfn.XMATCH($AD$4:$AD$6723,$V2530:$Z2530,0)))),-1)</f>
        <v>-1</v>
      </c>
      <c r="M2530" s="29">
        <f t="array" ref="M2530">IFERROR(_xlfn._xlws.FILTER(AH$4:AH$6723,(AH$4:AH$6723&gt;=0)*($AB$4:$AB$6723=$C2530)*($AC$4:$AC$6723=$D2530)*(ISNUMBER(_xlfn.XMATCH($AD$4:$AD$6723,$V2530:$Z2530,0)))),-1)</f>
        <v>-1</v>
      </c>
      <c r="N2530" s="29">
        <f t="array" ref="N2530">IFERROR(_xlfn._xlws.FILTER(AI$4:AI$6723,(AI$4:AI$6723&gt;=0)*($AB$4:$AB$6723=$C2530)*($AC$4:$AC$6723=$D2530)*(ISNUMBER(_xlfn.XMATCH($AD$4:$AD$6723,$V2530:$Z2530,0)))),-1)</f>
        <v>-1</v>
      </c>
      <c r="O2530" s="29">
        <f t="array" ref="O2530">IFERROR(_xlfn._xlws.FILTER(AJ$4:AJ$6723,(AJ$4:AJ$6723&gt;=0)*($AB$4:$AB$6723=$C2530)*($AC$4:$AC$6723=$D2530)*(ISNUMBER(_xlfn.XMATCH($AD$4:$AD$6723,$V2530:$Z2530,0)))),-1)</f>
        <v>-1</v>
      </c>
      <c r="P2530" s="29">
        <f t="array" ref="P2530">IFERROR(_xlfn._xlws.FILTER(AK$4:AK$6723,(AK$4:AK$6723&gt;=0)*($AB$4:$AB$6723=$C2530)*($AC$4:$AC$6723=$D2530)*(ISNUMBER(_xlfn.XMATCH($AD$4:$AD$6723,$V2530:$Z2530,0)))),-1)</f>
        <v>-1</v>
      </c>
      <c r="Q2530" s="29">
        <f t="array" ref="Q2530">IFERROR(_xlfn._xlws.FILTER(AL$4:AL$6723,(AL$4:AL$6723&gt;=0)*($AB$4:$AB$6723=$C2530)*($AC$4:$AC$6723=$D2530)*(ISNUMBER(_xlfn.XMATCH($AD$4:$AD$6723,$V2530:$Z2530,0)))),-1)</f>
        <v>-1</v>
      </c>
      <c r="R2530" s="29">
        <f t="array" ref="R2530">IFERROR(_xlfn._xlws.FILTER(AM$4:AM$6723,(AM$4:AM$6723&gt;=0)*($AB$4:$AB$6723=$C2530)*($AC$4:$AC$6723=$D2530)*(ISNUMBER(_xlfn.XMATCH($AD$4:$AD$6723,$V2530:$Z2530,0)))),-1)</f>
        <v>-1</v>
      </c>
      <c r="S2530" s="29">
        <f t="array" ref="S2530">IFERROR(_xlfn._xlws.FILTER(AN$4:AN$6723,(AN$4:AN$6723&gt;=0)*($AB$4:$AB$6723=$C2530)*($AC$4:$AC$6723=$D2530)*(ISNUMBER(_xlfn.XMATCH($AD$4:$AD$6723,$V2530:$Z2530,0)))),-1)</f>
        <v>-1</v>
      </c>
      <c r="T2530" s="29">
        <f t="array" ref="T2530">IFERROR(_xlfn._xlws.FILTER(AO$4:AO$6723,(AO$4:AO$6723&gt;=0)*($AB$4:$AB$6723=$C2530)*($AC$4:$AC$6723=$D2530)*(ISNUMBER(_xlfn.XMATCH($AD$4:$AD$6723,$V2530:$Z2530,0)))),-1)</f>
        <v>-1</v>
      </c>
      <c r="V2530" t="s">
        <v>70</v>
      </c>
      <c r="AB2530" t="s">
        <v>98</v>
      </c>
      <c r="AC2530" t="s">
        <v>44</v>
      </c>
      <c r="AD2530" s="19" t="s">
        <v>78</v>
      </c>
      <c r="AE2530" s="18">
        <v>-1</v>
      </c>
      <c r="AF2530" s="17">
        <v>-1</v>
      </c>
      <c r="AG2530" s="17">
        <v>-1</v>
      </c>
      <c r="AH2530" s="17">
        <v>-1</v>
      </c>
      <c r="AI2530" s="17">
        <v>-1</v>
      </c>
      <c r="AJ2530" s="17">
        <v>-1</v>
      </c>
      <c r="AK2530" s="17">
        <v>-1</v>
      </c>
      <c r="AL2530" s="17">
        <v>-1</v>
      </c>
      <c r="AM2530" s="17">
        <v>-1</v>
      </c>
      <c r="AN2530" s="17">
        <v>-1</v>
      </c>
      <c r="AO2530" s="17">
        <v>-1</v>
      </c>
    </row>
    <row r="2531" spans="3:41" x14ac:dyDescent="0.25">
      <c r="C2531" t="s">
        <v>102</v>
      </c>
      <c r="D2531" s="6" t="s">
        <v>18</v>
      </c>
      <c r="E2531" t="s">
        <v>24</v>
      </c>
      <c r="F2531" s="6">
        <v>2005</v>
      </c>
      <c r="G2531" s="6" t="s">
        <v>14</v>
      </c>
      <c r="H2531" s="6" t="s">
        <v>15</v>
      </c>
      <c r="J2531" s="29">
        <f t="array" ref="J2531">IFERROR(_xlfn._xlws.FILTER(AE$4:AE$6723,(AE$4:AE$6723&gt;=0)*($AB$4:$AB$6723=$C2531)*($AC$4:$AC$6723=$D2531)*(ISNUMBER(_xlfn.XMATCH($AD$4:$AD$6723,$V2531:$Z2531,0)))),-1)</f>
        <v>18.956955116783089</v>
      </c>
      <c r="K2531" s="29">
        <f t="array" ref="K2531">IFERROR(_xlfn._xlws.FILTER(AF$4:AF$6723,(AF$4:AF$6723&gt;=0)*($AB$4:$AB$6723=$C2531)*($AC$4:$AC$6723=$D2531)*(ISNUMBER(_xlfn.XMATCH($AD$4:$AD$6723,$V2531:$Z2531,0)))),-1)</f>
        <v>22.125926673919999</v>
      </c>
      <c r="L2531" s="29">
        <f t="array" ref="L2531">IFERROR(_xlfn._xlws.FILTER(AG$4:AG$6723,(AG$4:AG$6723&gt;=0)*($AB$4:$AB$6723=$C2531)*($AC$4:$AC$6723=$D2531)*(ISNUMBER(_xlfn.XMATCH($AD$4:$AD$6723,$V2531:$Z2531,0)))),-1)</f>
        <v>29.716635941725201</v>
      </c>
      <c r="M2531" s="29">
        <f t="array" ref="M2531">IFERROR(_xlfn._xlws.FILTER(AH$4:AH$6723,(AH$4:AH$6723&gt;=0)*($AB$4:$AB$6723=$C2531)*($AC$4:$AC$6723=$D2531)*(ISNUMBER(_xlfn.XMATCH($AD$4:$AD$6723,$V2531:$Z2531,0)))),-1)</f>
        <v>30.674738643528102</v>
      </c>
      <c r="N2531" s="29">
        <f t="array" ref="N2531">IFERROR(_xlfn._xlws.FILTER(AI$4:AI$6723,(AI$4:AI$6723&gt;=0)*($AB$4:$AB$6723=$C2531)*($AC$4:$AC$6723=$D2531)*(ISNUMBER(_xlfn.XMATCH($AD$4:$AD$6723,$V2531:$Z2531,0)))),-1)</f>
        <v>36.161460825259503</v>
      </c>
      <c r="O2531" s="29">
        <f t="array" ref="O2531">IFERROR(_xlfn._xlws.FILTER(AJ$4:AJ$6723,(AJ$4:AJ$6723&gt;=0)*($AB$4:$AB$6723=$C2531)*($AC$4:$AC$6723=$D2531)*(ISNUMBER(_xlfn.XMATCH($AD$4:$AD$6723,$V2531:$Z2531,0)))),-1)</f>
        <v>38.323492358802497</v>
      </c>
      <c r="P2531" s="29">
        <f t="array" ref="P2531">IFERROR(_xlfn._xlws.FILTER(AK$4:AK$6723,(AK$4:AK$6723&gt;=0)*($AB$4:$AB$6723=$C2531)*($AC$4:$AC$6723=$D2531)*(ISNUMBER(_xlfn.XMATCH($AD$4:$AD$6723,$V2531:$Z2531,0)))),-1)</f>
        <v>39.743625446121399</v>
      </c>
      <c r="Q2531" s="29">
        <f t="array" ref="Q2531">IFERROR(_xlfn._xlws.FILTER(AL$4:AL$6723,(AL$4:AL$6723&gt;=0)*($AB$4:$AB$6723=$C2531)*($AC$4:$AC$6723=$D2531)*(ISNUMBER(_xlfn.XMATCH($AD$4:$AD$6723,$V2531:$Z2531,0)))),-1)</f>
        <v>40.381122065827199</v>
      </c>
      <c r="R2531" s="29">
        <f t="array" ref="R2531">IFERROR(_xlfn._xlws.FILTER(AM$4:AM$6723,(AM$4:AM$6723&gt;=0)*($AB$4:$AB$6723=$C2531)*($AC$4:$AC$6723=$D2531)*(ISNUMBER(_xlfn.XMATCH($AD$4:$AD$6723,$V2531:$Z2531,0)))),-1)</f>
        <v>41.554265256850101</v>
      </c>
      <c r="S2531" s="29">
        <f t="array" ref="S2531">IFERROR(_xlfn._xlws.FILTER(AN$4:AN$6723,(AN$4:AN$6723&gt;=0)*($AB$4:$AB$6723=$C2531)*($AC$4:$AC$6723=$D2531)*(ISNUMBER(_xlfn.XMATCH($AD$4:$AD$6723,$V2531:$Z2531,0)))),-1)</f>
        <v>41.554265256850101</v>
      </c>
      <c r="T2531" s="29">
        <f t="array" ref="T2531">IFERROR(_xlfn._xlws.FILTER(AO$4:AO$6723,(AO$4:AO$6723&gt;=0)*($AB$4:$AB$6723=$C2531)*($AC$4:$AC$6723=$D2531)*(ISNUMBER(_xlfn.XMATCH($AD$4:$AD$6723,$V2531:$Z2531,0)))),-1)</f>
        <v>41.554265256850101</v>
      </c>
      <c r="V2531" t="s">
        <v>72</v>
      </c>
      <c r="W2531" s="25" t="s">
        <v>58</v>
      </c>
      <c r="X2531" s="25" t="s">
        <v>59</v>
      </c>
      <c r="Y2531" s="25" t="s">
        <v>73</v>
      </c>
      <c r="AB2531" t="s">
        <v>98</v>
      </c>
      <c r="AC2531" t="s">
        <v>44</v>
      </c>
      <c r="AD2531" s="19" t="s">
        <v>70</v>
      </c>
      <c r="AE2531" s="18">
        <v>-1</v>
      </c>
      <c r="AF2531" s="17">
        <v>-1</v>
      </c>
      <c r="AG2531" s="17">
        <v>-1</v>
      </c>
      <c r="AH2531" s="17">
        <v>-1</v>
      </c>
      <c r="AI2531" s="17">
        <v>-1</v>
      </c>
      <c r="AJ2531" s="17">
        <v>-1</v>
      </c>
      <c r="AK2531" s="17">
        <v>-1</v>
      </c>
      <c r="AL2531" s="17">
        <v>-1</v>
      </c>
      <c r="AM2531" s="17">
        <v>-1</v>
      </c>
      <c r="AN2531" s="17">
        <v>-1</v>
      </c>
      <c r="AO2531" s="17">
        <v>-1</v>
      </c>
    </row>
    <row r="2532" spans="3:41" x14ac:dyDescent="0.25">
      <c r="C2532" t="s">
        <v>102</v>
      </c>
      <c r="D2532" s="6" t="s">
        <v>18</v>
      </c>
      <c r="E2532" t="s">
        <v>25</v>
      </c>
      <c r="F2532" s="6">
        <v>2005</v>
      </c>
      <c r="G2532" s="6" t="s">
        <v>14</v>
      </c>
      <c r="H2532" s="6" t="s">
        <v>15</v>
      </c>
      <c r="J2532" s="29">
        <f t="array" ref="J2532">IFERROR(_xlfn._xlws.FILTER(AE$4:AE$6723,(AE$4:AE$6723&gt;=0)*($AB$4:$AB$6723=$C2532)*($AC$4:$AC$6723=$D2532)*(ISNUMBER(_xlfn.XMATCH($AD$4:$AD$6723,$V2532:$Z2532,0)))),-1)</f>
        <v>-1</v>
      </c>
      <c r="K2532" s="29">
        <f t="array" ref="K2532">IFERROR(_xlfn._xlws.FILTER(AF$4:AF$6723,(AF$4:AF$6723&gt;=0)*($AB$4:$AB$6723=$C2532)*($AC$4:$AC$6723=$D2532)*(ISNUMBER(_xlfn.XMATCH($AD$4:$AD$6723,$V2532:$Z2532,0)))),-1)</f>
        <v>-1</v>
      </c>
      <c r="L2532" s="29">
        <f t="array" ref="L2532">IFERROR(_xlfn._xlws.FILTER(AG$4:AG$6723,(AG$4:AG$6723&gt;=0)*($AB$4:$AB$6723=$C2532)*($AC$4:$AC$6723=$D2532)*(ISNUMBER(_xlfn.XMATCH($AD$4:$AD$6723,$V2532:$Z2532,0)))),-1)</f>
        <v>-1</v>
      </c>
      <c r="M2532" s="29">
        <f t="array" ref="M2532">IFERROR(_xlfn._xlws.FILTER(AH$4:AH$6723,(AH$4:AH$6723&gt;=0)*($AB$4:$AB$6723=$C2532)*($AC$4:$AC$6723=$D2532)*(ISNUMBER(_xlfn.XMATCH($AD$4:$AD$6723,$V2532:$Z2532,0)))),-1)</f>
        <v>-1</v>
      </c>
      <c r="N2532" s="29">
        <f t="array" ref="N2532">IFERROR(_xlfn._xlws.FILTER(AI$4:AI$6723,(AI$4:AI$6723&gt;=0)*($AB$4:$AB$6723=$C2532)*($AC$4:$AC$6723=$D2532)*(ISNUMBER(_xlfn.XMATCH($AD$4:$AD$6723,$V2532:$Z2532,0)))),-1)</f>
        <v>-1</v>
      </c>
      <c r="O2532" s="29">
        <f t="array" ref="O2532">IFERROR(_xlfn._xlws.FILTER(AJ$4:AJ$6723,(AJ$4:AJ$6723&gt;=0)*($AB$4:$AB$6723=$C2532)*($AC$4:$AC$6723=$D2532)*(ISNUMBER(_xlfn.XMATCH($AD$4:$AD$6723,$V2532:$Z2532,0)))),-1)</f>
        <v>-1</v>
      </c>
      <c r="P2532" s="29">
        <f t="array" ref="P2532">IFERROR(_xlfn._xlws.FILTER(AK$4:AK$6723,(AK$4:AK$6723&gt;=0)*($AB$4:$AB$6723=$C2532)*($AC$4:$AC$6723=$D2532)*(ISNUMBER(_xlfn.XMATCH($AD$4:$AD$6723,$V2532:$Z2532,0)))),-1)</f>
        <v>-1</v>
      </c>
      <c r="Q2532" s="29">
        <f t="array" ref="Q2532">IFERROR(_xlfn._xlws.FILTER(AL$4:AL$6723,(AL$4:AL$6723&gt;=0)*($AB$4:$AB$6723=$C2532)*($AC$4:$AC$6723=$D2532)*(ISNUMBER(_xlfn.XMATCH($AD$4:$AD$6723,$V2532:$Z2532,0)))),-1)</f>
        <v>-1</v>
      </c>
      <c r="R2532" s="29">
        <f t="array" ref="R2532">IFERROR(_xlfn._xlws.FILTER(AM$4:AM$6723,(AM$4:AM$6723&gt;=0)*($AB$4:$AB$6723=$C2532)*($AC$4:$AC$6723=$D2532)*(ISNUMBER(_xlfn.XMATCH($AD$4:$AD$6723,$V2532:$Z2532,0)))),-1)</f>
        <v>-1</v>
      </c>
      <c r="S2532" s="29">
        <f t="array" ref="S2532">IFERROR(_xlfn._xlws.FILTER(AN$4:AN$6723,(AN$4:AN$6723&gt;=0)*($AB$4:$AB$6723=$C2532)*($AC$4:$AC$6723=$D2532)*(ISNUMBER(_xlfn.XMATCH($AD$4:$AD$6723,$V2532:$Z2532,0)))),-1)</f>
        <v>-1</v>
      </c>
      <c r="T2532" s="29">
        <f t="array" ref="T2532">IFERROR(_xlfn._xlws.FILTER(AO$4:AO$6723,(AO$4:AO$6723&gt;=0)*($AB$4:$AB$6723=$C2532)*($AC$4:$AC$6723=$D2532)*(ISNUMBER(_xlfn.XMATCH($AD$4:$AD$6723,$V2532:$Z2532,0)))),-1)</f>
        <v>-1</v>
      </c>
      <c r="V2532" t="s">
        <v>25</v>
      </c>
      <c r="AB2532" t="s">
        <v>98</v>
      </c>
      <c r="AC2532" t="s">
        <v>44</v>
      </c>
      <c r="AD2532" s="19" t="s">
        <v>89</v>
      </c>
      <c r="AE2532" s="18">
        <v>-1</v>
      </c>
      <c r="AF2532" s="17">
        <v>-1</v>
      </c>
      <c r="AG2532" s="17">
        <v>-1</v>
      </c>
      <c r="AH2532" s="17">
        <v>-1</v>
      </c>
      <c r="AI2532" s="17">
        <v>-1</v>
      </c>
      <c r="AJ2532" s="17">
        <v>-1</v>
      </c>
      <c r="AK2532" s="17">
        <v>-1</v>
      </c>
      <c r="AL2532" s="17">
        <v>-1</v>
      </c>
      <c r="AM2532" s="17">
        <v>-1</v>
      </c>
      <c r="AN2532" s="17">
        <v>-1</v>
      </c>
      <c r="AO2532" s="17">
        <v>-1</v>
      </c>
    </row>
    <row r="2533" spans="3:41" x14ac:dyDescent="0.25">
      <c r="C2533" t="s">
        <v>102</v>
      </c>
      <c r="D2533" s="6" t="s">
        <v>18</v>
      </c>
      <c r="E2533" t="s">
        <v>26</v>
      </c>
      <c r="F2533" s="6">
        <v>2005</v>
      </c>
      <c r="G2533" s="6" t="s">
        <v>14</v>
      </c>
      <c r="H2533" s="6" t="s">
        <v>15</v>
      </c>
      <c r="J2533" s="29">
        <f t="array" ref="J2533">IFERROR(_xlfn._xlws.FILTER(AE$4:AE$6723,(AE$4:AE$6723&gt;=0)*($AB$4:$AB$6723=$C2533)*($AC$4:$AC$6723=$D2533)*(ISNUMBER(_xlfn.XMATCH($AD$4:$AD$6723,$V2533:$Z2533,0)))),-1)</f>
        <v>-1</v>
      </c>
      <c r="K2533" s="29">
        <f t="array" ref="K2533">IFERROR(_xlfn._xlws.FILTER(AF$4:AF$6723,(AF$4:AF$6723&gt;=0)*($AB$4:$AB$6723=$C2533)*($AC$4:$AC$6723=$D2533)*(ISNUMBER(_xlfn.XMATCH($AD$4:$AD$6723,$V2533:$Z2533,0)))),-1)</f>
        <v>-1</v>
      </c>
      <c r="L2533" s="29">
        <f t="array" ref="L2533">IFERROR(_xlfn._xlws.FILTER(AG$4:AG$6723,(AG$4:AG$6723&gt;=0)*($AB$4:$AB$6723=$C2533)*($AC$4:$AC$6723=$D2533)*(ISNUMBER(_xlfn.XMATCH($AD$4:$AD$6723,$V2533:$Z2533,0)))),-1)</f>
        <v>-1</v>
      </c>
      <c r="M2533" s="29">
        <f t="array" ref="M2533">IFERROR(_xlfn._xlws.FILTER(AH$4:AH$6723,(AH$4:AH$6723&gt;=0)*($AB$4:$AB$6723=$C2533)*($AC$4:$AC$6723=$D2533)*(ISNUMBER(_xlfn.XMATCH($AD$4:$AD$6723,$V2533:$Z2533,0)))),-1)</f>
        <v>-1</v>
      </c>
      <c r="N2533" s="29">
        <f t="array" ref="N2533">IFERROR(_xlfn._xlws.FILTER(AI$4:AI$6723,(AI$4:AI$6723&gt;=0)*($AB$4:$AB$6723=$C2533)*($AC$4:$AC$6723=$D2533)*(ISNUMBER(_xlfn.XMATCH($AD$4:$AD$6723,$V2533:$Z2533,0)))),-1)</f>
        <v>-1</v>
      </c>
      <c r="O2533" s="29">
        <f t="array" ref="O2533">IFERROR(_xlfn._xlws.FILTER(AJ$4:AJ$6723,(AJ$4:AJ$6723&gt;=0)*($AB$4:$AB$6723=$C2533)*($AC$4:$AC$6723=$D2533)*(ISNUMBER(_xlfn.XMATCH($AD$4:$AD$6723,$V2533:$Z2533,0)))),-1)</f>
        <v>-1</v>
      </c>
      <c r="P2533" s="29">
        <f t="array" ref="P2533">IFERROR(_xlfn._xlws.FILTER(AK$4:AK$6723,(AK$4:AK$6723&gt;=0)*($AB$4:$AB$6723=$C2533)*($AC$4:$AC$6723=$D2533)*(ISNUMBER(_xlfn.XMATCH($AD$4:$AD$6723,$V2533:$Z2533,0)))),-1)</f>
        <v>-1</v>
      </c>
      <c r="Q2533" s="29">
        <f t="array" ref="Q2533">IFERROR(_xlfn._xlws.FILTER(AL$4:AL$6723,(AL$4:AL$6723&gt;=0)*($AB$4:$AB$6723=$C2533)*($AC$4:$AC$6723=$D2533)*(ISNUMBER(_xlfn.XMATCH($AD$4:$AD$6723,$V2533:$Z2533,0)))),-1)</f>
        <v>-1</v>
      </c>
      <c r="R2533" s="29">
        <f t="array" ref="R2533">IFERROR(_xlfn._xlws.FILTER(AM$4:AM$6723,(AM$4:AM$6723&gt;=0)*($AB$4:$AB$6723=$C2533)*($AC$4:$AC$6723=$D2533)*(ISNUMBER(_xlfn.XMATCH($AD$4:$AD$6723,$V2533:$Z2533,0)))),-1)</f>
        <v>-1</v>
      </c>
      <c r="S2533" s="29">
        <f t="array" ref="S2533">IFERROR(_xlfn._xlws.FILTER(AN$4:AN$6723,(AN$4:AN$6723&gt;=0)*($AB$4:$AB$6723=$C2533)*($AC$4:$AC$6723=$D2533)*(ISNUMBER(_xlfn.XMATCH($AD$4:$AD$6723,$V2533:$Z2533,0)))),-1)</f>
        <v>-1</v>
      </c>
      <c r="T2533" s="29">
        <f t="array" ref="T2533">IFERROR(_xlfn._xlws.FILTER(AO$4:AO$6723,(AO$4:AO$6723&gt;=0)*($AB$4:$AB$6723=$C2533)*($AC$4:$AC$6723=$D2533)*(ISNUMBER(_xlfn.XMATCH($AD$4:$AD$6723,$V2533:$Z2533,0)))),-1)</f>
        <v>-1</v>
      </c>
      <c r="V2533" t="s">
        <v>74</v>
      </c>
      <c r="W2533" s="25" t="s">
        <v>75</v>
      </c>
      <c r="AB2533" t="s">
        <v>98</v>
      </c>
      <c r="AC2533" t="s">
        <v>44</v>
      </c>
      <c r="AD2533" s="19" t="s">
        <v>30</v>
      </c>
      <c r="AE2533" s="18">
        <v>15.76971240338526</v>
      </c>
      <c r="AF2533" s="17">
        <v>11.9046078024588</v>
      </c>
      <c r="AG2533" s="17">
        <v>5.1384359999999996</v>
      </c>
      <c r="AH2533" s="17">
        <v>2.7238649998400999</v>
      </c>
      <c r="AI2533" s="17">
        <v>4.8323362286118101</v>
      </c>
      <c r="AJ2533" s="17">
        <v>5.29388706858483</v>
      </c>
      <c r="AK2533" s="17">
        <v>5.4605477081937002</v>
      </c>
      <c r="AL2533" s="17">
        <v>5.6017942187160097</v>
      </c>
      <c r="AM2533" s="17">
        <v>5.7436088256323998</v>
      </c>
      <c r="AN2533" s="17">
        <v>5.7436088256323998</v>
      </c>
      <c r="AO2533" s="17">
        <v>5.7436088256323998</v>
      </c>
    </row>
    <row r="2534" spans="3:41" x14ac:dyDescent="0.25">
      <c r="C2534" t="s">
        <v>102</v>
      </c>
      <c r="D2534" s="6" t="s">
        <v>18</v>
      </c>
      <c r="E2534" t="s">
        <v>27</v>
      </c>
      <c r="F2534" s="6">
        <v>2005</v>
      </c>
      <c r="G2534" s="6" t="s">
        <v>14</v>
      </c>
      <c r="H2534" s="6" t="s">
        <v>15</v>
      </c>
      <c r="J2534" s="29">
        <f t="array" ref="J2534">IFERROR(_xlfn._xlws.FILTER(AE$4:AE$6723,(AE$4:AE$6723&gt;=0)*($AB$4:$AB$6723=$C2534)*($AC$4:$AC$6723=$D2534)*(ISNUMBER(_xlfn.XMATCH($AD$4:$AD$6723,$V2534:$Z2534,0)))),-1)</f>
        <v>-1</v>
      </c>
      <c r="K2534" s="29">
        <f t="array" ref="K2534">IFERROR(_xlfn._xlws.FILTER(AF$4:AF$6723,(AF$4:AF$6723&gt;=0)*($AB$4:$AB$6723=$C2534)*($AC$4:$AC$6723=$D2534)*(ISNUMBER(_xlfn.XMATCH($AD$4:$AD$6723,$V2534:$Z2534,0)))),-1)</f>
        <v>-1</v>
      </c>
      <c r="L2534" s="29">
        <f t="array" ref="L2534">IFERROR(_xlfn._xlws.FILTER(AG$4:AG$6723,(AG$4:AG$6723&gt;=0)*($AB$4:$AB$6723=$C2534)*($AC$4:$AC$6723=$D2534)*(ISNUMBER(_xlfn.XMATCH($AD$4:$AD$6723,$V2534:$Z2534,0)))),-1)</f>
        <v>-1</v>
      </c>
      <c r="M2534" s="29">
        <f t="array" ref="M2534">IFERROR(_xlfn._xlws.FILTER(AH$4:AH$6723,(AH$4:AH$6723&gt;=0)*($AB$4:$AB$6723=$C2534)*($AC$4:$AC$6723=$D2534)*(ISNUMBER(_xlfn.XMATCH($AD$4:$AD$6723,$V2534:$Z2534,0)))),-1)</f>
        <v>-1</v>
      </c>
      <c r="N2534" s="29">
        <f t="array" ref="N2534">IFERROR(_xlfn._xlws.FILTER(AI$4:AI$6723,(AI$4:AI$6723&gt;=0)*($AB$4:$AB$6723=$C2534)*($AC$4:$AC$6723=$D2534)*(ISNUMBER(_xlfn.XMATCH($AD$4:$AD$6723,$V2534:$Z2534,0)))),-1)</f>
        <v>-1</v>
      </c>
      <c r="O2534" s="29">
        <f t="array" ref="O2534">IFERROR(_xlfn._xlws.FILTER(AJ$4:AJ$6723,(AJ$4:AJ$6723&gt;=0)*($AB$4:$AB$6723=$C2534)*($AC$4:$AC$6723=$D2534)*(ISNUMBER(_xlfn.XMATCH($AD$4:$AD$6723,$V2534:$Z2534,0)))),-1)</f>
        <v>-1</v>
      </c>
      <c r="P2534" s="29">
        <f t="array" ref="P2534">IFERROR(_xlfn._xlws.FILTER(AK$4:AK$6723,(AK$4:AK$6723&gt;=0)*($AB$4:$AB$6723=$C2534)*($AC$4:$AC$6723=$D2534)*(ISNUMBER(_xlfn.XMATCH($AD$4:$AD$6723,$V2534:$Z2534,0)))),-1)</f>
        <v>-1</v>
      </c>
      <c r="Q2534" s="29">
        <f t="array" ref="Q2534">IFERROR(_xlfn._xlws.FILTER(AL$4:AL$6723,(AL$4:AL$6723&gt;=0)*($AB$4:$AB$6723=$C2534)*($AC$4:$AC$6723=$D2534)*(ISNUMBER(_xlfn.XMATCH($AD$4:$AD$6723,$V2534:$Z2534,0)))),-1)</f>
        <v>-1</v>
      </c>
      <c r="R2534" s="29">
        <f t="array" ref="R2534">IFERROR(_xlfn._xlws.FILTER(AM$4:AM$6723,(AM$4:AM$6723&gt;=0)*($AB$4:$AB$6723=$C2534)*($AC$4:$AC$6723=$D2534)*(ISNUMBER(_xlfn.XMATCH($AD$4:$AD$6723,$V2534:$Z2534,0)))),-1)</f>
        <v>-1</v>
      </c>
      <c r="S2534" s="29">
        <f t="array" ref="S2534">IFERROR(_xlfn._xlws.FILTER(AN$4:AN$6723,(AN$4:AN$6723&gt;=0)*($AB$4:$AB$6723=$C2534)*($AC$4:$AC$6723=$D2534)*(ISNUMBER(_xlfn.XMATCH($AD$4:$AD$6723,$V2534:$Z2534,0)))),-1)</f>
        <v>-1</v>
      </c>
      <c r="T2534" s="29">
        <f t="array" ref="T2534">IFERROR(_xlfn._xlws.FILTER(AO$4:AO$6723,(AO$4:AO$6723&gt;=0)*($AB$4:$AB$6723=$C2534)*($AC$4:$AC$6723=$D2534)*(ISNUMBER(_xlfn.XMATCH($AD$4:$AD$6723,$V2534:$Z2534,0)))),-1)</f>
        <v>-1</v>
      </c>
      <c r="V2534" t="s">
        <v>27</v>
      </c>
      <c r="AB2534" t="s">
        <v>98</v>
      </c>
      <c r="AC2534" t="s">
        <v>44</v>
      </c>
      <c r="AD2534" s="19" t="s">
        <v>90</v>
      </c>
      <c r="AE2534" s="18">
        <v>-1</v>
      </c>
      <c r="AF2534" s="17">
        <v>-1</v>
      </c>
      <c r="AG2534" s="17">
        <v>-1</v>
      </c>
      <c r="AH2534" s="17">
        <v>-1</v>
      </c>
      <c r="AI2534" s="17">
        <v>-1</v>
      </c>
      <c r="AJ2534" s="17">
        <v>-1</v>
      </c>
      <c r="AK2534" s="17">
        <v>-1</v>
      </c>
      <c r="AL2534" s="17">
        <v>-1</v>
      </c>
      <c r="AM2534" s="17">
        <v>-1</v>
      </c>
      <c r="AN2534" s="17">
        <v>-1</v>
      </c>
      <c r="AO2534" s="17">
        <v>-1</v>
      </c>
    </row>
    <row r="2535" spans="3:41" x14ac:dyDescent="0.25">
      <c r="C2535" t="s">
        <v>102</v>
      </c>
      <c r="D2535" s="6" t="s">
        <v>18</v>
      </c>
      <c r="E2535" t="s">
        <v>77</v>
      </c>
      <c r="F2535" s="6">
        <v>2005</v>
      </c>
      <c r="G2535" s="6" t="s">
        <v>14</v>
      </c>
      <c r="H2535" s="6" t="s">
        <v>15</v>
      </c>
      <c r="J2535" s="29">
        <f t="array" ref="J2535">IFERROR(_xlfn._xlws.FILTER(AE$4:AE$6723,(AE$4:AE$6723&gt;=0)*($AB$4:$AB$6723=$C2535)*($AC$4:$AC$6723=$D2535)*(ISNUMBER(_xlfn.XMATCH($AD$4:$AD$6723,$V2535:$Z2535,0)))),-1)</f>
        <v>-1</v>
      </c>
      <c r="K2535" s="29">
        <f t="array" ref="K2535">IFERROR(_xlfn._xlws.FILTER(AF$4:AF$6723,(AF$4:AF$6723&gt;=0)*($AB$4:$AB$6723=$C2535)*($AC$4:$AC$6723=$D2535)*(ISNUMBER(_xlfn.XMATCH($AD$4:$AD$6723,$V2535:$Z2535,0)))),-1)</f>
        <v>-1</v>
      </c>
      <c r="L2535" s="29">
        <f t="array" ref="L2535">IFERROR(_xlfn._xlws.FILTER(AG$4:AG$6723,(AG$4:AG$6723&gt;=0)*($AB$4:$AB$6723=$C2535)*($AC$4:$AC$6723=$D2535)*(ISNUMBER(_xlfn.XMATCH($AD$4:$AD$6723,$V2535:$Z2535,0)))),-1)</f>
        <v>-1</v>
      </c>
      <c r="M2535" s="29">
        <f t="array" ref="M2535">IFERROR(_xlfn._xlws.FILTER(AH$4:AH$6723,(AH$4:AH$6723&gt;=0)*($AB$4:$AB$6723=$C2535)*($AC$4:$AC$6723=$D2535)*(ISNUMBER(_xlfn.XMATCH($AD$4:$AD$6723,$V2535:$Z2535,0)))),-1)</f>
        <v>-1</v>
      </c>
      <c r="N2535" s="29">
        <f t="array" ref="N2535">IFERROR(_xlfn._xlws.FILTER(AI$4:AI$6723,(AI$4:AI$6723&gt;=0)*($AB$4:$AB$6723=$C2535)*($AC$4:$AC$6723=$D2535)*(ISNUMBER(_xlfn.XMATCH($AD$4:$AD$6723,$V2535:$Z2535,0)))),-1)</f>
        <v>-1</v>
      </c>
      <c r="O2535" s="29">
        <f t="array" ref="O2535">IFERROR(_xlfn._xlws.FILTER(AJ$4:AJ$6723,(AJ$4:AJ$6723&gt;=0)*($AB$4:$AB$6723=$C2535)*($AC$4:$AC$6723=$D2535)*(ISNUMBER(_xlfn.XMATCH($AD$4:$AD$6723,$V2535:$Z2535,0)))),-1)</f>
        <v>-1</v>
      </c>
      <c r="P2535" s="29">
        <f t="array" ref="P2535">IFERROR(_xlfn._xlws.FILTER(AK$4:AK$6723,(AK$4:AK$6723&gt;=0)*($AB$4:$AB$6723=$C2535)*($AC$4:$AC$6723=$D2535)*(ISNUMBER(_xlfn.XMATCH($AD$4:$AD$6723,$V2535:$Z2535,0)))),-1)</f>
        <v>-1</v>
      </c>
      <c r="Q2535" s="29">
        <f t="array" ref="Q2535">IFERROR(_xlfn._xlws.FILTER(AL$4:AL$6723,(AL$4:AL$6723&gt;=0)*($AB$4:$AB$6723=$C2535)*($AC$4:$AC$6723=$D2535)*(ISNUMBER(_xlfn.XMATCH($AD$4:$AD$6723,$V2535:$Z2535,0)))),-1)</f>
        <v>-1</v>
      </c>
      <c r="R2535" s="29">
        <f t="array" ref="R2535">IFERROR(_xlfn._xlws.FILTER(AM$4:AM$6723,(AM$4:AM$6723&gt;=0)*($AB$4:$AB$6723=$C2535)*($AC$4:$AC$6723=$D2535)*(ISNUMBER(_xlfn.XMATCH($AD$4:$AD$6723,$V2535:$Z2535,0)))),-1)</f>
        <v>-1</v>
      </c>
      <c r="S2535" s="29">
        <f t="array" ref="S2535">IFERROR(_xlfn._xlws.FILTER(AN$4:AN$6723,(AN$4:AN$6723&gt;=0)*($AB$4:$AB$6723=$C2535)*($AC$4:$AC$6723=$D2535)*(ISNUMBER(_xlfn.XMATCH($AD$4:$AD$6723,$V2535:$Z2535,0)))),-1)</f>
        <v>-1</v>
      </c>
      <c r="T2535" s="29">
        <f t="array" ref="T2535">IFERROR(_xlfn._xlws.FILTER(AO$4:AO$6723,(AO$4:AO$6723&gt;=0)*($AB$4:$AB$6723=$C2535)*($AC$4:$AC$6723=$D2535)*(ISNUMBER(_xlfn.XMATCH($AD$4:$AD$6723,$V2535:$Z2535,0)))),-1)</f>
        <v>-1</v>
      </c>
      <c r="V2535" t="s">
        <v>77</v>
      </c>
      <c r="AB2535" t="s">
        <v>98</v>
      </c>
      <c r="AC2535" t="s">
        <v>44</v>
      </c>
      <c r="AD2535" s="19" t="s">
        <v>31</v>
      </c>
      <c r="AE2535" s="18">
        <v>-1</v>
      </c>
      <c r="AF2535" s="17">
        <v>-1</v>
      </c>
      <c r="AG2535" s="17">
        <v>-1</v>
      </c>
      <c r="AH2535" s="17">
        <v>-1</v>
      </c>
      <c r="AI2535" s="17">
        <v>-1</v>
      </c>
      <c r="AJ2535" s="17">
        <v>-1</v>
      </c>
      <c r="AK2535" s="17">
        <v>-1</v>
      </c>
      <c r="AL2535" s="17">
        <v>-1</v>
      </c>
      <c r="AM2535" s="17">
        <v>-1</v>
      </c>
      <c r="AN2535" s="17">
        <v>-1</v>
      </c>
      <c r="AO2535" s="17">
        <v>-1</v>
      </c>
    </row>
    <row r="2536" spans="3:41" x14ac:dyDescent="0.25">
      <c r="C2536" t="s">
        <v>102</v>
      </c>
      <c r="D2536" s="6" t="s">
        <v>18</v>
      </c>
      <c r="E2536" t="s">
        <v>78</v>
      </c>
      <c r="F2536" s="6">
        <v>2005</v>
      </c>
      <c r="G2536" s="6" t="s">
        <v>14</v>
      </c>
      <c r="H2536" s="6" t="s">
        <v>15</v>
      </c>
      <c r="J2536" s="29">
        <f t="array" ref="J2536">IFERROR(_xlfn._xlws.FILTER(AE$4:AE$6723,(AE$4:AE$6723&gt;=0)*($AB$4:$AB$6723=$C2536)*($AC$4:$AC$6723=$D2536)*(ISNUMBER(_xlfn.XMATCH($AD$4:$AD$6723,$V2536:$Z2536,0)))),-1)</f>
        <v>-1</v>
      </c>
      <c r="K2536" s="29">
        <f t="array" ref="K2536">IFERROR(_xlfn._xlws.FILTER(AF$4:AF$6723,(AF$4:AF$6723&gt;=0)*($AB$4:$AB$6723=$C2536)*($AC$4:$AC$6723=$D2536)*(ISNUMBER(_xlfn.XMATCH($AD$4:$AD$6723,$V2536:$Z2536,0)))),-1)</f>
        <v>-1</v>
      </c>
      <c r="L2536" s="29">
        <f t="array" ref="L2536">IFERROR(_xlfn._xlws.FILTER(AG$4:AG$6723,(AG$4:AG$6723&gt;=0)*($AB$4:$AB$6723=$C2536)*($AC$4:$AC$6723=$D2536)*(ISNUMBER(_xlfn.XMATCH($AD$4:$AD$6723,$V2536:$Z2536,0)))),-1)</f>
        <v>-1</v>
      </c>
      <c r="M2536" s="29">
        <f t="array" ref="M2536">IFERROR(_xlfn._xlws.FILTER(AH$4:AH$6723,(AH$4:AH$6723&gt;=0)*($AB$4:$AB$6723=$C2536)*($AC$4:$AC$6723=$D2536)*(ISNUMBER(_xlfn.XMATCH($AD$4:$AD$6723,$V2536:$Z2536,0)))),-1)</f>
        <v>-1</v>
      </c>
      <c r="N2536" s="29">
        <f t="array" ref="N2536">IFERROR(_xlfn._xlws.FILTER(AI$4:AI$6723,(AI$4:AI$6723&gt;=0)*($AB$4:$AB$6723=$C2536)*($AC$4:$AC$6723=$D2536)*(ISNUMBER(_xlfn.XMATCH($AD$4:$AD$6723,$V2536:$Z2536,0)))),-1)</f>
        <v>-1</v>
      </c>
      <c r="O2536" s="29">
        <f t="array" ref="O2536">IFERROR(_xlfn._xlws.FILTER(AJ$4:AJ$6723,(AJ$4:AJ$6723&gt;=0)*($AB$4:$AB$6723=$C2536)*($AC$4:$AC$6723=$D2536)*(ISNUMBER(_xlfn.XMATCH($AD$4:$AD$6723,$V2536:$Z2536,0)))),-1)</f>
        <v>-1</v>
      </c>
      <c r="P2536" s="29">
        <f t="array" ref="P2536">IFERROR(_xlfn._xlws.FILTER(AK$4:AK$6723,(AK$4:AK$6723&gt;=0)*($AB$4:$AB$6723=$C2536)*($AC$4:$AC$6723=$D2536)*(ISNUMBER(_xlfn.XMATCH($AD$4:$AD$6723,$V2536:$Z2536,0)))),-1)</f>
        <v>-1</v>
      </c>
      <c r="Q2536" s="29">
        <f t="array" ref="Q2536">IFERROR(_xlfn._xlws.FILTER(AL$4:AL$6723,(AL$4:AL$6723&gt;=0)*($AB$4:$AB$6723=$C2536)*($AC$4:$AC$6723=$D2536)*(ISNUMBER(_xlfn.XMATCH($AD$4:$AD$6723,$V2536:$Z2536,0)))),-1)</f>
        <v>-1</v>
      </c>
      <c r="R2536" s="29">
        <f t="array" ref="R2536">IFERROR(_xlfn._xlws.FILTER(AM$4:AM$6723,(AM$4:AM$6723&gt;=0)*($AB$4:$AB$6723=$C2536)*($AC$4:$AC$6723=$D2536)*(ISNUMBER(_xlfn.XMATCH($AD$4:$AD$6723,$V2536:$Z2536,0)))),-1)</f>
        <v>-1</v>
      </c>
      <c r="S2536" s="29">
        <f t="array" ref="S2536">IFERROR(_xlfn._xlws.FILTER(AN$4:AN$6723,(AN$4:AN$6723&gt;=0)*($AB$4:$AB$6723=$C2536)*($AC$4:$AC$6723=$D2536)*(ISNUMBER(_xlfn.XMATCH($AD$4:$AD$6723,$V2536:$Z2536,0)))),-1)</f>
        <v>-1</v>
      </c>
      <c r="T2536" s="29">
        <f t="array" ref="T2536">IFERROR(_xlfn._xlws.FILTER(AO$4:AO$6723,(AO$4:AO$6723&gt;=0)*($AB$4:$AB$6723=$C2536)*($AC$4:$AC$6723=$D2536)*(ISNUMBER(_xlfn.XMATCH($AD$4:$AD$6723,$V2536:$Z2536,0)))),-1)</f>
        <v>-1</v>
      </c>
      <c r="V2536" t="s">
        <v>78</v>
      </c>
      <c r="AB2536" t="s">
        <v>98</v>
      </c>
      <c r="AC2536" t="s">
        <v>44</v>
      </c>
      <c r="AD2536" s="19" t="s">
        <v>45</v>
      </c>
      <c r="AE2536" s="18">
        <v>-1</v>
      </c>
      <c r="AF2536" s="17">
        <v>-1</v>
      </c>
      <c r="AG2536" s="17">
        <v>-1</v>
      </c>
      <c r="AH2536" s="17">
        <v>-1</v>
      </c>
      <c r="AI2536" s="17">
        <v>-1</v>
      </c>
      <c r="AJ2536" s="17">
        <v>-1</v>
      </c>
      <c r="AK2536" s="17">
        <v>-1</v>
      </c>
      <c r="AL2536" s="17">
        <v>-1</v>
      </c>
      <c r="AM2536" s="17">
        <v>-1</v>
      </c>
      <c r="AN2536" s="17">
        <v>-1</v>
      </c>
      <c r="AO2536" s="17">
        <v>-1</v>
      </c>
    </row>
    <row r="2537" spans="3:41" x14ac:dyDescent="0.25">
      <c r="C2537" t="s">
        <v>102</v>
      </c>
      <c r="D2537" s="6" t="s">
        <v>18</v>
      </c>
      <c r="E2537" t="s">
        <v>30</v>
      </c>
      <c r="F2537" s="6">
        <v>2005</v>
      </c>
      <c r="G2537" s="6" t="s">
        <v>14</v>
      </c>
      <c r="H2537" s="6" t="s">
        <v>15</v>
      </c>
      <c r="J2537" s="29">
        <f t="array" ref="J2537">IFERROR(_xlfn._xlws.FILTER(AE$4:AE$6723,(AE$4:AE$6723&gt;=0)*($AB$4:$AB$6723=$C2537)*($AC$4:$AC$6723=$D2537)*(ISNUMBER(_xlfn.XMATCH($AD$4:$AD$6723,$V2537:$Z2537,0)))),-1)</f>
        <v>13.98242664295867</v>
      </c>
      <c r="K2537" s="29">
        <f t="array" ref="K2537">IFERROR(_xlfn._xlws.FILTER(AF$4:AF$6723,(AF$4:AF$6723&gt;=0)*($AB$4:$AB$6723=$C2537)*($AC$4:$AC$6723=$D2537)*(ISNUMBER(_xlfn.XMATCH($AD$4:$AD$6723,$V2537:$Z2537,0)))),-1)</f>
        <v>10.2487339821392</v>
      </c>
      <c r="L2537" s="29">
        <f t="array" ref="L2537">IFERROR(_xlfn._xlws.FILTER(AG$4:AG$6723,(AG$4:AG$6723&gt;=0)*($AB$4:$AB$6723=$C2537)*($AC$4:$AC$6723=$D2537)*(ISNUMBER(_xlfn.XMATCH($AD$4:$AD$6723,$V2537:$Z2537,0)))),-1)</f>
        <v>4.640142</v>
      </c>
      <c r="M2537" s="29">
        <f t="array" ref="M2537">IFERROR(_xlfn._xlws.FILTER(AH$4:AH$6723,(AH$4:AH$6723&gt;=0)*($AB$4:$AB$6723=$C2537)*($AC$4:$AC$6723=$D2537)*(ISNUMBER(_xlfn.XMATCH($AD$4:$AD$6723,$V2537:$Z2537,0)))),-1)</f>
        <v>1.8438989998401001</v>
      </c>
      <c r="N2537" s="29">
        <f t="array" ref="N2537">IFERROR(_xlfn._xlws.FILTER(AI$4:AI$6723,(AI$4:AI$6723&gt;=0)*($AB$4:$AB$6723=$C2537)*($AC$4:$AC$6723=$D2537)*(ISNUMBER(_xlfn.XMATCH($AD$4:$AD$6723,$V2537:$Z2537,0)))),-1)</f>
        <v>3.43110522861181</v>
      </c>
      <c r="O2537" s="29">
        <f t="array" ref="O2537">IFERROR(_xlfn._xlws.FILTER(AJ$4:AJ$6723,(AJ$4:AJ$6723&gt;=0)*($AB$4:$AB$6723=$C2537)*($AC$4:$AC$6723=$D2537)*(ISNUMBER(_xlfn.XMATCH($AD$4:$AD$6723,$V2537:$Z2537,0)))),-1)</f>
        <v>3.8820540685848299</v>
      </c>
      <c r="P2537" s="29">
        <f t="array" ref="P2537">IFERROR(_xlfn._xlws.FILTER(AK$4:AK$6723,(AK$4:AK$6723&gt;=0)*($AB$4:$AB$6723=$C2537)*($AC$4:$AC$6723=$D2537)*(ISNUMBER(_xlfn.XMATCH($AD$4:$AD$6723,$V2537:$Z2537,0)))),-1)</f>
        <v>4.0398797081937001</v>
      </c>
      <c r="Q2537" s="29">
        <f t="array" ref="Q2537">IFERROR(_xlfn._xlws.FILTER(AL$4:AL$6723,(AL$4:AL$6723&gt;=0)*($AB$4:$AB$6723=$C2537)*($AC$4:$AC$6723=$D2537)*(ISNUMBER(_xlfn.XMATCH($AD$4:$AD$6723,$V2537:$Z2537,0)))),-1)</f>
        <v>4.1740582187160102</v>
      </c>
      <c r="R2537" s="29">
        <f t="array" ref="R2537">IFERROR(_xlfn._xlws.FILTER(AM$4:AM$6723,(AM$4:AM$6723&gt;=0)*($AB$4:$AB$6723=$C2537)*($AC$4:$AC$6723=$D2537)*(ISNUMBER(_xlfn.XMATCH($AD$4:$AD$6723,$V2537:$Z2537,0)))),-1)</f>
        <v>4.3158728256324004</v>
      </c>
      <c r="S2537" s="29">
        <f t="array" ref="S2537">IFERROR(_xlfn._xlws.FILTER(AN$4:AN$6723,(AN$4:AN$6723&gt;=0)*($AB$4:$AB$6723=$C2537)*($AC$4:$AC$6723=$D2537)*(ISNUMBER(_xlfn.XMATCH($AD$4:$AD$6723,$V2537:$Z2537,0)))),-1)</f>
        <v>4.3158728256324004</v>
      </c>
      <c r="T2537" s="29">
        <f t="array" ref="T2537">IFERROR(_xlfn._xlws.FILTER(AO$4:AO$6723,(AO$4:AO$6723&gt;=0)*($AB$4:$AB$6723=$C2537)*($AC$4:$AC$6723=$D2537)*(ISNUMBER(_xlfn.XMATCH($AD$4:$AD$6723,$V2537:$Z2537,0)))),-1)</f>
        <v>4.3158728256324004</v>
      </c>
      <c r="V2537" t="s">
        <v>30</v>
      </c>
      <c r="AB2537" t="s">
        <v>98</v>
      </c>
      <c r="AC2537" t="s">
        <v>44</v>
      </c>
      <c r="AD2537" s="19" t="s">
        <v>32</v>
      </c>
      <c r="AE2537" s="18">
        <v>-1</v>
      </c>
      <c r="AF2537" s="17">
        <v>-1</v>
      </c>
      <c r="AG2537" s="17">
        <v>-1</v>
      </c>
      <c r="AH2537" s="17">
        <v>-1</v>
      </c>
      <c r="AI2537" s="17">
        <v>-1</v>
      </c>
      <c r="AJ2537" s="17">
        <v>-1</v>
      </c>
      <c r="AK2537" s="17">
        <v>-1</v>
      </c>
      <c r="AL2537" s="17">
        <v>-1</v>
      </c>
      <c r="AM2537" s="17">
        <v>-1</v>
      </c>
      <c r="AN2537" s="17">
        <v>-1</v>
      </c>
      <c r="AO2537" s="17">
        <v>-1</v>
      </c>
    </row>
    <row r="2538" spans="3:41" x14ac:dyDescent="0.25">
      <c r="C2538" t="s">
        <v>102</v>
      </c>
      <c r="D2538" s="6" t="s">
        <v>18</v>
      </c>
      <c r="E2538" t="s">
        <v>31</v>
      </c>
      <c r="F2538" s="6">
        <v>2005</v>
      </c>
      <c r="G2538" s="6" t="s">
        <v>14</v>
      </c>
      <c r="H2538" s="6" t="s">
        <v>15</v>
      </c>
      <c r="J2538" s="29">
        <f t="array" ref="J2538">IFERROR(_xlfn._xlws.FILTER(AE$4:AE$6723,(AE$4:AE$6723&gt;=0)*($AB$4:$AB$6723=$C2538)*($AC$4:$AC$6723=$D2538)*(ISNUMBER(_xlfn.XMATCH($AD$4:$AD$6723,$V2538:$Z2538,0)))),-1)</f>
        <v>-1</v>
      </c>
      <c r="K2538" s="29">
        <f t="array" ref="K2538">IFERROR(_xlfn._xlws.FILTER(AF$4:AF$6723,(AF$4:AF$6723&gt;=0)*($AB$4:$AB$6723=$C2538)*($AC$4:$AC$6723=$D2538)*(ISNUMBER(_xlfn.XMATCH($AD$4:$AD$6723,$V2538:$Z2538,0)))),-1)</f>
        <v>-1</v>
      </c>
      <c r="L2538" s="29">
        <f t="array" ref="L2538">IFERROR(_xlfn._xlws.FILTER(AG$4:AG$6723,(AG$4:AG$6723&gt;=0)*($AB$4:$AB$6723=$C2538)*($AC$4:$AC$6723=$D2538)*(ISNUMBER(_xlfn.XMATCH($AD$4:$AD$6723,$V2538:$Z2538,0)))),-1)</f>
        <v>-1</v>
      </c>
      <c r="M2538" s="29">
        <f t="array" ref="M2538">IFERROR(_xlfn._xlws.FILTER(AH$4:AH$6723,(AH$4:AH$6723&gt;=0)*($AB$4:$AB$6723=$C2538)*($AC$4:$AC$6723=$D2538)*(ISNUMBER(_xlfn.XMATCH($AD$4:$AD$6723,$V2538:$Z2538,0)))),-1)</f>
        <v>-1</v>
      </c>
      <c r="N2538" s="29">
        <f t="array" ref="N2538">IFERROR(_xlfn._xlws.FILTER(AI$4:AI$6723,(AI$4:AI$6723&gt;=0)*($AB$4:$AB$6723=$C2538)*($AC$4:$AC$6723=$D2538)*(ISNUMBER(_xlfn.XMATCH($AD$4:$AD$6723,$V2538:$Z2538,0)))),-1)</f>
        <v>-1</v>
      </c>
      <c r="O2538" s="29">
        <f t="array" ref="O2538">IFERROR(_xlfn._xlws.FILTER(AJ$4:AJ$6723,(AJ$4:AJ$6723&gt;=0)*($AB$4:$AB$6723=$C2538)*($AC$4:$AC$6723=$D2538)*(ISNUMBER(_xlfn.XMATCH($AD$4:$AD$6723,$V2538:$Z2538,0)))),-1)</f>
        <v>-1</v>
      </c>
      <c r="P2538" s="29">
        <f t="array" ref="P2538">IFERROR(_xlfn._xlws.FILTER(AK$4:AK$6723,(AK$4:AK$6723&gt;=0)*($AB$4:$AB$6723=$C2538)*($AC$4:$AC$6723=$D2538)*(ISNUMBER(_xlfn.XMATCH($AD$4:$AD$6723,$V2538:$Z2538,0)))),-1)</f>
        <v>-1</v>
      </c>
      <c r="Q2538" s="29">
        <f t="array" ref="Q2538">IFERROR(_xlfn._xlws.FILTER(AL$4:AL$6723,(AL$4:AL$6723&gt;=0)*($AB$4:$AB$6723=$C2538)*($AC$4:$AC$6723=$D2538)*(ISNUMBER(_xlfn.XMATCH($AD$4:$AD$6723,$V2538:$Z2538,0)))),-1)</f>
        <v>-1</v>
      </c>
      <c r="R2538" s="29">
        <f t="array" ref="R2538">IFERROR(_xlfn._xlws.FILTER(AM$4:AM$6723,(AM$4:AM$6723&gt;=0)*($AB$4:$AB$6723=$C2538)*($AC$4:$AC$6723=$D2538)*(ISNUMBER(_xlfn.XMATCH($AD$4:$AD$6723,$V2538:$Z2538,0)))),-1)</f>
        <v>-1</v>
      </c>
      <c r="S2538" s="29">
        <f t="array" ref="S2538">IFERROR(_xlfn._xlws.FILTER(AN$4:AN$6723,(AN$4:AN$6723&gt;=0)*($AB$4:$AB$6723=$C2538)*($AC$4:$AC$6723=$D2538)*(ISNUMBER(_xlfn.XMATCH($AD$4:$AD$6723,$V2538:$Z2538,0)))),-1)</f>
        <v>-1</v>
      </c>
      <c r="T2538" s="29">
        <f t="array" ref="T2538">IFERROR(_xlfn._xlws.FILTER(AO$4:AO$6723,(AO$4:AO$6723&gt;=0)*($AB$4:$AB$6723=$C2538)*($AC$4:$AC$6723=$D2538)*(ISNUMBER(_xlfn.XMATCH($AD$4:$AD$6723,$V2538:$Z2538,0)))),-1)</f>
        <v>-1</v>
      </c>
      <c r="V2538" t="s">
        <v>31</v>
      </c>
      <c r="AB2538" t="s">
        <v>98</v>
      </c>
      <c r="AC2538" t="s">
        <v>44</v>
      </c>
      <c r="AD2538" s="19" t="s">
        <v>80</v>
      </c>
      <c r="AE2538" s="18">
        <v>-1</v>
      </c>
      <c r="AF2538" s="17">
        <v>-1</v>
      </c>
      <c r="AG2538" s="17">
        <v>-1</v>
      </c>
      <c r="AH2538" s="17">
        <v>-1</v>
      </c>
      <c r="AI2538" s="17">
        <v>-1</v>
      </c>
      <c r="AJ2538" s="17">
        <v>-1</v>
      </c>
      <c r="AK2538" s="17">
        <v>-1</v>
      </c>
      <c r="AL2538" s="17">
        <v>-1</v>
      </c>
      <c r="AM2538" s="17">
        <v>-1</v>
      </c>
      <c r="AN2538" s="17">
        <v>-1</v>
      </c>
      <c r="AO2538" s="17">
        <v>-1</v>
      </c>
    </row>
    <row r="2539" spans="3:41" x14ac:dyDescent="0.25">
      <c r="C2539" t="s">
        <v>102</v>
      </c>
      <c r="D2539" s="6" t="s">
        <v>18</v>
      </c>
      <c r="E2539" t="s">
        <v>32</v>
      </c>
      <c r="F2539" s="6">
        <v>2005</v>
      </c>
      <c r="G2539" s="6" t="s">
        <v>14</v>
      </c>
      <c r="H2539" s="6" t="s">
        <v>15</v>
      </c>
      <c r="J2539" s="29">
        <f t="array" ref="J2539">IFERROR(_xlfn._xlws.FILTER(AE$4:AE$6723,(AE$4:AE$6723&gt;=0)*($AB$4:$AB$6723=$C2539)*($AC$4:$AC$6723=$D2539)*(ISNUMBER(_xlfn.XMATCH($AD$4:$AD$6723,$V2539:$Z2539,0)))),-1)</f>
        <v>-1</v>
      </c>
      <c r="K2539" s="29">
        <f t="array" ref="K2539">IFERROR(_xlfn._xlws.FILTER(AF$4:AF$6723,(AF$4:AF$6723&gt;=0)*($AB$4:$AB$6723=$C2539)*($AC$4:$AC$6723=$D2539)*(ISNUMBER(_xlfn.XMATCH($AD$4:$AD$6723,$V2539:$Z2539,0)))),-1)</f>
        <v>-1</v>
      </c>
      <c r="L2539" s="29">
        <f t="array" ref="L2539">IFERROR(_xlfn._xlws.FILTER(AG$4:AG$6723,(AG$4:AG$6723&gt;=0)*($AB$4:$AB$6723=$C2539)*($AC$4:$AC$6723=$D2539)*(ISNUMBER(_xlfn.XMATCH($AD$4:$AD$6723,$V2539:$Z2539,0)))),-1)</f>
        <v>-1</v>
      </c>
      <c r="M2539" s="29">
        <f t="array" ref="M2539">IFERROR(_xlfn._xlws.FILTER(AH$4:AH$6723,(AH$4:AH$6723&gt;=0)*($AB$4:$AB$6723=$C2539)*($AC$4:$AC$6723=$D2539)*(ISNUMBER(_xlfn.XMATCH($AD$4:$AD$6723,$V2539:$Z2539,0)))),-1)</f>
        <v>-1</v>
      </c>
      <c r="N2539" s="29">
        <f t="array" ref="N2539">IFERROR(_xlfn._xlws.FILTER(AI$4:AI$6723,(AI$4:AI$6723&gt;=0)*($AB$4:$AB$6723=$C2539)*($AC$4:$AC$6723=$D2539)*(ISNUMBER(_xlfn.XMATCH($AD$4:$AD$6723,$V2539:$Z2539,0)))),-1)</f>
        <v>-1</v>
      </c>
      <c r="O2539" s="29">
        <f t="array" ref="O2539">IFERROR(_xlfn._xlws.FILTER(AJ$4:AJ$6723,(AJ$4:AJ$6723&gt;=0)*($AB$4:$AB$6723=$C2539)*($AC$4:$AC$6723=$D2539)*(ISNUMBER(_xlfn.XMATCH($AD$4:$AD$6723,$V2539:$Z2539,0)))),-1)</f>
        <v>-1</v>
      </c>
      <c r="P2539" s="29">
        <f t="array" ref="P2539">IFERROR(_xlfn._xlws.FILTER(AK$4:AK$6723,(AK$4:AK$6723&gt;=0)*($AB$4:$AB$6723=$C2539)*($AC$4:$AC$6723=$D2539)*(ISNUMBER(_xlfn.XMATCH($AD$4:$AD$6723,$V2539:$Z2539,0)))),-1)</f>
        <v>-1</v>
      </c>
      <c r="Q2539" s="29">
        <f t="array" ref="Q2539">IFERROR(_xlfn._xlws.FILTER(AL$4:AL$6723,(AL$4:AL$6723&gt;=0)*($AB$4:$AB$6723=$C2539)*($AC$4:$AC$6723=$D2539)*(ISNUMBER(_xlfn.XMATCH($AD$4:$AD$6723,$V2539:$Z2539,0)))),-1)</f>
        <v>-1</v>
      </c>
      <c r="R2539" s="29">
        <f t="array" ref="R2539">IFERROR(_xlfn._xlws.FILTER(AM$4:AM$6723,(AM$4:AM$6723&gt;=0)*($AB$4:$AB$6723=$C2539)*($AC$4:$AC$6723=$D2539)*(ISNUMBER(_xlfn.XMATCH($AD$4:$AD$6723,$V2539:$Z2539,0)))),-1)</f>
        <v>-1</v>
      </c>
      <c r="S2539" s="29">
        <f t="array" ref="S2539">IFERROR(_xlfn._xlws.FILTER(AN$4:AN$6723,(AN$4:AN$6723&gt;=0)*($AB$4:$AB$6723=$C2539)*($AC$4:$AC$6723=$D2539)*(ISNUMBER(_xlfn.XMATCH($AD$4:$AD$6723,$V2539:$Z2539,0)))),-1)</f>
        <v>-1</v>
      </c>
      <c r="T2539" s="29">
        <f t="array" ref="T2539">IFERROR(_xlfn._xlws.FILTER(AO$4:AO$6723,(AO$4:AO$6723&gt;=0)*($AB$4:$AB$6723=$C2539)*($AC$4:$AC$6723=$D2539)*(ISNUMBER(_xlfn.XMATCH($AD$4:$AD$6723,$V2539:$Z2539,0)))),-1)</f>
        <v>-1</v>
      </c>
      <c r="V2539" t="s">
        <v>32</v>
      </c>
      <c r="W2539" s="25" t="s">
        <v>80</v>
      </c>
      <c r="AB2539" t="s">
        <v>98</v>
      </c>
      <c r="AC2539" t="s">
        <v>44</v>
      </c>
      <c r="AD2539" s="19" t="s">
        <v>33</v>
      </c>
      <c r="AE2539" s="18">
        <v>-1</v>
      </c>
      <c r="AF2539" s="17">
        <v>-1</v>
      </c>
      <c r="AG2539" s="17">
        <v>-1</v>
      </c>
      <c r="AH2539" s="17">
        <v>-1</v>
      </c>
      <c r="AI2539" s="17">
        <v>-1</v>
      </c>
      <c r="AJ2539" s="17">
        <v>-1</v>
      </c>
      <c r="AK2539" s="17">
        <v>-1</v>
      </c>
      <c r="AL2539" s="17">
        <v>-1</v>
      </c>
      <c r="AM2539" s="17">
        <v>-1</v>
      </c>
      <c r="AN2539" s="17">
        <v>-1</v>
      </c>
      <c r="AO2539" s="17">
        <v>-1</v>
      </c>
    </row>
    <row r="2540" spans="3:41" x14ac:dyDescent="0.25">
      <c r="C2540" t="s">
        <v>102</v>
      </c>
      <c r="D2540" s="6" t="s">
        <v>18</v>
      </c>
      <c r="E2540" t="s">
        <v>81</v>
      </c>
      <c r="F2540" s="6">
        <v>2005</v>
      </c>
      <c r="G2540" s="6" t="s">
        <v>14</v>
      </c>
      <c r="H2540" s="6" t="s">
        <v>15</v>
      </c>
      <c r="J2540" s="29">
        <f t="array" ref="J2540">IFERROR(_xlfn._xlws.FILTER(AE$4:AE$6723,(AE$4:AE$6723&gt;=0)*($AB$4:$AB$6723=$C2540)*($AC$4:$AC$6723=$D2540)*(ISNUMBER(_xlfn.XMATCH($AD$4:$AD$6723,$V2540:$Z2540,0)))),-1)</f>
        <v>-1</v>
      </c>
      <c r="K2540" s="29">
        <f t="array" ref="K2540">IFERROR(_xlfn._xlws.FILTER(AF$4:AF$6723,(AF$4:AF$6723&gt;=0)*($AB$4:$AB$6723=$C2540)*($AC$4:$AC$6723=$D2540)*(ISNUMBER(_xlfn.XMATCH($AD$4:$AD$6723,$V2540:$Z2540,0)))),-1)</f>
        <v>-1</v>
      </c>
      <c r="L2540" s="29">
        <f t="array" ref="L2540">IFERROR(_xlfn._xlws.FILTER(AG$4:AG$6723,(AG$4:AG$6723&gt;=0)*($AB$4:$AB$6723=$C2540)*($AC$4:$AC$6723=$D2540)*(ISNUMBER(_xlfn.XMATCH($AD$4:$AD$6723,$V2540:$Z2540,0)))),-1)</f>
        <v>-1</v>
      </c>
      <c r="M2540" s="29">
        <f t="array" ref="M2540">IFERROR(_xlfn._xlws.FILTER(AH$4:AH$6723,(AH$4:AH$6723&gt;=0)*($AB$4:$AB$6723=$C2540)*($AC$4:$AC$6723=$D2540)*(ISNUMBER(_xlfn.XMATCH($AD$4:$AD$6723,$V2540:$Z2540,0)))),-1)</f>
        <v>-1</v>
      </c>
      <c r="N2540" s="29">
        <f t="array" ref="N2540">IFERROR(_xlfn._xlws.FILTER(AI$4:AI$6723,(AI$4:AI$6723&gt;=0)*($AB$4:$AB$6723=$C2540)*($AC$4:$AC$6723=$D2540)*(ISNUMBER(_xlfn.XMATCH($AD$4:$AD$6723,$V2540:$Z2540,0)))),-1)</f>
        <v>-1</v>
      </c>
      <c r="O2540" s="29">
        <f t="array" ref="O2540">IFERROR(_xlfn._xlws.FILTER(AJ$4:AJ$6723,(AJ$4:AJ$6723&gt;=0)*($AB$4:$AB$6723=$C2540)*($AC$4:$AC$6723=$D2540)*(ISNUMBER(_xlfn.XMATCH($AD$4:$AD$6723,$V2540:$Z2540,0)))),-1)</f>
        <v>-1</v>
      </c>
      <c r="P2540" s="29">
        <f t="array" ref="P2540">IFERROR(_xlfn._xlws.FILTER(AK$4:AK$6723,(AK$4:AK$6723&gt;=0)*($AB$4:$AB$6723=$C2540)*($AC$4:$AC$6723=$D2540)*(ISNUMBER(_xlfn.XMATCH($AD$4:$AD$6723,$V2540:$Z2540,0)))),-1)</f>
        <v>-1</v>
      </c>
      <c r="Q2540" s="29">
        <f t="array" ref="Q2540">IFERROR(_xlfn._xlws.FILTER(AL$4:AL$6723,(AL$4:AL$6723&gt;=0)*($AB$4:$AB$6723=$C2540)*($AC$4:$AC$6723=$D2540)*(ISNUMBER(_xlfn.XMATCH($AD$4:$AD$6723,$V2540:$Z2540,0)))),-1)</f>
        <v>-1</v>
      </c>
      <c r="R2540" s="29">
        <f t="array" ref="R2540">IFERROR(_xlfn._xlws.FILTER(AM$4:AM$6723,(AM$4:AM$6723&gt;=0)*($AB$4:$AB$6723=$C2540)*($AC$4:$AC$6723=$D2540)*(ISNUMBER(_xlfn.XMATCH($AD$4:$AD$6723,$V2540:$Z2540,0)))),-1)</f>
        <v>-1</v>
      </c>
      <c r="S2540" s="29">
        <f t="array" ref="S2540">IFERROR(_xlfn._xlws.FILTER(AN$4:AN$6723,(AN$4:AN$6723&gt;=0)*($AB$4:$AB$6723=$C2540)*($AC$4:$AC$6723=$D2540)*(ISNUMBER(_xlfn.XMATCH($AD$4:$AD$6723,$V2540:$Z2540,0)))),-1)</f>
        <v>-1</v>
      </c>
      <c r="T2540" s="29">
        <f t="array" ref="T2540">IFERROR(_xlfn._xlws.FILTER(AO$4:AO$6723,(AO$4:AO$6723&gt;=0)*($AB$4:$AB$6723=$C2540)*($AC$4:$AC$6723=$D2540)*(ISNUMBER(_xlfn.XMATCH($AD$4:$AD$6723,$V2540:$Z2540,0)))),-1)</f>
        <v>-1</v>
      </c>
      <c r="V2540" t="s">
        <v>81</v>
      </c>
      <c r="AB2540" t="s">
        <v>98</v>
      </c>
      <c r="AC2540" t="s">
        <v>44</v>
      </c>
      <c r="AD2540" s="19" t="s">
        <v>91</v>
      </c>
      <c r="AE2540" s="18">
        <v>-1</v>
      </c>
      <c r="AF2540" s="17">
        <v>-1</v>
      </c>
      <c r="AG2540" s="17">
        <v>-1</v>
      </c>
      <c r="AH2540" s="17">
        <v>-1</v>
      </c>
      <c r="AI2540" s="17">
        <v>-1</v>
      </c>
      <c r="AJ2540" s="17">
        <v>-1</v>
      </c>
      <c r="AK2540" s="17">
        <v>-1</v>
      </c>
      <c r="AL2540" s="17">
        <v>-1</v>
      </c>
      <c r="AM2540" s="17">
        <v>-1</v>
      </c>
      <c r="AN2540" s="17">
        <v>-1</v>
      </c>
      <c r="AO2540" s="17">
        <v>-1</v>
      </c>
    </row>
    <row r="2541" spans="3:41" x14ac:dyDescent="0.25">
      <c r="C2541" t="s">
        <v>102</v>
      </c>
      <c r="D2541" s="6" t="s">
        <v>18</v>
      </c>
      <c r="E2541" t="s">
        <v>34</v>
      </c>
      <c r="F2541" s="6">
        <v>2005</v>
      </c>
      <c r="G2541" s="6" t="s">
        <v>14</v>
      </c>
      <c r="H2541" s="6" t="s">
        <v>15</v>
      </c>
      <c r="J2541" s="29">
        <f t="array" ref="J2541">IFERROR(_xlfn._xlws.FILTER(AE$4:AE$6723,(AE$4:AE$6723&gt;=0)*($AB$4:$AB$6723=$C2541)*($AC$4:$AC$6723=$D2541)*(ISNUMBER(_xlfn.XMATCH($AD$4:$AD$6723,$V2541:$Z2541,0)))),-1)</f>
        <v>-1</v>
      </c>
      <c r="K2541" s="29">
        <f t="array" ref="K2541">IFERROR(_xlfn._xlws.FILTER(AF$4:AF$6723,(AF$4:AF$6723&gt;=0)*($AB$4:$AB$6723=$C2541)*($AC$4:$AC$6723=$D2541)*(ISNUMBER(_xlfn.XMATCH($AD$4:$AD$6723,$V2541:$Z2541,0)))),-1)</f>
        <v>-1</v>
      </c>
      <c r="L2541" s="29">
        <f t="array" ref="L2541">IFERROR(_xlfn._xlws.FILTER(AG$4:AG$6723,(AG$4:AG$6723&gt;=0)*($AB$4:$AB$6723=$C2541)*($AC$4:$AC$6723=$D2541)*(ISNUMBER(_xlfn.XMATCH($AD$4:$AD$6723,$V2541:$Z2541,0)))),-1)</f>
        <v>-1</v>
      </c>
      <c r="M2541" s="29">
        <f t="array" ref="M2541">IFERROR(_xlfn._xlws.FILTER(AH$4:AH$6723,(AH$4:AH$6723&gt;=0)*($AB$4:$AB$6723=$C2541)*($AC$4:$AC$6723=$D2541)*(ISNUMBER(_xlfn.XMATCH($AD$4:$AD$6723,$V2541:$Z2541,0)))),-1)</f>
        <v>-1</v>
      </c>
      <c r="N2541" s="29">
        <f t="array" ref="N2541">IFERROR(_xlfn._xlws.FILTER(AI$4:AI$6723,(AI$4:AI$6723&gt;=0)*($AB$4:$AB$6723=$C2541)*($AC$4:$AC$6723=$D2541)*(ISNUMBER(_xlfn.XMATCH($AD$4:$AD$6723,$V2541:$Z2541,0)))),-1)</f>
        <v>-1</v>
      </c>
      <c r="O2541" s="29">
        <f t="array" ref="O2541">IFERROR(_xlfn._xlws.FILTER(AJ$4:AJ$6723,(AJ$4:AJ$6723&gt;=0)*($AB$4:$AB$6723=$C2541)*($AC$4:$AC$6723=$D2541)*(ISNUMBER(_xlfn.XMATCH($AD$4:$AD$6723,$V2541:$Z2541,0)))),-1)</f>
        <v>-1</v>
      </c>
      <c r="P2541" s="29">
        <f t="array" ref="P2541">IFERROR(_xlfn._xlws.FILTER(AK$4:AK$6723,(AK$4:AK$6723&gt;=0)*($AB$4:$AB$6723=$C2541)*($AC$4:$AC$6723=$D2541)*(ISNUMBER(_xlfn.XMATCH($AD$4:$AD$6723,$V2541:$Z2541,0)))),-1)</f>
        <v>-1</v>
      </c>
      <c r="Q2541" s="29">
        <f t="array" ref="Q2541">IFERROR(_xlfn._xlws.FILTER(AL$4:AL$6723,(AL$4:AL$6723&gt;=0)*($AB$4:$AB$6723=$C2541)*($AC$4:$AC$6723=$D2541)*(ISNUMBER(_xlfn.XMATCH($AD$4:$AD$6723,$V2541:$Z2541,0)))),-1)</f>
        <v>-1</v>
      </c>
      <c r="R2541" s="29">
        <f t="array" ref="R2541">IFERROR(_xlfn._xlws.FILTER(AM$4:AM$6723,(AM$4:AM$6723&gt;=0)*($AB$4:$AB$6723=$C2541)*($AC$4:$AC$6723=$D2541)*(ISNUMBER(_xlfn.XMATCH($AD$4:$AD$6723,$V2541:$Z2541,0)))),-1)</f>
        <v>-1</v>
      </c>
      <c r="S2541" s="29">
        <f t="array" ref="S2541">IFERROR(_xlfn._xlws.FILTER(AN$4:AN$6723,(AN$4:AN$6723&gt;=0)*($AB$4:$AB$6723=$C2541)*($AC$4:$AC$6723=$D2541)*(ISNUMBER(_xlfn.XMATCH($AD$4:$AD$6723,$V2541:$Z2541,0)))),-1)</f>
        <v>-1</v>
      </c>
      <c r="T2541" s="29">
        <f t="array" ref="T2541">IFERROR(_xlfn._xlws.FILTER(AO$4:AO$6723,(AO$4:AO$6723&gt;=0)*($AB$4:$AB$6723=$C2541)*($AC$4:$AC$6723=$D2541)*(ISNUMBER(_xlfn.XMATCH($AD$4:$AD$6723,$V2541:$Z2541,0)))),-1)</f>
        <v>-1</v>
      </c>
      <c r="V2541" t="s">
        <v>34</v>
      </c>
      <c r="AB2541" t="s">
        <v>98</v>
      </c>
      <c r="AC2541" t="s">
        <v>44</v>
      </c>
      <c r="AD2541" s="19" t="s">
        <v>81</v>
      </c>
      <c r="AE2541" s="18">
        <v>-1</v>
      </c>
      <c r="AF2541" s="17">
        <v>-1</v>
      </c>
      <c r="AG2541" s="17">
        <v>-1</v>
      </c>
      <c r="AH2541" s="17">
        <v>-1</v>
      </c>
      <c r="AI2541" s="17">
        <v>-1</v>
      </c>
      <c r="AJ2541" s="17">
        <v>-1</v>
      </c>
      <c r="AK2541" s="17">
        <v>-1</v>
      </c>
      <c r="AL2541" s="17">
        <v>-1</v>
      </c>
      <c r="AM2541" s="17">
        <v>-1</v>
      </c>
      <c r="AN2541" s="17">
        <v>-1</v>
      </c>
      <c r="AO2541" s="17">
        <v>-1</v>
      </c>
    </row>
    <row r="2542" spans="3:41" x14ac:dyDescent="0.25">
      <c r="C2542" t="s">
        <v>102</v>
      </c>
      <c r="D2542" s="6" t="s">
        <v>18</v>
      </c>
      <c r="E2542" t="s">
        <v>35</v>
      </c>
      <c r="F2542" s="6">
        <v>2005</v>
      </c>
      <c r="G2542" s="6" t="s">
        <v>14</v>
      </c>
      <c r="H2542" s="6" t="s">
        <v>15</v>
      </c>
      <c r="J2542" s="29">
        <f t="array" ref="J2542">IFERROR(_xlfn._xlws.FILTER(AE$4:AE$6723,(AE$4:AE$6723&gt;=0)*($AB$4:$AB$6723=$C2542)*($AC$4:$AC$6723=$D2542)*(ISNUMBER(_xlfn.XMATCH($AD$4:$AD$6723,$V2542:$Z2542,0)))),-1)</f>
        <v>-1</v>
      </c>
      <c r="K2542" s="29">
        <f t="array" ref="K2542">IFERROR(_xlfn._xlws.FILTER(AF$4:AF$6723,(AF$4:AF$6723&gt;=0)*($AB$4:$AB$6723=$C2542)*($AC$4:$AC$6723=$D2542)*(ISNUMBER(_xlfn.XMATCH($AD$4:$AD$6723,$V2542:$Z2542,0)))),-1)</f>
        <v>-1</v>
      </c>
      <c r="L2542" s="29">
        <f t="array" ref="L2542">IFERROR(_xlfn._xlws.FILTER(AG$4:AG$6723,(AG$4:AG$6723&gt;=0)*($AB$4:$AB$6723=$C2542)*($AC$4:$AC$6723=$D2542)*(ISNUMBER(_xlfn.XMATCH($AD$4:$AD$6723,$V2542:$Z2542,0)))),-1)</f>
        <v>-1</v>
      </c>
      <c r="M2542" s="29">
        <f t="array" ref="M2542">IFERROR(_xlfn._xlws.FILTER(AH$4:AH$6723,(AH$4:AH$6723&gt;=0)*($AB$4:$AB$6723=$C2542)*($AC$4:$AC$6723=$D2542)*(ISNUMBER(_xlfn.XMATCH($AD$4:$AD$6723,$V2542:$Z2542,0)))),-1)</f>
        <v>-1</v>
      </c>
      <c r="N2542" s="29">
        <f t="array" ref="N2542">IFERROR(_xlfn._xlws.FILTER(AI$4:AI$6723,(AI$4:AI$6723&gt;=0)*($AB$4:$AB$6723=$C2542)*($AC$4:$AC$6723=$D2542)*(ISNUMBER(_xlfn.XMATCH($AD$4:$AD$6723,$V2542:$Z2542,0)))),-1)</f>
        <v>-1</v>
      </c>
      <c r="O2542" s="29">
        <f t="array" ref="O2542">IFERROR(_xlfn._xlws.FILTER(AJ$4:AJ$6723,(AJ$4:AJ$6723&gt;=0)*($AB$4:$AB$6723=$C2542)*($AC$4:$AC$6723=$D2542)*(ISNUMBER(_xlfn.XMATCH($AD$4:$AD$6723,$V2542:$Z2542,0)))),-1)</f>
        <v>-1</v>
      </c>
      <c r="P2542" s="29">
        <f t="array" ref="P2542">IFERROR(_xlfn._xlws.FILTER(AK$4:AK$6723,(AK$4:AK$6723&gt;=0)*($AB$4:$AB$6723=$C2542)*($AC$4:$AC$6723=$D2542)*(ISNUMBER(_xlfn.XMATCH($AD$4:$AD$6723,$V2542:$Z2542,0)))),-1)</f>
        <v>-1</v>
      </c>
      <c r="Q2542" s="29">
        <f t="array" ref="Q2542">IFERROR(_xlfn._xlws.FILTER(AL$4:AL$6723,(AL$4:AL$6723&gt;=0)*($AB$4:$AB$6723=$C2542)*($AC$4:$AC$6723=$D2542)*(ISNUMBER(_xlfn.XMATCH($AD$4:$AD$6723,$V2542:$Z2542,0)))),-1)</f>
        <v>-1</v>
      </c>
      <c r="R2542" s="29">
        <f t="array" ref="R2542">IFERROR(_xlfn._xlws.FILTER(AM$4:AM$6723,(AM$4:AM$6723&gt;=0)*($AB$4:$AB$6723=$C2542)*($AC$4:$AC$6723=$D2542)*(ISNUMBER(_xlfn.XMATCH($AD$4:$AD$6723,$V2542:$Z2542,0)))),-1)</f>
        <v>-1</v>
      </c>
      <c r="S2542" s="29">
        <f t="array" ref="S2542">IFERROR(_xlfn._xlws.FILTER(AN$4:AN$6723,(AN$4:AN$6723&gt;=0)*($AB$4:$AB$6723=$C2542)*($AC$4:$AC$6723=$D2542)*(ISNUMBER(_xlfn.XMATCH($AD$4:$AD$6723,$V2542:$Z2542,0)))),-1)</f>
        <v>-1</v>
      </c>
      <c r="T2542" s="29">
        <f t="array" ref="T2542">IFERROR(_xlfn._xlws.FILTER(AO$4:AO$6723,(AO$4:AO$6723&gt;=0)*($AB$4:$AB$6723=$C2542)*($AC$4:$AC$6723=$D2542)*(ISNUMBER(_xlfn.XMATCH($AD$4:$AD$6723,$V2542:$Z2542,0)))),-1)</f>
        <v>-1</v>
      </c>
      <c r="V2542" t="s">
        <v>35</v>
      </c>
      <c r="W2542" s="25" t="s">
        <v>83</v>
      </c>
      <c r="X2542" s="25" t="s">
        <v>71</v>
      </c>
      <c r="AB2542" t="s">
        <v>98</v>
      </c>
      <c r="AC2542" t="s">
        <v>44</v>
      </c>
      <c r="AD2542" s="19" t="s">
        <v>34</v>
      </c>
      <c r="AE2542" s="18">
        <v>-1</v>
      </c>
      <c r="AF2542" s="17">
        <v>-1</v>
      </c>
      <c r="AG2542" s="17">
        <v>-1</v>
      </c>
      <c r="AH2542" s="17">
        <v>-1</v>
      </c>
      <c r="AI2542" s="17">
        <v>-1</v>
      </c>
      <c r="AJ2542" s="17">
        <v>-1</v>
      </c>
      <c r="AK2542" s="17">
        <v>-1</v>
      </c>
      <c r="AL2542" s="17">
        <v>-1</v>
      </c>
      <c r="AM2542" s="17">
        <v>-1</v>
      </c>
      <c r="AN2542" s="17">
        <v>-1</v>
      </c>
      <c r="AO2542" s="17">
        <v>-1</v>
      </c>
    </row>
    <row r="2543" spans="3:41" x14ac:dyDescent="0.25">
      <c r="C2543" t="s">
        <v>102</v>
      </c>
      <c r="D2543" s="6" t="s">
        <v>18</v>
      </c>
      <c r="E2543" t="s">
        <v>84</v>
      </c>
      <c r="F2543" s="6">
        <v>2005</v>
      </c>
      <c r="G2543" s="6" t="s">
        <v>14</v>
      </c>
      <c r="H2543" s="6" t="s">
        <v>15</v>
      </c>
      <c r="J2543" s="29">
        <f t="array" ref="J2543">IFERROR(_xlfn._xlws.FILTER(AE$4:AE$6723,(AE$4:AE$6723&gt;=0)*($AB$4:$AB$6723=$C2543)*($AC$4:$AC$6723=$D2543)*(ISNUMBER(_xlfn.XMATCH($AD$4:$AD$6723,$V2543:$Z2543,0)))),-1)</f>
        <v>-1</v>
      </c>
      <c r="K2543" s="29">
        <f t="array" ref="K2543">IFERROR(_xlfn._xlws.FILTER(AF$4:AF$6723,(AF$4:AF$6723&gt;=0)*($AB$4:$AB$6723=$C2543)*($AC$4:$AC$6723=$D2543)*(ISNUMBER(_xlfn.XMATCH($AD$4:$AD$6723,$V2543:$Z2543,0)))),-1)</f>
        <v>-1</v>
      </c>
      <c r="L2543" s="29">
        <f t="array" ref="L2543">IFERROR(_xlfn._xlws.FILTER(AG$4:AG$6723,(AG$4:AG$6723&gt;=0)*($AB$4:$AB$6723=$C2543)*($AC$4:$AC$6723=$D2543)*(ISNUMBER(_xlfn.XMATCH($AD$4:$AD$6723,$V2543:$Z2543,0)))),-1)</f>
        <v>-1</v>
      </c>
      <c r="M2543" s="29">
        <f t="array" ref="M2543">IFERROR(_xlfn._xlws.FILTER(AH$4:AH$6723,(AH$4:AH$6723&gt;=0)*($AB$4:$AB$6723=$C2543)*($AC$4:$AC$6723=$D2543)*(ISNUMBER(_xlfn.XMATCH($AD$4:$AD$6723,$V2543:$Z2543,0)))),-1)</f>
        <v>-1</v>
      </c>
      <c r="N2543" s="29">
        <f t="array" ref="N2543">IFERROR(_xlfn._xlws.FILTER(AI$4:AI$6723,(AI$4:AI$6723&gt;=0)*($AB$4:$AB$6723=$C2543)*($AC$4:$AC$6723=$D2543)*(ISNUMBER(_xlfn.XMATCH($AD$4:$AD$6723,$V2543:$Z2543,0)))),-1)</f>
        <v>-1</v>
      </c>
      <c r="O2543" s="29">
        <f t="array" ref="O2543">IFERROR(_xlfn._xlws.FILTER(AJ$4:AJ$6723,(AJ$4:AJ$6723&gt;=0)*($AB$4:$AB$6723=$C2543)*($AC$4:$AC$6723=$D2543)*(ISNUMBER(_xlfn.XMATCH($AD$4:$AD$6723,$V2543:$Z2543,0)))),-1)</f>
        <v>-1</v>
      </c>
      <c r="P2543" s="29">
        <f t="array" ref="P2543">IFERROR(_xlfn._xlws.FILTER(AK$4:AK$6723,(AK$4:AK$6723&gt;=0)*($AB$4:$AB$6723=$C2543)*($AC$4:$AC$6723=$D2543)*(ISNUMBER(_xlfn.XMATCH($AD$4:$AD$6723,$V2543:$Z2543,0)))),-1)</f>
        <v>-1</v>
      </c>
      <c r="Q2543" s="29">
        <f t="array" ref="Q2543">IFERROR(_xlfn._xlws.FILTER(AL$4:AL$6723,(AL$4:AL$6723&gt;=0)*($AB$4:$AB$6723=$C2543)*($AC$4:$AC$6723=$D2543)*(ISNUMBER(_xlfn.XMATCH($AD$4:$AD$6723,$V2543:$Z2543,0)))),-1)</f>
        <v>-1</v>
      </c>
      <c r="R2543" s="29">
        <f t="array" ref="R2543">IFERROR(_xlfn._xlws.FILTER(AM$4:AM$6723,(AM$4:AM$6723&gt;=0)*($AB$4:$AB$6723=$C2543)*($AC$4:$AC$6723=$D2543)*(ISNUMBER(_xlfn.XMATCH($AD$4:$AD$6723,$V2543:$Z2543,0)))),-1)</f>
        <v>-1</v>
      </c>
      <c r="S2543" s="29">
        <f t="array" ref="S2543">IFERROR(_xlfn._xlws.FILTER(AN$4:AN$6723,(AN$4:AN$6723&gt;=0)*($AB$4:$AB$6723=$C2543)*($AC$4:$AC$6723=$D2543)*(ISNUMBER(_xlfn.XMATCH($AD$4:$AD$6723,$V2543:$Z2543,0)))),-1)</f>
        <v>-1</v>
      </c>
      <c r="T2543" s="29">
        <f t="array" ref="T2543">IFERROR(_xlfn._xlws.FILTER(AO$4:AO$6723,(AO$4:AO$6723&gt;=0)*($AB$4:$AB$6723=$C2543)*($AC$4:$AC$6723=$D2543)*(ISNUMBER(_xlfn.XMATCH($AD$4:$AD$6723,$V2543:$Z2543,0)))),-1)</f>
        <v>-1</v>
      </c>
      <c r="V2543" t="s">
        <v>84</v>
      </c>
      <c r="W2543" s="25" t="s">
        <v>85</v>
      </c>
      <c r="AB2543" t="s">
        <v>98</v>
      </c>
      <c r="AC2543" t="s">
        <v>44</v>
      </c>
      <c r="AD2543" s="19" t="s">
        <v>92</v>
      </c>
      <c r="AE2543" s="18">
        <v>-1</v>
      </c>
      <c r="AF2543" s="17">
        <v>-1</v>
      </c>
      <c r="AG2543" s="17">
        <v>-1</v>
      </c>
      <c r="AH2543" s="17">
        <v>-1</v>
      </c>
      <c r="AI2543" s="17">
        <v>-1</v>
      </c>
      <c r="AJ2543" s="17">
        <v>-1</v>
      </c>
      <c r="AK2543" s="17">
        <v>-1</v>
      </c>
      <c r="AL2543" s="17">
        <v>-1</v>
      </c>
      <c r="AM2543" s="17">
        <v>-1</v>
      </c>
      <c r="AN2543" s="17">
        <v>-1</v>
      </c>
      <c r="AO2543" s="17">
        <v>-1</v>
      </c>
    </row>
    <row r="2544" spans="3:41" x14ac:dyDescent="0.25">
      <c r="C2544" t="s">
        <v>102</v>
      </c>
      <c r="D2544" s="6" t="s">
        <v>40</v>
      </c>
      <c r="E2544" t="s">
        <v>13</v>
      </c>
      <c r="F2544" s="6">
        <v>2005</v>
      </c>
      <c r="G2544" s="6" t="s">
        <v>14</v>
      </c>
      <c r="H2544" s="6" t="s">
        <v>15</v>
      </c>
      <c r="I2544" s="6"/>
      <c r="J2544" s="29">
        <f t="array" ref="J2544">IFERROR(_xlfn._xlws.FILTER(AE$4:AE$6723,(AE$4:AE$6723&gt;=0)*($AB$4:$AB$6723=$C2544)*($AC$4:$AC$6723=$D2544)*(ISNUMBER(_xlfn.XMATCH($AD$4:$AD$6723,$V2544:$Z2544,0)))),-1)</f>
        <v>-1</v>
      </c>
      <c r="K2544" s="29">
        <f t="array" ref="K2544">IFERROR(_xlfn._xlws.FILTER(AF$4:AF$6723,(AF$4:AF$6723&gt;=0)*($AB$4:$AB$6723=$C2544)*($AC$4:$AC$6723=$D2544)*(ISNUMBER(_xlfn.XMATCH($AD$4:$AD$6723,$V2544:$Z2544,0)))),-1)</f>
        <v>-1</v>
      </c>
      <c r="L2544" s="29">
        <f t="array" ref="L2544">IFERROR(_xlfn._xlws.FILTER(AG$4:AG$6723,(AG$4:AG$6723&gt;=0)*($AB$4:$AB$6723=$C2544)*($AC$4:$AC$6723=$D2544)*(ISNUMBER(_xlfn.XMATCH($AD$4:$AD$6723,$V2544:$Z2544,0)))),-1)</f>
        <v>-1</v>
      </c>
      <c r="M2544" s="29">
        <f t="array" ref="M2544">IFERROR(_xlfn._xlws.FILTER(AH$4:AH$6723,(AH$4:AH$6723&gt;=0)*($AB$4:$AB$6723=$C2544)*($AC$4:$AC$6723=$D2544)*(ISNUMBER(_xlfn.XMATCH($AD$4:$AD$6723,$V2544:$Z2544,0)))),-1)</f>
        <v>-1</v>
      </c>
      <c r="N2544" s="29">
        <f t="array" ref="N2544">IFERROR(_xlfn._xlws.FILTER(AI$4:AI$6723,(AI$4:AI$6723&gt;=0)*($AB$4:$AB$6723=$C2544)*($AC$4:$AC$6723=$D2544)*(ISNUMBER(_xlfn.XMATCH($AD$4:$AD$6723,$V2544:$Z2544,0)))),-1)</f>
        <v>-1</v>
      </c>
      <c r="O2544" s="29">
        <f t="array" ref="O2544">IFERROR(_xlfn._xlws.FILTER(AJ$4:AJ$6723,(AJ$4:AJ$6723&gt;=0)*($AB$4:$AB$6723=$C2544)*($AC$4:$AC$6723=$D2544)*(ISNUMBER(_xlfn.XMATCH($AD$4:$AD$6723,$V2544:$Z2544,0)))),-1)</f>
        <v>-1</v>
      </c>
      <c r="P2544" s="29">
        <f t="array" ref="P2544">IFERROR(_xlfn._xlws.FILTER(AK$4:AK$6723,(AK$4:AK$6723&gt;=0)*($AB$4:$AB$6723=$C2544)*($AC$4:$AC$6723=$D2544)*(ISNUMBER(_xlfn.XMATCH($AD$4:$AD$6723,$V2544:$Z2544,0)))),-1)</f>
        <v>-1</v>
      </c>
      <c r="Q2544" s="29">
        <f t="array" ref="Q2544">IFERROR(_xlfn._xlws.FILTER(AL$4:AL$6723,(AL$4:AL$6723&gt;=0)*($AB$4:$AB$6723=$C2544)*($AC$4:$AC$6723=$D2544)*(ISNUMBER(_xlfn.XMATCH($AD$4:$AD$6723,$V2544:$Z2544,0)))),-1)</f>
        <v>-1</v>
      </c>
      <c r="R2544" s="29">
        <f t="array" ref="R2544">IFERROR(_xlfn._xlws.FILTER(AM$4:AM$6723,(AM$4:AM$6723&gt;=0)*($AB$4:$AB$6723=$C2544)*($AC$4:$AC$6723=$D2544)*(ISNUMBER(_xlfn.XMATCH($AD$4:$AD$6723,$V2544:$Z2544,0)))),-1)</f>
        <v>-1</v>
      </c>
      <c r="S2544" s="29">
        <f t="array" ref="S2544">IFERROR(_xlfn._xlws.FILTER(AN$4:AN$6723,(AN$4:AN$6723&gt;=0)*($AB$4:$AB$6723=$C2544)*($AC$4:$AC$6723=$D2544)*(ISNUMBER(_xlfn.XMATCH($AD$4:$AD$6723,$V2544:$Z2544,0)))),-1)</f>
        <v>-1</v>
      </c>
      <c r="T2544" s="29">
        <f t="array" ref="T2544">IFERROR(_xlfn._xlws.FILTER(AO$4:AO$6723,(AO$4:AO$6723&gt;=0)*($AB$4:$AB$6723=$C2544)*($AC$4:$AC$6723=$D2544)*(ISNUMBER(_xlfn.XMATCH($AD$4:$AD$6723,$V2544:$Z2544,0)))),-1)</f>
        <v>-1</v>
      </c>
      <c r="V2544" t="s">
        <v>13</v>
      </c>
      <c r="AB2544" t="s">
        <v>98</v>
      </c>
      <c r="AC2544" t="s">
        <v>44</v>
      </c>
      <c r="AD2544" s="19" t="s">
        <v>35</v>
      </c>
      <c r="AE2544" s="18">
        <v>-1</v>
      </c>
      <c r="AF2544" s="17">
        <v>-1</v>
      </c>
      <c r="AG2544" s="17">
        <v>-1</v>
      </c>
      <c r="AH2544" s="17">
        <v>-1</v>
      </c>
      <c r="AI2544" s="17">
        <v>-1</v>
      </c>
      <c r="AJ2544" s="17">
        <v>-1</v>
      </c>
      <c r="AK2544" s="17">
        <v>-1</v>
      </c>
      <c r="AL2544" s="17">
        <v>-1</v>
      </c>
      <c r="AM2544" s="17">
        <v>-1</v>
      </c>
      <c r="AN2544" s="17">
        <v>-1</v>
      </c>
      <c r="AO2544" s="17">
        <v>-1</v>
      </c>
    </row>
    <row r="2545" spans="3:41" x14ac:dyDescent="0.25">
      <c r="C2545" t="s">
        <v>102</v>
      </c>
      <c r="D2545" s="6" t="s">
        <v>40</v>
      </c>
      <c r="E2545" t="s">
        <v>17</v>
      </c>
      <c r="F2545" s="6">
        <v>2005</v>
      </c>
      <c r="G2545" s="6" t="s">
        <v>14</v>
      </c>
      <c r="H2545" s="6" t="s">
        <v>15</v>
      </c>
      <c r="I2545" s="6"/>
      <c r="J2545" s="29">
        <f t="array" ref="J2545">IFERROR(_xlfn._xlws.FILTER(AE$4:AE$6723,(AE$4:AE$6723&gt;=0)*($AB$4:$AB$6723=$C2545)*($AC$4:$AC$6723=$D2545)*(ISNUMBER(_xlfn.XMATCH($AD$4:$AD$6723,$V2545:$Z2545,0)))),-1)</f>
        <v>-1</v>
      </c>
      <c r="K2545" s="29">
        <f t="array" ref="K2545">IFERROR(_xlfn._xlws.FILTER(AF$4:AF$6723,(AF$4:AF$6723&gt;=0)*($AB$4:$AB$6723=$C2545)*($AC$4:$AC$6723=$D2545)*(ISNUMBER(_xlfn.XMATCH($AD$4:$AD$6723,$V2545:$Z2545,0)))),-1)</f>
        <v>-1</v>
      </c>
      <c r="L2545" s="29">
        <f t="array" ref="L2545">IFERROR(_xlfn._xlws.FILTER(AG$4:AG$6723,(AG$4:AG$6723&gt;=0)*($AB$4:$AB$6723=$C2545)*($AC$4:$AC$6723=$D2545)*(ISNUMBER(_xlfn.XMATCH($AD$4:$AD$6723,$V2545:$Z2545,0)))),-1)</f>
        <v>-1</v>
      </c>
      <c r="M2545" s="29">
        <f t="array" ref="M2545">IFERROR(_xlfn._xlws.FILTER(AH$4:AH$6723,(AH$4:AH$6723&gt;=0)*($AB$4:$AB$6723=$C2545)*($AC$4:$AC$6723=$D2545)*(ISNUMBER(_xlfn.XMATCH($AD$4:$AD$6723,$V2545:$Z2545,0)))),-1)</f>
        <v>-1</v>
      </c>
      <c r="N2545" s="29">
        <f t="array" ref="N2545">IFERROR(_xlfn._xlws.FILTER(AI$4:AI$6723,(AI$4:AI$6723&gt;=0)*($AB$4:$AB$6723=$C2545)*($AC$4:$AC$6723=$D2545)*(ISNUMBER(_xlfn.XMATCH($AD$4:$AD$6723,$V2545:$Z2545,0)))),-1)</f>
        <v>-1</v>
      </c>
      <c r="O2545" s="29">
        <f t="array" ref="O2545">IFERROR(_xlfn._xlws.FILTER(AJ$4:AJ$6723,(AJ$4:AJ$6723&gt;=0)*($AB$4:$AB$6723=$C2545)*($AC$4:$AC$6723=$D2545)*(ISNUMBER(_xlfn.XMATCH($AD$4:$AD$6723,$V2545:$Z2545,0)))),-1)</f>
        <v>-1</v>
      </c>
      <c r="P2545" s="29">
        <f t="array" ref="P2545">IFERROR(_xlfn._xlws.FILTER(AK$4:AK$6723,(AK$4:AK$6723&gt;=0)*($AB$4:$AB$6723=$C2545)*($AC$4:$AC$6723=$D2545)*(ISNUMBER(_xlfn.XMATCH($AD$4:$AD$6723,$V2545:$Z2545,0)))),-1)</f>
        <v>-1</v>
      </c>
      <c r="Q2545" s="29">
        <f t="array" ref="Q2545">IFERROR(_xlfn._xlws.FILTER(AL$4:AL$6723,(AL$4:AL$6723&gt;=0)*($AB$4:$AB$6723=$C2545)*($AC$4:$AC$6723=$D2545)*(ISNUMBER(_xlfn.XMATCH($AD$4:$AD$6723,$V2545:$Z2545,0)))),-1)</f>
        <v>-1</v>
      </c>
      <c r="R2545" s="29">
        <f t="array" ref="R2545">IFERROR(_xlfn._xlws.FILTER(AM$4:AM$6723,(AM$4:AM$6723&gt;=0)*($AB$4:$AB$6723=$C2545)*($AC$4:$AC$6723=$D2545)*(ISNUMBER(_xlfn.XMATCH($AD$4:$AD$6723,$V2545:$Z2545,0)))),-1)</f>
        <v>-1</v>
      </c>
      <c r="S2545" s="29">
        <f t="array" ref="S2545">IFERROR(_xlfn._xlws.FILTER(AN$4:AN$6723,(AN$4:AN$6723&gt;=0)*($AB$4:$AB$6723=$C2545)*($AC$4:$AC$6723=$D2545)*(ISNUMBER(_xlfn.XMATCH($AD$4:$AD$6723,$V2545:$Z2545,0)))),-1)</f>
        <v>-1</v>
      </c>
      <c r="T2545" s="29">
        <f t="array" ref="T2545">IFERROR(_xlfn._xlws.FILTER(AO$4:AO$6723,(AO$4:AO$6723&gt;=0)*($AB$4:$AB$6723=$C2545)*($AC$4:$AC$6723=$D2545)*(ISNUMBER(_xlfn.XMATCH($AD$4:$AD$6723,$V2545:$Z2545,0)))),-1)</f>
        <v>-1</v>
      </c>
      <c r="V2545" t="s">
        <v>17</v>
      </c>
      <c r="AB2545" t="s">
        <v>98</v>
      </c>
      <c r="AC2545" t="s">
        <v>44</v>
      </c>
      <c r="AD2545" s="19" t="s">
        <v>93</v>
      </c>
      <c r="AE2545" s="18">
        <v>-1</v>
      </c>
      <c r="AF2545" s="17">
        <v>-1</v>
      </c>
      <c r="AG2545" s="17">
        <v>-1</v>
      </c>
      <c r="AH2545" s="17">
        <v>-1</v>
      </c>
      <c r="AI2545" s="17">
        <v>-1</v>
      </c>
      <c r="AJ2545" s="17">
        <v>-1</v>
      </c>
      <c r="AK2545" s="17">
        <v>-1</v>
      </c>
      <c r="AL2545" s="17">
        <v>-1</v>
      </c>
      <c r="AM2545" s="17">
        <v>-1</v>
      </c>
      <c r="AN2545" s="17">
        <v>-1</v>
      </c>
      <c r="AO2545" s="17">
        <v>-1</v>
      </c>
    </row>
    <row r="2546" spans="3:41" x14ac:dyDescent="0.25">
      <c r="C2546" t="s">
        <v>102</v>
      </c>
      <c r="D2546" s="6" t="s">
        <v>40</v>
      </c>
      <c r="E2546" t="s">
        <v>18</v>
      </c>
      <c r="F2546" s="6">
        <v>2005</v>
      </c>
      <c r="G2546" s="6" t="s">
        <v>14</v>
      </c>
      <c r="H2546" s="6" t="s">
        <v>15</v>
      </c>
      <c r="I2546" s="6"/>
      <c r="J2546" s="29">
        <f t="array" ref="J2546">IFERROR(_xlfn._xlws.FILTER(AE$4:AE$6723,(AE$4:AE$6723&gt;=0)*($AB$4:$AB$6723=$C2546)*($AC$4:$AC$6723=$D2546)*(ISNUMBER(_xlfn.XMATCH($AD$4:$AD$6723,$V2546:$Z2546,0)))),-1)</f>
        <v>-1</v>
      </c>
      <c r="K2546" s="29">
        <f t="array" ref="K2546">IFERROR(_xlfn._xlws.FILTER(AF$4:AF$6723,(AF$4:AF$6723&gt;=0)*($AB$4:$AB$6723=$C2546)*($AC$4:$AC$6723=$D2546)*(ISNUMBER(_xlfn.XMATCH($AD$4:$AD$6723,$V2546:$Z2546,0)))),-1)</f>
        <v>-1</v>
      </c>
      <c r="L2546" s="29">
        <f t="array" ref="L2546">IFERROR(_xlfn._xlws.FILTER(AG$4:AG$6723,(AG$4:AG$6723&gt;=0)*($AB$4:$AB$6723=$C2546)*($AC$4:$AC$6723=$D2546)*(ISNUMBER(_xlfn.XMATCH($AD$4:$AD$6723,$V2546:$Z2546,0)))),-1)</f>
        <v>-1</v>
      </c>
      <c r="M2546" s="29">
        <f t="array" ref="M2546">IFERROR(_xlfn._xlws.FILTER(AH$4:AH$6723,(AH$4:AH$6723&gt;=0)*($AB$4:$AB$6723=$C2546)*($AC$4:$AC$6723=$D2546)*(ISNUMBER(_xlfn.XMATCH($AD$4:$AD$6723,$V2546:$Z2546,0)))),-1)</f>
        <v>-1</v>
      </c>
      <c r="N2546" s="29">
        <f t="array" ref="N2546">IFERROR(_xlfn._xlws.FILTER(AI$4:AI$6723,(AI$4:AI$6723&gt;=0)*($AB$4:$AB$6723=$C2546)*($AC$4:$AC$6723=$D2546)*(ISNUMBER(_xlfn.XMATCH($AD$4:$AD$6723,$V2546:$Z2546,0)))),-1)</f>
        <v>-1</v>
      </c>
      <c r="O2546" s="29">
        <f t="array" ref="O2546">IFERROR(_xlfn._xlws.FILTER(AJ$4:AJ$6723,(AJ$4:AJ$6723&gt;=0)*($AB$4:$AB$6723=$C2546)*($AC$4:$AC$6723=$D2546)*(ISNUMBER(_xlfn.XMATCH($AD$4:$AD$6723,$V2546:$Z2546,0)))),-1)</f>
        <v>-1</v>
      </c>
      <c r="P2546" s="29">
        <f t="array" ref="P2546">IFERROR(_xlfn._xlws.FILTER(AK$4:AK$6723,(AK$4:AK$6723&gt;=0)*($AB$4:$AB$6723=$C2546)*($AC$4:$AC$6723=$D2546)*(ISNUMBER(_xlfn.XMATCH($AD$4:$AD$6723,$V2546:$Z2546,0)))),-1)</f>
        <v>-1</v>
      </c>
      <c r="Q2546" s="29">
        <f t="array" ref="Q2546">IFERROR(_xlfn._xlws.FILTER(AL$4:AL$6723,(AL$4:AL$6723&gt;=0)*($AB$4:$AB$6723=$C2546)*($AC$4:$AC$6723=$D2546)*(ISNUMBER(_xlfn.XMATCH($AD$4:$AD$6723,$V2546:$Z2546,0)))),-1)</f>
        <v>-1</v>
      </c>
      <c r="R2546" s="29">
        <f t="array" ref="R2546">IFERROR(_xlfn._xlws.FILTER(AM$4:AM$6723,(AM$4:AM$6723&gt;=0)*($AB$4:$AB$6723=$C2546)*($AC$4:$AC$6723=$D2546)*(ISNUMBER(_xlfn.XMATCH($AD$4:$AD$6723,$V2546:$Z2546,0)))),-1)</f>
        <v>-1</v>
      </c>
      <c r="S2546" s="29">
        <f t="array" ref="S2546">IFERROR(_xlfn._xlws.FILTER(AN$4:AN$6723,(AN$4:AN$6723&gt;=0)*($AB$4:$AB$6723=$C2546)*($AC$4:$AC$6723=$D2546)*(ISNUMBER(_xlfn.XMATCH($AD$4:$AD$6723,$V2546:$Z2546,0)))),-1)</f>
        <v>-1</v>
      </c>
      <c r="T2546" s="29">
        <f t="array" ref="T2546">IFERROR(_xlfn._xlws.FILTER(AO$4:AO$6723,(AO$4:AO$6723&gt;=0)*($AB$4:$AB$6723=$C2546)*($AC$4:$AC$6723=$D2546)*(ISNUMBER(_xlfn.XMATCH($AD$4:$AD$6723,$V2546:$Z2546,0)))),-1)</f>
        <v>-1</v>
      </c>
      <c r="V2546" t="s">
        <v>18</v>
      </c>
      <c r="AB2546" t="s">
        <v>98</v>
      </c>
      <c r="AC2546" t="s">
        <v>44</v>
      </c>
      <c r="AD2546" s="19" t="s">
        <v>94</v>
      </c>
      <c r="AE2546" s="18">
        <v>-1</v>
      </c>
      <c r="AF2546" s="17">
        <v>-1</v>
      </c>
      <c r="AG2546" s="17">
        <v>-1</v>
      </c>
      <c r="AH2546" s="17">
        <v>-1</v>
      </c>
      <c r="AI2546" s="17">
        <v>-1</v>
      </c>
      <c r="AJ2546" s="17">
        <v>-1</v>
      </c>
      <c r="AK2546" s="17">
        <v>-1</v>
      </c>
      <c r="AL2546" s="17">
        <v>-1</v>
      </c>
      <c r="AM2546" s="17">
        <v>-1</v>
      </c>
      <c r="AN2546" s="17">
        <v>-1</v>
      </c>
      <c r="AO2546" s="17">
        <v>-1</v>
      </c>
    </row>
    <row r="2547" spans="3:41" x14ac:dyDescent="0.25">
      <c r="C2547" t="s">
        <v>102</v>
      </c>
      <c r="D2547" s="6" t="s">
        <v>40</v>
      </c>
      <c r="E2547" t="s">
        <v>63</v>
      </c>
      <c r="F2547" s="6">
        <v>2005</v>
      </c>
      <c r="G2547" s="6" t="s">
        <v>14</v>
      </c>
      <c r="H2547" s="6" t="s">
        <v>15</v>
      </c>
      <c r="J2547" s="29">
        <f t="array" ref="J2547">IFERROR(_xlfn._xlws.FILTER(AE$4:AE$6723,(AE$4:AE$6723&gt;=0)*($AB$4:$AB$6723=$C2547)*($AC$4:$AC$6723=$D2547)*(ISNUMBER(_xlfn.XMATCH($AD$4:$AD$6723,$V2547:$Z2547,0)))),-1)</f>
        <v>-1</v>
      </c>
      <c r="K2547" s="29">
        <f t="array" ref="K2547">IFERROR(_xlfn._xlws.FILTER(AF$4:AF$6723,(AF$4:AF$6723&gt;=0)*($AB$4:$AB$6723=$C2547)*($AC$4:$AC$6723=$D2547)*(ISNUMBER(_xlfn.XMATCH($AD$4:$AD$6723,$V2547:$Z2547,0)))),-1)</f>
        <v>-1</v>
      </c>
      <c r="L2547" s="29">
        <f t="array" ref="L2547">IFERROR(_xlfn._xlws.FILTER(AG$4:AG$6723,(AG$4:AG$6723&gt;=0)*($AB$4:$AB$6723=$C2547)*($AC$4:$AC$6723=$D2547)*(ISNUMBER(_xlfn.XMATCH($AD$4:$AD$6723,$V2547:$Z2547,0)))),-1)</f>
        <v>-1</v>
      </c>
      <c r="M2547" s="29">
        <f t="array" ref="M2547">IFERROR(_xlfn._xlws.FILTER(AH$4:AH$6723,(AH$4:AH$6723&gt;=0)*($AB$4:$AB$6723=$C2547)*($AC$4:$AC$6723=$D2547)*(ISNUMBER(_xlfn.XMATCH($AD$4:$AD$6723,$V2547:$Z2547,0)))),-1)</f>
        <v>-1</v>
      </c>
      <c r="N2547" s="29">
        <f t="array" ref="N2547">IFERROR(_xlfn._xlws.FILTER(AI$4:AI$6723,(AI$4:AI$6723&gt;=0)*($AB$4:$AB$6723=$C2547)*($AC$4:$AC$6723=$D2547)*(ISNUMBER(_xlfn.XMATCH($AD$4:$AD$6723,$V2547:$Z2547,0)))),-1)</f>
        <v>-1</v>
      </c>
      <c r="O2547" s="29">
        <f t="array" ref="O2547">IFERROR(_xlfn._xlws.FILTER(AJ$4:AJ$6723,(AJ$4:AJ$6723&gt;=0)*($AB$4:$AB$6723=$C2547)*($AC$4:$AC$6723=$D2547)*(ISNUMBER(_xlfn.XMATCH($AD$4:$AD$6723,$V2547:$Z2547,0)))),-1)</f>
        <v>-1</v>
      </c>
      <c r="P2547" s="29">
        <f t="array" ref="P2547">IFERROR(_xlfn._xlws.FILTER(AK$4:AK$6723,(AK$4:AK$6723&gt;=0)*($AB$4:$AB$6723=$C2547)*($AC$4:$AC$6723=$D2547)*(ISNUMBER(_xlfn.XMATCH($AD$4:$AD$6723,$V2547:$Z2547,0)))),-1)</f>
        <v>-1</v>
      </c>
      <c r="Q2547" s="29">
        <f t="array" ref="Q2547">IFERROR(_xlfn._xlws.FILTER(AL$4:AL$6723,(AL$4:AL$6723&gt;=0)*($AB$4:$AB$6723=$C2547)*($AC$4:$AC$6723=$D2547)*(ISNUMBER(_xlfn.XMATCH($AD$4:$AD$6723,$V2547:$Z2547,0)))),-1)</f>
        <v>-1</v>
      </c>
      <c r="R2547" s="29">
        <f t="array" ref="R2547">IFERROR(_xlfn._xlws.FILTER(AM$4:AM$6723,(AM$4:AM$6723&gt;=0)*($AB$4:$AB$6723=$C2547)*($AC$4:$AC$6723=$D2547)*(ISNUMBER(_xlfn.XMATCH($AD$4:$AD$6723,$V2547:$Z2547,0)))),-1)</f>
        <v>-1</v>
      </c>
      <c r="S2547" s="29">
        <f t="array" ref="S2547">IFERROR(_xlfn._xlws.FILTER(AN$4:AN$6723,(AN$4:AN$6723&gt;=0)*($AB$4:$AB$6723=$C2547)*($AC$4:$AC$6723=$D2547)*(ISNUMBER(_xlfn.XMATCH($AD$4:$AD$6723,$V2547:$Z2547,0)))),-1)</f>
        <v>-1</v>
      </c>
      <c r="T2547" s="29">
        <f t="array" ref="T2547">IFERROR(_xlfn._xlws.FILTER(AO$4:AO$6723,(AO$4:AO$6723&gt;=0)*($AB$4:$AB$6723=$C2547)*($AC$4:$AC$6723=$D2547)*(ISNUMBER(_xlfn.XMATCH($AD$4:$AD$6723,$V2547:$Z2547,0)))),-1)</f>
        <v>-1</v>
      </c>
      <c r="V2547" t="s">
        <v>63</v>
      </c>
      <c r="AB2547" t="s">
        <v>98</v>
      </c>
      <c r="AC2547" t="s">
        <v>44</v>
      </c>
      <c r="AD2547" s="19" t="s">
        <v>84</v>
      </c>
      <c r="AE2547" s="18">
        <v>2.4433781190019199</v>
      </c>
      <c r="AF2547" s="17">
        <v>2.4433781190019199</v>
      </c>
      <c r="AG2547" s="17">
        <v>2.4433781190019199</v>
      </c>
      <c r="AH2547" s="17">
        <v>2.4433781190019199</v>
      </c>
      <c r="AI2547" s="17">
        <v>2.4433781190019199</v>
      </c>
      <c r="AJ2547" s="17">
        <v>2.4433781190019199</v>
      </c>
      <c r="AK2547" s="17">
        <v>2.4433781190019199</v>
      </c>
      <c r="AL2547" s="17">
        <v>2.4433781190019199</v>
      </c>
      <c r="AM2547" s="17">
        <v>2.4433781190019199</v>
      </c>
      <c r="AN2547" s="17">
        <v>2.4433781190019199</v>
      </c>
      <c r="AO2547" s="17">
        <v>2.4433781190019199</v>
      </c>
    </row>
    <row r="2548" spans="3:41" x14ac:dyDescent="0.25">
      <c r="C2548" t="s">
        <v>102</v>
      </c>
      <c r="D2548" s="6" t="s">
        <v>40</v>
      </c>
      <c r="E2548" t="s">
        <v>21</v>
      </c>
      <c r="F2548" s="6">
        <v>2005</v>
      </c>
      <c r="G2548" s="6" t="s">
        <v>14</v>
      </c>
      <c r="H2548" s="6" t="s">
        <v>15</v>
      </c>
      <c r="J2548" s="29">
        <f t="array" ref="J2548">IFERROR(_xlfn._xlws.FILTER(AE$4:AE$6723,(AE$4:AE$6723&gt;=0)*($AB$4:$AB$6723=$C2548)*($AC$4:$AC$6723=$D2548)*(ISNUMBER(_xlfn.XMATCH($AD$4:$AD$6723,$V2548:$Z2548,0)))),-1)</f>
        <v>-1</v>
      </c>
      <c r="K2548" s="29">
        <f t="array" ref="K2548">IFERROR(_xlfn._xlws.FILTER(AF$4:AF$6723,(AF$4:AF$6723&gt;=0)*($AB$4:$AB$6723=$C2548)*($AC$4:$AC$6723=$D2548)*(ISNUMBER(_xlfn.XMATCH($AD$4:$AD$6723,$V2548:$Z2548,0)))),-1)</f>
        <v>-1</v>
      </c>
      <c r="L2548" s="29">
        <f t="array" ref="L2548">IFERROR(_xlfn._xlws.FILTER(AG$4:AG$6723,(AG$4:AG$6723&gt;=0)*($AB$4:$AB$6723=$C2548)*($AC$4:$AC$6723=$D2548)*(ISNUMBER(_xlfn.XMATCH($AD$4:$AD$6723,$V2548:$Z2548,0)))),-1)</f>
        <v>-1</v>
      </c>
      <c r="M2548" s="29">
        <f t="array" ref="M2548">IFERROR(_xlfn._xlws.FILTER(AH$4:AH$6723,(AH$4:AH$6723&gt;=0)*($AB$4:$AB$6723=$C2548)*($AC$4:$AC$6723=$D2548)*(ISNUMBER(_xlfn.XMATCH($AD$4:$AD$6723,$V2548:$Z2548,0)))),-1)</f>
        <v>-1</v>
      </c>
      <c r="N2548" s="29">
        <f t="array" ref="N2548">IFERROR(_xlfn._xlws.FILTER(AI$4:AI$6723,(AI$4:AI$6723&gt;=0)*($AB$4:$AB$6723=$C2548)*($AC$4:$AC$6723=$D2548)*(ISNUMBER(_xlfn.XMATCH($AD$4:$AD$6723,$V2548:$Z2548,0)))),-1)</f>
        <v>-1</v>
      </c>
      <c r="O2548" s="29">
        <f t="array" ref="O2548">IFERROR(_xlfn._xlws.FILTER(AJ$4:AJ$6723,(AJ$4:AJ$6723&gt;=0)*($AB$4:$AB$6723=$C2548)*($AC$4:$AC$6723=$D2548)*(ISNUMBER(_xlfn.XMATCH($AD$4:$AD$6723,$V2548:$Z2548,0)))),-1)</f>
        <v>-1</v>
      </c>
      <c r="P2548" s="29">
        <f t="array" ref="P2548">IFERROR(_xlfn._xlws.FILTER(AK$4:AK$6723,(AK$4:AK$6723&gt;=0)*($AB$4:$AB$6723=$C2548)*($AC$4:$AC$6723=$D2548)*(ISNUMBER(_xlfn.XMATCH($AD$4:$AD$6723,$V2548:$Z2548,0)))),-1)</f>
        <v>-1</v>
      </c>
      <c r="Q2548" s="29">
        <f t="array" ref="Q2548">IFERROR(_xlfn._xlws.FILTER(AL$4:AL$6723,(AL$4:AL$6723&gt;=0)*($AB$4:$AB$6723=$C2548)*($AC$4:$AC$6723=$D2548)*(ISNUMBER(_xlfn.XMATCH($AD$4:$AD$6723,$V2548:$Z2548,0)))),-1)</f>
        <v>-1</v>
      </c>
      <c r="R2548" s="29">
        <f t="array" ref="R2548">IFERROR(_xlfn._xlws.FILTER(AM$4:AM$6723,(AM$4:AM$6723&gt;=0)*($AB$4:$AB$6723=$C2548)*($AC$4:$AC$6723=$D2548)*(ISNUMBER(_xlfn.XMATCH($AD$4:$AD$6723,$V2548:$Z2548,0)))),-1)</f>
        <v>-1</v>
      </c>
      <c r="S2548" s="29">
        <f t="array" ref="S2548">IFERROR(_xlfn._xlws.FILTER(AN$4:AN$6723,(AN$4:AN$6723&gt;=0)*($AB$4:$AB$6723=$C2548)*($AC$4:$AC$6723=$D2548)*(ISNUMBER(_xlfn.XMATCH($AD$4:$AD$6723,$V2548:$Z2548,0)))),-1)</f>
        <v>-1</v>
      </c>
      <c r="T2548" s="29">
        <f t="array" ref="T2548">IFERROR(_xlfn._xlws.FILTER(AO$4:AO$6723,(AO$4:AO$6723&gt;=0)*($AB$4:$AB$6723=$C2548)*($AC$4:$AC$6723=$D2548)*(ISNUMBER(_xlfn.XMATCH($AD$4:$AD$6723,$V2548:$Z2548,0)))),-1)</f>
        <v>-1</v>
      </c>
      <c r="V2548" t="s">
        <v>21</v>
      </c>
      <c r="AB2548" t="s">
        <v>98</v>
      </c>
      <c r="AC2548" t="s">
        <v>45</v>
      </c>
      <c r="AD2548" s="19" t="s">
        <v>63</v>
      </c>
      <c r="AE2548" s="18">
        <v>-1</v>
      </c>
      <c r="AF2548" s="17">
        <v>-1</v>
      </c>
      <c r="AG2548" s="17">
        <v>-1</v>
      </c>
      <c r="AH2548" s="17">
        <v>-1</v>
      </c>
      <c r="AI2548" s="17">
        <v>-1</v>
      </c>
      <c r="AJ2548" s="17">
        <v>-1</v>
      </c>
      <c r="AK2548" s="17">
        <v>-1</v>
      </c>
      <c r="AL2548" s="17">
        <v>-1</v>
      </c>
      <c r="AM2548" s="17">
        <v>-1</v>
      </c>
      <c r="AN2548" s="17">
        <v>-1</v>
      </c>
      <c r="AO2548" s="17">
        <v>-1</v>
      </c>
    </row>
    <row r="2549" spans="3:41" x14ac:dyDescent="0.25">
      <c r="C2549" t="s">
        <v>102</v>
      </c>
      <c r="D2549" s="6" t="s">
        <v>40</v>
      </c>
      <c r="E2549" t="s">
        <v>22</v>
      </c>
      <c r="F2549" s="6">
        <v>2005</v>
      </c>
      <c r="G2549" s="6" t="s">
        <v>14</v>
      </c>
      <c r="H2549" s="6" t="s">
        <v>15</v>
      </c>
      <c r="J2549" s="29">
        <f t="array" ref="J2549">IFERROR(_xlfn._xlws.FILTER(AE$4:AE$6723,(AE$4:AE$6723&gt;=0)*($AB$4:$AB$6723=$C2549)*($AC$4:$AC$6723=$D2549)*(ISNUMBER(_xlfn.XMATCH($AD$4:$AD$6723,$V2549:$Z2549,0)))),-1)</f>
        <v>-1</v>
      </c>
      <c r="K2549" s="29">
        <f t="array" ref="K2549">IFERROR(_xlfn._xlws.FILTER(AF$4:AF$6723,(AF$4:AF$6723&gt;=0)*($AB$4:$AB$6723=$C2549)*($AC$4:$AC$6723=$D2549)*(ISNUMBER(_xlfn.XMATCH($AD$4:$AD$6723,$V2549:$Z2549,0)))),-1)</f>
        <v>-1</v>
      </c>
      <c r="L2549" s="29">
        <f t="array" ref="L2549">IFERROR(_xlfn._xlws.FILTER(AG$4:AG$6723,(AG$4:AG$6723&gt;=0)*($AB$4:$AB$6723=$C2549)*($AC$4:$AC$6723=$D2549)*(ISNUMBER(_xlfn.XMATCH($AD$4:$AD$6723,$V2549:$Z2549,0)))),-1)</f>
        <v>-1</v>
      </c>
      <c r="M2549" s="29">
        <f t="array" ref="M2549">IFERROR(_xlfn._xlws.FILTER(AH$4:AH$6723,(AH$4:AH$6723&gt;=0)*($AB$4:$AB$6723=$C2549)*($AC$4:$AC$6723=$D2549)*(ISNUMBER(_xlfn.XMATCH($AD$4:$AD$6723,$V2549:$Z2549,0)))),-1)</f>
        <v>-1</v>
      </c>
      <c r="N2549" s="29">
        <f t="array" ref="N2549">IFERROR(_xlfn._xlws.FILTER(AI$4:AI$6723,(AI$4:AI$6723&gt;=0)*($AB$4:$AB$6723=$C2549)*($AC$4:$AC$6723=$D2549)*(ISNUMBER(_xlfn.XMATCH($AD$4:$AD$6723,$V2549:$Z2549,0)))),-1)</f>
        <v>-1</v>
      </c>
      <c r="O2549" s="29">
        <f t="array" ref="O2549">IFERROR(_xlfn._xlws.FILTER(AJ$4:AJ$6723,(AJ$4:AJ$6723&gt;=0)*($AB$4:$AB$6723=$C2549)*($AC$4:$AC$6723=$D2549)*(ISNUMBER(_xlfn.XMATCH($AD$4:$AD$6723,$V2549:$Z2549,0)))),-1)</f>
        <v>-1</v>
      </c>
      <c r="P2549" s="29">
        <f t="array" ref="P2549">IFERROR(_xlfn._xlws.FILTER(AK$4:AK$6723,(AK$4:AK$6723&gt;=0)*($AB$4:$AB$6723=$C2549)*($AC$4:$AC$6723=$D2549)*(ISNUMBER(_xlfn.XMATCH($AD$4:$AD$6723,$V2549:$Z2549,0)))),-1)</f>
        <v>-1</v>
      </c>
      <c r="Q2549" s="29">
        <f t="array" ref="Q2549">IFERROR(_xlfn._xlws.FILTER(AL$4:AL$6723,(AL$4:AL$6723&gt;=0)*($AB$4:$AB$6723=$C2549)*($AC$4:$AC$6723=$D2549)*(ISNUMBER(_xlfn.XMATCH($AD$4:$AD$6723,$V2549:$Z2549,0)))),-1)</f>
        <v>-1</v>
      </c>
      <c r="R2549" s="29">
        <f t="array" ref="R2549">IFERROR(_xlfn._xlws.FILTER(AM$4:AM$6723,(AM$4:AM$6723&gt;=0)*($AB$4:$AB$6723=$C2549)*($AC$4:$AC$6723=$D2549)*(ISNUMBER(_xlfn.XMATCH($AD$4:$AD$6723,$V2549:$Z2549,0)))),-1)</f>
        <v>-1</v>
      </c>
      <c r="S2549" s="29">
        <f t="array" ref="S2549">IFERROR(_xlfn._xlws.FILTER(AN$4:AN$6723,(AN$4:AN$6723&gt;=0)*($AB$4:$AB$6723=$C2549)*($AC$4:$AC$6723=$D2549)*(ISNUMBER(_xlfn.XMATCH($AD$4:$AD$6723,$V2549:$Z2549,0)))),-1)</f>
        <v>-1</v>
      </c>
      <c r="T2549" s="29">
        <f t="array" ref="T2549">IFERROR(_xlfn._xlws.FILTER(AO$4:AO$6723,(AO$4:AO$6723&gt;=0)*($AB$4:$AB$6723=$C2549)*($AC$4:$AC$6723=$D2549)*(ISNUMBER(_xlfn.XMATCH($AD$4:$AD$6723,$V2549:$Z2549,0)))),-1)</f>
        <v>-1</v>
      </c>
      <c r="V2549" s="19" t="s">
        <v>66</v>
      </c>
      <c r="W2549" s="19" t="s">
        <v>67</v>
      </c>
      <c r="X2549" s="19" t="s">
        <v>68</v>
      </c>
      <c r="Y2549" s="19" t="s">
        <v>69</v>
      </c>
      <c r="Z2549" s="19" t="s">
        <v>70</v>
      </c>
      <c r="AB2549" t="s">
        <v>98</v>
      </c>
      <c r="AC2549" t="s">
        <v>45</v>
      </c>
      <c r="AD2549" s="19" t="s">
        <v>13</v>
      </c>
      <c r="AE2549" s="18">
        <v>-1</v>
      </c>
      <c r="AF2549" s="17">
        <v>-1</v>
      </c>
      <c r="AG2549" s="17">
        <v>-1</v>
      </c>
      <c r="AH2549" s="17">
        <v>-1</v>
      </c>
      <c r="AI2549" s="17">
        <v>-1</v>
      </c>
      <c r="AJ2549" s="17">
        <v>-1</v>
      </c>
      <c r="AK2549" s="17">
        <v>-1</v>
      </c>
      <c r="AL2549" s="17">
        <v>-1</v>
      </c>
      <c r="AM2549" s="17">
        <v>-1</v>
      </c>
      <c r="AN2549" s="17">
        <v>-1</v>
      </c>
      <c r="AO2549" s="17">
        <v>-1</v>
      </c>
    </row>
    <row r="2550" spans="3:41" x14ac:dyDescent="0.25">
      <c r="C2550" t="s">
        <v>102</v>
      </c>
      <c r="D2550" s="6" t="s">
        <v>40</v>
      </c>
      <c r="E2550" t="s">
        <v>23</v>
      </c>
      <c r="F2550" s="6">
        <v>2005</v>
      </c>
      <c r="G2550" s="6" t="s">
        <v>14</v>
      </c>
      <c r="H2550" s="6" t="s">
        <v>15</v>
      </c>
      <c r="J2550" s="29">
        <f t="array" ref="J2550">IFERROR(_xlfn._xlws.FILTER(AE$4:AE$6723,(AE$4:AE$6723&gt;=0)*($AB$4:$AB$6723=$C2550)*($AC$4:$AC$6723=$D2550)*(ISNUMBER(_xlfn.XMATCH($AD$4:$AD$6723,$V2550:$Z2550,0)))),-1)</f>
        <v>-1</v>
      </c>
      <c r="K2550" s="29">
        <f t="array" ref="K2550">IFERROR(_xlfn._xlws.FILTER(AF$4:AF$6723,(AF$4:AF$6723&gt;=0)*($AB$4:$AB$6723=$C2550)*($AC$4:$AC$6723=$D2550)*(ISNUMBER(_xlfn.XMATCH($AD$4:$AD$6723,$V2550:$Z2550,0)))),-1)</f>
        <v>-1</v>
      </c>
      <c r="L2550" s="29">
        <f t="array" ref="L2550">IFERROR(_xlfn._xlws.FILTER(AG$4:AG$6723,(AG$4:AG$6723&gt;=0)*($AB$4:$AB$6723=$C2550)*($AC$4:$AC$6723=$D2550)*(ISNUMBER(_xlfn.XMATCH($AD$4:$AD$6723,$V2550:$Z2550,0)))),-1)</f>
        <v>-1</v>
      </c>
      <c r="M2550" s="29">
        <f t="array" ref="M2550">IFERROR(_xlfn._xlws.FILTER(AH$4:AH$6723,(AH$4:AH$6723&gt;=0)*($AB$4:$AB$6723=$C2550)*($AC$4:$AC$6723=$D2550)*(ISNUMBER(_xlfn.XMATCH($AD$4:$AD$6723,$V2550:$Z2550,0)))),-1)</f>
        <v>-1</v>
      </c>
      <c r="N2550" s="29">
        <f t="array" ref="N2550">IFERROR(_xlfn._xlws.FILTER(AI$4:AI$6723,(AI$4:AI$6723&gt;=0)*($AB$4:$AB$6723=$C2550)*($AC$4:$AC$6723=$D2550)*(ISNUMBER(_xlfn.XMATCH($AD$4:$AD$6723,$V2550:$Z2550,0)))),-1)</f>
        <v>-1</v>
      </c>
      <c r="O2550" s="29">
        <f t="array" ref="O2550">IFERROR(_xlfn._xlws.FILTER(AJ$4:AJ$6723,(AJ$4:AJ$6723&gt;=0)*($AB$4:$AB$6723=$C2550)*($AC$4:$AC$6723=$D2550)*(ISNUMBER(_xlfn.XMATCH($AD$4:$AD$6723,$V2550:$Z2550,0)))),-1)</f>
        <v>-1</v>
      </c>
      <c r="P2550" s="29">
        <f t="array" ref="P2550">IFERROR(_xlfn._xlws.FILTER(AK$4:AK$6723,(AK$4:AK$6723&gt;=0)*($AB$4:$AB$6723=$C2550)*($AC$4:$AC$6723=$D2550)*(ISNUMBER(_xlfn.XMATCH($AD$4:$AD$6723,$V2550:$Z2550,0)))),-1)</f>
        <v>-1</v>
      </c>
      <c r="Q2550" s="29">
        <f t="array" ref="Q2550">IFERROR(_xlfn._xlws.FILTER(AL$4:AL$6723,(AL$4:AL$6723&gt;=0)*($AB$4:$AB$6723=$C2550)*($AC$4:$AC$6723=$D2550)*(ISNUMBER(_xlfn.XMATCH($AD$4:$AD$6723,$V2550:$Z2550,0)))),-1)</f>
        <v>-1</v>
      </c>
      <c r="R2550" s="29">
        <f t="array" ref="R2550">IFERROR(_xlfn._xlws.FILTER(AM$4:AM$6723,(AM$4:AM$6723&gt;=0)*($AB$4:$AB$6723=$C2550)*($AC$4:$AC$6723=$D2550)*(ISNUMBER(_xlfn.XMATCH($AD$4:$AD$6723,$V2550:$Z2550,0)))),-1)</f>
        <v>-1</v>
      </c>
      <c r="S2550" s="29">
        <f t="array" ref="S2550">IFERROR(_xlfn._xlws.FILTER(AN$4:AN$6723,(AN$4:AN$6723&gt;=0)*($AB$4:$AB$6723=$C2550)*($AC$4:$AC$6723=$D2550)*(ISNUMBER(_xlfn.XMATCH($AD$4:$AD$6723,$V2550:$Z2550,0)))),-1)</f>
        <v>-1</v>
      </c>
      <c r="T2550" s="29">
        <f t="array" ref="T2550">IFERROR(_xlfn._xlws.FILTER(AO$4:AO$6723,(AO$4:AO$6723&gt;=0)*($AB$4:$AB$6723=$C2550)*($AC$4:$AC$6723=$D2550)*(ISNUMBER(_xlfn.XMATCH($AD$4:$AD$6723,$V2550:$Z2550,0)))),-1)</f>
        <v>-1</v>
      </c>
      <c r="V2550" t="s">
        <v>70</v>
      </c>
      <c r="AB2550" t="s">
        <v>98</v>
      </c>
      <c r="AC2550" t="s">
        <v>45</v>
      </c>
      <c r="AD2550" s="19" t="s">
        <v>64</v>
      </c>
      <c r="AE2550" s="18">
        <v>-1</v>
      </c>
      <c r="AF2550" s="17">
        <v>-1</v>
      </c>
      <c r="AG2550" s="17">
        <v>-1</v>
      </c>
      <c r="AH2550" s="17">
        <v>-1</v>
      </c>
      <c r="AI2550" s="17">
        <v>-1</v>
      </c>
      <c r="AJ2550" s="17">
        <v>-1</v>
      </c>
      <c r="AK2550" s="17">
        <v>-1</v>
      </c>
      <c r="AL2550" s="17">
        <v>-1</v>
      </c>
      <c r="AM2550" s="17">
        <v>-1</v>
      </c>
      <c r="AN2550" s="17">
        <v>-1</v>
      </c>
      <c r="AO2550" s="17">
        <v>-1</v>
      </c>
    </row>
    <row r="2551" spans="3:41" x14ac:dyDescent="0.25">
      <c r="C2551" t="s">
        <v>102</v>
      </c>
      <c r="D2551" s="6" t="s">
        <v>40</v>
      </c>
      <c r="E2551" t="s">
        <v>24</v>
      </c>
      <c r="F2551" s="6">
        <v>2005</v>
      </c>
      <c r="G2551" s="6" t="s">
        <v>14</v>
      </c>
      <c r="H2551" s="6" t="s">
        <v>15</v>
      </c>
      <c r="J2551" s="29">
        <f t="array" ref="J2551">IFERROR(_xlfn._xlws.FILTER(AE$4:AE$6723,(AE$4:AE$6723&gt;=0)*($AB$4:$AB$6723=$C2551)*($AC$4:$AC$6723=$D2551)*(ISNUMBER(_xlfn.XMATCH($AD$4:$AD$6723,$V2551:$Z2551,0)))),-1)</f>
        <v>-1</v>
      </c>
      <c r="K2551" s="29">
        <f t="array" ref="K2551">IFERROR(_xlfn._xlws.FILTER(AF$4:AF$6723,(AF$4:AF$6723&gt;=0)*($AB$4:$AB$6723=$C2551)*($AC$4:$AC$6723=$D2551)*(ISNUMBER(_xlfn.XMATCH($AD$4:$AD$6723,$V2551:$Z2551,0)))),-1)</f>
        <v>-1</v>
      </c>
      <c r="L2551" s="29">
        <f t="array" ref="L2551">IFERROR(_xlfn._xlws.FILTER(AG$4:AG$6723,(AG$4:AG$6723&gt;=0)*($AB$4:$AB$6723=$C2551)*($AC$4:$AC$6723=$D2551)*(ISNUMBER(_xlfn.XMATCH($AD$4:$AD$6723,$V2551:$Z2551,0)))),-1)</f>
        <v>-1</v>
      </c>
      <c r="M2551" s="29">
        <f t="array" ref="M2551">IFERROR(_xlfn._xlws.FILTER(AH$4:AH$6723,(AH$4:AH$6723&gt;=0)*($AB$4:$AB$6723=$C2551)*($AC$4:$AC$6723=$D2551)*(ISNUMBER(_xlfn.XMATCH($AD$4:$AD$6723,$V2551:$Z2551,0)))),-1)</f>
        <v>-1</v>
      </c>
      <c r="N2551" s="29">
        <f t="array" ref="N2551">IFERROR(_xlfn._xlws.FILTER(AI$4:AI$6723,(AI$4:AI$6723&gt;=0)*($AB$4:$AB$6723=$C2551)*($AC$4:$AC$6723=$D2551)*(ISNUMBER(_xlfn.XMATCH($AD$4:$AD$6723,$V2551:$Z2551,0)))),-1)</f>
        <v>-1</v>
      </c>
      <c r="O2551" s="29">
        <f t="array" ref="O2551">IFERROR(_xlfn._xlws.FILTER(AJ$4:AJ$6723,(AJ$4:AJ$6723&gt;=0)*($AB$4:$AB$6723=$C2551)*($AC$4:$AC$6723=$D2551)*(ISNUMBER(_xlfn.XMATCH($AD$4:$AD$6723,$V2551:$Z2551,0)))),-1)</f>
        <v>-1</v>
      </c>
      <c r="P2551" s="29">
        <f t="array" ref="P2551">IFERROR(_xlfn._xlws.FILTER(AK$4:AK$6723,(AK$4:AK$6723&gt;=0)*($AB$4:$AB$6723=$C2551)*($AC$4:$AC$6723=$D2551)*(ISNUMBER(_xlfn.XMATCH($AD$4:$AD$6723,$V2551:$Z2551,0)))),-1)</f>
        <v>-1</v>
      </c>
      <c r="Q2551" s="29">
        <f t="array" ref="Q2551">IFERROR(_xlfn._xlws.FILTER(AL$4:AL$6723,(AL$4:AL$6723&gt;=0)*($AB$4:$AB$6723=$C2551)*($AC$4:$AC$6723=$D2551)*(ISNUMBER(_xlfn.XMATCH($AD$4:$AD$6723,$V2551:$Z2551,0)))),-1)</f>
        <v>-1</v>
      </c>
      <c r="R2551" s="29">
        <f t="array" ref="R2551">IFERROR(_xlfn._xlws.FILTER(AM$4:AM$6723,(AM$4:AM$6723&gt;=0)*($AB$4:$AB$6723=$C2551)*($AC$4:$AC$6723=$D2551)*(ISNUMBER(_xlfn.XMATCH($AD$4:$AD$6723,$V2551:$Z2551,0)))),-1)</f>
        <v>-1</v>
      </c>
      <c r="S2551" s="29">
        <f t="array" ref="S2551">IFERROR(_xlfn._xlws.FILTER(AN$4:AN$6723,(AN$4:AN$6723&gt;=0)*($AB$4:$AB$6723=$C2551)*($AC$4:$AC$6723=$D2551)*(ISNUMBER(_xlfn.XMATCH($AD$4:$AD$6723,$V2551:$Z2551,0)))),-1)</f>
        <v>-1</v>
      </c>
      <c r="T2551" s="29">
        <f t="array" ref="T2551">IFERROR(_xlfn._xlws.FILTER(AO$4:AO$6723,(AO$4:AO$6723&gt;=0)*($AB$4:$AB$6723=$C2551)*($AC$4:$AC$6723=$D2551)*(ISNUMBER(_xlfn.XMATCH($AD$4:$AD$6723,$V2551:$Z2551,0)))),-1)</f>
        <v>-1</v>
      </c>
      <c r="V2551" t="s">
        <v>72</v>
      </c>
      <c r="W2551" s="25" t="s">
        <v>58</v>
      </c>
      <c r="X2551" s="25" t="s">
        <v>59</v>
      </c>
      <c r="Y2551" s="25" t="s">
        <v>73</v>
      </c>
      <c r="AB2551" t="s">
        <v>98</v>
      </c>
      <c r="AC2551" t="s">
        <v>45</v>
      </c>
      <c r="AD2551" s="19" t="s">
        <v>65</v>
      </c>
      <c r="AE2551" s="18">
        <v>-1</v>
      </c>
      <c r="AF2551" s="17">
        <v>-1</v>
      </c>
      <c r="AG2551" s="17">
        <v>-1</v>
      </c>
      <c r="AH2551" s="17">
        <v>-1</v>
      </c>
      <c r="AI2551" s="17">
        <v>-1</v>
      </c>
      <c r="AJ2551" s="17">
        <v>-1</v>
      </c>
      <c r="AK2551" s="17">
        <v>-1</v>
      </c>
      <c r="AL2551" s="17">
        <v>-1</v>
      </c>
      <c r="AM2551" s="17">
        <v>-1</v>
      </c>
      <c r="AN2551" s="17">
        <v>-1</v>
      </c>
      <c r="AO2551" s="17">
        <v>-1</v>
      </c>
    </row>
    <row r="2552" spans="3:41" x14ac:dyDescent="0.25">
      <c r="C2552" t="s">
        <v>102</v>
      </c>
      <c r="D2552" s="6" t="s">
        <v>40</v>
      </c>
      <c r="E2552" t="s">
        <v>25</v>
      </c>
      <c r="F2552" s="6">
        <v>2005</v>
      </c>
      <c r="G2552" s="6" t="s">
        <v>14</v>
      </c>
      <c r="H2552" s="6" t="s">
        <v>15</v>
      </c>
      <c r="J2552" s="29">
        <f t="array" ref="J2552">IFERROR(_xlfn._xlws.FILTER(AE$4:AE$6723,(AE$4:AE$6723&gt;=0)*($AB$4:$AB$6723=$C2552)*($AC$4:$AC$6723=$D2552)*(ISNUMBER(_xlfn.XMATCH($AD$4:$AD$6723,$V2552:$Z2552,0)))),-1)</f>
        <v>-1</v>
      </c>
      <c r="K2552" s="29">
        <f t="array" ref="K2552">IFERROR(_xlfn._xlws.FILTER(AF$4:AF$6723,(AF$4:AF$6723&gt;=0)*($AB$4:$AB$6723=$C2552)*($AC$4:$AC$6723=$D2552)*(ISNUMBER(_xlfn.XMATCH($AD$4:$AD$6723,$V2552:$Z2552,0)))),-1)</f>
        <v>-1</v>
      </c>
      <c r="L2552" s="29">
        <f t="array" ref="L2552">IFERROR(_xlfn._xlws.FILTER(AG$4:AG$6723,(AG$4:AG$6723&gt;=0)*($AB$4:$AB$6723=$C2552)*($AC$4:$AC$6723=$D2552)*(ISNUMBER(_xlfn.XMATCH($AD$4:$AD$6723,$V2552:$Z2552,0)))),-1)</f>
        <v>-1</v>
      </c>
      <c r="M2552" s="29">
        <f t="array" ref="M2552">IFERROR(_xlfn._xlws.FILTER(AH$4:AH$6723,(AH$4:AH$6723&gt;=0)*($AB$4:$AB$6723=$C2552)*($AC$4:$AC$6723=$D2552)*(ISNUMBER(_xlfn.XMATCH($AD$4:$AD$6723,$V2552:$Z2552,0)))),-1)</f>
        <v>-1</v>
      </c>
      <c r="N2552" s="29">
        <f t="array" ref="N2552">IFERROR(_xlfn._xlws.FILTER(AI$4:AI$6723,(AI$4:AI$6723&gt;=0)*($AB$4:$AB$6723=$C2552)*($AC$4:$AC$6723=$D2552)*(ISNUMBER(_xlfn.XMATCH($AD$4:$AD$6723,$V2552:$Z2552,0)))),-1)</f>
        <v>-1</v>
      </c>
      <c r="O2552" s="29">
        <f t="array" ref="O2552">IFERROR(_xlfn._xlws.FILTER(AJ$4:AJ$6723,(AJ$4:AJ$6723&gt;=0)*($AB$4:$AB$6723=$C2552)*($AC$4:$AC$6723=$D2552)*(ISNUMBER(_xlfn.XMATCH($AD$4:$AD$6723,$V2552:$Z2552,0)))),-1)</f>
        <v>-1</v>
      </c>
      <c r="P2552" s="29">
        <f t="array" ref="P2552">IFERROR(_xlfn._xlws.FILTER(AK$4:AK$6723,(AK$4:AK$6723&gt;=0)*($AB$4:$AB$6723=$C2552)*($AC$4:$AC$6723=$D2552)*(ISNUMBER(_xlfn.XMATCH($AD$4:$AD$6723,$V2552:$Z2552,0)))),-1)</f>
        <v>-1</v>
      </c>
      <c r="Q2552" s="29">
        <f t="array" ref="Q2552">IFERROR(_xlfn._xlws.FILTER(AL$4:AL$6723,(AL$4:AL$6723&gt;=0)*($AB$4:$AB$6723=$C2552)*($AC$4:$AC$6723=$D2552)*(ISNUMBER(_xlfn.XMATCH($AD$4:$AD$6723,$V2552:$Z2552,0)))),-1)</f>
        <v>-1</v>
      </c>
      <c r="R2552" s="29">
        <f t="array" ref="R2552">IFERROR(_xlfn._xlws.FILTER(AM$4:AM$6723,(AM$4:AM$6723&gt;=0)*($AB$4:$AB$6723=$C2552)*($AC$4:$AC$6723=$D2552)*(ISNUMBER(_xlfn.XMATCH($AD$4:$AD$6723,$V2552:$Z2552,0)))),-1)</f>
        <v>-1</v>
      </c>
      <c r="S2552" s="29">
        <f t="array" ref="S2552">IFERROR(_xlfn._xlws.FILTER(AN$4:AN$6723,(AN$4:AN$6723&gt;=0)*($AB$4:$AB$6723=$C2552)*($AC$4:$AC$6723=$D2552)*(ISNUMBER(_xlfn.XMATCH($AD$4:$AD$6723,$V2552:$Z2552,0)))),-1)</f>
        <v>-1</v>
      </c>
      <c r="T2552" s="29">
        <f t="array" ref="T2552">IFERROR(_xlfn._xlws.FILTER(AO$4:AO$6723,(AO$4:AO$6723&gt;=0)*($AB$4:$AB$6723=$C2552)*($AC$4:$AC$6723=$D2552)*(ISNUMBER(_xlfn.XMATCH($AD$4:$AD$6723,$V2552:$Z2552,0)))),-1)</f>
        <v>-1</v>
      </c>
      <c r="V2552" t="s">
        <v>25</v>
      </c>
      <c r="AB2552" t="s">
        <v>98</v>
      </c>
      <c r="AC2552" t="s">
        <v>45</v>
      </c>
      <c r="AD2552" s="19" t="s">
        <v>21</v>
      </c>
      <c r="AE2552" s="18">
        <v>-1</v>
      </c>
      <c r="AF2552" s="17">
        <v>-1</v>
      </c>
      <c r="AG2552" s="17">
        <v>-1</v>
      </c>
      <c r="AH2552" s="17">
        <v>-1</v>
      </c>
      <c r="AI2552" s="17">
        <v>-1</v>
      </c>
      <c r="AJ2552" s="17">
        <v>-1</v>
      </c>
      <c r="AK2552" s="17">
        <v>-1</v>
      </c>
      <c r="AL2552" s="17">
        <v>-1</v>
      </c>
      <c r="AM2552" s="17">
        <v>-1</v>
      </c>
      <c r="AN2552" s="17">
        <v>-1</v>
      </c>
      <c r="AO2552" s="17">
        <v>-1</v>
      </c>
    </row>
    <row r="2553" spans="3:41" x14ac:dyDescent="0.25">
      <c r="C2553" t="s">
        <v>102</v>
      </c>
      <c r="D2553" s="6" t="s">
        <v>40</v>
      </c>
      <c r="E2553" t="s">
        <v>26</v>
      </c>
      <c r="F2553" s="6">
        <v>2005</v>
      </c>
      <c r="G2553" s="6" t="s">
        <v>14</v>
      </c>
      <c r="H2553" s="6" t="s">
        <v>15</v>
      </c>
      <c r="J2553" s="29">
        <f t="array" ref="J2553">IFERROR(_xlfn._xlws.FILTER(AE$4:AE$6723,(AE$4:AE$6723&gt;=0)*($AB$4:$AB$6723=$C2553)*($AC$4:$AC$6723=$D2553)*(ISNUMBER(_xlfn.XMATCH($AD$4:$AD$6723,$V2553:$Z2553,0)))),-1)</f>
        <v>-1</v>
      </c>
      <c r="K2553" s="29">
        <f t="array" ref="K2553">IFERROR(_xlfn._xlws.FILTER(AF$4:AF$6723,(AF$4:AF$6723&gt;=0)*($AB$4:$AB$6723=$C2553)*($AC$4:$AC$6723=$D2553)*(ISNUMBER(_xlfn.XMATCH($AD$4:$AD$6723,$V2553:$Z2553,0)))),-1)</f>
        <v>-1</v>
      </c>
      <c r="L2553" s="29">
        <f t="array" ref="L2553">IFERROR(_xlfn._xlws.FILTER(AG$4:AG$6723,(AG$4:AG$6723&gt;=0)*($AB$4:$AB$6723=$C2553)*($AC$4:$AC$6723=$D2553)*(ISNUMBER(_xlfn.XMATCH($AD$4:$AD$6723,$V2553:$Z2553,0)))),-1)</f>
        <v>-1</v>
      </c>
      <c r="M2553" s="29">
        <f t="array" ref="M2553">IFERROR(_xlfn._xlws.FILTER(AH$4:AH$6723,(AH$4:AH$6723&gt;=0)*($AB$4:$AB$6723=$C2553)*($AC$4:$AC$6723=$D2553)*(ISNUMBER(_xlfn.XMATCH($AD$4:$AD$6723,$V2553:$Z2553,0)))),-1)</f>
        <v>-1</v>
      </c>
      <c r="N2553" s="29">
        <f t="array" ref="N2553">IFERROR(_xlfn._xlws.FILTER(AI$4:AI$6723,(AI$4:AI$6723&gt;=0)*($AB$4:$AB$6723=$C2553)*($AC$4:$AC$6723=$D2553)*(ISNUMBER(_xlfn.XMATCH($AD$4:$AD$6723,$V2553:$Z2553,0)))),-1)</f>
        <v>-1</v>
      </c>
      <c r="O2553" s="29">
        <f t="array" ref="O2553">IFERROR(_xlfn._xlws.FILTER(AJ$4:AJ$6723,(AJ$4:AJ$6723&gt;=0)*($AB$4:$AB$6723=$C2553)*($AC$4:$AC$6723=$D2553)*(ISNUMBER(_xlfn.XMATCH($AD$4:$AD$6723,$V2553:$Z2553,0)))),-1)</f>
        <v>-1</v>
      </c>
      <c r="P2553" s="29">
        <f t="array" ref="P2553">IFERROR(_xlfn._xlws.FILTER(AK$4:AK$6723,(AK$4:AK$6723&gt;=0)*($AB$4:$AB$6723=$C2553)*($AC$4:$AC$6723=$D2553)*(ISNUMBER(_xlfn.XMATCH($AD$4:$AD$6723,$V2553:$Z2553,0)))),-1)</f>
        <v>-1</v>
      </c>
      <c r="Q2553" s="29">
        <f t="array" ref="Q2553">IFERROR(_xlfn._xlws.FILTER(AL$4:AL$6723,(AL$4:AL$6723&gt;=0)*($AB$4:$AB$6723=$C2553)*($AC$4:$AC$6723=$D2553)*(ISNUMBER(_xlfn.XMATCH($AD$4:$AD$6723,$V2553:$Z2553,0)))),-1)</f>
        <v>-1</v>
      </c>
      <c r="R2553" s="29">
        <f t="array" ref="R2553">IFERROR(_xlfn._xlws.FILTER(AM$4:AM$6723,(AM$4:AM$6723&gt;=0)*($AB$4:$AB$6723=$C2553)*($AC$4:$AC$6723=$D2553)*(ISNUMBER(_xlfn.XMATCH($AD$4:$AD$6723,$V2553:$Z2553,0)))),-1)</f>
        <v>-1</v>
      </c>
      <c r="S2553" s="29">
        <f t="array" ref="S2553">IFERROR(_xlfn._xlws.FILTER(AN$4:AN$6723,(AN$4:AN$6723&gt;=0)*($AB$4:$AB$6723=$C2553)*($AC$4:$AC$6723=$D2553)*(ISNUMBER(_xlfn.XMATCH($AD$4:$AD$6723,$V2553:$Z2553,0)))),-1)</f>
        <v>-1</v>
      </c>
      <c r="T2553" s="29">
        <f t="array" ref="T2553">IFERROR(_xlfn._xlws.FILTER(AO$4:AO$6723,(AO$4:AO$6723&gt;=0)*($AB$4:$AB$6723=$C2553)*($AC$4:$AC$6723=$D2553)*(ISNUMBER(_xlfn.XMATCH($AD$4:$AD$6723,$V2553:$Z2553,0)))),-1)</f>
        <v>-1</v>
      </c>
      <c r="V2553" t="s">
        <v>74</v>
      </c>
      <c r="W2553" s="25" t="s">
        <v>75</v>
      </c>
      <c r="AB2553" t="s">
        <v>98</v>
      </c>
      <c r="AC2553" t="s">
        <v>45</v>
      </c>
      <c r="AD2553" s="19" t="s">
        <v>71</v>
      </c>
      <c r="AE2553" s="18">
        <v>-1</v>
      </c>
      <c r="AF2553" s="17">
        <v>-1</v>
      </c>
      <c r="AG2553" s="17">
        <v>-1</v>
      </c>
      <c r="AH2553" s="17">
        <v>-1</v>
      </c>
      <c r="AI2553" s="17">
        <v>-1</v>
      </c>
      <c r="AJ2553" s="17">
        <v>-1</v>
      </c>
      <c r="AK2553" s="17">
        <v>-1</v>
      </c>
      <c r="AL2553" s="17">
        <v>-1</v>
      </c>
      <c r="AM2553" s="17">
        <v>-1</v>
      </c>
      <c r="AN2553" s="17">
        <v>-1</v>
      </c>
      <c r="AO2553" s="17">
        <v>-1</v>
      </c>
    </row>
    <row r="2554" spans="3:41" x14ac:dyDescent="0.25">
      <c r="C2554" t="s">
        <v>102</v>
      </c>
      <c r="D2554" s="6" t="s">
        <v>40</v>
      </c>
      <c r="E2554" t="s">
        <v>27</v>
      </c>
      <c r="F2554" s="6">
        <v>2005</v>
      </c>
      <c r="G2554" s="6" t="s">
        <v>14</v>
      </c>
      <c r="H2554" s="6" t="s">
        <v>15</v>
      </c>
      <c r="J2554" s="29">
        <f t="array" ref="J2554">IFERROR(_xlfn._xlws.FILTER(AE$4:AE$6723,(AE$4:AE$6723&gt;=0)*($AB$4:$AB$6723=$C2554)*($AC$4:$AC$6723=$D2554)*(ISNUMBER(_xlfn.XMATCH($AD$4:$AD$6723,$V2554:$Z2554,0)))),-1)</f>
        <v>-1</v>
      </c>
      <c r="K2554" s="29">
        <f t="array" ref="K2554">IFERROR(_xlfn._xlws.FILTER(AF$4:AF$6723,(AF$4:AF$6723&gt;=0)*($AB$4:$AB$6723=$C2554)*($AC$4:$AC$6723=$D2554)*(ISNUMBER(_xlfn.XMATCH($AD$4:$AD$6723,$V2554:$Z2554,0)))),-1)</f>
        <v>-1</v>
      </c>
      <c r="L2554" s="29">
        <f t="array" ref="L2554">IFERROR(_xlfn._xlws.FILTER(AG$4:AG$6723,(AG$4:AG$6723&gt;=0)*($AB$4:$AB$6723=$C2554)*($AC$4:$AC$6723=$D2554)*(ISNUMBER(_xlfn.XMATCH($AD$4:$AD$6723,$V2554:$Z2554,0)))),-1)</f>
        <v>-1</v>
      </c>
      <c r="M2554" s="29">
        <f t="array" ref="M2554">IFERROR(_xlfn._xlws.FILTER(AH$4:AH$6723,(AH$4:AH$6723&gt;=0)*($AB$4:$AB$6723=$C2554)*($AC$4:$AC$6723=$D2554)*(ISNUMBER(_xlfn.XMATCH($AD$4:$AD$6723,$V2554:$Z2554,0)))),-1)</f>
        <v>-1</v>
      </c>
      <c r="N2554" s="29">
        <f t="array" ref="N2554">IFERROR(_xlfn._xlws.FILTER(AI$4:AI$6723,(AI$4:AI$6723&gt;=0)*($AB$4:$AB$6723=$C2554)*($AC$4:$AC$6723=$D2554)*(ISNUMBER(_xlfn.XMATCH($AD$4:$AD$6723,$V2554:$Z2554,0)))),-1)</f>
        <v>-1</v>
      </c>
      <c r="O2554" s="29">
        <f t="array" ref="O2554">IFERROR(_xlfn._xlws.FILTER(AJ$4:AJ$6723,(AJ$4:AJ$6723&gt;=0)*($AB$4:$AB$6723=$C2554)*($AC$4:$AC$6723=$D2554)*(ISNUMBER(_xlfn.XMATCH($AD$4:$AD$6723,$V2554:$Z2554,0)))),-1)</f>
        <v>-1</v>
      </c>
      <c r="P2554" s="29">
        <f t="array" ref="P2554">IFERROR(_xlfn._xlws.FILTER(AK$4:AK$6723,(AK$4:AK$6723&gt;=0)*($AB$4:$AB$6723=$C2554)*($AC$4:$AC$6723=$D2554)*(ISNUMBER(_xlfn.XMATCH($AD$4:$AD$6723,$V2554:$Z2554,0)))),-1)</f>
        <v>-1</v>
      </c>
      <c r="Q2554" s="29">
        <f t="array" ref="Q2554">IFERROR(_xlfn._xlws.FILTER(AL$4:AL$6723,(AL$4:AL$6723&gt;=0)*($AB$4:$AB$6723=$C2554)*($AC$4:$AC$6723=$D2554)*(ISNUMBER(_xlfn.XMATCH($AD$4:$AD$6723,$V2554:$Z2554,0)))),-1)</f>
        <v>-1</v>
      </c>
      <c r="R2554" s="29">
        <f t="array" ref="R2554">IFERROR(_xlfn._xlws.FILTER(AM$4:AM$6723,(AM$4:AM$6723&gt;=0)*($AB$4:$AB$6723=$C2554)*($AC$4:$AC$6723=$D2554)*(ISNUMBER(_xlfn.XMATCH($AD$4:$AD$6723,$V2554:$Z2554,0)))),-1)</f>
        <v>-1</v>
      </c>
      <c r="S2554" s="29">
        <f t="array" ref="S2554">IFERROR(_xlfn._xlws.FILTER(AN$4:AN$6723,(AN$4:AN$6723&gt;=0)*($AB$4:$AB$6723=$C2554)*($AC$4:$AC$6723=$D2554)*(ISNUMBER(_xlfn.XMATCH($AD$4:$AD$6723,$V2554:$Z2554,0)))),-1)</f>
        <v>-1</v>
      </c>
      <c r="T2554" s="29">
        <f t="array" ref="T2554">IFERROR(_xlfn._xlws.FILTER(AO$4:AO$6723,(AO$4:AO$6723&gt;=0)*($AB$4:$AB$6723=$C2554)*($AC$4:$AC$6723=$D2554)*(ISNUMBER(_xlfn.XMATCH($AD$4:$AD$6723,$V2554:$Z2554,0)))),-1)</f>
        <v>-1</v>
      </c>
      <c r="V2554" t="s">
        <v>27</v>
      </c>
      <c r="AB2554" t="s">
        <v>98</v>
      </c>
      <c r="AC2554" t="s">
        <v>45</v>
      </c>
      <c r="AD2554" s="19" t="s">
        <v>66</v>
      </c>
      <c r="AE2554" s="18">
        <v>-1</v>
      </c>
      <c r="AF2554" s="17">
        <v>-1</v>
      </c>
      <c r="AG2554" s="17">
        <v>-1</v>
      </c>
      <c r="AH2554" s="17">
        <v>-1</v>
      </c>
      <c r="AI2554" s="17">
        <v>-1</v>
      </c>
      <c r="AJ2554" s="17">
        <v>-1</v>
      </c>
      <c r="AK2554" s="17">
        <v>-1</v>
      </c>
      <c r="AL2554" s="17">
        <v>-1</v>
      </c>
      <c r="AM2554" s="17">
        <v>-1</v>
      </c>
      <c r="AN2554" s="17">
        <v>-1</v>
      </c>
      <c r="AO2554" s="17">
        <v>-1</v>
      </c>
    </row>
    <row r="2555" spans="3:41" x14ac:dyDescent="0.25">
      <c r="C2555" t="s">
        <v>102</v>
      </c>
      <c r="D2555" s="6" t="s">
        <v>40</v>
      </c>
      <c r="E2555" t="s">
        <v>77</v>
      </c>
      <c r="F2555" s="6">
        <v>2005</v>
      </c>
      <c r="G2555" s="6" t="s">
        <v>14</v>
      </c>
      <c r="H2555" s="6" t="s">
        <v>15</v>
      </c>
      <c r="J2555" s="29">
        <f t="array" ref="J2555">IFERROR(_xlfn._xlws.FILTER(AE$4:AE$6723,(AE$4:AE$6723&gt;=0)*($AB$4:$AB$6723=$C2555)*($AC$4:$AC$6723=$D2555)*(ISNUMBER(_xlfn.XMATCH($AD$4:$AD$6723,$V2555:$Z2555,0)))),-1)</f>
        <v>-1</v>
      </c>
      <c r="K2555" s="29">
        <f t="array" ref="K2555">IFERROR(_xlfn._xlws.FILTER(AF$4:AF$6723,(AF$4:AF$6723&gt;=0)*($AB$4:$AB$6723=$C2555)*($AC$4:$AC$6723=$D2555)*(ISNUMBER(_xlfn.XMATCH($AD$4:$AD$6723,$V2555:$Z2555,0)))),-1)</f>
        <v>-1</v>
      </c>
      <c r="L2555" s="29">
        <f t="array" ref="L2555">IFERROR(_xlfn._xlws.FILTER(AG$4:AG$6723,(AG$4:AG$6723&gt;=0)*($AB$4:$AB$6723=$C2555)*($AC$4:$AC$6723=$D2555)*(ISNUMBER(_xlfn.XMATCH($AD$4:$AD$6723,$V2555:$Z2555,0)))),-1)</f>
        <v>-1</v>
      </c>
      <c r="M2555" s="29">
        <f t="array" ref="M2555">IFERROR(_xlfn._xlws.FILTER(AH$4:AH$6723,(AH$4:AH$6723&gt;=0)*($AB$4:$AB$6723=$C2555)*($AC$4:$AC$6723=$D2555)*(ISNUMBER(_xlfn.XMATCH($AD$4:$AD$6723,$V2555:$Z2555,0)))),-1)</f>
        <v>-1</v>
      </c>
      <c r="N2555" s="29">
        <f t="array" ref="N2555">IFERROR(_xlfn._xlws.FILTER(AI$4:AI$6723,(AI$4:AI$6723&gt;=0)*($AB$4:$AB$6723=$C2555)*($AC$4:$AC$6723=$D2555)*(ISNUMBER(_xlfn.XMATCH($AD$4:$AD$6723,$V2555:$Z2555,0)))),-1)</f>
        <v>-1</v>
      </c>
      <c r="O2555" s="29">
        <f t="array" ref="O2555">IFERROR(_xlfn._xlws.FILTER(AJ$4:AJ$6723,(AJ$4:AJ$6723&gt;=0)*($AB$4:$AB$6723=$C2555)*($AC$4:$AC$6723=$D2555)*(ISNUMBER(_xlfn.XMATCH($AD$4:$AD$6723,$V2555:$Z2555,0)))),-1)</f>
        <v>-1</v>
      </c>
      <c r="P2555" s="29">
        <f t="array" ref="P2555">IFERROR(_xlfn._xlws.FILTER(AK$4:AK$6723,(AK$4:AK$6723&gt;=0)*($AB$4:$AB$6723=$C2555)*($AC$4:$AC$6723=$D2555)*(ISNUMBER(_xlfn.XMATCH($AD$4:$AD$6723,$V2555:$Z2555,0)))),-1)</f>
        <v>-1</v>
      </c>
      <c r="Q2555" s="29">
        <f t="array" ref="Q2555">IFERROR(_xlfn._xlws.FILTER(AL$4:AL$6723,(AL$4:AL$6723&gt;=0)*($AB$4:$AB$6723=$C2555)*($AC$4:$AC$6723=$D2555)*(ISNUMBER(_xlfn.XMATCH($AD$4:$AD$6723,$V2555:$Z2555,0)))),-1)</f>
        <v>-1</v>
      </c>
      <c r="R2555" s="29">
        <f t="array" ref="R2555">IFERROR(_xlfn._xlws.FILTER(AM$4:AM$6723,(AM$4:AM$6723&gt;=0)*($AB$4:$AB$6723=$C2555)*($AC$4:$AC$6723=$D2555)*(ISNUMBER(_xlfn.XMATCH($AD$4:$AD$6723,$V2555:$Z2555,0)))),-1)</f>
        <v>-1</v>
      </c>
      <c r="S2555" s="29">
        <f t="array" ref="S2555">IFERROR(_xlfn._xlws.FILTER(AN$4:AN$6723,(AN$4:AN$6723&gt;=0)*($AB$4:$AB$6723=$C2555)*($AC$4:$AC$6723=$D2555)*(ISNUMBER(_xlfn.XMATCH($AD$4:$AD$6723,$V2555:$Z2555,0)))),-1)</f>
        <v>-1</v>
      </c>
      <c r="T2555" s="29">
        <f t="array" ref="T2555">IFERROR(_xlfn._xlws.FILTER(AO$4:AO$6723,(AO$4:AO$6723&gt;=0)*($AB$4:$AB$6723=$C2555)*($AC$4:$AC$6723=$D2555)*(ISNUMBER(_xlfn.XMATCH($AD$4:$AD$6723,$V2555:$Z2555,0)))),-1)</f>
        <v>-1</v>
      </c>
      <c r="V2555" t="s">
        <v>77</v>
      </c>
      <c r="AB2555" t="s">
        <v>98</v>
      </c>
      <c r="AC2555" t="s">
        <v>45</v>
      </c>
      <c r="AD2555" s="19" t="s">
        <v>67</v>
      </c>
      <c r="AE2555" s="18">
        <v>-1</v>
      </c>
      <c r="AF2555" s="17">
        <v>-1</v>
      </c>
      <c r="AG2555" s="17">
        <v>-1</v>
      </c>
      <c r="AH2555" s="17">
        <v>-1</v>
      </c>
      <c r="AI2555" s="17">
        <v>-1</v>
      </c>
      <c r="AJ2555" s="17">
        <v>-1</v>
      </c>
      <c r="AK2555" s="17">
        <v>-1</v>
      </c>
      <c r="AL2555" s="17">
        <v>-1</v>
      </c>
      <c r="AM2555" s="17">
        <v>-1</v>
      </c>
      <c r="AN2555" s="17">
        <v>-1</v>
      </c>
      <c r="AO2555" s="17">
        <v>-1</v>
      </c>
    </row>
    <row r="2556" spans="3:41" x14ac:dyDescent="0.25">
      <c r="C2556" t="s">
        <v>102</v>
      </c>
      <c r="D2556" s="6" t="s">
        <v>40</v>
      </c>
      <c r="E2556" t="s">
        <v>78</v>
      </c>
      <c r="F2556" s="6">
        <v>2005</v>
      </c>
      <c r="G2556" s="6" t="s">
        <v>14</v>
      </c>
      <c r="H2556" s="6" t="s">
        <v>15</v>
      </c>
      <c r="J2556" s="29">
        <f t="array" ref="J2556">IFERROR(_xlfn._xlws.FILTER(AE$4:AE$6723,(AE$4:AE$6723&gt;=0)*($AB$4:$AB$6723=$C2556)*($AC$4:$AC$6723=$D2556)*(ISNUMBER(_xlfn.XMATCH($AD$4:$AD$6723,$V2556:$Z2556,0)))),-1)</f>
        <v>-1</v>
      </c>
      <c r="K2556" s="29">
        <f t="array" ref="K2556">IFERROR(_xlfn._xlws.FILTER(AF$4:AF$6723,(AF$4:AF$6723&gt;=0)*($AB$4:$AB$6723=$C2556)*($AC$4:$AC$6723=$D2556)*(ISNUMBER(_xlfn.XMATCH($AD$4:$AD$6723,$V2556:$Z2556,0)))),-1)</f>
        <v>-1</v>
      </c>
      <c r="L2556" s="29">
        <f t="array" ref="L2556">IFERROR(_xlfn._xlws.FILTER(AG$4:AG$6723,(AG$4:AG$6723&gt;=0)*($AB$4:$AB$6723=$C2556)*($AC$4:$AC$6723=$D2556)*(ISNUMBER(_xlfn.XMATCH($AD$4:$AD$6723,$V2556:$Z2556,0)))),-1)</f>
        <v>-1</v>
      </c>
      <c r="M2556" s="29">
        <f t="array" ref="M2556">IFERROR(_xlfn._xlws.FILTER(AH$4:AH$6723,(AH$4:AH$6723&gt;=0)*($AB$4:$AB$6723=$C2556)*($AC$4:$AC$6723=$D2556)*(ISNUMBER(_xlfn.XMATCH($AD$4:$AD$6723,$V2556:$Z2556,0)))),-1)</f>
        <v>-1</v>
      </c>
      <c r="N2556" s="29">
        <f t="array" ref="N2556">IFERROR(_xlfn._xlws.FILTER(AI$4:AI$6723,(AI$4:AI$6723&gt;=0)*($AB$4:$AB$6723=$C2556)*($AC$4:$AC$6723=$D2556)*(ISNUMBER(_xlfn.XMATCH($AD$4:$AD$6723,$V2556:$Z2556,0)))),-1)</f>
        <v>-1</v>
      </c>
      <c r="O2556" s="29">
        <f t="array" ref="O2556">IFERROR(_xlfn._xlws.FILTER(AJ$4:AJ$6723,(AJ$4:AJ$6723&gt;=0)*($AB$4:$AB$6723=$C2556)*($AC$4:$AC$6723=$D2556)*(ISNUMBER(_xlfn.XMATCH($AD$4:$AD$6723,$V2556:$Z2556,0)))),-1)</f>
        <v>-1</v>
      </c>
      <c r="P2556" s="29">
        <f t="array" ref="P2556">IFERROR(_xlfn._xlws.FILTER(AK$4:AK$6723,(AK$4:AK$6723&gt;=0)*($AB$4:$AB$6723=$C2556)*($AC$4:$AC$6723=$D2556)*(ISNUMBER(_xlfn.XMATCH($AD$4:$AD$6723,$V2556:$Z2556,0)))),-1)</f>
        <v>-1</v>
      </c>
      <c r="Q2556" s="29">
        <f t="array" ref="Q2556">IFERROR(_xlfn._xlws.FILTER(AL$4:AL$6723,(AL$4:AL$6723&gt;=0)*($AB$4:$AB$6723=$C2556)*($AC$4:$AC$6723=$D2556)*(ISNUMBER(_xlfn.XMATCH($AD$4:$AD$6723,$V2556:$Z2556,0)))),-1)</f>
        <v>-1</v>
      </c>
      <c r="R2556" s="29">
        <f t="array" ref="R2556">IFERROR(_xlfn._xlws.FILTER(AM$4:AM$6723,(AM$4:AM$6723&gt;=0)*($AB$4:$AB$6723=$C2556)*($AC$4:$AC$6723=$D2556)*(ISNUMBER(_xlfn.XMATCH($AD$4:$AD$6723,$V2556:$Z2556,0)))),-1)</f>
        <v>-1</v>
      </c>
      <c r="S2556" s="29">
        <f t="array" ref="S2556">IFERROR(_xlfn._xlws.FILTER(AN$4:AN$6723,(AN$4:AN$6723&gt;=0)*($AB$4:$AB$6723=$C2556)*($AC$4:$AC$6723=$D2556)*(ISNUMBER(_xlfn.XMATCH($AD$4:$AD$6723,$V2556:$Z2556,0)))),-1)</f>
        <v>-1</v>
      </c>
      <c r="T2556" s="29">
        <f t="array" ref="T2556">IFERROR(_xlfn._xlws.FILTER(AO$4:AO$6723,(AO$4:AO$6723&gt;=0)*($AB$4:$AB$6723=$C2556)*($AC$4:$AC$6723=$D2556)*(ISNUMBER(_xlfn.XMATCH($AD$4:$AD$6723,$V2556:$Z2556,0)))),-1)</f>
        <v>-1</v>
      </c>
      <c r="V2556" t="s">
        <v>78</v>
      </c>
      <c r="AB2556" t="s">
        <v>98</v>
      </c>
      <c r="AC2556" t="s">
        <v>45</v>
      </c>
      <c r="AD2556" s="19" t="s">
        <v>68</v>
      </c>
      <c r="AE2556" s="18">
        <v>-1</v>
      </c>
      <c r="AF2556" s="17">
        <v>-1</v>
      </c>
      <c r="AG2556" s="17">
        <v>-1</v>
      </c>
      <c r="AH2556" s="17">
        <v>-1</v>
      </c>
      <c r="AI2556" s="17">
        <v>-1</v>
      </c>
      <c r="AJ2556" s="17">
        <v>-1</v>
      </c>
      <c r="AK2556" s="17">
        <v>-1</v>
      </c>
      <c r="AL2556" s="17">
        <v>-1</v>
      </c>
      <c r="AM2556" s="17">
        <v>-1</v>
      </c>
      <c r="AN2556" s="17">
        <v>-1</v>
      </c>
      <c r="AO2556" s="17">
        <v>-1</v>
      </c>
    </row>
    <row r="2557" spans="3:41" x14ac:dyDescent="0.25">
      <c r="C2557" t="s">
        <v>102</v>
      </c>
      <c r="D2557" s="6" t="s">
        <v>40</v>
      </c>
      <c r="E2557" t="s">
        <v>30</v>
      </c>
      <c r="F2557" s="6">
        <v>2005</v>
      </c>
      <c r="G2557" s="6" t="s">
        <v>14</v>
      </c>
      <c r="H2557" s="6" t="s">
        <v>15</v>
      </c>
      <c r="J2557" s="29">
        <f t="array" ref="J2557">IFERROR(_xlfn._xlws.FILTER(AE$4:AE$6723,(AE$4:AE$6723&gt;=0)*($AB$4:$AB$6723=$C2557)*($AC$4:$AC$6723=$D2557)*(ISNUMBER(_xlfn.XMATCH($AD$4:$AD$6723,$V2557:$Z2557,0)))),-1)</f>
        <v>-1</v>
      </c>
      <c r="K2557" s="29">
        <f t="array" ref="K2557">IFERROR(_xlfn._xlws.FILTER(AF$4:AF$6723,(AF$4:AF$6723&gt;=0)*($AB$4:$AB$6723=$C2557)*($AC$4:$AC$6723=$D2557)*(ISNUMBER(_xlfn.XMATCH($AD$4:$AD$6723,$V2557:$Z2557,0)))),-1)</f>
        <v>-1</v>
      </c>
      <c r="L2557" s="29">
        <f t="array" ref="L2557">IFERROR(_xlfn._xlws.FILTER(AG$4:AG$6723,(AG$4:AG$6723&gt;=0)*($AB$4:$AB$6723=$C2557)*($AC$4:$AC$6723=$D2557)*(ISNUMBER(_xlfn.XMATCH($AD$4:$AD$6723,$V2557:$Z2557,0)))),-1)</f>
        <v>-1</v>
      </c>
      <c r="M2557" s="29">
        <f t="array" ref="M2557">IFERROR(_xlfn._xlws.FILTER(AH$4:AH$6723,(AH$4:AH$6723&gt;=0)*($AB$4:$AB$6723=$C2557)*($AC$4:$AC$6723=$D2557)*(ISNUMBER(_xlfn.XMATCH($AD$4:$AD$6723,$V2557:$Z2557,0)))),-1)</f>
        <v>-1</v>
      </c>
      <c r="N2557" s="29">
        <f t="array" ref="N2557">IFERROR(_xlfn._xlws.FILTER(AI$4:AI$6723,(AI$4:AI$6723&gt;=0)*($AB$4:$AB$6723=$C2557)*($AC$4:$AC$6723=$D2557)*(ISNUMBER(_xlfn.XMATCH($AD$4:$AD$6723,$V2557:$Z2557,0)))),-1)</f>
        <v>-1</v>
      </c>
      <c r="O2557" s="29">
        <f t="array" ref="O2557">IFERROR(_xlfn._xlws.FILTER(AJ$4:AJ$6723,(AJ$4:AJ$6723&gt;=0)*($AB$4:$AB$6723=$C2557)*($AC$4:$AC$6723=$D2557)*(ISNUMBER(_xlfn.XMATCH($AD$4:$AD$6723,$V2557:$Z2557,0)))),-1)</f>
        <v>-1</v>
      </c>
      <c r="P2557" s="29">
        <f t="array" ref="P2557">IFERROR(_xlfn._xlws.FILTER(AK$4:AK$6723,(AK$4:AK$6723&gt;=0)*($AB$4:$AB$6723=$C2557)*($AC$4:$AC$6723=$D2557)*(ISNUMBER(_xlfn.XMATCH($AD$4:$AD$6723,$V2557:$Z2557,0)))),-1)</f>
        <v>-1</v>
      </c>
      <c r="Q2557" s="29">
        <f t="array" ref="Q2557">IFERROR(_xlfn._xlws.FILTER(AL$4:AL$6723,(AL$4:AL$6723&gt;=0)*($AB$4:$AB$6723=$C2557)*($AC$4:$AC$6723=$D2557)*(ISNUMBER(_xlfn.XMATCH($AD$4:$AD$6723,$V2557:$Z2557,0)))),-1)</f>
        <v>-1</v>
      </c>
      <c r="R2557" s="29">
        <f t="array" ref="R2557">IFERROR(_xlfn._xlws.FILTER(AM$4:AM$6723,(AM$4:AM$6723&gt;=0)*($AB$4:$AB$6723=$C2557)*($AC$4:$AC$6723=$D2557)*(ISNUMBER(_xlfn.XMATCH($AD$4:$AD$6723,$V2557:$Z2557,0)))),-1)</f>
        <v>-1</v>
      </c>
      <c r="S2557" s="29">
        <f t="array" ref="S2557">IFERROR(_xlfn._xlws.FILTER(AN$4:AN$6723,(AN$4:AN$6723&gt;=0)*($AB$4:$AB$6723=$C2557)*($AC$4:$AC$6723=$D2557)*(ISNUMBER(_xlfn.XMATCH($AD$4:$AD$6723,$V2557:$Z2557,0)))),-1)</f>
        <v>-1</v>
      </c>
      <c r="T2557" s="29">
        <f t="array" ref="T2557">IFERROR(_xlfn._xlws.FILTER(AO$4:AO$6723,(AO$4:AO$6723&gt;=0)*($AB$4:$AB$6723=$C2557)*($AC$4:$AC$6723=$D2557)*(ISNUMBER(_xlfn.XMATCH($AD$4:$AD$6723,$V2557:$Z2557,0)))),-1)</f>
        <v>-1</v>
      </c>
      <c r="V2557" t="s">
        <v>30</v>
      </c>
      <c r="AB2557" t="s">
        <v>98</v>
      </c>
      <c r="AC2557" t="s">
        <v>45</v>
      </c>
      <c r="AD2557" s="19" t="s">
        <v>76</v>
      </c>
      <c r="AE2557" s="18">
        <v>-1</v>
      </c>
      <c r="AF2557" s="17">
        <v>-1</v>
      </c>
      <c r="AG2557" s="17">
        <v>-1</v>
      </c>
      <c r="AH2557" s="17">
        <v>-1</v>
      </c>
      <c r="AI2557" s="17">
        <v>-1</v>
      </c>
      <c r="AJ2557" s="17">
        <v>-1</v>
      </c>
      <c r="AK2557" s="17">
        <v>-1</v>
      </c>
      <c r="AL2557" s="17">
        <v>-1</v>
      </c>
      <c r="AM2557" s="17">
        <v>-1</v>
      </c>
      <c r="AN2557" s="17">
        <v>-1</v>
      </c>
      <c r="AO2557" s="17">
        <v>-1</v>
      </c>
    </row>
    <row r="2558" spans="3:41" x14ac:dyDescent="0.25">
      <c r="C2558" t="s">
        <v>102</v>
      </c>
      <c r="D2558" s="6" t="s">
        <v>40</v>
      </c>
      <c r="E2558" t="s">
        <v>31</v>
      </c>
      <c r="F2558" s="6">
        <v>2005</v>
      </c>
      <c r="G2558" s="6" t="s">
        <v>14</v>
      </c>
      <c r="H2558" s="6" t="s">
        <v>15</v>
      </c>
      <c r="J2558" s="29">
        <f t="array" ref="J2558">IFERROR(_xlfn._xlws.FILTER(AE$4:AE$6723,(AE$4:AE$6723&gt;=0)*($AB$4:$AB$6723=$C2558)*($AC$4:$AC$6723=$D2558)*(ISNUMBER(_xlfn.XMATCH($AD$4:$AD$6723,$V2558:$Z2558,0)))),-1)</f>
        <v>-1</v>
      </c>
      <c r="K2558" s="29">
        <f t="array" ref="K2558">IFERROR(_xlfn._xlws.FILTER(AF$4:AF$6723,(AF$4:AF$6723&gt;=0)*($AB$4:$AB$6723=$C2558)*($AC$4:$AC$6723=$D2558)*(ISNUMBER(_xlfn.XMATCH($AD$4:$AD$6723,$V2558:$Z2558,0)))),-1)</f>
        <v>-1</v>
      </c>
      <c r="L2558" s="29">
        <f t="array" ref="L2558">IFERROR(_xlfn._xlws.FILTER(AG$4:AG$6723,(AG$4:AG$6723&gt;=0)*($AB$4:$AB$6723=$C2558)*($AC$4:$AC$6723=$D2558)*(ISNUMBER(_xlfn.XMATCH($AD$4:$AD$6723,$V2558:$Z2558,0)))),-1)</f>
        <v>-1</v>
      </c>
      <c r="M2558" s="29">
        <f t="array" ref="M2558">IFERROR(_xlfn._xlws.FILTER(AH$4:AH$6723,(AH$4:AH$6723&gt;=0)*($AB$4:$AB$6723=$C2558)*($AC$4:$AC$6723=$D2558)*(ISNUMBER(_xlfn.XMATCH($AD$4:$AD$6723,$V2558:$Z2558,0)))),-1)</f>
        <v>-1</v>
      </c>
      <c r="N2558" s="29">
        <f t="array" ref="N2558">IFERROR(_xlfn._xlws.FILTER(AI$4:AI$6723,(AI$4:AI$6723&gt;=0)*($AB$4:$AB$6723=$C2558)*($AC$4:$AC$6723=$D2558)*(ISNUMBER(_xlfn.XMATCH($AD$4:$AD$6723,$V2558:$Z2558,0)))),-1)</f>
        <v>-1</v>
      </c>
      <c r="O2558" s="29">
        <f t="array" ref="O2558">IFERROR(_xlfn._xlws.FILTER(AJ$4:AJ$6723,(AJ$4:AJ$6723&gt;=0)*($AB$4:$AB$6723=$C2558)*($AC$4:$AC$6723=$D2558)*(ISNUMBER(_xlfn.XMATCH($AD$4:$AD$6723,$V2558:$Z2558,0)))),-1)</f>
        <v>-1</v>
      </c>
      <c r="P2558" s="29">
        <f t="array" ref="P2558">IFERROR(_xlfn._xlws.FILTER(AK$4:AK$6723,(AK$4:AK$6723&gt;=0)*($AB$4:$AB$6723=$C2558)*($AC$4:$AC$6723=$D2558)*(ISNUMBER(_xlfn.XMATCH($AD$4:$AD$6723,$V2558:$Z2558,0)))),-1)</f>
        <v>-1</v>
      </c>
      <c r="Q2558" s="29">
        <f t="array" ref="Q2558">IFERROR(_xlfn._xlws.FILTER(AL$4:AL$6723,(AL$4:AL$6723&gt;=0)*($AB$4:$AB$6723=$C2558)*($AC$4:$AC$6723=$D2558)*(ISNUMBER(_xlfn.XMATCH($AD$4:$AD$6723,$V2558:$Z2558,0)))),-1)</f>
        <v>-1</v>
      </c>
      <c r="R2558" s="29">
        <f t="array" ref="R2558">IFERROR(_xlfn._xlws.FILTER(AM$4:AM$6723,(AM$4:AM$6723&gt;=0)*($AB$4:$AB$6723=$C2558)*($AC$4:$AC$6723=$D2558)*(ISNUMBER(_xlfn.XMATCH($AD$4:$AD$6723,$V2558:$Z2558,0)))),-1)</f>
        <v>-1</v>
      </c>
      <c r="S2558" s="29">
        <f t="array" ref="S2558">IFERROR(_xlfn._xlws.FILTER(AN$4:AN$6723,(AN$4:AN$6723&gt;=0)*($AB$4:$AB$6723=$C2558)*($AC$4:$AC$6723=$D2558)*(ISNUMBER(_xlfn.XMATCH($AD$4:$AD$6723,$V2558:$Z2558,0)))),-1)</f>
        <v>-1</v>
      </c>
      <c r="T2558" s="29">
        <f t="array" ref="T2558">IFERROR(_xlfn._xlws.FILTER(AO$4:AO$6723,(AO$4:AO$6723&gt;=0)*($AB$4:$AB$6723=$C2558)*($AC$4:$AC$6723=$D2558)*(ISNUMBER(_xlfn.XMATCH($AD$4:$AD$6723,$V2558:$Z2558,0)))),-1)</f>
        <v>-1</v>
      </c>
      <c r="V2558" t="s">
        <v>31</v>
      </c>
      <c r="AB2558" t="s">
        <v>98</v>
      </c>
      <c r="AC2558" t="s">
        <v>45</v>
      </c>
      <c r="AD2558" s="19" t="s">
        <v>69</v>
      </c>
      <c r="AE2558" s="18">
        <v>-1</v>
      </c>
      <c r="AF2558" s="17">
        <v>-1</v>
      </c>
      <c r="AG2558" s="17">
        <v>-1</v>
      </c>
      <c r="AH2558" s="17">
        <v>-1</v>
      </c>
      <c r="AI2558" s="17">
        <v>-1</v>
      </c>
      <c r="AJ2558" s="17">
        <v>-1</v>
      </c>
      <c r="AK2558" s="17">
        <v>-1</v>
      </c>
      <c r="AL2558" s="17">
        <v>-1</v>
      </c>
      <c r="AM2558" s="17">
        <v>-1</v>
      </c>
      <c r="AN2558" s="17">
        <v>-1</v>
      </c>
      <c r="AO2558" s="17">
        <v>-1</v>
      </c>
    </row>
    <row r="2559" spans="3:41" x14ac:dyDescent="0.25">
      <c r="C2559" t="s">
        <v>102</v>
      </c>
      <c r="D2559" s="6" t="s">
        <v>40</v>
      </c>
      <c r="E2559" t="s">
        <v>32</v>
      </c>
      <c r="F2559" s="6">
        <v>2005</v>
      </c>
      <c r="G2559" s="6" t="s">
        <v>14</v>
      </c>
      <c r="H2559" s="6" t="s">
        <v>15</v>
      </c>
      <c r="J2559" s="29">
        <f t="array" ref="J2559">IFERROR(_xlfn._xlws.FILTER(AE$4:AE$6723,(AE$4:AE$6723&gt;=0)*($AB$4:$AB$6723=$C2559)*($AC$4:$AC$6723=$D2559)*(ISNUMBER(_xlfn.XMATCH($AD$4:$AD$6723,$V2559:$Z2559,0)))),-1)</f>
        <v>-1</v>
      </c>
      <c r="K2559" s="29">
        <f t="array" ref="K2559">IFERROR(_xlfn._xlws.FILTER(AF$4:AF$6723,(AF$4:AF$6723&gt;=0)*($AB$4:$AB$6723=$C2559)*($AC$4:$AC$6723=$D2559)*(ISNUMBER(_xlfn.XMATCH($AD$4:$AD$6723,$V2559:$Z2559,0)))),-1)</f>
        <v>-1</v>
      </c>
      <c r="L2559" s="29">
        <f t="array" ref="L2559">IFERROR(_xlfn._xlws.FILTER(AG$4:AG$6723,(AG$4:AG$6723&gt;=0)*($AB$4:$AB$6723=$C2559)*($AC$4:$AC$6723=$D2559)*(ISNUMBER(_xlfn.XMATCH($AD$4:$AD$6723,$V2559:$Z2559,0)))),-1)</f>
        <v>-1</v>
      </c>
      <c r="M2559" s="29">
        <f t="array" ref="M2559">IFERROR(_xlfn._xlws.FILTER(AH$4:AH$6723,(AH$4:AH$6723&gt;=0)*($AB$4:$AB$6723=$C2559)*($AC$4:$AC$6723=$D2559)*(ISNUMBER(_xlfn.XMATCH($AD$4:$AD$6723,$V2559:$Z2559,0)))),-1)</f>
        <v>-1</v>
      </c>
      <c r="N2559" s="29">
        <f t="array" ref="N2559">IFERROR(_xlfn._xlws.FILTER(AI$4:AI$6723,(AI$4:AI$6723&gt;=0)*($AB$4:$AB$6723=$C2559)*($AC$4:$AC$6723=$D2559)*(ISNUMBER(_xlfn.XMATCH($AD$4:$AD$6723,$V2559:$Z2559,0)))),-1)</f>
        <v>-1</v>
      </c>
      <c r="O2559" s="29">
        <f t="array" ref="O2559">IFERROR(_xlfn._xlws.FILTER(AJ$4:AJ$6723,(AJ$4:AJ$6723&gt;=0)*($AB$4:$AB$6723=$C2559)*($AC$4:$AC$6723=$D2559)*(ISNUMBER(_xlfn.XMATCH($AD$4:$AD$6723,$V2559:$Z2559,0)))),-1)</f>
        <v>-1</v>
      </c>
      <c r="P2559" s="29">
        <f t="array" ref="P2559">IFERROR(_xlfn._xlws.FILTER(AK$4:AK$6723,(AK$4:AK$6723&gt;=0)*($AB$4:$AB$6723=$C2559)*($AC$4:$AC$6723=$D2559)*(ISNUMBER(_xlfn.XMATCH($AD$4:$AD$6723,$V2559:$Z2559,0)))),-1)</f>
        <v>-1</v>
      </c>
      <c r="Q2559" s="29">
        <f t="array" ref="Q2559">IFERROR(_xlfn._xlws.FILTER(AL$4:AL$6723,(AL$4:AL$6723&gt;=0)*($AB$4:$AB$6723=$C2559)*($AC$4:$AC$6723=$D2559)*(ISNUMBER(_xlfn.XMATCH($AD$4:$AD$6723,$V2559:$Z2559,0)))),-1)</f>
        <v>-1</v>
      </c>
      <c r="R2559" s="29">
        <f t="array" ref="R2559">IFERROR(_xlfn._xlws.FILTER(AM$4:AM$6723,(AM$4:AM$6723&gt;=0)*($AB$4:$AB$6723=$C2559)*($AC$4:$AC$6723=$D2559)*(ISNUMBER(_xlfn.XMATCH($AD$4:$AD$6723,$V2559:$Z2559,0)))),-1)</f>
        <v>-1</v>
      </c>
      <c r="S2559" s="29">
        <f t="array" ref="S2559">IFERROR(_xlfn._xlws.FILTER(AN$4:AN$6723,(AN$4:AN$6723&gt;=0)*($AB$4:$AB$6723=$C2559)*($AC$4:$AC$6723=$D2559)*(ISNUMBER(_xlfn.XMATCH($AD$4:$AD$6723,$V2559:$Z2559,0)))),-1)</f>
        <v>-1</v>
      </c>
      <c r="T2559" s="29">
        <f t="array" ref="T2559">IFERROR(_xlfn._xlws.FILTER(AO$4:AO$6723,(AO$4:AO$6723&gt;=0)*($AB$4:$AB$6723=$C2559)*($AC$4:$AC$6723=$D2559)*(ISNUMBER(_xlfn.XMATCH($AD$4:$AD$6723,$V2559:$Z2559,0)))),-1)</f>
        <v>-1</v>
      </c>
      <c r="V2559" t="s">
        <v>32</v>
      </c>
      <c r="W2559" s="25" t="s">
        <v>80</v>
      </c>
      <c r="AB2559" t="s">
        <v>98</v>
      </c>
      <c r="AC2559" t="s">
        <v>45</v>
      </c>
      <c r="AD2559" s="19" t="s">
        <v>23</v>
      </c>
      <c r="AE2559" s="18">
        <v>-1</v>
      </c>
      <c r="AF2559" s="17">
        <v>-1</v>
      </c>
      <c r="AG2559" s="17">
        <v>-1</v>
      </c>
      <c r="AH2559" s="17">
        <v>-1</v>
      </c>
      <c r="AI2559" s="17">
        <v>-1</v>
      </c>
      <c r="AJ2559" s="17">
        <v>-1</v>
      </c>
      <c r="AK2559" s="17">
        <v>-1</v>
      </c>
      <c r="AL2559" s="17">
        <v>-1</v>
      </c>
      <c r="AM2559" s="17">
        <v>-1</v>
      </c>
      <c r="AN2559" s="17">
        <v>-1</v>
      </c>
      <c r="AO2559" s="17">
        <v>-1</v>
      </c>
    </row>
    <row r="2560" spans="3:41" x14ac:dyDescent="0.25">
      <c r="C2560" t="s">
        <v>102</v>
      </c>
      <c r="D2560" s="6" t="s">
        <v>40</v>
      </c>
      <c r="E2560" t="s">
        <v>81</v>
      </c>
      <c r="F2560" s="6">
        <v>2005</v>
      </c>
      <c r="G2560" s="6" t="s">
        <v>14</v>
      </c>
      <c r="H2560" s="6" t="s">
        <v>15</v>
      </c>
      <c r="J2560" s="29">
        <f t="array" ref="J2560">IFERROR(_xlfn._xlws.FILTER(AE$4:AE$6723,(AE$4:AE$6723&gt;=0)*($AB$4:$AB$6723=$C2560)*($AC$4:$AC$6723=$D2560)*(ISNUMBER(_xlfn.XMATCH($AD$4:$AD$6723,$V2560:$Z2560,0)))),-1)</f>
        <v>-1</v>
      </c>
      <c r="K2560" s="29">
        <f t="array" ref="K2560">IFERROR(_xlfn._xlws.FILTER(AF$4:AF$6723,(AF$4:AF$6723&gt;=0)*($AB$4:$AB$6723=$C2560)*($AC$4:$AC$6723=$D2560)*(ISNUMBER(_xlfn.XMATCH($AD$4:$AD$6723,$V2560:$Z2560,0)))),-1)</f>
        <v>-1</v>
      </c>
      <c r="L2560" s="29">
        <f t="array" ref="L2560">IFERROR(_xlfn._xlws.FILTER(AG$4:AG$6723,(AG$4:AG$6723&gt;=0)*($AB$4:$AB$6723=$C2560)*($AC$4:$AC$6723=$D2560)*(ISNUMBER(_xlfn.XMATCH($AD$4:$AD$6723,$V2560:$Z2560,0)))),-1)</f>
        <v>-1</v>
      </c>
      <c r="M2560" s="29">
        <f t="array" ref="M2560">IFERROR(_xlfn._xlws.FILTER(AH$4:AH$6723,(AH$4:AH$6723&gt;=0)*($AB$4:$AB$6723=$C2560)*($AC$4:$AC$6723=$D2560)*(ISNUMBER(_xlfn.XMATCH($AD$4:$AD$6723,$V2560:$Z2560,0)))),-1)</f>
        <v>-1</v>
      </c>
      <c r="N2560" s="29">
        <f t="array" ref="N2560">IFERROR(_xlfn._xlws.FILTER(AI$4:AI$6723,(AI$4:AI$6723&gt;=0)*($AB$4:$AB$6723=$C2560)*($AC$4:$AC$6723=$D2560)*(ISNUMBER(_xlfn.XMATCH($AD$4:$AD$6723,$V2560:$Z2560,0)))),-1)</f>
        <v>-1</v>
      </c>
      <c r="O2560" s="29">
        <f t="array" ref="O2560">IFERROR(_xlfn._xlws.FILTER(AJ$4:AJ$6723,(AJ$4:AJ$6723&gt;=0)*($AB$4:$AB$6723=$C2560)*($AC$4:$AC$6723=$D2560)*(ISNUMBER(_xlfn.XMATCH($AD$4:$AD$6723,$V2560:$Z2560,0)))),-1)</f>
        <v>-1</v>
      </c>
      <c r="P2560" s="29">
        <f t="array" ref="P2560">IFERROR(_xlfn._xlws.FILTER(AK$4:AK$6723,(AK$4:AK$6723&gt;=0)*($AB$4:$AB$6723=$C2560)*($AC$4:$AC$6723=$D2560)*(ISNUMBER(_xlfn.XMATCH($AD$4:$AD$6723,$V2560:$Z2560,0)))),-1)</f>
        <v>-1</v>
      </c>
      <c r="Q2560" s="29">
        <f t="array" ref="Q2560">IFERROR(_xlfn._xlws.FILTER(AL$4:AL$6723,(AL$4:AL$6723&gt;=0)*($AB$4:$AB$6723=$C2560)*($AC$4:$AC$6723=$D2560)*(ISNUMBER(_xlfn.XMATCH($AD$4:$AD$6723,$V2560:$Z2560,0)))),-1)</f>
        <v>-1</v>
      </c>
      <c r="R2560" s="29">
        <f t="array" ref="R2560">IFERROR(_xlfn._xlws.FILTER(AM$4:AM$6723,(AM$4:AM$6723&gt;=0)*($AB$4:$AB$6723=$C2560)*($AC$4:$AC$6723=$D2560)*(ISNUMBER(_xlfn.XMATCH($AD$4:$AD$6723,$V2560:$Z2560,0)))),-1)</f>
        <v>-1</v>
      </c>
      <c r="S2560" s="29">
        <f t="array" ref="S2560">IFERROR(_xlfn._xlws.FILTER(AN$4:AN$6723,(AN$4:AN$6723&gt;=0)*($AB$4:$AB$6723=$C2560)*($AC$4:$AC$6723=$D2560)*(ISNUMBER(_xlfn.XMATCH($AD$4:$AD$6723,$V2560:$Z2560,0)))),-1)</f>
        <v>-1</v>
      </c>
      <c r="T2560" s="29">
        <f t="array" ref="T2560">IFERROR(_xlfn._xlws.FILTER(AO$4:AO$6723,(AO$4:AO$6723&gt;=0)*($AB$4:$AB$6723=$C2560)*($AC$4:$AC$6723=$D2560)*(ISNUMBER(_xlfn.XMATCH($AD$4:$AD$6723,$V2560:$Z2560,0)))),-1)</f>
        <v>-1</v>
      </c>
      <c r="V2560" t="s">
        <v>81</v>
      </c>
      <c r="AB2560" t="s">
        <v>98</v>
      </c>
      <c r="AC2560" t="s">
        <v>45</v>
      </c>
      <c r="AD2560" s="19" t="s">
        <v>79</v>
      </c>
      <c r="AE2560" s="18">
        <v>-1</v>
      </c>
      <c r="AF2560" s="17">
        <v>-1</v>
      </c>
      <c r="AG2560" s="17">
        <v>-1</v>
      </c>
      <c r="AH2560" s="17">
        <v>-1</v>
      </c>
      <c r="AI2560" s="17">
        <v>-1</v>
      </c>
      <c r="AJ2560" s="17">
        <v>-1</v>
      </c>
      <c r="AK2560" s="17">
        <v>-1</v>
      </c>
      <c r="AL2560" s="17">
        <v>-1</v>
      </c>
      <c r="AM2560" s="17">
        <v>-1</v>
      </c>
      <c r="AN2560" s="17">
        <v>-1</v>
      </c>
      <c r="AO2560" s="17">
        <v>-1</v>
      </c>
    </row>
    <row r="2561" spans="3:41" x14ac:dyDescent="0.25">
      <c r="C2561" t="s">
        <v>102</v>
      </c>
      <c r="D2561" s="6" t="s">
        <v>40</v>
      </c>
      <c r="E2561" t="s">
        <v>34</v>
      </c>
      <c r="F2561" s="6">
        <v>2005</v>
      </c>
      <c r="G2561" s="6" t="s">
        <v>14</v>
      </c>
      <c r="H2561" s="6" t="s">
        <v>15</v>
      </c>
      <c r="J2561" s="29">
        <f t="array" ref="J2561">IFERROR(_xlfn._xlws.FILTER(AE$4:AE$6723,(AE$4:AE$6723&gt;=0)*($AB$4:$AB$6723=$C2561)*($AC$4:$AC$6723=$D2561)*(ISNUMBER(_xlfn.XMATCH($AD$4:$AD$6723,$V2561:$Z2561,0)))),-1)</f>
        <v>-1</v>
      </c>
      <c r="K2561" s="29">
        <f t="array" ref="K2561">IFERROR(_xlfn._xlws.FILTER(AF$4:AF$6723,(AF$4:AF$6723&gt;=0)*($AB$4:$AB$6723=$C2561)*($AC$4:$AC$6723=$D2561)*(ISNUMBER(_xlfn.XMATCH($AD$4:$AD$6723,$V2561:$Z2561,0)))),-1)</f>
        <v>-1</v>
      </c>
      <c r="L2561" s="29">
        <f t="array" ref="L2561">IFERROR(_xlfn._xlws.FILTER(AG$4:AG$6723,(AG$4:AG$6723&gt;=0)*($AB$4:$AB$6723=$C2561)*($AC$4:$AC$6723=$D2561)*(ISNUMBER(_xlfn.XMATCH($AD$4:$AD$6723,$V2561:$Z2561,0)))),-1)</f>
        <v>-1</v>
      </c>
      <c r="M2561" s="29">
        <f t="array" ref="M2561">IFERROR(_xlfn._xlws.FILTER(AH$4:AH$6723,(AH$4:AH$6723&gt;=0)*($AB$4:$AB$6723=$C2561)*($AC$4:$AC$6723=$D2561)*(ISNUMBER(_xlfn.XMATCH($AD$4:$AD$6723,$V2561:$Z2561,0)))),-1)</f>
        <v>-1</v>
      </c>
      <c r="N2561" s="29">
        <f t="array" ref="N2561">IFERROR(_xlfn._xlws.FILTER(AI$4:AI$6723,(AI$4:AI$6723&gt;=0)*($AB$4:$AB$6723=$C2561)*($AC$4:$AC$6723=$D2561)*(ISNUMBER(_xlfn.XMATCH($AD$4:$AD$6723,$V2561:$Z2561,0)))),-1)</f>
        <v>-1</v>
      </c>
      <c r="O2561" s="29">
        <f t="array" ref="O2561">IFERROR(_xlfn._xlws.FILTER(AJ$4:AJ$6723,(AJ$4:AJ$6723&gt;=0)*($AB$4:$AB$6723=$C2561)*($AC$4:$AC$6723=$D2561)*(ISNUMBER(_xlfn.XMATCH($AD$4:$AD$6723,$V2561:$Z2561,0)))),-1)</f>
        <v>-1</v>
      </c>
      <c r="P2561" s="29">
        <f t="array" ref="P2561">IFERROR(_xlfn._xlws.FILTER(AK$4:AK$6723,(AK$4:AK$6723&gt;=0)*($AB$4:$AB$6723=$C2561)*($AC$4:$AC$6723=$D2561)*(ISNUMBER(_xlfn.XMATCH($AD$4:$AD$6723,$V2561:$Z2561,0)))),-1)</f>
        <v>-1</v>
      </c>
      <c r="Q2561" s="29">
        <f t="array" ref="Q2561">IFERROR(_xlfn._xlws.FILTER(AL$4:AL$6723,(AL$4:AL$6723&gt;=0)*($AB$4:$AB$6723=$C2561)*($AC$4:$AC$6723=$D2561)*(ISNUMBER(_xlfn.XMATCH($AD$4:$AD$6723,$V2561:$Z2561,0)))),-1)</f>
        <v>-1</v>
      </c>
      <c r="R2561" s="29">
        <f t="array" ref="R2561">IFERROR(_xlfn._xlws.FILTER(AM$4:AM$6723,(AM$4:AM$6723&gt;=0)*($AB$4:$AB$6723=$C2561)*($AC$4:$AC$6723=$D2561)*(ISNUMBER(_xlfn.XMATCH($AD$4:$AD$6723,$V2561:$Z2561,0)))),-1)</f>
        <v>-1</v>
      </c>
      <c r="S2561" s="29">
        <f t="array" ref="S2561">IFERROR(_xlfn._xlws.FILTER(AN$4:AN$6723,(AN$4:AN$6723&gt;=0)*($AB$4:$AB$6723=$C2561)*($AC$4:$AC$6723=$D2561)*(ISNUMBER(_xlfn.XMATCH($AD$4:$AD$6723,$V2561:$Z2561,0)))),-1)</f>
        <v>-1</v>
      </c>
      <c r="T2561" s="29">
        <f t="array" ref="T2561">IFERROR(_xlfn._xlws.FILTER(AO$4:AO$6723,(AO$4:AO$6723&gt;=0)*($AB$4:$AB$6723=$C2561)*($AC$4:$AC$6723=$D2561)*(ISNUMBER(_xlfn.XMATCH($AD$4:$AD$6723,$V2561:$Z2561,0)))),-1)</f>
        <v>-1</v>
      </c>
      <c r="V2561" t="s">
        <v>34</v>
      </c>
      <c r="AB2561" t="s">
        <v>98</v>
      </c>
      <c r="AC2561" t="s">
        <v>45</v>
      </c>
      <c r="AD2561" s="19" t="s">
        <v>58</v>
      </c>
      <c r="AE2561" s="18">
        <v>-1</v>
      </c>
      <c r="AF2561" s="17">
        <v>-1</v>
      </c>
      <c r="AG2561" s="17">
        <v>-1</v>
      </c>
      <c r="AH2561" s="17">
        <v>-1</v>
      </c>
      <c r="AI2561" s="17">
        <v>-1</v>
      </c>
      <c r="AJ2561" s="17">
        <v>-1</v>
      </c>
      <c r="AK2561" s="17">
        <v>-1</v>
      </c>
      <c r="AL2561" s="17">
        <v>-1</v>
      </c>
      <c r="AM2561" s="17">
        <v>-1</v>
      </c>
      <c r="AN2561" s="17">
        <v>-1</v>
      </c>
      <c r="AO2561" s="17">
        <v>-1</v>
      </c>
    </row>
    <row r="2562" spans="3:41" x14ac:dyDescent="0.25">
      <c r="C2562" t="s">
        <v>102</v>
      </c>
      <c r="D2562" s="6" t="s">
        <v>40</v>
      </c>
      <c r="E2562" t="s">
        <v>35</v>
      </c>
      <c r="F2562" s="6">
        <v>2005</v>
      </c>
      <c r="G2562" s="6" t="s">
        <v>14</v>
      </c>
      <c r="H2562" s="6" t="s">
        <v>15</v>
      </c>
      <c r="J2562" s="29">
        <f t="array" ref="J2562">IFERROR(_xlfn._xlws.FILTER(AE$4:AE$6723,(AE$4:AE$6723&gt;=0)*($AB$4:$AB$6723=$C2562)*($AC$4:$AC$6723=$D2562)*(ISNUMBER(_xlfn.XMATCH($AD$4:$AD$6723,$V2562:$Z2562,0)))),-1)</f>
        <v>-1</v>
      </c>
      <c r="K2562" s="29">
        <f t="array" ref="K2562">IFERROR(_xlfn._xlws.FILTER(AF$4:AF$6723,(AF$4:AF$6723&gt;=0)*($AB$4:$AB$6723=$C2562)*($AC$4:$AC$6723=$D2562)*(ISNUMBER(_xlfn.XMATCH($AD$4:$AD$6723,$V2562:$Z2562,0)))),-1)</f>
        <v>-1</v>
      </c>
      <c r="L2562" s="29">
        <f t="array" ref="L2562">IFERROR(_xlfn._xlws.FILTER(AG$4:AG$6723,(AG$4:AG$6723&gt;=0)*($AB$4:$AB$6723=$C2562)*($AC$4:$AC$6723=$D2562)*(ISNUMBER(_xlfn.XMATCH($AD$4:$AD$6723,$V2562:$Z2562,0)))),-1)</f>
        <v>-1</v>
      </c>
      <c r="M2562" s="29">
        <f t="array" ref="M2562">IFERROR(_xlfn._xlws.FILTER(AH$4:AH$6723,(AH$4:AH$6723&gt;=0)*($AB$4:$AB$6723=$C2562)*($AC$4:$AC$6723=$D2562)*(ISNUMBER(_xlfn.XMATCH($AD$4:$AD$6723,$V2562:$Z2562,0)))),-1)</f>
        <v>-1</v>
      </c>
      <c r="N2562" s="29">
        <f t="array" ref="N2562">IFERROR(_xlfn._xlws.FILTER(AI$4:AI$6723,(AI$4:AI$6723&gt;=0)*($AB$4:$AB$6723=$C2562)*($AC$4:$AC$6723=$D2562)*(ISNUMBER(_xlfn.XMATCH($AD$4:$AD$6723,$V2562:$Z2562,0)))),-1)</f>
        <v>-1</v>
      </c>
      <c r="O2562" s="29">
        <f t="array" ref="O2562">IFERROR(_xlfn._xlws.FILTER(AJ$4:AJ$6723,(AJ$4:AJ$6723&gt;=0)*($AB$4:$AB$6723=$C2562)*($AC$4:$AC$6723=$D2562)*(ISNUMBER(_xlfn.XMATCH($AD$4:$AD$6723,$V2562:$Z2562,0)))),-1)</f>
        <v>-1</v>
      </c>
      <c r="P2562" s="29">
        <f t="array" ref="P2562">IFERROR(_xlfn._xlws.FILTER(AK$4:AK$6723,(AK$4:AK$6723&gt;=0)*($AB$4:$AB$6723=$C2562)*($AC$4:$AC$6723=$D2562)*(ISNUMBER(_xlfn.XMATCH($AD$4:$AD$6723,$V2562:$Z2562,0)))),-1)</f>
        <v>-1</v>
      </c>
      <c r="Q2562" s="29">
        <f t="array" ref="Q2562">IFERROR(_xlfn._xlws.FILTER(AL$4:AL$6723,(AL$4:AL$6723&gt;=0)*($AB$4:$AB$6723=$C2562)*($AC$4:$AC$6723=$D2562)*(ISNUMBER(_xlfn.XMATCH($AD$4:$AD$6723,$V2562:$Z2562,0)))),-1)</f>
        <v>-1</v>
      </c>
      <c r="R2562" s="29">
        <f t="array" ref="R2562">IFERROR(_xlfn._xlws.FILTER(AM$4:AM$6723,(AM$4:AM$6723&gt;=0)*($AB$4:$AB$6723=$C2562)*($AC$4:$AC$6723=$D2562)*(ISNUMBER(_xlfn.XMATCH($AD$4:$AD$6723,$V2562:$Z2562,0)))),-1)</f>
        <v>-1</v>
      </c>
      <c r="S2562" s="29">
        <f t="array" ref="S2562">IFERROR(_xlfn._xlws.FILTER(AN$4:AN$6723,(AN$4:AN$6723&gt;=0)*($AB$4:$AB$6723=$C2562)*($AC$4:$AC$6723=$D2562)*(ISNUMBER(_xlfn.XMATCH($AD$4:$AD$6723,$V2562:$Z2562,0)))),-1)</f>
        <v>-1</v>
      </c>
      <c r="T2562" s="29">
        <f t="array" ref="T2562">IFERROR(_xlfn._xlws.FILTER(AO$4:AO$6723,(AO$4:AO$6723&gt;=0)*($AB$4:$AB$6723=$C2562)*($AC$4:$AC$6723=$D2562)*(ISNUMBER(_xlfn.XMATCH($AD$4:$AD$6723,$V2562:$Z2562,0)))),-1)</f>
        <v>-1</v>
      </c>
      <c r="V2562" t="s">
        <v>35</v>
      </c>
      <c r="W2562" s="22"/>
      <c r="X2562" s="25" t="s">
        <v>71</v>
      </c>
      <c r="AB2562" t="s">
        <v>98</v>
      </c>
      <c r="AC2562" t="s">
        <v>45</v>
      </c>
      <c r="AD2562" s="19" t="s">
        <v>73</v>
      </c>
      <c r="AE2562" s="18">
        <v>-1</v>
      </c>
      <c r="AF2562" s="17">
        <v>-1</v>
      </c>
      <c r="AG2562" s="17">
        <v>-1</v>
      </c>
      <c r="AH2562" s="17">
        <v>-1</v>
      </c>
      <c r="AI2562" s="17">
        <v>-1</v>
      </c>
      <c r="AJ2562" s="17">
        <v>-1</v>
      </c>
      <c r="AK2562" s="17">
        <v>-1</v>
      </c>
      <c r="AL2562" s="17">
        <v>-1</v>
      </c>
      <c r="AM2562" s="17">
        <v>-1</v>
      </c>
      <c r="AN2562" s="17">
        <v>-1</v>
      </c>
      <c r="AO2562" s="17">
        <v>-1</v>
      </c>
    </row>
    <row r="2563" spans="3:41" x14ac:dyDescent="0.25">
      <c r="C2563" t="s">
        <v>102</v>
      </c>
      <c r="D2563" s="6" t="s">
        <v>40</v>
      </c>
      <c r="E2563" t="s">
        <v>84</v>
      </c>
      <c r="F2563" s="6">
        <v>2005</v>
      </c>
      <c r="G2563" s="6" t="s">
        <v>14</v>
      </c>
      <c r="H2563" s="6" t="s">
        <v>15</v>
      </c>
      <c r="J2563" s="29">
        <f t="array" ref="J2563">IFERROR(_xlfn._xlws.FILTER(AE$4:AE$6723,(AE$4:AE$6723&gt;=0)*($AB$4:$AB$6723=$C2563)*($AC$4:$AC$6723=$D2563)*(ISNUMBER(_xlfn.XMATCH($AD$4:$AD$6723,$V2563:$Z2563,0)))),-1)</f>
        <v>-1</v>
      </c>
      <c r="K2563" s="29">
        <f t="array" ref="K2563">IFERROR(_xlfn._xlws.FILTER(AF$4:AF$6723,(AF$4:AF$6723&gt;=0)*($AB$4:$AB$6723=$C2563)*($AC$4:$AC$6723=$D2563)*(ISNUMBER(_xlfn.XMATCH($AD$4:$AD$6723,$V2563:$Z2563,0)))),-1)</f>
        <v>-1</v>
      </c>
      <c r="L2563" s="29">
        <f t="array" ref="L2563">IFERROR(_xlfn._xlws.FILTER(AG$4:AG$6723,(AG$4:AG$6723&gt;=0)*($AB$4:$AB$6723=$C2563)*($AC$4:$AC$6723=$D2563)*(ISNUMBER(_xlfn.XMATCH($AD$4:$AD$6723,$V2563:$Z2563,0)))),-1)</f>
        <v>-1</v>
      </c>
      <c r="M2563" s="29">
        <f t="array" ref="M2563">IFERROR(_xlfn._xlws.FILTER(AH$4:AH$6723,(AH$4:AH$6723&gt;=0)*($AB$4:$AB$6723=$C2563)*($AC$4:$AC$6723=$D2563)*(ISNUMBER(_xlfn.XMATCH($AD$4:$AD$6723,$V2563:$Z2563,0)))),-1)</f>
        <v>-1</v>
      </c>
      <c r="N2563" s="29">
        <f t="array" ref="N2563">IFERROR(_xlfn._xlws.FILTER(AI$4:AI$6723,(AI$4:AI$6723&gt;=0)*($AB$4:$AB$6723=$C2563)*($AC$4:$AC$6723=$D2563)*(ISNUMBER(_xlfn.XMATCH($AD$4:$AD$6723,$V2563:$Z2563,0)))),-1)</f>
        <v>-1</v>
      </c>
      <c r="O2563" s="29">
        <f t="array" ref="O2563">IFERROR(_xlfn._xlws.FILTER(AJ$4:AJ$6723,(AJ$4:AJ$6723&gt;=0)*($AB$4:$AB$6723=$C2563)*($AC$4:$AC$6723=$D2563)*(ISNUMBER(_xlfn.XMATCH($AD$4:$AD$6723,$V2563:$Z2563,0)))),-1)</f>
        <v>-1</v>
      </c>
      <c r="P2563" s="29">
        <f t="array" ref="P2563">IFERROR(_xlfn._xlws.FILTER(AK$4:AK$6723,(AK$4:AK$6723&gt;=0)*($AB$4:$AB$6723=$C2563)*($AC$4:$AC$6723=$D2563)*(ISNUMBER(_xlfn.XMATCH($AD$4:$AD$6723,$V2563:$Z2563,0)))),-1)</f>
        <v>-1</v>
      </c>
      <c r="Q2563" s="29">
        <f t="array" ref="Q2563">IFERROR(_xlfn._xlws.FILTER(AL$4:AL$6723,(AL$4:AL$6723&gt;=0)*($AB$4:$AB$6723=$C2563)*($AC$4:$AC$6723=$D2563)*(ISNUMBER(_xlfn.XMATCH($AD$4:$AD$6723,$V2563:$Z2563,0)))),-1)</f>
        <v>-1</v>
      </c>
      <c r="R2563" s="29">
        <f t="array" ref="R2563">IFERROR(_xlfn._xlws.FILTER(AM$4:AM$6723,(AM$4:AM$6723&gt;=0)*($AB$4:$AB$6723=$C2563)*($AC$4:$AC$6723=$D2563)*(ISNUMBER(_xlfn.XMATCH($AD$4:$AD$6723,$V2563:$Z2563,0)))),-1)</f>
        <v>-1</v>
      </c>
      <c r="S2563" s="29">
        <f t="array" ref="S2563">IFERROR(_xlfn._xlws.FILTER(AN$4:AN$6723,(AN$4:AN$6723&gt;=0)*($AB$4:$AB$6723=$C2563)*($AC$4:$AC$6723=$D2563)*(ISNUMBER(_xlfn.XMATCH($AD$4:$AD$6723,$V2563:$Z2563,0)))),-1)</f>
        <v>-1</v>
      </c>
      <c r="T2563" s="29">
        <f t="array" ref="T2563">IFERROR(_xlfn._xlws.FILTER(AO$4:AO$6723,(AO$4:AO$6723&gt;=0)*($AB$4:$AB$6723=$C2563)*($AC$4:$AC$6723=$D2563)*(ISNUMBER(_xlfn.XMATCH($AD$4:$AD$6723,$V2563:$Z2563,0)))),-1)</f>
        <v>-1</v>
      </c>
      <c r="V2563" t="s">
        <v>84</v>
      </c>
      <c r="W2563" s="25" t="s">
        <v>85</v>
      </c>
      <c r="AB2563" t="s">
        <v>98</v>
      </c>
      <c r="AC2563" t="s">
        <v>45</v>
      </c>
      <c r="AD2563" s="19" t="s">
        <v>59</v>
      </c>
      <c r="AE2563" s="18">
        <v>14.388164989309191</v>
      </c>
      <c r="AF2563" s="17">
        <v>17.571625877312002</v>
      </c>
      <c r="AG2563" s="17">
        <v>23.389986792262299</v>
      </c>
      <c r="AH2563" s="17">
        <v>25.255997666791199</v>
      </c>
      <c r="AI2563" s="17">
        <v>30.382609667518</v>
      </c>
      <c r="AJ2563" s="17">
        <v>31.938999616940698</v>
      </c>
      <c r="AK2563" s="17">
        <v>32.942753610701601</v>
      </c>
      <c r="AL2563" s="17">
        <v>33.353885209595099</v>
      </c>
      <c r="AM2563" s="17">
        <v>34.252092647257903</v>
      </c>
      <c r="AN2563" s="17">
        <v>34.252092647257903</v>
      </c>
      <c r="AO2563" s="17">
        <v>34.252092647257903</v>
      </c>
    </row>
    <row r="2564" spans="3:41" x14ac:dyDescent="0.25">
      <c r="C2564" t="s">
        <v>102</v>
      </c>
      <c r="D2564" s="6" t="s">
        <v>41</v>
      </c>
      <c r="E2564" t="s">
        <v>13</v>
      </c>
      <c r="F2564" s="6">
        <v>2005</v>
      </c>
      <c r="G2564" s="6" t="s">
        <v>14</v>
      </c>
      <c r="H2564" s="6" t="s">
        <v>15</v>
      </c>
      <c r="I2564" s="6"/>
      <c r="J2564" s="29">
        <f t="array" ref="J2564">IFERROR(_xlfn._xlws.FILTER(AE$4:AE$6723,(AE$4:AE$6723&gt;=0)*($AB$4:$AB$6723=$C2564)*($AC$4:$AC$6723=$D2564)*(ISNUMBER(_xlfn.XMATCH($AD$4:$AD$6723,$V2564:$Z2564,0)))),-1)</f>
        <v>-1</v>
      </c>
      <c r="K2564" s="29">
        <f t="array" ref="K2564">IFERROR(_xlfn._xlws.FILTER(AF$4:AF$6723,(AF$4:AF$6723&gt;=0)*($AB$4:$AB$6723=$C2564)*($AC$4:$AC$6723=$D2564)*(ISNUMBER(_xlfn.XMATCH($AD$4:$AD$6723,$V2564:$Z2564,0)))),-1)</f>
        <v>-1</v>
      </c>
      <c r="L2564" s="29">
        <f t="array" ref="L2564">IFERROR(_xlfn._xlws.FILTER(AG$4:AG$6723,(AG$4:AG$6723&gt;=0)*($AB$4:$AB$6723=$C2564)*($AC$4:$AC$6723=$D2564)*(ISNUMBER(_xlfn.XMATCH($AD$4:$AD$6723,$V2564:$Z2564,0)))),-1)</f>
        <v>-1</v>
      </c>
      <c r="M2564" s="29">
        <f t="array" ref="M2564">IFERROR(_xlfn._xlws.FILTER(AH$4:AH$6723,(AH$4:AH$6723&gt;=0)*($AB$4:$AB$6723=$C2564)*($AC$4:$AC$6723=$D2564)*(ISNUMBER(_xlfn.XMATCH($AD$4:$AD$6723,$V2564:$Z2564,0)))),-1)</f>
        <v>-1</v>
      </c>
      <c r="N2564" s="29">
        <f t="array" ref="N2564">IFERROR(_xlfn._xlws.FILTER(AI$4:AI$6723,(AI$4:AI$6723&gt;=0)*($AB$4:$AB$6723=$C2564)*($AC$4:$AC$6723=$D2564)*(ISNUMBER(_xlfn.XMATCH($AD$4:$AD$6723,$V2564:$Z2564,0)))),-1)</f>
        <v>-1</v>
      </c>
      <c r="O2564" s="29">
        <f t="array" ref="O2564">IFERROR(_xlfn._xlws.FILTER(AJ$4:AJ$6723,(AJ$4:AJ$6723&gt;=0)*($AB$4:$AB$6723=$C2564)*($AC$4:$AC$6723=$D2564)*(ISNUMBER(_xlfn.XMATCH($AD$4:$AD$6723,$V2564:$Z2564,0)))),-1)</f>
        <v>-1</v>
      </c>
      <c r="P2564" s="29">
        <f t="array" ref="P2564">IFERROR(_xlfn._xlws.FILTER(AK$4:AK$6723,(AK$4:AK$6723&gt;=0)*($AB$4:$AB$6723=$C2564)*($AC$4:$AC$6723=$D2564)*(ISNUMBER(_xlfn.XMATCH($AD$4:$AD$6723,$V2564:$Z2564,0)))),-1)</f>
        <v>-1</v>
      </c>
      <c r="Q2564" s="29">
        <f t="array" ref="Q2564">IFERROR(_xlfn._xlws.FILTER(AL$4:AL$6723,(AL$4:AL$6723&gt;=0)*($AB$4:$AB$6723=$C2564)*($AC$4:$AC$6723=$D2564)*(ISNUMBER(_xlfn.XMATCH($AD$4:$AD$6723,$V2564:$Z2564,0)))),-1)</f>
        <v>-1</v>
      </c>
      <c r="R2564" s="29">
        <f t="array" ref="R2564">IFERROR(_xlfn._xlws.FILTER(AM$4:AM$6723,(AM$4:AM$6723&gt;=0)*($AB$4:$AB$6723=$C2564)*($AC$4:$AC$6723=$D2564)*(ISNUMBER(_xlfn.XMATCH($AD$4:$AD$6723,$V2564:$Z2564,0)))),-1)</f>
        <v>-1</v>
      </c>
      <c r="S2564" s="29">
        <f t="array" ref="S2564">IFERROR(_xlfn._xlws.FILTER(AN$4:AN$6723,(AN$4:AN$6723&gt;=0)*($AB$4:$AB$6723=$C2564)*($AC$4:$AC$6723=$D2564)*(ISNUMBER(_xlfn.XMATCH($AD$4:$AD$6723,$V2564:$Z2564,0)))),-1)</f>
        <v>-1</v>
      </c>
      <c r="T2564" s="29">
        <f t="array" ref="T2564">IFERROR(_xlfn._xlws.FILTER(AO$4:AO$6723,(AO$4:AO$6723&gt;=0)*($AB$4:$AB$6723=$C2564)*($AC$4:$AC$6723=$D2564)*(ISNUMBER(_xlfn.XMATCH($AD$4:$AD$6723,$V2564:$Z2564,0)))),-1)</f>
        <v>-1</v>
      </c>
      <c r="V2564" t="s">
        <v>13</v>
      </c>
      <c r="AB2564" t="s">
        <v>98</v>
      </c>
      <c r="AC2564" t="s">
        <v>45</v>
      </c>
      <c r="AD2564" s="19" t="s">
        <v>72</v>
      </c>
      <c r="AE2564" s="18">
        <v>-1</v>
      </c>
      <c r="AF2564" s="17">
        <v>-1</v>
      </c>
      <c r="AG2564" s="17">
        <v>-1</v>
      </c>
      <c r="AH2564" s="17">
        <v>-1</v>
      </c>
      <c r="AI2564" s="17">
        <v>-1</v>
      </c>
      <c r="AJ2564" s="17">
        <v>-1</v>
      </c>
      <c r="AK2564" s="17">
        <v>-1</v>
      </c>
      <c r="AL2564" s="17">
        <v>-1</v>
      </c>
      <c r="AM2564" s="17">
        <v>-1</v>
      </c>
      <c r="AN2564" s="17">
        <v>-1</v>
      </c>
      <c r="AO2564" s="17">
        <v>-1</v>
      </c>
    </row>
    <row r="2565" spans="3:41" x14ac:dyDescent="0.25">
      <c r="C2565" t="s">
        <v>102</v>
      </c>
      <c r="D2565" s="6" t="s">
        <v>41</v>
      </c>
      <c r="E2565" t="s">
        <v>17</v>
      </c>
      <c r="F2565" s="6">
        <v>2005</v>
      </c>
      <c r="G2565" s="6" t="s">
        <v>14</v>
      </c>
      <c r="H2565" s="6" t="s">
        <v>15</v>
      </c>
      <c r="I2565" s="6"/>
      <c r="J2565" s="29">
        <f t="array" ref="J2565">IFERROR(_xlfn._xlws.FILTER(AE$4:AE$6723,(AE$4:AE$6723&gt;=0)*($AB$4:$AB$6723=$C2565)*($AC$4:$AC$6723=$D2565)*(ISNUMBER(_xlfn.XMATCH($AD$4:$AD$6723,$V2565:$Z2565,0)))),-1)</f>
        <v>10.03300700284467</v>
      </c>
      <c r="K2565" s="29">
        <f t="array" ref="K2565">IFERROR(_xlfn._xlws.FILTER(AF$4:AF$6723,(AF$4:AF$6723&gt;=0)*($AB$4:$AB$6723=$C2565)*($AC$4:$AC$6723=$D2565)*(ISNUMBER(_xlfn.XMATCH($AD$4:$AD$6723,$V2565:$Z2565,0)))),-1)</f>
        <v>12.3672187521334</v>
      </c>
      <c r="L2565" s="29">
        <f t="array" ref="L2565">IFERROR(_xlfn._xlws.FILTER(AG$4:AG$6723,(AG$4:AG$6723&gt;=0)*($AB$4:$AB$6723=$C2565)*($AC$4:$AC$6723=$D2565)*(ISNUMBER(_xlfn.XMATCH($AD$4:$AD$6723,$V2565:$Z2565,0)))),-1)</f>
        <v>16.843043999999999</v>
      </c>
      <c r="M2565" s="29">
        <f t="array" ref="M2565">IFERROR(_xlfn._xlws.FILTER(AH$4:AH$6723,(AH$4:AH$6723&gt;=0)*($AB$4:$AB$6723=$C2565)*($AC$4:$AC$6723=$D2565)*(ISNUMBER(_xlfn.XMATCH($AD$4:$AD$6723,$V2565:$Z2565,0)))),-1)</f>
        <v>18.106449000000001</v>
      </c>
      <c r="N2565" s="29">
        <f t="array" ref="N2565">IFERROR(_xlfn._xlws.FILTER(AI$4:AI$6723,(AI$4:AI$6723&gt;=0)*($AB$4:$AB$6723=$C2565)*($AC$4:$AC$6723=$D2565)*(ISNUMBER(_xlfn.XMATCH($AD$4:$AD$6723,$V2565:$Z2565,0)))),-1)</f>
        <v>19.366320000000002</v>
      </c>
      <c r="O2565" s="29">
        <f t="array" ref="O2565">IFERROR(_xlfn._xlws.FILTER(AJ$4:AJ$6723,(AJ$4:AJ$6723&gt;=0)*($AB$4:$AB$6723=$C2565)*($AC$4:$AC$6723=$D2565)*(ISNUMBER(_xlfn.XMATCH($AD$4:$AD$6723,$V2565:$Z2565,0)))),-1)</f>
        <v>20.453025</v>
      </c>
      <c r="P2565" s="29">
        <f t="array" ref="P2565">IFERROR(_xlfn._xlws.FILTER(AK$4:AK$6723,(AK$4:AK$6723&gt;=0)*($AB$4:$AB$6723=$C2565)*($AC$4:$AC$6723=$D2565)*(ISNUMBER(_xlfn.XMATCH($AD$4:$AD$6723,$V2565:$Z2565,0)))),-1)</f>
        <v>21.790644</v>
      </c>
      <c r="Q2565" s="29">
        <f t="array" ref="Q2565">IFERROR(_xlfn._xlws.FILTER(AL$4:AL$6723,(AL$4:AL$6723&gt;=0)*($AB$4:$AB$6723=$C2565)*($AC$4:$AC$6723=$D2565)*(ISNUMBER(_xlfn.XMATCH($AD$4:$AD$6723,$V2565:$Z2565,0)))),-1)</f>
        <v>23.891607</v>
      </c>
      <c r="R2565" s="29">
        <f t="array" ref="R2565">IFERROR(_xlfn._xlws.FILTER(AM$4:AM$6723,(AM$4:AM$6723&gt;=0)*($AB$4:$AB$6723=$C2565)*($AC$4:$AC$6723=$D2565)*(ISNUMBER(_xlfn.XMATCH($AD$4:$AD$6723,$V2565:$Z2565,0)))),-1)</f>
        <v>23.891607</v>
      </c>
      <c r="S2565" s="29">
        <f t="array" ref="S2565">IFERROR(_xlfn._xlws.FILTER(AN$4:AN$6723,(AN$4:AN$6723&gt;=0)*($AB$4:$AB$6723=$C2565)*($AC$4:$AC$6723=$D2565)*(ISNUMBER(_xlfn.XMATCH($AD$4:$AD$6723,$V2565:$Z2565,0)))),-1)</f>
        <v>23.891607</v>
      </c>
      <c r="T2565" s="29">
        <f t="array" ref="T2565">IFERROR(_xlfn._xlws.FILTER(AO$4:AO$6723,(AO$4:AO$6723&gt;=0)*($AB$4:$AB$6723=$C2565)*($AC$4:$AC$6723=$D2565)*(ISNUMBER(_xlfn.XMATCH($AD$4:$AD$6723,$V2565:$Z2565,0)))),-1)</f>
        <v>23.891607</v>
      </c>
      <c r="V2565" t="s">
        <v>17</v>
      </c>
      <c r="AB2565" t="s">
        <v>98</v>
      </c>
      <c r="AC2565" t="s">
        <v>45</v>
      </c>
      <c r="AD2565" s="19" t="s">
        <v>82</v>
      </c>
      <c r="AE2565" s="18">
        <v>-1</v>
      </c>
      <c r="AF2565" s="17">
        <v>-1</v>
      </c>
      <c r="AG2565" s="17">
        <v>-1</v>
      </c>
      <c r="AH2565" s="17">
        <v>-1</v>
      </c>
      <c r="AI2565" s="17">
        <v>-1</v>
      </c>
      <c r="AJ2565" s="17">
        <v>-1</v>
      </c>
      <c r="AK2565" s="17">
        <v>-1</v>
      </c>
      <c r="AL2565" s="17">
        <v>-1</v>
      </c>
      <c r="AM2565" s="17">
        <v>-1</v>
      </c>
      <c r="AN2565" s="17">
        <v>-1</v>
      </c>
      <c r="AO2565" s="17">
        <v>-1</v>
      </c>
    </row>
    <row r="2566" spans="3:41" x14ac:dyDescent="0.25">
      <c r="C2566" t="s">
        <v>102</v>
      </c>
      <c r="D2566" s="6" t="s">
        <v>41</v>
      </c>
      <c r="E2566" t="s">
        <v>18</v>
      </c>
      <c r="F2566" s="6">
        <v>2005</v>
      </c>
      <c r="G2566" s="6" t="s">
        <v>14</v>
      </c>
      <c r="H2566" s="6" t="s">
        <v>15</v>
      </c>
      <c r="I2566" s="6"/>
      <c r="J2566" s="29">
        <f t="array" ref="J2566">IFERROR(_xlfn._xlws.FILTER(AE$4:AE$6723,(AE$4:AE$6723&gt;=0)*($AB$4:$AB$6723=$C2566)*($AC$4:$AC$6723=$D2566)*(ISNUMBER(_xlfn.XMATCH($AD$4:$AD$6723,$V2566:$Z2566,0)))),-1)</f>
        <v>-1</v>
      </c>
      <c r="K2566" s="29">
        <f t="array" ref="K2566">IFERROR(_xlfn._xlws.FILTER(AF$4:AF$6723,(AF$4:AF$6723&gt;=0)*($AB$4:$AB$6723=$C2566)*($AC$4:$AC$6723=$D2566)*(ISNUMBER(_xlfn.XMATCH($AD$4:$AD$6723,$V2566:$Z2566,0)))),-1)</f>
        <v>-1</v>
      </c>
      <c r="L2566" s="29">
        <f t="array" ref="L2566">IFERROR(_xlfn._xlws.FILTER(AG$4:AG$6723,(AG$4:AG$6723&gt;=0)*($AB$4:$AB$6723=$C2566)*($AC$4:$AC$6723=$D2566)*(ISNUMBER(_xlfn.XMATCH($AD$4:$AD$6723,$V2566:$Z2566,0)))),-1)</f>
        <v>-1</v>
      </c>
      <c r="M2566" s="29">
        <f t="array" ref="M2566">IFERROR(_xlfn._xlws.FILTER(AH$4:AH$6723,(AH$4:AH$6723&gt;=0)*($AB$4:$AB$6723=$C2566)*($AC$4:$AC$6723=$D2566)*(ISNUMBER(_xlfn.XMATCH($AD$4:$AD$6723,$V2566:$Z2566,0)))),-1)</f>
        <v>-1</v>
      </c>
      <c r="N2566" s="29">
        <f t="array" ref="N2566">IFERROR(_xlfn._xlws.FILTER(AI$4:AI$6723,(AI$4:AI$6723&gt;=0)*($AB$4:$AB$6723=$C2566)*($AC$4:$AC$6723=$D2566)*(ISNUMBER(_xlfn.XMATCH($AD$4:$AD$6723,$V2566:$Z2566,0)))),-1)</f>
        <v>-1</v>
      </c>
      <c r="O2566" s="29">
        <f t="array" ref="O2566">IFERROR(_xlfn._xlws.FILTER(AJ$4:AJ$6723,(AJ$4:AJ$6723&gt;=0)*($AB$4:$AB$6723=$C2566)*($AC$4:$AC$6723=$D2566)*(ISNUMBER(_xlfn.XMATCH($AD$4:$AD$6723,$V2566:$Z2566,0)))),-1)</f>
        <v>-1</v>
      </c>
      <c r="P2566" s="29">
        <f t="array" ref="P2566">IFERROR(_xlfn._xlws.FILTER(AK$4:AK$6723,(AK$4:AK$6723&gt;=0)*($AB$4:$AB$6723=$C2566)*($AC$4:$AC$6723=$D2566)*(ISNUMBER(_xlfn.XMATCH($AD$4:$AD$6723,$V2566:$Z2566,0)))),-1)</f>
        <v>-1</v>
      </c>
      <c r="Q2566" s="29">
        <f t="array" ref="Q2566">IFERROR(_xlfn._xlws.FILTER(AL$4:AL$6723,(AL$4:AL$6723&gt;=0)*($AB$4:$AB$6723=$C2566)*($AC$4:$AC$6723=$D2566)*(ISNUMBER(_xlfn.XMATCH($AD$4:$AD$6723,$V2566:$Z2566,0)))),-1)</f>
        <v>-1</v>
      </c>
      <c r="R2566" s="29">
        <f t="array" ref="R2566">IFERROR(_xlfn._xlws.FILTER(AM$4:AM$6723,(AM$4:AM$6723&gt;=0)*($AB$4:$AB$6723=$C2566)*($AC$4:$AC$6723=$D2566)*(ISNUMBER(_xlfn.XMATCH($AD$4:$AD$6723,$V2566:$Z2566,0)))),-1)</f>
        <v>-1</v>
      </c>
      <c r="S2566" s="29">
        <f t="array" ref="S2566">IFERROR(_xlfn._xlws.FILTER(AN$4:AN$6723,(AN$4:AN$6723&gt;=0)*($AB$4:$AB$6723=$C2566)*($AC$4:$AC$6723=$D2566)*(ISNUMBER(_xlfn.XMATCH($AD$4:$AD$6723,$V2566:$Z2566,0)))),-1)</f>
        <v>-1</v>
      </c>
      <c r="T2566" s="29">
        <f t="array" ref="T2566">IFERROR(_xlfn._xlws.FILTER(AO$4:AO$6723,(AO$4:AO$6723&gt;=0)*($AB$4:$AB$6723=$C2566)*($AC$4:$AC$6723=$D2566)*(ISNUMBER(_xlfn.XMATCH($AD$4:$AD$6723,$V2566:$Z2566,0)))),-1)</f>
        <v>-1</v>
      </c>
      <c r="V2566" t="s">
        <v>18</v>
      </c>
      <c r="AB2566" t="s">
        <v>98</v>
      </c>
      <c r="AC2566" t="s">
        <v>45</v>
      </c>
      <c r="AD2566" s="19" t="s">
        <v>17</v>
      </c>
      <c r="AE2566" s="18">
        <v>8.9601352546437738</v>
      </c>
      <c r="AF2566" s="17">
        <v>11.438433190982799</v>
      </c>
      <c r="AG2566" s="17">
        <v>11.526141000000001</v>
      </c>
      <c r="AH2566" s="17">
        <v>15.199733999999999</v>
      </c>
      <c r="AI2566" s="17">
        <v>16.334147999999999</v>
      </c>
      <c r="AJ2566" s="17">
        <v>17.438523</v>
      </c>
      <c r="AK2566" s="17">
        <v>17.772486000000001</v>
      </c>
      <c r="AL2566" s="17">
        <v>17.837865000000001</v>
      </c>
      <c r="AM2566" s="17">
        <v>17.837865000000001</v>
      </c>
      <c r="AN2566" s="17">
        <v>17.837865000000001</v>
      </c>
      <c r="AO2566" s="17">
        <v>17.837865000000001</v>
      </c>
    </row>
    <row r="2567" spans="3:41" x14ac:dyDescent="0.25">
      <c r="C2567" t="s">
        <v>102</v>
      </c>
      <c r="D2567" s="6" t="s">
        <v>41</v>
      </c>
      <c r="E2567" t="s">
        <v>63</v>
      </c>
      <c r="F2567" s="6">
        <v>2005</v>
      </c>
      <c r="G2567" s="6" t="s">
        <v>14</v>
      </c>
      <c r="H2567" s="6" t="s">
        <v>15</v>
      </c>
      <c r="J2567" s="29">
        <f t="array" ref="J2567">IFERROR(_xlfn._xlws.FILTER(AE$4:AE$6723,(AE$4:AE$6723&gt;=0)*($AB$4:$AB$6723=$C2567)*($AC$4:$AC$6723=$D2567)*(ISNUMBER(_xlfn.XMATCH($AD$4:$AD$6723,$V2567:$Z2567,0)))),-1)</f>
        <v>-1</v>
      </c>
      <c r="K2567" s="29">
        <f t="array" ref="K2567">IFERROR(_xlfn._xlws.FILTER(AF$4:AF$6723,(AF$4:AF$6723&gt;=0)*($AB$4:$AB$6723=$C2567)*($AC$4:$AC$6723=$D2567)*(ISNUMBER(_xlfn.XMATCH($AD$4:$AD$6723,$V2567:$Z2567,0)))),-1)</f>
        <v>-1</v>
      </c>
      <c r="L2567" s="29">
        <f t="array" ref="L2567">IFERROR(_xlfn._xlws.FILTER(AG$4:AG$6723,(AG$4:AG$6723&gt;=0)*($AB$4:$AB$6723=$C2567)*($AC$4:$AC$6723=$D2567)*(ISNUMBER(_xlfn.XMATCH($AD$4:$AD$6723,$V2567:$Z2567,0)))),-1)</f>
        <v>-1</v>
      </c>
      <c r="M2567" s="29">
        <f t="array" ref="M2567">IFERROR(_xlfn._xlws.FILTER(AH$4:AH$6723,(AH$4:AH$6723&gt;=0)*($AB$4:$AB$6723=$C2567)*($AC$4:$AC$6723=$D2567)*(ISNUMBER(_xlfn.XMATCH($AD$4:$AD$6723,$V2567:$Z2567,0)))),-1)</f>
        <v>-1</v>
      </c>
      <c r="N2567" s="29">
        <f t="array" ref="N2567">IFERROR(_xlfn._xlws.FILTER(AI$4:AI$6723,(AI$4:AI$6723&gt;=0)*($AB$4:$AB$6723=$C2567)*($AC$4:$AC$6723=$D2567)*(ISNUMBER(_xlfn.XMATCH($AD$4:$AD$6723,$V2567:$Z2567,0)))),-1)</f>
        <v>-1</v>
      </c>
      <c r="O2567" s="29">
        <f t="array" ref="O2567">IFERROR(_xlfn._xlws.FILTER(AJ$4:AJ$6723,(AJ$4:AJ$6723&gt;=0)*($AB$4:$AB$6723=$C2567)*($AC$4:$AC$6723=$D2567)*(ISNUMBER(_xlfn.XMATCH($AD$4:$AD$6723,$V2567:$Z2567,0)))),-1)</f>
        <v>-1</v>
      </c>
      <c r="P2567" s="29">
        <f t="array" ref="P2567">IFERROR(_xlfn._xlws.FILTER(AK$4:AK$6723,(AK$4:AK$6723&gt;=0)*($AB$4:$AB$6723=$C2567)*($AC$4:$AC$6723=$D2567)*(ISNUMBER(_xlfn.XMATCH($AD$4:$AD$6723,$V2567:$Z2567,0)))),-1)</f>
        <v>-1</v>
      </c>
      <c r="Q2567" s="29">
        <f t="array" ref="Q2567">IFERROR(_xlfn._xlws.FILTER(AL$4:AL$6723,(AL$4:AL$6723&gt;=0)*($AB$4:$AB$6723=$C2567)*($AC$4:$AC$6723=$D2567)*(ISNUMBER(_xlfn.XMATCH($AD$4:$AD$6723,$V2567:$Z2567,0)))),-1)</f>
        <v>-1</v>
      </c>
      <c r="R2567" s="29">
        <f t="array" ref="R2567">IFERROR(_xlfn._xlws.FILTER(AM$4:AM$6723,(AM$4:AM$6723&gt;=0)*($AB$4:$AB$6723=$C2567)*($AC$4:$AC$6723=$D2567)*(ISNUMBER(_xlfn.XMATCH($AD$4:$AD$6723,$V2567:$Z2567,0)))),-1)</f>
        <v>-1</v>
      </c>
      <c r="S2567" s="29">
        <f t="array" ref="S2567">IFERROR(_xlfn._xlws.FILTER(AN$4:AN$6723,(AN$4:AN$6723&gt;=0)*($AB$4:$AB$6723=$C2567)*($AC$4:$AC$6723=$D2567)*(ISNUMBER(_xlfn.XMATCH($AD$4:$AD$6723,$V2567:$Z2567,0)))),-1)</f>
        <v>-1</v>
      </c>
      <c r="T2567" s="29">
        <f t="array" ref="T2567">IFERROR(_xlfn._xlws.FILTER(AO$4:AO$6723,(AO$4:AO$6723&gt;=0)*($AB$4:$AB$6723=$C2567)*($AC$4:$AC$6723=$D2567)*(ISNUMBER(_xlfn.XMATCH($AD$4:$AD$6723,$V2567:$Z2567,0)))),-1)</f>
        <v>-1</v>
      </c>
      <c r="V2567" t="s">
        <v>63</v>
      </c>
      <c r="AB2567" t="s">
        <v>98</v>
      </c>
      <c r="AC2567" t="s">
        <v>45</v>
      </c>
      <c r="AD2567" s="19" t="s">
        <v>18</v>
      </c>
      <c r="AE2567" s="18">
        <v>-1</v>
      </c>
      <c r="AF2567" s="17">
        <v>-1</v>
      </c>
      <c r="AG2567" s="17">
        <v>-1</v>
      </c>
      <c r="AH2567" s="17">
        <v>-1</v>
      </c>
      <c r="AI2567" s="17">
        <v>-1</v>
      </c>
      <c r="AJ2567" s="17">
        <v>-1</v>
      </c>
      <c r="AK2567" s="17">
        <v>-1</v>
      </c>
      <c r="AL2567" s="17">
        <v>-1</v>
      </c>
      <c r="AM2567" s="17">
        <v>-1</v>
      </c>
      <c r="AN2567" s="17">
        <v>-1</v>
      </c>
      <c r="AO2567" s="17">
        <v>-1</v>
      </c>
    </row>
    <row r="2568" spans="3:41" x14ac:dyDescent="0.25">
      <c r="C2568" t="s">
        <v>102</v>
      </c>
      <c r="D2568" s="6" t="s">
        <v>41</v>
      </c>
      <c r="E2568" t="s">
        <v>21</v>
      </c>
      <c r="F2568" s="6">
        <v>2005</v>
      </c>
      <c r="G2568" s="6" t="s">
        <v>14</v>
      </c>
      <c r="H2568" s="6" t="s">
        <v>15</v>
      </c>
      <c r="J2568" s="29">
        <f t="array" ref="J2568">IFERROR(_xlfn._xlws.FILTER(AE$4:AE$6723,(AE$4:AE$6723&gt;=0)*($AB$4:$AB$6723=$C2568)*($AC$4:$AC$6723=$D2568)*(ISNUMBER(_xlfn.XMATCH($AD$4:$AD$6723,$V2568:$Z2568,0)))),-1)</f>
        <v>-1</v>
      </c>
      <c r="K2568" s="29">
        <f t="array" ref="K2568">IFERROR(_xlfn._xlws.FILTER(AF$4:AF$6723,(AF$4:AF$6723&gt;=0)*($AB$4:$AB$6723=$C2568)*($AC$4:$AC$6723=$D2568)*(ISNUMBER(_xlfn.XMATCH($AD$4:$AD$6723,$V2568:$Z2568,0)))),-1)</f>
        <v>-1</v>
      </c>
      <c r="L2568" s="29">
        <f t="array" ref="L2568">IFERROR(_xlfn._xlws.FILTER(AG$4:AG$6723,(AG$4:AG$6723&gt;=0)*($AB$4:$AB$6723=$C2568)*($AC$4:$AC$6723=$D2568)*(ISNUMBER(_xlfn.XMATCH($AD$4:$AD$6723,$V2568:$Z2568,0)))),-1)</f>
        <v>-1</v>
      </c>
      <c r="M2568" s="29">
        <f t="array" ref="M2568">IFERROR(_xlfn._xlws.FILTER(AH$4:AH$6723,(AH$4:AH$6723&gt;=0)*($AB$4:$AB$6723=$C2568)*($AC$4:$AC$6723=$D2568)*(ISNUMBER(_xlfn.XMATCH($AD$4:$AD$6723,$V2568:$Z2568,0)))),-1)</f>
        <v>-1</v>
      </c>
      <c r="N2568" s="29">
        <f t="array" ref="N2568">IFERROR(_xlfn._xlws.FILTER(AI$4:AI$6723,(AI$4:AI$6723&gt;=0)*($AB$4:$AB$6723=$C2568)*($AC$4:$AC$6723=$D2568)*(ISNUMBER(_xlfn.XMATCH($AD$4:$AD$6723,$V2568:$Z2568,0)))),-1)</f>
        <v>-1</v>
      </c>
      <c r="O2568" s="29">
        <f t="array" ref="O2568">IFERROR(_xlfn._xlws.FILTER(AJ$4:AJ$6723,(AJ$4:AJ$6723&gt;=0)*($AB$4:$AB$6723=$C2568)*($AC$4:$AC$6723=$D2568)*(ISNUMBER(_xlfn.XMATCH($AD$4:$AD$6723,$V2568:$Z2568,0)))),-1)</f>
        <v>-1</v>
      </c>
      <c r="P2568" s="29">
        <f t="array" ref="P2568">IFERROR(_xlfn._xlws.FILTER(AK$4:AK$6723,(AK$4:AK$6723&gt;=0)*($AB$4:$AB$6723=$C2568)*($AC$4:$AC$6723=$D2568)*(ISNUMBER(_xlfn.XMATCH($AD$4:$AD$6723,$V2568:$Z2568,0)))),-1)</f>
        <v>-1</v>
      </c>
      <c r="Q2568" s="29">
        <f t="array" ref="Q2568">IFERROR(_xlfn._xlws.FILTER(AL$4:AL$6723,(AL$4:AL$6723&gt;=0)*($AB$4:$AB$6723=$C2568)*($AC$4:$AC$6723=$D2568)*(ISNUMBER(_xlfn.XMATCH($AD$4:$AD$6723,$V2568:$Z2568,0)))),-1)</f>
        <v>-1</v>
      </c>
      <c r="R2568" s="29">
        <f t="array" ref="R2568">IFERROR(_xlfn._xlws.FILTER(AM$4:AM$6723,(AM$4:AM$6723&gt;=0)*($AB$4:$AB$6723=$C2568)*($AC$4:$AC$6723=$D2568)*(ISNUMBER(_xlfn.XMATCH($AD$4:$AD$6723,$V2568:$Z2568,0)))),-1)</f>
        <v>-1</v>
      </c>
      <c r="S2568" s="29">
        <f t="array" ref="S2568">IFERROR(_xlfn._xlws.FILTER(AN$4:AN$6723,(AN$4:AN$6723&gt;=0)*($AB$4:$AB$6723=$C2568)*($AC$4:$AC$6723=$D2568)*(ISNUMBER(_xlfn.XMATCH($AD$4:$AD$6723,$V2568:$Z2568,0)))),-1)</f>
        <v>-1</v>
      </c>
      <c r="T2568" s="29">
        <f t="array" ref="T2568">IFERROR(_xlfn._xlws.FILTER(AO$4:AO$6723,(AO$4:AO$6723&gt;=0)*($AB$4:$AB$6723=$C2568)*($AC$4:$AC$6723=$D2568)*(ISNUMBER(_xlfn.XMATCH($AD$4:$AD$6723,$V2568:$Z2568,0)))),-1)</f>
        <v>-1</v>
      </c>
      <c r="V2568" t="s">
        <v>21</v>
      </c>
      <c r="AB2568" t="s">
        <v>98</v>
      </c>
      <c r="AC2568" t="s">
        <v>45</v>
      </c>
      <c r="AD2568" s="19" t="s">
        <v>86</v>
      </c>
      <c r="AE2568" s="18">
        <v>-1</v>
      </c>
      <c r="AF2568" s="17">
        <v>-1</v>
      </c>
      <c r="AG2568" s="17">
        <v>-1</v>
      </c>
      <c r="AH2568" s="17">
        <v>-1</v>
      </c>
      <c r="AI2568" s="17">
        <v>-1</v>
      </c>
      <c r="AJ2568" s="17">
        <v>-1</v>
      </c>
      <c r="AK2568" s="17">
        <v>-1</v>
      </c>
      <c r="AL2568" s="17">
        <v>-1</v>
      </c>
      <c r="AM2568" s="17">
        <v>-1</v>
      </c>
      <c r="AN2568" s="17">
        <v>-1</v>
      </c>
      <c r="AO2568" s="17">
        <v>-1</v>
      </c>
    </row>
    <row r="2569" spans="3:41" x14ac:dyDescent="0.25">
      <c r="C2569" t="s">
        <v>102</v>
      </c>
      <c r="D2569" s="6" t="s">
        <v>41</v>
      </c>
      <c r="E2569" t="s">
        <v>22</v>
      </c>
      <c r="F2569" s="6">
        <v>2005</v>
      </c>
      <c r="G2569" s="6" t="s">
        <v>14</v>
      </c>
      <c r="H2569" s="6" t="s">
        <v>15</v>
      </c>
      <c r="J2569" s="29">
        <f t="array" ref="J2569">IFERROR(_xlfn._xlws.FILTER(AE$4:AE$6723,(AE$4:AE$6723&gt;=0)*($AB$4:$AB$6723=$C2569)*($AC$4:$AC$6723=$D2569)*(ISNUMBER(_xlfn.XMATCH($AD$4:$AD$6723,$V2569:$Z2569,0)))),-1)</f>
        <v>2.7114430765744828</v>
      </c>
      <c r="K2569" s="29">
        <f t="array" ref="K2569">IFERROR(_xlfn._xlws.FILTER(AF$4:AF$6723,(AF$4:AF$6723&gt;=0)*($AB$4:$AB$6723=$C2569)*($AC$4:$AC$6723=$D2569)*(ISNUMBER(_xlfn.XMATCH($AD$4:$AD$6723,$V2569:$Z2569,0)))),-1)</f>
        <v>2.8733728858611101</v>
      </c>
      <c r="L2569" s="29">
        <f t="array" ref="L2569">IFERROR(_xlfn._xlws.FILTER(AG$4:AG$6723,(AG$4:AG$6723&gt;=0)*($AB$4:$AB$6723=$C2569)*($AC$4:$AC$6723=$D2569)*(ISNUMBER(_xlfn.XMATCH($AD$4:$AD$6723,$V2569:$Z2569,0)))),-1)</f>
        <v>3.3591623137209599</v>
      </c>
      <c r="M2569" s="29">
        <f t="array" ref="M2569">IFERROR(_xlfn._xlws.FILTER(AH$4:AH$6723,(AH$4:AH$6723&gt;=0)*($AB$4:$AB$6723=$C2569)*($AC$4:$AC$6723=$D2569)*(ISNUMBER(_xlfn.XMATCH($AD$4:$AD$6723,$V2569:$Z2569,0)))),-1)</f>
        <v>3.3591623137209599</v>
      </c>
      <c r="N2569" s="29">
        <f t="array" ref="N2569">IFERROR(_xlfn._xlws.FILTER(AI$4:AI$6723,(AI$4:AI$6723&gt;=0)*($AB$4:$AB$6723=$C2569)*($AC$4:$AC$6723=$D2569)*(ISNUMBER(_xlfn.XMATCH($AD$4:$AD$6723,$V2569:$Z2569,0)))),-1)</f>
        <v>3.3591623137209599</v>
      </c>
      <c r="O2569" s="29">
        <f t="array" ref="O2569">IFERROR(_xlfn._xlws.FILTER(AJ$4:AJ$6723,(AJ$4:AJ$6723&gt;=0)*($AB$4:$AB$6723=$C2569)*($AC$4:$AC$6723=$D2569)*(ISNUMBER(_xlfn.XMATCH($AD$4:$AD$6723,$V2569:$Z2569,0)))),-1)</f>
        <v>3.3591623137209599</v>
      </c>
      <c r="P2569" s="29">
        <f t="array" ref="P2569">IFERROR(_xlfn._xlws.FILTER(AK$4:AK$6723,(AK$4:AK$6723&gt;=0)*($AB$4:$AB$6723=$C2569)*($AC$4:$AC$6723=$D2569)*(ISNUMBER(_xlfn.XMATCH($AD$4:$AD$6723,$V2569:$Z2569,0)))),-1)</f>
        <v>3.3591623137209599</v>
      </c>
      <c r="Q2569" s="29">
        <f t="array" ref="Q2569">IFERROR(_xlfn._xlws.FILTER(AL$4:AL$6723,(AL$4:AL$6723&gt;=0)*($AB$4:$AB$6723=$C2569)*($AC$4:$AC$6723=$D2569)*(ISNUMBER(_xlfn.XMATCH($AD$4:$AD$6723,$V2569:$Z2569,0)))),-1)</f>
        <v>3.3591623137209599</v>
      </c>
      <c r="R2569" s="29">
        <f t="array" ref="R2569">IFERROR(_xlfn._xlws.FILTER(AM$4:AM$6723,(AM$4:AM$6723&gt;=0)*($AB$4:$AB$6723=$C2569)*($AC$4:$AC$6723=$D2569)*(ISNUMBER(_xlfn.XMATCH($AD$4:$AD$6723,$V2569:$Z2569,0)))),-1)</f>
        <v>3.3591623137209599</v>
      </c>
      <c r="S2569" s="29">
        <f t="array" ref="S2569">IFERROR(_xlfn._xlws.FILTER(AN$4:AN$6723,(AN$4:AN$6723&gt;=0)*($AB$4:$AB$6723=$C2569)*($AC$4:$AC$6723=$D2569)*(ISNUMBER(_xlfn.XMATCH($AD$4:$AD$6723,$V2569:$Z2569,0)))),-1)</f>
        <v>3.3591623137209599</v>
      </c>
      <c r="T2569" s="29">
        <f t="array" ref="T2569">IFERROR(_xlfn._xlws.FILTER(AO$4:AO$6723,(AO$4:AO$6723&gt;=0)*($AB$4:$AB$6723=$C2569)*($AC$4:$AC$6723=$D2569)*(ISNUMBER(_xlfn.XMATCH($AD$4:$AD$6723,$V2569:$Z2569,0)))),-1)</f>
        <v>3.3591623137209599</v>
      </c>
      <c r="V2569" s="19" t="s">
        <v>66</v>
      </c>
      <c r="W2569" s="19" t="s">
        <v>67</v>
      </c>
      <c r="X2569" s="19" t="s">
        <v>68</v>
      </c>
      <c r="Y2569" s="22"/>
      <c r="Z2569" s="22"/>
      <c r="AB2569" t="s">
        <v>98</v>
      </c>
      <c r="AC2569" t="s">
        <v>45</v>
      </c>
      <c r="AD2569" s="19" t="s">
        <v>25</v>
      </c>
      <c r="AE2569" s="18">
        <v>28.973122635290569</v>
      </c>
      <c r="AF2569" s="17">
        <v>27.2708011385409</v>
      </c>
      <c r="AG2569" s="17">
        <v>18.161225999999999</v>
      </c>
      <c r="AH2569" s="17">
        <v>20.1625313241458</v>
      </c>
      <c r="AI2569" s="17">
        <v>23.8951690668884</v>
      </c>
      <c r="AJ2569" s="17">
        <v>24.8949291484513</v>
      </c>
      <c r="AK2569" s="17">
        <v>25.5106834921679</v>
      </c>
      <c r="AL2569" s="17">
        <v>25.655523045818999</v>
      </c>
      <c r="AM2569" s="17">
        <v>26.377298949453198</v>
      </c>
      <c r="AN2569" s="17">
        <v>26.377298949453198</v>
      </c>
      <c r="AO2569" s="17">
        <v>26.377298949453198</v>
      </c>
    </row>
    <row r="2570" spans="3:41" x14ac:dyDescent="0.25">
      <c r="C2570" t="s">
        <v>102</v>
      </c>
      <c r="D2570" s="6" t="s">
        <v>41</v>
      </c>
      <c r="E2570" t="s">
        <v>23</v>
      </c>
      <c r="F2570" s="6">
        <v>2005</v>
      </c>
      <c r="G2570" s="6" t="s">
        <v>14</v>
      </c>
      <c r="H2570" s="6" t="s">
        <v>15</v>
      </c>
      <c r="J2570" s="29">
        <f t="array" ref="J2570">IFERROR(_xlfn._xlws.FILTER(AE$4:AE$6723,(AE$4:AE$6723&gt;=0)*($AB$4:$AB$6723=$C2570)*($AC$4:$AC$6723=$D2570)*(ISNUMBER(_xlfn.XMATCH($AD$4:$AD$6723,$V2570:$Z2570,0)))),-1)</f>
        <v>2.7114430765744828</v>
      </c>
      <c r="K2570" s="29">
        <f t="array" ref="K2570">IFERROR(_xlfn._xlws.FILTER(AF$4:AF$6723,(AF$4:AF$6723&gt;=0)*($AB$4:$AB$6723=$C2570)*($AC$4:$AC$6723=$D2570)*(ISNUMBER(_xlfn.XMATCH($AD$4:$AD$6723,$V2570:$Z2570,0)))),-1)</f>
        <v>2.8733728858611101</v>
      </c>
      <c r="L2570" s="29">
        <f t="array" ref="L2570">IFERROR(_xlfn._xlws.FILTER(AG$4:AG$6723,(AG$4:AG$6723&gt;=0)*($AB$4:$AB$6723=$C2570)*($AC$4:$AC$6723=$D2570)*(ISNUMBER(_xlfn.XMATCH($AD$4:$AD$6723,$V2570:$Z2570,0)))),-1)</f>
        <v>3.3591623137209599</v>
      </c>
      <c r="M2570" s="29">
        <f t="array" ref="M2570">IFERROR(_xlfn._xlws.FILTER(AH$4:AH$6723,(AH$4:AH$6723&gt;=0)*($AB$4:$AB$6723=$C2570)*($AC$4:$AC$6723=$D2570)*(ISNUMBER(_xlfn.XMATCH($AD$4:$AD$6723,$V2570:$Z2570,0)))),-1)</f>
        <v>3.3591623137209599</v>
      </c>
      <c r="N2570" s="29">
        <f t="array" ref="N2570">IFERROR(_xlfn._xlws.FILTER(AI$4:AI$6723,(AI$4:AI$6723&gt;=0)*($AB$4:$AB$6723=$C2570)*($AC$4:$AC$6723=$D2570)*(ISNUMBER(_xlfn.XMATCH($AD$4:$AD$6723,$V2570:$Z2570,0)))),-1)</f>
        <v>3.3591623137209599</v>
      </c>
      <c r="O2570" s="29">
        <f t="array" ref="O2570">IFERROR(_xlfn._xlws.FILTER(AJ$4:AJ$6723,(AJ$4:AJ$6723&gt;=0)*($AB$4:$AB$6723=$C2570)*($AC$4:$AC$6723=$D2570)*(ISNUMBER(_xlfn.XMATCH($AD$4:$AD$6723,$V2570:$Z2570,0)))),-1)</f>
        <v>3.3591623137209599</v>
      </c>
      <c r="P2570" s="29">
        <f t="array" ref="P2570">IFERROR(_xlfn._xlws.FILTER(AK$4:AK$6723,(AK$4:AK$6723&gt;=0)*($AB$4:$AB$6723=$C2570)*($AC$4:$AC$6723=$D2570)*(ISNUMBER(_xlfn.XMATCH($AD$4:$AD$6723,$V2570:$Z2570,0)))),-1)</f>
        <v>3.3591623137209599</v>
      </c>
      <c r="Q2570" s="29">
        <f t="array" ref="Q2570">IFERROR(_xlfn._xlws.FILTER(AL$4:AL$6723,(AL$4:AL$6723&gt;=0)*($AB$4:$AB$6723=$C2570)*($AC$4:$AC$6723=$D2570)*(ISNUMBER(_xlfn.XMATCH($AD$4:$AD$6723,$V2570:$Z2570,0)))),-1)</f>
        <v>3.3591623137209599</v>
      </c>
      <c r="R2570" s="29">
        <f t="array" ref="R2570">IFERROR(_xlfn._xlws.FILTER(AM$4:AM$6723,(AM$4:AM$6723&gt;=0)*($AB$4:$AB$6723=$C2570)*($AC$4:$AC$6723=$D2570)*(ISNUMBER(_xlfn.XMATCH($AD$4:$AD$6723,$V2570:$Z2570,0)))),-1)</f>
        <v>3.3591623137209599</v>
      </c>
      <c r="S2570" s="29">
        <f t="array" ref="S2570">IFERROR(_xlfn._xlws.FILTER(AN$4:AN$6723,(AN$4:AN$6723&gt;=0)*($AB$4:$AB$6723=$C2570)*($AC$4:$AC$6723=$D2570)*(ISNUMBER(_xlfn.XMATCH($AD$4:$AD$6723,$V2570:$Z2570,0)))),-1)</f>
        <v>3.3591623137209599</v>
      </c>
      <c r="T2570" s="29">
        <f t="array" ref="T2570">IFERROR(_xlfn._xlws.FILTER(AO$4:AO$6723,(AO$4:AO$6723&gt;=0)*($AB$4:$AB$6723=$C2570)*($AC$4:$AC$6723=$D2570)*(ISNUMBER(_xlfn.XMATCH($AD$4:$AD$6723,$V2570:$Z2570,0)))),-1)</f>
        <v>3.3591623137209599</v>
      </c>
      <c r="V2570" t="s">
        <v>70</v>
      </c>
      <c r="AB2570" t="s">
        <v>98</v>
      </c>
      <c r="AC2570" t="s">
        <v>45</v>
      </c>
      <c r="AD2570" s="19" t="s">
        <v>87</v>
      </c>
      <c r="AE2570" s="18">
        <v>-1</v>
      </c>
      <c r="AF2570" s="17">
        <v>-1</v>
      </c>
      <c r="AG2570" s="17">
        <v>-1</v>
      </c>
      <c r="AH2570" s="17">
        <v>-1</v>
      </c>
      <c r="AI2570" s="17">
        <v>-1</v>
      </c>
      <c r="AJ2570" s="17">
        <v>-1</v>
      </c>
      <c r="AK2570" s="17">
        <v>-1</v>
      </c>
      <c r="AL2570" s="17">
        <v>-1</v>
      </c>
      <c r="AM2570" s="17">
        <v>-1</v>
      </c>
      <c r="AN2570" s="17">
        <v>-1</v>
      </c>
      <c r="AO2570" s="17">
        <v>-1</v>
      </c>
    </row>
    <row r="2571" spans="3:41" x14ac:dyDescent="0.25">
      <c r="C2571" t="s">
        <v>102</v>
      </c>
      <c r="D2571" s="6" t="s">
        <v>41</v>
      </c>
      <c r="E2571" t="s">
        <v>24</v>
      </c>
      <c r="F2571" s="6">
        <v>2005</v>
      </c>
      <c r="G2571" s="6" t="s">
        <v>14</v>
      </c>
      <c r="H2571" s="6" t="s">
        <v>15</v>
      </c>
      <c r="J2571" s="29">
        <f t="array" ref="J2571">IFERROR(_xlfn._xlws.FILTER(AE$4:AE$6723,(AE$4:AE$6723&gt;=0)*($AB$4:$AB$6723=$C2571)*($AC$4:$AC$6723=$D2571)*(ISNUMBER(_xlfn.XMATCH($AD$4:$AD$6723,$V2571:$Z2571,0)))),-1)</f>
        <v>-1</v>
      </c>
      <c r="K2571" s="29">
        <f t="array" ref="K2571">IFERROR(_xlfn._xlws.FILTER(AF$4:AF$6723,(AF$4:AF$6723&gt;=0)*($AB$4:$AB$6723=$C2571)*($AC$4:$AC$6723=$D2571)*(ISNUMBER(_xlfn.XMATCH($AD$4:$AD$6723,$V2571:$Z2571,0)))),-1)</f>
        <v>-1</v>
      </c>
      <c r="L2571" s="29">
        <f t="array" ref="L2571">IFERROR(_xlfn._xlws.FILTER(AG$4:AG$6723,(AG$4:AG$6723&gt;=0)*($AB$4:$AB$6723=$C2571)*($AC$4:$AC$6723=$D2571)*(ISNUMBER(_xlfn.XMATCH($AD$4:$AD$6723,$V2571:$Z2571,0)))),-1)</f>
        <v>-1</v>
      </c>
      <c r="M2571" s="29">
        <f t="array" ref="M2571">IFERROR(_xlfn._xlws.FILTER(AH$4:AH$6723,(AH$4:AH$6723&gt;=0)*($AB$4:$AB$6723=$C2571)*($AC$4:$AC$6723=$D2571)*(ISNUMBER(_xlfn.XMATCH($AD$4:$AD$6723,$V2571:$Z2571,0)))),-1)</f>
        <v>-1</v>
      </c>
      <c r="N2571" s="29">
        <f t="array" ref="N2571">IFERROR(_xlfn._xlws.FILTER(AI$4:AI$6723,(AI$4:AI$6723&gt;=0)*($AB$4:$AB$6723=$C2571)*($AC$4:$AC$6723=$D2571)*(ISNUMBER(_xlfn.XMATCH($AD$4:$AD$6723,$V2571:$Z2571,0)))),-1)</f>
        <v>-1</v>
      </c>
      <c r="O2571" s="29">
        <f t="array" ref="O2571">IFERROR(_xlfn._xlws.FILTER(AJ$4:AJ$6723,(AJ$4:AJ$6723&gt;=0)*($AB$4:$AB$6723=$C2571)*($AC$4:$AC$6723=$D2571)*(ISNUMBER(_xlfn.XMATCH($AD$4:$AD$6723,$V2571:$Z2571,0)))),-1)</f>
        <v>-1</v>
      </c>
      <c r="P2571" s="29">
        <f t="array" ref="P2571">IFERROR(_xlfn._xlws.FILTER(AK$4:AK$6723,(AK$4:AK$6723&gt;=0)*($AB$4:$AB$6723=$C2571)*($AC$4:$AC$6723=$D2571)*(ISNUMBER(_xlfn.XMATCH($AD$4:$AD$6723,$V2571:$Z2571,0)))),-1)</f>
        <v>-1</v>
      </c>
      <c r="Q2571" s="29">
        <f t="array" ref="Q2571">IFERROR(_xlfn._xlws.FILTER(AL$4:AL$6723,(AL$4:AL$6723&gt;=0)*($AB$4:$AB$6723=$C2571)*($AC$4:$AC$6723=$D2571)*(ISNUMBER(_xlfn.XMATCH($AD$4:$AD$6723,$V2571:$Z2571,0)))),-1)</f>
        <v>-1</v>
      </c>
      <c r="R2571" s="29">
        <f t="array" ref="R2571">IFERROR(_xlfn._xlws.FILTER(AM$4:AM$6723,(AM$4:AM$6723&gt;=0)*($AB$4:$AB$6723=$C2571)*($AC$4:$AC$6723=$D2571)*(ISNUMBER(_xlfn.XMATCH($AD$4:$AD$6723,$V2571:$Z2571,0)))),-1)</f>
        <v>-1</v>
      </c>
      <c r="S2571" s="29">
        <f t="array" ref="S2571">IFERROR(_xlfn._xlws.FILTER(AN$4:AN$6723,(AN$4:AN$6723&gt;=0)*($AB$4:$AB$6723=$C2571)*($AC$4:$AC$6723=$D2571)*(ISNUMBER(_xlfn.XMATCH($AD$4:$AD$6723,$V2571:$Z2571,0)))),-1)</f>
        <v>-1</v>
      </c>
      <c r="T2571" s="29">
        <f t="array" ref="T2571">IFERROR(_xlfn._xlws.FILTER(AO$4:AO$6723,(AO$4:AO$6723&gt;=0)*($AB$4:$AB$6723=$C2571)*($AC$4:$AC$6723=$D2571)*(ISNUMBER(_xlfn.XMATCH($AD$4:$AD$6723,$V2571:$Z2571,0)))),-1)</f>
        <v>-1</v>
      </c>
      <c r="V2571" t="s">
        <v>72</v>
      </c>
      <c r="W2571" s="25" t="s">
        <v>58</v>
      </c>
      <c r="X2571" s="25" t="s">
        <v>59</v>
      </c>
      <c r="Y2571" s="25" t="s">
        <v>73</v>
      </c>
      <c r="AB2571" t="s">
        <v>98</v>
      </c>
      <c r="AC2571" t="s">
        <v>45</v>
      </c>
      <c r="AD2571" s="19" t="s">
        <v>83</v>
      </c>
      <c r="AE2571" s="18">
        <v>-1</v>
      </c>
      <c r="AF2571" s="17">
        <v>-1</v>
      </c>
      <c r="AG2571" s="17">
        <v>-1</v>
      </c>
      <c r="AH2571" s="17">
        <v>-1</v>
      </c>
      <c r="AI2571" s="17">
        <v>-1</v>
      </c>
      <c r="AJ2571" s="17">
        <v>-1</v>
      </c>
      <c r="AK2571" s="17">
        <v>-1</v>
      </c>
      <c r="AL2571" s="17">
        <v>-1</v>
      </c>
      <c r="AM2571" s="17">
        <v>-1</v>
      </c>
      <c r="AN2571" s="17">
        <v>-1</v>
      </c>
      <c r="AO2571" s="17">
        <v>-1</v>
      </c>
    </row>
    <row r="2572" spans="3:41" x14ac:dyDescent="0.25">
      <c r="C2572" t="s">
        <v>102</v>
      </c>
      <c r="D2572" s="6" t="s">
        <v>41</v>
      </c>
      <c r="E2572" t="s">
        <v>25</v>
      </c>
      <c r="F2572" s="6">
        <v>2005</v>
      </c>
      <c r="G2572" s="6" t="s">
        <v>14</v>
      </c>
      <c r="H2572" s="6" t="s">
        <v>15</v>
      </c>
      <c r="J2572" s="29">
        <f t="array" ref="J2572">IFERROR(_xlfn._xlws.FILTER(AE$4:AE$6723,(AE$4:AE$6723&gt;=0)*($AB$4:$AB$6723=$C2572)*($AC$4:$AC$6723=$D2572)*(ISNUMBER(_xlfn.XMATCH($AD$4:$AD$6723,$V2572:$Z2572,0)))),-1)</f>
        <v>-1</v>
      </c>
      <c r="K2572" s="29">
        <f t="array" ref="K2572">IFERROR(_xlfn._xlws.FILTER(AF$4:AF$6723,(AF$4:AF$6723&gt;=0)*($AB$4:$AB$6723=$C2572)*($AC$4:$AC$6723=$D2572)*(ISNUMBER(_xlfn.XMATCH($AD$4:$AD$6723,$V2572:$Z2572,0)))),-1)</f>
        <v>-1</v>
      </c>
      <c r="L2572" s="29">
        <f t="array" ref="L2572">IFERROR(_xlfn._xlws.FILTER(AG$4:AG$6723,(AG$4:AG$6723&gt;=0)*($AB$4:$AB$6723=$C2572)*($AC$4:$AC$6723=$D2572)*(ISNUMBER(_xlfn.XMATCH($AD$4:$AD$6723,$V2572:$Z2572,0)))),-1)</f>
        <v>-1</v>
      </c>
      <c r="M2572" s="29">
        <f t="array" ref="M2572">IFERROR(_xlfn._xlws.FILTER(AH$4:AH$6723,(AH$4:AH$6723&gt;=0)*($AB$4:$AB$6723=$C2572)*($AC$4:$AC$6723=$D2572)*(ISNUMBER(_xlfn.XMATCH($AD$4:$AD$6723,$V2572:$Z2572,0)))),-1)</f>
        <v>-1</v>
      </c>
      <c r="N2572" s="29">
        <f t="array" ref="N2572">IFERROR(_xlfn._xlws.FILTER(AI$4:AI$6723,(AI$4:AI$6723&gt;=0)*($AB$4:$AB$6723=$C2572)*($AC$4:$AC$6723=$D2572)*(ISNUMBER(_xlfn.XMATCH($AD$4:$AD$6723,$V2572:$Z2572,0)))),-1)</f>
        <v>-1</v>
      </c>
      <c r="O2572" s="29">
        <f t="array" ref="O2572">IFERROR(_xlfn._xlws.FILTER(AJ$4:AJ$6723,(AJ$4:AJ$6723&gt;=0)*($AB$4:$AB$6723=$C2572)*($AC$4:$AC$6723=$D2572)*(ISNUMBER(_xlfn.XMATCH($AD$4:$AD$6723,$V2572:$Z2572,0)))),-1)</f>
        <v>-1</v>
      </c>
      <c r="P2572" s="29">
        <f t="array" ref="P2572">IFERROR(_xlfn._xlws.FILTER(AK$4:AK$6723,(AK$4:AK$6723&gt;=0)*($AB$4:$AB$6723=$C2572)*($AC$4:$AC$6723=$D2572)*(ISNUMBER(_xlfn.XMATCH($AD$4:$AD$6723,$V2572:$Z2572,0)))),-1)</f>
        <v>-1</v>
      </c>
      <c r="Q2572" s="29">
        <f t="array" ref="Q2572">IFERROR(_xlfn._xlws.FILTER(AL$4:AL$6723,(AL$4:AL$6723&gt;=0)*($AB$4:$AB$6723=$C2572)*($AC$4:$AC$6723=$D2572)*(ISNUMBER(_xlfn.XMATCH($AD$4:$AD$6723,$V2572:$Z2572,0)))),-1)</f>
        <v>-1</v>
      </c>
      <c r="R2572" s="29">
        <f t="array" ref="R2572">IFERROR(_xlfn._xlws.FILTER(AM$4:AM$6723,(AM$4:AM$6723&gt;=0)*($AB$4:$AB$6723=$C2572)*($AC$4:$AC$6723=$D2572)*(ISNUMBER(_xlfn.XMATCH($AD$4:$AD$6723,$V2572:$Z2572,0)))),-1)</f>
        <v>-1</v>
      </c>
      <c r="S2572" s="29">
        <f t="array" ref="S2572">IFERROR(_xlfn._xlws.FILTER(AN$4:AN$6723,(AN$4:AN$6723&gt;=0)*($AB$4:$AB$6723=$C2572)*($AC$4:$AC$6723=$D2572)*(ISNUMBER(_xlfn.XMATCH($AD$4:$AD$6723,$V2572:$Z2572,0)))),-1)</f>
        <v>-1</v>
      </c>
      <c r="T2572" s="29">
        <f t="array" ref="T2572">IFERROR(_xlfn._xlws.FILTER(AO$4:AO$6723,(AO$4:AO$6723&gt;=0)*($AB$4:$AB$6723=$C2572)*($AC$4:$AC$6723=$D2572)*(ISNUMBER(_xlfn.XMATCH($AD$4:$AD$6723,$V2572:$Z2572,0)))),-1)</f>
        <v>-1</v>
      </c>
      <c r="V2572" t="s">
        <v>25</v>
      </c>
      <c r="AB2572" t="s">
        <v>98</v>
      </c>
      <c r="AC2572" t="s">
        <v>45</v>
      </c>
      <c r="AD2572" s="19" t="s">
        <v>74</v>
      </c>
      <c r="AE2572" s="18">
        <v>-1</v>
      </c>
      <c r="AF2572" s="17">
        <v>-1</v>
      </c>
      <c r="AG2572" s="17">
        <v>-1</v>
      </c>
      <c r="AH2572" s="17">
        <v>-1</v>
      </c>
      <c r="AI2572" s="17">
        <v>-1</v>
      </c>
      <c r="AJ2572" s="17">
        <v>-1</v>
      </c>
      <c r="AK2572" s="17">
        <v>-1</v>
      </c>
      <c r="AL2572" s="17">
        <v>-1</v>
      </c>
      <c r="AM2572" s="17">
        <v>-1</v>
      </c>
      <c r="AN2572" s="17">
        <v>-1</v>
      </c>
      <c r="AO2572" s="17">
        <v>-1</v>
      </c>
    </row>
    <row r="2573" spans="3:41" x14ac:dyDescent="0.25">
      <c r="C2573" t="s">
        <v>102</v>
      </c>
      <c r="D2573" s="6" t="s">
        <v>41</v>
      </c>
      <c r="E2573" t="s">
        <v>26</v>
      </c>
      <c r="F2573" s="6">
        <v>2005</v>
      </c>
      <c r="G2573" s="6" t="s">
        <v>14</v>
      </c>
      <c r="H2573" s="6" t="s">
        <v>15</v>
      </c>
      <c r="J2573" s="29">
        <f t="array" ref="J2573">IFERROR(_xlfn._xlws.FILTER(AE$4:AE$6723,(AE$4:AE$6723&gt;=0)*($AB$4:$AB$6723=$C2573)*($AC$4:$AC$6723=$D2573)*(ISNUMBER(_xlfn.XMATCH($AD$4:$AD$6723,$V2573:$Z2573,0)))),-1)</f>
        <v>10.245763829650061</v>
      </c>
      <c r="K2573" s="29">
        <f t="array" ref="K2573">IFERROR(_xlfn._xlws.FILTER(AF$4:AF$6723,(AF$4:AF$6723&gt;=0)*($AB$4:$AB$6723=$C2573)*($AC$4:$AC$6723=$D2573)*(ISNUMBER(_xlfn.XMATCH($AD$4:$AD$6723,$V2573:$Z2573,0)))),-1)</f>
        <v>13.148720195340999</v>
      </c>
      <c r="L2573" s="29">
        <f t="array" ref="L2573">IFERROR(_xlfn._xlws.FILTER(AG$4:AG$6723,(AG$4:AG$6723&gt;=0)*($AB$4:$AB$6723=$C2573)*($AC$4:$AC$6723=$D2573)*(ISNUMBER(_xlfn.XMATCH($AD$4:$AD$6723,$V2573:$Z2573,0)))),-1)</f>
        <v>23.814033533612299</v>
      </c>
      <c r="M2573" s="29">
        <f t="array" ref="M2573">IFERROR(_xlfn._xlws.FILTER(AH$4:AH$6723,(AH$4:AH$6723&gt;=0)*($AB$4:$AB$6723=$C2573)*($AC$4:$AC$6723=$D2573)*(ISNUMBER(_xlfn.XMATCH($AD$4:$AD$6723,$V2573:$Z2573,0)))),-1)</f>
        <v>22.835811413013101</v>
      </c>
      <c r="N2573" s="29">
        <f t="array" ref="N2573">IFERROR(_xlfn._xlws.FILTER(AI$4:AI$6723,(AI$4:AI$6723&gt;=0)*($AB$4:$AB$6723=$C2573)*($AC$4:$AC$6723=$D2573)*(ISNUMBER(_xlfn.XMATCH($AD$4:$AD$6723,$V2573:$Z2573,0)))),-1)</f>
        <v>30.388450882717301</v>
      </c>
      <c r="O2573" s="29">
        <f t="array" ref="O2573">IFERROR(_xlfn._xlws.FILTER(AJ$4:AJ$6723,(AJ$4:AJ$6723&gt;=0)*($AB$4:$AB$6723=$C2573)*($AC$4:$AC$6723=$D2573)*(ISNUMBER(_xlfn.XMATCH($AD$4:$AD$6723,$V2573:$Z2573,0)))),-1)</f>
        <v>33.581179216341503</v>
      </c>
      <c r="P2573" s="29">
        <f t="array" ref="P2573">IFERROR(_xlfn._xlws.FILTER(AK$4:AK$6723,(AK$4:AK$6723&gt;=0)*($AB$4:$AB$6723=$C2573)*($AC$4:$AC$6723=$D2573)*(ISNUMBER(_xlfn.XMATCH($AD$4:$AD$6723,$V2573:$Z2573,0)))),-1)</f>
        <v>35.893286668456</v>
      </c>
      <c r="Q2573" s="29">
        <f t="array" ref="Q2573">IFERROR(_xlfn._xlws.FILTER(AL$4:AL$6723,(AL$4:AL$6723&gt;=0)*($AB$4:$AB$6723=$C2573)*($AC$4:$AC$6723=$D2573)*(ISNUMBER(_xlfn.XMATCH($AD$4:$AD$6723,$V2573:$Z2573,0)))),-1)</f>
        <v>37.1547030386606</v>
      </c>
      <c r="R2573" s="29">
        <f t="array" ref="R2573">IFERROR(_xlfn._xlws.FILTER(AM$4:AM$6723,(AM$4:AM$6723&gt;=0)*($AB$4:$AB$6723=$C2573)*($AC$4:$AC$6723=$D2573)*(ISNUMBER(_xlfn.XMATCH($AD$4:$AD$6723,$V2573:$Z2573,0)))),-1)</f>
        <v>38.626996840076103</v>
      </c>
      <c r="S2573" s="29">
        <f t="array" ref="S2573">IFERROR(_xlfn._xlws.FILTER(AN$4:AN$6723,(AN$4:AN$6723&gt;=0)*($AB$4:$AB$6723=$C2573)*($AC$4:$AC$6723=$D2573)*(ISNUMBER(_xlfn.XMATCH($AD$4:$AD$6723,$V2573:$Z2573,0)))),-1)</f>
        <v>38.626996840076103</v>
      </c>
      <c r="T2573" s="29">
        <f t="array" ref="T2573">IFERROR(_xlfn._xlws.FILTER(AO$4:AO$6723,(AO$4:AO$6723&gt;=0)*($AB$4:$AB$6723=$C2573)*($AC$4:$AC$6723=$D2573)*(ISNUMBER(_xlfn.XMATCH($AD$4:$AD$6723,$V2573:$Z2573,0)))),-1)</f>
        <v>38.626996840076103</v>
      </c>
      <c r="V2573" t="s">
        <v>74</v>
      </c>
      <c r="W2573" s="25" t="s">
        <v>75</v>
      </c>
      <c r="AB2573" t="s">
        <v>98</v>
      </c>
      <c r="AC2573" t="s">
        <v>45</v>
      </c>
      <c r="AD2573" s="19" t="s">
        <v>85</v>
      </c>
      <c r="AE2573" s="18">
        <v>-1</v>
      </c>
      <c r="AF2573" s="17">
        <v>-1</v>
      </c>
      <c r="AG2573" s="17">
        <v>-1</v>
      </c>
      <c r="AH2573" s="17">
        <v>-1</v>
      </c>
      <c r="AI2573" s="17">
        <v>-1</v>
      </c>
      <c r="AJ2573" s="17">
        <v>-1</v>
      </c>
      <c r="AK2573" s="17">
        <v>-1</v>
      </c>
      <c r="AL2573" s="17">
        <v>-1</v>
      </c>
      <c r="AM2573" s="17">
        <v>-1</v>
      </c>
      <c r="AN2573" s="17">
        <v>-1</v>
      </c>
      <c r="AO2573" s="17">
        <v>-1</v>
      </c>
    </row>
    <row r="2574" spans="3:41" x14ac:dyDescent="0.25">
      <c r="C2574" t="s">
        <v>102</v>
      </c>
      <c r="D2574" s="6" t="s">
        <v>41</v>
      </c>
      <c r="E2574" t="s">
        <v>27</v>
      </c>
      <c r="F2574" s="6">
        <v>2005</v>
      </c>
      <c r="G2574" s="6" t="s">
        <v>14</v>
      </c>
      <c r="H2574" s="6" t="s">
        <v>15</v>
      </c>
      <c r="J2574" s="29">
        <f t="array" ref="J2574">IFERROR(_xlfn._xlws.FILTER(AE$4:AE$6723,(AE$4:AE$6723&gt;=0)*($AB$4:$AB$6723=$C2574)*($AC$4:$AC$6723=$D2574)*(ISNUMBER(_xlfn.XMATCH($AD$4:$AD$6723,$V2574:$Z2574,0)))),-1)</f>
        <v>59.532871676928607</v>
      </c>
      <c r="K2574" s="29">
        <f t="array" ref="K2574">IFERROR(_xlfn._xlws.FILTER(AF$4:AF$6723,(AF$4:AF$6723&gt;=0)*($AB$4:$AB$6723=$C2574)*($AC$4:$AC$6723=$D2574)*(ISNUMBER(_xlfn.XMATCH($AD$4:$AD$6723,$V2574:$Z2574,0)))),-1)</f>
        <v>55.585908894687201</v>
      </c>
      <c r="L2574" s="29">
        <f t="array" ref="L2574">IFERROR(_xlfn._xlws.FILTER(AG$4:AG$6723,(AG$4:AG$6723&gt;=0)*($AB$4:$AB$6723=$C2574)*($AC$4:$AC$6723=$D2574)*(ISNUMBER(_xlfn.XMATCH($AD$4:$AD$6723,$V2574:$Z2574,0)))),-1)</f>
        <v>46.639973843363798</v>
      </c>
      <c r="M2574" s="29">
        <f t="array" ref="M2574">IFERROR(_xlfn._xlws.FILTER(AH$4:AH$6723,(AH$4:AH$6723&gt;=0)*($AB$4:$AB$6723=$C2574)*($AC$4:$AC$6723=$D2574)*(ISNUMBER(_xlfn.XMATCH($AD$4:$AD$6723,$V2574:$Z2574,0)))),-1)</f>
        <v>45.1924971956634</v>
      </c>
      <c r="N2574" s="29">
        <f t="array" ref="N2574">IFERROR(_xlfn._xlws.FILTER(AI$4:AI$6723,(AI$4:AI$6723&gt;=0)*($AB$4:$AB$6723=$C2574)*($AC$4:$AC$6723=$D2574)*(ISNUMBER(_xlfn.XMATCH($AD$4:$AD$6723,$V2574:$Z2574,0)))),-1)</f>
        <v>42.6822408830553</v>
      </c>
      <c r="O2574" s="29">
        <f t="array" ref="O2574">IFERROR(_xlfn._xlws.FILTER(AJ$4:AJ$6723,(AJ$4:AJ$6723&gt;=0)*($AB$4:$AB$6723=$C2574)*($AC$4:$AC$6723=$D2574)*(ISNUMBER(_xlfn.XMATCH($AD$4:$AD$6723,$V2574:$Z2574,0)))),-1)</f>
        <v>42.6822408830553</v>
      </c>
      <c r="P2574" s="29">
        <f t="array" ref="P2574">IFERROR(_xlfn._xlws.FILTER(AK$4:AK$6723,(AK$4:AK$6723&gt;=0)*($AB$4:$AB$6723=$C2574)*($AC$4:$AC$6723=$D2574)*(ISNUMBER(_xlfn.XMATCH($AD$4:$AD$6723,$V2574:$Z2574,0)))),-1)</f>
        <v>42.6822408830553</v>
      </c>
      <c r="Q2574" s="29">
        <f t="array" ref="Q2574">IFERROR(_xlfn._xlws.FILTER(AL$4:AL$6723,(AL$4:AL$6723&gt;=0)*($AB$4:$AB$6723=$C2574)*($AC$4:$AC$6723=$D2574)*(ISNUMBER(_xlfn.XMATCH($AD$4:$AD$6723,$V2574:$Z2574,0)))),-1)</f>
        <v>42.6822408830553</v>
      </c>
      <c r="R2574" s="29">
        <f t="array" ref="R2574">IFERROR(_xlfn._xlws.FILTER(AM$4:AM$6723,(AM$4:AM$6723&gt;=0)*($AB$4:$AB$6723=$C2574)*($AC$4:$AC$6723=$D2574)*(ISNUMBER(_xlfn.XMATCH($AD$4:$AD$6723,$V2574:$Z2574,0)))),-1)</f>
        <v>42.6822408830553</v>
      </c>
      <c r="S2574" s="29">
        <f t="array" ref="S2574">IFERROR(_xlfn._xlws.FILTER(AN$4:AN$6723,(AN$4:AN$6723&gt;=0)*($AB$4:$AB$6723=$C2574)*($AC$4:$AC$6723=$D2574)*(ISNUMBER(_xlfn.XMATCH($AD$4:$AD$6723,$V2574:$Z2574,0)))),-1)</f>
        <v>42.6822408830553</v>
      </c>
      <c r="T2574" s="29">
        <f t="array" ref="T2574">IFERROR(_xlfn._xlws.FILTER(AO$4:AO$6723,(AO$4:AO$6723&gt;=0)*($AB$4:$AB$6723=$C2574)*($AC$4:$AC$6723=$D2574)*(ISNUMBER(_xlfn.XMATCH($AD$4:$AD$6723,$V2574:$Z2574,0)))),-1)</f>
        <v>42.6822408830553</v>
      </c>
      <c r="V2574" t="s">
        <v>27</v>
      </c>
      <c r="AB2574" t="s">
        <v>98</v>
      </c>
      <c r="AC2574" t="s">
        <v>45</v>
      </c>
      <c r="AD2574" s="19" t="s">
        <v>27</v>
      </c>
      <c r="AE2574" s="18">
        <v>-1</v>
      </c>
      <c r="AF2574" s="17">
        <v>-1</v>
      </c>
      <c r="AG2574" s="17">
        <v>-1</v>
      </c>
      <c r="AH2574" s="17">
        <v>-1</v>
      </c>
      <c r="AI2574" s="17">
        <v>-1</v>
      </c>
      <c r="AJ2574" s="17">
        <v>-1</v>
      </c>
      <c r="AK2574" s="17">
        <v>-1</v>
      </c>
      <c r="AL2574" s="17">
        <v>-1</v>
      </c>
      <c r="AM2574" s="17">
        <v>-1</v>
      </c>
      <c r="AN2574" s="17">
        <v>-1</v>
      </c>
      <c r="AO2574" s="17">
        <v>-1</v>
      </c>
    </row>
    <row r="2575" spans="3:41" x14ac:dyDescent="0.25">
      <c r="C2575" t="s">
        <v>102</v>
      </c>
      <c r="D2575" s="6" t="s">
        <v>41</v>
      </c>
      <c r="E2575" t="s">
        <v>77</v>
      </c>
      <c r="F2575" s="6">
        <v>2005</v>
      </c>
      <c r="G2575" s="6" t="s">
        <v>14</v>
      </c>
      <c r="H2575" s="6" t="s">
        <v>15</v>
      </c>
      <c r="J2575" s="29">
        <f t="array" ref="J2575">IFERROR(_xlfn._xlws.FILTER(AE$4:AE$6723,(AE$4:AE$6723&gt;=0)*($AB$4:$AB$6723=$C2575)*($AC$4:$AC$6723=$D2575)*(ISNUMBER(_xlfn.XMATCH($AD$4:$AD$6723,$V2575:$Z2575,0)))),-1)</f>
        <v>-1</v>
      </c>
      <c r="K2575" s="29">
        <f t="array" ref="K2575">IFERROR(_xlfn._xlws.FILTER(AF$4:AF$6723,(AF$4:AF$6723&gt;=0)*($AB$4:$AB$6723=$C2575)*($AC$4:$AC$6723=$D2575)*(ISNUMBER(_xlfn.XMATCH($AD$4:$AD$6723,$V2575:$Z2575,0)))),-1)</f>
        <v>-1</v>
      </c>
      <c r="L2575" s="29">
        <f t="array" ref="L2575">IFERROR(_xlfn._xlws.FILTER(AG$4:AG$6723,(AG$4:AG$6723&gt;=0)*($AB$4:$AB$6723=$C2575)*($AC$4:$AC$6723=$D2575)*(ISNUMBER(_xlfn.XMATCH($AD$4:$AD$6723,$V2575:$Z2575,0)))),-1)</f>
        <v>-1</v>
      </c>
      <c r="M2575" s="29">
        <f t="array" ref="M2575">IFERROR(_xlfn._xlws.FILTER(AH$4:AH$6723,(AH$4:AH$6723&gt;=0)*($AB$4:$AB$6723=$C2575)*($AC$4:$AC$6723=$D2575)*(ISNUMBER(_xlfn.XMATCH($AD$4:$AD$6723,$V2575:$Z2575,0)))),-1)</f>
        <v>-1</v>
      </c>
      <c r="N2575" s="29">
        <f t="array" ref="N2575">IFERROR(_xlfn._xlws.FILTER(AI$4:AI$6723,(AI$4:AI$6723&gt;=0)*($AB$4:$AB$6723=$C2575)*($AC$4:$AC$6723=$D2575)*(ISNUMBER(_xlfn.XMATCH($AD$4:$AD$6723,$V2575:$Z2575,0)))),-1)</f>
        <v>-1</v>
      </c>
      <c r="O2575" s="29">
        <f t="array" ref="O2575">IFERROR(_xlfn._xlws.FILTER(AJ$4:AJ$6723,(AJ$4:AJ$6723&gt;=0)*($AB$4:$AB$6723=$C2575)*($AC$4:$AC$6723=$D2575)*(ISNUMBER(_xlfn.XMATCH($AD$4:$AD$6723,$V2575:$Z2575,0)))),-1)</f>
        <v>-1</v>
      </c>
      <c r="P2575" s="29">
        <f t="array" ref="P2575">IFERROR(_xlfn._xlws.FILTER(AK$4:AK$6723,(AK$4:AK$6723&gt;=0)*($AB$4:$AB$6723=$C2575)*($AC$4:$AC$6723=$D2575)*(ISNUMBER(_xlfn.XMATCH($AD$4:$AD$6723,$V2575:$Z2575,0)))),-1)</f>
        <v>-1</v>
      </c>
      <c r="Q2575" s="29">
        <f t="array" ref="Q2575">IFERROR(_xlfn._xlws.FILTER(AL$4:AL$6723,(AL$4:AL$6723&gt;=0)*($AB$4:$AB$6723=$C2575)*($AC$4:$AC$6723=$D2575)*(ISNUMBER(_xlfn.XMATCH($AD$4:$AD$6723,$V2575:$Z2575,0)))),-1)</f>
        <v>-1</v>
      </c>
      <c r="R2575" s="29">
        <f t="array" ref="R2575">IFERROR(_xlfn._xlws.FILTER(AM$4:AM$6723,(AM$4:AM$6723&gt;=0)*($AB$4:$AB$6723=$C2575)*($AC$4:$AC$6723=$D2575)*(ISNUMBER(_xlfn.XMATCH($AD$4:$AD$6723,$V2575:$Z2575,0)))),-1)</f>
        <v>-1</v>
      </c>
      <c r="S2575" s="29">
        <f t="array" ref="S2575">IFERROR(_xlfn._xlws.FILTER(AN$4:AN$6723,(AN$4:AN$6723&gt;=0)*($AB$4:$AB$6723=$C2575)*($AC$4:$AC$6723=$D2575)*(ISNUMBER(_xlfn.XMATCH($AD$4:$AD$6723,$V2575:$Z2575,0)))),-1)</f>
        <v>-1</v>
      </c>
      <c r="T2575" s="29">
        <f t="array" ref="T2575">IFERROR(_xlfn._xlws.FILTER(AO$4:AO$6723,(AO$4:AO$6723&gt;=0)*($AB$4:$AB$6723=$C2575)*($AC$4:$AC$6723=$D2575)*(ISNUMBER(_xlfn.XMATCH($AD$4:$AD$6723,$V2575:$Z2575,0)))),-1)</f>
        <v>-1</v>
      </c>
      <c r="V2575" t="s">
        <v>77</v>
      </c>
      <c r="AB2575" t="s">
        <v>98</v>
      </c>
      <c r="AC2575" t="s">
        <v>45</v>
      </c>
      <c r="AD2575" s="19" t="s">
        <v>88</v>
      </c>
      <c r="AE2575" s="18">
        <v>-1</v>
      </c>
      <c r="AF2575" s="17">
        <v>-1</v>
      </c>
      <c r="AG2575" s="17">
        <v>-1</v>
      </c>
      <c r="AH2575" s="17">
        <v>-1</v>
      </c>
      <c r="AI2575" s="17">
        <v>-1</v>
      </c>
      <c r="AJ2575" s="17">
        <v>-1</v>
      </c>
      <c r="AK2575" s="17">
        <v>-1</v>
      </c>
      <c r="AL2575" s="17">
        <v>-1</v>
      </c>
      <c r="AM2575" s="17">
        <v>-1</v>
      </c>
      <c r="AN2575" s="17">
        <v>-1</v>
      </c>
      <c r="AO2575" s="17">
        <v>-1</v>
      </c>
    </row>
    <row r="2576" spans="3:41" x14ac:dyDescent="0.25">
      <c r="C2576" t="s">
        <v>102</v>
      </c>
      <c r="D2576" s="6" t="s">
        <v>41</v>
      </c>
      <c r="E2576" t="s">
        <v>78</v>
      </c>
      <c r="F2576" s="6">
        <v>2005</v>
      </c>
      <c r="G2576" s="6" t="s">
        <v>14</v>
      </c>
      <c r="H2576" s="6" t="s">
        <v>15</v>
      </c>
      <c r="J2576" s="29">
        <f t="array" ref="J2576">IFERROR(_xlfn._xlws.FILTER(AE$4:AE$6723,(AE$4:AE$6723&gt;=0)*($AB$4:$AB$6723=$C2576)*($AC$4:$AC$6723=$D2576)*(ISNUMBER(_xlfn.XMATCH($AD$4:$AD$6723,$V2576:$Z2576,0)))),-1)</f>
        <v>-1</v>
      </c>
      <c r="K2576" s="29">
        <f t="array" ref="K2576">IFERROR(_xlfn._xlws.FILTER(AF$4:AF$6723,(AF$4:AF$6723&gt;=0)*($AB$4:$AB$6723=$C2576)*($AC$4:$AC$6723=$D2576)*(ISNUMBER(_xlfn.XMATCH($AD$4:$AD$6723,$V2576:$Z2576,0)))),-1)</f>
        <v>-1</v>
      </c>
      <c r="L2576" s="29">
        <f t="array" ref="L2576">IFERROR(_xlfn._xlws.FILTER(AG$4:AG$6723,(AG$4:AG$6723&gt;=0)*($AB$4:$AB$6723=$C2576)*($AC$4:$AC$6723=$D2576)*(ISNUMBER(_xlfn.XMATCH($AD$4:$AD$6723,$V2576:$Z2576,0)))),-1)</f>
        <v>-1</v>
      </c>
      <c r="M2576" s="29">
        <f t="array" ref="M2576">IFERROR(_xlfn._xlws.FILTER(AH$4:AH$6723,(AH$4:AH$6723&gt;=0)*($AB$4:$AB$6723=$C2576)*($AC$4:$AC$6723=$D2576)*(ISNUMBER(_xlfn.XMATCH($AD$4:$AD$6723,$V2576:$Z2576,0)))),-1)</f>
        <v>-1</v>
      </c>
      <c r="N2576" s="29">
        <f t="array" ref="N2576">IFERROR(_xlfn._xlws.FILTER(AI$4:AI$6723,(AI$4:AI$6723&gt;=0)*($AB$4:$AB$6723=$C2576)*($AC$4:$AC$6723=$D2576)*(ISNUMBER(_xlfn.XMATCH($AD$4:$AD$6723,$V2576:$Z2576,0)))),-1)</f>
        <v>-1</v>
      </c>
      <c r="O2576" s="29">
        <f t="array" ref="O2576">IFERROR(_xlfn._xlws.FILTER(AJ$4:AJ$6723,(AJ$4:AJ$6723&gt;=0)*($AB$4:$AB$6723=$C2576)*($AC$4:$AC$6723=$D2576)*(ISNUMBER(_xlfn.XMATCH($AD$4:$AD$6723,$V2576:$Z2576,0)))),-1)</f>
        <v>-1</v>
      </c>
      <c r="P2576" s="29">
        <f t="array" ref="P2576">IFERROR(_xlfn._xlws.FILTER(AK$4:AK$6723,(AK$4:AK$6723&gt;=0)*($AB$4:$AB$6723=$C2576)*($AC$4:$AC$6723=$D2576)*(ISNUMBER(_xlfn.XMATCH($AD$4:$AD$6723,$V2576:$Z2576,0)))),-1)</f>
        <v>-1</v>
      </c>
      <c r="Q2576" s="29">
        <f t="array" ref="Q2576">IFERROR(_xlfn._xlws.FILTER(AL$4:AL$6723,(AL$4:AL$6723&gt;=0)*($AB$4:$AB$6723=$C2576)*($AC$4:$AC$6723=$D2576)*(ISNUMBER(_xlfn.XMATCH($AD$4:$AD$6723,$V2576:$Z2576,0)))),-1)</f>
        <v>-1</v>
      </c>
      <c r="R2576" s="29">
        <f t="array" ref="R2576">IFERROR(_xlfn._xlws.FILTER(AM$4:AM$6723,(AM$4:AM$6723&gt;=0)*($AB$4:$AB$6723=$C2576)*($AC$4:$AC$6723=$D2576)*(ISNUMBER(_xlfn.XMATCH($AD$4:$AD$6723,$V2576:$Z2576,0)))),-1)</f>
        <v>-1</v>
      </c>
      <c r="S2576" s="29">
        <f t="array" ref="S2576">IFERROR(_xlfn._xlws.FILTER(AN$4:AN$6723,(AN$4:AN$6723&gt;=0)*($AB$4:$AB$6723=$C2576)*($AC$4:$AC$6723=$D2576)*(ISNUMBER(_xlfn.XMATCH($AD$4:$AD$6723,$V2576:$Z2576,0)))),-1)</f>
        <v>-1</v>
      </c>
      <c r="T2576" s="29">
        <f t="array" ref="T2576">IFERROR(_xlfn._xlws.FILTER(AO$4:AO$6723,(AO$4:AO$6723&gt;=0)*($AB$4:$AB$6723=$C2576)*($AC$4:$AC$6723=$D2576)*(ISNUMBER(_xlfn.XMATCH($AD$4:$AD$6723,$V2576:$Z2576,0)))),-1)</f>
        <v>-1</v>
      </c>
      <c r="V2576" t="s">
        <v>78</v>
      </c>
      <c r="AB2576" t="s">
        <v>98</v>
      </c>
      <c r="AC2576" t="s">
        <v>45</v>
      </c>
      <c r="AD2576" s="19" t="s">
        <v>77</v>
      </c>
      <c r="AE2576" s="18">
        <v>-1</v>
      </c>
      <c r="AF2576" s="17">
        <v>-1</v>
      </c>
      <c r="AG2576" s="17">
        <v>-1</v>
      </c>
      <c r="AH2576" s="17">
        <v>-1</v>
      </c>
      <c r="AI2576" s="17">
        <v>-1</v>
      </c>
      <c r="AJ2576" s="17">
        <v>-1</v>
      </c>
      <c r="AK2576" s="17">
        <v>-1</v>
      </c>
      <c r="AL2576" s="17">
        <v>-1</v>
      </c>
      <c r="AM2576" s="17">
        <v>-1</v>
      </c>
      <c r="AN2576" s="17">
        <v>-1</v>
      </c>
      <c r="AO2576" s="17">
        <v>-1</v>
      </c>
    </row>
    <row r="2577" spans="3:41" x14ac:dyDescent="0.25">
      <c r="C2577" t="s">
        <v>102</v>
      </c>
      <c r="D2577" s="6" t="s">
        <v>41</v>
      </c>
      <c r="E2577" t="s">
        <v>30</v>
      </c>
      <c r="F2577" s="6">
        <v>2005</v>
      </c>
      <c r="G2577" s="6" t="s">
        <v>14</v>
      </c>
      <c r="H2577" s="6" t="s">
        <v>15</v>
      </c>
      <c r="J2577" s="29">
        <f t="array" ref="J2577">IFERROR(_xlfn._xlws.FILTER(AE$4:AE$6723,(AE$4:AE$6723&gt;=0)*($AB$4:$AB$6723=$C2577)*($AC$4:$AC$6723=$D2577)*(ISNUMBER(_xlfn.XMATCH($AD$4:$AD$6723,$V2577:$Z2577,0)))),-1)</f>
        <v>14.329833704539849</v>
      </c>
      <c r="K2577" s="29">
        <f t="array" ref="K2577">IFERROR(_xlfn._xlws.FILTER(AF$4:AF$6723,(AF$4:AF$6723&gt;=0)*($AB$4:$AB$6723=$C2577)*($AC$4:$AC$6723=$D2577)*(ISNUMBER(_xlfn.XMATCH($AD$4:$AD$6723,$V2577:$Z2577,0)))),-1)</f>
        <v>10.509289278325101</v>
      </c>
      <c r="L2577" s="29">
        <f t="array" ref="L2577">IFERROR(_xlfn._xlws.FILTER(AG$4:AG$6723,(AG$4:AG$6723&gt;=0)*($AB$4:$AB$6723=$C2577)*($AC$4:$AC$6723=$D2577)*(ISNUMBER(_xlfn.XMATCH($AD$4:$AD$6723,$V2577:$Z2577,0)))),-1)</f>
        <v>4.640142</v>
      </c>
      <c r="M2577" s="29">
        <f t="array" ref="M2577">IFERROR(_xlfn._xlws.FILTER(AH$4:AH$6723,(AH$4:AH$6723&gt;=0)*($AB$4:$AB$6723=$C2577)*($AC$4:$AC$6723=$D2577)*(ISNUMBER(_xlfn.XMATCH($AD$4:$AD$6723,$V2577:$Z2577,0)))),-1)</f>
        <v>1.8438989998401001</v>
      </c>
      <c r="N2577" s="29">
        <f t="array" ref="N2577">IFERROR(_xlfn._xlws.FILTER(AI$4:AI$6723,(AI$4:AI$6723&gt;=0)*($AB$4:$AB$6723=$C2577)*($AC$4:$AC$6723=$D2577)*(ISNUMBER(_xlfn.XMATCH($AD$4:$AD$6723,$V2577:$Z2577,0)))),-1)</f>
        <v>3.43110522861181</v>
      </c>
      <c r="O2577" s="29">
        <f t="array" ref="O2577">IFERROR(_xlfn._xlws.FILTER(AJ$4:AJ$6723,(AJ$4:AJ$6723&gt;=0)*($AB$4:$AB$6723=$C2577)*($AC$4:$AC$6723=$D2577)*(ISNUMBER(_xlfn.XMATCH($AD$4:$AD$6723,$V2577:$Z2577,0)))),-1)</f>
        <v>3.8820540685848299</v>
      </c>
      <c r="P2577" s="29">
        <f t="array" ref="P2577">IFERROR(_xlfn._xlws.FILTER(AK$4:AK$6723,(AK$4:AK$6723&gt;=0)*($AB$4:$AB$6723=$C2577)*($AC$4:$AC$6723=$D2577)*(ISNUMBER(_xlfn.XMATCH($AD$4:$AD$6723,$V2577:$Z2577,0)))),-1)</f>
        <v>4.0398797081937001</v>
      </c>
      <c r="Q2577" s="29">
        <f t="array" ref="Q2577">IFERROR(_xlfn._xlws.FILTER(AL$4:AL$6723,(AL$4:AL$6723&gt;=0)*($AB$4:$AB$6723=$C2577)*($AC$4:$AC$6723=$D2577)*(ISNUMBER(_xlfn.XMATCH($AD$4:$AD$6723,$V2577:$Z2577,0)))),-1)</f>
        <v>4.1740582187160102</v>
      </c>
      <c r="R2577" s="29">
        <f t="array" ref="R2577">IFERROR(_xlfn._xlws.FILTER(AM$4:AM$6723,(AM$4:AM$6723&gt;=0)*($AB$4:$AB$6723=$C2577)*($AC$4:$AC$6723=$D2577)*(ISNUMBER(_xlfn.XMATCH($AD$4:$AD$6723,$V2577:$Z2577,0)))),-1)</f>
        <v>4.3158728256324004</v>
      </c>
      <c r="S2577" s="29">
        <f t="array" ref="S2577">IFERROR(_xlfn._xlws.FILTER(AN$4:AN$6723,(AN$4:AN$6723&gt;=0)*($AB$4:$AB$6723=$C2577)*($AC$4:$AC$6723=$D2577)*(ISNUMBER(_xlfn.XMATCH($AD$4:$AD$6723,$V2577:$Z2577,0)))),-1)</f>
        <v>4.3158728256324004</v>
      </c>
      <c r="T2577" s="29">
        <f t="array" ref="T2577">IFERROR(_xlfn._xlws.FILTER(AO$4:AO$6723,(AO$4:AO$6723&gt;=0)*($AB$4:$AB$6723=$C2577)*($AC$4:$AC$6723=$D2577)*(ISNUMBER(_xlfn.XMATCH($AD$4:$AD$6723,$V2577:$Z2577,0)))),-1)</f>
        <v>4.3158728256324004</v>
      </c>
      <c r="V2577" t="s">
        <v>30</v>
      </c>
      <c r="AB2577" t="s">
        <v>98</v>
      </c>
      <c r="AC2577" t="s">
        <v>45</v>
      </c>
      <c r="AD2577" s="19" t="s">
        <v>75</v>
      </c>
      <c r="AE2577" s="18">
        <v>-1</v>
      </c>
      <c r="AF2577" s="17">
        <v>-1</v>
      </c>
      <c r="AG2577" s="17">
        <v>-1</v>
      </c>
      <c r="AH2577" s="17">
        <v>-1</v>
      </c>
      <c r="AI2577" s="17">
        <v>-1</v>
      </c>
      <c r="AJ2577" s="17">
        <v>-1</v>
      </c>
      <c r="AK2577" s="17">
        <v>-1</v>
      </c>
      <c r="AL2577" s="17">
        <v>-1</v>
      </c>
      <c r="AM2577" s="17">
        <v>-1</v>
      </c>
      <c r="AN2577" s="17">
        <v>-1</v>
      </c>
      <c r="AO2577" s="17">
        <v>-1</v>
      </c>
    </row>
    <row r="2578" spans="3:41" x14ac:dyDescent="0.25">
      <c r="C2578" t="s">
        <v>102</v>
      </c>
      <c r="D2578" s="6" t="s">
        <v>41</v>
      </c>
      <c r="E2578" t="s">
        <v>31</v>
      </c>
      <c r="F2578" s="6">
        <v>2005</v>
      </c>
      <c r="G2578" s="6" t="s">
        <v>14</v>
      </c>
      <c r="H2578" s="6" t="s">
        <v>15</v>
      </c>
      <c r="J2578" s="29">
        <f t="array" ref="J2578">IFERROR(_xlfn._xlws.FILTER(AE$4:AE$6723,(AE$4:AE$6723&gt;=0)*($AB$4:$AB$6723=$C2578)*($AC$4:$AC$6723=$D2578)*(ISNUMBER(_xlfn.XMATCH($AD$4:$AD$6723,$V2578:$Z2578,0)))),-1)</f>
        <v>-1</v>
      </c>
      <c r="K2578" s="29">
        <f t="array" ref="K2578">IFERROR(_xlfn._xlws.FILTER(AF$4:AF$6723,(AF$4:AF$6723&gt;=0)*($AB$4:$AB$6723=$C2578)*($AC$4:$AC$6723=$D2578)*(ISNUMBER(_xlfn.XMATCH($AD$4:$AD$6723,$V2578:$Z2578,0)))),-1)</f>
        <v>-1</v>
      </c>
      <c r="L2578" s="29">
        <f t="array" ref="L2578">IFERROR(_xlfn._xlws.FILTER(AG$4:AG$6723,(AG$4:AG$6723&gt;=0)*($AB$4:$AB$6723=$C2578)*($AC$4:$AC$6723=$D2578)*(ISNUMBER(_xlfn.XMATCH($AD$4:$AD$6723,$V2578:$Z2578,0)))),-1)</f>
        <v>-1</v>
      </c>
      <c r="M2578" s="29">
        <f t="array" ref="M2578">IFERROR(_xlfn._xlws.FILTER(AH$4:AH$6723,(AH$4:AH$6723&gt;=0)*($AB$4:$AB$6723=$C2578)*($AC$4:$AC$6723=$D2578)*(ISNUMBER(_xlfn.XMATCH($AD$4:$AD$6723,$V2578:$Z2578,0)))),-1)</f>
        <v>-1</v>
      </c>
      <c r="N2578" s="29">
        <f t="array" ref="N2578">IFERROR(_xlfn._xlws.FILTER(AI$4:AI$6723,(AI$4:AI$6723&gt;=0)*($AB$4:$AB$6723=$C2578)*($AC$4:$AC$6723=$D2578)*(ISNUMBER(_xlfn.XMATCH($AD$4:$AD$6723,$V2578:$Z2578,0)))),-1)</f>
        <v>-1</v>
      </c>
      <c r="O2578" s="29">
        <f t="array" ref="O2578">IFERROR(_xlfn._xlws.FILTER(AJ$4:AJ$6723,(AJ$4:AJ$6723&gt;=0)*($AB$4:$AB$6723=$C2578)*($AC$4:$AC$6723=$D2578)*(ISNUMBER(_xlfn.XMATCH($AD$4:$AD$6723,$V2578:$Z2578,0)))),-1)</f>
        <v>-1</v>
      </c>
      <c r="P2578" s="29">
        <f t="array" ref="P2578">IFERROR(_xlfn._xlws.FILTER(AK$4:AK$6723,(AK$4:AK$6723&gt;=0)*($AB$4:$AB$6723=$C2578)*($AC$4:$AC$6723=$D2578)*(ISNUMBER(_xlfn.XMATCH($AD$4:$AD$6723,$V2578:$Z2578,0)))),-1)</f>
        <v>-1</v>
      </c>
      <c r="Q2578" s="29">
        <f t="array" ref="Q2578">IFERROR(_xlfn._xlws.FILTER(AL$4:AL$6723,(AL$4:AL$6723&gt;=0)*($AB$4:$AB$6723=$C2578)*($AC$4:$AC$6723=$D2578)*(ISNUMBER(_xlfn.XMATCH($AD$4:$AD$6723,$V2578:$Z2578,0)))),-1)</f>
        <v>-1</v>
      </c>
      <c r="R2578" s="29">
        <f t="array" ref="R2578">IFERROR(_xlfn._xlws.FILTER(AM$4:AM$6723,(AM$4:AM$6723&gt;=0)*($AB$4:$AB$6723=$C2578)*($AC$4:$AC$6723=$D2578)*(ISNUMBER(_xlfn.XMATCH($AD$4:$AD$6723,$V2578:$Z2578,0)))),-1)</f>
        <v>-1</v>
      </c>
      <c r="S2578" s="29">
        <f t="array" ref="S2578">IFERROR(_xlfn._xlws.FILTER(AN$4:AN$6723,(AN$4:AN$6723&gt;=0)*($AB$4:$AB$6723=$C2578)*($AC$4:$AC$6723=$D2578)*(ISNUMBER(_xlfn.XMATCH($AD$4:$AD$6723,$V2578:$Z2578,0)))),-1)</f>
        <v>-1</v>
      </c>
      <c r="T2578" s="29">
        <f t="array" ref="T2578">IFERROR(_xlfn._xlws.FILTER(AO$4:AO$6723,(AO$4:AO$6723&gt;=0)*($AB$4:$AB$6723=$C2578)*($AC$4:$AC$6723=$D2578)*(ISNUMBER(_xlfn.XMATCH($AD$4:$AD$6723,$V2578:$Z2578,0)))),-1)</f>
        <v>-1</v>
      </c>
      <c r="V2578" t="s">
        <v>31</v>
      </c>
      <c r="AB2578" t="s">
        <v>98</v>
      </c>
      <c r="AC2578" t="s">
        <v>45</v>
      </c>
      <c r="AD2578" s="19" t="s">
        <v>78</v>
      </c>
      <c r="AE2578" s="18">
        <v>-1</v>
      </c>
      <c r="AF2578" s="17">
        <v>-1</v>
      </c>
      <c r="AG2578" s="17">
        <v>-1</v>
      </c>
      <c r="AH2578" s="17">
        <v>-1</v>
      </c>
      <c r="AI2578" s="17">
        <v>-1</v>
      </c>
      <c r="AJ2578" s="17">
        <v>-1</v>
      </c>
      <c r="AK2578" s="17">
        <v>-1</v>
      </c>
      <c r="AL2578" s="17">
        <v>-1</v>
      </c>
      <c r="AM2578" s="17">
        <v>-1</v>
      </c>
      <c r="AN2578" s="17">
        <v>-1</v>
      </c>
      <c r="AO2578" s="17">
        <v>-1</v>
      </c>
    </row>
    <row r="2579" spans="3:41" x14ac:dyDescent="0.25">
      <c r="C2579" t="s">
        <v>102</v>
      </c>
      <c r="D2579" s="6" t="s">
        <v>41</v>
      </c>
      <c r="E2579" t="s">
        <v>32</v>
      </c>
      <c r="F2579" s="6">
        <v>2005</v>
      </c>
      <c r="G2579" s="6" t="s">
        <v>14</v>
      </c>
      <c r="H2579" s="6" t="s">
        <v>15</v>
      </c>
      <c r="J2579" s="29">
        <f t="array" ref="J2579">IFERROR(_xlfn._xlws.FILTER(AE$4:AE$6723,(AE$4:AE$6723&gt;=0)*($AB$4:$AB$6723=$C2579)*($AC$4:$AC$6723=$D2579)*(ISNUMBER(_xlfn.XMATCH($AD$4:$AD$6723,$V2579:$Z2579,0)))),-1)</f>
        <v>-1</v>
      </c>
      <c r="K2579" s="29">
        <f t="array" ref="K2579">IFERROR(_xlfn._xlws.FILTER(AF$4:AF$6723,(AF$4:AF$6723&gt;=0)*($AB$4:$AB$6723=$C2579)*($AC$4:$AC$6723=$D2579)*(ISNUMBER(_xlfn.XMATCH($AD$4:$AD$6723,$V2579:$Z2579,0)))),-1)</f>
        <v>-1</v>
      </c>
      <c r="L2579" s="29">
        <f t="array" ref="L2579">IFERROR(_xlfn._xlws.FILTER(AG$4:AG$6723,(AG$4:AG$6723&gt;=0)*($AB$4:$AB$6723=$C2579)*($AC$4:$AC$6723=$D2579)*(ISNUMBER(_xlfn.XMATCH($AD$4:$AD$6723,$V2579:$Z2579,0)))),-1)</f>
        <v>-1</v>
      </c>
      <c r="M2579" s="29">
        <f t="array" ref="M2579">IFERROR(_xlfn._xlws.FILTER(AH$4:AH$6723,(AH$4:AH$6723&gt;=0)*($AB$4:$AB$6723=$C2579)*($AC$4:$AC$6723=$D2579)*(ISNUMBER(_xlfn.XMATCH($AD$4:$AD$6723,$V2579:$Z2579,0)))),-1)</f>
        <v>-1</v>
      </c>
      <c r="N2579" s="29">
        <f t="array" ref="N2579">IFERROR(_xlfn._xlws.FILTER(AI$4:AI$6723,(AI$4:AI$6723&gt;=0)*($AB$4:$AB$6723=$C2579)*($AC$4:$AC$6723=$D2579)*(ISNUMBER(_xlfn.XMATCH($AD$4:$AD$6723,$V2579:$Z2579,0)))),-1)</f>
        <v>-1</v>
      </c>
      <c r="O2579" s="29">
        <f t="array" ref="O2579">IFERROR(_xlfn._xlws.FILTER(AJ$4:AJ$6723,(AJ$4:AJ$6723&gt;=0)*($AB$4:$AB$6723=$C2579)*($AC$4:$AC$6723=$D2579)*(ISNUMBER(_xlfn.XMATCH($AD$4:$AD$6723,$V2579:$Z2579,0)))),-1)</f>
        <v>-1</v>
      </c>
      <c r="P2579" s="29">
        <f t="array" ref="P2579">IFERROR(_xlfn._xlws.FILTER(AK$4:AK$6723,(AK$4:AK$6723&gt;=0)*($AB$4:$AB$6723=$C2579)*($AC$4:$AC$6723=$D2579)*(ISNUMBER(_xlfn.XMATCH($AD$4:$AD$6723,$V2579:$Z2579,0)))),-1)</f>
        <v>-1</v>
      </c>
      <c r="Q2579" s="29">
        <f t="array" ref="Q2579">IFERROR(_xlfn._xlws.FILTER(AL$4:AL$6723,(AL$4:AL$6723&gt;=0)*($AB$4:$AB$6723=$C2579)*($AC$4:$AC$6723=$D2579)*(ISNUMBER(_xlfn.XMATCH($AD$4:$AD$6723,$V2579:$Z2579,0)))),-1)</f>
        <v>-1</v>
      </c>
      <c r="R2579" s="29">
        <f t="array" ref="R2579">IFERROR(_xlfn._xlws.FILTER(AM$4:AM$6723,(AM$4:AM$6723&gt;=0)*($AB$4:$AB$6723=$C2579)*($AC$4:$AC$6723=$D2579)*(ISNUMBER(_xlfn.XMATCH($AD$4:$AD$6723,$V2579:$Z2579,0)))),-1)</f>
        <v>-1</v>
      </c>
      <c r="S2579" s="29">
        <f t="array" ref="S2579">IFERROR(_xlfn._xlws.FILTER(AN$4:AN$6723,(AN$4:AN$6723&gt;=0)*($AB$4:$AB$6723=$C2579)*($AC$4:$AC$6723=$D2579)*(ISNUMBER(_xlfn.XMATCH($AD$4:$AD$6723,$V2579:$Z2579,0)))),-1)</f>
        <v>-1</v>
      </c>
      <c r="T2579" s="29">
        <f t="array" ref="T2579">IFERROR(_xlfn._xlws.FILTER(AO$4:AO$6723,(AO$4:AO$6723&gt;=0)*($AB$4:$AB$6723=$C2579)*($AC$4:$AC$6723=$D2579)*(ISNUMBER(_xlfn.XMATCH($AD$4:$AD$6723,$V2579:$Z2579,0)))),-1)</f>
        <v>-1</v>
      </c>
      <c r="V2579" t="s">
        <v>32</v>
      </c>
      <c r="W2579" s="25" t="s">
        <v>80</v>
      </c>
      <c r="AB2579" t="s">
        <v>98</v>
      </c>
      <c r="AC2579" t="s">
        <v>45</v>
      </c>
      <c r="AD2579" s="19" t="s">
        <v>70</v>
      </c>
      <c r="AE2579" s="18">
        <v>-1</v>
      </c>
      <c r="AF2579" s="17">
        <v>-1</v>
      </c>
      <c r="AG2579" s="17">
        <v>-1</v>
      </c>
      <c r="AH2579" s="17">
        <v>-1</v>
      </c>
      <c r="AI2579" s="17">
        <v>-1</v>
      </c>
      <c r="AJ2579" s="17">
        <v>-1</v>
      </c>
      <c r="AK2579" s="17">
        <v>-1</v>
      </c>
      <c r="AL2579" s="17">
        <v>-1</v>
      </c>
      <c r="AM2579" s="17">
        <v>-1</v>
      </c>
      <c r="AN2579" s="17">
        <v>-1</v>
      </c>
      <c r="AO2579" s="17">
        <v>-1</v>
      </c>
    </row>
    <row r="2580" spans="3:41" x14ac:dyDescent="0.25">
      <c r="C2580" t="s">
        <v>102</v>
      </c>
      <c r="D2580" s="6" t="s">
        <v>41</v>
      </c>
      <c r="E2580" t="s">
        <v>81</v>
      </c>
      <c r="F2580" s="6">
        <v>2005</v>
      </c>
      <c r="G2580" s="6" t="s">
        <v>14</v>
      </c>
      <c r="H2580" s="6" t="s">
        <v>15</v>
      </c>
      <c r="J2580" s="29">
        <f t="array" ref="J2580">IFERROR(_xlfn._xlws.FILTER(AE$4:AE$6723,(AE$4:AE$6723&gt;=0)*($AB$4:$AB$6723=$C2580)*($AC$4:$AC$6723=$D2580)*(ISNUMBER(_xlfn.XMATCH($AD$4:$AD$6723,$V2580:$Z2580,0)))),-1)</f>
        <v>-1</v>
      </c>
      <c r="K2580" s="29">
        <f t="array" ref="K2580">IFERROR(_xlfn._xlws.FILTER(AF$4:AF$6723,(AF$4:AF$6723&gt;=0)*($AB$4:$AB$6723=$C2580)*($AC$4:$AC$6723=$D2580)*(ISNUMBER(_xlfn.XMATCH($AD$4:$AD$6723,$V2580:$Z2580,0)))),-1)</f>
        <v>-1</v>
      </c>
      <c r="L2580" s="29">
        <f t="array" ref="L2580">IFERROR(_xlfn._xlws.FILTER(AG$4:AG$6723,(AG$4:AG$6723&gt;=0)*($AB$4:$AB$6723=$C2580)*($AC$4:$AC$6723=$D2580)*(ISNUMBER(_xlfn.XMATCH($AD$4:$AD$6723,$V2580:$Z2580,0)))),-1)</f>
        <v>-1</v>
      </c>
      <c r="M2580" s="29">
        <f t="array" ref="M2580">IFERROR(_xlfn._xlws.FILTER(AH$4:AH$6723,(AH$4:AH$6723&gt;=0)*($AB$4:$AB$6723=$C2580)*($AC$4:$AC$6723=$D2580)*(ISNUMBER(_xlfn.XMATCH($AD$4:$AD$6723,$V2580:$Z2580,0)))),-1)</f>
        <v>-1</v>
      </c>
      <c r="N2580" s="29">
        <f t="array" ref="N2580">IFERROR(_xlfn._xlws.FILTER(AI$4:AI$6723,(AI$4:AI$6723&gt;=0)*($AB$4:$AB$6723=$C2580)*($AC$4:$AC$6723=$D2580)*(ISNUMBER(_xlfn.XMATCH($AD$4:$AD$6723,$V2580:$Z2580,0)))),-1)</f>
        <v>-1</v>
      </c>
      <c r="O2580" s="29">
        <f t="array" ref="O2580">IFERROR(_xlfn._xlws.FILTER(AJ$4:AJ$6723,(AJ$4:AJ$6723&gt;=0)*($AB$4:$AB$6723=$C2580)*($AC$4:$AC$6723=$D2580)*(ISNUMBER(_xlfn.XMATCH($AD$4:$AD$6723,$V2580:$Z2580,0)))),-1)</f>
        <v>-1</v>
      </c>
      <c r="P2580" s="29">
        <f t="array" ref="P2580">IFERROR(_xlfn._xlws.FILTER(AK$4:AK$6723,(AK$4:AK$6723&gt;=0)*($AB$4:$AB$6723=$C2580)*($AC$4:$AC$6723=$D2580)*(ISNUMBER(_xlfn.XMATCH($AD$4:$AD$6723,$V2580:$Z2580,0)))),-1)</f>
        <v>-1</v>
      </c>
      <c r="Q2580" s="29">
        <f t="array" ref="Q2580">IFERROR(_xlfn._xlws.FILTER(AL$4:AL$6723,(AL$4:AL$6723&gt;=0)*($AB$4:$AB$6723=$C2580)*($AC$4:$AC$6723=$D2580)*(ISNUMBER(_xlfn.XMATCH($AD$4:$AD$6723,$V2580:$Z2580,0)))),-1)</f>
        <v>-1</v>
      </c>
      <c r="R2580" s="29">
        <f t="array" ref="R2580">IFERROR(_xlfn._xlws.FILTER(AM$4:AM$6723,(AM$4:AM$6723&gt;=0)*($AB$4:$AB$6723=$C2580)*($AC$4:$AC$6723=$D2580)*(ISNUMBER(_xlfn.XMATCH($AD$4:$AD$6723,$V2580:$Z2580,0)))),-1)</f>
        <v>-1</v>
      </c>
      <c r="S2580" s="29">
        <f t="array" ref="S2580">IFERROR(_xlfn._xlws.FILTER(AN$4:AN$6723,(AN$4:AN$6723&gt;=0)*($AB$4:$AB$6723=$C2580)*($AC$4:$AC$6723=$D2580)*(ISNUMBER(_xlfn.XMATCH($AD$4:$AD$6723,$V2580:$Z2580,0)))),-1)</f>
        <v>-1</v>
      </c>
      <c r="T2580" s="29">
        <f t="array" ref="T2580">IFERROR(_xlfn._xlws.FILTER(AO$4:AO$6723,(AO$4:AO$6723&gt;=0)*($AB$4:$AB$6723=$C2580)*($AC$4:$AC$6723=$D2580)*(ISNUMBER(_xlfn.XMATCH($AD$4:$AD$6723,$V2580:$Z2580,0)))),-1)</f>
        <v>-1</v>
      </c>
      <c r="V2580" t="s">
        <v>81</v>
      </c>
      <c r="AB2580" t="s">
        <v>98</v>
      </c>
      <c r="AC2580" t="s">
        <v>45</v>
      </c>
      <c r="AD2580" s="19" t="s">
        <v>89</v>
      </c>
      <c r="AE2580" s="18">
        <v>-1</v>
      </c>
      <c r="AF2580" s="17">
        <v>-1</v>
      </c>
      <c r="AG2580" s="17">
        <v>-1</v>
      </c>
      <c r="AH2580" s="17">
        <v>-1</v>
      </c>
      <c r="AI2580" s="17">
        <v>-1</v>
      </c>
      <c r="AJ2580" s="17">
        <v>-1</v>
      </c>
      <c r="AK2580" s="17">
        <v>-1</v>
      </c>
      <c r="AL2580" s="17">
        <v>-1</v>
      </c>
      <c r="AM2580" s="17">
        <v>-1</v>
      </c>
      <c r="AN2580" s="17">
        <v>-1</v>
      </c>
      <c r="AO2580" s="17">
        <v>-1</v>
      </c>
    </row>
    <row r="2581" spans="3:41" x14ac:dyDescent="0.25">
      <c r="C2581" t="s">
        <v>102</v>
      </c>
      <c r="D2581" s="6" t="s">
        <v>41</v>
      </c>
      <c r="E2581" t="s">
        <v>34</v>
      </c>
      <c r="F2581" s="6">
        <v>2005</v>
      </c>
      <c r="G2581" s="6" t="s">
        <v>14</v>
      </c>
      <c r="H2581" s="6" t="s">
        <v>15</v>
      </c>
      <c r="J2581" s="29">
        <f t="array" ref="J2581">IFERROR(_xlfn._xlws.FILTER(AE$4:AE$6723,(AE$4:AE$6723&gt;=0)*($AB$4:$AB$6723=$C2581)*($AC$4:$AC$6723=$D2581)*(ISNUMBER(_xlfn.XMATCH($AD$4:$AD$6723,$V2581:$Z2581,0)))),-1)</f>
        <v>-1</v>
      </c>
      <c r="K2581" s="29">
        <f t="array" ref="K2581">IFERROR(_xlfn._xlws.FILTER(AF$4:AF$6723,(AF$4:AF$6723&gt;=0)*($AB$4:$AB$6723=$C2581)*($AC$4:$AC$6723=$D2581)*(ISNUMBER(_xlfn.XMATCH($AD$4:$AD$6723,$V2581:$Z2581,0)))),-1)</f>
        <v>-1</v>
      </c>
      <c r="L2581" s="29">
        <f t="array" ref="L2581">IFERROR(_xlfn._xlws.FILTER(AG$4:AG$6723,(AG$4:AG$6723&gt;=0)*($AB$4:$AB$6723=$C2581)*($AC$4:$AC$6723=$D2581)*(ISNUMBER(_xlfn.XMATCH($AD$4:$AD$6723,$V2581:$Z2581,0)))),-1)</f>
        <v>-1</v>
      </c>
      <c r="M2581" s="29">
        <f t="array" ref="M2581">IFERROR(_xlfn._xlws.FILTER(AH$4:AH$6723,(AH$4:AH$6723&gt;=0)*($AB$4:$AB$6723=$C2581)*($AC$4:$AC$6723=$D2581)*(ISNUMBER(_xlfn.XMATCH($AD$4:$AD$6723,$V2581:$Z2581,0)))),-1)</f>
        <v>-1</v>
      </c>
      <c r="N2581" s="29">
        <f t="array" ref="N2581">IFERROR(_xlfn._xlws.FILTER(AI$4:AI$6723,(AI$4:AI$6723&gt;=0)*($AB$4:$AB$6723=$C2581)*($AC$4:$AC$6723=$D2581)*(ISNUMBER(_xlfn.XMATCH($AD$4:$AD$6723,$V2581:$Z2581,0)))),-1)</f>
        <v>-1</v>
      </c>
      <c r="O2581" s="29">
        <f t="array" ref="O2581">IFERROR(_xlfn._xlws.FILTER(AJ$4:AJ$6723,(AJ$4:AJ$6723&gt;=0)*($AB$4:$AB$6723=$C2581)*($AC$4:$AC$6723=$D2581)*(ISNUMBER(_xlfn.XMATCH($AD$4:$AD$6723,$V2581:$Z2581,0)))),-1)</f>
        <v>-1</v>
      </c>
      <c r="P2581" s="29">
        <f t="array" ref="P2581">IFERROR(_xlfn._xlws.FILTER(AK$4:AK$6723,(AK$4:AK$6723&gt;=0)*($AB$4:$AB$6723=$C2581)*($AC$4:$AC$6723=$D2581)*(ISNUMBER(_xlfn.XMATCH($AD$4:$AD$6723,$V2581:$Z2581,0)))),-1)</f>
        <v>-1</v>
      </c>
      <c r="Q2581" s="29">
        <f t="array" ref="Q2581">IFERROR(_xlfn._xlws.FILTER(AL$4:AL$6723,(AL$4:AL$6723&gt;=0)*($AB$4:$AB$6723=$C2581)*($AC$4:$AC$6723=$D2581)*(ISNUMBER(_xlfn.XMATCH($AD$4:$AD$6723,$V2581:$Z2581,0)))),-1)</f>
        <v>-1</v>
      </c>
      <c r="R2581" s="29">
        <f t="array" ref="R2581">IFERROR(_xlfn._xlws.FILTER(AM$4:AM$6723,(AM$4:AM$6723&gt;=0)*($AB$4:$AB$6723=$C2581)*($AC$4:$AC$6723=$D2581)*(ISNUMBER(_xlfn.XMATCH($AD$4:$AD$6723,$V2581:$Z2581,0)))),-1)</f>
        <v>-1</v>
      </c>
      <c r="S2581" s="29">
        <f t="array" ref="S2581">IFERROR(_xlfn._xlws.FILTER(AN$4:AN$6723,(AN$4:AN$6723&gt;=0)*($AB$4:$AB$6723=$C2581)*($AC$4:$AC$6723=$D2581)*(ISNUMBER(_xlfn.XMATCH($AD$4:$AD$6723,$V2581:$Z2581,0)))),-1)</f>
        <v>-1</v>
      </c>
      <c r="T2581" s="29">
        <f t="array" ref="T2581">IFERROR(_xlfn._xlws.FILTER(AO$4:AO$6723,(AO$4:AO$6723&gt;=0)*($AB$4:$AB$6723=$C2581)*($AC$4:$AC$6723=$D2581)*(ISNUMBER(_xlfn.XMATCH($AD$4:$AD$6723,$V2581:$Z2581,0)))),-1)</f>
        <v>-1</v>
      </c>
      <c r="V2581" t="s">
        <v>34</v>
      </c>
      <c r="AB2581" t="s">
        <v>98</v>
      </c>
      <c r="AC2581" t="s">
        <v>45</v>
      </c>
      <c r="AD2581" s="19" t="s">
        <v>30</v>
      </c>
      <c r="AE2581" s="18">
        <v>15.76971240338526</v>
      </c>
      <c r="AF2581" s="17">
        <v>11.9046078024588</v>
      </c>
      <c r="AG2581" s="17">
        <v>5.1384359999999996</v>
      </c>
      <c r="AH2581" s="17">
        <v>2.7238649998400999</v>
      </c>
      <c r="AI2581" s="17">
        <v>4.8323362286118101</v>
      </c>
      <c r="AJ2581" s="17">
        <v>5.29388706858483</v>
      </c>
      <c r="AK2581" s="17">
        <v>5.4605477081937002</v>
      </c>
      <c r="AL2581" s="17">
        <v>5.6017942187160097</v>
      </c>
      <c r="AM2581" s="17">
        <v>5.7436088256323998</v>
      </c>
      <c r="AN2581" s="17">
        <v>5.7436088256323998</v>
      </c>
      <c r="AO2581" s="17">
        <v>5.7436088256323998</v>
      </c>
    </row>
    <row r="2582" spans="3:41" x14ac:dyDescent="0.25">
      <c r="C2582" t="s">
        <v>102</v>
      </c>
      <c r="D2582" s="6" t="s">
        <v>41</v>
      </c>
      <c r="E2582" t="s">
        <v>35</v>
      </c>
      <c r="F2582" s="6">
        <v>2005</v>
      </c>
      <c r="G2582" s="6" t="s">
        <v>14</v>
      </c>
      <c r="H2582" s="6" t="s">
        <v>15</v>
      </c>
      <c r="J2582" s="29">
        <f t="array" ref="J2582">IFERROR(_xlfn._xlws.FILTER(AE$4:AE$6723,(AE$4:AE$6723&gt;=0)*($AB$4:$AB$6723=$C2582)*($AC$4:$AC$6723=$D2582)*(ISNUMBER(_xlfn.XMATCH($AD$4:$AD$6723,$V2582:$Z2582,0)))),-1)</f>
        <v>-1</v>
      </c>
      <c r="K2582" s="29">
        <f t="array" ref="K2582">IFERROR(_xlfn._xlws.FILTER(AF$4:AF$6723,(AF$4:AF$6723&gt;=0)*($AB$4:$AB$6723=$C2582)*($AC$4:$AC$6723=$D2582)*(ISNUMBER(_xlfn.XMATCH($AD$4:$AD$6723,$V2582:$Z2582,0)))),-1)</f>
        <v>-1</v>
      </c>
      <c r="L2582" s="29">
        <f t="array" ref="L2582">IFERROR(_xlfn._xlws.FILTER(AG$4:AG$6723,(AG$4:AG$6723&gt;=0)*($AB$4:$AB$6723=$C2582)*($AC$4:$AC$6723=$D2582)*(ISNUMBER(_xlfn.XMATCH($AD$4:$AD$6723,$V2582:$Z2582,0)))),-1)</f>
        <v>-1</v>
      </c>
      <c r="M2582" s="29">
        <f t="array" ref="M2582">IFERROR(_xlfn._xlws.FILTER(AH$4:AH$6723,(AH$4:AH$6723&gt;=0)*($AB$4:$AB$6723=$C2582)*($AC$4:$AC$6723=$D2582)*(ISNUMBER(_xlfn.XMATCH($AD$4:$AD$6723,$V2582:$Z2582,0)))),-1)</f>
        <v>-1</v>
      </c>
      <c r="N2582" s="29">
        <f t="array" ref="N2582">IFERROR(_xlfn._xlws.FILTER(AI$4:AI$6723,(AI$4:AI$6723&gt;=0)*($AB$4:$AB$6723=$C2582)*($AC$4:$AC$6723=$D2582)*(ISNUMBER(_xlfn.XMATCH($AD$4:$AD$6723,$V2582:$Z2582,0)))),-1)</f>
        <v>-1</v>
      </c>
      <c r="O2582" s="29">
        <f t="array" ref="O2582">IFERROR(_xlfn._xlws.FILTER(AJ$4:AJ$6723,(AJ$4:AJ$6723&gt;=0)*($AB$4:$AB$6723=$C2582)*($AC$4:$AC$6723=$D2582)*(ISNUMBER(_xlfn.XMATCH($AD$4:$AD$6723,$V2582:$Z2582,0)))),-1)</f>
        <v>-1</v>
      </c>
      <c r="P2582" s="29">
        <f t="array" ref="P2582">IFERROR(_xlfn._xlws.FILTER(AK$4:AK$6723,(AK$4:AK$6723&gt;=0)*($AB$4:$AB$6723=$C2582)*($AC$4:$AC$6723=$D2582)*(ISNUMBER(_xlfn.XMATCH($AD$4:$AD$6723,$V2582:$Z2582,0)))),-1)</f>
        <v>-1</v>
      </c>
      <c r="Q2582" s="29">
        <f t="array" ref="Q2582">IFERROR(_xlfn._xlws.FILTER(AL$4:AL$6723,(AL$4:AL$6723&gt;=0)*($AB$4:$AB$6723=$C2582)*($AC$4:$AC$6723=$D2582)*(ISNUMBER(_xlfn.XMATCH($AD$4:$AD$6723,$V2582:$Z2582,0)))),-1)</f>
        <v>-1</v>
      </c>
      <c r="R2582" s="29">
        <f t="array" ref="R2582">IFERROR(_xlfn._xlws.FILTER(AM$4:AM$6723,(AM$4:AM$6723&gt;=0)*($AB$4:$AB$6723=$C2582)*($AC$4:$AC$6723=$D2582)*(ISNUMBER(_xlfn.XMATCH($AD$4:$AD$6723,$V2582:$Z2582,0)))),-1)</f>
        <v>-1</v>
      </c>
      <c r="S2582" s="29">
        <f t="array" ref="S2582">IFERROR(_xlfn._xlws.FILTER(AN$4:AN$6723,(AN$4:AN$6723&gt;=0)*($AB$4:$AB$6723=$C2582)*($AC$4:$AC$6723=$D2582)*(ISNUMBER(_xlfn.XMATCH($AD$4:$AD$6723,$V2582:$Z2582,0)))),-1)</f>
        <v>-1</v>
      </c>
      <c r="T2582" s="29">
        <f t="array" ref="T2582">IFERROR(_xlfn._xlws.FILTER(AO$4:AO$6723,(AO$4:AO$6723&gt;=0)*($AB$4:$AB$6723=$C2582)*($AC$4:$AC$6723=$D2582)*(ISNUMBER(_xlfn.XMATCH($AD$4:$AD$6723,$V2582:$Z2582,0)))),-1)</f>
        <v>-1</v>
      </c>
      <c r="V2582" t="s">
        <v>35</v>
      </c>
      <c r="W2582" s="25" t="s">
        <v>83</v>
      </c>
      <c r="X2582" s="25" t="s">
        <v>71</v>
      </c>
      <c r="AB2582" t="s">
        <v>98</v>
      </c>
      <c r="AC2582" t="s">
        <v>45</v>
      </c>
      <c r="AD2582" s="19" t="s">
        <v>90</v>
      </c>
      <c r="AE2582" s="18">
        <v>-1</v>
      </c>
      <c r="AF2582" s="17">
        <v>-1</v>
      </c>
      <c r="AG2582" s="17">
        <v>-1</v>
      </c>
      <c r="AH2582" s="17">
        <v>-1</v>
      </c>
      <c r="AI2582" s="17">
        <v>-1</v>
      </c>
      <c r="AJ2582" s="17">
        <v>-1</v>
      </c>
      <c r="AK2582" s="17">
        <v>-1</v>
      </c>
      <c r="AL2582" s="17">
        <v>-1</v>
      </c>
      <c r="AM2582" s="17">
        <v>-1</v>
      </c>
      <c r="AN2582" s="17">
        <v>-1</v>
      </c>
      <c r="AO2582" s="17">
        <v>-1</v>
      </c>
    </row>
    <row r="2583" spans="3:41" x14ac:dyDescent="0.25">
      <c r="C2583" t="s">
        <v>102</v>
      </c>
      <c r="D2583" s="6" t="s">
        <v>41</v>
      </c>
      <c r="E2583" t="s">
        <v>84</v>
      </c>
      <c r="F2583" s="6">
        <v>2005</v>
      </c>
      <c r="G2583" s="6" t="s">
        <v>14</v>
      </c>
      <c r="H2583" s="6" t="s">
        <v>15</v>
      </c>
      <c r="J2583" s="29">
        <f t="array" ref="J2583">IFERROR(_xlfn._xlws.FILTER(AE$4:AE$6723,(AE$4:AE$6723&gt;=0)*($AB$4:$AB$6723=$C2583)*($AC$4:$AC$6723=$D2583)*(ISNUMBER(_xlfn.XMATCH($AD$4:$AD$6723,$V2583:$Z2583,0)))),-1)</f>
        <v>-1</v>
      </c>
      <c r="K2583" s="29">
        <f t="array" ref="K2583">IFERROR(_xlfn._xlws.FILTER(AF$4:AF$6723,(AF$4:AF$6723&gt;=0)*($AB$4:$AB$6723=$C2583)*($AC$4:$AC$6723=$D2583)*(ISNUMBER(_xlfn.XMATCH($AD$4:$AD$6723,$V2583:$Z2583,0)))),-1)</f>
        <v>-1</v>
      </c>
      <c r="L2583" s="29">
        <f t="array" ref="L2583">IFERROR(_xlfn._xlws.FILTER(AG$4:AG$6723,(AG$4:AG$6723&gt;=0)*($AB$4:$AB$6723=$C2583)*($AC$4:$AC$6723=$D2583)*(ISNUMBER(_xlfn.XMATCH($AD$4:$AD$6723,$V2583:$Z2583,0)))),-1)</f>
        <v>-1</v>
      </c>
      <c r="M2583" s="29">
        <f t="array" ref="M2583">IFERROR(_xlfn._xlws.FILTER(AH$4:AH$6723,(AH$4:AH$6723&gt;=0)*($AB$4:$AB$6723=$C2583)*($AC$4:$AC$6723=$D2583)*(ISNUMBER(_xlfn.XMATCH($AD$4:$AD$6723,$V2583:$Z2583,0)))),-1)</f>
        <v>-1</v>
      </c>
      <c r="N2583" s="29">
        <f t="array" ref="N2583">IFERROR(_xlfn._xlws.FILTER(AI$4:AI$6723,(AI$4:AI$6723&gt;=0)*($AB$4:$AB$6723=$C2583)*($AC$4:$AC$6723=$D2583)*(ISNUMBER(_xlfn.XMATCH($AD$4:$AD$6723,$V2583:$Z2583,0)))),-1)</f>
        <v>-1</v>
      </c>
      <c r="O2583" s="29">
        <f t="array" ref="O2583">IFERROR(_xlfn._xlws.FILTER(AJ$4:AJ$6723,(AJ$4:AJ$6723&gt;=0)*($AB$4:$AB$6723=$C2583)*($AC$4:$AC$6723=$D2583)*(ISNUMBER(_xlfn.XMATCH($AD$4:$AD$6723,$V2583:$Z2583,0)))),-1)</f>
        <v>-1</v>
      </c>
      <c r="P2583" s="29">
        <f t="array" ref="P2583">IFERROR(_xlfn._xlws.FILTER(AK$4:AK$6723,(AK$4:AK$6723&gt;=0)*($AB$4:$AB$6723=$C2583)*($AC$4:$AC$6723=$D2583)*(ISNUMBER(_xlfn.XMATCH($AD$4:$AD$6723,$V2583:$Z2583,0)))),-1)</f>
        <v>-1</v>
      </c>
      <c r="Q2583" s="29">
        <f t="array" ref="Q2583">IFERROR(_xlfn._xlws.FILTER(AL$4:AL$6723,(AL$4:AL$6723&gt;=0)*($AB$4:$AB$6723=$C2583)*($AC$4:$AC$6723=$D2583)*(ISNUMBER(_xlfn.XMATCH($AD$4:$AD$6723,$V2583:$Z2583,0)))),-1)</f>
        <v>-1</v>
      </c>
      <c r="R2583" s="29">
        <f t="array" ref="R2583">IFERROR(_xlfn._xlws.FILTER(AM$4:AM$6723,(AM$4:AM$6723&gt;=0)*($AB$4:$AB$6723=$C2583)*($AC$4:$AC$6723=$D2583)*(ISNUMBER(_xlfn.XMATCH($AD$4:$AD$6723,$V2583:$Z2583,0)))),-1)</f>
        <v>-1</v>
      </c>
      <c r="S2583" s="29">
        <f t="array" ref="S2583">IFERROR(_xlfn._xlws.FILTER(AN$4:AN$6723,(AN$4:AN$6723&gt;=0)*($AB$4:$AB$6723=$C2583)*($AC$4:$AC$6723=$D2583)*(ISNUMBER(_xlfn.XMATCH($AD$4:$AD$6723,$V2583:$Z2583,0)))),-1)</f>
        <v>-1</v>
      </c>
      <c r="T2583" s="29">
        <f t="array" ref="T2583">IFERROR(_xlfn._xlws.FILTER(AO$4:AO$6723,(AO$4:AO$6723&gt;=0)*($AB$4:$AB$6723=$C2583)*($AC$4:$AC$6723=$D2583)*(ISNUMBER(_xlfn.XMATCH($AD$4:$AD$6723,$V2583:$Z2583,0)))),-1)</f>
        <v>-1</v>
      </c>
      <c r="V2583" t="s">
        <v>84</v>
      </c>
      <c r="W2583" s="25" t="s">
        <v>85</v>
      </c>
      <c r="AB2583" t="s">
        <v>98</v>
      </c>
      <c r="AC2583" t="s">
        <v>45</v>
      </c>
      <c r="AD2583" s="19" t="s">
        <v>31</v>
      </c>
      <c r="AE2583" s="18">
        <v>-1</v>
      </c>
      <c r="AF2583" s="17">
        <v>-1</v>
      </c>
      <c r="AG2583" s="17">
        <v>-1</v>
      </c>
      <c r="AH2583" s="17">
        <v>-1</v>
      </c>
      <c r="AI2583" s="17">
        <v>-1</v>
      </c>
      <c r="AJ2583" s="17">
        <v>-1</v>
      </c>
      <c r="AK2583" s="17">
        <v>-1</v>
      </c>
      <c r="AL2583" s="17">
        <v>-1</v>
      </c>
      <c r="AM2583" s="17">
        <v>-1</v>
      </c>
      <c r="AN2583" s="17">
        <v>-1</v>
      </c>
      <c r="AO2583" s="17">
        <v>-1</v>
      </c>
    </row>
    <row r="2584" spans="3:41" x14ac:dyDescent="0.25">
      <c r="C2584" t="s">
        <v>102</v>
      </c>
      <c r="D2584" s="6" t="s">
        <v>42</v>
      </c>
      <c r="E2584" t="s">
        <v>13</v>
      </c>
      <c r="F2584" s="6">
        <v>2005</v>
      </c>
      <c r="G2584" s="6" t="s">
        <v>14</v>
      </c>
      <c r="H2584" s="6" t="s">
        <v>15</v>
      </c>
      <c r="I2584" s="6"/>
      <c r="J2584" s="29">
        <f t="array" ref="J2584">IFERROR(_xlfn._xlws.FILTER(AE$4:AE$6723,(AE$4:AE$6723&gt;=0)*($AB$4:$AB$6723=$C2584)*($AC$4:$AC$6723=$D2584)*(ISNUMBER(_xlfn.XMATCH($AD$4:$AD$6723,$V2584:$Z2584,0)))),-1)</f>
        <v>-1</v>
      </c>
      <c r="K2584" s="29">
        <f t="array" ref="K2584">IFERROR(_xlfn._xlws.FILTER(AF$4:AF$6723,(AF$4:AF$6723&gt;=0)*($AB$4:$AB$6723=$C2584)*($AC$4:$AC$6723=$D2584)*(ISNUMBER(_xlfn.XMATCH($AD$4:$AD$6723,$V2584:$Z2584,0)))),-1)</f>
        <v>-1</v>
      </c>
      <c r="L2584" s="29">
        <f t="array" ref="L2584">IFERROR(_xlfn._xlws.FILTER(AG$4:AG$6723,(AG$4:AG$6723&gt;=0)*($AB$4:$AB$6723=$C2584)*($AC$4:$AC$6723=$D2584)*(ISNUMBER(_xlfn.XMATCH($AD$4:$AD$6723,$V2584:$Z2584,0)))),-1)</f>
        <v>-1</v>
      </c>
      <c r="M2584" s="29">
        <f t="array" ref="M2584">IFERROR(_xlfn._xlws.FILTER(AH$4:AH$6723,(AH$4:AH$6723&gt;=0)*($AB$4:$AB$6723=$C2584)*($AC$4:$AC$6723=$D2584)*(ISNUMBER(_xlfn.XMATCH($AD$4:$AD$6723,$V2584:$Z2584,0)))),-1)</f>
        <v>-1</v>
      </c>
      <c r="N2584" s="29">
        <f t="array" ref="N2584">IFERROR(_xlfn._xlws.FILTER(AI$4:AI$6723,(AI$4:AI$6723&gt;=0)*($AB$4:$AB$6723=$C2584)*($AC$4:$AC$6723=$D2584)*(ISNUMBER(_xlfn.XMATCH($AD$4:$AD$6723,$V2584:$Z2584,0)))),-1)</f>
        <v>-1</v>
      </c>
      <c r="O2584" s="29">
        <f t="array" ref="O2584">IFERROR(_xlfn._xlws.FILTER(AJ$4:AJ$6723,(AJ$4:AJ$6723&gt;=0)*($AB$4:$AB$6723=$C2584)*($AC$4:$AC$6723=$D2584)*(ISNUMBER(_xlfn.XMATCH($AD$4:$AD$6723,$V2584:$Z2584,0)))),-1)</f>
        <v>-1</v>
      </c>
      <c r="P2584" s="29">
        <f t="array" ref="P2584">IFERROR(_xlfn._xlws.FILTER(AK$4:AK$6723,(AK$4:AK$6723&gt;=0)*($AB$4:$AB$6723=$C2584)*($AC$4:$AC$6723=$D2584)*(ISNUMBER(_xlfn.XMATCH($AD$4:$AD$6723,$V2584:$Z2584,0)))),-1)</f>
        <v>-1</v>
      </c>
      <c r="Q2584" s="29">
        <f t="array" ref="Q2584">IFERROR(_xlfn._xlws.FILTER(AL$4:AL$6723,(AL$4:AL$6723&gt;=0)*($AB$4:$AB$6723=$C2584)*($AC$4:$AC$6723=$D2584)*(ISNUMBER(_xlfn.XMATCH($AD$4:$AD$6723,$V2584:$Z2584,0)))),-1)</f>
        <v>-1</v>
      </c>
      <c r="R2584" s="29">
        <f t="array" ref="R2584">IFERROR(_xlfn._xlws.FILTER(AM$4:AM$6723,(AM$4:AM$6723&gt;=0)*($AB$4:$AB$6723=$C2584)*($AC$4:$AC$6723=$D2584)*(ISNUMBER(_xlfn.XMATCH($AD$4:$AD$6723,$V2584:$Z2584,0)))),-1)</f>
        <v>-1</v>
      </c>
      <c r="S2584" s="29">
        <f t="array" ref="S2584">IFERROR(_xlfn._xlws.FILTER(AN$4:AN$6723,(AN$4:AN$6723&gt;=0)*($AB$4:$AB$6723=$C2584)*($AC$4:$AC$6723=$D2584)*(ISNUMBER(_xlfn.XMATCH($AD$4:$AD$6723,$V2584:$Z2584,0)))),-1)</f>
        <v>-1</v>
      </c>
      <c r="T2584" s="29">
        <f t="array" ref="T2584">IFERROR(_xlfn._xlws.FILTER(AO$4:AO$6723,(AO$4:AO$6723&gt;=0)*($AB$4:$AB$6723=$C2584)*($AC$4:$AC$6723=$D2584)*(ISNUMBER(_xlfn.XMATCH($AD$4:$AD$6723,$V2584:$Z2584,0)))),-1)</f>
        <v>-1</v>
      </c>
      <c r="V2584" t="s">
        <v>13</v>
      </c>
      <c r="AB2584" t="s">
        <v>98</v>
      </c>
      <c r="AC2584" t="s">
        <v>45</v>
      </c>
      <c r="AD2584" s="19" t="s">
        <v>45</v>
      </c>
      <c r="AE2584" s="18">
        <v>-1</v>
      </c>
      <c r="AF2584" s="17">
        <v>-1</v>
      </c>
      <c r="AG2584" s="17">
        <v>-1</v>
      </c>
      <c r="AH2584" s="17">
        <v>-1</v>
      </c>
      <c r="AI2584" s="17">
        <v>-1</v>
      </c>
      <c r="AJ2584" s="17">
        <v>-1</v>
      </c>
      <c r="AK2584" s="17">
        <v>-1</v>
      </c>
      <c r="AL2584" s="17">
        <v>-1</v>
      </c>
      <c r="AM2584" s="17">
        <v>-1</v>
      </c>
      <c r="AN2584" s="17">
        <v>-1</v>
      </c>
      <c r="AO2584" s="17">
        <v>-1</v>
      </c>
    </row>
    <row r="2585" spans="3:41" x14ac:dyDescent="0.25">
      <c r="C2585" t="s">
        <v>102</v>
      </c>
      <c r="D2585" s="6" t="s">
        <v>42</v>
      </c>
      <c r="E2585" t="s">
        <v>17</v>
      </c>
      <c r="F2585" s="6">
        <v>2005</v>
      </c>
      <c r="G2585" s="6" t="s">
        <v>14</v>
      </c>
      <c r="H2585" s="6" t="s">
        <v>15</v>
      </c>
      <c r="I2585" s="6"/>
      <c r="J2585" s="29">
        <f t="array" ref="J2585">IFERROR(_xlfn._xlws.FILTER(AE$4:AE$6723,(AE$4:AE$6723&gt;=0)*($AB$4:$AB$6723=$C2585)*($AC$4:$AC$6723=$D2585)*(ISNUMBER(_xlfn.XMATCH($AD$4:$AD$6723,$V2585:$Z2585,0)))),-1)</f>
        <v>-1</v>
      </c>
      <c r="K2585" s="29">
        <f t="array" ref="K2585">IFERROR(_xlfn._xlws.FILTER(AF$4:AF$6723,(AF$4:AF$6723&gt;=0)*($AB$4:$AB$6723=$C2585)*($AC$4:$AC$6723=$D2585)*(ISNUMBER(_xlfn.XMATCH($AD$4:$AD$6723,$V2585:$Z2585,0)))),-1)</f>
        <v>-1</v>
      </c>
      <c r="L2585" s="29">
        <f t="array" ref="L2585">IFERROR(_xlfn._xlws.FILTER(AG$4:AG$6723,(AG$4:AG$6723&gt;=0)*($AB$4:$AB$6723=$C2585)*($AC$4:$AC$6723=$D2585)*(ISNUMBER(_xlfn.XMATCH($AD$4:$AD$6723,$V2585:$Z2585,0)))),-1)</f>
        <v>-1</v>
      </c>
      <c r="M2585" s="29">
        <f t="array" ref="M2585">IFERROR(_xlfn._xlws.FILTER(AH$4:AH$6723,(AH$4:AH$6723&gt;=0)*($AB$4:$AB$6723=$C2585)*($AC$4:$AC$6723=$D2585)*(ISNUMBER(_xlfn.XMATCH($AD$4:$AD$6723,$V2585:$Z2585,0)))),-1)</f>
        <v>-1</v>
      </c>
      <c r="N2585" s="29">
        <f t="array" ref="N2585">IFERROR(_xlfn._xlws.FILTER(AI$4:AI$6723,(AI$4:AI$6723&gt;=0)*($AB$4:$AB$6723=$C2585)*($AC$4:$AC$6723=$D2585)*(ISNUMBER(_xlfn.XMATCH($AD$4:$AD$6723,$V2585:$Z2585,0)))),-1)</f>
        <v>-1</v>
      </c>
      <c r="O2585" s="29">
        <f t="array" ref="O2585">IFERROR(_xlfn._xlws.FILTER(AJ$4:AJ$6723,(AJ$4:AJ$6723&gt;=0)*($AB$4:$AB$6723=$C2585)*($AC$4:$AC$6723=$D2585)*(ISNUMBER(_xlfn.XMATCH($AD$4:$AD$6723,$V2585:$Z2585,0)))),-1)</f>
        <v>-1</v>
      </c>
      <c r="P2585" s="29">
        <f t="array" ref="P2585">IFERROR(_xlfn._xlws.FILTER(AK$4:AK$6723,(AK$4:AK$6723&gt;=0)*($AB$4:$AB$6723=$C2585)*($AC$4:$AC$6723=$D2585)*(ISNUMBER(_xlfn.XMATCH($AD$4:$AD$6723,$V2585:$Z2585,0)))),-1)</f>
        <v>-1</v>
      </c>
      <c r="Q2585" s="29">
        <f t="array" ref="Q2585">IFERROR(_xlfn._xlws.FILTER(AL$4:AL$6723,(AL$4:AL$6723&gt;=0)*($AB$4:$AB$6723=$C2585)*($AC$4:$AC$6723=$D2585)*(ISNUMBER(_xlfn.XMATCH($AD$4:$AD$6723,$V2585:$Z2585,0)))),-1)</f>
        <v>-1</v>
      </c>
      <c r="R2585" s="29">
        <f t="array" ref="R2585">IFERROR(_xlfn._xlws.FILTER(AM$4:AM$6723,(AM$4:AM$6723&gt;=0)*($AB$4:$AB$6723=$C2585)*($AC$4:$AC$6723=$D2585)*(ISNUMBER(_xlfn.XMATCH($AD$4:$AD$6723,$V2585:$Z2585,0)))),-1)</f>
        <v>-1</v>
      </c>
      <c r="S2585" s="29">
        <f t="array" ref="S2585">IFERROR(_xlfn._xlws.FILTER(AN$4:AN$6723,(AN$4:AN$6723&gt;=0)*($AB$4:$AB$6723=$C2585)*($AC$4:$AC$6723=$D2585)*(ISNUMBER(_xlfn.XMATCH($AD$4:$AD$6723,$V2585:$Z2585,0)))),-1)</f>
        <v>-1</v>
      </c>
      <c r="T2585" s="29">
        <f t="array" ref="T2585">IFERROR(_xlfn._xlws.FILTER(AO$4:AO$6723,(AO$4:AO$6723&gt;=0)*($AB$4:$AB$6723=$C2585)*($AC$4:$AC$6723=$D2585)*(ISNUMBER(_xlfn.XMATCH($AD$4:$AD$6723,$V2585:$Z2585,0)))),-1)</f>
        <v>-1</v>
      </c>
      <c r="V2585" t="s">
        <v>17</v>
      </c>
      <c r="AB2585" t="s">
        <v>98</v>
      </c>
      <c r="AC2585" t="s">
        <v>45</v>
      </c>
      <c r="AD2585" s="19" t="s">
        <v>32</v>
      </c>
      <c r="AE2585" s="18">
        <v>-1</v>
      </c>
      <c r="AF2585" s="17">
        <v>-1</v>
      </c>
      <c r="AG2585" s="17">
        <v>-1</v>
      </c>
      <c r="AH2585" s="17">
        <v>-1</v>
      </c>
      <c r="AI2585" s="17">
        <v>-1</v>
      </c>
      <c r="AJ2585" s="17">
        <v>-1</v>
      </c>
      <c r="AK2585" s="17">
        <v>-1</v>
      </c>
      <c r="AL2585" s="17">
        <v>-1</v>
      </c>
      <c r="AM2585" s="17">
        <v>-1</v>
      </c>
      <c r="AN2585" s="17">
        <v>-1</v>
      </c>
      <c r="AO2585" s="17">
        <v>-1</v>
      </c>
    </row>
    <row r="2586" spans="3:41" x14ac:dyDescent="0.25">
      <c r="C2586" t="s">
        <v>102</v>
      </c>
      <c r="D2586" s="6" t="s">
        <v>42</v>
      </c>
      <c r="E2586" t="s">
        <v>18</v>
      </c>
      <c r="F2586" s="6">
        <v>2005</v>
      </c>
      <c r="G2586" s="6" t="s">
        <v>14</v>
      </c>
      <c r="H2586" s="6" t="s">
        <v>15</v>
      </c>
      <c r="I2586" s="6"/>
      <c r="J2586" s="29">
        <f t="array" ref="J2586">IFERROR(_xlfn._xlws.FILTER(AE$4:AE$6723,(AE$4:AE$6723&gt;=0)*($AB$4:$AB$6723=$C2586)*($AC$4:$AC$6723=$D2586)*(ISNUMBER(_xlfn.XMATCH($AD$4:$AD$6723,$V2586:$Z2586,0)))),-1)</f>
        <v>-1</v>
      </c>
      <c r="K2586" s="29">
        <f t="array" ref="K2586">IFERROR(_xlfn._xlws.FILTER(AF$4:AF$6723,(AF$4:AF$6723&gt;=0)*($AB$4:$AB$6723=$C2586)*($AC$4:$AC$6723=$D2586)*(ISNUMBER(_xlfn.XMATCH($AD$4:$AD$6723,$V2586:$Z2586,0)))),-1)</f>
        <v>-1</v>
      </c>
      <c r="L2586" s="29">
        <f t="array" ref="L2586">IFERROR(_xlfn._xlws.FILTER(AG$4:AG$6723,(AG$4:AG$6723&gt;=0)*($AB$4:$AB$6723=$C2586)*($AC$4:$AC$6723=$D2586)*(ISNUMBER(_xlfn.XMATCH($AD$4:$AD$6723,$V2586:$Z2586,0)))),-1)</f>
        <v>-1</v>
      </c>
      <c r="M2586" s="29">
        <f t="array" ref="M2586">IFERROR(_xlfn._xlws.FILTER(AH$4:AH$6723,(AH$4:AH$6723&gt;=0)*($AB$4:$AB$6723=$C2586)*($AC$4:$AC$6723=$D2586)*(ISNUMBER(_xlfn.XMATCH($AD$4:$AD$6723,$V2586:$Z2586,0)))),-1)</f>
        <v>-1</v>
      </c>
      <c r="N2586" s="29">
        <f t="array" ref="N2586">IFERROR(_xlfn._xlws.FILTER(AI$4:AI$6723,(AI$4:AI$6723&gt;=0)*($AB$4:$AB$6723=$C2586)*($AC$4:$AC$6723=$D2586)*(ISNUMBER(_xlfn.XMATCH($AD$4:$AD$6723,$V2586:$Z2586,0)))),-1)</f>
        <v>-1</v>
      </c>
      <c r="O2586" s="29">
        <f t="array" ref="O2586">IFERROR(_xlfn._xlws.FILTER(AJ$4:AJ$6723,(AJ$4:AJ$6723&gt;=0)*($AB$4:$AB$6723=$C2586)*($AC$4:$AC$6723=$D2586)*(ISNUMBER(_xlfn.XMATCH($AD$4:$AD$6723,$V2586:$Z2586,0)))),-1)</f>
        <v>-1</v>
      </c>
      <c r="P2586" s="29">
        <f t="array" ref="P2586">IFERROR(_xlfn._xlws.FILTER(AK$4:AK$6723,(AK$4:AK$6723&gt;=0)*($AB$4:$AB$6723=$C2586)*($AC$4:$AC$6723=$D2586)*(ISNUMBER(_xlfn.XMATCH($AD$4:$AD$6723,$V2586:$Z2586,0)))),-1)</f>
        <v>-1</v>
      </c>
      <c r="Q2586" s="29">
        <f t="array" ref="Q2586">IFERROR(_xlfn._xlws.FILTER(AL$4:AL$6723,(AL$4:AL$6723&gt;=0)*($AB$4:$AB$6723=$C2586)*($AC$4:$AC$6723=$D2586)*(ISNUMBER(_xlfn.XMATCH($AD$4:$AD$6723,$V2586:$Z2586,0)))),-1)</f>
        <v>-1</v>
      </c>
      <c r="R2586" s="29">
        <f t="array" ref="R2586">IFERROR(_xlfn._xlws.FILTER(AM$4:AM$6723,(AM$4:AM$6723&gt;=0)*($AB$4:$AB$6723=$C2586)*($AC$4:$AC$6723=$D2586)*(ISNUMBER(_xlfn.XMATCH($AD$4:$AD$6723,$V2586:$Z2586,0)))),-1)</f>
        <v>-1</v>
      </c>
      <c r="S2586" s="29">
        <f t="array" ref="S2586">IFERROR(_xlfn._xlws.FILTER(AN$4:AN$6723,(AN$4:AN$6723&gt;=0)*($AB$4:$AB$6723=$C2586)*($AC$4:$AC$6723=$D2586)*(ISNUMBER(_xlfn.XMATCH($AD$4:$AD$6723,$V2586:$Z2586,0)))),-1)</f>
        <v>-1</v>
      </c>
      <c r="T2586" s="29">
        <f t="array" ref="T2586">IFERROR(_xlfn._xlws.FILTER(AO$4:AO$6723,(AO$4:AO$6723&gt;=0)*($AB$4:$AB$6723=$C2586)*($AC$4:$AC$6723=$D2586)*(ISNUMBER(_xlfn.XMATCH($AD$4:$AD$6723,$V2586:$Z2586,0)))),-1)</f>
        <v>-1</v>
      </c>
      <c r="V2586" t="s">
        <v>18</v>
      </c>
      <c r="AB2586" t="s">
        <v>98</v>
      </c>
      <c r="AC2586" t="s">
        <v>45</v>
      </c>
      <c r="AD2586" s="19" t="s">
        <v>80</v>
      </c>
      <c r="AE2586" s="18">
        <v>-1</v>
      </c>
      <c r="AF2586" s="17">
        <v>-1</v>
      </c>
      <c r="AG2586" s="17">
        <v>-1</v>
      </c>
      <c r="AH2586" s="17">
        <v>-1</v>
      </c>
      <c r="AI2586" s="17">
        <v>-1</v>
      </c>
      <c r="AJ2586" s="17">
        <v>-1</v>
      </c>
      <c r="AK2586" s="17">
        <v>-1</v>
      </c>
      <c r="AL2586" s="17">
        <v>-1</v>
      </c>
      <c r="AM2586" s="17">
        <v>-1</v>
      </c>
      <c r="AN2586" s="17">
        <v>-1</v>
      </c>
      <c r="AO2586" s="17">
        <v>-1</v>
      </c>
    </row>
    <row r="2587" spans="3:41" x14ac:dyDescent="0.25">
      <c r="C2587" t="s">
        <v>102</v>
      </c>
      <c r="D2587" s="6" t="s">
        <v>42</v>
      </c>
      <c r="E2587" t="s">
        <v>63</v>
      </c>
      <c r="F2587" s="6">
        <v>2005</v>
      </c>
      <c r="G2587" s="6" t="s">
        <v>14</v>
      </c>
      <c r="H2587" s="6" t="s">
        <v>15</v>
      </c>
      <c r="J2587" s="29">
        <f t="array" ref="J2587">IFERROR(_xlfn._xlws.FILTER(AE$4:AE$6723,(AE$4:AE$6723&gt;=0)*($AB$4:$AB$6723=$C2587)*($AC$4:$AC$6723=$D2587)*(ISNUMBER(_xlfn.XMATCH($AD$4:$AD$6723,$V2587:$Z2587,0)))),-1)</f>
        <v>-1</v>
      </c>
      <c r="K2587" s="29">
        <f t="array" ref="K2587">IFERROR(_xlfn._xlws.FILTER(AF$4:AF$6723,(AF$4:AF$6723&gt;=0)*($AB$4:$AB$6723=$C2587)*($AC$4:$AC$6723=$D2587)*(ISNUMBER(_xlfn.XMATCH($AD$4:$AD$6723,$V2587:$Z2587,0)))),-1)</f>
        <v>-1</v>
      </c>
      <c r="L2587" s="29">
        <f t="array" ref="L2587">IFERROR(_xlfn._xlws.FILTER(AG$4:AG$6723,(AG$4:AG$6723&gt;=0)*($AB$4:$AB$6723=$C2587)*($AC$4:$AC$6723=$D2587)*(ISNUMBER(_xlfn.XMATCH($AD$4:$AD$6723,$V2587:$Z2587,0)))),-1)</f>
        <v>-1</v>
      </c>
      <c r="M2587" s="29">
        <f t="array" ref="M2587">IFERROR(_xlfn._xlws.FILTER(AH$4:AH$6723,(AH$4:AH$6723&gt;=0)*($AB$4:$AB$6723=$C2587)*($AC$4:$AC$6723=$D2587)*(ISNUMBER(_xlfn.XMATCH($AD$4:$AD$6723,$V2587:$Z2587,0)))),-1)</f>
        <v>-1</v>
      </c>
      <c r="N2587" s="29">
        <f t="array" ref="N2587">IFERROR(_xlfn._xlws.FILTER(AI$4:AI$6723,(AI$4:AI$6723&gt;=0)*($AB$4:$AB$6723=$C2587)*($AC$4:$AC$6723=$D2587)*(ISNUMBER(_xlfn.XMATCH($AD$4:$AD$6723,$V2587:$Z2587,0)))),-1)</f>
        <v>-1</v>
      </c>
      <c r="O2587" s="29">
        <f t="array" ref="O2587">IFERROR(_xlfn._xlws.FILTER(AJ$4:AJ$6723,(AJ$4:AJ$6723&gt;=0)*($AB$4:$AB$6723=$C2587)*($AC$4:$AC$6723=$D2587)*(ISNUMBER(_xlfn.XMATCH($AD$4:$AD$6723,$V2587:$Z2587,0)))),-1)</f>
        <v>-1</v>
      </c>
      <c r="P2587" s="29">
        <f t="array" ref="P2587">IFERROR(_xlfn._xlws.FILTER(AK$4:AK$6723,(AK$4:AK$6723&gt;=0)*($AB$4:$AB$6723=$C2587)*($AC$4:$AC$6723=$D2587)*(ISNUMBER(_xlfn.XMATCH($AD$4:$AD$6723,$V2587:$Z2587,0)))),-1)</f>
        <v>-1</v>
      </c>
      <c r="Q2587" s="29">
        <f t="array" ref="Q2587">IFERROR(_xlfn._xlws.FILTER(AL$4:AL$6723,(AL$4:AL$6723&gt;=0)*($AB$4:$AB$6723=$C2587)*($AC$4:$AC$6723=$D2587)*(ISNUMBER(_xlfn.XMATCH($AD$4:$AD$6723,$V2587:$Z2587,0)))),-1)</f>
        <v>-1</v>
      </c>
      <c r="R2587" s="29">
        <f t="array" ref="R2587">IFERROR(_xlfn._xlws.FILTER(AM$4:AM$6723,(AM$4:AM$6723&gt;=0)*($AB$4:$AB$6723=$C2587)*($AC$4:$AC$6723=$D2587)*(ISNUMBER(_xlfn.XMATCH($AD$4:$AD$6723,$V2587:$Z2587,0)))),-1)</f>
        <v>-1</v>
      </c>
      <c r="S2587" s="29">
        <f t="array" ref="S2587">IFERROR(_xlfn._xlws.FILTER(AN$4:AN$6723,(AN$4:AN$6723&gt;=0)*($AB$4:$AB$6723=$C2587)*($AC$4:$AC$6723=$D2587)*(ISNUMBER(_xlfn.XMATCH($AD$4:$AD$6723,$V2587:$Z2587,0)))),-1)</f>
        <v>-1</v>
      </c>
      <c r="T2587" s="29">
        <f t="array" ref="T2587">IFERROR(_xlfn._xlws.FILTER(AO$4:AO$6723,(AO$4:AO$6723&gt;=0)*($AB$4:$AB$6723=$C2587)*($AC$4:$AC$6723=$D2587)*(ISNUMBER(_xlfn.XMATCH($AD$4:$AD$6723,$V2587:$Z2587,0)))),-1)</f>
        <v>-1</v>
      </c>
      <c r="V2587" t="s">
        <v>63</v>
      </c>
      <c r="AB2587" t="s">
        <v>98</v>
      </c>
      <c r="AC2587" t="s">
        <v>45</v>
      </c>
      <c r="AD2587" s="19" t="s">
        <v>33</v>
      </c>
      <c r="AE2587" s="18">
        <v>-1</v>
      </c>
      <c r="AF2587" s="17">
        <v>-1</v>
      </c>
      <c r="AG2587" s="17">
        <v>-1</v>
      </c>
      <c r="AH2587" s="17">
        <v>-1</v>
      </c>
      <c r="AI2587" s="17">
        <v>-1</v>
      </c>
      <c r="AJ2587" s="17">
        <v>-1</v>
      </c>
      <c r="AK2587" s="17">
        <v>-1</v>
      </c>
      <c r="AL2587" s="17">
        <v>-1</v>
      </c>
      <c r="AM2587" s="17">
        <v>-1</v>
      </c>
      <c r="AN2587" s="17">
        <v>-1</v>
      </c>
      <c r="AO2587" s="17">
        <v>-1</v>
      </c>
    </row>
    <row r="2588" spans="3:41" x14ac:dyDescent="0.25">
      <c r="C2588" t="s">
        <v>102</v>
      </c>
      <c r="D2588" s="6" t="s">
        <v>42</v>
      </c>
      <c r="E2588" t="s">
        <v>21</v>
      </c>
      <c r="F2588" s="6">
        <v>2005</v>
      </c>
      <c r="G2588" s="6" t="s">
        <v>14</v>
      </c>
      <c r="H2588" s="6" t="s">
        <v>15</v>
      </c>
      <c r="J2588" s="29">
        <f t="array" ref="J2588">IFERROR(_xlfn._xlws.FILTER(AE$4:AE$6723,(AE$4:AE$6723&gt;=0)*($AB$4:$AB$6723=$C2588)*($AC$4:$AC$6723=$D2588)*(ISNUMBER(_xlfn.XMATCH($AD$4:$AD$6723,$V2588:$Z2588,0)))),-1)</f>
        <v>-1</v>
      </c>
      <c r="K2588" s="29">
        <f t="array" ref="K2588">IFERROR(_xlfn._xlws.FILTER(AF$4:AF$6723,(AF$4:AF$6723&gt;=0)*($AB$4:$AB$6723=$C2588)*($AC$4:$AC$6723=$D2588)*(ISNUMBER(_xlfn.XMATCH($AD$4:$AD$6723,$V2588:$Z2588,0)))),-1)</f>
        <v>-1</v>
      </c>
      <c r="L2588" s="29">
        <f t="array" ref="L2588">IFERROR(_xlfn._xlws.FILTER(AG$4:AG$6723,(AG$4:AG$6723&gt;=0)*($AB$4:$AB$6723=$C2588)*($AC$4:$AC$6723=$D2588)*(ISNUMBER(_xlfn.XMATCH($AD$4:$AD$6723,$V2588:$Z2588,0)))),-1)</f>
        <v>-1</v>
      </c>
      <c r="M2588" s="29">
        <f t="array" ref="M2588">IFERROR(_xlfn._xlws.FILTER(AH$4:AH$6723,(AH$4:AH$6723&gt;=0)*($AB$4:$AB$6723=$C2588)*($AC$4:$AC$6723=$D2588)*(ISNUMBER(_xlfn.XMATCH($AD$4:$AD$6723,$V2588:$Z2588,0)))),-1)</f>
        <v>-1</v>
      </c>
      <c r="N2588" s="29">
        <f t="array" ref="N2588">IFERROR(_xlfn._xlws.FILTER(AI$4:AI$6723,(AI$4:AI$6723&gt;=0)*($AB$4:$AB$6723=$C2588)*($AC$4:$AC$6723=$D2588)*(ISNUMBER(_xlfn.XMATCH($AD$4:$AD$6723,$V2588:$Z2588,0)))),-1)</f>
        <v>-1</v>
      </c>
      <c r="O2588" s="29">
        <f t="array" ref="O2588">IFERROR(_xlfn._xlws.FILTER(AJ$4:AJ$6723,(AJ$4:AJ$6723&gt;=0)*($AB$4:$AB$6723=$C2588)*($AC$4:$AC$6723=$D2588)*(ISNUMBER(_xlfn.XMATCH($AD$4:$AD$6723,$V2588:$Z2588,0)))),-1)</f>
        <v>-1</v>
      </c>
      <c r="P2588" s="29">
        <f t="array" ref="P2588">IFERROR(_xlfn._xlws.FILTER(AK$4:AK$6723,(AK$4:AK$6723&gt;=0)*($AB$4:$AB$6723=$C2588)*($AC$4:$AC$6723=$D2588)*(ISNUMBER(_xlfn.XMATCH($AD$4:$AD$6723,$V2588:$Z2588,0)))),-1)</f>
        <v>-1</v>
      </c>
      <c r="Q2588" s="29">
        <f t="array" ref="Q2588">IFERROR(_xlfn._xlws.FILTER(AL$4:AL$6723,(AL$4:AL$6723&gt;=0)*($AB$4:$AB$6723=$C2588)*($AC$4:$AC$6723=$D2588)*(ISNUMBER(_xlfn.XMATCH($AD$4:$AD$6723,$V2588:$Z2588,0)))),-1)</f>
        <v>-1</v>
      </c>
      <c r="R2588" s="29">
        <f t="array" ref="R2588">IFERROR(_xlfn._xlws.FILTER(AM$4:AM$6723,(AM$4:AM$6723&gt;=0)*($AB$4:$AB$6723=$C2588)*($AC$4:$AC$6723=$D2588)*(ISNUMBER(_xlfn.XMATCH($AD$4:$AD$6723,$V2588:$Z2588,0)))),-1)</f>
        <v>-1</v>
      </c>
      <c r="S2588" s="29">
        <f t="array" ref="S2588">IFERROR(_xlfn._xlws.FILTER(AN$4:AN$6723,(AN$4:AN$6723&gt;=0)*($AB$4:$AB$6723=$C2588)*($AC$4:$AC$6723=$D2588)*(ISNUMBER(_xlfn.XMATCH($AD$4:$AD$6723,$V2588:$Z2588,0)))),-1)</f>
        <v>-1</v>
      </c>
      <c r="T2588" s="29">
        <f t="array" ref="T2588">IFERROR(_xlfn._xlws.FILTER(AO$4:AO$6723,(AO$4:AO$6723&gt;=0)*($AB$4:$AB$6723=$C2588)*($AC$4:$AC$6723=$D2588)*(ISNUMBER(_xlfn.XMATCH($AD$4:$AD$6723,$V2588:$Z2588,0)))),-1)</f>
        <v>-1</v>
      </c>
      <c r="V2588" t="s">
        <v>21</v>
      </c>
      <c r="AB2588" t="s">
        <v>98</v>
      </c>
      <c r="AC2588" t="s">
        <v>45</v>
      </c>
      <c r="AD2588" s="19" t="s">
        <v>91</v>
      </c>
      <c r="AE2588" s="18">
        <v>-1</v>
      </c>
      <c r="AF2588" s="17">
        <v>-1</v>
      </c>
      <c r="AG2588" s="17">
        <v>-1</v>
      </c>
      <c r="AH2588" s="17">
        <v>-1</v>
      </c>
      <c r="AI2588" s="17">
        <v>-1</v>
      </c>
      <c r="AJ2588" s="17">
        <v>-1</v>
      </c>
      <c r="AK2588" s="17">
        <v>-1</v>
      </c>
      <c r="AL2588" s="17">
        <v>-1</v>
      </c>
      <c r="AM2588" s="17">
        <v>-1</v>
      </c>
      <c r="AN2588" s="17">
        <v>-1</v>
      </c>
      <c r="AO2588" s="17">
        <v>-1</v>
      </c>
    </row>
    <row r="2589" spans="3:41" x14ac:dyDescent="0.25">
      <c r="C2589" t="s">
        <v>102</v>
      </c>
      <c r="D2589" s="6" t="s">
        <v>42</v>
      </c>
      <c r="E2589" t="s">
        <v>22</v>
      </c>
      <c r="F2589" s="6">
        <v>2005</v>
      </c>
      <c r="G2589" s="6" t="s">
        <v>14</v>
      </c>
      <c r="H2589" s="6" t="s">
        <v>15</v>
      </c>
      <c r="J2589" s="29">
        <f t="array" ref="J2589">IFERROR(_xlfn._xlws.FILTER(AE$4:AE$6723,(AE$4:AE$6723&gt;=0)*($AB$4:$AB$6723=$C2589)*($AC$4:$AC$6723=$D2589)*(ISNUMBER(_xlfn.XMATCH($AD$4:$AD$6723,$V2589:$Z2589,0)))),-1)</f>
        <v>-1</v>
      </c>
      <c r="K2589" s="29">
        <f t="array" ref="K2589">IFERROR(_xlfn._xlws.FILTER(AF$4:AF$6723,(AF$4:AF$6723&gt;=0)*($AB$4:$AB$6723=$C2589)*($AC$4:$AC$6723=$D2589)*(ISNUMBER(_xlfn.XMATCH($AD$4:$AD$6723,$V2589:$Z2589,0)))),-1)</f>
        <v>-1</v>
      </c>
      <c r="L2589" s="29">
        <f t="array" ref="L2589">IFERROR(_xlfn._xlws.FILTER(AG$4:AG$6723,(AG$4:AG$6723&gt;=0)*($AB$4:$AB$6723=$C2589)*($AC$4:$AC$6723=$D2589)*(ISNUMBER(_xlfn.XMATCH($AD$4:$AD$6723,$V2589:$Z2589,0)))),-1)</f>
        <v>-1</v>
      </c>
      <c r="M2589" s="29">
        <f t="array" ref="M2589">IFERROR(_xlfn._xlws.FILTER(AH$4:AH$6723,(AH$4:AH$6723&gt;=0)*($AB$4:$AB$6723=$C2589)*($AC$4:$AC$6723=$D2589)*(ISNUMBER(_xlfn.XMATCH($AD$4:$AD$6723,$V2589:$Z2589,0)))),-1)</f>
        <v>-1</v>
      </c>
      <c r="N2589" s="29">
        <f t="array" ref="N2589">IFERROR(_xlfn._xlws.FILTER(AI$4:AI$6723,(AI$4:AI$6723&gt;=0)*($AB$4:$AB$6723=$C2589)*($AC$4:$AC$6723=$D2589)*(ISNUMBER(_xlfn.XMATCH($AD$4:$AD$6723,$V2589:$Z2589,0)))),-1)</f>
        <v>-1</v>
      </c>
      <c r="O2589" s="29">
        <f t="array" ref="O2589">IFERROR(_xlfn._xlws.FILTER(AJ$4:AJ$6723,(AJ$4:AJ$6723&gt;=0)*($AB$4:$AB$6723=$C2589)*($AC$4:$AC$6723=$D2589)*(ISNUMBER(_xlfn.XMATCH($AD$4:$AD$6723,$V2589:$Z2589,0)))),-1)</f>
        <v>-1</v>
      </c>
      <c r="P2589" s="29">
        <f t="array" ref="P2589">IFERROR(_xlfn._xlws.FILTER(AK$4:AK$6723,(AK$4:AK$6723&gt;=0)*($AB$4:$AB$6723=$C2589)*($AC$4:$AC$6723=$D2589)*(ISNUMBER(_xlfn.XMATCH($AD$4:$AD$6723,$V2589:$Z2589,0)))),-1)</f>
        <v>-1</v>
      </c>
      <c r="Q2589" s="29">
        <f t="array" ref="Q2589">IFERROR(_xlfn._xlws.FILTER(AL$4:AL$6723,(AL$4:AL$6723&gt;=0)*($AB$4:$AB$6723=$C2589)*($AC$4:$AC$6723=$D2589)*(ISNUMBER(_xlfn.XMATCH($AD$4:$AD$6723,$V2589:$Z2589,0)))),-1)</f>
        <v>-1</v>
      </c>
      <c r="R2589" s="29">
        <f t="array" ref="R2589">IFERROR(_xlfn._xlws.FILTER(AM$4:AM$6723,(AM$4:AM$6723&gt;=0)*($AB$4:$AB$6723=$C2589)*($AC$4:$AC$6723=$D2589)*(ISNUMBER(_xlfn.XMATCH($AD$4:$AD$6723,$V2589:$Z2589,0)))),-1)</f>
        <v>-1</v>
      </c>
      <c r="S2589" s="29">
        <f t="array" ref="S2589">IFERROR(_xlfn._xlws.FILTER(AN$4:AN$6723,(AN$4:AN$6723&gt;=0)*($AB$4:$AB$6723=$C2589)*($AC$4:$AC$6723=$D2589)*(ISNUMBER(_xlfn.XMATCH($AD$4:$AD$6723,$V2589:$Z2589,0)))),-1)</f>
        <v>-1</v>
      </c>
      <c r="T2589" s="29">
        <f t="array" ref="T2589">IFERROR(_xlfn._xlws.FILTER(AO$4:AO$6723,(AO$4:AO$6723&gt;=0)*($AB$4:$AB$6723=$C2589)*($AC$4:$AC$6723=$D2589)*(ISNUMBER(_xlfn.XMATCH($AD$4:$AD$6723,$V2589:$Z2589,0)))),-1)</f>
        <v>-1</v>
      </c>
      <c r="V2589" s="19" t="s">
        <v>66</v>
      </c>
      <c r="W2589" s="19" t="s">
        <v>67</v>
      </c>
      <c r="X2589" s="19" t="s">
        <v>68</v>
      </c>
      <c r="Y2589" s="19" t="s">
        <v>69</v>
      </c>
      <c r="Z2589" s="19" t="s">
        <v>70</v>
      </c>
      <c r="AB2589" t="s">
        <v>98</v>
      </c>
      <c r="AC2589" t="s">
        <v>45</v>
      </c>
      <c r="AD2589" s="19" t="s">
        <v>81</v>
      </c>
      <c r="AE2589" s="18">
        <v>-1</v>
      </c>
      <c r="AF2589" s="17">
        <v>-1</v>
      </c>
      <c r="AG2589" s="17">
        <v>-1</v>
      </c>
      <c r="AH2589" s="17">
        <v>-1</v>
      </c>
      <c r="AI2589" s="17">
        <v>-1</v>
      </c>
      <c r="AJ2589" s="17">
        <v>-1</v>
      </c>
      <c r="AK2589" s="17">
        <v>-1</v>
      </c>
      <c r="AL2589" s="17">
        <v>-1</v>
      </c>
      <c r="AM2589" s="17">
        <v>-1</v>
      </c>
      <c r="AN2589" s="17">
        <v>-1</v>
      </c>
      <c r="AO2589" s="17">
        <v>-1</v>
      </c>
    </row>
    <row r="2590" spans="3:41" x14ac:dyDescent="0.25">
      <c r="C2590" t="s">
        <v>102</v>
      </c>
      <c r="D2590" s="6" t="s">
        <v>42</v>
      </c>
      <c r="E2590" t="s">
        <v>23</v>
      </c>
      <c r="F2590" s="6">
        <v>2005</v>
      </c>
      <c r="G2590" s="6" t="s">
        <v>14</v>
      </c>
      <c r="H2590" s="6" t="s">
        <v>15</v>
      </c>
      <c r="J2590" s="29">
        <f t="array" ref="J2590">IFERROR(_xlfn._xlws.FILTER(AE$4:AE$6723,(AE$4:AE$6723&gt;=0)*($AB$4:$AB$6723=$C2590)*($AC$4:$AC$6723=$D2590)*(ISNUMBER(_xlfn.XMATCH($AD$4:$AD$6723,$V2590:$Z2590,0)))),-1)</f>
        <v>-1</v>
      </c>
      <c r="K2590" s="29">
        <f t="array" ref="K2590">IFERROR(_xlfn._xlws.FILTER(AF$4:AF$6723,(AF$4:AF$6723&gt;=0)*($AB$4:$AB$6723=$C2590)*($AC$4:$AC$6723=$D2590)*(ISNUMBER(_xlfn.XMATCH($AD$4:$AD$6723,$V2590:$Z2590,0)))),-1)</f>
        <v>-1</v>
      </c>
      <c r="L2590" s="29">
        <f t="array" ref="L2590">IFERROR(_xlfn._xlws.FILTER(AG$4:AG$6723,(AG$4:AG$6723&gt;=0)*($AB$4:$AB$6723=$C2590)*($AC$4:$AC$6723=$D2590)*(ISNUMBER(_xlfn.XMATCH($AD$4:$AD$6723,$V2590:$Z2590,0)))),-1)</f>
        <v>-1</v>
      </c>
      <c r="M2590" s="29">
        <f t="array" ref="M2590">IFERROR(_xlfn._xlws.FILTER(AH$4:AH$6723,(AH$4:AH$6723&gt;=0)*($AB$4:$AB$6723=$C2590)*($AC$4:$AC$6723=$D2590)*(ISNUMBER(_xlfn.XMATCH($AD$4:$AD$6723,$V2590:$Z2590,0)))),-1)</f>
        <v>-1</v>
      </c>
      <c r="N2590" s="29">
        <f t="array" ref="N2590">IFERROR(_xlfn._xlws.FILTER(AI$4:AI$6723,(AI$4:AI$6723&gt;=0)*($AB$4:$AB$6723=$C2590)*($AC$4:$AC$6723=$D2590)*(ISNUMBER(_xlfn.XMATCH($AD$4:$AD$6723,$V2590:$Z2590,0)))),-1)</f>
        <v>-1</v>
      </c>
      <c r="O2590" s="29">
        <f t="array" ref="O2590">IFERROR(_xlfn._xlws.FILTER(AJ$4:AJ$6723,(AJ$4:AJ$6723&gt;=0)*($AB$4:$AB$6723=$C2590)*($AC$4:$AC$6723=$D2590)*(ISNUMBER(_xlfn.XMATCH($AD$4:$AD$6723,$V2590:$Z2590,0)))),-1)</f>
        <v>-1</v>
      </c>
      <c r="P2590" s="29">
        <f t="array" ref="P2590">IFERROR(_xlfn._xlws.FILTER(AK$4:AK$6723,(AK$4:AK$6723&gt;=0)*($AB$4:$AB$6723=$C2590)*($AC$4:$AC$6723=$D2590)*(ISNUMBER(_xlfn.XMATCH($AD$4:$AD$6723,$V2590:$Z2590,0)))),-1)</f>
        <v>-1</v>
      </c>
      <c r="Q2590" s="29">
        <f t="array" ref="Q2590">IFERROR(_xlfn._xlws.FILTER(AL$4:AL$6723,(AL$4:AL$6723&gt;=0)*($AB$4:$AB$6723=$C2590)*($AC$4:$AC$6723=$D2590)*(ISNUMBER(_xlfn.XMATCH($AD$4:$AD$6723,$V2590:$Z2590,0)))),-1)</f>
        <v>-1</v>
      </c>
      <c r="R2590" s="29">
        <f t="array" ref="R2590">IFERROR(_xlfn._xlws.FILTER(AM$4:AM$6723,(AM$4:AM$6723&gt;=0)*($AB$4:$AB$6723=$C2590)*($AC$4:$AC$6723=$D2590)*(ISNUMBER(_xlfn.XMATCH($AD$4:$AD$6723,$V2590:$Z2590,0)))),-1)</f>
        <v>-1</v>
      </c>
      <c r="S2590" s="29">
        <f t="array" ref="S2590">IFERROR(_xlfn._xlws.FILTER(AN$4:AN$6723,(AN$4:AN$6723&gt;=0)*($AB$4:$AB$6723=$C2590)*($AC$4:$AC$6723=$D2590)*(ISNUMBER(_xlfn.XMATCH($AD$4:$AD$6723,$V2590:$Z2590,0)))),-1)</f>
        <v>-1</v>
      </c>
      <c r="T2590" s="29">
        <f t="array" ref="T2590">IFERROR(_xlfn._xlws.FILTER(AO$4:AO$6723,(AO$4:AO$6723&gt;=0)*($AB$4:$AB$6723=$C2590)*($AC$4:$AC$6723=$D2590)*(ISNUMBER(_xlfn.XMATCH($AD$4:$AD$6723,$V2590:$Z2590,0)))),-1)</f>
        <v>-1</v>
      </c>
      <c r="V2590" t="s">
        <v>70</v>
      </c>
      <c r="AB2590" t="s">
        <v>98</v>
      </c>
      <c r="AC2590" t="s">
        <v>45</v>
      </c>
      <c r="AD2590" s="19" t="s">
        <v>34</v>
      </c>
      <c r="AE2590" s="18">
        <v>-1</v>
      </c>
      <c r="AF2590" s="17">
        <v>-1</v>
      </c>
      <c r="AG2590" s="17">
        <v>-1</v>
      </c>
      <c r="AH2590" s="17">
        <v>-1</v>
      </c>
      <c r="AI2590" s="17">
        <v>-1</v>
      </c>
      <c r="AJ2590" s="17">
        <v>-1</v>
      </c>
      <c r="AK2590" s="17">
        <v>-1</v>
      </c>
      <c r="AL2590" s="17">
        <v>-1</v>
      </c>
      <c r="AM2590" s="17">
        <v>-1</v>
      </c>
      <c r="AN2590" s="17">
        <v>-1</v>
      </c>
      <c r="AO2590" s="17">
        <v>-1</v>
      </c>
    </row>
    <row r="2591" spans="3:41" x14ac:dyDescent="0.25">
      <c r="C2591" t="s">
        <v>102</v>
      </c>
      <c r="D2591" s="6" t="s">
        <v>42</v>
      </c>
      <c r="E2591" t="s">
        <v>24</v>
      </c>
      <c r="F2591" s="6">
        <v>2005</v>
      </c>
      <c r="G2591" s="6" t="s">
        <v>14</v>
      </c>
      <c r="H2591" s="6" t="s">
        <v>15</v>
      </c>
      <c r="J2591" s="29">
        <f t="array" ref="J2591">IFERROR(_xlfn._xlws.FILTER(AE$4:AE$6723,(AE$4:AE$6723&gt;=0)*($AB$4:$AB$6723=$C2591)*($AC$4:$AC$6723=$D2591)*(ISNUMBER(_xlfn.XMATCH($AD$4:$AD$6723,$V2591:$Z2591,0)))),-1)</f>
        <v>-1</v>
      </c>
      <c r="K2591" s="29">
        <f t="array" ref="K2591">IFERROR(_xlfn._xlws.FILTER(AF$4:AF$6723,(AF$4:AF$6723&gt;=0)*($AB$4:$AB$6723=$C2591)*($AC$4:$AC$6723=$D2591)*(ISNUMBER(_xlfn.XMATCH($AD$4:$AD$6723,$V2591:$Z2591,0)))),-1)</f>
        <v>-1</v>
      </c>
      <c r="L2591" s="29">
        <f t="array" ref="L2591">IFERROR(_xlfn._xlws.FILTER(AG$4:AG$6723,(AG$4:AG$6723&gt;=0)*($AB$4:$AB$6723=$C2591)*($AC$4:$AC$6723=$D2591)*(ISNUMBER(_xlfn.XMATCH($AD$4:$AD$6723,$V2591:$Z2591,0)))),-1)</f>
        <v>-1</v>
      </c>
      <c r="M2591" s="29">
        <f t="array" ref="M2591">IFERROR(_xlfn._xlws.FILTER(AH$4:AH$6723,(AH$4:AH$6723&gt;=0)*($AB$4:$AB$6723=$C2591)*($AC$4:$AC$6723=$D2591)*(ISNUMBER(_xlfn.XMATCH($AD$4:$AD$6723,$V2591:$Z2591,0)))),-1)</f>
        <v>-1</v>
      </c>
      <c r="N2591" s="29">
        <f t="array" ref="N2591">IFERROR(_xlfn._xlws.FILTER(AI$4:AI$6723,(AI$4:AI$6723&gt;=0)*($AB$4:$AB$6723=$C2591)*($AC$4:$AC$6723=$D2591)*(ISNUMBER(_xlfn.XMATCH($AD$4:$AD$6723,$V2591:$Z2591,0)))),-1)</f>
        <v>-1</v>
      </c>
      <c r="O2591" s="29">
        <f t="array" ref="O2591">IFERROR(_xlfn._xlws.FILTER(AJ$4:AJ$6723,(AJ$4:AJ$6723&gt;=0)*($AB$4:$AB$6723=$C2591)*($AC$4:$AC$6723=$D2591)*(ISNUMBER(_xlfn.XMATCH($AD$4:$AD$6723,$V2591:$Z2591,0)))),-1)</f>
        <v>-1</v>
      </c>
      <c r="P2591" s="29">
        <f t="array" ref="P2591">IFERROR(_xlfn._xlws.FILTER(AK$4:AK$6723,(AK$4:AK$6723&gt;=0)*($AB$4:$AB$6723=$C2591)*($AC$4:$AC$6723=$D2591)*(ISNUMBER(_xlfn.XMATCH($AD$4:$AD$6723,$V2591:$Z2591,0)))),-1)</f>
        <v>-1</v>
      </c>
      <c r="Q2591" s="29">
        <f t="array" ref="Q2591">IFERROR(_xlfn._xlws.FILTER(AL$4:AL$6723,(AL$4:AL$6723&gt;=0)*($AB$4:$AB$6723=$C2591)*($AC$4:$AC$6723=$D2591)*(ISNUMBER(_xlfn.XMATCH($AD$4:$AD$6723,$V2591:$Z2591,0)))),-1)</f>
        <v>-1</v>
      </c>
      <c r="R2591" s="29">
        <f t="array" ref="R2591">IFERROR(_xlfn._xlws.FILTER(AM$4:AM$6723,(AM$4:AM$6723&gt;=0)*($AB$4:$AB$6723=$C2591)*($AC$4:$AC$6723=$D2591)*(ISNUMBER(_xlfn.XMATCH($AD$4:$AD$6723,$V2591:$Z2591,0)))),-1)</f>
        <v>-1</v>
      </c>
      <c r="S2591" s="29">
        <f t="array" ref="S2591">IFERROR(_xlfn._xlws.FILTER(AN$4:AN$6723,(AN$4:AN$6723&gt;=0)*($AB$4:$AB$6723=$C2591)*($AC$4:$AC$6723=$D2591)*(ISNUMBER(_xlfn.XMATCH($AD$4:$AD$6723,$V2591:$Z2591,0)))),-1)</f>
        <v>-1</v>
      </c>
      <c r="T2591" s="29">
        <f t="array" ref="T2591">IFERROR(_xlfn._xlws.FILTER(AO$4:AO$6723,(AO$4:AO$6723&gt;=0)*($AB$4:$AB$6723=$C2591)*($AC$4:$AC$6723=$D2591)*(ISNUMBER(_xlfn.XMATCH($AD$4:$AD$6723,$V2591:$Z2591,0)))),-1)</f>
        <v>-1</v>
      </c>
      <c r="V2591" t="s">
        <v>72</v>
      </c>
      <c r="W2591" s="25" t="s">
        <v>58</v>
      </c>
      <c r="X2591" s="25" t="s">
        <v>59</v>
      </c>
      <c r="Y2591" s="25" t="s">
        <v>73</v>
      </c>
      <c r="AB2591" t="s">
        <v>98</v>
      </c>
      <c r="AC2591" t="s">
        <v>45</v>
      </c>
      <c r="AD2591" s="19" t="s">
        <v>92</v>
      </c>
      <c r="AE2591" s="18">
        <v>-1</v>
      </c>
      <c r="AF2591" s="17">
        <v>-1</v>
      </c>
      <c r="AG2591" s="17">
        <v>-1</v>
      </c>
      <c r="AH2591" s="17">
        <v>-1</v>
      </c>
      <c r="AI2591" s="17">
        <v>-1</v>
      </c>
      <c r="AJ2591" s="17">
        <v>-1</v>
      </c>
      <c r="AK2591" s="17">
        <v>-1</v>
      </c>
      <c r="AL2591" s="17">
        <v>-1</v>
      </c>
      <c r="AM2591" s="17">
        <v>-1</v>
      </c>
      <c r="AN2591" s="17">
        <v>-1</v>
      </c>
      <c r="AO2591" s="17">
        <v>-1</v>
      </c>
    </row>
    <row r="2592" spans="3:41" x14ac:dyDescent="0.25">
      <c r="C2592" t="s">
        <v>102</v>
      </c>
      <c r="D2592" s="6" t="s">
        <v>42</v>
      </c>
      <c r="E2592" t="s">
        <v>25</v>
      </c>
      <c r="F2592" s="6">
        <v>2005</v>
      </c>
      <c r="G2592" s="6" t="s">
        <v>14</v>
      </c>
      <c r="H2592" s="6" t="s">
        <v>15</v>
      </c>
      <c r="J2592" s="29">
        <f t="array" ref="J2592">IFERROR(_xlfn._xlws.FILTER(AE$4:AE$6723,(AE$4:AE$6723&gt;=0)*($AB$4:$AB$6723=$C2592)*($AC$4:$AC$6723=$D2592)*(ISNUMBER(_xlfn.XMATCH($AD$4:$AD$6723,$V2592:$Z2592,0)))),-1)</f>
        <v>-1</v>
      </c>
      <c r="K2592" s="29">
        <f t="array" ref="K2592">IFERROR(_xlfn._xlws.FILTER(AF$4:AF$6723,(AF$4:AF$6723&gt;=0)*($AB$4:$AB$6723=$C2592)*($AC$4:$AC$6723=$D2592)*(ISNUMBER(_xlfn.XMATCH($AD$4:$AD$6723,$V2592:$Z2592,0)))),-1)</f>
        <v>-1</v>
      </c>
      <c r="L2592" s="29">
        <f t="array" ref="L2592">IFERROR(_xlfn._xlws.FILTER(AG$4:AG$6723,(AG$4:AG$6723&gt;=0)*($AB$4:$AB$6723=$C2592)*($AC$4:$AC$6723=$D2592)*(ISNUMBER(_xlfn.XMATCH($AD$4:$AD$6723,$V2592:$Z2592,0)))),-1)</f>
        <v>-1</v>
      </c>
      <c r="M2592" s="29">
        <f t="array" ref="M2592">IFERROR(_xlfn._xlws.FILTER(AH$4:AH$6723,(AH$4:AH$6723&gt;=0)*($AB$4:$AB$6723=$C2592)*($AC$4:$AC$6723=$D2592)*(ISNUMBER(_xlfn.XMATCH($AD$4:$AD$6723,$V2592:$Z2592,0)))),-1)</f>
        <v>-1</v>
      </c>
      <c r="N2592" s="29">
        <f t="array" ref="N2592">IFERROR(_xlfn._xlws.FILTER(AI$4:AI$6723,(AI$4:AI$6723&gt;=0)*($AB$4:$AB$6723=$C2592)*($AC$4:$AC$6723=$D2592)*(ISNUMBER(_xlfn.XMATCH($AD$4:$AD$6723,$V2592:$Z2592,0)))),-1)</f>
        <v>-1</v>
      </c>
      <c r="O2592" s="29">
        <f t="array" ref="O2592">IFERROR(_xlfn._xlws.FILTER(AJ$4:AJ$6723,(AJ$4:AJ$6723&gt;=0)*($AB$4:$AB$6723=$C2592)*($AC$4:$AC$6723=$D2592)*(ISNUMBER(_xlfn.XMATCH($AD$4:$AD$6723,$V2592:$Z2592,0)))),-1)</f>
        <v>-1</v>
      </c>
      <c r="P2592" s="29">
        <f t="array" ref="P2592">IFERROR(_xlfn._xlws.FILTER(AK$4:AK$6723,(AK$4:AK$6723&gt;=0)*($AB$4:$AB$6723=$C2592)*($AC$4:$AC$6723=$D2592)*(ISNUMBER(_xlfn.XMATCH($AD$4:$AD$6723,$V2592:$Z2592,0)))),-1)</f>
        <v>-1</v>
      </c>
      <c r="Q2592" s="29">
        <f t="array" ref="Q2592">IFERROR(_xlfn._xlws.FILTER(AL$4:AL$6723,(AL$4:AL$6723&gt;=0)*($AB$4:$AB$6723=$C2592)*($AC$4:$AC$6723=$D2592)*(ISNUMBER(_xlfn.XMATCH($AD$4:$AD$6723,$V2592:$Z2592,0)))),-1)</f>
        <v>-1</v>
      </c>
      <c r="R2592" s="29">
        <f t="array" ref="R2592">IFERROR(_xlfn._xlws.FILTER(AM$4:AM$6723,(AM$4:AM$6723&gt;=0)*($AB$4:$AB$6723=$C2592)*($AC$4:$AC$6723=$D2592)*(ISNUMBER(_xlfn.XMATCH($AD$4:$AD$6723,$V2592:$Z2592,0)))),-1)</f>
        <v>-1</v>
      </c>
      <c r="S2592" s="29">
        <f t="array" ref="S2592">IFERROR(_xlfn._xlws.FILTER(AN$4:AN$6723,(AN$4:AN$6723&gt;=0)*($AB$4:$AB$6723=$C2592)*($AC$4:$AC$6723=$D2592)*(ISNUMBER(_xlfn.XMATCH($AD$4:$AD$6723,$V2592:$Z2592,0)))),-1)</f>
        <v>-1</v>
      </c>
      <c r="T2592" s="29">
        <f t="array" ref="T2592">IFERROR(_xlfn._xlws.FILTER(AO$4:AO$6723,(AO$4:AO$6723&gt;=0)*($AB$4:$AB$6723=$C2592)*($AC$4:$AC$6723=$D2592)*(ISNUMBER(_xlfn.XMATCH($AD$4:$AD$6723,$V2592:$Z2592,0)))),-1)</f>
        <v>-1</v>
      </c>
      <c r="V2592" t="s">
        <v>25</v>
      </c>
      <c r="AB2592" t="s">
        <v>98</v>
      </c>
      <c r="AC2592" t="s">
        <v>45</v>
      </c>
      <c r="AD2592" s="19" t="s">
        <v>35</v>
      </c>
      <c r="AE2592" s="18">
        <v>-1</v>
      </c>
      <c r="AF2592" s="17">
        <v>-1</v>
      </c>
      <c r="AG2592" s="17">
        <v>-1</v>
      </c>
      <c r="AH2592" s="17">
        <v>-1</v>
      </c>
      <c r="AI2592" s="17">
        <v>-1</v>
      </c>
      <c r="AJ2592" s="17">
        <v>-1</v>
      </c>
      <c r="AK2592" s="17">
        <v>-1</v>
      </c>
      <c r="AL2592" s="17">
        <v>-1</v>
      </c>
      <c r="AM2592" s="17">
        <v>-1</v>
      </c>
      <c r="AN2592" s="17">
        <v>-1</v>
      </c>
      <c r="AO2592" s="17">
        <v>-1</v>
      </c>
    </row>
    <row r="2593" spans="3:41" x14ac:dyDescent="0.25">
      <c r="C2593" t="s">
        <v>102</v>
      </c>
      <c r="D2593" s="6" t="s">
        <v>42</v>
      </c>
      <c r="E2593" t="s">
        <v>26</v>
      </c>
      <c r="F2593" s="6">
        <v>2005</v>
      </c>
      <c r="G2593" s="6" t="s">
        <v>14</v>
      </c>
      <c r="H2593" s="6" t="s">
        <v>15</v>
      </c>
      <c r="J2593" s="29">
        <f t="array" ref="J2593">IFERROR(_xlfn._xlws.FILTER(AE$4:AE$6723,(AE$4:AE$6723&gt;=0)*($AB$4:$AB$6723=$C2593)*($AC$4:$AC$6723=$D2593)*(ISNUMBER(_xlfn.XMATCH($AD$4:$AD$6723,$V2593:$Z2593,0)))),-1)</f>
        <v>-1</v>
      </c>
      <c r="K2593" s="29">
        <f t="array" ref="K2593">IFERROR(_xlfn._xlws.FILTER(AF$4:AF$6723,(AF$4:AF$6723&gt;=0)*($AB$4:$AB$6723=$C2593)*($AC$4:$AC$6723=$D2593)*(ISNUMBER(_xlfn.XMATCH($AD$4:$AD$6723,$V2593:$Z2593,0)))),-1)</f>
        <v>-1</v>
      </c>
      <c r="L2593" s="29">
        <f t="array" ref="L2593">IFERROR(_xlfn._xlws.FILTER(AG$4:AG$6723,(AG$4:AG$6723&gt;=0)*($AB$4:$AB$6723=$C2593)*($AC$4:$AC$6723=$D2593)*(ISNUMBER(_xlfn.XMATCH($AD$4:$AD$6723,$V2593:$Z2593,0)))),-1)</f>
        <v>-1</v>
      </c>
      <c r="M2593" s="29">
        <f t="array" ref="M2593">IFERROR(_xlfn._xlws.FILTER(AH$4:AH$6723,(AH$4:AH$6723&gt;=0)*($AB$4:$AB$6723=$C2593)*($AC$4:$AC$6723=$D2593)*(ISNUMBER(_xlfn.XMATCH($AD$4:$AD$6723,$V2593:$Z2593,0)))),-1)</f>
        <v>-1</v>
      </c>
      <c r="N2593" s="29">
        <f t="array" ref="N2593">IFERROR(_xlfn._xlws.FILTER(AI$4:AI$6723,(AI$4:AI$6723&gt;=0)*($AB$4:$AB$6723=$C2593)*($AC$4:$AC$6723=$D2593)*(ISNUMBER(_xlfn.XMATCH($AD$4:$AD$6723,$V2593:$Z2593,0)))),-1)</f>
        <v>-1</v>
      </c>
      <c r="O2593" s="29">
        <f t="array" ref="O2593">IFERROR(_xlfn._xlws.FILTER(AJ$4:AJ$6723,(AJ$4:AJ$6723&gt;=0)*($AB$4:$AB$6723=$C2593)*($AC$4:$AC$6723=$D2593)*(ISNUMBER(_xlfn.XMATCH($AD$4:$AD$6723,$V2593:$Z2593,0)))),-1)</f>
        <v>-1</v>
      </c>
      <c r="P2593" s="29">
        <f t="array" ref="P2593">IFERROR(_xlfn._xlws.FILTER(AK$4:AK$6723,(AK$4:AK$6723&gt;=0)*($AB$4:$AB$6723=$C2593)*($AC$4:$AC$6723=$D2593)*(ISNUMBER(_xlfn.XMATCH($AD$4:$AD$6723,$V2593:$Z2593,0)))),-1)</f>
        <v>-1</v>
      </c>
      <c r="Q2593" s="29">
        <f t="array" ref="Q2593">IFERROR(_xlfn._xlws.FILTER(AL$4:AL$6723,(AL$4:AL$6723&gt;=0)*($AB$4:$AB$6723=$C2593)*($AC$4:$AC$6723=$D2593)*(ISNUMBER(_xlfn.XMATCH($AD$4:$AD$6723,$V2593:$Z2593,0)))),-1)</f>
        <v>-1</v>
      </c>
      <c r="R2593" s="29">
        <f t="array" ref="R2593">IFERROR(_xlfn._xlws.FILTER(AM$4:AM$6723,(AM$4:AM$6723&gt;=0)*($AB$4:$AB$6723=$C2593)*($AC$4:$AC$6723=$D2593)*(ISNUMBER(_xlfn.XMATCH($AD$4:$AD$6723,$V2593:$Z2593,0)))),-1)</f>
        <v>-1</v>
      </c>
      <c r="S2593" s="29">
        <f t="array" ref="S2593">IFERROR(_xlfn._xlws.FILTER(AN$4:AN$6723,(AN$4:AN$6723&gt;=0)*($AB$4:$AB$6723=$C2593)*($AC$4:$AC$6723=$D2593)*(ISNUMBER(_xlfn.XMATCH($AD$4:$AD$6723,$V2593:$Z2593,0)))),-1)</f>
        <v>-1</v>
      </c>
      <c r="T2593" s="29">
        <f t="array" ref="T2593">IFERROR(_xlfn._xlws.FILTER(AO$4:AO$6723,(AO$4:AO$6723&gt;=0)*($AB$4:$AB$6723=$C2593)*($AC$4:$AC$6723=$D2593)*(ISNUMBER(_xlfn.XMATCH($AD$4:$AD$6723,$V2593:$Z2593,0)))),-1)</f>
        <v>-1</v>
      </c>
      <c r="V2593" t="s">
        <v>74</v>
      </c>
      <c r="W2593" s="25" t="s">
        <v>75</v>
      </c>
      <c r="AB2593" t="s">
        <v>98</v>
      </c>
      <c r="AC2593" t="s">
        <v>45</v>
      </c>
      <c r="AD2593" s="19" t="s">
        <v>93</v>
      </c>
      <c r="AE2593" s="18">
        <v>-1</v>
      </c>
      <c r="AF2593" s="17">
        <v>-1</v>
      </c>
      <c r="AG2593" s="17">
        <v>-1</v>
      </c>
      <c r="AH2593" s="17">
        <v>-1</v>
      </c>
      <c r="AI2593" s="17">
        <v>-1</v>
      </c>
      <c r="AJ2593" s="17">
        <v>-1</v>
      </c>
      <c r="AK2593" s="17">
        <v>-1</v>
      </c>
      <c r="AL2593" s="17">
        <v>-1</v>
      </c>
      <c r="AM2593" s="17">
        <v>-1</v>
      </c>
      <c r="AN2593" s="17">
        <v>-1</v>
      </c>
      <c r="AO2593" s="17">
        <v>-1</v>
      </c>
    </row>
    <row r="2594" spans="3:41" x14ac:dyDescent="0.25">
      <c r="C2594" t="s">
        <v>102</v>
      </c>
      <c r="D2594" s="6" t="s">
        <v>42</v>
      </c>
      <c r="E2594" t="s">
        <v>27</v>
      </c>
      <c r="F2594" s="6">
        <v>2005</v>
      </c>
      <c r="G2594" s="6" t="s">
        <v>14</v>
      </c>
      <c r="H2594" s="6" t="s">
        <v>15</v>
      </c>
      <c r="J2594" s="29">
        <f t="array" ref="J2594">IFERROR(_xlfn._xlws.FILTER(AE$4:AE$6723,(AE$4:AE$6723&gt;=0)*($AB$4:$AB$6723=$C2594)*($AC$4:$AC$6723=$D2594)*(ISNUMBER(_xlfn.XMATCH($AD$4:$AD$6723,$V2594:$Z2594,0)))),-1)</f>
        <v>-1</v>
      </c>
      <c r="K2594" s="29">
        <f t="array" ref="K2594">IFERROR(_xlfn._xlws.FILTER(AF$4:AF$6723,(AF$4:AF$6723&gt;=0)*($AB$4:$AB$6723=$C2594)*($AC$4:$AC$6723=$D2594)*(ISNUMBER(_xlfn.XMATCH($AD$4:$AD$6723,$V2594:$Z2594,0)))),-1)</f>
        <v>-1</v>
      </c>
      <c r="L2594" s="29">
        <f t="array" ref="L2594">IFERROR(_xlfn._xlws.FILTER(AG$4:AG$6723,(AG$4:AG$6723&gt;=0)*($AB$4:$AB$6723=$C2594)*($AC$4:$AC$6723=$D2594)*(ISNUMBER(_xlfn.XMATCH($AD$4:$AD$6723,$V2594:$Z2594,0)))),-1)</f>
        <v>-1</v>
      </c>
      <c r="M2594" s="29">
        <f t="array" ref="M2594">IFERROR(_xlfn._xlws.FILTER(AH$4:AH$6723,(AH$4:AH$6723&gt;=0)*($AB$4:$AB$6723=$C2594)*($AC$4:$AC$6723=$D2594)*(ISNUMBER(_xlfn.XMATCH($AD$4:$AD$6723,$V2594:$Z2594,0)))),-1)</f>
        <v>-1</v>
      </c>
      <c r="N2594" s="29">
        <f t="array" ref="N2594">IFERROR(_xlfn._xlws.FILTER(AI$4:AI$6723,(AI$4:AI$6723&gt;=0)*($AB$4:$AB$6723=$C2594)*($AC$4:$AC$6723=$D2594)*(ISNUMBER(_xlfn.XMATCH($AD$4:$AD$6723,$V2594:$Z2594,0)))),-1)</f>
        <v>-1</v>
      </c>
      <c r="O2594" s="29">
        <f t="array" ref="O2594">IFERROR(_xlfn._xlws.FILTER(AJ$4:AJ$6723,(AJ$4:AJ$6723&gt;=0)*($AB$4:$AB$6723=$C2594)*($AC$4:$AC$6723=$D2594)*(ISNUMBER(_xlfn.XMATCH($AD$4:$AD$6723,$V2594:$Z2594,0)))),-1)</f>
        <v>-1</v>
      </c>
      <c r="P2594" s="29">
        <f t="array" ref="P2594">IFERROR(_xlfn._xlws.FILTER(AK$4:AK$6723,(AK$4:AK$6723&gt;=0)*($AB$4:$AB$6723=$C2594)*($AC$4:$AC$6723=$D2594)*(ISNUMBER(_xlfn.XMATCH($AD$4:$AD$6723,$V2594:$Z2594,0)))),-1)</f>
        <v>-1</v>
      </c>
      <c r="Q2594" s="29">
        <f t="array" ref="Q2594">IFERROR(_xlfn._xlws.FILTER(AL$4:AL$6723,(AL$4:AL$6723&gt;=0)*($AB$4:$AB$6723=$C2594)*($AC$4:$AC$6723=$D2594)*(ISNUMBER(_xlfn.XMATCH($AD$4:$AD$6723,$V2594:$Z2594,0)))),-1)</f>
        <v>-1</v>
      </c>
      <c r="R2594" s="29">
        <f t="array" ref="R2594">IFERROR(_xlfn._xlws.FILTER(AM$4:AM$6723,(AM$4:AM$6723&gt;=0)*($AB$4:$AB$6723=$C2594)*($AC$4:$AC$6723=$D2594)*(ISNUMBER(_xlfn.XMATCH($AD$4:$AD$6723,$V2594:$Z2594,0)))),-1)</f>
        <v>-1</v>
      </c>
      <c r="S2594" s="29">
        <f t="array" ref="S2594">IFERROR(_xlfn._xlws.FILTER(AN$4:AN$6723,(AN$4:AN$6723&gt;=0)*($AB$4:$AB$6723=$C2594)*($AC$4:$AC$6723=$D2594)*(ISNUMBER(_xlfn.XMATCH($AD$4:$AD$6723,$V2594:$Z2594,0)))),-1)</f>
        <v>-1</v>
      </c>
      <c r="T2594" s="29">
        <f t="array" ref="T2594">IFERROR(_xlfn._xlws.FILTER(AO$4:AO$6723,(AO$4:AO$6723&gt;=0)*($AB$4:$AB$6723=$C2594)*($AC$4:$AC$6723=$D2594)*(ISNUMBER(_xlfn.XMATCH($AD$4:$AD$6723,$V2594:$Z2594,0)))),-1)</f>
        <v>-1</v>
      </c>
      <c r="V2594" t="s">
        <v>27</v>
      </c>
      <c r="AB2594" t="s">
        <v>98</v>
      </c>
      <c r="AC2594" t="s">
        <v>45</v>
      </c>
      <c r="AD2594" s="19" t="s">
        <v>94</v>
      </c>
      <c r="AE2594" s="18">
        <v>-1</v>
      </c>
      <c r="AF2594" s="17">
        <v>-1</v>
      </c>
      <c r="AG2594" s="17">
        <v>-1</v>
      </c>
      <c r="AH2594" s="17">
        <v>-1</v>
      </c>
      <c r="AI2594" s="17">
        <v>-1</v>
      </c>
      <c r="AJ2594" s="17">
        <v>-1</v>
      </c>
      <c r="AK2594" s="17">
        <v>-1</v>
      </c>
      <c r="AL2594" s="17">
        <v>-1</v>
      </c>
      <c r="AM2594" s="17">
        <v>-1</v>
      </c>
      <c r="AN2594" s="17">
        <v>-1</v>
      </c>
      <c r="AO2594" s="17">
        <v>-1</v>
      </c>
    </row>
    <row r="2595" spans="3:41" x14ac:dyDescent="0.25">
      <c r="C2595" t="s">
        <v>102</v>
      </c>
      <c r="D2595" s="6" t="s">
        <v>42</v>
      </c>
      <c r="E2595" t="s">
        <v>77</v>
      </c>
      <c r="F2595" s="6">
        <v>2005</v>
      </c>
      <c r="G2595" s="6" t="s">
        <v>14</v>
      </c>
      <c r="H2595" s="6" t="s">
        <v>15</v>
      </c>
      <c r="J2595" s="29">
        <f t="array" ref="J2595">IFERROR(_xlfn._xlws.FILTER(AE$4:AE$6723,(AE$4:AE$6723&gt;=0)*($AB$4:$AB$6723=$C2595)*($AC$4:$AC$6723=$D2595)*(ISNUMBER(_xlfn.XMATCH($AD$4:$AD$6723,$V2595:$Z2595,0)))),-1)</f>
        <v>-1</v>
      </c>
      <c r="K2595" s="29">
        <f t="array" ref="K2595">IFERROR(_xlfn._xlws.FILTER(AF$4:AF$6723,(AF$4:AF$6723&gt;=0)*($AB$4:$AB$6723=$C2595)*($AC$4:$AC$6723=$D2595)*(ISNUMBER(_xlfn.XMATCH($AD$4:$AD$6723,$V2595:$Z2595,0)))),-1)</f>
        <v>-1</v>
      </c>
      <c r="L2595" s="29">
        <f t="array" ref="L2595">IFERROR(_xlfn._xlws.FILTER(AG$4:AG$6723,(AG$4:AG$6723&gt;=0)*($AB$4:$AB$6723=$C2595)*($AC$4:$AC$6723=$D2595)*(ISNUMBER(_xlfn.XMATCH($AD$4:$AD$6723,$V2595:$Z2595,0)))),-1)</f>
        <v>-1</v>
      </c>
      <c r="M2595" s="29">
        <f t="array" ref="M2595">IFERROR(_xlfn._xlws.FILTER(AH$4:AH$6723,(AH$4:AH$6723&gt;=0)*($AB$4:$AB$6723=$C2595)*($AC$4:$AC$6723=$D2595)*(ISNUMBER(_xlfn.XMATCH($AD$4:$AD$6723,$V2595:$Z2595,0)))),-1)</f>
        <v>-1</v>
      </c>
      <c r="N2595" s="29">
        <f t="array" ref="N2595">IFERROR(_xlfn._xlws.FILTER(AI$4:AI$6723,(AI$4:AI$6723&gt;=0)*($AB$4:$AB$6723=$C2595)*($AC$4:$AC$6723=$D2595)*(ISNUMBER(_xlfn.XMATCH($AD$4:$AD$6723,$V2595:$Z2595,0)))),-1)</f>
        <v>-1</v>
      </c>
      <c r="O2595" s="29">
        <f t="array" ref="O2595">IFERROR(_xlfn._xlws.FILTER(AJ$4:AJ$6723,(AJ$4:AJ$6723&gt;=0)*($AB$4:$AB$6723=$C2595)*($AC$4:$AC$6723=$D2595)*(ISNUMBER(_xlfn.XMATCH($AD$4:$AD$6723,$V2595:$Z2595,0)))),-1)</f>
        <v>-1</v>
      </c>
      <c r="P2595" s="29">
        <f t="array" ref="P2595">IFERROR(_xlfn._xlws.FILTER(AK$4:AK$6723,(AK$4:AK$6723&gt;=0)*($AB$4:$AB$6723=$C2595)*($AC$4:$AC$6723=$D2595)*(ISNUMBER(_xlfn.XMATCH($AD$4:$AD$6723,$V2595:$Z2595,0)))),-1)</f>
        <v>-1</v>
      </c>
      <c r="Q2595" s="29">
        <f t="array" ref="Q2595">IFERROR(_xlfn._xlws.FILTER(AL$4:AL$6723,(AL$4:AL$6723&gt;=0)*($AB$4:$AB$6723=$C2595)*($AC$4:$AC$6723=$D2595)*(ISNUMBER(_xlfn.XMATCH($AD$4:$AD$6723,$V2595:$Z2595,0)))),-1)</f>
        <v>-1</v>
      </c>
      <c r="R2595" s="29">
        <f t="array" ref="R2595">IFERROR(_xlfn._xlws.FILTER(AM$4:AM$6723,(AM$4:AM$6723&gt;=0)*($AB$4:$AB$6723=$C2595)*($AC$4:$AC$6723=$D2595)*(ISNUMBER(_xlfn.XMATCH($AD$4:$AD$6723,$V2595:$Z2595,0)))),-1)</f>
        <v>-1</v>
      </c>
      <c r="S2595" s="29">
        <f t="array" ref="S2595">IFERROR(_xlfn._xlws.FILTER(AN$4:AN$6723,(AN$4:AN$6723&gt;=0)*($AB$4:$AB$6723=$C2595)*($AC$4:$AC$6723=$D2595)*(ISNUMBER(_xlfn.XMATCH($AD$4:$AD$6723,$V2595:$Z2595,0)))),-1)</f>
        <v>-1</v>
      </c>
      <c r="T2595" s="29">
        <f t="array" ref="T2595">IFERROR(_xlfn._xlws.FILTER(AO$4:AO$6723,(AO$4:AO$6723&gt;=0)*($AB$4:$AB$6723=$C2595)*($AC$4:$AC$6723=$D2595)*(ISNUMBER(_xlfn.XMATCH($AD$4:$AD$6723,$V2595:$Z2595,0)))),-1)</f>
        <v>-1</v>
      </c>
      <c r="V2595" t="s">
        <v>77</v>
      </c>
      <c r="AB2595" t="s">
        <v>98</v>
      </c>
      <c r="AC2595" t="s">
        <v>45</v>
      </c>
      <c r="AD2595" s="19" t="s">
        <v>84</v>
      </c>
      <c r="AE2595" s="18">
        <v>-1</v>
      </c>
      <c r="AF2595" s="17">
        <v>-1</v>
      </c>
      <c r="AG2595" s="17">
        <v>-1</v>
      </c>
      <c r="AH2595" s="17">
        <v>-1</v>
      </c>
      <c r="AI2595" s="17">
        <v>-1</v>
      </c>
      <c r="AJ2595" s="17">
        <v>-1</v>
      </c>
      <c r="AK2595" s="17">
        <v>-1</v>
      </c>
      <c r="AL2595" s="17">
        <v>-1</v>
      </c>
      <c r="AM2595" s="17">
        <v>-1</v>
      </c>
      <c r="AN2595" s="17">
        <v>-1</v>
      </c>
      <c r="AO2595" s="17">
        <v>-1</v>
      </c>
    </row>
    <row r="2596" spans="3:41" x14ac:dyDescent="0.25">
      <c r="C2596" t="s">
        <v>102</v>
      </c>
      <c r="D2596" s="6" t="s">
        <v>42</v>
      </c>
      <c r="E2596" t="s">
        <v>78</v>
      </c>
      <c r="F2596" s="6">
        <v>2005</v>
      </c>
      <c r="G2596" s="6" t="s">
        <v>14</v>
      </c>
      <c r="H2596" s="6" t="s">
        <v>15</v>
      </c>
      <c r="J2596" s="29">
        <f t="array" ref="J2596">IFERROR(_xlfn._xlws.FILTER(AE$4:AE$6723,(AE$4:AE$6723&gt;=0)*($AB$4:$AB$6723=$C2596)*($AC$4:$AC$6723=$D2596)*(ISNUMBER(_xlfn.XMATCH($AD$4:$AD$6723,$V2596:$Z2596,0)))),-1)</f>
        <v>-1</v>
      </c>
      <c r="K2596" s="29">
        <f t="array" ref="K2596">IFERROR(_xlfn._xlws.FILTER(AF$4:AF$6723,(AF$4:AF$6723&gt;=0)*($AB$4:$AB$6723=$C2596)*($AC$4:$AC$6723=$D2596)*(ISNUMBER(_xlfn.XMATCH($AD$4:$AD$6723,$V2596:$Z2596,0)))),-1)</f>
        <v>-1</v>
      </c>
      <c r="L2596" s="29">
        <f t="array" ref="L2596">IFERROR(_xlfn._xlws.FILTER(AG$4:AG$6723,(AG$4:AG$6723&gt;=0)*($AB$4:$AB$6723=$C2596)*($AC$4:$AC$6723=$D2596)*(ISNUMBER(_xlfn.XMATCH($AD$4:$AD$6723,$V2596:$Z2596,0)))),-1)</f>
        <v>-1</v>
      </c>
      <c r="M2596" s="29">
        <f t="array" ref="M2596">IFERROR(_xlfn._xlws.FILTER(AH$4:AH$6723,(AH$4:AH$6723&gt;=0)*($AB$4:$AB$6723=$C2596)*($AC$4:$AC$6723=$D2596)*(ISNUMBER(_xlfn.XMATCH($AD$4:$AD$6723,$V2596:$Z2596,0)))),-1)</f>
        <v>-1</v>
      </c>
      <c r="N2596" s="29">
        <f t="array" ref="N2596">IFERROR(_xlfn._xlws.FILTER(AI$4:AI$6723,(AI$4:AI$6723&gt;=0)*($AB$4:$AB$6723=$C2596)*($AC$4:$AC$6723=$D2596)*(ISNUMBER(_xlfn.XMATCH($AD$4:$AD$6723,$V2596:$Z2596,0)))),-1)</f>
        <v>-1</v>
      </c>
      <c r="O2596" s="29">
        <f t="array" ref="O2596">IFERROR(_xlfn._xlws.FILTER(AJ$4:AJ$6723,(AJ$4:AJ$6723&gt;=0)*($AB$4:$AB$6723=$C2596)*($AC$4:$AC$6723=$D2596)*(ISNUMBER(_xlfn.XMATCH($AD$4:$AD$6723,$V2596:$Z2596,0)))),-1)</f>
        <v>-1</v>
      </c>
      <c r="P2596" s="29">
        <f t="array" ref="P2596">IFERROR(_xlfn._xlws.FILTER(AK$4:AK$6723,(AK$4:AK$6723&gt;=0)*($AB$4:$AB$6723=$C2596)*($AC$4:$AC$6723=$D2596)*(ISNUMBER(_xlfn.XMATCH($AD$4:$AD$6723,$V2596:$Z2596,0)))),-1)</f>
        <v>-1</v>
      </c>
      <c r="Q2596" s="29">
        <f t="array" ref="Q2596">IFERROR(_xlfn._xlws.FILTER(AL$4:AL$6723,(AL$4:AL$6723&gt;=0)*($AB$4:$AB$6723=$C2596)*($AC$4:$AC$6723=$D2596)*(ISNUMBER(_xlfn.XMATCH($AD$4:$AD$6723,$V2596:$Z2596,0)))),-1)</f>
        <v>-1</v>
      </c>
      <c r="R2596" s="29">
        <f t="array" ref="R2596">IFERROR(_xlfn._xlws.FILTER(AM$4:AM$6723,(AM$4:AM$6723&gt;=0)*($AB$4:$AB$6723=$C2596)*($AC$4:$AC$6723=$D2596)*(ISNUMBER(_xlfn.XMATCH($AD$4:$AD$6723,$V2596:$Z2596,0)))),-1)</f>
        <v>-1</v>
      </c>
      <c r="S2596" s="29">
        <f t="array" ref="S2596">IFERROR(_xlfn._xlws.FILTER(AN$4:AN$6723,(AN$4:AN$6723&gt;=0)*($AB$4:$AB$6723=$C2596)*($AC$4:$AC$6723=$D2596)*(ISNUMBER(_xlfn.XMATCH($AD$4:$AD$6723,$V2596:$Z2596,0)))),-1)</f>
        <v>-1</v>
      </c>
      <c r="T2596" s="29">
        <f t="array" ref="T2596">IFERROR(_xlfn._xlws.FILTER(AO$4:AO$6723,(AO$4:AO$6723&gt;=0)*($AB$4:$AB$6723=$C2596)*($AC$4:$AC$6723=$D2596)*(ISNUMBER(_xlfn.XMATCH($AD$4:$AD$6723,$V2596:$Z2596,0)))),-1)</f>
        <v>-1</v>
      </c>
      <c r="V2596" t="s">
        <v>78</v>
      </c>
      <c r="AB2596" t="s">
        <v>98</v>
      </c>
      <c r="AC2596" t="s">
        <v>46</v>
      </c>
      <c r="AD2596" s="19" t="s">
        <v>63</v>
      </c>
      <c r="AE2596" s="18">
        <v>-1</v>
      </c>
      <c r="AF2596" s="17">
        <v>-1</v>
      </c>
      <c r="AG2596" s="17">
        <v>-1</v>
      </c>
      <c r="AH2596" s="17">
        <v>-1</v>
      </c>
      <c r="AI2596" s="17">
        <v>-1</v>
      </c>
      <c r="AJ2596" s="17">
        <v>-1</v>
      </c>
      <c r="AK2596" s="17">
        <v>-1</v>
      </c>
      <c r="AL2596" s="17">
        <v>-1</v>
      </c>
      <c r="AM2596" s="17">
        <v>-1</v>
      </c>
      <c r="AN2596" s="17">
        <v>-1</v>
      </c>
      <c r="AO2596" s="17">
        <v>-1</v>
      </c>
    </row>
    <row r="2597" spans="3:41" x14ac:dyDescent="0.25">
      <c r="C2597" t="s">
        <v>102</v>
      </c>
      <c r="D2597" s="6" t="s">
        <v>42</v>
      </c>
      <c r="E2597" t="s">
        <v>30</v>
      </c>
      <c r="F2597" s="6">
        <v>2005</v>
      </c>
      <c r="G2597" s="6" t="s">
        <v>14</v>
      </c>
      <c r="H2597" s="6" t="s">
        <v>15</v>
      </c>
      <c r="J2597" s="29">
        <f t="array" ref="J2597">IFERROR(_xlfn._xlws.FILTER(AE$4:AE$6723,(AE$4:AE$6723&gt;=0)*($AB$4:$AB$6723=$C2597)*($AC$4:$AC$6723=$D2597)*(ISNUMBER(_xlfn.XMATCH($AD$4:$AD$6723,$V2597:$Z2597,0)))),-1)</f>
        <v>-1</v>
      </c>
      <c r="K2597" s="29">
        <f t="array" ref="K2597">IFERROR(_xlfn._xlws.FILTER(AF$4:AF$6723,(AF$4:AF$6723&gt;=0)*($AB$4:$AB$6723=$C2597)*($AC$4:$AC$6723=$D2597)*(ISNUMBER(_xlfn.XMATCH($AD$4:$AD$6723,$V2597:$Z2597,0)))),-1)</f>
        <v>-1</v>
      </c>
      <c r="L2597" s="29">
        <f t="array" ref="L2597">IFERROR(_xlfn._xlws.FILTER(AG$4:AG$6723,(AG$4:AG$6723&gt;=0)*($AB$4:$AB$6723=$C2597)*($AC$4:$AC$6723=$D2597)*(ISNUMBER(_xlfn.XMATCH($AD$4:$AD$6723,$V2597:$Z2597,0)))),-1)</f>
        <v>-1</v>
      </c>
      <c r="M2597" s="29">
        <f t="array" ref="M2597">IFERROR(_xlfn._xlws.FILTER(AH$4:AH$6723,(AH$4:AH$6723&gt;=0)*($AB$4:$AB$6723=$C2597)*($AC$4:$AC$6723=$D2597)*(ISNUMBER(_xlfn.XMATCH($AD$4:$AD$6723,$V2597:$Z2597,0)))),-1)</f>
        <v>-1</v>
      </c>
      <c r="N2597" s="29">
        <f t="array" ref="N2597">IFERROR(_xlfn._xlws.FILTER(AI$4:AI$6723,(AI$4:AI$6723&gt;=0)*($AB$4:$AB$6723=$C2597)*($AC$4:$AC$6723=$D2597)*(ISNUMBER(_xlfn.XMATCH($AD$4:$AD$6723,$V2597:$Z2597,0)))),-1)</f>
        <v>-1</v>
      </c>
      <c r="O2597" s="29">
        <f t="array" ref="O2597">IFERROR(_xlfn._xlws.FILTER(AJ$4:AJ$6723,(AJ$4:AJ$6723&gt;=0)*($AB$4:$AB$6723=$C2597)*($AC$4:$AC$6723=$D2597)*(ISNUMBER(_xlfn.XMATCH($AD$4:$AD$6723,$V2597:$Z2597,0)))),-1)</f>
        <v>-1</v>
      </c>
      <c r="P2597" s="29">
        <f t="array" ref="P2597">IFERROR(_xlfn._xlws.FILTER(AK$4:AK$6723,(AK$4:AK$6723&gt;=0)*($AB$4:$AB$6723=$C2597)*($AC$4:$AC$6723=$D2597)*(ISNUMBER(_xlfn.XMATCH($AD$4:$AD$6723,$V2597:$Z2597,0)))),-1)</f>
        <v>-1</v>
      </c>
      <c r="Q2597" s="29">
        <f t="array" ref="Q2597">IFERROR(_xlfn._xlws.FILTER(AL$4:AL$6723,(AL$4:AL$6723&gt;=0)*($AB$4:$AB$6723=$C2597)*($AC$4:$AC$6723=$D2597)*(ISNUMBER(_xlfn.XMATCH($AD$4:$AD$6723,$V2597:$Z2597,0)))),-1)</f>
        <v>-1</v>
      </c>
      <c r="R2597" s="29">
        <f t="array" ref="R2597">IFERROR(_xlfn._xlws.FILTER(AM$4:AM$6723,(AM$4:AM$6723&gt;=0)*($AB$4:$AB$6723=$C2597)*($AC$4:$AC$6723=$D2597)*(ISNUMBER(_xlfn.XMATCH($AD$4:$AD$6723,$V2597:$Z2597,0)))),-1)</f>
        <v>-1</v>
      </c>
      <c r="S2597" s="29">
        <f t="array" ref="S2597">IFERROR(_xlfn._xlws.FILTER(AN$4:AN$6723,(AN$4:AN$6723&gt;=0)*($AB$4:$AB$6723=$C2597)*($AC$4:$AC$6723=$D2597)*(ISNUMBER(_xlfn.XMATCH($AD$4:$AD$6723,$V2597:$Z2597,0)))),-1)</f>
        <v>-1</v>
      </c>
      <c r="T2597" s="29">
        <f t="array" ref="T2597">IFERROR(_xlfn._xlws.FILTER(AO$4:AO$6723,(AO$4:AO$6723&gt;=0)*($AB$4:$AB$6723=$C2597)*($AC$4:$AC$6723=$D2597)*(ISNUMBER(_xlfn.XMATCH($AD$4:$AD$6723,$V2597:$Z2597,0)))),-1)</f>
        <v>-1</v>
      </c>
      <c r="V2597" t="s">
        <v>30</v>
      </c>
      <c r="AB2597" t="s">
        <v>98</v>
      </c>
      <c r="AC2597" t="s">
        <v>46</v>
      </c>
      <c r="AD2597" s="19" t="s">
        <v>13</v>
      </c>
      <c r="AE2597" s="18">
        <v>-1</v>
      </c>
      <c r="AF2597" s="17">
        <v>-1</v>
      </c>
      <c r="AG2597" s="17">
        <v>-1</v>
      </c>
      <c r="AH2597" s="17">
        <v>-1</v>
      </c>
      <c r="AI2597" s="17">
        <v>-1</v>
      </c>
      <c r="AJ2597" s="17">
        <v>-1</v>
      </c>
      <c r="AK2597" s="17">
        <v>-1</v>
      </c>
      <c r="AL2597" s="17">
        <v>-1</v>
      </c>
      <c r="AM2597" s="17">
        <v>-1</v>
      </c>
      <c r="AN2597" s="17">
        <v>-1</v>
      </c>
      <c r="AO2597" s="17">
        <v>-1</v>
      </c>
    </row>
    <row r="2598" spans="3:41" x14ac:dyDescent="0.25">
      <c r="C2598" t="s">
        <v>102</v>
      </c>
      <c r="D2598" s="6" t="s">
        <v>42</v>
      </c>
      <c r="E2598" t="s">
        <v>31</v>
      </c>
      <c r="F2598" s="6">
        <v>2005</v>
      </c>
      <c r="G2598" s="6" t="s">
        <v>14</v>
      </c>
      <c r="H2598" s="6" t="s">
        <v>15</v>
      </c>
      <c r="J2598" s="29">
        <f t="array" ref="J2598">IFERROR(_xlfn._xlws.FILTER(AE$4:AE$6723,(AE$4:AE$6723&gt;=0)*($AB$4:$AB$6723=$C2598)*($AC$4:$AC$6723=$D2598)*(ISNUMBER(_xlfn.XMATCH($AD$4:$AD$6723,$V2598:$Z2598,0)))),-1)</f>
        <v>-1</v>
      </c>
      <c r="K2598" s="29">
        <f t="array" ref="K2598">IFERROR(_xlfn._xlws.FILTER(AF$4:AF$6723,(AF$4:AF$6723&gt;=0)*($AB$4:$AB$6723=$C2598)*($AC$4:$AC$6723=$D2598)*(ISNUMBER(_xlfn.XMATCH($AD$4:$AD$6723,$V2598:$Z2598,0)))),-1)</f>
        <v>-1</v>
      </c>
      <c r="L2598" s="29">
        <f t="array" ref="L2598">IFERROR(_xlfn._xlws.FILTER(AG$4:AG$6723,(AG$4:AG$6723&gt;=0)*($AB$4:$AB$6723=$C2598)*($AC$4:$AC$6723=$D2598)*(ISNUMBER(_xlfn.XMATCH($AD$4:$AD$6723,$V2598:$Z2598,0)))),-1)</f>
        <v>-1</v>
      </c>
      <c r="M2598" s="29">
        <f t="array" ref="M2598">IFERROR(_xlfn._xlws.FILTER(AH$4:AH$6723,(AH$4:AH$6723&gt;=0)*($AB$4:$AB$6723=$C2598)*($AC$4:$AC$6723=$D2598)*(ISNUMBER(_xlfn.XMATCH($AD$4:$AD$6723,$V2598:$Z2598,0)))),-1)</f>
        <v>-1</v>
      </c>
      <c r="N2598" s="29">
        <f t="array" ref="N2598">IFERROR(_xlfn._xlws.FILTER(AI$4:AI$6723,(AI$4:AI$6723&gt;=0)*($AB$4:$AB$6723=$C2598)*($AC$4:$AC$6723=$D2598)*(ISNUMBER(_xlfn.XMATCH($AD$4:$AD$6723,$V2598:$Z2598,0)))),-1)</f>
        <v>-1</v>
      </c>
      <c r="O2598" s="29">
        <f t="array" ref="O2598">IFERROR(_xlfn._xlws.FILTER(AJ$4:AJ$6723,(AJ$4:AJ$6723&gt;=0)*($AB$4:$AB$6723=$C2598)*($AC$4:$AC$6723=$D2598)*(ISNUMBER(_xlfn.XMATCH($AD$4:$AD$6723,$V2598:$Z2598,0)))),-1)</f>
        <v>-1</v>
      </c>
      <c r="P2598" s="29">
        <f t="array" ref="P2598">IFERROR(_xlfn._xlws.FILTER(AK$4:AK$6723,(AK$4:AK$6723&gt;=0)*($AB$4:$AB$6723=$C2598)*($AC$4:$AC$6723=$D2598)*(ISNUMBER(_xlfn.XMATCH($AD$4:$AD$6723,$V2598:$Z2598,0)))),-1)</f>
        <v>-1</v>
      </c>
      <c r="Q2598" s="29">
        <f t="array" ref="Q2598">IFERROR(_xlfn._xlws.FILTER(AL$4:AL$6723,(AL$4:AL$6723&gt;=0)*($AB$4:$AB$6723=$C2598)*($AC$4:$AC$6723=$D2598)*(ISNUMBER(_xlfn.XMATCH($AD$4:$AD$6723,$V2598:$Z2598,0)))),-1)</f>
        <v>-1</v>
      </c>
      <c r="R2598" s="29">
        <f t="array" ref="R2598">IFERROR(_xlfn._xlws.FILTER(AM$4:AM$6723,(AM$4:AM$6723&gt;=0)*($AB$4:$AB$6723=$C2598)*($AC$4:$AC$6723=$D2598)*(ISNUMBER(_xlfn.XMATCH($AD$4:$AD$6723,$V2598:$Z2598,0)))),-1)</f>
        <v>-1</v>
      </c>
      <c r="S2598" s="29">
        <f t="array" ref="S2598">IFERROR(_xlfn._xlws.FILTER(AN$4:AN$6723,(AN$4:AN$6723&gt;=0)*($AB$4:$AB$6723=$C2598)*($AC$4:$AC$6723=$D2598)*(ISNUMBER(_xlfn.XMATCH($AD$4:$AD$6723,$V2598:$Z2598,0)))),-1)</f>
        <v>-1</v>
      </c>
      <c r="T2598" s="29">
        <f t="array" ref="T2598">IFERROR(_xlfn._xlws.FILTER(AO$4:AO$6723,(AO$4:AO$6723&gt;=0)*($AB$4:$AB$6723=$C2598)*($AC$4:$AC$6723=$D2598)*(ISNUMBER(_xlfn.XMATCH($AD$4:$AD$6723,$V2598:$Z2598,0)))),-1)</f>
        <v>-1</v>
      </c>
      <c r="V2598" t="s">
        <v>31</v>
      </c>
      <c r="AB2598" t="s">
        <v>98</v>
      </c>
      <c r="AC2598" t="s">
        <v>46</v>
      </c>
      <c r="AD2598" s="19" t="s">
        <v>64</v>
      </c>
      <c r="AE2598" s="18">
        <v>-1</v>
      </c>
      <c r="AF2598" s="17">
        <v>-1</v>
      </c>
      <c r="AG2598" s="17">
        <v>-1</v>
      </c>
      <c r="AH2598" s="17">
        <v>-1</v>
      </c>
      <c r="AI2598" s="17">
        <v>-1</v>
      </c>
      <c r="AJ2598" s="17">
        <v>-1</v>
      </c>
      <c r="AK2598" s="17">
        <v>-1</v>
      </c>
      <c r="AL2598" s="17">
        <v>-1</v>
      </c>
      <c r="AM2598" s="17">
        <v>-1</v>
      </c>
      <c r="AN2598" s="17">
        <v>-1</v>
      </c>
      <c r="AO2598" s="17">
        <v>-1</v>
      </c>
    </row>
    <row r="2599" spans="3:41" x14ac:dyDescent="0.25">
      <c r="C2599" t="s">
        <v>102</v>
      </c>
      <c r="D2599" s="6" t="s">
        <v>42</v>
      </c>
      <c r="E2599" t="s">
        <v>32</v>
      </c>
      <c r="F2599" s="6">
        <v>2005</v>
      </c>
      <c r="G2599" s="6" t="s">
        <v>14</v>
      </c>
      <c r="H2599" s="6" t="s">
        <v>15</v>
      </c>
      <c r="J2599" s="29">
        <f t="array" ref="J2599">IFERROR(_xlfn._xlws.FILTER(AE$4:AE$6723,(AE$4:AE$6723&gt;=0)*($AB$4:$AB$6723=$C2599)*($AC$4:$AC$6723=$D2599)*(ISNUMBER(_xlfn.XMATCH($AD$4:$AD$6723,$V2599:$Z2599,0)))),-1)</f>
        <v>-1</v>
      </c>
      <c r="K2599" s="29">
        <f t="array" ref="K2599">IFERROR(_xlfn._xlws.FILTER(AF$4:AF$6723,(AF$4:AF$6723&gt;=0)*($AB$4:$AB$6723=$C2599)*($AC$4:$AC$6723=$D2599)*(ISNUMBER(_xlfn.XMATCH($AD$4:$AD$6723,$V2599:$Z2599,0)))),-1)</f>
        <v>-1</v>
      </c>
      <c r="L2599" s="29">
        <f t="array" ref="L2599">IFERROR(_xlfn._xlws.FILTER(AG$4:AG$6723,(AG$4:AG$6723&gt;=0)*($AB$4:$AB$6723=$C2599)*($AC$4:$AC$6723=$D2599)*(ISNUMBER(_xlfn.XMATCH($AD$4:$AD$6723,$V2599:$Z2599,0)))),-1)</f>
        <v>-1</v>
      </c>
      <c r="M2599" s="29">
        <f t="array" ref="M2599">IFERROR(_xlfn._xlws.FILTER(AH$4:AH$6723,(AH$4:AH$6723&gt;=0)*($AB$4:$AB$6723=$C2599)*($AC$4:$AC$6723=$D2599)*(ISNUMBER(_xlfn.XMATCH($AD$4:$AD$6723,$V2599:$Z2599,0)))),-1)</f>
        <v>-1</v>
      </c>
      <c r="N2599" s="29">
        <f t="array" ref="N2599">IFERROR(_xlfn._xlws.FILTER(AI$4:AI$6723,(AI$4:AI$6723&gt;=0)*($AB$4:$AB$6723=$C2599)*($AC$4:$AC$6723=$D2599)*(ISNUMBER(_xlfn.XMATCH($AD$4:$AD$6723,$V2599:$Z2599,0)))),-1)</f>
        <v>-1</v>
      </c>
      <c r="O2599" s="29">
        <f t="array" ref="O2599">IFERROR(_xlfn._xlws.FILTER(AJ$4:AJ$6723,(AJ$4:AJ$6723&gt;=0)*($AB$4:$AB$6723=$C2599)*($AC$4:$AC$6723=$D2599)*(ISNUMBER(_xlfn.XMATCH($AD$4:$AD$6723,$V2599:$Z2599,0)))),-1)</f>
        <v>-1</v>
      </c>
      <c r="P2599" s="29">
        <f t="array" ref="P2599">IFERROR(_xlfn._xlws.FILTER(AK$4:AK$6723,(AK$4:AK$6723&gt;=0)*($AB$4:$AB$6723=$C2599)*($AC$4:$AC$6723=$D2599)*(ISNUMBER(_xlfn.XMATCH($AD$4:$AD$6723,$V2599:$Z2599,0)))),-1)</f>
        <v>-1</v>
      </c>
      <c r="Q2599" s="29">
        <f t="array" ref="Q2599">IFERROR(_xlfn._xlws.FILTER(AL$4:AL$6723,(AL$4:AL$6723&gt;=0)*($AB$4:$AB$6723=$C2599)*($AC$4:$AC$6723=$D2599)*(ISNUMBER(_xlfn.XMATCH($AD$4:$AD$6723,$V2599:$Z2599,0)))),-1)</f>
        <v>-1</v>
      </c>
      <c r="R2599" s="29">
        <f t="array" ref="R2599">IFERROR(_xlfn._xlws.FILTER(AM$4:AM$6723,(AM$4:AM$6723&gt;=0)*($AB$4:$AB$6723=$C2599)*($AC$4:$AC$6723=$D2599)*(ISNUMBER(_xlfn.XMATCH($AD$4:$AD$6723,$V2599:$Z2599,0)))),-1)</f>
        <v>-1</v>
      </c>
      <c r="S2599" s="29">
        <f t="array" ref="S2599">IFERROR(_xlfn._xlws.FILTER(AN$4:AN$6723,(AN$4:AN$6723&gt;=0)*($AB$4:$AB$6723=$C2599)*($AC$4:$AC$6723=$D2599)*(ISNUMBER(_xlfn.XMATCH($AD$4:$AD$6723,$V2599:$Z2599,0)))),-1)</f>
        <v>-1</v>
      </c>
      <c r="T2599" s="29">
        <f t="array" ref="T2599">IFERROR(_xlfn._xlws.FILTER(AO$4:AO$6723,(AO$4:AO$6723&gt;=0)*($AB$4:$AB$6723=$C2599)*($AC$4:$AC$6723=$D2599)*(ISNUMBER(_xlfn.XMATCH($AD$4:$AD$6723,$V2599:$Z2599,0)))),-1)</f>
        <v>-1</v>
      </c>
      <c r="V2599" t="s">
        <v>32</v>
      </c>
      <c r="W2599" s="25" t="s">
        <v>80</v>
      </c>
      <c r="AB2599" t="s">
        <v>98</v>
      </c>
      <c r="AC2599" t="s">
        <v>46</v>
      </c>
      <c r="AD2599" s="19" t="s">
        <v>65</v>
      </c>
      <c r="AE2599" s="18">
        <v>-1</v>
      </c>
      <c r="AF2599" s="17">
        <v>-1</v>
      </c>
      <c r="AG2599" s="17">
        <v>-1</v>
      </c>
      <c r="AH2599" s="17">
        <v>-1</v>
      </c>
      <c r="AI2599" s="17">
        <v>-1</v>
      </c>
      <c r="AJ2599" s="17">
        <v>-1</v>
      </c>
      <c r="AK2599" s="17">
        <v>-1</v>
      </c>
      <c r="AL2599" s="17">
        <v>-1</v>
      </c>
      <c r="AM2599" s="17">
        <v>-1</v>
      </c>
      <c r="AN2599" s="17">
        <v>-1</v>
      </c>
      <c r="AO2599" s="17">
        <v>-1</v>
      </c>
    </row>
    <row r="2600" spans="3:41" x14ac:dyDescent="0.25">
      <c r="C2600" t="s">
        <v>102</v>
      </c>
      <c r="D2600" s="6" t="s">
        <v>42</v>
      </c>
      <c r="E2600" t="s">
        <v>81</v>
      </c>
      <c r="F2600" s="6">
        <v>2005</v>
      </c>
      <c r="G2600" s="6" t="s">
        <v>14</v>
      </c>
      <c r="H2600" s="6" t="s">
        <v>15</v>
      </c>
      <c r="J2600" s="29">
        <f t="array" ref="J2600">IFERROR(_xlfn._xlws.FILTER(AE$4:AE$6723,(AE$4:AE$6723&gt;=0)*($AB$4:$AB$6723=$C2600)*($AC$4:$AC$6723=$D2600)*(ISNUMBER(_xlfn.XMATCH($AD$4:$AD$6723,$V2600:$Z2600,0)))),-1)</f>
        <v>-1</v>
      </c>
      <c r="K2600" s="29">
        <f t="array" ref="K2600">IFERROR(_xlfn._xlws.FILTER(AF$4:AF$6723,(AF$4:AF$6723&gt;=0)*($AB$4:$AB$6723=$C2600)*($AC$4:$AC$6723=$D2600)*(ISNUMBER(_xlfn.XMATCH($AD$4:$AD$6723,$V2600:$Z2600,0)))),-1)</f>
        <v>-1</v>
      </c>
      <c r="L2600" s="29">
        <f t="array" ref="L2600">IFERROR(_xlfn._xlws.FILTER(AG$4:AG$6723,(AG$4:AG$6723&gt;=0)*($AB$4:$AB$6723=$C2600)*($AC$4:$AC$6723=$D2600)*(ISNUMBER(_xlfn.XMATCH($AD$4:$AD$6723,$V2600:$Z2600,0)))),-1)</f>
        <v>-1</v>
      </c>
      <c r="M2600" s="29">
        <f t="array" ref="M2600">IFERROR(_xlfn._xlws.FILTER(AH$4:AH$6723,(AH$4:AH$6723&gt;=0)*($AB$4:$AB$6723=$C2600)*($AC$4:$AC$6723=$D2600)*(ISNUMBER(_xlfn.XMATCH($AD$4:$AD$6723,$V2600:$Z2600,0)))),-1)</f>
        <v>-1</v>
      </c>
      <c r="N2600" s="29">
        <f t="array" ref="N2600">IFERROR(_xlfn._xlws.FILTER(AI$4:AI$6723,(AI$4:AI$6723&gt;=0)*($AB$4:$AB$6723=$C2600)*($AC$4:$AC$6723=$D2600)*(ISNUMBER(_xlfn.XMATCH($AD$4:$AD$6723,$V2600:$Z2600,0)))),-1)</f>
        <v>-1</v>
      </c>
      <c r="O2600" s="29">
        <f t="array" ref="O2600">IFERROR(_xlfn._xlws.FILTER(AJ$4:AJ$6723,(AJ$4:AJ$6723&gt;=0)*($AB$4:$AB$6723=$C2600)*($AC$4:$AC$6723=$D2600)*(ISNUMBER(_xlfn.XMATCH($AD$4:$AD$6723,$V2600:$Z2600,0)))),-1)</f>
        <v>-1</v>
      </c>
      <c r="P2600" s="29">
        <f t="array" ref="P2600">IFERROR(_xlfn._xlws.FILTER(AK$4:AK$6723,(AK$4:AK$6723&gt;=0)*($AB$4:$AB$6723=$C2600)*($AC$4:$AC$6723=$D2600)*(ISNUMBER(_xlfn.XMATCH($AD$4:$AD$6723,$V2600:$Z2600,0)))),-1)</f>
        <v>-1</v>
      </c>
      <c r="Q2600" s="29">
        <f t="array" ref="Q2600">IFERROR(_xlfn._xlws.FILTER(AL$4:AL$6723,(AL$4:AL$6723&gt;=0)*($AB$4:$AB$6723=$C2600)*($AC$4:$AC$6723=$D2600)*(ISNUMBER(_xlfn.XMATCH($AD$4:$AD$6723,$V2600:$Z2600,0)))),-1)</f>
        <v>-1</v>
      </c>
      <c r="R2600" s="29">
        <f t="array" ref="R2600">IFERROR(_xlfn._xlws.FILTER(AM$4:AM$6723,(AM$4:AM$6723&gt;=0)*($AB$4:$AB$6723=$C2600)*($AC$4:$AC$6723=$D2600)*(ISNUMBER(_xlfn.XMATCH($AD$4:$AD$6723,$V2600:$Z2600,0)))),-1)</f>
        <v>-1</v>
      </c>
      <c r="S2600" s="29">
        <f t="array" ref="S2600">IFERROR(_xlfn._xlws.FILTER(AN$4:AN$6723,(AN$4:AN$6723&gt;=0)*($AB$4:$AB$6723=$C2600)*($AC$4:$AC$6723=$D2600)*(ISNUMBER(_xlfn.XMATCH($AD$4:$AD$6723,$V2600:$Z2600,0)))),-1)</f>
        <v>-1</v>
      </c>
      <c r="T2600" s="29">
        <f t="array" ref="T2600">IFERROR(_xlfn._xlws.FILTER(AO$4:AO$6723,(AO$4:AO$6723&gt;=0)*($AB$4:$AB$6723=$C2600)*($AC$4:$AC$6723=$D2600)*(ISNUMBER(_xlfn.XMATCH($AD$4:$AD$6723,$V2600:$Z2600,0)))),-1)</f>
        <v>-1</v>
      </c>
      <c r="V2600" t="s">
        <v>81</v>
      </c>
      <c r="AB2600" t="s">
        <v>98</v>
      </c>
      <c r="AC2600" t="s">
        <v>46</v>
      </c>
      <c r="AD2600" s="19" t="s">
        <v>21</v>
      </c>
      <c r="AE2600" s="18">
        <v>-1</v>
      </c>
      <c r="AF2600" s="17">
        <v>-1</v>
      </c>
      <c r="AG2600" s="17">
        <v>-1</v>
      </c>
      <c r="AH2600" s="17">
        <v>-1</v>
      </c>
      <c r="AI2600" s="17">
        <v>-1</v>
      </c>
      <c r="AJ2600" s="17">
        <v>-1</v>
      </c>
      <c r="AK2600" s="17">
        <v>-1</v>
      </c>
      <c r="AL2600" s="17">
        <v>-1</v>
      </c>
      <c r="AM2600" s="17">
        <v>-1</v>
      </c>
      <c r="AN2600" s="17">
        <v>-1</v>
      </c>
      <c r="AO2600" s="17">
        <v>-1</v>
      </c>
    </row>
    <row r="2601" spans="3:41" x14ac:dyDescent="0.25">
      <c r="C2601" t="s">
        <v>102</v>
      </c>
      <c r="D2601" s="6" t="s">
        <v>42</v>
      </c>
      <c r="E2601" t="s">
        <v>34</v>
      </c>
      <c r="F2601" s="6">
        <v>2005</v>
      </c>
      <c r="G2601" s="6" t="s">
        <v>14</v>
      </c>
      <c r="H2601" s="6" t="s">
        <v>15</v>
      </c>
      <c r="J2601" s="29">
        <f t="array" ref="J2601">IFERROR(_xlfn._xlws.FILTER(AE$4:AE$6723,(AE$4:AE$6723&gt;=0)*($AB$4:$AB$6723=$C2601)*($AC$4:$AC$6723=$D2601)*(ISNUMBER(_xlfn.XMATCH($AD$4:$AD$6723,$V2601:$Z2601,0)))),-1)</f>
        <v>-1</v>
      </c>
      <c r="K2601" s="29">
        <f t="array" ref="K2601">IFERROR(_xlfn._xlws.FILTER(AF$4:AF$6723,(AF$4:AF$6723&gt;=0)*($AB$4:$AB$6723=$C2601)*($AC$4:$AC$6723=$D2601)*(ISNUMBER(_xlfn.XMATCH($AD$4:$AD$6723,$V2601:$Z2601,0)))),-1)</f>
        <v>-1</v>
      </c>
      <c r="L2601" s="29">
        <f t="array" ref="L2601">IFERROR(_xlfn._xlws.FILTER(AG$4:AG$6723,(AG$4:AG$6723&gt;=0)*($AB$4:$AB$6723=$C2601)*($AC$4:$AC$6723=$D2601)*(ISNUMBER(_xlfn.XMATCH($AD$4:$AD$6723,$V2601:$Z2601,0)))),-1)</f>
        <v>-1</v>
      </c>
      <c r="M2601" s="29">
        <f t="array" ref="M2601">IFERROR(_xlfn._xlws.FILTER(AH$4:AH$6723,(AH$4:AH$6723&gt;=0)*($AB$4:$AB$6723=$C2601)*($AC$4:$AC$6723=$D2601)*(ISNUMBER(_xlfn.XMATCH($AD$4:$AD$6723,$V2601:$Z2601,0)))),-1)</f>
        <v>-1</v>
      </c>
      <c r="N2601" s="29">
        <f t="array" ref="N2601">IFERROR(_xlfn._xlws.FILTER(AI$4:AI$6723,(AI$4:AI$6723&gt;=0)*($AB$4:$AB$6723=$C2601)*($AC$4:$AC$6723=$D2601)*(ISNUMBER(_xlfn.XMATCH($AD$4:$AD$6723,$V2601:$Z2601,0)))),-1)</f>
        <v>-1</v>
      </c>
      <c r="O2601" s="29">
        <f t="array" ref="O2601">IFERROR(_xlfn._xlws.FILTER(AJ$4:AJ$6723,(AJ$4:AJ$6723&gt;=0)*($AB$4:$AB$6723=$C2601)*($AC$4:$AC$6723=$D2601)*(ISNUMBER(_xlfn.XMATCH($AD$4:$AD$6723,$V2601:$Z2601,0)))),-1)</f>
        <v>-1</v>
      </c>
      <c r="P2601" s="29">
        <f t="array" ref="P2601">IFERROR(_xlfn._xlws.FILTER(AK$4:AK$6723,(AK$4:AK$6723&gt;=0)*($AB$4:$AB$6723=$C2601)*($AC$4:$AC$6723=$D2601)*(ISNUMBER(_xlfn.XMATCH($AD$4:$AD$6723,$V2601:$Z2601,0)))),-1)</f>
        <v>-1</v>
      </c>
      <c r="Q2601" s="29">
        <f t="array" ref="Q2601">IFERROR(_xlfn._xlws.FILTER(AL$4:AL$6723,(AL$4:AL$6723&gt;=0)*($AB$4:$AB$6723=$C2601)*($AC$4:$AC$6723=$D2601)*(ISNUMBER(_xlfn.XMATCH($AD$4:$AD$6723,$V2601:$Z2601,0)))),-1)</f>
        <v>-1</v>
      </c>
      <c r="R2601" s="29">
        <f t="array" ref="R2601">IFERROR(_xlfn._xlws.FILTER(AM$4:AM$6723,(AM$4:AM$6723&gt;=0)*($AB$4:$AB$6723=$C2601)*($AC$4:$AC$6723=$D2601)*(ISNUMBER(_xlfn.XMATCH($AD$4:$AD$6723,$V2601:$Z2601,0)))),-1)</f>
        <v>-1</v>
      </c>
      <c r="S2601" s="29">
        <f t="array" ref="S2601">IFERROR(_xlfn._xlws.FILTER(AN$4:AN$6723,(AN$4:AN$6723&gt;=0)*($AB$4:$AB$6723=$C2601)*($AC$4:$AC$6723=$D2601)*(ISNUMBER(_xlfn.XMATCH($AD$4:$AD$6723,$V2601:$Z2601,0)))),-1)</f>
        <v>-1</v>
      </c>
      <c r="T2601" s="29">
        <f t="array" ref="T2601">IFERROR(_xlfn._xlws.FILTER(AO$4:AO$6723,(AO$4:AO$6723&gt;=0)*($AB$4:$AB$6723=$C2601)*($AC$4:$AC$6723=$D2601)*(ISNUMBER(_xlfn.XMATCH($AD$4:$AD$6723,$V2601:$Z2601,0)))),-1)</f>
        <v>-1</v>
      </c>
      <c r="V2601" t="s">
        <v>34</v>
      </c>
      <c r="AB2601" t="s">
        <v>98</v>
      </c>
      <c r="AC2601" t="s">
        <v>46</v>
      </c>
      <c r="AD2601" s="19" t="s">
        <v>71</v>
      </c>
      <c r="AE2601" s="18">
        <v>-1</v>
      </c>
      <c r="AF2601" s="17">
        <v>-1</v>
      </c>
      <c r="AG2601" s="17">
        <v>-1</v>
      </c>
      <c r="AH2601" s="17">
        <v>-1</v>
      </c>
      <c r="AI2601" s="17">
        <v>-1</v>
      </c>
      <c r="AJ2601" s="17">
        <v>-1</v>
      </c>
      <c r="AK2601" s="17">
        <v>-1</v>
      </c>
      <c r="AL2601" s="17">
        <v>-1</v>
      </c>
      <c r="AM2601" s="17">
        <v>-1</v>
      </c>
      <c r="AN2601" s="17">
        <v>-1</v>
      </c>
      <c r="AO2601" s="17">
        <v>-1</v>
      </c>
    </row>
    <row r="2602" spans="3:41" x14ac:dyDescent="0.25">
      <c r="C2602" t="s">
        <v>102</v>
      </c>
      <c r="D2602" s="6" t="s">
        <v>42</v>
      </c>
      <c r="E2602" t="s">
        <v>35</v>
      </c>
      <c r="F2602" s="6">
        <v>2005</v>
      </c>
      <c r="G2602" s="6" t="s">
        <v>14</v>
      </c>
      <c r="H2602" s="6" t="s">
        <v>15</v>
      </c>
      <c r="J2602" s="29">
        <f t="array" ref="J2602">IFERROR(_xlfn._xlws.FILTER(AE$4:AE$6723,(AE$4:AE$6723&gt;=0)*($AB$4:$AB$6723=$C2602)*($AC$4:$AC$6723=$D2602)*(ISNUMBER(_xlfn.XMATCH($AD$4:$AD$6723,$V2602:$Z2602,0)))),-1)</f>
        <v>-1</v>
      </c>
      <c r="K2602" s="29">
        <f t="array" ref="K2602">IFERROR(_xlfn._xlws.FILTER(AF$4:AF$6723,(AF$4:AF$6723&gt;=0)*($AB$4:$AB$6723=$C2602)*($AC$4:$AC$6723=$D2602)*(ISNUMBER(_xlfn.XMATCH($AD$4:$AD$6723,$V2602:$Z2602,0)))),-1)</f>
        <v>-1</v>
      </c>
      <c r="L2602" s="29">
        <f t="array" ref="L2602">IFERROR(_xlfn._xlws.FILTER(AG$4:AG$6723,(AG$4:AG$6723&gt;=0)*($AB$4:$AB$6723=$C2602)*($AC$4:$AC$6723=$D2602)*(ISNUMBER(_xlfn.XMATCH($AD$4:$AD$6723,$V2602:$Z2602,0)))),-1)</f>
        <v>-1</v>
      </c>
      <c r="M2602" s="29">
        <f t="array" ref="M2602">IFERROR(_xlfn._xlws.FILTER(AH$4:AH$6723,(AH$4:AH$6723&gt;=0)*($AB$4:$AB$6723=$C2602)*($AC$4:$AC$6723=$D2602)*(ISNUMBER(_xlfn.XMATCH($AD$4:$AD$6723,$V2602:$Z2602,0)))),-1)</f>
        <v>-1</v>
      </c>
      <c r="N2602" s="29">
        <f t="array" ref="N2602">IFERROR(_xlfn._xlws.FILTER(AI$4:AI$6723,(AI$4:AI$6723&gt;=0)*($AB$4:$AB$6723=$C2602)*($AC$4:$AC$6723=$D2602)*(ISNUMBER(_xlfn.XMATCH($AD$4:$AD$6723,$V2602:$Z2602,0)))),-1)</f>
        <v>-1</v>
      </c>
      <c r="O2602" s="29">
        <f t="array" ref="O2602">IFERROR(_xlfn._xlws.FILTER(AJ$4:AJ$6723,(AJ$4:AJ$6723&gt;=0)*($AB$4:$AB$6723=$C2602)*($AC$4:$AC$6723=$D2602)*(ISNUMBER(_xlfn.XMATCH($AD$4:$AD$6723,$V2602:$Z2602,0)))),-1)</f>
        <v>-1</v>
      </c>
      <c r="P2602" s="29">
        <f t="array" ref="P2602">IFERROR(_xlfn._xlws.FILTER(AK$4:AK$6723,(AK$4:AK$6723&gt;=0)*($AB$4:$AB$6723=$C2602)*($AC$4:$AC$6723=$D2602)*(ISNUMBER(_xlfn.XMATCH($AD$4:$AD$6723,$V2602:$Z2602,0)))),-1)</f>
        <v>-1</v>
      </c>
      <c r="Q2602" s="29">
        <f t="array" ref="Q2602">IFERROR(_xlfn._xlws.FILTER(AL$4:AL$6723,(AL$4:AL$6723&gt;=0)*($AB$4:$AB$6723=$C2602)*($AC$4:$AC$6723=$D2602)*(ISNUMBER(_xlfn.XMATCH($AD$4:$AD$6723,$V2602:$Z2602,0)))),-1)</f>
        <v>-1</v>
      </c>
      <c r="R2602" s="29">
        <f t="array" ref="R2602">IFERROR(_xlfn._xlws.FILTER(AM$4:AM$6723,(AM$4:AM$6723&gt;=0)*($AB$4:$AB$6723=$C2602)*($AC$4:$AC$6723=$D2602)*(ISNUMBER(_xlfn.XMATCH($AD$4:$AD$6723,$V2602:$Z2602,0)))),-1)</f>
        <v>-1</v>
      </c>
      <c r="S2602" s="29">
        <f t="array" ref="S2602">IFERROR(_xlfn._xlws.FILTER(AN$4:AN$6723,(AN$4:AN$6723&gt;=0)*($AB$4:$AB$6723=$C2602)*($AC$4:$AC$6723=$D2602)*(ISNUMBER(_xlfn.XMATCH($AD$4:$AD$6723,$V2602:$Z2602,0)))),-1)</f>
        <v>-1</v>
      </c>
      <c r="T2602" s="29">
        <f t="array" ref="T2602">IFERROR(_xlfn._xlws.FILTER(AO$4:AO$6723,(AO$4:AO$6723&gt;=0)*($AB$4:$AB$6723=$C2602)*($AC$4:$AC$6723=$D2602)*(ISNUMBER(_xlfn.XMATCH($AD$4:$AD$6723,$V2602:$Z2602,0)))),-1)</f>
        <v>-1</v>
      </c>
      <c r="V2602" t="s">
        <v>35</v>
      </c>
      <c r="W2602" s="25" t="s">
        <v>83</v>
      </c>
      <c r="X2602" s="25" t="s">
        <v>71</v>
      </c>
      <c r="AB2602" t="s">
        <v>98</v>
      </c>
      <c r="AC2602" t="s">
        <v>46</v>
      </c>
      <c r="AD2602" s="19" t="s">
        <v>66</v>
      </c>
      <c r="AE2602" s="18">
        <v>-1</v>
      </c>
      <c r="AF2602" s="17">
        <v>-1</v>
      </c>
      <c r="AG2602" s="17">
        <v>-1</v>
      </c>
      <c r="AH2602" s="17">
        <v>-1</v>
      </c>
      <c r="AI2602" s="17">
        <v>-1</v>
      </c>
      <c r="AJ2602" s="17">
        <v>-1</v>
      </c>
      <c r="AK2602" s="17">
        <v>-1</v>
      </c>
      <c r="AL2602" s="17">
        <v>-1</v>
      </c>
      <c r="AM2602" s="17">
        <v>-1</v>
      </c>
      <c r="AN2602" s="17">
        <v>-1</v>
      </c>
      <c r="AO2602" s="17">
        <v>-1</v>
      </c>
    </row>
    <row r="2603" spans="3:41" x14ac:dyDescent="0.25">
      <c r="C2603" t="s">
        <v>102</v>
      </c>
      <c r="D2603" s="6" t="s">
        <v>42</v>
      </c>
      <c r="E2603" t="s">
        <v>84</v>
      </c>
      <c r="F2603" s="6">
        <v>2005</v>
      </c>
      <c r="G2603" s="6" t="s">
        <v>14</v>
      </c>
      <c r="H2603" s="6" t="s">
        <v>15</v>
      </c>
      <c r="J2603" s="29">
        <f t="array" ref="J2603">IFERROR(_xlfn._xlws.FILTER(AE$4:AE$6723,(AE$4:AE$6723&gt;=0)*($AB$4:$AB$6723=$C2603)*($AC$4:$AC$6723=$D2603)*(ISNUMBER(_xlfn.XMATCH($AD$4:$AD$6723,$V2603:$Z2603,0)))),-1)</f>
        <v>-1</v>
      </c>
      <c r="K2603" s="29">
        <f t="array" ref="K2603">IFERROR(_xlfn._xlws.FILTER(AF$4:AF$6723,(AF$4:AF$6723&gt;=0)*($AB$4:$AB$6723=$C2603)*($AC$4:$AC$6723=$D2603)*(ISNUMBER(_xlfn.XMATCH($AD$4:$AD$6723,$V2603:$Z2603,0)))),-1)</f>
        <v>-1</v>
      </c>
      <c r="L2603" s="29">
        <f t="array" ref="L2603">IFERROR(_xlfn._xlws.FILTER(AG$4:AG$6723,(AG$4:AG$6723&gt;=0)*($AB$4:$AB$6723=$C2603)*($AC$4:$AC$6723=$D2603)*(ISNUMBER(_xlfn.XMATCH($AD$4:$AD$6723,$V2603:$Z2603,0)))),-1)</f>
        <v>-1</v>
      </c>
      <c r="M2603" s="29">
        <f t="array" ref="M2603">IFERROR(_xlfn._xlws.FILTER(AH$4:AH$6723,(AH$4:AH$6723&gt;=0)*($AB$4:$AB$6723=$C2603)*($AC$4:$AC$6723=$D2603)*(ISNUMBER(_xlfn.XMATCH($AD$4:$AD$6723,$V2603:$Z2603,0)))),-1)</f>
        <v>-1</v>
      </c>
      <c r="N2603" s="29">
        <f t="array" ref="N2603">IFERROR(_xlfn._xlws.FILTER(AI$4:AI$6723,(AI$4:AI$6723&gt;=0)*($AB$4:$AB$6723=$C2603)*($AC$4:$AC$6723=$D2603)*(ISNUMBER(_xlfn.XMATCH($AD$4:$AD$6723,$V2603:$Z2603,0)))),-1)</f>
        <v>-1</v>
      </c>
      <c r="O2603" s="29">
        <f t="array" ref="O2603">IFERROR(_xlfn._xlws.FILTER(AJ$4:AJ$6723,(AJ$4:AJ$6723&gt;=0)*($AB$4:$AB$6723=$C2603)*($AC$4:$AC$6723=$D2603)*(ISNUMBER(_xlfn.XMATCH($AD$4:$AD$6723,$V2603:$Z2603,0)))),-1)</f>
        <v>-1</v>
      </c>
      <c r="P2603" s="29">
        <f t="array" ref="P2603">IFERROR(_xlfn._xlws.FILTER(AK$4:AK$6723,(AK$4:AK$6723&gt;=0)*($AB$4:$AB$6723=$C2603)*($AC$4:$AC$6723=$D2603)*(ISNUMBER(_xlfn.XMATCH($AD$4:$AD$6723,$V2603:$Z2603,0)))),-1)</f>
        <v>-1</v>
      </c>
      <c r="Q2603" s="29">
        <f t="array" ref="Q2603">IFERROR(_xlfn._xlws.FILTER(AL$4:AL$6723,(AL$4:AL$6723&gt;=0)*($AB$4:$AB$6723=$C2603)*($AC$4:$AC$6723=$D2603)*(ISNUMBER(_xlfn.XMATCH($AD$4:$AD$6723,$V2603:$Z2603,0)))),-1)</f>
        <v>-1</v>
      </c>
      <c r="R2603" s="29">
        <f t="array" ref="R2603">IFERROR(_xlfn._xlws.FILTER(AM$4:AM$6723,(AM$4:AM$6723&gt;=0)*($AB$4:$AB$6723=$C2603)*($AC$4:$AC$6723=$D2603)*(ISNUMBER(_xlfn.XMATCH($AD$4:$AD$6723,$V2603:$Z2603,0)))),-1)</f>
        <v>-1</v>
      </c>
      <c r="S2603" s="29">
        <f t="array" ref="S2603">IFERROR(_xlfn._xlws.FILTER(AN$4:AN$6723,(AN$4:AN$6723&gt;=0)*($AB$4:$AB$6723=$C2603)*($AC$4:$AC$6723=$D2603)*(ISNUMBER(_xlfn.XMATCH($AD$4:$AD$6723,$V2603:$Z2603,0)))),-1)</f>
        <v>-1</v>
      </c>
      <c r="T2603" s="29">
        <f t="array" ref="T2603">IFERROR(_xlfn._xlws.FILTER(AO$4:AO$6723,(AO$4:AO$6723&gt;=0)*($AB$4:$AB$6723=$C2603)*($AC$4:$AC$6723=$D2603)*(ISNUMBER(_xlfn.XMATCH($AD$4:$AD$6723,$V2603:$Z2603,0)))),-1)</f>
        <v>-1</v>
      </c>
      <c r="V2603" t="s">
        <v>84</v>
      </c>
      <c r="W2603" s="25" t="s">
        <v>85</v>
      </c>
      <c r="AB2603" t="s">
        <v>98</v>
      </c>
      <c r="AC2603" t="s">
        <v>46</v>
      </c>
      <c r="AD2603" s="19" t="s">
        <v>67</v>
      </c>
      <c r="AE2603" s="18">
        <v>-1</v>
      </c>
      <c r="AF2603" s="17">
        <v>-1</v>
      </c>
      <c r="AG2603" s="17">
        <v>-1</v>
      </c>
      <c r="AH2603" s="17">
        <v>-1</v>
      </c>
      <c r="AI2603" s="17">
        <v>-1</v>
      </c>
      <c r="AJ2603" s="17">
        <v>-1</v>
      </c>
      <c r="AK2603" s="17">
        <v>-1</v>
      </c>
      <c r="AL2603" s="17">
        <v>-1</v>
      </c>
      <c r="AM2603" s="17">
        <v>-1</v>
      </c>
      <c r="AN2603" s="17">
        <v>-1</v>
      </c>
      <c r="AO2603" s="17">
        <v>-1</v>
      </c>
    </row>
    <row r="2604" spans="3:41" x14ac:dyDescent="0.25">
      <c r="C2604" t="s">
        <v>102</v>
      </c>
      <c r="D2604" s="6" t="s">
        <v>43</v>
      </c>
      <c r="E2604" t="s">
        <v>13</v>
      </c>
      <c r="F2604" s="6">
        <v>2005</v>
      </c>
      <c r="G2604" s="6" t="s">
        <v>14</v>
      </c>
      <c r="H2604" s="6" t="s">
        <v>15</v>
      </c>
      <c r="I2604" s="6"/>
      <c r="J2604" s="29">
        <f t="array" ref="J2604">IFERROR(_xlfn._xlws.FILTER(AE$4:AE$6723,(AE$4:AE$6723&gt;=0)*($AB$4:$AB$6723=$C2604)*($AC$4:$AC$6723=$D2604)*(ISNUMBER(_xlfn.XMATCH($AD$4:$AD$6723,$V2604:$Z2604,0)))),-1)</f>
        <v>-1</v>
      </c>
      <c r="K2604" s="29">
        <f t="array" ref="K2604">IFERROR(_xlfn._xlws.FILTER(AF$4:AF$6723,(AF$4:AF$6723&gt;=0)*($AB$4:$AB$6723=$C2604)*($AC$4:$AC$6723=$D2604)*(ISNUMBER(_xlfn.XMATCH($AD$4:$AD$6723,$V2604:$Z2604,0)))),-1)</f>
        <v>-1</v>
      </c>
      <c r="L2604" s="29">
        <f t="array" ref="L2604">IFERROR(_xlfn._xlws.FILTER(AG$4:AG$6723,(AG$4:AG$6723&gt;=0)*($AB$4:$AB$6723=$C2604)*($AC$4:$AC$6723=$D2604)*(ISNUMBER(_xlfn.XMATCH($AD$4:$AD$6723,$V2604:$Z2604,0)))),-1)</f>
        <v>-1</v>
      </c>
      <c r="M2604" s="29">
        <f t="array" ref="M2604">IFERROR(_xlfn._xlws.FILTER(AH$4:AH$6723,(AH$4:AH$6723&gt;=0)*($AB$4:$AB$6723=$C2604)*($AC$4:$AC$6723=$D2604)*(ISNUMBER(_xlfn.XMATCH($AD$4:$AD$6723,$V2604:$Z2604,0)))),-1)</f>
        <v>-1</v>
      </c>
      <c r="N2604" s="29">
        <f t="array" ref="N2604">IFERROR(_xlfn._xlws.FILTER(AI$4:AI$6723,(AI$4:AI$6723&gt;=0)*($AB$4:$AB$6723=$C2604)*($AC$4:$AC$6723=$D2604)*(ISNUMBER(_xlfn.XMATCH($AD$4:$AD$6723,$V2604:$Z2604,0)))),-1)</f>
        <v>-1</v>
      </c>
      <c r="O2604" s="29">
        <f t="array" ref="O2604">IFERROR(_xlfn._xlws.FILTER(AJ$4:AJ$6723,(AJ$4:AJ$6723&gt;=0)*($AB$4:$AB$6723=$C2604)*($AC$4:$AC$6723=$D2604)*(ISNUMBER(_xlfn.XMATCH($AD$4:$AD$6723,$V2604:$Z2604,0)))),-1)</f>
        <v>-1</v>
      </c>
      <c r="P2604" s="29">
        <f t="array" ref="P2604">IFERROR(_xlfn._xlws.FILTER(AK$4:AK$6723,(AK$4:AK$6723&gt;=0)*($AB$4:$AB$6723=$C2604)*($AC$4:$AC$6723=$D2604)*(ISNUMBER(_xlfn.XMATCH($AD$4:$AD$6723,$V2604:$Z2604,0)))),-1)</f>
        <v>-1</v>
      </c>
      <c r="Q2604" s="29">
        <f t="array" ref="Q2604">IFERROR(_xlfn._xlws.FILTER(AL$4:AL$6723,(AL$4:AL$6723&gt;=0)*($AB$4:$AB$6723=$C2604)*($AC$4:$AC$6723=$D2604)*(ISNUMBER(_xlfn.XMATCH($AD$4:$AD$6723,$V2604:$Z2604,0)))),-1)</f>
        <v>-1</v>
      </c>
      <c r="R2604" s="29">
        <f t="array" ref="R2604">IFERROR(_xlfn._xlws.FILTER(AM$4:AM$6723,(AM$4:AM$6723&gt;=0)*($AB$4:$AB$6723=$C2604)*($AC$4:$AC$6723=$D2604)*(ISNUMBER(_xlfn.XMATCH($AD$4:$AD$6723,$V2604:$Z2604,0)))),-1)</f>
        <v>-1</v>
      </c>
      <c r="S2604" s="29">
        <f t="array" ref="S2604">IFERROR(_xlfn._xlws.FILTER(AN$4:AN$6723,(AN$4:AN$6723&gt;=0)*($AB$4:$AB$6723=$C2604)*($AC$4:$AC$6723=$D2604)*(ISNUMBER(_xlfn.XMATCH($AD$4:$AD$6723,$V2604:$Z2604,0)))),-1)</f>
        <v>-1</v>
      </c>
      <c r="T2604" s="29">
        <f t="array" ref="T2604">IFERROR(_xlfn._xlws.FILTER(AO$4:AO$6723,(AO$4:AO$6723&gt;=0)*($AB$4:$AB$6723=$C2604)*($AC$4:$AC$6723=$D2604)*(ISNUMBER(_xlfn.XMATCH($AD$4:$AD$6723,$V2604:$Z2604,0)))),-1)</f>
        <v>-1</v>
      </c>
      <c r="V2604" t="s">
        <v>13</v>
      </c>
      <c r="AB2604" t="s">
        <v>98</v>
      </c>
      <c r="AC2604" t="s">
        <v>46</v>
      </c>
      <c r="AD2604" s="19" t="s">
        <v>68</v>
      </c>
      <c r="AE2604" s="18">
        <v>-1</v>
      </c>
      <c r="AF2604" s="17">
        <v>-1</v>
      </c>
      <c r="AG2604" s="17">
        <v>-1</v>
      </c>
      <c r="AH2604" s="17">
        <v>-1</v>
      </c>
      <c r="AI2604" s="17">
        <v>-1</v>
      </c>
      <c r="AJ2604" s="17">
        <v>-1</v>
      </c>
      <c r="AK2604" s="17">
        <v>-1</v>
      </c>
      <c r="AL2604" s="17">
        <v>-1</v>
      </c>
      <c r="AM2604" s="17">
        <v>-1</v>
      </c>
      <c r="AN2604" s="17">
        <v>-1</v>
      </c>
      <c r="AO2604" s="17">
        <v>-1</v>
      </c>
    </row>
    <row r="2605" spans="3:41" x14ac:dyDescent="0.25">
      <c r="C2605" t="s">
        <v>102</v>
      </c>
      <c r="D2605" s="6" t="s">
        <v>43</v>
      </c>
      <c r="E2605" t="s">
        <v>17</v>
      </c>
      <c r="F2605" s="6">
        <v>2005</v>
      </c>
      <c r="G2605" s="6" t="s">
        <v>14</v>
      </c>
      <c r="H2605" s="6" t="s">
        <v>15</v>
      </c>
      <c r="I2605" s="6"/>
      <c r="J2605" s="29">
        <f t="array" ref="J2605">IFERROR(_xlfn._xlws.FILTER(AE$4:AE$6723,(AE$4:AE$6723&gt;=0)*($AB$4:$AB$6723=$C2605)*($AC$4:$AC$6723=$D2605)*(ISNUMBER(_xlfn.XMATCH($AD$4:$AD$6723,$V2605:$Z2605,0)))),-1)</f>
        <v>16.70449425326748</v>
      </c>
      <c r="K2605" s="29">
        <f t="array" ref="K2605">IFERROR(_xlfn._xlws.FILTER(AF$4:AF$6723,(AF$4:AF$6723&gt;=0)*($AB$4:$AB$6723=$C2605)*($AC$4:$AC$6723=$D2605)*(ISNUMBER(_xlfn.XMATCH($AD$4:$AD$6723,$V2605:$Z2605,0)))),-1)</f>
        <v>17.3708341899506</v>
      </c>
      <c r="L2605" s="29">
        <f t="array" ref="L2605">IFERROR(_xlfn._xlws.FILTER(AG$4:AG$6723,(AG$4:AG$6723&gt;=0)*($AB$4:$AB$6723=$C2605)*($AC$4:$AC$6723=$D2605)*(ISNUMBER(_xlfn.XMATCH($AD$4:$AD$6723,$V2605:$Z2605,0)))),-1)</f>
        <v>16.843043999999999</v>
      </c>
      <c r="M2605" s="29">
        <f t="array" ref="M2605">IFERROR(_xlfn._xlws.FILTER(AH$4:AH$6723,(AH$4:AH$6723&gt;=0)*($AB$4:$AB$6723=$C2605)*($AC$4:$AC$6723=$D2605)*(ISNUMBER(_xlfn.XMATCH($AD$4:$AD$6723,$V2605:$Z2605,0)))),-1)</f>
        <v>18.106449000000001</v>
      </c>
      <c r="N2605" s="29">
        <f t="array" ref="N2605">IFERROR(_xlfn._xlws.FILTER(AI$4:AI$6723,(AI$4:AI$6723&gt;=0)*($AB$4:$AB$6723=$C2605)*($AC$4:$AC$6723=$D2605)*(ISNUMBER(_xlfn.XMATCH($AD$4:$AD$6723,$V2605:$Z2605,0)))),-1)</f>
        <v>19.366320000000002</v>
      </c>
      <c r="O2605" s="29">
        <f t="array" ref="O2605">IFERROR(_xlfn._xlws.FILTER(AJ$4:AJ$6723,(AJ$4:AJ$6723&gt;=0)*($AB$4:$AB$6723=$C2605)*($AC$4:$AC$6723=$D2605)*(ISNUMBER(_xlfn.XMATCH($AD$4:$AD$6723,$V2605:$Z2605,0)))),-1)</f>
        <v>20.453025</v>
      </c>
      <c r="P2605" s="29">
        <f t="array" ref="P2605">IFERROR(_xlfn._xlws.FILTER(AK$4:AK$6723,(AK$4:AK$6723&gt;=0)*($AB$4:$AB$6723=$C2605)*($AC$4:$AC$6723=$D2605)*(ISNUMBER(_xlfn.XMATCH($AD$4:$AD$6723,$V2605:$Z2605,0)))),-1)</f>
        <v>21.790644</v>
      </c>
      <c r="Q2605" s="29">
        <f t="array" ref="Q2605">IFERROR(_xlfn._xlws.FILTER(AL$4:AL$6723,(AL$4:AL$6723&gt;=0)*($AB$4:$AB$6723=$C2605)*($AC$4:$AC$6723=$D2605)*(ISNUMBER(_xlfn.XMATCH($AD$4:$AD$6723,$V2605:$Z2605,0)))),-1)</f>
        <v>23.891607</v>
      </c>
      <c r="R2605" s="29">
        <f t="array" ref="R2605">IFERROR(_xlfn._xlws.FILTER(AM$4:AM$6723,(AM$4:AM$6723&gt;=0)*($AB$4:$AB$6723=$C2605)*($AC$4:$AC$6723=$D2605)*(ISNUMBER(_xlfn.XMATCH($AD$4:$AD$6723,$V2605:$Z2605,0)))),-1)</f>
        <v>23.891607</v>
      </c>
      <c r="S2605" s="29">
        <f t="array" ref="S2605">IFERROR(_xlfn._xlws.FILTER(AN$4:AN$6723,(AN$4:AN$6723&gt;=0)*($AB$4:$AB$6723=$C2605)*($AC$4:$AC$6723=$D2605)*(ISNUMBER(_xlfn.XMATCH($AD$4:$AD$6723,$V2605:$Z2605,0)))),-1)</f>
        <v>23.891607</v>
      </c>
      <c r="T2605" s="29">
        <f t="array" ref="T2605">IFERROR(_xlfn._xlws.FILTER(AO$4:AO$6723,(AO$4:AO$6723&gt;=0)*($AB$4:$AB$6723=$C2605)*($AC$4:$AC$6723=$D2605)*(ISNUMBER(_xlfn.XMATCH($AD$4:$AD$6723,$V2605:$Z2605,0)))),-1)</f>
        <v>23.891607</v>
      </c>
      <c r="V2605" t="s">
        <v>17</v>
      </c>
      <c r="AB2605" t="s">
        <v>98</v>
      </c>
      <c r="AC2605" t="s">
        <v>46</v>
      </c>
      <c r="AD2605" s="19" t="s">
        <v>76</v>
      </c>
      <c r="AE2605" s="18">
        <v>-1</v>
      </c>
      <c r="AF2605" s="17">
        <v>-1</v>
      </c>
      <c r="AG2605" s="17">
        <v>-1</v>
      </c>
      <c r="AH2605" s="17">
        <v>-1</v>
      </c>
      <c r="AI2605" s="17">
        <v>-1</v>
      </c>
      <c r="AJ2605" s="17">
        <v>-1</v>
      </c>
      <c r="AK2605" s="17">
        <v>-1</v>
      </c>
      <c r="AL2605" s="17">
        <v>-1</v>
      </c>
      <c r="AM2605" s="17">
        <v>-1</v>
      </c>
      <c r="AN2605" s="17">
        <v>-1</v>
      </c>
      <c r="AO2605" s="17">
        <v>-1</v>
      </c>
    </row>
    <row r="2606" spans="3:41" x14ac:dyDescent="0.25">
      <c r="C2606" t="s">
        <v>102</v>
      </c>
      <c r="D2606" s="6" t="s">
        <v>43</v>
      </c>
      <c r="E2606" t="s">
        <v>18</v>
      </c>
      <c r="F2606" s="6">
        <v>2005</v>
      </c>
      <c r="G2606" s="6" t="s">
        <v>14</v>
      </c>
      <c r="H2606" s="6" t="s">
        <v>15</v>
      </c>
      <c r="I2606" s="6"/>
      <c r="J2606" s="29">
        <f t="array" ref="J2606">IFERROR(_xlfn._xlws.FILTER(AE$4:AE$6723,(AE$4:AE$6723&gt;=0)*($AB$4:$AB$6723=$C2606)*($AC$4:$AC$6723=$D2606)*(ISNUMBER(_xlfn.XMATCH($AD$4:$AD$6723,$V2606:$Z2606,0)))),-1)</f>
        <v>-1</v>
      </c>
      <c r="K2606" s="29">
        <f t="array" ref="K2606">IFERROR(_xlfn._xlws.FILTER(AF$4:AF$6723,(AF$4:AF$6723&gt;=0)*($AB$4:$AB$6723=$C2606)*($AC$4:$AC$6723=$D2606)*(ISNUMBER(_xlfn.XMATCH($AD$4:$AD$6723,$V2606:$Z2606,0)))),-1)</f>
        <v>-1</v>
      </c>
      <c r="L2606" s="29">
        <f t="array" ref="L2606">IFERROR(_xlfn._xlws.FILTER(AG$4:AG$6723,(AG$4:AG$6723&gt;=0)*($AB$4:$AB$6723=$C2606)*($AC$4:$AC$6723=$D2606)*(ISNUMBER(_xlfn.XMATCH($AD$4:$AD$6723,$V2606:$Z2606,0)))),-1)</f>
        <v>-1</v>
      </c>
      <c r="M2606" s="29">
        <f t="array" ref="M2606">IFERROR(_xlfn._xlws.FILTER(AH$4:AH$6723,(AH$4:AH$6723&gt;=0)*($AB$4:$AB$6723=$C2606)*($AC$4:$AC$6723=$D2606)*(ISNUMBER(_xlfn.XMATCH($AD$4:$AD$6723,$V2606:$Z2606,0)))),-1)</f>
        <v>-1</v>
      </c>
      <c r="N2606" s="29">
        <f t="array" ref="N2606">IFERROR(_xlfn._xlws.FILTER(AI$4:AI$6723,(AI$4:AI$6723&gt;=0)*($AB$4:$AB$6723=$C2606)*($AC$4:$AC$6723=$D2606)*(ISNUMBER(_xlfn.XMATCH($AD$4:$AD$6723,$V2606:$Z2606,0)))),-1)</f>
        <v>-1</v>
      </c>
      <c r="O2606" s="29">
        <f t="array" ref="O2606">IFERROR(_xlfn._xlws.FILTER(AJ$4:AJ$6723,(AJ$4:AJ$6723&gt;=0)*($AB$4:$AB$6723=$C2606)*($AC$4:$AC$6723=$D2606)*(ISNUMBER(_xlfn.XMATCH($AD$4:$AD$6723,$V2606:$Z2606,0)))),-1)</f>
        <v>-1</v>
      </c>
      <c r="P2606" s="29">
        <f t="array" ref="P2606">IFERROR(_xlfn._xlws.FILTER(AK$4:AK$6723,(AK$4:AK$6723&gt;=0)*($AB$4:$AB$6723=$C2606)*($AC$4:$AC$6723=$D2606)*(ISNUMBER(_xlfn.XMATCH($AD$4:$AD$6723,$V2606:$Z2606,0)))),-1)</f>
        <v>-1</v>
      </c>
      <c r="Q2606" s="29">
        <f t="array" ref="Q2606">IFERROR(_xlfn._xlws.FILTER(AL$4:AL$6723,(AL$4:AL$6723&gt;=0)*($AB$4:$AB$6723=$C2606)*($AC$4:$AC$6723=$D2606)*(ISNUMBER(_xlfn.XMATCH($AD$4:$AD$6723,$V2606:$Z2606,0)))),-1)</f>
        <v>-1</v>
      </c>
      <c r="R2606" s="29">
        <f t="array" ref="R2606">IFERROR(_xlfn._xlws.FILTER(AM$4:AM$6723,(AM$4:AM$6723&gt;=0)*($AB$4:$AB$6723=$C2606)*($AC$4:$AC$6723=$D2606)*(ISNUMBER(_xlfn.XMATCH($AD$4:$AD$6723,$V2606:$Z2606,0)))),-1)</f>
        <v>-1</v>
      </c>
      <c r="S2606" s="29">
        <f t="array" ref="S2606">IFERROR(_xlfn._xlws.FILTER(AN$4:AN$6723,(AN$4:AN$6723&gt;=0)*($AB$4:$AB$6723=$C2606)*($AC$4:$AC$6723=$D2606)*(ISNUMBER(_xlfn.XMATCH($AD$4:$AD$6723,$V2606:$Z2606,0)))),-1)</f>
        <v>-1</v>
      </c>
      <c r="T2606" s="29">
        <f t="array" ref="T2606">IFERROR(_xlfn._xlws.FILTER(AO$4:AO$6723,(AO$4:AO$6723&gt;=0)*($AB$4:$AB$6723=$C2606)*($AC$4:$AC$6723=$D2606)*(ISNUMBER(_xlfn.XMATCH($AD$4:$AD$6723,$V2606:$Z2606,0)))),-1)</f>
        <v>-1</v>
      </c>
      <c r="V2606" t="s">
        <v>18</v>
      </c>
      <c r="AB2606" t="s">
        <v>98</v>
      </c>
      <c r="AC2606" t="s">
        <v>46</v>
      </c>
      <c r="AD2606" s="19" t="s">
        <v>69</v>
      </c>
      <c r="AE2606" s="18">
        <v>-1</v>
      </c>
      <c r="AF2606" s="17">
        <v>-1</v>
      </c>
      <c r="AG2606" s="17">
        <v>-1</v>
      </c>
      <c r="AH2606" s="17">
        <v>-1</v>
      </c>
      <c r="AI2606" s="17">
        <v>-1</v>
      </c>
      <c r="AJ2606" s="17">
        <v>-1</v>
      </c>
      <c r="AK2606" s="17">
        <v>-1</v>
      </c>
      <c r="AL2606" s="17">
        <v>-1</v>
      </c>
      <c r="AM2606" s="17">
        <v>-1</v>
      </c>
      <c r="AN2606" s="17">
        <v>-1</v>
      </c>
      <c r="AO2606" s="17">
        <v>-1</v>
      </c>
    </row>
    <row r="2607" spans="3:41" x14ac:dyDescent="0.25">
      <c r="C2607" t="s">
        <v>102</v>
      </c>
      <c r="D2607" s="6" t="s">
        <v>43</v>
      </c>
      <c r="E2607" t="s">
        <v>63</v>
      </c>
      <c r="F2607" s="6">
        <v>2005</v>
      </c>
      <c r="G2607" s="6" t="s">
        <v>14</v>
      </c>
      <c r="H2607" s="6" t="s">
        <v>15</v>
      </c>
      <c r="J2607" s="29">
        <f t="array" ref="J2607">IFERROR(_xlfn._xlws.FILTER(AE$4:AE$6723,(AE$4:AE$6723&gt;=0)*($AB$4:$AB$6723=$C2607)*($AC$4:$AC$6723=$D2607)*(ISNUMBER(_xlfn.XMATCH($AD$4:$AD$6723,$V2607:$Z2607,0)))),-1)</f>
        <v>-1</v>
      </c>
      <c r="K2607" s="29">
        <f t="array" ref="K2607">IFERROR(_xlfn._xlws.FILTER(AF$4:AF$6723,(AF$4:AF$6723&gt;=0)*($AB$4:$AB$6723=$C2607)*($AC$4:$AC$6723=$D2607)*(ISNUMBER(_xlfn.XMATCH($AD$4:$AD$6723,$V2607:$Z2607,0)))),-1)</f>
        <v>-1</v>
      </c>
      <c r="L2607" s="29">
        <f t="array" ref="L2607">IFERROR(_xlfn._xlws.FILTER(AG$4:AG$6723,(AG$4:AG$6723&gt;=0)*($AB$4:$AB$6723=$C2607)*($AC$4:$AC$6723=$D2607)*(ISNUMBER(_xlfn.XMATCH($AD$4:$AD$6723,$V2607:$Z2607,0)))),-1)</f>
        <v>-1</v>
      </c>
      <c r="M2607" s="29">
        <f t="array" ref="M2607">IFERROR(_xlfn._xlws.FILTER(AH$4:AH$6723,(AH$4:AH$6723&gt;=0)*($AB$4:$AB$6723=$C2607)*($AC$4:$AC$6723=$D2607)*(ISNUMBER(_xlfn.XMATCH($AD$4:$AD$6723,$V2607:$Z2607,0)))),-1)</f>
        <v>-1</v>
      </c>
      <c r="N2607" s="29">
        <f t="array" ref="N2607">IFERROR(_xlfn._xlws.FILTER(AI$4:AI$6723,(AI$4:AI$6723&gt;=0)*($AB$4:$AB$6723=$C2607)*($AC$4:$AC$6723=$D2607)*(ISNUMBER(_xlfn.XMATCH($AD$4:$AD$6723,$V2607:$Z2607,0)))),-1)</f>
        <v>-1</v>
      </c>
      <c r="O2607" s="29">
        <f t="array" ref="O2607">IFERROR(_xlfn._xlws.FILTER(AJ$4:AJ$6723,(AJ$4:AJ$6723&gt;=0)*($AB$4:$AB$6723=$C2607)*($AC$4:$AC$6723=$D2607)*(ISNUMBER(_xlfn.XMATCH($AD$4:$AD$6723,$V2607:$Z2607,0)))),-1)</f>
        <v>-1</v>
      </c>
      <c r="P2607" s="29">
        <f t="array" ref="P2607">IFERROR(_xlfn._xlws.FILTER(AK$4:AK$6723,(AK$4:AK$6723&gt;=0)*($AB$4:$AB$6723=$C2607)*($AC$4:$AC$6723=$D2607)*(ISNUMBER(_xlfn.XMATCH($AD$4:$AD$6723,$V2607:$Z2607,0)))),-1)</f>
        <v>-1</v>
      </c>
      <c r="Q2607" s="29">
        <f t="array" ref="Q2607">IFERROR(_xlfn._xlws.FILTER(AL$4:AL$6723,(AL$4:AL$6723&gt;=0)*($AB$4:$AB$6723=$C2607)*($AC$4:$AC$6723=$D2607)*(ISNUMBER(_xlfn.XMATCH($AD$4:$AD$6723,$V2607:$Z2607,0)))),-1)</f>
        <v>-1</v>
      </c>
      <c r="R2607" s="29">
        <f t="array" ref="R2607">IFERROR(_xlfn._xlws.FILTER(AM$4:AM$6723,(AM$4:AM$6723&gt;=0)*($AB$4:$AB$6723=$C2607)*($AC$4:$AC$6723=$D2607)*(ISNUMBER(_xlfn.XMATCH($AD$4:$AD$6723,$V2607:$Z2607,0)))),-1)</f>
        <v>-1</v>
      </c>
      <c r="S2607" s="29">
        <f t="array" ref="S2607">IFERROR(_xlfn._xlws.FILTER(AN$4:AN$6723,(AN$4:AN$6723&gt;=0)*($AB$4:$AB$6723=$C2607)*($AC$4:$AC$6723=$D2607)*(ISNUMBER(_xlfn.XMATCH($AD$4:$AD$6723,$V2607:$Z2607,0)))),-1)</f>
        <v>-1</v>
      </c>
      <c r="T2607" s="29">
        <f t="array" ref="T2607">IFERROR(_xlfn._xlws.FILTER(AO$4:AO$6723,(AO$4:AO$6723&gt;=0)*($AB$4:$AB$6723=$C2607)*($AC$4:$AC$6723=$D2607)*(ISNUMBER(_xlfn.XMATCH($AD$4:$AD$6723,$V2607:$Z2607,0)))),-1)</f>
        <v>-1</v>
      </c>
      <c r="V2607" t="s">
        <v>63</v>
      </c>
      <c r="AB2607" t="s">
        <v>98</v>
      </c>
      <c r="AC2607" t="s">
        <v>46</v>
      </c>
      <c r="AD2607" s="19" t="s">
        <v>23</v>
      </c>
      <c r="AE2607" s="18">
        <v>-1</v>
      </c>
      <c r="AF2607" s="17">
        <v>-1</v>
      </c>
      <c r="AG2607" s="17">
        <v>-1</v>
      </c>
      <c r="AH2607" s="17">
        <v>-1</v>
      </c>
      <c r="AI2607" s="17">
        <v>-1</v>
      </c>
      <c r="AJ2607" s="17">
        <v>-1</v>
      </c>
      <c r="AK2607" s="17">
        <v>-1</v>
      </c>
      <c r="AL2607" s="17">
        <v>-1</v>
      </c>
      <c r="AM2607" s="17">
        <v>-1</v>
      </c>
      <c r="AN2607" s="17">
        <v>-1</v>
      </c>
      <c r="AO2607" s="17">
        <v>-1</v>
      </c>
    </row>
    <row r="2608" spans="3:41" x14ac:dyDescent="0.25">
      <c r="C2608" t="s">
        <v>102</v>
      </c>
      <c r="D2608" s="6" t="s">
        <v>43</v>
      </c>
      <c r="E2608" t="s">
        <v>21</v>
      </c>
      <c r="F2608" s="6">
        <v>2005</v>
      </c>
      <c r="G2608" s="6" t="s">
        <v>14</v>
      </c>
      <c r="H2608" s="6" t="s">
        <v>15</v>
      </c>
      <c r="J2608" s="29">
        <f t="array" ref="J2608">IFERROR(_xlfn._xlws.FILTER(AE$4:AE$6723,(AE$4:AE$6723&gt;=0)*($AB$4:$AB$6723=$C2608)*($AC$4:$AC$6723=$D2608)*(ISNUMBER(_xlfn.XMATCH($AD$4:$AD$6723,$V2608:$Z2608,0)))),-1)</f>
        <v>-1</v>
      </c>
      <c r="K2608" s="29">
        <f t="array" ref="K2608">IFERROR(_xlfn._xlws.FILTER(AF$4:AF$6723,(AF$4:AF$6723&gt;=0)*($AB$4:$AB$6723=$C2608)*($AC$4:$AC$6723=$D2608)*(ISNUMBER(_xlfn.XMATCH($AD$4:$AD$6723,$V2608:$Z2608,0)))),-1)</f>
        <v>-1</v>
      </c>
      <c r="L2608" s="29">
        <f t="array" ref="L2608">IFERROR(_xlfn._xlws.FILTER(AG$4:AG$6723,(AG$4:AG$6723&gt;=0)*($AB$4:$AB$6723=$C2608)*($AC$4:$AC$6723=$D2608)*(ISNUMBER(_xlfn.XMATCH($AD$4:$AD$6723,$V2608:$Z2608,0)))),-1)</f>
        <v>-1</v>
      </c>
      <c r="M2608" s="29">
        <f t="array" ref="M2608">IFERROR(_xlfn._xlws.FILTER(AH$4:AH$6723,(AH$4:AH$6723&gt;=0)*($AB$4:$AB$6723=$C2608)*($AC$4:$AC$6723=$D2608)*(ISNUMBER(_xlfn.XMATCH($AD$4:$AD$6723,$V2608:$Z2608,0)))),-1)</f>
        <v>-1</v>
      </c>
      <c r="N2608" s="29">
        <f t="array" ref="N2608">IFERROR(_xlfn._xlws.FILTER(AI$4:AI$6723,(AI$4:AI$6723&gt;=0)*($AB$4:$AB$6723=$C2608)*($AC$4:$AC$6723=$D2608)*(ISNUMBER(_xlfn.XMATCH($AD$4:$AD$6723,$V2608:$Z2608,0)))),-1)</f>
        <v>-1</v>
      </c>
      <c r="O2608" s="29">
        <f t="array" ref="O2608">IFERROR(_xlfn._xlws.FILTER(AJ$4:AJ$6723,(AJ$4:AJ$6723&gt;=0)*($AB$4:$AB$6723=$C2608)*($AC$4:$AC$6723=$D2608)*(ISNUMBER(_xlfn.XMATCH($AD$4:$AD$6723,$V2608:$Z2608,0)))),-1)</f>
        <v>-1</v>
      </c>
      <c r="P2608" s="29">
        <f t="array" ref="P2608">IFERROR(_xlfn._xlws.FILTER(AK$4:AK$6723,(AK$4:AK$6723&gt;=0)*($AB$4:$AB$6723=$C2608)*($AC$4:$AC$6723=$D2608)*(ISNUMBER(_xlfn.XMATCH($AD$4:$AD$6723,$V2608:$Z2608,0)))),-1)</f>
        <v>-1</v>
      </c>
      <c r="Q2608" s="29">
        <f t="array" ref="Q2608">IFERROR(_xlfn._xlws.FILTER(AL$4:AL$6723,(AL$4:AL$6723&gt;=0)*($AB$4:$AB$6723=$C2608)*($AC$4:$AC$6723=$D2608)*(ISNUMBER(_xlfn.XMATCH($AD$4:$AD$6723,$V2608:$Z2608,0)))),-1)</f>
        <v>-1</v>
      </c>
      <c r="R2608" s="29">
        <f t="array" ref="R2608">IFERROR(_xlfn._xlws.FILTER(AM$4:AM$6723,(AM$4:AM$6723&gt;=0)*($AB$4:$AB$6723=$C2608)*($AC$4:$AC$6723=$D2608)*(ISNUMBER(_xlfn.XMATCH($AD$4:$AD$6723,$V2608:$Z2608,0)))),-1)</f>
        <v>-1</v>
      </c>
      <c r="S2608" s="29">
        <f t="array" ref="S2608">IFERROR(_xlfn._xlws.FILTER(AN$4:AN$6723,(AN$4:AN$6723&gt;=0)*($AB$4:$AB$6723=$C2608)*($AC$4:$AC$6723=$D2608)*(ISNUMBER(_xlfn.XMATCH($AD$4:$AD$6723,$V2608:$Z2608,0)))),-1)</f>
        <v>-1</v>
      </c>
      <c r="T2608" s="29">
        <f t="array" ref="T2608">IFERROR(_xlfn._xlws.FILTER(AO$4:AO$6723,(AO$4:AO$6723&gt;=0)*($AB$4:$AB$6723=$C2608)*($AC$4:$AC$6723=$D2608)*(ISNUMBER(_xlfn.XMATCH($AD$4:$AD$6723,$V2608:$Z2608,0)))),-1)</f>
        <v>-1</v>
      </c>
      <c r="V2608" t="s">
        <v>21</v>
      </c>
      <c r="AB2608" t="s">
        <v>98</v>
      </c>
      <c r="AC2608" t="s">
        <v>46</v>
      </c>
      <c r="AD2608" s="19" t="s">
        <v>79</v>
      </c>
      <c r="AE2608" s="18">
        <v>-1</v>
      </c>
      <c r="AF2608" s="17">
        <v>-1</v>
      </c>
      <c r="AG2608" s="17">
        <v>-1</v>
      </c>
      <c r="AH2608" s="17">
        <v>-1</v>
      </c>
      <c r="AI2608" s="17">
        <v>-1</v>
      </c>
      <c r="AJ2608" s="17">
        <v>-1</v>
      </c>
      <c r="AK2608" s="17">
        <v>-1</v>
      </c>
      <c r="AL2608" s="17">
        <v>-1</v>
      </c>
      <c r="AM2608" s="17">
        <v>-1</v>
      </c>
      <c r="AN2608" s="17">
        <v>-1</v>
      </c>
      <c r="AO2608" s="17">
        <v>-1</v>
      </c>
    </row>
    <row r="2609" spans="3:41" x14ac:dyDescent="0.25">
      <c r="C2609" t="s">
        <v>102</v>
      </c>
      <c r="D2609" s="6" t="s">
        <v>43</v>
      </c>
      <c r="E2609" t="s">
        <v>22</v>
      </c>
      <c r="F2609" s="6">
        <v>2005</v>
      </c>
      <c r="G2609" s="6" t="s">
        <v>14</v>
      </c>
      <c r="H2609" s="6" t="s">
        <v>15</v>
      </c>
      <c r="J2609" s="29">
        <f t="array" ref="J2609">IFERROR(_xlfn._xlws.FILTER(AE$4:AE$6723,(AE$4:AE$6723&gt;=0)*($AB$4:$AB$6723=$C2609)*($AC$4:$AC$6723=$D2609)*(ISNUMBER(_xlfn.XMATCH($AD$4:$AD$6723,$V2609:$Z2609,0)))),-1)</f>
        <v>-1</v>
      </c>
      <c r="K2609" s="29">
        <f t="array" ref="K2609">IFERROR(_xlfn._xlws.FILTER(AF$4:AF$6723,(AF$4:AF$6723&gt;=0)*($AB$4:$AB$6723=$C2609)*($AC$4:$AC$6723=$D2609)*(ISNUMBER(_xlfn.XMATCH($AD$4:$AD$6723,$V2609:$Z2609,0)))),-1)</f>
        <v>-1</v>
      </c>
      <c r="L2609" s="29">
        <f t="array" ref="L2609">IFERROR(_xlfn._xlws.FILTER(AG$4:AG$6723,(AG$4:AG$6723&gt;=0)*($AB$4:$AB$6723=$C2609)*($AC$4:$AC$6723=$D2609)*(ISNUMBER(_xlfn.XMATCH($AD$4:$AD$6723,$V2609:$Z2609,0)))),-1)</f>
        <v>-1</v>
      </c>
      <c r="M2609" s="29">
        <f t="array" ref="M2609">IFERROR(_xlfn._xlws.FILTER(AH$4:AH$6723,(AH$4:AH$6723&gt;=0)*($AB$4:$AB$6723=$C2609)*($AC$4:$AC$6723=$D2609)*(ISNUMBER(_xlfn.XMATCH($AD$4:$AD$6723,$V2609:$Z2609,0)))),-1)</f>
        <v>-1</v>
      </c>
      <c r="N2609" s="29">
        <f t="array" ref="N2609">IFERROR(_xlfn._xlws.FILTER(AI$4:AI$6723,(AI$4:AI$6723&gt;=0)*($AB$4:$AB$6723=$C2609)*($AC$4:$AC$6723=$D2609)*(ISNUMBER(_xlfn.XMATCH($AD$4:$AD$6723,$V2609:$Z2609,0)))),-1)</f>
        <v>-1</v>
      </c>
      <c r="O2609" s="29">
        <f t="array" ref="O2609">IFERROR(_xlfn._xlws.FILTER(AJ$4:AJ$6723,(AJ$4:AJ$6723&gt;=0)*($AB$4:$AB$6723=$C2609)*($AC$4:$AC$6723=$D2609)*(ISNUMBER(_xlfn.XMATCH($AD$4:$AD$6723,$V2609:$Z2609,0)))),-1)</f>
        <v>-1</v>
      </c>
      <c r="P2609" s="29">
        <f t="array" ref="P2609">IFERROR(_xlfn._xlws.FILTER(AK$4:AK$6723,(AK$4:AK$6723&gt;=0)*($AB$4:$AB$6723=$C2609)*($AC$4:$AC$6723=$D2609)*(ISNUMBER(_xlfn.XMATCH($AD$4:$AD$6723,$V2609:$Z2609,0)))),-1)</f>
        <v>-1</v>
      </c>
      <c r="Q2609" s="29">
        <f t="array" ref="Q2609">IFERROR(_xlfn._xlws.FILTER(AL$4:AL$6723,(AL$4:AL$6723&gt;=0)*($AB$4:$AB$6723=$C2609)*($AC$4:$AC$6723=$D2609)*(ISNUMBER(_xlfn.XMATCH($AD$4:$AD$6723,$V2609:$Z2609,0)))),-1)</f>
        <v>-1</v>
      </c>
      <c r="R2609" s="29">
        <f t="array" ref="R2609">IFERROR(_xlfn._xlws.FILTER(AM$4:AM$6723,(AM$4:AM$6723&gt;=0)*($AB$4:$AB$6723=$C2609)*($AC$4:$AC$6723=$D2609)*(ISNUMBER(_xlfn.XMATCH($AD$4:$AD$6723,$V2609:$Z2609,0)))),-1)</f>
        <v>-1</v>
      </c>
      <c r="S2609" s="29">
        <f t="array" ref="S2609">IFERROR(_xlfn._xlws.FILTER(AN$4:AN$6723,(AN$4:AN$6723&gt;=0)*($AB$4:$AB$6723=$C2609)*($AC$4:$AC$6723=$D2609)*(ISNUMBER(_xlfn.XMATCH($AD$4:$AD$6723,$V2609:$Z2609,0)))),-1)</f>
        <v>-1</v>
      </c>
      <c r="T2609" s="29">
        <f t="array" ref="T2609">IFERROR(_xlfn._xlws.FILTER(AO$4:AO$6723,(AO$4:AO$6723&gt;=0)*($AB$4:$AB$6723=$C2609)*($AC$4:$AC$6723=$D2609)*(ISNUMBER(_xlfn.XMATCH($AD$4:$AD$6723,$V2609:$Z2609,0)))),-1)</f>
        <v>-1</v>
      </c>
      <c r="V2609" s="19" t="s">
        <v>66</v>
      </c>
      <c r="W2609" s="19" t="s">
        <v>67</v>
      </c>
      <c r="X2609" s="19" t="s">
        <v>68</v>
      </c>
      <c r="Y2609" s="19" t="s">
        <v>69</v>
      </c>
      <c r="Z2609" s="19" t="s">
        <v>70</v>
      </c>
      <c r="AB2609" t="s">
        <v>98</v>
      </c>
      <c r="AC2609" t="s">
        <v>46</v>
      </c>
      <c r="AD2609" s="19" t="s">
        <v>58</v>
      </c>
      <c r="AE2609" s="18">
        <v>-1</v>
      </c>
      <c r="AF2609" s="17">
        <v>-1</v>
      </c>
      <c r="AG2609" s="17">
        <v>-1</v>
      </c>
      <c r="AH2609" s="17">
        <v>-1</v>
      </c>
      <c r="AI2609" s="17">
        <v>-1</v>
      </c>
      <c r="AJ2609" s="17">
        <v>-1</v>
      </c>
      <c r="AK2609" s="17">
        <v>-1</v>
      </c>
      <c r="AL2609" s="17">
        <v>-1</v>
      </c>
      <c r="AM2609" s="17">
        <v>-1</v>
      </c>
      <c r="AN2609" s="17">
        <v>-1</v>
      </c>
      <c r="AO2609" s="17">
        <v>-1</v>
      </c>
    </row>
    <row r="2610" spans="3:41" x14ac:dyDescent="0.25">
      <c r="C2610" t="s">
        <v>102</v>
      </c>
      <c r="D2610" s="6" t="s">
        <v>43</v>
      </c>
      <c r="E2610" t="s">
        <v>23</v>
      </c>
      <c r="F2610" s="6">
        <v>2005</v>
      </c>
      <c r="G2610" s="6" t="s">
        <v>14</v>
      </c>
      <c r="H2610" s="6" t="s">
        <v>15</v>
      </c>
      <c r="J2610" s="29">
        <f t="array" ref="J2610">IFERROR(_xlfn._xlws.FILTER(AE$4:AE$6723,(AE$4:AE$6723&gt;=0)*($AB$4:$AB$6723=$C2610)*($AC$4:$AC$6723=$D2610)*(ISNUMBER(_xlfn.XMATCH($AD$4:$AD$6723,$V2610:$Z2610,0)))),-1)</f>
        <v>-1</v>
      </c>
      <c r="K2610" s="29">
        <f t="array" ref="K2610">IFERROR(_xlfn._xlws.FILTER(AF$4:AF$6723,(AF$4:AF$6723&gt;=0)*($AB$4:$AB$6723=$C2610)*($AC$4:$AC$6723=$D2610)*(ISNUMBER(_xlfn.XMATCH($AD$4:$AD$6723,$V2610:$Z2610,0)))),-1)</f>
        <v>-1</v>
      </c>
      <c r="L2610" s="29">
        <f t="array" ref="L2610">IFERROR(_xlfn._xlws.FILTER(AG$4:AG$6723,(AG$4:AG$6723&gt;=0)*($AB$4:$AB$6723=$C2610)*($AC$4:$AC$6723=$D2610)*(ISNUMBER(_xlfn.XMATCH($AD$4:$AD$6723,$V2610:$Z2610,0)))),-1)</f>
        <v>-1</v>
      </c>
      <c r="M2610" s="29">
        <f t="array" ref="M2610">IFERROR(_xlfn._xlws.FILTER(AH$4:AH$6723,(AH$4:AH$6723&gt;=0)*($AB$4:$AB$6723=$C2610)*($AC$4:$AC$6723=$D2610)*(ISNUMBER(_xlfn.XMATCH($AD$4:$AD$6723,$V2610:$Z2610,0)))),-1)</f>
        <v>-1</v>
      </c>
      <c r="N2610" s="29">
        <f t="array" ref="N2610">IFERROR(_xlfn._xlws.FILTER(AI$4:AI$6723,(AI$4:AI$6723&gt;=0)*($AB$4:$AB$6723=$C2610)*($AC$4:$AC$6723=$D2610)*(ISNUMBER(_xlfn.XMATCH($AD$4:$AD$6723,$V2610:$Z2610,0)))),-1)</f>
        <v>-1</v>
      </c>
      <c r="O2610" s="29">
        <f t="array" ref="O2610">IFERROR(_xlfn._xlws.FILTER(AJ$4:AJ$6723,(AJ$4:AJ$6723&gt;=0)*($AB$4:$AB$6723=$C2610)*($AC$4:$AC$6723=$D2610)*(ISNUMBER(_xlfn.XMATCH($AD$4:$AD$6723,$V2610:$Z2610,0)))),-1)</f>
        <v>-1</v>
      </c>
      <c r="P2610" s="29">
        <f t="array" ref="P2610">IFERROR(_xlfn._xlws.FILTER(AK$4:AK$6723,(AK$4:AK$6723&gt;=0)*($AB$4:$AB$6723=$C2610)*($AC$4:$AC$6723=$D2610)*(ISNUMBER(_xlfn.XMATCH($AD$4:$AD$6723,$V2610:$Z2610,0)))),-1)</f>
        <v>-1</v>
      </c>
      <c r="Q2610" s="29">
        <f t="array" ref="Q2610">IFERROR(_xlfn._xlws.FILTER(AL$4:AL$6723,(AL$4:AL$6723&gt;=0)*($AB$4:$AB$6723=$C2610)*($AC$4:$AC$6723=$D2610)*(ISNUMBER(_xlfn.XMATCH($AD$4:$AD$6723,$V2610:$Z2610,0)))),-1)</f>
        <v>-1</v>
      </c>
      <c r="R2610" s="29">
        <f t="array" ref="R2610">IFERROR(_xlfn._xlws.FILTER(AM$4:AM$6723,(AM$4:AM$6723&gt;=0)*($AB$4:$AB$6723=$C2610)*($AC$4:$AC$6723=$D2610)*(ISNUMBER(_xlfn.XMATCH($AD$4:$AD$6723,$V2610:$Z2610,0)))),-1)</f>
        <v>-1</v>
      </c>
      <c r="S2610" s="29">
        <f t="array" ref="S2610">IFERROR(_xlfn._xlws.FILTER(AN$4:AN$6723,(AN$4:AN$6723&gt;=0)*($AB$4:$AB$6723=$C2610)*($AC$4:$AC$6723=$D2610)*(ISNUMBER(_xlfn.XMATCH($AD$4:$AD$6723,$V2610:$Z2610,0)))),-1)</f>
        <v>-1</v>
      </c>
      <c r="T2610" s="29">
        <f t="array" ref="T2610">IFERROR(_xlfn._xlws.FILTER(AO$4:AO$6723,(AO$4:AO$6723&gt;=0)*($AB$4:$AB$6723=$C2610)*($AC$4:$AC$6723=$D2610)*(ISNUMBER(_xlfn.XMATCH($AD$4:$AD$6723,$V2610:$Z2610,0)))),-1)</f>
        <v>-1</v>
      </c>
      <c r="V2610" t="s">
        <v>70</v>
      </c>
      <c r="AB2610" t="s">
        <v>98</v>
      </c>
      <c r="AC2610" t="s">
        <v>46</v>
      </c>
      <c r="AD2610" s="19" t="s">
        <v>73</v>
      </c>
      <c r="AE2610" s="18">
        <v>-1</v>
      </c>
      <c r="AF2610" s="17">
        <v>-1</v>
      </c>
      <c r="AG2610" s="17">
        <v>-1</v>
      </c>
      <c r="AH2610" s="17">
        <v>-1</v>
      </c>
      <c r="AI2610" s="17">
        <v>-1</v>
      </c>
      <c r="AJ2610" s="17">
        <v>-1</v>
      </c>
      <c r="AK2610" s="17">
        <v>-1</v>
      </c>
      <c r="AL2610" s="17">
        <v>-1</v>
      </c>
      <c r="AM2610" s="17">
        <v>-1</v>
      </c>
      <c r="AN2610" s="17">
        <v>-1</v>
      </c>
      <c r="AO2610" s="17">
        <v>-1</v>
      </c>
    </row>
    <row r="2611" spans="3:41" x14ac:dyDescent="0.25">
      <c r="C2611" t="s">
        <v>102</v>
      </c>
      <c r="D2611" s="6" t="s">
        <v>43</v>
      </c>
      <c r="E2611" t="s">
        <v>24</v>
      </c>
      <c r="F2611" s="6">
        <v>2005</v>
      </c>
      <c r="G2611" s="6" t="s">
        <v>14</v>
      </c>
      <c r="H2611" s="6" t="s">
        <v>15</v>
      </c>
      <c r="J2611" s="29">
        <f t="array" ref="J2611">IFERROR(_xlfn._xlws.FILTER(AE$4:AE$6723,(AE$4:AE$6723&gt;=0)*($AB$4:$AB$6723=$C2611)*($AC$4:$AC$6723=$D2611)*(ISNUMBER(_xlfn.XMATCH($AD$4:$AD$6723,$V2611:$Z2611,0)))),-1)</f>
        <v>15.34751894106398</v>
      </c>
      <c r="K2611" s="29">
        <f t="array" ref="K2611">IFERROR(_xlfn._xlws.FILTER(AF$4:AF$6723,(AF$4:AF$6723&gt;=0)*($AB$4:$AB$6723=$C2611)*($AC$4:$AC$6723=$D2611)*(ISNUMBER(_xlfn.XMATCH($AD$4:$AD$6723,$V2611:$Z2611,0)))),-1)</f>
        <v>17.9131129775133</v>
      </c>
      <c r="L2611" s="29">
        <f t="array" ref="L2611">IFERROR(_xlfn._xlws.FILTER(AG$4:AG$6723,(AG$4:AG$6723&gt;=0)*($AB$4:$AB$6723=$C2611)*($AC$4:$AC$6723=$D2611)*(ISNUMBER(_xlfn.XMATCH($AD$4:$AD$6723,$V2611:$Z2611,0)))),-1)</f>
        <v>24.058538418786501</v>
      </c>
      <c r="M2611" s="29">
        <f t="array" ref="M2611">IFERROR(_xlfn._xlws.FILTER(AH$4:AH$6723,(AH$4:AH$6723&gt;=0)*($AB$4:$AB$6723=$C2611)*($AC$4:$AC$6723=$D2611)*(ISNUMBER(_xlfn.XMATCH($AD$4:$AD$6723,$V2611:$Z2611,0)))),-1)</f>
        <v>24.8342167528237</v>
      </c>
      <c r="N2611" s="29">
        <f t="array" ref="N2611">IFERROR(_xlfn._xlws.FILTER(AI$4:AI$6723,(AI$4:AI$6723&gt;=0)*($AB$4:$AB$6723=$C2611)*($AC$4:$AC$6723=$D2611)*(ISNUMBER(_xlfn.XMATCH($AD$4:$AD$6723,$V2611:$Z2611,0)))),-1)</f>
        <v>29.276257792100601</v>
      </c>
      <c r="O2611" s="29">
        <f t="array" ref="O2611">IFERROR(_xlfn._xlws.FILTER(AJ$4:AJ$6723,(AJ$4:AJ$6723&gt;=0)*($AB$4:$AB$6723=$C2611)*($AC$4:$AC$6723=$D2611)*(ISNUMBER(_xlfn.XMATCH($AD$4:$AD$6723,$V2611:$Z2611,0)))),-1)</f>
        <v>31.026634881027199</v>
      </c>
      <c r="P2611" s="29">
        <f t="array" ref="P2611">IFERROR(_xlfn._xlws.FILTER(AK$4:AK$6723,(AK$4:AK$6723&gt;=0)*($AB$4:$AB$6723=$C2611)*($AC$4:$AC$6723=$D2611)*(ISNUMBER(_xlfn.XMATCH($AD$4:$AD$6723,$V2611:$Z2611,0)))),-1)</f>
        <v>32.176372237168501</v>
      </c>
      <c r="Q2611" s="29">
        <f t="array" ref="Q2611">IFERROR(_xlfn._xlws.FILTER(AL$4:AL$6723,(AL$4:AL$6723&gt;=0)*($AB$4:$AB$6723=$C2611)*($AC$4:$AC$6723=$D2611)*(ISNUMBER(_xlfn.XMATCH($AD$4:$AD$6723,$V2611:$Z2611,0)))),-1)</f>
        <v>32.692488427006303</v>
      </c>
      <c r="R2611" s="29">
        <f t="array" ref="R2611">IFERROR(_xlfn._xlws.FILTER(AM$4:AM$6723,(AM$4:AM$6723&gt;=0)*($AB$4:$AB$6723=$C2611)*($AC$4:$AC$6723=$D2611)*(ISNUMBER(_xlfn.XMATCH($AD$4:$AD$6723,$V2611:$Z2611,0)))),-1)</f>
        <v>33.642263179010897</v>
      </c>
      <c r="S2611" s="29">
        <f t="array" ref="S2611">IFERROR(_xlfn._xlws.FILTER(AN$4:AN$6723,(AN$4:AN$6723&gt;=0)*($AB$4:$AB$6723=$C2611)*($AC$4:$AC$6723=$D2611)*(ISNUMBER(_xlfn.XMATCH($AD$4:$AD$6723,$V2611:$Z2611,0)))),-1)</f>
        <v>33.642263179010897</v>
      </c>
      <c r="T2611" s="29">
        <f t="array" ref="T2611">IFERROR(_xlfn._xlws.FILTER(AO$4:AO$6723,(AO$4:AO$6723&gt;=0)*($AB$4:$AB$6723=$C2611)*($AC$4:$AC$6723=$D2611)*(ISNUMBER(_xlfn.XMATCH($AD$4:$AD$6723,$V2611:$Z2611,0)))),-1)</f>
        <v>33.642263179010897</v>
      </c>
      <c r="V2611" t="s">
        <v>72</v>
      </c>
      <c r="W2611" s="25" t="s">
        <v>58</v>
      </c>
      <c r="X2611" s="25" t="s">
        <v>59</v>
      </c>
      <c r="Y2611" s="25" t="s">
        <v>73</v>
      </c>
      <c r="AB2611" t="s">
        <v>98</v>
      </c>
      <c r="AC2611" t="s">
        <v>46</v>
      </c>
      <c r="AD2611" s="19" t="s">
        <v>59</v>
      </c>
      <c r="AE2611" s="18">
        <v>-1</v>
      </c>
      <c r="AF2611" s="17">
        <v>-1</v>
      </c>
      <c r="AG2611" s="17">
        <v>-1</v>
      </c>
      <c r="AH2611" s="17">
        <v>-1</v>
      </c>
      <c r="AI2611" s="17">
        <v>-1</v>
      </c>
      <c r="AJ2611" s="17">
        <v>-1</v>
      </c>
      <c r="AK2611" s="17">
        <v>-1</v>
      </c>
      <c r="AL2611" s="17">
        <v>-1</v>
      </c>
      <c r="AM2611" s="17">
        <v>-1</v>
      </c>
      <c r="AN2611" s="17">
        <v>-1</v>
      </c>
      <c r="AO2611" s="17">
        <v>-1</v>
      </c>
    </row>
    <row r="2612" spans="3:41" x14ac:dyDescent="0.25">
      <c r="C2612" t="s">
        <v>102</v>
      </c>
      <c r="D2612" s="6" t="s">
        <v>43</v>
      </c>
      <c r="E2612" t="s">
        <v>25</v>
      </c>
      <c r="F2612" s="6">
        <v>2005</v>
      </c>
      <c r="G2612" s="6" t="s">
        <v>14</v>
      </c>
      <c r="H2612" s="6" t="s">
        <v>15</v>
      </c>
      <c r="J2612" s="29">
        <f t="array" ref="J2612">IFERROR(_xlfn._xlws.FILTER(AE$4:AE$6723,(AE$4:AE$6723&gt;=0)*($AB$4:$AB$6723=$C2612)*($AC$4:$AC$6723=$D2612)*(ISNUMBER(_xlfn.XMATCH($AD$4:$AD$6723,$V2612:$Z2612,0)))),-1)</f>
        <v>-1</v>
      </c>
      <c r="K2612" s="29">
        <f t="array" ref="K2612">IFERROR(_xlfn._xlws.FILTER(AF$4:AF$6723,(AF$4:AF$6723&gt;=0)*($AB$4:$AB$6723=$C2612)*($AC$4:$AC$6723=$D2612)*(ISNUMBER(_xlfn.XMATCH($AD$4:$AD$6723,$V2612:$Z2612,0)))),-1)</f>
        <v>-1</v>
      </c>
      <c r="L2612" s="29">
        <f t="array" ref="L2612">IFERROR(_xlfn._xlws.FILTER(AG$4:AG$6723,(AG$4:AG$6723&gt;=0)*($AB$4:$AB$6723=$C2612)*($AC$4:$AC$6723=$D2612)*(ISNUMBER(_xlfn.XMATCH($AD$4:$AD$6723,$V2612:$Z2612,0)))),-1)</f>
        <v>-1</v>
      </c>
      <c r="M2612" s="29">
        <f t="array" ref="M2612">IFERROR(_xlfn._xlws.FILTER(AH$4:AH$6723,(AH$4:AH$6723&gt;=0)*($AB$4:$AB$6723=$C2612)*($AC$4:$AC$6723=$D2612)*(ISNUMBER(_xlfn.XMATCH($AD$4:$AD$6723,$V2612:$Z2612,0)))),-1)</f>
        <v>-1</v>
      </c>
      <c r="N2612" s="29">
        <f t="array" ref="N2612">IFERROR(_xlfn._xlws.FILTER(AI$4:AI$6723,(AI$4:AI$6723&gt;=0)*($AB$4:$AB$6723=$C2612)*($AC$4:$AC$6723=$D2612)*(ISNUMBER(_xlfn.XMATCH($AD$4:$AD$6723,$V2612:$Z2612,0)))),-1)</f>
        <v>-1</v>
      </c>
      <c r="O2612" s="29">
        <f t="array" ref="O2612">IFERROR(_xlfn._xlws.FILTER(AJ$4:AJ$6723,(AJ$4:AJ$6723&gt;=0)*($AB$4:$AB$6723=$C2612)*($AC$4:$AC$6723=$D2612)*(ISNUMBER(_xlfn.XMATCH($AD$4:$AD$6723,$V2612:$Z2612,0)))),-1)</f>
        <v>-1</v>
      </c>
      <c r="P2612" s="29">
        <f t="array" ref="P2612">IFERROR(_xlfn._xlws.FILTER(AK$4:AK$6723,(AK$4:AK$6723&gt;=0)*($AB$4:$AB$6723=$C2612)*($AC$4:$AC$6723=$D2612)*(ISNUMBER(_xlfn.XMATCH($AD$4:$AD$6723,$V2612:$Z2612,0)))),-1)</f>
        <v>-1</v>
      </c>
      <c r="Q2612" s="29">
        <f t="array" ref="Q2612">IFERROR(_xlfn._xlws.FILTER(AL$4:AL$6723,(AL$4:AL$6723&gt;=0)*($AB$4:$AB$6723=$C2612)*($AC$4:$AC$6723=$D2612)*(ISNUMBER(_xlfn.XMATCH($AD$4:$AD$6723,$V2612:$Z2612,0)))),-1)</f>
        <v>-1</v>
      </c>
      <c r="R2612" s="29">
        <f t="array" ref="R2612">IFERROR(_xlfn._xlws.FILTER(AM$4:AM$6723,(AM$4:AM$6723&gt;=0)*($AB$4:$AB$6723=$C2612)*($AC$4:$AC$6723=$D2612)*(ISNUMBER(_xlfn.XMATCH($AD$4:$AD$6723,$V2612:$Z2612,0)))),-1)</f>
        <v>-1</v>
      </c>
      <c r="S2612" s="29">
        <f t="array" ref="S2612">IFERROR(_xlfn._xlws.FILTER(AN$4:AN$6723,(AN$4:AN$6723&gt;=0)*($AB$4:$AB$6723=$C2612)*($AC$4:$AC$6723=$D2612)*(ISNUMBER(_xlfn.XMATCH($AD$4:$AD$6723,$V2612:$Z2612,0)))),-1)</f>
        <v>-1</v>
      </c>
      <c r="T2612" s="29">
        <f t="array" ref="T2612">IFERROR(_xlfn._xlws.FILTER(AO$4:AO$6723,(AO$4:AO$6723&gt;=0)*($AB$4:$AB$6723=$C2612)*($AC$4:$AC$6723=$D2612)*(ISNUMBER(_xlfn.XMATCH($AD$4:$AD$6723,$V2612:$Z2612,0)))),-1)</f>
        <v>-1</v>
      </c>
      <c r="V2612" t="s">
        <v>25</v>
      </c>
      <c r="AB2612" t="s">
        <v>98</v>
      </c>
      <c r="AC2612" t="s">
        <v>46</v>
      </c>
      <c r="AD2612" s="19" t="s">
        <v>72</v>
      </c>
      <c r="AE2612" s="18">
        <v>-1</v>
      </c>
      <c r="AF2612" s="17">
        <v>-1</v>
      </c>
      <c r="AG2612" s="17">
        <v>-1</v>
      </c>
      <c r="AH2612" s="17">
        <v>-1</v>
      </c>
      <c r="AI2612" s="17">
        <v>-1</v>
      </c>
      <c r="AJ2612" s="17">
        <v>-1</v>
      </c>
      <c r="AK2612" s="17">
        <v>-1</v>
      </c>
      <c r="AL2612" s="17">
        <v>-1</v>
      </c>
      <c r="AM2612" s="17">
        <v>-1</v>
      </c>
      <c r="AN2612" s="17">
        <v>-1</v>
      </c>
      <c r="AO2612" s="17">
        <v>-1</v>
      </c>
    </row>
    <row r="2613" spans="3:41" x14ac:dyDescent="0.25">
      <c r="C2613" t="s">
        <v>102</v>
      </c>
      <c r="D2613" s="6" t="s">
        <v>43</v>
      </c>
      <c r="E2613" t="s">
        <v>26</v>
      </c>
      <c r="F2613" s="6">
        <v>2005</v>
      </c>
      <c r="G2613" s="6" t="s">
        <v>14</v>
      </c>
      <c r="H2613" s="6" t="s">
        <v>15</v>
      </c>
      <c r="J2613" s="29">
        <f t="array" ref="J2613">IFERROR(_xlfn._xlws.FILTER(AE$4:AE$6723,(AE$4:AE$6723&gt;=0)*($AB$4:$AB$6723=$C2613)*($AC$4:$AC$6723=$D2613)*(ISNUMBER(_xlfn.XMATCH($AD$4:$AD$6723,$V2613:$Z2613,0)))),-1)</f>
        <v>8.4043954765045328</v>
      </c>
      <c r="K2613" s="29">
        <f t="array" ref="K2613">IFERROR(_xlfn._xlws.FILTER(AF$4:AF$6723,(AF$4:AF$6723&gt;=0)*($AB$4:$AB$6723=$C2613)*($AC$4:$AC$6723=$D2613)*(ISNUMBER(_xlfn.XMATCH($AD$4:$AD$6723,$V2613:$Z2613,0)))),-1)</f>
        <v>10.7856326154771</v>
      </c>
      <c r="L2613" s="29">
        <f t="array" ref="L2613">IFERROR(_xlfn._xlws.FILTER(AG$4:AG$6723,(AG$4:AG$6723&gt;=0)*($AB$4:$AB$6723=$C2613)*($AC$4:$AC$6723=$D2613)*(ISNUMBER(_xlfn.XMATCH($AD$4:$AD$6723,$V2613:$Z2613,0)))),-1)</f>
        <v>19.534176176112101</v>
      </c>
      <c r="M2613" s="29">
        <f t="array" ref="M2613">IFERROR(_xlfn._xlws.FILTER(AH$4:AH$6723,(AH$4:AH$6723&gt;=0)*($AB$4:$AB$6723=$C2613)*($AC$4:$AC$6723=$D2613)*(ISNUMBER(_xlfn.XMATCH($AD$4:$AD$6723,$V2613:$Z2613,0)))),-1)</f>
        <v>18.731760104253301</v>
      </c>
      <c r="N2613" s="29">
        <f t="array" ref="N2613">IFERROR(_xlfn._xlws.FILTER(AI$4:AI$6723,(AI$4:AI$6723&gt;=0)*($AB$4:$AB$6723=$C2613)*($AC$4:$AC$6723=$D2613)*(ISNUMBER(_xlfn.XMATCH($AD$4:$AD$6723,$V2613:$Z2613,0)))),-1)</f>
        <v>24.927039446059101</v>
      </c>
      <c r="O2613" s="29">
        <f t="array" ref="O2613">IFERROR(_xlfn._xlws.FILTER(AJ$4:AJ$6723,(AJ$4:AJ$6723&gt;=0)*($AB$4:$AB$6723=$C2613)*($AC$4:$AC$6723=$D2613)*(ISNUMBER(_xlfn.XMATCH($AD$4:$AD$6723,$V2613:$Z2613,0)))),-1)</f>
        <v>27.5459707440038</v>
      </c>
      <c r="P2613" s="29">
        <f t="array" ref="P2613">IFERROR(_xlfn._xlws.FILTER(AK$4:AK$6723,(AK$4:AK$6723&gt;=0)*($AB$4:$AB$6723=$C2613)*($AC$4:$AC$6723=$D2613)*(ISNUMBER(_xlfn.XMATCH($AD$4:$AD$6723,$V2613:$Z2613,0)))),-1)</f>
        <v>29.4425463175603</v>
      </c>
      <c r="Q2613" s="29">
        <f t="array" ref="Q2613">IFERROR(_xlfn._xlws.FILTER(AL$4:AL$6723,(AL$4:AL$6723&gt;=0)*($AB$4:$AB$6723=$C2613)*($AC$4:$AC$6723=$D2613)*(ISNUMBER(_xlfn.XMATCH($AD$4:$AD$6723,$V2613:$Z2613,0)))),-1)</f>
        <v>30.477260977394401</v>
      </c>
      <c r="R2613" s="29">
        <f t="array" ref="R2613">IFERROR(_xlfn._xlws.FILTER(AM$4:AM$6723,(AM$4:AM$6723&gt;=0)*($AB$4:$AB$6723=$C2613)*($AC$4:$AC$6723=$D2613)*(ISNUMBER(_xlfn.XMATCH($AD$4:$AD$6723,$V2613:$Z2613,0)))),-1)</f>
        <v>31.684954183136099</v>
      </c>
      <c r="S2613" s="29">
        <f t="array" ref="S2613">IFERROR(_xlfn._xlws.FILTER(AN$4:AN$6723,(AN$4:AN$6723&gt;=0)*($AB$4:$AB$6723=$C2613)*($AC$4:$AC$6723=$D2613)*(ISNUMBER(_xlfn.XMATCH($AD$4:$AD$6723,$V2613:$Z2613,0)))),-1)</f>
        <v>31.684954183136099</v>
      </c>
      <c r="T2613" s="29">
        <f t="array" ref="T2613">IFERROR(_xlfn._xlws.FILTER(AO$4:AO$6723,(AO$4:AO$6723&gt;=0)*($AB$4:$AB$6723=$C2613)*($AC$4:$AC$6723=$D2613)*(ISNUMBER(_xlfn.XMATCH($AD$4:$AD$6723,$V2613:$Z2613,0)))),-1)</f>
        <v>31.684954183136099</v>
      </c>
      <c r="V2613" t="s">
        <v>74</v>
      </c>
      <c r="W2613" s="25" t="s">
        <v>75</v>
      </c>
      <c r="AB2613" t="s">
        <v>98</v>
      </c>
      <c r="AC2613" t="s">
        <v>46</v>
      </c>
      <c r="AD2613" s="19" t="s">
        <v>82</v>
      </c>
      <c r="AE2613" s="18">
        <v>-1</v>
      </c>
      <c r="AF2613" s="17">
        <v>-1</v>
      </c>
      <c r="AG2613" s="17">
        <v>-1</v>
      </c>
      <c r="AH2613" s="17">
        <v>-1</v>
      </c>
      <c r="AI2613" s="17">
        <v>-1</v>
      </c>
      <c r="AJ2613" s="17">
        <v>-1</v>
      </c>
      <c r="AK2613" s="17">
        <v>-1</v>
      </c>
      <c r="AL2613" s="17">
        <v>-1</v>
      </c>
      <c r="AM2613" s="17">
        <v>-1</v>
      </c>
      <c r="AN2613" s="17">
        <v>-1</v>
      </c>
      <c r="AO2613" s="17">
        <v>-1</v>
      </c>
    </row>
    <row r="2614" spans="3:41" x14ac:dyDescent="0.25">
      <c r="C2614" t="s">
        <v>102</v>
      </c>
      <c r="D2614" s="6" t="s">
        <v>43</v>
      </c>
      <c r="E2614" t="s">
        <v>27</v>
      </c>
      <c r="F2614" s="6">
        <v>2005</v>
      </c>
      <c r="G2614" s="6" t="s">
        <v>14</v>
      </c>
      <c r="H2614" s="6" t="s">
        <v>15</v>
      </c>
      <c r="J2614" s="29">
        <f t="array" ref="J2614">IFERROR(_xlfn._xlws.FILTER(AE$4:AE$6723,(AE$4:AE$6723&gt;=0)*($AB$4:$AB$6723=$C2614)*($AC$4:$AC$6723=$D2614)*(ISNUMBER(_xlfn.XMATCH($AD$4:$AD$6723,$V2614:$Z2614,0)))),-1)</f>
        <v>-1</v>
      </c>
      <c r="K2614" s="29">
        <f t="array" ref="K2614">IFERROR(_xlfn._xlws.FILTER(AF$4:AF$6723,(AF$4:AF$6723&gt;=0)*($AB$4:$AB$6723=$C2614)*($AC$4:$AC$6723=$D2614)*(ISNUMBER(_xlfn.XMATCH($AD$4:$AD$6723,$V2614:$Z2614,0)))),-1)</f>
        <v>-1</v>
      </c>
      <c r="L2614" s="29">
        <f t="array" ref="L2614">IFERROR(_xlfn._xlws.FILTER(AG$4:AG$6723,(AG$4:AG$6723&gt;=0)*($AB$4:$AB$6723=$C2614)*($AC$4:$AC$6723=$D2614)*(ISNUMBER(_xlfn.XMATCH($AD$4:$AD$6723,$V2614:$Z2614,0)))),-1)</f>
        <v>-1</v>
      </c>
      <c r="M2614" s="29">
        <f t="array" ref="M2614">IFERROR(_xlfn._xlws.FILTER(AH$4:AH$6723,(AH$4:AH$6723&gt;=0)*($AB$4:$AB$6723=$C2614)*($AC$4:$AC$6723=$D2614)*(ISNUMBER(_xlfn.XMATCH($AD$4:$AD$6723,$V2614:$Z2614,0)))),-1)</f>
        <v>-1</v>
      </c>
      <c r="N2614" s="29">
        <f t="array" ref="N2614">IFERROR(_xlfn._xlws.FILTER(AI$4:AI$6723,(AI$4:AI$6723&gt;=0)*($AB$4:$AB$6723=$C2614)*($AC$4:$AC$6723=$D2614)*(ISNUMBER(_xlfn.XMATCH($AD$4:$AD$6723,$V2614:$Z2614,0)))),-1)</f>
        <v>-1</v>
      </c>
      <c r="O2614" s="29">
        <f t="array" ref="O2614">IFERROR(_xlfn._xlws.FILTER(AJ$4:AJ$6723,(AJ$4:AJ$6723&gt;=0)*($AB$4:$AB$6723=$C2614)*($AC$4:$AC$6723=$D2614)*(ISNUMBER(_xlfn.XMATCH($AD$4:$AD$6723,$V2614:$Z2614,0)))),-1)</f>
        <v>-1</v>
      </c>
      <c r="P2614" s="29">
        <f t="array" ref="P2614">IFERROR(_xlfn._xlws.FILTER(AK$4:AK$6723,(AK$4:AK$6723&gt;=0)*($AB$4:$AB$6723=$C2614)*($AC$4:$AC$6723=$D2614)*(ISNUMBER(_xlfn.XMATCH($AD$4:$AD$6723,$V2614:$Z2614,0)))),-1)</f>
        <v>-1</v>
      </c>
      <c r="Q2614" s="29">
        <f t="array" ref="Q2614">IFERROR(_xlfn._xlws.FILTER(AL$4:AL$6723,(AL$4:AL$6723&gt;=0)*($AB$4:$AB$6723=$C2614)*($AC$4:$AC$6723=$D2614)*(ISNUMBER(_xlfn.XMATCH($AD$4:$AD$6723,$V2614:$Z2614,0)))),-1)</f>
        <v>-1</v>
      </c>
      <c r="R2614" s="29">
        <f t="array" ref="R2614">IFERROR(_xlfn._xlws.FILTER(AM$4:AM$6723,(AM$4:AM$6723&gt;=0)*($AB$4:$AB$6723=$C2614)*($AC$4:$AC$6723=$D2614)*(ISNUMBER(_xlfn.XMATCH($AD$4:$AD$6723,$V2614:$Z2614,0)))),-1)</f>
        <v>-1</v>
      </c>
      <c r="S2614" s="29">
        <f t="array" ref="S2614">IFERROR(_xlfn._xlws.FILTER(AN$4:AN$6723,(AN$4:AN$6723&gt;=0)*($AB$4:$AB$6723=$C2614)*($AC$4:$AC$6723=$D2614)*(ISNUMBER(_xlfn.XMATCH($AD$4:$AD$6723,$V2614:$Z2614,0)))),-1)</f>
        <v>-1</v>
      </c>
      <c r="T2614" s="29">
        <f t="array" ref="T2614">IFERROR(_xlfn._xlws.FILTER(AO$4:AO$6723,(AO$4:AO$6723&gt;=0)*($AB$4:$AB$6723=$C2614)*($AC$4:$AC$6723=$D2614)*(ISNUMBER(_xlfn.XMATCH($AD$4:$AD$6723,$V2614:$Z2614,0)))),-1)</f>
        <v>-1</v>
      </c>
      <c r="V2614" t="s">
        <v>27</v>
      </c>
      <c r="AB2614" t="s">
        <v>98</v>
      </c>
      <c r="AC2614" t="s">
        <v>46</v>
      </c>
      <c r="AD2614" s="19" t="s">
        <v>17</v>
      </c>
      <c r="AE2614" s="18">
        <v>8.9601352546437738</v>
      </c>
      <c r="AF2614" s="17">
        <v>11.438433190982799</v>
      </c>
      <c r="AG2614" s="17">
        <v>11.526141000000001</v>
      </c>
      <c r="AH2614" s="17">
        <v>15.199733999999999</v>
      </c>
      <c r="AI2614" s="17">
        <v>16.334147999999999</v>
      </c>
      <c r="AJ2614" s="17">
        <v>17.438523</v>
      </c>
      <c r="AK2614" s="17">
        <v>17.772486000000001</v>
      </c>
      <c r="AL2614" s="17">
        <v>17.837865000000001</v>
      </c>
      <c r="AM2614" s="17">
        <v>17.837865000000001</v>
      </c>
      <c r="AN2614" s="17">
        <v>17.837865000000001</v>
      </c>
      <c r="AO2614" s="17">
        <v>17.837865000000001</v>
      </c>
    </row>
    <row r="2615" spans="3:41" x14ac:dyDescent="0.25">
      <c r="C2615" t="s">
        <v>102</v>
      </c>
      <c r="D2615" s="6" t="s">
        <v>43</v>
      </c>
      <c r="E2615" t="s">
        <v>77</v>
      </c>
      <c r="F2615" s="6">
        <v>2005</v>
      </c>
      <c r="G2615" s="6" t="s">
        <v>14</v>
      </c>
      <c r="H2615" s="6" t="s">
        <v>15</v>
      </c>
      <c r="J2615" s="29">
        <f t="array" ref="J2615">IFERROR(_xlfn._xlws.FILTER(AE$4:AE$6723,(AE$4:AE$6723&gt;=0)*($AB$4:$AB$6723=$C2615)*($AC$4:$AC$6723=$D2615)*(ISNUMBER(_xlfn.XMATCH($AD$4:$AD$6723,$V2615:$Z2615,0)))),-1)</f>
        <v>-1</v>
      </c>
      <c r="K2615" s="29">
        <f t="array" ref="K2615">IFERROR(_xlfn._xlws.FILTER(AF$4:AF$6723,(AF$4:AF$6723&gt;=0)*($AB$4:$AB$6723=$C2615)*($AC$4:$AC$6723=$D2615)*(ISNUMBER(_xlfn.XMATCH($AD$4:$AD$6723,$V2615:$Z2615,0)))),-1)</f>
        <v>-1</v>
      </c>
      <c r="L2615" s="29">
        <f t="array" ref="L2615">IFERROR(_xlfn._xlws.FILTER(AG$4:AG$6723,(AG$4:AG$6723&gt;=0)*($AB$4:$AB$6723=$C2615)*($AC$4:$AC$6723=$D2615)*(ISNUMBER(_xlfn.XMATCH($AD$4:$AD$6723,$V2615:$Z2615,0)))),-1)</f>
        <v>-1</v>
      </c>
      <c r="M2615" s="29">
        <f t="array" ref="M2615">IFERROR(_xlfn._xlws.FILTER(AH$4:AH$6723,(AH$4:AH$6723&gt;=0)*($AB$4:$AB$6723=$C2615)*($AC$4:$AC$6723=$D2615)*(ISNUMBER(_xlfn.XMATCH($AD$4:$AD$6723,$V2615:$Z2615,0)))),-1)</f>
        <v>-1</v>
      </c>
      <c r="N2615" s="29">
        <f t="array" ref="N2615">IFERROR(_xlfn._xlws.FILTER(AI$4:AI$6723,(AI$4:AI$6723&gt;=0)*($AB$4:$AB$6723=$C2615)*($AC$4:$AC$6723=$D2615)*(ISNUMBER(_xlfn.XMATCH($AD$4:$AD$6723,$V2615:$Z2615,0)))),-1)</f>
        <v>-1</v>
      </c>
      <c r="O2615" s="29">
        <f t="array" ref="O2615">IFERROR(_xlfn._xlws.FILTER(AJ$4:AJ$6723,(AJ$4:AJ$6723&gt;=0)*($AB$4:$AB$6723=$C2615)*($AC$4:$AC$6723=$D2615)*(ISNUMBER(_xlfn.XMATCH($AD$4:$AD$6723,$V2615:$Z2615,0)))),-1)</f>
        <v>-1</v>
      </c>
      <c r="P2615" s="29">
        <f t="array" ref="P2615">IFERROR(_xlfn._xlws.FILTER(AK$4:AK$6723,(AK$4:AK$6723&gt;=0)*($AB$4:$AB$6723=$C2615)*($AC$4:$AC$6723=$D2615)*(ISNUMBER(_xlfn.XMATCH($AD$4:$AD$6723,$V2615:$Z2615,0)))),-1)</f>
        <v>-1</v>
      </c>
      <c r="Q2615" s="29">
        <f t="array" ref="Q2615">IFERROR(_xlfn._xlws.FILTER(AL$4:AL$6723,(AL$4:AL$6723&gt;=0)*($AB$4:$AB$6723=$C2615)*($AC$4:$AC$6723=$D2615)*(ISNUMBER(_xlfn.XMATCH($AD$4:$AD$6723,$V2615:$Z2615,0)))),-1)</f>
        <v>-1</v>
      </c>
      <c r="R2615" s="29">
        <f t="array" ref="R2615">IFERROR(_xlfn._xlws.FILTER(AM$4:AM$6723,(AM$4:AM$6723&gt;=0)*($AB$4:$AB$6723=$C2615)*($AC$4:$AC$6723=$D2615)*(ISNUMBER(_xlfn.XMATCH($AD$4:$AD$6723,$V2615:$Z2615,0)))),-1)</f>
        <v>-1</v>
      </c>
      <c r="S2615" s="29">
        <f t="array" ref="S2615">IFERROR(_xlfn._xlws.FILTER(AN$4:AN$6723,(AN$4:AN$6723&gt;=0)*($AB$4:$AB$6723=$C2615)*($AC$4:$AC$6723=$D2615)*(ISNUMBER(_xlfn.XMATCH($AD$4:$AD$6723,$V2615:$Z2615,0)))),-1)</f>
        <v>-1</v>
      </c>
      <c r="T2615" s="29">
        <f t="array" ref="T2615">IFERROR(_xlfn._xlws.FILTER(AO$4:AO$6723,(AO$4:AO$6723&gt;=0)*($AB$4:$AB$6723=$C2615)*($AC$4:$AC$6723=$D2615)*(ISNUMBER(_xlfn.XMATCH($AD$4:$AD$6723,$V2615:$Z2615,0)))),-1)</f>
        <v>-1</v>
      </c>
      <c r="V2615" t="s">
        <v>77</v>
      </c>
      <c r="AB2615" t="s">
        <v>98</v>
      </c>
      <c r="AC2615" t="s">
        <v>46</v>
      </c>
      <c r="AD2615" s="19" t="s">
        <v>18</v>
      </c>
      <c r="AE2615" s="18">
        <v>-1</v>
      </c>
      <c r="AF2615" s="17">
        <v>-1</v>
      </c>
      <c r="AG2615" s="17">
        <v>-1</v>
      </c>
      <c r="AH2615" s="17">
        <v>-1</v>
      </c>
      <c r="AI2615" s="17">
        <v>-1</v>
      </c>
      <c r="AJ2615" s="17">
        <v>-1</v>
      </c>
      <c r="AK2615" s="17">
        <v>-1</v>
      </c>
      <c r="AL2615" s="17">
        <v>-1</v>
      </c>
      <c r="AM2615" s="17">
        <v>-1</v>
      </c>
      <c r="AN2615" s="17">
        <v>-1</v>
      </c>
      <c r="AO2615" s="17">
        <v>-1</v>
      </c>
    </row>
    <row r="2616" spans="3:41" x14ac:dyDescent="0.25">
      <c r="C2616" t="s">
        <v>102</v>
      </c>
      <c r="D2616" s="6" t="s">
        <v>43</v>
      </c>
      <c r="E2616" t="s">
        <v>78</v>
      </c>
      <c r="F2616" s="6">
        <v>2005</v>
      </c>
      <c r="G2616" s="6" t="s">
        <v>14</v>
      </c>
      <c r="H2616" s="6" t="s">
        <v>15</v>
      </c>
      <c r="J2616" s="29">
        <f t="array" ref="J2616">IFERROR(_xlfn._xlws.FILTER(AE$4:AE$6723,(AE$4:AE$6723&gt;=0)*($AB$4:$AB$6723=$C2616)*($AC$4:$AC$6723=$D2616)*(ISNUMBER(_xlfn.XMATCH($AD$4:$AD$6723,$V2616:$Z2616,0)))),-1)</f>
        <v>-1</v>
      </c>
      <c r="K2616" s="29">
        <f t="array" ref="K2616">IFERROR(_xlfn._xlws.FILTER(AF$4:AF$6723,(AF$4:AF$6723&gt;=0)*($AB$4:$AB$6723=$C2616)*($AC$4:$AC$6723=$D2616)*(ISNUMBER(_xlfn.XMATCH($AD$4:$AD$6723,$V2616:$Z2616,0)))),-1)</f>
        <v>-1</v>
      </c>
      <c r="L2616" s="29">
        <f t="array" ref="L2616">IFERROR(_xlfn._xlws.FILTER(AG$4:AG$6723,(AG$4:AG$6723&gt;=0)*($AB$4:$AB$6723=$C2616)*($AC$4:$AC$6723=$D2616)*(ISNUMBER(_xlfn.XMATCH($AD$4:$AD$6723,$V2616:$Z2616,0)))),-1)</f>
        <v>-1</v>
      </c>
      <c r="M2616" s="29">
        <f t="array" ref="M2616">IFERROR(_xlfn._xlws.FILTER(AH$4:AH$6723,(AH$4:AH$6723&gt;=0)*($AB$4:$AB$6723=$C2616)*($AC$4:$AC$6723=$D2616)*(ISNUMBER(_xlfn.XMATCH($AD$4:$AD$6723,$V2616:$Z2616,0)))),-1)</f>
        <v>-1</v>
      </c>
      <c r="N2616" s="29">
        <f t="array" ref="N2616">IFERROR(_xlfn._xlws.FILTER(AI$4:AI$6723,(AI$4:AI$6723&gt;=0)*($AB$4:$AB$6723=$C2616)*($AC$4:$AC$6723=$D2616)*(ISNUMBER(_xlfn.XMATCH($AD$4:$AD$6723,$V2616:$Z2616,0)))),-1)</f>
        <v>-1</v>
      </c>
      <c r="O2616" s="29">
        <f t="array" ref="O2616">IFERROR(_xlfn._xlws.FILTER(AJ$4:AJ$6723,(AJ$4:AJ$6723&gt;=0)*($AB$4:$AB$6723=$C2616)*($AC$4:$AC$6723=$D2616)*(ISNUMBER(_xlfn.XMATCH($AD$4:$AD$6723,$V2616:$Z2616,0)))),-1)</f>
        <v>-1</v>
      </c>
      <c r="P2616" s="29">
        <f t="array" ref="P2616">IFERROR(_xlfn._xlws.FILTER(AK$4:AK$6723,(AK$4:AK$6723&gt;=0)*($AB$4:$AB$6723=$C2616)*($AC$4:$AC$6723=$D2616)*(ISNUMBER(_xlfn.XMATCH($AD$4:$AD$6723,$V2616:$Z2616,0)))),-1)</f>
        <v>-1</v>
      </c>
      <c r="Q2616" s="29">
        <f t="array" ref="Q2616">IFERROR(_xlfn._xlws.FILTER(AL$4:AL$6723,(AL$4:AL$6723&gt;=0)*($AB$4:$AB$6723=$C2616)*($AC$4:$AC$6723=$D2616)*(ISNUMBER(_xlfn.XMATCH($AD$4:$AD$6723,$V2616:$Z2616,0)))),-1)</f>
        <v>-1</v>
      </c>
      <c r="R2616" s="29">
        <f t="array" ref="R2616">IFERROR(_xlfn._xlws.FILTER(AM$4:AM$6723,(AM$4:AM$6723&gt;=0)*($AB$4:$AB$6723=$C2616)*($AC$4:$AC$6723=$D2616)*(ISNUMBER(_xlfn.XMATCH($AD$4:$AD$6723,$V2616:$Z2616,0)))),-1)</f>
        <v>-1</v>
      </c>
      <c r="S2616" s="29">
        <f t="array" ref="S2616">IFERROR(_xlfn._xlws.FILTER(AN$4:AN$6723,(AN$4:AN$6723&gt;=0)*($AB$4:$AB$6723=$C2616)*($AC$4:$AC$6723=$D2616)*(ISNUMBER(_xlfn.XMATCH($AD$4:$AD$6723,$V2616:$Z2616,0)))),-1)</f>
        <v>-1</v>
      </c>
      <c r="T2616" s="29">
        <f t="array" ref="T2616">IFERROR(_xlfn._xlws.FILTER(AO$4:AO$6723,(AO$4:AO$6723&gt;=0)*($AB$4:$AB$6723=$C2616)*($AC$4:$AC$6723=$D2616)*(ISNUMBER(_xlfn.XMATCH($AD$4:$AD$6723,$V2616:$Z2616,0)))),-1)</f>
        <v>-1</v>
      </c>
      <c r="V2616" t="s">
        <v>78</v>
      </c>
      <c r="AB2616" t="s">
        <v>98</v>
      </c>
      <c r="AC2616" t="s">
        <v>46</v>
      </c>
      <c r="AD2616" s="19" t="s">
        <v>86</v>
      </c>
      <c r="AE2616" s="18">
        <v>-1</v>
      </c>
      <c r="AF2616" s="17">
        <v>-1</v>
      </c>
      <c r="AG2616" s="17">
        <v>-1</v>
      </c>
      <c r="AH2616" s="17">
        <v>-1</v>
      </c>
      <c r="AI2616" s="17">
        <v>-1</v>
      </c>
      <c r="AJ2616" s="17">
        <v>-1</v>
      </c>
      <c r="AK2616" s="17">
        <v>-1</v>
      </c>
      <c r="AL2616" s="17">
        <v>-1</v>
      </c>
      <c r="AM2616" s="17">
        <v>-1</v>
      </c>
      <c r="AN2616" s="17">
        <v>-1</v>
      </c>
      <c r="AO2616" s="17">
        <v>-1</v>
      </c>
    </row>
    <row r="2617" spans="3:41" x14ac:dyDescent="0.25">
      <c r="C2617" t="s">
        <v>102</v>
      </c>
      <c r="D2617" s="6" t="s">
        <v>43</v>
      </c>
      <c r="E2617" t="s">
        <v>30</v>
      </c>
      <c r="F2617" s="6">
        <v>2005</v>
      </c>
      <c r="G2617" s="6" t="s">
        <v>14</v>
      </c>
      <c r="H2617" s="6" t="s">
        <v>15</v>
      </c>
      <c r="J2617" s="29">
        <f t="array" ref="J2617">IFERROR(_xlfn._xlws.FILTER(AE$4:AE$6723,(AE$4:AE$6723&gt;=0)*($AB$4:$AB$6723=$C2617)*($AC$4:$AC$6723=$D2617)*(ISNUMBER(_xlfn.XMATCH($AD$4:$AD$6723,$V2617:$Z2617,0)))),-1)</f>
        <v>13.98242664295867</v>
      </c>
      <c r="K2617" s="29">
        <f t="array" ref="K2617">IFERROR(_xlfn._xlws.FILTER(AF$4:AF$6723,(AF$4:AF$6723&gt;=0)*($AB$4:$AB$6723=$C2617)*($AC$4:$AC$6723=$D2617)*(ISNUMBER(_xlfn.XMATCH($AD$4:$AD$6723,$V2617:$Z2617,0)))),-1)</f>
        <v>10.2487339821392</v>
      </c>
      <c r="L2617" s="29">
        <f t="array" ref="L2617">IFERROR(_xlfn._xlws.FILTER(AG$4:AG$6723,(AG$4:AG$6723&gt;=0)*($AB$4:$AB$6723=$C2617)*($AC$4:$AC$6723=$D2617)*(ISNUMBER(_xlfn.XMATCH($AD$4:$AD$6723,$V2617:$Z2617,0)))),-1)</f>
        <v>4.640142</v>
      </c>
      <c r="M2617" s="29">
        <f t="array" ref="M2617">IFERROR(_xlfn._xlws.FILTER(AH$4:AH$6723,(AH$4:AH$6723&gt;=0)*($AB$4:$AB$6723=$C2617)*($AC$4:$AC$6723=$D2617)*(ISNUMBER(_xlfn.XMATCH($AD$4:$AD$6723,$V2617:$Z2617,0)))),-1)</f>
        <v>1.8438989998401001</v>
      </c>
      <c r="N2617" s="29">
        <f t="array" ref="N2617">IFERROR(_xlfn._xlws.FILTER(AI$4:AI$6723,(AI$4:AI$6723&gt;=0)*($AB$4:$AB$6723=$C2617)*($AC$4:$AC$6723=$D2617)*(ISNUMBER(_xlfn.XMATCH($AD$4:$AD$6723,$V2617:$Z2617,0)))),-1)</f>
        <v>3.43110522861181</v>
      </c>
      <c r="O2617" s="29">
        <f t="array" ref="O2617">IFERROR(_xlfn._xlws.FILTER(AJ$4:AJ$6723,(AJ$4:AJ$6723&gt;=0)*($AB$4:$AB$6723=$C2617)*($AC$4:$AC$6723=$D2617)*(ISNUMBER(_xlfn.XMATCH($AD$4:$AD$6723,$V2617:$Z2617,0)))),-1)</f>
        <v>3.8820540685848299</v>
      </c>
      <c r="P2617" s="29">
        <f t="array" ref="P2617">IFERROR(_xlfn._xlws.FILTER(AK$4:AK$6723,(AK$4:AK$6723&gt;=0)*($AB$4:$AB$6723=$C2617)*($AC$4:$AC$6723=$D2617)*(ISNUMBER(_xlfn.XMATCH($AD$4:$AD$6723,$V2617:$Z2617,0)))),-1)</f>
        <v>4.0398797081937001</v>
      </c>
      <c r="Q2617" s="29">
        <f t="array" ref="Q2617">IFERROR(_xlfn._xlws.FILTER(AL$4:AL$6723,(AL$4:AL$6723&gt;=0)*($AB$4:$AB$6723=$C2617)*($AC$4:$AC$6723=$D2617)*(ISNUMBER(_xlfn.XMATCH($AD$4:$AD$6723,$V2617:$Z2617,0)))),-1)</f>
        <v>4.1740582187160102</v>
      </c>
      <c r="R2617" s="29">
        <f t="array" ref="R2617">IFERROR(_xlfn._xlws.FILTER(AM$4:AM$6723,(AM$4:AM$6723&gt;=0)*($AB$4:$AB$6723=$C2617)*($AC$4:$AC$6723=$D2617)*(ISNUMBER(_xlfn.XMATCH($AD$4:$AD$6723,$V2617:$Z2617,0)))),-1)</f>
        <v>4.3158728256324004</v>
      </c>
      <c r="S2617" s="29">
        <f t="array" ref="S2617">IFERROR(_xlfn._xlws.FILTER(AN$4:AN$6723,(AN$4:AN$6723&gt;=0)*($AB$4:$AB$6723=$C2617)*($AC$4:$AC$6723=$D2617)*(ISNUMBER(_xlfn.XMATCH($AD$4:$AD$6723,$V2617:$Z2617,0)))),-1)</f>
        <v>4.3158728256324004</v>
      </c>
      <c r="T2617" s="29">
        <f t="array" ref="T2617">IFERROR(_xlfn._xlws.FILTER(AO$4:AO$6723,(AO$4:AO$6723&gt;=0)*($AB$4:$AB$6723=$C2617)*($AC$4:$AC$6723=$D2617)*(ISNUMBER(_xlfn.XMATCH($AD$4:$AD$6723,$V2617:$Z2617,0)))),-1)</f>
        <v>4.3158728256324004</v>
      </c>
      <c r="V2617" t="s">
        <v>30</v>
      </c>
      <c r="AB2617" t="s">
        <v>98</v>
      </c>
      <c r="AC2617" t="s">
        <v>46</v>
      </c>
      <c r="AD2617" s="19" t="s">
        <v>25</v>
      </c>
      <c r="AE2617" s="18">
        <v>-1</v>
      </c>
      <c r="AF2617" s="17">
        <v>-1</v>
      </c>
      <c r="AG2617" s="17">
        <v>-1</v>
      </c>
      <c r="AH2617" s="17">
        <v>-1</v>
      </c>
      <c r="AI2617" s="17">
        <v>-1</v>
      </c>
      <c r="AJ2617" s="17">
        <v>-1</v>
      </c>
      <c r="AK2617" s="17">
        <v>-1</v>
      </c>
      <c r="AL2617" s="17">
        <v>-1</v>
      </c>
      <c r="AM2617" s="17">
        <v>-1</v>
      </c>
      <c r="AN2617" s="17">
        <v>-1</v>
      </c>
      <c r="AO2617" s="17">
        <v>-1</v>
      </c>
    </row>
    <row r="2618" spans="3:41" x14ac:dyDescent="0.25">
      <c r="C2618" t="s">
        <v>102</v>
      </c>
      <c r="D2618" s="6" t="s">
        <v>43</v>
      </c>
      <c r="E2618" t="s">
        <v>31</v>
      </c>
      <c r="F2618" s="6">
        <v>2005</v>
      </c>
      <c r="G2618" s="6" t="s">
        <v>14</v>
      </c>
      <c r="H2618" s="6" t="s">
        <v>15</v>
      </c>
      <c r="J2618" s="29">
        <f t="array" ref="J2618">IFERROR(_xlfn._xlws.FILTER(AE$4:AE$6723,(AE$4:AE$6723&gt;=0)*($AB$4:$AB$6723=$C2618)*($AC$4:$AC$6723=$D2618)*(ISNUMBER(_xlfn.XMATCH($AD$4:$AD$6723,$V2618:$Z2618,0)))),-1)</f>
        <v>-1</v>
      </c>
      <c r="K2618" s="29">
        <f t="array" ref="K2618">IFERROR(_xlfn._xlws.FILTER(AF$4:AF$6723,(AF$4:AF$6723&gt;=0)*($AB$4:$AB$6723=$C2618)*($AC$4:$AC$6723=$D2618)*(ISNUMBER(_xlfn.XMATCH($AD$4:$AD$6723,$V2618:$Z2618,0)))),-1)</f>
        <v>-1</v>
      </c>
      <c r="L2618" s="29">
        <f t="array" ref="L2618">IFERROR(_xlfn._xlws.FILTER(AG$4:AG$6723,(AG$4:AG$6723&gt;=0)*($AB$4:$AB$6723=$C2618)*($AC$4:$AC$6723=$D2618)*(ISNUMBER(_xlfn.XMATCH($AD$4:$AD$6723,$V2618:$Z2618,0)))),-1)</f>
        <v>-1</v>
      </c>
      <c r="M2618" s="29">
        <f t="array" ref="M2618">IFERROR(_xlfn._xlws.FILTER(AH$4:AH$6723,(AH$4:AH$6723&gt;=0)*($AB$4:$AB$6723=$C2618)*($AC$4:$AC$6723=$D2618)*(ISNUMBER(_xlfn.XMATCH($AD$4:$AD$6723,$V2618:$Z2618,0)))),-1)</f>
        <v>-1</v>
      </c>
      <c r="N2618" s="29">
        <f t="array" ref="N2618">IFERROR(_xlfn._xlws.FILTER(AI$4:AI$6723,(AI$4:AI$6723&gt;=0)*($AB$4:$AB$6723=$C2618)*($AC$4:$AC$6723=$D2618)*(ISNUMBER(_xlfn.XMATCH($AD$4:$AD$6723,$V2618:$Z2618,0)))),-1)</f>
        <v>-1</v>
      </c>
      <c r="O2618" s="29">
        <f t="array" ref="O2618">IFERROR(_xlfn._xlws.FILTER(AJ$4:AJ$6723,(AJ$4:AJ$6723&gt;=0)*($AB$4:$AB$6723=$C2618)*($AC$4:$AC$6723=$D2618)*(ISNUMBER(_xlfn.XMATCH($AD$4:$AD$6723,$V2618:$Z2618,0)))),-1)</f>
        <v>-1</v>
      </c>
      <c r="P2618" s="29">
        <f t="array" ref="P2618">IFERROR(_xlfn._xlws.FILTER(AK$4:AK$6723,(AK$4:AK$6723&gt;=0)*($AB$4:$AB$6723=$C2618)*($AC$4:$AC$6723=$D2618)*(ISNUMBER(_xlfn.XMATCH($AD$4:$AD$6723,$V2618:$Z2618,0)))),-1)</f>
        <v>-1</v>
      </c>
      <c r="Q2618" s="29">
        <f t="array" ref="Q2618">IFERROR(_xlfn._xlws.FILTER(AL$4:AL$6723,(AL$4:AL$6723&gt;=0)*($AB$4:$AB$6723=$C2618)*($AC$4:$AC$6723=$D2618)*(ISNUMBER(_xlfn.XMATCH($AD$4:$AD$6723,$V2618:$Z2618,0)))),-1)</f>
        <v>-1</v>
      </c>
      <c r="R2618" s="29">
        <f t="array" ref="R2618">IFERROR(_xlfn._xlws.FILTER(AM$4:AM$6723,(AM$4:AM$6723&gt;=0)*($AB$4:$AB$6723=$C2618)*($AC$4:$AC$6723=$D2618)*(ISNUMBER(_xlfn.XMATCH($AD$4:$AD$6723,$V2618:$Z2618,0)))),-1)</f>
        <v>-1</v>
      </c>
      <c r="S2618" s="29">
        <f t="array" ref="S2618">IFERROR(_xlfn._xlws.FILTER(AN$4:AN$6723,(AN$4:AN$6723&gt;=0)*($AB$4:$AB$6723=$C2618)*($AC$4:$AC$6723=$D2618)*(ISNUMBER(_xlfn.XMATCH($AD$4:$AD$6723,$V2618:$Z2618,0)))),-1)</f>
        <v>-1</v>
      </c>
      <c r="T2618" s="29">
        <f t="array" ref="T2618">IFERROR(_xlfn._xlws.FILTER(AO$4:AO$6723,(AO$4:AO$6723&gt;=0)*($AB$4:$AB$6723=$C2618)*($AC$4:$AC$6723=$D2618)*(ISNUMBER(_xlfn.XMATCH($AD$4:$AD$6723,$V2618:$Z2618,0)))),-1)</f>
        <v>-1</v>
      </c>
      <c r="V2618" t="s">
        <v>31</v>
      </c>
      <c r="AB2618" t="s">
        <v>98</v>
      </c>
      <c r="AC2618" t="s">
        <v>46</v>
      </c>
      <c r="AD2618" s="19" t="s">
        <v>87</v>
      </c>
      <c r="AE2618" s="18">
        <v>-1</v>
      </c>
      <c r="AF2618" s="17">
        <v>-1</v>
      </c>
      <c r="AG2618" s="17">
        <v>-1</v>
      </c>
      <c r="AH2618" s="17">
        <v>-1</v>
      </c>
      <c r="AI2618" s="17">
        <v>-1</v>
      </c>
      <c r="AJ2618" s="17">
        <v>-1</v>
      </c>
      <c r="AK2618" s="17">
        <v>-1</v>
      </c>
      <c r="AL2618" s="17">
        <v>-1</v>
      </c>
      <c r="AM2618" s="17">
        <v>-1</v>
      </c>
      <c r="AN2618" s="17">
        <v>-1</v>
      </c>
      <c r="AO2618" s="17">
        <v>-1</v>
      </c>
    </row>
    <row r="2619" spans="3:41" x14ac:dyDescent="0.25">
      <c r="C2619" t="s">
        <v>102</v>
      </c>
      <c r="D2619" s="6" t="s">
        <v>43</v>
      </c>
      <c r="E2619" t="s">
        <v>32</v>
      </c>
      <c r="F2619" s="6">
        <v>2005</v>
      </c>
      <c r="G2619" s="6" t="s">
        <v>14</v>
      </c>
      <c r="H2619" s="6" t="s">
        <v>15</v>
      </c>
      <c r="J2619" s="29">
        <f t="array" ref="J2619">IFERROR(_xlfn._xlws.FILTER(AE$4:AE$6723,(AE$4:AE$6723&gt;=0)*($AB$4:$AB$6723=$C2619)*($AC$4:$AC$6723=$D2619)*(ISNUMBER(_xlfn.XMATCH($AD$4:$AD$6723,$V2619:$Z2619,0)))),-1)</f>
        <v>-1</v>
      </c>
      <c r="K2619" s="29">
        <f t="array" ref="K2619">IFERROR(_xlfn._xlws.FILTER(AF$4:AF$6723,(AF$4:AF$6723&gt;=0)*($AB$4:$AB$6723=$C2619)*($AC$4:$AC$6723=$D2619)*(ISNUMBER(_xlfn.XMATCH($AD$4:$AD$6723,$V2619:$Z2619,0)))),-1)</f>
        <v>-1</v>
      </c>
      <c r="L2619" s="29">
        <f t="array" ref="L2619">IFERROR(_xlfn._xlws.FILTER(AG$4:AG$6723,(AG$4:AG$6723&gt;=0)*($AB$4:$AB$6723=$C2619)*($AC$4:$AC$6723=$D2619)*(ISNUMBER(_xlfn.XMATCH($AD$4:$AD$6723,$V2619:$Z2619,0)))),-1)</f>
        <v>-1</v>
      </c>
      <c r="M2619" s="29">
        <f t="array" ref="M2619">IFERROR(_xlfn._xlws.FILTER(AH$4:AH$6723,(AH$4:AH$6723&gt;=0)*($AB$4:$AB$6723=$C2619)*($AC$4:$AC$6723=$D2619)*(ISNUMBER(_xlfn.XMATCH($AD$4:$AD$6723,$V2619:$Z2619,0)))),-1)</f>
        <v>-1</v>
      </c>
      <c r="N2619" s="29">
        <f t="array" ref="N2619">IFERROR(_xlfn._xlws.FILTER(AI$4:AI$6723,(AI$4:AI$6723&gt;=0)*($AB$4:$AB$6723=$C2619)*($AC$4:$AC$6723=$D2619)*(ISNUMBER(_xlfn.XMATCH($AD$4:$AD$6723,$V2619:$Z2619,0)))),-1)</f>
        <v>-1</v>
      </c>
      <c r="O2619" s="29">
        <f t="array" ref="O2619">IFERROR(_xlfn._xlws.FILTER(AJ$4:AJ$6723,(AJ$4:AJ$6723&gt;=0)*($AB$4:$AB$6723=$C2619)*($AC$4:$AC$6723=$D2619)*(ISNUMBER(_xlfn.XMATCH($AD$4:$AD$6723,$V2619:$Z2619,0)))),-1)</f>
        <v>-1</v>
      </c>
      <c r="P2619" s="29">
        <f t="array" ref="P2619">IFERROR(_xlfn._xlws.FILTER(AK$4:AK$6723,(AK$4:AK$6723&gt;=0)*($AB$4:$AB$6723=$C2619)*($AC$4:$AC$6723=$D2619)*(ISNUMBER(_xlfn.XMATCH($AD$4:$AD$6723,$V2619:$Z2619,0)))),-1)</f>
        <v>-1</v>
      </c>
      <c r="Q2619" s="29">
        <f t="array" ref="Q2619">IFERROR(_xlfn._xlws.FILTER(AL$4:AL$6723,(AL$4:AL$6723&gt;=0)*($AB$4:$AB$6723=$C2619)*($AC$4:$AC$6723=$D2619)*(ISNUMBER(_xlfn.XMATCH($AD$4:$AD$6723,$V2619:$Z2619,0)))),-1)</f>
        <v>-1</v>
      </c>
      <c r="R2619" s="29">
        <f t="array" ref="R2619">IFERROR(_xlfn._xlws.FILTER(AM$4:AM$6723,(AM$4:AM$6723&gt;=0)*($AB$4:$AB$6723=$C2619)*($AC$4:$AC$6723=$D2619)*(ISNUMBER(_xlfn.XMATCH($AD$4:$AD$6723,$V2619:$Z2619,0)))),-1)</f>
        <v>-1</v>
      </c>
      <c r="S2619" s="29">
        <f t="array" ref="S2619">IFERROR(_xlfn._xlws.FILTER(AN$4:AN$6723,(AN$4:AN$6723&gt;=0)*($AB$4:$AB$6723=$C2619)*($AC$4:$AC$6723=$D2619)*(ISNUMBER(_xlfn.XMATCH($AD$4:$AD$6723,$V2619:$Z2619,0)))),-1)</f>
        <v>-1</v>
      </c>
      <c r="T2619" s="29">
        <f t="array" ref="T2619">IFERROR(_xlfn._xlws.FILTER(AO$4:AO$6723,(AO$4:AO$6723&gt;=0)*($AB$4:$AB$6723=$C2619)*($AC$4:$AC$6723=$D2619)*(ISNUMBER(_xlfn.XMATCH($AD$4:$AD$6723,$V2619:$Z2619,0)))),-1)</f>
        <v>-1</v>
      </c>
      <c r="V2619" t="s">
        <v>32</v>
      </c>
      <c r="W2619" s="25" t="s">
        <v>80</v>
      </c>
      <c r="AB2619" t="s">
        <v>98</v>
      </c>
      <c r="AC2619" t="s">
        <v>46</v>
      </c>
      <c r="AD2619" s="19" t="s">
        <v>83</v>
      </c>
      <c r="AE2619" s="18">
        <v>-1</v>
      </c>
      <c r="AF2619" s="17">
        <v>-1</v>
      </c>
      <c r="AG2619" s="17">
        <v>-1</v>
      </c>
      <c r="AH2619" s="17">
        <v>-1</v>
      </c>
      <c r="AI2619" s="17">
        <v>-1</v>
      </c>
      <c r="AJ2619" s="17">
        <v>-1</v>
      </c>
      <c r="AK2619" s="17">
        <v>-1</v>
      </c>
      <c r="AL2619" s="17">
        <v>-1</v>
      </c>
      <c r="AM2619" s="17">
        <v>-1</v>
      </c>
      <c r="AN2619" s="17">
        <v>-1</v>
      </c>
      <c r="AO2619" s="17">
        <v>-1</v>
      </c>
    </row>
    <row r="2620" spans="3:41" x14ac:dyDescent="0.25">
      <c r="C2620" t="s">
        <v>102</v>
      </c>
      <c r="D2620" s="6" t="s">
        <v>43</v>
      </c>
      <c r="E2620" t="s">
        <v>81</v>
      </c>
      <c r="F2620" s="6">
        <v>2005</v>
      </c>
      <c r="G2620" s="6" t="s">
        <v>14</v>
      </c>
      <c r="H2620" s="6" t="s">
        <v>15</v>
      </c>
      <c r="J2620" s="29">
        <f t="array" ref="J2620">IFERROR(_xlfn._xlws.FILTER(AE$4:AE$6723,(AE$4:AE$6723&gt;=0)*($AB$4:$AB$6723=$C2620)*($AC$4:$AC$6723=$D2620)*(ISNUMBER(_xlfn.XMATCH($AD$4:$AD$6723,$V2620:$Z2620,0)))),-1)</f>
        <v>-1</v>
      </c>
      <c r="K2620" s="29">
        <f t="array" ref="K2620">IFERROR(_xlfn._xlws.FILTER(AF$4:AF$6723,(AF$4:AF$6723&gt;=0)*($AB$4:$AB$6723=$C2620)*($AC$4:$AC$6723=$D2620)*(ISNUMBER(_xlfn.XMATCH($AD$4:$AD$6723,$V2620:$Z2620,0)))),-1)</f>
        <v>-1</v>
      </c>
      <c r="L2620" s="29">
        <f t="array" ref="L2620">IFERROR(_xlfn._xlws.FILTER(AG$4:AG$6723,(AG$4:AG$6723&gt;=0)*($AB$4:$AB$6723=$C2620)*($AC$4:$AC$6723=$D2620)*(ISNUMBER(_xlfn.XMATCH($AD$4:$AD$6723,$V2620:$Z2620,0)))),-1)</f>
        <v>-1</v>
      </c>
      <c r="M2620" s="29">
        <f t="array" ref="M2620">IFERROR(_xlfn._xlws.FILTER(AH$4:AH$6723,(AH$4:AH$6723&gt;=0)*($AB$4:$AB$6723=$C2620)*($AC$4:$AC$6723=$D2620)*(ISNUMBER(_xlfn.XMATCH($AD$4:$AD$6723,$V2620:$Z2620,0)))),-1)</f>
        <v>-1</v>
      </c>
      <c r="N2620" s="29">
        <f t="array" ref="N2620">IFERROR(_xlfn._xlws.FILTER(AI$4:AI$6723,(AI$4:AI$6723&gt;=0)*($AB$4:$AB$6723=$C2620)*($AC$4:$AC$6723=$D2620)*(ISNUMBER(_xlfn.XMATCH($AD$4:$AD$6723,$V2620:$Z2620,0)))),-1)</f>
        <v>-1</v>
      </c>
      <c r="O2620" s="29">
        <f t="array" ref="O2620">IFERROR(_xlfn._xlws.FILTER(AJ$4:AJ$6723,(AJ$4:AJ$6723&gt;=0)*($AB$4:$AB$6723=$C2620)*($AC$4:$AC$6723=$D2620)*(ISNUMBER(_xlfn.XMATCH($AD$4:$AD$6723,$V2620:$Z2620,0)))),-1)</f>
        <v>-1</v>
      </c>
      <c r="P2620" s="29">
        <f t="array" ref="P2620">IFERROR(_xlfn._xlws.FILTER(AK$4:AK$6723,(AK$4:AK$6723&gt;=0)*($AB$4:$AB$6723=$C2620)*($AC$4:$AC$6723=$D2620)*(ISNUMBER(_xlfn.XMATCH($AD$4:$AD$6723,$V2620:$Z2620,0)))),-1)</f>
        <v>-1</v>
      </c>
      <c r="Q2620" s="29">
        <f t="array" ref="Q2620">IFERROR(_xlfn._xlws.FILTER(AL$4:AL$6723,(AL$4:AL$6723&gt;=0)*($AB$4:$AB$6723=$C2620)*($AC$4:$AC$6723=$D2620)*(ISNUMBER(_xlfn.XMATCH($AD$4:$AD$6723,$V2620:$Z2620,0)))),-1)</f>
        <v>-1</v>
      </c>
      <c r="R2620" s="29">
        <f t="array" ref="R2620">IFERROR(_xlfn._xlws.FILTER(AM$4:AM$6723,(AM$4:AM$6723&gt;=0)*($AB$4:$AB$6723=$C2620)*($AC$4:$AC$6723=$D2620)*(ISNUMBER(_xlfn.XMATCH($AD$4:$AD$6723,$V2620:$Z2620,0)))),-1)</f>
        <v>-1</v>
      </c>
      <c r="S2620" s="29">
        <f t="array" ref="S2620">IFERROR(_xlfn._xlws.FILTER(AN$4:AN$6723,(AN$4:AN$6723&gt;=0)*($AB$4:$AB$6723=$C2620)*($AC$4:$AC$6723=$D2620)*(ISNUMBER(_xlfn.XMATCH($AD$4:$AD$6723,$V2620:$Z2620,0)))),-1)</f>
        <v>-1</v>
      </c>
      <c r="T2620" s="29">
        <f t="array" ref="T2620">IFERROR(_xlfn._xlws.FILTER(AO$4:AO$6723,(AO$4:AO$6723&gt;=0)*($AB$4:$AB$6723=$C2620)*($AC$4:$AC$6723=$D2620)*(ISNUMBER(_xlfn.XMATCH($AD$4:$AD$6723,$V2620:$Z2620,0)))),-1)</f>
        <v>-1</v>
      </c>
      <c r="V2620" t="s">
        <v>81</v>
      </c>
      <c r="AB2620" t="s">
        <v>98</v>
      </c>
      <c r="AC2620" t="s">
        <v>46</v>
      </c>
      <c r="AD2620" s="19" t="s">
        <v>74</v>
      </c>
      <c r="AE2620" s="18">
        <v>8.0554560015239076</v>
      </c>
      <c r="AF2620" s="17">
        <v>11.9330417260906</v>
      </c>
      <c r="AG2620" s="17">
        <v>21.6122825340681</v>
      </c>
      <c r="AH2620" s="17">
        <v>22.589040716929699</v>
      </c>
      <c r="AI2620" s="17">
        <v>30.699502780386901</v>
      </c>
      <c r="AJ2620" s="17">
        <v>33.590501889528397</v>
      </c>
      <c r="AK2620" s="17">
        <v>35.692112184509398</v>
      </c>
      <c r="AL2620" s="17">
        <v>36.843445242697399</v>
      </c>
      <c r="AM2620" s="17">
        <v>38.179616604194898</v>
      </c>
      <c r="AN2620" s="17">
        <v>38.179616604194898</v>
      </c>
      <c r="AO2620" s="17">
        <v>38.179616604194898</v>
      </c>
    </row>
    <row r="2621" spans="3:41" x14ac:dyDescent="0.25">
      <c r="C2621" t="s">
        <v>102</v>
      </c>
      <c r="D2621" s="6" t="s">
        <v>43</v>
      </c>
      <c r="E2621" t="s">
        <v>34</v>
      </c>
      <c r="F2621" s="6">
        <v>2005</v>
      </c>
      <c r="G2621" s="6" t="s">
        <v>14</v>
      </c>
      <c r="H2621" s="6" t="s">
        <v>15</v>
      </c>
      <c r="J2621" s="29">
        <f t="array" ref="J2621">IFERROR(_xlfn._xlws.FILTER(AE$4:AE$6723,(AE$4:AE$6723&gt;=0)*($AB$4:$AB$6723=$C2621)*($AC$4:$AC$6723=$D2621)*(ISNUMBER(_xlfn.XMATCH($AD$4:$AD$6723,$V2621:$Z2621,0)))),-1)</f>
        <v>-1</v>
      </c>
      <c r="K2621" s="29">
        <f t="array" ref="K2621">IFERROR(_xlfn._xlws.FILTER(AF$4:AF$6723,(AF$4:AF$6723&gt;=0)*($AB$4:$AB$6723=$C2621)*($AC$4:$AC$6723=$D2621)*(ISNUMBER(_xlfn.XMATCH($AD$4:$AD$6723,$V2621:$Z2621,0)))),-1)</f>
        <v>-1</v>
      </c>
      <c r="L2621" s="29">
        <f t="array" ref="L2621">IFERROR(_xlfn._xlws.FILTER(AG$4:AG$6723,(AG$4:AG$6723&gt;=0)*($AB$4:$AB$6723=$C2621)*($AC$4:$AC$6723=$D2621)*(ISNUMBER(_xlfn.XMATCH($AD$4:$AD$6723,$V2621:$Z2621,0)))),-1)</f>
        <v>-1</v>
      </c>
      <c r="M2621" s="29">
        <f t="array" ref="M2621">IFERROR(_xlfn._xlws.FILTER(AH$4:AH$6723,(AH$4:AH$6723&gt;=0)*($AB$4:$AB$6723=$C2621)*($AC$4:$AC$6723=$D2621)*(ISNUMBER(_xlfn.XMATCH($AD$4:$AD$6723,$V2621:$Z2621,0)))),-1)</f>
        <v>-1</v>
      </c>
      <c r="N2621" s="29">
        <f t="array" ref="N2621">IFERROR(_xlfn._xlws.FILTER(AI$4:AI$6723,(AI$4:AI$6723&gt;=0)*($AB$4:$AB$6723=$C2621)*($AC$4:$AC$6723=$D2621)*(ISNUMBER(_xlfn.XMATCH($AD$4:$AD$6723,$V2621:$Z2621,0)))),-1)</f>
        <v>-1</v>
      </c>
      <c r="O2621" s="29">
        <f t="array" ref="O2621">IFERROR(_xlfn._xlws.FILTER(AJ$4:AJ$6723,(AJ$4:AJ$6723&gt;=0)*($AB$4:$AB$6723=$C2621)*($AC$4:$AC$6723=$D2621)*(ISNUMBER(_xlfn.XMATCH($AD$4:$AD$6723,$V2621:$Z2621,0)))),-1)</f>
        <v>-1</v>
      </c>
      <c r="P2621" s="29">
        <f t="array" ref="P2621">IFERROR(_xlfn._xlws.FILTER(AK$4:AK$6723,(AK$4:AK$6723&gt;=0)*($AB$4:$AB$6723=$C2621)*($AC$4:$AC$6723=$D2621)*(ISNUMBER(_xlfn.XMATCH($AD$4:$AD$6723,$V2621:$Z2621,0)))),-1)</f>
        <v>-1</v>
      </c>
      <c r="Q2621" s="29">
        <f t="array" ref="Q2621">IFERROR(_xlfn._xlws.FILTER(AL$4:AL$6723,(AL$4:AL$6723&gt;=0)*($AB$4:$AB$6723=$C2621)*($AC$4:$AC$6723=$D2621)*(ISNUMBER(_xlfn.XMATCH($AD$4:$AD$6723,$V2621:$Z2621,0)))),-1)</f>
        <v>-1</v>
      </c>
      <c r="R2621" s="29">
        <f t="array" ref="R2621">IFERROR(_xlfn._xlws.FILTER(AM$4:AM$6723,(AM$4:AM$6723&gt;=0)*($AB$4:$AB$6723=$C2621)*($AC$4:$AC$6723=$D2621)*(ISNUMBER(_xlfn.XMATCH($AD$4:$AD$6723,$V2621:$Z2621,0)))),-1)</f>
        <v>-1</v>
      </c>
      <c r="S2621" s="29">
        <f t="array" ref="S2621">IFERROR(_xlfn._xlws.FILTER(AN$4:AN$6723,(AN$4:AN$6723&gt;=0)*($AB$4:$AB$6723=$C2621)*($AC$4:$AC$6723=$D2621)*(ISNUMBER(_xlfn.XMATCH($AD$4:$AD$6723,$V2621:$Z2621,0)))),-1)</f>
        <v>-1</v>
      </c>
      <c r="T2621" s="29">
        <f t="array" ref="T2621">IFERROR(_xlfn._xlws.FILTER(AO$4:AO$6723,(AO$4:AO$6723&gt;=0)*($AB$4:$AB$6723=$C2621)*($AC$4:$AC$6723=$D2621)*(ISNUMBER(_xlfn.XMATCH($AD$4:$AD$6723,$V2621:$Z2621,0)))),-1)</f>
        <v>-1</v>
      </c>
      <c r="V2621" t="s">
        <v>34</v>
      </c>
      <c r="AB2621" t="s">
        <v>98</v>
      </c>
      <c r="AC2621" t="s">
        <v>46</v>
      </c>
      <c r="AD2621" s="19" t="s">
        <v>85</v>
      </c>
      <c r="AE2621" s="18">
        <v>-1</v>
      </c>
      <c r="AF2621" s="17">
        <v>-1</v>
      </c>
      <c r="AG2621" s="17">
        <v>-1</v>
      </c>
      <c r="AH2621" s="17">
        <v>-1</v>
      </c>
      <c r="AI2621" s="17">
        <v>-1</v>
      </c>
      <c r="AJ2621" s="17">
        <v>-1</v>
      </c>
      <c r="AK2621" s="17">
        <v>-1</v>
      </c>
      <c r="AL2621" s="17">
        <v>-1</v>
      </c>
      <c r="AM2621" s="17">
        <v>-1</v>
      </c>
      <c r="AN2621" s="17">
        <v>-1</v>
      </c>
      <c r="AO2621" s="17">
        <v>-1</v>
      </c>
    </row>
    <row r="2622" spans="3:41" x14ac:dyDescent="0.25">
      <c r="C2622" t="s">
        <v>102</v>
      </c>
      <c r="D2622" s="6" t="s">
        <v>43</v>
      </c>
      <c r="E2622" t="s">
        <v>35</v>
      </c>
      <c r="F2622" s="6">
        <v>2005</v>
      </c>
      <c r="G2622" s="6" t="s">
        <v>14</v>
      </c>
      <c r="H2622" s="6" t="s">
        <v>15</v>
      </c>
      <c r="J2622" s="29">
        <f t="array" ref="J2622">IFERROR(_xlfn._xlws.FILTER(AE$4:AE$6723,(AE$4:AE$6723&gt;=0)*($AB$4:$AB$6723=$C2622)*($AC$4:$AC$6723=$D2622)*(ISNUMBER(_xlfn.XMATCH($AD$4:$AD$6723,$V2622:$Z2622,0)))),-1)</f>
        <v>-1</v>
      </c>
      <c r="K2622" s="29">
        <f t="array" ref="K2622">IFERROR(_xlfn._xlws.FILTER(AF$4:AF$6723,(AF$4:AF$6723&gt;=0)*($AB$4:$AB$6723=$C2622)*($AC$4:$AC$6723=$D2622)*(ISNUMBER(_xlfn.XMATCH($AD$4:$AD$6723,$V2622:$Z2622,0)))),-1)</f>
        <v>-1</v>
      </c>
      <c r="L2622" s="29">
        <f t="array" ref="L2622">IFERROR(_xlfn._xlws.FILTER(AG$4:AG$6723,(AG$4:AG$6723&gt;=0)*($AB$4:$AB$6723=$C2622)*($AC$4:$AC$6723=$D2622)*(ISNUMBER(_xlfn.XMATCH($AD$4:$AD$6723,$V2622:$Z2622,0)))),-1)</f>
        <v>-1</v>
      </c>
      <c r="M2622" s="29">
        <f t="array" ref="M2622">IFERROR(_xlfn._xlws.FILTER(AH$4:AH$6723,(AH$4:AH$6723&gt;=0)*($AB$4:$AB$6723=$C2622)*($AC$4:$AC$6723=$D2622)*(ISNUMBER(_xlfn.XMATCH($AD$4:$AD$6723,$V2622:$Z2622,0)))),-1)</f>
        <v>-1</v>
      </c>
      <c r="N2622" s="29">
        <f t="array" ref="N2622">IFERROR(_xlfn._xlws.FILTER(AI$4:AI$6723,(AI$4:AI$6723&gt;=0)*($AB$4:$AB$6723=$C2622)*($AC$4:$AC$6723=$D2622)*(ISNUMBER(_xlfn.XMATCH($AD$4:$AD$6723,$V2622:$Z2622,0)))),-1)</f>
        <v>-1</v>
      </c>
      <c r="O2622" s="29">
        <f t="array" ref="O2622">IFERROR(_xlfn._xlws.FILTER(AJ$4:AJ$6723,(AJ$4:AJ$6723&gt;=0)*($AB$4:$AB$6723=$C2622)*($AC$4:$AC$6723=$D2622)*(ISNUMBER(_xlfn.XMATCH($AD$4:$AD$6723,$V2622:$Z2622,0)))),-1)</f>
        <v>-1</v>
      </c>
      <c r="P2622" s="29">
        <f t="array" ref="P2622">IFERROR(_xlfn._xlws.FILTER(AK$4:AK$6723,(AK$4:AK$6723&gt;=0)*($AB$4:$AB$6723=$C2622)*($AC$4:$AC$6723=$D2622)*(ISNUMBER(_xlfn.XMATCH($AD$4:$AD$6723,$V2622:$Z2622,0)))),-1)</f>
        <v>-1</v>
      </c>
      <c r="Q2622" s="29">
        <f t="array" ref="Q2622">IFERROR(_xlfn._xlws.FILTER(AL$4:AL$6723,(AL$4:AL$6723&gt;=0)*($AB$4:$AB$6723=$C2622)*($AC$4:$AC$6723=$D2622)*(ISNUMBER(_xlfn.XMATCH($AD$4:$AD$6723,$V2622:$Z2622,0)))),-1)</f>
        <v>-1</v>
      </c>
      <c r="R2622" s="29">
        <f t="array" ref="R2622">IFERROR(_xlfn._xlws.FILTER(AM$4:AM$6723,(AM$4:AM$6723&gt;=0)*($AB$4:$AB$6723=$C2622)*($AC$4:$AC$6723=$D2622)*(ISNUMBER(_xlfn.XMATCH($AD$4:$AD$6723,$V2622:$Z2622,0)))),-1)</f>
        <v>-1</v>
      </c>
      <c r="S2622" s="29">
        <f t="array" ref="S2622">IFERROR(_xlfn._xlws.FILTER(AN$4:AN$6723,(AN$4:AN$6723&gt;=0)*($AB$4:$AB$6723=$C2622)*($AC$4:$AC$6723=$D2622)*(ISNUMBER(_xlfn.XMATCH($AD$4:$AD$6723,$V2622:$Z2622,0)))),-1)</f>
        <v>-1</v>
      </c>
      <c r="T2622" s="29">
        <f t="array" ref="T2622">IFERROR(_xlfn._xlws.FILTER(AO$4:AO$6723,(AO$4:AO$6723&gt;=0)*($AB$4:$AB$6723=$C2622)*($AC$4:$AC$6723=$D2622)*(ISNUMBER(_xlfn.XMATCH($AD$4:$AD$6723,$V2622:$Z2622,0)))),-1)</f>
        <v>-1</v>
      </c>
      <c r="V2622" t="s">
        <v>35</v>
      </c>
      <c r="W2622" s="25" t="s">
        <v>83</v>
      </c>
      <c r="X2622" s="25" t="s">
        <v>71</v>
      </c>
      <c r="AB2622" t="s">
        <v>98</v>
      </c>
      <c r="AC2622" t="s">
        <v>46</v>
      </c>
      <c r="AD2622" s="19" t="s">
        <v>27</v>
      </c>
      <c r="AE2622" s="18">
        <v>59.532871676928607</v>
      </c>
      <c r="AF2622" s="17">
        <v>55.585908894687201</v>
      </c>
      <c r="AG2622" s="17">
        <v>46.639973843363798</v>
      </c>
      <c r="AH2622" s="17">
        <v>45.1924971956634</v>
      </c>
      <c r="AI2622" s="17">
        <v>42.6822408830553</v>
      </c>
      <c r="AJ2622" s="17">
        <v>42.6822408830553</v>
      </c>
      <c r="AK2622" s="17">
        <v>42.6822408830553</v>
      </c>
      <c r="AL2622" s="17">
        <v>42.6822408830553</v>
      </c>
      <c r="AM2622" s="17">
        <v>42.6822408830553</v>
      </c>
      <c r="AN2622" s="17">
        <v>42.6822408830553</v>
      </c>
      <c r="AO2622" s="17">
        <v>42.6822408830553</v>
      </c>
    </row>
    <row r="2623" spans="3:41" x14ac:dyDescent="0.25">
      <c r="C2623" t="s">
        <v>102</v>
      </c>
      <c r="D2623" s="6" t="s">
        <v>43</v>
      </c>
      <c r="E2623" t="s">
        <v>84</v>
      </c>
      <c r="F2623" s="6">
        <v>2005</v>
      </c>
      <c r="G2623" s="6" t="s">
        <v>14</v>
      </c>
      <c r="H2623" s="6" t="s">
        <v>15</v>
      </c>
      <c r="J2623" s="29">
        <f t="array" ref="J2623">IFERROR(_xlfn._xlws.FILTER(AE$4:AE$6723,(AE$4:AE$6723&gt;=0)*($AB$4:$AB$6723=$C2623)*($AC$4:$AC$6723=$D2623)*(ISNUMBER(_xlfn.XMATCH($AD$4:$AD$6723,$V2623:$Z2623,0)))),-1)</f>
        <v>-1</v>
      </c>
      <c r="K2623" s="29">
        <f t="array" ref="K2623">IFERROR(_xlfn._xlws.FILTER(AF$4:AF$6723,(AF$4:AF$6723&gt;=0)*($AB$4:$AB$6723=$C2623)*($AC$4:$AC$6723=$D2623)*(ISNUMBER(_xlfn.XMATCH($AD$4:$AD$6723,$V2623:$Z2623,0)))),-1)</f>
        <v>-1</v>
      </c>
      <c r="L2623" s="29">
        <f t="array" ref="L2623">IFERROR(_xlfn._xlws.FILTER(AG$4:AG$6723,(AG$4:AG$6723&gt;=0)*($AB$4:$AB$6723=$C2623)*($AC$4:$AC$6723=$D2623)*(ISNUMBER(_xlfn.XMATCH($AD$4:$AD$6723,$V2623:$Z2623,0)))),-1)</f>
        <v>-1</v>
      </c>
      <c r="M2623" s="29">
        <f t="array" ref="M2623">IFERROR(_xlfn._xlws.FILTER(AH$4:AH$6723,(AH$4:AH$6723&gt;=0)*($AB$4:$AB$6723=$C2623)*($AC$4:$AC$6723=$D2623)*(ISNUMBER(_xlfn.XMATCH($AD$4:$AD$6723,$V2623:$Z2623,0)))),-1)</f>
        <v>-1</v>
      </c>
      <c r="N2623" s="29">
        <f t="array" ref="N2623">IFERROR(_xlfn._xlws.FILTER(AI$4:AI$6723,(AI$4:AI$6723&gt;=0)*($AB$4:$AB$6723=$C2623)*($AC$4:$AC$6723=$D2623)*(ISNUMBER(_xlfn.XMATCH($AD$4:$AD$6723,$V2623:$Z2623,0)))),-1)</f>
        <v>-1</v>
      </c>
      <c r="O2623" s="29">
        <f t="array" ref="O2623">IFERROR(_xlfn._xlws.FILTER(AJ$4:AJ$6723,(AJ$4:AJ$6723&gt;=0)*($AB$4:$AB$6723=$C2623)*($AC$4:$AC$6723=$D2623)*(ISNUMBER(_xlfn.XMATCH($AD$4:$AD$6723,$V2623:$Z2623,0)))),-1)</f>
        <v>-1</v>
      </c>
      <c r="P2623" s="29">
        <f t="array" ref="P2623">IFERROR(_xlfn._xlws.FILTER(AK$4:AK$6723,(AK$4:AK$6723&gt;=0)*($AB$4:$AB$6723=$C2623)*($AC$4:$AC$6723=$D2623)*(ISNUMBER(_xlfn.XMATCH($AD$4:$AD$6723,$V2623:$Z2623,0)))),-1)</f>
        <v>-1</v>
      </c>
      <c r="Q2623" s="29">
        <f t="array" ref="Q2623">IFERROR(_xlfn._xlws.FILTER(AL$4:AL$6723,(AL$4:AL$6723&gt;=0)*($AB$4:$AB$6723=$C2623)*($AC$4:$AC$6723=$D2623)*(ISNUMBER(_xlfn.XMATCH($AD$4:$AD$6723,$V2623:$Z2623,0)))),-1)</f>
        <v>-1</v>
      </c>
      <c r="R2623" s="29">
        <f t="array" ref="R2623">IFERROR(_xlfn._xlws.FILTER(AM$4:AM$6723,(AM$4:AM$6723&gt;=0)*($AB$4:$AB$6723=$C2623)*($AC$4:$AC$6723=$D2623)*(ISNUMBER(_xlfn.XMATCH($AD$4:$AD$6723,$V2623:$Z2623,0)))),-1)</f>
        <v>-1</v>
      </c>
      <c r="S2623" s="29">
        <f t="array" ref="S2623">IFERROR(_xlfn._xlws.FILTER(AN$4:AN$6723,(AN$4:AN$6723&gt;=0)*($AB$4:$AB$6723=$C2623)*($AC$4:$AC$6723=$D2623)*(ISNUMBER(_xlfn.XMATCH($AD$4:$AD$6723,$V2623:$Z2623,0)))),-1)</f>
        <v>-1</v>
      </c>
      <c r="T2623" s="29">
        <f t="array" ref="T2623">IFERROR(_xlfn._xlws.FILTER(AO$4:AO$6723,(AO$4:AO$6723&gt;=0)*($AB$4:$AB$6723=$C2623)*($AC$4:$AC$6723=$D2623)*(ISNUMBER(_xlfn.XMATCH($AD$4:$AD$6723,$V2623:$Z2623,0)))),-1)</f>
        <v>-1</v>
      </c>
      <c r="V2623" t="s">
        <v>84</v>
      </c>
      <c r="W2623" s="25" t="s">
        <v>85</v>
      </c>
      <c r="AB2623" t="s">
        <v>98</v>
      </c>
      <c r="AC2623" t="s">
        <v>46</v>
      </c>
      <c r="AD2623" s="19" t="s">
        <v>88</v>
      </c>
      <c r="AE2623" s="18">
        <v>-1</v>
      </c>
      <c r="AF2623" s="17">
        <v>-1</v>
      </c>
      <c r="AG2623" s="17">
        <v>-1</v>
      </c>
      <c r="AH2623" s="17">
        <v>-1</v>
      </c>
      <c r="AI2623" s="17">
        <v>-1</v>
      </c>
      <c r="AJ2623" s="17">
        <v>-1</v>
      </c>
      <c r="AK2623" s="17">
        <v>-1</v>
      </c>
      <c r="AL2623" s="17">
        <v>-1</v>
      </c>
      <c r="AM2623" s="17">
        <v>-1</v>
      </c>
      <c r="AN2623" s="17">
        <v>-1</v>
      </c>
      <c r="AO2623" s="17">
        <v>-1</v>
      </c>
    </row>
    <row r="2624" spans="3:41" x14ac:dyDescent="0.25">
      <c r="C2624" t="s">
        <v>102</v>
      </c>
      <c r="D2624" s="6" t="s">
        <v>95</v>
      </c>
      <c r="E2624" t="s">
        <v>13</v>
      </c>
      <c r="F2624" s="6">
        <v>2005</v>
      </c>
      <c r="G2624" s="6" t="s">
        <v>14</v>
      </c>
      <c r="H2624" s="6" t="s">
        <v>15</v>
      </c>
      <c r="I2624" s="6"/>
      <c r="J2624" s="29">
        <f t="array" ref="J2624">IFERROR(_xlfn._xlws.FILTER(AE$4:AE$6723,(AE$4:AE$6723&gt;=0)*($AB$4:$AB$6723=$C2624)*($AC$4:$AC$6723=$D2624)*(ISNUMBER(_xlfn.XMATCH($AD$4:$AD$6723,$V2624:$Z2624,0)))),-1)</f>
        <v>-1</v>
      </c>
      <c r="K2624" s="29">
        <f t="array" ref="K2624">IFERROR(_xlfn._xlws.FILTER(AF$4:AF$6723,(AF$4:AF$6723&gt;=0)*($AB$4:$AB$6723=$C2624)*($AC$4:$AC$6723=$D2624)*(ISNUMBER(_xlfn.XMATCH($AD$4:$AD$6723,$V2624:$Z2624,0)))),-1)</f>
        <v>-1</v>
      </c>
      <c r="L2624" s="29">
        <f t="array" ref="L2624">IFERROR(_xlfn._xlws.FILTER(AG$4:AG$6723,(AG$4:AG$6723&gt;=0)*($AB$4:$AB$6723=$C2624)*($AC$4:$AC$6723=$D2624)*(ISNUMBER(_xlfn.XMATCH($AD$4:$AD$6723,$V2624:$Z2624,0)))),-1)</f>
        <v>-1</v>
      </c>
      <c r="M2624" s="29">
        <f t="array" ref="M2624">IFERROR(_xlfn._xlws.FILTER(AH$4:AH$6723,(AH$4:AH$6723&gt;=0)*($AB$4:$AB$6723=$C2624)*($AC$4:$AC$6723=$D2624)*(ISNUMBER(_xlfn.XMATCH($AD$4:$AD$6723,$V2624:$Z2624,0)))),-1)</f>
        <v>-1</v>
      </c>
      <c r="N2624" s="29">
        <f t="array" ref="N2624">IFERROR(_xlfn._xlws.FILTER(AI$4:AI$6723,(AI$4:AI$6723&gt;=0)*($AB$4:$AB$6723=$C2624)*($AC$4:$AC$6723=$D2624)*(ISNUMBER(_xlfn.XMATCH($AD$4:$AD$6723,$V2624:$Z2624,0)))),-1)</f>
        <v>-1</v>
      </c>
      <c r="O2624" s="29">
        <f t="array" ref="O2624">IFERROR(_xlfn._xlws.FILTER(AJ$4:AJ$6723,(AJ$4:AJ$6723&gt;=0)*($AB$4:$AB$6723=$C2624)*($AC$4:$AC$6723=$D2624)*(ISNUMBER(_xlfn.XMATCH($AD$4:$AD$6723,$V2624:$Z2624,0)))),-1)</f>
        <v>-1</v>
      </c>
      <c r="P2624" s="29">
        <f t="array" ref="P2624">IFERROR(_xlfn._xlws.FILTER(AK$4:AK$6723,(AK$4:AK$6723&gt;=0)*($AB$4:$AB$6723=$C2624)*($AC$4:$AC$6723=$D2624)*(ISNUMBER(_xlfn.XMATCH($AD$4:$AD$6723,$V2624:$Z2624,0)))),-1)</f>
        <v>-1</v>
      </c>
      <c r="Q2624" s="29">
        <f t="array" ref="Q2624">IFERROR(_xlfn._xlws.FILTER(AL$4:AL$6723,(AL$4:AL$6723&gt;=0)*($AB$4:$AB$6723=$C2624)*($AC$4:$AC$6723=$D2624)*(ISNUMBER(_xlfn.XMATCH($AD$4:$AD$6723,$V2624:$Z2624,0)))),-1)</f>
        <v>-1</v>
      </c>
      <c r="R2624" s="29">
        <f t="array" ref="R2624">IFERROR(_xlfn._xlws.FILTER(AM$4:AM$6723,(AM$4:AM$6723&gt;=0)*($AB$4:$AB$6723=$C2624)*($AC$4:$AC$6723=$D2624)*(ISNUMBER(_xlfn.XMATCH($AD$4:$AD$6723,$V2624:$Z2624,0)))),-1)</f>
        <v>-1</v>
      </c>
      <c r="S2624" s="29">
        <f t="array" ref="S2624">IFERROR(_xlfn._xlws.FILTER(AN$4:AN$6723,(AN$4:AN$6723&gt;=0)*($AB$4:$AB$6723=$C2624)*($AC$4:$AC$6723=$D2624)*(ISNUMBER(_xlfn.XMATCH($AD$4:$AD$6723,$V2624:$Z2624,0)))),-1)</f>
        <v>-1</v>
      </c>
      <c r="T2624" s="29">
        <f t="array" ref="T2624">IFERROR(_xlfn._xlws.FILTER(AO$4:AO$6723,(AO$4:AO$6723&gt;=0)*($AB$4:$AB$6723=$C2624)*($AC$4:$AC$6723=$D2624)*(ISNUMBER(_xlfn.XMATCH($AD$4:$AD$6723,$V2624:$Z2624,0)))),-1)</f>
        <v>-1</v>
      </c>
      <c r="V2624" t="s">
        <v>13</v>
      </c>
      <c r="AB2624" t="s">
        <v>98</v>
      </c>
      <c r="AC2624" t="s">
        <v>46</v>
      </c>
      <c r="AD2624" s="19" t="s">
        <v>77</v>
      </c>
      <c r="AE2624" s="18">
        <v>-1</v>
      </c>
      <c r="AF2624" s="17">
        <v>-1</v>
      </c>
      <c r="AG2624" s="17">
        <v>-1</v>
      </c>
      <c r="AH2624" s="17">
        <v>-1</v>
      </c>
      <c r="AI2624" s="17">
        <v>-1</v>
      </c>
      <c r="AJ2624" s="17">
        <v>-1</v>
      </c>
      <c r="AK2624" s="17">
        <v>-1</v>
      </c>
      <c r="AL2624" s="17">
        <v>-1</v>
      </c>
      <c r="AM2624" s="17">
        <v>-1</v>
      </c>
      <c r="AN2624" s="17">
        <v>-1</v>
      </c>
      <c r="AO2624" s="17">
        <v>-1</v>
      </c>
    </row>
    <row r="2625" spans="3:41" x14ac:dyDescent="0.25">
      <c r="C2625" t="s">
        <v>102</v>
      </c>
      <c r="D2625" s="6" t="s">
        <v>95</v>
      </c>
      <c r="E2625" t="s">
        <v>17</v>
      </c>
      <c r="F2625" s="6">
        <v>2005</v>
      </c>
      <c r="G2625" s="6" t="s">
        <v>14</v>
      </c>
      <c r="H2625" s="6" t="s">
        <v>15</v>
      </c>
      <c r="I2625" s="6"/>
      <c r="J2625" s="29">
        <f t="array" ref="J2625">IFERROR(_xlfn._xlws.FILTER(AE$4:AE$6723,(AE$4:AE$6723&gt;=0)*($AB$4:$AB$6723=$C2625)*($AC$4:$AC$6723=$D2625)*(ISNUMBER(_xlfn.XMATCH($AD$4:$AD$6723,$V2625:$Z2625,0)))),-1)</f>
        <v>16.70449425326748</v>
      </c>
      <c r="K2625" s="29">
        <f t="array" ref="K2625">IFERROR(_xlfn._xlws.FILTER(AF$4:AF$6723,(AF$4:AF$6723&gt;=0)*($AB$4:$AB$6723=$C2625)*($AC$4:$AC$6723=$D2625)*(ISNUMBER(_xlfn.XMATCH($AD$4:$AD$6723,$V2625:$Z2625,0)))),-1)</f>
        <v>17.3708341899506</v>
      </c>
      <c r="L2625" s="29">
        <f t="array" ref="L2625">IFERROR(_xlfn._xlws.FILTER(AG$4:AG$6723,(AG$4:AG$6723&gt;=0)*($AB$4:$AB$6723=$C2625)*($AC$4:$AC$6723=$D2625)*(ISNUMBER(_xlfn.XMATCH($AD$4:$AD$6723,$V2625:$Z2625,0)))),-1)</f>
        <v>16.843043999999999</v>
      </c>
      <c r="M2625" s="29">
        <f t="array" ref="M2625">IFERROR(_xlfn._xlws.FILTER(AH$4:AH$6723,(AH$4:AH$6723&gt;=0)*($AB$4:$AB$6723=$C2625)*($AC$4:$AC$6723=$D2625)*(ISNUMBER(_xlfn.XMATCH($AD$4:$AD$6723,$V2625:$Z2625,0)))),-1)</f>
        <v>18.106449000000001</v>
      </c>
      <c r="N2625" s="29">
        <f t="array" ref="N2625">IFERROR(_xlfn._xlws.FILTER(AI$4:AI$6723,(AI$4:AI$6723&gt;=0)*($AB$4:$AB$6723=$C2625)*($AC$4:$AC$6723=$D2625)*(ISNUMBER(_xlfn.XMATCH($AD$4:$AD$6723,$V2625:$Z2625,0)))),-1)</f>
        <v>19.366320000000002</v>
      </c>
      <c r="O2625" s="29">
        <f t="array" ref="O2625">IFERROR(_xlfn._xlws.FILTER(AJ$4:AJ$6723,(AJ$4:AJ$6723&gt;=0)*($AB$4:$AB$6723=$C2625)*($AC$4:$AC$6723=$D2625)*(ISNUMBER(_xlfn.XMATCH($AD$4:$AD$6723,$V2625:$Z2625,0)))),-1)</f>
        <v>20.453025</v>
      </c>
      <c r="P2625" s="29">
        <f t="array" ref="P2625">IFERROR(_xlfn._xlws.FILTER(AK$4:AK$6723,(AK$4:AK$6723&gt;=0)*($AB$4:$AB$6723=$C2625)*($AC$4:$AC$6723=$D2625)*(ISNUMBER(_xlfn.XMATCH($AD$4:$AD$6723,$V2625:$Z2625,0)))),-1)</f>
        <v>21.790644</v>
      </c>
      <c r="Q2625" s="29">
        <f t="array" ref="Q2625">IFERROR(_xlfn._xlws.FILTER(AL$4:AL$6723,(AL$4:AL$6723&gt;=0)*($AB$4:$AB$6723=$C2625)*($AC$4:$AC$6723=$D2625)*(ISNUMBER(_xlfn.XMATCH($AD$4:$AD$6723,$V2625:$Z2625,0)))),-1)</f>
        <v>23.891607</v>
      </c>
      <c r="R2625" s="29">
        <f t="array" ref="R2625">IFERROR(_xlfn._xlws.FILTER(AM$4:AM$6723,(AM$4:AM$6723&gt;=0)*($AB$4:$AB$6723=$C2625)*($AC$4:$AC$6723=$D2625)*(ISNUMBER(_xlfn.XMATCH($AD$4:$AD$6723,$V2625:$Z2625,0)))),-1)</f>
        <v>23.891607</v>
      </c>
      <c r="S2625" s="29">
        <f t="array" ref="S2625">IFERROR(_xlfn._xlws.FILTER(AN$4:AN$6723,(AN$4:AN$6723&gt;=0)*($AB$4:$AB$6723=$C2625)*($AC$4:$AC$6723=$D2625)*(ISNUMBER(_xlfn.XMATCH($AD$4:$AD$6723,$V2625:$Z2625,0)))),-1)</f>
        <v>23.891607</v>
      </c>
      <c r="T2625" s="29">
        <f t="array" ref="T2625">IFERROR(_xlfn._xlws.FILTER(AO$4:AO$6723,(AO$4:AO$6723&gt;=0)*($AB$4:$AB$6723=$C2625)*($AC$4:$AC$6723=$D2625)*(ISNUMBER(_xlfn.XMATCH($AD$4:$AD$6723,$V2625:$Z2625,0)))),-1)</f>
        <v>23.891607</v>
      </c>
      <c r="V2625" t="s">
        <v>17</v>
      </c>
      <c r="AB2625" t="s">
        <v>98</v>
      </c>
      <c r="AC2625" t="s">
        <v>46</v>
      </c>
      <c r="AD2625" s="19" t="s">
        <v>75</v>
      </c>
      <c r="AE2625" s="18">
        <v>11.86180878094456</v>
      </c>
      <c r="AF2625" s="17">
        <v>17.571625877312002</v>
      </c>
      <c r="AG2625" s="17">
        <v>31.8244879855813</v>
      </c>
      <c r="AH2625" s="17">
        <v>33.262782575997498</v>
      </c>
      <c r="AI2625" s="17">
        <v>45.205588806164897</v>
      </c>
      <c r="AJ2625" s="17">
        <v>49.462638762372499</v>
      </c>
      <c r="AK2625" s="17">
        <v>52.557299008349197</v>
      </c>
      <c r="AL2625" s="17">
        <v>54.252658349499299</v>
      </c>
      <c r="AM2625" s="17">
        <v>56.220195529971797</v>
      </c>
      <c r="AN2625" s="17">
        <v>56.220195529971797</v>
      </c>
      <c r="AO2625" s="17">
        <v>56.220195529971797</v>
      </c>
    </row>
    <row r="2626" spans="3:41" x14ac:dyDescent="0.25">
      <c r="C2626" t="s">
        <v>102</v>
      </c>
      <c r="D2626" s="6" t="s">
        <v>95</v>
      </c>
      <c r="E2626" t="s">
        <v>18</v>
      </c>
      <c r="F2626" s="6">
        <v>2005</v>
      </c>
      <c r="G2626" s="6" t="s">
        <v>14</v>
      </c>
      <c r="H2626" s="6" t="s">
        <v>15</v>
      </c>
      <c r="I2626" s="6"/>
      <c r="J2626" s="29">
        <f t="array" ref="J2626">IFERROR(_xlfn._xlws.FILTER(AE$4:AE$6723,(AE$4:AE$6723&gt;=0)*($AB$4:$AB$6723=$C2626)*($AC$4:$AC$6723=$D2626)*(ISNUMBER(_xlfn.XMATCH($AD$4:$AD$6723,$V2626:$Z2626,0)))),-1)</f>
        <v>-1</v>
      </c>
      <c r="K2626" s="29">
        <f t="array" ref="K2626">IFERROR(_xlfn._xlws.FILTER(AF$4:AF$6723,(AF$4:AF$6723&gt;=0)*($AB$4:$AB$6723=$C2626)*($AC$4:$AC$6723=$D2626)*(ISNUMBER(_xlfn.XMATCH($AD$4:$AD$6723,$V2626:$Z2626,0)))),-1)</f>
        <v>-1</v>
      </c>
      <c r="L2626" s="29">
        <f t="array" ref="L2626">IFERROR(_xlfn._xlws.FILTER(AG$4:AG$6723,(AG$4:AG$6723&gt;=0)*($AB$4:$AB$6723=$C2626)*($AC$4:$AC$6723=$D2626)*(ISNUMBER(_xlfn.XMATCH($AD$4:$AD$6723,$V2626:$Z2626,0)))),-1)</f>
        <v>-1</v>
      </c>
      <c r="M2626" s="29">
        <f t="array" ref="M2626">IFERROR(_xlfn._xlws.FILTER(AH$4:AH$6723,(AH$4:AH$6723&gt;=0)*($AB$4:$AB$6723=$C2626)*($AC$4:$AC$6723=$D2626)*(ISNUMBER(_xlfn.XMATCH($AD$4:$AD$6723,$V2626:$Z2626,0)))),-1)</f>
        <v>-1</v>
      </c>
      <c r="N2626" s="29">
        <f t="array" ref="N2626">IFERROR(_xlfn._xlws.FILTER(AI$4:AI$6723,(AI$4:AI$6723&gt;=0)*($AB$4:$AB$6723=$C2626)*($AC$4:$AC$6723=$D2626)*(ISNUMBER(_xlfn.XMATCH($AD$4:$AD$6723,$V2626:$Z2626,0)))),-1)</f>
        <v>-1</v>
      </c>
      <c r="O2626" s="29">
        <f t="array" ref="O2626">IFERROR(_xlfn._xlws.FILTER(AJ$4:AJ$6723,(AJ$4:AJ$6723&gt;=0)*($AB$4:$AB$6723=$C2626)*($AC$4:$AC$6723=$D2626)*(ISNUMBER(_xlfn.XMATCH($AD$4:$AD$6723,$V2626:$Z2626,0)))),-1)</f>
        <v>-1</v>
      </c>
      <c r="P2626" s="29">
        <f t="array" ref="P2626">IFERROR(_xlfn._xlws.FILTER(AK$4:AK$6723,(AK$4:AK$6723&gt;=0)*($AB$4:$AB$6723=$C2626)*($AC$4:$AC$6723=$D2626)*(ISNUMBER(_xlfn.XMATCH($AD$4:$AD$6723,$V2626:$Z2626,0)))),-1)</f>
        <v>-1</v>
      </c>
      <c r="Q2626" s="29">
        <f t="array" ref="Q2626">IFERROR(_xlfn._xlws.FILTER(AL$4:AL$6723,(AL$4:AL$6723&gt;=0)*($AB$4:$AB$6723=$C2626)*($AC$4:$AC$6723=$D2626)*(ISNUMBER(_xlfn.XMATCH($AD$4:$AD$6723,$V2626:$Z2626,0)))),-1)</f>
        <v>-1</v>
      </c>
      <c r="R2626" s="29">
        <f t="array" ref="R2626">IFERROR(_xlfn._xlws.FILTER(AM$4:AM$6723,(AM$4:AM$6723&gt;=0)*($AB$4:$AB$6723=$C2626)*($AC$4:$AC$6723=$D2626)*(ISNUMBER(_xlfn.XMATCH($AD$4:$AD$6723,$V2626:$Z2626,0)))),-1)</f>
        <v>-1</v>
      </c>
      <c r="S2626" s="29">
        <f t="array" ref="S2626">IFERROR(_xlfn._xlws.FILTER(AN$4:AN$6723,(AN$4:AN$6723&gt;=0)*($AB$4:$AB$6723=$C2626)*($AC$4:$AC$6723=$D2626)*(ISNUMBER(_xlfn.XMATCH($AD$4:$AD$6723,$V2626:$Z2626,0)))),-1)</f>
        <v>-1</v>
      </c>
      <c r="T2626" s="29">
        <f t="array" ref="T2626">IFERROR(_xlfn._xlws.FILTER(AO$4:AO$6723,(AO$4:AO$6723&gt;=0)*($AB$4:$AB$6723=$C2626)*($AC$4:$AC$6723=$D2626)*(ISNUMBER(_xlfn.XMATCH($AD$4:$AD$6723,$V2626:$Z2626,0)))),-1)</f>
        <v>-1</v>
      </c>
      <c r="V2626" t="s">
        <v>18</v>
      </c>
      <c r="AB2626" t="s">
        <v>98</v>
      </c>
      <c r="AC2626" t="s">
        <v>46</v>
      </c>
      <c r="AD2626" s="19" t="s">
        <v>78</v>
      </c>
      <c r="AE2626" s="18">
        <v>-1</v>
      </c>
      <c r="AF2626" s="17">
        <v>-1</v>
      </c>
      <c r="AG2626" s="17">
        <v>-1</v>
      </c>
      <c r="AH2626" s="17">
        <v>-1</v>
      </c>
      <c r="AI2626" s="17">
        <v>-1</v>
      </c>
      <c r="AJ2626" s="17">
        <v>-1</v>
      </c>
      <c r="AK2626" s="17">
        <v>-1</v>
      </c>
      <c r="AL2626" s="17">
        <v>-1</v>
      </c>
      <c r="AM2626" s="17">
        <v>-1</v>
      </c>
      <c r="AN2626" s="17">
        <v>-1</v>
      </c>
      <c r="AO2626" s="17">
        <v>-1</v>
      </c>
    </row>
    <row r="2627" spans="3:41" x14ac:dyDescent="0.25">
      <c r="C2627" t="s">
        <v>102</v>
      </c>
      <c r="D2627" s="6" t="s">
        <v>95</v>
      </c>
      <c r="E2627" t="s">
        <v>63</v>
      </c>
      <c r="F2627" s="6">
        <v>2005</v>
      </c>
      <c r="G2627" s="6" t="s">
        <v>14</v>
      </c>
      <c r="H2627" s="6" t="s">
        <v>15</v>
      </c>
      <c r="J2627" s="29">
        <f t="array" ref="J2627">IFERROR(_xlfn._xlws.FILTER(AE$4:AE$6723,(AE$4:AE$6723&gt;=0)*($AB$4:$AB$6723=$C2627)*($AC$4:$AC$6723=$D2627)*(ISNUMBER(_xlfn.XMATCH($AD$4:$AD$6723,$V2627:$Z2627,0)))),-1)</f>
        <v>-1</v>
      </c>
      <c r="K2627" s="29">
        <f t="array" ref="K2627">IFERROR(_xlfn._xlws.FILTER(AF$4:AF$6723,(AF$4:AF$6723&gt;=0)*($AB$4:$AB$6723=$C2627)*($AC$4:$AC$6723=$D2627)*(ISNUMBER(_xlfn.XMATCH($AD$4:$AD$6723,$V2627:$Z2627,0)))),-1)</f>
        <v>-1</v>
      </c>
      <c r="L2627" s="29">
        <f t="array" ref="L2627">IFERROR(_xlfn._xlws.FILTER(AG$4:AG$6723,(AG$4:AG$6723&gt;=0)*($AB$4:$AB$6723=$C2627)*($AC$4:$AC$6723=$D2627)*(ISNUMBER(_xlfn.XMATCH($AD$4:$AD$6723,$V2627:$Z2627,0)))),-1)</f>
        <v>-1</v>
      </c>
      <c r="M2627" s="29">
        <f t="array" ref="M2627">IFERROR(_xlfn._xlws.FILTER(AH$4:AH$6723,(AH$4:AH$6723&gt;=0)*($AB$4:$AB$6723=$C2627)*($AC$4:$AC$6723=$D2627)*(ISNUMBER(_xlfn.XMATCH($AD$4:$AD$6723,$V2627:$Z2627,0)))),-1)</f>
        <v>-1</v>
      </c>
      <c r="N2627" s="29">
        <f t="array" ref="N2627">IFERROR(_xlfn._xlws.FILTER(AI$4:AI$6723,(AI$4:AI$6723&gt;=0)*($AB$4:$AB$6723=$C2627)*($AC$4:$AC$6723=$D2627)*(ISNUMBER(_xlfn.XMATCH($AD$4:$AD$6723,$V2627:$Z2627,0)))),-1)</f>
        <v>-1</v>
      </c>
      <c r="O2627" s="29">
        <f t="array" ref="O2627">IFERROR(_xlfn._xlws.FILTER(AJ$4:AJ$6723,(AJ$4:AJ$6723&gt;=0)*($AB$4:$AB$6723=$C2627)*($AC$4:$AC$6723=$D2627)*(ISNUMBER(_xlfn.XMATCH($AD$4:$AD$6723,$V2627:$Z2627,0)))),-1)</f>
        <v>-1</v>
      </c>
      <c r="P2627" s="29">
        <f t="array" ref="P2627">IFERROR(_xlfn._xlws.FILTER(AK$4:AK$6723,(AK$4:AK$6723&gt;=0)*($AB$4:$AB$6723=$C2627)*($AC$4:$AC$6723=$D2627)*(ISNUMBER(_xlfn.XMATCH($AD$4:$AD$6723,$V2627:$Z2627,0)))),-1)</f>
        <v>-1</v>
      </c>
      <c r="Q2627" s="29">
        <f t="array" ref="Q2627">IFERROR(_xlfn._xlws.FILTER(AL$4:AL$6723,(AL$4:AL$6723&gt;=0)*($AB$4:$AB$6723=$C2627)*($AC$4:$AC$6723=$D2627)*(ISNUMBER(_xlfn.XMATCH($AD$4:$AD$6723,$V2627:$Z2627,0)))),-1)</f>
        <v>-1</v>
      </c>
      <c r="R2627" s="29">
        <f t="array" ref="R2627">IFERROR(_xlfn._xlws.FILTER(AM$4:AM$6723,(AM$4:AM$6723&gt;=0)*($AB$4:$AB$6723=$C2627)*($AC$4:$AC$6723=$D2627)*(ISNUMBER(_xlfn.XMATCH($AD$4:$AD$6723,$V2627:$Z2627,0)))),-1)</f>
        <v>-1</v>
      </c>
      <c r="S2627" s="29">
        <f t="array" ref="S2627">IFERROR(_xlfn._xlws.FILTER(AN$4:AN$6723,(AN$4:AN$6723&gt;=0)*($AB$4:$AB$6723=$C2627)*($AC$4:$AC$6723=$D2627)*(ISNUMBER(_xlfn.XMATCH($AD$4:$AD$6723,$V2627:$Z2627,0)))),-1)</f>
        <v>-1</v>
      </c>
      <c r="T2627" s="29">
        <f t="array" ref="T2627">IFERROR(_xlfn._xlws.FILTER(AO$4:AO$6723,(AO$4:AO$6723&gt;=0)*($AB$4:$AB$6723=$C2627)*($AC$4:$AC$6723=$D2627)*(ISNUMBER(_xlfn.XMATCH($AD$4:$AD$6723,$V2627:$Z2627,0)))),-1)</f>
        <v>-1</v>
      </c>
      <c r="V2627" t="s">
        <v>63</v>
      </c>
      <c r="AB2627" t="s">
        <v>98</v>
      </c>
      <c r="AC2627" t="s">
        <v>46</v>
      </c>
      <c r="AD2627" s="19" t="s">
        <v>70</v>
      </c>
      <c r="AE2627" s="18">
        <v>-1</v>
      </c>
      <c r="AF2627" s="17">
        <v>-1</v>
      </c>
      <c r="AG2627" s="17">
        <v>-1</v>
      </c>
      <c r="AH2627" s="17">
        <v>-1</v>
      </c>
      <c r="AI2627" s="17">
        <v>-1</v>
      </c>
      <c r="AJ2627" s="17">
        <v>-1</v>
      </c>
      <c r="AK2627" s="17">
        <v>-1</v>
      </c>
      <c r="AL2627" s="17">
        <v>-1</v>
      </c>
      <c r="AM2627" s="17">
        <v>-1</v>
      </c>
      <c r="AN2627" s="17">
        <v>-1</v>
      </c>
      <c r="AO2627" s="17">
        <v>-1</v>
      </c>
    </row>
    <row r="2628" spans="3:41" x14ac:dyDescent="0.25">
      <c r="C2628" t="s">
        <v>102</v>
      </c>
      <c r="D2628" s="6" t="s">
        <v>95</v>
      </c>
      <c r="E2628" t="s">
        <v>21</v>
      </c>
      <c r="F2628" s="6">
        <v>2005</v>
      </c>
      <c r="G2628" s="6" t="s">
        <v>14</v>
      </c>
      <c r="H2628" s="6" t="s">
        <v>15</v>
      </c>
      <c r="J2628" s="29">
        <f t="array" ref="J2628">IFERROR(_xlfn._xlws.FILTER(AE$4:AE$6723,(AE$4:AE$6723&gt;=0)*($AB$4:$AB$6723=$C2628)*($AC$4:$AC$6723=$D2628)*(ISNUMBER(_xlfn.XMATCH($AD$4:$AD$6723,$V2628:$Z2628,0)))),-1)</f>
        <v>-1</v>
      </c>
      <c r="K2628" s="29">
        <f t="array" ref="K2628">IFERROR(_xlfn._xlws.FILTER(AF$4:AF$6723,(AF$4:AF$6723&gt;=0)*($AB$4:$AB$6723=$C2628)*($AC$4:$AC$6723=$D2628)*(ISNUMBER(_xlfn.XMATCH($AD$4:$AD$6723,$V2628:$Z2628,0)))),-1)</f>
        <v>-1</v>
      </c>
      <c r="L2628" s="29">
        <f t="array" ref="L2628">IFERROR(_xlfn._xlws.FILTER(AG$4:AG$6723,(AG$4:AG$6723&gt;=0)*($AB$4:$AB$6723=$C2628)*($AC$4:$AC$6723=$D2628)*(ISNUMBER(_xlfn.XMATCH($AD$4:$AD$6723,$V2628:$Z2628,0)))),-1)</f>
        <v>-1</v>
      </c>
      <c r="M2628" s="29">
        <f t="array" ref="M2628">IFERROR(_xlfn._xlws.FILTER(AH$4:AH$6723,(AH$4:AH$6723&gt;=0)*($AB$4:$AB$6723=$C2628)*($AC$4:$AC$6723=$D2628)*(ISNUMBER(_xlfn.XMATCH($AD$4:$AD$6723,$V2628:$Z2628,0)))),-1)</f>
        <v>-1</v>
      </c>
      <c r="N2628" s="29">
        <f t="array" ref="N2628">IFERROR(_xlfn._xlws.FILTER(AI$4:AI$6723,(AI$4:AI$6723&gt;=0)*($AB$4:$AB$6723=$C2628)*($AC$4:$AC$6723=$D2628)*(ISNUMBER(_xlfn.XMATCH($AD$4:$AD$6723,$V2628:$Z2628,0)))),-1)</f>
        <v>-1</v>
      </c>
      <c r="O2628" s="29">
        <f t="array" ref="O2628">IFERROR(_xlfn._xlws.FILTER(AJ$4:AJ$6723,(AJ$4:AJ$6723&gt;=0)*($AB$4:$AB$6723=$C2628)*($AC$4:$AC$6723=$D2628)*(ISNUMBER(_xlfn.XMATCH($AD$4:$AD$6723,$V2628:$Z2628,0)))),-1)</f>
        <v>-1</v>
      </c>
      <c r="P2628" s="29">
        <f t="array" ref="P2628">IFERROR(_xlfn._xlws.FILTER(AK$4:AK$6723,(AK$4:AK$6723&gt;=0)*($AB$4:$AB$6723=$C2628)*($AC$4:$AC$6723=$D2628)*(ISNUMBER(_xlfn.XMATCH($AD$4:$AD$6723,$V2628:$Z2628,0)))),-1)</f>
        <v>-1</v>
      </c>
      <c r="Q2628" s="29">
        <f t="array" ref="Q2628">IFERROR(_xlfn._xlws.FILTER(AL$4:AL$6723,(AL$4:AL$6723&gt;=0)*($AB$4:$AB$6723=$C2628)*($AC$4:$AC$6723=$D2628)*(ISNUMBER(_xlfn.XMATCH($AD$4:$AD$6723,$V2628:$Z2628,0)))),-1)</f>
        <v>-1</v>
      </c>
      <c r="R2628" s="29">
        <f t="array" ref="R2628">IFERROR(_xlfn._xlws.FILTER(AM$4:AM$6723,(AM$4:AM$6723&gt;=0)*($AB$4:$AB$6723=$C2628)*($AC$4:$AC$6723=$D2628)*(ISNUMBER(_xlfn.XMATCH($AD$4:$AD$6723,$V2628:$Z2628,0)))),-1)</f>
        <v>-1</v>
      </c>
      <c r="S2628" s="29">
        <f t="array" ref="S2628">IFERROR(_xlfn._xlws.FILTER(AN$4:AN$6723,(AN$4:AN$6723&gt;=0)*($AB$4:$AB$6723=$C2628)*($AC$4:$AC$6723=$D2628)*(ISNUMBER(_xlfn.XMATCH($AD$4:$AD$6723,$V2628:$Z2628,0)))),-1)</f>
        <v>-1</v>
      </c>
      <c r="T2628" s="29">
        <f t="array" ref="T2628">IFERROR(_xlfn._xlws.FILTER(AO$4:AO$6723,(AO$4:AO$6723&gt;=0)*($AB$4:$AB$6723=$C2628)*($AC$4:$AC$6723=$D2628)*(ISNUMBER(_xlfn.XMATCH($AD$4:$AD$6723,$V2628:$Z2628,0)))),-1)</f>
        <v>-1</v>
      </c>
      <c r="V2628" t="s">
        <v>21</v>
      </c>
      <c r="AB2628" t="s">
        <v>98</v>
      </c>
      <c r="AC2628" t="s">
        <v>46</v>
      </c>
      <c r="AD2628" s="19" t="s">
        <v>89</v>
      </c>
      <c r="AE2628" s="18">
        <v>-1</v>
      </c>
      <c r="AF2628" s="17">
        <v>-1</v>
      </c>
      <c r="AG2628" s="17">
        <v>-1</v>
      </c>
      <c r="AH2628" s="17">
        <v>-1</v>
      </c>
      <c r="AI2628" s="17">
        <v>-1</v>
      </c>
      <c r="AJ2628" s="17">
        <v>-1</v>
      </c>
      <c r="AK2628" s="17">
        <v>-1</v>
      </c>
      <c r="AL2628" s="17">
        <v>-1</v>
      </c>
      <c r="AM2628" s="17">
        <v>-1</v>
      </c>
      <c r="AN2628" s="17">
        <v>-1</v>
      </c>
      <c r="AO2628" s="17">
        <v>-1</v>
      </c>
    </row>
    <row r="2629" spans="3:41" x14ac:dyDescent="0.25">
      <c r="C2629" t="s">
        <v>102</v>
      </c>
      <c r="D2629" s="6" t="s">
        <v>95</v>
      </c>
      <c r="E2629" t="s">
        <v>22</v>
      </c>
      <c r="F2629" s="6">
        <v>2005</v>
      </c>
      <c r="G2629" s="6" t="s">
        <v>14</v>
      </c>
      <c r="H2629" s="6" t="s">
        <v>15</v>
      </c>
      <c r="J2629" s="29">
        <f t="array" ref="J2629">IFERROR(_xlfn._xlws.FILTER(AE$4:AE$6723,(AE$4:AE$6723&gt;=0)*($AB$4:$AB$6723=$C2629)*($AC$4:$AC$6723=$D2629)*(ISNUMBER(_xlfn.XMATCH($AD$4:$AD$6723,$V2629:$Z2629,0)))),-1)</f>
        <v>-1</v>
      </c>
      <c r="K2629" s="29">
        <f t="array" ref="K2629">IFERROR(_xlfn._xlws.FILTER(AF$4:AF$6723,(AF$4:AF$6723&gt;=0)*($AB$4:$AB$6723=$C2629)*($AC$4:$AC$6723=$D2629)*(ISNUMBER(_xlfn.XMATCH($AD$4:$AD$6723,$V2629:$Z2629,0)))),-1)</f>
        <v>-1</v>
      </c>
      <c r="L2629" s="29">
        <f t="array" ref="L2629">IFERROR(_xlfn._xlws.FILTER(AG$4:AG$6723,(AG$4:AG$6723&gt;=0)*($AB$4:$AB$6723=$C2629)*($AC$4:$AC$6723=$D2629)*(ISNUMBER(_xlfn.XMATCH($AD$4:$AD$6723,$V2629:$Z2629,0)))),-1)</f>
        <v>-1</v>
      </c>
      <c r="M2629" s="29">
        <f t="array" ref="M2629">IFERROR(_xlfn._xlws.FILTER(AH$4:AH$6723,(AH$4:AH$6723&gt;=0)*($AB$4:$AB$6723=$C2629)*($AC$4:$AC$6723=$D2629)*(ISNUMBER(_xlfn.XMATCH($AD$4:$AD$6723,$V2629:$Z2629,0)))),-1)</f>
        <v>-1</v>
      </c>
      <c r="N2629" s="29">
        <f t="array" ref="N2629">IFERROR(_xlfn._xlws.FILTER(AI$4:AI$6723,(AI$4:AI$6723&gt;=0)*($AB$4:$AB$6723=$C2629)*($AC$4:$AC$6723=$D2629)*(ISNUMBER(_xlfn.XMATCH($AD$4:$AD$6723,$V2629:$Z2629,0)))),-1)</f>
        <v>-1</v>
      </c>
      <c r="O2629" s="29">
        <f t="array" ref="O2629">IFERROR(_xlfn._xlws.FILTER(AJ$4:AJ$6723,(AJ$4:AJ$6723&gt;=0)*($AB$4:$AB$6723=$C2629)*($AC$4:$AC$6723=$D2629)*(ISNUMBER(_xlfn.XMATCH($AD$4:$AD$6723,$V2629:$Z2629,0)))),-1)</f>
        <v>-1</v>
      </c>
      <c r="P2629" s="29">
        <f t="array" ref="P2629">IFERROR(_xlfn._xlws.FILTER(AK$4:AK$6723,(AK$4:AK$6723&gt;=0)*($AB$4:$AB$6723=$C2629)*($AC$4:$AC$6723=$D2629)*(ISNUMBER(_xlfn.XMATCH($AD$4:$AD$6723,$V2629:$Z2629,0)))),-1)</f>
        <v>-1</v>
      </c>
      <c r="Q2629" s="29">
        <f t="array" ref="Q2629">IFERROR(_xlfn._xlws.FILTER(AL$4:AL$6723,(AL$4:AL$6723&gt;=0)*($AB$4:$AB$6723=$C2629)*($AC$4:$AC$6723=$D2629)*(ISNUMBER(_xlfn.XMATCH($AD$4:$AD$6723,$V2629:$Z2629,0)))),-1)</f>
        <v>-1</v>
      </c>
      <c r="R2629" s="29">
        <f t="array" ref="R2629">IFERROR(_xlfn._xlws.FILTER(AM$4:AM$6723,(AM$4:AM$6723&gt;=0)*($AB$4:$AB$6723=$C2629)*($AC$4:$AC$6723=$D2629)*(ISNUMBER(_xlfn.XMATCH($AD$4:$AD$6723,$V2629:$Z2629,0)))),-1)</f>
        <v>-1</v>
      </c>
      <c r="S2629" s="29">
        <f t="array" ref="S2629">IFERROR(_xlfn._xlws.FILTER(AN$4:AN$6723,(AN$4:AN$6723&gt;=0)*($AB$4:$AB$6723=$C2629)*($AC$4:$AC$6723=$D2629)*(ISNUMBER(_xlfn.XMATCH($AD$4:$AD$6723,$V2629:$Z2629,0)))),-1)</f>
        <v>-1</v>
      </c>
      <c r="T2629" s="29">
        <f t="array" ref="T2629">IFERROR(_xlfn._xlws.FILTER(AO$4:AO$6723,(AO$4:AO$6723&gt;=0)*($AB$4:$AB$6723=$C2629)*($AC$4:$AC$6723=$D2629)*(ISNUMBER(_xlfn.XMATCH($AD$4:$AD$6723,$V2629:$Z2629,0)))),-1)</f>
        <v>-1</v>
      </c>
      <c r="V2629" s="19" t="s">
        <v>66</v>
      </c>
      <c r="W2629" s="19" t="s">
        <v>67</v>
      </c>
      <c r="X2629" s="19" t="s">
        <v>68</v>
      </c>
      <c r="Y2629" s="19" t="s">
        <v>69</v>
      </c>
      <c r="Z2629" s="19" t="s">
        <v>70</v>
      </c>
      <c r="AB2629" t="s">
        <v>98</v>
      </c>
      <c r="AC2629" t="s">
        <v>46</v>
      </c>
      <c r="AD2629" s="19" t="s">
        <v>30</v>
      </c>
      <c r="AE2629" s="18">
        <v>15.76971240338526</v>
      </c>
      <c r="AF2629" s="17">
        <v>11.9046078024588</v>
      </c>
      <c r="AG2629" s="17">
        <v>5.1384359999999996</v>
      </c>
      <c r="AH2629" s="17">
        <v>2.7238649998400999</v>
      </c>
      <c r="AI2629" s="17">
        <v>4.8323362286118101</v>
      </c>
      <c r="AJ2629" s="17">
        <v>5.29388706858483</v>
      </c>
      <c r="AK2629" s="17">
        <v>5.4605477081937002</v>
      </c>
      <c r="AL2629" s="17">
        <v>5.6017942187160097</v>
      </c>
      <c r="AM2629" s="17">
        <v>5.7436088256323998</v>
      </c>
      <c r="AN2629" s="17">
        <v>5.7436088256323998</v>
      </c>
      <c r="AO2629" s="17">
        <v>5.7436088256323998</v>
      </c>
    </row>
    <row r="2630" spans="3:41" x14ac:dyDescent="0.25">
      <c r="C2630" t="s">
        <v>102</v>
      </c>
      <c r="D2630" s="6" t="s">
        <v>95</v>
      </c>
      <c r="E2630" t="s">
        <v>23</v>
      </c>
      <c r="F2630" s="6">
        <v>2005</v>
      </c>
      <c r="G2630" s="6" t="s">
        <v>14</v>
      </c>
      <c r="H2630" s="6" t="s">
        <v>15</v>
      </c>
      <c r="J2630" s="29">
        <f t="array" ref="J2630">IFERROR(_xlfn._xlws.FILTER(AE$4:AE$6723,(AE$4:AE$6723&gt;=0)*($AB$4:$AB$6723=$C2630)*($AC$4:$AC$6723=$D2630)*(ISNUMBER(_xlfn.XMATCH($AD$4:$AD$6723,$V2630:$Z2630,0)))),-1)</f>
        <v>-1</v>
      </c>
      <c r="K2630" s="29">
        <f t="array" ref="K2630">IFERROR(_xlfn._xlws.FILTER(AF$4:AF$6723,(AF$4:AF$6723&gt;=0)*($AB$4:$AB$6723=$C2630)*($AC$4:$AC$6723=$D2630)*(ISNUMBER(_xlfn.XMATCH($AD$4:$AD$6723,$V2630:$Z2630,0)))),-1)</f>
        <v>-1</v>
      </c>
      <c r="L2630" s="29">
        <f t="array" ref="L2630">IFERROR(_xlfn._xlws.FILTER(AG$4:AG$6723,(AG$4:AG$6723&gt;=0)*($AB$4:$AB$6723=$C2630)*($AC$4:$AC$6723=$D2630)*(ISNUMBER(_xlfn.XMATCH($AD$4:$AD$6723,$V2630:$Z2630,0)))),-1)</f>
        <v>-1</v>
      </c>
      <c r="M2630" s="29">
        <f t="array" ref="M2630">IFERROR(_xlfn._xlws.FILTER(AH$4:AH$6723,(AH$4:AH$6723&gt;=0)*($AB$4:$AB$6723=$C2630)*($AC$4:$AC$6723=$D2630)*(ISNUMBER(_xlfn.XMATCH($AD$4:$AD$6723,$V2630:$Z2630,0)))),-1)</f>
        <v>-1</v>
      </c>
      <c r="N2630" s="29">
        <f t="array" ref="N2630">IFERROR(_xlfn._xlws.FILTER(AI$4:AI$6723,(AI$4:AI$6723&gt;=0)*($AB$4:$AB$6723=$C2630)*($AC$4:$AC$6723=$D2630)*(ISNUMBER(_xlfn.XMATCH($AD$4:$AD$6723,$V2630:$Z2630,0)))),-1)</f>
        <v>-1</v>
      </c>
      <c r="O2630" s="29">
        <f t="array" ref="O2630">IFERROR(_xlfn._xlws.FILTER(AJ$4:AJ$6723,(AJ$4:AJ$6723&gt;=0)*($AB$4:$AB$6723=$C2630)*($AC$4:$AC$6723=$D2630)*(ISNUMBER(_xlfn.XMATCH($AD$4:$AD$6723,$V2630:$Z2630,0)))),-1)</f>
        <v>-1</v>
      </c>
      <c r="P2630" s="29">
        <f t="array" ref="P2630">IFERROR(_xlfn._xlws.FILTER(AK$4:AK$6723,(AK$4:AK$6723&gt;=0)*($AB$4:$AB$6723=$C2630)*($AC$4:$AC$6723=$D2630)*(ISNUMBER(_xlfn.XMATCH($AD$4:$AD$6723,$V2630:$Z2630,0)))),-1)</f>
        <v>-1</v>
      </c>
      <c r="Q2630" s="29">
        <f t="array" ref="Q2630">IFERROR(_xlfn._xlws.FILTER(AL$4:AL$6723,(AL$4:AL$6723&gt;=0)*($AB$4:$AB$6723=$C2630)*($AC$4:$AC$6723=$D2630)*(ISNUMBER(_xlfn.XMATCH($AD$4:$AD$6723,$V2630:$Z2630,0)))),-1)</f>
        <v>-1</v>
      </c>
      <c r="R2630" s="29">
        <f t="array" ref="R2630">IFERROR(_xlfn._xlws.FILTER(AM$4:AM$6723,(AM$4:AM$6723&gt;=0)*($AB$4:$AB$6723=$C2630)*($AC$4:$AC$6723=$D2630)*(ISNUMBER(_xlfn.XMATCH($AD$4:$AD$6723,$V2630:$Z2630,0)))),-1)</f>
        <v>-1</v>
      </c>
      <c r="S2630" s="29">
        <f t="array" ref="S2630">IFERROR(_xlfn._xlws.FILTER(AN$4:AN$6723,(AN$4:AN$6723&gt;=0)*($AB$4:$AB$6723=$C2630)*($AC$4:$AC$6723=$D2630)*(ISNUMBER(_xlfn.XMATCH($AD$4:$AD$6723,$V2630:$Z2630,0)))),-1)</f>
        <v>-1</v>
      </c>
      <c r="T2630" s="29">
        <f t="array" ref="T2630">IFERROR(_xlfn._xlws.FILTER(AO$4:AO$6723,(AO$4:AO$6723&gt;=0)*($AB$4:$AB$6723=$C2630)*($AC$4:$AC$6723=$D2630)*(ISNUMBER(_xlfn.XMATCH($AD$4:$AD$6723,$V2630:$Z2630,0)))),-1)</f>
        <v>-1</v>
      </c>
      <c r="V2630" t="s">
        <v>70</v>
      </c>
      <c r="AB2630" t="s">
        <v>98</v>
      </c>
      <c r="AC2630" t="s">
        <v>46</v>
      </c>
      <c r="AD2630" s="19" t="s">
        <v>90</v>
      </c>
      <c r="AE2630" s="18">
        <v>-1</v>
      </c>
      <c r="AF2630" s="17">
        <v>-1</v>
      </c>
      <c r="AG2630" s="17">
        <v>-1</v>
      </c>
      <c r="AH2630" s="17">
        <v>-1</v>
      </c>
      <c r="AI2630" s="17">
        <v>-1</v>
      </c>
      <c r="AJ2630" s="17">
        <v>-1</v>
      </c>
      <c r="AK2630" s="17">
        <v>-1</v>
      </c>
      <c r="AL2630" s="17">
        <v>-1</v>
      </c>
      <c r="AM2630" s="17">
        <v>-1</v>
      </c>
      <c r="AN2630" s="17">
        <v>-1</v>
      </c>
      <c r="AO2630" s="17">
        <v>-1</v>
      </c>
    </row>
    <row r="2631" spans="3:41" x14ac:dyDescent="0.25">
      <c r="C2631" t="s">
        <v>102</v>
      </c>
      <c r="D2631" s="6" t="s">
        <v>95</v>
      </c>
      <c r="E2631" t="s">
        <v>24</v>
      </c>
      <c r="F2631" s="6">
        <v>2005</v>
      </c>
      <c r="G2631" s="6" t="s">
        <v>14</v>
      </c>
      <c r="H2631" s="6" t="s">
        <v>15</v>
      </c>
      <c r="J2631" s="29">
        <f t="array" ref="J2631">IFERROR(_xlfn._xlws.FILTER(AE$4:AE$6723,(AE$4:AE$6723&gt;=0)*($AB$4:$AB$6723=$C2631)*($AC$4:$AC$6723=$D2631)*(ISNUMBER(_xlfn.XMATCH($AD$4:$AD$6723,$V2631:$Z2631,0)))),-1)</f>
        <v>15.34751894106398</v>
      </c>
      <c r="K2631" s="29">
        <f t="array" ref="K2631">IFERROR(_xlfn._xlws.FILTER(AF$4:AF$6723,(AF$4:AF$6723&gt;=0)*($AB$4:$AB$6723=$C2631)*($AC$4:$AC$6723=$D2631)*(ISNUMBER(_xlfn.XMATCH($AD$4:$AD$6723,$V2631:$Z2631,0)))),-1)</f>
        <v>17.9131129775133</v>
      </c>
      <c r="L2631" s="29">
        <f t="array" ref="L2631">IFERROR(_xlfn._xlws.FILTER(AG$4:AG$6723,(AG$4:AG$6723&gt;=0)*($AB$4:$AB$6723=$C2631)*($AC$4:$AC$6723=$D2631)*(ISNUMBER(_xlfn.XMATCH($AD$4:$AD$6723,$V2631:$Z2631,0)))),-1)</f>
        <v>24.058538418786501</v>
      </c>
      <c r="M2631" s="29">
        <f t="array" ref="M2631">IFERROR(_xlfn._xlws.FILTER(AH$4:AH$6723,(AH$4:AH$6723&gt;=0)*($AB$4:$AB$6723=$C2631)*($AC$4:$AC$6723=$D2631)*(ISNUMBER(_xlfn.XMATCH($AD$4:$AD$6723,$V2631:$Z2631,0)))),-1)</f>
        <v>24.8342167528237</v>
      </c>
      <c r="N2631" s="29">
        <f t="array" ref="N2631">IFERROR(_xlfn._xlws.FILTER(AI$4:AI$6723,(AI$4:AI$6723&gt;=0)*($AB$4:$AB$6723=$C2631)*($AC$4:$AC$6723=$D2631)*(ISNUMBER(_xlfn.XMATCH($AD$4:$AD$6723,$V2631:$Z2631,0)))),-1)</f>
        <v>29.276257792100601</v>
      </c>
      <c r="O2631" s="29">
        <f t="array" ref="O2631">IFERROR(_xlfn._xlws.FILTER(AJ$4:AJ$6723,(AJ$4:AJ$6723&gt;=0)*($AB$4:$AB$6723=$C2631)*($AC$4:$AC$6723=$D2631)*(ISNUMBER(_xlfn.XMATCH($AD$4:$AD$6723,$V2631:$Z2631,0)))),-1)</f>
        <v>31.026634881027199</v>
      </c>
      <c r="P2631" s="29">
        <f t="array" ref="P2631">IFERROR(_xlfn._xlws.FILTER(AK$4:AK$6723,(AK$4:AK$6723&gt;=0)*($AB$4:$AB$6723=$C2631)*($AC$4:$AC$6723=$D2631)*(ISNUMBER(_xlfn.XMATCH($AD$4:$AD$6723,$V2631:$Z2631,0)))),-1)</f>
        <v>32.176372237168501</v>
      </c>
      <c r="Q2631" s="29">
        <f t="array" ref="Q2631">IFERROR(_xlfn._xlws.FILTER(AL$4:AL$6723,(AL$4:AL$6723&gt;=0)*($AB$4:$AB$6723=$C2631)*($AC$4:$AC$6723=$D2631)*(ISNUMBER(_xlfn.XMATCH($AD$4:$AD$6723,$V2631:$Z2631,0)))),-1)</f>
        <v>32.692488427006303</v>
      </c>
      <c r="R2631" s="29">
        <f t="array" ref="R2631">IFERROR(_xlfn._xlws.FILTER(AM$4:AM$6723,(AM$4:AM$6723&gt;=0)*($AB$4:$AB$6723=$C2631)*($AC$4:$AC$6723=$D2631)*(ISNUMBER(_xlfn.XMATCH($AD$4:$AD$6723,$V2631:$Z2631,0)))),-1)</f>
        <v>33.642263179010897</v>
      </c>
      <c r="S2631" s="29">
        <f t="array" ref="S2631">IFERROR(_xlfn._xlws.FILTER(AN$4:AN$6723,(AN$4:AN$6723&gt;=0)*($AB$4:$AB$6723=$C2631)*($AC$4:$AC$6723=$D2631)*(ISNUMBER(_xlfn.XMATCH($AD$4:$AD$6723,$V2631:$Z2631,0)))),-1)</f>
        <v>33.642263179010897</v>
      </c>
      <c r="T2631" s="29">
        <f t="array" ref="T2631">IFERROR(_xlfn._xlws.FILTER(AO$4:AO$6723,(AO$4:AO$6723&gt;=0)*($AB$4:$AB$6723=$C2631)*($AC$4:$AC$6723=$D2631)*(ISNUMBER(_xlfn.XMATCH($AD$4:$AD$6723,$V2631:$Z2631,0)))),-1)</f>
        <v>33.642263179010897</v>
      </c>
      <c r="V2631" t="s">
        <v>72</v>
      </c>
      <c r="W2631" s="25" t="s">
        <v>58</v>
      </c>
      <c r="X2631" s="25" t="s">
        <v>59</v>
      </c>
      <c r="Y2631" s="25" t="s">
        <v>73</v>
      </c>
      <c r="AB2631" t="s">
        <v>98</v>
      </c>
      <c r="AC2631" t="s">
        <v>46</v>
      </c>
      <c r="AD2631" s="19" t="s">
        <v>31</v>
      </c>
      <c r="AE2631" s="18">
        <v>2.7114430765744828</v>
      </c>
      <c r="AF2631" s="17">
        <v>2.8733728858611101</v>
      </c>
      <c r="AG2631" s="17">
        <v>3.3591623137209599</v>
      </c>
      <c r="AH2631" s="17">
        <v>3.3591623137209599</v>
      </c>
      <c r="AI2631" s="17">
        <v>3.3591623137209599</v>
      </c>
      <c r="AJ2631" s="17">
        <v>3.3591623137209599</v>
      </c>
      <c r="AK2631" s="17">
        <v>3.3591623137209599</v>
      </c>
      <c r="AL2631" s="17">
        <v>3.3591623137209599</v>
      </c>
      <c r="AM2631" s="17">
        <v>3.3591623137209599</v>
      </c>
      <c r="AN2631" s="17">
        <v>3.3591623137209599</v>
      </c>
      <c r="AO2631" s="17">
        <v>3.3591623137209599</v>
      </c>
    </row>
    <row r="2632" spans="3:41" x14ac:dyDescent="0.25">
      <c r="C2632" t="s">
        <v>102</v>
      </c>
      <c r="D2632" s="6" t="s">
        <v>95</v>
      </c>
      <c r="E2632" t="s">
        <v>25</v>
      </c>
      <c r="F2632" s="6">
        <v>2005</v>
      </c>
      <c r="G2632" s="6" t="s">
        <v>14</v>
      </c>
      <c r="H2632" s="6" t="s">
        <v>15</v>
      </c>
      <c r="J2632" s="29">
        <f t="array" ref="J2632">IFERROR(_xlfn._xlws.FILTER(AE$4:AE$6723,(AE$4:AE$6723&gt;=0)*($AB$4:$AB$6723=$C2632)*($AC$4:$AC$6723=$D2632)*(ISNUMBER(_xlfn.XMATCH($AD$4:$AD$6723,$V2632:$Z2632,0)))),-1)</f>
        <v>-1</v>
      </c>
      <c r="K2632" s="29">
        <f t="array" ref="K2632">IFERROR(_xlfn._xlws.FILTER(AF$4:AF$6723,(AF$4:AF$6723&gt;=0)*($AB$4:$AB$6723=$C2632)*($AC$4:$AC$6723=$D2632)*(ISNUMBER(_xlfn.XMATCH($AD$4:$AD$6723,$V2632:$Z2632,0)))),-1)</f>
        <v>-1</v>
      </c>
      <c r="L2632" s="29">
        <f t="array" ref="L2632">IFERROR(_xlfn._xlws.FILTER(AG$4:AG$6723,(AG$4:AG$6723&gt;=0)*($AB$4:$AB$6723=$C2632)*($AC$4:$AC$6723=$D2632)*(ISNUMBER(_xlfn.XMATCH($AD$4:$AD$6723,$V2632:$Z2632,0)))),-1)</f>
        <v>-1</v>
      </c>
      <c r="M2632" s="29">
        <f t="array" ref="M2632">IFERROR(_xlfn._xlws.FILTER(AH$4:AH$6723,(AH$4:AH$6723&gt;=0)*($AB$4:$AB$6723=$C2632)*($AC$4:$AC$6723=$D2632)*(ISNUMBER(_xlfn.XMATCH($AD$4:$AD$6723,$V2632:$Z2632,0)))),-1)</f>
        <v>-1</v>
      </c>
      <c r="N2632" s="29">
        <f t="array" ref="N2632">IFERROR(_xlfn._xlws.FILTER(AI$4:AI$6723,(AI$4:AI$6723&gt;=0)*($AB$4:$AB$6723=$C2632)*($AC$4:$AC$6723=$D2632)*(ISNUMBER(_xlfn.XMATCH($AD$4:$AD$6723,$V2632:$Z2632,0)))),-1)</f>
        <v>-1</v>
      </c>
      <c r="O2632" s="29">
        <f t="array" ref="O2632">IFERROR(_xlfn._xlws.FILTER(AJ$4:AJ$6723,(AJ$4:AJ$6723&gt;=0)*($AB$4:$AB$6723=$C2632)*($AC$4:$AC$6723=$D2632)*(ISNUMBER(_xlfn.XMATCH($AD$4:$AD$6723,$V2632:$Z2632,0)))),-1)</f>
        <v>-1</v>
      </c>
      <c r="P2632" s="29">
        <f t="array" ref="P2632">IFERROR(_xlfn._xlws.FILTER(AK$4:AK$6723,(AK$4:AK$6723&gt;=0)*($AB$4:$AB$6723=$C2632)*($AC$4:$AC$6723=$D2632)*(ISNUMBER(_xlfn.XMATCH($AD$4:$AD$6723,$V2632:$Z2632,0)))),-1)</f>
        <v>-1</v>
      </c>
      <c r="Q2632" s="29">
        <f t="array" ref="Q2632">IFERROR(_xlfn._xlws.FILTER(AL$4:AL$6723,(AL$4:AL$6723&gt;=0)*($AB$4:$AB$6723=$C2632)*($AC$4:$AC$6723=$D2632)*(ISNUMBER(_xlfn.XMATCH($AD$4:$AD$6723,$V2632:$Z2632,0)))),-1)</f>
        <v>-1</v>
      </c>
      <c r="R2632" s="29">
        <f t="array" ref="R2632">IFERROR(_xlfn._xlws.FILTER(AM$4:AM$6723,(AM$4:AM$6723&gt;=0)*($AB$4:$AB$6723=$C2632)*($AC$4:$AC$6723=$D2632)*(ISNUMBER(_xlfn.XMATCH($AD$4:$AD$6723,$V2632:$Z2632,0)))),-1)</f>
        <v>-1</v>
      </c>
      <c r="S2632" s="29">
        <f t="array" ref="S2632">IFERROR(_xlfn._xlws.FILTER(AN$4:AN$6723,(AN$4:AN$6723&gt;=0)*($AB$4:$AB$6723=$C2632)*($AC$4:$AC$6723=$D2632)*(ISNUMBER(_xlfn.XMATCH($AD$4:$AD$6723,$V2632:$Z2632,0)))),-1)</f>
        <v>-1</v>
      </c>
      <c r="T2632" s="29">
        <f t="array" ref="T2632">IFERROR(_xlfn._xlws.FILTER(AO$4:AO$6723,(AO$4:AO$6723&gt;=0)*($AB$4:$AB$6723=$C2632)*($AC$4:$AC$6723=$D2632)*(ISNUMBER(_xlfn.XMATCH($AD$4:$AD$6723,$V2632:$Z2632,0)))),-1)</f>
        <v>-1</v>
      </c>
      <c r="V2632" t="s">
        <v>25</v>
      </c>
      <c r="AB2632" t="s">
        <v>98</v>
      </c>
      <c r="AC2632" t="s">
        <v>46</v>
      </c>
      <c r="AD2632" s="19" t="s">
        <v>45</v>
      </c>
      <c r="AE2632" s="18">
        <v>-1</v>
      </c>
      <c r="AF2632" s="17">
        <v>-1</v>
      </c>
      <c r="AG2632" s="17">
        <v>-1</v>
      </c>
      <c r="AH2632" s="17">
        <v>-1</v>
      </c>
      <c r="AI2632" s="17">
        <v>-1</v>
      </c>
      <c r="AJ2632" s="17">
        <v>-1</v>
      </c>
      <c r="AK2632" s="17">
        <v>-1</v>
      </c>
      <c r="AL2632" s="17">
        <v>-1</v>
      </c>
      <c r="AM2632" s="17">
        <v>-1</v>
      </c>
      <c r="AN2632" s="17">
        <v>-1</v>
      </c>
      <c r="AO2632" s="17">
        <v>-1</v>
      </c>
    </row>
    <row r="2633" spans="3:41" x14ac:dyDescent="0.25">
      <c r="C2633" t="s">
        <v>102</v>
      </c>
      <c r="D2633" s="6" t="s">
        <v>95</v>
      </c>
      <c r="E2633" t="s">
        <v>26</v>
      </c>
      <c r="F2633" s="6">
        <v>2005</v>
      </c>
      <c r="G2633" s="6" t="s">
        <v>14</v>
      </c>
      <c r="H2633" s="6" t="s">
        <v>15</v>
      </c>
      <c r="J2633" s="29">
        <f t="array" ref="J2633">IFERROR(_xlfn._xlws.FILTER(AE$4:AE$6723,(AE$4:AE$6723&gt;=0)*($AB$4:$AB$6723=$C2633)*($AC$4:$AC$6723=$D2633)*(ISNUMBER(_xlfn.XMATCH($AD$4:$AD$6723,$V2633:$Z2633,0)))),-1)</f>
        <v>-1</v>
      </c>
      <c r="K2633" s="29">
        <f t="array" ref="K2633">IFERROR(_xlfn._xlws.FILTER(AF$4:AF$6723,(AF$4:AF$6723&gt;=0)*($AB$4:$AB$6723=$C2633)*($AC$4:$AC$6723=$D2633)*(ISNUMBER(_xlfn.XMATCH($AD$4:$AD$6723,$V2633:$Z2633,0)))),-1)</f>
        <v>-1</v>
      </c>
      <c r="L2633" s="29">
        <f t="array" ref="L2633">IFERROR(_xlfn._xlws.FILTER(AG$4:AG$6723,(AG$4:AG$6723&gt;=0)*($AB$4:$AB$6723=$C2633)*($AC$4:$AC$6723=$D2633)*(ISNUMBER(_xlfn.XMATCH($AD$4:$AD$6723,$V2633:$Z2633,0)))),-1)</f>
        <v>-1</v>
      </c>
      <c r="M2633" s="29">
        <f t="array" ref="M2633">IFERROR(_xlfn._xlws.FILTER(AH$4:AH$6723,(AH$4:AH$6723&gt;=0)*($AB$4:$AB$6723=$C2633)*($AC$4:$AC$6723=$D2633)*(ISNUMBER(_xlfn.XMATCH($AD$4:$AD$6723,$V2633:$Z2633,0)))),-1)</f>
        <v>-1</v>
      </c>
      <c r="N2633" s="29">
        <f t="array" ref="N2633">IFERROR(_xlfn._xlws.FILTER(AI$4:AI$6723,(AI$4:AI$6723&gt;=0)*($AB$4:$AB$6723=$C2633)*($AC$4:$AC$6723=$D2633)*(ISNUMBER(_xlfn.XMATCH($AD$4:$AD$6723,$V2633:$Z2633,0)))),-1)</f>
        <v>-1</v>
      </c>
      <c r="O2633" s="29">
        <f t="array" ref="O2633">IFERROR(_xlfn._xlws.FILTER(AJ$4:AJ$6723,(AJ$4:AJ$6723&gt;=0)*($AB$4:$AB$6723=$C2633)*($AC$4:$AC$6723=$D2633)*(ISNUMBER(_xlfn.XMATCH($AD$4:$AD$6723,$V2633:$Z2633,0)))),-1)</f>
        <v>-1</v>
      </c>
      <c r="P2633" s="29">
        <f t="array" ref="P2633">IFERROR(_xlfn._xlws.FILTER(AK$4:AK$6723,(AK$4:AK$6723&gt;=0)*($AB$4:$AB$6723=$C2633)*($AC$4:$AC$6723=$D2633)*(ISNUMBER(_xlfn.XMATCH($AD$4:$AD$6723,$V2633:$Z2633,0)))),-1)</f>
        <v>-1</v>
      </c>
      <c r="Q2633" s="29">
        <f t="array" ref="Q2633">IFERROR(_xlfn._xlws.FILTER(AL$4:AL$6723,(AL$4:AL$6723&gt;=0)*($AB$4:$AB$6723=$C2633)*($AC$4:$AC$6723=$D2633)*(ISNUMBER(_xlfn.XMATCH($AD$4:$AD$6723,$V2633:$Z2633,0)))),-1)</f>
        <v>-1</v>
      </c>
      <c r="R2633" s="29">
        <f t="array" ref="R2633">IFERROR(_xlfn._xlws.FILTER(AM$4:AM$6723,(AM$4:AM$6723&gt;=0)*($AB$4:$AB$6723=$C2633)*($AC$4:$AC$6723=$D2633)*(ISNUMBER(_xlfn.XMATCH($AD$4:$AD$6723,$V2633:$Z2633,0)))),-1)</f>
        <v>-1</v>
      </c>
      <c r="S2633" s="29">
        <f t="array" ref="S2633">IFERROR(_xlfn._xlws.FILTER(AN$4:AN$6723,(AN$4:AN$6723&gt;=0)*($AB$4:$AB$6723=$C2633)*($AC$4:$AC$6723=$D2633)*(ISNUMBER(_xlfn.XMATCH($AD$4:$AD$6723,$V2633:$Z2633,0)))),-1)</f>
        <v>-1</v>
      </c>
      <c r="T2633" s="29">
        <f t="array" ref="T2633">IFERROR(_xlfn._xlws.FILTER(AO$4:AO$6723,(AO$4:AO$6723&gt;=0)*($AB$4:$AB$6723=$C2633)*($AC$4:$AC$6723=$D2633)*(ISNUMBER(_xlfn.XMATCH($AD$4:$AD$6723,$V2633:$Z2633,0)))),-1)</f>
        <v>-1</v>
      </c>
      <c r="V2633" t="s">
        <v>74</v>
      </c>
      <c r="W2633" s="25" t="s">
        <v>75</v>
      </c>
      <c r="AB2633" t="s">
        <v>98</v>
      </c>
      <c r="AC2633" t="s">
        <v>46</v>
      </c>
      <c r="AD2633" s="19" t="s">
        <v>32</v>
      </c>
      <c r="AE2633" s="18">
        <v>19.96508978878683</v>
      </c>
      <c r="AF2633" s="17">
        <v>29.5755137225844</v>
      </c>
      <c r="AG2633" s="17">
        <v>53.565082007981097</v>
      </c>
      <c r="AH2633" s="17">
        <v>55.985933765979098</v>
      </c>
      <c r="AI2633" s="17">
        <v>76.087353635300502</v>
      </c>
      <c r="AJ2633" s="17">
        <v>83.252566477676496</v>
      </c>
      <c r="AK2633" s="17">
        <v>88.461314217394602</v>
      </c>
      <c r="AL2633" s="17">
        <v>91.314842047374</v>
      </c>
      <c r="AM2633" s="17">
        <v>94.626483399577793</v>
      </c>
      <c r="AN2633" s="17">
        <v>94.626483399577793</v>
      </c>
      <c r="AO2633" s="17">
        <v>94.626483399577793</v>
      </c>
    </row>
    <row r="2634" spans="3:41" x14ac:dyDescent="0.25">
      <c r="C2634" t="s">
        <v>102</v>
      </c>
      <c r="D2634" s="6" t="s">
        <v>95</v>
      </c>
      <c r="E2634" t="s">
        <v>27</v>
      </c>
      <c r="F2634" s="6">
        <v>2005</v>
      </c>
      <c r="G2634" s="6" t="s">
        <v>14</v>
      </c>
      <c r="H2634" s="6" t="s">
        <v>15</v>
      </c>
      <c r="J2634" s="29">
        <f t="array" ref="J2634">IFERROR(_xlfn._xlws.FILTER(AE$4:AE$6723,(AE$4:AE$6723&gt;=0)*($AB$4:$AB$6723=$C2634)*($AC$4:$AC$6723=$D2634)*(ISNUMBER(_xlfn.XMATCH($AD$4:$AD$6723,$V2634:$Z2634,0)))),-1)</f>
        <v>-1</v>
      </c>
      <c r="K2634" s="29">
        <f t="array" ref="K2634">IFERROR(_xlfn._xlws.FILTER(AF$4:AF$6723,(AF$4:AF$6723&gt;=0)*($AB$4:$AB$6723=$C2634)*($AC$4:$AC$6723=$D2634)*(ISNUMBER(_xlfn.XMATCH($AD$4:$AD$6723,$V2634:$Z2634,0)))),-1)</f>
        <v>-1</v>
      </c>
      <c r="L2634" s="29">
        <f t="array" ref="L2634">IFERROR(_xlfn._xlws.FILTER(AG$4:AG$6723,(AG$4:AG$6723&gt;=0)*($AB$4:$AB$6723=$C2634)*($AC$4:$AC$6723=$D2634)*(ISNUMBER(_xlfn.XMATCH($AD$4:$AD$6723,$V2634:$Z2634,0)))),-1)</f>
        <v>-1</v>
      </c>
      <c r="M2634" s="29">
        <f t="array" ref="M2634">IFERROR(_xlfn._xlws.FILTER(AH$4:AH$6723,(AH$4:AH$6723&gt;=0)*($AB$4:$AB$6723=$C2634)*($AC$4:$AC$6723=$D2634)*(ISNUMBER(_xlfn.XMATCH($AD$4:$AD$6723,$V2634:$Z2634,0)))),-1)</f>
        <v>-1</v>
      </c>
      <c r="N2634" s="29">
        <f t="array" ref="N2634">IFERROR(_xlfn._xlws.FILTER(AI$4:AI$6723,(AI$4:AI$6723&gt;=0)*($AB$4:$AB$6723=$C2634)*($AC$4:$AC$6723=$D2634)*(ISNUMBER(_xlfn.XMATCH($AD$4:$AD$6723,$V2634:$Z2634,0)))),-1)</f>
        <v>-1</v>
      </c>
      <c r="O2634" s="29">
        <f t="array" ref="O2634">IFERROR(_xlfn._xlws.FILTER(AJ$4:AJ$6723,(AJ$4:AJ$6723&gt;=0)*($AB$4:$AB$6723=$C2634)*($AC$4:$AC$6723=$D2634)*(ISNUMBER(_xlfn.XMATCH($AD$4:$AD$6723,$V2634:$Z2634,0)))),-1)</f>
        <v>-1</v>
      </c>
      <c r="P2634" s="29">
        <f t="array" ref="P2634">IFERROR(_xlfn._xlws.FILTER(AK$4:AK$6723,(AK$4:AK$6723&gt;=0)*($AB$4:$AB$6723=$C2634)*($AC$4:$AC$6723=$D2634)*(ISNUMBER(_xlfn.XMATCH($AD$4:$AD$6723,$V2634:$Z2634,0)))),-1)</f>
        <v>-1</v>
      </c>
      <c r="Q2634" s="29">
        <f t="array" ref="Q2634">IFERROR(_xlfn._xlws.FILTER(AL$4:AL$6723,(AL$4:AL$6723&gt;=0)*($AB$4:$AB$6723=$C2634)*($AC$4:$AC$6723=$D2634)*(ISNUMBER(_xlfn.XMATCH($AD$4:$AD$6723,$V2634:$Z2634,0)))),-1)</f>
        <v>-1</v>
      </c>
      <c r="R2634" s="29">
        <f t="array" ref="R2634">IFERROR(_xlfn._xlws.FILTER(AM$4:AM$6723,(AM$4:AM$6723&gt;=0)*($AB$4:$AB$6723=$C2634)*($AC$4:$AC$6723=$D2634)*(ISNUMBER(_xlfn.XMATCH($AD$4:$AD$6723,$V2634:$Z2634,0)))),-1)</f>
        <v>-1</v>
      </c>
      <c r="S2634" s="29">
        <f t="array" ref="S2634">IFERROR(_xlfn._xlws.FILTER(AN$4:AN$6723,(AN$4:AN$6723&gt;=0)*($AB$4:$AB$6723=$C2634)*($AC$4:$AC$6723=$D2634)*(ISNUMBER(_xlfn.XMATCH($AD$4:$AD$6723,$V2634:$Z2634,0)))),-1)</f>
        <v>-1</v>
      </c>
      <c r="T2634" s="29">
        <f t="array" ref="T2634">IFERROR(_xlfn._xlws.FILTER(AO$4:AO$6723,(AO$4:AO$6723&gt;=0)*($AB$4:$AB$6723=$C2634)*($AC$4:$AC$6723=$D2634)*(ISNUMBER(_xlfn.XMATCH($AD$4:$AD$6723,$V2634:$Z2634,0)))),-1)</f>
        <v>-1</v>
      </c>
      <c r="V2634" t="s">
        <v>27</v>
      </c>
      <c r="AB2634" t="s">
        <v>98</v>
      </c>
      <c r="AC2634" t="s">
        <v>46</v>
      </c>
      <c r="AD2634" s="19" t="s">
        <v>80</v>
      </c>
      <c r="AE2634" s="18">
        <v>-1</v>
      </c>
      <c r="AF2634" s="17">
        <v>-1</v>
      </c>
      <c r="AG2634" s="17">
        <v>-1</v>
      </c>
      <c r="AH2634" s="17">
        <v>-1</v>
      </c>
      <c r="AI2634" s="17">
        <v>-1</v>
      </c>
      <c r="AJ2634" s="17">
        <v>-1</v>
      </c>
      <c r="AK2634" s="17">
        <v>-1</v>
      </c>
      <c r="AL2634" s="17">
        <v>-1</v>
      </c>
      <c r="AM2634" s="17">
        <v>-1</v>
      </c>
      <c r="AN2634" s="17">
        <v>-1</v>
      </c>
      <c r="AO2634" s="17">
        <v>-1</v>
      </c>
    </row>
    <row r="2635" spans="3:41" x14ac:dyDescent="0.25">
      <c r="C2635" t="s">
        <v>102</v>
      </c>
      <c r="D2635" s="6" t="s">
        <v>95</v>
      </c>
      <c r="E2635" t="s">
        <v>77</v>
      </c>
      <c r="F2635" s="6">
        <v>2005</v>
      </c>
      <c r="G2635" s="6" t="s">
        <v>14</v>
      </c>
      <c r="H2635" s="6" t="s">
        <v>15</v>
      </c>
      <c r="J2635" s="29">
        <f t="array" ref="J2635">IFERROR(_xlfn._xlws.FILTER(AE$4:AE$6723,(AE$4:AE$6723&gt;=0)*($AB$4:$AB$6723=$C2635)*($AC$4:$AC$6723=$D2635)*(ISNUMBER(_xlfn.XMATCH($AD$4:$AD$6723,$V2635:$Z2635,0)))),-1)</f>
        <v>-1</v>
      </c>
      <c r="K2635" s="29">
        <f t="array" ref="K2635">IFERROR(_xlfn._xlws.FILTER(AF$4:AF$6723,(AF$4:AF$6723&gt;=0)*($AB$4:$AB$6723=$C2635)*($AC$4:$AC$6723=$D2635)*(ISNUMBER(_xlfn.XMATCH($AD$4:$AD$6723,$V2635:$Z2635,0)))),-1)</f>
        <v>-1</v>
      </c>
      <c r="L2635" s="29">
        <f t="array" ref="L2635">IFERROR(_xlfn._xlws.FILTER(AG$4:AG$6723,(AG$4:AG$6723&gt;=0)*($AB$4:$AB$6723=$C2635)*($AC$4:$AC$6723=$D2635)*(ISNUMBER(_xlfn.XMATCH($AD$4:$AD$6723,$V2635:$Z2635,0)))),-1)</f>
        <v>-1</v>
      </c>
      <c r="M2635" s="29">
        <f t="array" ref="M2635">IFERROR(_xlfn._xlws.FILTER(AH$4:AH$6723,(AH$4:AH$6723&gt;=0)*($AB$4:$AB$6723=$C2635)*($AC$4:$AC$6723=$D2635)*(ISNUMBER(_xlfn.XMATCH($AD$4:$AD$6723,$V2635:$Z2635,0)))),-1)</f>
        <v>-1</v>
      </c>
      <c r="N2635" s="29">
        <f t="array" ref="N2635">IFERROR(_xlfn._xlws.FILTER(AI$4:AI$6723,(AI$4:AI$6723&gt;=0)*($AB$4:$AB$6723=$C2635)*($AC$4:$AC$6723=$D2635)*(ISNUMBER(_xlfn.XMATCH($AD$4:$AD$6723,$V2635:$Z2635,0)))),-1)</f>
        <v>-1</v>
      </c>
      <c r="O2635" s="29">
        <f t="array" ref="O2635">IFERROR(_xlfn._xlws.FILTER(AJ$4:AJ$6723,(AJ$4:AJ$6723&gt;=0)*($AB$4:$AB$6723=$C2635)*($AC$4:$AC$6723=$D2635)*(ISNUMBER(_xlfn.XMATCH($AD$4:$AD$6723,$V2635:$Z2635,0)))),-1)</f>
        <v>-1</v>
      </c>
      <c r="P2635" s="29">
        <f t="array" ref="P2635">IFERROR(_xlfn._xlws.FILTER(AK$4:AK$6723,(AK$4:AK$6723&gt;=0)*($AB$4:$AB$6723=$C2635)*($AC$4:$AC$6723=$D2635)*(ISNUMBER(_xlfn.XMATCH($AD$4:$AD$6723,$V2635:$Z2635,0)))),-1)</f>
        <v>-1</v>
      </c>
      <c r="Q2635" s="29">
        <f t="array" ref="Q2635">IFERROR(_xlfn._xlws.FILTER(AL$4:AL$6723,(AL$4:AL$6723&gt;=0)*($AB$4:$AB$6723=$C2635)*($AC$4:$AC$6723=$D2635)*(ISNUMBER(_xlfn.XMATCH($AD$4:$AD$6723,$V2635:$Z2635,0)))),-1)</f>
        <v>-1</v>
      </c>
      <c r="R2635" s="29">
        <f t="array" ref="R2635">IFERROR(_xlfn._xlws.FILTER(AM$4:AM$6723,(AM$4:AM$6723&gt;=0)*($AB$4:$AB$6723=$C2635)*($AC$4:$AC$6723=$D2635)*(ISNUMBER(_xlfn.XMATCH($AD$4:$AD$6723,$V2635:$Z2635,0)))),-1)</f>
        <v>-1</v>
      </c>
      <c r="S2635" s="29">
        <f t="array" ref="S2635">IFERROR(_xlfn._xlws.FILTER(AN$4:AN$6723,(AN$4:AN$6723&gt;=0)*($AB$4:$AB$6723=$C2635)*($AC$4:$AC$6723=$D2635)*(ISNUMBER(_xlfn.XMATCH($AD$4:$AD$6723,$V2635:$Z2635,0)))),-1)</f>
        <v>-1</v>
      </c>
      <c r="T2635" s="29">
        <f t="array" ref="T2635">IFERROR(_xlfn._xlws.FILTER(AO$4:AO$6723,(AO$4:AO$6723&gt;=0)*($AB$4:$AB$6723=$C2635)*($AC$4:$AC$6723=$D2635)*(ISNUMBER(_xlfn.XMATCH($AD$4:$AD$6723,$V2635:$Z2635,0)))),-1)</f>
        <v>-1</v>
      </c>
      <c r="V2635" t="s">
        <v>77</v>
      </c>
      <c r="AB2635" t="s">
        <v>98</v>
      </c>
      <c r="AC2635" t="s">
        <v>46</v>
      </c>
      <c r="AD2635" s="19" t="s">
        <v>33</v>
      </c>
      <c r="AE2635" s="18">
        <v>-1</v>
      </c>
      <c r="AF2635" s="17">
        <v>-1</v>
      </c>
      <c r="AG2635" s="17">
        <v>-1</v>
      </c>
      <c r="AH2635" s="17">
        <v>-1</v>
      </c>
      <c r="AI2635" s="17">
        <v>-1</v>
      </c>
      <c r="AJ2635" s="17">
        <v>-1</v>
      </c>
      <c r="AK2635" s="17">
        <v>-1</v>
      </c>
      <c r="AL2635" s="17">
        <v>-1</v>
      </c>
      <c r="AM2635" s="17">
        <v>-1</v>
      </c>
      <c r="AN2635" s="17">
        <v>-1</v>
      </c>
      <c r="AO2635" s="17">
        <v>-1</v>
      </c>
    </row>
    <row r="2636" spans="3:41" x14ac:dyDescent="0.25">
      <c r="C2636" t="s">
        <v>102</v>
      </c>
      <c r="D2636" s="6" t="s">
        <v>95</v>
      </c>
      <c r="E2636" t="s">
        <v>78</v>
      </c>
      <c r="F2636" s="6">
        <v>2005</v>
      </c>
      <c r="G2636" s="6" t="s">
        <v>14</v>
      </c>
      <c r="H2636" s="6" t="s">
        <v>15</v>
      </c>
      <c r="J2636" s="29">
        <f t="array" ref="J2636">IFERROR(_xlfn._xlws.FILTER(AE$4:AE$6723,(AE$4:AE$6723&gt;=0)*($AB$4:$AB$6723=$C2636)*($AC$4:$AC$6723=$D2636)*(ISNUMBER(_xlfn.XMATCH($AD$4:$AD$6723,$V2636:$Z2636,0)))),-1)</f>
        <v>-1</v>
      </c>
      <c r="K2636" s="29">
        <f t="array" ref="K2636">IFERROR(_xlfn._xlws.FILTER(AF$4:AF$6723,(AF$4:AF$6723&gt;=0)*($AB$4:$AB$6723=$C2636)*($AC$4:$AC$6723=$D2636)*(ISNUMBER(_xlfn.XMATCH($AD$4:$AD$6723,$V2636:$Z2636,0)))),-1)</f>
        <v>-1</v>
      </c>
      <c r="L2636" s="29">
        <f t="array" ref="L2636">IFERROR(_xlfn._xlws.FILTER(AG$4:AG$6723,(AG$4:AG$6723&gt;=0)*($AB$4:$AB$6723=$C2636)*($AC$4:$AC$6723=$D2636)*(ISNUMBER(_xlfn.XMATCH($AD$4:$AD$6723,$V2636:$Z2636,0)))),-1)</f>
        <v>-1</v>
      </c>
      <c r="M2636" s="29">
        <f t="array" ref="M2636">IFERROR(_xlfn._xlws.FILTER(AH$4:AH$6723,(AH$4:AH$6723&gt;=0)*($AB$4:$AB$6723=$C2636)*($AC$4:$AC$6723=$D2636)*(ISNUMBER(_xlfn.XMATCH($AD$4:$AD$6723,$V2636:$Z2636,0)))),-1)</f>
        <v>-1</v>
      </c>
      <c r="N2636" s="29">
        <f t="array" ref="N2636">IFERROR(_xlfn._xlws.FILTER(AI$4:AI$6723,(AI$4:AI$6723&gt;=0)*($AB$4:$AB$6723=$C2636)*($AC$4:$AC$6723=$D2636)*(ISNUMBER(_xlfn.XMATCH($AD$4:$AD$6723,$V2636:$Z2636,0)))),-1)</f>
        <v>-1</v>
      </c>
      <c r="O2636" s="29">
        <f t="array" ref="O2636">IFERROR(_xlfn._xlws.FILTER(AJ$4:AJ$6723,(AJ$4:AJ$6723&gt;=0)*($AB$4:$AB$6723=$C2636)*($AC$4:$AC$6723=$D2636)*(ISNUMBER(_xlfn.XMATCH($AD$4:$AD$6723,$V2636:$Z2636,0)))),-1)</f>
        <v>-1</v>
      </c>
      <c r="P2636" s="29">
        <f t="array" ref="P2636">IFERROR(_xlfn._xlws.FILTER(AK$4:AK$6723,(AK$4:AK$6723&gt;=0)*($AB$4:$AB$6723=$C2636)*($AC$4:$AC$6723=$D2636)*(ISNUMBER(_xlfn.XMATCH($AD$4:$AD$6723,$V2636:$Z2636,0)))),-1)</f>
        <v>-1</v>
      </c>
      <c r="Q2636" s="29">
        <f t="array" ref="Q2636">IFERROR(_xlfn._xlws.FILTER(AL$4:AL$6723,(AL$4:AL$6723&gt;=0)*($AB$4:$AB$6723=$C2636)*($AC$4:$AC$6723=$D2636)*(ISNUMBER(_xlfn.XMATCH($AD$4:$AD$6723,$V2636:$Z2636,0)))),-1)</f>
        <v>-1</v>
      </c>
      <c r="R2636" s="29">
        <f t="array" ref="R2636">IFERROR(_xlfn._xlws.FILTER(AM$4:AM$6723,(AM$4:AM$6723&gt;=0)*($AB$4:$AB$6723=$C2636)*($AC$4:$AC$6723=$D2636)*(ISNUMBER(_xlfn.XMATCH($AD$4:$AD$6723,$V2636:$Z2636,0)))),-1)</f>
        <v>-1</v>
      </c>
      <c r="S2636" s="29">
        <f t="array" ref="S2636">IFERROR(_xlfn._xlws.FILTER(AN$4:AN$6723,(AN$4:AN$6723&gt;=0)*($AB$4:$AB$6723=$C2636)*($AC$4:$AC$6723=$D2636)*(ISNUMBER(_xlfn.XMATCH($AD$4:$AD$6723,$V2636:$Z2636,0)))),-1)</f>
        <v>-1</v>
      </c>
      <c r="T2636" s="29">
        <f t="array" ref="T2636">IFERROR(_xlfn._xlws.FILTER(AO$4:AO$6723,(AO$4:AO$6723&gt;=0)*($AB$4:$AB$6723=$C2636)*($AC$4:$AC$6723=$D2636)*(ISNUMBER(_xlfn.XMATCH($AD$4:$AD$6723,$V2636:$Z2636,0)))),-1)</f>
        <v>-1</v>
      </c>
      <c r="V2636" t="s">
        <v>78</v>
      </c>
      <c r="AB2636" t="s">
        <v>98</v>
      </c>
      <c r="AC2636" t="s">
        <v>46</v>
      </c>
      <c r="AD2636" s="19" t="s">
        <v>91</v>
      </c>
      <c r="AE2636" s="18">
        <v>-1</v>
      </c>
      <c r="AF2636" s="17">
        <v>-1</v>
      </c>
      <c r="AG2636" s="17">
        <v>-1</v>
      </c>
      <c r="AH2636" s="17">
        <v>-1</v>
      </c>
      <c r="AI2636" s="17">
        <v>-1</v>
      </c>
      <c r="AJ2636" s="17">
        <v>-1</v>
      </c>
      <c r="AK2636" s="17">
        <v>-1</v>
      </c>
      <c r="AL2636" s="17">
        <v>-1</v>
      </c>
      <c r="AM2636" s="17">
        <v>-1</v>
      </c>
      <c r="AN2636" s="17">
        <v>-1</v>
      </c>
      <c r="AO2636" s="17">
        <v>-1</v>
      </c>
    </row>
    <row r="2637" spans="3:41" x14ac:dyDescent="0.25">
      <c r="C2637" t="s">
        <v>102</v>
      </c>
      <c r="D2637" s="6" t="s">
        <v>95</v>
      </c>
      <c r="E2637" t="s">
        <v>30</v>
      </c>
      <c r="F2637" s="6">
        <v>2005</v>
      </c>
      <c r="G2637" s="6" t="s">
        <v>14</v>
      </c>
      <c r="H2637" s="6" t="s">
        <v>15</v>
      </c>
      <c r="J2637" s="29">
        <f t="array" ref="J2637">IFERROR(_xlfn._xlws.FILTER(AE$4:AE$6723,(AE$4:AE$6723&gt;=0)*($AB$4:$AB$6723=$C2637)*($AC$4:$AC$6723=$D2637)*(ISNUMBER(_xlfn.XMATCH($AD$4:$AD$6723,$V2637:$Z2637,0)))),-1)</f>
        <v>10.538852027718351</v>
      </c>
      <c r="K2637" s="29">
        <f t="array" ref="K2637">IFERROR(_xlfn._xlws.FILTER(AF$4:AF$6723,(AF$4:AF$6723&gt;=0)*($AB$4:$AB$6723=$C2637)*($AC$4:$AC$6723=$D2637)*(ISNUMBER(_xlfn.XMATCH($AD$4:$AD$6723,$V2637:$Z2637,0)))),-1)</f>
        <v>7.6660530207089002</v>
      </c>
      <c r="L2637" s="29">
        <f t="array" ref="L2637">IFERROR(_xlfn._xlws.FILTER(AG$4:AG$6723,(AG$4:AG$6723&gt;=0)*($AB$4:$AB$6723=$C2637)*($AC$4:$AC$6723=$D2637)*(ISNUMBER(_xlfn.XMATCH($AD$4:$AD$6723,$V2637:$Z2637,0)))),-1)</f>
        <v>4.640142</v>
      </c>
      <c r="M2637" s="29">
        <f t="array" ref="M2637">IFERROR(_xlfn._xlws.FILTER(AH$4:AH$6723,(AH$4:AH$6723&gt;=0)*($AB$4:$AB$6723=$C2637)*($AC$4:$AC$6723=$D2637)*(ISNUMBER(_xlfn.XMATCH($AD$4:$AD$6723,$V2637:$Z2637,0)))),-1)</f>
        <v>1.8438989998401001</v>
      </c>
      <c r="N2637" s="29">
        <f t="array" ref="N2637">IFERROR(_xlfn._xlws.FILTER(AI$4:AI$6723,(AI$4:AI$6723&gt;=0)*($AB$4:$AB$6723=$C2637)*($AC$4:$AC$6723=$D2637)*(ISNUMBER(_xlfn.XMATCH($AD$4:$AD$6723,$V2637:$Z2637,0)))),-1)</f>
        <v>3.43110522861181</v>
      </c>
      <c r="O2637" s="29">
        <f t="array" ref="O2637">IFERROR(_xlfn._xlws.FILTER(AJ$4:AJ$6723,(AJ$4:AJ$6723&gt;=0)*($AB$4:$AB$6723=$C2637)*($AC$4:$AC$6723=$D2637)*(ISNUMBER(_xlfn.XMATCH($AD$4:$AD$6723,$V2637:$Z2637,0)))),-1)</f>
        <v>3.8820540685848299</v>
      </c>
      <c r="P2637" s="29">
        <f t="array" ref="P2637">IFERROR(_xlfn._xlws.FILTER(AK$4:AK$6723,(AK$4:AK$6723&gt;=0)*($AB$4:$AB$6723=$C2637)*($AC$4:$AC$6723=$D2637)*(ISNUMBER(_xlfn.XMATCH($AD$4:$AD$6723,$V2637:$Z2637,0)))),-1)</f>
        <v>4.0398797081937001</v>
      </c>
      <c r="Q2637" s="29">
        <f t="array" ref="Q2637">IFERROR(_xlfn._xlws.FILTER(AL$4:AL$6723,(AL$4:AL$6723&gt;=0)*($AB$4:$AB$6723=$C2637)*($AC$4:$AC$6723=$D2637)*(ISNUMBER(_xlfn.XMATCH($AD$4:$AD$6723,$V2637:$Z2637,0)))),-1)</f>
        <v>4.1740582187160102</v>
      </c>
      <c r="R2637" s="29">
        <f t="array" ref="R2637">IFERROR(_xlfn._xlws.FILTER(AM$4:AM$6723,(AM$4:AM$6723&gt;=0)*($AB$4:$AB$6723=$C2637)*($AC$4:$AC$6723=$D2637)*(ISNUMBER(_xlfn.XMATCH($AD$4:$AD$6723,$V2637:$Z2637,0)))),-1)</f>
        <v>4.3158728256324004</v>
      </c>
      <c r="S2637" s="29">
        <f t="array" ref="S2637">IFERROR(_xlfn._xlws.FILTER(AN$4:AN$6723,(AN$4:AN$6723&gt;=0)*($AB$4:$AB$6723=$C2637)*($AC$4:$AC$6723=$D2637)*(ISNUMBER(_xlfn.XMATCH($AD$4:$AD$6723,$V2637:$Z2637,0)))),-1)</f>
        <v>4.3158728256324004</v>
      </c>
      <c r="T2637" s="29">
        <f t="array" ref="T2637">IFERROR(_xlfn._xlws.FILTER(AO$4:AO$6723,(AO$4:AO$6723&gt;=0)*($AB$4:$AB$6723=$C2637)*($AC$4:$AC$6723=$D2637)*(ISNUMBER(_xlfn.XMATCH($AD$4:$AD$6723,$V2637:$Z2637,0)))),-1)</f>
        <v>4.3158728256324004</v>
      </c>
      <c r="V2637" t="s">
        <v>30</v>
      </c>
      <c r="AB2637" t="s">
        <v>98</v>
      </c>
      <c r="AC2637" t="s">
        <v>46</v>
      </c>
      <c r="AD2637" s="19" t="s">
        <v>81</v>
      </c>
      <c r="AE2637" s="18">
        <v>0</v>
      </c>
      <c r="AF2637" s="17">
        <v>0</v>
      </c>
      <c r="AG2637" s="17">
        <v>0</v>
      </c>
      <c r="AH2637" s="17">
        <v>0</v>
      </c>
      <c r="AI2637" s="17">
        <v>0</v>
      </c>
      <c r="AJ2637" s="17">
        <v>0</v>
      </c>
      <c r="AK2637" s="17">
        <v>0</v>
      </c>
      <c r="AL2637" s="17">
        <v>0</v>
      </c>
      <c r="AM2637" s="17">
        <v>0</v>
      </c>
      <c r="AN2637" s="17">
        <v>0</v>
      </c>
      <c r="AO2637" s="17">
        <v>0</v>
      </c>
    </row>
    <row r="2638" spans="3:41" x14ac:dyDescent="0.25">
      <c r="C2638" t="s">
        <v>102</v>
      </c>
      <c r="D2638" s="6" t="s">
        <v>95</v>
      </c>
      <c r="E2638" t="s">
        <v>31</v>
      </c>
      <c r="F2638" s="6">
        <v>2005</v>
      </c>
      <c r="G2638" s="6" t="s">
        <v>14</v>
      </c>
      <c r="H2638" s="6" t="s">
        <v>15</v>
      </c>
      <c r="J2638" s="29">
        <f t="array" ref="J2638">IFERROR(_xlfn._xlws.FILTER(AE$4:AE$6723,(AE$4:AE$6723&gt;=0)*($AB$4:$AB$6723=$C2638)*($AC$4:$AC$6723=$D2638)*(ISNUMBER(_xlfn.XMATCH($AD$4:$AD$6723,$V2638:$Z2638,0)))),-1)</f>
        <v>-1</v>
      </c>
      <c r="K2638" s="29">
        <f t="array" ref="K2638">IFERROR(_xlfn._xlws.FILTER(AF$4:AF$6723,(AF$4:AF$6723&gt;=0)*($AB$4:$AB$6723=$C2638)*($AC$4:$AC$6723=$D2638)*(ISNUMBER(_xlfn.XMATCH($AD$4:$AD$6723,$V2638:$Z2638,0)))),-1)</f>
        <v>-1</v>
      </c>
      <c r="L2638" s="29">
        <f t="array" ref="L2638">IFERROR(_xlfn._xlws.FILTER(AG$4:AG$6723,(AG$4:AG$6723&gt;=0)*($AB$4:$AB$6723=$C2638)*($AC$4:$AC$6723=$D2638)*(ISNUMBER(_xlfn.XMATCH($AD$4:$AD$6723,$V2638:$Z2638,0)))),-1)</f>
        <v>-1</v>
      </c>
      <c r="M2638" s="29">
        <f t="array" ref="M2638">IFERROR(_xlfn._xlws.FILTER(AH$4:AH$6723,(AH$4:AH$6723&gt;=0)*($AB$4:$AB$6723=$C2638)*($AC$4:$AC$6723=$D2638)*(ISNUMBER(_xlfn.XMATCH($AD$4:$AD$6723,$V2638:$Z2638,0)))),-1)</f>
        <v>-1</v>
      </c>
      <c r="N2638" s="29">
        <f t="array" ref="N2638">IFERROR(_xlfn._xlws.FILTER(AI$4:AI$6723,(AI$4:AI$6723&gt;=0)*($AB$4:$AB$6723=$C2638)*($AC$4:$AC$6723=$D2638)*(ISNUMBER(_xlfn.XMATCH($AD$4:$AD$6723,$V2638:$Z2638,0)))),-1)</f>
        <v>-1</v>
      </c>
      <c r="O2638" s="29">
        <f t="array" ref="O2638">IFERROR(_xlfn._xlws.FILTER(AJ$4:AJ$6723,(AJ$4:AJ$6723&gt;=0)*($AB$4:$AB$6723=$C2638)*($AC$4:$AC$6723=$D2638)*(ISNUMBER(_xlfn.XMATCH($AD$4:$AD$6723,$V2638:$Z2638,0)))),-1)</f>
        <v>-1</v>
      </c>
      <c r="P2638" s="29">
        <f t="array" ref="P2638">IFERROR(_xlfn._xlws.FILTER(AK$4:AK$6723,(AK$4:AK$6723&gt;=0)*($AB$4:$AB$6723=$C2638)*($AC$4:$AC$6723=$D2638)*(ISNUMBER(_xlfn.XMATCH($AD$4:$AD$6723,$V2638:$Z2638,0)))),-1)</f>
        <v>-1</v>
      </c>
      <c r="Q2638" s="29">
        <f t="array" ref="Q2638">IFERROR(_xlfn._xlws.FILTER(AL$4:AL$6723,(AL$4:AL$6723&gt;=0)*($AB$4:$AB$6723=$C2638)*($AC$4:$AC$6723=$D2638)*(ISNUMBER(_xlfn.XMATCH($AD$4:$AD$6723,$V2638:$Z2638,0)))),-1)</f>
        <v>-1</v>
      </c>
      <c r="R2638" s="29">
        <f t="array" ref="R2638">IFERROR(_xlfn._xlws.FILTER(AM$4:AM$6723,(AM$4:AM$6723&gt;=0)*($AB$4:$AB$6723=$C2638)*($AC$4:$AC$6723=$D2638)*(ISNUMBER(_xlfn.XMATCH($AD$4:$AD$6723,$V2638:$Z2638,0)))),-1)</f>
        <v>-1</v>
      </c>
      <c r="S2638" s="29">
        <f t="array" ref="S2638">IFERROR(_xlfn._xlws.FILTER(AN$4:AN$6723,(AN$4:AN$6723&gt;=0)*($AB$4:$AB$6723=$C2638)*($AC$4:$AC$6723=$D2638)*(ISNUMBER(_xlfn.XMATCH($AD$4:$AD$6723,$V2638:$Z2638,0)))),-1)</f>
        <v>-1</v>
      </c>
      <c r="T2638" s="29">
        <f t="array" ref="T2638">IFERROR(_xlfn._xlws.FILTER(AO$4:AO$6723,(AO$4:AO$6723&gt;=0)*($AB$4:$AB$6723=$C2638)*($AC$4:$AC$6723=$D2638)*(ISNUMBER(_xlfn.XMATCH($AD$4:$AD$6723,$V2638:$Z2638,0)))),-1)</f>
        <v>-1</v>
      </c>
      <c r="V2638" t="s">
        <v>31</v>
      </c>
      <c r="AB2638" t="s">
        <v>98</v>
      </c>
      <c r="AC2638" t="s">
        <v>46</v>
      </c>
      <c r="AD2638" s="19" t="s">
        <v>34</v>
      </c>
      <c r="AE2638" s="18">
        <v>-1</v>
      </c>
      <c r="AF2638" s="17">
        <v>-1</v>
      </c>
      <c r="AG2638" s="17">
        <v>-1</v>
      </c>
      <c r="AH2638" s="17">
        <v>-1</v>
      </c>
      <c r="AI2638" s="17">
        <v>-1</v>
      </c>
      <c r="AJ2638" s="17">
        <v>-1</v>
      </c>
      <c r="AK2638" s="17">
        <v>-1</v>
      </c>
      <c r="AL2638" s="17">
        <v>-1</v>
      </c>
      <c r="AM2638" s="17">
        <v>-1</v>
      </c>
      <c r="AN2638" s="17">
        <v>-1</v>
      </c>
      <c r="AO2638" s="17">
        <v>-1</v>
      </c>
    </row>
    <row r="2639" spans="3:41" x14ac:dyDescent="0.25">
      <c r="C2639" t="s">
        <v>102</v>
      </c>
      <c r="D2639" s="6" t="s">
        <v>95</v>
      </c>
      <c r="E2639" t="s">
        <v>32</v>
      </c>
      <c r="F2639" s="6">
        <v>2005</v>
      </c>
      <c r="G2639" s="6" t="s">
        <v>14</v>
      </c>
      <c r="H2639" s="6" t="s">
        <v>15</v>
      </c>
      <c r="J2639" s="29">
        <f t="array" ref="J2639">IFERROR(_xlfn._xlws.FILTER(AE$4:AE$6723,(AE$4:AE$6723&gt;=0)*($AB$4:$AB$6723=$C2639)*($AC$4:$AC$6723=$D2639)*(ISNUMBER(_xlfn.XMATCH($AD$4:$AD$6723,$V2639:$Z2639,0)))),-1)</f>
        <v>-1</v>
      </c>
      <c r="K2639" s="29">
        <f t="array" ref="K2639">IFERROR(_xlfn._xlws.FILTER(AF$4:AF$6723,(AF$4:AF$6723&gt;=0)*($AB$4:$AB$6723=$C2639)*($AC$4:$AC$6723=$D2639)*(ISNUMBER(_xlfn.XMATCH($AD$4:$AD$6723,$V2639:$Z2639,0)))),-1)</f>
        <v>-1</v>
      </c>
      <c r="L2639" s="29">
        <f t="array" ref="L2639">IFERROR(_xlfn._xlws.FILTER(AG$4:AG$6723,(AG$4:AG$6723&gt;=0)*($AB$4:$AB$6723=$C2639)*($AC$4:$AC$6723=$D2639)*(ISNUMBER(_xlfn.XMATCH($AD$4:$AD$6723,$V2639:$Z2639,0)))),-1)</f>
        <v>-1</v>
      </c>
      <c r="M2639" s="29">
        <f t="array" ref="M2639">IFERROR(_xlfn._xlws.FILTER(AH$4:AH$6723,(AH$4:AH$6723&gt;=0)*($AB$4:$AB$6723=$C2639)*($AC$4:$AC$6723=$D2639)*(ISNUMBER(_xlfn.XMATCH($AD$4:$AD$6723,$V2639:$Z2639,0)))),-1)</f>
        <v>-1</v>
      </c>
      <c r="N2639" s="29">
        <f t="array" ref="N2639">IFERROR(_xlfn._xlws.FILTER(AI$4:AI$6723,(AI$4:AI$6723&gt;=0)*($AB$4:$AB$6723=$C2639)*($AC$4:$AC$6723=$D2639)*(ISNUMBER(_xlfn.XMATCH($AD$4:$AD$6723,$V2639:$Z2639,0)))),-1)</f>
        <v>-1</v>
      </c>
      <c r="O2639" s="29">
        <f t="array" ref="O2639">IFERROR(_xlfn._xlws.FILTER(AJ$4:AJ$6723,(AJ$4:AJ$6723&gt;=0)*($AB$4:$AB$6723=$C2639)*($AC$4:$AC$6723=$D2639)*(ISNUMBER(_xlfn.XMATCH($AD$4:$AD$6723,$V2639:$Z2639,0)))),-1)</f>
        <v>-1</v>
      </c>
      <c r="P2639" s="29">
        <f t="array" ref="P2639">IFERROR(_xlfn._xlws.FILTER(AK$4:AK$6723,(AK$4:AK$6723&gt;=0)*($AB$4:$AB$6723=$C2639)*($AC$4:$AC$6723=$D2639)*(ISNUMBER(_xlfn.XMATCH($AD$4:$AD$6723,$V2639:$Z2639,0)))),-1)</f>
        <v>-1</v>
      </c>
      <c r="Q2639" s="29">
        <f t="array" ref="Q2639">IFERROR(_xlfn._xlws.FILTER(AL$4:AL$6723,(AL$4:AL$6723&gt;=0)*($AB$4:$AB$6723=$C2639)*($AC$4:$AC$6723=$D2639)*(ISNUMBER(_xlfn.XMATCH($AD$4:$AD$6723,$V2639:$Z2639,0)))),-1)</f>
        <v>-1</v>
      </c>
      <c r="R2639" s="29">
        <f t="array" ref="R2639">IFERROR(_xlfn._xlws.FILTER(AM$4:AM$6723,(AM$4:AM$6723&gt;=0)*($AB$4:$AB$6723=$C2639)*($AC$4:$AC$6723=$D2639)*(ISNUMBER(_xlfn.XMATCH($AD$4:$AD$6723,$V2639:$Z2639,0)))),-1)</f>
        <v>-1</v>
      </c>
      <c r="S2639" s="29">
        <f t="array" ref="S2639">IFERROR(_xlfn._xlws.FILTER(AN$4:AN$6723,(AN$4:AN$6723&gt;=0)*($AB$4:$AB$6723=$C2639)*($AC$4:$AC$6723=$D2639)*(ISNUMBER(_xlfn.XMATCH($AD$4:$AD$6723,$V2639:$Z2639,0)))),-1)</f>
        <v>-1</v>
      </c>
      <c r="T2639" s="29">
        <f t="array" ref="T2639">IFERROR(_xlfn._xlws.FILTER(AO$4:AO$6723,(AO$4:AO$6723&gt;=0)*($AB$4:$AB$6723=$C2639)*($AC$4:$AC$6723=$D2639)*(ISNUMBER(_xlfn.XMATCH($AD$4:$AD$6723,$V2639:$Z2639,0)))),-1)</f>
        <v>-1</v>
      </c>
      <c r="V2639" t="s">
        <v>32</v>
      </c>
      <c r="W2639" s="25" t="s">
        <v>80</v>
      </c>
      <c r="AB2639" t="s">
        <v>98</v>
      </c>
      <c r="AC2639" t="s">
        <v>46</v>
      </c>
      <c r="AD2639" s="19" t="s">
        <v>92</v>
      </c>
      <c r="AE2639" s="18">
        <v>-1</v>
      </c>
      <c r="AF2639" s="17">
        <v>-1</v>
      </c>
      <c r="AG2639" s="17">
        <v>-1</v>
      </c>
      <c r="AH2639" s="17">
        <v>-1</v>
      </c>
      <c r="AI2639" s="17">
        <v>-1</v>
      </c>
      <c r="AJ2639" s="17">
        <v>-1</v>
      </c>
      <c r="AK2639" s="17">
        <v>-1</v>
      </c>
      <c r="AL2639" s="17">
        <v>-1</v>
      </c>
      <c r="AM2639" s="17">
        <v>-1</v>
      </c>
      <c r="AN2639" s="17">
        <v>-1</v>
      </c>
      <c r="AO2639" s="17">
        <v>-1</v>
      </c>
    </row>
    <row r="2640" spans="3:41" x14ac:dyDescent="0.25">
      <c r="C2640" t="s">
        <v>102</v>
      </c>
      <c r="D2640" s="6" t="s">
        <v>95</v>
      </c>
      <c r="E2640" t="s">
        <v>81</v>
      </c>
      <c r="F2640" s="6">
        <v>2005</v>
      </c>
      <c r="G2640" s="6" t="s">
        <v>14</v>
      </c>
      <c r="H2640" s="6" t="s">
        <v>15</v>
      </c>
      <c r="J2640" s="29">
        <f t="array" ref="J2640">IFERROR(_xlfn._xlws.FILTER(AE$4:AE$6723,(AE$4:AE$6723&gt;=0)*($AB$4:$AB$6723=$C2640)*($AC$4:$AC$6723=$D2640)*(ISNUMBER(_xlfn.XMATCH($AD$4:$AD$6723,$V2640:$Z2640,0)))),-1)</f>
        <v>-1</v>
      </c>
      <c r="K2640" s="29">
        <f t="array" ref="K2640">IFERROR(_xlfn._xlws.FILTER(AF$4:AF$6723,(AF$4:AF$6723&gt;=0)*($AB$4:$AB$6723=$C2640)*($AC$4:$AC$6723=$D2640)*(ISNUMBER(_xlfn.XMATCH($AD$4:$AD$6723,$V2640:$Z2640,0)))),-1)</f>
        <v>-1</v>
      </c>
      <c r="L2640" s="29">
        <f t="array" ref="L2640">IFERROR(_xlfn._xlws.FILTER(AG$4:AG$6723,(AG$4:AG$6723&gt;=0)*($AB$4:$AB$6723=$C2640)*($AC$4:$AC$6723=$D2640)*(ISNUMBER(_xlfn.XMATCH($AD$4:$AD$6723,$V2640:$Z2640,0)))),-1)</f>
        <v>-1</v>
      </c>
      <c r="M2640" s="29">
        <f t="array" ref="M2640">IFERROR(_xlfn._xlws.FILTER(AH$4:AH$6723,(AH$4:AH$6723&gt;=0)*($AB$4:$AB$6723=$C2640)*($AC$4:$AC$6723=$D2640)*(ISNUMBER(_xlfn.XMATCH($AD$4:$AD$6723,$V2640:$Z2640,0)))),-1)</f>
        <v>-1</v>
      </c>
      <c r="N2640" s="29">
        <f t="array" ref="N2640">IFERROR(_xlfn._xlws.FILTER(AI$4:AI$6723,(AI$4:AI$6723&gt;=0)*($AB$4:$AB$6723=$C2640)*($AC$4:$AC$6723=$D2640)*(ISNUMBER(_xlfn.XMATCH($AD$4:$AD$6723,$V2640:$Z2640,0)))),-1)</f>
        <v>-1</v>
      </c>
      <c r="O2640" s="29">
        <f t="array" ref="O2640">IFERROR(_xlfn._xlws.FILTER(AJ$4:AJ$6723,(AJ$4:AJ$6723&gt;=0)*($AB$4:$AB$6723=$C2640)*($AC$4:$AC$6723=$D2640)*(ISNUMBER(_xlfn.XMATCH($AD$4:$AD$6723,$V2640:$Z2640,0)))),-1)</f>
        <v>-1</v>
      </c>
      <c r="P2640" s="29">
        <f t="array" ref="P2640">IFERROR(_xlfn._xlws.FILTER(AK$4:AK$6723,(AK$4:AK$6723&gt;=0)*($AB$4:$AB$6723=$C2640)*($AC$4:$AC$6723=$D2640)*(ISNUMBER(_xlfn.XMATCH($AD$4:$AD$6723,$V2640:$Z2640,0)))),-1)</f>
        <v>-1</v>
      </c>
      <c r="Q2640" s="29">
        <f t="array" ref="Q2640">IFERROR(_xlfn._xlws.FILTER(AL$4:AL$6723,(AL$4:AL$6723&gt;=0)*($AB$4:$AB$6723=$C2640)*($AC$4:$AC$6723=$D2640)*(ISNUMBER(_xlfn.XMATCH($AD$4:$AD$6723,$V2640:$Z2640,0)))),-1)</f>
        <v>-1</v>
      </c>
      <c r="R2640" s="29">
        <f t="array" ref="R2640">IFERROR(_xlfn._xlws.FILTER(AM$4:AM$6723,(AM$4:AM$6723&gt;=0)*($AB$4:$AB$6723=$C2640)*($AC$4:$AC$6723=$D2640)*(ISNUMBER(_xlfn.XMATCH($AD$4:$AD$6723,$V2640:$Z2640,0)))),-1)</f>
        <v>-1</v>
      </c>
      <c r="S2640" s="29">
        <f t="array" ref="S2640">IFERROR(_xlfn._xlws.FILTER(AN$4:AN$6723,(AN$4:AN$6723&gt;=0)*($AB$4:$AB$6723=$C2640)*($AC$4:$AC$6723=$D2640)*(ISNUMBER(_xlfn.XMATCH($AD$4:$AD$6723,$V2640:$Z2640,0)))),-1)</f>
        <v>-1</v>
      </c>
      <c r="T2640" s="29">
        <f t="array" ref="T2640">IFERROR(_xlfn._xlws.FILTER(AO$4:AO$6723,(AO$4:AO$6723&gt;=0)*($AB$4:$AB$6723=$C2640)*($AC$4:$AC$6723=$D2640)*(ISNUMBER(_xlfn.XMATCH($AD$4:$AD$6723,$V2640:$Z2640,0)))),-1)</f>
        <v>-1</v>
      </c>
      <c r="V2640" t="s">
        <v>81</v>
      </c>
      <c r="AB2640" t="s">
        <v>98</v>
      </c>
      <c r="AC2640" t="s">
        <v>46</v>
      </c>
      <c r="AD2640" s="19" t="s">
        <v>35</v>
      </c>
      <c r="AE2640" s="18">
        <v>-1</v>
      </c>
      <c r="AF2640" s="17">
        <v>-1</v>
      </c>
      <c r="AG2640" s="17">
        <v>-1</v>
      </c>
      <c r="AH2640" s="17">
        <v>-1</v>
      </c>
      <c r="AI2640" s="17">
        <v>-1</v>
      </c>
      <c r="AJ2640" s="17">
        <v>-1</v>
      </c>
      <c r="AK2640" s="17">
        <v>-1</v>
      </c>
      <c r="AL2640" s="17">
        <v>-1</v>
      </c>
      <c r="AM2640" s="17">
        <v>-1</v>
      </c>
      <c r="AN2640" s="17">
        <v>-1</v>
      </c>
      <c r="AO2640" s="17">
        <v>-1</v>
      </c>
    </row>
    <row r="2641" spans="3:41" x14ac:dyDescent="0.25">
      <c r="C2641" t="s">
        <v>102</v>
      </c>
      <c r="D2641" s="6" t="s">
        <v>95</v>
      </c>
      <c r="E2641" t="s">
        <v>34</v>
      </c>
      <c r="F2641" s="6">
        <v>2005</v>
      </c>
      <c r="G2641" s="6" t="s">
        <v>14</v>
      </c>
      <c r="H2641" s="6" t="s">
        <v>15</v>
      </c>
      <c r="J2641" s="29">
        <f t="array" ref="J2641">IFERROR(_xlfn._xlws.FILTER(AE$4:AE$6723,(AE$4:AE$6723&gt;=0)*($AB$4:$AB$6723=$C2641)*($AC$4:$AC$6723=$D2641)*(ISNUMBER(_xlfn.XMATCH($AD$4:$AD$6723,$V2641:$Z2641,0)))),-1)</f>
        <v>-1</v>
      </c>
      <c r="K2641" s="29">
        <f t="array" ref="K2641">IFERROR(_xlfn._xlws.FILTER(AF$4:AF$6723,(AF$4:AF$6723&gt;=0)*($AB$4:$AB$6723=$C2641)*($AC$4:$AC$6723=$D2641)*(ISNUMBER(_xlfn.XMATCH($AD$4:$AD$6723,$V2641:$Z2641,0)))),-1)</f>
        <v>-1</v>
      </c>
      <c r="L2641" s="29">
        <f t="array" ref="L2641">IFERROR(_xlfn._xlws.FILTER(AG$4:AG$6723,(AG$4:AG$6723&gt;=0)*($AB$4:$AB$6723=$C2641)*($AC$4:$AC$6723=$D2641)*(ISNUMBER(_xlfn.XMATCH($AD$4:$AD$6723,$V2641:$Z2641,0)))),-1)</f>
        <v>-1</v>
      </c>
      <c r="M2641" s="29">
        <f t="array" ref="M2641">IFERROR(_xlfn._xlws.FILTER(AH$4:AH$6723,(AH$4:AH$6723&gt;=0)*($AB$4:$AB$6723=$C2641)*($AC$4:$AC$6723=$D2641)*(ISNUMBER(_xlfn.XMATCH($AD$4:$AD$6723,$V2641:$Z2641,0)))),-1)</f>
        <v>-1</v>
      </c>
      <c r="N2641" s="29">
        <f t="array" ref="N2641">IFERROR(_xlfn._xlws.FILTER(AI$4:AI$6723,(AI$4:AI$6723&gt;=0)*($AB$4:$AB$6723=$C2641)*($AC$4:$AC$6723=$D2641)*(ISNUMBER(_xlfn.XMATCH($AD$4:$AD$6723,$V2641:$Z2641,0)))),-1)</f>
        <v>-1</v>
      </c>
      <c r="O2641" s="29">
        <f t="array" ref="O2641">IFERROR(_xlfn._xlws.FILTER(AJ$4:AJ$6723,(AJ$4:AJ$6723&gt;=0)*($AB$4:$AB$6723=$C2641)*($AC$4:$AC$6723=$D2641)*(ISNUMBER(_xlfn.XMATCH($AD$4:$AD$6723,$V2641:$Z2641,0)))),-1)</f>
        <v>-1</v>
      </c>
      <c r="P2641" s="29">
        <f t="array" ref="P2641">IFERROR(_xlfn._xlws.FILTER(AK$4:AK$6723,(AK$4:AK$6723&gt;=0)*($AB$4:$AB$6723=$C2641)*($AC$4:$AC$6723=$D2641)*(ISNUMBER(_xlfn.XMATCH($AD$4:$AD$6723,$V2641:$Z2641,0)))),-1)</f>
        <v>-1</v>
      </c>
      <c r="Q2641" s="29">
        <f t="array" ref="Q2641">IFERROR(_xlfn._xlws.FILTER(AL$4:AL$6723,(AL$4:AL$6723&gt;=0)*($AB$4:$AB$6723=$C2641)*($AC$4:$AC$6723=$D2641)*(ISNUMBER(_xlfn.XMATCH($AD$4:$AD$6723,$V2641:$Z2641,0)))),-1)</f>
        <v>-1</v>
      </c>
      <c r="R2641" s="29">
        <f t="array" ref="R2641">IFERROR(_xlfn._xlws.FILTER(AM$4:AM$6723,(AM$4:AM$6723&gt;=0)*($AB$4:$AB$6723=$C2641)*($AC$4:$AC$6723=$D2641)*(ISNUMBER(_xlfn.XMATCH($AD$4:$AD$6723,$V2641:$Z2641,0)))),-1)</f>
        <v>-1</v>
      </c>
      <c r="S2641" s="29">
        <f t="array" ref="S2641">IFERROR(_xlfn._xlws.FILTER(AN$4:AN$6723,(AN$4:AN$6723&gt;=0)*($AB$4:$AB$6723=$C2641)*($AC$4:$AC$6723=$D2641)*(ISNUMBER(_xlfn.XMATCH($AD$4:$AD$6723,$V2641:$Z2641,0)))),-1)</f>
        <v>-1</v>
      </c>
      <c r="T2641" s="29">
        <f t="array" ref="T2641">IFERROR(_xlfn._xlws.FILTER(AO$4:AO$6723,(AO$4:AO$6723&gt;=0)*($AB$4:$AB$6723=$C2641)*($AC$4:$AC$6723=$D2641)*(ISNUMBER(_xlfn.XMATCH($AD$4:$AD$6723,$V2641:$Z2641,0)))),-1)</f>
        <v>-1</v>
      </c>
      <c r="V2641" t="s">
        <v>34</v>
      </c>
      <c r="AB2641" t="s">
        <v>98</v>
      </c>
      <c r="AC2641" t="s">
        <v>46</v>
      </c>
      <c r="AD2641" s="19" t="s">
        <v>93</v>
      </c>
      <c r="AE2641" s="18">
        <v>-1</v>
      </c>
      <c r="AF2641" s="17">
        <v>-1</v>
      </c>
      <c r="AG2641" s="17">
        <v>-1</v>
      </c>
      <c r="AH2641" s="17">
        <v>-1</v>
      </c>
      <c r="AI2641" s="17">
        <v>-1</v>
      </c>
      <c r="AJ2641" s="17">
        <v>-1</v>
      </c>
      <c r="AK2641" s="17">
        <v>-1</v>
      </c>
      <c r="AL2641" s="17">
        <v>-1</v>
      </c>
      <c r="AM2641" s="17">
        <v>-1</v>
      </c>
      <c r="AN2641" s="17">
        <v>-1</v>
      </c>
      <c r="AO2641" s="17">
        <v>-1</v>
      </c>
    </row>
    <row r="2642" spans="3:41" x14ac:dyDescent="0.25">
      <c r="C2642" t="s">
        <v>102</v>
      </c>
      <c r="D2642" s="6" t="s">
        <v>95</v>
      </c>
      <c r="E2642" t="s">
        <v>35</v>
      </c>
      <c r="F2642" s="6">
        <v>2005</v>
      </c>
      <c r="G2642" s="6" t="s">
        <v>14</v>
      </c>
      <c r="H2642" s="6" t="s">
        <v>15</v>
      </c>
      <c r="J2642" s="29">
        <f t="array" ref="J2642">IFERROR(_xlfn._xlws.FILTER(AE$4:AE$6723,(AE$4:AE$6723&gt;=0)*($AB$4:$AB$6723=$C2642)*($AC$4:$AC$6723=$D2642)*(ISNUMBER(_xlfn.XMATCH($AD$4:$AD$6723,$V2642:$Z2642,0)))),-1)</f>
        <v>-1</v>
      </c>
      <c r="K2642" s="29">
        <f t="array" ref="K2642">IFERROR(_xlfn._xlws.FILTER(AF$4:AF$6723,(AF$4:AF$6723&gt;=0)*($AB$4:$AB$6723=$C2642)*($AC$4:$AC$6723=$D2642)*(ISNUMBER(_xlfn.XMATCH($AD$4:$AD$6723,$V2642:$Z2642,0)))),-1)</f>
        <v>-1</v>
      </c>
      <c r="L2642" s="29">
        <f t="array" ref="L2642">IFERROR(_xlfn._xlws.FILTER(AG$4:AG$6723,(AG$4:AG$6723&gt;=0)*($AB$4:$AB$6723=$C2642)*($AC$4:$AC$6723=$D2642)*(ISNUMBER(_xlfn.XMATCH($AD$4:$AD$6723,$V2642:$Z2642,0)))),-1)</f>
        <v>-1</v>
      </c>
      <c r="M2642" s="29">
        <f t="array" ref="M2642">IFERROR(_xlfn._xlws.FILTER(AH$4:AH$6723,(AH$4:AH$6723&gt;=0)*($AB$4:$AB$6723=$C2642)*($AC$4:$AC$6723=$D2642)*(ISNUMBER(_xlfn.XMATCH($AD$4:$AD$6723,$V2642:$Z2642,0)))),-1)</f>
        <v>-1</v>
      </c>
      <c r="N2642" s="29">
        <f t="array" ref="N2642">IFERROR(_xlfn._xlws.FILTER(AI$4:AI$6723,(AI$4:AI$6723&gt;=0)*($AB$4:$AB$6723=$C2642)*($AC$4:$AC$6723=$D2642)*(ISNUMBER(_xlfn.XMATCH($AD$4:$AD$6723,$V2642:$Z2642,0)))),-1)</f>
        <v>-1</v>
      </c>
      <c r="O2642" s="29">
        <f t="array" ref="O2642">IFERROR(_xlfn._xlws.FILTER(AJ$4:AJ$6723,(AJ$4:AJ$6723&gt;=0)*($AB$4:$AB$6723=$C2642)*($AC$4:$AC$6723=$D2642)*(ISNUMBER(_xlfn.XMATCH($AD$4:$AD$6723,$V2642:$Z2642,0)))),-1)</f>
        <v>-1</v>
      </c>
      <c r="P2642" s="29">
        <f t="array" ref="P2642">IFERROR(_xlfn._xlws.FILTER(AK$4:AK$6723,(AK$4:AK$6723&gt;=0)*($AB$4:$AB$6723=$C2642)*($AC$4:$AC$6723=$D2642)*(ISNUMBER(_xlfn.XMATCH($AD$4:$AD$6723,$V2642:$Z2642,0)))),-1)</f>
        <v>-1</v>
      </c>
      <c r="Q2642" s="29">
        <f t="array" ref="Q2642">IFERROR(_xlfn._xlws.FILTER(AL$4:AL$6723,(AL$4:AL$6723&gt;=0)*($AB$4:$AB$6723=$C2642)*($AC$4:$AC$6723=$D2642)*(ISNUMBER(_xlfn.XMATCH($AD$4:$AD$6723,$V2642:$Z2642,0)))),-1)</f>
        <v>-1</v>
      </c>
      <c r="R2642" s="29">
        <f t="array" ref="R2642">IFERROR(_xlfn._xlws.FILTER(AM$4:AM$6723,(AM$4:AM$6723&gt;=0)*($AB$4:$AB$6723=$C2642)*($AC$4:$AC$6723=$D2642)*(ISNUMBER(_xlfn.XMATCH($AD$4:$AD$6723,$V2642:$Z2642,0)))),-1)</f>
        <v>-1</v>
      </c>
      <c r="S2642" s="29">
        <f t="array" ref="S2642">IFERROR(_xlfn._xlws.FILTER(AN$4:AN$6723,(AN$4:AN$6723&gt;=0)*($AB$4:$AB$6723=$C2642)*($AC$4:$AC$6723=$D2642)*(ISNUMBER(_xlfn.XMATCH($AD$4:$AD$6723,$V2642:$Z2642,0)))),-1)</f>
        <v>-1</v>
      </c>
      <c r="T2642" s="29">
        <f t="array" ref="T2642">IFERROR(_xlfn._xlws.FILTER(AO$4:AO$6723,(AO$4:AO$6723&gt;=0)*($AB$4:$AB$6723=$C2642)*($AC$4:$AC$6723=$D2642)*(ISNUMBER(_xlfn.XMATCH($AD$4:$AD$6723,$V2642:$Z2642,0)))),-1)</f>
        <v>-1</v>
      </c>
      <c r="V2642" t="s">
        <v>35</v>
      </c>
      <c r="W2642" s="25" t="s">
        <v>83</v>
      </c>
      <c r="X2642" s="25" t="s">
        <v>71</v>
      </c>
      <c r="AB2642" t="s">
        <v>98</v>
      </c>
      <c r="AC2642" t="s">
        <v>46</v>
      </c>
      <c r="AD2642" s="19" t="s">
        <v>94</v>
      </c>
      <c r="AE2642" s="18">
        <v>-1</v>
      </c>
      <c r="AF2642" s="17">
        <v>-1</v>
      </c>
      <c r="AG2642" s="17">
        <v>-1</v>
      </c>
      <c r="AH2642" s="17">
        <v>-1</v>
      </c>
      <c r="AI2642" s="17">
        <v>-1</v>
      </c>
      <c r="AJ2642" s="17">
        <v>-1</v>
      </c>
      <c r="AK2642" s="17">
        <v>-1</v>
      </c>
      <c r="AL2642" s="17">
        <v>-1</v>
      </c>
      <c r="AM2642" s="17">
        <v>-1</v>
      </c>
      <c r="AN2642" s="17">
        <v>-1</v>
      </c>
      <c r="AO2642" s="17">
        <v>-1</v>
      </c>
    </row>
    <row r="2643" spans="3:41" x14ac:dyDescent="0.25">
      <c r="C2643" t="s">
        <v>102</v>
      </c>
      <c r="D2643" s="6" t="s">
        <v>95</v>
      </c>
      <c r="E2643" t="s">
        <v>84</v>
      </c>
      <c r="F2643" s="6">
        <v>2005</v>
      </c>
      <c r="G2643" s="6" t="s">
        <v>14</v>
      </c>
      <c r="H2643" s="6" t="s">
        <v>15</v>
      </c>
      <c r="J2643" s="29">
        <f t="array" ref="J2643">IFERROR(_xlfn._xlws.FILTER(AE$4:AE$6723,(AE$4:AE$6723&gt;=0)*($AB$4:$AB$6723=$C2643)*($AC$4:$AC$6723=$D2643)*(ISNUMBER(_xlfn.XMATCH($AD$4:$AD$6723,$V2643:$Z2643,0)))),-1)</f>
        <v>-1</v>
      </c>
      <c r="K2643" s="29">
        <f t="array" ref="K2643">IFERROR(_xlfn._xlws.FILTER(AF$4:AF$6723,(AF$4:AF$6723&gt;=0)*($AB$4:$AB$6723=$C2643)*($AC$4:$AC$6723=$D2643)*(ISNUMBER(_xlfn.XMATCH($AD$4:$AD$6723,$V2643:$Z2643,0)))),-1)</f>
        <v>-1</v>
      </c>
      <c r="L2643" s="29">
        <f t="array" ref="L2643">IFERROR(_xlfn._xlws.FILTER(AG$4:AG$6723,(AG$4:AG$6723&gt;=0)*($AB$4:$AB$6723=$C2643)*($AC$4:$AC$6723=$D2643)*(ISNUMBER(_xlfn.XMATCH($AD$4:$AD$6723,$V2643:$Z2643,0)))),-1)</f>
        <v>-1</v>
      </c>
      <c r="M2643" s="29">
        <f t="array" ref="M2643">IFERROR(_xlfn._xlws.FILTER(AH$4:AH$6723,(AH$4:AH$6723&gt;=0)*($AB$4:$AB$6723=$C2643)*($AC$4:$AC$6723=$D2643)*(ISNUMBER(_xlfn.XMATCH($AD$4:$AD$6723,$V2643:$Z2643,0)))),-1)</f>
        <v>-1</v>
      </c>
      <c r="N2643" s="29">
        <f t="array" ref="N2643">IFERROR(_xlfn._xlws.FILTER(AI$4:AI$6723,(AI$4:AI$6723&gt;=0)*($AB$4:$AB$6723=$C2643)*($AC$4:$AC$6723=$D2643)*(ISNUMBER(_xlfn.XMATCH($AD$4:$AD$6723,$V2643:$Z2643,0)))),-1)</f>
        <v>-1</v>
      </c>
      <c r="O2643" s="29">
        <f t="array" ref="O2643">IFERROR(_xlfn._xlws.FILTER(AJ$4:AJ$6723,(AJ$4:AJ$6723&gt;=0)*($AB$4:$AB$6723=$C2643)*($AC$4:$AC$6723=$D2643)*(ISNUMBER(_xlfn.XMATCH($AD$4:$AD$6723,$V2643:$Z2643,0)))),-1)</f>
        <v>-1</v>
      </c>
      <c r="P2643" s="29">
        <f t="array" ref="P2643">IFERROR(_xlfn._xlws.FILTER(AK$4:AK$6723,(AK$4:AK$6723&gt;=0)*($AB$4:$AB$6723=$C2643)*($AC$4:$AC$6723=$D2643)*(ISNUMBER(_xlfn.XMATCH($AD$4:$AD$6723,$V2643:$Z2643,0)))),-1)</f>
        <v>-1</v>
      </c>
      <c r="Q2643" s="29">
        <f t="array" ref="Q2643">IFERROR(_xlfn._xlws.FILTER(AL$4:AL$6723,(AL$4:AL$6723&gt;=0)*($AB$4:$AB$6723=$C2643)*($AC$4:$AC$6723=$D2643)*(ISNUMBER(_xlfn.XMATCH($AD$4:$AD$6723,$V2643:$Z2643,0)))),-1)</f>
        <v>-1</v>
      </c>
      <c r="R2643" s="29">
        <f t="array" ref="R2643">IFERROR(_xlfn._xlws.FILTER(AM$4:AM$6723,(AM$4:AM$6723&gt;=0)*($AB$4:$AB$6723=$C2643)*($AC$4:$AC$6723=$D2643)*(ISNUMBER(_xlfn.XMATCH($AD$4:$AD$6723,$V2643:$Z2643,0)))),-1)</f>
        <v>-1</v>
      </c>
      <c r="S2643" s="29">
        <f t="array" ref="S2643">IFERROR(_xlfn._xlws.FILTER(AN$4:AN$6723,(AN$4:AN$6723&gt;=0)*($AB$4:$AB$6723=$C2643)*($AC$4:$AC$6723=$D2643)*(ISNUMBER(_xlfn.XMATCH($AD$4:$AD$6723,$V2643:$Z2643,0)))),-1)</f>
        <v>-1</v>
      </c>
      <c r="T2643" s="29">
        <f t="array" ref="T2643">IFERROR(_xlfn._xlws.FILTER(AO$4:AO$6723,(AO$4:AO$6723&gt;=0)*($AB$4:$AB$6723=$C2643)*($AC$4:$AC$6723=$D2643)*(ISNUMBER(_xlfn.XMATCH($AD$4:$AD$6723,$V2643:$Z2643,0)))),-1)</f>
        <v>-1</v>
      </c>
      <c r="V2643" t="s">
        <v>84</v>
      </c>
      <c r="W2643" s="25" t="s">
        <v>85</v>
      </c>
      <c r="AB2643" t="s">
        <v>98</v>
      </c>
      <c r="AC2643" t="s">
        <v>46</v>
      </c>
      <c r="AD2643" s="19" t="s">
        <v>84</v>
      </c>
      <c r="AE2643" s="18">
        <v>-1</v>
      </c>
      <c r="AF2643" s="17">
        <v>-1</v>
      </c>
      <c r="AG2643" s="17">
        <v>-1</v>
      </c>
      <c r="AH2643" s="17">
        <v>-1</v>
      </c>
      <c r="AI2643" s="17">
        <v>-1</v>
      </c>
      <c r="AJ2643" s="17">
        <v>-1</v>
      </c>
      <c r="AK2643" s="17">
        <v>-1</v>
      </c>
      <c r="AL2643" s="17">
        <v>-1</v>
      </c>
      <c r="AM2643" s="17">
        <v>-1</v>
      </c>
      <c r="AN2643" s="17">
        <v>-1</v>
      </c>
      <c r="AO2643" s="17">
        <v>-1</v>
      </c>
    </row>
    <row r="2644" spans="3:41" x14ac:dyDescent="0.25">
      <c r="C2644" t="s">
        <v>102</v>
      </c>
      <c r="D2644" s="6" t="s">
        <v>44</v>
      </c>
      <c r="E2644" t="s">
        <v>13</v>
      </c>
      <c r="F2644" s="6">
        <v>2005</v>
      </c>
      <c r="G2644" s="6" t="s">
        <v>14</v>
      </c>
      <c r="H2644" s="6" t="s">
        <v>15</v>
      </c>
      <c r="I2644" s="6"/>
      <c r="J2644" s="29">
        <f t="array" ref="J2644">IFERROR(_xlfn._xlws.FILTER(AE$4:AE$6723,(AE$4:AE$6723&gt;=0)*($AB$4:$AB$6723=$C2644)*($AC$4:$AC$6723=$D2644)*(ISNUMBER(_xlfn.XMATCH($AD$4:$AD$6723,$V2644:$Z2644,0)))),-1)</f>
        <v>-1</v>
      </c>
      <c r="K2644" s="29">
        <f t="array" ref="K2644">IFERROR(_xlfn._xlws.FILTER(AF$4:AF$6723,(AF$4:AF$6723&gt;=0)*($AB$4:$AB$6723=$C2644)*($AC$4:$AC$6723=$D2644)*(ISNUMBER(_xlfn.XMATCH($AD$4:$AD$6723,$V2644:$Z2644,0)))),-1)</f>
        <v>-1</v>
      </c>
      <c r="L2644" s="29">
        <f t="array" ref="L2644">IFERROR(_xlfn._xlws.FILTER(AG$4:AG$6723,(AG$4:AG$6723&gt;=0)*($AB$4:$AB$6723=$C2644)*($AC$4:$AC$6723=$D2644)*(ISNUMBER(_xlfn.XMATCH($AD$4:$AD$6723,$V2644:$Z2644,0)))),-1)</f>
        <v>-1</v>
      </c>
      <c r="M2644" s="29">
        <f t="array" ref="M2644">IFERROR(_xlfn._xlws.FILTER(AH$4:AH$6723,(AH$4:AH$6723&gt;=0)*($AB$4:$AB$6723=$C2644)*($AC$4:$AC$6723=$D2644)*(ISNUMBER(_xlfn.XMATCH($AD$4:$AD$6723,$V2644:$Z2644,0)))),-1)</f>
        <v>-1</v>
      </c>
      <c r="N2644" s="29">
        <f t="array" ref="N2644">IFERROR(_xlfn._xlws.FILTER(AI$4:AI$6723,(AI$4:AI$6723&gt;=0)*($AB$4:$AB$6723=$C2644)*($AC$4:$AC$6723=$D2644)*(ISNUMBER(_xlfn.XMATCH($AD$4:$AD$6723,$V2644:$Z2644,0)))),-1)</f>
        <v>-1</v>
      </c>
      <c r="O2644" s="29">
        <f t="array" ref="O2644">IFERROR(_xlfn._xlws.FILTER(AJ$4:AJ$6723,(AJ$4:AJ$6723&gt;=0)*($AB$4:$AB$6723=$C2644)*($AC$4:$AC$6723=$D2644)*(ISNUMBER(_xlfn.XMATCH($AD$4:$AD$6723,$V2644:$Z2644,0)))),-1)</f>
        <v>-1</v>
      </c>
      <c r="P2644" s="29">
        <f t="array" ref="P2644">IFERROR(_xlfn._xlws.FILTER(AK$4:AK$6723,(AK$4:AK$6723&gt;=0)*($AB$4:$AB$6723=$C2644)*($AC$4:$AC$6723=$D2644)*(ISNUMBER(_xlfn.XMATCH($AD$4:$AD$6723,$V2644:$Z2644,0)))),-1)</f>
        <v>-1</v>
      </c>
      <c r="Q2644" s="29">
        <f t="array" ref="Q2644">IFERROR(_xlfn._xlws.FILTER(AL$4:AL$6723,(AL$4:AL$6723&gt;=0)*($AB$4:$AB$6723=$C2644)*($AC$4:$AC$6723=$D2644)*(ISNUMBER(_xlfn.XMATCH($AD$4:$AD$6723,$V2644:$Z2644,0)))),-1)</f>
        <v>-1</v>
      </c>
      <c r="R2644" s="29">
        <f t="array" ref="R2644">IFERROR(_xlfn._xlws.FILTER(AM$4:AM$6723,(AM$4:AM$6723&gt;=0)*($AB$4:$AB$6723=$C2644)*($AC$4:$AC$6723=$D2644)*(ISNUMBER(_xlfn.XMATCH($AD$4:$AD$6723,$V2644:$Z2644,0)))),-1)</f>
        <v>-1</v>
      </c>
      <c r="S2644" s="29">
        <f t="array" ref="S2644">IFERROR(_xlfn._xlws.FILTER(AN$4:AN$6723,(AN$4:AN$6723&gt;=0)*($AB$4:$AB$6723=$C2644)*($AC$4:$AC$6723=$D2644)*(ISNUMBER(_xlfn.XMATCH($AD$4:$AD$6723,$V2644:$Z2644,0)))),-1)</f>
        <v>-1</v>
      </c>
      <c r="T2644" s="29">
        <f t="array" ref="T2644">IFERROR(_xlfn._xlws.FILTER(AO$4:AO$6723,(AO$4:AO$6723&gt;=0)*($AB$4:$AB$6723=$C2644)*($AC$4:$AC$6723=$D2644)*(ISNUMBER(_xlfn.XMATCH($AD$4:$AD$6723,$V2644:$Z2644,0)))),-1)</f>
        <v>-1</v>
      </c>
      <c r="V2644" t="s">
        <v>13</v>
      </c>
      <c r="AB2644" t="s">
        <v>98</v>
      </c>
      <c r="AC2644" t="s">
        <v>97</v>
      </c>
      <c r="AD2644" s="19" t="s">
        <v>63</v>
      </c>
      <c r="AE2644" s="18">
        <v>-1</v>
      </c>
      <c r="AF2644" s="17">
        <v>-1</v>
      </c>
      <c r="AG2644" s="17">
        <v>-1</v>
      </c>
      <c r="AH2644" s="17">
        <v>-1</v>
      </c>
      <c r="AI2644" s="17">
        <v>-1</v>
      </c>
      <c r="AJ2644" s="17">
        <v>-1</v>
      </c>
      <c r="AK2644" s="17">
        <v>-1</v>
      </c>
      <c r="AL2644" s="17">
        <v>-1</v>
      </c>
      <c r="AM2644" s="17">
        <v>-1</v>
      </c>
      <c r="AN2644" s="17">
        <v>-1</v>
      </c>
      <c r="AO2644" s="17">
        <v>-1</v>
      </c>
    </row>
    <row r="2645" spans="3:41" x14ac:dyDescent="0.25">
      <c r="C2645" t="s">
        <v>102</v>
      </c>
      <c r="D2645" s="6" t="s">
        <v>44</v>
      </c>
      <c r="E2645" t="s">
        <v>17</v>
      </c>
      <c r="F2645" s="6">
        <v>2005</v>
      </c>
      <c r="G2645" s="6" t="s">
        <v>14</v>
      </c>
      <c r="H2645" s="6" t="s">
        <v>15</v>
      </c>
      <c r="I2645" s="6"/>
      <c r="J2645" s="29">
        <f t="array" ref="J2645">IFERROR(_xlfn._xlws.FILTER(AE$4:AE$6723,(AE$4:AE$6723&gt;=0)*($AB$4:$AB$6723=$C2645)*($AC$4:$AC$6723=$D2645)*(ISNUMBER(_xlfn.XMATCH($AD$4:$AD$6723,$V2645:$Z2645,0)))),-1)</f>
        <v>16.70449425326748</v>
      </c>
      <c r="K2645" s="29">
        <f t="array" ref="K2645">IFERROR(_xlfn._xlws.FILTER(AF$4:AF$6723,(AF$4:AF$6723&gt;=0)*($AB$4:$AB$6723=$C2645)*($AC$4:$AC$6723=$D2645)*(ISNUMBER(_xlfn.XMATCH($AD$4:$AD$6723,$V2645:$Z2645,0)))),-1)</f>
        <v>17.3708341899506</v>
      </c>
      <c r="L2645" s="29">
        <f t="array" ref="L2645">IFERROR(_xlfn._xlws.FILTER(AG$4:AG$6723,(AG$4:AG$6723&gt;=0)*($AB$4:$AB$6723=$C2645)*($AC$4:$AC$6723=$D2645)*(ISNUMBER(_xlfn.XMATCH($AD$4:$AD$6723,$V2645:$Z2645,0)))),-1)</f>
        <v>16.843043999999999</v>
      </c>
      <c r="M2645" s="29">
        <f t="array" ref="M2645">IFERROR(_xlfn._xlws.FILTER(AH$4:AH$6723,(AH$4:AH$6723&gt;=0)*($AB$4:$AB$6723=$C2645)*($AC$4:$AC$6723=$D2645)*(ISNUMBER(_xlfn.XMATCH($AD$4:$AD$6723,$V2645:$Z2645,0)))),-1)</f>
        <v>18.106449000000001</v>
      </c>
      <c r="N2645" s="29">
        <f t="array" ref="N2645">IFERROR(_xlfn._xlws.FILTER(AI$4:AI$6723,(AI$4:AI$6723&gt;=0)*($AB$4:$AB$6723=$C2645)*($AC$4:$AC$6723=$D2645)*(ISNUMBER(_xlfn.XMATCH($AD$4:$AD$6723,$V2645:$Z2645,0)))),-1)</f>
        <v>19.366320000000002</v>
      </c>
      <c r="O2645" s="29">
        <f t="array" ref="O2645">IFERROR(_xlfn._xlws.FILTER(AJ$4:AJ$6723,(AJ$4:AJ$6723&gt;=0)*($AB$4:$AB$6723=$C2645)*($AC$4:$AC$6723=$D2645)*(ISNUMBER(_xlfn.XMATCH($AD$4:$AD$6723,$V2645:$Z2645,0)))),-1)</f>
        <v>20.453025</v>
      </c>
      <c r="P2645" s="29">
        <f t="array" ref="P2645">IFERROR(_xlfn._xlws.FILTER(AK$4:AK$6723,(AK$4:AK$6723&gt;=0)*($AB$4:$AB$6723=$C2645)*($AC$4:$AC$6723=$D2645)*(ISNUMBER(_xlfn.XMATCH($AD$4:$AD$6723,$V2645:$Z2645,0)))),-1)</f>
        <v>21.790644</v>
      </c>
      <c r="Q2645" s="29">
        <f t="array" ref="Q2645">IFERROR(_xlfn._xlws.FILTER(AL$4:AL$6723,(AL$4:AL$6723&gt;=0)*($AB$4:$AB$6723=$C2645)*($AC$4:$AC$6723=$D2645)*(ISNUMBER(_xlfn.XMATCH($AD$4:$AD$6723,$V2645:$Z2645,0)))),-1)</f>
        <v>23.891607</v>
      </c>
      <c r="R2645" s="29">
        <f t="array" ref="R2645">IFERROR(_xlfn._xlws.FILTER(AM$4:AM$6723,(AM$4:AM$6723&gt;=0)*($AB$4:$AB$6723=$C2645)*($AC$4:$AC$6723=$D2645)*(ISNUMBER(_xlfn.XMATCH($AD$4:$AD$6723,$V2645:$Z2645,0)))),-1)</f>
        <v>23.891607</v>
      </c>
      <c r="S2645" s="29">
        <f t="array" ref="S2645">IFERROR(_xlfn._xlws.FILTER(AN$4:AN$6723,(AN$4:AN$6723&gt;=0)*($AB$4:$AB$6723=$C2645)*($AC$4:$AC$6723=$D2645)*(ISNUMBER(_xlfn.XMATCH($AD$4:$AD$6723,$V2645:$Z2645,0)))),-1)</f>
        <v>23.891607</v>
      </c>
      <c r="T2645" s="29">
        <f t="array" ref="T2645">IFERROR(_xlfn._xlws.FILTER(AO$4:AO$6723,(AO$4:AO$6723&gt;=0)*($AB$4:$AB$6723=$C2645)*($AC$4:$AC$6723=$D2645)*(ISNUMBER(_xlfn.XMATCH($AD$4:$AD$6723,$V2645:$Z2645,0)))),-1)</f>
        <v>23.891607</v>
      </c>
      <c r="V2645" t="s">
        <v>17</v>
      </c>
      <c r="AB2645" t="s">
        <v>98</v>
      </c>
      <c r="AC2645" t="s">
        <v>97</v>
      </c>
      <c r="AD2645" s="19" t="s">
        <v>13</v>
      </c>
      <c r="AE2645" s="18">
        <v>-1</v>
      </c>
      <c r="AF2645" s="17">
        <v>-1</v>
      </c>
      <c r="AG2645" s="17">
        <v>-1</v>
      </c>
      <c r="AH2645" s="17">
        <v>-1</v>
      </c>
      <c r="AI2645" s="17">
        <v>-1</v>
      </c>
      <c r="AJ2645" s="17">
        <v>-1</v>
      </c>
      <c r="AK2645" s="17">
        <v>-1</v>
      </c>
      <c r="AL2645" s="17">
        <v>-1</v>
      </c>
      <c r="AM2645" s="17">
        <v>-1</v>
      </c>
      <c r="AN2645" s="17">
        <v>-1</v>
      </c>
      <c r="AO2645" s="17">
        <v>-1</v>
      </c>
    </row>
    <row r="2646" spans="3:41" x14ac:dyDescent="0.25">
      <c r="C2646" t="s">
        <v>102</v>
      </c>
      <c r="D2646" s="6" t="s">
        <v>44</v>
      </c>
      <c r="E2646" t="s">
        <v>18</v>
      </c>
      <c r="F2646" s="6">
        <v>2005</v>
      </c>
      <c r="G2646" s="6" t="s">
        <v>14</v>
      </c>
      <c r="H2646" s="6" t="s">
        <v>15</v>
      </c>
      <c r="I2646" s="6"/>
      <c r="J2646" s="29">
        <f t="array" ref="J2646">IFERROR(_xlfn._xlws.FILTER(AE$4:AE$6723,(AE$4:AE$6723&gt;=0)*($AB$4:$AB$6723=$C2646)*($AC$4:$AC$6723=$D2646)*(ISNUMBER(_xlfn.XMATCH($AD$4:$AD$6723,$V2646:$Z2646,0)))),-1)</f>
        <v>-1</v>
      </c>
      <c r="K2646" s="29">
        <f t="array" ref="K2646">IFERROR(_xlfn._xlws.FILTER(AF$4:AF$6723,(AF$4:AF$6723&gt;=0)*($AB$4:$AB$6723=$C2646)*($AC$4:$AC$6723=$D2646)*(ISNUMBER(_xlfn.XMATCH($AD$4:$AD$6723,$V2646:$Z2646,0)))),-1)</f>
        <v>-1</v>
      </c>
      <c r="L2646" s="29">
        <f t="array" ref="L2646">IFERROR(_xlfn._xlws.FILTER(AG$4:AG$6723,(AG$4:AG$6723&gt;=0)*($AB$4:$AB$6723=$C2646)*($AC$4:$AC$6723=$D2646)*(ISNUMBER(_xlfn.XMATCH($AD$4:$AD$6723,$V2646:$Z2646,0)))),-1)</f>
        <v>-1</v>
      </c>
      <c r="M2646" s="29">
        <f t="array" ref="M2646">IFERROR(_xlfn._xlws.FILTER(AH$4:AH$6723,(AH$4:AH$6723&gt;=0)*($AB$4:$AB$6723=$C2646)*($AC$4:$AC$6723=$D2646)*(ISNUMBER(_xlfn.XMATCH($AD$4:$AD$6723,$V2646:$Z2646,0)))),-1)</f>
        <v>-1</v>
      </c>
      <c r="N2646" s="29">
        <f t="array" ref="N2646">IFERROR(_xlfn._xlws.FILTER(AI$4:AI$6723,(AI$4:AI$6723&gt;=0)*($AB$4:$AB$6723=$C2646)*($AC$4:$AC$6723=$D2646)*(ISNUMBER(_xlfn.XMATCH($AD$4:$AD$6723,$V2646:$Z2646,0)))),-1)</f>
        <v>-1</v>
      </c>
      <c r="O2646" s="29">
        <f t="array" ref="O2646">IFERROR(_xlfn._xlws.FILTER(AJ$4:AJ$6723,(AJ$4:AJ$6723&gt;=0)*($AB$4:$AB$6723=$C2646)*($AC$4:$AC$6723=$D2646)*(ISNUMBER(_xlfn.XMATCH($AD$4:$AD$6723,$V2646:$Z2646,0)))),-1)</f>
        <v>-1</v>
      </c>
      <c r="P2646" s="29">
        <f t="array" ref="P2646">IFERROR(_xlfn._xlws.FILTER(AK$4:AK$6723,(AK$4:AK$6723&gt;=0)*($AB$4:$AB$6723=$C2646)*($AC$4:$AC$6723=$D2646)*(ISNUMBER(_xlfn.XMATCH($AD$4:$AD$6723,$V2646:$Z2646,0)))),-1)</f>
        <v>-1</v>
      </c>
      <c r="Q2646" s="29">
        <f t="array" ref="Q2646">IFERROR(_xlfn._xlws.FILTER(AL$4:AL$6723,(AL$4:AL$6723&gt;=0)*($AB$4:$AB$6723=$C2646)*($AC$4:$AC$6723=$D2646)*(ISNUMBER(_xlfn.XMATCH($AD$4:$AD$6723,$V2646:$Z2646,0)))),-1)</f>
        <v>-1</v>
      </c>
      <c r="R2646" s="29">
        <f t="array" ref="R2646">IFERROR(_xlfn._xlws.FILTER(AM$4:AM$6723,(AM$4:AM$6723&gt;=0)*($AB$4:$AB$6723=$C2646)*($AC$4:$AC$6723=$D2646)*(ISNUMBER(_xlfn.XMATCH($AD$4:$AD$6723,$V2646:$Z2646,0)))),-1)</f>
        <v>-1</v>
      </c>
      <c r="S2646" s="29">
        <f t="array" ref="S2646">IFERROR(_xlfn._xlws.FILTER(AN$4:AN$6723,(AN$4:AN$6723&gt;=0)*($AB$4:$AB$6723=$C2646)*($AC$4:$AC$6723=$D2646)*(ISNUMBER(_xlfn.XMATCH($AD$4:$AD$6723,$V2646:$Z2646,0)))),-1)</f>
        <v>-1</v>
      </c>
      <c r="T2646" s="29">
        <f t="array" ref="T2646">IFERROR(_xlfn._xlws.FILTER(AO$4:AO$6723,(AO$4:AO$6723&gt;=0)*($AB$4:$AB$6723=$C2646)*($AC$4:$AC$6723=$D2646)*(ISNUMBER(_xlfn.XMATCH($AD$4:$AD$6723,$V2646:$Z2646,0)))),-1)</f>
        <v>-1</v>
      </c>
      <c r="V2646" t="s">
        <v>18</v>
      </c>
      <c r="AB2646" t="s">
        <v>98</v>
      </c>
      <c r="AC2646" t="s">
        <v>97</v>
      </c>
      <c r="AD2646" s="19" t="s">
        <v>64</v>
      </c>
      <c r="AE2646" s="18">
        <v>-1</v>
      </c>
      <c r="AF2646" s="17">
        <v>-1</v>
      </c>
      <c r="AG2646" s="17">
        <v>-1</v>
      </c>
      <c r="AH2646" s="17">
        <v>-1</v>
      </c>
      <c r="AI2646" s="17">
        <v>-1</v>
      </c>
      <c r="AJ2646" s="17">
        <v>-1</v>
      </c>
      <c r="AK2646" s="17">
        <v>-1</v>
      </c>
      <c r="AL2646" s="17">
        <v>-1</v>
      </c>
      <c r="AM2646" s="17">
        <v>-1</v>
      </c>
      <c r="AN2646" s="17">
        <v>-1</v>
      </c>
      <c r="AO2646" s="17">
        <v>-1</v>
      </c>
    </row>
    <row r="2647" spans="3:41" x14ac:dyDescent="0.25">
      <c r="C2647" t="s">
        <v>102</v>
      </c>
      <c r="D2647" s="6" t="s">
        <v>44</v>
      </c>
      <c r="E2647" t="s">
        <v>63</v>
      </c>
      <c r="F2647" s="6">
        <v>2005</v>
      </c>
      <c r="G2647" s="6" t="s">
        <v>14</v>
      </c>
      <c r="H2647" s="6" t="s">
        <v>15</v>
      </c>
      <c r="J2647" s="29">
        <f t="array" ref="J2647">IFERROR(_xlfn._xlws.FILTER(AE$4:AE$6723,(AE$4:AE$6723&gt;=0)*($AB$4:$AB$6723=$C2647)*($AC$4:$AC$6723=$D2647)*(ISNUMBER(_xlfn.XMATCH($AD$4:$AD$6723,$V2647:$Z2647,0)))),-1)</f>
        <v>-1</v>
      </c>
      <c r="K2647" s="29">
        <f t="array" ref="K2647">IFERROR(_xlfn._xlws.FILTER(AF$4:AF$6723,(AF$4:AF$6723&gt;=0)*($AB$4:$AB$6723=$C2647)*($AC$4:$AC$6723=$D2647)*(ISNUMBER(_xlfn.XMATCH($AD$4:$AD$6723,$V2647:$Z2647,0)))),-1)</f>
        <v>-1</v>
      </c>
      <c r="L2647" s="29">
        <f t="array" ref="L2647">IFERROR(_xlfn._xlws.FILTER(AG$4:AG$6723,(AG$4:AG$6723&gt;=0)*($AB$4:$AB$6723=$C2647)*($AC$4:$AC$6723=$D2647)*(ISNUMBER(_xlfn.XMATCH($AD$4:$AD$6723,$V2647:$Z2647,0)))),-1)</f>
        <v>-1</v>
      </c>
      <c r="M2647" s="29">
        <f t="array" ref="M2647">IFERROR(_xlfn._xlws.FILTER(AH$4:AH$6723,(AH$4:AH$6723&gt;=0)*($AB$4:$AB$6723=$C2647)*($AC$4:$AC$6723=$D2647)*(ISNUMBER(_xlfn.XMATCH($AD$4:$AD$6723,$V2647:$Z2647,0)))),-1)</f>
        <v>-1</v>
      </c>
      <c r="N2647" s="29">
        <f t="array" ref="N2647">IFERROR(_xlfn._xlws.FILTER(AI$4:AI$6723,(AI$4:AI$6723&gt;=0)*($AB$4:$AB$6723=$C2647)*($AC$4:$AC$6723=$D2647)*(ISNUMBER(_xlfn.XMATCH($AD$4:$AD$6723,$V2647:$Z2647,0)))),-1)</f>
        <v>-1</v>
      </c>
      <c r="O2647" s="29">
        <f t="array" ref="O2647">IFERROR(_xlfn._xlws.FILTER(AJ$4:AJ$6723,(AJ$4:AJ$6723&gt;=0)*($AB$4:$AB$6723=$C2647)*($AC$4:$AC$6723=$D2647)*(ISNUMBER(_xlfn.XMATCH($AD$4:$AD$6723,$V2647:$Z2647,0)))),-1)</f>
        <v>-1</v>
      </c>
      <c r="P2647" s="29">
        <f t="array" ref="P2647">IFERROR(_xlfn._xlws.FILTER(AK$4:AK$6723,(AK$4:AK$6723&gt;=0)*($AB$4:$AB$6723=$C2647)*($AC$4:$AC$6723=$D2647)*(ISNUMBER(_xlfn.XMATCH($AD$4:$AD$6723,$V2647:$Z2647,0)))),-1)</f>
        <v>-1</v>
      </c>
      <c r="Q2647" s="29">
        <f t="array" ref="Q2647">IFERROR(_xlfn._xlws.FILTER(AL$4:AL$6723,(AL$4:AL$6723&gt;=0)*($AB$4:$AB$6723=$C2647)*($AC$4:$AC$6723=$D2647)*(ISNUMBER(_xlfn.XMATCH($AD$4:$AD$6723,$V2647:$Z2647,0)))),-1)</f>
        <v>-1</v>
      </c>
      <c r="R2647" s="29">
        <f t="array" ref="R2647">IFERROR(_xlfn._xlws.FILTER(AM$4:AM$6723,(AM$4:AM$6723&gt;=0)*($AB$4:$AB$6723=$C2647)*($AC$4:$AC$6723=$D2647)*(ISNUMBER(_xlfn.XMATCH($AD$4:$AD$6723,$V2647:$Z2647,0)))),-1)</f>
        <v>-1</v>
      </c>
      <c r="S2647" s="29">
        <f t="array" ref="S2647">IFERROR(_xlfn._xlws.FILTER(AN$4:AN$6723,(AN$4:AN$6723&gt;=0)*($AB$4:$AB$6723=$C2647)*($AC$4:$AC$6723=$D2647)*(ISNUMBER(_xlfn.XMATCH($AD$4:$AD$6723,$V2647:$Z2647,0)))),-1)</f>
        <v>-1</v>
      </c>
      <c r="T2647" s="29">
        <f t="array" ref="T2647">IFERROR(_xlfn._xlws.FILTER(AO$4:AO$6723,(AO$4:AO$6723&gt;=0)*($AB$4:$AB$6723=$C2647)*($AC$4:$AC$6723=$D2647)*(ISNUMBER(_xlfn.XMATCH($AD$4:$AD$6723,$V2647:$Z2647,0)))),-1)</f>
        <v>-1</v>
      </c>
      <c r="V2647" t="s">
        <v>63</v>
      </c>
      <c r="AB2647" t="s">
        <v>98</v>
      </c>
      <c r="AC2647" t="s">
        <v>97</v>
      </c>
      <c r="AD2647" s="19" t="s">
        <v>65</v>
      </c>
      <c r="AE2647" s="18">
        <v>-1</v>
      </c>
      <c r="AF2647" s="17">
        <v>-1</v>
      </c>
      <c r="AG2647" s="17">
        <v>-1</v>
      </c>
      <c r="AH2647" s="17">
        <v>-1</v>
      </c>
      <c r="AI2647" s="17">
        <v>-1</v>
      </c>
      <c r="AJ2647" s="17">
        <v>-1</v>
      </c>
      <c r="AK2647" s="17">
        <v>-1</v>
      </c>
      <c r="AL2647" s="17">
        <v>-1</v>
      </c>
      <c r="AM2647" s="17">
        <v>-1</v>
      </c>
      <c r="AN2647" s="17">
        <v>-1</v>
      </c>
      <c r="AO2647" s="17">
        <v>-1</v>
      </c>
    </row>
    <row r="2648" spans="3:41" x14ac:dyDescent="0.25">
      <c r="C2648" t="s">
        <v>102</v>
      </c>
      <c r="D2648" s="6" t="s">
        <v>44</v>
      </c>
      <c r="E2648" t="s">
        <v>21</v>
      </c>
      <c r="F2648" s="6">
        <v>2005</v>
      </c>
      <c r="G2648" s="6" t="s">
        <v>14</v>
      </c>
      <c r="H2648" s="6" t="s">
        <v>15</v>
      </c>
      <c r="J2648" s="29">
        <f t="array" ref="J2648">IFERROR(_xlfn._xlws.FILTER(AE$4:AE$6723,(AE$4:AE$6723&gt;=0)*($AB$4:$AB$6723=$C2648)*($AC$4:$AC$6723=$D2648)*(ISNUMBER(_xlfn.XMATCH($AD$4:$AD$6723,$V2648:$Z2648,0)))),-1)</f>
        <v>-1</v>
      </c>
      <c r="K2648" s="29">
        <f t="array" ref="K2648">IFERROR(_xlfn._xlws.FILTER(AF$4:AF$6723,(AF$4:AF$6723&gt;=0)*($AB$4:$AB$6723=$C2648)*($AC$4:$AC$6723=$D2648)*(ISNUMBER(_xlfn.XMATCH($AD$4:$AD$6723,$V2648:$Z2648,0)))),-1)</f>
        <v>-1</v>
      </c>
      <c r="L2648" s="29">
        <f t="array" ref="L2648">IFERROR(_xlfn._xlws.FILTER(AG$4:AG$6723,(AG$4:AG$6723&gt;=0)*($AB$4:$AB$6723=$C2648)*($AC$4:$AC$6723=$D2648)*(ISNUMBER(_xlfn.XMATCH($AD$4:$AD$6723,$V2648:$Z2648,0)))),-1)</f>
        <v>-1</v>
      </c>
      <c r="M2648" s="29">
        <f t="array" ref="M2648">IFERROR(_xlfn._xlws.FILTER(AH$4:AH$6723,(AH$4:AH$6723&gt;=0)*($AB$4:$AB$6723=$C2648)*($AC$4:$AC$6723=$D2648)*(ISNUMBER(_xlfn.XMATCH($AD$4:$AD$6723,$V2648:$Z2648,0)))),-1)</f>
        <v>-1</v>
      </c>
      <c r="N2648" s="29">
        <f t="array" ref="N2648">IFERROR(_xlfn._xlws.FILTER(AI$4:AI$6723,(AI$4:AI$6723&gt;=0)*($AB$4:$AB$6723=$C2648)*($AC$4:$AC$6723=$D2648)*(ISNUMBER(_xlfn.XMATCH($AD$4:$AD$6723,$V2648:$Z2648,0)))),-1)</f>
        <v>-1</v>
      </c>
      <c r="O2648" s="29">
        <f t="array" ref="O2648">IFERROR(_xlfn._xlws.FILTER(AJ$4:AJ$6723,(AJ$4:AJ$6723&gt;=0)*($AB$4:$AB$6723=$C2648)*($AC$4:$AC$6723=$D2648)*(ISNUMBER(_xlfn.XMATCH($AD$4:$AD$6723,$V2648:$Z2648,0)))),-1)</f>
        <v>-1</v>
      </c>
      <c r="P2648" s="29">
        <f t="array" ref="P2648">IFERROR(_xlfn._xlws.FILTER(AK$4:AK$6723,(AK$4:AK$6723&gt;=0)*($AB$4:$AB$6723=$C2648)*($AC$4:$AC$6723=$D2648)*(ISNUMBER(_xlfn.XMATCH($AD$4:$AD$6723,$V2648:$Z2648,0)))),-1)</f>
        <v>-1</v>
      </c>
      <c r="Q2648" s="29">
        <f t="array" ref="Q2648">IFERROR(_xlfn._xlws.FILTER(AL$4:AL$6723,(AL$4:AL$6723&gt;=0)*($AB$4:$AB$6723=$C2648)*($AC$4:$AC$6723=$D2648)*(ISNUMBER(_xlfn.XMATCH($AD$4:$AD$6723,$V2648:$Z2648,0)))),-1)</f>
        <v>-1</v>
      </c>
      <c r="R2648" s="29">
        <f t="array" ref="R2648">IFERROR(_xlfn._xlws.FILTER(AM$4:AM$6723,(AM$4:AM$6723&gt;=0)*($AB$4:$AB$6723=$C2648)*($AC$4:$AC$6723=$D2648)*(ISNUMBER(_xlfn.XMATCH($AD$4:$AD$6723,$V2648:$Z2648,0)))),-1)</f>
        <v>-1</v>
      </c>
      <c r="S2648" s="29">
        <f t="array" ref="S2648">IFERROR(_xlfn._xlws.FILTER(AN$4:AN$6723,(AN$4:AN$6723&gt;=0)*($AB$4:$AB$6723=$C2648)*($AC$4:$AC$6723=$D2648)*(ISNUMBER(_xlfn.XMATCH($AD$4:$AD$6723,$V2648:$Z2648,0)))),-1)</f>
        <v>-1</v>
      </c>
      <c r="T2648" s="29">
        <f t="array" ref="T2648">IFERROR(_xlfn._xlws.FILTER(AO$4:AO$6723,(AO$4:AO$6723&gt;=0)*($AB$4:$AB$6723=$C2648)*($AC$4:$AC$6723=$D2648)*(ISNUMBER(_xlfn.XMATCH($AD$4:$AD$6723,$V2648:$Z2648,0)))),-1)</f>
        <v>-1</v>
      </c>
      <c r="V2648" t="s">
        <v>21</v>
      </c>
      <c r="AB2648" t="s">
        <v>98</v>
      </c>
      <c r="AC2648" t="s">
        <v>97</v>
      </c>
      <c r="AD2648" s="19" t="s">
        <v>21</v>
      </c>
      <c r="AE2648" s="18">
        <v>0</v>
      </c>
      <c r="AF2648" s="17">
        <v>0</v>
      </c>
      <c r="AG2648" s="17">
        <v>0</v>
      </c>
      <c r="AH2648" s="17">
        <v>0</v>
      </c>
      <c r="AI2648" s="17">
        <v>0</v>
      </c>
      <c r="AJ2648" s="17">
        <v>0</v>
      </c>
      <c r="AK2648" s="17">
        <v>0</v>
      </c>
      <c r="AL2648" s="17">
        <v>0</v>
      </c>
      <c r="AM2648" s="17">
        <v>0</v>
      </c>
      <c r="AN2648" s="17">
        <v>0</v>
      </c>
      <c r="AO2648" s="17">
        <v>0</v>
      </c>
    </row>
    <row r="2649" spans="3:41" x14ac:dyDescent="0.25">
      <c r="C2649" t="s">
        <v>102</v>
      </c>
      <c r="D2649" s="6" t="s">
        <v>44</v>
      </c>
      <c r="E2649" t="s">
        <v>22</v>
      </c>
      <c r="F2649" s="6">
        <v>2005</v>
      </c>
      <c r="G2649" s="6" t="s">
        <v>14</v>
      </c>
      <c r="H2649" s="6" t="s">
        <v>15</v>
      </c>
      <c r="J2649" s="29">
        <f t="array" ref="J2649">IFERROR(_xlfn._xlws.FILTER(AE$4:AE$6723,(AE$4:AE$6723&gt;=0)*($AB$4:$AB$6723=$C2649)*($AC$4:$AC$6723=$D2649)*(ISNUMBER(_xlfn.XMATCH($AD$4:$AD$6723,$V2649:$Z2649,0)))),-1)</f>
        <v>2.7114430765744828</v>
      </c>
      <c r="K2649" s="29">
        <f t="array" ref="K2649">IFERROR(_xlfn._xlws.FILTER(AF$4:AF$6723,(AF$4:AF$6723&gt;=0)*($AB$4:$AB$6723=$C2649)*($AC$4:$AC$6723=$D2649)*(ISNUMBER(_xlfn.XMATCH($AD$4:$AD$6723,$V2649:$Z2649,0)))),-1)</f>
        <v>2.8733728858611101</v>
      </c>
      <c r="L2649" s="29">
        <f t="array" ref="L2649">IFERROR(_xlfn._xlws.FILTER(AG$4:AG$6723,(AG$4:AG$6723&gt;=0)*($AB$4:$AB$6723=$C2649)*($AC$4:$AC$6723=$D2649)*(ISNUMBER(_xlfn.XMATCH($AD$4:$AD$6723,$V2649:$Z2649,0)))),-1)</f>
        <v>3.3591623137209599</v>
      </c>
      <c r="M2649" s="29">
        <f t="array" ref="M2649">IFERROR(_xlfn._xlws.FILTER(AH$4:AH$6723,(AH$4:AH$6723&gt;=0)*($AB$4:$AB$6723=$C2649)*($AC$4:$AC$6723=$D2649)*(ISNUMBER(_xlfn.XMATCH($AD$4:$AD$6723,$V2649:$Z2649,0)))),-1)</f>
        <v>3.3591623137209599</v>
      </c>
      <c r="N2649" s="29">
        <f t="array" ref="N2649">IFERROR(_xlfn._xlws.FILTER(AI$4:AI$6723,(AI$4:AI$6723&gt;=0)*($AB$4:$AB$6723=$C2649)*($AC$4:$AC$6723=$D2649)*(ISNUMBER(_xlfn.XMATCH($AD$4:$AD$6723,$V2649:$Z2649,0)))),-1)</f>
        <v>3.3591623137209599</v>
      </c>
      <c r="O2649" s="29">
        <f t="array" ref="O2649">IFERROR(_xlfn._xlws.FILTER(AJ$4:AJ$6723,(AJ$4:AJ$6723&gt;=0)*($AB$4:$AB$6723=$C2649)*($AC$4:$AC$6723=$D2649)*(ISNUMBER(_xlfn.XMATCH($AD$4:$AD$6723,$V2649:$Z2649,0)))),-1)</f>
        <v>3.3591623137209599</v>
      </c>
      <c r="P2649" s="29">
        <f t="array" ref="P2649">IFERROR(_xlfn._xlws.FILTER(AK$4:AK$6723,(AK$4:AK$6723&gt;=0)*($AB$4:$AB$6723=$C2649)*($AC$4:$AC$6723=$D2649)*(ISNUMBER(_xlfn.XMATCH($AD$4:$AD$6723,$V2649:$Z2649,0)))),-1)</f>
        <v>3.3591623137209599</v>
      </c>
      <c r="Q2649" s="29">
        <f t="array" ref="Q2649">IFERROR(_xlfn._xlws.FILTER(AL$4:AL$6723,(AL$4:AL$6723&gt;=0)*($AB$4:$AB$6723=$C2649)*($AC$4:$AC$6723=$D2649)*(ISNUMBER(_xlfn.XMATCH($AD$4:$AD$6723,$V2649:$Z2649,0)))),-1)</f>
        <v>3.3591623137209599</v>
      </c>
      <c r="R2649" s="29">
        <f t="array" ref="R2649">IFERROR(_xlfn._xlws.FILTER(AM$4:AM$6723,(AM$4:AM$6723&gt;=0)*($AB$4:$AB$6723=$C2649)*($AC$4:$AC$6723=$D2649)*(ISNUMBER(_xlfn.XMATCH($AD$4:$AD$6723,$V2649:$Z2649,0)))),-1)</f>
        <v>3.3591623137209599</v>
      </c>
      <c r="S2649" s="29">
        <f t="array" ref="S2649">IFERROR(_xlfn._xlws.FILTER(AN$4:AN$6723,(AN$4:AN$6723&gt;=0)*($AB$4:$AB$6723=$C2649)*($AC$4:$AC$6723=$D2649)*(ISNUMBER(_xlfn.XMATCH($AD$4:$AD$6723,$V2649:$Z2649,0)))),-1)</f>
        <v>3.3591623137209599</v>
      </c>
      <c r="T2649" s="29">
        <f t="array" ref="T2649">IFERROR(_xlfn._xlws.FILTER(AO$4:AO$6723,(AO$4:AO$6723&gt;=0)*($AB$4:$AB$6723=$C2649)*($AC$4:$AC$6723=$D2649)*(ISNUMBER(_xlfn.XMATCH($AD$4:$AD$6723,$V2649:$Z2649,0)))),-1)</f>
        <v>3.3591623137209599</v>
      </c>
      <c r="V2649" s="19" t="s">
        <v>66</v>
      </c>
      <c r="W2649" s="19" t="s">
        <v>67</v>
      </c>
      <c r="X2649" s="19" t="s">
        <v>68</v>
      </c>
      <c r="Y2649" s="19" t="s">
        <v>69</v>
      </c>
      <c r="Z2649" s="19" t="s">
        <v>70</v>
      </c>
      <c r="AB2649" t="s">
        <v>98</v>
      </c>
      <c r="AC2649" t="s">
        <v>97</v>
      </c>
      <c r="AD2649" s="19" t="s">
        <v>71</v>
      </c>
      <c r="AE2649" s="18">
        <v>-1</v>
      </c>
      <c r="AF2649" s="17">
        <v>-1</v>
      </c>
      <c r="AG2649" s="17">
        <v>-1</v>
      </c>
      <c r="AH2649" s="17">
        <v>-1</v>
      </c>
      <c r="AI2649" s="17">
        <v>-1</v>
      </c>
      <c r="AJ2649" s="17">
        <v>-1</v>
      </c>
      <c r="AK2649" s="17">
        <v>-1</v>
      </c>
      <c r="AL2649" s="17">
        <v>-1</v>
      </c>
      <c r="AM2649" s="17">
        <v>-1</v>
      </c>
      <c r="AN2649" s="17">
        <v>-1</v>
      </c>
      <c r="AO2649" s="17">
        <v>-1</v>
      </c>
    </row>
    <row r="2650" spans="3:41" x14ac:dyDescent="0.25">
      <c r="C2650" t="s">
        <v>102</v>
      </c>
      <c r="D2650" s="6" t="s">
        <v>44</v>
      </c>
      <c r="E2650" t="s">
        <v>23</v>
      </c>
      <c r="F2650" s="6">
        <v>2005</v>
      </c>
      <c r="G2650" s="6" t="s">
        <v>14</v>
      </c>
      <c r="H2650" s="6" t="s">
        <v>15</v>
      </c>
      <c r="J2650" s="29">
        <f t="array" ref="J2650">IFERROR(_xlfn._xlws.FILTER(AE$4:AE$6723,(AE$4:AE$6723&gt;=0)*($AB$4:$AB$6723=$C2650)*($AC$4:$AC$6723=$D2650)*(ISNUMBER(_xlfn.XMATCH($AD$4:$AD$6723,$V2650:$Z2650,0)))),-1)</f>
        <v>-1</v>
      </c>
      <c r="K2650" s="29">
        <f t="array" ref="K2650">IFERROR(_xlfn._xlws.FILTER(AF$4:AF$6723,(AF$4:AF$6723&gt;=0)*($AB$4:$AB$6723=$C2650)*($AC$4:$AC$6723=$D2650)*(ISNUMBER(_xlfn.XMATCH($AD$4:$AD$6723,$V2650:$Z2650,0)))),-1)</f>
        <v>-1</v>
      </c>
      <c r="L2650" s="29">
        <f t="array" ref="L2650">IFERROR(_xlfn._xlws.FILTER(AG$4:AG$6723,(AG$4:AG$6723&gt;=0)*($AB$4:$AB$6723=$C2650)*($AC$4:$AC$6723=$D2650)*(ISNUMBER(_xlfn.XMATCH($AD$4:$AD$6723,$V2650:$Z2650,0)))),-1)</f>
        <v>-1</v>
      </c>
      <c r="M2650" s="29">
        <f t="array" ref="M2650">IFERROR(_xlfn._xlws.FILTER(AH$4:AH$6723,(AH$4:AH$6723&gt;=0)*($AB$4:$AB$6723=$C2650)*($AC$4:$AC$6723=$D2650)*(ISNUMBER(_xlfn.XMATCH($AD$4:$AD$6723,$V2650:$Z2650,0)))),-1)</f>
        <v>-1</v>
      </c>
      <c r="N2650" s="29">
        <f t="array" ref="N2650">IFERROR(_xlfn._xlws.FILTER(AI$4:AI$6723,(AI$4:AI$6723&gt;=0)*($AB$4:$AB$6723=$C2650)*($AC$4:$AC$6723=$D2650)*(ISNUMBER(_xlfn.XMATCH($AD$4:$AD$6723,$V2650:$Z2650,0)))),-1)</f>
        <v>-1</v>
      </c>
      <c r="O2650" s="29">
        <f t="array" ref="O2650">IFERROR(_xlfn._xlws.FILTER(AJ$4:AJ$6723,(AJ$4:AJ$6723&gt;=0)*($AB$4:$AB$6723=$C2650)*($AC$4:$AC$6723=$D2650)*(ISNUMBER(_xlfn.XMATCH($AD$4:$AD$6723,$V2650:$Z2650,0)))),-1)</f>
        <v>-1</v>
      </c>
      <c r="P2650" s="29">
        <f t="array" ref="P2650">IFERROR(_xlfn._xlws.FILTER(AK$4:AK$6723,(AK$4:AK$6723&gt;=0)*($AB$4:$AB$6723=$C2650)*($AC$4:$AC$6723=$D2650)*(ISNUMBER(_xlfn.XMATCH($AD$4:$AD$6723,$V2650:$Z2650,0)))),-1)</f>
        <v>-1</v>
      </c>
      <c r="Q2650" s="29">
        <f t="array" ref="Q2650">IFERROR(_xlfn._xlws.FILTER(AL$4:AL$6723,(AL$4:AL$6723&gt;=0)*($AB$4:$AB$6723=$C2650)*($AC$4:$AC$6723=$D2650)*(ISNUMBER(_xlfn.XMATCH($AD$4:$AD$6723,$V2650:$Z2650,0)))),-1)</f>
        <v>-1</v>
      </c>
      <c r="R2650" s="29">
        <f t="array" ref="R2650">IFERROR(_xlfn._xlws.FILTER(AM$4:AM$6723,(AM$4:AM$6723&gt;=0)*($AB$4:$AB$6723=$C2650)*($AC$4:$AC$6723=$D2650)*(ISNUMBER(_xlfn.XMATCH($AD$4:$AD$6723,$V2650:$Z2650,0)))),-1)</f>
        <v>-1</v>
      </c>
      <c r="S2650" s="29">
        <f t="array" ref="S2650">IFERROR(_xlfn._xlws.FILTER(AN$4:AN$6723,(AN$4:AN$6723&gt;=0)*($AB$4:$AB$6723=$C2650)*($AC$4:$AC$6723=$D2650)*(ISNUMBER(_xlfn.XMATCH($AD$4:$AD$6723,$V2650:$Z2650,0)))),-1)</f>
        <v>-1</v>
      </c>
      <c r="T2650" s="29">
        <f t="array" ref="T2650">IFERROR(_xlfn._xlws.FILTER(AO$4:AO$6723,(AO$4:AO$6723&gt;=0)*($AB$4:$AB$6723=$C2650)*($AC$4:$AC$6723=$D2650)*(ISNUMBER(_xlfn.XMATCH($AD$4:$AD$6723,$V2650:$Z2650,0)))),-1)</f>
        <v>-1</v>
      </c>
      <c r="V2650" t="s">
        <v>70</v>
      </c>
      <c r="AB2650" t="s">
        <v>98</v>
      </c>
      <c r="AC2650" t="s">
        <v>97</v>
      </c>
      <c r="AD2650" s="19" t="s">
        <v>66</v>
      </c>
      <c r="AE2650" s="18">
        <v>-1</v>
      </c>
      <c r="AF2650" s="17">
        <v>-1</v>
      </c>
      <c r="AG2650" s="17">
        <v>-1</v>
      </c>
      <c r="AH2650" s="17">
        <v>-1</v>
      </c>
      <c r="AI2650" s="17">
        <v>-1</v>
      </c>
      <c r="AJ2650" s="17">
        <v>-1</v>
      </c>
      <c r="AK2650" s="17">
        <v>-1</v>
      </c>
      <c r="AL2650" s="17">
        <v>-1</v>
      </c>
      <c r="AM2650" s="17">
        <v>-1</v>
      </c>
      <c r="AN2650" s="17">
        <v>-1</v>
      </c>
      <c r="AO2650" s="17">
        <v>-1</v>
      </c>
    </row>
    <row r="2651" spans="3:41" x14ac:dyDescent="0.25">
      <c r="C2651" t="s">
        <v>102</v>
      </c>
      <c r="D2651" s="6" t="s">
        <v>44</v>
      </c>
      <c r="E2651" t="s">
        <v>24</v>
      </c>
      <c r="F2651" s="6">
        <v>2005</v>
      </c>
      <c r="G2651" s="6" t="s">
        <v>14</v>
      </c>
      <c r="H2651" s="6" t="s">
        <v>15</v>
      </c>
      <c r="J2651" s="29">
        <f t="array" ref="J2651">IFERROR(_xlfn._xlws.FILTER(AE$4:AE$6723,(AE$4:AE$6723&gt;=0)*($AB$4:$AB$6723=$C2651)*($AC$4:$AC$6723=$D2651)*(ISNUMBER(_xlfn.XMATCH($AD$4:$AD$6723,$V2651:$Z2651,0)))),-1)</f>
        <v>-1</v>
      </c>
      <c r="K2651" s="29">
        <f t="array" ref="K2651">IFERROR(_xlfn._xlws.FILTER(AF$4:AF$6723,(AF$4:AF$6723&gt;=0)*($AB$4:$AB$6723=$C2651)*($AC$4:$AC$6723=$D2651)*(ISNUMBER(_xlfn.XMATCH($AD$4:$AD$6723,$V2651:$Z2651,0)))),-1)</f>
        <v>-1</v>
      </c>
      <c r="L2651" s="29">
        <f t="array" ref="L2651">IFERROR(_xlfn._xlws.FILTER(AG$4:AG$6723,(AG$4:AG$6723&gt;=0)*($AB$4:$AB$6723=$C2651)*($AC$4:$AC$6723=$D2651)*(ISNUMBER(_xlfn.XMATCH($AD$4:$AD$6723,$V2651:$Z2651,0)))),-1)</f>
        <v>-1</v>
      </c>
      <c r="M2651" s="29">
        <f t="array" ref="M2651">IFERROR(_xlfn._xlws.FILTER(AH$4:AH$6723,(AH$4:AH$6723&gt;=0)*($AB$4:$AB$6723=$C2651)*($AC$4:$AC$6723=$D2651)*(ISNUMBER(_xlfn.XMATCH($AD$4:$AD$6723,$V2651:$Z2651,0)))),-1)</f>
        <v>-1</v>
      </c>
      <c r="N2651" s="29">
        <f t="array" ref="N2651">IFERROR(_xlfn._xlws.FILTER(AI$4:AI$6723,(AI$4:AI$6723&gt;=0)*($AB$4:$AB$6723=$C2651)*($AC$4:$AC$6723=$D2651)*(ISNUMBER(_xlfn.XMATCH($AD$4:$AD$6723,$V2651:$Z2651,0)))),-1)</f>
        <v>-1</v>
      </c>
      <c r="O2651" s="29">
        <f t="array" ref="O2651">IFERROR(_xlfn._xlws.FILTER(AJ$4:AJ$6723,(AJ$4:AJ$6723&gt;=0)*($AB$4:$AB$6723=$C2651)*($AC$4:$AC$6723=$D2651)*(ISNUMBER(_xlfn.XMATCH($AD$4:$AD$6723,$V2651:$Z2651,0)))),-1)</f>
        <v>-1</v>
      </c>
      <c r="P2651" s="29">
        <f t="array" ref="P2651">IFERROR(_xlfn._xlws.FILTER(AK$4:AK$6723,(AK$4:AK$6723&gt;=0)*($AB$4:$AB$6723=$C2651)*($AC$4:$AC$6723=$D2651)*(ISNUMBER(_xlfn.XMATCH($AD$4:$AD$6723,$V2651:$Z2651,0)))),-1)</f>
        <v>-1</v>
      </c>
      <c r="Q2651" s="29">
        <f t="array" ref="Q2651">IFERROR(_xlfn._xlws.FILTER(AL$4:AL$6723,(AL$4:AL$6723&gt;=0)*($AB$4:$AB$6723=$C2651)*($AC$4:$AC$6723=$D2651)*(ISNUMBER(_xlfn.XMATCH($AD$4:$AD$6723,$V2651:$Z2651,0)))),-1)</f>
        <v>-1</v>
      </c>
      <c r="R2651" s="29">
        <f t="array" ref="R2651">IFERROR(_xlfn._xlws.FILTER(AM$4:AM$6723,(AM$4:AM$6723&gt;=0)*($AB$4:$AB$6723=$C2651)*($AC$4:$AC$6723=$D2651)*(ISNUMBER(_xlfn.XMATCH($AD$4:$AD$6723,$V2651:$Z2651,0)))),-1)</f>
        <v>-1</v>
      </c>
      <c r="S2651" s="29">
        <f t="array" ref="S2651">IFERROR(_xlfn._xlws.FILTER(AN$4:AN$6723,(AN$4:AN$6723&gt;=0)*($AB$4:$AB$6723=$C2651)*($AC$4:$AC$6723=$D2651)*(ISNUMBER(_xlfn.XMATCH($AD$4:$AD$6723,$V2651:$Z2651,0)))),-1)</f>
        <v>-1</v>
      </c>
      <c r="T2651" s="29">
        <f t="array" ref="T2651">IFERROR(_xlfn._xlws.FILTER(AO$4:AO$6723,(AO$4:AO$6723&gt;=0)*($AB$4:$AB$6723=$C2651)*($AC$4:$AC$6723=$D2651)*(ISNUMBER(_xlfn.XMATCH($AD$4:$AD$6723,$V2651:$Z2651,0)))),-1)</f>
        <v>-1</v>
      </c>
      <c r="V2651" t="s">
        <v>72</v>
      </c>
      <c r="W2651" s="25" t="s">
        <v>58</v>
      </c>
      <c r="X2651" s="25" t="s">
        <v>59</v>
      </c>
      <c r="Y2651" s="25" t="s">
        <v>73</v>
      </c>
      <c r="AB2651" t="s">
        <v>98</v>
      </c>
      <c r="AC2651" t="s">
        <v>97</v>
      </c>
      <c r="AD2651" s="19" t="s">
        <v>67</v>
      </c>
      <c r="AE2651" s="18">
        <v>-1</v>
      </c>
      <c r="AF2651" s="17">
        <v>-1</v>
      </c>
      <c r="AG2651" s="17">
        <v>-1</v>
      </c>
      <c r="AH2651" s="17">
        <v>-1</v>
      </c>
      <c r="AI2651" s="17">
        <v>-1</v>
      </c>
      <c r="AJ2651" s="17">
        <v>-1</v>
      </c>
      <c r="AK2651" s="17">
        <v>-1</v>
      </c>
      <c r="AL2651" s="17">
        <v>-1</v>
      </c>
      <c r="AM2651" s="17">
        <v>-1</v>
      </c>
      <c r="AN2651" s="17">
        <v>-1</v>
      </c>
      <c r="AO2651" s="17">
        <v>-1</v>
      </c>
    </row>
    <row r="2652" spans="3:41" x14ac:dyDescent="0.25">
      <c r="C2652" t="s">
        <v>102</v>
      </c>
      <c r="D2652" s="6" t="s">
        <v>44</v>
      </c>
      <c r="E2652" t="s">
        <v>25</v>
      </c>
      <c r="F2652" s="6">
        <v>2005</v>
      </c>
      <c r="G2652" s="6" t="s">
        <v>14</v>
      </c>
      <c r="H2652" s="6" t="s">
        <v>15</v>
      </c>
      <c r="J2652" s="29">
        <f t="array" ref="J2652">IFERROR(_xlfn._xlws.FILTER(AE$4:AE$6723,(AE$4:AE$6723&gt;=0)*($AB$4:$AB$6723=$C2652)*($AC$4:$AC$6723=$D2652)*(ISNUMBER(_xlfn.XMATCH($AD$4:$AD$6723,$V2652:$Z2652,0)))),-1)</f>
        <v>-1</v>
      </c>
      <c r="K2652" s="29">
        <f t="array" ref="K2652">IFERROR(_xlfn._xlws.FILTER(AF$4:AF$6723,(AF$4:AF$6723&gt;=0)*($AB$4:$AB$6723=$C2652)*($AC$4:$AC$6723=$D2652)*(ISNUMBER(_xlfn.XMATCH($AD$4:$AD$6723,$V2652:$Z2652,0)))),-1)</f>
        <v>-1</v>
      </c>
      <c r="L2652" s="29">
        <f t="array" ref="L2652">IFERROR(_xlfn._xlws.FILTER(AG$4:AG$6723,(AG$4:AG$6723&gt;=0)*($AB$4:$AB$6723=$C2652)*($AC$4:$AC$6723=$D2652)*(ISNUMBER(_xlfn.XMATCH($AD$4:$AD$6723,$V2652:$Z2652,0)))),-1)</f>
        <v>-1</v>
      </c>
      <c r="M2652" s="29">
        <f t="array" ref="M2652">IFERROR(_xlfn._xlws.FILTER(AH$4:AH$6723,(AH$4:AH$6723&gt;=0)*($AB$4:$AB$6723=$C2652)*($AC$4:$AC$6723=$D2652)*(ISNUMBER(_xlfn.XMATCH($AD$4:$AD$6723,$V2652:$Z2652,0)))),-1)</f>
        <v>-1</v>
      </c>
      <c r="N2652" s="29">
        <f t="array" ref="N2652">IFERROR(_xlfn._xlws.FILTER(AI$4:AI$6723,(AI$4:AI$6723&gt;=0)*($AB$4:$AB$6723=$C2652)*($AC$4:$AC$6723=$D2652)*(ISNUMBER(_xlfn.XMATCH($AD$4:$AD$6723,$V2652:$Z2652,0)))),-1)</f>
        <v>-1</v>
      </c>
      <c r="O2652" s="29">
        <f t="array" ref="O2652">IFERROR(_xlfn._xlws.FILTER(AJ$4:AJ$6723,(AJ$4:AJ$6723&gt;=0)*($AB$4:$AB$6723=$C2652)*($AC$4:$AC$6723=$D2652)*(ISNUMBER(_xlfn.XMATCH($AD$4:$AD$6723,$V2652:$Z2652,0)))),-1)</f>
        <v>-1</v>
      </c>
      <c r="P2652" s="29">
        <f t="array" ref="P2652">IFERROR(_xlfn._xlws.FILTER(AK$4:AK$6723,(AK$4:AK$6723&gt;=0)*($AB$4:$AB$6723=$C2652)*($AC$4:$AC$6723=$D2652)*(ISNUMBER(_xlfn.XMATCH($AD$4:$AD$6723,$V2652:$Z2652,0)))),-1)</f>
        <v>-1</v>
      </c>
      <c r="Q2652" s="29">
        <f t="array" ref="Q2652">IFERROR(_xlfn._xlws.FILTER(AL$4:AL$6723,(AL$4:AL$6723&gt;=0)*($AB$4:$AB$6723=$C2652)*($AC$4:$AC$6723=$D2652)*(ISNUMBER(_xlfn.XMATCH($AD$4:$AD$6723,$V2652:$Z2652,0)))),-1)</f>
        <v>-1</v>
      </c>
      <c r="R2652" s="29">
        <f t="array" ref="R2652">IFERROR(_xlfn._xlws.FILTER(AM$4:AM$6723,(AM$4:AM$6723&gt;=0)*($AB$4:$AB$6723=$C2652)*($AC$4:$AC$6723=$D2652)*(ISNUMBER(_xlfn.XMATCH($AD$4:$AD$6723,$V2652:$Z2652,0)))),-1)</f>
        <v>-1</v>
      </c>
      <c r="S2652" s="29">
        <f t="array" ref="S2652">IFERROR(_xlfn._xlws.FILTER(AN$4:AN$6723,(AN$4:AN$6723&gt;=0)*($AB$4:$AB$6723=$C2652)*($AC$4:$AC$6723=$D2652)*(ISNUMBER(_xlfn.XMATCH($AD$4:$AD$6723,$V2652:$Z2652,0)))),-1)</f>
        <v>-1</v>
      </c>
      <c r="T2652" s="29">
        <f t="array" ref="T2652">IFERROR(_xlfn._xlws.FILTER(AO$4:AO$6723,(AO$4:AO$6723&gt;=0)*($AB$4:$AB$6723=$C2652)*($AC$4:$AC$6723=$D2652)*(ISNUMBER(_xlfn.XMATCH($AD$4:$AD$6723,$V2652:$Z2652,0)))),-1)</f>
        <v>-1</v>
      </c>
      <c r="V2652" t="s">
        <v>25</v>
      </c>
      <c r="AB2652" t="s">
        <v>98</v>
      </c>
      <c r="AC2652" t="s">
        <v>97</v>
      </c>
      <c r="AD2652" s="19" t="s">
        <v>68</v>
      </c>
      <c r="AE2652" s="18">
        <v>-1</v>
      </c>
      <c r="AF2652" s="17">
        <v>-1</v>
      </c>
      <c r="AG2652" s="17">
        <v>-1</v>
      </c>
      <c r="AH2652" s="17">
        <v>-1</v>
      </c>
      <c r="AI2652" s="17">
        <v>-1</v>
      </c>
      <c r="AJ2652" s="17">
        <v>-1</v>
      </c>
      <c r="AK2652" s="17">
        <v>-1</v>
      </c>
      <c r="AL2652" s="17">
        <v>-1</v>
      </c>
      <c r="AM2652" s="17">
        <v>-1</v>
      </c>
      <c r="AN2652" s="17">
        <v>-1</v>
      </c>
      <c r="AO2652" s="17">
        <v>-1</v>
      </c>
    </row>
    <row r="2653" spans="3:41" x14ac:dyDescent="0.25">
      <c r="C2653" t="s">
        <v>102</v>
      </c>
      <c r="D2653" s="6" t="s">
        <v>44</v>
      </c>
      <c r="E2653" t="s">
        <v>26</v>
      </c>
      <c r="F2653" s="6">
        <v>2005</v>
      </c>
      <c r="G2653" s="6" t="s">
        <v>14</v>
      </c>
      <c r="H2653" s="6" t="s">
        <v>15</v>
      </c>
      <c r="J2653" s="29">
        <f t="array" ref="J2653">IFERROR(_xlfn._xlws.FILTER(AE$4:AE$6723,(AE$4:AE$6723&gt;=0)*($AB$4:$AB$6723=$C2653)*($AC$4:$AC$6723=$D2653)*(ISNUMBER(_xlfn.XMATCH($AD$4:$AD$6723,$V2653:$Z2653,0)))),-1)</f>
        <v>8.4043954765045328</v>
      </c>
      <c r="K2653" s="29">
        <f t="array" ref="K2653">IFERROR(_xlfn._xlws.FILTER(AF$4:AF$6723,(AF$4:AF$6723&gt;=0)*($AB$4:$AB$6723=$C2653)*($AC$4:$AC$6723=$D2653)*(ISNUMBER(_xlfn.XMATCH($AD$4:$AD$6723,$V2653:$Z2653,0)))),-1)</f>
        <v>10.7856326154771</v>
      </c>
      <c r="L2653" s="29">
        <f t="array" ref="L2653">IFERROR(_xlfn._xlws.FILTER(AG$4:AG$6723,(AG$4:AG$6723&gt;=0)*($AB$4:$AB$6723=$C2653)*($AC$4:$AC$6723=$D2653)*(ISNUMBER(_xlfn.XMATCH($AD$4:$AD$6723,$V2653:$Z2653,0)))),-1)</f>
        <v>19.534176176112101</v>
      </c>
      <c r="M2653" s="29">
        <f t="array" ref="M2653">IFERROR(_xlfn._xlws.FILTER(AH$4:AH$6723,(AH$4:AH$6723&gt;=0)*($AB$4:$AB$6723=$C2653)*($AC$4:$AC$6723=$D2653)*(ISNUMBER(_xlfn.XMATCH($AD$4:$AD$6723,$V2653:$Z2653,0)))),-1)</f>
        <v>18.731760104253301</v>
      </c>
      <c r="N2653" s="29">
        <f t="array" ref="N2653">IFERROR(_xlfn._xlws.FILTER(AI$4:AI$6723,(AI$4:AI$6723&gt;=0)*($AB$4:$AB$6723=$C2653)*($AC$4:$AC$6723=$D2653)*(ISNUMBER(_xlfn.XMATCH($AD$4:$AD$6723,$V2653:$Z2653,0)))),-1)</f>
        <v>24.927039446059101</v>
      </c>
      <c r="O2653" s="29">
        <f t="array" ref="O2653">IFERROR(_xlfn._xlws.FILTER(AJ$4:AJ$6723,(AJ$4:AJ$6723&gt;=0)*($AB$4:$AB$6723=$C2653)*($AC$4:$AC$6723=$D2653)*(ISNUMBER(_xlfn.XMATCH($AD$4:$AD$6723,$V2653:$Z2653,0)))),-1)</f>
        <v>27.5459707440038</v>
      </c>
      <c r="P2653" s="29">
        <f t="array" ref="P2653">IFERROR(_xlfn._xlws.FILTER(AK$4:AK$6723,(AK$4:AK$6723&gt;=0)*($AB$4:$AB$6723=$C2653)*($AC$4:$AC$6723=$D2653)*(ISNUMBER(_xlfn.XMATCH($AD$4:$AD$6723,$V2653:$Z2653,0)))),-1)</f>
        <v>29.4425463175603</v>
      </c>
      <c r="Q2653" s="29">
        <f t="array" ref="Q2653">IFERROR(_xlfn._xlws.FILTER(AL$4:AL$6723,(AL$4:AL$6723&gt;=0)*($AB$4:$AB$6723=$C2653)*($AC$4:$AC$6723=$D2653)*(ISNUMBER(_xlfn.XMATCH($AD$4:$AD$6723,$V2653:$Z2653,0)))),-1)</f>
        <v>30.477260977394401</v>
      </c>
      <c r="R2653" s="29">
        <f t="array" ref="R2653">IFERROR(_xlfn._xlws.FILTER(AM$4:AM$6723,(AM$4:AM$6723&gt;=0)*($AB$4:$AB$6723=$C2653)*($AC$4:$AC$6723=$D2653)*(ISNUMBER(_xlfn.XMATCH($AD$4:$AD$6723,$V2653:$Z2653,0)))),-1)</f>
        <v>31.684954183136099</v>
      </c>
      <c r="S2653" s="29">
        <f t="array" ref="S2653">IFERROR(_xlfn._xlws.FILTER(AN$4:AN$6723,(AN$4:AN$6723&gt;=0)*($AB$4:$AB$6723=$C2653)*($AC$4:$AC$6723=$D2653)*(ISNUMBER(_xlfn.XMATCH($AD$4:$AD$6723,$V2653:$Z2653,0)))),-1)</f>
        <v>31.684954183136099</v>
      </c>
      <c r="T2653" s="29">
        <f t="array" ref="T2653">IFERROR(_xlfn._xlws.FILTER(AO$4:AO$6723,(AO$4:AO$6723&gt;=0)*($AB$4:$AB$6723=$C2653)*($AC$4:$AC$6723=$D2653)*(ISNUMBER(_xlfn.XMATCH($AD$4:$AD$6723,$V2653:$Z2653,0)))),-1)</f>
        <v>31.684954183136099</v>
      </c>
      <c r="V2653" t="s">
        <v>74</v>
      </c>
      <c r="W2653" s="25" t="s">
        <v>75</v>
      </c>
      <c r="AB2653" t="s">
        <v>98</v>
      </c>
      <c r="AC2653" t="s">
        <v>97</v>
      </c>
      <c r="AD2653" s="19" t="s">
        <v>76</v>
      </c>
      <c r="AE2653" s="18">
        <v>-1</v>
      </c>
      <c r="AF2653" s="17">
        <v>-1</v>
      </c>
      <c r="AG2653" s="17">
        <v>-1</v>
      </c>
      <c r="AH2653" s="17">
        <v>-1</v>
      </c>
      <c r="AI2653" s="17">
        <v>-1</v>
      </c>
      <c r="AJ2653" s="17">
        <v>-1</v>
      </c>
      <c r="AK2653" s="17">
        <v>-1</v>
      </c>
      <c r="AL2653" s="17">
        <v>-1</v>
      </c>
      <c r="AM2653" s="17">
        <v>-1</v>
      </c>
      <c r="AN2653" s="17">
        <v>-1</v>
      </c>
      <c r="AO2653" s="17">
        <v>-1</v>
      </c>
    </row>
    <row r="2654" spans="3:41" x14ac:dyDescent="0.25">
      <c r="C2654" t="s">
        <v>102</v>
      </c>
      <c r="D2654" s="6" t="s">
        <v>44</v>
      </c>
      <c r="E2654" t="s">
        <v>27</v>
      </c>
      <c r="F2654" s="6">
        <v>2005</v>
      </c>
      <c r="G2654" s="6" t="s">
        <v>14</v>
      </c>
      <c r="H2654" s="6" t="s">
        <v>15</v>
      </c>
      <c r="J2654" s="29">
        <f t="array" ref="J2654">IFERROR(_xlfn._xlws.FILTER(AE$4:AE$6723,(AE$4:AE$6723&gt;=0)*($AB$4:$AB$6723=$C2654)*($AC$4:$AC$6723=$D2654)*(ISNUMBER(_xlfn.XMATCH($AD$4:$AD$6723,$V2654:$Z2654,0)))),-1)</f>
        <v>59.532871676928607</v>
      </c>
      <c r="K2654" s="29">
        <f t="array" ref="K2654">IFERROR(_xlfn._xlws.FILTER(AF$4:AF$6723,(AF$4:AF$6723&gt;=0)*($AB$4:$AB$6723=$C2654)*($AC$4:$AC$6723=$D2654)*(ISNUMBER(_xlfn.XMATCH($AD$4:$AD$6723,$V2654:$Z2654,0)))),-1)</f>
        <v>55.585908894687201</v>
      </c>
      <c r="L2654" s="29">
        <f t="array" ref="L2654">IFERROR(_xlfn._xlws.FILTER(AG$4:AG$6723,(AG$4:AG$6723&gt;=0)*($AB$4:$AB$6723=$C2654)*($AC$4:$AC$6723=$D2654)*(ISNUMBER(_xlfn.XMATCH($AD$4:$AD$6723,$V2654:$Z2654,0)))),-1)</f>
        <v>46.639973843363798</v>
      </c>
      <c r="M2654" s="29">
        <f t="array" ref="M2654">IFERROR(_xlfn._xlws.FILTER(AH$4:AH$6723,(AH$4:AH$6723&gt;=0)*($AB$4:$AB$6723=$C2654)*($AC$4:$AC$6723=$D2654)*(ISNUMBER(_xlfn.XMATCH($AD$4:$AD$6723,$V2654:$Z2654,0)))),-1)</f>
        <v>45.1924971956634</v>
      </c>
      <c r="N2654" s="29">
        <f t="array" ref="N2654">IFERROR(_xlfn._xlws.FILTER(AI$4:AI$6723,(AI$4:AI$6723&gt;=0)*($AB$4:$AB$6723=$C2654)*($AC$4:$AC$6723=$D2654)*(ISNUMBER(_xlfn.XMATCH($AD$4:$AD$6723,$V2654:$Z2654,0)))),-1)</f>
        <v>42.6822408830553</v>
      </c>
      <c r="O2654" s="29">
        <f t="array" ref="O2654">IFERROR(_xlfn._xlws.FILTER(AJ$4:AJ$6723,(AJ$4:AJ$6723&gt;=0)*($AB$4:$AB$6723=$C2654)*($AC$4:$AC$6723=$D2654)*(ISNUMBER(_xlfn.XMATCH($AD$4:$AD$6723,$V2654:$Z2654,0)))),-1)</f>
        <v>42.6822408830553</v>
      </c>
      <c r="P2654" s="29">
        <f t="array" ref="P2654">IFERROR(_xlfn._xlws.FILTER(AK$4:AK$6723,(AK$4:AK$6723&gt;=0)*($AB$4:$AB$6723=$C2654)*($AC$4:$AC$6723=$D2654)*(ISNUMBER(_xlfn.XMATCH($AD$4:$AD$6723,$V2654:$Z2654,0)))),-1)</f>
        <v>42.6822408830553</v>
      </c>
      <c r="Q2654" s="29">
        <f t="array" ref="Q2654">IFERROR(_xlfn._xlws.FILTER(AL$4:AL$6723,(AL$4:AL$6723&gt;=0)*($AB$4:$AB$6723=$C2654)*($AC$4:$AC$6723=$D2654)*(ISNUMBER(_xlfn.XMATCH($AD$4:$AD$6723,$V2654:$Z2654,0)))),-1)</f>
        <v>42.6822408830553</v>
      </c>
      <c r="R2654" s="29">
        <f t="array" ref="R2654">IFERROR(_xlfn._xlws.FILTER(AM$4:AM$6723,(AM$4:AM$6723&gt;=0)*($AB$4:$AB$6723=$C2654)*($AC$4:$AC$6723=$D2654)*(ISNUMBER(_xlfn.XMATCH($AD$4:$AD$6723,$V2654:$Z2654,0)))),-1)</f>
        <v>42.6822408830553</v>
      </c>
      <c r="S2654" s="29">
        <f t="array" ref="S2654">IFERROR(_xlfn._xlws.FILTER(AN$4:AN$6723,(AN$4:AN$6723&gt;=0)*($AB$4:$AB$6723=$C2654)*($AC$4:$AC$6723=$D2654)*(ISNUMBER(_xlfn.XMATCH($AD$4:$AD$6723,$V2654:$Z2654,0)))),-1)</f>
        <v>42.6822408830553</v>
      </c>
      <c r="T2654" s="29">
        <f t="array" ref="T2654">IFERROR(_xlfn._xlws.FILTER(AO$4:AO$6723,(AO$4:AO$6723&gt;=0)*($AB$4:$AB$6723=$C2654)*($AC$4:$AC$6723=$D2654)*(ISNUMBER(_xlfn.XMATCH($AD$4:$AD$6723,$V2654:$Z2654,0)))),-1)</f>
        <v>42.6822408830553</v>
      </c>
      <c r="V2654" t="s">
        <v>27</v>
      </c>
      <c r="AB2654" t="s">
        <v>98</v>
      </c>
      <c r="AC2654" t="s">
        <v>97</v>
      </c>
      <c r="AD2654" s="19" t="s">
        <v>69</v>
      </c>
      <c r="AE2654" s="18">
        <v>2.7114430765744828</v>
      </c>
      <c r="AF2654" s="17">
        <v>2.8733728858611101</v>
      </c>
      <c r="AG2654" s="17">
        <v>3.3591623137209599</v>
      </c>
      <c r="AH2654" s="17">
        <v>3.3591623137209599</v>
      </c>
      <c r="AI2654" s="17">
        <v>3.3591623137209599</v>
      </c>
      <c r="AJ2654" s="17">
        <v>3.3591623137209599</v>
      </c>
      <c r="AK2654" s="17">
        <v>3.3591623137209599</v>
      </c>
      <c r="AL2654" s="17">
        <v>3.3591623137209599</v>
      </c>
      <c r="AM2654" s="17">
        <v>3.3591623137209599</v>
      </c>
      <c r="AN2654" s="17">
        <v>3.3591623137209599</v>
      </c>
      <c r="AO2654" s="17">
        <v>3.3591623137209599</v>
      </c>
    </row>
    <row r="2655" spans="3:41" x14ac:dyDescent="0.25">
      <c r="C2655" t="s">
        <v>102</v>
      </c>
      <c r="D2655" s="6" t="s">
        <v>44</v>
      </c>
      <c r="E2655" t="s">
        <v>77</v>
      </c>
      <c r="F2655" s="6">
        <v>2005</v>
      </c>
      <c r="G2655" s="6" t="s">
        <v>14</v>
      </c>
      <c r="H2655" s="6" t="s">
        <v>15</v>
      </c>
      <c r="J2655" s="29">
        <f t="array" ref="J2655">IFERROR(_xlfn._xlws.FILTER(AE$4:AE$6723,(AE$4:AE$6723&gt;=0)*($AB$4:$AB$6723=$C2655)*($AC$4:$AC$6723=$D2655)*(ISNUMBER(_xlfn.XMATCH($AD$4:$AD$6723,$V2655:$Z2655,0)))),-1)</f>
        <v>-1</v>
      </c>
      <c r="K2655" s="29">
        <f t="array" ref="K2655">IFERROR(_xlfn._xlws.FILTER(AF$4:AF$6723,(AF$4:AF$6723&gt;=0)*($AB$4:$AB$6723=$C2655)*($AC$4:$AC$6723=$D2655)*(ISNUMBER(_xlfn.XMATCH($AD$4:$AD$6723,$V2655:$Z2655,0)))),-1)</f>
        <v>-1</v>
      </c>
      <c r="L2655" s="29">
        <f t="array" ref="L2655">IFERROR(_xlfn._xlws.FILTER(AG$4:AG$6723,(AG$4:AG$6723&gt;=0)*($AB$4:$AB$6723=$C2655)*($AC$4:$AC$6723=$D2655)*(ISNUMBER(_xlfn.XMATCH($AD$4:$AD$6723,$V2655:$Z2655,0)))),-1)</f>
        <v>-1</v>
      </c>
      <c r="M2655" s="29">
        <f t="array" ref="M2655">IFERROR(_xlfn._xlws.FILTER(AH$4:AH$6723,(AH$4:AH$6723&gt;=0)*($AB$4:$AB$6723=$C2655)*($AC$4:$AC$6723=$D2655)*(ISNUMBER(_xlfn.XMATCH($AD$4:$AD$6723,$V2655:$Z2655,0)))),-1)</f>
        <v>-1</v>
      </c>
      <c r="N2655" s="29">
        <f t="array" ref="N2655">IFERROR(_xlfn._xlws.FILTER(AI$4:AI$6723,(AI$4:AI$6723&gt;=0)*($AB$4:$AB$6723=$C2655)*($AC$4:$AC$6723=$D2655)*(ISNUMBER(_xlfn.XMATCH($AD$4:$AD$6723,$V2655:$Z2655,0)))),-1)</f>
        <v>-1</v>
      </c>
      <c r="O2655" s="29">
        <f t="array" ref="O2655">IFERROR(_xlfn._xlws.FILTER(AJ$4:AJ$6723,(AJ$4:AJ$6723&gt;=0)*($AB$4:$AB$6723=$C2655)*($AC$4:$AC$6723=$D2655)*(ISNUMBER(_xlfn.XMATCH($AD$4:$AD$6723,$V2655:$Z2655,0)))),-1)</f>
        <v>-1</v>
      </c>
      <c r="P2655" s="29">
        <f t="array" ref="P2655">IFERROR(_xlfn._xlws.FILTER(AK$4:AK$6723,(AK$4:AK$6723&gt;=0)*($AB$4:$AB$6723=$C2655)*($AC$4:$AC$6723=$D2655)*(ISNUMBER(_xlfn.XMATCH($AD$4:$AD$6723,$V2655:$Z2655,0)))),-1)</f>
        <v>-1</v>
      </c>
      <c r="Q2655" s="29">
        <f t="array" ref="Q2655">IFERROR(_xlfn._xlws.FILTER(AL$4:AL$6723,(AL$4:AL$6723&gt;=0)*($AB$4:$AB$6723=$C2655)*($AC$4:$AC$6723=$D2655)*(ISNUMBER(_xlfn.XMATCH($AD$4:$AD$6723,$V2655:$Z2655,0)))),-1)</f>
        <v>-1</v>
      </c>
      <c r="R2655" s="29">
        <f t="array" ref="R2655">IFERROR(_xlfn._xlws.FILTER(AM$4:AM$6723,(AM$4:AM$6723&gt;=0)*($AB$4:$AB$6723=$C2655)*($AC$4:$AC$6723=$D2655)*(ISNUMBER(_xlfn.XMATCH($AD$4:$AD$6723,$V2655:$Z2655,0)))),-1)</f>
        <v>-1</v>
      </c>
      <c r="S2655" s="29">
        <f t="array" ref="S2655">IFERROR(_xlfn._xlws.FILTER(AN$4:AN$6723,(AN$4:AN$6723&gt;=0)*($AB$4:$AB$6723=$C2655)*($AC$4:$AC$6723=$D2655)*(ISNUMBER(_xlfn.XMATCH($AD$4:$AD$6723,$V2655:$Z2655,0)))),-1)</f>
        <v>-1</v>
      </c>
      <c r="T2655" s="29">
        <f t="array" ref="T2655">IFERROR(_xlfn._xlws.FILTER(AO$4:AO$6723,(AO$4:AO$6723&gt;=0)*($AB$4:$AB$6723=$C2655)*($AC$4:$AC$6723=$D2655)*(ISNUMBER(_xlfn.XMATCH($AD$4:$AD$6723,$V2655:$Z2655,0)))),-1)</f>
        <v>-1</v>
      </c>
      <c r="V2655" t="s">
        <v>77</v>
      </c>
      <c r="AB2655" t="s">
        <v>98</v>
      </c>
      <c r="AC2655" t="s">
        <v>97</v>
      </c>
      <c r="AD2655" s="19" t="s">
        <v>23</v>
      </c>
      <c r="AE2655" s="18">
        <v>-1</v>
      </c>
      <c r="AF2655" s="17">
        <v>-1</v>
      </c>
      <c r="AG2655" s="17">
        <v>-1</v>
      </c>
      <c r="AH2655" s="17">
        <v>-1</v>
      </c>
      <c r="AI2655" s="17">
        <v>-1</v>
      </c>
      <c r="AJ2655" s="17">
        <v>-1</v>
      </c>
      <c r="AK2655" s="17">
        <v>-1</v>
      </c>
      <c r="AL2655" s="17">
        <v>-1</v>
      </c>
      <c r="AM2655" s="17">
        <v>-1</v>
      </c>
      <c r="AN2655" s="17">
        <v>-1</v>
      </c>
      <c r="AO2655" s="17">
        <v>-1</v>
      </c>
    </row>
    <row r="2656" spans="3:41" x14ac:dyDescent="0.25">
      <c r="C2656" t="s">
        <v>102</v>
      </c>
      <c r="D2656" s="6" t="s">
        <v>44</v>
      </c>
      <c r="E2656" t="s">
        <v>78</v>
      </c>
      <c r="F2656" s="6">
        <v>2005</v>
      </c>
      <c r="G2656" s="6" t="s">
        <v>14</v>
      </c>
      <c r="H2656" s="6" t="s">
        <v>15</v>
      </c>
      <c r="J2656" s="29">
        <f t="array" ref="J2656">IFERROR(_xlfn._xlws.FILTER(AE$4:AE$6723,(AE$4:AE$6723&gt;=0)*($AB$4:$AB$6723=$C2656)*($AC$4:$AC$6723=$D2656)*(ISNUMBER(_xlfn.XMATCH($AD$4:$AD$6723,$V2656:$Z2656,0)))),-1)</f>
        <v>-1</v>
      </c>
      <c r="K2656" s="29">
        <f t="array" ref="K2656">IFERROR(_xlfn._xlws.FILTER(AF$4:AF$6723,(AF$4:AF$6723&gt;=0)*($AB$4:$AB$6723=$C2656)*($AC$4:$AC$6723=$D2656)*(ISNUMBER(_xlfn.XMATCH($AD$4:$AD$6723,$V2656:$Z2656,0)))),-1)</f>
        <v>-1</v>
      </c>
      <c r="L2656" s="29">
        <f t="array" ref="L2656">IFERROR(_xlfn._xlws.FILTER(AG$4:AG$6723,(AG$4:AG$6723&gt;=0)*($AB$4:$AB$6723=$C2656)*($AC$4:$AC$6723=$D2656)*(ISNUMBER(_xlfn.XMATCH($AD$4:$AD$6723,$V2656:$Z2656,0)))),-1)</f>
        <v>-1</v>
      </c>
      <c r="M2656" s="29">
        <f t="array" ref="M2656">IFERROR(_xlfn._xlws.FILTER(AH$4:AH$6723,(AH$4:AH$6723&gt;=0)*($AB$4:$AB$6723=$C2656)*($AC$4:$AC$6723=$D2656)*(ISNUMBER(_xlfn.XMATCH($AD$4:$AD$6723,$V2656:$Z2656,0)))),-1)</f>
        <v>-1</v>
      </c>
      <c r="N2656" s="29">
        <f t="array" ref="N2656">IFERROR(_xlfn._xlws.FILTER(AI$4:AI$6723,(AI$4:AI$6723&gt;=0)*($AB$4:$AB$6723=$C2656)*($AC$4:$AC$6723=$D2656)*(ISNUMBER(_xlfn.XMATCH($AD$4:$AD$6723,$V2656:$Z2656,0)))),-1)</f>
        <v>-1</v>
      </c>
      <c r="O2656" s="29">
        <f t="array" ref="O2656">IFERROR(_xlfn._xlws.FILTER(AJ$4:AJ$6723,(AJ$4:AJ$6723&gt;=0)*($AB$4:$AB$6723=$C2656)*($AC$4:$AC$6723=$D2656)*(ISNUMBER(_xlfn.XMATCH($AD$4:$AD$6723,$V2656:$Z2656,0)))),-1)</f>
        <v>-1</v>
      </c>
      <c r="P2656" s="29">
        <f t="array" ref="P2656">IFERROR(_xlfn._xlws.FILTER(AK$4:AK$6723,(AK$4:AK$6723&gt;=0)*($AB$4:$AB$6723=$C2656)*($AC$4:$AC$6723=$D2656)*(ISNUMBER(_xlfn.XMATCH($AD$4:$AD$6723,$V2656:$Z2656,0)))),-1)</f>
        <v>-1</v>
      </c>
      <c r="Q2656" s="29">
        <f t="array" ref="Q2656">IFERROR(_xlfn._xlws.FILTER(AL$4:AL$6723,(AL$4:AL$6723&gt;=0)*($AB$4:$AB$6723=$C2656)*($AC$4:$AC$6723=$D2656)*(ISNUMBER(_xlfn.XMATCH($AD$4:$AD$6723,$V2656:$Z2656,0)))),-1)</f>
        <v>-1</v>
      </c>
      <c r="R2656" s="29">
        <f t="array" ref="R2656">IFERROR(_xlfn._xlws.FILTER(AM$4:AM$6723,(AM$4:AM$6723&gt;=0)*($AB$4:$AB$6723=$C2656)*($AC$4:$AC$6723=$D2656)*(ISNUMBER(_xlfn.XMATCH($AD$4:$AD$6723,$V2656:$Z2656,0)))),-1)</f>
        <v>-1</v>
      </c>
      <c r="S2656" s="29">
        <f t="array" ref="S2656">IFERROR(_xlfn._xlws.FILTER(AN$4:AN$6723,(AN$4:AN$6723&gt;=0)*($AB$4:$AB$6723=$C2656)*($AC$4:$AC$6723=$D2656)*(ISNUMBER(_xlfn.XMATCH($AD$4:$AD$6723,$V2656:$Z2656,0)))),-1)</f>
        <v>-1</v>
      </c>
      <c r="T2656" s="29">
        <f t="array" ref="T2656">IFERROR(_xlfn._xlws.FILTER(AO$4:AO$6723,(AO$4:AO$6723&gt;=0)*($AB$4:$AB$6723=$C2656)*($AC$4:$AC$6723=$D2656)*(ISNUMBER(_xlfn.XMATCH($AD$4:$AD$6723,$V2656:$Z2656,0)))),-1)</f>
        <v>-1</v>
      </c>
      <c r="V2656" t="s">
        <v>78</v>
      </c>
      <c r="AB2656" t="s">
        <v>98</v>
      </c>
      <c r="AC2656" t="s">
        <v>97</v>
      </c>
      <c r="AD2656" s="19" t="s">
        <v>79</v>
      </c>
      <c r="AE2656" s="18">
        <v>-1</v>
      </c>
      <c r="AF2656" s="17">
        <v>-1</v>
      </c>
      <c r="AG2656" s="17">
        <v>-1</v>
      </c>
      <c r="AH2656" s="17">
        <v>-1</v>
      </c>
      <c r="AI2656" s="17">
        <v>-1</v>
      </c>
      <c r="AJ2656" s="17">
        <v>-1</v>
      </c>
      <c r="AK2656" s="17">
        <v>-1</v>
      </c>
      <c r="AL2656" s="17">
        <v>-1</v>
      </c>
      <c r="AM2656" s="17">
        <v>-1</v>
      </c>
      <c r="AN2656" s="17">
        <v>-1</v>
      </c>
      <c r="AO2656" s="17">
        <v>-1</v>
      </c>
    </row>
    <row r="2657" spans="3:41" x14ac:dyDescent="0.25">
      <c r="C2657" t="s">
        <v>102</v>
      </c>
      <c r="D2657" s="6" t="s">
        <v>44</v>
      </c>
      <c r="E2657" t="s">
        <v>30</v>
      </c>
      <c r="F2657" s="6">
        <v>2005</v>
      </c>
      <c r="G2657" s="6" t="s">
        <v>14</v>
      </c>
      <c r="H2657" s="6" t="s">
        <v>15</v>
      </c>
      <c r="J2657" s="29">
        <f t="array" ref="J2657">IFERROR(_xlfn._xlws.FILTER(AE$4:AE$6723,(AE$4:AE$6723&gt;=0)*($AB$4:$AB$6723=$C2657)*($AC$4:$AC$6723=$D2657)*(ISNUMBER(_xlfn.XMATCH($AD$4:$AD$6723,$V2657:$Z2657,0)))),-1)</f>
        <v>13.98242664295867</v>
      </c>
      <c r="K2657" s="29">
        <f t="array" ref="K2657">IFERROR(_xlfn._xlws.FILTER(AF$4:AF$6723,(AF$4:AF$6723&gt;=0)*($AB$4:$AB$6723=$C2657)*($AC$4:$AC$6723=$D2657)*(ISNUMBER(_xlfn.XMATCH($AD$4:$AD$6723,$V2657:$Z2657,0)))),-1)</f>
        <v>10.2487339821392</v>
      </c>
      <c r="L2657" s="29">
        <f t="array" ref="L2657">IFERROR(_xlfn._xlws.FILTER(AG$4:AG$6723,(AG$4:AG$6723&gt;=0)*($AB$4:$AB$6723=$C2657)*($AC$4:$AC$6723=$D2657)*(ISNUMBER(_xlfn.XMATCH($AD$4:$AD$6723,$V2657:$Z2657,0)))),-1)</f>
        <v>4.640142</v>
      </c>
      <c r="M2657" s="29">
        <f t="array" ref="M2657">IFERROR(_xlfn._xlws.FILTER(AH$4:AH$6723,(AH$4:AH$6723&gt;=0)*($AB$4:$AB$6723=$C2657)*($AC$4:$AC$6723=$D2657)*(ISNUMBER(_xlfn.XMATCH($AD$4:$AD$6723,$V2657:$Z2657,0)))),-1)</f>
        <v>1.8438989998401001</v>
      </c>
      <c r="N2657" s="29">
        <f t="array" ref="N2657">IFERROR(_xlfn._xlws.FILTER(AI$4:AI$6723,(AI$4:AI$6723&gt;=0)*($AB$4:$AB$6723=$C2657)*($AC$4:$AC$6723=$D2657)*(ISNUMBER(_xlfn.XMATCH($AD$4:$AD$6723,$V2657:$Z2657,0)))),-1)</f>
        <v>3.43110522861181</v>
      </c>
      <c r="O2657" s="29">
        <f t="array" ref="O2657">IFERROR(_xlfn._xlws.FILTER(AJ$4:AJ$6723,(AJ$4:AJ$6723&gt;=0)*($AB$4:$AB$6723=$C2657)*($AC$4:$AC$6723=$D2657)*(ISNUMBER(_xlfn.XMATCH($AD$4:$AD$6723,$V2657:$Z2657,0)))),-1)</f>
        <v>3.8820540685848299</v>
      </c>
      <c r="P2657" s="29">
        <f t="array" ref="P2657">IFERROR(_xlfn._xlws.FILTER(AK$4:AK$6723,(AK$4:AK$6723&gt;=0)*($AB$4:$AB$6723=$C2657)*($AC$4:$AC$6723=$D2657)*(ISNUMBER(_xlfn.XMATCH($AD$4:$AD$6723,$V2657:$Z2657,0)))),-1)</f>
        <v>4.0398797081937001</v>
      </c>
      <c r="Q2657" s="29">
        <f t="array" ref="Q2657">IFERROR(_xlfn._xlws.FILTER(AL$4:AL$6723,(AL$4:AL$6723&gt;=0)*($AB$4:$AB$6723=$C2657)*($AC$4:$AC$6723=$D2657)*(ISNUMBER(_xlfn.XMATCH($AD$4:$AD$6723,$V2657:$Z2657,0)))),-1)</f>
        <v>4.1740582187160102</v>
      </c>
      <c r="R2657" s="29">
        <f t="array" ref="R2657">IFERROR(_xlfn._xlws.FILTER(AM$4:AM$6723,(AM$4:AM$6723&gt;=0)*($AB$4:$AB$6723=$C2657)*($AC$4:$AC$6723=$D2657)*(ISNUMBER(_xlfn.XMATCH($AD$4:$AD$6723,$V2657:$Z2657,0)))),-1)</f>
        <v>4.3158728256324004</v>
      </c>
      <c r="S2657" s="29">
        <f t="array" ref="S2657">IFERROR(_xlfn._xlws.FILTER(AN$4:AN$6723,(AN$4:AN$6723&gt;=0)*($AB$4:$AB$6723=$C2657)*($AC$4:$AC$6723=$D2657)*(ISNUMBER(_xlfn.XMATCH($AD$4:$AD$6723,$V2657:$Z2657,0)))),-1)</f>
        <v>4.3158728256324004</v>
      </c>
      <c r="T2657" s="29">
        <f t="array" ref="T2657">IFERROR(_xlfn._xlws.FILTER(AO$4:AO$6723,(AO$4:AO$6723&gt;=0)*($AB$4:$AB$6723=$C2657)*($AC$4:$AC$6723=$D2657)*(ISNUMBER(_xlfn.XMATCH($AD$4:$AD$6723,$V2657:$Z2657,0)))),-1)</f>
        <v>4.3158728256324004</v>
      </c>
      <c r="V2657" t="s">
        <v>30</v>
      </c>
      <c r="AB2657" t="s">
        <v>98</v>
      </c>
      <c r="AC2657" t="s">
        <v>97</v>
      </c>
      <c r="AD2657" s="19" t="s">
        <v>58</v>
      </c>
      <c r="AE2657" s="18">
        <v>-1</v>
      </c>
      <c r="AF2657" s="17">
        <v>-1</v>
      </c>
      <c r="AG2657" s="17">
        <v>-1</v>
      </c>
      <c r="AH2657" s="17">
        <v>-1</v>
      </c>
      <c r="AI2657" s="17">
        <v>-1</v>
      </c>
      <c r="AJ2657" s="17">
        <v>-1</v>
      </c>
      <c r="AK2657" s="17">
        <v>-1</v>
      </c>
      <c r="AL2657" s="17">
        <v>-1</v>
      </c>
      <c r="AM2657" s="17">
        <v>-1</v>
      </c>
      <c r="AN2657" s="17">
        <v>-1</v>
      </c>
      <c r="AO2657" s="17">
        <v>-1</v>
      </c>
    </row>
    <row r="2658" spans="3:41" x14ac:dyDescent="0.25">
      <c r="C2658" t="s">
        <v>102</v>
      </c>
      <c r="D2658" s="6" t="s">
        <v>44</v>
      </c>
      <c r="E2658" t="s">
        <v>31</v>
      </c>
      <c r="F2658" s="6">
        <v>2005</v>
      </c>
      <c r="G2658" s="6" t="s">
        <v>14</v>
      </c>
      <c r="H2658" s="6" t="s">
        <v>15</v>
      </c>
      <c r="J2658" s="29">
        <f t="array" ref="J2658">IFERROR(_xlfn._xlws.FILTER(AE$4:AE$6723,(AE$4:AE$6723&gt;=0)*($AB$4:$AB$6723=$C2658)*($AC$4:$AC$6723=$D2658)*(ISNUMBER(_xlfn.XMATCH($AD$4:$AD$6723,$V2658:$Z2658,0)))),-1)</f>
        <v>-1</v>
      </c>
      <c r="K2658" s="29">
        <f t="array" ref="K2658">IFERROR(_xlfn._xlws.FILTER(AF$4:AF$6723,(AF$4:AF$6723&gt;=0)*($AB$4:$AB$6723=$C2658)*($AC$4:$AC$6723=$D2658)*(ISNUMBER(_xlfn.XMATCH($AD$4:$AD$6723,$V2658:$Z2658,0)))),-1)</f>
        <v>-1</v>
      </c>
      <c r="L2658" s="29">
        <f t="array" ref="L2658">IFERROR(_xlfn._xlws.FILTER(AG$4:AG$6723,(AG$4:AG$6723&gt;=0)*($AB$4:$AB$6723=$C2658)*($AC$4:$AC$6723=$D2658)*(ISNUMBER(_xlfn.XMATCH($AD$4:$AD$6723,$V2658:$Z2658,0)))),-1)</f>
        <v>-1</v>
      </c>
      <c r="M2658" s="29">
        <f t="array" ref="M2658">IFERROR(_xlfn._xlws.FILTER(AH$4:AH$6723,(AH$4:AH$6723&gt;=0)*($AB$4:$AB$6723=$C2658)*($AC$4:$AC$6723=$D2658)*(ISNUMBER(_xlfn.XMATCH($AD$4:$AD$6723,$V2658:$Z2658,0)))),-1)</f>
        <v>-1</v>
      </c>
      <c r="N2658" s="29">
        <f t="array" ref="N2658">IFERROR(_xlfn._xlws.FILTER(AI$4:AI$6723,(AI$4:AI$6723&gt;=0)*($AB$4:$AB$6723=$C2658)*($AC$4:$AC$6723=$D2658)*(ISNUMBER(_xlfn.XMATCH($AD$4:$AD$6723,$V2658:$Z2658,0)))),-1)</f>
        <v>-1</v>
      </c>
      <c r="O2658" s="29">
        <f t="array" ref="O2658">IFERROR(_xlfn._xlws.FILTER(AJ$4:AJ$6723,(AJ$4:AJ$6723&gt;=0)*($AB$4:$AB$6723=$C2658)*($AC$4:$AC$6723=$D2658)*(ISNUMBER(_xlfn.XMATCH($AD$4:$AD$6723,$V2658:$Z2658,0)))),-1)</f>
        <v>-1</v>
      </c>
      <c r="P2658" s="29">
        <f t="array" ref="P2658">IFERROR(_xlfn._xlws.FILTER(AK$4:AK$6723,(AK$4:AK$6723&gt;=0)*($AB$4:$AB$6723=$C2658)*($AC$4:$AC$6723=$D2658)*(ISNUMBER(_xlfn.XMATCH($AD$4:$AD$6723,$V2658:$Z2658,0)))),-1)</f>
        <v>-1</v>
      </c>
      <c r="Q2658" s="29">
        <f t="array" ref="Q2658">IFERROR(_xlfn._xlws.FILTER(AL$4:AL$6723,(AL$4:AL$6723&gt;=0)*($AB$4:$AB$6723=$C2658)*($AC$4:$AC$6723=$D2658)*(ISNUMBER(_xlfn.XMATCH($AD$4:$AD$6723,$V2658:$Z2658,0)))),-1)</f>
        <v>-1</v>
      </c>
      <c r="R2658" s="29">
        <f t="array" ref="R2658">IFERROR(_xlfn._xlws.FILTER(AM$4:AM$6723,(AM$4:AM$6723&gt;=0)*($AB$4:$AB$6723=$C2658)*($AC$4:$AC$6723=$D2658)*(ISNUMBER(_xlfn.XMATCH($AD$4:$AD$6723,$V2658:$Z2658,0)))),-1)</f>
        <v>-1</v>
      </c>
      <c r="S2658" s="29">
        <f t="array" ref="S2658">IFERROR(_xlfn._xlws.FILTER(AN$4:AN$6723,(AN$4:AN$6723&gt;=0)*($AB$4:$AB$6723=$C2658)*($AC$4:$AC$6723=$D2658)*(ISNUMBER(_xlfn.XMATCH($AD$4:$AD$6723,$V2658:$Z2658,0)))),-1)</f>
        <v>-1</v>
      </c>
      <c r="T2658" s="29">
        <f t="array" ref="T2658">IFERROR(_xlfn._xlws.FILTER(AO$4:AO$6723,(AO$4:AO$6723&gt;=0)*($AB$4:$AB$6723=$C2658)*($AC$4:$AC$6723=$D2658)*(ISNUMBER(_xlfn.XMATCH($AD$4:$AD$6723,$V2658:$Z2658,0)))),-1)</f>
        <v>-1</v>
      </c>
      <c r="V2658" t="s">
        <v>31</v>
      </c>
      <c r="AB2658" t="s">
        <v>98</v>
      </c>
      <c r="AC2658" t="s">
        <v>97</v>
      </c>
      <c r="AD2658" s="19" t="s">
        <v>73</v>
      </c>
      <c r="AE2658" s="18">
        <v>-1</v>
      </c>
      <c r="AF2658" s="17">
        <v>-1</v>
      </c>
      <c r="AG2658" s="17">
        <v>-1</v>
      </c>
      <c r="AH2658" s="17">
        <v>-1</v>
      </c>
      <c r="AI2658" s="17">
        <v>-1</v>
      </c>
      <c r="AJ2658" s="17">
        <v>-1</v>
      </c>
      <c r="AK2658" s="17">
        <v>-1</v>
      </c>
      <c r="AL2658" s="17">
        <v>-1</v>
      </c>
      <c r="AM2658" s="17">
        <v>-1</v>
      </c>
      <c r="AN2658" s="17">
        <v>-1</v>
      </c>
      <c r="AO2658" s="17">
        <v>-1</v>
      </c>
    </row>
    <row r="2659" spans="3:41" x14ac:dyDescent="0.25">
      <c r="C2659" t="s">
        <v>102</v>
      </c>
      <c r="D2659" s="6" t="s">
        <v>44</v>
      </c>
      <c r="E2659" t="s">
        <v>32</v>
      </c>
      <c r="F2659" s="6">
        <v>2005</v>
      </c>
      <c r="G2659" s="6" t="s">
        <v>14</v>
      </c>
      <c r="H2659" s="6" t="s">
        <v>15</v>
      </c>
      <c r="J2659" s="29">
        <f t="array" ref="J2659">IFERROR(_xlfn._xlws.FILTER(AE$4:AE$6723,(AE$4:AE$6723&gt;=0)*($AB$4:$AB$6723=$C2659)*($AC$4:$AC$6723=$D2659)*(ISNUMBER(_xlfn.XMATCH($AD$4:$AD$6723,$V2659:$Z2659,0)))),-1)</f>
        <v>-1</v>
      </c>
      <c r="K2659" s="29">
        <f t="array" ref="K2659">IFERROR(_xlfn._xlws.FILTER(AF$4:AF$6723,(AF$4:AF$6723&gt;=0)*($AB$4:$AB$6723=$C2659)*($AC$4:$AC$6723=$D2659)*(ISNUMBER(_xlfn.XMATCH($AD$4:$AD$6723,$V2659:$Z2659,0)))),-1)</f>
        <v>-1</v>
      </c>
      <c r="L2659" s="29">
        <f t="array" ref="L2659">IFERROR(_xlfn._xlws.FILTER(AG$4:AG$6723,(AG$4:AG$6723&gt;=0)*($AB$4:$AB$6723=$C2659)*($AC$4:$AC$6723=$D2659)*(ISNUMBER(_xlfn.XMATCH($AD$4:$AD$6723,$V2659:$Z2659,0)))),-1)</f>
        <v>-1</v>
      </c>
      <c r="M2659" s="29">
        <f t="array" ref="M2659">IFERROR(_xlfn._xlws.FILTER(AH$4:AH$6723,(AH$4:AH$6723&gt;=0)*($AB$4:$AB$6723=$C2659)*($AC$4:$AC$6723=$D2659)*(ISNUMBER(_xlfn.XMATCH($AD$4:$AD$6723,$V2659:$Z2659,0)))),-1)</f>
        <v>-1</v>
      </c>
      <c r="N2659" s="29">
        <f t="array" ref="N2659">IFERROR(_xlfn._xlws.FILTER(AI$4:AI$6723,(AI$4:AI$6723&gt;=0)*($AB$4:$AB$6723=$C2659)*($AC$4:$AC$6723=$D2659)*(ISNUMBER(_xlfn.XMATCH($AD$4:$AD$6723,$V2659:$Z2659,0)))),-1)</f>
        <v>-1</v>
      </c>
      <c r="O2659" s="29">
        <f t="array" ref="O2659">IFERROR(_xlfn._xlws.FILTER(AJ$4:AJ$6723,(AJ$4:AJ$6723&gt;=0)*($AB$4:$AB$6723=$C2659)*($AC$4:$AC$6723=$D2659)*(ISNUMBER(_xlfn.XMATCH($AD$4:$AD$6723,$V2659:$Z2659,0)))),-1)</f>
        <v>-1</v>
      </c>
      <c r="P2659" s="29">
        <f t="array" ref="P2659">IFERROR(_xlfn._xlws.FILTER(AK$4:AK$6723,(AK$4:AK$6723&gt;=0)*($AB$4:$AB$6723=$C2659)*($AC$4:$AC$6723=$D2659)*(ISNUMBER(_xlfn.XMATCH($AD$4:$AD$6723,$V2659:$Z2659,0)))),-1)</f>
        <v>-1</v>
      </c>
      <c r="Q2659" s="29">
        <f t="array" ref="Q2659">IFERROR(_xlfn._xlws.FILTER(AL$4:AL$6723,(AL$4:AL$6723&gt;=0)*($AB$4:$AB$6723=$C2659)*($AC$4:$AC$6723=$D2659)*(ISNUMBER(_xlfn.XMATCH($AD$4:$AD$6723,$V2659:$Z2659,0)))),-1)</f>
        <v>-1</v>
      </c>
      <c r="R2659" s="29">
        <f t="array" ref="R2659">IFERROR(_xlfn._xlws.FILTER(AM$4:AM$6723,(AM$4:AM$6723&gt;=0)*($AB$4:$AB$6723=$C2659)*($AC$4:$AC$6723=$D2659)*(ISNUMBER(_xlfn.XMATCH($AD$4:$AD$6723,$V2659:$Z2659,0)))),-1)</f>
        <v>-1</v>
      </c>
      <c r="S2659" s="29">
        <f t="array" ref="S2659">IFERROR(_xlfn._xlws.FILTER(AN$4:AN$6723,(AN$4:AN$6723&gt;=0)*($AB$4:$AB$6723=$C2659)*($AC$4:$AC$6723=$D2659)*(ISNUMBER(_xlfn.XMATCH($AD$4:$AD$6723,$V2659:$Z2659,0)))),-1)</f>
        <v>-1</v>
      </c>
      <c r="T2659" s="29">
        <f t="array" ref="T2659">IFERROR(_xlfn._xlws.FILTER(AO$4:AO$6723,(AO$4:AO$6723&gt;=0)*($AB$4:$AB$6723=$C2659)*($AC$4:$AC$6723=$D2659)*(ISNUMBER(_xlfn.XMATCH($AD$4:$AD$6723,$V2659:$Z2659,0)))),-1)</f>
        <v>-1</v>
      </c>
      <c r="V2659" t="s">
        <v>32</v>
      </c>
      <c r="W2659" s="25" t="s">
        <v>80</v>
      </c>
      <c r="AB2659" t="s">
        <v>98</v>
      </c>
      <c r="AC2659" t="s">
        <v>97</v>
      </c>
      <c r="AD2659" s="19" t="s">
        <v>59</v>
      </c>
      <c r="AE2659" s="18">
        <v>-1</v>
      </c>
      <c r="AF2659" s="17">
        <v>-1</v>
      </c>
      <c r="AG2659" s="17">
        <v>-1</v>
      </c>
      <c r="AH2659" s="17">
        <v>-1</v>
      </c>
      <c r="AI2659" s="17">
        <v>-1</v>
      </c>
      <c r="AJ2659" s="17">
        <v>-1</v>
      </c>
      <c r="AK2659" s="17">
        <v>-1</v>
      </c>
      <c r="AL2659" s="17">
        <v>-1</v>
      </c>
      <c r="AM2659" s="17">
        <v>-1</v>
      </c>
      <c r="AN2659" s="17">
        <v>-1</v>
      </c>
      <c r="AO2659" s="17">
        <v>-1</v>
      </c>
    </row>
    <row r="2660" spans="3:41" x14ac:dyDescent="0.25">
      <c r="C2660" t="s">
        <v>102</v>
      </c>
      <c r="D2660" s="6" t="s">
        <v>44</v>
      </c>
      <c r="E2660" t="s">
        <v>81</v>
      </c>
      <c r="F2660" s="6">
        <v>2005</v>
      </c>
      <c r="G2660" s="6" t="s">
        <v>14</v>
      </c>
      <c r="H2660" s="6" t="s">
        <v>15</v>
      </c>
      <c r="J2660" s="29">
        <f t="array" ref="J2660">IFERROR(_xlfn._xlws.FILTER(AE$4:AE$6723,(AE$4:AE$6723&gt;=0)*($AB$4:$AB$6723=$C2660)*($AC$4:$AC$6723=$D2660)*(ISNUMBER(_xlfn.XMATCH($AD$4:$AD$6723,$V2660:$Z2660,0)))),-1)</f>
        <v>-1</v>
      </c>
      <c r="K2660" s="29">
        <f t="array" ref="K2660">IFERROR(_xlfn._xlws.FILTER(AF$4:AF$6723,(AF$4:AF$6723&gt;=0)*($AB$4:$AB$6723=$C2660)*($AC$4:$AC$6723=$D2660)*(ISNUMBER(_xlfn.XMATCH($AD$4:$AD$6723,$V2660:$Z2660,0)))),-1)</f>
        <v>-1</v>
      </c>
      <c r="L2660" s="29">
        <f t="array" ref="L2660">IFERROR(_xlfn._xlws.FILTER(AG$4:AG$6723,(AG$4:AG$6723&gt;=0)*($AB$4:$AB$6723=$C2660)*($AC$4:$AC$6723=$D2660)*(ISNUMBER(_xlfn.XMATCH($AD$4:$AD$6723,$V2660:$Z2660,0)))),-1)</f>
        <v>-1</v>
      </c>
      <c r="M2660" s="29">
        <f t="array" ref="M2660">IFERROR(_xlfn._xlws.FILTER(AH$4:AH$6723,(AH$4:AH$6723&gt;=0)*($AB$4:$AB$6723=$C2660)*($AC$4:$AC$6723=$D2660)*(ISNUMBER(_xlfn.XMATCH($AD$4:$AD$6723,$V2660:$Z2660,0)))),-1)</f>
        <v>-1</v>
      </c>
      <c r="N2660" s="29">
        <f t="array" ref="N2660">IFERROR(_xlfn._xlws.FILTER(AI$4:AI$6723,(AI$4:AI$6723&gt;=0)*($AB$4:$AB$6723=$C2660)*($AC$4:$AC$6723=$D2660)*(ISNUMBER(_xlfn.XMATCH($AD$4:$AD$6723,$V2660:$Z2660,0)))),-1)</f>
        <v>-1</v>
      </c>
      <c r="O2660" s="29">
        <f t="array" ref="O2660">IFERROR(_xlfn._xlws.FILTER(AJ$4:AJ$6723,(AJ$4:AJ$6723&gt;=0)*($AB$4:$AB$6723=$C2660)*($AC$4:$AC$6723=$D2660)*(ISNUMBER(_xlfn.XMATCH($AD$4:$AD$6723,$V2660:$Z2660,0)))),-1)</f>
        <v>-1</v>
      </c>
      <c r="P2660" s="29">
        <f t="array" ref="P2660">IFERROR(_xlfn._xlws.FILTER(AK$4:AK$6723,(AK$4:AK$6723&gt;=0)*($AB$4:$AB$6723=$C2660)*($AC$4:$AC$6723=$D2660)*(ISNUMBER(_xlfn.XMATCH($AD$4:$AD$6723,$V2660:$Z2660,0)))),-1)</f>
        <v>-1</v>
      </c>
      <c r="Q2660" s="29">
        <f t="array" ref="Q2660">IFERROR(_xlfn._xlws.FILTER(AL$4:AL$6723,(AL$4:AL$6723&gt;=0)*($AB$4:$AB$6723=$C2660)*($AC$4:$AC$6723=$D2660)*(ISNUMBER(_xlfn.XMATCH($AD$4:$AD$6723,$V2660:$Z2660,0)))),-1)</f>
        <v>-1</v>
      </c>
      <c r="R2660" s="29">
        <f t="array" ref="R2660">IFERROR(_xlfn._xlws.FILTER(AM$4:AM$6723,(AM$4:AM$6723&gt;=0)*($AB$4:$AB$6723=$C2660)*($AC$4:$AC$6723=$D2660)*(ISNUMBER(_xlfn.XMATCH($AD$4:$AD$6723,$V2660:$Z2660,0)))),-1)</f>
        <v>-1</v>
      </c>
      <c r="S2660" s="29">
        <f t="array" ref="S2660">IFERROR(_xlfn._xlws.FILTER(AN$4:AN$6723,(AN$4:AN$6723&gt;=0)*($AB$4:$AB$6723=$C2660)*($AC$4:$AC$6723=$D2660)*(ISNUMBER(_xlfn.XMATCH($AD$4:$AD$6723,$V2660:$Z2660,0)))),-1)</f>
        <v>-1</v>
      </c>
      <c r="T2660" s="29">
        <f t="array" ref="T2660">IFERROR(_xlfn._xlws.FILTER(AO$4:AO$6723,(AO$4:AO$6723&gt;=0)*($AB$4:$AB$6723=$C2660)*($AC$4:$AC$6723=$D2660)*(ISNUMBER(_xlfn.XMATCH($AD$4:$AD$6723,$V2660:$Z2660,0)))),-1)</f>
        <v>-1</v>
      </c>
      <c r="V2660" t="s">
        <v>81</v>
      </c>
      <c r="AB2660" t="s">
        <v>98</v>
      </c>
      <c r="AC2660" t="s">
        <v>97</v>
      </c>
      <c r="AD2660" s="19" t="s">
        <v>72</v>
      </c>
      <c r="AE2660" s="18">
        <v>-1</v>
      </c>
      <c r="AF2660" s="17">
        <v>-1</v>
      </c>
      <c r="AG2660" s="17">
        <v>-1</v>
      </c>
      <c r="AH2660" s="17">
        <v>-1</v>
      </c>
      <c r="AI2660" s="17">
        <v>-1</v>
      </c>
      <c r="AJ2660" s="17">
        <v>-1</v>
      </c>
      <c r="AK2660" s="17">
        <v>-1</v>
      </c>
      <c r="AL2660" s="17">
        <v>-1</v>
      </c>
      <c r="AM2660" s="17">
        <v>-1</v>
      </c>
      <c r="AN2660" s="17">
        <v>-1</v>
      </c>
      <c r="AO2660" s="17">
        <v>-1</v>
      </c>
    </row>
    <row r="2661" spans="3:41" x14ac:dyDescent="0.25">
      <c r="C2661" t="s">
        <v>102</v>
      </c>
      <c r="D2661" s="6" t="s">
        <v>44</v>
      </c>
      <c r="E2661" t="s">
        <v>34</v>
      </c>
      <c r="F2661" s="6">
        <v>2005</v>
      </c>
      <c r="G2661" s="6" t="s">
        <v>14</v>
      </c>
      <c r="H2661" s="6" t="s">
        <v>15</v>
      </c>
      <c r="J2661" s="29">
        <f t="array" ref="J2661">IFERROR(_xlfn._xlws.FILTER(AE$4:AE$6723,(AE$4:AE$6723&gt;=0)*($AB$4:$AB$6723=$C2661)*($AC$4:$AC$6723=$D2661)*(ISNUMBER(_xlfn.XMATCH($AD$4:$AD$6723,$V2661:$Z2661,0)))),-1)</f>
        <v>-1</v>
      </c>
      <c r="K2661" s="29">
        <f t="array" ref="K2661">IFERROR(_xlfn._xlws.FILTER(AF$4:AF$6723,(AF$4:AF$6723&gt;=0)*($AB$4:$AB$6723=$C2661)*($AC$4:$AC$6723=$D2661)*(ISNUMBER(_xlfn.XMATCH($AD$4:$AD$6723,$V2661:$Z2661,0)))),-1)</f>
        <v>-1</v>
      </c>
      <c r="L2661" s="29">
        <f t="array" ref="L2661">IFERROR(_xlfn._xlws.FILTER(AG$4:AG$6723,(AG$4:AG$6723&gt;=0)*($AB$4:$AB$6723=$C2661)*($AC$4:$AC$6723=$D2661)*(ISNUMBER(_xlfn.XMATCH($AD$4:$AD$6723,$V2661:$Z2661,0)))),-1)</f>
        <v>-1</v>
      </c>
      <c r="M2661" s="29">
        <f t="array" ref="M2661">IFERROR(_xlfn._xlws.FILTER(AH$4:AH$6723,(AH$4:AH$6723&gt;=0)*($AB$4:$AB$6723=$C2661)*($AC$4:$AC$6723=$D2661)*(ISNUMBER(_xlfn.XMATCH($AD$4:$AD$6723,$V2661:$Z2661,0)))),-1)</f>
        <v>-1</v>
      </c>
      <c r="N2661" s="29">
        <f t="array" ref="N2661">IFERROR(_xlfn._xlws.FILTER(AI$4:AI$6723,(AI$4:AI$6723&gt;=0)*($AB$4:$AB$6723=$C2661)*($AC$4:$AC$6723=$D2661)*(ISNUMBER(_xlfn.XMATCH($AD$4:$AD$6723,$V2661:$Z2661,0)))),-1)</f>
        <v>-1</v>
      </c>
      <c r="O2661" s="29">
        <f t="array" ref="O2661">IFERROR(_xlfn._xlws.FILTER(AJ$4:AJ$6723,(AJ$4:AJ$6723&gt;=0)*($AB$4:$AB$6723=$C2661)*($AC$4:$AC$6723=$D2661)*(ISNUMBER(_xlfn.XMATCH($AD$4:$AD$6723,$V2661:$Z2661,0)))),-1)</f>
        <v>-1</v>
      </c>
      <c r="P2661" s="29">
        <f t="array" ref="P2661">IFERROR(_xlfn._xlws.FILTER(AK$4:AK$6723,(AK$4:AK$6723&gt;=0)*($AB$4:$AB$6723=$C2661)*($AC$4:$AC$6723=$D2661)*(ISNUMBER(_xlfn.XMATCH($AD$4:$AD$6723,$V2661:$Z2661,0)))),-1)</f>
        <v>-1</v>
      </c>
      <c r="Q2661" s="29">
        <f t="array" ref="Q2661">IFERROR(_xlfn._xlws.FILTER(AL$4:AL$6723,(AL$4:AL$6723&gt;=0)*($AB$4:$AB$6723=$C2661)*($AC$4:$AC$6723=$D2661)*(ISNUMBER(_xlfn.XMATCH($AD$4:$AD$6723,$V2661:$Z2661,0)))),-1)</f>
        <v>-1</v>
      </c>
      <c r="R2661" s="29">
        <f t="array" ref="R2661">IFERROR(_xlfn._xlws.FILTER(AM$4:AM$6723,(AM$4:AM$6723&gt;=0)*($AB$4:$AB$6723=$C2661)*($AC$4:$AC$6723=$D2661)*(ISNUMBER(_xlfn.XMATCH($AD$4:$AD$6723,$V2661:$Z2661,0)))),-1)</f>
        <v>-1</v>
      </c>
      <c r="S2661" s="29">
        <f t="array" ref="S2661">IFERROR(_xlfn._xlws.FILTER(AN$4:AN$6723,(AN$4:AN$6723&gt;=0)*($AB$4:$AB$6723=$C2661)*($AC$4:$AC$6723=$D2661)*(ISNUMBER(_xlfn.XMATCH($AD$4:$AD$6723,$V2661:$Z2661,0)))),-1)</f>
        <v>-1</v>
      </c>
      <c r="T2661" s="29">
        <f t="array" ref="T2661">IFERROR(_xlfn._xlws.FILTER(AO$4:AO$6723,(AO$4:AO$6723&gt;=0)*($AB$4:$AB$6723=$C2661)*($AC$4:$AC$6723=$D2661)*(ISNUMBER(_xlfn.XMATCH($AD$4:$AD$6723,$V2661:$Z2661,0)))),-1)</f>
        <v>-1</v>
      </c>
      <c r="V2661" t="s">
        <v>34</v>
      </c>
      <c r="AB2661" t="s">
        <v>98</v>
      </c>
      <c r="AC2661" t="s">
        <v>97</v>
      </c>
      <c r="AD2661" s="19" t="s">
        <v>82</v>
      </c>
      <c r="AE2661" s="18">
        <v>-1</v>
      </c>
      <c r="AF2661" s="17">
        <v>-1</v>
      </c>
      <c r="AG2661" s="17">
        <v>-1</v>
      </c>
      <c r="AH2661" s="17">
        <v>-1</v>
      </c>
      <c r="AI2661" s="17">
        <v>-1</v>
      </c>
      <c r="AJ2661" s="17">
        <v>-1</v>
      </c>
      <c r="AK2661" s="17">
        <v>-1</v>
      </c>
      <c r="AL2661" s="17">
        <v>-1</v>
      </c>
      <c r="AM2661" s="17">
        <v>-1</v>
      </c>
      <c r="AN2661" s="17">
        <v>-1</v>
      </c>
      <c r="AO2661" s="17">
        <v>-1</v>
      </c>
    </row>
    <row r="2662" spans="3:41" x14ac:dyDescent="0.25">
      <c r="C2662" t="s">
        <v>102</v>
      </c>
      <c r="D2662" s="6" t="s">
        <v>44</v>
      </c>
      <c r="E2662" t="s">
        <v>35</v>
      </c>
      <c r="F2662" s="6">
        <v>2005</v>
      </c>
      <c r="G2662" s="6" t="s">
        <v>14</v>
      </c>
      <c r="H2662" s="6" t="s">
        <v>15</v>
      </c>
      <c r="J2662" s="29">
        <f t="array" ref="J2662">IFERROR(_xlfn._xlws.FILTER(AE$4:AE$6723,(AE$4:AE$6723&gt;=0)*($AB$4:$AB$6723=$C2662)*($AC$4:$AC$6723=$D2662)*(ISNUMBER(_xlfn.XMATCH($AD$4:$AD$6723,$V2662:$Z2662,0)))),-1)</f>
        <v>-1</v>
      </c>
      <c r="K2662" s="29">
        <f t="array" ref="K2662">IFERROR(_xlfn._xlws.FILTER(AF$4:AF$6723,(AF$4:AF$6723&gt;=0)*($AB$4:$AB$6723=$C2662)*($AC$4:$AC$6723=$D2662)*(ISNUMBER(_xlfn.XMATCH($AD$4:$AD$6723,$V2662:$Z2662,0)))),-1)</f>
        <v>-1</v>
      </c>
      <c r="L2662" s="29">
        <f t="array" ref="L2662">IFERROR(_xlfn._xlws.FILTER(AG$4:AG$6723,(AG$4:AG$6723&gt;=0)*($AB$4:$AB$6723=$C2662)*($AC$4:$AC$6723=$D2662)*(ISNUMBER(_xlfn.XMATCH($AD$4:$AD$6723,$V2662:$Z2662,0)))),-1)</f>
        <v>-1</v>
      </c>
      <c r="M2662" s="29">
        <f t="array" ref="M2662">IFERROR(_xlfn._xlws.FILTER(AH$4:AH$6723,(AH$4:AH$6723&gt;=0)*($AB$4:$AB$6723=$C2662)*($AC$4:$AC$6723=$D2662)*(ISNUMBER(_xlfn.XMATCH($AD$4:$AD$6723,$V2662:$Z2662,0)))),-1)</f>
        <v>-1</v>
      </c>
      <c r="N2662" s="29">
        <f t="array" ref="N2662">IFERROR(_xlfn._xlws.FILTER(AI$4:AI$6723,(AI$4:AI$6723&gt;=0)*($AB$4:$AB$6723=$C2662)*($AC$4:$AC$6723=$D2662)*(ISNUMBER(_xlfn.XMATCH($AD$4:$AD$6723,$V2662:$Z2662,0)))),-1)</f>
        <v>-1</v>
      </c>
      <c r="O2662" s="29">
        <f t="array" ref="O2662">IFERROR(_xlfn._xlws.FILTER(AJ$4:AJ$6723,(AJ$4:AJ$6723&gt;=0)*($AB$4:$AB$6723=$C2662)*($AC$4:$AC$6723=$D2662)*(ISNUMBER(_xlfn.XMATCH($AD$4:$AD$6723,$V2662:$Z2662,0)))),-1)</f>
        <v>-1</v>
      </c>
      <c r="P2662" s="29">
        <f t="array" ref="P2662">IFERROR(_xlfn._xlws.FILTER(AK$4:AK$6723,(AK$4:AK$6723&gt;=0)*($AB$4:$AB$6723=$C2662)*($AC$4:$AC$6723=$D2662)*(ISNUMBER(_xlfn.XMATCH($AD$4:$AD$6723,$V2662:$Z2662,0)))),-1)</f>
        <v>-1</v>
      </c>
      <c r="Q2662" s="29">
        <f t="array" ref="Q2662">IFERROR(_xlfn._xlws.FILTER(AL$4:AL$6723,(AL$4:AL$6723&gt;=0)*($AB$4:$AB$6723=$C2662)*($AC$4:$AC$6723=$D2662)*(ISNUMBER(_xlfn.XMATCH($AD$4:$AD$6723,$V2662:$Z2662,0)))),-1)</f>
        <v>-1</v>
      </c>
      <c r="R2662" s="29">
        <f t="array" ref="R2662">IFERROR(_xlfn._xlws.FILTER(AM$4:AM$6723,(AM$4:AM$6723&gt;=0)*($AB$4:$AB$6723=$C2662)*($AC$4:$AC$6723=$D2662)*(ISNUMBER(_xlfn.XMATCH($AD$4:$AD$6723,$V2662:$Z2662,0)))),-1)</f>
        <v>-1</v>
      </c>
      <c r="S2662" s="29">
        <f t="array" ref="S2662">IFERROR(_xlfn._xlws.FILTER(AN$4:AN$6723,(AN$4:AN$6723&gt;=0)*($AB$4:$AB$6723=$C2662)*($AC$4:$AC$6723=$D2662)*(ISNUMBER(_xlfn.XMATCH($AD$4:$AD$6723,$V2662:$Z2662,0)))),-1)</f>
        <v>-1</v>
      </c>
      <c r="T2662" s="29">
        <f t="array" ref="T2662">IFERROR(_xlfn._xlws.FILTER(AO$4:AO$6723,(AO$4:AO$6723&gt;=0)*($AB$4:$AB$6723=$C2662)*($AC$4:$AC$6723=$D2662)*(ISNUMBER(_xlfn.XMATCH($AD$4:$AD$6723,$V2662:$Z2662,0)))),-1)</f>
        <v>-1</v>
      </c>
      <c r="V2662" t="s">
        <v>35</v>
      </c>
      <c r="W2662" s="25" t="s">
        <v>83</v>
      </c>
      <c r="X2662" s="25" t="s">
        <v>71</v>
      </c>
      <c r="AB2662" t="s">
        <v>98</v>
      </c>
      <c r="AC2662" t="s">
        <v>97</v>
      </c>
      <c r="AD2662" s="19" t="s">
        <v>17</v>
      </c>
      <c r="AE2662" s="18">
        <v>8.9601352546437738</v>
      </c>
      <c r="AF2662" s="17">
        <v>11.438433190982799</v>
      </c>
      <c r="AG2662" s="17">
        <v>11.526141000000001</v>
      </c>
      <c r="AH2662" s="17">
        <v>15.199733999999999</v>
      </c>
      <c r="AI2662" s="17">
        <v>16.334147999999999</v>
      </c>
      <c r="AJ2662" s="17">
        <v>17.438523</v>
      </c>
      <c r="AK2662" s="17">
        <v>17.772486000000001</v>
      </c>
      <c r="AL2662" s="17">
        <v>17.837865000000001</v>
      </c>
      <c r="AM2662" s="17">
        <v>17.837865000000001</v>
      </c>
      <c r="AN2662" s="17">
        <v>17.837865000000001</v>
      </c>
      <c r="AO2662" s="17">
        <v>17.837865000000001</v>
      </c>
    </row>
    <row r="2663" spans="3:41" x14ac:dyDescent="0.25">
      <c r="C2663" t="s">
        <v>102</v>
      </c>
      <c r="D2663" s="6" t="s">
        <v>44</v>
      </c>
      <c r="E2663" t="s">
        <v>84</v>
      </c>
      <c r="F2663" s="6">
        <v>2005</v>
      </c>
      <c r="G2663" s="6" t="s">
        <v>14</v>
      </c>
      <c r="H2663" s="6" t="s">
        <v>15</v>
      </c>
      <c r="J2663" s="29">
        <f t="array" ref="J2663">IFERROR(_xlfn._xlws.FILTER(AE$4:AE$6723,(AE$4:AE$6723&gt;=0)*($AB$4:$AB$6723=$C2663)*($AC$4:$AC$6723=$D2663)*(ISNUMBER(_xlfn.XMATCH($AD$4:$AD$6723,$V2663:$Z2663,0)))),-1)</f>
        <v>2.4433781190019199</v>
      </c>
      <c r="K2663" s="29">
        <f t="array" ref="K2663">IFERROR(_xlfn._xlws.FILTER(AF$4:AF$6723,(AF$4:AF$6723&gt;=0)*($AB$4:$AB$6723=$C2663)*($AC$4:$AC$6723=$D2663)*(ISNUMBER(_xlfn.XMATCH($AD$4:$AD$6723,$V2663:$Z2663,0)))),-1)</f>
        <v>2.4433781190019199</v>
      </c>
      <c r="L2663" s="29">
        <f t="array" ref="L2663">IFERROR(_xlfn._xlws.FILTER(AG$4:AG$6723,(AG$4:AG$6723&gt;=0)*($AB$4:$AB$6723=$C2663)*($AC$4:$AC$6723=$D2663)*(ISNUMBER(_xlfn.XMATCH($AD$4:$AD$6723,$V2663:$Z2663,0)))),-1)</f>
        <v>2.4433781190019199</v>
      </c>
      <c r="M2663" s="29">
        <f t="array" ref="M2663">IFERROR(_xlfn._xlws.FILTER(AH$4:AH$6723,(AH$4:AH$6723&gt;=0)*($AB$4:$AB$6723=$C2663)*($AC$4:$AC$6723=$D2663)*(ISNUMBER(_xlfn.XMATCH($AD$4:$AD$6723,$V2663:$Z2663,0)))),-1)</f>
        <v>2.4433781190019199</v>
      </c>
      <c r="N2663" s="29">
        <f t="array" ref="N2663">IFERROR(_xlfn._xlws.FILTER(AI$4:AI$6723,(AI$4:AI$6723&gt;=0)*($AB$4:$AB$6723=$C2663)*($AC$4:$AC$6723=$D2663)*(ISNUMBER(_xlfn.XMATCH($AD$4:$AD$6723,$V2663:$Z2663,0)))),-1)</f>
        <v>2.4433781190019199</v>
      </c>
      <c r="O2663" s="29">
        <f t="array" ref="O2663">IFERROR(_xlfn._xlws.FILTER(AJ$4:AJ$6723,(AJ$4:AJ$6723&gt;=0)*($AB$4:$AB$6723=$C2663)*($AC$4:$AC$6723=$D2663)*(ISNUMBER(_xlfn.XMATCH($AD$4:$AD$6723,$V2663:$Z2663,0)))),-1)</f>
        <v>2.4433781190019199</v>
      </c>
      <c r="P2663" s="29">
        <f t="array" ref="P2663">IFERROR(_xlfn._xlws.FILTER(AK$4:AK$6723,(AK$4:AK$6723&gt;=0)*($AB$4:$AB$6723=$C2663)*($AC$4:$AC$6723=$D2663)*(ISNUMBER(_xlfn.XMATCH($AD$4:$AD$6723,$V2663:$Z2663,0)))),-1)</f>
        <v>2.4433781190019199</v>
      </c>
      <c r="Q2663" s="29">
        <f t="array" ref="Q2663">IFERROR(_xlfn._xlws.FILTER(AL$4:AL$6723,(AL$4:AL$6723&gt;=0)*($AB$4:$AB$6723=$C2663)*($AC$4:$AC$6723=$D2663)*(ISNUMBER(_xlfn.XMATCH($AD$4:$AD$6723,$V2663:$Z2663,0)))),-1)</f>
        <v>2.4433781190019199</v>
      </c>
      <c r="R2663" s="29">
        <f t="array" ref="R2663">IFERROR(_xlfn._xlws.FILTER(AM$4:AM$6723,(AM$4:AM$6723&gt;=0)*($AB$4:$AB$6723=$C2663)*($AC$4:$AC$6723=$D2663)*(ISNUMBER(_xlfn.XMATCH($AD$4:$AD$6723,$V2663:$Z2663,0)))),-1)</f>
        <v>2.4433781190019199</v>
      </c>
      <c r="S2663" s="29">
        <f t="array" ref="S2663">IFERROR(_xlfn._xlws.FILTER(AN$4:AN$6723,(AN$4:AN$6723&gt;=0)*($AB$4:$AB$6723=$C2663)*($AC$4:$AC$6723=$D2663)*(ISNUMBER(_xlfn.XMATCH($AD$4:$AD$6723,$V2663:$Z2663,0)))),-1)</f>
        <v>2.4433781190019199</v>
      </c>
      <c r="T2663" s="29">
        <f t="array" ref="T2663">IFERROR(_xlfn._xlws.FILTER(AO$4:AO$6723,(AO$4:AO$6723&gt;=0)*($AB$4:$AB$6723=$C2663)*($AC$4:$AC$6723=$D2663)*(ISNUMBER(_xlfn.XMATCH($AD$4:$AD$6723,$V2663:$Z2663,0)))),-1)</f>
        <v>2.4433781190019199</v>
      </c>
      <c r="V2663" t="s">
        <v>84</v>
      </c>
      <c r="W2663" s="22"/>
      <c r="AB2663" t="s">
        <v>98</v>
      </c>
      <c r="AC2663" t="s">
        <v>97</v>
      </c>
      <c r="AD2663" s="19" t="s">
        <v>18</v>
      </c>
      <c r="AE2663" s="18">
        <v>-1</v>
      </c>
      <c r="AF2663" s="17">
        <v>-1</v>
      </c>
      <c r="AG2663" s="17">
        <v>-1</v>
      </c>
      <c r="AH2663" s="17">
        <v>-1</v>
      </c>
      <c r="AI2663" s="17">
        <v>-1</v>
      </c>
      <c r="AJ2663" s="17">
        <v>-1</v>
      </c>
      <c r="AK2663" s="17">
        <v>-1</v>
      </c>
      <c r="AL2663" s="17">
        <v>-1</v>
      </c>
      <c r="AM2663" s="17">
        <v>-1</v>
      </c>
      <c r="AN2663" s="17">
        <v>-1</v>
      </c>
      <c r="AO2663" s="17">
        <v>-1</v>
      </c>
    </row>
    <row r="2664" spans="3:41" x14ac:dyDescent="0.25">
      <c r="C2664" t="s">
        <v>102</v>
      </c>
      <c r="D2664" s="6" t="s">
        <v>45</v>
      </c>
      <c r="E2664" t="s">
        <v>13</v>
      </c>
      <c r="F2664" s="6">
        <v>2005</v>
      </c>
      <c r="G2664" s="6" t="s">
        <v>14</v>
      </c>
      <c r="H2664" s="6" t="s">
        <v>15</v>
      </c>
      <c r="I2664" s="6"/>
      <c r="J2664" s="29">
        <f t="array" ref="J2664">IFERROR(_xlfn._xlws.FILTER(AE$4:AE$6723,(AE$4:AE$6723&gt;=0)*($AB$4:$AB$6723=$C2664)*($AC$4:$AC$6723=$D2664)*(ISNUMBER(_xlfn.XMATCH($AD$4:$AD$6723,$V2664:$Z2664,0)))),-1)</f>
        <v>-1</v>
      </c>
      <c r="K2664" s="29">
        <f t="array" ref="K2664">IFERROR(_xlfn._xlws.FILTER(AF$4:AF$6723,(AF$4:AF$6723&gt;=0)*($AB$4:$AB$6723=$C2664)*($AC$4:$AC$6723=$D2664)*(ISNUMBER(_xlfn.XMATCH($AD$4:$AD$6723,$V2664:$Z2664,0)))),-1)</f>
        <v>-1</v>
      </c>
      <c r="L2664" s="29">
        <f t="array" ref="L2664">IFERROR(_xlfn._xlws.FILTER(AG$4:AG$6723,(AG$4:AG$6723&gt;=0)*($AB$4:$AB$6723=$C2664)*($AC$4:$AC$6723=$D2664)*(ISNUMBER(_xlfn.XMATCH($AD$4:$AD$6723,$V2664:$Z2664,0)))),-1)</f>
        <v>-1</v>
      </c>
      <c r="M2664" s="29">
        <f t="array" ref="M2664">IFERROR(_xlfn._xlws.FILTER(AH$4:AH$6723,(AH$4:AH$6723&gt;=0)*($AB$4:$AB$6723=$C2664)*($AC$4:$AC$6723=$D2664)*(ISNUMBER(_xlfn.XMATCH($AD$4:$AD$6723,$V2664:$Z2664,0)))),-1)</f>
        <v>-1</v>
      </c>
      <c r="N2664" s="29">
        <f t="array" ref="N2664">IFERROR(_xlfn._xlws.FILTER(AI$4:AI$6723,(AI$4:AI$6723&gt;=0)*($AB$4:$AB$6723=$C2664)*($AC$4:$AC$6723=$D2664)*(ISNUMBER(_xlfn.XMATCH($AD$4:$AD$6723,$V2664:$Z2664,0)))),-1)</f>
        <v>-1</v>
      </c>
      <c r="O2664" s="29">
        <f t="array" ref="O2664">IFERROR(_xlfn._xlws.FILTER(AJ$4:AJ$6723,(AJ$4:AJ$6723&gt;=0)*($AB$4:$AB$6723=$C2664)*($AC$4:$AC$6723=$D2664)*(ISNUMBER(_xlfn.XMATCH($AD$4:$AD$6723,$V2664:$Z2664,0)))),-1)</f>
        <v>-1</v>
      </c>
      <c r="P2664" s="29">
        <f t="array" ref="P2664">IFERROR(_xlfn._xlws.FILTER(AK$4:AK$6723,(AK$4:AK$6723&gt;=0)*($AB$4:$AB$6723=$C2664)*($AC$4:$AC$6723=$D2664)*(ISNUMBER(_xlfn.XMATCH($AD$4:$AD$6723,$V2664:$Z2664,0)))),-1)</f>
        <v>-1</v>
      </c>
      <c r="Q2664" s="29">
        <f t="array" ref="Q2664">IFERROR(_xlfn._xlws.FILTER(AL$4:AL$6723,(AL$4:AL$6723&gt;=0)*($AB$4:$AB$6723=$C2664)*($AC$4:$AC$6723=$D2664)*(ISNUMBER(_xlfn.XMATCH($AD$4:$AD$6723,$V2664:$Z2664,0)))),-1)</f>
        <v>-1</v>
      </c>
      <c r="R2664" s="29">
        <f t="array" ref="R2664">IFERROR(_xlfn._xlws.FILTER(AM$4:AM$6723,(AM$4:AM$6723&gt;=0)*($AB$4:$AB$6723=$C2664)*($AC$4:$AC$6723=$D2664)*(ISNUMBER(_xlfn.XMATCH($AD$4:$AD$6723,$V2664:$Z2664,0)))),-1)</f>
        <v>-1</v>
      </c>
      <c r="S2664" s="29">
        <f t="array" ref="S2664">IFERROR(_xlfn._xlws.FILTER(AN$4:AN$6723,(AN$4:AN$6723&gt;=0)*($AB$4:$AB$6723=$C2664)*($AC$4:$AC$6723=$D2664)*(ISNUMBER(_xlfn.XMATCH($AD$4:$AD$6723,$V2664:$Z2664,0)))),-1)</f>
        <v>-1</v>
      </c>
      <c r="T2664" s="29">
        <f t="array" ref="T2664">IFERROR(_xlfn._xlws.FILTER(AO$4:AO$6723,(AO$4:AO$6723&gt;=0)*($AB$4:$AB$6723=$C2664)*($AC$4:$AC$6723=$D2664)*(ISNUMBER(_xlfn.XMATCH($AD$4:$AD$6723,$V2664:$Z2664,0)))),-1)</f>
        <v>-1</v>
      </c>
      <c r="V2664" t="s">
        <v>13</v>
      </c>
      <c r="AB2664" t="s">
        <v>98</v>
      </c>
      <c r="AC2664" t="s">
        <v>97</v>
      </c>
      <c r="AD2664" s="19" t="s">
        <v>86</v>
      </c>
      <c r="AE2664" s="18">
        <v>-1</v>
      </c>
      <c r="AF2664" s="17">
        <v>-1</v>
      </c>
      <c r="AG2664" s="17">
        <v>-1</v>
      </c>
      <c r="AH2664" s="17">
        <v>-1</v>
      </c>
      <c r="AI2664" s="17">
        <v>-1</v>
      </c>
      <c r="AJ2664" s="17">
        <v>-1</v>
      </c>
      <c r="AK2664" s="17">
        <v>-1</v>
      </c>
      <c r="AL2664" s="17">
        <v>-1</v>
      </c>
      <c r="AM2664" s="17">
        <v>-1</v>
      </c>
      <c r="AN2664" s="17">
        <v>-1</v>
      </c>
      <c r="AO2664" s="17">
        <v>-1</v>
      </c>
    </row>
    <row r="2665" spans="3:41" x14ac:dyDescent="0.25">
      <c r="C2665" t="s">
        <v>102</v>
      </c>
      <c r="D2665" s="6" t="s">
        <v>45</v>
      </c>
      <c r="E2665" t="s">
        <v>17</v>
      </c>
      <c r="F2665" s="6">
        <v>2005</v>
      </c>
      <c r="G2665" s="6" t="s">
        <v>14</v>
      </c>
      <c r="H2665" s="6" t="s">
        <v>15</v>
      </c>
      <c r="I2665" s="6"/>
      <c r="J2665" s="29">
        <f t="array" ref="J2665">IFERROR(_xlfn._xlws.FILTER(AE$4:AE$6723,(AE$4:AE$6723&gt;=0)*($AB$4:$AB$6723=$C2665)*($AC$4:$AC$6723=$D2665)*(ISNUMBER(_xlfn.XMATCH($AD$4:$AD$6723,$V2665:$Z2665,0)))),-1)</f>
        <v>31.69991876969743</v>
      </c>
      <c r="K2665" s="29">
        <f t="array" ref="K2665">IFERROR(_xlfn._xlws.FILTER(AF$4:AF$6723,(AF$4:AF$6723&gt;=0)*($AB$4:$AB$6723=$C2665)*($AC$4:$AC$6723=$D2665)*(ISNUMBER(_xlfn.XMATCH($AD$4:$AD$6723,$V2665:$Z2665,0)))),-1)</f>
        <v>28.617402577273001</v>
      </c>
      <c r="L2665" s="29">
        <f t="array" ref="L2665">IFERROR(_xlfn._xlws.FILTER(AG$4:AG$6723,(AG$4:AG$6723&gt;=0)*($AB$4:$AB$6723=$C2665)*($AC$4:$AC$6723=$D2665)*(ISNUMBER(_xlfn.XMATCH($AD$4:$AD$6723,$V2665:$Z2665,0)))),-1)</f>
        <v>16.843043999999999</v>
      </c>
      <c r="M2665" s="29">
        <f t="array" ref="M2665">IFERROR(_xlfn._xlws.FILTER(AH$4:AH$6723,(AH$4:AH$6723&gt;=0)*($AB$4:$AB$6723=$C2665)*($AC$4:$AC$6723=$D2665)*(ISNUMBER(_xlfn.XMATCH($AD$4:$AD$6723,$V2665:$Z2665,0)))),-1)</f>
        <v>18.106449000000001</v>
      </c>
      <c r="N2665" s="29">
        <f t="array" ref="N2665">IFERROR(_xlfn._xlws.FILTER(AI$4:AI$6723,(AI$4:AI$6723&gt;=0)*($AB$4:$AB$6723=$C2665)*($AC$4:$AC$6723=$D2665)*(ISNUMBER(_xlfn.XMATCH($AD$4:$AD$6723,$V2665:$Z2665,0)))),-1)</f>
        <v>19.366320000000002</v>
      </c>
      <c r="O2665" s="29">
        <f t="array" ref="O2665">IFERROR(_xlfn._xlws.FILTER(AJ$4:AJ$6723,(AJ$4:AJ$6723&gt;=0)*($AB$4:$AB$6723=$C2665)*($AC$4:$AC$6723=$D2665)*(ISNUMBER(_xlfn.XMATCH($AD$4:$AD$6723,$V2665:$Z2665,0)))),-1)</f>
        <v>20.453025</v>
      </c>
      <c r="P2665" s="29">
        <f t="array" ref="P2665">IFERROR(_xlfn._xlws.FILTER(AK$4:AK$6723,(AK$4:AK$6723&gt;=0)*($AB$4:$AB$6723=$C2665)*($AC$4:$AC$6723=$D2665)*(ISNUMBER(_xlfn.XMATCH($AD$4:$AD$6723,$V2665:$Z2665,0)))),-1)</f>
        <v>21.790644</v>
      </c>
      <c r="Q2665" s="29">
        <f t="array" ref="Q2665">IFERROR(_xlfn._xlws.FILTER(AL$4:AL$6723,(AL$4:AL$6723&gt;=0)*($AB$4:$AB$6723=$C2665)*($AC$4:$AC$6723=$D2665)*(ISNUMBER(_xlfn.XMATCH($AD$4:$AD$6723,$V2665:$Z2665,0)))),-1)</f>
        <v>23.891607</v>
      </c>
      <c r="R2665" s="29">
        <f t="array" ref="R2665">IFERROR(_xlfn._xlws.FILTER(AM$4:AM$6723,(AM$4:AM$6723&gt;=0)*($AB$4:$AB$6723=$C2665)*($AC$4:$AC$6723=$D2665)*(ISNUMBER(_xlfn.XMATCH($AD$4:$AD$6723,$V2665:$Z2665,0)))),-1)</f>
        <v>23.891607</v>
      </c>
      <c r="S2665" s="29">
        <f t="array" ref="S2665">IFERROR(_xlfn._xlws.FILTER(AN$4:AN$6723,(AN$4:AN$6723&gt;=0)*($AB$4:$AB$6723=$C2665)*($AC$4:$AC$6723=$D2665)*(ISNUMBER(_xlfn.XMATCH($AD$4:$AD$6723,$V2665:$Z2665,0)))),-1)</f>
        <v>23.891607</v>
      </c>
      <c r="T2665" s="29">
        <f t="array" ref="T2665">IFERROR(_xlfn._xlws.FILTER(AO$4:AO$6723,(AO$4:AO$6723&gt;=0)*($AB$4:$AB$6723=$C2665)*($AC$4:$AC$6723=$D2665)*(ISNUMBER(_xlfn.XMATCH($AD$4:$AD$6723,$V2665:$Z2665,0)))),-1)</f>
        <v>23.891607</v>
      </c>
      <c r="V2665" t="s">
        <v>17</v>
      </c>
      <c r="AB2665" t="s">
        <v>98</v>
      </c>
      <c r="AC2665" t="s">
        <v>97</v>
      </c>
      <c r="AD2665" s="19" t="s">
        <v>25</v>
      </c>
      <c r="AE2665" s="18">
        <v>-1</v>
      </c>
      <c r="AF2665" s="17">
        <v>-1</v>
      </c>
      <c r="AG2665" s="17">
        <v>-1</v>
      </c>
      <c r="AH2665" s="17">
        <v>-1</v>
      </c>
      <c r="AI2665" s="17">
        <v>-1</v>
      </c>
      <c r="AJ2665" s="17">
        <v>-1</v>
      </c>
      <c r="AK2665" s="17">
        <v>-1</v>
      </c>
      <c r="AL2665" s="17">
        <v>-1</v>
      </c>
      <c r="AM2665" s="17">
        <v>-1</v>
      </c>
      <c r="AN2665" s="17">
        <v>-1</v>
      </c>
      <c r="AO2665" s="17">
        <v>-1</v>
      </c>
    </row>
    <row r="2666" spans="3:41" x14ac:dyDescent="0.25">
      <c r="C2666" t="s">
        <v>102</v>
      </c>
      <c r="D2666" s="6" t="s">
        <v>45</v>
      </c>
      <c r="E2666" t="s">
        <v>18</v>
      </c>
      <c r="F2666" s="6">
        <v>2005</v>
      </c>
      <c r="G2666" s="6" t="s">
        <v>14</v>
      </c>
      <c r="H2666" s="6" t="s">
        <v>15</v>
      </c>
      <c r="I2666" s="6"/>
      <c r="J2666" s="29">
        <f t="array" ref="J2666">IFERROR(_xlfn._xlws.FILTER(AE$4:AE$6723,(AE$4:AE$6723&gt;=0)*($AB$4:$AB$6723=$C2666)*($AC$4:$AC$6723=$D2666)*(ISNUMBER(_xlfn.XMATCH($AD$4:$AD$6723,$V2666:$Z2666,0)))),-1)</f>
        <v>-1</v>
      </c>
      <c r="K2666" s="29">
        <f t="array" ref="K2666">IFERROR(_xlfn._xlws.FILTER(AF$4:AF$6723,(AF$4:AF$6723&gt;=0)*($AB$4:$AB$6723=$C2666)*($AC$4:$AC$6723=$D2666)*(ISNUMBER(_xlfn.XMATCH($AD$4:$AD$6723,$V2666:$Z2666,0)))),-1)</f>
        <v>-1</v>
      </c>
      <c r="L2666" s="29">
        <f t="array" ref="L2666">IFERROR(_xlfn._xlws.FILTER(AG$4:AG$6723,(AG$4:AG$6723&gt;=0)*($AB$4:$AB$6723=$C2666)*($AC$4:$AC$6723=$D2666)*(ISNUMBER(_xlfn.XMATCH($AD$4:$AD$6723,$V2666:$Z2666,0)))),-1)</f>
        <v>-1</v>
      </c>
      <c r="M2666" s="29">
        <f t="array" ref="M2666">IFERROR(_xlfn._xlws.FILTER(AH$4:AH$6723,(AH$4:AH$6723&gt;=0)*($AB$4:$AB$6723=$C2666)*($AC$4:$AC$6723=$D2666)*(ISNUMBER(_xlfn.XMATCH($AD$4:$AD$6723,$V2666:$Z2666,0)))),-1)</f>
        <v>-1</v>
      </c>
      <c r="N2666" s="29">
        <f t="array" ref="N2666">IFERROR(_xlfn._xlws.FILTER(AI$4:AI$6723,(AI$4:AI$6723&gt;=0)*($AB$4:$AB$6723=$C2666)*($AC$4:$AC$6723=$D2666)*(ISNUMBER(_xlfn.XMATCH($AD$4:$AD$6723,$V2666:$Z2666,0)))),-1)</f>
        <v>-1</v>
      </c>
      <c r="O2666" s="29">
        <f t="array" ref="O2666">IFERROR(_xlfn._xlws.FILTER(AJ$4:AJ$6723,(AJ$4:AJ$6723&gt;=0)*($AB$4:$AB$6723=$C2666)*($AC$4:$AC$6723=$D2666)*(ISNUMBER(_xlfn.XMATCH($AD$4:$AD$6723,$V2666:$Z2666,0)))),-1)</f>
        <v>-1</v>
      </c>
      <c r="P2666" s="29">
        <f t="array" ref="P2666">IFERROR(_xlfn._xlws.FILTER(AK$4:AK$6723,(AK$4:AK$6723&gt;=0)*($AB$4:$AB$6723=$C2666)*($AC$4:$AC$6723=$D2666)*(ISNUMBER(_xlfn.XMATCH($AD$4:$AD$6723,$V2666:$Z2666,0)))),-1)</f>
        <v>-1</v>
      </c>
      <c r="Q2666" s="29">
        <f t="array" ref="Q2666">IFERROR(_xlfn._xlws.FILTER(AL$4:AL$6723,(AL$4:AL$6723&gt;=0)*($AB$4:$AB$6723=$C2666)*($AC$4:$AC$6723=$D2666)*(ISNUMBER(_xlfn.XMATCH($AD$4:$AD$6723,$V2666:$Z2666,0)))),-1)</f>
        <v>-1</v>
      </c>
      <c r="R2666" s="29">
        <f t="array" ref="R2666">IFERROR(_xlfn._xlws.FILTER(AM$4:AM$6723,(AM$4:AM$6723&gt;=0)*($AB$4:$AB$6723=$C2666)*($AC$4:$AC$6723=$D2666)*(ISNUMBER(_xlfn.XMATCH($AD$4:$AD$6723,$V2666:$Z2666,0)))),-1)</f>
        <v>-1</v>
      </c>
      <c r="S2666" s="29">
        <f t="array" ref="S2666">IFERROR(_xlfn._xlws.FILTER(AN$4:AN$6723,(AN$4:AN$6723&gt;=0)*($AB$4:$AB$6723=$C2666)*($AC$4:$AC$6723=$D2666)*(ISNUMBER(_xlfn.XMATCH($AD$4:$AD$6723,$V2666:$Z2666,0)))),-1)</f>
        <v>-1</v>
      </c>
      <c r="T2666" s="29">
        <f t="array" ref="T2666">IFERROR(_xlfn._xlws.FILTER(AO$4:AO$6723,(AO$4:AO$6723&gt;=0)*($AB$4:$AB$6723=$C2666)*($AC$4:$AC$6723=$D2666)*(ISNUMBER(_xlfn.XMATCH($AD$4:$AD$6723,$V2666:$Z2666,0)))),-1)</f>
        <v>-1</v>
      </c>
      <c r="V2666" t="s">
        <v>18</v>
      </c>
      <c r="AB2666" t="s">
        <v>98</v>
      </c>
      <c r="AC2666" t="s">
        <v>97</v>
      </c>
      <c r="AD2666" s="19" t="s">
        <v>87</v>
      </c>
      <c r="AE2666" s="18">
        <v>-1</v>
      </c>
      <c r="AF2666" s="17">
        <v>-1</v>
      </c>
      <c r="AG2666" s="17">
        <v>-1</v>
      </c>
      <c r="AH2666" s="17">
        <v>-1</v>
      </c>
      <c r="AI2666" s="17">
        <v>-1</v>
      </c>
      <c r="AJ2666" s="17">
        <v>-1</v>
      </c>
      <c r="AK2666" s="17">
        <v>-1</v>
      </c>
      <c r="AL2666" s="17">
        <v>-1</v>
      </c>
      <c r="AM2666" s="17">
        <v>-1</v>
      </c>
      <c r="AN2666" s="17">
        <v>-1</v>
      </c>
      <c r="AO2666" s="17">
        <v>-1</v>
      </c>
    </row>
    <row r="2667" spans="3:41" x14ac:dyDescent="0.25">
      <c r="C2667" t="s">
        <v>102</v>
      </c>
      <c r="D2667" s="6" t="s">
        <v>45</v>
      </c>
      <c r="E2667" t="s">
        <v>63</v>
      </c>
      <c r="F2667" s="6">
        <v>2005</v>
      </c>
      <c r="G2667" s="6" t="s">
        <v>14</v>
      </c>
      <c r="H2667" s="6" t="s">
        <v>15</v>
      </c>
      <c r="J2667" s="29">
        <f t="array" ref="J2667">IFERROR(_xlfn._xlws.FILTER(AE$4:AE$6723,(AE$4:AE$6723&gt;=0)*($AB$4:$AB$6723=$C2667)*($AC$4:$AC$6723=$D2667)*(ISNUMBER(_xlfn.XMATCH($AD$4:$AD$6723,$V2667:$Z2667,0)))),-1)</f>
        <v>-1</v>
      </c>
      <c r="K2667" s="29">
        <f t="array" ref="K2667">IFERROR(_xlfn._xlws.FILTER(AF$4:AF$6723,(AF$4:AF$6723&gt;=0)*($AB$4:$AB$6723=$C2667)*($AC$4:$AC$6723=$D2667)*(ISNUMBER(_xlfn.XMATCH($AD$4:$AD$6723,$V2667:$Z2667,0)))),-1)</f>
        <v>-1</v>
      </c>
      <c r="L2667" s="29">
        <f t="array" ref="L2667">IFERROR(_xlfn._xlws.FILTER(AG$4:AG$6723,(AG$4:AG$6723&gt;=0)*($AB$4:$AB$6723=$C2667)*($AC$4:$AC$6723=$D2667)*(ISNUMBER(_xlfn.XMATCH($AD$4:$AD$6723,$V2667:$Z2667,0)))),-1)</f>
        <v>-1</v>
      </c>
      <c r="M2667" s="29">
        <f t="array" ref="M2667">IFERROR(_xlfn._xlws.FILTER(AH$4:AH$6723,(AH$4:AH$6723&gt;=0)*($AB$4:$AB$6723=$C2667)*($AC$4:$AC$6723=$D2667)*(ISNUMBER(_xlfn.XMATCH($AD$4:$AD$6723,$V2667:$Z2667,0)))),-1)</f>
        <v>-1</v>
      </c>
      <c r="N2667" s="29">
        <f t="array" ref="N2667">IFERROR(_xlfn._xlws.FILTER(AI$4:AI$6723,(AI$4:AI$6723&gt;=0)*($AB$4:$AB$6723=$C2667)*($AC$4:$AC$6723=$D2667)*(ISNUMBER(_xlfn.XMATCH($AD$4:$AD$6723,$V2667:$Z2667,0)))),-1)</f>
        <v>-1</v>
      </c>
      <c r="O2667" s="29">
        <f t="array" ref="O2667">IFERROR(_xlfn._xlws.FILTER(AJ$4:AJ$6723,(AJ$4:AJ$6723&gt;=0)*($AB$4:$AB$6723=$C2667)*($AC$4:$AC$6723=$D2667)*(ISNUMBER(_xlfn.XMATCH($AD$4:$AD$6723,$V2667:$Z2667,0)))),-1)</f>
        <v>-1</v>
      </c>
      <c r="P2667" s="29">
        <f t="array" ref="P2667">IFERROR(_xlfn._xlws.FILTER(AK$4:AK$6723,(AK$4:AK$6723&gt;=0)*($AB$4:$AB$6723=$C2667)*($AC$4:$AC$6723=$D2667)*(ISNUMBER(_xlfn.XMATCH($AD$4:$AD$6723,$V2667:$Z2667,0)))),-1)</f>
        <v>-1</v>
      </c>
      <c r="Q2667" s="29">
        <f t="array" ref="Q2667">IFERROR(_xlfn._xlws.FILTER(AL$4:AL$6723,(AL$4:AL$6723&gt;=0)*($AB$4:$AB$6723=$C2667)*($AC$4:$AC$6723=$D2667)*(ISNUMBER(_xlfn.XMATCH($AD$4:$AD$6723,$V2667:$Z2667,0)))),-1)</f>
        <v>-1</v>
      </c>
      <c r="R2667" s="29">
        <f t="array" ref="R2667">IFERROR(_xlfn._xlws.FILTER(AM$4:AM$6723,(AM$4:AM$6723&gt;=0)*($AB$4:$AB$6723=$C2667)*($AC$4:$AC$6723=$D2667)*(ISNUMBER(_xlfn.XMATCH($AD$4:$AD$6723,$V2667:$Z2667,0)))),-1)</f>
        <v>-1</v>
      </c>
      <c r="S2667" s="29">
        <f t="array" ref="S2667">IFERROR(_xlfn._xlws.FILTER(AN$4:AN$6723,(AN$4:AN$6723&gt;=0)*($AB$4:$AB$6723=$C2667)*($AC$4:$AC$6723=$D2667)*(ISNUMBER(_xlfn.XMATCH($AD$4:$AD$6723,$V2667:$Z2667,0)))),-1)</f>
        <v>-1</v>
      </c>
      <c r="T2667" s="29">
        <f t="array" ref="T2667">IFERROR(_xlfn._xlws.FILTER(AO$4:AO$6723,(AO$4:AO$6723&gt;=0)*($AB$4:$AB$6723=$C2667)*($AC$4:$AC$6723=$D2667)*(ISNUMBER(_xlfn.XMATCH($AD$4:$AD$6723,$V2667:$Z2667,0)))),-1)</f>
        <v>-1</v>
      </c>
      <c r="V2667" t="s">
        <v>63</v>
      </c>
      <c r="AB2667" t="s">
        <v>98</v>
      </c>
      <c r="AC2667" t="s">
        <v>97</v>
      </c>
      <c r="AD2667" s="19" t="s">
        <v>83</v>
      </c>
      <c r="AE2667" s="18">
        <v>-1</v>
      </c>
      <c r="AF2667" s="17">
        <v>-1</v>
      </c>
      <c r="AG2667" s="17">
        <v>-1</v>
      </c>
      <c r="AH2667" s="17">
        <v>-1</v>
      </c>
      <c r="AI2667" s="17">
        <v>-1</v>
      </c>
      <c r="AJ2667" s="17">
        <v>-1</v>
      </c>
      <c r="AK2667" s="17">
        <v>-1</v>
      </c>
      <c r="AL2667" s="17">
        <v>-1</v>
      </c>
      <c r="AM2667" s="17">
        <v>-1</v>
      </c>
      <c r="AN2667" s="17">
        <v>-1</v>
      </c>
      <c r="AO2667" s="17">
        <v>-1</v>
      </c>
    </row>
    <row r="2668" spans="3:41" x14ac:dyDescent="0.25">
      <c r="C2668" t="s">
        <v>102</v>
      </c>
      <c r="D2668" s="6" t="s">
        <v>45</v>
      </c>
      <c r="E2668" t="s">
        <v>21</v>
      </c>
      <c r="F2668" s="6">
        <v>2005</v>
      </c>
      <c r="G2668" s="6" t="s">
        <v>14</v>
      </c>
      <c r="H2668" s="6" t="s">
        <v>15</v>
      </c>
      <c r="J2668" s="29">
        <f t="array" ref="J2668">IFERROR(_xlfn._xlws.FILTER(AE$4:AE$6723,(AE$4:AE$6723&gt;=0)*($AB$4:$AB$6723=$C2668)*($AC$4:$AC$6723=$D2668)*(ISNUMBER(_xlfn.XMATCH($AD$4:$AD$6723,$V2668:$Z2668,0)))),-1)</f>
        <v>-1</v>
      </c>
      <c r="K2668" s="29">
        <f t="array" ref="K2668">IFERROR(_xlfn._xlws.FILTER(AF$4:AF$6723,(AF$4:AF$6723&gt;=0)*($AB$4:$AB$6723=$C2668)*($AC$4:$AC$6723=$D2668)*(ISNUMBER(_xlfn.XMATCH($AD$4:$AD$6723,$V2668:$Z2668,0)))),-1)</f>
        <v>-1</v>
      </c>
      <c r="L2668" s="29">
        <f t="array" ref="L2668">IFERROR(_xlfn._xlws.FILTER(AG$4:AG$6723,(AG$4:AG$6723&gt;=0)*($AB$4:$AB$6723=$C2668)*($AC$4:$AC$6723=$D2668)*(ISNUMBER(_xlfn.XMATCH($AD$4:$AD$6723,$V2668:$Z2668,0)))),-1)</f>
        <v>-1</v>
      </c>
      <c r="M2668" s="29">
        <f t="array" ref="M2668">IFERROR(_xlfn._xlws.FILTER(AH$4:AH$6723,(AH$4:AH$6723&gt;=0)*($AB$4:$AB$6723=$C2668)*($AC$4:$AC$6723=$D2668)*(ISNUMBER(_xlfn.XMATCH($AD$4:$AD$6723,$V2668:$Z2668,0)))),-1)</f>
        <v>-1</v>
      </c>
      <c r="N2668" s="29">
        <f t="array" ref="N2668">IFERROR(_xlfn._xlws.FILTER(AI$4:AI$6723,(AI$4:AI$6723&gt;=0)*($AB$4:$AB$6723=$C2668)*($AC$4:$AC$6723=$D2668)*(ISNUMBER(_xlfn.XMATCH($AD$4:$AD$6723,$V2668:$Z2668,0)))),-1)</f>
        <v>-1</v>
      </c>
      <c r="O2668" s="29">
        <f t="array" ref="O2668">IFERROR(_xlfn._xlws.FILTER(AJ$4:AJ$6723,(AJ$4:AJ$6723&gt;=0)*($AB$4:$AB$6723=$C2668)*($AC$4:$AC$6723=$D2668)*(ISNUMBER(_xlfn.XMATCH($AD$4:$AD$6723,$V2668:$Z2668,0)))),-1)</f>
        <v>-1</v>
      </c>
      <c r="P2668" s="29">
        <f t="array" ref="P2668">IFERROR(_xlfn._xlws.FILTER(AK$4:AK$6723,(AK$4:AK$6723&gt;=0)*($AB$4:$AB$6723=$C2668)*($AC$4:$AC$6723=$D2668)*(ISNUMBER(_xlfn.XMATCH($AD$4:$AD$6723,$V2668:$Z2668,0)))),-1)</f>
        <v>-1</v>
      </c>
      <c r="Q2668" s="29">
        <f t="array" ref="Q2668">IFERROR(_xlfn._xlws.FILTER(AL$4:AL$6723,(AL$4:AL$6723&gt;=0)*($AB$4:$AB$6723=$C2668)*($AC$4:$AC$6723=$D2668)*(ISNUMBER(_xlfn.XMATCH($AD$4:$AD$6723,$V2668:$Z2668,0)))),-1)</f>
        <v>-1</v>
      </c>
      <c r="R2668" s="29">
        <f t="array" ref="R2668">IFERROR(_xlfn._xlws.FILTER(AM$4:AM$6723,(AM$4:AM$6723&gt;=0)*($AB$4:$AB$6723=$C2668)*($AC$4:$AC$6723=$D2668)*(ISNUMBER(_xlfn.XMATCH($AD$4:$AD$6723,$V2668:$Z2668,0)))),-1)</f>
        <v>-1</v>
      </c>
      <c r="S2668" s="29">
        <f t="array" ref="S2668">IFERROR(_xlfn._xlws.FILTER(AN$4:AN$6723,(AN$4:AN$6723&gt;=0)*($AB$4:$AB$6723=$C2668)*($AC$4:$AC$6723=$D2668)*(ISNUMBER(_xlfn.XMATCH($AD$4:$AD$6723,$V2668:$Z2668,0)))),-1)</f>
        <v>-1</v>
      </c>
      <c r="T2668" s="29">
        <f t="array" ref="T2668">IFERROR(_xlfn._xlws.FILTER(AO$4:AO$6723,(AO$4:AO$6723&gt;=0)*($AB$4:$AB$6723=$C2668)*($AC$4:$AC$6723=$D2668)*(ISNUMBER(_xlfn.XMATCH($AD$4:$AD$6723,$V2668:$Z2668,0)))),-1)</f>
        <v>-1</v>
      </c>
      <c r="V2668" t="s">
        <v>21</v>
      </c>
      <c r="AB2668" t="s">
        <v>98</v>
      </c>
      <c r="AC2668" t="s">
        <v>97</v>
      </c>
      <c r="AD2668" s="19" t="s">
        <v>74</v>
      </c>
      <c r="AE2668" s="18">
        <v>8.0554560015239076</v>
      </c>
      <c r="AF2668" s="17">
        <v>11.9330417260906</v>
      </c>
      <c r="AG2668" s="17">
        <v>21.6122825340681</v>
      </c>
      <c r="AH2668" s="17">
        <v>22.589040716929699</v>
      </c>
      <c r="AI2668" s="17">
        <v>30.699502780386901</v>
      </c>
      <c r="AJ2668" s="17">
        <v>33.590501889528397</v>
      </c>
      <c r="AK2668" s="17">
        <v>35.692112184509398</v>
      </c>
      <c r="AL2668" s="17">
        <v>36.843445242697399</v>
      </c>
      <c r="AM2668" s="17">
        <v>38.179616604194898</v>
      </c>
      <c r="AN2668" s="17">
        <v>38.179616604194898</v>
      </c>
      <c r="AO2668" s="17">
        <v>38.179616604194898</v>
      </c>
    </row>
    <row r="2669" spans="3:41" x14ac:dyDescent="0.25">
      <c r="C2669" t="s">
        <v>102</v>
      </c>
      <c r="D2669" s="6" t="s">
        <v>45</v>
      </c>
      <c r="E2669" t="s">
        <v>22</v>
      </c>
      <c r="F2669" s="6">
        <v>2005</v>
      </c>
      <c r="G2669" s="6" t="s">
        <v>14</v>
      </c>
      <c r="H2669" s="6" t="s">
        <v>15</v>
      </c>
      <c r="J2669" s="29">
        <f t="array" ref="J2669">IFERROR(_xlfn._xlws.FILTER(AE$4:AE$6723,(AE$4:AE$6723&gt;=0)*($AB$4:$AB$6723=$C2669)*($AC$4:$AC$6723=$D2669)*(ISNUMBER(_xlfn.XMATCH($AD$4:$AD$6723,$V2669:$Z2669,0)))),-1)</f>
        <v>-1</v>
      </c>
      <c r="K2669" s="29">
        <f t="array" ref="K2669">IFERROR(_xlfn._xlws.FILTER(AF$4:AF$6723,(AF$4:AF$6723&gt;=0)*($AB$4:$AB$6723=$C2669)*($AC$4:$AC$6723=$D2669)*(ISNUMBER(_xlfn.XMATCH($AD$4:$AD$6723,$V2669:$Z2669,0)))),-1)</f>
        <v>-1</v>
      </c>
      <c r="L2669" s="29">
        <f t="array" ref="L2669">IFERROR(_xlfn._xlws.FILTER(AG$4:AG$6723,(AG$4:AG$6723&gt;=0)*($AB$4:$AB$6723=$C2669)*($AC$4:$AC$6723=$D2669)*(ISNUMBER(_xlfn.XMATCH($AD$4:$AD$6723,$V2669:$Z2669,0)))),-1)</f>
        <v>-1</v>
      </c>
      <c r="M2669" s="29">
        <f t="array" ref="M2669">IFERROR(_xlfn._xlws.FILTER(AH$4:AH$6723,(AH$4:AH$6723&gt;=0)*($AB$4:$AB$6723=$C2669)*($AC$4:$AC$6723=$D2669)*(ISNUMBER(_xlfn.XMATCH($AD$4:$AD$6723,$V2669:$Z2669,0)))),-1)</f>
        <v>-1</v>
      </c>
      <c r="N2669" s="29">
        <f t="array" ref="N2669">IFERROR(_xlfn._xlws.FILTER(AI$4:AI$6723,(AI$4:AI$6723&gt;=0)*($AB$4:$AB$6723=$C2669)*($AC$4:$AC$6723=$D2669)*(ISNUMBER(_xlfn.XMATCH($AD$4:$AD$6723,$V2669:$Z2669,0)))),-1)</f>
        <v>-1</v>
      </c>
      <c r="O2669" s="29">
        <f t="array" ref="O2669">IFERROR(_xlfn._xlws.FILTER(AJ$4:AJ$6723,(AJ$4:AJ$6723&gt;=0)*($AB$4:$AB$6723=$C2669)*($AC$4:$AC$6723=$D2669)*(ISNUMBER(_xlfn.XMATCH($AD$4:$AD$6723,$V2669:$Z2669,0)))),-1)</f>
        <v>-1</v>
      </c>
      <c r="P2669" s="29">
        <f t="array" ref="P2669">IFERROR(_xlfn._xlws.FILTER(AK$4:AK$6723,(AK$4:AK$6723&gt;=0)*($AB$4:$AB$6723=$C2669)*($AC$4:$AC$6723=$D2669)*(ISNUMBER(_xlfn.XMATCH($AD$4:$AD$6723,$V2669:$Z2669,0)))),-1)</f>
        <v>-1</v>
      </c>
      <c r="Q2669" s="29">
        <f t="array" ref="Q2669">IFERROR(_xlfn._xlws.FILTER(AL$4:AL$6723,(AL$4:AL$6723&gt;=0)*($AB$4:$AB$6723=$C2669)*($AC$4:$AC$6723=$D2669)*(ISNUMBER(_xlfn.XMATCH($AD$4:$AD$6723,$V2669:$Z2669,0)))),-1)</f>
        <v>-1</v>
      </c>
      <c r="R2669" s="29">
        <f t="array" ref="R2669">IFERROR(_xlfn._xlws.FILTER(AM$4:AM$6723,(AM$4:AM$6723&gt;=0)*($AB$4:$AB$6723=$C2669)*($AC$4:$AC$6723=$D2669)*(ISNUMBER(_xlfn.XMATCH($AD$4:$AD$6723,$V2669:$Z2669,0)))),-1)</f>
        <v>-1</v>
      </c>
      <c r="S2669" s="29">
        <f t="array" ref="S2669">IFERROR(_xlfn._xlws.FILTER(AN$4:AN$6723,(AN$4:AN$6723&gt;=0)*($AB$4:$AB$6723=$C2669)*($AC$4:$AC$6723=$D2669)*(ISNUMBER(_xlfn.XMATCH($AD$4:$AD$6723,$V2669:$Z2669,0)))),-1)</f>
        <v>-1</v>
      </c>
      <c r="T2669" s="29">
        <f t="array" ref="T2669">IFERROR(_xlfn._xlws.FILTER(AO$4:AO$6723,(AO$4:AO$6723&gt;=0)*($AB$4:$AB$6723=$C2669)*($AC$4:$AC$6723=$D2669)*(ISNUMBER(_xlfn.XMATCH($AD$4:$AD$6723,$V2669:$Z2669,0)))),-1)</f>
        <v>-1</v>
      </c>
      <c r="V2669" s="19" t="s">
        <v>66</v>
      </c>
      <c r="W2669" s="19" t="s">
        <v>67</v>
      </c>
      <c r="X2669" s="19" t="s">
        <v>68</v>
      </c>
      <c r="Y2669" s="19" t="s">
        <v>69</v>
      </c>
      <c r="Z2669" s="19" t="s">
        <v>70</v>
      </c>
      <c r="AB2669" t="s">
        <v>98</v>
      </c>
      <c r="AC2669" t="s">
        <v>97</v>
      </c>
      <c r="AD2669" s="19" t="s">
        <v>85</v>
      </c>
      <c r="AE2669" s="18">
        <v>0</v>
      </c>
      <c r="AF2669" s="17">
        <v>0</v>
      </c>
      <c r="AG2669" s="17">
        <v>0</v>
      </c>
      <c r="AH2669" s="17">
        <v>0</v>
      </c>
      <c r="AI2669" s="17">
        <v>0</v>
      </c>
      <c r="AJ2669" s="17">
        <v>0</v>
      </c>
      <c r="AK2669" s="17">
        <v>0</v>
      </c>
      <c r="AL2669" s="17">
        <v>0</v>
      </c>
      <c r="AM2669" s="17">
        <v>0</v>
      </c>
      <c r="AN2669" s="17">
        <v>0</v>
      </c>
      <c r="AO2669" s="17">
        <v>0</v>
      </c>
    </row>
    <row r="2670" spans="3:41" x14ac:dyDescent="0.25">
      <c r="C2670" t="s">
        <v>102</v>
      </c>
      <c r="D2670" s="6" t="s">
        <v>45</v>
      </c>
      <c r="E2670" t="s">
        <v>23</v>
      </c>
      <c r="F2670" s="6">
        <v>2005</v>
      </c>
      <c r="G2670" s="6" t="s">
        <v>14</v>
      </c>
      <c r="H2670" s="6" t="s">
        <v>15</v>
      </c>
      <c r="J2670" s="29">
        <f t="array" ref="J2670">IFERROR(_xlfn._xlws.FILTER(AE$4:AE$6723,(AE$4:AE$6723&gt;=0)*($AB$4:$AB$6723=$C2670)*($AC$4:$AC$6723=$D2670)*(ISNUMBER(_xlfn.XMATCH($AD$4:$AD$6723,$V2670:$Z2670,0)))),-1)</f>
        <v>-1</v>
      </c>
      <c r="K2670" s="29">
        <f t="array" ref="K2670">IFERROR(_xlfn._xlws.FILTER(AF$4:AF$6723,(AF$4:AF$6723&gt;=0)*($AB$4:$AB$6723=$C2670)*($AC$4:$AC$6723=$D2670)*(ISNUMBER(_xlfn.XMATCH($AD$4:$AD$6723,$V2670:$Z2670,0)))),-1)</f>
        <v>-1</v>
      </c>
      <c r="L2670" s="29">
        <f t="array" ref="L2670">IFERROR(_xlfn._xlws.FILTER(AG$4:AG$6723,(AG$4:AG$6723&gt;=0)*($AB$4:$AB$6723=$C2670)*($AC$4:$AC$6723=$D2670)*(ISNUMBER(_xlfn.XMATCH($AD$4:$AD$6723,$V2670:$Z2670,0)))),-1)</f>
        <v>-1</v>
      </c>
      <c r="M2670" s="29">
        <f t="array" ref="M2670">IFERROR(_xlfn._xlws.FILTER(AH$4:AH$6723,(AH$4:AH$6723&gt;=0)*($AB$4:$AB$6723=$C2670)*($AC$4:$AC$6723=$D2670)*(ISNUMBER(_xlfn.XMATCH($AD$4:$AD$6723,$V2670:$Z2670,0)))),-1)</f>
        <v>-1</v>
      </c>
      <c r="N2670" s="29">
        <f t="array" ref="N2670">IFERROR(_xlfn._xlws.FILTER(AI$4:AI$6723,(AI$4:AI$6723&gt;=0)*($AB$4:$AB$6723=$C2670)*($AC$4:$AC$6723=$D2670)*(ISNUMBER(_xlfn.XMATCH($AD$4:$AD$6723,$V2670:$Z2670,0)))),-1)</f>
        <v>-1</v>
      </c>
      <c r="O2670" s="29">
        <f t="array" ref="O2670">IFERROR(_xlfn._xlws.FILTER(AJ$4:AJ$6723,(AJ$4:AJ$6723&gt;=0)*($AB$4:$AB$6723=$C2670)*($AC$4:$AC$6723=$D2670)*(ISNUMBER(_xlfn.XMATCH($AD$4:$AD$6723,$V2670:$Z2670,0)))),-1)</f>
        <v>-1</v>
      </c>
      <c r="P2670" s="29">
        <f t="array" ref="P2670">IFERROR(_xlfn._xlws.FILTER(AK$4:AK$6723,(AK$4:AK$6723&gt;=0)*($AB$4:$AB$6723=$C2670)*($AC$4:$AC$6723=$D2670)*(ISNUMBER(_xlfn.XMATCH($AD$4:$AD$6723,$V2670:$Z2670,0)))),-1)</f>
        <v>-1</v>
      </c>
      <c r="Q2670" s="29">
        <f t="array" ref="Q2670">IFERROR(_xlfn._xlws.FILTER(AL$4:AL$6723,(AL$4:AL$6723&gt;=0)*($AB$4:$AB$6723=$C2670)*($AC$4:$AC$6723=$D2670)*(ISNUMBER(_xlfn.XMATCH($AD$4:$AD$6723,$V2670:$Z2670,0)))),-1)</f>
        <v>-1</v>
      </c>
      <c r="R2670" s="29">
        <f t="array" ref="R2670">IFERROR(_xlfn._xlws.FILTER(AM$4:AM$6723,(AM$4:AM$6723&gt;=0)*($AB$4:$AB$6723=$C2670)*($AC$4:$AC$6723=$D2670)*(ISNUMBER(_xlfn.XMATCH($AD$4:$AD$6723,$V2670:$Z2670,0)))),-1)</f>
        <v>-1</v>
      </c>
      <c r="S2670" s="29">
        <f t="array" ref="S2670">IFERROR(_xlfn._xlws.FILTER(AN$4:AN$6723,(AN$4:AN$6723&gt;=0)*($AB$4:$AB$6723=$C2670)*($AC$4:$AC$6723=$D2670)*(ISNUMBER(_xlfn.XMATCH($AD$4:$AD$6723,$V2670:$Z2670,0)))),-1)</f>
        <v>-1</v>
      </c>
      <c r="T2670" s="29">
        <f t="array" ref="T2670">IFERROR(_xlfn._xlws.FILTER(AO$4:AO$6723,(AO$4:AO$6723&gt;=0)*($AB$4:$AB$6723=$C2670)*($AC$4:$AC$6723=$D2670)*(ISNUMBER(_xlfn.XMATCH($AD$4:$AD$6723,$V2670:$Z2670,0)))),-1)</f>
        <v>-1</v>
      </c>
      <c r="V2670" t="s">
        <v>70</v>
      </c>
      <c r="AB2670" t="s">
        <v>98</v>
      </c>
      <c r="AC2670" t="s">
        <v>97</v>
      </c>
      <c r="AD2670" s="19" t="s">
        <v>27</v>
      </c>
      <c r="AE2670" s="18">
        <v>59.532871676928607</v>
      </c>
      <c r="AF2670" s="17">
        <v>55.585908894687201</v>
      </c>
      <c r="AG2670" s="17">
        <v>46.639973843363798</v>
      </c>
      <c r="AH2670" s="17">
        <v>45.1924971956634</v>
      </c>
      <c r="AI2670" s="17">
        <v>42.6822408830553</v>
      </c>
      <c r="AJ2670" s="17">
        <v>42.6822408830553</v>
      </c>
      <c r="AK2670" s="17">
        <v>42.6822408830553</v>
      </c>
      <c r="AL2670" s="17">
        <v>42.6822408830553</v>
      </c>
      <c r="AM2670" s="17">
        <v>42.6822408830553</v>
      </c>
      <c r="AN2670" s="17">
        <v>42.6822408830553</v>
      </c>
      <c r="AO2670" s="17">
        <v>42.6822408830553</v>
      </c>
    </row>
    <row r="2671" spans="3:41" x14ac:dyDescent="0.25">
      <c r="C2671" t="s">
        <v>102</v>
      </c>
      <c r="D2671" s="6" t="s">
        <v>45</v>
      </c>
      <c r="E2671" t="s">
        <v>24</v>
      </c>
      <c r="F2671" s="6">
        <v>2005</v>
      </c>
      <c r="G2671" s="6" t="s">
        <v>14</v>
      </c>
      <c r="H2671" s="6" t="s">
        <v>15</v>
      </c>
      <c r="J2671" s="29">
        <f t="array" ref="J2671">IFERROR(_xlfn._xlws.FILTER(AE$4:AE$6723,(AE$4:AE$6723&gt;=0)*($AB$4:$AB$6723=$C2671)*($AC$4:$AC$6723=$D2671)*(ISNUMBER(_xlfn.XMATCH($AD$4:$AD$6723,$V2671:$Z2671,0)))),-1)</f>
        <v>15.34751894106398</v>
      </c>
      <c r="K2671" s="29">
        <f t="array" ref="K2671">IFERROR(_xlfn._xlws.FILTER(AF$4:AF$6723,(AF$4:AF$6723&gt;=0)*($AB$4:$AB$6723=$C2671)*($AC$4:$AC$6723=$D2671)*(ISNUMBER(_xlfn.XMATCH($AD$4:$AD$6723,$V2671:$Z2671,0)))),-1)</f>
        <v>17.9131129775133</v>
      </c>
      <c r="L2671" s="29">
        <f t="array" ref="L2671">IFERROR(_xlfn._xlws.FILTER(AG$4:AG$6723,(AG$4:AG$6723&gt;=0)*($AB$4:$AB$6723=$C2671)*($AC$4:$AC$6723=$D2671)*(ISNUMBER(_xlfn.XMATCH($AD$4:$AD$6723,$V2671:$Z2671,0)))),-1)</f>
        <v>24.058538418786501</v>
      </c>
      <c r="M2671" s="29">
        <f t="array" ref="M2671">IFERROR(_xlfn._xlws.FILTER(AH$4:AH$6723,(AH$4:AH$6723&gt;=0)*($AB$4:$AB$6723=$C2671)*($AC$4:$AC$6723=$D2671)*(ISNUMBER(_xlfn.XMATCH($AD$4:$AD$6723,$V2671:$Z2671,0)))),-1)</f>
        <v>24.8342167528237</v>
      </c>
      <c r="N2671" s="29">
        <f t="array" ref="N2671">IFERROR(_xlfn._xlws.FILTER(AI$4:AI$6723,(AI$4:AI$6723&gt;=0)*($AB$4:$AB$6723=$C2671)*($AC$4:$AC$6723=$D2671)*(ISNUMBER(_xlfn.XMATCH($AD$4:$AD$6723,$V2671:$Z2671,0)))),-1)</f>
        <v>29.276257792100601</v>
      </c>
      <c r="O2671" s="29">
        <f t="array" ref="O2671">IFERROR(_xlfn._xlws.FILTER(AJ$4:AJ$6723,(AJ$4:AJ$6723&gt;=0)*($AB$4:$AB$6723=$C2671)*($AC$4:$AC$6723=$D2671)*(ISNUMBER(_xlfn.XMATCH($AD$4:$AD$6723,$V2671:$Z2671,0)))),-1)</f>
        <v>31.026634881027199</v>
      </c>
      <c r="P2671" s="29">
        <f t="array" ref="P2671">IFERROR(_xlfn._xlws.FILTER(AK$4:AK$6723,(AK$4:AK$6723&gt;=0)*($AB$4:$AB$6723=$C2671)*($AC$4:$AC$6723=$D2671)*(ISNUMBER(_xlfn.XMATCH($AD$4:$AD$6723,$V2671:$Z2671,0)))),-1)</f>
        <v>32.176372237168501</v>
      </c>
      <c r="Q2671" s="29">
        <f t="array" ref="Q2671">IFERROR(_xlfn._xlws.FILTER(AL$4:AL$6723,(AL$4:AL$6723&gt;=0)*($AB$4:$AB$6723=$C2671)*($AC$4:$AC$6723=$D2671)*(ISNUMBER(_xlfn.XMATCH($AD$4:$AD$6723,$V2671:$Z2671,0)))),-1)</f>
        <v>32.692488427006303</v>
      </c>
      <c r="R2671" s="29">
        <f t="array" ref="R2671">IFERROR(_xlfn._xlws.FILTER(AM$4:AM$6723,(AM$4:AM$6723&gt;=0)*($AB$4:$AB$6723=$C2671)*($AC$4:$AC$6723=$D2671)*(ISNUMBER(_xlfn.XMATCH($AD$4:$AD$6723,$V2671:$Z2671,0)))),-1)</f>
        <v>33.642263179010897</v>
      </c>
      <c r="S2671" s="29">
        <f t="array" ref="S2671">IFERROR(_xlfn._xlws.FILTER(AN$4:AN$6723,(AN$4:AN$6723&gt;=0)*($AB$4:$AB$6723=$C2671)*($AC$4:$AC$6723=$D2671)*(ISNUMBER(_xlfn.XMATCH($AD$4:$AD$6723,$V2671:$Z2671,0)))),-1)</f>
        <v>33.642263179010897</v>
      </c>
      <c r="T2671" s="29">
        <f t="array" ref="T2671">IFERROR(_xlfn._xlws.FILTER(AO$4:AO$6723,(AO$4:AO$6723&gt;=0)*($AB$4:$AB$6723=$C2671)*($AC$4:$AC$6723=$D2671)*(ISNUMBER(_xlfn.XMATCH($AD$4:$AD$6723,$V2671:$Z2671,0)))),-1)</f>
        <v>33.642263179010897</v>
      </c>
      <c r="V2671" t="s">
        <v>72</v>
      </c>
      <c r="W2671" s="25" t="s">
        <v>58</v>
      </c>
      <c r="X2671" s="25" t="s">
        <v>59</v>
      </c>
      <c r="Y2671" s="25" t="s">
        <v>73</v>
      </c>
      <c r="AB2671" t="s">
        <v>98</v>
      </c>
      <c r="AC2671" t="s">
        <v>97</v>
      </c>
      <c r="AD2671" s="19" t="s">
        <v>88</v>
      </c>
      <c r="AE2671" s="18">
        <v>-1</v>
      </c>
      <c r="AF2671" s="17">
        <v>-1</v>
      </c>
      <c r="AG2671" s="17">
        <v>-1</v>
      </c>
      <c r="AH2671" s="17">
        <v>-1</v>
      </c>
      <c r="AI2671" s="17">
        <v>-1</v>
      </c>
      <c r="AJ2671" s="17">
        <v>-1</v>
      </c>
      <c r="AK2671" s="17">
        <v>-1</v>
      </c>
      <c r="AL2671" s="17">
        <v>-1</v>
      </c>
      <c r="AM2671" s="17">
        <v>-1</v>
      </c>
      <c r="AN2671" s="17">
        <v>-1</v>
      </c>
      <c r="AO2671" s="17">
        <v>-1</v>
      </c>
    </row>
    <row r="2672" spans="3:41" x14ac:dyDescent="0.25">
      <c r="C2672" t="s">
        <v>102</v>
      </c>
      <c r="D2672" s="6" t="s">
        <v>45</v>
      </c>
      <c r="E2672" t="s">
        <v>25</v>
      </c>
      <c r="F2672" s="6">
        <v>2005</v>
      </c>
      <c r="G2672" s="6" t="s">
        <v>14</v>
      </c>
      <c r="H2672" s="6" t="s">
        <v>15</v>
      </c>
      <c r="J2672" s="29">
        <f t="array" ref="J2672">IFERROR(_xlfn._xlws.FILTER(AE$4:AE$6723,(AE$4:AE$6723&gt;=0)*($AB$4:$AB$6723=$C2672)*($AC$4:$AC$6723=$D2672)*(ISNUMBER(_xlfn.XMATCH($AD$4:$AD$6723,$V2672:$Z2672,0)))),-1)</f>
        <v>28.33638603567465</v>
      </c>
      <c r="K2672" s="29">
        <f t="array" ref="K2672">IFERROR(_xlfn._xlws.FILTER(AF$4:AF$6723,(AF$4:AF$6723&gt;=0)*($AB$4:$AB$6723=$C2672)*($AC$4:$AC$6723=$D2672)*(ISNUMBER(_xlfn.XMATCH($AD$4:$AD$6723,$V2672:$Z2672,0)))),-1)</f>
        <v>26.7870641888289</v>
      </c>
      <c r="L2672" s="29">
        <f t="array" ref="L2672">IFERROR(_xlfn._xlws.FILTER(AG$4:AG$6723,(AG$4:AG$6723&gt;=0)*($AB$4:$AB$6723=$C2672)*($AC$4:$AC$6723=$D2672)*(ISNUMBER(_xlfn.XMATCH($AD$4:$AD$6723,$V2672:$Z2672,0)))),-1)</f>
        <v>18.168293999999999</v>
      </c>
      <c r="M2672" s="29">
        <f t="array" ref="M2672">IFERROR(_xlfn._xlws.FILTER(AH$4:AH$6723,(AH$4:AH$6723&gt;=0)*($AB$4:$AB$6723=$C2672)*($AC$4:$AC$6723=$D2672)*(ISNUMBER(_xlfn.XMATCH($AD$4:$AD$6723,$V2672:$Z2672,0)))),-1)</f>
        <v>20.153696324145798</v>
      </c>
      <c r="N2672" s="29">
        <f t="array" ref="N2672">IFERROR(_xlfn._xlws.FILTER(AI$4:AI$6723,(AI$4:AI$6723&gt;=0)*($AB$4:$AB$6723=$C2672)*($AC$4:$AC$6723=$D2672)*(ISNUMBER(_xlfn.XMATCH($AD$4:$AD$6723,$V2672:$Z2672,0)))),-1)</f>
        <v>23.407477066888401</v>
      </c>
      <c r="O2672" s="29">
        <f t="array" ref="O2672">IFERROR(_xlfn._xlws.FILTER(AJ$4:AJ$6723,(AJ$4:AJ$6723&gt;=0)*($AB$4:$AB$6723=$C2672)*($AC$4:$AC$6723=$D2672)*(ISNUMBER(_xlfn.XMATCH($AD$4:$AD$6723,$V2672:$Z2672,0)))),-1)</f>
        <v>24.5415291484513</v>
      </c>
      <c r="P2672" s="29">
        <f t="array" ref="P2672">IFERROR(_xlfn._xlws.FILTER(AK$4:AK$6723,(AK$4:AK$6723&gt;=0)*($AB$4:$AB$6723=$C2672)*($AC$4:$AC$6723=$D2672)*(ISNUMBER(_xlfn.XMATCH($AD$4:$AD$6723,$V2672:$Z2672,0)))),-1)</f>
        <v>25.245633492167901</v>
      </c>
      <c r="Q2672" s="29">
        <f t="array" ref="Q2672">IFERROR(_xlfn._xlws.FILTER(AL$4:AL$6723,(AL$4:AL$6723&gt;=0)*($AB$4:$AB$6723=$C2672)*($AC$4:$AC$6723=$D2672)*(ISNUMBER(_xlfn.XMATCH($AD$4:$AD$6723,$V2672:$Z2672,0)))),-1)</f>
        <v>25.484124045819001</v>
      </c>
      <c r="R2672" s="29">
        <f t="array" ref="R2672">IFERROR(_xlfn._xlws.FILTER(AM$4:AM$6723,(AM$4:AM$6723&gt;=0)*($AB$4:$AB$6723=$C2672)*($AC$4:$AC$6723=$D2672)*(ISNUMBER(_xlfn.XMATCH($AD$4:$AD$6723,$V2672:$Z2672,0)))),-1)</f>
        <v>26.205899949453201</v>
      </c>
      <c r="S2672" s="29">
        <f t="array" ref="S2672">IFERROR(_xlfn._xlws.FILTER(AN$4:AN$6723,(AN$4:AN$6723&gt;=0)*($AB$4:$AB$6723=$C2672)*($AC$4:$AC$6723=$D2672)*(ISNUMBER(_xlfn.XMATCH($AD$4:$AD$6723,$V2672:$Z2672,0)))),-1)</f>
        <v>26.205899949453201</v>
      </c>
      <c r="T2672" s="29">
        <f t="array" ref="T2672">IFERROR(_xlfn._xlws.FILTER(AO$4:AO$6723,(AO$4:AO$6723&gt;=0)*($AB$4:$AB$6723=$C2672)*($AC$4:$AC$6723=$D2672)*(ISNUMBER(_xlfn.XMATCH($AD$4:$AD$6723,$V2672:$Z2672,0)))),-1)</f>
        <v>26.205899949453201</v>
      </c>
      <c r="V2672" t="s">
        <v>25</v>
      </c>
      <c r="AB2672" t="s">
        <v>98</v>
      </c>
      <c r="AC2672" t="s">
        <v>97</v>
      </c>
      <c r="AD2672" s="19" t="s">
        <v>77</v>
      </c>
      <c r="AE2672" s="18">
        <v>-1</v>
      </c>
      <c r="AF2672" s="17">
        <v>-1</v>
      </c>
      <c r="AG2672" s="17">
        <v>-1</v>
      </c>
      <c r="AH2672" s="17">
        <v>-1</v>
      </c>
      <c r="AI2672" s="17">
        <v>-1</v>
      </c>
      <c r="AJ2672" s="17">
        <v>-1</v>
      </c>
      <c r="AK2672" s="17">
        <v>-1</v>
      </c>
      <c r="AL2672" s="17">
        <v>-1</v>
      </c>
      <c r="AM2672" s="17">
        <v>-1</v>
      </c>
      <c r="AN2672" s="17">
        <v>-1</v>
      </c>
      <c r="AO2672" s="17">
        <v>-1</v>
      </c>
    </row>
    <row r="2673" spans="3:41" x14ac:dyDescent="0.25">
      <c r="C2673" t="s">
        <v>102</v>
      </c>
      <c r="D2673" s="6" t="s">
        <v>45</v>
      </c>
      <c r="E2673" t="s">
        <v>26</v>
      </c>
      <c r="F2673" s="6">
        <v>2005</v>
      </c>
      <c r="G2673" s="6" t="s">
        <v>14</v>
      </c>
      <c r="H2673" s="6" t="s">
        <v>15</v>
      </c>
      <c r="J2673" s="29">
        <f t="array" ref="J2673">IFERROR(_xlfn._xlws.FILTER(AE$4:AE$6723,(AE$4:AE$6723&gt;=0)*($AB$4:$AB$6723=$C2673)*($AC$4:$AC$6723=$D2673)*(ISNUMBER(_xlfn.XMATCH($AD$4:$AD$6723,$V2673:$Z2673,0)))),-1)</f>
        <v>-1</v>
      </c>
      <c r="K2673" s="29">
        <f t="array" ref="K2673">IFERROR(_xlfn._xlws.FILTER(AF$4:AF$6723,(AF$4:AF$6723&gt;=0)*($AB$4:$AB$6723=$C2673)*($AC$4:$AC$6723=$D2673)*(ISNUMBER(_xlfn.XMATCH($AD$4:$AD$6723,$V2673:$Z2673,0)))),-1)</f>
        <v>-1</v>
      </c>
      <c r="L2673" s="29">
        <f t="array" ref="L2673">IFERROR(_xlfn._xlws.FILTER(AG$4:AG$6723,(AG$4:AG$6723&gt;=0)*($AB$4:$AB$6723=$C2673)*($AC$4:$AC$6723=$D2673)*(ISNUMBER(_xlfn.XMATCH($AD$4:$AD$6723,$V2673:$Z2673,0)))),-1)</f>
        <v>-1</v>
      </c>
      <c r="M2673" s="29">
        <f t="array" ref="M2673">IFERROR(_xlfn._xlws.FILTER(AH$4:AH$6723,(AH$4:AH$6723&gt;=0)*($AB$4:$AB$6723=$C2673)*($AC$4:$AC$6723=$D2673)*(ISNUMBER(_xlfn.XMATCH($AD$4:$AD$6723,$V2673:$Z2673,0)))),-1)</f>
        <v>-1</v>
      </c>
      <c r="N2673" s="29">
        <f t="array" ref="N2673">IFERROR(_xlfn._xlws.FILTER(AI$4:AI$6723,(AI$4:AI$6723&gt;=0)*($AB$4:$AB$6723=$C2673)*($AC$4:$AC$6723=$D2673)*(ISNUMBER(_xlfn.XMATCH($AD$4:$AD$6723,$V2673:$Z2673,0)))),-1)</f>
        <v>-1</v>
      </c>
      <c r="O2673" s="29">
        <f t="array" ref="O2673">IFERROR(_xlfn._xlws.FILTER(AJ$4:AJ$6723,(AJ$4:AJ$6723&gt;=0)*($AB$4:$AB$6723=$C2673)*($AC$4:$AC$6723=$D2673)*(ISNUMBER(_xlfn.XMATCH($AD$4:$AD$6723,$V2673:$Z2673,0)))),-1)</f>
        <v>-1</v>
      </c>
      <c r="P2673" s="29">
        <f t="array" ref="P2673">IFERROR(_xlfn._xlws.FILTER(AK$4:AK$6723,(AK$4:AK$6723&gt;=0)*($AB$4:$AB$6723=$C2673)*($AC$4:$AC$6723=$D2673)*(ISNUMBER(_xlfn.XMATCH($AD$4:$AD$6723,$V2673:$Z2673,0)))),-1)</f>
        <v>-1</v>
      </c>
      <c r="Q2673" s="29">
        <f t="array" ref="Q2673">IFERROR(_xlfn._xlws.FILTER(AL$4:AL$6723,(AL$4:AL$6723&gt;=0)*($AB$4:$AB$6723=$C2673)*($AC$4:$AC$6723=$D2673)*(ISNUMBER(_xlfn.XMATCH($AD$4:$AD$6723,$V2673:$Z2673,0)))),-1)</f>
        <v>-1</v>
      </c>
      <c r="R2673" s="29">
        <f t="array" ref="R2673">IFERROR(_xlfn._xlws.FILTER(AM$4:AM$6723,(AM$4:AM$6723&gt;=0)*($AB$4:$AB$6723=$C2673)*($AC$4:$AC$6723=$D2673)*(ISNUMBER(_xlfn.XMATCH($AD$4:$AD$6723,$V2673:$Z2673,0)))),-1)</f>
        <v>-1</v>
      </c>
      <c r="S2673" s="29">
        <f t="array" ref="S2673">IFERROR(_xlfn._xlws.FILTER(AN$4:AN$6723,(AN$4:AN$6723&gt;=0)*($AB$4:$AB$6723=$C2673)*($AC$4:$AC$6723=$D2673)*(ISNUMBER(_xlfn.XMATCH($AD$4:$AD$6723,$V2673:$Z2673,0)))),-1)</f>
        <v>-1</v>
      </c>
      <c r="T2673" s="29">
        <f t="array" ref="T2673">IFERROR(_xlfn._xlws.FILTER(AO$4:AO$6723,(AO$4:AO$6723&gt;=0)*($AB$4:$AB$6723=$C2673)*($AC$4:$AC$6723=$D2673)*(ISNUMBER(_xlfn.XMATCH($AD$4:$AD$6723,$V2673:$Z2673,0)))),-1)</f>
        <v>-1</v>
      </c>
      <c r="V2673" t="s">
        <v>74</v>
      </c>
      <c r="W2673" s="25" t="s">
        <v>75</v>
      </c>
      <c r="AB2673" t="s">
        <v>98</v>
      </c>
      <c r="AC2673" t="s">
        <v>97</v>
      </c>
      <c r="AD2673" s="19" t="s">
        <v>75</v>
      </c>
      <c r="AE2673" s="18">
        <v>-1</v>
      </c>
      <c r="AF2673" s="17">
        <v>-1</v>
      </c>
      <c r="AG2673" s="17">
        <v>-1</v>
      </c>
      <c r="AH2673" s="17">
        <v>-1</v>
      </c>
      <c r="AI2673" s="17">
        <v>-1</v>
      </c>
      <c r="AJ2673" s="17">
        <v>-1</v>
      </c>
      <c r="AK2673" s="17">
        <v>-1</v>
      </c>
      <c r="AL2673" s="17">
        <v>-1</v>
      </c>
      <c r="AM2673" s="17">
        <v>-1</v>
      </c>
      <c r="AN2673" s="17">
        <v>-1</v>
      </c>
      <c r="AO2673" s="17">
        <v>-1</v>
      </c>
    </row>
    <row r="2674" spans="3:41" x14ac:dyDescent="0.25">
      <c r="C2674" t="s">
        <v>102</v>
      </c>
      <c r="D2674" s="6" t="s">
        <v>45</v>
      </c>
      <c r="E2674" t="s">
        <v>27</v>
      </c>
      <c r="F2674" s="6">
        <v>2005</v>
      </c>
      <c r="G2674" s="6" t="s">
        <v>14</v>
      </c>
      <c r="H2674" s="6" t="s">
        <v>15</v>
      </c>
      <c r="J2674" s="29">
        <f t="array" ref="J2674">IFERROR(_xlfn._xlws.FILTER(AE$4:AE$6723,(AE$4:AE$6723&gt;=0)*($AB$4:$AB$6723=$C2674)*($AC$4:$AC$6723=$D2674)*(ISNUMBER(_xlfn.XMATCH($AD$4:$AD$6723,$V2674:$Z2674,0)))),-1)</f>
        <v>-1</v>
      </c>
      <c r="K2674" s="29">
        <f t="array" ref="K2674">IFERROR(_xlfn._xlws.FILTER(AF$4:AF$6723,(AF$4:AF$6723&gt;=0)*($AB$4:$AB$6723=$C2674)*($AC$4:$AC$6723=$D2674)*(ISNUMBER(_xlfn.XMATCH($AD$4:$AD$6723,$V2674:$Z2674,0)))),-1)</f>
        <v>-1</v>
      </c>
      <c r="L2674" s="29">
        <f t="array" ref="L2674">IFERROR(_xlfn._xlws.FILTER(AG$4:AG$6723,(AG$4:AG$6723&gt;=0)*($AB$4:$AB$6723=$C2674)*($AC$4:$AC$6723=$D2674)*(ISNUMBER(_xlfn.XMATCH($AD$4:$AD$6723,$V2674:$Z2674,0)))),-1)</f>
        <v>-1</v>
      </c>
      <c r="M2674" s="29">
        <f t="array" ref="M2674">IFERROR(_xlfn._xlws.FILTER(AH$4:AH$6723,(AH$4:AH$6723&gt;=0)*($AB$4:$AB$6723=$C2674)*($AC$4:$AC$6723=$D2674)*(ISNUMBER(_xlfn.XMATCH($AD$4:$AD$6723,$V2674:$Z2674,0)))),-1)</f>
        <v>-1</v>
      </c>
      <c r="N2674" s="29">
        <f t="array" ref="N2674">IFERROR(_xlfn._xlws.FILTER(AI$4:AI$6723,(AI$4:AI$6723&gt;=0)*($AB$4:$AB$6723=$C2674)*($AC$4:$AC$6723=$D2674)*(ISNUMBER(_xlfn.XMATCH($AD$4:$AD$6723,$V2674:$Z2674,0)))),-1)</f>
        <v>-1</v>
      </c>
      <c r="O2674" s="29">
        <f t="array" ref="O2674">IFERROR(_xlfn._xlws.FILTER(AJ$4:AJ$6723,(AJ$4:AJ$6723&gt;=0)*($AB$4:$AB$6723=$C2674)*($AC$4:$AC$6723=$D2674)*(ISNUMBER(_xlfn.XMATCH($AD$4:$AD$6723,$V2674:$Z2674,0)))),-1)</f>
        <v>-1</v>
      </c>
      <c r="P2674" s="29">
        <f t="array" ref="P2674">IFERROR(_xlfn._xlws.FILTER(AK$4:AK$6723,(AK$4:AK$6723&gt;=0)*($AB$4:$AB$6723=$C2674)*($AC$4:$AC$6723=$D2674)*(ISNUMBER(_xlfn.XMATCH($AD$4:$AD$6723,$V2674:$Z2674,0)))),-1)</f>
        <v>-1</v>
      </c>
      <c r="Q2674" s="29">
        <f t="array" ref="Q2674">IFERROR(_xlfn._xlws.FILTER(AL$4:AL$6723,(AL$4:AL$6723&gt;=0)*($AB$4:$AB$6723=$C2674)*($AC$4:$AC$6723=$D2674)*(ISNUMBER(_xlfn.XMATCH($AD$4:$AD$6723,$V2674:$Z2674,0)))),-1)</f>
        <v>-1</v>
      </c>
      <c r="R2674" s="29">
        <f t="array" ref="R2674">IFERROR(_xlfn._xlws.FILTER(AM$4:AM$6723,(AM$4:AM$6723&gt;=0)*($AB$4:$AB$6723=$C2674)*($AC$4:$AC$6723=$D2674)*(ISNUMBER(_xlfn.XMATCH($AD$4:$AD$6723,$V2674:$Z2674,0)))),-1)</f>
        <v>-1</v>
      </c>
      <c r="S2674" s="29">
        <f t="array" ref="S2674">IFERROR(_xlfn._xlws.FILTER(AN$4:AN$6723,(AN$4:AN$6723&gt;=0)*($AB$4:$AB$6723=$C2674)*($AC$4:$AC$6723=$D2674)*(ISNUMBER(_xlfn.XMATCH($AD$4:$AD$6723,$V2674:$Z2674,0)))),-1)</f>
        <v>-1</v>
      </c>
      <c r="T2674" s="29">
        <f t="array" ref="T2674">IFERROR(_xlfn._xlws.FILTER(AO$4:AO$6723,(AO$4:AO$6723&gt;=0)*($AB$4:$AB$6723=$C2674)*($AC$4:$AC$6723=$D2674)*(ISNUMBER(_xlfn.XMATCH($AD$4:$AD$6723,$V2674:$Z2674,0)))),-1)</f>
        <v>-1</v>
      </c>
      <c r="V2674" t="s">
        <v>27</v>
      </c>
      <c r="AB2674" t="s">
        <v>98</v>
      </c>
      <c r="AC2674" t="s">
        <v>97</v>
      </c>
      <c r="AD2674" s="19" t="s">
        <v>78</v>
      </c>
      <c r="AE2674" s="18">
        <v>-1</v>
      </c>
      <c r="AF2674" s="17">
        <v>-1</v>
      </c>
      <c r="AG2674" s="17">
        <v>-1</v>
      </c>
      <c r="AH2674" s="17">
        <v>-1</v>
      </c>
      <c r="AI2674" s="17">
        <v>-1</v>
      </c>
      <c r="AJ2674" s="17">
        <v>-1</v>
      </c>
      <c r="AK2674" s="17">
        <v>-1</v>
      </c>
      <c r="AL2674" s="17">
        <v>-1</v>
      </c>
      <c r="AM2674" s="17">
        <v>-1</v>
      </c>
      <c r="AN2674" s="17">
        <v>-1</v>
      </c>
      <c r="AO2674" s="17">
        <v>-1</v>
      </c>
    </row>
    <row r="2675" spans="3:41" x14ac:dyDescent="0.25">
      <c r="C2675" t="s">
        <v>102</v>
      </c>
      <c r="D2675" s="6" t="s">
        <v>45</v>
      </c>
      <c r="E2675" t="s">
        <v>77</v>
      </c>
      <c r="F2675" s="6">
        <v>2005</v>
      </c>
      <c r="G2675" s="6" t="s">
        <v>14</v>
      </c>
      <c r="H2675" s="6" t="s">
        <v>15</v>
      </c>
      <c r="J2675" s="29">
        <f t="array" ref="J2675">IFERROR(_xlfn._xlws.FILTER(AE$4:AE$6723,(AE$4:AE$6723&gt;=0)*($AB$4:$AB$6723=$C2675)*($AC$4:$AC$6723=$D2675)*(ISNUMBER(_xlfn.XMATCH($AD$4:$AD$6723,$V2675:$Z2675,0)))),-1)</f>
        <v>-1</v>
      </c>
      <c r="K2675" s="29">
        <f t="array" ref="K2675">IFERROR(_xlfn._xlws.FILTER(AF$4:AF$6723,(AF$4:AF$6723&gt;=0)*($AB$4:$AB$6723=$C2675)*($AC$4:$AC$6723=$D2675)*(ISNUMBER(_xlfn.XMATCH($AD$4:$AD$6723,$V2675:$Z2675,0)))),-1)</f>
        <v>-1</v>
      </c>
      <c r="L2675" s="29">
        <f t="array" ref="L2675">IFERROR(_xlfn._xlws.FILTER(AG$4:AG$6723,(AG$4:AG$6723&gt;=0)*($AB$4:$AB$6723=$C2675)*($AC$4:$AC$6723=$D2675)*(ISNUMBER(_xlfn.XMATCH($AD$4:$AD$6723,$V2675:$Z2675,0)))),-1)</f>
        <v>-1</v>
      </c>
      <c r="M2675" s="29">
        <f t="array" ref="M2675">IFERROR(_xlfn._xlws.FILTER(AH$4:AH$6723,(AH$4:AH$6723&gt;=0)*($AB$4:$AB$6723=$C2675)*($AC$4:$AC$6723=$D2675)*(ISNUMBER(_xlfn.XMATCH($AD$4:$AD$6723,$V2675:$Z2675,0)))),-1)</f>
        <v>-1</v>
      </c>
      <c r="N2675" s="29">
        <f t="array" ref="N2675">IFERROR(_xlfn._xlws.FILTER(AI$4:AI$6723,(AI$4:AI$6723&gt;=0)*($AB$4:$AB$6723=$C2675)*($AC$4:$AC$6723=$D2675)*(ISNUMBER(_xlfn.XMATCH($AD$4:$AD$6723,$V2675:$Z2675,0)))),-1)</f>
        <v>-1</v>
      </c>
      <c r="O2675" s="29">
        <f t="array" ref="O2675">IFERROR(_xlfn._xlws.FILTER(AJ$4:AJ$6723,(AJ$4:AJ$6723&gt;=0)*($AB$4:$AB$6723=$C2675)*($AC$4:$AC$6723=$D2675)*(ISNUMBER(_xlfn.XMATCH($AD$4:$AD$6723,$V2675:$Z2675,0)))),-1)</f>
        <v>-1</v>
      </c>
      <c r="P2675" s="29">
        <f t="array" ref="P2675">IFERROR(_xlfn._xlws.FILTER(AK$4:AK$6723,(AK$4:AK$6723&gt;=0)*($AB$4:$AB$6723=$C2675)*($AC$4:$AC$6723=$D2675)*(ISNUMBER(_xlfn.XMATCH($AD$4:$AD$6723,$V2675:$Z2675,0)))),-1)</f>
        <v>-1</v>
      </c>
      <c r="Q2675" s="29">
        <f t="array" ref="Q2675">IFERROR(_xlfn._xlws.FILTER(AL$4:AL$6723,(AL$4:AL$6723&gt;=0)*($AB$4:$AB$6723=$C2675)*($AC$4:$AC$6723=$D2675)*(ISNUMBER(_xlfn.XMATCH($AD$4:$AD$6723,$V2675:$Z2675,0)))),-1)</f>
        <v>-1</v>
      </c>
      <c r="R2675" s="29">
        <f t="array" ref="R2675">IFERROR(_xlfn._xlws.FILTER(AM$4:AM$6723,(AM$4:AM$6723&gt;=0)*($AB$4:$AB$6723=$C2675)*($AC$4:$AC$6723=$D2675)*(ISNUMBER(_xlfn.XMATCH($AD$4:$AD$6723,$V2675:$Z2675,0)))),-1)</f>
        <v>-1</v>
      </c>
      <c r="S2675" s="29">
        <f t="array" ref="S2675">IFERROR(_xlfn._xlws.FILTER(AN$4:AN$6723,(AN$4:AN$6723&gt;=0)*($AB$4:$AB$6723=$C2675)*($AC$4:$AC$6723=$D2675)*(ISNUMBER(_xlfn.XMATCH($AD$4:$AD$6723,$V2675:$Z2675,0)))),-1)</f>
        <v>-1</v>
      </c>
      <c r="T2675" s="29">
        <f t="array" ref="T2675">IFERROR(_xlfn._xlws.FILTER(AO$4:AO$6723,(AO$4:AO$6723&gt;=0)*($AB$4:$AB$6723=$C2675)*($AC$4:$AC$6723=$D2675)*(ISNUMBER(_xlfn.XMATCH($AD$4:$AD$6723,$V2675:$Z2675,0)))),-1)</f>
        <v>-1</v>
      </c>
      <c r="V2675" t="s">
        <v>77</v>
      </c>
      <c r="AB2675" t="s">
        <v>98</v>
      </c>
      <c r="AC2675" t="s">
        <v>97</v>
      </c>
      <c r="AD2675" s="19" t="s">
        <v>70</v>
      </c>
      <c r="AE2675" s="18">
        <v>-1</v>
      </c>
      <c r="AF2675" s="17">
        <v>-1</v>
      </c>
      <c r="AG2675" s="17">
        <v>-1</v>
      </c>
      <c r="AH2675" s="17">
        <v>-1</v>
      </c>
      <c r="AI2675" s="17">
        <v>-1</v>
      </c>
      <c r="AJ2675" s="17">
        <v>-1</v>
      </c>
      <c r="AK2675" s="17">
        <v>-1</v>
      </c>
      <c r="AL2675" s="17">
        <v>-1</v>
      </c>
      <c r="AM2675" s="17">
        <v>-1</v>
      </c>
      <c r="AN2675" s="17">
        <v>-1</v>
      </c>
      <c r="AO2675" s="17">
        <v>-1</v>
      </c>
    </row>
    <row r="2676" spans="3:41" x14ac:dyDescent="0.25">
      <c r="C2676" t="s">
        <v>102</v>
      </c>
      <c r="D2676" s="6" t="s">
        <v>45</v>
      </c>
      <c r="E2676" t="s">
        <v>78</v>
      </c>
      <c r="F2676" s="6">
        <v>2005</v>
      </c>
      <c r="G2676" s="6" t="s">
        <v>14</v>
      </c>
      <c r="H2676" s="6" t="s">
        <v>15</v>
      </c>
      <c r="J2676" s="29">
        <f t="array" ref="J2676">IFERROR(_xlfn._xlws.FILTER(AE$4:AE$6723,(AE$4:AE$6723&gt;=0)*($AB$4:$AB$6723=$C2676)*($AC$4:$AC$6723=$D2676)*(ISNUMBER(_xlfn.XMATCH($AD$4:$AD$6723,$V2676:$Z2676,0)))),-1)</f>
        <v>-1</v>
      </c>
      <c r="K2676" s="29">
        <f t="array" ref="K2676">IFERROR(_xlfn._xlws.FILTER(AF$4:AF$6723,(AF$4:AF$6723&gt;=0)*($AB$4:$AB$6723=$C2676)*($AC$4:$AC$6723=$D2676)*(ISNUMBER(_xlfn.XMATCH($AD$4:$AD$6723,$V2676:$Z2676,0)))),-1)</f>
        <v>-1</v>
      </c>
      <c r="L2676" s="29">
        <f t="array" ref="L2676">IFERROR(_xlfn._xlws.FILTER(AG$4:AG$6723,(AG$4:AG$6723&gt;=0)*($AB$4:$AB$6723=$C2676)*($AC$4:$AC$6723=$D2676)*(ISNUMBER(_xlfn.XMATCH($AD$4:$AD$6723,$V2676:$Z2676,0)))),-1)</f>
        <v>-1</v>
      </c>
      <c r="M2676" s="29">
        <f t="array" ref="M2676">IFERROR(_xlfn._xlws.FILTER(AH$4:AH$6723,(AH$4:AH$6723&gt;=0)*($AB$4:$AB$6723=$C2676)*($AC$4:$AC$6723=$D2676)*(ISNUMBER(_xlfn.XMATCH($AD$4:$AD$6723,$V2676:$Z2676,0)))),-1)</f>
        <v>-1</v>
      </c>
      <c r="N2676" s="29">
        <f t="array" ref="N2676">IFERROR(_xlfn._xlws.FILTER(AI$4:AI$6723,(AI$4:AI$6723&gt;=0)*($AB$4:$AB$6723=$C2676)*($AC$4:$AC$6723=$D2676)*(ISNUMBER(_xlfn.XMATCH($AD$4:$AD$6723,$V2676:$Z2676,0)))),-1)</f>
        <v>-1</v>
      </c>
      <c r="O2676" s="29">
        <f t="array" ref="O2676">IFERROR(_xlfn._xlws.FILTER(AJ$4:AJ$6723,(AJ$4:AJ$6723&gt;=0)*($AB$4:$AB$6723=$C2676)*($AC$4:$AC$6723=$D2676)*(ISNUMBER(_xlfn.XMATCH($AD$4:$AD$6723,$V2676:$Z2676,0)))),-1)</f>
        <v>-1</v>
      </c>
      <c r="P2676" s="29">
        <f t="array" ref="P2676">IFERROR(_xlfn._xlws.FILTER(AK$4:AK$6723,(AK$4:AK$6723&gt;=0)*($AB$4:$AB$6723=$C2676)*($AC$4:$AC$6723=$D2676)*(ISNUMBER(_xlfn.XMATCH($AD$4:$AD$6723,$V2676:$Z2676,0)))),-1)</f>
        <v>-1</v>
      </c>
      <c r="Q2676" s="29">
        <f t="array" ref="Q2676">IFERROR(_xlfn._xlws.FILTER(AL$4:AL$6723,(AL$4:AL$6723&gt;=0)*($AB$4:$AB$6723=$C2676)*($AC$4:$AC$6723=$D2676)*(ISNUMBER(_xlfn.XMATCH($AD$4:$AD$6723,$V2676:$Z2676,0)))),-1)</f>
        <v>-1</v>
      </c>
      <c r="R2676" s="29">
        <f t="array" ref="R2676">IFERROR(_xlfn._xlws.FILTER(AM$4:AM$6723,(AM$4:AM$6723&gt;=0)*($AB$4:$AB$6723=$C2676)*($AC$4:$AC$6723=$D2676)*(ISNUMBER(_xlfn.XMATCH($AD$4:$AD$6723,$V2676:$Z2676,0)))),-1)</f>
        <v>-1</v>
      </c>
      <c r="S2676" s="29">
        <f t="array" ref="S2676">IFERROR(_xlfn._xlws.FILTER(AN$4:AN$6723,(AN$4:AN$6723&gt;=0)*($AB$4:$AB$6723=$C2676)*($AC$4:$AC$6723=$D2676)*(ISNUMBER(_xlfn.XMATCH($AD$4:$AD$6723,$V2676:$Z2676,0)))),-1)</f>
        <v>-1</v>
      </c>
      <c r="T2676" s="29">
        <f t="array" ref="T2676">IFERROR(_xlfn._xlws.FILTER(AO$4:AO$6723,(AO$4:AO$6723&gt;=0)*($AB$4:$AB$6723=$C2676)*($AC$4:$AC$6723=$D2676)*(ISNUMBER(_xlfn.XMATCH($AD$4:$AD$6723,$V2676:$Z2676,0)))),-1)</f>
        <v>-1</v>
      </c>
      <c r="V2676" t="s">
        <v>78</v>
      </c>
      <c r="AB2676" t="s">
        <v>98</v>
      </c>
      <c r="AC2676" t="s">
        <v>97</v>
      </c>
      <c r="AD2676" s="19" t="s">
        <v>89</v>
      </c>
      <c r="AE2676" s="18">
        <v>-1</v>
      </c>
      <c r="AF2676" s="17">
        <v>-1</v>
      </c>
      <c r="AG2676" s="17">
        <v>-1</v>
      </c>
      <c r="AH2676" s="17">
        <v>-1</v>
      </c>
      <c r="AI2676" s="17">
        <v>-1</v>
      </c>
      <c r="AJ2676" s="17">
        <v>-1</v>
      </c>
      <c r="AK2676" s="17">
        <v>-1</v>
      </c>
      <c r="AL2676" s="17">
        <v>-1</v>
      </c>
      <c r="AM2676" s="17">
        <v>-1</v>
      </c>
      <c r="AN2676" s="17">
        <v>-1</v>
      </c>
      <c r="AO2676" s="17">
        <v>-1</v>
      </c>
    </row>
    <row r="2677" spans="3:41" x14ac:dyDescent="0.25">
      <c r="C2677" t="s">
        <v>102</v>
      </c>
      <c r="D2677" s="6" t="s">
        <v>45</v>
      </c>
      <c r="E2677" t="s">
        <v>30</v>
      </c>
      <c r="F2677" s="6">
        <v>2005</v>
      </c>
      <c r="G2677" s="6" t="s">
        <v>14</v>
      </c>
      <c r="H2677" s="6" t="s">
        <v>15</v>
      </c>
      <c r="J2677" s="29">
        <f t="array" ref="J2677">IFERROR(_xlfn._xlws.FILTER(AE$4:AE$6723,(AE$4:AE$6723&gt;=0)*($AB$4:$AB$6723=$C2677)*($AC$4:$AC$6723=$D2677)*(ISNUMBER(_xlfn.XMATCH($AD$4:$AD$6723,$V2677:$Z2677,0)))),-1)</f>
        <v>23.478560253374329</v>
      </c>
      <c r="K2677" s="29">
        <f t="array" ref="K2677">IFERROR(_xlfn._xlws.FILTER(AF$4:AF$6723,(AF$4:AF$6723&gt;=0)*($AB$4:$AB$6723=$C2677)*($AC$4:$AC$6723=$D2677)*(ISNUMBER(_xlfn.XMATCH($AD$4:$AD$6723,$V2677:$Z2677,0)))),-1)</f>
        <v>17.3708341899506</v>
      </c>
      <c r="L2677" s="29">
        <f t="array" ref="L2677">IFERROR(_xlfn._xlws.FILTER(AG$4:AG$6723,(AG$4:AG$6723&gt;=0)*($AB$4:$AB$6723=$C2677)*($AC$4:$AC$6723=$D2677)*(ISNUMBER(_xlfn.XMATCH($AD$4:$AD$6723,$V2677:$Z2677,0)))),-1)</f>
        <v>4.640142</v>
      </c>
      <c r="M2677" s="29">
        <f t="array" ref="M2677">IFERROR(_xlfn._xlws.FILTER(AH$4:AH$6723,(AH$4:AH$6723&gt;=0)*($AB$4:$AB$6723=$C2677)*($AC$4:$AC$6723=$D2677)*(ISNUMBER(_xlfn.XMATCH($AD$4:$AD$6723,$V2677:$Z2677,0)))),-1)</f>
        <v>1.8438989998401001</v>
      </c>
      <c r="N2677" s="29">
        <f t="array" ref="N2677">IFERROR(_xlfn._xlws.FILTER(AI$4:AI$6723,(AI$4:AI$6723&gt;=0)*($AB$4:$AB$6723=$C2677)*($AC$4:$AC$6723=$D2677)*(ISNUMBER(_xlfn.XMATCH($AD$4:$AD$6723,$V2677:$Z2677,0)))),-1)</f>
        <v>3.43110522861181</v>
      </c>
      <c r="O2677" s="29">
        <f t="array" ref="O2677">IFERROR(_xlfn._xlws.FILTER(AJ$4:AJ$6723,(AJ$4:AJ$6723&gt;=0)*($AB$4:$AB$6723=$C2677)*($AC$4:$AC$6723=$D2677)*(ISNUMBER(_xlfn.XMATCH($AD$4:$AD$6723,$V2677:$Z2677,0)))),-1)</f>
        <v>3.8820540685848299</v>
      </c>
      <c r="P2677" s="29">
        <f t="array" ref="P2677">IFERROR(_xlfn._xlws.FILTER(AK$4:AK$6723,(AK$4:AK$6723&gt;=0)*($AB$4:$AB$6723=$C2677)*($AC$4:$AC$6723=$D2677)*(ISNUMBER(_xlfn.XMATCH($AD$4:$AD$6723,$V2677:$Z2677,0)))),-1)</f>
        <v>4.0398797081937001</v>
      </c>
      <c r="Q2677" s="29">
        <f t="array" ref="Q2677">IFERROR(_xlfn._xlws.FILTER(AL$4:AL$6723,(AL$4:AL$6723&gt;=0)*($AB$4:$AB$6723=$C2677)*($AC$4:$AC$6723=$D2677)*(ISNUMBER(_xlfn.XMATCH($AD$4:$AD$6723,$V2677:$Z2677,0)))),-1)</f>
        <v>4.1740582187160102</v>
      </c>
      <c r="R2677" s="29">
        <f t="array" ref="R2677">IFERROR(_xlfn._xlws.FILTER(AM$4:AM$6723,(AM$4:AM$6723&gt;=0)*($AB$4:$AB$6723=$C2677)*($AC$4:$AC$6723=$D2677)*(ISNUMBER(_xlfn.XMATCH($AD$4:$AD$6723,$V2677:$Z2677,0)))),-1)</f>
        <v>4.3158728256324004</v>
      </c>
      <c r="S2677" s="29">
        <f t="array" ref="S2677">IFERROR(_xlfn._xlws.FILTER(AN$4:AN$6723,(AN$4:AN$6723&gt;=0)*($AB$4:$AB$6723=$C2677)*($AC$4:$AC$6723=$D2677)*(ISNUMBER(_xlfn.XMATCH($AD$4:$AD$6723,$V2677:$Z2677,0)))),-1)</f>
        <v>4.3158728256324004</v>
      </c>
      <c r="T2677" s="29">
        <f t="array" ref="T2677">IFERROR(_xlfn._xlws.FILTER(AO$4:AO$6723,(AO$4:AO$6723&gt;=0)*($AB$4:$AB$6723=$C2677)*($AC$4:$AC$6723=$D2677)*(ISNUMBER(_xlfn.XMATCH($AD$4:$AD$6723,$V2677:$Z2677,0)))),-1)</f>
        <v>4.3158728256324004</v>
      </c>
      <c r="V2677" t="s">
        <v>30</v>
      </c>
      <c r="AB2677" t="s">
        <v>98</v>
      </c>
      <c r="AC2677" t="s">
        <v>97</v>
      </c>
      <c r="AD2677" s="19" t="s">
        <v>30</v>
      </c>
      <c r="AE2677" s="18">
        <v>15.76971240338526</v>
      </c>
      <c r="AF2677" s="17">
        <v>11.9046078024588</v>
      </c>
      <c r="AG2677" s="17">
        <v>5.1384359999999996</v>
      </c>
      <c r="AH2677" s="17">
        <v>2.7238649998400999</v>
      </c>
      <c r="AI2677" s="17">
        <v>4.8323362286118101</v>
      </c>
      <c r="AJ2677" s="17">
        <v>5.29388706858483</v>
      </c>
      <c r="AK2677" s="17">
        <v>5.4605477081937002</v>
      </c>
      <c r="AL2677" s="17">
        <v>5.6017942187160097</v>
      </c>
      <c r="AM2677" s="17">
        <v>5.7436088256323998</v>
      </c>
      <c r="AN2677" s="17">
        <v>5.7436088256323998</v>
      </c>
      <c r="AO2677" s="17">
        <v>5.7436088256323998</v>
      </c>
    </row>
    <row r="2678" spans="3:41" x14ac:dyDescent="0.25">
      <c r="C2678" t="s">
        <v>102</v>
      </c>
      <c r="D2678" s="6" t="s">
        <v>45</v>
      </c>
      <c r="E2678" t="s">
        <v>31</v>
      </c>
      <c r="F2678" s="6">
        <v>2005</v>
      </c>
      <c r="G2678" s="6" t="s">
        <v>14</v>
      </c>
      <c r="H2678" s="6" t="s">
        <v>15</v>
      </c>
      <c r="J2678" s="29">
        <f t="array" ref="J2678">IFERROR(_xlfn._xlws.FILTER(AE$4:AE$6723,(AE$4:AE$6723&gt;=0)*($AB$4:$AB$6723=$C2678)*($AC$4:$AC$6723=$D2678)*(ISNUMBER(_xlfn.XMATCH($AD$4:$AD$6723,$V2678:$Z2678,0)))),-1)</f>
        <v>-1</v>
      </c>
      <c r="K2678" s="29">
        <f t="array" ref="K2678">IFERROR(_xlfn._xlws.FILTER(AF$4:AF$6723,(AF$4:AF$6723&gt;=0)*($AB$4:$AB$6723=$C2678)*($AC$4:$AC$6723=$D2678)*(ISNUMBER(_xlfn.XMATCH($AD$4:$AD$6723,$V2678:$Z2678,0)))),-1)</f>
        <v>-1</v>
      </c>
      <c r="L2678" s="29">
        <f t="array" ref="L2678">IFERROR(_xlfn._xlws.FILTER(AG$4:AG$6723,(AG$4:AG$6723&gt;=0)*($AB$4:$AB$6723=$C2678)*($AC$4:$AC$6723=$D2678)*(ISNUMBER(_xlfn.XMATCH($AD$4:$AD$6723,$V2678:$Z2678,0)))),-1)</f>
        <v>-1</v>
      </c>
      <c r="M2678" s="29">
        <f t="array" ref="M2678">IFERROR(_xlfn._xlws.FILTER(AH$4:AH$6723,(AH$4:AH$6723&gt;=0)*($AB$4:$AB$6723=$C2678)*($AC$4:$AC$6723=$D2678)*(ISNUMBER(_xlfn.XMATCH($AD$4:$AD$6723,$V2678:$Z2678,0)))),-1)</f>
        <v>-1</v>
      </c>
      <c r="N2678" s="29">
        <f t="array" ref="N2678">IFERROR(_xlfn._xlws.FILTER(AI$4:AI$6723,(AI$4:AI$6723&gt;=0)*($AB$4:$AB$6723=$C2678)*($AC$4:$AC$6723=$D2678)*(ISNUMBER(_xlfn.XMATCH($AD$4:$AD$6723,$V2678:$Z2678,0)))),-1)</f>
        <v>-1</v>
      </c>
      <c r="O2678" s="29">
        <f t="array" ref="O2678">IFERROR(_xlfn._xlws.FILTER(AJ$4:AJ$6723,(AJ$4:AJ$6723&gt;=0)*($AB$4:$AB$6723=$C2678)*($AC$4:$AC$6723=$D2678)*(ISNUMBER(_xlfn.XMATCH($AD$4:$AD$6723,$V2678:$Z2678,0)))),-1)</f>
        <v>-1</v>
      </c>
      <c r="P2678" s="29">
        <f t="array" ref="P2678">IFERROR(_xlfn._xlws.FILTER(AK$4:AK$6723,(AK$4:AK$6723&gt;=0)*($AB$4:$AB$6723=$C2678)*($AC$4:$AC$6723=$D2678)*(ISNUMBER(_xlfn.XMATCH($AD$4:$AD$6723,$V2678:$Z2678,0)))),-1)</f>
        <v>-1</v>
      </c>
      <c r="Q2678" s="29">
        <f t="array" ref="Q2678">IFERROR(_xlfn._xlws.FILTER(AL$4:AL$6723,(AL$4:AL$6723&gt;=0)*($AB$4:$AB$6723=$C2678)*($AC$4:$AC$6723=$D2678)*(ISNUMBER(_xlfn.XMATCH($AD$4:$AD$6723,$V2678:$Z2678,0)))),-1)</f>
        <v>-1</v>
      </c>
      <c r="R2678" s="29">
        <f t="array" ref="R2678">IFERROR(_xlfn._xlws.FILTER(AM$4:AM$6723,(AM$4:AM$6723&gt;=0)*($AB$4:$AB$6723=$C2678)*($AC$4:$AC$6723=$D2678)*(ISNUMBER(_xlfn.XMATCH($AD$4:$AD$6723,$V2678:$Z2678,0)))),-1)</f>
        <v>-1</v>
      </c>
      <c r="S2678" s="29">
        <f t="array" ref="S2678">IFERROR(_xlfn._xlws.FILTER(AN$4:AN$6723,(AN$4:AN$6723&gt;=0)*($AB$4:$AB$6723=$C2678)*($AC$4:$AC$6723=$D2678)*(ISNUMBER(_xlfn.XMATCH($AD$4:$AD$6723,$V2678:$Z2678,0)))),-1)</f>
        <v>-1</v>
      </c>
      <c r="T2678" s="29">
        <f t="array" ref="T2678">IFERROR(_xlfn._xlws.FILTER(AO$4:AO$6723,(AO$4:AO$6723&gt;=0)*($AB$4:$AB$6723=$C2678)*($AC$4:$AC$6723=$D2678)*(ISNUMBER(_xlfn.XMATCH($AD$4:$AD$6723,$V2678:$Z2678,0)))),-1)</f>
        <v>-1</v>
      </c>
      <c r="V2678" t="s">
        <v>31</v>
      </c>
      <c r="AB2678" t="s">
        <v>98</v>
      </c>
      <c r="AC2678" t="s">
        <v>97</v>
      </c>
      <c r="AD2678" s="19" t="s">
        <v>90</v>
      </c>
      <c r="AE2678" s="18">
        <v>-1</v>
      </c>
      <c r="AF2678" s="17">
        <v>-1</v>
      </c>
      <c r="AG2678" s="17">
        <v>-1</v>
      </c>
      <c r="AH2678" s="17">
        <v>-1</v>
      </c>
      <c r="AI2678" s="17">
        <v>-1</v>
      </c>
      <c r="AJ2678" s="17">
        <v>-1</v>
      </c>
      <c r="AK2678" s="17">
        <v>-1</v>
      </c>
      <c r="AL2678" s="17">
        <v>-1</v>
      </c>
      <c r="AM2678" s="17">
        <v>-1</v>
      </c>
      <c r="AN2678" s="17">
        <v>-1</v>
      </c>
      <c r="AO2678" s="17">
        <v>-1</v>
      </c>
    </row>
    <row r="2679" spans="3:41" x14ac:dyDescent="0.25">
      <c r="C2679" t="s">
        <v>102</v>
      </c>
      <c r="D2679" s="6" t="s">
        <v>45</v>
      </c>
      <c r="E2679" t="s">
        <v>32</v>
      </c>
      <c r="F2679" s="6">
        <v>2005</v>
      </c>
      <c r="G2679" s="6" t="s">
        <v>14</v>
      </c>
      <c r="H2679" s="6" t="s">
        <v>15</v>
      </c>
      <c r="J2679" s="29">
        <f t="array" ref="J2679">IFERROR(_xlfn._xlws.FILTER(AE$4:AE$6723,(AE$4:AE$6723&gt;=0)*($AB$4:$AB$6723=$C2679)*($AC$4:$AC$6723=$D2679)*(ISNUMBER(_xlfn.XMATCH($AD$4:$AD$6723,$V2679:$Z2679,0)))),-1)</f>
        <v>-1</v>
      </c>
      <c r="K2679" s="29">
        <f t="array" ref="K2679">IFERROR(_xlfn._xlws.FILTER(AF$4:AF$6723,(AF$4:AF$6723&gt;=0)*($AB$4:$AB$6723=$C2679)*($AC$4:$AC$6723=$D2679)*(ISNUMBER(_xlfn.XMATCH($AD$4:$AD$6723,$V2679:$Z2679,0)))),-1)</f>
        <v>-1</v>
      </c>
      <c r="L2679" s="29">
        <f t="array" ref="L2679">IFERROR(_xlfn._xlws.FILTER(AG$4:AG$6723,(AG$4:AG$6723&gt;=0)*($AB$4:$AB$6723=$C2679)*($AC$4:$AC$6723=$D2679)*(ISNUMBER(_xlfn.XMATCH($AD$4:$AD$6723,$V2679:$Z2679,0)))),-1)</f>
        <v>-1</v>
      </c>
      <c r="M2679" s="29">
        <f t="array" ref="M2679">IFERROR(_xlfn._xlws.FILTER(AH$4:AH$6723,(AH$4:AH$6723&gt;=0)*($AB$4:$AB$6723=$C2679)*($AC$4:$AC$6723=$D2679)*(ISNUMBER(_xlfn.XMATCH($AD$4:$AD$6723,$V2679:$Z2679,0)))),-1)</f>
        <v>-1</v>
      </c>
      <c r="N2679" s="29">
        <f t="array" ref="N2679">IFERROR(_xlfn._xlws.FILTER(AI$4:AI$6723,(AI$4:AI$6723&gt;=0)*($AB$4:$AB$6723=$C2679)*($AC$4:$AC$6723=$D2679)*(ISNUMBER(_xlfn.XMATCH($AD$4:$AD$6723,$V2679:$Z2679,0)))),-1)</f>
        <v>-1</v>
      </c>
      <c r="O2679" s="29">
        <f t="array" ref="O2679">IFERROR(_xlfn._xlws.FILTER(AJ$4:AJ$6723,(AJ$4:AJ$6723&gt;=0)*($AB$4:$AB$6723=$C2679)*($AC$4:$AC$6723=$D2679)*(ISNUMBER(_xlfn.XMATCH($AD$4:$AD$6723,$V2679:$Z2679,0)))),-1)</f>
        <v>-1</v>
      </c>
      <c r="P2679" s="29">
        <f t="array" ref="P2679">IFERROR(_xlfn._xlws.FILTER(AK$4:AK$6723,(AK$4:AK$6723&gt;=0)*($AB$4:$AB$6723=$C2679)*($AC$4:$AC$6723=$D2679)*(ISNUMBER(_xlfn.XMATCH($AD$4:$AD$6723,$V2679:$Z2679,0)))),-1)</f>
        <v>-1</v>
      </c>
      <c r="Q2679" s="29">
        <f t="array" ref="Q2679">IFERROR(_xlfn._xlws.FILTER(AL$4:AL$6723,(AL$4:AL$6723&gt;=0)*($AB$4:$AB$6723=$C2679)*($AC$4:$AC$6723=$D2679)*(ISNUMBER(_xlfn.XMATCH($AD$4:$AD$6723,$V2679:$Z2679,0)))),-1)</f>
        <v>-1</v>
      </c>
      <c r="R2679" s="29">
        <f t="array" ref="R2679">IFERROR(_xlfn._xlws.FILTER(AM$4:AM$6723,(AM$4:AM$6723&gt;=0)*($AB$4:$AB$6723=$C2679)*($AC$4:$AC$6723=$D2679)*(ISNUMBER(_xlfn.XMATCH($AD$4:$AD$6723,$V2679:$Z2679,0)))),-1)</f>
        <v>-1</v>
      </c>
      <c r="S2679" s="29">
        <f t="array" ref="S2679">IFERROR(_xlfn._xlws.FILTER(AN$4:AN$6723,(AN$4:AN$6723&gt;=0)*($AB$4:$AB$6723=$C2679)*($AC$4:$AC$6723=$D2679)*(ISNUMBER(_xlfn.XMATCH($AD$4:$AD$6723,$V2679:$Z2679,0)))),-1)</f>
        <v>-1</v>
      </c>
      <c r="T2679" s="29">
        <f t="array" ref="T2679">IFERROR(_xlfn._xlws.FILTER(AO$4:AO$6723,(AO$4:AO$6723&gt;=0)*($AB$4:$AB$6723=$C2679)*($AC$4:$AC$6723=$D2679)*(ISNUMBER(_xlfn.XMATCH($AD$4:$AD$6723,$V2679:$Z2679,0)))),-1)</f>
        <v>-1</v>
      </c>
      <c r="V2679" t="s">
        <v>32</v>
      </c>
      <c r="W2679" s="25" t="s">
        <v>80</v>
      </c>
      <c r="AB2679" t="s">
        <v>98</v>
      </c>
      <c r="AC2679" t="s">
        <v>97</v>
      </c>
      <c r="AD2679" s="19" t="s">
        <v>31</v>
      </c>
      <c r="AE2679" s="18">
        <v>-1</v>
      </c>
      <c r="AF2679" s="17">
        <v>-1</v>
      </c>
      <c r="AG2679" s="17">
        <v>-1</v>
      </c>
      <c r="AH2679" s="17">
        <v>-1</v>
      </c>
      <c r="AI2679" s="17">
        <v>-1</v>
      </c>
      <c r="AJ2679" s="17">
        <v>-1</v>
      </c>
      <c r="AK2679" s="17">
        <v>-1</v>
      </c>
      <c r="AL2679" s="17">
        <v>-1</v>
      </c>
      <c r="AM2679" s="17">
        <v>-1</v>
      </c>
      <c r="AN2679" s="17">
        <v>-1</v>
      </c>
      <c r="AO2679" s="17">
        <v>-1</v>
      </c>
    </row>
    <row r="2680" spans="3:41" x14ac:dyDescent="0.25">
      <c r="C2680" t="s">
        <v>102</v>
      </c>
      <c r="D2680" s="6" t="s">
        <v>45</v>
      </c>
      <c r="E2680" t="s">
        <v>81</v>
      </c>
      <c r="F2680" s="6">
        <v>2005</v>
      </c>
      <c r="G2680" s="6" t="s">
        <v>14</v>
      </c>
      <c r="H2680" s="6" t="s">
        <v>15</v>
      </c>
      <c r="J2680" s="29">
        <f t="array" ref="J2680">IFERROR(_xlfn._xlws.FILTER(AE$4:AE$6723,(AE$4:AE$6723&gt;=0)*($AB$4:$AB$6723=$C2680)*($AC$4:$AC$6723=$D2680)*(ISNUMBER(_xlfn.XMATCH($AD$4:$AD$6723,$V2680:$Z2680,0)))),-1)</f>
        <v>-1</v>
      </c>
      <c r="K2680" s="29">
        <f t="array" ref="K2680">IFERROR(_xlfn._xlws.FILTER(AF$4:AF$6723,(AF$4:AF$6723&gt;=0)*($AB$4:$AB$6723=$C2680)*($AC$4:$AC$6723=$D2680)*(ISNUMBER(_xlfn.XMATCH($AD$4:$AD$6723,$V2680:$Z2680,0)))),-1)</f>
        <v>-1</v>
      </c>
      <c r="L2680" s="29">
        <f t="array" ref="L2680">IFERROR(_xlfn._xlws.FILTER(AG$4:AG$6723,(AG$4:AG$6723&gt;=0)*($AB$4:$AB$6723=$C2680)*($AC$4:$AC$6723=$D2680)*(ISNUMBER(_xlfn.XMATCH($AD$4:$AD$6723,$V2680:$Z2680,0)))),-1)</f>
        <v>-1</v>
      </c>
      <c r="M2680" s="29">
        <f t="array" ref="M2680">IFERROR(_xlfn._xlws.FILTER(AH$4:AH$6723,(AH$4:AH$6723&gt;=0)*($AB$4:$AB$6723=$C2680)*($AC$4:$AC$6723=$D2680)*(ISNUMBER(_xlfn.XMATCH($AD$4:$AD$6723,$V2680:$Z2680,0)))),-1)</f>
        <v>-1</v>
      </c>
      <c r="N2680" s="29">
        <f t="array" ref="N2680">IFERROR(_xlfn._xlws.FILTER(AI$4:AI$6723,(AI$4:AI$6723&gt;=0)*($AB$4:$AB$6723=$C2680)*($AC$4:$AC$6723=$D2680)*(ISNUMBER(_xlfn.XMATCH($AD$4:$AD$6723,$V2680:$Z2680,0)))),-1)</f>
        <v>-1</v>
      </c>
      <c r="O2680" s="29">
        <f t="array" ref="O2680">IFERROR(_xlfn._xlws.FILTER(AJ$4:AJ$6723,(AJ$4:AJ$6723&gt;=0)*($AB$4:$AB$6723=$C2680)*($AC$4:$AC$6723=$D2680)*(ISNUMBER(_xlfn.XMATCH($AD$4:$AD$6723,$V2680:$Z2680,0)))),-1)</f>
        <v>-1</v>
      </c>
      <c r="P2680" s="29">
        <f t="array" ref="P2680">IFERROR(_xlfn._xlws.FILTER(AK$4:AK$6723,(AK$4:AK$6723&gt;=0)*($AB$4:$AB$6723=$C2680)*($AC$4:$AC$6723=$D2680)*(ISNUMBER(_xlfn.XMATCH($AD$4:$AD$6723,$V2680:$Z2680,0)))),-1)</f>
        <v>-1</v>
      </c>
      <c r="Q2680" s="29">
        <f t="array" ref="Q2680">IFERROR(_xlfn._xlws.FILTER(AL$4:AL$6723,(AL$4:AL$6723&gt;=0)*($AB$4:$AB$6723=$C2680)*($AC$4:$AC$6723=$D2680)*(ISNUMBER(_xlfn.XMATCH($AD$4:$AD$6723,$V2680:$Z2680,0)))),-1)</f>
        <v>-1</v>
      </c>
      <c r="R2680" s="29">
        <f t="array" ref="R2680">IFERROR(_xlfn._xlws.FILTER(AM$4:AM$6723,(AM$4:AM$6723&gt;=0)*($AB$4:$AB$6723=$C2680)*($AC$4:$AC$6723=$D2680)*(ISNUMBER(_xlfn.XMATCH($AD$4:$AD$6723,$V2680:$Z2680,0)))),-1)</f>
        <v>-1</v>
      </c>
      <c r="S2680" s="29">
        <f t="array" ref="S2680">IFERROR(_xlfn._xlws.FILTER(AN$4:AN$6723,(AN$4:AN$6723&gt;=0)*($AB$4:$AB$6723=$C2680)*($AC$4:$AC$6723=$D2680)*(ISNUMBER(_xlfn.XMATCH($AD$4:$AD$6723,$V2680:$Z2680,0)))),-1)</f>
        <v>-1</v>
      </c>
      <c r="T2680" s="29">
        <f t="array" ref="T2680">IFERROR(_xlfn._xlws.FILTER(AO$4:AO$6723,(AO$4:AO$6723&gt;=0)*($AB$4:$AB$6723=$C2680)*($AC$4:$AC$6723=$D2680)*(ISNUMBER(_xlfn.XMATCH($AD$4:$AD$6723,$V2680:$Z2680,0)))),-1)</f>
        <v>-1</v>
      </c>
      <c r="V2680" t="s">
        <v>81</v>
      </c>
      <c r="AB2680" t="s">
        <v>98</v>
      </c>
      <c r="AC2680" t="s">
        <v>97</v>
      </c>
      <c r="AD2680" s="19" t="s">
        <v>45</v>
      </c>
      <c r="AE2680" s="18">
        <v>-1</v>
      </c>
      <c r="AF2680" s="17">
        <v>-1</v>
      </c>
      <c r="AG2680" s="17">
        <v>-1</v>
      </c>
      <c r="AH2680" s="17">
        <v>-1</v>
      </c>
      <c r="AI2680" s="17">
        <v>-1</v>
      </c>
      <c r="AJ2680" s="17">
        <v>-1</v>
      </c>
      <c r="AK2680" s="17">
        <v>-1</v>
      </c>
      <c r="AL2680" s="17">
        <v>-1</v>
      </c>
      <c r="AM2680" s="17">
        <v>-1</v>
      </c>
      <c r="AN2680" s="17">
        <v>-1</v>
      </c>
      <c r="AO2680" s="17">
        <v>-1</v>
      </c>
    </row>
    <row r="2681" spans="3:41" x14ac:dyDescent="0.25">
      <c r="C2681" t="s">
        <v>102</v>
      </c>
      <c r="D2681" s="6" t="s">
        <v>45</v>
      </c>
      <c r="E2681" t="s">
        <v>34</v>
      </c>
      <c r="F2681" s="6">
        <v>2005</v>
      </c>
      <c r="G2681" s="6" t="s">
        <v>14</v>
      </c>
      <c r="H2681" s="6" t="s">
        <v>15</v>
      </c>
      <c r="J2681" s="29">
        <f t="array" ref="J2681">IFERROR(_xlfn._xlws.FILTER(AE$4:AE$6723,(AE$4:AE$6723&gt;=0)*($AB$4:$AB$6723=$C2681)*($AC$4:$AC$6723=$D2681)*(ISNUMBER(_xlfn.XMATCH($AD$4:$AD$6723,$V2681:$Z2681,0)))),-1)</f>
        <v>-1</v>
      </c>
      <c r="K2681" s="29">
        <f t="array" ref="K2681">IFERROR(_xlfn._xlws.FILTER(AF$4:AF$6723,(AF$4:AF$6723&gt;=0)*($AB$4:$AB$6723=$C2681)*($AC$4:$AC$6723=$D2681)*(ISNUMBER(_xlfn.XMATCH($AD$4:$AD$6723,$V2681:$Z2681,0)))),-1)</f>
        <v>-1</v>
      </c>
      <c r="L2681" s="29">
        <f t="array" ref="L2681">IFERROR(_xlfn._xlws.FILTER(AG$4:AG$6723,(AG$4:AG$6723&gt;=0)*($AB$4:$AB$6723=$C2681)*($AC$4:$AC$6723=$D2681)*(ISNUMBER(_xlfn.XMATCH($AD$4:$AD$6723,$V2681:$Z2681,0)))),-1)</f>
        <v>-1</v>
      </c>
      <c r="M2681" s="29">
        <f t="array" ref="M2681">IFERROR(_xlfn._xlws.FILTER(AH$4:AH$6723,(AH$4:AH$6723&gt;=0)*($AB$4:$AB$6723=$C2681)*($AC$4:$AC$6723=$D2681)*(ISNUMBER(_xlfn.XMATCH($AD$4:$AD$6723,$V2681:$Z2681,0)))),-1)</f>
        <v>-1</v>
      </c>
      <c r="N2681" s="29">
        <f t="array" ref="N2681">IFERROR(_xlfn._xlws.FILTER(AI$4:AI$6723,(AI$4:AI$6723&gt;=0)*($AB$4:$AB$6723=$C2681)*($AC$4:$AC$6723=$D2681)*(ISNUMBER(_xlfn.XMATCH($AD$4:$AD$6723,$V2681:$Z2681,0)))),-1)</f>
        <v>-1</v>
      </c>
      <c r="O2681" s="29">
        <f t="array" ref="O2681">IFERROR(_xlfn._xlws.FILTER(AJ$4:AJ$6723,(AJ$4:AJ$6723&gt;=0)*($AB$4:$AB$6723=$C2681)*($AC$4:$AC$6723=$D2681)*(ISNUMBER(_xlfn.XMATCH($AD$4:$AD$6723,$V2681:$Z2681,0)))),-1)</f>
        <v>-1</v>
      </c>
      <c r="P2681" s="29">
        <f t="array" ref="P2681">IFERROR(_xlfn._xlws.FILTER(AK$4:AK$6723,(AK$4:AK$6723&gt;=0)*($AB$4:$AB$6723=$C2681)*($AC$4:$AC$6723=$D2681)*(ISNUMBER(_xlfn.XMATCH($AD$4:$AD$6723,$V2681:$Z2681,0)))),-1)</f>
        <v>-1</v>
      </c>
      <c r="Q2681" s="29">
        <f t="array" ref="Q2681">IFERROR(_xlfn._xlws.FILTER(AL$4:AL$6723,(AL$4:AL$6723&gt;=0)*($AB$4:$AB$6723=$C2681)*($AC$4:$AC$6723=$D2681)*(ISNUMBER(_xlfn.XMATCH($AD$4:$AD$6723,$V2681:$Z2681,0)))),-1)</f>
        <v>-1</v>
      </c>
      <c r="R2681" s="29">
        <f t="array" ref="R2681">IFERROR(_xlfn._xlws.FILTER(AM$4:AM$6723,(AM$4:AM$6723&gt;=0)*($AB$4:$AB$6723=$C2681)*($AC$4:$AC$6723=$D2681)*(ISNUMBER(_xlfn.XMATCH($AD$4:$AD$6723,$V2681:$Z2681,0)))),-1)</f>
        <v>-1</v>
      </c>
      <c r="S2681" s="29">
        <f t="array" ref="S2681">IFERROR(_xlfn._xlws.FILTER(AN$4:AN$6723,(AN$4:AN$6723&gt;=0)*($AB$4:$AB$6723=$C2681)*($AC$4:$AC$6723=$D2681)*(ISNUMBER(_xlfn.XMATCH($AD$4:$AD$6723,$V2681:$Z2681,0)))),-1)</f>
        <v>-1</v>
      </c>
      <c r="T2681" s="29">
        <f t="array" ref="T2681">IFERROR(_xlfn._xlws.FILTER(AO$4:AO$6723,(AO$4:AO$6723&gt;=0)*($AB$4:$AB$6723=$C2681)*($AC$4:$AC$6723=$D2681)*(ISNUMBER(_xlfn.XMATCH($AD$4:$AD$6723,$V2681:$Z2681,0)))),-1)</f>
        <v>-1</v>
      </c>
      <c r="V2681" t="s">
        <v>34</v>
      </c>
      <c r="AB2681" t="s">
        <v>98</v>
      </c>
      <c r="AC2681" t="s">
        <v>97</v>
      </c>
      <c r="AD2681" s="19" t="s">
        <v>32</v>
      </c>
      <c r="AE2681" s="18">
        <v>-1</v>
      </c>
      <c r="AF2681" s="17">
        <v>-1</v>
      </c>
      <c r="AG2681" s="17">
        <v>-1</v>
      </c>
      <c r="AH2681" s="17">
        <v>-1</v>
      </c>
      <c r="AI2681" s="17">
        <v>-1</v>
      </c>
      <c r="AJ2681" s="17">
        <v>-1</v>
      </c>
      <c r="AK2681" s="17">
        <v>-1</v>
      </c>
      <c r="AL2681" s="17">
        <v>-1</v>
      </c>
      <c r="AM2681" s="17">
        <v>-1</v>
      </c>
      <c r="AN2681" s="17">
        <v>-1</v>
      </c>
      <c r="AO2681" s="17">
        <v>-1</v>
      </c>
    </row>
    <row r="2682" spans="3:41" x14ac:dyDescent="0.25">
      <c r="C2682" t="s">
        <v>102</v>
      </c>
      <c r="D2682" s="6" t="s">
        <v>45</v>
      </c>
      <c r="E2682" t="s">
        <v>35</v>
      </c>
      <c r="F2682" s="6">
        <v>2005</v>
      </c>
      <c r="G2682" s="6" t="s">
        <v>14</v>
      </c>
      <c r="H2682" s="6" t="s">
        <v>15</v>
      </c>
      <c r="J2682" s="29">
        <f t="array" ref="J2682">IFERROR(_xlfn._xlws.FILTER(AE$4:AE$6723,(AE$4:AE$6723&gt;=0)*($AB$4:$AB$6723=$C2682)*($AC$4:$AC$6723=$D2682)*(ISNUMBER(_xlfn.XMATCH($AD$4:$AD$6723,$V2682:$Z2682,0)))),-1)</f>
        <v>-1</v>
      </c>
      <c r="K2682" s="29">
        <f t="array" ref="K2682">IFERROR(_xlfn._xlws.FILTER(AF$4:AF$6723,(AF$4:AF$6723&gt;=0)*($AB$4:$AB$6723=$C2682)*($AC$4:$AC$6723=$D2682)*(ISNUMBER(_xlfn.XMATCH($AD$4:$AD$6723,$V2682:$Z2682,0)))),-1)</f>
        <v>-1</v>
      </c>
      <c r="L2682" s="29">
        <f t="array" ref="L2682">IFERROR(_xlfn._xlws.FILTER(AG$4:AG$6723,(AG$4:AG$6723&gt;=0)*($AB$4:$AB$6723=$C2682)*($AC$4:$AC$6723=$D2682)*(ISNUMBER(_xlfn.XMATCH($AD$4:$AD$6723,$V2682:$Z2682,0)))),-1)</f>
        <v>-1</v>
      </c>
      <c r="M2682" s="29">
        <f t="array" ref="M2682">IFERROR(_xlfn._xlws.FILTER(AH$4:AH$6723,(AH$4:AH$6723&gt;=0)*($AB$4:$AB$6723=$C2682)*($AC$4:$AC$6723=$D2682)*(ISNUMBER(_xlfn.XMATCH($AD$4:$AD$6723,$V2682:$Z2682,0)))),-1)</f>
        <v>-1</v>
      </c>
      <c r="N2682" s="29">
        <f t="array" ref="N2682">IFERROR(_xlfn._xlws.FILTER(AI$4:AI$6723,(AI$4:AI$6723&gt;=0)*($AB$4:$AB$6723=$C2682)*($AC$4:$AC$6723=$D2682)*(ISNUMBER(_xlfn.XMATCH($AD$4:$AD$6723,$V2682:$Z2682,0)))),-1)</f>
        <v>-1</v>
      </c>
      <c r="O2682" s="29">
        <f t="array" ref="O2682">IFERROR(_xlfn._xlws.FILTER(AJ$4:AJ$6723,(AJ$4:AJ$6723&gt;=0)*($AB$4:$AB$6723=$C2682)*($AC$4:$AC$6723=$D2682)*(ISNUMBER(_xlfn.XMATCH($AD$4:$AD$6723,$V2682:$Z2682,0)))),-1)</f>
        <v>-1</v>
      </c>
      <c r="P2682" s="29">
        <f t="array" ref="P2682">IFERROR(_xlfn._xlws.FILTER(AK$4:AK$6723,(AK$4:AK$6723&gt;=0)*($AB$4:$AB$6723=$C2682)*($AC$4:$AC$6723=$D2682)*(ISNUMBER(_xlfn.XMATCH($AD$4:$AD$6723,$V2682:$Z2682,0)))),-1)</f>
        <v>-1</v>
      </c>
      <c r="Q2682" s="29">
        <f t="array" ref="Q2682">IFERROR(_xlfn._xlws.FILTER(AL$4:AL$6723,(AL$4:AL$6723&gt;=0)*($AB$4:$AB$6723=$C2682)*($AC$4:$AC$6723=$D2682)*(ISNUMBER(_xlfn.XMATCH($AD$4:$AD$6723,$V2682:$Z2682,0)))),-1)</f>
        <v>-1</v>
      </c>
      <c r="R2682" s="29">
        <f t="array" ref="R2682">IFERROR(_xlfn._xlws.FILTER(AM$4:AM$6723,(AM$4:AM$6723&gt;=0)*($AB$4:$AB$6723=$C2682)*($AC$4:$AC$6723=$D2682)*(ISNUMBER(_xlfn.XMATCH($AD$4:$AD$6723,$V2682:$Z2682,0)))),-1)</f>
        <v>-1</v>
      </c>
      <c r="S2682" s="29">
        <f t="array" ref="S2682">IFERROR(_xlfn._xlws.FILTER(AN$4:AN$6723,(AN$4:AN$6723&gt;=0)*($AB$4:$AB$6723=$C2682)*($AC$4:$AC$6723=$D2682)*(ISNUMBER(_xlfn.XMATCH($AD$4:$AD$6723,$V2682:$Z2682,0)))),-1)</f>
        <v>-1</v>
      </c>
      <c r="T2682" s="29">
        <f t="array" ref="T2682">IFERROR(_xlfn._xlws.FILTER(AO$4:AO$6723,(AO$4:AO$6723&gt;=0)*($AB$4:$AB$6723=$C2682)*($AC$4:$AC$6723=$D2682)*(ISNUMBER(_xlfn.XMATCH($AD$4:$AD$6723,$V2682:$Z2682,0)))),-1)</f>
        <v>-1</v>
      </c>
      <c r="V2682" t="s">
        <v>35</v>
      </c>
      <c r="W2682" s="25" t="s">
        <v>83</v>
      </c>
      <c r="X2682" s="25" t="s">
        <v>71</v>
      </c>
      <c r="AB2682" t="s">
        <v>98</v>
      </c>
      <c r="AC2682" t="s">
        <v>97</v>
      </c>
      <c r="AD2682" s="19" t="s">
        <v>80</v>
      </c>
      <c r="AE2682" s="18">
        <v>-1</v>
      </c>
      <c r="AF2682" s="17">
        <v>-1</v>
      </c>
      <c r="AG2682" s="17">
        <v>-1</v>
      </c>
      <c r="AH2682" s="17">
        <v>-1</v>
      </c>
      <c r="AI2682" s="17">
        <v>-1</v>
      </c>
      <c r="AJ2682" s="17">
        <v>-1</v>
      </c>
      <c r="AK2682" s="17">
        <v>-1</v>
      </c>
      <c r="AL2682" s="17">
        <v>-1</v>
      </c>
      <c r="AM2682" s="17">
        <v>-1</v>
      </c>
      <c r="AN2682" s="17">
        <v>-1</v>
      </c>
      <c r="AO2682" s="17">
        <v>-1</v>
      </c>
    </row>
    <row r="2683" spans="3:41" x14ac:dyDescent="0.25">
      <c r="C2683" t="s">
        <v>102</v>
      </c>
      <c r="D2683" s="6" t="s">
        <v>45</v>
      </c>
      <c r="E2683" t="s">
        <v>84</v>
      </c>
      <c r="F2683" s="6">
        <v>2005</v>
      </c>
      <c r="G2683" s="6" t="s">
        <v>14</v>
      </c>
      <c r="H2683" s="6" t="s">
        <v>15</v>
      </c>
      <c r="J2683" s="29">
        <f t="array" ref="J2683">IFERROR(_xlfn._xlws.FILTER(AE$4:AE$6723,(AE$4:AE$6723&gt;=0)*($AB$4:$AB$6723=$C2683)*($AC$4:$AC$6723=$D2683)*(ISNUMBER(_xlfn.XMATCH($AD$4:$AD$6723,$V2683:$Z2683,0)))),-1)</f>
        <v>-1</v>
      </c>
      <c r="K2683" s="29">
        <f t="array" ref="K2683">IFERROR(_xlfn._xlws.FILTER(AF$4:AF$6723,(AF$4:AF$6723&gt;=0)*($AB$4:$AB$6723=$C2683)*($AC$4:$AC$6723=$D2683)*(ISNUMBER(_xlfn.XMATCH($AD$4:$AD$6723,$V2683:$Z2683,0)))),-1)</f>
        <v>-1</v>
      </c>
      <c r="L2683" s="29">
        <f t="array" ref="L2683">IFERROR(_xlfn._xlws.FILTER(AG$4:AG$6723,(AG$4:AG$6723&gt;=0)*($AB$4:$AB$6723=$C2683)*($AC$4:$AC$6723=$D2683)*(ISNUMBER(_xlfn.XMATCH($AD$4:$AD$6723,$V2683:$Z2683,0)))),-1)</f>
        <v>-1</v>
      </c>
      <c r="M2683" s="29">
        <f t="array" ref="M2683">IFERROR(_xlfn._xlws.FILTER(AH$4:AH$6723,(AH$4:AH$6723&gt;=0)*($AB$4:$AB$6723=$C2683)*($AC$4:$AC$6723=$D2683)*(ISNUMBER(_xlfn.XMATCH($AD$4:$AD$6723,$V2683:$Z2683,0)))),-1)</f>
        <v>-1</v>
      </c>
      <c r="N2683" s="29">
        <f t="array" ref="N2683">IFERROR(_xlfn._xlws.FILTER(AI$4:AI$6723,(AI$4:AI$6723&gt;=0)*($AB$4:$AB$6723=$C2683)*($AC$4:$AC$6723=$D2683)*(ISNUMBER(_xlfn.XMATCH($AD$4:$AD$6723,$V2683:$Z2683,0)))),-1)</f>
        <v>-1</v>
      </c>
      <c r="O2683" s="29">
        <f t="array" ref="O2683">IFERROR(_xlfn._xlws.FILTER(AJ$4:AJ$6723,(AJ$4:AJ$6723&gt;=0)*($AB$4:$AB$6723=$C2683)*($AC$4:$AC$6723=$D2683)*(ISNUMBER(_xlfn.XMATCH($AD$4:$AD$6723,$V2683:$Z2683,0)))),-1)</f>
        <v>-1</v>
      </c>
      <c r="P2683" s="29">
        <f t="array" ref="P2683">IFERROR(_xlfn._xlws.FILTER(AK$4:AK$6723,(AK$4:AK$6723&gt;=0)*($AB$4:$AB$6723=$C2683)*($AC$4:$AC$6723=$D2683)*(ISNUMBER(_xlfn.XMATCH($AD$4:$AD$6723,$V2683:$Z2683,0)))),-1)</f>
        <v>-1</v>
      </c>
      <c r="Q2683" s="29">
        <f t="array" ref="Q2683">IFERROR(_xlfn._xlws.FILTER(AL$4:AL$6723,(AL$4:AL$6723&gt;=0)*($AB$4:$AB$6723=$C2683)*($AC$4:$AC$6723=$D2683)*(ISNUMBER(_xlfn.XMATCH($AD$4:$AD$6723,$V2683:$Z2683,0)))),-1)</f>
        <v>-1</v>
      </c>
      <c r="R2683" s="29">
        <f t="array" ref="R2683">IFERROR(_xlfn._xlws.FILTER(AM$4:AM$6723,(AM$4:AM$6723&gt;=0)*($AB$4:$AB$6723=$C2683)*($AC$4:$AC$6723=$D2683)*(ISNUMBER(_xlfn.XMATCH($AD$4:$AD$6723,$V2683:$Z2683,0)))),-1)</f>
        <v>-1</v>
      </c>
      <c r="S2683" s="29">
        <f t="array" ref="S2683">IFERROR(_xlfn._xlws.FILTER(AN$4:AN$6723,(AN$4:AN$6723&gt;=0)*($AB$4:$AB$6723=$C2683)*($AC$4:$AC$6723=$D2683)*(ISNUMBER(_xlfn.XMATCH($AD$4:$AD$6723,$V2683:$Z2683,0)))),-1)</f>
        <v>-1</v>
      </c>
      <c r="T2683" s="29">
        <f t="array" ref="T2683">IFERROR(_xlfn._xlws.FILTER(AO$4:AO$6723,(AO$4:AO$6723&gt;=0)*($AB$4:$AB$6723=$C2683)*($AC$4:$AC$6723=$D2683)*(ISNUMBER(_xlfn.XMATCH($AD$4:$AD$6723,$V2683:$Z2683,0)))),-1)</f>
        <v>-1</v>
      </c>
      <c r="V2683" t="s">
        <v>84</v>
      </c>
      <c r="W2683" s="25" t="s">
        <v>85</v>
      </c>
      <c r="AB2683" t="s">
        <v>98</v>
      </c>
      <c r="AC2683" t="s">
        <v>97</v>
      </c>
      <c r="AD2683" s="19" t="s">
        <v>33</v>
      </c>
      <c r="AE2683" s="18">
        <v>-1</v>
      </c>
      <c r="AF2683" s="17">
        <v>-1</v>
      </c>
      <c r="AG2683" s="17">
        <v>-1</v>
      </c>
      <c r="AH2683" s="17">
        <v>-1</v>
      </c>
      <c r="AI2683" s="17">
        <v>-1</v>
      </c>
      <c r="AJ2683" s="17">
        <v>-1</v>
      </c>
      <c r="AK2683" s="17">
        <v>-1</v>
      </c>
      <c r="AL2683" s="17">
        <v>-1</v>
      </c>
      <c r="AM2683" s="17">
        <v>-1</v>
      </c>
      <c r="AN2683" s="17">
        <v>-1</v>
      </c>
      <c r="AO2683" s="17">
        <v>-1</v>
      </c>
    </row>
    <row r="2684" spans="3:41" x14ac:dyDescent="0.25">
      <c r="C2684" t="s">
        <v>102</v>
      </c>
      <c r="D2684" s="6" t="s">
        <v>46</v>
      </c>
      <c r="E2684" t="s">
        <v>13</v>
      </c>
      <c r="F2684" s="6">
        <v>2005</v>
      </c>
      <c r="G2684" s="6" t="s">
        <v>14</v>
      </c>
      <c r="H2684" s="6" t="s">
        <v>15</v>
      </c>
      <c r="I2684" s="6"/>
      <c r="J2684" s="29">
        <f t="array" ref="J2684">IFERROR(_xlfn._xlws.FILTER(AE$4:AE$6723,(AE$4:AE$6723&gt;=0)*($AB$4:$AB$6723=$C2684)*($AC$4:$AC$6723=$D2684)*(ISNUMBER(_xlfn.XMATCH($AD$4:$AD$6723,$V2684:$Z2684,0)))),-1)</f>
        <v>-1</v>
      </c>
      <c r="K2684" s="29">
        <f t="array" ref="K2684">IFERROR(_xlfn._xlws.FILTER(AF$4:AF$6723,(AF$4:AF$6723&gt;=0)*($AB$4:$AB$6723=$C2684)*($AC$4:$AC$6723=$D2684)*(ISNUMBER(_xlfn.XMATCH($AD$4:$AD$6723,$V2684:$Z2684,0)))),-1)</f>
        <v>-1</v>
      </c>
      <c r="L2684" s="29">
        <f t="array" ref="L2684">IFERROR(_xlfn._xlws.FILTER(AG$4:AG$6723,(AG$4:AG$6723&gt;=0)*($AB$4:$AB$6723=$C2684)*($AC$4:$AC$6723=$D2684)*(ISNUMBER(_xlfn.XMATCH($AD$4:$AD$6723,$V2684:$Z2684,0)))),-1)</f>
        <v>-1</v>
      </c>
      <c r="M2684" s="29">
        <f t="array" ref="M2684">IFERROR(_xlfn._xlws.FILTER(AH$4:AH$6723,(AH$4:AH$6723&gt;=0)*($AB$4:$AB$6723=$C2684)*($AC$4:$AC$6723=$D2684)*(ISNUMBER(_xlfn.XMATCH($AD$4:$AD$6723,$V2684:$Z2684,0)))),-1)</f>
        <v>-1</v>
      </c>
      <c r="N2684" s="29">
        <f t="array" ref="N2684">IFERROR(_xlfn._xlws.FILTER(AI$4:AI$6723,(AI$4:AI$6723&gt;=0)*($AB$4:$AB$6723=$C2684)*($AC$4:$AC$6723=$D2684)*(ISNUMBER(_xlfn.XMATCH($AD$4:$AD$6723,$V2684:$Z2684,0)))),-1)</f>
        <v>-1</v>
      </c>
      <c r="O2684" s="29">
        <f t="array" ref="O2684">IFERROR(_xlfn._xlws.FILTER(AJ$4:AJ$6723,(AJ$4:AJ$6723&gt;=0)*($AB$4:$AB$6723=$C2684)*($AC$4:$AC$6723=$D2684)*(ISNUMBER(_xlfn.XMATCH($AD$4:$AD$6723,$V2684:$Z2684,0)))),-1)</f>
        <v>-1</v>
      </c>
      <c r="P2684" s="29">
        <f t="array" ref="P2684">IFERROR(_xlfn._xlws.FILTER(AK$4:AK$6723,(AK$4:AK$6723&gt;=0)*($AB$4:$AB$6723=$C2684)*($AC$4:$AC$6723=$D2684)*(ISNUMBER(_xlfn.XMATCH($AD$4:$AD$6723,$V2684:$Z2684,0)))),-1)</f>
        <v>-1</v>
      </c>
      <c r="Q2684" s="29">
        <f t="array" ref="Q2684">IFERROR(_xlfn._xlws.FILTER(AL$4:AL$6723,(AL$4:AL$6723&gt;=0)*($AB$4:$AB$6723=$C2684)*($AC$4:$AC$6723=$D2684)*(ISNUMBER(_xlfn.XMATCH($AD$4:$AD$6723,$V2684:$Z2684,0)))),-1)</f>
        <v>-1</v>
      </c>
      <c r="R2684" s="29">
        <f t="array" ref="R2684">IFERROR(_xlfn._xlws.FILTER(AM$4:AM$6723,(AM$4:AM$6723&gt;=0)*($AB$4:$AB$6723=$C2684)*($AC$4:$AC$6723=$D2684)*(ISNUMBER(_xlfn.XMATCH($AD$4:$AD$6723,$V2684:$Z2684,0)))),-1)</f>
        <v>-1</v>
      </c>
      <c r="S2684" s="29">
        <f t="array" ref="S2684">IFERROR(_xlfn._xlws.FILTER(AN$4:AN$6723,(AN$4:AN$6723&gt;=0)*($AB$4:$AB$6723=$C2684)*($AC$4:$AC$6723=$D2684)*(ISNUMBER(_xlfn.XMATCH($AD$4:$AD$6723,$V2684:$Z2684,0)))),-1)</f>
        <v>-1</v>
      </c>
      <c r="T2684" s="29">
        <f t="array" ref="T2684">IFERROR(_xlfn._xlws.FILTER(AO$4:AO$6723,(AO$4:AO$6723&gt;=0)*($AB$4:$AB$6723=$C2684)*($AC$4:$AC$6723=$D2684)*(ISNUMBER(_xlfn.XMATCH($AD$4:$AD$6723,$V2684:$Z2684,0)))),-1)</f>
        <v>-1</v>
      </c>
      <c r="V2684" t="s">
        <v>13</v>
      </c>
      <c r="AB2684" t="s">
        <v>98</v>
      </c>
      <c r="AC2684" t="s">
        <v>97</v>
      </c>
      <c r="AD2684" s="19" t="s">
        <v>91</v>
      </c>
      <c r="AE2684" s="18">
        <v>-1</v>
      </c>
      <c r="AF2684" s="17">
        <v>-1</v>
      </c>
      <c r="AG2684" s="17">
        <v>-1</v>
      </c>
      <c r="AH2684" s="17">
        <v>-1</v>
      </c>
      <c r="AI2684" s="17">
        <v>-1</v>
      </c>
      <c r="AJ2684" s="17">
        <v>-1</v>
      </c>
      <c r="AK2684" s="17">
        <v>-1</v>
      </c>
      <c r="AL2684" s="17">
        <v>-1</v>
      </c>
      <c r="AM2684" s="17">
        <v>-1</v>
      </c>
      <c r="AN2684" s="17">
        <v>-1</v>
      </c>
      <c r="AO2684" s="17">
        <v>-1</v>
      </c>
    </row>
    <row r="2685" spans="3:41" x14ac:dyDescent="0.25">
      <c r="C2685" t="s">
        <v>102</v>
      </c>
      <c r="D2685" s="6" t="s">
        <v>46</v>
      </c>
      <c r="E2685" t="s">
        <v>17</v>
      </c>
      <c r="F2685" s="6">
        <v>2005</v>
      </c>
      <c r="G2685" s="6" t="s">
        <v>14</v>
      </c>
      <c r="H2685" s="6" t="s">
        <v>15</v>
      </c>
      <c r="I2685" s="6"/>
      <c r="J2685" s="29">
        <f t="array" ref="J2685">IFERROR(_xlfn._xlws.FILTER(AE$4:AE$6723,(AE$4:AE$6723&gt;=0)*($AB$4:$AB$6723=$C2685)*($AC$4:$AC$6723=$D2685)*(ISNUMBER(_xlfn.XMATCH($AD$4:$AD$6723,$V2685:$Z2685,0)))),-1)</f>
        <v>16.70449425326748</v>
      </c>
      <c r="K2685" s="29">
        <f t="array" ref="K2685">IFERROR(_xlfn._xlws.FILTER(AF$4:AF$6723,(AF$4:AF$6723&gt;=0)*($AB$4:$AB$6723=$C2685)*($AC$4:$AC$6723=$D2685)*(ISNUMBER(_xlfn.XMATCH($AD$4:$AD$6723,$V2685:$Z2685,0)))),-1)</f>
        <v>17.3708341899506</v>
      </c>
      <c r="L2685" s="29">
        <f t="array" ref="L2685">IFERROR(_xlfn._xlws.FILTER(AG$4:AG$6723,(AG$4:AG$6723&gt;=0)*($AB$4:$AB$6723=$C2685)*($AC$4:$AC$6723=$D2685)*(ISNUMBER(_xlfn.XMATCH($AD$4:$AD$6723,$V2685:$Z2685,0)))),-1)</f>
        <v>16.843043999999999</v>
      </c>
      <c r="M2685" s="29">
        <f t="array" ref="M2685">IFERROR(_xlfn._xlws.FILTER(AH$4:AH$6723,(AH$4:AH$6723&gt;=0)*($AB$4:$AB$6723=$C2685)*($AC$4:$AC$6723=$D2685)*(ISNUMBER(_xlfn.XMATCH($AD$4:$AD$6723,$V2685:$Z2685,0)))),-1)</f>
        <v>18.106449000000001</v>
      </c>
      <c r="N2685" s="29">
        <f t="array" ref="N2685">IFERROR(_xlfn._xlws.FILTER(AI$4:AI$6723,(AI$4:AI$6723&gt;=0)*($AB$4:$AB$6723=$C2685)*($AC$4:$AC$6723=$D2685)*(ISNUMBER(_xlfn.XMATCH($AD$4:$AD$6723,$V2685:$Z2685,0)))),-1)</f>
        <v>19.366320000000002</v>
      </c>
      <c r="O2685" s="29">
        <f t="array" ref="O2685">IFERROR(_xlfn._xlws.FILTER(AJ$4:AJ$6723,(AJ$4:AJ$6723&gt;=0)*($AB$4:$AB$6723=$C2685)*($AC$4:$AC$6723=$D2685)*(ISNUMBER(_xlfn.XMATCH($AD$4:$AD$6723,$V2685:$Z2685,0)))),-1)</f>
        <v>20.453025</v>
      </c>
      <c r="P2685" s="29">
        <f t="array" ref="P2685">IFERROR(_xlfn._xlws.FILTER(AK$4:AK$6723,(AK$4:AK$6723&gt;=0)*($AB$4:$AB$6723=$C2685)*($AC$4:$AC$6723=$D2685)*(ISNUMBER(_xlfn.XMATCH($AD$4:$AD$6723,$V2685:$Z2685,0)))),-1)</f>
        <v>21.790644</v>
      </c>
      <c r="Q2685" s="29">
        <f t="array" ref="Q2685">IFERROR(_xlfn._xlws.FILTER(AL$4:AL$6723,(AL$4:AL$6723&gt;=0)*($AB$4:$AB$6723=$C2685)*($AC$4:$AC$6723=$D2685)*(ISNUMBER(_xlfn.XMATCH($AD$4:$AD$6723,$V2685:$Z2685,0)))),-1)</f>
        <v>23.891607</v>
      </c>
      <c r="R2685" s="29">
        <f t="array" ref="R2685">IFERROR(_xlfn._xlws.FILTER(AM$4:AM$6723,(AM$4:AM$6723&gt;=0)*($AB$4:$AB$6723=$C2685)*($AC$4:$AC$6723=$D2685)*(ISNUMBER(_xlfn.XMATCH($AD$4:$AD$6723,$V2685:$Z2685,0)))),-1)</f>
        <v>23.891607</v>
      </c>
      <c r="S2685" s="29">
        <f t="array" ref="S2685">IFERROR(_xlfn._xlws.FILTER(AN$4:AN$6723,(AN$4:AN$6723&gt;=0)*($AB$4:$AB$6723=$C2685)*($AC$4:$AC$6723=$D2685)*(ISNUMBER(_xlfn.XMATCH($AD$4:$AD$6723,$V2685:$Z2685,0)))),-1)</f>
        <v>23.891607</v>
      </c>
      <c r="T2685" s="29">
        <f t="array" ref="T2685">IFERROR(_xlfn._xlws.FILTER(AO$4:AO$6723,(AO$4:AO$6723&gt;=0)*($AB$4:$AB$6723=$C2685)*($AC$4:$AC$6723=$D2685)*(ISNUMBER(_xlfn.XMATCH($AD$4:$AD$6723,$V2685:$Z2685,0)))),-1)</f>
        <v>23.891607</v>
      </c>
      <c r="V2685" t="s">
        <v>17</v>
      </c>
      <c r="AB2685" t="s">
        <v>98</v>
      </c>
      <c r="AC2685" t="s">
        <v>97</v>
      </c>
      <c r="AD2685" s="19" t="s">
        <v>81</v>
      </c>
      <c r="AE2685" s="18">
        <v>-1</v>
      </c>
      <c r="AF2685" s="17">
        <v>-1</v>
      </c>
      <c r="AG2685" s="17">
        <v>-1</v>
      </c>
      <c r="AH2685" s="17">
        <v>-1</v>
      </c>
      <c r="AI2685" s="17">
        <v>-1</v>
      </c>
      <c r="AJ2685" s="17">
        <v>-1</v>
      </c>
      <c r="AK2685" s="17">
        <v>-1</v>
      </c>
      <c r="AL2685" s="17">
        <v>-1</v>
      </c>
      <c r="AM2685" s="17">
        <v>-1</v>
      </c>
      <c r="AN2685" s="17">
        <v>-1</v>
      </c>
      <c r="AO2685" s="17">
        <v>-1</v>
      </c>
    </row>
    <row r="2686" spans="3:41" x14ac:dyDescent="0.25">
      <c r="C2686" t="s">
        <v>102</v>
      </c>
      <c r="D2686" s="6" t="s">
        <v>46</v>
      </c>
      <c r="E2686" t="s">
        <v>18</v>
      </c>
      <c r="F2686" s="6">
        <v>2005</v>
      </c>
      <c r="G2686" s="6" t="s">
        <v>14</v>
      </c>
      <c r="H2686" s="6" t="s">
        <v>15</v>
      </c>
      <c r="I2686" s="6"/>
      <c r="J2686" s="29">
        <f t="array" ref="J2686">IFERROR(_xlfn._xlws.FILTER(AE$4:AE$6723,(AE$4:AE$6723&gt;=0)*($AB$4:$AB$6723=$C2686)*($AC$4:$AC$6723=$D2686)*(ISNUMBER(_xlfn.XMATCH($AD$4:$AD$6723,$V2686:$Z2686,0)))),-1)</f>
        <v>-1</v>
      </c>
      <c r="K2686" s="29">
        <f t="array" ref="K2686">IFERROR(_xlfn._xlws.FILTER(AF$4:AF$6723,(AF$4:AF$6723&gt;=0)*($AB$4:$AB$6723=$C2686)*($AC$4:$AC$6723=$D2686)*(ISNUMBER(_xlfn.XMATCH($AD$4:$AD$6723,$V2686:$Z2686,0)))),-1)</f>
        <v>-1</v>
      </c>
      <c r="L2686" s="29">
        <f t="array" ref="L2686">IFERROR(_xlfn._xlws.FILTER(AG$4:AG$6723,(AG$4:AG$6723&gt;=0)*($AB$4:$AB$6723=$C2686)*($AC$4:$AC$6723=$D2686)*(ISNUMBER(_xlfn.XMATCH($AD$4:$AD$6723,$V2686:$Z2686,0)))),-1)</f>
        <v>-1</v>
      </c>
      <c r="M2686" s="29">
        <f t="array" ref="M2686">IFERROR(_xlfn._xlws.FILTER(AH$4:AH$6723,(AH$4:AH$6723&gt;=0)*($AB$4:$AB$6723=$C2686)*($AC$4:$AC$6723=$D2686)*(ISNUMBER(_xlfn.XMATCH($AD$4:$AD$6723,$V2686:$Z2686,0)))),-1)</f>
        <v>-1</v>
      </c>
      <c r="N2686" s="29">
        <f t="array" ref="N2686">IFERROR(_xlfn._xlws.FILTER(AI$4:AI$6723,(AI$4:AI$6723&gt;=0)*($AB$4:$AB$6723=$C2686)*($AC$4:$AC$6723=$D2686)*(ISNUMBER(_xlfn.XMATCH($AD$4:$AD$6723,$V2686:$Z2686,0)))),-1)</f>
        <v>-1</v>
      </c>
      <c r="O2686" s="29">
        <f t="array" ref="O2686">IFERROR(_xlfn._xlws.FILTER(AJ$4:AJ$6723,(AJ$4:AJ$6723&gt;=0)*($AB$4:$AB$6723=$C2686)*($AC$4:$AC$6723=$D2686)*(ISNUMBER(_xlfn.XMATCH($AD$4:$AD$6723,$V2686:$Z2686,0)))),-1)</f>
        <v>-1</v>
      </c>
      <c r="P2686" s="29">
        <f t="array" ref="P2686">IFERROR(_xlfn._xlws.FILTER(AK$4:AK$6723,(AK$4:AK$6723&gt;=0)*($AB$4:$AB$6723=$C2686)*($AC$4:$AC$6723=$D2686)*(ISNUMBER(_xlfn.XMATCH($AD$4:$AD$6723,$V2686:$Z2686,0)))),-1)</f>
        <v>-1</v>
      </c>
      <c r="Q2686" s="29">
        <f t="array" ref="Q2686">IFERROR(_xlfn._xlws.FILTER(AL$4:AL$6723,(AL$4:AL$6723&gt;=0)*($AB$4:$AB$6723=$C2686)*($AC$4:$AC$6723=$D2686)*(ISNUMBER(_xlfn.XMATCH($AD$4:$AD$6723,$V2686:$Z2686,0)))),-1)</f>
        <v>-1</v>
      </c>
      <c r="R2686" s="29">
        <f t="array" ref="R2686">IFERROR(_xlfn._xlws.FILTER(AM$4:AM$6723,(AM$4:AM$6723&gt;=0)*($AB$4:$AB$6723=$C2686)*($AC$4:$AC$6723=$D2686)*(ISNUMBER(_xlfn.XMATCH($AD$4:$AD$6723,$V2686:$Z2686,0)))),-1)</f>
        <v>-1</v>
      </c>
      <c r="S2686" s="29">
        <f t="array" ref="S2686">IFERROR(_xlfn._xlws.FILTER(AN$4:AN$6723,(AN$4:AN$6723&gt;=0)*($AB$4:$AB$6723=$C2686)*($AC$4:$AC$6723=$D2686)*(ISNUMBER(_xlfn.XMATCH($AD$4:$AD$6723,$V2686:$Z2686,0)))),-1)</f>
        <v>-1</v>
      </c>
      <c r="T2686" s="29">
        <f t="array" ref="T2686">IFERROR(_xlfn._xlws.FILTER(AO$4:AO$6723,(AO$4:AO$6723&gt;=0)*($AB$4:$AB$6723=$C2686)*($AC$4:$AC$6723=$D2686)*(ISNUMBER(_xlfn.XMATCH($AD$4:$AD$6723,$V2686:$Z2686,0)))),-1)</f>
        <v>-1</v>
      </c>
      <c r="V2686" t="s">
        <v>18</v>
      </c>
      <c r="AB2686" t="s">
        <v>98</v>
      </c>
      <c r="AC2686" t="s">
        <v>97</v>
      </c>
      <c r="AD2686" s="19" t="s">
        <v>34</v>
      </c>
      <c r="AE2686" s="18">
        <v>-1</v>
      </c>
      <c r="AF2686" s="17">
        <v>-1</v>
      </c>
      <c r="AG2686" s="17">
        <v>-1</v>
      </c>
      <c r="AH2686" s="17">
        <v>-1</v>
      </c>
      <c r="AI2686" s="17">
        <v>-1</v>
      </c>
      <c r="AJ2686" s="17">
        <v>-1</v>
      </c>
      <c r="AK2686" s="17">
        <v>-1</v>
      </c>
      <c r="AL2686" s="17">
        <v>-1</v>
      </c>
      <c r="AM2686" s="17">
        <v>-1</v>
      </c>
      <c r="AN2686" s="17">
        <v>-1</v>
      </c>
      <c r="AO2686" s="17">
        <v>-1</v>
      </c>
    </row>
    <row r="2687" spans="3:41" x14ac:dyDescent="0.25">
      <c r="C2687" t="s">
        <v>102</v>
      </c>
      <c r="D2687" s="6" t="s">
        <v>46</v>
      </c>
      <c r="E2687" t="s">
        <v>63</v>
      </c>
      <c r="F2687" s="6">
        <v>2005</v>
      </c>
      <c r="G2687" s="6" t="s">
        <v>14</v>
      </c>
      <c r="H2687" s="6" t="s">
        <v>15</v>
      </c>
      <c r="J2687" s="29">
        <f t="array" ref="J2687">IFERROR(_xlfn._xlws.FILTER(AE$4:AE$6723,(AE$4:AE$6723&gt;=0)*($AB$4:$AB$6723=$C2687)*($AC$4:$AC$6723=$D2687)*(ISNUMBER(_xlfn.XMATCH($AD$4:$AD$6723,$V2687:$Z2687,0)))),-1)</f>
        <v>-1</v>
      </c>
      <c r="K2687" s="29">
        <f t="array" ref="K2687">IFERROR(_xlfn._xlws.FILTER(AF$4:AF$6723,(AF$4:AF$6723&gt;=0)*($AB$4:$AB$6723=$C2687)*($AC$4:$AC$6723=$D2687)*(ISNUMBER(_xlfn.XMATCH($AD$4:$AD$6723,$V2687:$Z2687,0)))),-1)</f>
        <v>-1</v>
      </c>
      <c r="L2687" s="29">
        <f t="array" ref="L2687">IFERROR(_xlfn._xlws.FILTER(AG$4:AG$6723,(AG$4:AG$6723&gt;=0)*($AB$4:$AB$6723=$C2687)*($AC$4:$AC$6723=$D2687)*(ISNUMBER(_xlfn.XMATCH($AD$4:$AD$6723,$V2687:$Z2687,0)))),-1)</f>
        <v>-1</v>
      </c>
      <c r="M2687" s="29">
        <f t="array" ref="M2687">IFERROR(_xlfn._xlws.FILTER(AH$4:AH$6723,(AH$4:AH$6723&gt;=0)*($AB$4:$AB$6723=$C2687)*($AC$4:$AC$6723=$D2687)*(ISNUMBER(_xlfn.XMATCH($AD$4:$AD$6723,$V2687:$Z2687,0)))),-1)</f>
        <v>-1</v>
      </c>
      <c r="N2687" s="29">
        <f t="array" ref="N2687">IFERROR(_xlfn._xlws.FILTER(AI$4:AI$6723,(AI$4:AI$6723&gt;=0)*($AB$4:$AB$6723=$C2687)*($AC$4:$AC$6723=$D2687)*(ISNUMBER(_xlfn.XMATCH($AD$4:$AD$6723,$V2687:$Z2687,0)))),-1)</f>
        <v>-1</v>
      </c>
      <c r="O2687" s="29">
        <f t="array" ref="O2687">IFERROR(_xlfn._xlws.FILTER(AJ$4:AJ$6723,(AJ$4:AJ$6723&gt;=0)*($AB$4:$AB$6723=$C2687)*($AC$4:$AC$6723=$D2687)*(ISNUMBER(_xlfn.XMATCH($AD$4:$AD$6723,$V2687:$Z2687,0)))),-1)</f>
        <v>-1</v>
      </c>
      <c r="P2687" s="29">
        <f t="array" ref="P2687">IFERROR(_xlfn._xlws.FILTER(AK$4:AK$6723,(AK$4:AK$6723&gt;=0)*($AB$4:$AB$6723=$C2687)*($AC$4:$AC$6723=$D2687)*(ISNUMBER(_xlfn.XMATCH($AD$4:$AD$6723,$V2687:$Z2687,0)))),-1)</f>
        <v>-1</v>
      </c>
      <c r="Q2687" s="29">
        <f t="array" ref="Q2687">IFERROR(_xlfn._xlws.FILTER(AL$4:AL$6723,(AL$4:AL$6723&gt;=0)*($AB$4:$AB$6723=$C2687)*($AC$4:$AC$6723=$D2687)*(ISNUMBER(_xlfn.XMATCH($AD$4:$AD$6723,$V2687:$Z2687,0)))),-1)</f>
        <v>-1</v>
      </c>
      <c r="R2687" s="29">
        <f t="array" ref="R2687">IFERROR(_xlfn._xlws.FILTER(AM$4:AM$6723,(AM$4:AM$6723&gt;=0)*($AB$4:$AB$6723=$C2687)*($AC$4:$AC$6723=$D2687)*(ISNUMBER(_xlfn.XMATCH($AD$4:$AD$6723,$V2687:$Z2687,0)))),-1)</f>
        <v>-1</v>
      </c>
      <c r="S2687" s="29">
        <f t="array" ref="S2687">IFERROR(_xlfn._xlws.FILTER(AN$4:AN$6723,(AN$4:AN$6723&gt;=0)*($AB$4:$AB$6723=$C2687)*($AC$4:$AC$6723=$D2687)*(ISNUMBER(_xlfn.XMATCH($AD$4:$AD$6723,$V2687:$Z2687,0)))),-1)</f>
        <v>-1</v>
      </c>
      <c r="T2687" s="29">
        <f t="array" ref="T2687">IFERROR(_xlfn._xlws.FILTER(AO$4:AO$6723,(AO$4:AO$6723&gt;=0)*($AB$4:$AB$6723=$C2687)*($AC$4:$AC$6723=$D2687)*(ISNUMBER(_xlfn.XMATCH($AD$4:$AD$6723,$V2687:$Z2687,0)))),-1)</f>
        <v>-1</v>
      </c>
      <c r="V2687" t="s">
        <v>63</v>
      </c>
      <c r="AB2687" t="s">
        <v>98</v>
      </c>
      <c r="AC2687" t="s">
        <v>97</v>
      </c>
      <c r="AD2687" s="19" t="s">
        <v>92</v>
      </c>
      <c r="AE2687" s="18">
        <v>-1</v>
      </c>
      <c r="AF2687" s="17">
        <v>-1</v>
      </c>
      <c r="AG2687" s="17">
        <v>-1</v>
      </c>
      <c r="AH2687" s="17">
        <v>-1</v>
      </c>
      <c r="AI2687" s="17">
        <v>-1</v>
      </c>
      <c r="AJ2687" s="17">
        <v>-1</v>
      </c>
      <c r="AK2687" s="17">
        <v>-1</v>
      </c>
      <c r="AL2687" s="17">
        <v>-1</v>
      </c>
      <c r="AM2687" s="17">
        <v>-1</v>
      </c>
      <c r="AN2687" s="17">
        <v>-1</v>
      </c>
      <c r="AO2687" s="17">
        <v>-1</v>
      </c>
    </row>
    <row r="2688" spans="3:41" x14ac:dyDescent="0.25">
      <c r="C2688" t="s">
        <v>102</v>
      </c>
      <c r="D2688" s="6" t="s">
        <v>46</v>
      </c>
      <c r="E2688" t="s">
        <v>21</v>
      </c>
      <c r="F2688" s="6">
        <v>2005</v>
      </c>
      <c r="G2688" s="6" t="s">
        <v>14</v>
      </c>
      <c r="H2688" s="6" t="s">
        <v>15</v>
      </c>
      <c r="J2688" s="29">
        <f t="array" ref="J2688">IFERROR(_xlfn._xlws.FILTER(AE$4:AE$6723,(AE$4:AE$6723&gt;=0)*($AB$4:$AB$6723=$C2688)*($AC$4:$AC$6723=$D2688)*(ISNUMBER(_xlfn.XMATCH($AD$4:$AD$6723,$V2688:$Z2688,0)))),-1)</f>
        <v>-1</v>
      </c>
      <c r="K2688" s="29">
        <f t="array" ref="K2688">IFERROR(_xlfn._xlws.FILTER(AF$4:AF$6723,(AF$4:AF$6723&gt;=0)*($AB$4:$AB$6723=$C2688)*($AC$4:$AC$6723=$D2688)*(ISNUMBER(_xlfn.XMATCH($AD$4:$AD$6723,$V2688:$Z2688,0)))),-1)</f>
        <v>-1</v>
      </c>
      <c r="L2688" s="29">
        <f t="array" ref="L2688">IFERROR(_xlfn._xlws.FILTER(AG$4:AG$6723,(AG$4:AG$6723&gt;=0)*($AB$4:$AB$6723=$C2688)*($AC$4:$AC$6723=$D2688)*(ISNUMBER(_xlfn.XMATCH($AD$4:$AD$6723,$V2688:$Z2688,0)))),-1)</f>
        <v>-1</v>
      </c>
      <c r="M2688" s="29">
        <f t="array" ref="M2688">IFERROR(_xlfn._xlws.FILTER(AH$4:AH$6723,(AH$4:AH$6723&gt;=0)*($AB$4:$AB$6723=$C2688)*($AC$4:$AC$6723=$D2688)*(ISNUMBER(_xlfn.XMATCH($AD$4:$AD$6723,$V2688:$Z2688,0)))),-1)</f>
        <v>-1</v>
      </c>
      <c r="N2688" s="29">
        <f t="array" ref="N2688">IFERROR(_xlfn._xlws.FILTER(AI$4:AI$6723,(AI$4:AI$6723&gt;=0)*($AB$4:$AB$6723=$C2688)*($AC$4:$AC$6723=$D2688)*(ISNUMBER(_xlfn.XMATCH($AD$4:$AD$6723,$V2688:$Z2688,0)))),-1)</f>
        <v>-1</v>
      </c>
      <c r="O2688" s="29">
        <f t="array" ref="O2688">IFERROR(_xlfn._xlws.FILTER(AJ$4:AJ$6723,(AJ$4:AJ$6723&gt;=0)*($AB$4:$AB$6723=$C2688)*($AC$4:$AC$6723=$D2688)*(ISNUMBER(_xlfn.XMATCH($AD$4:$AD$6723,$V2688:$Z2688,0)))),-1)</f>
        <v>-1</v>
      </c>
      <c r="P2688" s="29">
        <f t="array" ref="P2688">IFERROR(_xlfn._xlws.FILTER(AK$4:AK$6723,(AK$4:AK$6723&gt;=0)*($AB$4:$AB$6723=$C2688)*($AC$4:$AC$6723=$D2688)*(ISNUMBER(_xlfn.XMATCH($AD$4:$AD$6723,$V2688:$Z2688,0)))),-1)</f>
        <v>-1</v>
      </c>
      <c r="Q2688" s="29">
        <f t="array" ref="Q2688">IFERROR(_xlfn._xlws.FILTER(AL$4:AL$6723,(AL$4:AL$6723&gt;=0)*($AB$4:$AB$6723=$C2688)*($AC$4:$AC$6723=$D2688)*(ISNUMBER(_xlfn.XMATCH($AD$4:$AD$6723,$V2688:$Z2688,0)))),-1)</f>
        <v>-1</v>
      </c>
      <c r="R2688" s="29">
        <f t="array" ref="R2688">IFERROR(_xlfn._xlws.FILTER(AM$4:AM$6723,(AM$4:AM$6723&gt;=0)*($AB$4:$AB$6723=$C2688)*($AC$4:$AC$6723=$D2688)*(ISNUMBER(_xlfn.XMATCH($AD$4:$AD$6723,$V2688:$Z2688,0)))),-1)</f>
        <v>-1</v>
      </c>
      <c r="S2688" s="29">
        <f t="array" ref="S2688">IFERROR(_xlfn._xlws.FILTER(AN$4:AN$6723,(AN$4:AN$6723&gt;=0)*($AB$4:$AB$6723=$C2688)*($AC$4:$AC$6723=$D2688)*(ISNUMBER(_xlfn.XMATCH($AD$4:$AD$6723,$V2688:$Z2688,0)))),-1)</f>
        <v>-1</v>
      </c>
      <c r="T2688" s="29">
        <f t="array" ref="T2688">IFERROR(_xlfn._xlws.FILTER(AO$4:AO$6723,(AO$4:AO$6723&gt;=0)*($AB$4:$AB$6723=$C2688)*($AC$4:$AC$6723=$D2688)*(ISNUMBER(_xlfn.XMATCH($AD$4:$AD$6723,$V2688:$Z2688,0)))),-1)</f>
        <v>-1</v>
      </c>
      <c r="V2688" t="s">
        <v>21</v>
      </c>
      <c r="AB2688" t="s">
        <v>98</v>
      </c>
      <c r="AC2688" t="s">
        <v>97</v>
      </c>
      <c r="AD2688" s="19" t="s">
        <v>35</v>
      </c>
      <c r="AE2688" s="18">
        <v>-1</v>
      </c>
      <c r="AF2688" s="17">
        <v>-1</v>
      </c>
      <c r="AG2688" s="17">
        <v>-1</v>
      </c>
      <c r="AH2688" s="17">
        <v>-1</v>
      </c>
      <c r="AI2688" s="17">
        <v>-1</v>
      </c>
      <c r="AJ2688" s="17">
        <v>-1</v>
      </c>
      <c r="AK2688" s="17">
        <v>-1</v>
      </c>
      <c r="AL2688" s="17">
        <v>-1</v>
      </c>
      <c r="AM2688" s="17">
        <v>-1</v>
      </c>
      <c r="AN2688" s="17">
        <v>-1</v>
      </c>
      <c r="AO2688" s="17">
        <v>-1</v>
      </c>
    </row>
    <row r="2689" spans="3:41" x14ac:dyDescent="0.25">
      <c r="C2689" t="s">
        <v>102</v>
      </c>
      <c r="D2689" s="6" t="s">
        <v>46</v>
      </c>
      <c r="E2689" t="s">
        <v>22</v>
      </c>
      <c r="F2689" s="6">
        <v>2005</v>
      </c>
      <c r="G2689" s="6" t="s">
        <v>14</v>
      </c>
      <c r="H2689" s="6" t="s">
        <v>15</v>
      </c>
      <c r="J2689" s="29">
        <f t="array" ref="J2689">IFERROR(_xlfn._xlws.FILTER(AE$4:AE$6723,(AE$4:AE$6723&gt;=0)*($AB$4:$AB$6723=$C2689)*($AC$4:$AC$6723=$D2689)*(ISNUMBER(_xlfn.XMATCH($AD$4:$AD$6723,$V2689:$Z2689,0)))),-1)</f>
        <v>-1</v>
      </c>
      <c r="K2689" s="29">
        <f t="array" ref="K2689">IFERROR(_xlfn._xlws.FILTER(AF$4:AF$6723,(AF$4:AF$6723&gt;=0)*($AB$4:$AB$6723=$C2689)*($AC$4:$AC$6723=$D2689)*(ISNUMBER(_xlfn.XMATCH($AD$4:$AD$6723,$V2689:$Z2689,0)))),-1)</f>
        <v>-1</v>
      </c>
      <c r="L2689" s="29">
        <f t="array" ref="L2689">IFERROR(_xlfn._xlws.FILTER(AG$4:AG$6723,(AG$4:AG$6723&gt;=0)*($AB$4:$AB$6723=$C2689)*($AC$4:$AC$6723=$D2689)*(ISNUMBER(_xlfn.XMATCH($AD$4:$AD$6723,$V2689:$Z2689,0)))),-1)</f>
        <v>-1</v>
      </c>
      <c r="M2689" s="29">
        <f t="array" ref="M2689">IFERROR(_xlfn._xlws.FILTER(AH$4:AH$6723,(AH$4:AH$6723&gt;=0)*($AB$4:$AB$6723=$C2689)*($AC$4:$AC$6723=$D2689)*(ISNUMBER(_xlfn.XMATCH($AD$4:$AD$6723,$V2689:$Z2689,0)))),-1)</f>
        <v>-1</v>
      </c>
      <c r="N2689" s="29">
        <f t="array" ref="N2689">IFERROR(_xlfn._xlws.FILTER(AI$4:AI$6723,(AI$4:AI$6723&gt;=0)*($AB$4:$AB$6723=$C2689)*($AC$4:$AC$6723=$D2689)*(ISNUMBER(_xlfn.XMATCH($AD$4:$AD$6723,$V2689:$Z2689,0)))),-1)</f>
        <v>-1</v>
      </c>
      <c r="O2689" s="29">
        <f t="array" ref="O2689">IFERROR(_xlfn._xlws.FILTER(AJ$4:AJ$6723,(AJ$4:AJ$6723&gt;=0)*($AB$4:$AB$6723=$C2689)*($AC$4:$AC$6723=$D2689)*(ISNUMBER(_xlfn.XMATCH($AD$4:$AD$6723,$V2689:$Z2689,0)))),-1)</f>
        <v>-1</v>
      </c>
      <c r="P2689" s="29">
        <f t="array" ref="P2689">IFERROR(_xlfn._xlws.FILTER(AK$4:AK$6723,(AK$4:AK$6723&gt;=0)*($AB$4:$AB$6723=$C2689)*($AC$4:$AC$6723=$D2689)*(ISNUMBER(_xlfn.XMATCH($AD$4:$AD$6723,$V2689:$Z2689,0)))),-1)</f>
        <v>-1</v>
      </c>
      <c r="Q2689" s="29">
        <f t="array" ref="Q2689">IFERROR(_xlfn._xlws.FILTER(AL$4:AL$6723,(AL$4:AL$6723&gt;=0)*($AB$4:$AB$6723=$C2689)*($AC$4:$AC$6723=$D2689)*(ISNUMBER(_xlfn.XMATCH($AD$4:$AD$6723,$V2689:$Z2689,0)))),-1)</f>
        <v>-1</v>
      </c>
      <c r="R2689" s="29">
        <f t="array" ref="R2689">IFERROR(_xlfn._xlws.FILTER(AM$4:AM$6723,(AM$4:AM$6723&gt;=0)*($AB$4:$AB$6723=$C2689)*($AC$4:$AC$6723=$D2689)*(ISNUMBER(_xlfn.XMATCH($AD$4:$AD$6723,$V2689:$Z2689,0)))),-1)</f>
        <v>-1</v>
      </c>
      <c r="S2689" s="29">
        <f t="array" ref="S2689">IFERROR(_xlfn._xlws.FILTER(AN$4:AN$6723,(AN$4:AN$6723&gt;=0)*($AB$4:$AB$6723=$C2689)*($AC$4:$AC$6723=$D2689)*(ISNUMBER(_xlfn.XMATCH($AD$4:$AD$6723,$V2689:$Z2689,0)))),-1)</f>
        <v>-1</v>
      </c>
      <c r="T2689" s="29">
        <f t="array" ref="T2689">IFERROR(_xlfn._xlws.FILTER(AO$4:AO$6723,(AO$4:AO$6723&gt;=0)*($AB$4:$AB$6723=$C2689)*($AC$4:$AC$6723=$D2689)*(ISNUMBER(_xlfn.XMATCH($AD$4:$AD$6723,$V2689:$Z2689,0)))),-1)</f>
        <v>-1</v>
      </c>
      <c r="V2689" s="19" t="s">
        <v>66</v>
      </c>
      <c r="W2689" s="19" t="s">
        <v>67</v>
      </c>
      <c r="X2689" s="19" t="s">
        <v>68</v>
      </c>
      <c r="Y2689" s="19" t="s">
        <v>69</v>
      </c>
      <c r="Z2689" s="19" t="s">
        <v>70</v>
      </c>
      <c r="AB2689" t="s">
        <v>98</v>
      </c>
      <c r="AC2689" t="s">
        <v>97</v>
      </c>
      <c r="AD2689" s="19" t="s">
        <v>93</v>
      </c>
      <c r="AE2689" s="18">
        <v>-1</v>
      </c>
      <c r="AF2689" s="17">
        <v>-1</v>
      </c>
      <c r="AG2689" s="17">
        <v>-1</v>
      </c>
      <c r="AH2689" s="17">
        <v>-1</v>
      </c>
      <c r="AI2689" s="17">
        <v>-1</v>
      </c>
      <c r="AJ2689" s="17">
        <v>-1</v>
      </c>
      <c r="AK2689" s="17">
        <v>-1</v>
      </c>
      <c r="AL2689" s="17">
        <v>-1</v>
      </c>
      <c r="AM2689" s="17">
        <v>-1</v>
      </c>
      <c r="AN2689" s="17">
        <v>-1</v>
      </c>
      <c r="AO2689" s="17">
        <v>-1</v>
      </c>
    </row>
    <row r="2690" spans="3:41" x14ac:dyDescent="0.25">
      <c r="C2690" t="s">
        <v>102</v>
      </c>
      <c r="D2690" s="6" t="s">
        <v>46</v>
      </c>
      <c r="E2690" t="s">
        <v>23</v>
      </c>
      <c r="F2690" s="6">
        <v>2005</v>
      </c>
      <c r="G2690" s="6" t="s">
        <v>14</v>
      </c>
      <c r="H2690" s="6" t="s">
        <v>15</v>
      </c>
      <c r="J2690" s="29">
        <f t="array" ref="J2690">IFERROR(_xlfn._xlws.FILTER(AE$4:AE$6723,(AE$4:AE$6723&gt;=0)*($AB$4:$AB$6723=$C2690)*($AC$4:$AC$6723=$D2690)*(ISNUMBER(_xlfn.XMATCH($AD$4:$AD$6723,$V2690:$Z2690,0)))),-1)</f>
        <v>-1</v>
      </c>
      <c r="K2690" s="29">
        <f t="array" ref="K2690">IFERROR(_xlfn._xlws.FILTER(AF$4:AF$6723,(AF$4:AF$6723&gt;=0)*($AB$4:$AB$6723=$C2690)*($AC$4:$AC$6723=$D2690)*(ISNUMBER(_xlfn.XMATCH($AD$4:$AD$6723,$V2690:$Z2690,0)))),-1)</f>
        <v>-1</v>
      </c>
      <c r="L2690" s="29">
        <f t="array" ref="L2690">IFERROR(_xlfn._xlws.FILTER(AG$4:AG$6723,(AG$4:AG$6723&gt;=0)*($AB$4:$AB$6723=$C2690)*($AC$4:$AC$6723=$D2690)*(ISNUMBER(_xlfn.XMATCH($AD$4:$AD$6723,$V2690:$Z2690,0)))),-1)</f>
        <v>-1</v>
      </c>
      <c r="M2690" s="29">
        <f t="array" ref="M2690">IFERROR(_xlfn._xlws.FILTER(AH$4:AH$6723,(AH$4:AH$6723&gt;=0)*($AB$4:$AB$6723=$C2690)*($AC$4:$AC$6723=$D2690)*(ISNUMBER(_xlfn.XMATCH($AD$4:$AD$6723,$V2690:$Z2690,0)))),-1)</f>
        <v>-1</v>
      </c>
      <c r="N2690" s="29">
        <f t="array" ref="N2690">IFERROR(_xlfn._xlws.FILTER(AI$4:AI$6723,(AI$4:AI$6723&gt;=0)*($AB$4:$AB$6723=$C2690)*($AC$4:$AC$6723=$D2690)*(ISNUMBER(_xlfn.XMATCH($AD$4:$AD$6723,$V2690:$Z2690,0)))),-1)</f>
        <v>-1</v>
      </c>
      <c r="O2690" s="29">
        <f t="array" ref="O2690">IFERROR(_xlfn._xlws.FILTER(AJ$4:AJ$6723,(AJ$4:AJ$6723&gt;=0)*($AB$4:$AB$6723=$C2690)*($AC$4:$AC$6723=$D2690)*(ISNUMBER(_xlfn.XMATCH($AD$4:$AD$6723,$V2690:$Z2690,0)))),-1)</f>
        <v>-1</v>
      </c>
      <c r="P2690" s="29">
        <f t="array" ref="P2690">IFERROR(_xlfn._xlws.FILTER(AK$4:AK$6723,(AK$4:AK$6723&gt;=0)*($AB$4:$AB$6723=$C2690)*($AC$4:$AC$6723=$D2690)*(ISNUMBER(_xlfn.XMATCH($AD$4:$AD$6723,$V2690:$Z2690,0)))),-1)</f>
        <v>-1</v>
      </c>
      <c r="Q2690" s="29">
        <f t="array" ref="Q2690">IFERROR(_xlfn._xlws.FILTER(AL$4:AL$6723,(AL$4:AL$6723&gt;=0)*($AB$4:$AB$6723=$C2690)*($AC$4:$AC$6723=$D2690)*(ISNUMBER(_xlfn.XMATCH($AD$4:$AD$6723,$V2690:$Z2690,0)))),-1)</f>
        <v>-1</v>
      </c>
      <c r="R2690" s="29">
        <f t="array" ref="R2690">IFERROR(_xlfn._xlws.FILTER(AM$4:AM$6723,(AM$4:AM$6723&gt;=0)*($AB$4:$AB$6723=$C2690)*($AC$4:$AC$6723=$D2690)*(ISNUMBER(_xlfn.XMATCH($AD$4:$AD$6723,$V2690:$Z2690,0)))),-1)</f>
        <v>-1</v>
      </c>
      <c r="S2690" s="29">
        <f t="array" ref="S2690">IFERROR(_xlfn._xlws.FILTER(AN$4:AN$6723,(AN$4:AN$6723&gt;=0)*($AB$4:$AB$6723=$C2690)*($AC$4:$AC$6723=$D2690)*(ISNUMBER(_xlfn.XMATCH($AD$4:$AD$6723,$V2690:$Z2690,0)))),-1)</f>
        <v>-1</v>
      </c>
      <c r="T2690" s="29">
        <f t="array" ref="T2690">IFERROR(_xlfn._xlws.FILTER(AO$4:AO$6723,(AO$4:AO$6723&gt;=0)*($AB$4:$AB$6723=$C2690)*($AC$4:$AC$6723=$D2690)*(ISNUMBER(_xlfn.XMATCH($AD$4:$AD$6723,$V2690:$Z2690,0)))),-1)</f>
        <v>-1</v>
      </c>
      <c r="V2690" t="s">
        <v>70</v>
      </c>
      <c r="AB2690" t="s">
        <v>98</v>
      </c>
      <c r="AC2690" t="s">
        <v>97</v>
      </c>
      <c r="AD2690" s="19" t="s">
        <v>94</v>
      </c>
      <c r="AE2690" s="18">
        <v>-1</v>
      </c>
      <c r="AF2690" s="17">
        <v>-1</v>
      </c>
      <c r="AG2690" s="17">
        <v>-1</v>
      </c>
      <c r="AH2690" s="17">
        <v>-1</v>
      </c>
      <c r="AI2690" s="17">
        <v>-1</v>
      </c>
      <c r="AJ2690" s="17">
        <v>-1</v>
      </c>
      <c r="AK2690" s="17">
        <v>-1</v>
      </c>
      <c r="AL2690" s="17">
        <v>-1</v>
      </c>
      <c r="AM2690" s="17">
        <v>-1</v>
      </c>
      <c r="AN2690" s="17">
        <v>-1</v>
      </c>
      <c r="AO2690" s="17">
        <v>-1</v>
      </c>
    </row>
    <row r="2691" spans="3:41" x14ac:dyDescent="0.25">
      <c r="C2691" t="s">
        <v>102</v>
      </c>
      <c r="D2691" s="6" t="s">
        <v>46</v>
      </c>
      <c r="E2691" t="s">
        <v>24</v>
      </c>
      <c r="F2691" s="6">
        <v>2005</v>
      </c>
      <c r="G2691" s="6" t="s">
        <v>14</v>
      </c>
      <c r="H2691" s="6" t="s">
        <v>15</v>
      </c>
      <c r="J2691" s="29">
        <f t="array" ref="J2691">IFERROR(_xlfn._xlws.FILTER(AE$4:AE$6723,(AE$4:AE$6723&gt;=0)*($AB$4:$AB$6723=$C2691)*($AC$4:$AC$6723=$D2691)*(ISNUMBER(_xlfn.XMATCH($AD$4:$AD$6723,$V2691:$Z2691,0)))),-1)</f>
        <v>-1</v>
      </c>
      <c r="K2691" s="29">
        <f t="array" ref="K2691">IFERROR(_xlfn._xlws.FILTER(AF$4:AF$6723,(AF$4:AF$6723&gt;=0)*($AB$4:$AB$6723=$C2691)*($AC$4:$AC$6723=$D2691)*(ISNUMBER(_xlfn.XMATCH($AD$4:$AD$6723,$V2691:$Z2691,0)))),-1)</f>
        <v>-1</v>
      </c>
      <c r="L2691" s="29">
        <f t="array" ref="L2691">IFERROR(_xlfn._xlws.FILTER(AG$4:AG$6723,(AG$4:AG$6723&gt;=0)*($AB$4:$AB$6723=$C2691)*($AC$4:$AC$6723=$D2691)*(ISNUMBER(_xlfn.XMATCH($AD$4:$AD$6723,$V2691:$Z2691,0)))),-1)</f>
        <v>-1</v>
      </c>
      <c r="M2691" s="29">
        <f t="array" ref="M2691">IFERROR(_xlfn._xlws.FILTER(AH$4:AH$6723,(AH$4:AH$6723&gt;=0)*($AB$4:$AB$6723=$C2691)*($AC$4:$AC$6723=$D2691)*(ISNUMBER(_xlfn.XMATCH($AD$4:$AD$6723,$V2691:$Z2691,0)))),-1)</f>
        <v>-1</v>
      </c>
      <c r="N2691" s="29">
        <f t="array" ref="N2691">IFERROR(_xlfn._xlws.FILTER(AI$4:AI$6723,(AI$4:AI$6723&gt;=0)*($AB$4:$AB$6723=$C2691)*($AC$4:$AC$6723=$D2691)*(ISNUMBER(_xlfn.XMATCH($AD$4:$AD$6723,$V2691:$Z2691,0)))),-1)</f>
        <v>-1</v>
      </c>
      <c r="O2691" s="29">
        <f t="array" ref="O2691">IFERROR(_xlfn._xlws.FILTER(AJ$4:AJ$6723,(AJ$4:AJ$6723&gt;=0)*($AB$4:$AB$6723=$C2691)*($AC$4:$AC$6723=$D2691)*(ISNUMBER(_xlfn.XMATCH($AD$4:$AD$6723,$V2691:$Z2691,0)))),-1)</f>
        <v>-1</v>
      </c>
      <c r="P2691" s="29">
        <f t="array" ref="P2691">IFERROR(_xlfn._xlws.FILTER(AK$4:AK$6723,(AK$4:AK$6723&gt;=0)*($AB$4:$AB$6723=$C2691)*($AC$4:$AC$6723=$D2691)*(ISNUMBER(_xlfn.XMATCH($AD$4:$AD$6723,$V2691:$Z2691,0)))),-1)</f>
        <v>-1</v>
      </c>
      <c r="Q2691" s="29">
        <f t="array" ref="Q2691">IFERROR(_xlfn._xlws.FILTER(AL$4:AL$6723,(AL$4:AL$6723&gt;=0)*($AB$4:$AB$6723=$C2691)*($AC$4:$AC$6723=$D2691)*(ISNUMBER(_xlfn.XMATCH($AD$4:$AD$6723,$V2691:$Z2691,0)))),-1)</f>
        <v>-1</v>
      </c>
      <c r="R2691" s="29">
        <f t="array" ref="R2691">IFERROR(_xlfn._xlws.FILTER(AM$4:AM$6723,(AM$4:AM$6723&gt;=0)*($AB$4:$AB$6723=$C2691)*($AC$4:$AC$6723=$D2691)*(ISNUMBER(_xlfn.XMATCH($AD$4:$AD$6723,$V2691:$Z2691,0)))),-1)</f>
        <v>-1</v>
      </c>
      <c r="S2691" s="29">
        <f t="array" ref="S2691">IFERROR(_xlfn._xlws.FILTER(AN$4:AN$6723,(AN$4:AN$6723&gt;=0)*($AB$4:$AB$6723=$C2691)*($AC$4:$AC$6723=$D2691)*(ISNUMBER(_xlfn.XMATCH($AD$4:$AD$6723,$V2691:$Z2691,0)))),-1)</f>
        <v>-1</v>
      </c>
      <c r="T2691" s="29">
        <f t="array" ref="T2691">IFERROR(_xlfn._xlws.FILTER(AO$4:AO$6723,(AO$4:AO$6723&gt;=0)*($AB$4:$AB$6723=$C2691)*($AC$4:$AC$6723=$D2691)*(ISNUMBER(_xlfn.XMATCH($AD$4:$AD$6723,$V2691:$Z2691,0)))),-1)</f>
        <v>-1</v>
      </c>
      <c r="V2691" t="s">
        <v>72</v>
      </c>
      <c r="W2691" s="25" t="s">
        <v>58</v>
      </c>
      <c r="X2691" s="25" t="s">
        <v>59</v>
      </c>
      <c r="Y2691" s="25" t="s">
        <v>73</v>
      </c>
      <c r="AB2691" t="s">
        <v>98</v>
      </c>
      <c r="AC2691" t="s">
        <v>97</v>
      </c>
      <c r="AD2691" s="19" t="s">
        <v>84</v>
      </c>
      <c r="AE2691" s="18">
        <v>-1</v>
      </c>
      <c r="AF2691" s="17">
        <v>-1</v>
      </c>
      <c r="AG2691" s="17">
        <v>-1</v>
      </c>
      <c r="AH2691" s="17">
        <v>-1</v>
      </c>
      <c r="AI2691" s="17">
        <v>-1</v>
      </c>
      <c r="AJ2691" s="17">
        <v>-1</v>
      </c>
      <c r="AK2691" s="17">
        <v>-1</v>
      </c>
      <c r="AL2691" s="17">
        <v>-1</v>
      </c>
      <c r="AM2691" s="17">
        <v>-1</v>
      </c>
      <c r="AN2691" s="17">
        <v>-1</v>
      </c>
      <c r="AO2691" s="17">
        <v>-1</v>
      </c>
    </row>
    <row r="2692" spans="3:41" x14ac:dyDescent="0.25">
      <c r="C2692" t="s">
        <v>102</v>
      </c>
      <c r="D2692" s="6" t="s">
        <v>46</v>
      </c>
      <c r="E2692" t="s">
        <v>25</v>
      </c>
      <c r="F2692" s="6">
        <v>2005</v>
      </c>
      <c r="G2692" s="6" t="s">
        <v>14</v>
      </c>
      <c r="H2692" s="6" t="s">
        <v>15</v>
      </c>
      <c r="J2692" s="29">
        <f t="array" ref="J2692">IFERROR(_xlfn._xlws.FILTER(AE$4:AE$6723,(AE$4:AE$6723&gt;=0)*($AB$4:$AB$6723=$C2692)*($AC$4:$AC$6723=$D2692)*(ISNUMBER(_xlfn.XMATCH($AD$4:$AD$6723,$V2692:$Z2692,0)))),-1)</f>
        <v>-1</v>
      </c>
      <c r="K2692" s="29">
        <f t="array" ref="K2692">IFERROR(_xlfn._xlws.FILTER(AF$4:AF$6723,(AF$4:AF$6723&gt;=0)*($AB$4:$AB$6723=$C2692)*($AC$4:$AC$6723=$D2692)*(ISNUMBER(_xlfn.XMATCH($AD$4:$AD$6723,$V2692:$Z2692,0)))),-1)</f>
        <v>-1</v>
      </c>
      <c r="L2692" s="29">
        <f t="array" ref="L2692">IFERROR(_xlfn._xlws.FILTER(AG$4:AG$6723,(AG$4:AG$6723&gt;=0)*($AB$4:$AB$6723=$C2692)*($AC$4:$AC$6723=$D2692)*(ISNUMBER(_xlfn.XMATCH($AD$4:$AD$6723,$V2692:$Z2692,0)))),-1)</f>
        <v>-1</v>
      </c>
      <c r="M2692" s="29">
        <f t="array" ref="M2692">IFERROR(_xlfn._xlws.FILTER(AH$4:AH$6723,(AH$4:AH$6723&gt;=0)*($AB$4:$AB$6723=$C2692)*($AC$4:$AC$6723=$D2692)*(ISNUMBER(_xlfn.XMATCH($AD$4:$AD$6723,$V2692:$Z2692,0)))),-1)</f>
        <v>-1</v>
      </c>
      <c r="N2692" s="29">
        <f t="array" ref="N2692">IFERROR(_xlfn._xlws.FILTER(AI$4:AI$6723,(AI$4:AI$6723&gt;=0)*($AB$4:$AB$6723=$C2692)*($AC$4:$AC$6723=$D2692)*(ISNUMBER(_xlfn.XMATCH($AD$4:$AD$6723,$V2692:$Z2692,0)))),-1)</f>
        <v>-1</v>
      </c>
      <c r="O2692" s="29">
        <f t="array" ref="O2692">IFERROR(_xlfn._xlws.FILTER(AJ$4:AJ$6723,(AJ$4:AJ$6723&gt;=0)*($AB$4:$AB$6723=$C2692)*($AC$4:$AC$6723=$D2692)*(ISNUMBER(_xlfn.XMATCH($AD$4:$AD$6723,$V2692:$Z2692,0)))),-1)</f>
        <v>-1</v>
      </c>
      <c r="P2692" s="29">
        <f t="array" ref="P2692">IFERROR(_xlfn._xlws.FILTER(AK$4:AK$6723,(AK$4:AK$6723&gt;=0)*($AB$4:$AB$6723=$C2692)*($AC$4:$AC$6723=$D2692)*(ISNUMBER(_xlfn.XMATCH($AD$4:$AD$6723,$V2692:$Z2692,0)))),-1)</f>
        <v>-1</v>
      </c>
      <c r="Q2692" s="29">
        <f t="array" ref="Q2692">IFERROR(_xlfn._xlws.FILTER(AL$4:AL$6723,(AL$4:AL$6723&gt;=0)*($AB$4:$AB$6723=$C2692)*($AC$4:$AC$6723=$D2692)*(ISNUMBER(_xlfn.XMATCH($AD$4:$AD$6723,$V2692:$Z2692,0)))),-1)</f>
        <v>-1</v>
      </c>
      <c r="R2692" s="29">
        <f t="array" ref="R2692">IFERROR(_xlfn._xlws.FILTER(AM$4:AM$6723,(AM$4:AM$6723&gt;=0)*($AB$4:$AB$6723=$C2692)*($AC$4:$AC$6723=$D2692)*(ISNUMBER(_xlfn.XMATCH($AD$4:$AD$6723,$V2692:$Z2692,0)))),-1)</f>
        <v>-1</v>
      </c>
      <c r="S2692" s="29">
        <f t="array" ref="S2692">IFERROR(_xlfn._xlws.FILTER(AN$4:AN$6723,(AN$4:AN$6723&gt;=0)*($AB$4:$AB$6723=$C2692)*($AC$4:$AC$6723=$D2692)*(ISNUMBER(_xlfn.XMATCH($AD$4:$AD$6723,$V2692:$Z2692,0)))),-1)</f>
        <v>-1</v>
      </c>
      <c r="T2692" s="29">
        <f t="array" ref="T2692">IFERROR(_xlfn._xlws.FILTER(AO$4:AO$6723,(AO$4:AO$6723&gt;=0)*($AB$4:$AB$6723=$C2692)*($AC$4:$AC$6723=$D2692)*(ISNUMBER(_xlfn.XMATCH($AD$4:$AD$6723,$V2692:$Z2692,0)))),-1)</f>
        <v>-1</v>
      </c>
      <c r="V2692" t="s">
        <v>25</v>
      </c>
      <c r="AB2692" t="s">
        <v>98</v>
      </c>
      <c r="AC2692" t="s">
        <v>48</v>
      </c>
      <c r="AD2692" s="19" t="s">
        <v>63</v>
      </c>
      <c r="AE2692" s="18">
        <v>-1</v>
      </c>
      <c r="AF2692" s="17">
        <v>-1</v>
      </c>
      <c r="AG2692" s="17">
        <v>-1</v>
      </c>
      <c r="AH2692" s="17">
        <v>-1</v>
      </c>
      <c r="AI2692" s="17">
        <v>-1</v>
      </c>
      <c r="AJ2692" s="17">
        <v>-1</v>
      </c>
      <c r="AK2692" s="17">
        <v>-1</v>
      </c>
      <c r="AL2692" s="17">
        <v>-1</v>
      </c>
      <c r="AM2692" s="17">
        <v>-1</v>
      </c>
      <c r="AN2692" s="17">
        <v>-1</v>
      </c>
      <c r="AO2692" s="17">
        <v>-1</v>
      </c>
    </row>
    <row r="2693" spans="3:41" x14ac:dyDescent="0.25">
      <c r="C2693" t="s">
        <v>102</v>
      </c>
      <c r="D2693" s="6" t="s">
        <v>46</v>
      </c>
      <c r="E2693" t="s">
        <v>26</v>
      </c>
      <c r="F2693" s="6">
        <v>2005</v>
      </c>
      <c r="G2693" s="6" t="s">
        <v>14</v>
      </c>
      <c r="H2693" s="6" t="s">
        <v>15</v>
      </c>
      <c r="J2693" s="29">
        <f t="array" ref="J2693">IFERROR(_xlfn._xlws.FILTER(AE$4:AE$6723,(AE$4:AE$6723&gt;=0)*($AB$4:$AB$6723=$C2693)*($AC$4:$AC$6723=$D2693)*(ISNUMBER(_xlfn.XMATCH($AD$4:$AD$6723,$V2693:$Z2693,0)))),-1)</f>
        <v>8.4043954765045328</v>
      </c>
      <c r="K2693" s="29">
        <f t="array" ref="K2693">IFERROR(_xlfn._xlws.FILTER(AF$4:AF$6723,(AF$4:AF$6723&gt;=0)*($AB$4:$AB$6723=$C2693)*($AC$4:$AC$6723=$D2693)*(ISNUMBER(_xlfn.XMATCH($AD$4:$AD$6723,$V2693:$Z2693,0)))),-1)</f>
        <v>10.7856326154771</v>
      </c>
      <c r="L2693" s="29">
        <f t="array" ref="L2693">IFERROR(_xlfn._xlws.FILTER(AG$4:AG$6723,(AG$4:AG$6723&gt;=0)*($AB$4:$AB$6723=$C2693)*($AC$4:$AC$6723=$D2693)*(ISNUMBER(_xlfn.XMATCH($AD$4:$AD$6723,$V2693:$Z2693,0)))),-1)</f>
        <v>19.534176176112101</v>
      </c>
      <c r="M2693" s="29">
        <f t="array" ref="M2693">IFERROR(_xlfn._xlws.FILTER(AH$4:AH$6723,(AH$4:AH$6723&gt;=0)*($AB$4:$AB$6723=$C2693)*($AC$4:$AC$6723=$D2693)*(ISNUMBER(_xlfn.XMATCH($AD$4:$AD$6723,$V2693:$Z2693,0)))),-1)</f>
        <v>18.731760104253301</v>
      </c>
      <c r="N2693" s="29">
        <f t="array" ref="N2693">IFERROR(_xlfn._xlws.FILTER(AI$4:AI$6723,(AI$4:AI$6723&gt;=0)*($AB$4:$AB$6723=$C2693)*($AC$4:$AC$6723=$D2693)*(ISNUMBER(_xlfn.XMATCH($AD$4:$AD$6723,$V2693:$Z2693,0)))),-1)</f>
        <v>24.927039446059101</v>
      </c>
      <c r="O2693" s="29">
        <f t="array" ref="O2693">IFERROR(_xlfn._xlws.FILTER(AJ$4:AJ$6723,(AJ$4:AJ$6723&gt;=0)*($AB$4:$AB$6723=$C2693)*($AC$4:$AC$6723=$D2693)*(ISNUMBER(_xlfn.XMATCH($AD$4:$AD$6723,$V2693:$Z2693,0)))),-1)</f>
        <v>27.5459707440038</v>
      </c>
      <c r="P2693" s="29">
        <f t="array" ref="P2693">IFERROR(_xlfn._xlws.FILTER(AK$4:AK$6723,(AK$4:AK$6723&gt;=0)*($AB$4:$AB$6723=$C2693)*($AC$4:$AC$6723=$D2693)*(ISNUMBER(_xlfn.XMATCH($AD$4:$AD$6723,$V2693:$Z2693,0)))),-1)</f>
        <v>29.4425463175603</v>
      </c>
      <c r="Q2693" s="29">
        <f t="array" ref="Q2693">IFERROR(_xlfn._xlws.FILTER(AL$4:AL$6723,(AL$4:AL$6723&gt;=0)*($AB$4:$AB$6723=$C2693)*($AC$4:$AC$6723=$D2693)*(ISNUMBER(_xlfn.XMATCH($AD$4:$AD$6723,$V2693:$Z2693,0)))),-1)</f>
        <v>30.477260977394401</v>
      </c>
      <c r="R2693" s="29">
        <f t="array" ref="R2693">IFERROR(_xlfn._xlws.FILTER(AM$4:AM$6723,(AM$4:AM$6723&gt;=0)*($AB$4:$AB$6723=$C2693)*($AC$4:$AC$6723=$D2693)*(ISNUMBER(_xlfn.XMATCH($AD$4:$AD$6723,$V2693:$Z2693,0)))),-1)</f>
        <v>31.684954183136099</v>
      </c>
      <c r="S2693" s="29">
        <f t="array" ref="S2693">IFERROR(_xlfn._xlws.FILTER(AN$4:AN$6723,(AN$4:AN$6723&gt;=0)*($AB$4:$AB$6723=$C2693)*($AC$4:$AC$6723=$D2693)*(ISNUMBER(_xlfn.XMATCH($AD$4:$AD$6723,$V2693:$Z2693,0)))),-1)</f>
        <v>31.684954183136099</v>
      </c>
      <c r="T2693" s="29">
        <f t="array" ref="T2693">IFERROR(_xlfn._xlws.FILTER(AO$4:AO$6723,(AO$4:AO$6723&gt;=0)*($AB$4:$AB$6723=$C2693)*($AC$4:$AC$6723=$D2693)*(ISNUMBER(_xlfn.XMATCH($AD$4:$AD$6723,$V2693:$Z2693,0)))),-1)</f>
        <v>31.684954183136099</v>
      </c>
      <c r="V2693" t="s">
        <v>74</v>
      </c>
      <c r="W2693" s="22"/>
      <c r="AB2693" t="s">
        <v>98</v>
      </c>
      <c r="AC2693" t="s">
        <v>48</v>
      </c>
      <c r="AD2693" s="19" t="s">
        <v>13</v>
      </c>
      <c r="AE2693" s="18">
        <v>-1</v>
      </c>
      <c r="AF2693" s="17">
        <v>-1</v>
      </c>
      <c r="AG2693" s="17">
        <v>-1</v>
      </c>
      <c r="AH2693" s="17">
        <v>-1</v>
      </c>
      <c r="AI2693" s="17">
        <v>-1</v>
      </c>
      <c r="AJ2693" s="17">
        <v>-1</v>
      </c>
      <c r="AK2693" s="17">
        <v>-1</v>
      </c>
      <c r="AL2693" s="17">
        <v>-1</v>
      </c>
      <c r="AM2693" s="17">
        <v>-1</v>
      </c>
      <c r="AN2693" s="17">
        <v>-1</v>
      </c>
      <c r="AO2693" s="17">
        <v>-1</v>
      </c>
    </row>
    <row r="2694" spans="3:41" x14ac:dyDescent="0.25">
      <c r="C2694" t="s">
        <v>102</v>
      </c>
      <c r="D2694" s="6" t="s">
        <v>46</v>
      </c>
      <c r="E2694" t="s">
        <v>27</v>
      </c>
      <c r="F2694" s="6">
        <v>2005</v>
      </c>
      <c r="G2694" s="6" t="s">
        <v>14</v>
      </c>
      <c r="H2694" s="6" t="s">
        <v>15</v>
      </c>
      <c r="J2694" s="29">
        <f t="array" ref="J2694">IFERROR(_xlfn._xlws.FILTER(AE$4:AE$6723,(AE$4:AE$6723&gt;=0)*($AB$4:$AB$6723=$C2694)*($AC$4:$AC$6723=$D2694)*(ISNUMBER(_xlfn.XMATCH($AD$4:$AD$6723,$V2694:$Z2694,0)))),-1)</f>
        <v>59.532871676928607</v>
      </c>
      <c r="K2694" s="29">
        <f t="array" ref="K2694">IFERROR(_xlfn._xlws.FILTER(AF$4:AF$6723,(AF$4:AF$6723&gt;=0)*($AB$4:$AB$6723=$C2694)*($AC$4:$AC$6723=$D2694)*(ISNUMBER(_xlfn.XMATCH($AD$4:$AD$6723,$V2694:$Z2694,0)))),-1)</f>
        <v>55.585908894687201</v>
      </c>
      <c r="L2694" s="29">
        <f t="array" ref="L2694">IFERROR(_xlfn._xlws.FILTER(AG$4:AG$6723,(AG$4:AG$6723&gt;=0)*($AB$4:$AB$6723=$C2694)*($AC$4:$AC$6723=$D2694)*(ISNUMBER(_xlfn.XMATCH($AD$4:$AD$6723,$V2694:$Z2694,0)))),-1)</f>
        <v>46.639973843363798</v>
      </c>
      <c r="M2694" s="29">
        <f t="array" ref="M2694">IFERROR(_xlfn._xlws.FILTER(AH$4:AH$6723,(AH$4:AH$6723&gt;=0)*($AB$4:$AB$6723=$C2694)*($AC$4:$AC$6723=$D2694)*(ISNUMBER(_xlfn.XMATCH($AD$4:$AD$6723,$V2694:$Z2694,0)))),-1)</f>
        <v>45.1924971956634</v>
      </c>
      <c r="N2694" s="29">
        <f t="array" ref="N2694">IFERROR(_xlfn._xlws.FILTER(AI$4:AI$6723,(AI$4:AI$6723&gt;=0)*($AB$4:$AB$6723=$C2694)*($AC$4:$AC$6723=$D2694)*(ISNUMBER(_xlfn.XMATCH($AD$4:$AD$6723,$V2694:$Z2694,0)))),-1)</f>
        <v>42.6822408830553</v>
      </c>
      <c r="O2694" s="29">
        <f t="array" ref="O2694">IFERROR(_xlfn._xlws.FILTER(AJ$4:AJ$6723,(AJ$4:AJ$6723&gt;=0)*($AB$4:$AB$6723=$C2694)*($AC$4:$AC$6723=$D2694)*(ISNUMBER(_xlfn.XMATCH($AD$4:$AD$6723,$V2694:$Z2694,0)))),-1)</f>
        <v>42.6822408830553</v>
      </c>
      <c r="P2694" s="29">
        <f t="array" ref="P2694">IFERROR(_xlfn._xlws.FILTER(AK$4:AK$6723,(AK$4:AK$6723&gt;=0)*($AB$4:$AB$6723=$C2694)*($AC$4:$AC$6723=$D2694)*(ISNUMBER(_xlfn.XMATCH($AD$4:$AD$6723,$V2694:$Z2694,0)))),-1)</f>
        <v>42.6822408830553</v>
      </c>
      <c r="Q2694" s="29">
        <f t="array" ref="Q2694">IFERROR(_xlfn._xlws.FILTER(AL$4:AL$6723,(AL$4:AL$6723&gt;=0)*($AB$4:$AB$6723=$C2694)*($AC$4:$AC$6723=$D2694)*(ISNUMBER(_xlfn.XMATCH($AD$4:$AD$6723,$V2694:$Z2694,0)))),-1)</f>
        <v>42.6822408830553</v>
      </c>
      <c r="R2694" s="29">
        <f t="array" ref="R2694">IFERROR(_xlfn._xlws.FILTER(AM$4:AM$6723,(AM$4:AM$6723&gt;=0)*($AB$4:$AB$6723=$C2694)*($AC$4:$AC$6723=$D2694)*(ISNUMBER(_xlfn.XMATCH($AD$4:$AD$6723,$V2694:$Z2694,0)))),-1)</f>
        <v>42.6822408830553</v>
      </c>
      <c r="S2694" s="29">
        <f t="array" ref="S2694">IFERROR(_xlfn._xlws.FILTER(AN$4:AN$6723,(AN$4:AN$6723&gt;=0)*($AB$4:$AB$6723=$C2694)*($AC$4:$AC$6723=$D2694)*(ISNUMBER(_xlfn.XMATCH($AD$4:$AD$6723,$V2694:$Z2694,0)))),-1)</f>
        <v>42.6822408830553</v>
      </c>
      <c r="T2694" s="29">
        <f t="array" ref="T2694">IFERROR(_xlfn._xlws.FILTER(AO$4:AO$6723,(AO$4:AO$6723&gt;=0)*($AB$4:$AB$6723=$C2694)*($AC$4:$AC$6723=$D2694)*(ISNUMBER(_xlfn.XMATCH($AD$4:$AD$6723,$V2694:$Z2694,0)))),-1)</f>
        <v>42.6822408830553</v>
      </c>
      <c r="V2694" t="s">
        <v>27</v>
      </c>
      <c r="AB2694" t="s">
        <v>98</v>
      </c>
      <c r="AC2694" t="s">
        <v>48</v>
      </c>
      <c r="AD2694" s="19" t="s">
        <v>64</v>
      </c>
      <c r="AE2694" s="18">
        <v>-1</v>
      </c>
      <c r="AF2694" s="17">
        <v>-1</v>
      </c>
      <c r="AG2694" s="17">
        <v>-1</v>
      </c>
      <c r="AH2694" s="17">
        <v>-1</v>
      </c>
      <c r="AI2694" s="17">
        <v>-1</v>
      </c>
      <c r="AJ2694" s="17">
        <v>-1</v>
      </c>
      <c r="AK2694" s="17">
        <v>-1</v>
      </c>
      <c r="AL2694" s="17">
        <v>-1</v>
      </c>
      <c r="AM2694" s="17">
        <v>-1</v>
      </c>
      <c r="AN2694" s="17">
        <v>-1</v>
      </c>
      <c r="AO2694" s="17">
        <v>-1</v>
      </c>
    </row>
    <row r="2695" spans="3:41" x14ac:dyDescent="0.25">
      <c r="C2695" t="s">
        <v>102</v>
      </c>
      <c r="D2695" s="6" t="s">
        <v>46</v>
      </c>
      <c r="E2695" t="s">
        <v>77</v>
      </c>
      <c r="F2695" s="6">
        <v>2005</v>
      </c>
      <c r="G2695" s="6" t="s">
        <v>14</v>
      </c>
      <c r="H2695" s="6" t="s">
        <v>15</v>
      </c>
      <c r="J2695" s="29">
        <f t="array" ref="J2695">IFERROR(_xlfn._xlws.FILTER(AE$4:AE$6723,(AE$4:AE$6723&gt;=0)*($AB$4:$AB$6723=$C2695)*($AC$4:$AC$6723=$D2695)*(ISNUMBER(_xlfn.XMATCH($AD$4:$AD$6723,$V2695:$Z2695,0)))),-1)</f>
        <v>-1</v>
      </c>
      <c r="K2695" s="29">
        <f t="array" ref="K2695">IFERROR(_xlfn._xlws.FILTER(AF$4:AF$6723,(AF$4:AF$6723&gt;=0)*($AB$4:$AB$6723=$C2695)*($AC$4:$AC$6723=$D2695)*(ISNUMBER(_xlfn.XMATCH($AD$4:$AD$6723,$V2695:$Z2695,0)))),-1)</f>
        <v>-1</v>
      </c>
      <c r="L2695" s="29">
        <f t="array" ref="L2695">IFERROR(_xlfn._xlws.FILTER(AG$4:AG$6723,(AG$4:AG$6723&gt;=0)*($AB$4:$AB$6723=$C2695)*($AC$4:$AC$6723=$D2695)*(ISNUMBER(_xlfn.XMATCH($AD$4:$AD$6723,$V2695:$Z2695,0)))),-1)</f>
        <v>-1</v>
      </c>
      <c r="M2695" s="29">
        <f t="array" ref="M2695">IFERROR(_xlfn._xlws.FILTER(AH$4:AH$6723,(AH$4:AH$6723&gt;=0)*($AB$4:$AB$6723=$C2695)*($AC$4:$AC$6723=$D2695)*(ISNUMBER(_xlfn.XMATCH($AD$4:$AD$6723,$V2695:$Z2695,0)))),-1)</f>
        <v>-1</v>
      </c>
      <c r="N2695" s="29">
        <f t="array" ref="N2695">IFERROR(_xlfn._xlws.FILTER(AI$4:AI$6723,(AI$4:AI$6723&gt;=0)*($AB$4:$AB$6723=$C2695)*($AC$4:$AC$6723=$D2695)*(ISNUMBER(_xlfn.XMATCH($AD$4:$AD$6723,$V2695:$Z2695,0)))),-1)</f>
        <v>-1</v>
      </c>
      <c r="O2695" s="29">
        <f t="array" ref="O2695">IFERROR(_xlfn._xlws.FILTER(AJ$4:AJ$6723,(AJ$4:AJ$6723&gt;=0)*($AB$4:$AB$6723=$C2695)*($AC$4:$AC$6723=$D2695)*(ISNUMBER(_xlfn.XMATCH($AD$4:$AD$6723,$V2695:$Z2695,0)))),-1)</f>
        <v>-1</v>
      </c>
      <c r="P2695" s="29">
        <f t="array" ref="P2695">IFERROR(_xlfn._xlws.FILTER(AK$4:AK$6723,(AK$4:AK$6723&gt;=0)*($AB$4:$AB$6723=$C2695)*($AC$4:$AC$6723=$D2695)*(ISNUMBER(_xlfn.XMATCH($AD$4:$AD$6723,$V2695:$Z2695,0)))),-1)</f>
        <v>-1</v>
      </c>
      <c r="Q2695" s="29">
        <f t="array" ref="Q2695">IFERROR(_xlfn._xlws.FILTER(AL$4:AL$6723,(AL$4:AL$6723&gt;=0)*($AB$4:$AB$6723=$C2695)*($AC$4:$AC$6723=$D2695)*(ISNUMBER(_xlfn.XMATCH($AD$4:$AD$6723,$V2695:$Z2695,0)))),-1)</f>
        <v>-1</v>
      </c>
      <c r="R2695" s="29">
        <f t="array" ref="R2695">IFERROR(_xlfn._xlws.FILTER(AM$4:AM$6723,(AM$4:AM$6723&gt;=0)*($AB$4:$AB$6723=$C2695)*($AC$4:$AC$6723=$D2695)*(ISNUMBER(_xlfn.XMATCH($AD$4:$AD$6723,$V2695:$Z2695,0)))),-1)</f>
        <v>-1</v>
      </c>
      <c r="S2695" s="29">
        <f t="array" ref="S2695">IFERROR(_xlfn._xlws.FILTER(AN$4:AN$6723,(AN$4:AN$6723&gt;=0)*($AB$4:$AB$6723=$C2695)*($AC$4:$AC$6723=$D2695)*(ISNUMBER(_xlfn.XMATCH($AD$4:$AD$6723,$V2695:$Z2695,0)))),-1)</f>
        <v>-1</v>
      </c>
      <c r="T2695" s="29">
        <f t="array" ref="T2695">IFERROR(_xlfn._xlws.FILTER(AO$4:AO$6723,(AO$4:AO$6723&gt;=0)*($AB$4:$AB$6723=$C2695)*($AC$4:$AC$6723=$D2695)*(ISNUMBER(_xlfn.XMATCH($AD$4:$AD$6723,$V2695:$Z2695,0)))),-1)</f>
        <v>-1</v>
      </c>
      <c r="V2695" t="s">
        <v>77</v>
      </c>
      <c r="AB2695" t="s">
        <v>98</v>
      </c>
      <c r="AC2695" t="s">
        <v>48</v>
      </c>
      <c r="AD2695" s="19" t="s">
        <v>65</v>
      </c>
      <c r="AE2695" s="18">
        <v>-1</v>
      </c>
      <c r="AF2695" s="17">
        <v>-1</v>
      </c>
      <c r="AG2695" s="17">
        <v>-1</v>
      </c>
      <c r="AH2695" s="17">
        <v>-1</v>
      </c>
      <c r="AI2695" s="17">
        <v>-1</v>
      </c>
      <c r="AJ2695" s="17">
        <v>-1</v>
      </c>
      <c r="AK2695" s="17">
        <v>-1</v>
      </c>
      <c r="AL2695" s="17">
        <v>-1</v>
      </c>
      <c r="AM2695" s="17">
        <v>-1</v>
      </c>
      <c r="AN2695" s="17">
        <v>-1</v>
      </c>
      <c r="AO2695" s="17">
        <v>-1</v>
      </c>
    </row>
    <row r="2696" spans="3:41" x14ac:dyDescent="0.25">
      <c r="C2696" t="s">
        <v>102</v>
      </c>
      <c r="D2696" s="6" t="s">
        <v>46</v>
      </c>
      <c r="E2696" t="s">
        <v>78</v>
      </c>
      <c r="F2696" s="6">
        <v>2005</v>
      </c>
      <c r="G2696" s="6" t="s">
        <v>14</v>
      </c>
      <c r="H2696" s="6" t="s">
        <v>15</v>
      </c>
      <c r="J2696" s="29">
        <f t="array" ref="J2696">IFERROR(_xlfn._xlws.FILTER(AE$4:AE$6723,(AE$4:AE$6723&gt;=0)*($AB$4:$AB$6723=$C2696)*($AC$4:$AC$6723=$D2696)*(ISNUMBER(_xlfn.XMATCH($AD$4:$AD$6723,$V2696:$Z2696,0)))),-1)</f>
        <v>-1</v>
      </c>
      <c r="K2696" s="29">
        <f t="array" ref="K2696">IFERROR(_xlfn._xlws.FILTER(AF$4:AF$6723,(AF$4:AF$6723&gt;=0)*($AB$4:$AB$6723=$C2696)*($AC$4:$AC$6723=$D2696)*(ISNUMBER(_xlfn.XMATCH($AD$4:$AD$6723,$V2696:$Z2696,0)))),-1)</f>
        <v>-1</v>
      </c>
      <c r="L2696" s="29">
        <f t="array" ref="L2696">IFERROR(_xlfn._xlws.FILTER(AG$4:AG$6723,(AG$4:AG$6723&gt;=0)*($AB$4:$AB$6723=$C2696)*($AC$4:$AC$6723=$D2696)*(ISNUMBER(_xlfn.XMATCH($AD$4:$AD$6723,$V2696:$Z2696,0)))),-1)</f>
        <v>-1</v>
      </c>
      <c r="M2696" s="29">
        <f t="array" ref="M2696">IFERROR(_xlfn._xlws.FILTER(AH$4:AH$6723,(AH$4:AH$6723&gt;=0)*($AB$4:$AB$6723=$C2696)*($AC$4:$AC$6723=$D2696)*(ISNUMBER(_xlfn.XMATCH($AD$4:$AD$6723,$V2696:$Z2696,0)))),-1)</f>
        <v>-1</v>
      </c>
      <c r="N2696" s="29">
        <f t="array" ref="N2696">IFERROR(_xlfn._xlws.FILTER(AI$4:AI$6723,(AI$4:AI$6723&gt;=0)*($AB$4:$AB$6723=$C2696)*($AC$4:$AC$6723=$D2696)*(ISNUMBER(_xlfn.XMATCH($AD$4:$AD$6723,$V2696:$Z2696,0)))),-1)</f>
        <v>-1</v>
      </c>
      <c r="O2696" s="29">
        <f t="array" ref="O2696">IFERROR(_xlfn._xlws.FILTER(AJ$4:AJ$6723,(AJ$4:AJ$6723&gt;=0)*($AB$4:$AB$6723=$C2696)*($AC$4:$AC$6723=$D2696)*(ISNUMBER(_xlfn.XMATCH($AD$4:$AD$6723,$V2696:$Z2696,0)))),-1)</f>
        <v>-1</v>
      </c>
      <c r="P2696" s="29">
        <f t="array" ref="P2696">IFERROR(_xlfn._xlws.FILTER(AK$4:AK$6723,(AK$4:AK$6723&gt;=0)*($AB$4:$AB$6723=$C2696)*($AC$4:$AC$6723=$D2696)*(ISNUMBER(_xlfn.XMATCH($AD$4:$AD$6723,$V2696:$Z2696,0)))),-1)</f>
        <v>-1</v>
      </c>
      <c r="Q2696" s="29">
        <f t="array" ref="Q2696">IFERROR(_xlfn._xlws.FILTER(AL$4:AL$6723,(AL$4:AL$6723&gt;=0)*($AB$4:$AB$6723=$C2696)*($AC$4:$AC$6723=$D2696)*(ISNUMBER(_xlfn.XMATCH($AD$4:$AD$6723,$V2696:$Z2696,0)))),-1)</f>
        <v>-1</v>
      </c>
      <c r="R2696" s="29">
        <f t="array" ref="R2696">IFERROR(_xlfn._xlws.FILTER(AM$4:AM$6723,(AM$4:AM$6723&gt;=0)*($AB$4:$AB$6723=$C2696)*($AC$4:$AC$6723=$D2696)*(ISNUMBER(_xlfn.XMATCH($AD$4:$AD$6723,$V2696:$Z2696,0)))),-1)</f>
        <v>-1</v>
      </c>
      <c r="S2696" s="29">
        <f t="array" ref="S2696">IFERROR(_xlfn._xlws.FILTER(AN$4:AN$6723,(AN$4:AN$6723&gt;=0)*($AB$4:$AB$6723=$C2696)*($AC$4:$AC$6723=$D2696)*(ISNUMBER(_xlfn.XMATCH($AD$4:$AD$6723,$V2696:$Z2696,0)))),-1)</f>
        <v>-1</v>
      </c>
      <c r="T2696" s="29">
        <f t="array" ref="T2696">IFERROR(_xlfn._xlws.FILTER(AO$4:AO$6723,(AO$4:AO$6723&gt;=0)*($AB$4:$AB$6723=$C2696)*($AC$4:$AC$6723=$D2696)*(ISNUMBER(_xlfn.XMATCH($AD$4:$AD$6723,$V2696:$Z2696,0)))),-1)</f>
        <v>-1</v>
      </c>
      <c r="V2696" t="s">
        <v>78</v>
      </c>
      <c r="AB2696" t="s">
        <v>98</v>
      </c>
      <c r="AC2696" t="s">
        <v>48</v>
      </c>
      <c r="AD2696" s="19" t="s">
        <v>21</v>
      </c>
      <c r="AE2696" s="18">
        <v>-1</v>
      </c>
      <c r="AF2696" s="17">
        <v>-1</v>
      </c>
      <c r="AG2696" s="17">
        <v>-1</v>
      </c>
      <c r="AH2696" s="17">
        <v>-1</v>
      </c>
      <c r="AI2696" s="17">
        <v>-1</v>
      </c>
      <c r="AJ2696" s="17">
        <v>-1</v>
      </c>
      <c r="AK2696" s="17">
        <v>-1</v>
      </c>
      <c r="AL2696" s="17">
        <v>-1</v>
      </c>
      <c r="AM2696" s="17">
        <v>-1</v>
      </c>
      <c r="AN2696" s="17">
        <v>-1</v>
      </c>
      <c r="AO2696" s="17">
        <v>-1</v>
      </c>
    </row>
    <row r="2697" spans="3:41" x14ac:dyDescent="0.25">
      <c r="C2697" t="s">
        <v>102</v>
      </c>
      <c r="D2697" s="6" t="s">
        <v>46</v>
      </c>
      <c r="E2697" t="s">
        <v>30</v>
      </c>
      <c r="F2697" s="6">
        <v>2005</v>
      </c>
      <c r="G2697" s="6" t="s">
        <v>14</v>
      </c>
      <c r="H2697" s="6" t="s">
        <v>15</v>
      </c>
      <c r="J2697" s="29">
        <f t="array" ref="J2697">IFERROR(_xlfn._xlws.FILTER(AE$4:AE$6723,(AE$4:AE$6723&gt;=0)*($AB$4:$AB$6723=$C2697)*($AC$4:$AC$6723=$D2697)*(ISNUMBER(_xlfn.XMATCH($AD$4:$AD$6723,$V2697:$Z2697,0)))),-1)</f>
        <v>13.98242664295867</v>
      </c>
      <c r="K2697" s="29">
        <f t="array" ref="K2697">IFERROR(_xlfn._xlws.FILTER(AF$4:AF$6723,(AF$4:AF$6723&gt;=0)*($AB$4:$AB$6723=$C2697)*($AC$4:$AC$6723=$D2697)*(ISNUMBER(_xlfn.XMATCH($AD$4:$AD$6723,$V2697:$Z2697,0)))),-1)</f>
        <v>10.2487339821392</v>
      </c>
      <c r="L2697" s="29">
        <f t="array" ref="L2697">IFERROR(_xlfn._xlws.FILTER(AG$4:AG$6723,(AG$4:AG$6723&gt;=0)*($AB$4:$AB$6723=$C2697)*($AC$4:$AC$6723=$D2697)*(ISNUMBER(_xlfn.XMATCH($AD$4:$AD$6723,$V2697:$Z2697,0)))),-1)</f>
        <v>4.640142</v>
      </c>
      <c r="M2697" s="29">
        <f t="array" ref="M2697">IFERROR(_xlfn._xlws.FILTER(AH$4:AH$6723,(AH$4:AH$6723&gt;=0)*($AB$4:$AB$6723=$C2697)*($AC$4:$AC$6723=$D2697)*(ISNUMBER(_xlfn.XMATCH($AD$4:$AD$6723,$V2697:$Z2697,0)))),-1)</f>
        <v>1.8438989998401001</v>
      </c>
      <c r="N2697" s="29">
        <f t="array" ref="N2697">IFERROR(_xlfn._xlws.FILTER(AI$4:AI$6723,(AI$4:AI$6723&gt;=0)*($AB$4:$AB$6723=$C2697)*($AC$4:$AC$6723=$D2697)*(ISNUMBER(_xlfn.XMATCH($AD$4:$AD$6723,$V2697:$Z2697,0)))),-1)</f>
        <v>3.43110522861181</v>
      </c>
      <c r="O2697" s="29">
        <f t="array" ref="O2697">IFERROR(_xlfn._xlws.FILTER(AJ$4:AJ$6723,(AJ$4:AJ$6723&gt;=0)*($AB$4:$AB$6723=$C2697)*($AC$4:$AC$6723=$D2697)*(ISNUMBER(_xlfn.XMATCH($AD$4:$AD$6723,$V2697:$Z2697,0)))),-1)</f>
        <v>3.8820540685848299</v>
      </c>
      <c r="P2697" s="29">
        <f t="array" ref="P2697">IFERROR(_xlfn._xlws.FILTER(AK$4:AK$6723,(AK$4:AK$6723&gt;=0)*($AB$4:$AB$6723=$C2697)*($AC$4:$AC$6723=$D2697)*(ISNUMBER(_xlfn.XMATCH($AD$4:$AD$6723,$V2697:$Z2697,0)))),-1)</f>
        <v>4.0398797081937001</v>
      </c>
      <c r="Q2697" s="29">
        <f t="array" ref="Q2697">IFERROR(_xlfn._xlws.FILTER(AL$4:AL$6723,(AL$4:AL$6723&gt;=0)*($AB$4:$AB$6723=$C2697)*($AC$4:$AC$6723=$D2697)*(ISNUMBER(_xlfn.XMATCH($AD$4:$AD$6723,$V2697:$Z2697,0)))),-1)</f>
        <v>4.1740582187160102</v>
      </c>
      <c r="R2697" s="29">
        <f t="array" ref="R2697">IFERROR(_xlfn._xlws.FILTER(AM$4:AM$6723,(AM$4:AM$6723&gt;=0)*($AB$4:$AB$6723=$C2697)*($AC$4:$AC$6723=$D2697)*(ISNUMBER(_xlfn.XMATCH($AD$4:$AD$6723,$V2697:$Z2697,0)))),-1)</f>
        <v>4.3158728256324004</v>
      </c>
      <c r="S2697" s="29">
        <f t="array" ref="S2697">IFERROR(_xlfn._xlws.FILTER(AN$4:AN$6723,(AN$4:AN$6723&gt;=0)*($AB$4:$AB$6723=$C2697)*($AC$4:$AC$6723=$D2697)*(ISNUMBER(_xlfn.XMATCH($AD$4:$AD$6723,$V2697:$Z2697,0)))),-1)</f>
        <v>4.3158728256324004</v>
      </c>
      <c r="T2697" s="29">
        <f t="array" ref="T2697">IFERROR(_xlfn._xlws.FILTER(AO$4:AO$6723,(AO$4:AO$6723&gt;=0)*($AB$4:$AB$6723=$C2697)*($AC$4:$AC$6723=$D2697)*(ISNUMBER(_xlfn.XMATCH($AD$4:$AD$6723,$V2697:$Z2697,0)))),-1)</f>
        <v>4.3158728256324004</v>
      </c>
      <c r="V2697" t="s">
        <v>30</v>
      </c>
      <c r="AB2697" t="s">
        <v>98</v>
      </c>
      <c r="AC2697" t="s">
        <v>48</v>
      </c>
      <c r="AD2697" s="19" t="s">
        <v>71</v>
      </c>
      <c r="AE2697" s="18">
        <v>-1</v>
      </c>
      <c r="AF2697" s="17">
        <v>-1</v>
      </c>
      <c r="AG2697" s="17">
        <v>-1</v>
      </c>
      <c r="AH2697" s="17">
        <v>-1</v>
      </c>
      <c r="AI2697" s="17">
        <v>-1</v>
      </c>
      <c r="AJ2697" s="17">
        <v>-1</v>
      </c>
      <c r="AK2697" s="17">
        <v>-1</v>
      </c>
      <c r="AL2697" s="17">
        <v>-1</v>
      </c>
      <c r="AM2697" s="17">
        <v>-1</v>
      </c>
      <c r="AN2697" s="17">
        <v>-1</v>
      </c>
      <c r="AO2697" s="17">
        <v>-1</v>
      </c>
    </row>
    <row r="2698" spans="3:41" x14ac:dyDescent="0.25">
      <c r="C2698" t="s">
        <v>102</v>
      </c>
      <c r="D2698" s="6" t="s">
        <v>46</v>
      </c>
      <c r="E2698" t="s">
        <v>31</v>
      </c>
      <c r="F2698" s="6">
        <v>2005</v>
      </c>
      <c r="G2698" s="6" t="s">
        <v>14</v>
      </c>
      <c r="H2698" s="6" t="s">
        <v>15</v>
      </c>
      <c r="J2698" s="29">
        <f t="array" ref="J2698">IFERROR(_xlfn._xlws.FILTER(AE$4:AE$6723,(AE$4:AE$6723&gt;=0)*($AB$4:$AB$6723=$C2698)*($AC$4:$AC$6723=$D2698)*(ISNUMBER(_xlfn.XMATCH($AD$4:$AD$6723,$V2698:$Z2698,0)))),-1)</f>
        <v>2.7114430765744828</v>
      </c>
      <c r="K2698" s="29">
        <f t="array" ref="K2698">IFERROR(_xlfn._xlws.FILTER(AF$4:AF$6723,(AF$4:AF$6723&gt;=0)*($AB$4:$AB$6723=$C2698)*($AC$4:$AC$6723=$D2698)*(ISNUMBER(_xlfn.XMATCH($AD$4:$AD$6723,$V2698:$Z2698,0)))),-1)</f>
        <v>2.8733728858611101</v>
      </c>
      <c r="L2698" s="29">
        <f t="array" ref="L2698">IFERROR(_xlfn._xlws.FILTER(AG$4:AG$6723,(AG$4:AG$6723&gt;=0)*($AB$4:$AB$6723=$C2698)*($AC$4:$AC$6723=$D2698)*(ISNUMBER(_xlfn.XMATCH($AD$4:$AD$6723,$V2698:$Z2698,0)))),-1)</f>
        <v>3.3591623137209599</v>
      </c>
      <c r="M2698" s="29">
        <f t="array" ref="M2698">IFERROR(_xlfn._xlws.FILTER(AH$4:AH$6723,(AH$4:AH$6723&gt;=0)*($AB$4:$AB$6723=$C2698)*($AC$4:$AC$6723=$D2698)*(ISNUMBER(_xlfn.XMATCH($AD$4:$AD$6723,$V2698:$Z2698,0)))),-1)</f>
        <v>3.3591623137209599</v>
      </c>
      <c r="N2698" s="29">
        <f t="array" ref="N2698">IFERROR(_xlfn._xlws.FILTER(AI$4:AI$6723,(AI$4:AI$6723&gt;=0)*($AB$4:$AB$6723=$C2698)*($AC$4:$AC$6723=$D2698)*(ISNUMBER(_xlfn.XMATCH($AD$4:$AD$6723,$V2698:$Z2698,0)))),-1)</f>
        <v>3.3591623137209599</v>
      </c>
      <c r="O2698" s="29">
        <f t="array" ref="O2698">IFERROR(_xlfn._xlws.FILTER(AJ$4:AJ$6723,(AJ$4:AJ$6723&gt;=0)*($AB$4:$AB$6723=$C2698)*($AC$4:$AC$6723=$D2698)*(ISNUMBER(_xlfn.XMATCH($AD$4:$AD$6723,$V2698:$Z2698,0)))),-1)</f>
        <v>3.3591623137209599</v>
      </c>
      <c r="P2698" s="29">
        <f t="array" ref="P2698">IFERROR(_xlfn._xlws.FILTER(AK$4:AK$6723,(AK$4:AK$6723&gt;=0)*($AB$4:$AB$6723=$C2698)*($AC$4:$AC$6723=$D2698)*(ISNUMBER(_xlfn.XMATCH($AD$4:$AD$6723,$V2698:$Z2698,0)))),-1)</f>
        <v>3.3591623137209599</v>
      </c>
      <c r="Q2698" s="29">
        <f t="array" ref="Q2698">IFERROR(_xlfn._xlws.FILTER(AL$4:AL$6723,(AL$4:AL$6723&gt;=0)*($AB$4:$AB$6723=$C2698)*($AC$4:$AC$6723=$D2698)*(ISNUMBER(_xlfn.XMATCH($AD$4:$AD$6723,$V2698:$Z2698,0)))),-1)</f>
        <v>3.3591623137209599</v>
      </c>
      <c r="R2698" s="29">
        <f t="array" ref="R2698">IFERROR(_xlfn._xlws.FILTER(AM$4:AM$6723,(AM$4:AM$6723&gt;=0)*($AB$4:$AB$6723=$C2698)*($AC$4:$AC$6723=$D2698)*(ISNUMBER(_xlfn.XMATCH($AD$4:$AD$6723,$V2698:$Z2698,0)))),-1)</f>
        <v>3.3591623137209599</v>
      </c>
      <c r="S2698" s="29">
        <f t="array" ref="S2698">IFERROR(_xlfn._xlws.FILTER(AN$4:AN$6723,(AN$4:AN$6723&gt;=0)*($AB$4:$AB$6723=$C2698)*($AC$4:$AC$6723=$D2698)*(ISNUMBER(_xlfn.XMATCH($AD$4:$AD$6723,$V2698:$Z2698,0)))),-1)</f>
        <v>3.3591623137209599</v>
      </c>
      <c r="T2698" s="29">
        <f t="array" ref="T2698">IFERROR(_xlfn._xlws.FILTER(AO$4:AO$6723,(AO$4:AO$6723&gt;=0)*($AB$4:$AB$6723=$C2698)*($AC$4:$AC$6723=$D2698)*(ISNUMBER(_xlfn.XMATCH($AD$4:$AD$6723,$V2698:$Z2698,0)))),-1)</f>
        <v>3.3591623137209599</v>
      </c>
      <c r="V2698" t="s">
        <v>31</v>
      </c>
      <c r="AB2698" t="s">
        <v>98</v>
      </c>
      <c r="AC2698" t="s">
        <v>48</v>
      </c>
      <c r="AD2698" s="19" t="s">
        <v>66</v>
      </c>
      <c r="AE2698" s="18">
        <v>-1</v>
      </c>
      <c r="AF2698" s="17">
        <v>-1</v>
      </c>
      <c r="AG2698" s="17">
        <v>-1</v>
      </c>
      <c r="AH2698" s="17">
        <v>-1</v>
      </c>
      <c r="AI2698" s="17">
        <v>-1</v>
      </c>
      <c r="AJ2698" s="17">
        <v>-1</v>
      </c>
      <c r="AK2698" s="17">
        <v>-1</v>
      </c>
      <c r="AL2698" s="17">
        <v>-1</v>
      </c>
      <c r="AM2698" s="17">
        <v>-1</v>
      </c>
      <c r="AN2698" s="17">
        <v>-1</v>
      </c>
      <c r="AO2698" s="17">
        <v>-1</v>
      </c>
    </row>
    <row r="2699" spans="3:41" x14ac:dyDescent="0.25">
      <c r="C2699" t="s">
        <v>102</v>
      </c>
      <c r="D2699" s="6" t="s">
        <v>46</v>
      </c>
      <c r="E2699" t="s">
        <v>32</v>
      </c>
      <c r="F2699" s="6">
        <v>2005</v>
      </c>
      <c r="G2699" s="6" t="s">
        <v>14</v>
      </c>
      <c r="H2699" s="6" t="s">
        <v>15</v>
      </c>
      <c r="J2699" s="29">
        <f t="array" ref="J2699">IFERROR(_xlfn._xlws.FILTER(AE$4:AE$6723,(AE$4:AE$6723&gt;=0)*($AB$4:$AB$6723=$C2699)*($AC$4:$AC$6723=$D2699)*(ISNUMBER(_xlfn.XMATCH($AD$4:$AD$6723,$V2699:$Z2699,0)))),-1)</f>
        <v>22.299291784203891</v>
      </c>
      <c r="K2699" s="29">
        <f t="array" ref="K2699">IFERROR(_xlfn._xlws.FILTER(AF$4:AF$6723,(AF$4:AF$6723&gt;=0)*($AB$4:$AB$6723=$C2699)*($AC$4:$AC$6723=$D2699)*(ISNUMBER(_xlfn.XMATCH($AD$4:$AD$6723,$V2699:$Z2699,0)))),-1)</f>
        <v>28.617402577273001</v>
      </c>
      <c r="L2699" s="29">
        <f t="array" ref="L2699">IFERROR(_xlfn._xlws.FILTER(AG$4:AG$6723,(AG$4:AG$6723&gt;=0)*($AB$4:$AB$6723=$C2699)*($AC$4:$AC$6723=$D2699)*(ISNUMBER(_xlfn.XMATCH($AD$4:$AD$6723,$V2699:$Z2699,0)))),-1)</f>
        <v>51.8298187576871</v>
      </c>
      <c r="M2699" s="29">
        <f t="array" ref="M2699">IFERROR(_xlfn._xlws.FILTER(AH$4:AH$6723,(AH$4:AH$6723&gt;=0)*($AB$4:$AB$6723=$C2699)*($AC$4:$AC$6723=$D2699)*(ISNUMBER(_xlfn.XMATCH($AD$4:$AD$6723,$V2699:$Z2699,0)))),-1)</f>
        <v>49.700776857084499</v>
      </c>
      <c r="N2699" s="29">
        <f t="array" ref="N2699">IFERROR(_xlfn._xlws.FILTER(AI$4:AI$6723,(AI$4:AI$6723&gt;=0)*($AB$4:$AB$6723=$C2699)*($AC$4:$AC$6723=$D2699)*(ISNUMBER(_xlfn.XMATCH($AD$4:$AD$6723,$V2699:$Z2699,0)))),-1)</f>
        <v>66.138644650644196</v>
      </c>
      <c r="O2699" s="29">
        <f t="array" ref="O2699">IFERROR(_xlfn._xlws.FILTER(AJ$4:AJ$6723,(AJ$4:AJ$6723&gt;=0)*($AB$4:$AB$6723=$C2699)*($AC$4:$AC$6723=$D2699)*(ISNUMBER(_xlfn.XMATCH($AD$4:$AD$6723,$V2699:$Z2699,0)))),-1)</f>
        <v>73.087426789575602</v>
      </c>
      <c r="P2699" s="29">
        <f t="array" ref="P2699">IFERROR(_xlfn._xlws.FILTER(AK$4:AK$6723,(AK$4:AK$6723&gt;=0)*($AB$4:$AB$6723=$C2699)*($AC$4:$AC$6723=$D2699)*(ISNUMBER(_xlfn.XMATCH($AD$4:$AD$6723,$V2699:$Z2699,0)))),-1)</f>
        <v>78.119590283519202</v>
      </c>
      <c r="Q2699" s="29">
        <f t="array" ref="Q2699">IFERROR(_xlfn._xlws.FILTER(AL$4:AL$6723,(AL$4:AL$6723&gt;=0)*($AB$4:$AB$6723=$C2699)*($AC$4:$AC$6723=$D2699)*(ISNUMBER(_xlfn.XMATCH($AD$4:$AD$6723,$V2699:$Z2699,0)))),-1)</f>
        <v>80.864987519707896</v>
      </c>
      <c r="R2699" s="29">
        <f t="array" ref="R2699">IFERROR(_xlfn._xlws.FILTER(AM$4:AM$6723,(AM$4:AM$6723&gt;=0)*($AB$4:$AB$6723=$C2699)*($AC$4:$AC$6723=$D2699)*(ISNUMBER(_xlfn.XMATCH($AD$4:$AD$6723,$V2699:$Z2699,0)))),-1)</f>
        <v>84.069346864281897</v>
      </c>
      <c r="S2699" s="29">
        <f t="array" ref="S2699">IFERROR(_xlfn._xlws.FILTER(AN$4:AN$6723,(AN$4:AN$6723&gt;=0)*($AB$4:$AB$6723=$C2699)*($AC$4:$AC$6723=$D2699)*(ISNUMBER(_xlfn.XMATCH($AD$4:$AD$6723,$V2699:$Z2699,0)))),-1)</f>
        <v>84.069346864281897</v>
      </c>
      <c r="T2699" s="29">
        <f t="array" ref="T2699">IFERROR(_xlfn._xlws.FILTER(AO$4:AO$6723,(AO$4:AO$6723&gt;=0)*($AB$4:$AB$6723=$C2699)*($AC$4:$AC$6723=$D2699)*(ISNUMBER(_xlfn.XMATCH($AD$4:$AD$6723,$V2699:$Z2699,0)))),-1)</f>
        <v>84.069346864281897</v>
      </c>
      <c r="V2699" t="s">
        <v>32</v>
      </c>
      <c r="W2699" s="25" t="s">
        <v>80</v>
      </c>
      <c r="AB2699" t="s">
        <v>98</v>
      </c>
      <c r="AC2699" t="s">
        <v>48</v>
      </c>
      <c r="AD2699" s="19" t="s">
        <v>67</v>
      </c>
      <c r="AE2699" s="18">
        <v>-1</v>
      </c>
      <c r="AF2699" s="17">
        <v>-1</v>
      </c>
      <c r="AG2699" s="17">
        <v>-1</v>
      </c>
      <c r="AH2699" s="17">
        <v>-1</v>
      </c>
      <c r="AI2699" s="17">
        <v>-1</v>
      </c>
      <c r="AJ2699" s="17">
        <v>-1</v>
      </c>
      <c r="AK2699" s="17">
        <v>-1</v>
      </c>
      <c r="AL2699" s="17">
        <v>-1</v>
      </c>
      <c r="AM2699" s="17">
        <v>-1</v>
      </c>
      <c r="AN2699" s="17">
        <v>-1</v>
      </c>
      <c r="AO2699" s="17">
        <v>-1</v>
      </c>
    </row>
    <row r="2700" spans="3:41" x14ac:dyDescent="0.25">
      <c r="C2700" t="s">
        <v>102</v>
      </c>
      <c r="D2700" s="6" t="s">
        <v>46</v>
      </c>
      <c r="E2700" t="s">
        <v>81</v>
      </c>
      <c r="F2700" s="6">
        <v>2005</v>
      </c>
      <c r="G2700" s="6" t="s">
        <v>14</v>
      </c>
      <c r="H2700" s="6" t="s">
        <v>15</v>
      </c>
      <c r="J2700" s="29">
        <f t="array" ref="J2700">IFERROR(_xlfn._xlws.FILTER(AE$4:AE$6723,(AE$4:AE$6723&gt;=0)*($AB$4:$AB$6723=$C2700)*($AC$4:$AC$6723=$D2700)*(ISNUMBER(_xlfn.XMATCH($AD$4:$AD$6723,$V2700:$Z2700,0)))),-1)</f>
        <v>0</v>
      </c>
      <c r="K2700" s="29">
        <f t="array" ref="K2700">IFERROR(_xlfn._xlws.FILTER(AF$4:AF$6723,(AF$4:AF$6723&gt;=0)*($AB$4:$AB$6723=$C2700)*($AC$4:$AC$6723=$D2700)*(ISNUMBER(_xlfn.XMATCH($AD$4:$AD$6723,$V2700:$Z2700,0)))),-1)</f>
        <v>0</v>
      </c>
      <c r="L2700" s="29">
        <f t="array" ref="L2700">IFERROR(_xlfn._xlws.FILTER(AG$4:AG$6723,(AG$4:AG$6723&gt;=0)*($AB$4:$AB$6723=$C2700)*($AC$4:$AC$6723=$D2700)*(ISNUMBER(_xlfn.XMATCH($AD$4:$AD$6723,$V2700:$Z2700,0)))),-1)</f>
        <v>0</v>
      </c>
      <c r="M2700" s="29">
        <f t="array" ref="M2700">IFERROR(_xlfn._xlws.FILTER(AH$4:AH$6723,(AH$4:AH$6723&gt;=0)*($AB$4:$AB$6723=$C2700)*($AC$4:$AC$6723=$D2700)*(ISNUMBER(_xlfn.XMATCH($AD$4:$AD$6723,$V2700:$Z2700,0)))),-1)</f>
        <v>0</v>
      </c>
      <c r="N2700" s="29">
        <f t="array" ref="N2700">IFERROR(_xlfn._xlws.FILTER(AI$4:AI$6723,(AI$4:AI$6723&gt;=0)*($AB$4:$AB$6723=$C2700)*($AC$4:$AC$6723=$D2700)*(ISNUMBER(_xlfn.XMATCH($AD$4:$AD$6723,$V2700:$Z2700,0)))),-1)</f>
        <v>0</v>
      </c>
      <c r="O2700" s="29">
        <f t="array" ref="O2700">IFERROR(_xlfn._xlws.FILTER(AJ$4:AJ$6723,(AJ$4:AJ$6723&gt;=0)*($AB$4:$AB$6723=$C2700)*($AC$4:$AC$6723=$D2700)*(ISNUMBER(_xlfn.XMATCH($AD$4:$AD$6723,$V2700:$Z2700,0)))),-1)</f>
        <v>0</v>
      </c>
      <c r="P2700" s="29">
        <f t="array" ref="P2700">IFERROR(_xlfn._xlws.FILTER(AK$4:AK$6723,(AK$4:AK$6723&gt;=0)*($AB$4:$AB$6723=$C2700)*($AC$4:$AC$6723=$D2700)*(ISNUMBER(_xlfn.XMATCH($AD$4:$AD$6723,$V2700:$Z2700,0)))),-1)</f>
        <v>0</v>
      </c>
      <c r="Q2700" s="29">
        <f t="array" ref="Q2700">IFERROR(_xlfn._xlws.FILTER(AL$4:AL$6723,(AL$4:AL$6723&gt;=0)*($AB$4:$AB$6723=$C2700)*($AC$4:$AC$6723=$D2700)*(ISNUMBER(_xlfn.XMATCH($AD$4:$AD$6723,$V2700:$Z2700,0)))),-1)</f>
        <v>0</v>
      </c>
      <c r="R2700" s="29">
        <f t="array" ref="R2700">IFERROR(_xlfn._xlws.FILTER(AM$4:AM$6723,(AM$4:AM$6723&gt;=0)*($AB$4:$AB$6723=$C2700)*($AC$4:$AC$6723=$D2700)*(ISNUMBER(_xlfn.XMATCH($AD$4:$AD$6723,$V2700:$Z2700,0)))),-1)</f>
        <v>0</v>
      </c>
      <c r="S2700" s="29">
        <f t="array" ref="S2700">IFERROR(_xlfn._xlws.FILTER(AN$4:AN$6723,(AN$4:AN$6723&gt;=0)*($AB$4:$AB$6723=$C2700)*($AC$4:$AC$6723=$D2700)*(ISNUMBER(_xlfn.XMATCH($AD$4:$AD$6723,$V2700:$Z2700,0)))),-1)</f>
        <v>0</v>
      </c>
      <c r="T2700" s="29">
        <f t="array" ref="T2700">IFERROR(_xlfn._xlws.FILTER(AO$4:AO$6723,(AO$4:AO$6723&gt;=0)*($AB$4:$AB$6723=$C2700)*($AC$4:$AC$6723=$D2700)*(ISNUMBER(_xlfn.XMATCH($AD$4:$AD$6723,$V2700:$Z2700,0)))),-1)</f>
        <v>0</v>
      </c>
      <c r="V2700" t="s">
        <v>81</v>
      </c>
      <c r="AB2700" t="s">
        <v>98</v>
      </c>
      <c r="AC2700" t="s">
        <v>48</v>
      </c>
      <c r="AD2700" s="19" t="s">
        <v>68</v>
      </c>
      <c r="AE2700" s="18">
        <v>-1</v>
      </c>
      <c r="AF2700" s="17">
        <v>-1</v>
      </c>
      <c r="AG2700" s="17">
        <v>-1</v>
      </c>
      <c r="AH2700" s="17">
        <v>-1</v>
      </c>
      <c r="AI2700" s="17">
        <v>-1</v>
      </c>
      <c r="AJ2700" s="17">
        <v>-1</v>
      </c>
      <c r="AK2700" s="17">
        <v>-1</v>
      </c>
      <c r="AL2700" s="17">
        <v>-1</v>
      </c>
      <c r="AM2700" s="17">
        <v>-1</v>
      </c>
      <c r="AN2700" s="17">
        <v>-1</v>
      </c>
      <c r="AO2700" s="17">
        <v>-1</v>
      </c>
    </row>
    <row r="2701" spans="3:41" x14ac:dyDescent="0.25">
      <c r="C2701" t="s">
        <v>102</v>
      </c>
      <c r="D2701" s="6" t="s">
        <v>46</v>
      </c>
      <c r="E2701" t="s">
        <v>34</v>
      </c>
      <c r="F2701" s="6">
        <v>2005</v>
      </c>
      <c r="G2701" s="6" t="s">
        <v>14</v>
      </c>
      <c r="H2701" s="6" t="s">
        <v>15</v>
      </c>
      <c r="J2701" s="29">
        <f t="array" ref="J2701">IFERROR(_xlfn._xlws.FILTER(AE$4:AE$6723,(AE$4:AE$6723&gt;=0)*($AB$4:$AB$6723=$C2701)*($AC$4:$AC$6723=$D2701)*(ISNUMBER(_xlfn.XMATCH($AD$4:$AD$6723,$V2701:$Z2701,0)))),-1)</f>
        <v>-1</v>
      </c>
      <c r="K2701" s="29">
        <f t="array" ref="K2701">IFERROR(_xlfn._xlws.FILTER(AF$4:AF$6723,(AF$4:AF$6723&gt;=0)*($AB$4:$AB$6723=$C2701)*($AC$4:$AC$6723=$D2701)*(ISNUMBER(_xlfn.XMATCH($AD$4:$AD$6723,$V2701:$Z2701,0)))),-1)</f>
        <v>-1</v>
      </c>
      <c r="L2701" s="29">
        <f t="array" ref="L2701">IFERROR(_xlfn._xlws.FILTER(AG$4:AG$6723,(AG$4:AG$6723&gt;=0)*($AB$4:$AB$6723=$C2701)*($AC$4:$AC$6723=$D2701)*(ISNUMBER(_xlfn.XMATCH($AD$4:$AD$6723,$V2701:$Z2701,0)))),-1)</f>
        <v>-1</v>
      </c>
      <c r="M2701" s="29">
        <f t="array" ref="M2701">IFERROR(_xlfn._xlws.FILTER(AH$4:AH$6723,(AH$4:AH$6723&gt;=0)*($AB$4:$AB$6723=$C2701)*($AC$4:$AC$6723=$D2701)*(ISNUMBER(_xlfn.XMATCH($AD$4:$AD$6723,$V2701:$Z2701,0)))),-1)</f>
        <v>-1</v>
      </c>
      <c r="N2701" s="29">
        <f t="array" ref="N2701">IFERROR(_xlfn._xlws.FILTER(AI$4:AI$6723,(AI$4:AI$6723&gt;=0)*($AB$4:$AB$6723=$C2701)*($AC$4:$AC$6723=$D2701)*(ISNUMBER(_xlfn.XMATCH($AD$4:$AD$6723,$V2701:$Z2701,0)))),-1)</f>
        <v>-1</v>
      </c>
      <c r="O2701" s="29">
        <f t="array" ref="O2701">IFERROR(_xlfn._xlws.FILTER(AJ$4:AJ$6723,(AJ$4:AJ$6723&gt;=0)*($AB$4:$AB$6723=$C2701)*($AC$4:$AC$6723=$D2701)*(ISNUMBER(_xlfn.XMATCH($AD$4:$AD$6723,$V2701:$Z2701,0)))),-1)</f>
        <v>-1</v>
      </c>
      <c r="P2701" s="29">
        <f t="array" ref="P2701">IFERROR(_xlfn._xlws.FILTER(AK$4:AK$6723,(AK$4:AK$6723&gt;=0)*($AB$4:$AB$6723=$C2701)*($AC$4:$AC$6723=$D2701)*(ISNUMBER(_xlfn.XMATCH($AD$4:$AD$6723,$V2701:$Z2701,0)))),-1)</f>
        <v>-1</v>
      </c>
      <c r="Q2701" s="29">
        <f t="array" ref="Q2701">IFERROR(_xlfn._xlws.FILTER(AL$4:AL$6723,(AL$4:AL$6723&gt;=0)*($AB$4:$AB$6723=$C2701)*($AC$4:$AC$6723=$D2701)*(ISNUMBER(_xlfn.XMATCH($AD$4:$AD$6723,$V2701:$Z2701,0)))),-1)</f>
        <v>-1</v>
      </c>
      <c r="R2701" s="29">
        <f t="array" ref="R2701">IFERROR(_xlfn._xlws.FILTER(AM$4:AM$6723,(AM$4:AM$6723&gt;=0)*($AB$4:$AB$6723=$C2701)*($AC$4:$AC$6723=$D2701)*(ISNUMBER(_xlfn.XMATCH($AD$4:$AD$6723,$V2701:$Z2701,0)))),-1)</f>
        <v>-1</v>
      </c>
      <c r="S2701" s="29">
        <f t="array" ref="S2701">IFERROR(_xlfn._xlws.FILTER(AN$4:AN$6723,(AN$4:AN$6723&gt;=0)*($AB$4:$AB$6723=$C2701)*($AC$4:$AC$6723=$D2701)*(ISNUMBER(_xlfn.XMATCH($AD$4:$AD$6723,$V2701:$Z2701,0)))),-1)</f>
        <v>-1</v>
      </c>
      <c r="T2701" s="29">
        <f t="array" ref="T2701">IFERROR(_xlfn._xlws.FILTER(AO$4:AO$6723,(AO$4:AO$6723&gt;=0)*($AB$4:$AB$6723=$C2701)*($AC$4:$AC$6723=$D2701)*(ISNUMBER(_xlfn.XMATCH($AD$4:$AD$6723,$V2701:$Z2701,0)))),-1)</f>
        <v>-1</v>
      </c>
      <c r="V2701" t="s">
        <v>34</v>
      </c>
      <c r="AB2701" t="s">
        <v>98</v>
      </c>
      <c r="AC2701" t="s">
        <v>48</v>
      </c>
      <c r="AD2701" s="19" t="s">
        <v>76</v>
      </c>
      <c r="AE2701" s="18">
        <v>-1</v>
      </c>
      <c r="AF2701" s="17">
        <v>-1</v>
      </c>
      <c r="AG2701" s="17">
        <v>-1</v>
      </c>
      <c r="AH2701" s="17">
        <v>-1</v>
      </c>
      <c r="AI2701" s="17">
        <v>-1</v>
      </c>
      <c r="AJ2701" s="17">
        <v>-1</v>
      </c>
      <c r="AK2701" s="17">
        <v>-1</v>
      </c>
      <c r="AL2701" s="17">
        <v>-1</v>
      </c>
      <c r="AM2701" s="17">
        <v>-1</v>
      </c>
      <c r="AN2701" s="17">
        <v>-1</v>
      </c>
      <c r="AO2701" s="17">
        <v>-1</v>
      </c>
    </row>
    <row r="2702" spans="3:41" x14ac:dyDescent="0.25">
      <c r="C2702" t="s">
        <v>102</v>
      </c>
      <c r="D2702" s="6" t="s">
        <v>46</v>
      </c>
      <c r="E2702" t="s">
        <v>35</v>
      </c>
      <c r="F2702" s="6">
        <v>2005</v>
      </c>
      <c r="G2702" s="6" t="s">
        <v>14</v>
      </c>
      <c r="H2702" s="6" t="s">
        <v>15</v>
      </c>
      <c r="J2702" s="29">
        <f t="array" ref="J2702">IFERROR(_xlfn._xlws.FILTER(AE$4:AE$6723,(AE$4:AE$6723&gt;=0)*($AB$4:$AB$6723=$C2702)*($AC$4:$AC$6723=$D2702)*(ISNUMBER(_xlfn.XMATCH($AD$4:$AD$6723,$V2702:$Z2702,0)))),-1)</f>
        <v>-1</v>
      </c>
      <c r="K2702" s="29">
        <f t="array" ref="K2702">IFERROR(_xlfn._xlws.FILTER(AF$4:AF$6723,(AF$4:AF$6723&gt;=0)*($AB$4:$AB$6723=$C2702)*($AC$4:$AC$6723=$D2702)*(ISNUMBER(_xlfn.XMATCH($AD$4:$AD$6723,$V2702:$Z2702,0)))),-1)</f>
        <v>-1</v>
      </c>
      <c r="L2702" s="29">
        <f t="array" ref="L2702">IFERROR(_xlfn._xlws.FILTER(AG$4:AG$6723,(AG$4:AG$6723&gt;=0)*($AB$4:$AB$6723=$C2702)*($AC$4:$AC$6723=$D2702)*(ISNUMBER(_xlfn.XMATCH($AD$4:$AD$6723,$V2702:$Z2702,0)))),-1)</f>
        <v>-1</v>
      </c>
      <c r="M2702" s="29">
        <f t="array" ref="M2702">IFERROR(_xlfn._xlws.FILTER(AH$4:AH$6723,(AH$4:AH$6723&gt;=0)*($AB$4:$AB$6723=$C2702)*($AC$4:$AC$6723=$D2702)*(ISNUMBER(_xlfn.XMATCH($AD$4:$AD$6723,$V2702:$Z2702,0)))),-1)</f>
        <v>-1</v>
      </c>
      <c r="N2702" s="29">
        <f t="array" ref="N2702">IFERROR(_xlfn._xlws.FILTER(AI$4:AI$6723,(AI$4:AI$6723&gt;=0)*($AB$4:$AB$6723=$C2702)*($AC$4:$AC$6723=$D2702)*(ISNUMBER(_xlfn.XMATCH($AD$4:$AD$6723,$V2702:$Z2702,0)))),-1)</f>
        <v>-1</v>
      </c>
      <c r="O2702" s="29">
        <f t="array" ref="O2702">IFERROR(_xlfn._xlws.FILTER(AJ$4:AJ$6723,(AJ$4:AJ$6723&gt;=0)*($AB$4:$AB$6723=$C2702)*($AC$4:$AC$6723=$D2702)*(ISNUMBER(_xlfn.XMATCH($AD$4:$AD$6723,$V2702:$Z2702,0)))),-1)</f>
        <v>-1</v>
      </c>
      <c r="P2702" s="29">
        <f t="array" ref="P2702">IFERROR(_xlfn._xlws.FILTER(AK$4:AK$6723,(AK$4:AK$6723&gt;=0)*($AB$4:$AB$6723=$C2702)*($AC$4:$AC$6723=$D2702)*(ISNUMBER(_xlfn.XMATCH($AD$4:$AD$6723,$V2702:$Z2702,0)))),-1)</f>
        <v>-1</v>
      </c>
      <c r="Q2702" s="29">
        <f t="array" ref="Q2702">IFERROR(_xlfn._xlws.FILTER(AL$4:AL$6723,(AL$4:AL$6723&gt;=0)*($AB$4:$AB$6723=$C2702)*($AC$4:$AC$6723=$D2702)*(ISNUMBER(_xlfn.XMATCH($AD$4:$AD$6723,$V2702:$Z2702,0)))),-1)</f>
        <v>-1</v>
      </c>
      <c r="R2702" s="29">
        <f t="array" ref="R2702">IFERROR(_xlfn._xlws.FILTER(AM$4:AM$6723,(AM$4:AM$6723&gt;=0)*($AB$4:$AB$6723=$C2702)*($AC$4:$AC$6723=$D2702)*(ISNUMBER(_xlfn.XMATCH($AD$4:$AD$6723,$V2702:$Z2702,0)))),-1)</f>
        <v>-1</v>
      </c>
      <c r="S2702" s="29">
        <f t="array" ref="S2702">IFERROR(_xlfn._xlws.FILTER(AN$4:AN$6723,(AN$4:AN$6723&gt;=0)*($AB$4:$AB$6723=$C2702)*($AC$4:$AC$6723=$D2702)*(ISNUMBER(_xlfn.XMATCH($AD$4:$AD$6723,$V2702:$Z2702,0)))),-1)</f>
        <v>-1</v>
      </c>
      <c r="T2702" s="29">
        <f t="array" ref="T2702">IFERROR(_xlfn._xlws.FILTER(AO$4:AO$6723,(AO$4:AO$6723&gt;=0)*($AB$4:$AB$6723=$C2702)*($AC$4:$AC$6723=$D2702)*(ISNUMBER(_xlfn.XMATCH($AD$4:$AD$6723,$V2702:$Z2702,0)))),-1)</f>
        <v>-1</v>
      </c>
      <c r="V2702" t="s">
        <v>35</v>
      </c>
      <c r="W2702" s="25" t="s">
        <v>83</v>
      </c>
      <c r="X2702" s="25" t="s">
        <v>71</v>
      </c>
      <c r="AB2702" t="s">
        <v>98</v>
      </c>
      <c r="AC2702" t="s">
        <v>48</v>
      </c>
      <c r="AD2702" s="19" t="s">
        <v>69</v>
      </c>
      <c r="AE2702" s="18">
        <v>-1</v>
      </c>
      <c r="AF2702" s="17">
        <v>-1</v>
      </c>
      <c r="AG2702" s="17">
        <v>-1</v>
      </c>
      <c r="AH2702" s="17">
        <v>-1</v>
      </c>
      <c r="AI2702" s="17">
        <v>-1</v>
      </c>
      <c r="AJ2702" s="17">
        <v>-1</v>
      </c>
      <c r="AK2702" s="17">
        <v>-1</v>
      </c>
      <c r="AL2702" s="17">
        <v>-1</v>
      </c>
      <c r="AM2702" s="17">
        <v>-1</v>
      </c>
      <c r="AN2702" s="17">
        <v>-1</v>
      </c>
      <c r="AO2702" s="17">
        <v>-1</v>
      </c>
    </row>
    <row r="2703" spans="3:41" x14ac:dyDescent="0.25">
      <c r="C2703" t="s">
        <v>102</v>
      </c>
      <c r="D2703" s="6" t="s">
        <v>46</v>
      </c>
      <c r="E2703" t="s">
        <v>84</v>
      </c>
      <c r="F2703" s="6">
        <v>2005</v>
      </c>
      <c r="G2703" s="6" t="s">
        <v>14</v>
      </c>
      <c r="H2703" s="6" t="s">
        <v>15</v>
      </c>
      <c r="J2703" s="29">
        <f t="array" ref="J2703">IFERROR(_xlfn._xlws.FILTER(AE$4:AE$6723,(AE$4:AE$6723&gt;=0)*($AB$4:$AB$6723=$C2703)*($AC$4:$AC$6723=$D2703)*(ISNUMBER(_xlfn.XMATCH($AD$4:$AD$6723,$V2703:$Z2703,0)))),-1)</f>
        <v>-1</v>
      </c>
      <c r="K2703" s="29">
        <f t="array" ref="K2703">IFERROR(_xlfn._xlws.FILTER(AF$4:AF$6723,(AF$4:AF$6723&gt;=0)*($AB$4:$AB$6723=$C2703)*($AC$4:$AC$6723=$D2703)*(ISNUMBER(_xlfn.XMATCH($AD$4:$AD$6723,$V2703:$Z2703,0)))),-1)</f>
        <v>-1</v>
      </c>
      <c r="L2703" s="29">
        <f t="array" ref="L2703">IFERROR(_xlfn._xlws.FILTER(AG$4:AG$6723,(AG$4:AG$6723&gt;=0)*($AB$4:$AB$6723=$C2703)*($AC$4:$AC$6723=$D2703)*(ISNUMBER(_xlfn.XMATCH($AD$4:$AD$6723,$V2703:$Z2703,0)))),-1)</f>
        <v>-1</v>
      </c>
      <c r="M2703" s="29">
        <f t="array" ref="M2703">IFERROR(_xlfn._xlws.FILTER(AH$4:AH$6723,(AH$4:AH$6723&gt;=0)*($AB$4:$AB$6723=$C2703)*($AC$4:$AC$6723=$D2703)*(ISNUMBER(_xlfn.XMATCH($AD$4:$AD$6723,$V2703:$Z2703,0)))),-1)</f>
        <v>-1</v>
      </c>
      <c r="N2703" s="29">
        <f t="array" ref="N2703">IFERROR(_xlfn._xlws.FILTER(AI$4:AI$6723,(AI$4:AI$6723&gt;=0)*($AB$4:$AB$6723=$C2703)*($AC$4:$AC$6723=$D2703)*(ISNUMBER(_xlfn.XMATCH($AD$4:$AD$6723,$V2703:$Z2703,0)))),-1)</f>
        <v>-1</v>
      </c>
      <c r="O2703" s="29">
        <f t="array" ref="O2703">IFERROR(_xlfn._xlws.FILTER(AJ$4:AJ$6723,(AJ$4:AJ$6723&gt;=0)*($AB$4:$AB$6723=$C2703)*($AC$4:$AC$6723=$D2703)*(ISNUMBER(_xlfn.XMATCH($AD$4:$AD$6723,$V2703:$Z2703,0)))),-1)</f>
        <v>-1</v>
      </c>
      <c r="P2703" s="29">
        <f t="array" ref="P2703">IFERROR(_xlfn._xlws.FILTER(AK$4:AK$6723,(AK$4:AK$6723&gt;=0)*($AB$4:$AB$6723=$C2703)*($AC$4:$AC$6723=$D2703)*(ISNUMBER(_xlfn.XMATCH($AD$4:$AD$6723,$V2703:$Z2703,0)))),-1)</f>
        <v>-1</v>
      </c>
      <c r="Q2703" s="29">
        <f t="array" ref="Q2703">IFERROR(_xlfn._xlws.FILTER(AL$4:AL$6723,(AL$4:AL$6723&gt;=0)*($AB$4:$AB$6723=$C2703)*($AC$4:$AC$6723=$D2703)*(ISNUMBER(_xlfn.XMATCH($AD$4:$AD$6723,$V2703:$Z2703,0)))),-1)</f>
        <v>-1</v>
      </c>
      <c r="R2703" s="29">
        <f t="array" ref="R2703">IFERROR(_xlfn._xlws.FILTER(AM$4:AM$6723,(AM$4:AM$6723&gt;=0)*($AB$4:$AB$6723=$C2703)*($AC$4:$AC$6723=$D2703)*(ISNUMBER(_xlfn.XMATCH($AD$4:$AD$6723,$V2703:$Z2703,0)))),-1)</f>
        <v>-1</v>
      </c>
      <c r="S2703" s="29">
        <f t="array" ref="S2703">IFERROR(_xlfn._xlws.FILTER(AN$4:AN$6723,(AN$4:AN$6723&gt;=0)*($AB$4:$AB$6723=$C2703)*($AC$4:$AC$6723=$D2703)*(ISNUMBER(_xlfn.XMATCH($AD$4:$AD$6723,$V2703:$Z2703,0)))),-1)</f>
        <v>-1</v>
      </c>
      <c r="T2703" s="29">
        <f t="array" ref="T2703">IFERROR(_xlfn._xlws.FILTER(AO$4:AO$6723,(AO$4:AO$6723&gt;=0)*($AB$4:$AB$6723=$C2703)*($AC$4:$AC$6723=$D2703)*(ISNUMBER(_xlfn.XMATCH($AD$4:$AD$6723,$V2703:$Z2703,0)))),-1)</f>
        <v>-1</v>
      </c>
      <c r="V2703" t="s">
        <v>84</v>
      </c>
      <c r="W2703" s="25" t="s">
        <v>85</v>
      </c>
      <c r="AB2703" t="s">
        <v>98</v>
      </c>
      <c r="AC2703" t="s">
        <v>48</v>
      </c>
      <c r="AD2703" s="19" t="s">
        <v>23</v>
      </c>
      <c r="AE2703" s="18">
        <v>-1</v>
      </c>
      <c r="AF2703" s="17">
        <v>-1</v>
      </c>
      <c r="AG2703" s="17">
        <v>-1</v>
      </c>
      <c r="AH2703" s="17">
        <v>-1</v>
      </c>
      <c r="AI2703" s="17">
        <v>-1</v>
      </c>
      <c r="AJ2703" s="17">
        <v>-1</v>
      </c>
      <c r="AK2703" s="17">
        <v>-1</v>
      </c>
      <c r="AL2703" s="17">
        <v>-1</v>
      </c>
      <c r="AM2703" s="17">
        <v>-1</v>
      </c>
      <c r="AN2703" s="17">
        <v>-1</v>
      </c>
      <c r="AO2703" s="17">
        <v>-1</v>
      </c>
    </row>
    <row r="2704" spans="3:41" x14ac:dyDescent="0.25">
      <c r="C2704" t="s">
        <v>102</v>
      </c>
      <c r="D2704" s="6" t="s">
        <v>47</v>
      </c>
      <c r="E2704" t="s">
        <v>13</v>
      </c>
      <c r="F2704" s="6">
        <v>2005</v>
      </c>
      <c r="G2704" s="6" t="s">
        <v>14</v>
      </c>
      <c r="H2704" s="6" t="s">
        <v>15</v>
      </c>
      <c r="I2704" s="6"/>
      <c r="J2704" s="29">
        <f t="array" ref="J2704">IFERROR(_xlfn._xlws.FILTER(AE$4:AE$6723,(AE$4:AE$6723&gt;=0)*($AB$4:$AB$6723=$C2704)*($AC$4:$AC$6723=$D2704)*(ISNUMBER(_xlfn.XMATCH($AD$4:$AD$6723,$V2704:$Z2704,0)))),-1)</f>
        <v>-1</v>
      </c>
      <c r="K2704" s="29">
        <f t="array" ref="K2704">IFERROR(_xlfn._xlws.FILTER(AF$4:AF$6723,(AF$4:AF$6723&gt;=0)*($AB$4:$AB$6723=$C2704)*($AC$4:$AC$6723=$D2704)*(ISNUMBER(_xlfn.XMATCH($AD$4:$AD$6723,$V2704:$Z2704,0)))),-1)</f>
        <v>-1</v>
      </c>
      <c r="L2704" s="29">
        <f t="array" ref="L2704">IFERROR(_xlfn._xlws.FILTER(AG$4:AG$6723,(AG$4:AG$6723&gt;=0)*($AB$4:$AB$6723=$C2704)*($AC$4:$AC$6723=$D2704)*(ISNUMBER(_xlfn.XMATCH($AD$4:$AD$6723,$V2704:$Z2704,0)))),-1)</f>
        <v>-1</v>
      </c>
      <c r="M2704" s="29">
        <f t="array" ref="M2704">IFERROR(_xlfn._xlws.FILTER(AH$4:AH$6723,(AH$4:AH$6723&gt;=0)*($AB$4:$AB$6723=$C2704)*($AC$4:$AC$6723=$D2704)*(ISNUMBER(_xlfn.XMATCH($AD$4:$AD$6723,$V2704:$Z2704,0)))),-1)</f>
        <v>-1</v>
      </c>
      <c r="N2704" s="29">
        <f t="array" ref="N2704">IFERROR(_xlfn._xlws.FILTER(AI$4:AI$6723,(AI$4:AI$6723&gt;=0)*($AB$4:$AB$6723=$C2704)*($AC$4:$AC$6723=$D2704)*(ISNUMBER(_xlfn.XMATCH($AD$4:$AD$6723,$V2704:$Z2704,0)))),-1)</f>
        <v>-1</v>
      </c>
      <c r="O2704" s="29">
        <f t="array" ref="O2704">IFERROR(_xlfn._xlws.FILTER(AJ$4:AJ$6723,(AJ$4:AJ$6723&gt;=0)*($AB$4:$AB$6723=$C2704)*($AC$4:$AC$6723=$D2704)*(ISNUMBER(_xlfn.XMATCH($AD$4:$AD$6723,$V2704:$Z2704,0)))),-1)</f>
        <v>-1</v>
      </c>
      <c r="P2704" s="29">
        <f t="array" ref="P2704">IFERROR(_xlfn._xlws.FILTER(AK$4:AK$6723,(AK$4:AK$6723&gt;=0)*($AB$4:$AB$6723=$C2704)*($AC$4:$AC$6723=$D2704)*(ISNUMBER(_xlfn.XMATCH($AD$4:$AD$6723,$V2704:$Z2704,0)))),-1)</f>
        <v>-1</v>
      </c>
      <c r="Q2704" s="29">
        <f t="array" ref="Q2704">IFERROR(_xlfn._xlws.FILTER(AL$4:AL$6723,(AL$4:AL$6723&gt;=0)*($AB$4:$AB$6723=$C2704)*($AC$4:$AC$6723=$D2704)*(ISNUMBER(_xlfn.XMATCH($AD$4:$AD$6723,$V2704:$Z2704,0)))),-1)</f>
        <v>-1</v>
      </c>
      <c r="R2704" s="29">
        <f t="array" ref="R2704">IFERROR(_xlfn._xlws.FILTER(AM$4:AM$6723,(AM$4:AM$6723&gt;=0)*($AB$4:$AB$6723=$C2704)*($AC$4:$AC$6723=$D2704)*(ISNUMBER(_xlfn.XMATCH($AD$4:$AD$6723,$V2704:$Z2704,0)))),-1)</f>
        <v>-1</v>
      </c>
      <c r="S2704" s="29">
        <f t="array" ref="S2704">IFERROR(_xlfn._xlws.FILTER(AN$4:AN$6723,(AN$4:AN$6723&gt;=0)*($AB$4:$AB$6723=$C2704)*($AC$4:$AC$6723=$D2704)*(ISNUMBER(_xlfn.XMATCH($AD$4:$AD$6723,$V2704:$Z2704,0)))),-1)</f>
        <v>-1</v>
      </c>
      <c r="T2704" s="29">
        <f t="array" ref="T2704">IFERROR(_xlfn._xlws.FILTER(AO$4:AO$6723,(AO$4:AO$6723&gt;=0)*($AB$4:$AB$6723=$C2704)*($AC$4:$AC$6723=$D2704)*(ISNUMBER(_xlfn.XMATCH($AD$4:$AD$6723,$V2704:$Z2704,0)))),-1)</f>
        <v>-1</v>
      </c>
      <c r="V2704" t="s">
        <v>13</v>
      </c>
      <c r="AB2704" t="s">
        <v>98</v>
      </c>
      <c r="AC2704" t="s">
        <v>48</v>
      </c>
      <c r="AD2704" s="19" t="s">
        <v>79</v>
      </c>
      <c r="AE2704" s="18">
        <v>-1</v>
      </c>
      <c r="AF2704" s="17">
        <v>-1</v>
      </c>
      <c r="AG2704" s="17">
        <v>-1</v>
      </c>
      <c r="AH2704" s="17">
        <v>-1</v>
      </c>
      <c r="AI2704" s="17">
        <v>-1</v>
      </c>
      <c r="AJ2704" s="17">
        <v>-1</v>
      </c>
      <c r="AK2704" s="17">
        <v>-1</v>
      </c>
      <c r="AL2704" s="17">
        <v>-1</v>
      </c>
      <c r="AM2704" s="17">
        <v>-1</v>
      </c>
      <c r="AN2704" s="17">
        <v>-1</v>
      </c>
      <c r="AO2704" s="17">
        <v>-1</v>
      </c>
    </row>
    <row r="2705" spans="3:41" x14ac:dyDescent="0.25">
      <c r="C2705" t="s">
        <v>102</v>
      </c>
      <c r="D2705" s="6" t="s">
        <v>47</v>
      </c>
      <c r="E2705" t="s">
        <v>17</v>
      </c>
      <c r="F2705" s="6">
        <v>2005</v>
      </c>
      <c r="G2705" s="6" t="s">
        <v>14</v>
      </c>
      <c r="H2705" s="6" t="s">
        <v>15</v>
      </c>
      <c r="I2705" s="6"/>
      <c r="J2705" s="29">
        <f t="array" ref="J2705">IFERROR(_xlfn._xlws.FILTER(AE$4:AE$6723,(AE$4:AE$6723&gt;=0)*($AB$4:$AB$6723=$C2705)*($AC$4:$AC$6723=$D2705)*(ISNUMBER(_xlfn.XMATCH($AD$4:$AD$6723,$V2705:$Z2705,0)))),-1)</f>
        <v>-1</v>
      </c>
      <c r="K2705" s="29">
        <f t="array" ref="K2705">IFERROR(_xlfn._xlws.FILTER(AF$4:AF$6723,(AF$4:AF$6723&gt;=0)*($AB$4:$AB$6723=$C2705)*($AC$4:$AC$6723=$D2705)*(ISNUMBER(_xlfn.XMATCH($AD$4:$AD$6723,$V2705:$Z2705,0)))),-1)</f>
        <v>-1</v>
      </c>
      <c r="L2705" s="29">
        <f t="array" ref="L2705">IFERROR(_xlfn._xlws.FILTER(AG$4:AG$6723,(AG$4:AG$6723&gt;=0)*($AB$4:$AB$6723=$C2705)*($AC$4:$AC$6723=$D2705)*(ISNUMBER(_xlfn.XMATCH($AD$4:$AD$6723,$V2705:$Z2705,0)))),-1)</f>
        <v>-1</v>
      </c>
      <c r="M2705" s="29">
        <f t="array" ref="M2705">IFERROR(_xlfn._xlws.FILTER(AH$4:AH$6723,(AH$4:AH$6723&gt;=0)*($AB$4:$AB$6723=$C2705)*($AC$4:$AC$6723=$D2705)*(ISNUMBER(_xlfn.XMATCH($AD$4:$AD$6723,$V2705:$Z2705,0)))),-1)</f>
        <v>-1</v>
      </c>
      <c r="N2705" s="29">
        <f t="array" ref="N2705">IFERROR(_xlfn._xlws.FILTER(AI$4:AI$6723,(AI$4:AI$6723&gt;=0)*($AB$4:$AB$6723=$C2705)*($AC$4:$AC$6723=$D2705)*(ISNUMBER(_xlfn.XMATCH($AD$4:$AD$6723,$V2705:$Z2705,0)))),-1)</f>
        <v>-1</v>
      </c>
      <c r="O2705" s="29">
        <f t="array" ref="O2705">IFERROR(_xlfn._xlws.FILTER(AJ$4:AJ$6723,(AJ$4:AJ$6723&gt;=0)*($AB$4:$AB$6723=$C2705)*($AC$4:$AC$6723=$D2705)*(ISNUMBER(_xlfn.XMATCH($AD$4:$AD$6723,$V2705:$Z2705,0)))),-1)</f>
        <v>-1</v>
      </c>
      <c r="P2705" s="29">
        <f t="array" ref="P2705">IFERROR(_xlfn._xlws.FILTER(AK$4:AK$6723,(AK$4:AK$6723&gt;=0)*($AB$4:$AB$6723=$C2705)*($AC$4:$AC$6723=$D2705)*(ISNUMBER(_xlfn.XMATCH($AD$4:$AD$6723,$V2705:$Z2705,0)))),-1)</f>
        <v>-1</v>
      </c>
      <c r="Q2705" s="29">
        <f t="array" ref="Q2705">IFERROR(_xlfn._xlws.FILTER(AL$4:AL$6723,(AL$4:AL$6723&gt;=0)*($AB$4:$AB$6723=$C2705)*($AC$4:$AC$6723=$D2705)*(ISNUMBER(_xlfn.XMATCH($AD$4:$AD$6723,$V2705:$Z2705,0)))),-1)</f>
        <v>-1</v>
      </c>
      <c r="R2705" s="29">
        <f t="array" ref="R2705">IFERROR(_xlfn._xlws.FILTER(AM$4:AM$6723,(AM$4:AM$6723&gt;=0)*($AB$4:$AB$6723=$C2705)*($AC$4:$AC$6723=$D2705)*(ISNUMBER(_xlfn.XMATCH($AD$4:$AD$6723,$V2705:$Z2705,0)))),-1)</f>
        <v>-1</v>
      </c>
      <c r="S2705" s="29">
        <f t="array" ref="S2705">IFERROR(_xlfn._xlws.FILTER(AN$4:AN$6723,(AN$4:AN$6723&gt;=0)*($AB$4:$AB$6723=$C2705)*($AC$4:$AC$6723=$D2705)*(ISNUMBER(_xlfn.XMATCH($AD$4:$AD$6723,$V2705:$Z2705,0)))),-1)</f>
        <v>-1</v>
      </c>
      <c r="T2705" s="29">
        <f t="array" ref="T2705">IFERROR(_xlfn._xlws.FILTER(AO$4:AO$6723,(AO$4:AO$6723&gt;=0)*($AB$4:$AB$6723=$C2705)*($AC$4:$AC$6723=$D2705)*(ISNUMBER(_xlfn.XMATCH($AD$4:$AD$6723,$V2705:$Z2705,0)))),-1)</f>
        <v>-1</v>
      </c>
      <c r="V2705" t="s">
        <v>17</v>
      </c>
      <c r="AB2705" t="s">
        <v>98</v>
      </c>
      <c r="AC2705" t="s">
        <v>48</v>
      </c>
      <c r="AD2705" s="19" t="s">
        <v>58</v>
      </c>
      <c r="AE2705" s="18">
        <v>-1</v>
      </c>
      <c r="AF2705" s="17">
        <v>-1</v>
      </c>
      <c r="AG2705" s="17">
        <v>-1</v>
      </c>
      <c r="AH2705" s="17">
        <v>-1</v>
      </c>
      <c r="AI2705" s="17">
        <v>-1</v>
      </c>
      <c r="AJ2705" s="17">
        <v>-1</v>
      </c>
      <c r="AK2705" s="17">
        <v>-1</v>
      </c>
      <c r="AL2705" s="17">
        <v>-1</v>
      </c>
      <c r="AM2705" s="17">
        <v>-1</v>
      </c>
      <c r="AN2705" s="17">
        <v>-1</v>
      </c>
      <c r="AO2705" s="17">
        <v>-1</v>
      </c>
    </row>
    <row r="2706" spans="3:41" x14ac:dyDescent="0.25">
      <c r="C2706" t="s">
        <v>102</v>
      </c>
      <c r="D2706" s="6" t="s">
        <v>47</v>
      </c>
      <c r="E2706" t="s">
        <v>18</v>
      </c>
      <c r="F2706" s="6">
        <v>2005</v>
      </c>
      <c r="G2706" s="6" t="s">
        <v>14</v>
      </c>
      <c r="H2706" s="6" t="s">
        <v>15</v>
      </c>
      <c r="I2706" s="6"/>
      <c r="J2706" s="29">
        <f t="array" ref="J2706">IFERROR(_xlfn._xlws.FILTER(AE$4:AE$6723,(AE$4:AE$6723&gt;=0)*($AB$4:$AB$6723=$C2706)*($AC$4:$AC$6723=$D2706)*(ISNUMBER(_xlfn.XMATCH($AD$4:$AD$6723,$V2706:$Z2706,0)))),-1)</f>
        <v>-1</v>
      </c>
      <c r="K2706" s="29">
        <f t="array" ref="K2706">IFERROR(_xlfn._xlws.FILTER(AF$4:AF$6723,(AF$4:AF$6723&gt;=0)*($AB$4:$AB$6723=$C2706)*($AC$4:$AC$6723=$D2706)*(ISNUMBER(_xlfn.XMATCH($AD$4:$AD$6723,$V2706:$Z2706,0)))),-1)</f>
        <v>-1</v>
      </c>
      <c r="L2706" s="29">
        <f t="array" ref="L2706">IFERROR(_xlfn._xlws.FILTER(AG$4:AG$6723,(AG$4:AG$6723&gt;=0)*($AB$4:$AB$6723=$C2706)*($AC$4:$AC$6723=$D2706)*(ISNUMBER(_xlfn.XMATCH($AD$4:$AD$6723,$V2706:$Z2706,0)))),-1)</f>
        <v>-1</v>
      </c>
      <c r="M2706" s="29">
        <f t="array" ref="M2706">IFERROR(_xlfn._xlws.FILTER(AH$4:AH$6723,(AH$4:AH$6723&gt;=0)*($AB$4:$AB$6723=$C2706)*($AC$4:$AC$6723=$D2706)*(ISNUMBER(_xlfn.XMATCH($AD$4:$AD$6723,$V2706:$Z2706,0)))),-1)</f>
        <v>-1</v>
      </c>
      <c r="N2706" s="29">
        <f t="array" ref="N2706">IFERROR(_xlfn._xlws.FILTER(AI$4:AI$6723,(AI$4:AI$6723&gt;=0)*($AB$4:$AB$6723=$C2706)*($AC$4:$AC$6723=$D2706)*(ISNUMBER(_xlfn.XMATCH($AD$4:$AD$6723,$V2706:$Z2706,0)))),-1)</f>
        <v>-1</v>
      </c>
      <c r="O2706" s="29">
        <f t="array" ref="O2706">IFERROR(_xlfn._xlws.FILTER(AJ$4:AJ$6723,(AJ$4:AJ$6723&gt;=0)*($AB$4:$AB$6723=$C2706)*($AC$4:$AC$6723=$D2706)*(ISNUMBER(_xlfn.XMATCH($AD$4:$AD$6723,$V2706:$Z2706,0)))),-1)</f>
        <v>-1</v>
      </c>
      <c r="P2706" s="29">
        <f t="array" ref="P2706">IFERROR(_xlfn._xlws.FILTER(AK$4:AK$6723,(AK$4:AK$6723&gt;=0)*($AB$4:$AB$6723=$C2706)*($AC$4:$AC$6723=$D2706)*(ISNUMBER(_xlfn.XMATCH($AD$4:$AD$6723,$V2706:$Z2706,0)))),-1)</f>
        <v>-1</v>
      </c>
      <c r="Q2706" s="29">
        <f t="array" ref="Q2706">IFERROR(_xlfn._xlws.FILTER(AL$4:AL$6723,(AL$4:AL$6723&gt;=0)*($AB$4:$AB$6723=$C2706)*($AC$4:$AC$6723=$D2706)*(ISNUMBER(_xlfn.XMATCH($AD$4:$AD$6723,$V2706:$Z2706,0)))),-1)</f>
        <v>-1</v>
      </c>
      <c r="R2706" s="29">
        <f t="array" ref="R2706">IFERROR(_xlfn._xlws.FILTER(AM$4:AM$6723,(AM$4:AM$6723&gt;=0)*($AB$4:$AB$6723=$C2706)*($AC$4:$AC$6723=$D2706)*(ISNUMBER(_xlfn.XMATCH($AD$4:$AD$6723,$V2706:$Z2706,0)))),-1)</f>
        <v>-1</v>
      </c>
      <c r="S2706" s="29">
        <f t="array" ref="S2706">IFERROR(_xlfn._xlws.FILTER(AN$4:AN$6723,(AN$4:AN$6723&gt;=0)*($AB$4:$AB$6723=$C2706)*($AC$4:$AC$6723=$D2706)*(ISNUMBER(_xlfn.XMATCH($AD$4:$AD$6723,$V2706:$Z2706,0)))),-1)</f>
        <v>-1</v>
      </c>
      <c r="T2706" s="29">
        <f t="array" ref="T2706">IFERROR(_xlfn._xlws.FILTER(AO$4:AO$6723,(AO$4:AO$6723&gt;=0)*($AB$4:$AB$6723=$C2706)*($AC$4:$AC$6723=$D2706)*(ISNUMBER(_xlfn.XMATCH($AD$4:$AD$6723,$V2706:$Z2706,0)))),-1)</f>
        <v>-1</v>
      </c>
      <c r="V2706" t="s">
        <v>18</v>
      </c>
      <c r="AB2706" t="s">
        <v>98</v>
      </c>
      <c r="AC2706" t="s">
        <v>48</v>
      </c>
      <c r="AD2706" s="19" t="s">
        <v>73</v>
      </c>
      <c r="AE2706" s="18">
        <v>11.793151374856279</v>
      </c>
      <c r="AF2706" s="17">
        <v>23.315203249928999</v>
      </c>
      <c r="AG2706" s="17">
        <v>38.710380456345497</v>
      </c>
      <c r="AH2706" s="17">
        <v>48.295869665745897</v>
      </c>
      <c r="AI2706" s="17">
        <v>56.483494991913403</v>
      </c>
      <c r="AJ2706" s="17">
        <v>59.255489003806197</v>
      </c>
      <c r="AK2706" s="17">
        <v>61.268311129600598</v>
      </c>
      <c r="AL2706" s="17">
        <v>62.361604266633599</v>
      </c>
      <c r="AM2706" s="17">
        <v>63.641325481693301</v>
      </c>
      <c r="AN2706" s="17">
        <v>63.641325481693301</v>
      </c>
      <c r="AO2706" s="17">
        <v>63.641325481693301</v>
      </c>
    </row>
    <row r="2707" spans="3:41" x14ac:dyDescent="0.25">
      <c r="C2707" t="s">
        <v>102</v>
      </c>
      <c r="D2707" s="6" t="s">
        <v>47</v>
      </c>
      <c r="E2707" t="s">
        <v>63</v>
      </c>
      <c r="F2707" s="6">
        <v>2005</v>
      </c>
      <c r="G2707" s="6" t="s">
        <v>14</v>
      </c>
      <c r="H2707" s="6" t="s">
        <v>15</v>
      </c>
      <c r="J2707" s="29">
        <f t="array" ref="J2707">IFERROR(_xlfn._xlws.FILTER(AE$4:AE$6723,(AE$4:AE$6723&gt;=0)*($AB$4:$AB$6723=$C2707)*($AC$4:$AC$6723=$D2707)*(ISNUMBER(_xlfn.XMATCH($AD$4:$AD$6723,$V2707:$Z2707,0)))),-1)</f>
        <v>-1</v>
      </c>
      <c r="K2707" s="29">
        <f t="array" ref="K2707">IFERROR(_xlfn._xlws.FILTER(AF$4:AF$6723,(AF$4:AF$6723&gt;=0)*($AB$4:$AB$6723=$C2707)*($AC$4:$AC$6723=$D2707)*(ISNUMBER(_xlfn.XMATCH($AD$4:$AD$6723,$V2707:$Z2707,0)))),-1)</f>
        <v>-1</v>
      </c>
      <c r="L2707" s="29">
        <f t="array" ref="L2707">IFERROR(_xlfn._xlws.FILTER(AG$4:AG$6723,(AG$4:AG$6723&gt;=0)*($AB$4:$AB$6723=$C2707)*($AC$4:$AC$6723=$D2707)*(ISNUMBER(_xlfn.XMATCH($AD$4:$AD$6723,$V2707:$Z2707,0)))),-1)</f>
        <v>-1</v>
      </c>
      <c r="M2707" s="29">
        <f t="array" ref="M2707">IFERROR(_xlfn._xlws.FILTER(AH$4:AH$6723,(AH$4:AH$6723&gt;=0)*($AB$4:$AB$6723=$C2707)*($AC$4:$AC$6723=$D2707)*(ISNUMBER(_xlfn.XMATCH($AD$4:$AD$6723,$V2707:$Z2707,0)))),-1)</f>
        <v>-1</v>
      </c>
      <c r="N2707" s="29">
        <f t="array" ref="N2707">IFERROR(_xlfn._xlws.FILTER(AI$4:AI$6723,(AI$4:AI$6723&gt;=0)*($AB$4:$AB$6723=$C2707)*($AC$4:$AC$6723=$D2707)*(ISNUMBER(_xlfn.XMATCH($AD$4:$AD$6723,$V2707:$Z2707,0)))),-1)</f>
        <v>-1</v>
      </c>
      <c r="O2707" s="29">
        <f t="array" ref="O2707">IFERROR(_xlfn._xlws.FILTER(AJ$4:AJ$6723,(AJ$4:AJ$6723&gt;=0)*($AB$4:$AB$6723=$C2707)*($AC$4:$AC$6723=$D2707)*(ISNUMBER(_xlfn.XMATCH($AD$4:$AD$6723,$V2707:$Z2707,0)))),-1)</f>
        <v>-1</v>
      </c>
      <c r="P2707" s="29">
        <f t="array" ref="P2707">IFERROR(_xlfn._xlws.FILTER(AK$4:AK$6723,(AK$4:AK$6723&gt;=0)*($AB$4:$AB$6723=$C2707)*($AC$4:$AC$6723=$D2707)*(ISNUMBER(_xlfn.XMATCH($AD$4:$AD$6723,$V2707:$Z2707,0)))),-1)</f>
        <v>-1</v>
      </c>
      <c r="Q2707" s="29">
        <f t="array" ref="Q2707">IFERROR(_xlfn._xlws.FILTER(AL$4:AL$6723,(AL$4:AL$6723&gt;=0)*($AB$4:$AB$6723=$C2707)*($AC$4:$AC$6723=$D2707)*(ISNUMBER(_xlfn.XMATCH($AD$4:$AD$6723,$V2707:$Z2707,0)))),-1)</f>
        <v>-1</v>
      </c>
      <c r="R2707" s="29">
        <f t="array" ref="R2707">IFERROR(_xlfn._xlws.FILTER(AM$4:AM$6723,(AM$4:AM$6723&gt;=0)*($AB$4:$AB$6723=$C2707)*($AC$4:$AC$6723=$D2707)*(ISNUMBER(_xlfn.XMATCH($AD$4:$AD$6723,$V2707:$Z2707,0)))),-1)</f>
        <v>-1</v>
      </c>
      <c r="S2707" s="29">
        <f t="array" ref="S2707">IFERROR(_xlfn._xlws.FILTER(AN$4:AN$6723,(AN$4:AN$6723&gt;=0)*($AB$4:$AB$6723=$C2707)*($AC$4:$AC$6723=$D2707)*(ISNUMBER(_xlfn.XMATCH($AD$4:$AD$6723,$V2707:$Z2707,0)))),-1)</f>
        <v>-1</v>
      </c>
      <c r="T2707" s="29">
        <f t="array" ref="T2707">IFERROR(_xlfn._xlws.FILTER(AO$4:AO$6723,(AO$4:AO$6723&gt;=0)*($AB$4:$AB$6723=$C2707)*($AC$4:$AC$6723=$D2707)*(ISNUMBER(_xlfn.XMATCH($AD$4:$AD$6723,$V2707:$Z2707,0)))),-1)</f>
        <v>-1</v>
      </c>
      <c r="V2707" t="s">
        <v>63</v>
      </c>
      <c r="AB2707" t="s">
        <v>98</v>
      </c>
      <c r="AC2707" t="s">
        <v>48</v>
      </c>
      <c r="AD2707" s="19" t="s">
        <v>59</v>
      </c>
      <c r="AE2707" s="18">
        <v>-1</v>
      </c>
      <c r="AF2707" s="17">
        <v>-1</v>
      </c>
      <c r="AG2707" s="17">
        <v>-1</v>
      </c>
      <c r="AH2707" s="17">
        <v>-1</v>
      </c>
      <c r="AI2707" s="17">
        <v>-1</v>
      </c>
      <c r="AJ2707" s="17">
        <v>-1</v>
      </c>
      <c r="AK2707" s="17">
        <v>-1</v>
      </c>
      <c r="AL2707" s="17">
        <v>-1</v>
      </c>
      <c r="AM2707" s="17">
        <v>-1</v>
      </c>
      <c r="AN2707" s="17">
        <v>-1</v>
      </c>
      <c r="AO2707" s="17">
        <v>-1</v>
      </c>
    </row>
    <row r="2708" spans="3:41" x14ac:dyDescent="0.25">
      <c r="C2708" t="s">
        <v>102</v>
      </c>
      <c r="D2708" s="6" t="s">
        <v>47</v>
      </c>
      <c r="E2708" t="s">
        <v>21</v>
      </c>
      <c r="F2708" s="6">
        <v>2005</v>
      </c>
      <c r="G2708" s="6" t="s">
        <v>14</v>
      </c>
      <c r="H2708" s="6" t="s">
        <v>15</v>
      </c>
      <c r="J2708" s="29">
        <f t="array" ref="J2708">IFERROR(_xlfn._xlws.FILTER(AE$4:AE$6723,(AE$4:AE$6723&gt;=0)*($AB$4:$AB$6723=$C2708)*($AC$4:$AC$6723=$D2708)*(ISNUMBER(_xlfn.XMATCH($AD$4:$AD$6723,$V2708:$Z2708,0)))),-1)</f>
        <v>-1</v>
      </c>
      <c r="K2708" s="29">
        <f t="array" ref="K2708">IFERROR(_xlfn._xlws.FILTER(AF$4:AF$6723,(AF$4:AF$6723&gt;=0)*($AB$4:$AB$6723=$C2708)*($AC$4:$AC$6723=$D2708)*(ISNUMBER(_xlfn.XMATCH($AD$4:$AD$6723,$V2708:$Z2708,0)))),-1)</f>
        <v>-1</v>
      </c>
      <c r="L2708" s="29">
        <f t="array" ref="L2708">IFERROR(_xlfn._xlws.FILTER(AG$4:AG$6723,(AG$4:AG$6723&gt;=0)*($AB$4:$AB$6723=$C2708)*($AC$4:$AC$6723=$D2708)*(ISNUMBER(_xlfn.XMATCH($AD$4:$AD$6723,$V2708:$Z2708,0)))),-1)</f>
        <v>-1</v>
      </c>
      <c r="M2708" s="29">
        <f t="array" ref="M2708">IFERROR(_xlfn._xlws.FILTER(AH$4:AH$6723,(AH$4:AH$6723&gt;=0)*($AB$4:$AB$6723=$C2708)*($AC$4:$AC$6723=$D2708)*(ISNUMBER(_xlfn.XMATCH($AD$4:$AD$6723,$V2708:$Z2708,0)))),-1)</f>
        <v>-1</v>
      </c>
      <c r="N2708" s="29">
        <f t="array" ref="N2708">IFERROR(_xlfn._xlws.FILTER(AI$4:AI$6723,(AI$4:AI$6723&gt;=0)*($AB$4:$AB$6723=$C2708)*($AC$4:$AC$6723=$D2708)*(ISNUMBER(_xlfn.XMATCH($AD$4:$AD$6723,$V2708:$Z2708,0)))),-1)</f>
        <v>-1</v>
      </c>
      <c r="O2708" s="29">
        <f t="array" ref="O2708">IFERROR(_xlfn._xlws.FILTER(AJ$4:AJ$6723,(AJ$4:AJ$6723&gt;=0)*($AB$4:$AB$6723=$C2708)*($AC$4:$AC$6723=$D2708)*(ISNUMBER(_xlfn.XMATCH($AD$4:$AD$6723,$V2708:$Z2708,0)))),-1)</f>
        <v>-1</v>
      </c>
      <c r="P2708" s="29">
        <f t="array" ref="P2708">IFERROR(_xlfn._xlws.FILTER(AK$4:AK$6723,(AK$4:AK$6723&gt;=0)*($AB$4:$AB$6723=$C2708)*($AC$4:$AC$6723=$D2708)*(ISNUMBER(_xlfn.XMATCH($AD$4:$AD$6723,$V2708:$Z2708,0)))),-1)</f>
        <v>-1</v>
      </c>
      <c r="Q2708" s="29">
        <f t="array" ref="Q2708">IFERROR(_xlfn._xlws.FILTER(AL$4:AL$6723,(AL$4:AL$6723&gt;=0)*($AB$4:$AB$6723=$C2708)*($AC$4:$AC$6723=$D2708)*(ISNUMBER(_xlfn.XMATCH($AD$4:$AD$6723,$V2708:$Z2708,0)))),-1)</f>
        <v>-1</v>
      </c>
      <c r="R2708" s="29">
        <f t="array" ref="R2708">IFERROR(_xlfn._xlws.FILTER(AM$4:AM$6723,(AM$4:AM$6723&gt;=0)*($AB$4:$AB$6723=$C2708)*($AC$4:$AC$6723=$D2708)*(ISNUMBER(_xlfn.XMATCH($AD$4:$AD$6723,$V2708:$Z2708,0)))),-1)</f>
        <v>-1</v>
      </c>
      <c r="S2708" s="29">
        <f t="array" ref="S2708">IFERROR(_xlfn._xlws.FILTER(AN$4:AN$6723,(AN$4:AN$6723&gt;=0)*($AB$4:$AB$6723=$C2708)*($AC$4:$AC$6723=$D2708)*(ISNUMBER(_xlfn.XMATCH($AD$4:$AD$6723,$V2708:$Z2708,0)))),-1)</f>
        <v>-1</v>
      </c>
      <c r="T2708" s="29">
        <f t="array" ref="T2708">IFERROR(_xlfn._xlws.FILTER(AO$4:AO$6723,(AO$4:AO$6723&gt;=0)*($AB$4:$AB$6723=$C2708)*($AC$4:$AC$6723=$D2708)*(ISNUMBER(_xlfn.XMATCH($AD$4:$AD$6723,$V2708:$Z2708,0)))),-1)</f>
        <v>-1</v>
      </c>
      <c r="V2708" t="s">
        <v>21</v>
      </c>
      <c r="AB2708" t="s">
        <v>98</v>
      </c>
      <c r="AC2708" t="s">
        <v>48</v>
      </c>
      <c r="AD2708" s="19" t="s">
        <v>72</v>
      </c>
      <c r="AE2708" s="18">
        <v>-1</v>
      </c>
      <c r="AF2708" s="17">
        <v>-1</v>
      </c>
      <c r="AG2708" s="17">
        <v>-1</v>
      </c>
      <c r="AH2708" s="17">
        <v>-1</v>
      </c>
      <c r="AI2708" s="17">
        <v>-1</v>
      </c>
      <c r="AJ2708" s="17">
        <v>-1</v>
      </c>
      <c r="AK2708" s="17">
        <v>-1</v>
      </c>
      <c r="AL2708" s="17">
        <v>-1</v>
      </c>
      <c r="AM2708" s="17">
        <v>-1</v>
      </c>
      <c r="AN2708" s="17">
        <v>-1</v>
      </c>
      <c r="AO2708" s="17">
        <v>-1</v>
      </c>
    </row>
    <row r="2709" spans="3:41" x14ac:dyDescent="0.25">
      <c r="C2709" t="s">
        <v>102</v>
      </c>
      <c r="D2709" s="6" t="s">
        <v>47</v>
      </c>
      <c r="E2709" t="s">
        <v>22</v>
      </c>
      <c r="F2709" s="6">
        <v>2005</v>
      </c>
      <c r="G2709" s="6" t="s">
        <v>14</v>
      </c>
      <c r="H2709" s="6" t="s">
        <v>15</v>
      </c>
      <c r="J2709" s="29">
        <f t="array" ref="J2709">IFERROR(_xlfn._xlws.FILTER(AE$4:AE$6723,(AE$4:AE$6723&gt;=0)*($AB$4:$AB$6723=$C2709)*($AC$4:$AC$6723=$D2709)*(ISNUMBER(_xlfn.XMATCH($AD$4:$AD$6723,$V2709:$Z2709,0)))),-1)</f>
        <v>-1</v>
      </c>
      <c r="K2709" s="29">
        <f t="array" ref="K2709">IFERROR(_xlfn._xlws.FILTER(AF$4:AF$6723,(AF$4:AF$6723&gt;=0)*($AB$4:$AB$6723=$C2709)*($AC$4:$AC$6723=$D2709)*(ISNUMBER(_xlfn.XMATCH($AD$4:$AD$6723,$V2709:$Z2709,0)))),-1)</f>
        <v>-1</v>
      </c>
      <c r="L2709" s="29">
        <f t="array" ref="L2709">IFERROR(_xlfn._xlws.FILTER(AG$4:AG$6723,(AG$4:AG$6723&gt;=0)*($AB$4:$AB$6723=$C2709)*($AC$4:$AC$6723=$D2709)*(ISNUMBER(_xlfn.XMATCH($AD$4:$AD$6723,$V2709:$Z2709,0)))),-1)</f>
        <v>-1</v>
      </c>
      <c r="M2709" s="29">
        <f t="array" ref="M2709">IFERROR(_xlfn._xlws.FILTER(AH$4:AH$6723,(AH$4:AH$6723&gt;=0)*($AB$4:$AB$6723=$C2709)*($AC$4:$AC$6723=$D2709)*(ISNUMBER(_xlfn.XMATCH($AD$4:$AD$6723,$V2709:$Z2709,0)))),-1)</f>
        <v>-1</v>
      </c>
      <c r="N2709" s="29">
        <f t="array" ref="N2709">IFERROR(_xlfn._xlws.FILTER(AI$4:AI$6723,(AI$4:AI$6723&gt;=0)*($AB$4:$AB$6723=$C2709)*($AC$4:$AC$6723=$D2709)*(ISNUMBER(_xlfn.XMATCH($AD$4:$AD$6723,$V2709:$Z2709,0)))),-1)</f>
        <v>-1</v>
      </c>
      <c r="O2709" s="29">
        <f t="array" ref="O2709">IFERROR(_xlfn._xlws.FILTER(AJ$4:AJ$6723,(AJ$4:AJ$6723&gt;=0)*($AB$4:$AB$6723=$C2709)*($AC$4:$AC$6723=$D2709)*(ISNUMBER(_xlfn.XMATCH($AD$4:$AD$6723,$V2709:$Z2709,0)))),-1)</f>
        <v>-1</v>
      </c>
      <c r="P2709" s="29">
        <f t="array" ref="P2709">IFERROR(_xlfn._xlws.FILTER(AK$4:AK$6723,(AK$4:AK$6723&gt;=0)*($AB$4:$AB$6723=$C2709)*($AC$4:$AC$6723=$D2709)*(ISNUMBER(_xlfn.XMATCH($AD$4:$AD$6723,$V2709:$Z2709,0)))),-1)</f>
        <v>-1</v>
      </c>
      <c r="Q2709" s="29">
        <f t="array" ref="Q2709">IFERROR(_xlfn._xlws.FILTER(AL$4:AL$6723,(AL$4:AL$6723&gt;=0)*($AB$4:$AB$6723=$C2709)*($AC$4:$AC$6723=$D2709)*(ISNUMBER(_xlfn.XMATCH($AD$4:$AD$6723,$V2709:$Z2709,0)))),-1)</f>
        <v>-1</v>
      </c>
      <c r="R2709" s="29">
        <f t="array" ref="R2709">IFERROR(_xlfn._xlws.FILTER(AM$4:AM$6723,(AM$4:AM$6723&gt;=0)*($AB$4:$AB$6723=$C2709)*($AC$4:$AC$6723=$D2709)*(ISNUMBER(_xlfn.XMATCH($AD$4:$AD$6723,$V2709:$Z2709,0)))),-1)</f>
        <v>-1</v>
      </c>
      <c r="S2709" s="29">
        <f t="array" ref="S2709">IFERROR(_xlfn._xlws.FILTER(AN$4:AN$6723,(AN$4:AN$6723&gt;=0)*($AB$4:$AB$6723=$C2709)*($AC$4:$AC$6723=$D2709)*(ISNUMBER(_xlfn.XMATCH($AD$4:$AD$6723,$V2709:$Z2709,0)))),-1)</f>
        <v>-1</v>
      </c>
      <c r="T2709" s="29">
        <f t="array" ref="T2709">IFERROR(_xlfn._xlws.FILTER(AO$4:AO$6723,(AO$4:AO$6723&gt;=0)*($AB$4:$AB$6723=$C2709)*($AC$4:$AC$6723=$D2709)*(ISNUMBER(_xlfn.XMATCH($AD$4:$AD$6723,$V2709:$Z2709,0)))),-1)</f>
        <v>-1</v>
      </c>
      <c r="V2709" s="19" t="s">
        <v>66</v>
      </c>
      <c r="W2709" s="19" t="s">
        <v>67</v>
      </c>
      <c r="X2709" s="19" t="s">
        <v>68</v>
      </c>
      <c r="Y2709" s="19" t="s">
        <v>69</v>
      </c>
      <c r="Z2709" s="19" t="s">
        <v>70</v>
      </c>
      <c r="AB2709" t="s">
        <v>98</v>
      </c>
      <c r="AC2709" t="s">
        <v>48</v>
      </c>
      <c r="AD2709" s="19" t="s">
        <v>82</v>
      </c>
      <c r="AE2709" s="18">
        <v>-1</v>
      </c>
      <c r="AF2709" s="17">
        <v>-1</v>
      </c>
      <c r="AG2709" s="17">
        <v>-1</v>
      </c>
      <c r="AH2709" s="17">
        <v>-1</v>
      </c>
      <c r="AI2709" s="17">
        <v>-1</v>
      </c>
      <c r="AJ2709" s="17">
        <v>-1</v>
      </c>
      <c r="AK2709" s="17">
        <v>-1</v>
      </c>
      <c r="AL2709" s="17">
        <v>-1</v>
      </c>
      <c r="AM2709" s="17">
        <v>-1</v>
      </c>
      <c r="AN2709" s="17">
        <v>-1</v>
      </c>
      <c r="AO2709" s="17">
        <v>-1</v>
      </c>
    </row>
    <row r="2710" spans="3:41" x14ac:dyDescent="0.25">
      <c r="C2710" t="s">
        <v>102</v>
      </c>
      <c r="D2710" s="6" t="s">
        <v>47</v>
      </c>
      <c r="E2710" t="s">
        <v>23</v>
      </c>
      <c r="F2710" s="6">
        <v>2005</v>
      </c>
      <c r="G2710" s="6" t="s">
        <v>14</v>
      </c>
      <c r="H2710" s="6" t="s">
        <v>15</v>
      </c>
      <c r="J2710" s="29">
        <f t="array" ref="J2710">IFERROR(_xlfn._xlws.FILTER(AE$4:AE$6723,(AE$4:AE$6723&gt;=0)*($AB$4:$AB$6723=$C2710)*($AC$4:$AC$6723=$D2710)*(ISNUMBER(_xlfn.XMATCH($AD$4:$AD$6723,$V2710:$Z2710,0)))),-1)</f>
        <v>-1</v>
      </c>
      <c r="K2710" s="29">
        <f t="array" ref="K2710">IFERROR(_xlfn._xlws.FILTER(AF$4:AF$6723,(AF$4:AF$6723&gt;=0)*($AB$4:$AB$6723=$C2710)*($AC$4:$AC$6723=$D2710)*(ISNUMBER(_xlfn.XMATCH($AD$4:$AD$6723,$V2710:$Z2710,0)))),-1)</f>
        <v>-1</v>
      </c>
      <c r="L2710" s="29">
        <f t="array" ref="L2710">IFERROR(_xlfn._xlws.FILTER(AG$4:AG$6723,(AG$4:AG$6723&gt;=0)*($AB$4:$AB$6723=$C2710)*($AC$4:$AC$6723=$D2710)*(ISNUMBER(_xlfn.XMATCH($AD$4:$AD$6723,$V2710:$Z2710,0)))),-1)</f>
        <v>-1</v>
      </c>
      <c r="M2710" s="29">
        <f t="array" ref="M2710">IFERROR(_xlfn._xlws.FILTER(AH$4:AH$6723,(AH$4:AH$6723&gt;=0)*($AB$4:$AB$6723=$C2710)*($AC$4:$AC$6723=$D2710)*(ISNUMBER(_xlfn.XMATCH($AD$4:$AD$6723,$V2710:$Z2710,0)))),-1)</f>
        <v>-1</v>
      </c>
      <c r="N2710" s="29">
        <f t="array" ref="N2710">IFERROR(_xlfn._xlws.FILTER(AI$4:AI$6723,(AI$4:AI$6723&gt;=0)*($AB$4:$AB$6723=$C2710)*($AC$4:$AC$6723=$D2710)*(ISNUMBER(_xlfn.XMATCH($AD$4:$AD$6723,$V2710:$Z2710,0)))),-1)</f>
        <v>-1</v>
      </c>
      <c r="O2710" s="29">
        <f t="array" ref="O2710">IFERROR(_xlfn._xlws.FILTER(AJ$4:AJ$6723,(AJ$4:AJ$6723&gt;=0)*($AB$4:$AB$6723=$C2710)*($AC$4:$AC$6723=$D2710)*(ISNUMBER(_xlfn.XMATCH($AD$4:$AD$6723,$V2710:$Z2710,0)))),-1)</f>
        <v>-1</v>
      </c>
      <c r="P2710" s="29">
        <f t="array" ref="P2710">IFERROR(_xlfn._xlws.FILTER(AK$4:AK$6723,(AK$4:AK$6723&gt;=0)*($AB$4:$AB$6723=$C2710)*($AC$4:$AC$6723=$D2710)*(ISNUMBER(_xlfn.XMATCH($AD$4:$AD$6723,$V2710:$Z2710,0)))),-1)</f>
        <v>-1</v>
      </c>
      <c r="Q2710" s="29">
        <f t="array" ref="Q2710">IFERROR(_xlfn._xlws.FILTER(AL$4:AL$6723,(AL$4:AL$6723&gt;=0)*($AB$4:$AB$6723=$C2710)*($AC$4:$AC$6723=$D2710)*(ISNUMBER(_xlfn.XMATCH($AD$4:$AD$6723,$V2710:$Z2710,0)))),-1)</f>
        <v>-1</v>
      </c>
      <c r="R2710" s="29">
        <f t="array" ref="R2710">IFERROR(_xlfn._xlws.FILTER(AM$4:AM$6723,(AM$4:AM$6723&gt;=0)*($AB$4:$AB$6723=$C2710)*($AC$4:$AC$6723=$D2710)*(ISNUMBER(_xlfn.XMATCH($AD$4:$AD$6723,$V2710:$Z2710,0)))),-1)</f>
        <v>-1</v>
      </c>
      <c r="S2710" s="29">
        <f t="array" ref="S2710">IFERROR(_xlfn._xlws.FILTER(AN$4:AN$6723,(AN$4:AN$6723&gt;=0)*($AB$4:$AB$6723=$C2710)*($AC$4:$AC$6723=$D2710)*(ISNUMBER(_xlfn.XMATCH($AD$4:$AD$6723,$V2710:$Z2710,0)))),-1)</f>
        <v>-1</v>
      </c>
      <c r="T2710" s="29">
        <f t="array" ref="T2710">IFERROR(_xlfn._xlws.FILTER(AO$4:AO$6723,(AO$4:AO$6723&gt;=0)*($AB$4:$AB$6723=$C2710)*($AC$4:$AC$6723=$D2710)*(ISNUMBER(_xlfn.XMATCH($AD$4:$AD$6723,$V2710:$Z2710,0)))),-1)</f>
        <v>-1</v>
      </c>
      <c r="V2710" t="s">
        <v>70</v>
      </c>
      <c r="AB2710" t="s">
        <v>98</v>
      </c>
      <c r="AC2710" t="s">
        <v>48</v>
      </c>
      <c r="AD2710" s="19" t="s">
        <v>17</v>
      </c>
      <c r="AE2710" s="18">
        <v>17.998156149087212</v>
      </c>
      <c r="AF2710" s="17">
        <v>20.352368361815401</v>
      </c>
      <c r="AG2710" s="17">
        <v>16.456071000000001</v>
      </c>
      <c r="AH2710" s="17">
        <v>21.935538000000001</v>
      </c>
      <c r="AI2710" s="17">
        <v>23.550576</v>
      </c>
      <c r="AJ2710" s="17">
        <v>25.003050000000002</v>
      </c>
      <c r="AK2710" s="17">
        <v>25.683344999999999</v>
      </c>
      <c r="AL2710" s="17">
        <v>26.095056</v>
      </c>
      <c r="AM2710" s="17">
        <v>26.095056</v>
      </c>
      <c r="AN2710" s="17">
        <v>26.095056</v>
      </c>
      <c r="AO2710" s="17">
        <v>26.095056</v>
      </c>
    </row>
    <row r="2711" spans="3:41" x14ac:dyDescent="0.25">
      <c r="C2711" t="s">
        <v>102</v>
      </c>
      <c r="D2711" s="6" t="s">
        <v>47</v>
      </c>
      <c r="E2711" t="s">
        <v>24</v>
      </c>
      <c r="F2711" s="6">
        <v>2005</v>
      </c>
      <c r="G2711" s="6" t="s">
        <v>14</v>
      </c>
      <c r="H2711" s="6" t="s">
        <v>15</v>
      </c>
      <c r="J2711" s="29">
        <f t="array" ref="J2711">IFERROR(_xlfn._xlws.FILTER(AE$4:AE$6723,(AE$4:AE$6723&gt;=0)*($AB$4:$AB$6723=$C2711)*($AC$4:$AC$6723=$D2711)*(ISNUMBER(_xlfn.XMATCH($AD$4:$AD$6723,$V2711:$Z2711,0)))),-1)</f>
        <v>-1</v>
      </c>
      <c r="K2711" s="29">
        <f t="array" ref="K2711">IFERROR(_xlfn._xlws.FILTER(AF$4:AF$6723,(AF$4:AF$6723&gt;=0)*($AB$4:$AB$6723=$C2711)*($AC$4:$AC$6723=$D2711)*(ISNUMBER(_xlfn.XMATCH($AD$4:$AD$6723,$V2711:$Z2711,0)))),-1)</f>
        <v>-1</v>
      </c>
      <c r="L2711" s="29">
        <f t="array" ref="L2711">IFERROR(_xlfn._xlws.FILTER(AG$4:AG$6723,(AG$4:AG$6723&gt;=0)*($AB$4:$AB$6723=$C2711)*($AC$4:$AC$6723=$D2711)*(ISNUMBER(_xlfn.XMATCH($AD$4:$AD$6723,$V2711:$Z2711,0)))),-1)</f>
        <v>-1</v>
      </c>
      <c r="M2711" s="29">
        <f t="array" ref="M2711">IFERROR(_xlfn._xlws.FILTER(AH$4:AH$6723,(AH$4:AH$6723&gt;=0)*($AB$4:$AB$6723=$C2711)*($AC$4:$AC$6723=$D2711)*(ISNUMBER(_xlfn.XMATCH($AD$4:$AD$6723,$V2711:$Z2711,0)))),-1)</f>
        <v>-1</v>
      </c>
      <c r="N2711" s="29">
        <f t="array" ref="N2711">IFERROR(_xlfn._xlws.FILTER(AI$4:AI$6723,(AI$4:AI$6723&gt;=0)*($AB$4:$AB$6723=$C2711)*($AC$4:$AC$6723=$D2711)*(ISNUMBER(_xlfn.XMATCH($AD$4:$AD$6723,$V2711:$Z2711,0)))),-1)</f>
        <v>-1</v>
      </c>
      <c r="O2711" s="29">
        <f t="array" ref="O2711">IFERROR(_xlfn._xlws.FILTER(AJ$4:AJ$6723,(AJ$4:AJ$6723&gt;=0)*($AB$4:$AB$6723=$C2711)*($AC$4:$AC$6723=$D2711)*(ISNUMBER(_xlfn.XMATCH($AD$4:$AD$6723,$V2711:$Z2711,0)))),-1)</f>
        <v>-1</v>
      </c>
      <c r="P2711" s="29">
        <f t="array" ref="P2711">IFERROR(_xlfn._xlws.FILTER(AK$4:AK$6723,(AK$4:AK$6723&gt;=0)*($AB$4:$AB$6723=$C2711)*($AC$4:$AC$6723=$D2711)*(ISNUMBER(_xlfn.XMATCH($AD$4:$AD$6723,$V2711:$Z2711,0)))),-1)</f>
        <v>-1</v>
      </c>
      <c r="Q2711" s="29">
        <f t="array" ref="Q2711">IFERROR(_xlfn._xlws.FILTER(AL$4:AL$6723,(AL$4:AL$6723&gt;=0)*($AB$4:$AB$6723=$C2711)*($AC$4:$AC$6723=$D2711)*(ISNUMBER(_xlfn.XMATCH($AD$4:$AD$6723,$V2711:$Z2711,0)))),-1)</f>
        <v>-1</v>
      </c>
      <c r="R2711" s="29">
        <f t="array" ref="R2711">IFERROR(_xlfn._xlws.FILTER(AM$4:AM$6723,(AM$4:AM$6723&gt;=0)*($AB$4:$AB$6723=$C2711)*($AC$4:$AC$6723=$D2711)*(ISNUMBER(_xlfn.XMATCH($AD$4:$AD$6723,$V2711:$Z2711,0)))),-1)</f>
        <v>-1</v>
      </c>
      <c r="S2711" s="29">
        <f t="array" ref="S2711">IFERROR(_xlfn._xlws.FILTER(AN$4:AN$6723,(AN$4:AN$6723&gt;=0)*($AB$4:$AB$6723=$C2711)*($AC$4:$AC$6723=$D2711)*(ISNUMBER(_xlfn.XMATCH($AD$4:$AD$6723,$V2711:$Z2711,0)))),-1)</f>
        <v>-1</v>
      </c>
      <c r="T2711" s="29">
        <f t="array" ref="T2711">IFERROR(_xlfn._xlws.FILTER(AO$4:AO$6723,(AO$4:AO$6723&gt;=0)*($AB$4:$AB$6723=$C2711)*($AC$4:$AC$6723=$D2711)*(ISNUMBER(_xlfn.XMATCH($AD$4:$AD$6723,$V2711:$Z2711,0)))),-1)</f>
        <v>-1</v>
      </c>
      <c r="V2711" t="s">
        <v>72</v>
      </c>
      <c r="W2711" s="25" t="s">
        <v>58</v>
      </c>
      <c r="X2711" s="25" t="s">
        <v>59</v>
      </c>
      <c r="Y2711" s="25" t="s">
        <v>73</v>
      </c>
      <c r="AB2711" t="s">
        <v>98</v>
      </c>
      <c r="AC2711" t="s">
        <v>48</v>
      </c>
      <c r="AD2711" s="19" t="s">
        <v>18</v>
      </c>
      <c r="AE2711" s="18">
        <v>-1</v>
      </c>
      <c r="AF2711" s="17">
        <v>-1</v>
      </c>
      <c r="AG2711" s="17">
        <v>-1</v>
      </c>
      <c r="AH2711" s="17">
        <v>-1</v>
      </c>
      <c r="AI2711" s="17">
        <v>-1</v>
      </c>
      <c r="AJ2711" s="17">
        <v>-1</v>
      </c>
      <c r="AK2711" s="17">
        <v>-1</v>
      </c>
      <c r="AL2711" s="17">
        <v>-1</v>
      </c>
      <c r="AM2711" s="17">
        <v>-1</v>
      </c>
      <c r="AN2711" s="17">
        <v>-1</v>
      </c>
      <c r="AO2711" s="17">
        <v>-1</v>
      </c>
    </row>
    <row r="2712" spans="3:41" x14ac:dyDescent="0.25">
      <c r="C2712" t="s">
        <v>102</v>
      </c>
      <c r="D2712" s="6" t="s">
        <v>47</v>
      </c>
      <c r="E2712" t="s">
        <v>25</v>
      </c>
      <c r="F2712" s="6">
        <v>2005</v>
      </c>
      <c r="G2712" s="6" t="s">
        <v>14</v>
      </c>
      <c r="H2712" s="6" t="s">
        <v>15</v>
      </c>
      <c r="J2712" s="29">
        <f t="array" ref="J2712">IFERROR(_xlfn._xlws.FILTER(AE$4:AE$6723,(AE$4:AE$6723&gt;=0)*($AB$4:$AB$6723=$C2712)*($AC$4:$AC$6723=$D2712)*(ISNUMBER(_xlfn.XMATCH($AD$4:$AD$6723,$V2712:$Z2712,0)))),-1)</f>
        <v>-1</v>
      </c>
      <c r="K2712" s="29">
        <f t="array" ref="K2712">IFERROR(_xlfn._xlws.FILTER(AF$4:AF$6723,(AF$4:AF$6723&gt;=0)*($AB$4:$AB$6723=$C2712)*($AC$4:$AC$6723=$D2712)*(ISNUMBER(_xlfn.XMATCH($AD$4:$AD$6723,$V2712:$Z2712,0)))),-1)</f>
        <v>-1</v>
      </c>
      <c r="L2712" s="29">
        <f t="array" ref="L2712">IFERROR(_xlfn._xlws.FILTER(AG$4:AG$6723,(AG$4:AG$6723&gt;=0)*($AB$4:$AB$6723=$C2712)*($AC$4:$AC$6723=$D2712)*(ISNUMBER(_xlfn.XMATCH($AD$4:$AD$6723,$V2712:$Z2712,0)))),-1)</f>
        <v>-1</v>
      </c>
      <c r="M2712" s="29">
        <f t="array" ref="M2712">IFERROR(_xlfn._xlws.FILTER(AH$4:AH$6723,(AH$4:AH$6723&gt;=0)*($AB$4:$AB$6723=$C2712)*($AC$4:$AC$6723=$D2712)*(ISNUMBER(_xlfn.XMATCH($AD$4:$AD$6723,$V2712:$Z2712,0)))),-1)</f>
        <v>-1</v>
      </c>
      <c r="N2712" s="29">
        <f t="array" ref="N2712">IFERROR(_xlfn._xlws.FILTER(AI$4:AI$6723,(AI$4:AI$6723&gt;=0)*($AB$4:$AB$6723=$C2712)*($AC$4:$AC$6723=$D2712)*(ISNUMBER(_xlfn.XMATCH($AD$4:$AD$6723,$V2712:$Z2712,0)))),-1)</f>
        <v>-1</v>
      </c>
      <c r="O2712" s="29">
        <f t="array" ref="O2712">IFERROR(_xlfn._xlws.FILTER(AJ$4:AJ$6723,(AJ$4:AJ$6723&gt;=0)*($AB$4:$AB$6723=$C2712)*($AC$4:$AC$6723=$D2712)*(ISNUMBER(_xlfn.XMATCH($AD$4:$AD$6723,$V2712:$Z2712,0)))),-1)</f>
        <v>-1</v>
      </c>
      <c r="P2712" s="29">
        <f t="array" ref="P2712">IFERROR(_xlfn._xlws.FILTER(AK$4:AK$6723,(AK$4:AK$6723&gt;=0)*($AB$4:$AB$6723=$C2712)*($AC$4:$AC$6723=$D2712)*(ISNUMBER(_xlfn.XMATCH($AD$4:$AD$6723,$V2712:$Z2712,0)))),-1)</f>
        <v>-1</v>
      </c>
      <c r="Q2712" s="29">
        <f t="array" ref="Q2712">IFERROR(_xlfn._xlws.FILTER(AL$4:AL$6723,(AL$4:AL$6723&gt;=0)*($AB$4:$AB$6723=$C2712)*($AC$4:$AC$6723=$D2712)*(ISNUMBER(_xlfn.XMATCH($AD$4:$AD$6723,$V2712:$Z2712,0)))),-1)</f>
        <v>-1</v>
      </c>
      <c r="R2712" s="29">
        <f t="array" ref="R2712">IFERROR(_xlfn._xlws.FILTER(AM$4:AM$6723,(AM$4:AM$6723&gt;=0)*($AB$4:$AB$6723=$C2712)*($AC$4:$AC$6723=$D2712)*(ISNUMBER(_xlfn.XMATCH($AD$4:$AD$6723,$V2712:$Z2712,0)))),-1)</f>
        <v>-1</v>
      </c>
      <c r="S2712" s="29">
        <f t="array" ref="S2712">IFERROR(_xlfn._xlws.FILTER(AN$4:AN$6723,(AN$4:AN$6723&gt;=0)*($AB$4:$AB$6723=$C2712)*($AC$4:$AC$6723=$D2712)*(ISNUMBER(_xlfn.XMATCH($AD$4:$AD$6723,$V2712:$Z2712,0)))),-1)</f>
        <v>-1</v>
      </c>
      <c r="T2712" s="29">
        <f t="array" ref="T2712">IFERROR(_xlfn._xlws.FILTER(AO$4:AO$6723,(AO$4:AO$6723&gt;=0)*($AB$4:$AB$6723=$C2712)*($AC$4:$AC$6723=$D2712)*(ISNUMBER(_xlfn.XMATCH($AD$4:$AD$6723,$V2712:$Z2712,0)))),-1)</f>
        <v>-1</v>
      </c>
      <c r="V2712" t="s">
        <v>25</v>
      </c>
      <c r="AB2712" t="s">
        <v>98</v>
      </c>
      <c r="AC2712" t="s">
        <v>48</v>
      </c>
      <c r="AD2712" s="19" t="s">
        <v>86</v>
      </c>
      <c r="AE2712" s="18">
        <v>-1</v>
      </c>
      <c r="AF2712" s="17">
        <v>-1</v>
      </c>
      <c r="AG2712" s="17">
        <v>-1</v>
      </c>
      <c r="AH2712" s="17">
        <v>-1</v>
      </c>
      <c r="AI2712" s="17">
        <v>-1</v>
      </c>
      <c r="AJ2712" s="17">
        <v>-1</v>
      </c>
      <c r="AK2712" s="17">
        <v>-1</v>
      </c>
      <c r="AL2712" s="17">
        <v>-1</v>
      </c>
      <c r="AM2712" s="17">
        <v>-1</v>
      </c>
      <c r="AN2712" s="17">
        <v>-1</v>
      </c>
      <c r="AO2712" s="17">
        <v>-1</v>
      </c>
    </row>
    <row r="2713" spans="3:41" x14ac:dyDescent="0.25">
      <c r="C2713" t="s">
        <v>102</v>
      </c>
      <c r="D2713" s="6" t="s">
        <v>47</v>
      </c>
      <c r="E2713" t="s">
        <v>26</v>
      </c>
      <c r="F2713" s="6">
        <v>2005</v>
      </c>
      <c r="G2713" s="6" t="s">
        <v>14</v>
      </c>
      <c r="H2713" s="6" t="s">
        <v>15</v>
      </c>
      <c r="J2713" s="29">
        <f t="array" ref="J2713">IFERROR(_xlfn._xlws.FILTER(AE$4:AE$6723,(AE$4:AE$6723&gt;=0)*($AB$4:$AB$6723=$C2713)*($AC$4:$AC$6723=$D2713)*(ISNUMBER(_xlfn.XMATCH($AD$4:$AD$6723,$V2713:$Z2713,0)))),-1)</f>
        <v>-1</v>
      </c>
      <c r="K2713" s="29">
        <f t="array" ref="K2713">IFERROR(_xlfn._xlws.FILTER(AF$4:AF$6723,(AF$4:AF$6723&gt;=0)*($AB$4:$AB$6723=$C2713)*($AC$4:$AC$6723=$D2713)*(ISNUMBER(_xlfn.XMATCH($AD$4:$AD$6723,$V2713:$Z2713,0)))),-1)</f>
        <v>-1</v>
      </c>
      <c r="L2713" s="29">
        <f t="array" ref="L2713">IFERROR(_xlfn._xlws.FILTER(AG$4:AG$6723,(AG$4:AG$6723&gt;=0)*($AB$4:$AB$6723=$C2713)*($AC$4:$AC$6723=$D2713)*(ISNUMBER(_xlfn.XMATCH($AD$4:$AD$6723,$V2713:$Z2713,0)))),-1)</f>
        <v>-1</v>
      </c>
      <c r="M2713" s="29">
        <f t="array" ref="M2713">IFERROR(_xlfn._xlws.FILTER(AH$4:AH$6723,(AH$4:AH$6723&gt;=0)*($AB$4:$AB$6723=$C2713)*($AC$4:$AC$6723=$D2713)*(ISNUMBER(_xlfn.XMATCH($AD$4:$AD$6723,$V2713:$Z2713,0)))),-1)</f>
        <v>-1</v>
      </c>
      <c r="N2713" s="29">
        <f t="array" ref="N2713">IFERROR(_xlfn._xlws.FILTER(AI$4:AI$6723,(AI$4:AI$6723&gt;=0)*($AB$4:$AB$6723=$C2713)*($AC$4:$AC$6723=$D2713)*(ISNUMBER(_xlfn.XMATCH($AD$4:$AD$6723,$V2713:$Z2713,0)))),-1)</f>
        <v>-1</v>
      </c>
      <c r="O2713" s="29">
        <f t="array" ref="O2713">IFERROR(_xlfn._xlws.FILTER(AJ$4:AJ$6723,(AJ$4:AJ$6723&gt;=0)*($AB$4:$AB$6723=$C2713)*($AC$4:$AC$6723=$D2713)*(ISNUMBER(_xlfn.XMATCH($AD$4:$AD$6723,$V2713:$Z2713,0)))),-1)</f>
        <v>-1</v>
      </c>
      <c r="P2713" s="29">
        <f t="array" ref="P2713">IFERROR(_xlfn._xlws.FILTER(AK$4:AK$6723,(AK$4:AK$6723&gt;=0)*($AB$4:$AB$6723=$C2713)*($AC$4:$AC$6723=$D2713)*(ISNUMBER(_xlfn.XMATCH($AD$4:$AD$6723,$V2713:$Z2713,0)))),-1)</f>
        <v>-1</v>
      </c>
      <c r="Q2713" s="29">
        <f t="array" ref="Q2713">IFERROR(_xlfn._xlws.FILTER(AL$4:AL$6723,(AL$4:AL$6723&gt;=0)*($AB$4:$AB$6723=$C2713)*($AC$4:$AC$6723=$D2713)*(ISNUMBER(_xlfn.XMATCH($AD$4:$AD$6723,$V2713:$Z2713,0)))),-1)</f>
        <v>-1</v>
      </c>
      <c r="R2713" s="29">
        <f t="array" ref="R2713">IFERROR(_xlfn._xlws.FILTER(AM$4:AM$6723,(AM$4:AM$6723&gt;=0)*($AB$4:$AB$6723=$C2713)*($AC$4:$AC$6723=$D2713)*(ISNUMBER(_xlfn.XMATCH($AD$4:$AD$6723,$V2713:$Z2713,0)))),-1)</f>
        <v>-1</v>
      </c>
      <c r="S2713" s="29">
        <f t="array" ref="S2713">IFERROR(_xlfn._xlws.FILTER(AN$4:AN$6723,(AN$4:AN$6723&gt;=0)*($AB$4:$AB$6723=$C2713)*($AC$4:$AC$6723=$D2713)*(ISNUMBER(_xlfn.XMATCH($AD$4:$AD$6723,$V2713:$Z2713,0)))),-1)</f>
        <v>-1</v>
      </c>
      <c r="T2713" s="29">
        <f t="array" ref="T2713">IFERROR(_xlfn._xlws.FILTER(AO$4:AO$6723,(AO$4:AO$6723&gt;=0)*($AB$4:$AB$6723=$C2713)*($AC$4:$AC$6723=$D2713)*(ISNUMBER(_xlfn.XMATCH($AD$4:$AD$6723,$V2713:$Z2713,0)))),-1)</f>
        <v>-1</v>
      </c>
      <c r="V2713" t="s">
        <v>74</v>
      </c>
      <c r="W2713" s="25" t="s">
        <v>75</v>
      </c>
      <c r="AB2713" t="s">
        <v>98</v>
      </c>
      <c r="AC2713" t="s">
        <v>48</v>
      </c>
      <c r="AD2713" s="19" t="s">
        <v>25</v>
      </c>
      <c r="AE2713" s="18">
        <v>-1</v>
      </c>
      <c r="AF2713" s="17">
        <v>-1</v>
      </c>
      <c r="AG2713" s="17">
        <v>-1</v>
      </c>
      <c r="AH2713" s="17">
        <v>-1</v>
      </c>
      <c r="AI2713" s="17">
        <v>-1</v>
      </c>
      <c r="AJ2713" s="17">
        <v>-1</v>
      </c>
      <c r="AK2713" s="17">
        <v>-1</v>
      </c>
      <c r="AL2713" s="17">
        <v>-1</v>
      </c>
      <c r="AM2713" s="17">
        <v>-1</v>
      </c>
      <c r="AN2713" s="17">
        <v>-1</v>
      </c>
      <c r="AO2713" s="17">
        <v>-1</v>
      </c>
    </row>
    <row r="2714" spans="3:41" x14ac:dyDescent="0.25">
      <c r="C2714" t="s">
        <v>102</v>
      </c>
      <c r="D2714" s="6" t="s">
        <v>47</v>
      </c>
      <c r="E2714" t="s">
        <v>27</v>
      </c>
      <c r="F2714" s="6">
        <v>2005</v>
      </c>
      <c r="G2714" s="6" t="s">
        <v>14</v>
      </c>
      <c r="H2714" s="6" t="s">
        <v>15</v>
      </c>
      <c r="J2714" s="29">
        <f t="array" ref="J2714">IFERROR(_xlfn._xlws.FILTER(AE$4:AE$6723,(AE$4:AE$6723&gt;=0)*($AB$4:$AB$6723=$C2714)*($AC$4:$AC$6723=$D2714)*(ISNUMBER(_xlfn.XMATCH($AD$4:$AD$6723,$V2714:$Z2714,0)))),-1)</f>
        <v>-1</v>
      </c>
      <c r="K2714" s="29">
        <f t="array" ref="K2714">IFERROR(_xlfn._xlws.FILTER(AF$4:AF$6723,(AF$4:AF$6723&gt;=0)*($AB$4:$AB$6723=$C2714)*($AC$4:$AC$6723=$D2714)*(ISNUMBER(_xlfn.XMATCH($AD$4:$AD$6723,$V2714:$Z2714,0)))),-1)</f>
        <v>-1</v>
      </c>
      <c r="L2714" s="29">
        <f t="array" ref="L2714">IFERROR(_xlfn._xlws.FILTER(AG$4:AG$6723,(AG$4:AG$6723&gt;=0)*($AB$4:$AB$6723=$C2714)*($AC$4:$AC$6723=$D2714)*(ISNUMBER(_xlfn.XMATCH($AD$4:$AD$6723,$V2714:$Z2714,0)))),-1)</f>
        <v>-1</v>
      </c>
      <c r="M2714" s="29">
        <f t="array" ref="M2714">IFERROR(_xlfn._xlws.FILTER(AH$4:AH$6723,(AH$4:AH$6723&gt;=0)*($AB$4:$AB$6723=$C2714)*($AC$4:$AC$6723=$D2714)*(ISNUMBER(_xlfn.XMATCH($AD$4:$AD$6723,$V2714:$Z2714,0)))),-1)</f>
        <v>-1</v>
      </c>
      <c r="N2714" s="29">
        <f t="array" ref="N2714">IFERROR(_xlfn._xlws.FILTER(AI$4:AI$6723,(AI$4:AI$6723&gt;=0)*($AB$4:$AB$6723=$C2714)*($AC$4:$AC$6723=$D2714)*(ISNUMBER(_xlfn.XMATCH($AD$4:$AD$6723,$V2714:$Z2714,0)))),-1)</f>
        <v>-1</v>
      </c>
      <c r="O2714" s="29">
        <f t="array" ref="O2714">IFERROR(_xlfn._xlws.FILTER(AJ$4:AJ$6723,(AJ$4:AJ$6723&gt;=0)*($AB$4:$AB$6723=$C2714)*($AC$4:$AC$6723=$D2714)*(ISNUMBER(_xlfn.XMATCH($AD$4:$AD$6723,$V2714:$Z2714,0)))),-1)</f>
        <v>-1</v>
      </c>
      <c r="P2714" s="29">
        <f t="array" ref="P2714">IFERROR(_xlfn._xlws.FILTER(AK$4:AK$6723,(AK$4:AK$6723&gt;=0)*($AB$4:$AB$6723=$C2714)*($AC$4:$AC$6723=$D2714)*(ISNUMBER(_xlfn.XMATCH($AD$4:$AD$6723,$V2714:$Z2714,0)))),-1)</f>
        <v>-1</v>
      </c>
      <c r="Q2714" s="29">
        <f t="array" ref="Q2714">IFERROR(_xlfn._xlws.FILTER(AL$4:AL$6723,(AL$4:AL$6723&gt;=0)*($AB$4:$AB$6723=$C2714)*($AC$4:$AC$6723=$D2714)*(ISNUMBER(_xlfn.XMATCH($AD$4:$AD$6723,$V2714:$Z2714,0)))),-1)</f>
        <v>-1</v>
      </c>
      <c r="R2714" s="29">
        <f t="array" ref="R2714">IFERROR(_xlfn._xlws.FILTER(AM$4:AM$6723,(AM$4:AM$6723&gt;=0)*($AB$4:$AB$6723=$C2714)*($AC$4:$AC$6723=$D2714)*(ISNUMBER(_xlfn.XMATCH($AD$4:$AD$6723,$V2714:$Z2714,0)))),-1)</f>
        <v>-1</v>
      </c>
      <c r="S2714" s="29">
        <f t="array" ref="S2714">IFERROR(_xlfn._xlws.FILTER(AN$4:AN$6723,(AN$4:AN$6723&gt;=0)*($AB$4:$AB$6723=$C2714)*($AC$4:$AC$6723=$D2714)*(ISNUMBER(_xlfn.XMATCH($AD$4:$AD$6723,$V2714:$Z2714,0)))),-1)</f>
        <v>-1</v>
      </c>
      <c r="T2714" s="29">
        <f t="array" ref="T2714">IFERROR(_xlfn._xlws.FILTER(AO$4:AO$6723,(AO$4:AO$6723&gt;=0)*($AB$4:$AB$6723=$C2714)*($AC$4:$AC$6723=$D2714)*(ISNUMBER(_xlfn.XMATCH($AD$4:$AD$6723,$V2714:$Z2714,0)))),-1)</f>
        <v>-1</v>
      </c>
      <c r="V2714" t="s">
        <v>27</v>
      </c>
      <c r="AB2714" t="s">
        <v>98</v>
      </c>
      <c r="AC2714" t="s">
        <v>48</v>
      </c>
      <c r="AD2714" s="19" t="s">
        <v>87</v>
      </c>
      <c r="AE2714" s="18">
        <v>-1</v>
      </c>
      <c r="AF2714" s="17">
        <v>-1</v>
      </c>
      <c r="AG2714" s="17">
        <v>-1</v>
      </c>
      <c r="AH2714" s="17">
        <v>-1</v>
      </c>
      <c r="AI2714" s="17">
        <v>-1</v>
      </c>
      <c r="AJ2714" s="17">
        <v>-1</v>
      </c>
      <c r="AK2714" s="17">
        <v>-1</v>
      </c>
      <c r="AL2714" s="17">
        <v>-1</v>
      </c>
      <c r="AM2714" s="17">
        <v>-1</v>
      </c>
      <c r="AN2714" s="17">
        <v>-1</v>
      </c>
      <c r="AO2714" s="17">
        <v>-1</v>
      </c>
    </row>
    <row r="2715" spans="3:41" x14ac:dyDescent="0.25">
      <c r="C2715" t="s">
        <v>102</v>
      </c>
      <c r="D2715" s="6" t="s">
        <v>47</v>
      </c>
      <c r="E2715" t="s">
        <v>77</v>
      </c>
      <c r="F2715" s="6">
        <v>2005</v>
      </c>
      <c r="G2715" s="6" t="s">
        <v>14</v>
      </c>
      <c r="H2715" s="6" t="s">
        <v>15</v>
      </c>
      <c r="J2715" s="29">
        <f t="array" ref="J2715">IFERROR(_xlfn._xlws.FILTER(AE$4:AE$6723,(AE$4:AE$6723&gt;=0)*($AB$4:$AB$6723=$C2715)*($AC$4:$AC$6723=$D2715)*(ISNUMBER(_xlfn.XMATCH($AD$4:$AD$6723,$V2715:$Z2715,0)))),-1)</f>
        <v>-1</v>
      </c>
      <c r="K2715" s="29">
        <f t="array" ref="K2715">IFERROR(_xlfn._xlws.FILTER(AF$4:AF$6723,(AF$4:AF$6723&gt;=0)*($AB$4:$AB$6723=$C2715)*($AC$4:$AC$6723=$D2715)*(ISNUMBER(_xlfn.XMATCH($AD$4:$AD$6723,$V2715:$Z2715,0)))),-1)</f>
        <v>-1</v>
      </c>
      <c r="L2715" s="29">
        <f t="array" ref="L2715">IFERROR(_xlfn._xlws.FILTER(AG$4:AG$6723,(AG$4:AG$6723&gt;=0)*($AB$4:$AB$6723=$C2715)*($AC$4:$AC$6723=$D2715)*(ISNUMBER(_xlfn.XMATCH($AD$4:$AD$6723,$V2715:$Z2715,0)))),-1)</f>
        <v>-1</v>
      </c>
      <c r="M2715" s="29">
        <f t="array" ref="M2715">IFERROR(_xlfn._xlws.FILTER(AH$4:AH$6723,(AH$4:AH$6723&gt;=0)*($AB$4:$AB$6723=$C2715)*($AC$4:$AC$6723=$D2715)*(ISNUMBER(_xlfn.XMATCH($AD$4:$AD$6723,$V2715:$Z2715,0)))),-1)</f>
        <v>-1</v>
      </c>
      <c r="N2715" s="29">
        <f t="array" ref="N2715">IFERROR(_xlfn._xlws.FILTER(AI$4:AI$6723,(AI$4:AI$6723&gt;=0)*($AB$4:$AB$6723=$C2715)*($AC$4:$AC$6723=$D2715)*(ISNUMBER(_xlfn.XMATCH($AD$4:$AD$6723,$V2715:$Z2715,0)))),-1)</f>
        <v>-1</v>
      </c>
      <c r="O2715" s="29">
        <f t="array" ref="O2715">IFERROR(_xlfn._xlws.FILTER(AJ$4:AJ$6723,(AJ$4:AJ$6723&gt;=0)*($AB$4:$AB$6723=$C2715)*($AC$4:$AC$6723=$D2715)*(ISNUMBER(_xlfn.XMATCH($AD$4:$AD$6723,$V2715:$Z2715,0)))),-1)</f>
        <v>-1</v>
      </c>
      <c r="P2715" s="29">
        <f t="array" ref="P2715">IFERROR(_xlfn._xlws.FILTER(AK$4:AK$6723,(AK$4:AK$6723&gt;=0)*($AB$4:$AB$6723=$C2715)*($AC$4:$AC$6723=$D2715)*(ISNUMBER(_xlfn.XMATCH($AD$4:$AD$6723,$V2715:$Z2715,0)))),-1)</f>
        <v>-1</v>
      </c>
      <c r="Q2715" s="29">
        <f t="array" ref="Q2715">IFERROR(_xlfn._xlws.FILTER(AL$4:AL$6723,(AL$4:AL$6723&gt;=0)*($AB$4:$AB$6723=$C2715)*($AC$4:$AC$6723=$D2715)*(ISNUMBER(_xlfn.XMATCH($AD$4:$AD$6723,$V2715:$Z2715,0)))),-1)</f>
        <v>-1</v>
      </c>
      <c r="R2715" s="29">
        <f t="array" ref="R2715">IFERROR(_xlfn._xlws.FILTER(AM$4:AM$6723,(AM$4:AM$6723&gt;=0)*($AB$4:$AB$6723=$C2715)*($AC$4:$AC$6723=$D2715)*(ISNUMBER(_xlfn.XMATCH($AD$4:$AD$6723,$V2715:$Z2715,0)))),-1)</f>
        <v>-1</v>
      </c>
      <c r="S2715" s="29">
        <f t="array" ref="S2715">IFERROR(_xlfn._xlws.FILTER(AN$4:AN$6723,(AN$4:AN$6723&gt;=0)*($AB$4:$AB$6723=$C2715)*($AC$4:$AC$6723=$D2715)*(ISNUMBER(_xlfn.XMATCH($AD$4:$AD$6723,$V2715:$Z2715,0)))),-1)</f>
        <v>-1</v>
      </c>
      <c r="T2715" s="29">
        <f t="array" ref="T2715">IFERROR(_xlfn._xlws.FILTER(AO$4:AO$6723,(AO$4:AO$6723&gt;=0)*($AB$4:$AB$6723=$C2715)*($AC$4:$AC$6723=$D2715)*(ISNUMBER(_xlfn.XMATCH($AD$4:$AD$6723,$V2715:$Z2715,0)))),-1)</f>
        <v>-1</v>
      </c>
      <c r="V2715" t="s">
        <v>77</v>
      </c>
      <c r="AB2715" t="s">
        <v>98</v>
      </c>
      <c r="AC2715" t="s">
        <v>48</v>
      </c>
      <c r="AD2715" s="19" t="s">
        <v>83</v>
      </c>
      <c r="AE2715" s="18">
        <v>-1</v>
      </c>
      <c r="AF2715" s="17">
        <v>-1</v>
      </c>
      <c r="AG2715" s="17">
        <v>-1</v>
      </c>
      <c r="AH2715" s="17">
        <v>-1</v>
      </c>
      <c r="AI2715" s="17">
        <v>-1</v>
      </c>
      <c r="AJ2715" s="17">
        <v>-1</v>
      </c>
      <c r="AK2715" s="17">
        <v>-1</v>
      </c>
      <c r="AL2715" s="17">
        <v>-1</v>
      </c>
      <c r="AM2715" s="17">
        <v>-1</v>
      </c>
      <c r="AN2715" s="17">
        <v>-1</v>
      </c>
      <c r="AO2715" s="17">
        <v>-1</v>
      </c>
    </row>
    <row r="2716" spans="3:41" x14ac:dyDescent="0.25">
      <c r="C2716" t="s">
        <v>102</v>
      </c>
      <c r="D2716" s="6" t="s">
        <v>47</v>
      </c>
      <c r="E2716" t="s">
        <v>78</v>
      </c>
      <c r="F2716" s="6">
        <v>2005</v>
      </c>
      <c r="G2716" s="6" t="s">
        <v>14</v>
      </c>
      <c r="H2716" s="6" t="s">
        <v>15</v>
      </c>
      <c r="J2716" s="29">
        <f t="array" ref="J2716">IFERROR(_xlfn._xlws.FILTER(AE$4:AE$6723,(AE$4:AE$6723&gt;=0)*($AB$4:$AB$6723=$C2716)*($AC$4:$AC$6723=$D2716)*(ISNUMBER(_xlfn.XMATCH($AD$4:$AD$6723,$V2716:$Z2716,0)))),-1)</f>
        <v>-1</v>
      </c>
      <c r="K2716" s="29">
        <f t="array" ref="K2716">IFERROR(_xlfn._xlws.FILTER(AF$4:AF$6723,(AF$4:AF$6723&gt;=0)*($AB$4:$AB$6723=$C2716)*($AC$4:$AC$6723=$D2716)*(ISNUMBER(_xlfn.XMATCH($AD$4:$AD$6723,$V2716:$Z2716,0)))),-1)</f>
        <v>-1</v>
      </c>
      <c r="L2716" s="29">
        <f t="array" ref="L2716">IFERROR(_xlfn._xlws.FILTER(AG$4:AG$6723,(AG$4:AG$6723&gt;=0)*($AB$4:$AB$6723=$C2716)*($AC$4:$AC$6723=$D2716)*(ISNUMBER(_xlfn.XMATCH($AD$4:$AD$6723,$V2716:$Z2716,0)))),-1)</f>
        <v>-1</v>
      </c>
      <c r="M2716" s="29">
        <f t="array" ref="M2716">IFERROR(_xlfn._xlws.FILTER(AH$4:AH$6723,(AH$4:AH$6723&gt;=0)*($AB$4:$AB$6723=$C2716)*($AC$4:$AC$6723=$D2716)*(ISNUMBER(_xlfn.XMATCH($AD$4:$AD$6723,$V2716:$Z2716,0)))),-1)</f>
        <v>-1</v>
      </c>
      <c r="N2716" s="29">
        <f t="array" ref="N2716">IFERROR(_xlfn._xlws.FILTER(AI$4:AI$6723,(AI$4:AI$6723&gt;=0)*($AB$4:$AB$6723=$C2716)*($AC$4:$AC$6723=$D2716)*(ISNUMBER(_xlfn.XMATCH($AD$4:$AD$6723,$V2716:$Z2716,0)))),-1)</f>
        <v>-1</v>
      </c>
      <c r="O2716" s="29">
        <f t="array" ref="O2716">IFERROR(_xlfn._xlws.FILTER(AJ$4:AJ$6723,(AJ$4:AJ$6723&gt;=0)*($AB$4:$AB$6723=$C2716)*($AC$4:$AC$6723=$D2716)*(ISNUMBER(_xlfn.XMATCH($AD$4:$AD$6723,$V2716:$Z2716,0)))),-1)</f>
        <v>-1</v>
      </c>
      <c r="P2716" s="29">
        <f t="array" ref="P2716">IFERROR(_xlfn._xlws.FILTER(AK$4:AK$6723,(AK$4:AK$6723&gt;=0)*($AB$4:$AB$6723=$C2716)*($AC$4:$AC$6723=$D2716)*(ISNUMBER(_xlfn.XMATCH($AD$4:$AD$6723,$V2716:$Z2716,0)))),-1)</f>
        <v>-1</v>
      </c>
      <c r="Q2716" s="29">
        <f t="array" ref="Q2716">IFERROR(_xlfn._xlws.FILTER(AL$4:AL$6723,(AL$4:AL$6723&gt;=0)*($AB$4:$AB$6723=$C2716)*($AC$4:$AC$6723=$D2716)*(ISNUMBER(_xlfn.XMATCH($AD$4:$AD$6723,$V2716:$Z2716,0)))),-1)</f>
        <v>-1</v>
      </c>
      <c r="R2716" s="29">
        <f t="array" ref="R2716">IFERROR(_xlfn._xlws.FILTER(AM$4:AM$6723,(AM$4:AM$6723&gt;=0)*($AB$4:$AB$6723=$C2716)*($AC$4:$AC$6723=$D2716)*(ISNUMBER(_xlfn.XMATCH($AD$4:$AD$6723,$V2716:$Z2716,0)))),-1)</f>
        <v>-1</v>
      </c>
      <c r="S2716" s="29">
        <f t="array" ref="S2716">IFERROR(_xlfn._xlws.FILTER(AN$4:AN$6723,(AN$4:AN$6723&gt;=0)*($AB$4:$AB$6723=$C2716)*($AC$4:$AC$6723=$D2716)*(ISNUMBER(_xlfn.XMATCH($AD$4:$AD$6723,$V2716:$Z2716,0)))),-1)</f>
        <v>-1</v>
      </c>
      <c r="T2716" s="29">
        <f t="array" ref="T2716">IFERROR(_xlfn._xlws.FILTER(AO$4:AO$6723,(AO$4:AO$6723&gt;=0)*($AB$4:$AB$6723=$C2716)*($AC$4:$AC$6723=$D2716)*(ISNUMBER(_xlfn.XMATCH($AD$4:$AD$6723,$V2716:$Z2716,0)))),-1)</f>
        <v>-1</v>
      </c>
      <c r="V2716" t="s">
        <v>78</v>
      </c>
      <c r="AB2716" t="s">
        <v>98</v>
      </c>
      <c r="AC2716" t="s">
        <v>48</v>
      </c>
      <c r="AD2716" s="19" t="s">
        <v>74</v>
      </c>
      <c r="AE2716" s="18">
        <v>-1</v>
      </c>
      <c r="AF2716" s="17">
        <v>-1</v>
      </c>
      <c r="AG2716" s="17">
        <v>-1</v>
      </c>
      <c r="AH2716" s="17">
        <v>-1</v>
      </c>
      <c r="AI2716" s="17">
        <v>-1</v>
      </c>
      <c r="AJ2716" s="17">
        <v>-1</v>
      </c>
      <c r="AK2716" s="17">
        <v>-1</v>
      </c>
      <c r="AL2716" s="17">
        <v>-1</v>
      </c>
      <c r="AM2716" s="17">
        <v>-1</v>
      </c>
      <c r="AN2716" s="17">
        <v>-1</v>
      </c>
      <c r="AO2716" s="17">
        <v>-1</v>
      </c>
    </row>
    <row r="2717" spans="3:41" x14ac:dyDescent="0.25">
      <c r="C2717" t="s">
        <v>102</v>
      </c>
      <c r="D2717" s="6" t="s">
        <v>47</v>
      </c>
      <c r="E2717" t="s">
        <v>30</v>
      </c>
      <c r="F2717" s="6">
        <v>2005</v>
      </c>
      <c r="G2717" s="6" t="s">
        <v>14</v>
      </c>
      <c r="H2717" s="6" t="s">
        <v>15</v>
      </c>
      <c r="J2717" s="29">
        <f t="array" ref="J2717">IFERROR(_xlfn._xlws.FILTER(AE$4:AE$6723,(AE$4:AE$6723&gt;=0)*($AB$4:$AB$6723=$C2717)*($AC$4:$AC$6723=$D2717)*(ISNUMBER(_xlfn.XMATCH($AD$4:$AD$6723,$V2717:$Z2717,0)))),-1)</f>
        <v>-1</v>
      </c>
      <c r="K2717" s="29">
        <f t="array" ref="K2717">IFERROR(_xlfn._xlws.FILTER(AF$4:AF$6723,(AF$4:AF$6723&gt;=0)*($AB$4:$AB$6723=$C2717)*($AC$4:$AC$6723=$D2717)*(ISNUMBER(_xlfn.XMATCH($AD$4:$AD$6723,$V2717:$Z2717,0)))),-1)</f>
        <v>-1</v>
      </c>
      <c r="L2717" s="29">
        <f t="array" ref="L2717">IFERROR(_xlfn._xlws.FILTER(AG$4:AG$6723,(AG$4:AG$6723&gt;=0)*($AB$4:$AB$6723=$C2717)*($AC$4:$AC$6723=$D2717)*(ISNUMBER(_xlfn.XMATCH($AD$4:$AD$6723,$V2717:$Z2717,0)))),-1)</f>
        <v>-1</v>
      </c>
      <c r="M2717" s="29">
        <f t="array" ref="M2717">IFERROR(_xlfn._xlws.FILTER(AH$4:AH$6723,(AH$4:AH$6723&gt;=0)*($AB$4:$AB$6723=$C2717)*($AC$4:$AC$6723=$D2717)*(ISNUMBER(_xlfn.XMATCH($AD$4:$AD$6723,$V2717:$Z2717,0)))),-1)</f>
        <v>-1</v>
      </c>
      <c r="N2717" s="29">
        <f t="array" ref="N2717">IFERROR(_xlfn._xlws.FILTER(AI$4:AI$6723,(AI$4:AI$6723&gt;=0)*($AB$4:$AB$6723=$C2717)*($AC$4:$AC$6723=$D2717)*(ISNUMBER(_xlfn.XMATCH($AD$4:$AD$6723,$V2717:$Z2717,0)))),-1)</f>
        <v>-1</v>
      </c>
      <c r="O2717" s="29">
        <f t="array" ref="O2717">IFERROR(_xlfn._xlws.FILTER(AJ$4:AJ$6723,(AJ$4:AJ$6723&gt;=0)*($AB$4:$AB$6723=$C2717)*($AC$4:$AC$6723=$D2717)*(ISNUMBER(_xlfn.XMATCH($AD$4:$AD$6723,$V2717:$Z2717,0)))),-1)</f>
        <v>-1</v>
      </c>
      <c r="P2717" s="29">
        <f t="array" ref="P2717">IFERROR(_xlfn._xlws.FILTER(AK$4:AK$6723,(AK$4:AK$6723&gt;=0)*($AB$4:$AB$6723=$C2717)*($AC$4:$AC$6723=$D2717)*(ISNUMBER(_xlfn.XMATCH($AD$4:$AD$6723,$V2717:$Z2717,0)))),-1)</f>
        <v>-1</v>
      </c>
      <c r="Q2717" s="29">
        <f t="array" ref="Q2717">IFERROR(_xlfn._xlws.FILTER(AL$4:AL$6723,(AL$4:AL$6723&gt;=0)*($AB$4:$AB$6723=$C2717)*($AC$4:$AC$6723=$D2717)*(ISNUMBER(_xlfn.XMATCH($AD$4:$AD$6723,$V2717:$Z2717,0)))),-1)</f>
        <v>-1</v>
      </c>
      <c r="R2717" s="29">
        <f t="array" ref="R2717">IFERROR(_xlfn._xlws.FILTER(AM$4:AM$6723,(AM$4:AM$6723&gt;=0)*($AB$4:$AB$6723=$C2717)*($AC$4:$AC$6723=$D2717)*(ISNUMBER(_xlfn.XMATCH($AD$4:$AD$6723,$V2717:$Z2717,0)))),-1)</f>
        <v>-1</v>
      </c>
      <c r="S2717" s="29">
        <f t="array" ref="S2717">IFERROR(_xlfn._xlws.FILTER(AN$4:AN$6723,(AN$4:AN$6723&gt;=0)*($AB$4:$AB$6723=$C2717)*($AC$4:$AC$6723=$D2717)*(ISNUMBER(_xlfn.XMATCH($AD$4:$AD$6723,$V2717:$Z2717,0)))),-1)</f>
        <v>-1</v>
      </c>
      <c r="T2717" s="29">
        <f t="array" ref="T2717">IFERROR(_xlfn._xlws.FILTER(AO$4:AO$6723,(AO$4:AO$6723&gt;=0)*($AB$4:$AB$6723=$C2717)*($AC$4:$AC$6723=$D2717)*(ISNUMBER(_xlfn.XMATCH($AD$4:$AD$6723,$V2717:$Z2717,0)))),-1)</f>
        <v>-1</v>
      </c>
      <c r="V2717" t="s">
        <v>30</v>
      </c>
      <c r="AB2717" t="s">
        <v>98</v>
      </c>
      <c r="AC2717" t="s">
        <v>48</v>
      </c>
      <c r="AD2717" s="19" t="s">
        <v>85</v>
      </c>
      <c r="AE2717" s="18">
        <v>-1</v>
      </c>
      <c r="AF2717" s="17">
        <v>-1</v>
      </c>
      <c r="AG2717" s="17">
        <v>-1</v>
      </c>
      <c r="AH2717" s="17">
        <v>-1</v>
      </c>
      <c r="AI2717" s="17">
        <v>-1</v>
      </c>
      <c r="AJ2717" s="17">
        <v>-1</v>
      </c>
      <c r="AK2717" s="17">
        <v>-1</v>
      </c>
      <c r="AL2717" s="17">
        <v>-1</v>
      </c>
      <c r="AM2717" s="17">
        <v>-1</v>
      </c>
      <c r="AN2717" s="17">
        <v>-1</v>
      </c>
      <c r="AO2717" s="17">
        <v>-1</v>
      </c>
    </row>
    <row r="2718" spans="3:41" x14ac:dyDescent="0.25">
      <c r="C2718" t="s">
        <v>102</v>
      </c>
      <c r="D2718" s="6" t="s">
        <v>47</v>
      </c>
      <c r="E2718" t="s">
        <v>31</v>
      </c>
      <c r="F2718" s="6">
        <v>2005</v>
      </c>
      <c r="G2718" s="6" t="s">
        <v>14</v>
      </c>
      <c r="H2718" s="6" t="s">
        <v>15</v>
      </c>
      <c r="J2718" s="29">
        <f t="array" ref="J2718">IFERROR(_xlfn._xlws.FILTER(AE$4:AE$6723,(AE$4:AE$6723&gt;=0)*($AB$4:$AB$6723=$C2718)*($AC$4:$AC$6723=$D2718)*(ISNUMBER(_xlfn.XMATCH($AD$4:$AD$6723,$V2718:$Z2718,0)))),-1)</f>
        <v>-1</v>
      </c>
      <c r="K2718" s="29">
        <f t="array" ref="K2718">IFERROR(_xlfn._xlws.FILTER(AF$4:AF$6723,(AF$4:AF$6723&gt;=0)*($AB$4:$AB$6723=$C2718)*($AC$4:$AC$6723=$D2718)*(ISNUMBER(_xlfn.XMATCH($AD$4:$AD$6723,$V2718:$Z2718,0)))),-1)</f>
        <v>-1</v>
      </c>
      <c r="L2718" s="29">
        <f t="array" ref="L2718">IFERROR(_xlfn._xlws.FILTER(AG$4:AG$6723,(AG$4:AG$6723&gt;=0)*($AB$4:$AB$6723=$C2718)*($AC$4:$AC$6723=$D2718)*(ISNUMBER(_xlfn.XMATCH($AD$4:$AD$6723,$V2718:$Z2718,0)))),-1)</f>
        <v>-1</v>
      </c>
      <c r="M2718" s="29">
        <f t="array" ref="M2718">IFERROR(_xlfn._xlws.FILTER(AH$4:AH$6723,(AH$4:AH$6723&gt;=0)*($AB$4:$AB$6723=$C2718)*($AC$4:$AC$6723=$D2718)*(ISNUMBER(_xlfn.XMATCH($AD$4:$AD$6723,$V2718:$Z2718,0)))),-1)</f>
        <v>-1</v>
      </c>
      <c r="N2718" s="29">
        <f t="array" ref="N2718">IFERROR(_xlfn._xlws.FILTER(AI$4:AI$6723,(AI$4:AI$6723&gt;=0)*($AB$4:$AB$6723=$C2718)*($AC$4:$AC$6723=$D2718)*(ISNUMBER(_xlfn.XMATCH($AD$4:$AD$6723,$V2718:$Z2718,0)))),-1)</f>
        <v>-1</v>
      </c>
      <c r="O2718" s="29">
        <f t="array" ref="O2718">IFERROR(_xlfn._xlws.FILTER(AJ$4:AJ$6723,(AJ$4:AJ$6723&gt;=0)*($AB$4:$AB$6723=$C2718)*($AC$4:$AC$6723=$D2718)*(ISNUMBER(_xlfn.XMATCH($AD$4:$AD$6723,$V2718:$Z2718,0)))),-1)</f>
        <v>-1</v>
      </c>
      <c r="P2718" s="29">
        <f t="array" ref="P2718">IFERROR(_xlfn._xlws.FILTER(AK$4:AK$6723,(AK$4:AK$6723&gt;=0)*($AB$4:$AB$6723=$C2718)*($AC$4:$AC$6723=$D2718)*(ISNUMBER(_xlfn.XMATCH($AD$4:$AD$6723,$V2718:$Z2718,0)))),-1)</f>
        <v>-1</v>
      </c>
      <c r="Q2718" s="29">
        <f t="array" ref="Q2718">IFERROR(_xlfn._xlws.FILTER(AL$4:AL$6723,(AL$4:AL$6723&gt;=0)*($AB$4:$AB$6723=$C2718)*($AC$4:$AC$6723=$D2718)*(ISNUMBER(_xlfn.XMATCH($AD$4:$AD$6723,$V2718:$Z2718,0)))),-1)</f>
        <v>-1</v>
      </c>
      <c r="R2718" s="29">
        <f t="array" ref="R2718">IFERROR(_xlfn._xlws.FILTER(AM$4:AM$6723,(AM$4:AM$6723&gt;=0)*($AB$4:$AB$6723=$C2718)*($AC$4:$AC$6723=$D2718)*(ISNUMBER(_xlfn.XMATCH($AD$4:$AD$6723,$V2718:$Z2718,0)))),-1)</f>
        <v>-1</v>
      </c>
      <c r="S2718" s="29">
        <f t="array" ref="S2718">IFERROR(_xlfn._xlws.FILTER(AN$4:AN$6723,(AN$4:AN$6723&gt;=0)*($AB$4:$AB$6723=$C2718)*($AC$4:$AC$6723=$D2718)*(ISNUMBER(_xlfn.XMATCH($AD$4:$AD$6723,$V2718:$Z2718,0)))),-1)</f>
        <v>-1</v>
      </c>
      <c r="T2718" s="29">
        <f t="array" ref="T2718">IFERROR(_xlfn._xlws.FILTER(AO$4:AO$6723,(AO$4:AO$6723&gt;=0)*($AB$4:$AB$6723=$C2718)*($AC$4:$AC$6723=$D2718)*(ISNUMBER(_xlfn.XMATCH($AD$4:$AD$6723,$V2718:$Z2718,0)))),-1)</f>
        <v>-1</v>
      </c>
      <c r="V2718" t="s">
        <v>31</v>
      </c>
      <c r="AB2718" t="s">
        <v>98</v>
      </c>
      <c r="AC2718" t="s">
        <v>48</v>
      </c>
      <c r="AD2718" s="19" t="s">
        <v>27</v>
      </c>
      <c r="AE2718" s="18">
        <v>-1</v>
      </c>
      <c r="AF2718" s="17">
        <v>-1</v>
      </c>
      <c r="AG2718" s="17">
        <v>-1</v>
      </c>
      <c r="AH2718" s="17">
        <v>-1</v>
      </c>
      <c r="AI2718" s="17">
        <v>-1</v>
      </c>
      <c r="AJ2718" s="17">
        <v>-1</v>
      </c>
      <c r="AK2718" s="17">
        <v>-1</v>
      </c>
      <c r="AL2718" s="17">
        <v>-1</v>
      </c>
      <c r="AM2718" s="17">
        <v>-1</v>
      </c>
      <c r="AN2718" s="17">
        <v>-1</v>
      </c>
      <c r="AO2718" s="17">
        <v>-1</v>
      </c>
    </row>
    <row r="2719" spans="3:41" x14ac:dyDescent="0.25">
      <c r="C2719" t="s">
        <v>102</v>
      </c>
      <c r="D2719" s="6" t="s">
        <v>47</v>
      </c>
      <c r="E2719" t="s">
        <v>32</v>
      </c>
      <c r="F2719" s="6">
        <v>2005</v>
      </c>
      <c r="G2719" s="6" t="s">
        <v>14</v>
      </c>
      <c r="H2719" s="6" t="s">
        <v>15</v>
      </c>
      <c r="J2719" s="29">
        <f t="array" ref="J2719">IFERROR(_xlfn._xlws.FILTER(AE$4:AE$6723,(AE$4:AE$6723&gt;=0)*($AB$4:$AB$6723=$C2719)*($AC$4:$AC$6723=$D2719)*(ISNUMBER(_xlfn.XMATCH($AD$4:$AD$6723,$V2719:$Z2719,0)))),-1)</f>
        <v>-1</v>
      </c>
      <c r="K2719" s="29">
        <f t="array" ref="K2719">IFERROR(_xlfn._xlws.FILTER(AF$4:AF$6723,(AF$4:AF$6723&gt;=0)*($AB$4:$AB$6723=$C2719)*($AC$4:$AC$6723=$D2719)*(ISNUMBER(_xlfn.XMATCH($AD$4:$AD$6723,$V2719:$Z2719,0)))),-1)</f>
        <v>-1</v>
      </c>
      <c r="L2719" s="29">
        <f t="array" ref="L2719">IFERROR(_xlfn._xlws.FILTER(AG$4:AG$6723,(AG$4:AG$6723&gt;=0)*($AB$4:$AB$6723=$C2719)*($AC$4:$AC$6723=$D2719)*(ISNUMBER(_xlfn.XMATCH($AD$4:$AD$6723,$V2719:$Z2719,0)))),-1)</f>
        <v>-1</v>
      </c>
      <c r="M2719" s="29">
        <f t="array" ref="M2719">IFERROR(_xlfn._xlws.FILTER(AH$4:AH$6723,(AH$4:AH$6723&gt;=0)*($AB$4:$AB$6723=$C2719)*($AC$4:$AC$6723=$D2719)*(ISNUMBER(_xlfn.XMATCH($AD$4:$AD$6723,$V2719:$Z2719,0)))),-1)</f>
        <v>-1</v>
      </c>
      <c r="N2719" s="29">
        <f t="array" ref="N2719">IFERROR(_xlfn._xlws.FILTER(AI$4:AI$6723,(AI$4:AI$6723&gt;=0)*($AB$4:$AB$6723=$C2719)*($AC$4:$AC$6723=$D2719)*(ISNUMBER(_xlfn.XMATCH($AD$4:$AD$6723,$V2719:$Z2719,0)))),-1)</f>
        <v>-1</v>
      </c>
      <c r="O2719" s="29">
        <f t="array" ref="O2719">IFERROR(_xlfn._xlws.FILTER(AJ$4:AJ$6723,(AJ$4:AJ$6723&gt;=0)*($AB$4:$AB$6723=$C2719)*($AC$4:$AC$6723=$D2719)*(ISNUMBER(_xlfn.XMATCH($AD$4:$AD$6723,$V2719:$Z2719,0)))),-1)</f>
        <v>-1</v>
      </c>
      <c r="P2719" s="29">
        <f t="array" ref="P2719">IFERROR(_xlfn._xlws.FILTER(AK$4:AK$6723,(AK$4:AK$6723&gt;=0)*($AB$4:$AB$6723=$C2719)*($AC$4:$AC$6723=$D2719)*(ISNUMBER(_xlfn.XMATCH($AD$4:$AD$6723,$V2719:$Z2719,0)))),-1)</f>
        <v>-1</v>
      </c>
      <c r="Q2719" s="29">
        <f t="array" ref="Q2719">IFERROR(_xlfn._xlws.FILTER(AL$4:AL$6723,(AL$4:AL$6723&gt;=0)*($AB$4:$AB$6723=$C2719)*($AC$4:$AC$6723=$D2719)*(ISNUMBER(_xlfn.XMATCH($AD$4:$AD$6723,$V2719:$Z2719,0)))),-1)</f>
        <v>-1</v>
      </c>
      <c r="R2719" s="29">
        <f t="array" ref="R2719">IFERROR(_xlfn._xlws.FILTER(AM$4:AM$6723,(AM$4:AM$6723&gt;=0)*($AB$4:$AB$6723=$C2719)*($AC$4:$AC$6723=$D2719)*(ISNUMBER(_xlfn.XMATCH($AD$4:$AD$6723,$V2719:$Z2719,0)))),-1)</f>
        <v>-1</v>
      </c>
      <c r="S2719" s="29">
        <f t="array" ref="S2719">IFERROR(_xlfn._xlws.FILTER(AN$4:AN$6723,(AN$4:AN$6723&gt;=0)*($AB$4:$AB$6723=$C2719)*($AC$4:$AC$6723=$D2719)*(ISNUMBER(_xlfn.XMATCH($AD$4:$AD$6723,$V2719:$Z2719,0)))),-1)</f>
        <v>-1</v>
      </c>
      <c r="T2719" s="29">
        <f t="array" ref="T2719">IFERROR(_xlfn._xlws.FILTER(AO$4:AO$6723,(AO$4:AO$6723&gt;=0)*($AB$4:$AB$6723=$C2719)*($AC$4:$AC$6723=$D2719)*(ISNUMBER(_xlfn.XMATCH($AD$4:$AD$6723,$V2719:$Z2719,0)))),-1)</f>
        <v>-1</v>
      </c>
      <c r="V2719" t="s">
        <v>32</v>
      </c>
      <c r="W2719" s="25" t="s">
        <v>80</v>
      </c>
      <c r="AB2719" t="s">
        <v>98</v>
      </c>
      <c r="AC2719" t="s">
        <v>48</v>
      </c>
      <c r="AD2719" s="19" t="s">
        <v>88</v>
      </c>
      <c r="AE2719" s="18">
        <v>-1</v>
      </c>
      <c r="AF2719" s="17">
        <v>-1</v>
      </c>
      <c r="AG2719" s="17">
        <v>-1</v>
      </c>
      <c r="AH2719" s="17">
        <v>-1</v>
      </c>
      <c r="AI2719" s="17">
        <v>-1</v>
      </c>
      <c r="AJ2719" s="17">
        <v>-1</v>
      </c>
      <c r="AK2719" s="17">
        <v>-1</v>
      </c>
      <c r="AL2719" s="17">
        <v>-1</v>
      </c>
      <c r="AM2719" s="17">
        <v>-1</v>
      </c>
      <c r="AN2719" s="17">
        <v>-1</v>
      </c>
      <c r="AO2719" s="17">
        <v>-1</v>
      </c>
    </row>
    <row r="2720" spans="3:41" x14ac:dyDescent="0.25">
      <c r="C2720" t="s">
        <v>102</v>
      </c>
      <c r="D2720" s="6" t="s">
        <v>47</v>
      </c>
      <c r="E2720" t="s">
        <v>81</v>
      </c>
      <c r="F2720" s="6">
        <v>2005</v>
      </c>
      <c r="G2720" s="6" t="s">
        <v>14</v>
      </c>
      <c r="H2720" s="6" t="s">
        <v>15</v>
      </c>
      <c r="J2720" s="29">
        <f t="array" ref="J2720">IFERROR(_xlfn._xlws.FILTER(AE$4:AE$6723,(AE$4:AE$6723&gt;=0)*($AB$4:$AB$6723=$C2720)*($AC$4:$AC$6723=$D2720)*(ISNUMBER(_xlfn.XMATCH($AD$4:$AD$6723,$V2720:$Z2720,0)))),-1)</f>
        <v>-1</v>
      </c>
      <c r="K2720" s="29">
        <f t="array" ref="K2720">IFERROR(_xlfn._xlws.FILTER(AF$4:AF$6723,(AF$4:AF$6723&gt;=0)*($AB$4:$AB$6723=$C2720)*($AC$4:$AC$6723=$D2720)*(ISNUMBER(_xlfn.XMATCH($AD$4:$AD$6723,$V2720:$Z2720,0)))),-1)</f>
        <v>-1</v>
      </c>
      <c r="L2720" s="29">
        <f t="array" ref="L2720">IFERROR(_xlfn._xlws.FILTER(AG$4:AG$6723,(AG$4:AG$6723&gt;=0)*($AB$4:$AB$6723=$C2720)*($AC$4:$AC$6723=$D2720)*(ISNUMBER(_xlfn.XMATCH($AD$4:$AD$6723,$V2720:$Z2720,0)))),-1)</f>
        <v>-1</v>
      </c>
      <c r="M2720" s="29">
        <f t="array" ref="M2720">IFERROR(_xlfn._xlws.FILTER(AH$4:AH$6723,(AH$4:AH$6723&gt;=0)*($AB$4:$AB$6723=$C2720)*($AC$4:$AC$6723=$D2720)*(ISNUMBER(_xlfn.XMATCH($AD$4:$AD$6723,$V2720:$Z2720,0)))),-1)</f>
        <v>-1</v>
      </c>
      <c r="N2720" s="29">
        <f t="array" ref="N2720">IFERROR(_xlfn._xlws.FILTER(AI$4:AI$6723,(AI$4:AI$6723&gt;=0)*($AB$4:$AB$6723=$C2720)*($AC$4:$AC$6723=$D2720)*(ISNUMBER(_xlfn.XMATCH($AD$4:$AD$6723,$V2720:$Z2720,0)))),-1)</f>
        <v>-1</v>
      </c>
      <c r="O2720" s="29">
        <f t="array" ref="O2720">IFERROR(_xlfn._xlws.FILTER(AJ$4:AJ$6723,(AJ$4:AJ$6723&gt;=0)*($AB$4:$AB$6723=$C2720)*($AC$4:$AC$6723=$D2720)*(ISNUMBER(_xlfn.XMATCH($AD$4:$AD$6723,$V2720:$Z2720,0)))),-1)</f>
        <v>-1</v>
      </c>
      <c r="P2720" s="29">
        <f t="array" ref="P2720">IFERROR(_xlfn._xlws.FILTER(AK$4:AK$6723,(AK$4:AK$6723&gt;=0)*($AB$4:$AB$6723=$C2720)*($AC$4:$AC$6723=$D2720)*(ISNUMBER(_xlfn.XMATCH($AD$4:$AD$6723,$V2720:$Z2720,0)))),-1)</f>
        <v>-1</v>
      </c>
      <c r="Q2720" s="29">
        <f t="array" ref="Q2720">IFERROR(_xlfn._xlws.FILTER(AL$4:AL$6723,(AL$4:AL$6723&gt;=0)*($AB$4:$AB$6723=$C2720)*($AC$4:$AC$6723=$D2720)*(ISNUMBER(_xlfn.XMATCH($AD$4:$AD$6723,$V2720:$Z2720,0)))),-1)</f>
        <v>-1</v>
      </c>
      <c r="R2720" s="29">
        <f t="array" ref="R2720">IFERROR(_xlfn._xlws.FILTER(AM$4:AM$6723,(AM$4:AM$6723&gt;=0)*($AB$4:$AB$6723=$C2720)*($AC$4:$AC$6723=$D2720)*(ISNUMBER(_xlfn.XMATCH($AD$4:$AD$6723,$V2720:$Z2720,0)))),-1)</f>
        <v>-1</v>
      </c>
      <c r="S2720" s="29">
        <f t="array" ref="S2720">IFERROR(_xlfn._xlws.FILTER(AN$4:AN$6723,(AN$4:AN$6723&gt;=0)*($AB$4:$AB$6723=$C2720)*($AC$4:$AC$6723=$D2720)*(ISNUMBER(_xlfn.XMATCH($AD$4:$AD$6723,$V2720:$Z2720,0)))),-1)</f>
        <v>-1</v>
      </c>
      <c r="T2720" s="29">
        <f t="array" ref="T2720">IFERROR(_xlfn._xlws.FILTER(AO$4:AO$6723,(AO$4:AO$6723&gt;=0)*($AB$4:$AB$6723=$C2720)*($AC$4:$AC$6723=$D2720)*(ISNUMBER(_xlfn.XMATCH($AD$4:$AD$6723,$V2720:$Z2720,0)))),-1)</f>
        <v>-1</v>
      </c>
      <c r="V2720" t="s">
        <v>81</v>
      </c>
      <c r="AB2720" t="s">
        <v>98</v>
      </c>
      <c r="AC2720" t="s">
        <v>48</v>
      </c>
      <c r="AD2720" s="19" t="s">
        <v>77</v>
      </c>
      <c r="AE2720" s="18">
        <v>-1</v>
      </c>
      <c r="AF2720" s="17">
        <v>-1</v>
      </c>
      <c r="AG2720" s="17">
        <v>-1</v>
      </c>
      <c r="AH2720" s="17">
        <v>-1</v>
      </c>
      <c r="AI2720" s="17">
        <v>-1</v>
      </c>
      <c r="AJ2720" s="17">
        <v>-1</v>
      </c>
      <c r="AK2720" s="17">
        <v>-1</v>
      </c>
      <c r="AL2720" s="17">
        <v>-1</v>
      </c>
      <c r="AM2720" s="17">
        <v>-1</v>
      </c>
      <c r="AN2720" s="17">
        <v>-1</v>
      </c>
      <c r="AO2720" s="17">
        <v>-1</v>
      </c>
    </row>
    <row r="2721" spans="3:41" x14ac:dyDescent="0.25">
      <c r="C2721" t="s">
        <v>102</v>
      </c>
      <c r="D2721" s="6" t="s">
        <v>47</v>
      </c>
      <c r="E2721" t="s">
        <v>34</v>
      </c>
      <c r="F2721" s="6">
        <v>2005</v>
      </c>
      <c r="G2721" s="6" t="s">
        <v>14</v>
      </c>
      <c r="H2721" s="6" t="s">
        <v>15</v>
      </c>
      <c r="J2721" s="29">
        <f t="array" ref="J2721">IFERROR(_xlfn._xlws.FILTER(AE$4:AE$6723,(AE$4:AE$6723&gt;=0)*($AB$4:$AB$6723=$C2721)*($AC$4:$AC$6723=$D2721)*(ISNUMBER(_xlfn.XMATCH($AD$4:$AD$6723,$V2721:$Z2721,0)))),-1)</f>
        <v>-1</v>
      </c>
      <c r="K2721" s="29">
        <f t="array" ref="K2721">IFERROR(_xlfn._xlws.FILTER(AF$4:AF$6723,(AF$4:AF$6723&gt;=0)*($AB$4:$AB$6723=$C2721)*($AC$4:$AC$6723=$D2721)*(ISNUMBER(_xlfn.XMATCH($AD$4:$AD$6723,$V2721:$Z2721,0)))),-1)</f>
        <v>-1</v>
      </c>
      <c r="L2721" s="29">
        <f t="array" ref="L2721">IFERROR(_xlfn._xlws.FILTER(AG$4:AG$6723,(AG$4:AG$6723&gt;=0)*($AB$4:$AB$6723=$C2721)*($AC$4:$AC$6723=$D2721)*(ISNUMBER(_xlfn.XMATCH($AD$4:$AD$6723,$V2721:$Z2721,0)))),-1)</f>
        <v>-1</v>
      </c>
      <c r="M2721" s="29">
        <f t="array" ref="M2721">IFERROR(_xlfn._xlws.FILTER(AH$4:AH$6723,(AH$4:AH$6723&gt;=0)*($AB$4:$AB$6723=$C2721)*($AC$4:$AC$6723=$D2721)*(ISNUMBER(_xlfn.XMATCH($AD$4:$AD$6723,$V2721:$Z2721,0)))),-1)</f>
        <v>-1</v>
      </c>
      <c r="N2721" s="29">
        <f t="array" ref="N2721">IFERROR(_xlfn._xlws.FILTER(AI$4:AI$6723,(AI$4:AI$6723&gt;=0)*($AB$4:$AB$6723=$C2721)*($AC$4:$AC$6723=$D2721)*(ISNUMBER(_xlfn.XMATCH($AD$4:$AD$6723,$V2721:$Z2721,0)))),-1)</f>
        <v>-1</v>
      </c>
      <c r="O2721" s="29">
        <f t="array" ref="O2721">IFERROR(_xlfn._xlws.FILTER(AJ$4:AJ$6723,(AJ$4:AJ$6723&gt;=0)*($AB$4:$AB$6723=$C2721)*($AC$4:$AC$6723=$D2721)*(ISNUMBER(_xlfn.XMATCH($AD$4:$AD$6723,$V2721:$Z2721,0)))),-1)</f>
        <v>-1</v>
      </c>
      <c r="P2721" s="29">
        <f t="array" ref="P2721">IFERROR(_xlfn._xlws.FILTER(AK$4:AK$6723,(AK$4:AK$6723&gt;=0)*($AB$4:$AB$6723=$C2721)*($AC$4:$AC$6723=$D2721)*(ISNUMBER(_xlfn.XMATCH($AD$4:$AD$6723,$V2721:$Z2721,0)))),-1)</f>
        <v>-1</v>
      </c>
      <c r="Q2721" s="29">
        <f t="array" ref="Q2721">IFERROR(_xlfn._xlws.FILTER(AL$4:AL$6723,(AL$4:AL$6723&gt;=0)*($AB$4:$AB$6723=$C2721)*($AC$4:$AC$6723=$D2721)*(ISNUMBER(_xlfn.XMATCH($AD$4:$AD$6723,$V2721:$Z2721,0)))),-1)</f>
        <v>-1</v>
      </c>
      <c r="R2721" s="29">
        <f t="array" ref="R2721">IFERROR(_xlfn._xlws.FILTER(AM$4:AM$6723,(AM$4:AM$6723&gt;=0)*($AB$4:$AB$6723=$C2721)*($AC$4:$AC$6723=$D2721)*(ISNUMBER(_xlfn.XMATCH($AD$4:$AD$6723,$V2721:$Z2721,0)))),-1)</f>
        <v>-1</v>
      </c>
      <c r="S2721" s="29">
        <f t="array" ref="S2721">IFERROR(_xlfn._xlws.FILTER(AN$4:AN$6723,(AN$4:AN$6723&gt;=0)*($AB$4:$AB$6723=$C2721)*($AC$4:$AC$6723=$D2721)*(ISNUMBER(_xlfn.XMATCH($AD$4:$AD$6723,$V2721:$Z2721,0)))),-1)</f>
        <v>-1</v>
      </c>
      <c r="T2721" s="29">
        <f t="array" ref="T2721">IFERROR(_xlfn._xlws.FILTER(AO$4:AO$6723,(AO$4:AO$6723&gt;=0)*($AB$4:$AB$6723=$C2721)*($AC$4:$AC$6723=$D2721)*(ISNUMBER(_xlfn.XMATCH($AD$4:$AD$6723,$V2721:$Z2721,0)))),-1)</f>
        <v>-1</v>
      </c>
      <c r="V2721" t="s">
        <v>34</v>
      </c>
      <c r="AB2721" t="s">
        <v>98</v>
      </c>
      <c r="AC2721" t="s">
        <v>48</v>
      </c>
      <c r="AD2721" s="19" t="s">
        <v>75</v>
      </c>
      <c r="AE2721" s="18">
        <v>10.176160231905669</v>
      </c>
      <c r="AF2721" s="17">
        <v>20.118392155686099</v>
      </c>
      <c r="AG2721" s="17">
        <v>33.402694635267203</v>
      </c>
      <c r="AH2721" s="17">
        <v>41.673891281146901</v>
      </c>
      <c r="AI2721" s="17">
        <v>48.738888972563899</v>
      </c>
      <c r="AJ2721" s="17">
        <v>51.130807326723698</v>
      </c>
      <c r="AK2721" s="17">
        <v>52.867645922222401</v>
      </c>
      <c r="AL2721" s="17">
        <v>53.811034656009902</v>
      </c>
      <c r="AM2721" s="17">
        <v>54.915289805687898</v>
      </c>
      <c r="AN2721" s="17">
        <v>54.915289805687898</v>
      </c>
      <c r="AO2721" s="17">
        <v>54.915289805687898</v>
      </c>
    </row>
    <row r="2722" spans="3:41" x14ac:dyDescent="0.25">
      <c r="C2722" t="s">
        <v>102</v>
      </c>
      <c r="D2722" s="6" t="s">
        <v>47</v>
      </c>
      <c r="E2722" t="s">
        <v>35</v>
      </c>
      <c r="F2722" s="6">
        <v>2005</v>
      </c>
      <c r="G2722" s="6" t="s">
        <v>14</v>
      </c>
      <c r="H2722" s="6" t="s">
        <v>15</v>
      </c>
      <c r="J2722" s="29">
        <f t="array" ref="J2722">IFERROR(_xlfn._xlws.FILTER(AE$4:AE$6723,(AE$4:AE$6723&gt;=0)*($AB$4:$AB$6723=$C2722)*($AC$4:$AC$6723=$D2722)*(ISNUMBER(_xlfn.XMATCH($AD$4:$AD$6723,$V2722:$Z2722,0)))),-1)</f>
        <v>-1</v>
      </c>
      <c r="K2722" s="29">
        <f t="array" ref="K2722">IFERROR(_xlfn._xlws.FILTER(AF$4:AF$6723,(AF$4:AF$6723&gt;=0)*($AB$4:$AB$6723=$C2722)*($AC$4:$AC$6723=$D2722)*(ISNUMBER(_xlfn.XMATCH($AD$4:$AD$6723,$V2722:$Z2722,0)))),-1)</f>
        <v>-1</v>
      </c>
      <c r="L2722" s="29">
        <f t="array" ref="L2722">IFERROR(_xlfn._xlws.FILTER(AG$4:AG$6723,(AG$4:AG$6723&gt;=0)*($AB$4:$AB$6723=$C2722)*($AC$4:$AC$6723=$D2722)*(ISNUMBER(_xlfn.XMATCH($AD$4:$AD$6723,$V2722:$Z2722,0)))),-1)</f>
        <v>-1</v>
      </c>
      <c r="M2722" s="29">
        <f t="array" ref="M2722">IFERROR(_xlfn._xlws.FILTER(AH$4:AH$6723,(AH$4:AH$6723&gt;=0)*($AB$4:$AB$6723=$C2722)*($AC$4:$AC$6723=$D2722)*(ISNUMBER(_xlfn.XMATCH($AD$4:$AD$6723,$V2722:$Z2722,0)))),-1)</f>
        <v>-1</v>
      </c>
      <c r="N2722" s="29">
        <f t="array" ref="N2722">IFERROR(_xlfn._xlws.FILTER(AI$4:AI$6723,(AI$4:AI$6723&gt;=0)*($AB$4:$AB$6723=$C2722)*($AC$4:$AC$6723=$D2722)*(ISNUMBER(_xlfn.XMATCH($AD$4:$AD$6723,$V2722:$Z2722,0)))),-1)</f>
        <v>-1</v>
      </c>
      <c r="O2722" s="29">
        <f t="array" ref="O2722">IFERROR(_xlfn._xlws.FILTER(AJ$4:AJ$6723,(AJ$4:AJ$6723&gt;=0)*($AB$4:$AB$6723=$C2722)*($AC$4:$AC$6723=$D2722)*(ISNUMBER(_xlfn.XMATCH($AD$4:$AD$6723,$V2722:$Z2722,0)))),-1)</f>
        <v>-1</v>
      </c>
      <c r="P2722" s="29">
        <f t="array" ref="P2722">IFERROR(_xlfn._xlws.FILTER(AK$4:AK$6723,(AK$4:AK$6723&gt;=0)*($AB$4:$AB$6723=$C2722)*($AC$4:$AC$6723=$D2722)*(ISNUMBER(_xlfn.XMATCH($AD$4:$AD$6723,$V2722:$Z2722,0)))),-1)</f>
        <v>-1</v>
      </c>
      <c r="Q2722" s="29">
        <f t="array" ref="Q2722">IFERROR(_xlfn._xlws.FILTER(AL$4:AL$6723,(AL$4:AL$6723&gt;=0)*($AB$4:$AB$6723=$C2722)*($AC$4:$AC$6723=$D2722)*(ISNUMBER(_xlfn.XMATCH($AD$4:$AD$6723,$V2722:$Z2722,0)))),-1)</f>
        <v>-1</v>
      </c>
      <c r="R2722" s="29">
        <f t="array" ref="R2722">IFERROR(_xlfn._xlws.FILTER(AM$4:AM$6723,(AM$4:AM$6723&gt;=0)*($AB$4:$AB$6723=$C2722)*($AC$4:$AC$6723=$D2722)*(ISNUMBER(_xlfn.XMATCH($AD$4:$AD$6723,$V2722:$Z2722,0)))),-1)</f>
        <v>-1</v>
      </c>
      <c r="S2722" s="29">
        <f t="array" ref="S2722">IFERROR(_xlfn._xlws.FILTER(AN$4:AN$6723,(AN$4:AN$6723&gt;=0)*($AB$4:$AB$6723=$C2722)*($AC$4:$AC$6723=$D2722)*(ISNUMBER(_xlfn.XMATCH($AD$4:$AD$6723,$V2722:$Z2722,0)))),-1)</f>
        <v>-1</v>
      </c>
      <c r="T2722" s="29">
        <f t="array" ref="T2722">IFERROR(_xlfn._xlws.FILTER(AO$4:AO$6723,(AO$4:AO$6723&gt;=0)*($AB$4:$AB$6723=$C2722)*($AC$4:$AC$6723=$D2722)*(ISNUMBER(_xlfn.XMATCH($AD$4:$AD$6723,$V2722:$Z2722,0)))),-1)</f>
        <v>-1</v>
      </c>
      <c r="V2722" t="s">
        <v>35</v>
      </c>
      <c r="W2722" s="25" t="s">
        <v>83</v>
      </c>
      <c r="X2722" s="25" t="s">
        <v>71</v>
      </c>
      <c r="AB2722" t="s">
        <v>98</v>
      </c>
      <c r="AC2722" t="s">
        <v>48</v>
      </c>
      <c r="AD2722" s="19" t="s">
        <v>78</v>
      </c>
      <c r="AE2722" s="18">
        <v>-1</v>
      </c>
      <c r="AF2722" s="17">
        <v>-1</v>
      </c>
      <c r="AG2722" s="17">
        <v>-1</v>
      </c>
      <c r="AH2722" s="17">
        <v>-1</v>
      </c>
      <c r="AI2722" s="17">
        <v>-1</v>
      </c>
      <c r="AJ2722" s="17">
        <v>-1</v>
      </c>
      <c r="AK2722" s="17">
        <v>-1</v>
      </c>
      <c r="AL2722" s="17">
        <v>-1</v>
      </c>
      <c r="AM2722" s="17">
        <v>-1</v>
      </c>
      <c r="AN2722" s="17">
        <v>-1</v>
      </c>
      <c r="AO2722" s="17">
        <v>-1</v>
      </c>
    </row>
    <row r="2723" spans="3:41" x14ac:dyDescent="0.25">
      <c r="C2723" t="s">
        <v>102</v>
      </c>
      <c r="D2723" s="6" t="s">
        <v>47</v>
      </c>
      <c r="E2723" t="s">
        <v>84</v>
      </c>
      <c r="F2723" s="6">
        <v>2005</v>
      </c>
      <c r="G2723" s="6" t="s">
        <v>14</v>
      </c>
      <c r="H2723" s="6" t="s">
        <v>15</v>
      </c>
      <c r="J2723" s="29">
        <f t="array" ref="J2723">IFERROR(_xlfn._xlws.FILTER(AE$4:AE$6723,(AE$4:AE$6723&gt;=0)*($AB$4:$AB$6723=$C2723)*($AC$4:$AC$6723=$D2723)*(ISNUMBER(_xlfn.XMATCH($AD$4:$AD$6723,$V2723:$Z2723,0)))),-1)</f>
        <v>-1</v>
      </c>
      <c r="K2723" s="29">
        <f t="array" ref="K2723">IFERROR(_xlfn._xlws.FILTER(AF$4:AF$6723,(AF$4:AF$6723&gt;=0)*($AB$4:$AB$6723=$C2723)*($AC$4:$AC$6723=$D2723)*(ISNUMBER(_xlfn.XMATCH($AD$4:$AD$6723,$V2723:$Z2723,0)))),-1)</f>
        <v>-1</v>
      </c>
      <c r="L2723" s="29">
        <f t="array" ref="L2723">IFERROR(_xlfn._xlws.FILTER(AG$4:AG$6723,(AG$4:AG$6723&gt;=0)*($AB$4:$AB$6723=$C2723)*($AC$4:$AC$6723=$D2723)*(ISNUMBER(_xlfn.XMATCH($AD$4:$AD$6723,$V2723:$Z2723,0)))),-1)</f>
        <v>-1</v>
      </c>
      <c r="M2723" s="29">
        <f t="array" ref="M2723">IFERROR(_xlfn._xlws.FILTER(AH$4:AH$6723,(AH$4:AH$6723&gt;=0)*($AB$4:$AB$6723=$C2723)*($AC$4:$AC$6723=$D2723)*(ISNUMBER(_xlfn.XMATCH($AD$4:$AD$6723,$V2723:$Z2723,0)))),-1)</f>
        <v>-1</v>
      </c>
      <c r="N2723" s="29">
        <f t="array" ref="N2723">IFERROR(_xlfn._xlws.FILTER(AI$4:AI$6723,(AI$4:AI$6723&gt;=0)*($AB$4:$AB$6723=$C2723)*($AC$4:$AC$6723=$D2723)*(ISNUMBER(_xlfn.XMATCH($AD$4:$AD$6723,$V2723:$Z2723,0)))),-1)</f>
        <v>-1</v>
      </c>
      <c r="O2723" s="29">
        <f t="array" ref="O2723">IFERROR(_xlfn._xlws.FILTER(AJ$4:AJ$6723,(AJ$4:AJ$6723&gt;=0)*($AB$4:$AB$6723=$C2723)*($AC$4:$AC$6723=$D2723)*(ISNUMBER(_xlfn.XMATCH($AD$4:$AD$6723,$V2723:$Z2723,0)))),-1)</f>
        <v>-1</v>
      </c>
      <c r="P2723" s="29">
        <f t="array" ref="P2723">IFERROR(_xlfn._xlws.FILTER(AK$4:AK$6723,(AK$4:AK$6723&gt;=0)*($AB$4:$AB$6723=$C2723)*($AC$4:$AC$6723=$D2723)*(ISNUMBER(_xlfn.XMATCH($AD$4:$AD$6723,$V2723:$Z2723,0)))),-1)</f>
        <v>-1</v>
      </c>
      <c r="Q2723" s="29">
        <f t="array" ref="Q2723">IFERROR(_xlfn._xlws.FILTER(AL$4:AL$6723,(AL$4:AL$6723&gt;=0)*($AB$4:$AB$6723=$C2723)*($AC$4:$AC$6723=$D2723)*(ISNUMBER(_xlfn.XMATCH($AD$4:$AD$6723,$V2723:$Z2723,0)))),-1)</f>
        <v>-1</v>
      </c>
      <c r="R2723" s="29">
        <f t="array" ref="R2723">IFERROR(_xlfn._xlws.FILTER(AM$4:AM$6723,(AM$4:AM$6723&gt;=0)*($AB$4:$AB$6723=$C2723)*($AC$4:$AC$6723=$D2723)*(ISNUMBER(_xlfn.XMATCH($AD$4:$AD$6723,$V2723:$Z2723,0)))),-1)</f>
        <v>-1</v>
      </c>
      <c r="S2723" s="29">
        <f t="array" ref="S2723">IFERROR(_xlfn._xlws.FILTER(AN$4:AN$6723,(AN$4:AN$6723&gt;=0)*($AB$4:$AB$6723=$C2723)*($AC$4:$AC$6723=$D2723)*(ISNUMBER(_xlfn.XMATCH($AD$4:$AD$6723,$V2723:$Z2723,0)))),-1)</f>
        <v>-1</v>
      </c>
      <c r="T2723" s="29">
        <f t="array" ref="T2723">IFERROR(_xlfn._xlws.FILTER(AO$4:AO$6723,(AO$4:AO$6723&gt;=0)*($AB$4:$AB$6723=$C2723)*($AC$4:$AC$6723=$D2723)*(ISNUMBER(_xlfn.XMATCH($AD$4:$AD$6723,$V2723:$Z2723,0)))),-1)</f>
        <v>-1</v>
      </c>
      <c r="V2723" t="s">
        <v>84</v>
      </c>
      <c r="W2723" s="25" t="s">
        <v>85</v>
      </c>
      <c r="AB2723" t="s">
        <v>98</v>
      </c>
      <c r="AC2723" t="s">
        <v>48</v>
      </c>
      <c r="AD2723" s="19" t="s">
        <v>70</v>
      </c>
      <c r="AE2723" s="18">
        <v>-1</v>
      </c>
      <c r="AF2723" s="17">
        <v>-1</v>
      </c>
      <c r="AG2723" s="17">
        <v>-1</v>
      </c>
      <c r="AH2723" s="17">
        <v>-1</v>
      </c>
      <c r="AI2723" s="17">
        <v>-1</v>
      </c>
      <c r="AJ2723" s="17">
        <v>-1</v>
      </c>
      <c r="AK2723" s="17">
        <v>-1</v>
      </c>
      <c r="AL2723" s="17">
        <v>-1</v>
      </c>
      <c r="AM2723" s="17">
        <v>-1</v>
      </c>
      <c r="AN2723" s="17">
        <v>-1</v>
      </c>
      <c r="AO2723" s="17">
        <v>-1</v>
      </c>
    </row>
    <row r="2724" spans="3:41" x14ac:dyDescent="0.25">
      <c r="C2724" t="s">
        <v>102</v>
      </c>
      <c r="D2724" s="6" t="s">
        <v>48</v>
      </c>
      <c r="E2724" t="s">
        <v>13</v>
      </c>
      <c r="F2724" s="6">
        <v>2005</v>
      </c>
      <c r="G2724" s="6" t="s">
        <v>14</v>
      </c>
      <c r="H2724" s="6" t="s">
        <v>15</v>
      </c>
      <c r="I2724" s="6"/>
      <c r="J2724" s="29">
        <f t="array" ref="J2724">IFERROR(_xlfn._xlws.FILTER(AE$4:AE$6723,(AE$4:AE$6723&gt;=0)*($AB$4:$AB$6723=$C2724)*($AC$4:$AC$6723=$D2724)*(ISNUMBER(_xlfn.XMATCH($AD$4:$AD$6723,$V2724:$Z2724,0)))),-1)</f>
        <v>-1</v>
      </c>
      <c r="K2724" s="29">
        <f t="array" ref="K2724">IFERROR(_xlfn._xlws.FILTER(AF$4:AF$6723,(AF$4:AF$6723&gt;=0)*($AB$4:$AB$6723=$C2724)*($AC$4:$AC$6723=$D2724)*(ISNUMBER(_xlfn.XMATCH($AD$4:$AD$6723,$V2724:$Z2724,0)))),-1)</f>
        <v>-1</v>
      </c>
      <c r="L2724" s="29">
        <f t="array" ref="L2724">IFERROR(_xlfn._xlws.FILTER(AG$4:AG$6723,(AG$4:AG$6723&gt;=0)*($AB$4:$AB$6723=$C2724)*($AC$4:$AC$6723=$D2724)*(ISNUMBER(_xlfn.XMATCH($AD$4:$AD$6723,$V2724:$Z2724,0)))),-1)</f>
        <v>-1</v>
      </c>
      <c r="M2724" s="29">
        <f t="array" ref="M2724">IFERROR(_xlfn._xlws.FILTER(AH$4:AH$6723,(AH$4:AH$6723&gt;=0)*($AB$4:$AB$6723=$C2724)*($AC$4:$AC$6723=$D2724)*(ISNUMBER(_xlfn.XMATCH($AD$4:$AD$6723,$V2724:$Z2724,0)))),-1)</f>
        <v>-1</v>
      </c>
      <c r="N2724" s="29">
        <f t="array" ref="N2724">IFERROR(_xlfn._xlws.FILTER(AI$4:AI$6723,(AI$4:AI$6723&gt;=0)*($AB$4:$AB$6723=$C2724)*($AC$4:$AC$6723=$D2724)*(ISNUMBER(_xlfn.XMATCH($AD$4:$AD$6723,$V2724:$Z2724,0)))),-1)</f>
        <v>-1</v>
      </c>
      <c r="O2724" s="29">
        <f t="array" ref="O2724">IFERROR(_xlfn._xlws.FILTER(AJ$4:AJ$6723,(AJ$4:AJ$6723&gt;=0)*($AB$4:$AB$6723=$C2724)*($AC$4:$AC$6723=$D2724)*(ISNUMBER(_xlfn.XMATCH($AD$4:$AD$6723,$V2724:$Z2724,0)))),-1)</f>
        <v>-1</v>
      </c>
      <c r="P2724" s="29">
        <f t="array" ref="P2724">IFERROR(_xlfn._xlws.FILTER(AK$4:AK$6723,(AK$4:AK$6723&gt;=0)*($AB$4:$AB$6723=$C2724)*($AC$4:$AC$6723=$D2724)*(ISNUMBER(_xlfn.XMATCH($AD$4:$AD$6723,$V2724:$Z2724,0)))),-1)</f>
        <v>-1</v>
      </c>
      <c r="Q2724" s="29">
        <f t="array" ref="Q2724">IFERROR(_xlfn._xlws.FILTER(AL$4:AL$6723,(AL$4:AL$6723&gt;=0)*($AB$4:$AB$6723=$C2724)*($AC$4:$AC$6723=$D2724)*(ISNUMBER(_xlfn.XMATCH($AD$4:$AD$6723,$V2724:$Z2724,0)))),-1)</f>
        <v>-1</v>
      </c>
      <c r="R2724" s="29">
        <f t="array" ref="R2724">IFERROR(_xlfn._xlws.FILTER(AM$4:AM$6723,(AM$4:AM$6723&gt;=0)*($AB$4:$AB$6723=$C2724)*($AC$4:$AC$6723=$D2724)*(ISNUMBER(_xlfn.XMATCH($AD$4:$AD$6723,$V2724:$Z2724,0)))),-1)</f>
        <v>-1</v>
      </c>
      <c r="S2724" s="29">
        <f t="array" ref="S2724">IFERROR(_xlfn._xlws.FILTER(AN$4:AN$6723,(AN$4:AN$6723&gt;=0)*($AB$4:$AB$6723=$C2724)*($AC$4:$AC$6723=$D2724)*(ISNUMBER(_xlfn.XMATCH($AD$4:$AD$6723,$V2724:$Z2724,0)))),-1)</f>
        <v>-1</v>
      </c>
      <c r="T2724" s="29">
        <f t="array" ref="T2724">IFERROR(_xlfn._xlws.FILTER(AO$4:AO$6723,(AO$4:AO$6723&gt;=0)*($AB$4:$AB$6723=$C2724)*($AC$4:$AC$6723=$D2724)*(ISNUMBER(_xlfn.XMATCH($AD$4:$AD$6723,$V2724:$Z2724,0)))),-1)</f>
        <v>-1</v>
      </c>
      <c r="V2724" t="s">
        <v>13</v>
      </c>
      <c r="AB2724" t="s">
        <v>98</v>
      </c>
      <c r="AC2724" t="s">
        <v>48</v>
      </c>
      <c r="AD2724" s="19" t="s">
        <v>89</v>
      </c>
      <c r="AE2724" s="18">
        <v>-1</v>
      </c>
      <c r="AF2724" s="17">
        <v>-1</v>
      </c>
      <c r="AG2724" s="17">
        <v>-1</v>
      </c>
      <c r="AH2724" s="17">
        <v>-1</v>
      </c>
      <c r="AI2724" s="17">
        <v>-1</v>
      </c>
      <c r="AJ2724" s="17">
        <v>-1</v>
      </c>
      <c r="AK2724" s="17">
        <v>-1</v>
      </c>
      <c r="AL2724" s="17">
        <v>-1</v>
      </c>
      <c r="AM2724" s="17">
        <v>-1</v>
      </c>
      <c r="AN2724" s="17">
        <v>-1</v>
      </c>
      <c r="AO2724" s="17">
        <v>-1</v>
      </c>
    </row>
    <row r="2725" spans="3:41" x14ac:dyDescent="0.25">
      <c r="C2725" t="s">
        <v>102</v>
      </c>
      <c r="D2725" s="6" t="s">
        <v>48</v>
      </c>
      <c r="E2725" t="s">
        <v>17</v>
      </c>
      <c r="F2725" s="6">
        <v>2005</v>
      </c>
      <c r="G2725" s="6" t="s">
        <v>14</v>
      </c>
      <c r="H2725" s="6" t="s">
        <v>15</v>
      </c>
      <c r="I2725" s="6"/>
      <c r="J2725" s="29">
        <f t="array" ref="J2725">IFERROR(_xlfn._xlws.FILTER(AE$4:AE$6723,(AE$4:AE$6723&gt;=0)*($AB$4:$AB$6723=$C2725)*($AC$4:$AC$6723=$D2725)*(ISNUMBER(_xlfn.XMATCH($AD$4:$AD$6723,$V2725:$Z2725,0)))),-1)</f>
        <v>21.278169766178731</v>
      </c>
      <c r="K2725" s="29">
        <f t="array" ref="K2725">IFERROR(_xlfn._xlws.FILTER(AF$4:AF$6723,(AF$4:AF$6723&gt;=0)*($AB$4:$AB$6723=$C2725)*($AC$4:$AC$6723=$D2725)*(ISNUMBER(_xlfn.XMATCH($AD$4:$AD$6723,$V2725:$Z2725,0)))),-1)</f>
        <v>24.013055074634</v>
      </c>
      <c r="L2725" s="29">
        <f t="array" ref="L2725">IFERROR(_xlfn._xlws.FILTER(AG$4:AG$6723,(AG$4:AG$6723&gt;=0)*($AB$4:$AB$6723=$C2725)*($AC$4:$AC$6723=$D2725)*(ISNUMBER(_xlfn.XMATCH($AD$4:$AD$6723,$V2725:$Z2725,0)))),-1)</f>
        <v>28.991168999999999</v>
      </c>
      <c r="M2725" s="29">
        <f t="array" ref="M2725">IFERROR(_xlfn._xlws.FILTER(AH$4:AH$6723,(AH$4:AH$6723&gt;=0)*($AB$4:$AB$6723=$C2725)*($AC$4:$AC$6723=$D2725)*(ISNUMBER(_xlfn.XMATCH($AD$4:$AD$6723,$V2725:$Z2725,0)))),-1)</f>
        <v>30.60444</v>
      </c>
      <c r="N2725" s="29">
        <f t="array" ref="N2725">IFERROR(_xlfn._xlws.FILTER(AI$4:AI$6723,(AI$4:AI$6723&gt;=0)*($AB$4:$AB$6723=$C2725)*($AC$4:$AC$6723=$D2725)*(ISNUMBER(_xlfn.XMATCH($AD$4:$AD$6723,$V2725:$Z2725,0)))),-1)</f>
        <v>32.290157999999998</v>
      </c>
      <c r="O2725" s="29">
        <f t="array" ref="O2725">IFERROR(_xlfn._xlws.FILTER(AJ$4:AJ$6723,(AJ$4:AJ$6723&gt;=0)*($AB$4:$AB$6723=$C2725)*($AC$4:$AC$6723=$D2725)*(ISNUMBER(_xlfn.XMATCH($AD$4:$AD$6723,$V2725:$Z2725,0)))),-1)</f>
        <v>34.023584999999997</v>
      </c>
      <c r="P2725" s="29">
        <f t="array" ref="P2725">IFERROR(_xlfn._xlws.FILTER(AK$4:AK$6723,(AK$4:AK$6723&gt;=0)*($AB$4:$AB$6723=$C2725)*($AC$4:$AC$6723=$D2725)*(ISNUMBER(_xlfn.XMATCH($AD$4:$AD$6723,$V2725:$Z2725,0)))),-1)</f>
        <v>35.999091</v>
      </c>
      <c r="Q2725" s="29">
        <f t="array" ref="Q2725">IFERROR(_xlfn._xlws.FILTER(AL$4:AL$6723,(AL$4:AL$6723&gt;=0)*($AB$4:$AB$6723=$C2725)*($AC$4:$AC$6723=$D2725)*(ISNUMBER(_xlfn.XMATCH($AD$4:$AD$6723,$V2725:$Z2725,0)))),-1)</f>
        <v>38.699066999999999</v>
      </c>
      <c r="R2725" s="29">
        <f t="array" ref="R2725">IFERROR(_xlfn._xlws.FILTER(AM$4:AM$6723,(AM$4:AM$6723&gt;=0)*($AB$4:$AB$6723=$C2725)*($AC$4:$AC$6723=$D2725)*(ISNUMBER(_xlfn.XMATCH($AD$4:$AD$6723,$V2725:$Z2725,0)))),-1)</f>
        <v>38.699066999999999</v>
      </c>
      <c r="S2725" s="29">
        <f t="array" ref="S2725">IFERROR(_xlfn._xlws.FILTER(AN$4:AN$6723,(AN$4:AN$6723&gt;=0)*($AB$4:$AB$6723=$C2725)*($AC$4:$AC$6723=$D2725)*(ISNUMBER(_xlfn.XMATCH($AD$4:$AD$6723,$V2725:$Z2725,0)))),-1)</f>
        <v>38.699066999999999</v>
      </c>
      <c r="T2725" s="29">
        <f t="array" ref="T2725">IFERROR(_xlfn._xlws.FILTER(AO$4:AO$6723,(AO$4:AO$6723&gt;=0)*($AB$4:$AB$6723=$C2725)*($AC$4:$AC$6723=$D2725)*(ISNUMBER(_xlfn.XMATCH($AD$4:$AD$6723,$V2725:$Z2725,0)))),-1)</f>
        <v>38.699066999999999</v>
      </c>
      <c r="V2725" t="s">
        <v>17</v>
      </c>
      <c r="AB2725" t="s">
        <v>98</v>
      </c>
      <c r="AC2725" t="s">
        <v>48</v>
      </c>
      <c r="AD2725" s="19" t="s">
        <v>30</v>
      </c>
      <c r="AE2725" s="18">
        <v>17.16365762602538</v>
      </c>
      <c r="AF2725" s="17">
        <v>15.4552309694391</v>
      </c>
      <c r="AG2725" s="17">
        <v>10.837011</v>
      </c>
      <c r="AH2725" s="17">
        <v>10.5834809998401</v>
      </c>
      <c r="AI2725" s="17">
        <v>12.7661662286118</v>
      </c>
      <c r="AJ2725" s="17">
        <v>13.187076068584799</v>
      </c>
      <c r="AK2725" s="17">
        <v>13.325464708193699</v>
      </c>
      <c r="AL2725" s="17">
        <v>13.445507218715999</v>
      </c>
      <c r="AM2725" s="17">
        <v>13.587321825632401</v>
      </c>
      <c r="AN2725" s="17">
        <v>13.587321825632401</v>
      </c>
      <c r="AO2725" s="17">
        <v>13.587321825632401</v>
      </c>
    </row>
    <row r="2726" spans="3:41" x14ac:dyDescent="0.25">
      <c r="C2726" t="s">
        <v>102</v>
      </c>
      <c r="D2726" s="6" t="s">
        <v>48</v>
      </c>
      <c r="E2726" t="s">
        <v>18</v>
      </c>
      <c r="F2726" s="6">
        <v>2005</v>
      </c>
      <c r="G2726" s="6" t="s">
        <v>14</v>
      </c>
      <c r="H2726" s="6" t="s">
        <v>15</v>
      </c>
      <c r="I2726" s="6"/>
      <c r="J2726" s="29">
        <f t="array" ref="J2726">IFERROR(_xlfn._xlws.FILTER(AE$4:AE$6723,(AE$4:AE$6723&gt;=0)*($AB$4:$AB$6723=$C2726)*($AC$4:$AC$6723=$D2726)*(ISNUMBER(_xlfn.XMATCH($AD$4:$AD$6723,$V2726:$Z2726,0)))),-1)</f>
        <v>-1</v>
      </c>
      <c r="K2726" s="29">
        <f t="array" ref="K2726">IFERROR(_xlfn._xlws.FILTER(AF$4:AF$6723,(AF$4:AF$6723&gt;=0)*($AB$4:$AB$6723=$C2726)*($AC$4:$AC$6723=$D2726)*(ISNUMBER(_xlfn.XMATCH($AD$4:$AD$6723,$V2726:$Z2726,0)))),-1)</f>
        <v>-1</v>
      </c>
      <c r="L2726" s="29">
        <f t="array" ref="L2726">IFERROR(_xlfn._xlws.FILTER(AG$4:AG$6723,(AG$4:AG$6723&gt;=0)*($AB$4:$AB$6723=$C2726)*($AC$4:$AC$6723=$D2726)*(ISNUMBER(_xlfn.XMATCH($AD$4:$AD$6723,$V2726:$Z2726,0)))),-1)</f>
        <v>-1</v>
      </c>
      <c r="M2726" s="29">
        <f t="array" ref="M2726">IFERROR(_xlfn._xlws.FILTER(AH$4:AH$6723,(AH$4:AH$6723&gt;=0)*($AB$4:$AB$6723=$C2726)*($AC$4:$AC$6723=$D2726)*(ISNUMBER(_xlfn.XMATCH($AD$4:$AD$6723,$V2726:$Z2726,0)))),-1)</f>
        <v>-1</v>
      </c>
      <c r="N2726" s="29">
        <f t="array" ref="N2726">IFERROR(_xlfn._xlws.FILTER(AI$4:AI$6723,(AI$4:AI$6723&gt;=0)*($AB$4:$AB$6723=$C2726)*($AC$4:$AC$6723=$D2726)*(ISNUMBER(_xlfn.XMATCH($AD$4:$AD$6723,$V2726:$Z2726,0)))),-1)</f>
        <v>-1</v>
      </c>
      <c r="O2726" s="29">
        <f t="array" ref="O2726">IFERROR(_xlfn._xlws.FILTER(AJ$4:AJ$6723,(AJ$4:AJ$6723&gt;=0)*($AB$4:$AB$6723=$C2726)*($AC$4:$AC$6723=$D2726)*(ISNUMBER(_xlfn.XMATCH($AD$4:$AD$6723,$V2726:$Z2726,0)))),-1)</f>
        <v>-1</v>
      </c>
      <c r="P2726" s="29">
        <f t="array" ref="P2726">IFERROR(_xlfn._xlws.FILTER(AK$4:AK$6723,(AK$4:AK$6723&gt;=0)*($AB$4:$AB$6723=$C2726)*($AC$4:$AC$6723=$D2726)*(ISNUMBER(_xlfn.XMATCH($AD$4:$AD$6723,$V2726:$Z2726,0)))),-1)</f>
        <v>-1</v>
      </c>
      <c r="Q2726" s="29">
        <f t="array" ref="Q2726">IFERROR(_xlfn._xlws.FILTER(AL$4:AL$6723,(AL$4:AL$6723&gt;=0)*($AB$4:$AB$6723=$C2726)*($AC$4:$AC$6723=$D2726)*(ISNUMBER(_xlfn.XMATCH($AD$4:$AD$6723,$V2726:$Z2726,0)))),-1)</f>
        <v>-1</v>
      </c>
      <c r="R2726" s="29">
        <f t="array" ref="R2726">IFERROR(_xlfn._xlws.FILTER(AM$4:AM$6723,(AM$4:AM$6723&gt;=0)*($AB$4:$AB$6723=$C2726)*($AC$4:$AC$6723=$D2726)*(ISNUMBER(_xlfn.XMATCH($AD$4:$AD$6723,$V2726:$Z2726,0)))),-1)</f>
        <v>-1</v>
      </c>
      <c r="S2726" s="29">
        <f t="array" ref="S2726">IFERROR(_xlfn._xlws.FILTER(AN$4:AN$6723,(AN$4:AN$6723&gt;=0)*($AB$4:$AB$6723=$C2726)*($AC$4:$AC$6723=$D2726)*(ISNUMBER(_xlfn.XMATCH($AD$4:$AD$6723,$V2726:$Z2726,0)))),-1)</f>
        <v>-1</v>
      </c>
      <c r="T2726" s="29">
        <f t="array" ref="T2726">IFERROR(_xlfn._xlws.FILTER(AO$4:AO$6723,(AO$4:AO$6723&gt;=0)*($AB$4:$AB$6723=$C2726)*($AC$4:$AC$6723=$D2726)*(ISNUMBER(_xlfn.XMATCH($AD$4:$AD$6723,$V2726:$Z2726,0)))),-1)</f>
        <v>-1</v>
      </c>
      <c r="V2726" t="s">
        <v>18</v>
      </c>
      <c r="AB2726" t="s">
        <v>98</v>
      </c>
      <c r="AC2726" t="s">
        <v>48</v>
      </c>
      <c r="AD2726" s="19" t="s">
        <v>90</v>
      </c>
      <c r="AE2726" s="18">
        <v>-1</v>
      </c>
      <c r="AF2726" s="17">
        <v>-1</v>
      </c>
      <c r="AG2726" s="17">
        <v>-1</v>
      </c>
      <c r="AH2726" s="17">
        <v>-1</v>
      </c>
      <c r="AI2726" s="17">
        <v>-1</v>
      </c>
      <c r="AJ2726" s="17">
        <v>-1</v>
      </c>
      <c r="AK2726" s="17">
        <v>-1</v>
      </c>
      <c r="AL2726" s="17">
        <v>-1</v>
      </c>
      <c r="AM2726" s="17">
        <v>-1</v>
      </c>
      <c r="AN2726" s="17">
        <v>-1</v>
      </c>
      <c r="AO2726" s="17">
        <v>-1</v>
      </c>
    </row>
    <row r="2727" spans="3:41" x14ac:dyDescent="0.25">
      <c r="C2727" t="s">
        <v>102</v>
      </c>
      <c r="D2727" s="6" t="s">
        <v>48</v>
      </c>
      <c r="E2727" t="s">
        <v>63</v>
      </c>
      <c r="F2727" s="6">
        <v>2005</v>
      </c>
      <c r="G2727" s="6" t="s">
        <v>14</v>
      </c>
      <c r="H2727" s="6" t="s">
        <v>15</v>
      </c>
      <c r="J2727" s="29">
        <f t="array" ref="J2727">IFERROR(_xlfn._xlws.FILTER(AE$4:AE$6723,(AE$4:AE$6723&gt;=0)*($AB$4:$AB$6723=$C2727)*($AC$4:$AC$6723=$D2727)*(ISNUMBER(_xlfn.XMATCH($AD$4:$AD$6723,$V2727:$Z2727,0)))),-1)</f>
        <v>-1</v>
      </c>
      <c r="K2727" s="29">
        <f t="array" ref="K2727">IFERROR(_xlfn._xlws.FILTER(AF$4:AF$6723,(AF$4:AF$6723&gt;=0)*($AB$4:$AB$6723=$C2727)*($AC$4:$AC$6723=$D2727)*(ISNUMBER(_xlfn.XMATCH($AD$4:$AD$6723,$V2727:$Z2727,0)))),-1)</f>
        <v>-1</v>
      </c>
      <c r="L2727" s="29">
        <f t="array" ref="L2727">IFERROR(_xlfn._xlws.FILTER(AG$4:AG$6723,(AG$4:AG$6723&gt;=0)*($AB$4:$AB$6723=$C2727)*($AC$4:$AC$6723=$D2727)*(ISNUMBER(_xlfn.XMATCH($AD$4:$AD$6723,$V2727:$Z2727,0)))),-1)</f>
        <v>-1</v>
      </c>
      <c r="M2727" s="29">
        <f t="array" ref="M2727">IFERROR(_xlfn._xlws.FILTER(AH$4:AH$6723,(AH$4:AH$6723&gt;=0)*($AB$4:$AB$6723=$C2727)*($AC$4:$AC$6723=$D2727)*(ISNUMBER(_xlfn.XMATCH($AD$4:$AD$6723,$V2727:$Z2727,0)))),-1)</f>
        <v>-1</v>
      </c>
      <c r="N2727" s="29">
        <f t="array" ref="N2727">IFERROR(_xlfn._xlws.FILTER(AI$4:AI$6723,(AI$4:AI$6723&gt;=0)*($AB$4:$AB$6723=$C2727)*($AC$4:$AC$6723=$D2727)*(ISNUMBER(_xlfn.XMATCH($AD$4:$AD$6723,$V2727:$Z2727,0)))),-1)</f>
        <v>-1</v>
      </c>
      <c r="O2727" s="29">
        <f t="array" ref="O2727">IFERROR(_xlfn._xlws.FILTER(AJ$4:AJ$6723,(AJ$4:AJ$6723&gt;=0)*($AB$4:$AB$6723=$C2727)*($AC$4:$AC$6723=$D2727)*(ISNUMBER(_xlfn.XMATCH($AD$4:$AD$6723,$V2727:$Z2727,0)))),-1)</f>
        <v>-1</v>
      </c>
      <c r="P2727" s="29">
        <f t="array" ref="P2727">IFERROR(_xlfn._xlws.FILTER(AK$4:AK$6723,(AK$4:AK$6723&gt;=0)*($AB$4:$AB$6723=$C2727)*($AC$4:$AC$6723=$D2727)*(ISNUMBER(_xlfn.XMATCH($AD$4:$AD$6723,$V2727:$Z2727,0)))),-1)</f>
        <v>-1</v>
      </c>
      <c r="Q2727" s="29">
        <f t="array" ref="Q2727">IFERROR(_xlfn._xlws.FILTER(AL$4:AL$6723,(AL$4:AL$6723&gt;=0)*($AB$4:$AB$6723=$C2727)*($AC$4:$AC$6723=$D2727)*(ISNUMBER(_xlfn.XMATCH($AD$4:$AD$6723,$V2727:$Z2727,0)))),-1)</f>
        <v>-1</v>
      </c>
      <c r="R2727" s="29">
        <f t="array" ref="R2727">IFERROR(_xlfn._xlws.FILTER(AM$4:AM$6723,(AM$4:AM$6723&gt;=0)*($AB$4:$AB$6723=$C2727)*($AC$4:$AC$6723=$D2727)*(ISNUMBER(_xlfn.XMATCH($AD$4:$AD$6723,$V2727:$Z2727,0)))),-1)</f>
        <v>-1</v>
      </c>
      <c r="S2727" s="29">
        <f t="array" ref="S2727">IFERROR(_xlfn._xlws.FILTER(AN$4:AN$6723,(AN$4:AN$6723&gt;=0)*($AB$4:$AB$6723=$C2727)*($AC$4:$AC$6723=$D2727)*(ISNUMBER(_xlfn.XMATCH($AD$4:$AD$6723,$V2727:$Z2727,0)))),-1)</f>
        <v>-1</v>
      </c>
      <c r="T2727" s="29">
        <f t="array" ref="T2727">IFERROR(_xlfn._xlws.FILTER(AO$4:AO$6723,(AO$4:AO$6723&gt;=0)*($AB$4:$AB$6723=$C2727)*($AC$4:$AC$6723=$D2727)*(ISNUMBER(_xlfn.XMATCH($AD$4:$AD$6723,$V2727:$Z2727,0)))),-1)</f>
        <v>-1</v>
      </c>
      <c r="V2727" t="s">
        <v>63</v>
      </c>
      <c r="AB2727" t="s">
        <v>98</v>
      </c>
      <c r="AC2727" t="s">
        <v>48</v>
      </c>
      <c r="AD2727" s="19" t="s">
        <v>31</v>
      </c>
      <c r="AE2727" s="18">
        <v>-1</v>
      </c>
      <c r="AF2727" s="17">
        <v>-1</v>
      </c>
      <c r="AG2727" s="17">
        <v>-1</v>
      </c>
      <c r="AH2727" s="17">
        <v>-1</v>
      </c>
      <c r="AI2727" s="17">
        <v>-1</v>
      </c>
      <c r="AJ2727" s="17">
        <v>-1</v>
      </c>
      <c r="AK2727" s="17">
        <v>-1</v>
      </c>
      <c r="AL2727" s="17">
        <v>-1</v>
      </c>
      <c r="AM2727" s="17">
        <v>-1</v>
      </c>
      <c r="AN2727" s="17">
        <v>-1</v>
      </c>
      <c r="AO2727" s="17">
        <v>-1</v>
      </c>
    </row>
    <row r="2728" spans="3:41" x14ac:dyDescent="0.25">
      <c r="C2728" t="s">
        <v>102</v>
      </c>
      <c r="D2728" s="6" t="s">
        <v>48</v>
      </c>
      <c r="E2728" t="s">
        <v>21</v>
      </c>
      <c r="F2728" s="6">
        <v>2005</v>
      </c>
      <c r="G2728" s="6" t="s">
        <v>14</v>
      </c>
      <c r="H2728" s="6" t="s">
        <v>15</v>
      </c>
      <c r="J2728" s="29">
        <f t="array" ref="J2728">IFERROR(_xlfn._xlws.FILTER(AE$4:AE$6723,(AE$4:AE$6723&gt;=0)*($AB$4:$AB$6723=$C2728)*($AC$4:$AC$6723=$D2728)*(ISNUMBER(_xlfn.XMATCH($AD$4:$AD$6723,$V2728:$Z2728,0)))),-1)</f>
        <v>-1</v>
      </c>
      <c r="K2728" s="29">
        <f t="array" ref="K2728">IFERROR(_xlfn._xlws.FILTER(AF$4:AF$6723,(AF$4:AF$6723&gt;=0)*($AB$4:$AB$6723=$C2728)*($AC$4:$AC$6723=$D2728)*(ISNUMBER(_xlfn.XMATCH($AD$4:$AD$6723,$V2728:$Z2728,0)))),-1)</f>
        <v>-1</v>
      </c>
      <c r="L2728" s="29">
        <f t="array" ref="L2728">IFERROR(_xlfn._xlws.FILTER(AG$4:AG$6723,(AG$4:AG$6723&gt;=0)*($AB$4:$AB$6723=$C2728)*($AC$4:$AC$6723=$D2728)*(ISNUMBER(_xlfn.XMATCH($AD$4:$AD$6723,$V2728:$Z2728,0)))),-1)</f>
        <v>-1</v>
      </c>
      <c r="M2728" s="29">
        <f t="array" ref="M2728">IFERROR(_xlfn._xlws.FILTER(AH$4:AH$6723,(AH$4:AH$6723&gt;=0)*($AB$4:$AB$6723=$C2728)*($AC$4:$AC$6723=$D2728)*(ISNUMBER(_xlfn.XMATCH($AD$4:$AD$6723,$V2728:$Z2728,0)))),-1)</f>
        <v>-1</v>
      </c>
      <c r="N2728" s="29">
        <f t="array" ref="N2728">IFERROR(_xlfn._xlws.FILTER(AI$4:AI$6723,(AI$4:AI$6723&gt;=0)*($AB$4:$AB$6723=$C2728)*($AC$4:$AC$6723=$D2728)*(ISNUMBER(_xlfn.XMATCH($AD$4:$AD$6723,$V2728:$Z2728,0)))),-1)</f>
        <v>-1</v>
      </c>
      <c r="O2728" s="29">
        <f t="array" ref="O2728">IFERROR(_xlfn._xlws.FILTER(AJ$4:AJ$6723,(AJ$4:AJ$6723&gt;=0)*($AB$4:$AB$6723=$C2728)*($AC$4:$AC$6723=$D2728)*(ISNUMBER(_xlfn.XMATCH($AD$4:$AD$6723,$V2728:$Z2728,0)))),-1)</f>
        <v>-1</v>
      </c>
      <c r="P2728" s="29">
        <f t="array" ref="P2728">IFERROR(_xlfn._xlws.FILTER(AK$4:AK$6723,(AK$4:AK$6723&gt;=0)*($AB$4:$AB$6723=$C2728)*($AC$4:$AC$6723=$D2728)*(ISNUMBER(_xlfn.XMATCH($AD$4:$AD$6723,$V2728:$Z2728,0)))),-1)</f>
        <v>-1</v>
      </c>
      <c r="Q2728" s="29">
        <f t="array" ref="Q2728">IFERROR(_xlfn._xlws.FILTER(AL$4:AL$6723,(AL$4:AL$6723&gt;=0)*($AB$4:$AB$6723=$C2728)*($AC$4:$AC$6723=$D2728)*(ISNUMBER(_xlfn.XMATCH($AD$4:$AD$6723,$V2728:$Z2728,0)))),-1)</f>
        <v>-1</v>
      </c>
      <c r="R2728" s="29">
        <f t="array" ref="R2728">IFERROR(_xlfn._xlws.FILTER(AM$4:AM$6723,(AM$4:AM$6723&gt;=0)*($AB$4:$AB$6723=$C2728)*($AC$4:$AC$6723=$D2728)*(ISNUMBER(_xlfn.XMATCH($AD$4:$AD$6723,$V2728:$Z2728,0)))),-1)</f>
        <v>-1</v>
      </c>
      <c r="S2728" s="29">
        <f t="array" ref="S2728">IFERROR(_xlfn._xlws.FILTER(AN$4:AN$6723,(AN$4:AN$6723&gt;=0)*($AB$4:$AB$6723=$C2728)*($AC$4:$AC$6723=$D2728)*(ISNUMBER(_xlfn.XMATCH($AD$4:$AD$6723,$V2728:$Z2728,0)))),-1)</f>
        <v>-1</v>
      </c>
      <c r="T2728" s="29">
        <f t="array" ref="T2728">IFERROR(_xlfn._xlws.FILTER(AO$4:AO$6723,(AO$4:AO$6723&gt;=0)*($AB$4:$AB$6723=$C2728)*($AC$4:$AC$6723=$D2728)*(ISNUMBER(_xlfn.XMATCH($AD$4:$AD$6723,$V2728:$Z2728,0)))),-1)</f>
        <v>-1</v>
      </c>
      <c r="V2728" t="s">
        <v>21</v>
      </c>
      <c r="AB2728" t="s">
        <v>98</v>
      </c>
      <c r="AC2728" t="s">
        <v>48</v>
      </c>
      <c r="AD2728" s="19" t="s">
        <v>45</v>
      </c>
      <c r="AE2728" s="18">
        <v>-1</v>
      </c>
      <c r="AF2728" s="17">
        <v>-1</v>
      </c>
      <c r="AG2728" s="17">
        <v>-1</v>
      </c>
      <c r="AH2728" s="17">
        <v>-1</v>
      </c>
      <c r="AI2728" s="17">
        <v>-1</v>
      </c>
      <c r="AJ2728" s="17">
        <v>-1</v>
      </c>
      <c r="AK2728" s="17">
        <v>-1</v>
      </c>
      <c r="AL2728" s="17">
        <v>-1</v>
      </c>
      <c r="AM2728" s="17">
        <v>-1</v>
      </c>
      <c r="AN2728" s="17">
        <v>-1</v>
      </c>
      <c r="AO2728" s="17">
        <v>-1</v>
      </c>
    </row>
    <row r="2729" spans="3:41" x14ac:dyDescent="0.25">
      <c r="C2729" t="s">
        <v>102</v>
      </c>
      <c r="D2729" s="6" t="s">
        <v>48</v>
      </c>
      <c r="E2729" t="s">
        <v>22</v>
      </c>
      <c r="F2729" s="6">
        <v>2005</v>
      </c>
      <c r="G2729" s="6" t="s">
        <v>14</v>
      </c>
      <c r="H2729" s="6" t="s">
        <v>15</v>
      </c>
      <c r="J2729" s="29">
        <f t="array" ref="J2729">IFERROR(_xlfn._xlws.FILTER(AE$4:AE$6723,(AE$4:AE$6723&gt;=0)*($AB$4:$AB$6723=$C2729)*($AC$4:$AC$6723=$D2729)*(ISNUMBER(_xlfn.XMATCH($AD$4:$AD$6723,$V2729:$Z2729,0)))),-1)</f>
        <v>-1</v>
      </c>
      <c r="K2729" s="29">
        <f t="array" ref="K2729">IFERROR(_xlfn._xlws.FILTER(AF$4:AF$6723,(AF$4:AF$6723&gt;=0)*($AB$4:$AB$6723=$C2729)*($AC$4:$AC$6723=$D2729)*(ISNUMBER(_xlfn.XMATCH($AD$4:$AD$6723,$V2729:$Z2729,0)))),-1)</f>
        <v>-1</v>
      </c>
      <c r="L2729" s="29">
        <f t="array" ref="L2729">IFERROR(_xlfn._xlws.FILTER(AG$4:AG$6723,(AG$4:AG$6723&gt;=0)*($AB$4:$AB$6723=$C2729)*($AC$4:$AC$6723=$D2729)*(ISNUMBER(_xlfn.XMATCH($AD$4:$AD$6723,$V2729:$Z2729,0)))),-1)</f>
        <v>-1</v>
      </c>
      <c r="M2729" s="29">
        <f t="array" ref="M2729">IFERROR(_xlfn._xlws.FILTER(AH$4:AH$6723,(AH$4:AH$6723&gt;=0)*($AB$4:$AB$6723=$C2729)*($AC$4:$AC$6723=$D2729)*(ISNUMBER(_xlfn.XMATCH($AD$4:$AD$6723,$V2729:$Z2729,0)))),-1)</f>
        <v>-1</v>
      </c>
      <c r="N2729" s="29">
        <f t="array" ref="N2729">IFERROR(_xlfn._xlws.FILTER(AI$4:AI$6723,(AI$4:AI$6723&gt;=0)*($AB$4:$AB$6723=$C2729)*($AC$4:$AC$6723=$D2729)*(ISNUMBER(_xlfn.XMATCH($AD$4:$AD$6723,$V2729:$Z2729,0)))),-1)</f>
        <v>-1</v>
      </c>
      <c r="O2729" s="29">
        <f t="array" ref="O2729">IFERROR(_xlfn._xlws.FILTER(AJ$4:AJ$6723,(AJ$4:AJ$6723&gt;=0)*($AB$4:$AB$6723=$C2729)*($AC$4:$AC$6723=$D2729)*(ISNUMBER(_xlfn.XMATCH($AD$4:$AD$6723,$V2729:$Z2729,0)))),-1)</f>
        <v>-1</v>
      </c>
      <c r="P2729" s="29">
        <f t="array" ref="P2729">IFERROR(_xlfn._xlws.FILTER(AK$4:AK$6723,(AK$4:AK$6723&gt;=0)*($AB$4:$AB$6723=$C2729)*($AC$4:$AC$6723=$D2729)*(ISNUMBER(_xlfn.XMATCH($AD$4:$AD$6723,$V2729:$Z2729,0)))),-1)</f>
        <v>-1</v>
      </c>
      <c r="Q2729" s="29">
        <f t="array" ref="Q2729">IFERROR(_xlfn._xlws.FILTER(AL$4:AL$6723,(AL$4:AL$6723&gt;=0)*($AB$4:$AB$6723=$C2729)*($AC$4:$AC$6723=$D2729)*(ISNUMBER(_xlfn.XMATCH($AD$4:$AD$6723,$V2729:$Z2729,0)))),-1)</f>
        <v>-1</v>
      </c>
      <c r="R2729" s="29">
        <f t="array" ref="R2729">IFERROR(_xlfn._xlws.FILTER(AM$4:AM$6723,(AM$4:AM$6723&gt;=0)*($AB$4:$AB$6723=$C2729)*($AC$4:$AC$6723=$D2729)*(ISNUMBER(_xlfn.XMATCH($AD$4:$AD$6723,$V2729:$Z2729,0)))),-1)</f>
        <v>-1</v>
      </c>
      <c r="S2729" s="29">
        <f t="array" ref="S2729">IFERROR(_xlfn._xlws.FILTER(AN$4:AN$6723,(AN$4:AN$6723&gt;=0)*($AB$4:$AB$6723=$C2729)*($AC$4:$AC$6723=$D2729)*(ISNUMBER(_xlfn.XMATCH($AD$4:$AD$6723,$V2729:$Z2729,0)))),-1)</f>
        <v>-1</v>
      </c>
      <c r="T2729" s="29">
        <f t="array" ref="T2729">IFERROR(_xlfn._xlws.FILTER(AO$4:AO$6723,(AO$4:AO$6723&gt;=0)*($AB$4:$AB$6723=$C2729)*($AC$4:$AC$6723=$D2729)*(ISNUMBER(_xlfn.XMATCH($AD$4:$AD$6723,$V2729:$Z2729,0)))),-1)</f>
        <v>-1</v>
      </c>
      <c r="V2729" s="19" t="s">
        <v>66</v>
      </c>
      <c r="W2729" s="19" t="s">
        <v>67</v>
      </c>
      <c r="X2729" s="19" t="s">
        <v>68</v>
      </c>
      <c r="Y2729" s="19" t="s">
        <v>69</v>
      </c>
      <c r="Z2729" s="19" t="s">
        <v>70</v>
      </c>
      <c r="AB2729" t="s">
        <v>98</v>
      </c>
      <c r="AC2729" t="s">
        <v>48</v>
      </c>
      <c r="AD2729" s="19" t="s">
        <v>32</v>
      </c>
      <c r="AE2729" s="18">
        <v>-1</v>
      </c>
      <c r="AF2729" s="17">
        <v>-1</v>
      </c>
      <c r="AG2729" s="17">
        <v>-1</v>
      </c>
      <c r="AH2729" s="17">
        <v>-1</v>
      </c>
      <c r="AI2729" s="17">
        <v>-1</v>
      </c>
      <c r="AJ2729" s="17">
        <v>-1</v>
      </c>
      <c r="AK2729" s="17">
        <v>-1</v>
      </c>
      <c r="AL2729" s="17">
        <v>-1</v>
      </c>
      <c r="AM2729" s="17">
        <v>-1</v>
      </c>
      <c r="AN2729" s="17">
        <v>-1</v>
      </c>
      <c r="AO2729" s="17">
        <v>-1</v>
      </c>
    </row>
    <row r="2730" spans="3:41" x14ac:dyDescent="0.25">
      <c r="C2730" t="s">
        <v>102</v>
      </c>
      <c r="D2730" s="6" t="s">
        <v>48</v>
      </c>
      <c r="E2730" t="s">
        <v>23</v>
      </c>
      <c r="F2730" s="6">
        <v>2005</v>
      </c>
      <c r="G2730" s="6" t="s">
        <v>14</v>
      </c>
      <c r="H2730" s="6" t="s">
        <v>15</v>
      </c>
      <c r="J2730" s="29">
        <f t="array" ref="J2730">IFERROR(_xlfn._xlws.FILTER(AE$4:AE$6723,(AE$4:AE$6723&gt;=0)*($AB$4:$AB$6723=$C2730)*($AC$4:$AC$6723=$D2730)*(ISNUMBER(_xlfn.XMATCH($AD$4:$AD$6723,$V2730:$Z2730,0)))),-1)</f>
        <v>-1</v>
      </c>
      <c r="K2730" s="29">
        <f t="array" ref="K2730">IFERROR(_xlfn._xlws.FILTER(AF$4:AF$6723,(AF$4:AF$6723&gt;=0)*($AB$4:$AB$6723=$C2730)*($AC$4:$AC$6723=$D2730)*(ISNUMBER(_xlfn.XMATCH($AD$4:$AD$6723,$V2730:$Z2730,0)))),-1)</f>
        <v>-1</v>
      </c>
      <c r="L2730" s="29">
        <f t="array" ref="L2730">IFERROR(_xlfn._xlws.FILTER(AG$4:AG$6723,(AG$4:AG$6723&gt;=0)*($AB$4:$AB$6723=$C2730)*($AC$4:$AC$6723=$D2730)*(ISNUMBER(_xlfn.XMATCH($AD$4:$AD$6723,$V2730:$Z2730,0)))),-1)</f>
        <v>-1</v>
      </c>
      <c r="M2730" s="29">
        <f t="array" ref="M2730">IFERROR(_xlfn._xlws.FILTER(AH$4:AH$6723,(AH$4:AH$6723&gt;=0)*($AB$4:$AB$6723=$C2730)*($AC$4:$AC$6723=$D2730)*(ISNUMBER(_xlfn.XMATCH($AD$4:$AD$6723,$V2730:$Z2730,0)))),-1)</f>
        <v>-1</v>
      </c>
      <c r="N2730" s="29">
        <f t="array" ref="N2730">IFERROR(_xlfn._xlws.FILTER(AI$4:AI$6723,(AI$4:AI$6723&gt;=0)*($AB$4:$AB$6723=$C2730)*($AC$4:$AC$6723=$D2730)*(ISNUMBER(_xlfn.XMATCH($AD$4:$AD$6723,$V2730:$Z2730,0)))),-1)</f>
        <v>-1</v>
      </c>
      <c r="O2730" s="29">
        <f t="array" ref="O2730">IFERROR(_xlfn._xlws.FILTER(AJ$4:AJ$6723,(AJ$4:AJ$6723&gt;=0)*($AB$4:$AB$6723=$C2730)*($AC$4:$AC$6723=$D2730)*(ISNUMBER(_xlfn.XMATCH($AD$4:$AD$6723,$V2730:$Z2730,0)))),-1)</f>
        <v>-1</v>
      </c>
      <c r="P2730" s="29">
        <f t="array" ref="P2730">IFERROR(_xlfn._xlws.FILTER(AK$4:AK$6723,(AK$4:AK$6723&gt;=0)*($AB$4:$AB$6723=$C2730)*($AC$4:$AC$6723=$D2730)*(ISNUMBER(_xlfn.XMATCH($AD$4:$AD$6723,$V2730:$Z2730,0)))),-1)</f>
        <v>-1</v>
      </c>
      <c r="Q2730" s="29">
        <f t="array" ref="Q2730">IFERROR(_xlfn._xlws.FILTER(AL$4:AL$6723,(AL$4:AL$6723&gt;=0)*($AB$4:$AB$6723=$C2730)*($AC$4:$AC$6723=$D2730)*(ISNUMBER(_xlfn.XMATCH($AD$4:$AD$6723,$V2730:$Z2730,0)))),-1)</f>
        <v>-1</v>
      </c>
      <c r="R2730" s="29">
        <f t="array" ref="R2730">IFERROR(_xlfn._xlws.FILTER(AM$4:AM$6723,(AM$4:AM$6723&gt;=0)*($AB$4:$AB$6723=$C2730)*($AC$4:$AC$6723=$D2730)*(ISNUMBER(_xlfn.XMATCH($AD$4:$AD$6723,$V2730:$Z2730,0)))),-1)</f>
        <v>-1</v>
      </c>
      <c r="S2730" s="29">
        <f t="array" ref="S2730">IFERROR(_xlfn._xlws.FILTER(AN$4:AN$6723,(AN$4:AN$6723&gt;=0)*($AB$4:$AB$6723=$C2730)*($AC$4:$AC$6723=$D2730)*(ISNUMBER(_xlfn.XMATCH($AD$4:$AD$6723,$V2730:$Z2730,0)))),-1)</f>
        <v>-1</v>
      </c>
      <c r="T2730" s="29">
        <f t="array" ref="T2730">IFERROR(_xlfn._xlws.FILTER(AO$4:AO$6723,(AO$4:AO$6723&gt;=0)*($AB$4:$AB$6723=$C2730)*($AC$4:$AC$6723=$D2730)*(ISNUMBER(_xlfn.XMATCH($AD$4:$AD$6723,$V2730:$Z2730,0)))),-1)</f>
        <v>-1</v>
      </c>
      <c r="V2730" t="s">
        <v>70</v>
      </c>
      <c r="AB2730" t="s">
        <v>98</v>
      </c>
      <c r="AC2730" t="s">
        <v>48</v>
      </c>
      <c r="AD2730" s="19" t="s">
        <v>80</v>
      </c>
      <c r="AE2730" s="18">
        <v>-1</v>
      </c>
      <c r="AF2730" s="17">
        <v>-1</v>
      </c>
      <c r="AG2730" s="17">
        <v>-1</v>
      </c>
      <c r="AH2730" s="17">
        <v>-1</v>
      </c>
      <c r="AI2730" s="17">
        <v>-1</v>
      </c>
      <c r="AJ2730" s="17">
        <v>-1</v>
      </c>
      <c r="AK2730" s="17">
        <v>-1</v>
      </c>
      <c r="AL2730" s="17">
        <v>-1</v>
      </c>
      <c r="AM2730" s="17">
        <v>-1</v>
      </c>
      <c r="AN2730" s="17">
        <v>-1</v>
      </c>
      <c r="AO2730" s="17">
        <v>-1</v>
      </c>
    </row>
    <row r="2731" spans="3:41" x14ac:dyDescent="0.25">
      <c r="C2731" t="s">
        <v>102</v>
      </c>
      <c r="D2731" s="6" t="s">
        <v>48</v>
      </c>
      <c r="E2731" t="s">
        <v>24</v>
      </c>
      <c r="F2731" s="6">
        <v>2005</v>
      </c>
      <c r="G2731" s="6" t="s">
        <v>14</v>
      </c>
      <c r="H2731" s="6" t="s">
        <v>15</v>
      </c>
      <c r="J2731" s="29">
        <f t="array" ref="J2731">IFERROR(_xlfn._xlws.FILTER(AE$4:AE$6723,(AE$4:AE$6723&gt;=0)*($AB$4:$AB$6723=$C2731)*($AC$4:$AC$6723=$D2731)*(ISNUMBER(_xlfn.XMATCH($AD$4:$AD$6723,$V2731:$Z2731,0)))),-1)</f>
        <v>14.95187629981592</v>
      </c>
      <c r="K2731" s="29">
        <f t="array" ref="K2731">IFERROR(_xlfn._xlws.FILTER(AF$4:AF$6723,(AF$4:AF$6723&gt;=0)*($AB$4:$AB$6723=$C2731)*($AC$4:$AC$6723=$D2731)*(ISNUMBER(_xlfn.XMATCH($AD$4:$AD$6723,$V2731:$Z2731,0)))),-1)</f>
        <v>22.125926673919999</v>
      </c>
      <c r="L2731" s="29">
        <f t="array" ref="L2731">IFERROR(_xlfn._xlws.FILTER(AG$4:AG$6723,(AG$4:AG$6723&gt;=0)*($AB$4:$AB$6723=$C2731)*($AC$4:$AC$6723=$D2731)*(ISNUMBER(_xlfn.XMATCH($AD$4:$AD$6723,$V2731:$Z2731,0)))),-1)</f>
        <v>36.853338393088201</v>
      </c>
      <c r="M2731" s="29">
        <f t="array" ref="M2731">IFERROR(_xlfn._xlws.FILTER(AH$4:AH$6723,(AH$4:AH$6723&gt;=0)*($AB$4:$AB$6723=$C2731)*($AC$4:$AC$6723=$D2731)*(ISNUMBER(_xlfn.XMATCH($AD$4:$AD$6723,$V2731:$Z2731,0)))),-1)</f>
        <v>40.250708094659799</v>
      </c>
      <c r="N2731" s="29">
        <f t="array" ref="N2731">IFERROR(_xlfn._xlws.FILTER(AI$4:AI$6723,(AI$4:AI$6723&gt;=0)*($AB$4:$AB$6723=$C2731)*($AC$4:$AC$6723=$D2731)*(ISNUMBER(_xlfn.XMATCH($AD$4:$AD$6723,$V2731:$Z2731,0)))),-1)</f>
        <v>47.074604783710399</v>
      </c>
      <c r="O2731" s="29">
        <f t="array" ref="O2731">IFERROR(_xlfn._xlws.FILTER(AJ$4:AJ$6723,(AJ$4:AJ$6723&gt;=0)*($AB$4:$AB$6723=$C2731)*($AC$4:$AC$6723=$D2731)*(ISNUMBER(_xlfn.XMATCH($AD$4:$AD$6723,$V2731:$Z2731,0)))),-1)</f>
        <v>49.874506565084999</v>
      </c>
      <c r="P2731" s="29">
        <f t="array" ref="P2731">IFERROR(_xlfn._xlws.FILTER(AK$4:AK$6723,(AK$4:AK$6723&gt;=0)*($AB$4:$AB$6723=$C2731)*($AC$4:$AC$6723=$D2731)*(ISNUMBER(_xlfn.XMATCH($AD$4:$AD$6723,$V2731:$Z2731,0)))),-1)</f>
        <v>51.904428837077397</v>
      </c>
      <c r="Q2731" s="29">
        <f t="array" ref="Q2731">IFERROR(_xlfn._xlws.FILTER(AL$4:AL$6723,(AL$4:AL$6723&gt;=0)*($AB$4:$AB$6723=$C2731)*($AC$4:$AC$6723=$D2731)*(ISNUMBER(_xlfn.XMATCH($AD$4:$AD$6723,$V2731:$Z2731,0)))),-1)</f>
        <v>53.015057913042597</v>
      </c>
      <c r="R2731" s="29">
        <f t="array" ref="R2731">IFERROR(_xlfn._xlws.FILTER(AM$4:AM$6723,(AM$4:AM$6723&gt;=0)*($AB$4:$AB$6723=$C2731)*($AC$4:$AC$6723=$D2731)*(ISNUMBER(_xlfn.XMATCH($AD$4:$AD$6723,$V2731:$Z2731,0)))),-1)</f>
        <v>54.307663053723601</v>
      </c>
      <c r="S2731" s="29">
        <f t="array" ref="S2731">IFERROR(_xlfn._xlws.FILTER(AN$4:AN$6723,(AN$4:AN$6723&gt;=0)*($AB$4:$AB$6723=$C2731)*($AC$4:$AC$6723=$D2731)*(ISNUMBER(_xlfn.XMATCH($AD$4:$AD$6723,$V2731:$Z2731,0)))),-1)</f>
        <v>54.307663053723601</v>
      </c>
      <c r="T2731" s="29">
        <f t="array" ref="T2731">IFERROR(_xlfn._xlws.FILTER(AO$4:AO$6723,(AO$4:AO$6723&gt;=0)*($AB$4:$AB$6723=$C2731)*($AC$4:$AC$6723=$D2731)*(ISNUMBER(_xlfn.XMATCH($AD$4:$AD$6723,$V2731:$Z2731,0)))),-1)</f>
        <v>54.307663053723601</v>
      </c>
      <c r="V2731" t="s">
        <v>72</v>
      </c>
      <c r="W2731" s="25" t="s">
        <v>58</v>
      </c>
      <c r="X2731" s="25" t="s">
        <v>59</v>
      </c>
      <c r="Y2731" s="25" t="s">
        <v>73</v>
      </c>
      <c r="AB2731" t="s">
        <v>98</v>
      </c>
      <c r="AC2731" t="s">
        <v>48</v>
      </c>
      <c r="AD2731" s="19" t="s">
        <v>33</v>
      </c>
      <c r="AE2731" s="18">
        <v>-1</v>
      </c>
      <c r="AF2731" s="17">
        <v>-1</v>
      </c>
      <c r="AG2731" s="17">
        <v>-1</v>
      </c>
      <c r="AH2731" s="17">
        <v>-1</v>
      </c>
      <c r="AI2731" s="17">
        <v>-1</v>
      </c>
      <c r="AJ2731" s="17">
        <v>-1</v>
      </c>
      <c r="AK2731" s="17">
        <v>-1</v>
      </c>
      <c r="AL2731" s="17">
        <v>-1</v>
      </c>
      <c r="AM2731" s="17">
        <v>-1</v>
      </c>
      <c r="AN2731" s="17">
        <v>-1</v>
      </c>
      <c r="AO2731" s="17">
        <v>-1</v>
      </c>
    </row>
    <row r="2732" spans="3:41" x14ac:dyDescent="0.25">
      <c r="C2732" t="s">
        <v>102</v>
      </c>
      <c r="D2732" s="6" t="s">
        <v>48</v>
      </c>
      <c r="E2732" t="s">
        <v>25</v>
      </c>
      <c r="F2732" s="6">
        <v>2005</v>
      </c>
      <c r="G2732" s="6" t="s">
        <v>14</v>
      </c>
      <c r="H2732" s="6" t="s">
        <v>15</v>
      </c>
      <c r="J2732" s="29">
        <f t="array" ref="J2732">IFERROR(_xlfn._xlws.FILTER(AE$4:AE$6723,(AE$4:AE$6723&gt;=0)*($AB$4:$AB$6723=$C2732)*($AC$4:$AC$6723=$D2732)*(ISNUMBER(_xlfn.XMATCH($AD$4:$AD$6723,$V2732:$Z2732,0)))),-1)</f>
        <v>-1</v>
      </c>
      <c r="K2732" s="29">
        <f t="array" ref="K2732">IFERROR(_xlfn._xlws.FILTER(AF$4:AF$6723,(AF$4:AF$6723&gt;=0)*($AB$4:$AB$6723=$C2732)*($AC$4:$AC$6723=$D2732)*(ISNUMBER(_xlfn.XMATCH($AD$4:$AD$6723,$V2732:$Z2732,0)))),-1)</f>
        <v>-1</v>
      </c>
      <c r="L2732" s="29">
        <f t="array" ref="L2732">IFERROR(_xlfn._xlws.FILTER(AG$4:AG$6723,(AG$4:AG$6723&gt;=0)*($AB$4:$AB$6723=$C2732)*($AC$4:$AC$6723=$D2732)*(ISNUMBER(_xlfn.XMATCH($AD$4:$AD$6723,$V2732:$Z2732,0)))),-1)</f>
        <v>-1</v>
      </c>
      <c r="M2732" s="29">
        <f t="array" ref="M2732">IFERROR(_xlfn._xlws.FILTER(AH$4:AH$6723,(AH$4:AH$6723&gt;=0)*($AB$4:$AB$6723=$C2732)*($AC$4:$AC$6723=$D2732)*(ISNUMBER(_xlfn.XMATCH($AD$4:$AD$6723,$V2732:$Z2732,0)))),-1)</f>
        <v>-1</v>
      </c>
      <c r="N2732" s="29">
        <f t="array" ref="N2732">IFERROR(_xlfn._xlws.FILTER(AI$4:AI$6723,(AI$4:AI$6723&gt;=0)*($AB$4:$AB$6723=$C2732)*($AC$4:$AC$6723=$D2732)*(ISNUMBER(_xlfn.XMATCH($AD$4:$AD$6723,$V2732:$Z2732,0)))),-1)</f>
        <v>-1</v>
      </c>
      <c r="O2732" s="29">
        <f t="array" ref="O2732">IFERROR(_xlfn._xlws.FILTER(AJ$4:AJ$6723,(AJ$4:AJ$6723&gt;=0)*($AB$4:$AB$6723=$C2732)*($AC$4:$AC$6723=$D2732)*(ISNUMBER(_xlfn.XMATCH($AD$4:$AD$6723,$V2732:$Z2732,0)))),-1)</f>
        <v>-1</v>
      </c>
      <c r="P2732" s="29">
        <f t="array" ref="P2732">IFERROR(_xlfn._xlws.FILTER(AK$4:AK$6723,(AK$4:AK$6723&gt;=0)*($AB$4:$AB$6723=$C2732)*($AC$4:$AC$6723=$D2732)*(ISNUMBER(_xlfn.XMATCH($AD$4:$AD$6723,$V2732:$Z2732,0)))),-1)</f>
        <v>-1</v>
      </c>
      <c r="Q2732" s="29">
        <f t="array" ref="Q2732">IFERROR(_xlfn._xlws.FILTER(AL$4:AL$6723,(AL$4:AL$6723&gt;=0)*($AB$4:$AB$6723=$C2732)*($AC$4:$AC$6723=$D2732)*(ISNUMBER(_xlfn.XMATCH($AD$4:$AD$6723,$V2732:$Z2732,0)))),-1)</f>
        <v>-1</v>
      </c>
      <c r="R2732" s="29">
        <f t="array" ref="R2732">IFERROR(_xlfn._xlws.FILTER(AM$4:AM$6723,(AM$4:AM$6723&gt;=0)*($AB$4:$AB$6723=$C2732)*($AC$4:$AC$6723=$D2732)*(ISNUMBER(_xlfn.XMATCH($AD$4:$AD$6723,$V2732:$Z2732,0)))),-1)</f>
        <v>-1</v>
      </c>
      <c r="S2732" s="29">
        <f t="array" ref="S2732">IFERROR(_xlfn._xlws.FILTER(AN$4:AN$6723,(AN$4:AN$6723&gt;=0)*($AB$4:$AB$6723=$C2732)*($AC$4:$AC$6723=$D2732)*(ISNUMBER(_xlfn.XMATCH($AD$4:$AD$6723,$V2732:$Z2732,0)))),-1)</f>
        <v>-1</v>
      </c>
      <c r="T2732" s="29">
        <f t="array" ref="T2732">IFERROR(_xlfn._xlws.FILTER(AO$4:AO$6723,(AO$4:AO$6723&gt;=0)*($AB$4:$AB$6723=$C2732)*($AC$4:$AC$6723=$D2732)*(ISNUMBER(_xlfn.XMATCH($AD$4:$AD$6723,$V2732:$Z2732,0)))),-1)</f>
        <v>-1</v>
      </c>
      <c r="V2732" t="s">
        <v>25</v>
      </c>
      <c r="AB2732" t="s">
        <v>98</v>
      </c>
      <c r="AC2732" t="s">
        <v>48</v>
      </c>
      <c r="AD2732" s="19" t="s">
        <v>91</v>
      </c>
      <c r="AE2732" s="18">
        <v>-1</v>
      </c>
      <c r="AF2732" s="17">
        <v>-1</v>
      </c>
      <c r="AG2732" s="17">
        <v>-1</v>
      </c>
      <c r="AH2732" s="17">
        <v>-1</v>
      </c>
      <c r="AI2732" s="17">
        <v>-1</v>
      </c>
      <c r="AJ2732" s="17">
        <v>-1</v>
      </c>
      <c r="AK2732" s="17">
        <v>-1</v>
      </c>
      <c r="AL2732" s="17">
        <v>-1</v>
      </c>
      <c r="AM2732" s="17">
        <v>-1</v>
      </c>
      <c r="AN2732" s="17">
        <v>-1</v>
      </c>
      <c r="AO2732" s="17">
        <v>-1</v>
      </c>
    </row>
    <row r="2733" spans="3:41" x14ac:dyDescent="0.25">
      <c r="C2733" t="s">
        <v>102</v>
      </c>
      <c r="D2733" s="6" t="s">
        <v>48</v>
      </c>
      <c r="E2733" t="s">
        <v>26</v>
      </c>
      <c r="F2733" s="6">
        <v>2005</v>
      </c>
      <c r="G2733" s="6" t="s">
        <v>14</v>
      </c>
      <c r="H2733" s="6" t="s">
        <v>15</v>
      </c>
      <c r="J2733" s="29">
        <f t="array" ref="J2733">IFERROR(_xlfn._xlws.FILTER(AE$4:AE$6723,(AE$4:AE$6723&gt;=0)*($AB$4:$AB$6723=$C2733)*($AC$4:$AC$6723=$D2733)*(ISNUMBER(_xlfn.XMATCH($AD$4:$AD$6723,$V2733:$Z2733,0)))),-1)</f>
        <v>13.1679162675714</v>
      </c>
      <c r="K2733" s="29">
        <f t="array" ref="K2733">IFERROR(_xlfn._xlws.FILTER(AF$4:AF$6723,(AF$4:AF$6723&gt;=0)*($AB$4:$AB$6723=$C2733)*($AC$4:$AC$6723=$D2733)*(ISNUMBER(_xlfn.XMATCH($AD$4:$AD$6723,$V2733:$Z2733,0)))),-1)</f>
        <v>19.486005899352001</v>
      </c>
      <c r="L2733" s="29">
        <f t="array" ref="L2733">IFERROR(_xlfn._xlws.FILTER(AG$4:AG$6723,(AG$4:AG$6723&gt;=0)*($AB$4:$AB$6723=$C2733)*($AC$4:$AC$6723=$D2733)*(ISNUMBER(_xlfn.XMATCH($AD$4:$AD$6723,$V2733:$Z2733,0)))),-1)</f>
        <v>32.456239231100298</v>
      </c>
      <c r="M2733" s="29">
        <f t="array" ref="M2733">IFERROR(_xlfn._xlws.FILTER(AH$4:AH$6723,(AH$4:AH$6723&gt;=0)*($AB$4:$AB$6723=$C2733)*($AC$4:$AC$6723=$D2733)*(ISNUMBER(_xlfn.XMATCH($AD$4:$AD$6723,$V2733:$Z2733,0)))),-1)</f>
        <v>35.448257012897301</v>
      </c>
      <c r="N2733" s="29">
        <f t="array" ref="N2733">IFERROR(_xlfn._xlws.FILTER(AI$4:AI$6723,(AI$4:AI$6723&gt;=0)*($AB$4:$AB$6723=$C2733)*($AC$4:$AC$6723=$D2733)*(ISNUMBER(_xlfn.XMATCH($AD$4:$AD$6723,$V2733:$Z2733,0)))),-1)</f>
        <v>41.457971005854802</v>
      </c>
      <c r="O2733" s="29">
        <f t="array" ref="O2733">IFERROR(_xlfn._xlws.FILTER(AJ$4:AJ$6723,(AJ$4:AJ$6723&gt;=0)*($AB$4:$AB$6723=$C2733)*($AC$4:$AC$6723=$D2733)*(ISNUMBER(_xlfn.XMATCH($AD$4:$AD$6723,$V2733:$Z2733,0)))),-1)</f>
        <v>43.923806829751904</v>
      </c>
      <c r="P2733" s="29">
        <f t="array" ref="P2733">IFERROR(_xlfn._xlws.FILTER(AK$4:AK$6723,(AK$4:AK$6723&gt;=0)*($AB$4:$AB$6723=$C2733)*($AC$4:$AC$6723=$D2733)*(ISNUMBER(_xlfn.XMATCH($AD$4:$AD$6723,$V2733:$Z2733,0)))),-1)</f>
        <v>45.711532060437598</v>
      </c>
      <c r="Q2733" s="29">
        <f t="array" ref="Q2733">IFERROR(_xlfn._xlws.FILTER(AL$4:AL$6723,(AL$4:AL$6723&gt;=0)*($AB$4:$AB$6723=$C2733)*($AC$4:$AC$6723=$D2733)*(ISNUMBER(_xlfn.XMATCH($AD$4:$AD$6723,$V2733:$Z2733,0)))),-1)</f>
        <v>46.689648143221198</v>
      </c>
      <c r="R2733" s="29">
        <f t="array" ref="R2733">IFERROR(_xlfn._xlws.FILTER(AM$4:AM$6723,(AM$4:AM$6723&gt;=0)*($AB$4:$AB$6723=$C2733)*($AC$4:$AC$6723=$D2733)*(ISNUMBER(_xlfn.XMATCH($AD$4:$AD$6723,$V2733:$Z2733,0)))),-1)</f>
        <v>47.828028097563603</v>
      </c>
      <c r="S2733" s="29">
        <f t="array" ref="S2733">IFERROR(_xlfn._xlws.FILTER(AN$4:AN$6723,(AN$4:AN$6723&gt;=0)*($AB$4:$AB$6723=$C2733)*($AC$4:$AC$6723=$D2733)*(ISNUMBER(_xlfn.XMATCH($AD$4:$AD$6723,$V2733:$Z2733,0)))),-1)</f>
        <v>47.828028097563603</v>
      </c>
      <c r="T2733" s="29">
        <f t="array" ref="T2733">IFERROR(_xlfn._xlws.FILTER(AO$4:AO$6723,(AO$4:AO$6723&gt;=0)*($AB$4:$AB$6723=$C2733)*($AC$4:$AC$6723=$D2733)*(ISNUMBER(_xlfn.XMATCH($AD$4:$AD$6723,$V2733:$Z2733,0)))),-1)</f>
        <v>47.828028097563603</v>
      </c>
      <c r="V2733" t="s">
        <v>74</v>
      </c>
      <c r="W2733" s="25" t="s">
        <v>75</v>
      </c>
      <c r="AB2733" t="s">
        <v>98</v>
      </c>
      <c r="AC2733" t="s">
        <v>48</v>
      </c>
      <c r="AD2733" s="19" t="s">
        <v>81</v>
      </c>
      <c r="AE2733" s="18">
        <v>-1</v>
      </c>
      <c r="AF2733" s="17">
        <v>-1</v>
      </c>
      <c r="AG2733" s="17">
        <v>-1</v>
      </c>
      <c r="AH2733" s="17">
        <v>-1</v>
      </c>
      <c r="AI2733" s="17">
        <v>-1</v>
      </c>
      <c r="AJ2733" s="17">
        <v>-1</v>
      </c>
      <c r="AK2733" s="17">
        <v>-1</v>
      </c>
      <c r="AL2733" s="17">
        <v>-1</v>
      </c>
      <c r="AM2733" s="17">
        <v>-1</v>
      </c>
      <c r="AN2733" s="17">
        <v>-1</v>
      </c>
      <c r="AO2733" s="17">
        <v>-1</v>
      </c>
    </row>
    <row r="2734" spans="3:41" x14ac:dyDescent="0.25">
      <c r="C2734" t="s">
        <v>102</v>
      </c>
      <c r="D2734" s="6" t="s">
        <v>48</v>
      </c>
      <c r="E2734" t="s">
        <v>27</v>
      </c>
      <c r="F2734" s="6">
        <v>2005</v>
      </c>
      <c r="G2734" s="6" t="s">
        <v>14</v>
      </c>
      <c r="H2734" s="6" t="s">
        <v>15</v>
      </c>
      <c r="J2734" s="29">
        <f t="array" ref="J2734">IFERROR(_xlfn._xlws.FILTER(AE$4:AE$6723,(AE$4:AE$6723&gt;=0)*($AB$4:$AB$6723=$C2734)*($AC$4:$AC$6723=$D2734)*(ISNUMBER(_xlfn.XMATCH($AD$4:$AD$6723,$V2734:$Z2734,0)))),-1)</f>
        <v>-1</v>
      </c>
      <c r="K2734" s="29">
        <f t="array" ref="K2734">IFERROR(_xlfn._xlws.FILTER(AF$4:AF$6723,(AF$4:AF$6723&gt;=0)*($AB$4:$AB$6723=$C2734)*($AC$4:$AC$6723=$D2734)*(ISNUMBER(_xlfn.XMATCH($AD$4:$AD$6723,$V2734:$Z2734,0)))),-1)</f>
        <v>-1</v>
      </c>
      <c r="L2734" s="29">
        <f t="array" ref="L2734">IFERROR(_xlfn._xlws.FILTER(AG$4:AG$6723,(AG$4:AG$6723&gt;=0)*($AB$4:$AB$6723=$C2734)*($AC$4:$AC$6723=$D2734)*(ISNUMBER(_xlfn.XMATCH($AD$4:$AD$6723,$V2734:$Z2734,0)))),-1)</f>
        <v>-1</v>
      </c>
      <c r="M2734" s="29">
        <f t="array" ref="M2734">IFERROR(_xlfn._xlws.FILTER(AH$4:AH$6723,(AH$4:AH$6723&gt;=0)*($AB$4:$AB$6723=$C2734)*($AC$4:$AC$6723=$D2734)*(ISNUMBER(_xlfn.XMATCH($AD$4:$AD$6723,$V2734:$Z2734,0)))),-1)</f>
        <v>-1</v>
      </c>
      <c r="N2734" s="29">
        <f t="array" ref="N2734">IFERROR(_xlfn._xlws.FILTER(AI$4:AI$6723,(AI$4:AI$6723&gt;=0)*($AB$4:$AB$6723=$C2734)*($AC$4:$AC$6723=$D2734)*(ISNUMBER(_xlfn.XMATCH($AD$4:$AD$6723,$V2734:$Z2734,0)))),-1)</f>
        <v>-1</v>
      </c>
      <c r="O2734" s="29">
        <f t="array" ref="O2734">IFERROR(_xlfn._xlws.FILTER(AJ$4:AJ$6723,(AJ$4:AJ$6723&gt;=0)*($AB$4:$AB$6723=$C2734)*($AC$4:$AC$6723=$D2734)*(ISNUMBER(_xlfn.XMATCH($AD$4:$AD$6723,$V2734:$Z2734,0)))),-1)</f>
        <v>-1</v>
      </c>
      <c r="P2734" s="29">
        <f t="array" ref="P2734">IFERROR(_xlfn._xlws.FILTER(AK$4:AK$6723,(AK$4:AK$6723&gt;=0)*($AB$4:$AB$6723=$C2734)*($AC$4:$AC$6723=$D2734)*(ISNUMBER(_xlfn.XMATCH($AD$4:$AD$6723,$V2734:$Z2734,0)))),-1)</f>
        <v>-1</v>
      </c>
      <c r="Q2734" s="29">
        <f t="array" ref="Q2734">IFERROR(_xlfn._xlws.FILTER(AL$4:AL$6723,(AL$4:AL$6723&gt;=0)*($AB$4:$AB$6723=$C2734)*($AC$4:$AC$6723=$D2734)*(ISNUMBER(_xlfn.XMATCH($AD$4:$AD$6723,$V2734:$Z2734,0)))),-1)</f>
        <v>-1</v>
      </c>
      <c r="R2734" s="29">
        <f t="array" ref="R2734">IFERROR(_xlfn._xlws.FILTER(AM$4:AM$6723,(AM$4:AM$6723&gt;=0)*($AB$4:$AB$6723=$C2734)*($AC$4:$AC$6723=$D2734)*(ISNUMBER(_xlfn.XMATCH($AD$4:$AD$6723,$V2734:$Z2734,0)))),-1)</f>
        <v>-1</v>
      </c>
      <c r="S2734" s="29">
        <f t="array" ref="S2734">IFERROR(_xlfn._xlws.FILTER(AN$4:AN$6723,(AN$4:AN$6723&gt;=0)*($AB$4:$AB$6723=$C2734)*($AC$4:$AC$6723=$D2734)*(ISNUMBER(_xlfn.XMATCH($AD$4:$AD$6723,$V2734:$Z2734,0)))),-1)</f>
        <v>-1</v>
      </c>
      <c r="T2734" s="29">
        <f t="array" ref="T2734">IFERROR(_xlfn._xlws.FILTER(AO$4:AO$6723,(AO$4:AO$6723&gt;=0)*($AB$4:$AB$6723=$C2734)*($AC$4:$AC$6723=$D2734)*(ISNUMBER(_xlfn.XMATCH($AD$4:$AD$6723,$V2734:$Z2734,0)))),-1)</f>
        <v>-1</v>
      </c>
      <c r="V2734" t="s">
        <v>27</v>
      </c>
      <c r="AB2734" t="s">
        <v>98</v>
      </c>
      <c r="AC2734" t="s">
        <v>48</v>
      </c>
      <c r="AD2734" s="19" t="s">
        <v>34</v>
      </c>
      <c r="AE2734" s="18">
        <v>-1</v>
      </c>
      <c r="AF2734" s="17">
        <v>-1</v>
      </c>
      <c r="AG2734" s="17">
        <v>-1</v>
      </c>
      <c r="AH2734" s="17">
        <v>-1</v>
      </c>
      <c r="AI2734" s="17">
        <v>-1</v>
      </c>
      <c r="AJ2734" s="17">
        <v>-1</v>
      </c>
      <c r="AK2734" s="17">
        <v>-1</v>
      </c>
      <c r="AL2734" s="17">
        <v>-1</v>
      </c>
      <c r="AM2734" s="17">
        <v>-1</v>
      </c>
      <c r="AN2734" s="17">
        <v>-1</v>
      </c>
      <c r="AO2734" s="17">
        <v>-1</v>
      </c>
    </row>
    <row r="2735" spans="3:41" x14ac:dyDescent="0.25">
      <c r="C2735" t="s">
        <v>102</v>
      </c>
      <c r="D2735" s="6" t="s">
        <v>48</v>
      </c>
      <c r="E2735" t="s">
        <v>77</v>
      </c>
      <c r="F2735" s="6">
        <v>2005</v>
      </c>
      <c r="G2735" s="6" t="s">
        <v>14</v>
      </c>
      <c r="H2735" s="6" t="s">
        <v>15</v>
      </c>
      <c r="J2735" s="29">
        <f t="array" ref="J2735">IFERROR(_xlfn._xlws.FILTER(AE$4:AE$6723,(AE$4:AE$6723&gt;=0)*($AB$4:$AB$6723=$C2735)*($AC$4:$AC$6723=$D2735)*(ISNUMBER(_xlfn.XMATCH($AD$4:$AD$6723,$V2735:$Z2735,0)))),-1)</f>
        <v>-1</v>
      </c>
      <c r="K2735" s="29">
        <f t="array" ref="K2735">IFERROR(_xlfn._xlws.FILTER(AF$4:AF$6723,(AF$4:AF$6723&gt;=0)*($AB$4:$AB$6723=$C2735)*($AC$4:$AC$6723=$D2735)*(ISNUMBER(_xlfn.XMATCH($AD$4:$AD$6723,$V2735:$Z2735,0)))),-1)</f>
        <v>-1</v>
      </c>
      <c r="L2735" s="29">
        <f t="array" ref="L2735">IFERROR(_xlfn._xlws.FILTER(AG$4:AG$6723,(AG$4:AG$6723&gt;=0)*($AB$4:$AB$6723=$C2735)*($AC$4:$AC$6723=$D2735)*(ISNUMBER(_xlfn.XMATCH($AD$4:$AD$6723,$V2735:$Z2735,0)))),-1)</f>
        <v>-1</v>
      </c>
      <c r="M2735" s="29">
        <f t="array" ref="M2735">IFERROR(_xlfn._xlws.FILTER(AH$4:AH$6723,(AH$4:AH$6723&gt;=0)*($AB$4:$AB$6723=$C2735)*($AC$4:$AC$6723=$D2735)*(ISNUMBER(_xlfn.XMATCH($AD$4:$AD$6723,$V2735:$Z2735,0)))),-1)</f>
        <v>-1</v>
      </c>
      <c r="N2735" s="29">
        <f t="array" ref="N2735">IFERROR(_xlfn._xlws.FILTER(AI$4:AI$6723,(AI$4:AI$6723&gt;=0)*($AB$4:$AB$6723=$C2735)*($AC$4:$AC$6723=$D2735)*(ISNUMBER(_xlfn.XMATCH($AD$4:$AD$6723,$V2735:$Z2735,0)))),-1)</f>
        <v>-1</v>
      </c>
      <c r="O2735" s="29">
        <f t="array" ref="O2735">IFERROR(_xlfn._xlws.FILTER(AJ$4:AJ$6723,(AJ$4:AJ$6723&gt;=0)*($AB$4:$AB$6723=$C2735)*($AC$4:$AC$6723=$D2735)*(ISNUMBER(_xlfn.XMATCH($AD$4:$AD$6723,$V2735:$Z2735,0)))),-1)</f>
        <v>-1</v>
      </c>
      <c r="P2735" s="29">
        <f t="array" ref="P2735">IFERROR(_xlfn._xlws.FILTER(AK$4:AK$6723,(AK$4:AK$6723&gt;=0)*($AB$4:$AB$6723=$C2735)*($AC$4:$AC$6723=$D2735)*(ISNUMBER(_xlfn.XMATCH($AD$4:$AD$6723,$V2735:$Z2735,0)))),-1)</f>
        <v>-1</v>
      </c>
      <c r="Q2735" s="29">
        <f t="array" ref="Q2735">IFERROR(_xlfn._xlws.FILTER(AL$4:AL$6723,(AL$4:AL$6723&gt;=0)*($AB$4:$AB$6723=$C2735)*($AC$4:$AC$6723=$D2735)*(ISNUMBER(_xlfn.XMATCH($AD$4:$AD$6723,$V2735:$Z2735,0)))),-1)</f>
        <v>-1</v>
      </c>
      <c r="R2735" s="29">
        <f t="array" ref="R2735">IFERROR(_xlfn._xlws.FILTER(AM$4:AM$6723,(AM$4:AM$6723&gt;=0)*($AB$4:$AB$6723=$C2735)*($AC$4:$AC$6723=$D2735)*(ISNUMBER(_xlfn.XMATCH($AD$4:$AD$6723,$V2735:$Z2735,0)))),-1)</f>
        <v>-1</v>
      </c>
      <c r="S2735" s="29">
        <f t="array" ref="S2735">IFERROR(_xlfn._xlws.FILTER(AN$4:AN$6723,(AN$4:AN$6723&gt;=0)*($AB$4:$AB$6723=$C2735)*($AC$4:$AC$6723=$D2735)*(ISNUMBER(_xlfn.XMATCH($AD$4:$AD$6723,$V2735:$Z2735,0)))),-1)</f>
        <v>-1</v>
      </c>
      <c r="T2735" s="29">
        <f t="array" ref="T2735">IFERROR(_xlfn._xlws.FILTER(AO$4:AO$6723,(AO$4:AO$6723&gt;=0)*($AB$4:$AB$6723=$C2735)*($AC$4:$AC$6723=$D2735)*(ISNUMBER(_xlfn.XMATCH($AD$4:$AD$6723,$V2735:$Z2735,0)))),-1)</f>
        <v>-1</v>
      </c>
      <c r="V2735" t="s">
        <v>77</v>
      </c>
      <c r="AB2735" t="s">
        <v>98</v>
      </c>
      <c r="AC2735" t="s">
        <v>48</v>
      </c>
      <c r="AD2735" s="19" t="s">
        <v>92</v>
      </c>
      <c r="AE2735" s="18">
        <v>-1</v>
      </c>
      <c r="AF2735" s="17">
        <v>-1</v>
      </c>
      <c r="AG2735" s="17">
        <v>-1</v>
      </c>
      <c r="AH2735" s="17">
        <v>-1</v>
      </c>
      <c r="AI2735" s="17">
        <v>-1</v>
      </c>
      <c r="AJ2735" s="17">
        <v>-1</v>
      </c>
      <c r="AK2735" s="17">
        <v>-1</v>
      </c>
      <c r="AL2735" s="17">
        <v>-1</v>
      </c>
      <c r="AM2735" s="17">
        <v>-1</v>
      </c>
      <c r="AN2735" s="17">
        <v>-1</v>
      </c>
      <c r="AO2735" s="17">
        <v>-1</v>
      </c>
    </row>
    <row r="2736" spans="3:41" x14ac:dyDescent="0.25">
      <c r="C2736" t="s">
        <v>102</v>
      </c>
      <c r="D2736" s="6" t="s">
        <v>48</v>
      </c>
      <c r="E2736" t="s">
        <v>78</v>
      </c>
      <c r="F2736" s="6">
        <v>2005</v>
      </c>
      <c r="G2736" s="6" t="s">
        <v>14</v>
      </c>
      <c r="H2736" s="6" t="s">
        <v>15</v>
      </c>
      <c r="J2736" s="29">
        <f t="array" ref="J2736">IFERROR(_xlfn._xlws.FILTER(AE$4:AE$6723,(AE$4:AE$6723&gt;=0)*($AB$4:$AB$6723=$C2736)*($AC$4:$AC$6723=$D2736)*(ISNUMBER(_xlfn.XMATCH($AD$4:$AD$6723,$V2736:$Z2736,0)))),-1)</f>
        <v>-1</v>
      </c>
      <c r="K2736" s="29">
        <f t="array" ref="K2736">IFERROR(_xlfn._xlws.FILTER(AF$4:AF$6723,(AF$4:AF$6723&gt;=0)*($AB$4:$AB$6723=$C2736)*($AC$4:$AC$6723=$D2736)*(ISNUMBER(_xlfn.XMATCH($AD$4:$AD$6723,$V2736:$Z2736,0)))),-1)</f>
        <v>-1</v>
      </c>
      <c r="L2736" s="29">
        <f t="array" ref="L2736">IFERROR(_xlfn._xlws.FILTER(AG$4:AG$6723,(AG$4:AG$6723&gt;=0)*($AB$4:$AB$6723=$C2736)*($AC$4:$AC$6723=$D2736)*(ISNUMBER(_xlfn.XMATCH($AD$4:$AD$6723,$V2736:$Z2736,0)))),-1)</f>
        <v>-1</v>
      </c>
      <c r="M2736" s="29">
        <f t="array" ref="M2736">IFERROR(_xlfn._xlws.FILTER(AH$4:AH$6723,(AH$4:AH$6723&gt;=0)*($AB$4:$AB$6723=$C2736)*($AC$4:$AC$6723=$D2736)*(ISNUMBER(_xlfn.XMATCH($AD$4:$AD$6723,$V2736:$Z2736,0)))),-1)</f>
        <v>-1</v>
      </c>
      <c r="N2736" s="29">
        <f t="array" ref="N2736">IFERROR(_xlfn._xlws.FILTER(AI$4:AI$6723,(AI$4:AI$6723&gt;=0)*($AB$4:$AB$6723=$C2736)*($AC$4:$AC$6723=$D2736)*(ISNUMBER(_xlfn.XMATCH($AD$4:$AD$6723,$V2736:$Z2736,0)))),-1)</f>
        <v>-1</v>
      </c>
      <c r="O2736" s="29">
        <f t="array" ref="O2736">IFERROR(_xlfn._xlws.FILTER(AJ$4:AJ$6723,(AJ$4:AJ$6723&gt;=0)*($AB$4:$AB$6723=$C2736)*($AC$4:$AC$6723=$D2736)*(ISNUMBER(_xlfn.XMATCH($AD$4:$AD$6723,$V2736:$Z2736,0)))),-1)</f>
        <v>-1</v>
      </c>
      <c r="P2736" s="29">
        <f t="array" ref="P2736">IFERROR(_xlfn._xlws.FILTER(AK$4:AK$6723,(AK$4:AK$6723&gt;=0)*($AB$4:$AB$6723=$C2736)*($AC$4:$AC$6723=$D2736)*(ISNUMBER(_xlfn.XMATCH($AD$4:$AD$6723,$V2736:$Z2736,0)))),-1)</f>
        <v>-1</v>
      </c>
      <c r="Q2736" s="29">
        <f t="array" ref="Q2736">IFERROR(_xlfn._xlws.FILTER(AL$4:AL$6723,(AL$4:AL$6723&gt;=0)*($AB$4:$AB$6723=$C2736)*($AC$4:$AC$6723=$D2736)*(ISNUMBER(_xlfn.XMATCH($AD$4:$AD$6723,$V2736:$Z2736,0)))),-1)</f>
        <v>-1</v>
      </c>
      <c r="R2736" s="29">
        <f t="array" ref="R2736">IFERROR(_xlfn._xlws.FILTER(AM$4:AM$6723,(AM$4:AM$6723&gt;=0)*($AB$4:$AB$6723=$C2736)*($AC$4:$AC$6723=$D2736)*(ISNUMBER(_xlfn.XMATCH($AD$4:$AD$6723,$V2736:$Z2736,0)))),-1)</f>
        <v>-1</v>
      </c>
      <c r="S2736" s="29">
        <f t="array" ref="S2736">IFERROR(_xlfn._xlws.FILTER(AN$4:AN$6723,(AN$4:AN$6723&gt;=0)*($AB$4:$AB$6723=$C2736)*($AC$4:$AC$6723=$D2736)*(ISNUMBER(_xlfn.XMATCH($AD$4:$AD$6723,$V2736:$Z2736,0)))),-1)</f>
        <v>-1</v>
      </c>
      <c r="T2736" s="29">
        <f t="array" ref="T2736">IFERROR(_xlfn._xlws.FILTER(AO$4:AO$6723,(AO$4:AO$6723&gt;=0)*($AB$4:$AB$6723=$C2736)*($AC$4:$AC$6723=$D2736)*(ISNUMBER(_xlfn.XMATCH($AD$4:$AD$6723,$V2736:$Z2736,0)))),-1)</f>
        <v>-1</v>
      </c>
      <c r="V2736" t="s">
        <v>78</v>
      </c>
      <c r="AB2736" t="s">
        <v>98</v>
      </c>
      <c r="AC2736" t="s">
        <v>48</v>
      </c>
      <c r="AD2736" s="19" t="s">
        <v>35</v>
      </c>
      <c r="AE2736" s="18">
        <v>-1</v>
      </c>
      <c r="AF2736" s="17">
        <v>-1</v>
      </c>
      <c r="AG2736" s="17">
        <v>-1</v>
      </c>
      <c r="AH2736" s="17">
        <v>-1</v>
      </c>
      <c r="AI2736" s="17">
        <v>-1</v>
      </c>
      <c r="AJ2736" s="17">
        <v>-1</v>
      </c>
      <c r="AK2736" s="17">
        <v>-1</v>
      </c>
      <c r="AL2736" s="17">
        <v>-1</v>
      </c>
      <c r="AM2736" s="17">
        <v>-1</v>
      </c>
      <c r="AN2736" s="17">
        <v>-1</v>
      </c>
      <c r="AO2736" s="17">
        <v>-1</v>
      </c>
    </row>
    <row r="2737" spans="3:41" x14ac:dyDescent="0.25">
      <c r="C2737" t="s">
        <v>102</v>
      </c>
      <c r="D2737" s="6" t="s">
        <v>48</v>
      </c>
      <c r="E2737" t="s">
        <v>30</v>
      </c>
      <c r="F2737" s="6">
        <v>2005</v>
      </c>
      <c r="G2737" s="6" t="s">
        <v>14</v>
      </c>
      <c r="H2737" s="6" t="s">
        <v>15</v>
      </c>
      <c r="J2737" s="29">
        <f t="array" ref="J2737">IFERROR(_xlfn._xlws.FILTER(AE$4:AE$6723,(AE$4:AE$6723&gt;=0)*($AB$4:$AB$6723=$C2737)*($AC$4:$AC$6723=$D2737)*(ISNUMBER(_xlfn.XMATCH($AD$4:$AD$6723,$V2737:$Z2737,0)))),-1)</f>
        <v>15.080933277293299</v>
      </c>
      <c r="K2737" s="29">
        <f t="array" ref="K2737">IFERROR(_xlfn._xlws.FILTER(AF$4:AF$6723,(AF$4:AF$6723&gt;=0)*($AB$4:$AB$6723=$C2737)*($AC$4:$AC$6723=$D2737)*(ISNUMBER(_xlfn.XMATCH($AD$4:$AD$6723,$V2737:$Z2737,0)))),-1)</f>
        <v>12.733593957889999</v>
      </c>
      <c r="L2737" s="29">
        <f t="array" ref="L2737">IFERROR(_xlfn._xlws.FILTER(AG$4:AG$6723,(AG$4:AG$6723&gt;=0)*($AB$4:$AB$6723=$C2737)*($AC$4:$AC$6723=$D2737)*(ISNUMBER(_xlfn.XMATCH($AD$4:$AD$6723,$V2737:$Z2737,0)))),-1)</f>
        <v>8.3155020000000004</v>
      </c>
      <c r="M2737" s="29">
        <f t="array" ref="M2737">IFERROR(_xlfn._xlws.FILTER(AH$4:AH$6723,(AH$4:AH$6723&gt;=0)*($AB$4:$AB$6723=$C2737)*($AC$4:$AC$6723=$D2737)*(ISNUMBER(_xlfn.XMATCH($AD$4:$AD$6723,$V2737:$Z2737,0)))),-1)</f>
        <v>7.0035389998401003</v>
      </c>
      <c r="N2737" s="29">
        <f t="array" ref="N2737">IFERROR(_xlfn._xlws.FILTER(AI$4:AI$6723,(AI$4:AI$6723&gt;=0)*($AB$4:$AB$6723=$C2737)*($AC$4:$AC$6723=$D2737)*(ISNUMBER(_xlfn.XMATCH($AD$4:$AD$6723,$V2737:$Z2737,0)))),-1)</f>
        <v>8.7462412286117992</v>
      </c>
      <c r="O2737" s="29">
        <f t="array" ref="O2737">IFERROR(_xlfn._xlws.FILTER(AJ$4:AJ$6723,(AJ$4:AJ$6723&gt;=0)*($AB$4:$AB$6723=$C2737)*($AC$4:$AC$6723=$D2737)*(ISNUMBER(_xlfn.XMATCH($AD$4:$AD$6723,$V2737:$Z2737,0)))),-1)</f>
        <v>9.1671510685848308</v>
      </c>
      <c r="P2737" s="29">
        <f t="array" ref="P2737">IFERROR(_xlfn._xlws.FILTER(AK$4:AK$6723,(AK$4:AK$6723&gt;=0)*($AB$4:$AB$6723=$C2737)*($AC$4:$AC$6723=$D2737)*(ISNUMBER(_xlfn.XMATCH($AD$4:$AD$6723,$V2737:$Z2737,0)))),-1)</f>
        <v>9.3055397081937006</v>
      </c>
      <c r="Q2737" s="29">
        <f t="array" ref="Q2737">IFERROR(_xlfn._xlws.FILTER(AL$4:AL$6723,(AL$4:AL$6723&gt;=0)*($AB$4:$AB$6723=$C2737)*($AC$4:$AC$6723=$D2737)*(ISNUMBER(_xlfn.XMATCH($AD$4:$AD$6723,$V2737:$Z2737,0)))),-1)</f>
        <v>9.4255822187160092</v>
      </c>
      <c r="R2737" s="29">
        <f t="array" ref="R2737">IFERROR(_xlfn._xlws.FILTER(AM$4:AM$6723,(AM$4:AM$6723&gt;=0)*($AB$4:$AB$6723=$C2737)*($AC$4:$AC$6723=$D2737)*(ISNUMBER(_xlfn.XMATCH($AD$4:$AD$6723,$V2737:$Z2737,0)))),-1)</f>
        <v>9.5673968256323896</v>
      </c>
      <c r="S2737" s="29">
        <f t="array" ref="S2737">IFERROR(_xlfn._xlws.FILTER(AN$4:AN$6723,(AN$4:AN$6723&gt;=0)*($AB$4:$AB$6723=$C2737)*($AC$4:$AC$6723=$D2737)*(ISNUMBER(_xlfn.XMATCH($AD$4:$AD$6723,$V2737:$Z2737,0)))),-1)</f>
        <v>9.5673968256323896</v>
      </c>
      <c r="T2737" s="29">
        <f t="array" ref="T2737">IFERROR(_xlfn._xlws.FILTER(AO$4:AO$6723,(AO$4:AO$6723&gt;=0)*($AB$4:$AB$6723=$C2737)*($AC$4:$AC$6723=$D2737)*(ISNUMBER(_xlfn.XMATCH($AD$4:$AD$6723,$V2737:$Z2737,0)))),-1)</f>
        <v>9.5673968256323896</v>
      </c>
      <c r="V2737" t="s">
        <v>30</v>
      </c>
      <c r="AB2737" t="s">
        <v>98</v>
      </c>
      <c r="AC2737" t="s">
        <v>48</v>
      </c>
      <c r="AD2737" s="19" t="s">
        <v>93</v>
      </c>
      <c r="AE2737" s="18">
        <v>-1</v>
      </c>
      <c r="AF2737" s="17">
        <v>-1</v>
      </c>
      <c r="AG2737" s="17">
        <v>-1</v>
      </c>
      <c r="AH2737" s="17">
        <v>-1</v>
      </c>
      <c r="AI2737" s="17">
        <v>-1</v>
      </c>
      <c r="AJ2737" s="17">
        <v>-1</v>
      </c>
      <c r="AK2737" s="17">
        <v>-1</v>
      </c>
      <c r="AL2737" s="17">
        <v>-1</v>
      </c>
      <c r="AM2737" s="17">
        <v>-1</v>
      </c>
      <c r="AN2737" s="17">
        <v>-1</v>
      </c>
      <c r="AO2737" s="17">
        <v>-1</v>
      </c>
    </row>
    <row r="2738" spans="3:41" x14ac:dyDescent="0.25">
      <c r="C2738" t="s">
        <v>102</v>
      </c>
      <c r="D2738" s="6" t="s">
        <v>48</v>
      </c>
      <c r="E2738" t="s">
        <v>31</v>
      </c>
      <c r="F2738" s="6">
        <v>2005</v>
      </c>
      <c r="G2738" s="6" t="s">
        <v>14</v>
      </c>
      <c r="H2738" s="6" t="s">
        <v>15</v>
      </c>
      <c r="J2738" s="29">
        <f t="array" ref="J2738">IFERROR(_xlfn._xlws.FILTER(AE$4:AE$6723,(AE$4:AE$6723&gt;=0)*($AB$4:$AB$6723=$C2738)*($AC$4:$AC$6723=$D2738)*(ISNUMBER(_xlfn.XMATCH($AD$4:$AD$6723,$V2738:$Z2738,0)))),-1)</f>
        <v>-1</v>
      </c>
      <c r="K2738" s="29">
        <f t="array" ref="K2738">IFERROR(_xlfn._xlws.FILTER(AF$4:AF$6723,(AF$4:AF$6723&gt;=0)*($AB$4:$AB$6723=$C2738)*($AC$4:$AC$6723=$D2738)*(ISNUMBER(_xlfn.XMATCH($AD$4:$AD$6723,$V2738:$Z2738,0)))),-1)</f>
        <v>-1</v>
      </c>
      <c r="L2738" s="29">
        <f t="array" ref="L2738">IFERROR(_xlfn._xlws.FILTER(AG$4:AG$6723,(AG$4:AG$6723&gt;=0)*($AB$4:$AB$6723=$C2738)*($AC$4:$AC$6723=$D2738)*(ISNUMBER(_xlfn.XMATCH($AD$4:$AD$6723,$V2738:$Z2738,0)))),-1)</f>
        <v>-1</v>
      </c>
      <c r="M2738" s="29">
        <f t="array" ref="M2738">IFERROR(_xlfn._xlws.FILTER(AH$4:AH$6723,(AH$4:AH$6723&gt;=0)*($AB$4:$AB$6723=$C2738)*($AC$4:$AC$6723=$D2738)*(ISNUMBER(_xlfn.XMATCH($AD$4:$AD$6723,$V2738:$Z2738,0)))),-1)</f>
        <v>-1</v>
      </c>
      <c r="N2738" s="29">
        <f t="array" ref="N2738">IFERROR(_xlfn._xlws.FILTER(AI$4:AI$6723,(AI$4:AI$6723&gt;=0)*($AB$4:$AB$6723=$C2738)*($AC$4:$AC$6723=$D2738)*(ISNUMBER(_xlfn.XMATCH($AD$4:$AD$6723,$V2738:$Z2738,0)))),-1)</f>
        <v>-1</v>
      </c>
      <c r="O2738" s="29">
        <f t="array" ref="O2738">IFERROR(_xlfn._xlws.FILTER(AJ$4:AJ$6723,(AJ$4:AJ$6723&gt;=0)*($AB$4:$AB$6723=$C2738)*($AC$4:$AC$6723=$D2738)*(ISNUMBER(_xlfn.XMATCH($AD$4:$AD$6723,$V2738:$Z2738,0)))),-1)</f>
        <v>-1</v>
      </c>
      <c r="P2738" s="29">
        <f t="array" ref="P2738">IFERROR(_xlfn._xlws.FILTER(AK$4:AK$6723,(AK$4:AK$6723&gt;=0)*($AB$4:$AB$6723=$C2738)*($AC$4:$AC$6723=$D2738)*(ISNUMBER(_xlfn.XMATCH($AD$4:$AD$6723,$V2738:$Z2738,0)))),-1)</f>
        <v>-1</v>
      </c>
      <c r="Q2738" s="29">
        <f t="array" ref="Q2738">IFERROR(_xlfn._xlws.FILTER(AL$4:AL$6723,(AL$4:AL$6723&gt;=0)*($AB$4:$AB$6723=$C2738)*($AC$4:$AC$6723=$D2738)*(ISNUMBER(_xlfn.XMATCH($AD$4:$AD$6723,$V2738:$Z2738,0)))),-1)</f>
        <v>-1</v>
      </c>
      <c r="R2738" s="29">
        <f t="array" ref="R2738">IFERROR(_xlfn._xlws.FILTER(AM$4:AM$6723,(AM$4:AM$6723&gt;=0)*($AB$4:$AB$6723=$C2738)*($AC$4:$AC$6723=$D2738)*(ISNUMBER(_xlfn.XMATCH($AD$4:$AD$6723,$V2738:$Z2738,0)))),-1)</f>
        <v>-1</v>
      </c>
      <c r="S2738" s="29">
        <f t="array" ref="S2738">IFERROR(_xlfn._xlws.FILTER(AN$4:AN$6723,(AN$4:AN$6723&gt;=0)*($AB$4:$AB$6723=$C2738)*($AC$4:$AC$6723=$D2738)*(ISNUMBER(_xlfn.XMATCH($AD$4:$AD$6723,$V2738:$Z2738,0)))),-1)</f>
        <v>-1</v>
      </c>
      <c r="T2738" s="29">
        <f t="array" ref="T2738">IFERROR(_xlfn._xlws.FILTER(AO$4:AO$6723,(AO$4:AO$6723&gt;=0)*($AB$4:$AB$6723=$C2738)*($AC$4:$AC$6723=$D2738)*(ISNUMBER(_xlfn.XMATCH($AD$4:$AD$6723,$V2738:$Z2738,0)))),-1)</f>
        <v>-1</v>
      </c>
      <c r="V2738" t="s">
        <v>31</v>
      </c>
      <c r="AB2738" t="s">
        <v>98</v>
      </c>
      <c r="AC2738" t="s">
        <v>48</v>
      </c>
      <c r="AD2738" s="19" t="s">
        <v>94</v>
      </c>
      <c r="AE2738" s="18">
        <v>-1</v>
      </c>
      <c r="AF2738" s="17">
        <v>-1</v>
      </c>
      <c r="AG2738" s="17">
        <v>-1</v>
      </c>
      <c r="AH2738" s="17">
        <v>-1</v>
      </c>
      <c r="AI2738" s="17">
        <v>-1</v>
      </c>
      <c r="AJ2738" s="17">
        <v>-1</v>
      </c>
      <c r="AK2738" s="17">
        <v>-1</v>
      </c>
      <c r="AL2738" s="17">
        <v>-1</v>
      </c>
      <c r="AM2738" s="17">
        <v>-1</v>
      </c>
      <c r="AN2738" s="17">
        <v>-1</v>
      </c>
      <c r="AO2738" s="17">
        <v>-1</v>
      </c>
    </row>
    <row r="2739" spans="3:41" x14ac:dyDescent="0.25">
      <c r="C2739" t="s">
        <v>102</v>
      </c>
      <c r="D2739" s="6" t="s">
        <v>48</v>
      </c>
      <c r="E2739" t="s">
        <v>32</v>
      </c>
      <c r="F2739" s="6">
        <v>2005</v>
      </c>
      <c r="G2739" s="6" t="s">
        <v>14</v>
      </c>
      <c r="H2739" s="6" t="s">
        <v>15</v>
      </c>
      <c r="J2739" s="29">
        <f t="array" ref="J2739">IFERROR(_xlfn._xlws.FILTER(AE$4:AE$6723,(AE$4:AE$6723&gt;=0)*($AB$4:$AB$6723=$C2739)*($AC$4:$AC$6723=$D2739)*(ISNUMBER(_xlfn.XMATCH($AD$4:$AD$6723,$V2739:$Z2739,0)))),-1)</f>
        <v>-1</v>
      </c>
      <c r="K2739" s="29">
        <f t="array" ref="K2739">IFERROR(_xlfn._xlws.FILTER(AF$4:AF$6723,(AF$4:AF$6723&gt;=0)*($AB$4:$AB$6723=$C2739)*($AC$4:$AC$6723=$D2739)*(ISNUMBER(_xlfn.XMATCH($AD$4:$AD$6723,$V2739:$Z2739,0)))),-1)</f>
        <v>-1</v>
      </c>
      <c r="L2739" s="29">
        <f t="array" ref="L2739">IFERROR(_xlfn._xlws.FILTER(AG$4:AG$6723,(AG$4:AG$6723&gt;=0)*($AB$4:$AB$6723=$C2739)*($AC$4:$AC$6723=$D2739)*(ISNUMBER(_xlfn.XMATCH($AD$4:$AD$6723,$V2739:$Z2739,0)))),-1)</f>
        <v>-1</v>
      </c>
      <c r="M2739" s="29">
        <f t="array" ref="M2739">IFERROR(_xlfn._xlws.FILTER(AH$4:AH$6723,(AH$4:AH$6723&gt;=0)*($AB$4:$AB$6723=$C2739)*($AC$4:$AC$6723=$D2739)*(ISNUMBER(_xlfn.XMATCH($AD$4:$AD$6723,$V2739:$Z2739,0)))),-1)</f>
        <v>-1</v>
      </c>
      <c r="N2739" s="29">
        <f t="array" ref="N2739">IFERROR(_xlfn._xlws.FILTER(AI$4:AI$6723,(AI$4:AI$6723&gt;=0)*($AB$4:$AB$6723=$C2739)*($AC$4:$AC$6723=$D2739)*(ISNUMBER(_xlfn.XMATCH($AD$4:$AD$6723,$V2739:$Z2739,0)))),-1)</f>
        <v>-1</v>
      </c>
      <c r="O2739" s="29">
        <f t="array" ref="O2739">IFERROR(_xlfn._xlws.FILTER(AJ$4:AJ$6723,(AJ$4:AJ$6723&gt;=0)*($AB$4:$AB$6723=$C2739)*($AC$4:$AC$6723=$D2739)*(ISNUMBER(_xlfn.XMATCH($AD$4:$AD$6723,$V2739:$Z2739,0)))),-1)</f>
        <v>-1</v>
      </c>
      <c r="P2739" s="29">
        <f t="array" ref="P2739">IFERROR(_xlfn._xlws.FILTER(AK$4:AK$6723,(AK$4:AK$6723&gt;=0)*($AB$4:$AB$6723=$C2739)*($AC$4:$AC$6723=$D2739)*(ISNUMBER(_xlfn.XMATCH($AD$4:$AD$6723,$V2739:$Z2739,0)))),-1)</f>
        <v>-1</v>
      </c>
      <c r="Q2739" s="29">
        <f t="array" ref="Q2739">IFERROR(_xlfn._xlws.FILTER(AL$4:AL$6723,(AL$4:AL$6723&gt;=0)*($AB$4:$AB$6723=$C2739)*($AC$4:$AC$6723=$D2739)*(ISNUMBER(_xlfn.XMATCH($AD$4:$AD$6723,$V2739:$Z2739,0)))),-1)</f>
        <v>-1</v>
      </c>
      <c r="R2739" s="29">
        <f t="array" ref="R2739">IFERROR(_xlfn._xlws.FILTER(AM$4:AM$6723,(AM$4:AM$6723&gt;=0)*($AB$4:$AB$6723=$C2739)*($AC$4:$AC$6723=$D2739)*(ISNUMBER(_xlfn.XMATCH($AD$4:$AD$6723,$V2739:$Z2739,0)))),-1)</f>
        <v>-1</v>
      </c>
      <c r="S2739" s="29">
        <f t="array" ref="S2739">IFERROR(_xlfn._xlws.FILTER(AN$4:AN$6723,(AN$4:AN$6723&gt;=0)*($AB$4:$AB$6723=$C2739)*($AC$4:$AC$6723=$D2739)*(ISNUMBER(_xlfn.XMATCH($AD$4:$AD$6723,$V2739:$Z2739,0)))),-1)</f>
        <v>-1</v>
      </c>
      <c r="T2739" s="29">
        <f t="array" ref="T2739">IFERROR(_xlfn._xlws.FILTER(AO$4:AO$6723,(AO$4:AO$6723&gt;=0)*($AB$4:$AB$6723=$C2739)*($AC$4:$AC$6723=$D2739)*(ISNUMBER(_xlfn.XMATCH($AD$4:$AD$6723,$V2739:$Z2739,0)))),-1)</f>
        <v>-1</v>
      </c>
      <c r="V2739" t="s">
        <v>32</v>
      </c>
      <c r="W2739" s="25" t="s">
        <v>80</v>
      </c>
      <c r="AB2739" t="s">
        <v>98</v>
      </c>
      <c r="AC2739" t="s">
        <v>48</v>
      </c>
      <c r="AD2739" s="19" t="s">
        <v>84</v>
      </c>
      <c r="AE2739" s="18">
        <v>12.2822626882155</v>
      </c>
      <c r="AF2739" s="17">
        <v>12.2168905950096</v>
      </c>
      <c r="AG2739" s="17">
        <v>12.0207743153919</v>
      </c>
      <c r="AH2739" s="17">
        <v>12.0207743153919</v>
      </c>
      <c r="AI2739" s="17">
        <v>12.0207743153919</v>
      </c>
      <c r="AJ2739" s="17">
        <v>12.0207743153919</v>
      </c>
      <c r="AK2739" s="17">
        <v>12.0207743153919</v>
      </c>
      <c r="AL2739" s="17">
        <v>12.0207743153919</v>
      </c>
      <c r="AM2739" s="17">
        <v>12.0207743153919</v>
      </c>
      <c r="AN2739" s="17">
        <v>12.0207743153919</v>
      </c>
      <c r="AO2739" s="17">
        <v>12.0207743153919</v>
      </c>
    </row>
    <row r="2740" spans="3:41" x14ac:dyDescent="0.25">
      <c r="C2740" t="s">
        <v>102</v>
      </c>
      <c r="D2740" s="6" t="s">
        <v>48</v>
      </c>
      <c r="E2740" t="s">
        <v>81</v>
      </c>
      <c r="F2740" s="6">
        <v>2005</v>
      </c>
      <c r="G2740" s="6" t="s">
        <v>14</v>
      </c>
      <c r="H2740" s="6" t="s">
        <v>15</v>
      </c>
      <c r="J2740" s="29">
        <f t="array" ref="J2740">IFERROR(_xlfn._xlws.FILTER(AE$4:AE$6723,(AE$4:AE$6723&gt;=0)*($AB$4:$AB$6723=$C2740)*($AC$4:$AC$6723=$D2740)*(ISNUMBER(_xlfn.XMATCH($AD$4:$AD$6723,$V2740:$Z2740,0)))),-1)</f>
        <v>-1</v>
      </c>
      <c r="K2740" s="29">
        <f t="array" ref="K2740">IFERROR(_xlfn._xlws.FILTER(AF$4:AF$6723,(AF$4:AF$6723&gt;=0)*($AB$4:$AB$6723=$C2740)*($AC$4:$AC$6723=$D2740)*(ISNUMBER(_xlfn.XMATCH($AD$4:$AD$6723,$V2740:$Z2740,0)))),-1)</f>
        <v>-1</v>
      </c>
      <c r="L2740" s="29">
        <f t="array" ref="L2740">IFERROR(_xlfn._xlws.FILTER(AG$4:AG$6723,(AG$4:AG$6723&gt;=0)*($AB$4:$AB$6723=$C2740)*($AC$4:$AC$6723=$D2740)*(ISNUMBER(_xlfn.XMATCH($AD$4:$AD$6723,$V2740:$Z2740,0)))),-1)</f>
        <v>-1</v>
      </c>
      <c r="M2740" s="29">
        <f t="array" ref="M2740">IFERROR(_xlfn._xlws.FILTER(AH$4:AH$6723,(AH$4:AH$6723&gt;=0)*($AB$4:$AB$6723=$C2740)*($AC$4:$AC$6723=$D2740)*(ISNUMBER(_xlfn.XMATCH($AD$4:$AD$6723,$V2740:$Z2740,0)))),-1)</f>
        <v>-1</v>
      </c>
      <c r="N2740" s="29">
        <f t="array" ref="N2740">IFERROR(_xlfn._xlws.FILTER(AI$4:AI$6723,(AI$4:AI$6723&gt;=0)*($AB$4:$AB$6723=$C2740)*($AC$4:$AC$6723=$D2740)*(ISNUMBER(_xlfn.XMATCH($AD$4:$AD$6723,$V2740:$Z2740,0)))),-1)</f>
        <v>-1</v>
      </c>
      <c r="O2740" s="29">
        <f t="array" ref="O2740">IFERROR(_xlfn._xlws.FILTER(AJ$4:AJ$6723,(AJ$4:AJ$6723&gt;=0)*($AB$4:$AB$6723=$C2740)*($AC$4:$AC$6723=$D2740)*(ISNUMBER(_xlfn.XMATCH($AD$4:$AD$6723,$V2740:$Z2740,0)))),-1)</f>
        <v>-1</v>
      </c>
      <c r="P2740" s="29">
        <f t="array" ref="P2740">IFERROR(_xlfn._xlws.FILTER(AK$4:AK$6723,(AK$4:AK$6723&gt;=0)*($AB$4:$AB$6723=$C2740)*($AC$4:$AC$6723=$D2740)*(ISNUMBER(_xlfn.XMATCH($AD$4:$AD$6723,$V2740:$Z2740,0)))),-1)</f>
        <v>-1</v>
      </c>
      <c r="Q2740" s="29">
        <f t="array" ref="Q2740">IFERROR(_xlfn._xlws.FILTER(AL$4:AL$6723,(AL$4:AL$6723&gt;=0)*($AB$4:$AB$6723=$C2740)*($AC$4:$AC$6723=$D2740)*(ISNUMBER(_xlfn.XMATCH($AD$4:$AD$6723,$V2740:$Z2740,0)))),-1)</f>
        <v>-1</v>
      </c>
      <c r="R2740" s="29">
        <f t="array" ref="R2740">IFERROR(_xlfn._xlws.FILTER(AM$4:AM$6723,(AM$4:AM$6723&gt;=0)*($AB$4:$AB$6723=$C2740)*($AC$4:$AC$6723=$D2740)*(ISNUMBER(_xlfn.XMATCH($AD$4:$AD$6723,$V2740:$Z2740,0)))),-1)</f>
        <v>-1</v>
      </c>
      <c r="S2740" s="29">
        <f t="array" ref="S2740">IFERROR(_xlfn._xlws.FILTER(AN$4:AN$6723,(AN$4:AN$6723&gt;=0)*($AB$4:$AB$6723=$C2740)*($AC$4:$AC$6723=$D2740)*(ISNUMBER(_xlfn.XMATCH($AD$4:$AD$6723,$V2740:$Z2740,0)))),-1)</f>
        <v>-1</v>
      </c>
      <c r="T2740" s="29">
        <f t="array" ref="T2740">IFERROR(_xlfn._xlws.FILTER(AO$4:AO$6723,(AO$4:AO$6723&gt;=0)*($AB$4:$AB$6723=$C2740)*($AC$4:$AC$6723=$D2740)*(ISNUMBER(_xlfn.XMATCH($AD$4:$AD$6723,$V2740:$Z2740,0)))),-1)</f>
        <v>-1</v>
      </c>
      <c r="V2740" t="s">
        <v>81</v>
      </c>
      <c r="AB2740" t="s">
        <v>98</v>
      </c>
      <c r="AC2740" t="s">
        <v>49</v>
      </c>
      <c r="AD2740" s="19" t="s">
        <v>63</v>
      </c>
      <c r="AE2740" s="18">
        <v>16.178930165836391</v>
      </c>
      <c r="AF2740" s="17">
        <v>19.758607729371299</v>
      </c>
      <c r="AG2740" s="17">
        <v>26.301127570682301</v>
      </c>
      <c r="AH2740" s="17">
        <v>28.399383995329</v>
      </c>
      <c r="AI2740" s="17">
        <v>34.1640591716789</v>
      </c>
      <c r="AJ2740" s="17">
        <v>35.9141589461275</v>
      </c>
      <c r="AK2740" s="17">
        <v>37.042841149925103</v>
      </c>
      <c r="AL2740" s="17">
        <v>37.505142592284798</v>
      </c>
      <c r="AM2740" s="17">
        <v>38.515141811725101</v>
      </c>
      <c r="AN2740" s="17">
        <v>38.515141811725101</v>
      </c>
      <c r="AO2740" s="17">
        <v>38.515141811725101</v>
      </c>
    </row>
    <row r="2741" spans="3:41" x14ac:dyDescent="0.25">
      <c r="C2741" t="s">
        <v>102</v>
      </c>
      <c r="D2741" s="6" t="s">
        <v>48</v>
      </c>
      <c r="E2741" t="s">
        <v>34</v>
      </c>
      <c r="F2741" s="6">
        <v>2005</v>
      </c>
      <c r="G2741" s="6" t="s">
        <v>14</v>
      </c>
      <c r="H2741" s="6" t="s">
        <v>15</v>
      </c>
      <c r="J2741" s="29">
        <f t="array" ref="J2741">IFERROR(_xlfn._xlws.FILTER(AE$4:AE$6723,(AE$4:AE$6723&gt;=0)*($AB$4:$AB$6723=$C2741)*($AC$4:$AC$6723=$D2741)*(ISNUMBER(_xlfn.XMATCH($AD$4:$AD$6723,$V2741:$Z2741,0)))),-1)</f>
        <v>-1</v>
      </c>
      <c r="K2741" s="29">
        <f t="array" ref="K2741">IFERROR(_xlfn._xlws.FILTER(AF$4:AF$6723,(AF$4:AF$6723&gt;=0)*($AB$4:$AB$6723=$C2741)*($AC$4:$AC$6723=$D2741)*(ISNUMBER(_xlfn.XMATCH($AD$4:$AD$6723,$V2741:$Z2741,0)))),-1)</f>
        <v>-1</v>
      </c>
      <c r="L2741" s="29">
        <f t="array" ref="L2741">IFERROR(_xlfn._xlws.FILTER(AG$4:AG$6723,(AG$4:AG$6723&gt;=0)*($AB$4:$AB$6723=$C2741)*($AC$4:$AC$6723=$D2741)*(ISNUMBER(_xlfn.XMATCH($AD$4:$AD$6723,$V2741:$Z2741,0)))),-1)</f>
        <v>-1</v>
      </c>
      <c r="M2741" s="29">
        <f t="array" ref="M2741">IFERROR(_xlfn._xlws.FILTER(AH$4:AH$6723,(AH$4:AH$6723&gt;=0)*($AB$4:$AB$6723=$C2741)*($AC$4:$AC$6723=$D2741)*(ISNUMBER(_xlfn.XMATCH($AD$4:$AD$6723,$V2741:$Z2741,0)))),-1)</f>
        <v>-1</v>
      </c>
      <c r="N2741" s="29">
        <f t="array" ref="N2741">IFERROR(_xlfn._xlws.FILTER(AI$4:AI$6723,(AI$4:AI$6723&gt;=0)*($AB$4:$AB$6723=$C2741)*($AC$4:$AC$6723=$D2741)*(ISNUMBER(_xlfn.XMATCH($AD$4:$AD$6723,$V2741:$Z2741,0)))),-1)</f>
        <v>-1</v>
      </c>
      <c r="O2741" s="29">
        <f t="array" ref="O2741">IFERROR(_xlfn._xlws.FILTER(AJ$4:AJ$6723,(AJ$4:AJ$6723&gt;=0)*($AB$4:$AB$6723=$C2741)*($AC$4:$AC$6723=$D2741)*(ISNUMBER(_xlfn.XMATCH($AD$4:$AD$6723,$V2741:$Z2741,0)))),-1)</f>
        <v>-1</v>
      </c>
      <c r="P2741" s="29">
        <f t="array" ref="P2741">IFERROR(_xlfn._xlws.FILTER(AK$4:AK$6723,(AK$4:AK$6723&gt;=0)*($AB$4:$AB$6723=$C2741)*($AC$4:$AC$6723=$D2741)*(ISNUMBER(_xlfn.XMATCH($AD$4:$AD$6723,$V2741:$Z2741,0)))),-1)</f>
        <v>-1</v>
      </c>
      <c r="Q2741" s="29">
        <f t="array" ref="Q2741">IFERROR(_xlfn._xlws.FILTER(AL$4:AL$6723,(AL$4:AL$6723&gt;=0)*($AB$4:$AB$6723=$C2741)*($AC$4:$AC$6723=$D2741)*(ISNUMBER(_xlfn.XMATCH($AD$4:$AD$6723,$V2741:$Z2741,0)))),-1)</f>
        <v>-1</v>
      </c>
      <c r="R2741" s="29">
        <f t="array" ref="R2741">IFERROR(_xlfn._xlws.FILTER(AM$4:AM$6723,(AM$4:AM$6723&gt;=0)*($AB$4:$AB$6723=$C2741)*($AC$4:$AC$6723=$D2741)*(ISNUMBER(_xlfn.XMATCH($AD$4:$AD$6723,$V2741:$Z2741,0)))),-1)</f>
        <v>-1</v>
      </c>
      <c r="S2741" s="29">
        <f t="array" ref="S2741">IFERROR(_xlfn._xlws.FILTER(AN$4:AN$6723,(AN$4:AN$6723&gt;=0)*($AB$4:$AB$6723=$C2741)*($AC$4:$AC$6723=$D2741)*(ISNUMBER(_xlfn.XMATCH($AD$4:$AD$6723,$V2741:$Z2741,0)))),-1)</f>
        <v>-1</v>
      </c>
      <c r="T2741" s="29">
        <f t="array" ref="T2741">IFERROR(_xlfn._xlws.FILTER(AO$4:AO$6723,(AO$4:AO$6723&gt;=0)*($AB$4:$AB$6723=$C2741)*($AC$4:$AC$6723=$D2741)*(ISNUMBER(_xlfn.XMATCH($AD$4:$AD$6723,$V2741:$Z2741,0)))),-1)</f>
        <v>-1</v>
      </c>
      <c r="V2741" t="s">
        <v>34</v>
      </c>
      <c r="AB2741" t="s">
        <v>98</v>
      </c>
      <c r="AC2741" t="s">
        <v>49</v>
      </c>
      <c r="AD2741" s="19" t="s">
        <v>13</v>
      </c>
      <c r="AE2741" s="18">
        <v>25.894454135383508</v>
      </c>
      <c r="AF2741" s="17">
        <v>31.806651187806601</v>
      </c>
      <c r="AG2741" s="17">
        <v>42.233207539989401</v>
      </c>
      <c r="AH2741" s="17">
        <v>45.888224942532901</v>
      </c>
      <c r="AI2741" s="17">
        <v>49.439286694529301</v>
      </c>
      <c r="AJ2741" s="17">
        <v>65.487499006307601</v>
      </c>
      <c r="AK2741" s="17">
        <v>63.017397521267597</v>
      </c>
      <c r="AL2741" s="17">
        <v>60.668355586751296</v>
      </c>
      <c r="AM2741" s="17">
        <v>58.434440080228498</v>
      </c>
      <c r="AN2741" s="17">
        <v>56.310008661208002</v>
      </c>
      <c r="AO2741" s="17">
        <v>54.289695520024601</v>
      </c>
    </row>
    <row r="2742" spans="3:41" x14ac:dyDescent="0.25">
      <c r="C2742" t="s">
        <v>102</v>
      </c>
      <c r="D2742" s="6" t="s">
        <v>48</v>
      </c>
      <c r="E2742" t="s">
        <v>35</v>
      </c>
      <c r="F2742" s="6">
        <v>2005</v>
      </c>
      <c r="G2742" s="6" t="s">
        <v>14</v>
      </c>
      <c r="H2742" s="6" t="s">
        <v>15</v>
      </c>
      <c r="J2742" s="29">
        <f t="array" ref="J2742">IFERROR(_xlfn._xlws.FILTER(AE$4:AE$6723,(AE$4:AE$6723&gt;=0)*($AB$4:$AB$6723=$C2742)*($AC$4:$AC$6723=$D2742)*(ISNUMBER(_xlfn.XMATCH($AD$4:$AD$6723,$V2742:$Z2742,0)))),-1)</f>
        <v>-1</v>
      </c>
      <c r="K2742" s="29">
        <f t="array" ref="K2742">IFERROR(_xlfn._xlws.FILTER(AF$4:AF$6723,(AF$4:AF$6723&gt;=0)*($AB$4:$AB$6723=$C2742)*($AC$4:$AC$6723=$D2742)*(ISNUMBER(_xlfn.XMATCH($AD$4:$AD$6723,$V2742:$Z2742,0)))),-1)</f>
        <v>-1</v>
      </c>
      <c r="L2742" s="29">
        <f t="array" ref="L2742">IFERROR(_xlfn._xlws.FILTER(AG$4:AG$6723,(AG$4:AG$6723&gt;=0)*($AB$4:$AB$6723=$C2742)*($AC$4:$AC$6723=$D2742)*(ISNUMBER(_xlfn.XMATCH($AD$4:$AD$6723,$V2742:$Z2742,0)))),-1)</f>
        <v>-1</v>
      </c>
      <c r="M2742" s="29">
        <f t="array" ref="M2742">IFERROR(_xlfn._xlws.FILTER(AH$4:AH$6723,(AH$4:AH$6723&gt;=0)*($AB$4:$AB$6723=$C2742)*($AC$4:$AC$6723=$D2742)*(ISNUMBER(_xlfn.XMATCH($AD$4:$AD$6723,$V2742:$Z2742,0)))),-1)</f>
        <v>-1</v>
      </c>
      <c r="N2742" s="29">
        <f t="array" ref="N2742">IFERROR(_xlfn._xlws.FILTER(AI$4:AI$6723,(AI$4:AI$6723&gt;=0)*($AB$4:$AB$6723=$C2742)*($AC$4:$AC$6723=$D2742)*(ISNUMBER(_xlfn.XMATCH($AD$4:$AD$6723,$V2742:$Z2742,0)))),-1)</f>
        <v>-1</v>
      </c>
      <c r="O2742" s="29">
        <f t="array" ref="O2742">IFERROR(_xlfn._xlws.FILTER(AJ$4:AJ$6723,(AJ$4:AJ$6723&gt;=0)*($AB$4:$AB$6723=$C2742)*($AC$4:$AC$6723=$D2742)*(ISNUMBER(_xlfn.XMATCH($AD$4:$AD$6723,$V2742:$Z2742,0)))),-1)</f>
        <v>-1</v>
      </c>
      <c r="P2742" s="29">
        <f t="array" ref="P2742">IFERROR(_xlfn._xlws.FILTER(AK$4:AK$6723,(AK$4:AK$6723&gt;=0)*($AB$4:$AB$6723=$C2742)*($AC$4:$AC$6723=$D2742)*(ISNUMBER(_xlfn.XMATCH($AD$4:$AD$6723,$V2742:$Z2742,0)))),-1)</f>
        <v>-1</v>
      </c>
      <c r="Q2742" s="29">
        <f t="array" ref="Q2742">IFERROR(_xlfn._xlws.FILTER(AL$4:AL$6723,(AL$4:AL$6723&gt;=0)*($AB$4:$AB$6723=$C2742)*($AC$4:$AC$6723=$D2742)*(ISNUMBER(_xlfn.XMATCH($AD$4:$AD$6723,$V2742:$Z2742,0)))),-1)</f>
        <v>-1</v>
      </c>
      <c r="R2742" s="29">
        <f t="array" ref="R2742">IFERROR(_xlfn._xlws.FILTER(AM$4:AM$6723,(AM$4:AM$6723&gt;=0)*($AB$4:$AB$6723=$C2742)*($AC$4:$AC$6723=$D2742)*(ISNUMBER(_xlfn.XMATCH($AD$4:$AD$6723,$V2742:$Z2742,0)))),-1)</f>
        <v>-1</v>
      </c>
      <c r="S2742" s="29">
        <f t="array" ref="S2742">IFERROR(_xlfn._xlws.FILTER(AN$4:AN$6723,(AN$4:AN$6723&gt;=0)*($AB$4:$AB$6723=$C2742)*($AC$4:$AC$6723=$D2742)*(ISNUMBER(_xlfn.XMATCH($AD$4:$AD$6723,$V2742:$Z2742,0)))),-1)</f>
        <v>-1</v>
      </c>
      <c r="T2742" s="29">
        <f t="array" ref="T2742">IFERROR(_xlfn._xlws.FILTER(AO$4:AO$6723,(AO$4:AO$6723&gt;=0)*($AB$4:$AB$6723=$C2742)*($AC$4:$AC$6723=$D2742)*(ISNUMBER(_xlfn.XMATCH($AD$4:$AD$6723,$V2742:$Z2742,0)))),-1)</f>
        <v>-1</v>
      </c>
      <c r="V2742" t="s">
        <v>35</v>
      </c>
      <c r="W2742" s="25" t="s">
        <v>83</v>
      </c>
      <c r="X2742" s="25" t="s">
        <v>71</v>
      </c>
      <c r="AB2742" t="s">
        <v>98</v>
      </c>
      <c r="AC2742" t="s">
        <v>49</v>
      </c>
      <c r="AD2742" s="19" t="s">
        <v>64</v>
      </c>
      <c r="AE2742" s="18">
        <v>-1</v>
      </c>
      <c r="AF2742" s="17">
        <v>-1</v>
      </c>
      <c r="AG2742" s="17">
        <v>-1</v>
      </c>
      <c r="AH2742" s="17">
        <v>-1</v>
      </c>
      <c r="AI2742" s="17">
        <v>-1</v>
      </c>
      <c r="AJ2742" s="17">
        <v>-1</v>
      </c>
      <c r="AK2742" s="17">
        <v>-1</v>
      </c>
      <c r="AL2742" s="17">
        <v>-1</v>
      </c>
      <c r="AM2742" s="17">
        <v>-1</v>
      </c>
      <c r="AN2742" s="17">
        <v>-1</v>
      </c>
      <c r="AO2742" s="17">
        <v>-1</v>
      </c>
    </row>
    <row r="2743" spans="3:41" x14ac:dyDescent="0.25">
      <c r="C2743" t="s">
        <v>102</v>
      </c>
      <c r="D2743" s="6" t="s">
        <v>48</v>
      </c>
      <c r="E2743" t="s">
        <v>84</v>
      </c>
      <c r="F2743" s="6">
        <v>2005</v>
      </c>
      <c r="G2743" s="6" t="s">
        <v>14</v>
      </c>
      <c r="H2743" s="6" t="s">
        <v>15</v>
      </c>
      <c r="J2743" s="29">
        <f t="array" ref="J2743">IFERROR(_xlfn._xlws.FILTER(AE$4:AE$6723,(AE$4:AE$6723&gt;=0)*($AB$4:$AB$6723=$C2743)*($AC$4:$AC$6723=$D2743)*(ISNUMBER(_xlfn.XMATCH($AD$4:$AD$6723,$V2743:$Z2743,0)))),-1)</f>
        <v>12.2822626882155</v>
      </c>
      <c r="K2743" s="29">
        <f t="array" ref="K2743">IFERROR(_xlfn._xlws.FILTER(AF$4:AF$6723,(AF$4:AF$6723&gt;=0)*($AB$4:$AB$6723=$C2743)*($AC$4:$AC$6723=$D2743)*(ISNUMBER(_xlfn.XMATCH($AD$4:$AD$6723,$V2743:$Z2743,0)))),-1)</f>
        <v>12.2168905950096</v>
      </c>
      <c r="L2743" s="29">
        <f t="array" ref="L2743">IFERROR(_xlfn._xlws.FILTER(AG$4:AG$6723,(AG$4:AG$6723&gt;=0)*($AB$4:$AB$6723=$C2743)*($AC$4:$AC$6723=$D2743)*(ISNUMBER(_xlfn.XMATCH($AD$4:$AD$6723,$V2743:$Z2743,0)))),-1)</f>
        <v>12.0207743153919</v>
      </c>
      <c r="M2743" s="29">
        <f t="array" ref="M2743">IFERROR(_xlfn._xlws.FILTER(AH$4:AH$6723,(AH$4:AH$6723&gt;=0)*($AB$4:$AB$6723=$C2743)*($AC$4:$AC$6723=$D2743)*(ISNUMBER(_xlfn.XMATCH($AD$4:$AD$6723,$V2743:$Z2743,0)))),-1)</f>
        <v>12.0207743153919</v>
      </c>
      <c r="N2743" s="29">
        <f t="array" ref="N2743">IFERROR(_xlfn._xlws.FILTER(AI$4:AI$6723,(AI$4:AI$6723&gt;=0)*($AB$4:$AB$6723=$C2743)*($AC$4:$AC$6723=$D2743)*(ISNUMBER(_xlfn.XMATCH($AD$4:$AD$6723,$V2743:$Z2743,0)))),-1)</f>
        <v>12.0207743153919</v>
      </c>
      <c r="O2743" s="29">
        <f t="array" ref="O2743">IFERROR(_xlfn._xlws.FILTER(AJ$4:AJ$6723,(AJ$4:AJ$6723&gt;=0)*($AB$4:$AB$6723=$C2743)*($AC$4:$AC$6723=$D2743)*(ISNUMBER(_xlfn.XMATCH($AD$4:$AD$6723,$V2743:$Z2743,0)))),-1)</f>
        <v>12.0207743153919</v>
      </c>
      <c r="P2743" s="29">
        <f t="array" ref="P2743">IFERROR(_xlfn._xlws.FILTER(AK$4:AK$6723,(AK$4:AK$6723&gt;=0)*($AB$4:$AB$6723=$C2743)*($AC$4:$AC$6723=$D2743)*(ISNUMBER(_xlfn.XMATCH($AD$4:$AD$6723,$V2743:$Z2743,0)))),-1)</f>
        <v>12.0207743153919</v>
      </c>
      <c r="Q2743" s="29">
        <f t="array" ref="Q2743">IFERROR(_xlfn._xlws.FILTER(AL$4:AL$6723,(AL$4:AL$6723&gt;=0)*($AB$4:$AB$6723=$C2743)*($AC$4:$AC$6723=$D2743)*(ISNUMBER(_xlfn.XMATCH($AD$4:$AD$6723,$V2743:$Z2743,0)))),-1)</f>
        <v>12.0207743153919</v>
      </c>
      <c r="R2743" s="29">
        <f t="array" ref="R2743">IFERROR(_xlfn._xlws.FILTER(AM$4:AM$6723,(AM$4:AM$6723&gt;=0)*($AB$4:$AB$6723=$C2743)*($AC$4:$AC$6723=$D2743)*(ISNUMBER(_xlfn.XMATCH($AD$4:$AD$6723,$V2743:$Z2743,0)))),-1)</f>
        <v>12.0207743153919</v>
      </c>
      <c r="S2743" s="29">
        <f t="array" ref="S2743">IFERROR(_xlfn._xlws.FILTER(AN$4:AN$6723,(AN$4:AN$6723&gt;=0)*($AB$4:$AB$6723=$C2743)*($AC$4:$AC$6723=$D2743)*(ISNUMBER(_xlfn.XMATCH($AD$4:$AD$6723,$V2743:$Z2743,0)))),-1)</f>
        <v>12.0207743153919</v>
      </c>
      <c r="T2743" s="29">
        <f t="array" ref="T2743">IFERROR(_xlfn._xlws.FILTER(AO$4:AO$6723,(AO$4:AO$6723&gt;=0)*($AB$4:$AB$6723=$C2743)*($AC$4:$AC$6723=$D2743)*(ISNUMBER(_xlfn.XMATCH($AD$4:$AD$6723,$V2743:$Z2743,0)))),-1)</f>
        <v>12.0207743153919</v>
      </c>
      <c r="V2743" t="s">
        <v>84</v>
      </c>
      <c r="W2743" s="25" t="s">
        <v>85</v>
      </c>
      <c r="AB2743" t="s">
        <v>98</v>
      </c>
      <c r="AC2743" t="s">
        <v>49</v>
      </c>
      <c r="AD2743" s="19" t="s">
        <v>65</v>
      </c>
      <c r="AE2743" s="18">
        <v>-1</v>
      </c>
      <c r="AF2743" s="17">
        <v>-1</v>
      </c>
      <c r="AG2743" s="17">
        <v>-1</v>
      </c>
      <c r="AH2743" s="17">
        <v>-1</v>
      </c>
      <c r="AI2743" s="17">
        <v>-1</v>
      </c>
      <c r="AJ2743" s="17">
        <v>-1</v>
      </c>
      <c r="AK2743" s="17">
        <v>-1</v>
      </c>
      <c r="AL2743" s="17">
        <v>-1</v>
      </c>
      <c r="AM2743" s="17">
        <v>-1</v>
      </c>
      <c r="AN2743" s="17">
        <v>-1</v>
      </c>
      <c r="AO2743" s="17">
        <v>-1</v>
      </c>
    </row>
    <row r="2744" spans="3:41" x14ac:dyDescent="0.25">
      <c r="C2744" t="s">
        <v>102</v>
      </c>
      <c r="D2744" s="6" t="s">
        <v>49</v>
      </c>
      <c r="E2744" t="s">
        <v>13</v>
      </c>
      <c r="F2744" s="6">
        <v>2005</v>
      </c>
      <c r="G2744" s="6" t="s">
        <v>14</v>
      </c>
      <c r="H2744" s="6" t="s">
        <v>15</v>
      </c>
      <c r="I2744" s="6"/>
      <c r="J2744" s="29">
        <f t="array" ref="J2744">IFERROR(_xlfn._xlws.FILTER(AE$4:AE$6723,(AE$4:AE$6723&gt;=0)*($AB$4:$AB$6723=$C2744)*($AC$4:$AC$6723=$D2744)*(ISNUMBER(_xlfn.XMATCH($AD$4:$AD$6723,$V2744:$Z2744,0)))),-1)</f>
        <v>25.894454135383508</v>
      </c>
      <c r="K2744" s="29">
        <f t="array" ref="K2744">IFERROR(_xlfn._xlws.FILTER(AF$4:AF$6723,(AF$4:AF$6723&gt;=0)*($AB$4:$AB$6723=$C2744)*($AC$4:$AC$6723=$D2744)*(ISNUMBER(_xlfn.XMATCH($AD$4:$AD$6723,$V2744:$Z2744,0)))),-1)</f>
        <v>31.806651187806601</v>
      </c>
      <c r="L2744" s="29">
        <f t="array" ref="L2744">IFERROR(_xlfn._xlws.FILTER(AG$4:AG$6723,(AG$4:AG$6723&gt;=0)*($AB$4:$AB$6723=$C2744)*($AC$4:$AC$6723=$D2744)*(ISNUMBER(_xlfn.XMATCH($AD$4:$AD$6723,$V2744:$Z2744,0)))),-1)</f>
        <v>42.233207539989401</v>
      </c>
      <c r="M2744" s="29">
        <f t="array" ref="M2744">IFERROR(_xlfn._xlws.FILTER(AH$4:AH$6723,(AH$4:AH$6723&gt;=0)*($AB$4:$AB$6723=$C2744)*($AC$4:$AC$6723=$D2744)*(ISNUMBER(_xlfn.XMATCH($AD$4:$AD$6723,$V2744:$Z2744,0)))),-1)</f>
        <v>45.888224942532901</v>
      </c>
      <c r="N2744" s="29">
        <f t="array" ref="N2744">IFERROR(_xlfn._xlws.FILTER(AI$4:AI$6723,(AI$4:AI$6723&gt;=0)*($AB$4:$AB$6723=$C2744)*($AC$4:$AC$6723=$D2744)*(ISNUMBER(_xlfn.XMATCH($AD$4:$AD$6723,$V2744:$Z2744,0)))),-1)</f>
        <v>49.439286694529301</v>
      </c>
      <c r="O2744" s="29">
        <f t="array" ref="O2744">IFERROR(_xlfn._xlws.FILTER(AJ$4:AJ$6723,(AJ$4:AJ$6723&gt;=0)*($AB$4:$AB$6723=$C2744)*($AC$4:$AC$6723=$D2744)*(ISNUMBER(_xlfn.XMATCH($AD$4:$AD$6723,$V2744:$Z2744,0)))),-1)</f>
        <v>65.487499006307601</v>
      </c>
      <c r="P2744" s="29">
        <f t="array" ref="P2744">IFERROR(_xlfn._xlws.FILTER(AK$4:AK$6723,(AK$4:AK$6723&gt;=0)*($AB$4:$AB$6723=$C2744)*($AC$4:$AC$6723=$D2744)*(ISNUMBER(_xlfn.XMATCH($AD$4:$AD$6723,$V2744:$Z2744,0)))),-1)</f>
        <v>63.017397521267597</v>
      </c>
      <c r="Q2744" s="29">
        <f t="array" ref="Q2744">IFERROR(_xlfn._xlws.FILTER(AL$4:AL$6723,(AL$4:AL$6723&gt;=0)*($AB$4:$AB$6723=$C2744)*($AC$4:$AC$6723=$D2744)*(ISNUMBER(_xlfn.XMATCH($AD$4:$AD$6723,$V2744:$Z2744,0)))),-1)</f>
        <v>60.668355586751296</v>
      </c>
      <c r="R2744" s="29">
        <f t="array" ref="R2744">IFERROR(_xlfn._xlws.FILTER(AM$4:AM$6723,(AM$4:AM$6723&gt;=0)*($AB$4:$AB$6723=$C2744)*($AC$4:$AC$6723=$D2744)*(ISNUMBER(_xlfn.XMATCH($AD$4:$AD$6723,$V2744:$Z2744,0)))),-1)</f>
        <v>58.434440080228498</v>
      </c>
      <c r="S2744" s="29">
        <f t="array" ref="S2744">IFERROR(_xlfn._xlws.FILTER(AN$4:AN$6723,(AN$4:AN$6723&gt;=0)*($AB$4:$AB$6723=$C2744)*($AC$4:$AC$6723=$D2744)*(ISNUMBER(_xlfn.XMATCH($AD$4:$AD$6723,$V2744:$Z2744,0)))),-1)</f>
        <v>58.434440080228498</v>
      </c>
      <c r="T2744" s="29">
        <f t="array" ref="T2744">IFERROR(_xlfn._xlws.FILTER(AO$4:AO$6723,(AO$4:AO$6723&gt;=0)*($AB$4:$AB$6723=$C2744)*($AC$4:$AC$6723=$D2744)*(ISNUMBER(_xlfn.XMATCH($AD$4:$AD$6723,$V2744:$Z2744,0)))),-1)</f>
        <v>58.434440080228498</v>
      </c>
      <c r="V2744" t="s">
        <v>13</v>
      </c>
      <c r="AB2744" t="s">
        <v>98</v>
      </c>
      <c r="AC2744" t="s">
        <v>49</v>
      </c>
      <c r="AD2744" s="19" t="s">
        <v>21</v>
      </c>
      <c r="AE2744" s="18">
        <v>-1</v>
      </c>
      <c r="AF2744" s="17">
        <v>-1</v>
      </c>
      <c r="AG2744" s="17">
        <v>-1</v>
      </c>
      <c r="AH2744" s="17">
        <v>-1</v>
      </c>
      <c r="AI2744" s="17">
        <v>-1</v>
      </c>
      <c r="AJ2744" s="17">
        <v>-1</v>
      </c>
      <c r="AK2744" s="17">
        <v>-1</v>
      </c>
      <c r="AL2744" s="17">
        <v>-1</v>
      </c>
      <c r="AM2744" s="17">
        <v>-1</v>
      </c>
      <c r="AN2744" s="17">
        <v>-1</v>
      </c>
      <c r="AO2744" s="17">
        <v>-1</v>
      </c>
    </row>
    <row r="2745" spans="3:41" x14ac:dyDescent="0.25">
      <c r="C2745" t="s">
        <v>102</v>
      </c>
      <c r="D2745" s="6" t="s">
        <v>49</v>
      </c>
      <c r="E2745" t="s">
        <v>17</v>
      </c>
      <c r="F2745" s="6">
        <v>2005</v>
      </c>
      <c r="G2745" s="6" t="s">
        <v>14</v>
      </c>
      <c r="H2745" s="6" t="s">
        <v>15</v>
      </c>
      <c r="I2745" s="6"/>
      <c r="J2745" s="29">
        <f t="array" ref="J2745">IFERROR(_xlfn._xlws.FILTER(AE$4:AE$6723,(AE$4:AE$6723&gt;=0)*($AB$4:$AB$6723=$C2745)*($AC$4:$AC$6723=$D2745)*(ISNUMBER(_xlfn.XMATCH($AD$4:$AD$6723,$V2745:$Z2745,0)))),-1)</f>
        <v>21.489771824388981</v>
      </c>
      <c r="K2745" s="29">
        <f t="array" ref="K2745">IFERROR(_xlfn._xlws.FILTER(AF$4:AF$6723,(AF$4:AF$6723&gt;=0)*($AB$4:$AB$6723=$C2745)*($AC$4:$AC$6723=$D2745)*(ISNUMBER(_xlfn.XMATCH($AD$4:$AD$6723,$V2745:$Z2745,0)))),-1)</f>
        <v>24.013055074634</v>
      </c>
      <c r="L2745" s="29">
        <f t="array" ref="L2745">IFERROR(_xlfn._xlws.FILTER(AG$4:AG$6723,(AG$4:AG$6723&gt;=0)*($AB$4:$AB$6723=$C2745)*($AC$4:$AC$6723=$D2745)*(ISNUMBER(_xlfn.XMATCH($AD$4:$AD$6723,$V2745:$Z2745,0)))),-1)</f>
        <v>27.462894434903799</v>
      </c>
      <c r="M2745" s="29">
        <f t="array" ref="M2745">IFERROR(_xlfn._xlws.FILTER(AH$4:AH$6723,(AH$4:AH$6723&gt;=0)*($AB$4:$AB$6723=$C2745)*($AC$4:$AC$6723=$D2745)*(ISNUMBER(_xlfn.XMATCH($AD$4:$AD$6723,$V2745:$Z2745,0)))),-1)</f>
        <v>29.522899630136401</v>
      </c>
      <c r="N2745" s="29">
        <f t="array" ref="N2745">IFERROR(_xlfn._xlws.FILTER(AI$4:AI$6723,(AI$4:AI$6723&gt;=0)*($AB$4:$AB$6723=$C2745)*($AC$4:$AC$6723=$D2745)*(ISNUMBER(_xlfn.XMATCH($AD$4:$AD$6723,$V2745:$Z2745,0)))),-1)</f>
        <v>31.5771425730746</v>
      </c>
      <c r="O2745" s="29">
        <f t="array" ref="O2745">IFERROR(_xlfn._xlws.FILTER(AJ$4:AJ$6723,(AJ$4:AJ$6723&gt;=0)*($AB$4:$AB$6723=$C2745)*($AC$4:$AC$6723=$D2745)*(ISNUMBER(_xlfn.XMATCH($AD$4:$AD$6723,$V2745:$Z2745,0)))),-1)</f>
        <v>33.349035153589199</v>
      </c>
      <c r="P2745" s="29">
        <f t="array" ref="P2745">IFERROR(_xlfn._xlws.FILTER(AK$4:AK$6723,(AK$4:AK$6723&gt;=0)*($AB$4:$AB$6723=$C2745)*($AC$4:$AC$6723=$D2745)*(ISNUMBER(_xlfn.XMATCH($AD$4:$AD$6723,$V2745:$Z2745,0)))),-1)</f>
        <v>35.5300476470033</v>
      </c>
      <c r="Q2745" s="29">
        <f t="array" ref="Q2745">IFERROR(_xlfn._xlws.FILTER(AL$4:AL$6723,(AL$4:AL$6723&gt;=0)*($AB$4:$AB$6723=$C2745)*($AC$4:$AC$6723=$D2745)*(ISNUMBER(_xlfn.XMATCH($AD$4:$AD$6723,$V2745:$Z2745,0)))),-1)</f>
        <v>38.955706635998297</v>
      </c>
      <c r="R2745" s="29">
        <f t="array" ref="R2745">IFERROR(_xlfn._xlws.FILTER(AM$4:AM$6723,(AM$4:AM$6723&gt;=0)*($AB$4:$AB$6723=$C2745)*($AC$4:$AC$6723=$D2745)*(ISNUMBER(_xlfn.XMATCH($AD$4:$AD$6723,$V2745:$Z2745,0)))),-1)</f>
        <v>38.955706635998297</v>
      </c>
      <c r="S2745" s="29">
        <f t="array" ref="S2745">IFERROR(_xlfn._xlws.FILTER(AN$4:AN$6723,(AN$4:AN$6723&gt;=0)*($AB$4:$AB$6723=$C2745)*($AC$4:$AC$6723=$D2745)*(ISNUMBER(_xlfn.XMATCH($AD$4:$AD$6723,$V2745:$Z2745,0)))),-1)</f>
        <v>38.955706635998297</v>
      </c>
      <c r="T2745" s="29">
        <f t="array" ref="T2745">IFERROR(_xlfn._xlws.FILTER(AO$4:AO$6723,(AO$4:AO$6723&gt;=0)*($AB$4:$AB$6723=$C2745)*($AC$4:$AC$6723=$D2745)*(ISNUMBER(_xlfn.XMATCH($AD$4:$AD$6723,$V2745:$Z2745,0)))),-1)</f>
        <v>38.955706635998297</v>
      </c>
      <c r="V2745" t="s">
        <v>17</v>
      </c>
      <c r="AB2745" t="s">
        <v>98</v>
      </c>
      <c r="AC2745" t="s">
        <v>49</v>
      </c>
      <c r="AD2745" s="19" t="s">
        <v>71</v>
      </c>
      <c r="AE2745" s="18">
        <v>-1</v>
      </c>
      <c r="AF2745" s="17">
        <v>-1</v>
      </c>
      <c r="AG2745" s="17">
        <v>-1</v>
      </c>
      <c r="AH2745" s="17">
        <v>-1</v>
      </c>
      <c r="AI2745" s="17">
        <v>-1</v>
      </c>
      <c r="AJ2745" s="17">
        <v>-1</v>
      </c>
      <c r="AK2745" s="17">
        <v>-1</v>
      </c>
      <c r="AL2745" s="17">
        <v>-1</v>
      </c>
      <c r="AM2745" s="17">
        <v>-1</v>
      </c>
      <c r="AN2745" s="17">
        <v>-1</v>
      </c>
      <c r="AO2745" s="17">
        <v>-1</v>
      </c>
    </row>
    <row r="2746" spans="3:41" x14ac:dyDescent="0.25">
      <c r="C2746" t="s">
        <v>102</v>
      </c>
      <c r="D2746" s="6" t="s">
        <v>49</v>
      </c>
      <c r="E2746" t="s">
        <v>18</v>
      </c>
      <c r="F2746" s="6">
        <v>2005</v>
      </c>
      <c r="G2746" s="6" t="s">
        <v>14</v>
      </c>
      <c r="H2746" s="6" t="s">
        <v>15</v>
      </c>
      <c r="I2746" s="6"/>
      <c r="J2746" s="29">
        <f t="array" ref="J2746">IFERROR(_xlfn._xlws.FILTER(AE$4:AE$6723,(AE$4:AE$6723&gt;=0)*($AB$4:$AB$6723=$C2746)*($AC$4:$AC$6723=$D2746)*(ISNUMBER(_xlfn.XMATCH($AD$4:$AD$6723,$V2746:$Z2746,0)))),-1)</f>
        <v>-1</v>
      </c>
      <c r="K2746" s="29">
        <f t="array" ref="K2746">IFERROR(_xlfn._xlws.FILTER(AF$4:AF$6723,(AF$4:AF$6723&gt;=0)*($AB$4:$AB$6723=$C2746)*($AC$4:$AC$6723=$D2746)*(ISNUMBER(_xlfn.XMATCH($AD$4:$AD$6723,$V2746:$Z2746,0)))),-1)</f>
        <v>-1</v>
      </c>
      <c r="L2746" s="29">
        <f t="array" ref="L2746">IFERROR(_xlfn._xlws.FILTER(AG$4:AG$6723,(AG$4:AG$6723&gt;=0)*($AB$4:$AB$6723=$C2746)*($AC$4:$AC$6723=$D2746)*(ISNUMBER(_xlfn.XMATCH($AD$4:$AD$6723,$V2746:$Z2746,0)))),-1)</f>
        <v>-1</v>
      </c>
      <c r="M2746" s="29">
        <f t="array" ref="M2746">IFERROR(_xlfn._xlws.FILTER(AH$4:AH$6723,(AH$4:AH$6723&gt;=0)*($AB$4:$AB$6723=$C2746)*($AC$4:$AC$6723=$D2746)*(ISNUMBER(_xlfn.XMATCH($AD$4:$AD$6723,$V2746:$Z2746,0)))),-1)</f>
        <v>-1</v>
      </c>
      <c r="N2746" s="29">
        <f t="array" ref="N2746">IFERROR(_xlfn._xlws.FILTER(AI$4:AI$6723,(AI$4:AI$6723&gt;=0)*($AB$4:$AB$6723=$C2746)*($AC$4:$AC$6723=$D2746)*(ISNUMBER(_xlfn.XMATCH($AD$4:$AD$6723,$V2746:$Z2746,0)))),-1)</f>
        <v>-1</v>
      </c>
      <c r="O2746" s="29">
        <f t="array" ref="O2746">IFERROR(_xlfn._xlws.FILTER(AJ$4:AJ$6723,(AJ$4:AJ$6723&gt;=0)*($AB$4:$AB$6723=$C2746)*($AC$4:$AC$6723=$D2746)*(ISNUMBER(_xlfn.XMATCH($AD$4:$AD$6723,$V2746:$Z2746,0)))),-1)</f>
        <v>-1</v>
      </c>
      <c r="P2746" s="29">
        <f t="array" ref="P2746">IFERROR(_xlfn._xlws.FILTER(AK$4:AK$6723,(AK$4:AK$6723&gt;=0)*($AB$4:$AB$6723=$C2746)*($AC$4:$AC$6723=$D2746)*(ISNUMBER(_xlfn.XMATCH($AD$4:$AD$6723,$V2746:$Z2746,0)))),-1)</f>
        <v>-1</v>
      </c>
      <c r="Q2746" s="29">
        <f t="array" ref="Q2746">IFERROR(_xlfn._xlws.FILTER(AL$4:AL$6723,(AL$4:AL$6723&gt;=0)*($AB$4:$AB$6723=$C2746)*($AC$4:$AC$6723=$D2746)*(ISNUMBER(_xlfn.XMATCH($AD$4:$AD$6723,$V2746:$Z2746,0)))),-1)</f>
        <v>-1</v>
      </c>
      <c r="R2746" s="29">
        <f t="array" ref="R2746">IFERROR(_xlfn._xlws.FILTER(AM$4:AM$6723,(AM$4:AM$6723&gt;=0)*($AB$4:$AB$6723=$C2746)*($AC$4:$AC$6723=$D2746)*(ISNUMBER(_xlfn.XMATCH($AD$4:$AD$6723,$V2746:$Z2746,0)))),-1)</f>
        <v>-1</v>
      </c>
      <c r="S2746" s="29">
        <f t="array" ref="S2746">IFERROR(_xlfn._xlws.FILTER(AN$4:AN$6723,(AN$4:AN$6723&gt;=0)*($AB$4:$AB$6723=$C2746)*($AC$4:$AC$6723=$D2746)*(ISNUMBER(_xlfn.XMATCH($AD$4:$AD$6723,$V2746:$Z2746,0)))),-1)</f>
        <v>-1</v>
      </c>
      <c r="T2746" s="29">
        <f t="array" ref="T2746">IFERROR(_xlfn._xlws.FILTER(AO$4:AO$6723,(AO$4:AO$6723&gt;=0)*($AB$4:$AB$6723=$C2746)*($AC$4:$AC$6723=$D2746)*(ISNUMBER(_xlfn.XMATCH($AD$4:$AD$6723,$V2746:$Z2746,0)))),-1)</f>
        <v>-1</v>
      </c>
      <c r="V2746" t="s">
        <v>18</v>
      </c>
      <c r="AB2746" t="s">
        <v>98</v>
      </c>
      <c r="AC2746" t="s">
        <v>49</v>
      </c>
      <c r="AD2746" s="19" t="s">
        <v>66</v>
      </c>
      <c r="AE2746" s="18">
        <v>-1</v>
      </c>
      <c r="AF2746" s="17">
        <v>-1</v>
      </c>
      <c r="AG2746" s="17">
        <v>-1</v>
      </c>
      <c r="AH2746" s="17">
        <v>-1</v>
      </c>
      <c r="AI2746" s="17">
        <v>-1</v>
      </c>
      <c r="AJ2746" s="17">
        <v>-1</v>
      </c>
      <c r="AK2746" s="17">
        <v>-1</v>
      </c>
      <c r="AL2746" s="17">
        <v>-1</v>
      </c>
      <c r="AM2746" s="17">
        <v>-1</v>
      </c>
      <c r="AN2746" s="17">
        <v>-1</v>
      </c>
      <c r="AO2746" s="17">
        <v>-1</v>
      </c>
    </row>
    <row r="2747" spans="3:41" x14ac:dyDescent="0.25">
      <c r="C2747" t="s">
        <v>102</v>
      </c>
      <c r="D2747" s="6" t="s">
        <v>49</v>
      </c>
      <c r="E2747" t="s">
        <v>63</v>
      </c>
      <c r="F2747" s="6">
        <v>2005</v>
      </c>
      <c r="G2747" s="6" t="s">
        <v>14</v>
      </c>
      <c r="H2747" s="6" t="s">
        <v>15</v>
      </c>
      <c r="J2747" s="29">
        <f t="array" ref="J2747">IFERROR(_xlfn._xlws.FILTER(AE$4:AE$6723,(AE$4:AE$6723&gt;=0)*($AB$4:$AB$6723=$C2747)*($AC$4:$AC$6723=$D2747)*(ISNUMBER(_xlfn.XMATCH($AD$4:$AD$6723,$V2747:$Z2747,0)))),-1)</f>
        <v>17.622388755678681</v>
      </c>
      <c r="K2747" s="29">
        <f t="array" ref="K2747">IFERROR(_xlfn._xlws.FILTER(AF$4:AF$6723,(AF$4:AF$6723&gt;=0)*($AB$4:$AB$6723=$C2747)*($AC$4:$AC$6723=$D2747)*(ISNUMBER(_xlfn.XMATCH($AD$4:$AD$6723,$V2747:$Z2747,0)))),-1)</f>
        <v>20.568265263352401</v>
      </c>
      <c r="L2747" s="29">
        <f t="array" ref="L2747">IFERROR(_xlfn._xlws.FILTER(AG$4:AG$6723,(AG$4:AG$6723&gt;=0)*($AB$4:$AB$6723=$C2747)*($AC$4:$AC$6723=$D2747)*(ISNUMBER(_xlfn.XMATCH($AD$4:$AD$6723,$V2747:$Z2747,0)))),-1)</f>
        <v>27.6245899117222</v>
      </c>
      <c r="M2747" s="29">
        <f t="array" ref="M2747">IFERROR(_xlfn._xlws.FILTER(AH$4:AH$6723,(AH$4:AH$6723&gt;=0)*($AB$4:$AB$6723=$C2747)*($AC$4:$AC$6723=$D2747)*(ISNUMBER(_xlfn.XMATCH($AD$4:$AD$6723,$V2747:$Z2747,0)))),-1)</f>
        <v>28.515242349047899</v>
      </c>
      <c r="N2747" s="29">
        <f t="array" ref="N2747">IFERROR(_xlfn._xlws.FILTER(AI$4:AI$6723,(AI$4:AI$6723&gt;=0)*($AB$4:$AB$6723=$C2747)*($AC$4:$AC$6723=$D2747)*(ISNUMBER(_xlfn.XMATCH($AD$4:$AD$6723,$V2747:$Z2747,0)))),-1)</f>
        <v>33.6157002382621</v>
      </c>
      <c r="O2747" s="29">
        <f t="array" ref="O2747">IFERROR(_xlfn._xlws.FILTER(AJ$4:AJ$6723,(AJ$4:AJ$6723&gt;=0)*($AB$4:$AB$6723=$C2747)*($AC$4:$AC$6723=$D2747)*(ISNUMBER(_xlfn.XMATCH($AD$4:$AD$6723,$V2747:$Z2747,0)))),-1)</f>
        <v>35.625525125825398</v>
      </c>
      <c r="P2747" s="29">
        <f t="array" ref="P2747">IFERROR(_xlfn._xlws.FILTER(AK$4:AK$6723,(AK$4:AK$6723&gt;=0)*($AB$4:$AB$6723=$C2747)*($AC$4:$AC$6723=$D2747)*(ISNUMBER(_xlfn.XMATCH($AD$4:$AD$6723,$V2747:$Z2747,0)))),-1)</f>
        <v>36.945681089447397</v>
      </c>
      <c r="Q2747" s="29">
        <f t="array" ref="Q2747">IFERROR(_xlfn._xlws.FILTER(AL$4:AL$6723,(AL$4:AL$6723&gt;=0)*($AB$4:$AB$6723=$C2747)*($AC$4:$AC$6723=$D2747)*(ISNUMBER(_xlfn.XMATCH($AD$4:$AD$6723,$V2747:$Z2747,0)))),-1)</f>
        <v>37.538298057398102</v>
      </c>
      <c r="R2747" s="29">
        <f t="array" ref="R2747">IFERROR(_xlfn._xlws.FILTER(AM$4:AM$6723,(AM$4:AM$6723&gt;=0)*($AB$4:$AB$6723=$C2747)*($AC$4:$AC$6723=$D2747)*(ISNUMBER(_xlfn.XMATCH($AD$4:$AD$6723,$V2747:$Z2747,0)))),-1)</f>
        <v>38.628852170699801</v>
      </c>
      <c r="S2747" s="29">
        <f t="array" ref="S2747">IFERROR(_xlfn._xlws.FILTER(AN$4:AN$6723,(AN$4:AN$6723&gt;=0)*($AB$4:$AB$6723=$C2747)*($AC$4:$AC$6723=$D2747)*(ISNUMBER(_xlfn.XMATCH($AD$4:$AD$6723,$V2747:$Z2747,0)))),-1)</f>
        <v>38.628852170699801</v>
      </c>
      <c r="T2747" s="29">
        <f t="array" ref="T2747">IFERROR(_xlfn._xlws.FILTER(AO$4:AO$6723,(AO$4:AO$6723&gt;=0)*($AB$4:$AB$6723=$C2747)*($AC$4:$AC$6723=$D2747)*(ISNUMBER(_xlfn.XMATCH($AD$4:$AD$6723,$V2747:$Z2747,0)))),-1)</f>
        <v>38.628852170699801</v>
      </c>
      <c r="V2747" t="s">
        <v>63</v>
      </c>
      <c r="AB2747" t="s">
        <v>98</v>
      </c>
      <c r="AC2747" t="s">
        <v>49</v>
      </c>
      <c r="AD2747" s="19" t="s">
        <v>67</v>
      </c>
      <c r="AE2747" s="18">
        <v>-1</v>
      </c>
      <c r="AF2747" s="17">
        <v>-1</v>
      </c>
      <c r="AG2747" s="17">
        <v>-1</v>
      </c>
      <c r="AH2747" s="17">
        <v>-1</v>
      </c>
      <c r="AI2747" s="17">
        <v>-1</v>
      </c>
      <c r="AJ2747" s="17">
        <v>-1</v>
      </c>
      <c r="AK2747" s="17">
        <v>-1</v>
      </c>
      <c r="AL2747" s="17">
        <v>-1</v>
      </c>
      <c r="AM2747" s="17">
        <v>-1</v>
      </c>
      <c r="AN2747" s="17">
        <v>-1</v>
      </c>
      <c r="AO2747" s="17">
        <v>-1</v>
      </c>
    </row>
    <row r="2748" spans="3:41" x14ac:dyDescent="0.25">
      <c r="C2748" t="s">
        <v>102</v>
      </c>
      <c r="D2748" s="6" t="s">
        <v>49</v>
      </c>
      <c r="E2748" t="s">
        <v>21</v>
      </c>
      <c r="F2748" s="6">
        <v>2005</v>
      </c>
      <c r="G2748" s="6" t="s">
        <v>14</v>
      </c>
      <c r="H2748" s="6" t="s">
        <v>15</v>
      </c>
      <c r="J2748" s="29">
        <f t="array" ref="J2748">IFERROR(_xlfn._xlws.FILTER(AE$4:AE$6723,(AE$4:AE$6723&gt;=0)*($AB$4:$AB$6723=$C2748)*($AC$4:$AC$6723=$D2748)*(ISNUMBER(_xlfn.XMATCH($AD$4:$AD$6723,$V2748:$Z2748,0)))),-1)</f>
        <v>-1</v>
      </c>
      <c r="K2748" s="29">
        <f t="array" ref="K2748">IFERROR(_xlfn._xlws.FILTER(AF$4:AF$6723,(AF$4:AF$6723&gt;=0)*($AB$4:$AB$6723=$C2748)*($AC$4:$AC$6723=$D2748)*(ISNUMBER(_xlfn.XMATCH($AD$4:$AD$6723,$V2748:$Z2748,0)))),-1)</f>
        <v>-1</v>
      </c>
      <c r="L2748" s="29">
        <f t="array" ref="L2748">IFERROR(_xlfn._xlws.FILTER(AG$4:AG$6723,(AG$4:AG$6723&gt;=0)*($AB$4:$AB$6723=$C2748)*($AC$4:$AC$6723=$D2748)*(ISNUMBER(_xlfn.XMATCH($AD$4:$AD$6723,$V2748:$Z2748,0)))),-1)</f>
        <v>-1</v>
      </c>
      <c r="M2748" s="29">
        <f t="array" ref="M2748">IFERROR(_xlfn._xlws.FILTER(AH$4:AH$6723,(AH$4:AH$6723&gt;=0)*($AB$4:$AB$6723=$C2748)*($AC$4:$AC$6723=$D2748)*(ISNUMBER(_xlfn.XMATCH($AD$4:$AD$6723,$V2748:$Z2748,0)))),-1)</f>
        <v>-1</v>
      </c>
      <c r="N2748" s="29">
        <f t="array" ref="N2748">IFERROR(_xlfn._xlws.FILTER(AI$4:AI$6723,(AI$4:AI$6723&gt;=0)*($AB$4:$AB$6723=$C2748)*($AC$4:$AC$6723=$D2748)*(ISNUMBER(_xlfn.XMATCH($AD$4:$AD$6723,$V2748:$Z2748,0)))),-1)</f>
        <v>-1</v>
      </c>
      <c r="O2748" s="29">
        <f t="array" ref="O2748">IFERROR(_xlfn._xlws.FILTER(AJ$4:AJ$6723,(AJ$4:AJ$6723&gt;=0)*($AB$4:$AB$6723=$C2748)*($AC$4:$AC$6723=$D2748)*(ISNUMBER(_xlfn.XMATCH($AD$4:$AD$6723,$V2748:$Z2748,0)))),-1)</f>
        <v>-1</v>
      </c>
      <c r="P2748" s="29">
        <f t="array" ref="P2748">IFERROR(_xlfn._xlws.FILTER(AK$4:AK$6723,(AK$4:AK$6723&gt;=0)*($AB$4:$AB$6723=$C2748)*($AC$4:$AC$6723=$D2748)*(ISNUMBER(_xlfn.XMATCH($AD$4:$AD$6723,$V2748:$Z2748,0)))),-1)</f>
        <v>-1</v>
      </c>
      <c r="Q2748" s="29">
        <f t="array" ref="Q2748">IFERROR(_xlfn._xlws.FILTER(AL$4:AL$6723,(AL$4:AL$6723&gt;=0)*($AB$4:$AB$6723=$C2748)*($AC$4:$AC$6723=$D2748)*(ISNUMBER(_xlfn.XMATCH($AD$4:$AD$6723,$V2748:$Z2748,0)))),-1)</f>
        <v>-1</v>
      </c>
      <c r="R2748" s="29">
        <f t="array" ref="R2748">IFERROR(_xlfn._xlws.FILTER(AM$4:AM$6723,(AM$4:AM$6723&gt;=0)*($AB$4:$AB$6723=$C2748)*($AC$4:$AC$6723=$D2748)*(ISNUMBER(_xlfn.XMATCH($AD$4:$AD$6723,$V2748:$Z2748,0)))),-1)</f>
        <v>-1</v>
      </c>
      <c r="S2748" s="29">
        <f t="array" ref="S2748">IFERROR(_xlfn._xlws.FILTER(AN$4:AN$6723,(AN$4:AN$6723&gt;=0)*($AB$4:$AB$6723=$C2748)*($AC$4:$AC$6723=$D2748)*(ISNUMBER(_xlfn.XMATCH($AD$4:$AD$6723,$V2748:$Z2748,0)))),-1)</f>
        <v>-1</v>
      </c>
      <c r="T2748" s="29">
        <f t="array" ref="T2748">IFERROR(_xlfn._xlws.FILTER(AO$4:AO$6723,(AO$4:AO$6723&gt;=0)*($AB$4:$AB$6723=$C2748)*($AC$4:$AC$6723=$D2748)*(ISNUMBER(_xlfn.XMATCH($AD$4:$AD$6723,$V2748:$Z2748,0)))),-1)</f>
        <v>-1</v>
      </c>
      <c r="V2748" t="s">
        <v>21</v>
      </c>
      <c r="AB2748" t="s">
        <v>98</v>
      </c>
      <c r="AC2748" t="s">
        <v>49</v>
      </c>
      <c r="AD2748" s="19" t="s">
        <v>68</v>
      </c>
      <c r="AE2748" s="18">
        <v>-1</v>
      </c>
      <c r="AF2748" s="17">
        <v>-1</v>
      </c>
      <c r="AG2748" s="17">
        <v>-1</v>
      </c>
      <c r="AH2748" s="17">
        <v>-1</v>
      </c>
      <c r="AI2748" s="17">
        <v>-1</v>
      </c>
      <c r="AJ2748" s="17">
        <v>-1</v>
      </c>
      <c r="AK2748" s="17">
        <v>-1</v>
      </c>
      <c r="AL2748" s="17">
        <v>-1</v>
      </c>
      <c r="AM2748" s="17">
        <v>-1</v>
      </c>
      <c r="AN2748" s="17">
        <v>-1</v>
      </c>
      <c r="AO2748" s="17">
        <v>-1</v>
      </c>
    </row>
    <row r="2749" spans="3:41" x14ac:dyDescent="0.25">
      <c r="C2749" t="s">
        <v>102</v>
      </c>
      <c r="D2749" s="6" t="s">
        <v>49</v>
      </c>
      <c r="E2749" t="s">
        <v>22</v>
      </c>
      <c r="F2749" s="6">
        <v>2005</v>
      </c>
      <c r="G2749" s="6" t="s">
        <v>14</v>
      </c>
      <c r="H2749" s="6" t="s">
        <v>15</v>
      </c>
      <c r="J2749" s="29">
        <f t="array" ref="J2749">IFERROR(_xlfn._xlws.FILTER(AE$4:AE$6723,(AE$4:AE$6723&gt;=0)*($AB$4:$AB$6723=$C2749)*($AC$4:$AC$6723=$D2749)*(ISNUMBER(_xlfn.XMATCH($AD$4:$AD$6723,$V2749:$Z2749,0)))),-1)</f>
        <v>-1</v>
      </c>
      <c r="K2749" s="29">
        <f t="array" ref="K2749">IFERROR(_xlfn._xlws.FILTER(AF$4:AF$6723,(AF$4:AF$6723&gt;=0)*($AB$4:$AB$6723=$C2749)*($AC$4:$AC$6723=$D2749)*(ISNUMBER(_xlfn.XMATCH($AD$4:$AD$6723,$V2749:$Z2749,0)))),-1)</f>
        <v>-1</v>
      </c>
      <c r="L2749" s="29">
        <f t="array" ref="L2749">IFERROR(_xlfn._xlws.FILTER(AG$4:AG$6723,(AG$4:AG$6723&gt;=0)*($AB$4:$AB$6723=$C2749)*($AC$4:$AC$6723=$D2749)*(ISNUMBER(_xlfn.XMATCH($AD$4:$AD$6723,$V2749:$Z2749,0)))),-1)</f>
        <v>-1</v>
      </c>
      <c r="M2749" s="29">
        <f t="array" ref="M2749">IFERROR(_xlfn._xlws.FILTER(AH$4:AH$6723,(AH$4:AH$6723&gt;=0)*($AB$4:$AB$6723=$C2749)*($AC$4:$AC$6723=$D2749)*(ISNUMBER(_xlfn.XMATCH($AD$4:$AD$6723,$V2749:$Z2749,0)))),-1)</f>
        <v>-1</v>
      </c>
      <c r="N2749" s="29">
        <f t="array" ref="N2749">IFERROR(_xlfn._xlws.FILTER(AI$4:AI$6723,(AI$4:AI$6723&gt;=0)*($AB$4:$AB$6723=$C2749)*($AC$4:$AC$6723=$D2749)*(ISNUMBER(_xlfn.XMATCH($AD$4:$AD$6723,$V2749:$Z2749,0)))),-1)</f>
        <v>-1</v>
      </c>
      <c r="O2749" s="29">
        <f t="array" ref="O2749">IFERROR(_xlfn._xlws.FILTER(AJ$4:AJ$6723,(AJ$4:AJ$6723&gt;=0)*($AB$4:$AB$6723=$C2749)*($AC$4:$AC$6723=$D2749)*(ISNUMBER(_xlfn.XMATCH($AD$4:$AD$6723,$V2749:$Z2749,0)))),-1)</f>
        <v>-1</v>
      </c>
      <c r="P2749" s="29">
        <f t="array" ref="P2749">IFERROR(_xlfn._xlws.FILTER(AK$4:AK$6723,(AK$4:AK$6723&gt;=0)*($AB$4:$AB$6723=$C2749)*($AC$4:$AC$6723=$D2749)*(ISNUMBER(_xlfn.XMATCH($AD$4:$AD$6723,$V2749:$Z2749,0)))),-1)</f>
        <v>-1</v>
      </c>
      <c r="Q2749" s="29">
        <f t="array" ref="Q2749">IFERROR(_xlfn._xlws.FILTER(AL$4:AL$6723,(AL$4:AL$6723&gt;=0)*($AB$4:$AB$6723=$C2749)*($AC$4:$AC$6723=$D2749)*(ISNUMBER(_xlfn.XMATCH($AD$4:$AD$6723,$V2749:$Z2749,0)))),-1)</f>
        <v>-1</v>
      </c>
      <c r="R2749" s="29">
        <f t="array" ref="R2749">IFERROR(_xlfn._xlws.FILTER(AM$4:AM$6723,(AM$4:AM$6723&gt;=0)*($AB$4:$AB$6723=$C2749)*($AC$4:$AC$6723=$D2749)*(ISNUMBER(_xlfn.XMATCH($AD$4:$AD$6723,$V2749:$Z2749,0)))),-1)</f>
        <v>-1</v>
      </c>
      <c r="S2749" s="29">
        <f t="array" ref="S2749">IFERROR(_xlfn._xlws.FILTER(AN$4:AN$6723,(AN$4:AN$6723&gt;=0)*($AB$4:$AB$6723=$C2749)*($AC$4:$AC$6723=$D2749)*(ISNUMBER(_xlfn.XMATCH($AD$4:$AD$6723,$V2749:$Z2749,0)))),-1)</f>
        <v>-1</v>
      </c>
      <c r="T2749" s="29">
        <f t="array" ref="T2749">IFERROR(_xlfn._xlws.FILTER(AO$4:AO$6723,(AO$4:AO$6723&gt;=0)*($AB$4:$AB$6723=$C2749)*($AC$4:$AC$6723=$D2749)*(ISNUMBER(_xlfn.XMATCH($AD$4:$AD$6723,$V2749:$Z2749,0)))),-1)</f>
        <v>-1</v>
      </c>
      <c r="V2749" s="19" t="s">
        <v>66</v>
      </c>
      <c r="W2749" s="19" t="s">
        <v>67</v>
      </c>
      <c r="X2749" s="19" t="s">
        <v>68</v>
      </c>
      <c r="Y2749" s="19" t="s">
        <v>69</v>
      </c>
      <c r="Z2749" s="19" t="s">
        <v>70</v>
      </c>
      <c r="AB2749" t="s">
        <v>98</v>
      </c>
      <c r="AC2749" t="s">
        <v>49</v>
      </c>
      <c r="AD2749" s="19" t="s">
        <v>76</v>
      </c>
      <c r="AE2749" s="18">
        <v>-1</v>
      </c>
      <c r="AF2749" s="17">
        <v>-1</v>
      </c>
      <c r="AG2749" s="17">
        <v>-1</v>
      </c>
      <c r="AH2749" s="17">
        <v>-1</v>
      </c>
      <c r="AI2749" s="17">
        <v>-1</v>
      </c>
      <c r="AJ2749" s="17">
        <v>-1</v>
      </c>
      <c r="AK2749" s="17">
        <v>-1</v>
      </c>
      <c r="AL2749" s="17">
        <v>-1</v>
      </c>
      <c r="AM2749" s="17">
        <v>-1</v>
      </c>
      <c r="AN2749" s="17">
        <v>-1</v>
      </c>
      <c r="AO2749" s="17">
        <v>-1</v>
      </c>
    </row>
    <row r="2750" spans="3:41" x14ac:dyDescent="0.25">
      <c r="C2750" t="s">
        <v>102</v>
      </c>
      <c r="D2750" s="6" t="s">
        <v>49</v>
      </c>
      <c r="E2750" t="s">
        <v>23</v>
      </c>
      <c r="F2750" s="6">
        <v>2005</v>
      </c>
      <c r="G2750" s="6" t="s">
        <v>14</v>
      </c>
      <c r="H2750" s="6" t="s">
        <v>15</v>
      </c>
      <c r="J2750" s="29">
        <f t="array" ref="J2750">IFERROR(_xlfn._xlws.FILTER(AE$4:AE$6723,(AE$4:AE$6723&gt;=0)*($AB$4:$AB$6723=$C2750)*($AC$4:$AC$6723=$D2750)*(ISNUMBER(_xlfn.XMATCH($AD$4:$AD$6723,$V2750:$Z2750,0)))),-1)</f>
        <v>-1</v>
      </c>
      <c r="K2750" s="29">
        <f t="array" ref="K2750">IFERROR(_xlfn._xlws.FILTER(AF$4:AF$6723,(AF$4:AF$6723&gt;=0)*($AB$4:$AB$6723=$C2750)*($AC$4:$AC$6723=$D2750)*(ISNUMBER(_xlfn.XMATCH($AD$4:$AD$6723,$V2750:$Z2750,0)))),-1)</f>
        <v>-1</v>
      </c>
      <c r="L2750" s="29">
        <f t="array" ref="L2750">IFERROR(_xlfn._xlws.FILTER(AG$4:AG$6723,(AG$4:AG$6723&gt;=0)*($AB$4:$AB$6723=$C2750)*($AC$4:$AC$6723=$D2750)*(ISNUMBER(_xlfn.XMATCH($AD$4:$AD$6723,$V2750:$Z2750,0)))),-1)</f>
        <v>-1</v>
      </c>
      <c r="M2750" s="29">
        <f t="array" ref="M2750">IFERROR(_xlfn._xlws.FILTER(AH$4:AH$6723,(AH$4:AH$6723&gt;=0)*($AB$4:$AB$6723=$C2750)*($AC$4:$AC$6723=$D2750)*(ISNUMBER(_xlfn.XMATCH($AD$4:$AD$6723,$V2750:$Z2750,0)))),-1)</f>
        <v>-1</v>
      </c>
      <c r="N2750" s="29">
        <f t="array" ref="N2750">IFERROR(_xlfn._xlws.FILTER(AI$4:AI$6723,(AI$4:AI$6723&gt;=0)*($AB$4:$AB$6723=$C2750)*($AC$4:$AC$6723=$D2750)*(ISNUMBER(_xlfn.XMATCH($AD$4:$AD$6723,$V2750:$Z2750,0)))),-1)</f>
        <v>-1</v>
      </c>
      <c r="O2750" s="29">
        <f t="array" ref="O2750">IFERROR(_xlfn._xlws.FILTER(AJ$4:AJ$6723,(AJ$4:AJ$6723&gt;=0)*($AB$4:$AB$6723=$C2750)*($AC$4:$AC$6723=$D2750)*(ISNUMBER(_xlfn.XMATCH($AD$4:$AD$6723,$V2750:$Z2750,0)))),-1)</f>
        <v>-1</v>
      </c>
      <c r="P2750" s="29">
        <f t="array" ref="P2750">IFERROR(_xlfn._xlws.FILTER(AK$4:AK$6723,(AK$4:AK$6723&gt;=0)*($AB$4:$AB$6723=$C2750)*($AC$4:$AC$6723=$D2750)*(ISNUMBER(_xlfn.XMATCH($AD$4:$AD$6723,$V2750:$Z2750,0)))),-1)</f>
        <v>-1</v>
      </c>
      <c r="Q2750" s="29">
        <f t="array" ref="Q2750">IFERROR(_xlfn._xlws.FILTER(AL$4:AL$6723,(AL$4:AL$6723&gt;=0)*($AB$4:$AB$6723=$C2750)*($AC$4:$AC$6723=$D2750)*(ISNUMBER(_xlfn.XMATCH($AD$4:$AD$6723,$V2750:$Z2750,0)))),-1)</f>
        <v>-1</v>
      </c>
      <c r="R2750" s="29">
        <f t="array" ref="R2750">IFERROR(_xlfn._xlws.FILTER(AM$4:AM$6723,(AM$4:AM$6723&gt;=0)*($AB$4:$AB$6723=$C2750)*($AC$4:$AC$6723=$D2750)*(ISNUMBER(_xlfn.XMATCH($AD$4:$AD$6723,$V2750:$Z2750,0)))),-1)</f>
        <v>-1</v>
      </c>
      <c r="S2750" s="29">
        <f t="array" ref="S2750">IFERROR(_xlfn._xlws.FILTER(AN$4:AN$6723,(AN$4:AN$6723&gt;=0)*($AB$4:$AB$6723=$C2750)*($AC$4:$AC$6723=$D2750)*(ISNUMBER(_xlfn.XMATCH($AD$4:$AD$6723,$V2750:$Z2750,0)))),-1)</f>
        <v>-1</v>
      </c>
      <c r="T2750" s="29">
        <f t="array" ref="T2750">IFERROR(_xlfn._xlws.FILTER(AO$4:AO$6723,(AO$4:AO$6723&gt;=0)*($AB$4:$AB$6723=$C2750)*($AC$4:$AC$6723=$D2750)*(ISNUMBER(_xlfn.XMATCH($AD$4:$AD$6723,$V2750:$Z2750,0)))),-1)</f>
        <v>-1</v>
      </c>
      <c r="V2750" t="s">
        <v>70</v>
      </c>
      <c r="AB2750" t="s">
        <v>98</v>
      </c>
      <c r="AC2750" t="s">
        <v>49</v>
      </c>
      <c r="AD2750" s="19" t="s">
        <v>69</v>
      </c>
      <c r="AE2750" s="18">
        <v>-1</v>
      </c>
      <c r="AF2750" s="17">
        <v>-1</v>
      </c>
      <c r="AG2750" s="17">
        <v>-1</v>
      </c>
      <c r="AH2750" s="17">
        <v>-1</v>
      </c>
      <c r="AI2750" s="17">
        <v>-1</v>
      </c>
      <c r="AJ2750" s="17">
        <v>-1</v>
      </c>
      <c r="AK2750" s="17">
        <v>-1</v>
      </c>
      <c r="AL2750" s="17">
        <v>-1</v>
      </c>
      <c r="AM2750" s="17">
        <v>-1</v>
      </c>
      <c r="AN2750" s="17">
        <v>-1</v>
      </c>
      <c r="AO2750" s="17">
        <v>-1</v>
      </c>
    </row>
    <row r="2751" spans="3:41" x14ac:dyDescent="0.25">
      <c r="C2751" t="s">
        <v>102</v>
      </c>
      <c r="D2751" s="6" t="s">
        <v>49</v>
      </c>
      <c r="E2751" t="s">
        <v>24</v>
      </c>
      <c r="F2751" s="6">
        <v>2005</v>
      </c>
      <c r="G2751" s="6" t="s">
        <v>14</v>
      </c>
      <c r="H2751" s="6" t="s">
        <v>15</v>
      </c>
      <c r="J2751" s="29">
        <f t="array" ref="J2751">IFERROR(_xlfn._xlws.FILTER(AE$4:AE$6723,(AE$4:AE$6723&gt;=0)*($AB$4:$AB$6723=$C2751)*($AC$4:$AC$6723=$D2751)*(ISNUMBER(_xlfn.XMATCH($AD$4:$AD$6723,$V2751:$Z2751,0)))),-1)</f>
        <v>23.013871015796099</v>
      </c>
      <c r="K2751" s="29">
        <f t="array" ref="K2751">IFERROR(_xlfn._xlws.FILTER(AF$4:AF$6723,(AF$4:AF$6723&gt;=0)*($AB$4:$AB$6723=$C2751)*($AC$4:$AC$6723=$D2751)*(ISNUMBER(_xlfn.XMATCH($AD$4:$AD$6723,$V2751:$Z2751,0)))),-1)</f>
        <v>22.125926673919999</v>
      </c>
      <c r="L2751" s="29">
        <f t="array" ref="L2751">IFERROR(_xlfn._xlws.FILTER(AG$4:AG$6723,(AG$4:AG$6723&gt;=0)*($AB$4:$AB$6723=$C2751)*($AC$4:$AC$6723=$D2751)*(ISNUMBER(_xlfn.XMATCH($AD$4:$AD$6723,$V2751:$Z2751,0)))),-1)</f>
        <v>18.283149000000002</v>
      </c>
      <c r="M2751" s="29">
        <f t="array" ref="M2751">IFERROR(_xlfn._xlws.FILTER(AH$4:AH$6723,(AH$4:AH$6723&gt;=0)*($AB$4:$AB$6723=$C2751)*($AC$4:$AC$6723=$D2751)*(ISNUMBER(_xlfn.XMATCH($AD$4:$AD$6723,$V2751:$Z2751,0)))),-1)</f>
        <v>18.872621324145801</v>
      </c>
      <c r="N2751" s="29">
        <f t="array" ref="N2751">IFERROR(_xlfn._xlws.FILTER(AI$4:AI$6723,(AI$4:AI$6723&gt;=0)*($AB$4:$AB$6723=$C2751)*($AC$4:$AC$6723=$D2751)*(ISNUMBER(_xlfn.XMATCH($AD$4:$AD$6723,$V2751:$Z2751,0)))),-1)</f>
        <v>22.248325066888398</v>
      </c>
      <c r="O2751" s="29">
        <f t="array" ref="O2751">IFERROR(_xlfn._xlws.FILTER(AJ$4:AJ$6723,(AJ$4:AJ$6723&gt;=0)*($AB$4:$AB$6723=$C2751)*($AC$4:$AC$6723=$D2751)*(ISNUMBER(_xlfn.XMATCH($AD$4:$AD$6723,$V2751:$Z2751,0)))),-1)</f>
        <v>23.578514148451301</v>
      </c>
      <c r="P2751" s="29">
        <f t="array" ref="P2751">IFERROR(_xlfn._xlws.FILTER(AK$4:AK$6723,(AK$4:AK$6723&gt;=0)*($AB$4:$AB$6723=$C2751)*($AC$4:$AC$6723=$D2751)*(ISNUMBER(_xlfn.XMATCH($AD$4:$AD$6723,$V2751:$Z2751,0)))),-1)</f>
        <v>24.452250492167899</v>
      </c>
      <c r="Q2751" s="29">
        <f t="array" ref="Q2751">IFERROR(_xlfn._xlws.FILTER(AL$4:AL$6723,(AL$4:AL$6723&gt;=0)*($AB$4:$AB$6723=$C2751)*($AC$4:$AC$6723=$D2751)*(ISNUMBER(_xlfn.XMATCH($AD$4:$AD$6723,$V2751:$Z2751,0)))),-1)</f>
        <v>24.844470045819001</v>
      </c>
      <c r="R2751" s="29">
        <f t="array" ref="R2751">IFERROR(_xlfn._xlws.FILTER(AM$4:AM$6723,(AM$4:AM$6723&gt;=0)*($AB$4:$AB$6723=$C2751)*($AC$4:$AC$6723=$D2751)*(ISNUMBER(_xlfn.XMATCH($AD$4:$AD$6723,$V2751:$Z2751,0)))),-1)</f>
        <v>25.566245949453201</v>
      </c>
      <c r="S2751" s="29">
        <f t="array" ref="S2751">IFERROR(_xlfn._xlws.FILTER(AN$4:AN$6723,(AN$4:AN$6723&gt;=0)*($AB$4:$AB$6723=$C2751)*($AC$4:$AC$6723=$D2751)*(ISNUMBER(_xlfn.XMATCH($AD$4:$AD$6723,$V2751:$Z2751,0)))),-1)</f>
        <v>25.566245949453201</v>
      </c>
      <c r="T2751" s="29">
        <f t="array" ref="T2751">IFERROR(_xlfn._xlws.FILTER(AO$4:AO$6723,(AO$4:AO$6723&gt;=0)*($AB$4:$AB$6723=$C2751)*($AC$4:$AC$6723=$D2751)*(ISNUMBER(_xlfn.XMATCH($AD$4:$AD$6723,$V2751:$Z2751,0)))),-1)</f>
        <v>25.566245949453201</v>
      </c>
      <c r="V2751" t="s">
        <v>72</v>
      </c>
      <c r="W2751" s="21"/>
      <c r="X2751" s="21"/>
      <c r="Y2751" s="25" t="s">
        <v>73</v>
      </c>
      <c r="AB2751" t="s">
        <v>98</v>
      </c>
      <c r="AC2751" t="s">
        <v>49</v>
      </c>
      <c r="AD2751" s="19" t="s">
        <v>23</v>
      </c>
      <c r="AE2751" s="18">
        <v>-1</v>
      </c>
      <c r="AF2751" s="17">
        <v>-1</v>
      </c>
      <c r="AG2751" s="17">
        <v>-1</v>
      </c>
      <c r="AH2751" s="17">
        <v>-1</v>
      </c>
      <c r="AI2751" s="17">
        <v>-1</v>
      </c>
      <c r="AJ2751" s="17">
        <v>-1</v>
      </c>
      <c r="AK2751" s="17">
        <v>-1</v>
      </c>
      <c r="AL2751" s="17">
        <v>-1</v>
      </c>
      <c r="AM2751" s="17">
        <v>-1</v>
      </c>
      <c r="AN2751" s="17">
        <v>-1</v>
      </c>
      <c r="AO2751" s="17">
        <v>-1</v>
      </c>
    </row>
    <row r="2752" spans="3:41" x14ac:dyDescent="0.25">
      <c r="C2752" t="s">
        <v>102</v>
      </c>
      <c r="D2752" s="6" t="s">
        <v>49</v>
      </c>
      <c r="E2752" t="s">
        <v>25</v>
      </c>
      <c r="F2752" s="6">
        <v>2005</v>
      </c>
      <c r="G2752" s="6" t="s">
        <v>14</v>
      </c>
      <c r="H2752" s="6" t="s">
        <v>15</v>
      </c>
      <c r="J2752" s="29">
        <f t="array" ref="J2752">IFERROR(_xlfn._xlws.FILTER(AE$4:AE$6723,(AE$4:AE$6723&gt;=0)*($AB$4:$AB$6723=$C2752)*($AC$4:$AC$6723=$D2752)*(ISNUMBER(_xlfn.XMATCH($AD$4:$AD$6723,$V2752:$Z2752,0)))),-1)</f>
        <v>-1</v>
      </c>
      <c r="K2752" s="29">
        <f t="array" ref="K2752">IFERROR(_xlfn._xlws.FILTER(AF$4:AF$6723,(AF$4:AF$6723&gt;=0)*($AB$4:$AB$6723=$C2752)*($AC$4:$AC$6723=$D2752)*(ISNUMBER(_xlfn.XMATCH($AD$4:$AD$6723,$V2752:$Z2752,0)))),-1)</f>
        <v>-1</v>
      </c>
      <c r="L2752" s="29">
        <f t="array" ref="L2752">IFERROR(_xlfn._xlws.FILTER(AG$4:AG$6723,(AG$4:AG$6723&gt;=0)*($AB$4:$AB$6723=$C2752)*($AC$4:$AC$6723=$D2752)*(ISNUMBER(_xlfn.XMATCH($AD$4:$AD$6723,$V2752:$Z2752,0)))),-1)</f>
        <v>-1</v>
      </c>
      <c r="M2752" s="29">
        <f t="array" ref="M2752">IFERROR(_xlfn._xlws.FILTER(AH$4:AH$6723,(AH$4:AH$6723&gt;=0)*($AB$4:$AB$6723=$C2752)*($AC$4:$AC$6723=$D2752)*(ISNUMBER(_xlfn.XMATCH($AD$4:$AD$6723,$V2752:$Z2752,0)))),-1)</f>
        <v>-1</v>
      </c>
      <c r="N2752" s="29">
        <f t="array" ref="N2752">IFERROR(_xlfn._xlws.FILTER(AI$4:AI$6723,(AI$4:AI$6723&gt;=0)*($AB$4:$AB$6723=$C2752)*($AC$4:$AC$6723=$D2752)*(ISNUMBER(_xlfn.XMATCH($AD$4:$AD$6723,$V2752:$Z2752,0)))),-1)</f>
        <v>-1</v>
      </c>
      <c r="O2752" s="29">
        <f t="array" ref="O2752">IFERROR(_xlfn._xlws.FILTER(AJ$4:AJ$6723,(AJ$4:AJ$6723&gt;=0)*($AB$4:$AB$6723=$C2752)*($AC$4:$AC$6723=$D2752)*(ISNUMBER(_xlfn.XMATCH($AD$4:$AD$6723,$V2752:$Z2752,0)))),-1)</f>
        <v>-1</v>
      </c>
      <c r="P2752" s="29">
        <f t="array" ref="P2752">IFERROR(_xlfn._xlws.FILTER(AK$4:AK$6723,(AK$4:AK$6723&gt;=0)*($AB$4:$AB$6723=$C2752)*($AC$4:$AC$6723=$D2752)*(ISNUMBER(_xlfn.XMATCH($AD$4:$AD$6723,$V2752:$Z2752,0)))),-1)</f>
        <v>-1</v>
      </c>
      <c r="Q2752" s="29">
        <f t="array" ref="Q2752">IFERROR(_xlfn._xlws.FILTER(AL$4:AL$6723,(AL$4:AL$6723&gt;=0)*($AB$4:$AB$6723=$C2752)*($AC$4:$AC$6723=$D2752)*(ISNUMBER(_xlfn.XMATCH($AD$4:$AD$6723,$V2752:$Z2752,0)))),-1)</f>
        <v>-1</v>
      </c>
      <c r="R2752" s="29">
        <f t="array" ref="R2752">IFERROR(_xlfn._xlws.FILTER(AM$4:AM$6723,(AM$4:AM$6723&gt;=0)*($AB$4:$AB$6723=$C2752)*($AC$4:$AC$6723=$D2752)*(ISNUMBER(_xlfn.XMATCH($AD$4:$AD$6723,$V2752:$Z2752,0)))),-1)</f>
        <v>-1</v>
      </c>
      <c r="S2752" s="29">
        <f t="array" ref="S2752">IFERROR(_xlfn._xlws.FILTER(AN$4:AN$6723,(AN$4:AN$6723&gt;=0)*($AB$4:$AB$6723=$C2752)*($AC$4:$AC$6723=$D2752)*(ISNUMBER(_xlfn.XMATCH($AD$4:$AD$6723,$V2752:$Z2752,0)))),-1)</f>
        <v>-1</v>
      </c>
      <c r="T2752" s="29">
        <f t="array" ref="T2752">IFERROR(_xlfn._xlws.FILTER(AO$4:AO$6723,(AO$4:AO$6723&gt;=0)*($AB$4:$AB$6723=$C2752)*($AC$4:$AC$6723=$D2752)*(ISNUMBER(_xlfn.XMATCH($AD$4:$AD$6723,$V2752:$Z2752,0)))),-1)</f>
        <v>-1</v>
      </c>
      <c r="V2752" t="s">
        <v>25</v>
      </c>
      <c r="AB2752" t="s">
        <v>98</v>
      </c>
      <c r="AC2752" t="s">
        <v>49</v>
      </c>
      <c r="AD2752" s="19" t="s">
        <v>79</v>
      </c>
      <c r="AE2752" s="18">
        <v>-1</v>
      </c>
      <c r="AF2752" s="17">
        <v>-1</v>
      </c>
      <c r="AG2752" s="17">
        <v>-1</v>
      </c>
      <c r="AH2752" s="17">
        <v>-1</v>
      </c>
      <c r="AI2752" s="17">
        <v>-1</v>
      </c>
      <c r="AJ2752" s="17">
        <v>-1</v>
      </c>
      <c r="AK2752" s="17">
        <v>-1</v>
      </c>
      <c r="AL2752" s="17">
        <v>-1</v>
      </c>
      <c r="AM2752" s="17">
        <v>-1</v>
      </c>
      <c r="AN2752" s="17">
        <v>-1</v>
      </c>
      <c r="AO2752" s="17">
        <v>-1</v>
      </c>
    </row>
    <row r="2753" spans="3:41" x14ac:dyDescent="0.25">
      <c r="C2753" t="s">
        <v>102</v>
      </c>
      <c r="D2753" s="6" t="s">
        <v>49</v>
      </c>
      <c r="E2753" t="s">
        <v>26</v>
      </c>
      <c r="F2753" s="6">
        <v>2005</v>
      </c>
      <c r="G2753" s="6" t="s">
        <v>14</v>
      </c>
      <c r="H2753" s="6" t="s">
        <v>15</v>
      </c>
      <c r="J2753" s="29">
        <f t="array" ref="J2753">IFERROR(_xlfn._xlws.FILTER(AE$4:AE$6723,(AE$4:AE$6723&gt;=0)*($AB$4:$AB$6723=$C2753)*($AC$4:$AC$6723=$D2753)*(ISNUMBER(_xlfn.XMATCH($AD$4:$AD$6723,$V2753:$Z2753,0)))),-1)</f>
        <v>9.2408673503700811</v>
      </c>
      <c r="K2753" s="29">
        <f t="array" ref="K2753">IFERROR(_xlfn._xlws.FILTER(AF$4:AF$6723,(AF$4:AF$6723&gt;=0)*($AB$4:$AB$6723=$C2753)*($AC$4:$AC$6723=$D2753)*(ISNUMBER(_xlfn.XMATCH($AD$4:$AD$6723,$V2753:$Z2753,0)))),-1)</f>
        <v>10.7856326154771</v>
      </c>
      <c r="L2753" s="29">
        <f t="array" ref="L2753">IFERROR(_xlfn._xlws.FILTER(AG$4:AG$6723,(AG$4:AG$6723&gt;=0)*($AB$4:$AB$6723=$C2753)*($AC$4:$AC$6723=$D2753)*(ISNUMBER(_xlfn.XMATCH($AD$4:$AD$6723,$V2753:$Z2753,0)))),-1)</f>
        <v>14.4858438048211</v>
      </c>
      <c r="M2753" s="29">
        <f t="array" ref="M2753">IFERROR(_xlfn._xlws.FILTER(AH$4:AH$6723,(AH$4:AH$6723&gt;=0)*($AB$4:$AB$6723=$C2753)*($AC$4:$AC$6723=$D2753)*(ISNUMBER(_xlfn.XMATCH($AD$4:$AD$6723,$V2753:$Z2753,0)))),-1)</f>
        <v>14.952886107809601</v>
      </c>
      <c r="N2753" s="29">
        <f t="array" ref="N2753">IFERROR(_xlfn._xlws.FILTER(AI$4:AI$6723,(AI$4:AI$6723&gt;=0)*($AB$4:$AB$6723=$C2753)*($AC$4:$AC$6723=$D2753)*(ISNUMBER(_xlfn.XMATCH($AD$4:$AD$6723,$V2753:$Z2753,0)))),-1)</f>
        <v>17.6274755425245</v>
      </c>
      <c r="O2753" s="29">
        <f t="array" ref="O2753">IFERROR(_xlfn._xlws.FILTER(AJ$4:AJ$6723,(AJ$4:AJ$6723&gt;=0)*($AB$4:$AB$6723=$C2753)*($AC$4:$AC$6723=$D2753)*(ISNUMBER(_xlfn.XMATCH($AD$4:$AD$6723,$V2753:$Z2753,0)))),-1)</f>
        <v>18.6813919803547</v>
      </c>
      <c r="P2753" s="29">
        <f t="array" ref="P2753">IFERROR(_xlfn._xlws.FILTER(AK$4:AK$6723,(AK$4:AK$6723&gt;=0)*($AB$4:$AB$6723=$C2753)*($AC$4:$AC$6723=$D2753)*(ISNUMBER(_xlfn.XMATCH($AD$4:$AD$6723,$V2753:$Z2753,0)))),-1)</f>
        <v>19.3736582962763</v>
      </c>
      <c r="Q2753" s="29">
        <f t="array" ref="Q2753">IFERROR(_xlfn._xlws.FILTER(AL$4:AL$6723,(AL$4:AL$6723&gt;=0)*($AB$4:$AB$6723=$C2753)*($AC$4:$AC$6723=$D2753)*(ISNUMBER(_xlfn.XMATCH($AD$4:$AD$6723,$V2753:$Z2753,0)))),-1)</f>
        <v>19.684416097975902</v>
      </c>
      <c r="R2753" s="29">
        <f t="array" ref="R2753">IFERROR(_xlfn._xlws.FILTER(AM$4:AM$6723,(AM$4:AM$6723&gt;=0)*($AB$4:$AB$6723=$C2753)*($AC$4:$AC$6723=$D2753)*(ISNUMBER(_xlfn.XMATCH($AD$4:$AD$6723,$V2753:$Z2753,0)))),-1)</f>
        <v>20.2562832857415</v>
      </c>
      <c r="S2753" s="29">
        <f t="array" ref="S2753">IFERROR(_xlfn._xlws.FILTER(AN$4:AN$6723,(AN$4:AN$6723&gt;=0)*($AB$4:$AB$6723=$C2753)*($AC$4:$AC$6723=$D2753)*(ISNUMBER(_xlfn.XMATCH($AD$4:$AD$6723,$V2753:$Z2753,0)))),-1)</f>
        <v>20.2562832857415</v>
      </c>
      <c r="T2753" s="29">
        <f t="array" ref="T2753">IFERROR(_xlfn._xlws.FILTER(AO$4:AO$6723,(AO$4:AO$6723&gt;=0)*($AB$4:$AB$6723=$C2753)*($AC$4:$AC$6723=$D2753)*(ISNUMBER(_xlfn.XMATCH($AD$4:$AD$6723,$V2753:$Z2753,0)))),-1)</f>
        <v>20.2562832857415</v>
      </c>
      <c r="V2753" t="s">
        <v>74</v>
      </c>
      <c r="W2753" s="25" t="s">
        <v>75</v>
      </c>
      <c r="AB2753" t="s">
        <v>98</v>
      </c>
      <c r="AC2753" t="s">
        <v>49</v>
      </c>
      <c r="AD2753" s="19" t="s">
        <v>58</v>
      </c>
      <c r="AE2753" s="18">
        <v>23.822093117141549</v>
      </c>
      <c r="AF2753" s="17">
        <v>23.315203249928999</v>
      </c>
      <c r="AG2753" s="17">
        <v>18.795579</v>
      </c>
      <c r="AH2753" s="17">
        <v>20.295056324145801</v>
      </c>
      <c r="AI2753" s="17">
        <v>24.414667066888398</v>
      </c>
      <c r="AJ2753" s="17">
        <v>25.665341148451301</v>
      </c>
      <c r="AK2753" s="17">
        <v>26.471931492167901</v>
      </c>
      <c r="AL2753" s="17">
        <v>26.802306045819002</v>
      </c>
      <c r="AM2753" s="17">
        <v>27.524081949453201</v>
      </c>
      <c r="AN2753" s="17">
        <v>27.524081949453201</v>
      </c>
      <c r="AO2753" s="17">
        <v>27.524081949453201</v>
      </c>
    </row>
    <row r="2754" spans="3:41" x14ac:dyDescent="0.25">
      <c r="C2754" t="s">
        <v>102</v>
      </c>
      <c r="D2754" s="6" t="s">
        <v>49</v>
      </c>
      <c r="E2754" t="s">
        <v>27</v>
      </c>
      <c r="F2754" s="6">
        <v>2005</v>
      </c>
      <c r="G2754" s="6" t="s">
        <v>14</v>
      </c>
      <c r="H2754" s="6" t="s">
        <v>15</v>
      </c>
      <c r="J2754" s="29">
        <f t="array" ref="J2754">IFERROR(_xlfn._xlws.FILTER(AE$4:AE$6723,(AE$4:AE$6723&gt;=0)*($AB$4:$AB$6723=$C2754)*($AC$4:$AC$6723=$D2754)*(ISNUMBER(_xlfn.XMATCH($AD$4:$AD$6723,$V2754:$Z2754,0)))),-1)</f>
        <v>59.532871676928607</v>
      </c>
      <c r="K2754" s="29">
        <f t="array" ref="K2754">IFERROR(_xlfn._xlws.FILTER(AF$4:AF$6723,(AF$4:AF$6723&gt;=0)*($AB$4:$AB$6723=$C2754)*($AC$4:$AC$6723=$D2754)*(ISNUMBER(_xlfn.XMATCH($AD$4:$AD$6723,$V2754:$Z2754,0)))),-1)</f>
        <v>55.585908894687201</v>
      </c>
      <c r="L2754" s="29">
        <f t="array" ref="L2754">IFERROR(_xlfn._xlws.FILTER(AG$4:AG$6723,(AG$4:AG$6723&gt;=0)*($AB$4:$AB$6723=$C2754)*($AC$4:$AC$6723=$D2754)*(ISNUMBER(_xlfn.XMATCH($AD$4:$AD$6723,$V2754:$Z2754,0)))),-1)</f>
        <v>46.639973843363798</v>
      </c>
      <c r="M2754" s="29">
        <f t="array" ref="M2754">IFERROR(_xlfn._xlws.FILTER(AH$4:AH$6723,(AH$4:AH$6723&gt;=0)*($AB$4:$AB$6723=$C2754)*($AC$4:$AC$6723=$D2754)*(ISNUMBER(_xlfn.XMATCH($AD$4:$AD$6723,$V2754:$Z2754,0)))),-1)</f>
        <v>45.1924971956634</v>
      </c>
      <c r="N2754" s="29">
        <f t="array" ref="N2754">IFERROR(_xlfn._xlws.FILTER(AI$4:AI$6723,(AI$4:AI$6723&gt;=0)*($AB$4:$AB$6723=$C2754)*($AC$4:$AC$6723=$D2754)*(ISNUMBER(_xlfn.XMATCH($AD$4:$AD$6723,$V2754:$Z2754,0)))),-1)</f>
        <v>42.6822408830553</v>
      </c>
      <c r="O2754" s="29">
        <f t="array" ref="O2754">IFERROR(_xlfn._xlws.FILTER(AJ$4:AJ$6723,(AJ$4:AJ$6723&gt;=0)*($AB$4:$AB$6723=$C2754)*($AC$4:$AC$6723=$D2754)*(ISNUMBER(_xlfn.XMATCH($AD$4:$AD$6723,$V2754:$Z2754,0)))),-1)</f>
        <v>42.6822408830553</v>
      </c>
      <c r="P2754" s="29">
        <f t="array" ref="P2754">IFERROR(_xlfn._xlws.FILTER(AK$4:AK$6723,(AK$4:AK$6723&gt;=0)*($AB$4:$AB$6723=$C2754)*($AC$4:$AC$6723=$D2754)*(ISNUMBER(_xlfn.XMATCH($AD$4:$AD$6723,$V2754:$Z2754,0)))),-1)</f>
        <v>42.6822408830553</v>
      </c>
      <c r="Q2754" s="29">
        <f t="array" ref="Q2754">IFERROR(_xlfn._xlws.FILTER(AL$4:AL$6723,(AL$4:AL$6723&gt;=0)*($AB$4:$AB$6723=$C2754)*($AC$4:$AC$6723=$D2754)*(ISNUMBER(_xlfn.XMATCH($AD$4:$AD$6723,$V2754:$Z2754,0)))),-1)</f>
        <v>42.6822408830553</v>
      </c>
      <c r="R2754" s="29">
        <f t="array" ref="R2754">IFERROR(_xlfn._xlws.FILTER(AM$4:AM$6723,(AM$4:AM$6723&gt;=0)*($AB$4:$AB$6723=$C2754)*($AC$4:$AC$6723=$D2754)*(ISNUMBER(_xlfn.XMATCH($AD$4:$AD$6723,$V2754:$Z2754,0)))),-1)</f>
        <v>42.6822408830553</v>
      </c>
      <c r="S2754" s="29">
        <f t="array" ref="S2754">IFERROR(_xlfn._xlws.FILTER(AN$4:AN$6723,(AN$4:AN$6723&gt;=0)*($AB$4:$AB$6723=$C2754)*($AC$4:$AC$6723=$D2754)*(ISNUMBER(_xlfn.XMATCH($AD$4:$AD$6723,$V2754:$Z2754,0)))),-1)</f>
        <v>42.6822408830553</v>
      </c>
      <c r="T2754" s="29">
        <f t="array" ref="T2754">IFERROR(_xlfn._xlws.FILTER(AO$4:AO$6723,(AO$4:AO$6723&gt;=0)*($AB$4:$AB$6723=$C2754)*($AC$4:$AC$6723=$D2754)*(ISNUMBER(_xlfn.XMATCH($AD$4:$AD$6723,$V2754:$Z2754,0)))),-1)</f>
        <v>42.6822408830553</v>
      </c>
      <c r="V2754" t="s">
        <v>27</v>
      </c>
      <c r="AB2754" t="s">
        <v>98</v>
      </c>
      <c r="AC2754" t="s">
        <v>49</v>
      </c>
      <c r="AD2754" s="19" t="s">
        <v>73</v>
      </c>
      <c r="AE2754" s="18">
        <v>-1</v>
      </c>
      <c r="AF2754" s="17">
        <v>-1</v>
      </c>
      <c r="AG2754" s="17">
        <v>-1</v>
      </c>
      <c r="AH2754" s="17">
        <v>-1</v>
      </c>
      <c r="AI2754" s="17">
        <v>-1</v>
      </c>
      <c r="AJ2754" s="17">
        <v>-1</v>
      </c>
      <c r="AK2754" s="17">
        <v>-1</v>
      </c>
      <c r="AL2754" s="17">
        <v>-1</v>
      </c>
      <c r="AM2754" s="17">
        <v>-1</v>
      </c>
      <c r="AN2754" s="17">
        <v>-1</v>
      </c>
      <c r="AO2754" s="17">
        <v>-1</v>
      </c>
    </row>
    <row r="2755" spans="3:41" x14ac:dyDescent="0.25">
      <c r="C2755" t="s">
        <v>102</v>
      </c>
      <c r="D2755" s="6" t="s">
        <v>49</v>
      </c>
      <c r="E2755" t="s">
        <v>77</v>
      </c>
      <c r="F2755" s="6">
        <v>2005</v>
      </c>
      <c r="G2755" s="6" t="s">
        <v>14</v>
      </c>
      <c r="H2755" s="6" t="s">
        <v>15</v>
      </c>
      <c r="J2755" s="29">
        <f t="array" ref="J2755">IFERROR(_xlfn._xlws.FILTER(AE$4:AE$6723,(AE$4:AE$6723&gt;=0)*($AB$4:$AB$6723=$C2755)*($AC$4:$AC$6723=$D2755)*(ISNUMBER(_xlfn.XMATCH($AD$4:$AD$6723,$V2755:$Z2755,0)))),-1)</f>
        <v>-1</v>
      </c>
      <c r="K2755" s="29">
        <f t="array" ref="K2755">IFERROR(_xlfn._xlws.FILTER(AF$4:AF$6723,(AF$4:AF$6723&gt;=0)*($AB$4:$AB$6723=$C2755)*($AC$4:$AC$6723=$D2755)*(ISNUMBER(_xlfn.XMATCH($AD$4:$AD$6723,$V2755:$Z2755,0)))),-1)</f>
        <v>-1</v>
      </c>
      <c r="L2755" s="29">
        <f t="array" ref="L2755">IFERROR(_xlfn._xlws.FILTER(AG$4:AG$6723,(AG$4:AG$6723&gt;=0)*($AB$4:$AB$6723=$C2755)*($AC$4:$AC$6723=$D2755)*(ISNUMBER(_xlfn.XMATCH($AD$4:$AD$6723,$V2755:$Z2755,0)))),-1)</f>
        <v>-1</v>
      </c>
      <c r="M2755" s="29">
        <f t="array" ref="M2755">IFERROR(_xlfn._xlws.FILTER(AH$4:AH$6723,(AH$4:AH$6723&gt;=0)*($AB$4:$AB$6723=$C2755)*($AC$4:$AC$6723=$D2755)*(ISNUMBER(_xlfn.XMATCH($AD$4:$AD$6723,$V2755:$Z2755,0)))),-1)</f>
        <v>-1</v>
      </c>
      <c r="N2755" s="29">
        <f t="array" ref="N2755">IFERROR(_xlfn._xlws.FILTER(AI$4:AI$6723,(AI$4:AI$6723&gt;=0)*($AB$4:$AB$6723=$C2755)*($AC$4:$AC$6723=$D2755)*(ISNUMBER(_xlfn.XMATCH($AD$4:$AD$6723,$V2755:$Z2755,0)))),-1)</f>
        <v>-1</v>
      </c>
      <c r="O2755" s="29">
        <f t="array" ref="O2755">IFERROR(_xlfn._xlws.FILTER(AJ$4:AJ$6723,(AJ$4:AJ$6723&gt;=0)*($AB$4:$AB$6723=$C2755)*($AC$4:$AC$6723=$D2755)*(ISNUMBER(_xlfn.XMATCH($AD$4:$AD$6723,$V2755:$Z2755,0)))),-1)</f>
        <v>-1</v>
      </c>
      <c r="P2755" s="29">
        <f t="array" ref="P2755">IFERROR(_xlfn._xlws.FILTER(AK$4:AK$6723,(AK$4:AK$6723&gt;=0)*($AB$4:$AB$6723=$C2755)*($AC$4:$AC$6723=$D2755)*(ISNUMBER(_xlfn.XMATCH($AD$4:$AD$6723,$V2755:$Z2755,0)))),-1)</f>
        <v>-1</v>
      </c>
      <c r="Q2755" s="29">
        <f t="array" ref="Q2755">IFERROR(_xlfn._xlws.FILTER(AL$4:AL$6723,(AL$4:AL$6723&gt;=0)*($AB$4:$AB$6723=$C2755)*($AC$4:$AC$6723=$D2755)*(ISNUMBER(_xlfn.XMATCH($AD$4:$AD$6723,$V2755:$Z2755,0)))),-1)</f>
        <v>-1</v>
      </c>
      <c r="R2755" s="29">
        <f t="array" ref="R2755">IFERROR(_xlfn._xlws.FILTER(AM$4:AM$6723,(AM$4:AM$6723&gt;=0)*($AB$4:$AB$6723=$C2755)*($AC$4:$AC$6723=$D2755)*(ISNUMBER(_xlfn.XMATCH($AD$4:$AD$6723,$V2755:$Z2755,0)))),-1)</f>
        <v>-1</v>
      </c>
      <c r="S2755" s="29">
        <f t="array" ref="S2755">IFERROR(_xlfn._xlws.FILTER(AN$4:AN$6723,(AN$4:AN$6723&gt;=0)*($AB$4:$AB$6723=$C2755)*($AC$4:$AC$6723=$D2755)*(ISNUMBER(_xlfn.XMATCH($AD$4:$AD$6723,$V2755:$Z2755,0)))),-1)</f>
        <v>-1</v>
      </c>
      <c r="T2755" s="29">
        <f t="array" ref="T2755">IFERROR(_xlfn._xlws.FILTER(AO$4:AO$6723,(AO$4:AO$6723&gt;=0)*($AB$4:$AB$6723=$C2755)*($AC$4:$AC$6723=$D2755)*(ISNUMBER(_xlfn.XMATCH($AD$4:$AD$6723,$V2755:$Z2755,0)))),-1)</f>
        <v>-1</v>
      </c>
      <c r="V2755" t="s">
        <v>77</v>
      </c>
      <c r="AB2755" t="s">
        <v>98</v>
      </c>
      <c r="AC2755" t="s">
        <v>49</v>
      </c>
      <c r="AD2755" s="19" t="s">
        <v>59</v>
      </c>
      <c r="AE2755" s="18">
        <v>23.822093117141549</v>
      </c>
      <c r="AF2755" s="17">
        <v>23.315203249928999</v>
      </c>
      <c r="AG2755" s="17">
        <v>18.795579</v>
      </c>
      <c r="AH2755" s="17">
        <v>20.295056324145801</v>
      </c>
      <c r="AI2755" s="17">
        <v>24.414667066888398</v>
      </c>
      <c r="AJ2755" s="17">
        <v>25.665341148451301</v>
      </c>
      <c r="AK2755" s="17">
        <v>26.471931492167901</v>
      </c>
      <c r="AL2755" s="17">
        <v>26.802306045819002</v>
      </c>
      <c r="AM2755" s="17">
        <v>27.524081949453201</v>
      </c>
      <c r="AN2755" s="17">
        <v>27.524081949453201</v>
      </c>
      <c r="AO2755" s="17">
        <v>27.524081949453201</v>
      </c>
    </row>
    <row r="2756" spans="3:41" x14ac:dyDescent="0.25">
      <c r="C2756" t="s">
        <v>102</v>
      </c>
      <c r="D2756" s="6" t="s">
        <v>49</v>
      </c>
      <c r="E2756" t="s">
        <v>78</v>
      </c>
      <c r="F2756" s="6">
        <v>2005</v>
      </c>
      <c r="G2756" s="6" t="s">
        <v>14</v>
      </c>
      <c r="H2756" s="6" t="s">
        <v>15</v>
      </c>
      <c r="J2756" s="29">
        <f t="array" ref="J2756">IFERROR(_xlfn._xlws.FILTER(AE$4:AE$6723,(AE$4:AE$6723&gt;=0)*($AB$4:$AB$6723=$C2756)*($AC$4:$AC$6723=$D2756)*(ISNUMBER(_xlfn.XMATCH($AD$4:$AD$6723,$V2756:$Z2756,0)))),-1)</f>
        <v>-1</v>
      </c>
      <c r="K2756" s="29">
        <f t="array" ref="K2756">IFERROR(_xlfn._xlws.FILTER(AF$4:AF$6723,(AF$4:AF$6723&gt;=0)*($AB$4:$AB$6723=$C2756)*($AC$4:$AC$6723=$D2756)*(ISNUMBER(_xlfn.XMATCH($AD$4:$AD$6723,$V2756:$Z2756,0)))),-1)</f>
        <v>-1</v>
      </c>
      <c r="L2756" s="29">
        <f t="array" ref="L2756">IFERROR(_xlfn._xlws.FILTER(AG$4:AG$6723,(AG$4:AG$6723&gt;=0)*($AB$4:$AB$6723=$C2756)*($AC$4:$AC$6723=$D2756)*(ISNUMBER(_xlfn.XMATCH($AD$4:$AD$6723,$V2756:$Z2756,0)))),-1)</f>
        <v>-1</v>
      </c>
      <c r="M2756" s="29">
        <f t="array" ref="M2756">IFERROR(_xlfn._xlws.FILTER(AH$4:AH$6723,(AH$4:AH$6723&gt;=0)*($AB$4:$AB$6723=$C2756)*($AC$4:$AC$6723=$D2756)*(ISNUMBER(_xlfn.XMATCH($AD$4:$AD$6723,$V2756:$Z2756,0)))),-1)</f>
        <v>-1</v>
      </c>
      <c r="N2756" s="29">
        <f t="array" ref="N2756">IFERROR(_xlfn._xlws.FILTER(AI$4:AI$6723,(AI$4:AI$6723&gt;=0)*($AB$4:$AB$6723=$C2756)*($AC$4:$AC$6723=$D2756)*(ISNUMBER(_xlfn.XMATCH($AD$4:$AD$6723,$V2756:$Z2756,0)))),-1)</f>
        <v>-1</v>
      </c>
      <c r="O2756" s="29">
        <f t="array" ref="O2756">IFERROR(_xlfn._xlws.FILTER(AJ$4:AJ$6723,(AJ$4:AJ$6723&gt;=0)*($AB$4:$AB$6723=$C2756)*($AC$4:$AC$6723=$D2756)*(ISNUMBER(_xlfn.XMATCH($AD$4:$AD$6723,$V2756:$Z2756,0)))),-1)</f>
        <v>-1</v>
      </c>
      <c r="P2756" s="29">
        <f t="array" ref="P2756">IFERROR(_xlfn._xlws.FILTER(AK$4:AK$6723,(AK$4:AK$6723&gt;=0)*($AB$4:$AB$6723=$C2756)*($AC$4:$AC$6723=$D2756)*(ISNUMBER(_xlfn.XMATCH($AD$4:$AD$6723,$V2756:$Z2756,0)))),-1)</f>
        <v>-1</v>
      </c>
      <c r="Q2756" s="29">
        <f t="array" ref="Q2756">IFERROR(_xlfn._xlws.FILTER(AL$4:AL$6723,(AL$4:AL$6723&gt;=0)*($AB$4:$AB$6723=$C2756)*($AC$4:$AC$6723=$D2756)*(ISNUMBER(_xlfn.XMATCH($AD$4:$AD$6723,$V2756:$Z2756,0)))),-1)</f>
        <v>-1</v>
      </c>
      <c r="R2756" s="29">
        <f t="array" ref="R2756">IFERROR(_xlfn._xlws.FILTER(AM$4:AM$6723,(AM$4:AM$6723&gt;=0)*($AB$4:$AB$6723=$C2756)*($AC$4:$AC$6723=$D2756)*(ISNUMBER(_xlfn.XMATCH($AD$4:$AD$6723,$V2756:$Z2756,0)))),-1)</f>
        <v>-1</v>
      </c>
      <c r="S2756" s="29">
        <f t="array" ref="S2756">IFERROR(_xlfn._xlws.FILTER(AN$4:AN$6723,(AN$4:AN$6723&gt;=0)*($AB$4:$AB$6723=$C2756)*($AC$4:$AC$6723=$D2756)*(ISNUMBER(_xlfn.XMATCH($AD$4:$AD$6723,$V2756:$Z2756,0)))),-1)</f>
        <v>-1</v>
      </c>
      <c r="T2756" s="29">
        <f t="array" ref="T2756">IFERROR(_xlfn._xlws.FILTER(AO$4:AO$6723,(AO$4:AO$6723&gt;=0)*($AB$4:$AB$6723=$C2756)*($AC$4:$AC$6723=$D2756)*(ISNUMBER(_xlfn.XMATCH($AD$4:$AD$6723,$V2756:$Z2756,0)))),-1)</f>
        <v>-1</v>
      </c>
      <c r="V2756" t="s">
        <v>78</v>
      </c>
      <c r="AB2756" t="s">
        <v>98</v>
      </c>
      <c r="AC2756" t="s">
        <v>49</v>
      </c>
      <c r="AD2756" s="19" t="s">
        <v>72</v>
      </c>
      <c r="AE2756" s="18">
        <v>23.822093117141549</v>
      </c>
      <c r="AF2756" s="17">
        <v>23.315203249928999</v>
      </c>
      <c r="AG2756" s="17">
        <v>18.795579</v>
      </c>
      <c r="AH2756" s="17">
        <v>20.295056324145801</v>
      </c>
      <c r="AI2756" s="17">
        <v>24.414667066888398</v>
      </c>
      <c r="AJ2756" s="17">
        <v>25.665341148451301</v>
      </c>
      <c r="AK2756" s="17">
        <v>26.471931492167901</v>
      </c>
      <c r="AL2756" s="17">
        <v>26.802306045819002</v>
      </c>
      <c r="AM2756" s="17">
        <v>27.524081949453201</v>
      </c>
      <c r="AN2756" s="17">
        <v>27.524081949453201</v>
      </c>
      <c r="AO2756" s="17">
        <v>27.524081949453201</v>
      </c>
    </row>
    <row r="2757" spans="3:41" x14ac:dyDescent="0.25">
      <c r="C2757" t="s">
        <v>102</v>
      </c>
      <c r="D2757" s="6" t="s">
        <v>49</v>
      </c>
      <c r="E2757" t="s">
        <v>30</v>
      </c>
      <c r="F2757" s="6">
        <v>2005</v>
      </c>
      <c r="G2757" s="6" t="s">
        <v>14</v>
      </c>
      <c r="H2757" s="6" t="s">
        <v>15</v>
      </c>
      <c r="J2757" s="29">
        <f t="array" ref="J2757">IFERROR(_xlfn._xlws.FILTER(AE$4:AE$6723,(AE$4:AE$6723&gt;=0)*($AB$4:$AB$6723=$C2757)*($AC$4:$AC$6723=$D2757)*(ISNUMBER(_xlfn.XMATCH($AD$4:$AD$6723,$V2757:$Z2757,0)))),-1)</f>
        <v>-1</v>
      </c>
      <c r="K2757" s="29">
        <f t="array" ref="K2757">IFERROR(_xlfn._xlws.FILTER(AF$4:AF$6723,(AF$4:AF$6723&gt;=0)*($AB$4:$AB$6723=$C2757)*($AC$4:$AC$6723=$D2757)*(ISNUMBER(_xlfn.XMATCH($AD$4:$AD$6723,$V2757:$Z2757,0)))),-1)</f>
        <v>-1</v>
      </c>
      <c r="L2757" s="29">
        <f t="array" ref="L2757">IFERROR(_xlfn._xlws.FILTER(AG$4:AG$6723,(AG$4:AG$6723&gt;=0)*($AB$4:$AB$6723=$C2757)*($AC$4:$AC$6723=$D2757)*(ISNUMBER(_xlfn.XMATCH($AD$4:$AD$6723,$V2757:$Z2757,0)))),-1)</f>
        <v>-1</v>
      </c>
      <c r="M2757" s="29">
        <f t="array" ref="M2757">IFERROR(_xlfn._xlws.FILTER(AH$4:AH$6723,(AH$4:AH$6723&gt;=0)*($AB$4:$AB$6723=$C2757)*($AC$4:$AC$6723=$D2757)*(ISNUMBER(_xlfn.XMATCH($AD$4:$AD$6723,$V2757:$Z2757,0)))),-1)</f>
        <v>-1</v>
      </c>
      <c r="N2757" s="29">
        <f t="array" ref="N2757">IFERROR(_xlfn._xlws.FILTER(AI$4:AI$6723,(AI$4:AI$6723&gt;=0)*($AB$4:$AB$6723=$C2757)*($AC$4:$AC$6723=$D2757)*(ISNUMBER(_xlfn.XMATCH($AD$4:$AD$6723,$V2757:$Z2757,0)))),-1)</f>
        <v>-1</v>
      </c>
      <c r="O2757" s="29">
        <f t="array" ref="O2757">IFERROR(_xlfn._xlws.FILTER(AJ$4:AJ$6723,(AJ$4:AJ$6723&gt;=0)*($AB$4:$AB$6723=$C2757)*($AC$4:$AC$6723=$D2757)*(ISNUMBER(_xlfn.XMATCH($AD$4:$AD$6723,$V2757:$Z2757,0)))),-1)</f>
        <v>-1</v>
      </c>
      <c r="P2757" s="29">
        <f t="array" ref="P2757">IFERROR(_xlfn._xlws.FILTER(AK$4:AK$6723,(AK$4:AK$6723&gt;=0)*($AB$4:$AB$6723=$C2757)*($AC$4:$AC$6723=$D2757)*(ISNUMBER(_xlfn.XMATCH($AD$4:$AD$6723,$V2757:$Z2757,0)))),-1)</f>
        <v>-1</v>
      </c>
      <c r="Q2757" s="29">
        <f t="array" ref="Q2757">IFERROR(_xlfn._xlws.FILTER(AL$4:AL$6723,(AL$4:AL$6723&gt;=0)*($AB$4:$AB$6723=$C2757)*($AC$4:$AC$6723=$D2757)*(ISNUMBER(_xlfn.XMATCH($AD$4:$AD$6723,$V2757:$Z2757,0)))),-1)</f>
        <v>-1</v>
      </c>
      <c r="R2757" s="29">
        <f t="array" ref="R2757">IFERROR(_xlfn._xlws.FILTER(AM$4:AM$6723,(AM$4:AM$6723&gt;=0)*($AB$4:$AB$6723=$C2757)*($AC$4:$AC$6723=$D2757)*(ISNUMBER(_xlfn.XMATCH($AD$4:$AD$6723,$V2757:$Z2757,0)))),-1)</f>
        <v>-1</v>
      </c>
      <c r="S2757" s="29">
        <f t="array" ref="S2757">IFERROR(_xlfn._xlws.FILTER(AN$4:AN$6723,(AN$4:AN$6723&gt;=0)*($AB$4:$AB$6723=$C2757)*($AC$4:$AC$6723=$D2757)*(ISNUMBER(_xlfn.XMATCH($AD$4:$AD$6723,$V2757:$Z2757,0)))),-1)</f>
        <v>-1</v>
      </c>
      <c r="T2757" s="29">
        <f t="array" ref="T2757">IFERROR(_xlfn._xlws.FILTER(AO$4:AO$6723,(AO$4:AO$6723&gt;=0)*($AB$4:$AB$6723=$C2757)*($AC$4:$AC$6723=$D2757)*(ISNUMBER(_xlfn.XMATCH($AD$4:$AD$6723,$V2757:$Z2757,0)))),-1)</f>
        <v>-1</v>
      </c>
      <c r="V2757" t="s">
        <v>30</v>
      </c>
      <c r="AB2757" t="s">
        <v>98</v>
      </c>
      <c r="AC2757" t="s">
        <v>49</v>
      </c>
      <c r="AD2757" s="19" t="s">
        <v>82</v>
      </c>
      <c r="AE2757" s="18">
        <v>-1</v>
      </c>
      <c r="AF2757" s="17">
        <v>-1</v>
      </c>
      <c r="AG2757" s="17">
        <v>-1</v>
      </c>
      <c r="AH2757" s="17">
        <v>-1</v>
      </c>
      <c r="AI2757" s="17">
        <v>-1</v>
      </c>
      <c r="AJ2757" s="17">
        <v>-1</v>
      </c>
      <c r="AK2757" s="17">
        <v>-1</v>
      </c>
      <c r="AL2757" s="17">
        <v>-1</v>
      </c>
      <c r="AM2757" s="17">
        <v>-1</v>
      </c>
      <c r="AN2757" s="17">
        <v>-1</v>
      </c>
      <c r="AO2757" s="17">
        <v>-1</v>
      </c>
    </row>
    <row r="2758" spans="3:41" x14ac:dyDescent="0.25">
      <c r="C2758" t="s">
        <v>102</v>
      </c>
      <c r="D2758" s="6" t="s">
        <v>49</v>
      </c>
      <c r="E2758" t="s">
        <v>31</v>
      </c>
      <c r="F2758" s="6">
        <v>2005</v>
      </c>
      <c r="G2758" s="6" t="s">
        <v>14</v>
      </c>
      <c r="H2758" s="6" t="s">
        <v>15</v>
      </c>
      <c r="J2758" s="29">
        <f t="array" ref="J2758">IFERROR(_xlfn._xlws.FILTER(AE$4:AE$6723,(AE$4:AE$6723&gt;=0)*($AB$4:$AB$6723=$C2758)*($AC$4:$AC$6723=$D2758)*(ISNUMBER(_xlfn.XMATCH($AD$4:$AD$6723,$V2758:$Z2758,0)))),-1)</f>
        <v>-1</v>
      </c>
      <c r="K2758" s="29">
        <f t="array" ref="K2758">IFERROR(_xlfn._xlws.FILTER(AF$4:AF$6723,(AF$4:AF$6723&gt;=0)*($AB$4:$AB$6723=$C2758)*($AC$4:$AC$6723=$D2758)*(ISNUMBER(_xlfn.XMATCH($AD$4:$AD$6723,$V2758:$Z2758,0)))),-1)</f>
        <v>-1</v>
      </c>
      <c r="L2758" s="29">
        <f t="array" ref="L2758">IFERROR(_xlfn._xlws.FILTER(AG$4:AG$6723,(AG$4:AG$6723&gt;=0)*($AB$4:$AB$6723=$C2758)*($AC$4:$AC$6723=$D2758)*(ISNUMBER(_xlfn.XMATCH($AD$4:$AD$6723,$V2758:$Z2758,0)))),-1)</f>
        <v>-1</v>
      </c>
      <c r="M2758" s="29">
        <f t="array" ref="M2758">IFERROR(_xlfn._xlws.FILTER(AH$4:AH$6723,(AH$4:AH$6723&gt;=0)*($AB$4:$AB$6723=$C2758)*($AC$4:$AC$6723=$D2758)*(ISNUMBER(_xlfn.XMATCH($AD$4:$AD$6723,$V2758:$Z2758,0)))),-1)</f>
        <v>-1</v>
      </c>
      <c r="N2758" s="29">
        <f t="array" ref="N2758">IFERROR(_xlfn._xlws.FILTER(AI$4:AI$6723,(AI$4:AI$6723&gt;=0)*($AB$4:$AB$6723=$C2758)*($AC$4:$AC$6723=$D2758)*(ISNUMBER(_xlfn.XMATCH($AD$4:$AD$6723,$V2758:$Z2758,0)))),-1)</f>
        <v>-1</v>
      </c>
      <c r="O2758" s="29">
        <f t="array" ref="O2758">IFERROR(_xlfn._xlws.FILTER(AJ$4:AJ$6723,(AJ$4:AJ$6723&gt;=0)*($AB$4:$AB$6723=$C2758)*($AC$4:$AC$6723=$D2758)*(ISNUMBER(_xlfn.XMATCH($AD$4:$AD$6723,$V2758:$Z2758,0)))),-1)</f>
        <v>-1</v>
      </c>
      <c r="P2758" s="29">
        <f t="array" ref="P2758">IFERROR(_xlfn._xlws.FILTER(AK$4:AK$6723,(AK$4:AK$6723&gt;=0)*($AB$4:$AB$6723=$C2758)*($AC$4:$AC$6723=$D2758)*(ISNUMBER(_xlfn.XMATCH($AD$4:$AD$6723,$V2758:$Z2758,0)))),-1)</f>
        <v>-1</v>
      </c>
      <c r="Q2758" s="29">
        <f t="array" ref="Q2758">IFERROR(_xlfn._xlws.FILTER(AL$4:AL$6723,(AL$4:AL$6723&gt;=0)*($AB$4:$AB$6723=$C2758)*($AC$4:$AC$6723=$D2758)*(ISNUMBER(_xlfn.XMATCH($AD$4:$AD$6723,$V2758:$Z2758,0)))),-1)</f>
        <v>-1</v>
      </c>
      <c r="R2758" s="29">
        <f t="array" ref="R2758">IFERROR(_xlfn._xlws.FILTER(AM$4:AM$6723,(AM$4:AM$6723&gt;=0)*($AB$4:$AB$6723=$C2758)*($AC$4:$AC$6723=$D2758)*(ISNUMBER(_xlfn.XMATCH($AD$4:$AD$6723,$V2758:$Z2758,0)))),-1)</f>
        <v>-1</v>
      </c>
      <c r="S2758" s="29">
        <f t="array" ref="S2758">IFERROR(_xlfn._xlws.FILTER(AN$4:AN$6723,(AN$4:AN$6723&gt;=0)*($AB$4:$AB$6723=$C2758)*($AC$4:$AC$6723=$D2758)*(ISNUMBER(_xlfn.XMATCH($AD$4:$AD$6723,$V2758:$Z2758,0)))),-1)</f>
        <v>-1</v>
      </c>
      <c r="T2758" s="29">
        <f t="array" ref="T2758">IFERROR(_xlfn._xlws.FILTER(AO$4:AO$6723,(AO$4:AO$6723&gt;=0)*($AB$4:$AB$6723=$C2758)*($AC$4:$AC$6723=$D2758)*(ISNUMBER(_xlfn.XMATCH($AD$4:$AD$6723,$V2758:$Z2758,0)))),-1)</f>
        <v>-1</v>
      </c>
      <c r="V2758" t="s">
        <v>31</v>
      </c>
      <c r="AB2758" t="s">
        <v>98</v>
      </c>
      <c r="AC2758" t="s">
        <v>49</v>
      </c>
      <c r="AD2758" s="19" t="s">
        <v>17</v>
      </c>
      <c r="AE2758" s="18">
        <v>15.62575840402042</v>
      </c>
      <c r="AF2758" s="17">
        <v>20.352368361815401</v>
      </c>
      <c r="AG2758" s="17">
        <v>21.089179766708099</v>
      </c>
      <c r="AH2758" s="17">
        <v>27.810689000954198</v>
      </c>
      <c r="AI2758" s="17">
        <v>29.886306571125498</v>
      </c>
      <c r="AJ2758" s="17">
        <v>31.906962305326498</v>
      </c>
      <c r="AK2758" s="17">
        <v>32.518008599348804</v>
      </c>
      <c r="AL2758" s="17">
        <v>32.637631418813498</v>
      </c>
      <c r="AM2758" s="17">
        <v>32.637631418813498</v>
      </c>
      <c r="AN2758" s="17">
        <v>32.637631418813498</v>
      </c>
      <c r="AO2758" s="17">
        <v>32.637631418813498</v>
      </c>
    </row>
    <row r="2759" spans="3:41" x14ac:dyDescent="0.25">
      <c r="C2759" t="s">
        <v>102</v>
      </c>
      <c r="D2759" s="6" t="s">
        <v>49</v>
      </c>
      <c r="E2759" t="s">
        <v>32</v>
      </c>
      <c r="F2759" s="6">
        <v>2005</v>
      </c>
      <c r="G2759" s="6" t="s">
        <v>14</v>
      </c>
      <c r="H2759" s="6" t="s">
        <v>15</v>
      </c>
      <c r="J2759" s="29">
        <f t="array" ref="J2759">IFERROR(_xlfn._xlws.FILTER(AE$4:AE$6723,(AE$4:AE$6723&gt;=0)*($AB$4:$AB$6723=$C2759)*($AC$4:$AC$6723=$D2759)*(ISNUMBER(_xlfn.XMATCH($AD$4:$AD$6723,$V2759:$Z2759,0)))),-1)</f>
        <v>-1</v>
      </c>
      <c r="K2759" s="29">
        <f t="array" ref="K2759">IFERROR(_xlfn._xlws.FILTER(AF$4:AF$6723,(AF$4:AF$6723&gt;=0)*($AB$4:$AB$6723=$C2759)*($AC$4:$AC$6723=$D2759)*(ISNUMBER(_xlfn.XMATCH($AD$4:$AD$6723,$V2759:$Z2759,0)))),-1)</f>
        <v>-1</v>
      </c>
      <c r="L2759" s="29">
        <f t="array" ref="L2759">IFERROR(_xlfn._xlws.FILTER(AG$4:AG$6723,(AG$4:AG$6723&gt;=0)*($AB$4:$AB$6723=$C2759)*($AC$4:$AC$6723=$D2759)*(ISNUMBER(_xlfn.XMATCH($AD$4:$AD$6723,$V2759:$Z2759,0)))),-1)</f>
        <v>-1</v>
      </c>
      <c r="M2759" s="29">
        <f t="array" ref="M2759">IFERROR(_xlfn._xlws.FILTER(AH$4:AH$6723,(AH$4:AH$6723&gt;=0)*($AB$4:$AB$6723=$C2759)*($AC$4:$AC$6723=$D2759)*(ISNUMBER(_xlfn.XMATCH($AD$4:$AD$6723,$V2759:$Z2759,0)))),-1)</f>
        <v>-1</v>
      </c>
      <c r="N2759" s="29">
        <f t="array" ref="N2759">IFERROR(_xlfn._xlws.FILTER(AI$4:AI$6723,(AI$4:AI$6723&gt;=0)*($AB$4:$AB$6723=$C2759)*($AC$4:$AC$6723=$D2759)*(ISNUMBER(_xlfn.XMATCH($AD$4:$AD$6723,$V2759:$Z2759,0)))),-1)</f>
        <v>-1</v>
      </c>
      <c r="O2759" s="29">
        <f t="array" ref="O2759">IFERROR(_xlfn._xlws.FILTER(AJ$4:AJ$6723,(AJ$4:AJ$6723&gt;=0)*($AB$4:$AB$6723=$C2759)*($AC$4:$AC$6723=$D2759)*(ISNUMBER(_xlfn.XMATCH($AD$4:$AD$6723,$V2759:$Z2759,0)))),-1)</f>
        <v>-1</v>
      </c>
      <c r="P2759" s="29">
        <f t="array" ref="P2759">IFERROR(_xlfn._xlws.FILTER(AK$4:AK$6723,(AK$4:AK$6723&gt;=0)*($AB$4:$AB$6723=$C2759)*($AC$4:$AC$6723=$D2759)*(ISNUMBER(_xlfn.XMATCH($AD$4:$AD$6723,$V2759:$Z2759,0)))),-1)</f>
        <v>-1</v>
      </c>
      <c r="Q2759" s="29">
        <f t="array" ref="Q2759">IFERROR(_xlfn._xlws.FILTER(AL$4:AL$6723,(AL$4:AL$6723&gt;=0)*($AB$4:$AB$6723=$C2759)*($AC$4:$AC$6723=$D2759)*(ISNUMBER(_xlfn.XMATCH($AD$4:$AD$6723,$V2759:$Z2759,0)))),-1)</f>
        <v>-1</v>
      </c>
      <c r="R2759" s="29">
        <f t="array" ref="R2759">IFERROR(_xlfn._xlws.FILTER(AM$4:AM$6723,(AM$4:AM$6723&gt;=0)*($AB$4:$AB$6723=$C2759)*($AC$4:$AC$6723=$D2759)*(ISNUMBER(_xlfn.XMATCH($AD$4:$AD$6723,$V2759:$Z2759,0)))),-1)</f>
        <v>-1</v>
      </c>
      <c r="S2759" s="29">
        <f t="array" ref="S2759">IFERROR(_xlfn._xlws.FILTER(AN$4:AN$6723,(AN$4:AN$6723&gt;=0)*($AB$4:$AB$6723=$C2759)*($AC$4:$AC$6723=$D2759)*(ISNUMBER(_xlfn.XMATCH($AD$4:$AD$6723,$V2759:$Z2759,0)))),-1)</f>
        <v>-1</v>
      </c>
      <c r="T2759" s="29">
        <f t="array" ref="T2759">IFERROR(_xlfn._xlws.FILTER(AO$4:AO$6723,(AO$4:AO$6723&gt;=0)*($AB$4:$AB$6723=$C2759)*($AC$4:$AC$6723=$D2759)*(ISNUMBER(_xlfn.XMATCH($AD$4:$AD$6723,$V2759:$Z2759,0)))),-1)</f>
        <v>-1</v>
      </c>
      <c r="V2759" t="s">
        <v>32</v>
      </c>
      <c r="W2759" s="25" t="s">
        <v>80</v>
      </c>
      <c r="AB2759" t="s">
        <v>98</v>
      </c>
      <c r="AC2759" t="s">
        <v>49</v>
      </c>
      <c r="AD2759" s="19" t="s">
        <v>18</v>
      </c>
      <c r="AE2759" s="18">
        <v>-1</v>
      </c>
      <c r="AF2759" s="17">
        <v>-1</v>
      </c>
      <c r="AG2759" s="17">
        <v>-1</v>
      </c>
      <c r="AH2759" s="17">
        <v>-1</v>
      </c>
      <c r="AI2759" s="17">
        <v>-1</v>
      </c>
      <c r="AJ2759" s="17">
        <v>-1</v>
      </c>
      <c r="AK2759" s="17">
        <v>-1</v>
      </c>
      <c r="AL2759" s="17">
        <v>-1</v>
      </c>
      <c r="AM2759" s="17">
        <v>-1</v>
      </c>
      <c r="AN2759" s="17">
        <v>-1</v>
      </c>
      <c r="AO2759" s="17">
        <v>-1</v>
      </c>
    </row>
    <row r="2760" spans="3:41" x14ac:dyDescent="0.25">
      <c r="C2760" t="s">
        <v>102</v>
      </c>
      <c r="D2760" s="6" t="s">
        <v>49</v>
      </c>
      <c r="E2760" t="s">
        <v>81</v>
      </c>
      <c r="F2760" s="6">
        <v>2005</v>
      </c>
      <c r="G2760" s="6" t="s">
        <v>14</v>
      </c>
      <c r="H2760" s="6" t="s">
        <v>15</v>
      </c>
      <c r="J2760" s="29">
        <f t="array" ref="J2760">IFERROR(_xlfn._xlws.FILTER(AE$4:AE$6723,(AE$4:AE$6723&gt;=0)*($AB$4:$AB$6723=$C2760)*($AC$4:$AC$6723=$D2760)*(ISNUMBER(_xlfn.XMATCH($AD$4:$AD$6723,$V2760:$Z2760,0)))),-1)</f>
        <v>-1</v>
      </c>
      <c r="K2760" s="29">
        <f t="array" ref="K2760">IFERROR(_xlfn._xlws.FILTER(AF$4:AF$6723,(AF$4:AF$6723&gt;=0)*($AB$4:$AB$6723=$C2760)*($AC$4:$AC$6723=$D2760)*(ISNUMBER(_xlfn.XMATCH($AD$4:$AD$6723,$V2760:$Z2760,0)))),-1)</f>
        <v>-1</v>
      </c>
      <c r="L2760" s="29">
        <f t="array" ref="L2760">IFERROR(_xlfn._xlws.FILTER(AG$4:AG$6723,(AG$4:AG$6723&gt;=0)*($AB$4:$AB$6723=$C2760)*($AC$4:$AC$6723=$D2760)*(ISNUMBER(_xlfn.XMATCH($AD$4:$AD$6723,$V2760:$Z2760,0)))),-1)</f>
        <v>-1</v>
      </c>
      <c r="M2760" s="29">
        <f t="array" ref="M2760">IFERROR(_xlfn._xlws.FILTER(AH$4:AH$6723,(AH$4:AH$6723&gt;=0)*($AB$4:$AB$6723=$C2760)*($AC$4:$AC$6723=$D2760)*(ISNUMBER(_xlfn.XMATCH($AD$4:$AD$6723,$V2760:$Z2760,0)))),-1)</f>
        <v>-1</v>
      </c>
      <c r="N2760" s="29">
        <f t="array" ref="N2760">IFERROR(_xlfn._xlws.FILTER(AI$4:AI$6723,(AI$4:AI$6723&gt;=0)*($AB$4:$AB$6723=$C2760)*($AC$4:$AC$6723=$D2760)*(ISNUMBER(_xlfn.XMATCH($AD$4:$AD$6723,$V2760:$Z2760,0)))),-1)</f>
        <v>-1</v>
      </c>
      <c r="O2760" s="29">
        <f t="array" ref="O2760">IFERROR(_xlfn._xlws.FILTER(AJ$4:AJ$6723,(AJ$4:AJ$6723&gt;=0)*($AB$4:$AB$6723=$C2760)*($AC$4:$AC$6723=$D2760)*(ISNUMBER(_xlfn.XMATCH($AD$4:$AD$6723,$V2760:$Z2760,0)))),-1)</f>
        <v>-1</v>
      </c>
      <c r="P2760" s="29">
        <f t="array" ref="P2760">IFERROR(_xlfn._xlws.FILTER(AK$4:AK$6723,(AK$4:AK$6723&gt;=0)*($AB$4:$AB$6723=$C2760)*($AC$4:$AC$6723=$D2760)*(ISNUMBER(_xlfn.XMATCH($AD$4:$AD$6723,$V2760:$Z2760,0)))),-1)</f>
        <v>-1</v>
      </c>
      <c r="Q2760" s="29">
        <f t="array" ref="Q2760">IFERROR(_xlfn._xlws.FILTER(AL$4:AL$6723,(AL$4:AL$6723&gt;=0)*($AB$4:$AB$6723=$C2760)*($AC$4:$AC$6723=$D2760)*(ISNUMBER(_xlfn.XMATCH($AD$4:$AD$6723,$V2760:$Z2760,0)))),-1)</f>
        <v>-1</v>
      </c>
      <c r="R2760" s="29">
        <f t="array" ref="R2760">IFERROR(_xlfn._xlws.FILTER(AM$4:AM$6723,(AM$4:AM$6723&gt;=0)*($AB$4:$AB$6723=$C2760)*($AC$4:$AC$6723=$D2760)*(ISNUMBER(_xlfn.XMATCH($AD$4:$AD$6723,$V2760:$Z2760,0)))),-1)</f>
        <v>-1</v>
      </c>
      <c r="S2760" s="29">
        <f t="array" ref="S2760">IFERROR(_xlfn._xlws.FILTER(AN$4:AN$6723,(AN$4:AN$6723&gt;=0)*($AB$4:$AB$6723=$C2760)*($AC$4:$AC$6723=$D2760)*(ISNUMBER(_xlfn.XMATCH($AD$4:$AD$6723,$V2760:$Z2760,0)))),-1)</f>
        <v>-1</v>
      </c>
      <c r="T2760" s="29">
        <f t="array" ref="T2760">IFERROR(_xlfn._xlws.FILTER(AO$4:AO$6723,(AO$4:AO$6723&gt;=0)*($AB$4:$AB$6723=$C2760)*($AC$4:$AC$6723=$D2760)*(ISNUMBER(_xlfn.XMATCH($AD$4:$AD$6723,$V2760:$Z2760,0)))),-1)</f>
        <v>-1</v>
      </c>
      <c r="V2760" t="s">
        <v>81</v>
      </c>
      <c r="AB2760" t="s">
        <v>98</v>
      </c>
      <c r="AC2760" t="s">
        <v>49</v>
      </c>
      <c r="AD2760" s="19" t="s">
        <v>86</v>
      </c>
      <c r="AE2760" s="18">
        <v>-1</v>
      </c>
      <c r="AF2760" s="17">
        <v>-1</v>
      </c>
      <c r="AG2760" s="17">
        <v>-1</v>
      </c>
      <c r="AH2760" s="17">
        <v>-1</v>
      </c>
      <c r="AI2760" s="17">
        <v>-1</v>
      </c>
      <c r="AJ2760" s="17">
        <v>-1</v>
      </c>
      <c r="AK2760" s="17">
        <v>-1</v>
      </c>
      <c r="AL2760" s="17">
        <v>-1</v>
      </c>
      <c r="AM2760" s="17">
        <v>-1</v>
      </c>
      <c r="AN2760" s="17">
        <v>-1</v>
      </c>
      <c r="AO2760" s="17">
        <v>-1</v>
      </c>
    </row>
    <row r="2761" spans="3:41" x14ac:dyDescent="0.25">
      <c r="C2761" t="s">
        <v>102</v>
      </c>
      <c r="D2761" s="6" t="s">
        <v>49</v>
      </c>
      <c r="E2761" t="s">
        <v>34</v>
      </c>
      <c r="F2761" s="6">
        <v>2005</v>
      </c>
      <c r="G2761" s="6" t="s">
        <v>14</v>
      </c>
      <c r="H2761" s="6" t="s">
        <v>15</v>
      </c>
      <c r="J2761" s="29">
        <f t="array" ref="J2761">IFERROR(_xlfn._xlws.FILTER(AE$4:AE$6723,(AE$4:AE$6723&gt;=0)*($AB$4:$AB$6723=$C2761)*($AC$4:$AC$6723=$D2761)*(ISNUMBER(_xlfn.XMATCH($AD$4:$AD$6723,$V2761:$Z2761,0)))),-1)</f>
        <v>-1</v>
      </c>
      <c r="K2761" s="29">
        <f t="array" ref="K2761">IFERROR(_xlfn._xlws.FILTER(AF$4:AF$6723,(AF$4:AF$6723&gt;=0)*($AB$4:$AB$6723=$C2761)*($AC$4:$AC$6723=$D2761)*(ISNUMBER(_xlfn.XMATCH($AD$4:$AD$6723,$V2761:$Z2761,0)))),-1)</f>
        <v>-1</v>
      </c>
      <c r="L2761" s="29">
        <f t="array" ref="L2761">IFERROR(_xlfn._xlws.FILTER(AG$4:AG$6723,(AG$4:AG$6723&gt;=0)*($AB$4:$AB$6723=$C2761)*($AC$4:$AC$6723=$D2761)*(ISNUMBER(_xlfn.XMATCH($AD$4:$AD$6723,$V2761:$Z2761,0)))),-1)</f>
        <v>-1</v>
      </c>
      <c r="M2761" s="29">
        <f t="array" ref="M2761">IFERROR(_xlfn._xlws.FILTER(AH$4:AH$6723,(AH$4:AH$6723&gt;=0)*($AB$4:$AB$6723=$C2761)*($AC$4:$AC$6723=$D2761)*(ISNUMBER(_xlfn.XMATCH($AD$4:$AD$6723,$V2761:$Z2761,0)))),-1)</f>
        <v>-1</v>
      </c>
      <c r="N2761" s="29">
        <f t="array" ref="N2761">IFERROR(_xlfn._xlws.FILTER(AI$4:AI$6723,(AI$4:AI$6723&gt;=0)*($AB$4:$AB$6723=$C2761)*($AC$4:$AC$6723=$D2761)*(ISNUMBER(_xlfn.XMATCH($AD$4:$AD$6723,$V2761:$Z2761,0)))),-1)</f>
        <v>-1</v>
      </c>
      <c r="O2761" s="29">
        <f t="array" ref="O2761">IFERROR(_xlfn._xlws.FILTER(AJ$4:AJ$6723,(AJ$4:AJ$6723&gt;=0)*($AB$4:$AB$6723=$C2761)*($AC$4:$AC$6723=$D2761)*(ISNUMBER(_xlfn.XMATCH($AD$4:$AD$6723,$V2761:$Z2761,0)))),-1)</f>
        <v>-1</v>
      </c>
      <c r="P2761" s="29">
        <f t="array" ref="P2761">IFERROR(_xlfn._xlws.FILTER(AK$4:AK$6723,(AK$4:AK$6723&gt;=0)*($AB$4:$AB$6723=$C2761)*($AC$4:$AC$6723=$D2761)*(ISNUMBER(_xlfn.XMATCH($AD$4:$AD$6723,$V2761:$Z2761,0)))),-1)</f>
        <v>-1</v>
      </c>
      <c r="Q2761" s="29">
        <f t="array" ref="Q2761">IFERROR(_xlfn._xlws.FILTER(AL$4:AL$6723,(AL$4:AL$6723&gt;=0)*($AB$4:$AB$6723=$C2761)*($AC$4:$AC$6723=$D2761)*(ISNUMBER(_xlfn.XMATCH($AD$4:$AD$6723,$V2761:$Z2761,0)))),-1)</f>
        <v>-1</v>
      </c>
      <c r="R2761" s="29">
        <f t="array" ref="R2761">IFERROR(_xlfn._xlws.FILTER(AM$4:AM$6723,(AM$4:AM$6723&gt;=0)*($AB$4:$AB$6723=$C2761)*($AC$4:$AC$6723=$D2761)*(ISNUMBER(_xlfn.XMATCH($AD$4:$AD$6723,$V2761:$Z2761,0)))),-1)</f>
        <v>-1</v>
      </c>
      <c r="S2761" s="29">
        <f t="array" ref="S2761">IFERROR(_xlfn._xlws.FILTER(AN$4:AN$6723,(AN$4:AN$6723&gt;=0)*($AB$4:$AB$6723=$C2761)*($AC$4:$AC$6723=$D2761)*(ISNUMBER(_xlfn.XMATCH($AD$4:$AD$6723,$V2761:$Z2761,0)))),-1)</f>
        <v>-1</v>
      </c>
      <c r="T2761" s="29">
        <f t="array" ref="T2761">IFERROR(_xlfn._xlws.FILTER(AO$4:AO$6723,(AO$4:AO$6723&gt;=0)*($AB$4:$AB$6723=$C2761)*($AC$4:$AC$6723=$D2761)*(ISNUMBER(_xlfn.XMATCH($AD$4:$AD$6723,$V2761:$Z2761,0)))),-1)</f>
        <v>-1</v>
      </c>
      <c r="V2761" t="s">
        <v>34</v>
      </c>
      <c r="AB2761" t="s">
        <v>98</v>
      </c>
      <c r="AC2761" t="s">
        <v>49</v>
      </c>
      <c r="AD2761" s="19" t="s">
        <v>25</v>
      </c>
      <c r="AE2761" s="18">
        <v>-1</v>
      </c>
      <c r="AF2761" s="17">
        <v>-1</v>
      </c>
      <c r="AG2761" s="17">
        <v>-1</v>
      </c>
      <c r="AH2761" s="17">
        <v>-1</v>
      </c>
      <c r="AI2761" s="17">
        <v>-1</v>
      </c>
      <c r="AJ2761" s="17">
        <v>-1</v>
      </c>
      <c r="AK2761" s="17">
        <v>-1</v>
      </c>
      <c r="AL2761" s="17">
        <v>-1</v>
      </c>
      <c r="AM2761" s="17">
        <v>-1</v>
      </c>
      <c r="AN2761" s="17">
        <v>-1</v>
      </c>
      <c r="AO2761" s="17">
        <v>-1</v>
      </c>
    </row>
    <row r="2762" spans="3:41" x14ac:dyDescent="0.25">
      <c r="C2762" t="s">
        <v>102</v>
      </c>
      <c r="D2762" s="6" t="s">
        <v>49</v>
      </c>
      <c r="E2762" t="s">
        <v>35</v>
      </c>
      <c r="F2762" s="6">
        <v>2005</v>
      </c>
      <c r="G2762" s="6" t="s">
        <v>14</v>
      </c>
      <c r="H2762" s="6" t="s">
        <v>15</v>
      </c>
      <c r="J2762" s="29">
        <f t="array" ref="J2762">IFERROR(_xlfn._xlws.FILTER(AE$4:AE$6723,(AE$4:AE$6723&gt;=0)*($AB$4:$AB$6723=$C2762)*($AC$4:$AC$6723=$D2762)*(ISNUMBER(_xlfn.XMATCH($AD$4:$AD$6723,$V2762:$Z2762,0)))),-1)</f>
        <v>-1</v>
      </c>
      <c r="K2762" s="29">
        <f t="array" ref="K2762">IFERROR(_xlfn._xlws.FILTER(AF$4:AF$6723,(AF$4:AF$6723&gt;=0)*($AB$4:$AB$6723=$C2762)*($AC$4:$AC$6723=$D2762)*(ISNUMBER(_xlfn.XMATCH($AD$4:$AD$6723,$V2762:$Z2762,0)))),-1)</f>
        <v>-1</v>
      </c>
      <c r="L2762" s="29">
        <f t="array" ref="L2762">IFERROR(_xlfn._xlws.FILTER(AG$4:AG$6723,(AG$4:AG$6723&gt;=0)*($AB$4:$AB$6723=$C2762)*($AC$4:$AC$6723=$D2762)*(ISNUMBER(_xlfn.XMATCH($AD$4:$AD$6723,$V2762:$Z2762,0)))),-1)</f>
        <v>-1</v>
      </c>
      <c r="M2762" s="29">
        <f t="array" ref="M2762">IFERROR(_xlfn._xlws.FILTER(AH$4:AH$6723,(AH$4:AH$6723&gt;=0)*($AB$4:$AB$6723=$C2762)*($AC$4:$AC$6723=$D2762)*(ISNUMBER(_xlfn.XMATCH($AD$4:$AD$6723,$V2762:$Z2762,0)))),-1)</f>
        <v>-1</v>
      </c>
      <c r="N2762" s="29">
        <f t="array" ref="N2762">IFERROR(_xlfn._xlws.FILTER(AI$4:AI$6723,(AI$4:AI$6723&gt;=0)*($AB$4:$AB$6723=$C2762)*($AC$4:$AC$6723=$D2762)*(ISNUMBER(_xlfn.XMATCH($AD$4:$AD$6723,$V2762:$Z2762,0)))),-1)</f>
        <v>-1</v>
      </c>
      <c r="O2762" s="29">
        <f t="array" ref="O2762">IFERROR(_xlfn._xlws.FILTER(AJ$4:AJ$6723,(AJ$4:AJ$6723&gt;=0)*($AB$4:$AB$6723=$C2762)*($AC$4:$AC$6723=$D2762)*(ISNUMBER(_xlfn.XMATCH($AD$4:$AD$6723,$V2762:$Z2762,0)))),-1)</f>
        <v>-1</v>
      </c>
      <c r="P2762" s="29">
        <f t="array" ref="P2762">IFERROR(_xlfn._xlws.FILTER(AK$4:AK$6723,(AK$4:AK$6723&gt;=0)*($AB$4:$AB$6723=$C2762)*($AC$4:$AC$6723=$D2762)*(ISNUMBER(_xlfn.XMATCH($AD$4:$AD$6723,$V2762:$Z2762,0)))),-1)</f>
        <v>-1</v>
      </c>
      <c r="Q2762" s="29">
        <f t="array" ref="Q2762">IFERROR(_xlfn._xlws.FILTER(AL$4:AL$6723,(AL$4:AL$6723&gt;=0)*($AB$4:$AB$6723=$C2762)*($AC$4:$AC$6723=$D2762)*(ISNUMBER(_xlfn.XMATCH($AD$4:$AD$6723,$V2762:$Z2762,0)))),-1)</f>
        <v>-1</v>
      </c>
      <c r="R2762" s="29">
        <f t="array" ref="R2762">IFERROR(_xlfn._xlws.FILTER(AM$4:AM$6723,(AM$4:AM$6723&gt;=0)*($AB$4:$AB$6723=$C2762)*($AC$4:$AC$6723=$D2762)*(ISNUMBER(_xlfn.XMATCH($AD$4:$AD$6723,$V2762:$Z2762,0)))),-1)</f>
        <v>-1</v>
      </c>
      <c r="S2762" s="29">
        <f t="array" ref="S2762">IFERROR(_xlfn._xlws.FILTER(AN$4:AN$6723,(AN$4:AN$6723&gt;=0)*($AB$4:$AB$6723=$C2762)*($AC$4:$AC$6723=$D2762)*(ISNUMBER(_xlfn.XMATCH($AD$4:$AD$6723,$V2762:$Z2762,0)))),-1)</f>
        <v>-1</v>
      </c>
      <c r="T2762" s="29">
        <f t="array" ref="T2762">IFERROR(_xlfn._xlws.FILTER(AO$4:AO$6723,(AO$4:AO$6723&gt;=0)*($AB$4:$AB$6723=$C2762)*($AC$4:$AC$6723=$D2762)*(ISNUMBER(_xlfn.XMATCH($AD$4:$AD$6723,$V2762:$Z2762,0)))),-1)</f>
        <v>-1</v>
      </c>
      <c r="V2762" t="s">
        <v>35</v>
      </c>
      <c r="W2762" s="25" t="s">
        <v>83</v>
      </c>
      <c r="X2762" s="25" t="s">
        <v>71</v>
      </c>
      <c r="AB2762" t="s">
        <v>98</v>
      </c>
      <c r="AC2762" t="s">
        <v>49</v>
      </c>
      <c r="AD2762" s="19" t="s">
        <v>87</v>
      </c>
      <c r="AE2762" s="18">
        <v>-1</v>
      </c>
      <c r="AF2762" s="17">
        <v>-1</v>
      </c>
      <c r="AG2762" s="17">
        <v>-1</v>
      </c>
      <c r="AH2762" s="17">
        <v>-1</v>
      </c>
      <c r="AI2762" s="17">
        <v>-1</v>
      </c>
      <c r="AJ2762" s="17">
        <v>-1</v>
      </c>
      <c r="AK2762" s="17">
        <v>-1</v>
      </c>
      <c r="AL2762" s="17">
        <v>-1</v>
      </c>
      <c r="AM2762" s="17">
        <v>-1</v>
      </c>
      <c r="AN2762" s="17">
        <v>-1</v>
      </c>
      <c r="AO2762" s="17">
        <v>-1</v>
      </c>
    </row>
    <row r="2763" spans="3:41" x14ac:dyDescent="0.25">
      <c r="C2763" t="s">
        <v>102</v>
      </c>
      <c r="D2763" s="6" t="s">
        <v>49</v>
      </c>
      <c r="E2763" t="s">
        <v>84</v>
      </c>
      <c r="F2763" s="6">
        <v>2005</v>
      </c>
      <c r="G2763" s="6" t="s">
        <v>14</v>
      </c>
      <c r="H2763" s="6" t="s">
        <v>15</v>
      </c>
      <c r="J2763" s="29">
        <f t="array" ref="J2763">IFERROR(_xlfn._xlws.FILTER(AE$4:AE$6723,(AE$4:AE$6723&gt;=0)*($AB$4:$AB$6723=$C2763)*($AC$4:$AC$6723=$D2763)*(ISNUMBER(_xlfn.XMATCH($AD$4:$AD$6723,$V2763:$Z2763,0)))),-1)</f>
        <v>-1</v>
      </c>
      <c r="K2763" s="29">
        <f t="array" ref="K2763">IFERROR(_xlfn._xlws.FILTER(AF$4:AF$6723,(AF$4:AF$6723&gt;=0)*($AB$4:$AB$6723=$C2763)*($AC$4:$AC$6723=$D2763)*(ISNUMBER(_xlfn.XMATCH($AD$4:$AD$6723,$V2763:$Z2763,0)))),-1)</f>
        <v>-1</v>
      </c>
      <c r="L2763" s="29">
        <f t="array" ref="L2763">IFERROR(_xlfn._xlws.FILTER(AG$4:AG$6723,(AG$4:AG$6723&gt;=0)*($AB$4:$AB$6723=$C2763)*($AC$4:$AC$6723=$D2763)*(ISNUMBER(_xlfn.XMATCH($AD$4:$AD$6723,$V2763:$Z2763,0)))),-1)</f>
        <v>-1</v>
      </c>
      <c r="M2763" s="29">
        <f t="array" ref="M2763">IFERROR(_xlfn._xlws.FILTER(AH$4:AH$6723,(AH$4:AH$6723&gt;=0)*($AB$4:$AB$6723=$C2763)*($AC$4:$AC$6723=$D2763)*(ISNUMBER(_xlfn.XMATCH($AD$4:$AD$6723,$V2763:$Z2763,0)))),-1)</f>
        <v>-1</v>
      </c>
      <c r="N2763" s="29">
        <f t="array" ref="N2763">IFERROR(_xlfn._xlws.FILTER(AI$4:AI$6723,(AI$4:AI$6723&gt;=0)*($AB$4:$AB$6723=$C2763)*($AC$4:$AC$6723=$D2763)*(ISNUMBER(_xlfn.XMATCH($AD$4:$AD$6723,$V2763:$Z2763,0)))),-1)</f>
        <v>-1</v>
      </c>
      <c r="O2763" s="29">
        <f t="array" ref="O2763">IFERROR(_xlfn._xlws.FILTER(AJ$4:AJ$6723,(AJ$4:AJ$6723&gt;=0)*($AB$4:$AB$6723=$C2763)*($AC$4:$AC$6723=$D2763)*(ISNUMBER(_xlfn.XMATCH($AD$4:$AD$6723,$V2763:$Z2763,0)))),-1)</f>
        <v>-1</v>
      </c>
      <c r="P2763" s="29">
        <f t="array" ref="P2763">IFERROR(_xlfn._xlws.FILTER(AK$4:AK$6723,(AK$4:AK$6723&gt;=0)*($AB$4:$AB$6723=$C2763)*($AC$4:$AC$6723=$D2763)*(ISNUMBER(_xlfn.XMATCH($AD$4:$AD$6723,$V2763:$Z2763,0)))),-1)</f>
        <v>-1</v>
      </c>
      <c r="Q2763" s="29">
        <f t="array" ref="Q2763">IFERROR(_xlfn._xlws.FILTER(AL$4:AL$6723,(AL$4:AL$6723&gt;=0)*($AB$4:$AB$6723=$C2763)*($AC$4:$AC$6723=$D2763)*(ISNUMBER(_xlfn.XMATCH($AD$4:$AD$6723,$V2763:$Z2763,0)))),-1)</f>
        <v>-1</v>
      </c>
      <c r="R2763" s="29">
        <f t="array" ref="R2763">IFERROR(_xlfn._xlws.FILTER(AM$4:AM$6723,(AM$4:AM$6723&gt;=0)*($AB$4:$AB$6723=$C2763)*($AC$4:$AC$6723=$D2763)*(ISNUMBER(_xlfn.XMATCH($AD$4:$AD$6723,$V2763:$Z2763,0)))),-1)</f>
        <v>-1</v>
      </c>
      <c r="S2763" s="29">
        <f t="array" ref="S2763">IFERROR(_xlfn._xlws.FILTER(AN$4:AN$6723,(AN$4:AN$6723&gt;=0)*($AB$4:$AB$6723=$C2763)*($AC$4:$AC$6723=$D2763)*(ISNUMBER(_xlfn.XMATCH($AD$4:$AD$6723,$V2763:$Z2763,0)))),-1)</f>
        <v>-1</v>
      </c>
      <c r="T2763" s="29">
        <f t="array" ref="T2763">IFERROR(_xlfn._xlws.FILTER(AO$4:AO$6723,(AO$4:AO$6723&gt;=0)*($AB$4:$AB$6723=$C2763)*($AC$4:$AC$6723=$D2763)*(ISNUMBER(_xlfn.XMATCH($AD$4:$AD$6723,$V2763:$Z2763,0)))),-1)</f>
        <v>-1</v>
      </c>
      <c r="V2763" t="s">
        <v>84</v>
      </c>
      <c r="W2763" s="25" t="s">
        <v>85</v>
      </c>
      <c r="AB2763" t="s">
        <v>98</v>
      </c>
      <c r="AC2763" t="s">
        <v>49</v>
      </c>
      <c r="AD2763" s="19" t="s">
        <v>83</v>
      </c>
      <c r="AE2763" s="18">
        <v>-1</v>
      </c>
      <c r="AF2763" s="17">
        <v>-1</v>
      </c>
      <c r="AG2763" s="17">
        <v>-1</v>
      </c>
      <c r="AH2763" s="17">
        <v>-1</v>
      </c>
      <c r="AI2763" s="17">
        <v>-1</v>
      </c>
      <c r="AJ2763" s="17">
        <v>-1</v>
      </c>
      <c r="AK2763" s="17">
        <v>-1</v>
      </c>
      <c r="AL2763" s="17">
        <v>-1</v>
      </c>
      <c r="AM2763" s="17">
        <v>-1</v>
      </c>
      <c r="AN2763" s="17">
        <v>-1</v>
      </c>
      <c r="AO2763" s="17">
        <v>-1</v>
      </c>
    </row>
    <row r="2764" spans="3:41" x14ac:dyDescent="0.25">
      <c r="C2764" t="s">
        <v>102</v>
      </c>
      <c r="D2764" s="6" t="s">
        <v>50</v>
      </c>
      <c r="E2764" t="s">
        <v>13</v>
      </c>
      <c r="F2764" s="6">
        <v>2005</v>
      </c>
      <c r="G2764" s="6" t="s">
        <v>14</v>
      </c>
      <c r="H2764" s="6" t="s">
        <v>15</v>
      </c>
      <c r="I2764" s="6"/>
      <c r="J2764" s="29">
        <f t="array" ref="J2764">IFERROR(_xlfn._xlws.FILTER(AE$4:AE$6723,(AE$4:AE$6723&gt;=0)*($AB$4:$AB$6723=$C2764)*($AC$4:$AC$6723=$D2764)*(ISNUMBER(_xlfn.XMATCH($AD$4:$AD$6723,$V2764:$Z2764,0)))),-1)</f>
        <v>25.894454135383508</v>
      </c>
      <c r="K2764" s="29">
        <f t="array" ref="K2764">IFERROR(_xlfn._xlws.FILTER(AF$4:AF$6723,(AF$4:AF$6723&gt;=0)*($AB$4:$AB$6723=$C2764)*($AC$4:$AC$6723=$D2764)*(ISNUMBER(_xlfn.XMATCH($AD$4:$AD$6723,$V2764:$Z2764,0)))),-1)</f>
        <v>31.806651187806601</v>
      </c>
      <c r="L2764" s="29">
        <f t="array" ref="L2764">IFERROR(_xlfn._xlws.FILTER(AG$4:AG$6723,(AG$4:AG$6723&gt;=0)*($AB$4:$AB$6723=$C2764)*($AC$4:$AC$6723=$D2764)*(ISNUMBER(_xlfn.XMATCH($AD$4:$AD$6723,$V2764:$Z2764,0)))),-1)</f>
        <v>42.233207539989401</v>
      </c>
      <c r="M2764" s="29">
        <f t="array" ref="M2764">IFERROR(_xlfn._xlws.FILTER(AH$4:AH$6723,(AH$4:AH$6723&gt;=0)*($AB$4:$AB$6723=$C2764)*($AC$4:$AC$6723=$D2764)*(ISNUMBER(_xlfn.XMATCH($AD$4:$AD$6723,$V2764:$Z2764,0)))),-1)</f>
        <v>45.888224942532901</v>
      </c>
      <c r="N2764" s="29">
        <f t="array" ref="N2764">IFERROR(_xlfn._xlws.FILTER(AI$4:AI$6723,(AI$4:AI$6723&gt;=0)*($AB$4:$AB$6723=$C2764)*($AC$4:$AC$6723=$D2764)*(ISNUMBER(_xlfn.XMATCH($AD$4:$AD$6723,$V2764:$Z2764,0)))),-1)</f>
        <v>49.439286694529301</v>
      </c>
      <c r="O2764" s="29">
        <f t="array" ref="O2764">IFERROR(_xlfn._xlws.FILTER(AJ$4:AJ$6723,(AJ$4:AJ$6723&gt;=0)*($AB$4:$AB$6723=$C2764)*($AC$4:$AC$6723=$D2764)*(ISNUMBER(_xlfn.XMATCH($AD$4:$AD$6723,$V2764:$Z2764,0)))),-1)</f>
        <v>65.487499006307601</v>
      </c>
      <c r="P2764" s="29">
        <f t="array" ref="P2764">IFERROR(_xlfn._xlws.FILTER(AK$4:AK$6723,(AK$4:AK$6723&gt;=0)*($AB$4:$AB$6723=$C2764)*($AC$4:$AC$6723=$D2764)*(ISNUMBER(_xlfn.XMATCH($AD$4:$AD$6723,$V2764:$Z2764,0)))),-1)</f>
        <v>63.017397521267597</v>
      </c>
      <c r="Q2764" s="29">
        <f t="array" ref="Q2764">IFERROR(_xlfn._xlws.FILTER(AL$4:AL$6723,(AL$4:AL$6723&gt;=0)*($AB$4:$AB$6723=$C2764)*($AC$4:$AC$6723=$D2764)*(ISNUMBER(_xlfn.XMATCH($AD$4:$AD$6723,$V2764:$Z2764,0)))),-1)</f>
        <v>60.668355586751296</v>
      </c>
      <c r="R2764" s="29">
        <f t="array" ref="R2764">IFERROR(_xlfn._xlws.FILTER(AM$4:AM$6723,(AM$4:AM$6723&gt;=0)*($AB$4:$AB$6723=$C2764)*($AC$4:$AC$6723=$D2764)*(ISNUMBER(_xlfn.XMATCH($AD$4:$AD$6723,$V2764:$Z2764,0)))),-1)</f>
        <v>58.434440080228498</v>
      </c>
      <c r="S2764" s="29">
        <f t="array" ref="S2764">IFERROR(_xlfn._xlws.FILTER(AN$4:AN$6723,(AN$4:AN$6723&gt;=0)*($AB$4:$AB$6723=$C2764)*($AC$4:$AC$6723=$D2764)*(ISNUMBER(_xlfn.XMATCH($AD$4:$AD$6723,$V2764:$Z2764,0)))),-1)</f>
        <v>58.434440080228498</v>
      </c>
      <c r="T2764" s="29">
        <f t="array" ref="T2764">IFERROR(_xlfn._xlws.FILTER(AO$4:AO$6723,(AO$4:AO$6723&gt;=0)*($AB$4:$AB$6723=$C2764)*($AC$4:$AC$6723=$D2764)*(ISNUMBER(_xlfn.XMATCH($AD$4:$AD$6723,$V2764:$Z2764,0)))),-1)</f>
        <v>58.434440080228498</v>
      </c>
      <c r="V2764" t="s">
        <v>13</v>
      </c>
      <c r="AB2764" t="s">
        <v>98</v>
      </c>
      <c r="AC2764" t="s">
        <v>49</v>
      </c>
      <c r="AD2764" s="19" t="s">
        <v>74</v>
      </c>
      <c r="AE2764" s="18">
        <v>9.7711261540680425</v>
      </c>
      <c r="AF2764" s="17">
        <v>11.9330417260906</v>
      </c>
      <c r="AG2764" s="17">
        <v>15.8843404881023</v>
      </c>
      <c r="AH2764" s="17">
        <v>17.1515644651301</v>
      </c>
      <c r="AI2764" s="17">
        <v>20.633090611048001</v>
      </c>
      <c r="AJ2764" s="17">
        <v>21.690048364314801</v>
      </c>
      <c r="AK2764" s="17">
        <v>22.3717063038766</v>
      </c>
      <c r="AL2764" s="17">
        <v>22.650909296176</v>
      </c>
      <c r="AM2764" s="17">
        <v>23.2608896649337</v>
      </c>
      <c r="AN2764" s="17">
        <v>23.2608896649337</v>
      </c>
      <c r="AO2764" s="17">
        <v>23.2608896649337</v>
      </c>
    </row>
    <row r="2765" spans="3:41" x14ac:dyDescent="0.25">
      <c r="C2765" t="s">
        <v>102</v>
      </c>
      <c r="D2765" s="6" t="s">
        <v>50</v>
      </c>
      <c r="E2765" t="s">
        <v>17</v>
      </c>
      <c r="F2765" s="6">
        <v>2005</v>
      </c>
      <c r="G2765" s="6" t="s">
        <v>14</v>
      </c>
      <c r="H2765" s="6" t="s">
        <v>15</v>
      </c>
      <c r="I2765" s="6"/>
      <c r="J2765" s="29">
        <f t="array" ref="J2765">IFERROR(_xlfn._xlws.FILTER(AE$4:AE$6723,(AE$4:AE$6723&gt;=0)*($AB$4:$AB$6723=$C2765)*($AC$4:$AC$6723=$D2765)*(ISNUMBER(_xlfn.XMATCH($AD$4:$AD$6723,$V2765:$Z2765,0)))),-1)</f>
        <v>21.489771824388981</v>
      </c>
      <c r="K2765" s="29">
        <f t="array" ref="K2765">IFERROR(_xlfn._xlws.FILTER(AF$4:AF$6723,(AF$4:AF$6723&gt;=0)*($AB$4:$AB$6723=$C2765)*($AC$4:$AC$6723=$D2765)*(ISNUMBER(_xlfn.XMATCH($AD$4:$AD$6723,$V2765:$Z2765,0)))),-1)</f>
        <v>24.013055074634</v>
      </c>
      <c r="L2765" s="29">
        <f t="array" ref="L2765">IFERROR(_xlfn._xlws.FILTER(AG$4:AG$6723,(AG$4:AG$6723&gt;=0)*($AB$4:$AB$6723=$C2765)*($AC$4:$AC$6723=$D2765)*(ISNUMBER(_xlfn.XMATCH($AD$4:$AD$6723,$V2765:$Z2765,0)))),-1)</f>
        <v>27.462894434903799</v>
      </c>
      <c r="M2765" s="29">
        <f t="array" ref="M2765">IFERROR(_xlfn._xlws.FILTER(AH$4:AH$6723,(AH$4:AH$6723&gt;=0)*($AB$4:$AB$6723=$C2765)*($AC$4:$AC$6723=$D2765)*(ISNUMBER(_xlfn.XMATCH($AD$4:$AD$6723,$V2765:$Z2765,0)))),-1)</f>
        <v>29.522899630136401</v>
      </c>
      <c r="N2765" s="29">
        <f t="array" ref="N2765">IFERROR(_xlfn._xlws.FILTER(AI$4:AI$6723,(AI$4:AI$6723&gt;=0)*($AB$4:$AB$6723=$C2765)*($AC$4:$AC$6723=$D2765)*(ISNUMBER(_xlfn.XMATCH($AD$4:$AD$6723,$V2765:$Z2765,0)))),-1)</f>
        <v>31.5771425730746</v>
      </c>
      <c r="O2765" s="29">
        <f t="array" ref="O2765">IFERROR(_xlfn._xlws.FILTER(AJ$4:AJ$6723,(AJ$4:AJ$6723&gt;=0)*($AB$4:$AB$6723=$C2765)*($AC$4:$AC$6723=$D2765)*(ISNUMBER(_xlfn.XMATCH($AD$4:$AD$6723,$V2765:$Z2765,0)))),-1)</f>
        <v>33.349035153589199</v>
      </c>
      <c r="P2765" s="29">
        <f t="array" ref="P2765">IFERROR(_xlfn._xlws.FILTER(AK$4:AK$6723,(AK$4:AK$6723&gt;=0)*($AB$4:$AB$6723=$C2765)*($AC$4:$AC$6723=$D2765)*(ISNUMBER(_xlfn.XMATCH($AD$4:$AD$6723,$V2765:$Z2765,0)))),-1)</f>
        <v>35.5300476470033</v>
      </c>
      <c r="Q2765" s="29">
        <f t="array" ref="Q2765">IFERROR(_xlfn._xlws.FILTER(AL$4:AL$6723,(AL$4:AL$6723&gt;=0)*($AB$4:$AB$6723=$C2765)*($AC$4:$AC$6723=$D2765)*(ISNUMBER(_xlfn.XMATCH($AD$4:$AD$6723,$V2765:$Z2765,0)))),-1)</f>
        <v>38.955706635998297</v>
      </c>
      <c r="R2765" s="29">
        <f t="array" ref="R2765">IFERROR(_xlfn._xlws.FILTER(AM$4:AM$6723,(AM$4:AM$6723&gt;=0)*($AB$4:$AB$6723=$C2765)*($AC$4:$AC$6723=$D2765)*(ISNUMBER(_xlfn.XMATCH($AD$4:$AD$6723,$V2765:$Z2765,0)))),-1)</f>
        <v>38.955706635998297</v>
      </c>
      <c r="S2765" s="29">
        <f t="array" ref="S2765">IFERROR(_xlfn._xlws.FILTER(AN$4:AN$6723,(AN$4:AN$6723&gt;=0)*($AB$4:$AB$6723=$C2765)*($AC$4:$AC$6723=$D2765)*(ISNUMBER(_xlfn.XMATCH($AD$4:$AD$6723,$V2765:$Z2765,0)))),-1)</f>
        <v>38.955706635998297</v>
      </c>
      <c r="T2765" s="29">
        <f t="array" ref="T2765">IFERROR(_xlfn._xlws.FILTER(AO$4:AO$6723,(AO$4:AO$6723&gt;=0)*($AB$4:$AB$6723=$C2765)*($AC$4:$AC$6723=$D2765)*(ISNUMBER(_xlfn.XMATCH($AD$4:$AD$6723,$V2765:$Z2765,0)))),-1)</f>
        <v>38.955706635998297</v>
      </c>
      <c r="V2765" t="s">
        <v>17</v>
      </c>
      <c r="AB2765" t="s">
        <v>98</v>
      </c>
      <c r="AC2765" t="s">
        <v>49</v>
      </c>
      <c r="AD2765" s="19" t="s">
        <v>85</v>
      </c>
      <c r="AE2765" s="18">
        <v>-1</v>
      </c>
      <c r="AF2765" s="17">
        <v>-1</v>
      </c>
      <c r="AG2765" s="17">
        <v>-1</v>
      </c>
      <c r="AH2765" s="17">
        <v>-1</v>
      </c>
      <c r="AI2765" s="17">
        <v>-1</v>
      </c>
      <c r="AJ2765" s="17">
        <v>-1</v>
      </c>
      <c r="AK2765" s="17">
        <v>-1</v>
      </c>
      <c r="AL2765" s="17">
        <v>-1</v>
      </c>
      <c r="AM2765" s="17">
        <v>-1</v>
      </c>
      <c r="AN2765" s="17">
        <v>-1</v>
      </c>
      <c r="AO2765" s="17">
        <v>-1</v>
      </c>
    </row>
    <row r="2766" spans="3:41" x14ac:dyDescent="0.25">
      <c r="C2766" t="s">
        <v>102</v>
      </c>
      <c r="D2766" s="6" t="s">
        <v>50</v>
      </c>
      <c r="E2766" t="s">
        <v>18</v>
      </c>
      <c r="F2766" s="6">
        <v>2005</v>
      </c>
      <c r="G2766" s="6" t="s">
        <v>14</v>
      </c>
      <c r="H2766" s="6" t="s">
        <v>15</v>
      </c>
      <c r="I2766" s="6"/>
      <c r="J2766" s="29">
        <f t="array" ref="J2766">IFERROR(_xlfn._xlws.FILTER(AE$4:AE$6723,(AE$4:AE$6723&gt;=0)*($AB$4:$AB$6723=$C2766)*($AC$4:$AC$6723=$D2766)*(ISNUMBER(_xlfn.XMATCH($AD$4:$AD$6723,$V2766:$Z2766,0)))),-1)</f>
        <v>44.896821600167129</v>
      </c>
      <c r="K2766" s="29">
        <f t="array" ref="K2766">IFERROR(_xlfn._xlws.FILTER(AF$4:AF$6723,(AF$4:AF$6723&gt;=0)*($AB$4:$AB$6723=$C2766)*($AC$4:$AC$6723=$D2766)*(ISNUMBER(_xlfn.XMATCH($AD$4:$AD$6723,$V2766:$Z2766,0)))),-1)</f>
        <v>44.156460525293603</v>
      </c>
      <c r="L2766" s="29">
        <f t="array" ref="L2766">IFERROR(_xlfn._xlws.FILTER(AG$4:AG$6723,(AG$4:AG$6723&gt;=0)*($AB$4:$AB$6723=$C2766)*($AC$4:$AC$6723=$D2766)*(ISNUMBER(_xlfn.XMATCH($AD$4:$AD$6723,$V2766:$Z2766,0)))),-1)</f>
        <v>43.191606618604602</v>
      </c>
      <c r="M2766" s="29">
        <f t="array" ref="M2766">IFERROR(_xlfn._xlws.FILTER(AH$4:AH$6723,(AH$4:AH$6723&gt;=0)*($AB$4:$AB$6723=$C2766)*($AC$4:$AC$6723=$D2766)*(ISNUMBER(_xlfn.XMATCH($AD$4:$AD$6723,$V2766:$Z2766,0)))),-1)</f>
        <v>42.563491959638803</v>
      </c>
      <c r="N2766" s="29">
        <f t="array" ref="N2766">IFERROR(_xlfn._xlws.FILTER(AI$4:AI$6723,(AI$4:AI$6723&gt;=0)*($AB$4:$AB$6723=$C2766)*($AC$4:$AC$6723=$D2766)*(ISNUMBER(_xlfn.XMATCH($AD$4:$AD$6723,$V2766:$Z2766,0)))),-1)</f>
        <v>42.5268519378658</v>
      </c>
      <c r="O2766" s="29">
        <f t="array" ref="O2766">IFERROR(_xlfn._xlws.FILTER(AJ$4:AJ$6723,(AJ$4:AJ$6723&gt;=0)*($AB$4:$AB$6723=$C2766)*($AC$4:$AC$6723=$D2766)*(ISNUMBER(_xlfn.XMATCH($AD$4:$AD$6723,$V2766:$Z2766,0)))),-1)</f>
        <v>43.123560863883299</v>
      </c>
      <c r="P2766" s="29">
        <f t="array" ref="P2766">IFERROR(_xlfn._xlws.FILTER(AK$4:AK$6723,(AK$4:AK$6723&gt;=0)*($AB$4:$AB$6723=$C2766)*($AC$4:$AC$6723=$D2766)*(ISNUMBER(_xlfn.XMATCH($AD$4:$AD$6723,$V2766:$Z2766,0)))),-1)</f>
        <v>43.657458324004097</v>
      </c>
      <c r="Q2766" s="29">
        <f t="array" ref="Q2766">IFERROR(_xlfn._xlws.FILTER(AL$4:AL$6723,(AL$4:AL$6723&gt;=0)*($AB$4:$AB$6723=$C2766)*($AC$4:$AC$6723=$D2766)*(ISNUMBER(_xlfn.XMATCH($AD$4:$AD$6723,$V2766:$Z2766,0)))),-1)</f>
        <v>43.9418546834804</v>
      </c>
      <c r="R2766" s="29">
        <f t="array" ref="R2766">IFERROR(_xlfn._xlws.FILTER(AM$4:AM$6723,(AM$4:AM$6723&gt;=0)*($AB$4:$AB$6723=$C2766)*($AC$4:$AC$6723=$D2766)*(ISNUMBER(_xlfn.XMATCH($AD$4:$AD$6723,$V2766:$Z2766,0)))),-1)</f>
        <v>41.687620962969802</v>
      </c>
      <c r="S2766" s="29">
        <f t="array" ref="S2766">IFERROR(_xlfn._xlws.FILTER(AN$4:AN$6723,(AN$4:AN$6723&gt;=0)*($AB$4:$AB$6723=$C2766)*($AC$4:$AC$6723=$D2766)*(ISNUMBER(_xlfn.XMATCH($AD$4:$AD$6723,$V2766:$Z2766,0)))),-1)</f>
        <v>41.687620962969802</v>
      </c>
      <c r="T2766" s="29">
        <f t="array" ref="T2766">IFERROR(_xlfn._xlws.FILTER(AO$4:AO$6723,(AO$4:AO$6723&gt;=0)*($AB$4:$AB$6723=$C2766)*($AC$4:$AC$6723=$D2766)*(ISNUMBER(_xlfn.XMATCH($AD$4:$AD$6723,$V2766:$Z2766,0)))),-1)</f>
        <v>41.687620962969802</v>
      </c>
      <c r="V2766" t="s">
        <v>18</v>
      </c>
      <c r="AB2766" t="s">
        <v>98</v>
      </c>
      <c r="AC2766" t="s">
        <v>49</v>
      </c>
      <c r="AD2766" s="19" t="s">
        <v>27</v>
      </c>
      <c r="AE2766" s="18">
        <v>59.532871676928607</v>
      </c>
      <c r="AF2766" s="17">
        <v>55.585908894687201</v>
      </c>
      <c r="AG2766" s="17">
        <v>46.639973843363798</v>
      </c>
      <c r="AH2766" s="17">
        <v>45.1924971956634</v>
      </c>
      <c r="AI2766" s="17">
        <v>42.6822408830553</v>
      </c>
      <c r="AJ2766" s="17">
        <v>42.6822408830553</v>
      </c>
      <c r="AK2766" s="17">
        <v>42.6822408830553</v>
      </c>
      <c r="AL2766" s="17">
        <v>42.6822408830553</v>
      </c>
      <c r="AM2766" s="17">
        <v>42.6822408830553</v>
      </c>
      <c r="AN2766" s="17">
        <v>42.6822408830553</v>
      </c>
      <c r="AO2766" s="17">
        <v>42.6822408830553</v>
      </c>
    </row>
    <row r="2767" spans="3:41" x14ac:dyDescent="0.25">
      <c r="C2767" t="s">
        <v>102</v>
      </c>
      <c r="D2767" s="6" t="s">
        <v>50</v>
      </c>
      <c r="E2767" t="s">
        <v>63</v>
      </c>
      <c r="F2767" s="6">
        <v>2005</v>
      </c>
      <c r="G2767" s="6" t="s">
        <v>14</v>
      </c>
      <c r="H2767" s="6" t="s">
        <v>15</v>
      </c>
      <c r="J2767" s="29">
        <f t="array" ref="J2767">IFERROR(_xlfn._xlws.FILTER(AE$4:AE$6723,(AE$4:AE$6723&gt;=0)*($AB$4:$AB$6723=$C2767)*($AC$4:$AC$6723=$D2767)*(ISNUMBER(_xlfn.XMATCH($AD$4:$AD$6723,$V2767:$Z2767,0)))),-1)</f>
        <v>17.622388755678681</v>
      </c>
      <c r="K2767" s="29">
        <f t="array" ref="K2767">IFERROR(_xlfn._xlws.FILTER(AF$4:AF$6723,(AF$4:AF$6723&gt;=0)*($AB$4:$AB$6723=$C2767)*($AC$4:$AC$6723=$D2767)*(ISNUMBER(_xlfn.XMATCH($AD$4:$AD$6723,$V2767:$Z2767,0)))),-1)</f>
        <v>20.568265263352401</v>
      </c>
      <c r="L2767" s="29">
        <f t="array" ref="L2767">IFERROR(_xlfn._xlws.FILTER(AG$4:AG$6723,(AG$4:AG$6723&gt;=0)*($AB$4:$AB$6723=$C2767)*($AC$4:$AC$6723=$D2767)*(ISNUMBER(_xlfn.XMATCH($AD$4:$AD$6723,$V2767:$Z2767,0)))),-1)</f>
        <v>27.6245899117222</v>
      </c>
      <c r="M2767" s="29">
        <f t="array" ref="M2767">IFERROR(_xlfn._xlws.FILTER(AH$4:AH$6723,(AH$4:AH$6723&gt;=0)*($AB$4:$AB$6723=$C2767)*($AC$4:$AC$6723=$D2767)*(ISNUMBER(_xlfn.XMATCH($AD$4:$AD$6723,$V2767:$Z2767,0)))),-1)</f>
        <v>28.515242349047899</v>
      </c>
      <c r="N2767" s="29">
        <f t="array" ref="N2767">IFERROR(_xlfn._xlws.FILTER(AI$4:AI$6723,(AI$4:AI$6723&gt;=0)*($AB$4:$AB$6723=$C2767)*($AC$4:$AC$6723=$D2767)*(ISNUMBER(_xlfn.XMATCH($AD$4:$AD$6723,$V2767:$Z2767,0)))),-1)</f>
        <v>33.6157002382621</v>
      </c>
      <c r="O2767" s="29">
        <f t="array" ref="O2767">IFERROR(_xlfn._xlws.FILTER(AJ$4:AJ$6723,(AJ$4:AJ$6723&gt;=0)*($AB$4:$AB$6723=$C2767)*($AC$4:$AC$6723=$D2767)*(ISNUMBER(_xlfn.XMATCH($AD$4:$AD$6723,$V2767:$Z2767,0)))),-1)</f>
        <v>35.625525125825398</v>
      </c>
      <c r="P2767" s="29">
        <f t="array" ref="P2767">IFERROR(_xlfn._xlws.FILTER(AK$4:AK$6723,(AK$4:AK$6723&gt;=0)*($AB$4:$AB$6723=$C2767)*($AC$4:$AC$6723=$D2767)*(ISNUMBER(_xlfn.XMATCH($AD$4:$AD$6723,$V2767:$Z2767,0)))),-1)</f>
        <v>36.945681089447397</v>
      </c>
      <c r="Q2767" s="29">
        <f t="array" ref="Q2767">IFERROR(_xlfn._xlws.FILTER(AL$4:AL$6723,(AL$4:AL$6723&gt;=0)*($AB$4:$AB$6723=$C2767)*($AC$4:$AC$6723=$D2767)*(ISNUMBER(_xlfn.XMATCH($AD$4:$AD$6723,$V2767:$Z2767,0)))),-1)</f>
        <v>37.538298057398102</v>
      </c>
      <c r="R2767" s="29">
        <f t="array" ref="R2767">IFERROR(_xlfn._xlws.FILTER(AM$4:AM$6723,(AM$4:AM$6723&gt;=0)*($AB$4:$AB$6723=$C2767)*($AC$4:$AC$6723=$D2767)*(ISNUMBER(_xlfn.XMATCH($AD$4:$AD$6723,$V2767:$Z2767,0)))),-1)</f>
        <v>38.628852170699801</v>
      </c>
      <c r="S2767" s="29">
        <f t="array" ref="S2767">IFERROR(_xlfn._xlws.FILTER(AN$4:AN$6723,(AN$4:AN$6723&gt;=0)*($AB$4:$AB$6723=$C2767)*($AC$4:$AC$6723=$D2767)*(ISNUMBER(_xlfn.XMATCH($AD$4:$AD$6723,$V2767:$Z2767,0)))),-1)</f>
        <v>38.628852170699801</v>
      </c>
      <c r="T2767" s="29">
        <f t="array" ref="T2767">IFERROR(_xlfn._xlws.FILTER(AO$4:AO$6723,(AO$4:AO$6723&gt;=0)*($AB$4:$AB$6723=$C2767)*($AC$4:$AC$6723=$D2767)*(ISNUMBER(_xlfn.XMATCH($AD$4:$AD$6723,$V2767:$Z2767,0)))),-1)</f>
        <v>38.628852170699801</v>
      </c>
      <c r="V2767" t="s">
        <v>63</v>
      </c>
      <c r="AB2767" t="s">
        <v>98</v>
      </c>
      <c r="AC2767" t="s">
        <v>49</v>
      </c>
      <c r="AD2767" s="19" t="s">
        <v>88</v>
      </c>
      <c r="AE2767" s="18">
        <v>-1</v>
      </c>
      <c r="AF2767" s="17">
        <v>-1</v>
      </c>
      <c r="AG2767" s="17">
        <v>-1</v>
      </c>
      <c r="AH2767" s="17">
        <v>-1</v>
      </c>
      <c r="AI2767" s="17">
        <v>-1</v>
      </c>
      <c r="AJ2767" s="17">
        <v>-1</v>
      </c>
      <c r="AK2767" s="17">
        <v>-1</v>
      </c>
      <c r="AL2767" s="17">
        <v>-1</v>
      </c>
      <c r="AM2767" s="17">
        <v>-1</v>
      </c>
      <c r="AN2767" s="17">
        <v>-1</v>
      </c>
      <c r="AO2767" s="17">
        <v>-1</v>
      </c>
    </row>
    <row r="2768" spans="3:41" x14ac:dyDescent="0.25">
      <c r="C2768" t="s">
        <v>102</v>
      </c>
      <c r="D2768" s="6" t="s">
        <v>50</v>
      </c>
      <c r="E2768" t="s">
        <v>21</v>
      </c>
      <c r="F2768" s="6">
        <v>2005</v>
      </c>
      <c r="G2768" s="6" t="s">
        <v>14</v>
      </c>
      <c r="H2768" s="6" t="s">
        <v>15</v>
      </c>
      <c r="J2768" s="29">
        <f t="array" ref="J2768">IFERROR(_xlfn._xlws.FILTER(AE$4:AE$6723,(AE$4:AE$6723&gt;=0)*($AB$4:$AB$6723=$C2768)*($AC$4:$AC$6723=$D2768)*(ISNUMBER(_xlfn.XMATCH($AD$4:$AD$6723,$V2768:$Z2768,0)))),-1)</f>
        <v>-1</v>
      </c>
      <c r="K2768" s="29">
        <f t="array" ref="K2768">IFERROR(_xlfn._xlws.FILTER(AF$4:AF$6723,(AF$4:AF$6723&gt;=0)*($AB$4:$AB$6723=$C2768)*($AC$4:$AC$6723=$D2768)*(ISNUMBER(_xlfn.XMATCH($AD$4:$AD$6723,$V2768:$Z2768,0)))),-1)</f>
        <v>-1</v>
      </c>
      <c r="L2768" s="29">
        <f t="array" ref="L2768">IFERROR(_xlfn._xlws.FILTER(AG$4:AG$6723,(AG$4:AG$6723&gt;=0)*($AB$4:$AB$6723=$C2768)*($AC$4:$AC$6723=$D2768)*(ISNUMBER(_xlfn.XMATCH($AD$4:$AD$6723,$V2768:$Z2768,0)))),-1)</f>
        <v>-1</v>
      </c>
      <c r="M2768" s="29">
        <f t="array" ref="M2768">IFERROR(_xlfn._xlws.FILTER(AH$4:AH$6723,(AH$4:AH$6723&gt;=0)*($AB$4:$AB$6723=$C2768)*($AC$4:$AC$6723=$D2768)*(ISNUMBER(_xlfn.XMATCH($AD$4:$AD$6723,$V2768:$Z2768,0)))),-1)</f>
        <v>-1</v>
      </c>
      <c r="N2768" s="29">
        <f t="array" ref="N2768">IFERROR(_xlfn._xlws.FILTER(AI$4:AI$6723,(AI$4:AI$6723&gt;=0)*($AB$4:$AB$6723=$C2768)*($AC$4:$AC$6723=$D2768)*(ISNUMBER(_xlfn.XMATCH($AD$4:$AD$6723,$V2768:$Z2768,0)))),-1)</f>
        <v>-1</v>
      </c>
      <c r="O2768" s="29">
        <f t="array" ref="O2768">IFERROR(_xlfn._xlws.FILTER(AJ$4:AJ$6723,(AJ$4:AJ$6723&gt;=0)*($AB$4:$AB$6723=$C2768)*($AC$4:$AC$6723=$D2768)*(ISNUMBER(_xlfn.XMATCH($AD$4:$AD$6723,$V2768:$Z2768,0)))),-1)</f>
        <v>-1</v>
      </c>
      <c r="P2768" s="29">
        <f t="array" ref="P2768">IFERROR(_xlfn._xlws.FILTER(AK$4:AK$6723,(AK$4:AK$6723&gt;=0)*($AB$4:$AB$6723=$C2768)*($AC$4:$AC$6723=$D2768)*(ISNUMBER(_xlfn.XMATCH($AD$4:$AD$6723,$V2768:$Z2768,0)))),-1)</f>
        <v>-1</v>
      </c>
      <c r="Q2768" s="29">
        <f t="array" ref="Q2768">IFERROR(_xlfn._xlws.FILTER(AL$4:AL$6723,(AL$4:AL$6723&gt;=0)*($AB$4:$AB$6723=$C2768)*($AC$4:$AC$6723=$D2768)*(ISNUMBER(_xlfn.XMATCH($AD$4:$AD$6723,$V2768:$Z2768,0)))),-1)</f>
        <v>-1</v>
      </c>
      <c r="R2768" s="29">
        <f t="array" ref="R2768">IFERROR(_xlfn._xlws.FILTER(AM$4:AM$6723,(AM$4:AM$6723&gt;=0)*($AB$4:$AB$6723=$C2768)*($AC$4:$AC$6723=$D2768)*(ISNUMBER(_xlfn.XMATCH($AD$4:$AD$6723,$V2768:$Z2768,0)))),-1)</f>
        <v>-1</v>
      </c>
      <c r="S2768" s="29">
        <f t="array" ref="S2768">IFERROR(_xlfn._xlws.FILTER(AN$4:AN$6723,(AN$4:AN$6723&gt;=0)*($AB$4:$AB$6723=$C2768)*($AC$4:$AC$6723=$D2768)*(ISNUMBER(_xlfn.XMATCH($AD$4:$AD$6723,$V2768:$Z2768,0)))),-1)</f>
        <v>-1</v>
      </c>
      <c r="T2768" s="29">
        <f t="array" ref="T2768">IFERROR(_xlfn._xlws.FILTER(AO$4:AO$6723,(AO$4:AO$6723&gt;=0)*($AB$4:$AB$6723=$C2768)*($AC$4:$AC$6723=$D2768)*(ISNUMBER(_xlfn.XMATCH($AD$4:$AD$6723,$V2768:$Z2768,0)))),-1)</f>
        <v>-1</v>
      </c>
      <c r="V2768" t="s">
        <v>21</v>
      </c>
      <c r="AB2768" t="s">
        <v>98</v>
      </c>
      <c r="AC2768" t="s">
        <v>49</v>
      </c>
      <c r="AD2768" s="19" t="s">
        <v>77</v>
      </c>
      <c r="AE2768" s="18">
        <v>-1</v>
      </c>
      <c r="AF2768" s="17">
        <v>-1</v>
      </c>
      <c r="AG2768" s="17">
        <v>-1</v>
      </c>
      <c r="AH2768" s="17">
        <v>-1</v>
      </c>
      <c r="AI2768" s="17">
        <v>-1</v>
      </c>
      <c r="AJ2768" s="17">
        <v>-1</v>
      </c>
      <c r="AK2768" s="17">
        <v>-1</v>
      </c>
      <c r="AL2768" s="17">
        <v>-1</v>
      </c>
      <c r="AM2768" s="17">
        <v>-1</v>
      </c>
      <c r="AN2768" s="17">
        <v>-1</v>
      </c>
      <c r="AO2768" s="17">
        <v>-1</v>
      </c>
    </row>
    <row r="2769" spans="3:41" x14ac:dyDescent="0.25">
      <c r="C2769" t="s">
        <v>102</v>
      </c>
      <c r="D2769" s="6" t="s">
        <v>50</v>
      </c>
      <c r="E2769" t="s">
        <v>22</v>
      </c>
      <c r="F2769" s="6">
        <v>2005</v>
      </c>
      <c r="G2769" s="6" t="s">
        <v>14</v>
      </c>
      <c r="H2769" s="6" t="s">
        <v>15</v>
      </c>
      <c r="J2769" s="29">
        <f t="array" ref="J2769">IFERROR(_xlfn._xlws.FILTER(AE$4:AE$6723,(AE$4:AE$6723&gt;=0)*($AB$4:$AB$6723=$C2769)*($AC$4:$AC$6723=$D2769)*(ISNUMBER(_xlfn.XMATCH($AD$4:$AD$6723,$V2769:$Z2769,0)))),-1)</f>
        <v>-1</v>
      </c>
      <c r="K2769" s="29">
        <f t="array" ref="K2769">IFERROR(_xlfn._xlws.FILTER(AF$4:AF$6723,(AF$4:AF$6723&gt;=0)*($AB$4:$AB$6723=$C2769)*($AC$4:$AC$6723=$D2769)*(ISNUMBER(_xlfn.XMATCH($AD$4:$AD$6723,$V2769:$Z2769,0)))),-1)</f>
        <v>-1</v>
      </c>
      <c r="L2769" s="29">
        <f t="array" ref="L2769">IFERROR(_xlfn._xlws.FILTER(AG$4:AG$6723,(AG$4:AG$6723&gt;=0)*($AB$4:$AB$6723=$C2769)*($AC$4:$AC$6723=$D2769)*(ISNUMBER(_xlfn.XMATCH($AD$4:$AD$6723,$V2769:$Z2769,0)))),-1)</f>
        <v>-1</v>
      </c>
      <c r="M2769" s="29">
        <f t="array" ref="M2769">IFERROR(_xlfn._xlws.FILTER(AH$4:AH$6723,(AH$4:AH$6723&gt;=0)*($AB$4:$AB$6723=$C2769)*($AC$4:$AC$6723=$D2769)*(ISNUMBER(_xlfn.XMATCH($AD$4:$AD$6723,$V2769:$Z2769,0)))),-1)</f>
        <v>-1</v>
      </c>
      <c r="N2769" s="29">
        <f t="array" ref="N2769">IFERROR(_xlfn._xlws.FILTER(AI$4:AI$6723,(AI$4:AI$6723&gt;=0)*($AB$4:$AB$6723=$C2769)*($AC$4:$AC$6723=$D2769)*(ISNUMBER(_xlfn.XMATCH($AD$4:$AD$6723,$V2769:$Z2769,0)))),-1)</f>
        <v>-1</v>
      </c>
      <c r="O2769" s="29">
        <f t="array" ref="O2769">IFERROR(_xlfn._xlws.FILTER(AJ$4:AJ$6723,(AJ$4:AJ$6723&gt;=0)*($AB$4:$AB$6723=$C2769)*($AC$4:$AC$6723=$D2769)*(ISNUMBER(_xlfn.XMATCH($AD$4:$AD$6723,$V2769:$Z2769,0)))),-1)</f>
        <v>-1</v>
      </c>
      <c r="P2769" s="29">
        <f t="array" ref="P2769">IFERROR(_xlfn._xlws.FILTER(AK$4:AK$6723,(AK$4:AK$6723&gt;=0)*($AB$4:$AB$6723=$C2769)*($AC$4:$AC$6723=$D2769)*(ISNUMBER(_xlfn.XMATCH($AD$4:$AD$6723,$V2769:$Z2769,0)))),-1)</f>
        <v>-1</v>
      </c>
      <c r="Q2769" s="29">
        <f t="array" ref="Q2769">IFERROR(_xlfn._xlws.FILTER(AL$4:AL$6723,(AL$4:AL$6723&gt;=0)*($AB$4:$AB$6723=$C2769)*($AC$4:$AC$6723=$D2769)*(ISNUMBER(_xlfn.XMATCH($AD$4:$AD$6723,$V2769:$Z2769,0)))),-1)</f>
        <v>-1</v>
      </c>
      <c r="R2769" s="29">
        <f t="array" ref="R2769">IFERROR(_xlfn._xlws.FILTER(AM$4:AM$6723,(AM$4:AM$6723&gt;=0)*($AB$4:$AB$6723=$C2769)*($AC$4:$AC$6723=$D2769)*(ISNUMBER(_xlfn.XMATCH($AD$4:$AD$6723,$V2769:$Z2769,0)))),-1)</f>
        <v>-1</v>
      </c>
      <c r="S2769" s="29">
        <f t="array" ref="S2769">IFERROR(_xlfn._xlws.FILTER(AN$4:AN$6723,(AN$4:AN$6723&gt;=0)*($AB$4:$AB$6723=$C2769)*($AC$4:$AC$6723=$D2769)*(ISNUMBER(_xlfn.XMATCH($AD$4:$AD$6723,$V2769:$Z2769,0)))),-1)</f>
        <v>-1</v>
      </c>
      <c r="T2769" s="29">
        <f t="array" ref="T2769">IFERROR(_xlfn._xlws.FILTER(AO$4:AO$6723,(AO$4:AO$6723&gt;=0)*($AB$4:$AB$6723=$C2769)*($AC$4:$AC$6723=$D2769)*(ISNUMBER(_xlfn.XMATCH($AD$4:$AD$6723,$V2769:$Z2769,0)))),-1)</f>
        <v>-1</v>
      </c>
      <c r="V2769" s="19" t="s">
        <v>66</v>
      </c>
      <c r="W2769" s="19" t="s">
        <v>67</v>
      </c>
      <c r="X2769" s="19" t="s">
        <v>68</v>
      </c>
      <c r="Y2769" s="19" t="s">
        <v>69</v>
      </c>
      <c r="Z2769" s="19" t="s">
        <v>70</v>
      </c>
      <c r="AB2769" t="s">
        <v>98</v>
      </c>
      <c r="AC2769" t="s">
        <v>49</v>
      </c>
      <c r="AD2769" s="19" t="s">
        <v>75</v>
      </c>
      <c r="AE2769" s="18">
        <v>-1</v>
      </c>
      <c r="AF2769" s="17">
        <v>-1</v>
      </c>
      <c r="AG2769" s="17">
        <v>-1</v>
      </c>
      <c r="AH2769" s="17">
        <v>-1</v>
      </c>
      <c r="AI2769" s="17">
        <v>-1</v>
      </c>
      <c r="AJ2769" s="17">
        <v>-1</v>
      </c>
      <c r="AK2769" s="17">
        <v>-1</v>
      </c>
      <c r="AL2769" s="17">
        <v>-1</v>
      </c>
      <c r="AM2769" s="17">
        <v>-1</v>
      </c>
      <c r="AN2769" s="17">
        <v>-1</v>
      </c>
      <c r="AO2769" s="17">
        <v>-1</v>
      </c>
    </row>
    <row r="2770" spans="3:41" x14ac:dyDescent="0.25">
      <c r="C2770" t="s">
        <v>102</v>
      </c>
      <c r="D2770" s="6" t="s">
        <v>50</v>
      </c>
      <c r="E2770" t="s">
        <v>23</v>
      </c>
      <c r="F2770" s="6">
        <v>2005</v>
      </c>
      <c r="G2770" s="6" t="s">
        <v>14</v>
      </c>
      <c r="H2770" s="6" t="s">
        <v>15</v>
      </c>
      <c r="J2770" s="29">
        <f t="array" ref="J2770">IFERROR(_xlfn._xlws.FILTER(AE$4:AE$6723,(AE$4:AE$6723&gt;=0)*($AB$4:$AB$6723=$C2770)*($AC$4:$AC$6723=$D2770)*(ISNUMBER(_xlfn.XMATCH($AD$4:$AD$6723,$V2770:$Z2770,0)))),-1)</f>
        <v>-1</v>
      </c>
      <c r="K2770" s="29">
        <f t="array" ref="K2770">IFERROR(_xlfn._xlws.FILTER(AF$4:AF$6723,(AF$4:AF$6723&gt;=0)*($AB$4:$AB$6723=$C2770)*($AC$4:$AC$6723=$D2770)*(ISNUMBER(_xlfn.XMATCH($AD$4:$AD$6723,$V2770:$Z2770,0)))),-1)</f>
        <v>-1</v>
      </c>
      <c r="L2770" s="29">
        <f t="array" ref="L2770">IFERROR(_xlfn._xlws.FILTER(AG$4:AG$6723,(AG$4:AG$6723&gt;=0)*($AB$4:$AB$6723=$C2770)*($AC$4:$AC$6723=$D2770)*(ISNUMBER(_xlfn.XMATCH($AD$4:$AD$6723,$V2770:$Z2770,0)))),-1)</f>
        <v>-1</v>
      </c>
      <c r="M2770" s="29">
        <f t="array" ref="M2770">IFERROR(_xlfn._xlws.FILTER(AH$4:AH$6723,(AH$4:AH$6723&gt;=0)*($AB$4:$AB$6723=$C2770)*($AC$4:$AC$6723=$D2770)*(ISNUMBER(_xlfn.XMATCH($AD$4:$AD$6723,$V2770:$Z2770,0)))),-1)</f>
        <v>-1</v>
      </c>
      <c r="N2770" s="29">
        <f t="array" ref="N2770">IFERROR(_xlfn._xlws.FILTER(AI$4:AI$6723,(AI$4:AI$6723&gt;=0)*($AB$4:$AB$6723=$C2770)*($AC$4:$AC$6723=$D2770)*(ISNUMBER(_xlfn.XMATCH($AD$4:$AD$6723,$V2770:$Z2770,0)))),-1)</f>
        <v>-1</v>
      </c>
      <c r="O2770" s="29">
        <f t="array" ref="O2770">IFERROR(_xlfn._xlws.FILTER(AJ$4:AJ$6723,(AJ$4:AJ$6723&gt;=0)*($AB$4:$AB$6723=$C2770)*($AC$4:$AC$6723=$D2770)*(ISNUMBER(_xlfn.XMATCH($AD$4:$AD$6723,$V2770:$Z2770,0)))),-1)</f>
        <v>-1</v>
      </c>
      <c r="P2770" s="29">
        <f t="array" ref="P2770">IFERROR(_xlfn._xlws.FILTER(AK$4:AK$6723,(AK$4:AK$6723&gt;=0)*($AB$4:$AB$6723=$C2770)*($AC$4:$AC$6723=$D2770)*(ISNUMBER(_xlfn.XMATCH($AD$4:$AD$6723,$V2770:$Z2770,0)))),-1)</f>
        <v>-1</v>
      </c>
      <c r="Q2770" s="29">
        <f t="array" ref="Q2770">IFERROR(_xlfn._xlws.FILTER(AL$4:AL$6723,(AL$4:AL$6723&gt;=0)*($AB$4:$AB$6723=$C2770)*($AC$4:$AC$6723=$D2770)*(ISNUMBER(_xlfn.XMATCH($AD$4:$AD$6723,$V2770:$Z2770,0)))),-1)</f>
        <v>-1</v>
      </c>
      <c r="R2770" s="29">
        <f t="array" ref="R2770">IFERROR(_xlfn._xlws.FILTER(AM$4:AM$6723,(AM$4:AM$6723&gt;=0)*($AB$4:$AB$6723=$C2770)*($AC$4:$AC$6723=$D2770)*(ISNUMBER(_xlfn.XMATCH($AD$4:$AD$6723,$V2770:$Z2770,0)))),-1)</f>
        <v>-1</v>
      </c>
      <c r="S2770" s="29">
        <f t="array" ref="S2770">IFERROR(_xlfn._xlws.FILTER(AN$4:AN$6723,(AN$4:AN$6723&gt;=0)*($AB$4:$AB$6723=$C2770)*($AC$4:$AC$6723=$D2770)*(ISNUMBER(_xlfn.XMATCH($AD$4:$AD$6723,$V2770:$Z2770,0)))),-1)</f>
        <v>-1</v>
      </c>
      <c r="T2770" s="29">
        <f t="array" ref="T2770">IFERROR(_xlfn._xlws.FILTER(AO$4:AO$6723,(AO$4:AO$6723&gt;=0)*($AB$4:$AB$6723=$C2770)*($AC$4:$AC$6723=$D2770)*(ISNUMBER(_xlfn.XMATCH($AD$4:$AD$6723,$V2770:$Z2770,0)))),-1)</f>
        <v>-1</v>
      </c>
      <c r="V2770" t="s">
        <v>70</v>
      </c>
      <c r="AB2770" t="s">
        <v>98</v>
      </c>
      <c r="AC2770" t="s">
        <v>49</v>
      </c>
      <c r="AD2770" s="19" t="s">
        <v>78</v>
      </c>
      <c r="AE2770" s="18">
        <v>-1</v>
      </c>
      <c r="AF2770" s="17">
        <v>-1</v>
      </c>
      <c r="AG2770" s="17">
        <v>-1</v>
      </c>
      <c r="AH2770" s="17">
        <v>-1</v>
      </c>
      <c r="AI2770" s="17">
        <v>-1</v>
      </c>
      <c r="AJ2770" s="17">
        <v>-1</v>
      </c>
      <c r="AK2770" s="17">
        <v>-1</v>
      </c>
      <c r="AL2770" s="17">
        <v>-1</v>
      </c>
      <c r="AM2770" s="17">
        <v>-1</v>
      </c>
      <c r="AN2770" s="17">
        <v>-1</v>
      </c>
      <c r="AO2770" s="17">
        <v>-1</v>
      </c>
    </row>
    <row r="2771" spans="3:41" x14ac:dyDescent="0.25">
      <c r="C2771" t="s">
        <v>102</v>
      </c>
      <c r="D2771" s="6" t="s">
        <v>50</v>
      </c>
      <c r="E2771" t="s">
        <v>24</v>
      </c>
      <c r="F2771" s="6">
        <v>2005</v>
      </c>
      <c r="G2771" s="6" t="s">
        <v>14</v>
      </c>
      <c r="H2771" s="6" t="s">
        <v>15</v>
      </c>
      <c r="J2771" s="29">
        <f t="array" ref="J2771">IFERROR(_xlfn._xlws.FILTER(AE$4:AE$6723,(AE$4:AE$6723&gt;=0)*($AB$4:$AB$6723=$C2771)*($AC$4:$AC$6723=$D2771)*(ISNUMBER(_xlfn.XMATCH($AD$4:$AD$6723,$V2771:$Z2771,0)))),-1)</f>
        <v>23.013871015796099</v>
      </c>
      <c r="K2771" s="29">
        <f t="array" ref="K2771">IFERROR(_xlfn._xlws.FILTER(AF$4:AF$6723,(AF$4:AF$6723&gt;=0)*($AB$4:$AB$6723=$C2771)*($AC$4:$AC$6723=$D2771)*(ISNUMBER(_xlfn.XMATCH($AD$4:$AD$6723,$V2771:$Z2771,0)))),-1)</f>
        <v>22.125926673919999</v>
      </c>
      <c r="L2771" s="29">
        <f t="array" ref="L2771">IFERROR(_xlfn._xlws.FILTER(AG$4:AG$6723,(AG$4:AG$6723&gt;=0)*($AB$4:$AB$6723=$C2771)*($AC$4:$AC$6723=$D2771)*(ISNUMBER(_xlfn.XMATCH($AD$4:$AD$6723,$V2771:$Z2771,0)))),-1)</f>
        <v>18.283149000000002</v>
      </c>
      <c r="M2771" s="29">
        <f t="array" ref="M2771">IFERROR(_xlfn._xlws.FILTER(AH$4:AH$6723,(AH$4:AH$6723&gt;=0)*($AB$4:$AB$6723=$C2771)*($AC$4:$AC$6723=$D2771)*(ISNUMBER(_xlfn.XMATCH($AD$4:$AD$6723,$V2771:$Z2771,0)))),-1)</f>
        <v>18.872621324145801</v>
      </c>
      <c r="N2771" s="29">
        <f t="array" ref="N2771">IFERROR(_xlfn._xlws.FILTER(AI$4:AI$6723,(AI$4:AI$6723&gt;=0)*($AB$4:$AB$6723=$C2771)*($AC$4:$AC$6723=$D2771)*(ISNUMBER(_xlfn.XMATCH($AD$4:$AD$6723,$V2771:$Z2771,0)))),-1)</f>
        <v>22.248325066888398</v>
      </c>
      <c r="O2771" s="29">
        <f t="array" ref="O2771">IFERROR(_xlfn._xlws.FILTER(AJ$4:AJ$6723,(AJ$4:AJ$6723&gt;=0)*($AB$4:$AB$6723=$C2771)*($AC$4:$AC$6723=$D2771)*(ISNUMBER(_xlfn.XMATCH($AD$4:$AD$6723,$V2771:$Z2771,0)))),-1)</f>
        <v>23.578514148451301</v>
      </c>
      <c r="P2771" s="29">
        <f t="array" ref="P2771">IFERROR(_xlfn._xlws.FILTER(AK$4:AK$6723,(AK$4:AK$6723&gt;=0)*($AB$4:$AB$6723=$C2771)*($AC$4:$AC$6723=$D2771)*(ISNUMBER(_xlfn.XMATCH($AD$4:$AD$6723,$V2771:$Z2771,0)))),-1)</f>
        <v>24.452250492167899</v>
      </c>
      <c r="Q2771" s="29">
        <f t="array" ref="Q2771">IFERROR(_xlfn._xlws.FILTER(AL$4:AL$6723,(AL$4:AL$6723&gt;=0)*($AB$4:$AB$6723=$C2771)*($AC$4:$AC$6723=$D2771)*(ISNUMBER(_xlfn.XMATCH($AD$4:$AD$6723,$V2771:$Z2771,0)))),-1)</f>
        <v>24.844470045819001</v>
      </c>
      <c r="R2771" s="29">
        <f t="array" ref="R2771">IFERROR(_xlfn._xlws.FILTER(AM$4:AM$6723,(AM$4:AM$6723&gt;=0)*($AB$4:$AB$6723=$C2771)*($AC$4:$AC$6723=$D2771)*(ISNUMBER(_xlfn.XMATCH($AD$4:$AD$6723,$V2771:$Z2771,0)))),-1)</f>
        <v>25.566245949453201</v>
      </c>
      <c r="S2771" s="29">
        <f t="array" ref="S2771">IFERROR(_xlfn._xlws.FILTER(AN$4:AN$6723,(AN$4:AN$6723&gt;=0)*($AB$4:$AB$6723=$C2771)*($AC$4:$AC$6723=$D2771)*(ISNUMBER(_xlfn.XMATCH($AD$4:$AD$6723,$V2771:$Z2771,0)))),-1)</f>
        <v>25.566245949453201</v>
      </c>
      <c r="T2771" s="29">
        <f t="array" ref="T2771">IFERROR(_xlfn._xlws.FILTER(AO$4:AO$6723,(AO$4:AO$6723&gt;=0)*($AB$4:$AB$6723=$C2771)*($AC$4:$AC$6723=$D2771)*(ISNUMBER(_xlfn.XMATCH($AD$4:$AD$6723,$V2771:$Z2771,0)))),-1)</f>
        <v>25.566245949453201</v>
      </c>
      <c r="V2771" t="s">
        <v>72</v>
      </c>
      <c r="W2771" s="21"/>
      <c r="X2771" s="21"/>
      <c r="Y2771" s="25" t="s">
        <v>73</v>
      </c>
      <c r="AB2771" t="s">
        <v>98</v>
      </c>
      <c r="AC2771" t="s">
        <v>49</v>
      </c>
      <c r="AD2771" s="19" t="s">
        <v>70</v>
      </c>
      <c r="AE2771" s="18">
        <v>-1</v>
      </c>
      <c r="AF2771" s="17">
        <v>-1</v>
      </c>
      <c r="AG2771" s="17">
        <v>-1</v>
      </c>
      <c r="AH2771" s="17">
        <v>-1</v>
      </c>
      <c r="AI2771" s="17">
        <v>-1</v>
      </c>
      <c r="AJ2771" s="17">
        <v>-1</v>
      </c>
      <c r="AK2771" s="17">
        <v>-1</v>
      </c>
      <c r="AL2771" s="17">
        <v>-1</v>
      </c>
      <c r="AM2771" s="17">
        <v>-1</v>
      </c>
      <c r="AN2771" s="17">
        <v>-1</v>
      </c>
      <c r="AO2771" s="17">
        <v>-1</v>
      </c>
    </row>
    <row r="2772" spans="3:41" x14ac:dyDescent="0.25">
      <c r="C2772" t="s">
        <v>102</v>
      </c>
      <c r="D2772" s="6" t="s">
        <v>50</v>
      </c>
      <c r="E2772" t="s">
        <v>25</v>
      </c>
      <c r="F2772" s="6">
        <v>2005</v>
      </c>
      <c r="G2772" s="6" t="s">
        <v>14</v>
      </c>
      <c r="H2772" s="6" t="s">
        <v>15</v>
      </c>
      <c r="J2772" s="29">
        <f t="array" ref="J2772">IFERROR(_xlfn._xlws.FILTER(AE$4:AE$6723,(AE$4:AE$6723&gt;=0)*($AB$4:$AB$6723=$C2772)*($AC$4:$AC$6723=$D2772)*(ISNUMBER(_xlfn.XMATCH($AD$4:$AD$6723,$V2772:$Z2772,0)))),-1)</f>
        <v>28.33638603567465</v>
      </c>
      <c r="K2772" s="29">
        <f t="array" ref="K2772">IFERROR(_xlfn._xlws.FILTER(AF$4:AF$6723,(AF$4:AF$6723&gt;=0)*($AB$4:$AB$6723=$C2772)*($AC$4:$AC$6723=$D2772)*(ISNUMBER(_xlfn.XMATCH($AD$4:$AD$6723,$V2772:$Z2772,0)))),-1)</f>
        <v>26.7870641888289</v>
      </c>
      <c r="L2772" s="29">
        <f t="array" ref="L2772">IFERROR(_xlfn._xlws.FILTER(AG$4:AG$6723,(AG$4:AG$6723&gt;=0)*($AB$4:$AB$6723=$C2772)*($AC$4:$AC$6723=$D2772)*(ISNUMBER(_xlfn.XMATCH($AD$4:$AD$6723,$V2772:$Z2772,0)))),-1)</f>
        <v>18.168293999999999</v>
      </c>
      <c r="M2772" s="29">
        <f t="array" ref="M2772">IFERROR(_xlfn._xlws.FILTER(AH$4:AH$6723,(AH$4:AH$6723&gt;=0)*($AB$4:$AB$6723=$C2772)*($AC$4:$AC$6723=$D2772)*(ISNUMBER(_xlfn.XMATCH($AD$4:$AD$6723,$V2772:$Z2772,0)))),-1)</f>
        <v>20.153696324145798</v>
      </c>
      <c r="N2772" s="29">
        <f t="array" ref="N2772">IFERROR(_xlfn._xlws.FILTER(AI$4:AI$6723,(AI$4:AI$6723&gt;=0)*($AB$4:$AB$6723=$C2772)*($AC$4:$AC$6723=$D2772)*(ISNUMBER(_xlfn.XMATCH($AD$4:$AD$6723,$V2772:$Z2772,0)))),-1)</f>
        <v>23.407477066888401</v>
      </c>
      <c r="O2772" s="29">
        <f t="array" ref="O2772">IFERROR(_xlfn._xlws.FILTER(AJ$4:AJ$6723,(AJ$4:AJ$6723&gt;=0)*($AB$4:$AB$6723=$C2772)*($AC$4:$AC$6723=$D2772)*(ISNUMBER(_xlfn.XMATCH($AD$4:$AD$6723,$V2772:$Z2772,0)))),-1)</f>
        <v>24.5415291484513</v>
      </c>
      <c r="P2772" s="29">
        <f t="array" ref="P2772">IFERROR(_xlfn._xlws.FILTER(AK$4:AK$6723,(AK$4:AK$6723&gt;=0)*($AB$4:$AB$6723=$C2772)*($AC$4:$AC$6723=$D2772)*(ISNUMBER(_xlfn.XMATCH($AD$4:$AD$6723,$V2772:$Z2772,0)))),-1)</f>
        <v>25.245633492167901</v>
      </c>
      <c r="Q2772" s="29">
        <f t="array" ref="Q2772">IFERROR(_xlfn._xlws.FILTER(AL$4:AL$6723,(AL$4:AL$6723&gt;=0)*($AB$4:$AB$6723=$C2772)*($AC$4:$AC$6723=$D2772)*(ISNUMBER(_xlfn.XMATCH($AD$4:$AD$6723,$V2772:$Z2772,0)))),-1)</f>
        <v>25.484124045819001</v>
      </c>
      <c r="R2772" s="29">
        <f t="array" ref="R2772">IFERROR(_xlfn._xlws.FILTER(AM$4:AM$6723,(AM$4:AM$6723&gt;=0)*($AB$4:$AB$6723=$C2772)*($AC$4:$AC$6723=$D2772)*(ISNUMBER(_xlfn.XMATCH($AD$4:$AD$6723,$V2772:$Z2772,0)))),-1)</f>
        <v>26.205899949453201</v>
      </c>
      <c r="S2772" s="29">
        <f t="array" ref="S2772">IFERROR(_xlfn._xlws.FILTER(AN$4:AN$6723,(AN$4:AN$6723&gt;=0)*($AB$4:$AB$6723=$C2772)*($AC$4:$AC$6723=$D2772)*(ISNUMBER(_xlfn.XMATCH($AD$4:$AD$6723,$V2772:$Z2772,0)))),-1)</f>
        <v>26.205899949453201</v>
      </c>
      <c r="T2772" s="29">
        <f t="array" ref="T2772">IFERROR(_xlfn._xlws.FILTER(AO$4:AO$6723,(AO$4:AO$6723&gt;=0)*($AB$4:$AB$6723=$C2772)*($AC$4:$AC$6723=$D2772)*(ISNUMBER(_xlfn.XMATCH($AD$4:$AD$6723,$V2772:$Z2772,0)))),-1)</f>
        <v>26.205899949453201</v>
      </c>
      <c r="V2772" t="s">
        <v>25</v>
      </c>
      <c r="AB2772" t="s">
        <v>98</v>
      </c>
      <c r="AC2772" t="s">
        <v>49</v>
      </c>
      <c r="AD2772" s="19" t="s">
        <v>89</v>
      </c>
      <c r="AE2772" s="18">
        <v>-1</v>
      </c>
      <c r="AF2772" s="17">
        <v>-1</v>
      </c>
      <c r="AG2772" s="17">
        <v>-1</v>
      </c>
      <c r="AH2772" s="17">
        <v>-1</v>
      </c>
      <c r="AI2772" s="17">
        <v>-1</v>
      </c>
      <c r="AJ2772" s="17">
        <v>-1</v>
      </c>
      <c r="AK2772" s="17">
        <v>-1</v>
      </c>
      <c r="AL2772" s="17">
        <v>-1</v>
      </c>
      <c r="AM2772" s="17">
        <v>-1</v>
      </c>
      <c r="AN2772" s="17">
        <v>-1</v>
      </c>
      <c r="AO2772" s="17">
        <v>-1</v>
      </c>
    </row>
    <row r="2773" spans="3:41" x14ac:dyDescent="0.25">
      <c r="C2773" t="s">
        <v>102</v>
      </c>
      <c r="D2773" s="6" t="s">
        <v>50</v>
      </c>
      <c r="E2773" t="s">
        <v>26</v>
      </c>
      <c r="F2773" s="6">
        <v>2005</v>
      </c>
      <c r="G2773" s="6" t="s">
        <v>14</v>
      </c>
      <c r="H2773" s="6" t="s">
        <v>15</v>
      </c>
      <c r="J2773" s="29">
        <f t="array" ref="J2773">IFERROR(_xlfn._xlws.FILTER(AE$4:AE$6723,(AE$4:AE$6723&gt;=0)*($AB$4:$AB$6723=$C2773)*($AC$4:$AC$6723=$D2773)*(ISNUMBER(_xlfn.XMATCH($AD$4:$AD$6723,$V2773:$Z2773,0)))),-1)</f>
        <v>-1</v>
      </c>
      <c r="K2773" s="29">
        <f t="array" ref="K2773">IFERROR(_xlfn._xlws.FILTER(AF$4:AF$6723,(AF$4:AF$6723&gt;=0)*($AB$4:$AB$6723=$C2773)*($AC$4:$AC$6723=$D2773)*(ISNUMBER(_xlfn.XMATCH($AD$4:$AD$6723,$V2773:$Z2773,0)))),-1)</f>
        <v>-1</v>
      </c>
      <c r="L2773" s="29">
        <f t="array" ref="L2773">IFERROR(_xlfn._xlws.FILTER(AG$4:AG$6723,(AG$4:AG$6723&gt;=0)*($AB$4:$AB$6723=$C2773)*($AC$4:$AC$6723=$D2773)*(ISNUMBER(_xlfn.XMATCH($AD$4:$AD$6723,$V2773:$Z2773,0)))),-1)</f>
        <v>-1</v>
      </c>
      <c r="M2773" s="29">
        <f t="array" ref="M2773">IFERROR(_xlfn._xlws.FILTER(AH$4:AH$6723,(AH$4:AH$6723&gt;=0)*($AB$4:$AB$6723=$C2773)*($AC$4:$AC$6723=$D2773)*(ISNUMBER(_xlfn.XMATCH($AD$4:$AD$6723,$V2773:$Z2773,0)))),-1)</f>
        <v>-1</v>
      </c>
      <c r="N2773" s="29">
        <f t="array" ref="N2773">IFERROR(_xlfn._xlws.FILTER(AI$4:AI$6723,(AI$4:AI$6723&gt;=0)*($AB$4:$AB$6723=$C2773)*($AC$4:$AC$6723=$D2773)*(ISNUMBER(_xlfn.XMATCH($AD$4:$AD$6723,$V2773:$Z2773,0)))),-1)</f>
        <v>-1</v>
      </c>
      <c r="O2773" s="29">
        <f t="array" ref="O2773">IFERROR(_xlfn._xlws.FILTER(AJ$4:AJ$6723,(AJ$4:AJ$6723&gt;=0)*($AB$4:$AB$6723=$C2773)*($AC$4:$AC$6723=$D2773)*(ISNUMBER(_xlfn.XMATCH($AD$4:$AD$6723,$V2773:$Z2773,0)))),-1)</f>
        <v>-1</v>
      </c>
      <c r="P2773" s="29">
        <f t="array" ref="P2773">IFERROR(_xlfn._xlws.FILTER(AK$4:AK$6723,(AK$4:AK$6723&gt;=0)*($AB$4:$AB$6723=$C2773)*($AC$4:$AC$6723=$D2773)*(ISNUMBER(_xlfn.XMATCH($AD$4:$AD$6723,$V2773:$Z2773,0)))),-1)</f>
        <v>-1</v>
      </c>
      <c r="Q2773" s="29">
        <f t="array" ref="Q2773">IFERROR(_xlfn._xlws.FILTER(AL$4:AL$6723,(AL$4:AL$6723&gt;=0)*($AB$4:$AB$6723=$C2773)*($AC$4:$AC$6723=$D2773)*(ISNUMBER(_xlfn.XMATCH($AD$4:$AD$6723,$V2773:$Z2773,0)))),-1)</f>
        <v>-1</v>
      </c>
      <c r="R2773" s="29">
        <f t="array" ref="R2773">IFERROR(_xlfn._xlws.FILTER(AM$4:AM$6723,(AM$4:AM$6723&gt;=0)*($AB$4:$AB$6723=$C2773)*($AC$4:$AC$6723=$D2773)*(ISNUMBER(_xlfn.XMATCH($AD$4:$AD$6723,$V2773:$Z2773,0)))),-1)</f>
        <v>-1</v>
      </c>
      <c r="S2773" s="29">
        <f t="array" ref="S2773">IFERROR(_xlfn._xlws.FILTER(AN$4:AN$6723,(AN$4:AN$6723&gt;=0)*($AB$4:$AB$6723=$C2773)*($AC$4:$AC$6723=$D2773)*(ISNUMBER(_xlfn.XMATCH($AD$4:$AD$6723,$V2773:$Z2773,0)))),-1)</f>
        <v>-1</v>
      </c>
      <c r="T2773" s="29">
        <f t="array" ref="T2773">IFERROR(_xlfn._xlws.FILTER(AO$4:AO$6723,(AO$4:AO$6723&gt;=0)*($AB$4:$AB$6723=$C2773)*($AC$4:$AC$6723=$D2773)*(ISNUMBER(_xlfn.XMATCH($AD$4:$AD$6723,$V2773:$Z2773,0)))),-1)</f>
        <v>-1</v>
      </c>
      <c r="V2773" t="s">
        <v>74</v>
      </c>
      <c r="W2773" s="25" t="s">
        <v>75</v>
      </c>
      <c r="AB2773" t="s">
        <v>98</v>
      </c>
      <c r="AC2773" t="s">
        <v>49</v>
      </c>
      <c r="AD2773" s="19" t="s">
        <v>30</v>
      </c>
      <c r="AE2773" s="18">
        <v>-1</v>
      </c>
      <c r="AF2773" s="17">
        <v>-1</v>
      </c>
      <c r="AG2773" s="17">
        <v>-1</v>
      </c>
      <c r="AH2773" s="17">
        <v>-1</v>
      </c>
      <c r="AI2773" s="17">
        <v>-1</v>
      </c>
      <c r="AJ2773" s="17">
        <v>-1</v>
      </c>
      <c r="AK2773" s="17">
        <v>-1</v>
      </c>
      <c r="AL2773" s="17">
        <v>-1</v>
      </c>
      <c r="AM2773" s="17">
        <v>-1</v>
      </c>
      <c r="AN2773" s="17">
        <v>-1</v>
      </c>
      <c r="AO2773" s="17">
        <v>-1</v>
      </c>
    </row>
    <row r="2774" spans="3:41" x14ac:dyDescent="0.25">
      <c r="C2774" t="s">
        <v>102</v>
      </c>
      <c r="D2774" s="6" t="s">
        <v>50</v>
      </c>
      <c r="E2774" t="s">
        <v>27</v>
      </c>
      <c r="F2774" s="6">
        <v>2005</v>
      </c>
      <c r="G2774" s="6" t="s">
        <v>14</v>
      </c>
      <c r="H2774" s="6" t="s">
        <v>15</v>
      </c>
      <c r="J2774" s="29">
        <f t="array" ref="J2774">IFERROR(_xlfn._xlws.FILTER(AE$4:AE$6723,(AE$4:AE$6723&gt;=0)*($AB$4:$AB$6723=$C2774)*($AC$4:$AC$6723=$D2774)*(ISNUMBER(_xlfn.XMATCH($AD$4:$AD$6723,$V2774:$Z2774,0)))),-1)</f>
        <v>59.532871676928607</v>
      </c>
      <c r="K2774" s="29">
        <f t="array" ref="K2774">IFERROR(_xlfn._xlws.FILTER(AF$4:AF$6723,(AF$4:AF$6723&gt;=0)*($AB$4:$AB$6723=$C2774)*($AC$4:$AC$6723=$D2774)*(ISNUMBER(_xlfn.XMATCH($AD$4:$AD$6723,$V2774:$Z2774,0)))),-1)</f>
        <v>55.585908894687201</v>
      </c>
      <c r="L2774" s="29">
        <f t="array" ref="L2774">IFERROR(_xlfn._xlws.FILTER(AG$4:AG$6723,(AG$4:AG$6723&gt;=0)*($AB$4:$AB$6723=$C2774)*($AC$4:$AC$6723=$D2774)*(ISNUMBER(_xlfn.XMATCH($AD$4:$AD$6723,$V2774:$Z2774,0)))),-1)</f>
        <v>46.639973843363798</v>
      </c>
      <c r="M2774" s="29">
        <f t="array" ref="M2774">IFERROR(_xlfn._xlws.FILTER(AH$4:AH$6723,(AH$4:AH$6723&gt;=0)*($AB$4:$AB$6723=$C2774)*($AC$4:$AC$6723=$D2774)*(ISNUMBER(_xlfn.XMATCH($AD$4:$AD$6723,$V2774:$Z2774,0)))),-1)</f>
        <v>45.1924971956634</v>
      </c>
      <c r="N2774" s="29">
        <f t="array" ref="N2774">IFERROR(_xlfn._xlws.FILTER(AI$4:AI$6723,(AI$4:AI$6723&gt;=0)*($AB$4:$AB$6723=$C2774)*($AC$4:$AC$6723=$D2774)*(ISNUMBER(_xlfn.XMATCH($AD$4:$AD$6723,$V2774:$Z2774,0)))),-1)</f>
        <v>42.6822408830553</v>
      </c>
      <c r="O2774" s="29">
        <f t="array" ref="O2774">IFERROR(_xlfn._xlws.FILTER(AJ$4:AJ$6723,(AJ$4:AJ$6723&gt;=0)*($AB$4:$AB$6723=$C2774)*($AC$4:$AC$6723=$D2774)*(ISNUMBER(_xlfn.XMATCH($AD$4:$AD$6723,$V2774:$Z2774,0)))),-1)</f>
        <v>42.6822408830553</v>
      </c>
      <c r="P2774" s="29">
        <f t="array" ref="P2774">IFERROR(_xlfn._xlws.FILTER(AK$4:AK$6723,(AK$4:AK$6723&gt;=0)*($AB$4:$AB$6723=$C2774)*($AC$4:$AC$6723=$D2774)*(ISNUMBER(_xlfn.XMATCH($AD$4:$AD$6723,$V2774:$Z2774,0)))),-1)</f>
        <v>42.6822408830553</v>
      </c>
      <c r="Q2774" s="29">
        <f t="array" ref="Q2774">IFERROR(_xlfn._xlws.FILTER(AL$4:AL$6723,(AL$4:AL$6723&gt;=0)*($AB$4:$AB$6723=$C2774)*($AC$4:$AC$6723=$D2774)*(ISNUMBER(_xlfn.XMATCH($AD$4:$AD$6723,$V2774:$Z2774,0)))),-1)</f>
        <v>42.6822408830553</v>
      </c>
      <c r="R2774" s="29">
        <f t="array" ref="R2774">IFERROR(_xlfn._xlws.FILTER(AM$4:AM$6723,(AM$4:AM$6723&gt;=0)*($AB$4:$AB$6723=$C2774)*($AC$4:$AC$6723=$D2774)*(ISNUMBER(_xlfn.XMATCH($AD$4:$AD$6723,$V2774:$Z2774,0)))),-1)</f>
        <v>42.6822408830553</v>
      </c>
      <c r="S2774" s="29">
        <f t="array" ref="S2774">IFERROR(_xlfn._xlws.FILTER(AN$4:AN$6723,(AN$4:AN$6723&gt;=0)*($AB$4:$AB$6723=$C2774)*($AC$4:$AC$6723=$D2774)*(ISNUMBER(_xlfn.XMATCH($AD$4:$AD$6723,$V2774:$Z2774,0)))),-1)</f>
        <v>42.6822408830553</v>
      </c>
      <c r="T2774" s="29">
        <f t="array" ref="T2774">IFERROR(_xlfn._xlws.FILTER(AO$4:AO$6723,(AO$4:AO$6723&gt;=0)*($AB$4:$AB$6723=$C2774)*($AC$4:$AC$6723=$D2774)*(ISNUMBER(_xlfn.XMATCH($AD$4:$AD$6723,$V2774:$Z2774,0)))),-1)</f>
        <v>42.6822408830553</v>
      </c>
      <c r="V2774" t="s">
        <v>27</v>
      </c>
      <c r="AB2774" t="s">
        <v>98</v>
      </c>
      <c r="AC2774" t="s">
        <v>49</v>
      </c>
      <c r="AD2774" s="19" t="s">
        <v>90</v>
      </c>
      <c r="AE2774" s="18">
        <v>-1</v>
      </c>
      <c r="AF2774" s="17">
        <v>-1</v>
      </c>
      <c r="AG2774" s="17">
        <v>-1</v>
      </c>
      <c r="AH2774" s="17">
        <v>-1</v>
      </c>
      <c r="AI2774" s="17">
        <v>-1</v>
      </c>
      <c r="AJ2774" s="17">
        <v>-1</v>
      </c>
      <c r="AK2774" s="17">
        <v>-1</v>
      </c>
      <c r="AL2774" s="17">
        <v>-1</v>
      </c>
      <c r="AM2774" s="17">
        <v>-1</v>
      </c>
      <c r="AN2774" s="17">
        <v>-1</v>
      </c>
      <c r="AO2774" s="17">
        <v>-1</v>
      </c>
    </row>
    <row r="2775" spans="3:41" x14ac:dyDescent="0.25">
      <c r="C2775" t="s">
        <v>102</v>
      </c>
      <c r="D2775" s="6" t="s">
        <v>50</v>
      </c>
      <c r="E2775" t="s">
        <v>77</v>
      </c>
      <c r="F2775" s="6">
        <v>2005</v>
      </c>
      <c r="G2775" s="6" t="s">
        <v>14</v>
      </c>
      <c r="H2775" s="6" t="s">
        <v>15</v>
      </c>
      <c r="J2775" s="29">
        <f t="array" ref="J2775">IFERROR(_xlfn._xlws.FILTER(AE$4:AE$6723,(AE$4:AE$6723&gt;=0)*($AB$4:$AB$6723=$C2775)*($AC$4:$AC$6723=$D2775)*(ISNUMBER(_xlfn.XMATCH($AD$4:$AD$6723,$V2775:$Z2775,0)))),-1)</f>
        <v>-1</v>
      </c>
      <c r="K2775" s="29">
        <f t="array" ref="K2775">IFERROR(_xlfn._xlws.FILTER(AF$4:AF$6723,(AF$4:AF$6723&gt;=0)*($AB$4:$AB$6723=$C2775)*($AC$4:$AC$6723=$D2775)*(ISNUMBER(_xlfn.XMATCH($AD$4:$AD$6723,$V2775:$Z2775,0)))),-1)</f>
        <v>-1</v>
      </c>
      <c r="L2775" s="29">
        <f t="array" ref="L2775">IFERROR(_xlfn._xlws.FILTER(AG$4:AG$6723,(AG$4:AG$6723&gt;=0)*($AB$4:$AB$6723=$C2775)*($AC$4:$AC$6723=$D2775)*(ISNUMBER(_xlfn.XMATCH($AD$4:$AD$6723,$V2775:$Z2775,0)))),-1)</f>
        <v>-1</v>
      </c>
      <c r="M2775" s="29">
        <f t="array" ref="M2775">IFERROR(_xlfn._xlws.FILTER(AH$4:AH$6723,(AH$4:AH$6723&gt;=0)*($AB$4:$AB$6723=$C2775)*($AC$4:$AC$6723=$D2775)*(ISNUMBER(_xlfn.XMATCH($AD$4:$AD$6723,$V2775:$Z2775,0)))),-1)</f>
        <v>-1</v>
      </c>
      <c r="N2775" s="29">
        <f t="array" ref="N2775">IFERROR(_xlfn._xlws.FILTER(AI$4:AI$6723,(AI$4:AI$6723&gt;=0)*($AB$4:$AB$6723=$C2775)*($AC$4:$AC$6723=$D2775)*(ISNUMBER(_xlfn.XMATCH($AD$4:$AD$6723,$V2775:$Z2775,0)))),-1)</f>
        <v>-1</v>
      </c>
      <c r="O2775" s="29">
        <f t="array" ref="O2775">IFERROR(_xlfn._xlws.FILTER(AJ$4:AJ$6723,(AJ$4:AJ$6723&gt;=0)*($AB$4:$AB$6723=$C2775)*($AC$4:$AC$6723=$D2775)*(ISNUMBER(_xlfn.XMATCH($AD$4:$AD$6723,$V2775:$Z2775,0)))),-1)</f>
        <v>-1</v>
      </c>
      <c r="P2775" s="29">
        <f t="array" ref="P2775">IFERROR(_xlfn._xlws.FILTER(AK$4:AK$6723,(AK$4:AK$6723&gt;=0)*($AB$4:$AB$6723=$C2775)*($AC$4:$AC$6723=$D2775)*(ISNUMBER(_xlfn.XMATCH($AD$4:$AD$6723,$V2775:$Z2775,0)))),-1)</f>
        <v>-1</v>
      </c>
      <c r="Q2775" s="29">
        <f t="array" ref="Q2775">IFERROR(_xlfn._xlws.FILTER(AL$4:AL$6723,(AL$4:AL$6723&gt;=0)*($AB$4:$AB$6723=$C2775)*($AC$4:$AC$6723=$D2775)*(ISNUMBER(_xlfn.XMATCH($AD$4:$AD$6723,$V2775:$Z2775,0)))),-1)</f>
        <v>-1</v>
      </c>
      <c r="R2775" s="29">
        <f t="array" ref="R2775">IFERROR(_xlfn._xlws.FILTER(AM$4:AM$6723,(AM$4:AM$6723&gt;=0)*($AB$4:$AB$6723=$C2775)*($AC$4:$AC$6723=$D2775)*(ISNUMBER(_xlfn.XMATCH($AD$4:$AD$6723,$V2775:$Z2775,0)))),-1)</f>
        <v>-1</v>
      </c>
      <c r="S2775" s="29">
        <f t="array" ref="S2775">IFERROR(_xlfn._xlws.FILTER(AN$4:AN$6723,(AN$4:AN$6723&gt;=0)*($AB$4:$AB$6723=$C2775)*($AC$4:$AC$6723=$D2775)*(ISNUMBER(_xlfn.XMATCH($AD$4:$AD$6723,$V2775:$Z2775,0)))),-1)</f>
        <v>-1</v>
      </c>
      <c r="T2775" s="29">
        <f t="array" ref="T2775">IFERROR(_xlfn._xlws.FILTER(AO$4:AO$6723,(AO$4:AO$6723&gt;=0)*($AB$4:$AB$6723=$C2775)*($AC$4:$AC$6723=$D2775)*(ISNUMBER(_xlfn.XMATCH($AD$4:$AD$6723,$V2775:$Z2775,0)))),-1)</f>
        <v>-1</v>
      </c>
      <c r="V2775" t="s">
        <v>77</v>
      </c>
      <c r="AB2775" t="s">
        <v>98</v>
      </c>
      <c r="AC2775" t="s">
        <v>49</v>
      </c>
      <c r="AD2775" s="19" t="s">
        <v>31</v>
      </c>
      <c r="AE2775" s="18">
        <v>-1</v>
      </c>
      <c r="AF2775" s="17">
        <v>-1</v>
      </c>
      <c r="AG2775" s="17">
        <v>-1</v>
      </c>
      <c r="AH2775" s="17">
        <v>-1</v>
      </c>
      <c r="AI2775" s="17">
        <v>-1</v>
      </c>
      <c r="AJ2775" s="17">
        <v>-1</v>
      </c>
      <c r="AK2775" s="17">
        <v>-1</v>
      </c>
      <c r="AL2775" s="17">
        <v>-1</v>
      </c>
      <c r="AM2775" s="17">
        <v>-1</v>
      </c>
      <c r="AN2775" s="17">
        <v>-1</v>
      </c>
      <c r="AO2775" s="17">
        <v>-1</v>
      </c>
    </row>
    <row r="2776" spans="3:41" x14ac:dyDescent="0.25">
      <c r="C2776" t="s">
        <v>102</v>
      </c>
      <c r="D2776" s="6" t="s">
        <v>50</v>
      </c>
      <c r="E2776" t="s">
        <v>78</v>
      </c>
      <c r="F2776" s="6">
        <v>2005</v>
      </c>
      <c r="G2776" s="6" t="s">
        <v>14</v>
      </c>
      <c r="H2776" s="6" t="s">
        <v>15</v>
      </c>
      <c r="J2776" s="29">
        <f t="array" ref="J2776">IFERROR(_xlfn._xlws.FILTER(AE$4:AE$6723,(AE$4:AE$6723&gt;=0)*($AB$4:$AB$6723=$C2776)*($AC$4:$AC$6723=$D2776)*(ISNUMBER(_xlfn.XMATCH($AD$4:$AD$6723,$V2776:$Z2776,0)))),-1)</f>
        <v>-1</v>
      </c>
      <c r="K2776" s="29">
        <f t="array" ref="K2776">IFERROR(_xlfn._xlws.FILTER(AF$4:AF$6723,(AF$4:AF$6723&gt;=0)*($AB$4:$AB$6723=$C2776)*($AC$4:$AC$6723=$D2776)*(ISNUMBER(_xlfn.XMATCH($AD$4:$AD$6723,$V2776:$Z2776,0)))),-1)</f>
        <v>-1</v>
      </c>
      <c r="L2776" s="29">
        <f t="array" ref="L2776">IFERROR(_xlfn._xlws.FILTER(AG$4:AG$6723,(AG$4:AG$6723&gt;=0)*($AB$4:$AB$6723=$C2776)*($AC$4:$AC$6723=$D2776)*(ISNUMBER(_xlfn.XMATCH($AD$4:$AD$6723,$V2776:$Z2776,0)))),-1)</f>
        <v>-1</v>
      </c>
      <c r="M2776" s="29">
        <f t="array" ref="M2776">IFERROR(_xlfn._xlws.FILTER(AH$4:AH$6723,(AH$4:AH$6723&gt;=0)*($AB$4:$AB$6723=$C2776)*($AC$4:$AC$6723=$D2776)*(ISNUMBER(_xlfn.XMATCH($AD$4:$AD$6723,$V2776:$Z2776,0)))),-1)</f>
        <v>-1</v>
      </c>
      <c r="N2776" s="29">
        <f t="array" ref="N2776">IFERROR(_xlfn._xlws.FILTER(AI$4:AI$6723,(AI$4:AI$6723&gt;=0)*($AB$4:$AB$6723=$C2776)*($AC$4:$AC$6723=$D2776)*(ISNUMBER(_xlfn.XMATCH($AD$4:$AD$6723,$V2776:$Z2776,0)))),-1)</f>
        <v>-1</v>
      </c>
      <c r="O2776" s="29">
        <f t="array" ref="O2776">IFERROR(_xlfn._xlws.FILTER(AJ$4:AJ$6723,(AJ$4:AJ$6723&gt;=0)*($AB$4:$AB$6723=$C2776)*($AC$4:$AC$6723=$D2776)*(ISNUMBER(_xlfn.XMATCH($AD$4:$AD$6723,$V2776:$Z2776,0)))),-1)</f>
        <v>-1</v>
      </c>
      <c r="P2776" s="29">
        <f t="array" ref="P2776">IFERROR(_xlfn._xlws.FILTER(AK$4:AK$6723,(AK$4:AK$6723&gt;=0)*($AB$4:$AB$6723=$C2776)*($AC$4:$AC$6723=$D2776)*(ISNUMBER(_xlfn.XMATCH($AD$4:$AD$6723,$V2776:$Z2776,0)))),-1)</f>
        <v>-1</v>
      </c>
      <c r="Q2776" s="29">
        <f t="array" ref="Q2776">IFERROR(_xlfn._xlws.FILTER(AL$4:AL$6723,(AL$4:AL$6723&gt;=0)*($AB$4:$AB$6723=$C2776)*($AC$4:$AC$6723=$D2776)*(ISNUMBER(_xlfn.XMATCH($AD$4:$AD$6723,$V2776:$Z2776,0)))),-1)</f>
        <v>-1</v>
      </c>
      <c r="R2776" s="29">
        <f t="array" ref="R2776">IFERROR(_xlfn._xlws.FILTER(AM$4:AM$6723,(AM$4:AM$6723&gt;=0)*($AB$4:$AB$6723=$C2776)*($AC$4:$AC$6723=$D2776)*(ISNUMBER(_xlfn.XMATCH($AD$4:$AD$6723,$V2776:$Z2776,0)))),-1)</f>
        <v>-1</v>
      </c>
      <c r="S2776" s="29">
        <f t="array" ref="S2776">IFERROR(_xlfn._xlws.FILTER(AN$4:AN$6723,(AN$4:AN$6723&gt;=0)*($AB$4:$AB$6723=$C2776)*($AC$4:$AC$6723=$D2776)*(ISNUMBER(_xlfn.XMATCH($AD$4:$AD$6723,$V2776:$Z2776,0)))),-1)</f>
        <v>-1</v>
      </c>
      <c r="T2776" s="29">
        <f t="array" ref="T2776">IFERROR(_xlfn._xlws.FILTER(AO$4:AO$6723,(AO$4:AO$6723&gt;=0)*($AB$4:$AB$6723=$C2776)*($AC$4:$AC$6723=$D2776)*(ISNUMBER(_xlfn.XMATCH($AD$4:$AD$6723,$V2776:$Z2776,0)))),-1)</f>
        <v>-1</v>
      </c>
      <c r="V2776" t="s">
        <v>78</v>
      </c>
      <c r="AB2776" t="s">
        <v>98</v>
      </c>
      <c r="AC2776" t="s">
        <v>49</v>
      </c>
      <c r="AD2776" s="19" t="s">
        <v>45</v>
      </c>
      <c r="AE2776" s="18">
        <v>-1</v>
      </c>
      <c r="AF2776" s="17">
        <v>-1</v>
      </c>
      <c r="AG2776" s="17">
        <v>-1</v>
      </c>
      <c r="AH2776" s="17">
        <v>-1</v>
      </c>
      <c r="AI2776" s="17">
        <v>-1</v>
      </c>
      <c r="AJ2776" s="17">
        <v>-1</v>
      </c>
      <c r="AK2776" s="17">
        <v>-1</v>
      </c>
      <c r="AL2776" s="17">
        <v>-1</v>
      </c>
      <c r="AM2776" s="17">
        <v>-1</v>
      </c>
      <c r="AN2776" s="17">
        <v>-1</v>
      </c>
      <c r="AO2776" s="17">
        <v>-1</v>
      </c>
    </row>
    <row r="2777" spans="3:41" x14ac:dyDescent="0.25">
      <c r="C2777" t="s">
        <v>102</v>
      </c>
      <c r="D2777" s="6" t="s">
        <v>50</v>
      </c>
      <c r="E2777" t="s">
        <v>30</v>
      </c>
      <c r="F2777" s="6">
        <v>2005</v>
      </c>
      <c r="G2777" s="6" t="s">
        <v>14</v>
      </c>
      <c r="H2777" s="6" t="s">
        <v>15</v>
      </c>
      <c r="J2777" s="29">
        <f t="array" ref="J2777">IFERROR(_xlfn._xlws.FILTER(AE$4:AE$6723,(AE$4:AE$6723&gt;=0)*($AB$4:$AB$6723=$C2777)*($AC$4:$AC$6723=$D2777)*(ISNUMBER(_xlfn.XMATCH($AD$4:$AD$6723,$V2777:$Z2777,0)))),-1)</f>
        <v>9.3671535510597437</v>
      </c>
      <c r="K2777" s="29">
        <f t="array" ref="K2777">IFERROR(_xlfn._xlws.FILTER(AF$4:AF$6723,(AF$4:AF$6723&gt;=0)*($AB$4:$AB$6723=$C2777)*($AC$4:$AC$6723=$D2777)*(ISNUMBER(_xlfn.XMATCH($AD$4:$AD$6723,$V2777:$Z2777,0)))),-1)</f>
        <v>10.2487339821392</v>
      </c>
      <c r="L2777" s="29">
        <f t="array" ref="L2777">IFERROR(_xlfn._xlws.FILTER(AG$4:AG$6723,(AG$4:AG$6723&gt;=0)*($AB$4:$AB$6723=$C2777)*($AC$4:$AC$6723=$D2777)*(ISNUMBER(_xlfn.XMATCH($AD$4:$AD$6723,$V2777:$Z2777,0)))),-1)</f>
        <v>12.691873927130899</v>
      </c>
      <c r="M2777" s="29">
        <f t="array" ref="M2777">IFERROR(_xlfn._xlws.FILTER(AH$4:AH$6723,(AH$4:AH$6723&gt;=0)*($AB$4:$AB$6723=$C2777)*($AC$4:$AC$6723=$D2777)*(ISNUMBER(_xlfn.XMATCH($AD$4:$AD$6723,$V2777:$Z2777,0)))),-1)</f>
        <v>12.7926746012543</v>
      </c>
      <c r="N2777" s="29">
        <f t="array" ref="N2777">IFERROR(_xlfn._xlws.FILTER(AI$4:AI$6723,(AI$4:AI$6723&gt;=0)*($AB$4:$AB$6723=$C2777)*($AC$4:$AC$6723=$D2777)*(ISNUMBER(_xlfn.XMATCH($AD$4:$AD$6723,$V2777:$Z2777,0)))),-1)</f>
        <v>16.9839201465809</v>
      </c>
      <c r="O2777" s="29">
        <f t="array" ref="O2777">IFERROR(_xlfn._xlws.FILTER(AJ$4:AJ$6723,(AJ$4:AJ$6723&gt;=0)*($AB$4:$AB$6723=$C2777)*($AC$4:$AC$6723=$D2777)*(ISNUMBER(_xlfn.XMATCH($AD$4:$AD$6723,$V2777:$Z2777,0)))),-1)</f>
        <v>17.918708375629201</v>
      </c>
      <c r="P2777" s="29">
        <f t="array" ref="P2777">IFERROR(_xlfn._xlws.FILTER(AK$4:AK$6723,(AK$4:AK$6723&gt;=0)*($AB$4:$AB$6723=$C2777)*($AC$4:$AC$6723=$D2777)*(ISNUMBER(_xlfn.XMATCH($AD$4:$AD$6723,$V2777:$Z2777,0)))),-1)</f>
        <v>18.245870876273798</v>
      </c>
      <c r="Q2777" s="29">
        <f t="array" ref="Q2777">IFERROR(_xlfn._xlws.FILTER(AL$4:AL$6723,(AL$4:AL$6723&gt;=0)*($AB$4:$AB$6723=$C2777)*($AC$4:$AC$6723=$D2777)*(ISNUMBER(_xlfn.XMATCH($AD$4:$AD$6723,$V2777:$Z2777,0)))),-1)</f>
        <v>18.531340141116999</v>
      </c>
      <c r="R2777" s="29">
        <f t="array" ref="R2777">IFERROR(_xlfn._xlws.FILTER(AM$4:AM$6723,(AM$4:AM$6723&gt;=0)*($AB$4:$AB$6723=$C2777)*($AC$4:$AC$6723=$D2777)*(ISNUMBER(_xlfn.XMATCH($AD$4:$AD$6723,$V2777:$Z2777,0)))),-1)</f>
        <v>18.825312790565299</v>
      </c>
      <c r="S2777" s="29">
        <f t="array" ref="S2777">IFERROR(_xlfn._xlws.FILTER(AN$4:AN$6723,(AN$4:AN$6723&gt;=0)*($AB$4:$AB$6723=$C2777)*($AC$4:$AC$6723=$D2777)*(ISNUMBER(_xlfn.XMATCH($AD$4:$AD$6723,$V2777:$Z2777,0)))),-1)</f>
        <v>18.825312790565299</v>
      </c>
      <c r="T2777" s="29">
        <f t="array" ref="T2777">IFERROR(_xlfn._xlws.FILTER(AO$4:AO$6723,(AO$4:AO$6723&gt;=0)*($AB$4:$AB$6723=$C2777)*($AC$4:$AC$6723=$D2777)*(ISNUMBER(_xlfn.XMATCH($AD$4:$AD$6723,$V2777:$Z2777,0)))),-1)</f>
        <v>18.825312790565299</v>
      </c>
      <c r="V2777" t="s">
        <v>30</v>
      </c>
      <c r="AB2777" t="s">
        <v>98</v>
      </c>
      <c r="AC2777" t="s">
        <v>49</v>
      </c>
      <c r="AD2777" s="19" t="s">
        <v>32</v>
      </c>
      <c r="AE2777" s="18">
        <v>-1</v>
      </c>
      <c r="AF2777" s="17">
        <v>-1</v>
      </c>
      <c r="AG2777" s="17">
        <v>-1</v>
      </c>
      <c r="AH2777" s="17">
        <v>-1</v>
      </c>
      <c r="AI2777" s="17">
        <v>-1</v>
      </c>
      <c r="AJ2777" s="17">
        <v>-1</v>
      </c>
      <c r="AK2777" s="17">
        <v>-1</v>
      </c>
      <c r="AL2777" s="17">
        <v>-1</v>
      </c>
      <c r="AM2777" s="17">
        <v>-1</v>
      </c>
      <c r="AN2777" s="17">
        <v>-1</v>
      </c>
      <c r="AO2777" s="17">
        <v>-1</v>
      </c>
    </row>
    <row r="2778" spans="3:41" x14ac:dyDescent="0.25">
      <c r="C2778" t="s">
        <v>102</v>
      </c>
      <c r="D2778" s="6" t="s">
        <v>50</v>
      </c>
      <c r="E2778" t="s">
        <v>31</v>
      </c>
      <c r="F2778" s="6">
        <v>2005</v>
      </c>
      <c r="G2778" s="6" t="s">
        <v>14</v>
      </c>
      <c r="H2778" s="6" t="s">
        <v>15</v>
      </c>
      <c r="J2778" s="29">
        <f t="array" ref="J2778">IFERROR(_xlfn._xlws.FILTER(AE$4:AE$6723,(AE$4:AE$6723&gt;=0)*($AB$4:$AB$6723=$C2778)*($AC$4:$AC$6723=$D2778)*(ISNUMBER(_xlfn.XMATCH($AD$4:$AD$6723,$V2778:$Z2778,0)))),-1)</f>
        <v>-1</v>
      </c>
      <c r="K2778" s="29">
        <f t="array" ref="K2778">IFERROR(_xlfn._xlws.FILTER(AF$4:AF$6723,(AF$4:AF$6723&gt;=0)*($AB$4:$AB$6723=$C2778)*($AC$4:$AC$6723=$D2778)*(ISNUMBER(_xlfn.XMATCH($AD$4:$AD$6723,$V2778:$Z2778,0)))),-1)</f>
        <v>-1</v>
      </c>
      <c r="L2778" s="29">
        <f t="array" ref="L2778">IFERROR(_xlfn._xlws.FILTER(AG$4:AG$6723,(AG$4:AG$6723&gt;=0)*($AB$4:$AB$6723=$C2778)*($AC$4:$AC$6723=$D2778)*(ISNUMBER(_xlfn.XMATCH($AD$4:$AD$6723,$V2778:$Z2778,0)))),-1)</f>
        <v>-1</v>
      </c>
      <c r="M2778" s="29">
        <f t="array" ref="M2778">IFERROR(_xlfn._xlws.FILTER(AH$4:AH$6723,(AH$4:AH$6723&gt;=0)*($AB$4:$AB$6723=$C2778)*($AC$4:$AC$6723=$D2778)*(ISNUMBER(_xlfn.XMATCH($AD$4:$AD$6723,$V2778:$Z2778,0)))),-1)</f>
        <v>-1</v>
      </c>
      <c r="N2778" s="29">
        <f t="array" ref="N2778">IFERROR(_xlfn._xlws.FILTER(AI$4:AI$6723,(AI$4:AI$6723&gt;=0)*($AB$4:$AB$6723=$C2778)*($AC$4:$AC$6723=$D2778)*(ISNUMBER(_xlfn.XMATCH($AD$4:$AD$6723,$V2778:$Z2778,0)))),-1)</f>
        <v>-1</v>
      </c>
      <c r="O2778" s="29">
        <f t="array" ref="O2778">IFERROR(_xlfn._xlws.FILTER(AJ$4:AJ$6723,(AJ$4:AJ$6723&gt;=0)*($AB$4:$AB$6723=$C2778)*($AC$4:$AC$6723=$D2778)*(ISNUMBER(_xlfn.XMATCH($AD$4:$AD$6723,$V2778:$Z2778,0)))),-1)</f>
        <v>-1</v>
      </c>
      <c r="P2778" s="29">
        <f t="array" ref="P2778">IFERROR(_xlfn._xlws.FILTER(AK$4:AK$6723,(AK$4:AK$6723&gt;=0)*($AB$4:$AB$6723=$C2778)*($AC$4:$AC$6723=$D2778)*(ISNUMBER(_xlfn.XMATCH($AD$4:$AD$6723,$V2778:$Z2778,0)))),-1)</f>
        <v>-1</v>
      </c>
      <c r="Q2778" s="29">
        <f t="array" ref="Q2778">IFERROR(_xlfn._xlws.FILTER(AL$4:AL$6723,(AL$4:AL$6723&gt;=0)*($AB$4:$AB$6723=$C2778)*($AC$4:$AC$6723=$D2778)*(ISNUMBER(_xlfn.XMATCH($AD$4:$AD$6723,$V2778:$Z2778,0)))),-1)</f>
        <v>-1</v>
      </c>
      <c r="R2778" s="29">
        <f t="array" ref="R2778">IFERROR(_xlfn._xlws.FILTER(AM$4:AM$6723,(AM$4:AM$6723&gt;=0)*($AB$4:$AB$6723=$C2778)*($AC$4:$AC$6723=$D2778)*(ISNUMBER(_xlfn.XMATCH($AD$4:$AD$6723,$V2778:$Z2778,0)))),-1)</f>
        <v>-1</v>
      </c>
      <c r="S2778" s="29">
        <f t="array" ref="S2778">IFERROR(_xlfn._xlws.FILTER(AN$4:AN$6723,(AN$4:AN$6723&gt;=0)*($AB$4:$AB$6723=$C2778)*($AC$4:$AC$6723=$D2778)*(ISNUMBER(_xlfn.XMATCH($AD$4:$AD$6723,$V2778:$Z2778,0)))),-1)</f>
        <v>-1</v>
      </c>
      <c r="T2778" s="29">
        <f t="array" ref="T2778">IFERROR(_xlfn._xlws.FILTER(AO$4:AO$6723,(AO$4:AO$6723&gt;=0)*($AB$4:$AB$6723=$C2778)*($AC$4:$AC$6723=$D2778)*(ISNUMBER(_xlfn.XMATCH($AD$4:$AD$6723,$V2778:$Z2778,0)))),-1)</f>
        <v>-1</v>
      </c>
      <c r="V2778" t="s">
        <v>31</v>
      </c>
      <c r="AB2778" t="s">
        <v>98</v>
      </c>
      <c r="AC2778" t="s">
        <v>49</v>
      </c>
      <c r="AD2778" s="19" t="s">
        <v>80</v>
      </c>
      <c r="AE2778" s="18">
        <v>-1</v>
      </c>
      <c r="AF2778" s="17">
        <v>-1</v>
      </c>
      <c r="AG2778" s="17">
        <v>-1</v>
      </c>
      <c r="AH2778" s="17">
        <v>-1</v>
      </c>
      <c r="AI2778" s="17">
        <v>-1</v>
      </c>
      <c r="AJ2778" s="17">
        <v>-1</v>
      </c>
      <c r="AK2778" s="17">
        <v>-1</v>
      </c>
      <c r="AL2778" s="17">
        <v>-1</v>
      </c>
      <c r="AM2778" s="17">
        <v>-1</v>
      </c>
      <c r="AN2778" s="17">
        <v>-1</v>
      </c>
      <c r="AO2778" s="17">
        <v>-1</v>
      </c>
    </row>
    <row r="2779" spans="3:41" x14ac:dyDescent="0.25">
      <c r="C2779" t="s">
        <v>102</v>
      </c>
      <c r="D2779" s="6" t="s">
        <v>50</v>
      </c>
      <c r="E2779" t="s">
        <v>32</v>
      </c>
      <c r="F2779" s="6">
        <v>2005</v>
      </c>
      <c r="G2779" s="6" t="s">
        <v>14</v>
      </c>
      <c r="H2779" s="6" t="s">
        <v>15</v>
      </c>
      <c r="J2779" s="29">
        <f t="array" ref="J2779">IFERROR(_xlfn._xlws.FILTER(AE$4:AE$6723,(AE$4:AE$6723&gt;=0)*($AB$4:$AB$6723=$C2779)*($AC$4:$AC$6723=$D2779)*(ISNUMBER(_xlfn.XMATCH($AD$4:$AD$6723,$V2779:$Z2779,0)))),-1)</f>
        <v>27.273449261675069</v>
      </c>
      <c r="K2779" s="29">
        <f t="array" ref="K2779">IFERROR(_xlfn._xlws.FILTER(AF$4:AF$6723,(AF$4:AF$6723&gt;=0)*($AB$4:$AB$6723=$C2779)*($AC$4:$AC$6723=$D2779)*(ISNUMBER(_xlfn.XMATCH($AD$4:$AD$6723,$V2779:$Z2779,0)))),-1)</f>
        <v>31.832661669091301</v>
      </c>
      <c r="L2779" s="29">
        <f t="array" ref="L2779">IFERROR(_xlfn._xlws.FILTER(AG$4:AG$6723,(AG$4:AG$6723&gt;=0)*($AB$4:$AB$6723=$C2779)*($AC$4:$AC$6723=$D2779)*(ISNUMBER(_xlfn.XMATCH($AD$4:$AD$6723,$V2779:$Z2779,0)))),-1)</f>
        <v>42.753446299336602</v>
      </c>
      <c r="M2779" s="29">
        <f t="array" ref="M2779">IFERROR(_xlfn._xlws.FILTER(AH$4:AH$6723,(AH$4:AH$6723&gt;=0)*($AB$4:$AB$6723=$C2779)*($AC$4:$AC$6723=$D2779)*(ISNUMBER(_xlfn.XMATCH($AD$4:$AD$6723,$V2779:$Z2779,0)))),-1)</f>
        <v>44.131872595338102</v>
      </c>
      <c r="N2779" s="29">
        <f t="array" ref="N2779">IFERROR(_xlfn._xlws.FILTER(AI$4:AI$6723,(AI$4:AI$6723&gt;=0)*($AB$4:$AB$6723=$C2779)*($AC$4:$AC$6723=$D2779)*(ISNUMBER(_xlfn.XMATCH($AD$4:$AD$6723,$V2779:$Z2779,0)))),-1)</f>
        <v>52.025642355012103</v>
      </c>
      <c r="O2779" s="29">
        <f t="array" ref="O2779">IFERROR(_xlfn._xlws.FILTER(AJ$4:AJ$6723,(AJ$4:AJ$6723&gt;=0)*($AB$4:$AB$6723=$C2779)*($AC$4:$AC$6723=$D2779)*(ISNUMBER(_xlfn.XMATCH($AD$4:$AD$6723,$V2779:$Z2779,0)))),-1)</f>
        <v>55.136166010787498</v>
      </c>
      <c r="P2779" s="29">
        <f t="array" ref="P2779">IFERROR(_xlfn._xlws.FILTER(AK$4:AK$6723,(AK$4:AK$6723&gt;=0)*($AB$4:$AB$6723=$C2779)*($AC$4:$AC$6723=$D2779)*(ISNUMBER(_xlfn.XMATCH($AD$4:$AD$6723,$V2779:$Z2779,0)))),-1)</f>
        <v>57.1793173219138</v>
      </c>
      <c r="Q2779" s="29">
        <f t="array" ref="Q2779">IFERROR(_xlfn._xlws.FILTER(AL$4:AL$6723,(AL$4:AL$6723&gt;=0)*($AB$4:$AB$6723=$C2779)*($AC$4:$AC$6723=$D2779)*(ISNUMBER(_xlfn.XMATCH($AD$4:$AD$6723,$V2779:$Z2779,0)))),-1)</f>
        <v>58.096486329538003</v>
      </c>
      <c r="R2779" s="29">
        <f t="array" ref="R2779">IFERROR(_xlfn._xlws.FILTER(AM$4:AM$6723,(AM$4:AM$6723&gt;=0)*($AB$4:$AB$6723=$C2779)*($AC$4:$AC$6723=$D2779)*(ISNUMBER(_xlfn.XMATCH($AD$4:$AD$6723,$V2779:$Z2779,0)))),-1)</f>
        <v>59.784292261447199</v>
      </c>
      <c r="S2779" s="29">
        <f t="array" ref="S2779">IFERROR(_xlfn._xlws.FILTER(AN$4:AN$6723,(AN$4:AN$6723&gt;=0)*($AB$4:$AB$6723=$C2779)*($AC$4:$AC$6723=$D2779)*(ISNUMBER(_xlfn.XMATCH($AD$4:$AD$6723,$V2779:$Z2779,0)))),-1)</f>
        <v>59.784292261447199</v>
      </c>
      <c r="T2779" s="29">
        <f t="array" ref="T2779">IFERROR(_xlfn._xlws.FILTER(AO$4:AO$6723,(AO$4:AO$6723&gt;=0)*($AB$4:$AB$6723=$C2779)*($AC$4:$AC$6723=$D2779)*(ISNUMBER(_xlfn.XMATCH($AD$4:$AD$6723,$V2779:$Z2779,0)))),-1)</f>
        <v>59.784292261447199</v>
      </c>
      <c r="V2779" t="s">
        <v>32</v>
      </c>
      <c r="W2779" s="25" t="s">
        <v>80</v>
      </c>
      <c r="AB2779" t="s">
        <v>98</v>
      </c>
      <c r="AC2779" t="s">
        <v>49</v>
      </c>
      <c r="AD2779" s="19" t="s">
        <v>33</v>
      </c>
      <c r="AE2779" s="18">
        <v>-1</v>
      </c>
      <c r="AF2779" s="17">
        <v>-1</v>
      </c>
      <c r="AG2779" s="17">
        <v>-1</v>
      </c>
      <c r="AH2779" s="17">
        <v>-1</v>
      </c>
      <c r="AI2779" s="17">
        <v>-1</v>
      </c>
      <c r="AJ2779" s="17">
        <v>-1</v>
      </c>
      <c r="AK2779" s="17">
        <v>-1</v>
      </c>
      <c r="AL2779" s="17">
        <v>-1</v>
      </c>
      <c r="AM2779" s="17">
        <v>-1</v>
      </c>
      <c r="AN2779" s="17">
        <v>-1</v>
      </c>
      <c r="AO2779" s="17">
        <v>-1</v>
      </c>
    </row>
    <row r="2780" spans="3:41" x14ac:dyDescent="0.25">
      <c r="C2780" t="s">
        <v>102</v>
      </c>
      <c r="D2780" s="6" t="s">
        <v>50</v>
      </c>
      <c r="E2780" t="s">
        <v>81</v>
      </c>
      <c r="F2780" s="6">
        <v>2005</v>
      </c>
      <c r="G2780" s="6" t="s">
        <v>14</v>
      </c>
      <c r="H2780" s="6" t="s">
        <v>15</v>
      </c>
      <c r="J2780" s="29">
        <f t="array" ref="J2780">IFERROR(_xlfn._xlws.FILTER(AE$4:AE$6723,(AE$4:AE$6723&gt;=0)*($AB$4:$AB$6723=$C2780)*($AC$4:$AC$6723=$D2780)*(ISNUMBER(_xlfn.XMATCH($AD$4:$AD$6723,$V2780:$Z2780,0)))),-1)</f>
        <v>-1</v>
      </c>
      <c r="K2780" s="29">
        <f t="array" ref="K2780">IFERROR(_xlfn._xlws.FILTER(AF$4:AF$6723,(AF$4:AF$6723&gt;=0)*($AB$4:$AB$6723=$C2780)*($AC$4:$AC$6723=$D2780)*(ISNUMBER(_xlfn.XMATCH($AD$4:$AD$6723,$V2780:$Z2780,0)))),-1)</f>
        <v>-1</v>
      </c>
      <c r="L2780" s="29">
        <f t="array" ref="L2780">IFERROR(_xlfn._xlws.FILTER(AG$4:AG$6723,(AG$4:AG$6723&gt;=0)*($AB$4:$AB$6723=$C2780)*($AC$4:$AC$6723=$D2780)*(ISNUMBER(_xlfn.XMATCH($AD$4:$AD$6723,$V2780:$Z2780,0)))),-1)</f>
        <v>-1</v>
      </c>
      <c r="M2780" s="29">
        <f t="array" ref="M2780">IFERROR(_xlfn._xlws.FILTER(AH$4:AH$6723,(AH$4:AH$6723&gt;=0)*($AB$4:$AB$6723=$C2780)*($AC$4:$AC$6723=$D2780)*(ISNUMBER(_xlfn.XMATCH($AD$4:$AD$6723,$V2780:$Z2780,0)))),-1)</f>
        <v>-1</v>
      </c>
      <c r="N2780" s="29">
        <f t="array" ref="N2780">IFERROR(_xlfn._xlws.FILTER(AI$4:AI$6723,(AI$4:AI$6723&gt;=0)*($AB$4:$AB$6723=$C2780)*($AC$4:$AC$6723=$D2780)*(ISNUMBER(_xlfn.XMATCH($AD$4:$AD$6723,$V2780:$Z2780,0)))),-1)</f>
        <v>-1</v>
      </c>
      <c r="O2780" s="29">
        <f t="array" ref="O2780">IFERROR(_xlfn._xlws.FILTER(AJ$4:AJ$6723,(AJ$4:AJ$6723&gt;=0)*($AB$4:$AB$6723=$C2780)*($AC$4:$AC$6723=$D2780)*(ISNUMBER(_xlfn.XMATCH($AD$4:$AD$6723,$V2780:$Z2780,0)))),-1)</f>
        <v>-1</v>
      </c>
      <c r="P2780" s="29">
        <f t="array" ref="P2780">IFERROR(_xlfn._xlws.FILTER(AK$4:AK$6723,(AK$4:AK$6723&gt;=0)*($AB$4:$AB$6723=$C2780)*($AC$4:$AC$6723=$D2780)*(ISNUMBER(_xlfn.XMATCH($AD$4:$AD$6723,$V2780:$Z2780,0)))),-1)</f>
        <v>-1</v>
      </c>
      <c r="Q2780" s="29">
        <f t="array" ref="Q2780">IFERROR(_xlfn._xlws.FILTER(AL$4:AL$6723,(AL$4:AL$6723&gt;=0)*($AB$4:$AB$6723=$C2780)*($AC$4:$AC$6723=$D2780)*(ISNUMBER(_xlfn.XMATCH($AD$4:$AD$6723,$V2780:$Z2780,0)))),-1)</f>
        <v>-1</v>
      </c>
      <c r="R2780" s="29">
        <f t="array" ref="R2780">IFERROR(_xlfn._xlws.FILTER(AM$4:AM$6723,(AM$4:AM$6723&gt;=0)*($AB$4:$AB$6723=$C2780)*($AC$4:$AC$6723=$D2780)*(ISNUMBER(_xlfn.XMATCH($AD$4:$AD$6723,$V2780:$Z2780,0)))),-1)</f>
        <v>-1</v>
      </c>
      <c r="S2780" s="29">
        <f t="array" ref="S2780">IFERROR(_xlfn._xlws.FILTER(AN$4:AN$6723,(AN$4:AN$6723&gt;=0)*($AB$4:$AB$6723=$C2780)*($AC$4:$AC$6723=$D2780)*(ISNUMBER(_xlfn.XMATCH($AD$4:$AD$6723,$V2780:$Z2780,0)))),-1)</f>
        <v>-1</v>
      </c>
      <c r="T2780" s="29">
        <f t="array" ref="T2780">IFERROR(_xlfn._xlws.FILTER(AO$4:AO$6723,(AO$4:AO$6723&gt;=0)*($AB$4:$AB$6723=$C2780)*($AC$4:$AC$6723=$D2780)*(ISNUMBER(_xlfn.XMATCH($AD$4:$AD$6723,$V2780:$Z2780,0)))),-1)</f>
        <v>-1</v>
      </c>
      <c r="V2780" t="s">
        <v>81</v>
      </c>
      <c r="AB2780" t="s">
        <v>98</v>
      </c>
      <c r="AC2780" t="s">
        <v>49</v>
      </c>
      <c r="AD2780" s="19" t="s">
        <v>91</v>
      </c>
      <c r="AE2780" s="18">
        <v>-1</v>
      </c>
      <c r="AF2780" s="17">
        <v>-1</v>
      </c>
      <c r="AG2780" s="17">
        <v>-1</v>
      </c>
      <c r="AH2780" s="17">
        <v>-1</v>
      </c>
      <c r="AI2780" s="17">
        <v>-1</v>
      </c>
      <c r="AJ2780" s="17">
        <v>-1</v>
      </c>
      <c r="AK2780" s="17">
        <v>-1</v>
      </c>
      <c r="AL2780" s="17">
        <v>-1</v>
      </c>
      <c r="AM2780" s="17">
        <v>-1</v>
      </c>
      <c r="AN2780" s="17">
        <v>-1</v>
      </c>
      <c r="AO2780" s="17">
        <v>-1</v>
      </c>
    </row>
    <row r="2781" spans="3:41" x14ac:dyDescent="0.25">
      <c r="C2781" t="s">
        <v>102</v>
      </c>
      <c r="D2781" s="6" t="s">
        <v>50</v>
      </c>
      <c r="E2781" t="s">
        <v>34</v>
      </c>
      <c r="F2781" s="6">
        <v>2005</v>
      </c>
      <c r="G2781" s="6" t="s">
        <v>14</v>
      </c>
      <c r="H2781" s="6" t="s">
        <v>15</v>
      </c>
      <c r="J2781" s="29">
        <f t="array" ref="J2781">IFERROR(_xlfn._xlws.FILTER(AE$4:AE$6723,(AE$4:AE$6723&gt;=0)*($AB$4:$AB$6723=$C2781)*($AC$4:$AC$6723=$D2781)*(ISNUMBER(_xlfn.XMATCH($AD$4:$AD$6723,$V2781:$Z2781,0)))),-1)</f>
        <v>-1</v>
      </c>
      <c r="K2781" s="29">
        <f t="array" ref="K2781">IFERROR(_xlfn._xlws.FILTER(AF$4:AF$6723,(AF$4:AF$6723&gt;=0)*($AB$4:$AB$6723=$C2781)*($AC$4:$AC$6723=$D2781)*(ISNUMBER(_xlfn.XMATCH($AD$4:$AD$6723,$V2781:$Z2781,0)))),-1)</f>
        <v>-1</v>
      </c>
      <c r="L2781" s="29">
        <f t="array" ref="L2781">IFERROR(_xlfn._xlws.FILTER(AG$4:AG$6723,(AG$4:AG$6723&gt;=0)*($AB$4:$AB$6723=$C2781)*($AC$4:$AC$6723=$D2781)*(ISNUMBER(_xlfn.XMATCH($AD$4:$AD$6723,$V2781:$Z2781,0)))),-1)</f>
        <v>-1</v>
      </c>
      <c r="M2781" s="29">
        <f t="array" ref="M2781">IFERROR(_xlfn._xlws.FILTER(AH$4:AH$6723,(AH$4:AH$6723&gt;=0)*($AB$4:$AB$6723=$C2781)*($AC$4:$AC$6723=$D2781)*(ISNUMBER(_xlfn.XMATCH($AD$4:$AD$6723,$V2781:$Z2781,0)))),-1)</f>
        <v>-1</v>
      </c>
      <c r="N2781" s="29">
        <f t="array" ref="N2781">IFERROR(_xlfn._xlws.FILTER(AI$4:AI$6723,(AI$4:AI$6723&gt;=0)*($AB$4:$AB$6723=$C2781)*($AC$4:$AC$6723=$D2781)*(ISNUMBER(_xlfn.XMATCH($AD$4:$AD$6723,$V2781:$Z2781,0)))),-1)</f>
        <v>-1</v>
      </c>
      <c r="O2781" s="29">
        <f t="array" ref="O2781">IFERROR(_xlfn._xlws.FILTER(AJ$4:AJ$6723,(AJ$4:AJ$6723&gt;=0)*($AB$4:$AB$6723=$C2781)*($AC$4:$AC$6723=$D2781)*(ISNUMBER(_xlfn.XMATCH($AD$4:$AD$6723,$V2781:$Z2781,0)))),-1)</f>
        <v>-1</v>
      </c>
      <c r="P2781" s="29">
        <f t="array" ref="P2781">IFERROR(_xlfn._xlws.FILTER(AK$4:AK$6723,(AK$4:AK$6723&gt;=0)*($AB$4:$AB$6723=$C2781)*($AC$4:$AC$6723=$D2781)*(ISNUMBER(_xlfn.XMATCH($AD$4:$AD$6723,$V2781:$Z2781,0)))),-1)</f>
        <v>-1</v>
      </c>
      <c r="Q2781" s="29">
        <f t="array" ref="Q2781">IFERROR(_xlfn._xlws.FILTER(AL$4:AL$6723,(AL$4:AL$6723&gt;=0)*($AB$4:$AB$6723=$C2781)*($AC$4:$AC$6723=$D2781)*(ISNUMBER(_xlfn.XMATCH($AD$4:$AD$6723,$V2781:$Z2781,0)))),-1)</f>
        <v>-1</v>
      </c>
      <c r="R2781" s="29">
        <f t="array" ref="R2781">IFERROR(_xlfn._xlws.FILTER(AM$4:AM$6723,(AM$4:AM$6723&gt;=0)*($AB$4:$AB$6723=$C2781)*($AC$4:$AC$6723=$D2781)*(ISNUMBER(_xlfn.XMATCH($AD$4:$AD$6723,$V2781:$Z2781,0)))),-1)</f>
        <v>-1</v>
      </c>
      <c r="S2781" s="29">
        <f t="array" ref="S2781">IFERROR(_xlfn._xlws.FILTER(AN$4:AN$6723,(AN$4:AN$6723&gt;=0)*($AB$4:$AB$6723=$C2781)*($AC$4:$AC$6723=$D2781)*(ISNUMBER(_xlfn.XMATCH($AD$4:$AD$6723,$V2781:$Z2781,0)))),-1)</f>
        <v>-1</v>
      </c>
      <c r="T2781" s="29">
        <f t="array" ref="T2781">IFERROR(_xlfn._xlws.FILTER(AO$4:AO$6723,(AO$4:AO$6723&gt;=0)*($AB$4:$AB$6723=$C2781)*($AC$4:$AC$6723=$D2781)*(ISNUMBER(_xlfn.XMATCH($AD$4:$AD$6723,$V2781:$Z2781,0)))),-1)</f>
        <v>-1</v>
      </c>
      <c r="V2781" t="s">
        <v>34</v>
      </c>
      <c r="AB2781" t="s">
        <v>98</v>
      </c>
      <c r="AC2781" t="s">
        <v>49</v>
      </c>
      <c r="AD2781" s="19" t="s">
        <v>81</v>
      </c>
      <c r="AE2781" s="18">
        <v>-1</v>
      </c>
      <c r="AF2781" s="17">
        <v>-1</v>
      </c>
      <c r="AG2781" s="17">
        <v>-1</v>
      </c>
      <c r="AH2781" s="17">
        <v>-1</v>
      </c>
      <c r="AI2781" s="17">
        <v>-1</v>
      </c>
      <c r="AJ2781" s="17">
        <v>-1</v>
      </c>
      <c r="AK2781" s="17">
        <v>-1</v>
      </c>
      <c r="AL2781" s="17">
        <v>-1</v>
      </c>
      <c r="AM2781" s="17">
        <v>-1</v>
      </c>
      <c r="AN2781" s="17">
        <v>-1</v>
      </c>
      <c r="AO2781" s="17">
        <v>-1</v>
      </c>
    </row>
    <row r="2782" spans="3:41" x14ac:dyDescent="0.25">
      <c r="C2782" t="s">
        <v>102</v>
      </c>
      <c r="D2782" s="6" t="s">
        <v>50</v>
      </c>
      <c r="E2782" t="s">
        <v>35</v>
      </c>
      <c r="F2782" s="6">
        <v>2005</v>
      </c>
      <c r="G2782" s="6" t="s">
        <v>14</v>
      </c>
      <c r="H2782" s="6" t="s">
        <v>15</v>
      </c>
      <c r="J2782" s="29">
        <f t="array" ref="J2782">IFERROR(_xlfn._xlws.FILTER(AE$4:AE$6723,(AE$4:AE$6723&gt;=0)*($AB$4:$AB$6723=$C2782)*($AC$4:$AC$6723=$D2782)*(ISNUMBER(_xlfn.XMATCH($AD$4:$AD$6723,$V2782:$Z2782,0)))),-1)</f>
        <v>-1</v>
      </c>
      <c r="K2782" s="29">
        <f t="array" ref="K2782">IFERROR(_xlfn._xlws.FILTER(AF$4:AF$6723,(AF$4:AF$6723&gt;=0)*($AB$4:$AB$6723=$C2782)*($AC$4:$AC$6723=$D2782)*(ISNUMBER(_xlfn.XMATCH($AD$4:$AD$6723,$V2782:$Z2782,0)))),-1)</f>
        <v>-1</v>
      </c>
      <c r="L2782" s="29">
        <f t="array" ref="L2782">IFERROR(_xlfn._xlws.FILTER(AG$4:AG$6723,(AG$4:AG$6723&gt;=0)*($AB$4:$AB$6723=$C2782)*($AC$4:$AC$6723=$D2782)*(ISNUMBER(_xlfn.XMATCH($AD$4:$AD$6723,$V2782:$Z2782,0)))),-1)</f>
        <v>-1</v>
      </c>
      <c r="M2782" s="29">
        <f t="array" ref="M2782">IFERROR(_xlfn._xlws.FILTER(AH$4:AH$6723,(AH$4:AH$6723&gt;=0)*($AB$4:$AB$6723=$C2782)*($AC$4:$AC$6723=$D2782)*(ISNUMBER(_xlfn.XMATCH($AD$4:$AD$6723,$V2782:$Z2782,0)))),-1)</f>
        <v>-1</v>
      </c>
      <c r="N2782" s="29">
        <f t="array" ref="N2782">IFERROR(_xlfn._xlws.FILTER(AI$4:AI$6723,(AI$4:AI$6723&gt;=0)*($AB$4:$AB$6723=$C2782)*($AC$4:$AC$6723=$D2782)*(ISNUMBER(_xlfn.XMATCH($AD$4:$AD$6723,$V2782:$Z2782,0)))),-1)</f>
        <v>-1</v>
      </c>
      <c r="O2782" s="29">
        <f t="array" ref="O2782">IFERROR(_xlfn._xlws.FILTER(AJ$4:AJ$6723,(AJ$4:AJ$6723&gt;=0)*($AB$4:$AB$6723=$C2782)*($AC$4:$AC$6723=$D2782)*(ISNUMBER(_xlfn.XMATCH($AD$4:$AD$6723,$V2782:$Z2782,0)))),-1)</f>
        <v>-1</v>
      </c>
      <c r="P2782" s="29">
        <f t="array" ref="P2782">IFERROR(_xlfn._xlws.FILTER(AK$4:AK$6723,(AK$4:AK$6723&gt;=0)*($AB$4:$AB$6723=$C2782)*($AC$4:$AC$6723=$D2782)*(ISNUMBER(_xlfn.XMATCH($AD$4:$AD$6723,$V2782:$Z2782,0)))),-1)</f>
        <v>-1</v>
      </c>
      <c r="Q2782" s="29">
        <f t="array" ref="Q2782">IFERROR(_xlfn._xlws.FILTER(AL$4:AL$6723,(AL$4:AL$6723&gt;=0)*($AB$4:$AB$6723=$C2782)*($AC$4:$AC$6723=$D2782)*(ISNUMBER(_xlfn.XMATCH($AD$4:$AD$6723,$V2782:$Z2782,0)))),-1)</f>
        <v>-1</v>
      </c>
      <c r="R2782" s="29">
        <f t="array" ref="R2782">IFERROR(_xlfn._xlws.FILTER(AM$4:AM$6723,(AM$4:AM$6723&gt;=0)*($AB$4:$AB$6723=$C2782)*($AC$4:$AC$6723=$D2782)*(ISNUMBER(_xlfn.XMATCH($AD$4:$AD$6723,$V2782:$Z2782,0)))),-1)</f>
        <v>-1</v>
      </c>
      <c r="S2782" s="29">
        <f t="array" ref="S2782">IFERROR(_xlfn._xlws.FILTER(AN$4:AN$6723,(AN$4:AN$6723&gt;=0)*($AB$4:$AB$6723=$C2782)*($AC$4:$AC$6723=$D2782)*(ISNUMBER(_xlfn.XMATCH($AD$4:$AD$6723,$V2782:$Z2782,0)))),-1)</f>
        <v>-1</v>
      </c>
      <c r="T2782" s="29">
        <f t="array" ref="T2782">IFERROR(_xlfn._xlws.FILTER(AO$4:AO$6723,(AO$4:AO$6723&gt;=0)*($AB$4:$AB$6723=$C2782)*($AC$4:$AC$6723=$D2782)*(ISNUMBER(_xlfn.XMATCH($AD$4:$AD$6723,$V2782:$Z2782,0)))),-1)</f>
        <v>-1</v>
      </c>
      <c r="V2782" t="s">
        <v>35</v>
      </c>
      <c r="W2782" s="25" t="s">
        <v>83</v>
      </c>
      <c r="X2782" s="25" t="s">
        <v>71</v>
      </c>
      <c r="AB2782" t="s">
        <v>98</v>
      </c>
      <c r="AC2782" t="s">
        <v>49</v>
      </c>
      <c r="AD2782" s="19" t="s">
        <v>34</v>
      </c>
      <c r="AE2782" s="18">
        <v>-1</v>
      </c>
      <c r="AF2782" s="17">
        <v>-1</v>
      </c>
      <c r="AG2782" s="17">
        <v>-1</v>
      </c>
      <c r="AH2782" s="17">
        <v>-1</v>
      </c>
      <c r="AI2782" s="17">
        <v>-1</v>
      </c>
      <c r="AJ2782" s="17">
        <v>-1</v>
      </c>
      <c r="AK2782" s="17">
        <v>-1</v>
      </c>
      <c r="AL2782" s="17">
        <v>-1</v>
      </c>
      <c r="AM2782" s="17">
        <v>-1</v>
      </c>
      <c r="AN2782" s="17">
        <v>-1</v>
      </c>
      <c r="AO2782" s="17">
        <v>-1</v>
      </c>
    </row>
    <row r="2783" spans="3:41" x14ac:dyDescent="0.25">
      <c r="C2783" t="s">
        <v>102</v>
      </c>
      <c r="D2783" s="6" t="s">
        <v>50</v>
      </c>
      <c r="E2783" t="s">
        <v>84</v>
      </c>
      <c r="F2783" s="6">
        <v>2005</v>
      </c>
      <c r="G2783" s="6" t="s">
        <v>14</v>
      </c>
      <c r="H2783" s="6" t="s">
        <v>15</v>
      </c>
      <c r="J2783" s="29">
        <f t="array" ref="J2783">IFERROR(_xlfn._xlws.FILTER(AE$4:AE$6723,(AE$4:AE$6723&gt;=0)*($AB$4:$AB$6723=$C2783)*($AC$4:$AC$6723=$D2783)*(ISNUMBER(_xlfn.XMATCH($AD$4:$AD$6723,$V2783:$Z2783,0)))),-1)</f>
        <v>-1</v>
      </c>
      <c r="K2783" s="29">
        <f t="array" ref="K2783">IFERROR(_xlfn._xlws.FILTER(AF$4:AF$6723,(AF$4:AF$6723&gt;=0)*($AB$4:$AB$6723=$C2783)*($AC$4:$AC$6723=$D2783)*(ISNUMBER(_xlfn.XMATCH($AD$4:$AD$6723,$V2783:$Z2783,0)))),-1)</f>
        <v>-1</v>
      </c>
      <c r="L2783" s="29">
        <f t="array" ref="L2783">IFERROR(_xlfn._xlws.FILTER(AG$4:AG$6723,(AG$4:AG$6723&gt;=0)*($AB$4:$AB$6723=$C2783)*($AC$4:$AC$6723=$D2783)*(ISNUMBER(_xlfn.XMATCH($AD$4:$AD$6723,$V2783:$Z2783,0)))),-1)</f>
        <v>-1</v>
      </c>
      <c r="M2783" s="29">
        <f t="array" ref="M2783">IFERROR(_xlfn._xlws.FILTER(AH$4:AH$6723,(AH$4:AH$6723&gt;=0)*($AB$4:$AB$6723=$C2783)*($AC$4:$AC$6723=$D2783)*(ISNUMBER(_xlfn.XMATCH($AD$4:$AD$6723,$V2783:$Z2783,0)))),-1)</f>
        <v>-1</v>
      </c>
      <c r="N2783" s="29">
        <f t="array" ref="N2783">IFERROR(_xlfn._xlws.FILTER(AI$4:AI$6723,(AI$4:AI$6723&gt;=0)*($AB$4:$AB$6723=$C2783)*($AC$4:$AC$6723=$D2783)*(ISNUMBER(_xlfn.XMATCH($AD$4:$AD$6723,$V2783:$Z2783,0)))),-1)</f>
        <v>-1</v>
      </c>
      <c r="O2783" s="29">
        <f t="array" ref="O2783">IFERROR(_xlfn._xlws.FILTER(AJ$4:AJ$6723,(AJ$4:AJ$6723&gt;=0)*($AB$4:$AB$6723=$C2783)*($AC$4:$AC$6723=$D2783)*(ISNUMBER(_xlfn.XMATCH($AD$4:$AD$6723,$V2783:$Z2783,0)))),-1)</f>
        <v>-1</v>
      </c>
      <c r="P2783" s="29">
        <f t="array" ref="P2783">IFERROR(_xlfn._xlws.FILTER(AK$4:AK$6723,(AK$4:AK$6723&gt;=0)*($AB$4:$AB$6723=$C2783)*($AC$4:$AC$6723=$D2783)*(ISNUMBER(_xlfn.XMATCH($AD$4:$AD$6723,$V2783:$Z2783,0)))),-1)</f>
        <v>-1</v>
      </c>
      <c r="Q2783" s="29">
        <f t="array" ref="Q2783">IFERROR(_xlfn._xlws.FILTER(AL$4:AL$6723,(AL$4:AL$6723&gt;=0)*($AB$4:$AB$6723=$C2783)*($AC$4:$AC$6723=$D2783)*(ISNUMBER(_xlfn.XMATCH($AD$4:$AD$6723,$V2783:$Z2783,0)))),-1)</f>
        <v>-1</v>
      </c>
      <c r="R2783" s="29">
        <f t="array" ref="R2783">IFERROR(_xlfn._xlws.FILTER(AM$4:AM$6723,(AM$4:AM$6723&gt;=0)*($AB$4:$AB$6723=$C2783)*($AC$4:$AC$6723=$D2783)*(ISNUMBER(_xlfn.XMATCH($AD$4:$AD$6723,$V2783:$Z2783,0)))),-1)</f>
        <v>-1</v>
      </c>
      <c r="S2783" s="29">
        <f t="array" ref="S2783">IFERROR(_xlfn._xlws.FILTER(AN$4:AN$6723,(AN$4:AN$6723&gt;=0)*($AB$4:$AB$6723=$C2783)*($AC$4:$AC$6723=$D2783)*(ISNUMBER(_xlfn.XMATCH($AD$4:$AD$6723,$V2783:$Z2783,0)))),-1)</f>
        <v>-1</v>
      </c>
      <c r="T2783" s="29">
        <f t="array" ref="T2783">IFERROR(_xlfn._xlws.FILTER(AO$4:AO$6723,(AO$4:AO$6723&gt;=0)*($AB$4:$AB$6723=$C2783)*($AC$4:$AC$6723=$D2783)*(ISNUMBER(_xlfn.XMATCH($AD$4:$AD$6723,$V2783:$Z2783,0)))),-1)</f>
        <v>-1</v>
      </c>
      <c r="V2783" t="s">
        <v>84</v>
      </c>
      <c r="W2783" s="25" t="s">
        <v>85</v>
      </c>
      <c r="AB2783" t="s">
        <v>98</v>
      </c>
      <c r="AC2783" t="s">
        <v>49</v>
      </c>
      <c r="AD2783" s="19" t="s">
        <v>92</v>
      </c>
      <c r="AE2783" s="18">
        <v>-1</v>
      </c>
      <c r="AF2783" s="17">
        <v>-1</v>
      </c>
      <c r="AG2783" s="17">
        <v>-1</v>
      </c>
      <c r="AH2783" s="17">
        <v>-1</v>
      </c>
      <c r="AI2783" s="17">
        <v>-1</v>
      </c>
      <c r="AJ2783" s="17">
        <v>-1</v>
      </c>
      <c r="AK2783" s="17">
        <v>-1</v>
      </c>
      <c r="AL2783" s="17">
        <v>-1</v>
      </c>
      <c r="AM2783" s="17">
        <v>-1</v>
      </c>
      <c r="AN2783" s="17">
        <v>-1</v>
      </c>
      <c r="AO2783" s="17">
        <v>-1</v>
      </c>
    </row>
    <row r="2784" spans="3:41" x14ac:dyDescent="0.25">
      <c r="C2784" t="s">
        <v>102</v>
      </c>
      <c r="D2784" s="6" t="s">
        <v>51</v>
      </c>
      <c r="E2784" t="s">
        <v>13</v>
      </c>
      <c r="F2784" s="6">
        <v>2005</v>
      </c>
      <c r="G2784" s="6" t="s">
        <v>14</v>
      </c>
      <c r="H2784" s="6" t="s">
        <v>15</v>
      </c>
      <c r="I2784" s="6"/>
      <c r="J2784" s="29">
        <f t="array" ref="J2784">IFERROR(_xlfn._xlws.FILTER(AE$4:AE$6723,(AE$4:AE$6723&gt;=0)*($AB$4:$AB$6723=$C2784)*($AC$4:$AC$6723=$D2784)*(ISNUMBER(_xlfn.XMATCH($AD$4:$AD$6723,$V2784:$Z2784,0)))),-1)</f>
        <v>-1</v>
      </c>
      <c r="K2784" s="29">
        <f t="array" ref="K2784">IFERROR(_xlfn._xlws.FILTER(AF$4:AF$6723,(AF$4:AF$6723&gt;=0)*($AB$4:$AB$6723=$C2784)*($AC$4:$AC$6723=$D2784)*(ISNUMBER(_xlfn.XMATCH($AD$4:$AD$6723,$V2784:$Z2784,0)))),-1)</f>
        <v>-1</v>
      </c>
      <c r="L2784" s="29">
        <f t="array" ref="L2784">IFERROR(_xlfn._xlws.FILTER(AG$4:AG$6723,(AG$4:AG$6723&gt;=0)*($AB$4:$AB$6723=$C2784)*($AC$4:$AC$6723=$D2784)*(ISNUMBER(_xlfn.XMATCH($AD$4:$AD$6723,$V2784:$Z2784,0)))),-1)</f>
        <v>-1</v>
      </c>
      <c r="M2784" s="29">
        <f t="array" ref="M2784">IFERROR(_xlfn._xlws.FILTER(AH$4:AH$6723,(AH$4:AH$6723&gt;=0)*($AB$4:$AB$6723=$C2784)*($AC$4:$AC$6723=$D2784)*(ISNUMBER(_xlfn.XMATCH($AD$4:$AD$6723,$V2784:$Z2784,0)))),-1)</f>
        <v>-1</v>
      </c>
      <c r="N2784" s="29">
        <f t="array" ref="N2784">IFERROR(_xlfn._xlws.FILTER(AI$4:AI$6723,(AI$4:AI$6723&gt;=0)*($AB$4:$AB$6723=$C2784)*($AC$4:$AC$6723=$D2784)*(ISNUMBER(_xlfn.XMATCH($AD$4:$AD$6723,$V2784:$Z2784,0)))),-1)</f>
        <v>-1</v>
      </c>
      <c r="O2784" s="29">
        <f t="array" ref="O2784">IFERROR(_xlfn._xlws.FILTER(AJ$4:AJ$6723,(AJ$4:AJ$6723&gt;=0)*($AB$4:$AB$6723=$C2784)*($AC$4:$AC$6723=$D2784)*(ISNUMBER(_xlfn.XMATCH($AD$4:$AD$6723,$V2784:$Z2784,0)))),-1)</f>
        <v>-1</v>
      </c>
      <c r="P2784" s="29">
        <f t="array" ref="P2784">IFERROR(_xlfn._xlws.FILTER(AK$4:AK$6723,(AK$4:AK$6723&gt;=0)*($AB$4:$AB$6723=$C2784)*($AC$4:$AC$6723=$D2784)*(ISNUMBER(_xlfn.XMATCH($AD$4:$AD$6723,$V2784:$Z2784,0)))),-1)</f>
        <v>-1</v>
      </c>
      <c r="Q2784" s="29">
        <f t="array" ref="Q2784">IFERROR(_xlfn._xlws.FILTER(AL$4:AL$6723,(AL$4:AL$6723&gt;=0)*($AB$4:$AB$6723=$C2784)*($AC$4:$AC$6723=$D2784)*(ISNUMBER(_xlfn.XMATCH($AD$4:$AD$6723,$V2784:$Z2784,0)))),-1)</f>
        <v>-1</v>
      </c>
      <c r="R2784" s="29">
        <f t="array" ref="R2784">IFERROR(_xlfn._xlws.FILTER(AM$4:AM$6723,(AM$4:AM$6723&gt;=0)*($AB$4:$AB$6723=$C2784)*($AC$4:$AC$6723=$D2784)*(ISNUMBER(_xlfn.XMATCH($AD$4:$AD$6723,$V2784:$Z2784,0)))),-1)</f>
        <v>-1</v>
      </c>
      <c r="S2784" s="29">
        <f t="array" ref="S2784">IFERROR(_xlfn._xlws.FILTER(AN$4:AN$6723,(AN$4:AN$6723&gt;=0)*($AB$4:$AB$6723=$C2784)*($AC$4:$AC$6723=$D2784)*(ISNUMBER(_xlfn.XMATCH($AD$4:$AD$6723,$V2784:$Z2784,0)))),-1)</f>
        <v>-1</v>
      </c>
      <c r="T2784" s="29">
        <f t="array" ref="T2784">IFERROR(_xlfn._xlws.FILTER(AO$4:AO$6723,(AO$4:AO$6723&gt;=0)*($AB$4:$AB$6723=$C2784)*($AC$4:$AC$6723=$D2784)*(ISNUMBER(_xlfn.XMATCH($AD$4:$AD$6723,$V2784:$Z2784,0)))),-1)</f>
        <v>-1</v>
      </c>
      <c r="V2784" t="s">
        <v>13</v>
      </c>
      <c r="AB2784" t="s">
        <v>98</v>
      </c>
      <c r="AC2784" t="s">
        <v>49</v>
      </c>
      <c r="AD2784" s="19" t="s">
        <v>35</v>
      </c>
      <c r="AE2784" s="18">
        <v>-1</v>
      </c>
      <c r="AF2784" s="17">
        <v>-1</v>
      </c>
      <c r="AG2784" s="17">
        <v>-1</v>
      </c>
      <c r="AH2784" s="17">
        <v>-1</v>
      </c>
      <c r="AI2784" s="17">
        <v>-1</v>
      </c>
      <c r="AJ2784" s="17">
        <v>-1</v>
      </c>
      <c r="AK2784" s="17">
        <v>-1</v>
      </c>
      <c r="AL2784" s="17">
        <v>-1</v>
      </c>
      <c r="AM2784" s="17">
        <v>-1</v>
      </c>
      <c r="AN2784" s="17">
        <v>-1</v>
      </c>
      <c r="AO2784" s="17">
        <v>-1</v>
      </c>
    </row>
    <row r="2785" spans="3:41" x14ac:dyDescent="0.25">
      <c r="C2785" t="s">
        <v>102</v>
      </c>
      <c r="D2785" s="6" t="s">
        <v>51</v>
      </c>
      <c r="E2785" t="s">
        <v>17</v>
      </c>
      <c r="F2785" s="6">
        <v>2005</v>
      </c>
      <c r="G2785" s="6" t="s">
        <v>14</v>
      </c>
      <c r="H2785" s="6" t="s">
        <v>15</v>
      </c>
      <c r="I2785" s="6"/>
      <c r="J2785" s="29">
        <f t="array" ref="J2785">IFERROR(_xlfn._xlws.FILTER(AE$4:AE$6723,(AE$4:AE$6723&gt;=0)*($AB$4:$AB$6723=$C2785)*($AC$4:$AC$6723=$D2785)*(ISNUMBER(_xlfn.XMATCH($AD$4:$AD$6723,$V2785:$Z2785,0)))),-1)</f>
        <v>12.8957534695096</v>
      </c>
      <c r="K2785" s="29">
        <f t="array" ref="K2785">IFERROR(_xlfn._xlws.FILTER(AF$4:AF$6723,(AF$4:AF$6723&gt;=0)*($AB$4:$AB$6723=$C2785)*($AC$4:$AC$6723=$D2785)*(ISNUMBER(_xlfn.XMATCH($AD$4:$AD$6723,$V2785:$Z2785,0)))),-1)</f>
        <v>14.514278602132199</v>
      </c>
      <c r="L2785" s="29">
        <f t="array" ref="L2785">IFERROR(_xlfn._xlws.FILTER(AG$4:AG$6723,(AG$4:AG$6723&gt;=0)*($AB$4:$AB$6723=$C2785)*($AC$4:$AC$6723=$D2785)*(ISNUMBER(_xlfn.XMATCH($AD$4:$AD$6723,$V2785:$Z2785,0)))),-1)</f>
        <v>16.843043999999999</v>
      </c>
      <c r="M2785" s="29">
        <f t="array" ref="M2785">IFERROR(_xlfn._xlws.FILTER(AH$4:AH$6723,(AH$4:AH$6723&gt;=0)*($AB$4:$AB$6723=$C2785)*($AC$4:$AC$6723=$D2785)*(ISNUMBER(_xlfn.XMATCH($AD$4:$AD$6723,$V2785:$Z2785,0)))),-1)</f>
        <v>18.106449000000001</v>
      </c>
      <c r="N2785" s="29">
        <f t="array" ref="N2785">IFERROR(_xlfn._xlws.FILTER(AI$4:AI$6723,(AI$4:AI$6723&gt;=0)*($AB$4:$AB$6723=$C2785)*($AC$4:$AC$6723=$D2785)*(ISNUMBER(_xlfn.XMATCH($AD$4:$AD$6723,$V2785:$Z2785,0)))),-1)</f>
        <v>19.366320000000002</v>
      </c>
      <c r="O2785" s="29">
        <f t="array" ref="O2785">IFERROR(_xlfn._xlws.FILTER(AJ$4:AJ$6723,(AJ$4:AJ$6723&gt;=0)*($AB$4:$AB$6723=$C2785)*($AC$4:$AC$6723=$D2785)*(ISNUMBER(_xlfn.XMATCH($AD$4:$AD$6723,$V2785:$Z2785,0)))),-1)</f>
        <v>20.453025</v>
      </c>
      <c r="P2785" s="29">
        <f t="array" ref="P2785">IFERROR(_xlfn._xlws.FILTER(AK$4:AK$6723,(AK$4:AK$6723&gt;=0)*($AB$4:$AB$6723=$C2785)*($AC$4:$AC$6723=$D2785)*(ISNUMBER(_xlfn.XMATCH($AD$4:$AD$6723,$V2785:$Z2785,0)))),-1)</f>
        <v>21.790644</v>
      </c>
      <c r="Q2785" s="29">
        <f t="array" ref="Q2785">IFERROR(_xlfn._xlws.FILTER(AL$4:AL$6723,(AL$4:AL$6723&gt;=0)*($AB$4:$AB$6723=$C2785)*($AC$4:$AC$6723=$D2785)*(ISNUMBER(_xlfn.XMATCH($AD$4:$AD$6723,$V2785:$Z2785,0)))),-1)</f>
        <v>23.891607</v>
      </c>
      <c r="R2785" s="29">
        <f t="array" ref="R2785">IFERROR(_xlfn._xlws.FILTER(AM$4:AM$6723,(AM$4:AM$6723&gt;=0)*($AB$4:$AB$6723=$C2785)*($AC$4:$AC$6723=$D2785)*(ISNUMBER(_xlfn.XMATCH($AD$4:$AD$6723,$V2785:$Z2785,0)))),-1)</f>
        <v>23.891607</v>
      </c>
      <c r="S2785" s="29">
        <f t="array" ref="S2785">IFERROR(_xlfn._xlws.FILTER(AN$4:AN$6723,(AN$4:AN$6723&gt;=0)*($AB$4:$AB$6723=$C2785)*($AC$4:$AC$6723=$D2785)*(ISNUMBER(_xlfn.XMATCH($AD$4:$AD$6723,$V2785:$Z2785,0)))),-1)</f>
        <v>23.891607</v>
      </c>
      <c r="T2785" s="29">
        <f t="array" ref="T2785">IFERROR(_xlfn._xlws.FILTER(AO$4:AO$6723,(AO$4:AO$6723&gt;=0)*($AB$4:$AB$6723=$C2785)*($AC$4:$AC$6723=$D2785)*(ISNUMBER(_xlfn.XMATCH($AD$4:$AD$6723,$V2785:$Z2785,0)))),-1)</f>
        <v>23.891607</v>
      </c>
      <c r="V2785" t="s">
        <v>17</v>
      </c>
      <c r="AB2785" t="s">
        <v>98</v>
      </c>
      <c r="AC2785" t="s">
        <v>49</v>
      </c>
      <c r="AD2785" s="19" t="s">
        <v>93</v>
      </c>
      <c r="AE2785" s="18">
        <v>-1</v>
      </c>
      <c r="AF2785" s="17">
        <v>-1</v>
      </c>
      <c r="AG2785" s="17">
        <v>-1</v>
      </c>
      <c r="AH2785" s="17">
        <v>-1</v>
      </c>
      <c r="AI2785" s="17">
        <v>-1</v>
      </c>
      <c r="AJ2785" s="17">
        <v>-1</v>
      </c>
      <c r="AK2785" s="17">
        <v>-1</v>
      </c>
      <c r="AL2785" s="17">
        <v>-1</v>
      </c>
      <c r="AM2785" s="17">
        <v>-1</v>
      </c>
      <c r="AN2785" s="17">
        <v>-1</v>
      </c>
      <c r="AO2785" s="17">
        <v>-1</v>
      </c>
    </row>
    <row r="2786" spans="3:41" x14ac:dyDescent="0.25">
      <c r="C2786" t="s">
        <v>102</v>
      </c>
      <c r="D2786" s="6" t="s">
        <v>51</v>
      </c>
      <c r="E2786" t="s">
        <v>18</v>
      </c>
      <c r="F2786" s="6">
        <v>2005</v>
      </c>
      <c r="G2786" s="6" t="s">
        <v>14</v>
      </c>
      <c r="H2786" s="6" t="s">
        <v>15</v>
      </c>
      <c r="I2786" s="6"/>
      <c r="J2786" s="29">
        <f t="array" ref="J2786">IFERROR(_xlfn._xlws.FILTER(AE$4:AE$6723,(AE$4:AE$6723&gt;=0)*($AB$4:$AB$6723=$C2786)*($AC$4:$AC$6723=$D2786)*(ISNUMBER(_xlfn.XMATCH($AD$4:$AD$6723,$V2786:$Z2786,0)))),-1)</f>
        <v>-1</v>
      </c>
      <c r="K2786" s="29">
        <f t="array" ref="K2786">IFERROR(_xlfn._xlws.FILTER(AF$4:AF$6723,(AF$4:AF$6723&gt;=0)*($AB$4:$AB$6723=$C2786)*($AC$4:$AC$6723=$D2786)*(ISNUMBER(_xlfn.XMATCH($AD$4:$AD$6723,$V2786:$Z2786,0)))),-1)</f>
        <v>-1</v>
      </c>
      <c r="L2786" s="29">
        <f t="array" ref="L2786">IFERROR(_xlfn._xlws.FILTER(AG$4:AG$6723,(AG$4:AG$6723&gt;=0)*($AB$4:$AB$6723=$C2786)*($AC$4:$AC$6723=$D2786)*(ISNUMBER(_xlfn.XMATCH($AD$4:$AD$6723,$V2786:$Z2786,0)))),-1)</f>
        <v>-1</v>
      </c>
      <c r="M2786" s="29">
        <f t="array" ref="M2786">IFERROR(_xlfn._xlws.FILTER(AH$4:AH$6723,(AH$4:AH$6723&gt;=0)*($AB$4:$AB$6723=$C2786)*($AC$4:$AC$6723=$D2786)*(ISNUMBER(_xlfn.XMATCH($AD$4:$AD$6723,$V2786:$Z2786,0)))),-1)</f>
        <v>-1</v>
      </c>
      <c r="N2786" s="29">
        <f t="array" ref="N2786">IFERROR(_xlfn._xlws.FILTER(AI$4:AI$6723,(AI$4:AI$6723&gt;=0)*($AB$4:$AB$6723=$C2786)*($AC$4:$AC$6723=$D2786)*(ISNUMBER(_xlfn.XMATCH($AD$4:$AD$6723,$V2786:$Z2786,0)))),-1)</f>
        <v>-1</v>
      </c>
      <c r="O2786" s="29">
        <f t="array" ref="O2786">IFERROR(_xlfn._xlws.FILTER(AJ$4:AJ$6723,(AJ$4:AJ$6723&gt;=0)*($AB$4:$AB$6723=$C2786)*($AC$4:$AC$6723=$D2786)*(ISNUMBER(_xlfn.XMATCH($AD$4:$AD$6723,$V2786:$Z2786,0)))),-1)</f>
        <v>-1</v>
      </c>
      <c r="P2786" s="29">
        <f t="array" ref="P2786">IFERROR(_xlfn._xlws.FILTER(AK$4:AK$6723,(AK$4:AK$6723&gt;=0)*($AB$4:$AB$6723=$C2786)*($AC$4:$AC$6723=$D2786)*(ISNUMBER(_xlfn.XMATCH($AD$4:$AD$6723,$V2786:$Z2786,0)))),-1)</f>
        <v>-1</v>
      </c>
      <c r="Q2786" s="29">
        <f t="array" ref="Q2786">IFERROR(_xlfn._xlws.FILTER(AL$4:AL$6723,(AL$4:AL$6723&gt;=0)*($AB$4:$AB$6723=$C2786)*($AC$4:$AC$6723=$D2786)*(ISNUMBER(_xlfn.XMATCH($AD$4:$AD$6723,$V2786:$Z2786,0)))),-1)</f>
        <v>-1</v>
      </c>
      <c r="R2786" s="29">
        <f t="array" ref="R2786">IFERROR(_xlfn._xlws.FILTER(AM$4:AM$6723,(AM$4:AM$6723&gt;=0)*($AB$4:$AB$6723=$C2786)*($AC$4:$AC$6723=$D2786)*(ISNUMBER(_xlfn.XMATCH($AD$4:$AD$6723,$V2786:$Z2786,0)))),-1)</f>
        <v>-1</v>
      </c>
      <c r="S2786" s="29">
        <f t="array" ref="S2786">IFERROR(_xlfn._xlws.FILTER(AN$4:AN$6723,(AN$4:AN$6723&gt;=0)*($AB$4:$AB$6723=$C2786)*($AC$4:$AC$6723=$D2786)*(ISNUMBER(_xlfn.XMATCH($AD$4:$AD$6723,$V2786:$Z2786,0)))),-1)</f>
        <v>-1</v>
      </c>
      <c r="T2786" s="29">
        <f t="array" ref="T2786">IFERROR(_xlfn._xlws.FILTER(AO$4:AO$6723,(AO$4:AO$6723&gt;=0)*($AB$4:$AB$6723=$C2786)*($AC$4:$AC$6723=$D2786)*(ISNUMBER(_xlfn.XMATCH($AD$4:$AD$6723,$V2786:$Z2786,0)))),-1)</f>
        <v>-1</v>
      </c>
      <c r="V2786" t="s">
        <v>18</v>
      </c>
      <c r="AB2786" t="s">
        <v>98</v>
      </c>
      <c r="AC2786" t="s">
        <v>49</v>
      </c>
      <c r="AD2786" s="19" t="s">
        <v>94</v>
      </c>
      <c r="AE2786" s="18">
        <v>-1</v>
      </c>
      <c r="AF2786" s="17">
        <v>-1</v>
      </c>
      <c r="AG2786" s="17">
        <v>-1</v>
      </c>
      <c r="AH2786" s="17">
        <v>-1</v>
      </c>
      <c r="AI2786" s="17">
        <v>-1</v>
      </c>
      <c r="AJ2786" s="17">
        <v>-1</v>
      </c>
      <c r="AK2786" s="17">
        <v>-1</v>
      </c>
      <c r="AL2786" s="17">
        <v>-1</v>
      </c>
      <c r="AM2786" s="17">
        <v>-1</v>
      </c>
      <c r="AN2786" s="17">
        <v>-1</v>
      </c>
      <c r="AO2786" s="17">
        <v>-1</v>
      </c>
    </row>
    <row r="2787" spans="3:41" x14ac:dyDescent="0.25">
      <c r="C2787" t="s">
        <v>102</v>
      </c>
      <c r="D2787" s="6" t="s">
        <v>51</v>
      </c>
      <c r="E2787" t="s">
        <v>63</v>
      </c>
      <c r="F2787" s="6">
        <v>2005</v>
      </c>
      <c r="G2787" s="6" t="s">
        <v>14</v>
      </c>
      <c r="H2787" s="6" t="s">
        <v>15</v>
      </c>
      <c r="J2787" s="29">
        <f t="array" ref="J2787">IFERROR(_xlfn._xlws.FILTER(AE$4:AE$6723,(AE$4:AE$6723&gt;=0)*($AB$4:$AB$6723=$C2787)*($AC$4:$AC$6723=$D2787)*(ISNUMBER(_xlfn.XMATCH($AD$4:$AD$6723,$V2787:$Z2787,0)))),-1)</f>
        <v>-1</v>
      </c>
      <c r="K2787" s="29">
        <f t="array" ref="K2787">IFERROR(_xlfn._xlws.FILTER(AF$4:AF$6723,(AF$4:AF$6723&gt;=0)*($AB$4:$AB$6723=$C2787)*($AC$4:$AC$6723=$D2787)*(ISNUMBER(_xlfn.XMATCH($AD$4:$AD$6723,$V2787:$Z2787,0)))),-1)</f>
        <v>-1</v>
      </c>
      <c r="L2787" s="29">
        <f t="array" ref="L2787">IFERROR(_xlfn._xlws.FILTER(AG$4:AG$6723,(AG$4:AG$6723&gt;=0)*($AB$4:$AB$6723=$C2787)*($AC$4:$AC$6723=$D2787)*(ISNUMBER(_xlfn.XMATCH($AD$4:$AD$6723,$V2787:$Z2787,0)))),-1)</f>
        <v>-1</v>
      </c>
      <c r="M2787" s="29">
        <f t="array" ref="M2787">IFERROR(_xlfn._xlws.FILTER(AH$4:AH$6723,(AH$4:AH$6723&gt;=0)*($AB$4:$AB$6723=$C2787)*($AC$4:$AC$6723=$D2787)*(ISNUMBER(_xlfn.XMATCH($AD$4:$AD$6723,$V2787:$Z2787,0)))),-1)</f>
        <v>-1</v>
      </c>
      <c r="N2787" s="29">
        <f t="array" ref="N2787">IFERROR(_xlfn._xlws.FILTER(AI$4:AI$6723,(AI$4:AI$6723&gt;=0)*($AB$4:$AB$6723=$C2787)*($AC$4:$AC$6723=$D2787)*(ISNUMBER(_xlfn.XMATCH($AD$4:$AD$6723,$V2787:$Z2787,0)))),-1)</f>
        <v>-1</v>
      </c>
      <c r="O2787" s="29">
        <f t="array" ref="O2787">IFERROR(_xlfn._xlws.FILTER(AJ$4:AJ$6723,(AJ$4:AJ$6723&gt;=0)*($AB$4:$AB$6723=$C2787)*($AC$4:$AC$6723=$D2787)*(ISNUMBER(_xlfn.XMATCH($AD$4:$AD$6723,$V2787:$Z2787,0)))),-1)</f>
        <v>-1</v>
      </c>
      <c r="P2787" s="29">
        <f t="array" ref="P2787">IFERROR(_xlfn._xlws.FILTER(AK$4:AK$6723,(AK$4:AK$6723&gt;=0)*($AB$4:$AB$6723=$C2787)*($AC$4:$AC$6723=$D2787)*(ISNUMBER(_xlfn.XMATCH($AD$4:$AD$6723,$V2787:$Z2787,0)))),-1)</f>
        <v>-1</v>
      </c>
      <c r="Q2787" s="29">
        <f t="array" ref="Q2787">IFERROR(_xlfn._xlws.FILTER(AL$4:AL$6723,(AL$4:AL$6723&gt;=0)*($AB$4:$AB$6723=$C2787)*($AC$4:$AC$6723=$D2787)*(ISNUMBER(_xlfn.XMATCH($AD$4:$AD$6723,$V2787:$Z2787,0)))),-1)</f>
        <v>-1</v>
      </c>
      <c r="R2787" s="29">
        <f t="array" ref="R2787">IFERROR(_xlfn._xlws.FILTER(AM$4:AM$6723,(AM$4:AM$6723&gt;=0)*($AB$4:$AB$6723=$C2787)*($AC$4:$AC$6723=$D2787)*(ISNUMBER(_xlfn.XMATCH($AD$4:$AD$6723,$V2787:$Z2787,0)))),-1)</f>
        <v>-1</v>
      </c>
      <c r="S2787" s="29">
        <f t="array" ref="S2787">IFERROR(_xlfn._xlws.FILTER(AN$4:AN$6723,(AN$4:AN$6723&gt;=0)*($AB$4:$AB$6723=$C2787)*($AC$4:$AC$6723=$D2787)*(ISNUMBER(_xlfn.XMATCH($AD$4:$AD$6723,$V2787:$Z2787,0)))),-1)</f>
        <v>-1</v>
      </c>
      <c r="T2787" s="29">
        <f t="array" ref="T2787">IFERROR(_xlfn._xlws.FILTER(AO$4:AO$6723,(AO$4:AO$6723&gt;=0)*($AB$4:$AB$6723=$C2787)*($AC$4:$AC$6723=$D2787)*(ISNUMBER(_xlfn.XMATCH($AD$4:$AD$6723,$V2787:$Z2787,0)))),-1)</f>
        <v>-1</v>
      </c>
      <c r="V2787" t="s">
        <v>63</v>
      </c>
      <c r="AB2787" t="s">
        <v>98</v>
      </c>
      <c r="AC2787" t="s">
        <v>49</v>
      </c>
      <c r="AD2787" s="19" t="s">
        <v>84</v>
      </c>
      <c r="AE2787" s="18">
        <v>-1</v>
      </c>
      <c r="AF2787" s="17">
        <v>-1</v>
      </c>
      <c r="AG2787" s="17">
        <v>-1</v>
      </c>
      <c r="AH2787" s="17">
        <v>-1</v>
      </c>
      <c r="AI2787" s="17">
        <v>-1</v>
      </c>
      <c r="AJ2787" s="17">
        <v>-1</v>
      </c>
      <c r="AK2787" s="17">
        <v>-1</v>
      </c>
      <c r="AL2787" s="17">
        <v>-1</v>
      </c>
      <c r="AM2787" s="17">
        <v>-1</v>
      </c>
      <c r="AN2787" s="17">
        <v>-1</v>
      </c>
      <c r="AO2787" s="17">
        <v>-1</v>
      </c>
    </row>
    <row r="2788" spans="3:41" x14ac:dyDescent="0.25">
      <c r="C2788" t="s">
        <v>102</v>
      </c>
      <c r="D2788" s="6" t="s">
        <v>51</v>
      </c>
      <c r="E2788" t="s">
        <v>21</v>
      </c>
      <c r="F2788" s="6">
        <v>2005</v>
      </c>
      <c r="G2788" s="6" t="s">
        <v>14</v>
      </c>
      <c r="H2788" s="6" t="s">
        <v>15</v>
      </c>
      <c r="J2788" s="29">
        <f t="array" ref="J2788">IFERROR(_xlfn._xlws.FILTER(AE$4:AE$6723,(AE$4:AE$6723&gt;=0)*($AB$4:$AB$6723=$C2788)*($AC$4:$AC$6723=$D2788)*(ISNUMBER(_xlfn.XMATCH($AD$4:$AD$6723,$V2788:$Z2788,0)))),-1)</f>
        <v>-1</v>
      </c>
      <c r="K2788" s="29">
        <f t="array" ref="K2788">IFERROR(_xlfn._xlws.FILTER(AF$4:AF$6723,(AF$4:AF$6723&gt;=0)*($AB$4:$AB$6723=$C2788)*($AC$4:$AC$6723=$D2788)*(ISNUMBER(_xlfn.XMATCH($AD$4:$AD$6723,$V2788:$Z2788,0)))),-1)</f>
        <v>-1</v>
      </c>
      <c r="L2788" s="29">
        <f t="array" ref="L2788">IFERROR(_xlfn._xlws.FILTER(AG$4:AG$6723,(AG$4:AG$6723&gt;=0)*($AB$4:$AB$6723=$C2788)*($AC$4:$AC$6723=$D2788)*(ISNUMBER(_xlfn.XMATCH($AD$4:$AD$6723,$V2788:$Z2788,0)))),-1)</f>
        <v>-1</v>
      </c>
      <c r="M2788" s="29">
        <f t="array" ref="M2788">IFERROR(_xlfn._xlws.FILTER(AH$4:AH$6723,(AH$4:AH$6723&gt;=0)*($AB$4:$AB$6723=$C2788)*($AC$4:$AC$6723=$D2788)*(ISNUMBER(_xlfn.XMATCH($AD$4:$AD$6723,$V2788:$Z2788,0)))),-1)</f>
        <v>-1</v>
      </c>
      <c r="N2788" s="29">
        <f t="array" ref="N2788">IFERROR(_xlfn._xlws.FILTER(AI$4:AI$6723,(AI$4:AI$6723&gt;=0)*($AB$4:$AB$6723=$C2788)*($AC$4:$AC$6723=$D2788)*(ISNUMBER(_xlfn.XMATCH($AD$4:$AD$6723,$V2788:$Z2788,0)))),-1)</f>
        <v>-1</v>
      </c>
      <c r="O2788" s="29">
        <f t="array" ref="O2788">IFERROR(_xlfn._xlws.FILTER(AJ$4:AJ$6723,(AJ$4:AJ$6723&gt;=0)*($AB$4:$AB$6723=$C2788)*($AC$4:$AC$6723=$D2788)*(ISNUMBER(_xlfn.XMATCH($AD$4:$AD$6723,$V2788:$Z2788,0)))),-1)</f>
        <v>-1</v>
      </c>
      <c r="P2788" s="29">
        <f t="array" ref="P2788">IFERROR(_xlfn._xlws.FILTER(AK$4:AK$6723,(AK$4:AK$6723&gt;=0)*($AB$4:$AB$6723=$C2788)*($AC$4:$AC$6723=$D2788)*(ISNUMBER(_xlfn.XMATCH($AD$4:$AD$6723,$V2788:$Z2788,0)))),-1)</f>
        <v>-1</v>
      </c>
      <c r="Q2788" s="29">
        <f t="array" ref="Q2788">IFERROR(_xlfn._xlws.FILTER(AL$4:AL$6723,(AL$4:AL$6723&gt;=0)*($AB$4:$AB$6723=$C2788)*($AC$4:$AC$6723=$D2788)*(ISNUMBER(_xlfn.XMATCH($AD$4:$AD$6723,$V2788:$Z2788,0)))),-1)</f>
        <v>-1</v>
      </c>
      <c r="R2788" s="29">
        <f t="array" ref="R2788">IFERROR(_xlfn._xlws.FILTER(AM$4:AM$6723,(AM$4:AM$6723&gt;=0)*($AB$4:$AB$6723=$C2788)*($AC$4:$AC$6723=$D2788)*(ISNUMBER(_xlfn.XMATCH($AD$4:$AD$6723,$V2788:$Z2788,0)))),-1)</f>
        <v>-1</v>
      </c>
      <c r="S2788" s="29">
        <f t="array" ref="S2788">IFERROR(_xlfn._xlws.FILTER(AN$4:AN$6723,(AN$4:AN$6723&gt;=0)*($AB$4:$AB$6723=$C2788)*($AC$4:$AC$6723=$D2788)*(ISNUMBER(_xlfn.XMATCH($AD$4:$AD$6723,$V2788:$Z2788,0)))),-1)</f>
        <v>-1</v>
      </c>
      <c r="T2788" s="29">
        <f t="array" ref="T2788">IFERROR(_xlfn._xlws.FILTER(AO$4:AO$6723,(AO$4:AO$6723&gt;=0)*($AB$4:$AB$6723=$C2788)*($AC$4:$AC$6723=$D2788)*(ISNUMBER(_xlfn.XMATCH($AD$4:$AD$6723,$V2788:$Z2788,0)))),-1)</f>
        <v>-1</v>
      </c>
      <c r="V2788" t="s">
        <v>21</v>
      </c>
      <c r="AB2788" t="s">
        <v>98</v>
      </c>
      <c r="AC2788" t="s">
        <v>50</v>
      </c>
      <c r="AD2788" s="19" t="s">
        <v>63</v>
      </c>
      <c r="AE2788" s="18">
        <v>16.178930165836391</v>
      </c>
      <c r="AF2788" s="17">
        <v>19.758607729371299</v>
      </c>
      <c r="AG2788" s="17">
        <v>26.301127570682301</v>
      </c>
      <c r="AH2788" s="17">
        <v>28.399383995329</v>
      </c>
      <c r="AI2788" s="17">
        <v>34.1640591716789</v>
      </c>
      <c r="AJ2788" s="17">
        <v>35.9141589461275</v>
      </c>
      <c r="AK2788" s="17">
        <v>37.042841149925103</v>
      </c>
      <c r="AL2788" s="17">
        <v>37.505142592284798</v>
      </c>
      <c r="AM2788" s="17">
        <v>38.515141811725101</v>
      </c>
      <c r="AN2788" s="17">
        <v>38.515141811725101</v>
      </c>
      <c r="AO2788" s="17">
        <v>38.515141811725101</v>
      </c>
    </row>
    <row r="2789" spans="3:41" x14ac:dyDescent="0.25">
      <c r="C2789" t="s">
        <v>102</v>
      </c>
      <c r="D2789" s="6" t="s">
        <v>51</v>
      </c>
      <c r="E2789" t="s">
        <v>22</v>
      </c>
      <c r="F2789" s="6">
        <v>2005</v>
      </c>
      <c r="G2789" s="6" t="s">
        <v>14</v>
      </c>
      <c r="H2789" s="6" t="s">
        <v>15</v>
      </c>
      <c r="J2789" s="29">
        <f t="array" ref="J2789">IFERROR(_xlfn._xlws.FILTER(AE$4:AE$6723,(AE$4:AE$6723&gt;=0)*($AB$4:$AB$6723=$C2789)*($AC$4:$AC$6723=$D2789)*(ISNUMBER(_xlfn.XMATCH($AD$4:$AD$6723,$V2789:$Z2789,0)))),-1)</f>
        <v>-1</v>
      </c>
      <c r="K2789" s="29">
        <f t="array" ref="K2789">IFERROR(_xlfn._xlws.FILTER(AF$4:AF$6723,(AF$4:AF$6723&gt;=0)*($AB$4:$AB$6723=$C2789)*($AC$4:$AC$6723=$D2789)*(ISNUMBER(_xlfn.XMATCH($AD$4:$AD$6723,$V2789:$Z2789,0)))),-1)</f>
        <v>-1</v>
      </c>
      <c r="L2789" s="29">
        <f t="array" ref="L2789">IFERROR(_xlfn._xlws.FILTER(AG$4:AG$6723,(AG$4:AG$6723&gt;=0)*($AB$4:$AB$6723=$C2789)*($AC$4:$AC$6723=$D2789)*(ISNUMBER(_xlfn.XMATCH($AD$4:$AD$6723,$V2789:$Z2789,0)))),-1)</f>
        <v>-1</v>
      </c>
      <c r="M2789" s="29">
        <f t="array" ref="M2789">IFERROR(_xlfn._xlws.FILTER(AH$4:AH$6723,(AH$4:AH$6723&gt;=0)*($AB$4:$AB$6723=$C2789)*($AC$4:$AC$6723=$D2789)*(ISNUMBER(_xlfn.XMATCH($AD$4:$AD$6723,$V2789:$Z2789,0)))),-1)</f>
        <v>-1</v>
      </c>
      <c r="N2789" s="29">
        <f t="array" ref="N2789">IFERROR(_xlfn._xlws.FILTER(AI$4:AI$6723,(AI$4:AI$6723&gt;=0)*($AB$4:$AB$6723=$C2789)*($AC$4:$AC$6723=$D2789)*(ISNUMBER(_xlfn.XMATCH($AD$4:$AD$6723,$V2789:$Z2789,0)))),-1)</f>
        <v>-1</v>
      </c>
      <c r="O2789" s="29">
        <f t="array" ref="O2789">IFERROR(_xlfn._xlws.FILTER(AJ$4:AJ$6723,(AJ$4:AJ$6723&gt;=0)*($AB$4:$AB$6723=$C2789)*($AC$4:$AC$6723=$D2789)*(ISNUMBER(_xlfn.XMATCH($AD$4:$AD$6723,$V2789:$Z2789,0)))),-1)</f>
        <v>-1</v>
      </c>
      <c r="P2789" s="29">
        <f t="array" ref="P2789">IFERROR(_xlfn._xlws.FILTER(AK$4:AK$6723,(AK$4:AK$6723&gt;=0)*($AB$4:$AB$6723=$C2789)*($AC$4:$AC$6723=$D2789)*(ISNUMBER(_xlfn.XMATCH($AD$4:$AD$6723,$V2789:$Z2789,0)))),-1)</f>
        <v>-1</v>
      </c>
      <c r="Q2789" s="29">
        <f t="array" ref="Q2789">IFERROR(_xlfn._xlws.FILTER(AL$4:AL$6723,(AL$4:AL$6723&gt;=0)*($AB$4:$AB$6723=$C2789)*($AC$4:$AC$6723=$D2789)*(ISNUMBER(_xlfn.XMATCH($AD$4:$AD$6723,$V2789:$Z2789,0)))),-1)</f>
        <v>-1</v>
      </c>
      <c r="R2789" s="29">
        <f t="array" ref="R2789">IFERROR(_xlfn._xlws.FILTER(AM$4:AM$6723,(AM$4:AM$6723&gt;=0)*($AB$4:$AB$6723=$C2789)*($AC$4:$AC$6723=$D2789)*(ISNUMBER(_xlfn.XMATCH($AD$4:$AD$6723,$V2789:$Z2789,0)))),-1)</f>
        <v>-1</v>
      </c>
      <c r="S2789" s="29">
        <f t="array" ref="S2789">IFERROR(_xlfn._xlws.FILTER(AN$4:AN$6723,(AN$4:AN$6723&gt;=0)*($AB$4:$AB$6723=$C2789)*($AC$4:$AC$6723=$D2789)*(ISNUMBER(_xlfn.XMATCH($AD$4:$AD$6723,$V2789:$Z2789,0)))),-1)</f>
        <v>-1</v>
      </c>
      <c r="T2789" s="29">
        <f t="array" ref="T2789">IFERROR(_xlfn._xlws.FILTER(AO$4:AO$6723,(AO$4:AO$6723&gt;=0)*($AB$4:$AB$6723=$C2789)*($AC$4:$AC$6723=$D2789)*(ISNUMBER(_xlfn.XMATCH($AD$4:$AD$6723,$V2789:$Z2789,0)))),-1)</f>
        <v>-1</v>
      </c>
      <c r="V2789" s="19" t="s">
        <v>66</v>
      </c>
      <c r="W2789" s="19" t="s">
        <v>67</v>
      </c>
      <c r="X2789" s="19" t="s">
        <v>68</v>
      </c>
      <c r="Y2789" s="19" t="s">
        <v>69</v>
      </c>
      <c r="Z2789" s="19" t="s">
        <v>70</v>
      </c>
      <c r="AB2789" t="s">
        <v>98</v>
      </c>
      <c r="AC2789" t="s">
        <v>50</v>
      </c>
      <c r="AD2789" s="19" t="s">
        <v>13</v>
      </c>
      <c r="AE2789" s="18">
        <v>25.894454135383508</v>
      </c>
      <c r="AF2789" s="17">
        <v>31.806651187806601</v>
      </c>
      <c r="AG2789" s="17">
        <v>42.233207539989401</v>
      </c>
      <c r="AH2789" s="17">
        <v>45.888224942532901</v>
      </c>
      <c r="AI2789" s="17">
        <v>49.439286694529301</v>
      </c>
      <c r="AJ2789" s="17">
        <v>65.487499006307601</v>
      </c>
      <c r="AK2789" s="17">
        <v>63.017397521267597</v>
      </c>
      <c r="AL2789" s="17">
        <v>60.668355586751296</v>
      </c>
      <c r="AM2789" s="17">
        <v>58.434440080228498</v>
      </c>
      <c r="AN2789" s="17">
        <v>58.434440080228498</v>
      </c>
      <c r="AO2789" s="17">
        <v>58.434440080228498</v>
      </c>
    </row>
    <row r="2790" spans="3:41" x14ac:dyDescent="0.25">
      <c r="C2790" t="s">
        <v>102</v>
      </c>
      <c r="D2790" s="6" t="s">
        <v>51</v>
      </c>
      <c r="E2790" t="s">
        <v>23</v>
      </c>
      <c r="F2790" s="6">
        <v>2005</v>
      </c>
      <c r="G2790" s="6" t="s">
        <v>14</v>
      </c>
      <c r="H2790" s="6" t="s">
        <v>15</v>
      </c>
      <c r="J2790" s="29">
        <f t="array" ref="J2790">IFERROR(_xlfn._xlws.FILTER(AE$4:AE$6723,(AE$4:AE$6723&gt;=0)*($AB$4:$AB$6723=$C2790)*($AC$4:$AC$6723=$D2790)*(ISNUMBER(_xlfn.XMATCH($AD$4:$AD$6723,$V2790:$Z2790,0)))),-1)</f>
        <v>-1</v>
      </c>
      <c r="K2790" s="29">
        <f t="array" ref="K2790">IFERROR(_xlfn._xlws.FILTER(AF$4:AF$6723,(AF$4:AF$6723&gt;=0)*($AB$4:$AB$6723=$C2790)*($AC$4:$AC$6723=$D2790)*(ISNUMBER(_xlfn.XMATCH($AD$4:$AD$6723,$V2790:$Z2790,0)))),-1)</f>
        <v>-1</v>
      </c>
      <c r="L2790" s="29">
        <f t="array" ref="L2790">IFERROR(_xlfn._xlws.FILTER(AG$4:AG$6723,(AG$4:AG$6723&gt;=0)*($AB$4:$AB$6723=$C2790)*($AC$4:$AC$6723=$D2790)*(ISNUMBER(_xlfn.XMATCH($AD$4:$AD$6723,$V2790:$Z2790,0)))),-1)</f>
        <v>-1</v>
      </c>
      <c r="M2790" s="29">
        <f t="array" ref="M2790">IFERROR(_xlfn._xlws.FILTER(AH$4:AH$6723,(AH$4:AH$6723&gt;=0)*($AB$4:$AB$6723=$C2790)*($AC$4:$AC$6723=$D2790)*(ISNUMBER(_xlfn.XMATCH($AD$4:$AD$6723,$V2790:$Z2790,0)))),-1)</f>
        <v>-1</v>
      </c>
      <c r="N2790" s="29">
        <f t="array" ref="N2790">IFERROR(_xlfn._xlws.FILTER(AI$4:AI$6723,(AI$4:AI$6723&gt;=0)*($AB$4:$AB$6723=$C2790)*($AC$4:$AC$6723=$D2790)*(ISNUMBER(_xlfn.XMATCH($AD$4:$AD$6723,$V2790:$Z2790,0)))),-1)</f>
        <v>-1</v>
      </c>
      <c r="O2790" s="29">
        <f t="array" ref="O2790">IFERROR(_xlfn._xlws.FILTER(AJ$4:AJ$6723,(AJ$4:AJ$6723&gt;=0)*($AB$4:$AB$6723=$C2790)*($AC$4:$AC$6723=$D2790)*(ISNUMBER(_xlfn.XMATCH($AD$4:$AD$6723,$V2790:$Z2790,0)))),-1)</f>
        <v>-1</v>
      </c>
      <c r="P2790" s="29">
        <f t="array" ref="P2790">IFERROR(_xlfn._xlws.FILTER(AK$4:AK$6723,(AK$4:AK$6723&gt;=0)*($AB$4:$AB$6723=$C2790)*($AC$4:$AC$6723=$D2790)*(ISNUMBER(_xlfn.XMATCH($AD$4:$AD$6723,$V2790:$Z2790,0)))),-1)</f>
        <v>-1</v>
      </c>
      <c r="Q2790" s="29">
        <f t="array" ref="Q2790">IFERROR(_xlfn._xlws.FILTER(AL$4:AL$6723,(AL$4:AL$6723&gt;=0)*($AB$4:$AB$6723=$C2790)*($AC$4:$AC$6723=$D2790)*(ISNUMBER(_xlfn.XMATCH($AD$4:$AD$6723,$V2790:$Z2790,0)))),-1)</f>
        <v>-1</v>
      </c>
      <c r="R2790" s="29">
        <f t="array" ref="R2790">IFERROR(_xlfn._xlws.FILTER(AM$4:AM$6723,(AM$4:AM$6723&gt;=0)*($AB$4:$AB$6723=$C2790)*($AC$4:$AC$6723=$D2790)*(ISNUMBER(_xlfn.XMATCH($AD$4:$AD$6723,$V2790:$Z2790,0)))),-1)</f>
        <v>-1</v>
      </c>
      <c r="S2790" s="29">
        <f t="array" ref="S2790">IFERROR(_xlfn._xlws.FILTER(AN$4:AN$6723,(AN$4:AN$6723&gt;=0)*($AB$4:$AB$6723=$C2790)*($AC$4:$AC$6723=$D2790)*(ISNUMBER(_xlfn.XMATCH($AD$4:$AD$6723,$V2790:$Z2790,0)))),-1)</f>
        <v>-1</v>
      </c>
      <c r="T2790" s="29">
        <f t="array" ref="T2790">IFERROR(_xlfn._xlws.FILTER(AO$4:AO$6723,(AO$4:AO$6723&gt;=0)*($AB$4:$AB$6723=$C2790)*($AC$4:$AC$6723=$D2790)*(ISNUMBER(_xlfn.XMATCH($AD$4:$AD$6723,$V2790:$Z2790,0)))),-1)</f>
        <v>-1</v>
      </c>
      <c r="V2790" t="s">
        <v>70</v>
      </c>
      <c r="AB2790" t="s">
        <v>98</v>
      </c>
      <c r="AC2790" t="s">
        <v>50</v>
      </c>
      <c r="AD2790" s="19" t="s">
        <v>64</v>
      </c>
      <c r="AE2790" s="18">
        <v>-1</v>
      </c>
      <c r="AF2790" s="17">
        <v>-1</v>
      </c>
      <c r="AG2790" s="17">
        <v>-1</v>
      </c>
      <c r="AH2790" s="17">
        <v>-1</v>
      </c>
      <c r="AI2790" s="17">
        <v>-1</v>
      </c>
      <c r="AJ2790" s="17">
        <v>-1</v>
      </c>
      <c r="AK2790" s="17">
        <v>-1</v>
      </c>
      <c r="AL2790" s="17">
        <v>-1</v>
      </c>
      <c r="AM2790" s="17">
        <v>-1</v>
      </c>
      <c r="AN2790" s="17">
        <v>-1</v>
      </c>
      <c r="AO2790" s="17">
        <v>-1</v>
      </c>
    </row>
    <row r="2791" spans="3:41" x14ac:dyDescent="0.25">
      <c r="C2791" t="s">
        <v>102</v>
      </c>
      <c r="D2791" s="6" t="s">
        <v>51</v>
      </c>
      <c r="E2791" t="s">
        <v>24</v>
      </c>
      <c r="F2791" s="6">
        <v>2005</v>
      </c>
      <c r="G2791" s="6" t="s">
        <v>14</v>
      </c>
      <c r="H2791" s="6" t="s">
        <v>15</v>
      </c>
      <c r="J2791" s="29">
        <f t="array" ref="J2791">IFERROR(_xlfn._xlws.FILTER(AE$4:AE$6723,(AE$4:AE$6723&gt;=0)*($AB$4:$AB$6723=$C2791)*($AC$4:$AC$6723=$D2791)*(ISNUMBER(_xlfn.XMATCH($AD$4:$AD$6723,$V2791:$Z2791,0)))),-1)</f>
        <v>-1</v>
      </c>
      <c r="K2791" s="29">
        <f t="array" ref="K2791">IFERROR(_xlfn._xlws.FILTER(AF$4:AF$6723,(AF$4:AF$6723&gt;=0)*($AB$4:$AB$6723=$C2791)*($AC$4:$AC$6723=$D2791)*(ISNUMBER(_xlfn.XMATCH($AD$4:$AD$6723,$V2791:$Z2791,0)))),-1)</f>
        <v>-1</v>
      </c>
      <c r="L2791" s="29">
        <f t="array" ref="L2791">IFERROR(_xlfn._xlws.FILTER(AG$4:AG$6723,(AG$4:AG$6723&gt;=0)*($AB$4:$AB$6723=$C2791)*($AC$4:$AC$6723=$D2791)*(ISNUMBER(_xlfn.XMATCH($AD$4:$AD$6723,$V2791:$Z2791,0)))),-1)</f>
        <v>-1</v>
      </c>
      <c r="M2791" s="29">
        <f t="array" ref="M2791">IFERROR(_xlfn._xlws.FILTER(AH$4:AH$6723,(AH$4:AH$6723&gt;=0)*($AB$4:$AB$6723=$C2791)*($AC$4:$AC$6723=$D2791)*(ISNUMBER(_xlfn.XMATCH($AD$4:$AD$6723,$V2791:$Z2791,0)))),-1)</f>
        <v>-1</v>
      </c>
      <c r="N2791" s="29">
        <f t="array" ref="N2791">IFERROR(_xlfn._xlws.FILTER(AI$4:AI$6723,(AI$4:AI$6723&gt;=0)*($AB$4:$AB$6723=$C2791)*($AC$4:$AC$6723=$D2791)*(ISNUMBER(_xlfn.XMATCH($AD$4:$AD$6723,$V2791:$Z2791,0)))),-1)</f>
        <v>-1</v>
      </c>
      <c r="O2791" s="29">
        <f t="array" ref="O2791">IFERROR(_xlfn._xlws.FILTER(AJ$4:AJ$6723,(AJ$4:AJ$6723&gt;=0)*($AB$4:$AB$6723=$C2791)*($AC$4:$AC$6723=$D2791)*(ISNUMBER(_xlfn.XMATCH($AD$4:$AD$6723,$V2791:$Z2791,0)))),-1)</f>
        <v>-1</v>
      </c>
      <c r="P2791" s="29">
        <f t="array" ref="P2791">IFERROR(_xlfn._xlws.FILTER(AK$4:AK$6723,(AK$4:AK$6723&gt;=0)*($AB$4:$AB$6723=$C2791)*($AC$4:$AC$6723=$D2791)*(ISNUMBER(_xlfn.XMATCH($AD$4:$AD$6723,$V2791:$Z2791,0)))),-1)</f>
        <v>-1</v>
      </c>
      <c r="Q2791" s="29">
        <f t="array" ref="Q2791">IFERROR(_xlfn._xlws.FILTER(AL$4:AL$6723,(AL$4:AL$6723&gt;=0)*($AB$4:$AB$6723=$C2791)*($AC$4:$AC$6723=$D2791)*(ISNUMBER(_xlfn.XMATCH($AD$4:$AD$6723,$V2791:$Z2791,0)))),-1)</f>
        <v>-1</v>
      </c>
      <c r="R2791" s="29">
        <f t="array" ref="R2791">IFERROR(_xlfn._xlws.FILTER(AM$4:AM$6723,(AM$4:AM$6723&gt;=0)*($AB$4:$AB$6723=$C2791)*($AC$4:$AC$6723=$D2791)*(ISNUMBER(_xlfn.XMATCH($AD$4:$AD$6723,$V2791:$Z2791,0)))),-1)</f>
        <v>-1</v>
      </c>
      <c r="S2791" s="29">
        <f t="array" ref="S2791">IFERROR(_xlfn._xlws.FILTER(AN$4:AN$6723,(AN$4:AN$6723&gt;=0)*($AB$4:$AB$6723=$C2791)*($AC$4:$AC$6723=$D2791)*(ISNUMBER(_xlfn.XMATCH($AD$4:$AD$6723,$V2791:$Z2791,0)))),-1)</f>
        <v>-1</v>
      </c>
      <c r="T2791" s="29">
        <f t="array" ref="T2791">IFERROR(_xlfn._xlws.FILTER(AO$4:AO$6723,(AO$4:AO$6723&gt;=0)*($AB$4:$AB$6723=$C2791)*($AC$4:$AC$6723=$D2791)*(ISNUMBER(_xlfn.XMATCH($AD$4:$AD$6723,$V2791:$Z2791,0)))),-1)</f>
        <v>-1</v>
      </c>
      <c r="V2791" t="s">
        <v>72</v>
      </c>
      <c r="W2791" s="25" t="s">
        <v>58</v>
      </c>
      <c r="X2791" s="25" t="s">
        <v>59</v>
      </c>
      <c r="Y2791" s="25" t="s">
        <v>73</v>
      </c>
      <c r="AB2791" t="s">
        <v>98</v>
      </c>
      <c r="AC2791" t="s">
        <v>50</v>
      </c>
      <c r="AD2791" s="19" t="s">
        <v>65</v>
      </c>
      <c r="AE2791" s="18">
        <v>-1</v>
      </c>
      <c r="AF2791" s="17">
        <v>-1</v>
      </c>
      <c r="AG2791" s="17">
        <v>-1</v>
      </c>
      <c r="AH2791" s="17">
        <v>-1</v>
      </c>
      <c r="AI2791" s="17">
        <v>-1</v>
      </c>
      <c r="AJ2791" s="17">
        <v>-1</v>
      </c>
      <c r="AK2791" s="17">
        <v>-1</v>
      </c>
      <c r="AL2791" s="17">
        <v>-1</v>
      </c>
      <c r="AM2791" s="17">
        <v>-1</v>
      </c>
      <c r="AN2791" s="17">
        <v>-1</v>
      </c>
      <c r="AO2791" s="17">
        <v>-1</v>
      </c>
    </row>
    <row r="2792" spans="3:41" x14ac:dyDescent="0.25">
      <c r="C2792" t="s">
        <v>102</v>
      </c>
      <c r="D2792" s="6" t="s">
        <v>51</v>
      </c>
      <c r="E2792" t="s">
        <v>25</v>
      </c>
      <c r="F2792" s="6">
        <v>2005</v>
      </c>
      <c r="G2792" s="6" t="s">
        <v>14</v>
      </c>
      <c r="H2792" s="6" t="s">
        <v>15</v>
      </c>
      <c r="J2792" s="29">
        <f t="array" ref="J2792">IFERROR(_xlfn._xlws.FILTER(AE$4:AE$6723,(AE$4:AE$6723&gt;=0)*($AB$4:$AB$6723=$C2792)*($AC$4:$AC$6723=$D2792)*(ISNUMBER(_xlfn.XMATCH($AD$4:$AD$6723,$V2792:$Z2792,0)))),-1)</f>
        <v>-1</v>
      </c>
      <c r="K2792" s="29">
        <f t="array" ref="K2792">IFERROR(_xlfn._xlws.FILTER(AF$4:AF$6723,(AF$4:AF$6723&gt;=0)*($AB$4:$AB$6723=$C2792)*($AC$4:$AC$6723=$D2792)*(ISNUMBER(_xlfn.XMATCH($AD$4:$AD$6723,$V2792:$Z2792,0)))),-1)</f>
        <v>-1</v>
      </c>
      <c r="L2792" s="29">
        <f t="array" ref="L2792">IFERROR(_xlfn._xlws.FILTER(AG$4:AG$6723,(AG$4:AG$6723&gt;=0)*($AB$4:$AB$6723=$C2792)*($AC$4:$AC$6723=$D2792)*(ISNUMBER(_xlfn.XMATCH($AD$4:$AD$6723,$V2792:$Z2792,0)))),-1)</f>
        <v>-1</v>
      </c>
      <c r="M2792" s="29">
        <f t="array" ref="M2792">IFERROR(_xlfn._xlws.FILTER(AH$4:AH$6723,(AH$4:AH$6723&gt;=0)*($AB$4:$AB$6723=$C2792)*($AC$4:$AC$6723=$D2792)*(ISNUMBER(_xlfn.XMATCH($AD$4:$AD$6723,$V2792:$Z2792,0)))),-1)</f>
        <v>-1</v>
      </c>
      <c r="N2792" s="29">
        <f t="array" ref="N2792">IFERROR(_xlfn._xlws.FILTER(AI$4:AI$6723,(AI$4:AI$6723&gt;=0)*($AB$4:$AB$6723=$C2792)*($AC$4:$AC$6723=$D2792)*(ISNUMBER(_xlfn.XMATCH($AD$4:$AD$6723,$V2792:$Z2792,0)))),-1)</f>
        <v>-1</v>
      </c>
      <c r="O2792" s="29">
        <f t="array" ref="O2792">IFERROR(_xlfn._xlws.FILTER(AJ$4:AJ$6723,(AJ$4:AJ$6723&gt;=0)*($AB$4:$AB$6723=$C2792)*($AC$4:$AC$6723=$D2792)*(ISNUMBER(_xlfn.XMATCH($AD$4:$AD$6723,$V2792:$Z2792,0)))),-1)</f>
        <v>-1</v>
      </c>
      <c r="P2792" s="29">
        <f t="array" ref="P2792">IFERROR(_xlfn._xlws.FILTER(AK$4:AK$6723,(AK$4:AK$6723&gt;=0)*($AB$4:$AB$6723=$C2792)*($AC$4:$AC$6723=$D2792)*(ISNUMBER(_xlfn.XMATCH($AD$4:$AD$6723,$V2792:$Z2792,0)))),-1)</f>
        <v>-1</v>
      </c>
      <c r="Q2792" s="29">
        <f t="array" ref="Q2792">IFERROR(_xlfn._xlws.FILTER(AL$4:AL$6723,(AL$4:AL$6723&gt;=0)*($AB$4:$AB$6723=$C2792)*($AC$4:$AC$6723=$D2792)*(ISNUMBER(_xlfn.XMATCH($AD$4:$AD$6723,$V2792:$Z2792,0)))),-1)</f>
        <v>-1</v>
      </c>
      <c r="R2792" s="29">
        <f t="array" ref="R2792">IFERROR(_xlfn._xlws.FILTER(AM$4:AM$6723,(AM$4:AM$6723&gt;=0)*($AB$4:$AB$6723=$C2792)*($AC$4:$AC$6723=$D2792)*(ISNUMBER(_xlfn.XMATCH($AD$4:$AD$6723,$V2792:$Z2792,0)))),-1)</f>
        <v>-1</v>
      </c>
      <c r="S2792" s="29">
        <f t="array" ref="S2792">IFERROR(_xlfn._xlws.FILTER(AN$4:AN$6723,(AN$4:AN$6723&gt;=0)*($AB$4:$AB$6723=$C2792)*($AC$4:$AC$6723=$D2792)*(ISNUMBER(_xlfn.XMATCH($AD$4:$AD$6723,$V2792:$Z2792,0)))),-1)</f>
        <v>-1</v>
      </c>
      <c r="T2792" s="29">
        <f t="array" ref="T2792">IFERROR(_xlfn._xlws.FILTER(AO$4:AO$6723,(AO$4:AO$6723&gt;=0)*($AB$4:$AB$6723=$C2792)*($AC$4:$AC$6723=$D2792)*(ISNUMBER(_xlfn.XMATCH($AD$4:$AD$6723,$V2792:$Z2792,0)))),-1)</f>
        <v>-1</v>
      </c>
      <c r="V2792" t="s">
        <v>25</v>
      </c>
      <c r="AB2792" t="s">
        <v>98</v>
      </c>
      <c r="AC2792" t="s">
        <v>50</v>
      </c>
      <c r="AD2792" s="19" t="s">
        <v>21</v>
      </c>
      <c r="AE2792" s="18">
        <v>-1</v>
      </c>
      <c r="AF2792" s="17">
        <v>-1</v>
      </c>
      <c r="AG2792" s="17">
        <v>-1</v>
      </c>
      <c r="AH2792" s="17">
        <v>-1</v>
      </c>
      <c r="AI2792" s="17">
        <v>-1</v>
      </c>
      <c r="AJ2792" s="17">
        <v>-1</v>
      </c>
      <c r="AK2792" s="17">
        <v>-1</v>
      </c>
      <c r="AL2792" s="17">
        <v>-1</v>
      </c>
      <c r="AM2792" s="17">
        <v>-1</v>
      </c>
      <c r="AN2792" s="17">
        <v>-1</v>
      </c>
      <c r="AO2792" s="17">
        <v>-1</v>
      </c>
    </row>
    <row r="2793" spans="3:41" x14ac:dyDescent="0.25">
      <c r="C2793" t="s">
        <v>102</v>
      </c>
      <c r="D2793" s="6" t="s">
        <v>51</v>
      </c>
      <c r="E2793" t="s">
        <v>26</v>
      </c>
      <c r="F2793" s="6">
        <v>2005</v>
      </c>
      <c r="G2793" s="6" t="s">
        <v>14</v>
      </c>
      <c r="H2793" s="6" t="s">
        <v>15</v>
      </c>
      <c r="J2793" s="29">
        <f t="array" ref="J2793">IFERROR(_xlfn._xlws.FILTER(AE$4:AE$6723,(AE$4:AE$6723&gt;=0)*($AB$4:$AB$6723=$C2793)*($AC$4:$AC$6723=$D2793)*(ISNUMBER(_xlfn.XMATCH($AD$4:$AD$6723,$V2793:$Z2793,0)))),-1)</f>
        <v>-1</v>
      </c>
      <c r="K2793" s="29">
        <f t="array" ref="K2793">IFERROR(_xlfn._xlws.FILTER(AF$4:AF$6723,(AF$4:AF$6723&gt;=0)*($AB$4:$AB$6723=$C2793)*($AC$4:$AC$6723=$D2793)*(ISNUMBER(_xlfn.XMATCH($AD$4:$AD$6723,$V2793:$Z2793,0)))),-1)</f>
        <v>-1</v>
      </c>
      <c r="L2793" s="29">
        <f t="array" ref="L2793">IFERROR(_xlfn._xlws.FILTER(AG$4:AG$6723,(AG$4:AG$6723&gt;=0)*($AB$4:$AB$6723=$C2793)*($AC$4:$AC$6723=$D2793)*(ISNUMBER(_xlfn.XMATCH($AD$4:$AD$6723,$V2793:$Z2793,0)))),-1)</f>
        <v>-1</v>
      </c>
      <c r="M2793" s="29">
        <f t="array" ref="M2793">IFERROR(_xlfn._xlws.FILTER(AH$4:AH$6723,(AH$4:AH$6723&gt;=0)*($AB$4:$AB$6723=$C2793)*($AC$4:$AC$6723=$D2793)*(ISNUMBER(_xlfn.XMATCH($AD$4:$AD$6723,$V2793:$Z2793,0)))),-1)</f>
        <v>-1</v>
      </c>
      <c r="N2793" s="29">
        <f t="array" ref="N2793">IFERROR(_xlfn._xlws.FILTER(AI$4:AI$6723,(AI$4:AI$6723&gt;=0)*($AB$4:$AB$6723=$C2793)*($AC$4:$AC$6723=$D2793)*(ISNUMBER(_xlfn.XMATCH($AD$4:$AD$6723,$V2793:$Z2793,0)))),-1)</f>
        <v>-1</v>
      </c>
      <c r="O2793" s="29">
        <f t="array" ref="O2793">IFERROR(_xlfn._xlws.FILTER(AJ$4:AJ$6723,(AJ$4:AJ$6723&gt;=0)*($AB$4:$AB$6723=$C2793)*($AC$4:$AC$6723=$D2793)*(ISNUMBER(_xlfn.XMATCH($AD$4:$AD$6723,$V2793:$Z2793,0)))),-1)</f>
        <v>-1</v>
      </c>
      <c r="P2793" s="29">
        <f t="array" ref="P2793">IFERROR(_xlfn._xlws.FILTER(AK$4:AK$6723,(AK$4:AK$6723&gt;=0)*($AB$4:$AB$6723=$C2793)*($AC$4:$AC$6723=$D2793)*(ISNUMBER(_xlfn.XMATCH($AD$4:$AD$6723,$V2793:$Z2793,0)))),-1)</f>
        <v>-1</v>
      </c>
      <c r="Q2793" s="29">
        <f t="array" ref="Q2793">IFERROR(_xlfn._xlws.FILTER(AL$4:AL$6723,(AL$4:AL$6723&gt;=0)*($AB$4:$AB$6723=$C2793)*($AC$4:$AC$6723=$D2793)*(ISNUMBER(_xlfn.XMATCH($AD$4:$AD$6723,$V2793:$Z2793,0)))),-1)</f>
        <v>-1</v>
      </c>
      <c r="R2793" s="29">
        <f t="array" ref="R2793">IFERROR(_xlfn._xlws.FILTER(AM$4:AM$6723,(AM$4:AM$6723&gt;=0)*($AB$4:$AB$6723=$C2793)*($AC$4:$AC$6723=$D2793)*(ISNUMBER(_xlfn.XMATCH($AD$4:$AD$6723,$V2793:$Z2793,0)))),-1)</f>
        <v>-1</v>
      </c>
      <c r="S2793" s="29">
        <f t="array" ref="S2793">IFERROR(_xlfn._xlws.FILTER(AN$4:AN$6723,(AN$4:AN$6723&gt;=0)*($AB$4:$AB$6723=$C2793)*($AC$4:$AC$6723=$D2793)*(ISNUMBER(_xlfn.XMATCH($AD$4:$AD$6723,$V2793:$Z2793,0)))),-1)</f>
        <v>-1</v>
      </c>
      <c r="T2793" s="29">
        <f t="array" ref="T2793">IFERROR(_xlfn._xlws.FILTER(AO$4:AO$6723,(AO$4:AO$6723&gt;=0)*($AB$4:$AB$6723=$C2793)*($AC$4:$AC$6723=$D2793)*(ISNUMBER(_xlfn.XMATCH($AD$4:$AD$6723,$V2793:$Z2793,0)))),-1)</f>
        <v>-1</v>
      </c>
      <c r="V2793" t="s">
        <v>74</v>
      </c>
      <c r="W2793" s="25" t="s">
        <v>75</v>
      </c>
      <c r="AB2793" t="s">
        <v>98</v>
      </c>
      <c r="AC2793" t="s">
        <v>50</v>
      </c>
      <c r="AD2793" s="19" t="s">
        <v>71</v>
      </c>
      <c r="AE2793" s="18">
        <v>-1</v>
      </c>
      <c r="AF2793" s="17">
        <v>-1</v>
      </c>
      <c r="AG2793" s="17">
        <v>-1</v>
      </c>
      <c r="AH2793" s="17">
        <v>-1</v>
      </c>
      <c r="AI2793" s="17">
        <v>-1</v>
      </c>
      <c r="AJ2793" s="17">
        <v>-1</v>
      </c>
      <c r="AK2793" s="17">
        <v>-1</v>
      </c>
      <c r="AL2793" s="17">
        <v>-1</v>
      </c>
      <c r="AM2793" s="17">
        <v>-1</v>
      </c>
      <c r="AN2793" s="17">
        <v>-1</v>
      </c>
      <c r="AO2793" s="17">
        <v>-1</v>
      </c>
    </row>
    <row r="2794" spans="3:41" x14ac:dyDescent="0.25">
      <c r="C2794" t="s">
        <v>102</v>
      </c>
      <c r="D2794" s="6" t="s">
        <v>51</v>
      </c>
      <c r="E2794" t="s">
        <v>27</v>
      </c>
      <c r="F2794" s="6">
        <v>2005</v>
      </c>
      <c r="G2794" s="6" t="s">
        <v>14</v>
      </c>
      <c r="H2794" s="6" t="s">
        <v>15</v>
      </c>
      <c r="J2794" s="29">
        <f t="array" ref="J2794">IFERROR(_xlfn._xlws.FILTER(AE$4:AE$6723,(AE$4:AE$6723&gt;=0)*($AB$4:$AB$6723=$C2794)*($AC$4:$AC$6723=$D2794)*(ISNUMBER(_xlfn.XMATCH($AD$4:$AD$6723,$V2794:$Z2794,0)))),-1)</f>
        <v>-1</v>
      </c>
      <c r="K2794" s="29">
        <f t="array" ref="K2794">IFERROR(_xlfn._xlws.FILTER(AF$4:AF$6723,(AF$4:AF$6723&gt;=0)*($AB$4:$AB$6723=$C2794)*($AC$4:$AC$6723=$D2794)*(ISNUMBER(_xlfn.XMATCH($AD$4:$AD$6723,$V2794:$Z2794,0)))),-1)</f>
        <v>-1</v>
      </c>
      <c r="L2794" s="29">
        <f t="array" ref="L2794">IFERROR(_xlfn._xlws.FILTER(AG$4:AG$6723,(AG$4:AG$6723&gt;=0)*($AB$4:$AB$6723=$C2794)*($AC$4:$AC$6723=$D2794)*(ISNUMBER(_xlfn.XMATCH($AD$4:$AD$6723,$V2794:$Z2794,0)))),-1)</f>
        <v>-1</v>
      </c>
      <c r="M2794" s="29">
        <f t="array" ref="M2794">IFERROR(_xlfn._xlws.FILTER(AH$4:AH$6723,(AH$4:AH$6723&gt;=0)*($AB$4:$AB$6723=$C2794)*($AC$4:$AC$6723=$D2794)*(ISNUMBER(_xlfn.XMATCH($AD$4:$AD$6723,$V2794:$Z2794,0)))),-1)</f>
        <v>-1</v>
      </c>
      <c r="N2794" s="29">
        <f t="array" ref="N2794">IFERROR(_xlfn._xlws.FILTER(AI$4:AI$6723,(AI$4:AI$6723&gt;=0)*($AB$4:$AB$6723=$C2794)*($AC$4:$AC$6723=$D2794)*(ISNUMBER(_xlfn.XMATCH($AD$4:$AD$6723,$V2794:$Z2794,0)))),-1)</f>
        <v>-1</v>
      </c>
      <c r="O2794" s="29">
        <f t="array" ref="O2794">IFERROR(_xlfn._xlws.FILTER(AJ$4:AJ$6723,(AJ$4:AJ$6723&gt;=0)*($AB$4:$AB$6723=$C2794)*($AC$4:$AC$6723=$D2794)*(ISNUMBER(_xlfn.XMATCH($AD$4:$AD$6723,$V2794:$Z2794,0)))),-1)</f>
        <v>-1</v>
      </c>
      <c r="P2794" s="29">
        <f t="array" ref="P2794">IFERROR(_xlfn._xlws.FILTER(AK$4:AK$6723,(AK$4:AK$6723&gt;=0)*($AB$4:$AB$6723=$C2794)*($AC$4:$AC$6723=$D2794)*(ISNUMBER(_xlfn.XMATCH($AD$4:$AD$6723,$V2794:$Z2794,0)))),-1)</f>
        <v>-1</v>
      </c>
      <c r="Q2794" s="29">
        <f t="array" ref="Q2794">IFERROR(_xlfn._xlws.FILTER(AL$4:AL$6723,(AL$4:AL$6723&gt;=0)*($AB$4:$AB$6723=$C2794)*($AC$4:$AC$6723=$D2794)*(ISNUMBER(_xlfn.XMATCH($AD$4:$AD$6723,$V2794:$Z2794,0)))),-1)</f>
        <v>-1</v>
      </c>
      <c r="R2794" s="29">
        <f t="array" ref="R2794">IFERROR(_xlfn._xlws.FILTER(AM$4:AM$6723,(AM$4:AM$6723&gt;=0)*($AB$4:$AB$6723=$C2794)*($AC$4:$AC$6723=$D2794)*(ISNUMBER(_xlfn.XMATCH($AD$4:$AD$6723,$V2794:$Z2794,0)))),-1)</f>
        <v>-1</v>
      </c>
      <c r="S2794" s="29">
        <f t="array" ref="S2794">IFERROR(_xlfn._xlws.FILTER(AN$4:AN$6723,(AN$4:AN$6723&gt;=0)*($AB$4:$AB$6723=$C2794)*($AC$4:$AC$6723=$D2794)*(ISNUMBER(_xlfn.XMATCH($AD$4:$AD$6723,$V2794:$Z2794,0)))),-1)</f>
        <v>-1</v>
      </c>
      <c r="T2794" s="29">
        <f t="array" ref="T2794">IFERROR(_xlfn._xlws.FILTER(AO$4:AO$6723,(AO$4:AO$6723&gt;=0)*($AB$4:$AB$6723=$C2794)*($AC$4:$AC$6723=$D2794)*(ISNUMBER(_xlfn.XMATCH($AD$4:$AD$6723,$V2794:$Z2794,0)))),-1)</f>
        <v>-1</v>
      </c>
      <c r="V2794" t="s">
        <v>27</v>
      </c>
      <c r="AB2794" t="s">
        <v>98</v>
      </c>
      <c r="AC2794" t="s">
        <v>50</v>
      </c>
      <c r="AD2794" s="19" t="s">
        <v>66</v>
      </c>
      <c r="AE2794" s="18">
        <v>-1</v>
      </c>
      <c r="AF2794" s="17">
        <v>-1</v>
      </c>
      <c r="AG2794" s="17">
        <v>-1</v>
      </c>
      <c r="AH2794" s="17">
        <v>-1</v>
      </c>
      <c r="AI2794" s="17">
        <v>-1</v>
      </c>
      <c r="AJ2794" s="17">
        <v>-1</v>
      </c>
      <c r="AK2794" s="17">
        <v>-1</v>
      </c>
      <c r="AL2794" s="17">
        <v>-1</v>
      </c>
      <c r="AM2794" s="17">
        <v>-1</v>
      </c>
      <c r="AN2794" s="17">
        <v>-1</v>
      </c>
      <c r="AO2794" s="17">
        <v>-1</v>
      </c>
    </row>
    <row r="2795" spans="3:41" x14ac:dyDescent="0.25">
      <c r="C2795" t="s">
        <v>102</v>
      </c>
      <c r="D2795" s="6" t="s">
        <v>51</v>
      </c>
      <c r="E2795" t="s">
        <v>77</v>
      </c>
      <c r="F2795" s="6">
        <v>2005</v>
      </c>
      <c r="G2795" s="6" t="s">
        <v>14</v>
      </c>
      <c r="H2795" s="6" t="s">
        <v>15</v>
      </c>
      <c r="J2795" s="29">
        <f t="array" ref="J2795">IFERROR(_xlfn._xlws.FILTER(AE$4:AE$6723,(AE$4:AE$6723&gt;=0)*($AB$4:$AB$6723=$C2795)*($AC$4:$AC$6723=$D2795)*(ISNUMBER(_xlfn.XMATCH($AD$4:$AD$6723,$V2795:$Z2795,0)))),-1)</f>
        <v>0</v>
      </c>
      <c r="K2795" s="29">
        <f t="array" ref="K2795">IFERROR(_xlfn._xlws.FILTER(AF$4:AF$6723,(AF$4:AF$6723&gt;=0)*($AB$4:$AB$6723=$C2795)*($AC$4:$AC$6723=$D2795)*(ISNUMBER(_xlfn.XMATCH($AD$4:$AD$6723,$V2795:$Z2795,0)))),-1)</f>
        <v>0</v>
      </c>
      <c r="L2795" s="29">
        <f t="array" ref="L2795">IFERROR(_xlfn._xlws.FILTER(AG$4:AG$6723,(AG$4:AG$6723&gt;=0)*($AB$4:$AB$6723=$C2795)*($AC$4:$AC$6723=$D2795)*(ISNUMBER(_xlfn.XMATCH($AD$4:$AD$6723,$V2795:$Z2795,0)))),-1)</f>
        <v>0</v>
      </c>
      <c r="M2795" s="29">
        <f t="array" ref="M2795">IFERROR(_xlfn._xlws.FILTER(AH$4:AH$6723,(AH$4:AH$6723&gt;=0)*($AB$4:$AB$6723=$C2795)*($AC$4:$AC$6723=$D2795)*(ISNUMBER(_xlfn.XMATCH($AD$4:$AD$6723,$V2795:$Z2795,0)))),-1)</f>
        <v>0</v>
      </c>
      <c r="N2795" s="29">
        <f t="array" ref="N2795">IFERROR(_xlfn._xlws.FILTER(AI$4:AI$6723,(AI$4:AI$6723&gt;=0)*($AB$4:$AB$6723=$C2795)*($AC$4:$AC$6723=$D2795)*(ISNUMBER(_xlfn.XMATCH($AD$4:$AD$6723,$V2795:$Z2795,0)))),-1)</f>
        <v>0</v>
      </c>
      <c r="O2795" s="29">
        <f t="array" ref="O2795">IFERROR(_xlfn._xlws.FILTER(AJ$4:AJ$6723,(AJ$4:AJ$6723&gt;=0)*($AB$4:$AB$6723=$C2795)*($AC$4:$AC$6723=$D2795)*(ISNUMBER(_xlfn.XMATCH($AD$4:$AD$6723,$V2795:$Z2795,0)))),-1)</f>
        <v>0</v>
      </c>
      <c r="P2795" s="29">
        <f t="array" ref="P2795">IFERROR(_xlfn._xlws.FILTER(AK$4:AK$6723,(AK$4:AK$6723&gt;=0)*($AB$4:$AB$6723=$C2795)*($AC$4:$AC$6723=$D2795)*(ISNUMBER(_xlfn.XMATCH($AD$4:$AD$6723,$V2795:$Z2795,0)))),-1)</f>
        <v>0</v>
      </c>
      <c r="Q2795" s="29">
        <f t="array" ref="Q2795">IFERROR(_xlfn._xlws.FILTER(AL$4:AL$6723,(AL$4:AL$6723&gt;=0)*($AB$4:$AB$6723=$C2795)*($AC$4:$AC$6723=$D2795)*(ISNUMBER(_xlfn.XMATCH($AD$4:$AD$6723,$V2795:$Z2795,0)))),-1)</f>
        <v>0</v>
      </c>
      <c r="R2795" s="29">
        <f t="array" ref="R2795">IFERROR(_xlfn._xlws.FILTER(AM$4:AM$6723,(AM$4:AM$6723&gt;=0)*($AB$4:$AB$6723=$C2795)*($AC$4:$AC$6723=$D2795)*(ISNUMBER(_xlfn.XMATCH($AD$4:$AD$6723,$V2795:$Z2795,0)))),-1)</f>
        <v>0</v>
      </c>
      <c r="S2795" s="29">
        <f t="array" ref="S2795">IFERROR(_xlfn._xlws.FILTER(AN$4:AN$6723,(AN$4:AN$6723&gt;=0)*($AB$4:$AB$6723=$C2795)*($AC$4:$AC$6723=$D2795)*(ISNUMBER(_xlfn.XMATCH($AD$4:$AD$6723,$V2795:$Z2795,0)))),-1)</f>
        <v>0</v>
      </c>
      <c r="T2795" s="29">
        <f t="array" ref="T2795">IFERROR(_xlfn._xlws.FILTER(AO$4:AO$6723,(AO$4:AO$6723&gt;=0)*($AB$4:$AB$6723=$C2795)*($AC$4:$AC$6723=$D2795)*(ISNUMBER(_xlfn.XMATCH($AD$4:$AD$6723,$V2795:$Z2795,0)))),-1)</f>
        <v>0</v>
      </c>
      <c r="V2795" t="s">
        <v>77</v>
      </c>
      <c r="AB2795" t="s">
        <v>98</v>
      </c>
      <c r="AC2795" t="s">
        <v>50</v>
      </c>
      <c r="AD2795" s="19" t="s">
        <v>67</v>
      </c>
      <c r="AE2795" s="18">
        <v>-1</v>
      </c>
      <c r="AF2795" s="17">
        <v>-1</v>
      </c>
      <c r="AG2795" s="17">
        <v>-1</v>
      </c>
      <c r="AH2795" s="17">
        <v>-1</v>
      </c>
      <c r="AI2795" s="17">
        <v>-1</v>
      </c>
      <c r="AJ2795" s="17">
        <v>-1</v>
      </c>
      <c r="AK2795" s="17">
        <v>-1</v>
      </c>
      <c r="AL2795" s="17">
        <v>-1</v>
      </c>
      <c r="AM2795" s="17">
        <v>-1</v>
      </c>
      <c r="AN2795" s="17">
        <v>-1</v>
      </c>
      <c r="AO2795" s="17">
        <v>-1</v>
      </c>
    </row>
    <row r="2796" spans="3:41" x14ac:dyDescent="0.25">
      <c r="C2796" t="s">
        <v>102</v>
      </c>
      <c r="D2796" s="6" t="s">
        <v>51</v>
      </c>
      <c r="E2796" t="s">
        <v>78</v>
      </c>
      <c r="F2796" s="6">
        <v>2005</v>
      </c>
      <c r="G2796" s="6" t="s">
        <v>14</v>
      </c>
      <c r="H2796" s="6" t="s">
        <v>15</v>
      </c>
      <c r="J2796" s="29">
        <f t="array" ref="J2796">IFERROR(_xlfn._xlws.FILTER(AE$4:AE$6723,(AE$4:AE$6723&gt;=0)*($AB$4:$AB$6723=$C2796)*($AC$4:$AC$6723=$D2796)*(ISNUMBER(_xlfn.XMATCH($AD$4:$AD$6723,$V2796:$Z2796,0)))),-1)</f>
        <v>-1</v>
      </c>
      <c r="K2796" s="29">
        <f t="array" ref="K2796">IFERROR(_xlfn._xlws.FILTER(AF$4:AF$6723,(AF$4:AF$6723&gt;=0)*($AB$4:$AB$6723=$C2796)*($AC$4:$AC$6723=$D2796)*(ISNUMBER(_xlfn.XMATCH($AD$4:$AD$6723,$V2796:$Z2796,0)))),-1)</f>
        <v>-1</v>
      </c>
      <c r="L2796" s="29">
        <f t="array" ref="L2796">IFERROR(_xlfn._xlws.FILTER(AG$4:AG$6723,(AG$4:AG$6723&gt;=0)*($AB$4:$AB$6723=$C2796)*($AC$4:$AC$6723=$D2796)*(ISNUMBER(_xlfn.XMATCH($AD$4:$AD$6723,$V2796:$Z2796,0)))),-1)</f>
        <v>-1</v>
      </c>
      <c r="M2796" s="29">
        <f t="array" ref="M2796">IFERROR(_xlfn._xlws.FILTER(AH$4:AH$6723,(AH$4:AH$6723&gt;=0)*($AB$4:$AB$6723=$C2796)*($AC$4:$AC$6723=$D2796)*(ISNUMBER(_xlfn.XMATCH($AD$4:$AD$6723,$V2796:$Z2796,0)))),-1)</f>
        <v>-1</v>
      </c>
      <c r="N2796" s="29">
        <f t="array" ref="N2796">IFERROR(_xlfn._xlws.FILTER(AI$4:AI$6723,(AI$4:AI$6723&gt;=0)*($AB$4:$AB$6723=$C2796)*($AC$4:$AC$6723=$D2796)*(ISNUMBER(_xlfn.XMATCH($AD$4:$AD$6723,$V2796:$Z2796,0)))),-1)</f>
        <v>-1</v>
      </c>
      <c r="O2796" s="29">
        <f t="array" ref="O2796">IFERROR(_xlfn._xlws.FILTER(AJ$4:AJ$6723,(AJ$4:AJ$6723&gt;=0)*($AB$4:$AB$6723=$C2796)*($AC$4:$AC$6723=$D2796)*(ISNUMBER(_xlfn.XMATCH($AD$4:$AD$6723,$V2796:$Z2796,0)))),-1)</f>
        <v>-1</v>
      </c>
      <c r="P2796" s="29">
        <f t="array" ref="P2796">IFERROR(_xlfn._xlws.FILTER(AK$4:AK$6723,(AK$4:AK$6723&gt;=0)*($AB$4:$AB$6723=$C2796)*($AC$4:$AC$6723=$D2796)*(ISNUMBER(_xlfn.XMATCH($AD$4:$AD$6723,$V2796:$Z2796,0)))),-1)</f>
        <v>-1</v>
      </c>
      <c r="Q2796" s="29">
        <f t="array" ref="Q2796">IFERROR(_xlfn._xlws.FILTER(AL$4:AL$6723,(AL$4:AL$6723&gt;=0)*($AB$4:$AB$6723=$C2796)*($AC$4:$AC$6723=$D2796)*(ISNUMBER(_xlfn.XMATCH($AD$4:$AD$6723,$V2796:$Z2796,0)))),-1)</f>
        <v>-1</v>
      </c>
      <c r="R2796" s="29">
        <f t="array" ref="R2796">IFERROR(_xlfn._xlws.FILTER(AM$4:AM$6723,(AM$4:AM$6723&gt;=0)*($AB$4:$AB$6723=$C2796)*($AC$4:$AC$6723=$D2796)*(ISNUMBER(_xlfn.XMATCH($AD$4:$AD$6723,$V2796:$Z2796,0)))),-1)</f>
        <v>-1</v>
      </c>
      <c r="S2796" s="29">
        <f t="array" ref="S2796">IFERROR(_xlfn._xlws.FILTER(AN$4:AN$6723,(AN$4:AN$6723&gt;=0)*($AB$4:$AB$6723=$C2796)*($AC$4:$AC$6723=$D2796)*(ISNUMBER(_xlfn.XMATCH($AD$4:$AD$6723,$V2796:$Z2796,0)))),-1)</f>
        <v>-1</v>
      </c>
      <c r="T2796" s="29">
        <f t="array" ref="T2796">IFERROR(_xlfn._xlws.FILTER(AO$4:AO$6723,(AO$4:AO$6723&gt;=0)*($AB$4:$AB$6723=$C2796)*($AC$4:$AC$6723=$D2796)*(ISNUMBER(_xlfn.XMATCH($AD$4:$AD$6723,$V2796:$Z2796,0)))),-1)</f>
        <v>-1</v>
      </c>
      <c r="V2796" t="s">
        <v>78</v>
      </c>
      <c r="AB2796" t="s">
        <v>98</v>
      </c>
      <c r="AC2796" t="s">
        <v>50</v>
      </c>
      <c r="AD2796" s="19" t="s">
        <v>68</v>
      </c>
      <c r="AE2796" s="18">
        <v>-1</v>
      </c>
      <c r="AF2796" s="17">
        <v>-1</v>
      </c>
      <c r="AG2796" s="17">
        <v>-1</v>
      </c>
      <c r="AH2796" s="17">
        <v>-1</v>
      </c>
      <c r="AI2796" s="17">
        <v>-1</v>
      </c>
      <c r="AJ2796" s="17">
        <v>-1</v>
      </c>
      <c r="AK2796" s="17">
        <v>-1</v>
      </c>
      <c r="AL2796" s="17">
        <v>-1</v>
      </c>
      <c r="AM2796" s="17">
        <v>-1</v>
      </c>
      <c r="AN2796" s="17">
        <v>-1</v>
      </c>
      <c r="AO2796" s="17">
        <v>-1</v>
      </c>
    </row>
    <row r="2797" spans="3:41" x14ac:dyDescent="0.25">
      <c r="C2797" t="s">
        <v>102</v>
      </c>
      <c r="D2797" s="6" t="s">
        <v>51</v>
      </c>
      <c r="E2797" t="s">
        <v>30</v>
      </c>
      <c r="F2797" s="6">
        <v>2005</v>
      </c>
      <c r="G2797" s="6" t="s">
        <v>14</v>
      </c>
      <c r="H2797" s="6" t="s">
        <v>15</v>
      </c>
      <c r="J2797" s="29">
        <f t="array" ref="J2797">IFERROR(_xlfn._xlws.FILTER(AE$4:AE$6723,(AE$4:AE$6723&gt;=0)*($AB$4:$AB$6723=$C2797)*($AC$4:$AC$6723=$D2797)*(ISNUMBER(_xlfn.XMATCH($AD$4:$AD$6723,$V2797:$Z2797,0)))),-1)</f>
        <v>-1</v>
      </c>
      <c r="K2797" s="29">
        <f t="array" ref="K2797">IFERROR(_xlfn._xlws.FILTER(AF$4:AF$6723,(AF$4:AF$6723&gt;=0)*($AB$4:$AB$6723=$C2797)*($AC$4:$AC$6723=$D2797)*(ISNUMBER(_xlfn.XMATCH($AD$4:$AD$6723,$V2797:$Z2797,0)))),-1)</f>
        <v>-1</v>
      </c>
      <c r="L2797" s="29">
        <f t="array" ref="L2797">IFERROR(_xlfn._xlws.FILTER(AG$4:AG$6723,(AG$4:AG$6723&gt;=0)*($AB$4:$AB$6723=$C2797)*($AC$4:$AC$6723=$D2797)*(ISNUMBER(_xlfn.XMATCH($AD$4:$AD$6723,$V2797:$Z2797,0)))),-1)</f>
        <v>-1</v>
      </c>
      <c r="M2797" s="29">
        <f t="array" ref="M2797">IFERROR(_xlfn._xlws.FILTER(AH$4:AH$6723,(AH$4:AH$6723&gt;=0)*($AB$4:$AB$6723=$C2797)*($AC$4:$AC$6723=$D2797)*(ISNUMBER(_xlfn.XMATCH($AD$4:$AD$6723,$V2797:$Z2797,0)))),-1)</f>
        <v>-1</v>
      </c>
      <c r="N2797" s="29">
        <f t="array" ref="N2797">IFERROR(_xlfn._xlws.FILTER(AI$4:AI$6723,(AI$4:AI$6723&gt;=0)*($AB$4:$AB$6723=$C2797)*($AC$4:$AC$6723=$D2797)*(ISNUMBER(_xlfn.XMATCH($AD$4:$AD$6723,$V2797:$Z2797,0)))),-1)</f>
        <v>-1</v>
      </c>
      <c r="O2797" s="29">
        <f t="array" ref="O2797">IFERROR(_xlfn._xlws.FILTER(AJ$4:AJ$6723,(AJ$4:AJ$6723&gt;=0)*($AB$4:$AB$6723=$C2797)*($AC$4:$AC$6723=$D2797)*(ISNUMBER(_xlfn.XMATCH($AD$4:$AD$6723,$V2797:$Z2797,0)))),-1)</f>
        <v>-1</v>
      </c>
      <c r="P2797" s="29">
        <f t="array" ref="P2797">IFERROR(_xlfn._xlws.FILTER(AK$4:AK$6723,(AK$4:AK$6723&gt;=0)*($AB$4:$AB$6723=$C2797)*($AC$4:$AC$6723=$D2797)*(ISNUMBER(_xlfn.XMATCH($AD$4:$AD$6723,$V2797:$Z2797,0)))),-1)</f>
        <v>-1</v>
      </c>
      <c r="Q2797" s="29">
        <f t="array" ref="Q2797">IFERROR(_xlfn._xlws.FILTER(AL$4:AL$6723,(AL$4:AL$6723&gt;=0)*($AB$4:$AB$6723=$C2797)*($AC$4:$AC$6723=$D2797)*(ISNUMBER(_xlfn.XMATCH($AD$4:$AD$6723,$V2797:$Z2797,0)))),-1)</f>
        <v>-1</v>
      </c>
      <c r="R2797" s="29">
        <f t="array" ref="R2797">IFERROR(_xlfn._xlws.FILTER(AM$4:AM$6723,(AM$4:AM$6723&gt;=0)*($AB$4:$AB$6723=$C2797)*($AC$4:$AC$6723=$D2797)*(ISNUMBER(_xlfn.XMATCH($AD$4:$AD$6723,$V2797:$Z2797,0)))),-1)</f>
        <v>-1</v>
      </c>
      <c r="S2797" s="29">
        <f t="array" ref="S2797">IFERROR(_xlfn._xlws.FILTER(AN$4:AN$6723,(AN$4:AN$6723&gt;=0)*($AB$4:$AB$6723=$C2797)*($AC$4:$AC$6723=$D2797)*(ISNUMBER(_xlfn.XMATCH($AD$4:$AD$6723,$V2797:$Z2797,0)))),-1)</f>
        <v>-1</v>
      </c>
      <c r="T2797" s="29">
        <f t="array" ref="T2797">IFERROR(_xlfn._xlws.FILTER(AO$4:AO$6723,(AO$4:AO$6723&gt;=0)*($AB$4:$AB$6723=$C2797)*($AC$4:$AC$6723=$D2797)*(ISNUMBER(_xlfn.XMATCH($AD$4:$AD$6723,$V2797:$Z2797,0)))),-1)</f>
        <v>-1</v>
      </c>
      <c r="V2797" t="s">
        <v>30</v>
      </c>
      <c r="AB2797" t="s">
        <v>98</v>
      </c>
      <c r="AC2797" t="s">
        <v>50</v>
      </c>
      <c r="AD2797" s="19" t="s">
        <v>76</v>
      </c>
      <c r="AE2797" s="18">
        <v>-1</v>
      </c>
      <c r="AF2797" s="17">
        <v>-1</v>
      </c>
      <c r="AG2797" s="17">
        <v>-1</v>
      </c>
      <c r="AH2797" s="17">
        <v>-1</v>
      </c>
      <c r="AI2797" s="17">
        <v>-1</v>
      </c>
      <c r="AJ2797" s="17">
        <v>-1</v>
      </c>
      <c r="AK2797" s="17">
        <v>-1</v>
      </c>
      <c r="AL2797" s="17">
        <v>-1</v>
      </c>
      <c r="AM2797" s="17">
        <v>-1</v>
      </c>
      <c r="AN2797" s="17">
        <v>-1</v>
      </c>
      <c r="AO2797" s="17">
        <v>-1</v>
      </c>
    </row>
    <row r="2798" spans="3:41" x14ac:dyDescent="0.25">
      <c r="C2798" t="s">
        <v>102</v>
      </c>
      <c r="D2798" s="6" t="s">
        <v>51</v>
      </c>
      <c r="E2798" t="s">
        <v>31</v>
      </c>
      <c r="F2798" s="6">
        <v>2005</v>
      </c>
      <c r="G2798" s="6" t="s">
        <v>14</v>
      </c>
      <c r="H2798" s="6" t="s">
        <v>15</v>
      </c>
      <c r="J2798" s="29">
        <f t="array" ref="J2798">IFERROR(_xlfn._xlws.FILTER(AE$4:AE$6723,(AE$4:AE$6723&gt;=0)*($AB$4:$AB$6723=$C2798)*($AC$4:$AC$6723=$D2798)*(ISNUMBER(_xlfn.XMATCH($AD$4:$AD$6723,$V2798:$Z2798,0)))),-1)</f>
        <v>-1</v>
      </c>
      <c r="K2798" s="29">
        <f t="array" ref="K2798">IFERROR(_xlfn._xlws.FILTER(AF$4:AF$6723,(AF$4:AF$6723&gt;=0)*($AB$4:$AB$6723=$C2798)*($AC$4:$AC$6723=$D2798)*(ISNUMBER(_xlfn.XMATCH($AD$4:$AD$6723,$V2798:$Z2798,0)))),-1)</f>
        <v>-1</v>
      </c>
      <c r="L2798" s="29">
        <f t="array" ref="L2798">IFERROR(_xlfn._xlws.FILTER(AG$4:AG$6723,(AG$4:AG$6723&gt;=0)*($AB$4:$AB$6723=$C2798)*($AC$4:$AC$6723=$D2798)*(ISNUMBER(_xlfn.XMATCH($AD$4:$AD$6723,$V2798:$Z2798,0)))),-1)</f>
        <v>-1</v>
      </c>
      <c r="M2798" s="29">
        <f t="array" ref="M2798">IFERROR(_xlfn._xlws.FILTER(AH$4:AH$6723,(AH$4:AH$6723&gt;=0)*($AB$4:$AB$6723=$C2798)*($AC$4:$AC$6723=$D2798)*(ISNUMBER(_xlfn.XMATCH($AD$4:$AD$6723,$V2798:$Z2798,0)))),-1)</f>
        <v>-1</v>
      </c>
      <c r="N2798" s="29">
        <f t="array" ref="N2798">IFERROR(_xlfn._xlws.FILTER(AI$4:AI$6723,(AI$4:AI$6723&gt;=0)*($AB$4:$AB$6723=$C2798)*($AC$4:$AC$6723=$D2798)*(ISNUMBER(_xlfn.XMATCH($AD$4:$AD$6723,$V2798:$Z2798,0)))),-1)</f>
        <v>-1</v>
      </c>
      <c r="O2798" s="29">
        <f t="array" ref="O2798">IFERROR(_xlfn._xlws.FILTER(AJ$4:AJ$6723,(AJ$4:AJ$6723&gt;=0)*($AB$4:$AB$6723=$C2798)*($AC$4:$AC$6723=$D2798)*(ISNUMBER(_xlfn.XMATCH($AD$4:$AD$6723,$V2798:$Z2798,0)))),-1)</f>
        <v>-1</v>
      </c>
      <c r="P2798" s="29">
        <f t="array" ref="P2798">IFERROR(_xlfn._xlws.FILTER(AK$4:AK$6723,(AK$4:AK$6723&gt;=0)*($AB$4:$AB$6723=$C2798)*($AC$4:$AC$6723=$D2798)*(ISNUMBER(_xlfn.XMATCH($AD$4:$AD$6723,$V2798:$Z2798,0)))),-1)</f>
        <v>-1</v>
      </c>
      <c r="Q2798" s="29">
        <f t="array" ref="Q2798">IFERROR(_xlfn._xlws.FILTER(AL$4:AL$6723,(AL$4:AL$6723&gt;=0)*($AB$4:$AB$6723=$C2798)*($AC$4:$AC$6723=$D2798)*(ISNUMBER(_xlfn.XMATCH($AD$4:$AD$6723,$V2798:$Z2798,0)))),-1)</f>
        <v>-1</v>
      </c>
      <c r="R2798" s="29">
        <f t="array" ref="R2798">IFERROR(_xlfn._xlws.FILTER(AM$4:AM$6723,(AM$4:AM$6723&gt;=0)*($AB$4:$AB$6723=$C2798)*($AC$4:$AC$6723=$D2798)*(ISNUMBER(_xlfn.XMATCH($AD$4:$AD$6723,$V2798:$Z2798,0)))),-1)</f>
        <v>-1</v>
      </c>
      <c r="S2798" s="29">
        <f t="array" ref="S2798">IFERROR(_xlfn._xlws.FILTER(AN$4:AN$6723,(AN$4:AN$6723&gt;=0)*($AB$4:$AB$6723=$C2798)*($AC$4:$AC$6723=$D2798)*(ISNUMBER(_xlfn.XMATCH($AD$4:$AD$6723,$V2798:$Z2798,0)))),-1)</f>
        <v>-1</v>
      </c>
      <c r="T2798" s="29">
        <f t="array" ref="T2798">IFERROR(_xlfn._xlws.FILTER(AO$4:AO$6723,(AO$4:AO$6723&gt;=0)*($AB$4:$AB$6723=$C2798)*($AC$4:$AC$6723=$D2798)*(ISNUMBER(_xlfn.XMATCH($AD$4:$AD$6723,$V2798:$Z2798,0)))),-1)</f>
        <v>-1</v>
      </c>
      <c r="V2798" t="s">
        <v>31</v>
      </c>
      <c r="AB2798" t="s">
        <v>98</v>
      </c>
      <c r="AC2798" t="s">
        <v>50</v>
      </c>
      <c r="AD2798" s="19" t="s">
        <v>69</v>
      </c>
      <c r="AE2798" s="18">
        <v>-1</v>
      </c>
      <c r="AF2798" s="17">
        <v>-1</v>
      </c>
      <c r="AG2798" s="17">
        <v>-1</v>
      </c>
      <c r="AH2798" s="17">
        <v>-1</v>
      </c>
      <c r="AI2798" s="17">
        <v>-1</v>
      </c>
      <c r="AJ2798" s="17">
        <v>-1</v>
      </c>
      <c r="AK2798" s="17">
        <v>-1</v>
      </c>
      <c r="AL2798" s="17">
        <v>-1</v>
      </c>
      <c r="AM2798" s="17">
        <v>-1</v>
      </c>
      <c r="AN2798" s="17">
        <v>-1</v>
      </c>
      <c r="AO2798" s="17">
        <v>-1</v>
      </c>
    </row>
    <row r="2799" spans="3:41" x14ac:dyDescent="0.25">
      <c r="C2799" t="s">
        <v>102</v>
      </c>
      <c r="D2799" s="6" t="s">
        <v>51</v>
      </c>
      <c r="E2799" t="s">
        <v>32</v>
      </c>
      <c r="F2799" s="6">
        <v>2005</v>
      </c>
      <c r="G2799" s="6" t="s">
        <v>14</v>
      </c>
      <c r="H2799" s="6" t="s">
        <v>15</v>
      </c>
      <c r="J2799" s="29">
        <f t="array" ref="J2799">IFERROR(_xlfn._xlws.FILTER(AE$4:AE$6723,(AE$4:AE$6723&gt;=0)*($AB$4:$AB$6723=$C2799)*($AC$4:$AC$6723=$D2799)*(ISNUMBER(_xlfn.XMATCH($AD$4:$AD$6723,$V2799:$Z2799,0)))),-1)</f>
        <v>-1</v>
      </c>
      <c r="K2799" s="29">
        <f t="array" ref="K2799">IFERROR(_xlfn._xlws.FILTER(AF$4:AF$6723,(AF$4:AF$6723&gt;=0)*($AB$4:$AB$6723=$C2799)*($AC$4:$AC$6723=$D2799)*(ISNUMBER(_xlfn.XMATCH($AD$4:$AD$6723,$V2799:$Z2799,0)))),-1)</f>
        <v>-1</v>
      </c>
      <c r="L2799" s="29">
        <f t="array" ref="L2799">IFERROR(_xlfn._xlws.FILTER(AG$4:AG$6723,(AG$4:AG$6723&gt;=0)*($AB$4:$AB$6723=$C2799)*($AC$4:$AC$6723=$D2799)*(ISNUMBER(_xlfn.XMATCH($AD$4:$AD$6723,$V2799:$Z2799,0)))),-1)</f>
        <v>-1</v>
      </c>
      <c r="M2799" s="29">
        <f t="array" ref="M2799">IFERROR(_xlfn._xlws.FILTER(AH$4:AH$6723,(AH$4:AH$6723&gt;=0)*($AB$4:$AB$6723=$C2799)*($AC$4:$AC$6723=$D2799)*(ISNUMBER(_xlfn.XMATCH($AD$4:$AD$6723,$V2799:$Z2799,0)))),-1)</f>
        <v>-1</v>
      </c>
      <c r="N2799" s="29">
        <f t="array" ref="N2799">IFERROR(_xlfn._xlws.FILTER(AI$4:AI$6723,(AI$4:AI$6723&gt;=0)*($AB$4:$AB$6723=$C2799)*($AC$4:$AC$6723=$D2799)*(ISNUMBER(_xlfn.XMATCH($AD$4:$AD$6723,$V2799:$Z2799,0)))),-1)</f>
        <v>-1</v>
      </c>
      <c r="O2799" s="29">
        <f t="array" ref="O2799">IFERROR(_xlfn._xlws.FILTER(AJ$4:AJ$6723,(AJ$4:AJ$6723&gt;=0)*($AB$4:$AB$6723=$C2799)*($AC$4:$AC$6723=$D2799)*(ISNUMBER(_xlfn.XMATCH($AD$4:$AD$6723,$V2799:$Z2799,0)))),-1)</f>
        <v>-1</v>
      </c>
      <c r="P2799" s="29">
        <f t="array" ref="P2799">IFERROR(_xlfn._xlws.FILTER(AK$4:AK$6723,(AK$4:AK$6723&gt;=0)*($AB$4:$AB$6723=$C2799)*($AC$4:$AC$6723=$D2799)*(ISNUMBER(_xlfn.XMATCH($AD$4:$AD$6723,$V2799:$Z2799,0)))),-1)</f>
        <v>-1</v>
      </c>
      <c r="Q2799" s="29">
        <f t="array" ref="Q2799">IFERROR(_xlfn._xlws.FILTER(AL$4:AL$6723,(AL$4:AL$6723&gt;=0)*($AB$4:$AB$6723=$C2799)*($AC$4:$AC$6723=$D2799)*(ISNUMBER(_xlfn.XMATCH($AD$4:$AD$6723,$V2799:$Z2799,0)))),-1)</f>
        <v>-1</v>
      </c>
      <c r="R2799" s="29">
        <f t="array" ref="R2799">IFERROR(_xlfn._xlws.FILTER(AM$4:AM$6723,(AM$4:AM$6723&gt;=0)*($AB$4:$AB$6723=$C2799)*($AC$4:$AC$6723=$D2799)*(ISNUMBER(_xlfn.XMATCH($AD$4:$AD$6723,$V2799:$Z2799,0)))),-1)</f>
        <v>-1</v>
      </c>
      <c r="S2799" s="29">
        <f t="array" ref="S2799">IFERROR(_xlfn._xlws.FILTER(AN$4:AN$6723,(AN$4:AN$6723&gt;=0)*($AB$4:$AB$6723=$C2799)*($AC$4:$AC$6723=$D2799)*(ISNUMBER(_xlfn.XMATCH($AD$4:$AD$6723,$V2799:$Z2799,0)))),-1)</f>
        <v>-1</v>
      </c>
      <c r="T2799" s="29">
        <f t="array" ref="T2799">IFERROR(_xlfn._xlws.FILTER(AO$4:AO$6723,(AO$4:AO$6723&gt;=0)*($AB$4:$AB$6723=$C2799)*($AC$4:$AC$6723=$D2799)*(ISNUMBER(_xlfn.XMATCH($AD$4:$AD$6723,$V2799:$Z2799,0)))),-1)</f>
        <v>-1</v>
      </c>
      <c r="V2799" t="s">
        <v>32</v>
      </c>
      <c r="W2799" s="25" t="s">
        <v>80</v>
      </c>
      <c r="AB2799" t="s">
        <v>98</v>
      </c>
      <c r="AC2799" t="s">
        <v>50</v>
      </c>
      <c r="AD2799" s="19" t="s">
        <v>23</v>
      </c>
      <c r="AE2799" s="18">
        <v>-1</v>
      </c>
      <c r="AF2799" s="17">
        <v>-1</v>
      </c>
      <c r="AG2799" s="17">
        <v>-1</v>
      </c>
      <c r="AH2799" s="17">
        <v>-1</v>
      </c>
      <c r="AI2799" s="17">
        <v>-1</v>
      </c>
      <c r="AJ2799" s="17">
        <v>-1</v>
      </c>
      <c r="AK2799" s="17">
        <v>-1</v>
      </c>
      <c r="AL2799" s="17">
        <v>-1</v>
      </c>
      <c r="AM2799" s="17">
        <v>-1</v>
      </c>
      <c r="AN2799" s="17">
        <v>-1</v>
      </c>
      <c r="AO2799" s="17">
        <v>-1</v>
      </c>
    </row>
    <row r="2800" spans="3:41" x14ac:dyDescent="0.25">
      <c r="C2800" t="s">
        <v>102</v>
      </c>
      <c r="D2800" s="6" t="s">
        <v>51</v>
      </c>
      <c r="E2800" t="s">
        <v>81</v>
      </c>
      <c r="F2800" s="6">
        <v>2005</v>
      </c>
      <c r="G2800" s="6" t="s">
        <v>14</v>
      </c>
      <c r="H2800" s="6" t="s">
        <v>15</v>
      </c>
      <c r="J2800" s="29">
        <f t="array" ref="J2800">IFERROR(_xlfn._xlws.FILTER(AE$4:AE$6723,(AE$4:AE$6723&gt;=0)*($AB$4:$AB$6723=$C2800)*($AC$4:$AC$6723=$D2800)*(ISNUMBER(_xlfn.XMATCH($AD$4:$AD$6723,$V2800:$Z2800,0)))),-1)</f>
        <v>-1</v>
      </c>
      <c r="K2800" s="29">
        <f t="array" ref="K2800">IFERROR(_xlfn._xlws.FILTER(AF$4:AF$6723,(AF$4:AF$6723&gt;=0)*($AB$4:$AB$6723=$C2800)*($AC$4:$AC$6723=$D2800)*(ISNUMBER(_xlfn.XMATCH($AD$4:$AD$6723,$V2800:$Z2800,0)))),-1)</f>
        <v>-1</v>
      </c>
      <c r="L2800" s="29">
        <f t="array" ref="L2800">IFERROR(_xlfn._xlws.FILTER(AG$4:AG$6723,(AG$4:AG$6723&gt;=0)*($AB$4:$AB$6723=$C2800)*($AC$4:$AC$6723=$D2800)*(ISNUMBER(_xlfn.XMATCH($AD$4:$AD$6723,$V2800:$Z2800,0)))),-1)</f>
        <v>-1</v>
      </c>
      <c r="M2800" s="29">
        <f t="array" ref="M2800">IFERROR(_xlfn._xlws.FILTER(AH$4:AH$6723,(AH$4:AH$6723&gt;=0)*($AB$4:$AB$6723=$C2800)*($AC$4:$AC$6723=$D2800)*(ISNUMBER(_xlfn.XMATCH($AD$4:$AD$6723,$V2800:$Z2800,0)))),-1)</f>
        <v>-1</v>
      </c>
      <c r="N2800" s="29">
        <f t="array" ref="N2800">IFERROR(_xlfn._xlws.FILTER(AI$4:AI$6723,(AI$4:AI$6723&gt;=0)*($AB$4:$AB$6723=$C2800)*($AC$4:$AC$6723=$D2800)*(ISNUMBER(_xlfn.XMATCH($AD$4:$AD$6723,$V2800:$Z2800,0)))),-1)</f>
        <v>-1</v>
      </c>
      <c r="O2800" s="29">
        <f t="array" ref="O2800">IFERROR(_xlfn._xlws.FILTER(AJ$4:AJ$6723,(AJ$4:AJ$6723&gt;=0)*($AB$4:$AB$6723=$C2800)*($AC$4:$AC$6723=$D2800)*(ISNUMBER(_xlfn.XMATCH($AD$4:$AD$6723,$V2800:$Z2800,0)))),-1)</f>
        <v>-1</v>
      </c>
      <c r="P2800" s="29">
        <f t="array" ref="P2800">IFERROR(_xlfn._xlws.FILTER(AK$4:AK$6723,(AK$4:AK$6723&gt;=0)*($AB$4:$AB$6723=$C2800)*($AC$4:$AC$6723=$D2800)*(ISNUMBER(_xlfn.XMATCH($AD$4:$AD$6723,$V2800:$Z2800,0)))),-1)</f>
        <v>-1</v>
      </c>
      <c r="Q2800" s="29">
        <f t="array" ref="Q2800">IFERROR(_xlfn._xlws.FILTER(AL$4:AL$6723,(AL$4:AL$6723&gt;=0)*($AB$4:$AB$6723=$C2800)*($AC$4:$AC$6723=$D2800)*(ISNUMBER(_xlfn.XMATCH($AD$4:$AD$6723,$V2800:$Z2800,0)))),-1)</f>
        <v>-1</v>
      </c>
      <c r="R2800" s="29">
        <f t="array" ref="R2800">IFERROR(_xlfn._xlws.FILTER(AM$4:AM$6723,(AM$4:AM$6723&gt;=0)*($AB$4:$AB$6723=$C2800)*($AC$4:$AC$6723=$D2800)*(ISNUMBER(_xlfn.XMATCH($AD$4:$AD$6723,$V2800:$Z2800,0)))),-1)</f>
        <v>-1</v>
      </c>
      <c r="S2800" s="29">
        <f t="array" ref="S2800">IFERROR(_xlfn._xlws.FILTER(AN$4:AN$6723,(AN$4:AN$6723&gt;=0)*($AB$4:$AB$6723=$C2800)*($AC$4:$AC$6723=$D2800)*(ISNUMBER(_xlfn.XMATCH($AD$4:$AD$6723,$V2800:$Z2800,0)))),-1)</f>
        <v>-1</v>
      </c>
      <c r="T2800" s="29">
        <f t="array" ref="T2800">IFERROR(_xlfn._xlws.FILTER(AO$4:AO$6723,(AO$4:AO$6723&gt;=0)*($AB$4:$AB$6723=$C2800)*($AC$4:$AC$6723=$D2800)*(ISNUMBER(_xlfn.XMATCH($AD$4:$AD$6723,$V2800:$Z2800,0)))),-1)</f>
        <v>-1</v>
      </c>
      <c r="V2800" t="s">
        <v>81</v>
      </c>
      <c r="AB2800" t="s">
        <v>98</v>
      </c>
      <c r="AC2800" t="s">
        <v>50</v>
      </c>
      <c r="AD2800" s="19" t="s">
        <v>79</v>
      </c>
      <c r="AE2800" s="18">
        <v>-1</v>
      </c>
      <c r="AF2800" s="17">
        <v>-1</v>
      </c>
      <c r="AG2800" s="17">
        <v>-1</v>
      </c>
      <c r="AH2800" s="17">
        <v>-1</v>
      </c>
      <c r="AI2800" s="17">
        <v>-1</v>
      </c>
      <c r="AJ2800" s="17">
        <v>-1</v>
      </c>
      <c r="AK2800" s="17">
        <v>-1</v>
      </c>
      <c r="AL2800" s="17">
        <v>-1</v>
      </c>
      <c r="AM2800" s="17">
        <v>-1</v>
      </c>
      <c r="AN2800" s="17">
        <v>-1</v>
      </c>
      <c r="AO2800" s="17">
        <v>-1</v>
      </c>
    </row>
    <row r="2801" spans="3:41" x14ac:dyDescent="0.25">
      <c r="C2801" t="s">
        <v>102</v>
      </c>
      <c r="D2801" s="6" t="s">
        <v>51</v>
      </c>
      <c r="E2801" t="s">
        <v>34</v>
      </c>
      <c r="F2801" s="6">
        <v>2005</v>
      </c>
      <c r="G2801" s="6" t="s">
        <v>14</v>
      </c>
      <c r="H2801" s="6" t="s">
        <v>15</v>
      </c>
      <c r="J2801" s="29">
        <f t="array" ref="J2801">IFERROR(_xlfn._xlws.FILTER(AE$4:AE$6723,(AE$4:AE$6723&gt;=0)*($AB$4:$AB$6723=$C2801)*($AC$4:$AC$6723=$D2801)*(ISNUMBER(_xlfn.XMATCH($AD$4:$AD$6723,$V2801:$Z2801,0)))),-1)</f>
        <v>-1</v>
      </c>
      <c r="K2801" s="29">
        <f t="array" ref="K2801">IFERROR(_xlfn._xlws.FILTER(AF$4:AF$6723,(AF$4:AF$6723&gt;=0)*($AB$4:$AB$6723=$C2801)*($AC$4:$AC$6723=$D2801)*(ISNUMBER(_xlfn.XMATCH($AD$4:$AD$6723,$V2801:$Z2801,0)))),-1)</f>
        <v>-1</v>
      </c>
      <c r="L2801" s="29">
        <f t="array" ref="L2801">IFERROR(_xlfn._xlws.FILTER(AG$4:AG$6723,(AG$4:AG$6723&gt;=0)*($AB$4:$AB$6723=$C2801)*($AC$4:$AC$6723=$D2801)*(ISNUMBER(_xlfn.XMATCH($AD$4:$AD$6723,$V2801:$Z2801,0)))),-1)</f>
        <v>-1</v>
      </c>
      <c r="M2801" s="29">
        <f t="array" ref="M2801">IFERROR(_xlfn._xlws.FILTER(AH$4:AH$6723,(AH$4:AH$6723&gt;=0)*($AB$4:$AB$6723=$C2801)*($AC$4:$AC$6723=$D2801)*(ISNUMBER(_xlfn.XMATCH($AD$4:$AD$6723,$V2801:$Z2801,0)))),-1)</f>
        <v>-1</v>
      </c>
      <c r="N2801" s="29">
        <f t="array" ref="N2801">IFERROR(_xlfn._xlws.FILTER(AI$4:AI$6723,(AI$4:AI$6723&gt;=0)*($AB$4:$AB$6723=$C2801)*($AC$4:$AC$6723=$D2801)*(ISNUMBER(_xlfn.XMATCH($AD$4:$AD$6723,$V2801:$Z2801,0)))),-1)</f>
        <v>-1</v>
      </c>
      <c r="O2801" s="29">
        <f t="array" ref="O2801">IFERROR(_xlfn._xlws.FILTER(AJ$4:AJ$6723,(AJ$4:AJ$6723&gt;=0)*($AB$4:$AB$6723=$C2801)*($AC$4:$AC$6723=$D2801)*(ISNUMBER(_xlfn.XMATCH($AD$4:$AD$6723,$V2801:$Z2801,0)))),-1)</f>
        <v>-1</v>
      </c>
      <c r="P2801" s="29">
        <f t="array" ref="P2801">IFERROR(_xlfn._xlws.FILTER(AK$4:AK$6723,(AK$4:AK$6723&gt;=0)*($AB$4:$AB$6723=$C2801)*($AC$4:$AC$6723=$D2801)*(ISNUMBER(_xlfn.XMATCH($AD$4:$AD$6723,$V2801:$Z2801,0)))),-1)</f>
        <v>-1</v>
      </c>
      <c r="Q2801" s="29">
        <f t="array" ref="Q2801">IFERROR(_xlfn._xlws.FILTER(AL$4:AL$6723,(AL$4:AL$6723&gt;=0)*($AB$4:$AB$6723=$C2801)*($AC$4:$AC$6723=$D2801)*(ISNUMBER(_xlfn.XMATCH($AD$4:$AD$6723,$V2801:$Z2801,0)))),-1)</f>
        <v>-1</v>
      </c>
      <c r="R2801" s="29">
        <f t="array" ref="R2801">IFERROR(_xlfn._xlws.FILTER(AM$4:AM$6723,(AM$4:AM$6723&gt;=0)*($AB$4:$AB$6723=$C2801)*($AC$4:$AC$6723=$D2801)*(ISNUMBER(_xlfn.XMATCH($AD$4:$AD$6723,$V2801:$Z2801,0)))),-1)</f>
        <v>-1</v>
      </c>
      <c r="S2801" s="29">
        <f t="array" ref="S2801">IFERROR(_xlfn._xlws.FILTER(AN$4:AN$6723,(AN$4:AN$6723&gt;=0)*($AB$4:$AB$6723=$C2801)*($AC$4:$AC$6723=$D2801)*(ISNUMBER(_xlfn.XMATCH($AD$4:$AD$6723,$V2801:$Z2801,0)))),-1)</f>
        <v>-1</v>
      </c>
      <c r="T2801" s="29">
        <f t="array" ref="T2801">IFERROR(_xlfn._xlws.FILTER(AO$4:AO$6723,(AO$4:AO$6723&gt;=0)*($AB$4:$AB$6723=$C2801)*($AC$4:$AC$6723=$D2801)*(ISNUMBER(_xlfn.XMATCH($AD$4:$AD$6723,$V2801:$Z2801,0)))),-1)</f>
        <v>-1</v>
      </c>
      <c r="V2801" t="s">
        <v>34</v>
      </c>
      <c r="AB2801" t="s">
        <v>98</v>
      </c>
      <c r="AC2801" t="s">
        <v>50</v>
      </c>
      <c r="AD2801" s="19" t="s">
        <v>58</v>
      </c>
      <c r="AE2801" s="18">
        <v>-1</v>
      </c>
      <c r="AF2801" s="17">
        <v>-1</v>
      </c>
      <c r="AG2801" s="17">
        <v>-1</v>
      </c>
      <c r="AH2801" s="17">
        <v>-1</v>
      </c>
      <c r="AI2801" s="17">
        <v>-1</v>
      </c>
      <c r="AJ2801" s="17">
        <v>-1</v>
      </c>
      <c r="AK2801" s="17">
        <v>-1</v>
      </c>
      <c r="AL2801" s="17">
        <v>-1</v>
      </c>
      <c r="AM2801" s="17">
        <v>-1</v>
      </c>
      <c r="AN2801" s="17">
        <v>-1</v>
      </c>
      <c r="AO2801" s="17">
        <v>-1</v>
      </c>
    </row>
    <row r="2802" spans="3:41" x14ac:dyDescent="0.25">
      <c r="C2802" t="s">
        <v>102</v>
      </c>
      <c r="D2802" s="6" t="s">
        <v>51</v>
      </c>
      <c r="E2802" t="s">
        <v>35</v>
      </c>
      <c r="F2802" s="6">
        <v>2005</v>
      </c>
      <c r="G2802" s="6" t="s">
        <v>14</v>
      </c>
      <c r="H2802" s="6" t="s">
        <v>15</v>
      </c>
      <c r="J2802" s="29">
        <f t="array" ref="J2802">IFERROR(_xlfn._xlws.FILTER(AE$4:AE$6723,(AE$4:AE$6723&gt;=0)*($AB$4:$AB$6723=$C2802)*($AC$4:$AC$6723=$D2802)*(ISNUMBER(_xlfn.XMATCH($AD$4:$AD$6723,$V2802:$Z2802,0)))),-1)</f>
        <v>-1</v>
      </c>
      <c r="K2802" s="29">
        <f t="array" ref="K2802">IFERROR(_xlfn._xlws.FILTER(AF$4:AF$6723,(AF$4:AF$6723&gt;=0)*($AB$4:$AB$6723=$C2802)*($AC$4:$AC$6723=$D2802)*(ISNUMBER(_xlfn.XMATCH($AD$4:$AD$6723,$V2802:$Z2802,0)))),-1)</f>
        <v>-1</v>
      </c>
      <c r="L2802" s="29">
        <f t="array" ref="L2802">IFERROR(_xlfn._xlws.FILTER(AG$4:AG$6723,(AG$4:AG$6723&gt;=0)*($AB$4:$AB$6723=$C2802)*($AC$4:$AC$6723=$D2802)*(ISNUMBER(_xlfn.XMATCH($AD$4:$AD$6723,$V2802:$Z2802,0)))),-1)</f>
        <v>-1</v>
      </c>
      <c r="M2802" s="29">
        <f t="array" ref="M2802">IFERROR(_xlfn._xlws.FILTER(AH$4:AH$6723,(AH$4:AH$6723&gt;=0)*($AB$4:$AB$6723=$C2802)*($AC$4:$AC$6723=$D2802)*(ISNUMBER(_xlfn.XMATCH($AD$4:$AD$6723,$V2802:$Z2802,0)))),-1)</f>
        <v>-1</v>
      </c>
      <c r="N2802" s="29">
        <f t="array" ref="N2802">IFERROR(_xlfn._xlws.FILTER(AI$4:AI$6723,(AI$4:AI$6723&gt;=0)*($AB$4:$AB$6723=$C2802)*($AC$4:$AC$6723=$D2802)*(ISNUMBER(_xlfn.XMATCH($AD$4:$AD$6723,$V2802:$Z2802,0)))),-1)</f>
        <v>-1</v>
      </c>
      <c r="O2802" s="29">
        <f t="array" ref="O2802">IFERROR(_xlfn._xlws.FILTER(AJ$4:AJ$6723,(AJ$4:AJ$6723&gt;=0)*($AB$4:$AB$6723=$C2802)*($AC$4:$AC$6723=$D2802)*(ISNUMBER(_xlfn.XMATCH($AD$4:$AD$6723,$V2802:$Z2802,0)))),-1)</f>
        <v>-1</v>
      </c>
      <c r="P2802" s="29">
        <f t="array" ref="P2802">IFERROR(_xlfn._xlws.FILTER(AK$4:AK$6723,(AK$4:AK$6723&gt;=0)*($AB$4:$AB$6723=$C2802)*($AC$4:$AC$6723=$D2802)*(ISNUMBER(_xlfn.XMATCH($AD$4:$AD$6723,$V2802:$Z2802,0)))),-1)</f>
        <v>-1</v>
      </c>
      <c r="Q2802" s="29">
        <f t="array" ref="Q2802">IFERROR(_xlfn._xlws.FILTER(AL$4:AL$6723,(AL$4:AL$6723&gt;=0)*($AB$4:$AB$6723=$C2802)*($AC$4:$AC$6723=$D2802)*(ISNUMBER(_xlfn.XMATCH($AD$4:$AD$6723,$V2802:$Z2802,0)))),-1)</f>
        <v>-1</v>
      </c>
      <c r="R2802" s="29">
        <f t="array" ref="R2802">IFERROR(_xlfn._xlws.FILTER(AM$4:AM$6723,(AM$4:AM$6723&gt;=0)*($AB$4:$AB$6723=$C2802)*($AC$4:$AC$6723=$D2802)*(ISNUMBER(_xlfn.XMATCH($AD$4:$AD$6723,$V2802:$Z2802,0)))),-1)</f>
        <v>-1</v>
      </c>
      <c r="S2802" s="29">
        <f t="array" ref="S2802">IFERROR(_xlfn._xlws.FILTER(AN$4:AN$6723,(AN$4:AN$6723&gt;=0)*($AB$4:$AB$6723=$C2802)*($AC$4:$AC$6723=$D2802)*(ISNUMBER(_xlfn.XMATCH($AD$4:$AD$6723,$V2802:$Z2802,0)))),-1)</f>
        <v>-1</v>
      </c>
      <c r="T2802" s="29">
        <f t="array" ref="T2802">IFERROR(_xlfn._xlws.FILTER(AO$4:AO$6723,(AO$4:AO$6723&gt;=0)*($AB$4:$AB$6723=$C2802)*($AC$4:$AC$6723=$D2802)*(ISNUMBER(_xlfn.XMATCH($AD$4:$AD$6723,$V2802:$Z2802,0)))),-1)</f>
        <v>-1</v>
      </c>
      <c r="V2802" t="s">
        <v>35</v>
      </c>
      <c r="W2802" s="25" t="s">
        <v>83</v>
      </c>
      <c r="X2802" s="25" t="s">
        <v>71</v>
      </c>
      <c r="AB2802" t="s">
        <v>98</v>
      </c>
      <c r="AC2802" t="s">
        <v>50</v>
      </c>
      <c r="AD2802" s="19" t="s">
        <v>73</v>
      </c>
      <c r="AE2802" s="18">
        <v>-1</v>
      </c>
      <c r="AF2802" s="17">
        <v>-1</v>
      </c>
      <c r="AG2802" s="17">
        <v>-1</v>
      </c>
      <c r="AH2802" s="17">
        <v>-1</v>
      </c>
      <c r="AI2802" s="17">
        <v>-1</v>
      </c>
      <c r="AJ2802" s="17">
        <v>-1</v>
      </c>
      <c r="AK2802" s="17">
        <v>-1</v>
      </c>
      <c r="AL2802" s="17">
        <v>-1</v>
      </c>
      <c r="AM2802" s="17">
        <v>-1</v>
      </c>
      <c r="AN2802" s="17">
        <v>-1</v>
      </c>
      <c r="AO2802" s="17">
        <v>-1</v>
      </c>
    </row>
    <row r="2803" spans="3:41" x14ac:dyDescent="0.25">
      <c r="C2803" t="s">
        <v>102</v>
      </c>
      <c r="D2803" s="6" t="s">
        <v>51</v>
      </c>
      <c r="E2803" t="s">
        <v>84</v>
      </c>
      <c r="F2803" s="6">
        <v>2005</v>
      </c>
      <c r="G2803" s="6" t="s">
        <v>14</v>
      </c>
      <c r="H2803" s="6" t="s">
        <v>15</v>
      </c>
      <c r="J2803" s="29">
        <f t="array" ref="J2803">IFERROR(_xlfn._xlws.FILTER(AE$4:AE$6723,(AE$4:AE$6723&gt;=0)*($AB$4:$AB$6723=$C2803)*($AC$4:$AC$6723=$D2803)*(ISNUMBER(_xlfn.XMATCH($AD$4:$AD$6723,$V2803:$Z2803,0)))),-1)</f>
        <v>-1</v>
      </c>
      <c r="K2803" s="29">
        <f t="array" ref="K2803">IFERROR(_xlfn._xlws.FILTER(AF$4:AF$6723,(AF$4:AF$6723&gt;=0)*($AB$4:$AB$6723=$C2803)*($AC$4:$AC$6723=$D2803)*(ISNUMBER(_xlfn.XMATCH($AD$4:$AD$6723,$V2803:$Z2803,0)))),-1)</f>
        <v>-1</v>
      </c>
      <c r="L2803" s="29">
        <f t="array" ref="L2803">IFERROR(_xlfn._xlws.FILTER(AG$4:AG$6723,(AG$4:AG$6723&gt;=0)*($AB$4:$AB$6723=$C2803)*($AC$4:$AC$6723=$D2803)*(ISNUMBER(_xlfn.XMATCH($AD$4:$AD$6723,$V2803:$Z2803,0)))),-1)</f>
        <v>-1</v>
      </c>
      <c r="M2803" s="29">
        <f t="array" ref="M2803">IFERROR(_xlfn._xlws.FILTER(AH$4:AH$6723,(AH$4:AH$6723&gt;=0)*($AB$4:$AB$6723=$C2803)*($AC$4:$AC$6723=$D2803)*(ISNUMBER(_xlfn.XMATCH($AD$4:$AD$6723,$V2803:$Z2803,0)))),-1)</f>
        <v>-1</v>
      </c>
      <c r="N2803" s="29">
        <f t="array" ref="N2803">IFERROR(_xlfn._xlws.FILTER(AI$4:AI$6723,(AI$4:AI$6723&gt;=0)*($AB$4:$AB$6723=$C2803)*($AC$4:$AC$6723=$D2803)*(ISNUMBER(_xlfn.XMATCH($AD$4:$AD$6723,$V2803:$Z2803,0)))),-1)</f>
        <v>-1</v>
      </c>
      <c r="O2803" s="29">
        <f t="array" ref="O2803">IFERROR(_xlfn._xlws.FILTER(AJ$4:AJ$6723,(AJ$4:AJ$6723&gt;=0)*($AB$4:$AB$6723=$C2803)*($AC$4:$AC$6723=$D2803)*(ISNUMBER(_xlfn.XMATCH($AD$4:$AD$6723,$V2803:$Z2803,0)))),-1)</f>
        <v>-1</v>
      </c>
      <c r="P2803" s="29">
        <f t="array" ref="P2803">IFERROR(_xlfn._xlws.FILTER(AK$4:AK$6723,(AK$4:AK$6723&gt;=0)*($AB$4:$AB$6723=$C2803)*($AC$4:$AC$6723=$D2803)*(ISNUMBER(_xlfn.XMATCH($AD$4:$AD$6723,$V2803:$Z2803,0)))),-1)</f>
        <v>-1</v>
      </c>
      <c r="Q2803" s="29">
        <f t="array" ref="Q2803">IFERROR(_xlfn._xlws.FILTER(AL$4:AL$6723,(AL$4:AL$6723&gt;=0)*($AB$4:$AB$6723=$C2803)*($AC$4:$AC$6723=$D2803)*(ISNUMBER(_xlfn.XMATCH($AD$4:$AD$6723,$V2803:$Z2803,0)))),-1)</f>
        <v>-1</v>
      </c>
      <c r="R2803" s="29">
        <f t="array" ref="R2803">IFERROR(_xlfn._xlws.FILTER(AM$4:AM$6723,(AM$4:AM$6723&gt;=0)*($AB$4:$AB$6723=$C2803)*($AC$4:$AC$6723=$D2803)*(ISNUMBER(_xlfn.XMATCH($AD$4:$AD$6723,$V2803:$Z2803,0)))),-1)</f>
        <v>-1</v>
      </c>
      <c r="S2803" s="29">
        <f t="array" ref="S2803">IFERROR(_xlfn._xlws.FILTER(AN$4:AN$6723,(AN$4:AN$6723&gt;=0)*($AB$4:$AB$6723=$C2803)*($AC$4:$AC$6723=$D2803)*(ISNUMBER(_xlfn.XMATCH($AD$4:$AD$6723,$V2803:$Z2803,0)))),-1)</f>
        <v>-1</v>
      </c>
      <c r="T2803" s="29">
        <f t="array" ref="T2803">IFERROR(_xlfn._xlws.FILTER(AO$4:AO$6723,(AO$4:AO$6723&gt;=0)*($AB$4:$AB$6723=$C2803)*($AC$4:$AC$6723=$D2803)*(ISNUMBER(_xlfn.XMATCH($AD$4:$AD$6723,$V2803:$Z2803,0)))),-1)</f>
        <v>-1</v>
      </c>
      <c r="V2803" t="s">
        <v>84</v>
      </c>
      <c r="W2803" s="25" t="s">
        <v>85</v>
      </c>
      <c r="AB2803" t="s">
        <v>98</v>
      </c>
      <c r="AC2803" t="s">
        <v>50</v>
      </c>
      <c r="AD2803" s="19" t="s">
        <v>59</v>
      </c>
      <c r="AE2803" s="18">
        <v>23.822093117141549</v>
      </c>
      <c r="AF2803" s="17">
        <v>23.315203249928999</v>
      </c>
      <c r="AG2803" s="17">
        <v>18.795579</v>
      </c>
      <c r="AH2803" s="17">
        <v>20.295056324145801</v>
      </c>
      <c r="AI2803" s="17">
        <v>24.414667066888398</v>
      </c>
      <c r="AJ2803" s="17">
        <v>25.665341148451301</v>
      </c>
      <c r="AK2803" s="17">
        <v>26.471931492167901</v>
      </c>
      <c r="AL2803" s="17">
        <v>26.802306045819002</v>
      </c>
      <c r="AM2803" s="17">
        <v>27.524081949453201</v>
      </c>
      <c r="AN2803" s="17">
        <v>27.524081949453201</v>
      </c>
      <c r="AO2803" s="17">
        <v>27.524081949453201</v>
      </c>
    </row>
    <row r="2804" spans="3:41" x14ac:dyDescent="0.25">
      <c r="C2804" s="18" t="s">
        <v>62</v>
      </c>
      <c r="E2804" s="20" t="s">
        <v>58</v>
      </c>
      <c r="F2804" s="6">
        <v>2005</v>
      </c>
      <c r="G2804" s="6" t="s">
        <v>14</v>
      </c>
      <c r="H2804" s="6" t="s">
        <v>15</v>
      </c>
      <c r="J2804" s="30">
        <f t="array" ref="J2804">IFERROR(_xlfn._xlws.FILTER(AE$4:AE$6723,(AE$4:AE$6723&gt;=0)*($AB$4:$AB$6723=$C2804)*($AC$4:$AC$6723="Transportation Freight")*(ISNUMBER(_xlfn.XMATCH($AD$4:$AD$6723,$V2804:$Z2804,0)))),-1)</f>
        <v>20.580131987596928</v>
      </c>
      <c r="K2804" s="30">
        <f t="array" ref="K2804">IFERROR(_xlfn._xlws.FILTER(AF$4:AF$6723,(AF$4:AF$6723&gt;=0)*($AB$4:$AB$6723=$C2804)*($AC$4:$AC$6723="Transportation Freight")*(ISNUMBER(_xlfn.XMATCH($AD$4:$AD$6723,$V2804:$Z2804,0)))),-1)</f>
        <v>20.4185696527706</v>
      </c>
      <c r="L2804" s="30">
        <f t="array" ref="L2804">IFERROR(_xlfn._xlws.FILTER(AG$4:AG$6723,(AG$4:AG$6723&gt;=0)*($AB$4:$AB$6723=$C2804)*($AC$4:$AC$6723="Transportation Freight")*(ISNUMBER(_xlfn.XMATCH($AD$4:$AD$6723,$V2804:$Z2804,0)))),-1)</f>
        <v>18.355595999999998</v>
      </c>
      <c r="M2804" s="30">
        <f t="array" ref="M2804">IFERROR(_xlfn._xlws.FILTER(AH$4:AH$6723,(AH$4:AH$6723&gt;=0)*($AB$4:$AB$6723=$C2804)*($AC$4:$AC$6723="Transportation Freight")*(ISNUMBER(_xlfn.XMATCH($AD$4:$AD$6723,$V2804:$Z2804,0)))),-1)</f>
        <v>19.144739324145799</v>
      </c>
      <c r="N2804" s="30">
        <f t="array" ref="N2804">IFERROR(_xlfn._xlws.FILTER(AI$4:AI$6723,(AI$4:AI$6723&gt;=0)*($AB$4:$AB$6723=$C2804)*($AC$4:$AC$6723="Transportation Freight")*(ISNUMBER(_xlfn.XMATCH($AD$4:$AD$6723,$V2804:$Z2804,0)))),-1)</f>
        <v>22.7801920668884</v>
      </c>
      <c r="O2804" s="30">
        <f t="array" ref="O2804">IFERROR(_xlfn._xlws.FILTER(AJ$4:AJ$6723,(AJ$4:AJ$6723&gt;=0)*($AB$4:$AB$6723=$C2804)*($AC$4:$AC$6723="Transportation Freight")*(ISNUMBER(_xlfn.XMATCH($AD$4:$AD$6723,$V2804:$Z2804,0)))),-1)</f>
        <v>24.311819148451299</v>
      </c>
      <c r="P2804" s="30">
        <f t="array" ref="P2804">IFERROR(_xlfn._xlws.FILTER(AK$4:AK$6723,(AK$4:AK$6723&gt;=0)*($AB$4:$AB$6723=$C2804)*($AC$4:$AC$6723="Transportation Freight")*(ISNUMBER(_xlfn.XMATCH($AD$4:$AD$6723,$V2804:$Z2804,0)))),-1)</f>
        <v>25.346352492167899</v>
      </c>
      <c r="Q2804" s="30">
        <f t="array" ref="Q2804">IFERROR(_xlfn._xlws.FILTER(AL$4:AL$6723,(AL$4:AL$6723&gt;=0)*($AB$4:$AB$6723=$C2804)*($AC$4:$AC$6723="Transportation Freight")*(ISNUMBER(_xlfn.XMATCH($AD$4:$AD$6723,$V2804:$Z2804,0)))),-1)</f>
        <v>25.885233045819</v>
      </c>
      <c r="R2804" s="30">
        <f t="array" ref="R2804">IFERROR(_xlfn._xlws.FILTER(AM$4:AM$6723,(AM$4:AM$6723&gt;=0)*($AB$4:$AB$6723=$C2804)*($AC$4:$AC$6723="Transportation Freight")*(ISNUMBER(_xlfn.XMATCH($AD$4:$AD$6723,$V2804:$Z2804,0)))),-1)</f>
        <v>26.607008949453199</v>
      </c>
      <c r="S2804" s="30">
        <f t="array" ref="S2804">IFERROR(_xlfn._xlws.FILTER(AN$4:AN$6723,(AN$4:AN$6723&gt;=0)*($AB$4:$AB$6723=$C2804)*($AC$4:$AC$6723="Transportation Freight")*(ISNUMBER(_xlfn.XMATCH($AD$4:$AD$6723,$V2804:$Z2804,0)))),-1)</f>
        <v>26.607008949453199</v>
      </c>
      <c r="T2804" s="30">
        <f t="array" ref="T2804">IFERROR(_xlfn._xlws.FILTER(AO$4:AO$6723,(AO$4:AO$6723&gt;=0)*($AB$4:$AB$6723=$C2804)*($AC$4:$AC$6723="Transportation Freight")*(ISNUMBER(_xlfn.XMATCH($AD$4:$AD$6723,$V2804:$Z2804,0)))),-1)</f>
        <v>26.607008949453199</v>
      </c>
      <c r="V2804" s="20" t="s">
        <v>58</v>
      </c>
      <c r="AB2804" t="s">
        <v>98</v>
      </c>
      <c r="AC2804" t="s">
        <v>50</v>
      </c>
      <c r="AD2804" s="19" t="s">
        <v>72</v>
      </c>
      <c r="AE2804" s="18">
        <v>23.822093117141549</v>
      </c>
      <c r="AF2804" s="17">
        <v>23.315203249928999</v>
      </c>
      <c r="AG2804" s="17">
        <v>18.795579</v>
      </c>
      <c r="AH2804" s="17">
        <v>20.295056324145801</v>
      </c>
      <c r="AI2804" s="17">
        <v>24.414667066888398</v>
      </c>
      <c r="AJ2804" s="17">
        <v>25.665341148451301</v>
      </c>
      <c r="AK2804" s="17">
        <v>26.471931492167901</v>
      </c>
      <c r="AL2804" s="17">
        <v>26.802306045819002</v>
      </c>
      <c r="AM2804" s="17">
        <v>27.524081949453201</v>
      </c>
      <c r="AN2804" s="17">
        <v>27.524081949453201</v>
      </c>
      <c r="AO2804" s="17">
        <v>27.524081949453201</v>
      </c>
    </row>
    <row r="2805" spans="3:41" x14ac:dyDescent="0.25">
      <c r="C2805" s="18" t="s">
        <v>62</v>
      </c>
      <c r="E2805" s="20" t="s">
        <v>59</v>
      </c>
      <c r="F2805" s="6">
        <v>2005</v>
      </c>
      <c r="G2805" s="6" t="s">
        <v>14</v>
      </c>
      <c r="H2805" s="6" t="s">
        <v>15</v>
      </c>
      <c r="J2805" s="30">
        <f t="array" ref="J2805">IFERROR(_xlfn._xlws.FILTER(AE$4:AE$6723,(AE$4:AE$6723&gt;=0)*($AB$4:$AB$6723=$C2805)*($AC$4:$AC$6723="Transportation Freight")*(ISNUMBER(_xlfn.XMATCH($AD$4:$AD$6723,$V2805:$Z2805,0)))),-1)</f>
        <v>20.580131987596928</v>
      </c>
      <c r="K2805" s="30">
        <f t="array" ref="K2805">IFERROR(_xlfn._xlws.FILTER(AF$4:AF$6723,(AF$4:AF$6723&gt;=0)*($AB$4:$AB$6723=$C2805)*($AC$4:$AC$6723="Transportation Freight")*(ISNUMBER(_xlfn.XMATCH($AD$4:$AD$6723,$V2805:$Z2805,0)))),-1)</f>
        <v>20.4185696527706</v>
      </c>
      <c r="L2805" s="30">
        <f t="array" ref="L2805">IFERROR(_xlfn._xlws.FILTER(AG$4:AG$6723,(AG$4:AG$6723&gt;=0)*($AB$4:$AB$6723=$C2805)*($AC$4:$AC$6723="Transportation Freight")*(ISNUMBER(_xlfn.XMATCH($AD$4:$AD$6723,$V2805:$Z2805,0)))),-1)</f>
        <v>18.355595999999998</v>
      </c>
      <c r="M2805" s="30">
        <f t="array" ref="M2805">IFERROR(_xlfn._xlws.FILTER(AH$4:AH$6723,(AH$4:AH$6723&gt;=0)*($AB$4:$AB$6723=$C2805)*($AC$4:$AC$6723="Transportation Freight")*(ISNUMBER(_xlfn.XMATCH($AD$4:$AD$6723,$V2805:$Z2805,0)))),-1)</f>
        <v>19.144739324145799</v>
      </c>
      <c r="N2805" s="30">
        <f t="array" ref="N2805">IFERROR(_xlfn._xlws.FILTER(AI$4:AI$6723,(AI$4:AI$6723&gt;=0)*($AB$4:$AB$6723=$C2805)*($AC$4:$AC$6723="Transportation Freight")*(ISNUMBER(_xlfn.XMATCH($AD$4:$AD$6723,$V2805:$Z2805,0)))),-1)</f>
        <v>22.7801920668884</v>
      </c>
      <c r="O2805" s="30">
        <f t="array" ref="O2805">IFERROR(_xlfn._xlws.FILTER(AJ$4:AJ$6723,(AJ$4:AJ$6723&gt;=0)*($AB$4:$AB$6723=$C2805)*($AC$4:$AC$6723="Transportation Freight")*(ISNUMBER(_xlfn.XMATCH($AD$4:$AD$6723,$V2805:$Z2805,0)))),-1)</f>
        <v>24.311819148451299</v>
      </c>
      <c r="P2805" s="30">
        <f t="array" ref="P2805">IFERROR(_xlfn._xlws.FILTER(AK$4:AK$6723,(AK$4:AK$6723&gt;=0)*($AB$4:$AB$6723=$C2805)*($AC$4:$AC$6723="Transportation Freight")*(ISNUMBER(_xlfn.XMATCH($AD$4:$AD$6723,$V2805:$Z2805,0)))),-1)</f>
        <v>25.346352492167899</v>
      </c>
      <c r="Q2805" s="30">
        <f t="array" ref="Q2805">IFERROR(_xlfn._xlws.FILTER(AL$4:AL$6723,(AL$4:AL$6723&gt;=0)*($AB$4:$AB$6723=$C2805)*($AC$4:$AC$6723="Transportation Freight")*(ISNUMBER(_xlfn.XMATCH($AD$4:$AD$6723,$V2805:$Z2805,0)))),-1)</f>
        <v>25.885233045819</v>
      </c>
      <c r="R2805" s="30">
        <f t="array" ref="R2805">IFERROR(_xlfn._xlws.FILTER(AM$4:AM$6723,(AM$4:AM$6723&gt;=0)*($AB$4:$AB$6723=$C2805)*($AC$4:$AC$6723="Transportation Freight")*(ISNUMBER(_xlfn.XMATCH($AD$4:$AD$6723,$V2805:$Z2805,0)))),-1)</f>
        <v>26.607008949453199</v>
      </c>
      <c r="S2805" s="30">
        <f t="array" ref="S2805">IFERROR(_xlfn._xlws.FILTER(AN$4:AN$6723,(AN$4:AN$6723&gt;=0)*($AB$4:$AB$6723=$C2805)*($AC$4:$AC$6723="Transportation Freight")*(ISNUMBER(_xlfn.XMATCH($AD$4:$AD$6723,$V2805:$Z2805,0)))),-1)</f>
        <v>26.607008949453199</v>
      </c>
      <c r="T2805" s="30">
        <f t="array" ref="T2805">IFERROR(_xlfn._xlws.FILTER(AO$4:AO$6723,(AO$4:AO$6723&gt;=0)*($AB$4:$AB$6723=$C2805)*($AC$4:$AC$6723="Transportation Freight")*(ISNUMBER(_xlfn.XMATCH($AD$4:$AD$6723,$V2805:$Z2805,0)))),-1)</f>
        <v>26.607008949453199</v>
      </c>
      <c r="V2805" s="20" t="s">
        <v>59</v>
      </c>
      <c r="AB2805" t="s">
        <v>98</v>
      </c>
      <c r="AC2805" t="s">
        <v>50</v>
      </c>
      <c r="AD2805" s="19" t="s">
        <v>82</v>
      </c>
      <c r="AE2805" s="18">
        <v>-1</v>
      </c>
      <c r="AF2805" s="17">
        <v>-1</v>
      </c>
      <c r="AG2805" s="17">
        <v>-1</v>
      </c>
      <c r="AH2805" s="17">
        <v>-1</v>
      </c>
      <c r="AI2805" s="17">
        <v>-1</v>
      </c>
      <c r="AJ2805" s="17">
        <v>-1</v>
      </c>
      <c r="AK2805" s="17">
        <v>-1</v>
      </c>
      <c r="AL2805" s="17">
        <v>-1</v>
      </c>
      <c r="AM2805" s="17">
        <v>-1</v>
      </c>
      <c r="AN2805" s="17">
        <v>-1</v>
      </c>
      <c r="AO2805" s="17">
        <v>-1</v>
      </c>
    </row>
    <row r="2806" spans="3:41" x14ac:dyDescent="0.25">
      <c r="C2806" s="18" t="s">
        <v>96</v>
      </c>
      <c r="E2806" s="20" t="s">
        <v>58</v>
      </c>
      <c r="F2806" s="6">
        <v>2005</v>
      </c>
      <c r="G2806" s="6" t="s">
        <v>14</v>
      </c>
      <c r="H2806" s="6" t="s">
        <v>15</v>
      </c>
      <c r="J2806" s="30">
        <f t="array" ref="J2806">IFERROR(_xlfn._xlws.FILTER(AE$4:AE$6723,(AE$4:AE$6723&gt;=0)*($AB$4:$AB$6723=$C2806)*($AC$4:$AC$6723="Transportation Freight")*(ISNUMBER(_xlfn.XMATCH($AD$4:$AD$6723,$V2806:$Z2806,0)))),-1)</f>
        <v>25.123651927011679</v>
      </c>
      <c r="K2806" s="30">
        <f t="array" ref="K2806">IFERROR(_xlfn._xlws.FILTER(AF$4:AF$6723,(AF$4:AF$6723&gt;=0)*($AB$4:$AB$6723=$C2806)*($AC$4:$AC$6723="Transportation Freight")*(ISNUMBER(_xlfn.XMATCH($AD$4:$AD$6723,$V2806:$Z2806,0)))),-1)</f>
        <v>24.448432152331701</v>
      </c>
      <c r="L2806" s="30">
        <f t="array" ref="L2806">IFERROR(_xlfn._xlws.FILTER(AG$4:AG$6723,(AG$4:AG$6723&gt;=0)*($AB$4:$AB$6723=$C2806)*($AC$4:$AC$6723="Transportation Freight")*(ISNUMBER(_xlfn.XMATCH($AD$4:$AD$6723,$V2806:$Z2806,0)))),-1)</f>
        <v>20.199637200000002</v>
      </c>
      <c r="M2806" s="30">
        <f t="array" ref="M2806">IFERROR(_xlfn._xlws.FILTER(AH$4:AH$6723,(AH$4:AH$6723&gt;=0)*($AB$4:$AB$6723=$C2806)*($AC$4:$AC$6723="Transportation Freight")*(ISNUMBER(_xlfn.XMATCH($AD$4:$AD$6723,$V2806:$Z2806,0)))),-1)</f>
        <v>21.311205014145798</v>
      </c>
      <c r="N2806" s="30">
        <f t="array" ref="N2806">IFERROR(_xlfn._xlws.FILTER(AI$4:AI$6723,(AI$4:AI$6723&gt;=0)*($AB$4:$AB$6723=$C2806)*($AC$4:$AC$6723="Transportation Freight")*(ISNUMBER(_xlfn.XMATCH($AD$4:$AD$6723,$V2806:$Z2806,0)))),-1)</f>
        <v>24.992970826888399</v>
      </c>
      <c r="O2806" s="30">
        <f t="array" ref="O2806">IFERROR(_xlfn._xlws.FILTER(AJ$4:AJ$6723,(AJ$4:AJ$6723&gt;=0)*($AB$4:$AB$6723=$C2806)*($AC$4:$AC$6723="Transportation Freight")*(ISNUMBER(_xlfn.XMATCH($AD$4:$AD$6723,$V2806:$Z2806,0)))),-1)</f>
        <v>26.3642779984513</v>
      </c>
      <c r="P2806" s="30">
        <f t="array" ref="P2806">IFERROR(_xlfn._xlws.FILTER(AK$4:AK$6723,(AK$4:AK$6723&gt;=0)*($AB$4:$AB$6723=$C2806)*($AC$4:$AC$6723="Transportation Freight")*(ISNUMBER(_xlfn.XMATCH($AD$4:$AD$6723,$V2806:$Z2806,0)))),-1)</f>
        <v>27.2432800021679</v>
      </c>
      <c r="Q2806" s="30">
        <f t="array" ref="Q2806">IFERROR(_xlfn._xlws.FILTER(AL$4:AL$6723,(AL$4:AL$6723&gt;=0)*($AB$4:$AB$6723=$C2806)*($AC$4:$AC$6723="Transportation Freight")*(ISNUMBER(_xlfn.XMATCH($AD$4:$AD$6723,$V2806:$Z2806,0)))),-1)</f>
        <v>27.646454955818999</v>
      </c>
      <c r="R2806" s="30">
        <f t="array" ref="R2806">IFERROR(_xlfn._xlws.FILTER(AM$4:AM$6723,(AM$4:AM$6723&gt;=0)*($AB$4:$AB$6723=$C2806)*($AC$4:$AC$6723="Transportation Freight")*(ISNUMBER(_xlfn.XMATCH($AD$4:$AD$6723,$V2806:$Z2806,0)))),-1)</f>
        <v>28.368230859453199</v>
      </c>
      <c r="S2806" s="30">
        <f t="array" ref="S2806">IFERROR(_xlfn._xlws.FILTER(AN$4:AN$6723,(AN$4:AN$6723&gt;=0)*($AB$4:$AB$6723=$C2806)*($AC$4:$AC$6723="Transportation Freight")*(ISNUMBER(_xlfn.XMATCH($AD$4:$AD$6723,$V2806:$Z2806,0)))),-1)</f>
        <v>28.368230859453199</v>
      </c>
      <c r="T2806" s="30">
        <f t="array" ref="T2806">IFERROR(_xlfn._xlws.FILTER(AO$4:AO$6723,(AO$4:AO$6723&gt;=0)*($AB$4:$AB$6723=$C2806)*($AC$4:$AC$6723="Transportation Freight")*(ISNUMBER(_xlfn.XMATCH($AD$4:$AD$6723,$V2806:$Z2806,0)))),-1)</f>
        <v>28.368230859453199</v>
      </c>
      <c r="V2806" s="20" t="s">
        <v>58</v>
      </c>
      <c r="AB2806" t="s">
        <v>98</v>
      </c>
      <c r="AC2806" t="s">
        <v>50</v>
      </c>
      <c r="AD2806" s="19" t="s">
        <v>17</v>
      </c>
      <c r="AE2806" s="18">
        <v>15.62575840402042</v>
      </c>
      <c r="AF2806" s="17">
        <v>20.352368361815401</v>
      </c>
      <c r="AG2806" s="17">
        <v>21.089179766708099</v>
      </c>
      <c r="AH2806" s="17">
        <v>27.810689000954198</v>
      </c>
      <c r="AI2806" s="17">
        <v>29.886306571125498</v>
      </c>
      <c r="AJ2806" s="17">
        <v>31.906962305326498</v>
      </c>
      <c r="AK2806" s="17">
        <v>32.518008599348804</v>
      </c>
      <c r="AL2806" s="17">
        <v>32.637631418813498</v>
      </c>
      <c r="AM2806" s="17">
        <v>32.637631418813498</v>
      </c>
      <c r="AN2806" s="17">
        <v>32.637631418813498</v>
      </c>
      <c r="AO2806" s="17">
        <v>32.637631418813498</v>
      </c>
    </row>
    <row r="2807" spans="3:41" x14ac:dyDescent="0.25">
      <c r="C2807" s="18" t="s">
        <v>96</v>
      </c>
      <c r="E2807" s="20" t="s">
        <v>59</v>
      </c>
      <c r="F2807" s="6">
        <v>2005</v>
      </c>
      <c r="G2807" s="6" t="s">
        <v>14</v>
      </c>
      <c r="H2807" s="6" t="s">
        <v>15</v>
      </c>
      <c r="J2807" s="30">
        <f t="array" ref="J2807">IFERROR(_xlfn._xlws.FILTER(AE$4:AE$6723,(AE$4:AE$6723&gt;=0)*($AB$4:$AB$6723=$C2807)*($AC$4:$AC$6723="Transportation Freight")*(ISNUMBER(_xlfn.XMATCH($AD$4:$AD$6723,$V2807:$Z2807,0)))),-1)</f>
        <v>25.123651927011679</v>
      </c>
      <c r="K2807" s="30">
        <f t="array" ref="K2807">IFERROR(_xlfn._xlws.FILTER(AF$4:AF$6723,(AF$4:AF$6723&gt;=0)*($AB$4:$AB$6723=$C2807)*($AC$4:$AC$6723="Transportation Freight")*(ISNUMBER(_xlfn.XMATCH($AD$4:$AD$6723,$V2807:$Z2807,0)))),-1)</f>
        <v>24.448432152331701</v>
      </c>
      <c r="L2807" s="30">
        <f t="array" ref="L2807">IFERROR(_xlfn._xlws.FILTER(AG$4:AG$6723,(AG$4:AG$6723&gt;=0)*($AB$4:$AB$6723=$C2807)*($AC$4:$AC$6723="Transportation Freight")*(ISNUMBER(_xlfn.XMATCH($AD$4:$AD$6723,$V2807:$Z2807,0)))),-1)</f>
        <v>20.199637200000002</v>
      </c>
      <c r="M2807" s="30">
        <f t="array" ref="M2807">IFERROR(_xlfn._xlws.FILTER(AH$4:AH$6723,(AH$4:AH$6723&gt;=0)*($AB$4:$AB$6723=$C2807)*($AC$4:$AC$6723="Transportation Freight")*(ISNUMBER(_xlfn.XMATCH($AD$4:$AD$6723,$V2807:$Z2807,0)))),-1)</f>
        <v>21.311205014145798</v>
      </c>
      <c r="N2807" s="30">
        <f t="array" ref="N2807">IFERROR(_xlfn._xlws.FILTER(AI$4:AI$6723,(AI$4:AI$6723&gt;=0)*($AB$4:$AB$6723=$C2807)*($AC$4:$AC$6723="Transportation Freight")*(ISNUMBER(_xlfn.XMATCH($AD$4:$AD$6723,$V2807:$Z2807,0)))),-1)</f>
        <v>24.992970826888399</v>
      </c>
      <c r="O2807" s="30">
        <f t="array" ref="O2807">IFERROR(_xlfn._xlws.FILTER(AJ$4:AJ$6723,(AJ$4:AJ$6723&gt;=0)*($AB$4:$AB$6723=$C2807)*($AC$4:$AC$6723="Transportation Freight")*(ISNUMBER(_xlfn.XMATCH($AD$4:$AD$6723,$V2807:$Z2807,0)))),-1)</f>
        <v>26.3642779984513</v>
      </c>
      <c r="P2807" s="30">
        <f t="array" ref="P2807">IFERROR(_xlfn._xlws.FILTER(AK$4:AK$6723,(AK$4:AK$6723&gt;=0)*($AB$4:$AB$6723=$C2807)*($AC$4:$AC$6723="Transportation Freight")*(ISNUMBER(_xlfn.XMATCH($AD$4:$AD$6723,$V2807:$Z2807,0)))),-1)</f>
        <v>27.2432800021679</v>
      </c>
      <c r="Q2807" s="30">
        <f t="array" ref="Q2807">IFERROR(_xlfn._xlws.FILTER(AL$4:AL$6723,(AL$4:AL$6723&gt;=0)*($AB$4:$AB$6723=$C2807)*($AC$4:$AC$6723="Transportation Freight")*(ISNUMBER(_xlfn.XMATCH($AD$4:$AD$6723,$V2807:$Z2807,0)))),-1)</f>
        <v>27.646454955818999</v>
      </c>
      <c r="R2807" s="30">
        <f t="array" ref="R2807">IFERROR(_xlfn._xlws.FILTER(AM$4:AM$6723,(AM$4:AM$6723&gt;=0)*($AB$4:$AB$6723=$C2807)*($AC$4:$AC$6723="Transportation Freight")*(ISNUMBER(_xlfn.XMATCH($AD$4:$AD$6723,$V2807:$Z2807,0)))),-1)</f>
        <v>28.368230859453199</v>
      </c>
      <c r="S2807" s="30">
        <f t="array" ref="S2807">IFERROR(_xlfn._xlws.FILTER(AN$4:AN$6723,(AN$4:AN$6723&gt;=0)*($AB$4:$AB$6723=$C2807)*($AC$4:$AC$6723="Transportation Freight")*(ISNUMBER(_xlfn.XMATCH($AD$4:$AD$6723,$V2807:$Z2807,0)))),-1)</f>
        <v>28.368230859453199</v>
      </c>
      <c r="T2807" s="30">
        <f t="array" ref="T2807">IFERROR(_xlfn._xlws.FILTER(AO$4:AO$6723,(AO$4:AO$6723&gt;=0)*($AB$4:$AB$6723=$C2807)*($AC$4:$AC$6723="Transportation Freight")*(ISNUMBER(_xlfn.XMATCH($AD$4:$AD$6723,$V2807:$Z2807,0)))),-1)</f>
        <v>28.368230859453199</v>
      </c>
      <c r="V2807" s="20" t="s">
        <v>59</v>
      </c>
      <c r="AB2807" t="s">
        <v>98</v>
      </c>
      <c r="AC2807" t="s">
        <v>50</v>
      </c>
      <c r="AD2807" s="19" t="s">
        <v>18</v>
      </c>
      <c r="AE2807" s="18">
        <v>46.530002088960323</v>
      </c>
      <c r="AF2807" s="17">
        <v>45.774359634913502</v>
      </c>
      <c r="AG2807" s="17">
        <v>44.400144753367798</v>
      </c>
      <c r="AH2807" s="17">
        <v>43.9537885130704</v>
      </c>
      <c r="AI2807" s="17">
        <v>43.614628062765597</v>
      </c>
      <c r="AJ2807" s="17">
        <v>43.8009027142283</v>
      </c>
      <c r="AK2807" s="17">
        <v>43.911613120286397</v>
      </c>
      <c r="AL2807" s="17">
        <v>43.948516588972403</v>
      </c>
      <c r="AM2807" s="17">
        <v>41.584937285035103</v>
      </c>
      <c r="AN2807" s="17">
        <v>41.584937285035103</v>
      </c>
      <c r="AO2807" s="17">
        <v>41.584937285035103</v>
      </c>
    </row>
    <row r="2808" spans="3:41" x14ac:dyDescent="0.25">
      <c r="C2808" s="18" t="s">
        <v>98</v>
      </c>
      <c r="E2808" s="20" t="s">
        <v>58</v>
      </c>
      <c r="F2808" s="6">
        <v>2005</v>
      </c>
      <c r="G2808" s="6" t="s">
        <v>14</v>
      </c>
      <c r="H2808" s="6" t="s">
        <v>15</v>
      </c>
      <c r="J2808" s="30">
        <f t="array" ref="J2808">IFERROR(_xlfn._xlws.FILTER(AE$4:AE$6723,(AE$4:AE$6723&gt;=0)*($AB$4:$AB$6723=$C2808)*($AC$4:$AC$6723="Transportation Freight")*(ISNUMBER(_xlfn.XMATCH($AD$4:$AD$6723,$V2808:$Z2808,0)))),-1)</f>
        <v>23.822093117141549</v>
      </c>
      <c r="K2808" s="30">
        <f t="array" ref="K2808">IFERROR(_xlfn._xlws.FILTER(AF$4:AF$6723,(AF$4:AF$6723&gt;=0)*($AB$4:$AB$6723=$C2808)*($AC$4:$AC$6723="Transportation Freight")*(ISNUMBER(_xlfn.XMATCH($AD$4:$AD$6723,$V2808:$Z2808,0)))),-1)</f>
        <v>23.315203249928999</v>
      </c>
      <c r="L2808" s="30">
        <f t="array" ref="L2808">IFERROR(_xlfn._xlws.FILTER(AG$4:AG$6723,(AG$4:AG$6723&gt;=0)*($AB$4:$AB$6723=$C2808)*($AC$4:$AC$6723="Transportation Freight")*(ISNUMBER(_xlfn.XMATCH($AD$4:$AD$6723,$V2808:$Z2808,0)))),-1)</f>
        <v>18.795579</v>
      </c>
      <c r="M2808" s="30">
        <f t="array" ref="M2808">IFERROR(_xlfn._xlws.FILTER(AH$4:AH$6723,(AH$4:AH$6723&gt;=0)*($AB$4:$AB$6723=$C2808)*($AC$4:$AC$6723="Transportation Freight")*(ISNUMBER(_xlfn.XMATCH($AD$4:$AD$6723,$V2808:$Z2808,0)))),-1)</f>
        <v>20.295056324145801</v>
      </c>
      <c r="N2808" s="30">
        <f t="array" ref="N2808">IFERROR(_xlfn._xlws.FILTER(AI$4:AI$6723,(AI$4:AI$6723&gt;=0)*($AB$4:$AB$6723=$C2808)*($AC$4:$AC$6723="Transportation Freight")*(ISNUMBER(_xlfn.XMATCH($AD$4:$AD$6723,$V2808:$Z2808,0)))),-1)</f>
        <v>24.414667066888398</v>
      </c>
      <c r="O2808" s="30">
        <f t="array" ref="O2808">IFERROR(_xlfn._xlws.FILTER(AJ$4:AJ$6723,(AJ$4:AJ$6723&gt;=0)*($AB$4:$AB$6723=$C2808)*($AC$4:$AC$6723="Transportation Freight")*(ISNUMBER(_xlfn.XMATCH($AD$4:$AD$6723,$V2808:$Z2808,0)))),-1)</f>
        <v>25.665341148451301</v>
      </c>
      <c r="P2808" s="30">
        <f t="array" ref="P2808">IFERROR(_xlfn._xlws.FILTER(AK$4:AK$6723,(AK$4:AK$6723&gt;=0)*($AB$4:$AB$6723=$C2808)*($AC$4:$AC$6723="Transportation Freight")*(ISNUMBER(_xlfn.XMATCH($AD$4:$AD$6723,$V2808:$Z2808,0)))),-1)</f>
        <v>26.471931492167901</v>
      </c>
      <c r="Q2808" s="30">
        <f t="array" ref="Q2808">IFERROR(_xlfn._xlws.FILTER(AL$4:AL$6723,(AL$4:AL$6723&gt;=0)*($AB$4:$AB$6723=$C2808)*($AC$4:$AC$6723="Transportation Freight")*(ISNUMBER(_xlfn.XMATCH($AD$4:$AD$6723,$V2808:$Z2808,0)))),-1)</f>
        <v>26.802306045819002</v>
      </c>
      <c r="R2808" s="30">
        <f t="array" ref="R2808">IFERROR(_xlfn._xlws.FILTER(AM$4:AM$6723,(AM$4:AM$6723&gt;=0)*($AB$4:$AB$6723=$C2808)*($AC$4:$AC$6723="Transportation Freight")*(ISNUMBER(_xlfn.XMATCH($AD$4:$AD$6723,$V2808:$Z2808,0)))),-1)</f>
        <v>27.524081949453201</v>
      </c>
      <c r="S2808" s="30">
        <f t="array" ref="S2808">IFERROR(_xlfn._xlws.FILTER(AN$4:AN$6723,(AN$4:AN$6723&gt;=0)*($AB$4:$AB$6723=$C2808)*($AC$4:$AC$6723="Transportation Freight")*(ISNUMBER(_xlfn.XMATCH($AD$4:$AD$6723,$V2808:$Z2808,0)))),-1)</f>
        <v>27.524081949453201</v>
      </c>
      <c r="T2808" s="30">
        <f t="array" ref="T2808">IFERROR(_xlfn._xlws.FILTER(AO$4:AO$6723,(AO$4:AO$6723&gt;=0)*($AB$4:$AB$6723=$C2808)*($AC$4:$AC$6723="Transportation Freight")*(ISNUMBER(_xlfn.XMATCH($AD$4:$AD$6723,$V2808:$Z2808,0)))),-1)</f>
        <v>27.524081949453201</v>
      </c>
      <c r="V2808" s="20" t="s">
        <v>58</v>
      </c>
      <c r="AB2808" t="s">
        <v>98</v>
      </c>
      <c r="AC2808" t="s">
        <v>50</v>
      </c>
      <c r="AD2808" s="19" t="s">
        <v>86</v>
      </c>
      <c r="AE2808" s="18">
        <v>-1</v>
      </c>
      <c r="AF2808" s="17">
        <v>-1</v>
      </c>
      <c r="AG2808" s="17">
        <v>-1</v>
      </c>
      <c r="AH2808" s="17">
        <v>-1</v>
      </c>
      <c r="AI2808" s="17">
        <v>-1</v>
      </c>
      <c r="AJ2808" s="17">
        <v>-1</v>
      </c>
      <c r="AK2808" s="17">
        <v>-1</v>
      </c>
      <c r="AL2808" s="17">
        <v>-1</v>
      </c>
      <c r="AM2808" s="17">
        <v>-1</v>
      </c>
      <c r="AN2808" s="17">
        <v>-1</v>
      </c>
      <c r="AO2808" s="17">
        <v>-1</v>
      </c>
    </row>
    <row r="2809" spans="3:41" x14ac:dyDescent="0.25">
      <c r="C2809" s="18" t="s">
        <v>98</v>
      </c>
      <c r="E2809" s="20" t="s">
        <v>59</v>
      </c>
      <c r="F2809" s="6">
        <v>2005</v>
      </c>
      <c r="G2809" s="6" t="s">
        <v>14</v>
      </c>
      <c r="H2809" s="6" t="s">
        <v>15</v>
      </c>
      <c r="J2809" s="30">
        <f t="array" ref="J2809">IFERROR(_xlfn._xlws.FILTER(AE$4:AE$6723,(AE$4:AE$6723&gt;=0)*($AB$4:$AB$6723=$C2809)*($AC$4:$AC$6723="Transportation Freight")*(ISNUMBER(_xlfn.XMATCH($AD$4:$AD$6723,$V2809:$Z2809,0)))),-1)</f>
        <v>23.822093117141549</v>
      </c>
      <c r="K2809" s="30">
        <f t="array" ref="K2809">IFERROR(_xlfn._xlws.FILTER(AF$4:AF$6723,(AF$4:AF$6723&gt;=0)*($AB$4:$AB$6723=$C2809)*($AC$4:$AC$6723="Transportation Freight")*(ISNUMBER(_xlfn.XMATCH($AD$4:$AD$6723,$V2809:$Z2809,0)))),-1)</f>
        <v>23.315203249928999</v>
      </c>
      <c r="L2809" s="30">
        <f t="array" ref="L2809">IFERROR(_xlfn._xlws.FILTER(AG$4:AG$6723,(AG$4:AG$6723&gt;=0)*($AB$4:$AB$6723=$C2809)*($AC$4:$AC$6723="Transportation Freight")*(ISNUMBER(_xlfn.XMATCH($AD$4:$AD$6723,$V2809:$Z2809,0)))),-1)</f>
        <v>18.795579</v>
      </c>
      <c r="M2809" s="30">
        <f t="array" ref="M2809">IFERROR(_xlfn._xlws.FILTER(AH$4:AH$6723,(AH$4:AH$6723&gt;=0)*($AB$4:$AB$6723=$C2809)*($AC$4:$AC$6723="Transportation Freight")*(ISNUMBER(_xlfn.XMATCH($AD$4:$AD$6723,$V2809:$Z2809,0)))),-1)</f>
        <v>20.295056324145801</v>
      </c>
      <c r="N2809" s="30">
        <f t="array" ref="N2809">IFERROR(_xlfn._xlws.FILTER(AI$4:AI$6723,(AI$4:AI$6723&gt;=0)*($AB$4:$AB$6723=$C2809)*($AC$4:$AC$6723="Transportation Freight")*(ISNUMBER(_xlfn.XMATCH($AD$4:$AD$6723,$V2809:$Z2809,0)))),-1)</f>
        <v>24.414667066888398</v>
      </c>
      <c r="O2809" s="30">
        <f t="array" ref="O2809">IFERROR(_xlfn._xlws.FILTER(AJ$4:AJ$6723,(AJ$4:AJ$6723&gt;=0)*($AB$4:$AB$6723=$C2809)*($AC$4:$AC$6723="Transportation Freight")*(ISNUMBER(_xlfn.XMATCH($AD$4:$AD$6723,$V2809:$Z2809,0)))),-1)</f>
        <v>25.665341148451301</v>
      </c>
      <c r="P2809" s="30">
        <f t="array" ref="P2809">IFERROR(_xlfn._xlws.FILTER(AK$4:AK$6723,(AK$4:AK$6723&gt;=0)*($AB$4:$AB$6723=$C2809)*($AC$4:$AC$6723="Transportation Freight")*(ISNUMBER(_xlfn.XMATCH($AD$4:$AD$6723,$V2809:$Z2809,0)))),-1)</f>
        <v>26.471931492167901</v>
      </c>
      <c r="Q2809" s="30">
        <f t="array" ref="Q2809">IFERROR(_xlfn._xlws.FILTER(AL$4:AL$6723,(AL$4:AL$6723&gt;=0)*($AB$4:$AB$6723=$C2809)*($AC$4:$AC$6723="Transportation Freight")*(ISNUMBER(_xlfn.XMATCH($AD$4:$AD$6723,$V2809:$Z2809,0)))),-1)</f>
        <v>26.802306045819002</v>
      </c>
      <c r="R2809" s="30">
        <f t="array" ref="R2809">IFERROR(_xlfn._xlws.FILTER(AM$4:AM$6723,(AM$4:AM$6723&gt;=0)*($AB$4:$AB$6723=$C2809)*($AC$4:$AC$6723="Transportation Freight")*(ISNUMBER(_xlfn.XMATCH($AD$4:$AD$6723,$V2809:$Z2809,0)))),-1)</f>
        <v>27.524081949453201</v>
      </c>
      <c r="S2809" s="30">
        <f t="array" ref="S2809">IFERROR(_xlfn._xlws.FILTER(AN$4:AN$6723,(AN$4:AN$6723&gt;=0)*($AB$4:$AB$6723=$C2809)*($AC$4:$AC$6723="Transportation Freight")*(ISNUMBER(_xlfn.XMATCH($AD$4:$AD$6723,$V2809:$Z2809,0)))),-1)</f>
        <v>27.524081949453201</v>
      </c>
      <c r="T2809" s="30">
        <f t="array" ref="T2809">IFERROR(_xlfn._xlws.FILTER(AO$4:AO$6723,(AO$4:AO$6723&gt;=0)*($AB$4:$AB$6723=$C2809)*($AC$4:$AC$6723="Transportation Freight")*(ISNUMBER(_xlfn.XMATCH($AD$4:$AD$6723,$V2809:$Z2809,0)))),-1)</f>
        <v>27.524081949453201</v>
      </c>
      <c r="V2809" s="20" t="s">
        <v>59</v>
      </c>
      <c r="AB2809" t="s">
        <v>98</v>
      </c>
      <c r="AC2809" t="s">
        <v>50</v>
      </c>
      <c r="AD2809" s="19" t="s">
        <v>25</v>
      </c>
      <c r="AE2809" s="18">
        <v>28.973122635290569</v>
      </c>
      <c r="AF2809" s="17">
        <v>27.2708011385409</v>
      </c>
      <c r="AG2809" s="17">
        <v>18.161225999999999</v>
      </c>
      <c r="AH2809" s="17">
        <v>20.1625313241458</v>
      </c>
      <c r="AI2809" s="17">
        <v>23.8951690668884</v>
      </c>
      <c r="AJ2809" s="17">
        <v>24.8949291484513</v>
      </c>
      <c r="AK2809" s="17">
        <v>25.5106834921679</v>
      </c>
      <c r="AL2809" s="17">
        <v>25.655523045818999</v>
      </c>
      <c r="AM2809" s="17">
        <v>26.377298949453198</v>
      </c>
      <c r="AN2809" s="17">
        <v>26.377298949453198</v>
      </c>
      <c r="AO2809" s="17">
        <v>26.377298949453198</v>
      </c>
    </row>
    <row r="2810" spans="3:41" x14ac:dyDescent="0.25">
      <c r="C2810" s="18" t="s">
        <v>99</v>
      </c>
      <c r="E2810" s="20" t="s">
        <v>58</v>
      </c>
      <c r="F2810" s="6">
        <v>2005</v>
      </c>
      <c r="G2810" s="6" t="s">
        <v>14</v>
      </c>
      <c r="H2810" s="6" t="s">
        <v>15</v>
      </c>
      <c r="J2810" s="30">
        <f t="array" ref="J2810">IFERROR(_xlfn._xlws.FILTER(AE$4:AE$6723,(AE$4:AE$6723&gt;=0)*($AB$4:$AB$6723=$C2810)*($AC$4:$AC$6723="Transportation Freight")*(ISNUMBER(_xlfn.XMATCH($AD$4:$AD$6723,$V2810:$Z2810,0)))),-1)</f>
        <v>22.04794491654906</v>
      </c>
      <c r="K2810" s="30">
        <f t="array" ref="K2810">IFERROR(_xlfn._xlws.FILTER(AF$4:AF$6723,(AF$4:AF$6723&gt;=0)*($AB$4:$AB$6723=$C2810)*($AC$4:$AC$6723="Transportation Freight")*(ISNUMBER(_xlfn.XMATCH($AD$4:$AD$6723,$V2810:$Z2810,0)))),-1)</f>
        <v>21.3237340994847</v>
      </c>
      <c r="L2810" s="30">
        <f t="array" ref="L2810">IFERROR(_xlfn._xlws.FILTER(AG$4:AG$6723,(AG$4:AG$6723&gt;=0)*($AB$4:$AB$6723=$C2810)*($AC$4:$AC$6723="Transportation Freight")*(ISNUMBER(_xlfn.XMATCH($AD$4:$AD$6723,$V2810:$Z2810,0)))),-1)</f>
        <v>18.572937</v>
      </c>
      <c r="M2810" s="30">
        <f t="array" ref="M2810">IFERROR(_xlfn._xlws.FILTER(AH$4:AH$6723,(AH$4:AH$6723&gt;=0)*($AB$4:$AB$6723=$C2810)*($AC$4:$AC$6723="Transportation Freight")*(ISNUMBER(_xlfn.XMATCH($AD$4:$AD$6723,$V2810:$Z2810,0)))),-1)</f>
        <v>18.862019324145798</v>
      </c>
      <c r="N2810" s="30">
        <f t="array" ref="N2810">IFERROR(_xlfn._xlws.FILTER(AI$4:AI$6723,(AI$4:AI$6723&gt;=0)*($AB$4:$AB$6723=$C2810)*($AC$4:$AC$6723="Transportation Freight")*(ISNUMBER(_xlfn.XMATCH($AD$4:$AD$6723,$V2810:$Z2810,0)))),-1)</f>
        <v>22.274830066888399</v>
      </c>
      <c r="O2810" s="30">
        <f t="array" ref="O2810">IFERROR(_xlfn._xlws.FILTER(AJ$4:AJ$6723,(AJ$4:AJ$6723&gt;=0)*($AB$4:$AB$6723=$C2810)*($AC$4:$AC$6723="Transportation Freight")*(ISNUMBER(_xlfn.XMATCH($AD$4:$AD$6723,$V2810:$Z2810,0)))),-1)</f>
        <v>23.711039148451299</v>
      </c>
      <c r="P2810" s="30">
        <f t="array" ref="P2810">IFERROR(_xlfn._xlws.FILTER(AK$4:AK$6723,(AK$4:AK$6723&gt;=0)*($AB$4:$AB$6723=$C2810)*($AC$4:$AC$6723="Transportation Freight")*(ISNUMBER(_xlfn.XMATCH($AD$4:$AD$6723,$V2810:$Z2810,0)))),-1)</f>
        <v>24.667824492167899</v>
      </c>
      <c r="Q2810" s="30">
        <f t="array" ref="Q2810">IFERROR(_xlfn._xlws.FILTER(AL$4:AL$6723,(AL$4:AL$6723&gt;=0)*($AB$4:$AB$6723=$C2810)*($AC$4:$AC$6723="Transportation Freight")*(ISNUMBER(_xlfn.XMATCH($AD$4:$AD$6723,$V2810:$Z2810,0)))),-1)</f>
        <v>25.141326045819</v>
      </c>
      <c r="R2810" s="30">
        <f t="array" ref="R2810">IFERROR(_xlfn._xlws.FILTER(AM$4:AM$6723,(AM$4:AM$6723&gt;=0)*($AB$4:$AB$6723=$C2810)*($AC$4:$AC$6723="Transportation Freight")*(ISNUMBER(_xlfn.XMATCH($AD$4:$AD$6723,$V2810:$Z2810,0)))),-1)</f>
        <v>25.863101949453199</v>
      </c>
      <c r="S2810" s="30">
        <f t="array" ref="S2810">IFERROR(_xlfn._xlws.FILTER(AN$4:AN$6723,(AN$4:AN$6723&gt;=0)*($AB$4:$AB$6723=$C2810)*($AC$4:$AC$6723="Transportation Freight")*(ISNUMBER(_xlfn.XMATCH($AD$4:$AD$6723,$V2810:$Z2810,0)))),-1)</f>
        <v>25.863101949453199</v>
      </c>
      <c r="T2810" s="30">
        <f t="array" ref="T2810">IFERROR(_xlfn._xlws.FILTER(AO$4:AO$6723,(AO$4:AO$6723&gt;=0)*($AB$4:$AB$6723=$C2810)*($AC$4:$AC$6723="Transportation Freight")*(ISNUMBER(_xlfn.XMATCH($AD$4:$AD$6723,$V2810:$Z2810,0)))),-1)</f>
        <v>25.863101949453199</v>
      </c>
      <c r="V2810" s="20" t="s">
        <v>58</v>
      </c>
      <c r="AB2810" t="s">
        <v>98</v>
      </c>
      <c r="AC2810" t="s">
        <v>50</v>
      </c>
      <c r="AD2810" s="19" t="s">
        <v>87</v>
      </c>
      <c r="AE2810" s="18">
        <v>-1</v>
      </c>
      <c r="AF2810" s="17">
        <v>-1</v>
      </c>
      <c r="AG2810" s="17">
        <v>-1</v>
      </c>
      <c r="AH2810" s="17">
        <v>-1</v>
      </c>
      <c r="AI2810" s="17">
        <v>-1</v>
      </c>
      <c r="AJ2810" s="17">
        <v>-1</v>
      </c>
      <c r="AK2810" s="17">
        <v>-1</v>
      </c>
      <c r="AL2810" s="17">
        <v>-1</v>
      </c>
      <c r="AM2810" s="17">
        <v>-1</v>
      </c>
      <c r="AN2810" s="17">
        <v>-1</v>
      </c>
      <c r="AO2810" s="17">
        <v>-1</v>
      </c>
    </row>
    <row r="2811" spans="3:41" x14ac:dyDescent="0.25">
      <c r="C2811" s="18" t="s">
        <v>99</v>
      </c>
      <c r="E2811" s="20" t="s">
        <v>59</v>
      </c>
      <c r="F2811" s="6">
        <v>2005</v>
      </c>
      <c r="G2811" s="6" t="s">
        <v>14</v>
      </c>
      <c r="H2811" s="6" t="s">
        <v>15</v>
      </c>
      <c r="J2811" s="30">
        <f t="array" ref="J2811">IFERROR(_xlfn._xlws.FILTER(AE$4:AE$6723,(AE$4:AE$6723&gt;=0)*($AB$4:$AB$6723=$C2811)*($AC$4:$AC$6723="Transportation Freight")*(ISNUMBER(_xlfn.XMATCH($AD$4:$AD$6723,$V2811:$Z2811,0)))),-1)</f>
        <v>22.04794491654906</v>
      </c>
      <c r="K2811" s="30">
        <f t="array" ref="K2811">IFERROR(_xlfn._xlws.FILTER(AF$4:AF$6723,(AF$4:AF$6723&gt;=0)*($AB$4:$AB$6723=$C2811)*($AC$4:$AC$6723="Transportation Freight")*(ISNUMBER(_xlfn.XMATCH($AD$4:$AD$6723,$V2811:$Z2811,0)))),-1)</f>
        <v>21.3237340994847</v>
      </c>
      <c r="L2811" s="30">
        <f t="array" ref="L2811">IFERROR(_xlfn._xlws.FILTER(AG$4:AG$6723,(AG$4:AG$6723&gt;=0)*($AB$4:$AB$6723=$C2811)*($AC$4:$AC$6723="Transportation Freight")*(ISNUMBER(_xlfn.XMATCH($AD$4:$AD$6723,$V2811:$Z2811,0)))),-1)</f>
        <v>18.572937</v>
      </c>
      <c r="M2811" s="30">
        <f t="array" ref="M2811">IFERROR(_xlfn._xlws.FILTER(AH$4:AH$6723,(AH$4:AH$6723&gt;=0)*($AB$4:$AB$6723=$C2811)*($AC$4:$AC$6723="Transportation Freight")*(ISNUMBER(_xlfn.XMATCH($AD$4:$AD$6723,$V2811:$Z2811,0)))),-1)</f>
        <v>18.862019324145798</v>
      </c>
      <c r="N2811" s="30">
        <f t="array" ref="N2811">IFERROR(_xlfn._xlws.FILTER(AI$4:AI$6723,(AI$4:AI$6723&gt;=0)*($AB$4:$AB$6723=$C2811)*($AC$4:$AC$6723="Transportation Freight")*(ISNUMBER(_xlfn.XMATCH($AD$4:$AD$6723,$V2811:$Z2811,0)))),-1)</f>
        <v>22.274830066888399</v>
      </c>
      <c r="O2811" s="30">
        <f t="array" ref="O2811">IFERROR(_xlfn._xlws.FILTER(AJ$4:AJ$6723,(AJ$4:AJ$6723&gt;=0)*($AB$4:$AB$6723=$C2811)*($AC$4:$AC$6723="Transportation Freight")*(ISNUMBER(_xlfn.XMATCH($AD$4:$AD$6723,$V2811:$Z2811,0)))),-1)</f>
        <v>23.711039148451299</v>
      </c>
      <c r="P2811" s="30">
        <f t="array" ref="P2811">IFERROR(_xlfn._xlws.FILTER(AK$4:AK$6723,(AK$4:AK$6723&gt;=0)*($AB$4:$AB$6723=$C2811)*($AC$4:$AC$6723="Transportation Freight")*(ISNUMBER(_xlfn.XMATCH($AD$4:$AD$6723,$V2811:$Z2811,0)))),-1)</f>
        <v>24.667824492167899</v>
      </c>
      <c r="Q2811" s="30">
        <f t="array" ref="Q2811">IFERROR(_xlfn._xlws.FILTER(AL$4:AL$6723,(AL$4:AL$6723&gt;=0)*($AB$4:$AB$6723=$C2811)*($AC$4:$AC$6723="Transportation Freight")*(ISNUMBER(_xlfn.XMATCH($AD$4:$AD$6723,$V2811:$Z2811,0)))),-1)</f>
        <v>25.141326045819</v>
      </c>
      <c r="R2811" s="30">
        <f t="array" ref="R2811">IFERROR(_xlfn._xlws.FILTER(AM$4:AM$6723,(AM$4:AM$6723&gt;=0)*($AB$4:$AB$6723=$C2811)*($AC$4:$AC$6723="Transportation Freight")*(ISNUMBER(_xlfn.XMATCH($AD$4:$AD$6723,$V2811:$Z2811,0)))),-1)</f>
        <v>25.863101949453199</v>
      </c>
      <c r="S2811" s="30">
        <f t="array" ref="S2811">IFERROR(_xlfn._xlws.FILTER(AN$4:AN$6723,(AN$4:AN$6723&gt;=0)*($AB$4:$AB$6723=$C2811)*($AC$4:$AC$6723="Transportation Freight")*(ISNUMBER(_xlfn.XMATCH($AD$4:$AD$6723,$V2811:$Z2811,0)))),-1)</f>
        <v>25.863101949453199</v>
      </c>
      <c r="T2811" s="30">
        <f t="array" ref="T2811">IFERROR(_xlfn._xlws.FILTER(AO$4:AO$6723,(AO$4:AO$6723&gt;=0)*($AB$4:$AB$6723=$C2811)*($AC$4:$AC$6723="Transportation Freight")*(ISNUMBER(_xlfn.XMATCH($AD$4:$AD$6723,$V2811:$Z2811,0)))),-1)</f>
        <v>25.863101949453199</v>
      </c>
      <c r="V2811" s="20" t="s">
        <v>59</v>
      </c>
      <c r="AB2811" t="s">
        <v>98</v>
      </c>
      <c r="AC2811" t="s">
        <v>50</v>
      </c>
      <c r="AD2811" s="19" t="s">
        <v>83</v>
      </c>
      <c r="AE2811" s="18">
        <v>-1</v>
      </c>
      <c r="AF2811" s="17">
        <v>-1</v>
      </c>
      <c r="AG2811" s="17">
        <v>-1</v>
      </c>
      <c r="AH2811" s="17">
        <v>-1</v>
      </c>
      <c r="AI2811" s="17">
        <v>-1</v>
      </c>
      <c r="AJ2811" s="17">
        <v>-1</v>
      </c>
      <c r="AK2811" s="17">
        <v>-1</v>
      </c>
      <c r="AL2811" s="17">
        <v>-1</v>
      </c>
      <c r="AM2811" s="17">
        <v>-1</v>
      </c>
      <c r="AN2811" s="17">
        <v>-1</v>
      </c>
      <c r="AO2811" s="17">
        <v>-1</v>
      </c>
    </row>
    <row r="2812" spans="3:41" x14ac:dyDescent="0.25">
      <c r="C2812" s="18" t="s">
        <v>100</v>
      </c>
      <c r="E2812" s="20" t="s">
        <v>58</v>
      </c>
      <c r="F2812" s="6">
        <v>2005</v>
      </c>
      <c r="G2812" s="6" t="s">
        <v>14</v>
      </c>
      <c r="H2812" s="6" t="s">
        <v>15</v>
      </c>
      <c r="J2812" s="30">
        <f t="array" ref="J2812">IFERROR(_xlfn._xlws.FILTER(AE$4:AE$6723,(AE$4:AE$6723&gt;=0)*($AB$4:$AB$6723=$C2812)*($AC$4:$AC$6723="Transportation Freight")*(ISNUMBER(_xlfn.XMATCH($AD$4:$AD$6723,$V2812:$Z2812,0)))),-1)</f>
        <v>24.865383705749078</v>
      </c>
      <c r="K2812" s="30">
        <f t="array" ref="K2812">IFERROR(_xlfn._xlws.FILTER(AF$4:AF$6723,(AF$4:AF$6723&gt;=0)*($AB$4:$AB$6723=$C2812)*($AC$4:$AC$6723="Transportation Freight")*(ISNUMBER(_xlfn.XMATCH($AD$4:$AD$6723,$V2812:$Z2812,0)))),-1)</f>
        <v>23.3952886913847</v>
      </c>
      <c r="L2812" s="30">
        <f t="array" ref="L2812">IFERROR(_xlfn._xlws.FILTER(AG$4:AG$6723,(AG$4:AG$6723&gt;=0)*($AB$4:$AB$6723=$C2812)*($AC$4:$AC$6723="Transportation Freight")*(ISNUMBER(_xlfn.XMATCH($AD$4:$AD$6723,$V2812:$Z2812,0)))),-1)</f>
        <v>18.198333000000002</v>
      </c>
      <c r="M2812" s="30">
        <f t="array" ref="M2812">IFERROR(_xlfn._xlws.FILTER(AH$4:AH$6723,(AH$4:AH$6723&gt;=0)*($AB$4:$AB$6723=$C2812)*($AC$4:$AC$6723="Transportation Freight")*(ISNUMBER(_xlfn.XMATCH($AD$4:$AD$6723,$V2812:$Z2812,0)))),-1)</f>
        <v>18.5916683241458</v>
      </c>
      <c r="N2812" s="30">
        <f t="array" ref="N2812">IFERROR(_xlfn._xlws.FILTER(AI$4:AI$6723,(AI$4:AI$6723&gt;=0)*($AB$4:$AB$6723=$C2812)*($AC$4:$AC$6723="Transportation Freight")*(ISNUMBER(_xlfn.XMATCH($AD$4:$AD$6723,$V2812:$Z2812,0)))),-1)</f>
        <v>21.962071066888399</v>
      </c>
      <c r="O2812" s="30">
        <f t="array" ref="O2812">IFERROR(_xlfn._xlws.FILTER(AJ$4:AJ$6723,(AJ$4:AJ$6723&gt;=0)*($AB$4:$AB$6723=$C2812)*($AC$4:$AC$6723="Transportation Freight")*(ISNUMBER(_xlfn.XMATCH($AD$4:$AD$6723,$V2812:$Z2812,0)))),-1)</f>
        <v>23.299328148451298</v>
      </c>
      <c r="P2812" s="30">
        <f t="array" ref="P2812">IFERROR(_xlfn._xlws.FILTER(AK$4:AK$6723,(AK$4:AK$6723&gt;=0)*($AB$4:$AB$6723=$C2812)*($AC$4:$AC$6723="Transportation Freight")*(ISNUMBER(_xlfn.XMATCH($AD$4:$AD$6723,$V2812:$Z2812,0)))),-1)</f>
        <v>24.185433492167899</v>
      </c>
      <c r="Q2812" s="30">
        <f t="array" ref="Q2812">IFERROR(_xlfn._xlws.FILTER(AL$4:AL$6723,(AL$4:AL$6723&gt;=0)*($AB$4:$AB$6723=$C2812)*($AC$4:$AC$6723="Transportation Freight")*(ISNUMBER(_xlfn.XMATCH($AD$4:$AD$6723,$V2812:$Z2812,0)))),-1)</f>
        <v>24.584721045818998</v>
      </c>
      <c r="R2812" s="30">
        <f t="array" ref="R2812">IFERROR(_xlfn._xlws.FILTER(AM$4:AM$6723,(AM$4:AM$6723&gt;=0)*($AB$4:$AB$6723=$C2812)*($AC$4:$AC$6723="Transportation Freight")*(ISNUMBER(_xlfn.XMATCH($AD$4:$AD$6723,$V2812:$Z2812,0)))),-1)</f>
        <v>25.306496949453201</v>
      </c>
      <c r="S2812" s="30">
        <f t="array" ref="S2812">IFERROR(_xlfn._xlws.FILTER(AN$4:AN$6723,(AN$4:AN$6723&gt;=0)*($AB$4:$AB$6723=$C2812)*($AC$4:$AC$6723="Transportation Freight")*(ISNUMBER(_xlfn.XMATCH($AD$4:$AD$6723,$V2812:$Z2812,0)))),-1)</f>
        <v>25.306496949453201</v>
      </c>
      <c r="T2812" s="30">
        <f t="array" ref="T2812">IFERROR(_xlfn._xlws.FILTER(AO$4:AO$6723,(AO$4:AO$6723&gt;=0)*($AB$4:$AB$6723=$C2812)*($AC$4:$AC$6723="Transportation Freight")*(ISNUMBER(_xlfn.XMATCH($AD$4:$AD$6723,$V2812:$Z2812,0)))),-1)</f>
        <v>25.306496949453201</v>
      </c>
      <c r="V2812" s="20" t="s">
        <v>58</v>
      </c>
      <c r="AB2812" t="s">
        <v>98</v>
      </c>
      <c r="AC2812" t="s">
        <v>50</v>
      </c>
      <c r="AD2812" s="19" t="s">
        <v>74</v>
      </c>
      <c r="AE2812" s="18">
        <v>-1</v>
      </c>
      <c r="AF2812" s="17">
        <v>-1</v>
      </c>
      <c r="AG2812" s="17">
        <v>-1</v>
      </c>
      <c r="AH2812" s="17">
        <v>-1</v>
      </c>
      <c r="AI2812" s="17">
        <v>-1</v>
      </c>
      <c r="AJ2812" s="17">
        <v>-1</v>
      </c>
      <c r="AK2812" s="17">
        <v>-1</v>
      </c>
      <c r="AL2812" s="17">
        <v>-1</v>
      </c>
      <c r="AM2812" s="17">
        <v>-1</v>
      </c>
      <c r="AN2812" s="17">
        <v>-1</v>
      </c>
      <c r="AO2812" s="17">
        <v>-1</v>
      </c>
    </row>
    <row r="2813" spans="3:41" x14ac:dyDescent="0.25">
      <c r="C2813" s="18" t="s">
        <v>100</v>
      </c>
      <c r="E2813" s="20" t="s">
        <v>59</v>
      </c>
      <c r="F2813" s="6">
        <v>2005</v>
      </c>
      <c r="G2813" s="6" t="s">
        <v>14</v>
      </c>
      <c r="H2813" s="6" t="s">
        <v>15</v>
      </c>
      <c r="J2813" s="30">
        <f t="array" ref="J2813">IFERROR(_xlfn._xlws.FILTER(AE$4:AE$6723,(AE$4:AE$6723&gt;=0)*($AB$4:$AB$6723=$C2813)*($AC$4:$AC$6723="Transportation Freight")*(ISNUMBER(_xlfn.XMATCH($AD$4:$AD$6723,$V2813:$Z2813,0)))),-1)</f>
        <v>24.865383705749078</v>
      </c>
      <c r="K2813" s="30">
        <f t="array" ref="K2813">IFERROR(_xlfn._xlws.FILTER(AF$4:AF$6723,(AF$4:AF$6723&gt;=0)*($AB$4:$AB$6723=$C2813)*($AC$4:$AC$6723="Transportation Freight")*(ISNUMBER(_xlfn.XMATCH($AD$4:$AD$6723,$V2813:$Z2813,0)))),-1)</f>
        <v>23.3952886913847</v>
      </c>
      <c r="L2813" s="30">
        <f t="array" ref="L2813">IFERROR(_xlfn._xlws.FILTER(AG$4:AG$6723,(AG$4:AG$6723&gt;=0)*($AB$4:$AB$6723=$C2813)*($AC$4:$AC$6723="Transportation Freight")*(ISNUMBER(_xlfn.XMATCH($AD$4:$AD$6723,$V2813:$Z2813,0)))),-1)</f>
        <v>18.198333000000002</v>
      </c>
      <c r="M2813" s="30">
        <f t="array" ref="M2813">IFERROR(_xlfn._xlws.FILTER(AH$4:AH$6723,(AH$4:AH$6723&gt;=0)*($AB$4:$AB$6723=$C2813)*($AC$4:$AC$6723="Transportation Freight")*(ISNUMBER(_xlfn.XMATCH($AD$4:$AD$6723,$V2813:$Z2813,0)))),-1)</f>
        <v>18.5916683241458</v>
      </c>
      <c r="N2813" s="30">
        <f t="array" ref="N2813">IFERROR(_xlfn._xlws.FILTER(AI$4:AI$6723,(AI$4:AI$6723&gt;=0)*($AB$4:$AB$6723=$C2813)*($AC$4:$AC$6723="Transportation Freight")*(ISNUMBER(_xlfn.XMATCH($AD$4:$AD$6723,$V2813:$Z2813,0)))),-1)</f>
        <v>21.962071066888399</v>
      </c>
      <c r="O2813" s="30">
        <f t="array" ref="O2813">IFERROR(_xlfn._xlws.FILTER(AJ$4:AJ$6723,(AJ$4:AJ$6723&gt;=0)*($AB$4:$AB$6723=$C2813)*($AC$4:$AC$6723="Transportation Freight")*(ISNUMBER(_xlfn.XMATCH($AD$4:$AD$6723,$V2813:$Z2813,0)))),-1)</f>
        <v>23.299328148451298</v>
      </c>
      <c r="P2813" s="30">
        <f t="array" ref="P2813">IFERROR(_xlfn._xlws.FILTER(AK$4:AK$6723,(AK$4:AK$6723&gt;=0)*($AB$4:$AB$6723=$C2813)*($AC$4:$AC$6723="Transportation Freight")*(ISNUMBER(_xlfn.XMATCH($AD$4:$AD$6723,$V2813:$Z2813,0)))),-1)</f>
        <v>24.185433492167899</v>
      </c>
      <c r="Q2813" s="30">
        <f t="array" ref="Q2813">IFERROR(_xlfn._xlws.FILTER(AL$4:AL$6723,(AL$4:AL$6723&gt;=0)*($AB$4:$AB$6723=$C2813)*($AC$4:$AC$6723="Transportation Freight")*(ISNUMBER(_xlfn.XMATCH($AD$4:$AD$6723,$V2813:$Z2813,0)))),-1)</f>
        <v>24.584721045818998</v>
      </c>
      <c r="R2813" s="30">
        <f t="array" ref="R2813">IFERROR(_xlfn._xlws.FILTER(AM$4:AM$6723,(AM$4:AM$6723&gt;=0)*($AB$4:$AB$6723=$C2813)*($AC$4:$AC$6723="Transportation Freight")*(ISNUMBER(_xlfn.XMATCH($AD$4:$AD$6723,$V2813:$Z2813,0)))),-1)</f>
        <v>25.306496949453201</v>
      </c>
      <c r="S2813" s="30">
        <f t="array" ref="S2813">IFERROR(_xlfn._xlws.FILTER(AN$4:AN$6723,(AN$4:AN$6723&gt;=0)*($AB$4:$AB$6723=$C2813)*($AC$4:$AC$6723="Transportation Freight")*(ISNUMBER(_xlfn.XMATCH($AD$4:$AD$6723,$V2813:$Z2813,0)))),-1)</f>
        <v>25.306496949453201</v>
      </c>
      <c r="T2813" s="30">
        <f t="array" ref="T2813">IFERROR(_xlfn._xlws.FILTER(AO$4:AO$6723,(AO$4:AO$6723&gt;=0)*($AB$4:$AB$6723=$C2813)*($AC$4:$AC$6723="Transportation Freight")*(ISNUMBER(_xlfn.XMATCH($AD$4:$AD$6723,$V2813:$Z2813,0)))),-1)</f>
        <v>25.306496949453201</v>
      </c>
      <c r="V2813" s="20" t="s">
        <v>59</v>
      </c>
      <c r="AB2813" t="s">
        <v>98</v>
      </c>
      <c r="AC2813" t="s">
        <v>50</v>
      </c>
      <c r="AD2813" s="19" t="s">
        <v>85</v>
      </c>
      <c r="AE2813" s="18">
        <v>-1</v>
      </c>
      <c r="AF2813" s="17">
        <v>-1</v>
      </c>
      <c r="AG2813" s="17">
        <v>-1</v>
      </c>
      <c r="AH2813" s="17">
        <v>-1</v>
      </c>
      <c r="AI2813" s="17">
        <v>-1</v>
      </c>
      <c r="AJ2813" s="17">
        <v>-1</v>
      </c>
      <c r="AK2813" s="17">
        <v>-1</v>
      </c>
      <c r="AL2813" s="17">
        <v>-1</v>
      </c>
      <c r="AM2813" s="17">
        <v>-1</v>
      </c>
      <c r="AN2813" s="17">
        <v>-1</v>
      </c>
      <c r="AO2813" s="17">
        <v>-1</v>
      </c>
    </row>
    <row r="2814" spans="3:41" x14ac:dyDescent="0.25">
      <c r="C2814" s="18" t="s">
        <v>101</v>
      </c>
      <c r="E2814" s="20" t="s">
        <v>58</v>
      </c>
      <c r="F2814" s="6">
        <v>2005</v>
      </c>
      <c r="G2814" s="6" t="s">
        <v>14</v>
      </c>
      <c r="H2814" s="6" t="s">
        <v>15</v>
      </c>
      <c r="J2814" s="30">
        <f t="array" ref="J2814">IFERROR(_xlfn._xlws.FILTER(AE$4:AE$6723,(AE$4:AE$6723&gt;=0)*($AB$4:$AB$6723=$C2814)*($AC$4:$AC$6723="Transportation Freight")*(ISNUMBER(_xlfn.XMATCH($AD$4:$AD$6723,$V2814:$Z2814,0)))),-1)</f>
        <v>24.839517065785572</v>
      </c>
      <c r="K2814" s="30">
        <f t="array" ref="K2814">IFERROR(_xlfn._xlws.FILTER(AF$4:AF$6723,(AF$4:AF$6723&gt;=0)*($AB$4:$AB$6723=$C2814)*($AC$4:$AC$6723="Transportation Freight")*(ISNUMBER(_xlfn.XMATCH($AD$4:$AD$6723,$V2814:$Z2814,0)))),-1)</f>
        <v>23.8861099614121</v>
      </c>
      <c r="L2814" s="30">
        <f t="array" ref="L2814">IFERROR(_xlfn._xlws.FILTER(AG$4:AG$6723,(AG$4:AG$6723&gt;=0)*($AB$4:$AB$6723=$C2814)*($AC$4:$AC$6723="Transportation Freight")*(ISNUMBER(_xlfn.XMATCH($AD$4:$AD$6723,$V2814:$Z2814,0)))),-1)</f>
        <v>18.723132</v>
      </c>
      <c r="M2814" s="30">
        <f t="array" ref="M2814">IFERROR(_xlfn._xlws.FILTER(AH$4:AH$6723,(AH$4:AH$6723&gt;=0)*($AB$4:$AB$6723=$C2814)*($AC$4:$AC$6723="Transportation Freight")*(ISNUMBER(_xlfn.XMATCH($AD$4:$AD$6723,$V2814:$Z2814,0)))),-1)</f>
        <v>19.874510324145799</v>
      </c>
      <c r="N2814" s="30">
        <f t="array" ref="N2814">IFERROR(_xlfn._xlws.FILTER(AI$4:AI$6723,(AI$4:AI$6723&gt;=0)*($AB$4:$AB$6723=$C2814)*($AC$4:$AC$6723="Transportation Freight")*(ISNUMBER(_xlfn.XMATCH($AD$4:$AD$6723,$V2814:$Z2814,0)))),-1)</f>
        <v>26.3159590668884</v>
      </c>
      <c r="O2814" s="30">
        <f t="array" ref="O2814">IFERROR(_xlfn._xlws.FILTER(AJ$4:AJ$6723,(AJ$4:AJ$6723&gt;=0)*($AB$4:$AB$6723=$C2814)*($AC$4:$AC$6723="Transportation Freight")*(ISNUMBER(_xlfn.XMATCH($AD$4:$AD$6723,$V2814:$Z2814,0)))),-1)</f>
        <v>28.621532148451301</v>
      </c>
      <c r="P2814" s="30">
        <f t="array" ref="P2814">IFERROR(_xlfn._xlws.FILTER(AK$4:AK$6723,(AK$4:AK$6723&gt;=0)*($AB$4:$AB$6723=$C2814)*($AC$4:$AC$6723="Transportation Freight")*(ISNUMBER(_xlfn.XMATCH($AD$4:$AD$6723,$V2814:$Z2814,0)))),-1)</f>
        <v>30.6791584921679</v>
      </c>
      <c r="Q2814" s="30">
        <f t="array" ref="Q2814">IFERROR(_xlfn._xlws.FILTER(AL$4:AL$6723,(AL$4:AL$6723&gt;=0)*($AB$4:$AB$6723=$C2814)*($AC$4:$AC$6723="Transportation Freight")*(ISNUMBER(_xlfn.XMATCH($AD$4:$AD$6723,$V2814:$Z2814,0)))),-1)</f>
        <v>32.605134045819</v>
      </c>
      <c r="R2814" s="30">
        <f t="array" ref="R2814">IFERROR(_xlfn._xlws.FILTER(AM$4:AM$6723,(AM$4:AM$6723&gt;=0)*($AB$4:$AB$6723=$C2814)*($AC$4:$AC$6723="Transportation Freight")*(ISNUMBER(_xlfn.XMATCH($AD$4:$AD$6723,$V2814:$Z2814,0)))),-1)</f>
        <v>33.326909949453203</v>
      </c>
      <c r="S2814" s="30">
        <f t="array" ref="S2814">IFERROR(_xlfn._xlws.FILTER(AN$4:AN$6723,(AN$4:AN$6723&gt;=0)*($AB$4:$AB$6723=$C2814)*($AC$4:$AC$6723="Transportation Freight")*(ISNUMBER(_xlfn.XMATCH($AD$4:$AD$6723,$V2814:$Z2814,0)))),-1)</f>
        <v>33.326909949453203</v>
      </c>
      <c r="T2814" s="30">
        <f t="array" ref="T2814">IFERROR(_xlfn._xlws.FILTER(AO$4:AO$6723,(AO$4:AO$6723&gt;=0)*($AB$4:$AB$6723=$C2814)*($AC$4:$AC$6723="Transportation Freight")*(ISNUMBER(_xlfn.XMATCH($AD$4:$AD$6723,$V2814:$Z2814,0)))),-1)</f>
        <v>33.326909949453203</v>
      </c>
      <c r="V2814" s="20" t="s">
        <v>58</v>
      </c>
      <c r="AB2814" t="s">
        <v>98</v>
      </c>
      <c r="AC2814" t="s">
        <v>50</v>
      </c>
      <c r="AD2814" s="19" t="s">
        <v>27</v>
      </c>
      <c r="AE2814" s="18">
        <v>59.532871676928607</v>
      </c>
      <c r="AF2814" s="17">
        <v>55.585908894687201</v>
      </c>
      <c r="AG2814" s="17">
        <v>46.639973843363798</v>
      </c>
      <c r="AH2814" s="17">
        <v>45.1924971956634</v>
      </c>
      <c r="AI2814" s="17">
        <v>42.6822408830553</v>
      </c>
      <c r="AJ2814" s="17">
        <v>42.6822408830553</v>
      </c>
      <c r="AK2814" s="17">
        <v>42.6822408830553</v>
      </c>
      <c r="AL2814" s="17">
        <v>42.6822408830553</v>
      </c>
      <c r="AM2814" s="17">
        <v>42.6822408830553</v>
      </c>
      <c r="AN2814" s="17">
        <v>42.6822408830553</v>
      </c>
      <c r="AO2814" s="17">
        <v>42.6822408830553</v>
      </c>
    </row>
    <row r="2815" spans="3:41" x14ac:dyDescent="0.25">
      <c r="C2815" s="18" t="s">
        <v>101</v>
      </c>
      <c r="E2815" s="20" t="s">
        <v>59</v>
      </c>
      <c r="F2815" s="6">
        <v>2005</v>
      </c>
      <c r="G2815" s="6" t="s">
        <v>14</v>
      </c>
      <c r="H2815" s="6" t="s">
        <v>15</v>
      </c>
      <c r="J2815" s="30">
        <f t="array" ref="J2815">IFERROR(_xlfn._xlws.FILTER(AE$4:AE$6723,(AE$4:AE$6723&gt;=0)*($AB$4:$AB$6723=$C2815)*($AC$4:$AC$6723="Transportation Freight")*(ISNUMBER(_xlfn.XMATCH($AD$4:$AD$6723,$V2815:$Z2815,0)))),-1)</f>
        <v>24.839517065785572</v>
      </c>
      <c r="K2815" s="30">
        <f t="array" ref="K2815">IFERROR(_xlfn._xlws.FILTER(AF$4:AF$6723,(AF$4:AF$6723&gt;=0)*($AB$4:$AB$6723=$C2815)*($AC$4:$AC$6723="Transportation Freight")*(ISNUMBER(_xlfn.XMATCH($AD$4:$AD$6723,$V2815:$Z2815,0)))),-1)</f>
        <v>23.8861099614121</v>
      </c>
      <c r="L2815" s="30">
        <f t="array" ref="L2815">IFERROR(_xlfn._xlws.FILTER(AG$4:AG$6723,(AG$4:AG$6723&gt;=0)*($AB$4:$AB$6723=$C2815)*($AC$4:$AC$6723="Transportation Freight")*(ISNUMBER(_xlfn.XMATCH($AD$4:$AD$6723,$V2815:$Z2815,0)))),-1)</f>
        <v>18.723132</v>
      </c>
      <c r="M2815" s="30">
        <f t="array" ref="M2815">IFERROR(_xlfn._xlws.FILTER(AH$4:AH$6723,(AH$4:AH$6723&gt;=0)*($AB$4:$AB$6723=$C2815)*($AC$4:$AC$6723="Transportation Freight")*(ISNUMBER(_xlfn.XMATCH($AD$4:$AD$6723,$V2815:$Z2815,0)))),-1)</f>
        <v>19.874510324145799</v>
      </c>
      <c r="N2815" s="30">
        <f t="array" ref="N2815">IFERROR(_xlfn._xlws.FILTER(AI$4:AI$6723,(AI$4:AI$6723&gt;=0)*($AB$4:$AB$6723=$C2815)*($AC$4:$AC$6723="Transportation Freight")*(ISNUMBER(_xlfn.XMATCH($AD$4:$AD$6723,$V2815:$Z2815,0)))),-1)</f>
        <v>26.3159590668884</v>
      </c>
      <c r="O2815" s="30">
        <f t="array" ref="O2815">IFERROR(_xlfn._xlws.FILTER(AJ$4:AJ$6723,(AJ$4:AJ$6723&gt;=0)*($AB$4:$AB$6723=$C2815)*($AC$4:$AC$6723="Transportation Freight")*(ISNUMBER(_xlfn.XMATCH($AD$4:$AD$6723,$V2815:$Z2815,0)))),-1)</f>
        <v>28.621532148451301</v>
      </c>
      <c r="P2815" s="30">
        <f t="array" ref="P2815">IFERROR(_xlfn._xlws.FILTER(AK$4:AK$6723,(AK$4:AK$6723&gt;=0)*($AB$4:$AB$6723=$C2815)*($AC$4:$AC$6723="Transportation Freight")*(ISNUMBER(_xlfn.XMATCH($AD$4:$AD$6723,$V2815:$Z2815,0)))),-1)</f>
        <v>30.6791584921679</v>
      </c>
      <c r="Q2815" s="30">
        <f t="array" ref="Q2815">IFERROR(_xlfn._xlws.FILTER(AL$4:AL$6723,(AL$4:AL$6723&gt;=0)*($AB$4:$AB$6723=$C2815)*($AC$4:$AC$6723="Transportation Freight")*(ISNUMBER(_xlfn.XMATCH($AD$4:$AD$6723,$V2815:$Z2815,0)))),-1)</f>
        <v>32.605134045819</v>
      </c>
      <c r="R2815" s="30">
        <f t="array" ref="R2815">IFERROR(_xlfn._xlws.FILTER(AM$4:AM$6723,(AM$4:AM$6723&gt;=0)*($AB$4:$AB$6723=$C2815)*($AC$4:$AC$6723="Transportation Freight")*(ISNUMBER(_xlfn.XMATCH($AD$4:$AD$6723,$V2815:$Z2815,0)))),-1)</f>
        <v>33.326909949453203</v>
      </c>
      <c r="S2815" s="30">
        <f t="array" ref="S2815">IFERROR(_xlfn._xlws.FILTER(AN$4:AN$6723,(AN$4:AN$6723&gt;=0)*($AB$4:$AB$6723=$C2815)*($AC$4:$AC$6723="Transportation Freight")*(ISNUMBER(_xlfn.XMATCH($AD$4:$AD$6723,$V2815:$Z2815,0)))),-1)</f>
        <v>33.326909949453203</v>
      </c>
      <c r="T2815" s="30">
        <f t="array" ref="T2815">IFERROR(_xlfn._xlws.FILTER(AO$4:AO$6723,(AO$4:AO$6723&gt;=0)*($AB$4:$AB$6723=$C2815)*($AC$4:$AC$6723="Transportation Freight")*(ISNUMBER(_xlfn.XMATCH($AD$4:$AD$6723,$V2815:$Z2815,0)))),-1)</f>
        <v>33.326909949453203</v>
      </c>
      <c r="V2815" s="20" t="s">
        <v>59</v>
      </c>
      <c r="AB2815" t="s">
        <v>98</v>
      </c>
      <c r="AC2815" t="s">
        <v>50</v>
      </c>
      <c r="AD2815" s="19" t="s">
        <v>88</v>
      </c>
      <c r="AE2815" s="18">
        <v>-1</v>
      </c>
      <c r="AF2815" s="17">
        <v>-1</v>
      </c>
      <c r="AG2815" s="17">
        <v>-1</v>
      </c>
      <c r="AH2815" s="17">
        <v>-1</v>
      </c>
      <c r="AI2815" s="17">
        <v>-1</v>
      </c>
      <c r="AJ2815" s="17">
        <v>-1</v>
      </c>
      <c r="AK2815" s="17">
        <v>-1</v>
      </c>
      <c r="AL2815" s="17">
        <v>-1</v>
      </c>
      <c r="AM2815" s="17">
        <v>-1</v>
      </c>
      <c r="AN2815" s="17">
        <v>-1</v>
      </c>
      <c r="AO2815" s="17">
        <v>-1</v>
      </c>
    </row>
    <row r="2816" spans="3:41" x14ac:dyDescent="0.25">
      <c r="C2816" s="18" t="s">
        <v>102</v>
      </c>
      <c r="E2816" s="20" t="s">
        <v>58</v>
      </c>
      <c r="F2816" s="6">
        <v>2005</v>
      </c>
      <c r="G2816" s="6" t="s">
        <v>14</v>
      </c>
      <c r="H2816" s="6" t="s">
        <v>15</v>
      </c>
      <c r="J2816" s="30">
        <f t="array" ref="J2816">IFERROR(_xlfn._xlws.FILTER(AE$4:AE$6723,(AE$4:AE$6723&gt;=0)*($AB$4:$AB$6723=$C2816)*($AC$4:$AC$6723="Transportation Freight")*(ISNUMBER(_xlfn.XMATCH($AD$4:$AD$6723,$V2816:$Z2816,0)))),-1)</f>
        <v>23.013871015796099</v>
      </c>
      <c r="K2816" s="30">
        <f t="array" ref="K2816">IFERROR(_xlfn._xlws.FILTER(AF$4:AF$6723,(AF$4:AF$6723&gt;=0)*($AB$4:$AB$6723=$C2816)*($AC$4:$AC$6723="Transportation Freight")*(ISNUMBER(_xlfn.XMATCH($AD$4:$AD$6723,$V2816:$Z2816,0)))),-1)</f>
        <v>22.125926673919999</v>
      </c>
      <c r="L2816" s="30">
        <f t="array" ref="L2816">IFERROR(_xlfn._xlws.FILTER(AG$4:AG$6723,(AG$4:AG$6723&gt;=0)*($AB$4:$AB$6723=$C2816)*($AC$4:$AC$6723="Transportation Freight")*(ISNUMBER(_xlfn.XMATCH($AD$4:$AD$6723,$V2816:$Z2816,0)))),-1)</f>
        <v>18.283149000000002</v>
      </c>
      <c r="M2816" s="30">
        <f t="array" ref="M2816">IFERROR(_xlfn._xlws.FILTER(AH$4:AH$6723,(AH$4:AH$6723&gt;=0)*($AB$4:$AB$6723=$C2816)*($AC$4:$AC$6723="Transportation Freight")*(ISNUMBER(_xlfn.XMATCH($AD$4:$AD$6723,$V2816:$Z2816,0)))),-1)</f>
        <v>18.872621324145801</v>
      </c>
      <c r="N2816" s="30">
        <f t="array" ref="N2816">IFERROR(_xlfn._xlws.FILTER(AI$4:AI$6723,(AI$4:AI$6723&gt;=0)*($AB$4:$AB$6723=$C2816)*($AC$4:$AC$6723="Transportation Freight")*(ISNUMBER(_xlfn.XMATCH($AD$4:$AD$6723,$V2816:$Z2816,0)))),-1)</f>
        <v>22.248325066888398</v>
      </c>
      <c r="O2816" s="30">
        <f t="array" ref="O2816">IFERROR(_xlfn._xlws.FILTER(AJ$4:AJ$6723,(AJ$4:AJ$6723&gt;=0)*($AB$4:$AB$6723=$C2816)*($AC$4:$AC$6723="Transportation Freight")*(ISNUMBER(_xlfn.XMATCH($AD$4:$AD$6723,$V2816:$Z2816,0)))),-1)</f>
        <v>23.578514148451301</v>
      </c>
      <c r="P2816" s="30">
        <f t="array" ref="P2816">IFERROR(_xlfn._xlws.FILTER(AK$4:AK$6723,(AK$4:AK$6723&gt;=0)*($AB$4:$AB$6723=$C2816)*($AC$4:$AC$6723="Transportation Freight")*(ISNUMBER(_xlfn.XMATCH($AD$4:$AD$6723,$V2816:$Z2816,0)))),-1)</f>
        <v>24.452250492167899</v>
      </c>
      <c r="Q2816" s="30">
        <f t="array" ref="Q2816">IFERROR(_xlfn._xlws.FILTER(AL$4:AL$6723,(AL$4:AL$6723&gt;=0)*($AB$4:$AB$6723=$C2816)*($AC$4:$AC$6723="Transportation Freight")*(ISNUMBER(_xlfn.XMATCH($AD$4:$AD$6723,$V2816:$Z2816,0)))),-1)</f>
        <v>24.844470045819001</v>
      </c>
      <c r="R2816" s="30">
        <f t="array" ref="R2816">IFERROR(_xlfn._xlws.FILTER(AM$4:AM$6723,(AM$4:AM$6723&gt;=0)*($AB$4:$AB$6723=$C2816)*($AC$4:$AC$6723="Transportation Freight")*(ISNUMBER(_xlfn.XMATCH($AD$4:$AD$6723,$V2816:$Z2816,0)))),-1)</f>
        <v>25.566245949453201</v>
      </c>
      <c r="S2816" s="30">
        <f t="array" ref="S2816">IFERROR(_xlfn._xlws.FILTER(AN$4:AN$6723,(AN$4:AN$6723&gt;=0)*($AB$4:$AB$6723=$C2816)*($AC$4:$AC$6723="Transportation Freight")*(ISNUMBER(_xlfn.XMATCH($AD$4:$AD$6723,$V2816:$Z2816,0)))),-1)</f>
        <v>25.566245949453201</v>
      </c>
      <c r="T2816" s="30">
        <f t="array" ref="T2816">IFERROR(_xlfn._xlws.FILTER(AO$4:AO$6723,(AO$4:AO$6723&gt;=0)*($AB$4:$AB$6723=$C2816)*($AC$4:$AC$6723="Transportation Freight")*(ISNUMBER(_xlfn.XMATCH($AD$4:$AD$6723,$V2816:$Z2816,0)))),-1)</f>
        <v>25.566245949453201</v>
      </c>
      <c r="V2816" s="20" t="s">
        <v>58</v>
      </c>
      <c r="AB2816" t="s">
        <v>98</v>
      </c>
      <c r="AC2816" t="s">
        <v>50</v>
      </c>
      <c r="AD2816" s="19" t="s">
        <v>77</v>
      </c>
      <c r="AE2816" s="18">
        <v>-1</v>
      </c>
      <c r="AF2816" s="17">
        <v>-1</v>
      </c>
      <c r="AG2816" s="17">
        <v>-1</v>
      </c>
      <c r="AH2816" s="17">
        <v>-1</v>
      </c>
      <c r="AI2816" s="17">
        <v>-1</v>
      </c>
      <c r="AJ2816" s="17">
        <v>-1</v>
      </c>
      <c r="AK2816" s="17">
        <v>-1</v>
      </c>
      <c r="AL2816" s="17">
        <v>-1</v>
      </c>
      <c r="AM2816" s="17">
        <v>-1</v>
      </c>
      <c r="AN2816" s="17">
        <v>-1</v>
      </c>
      <c r="AO2816" s="17">
        <v>-1</v>
      </c>
    </row>
    <row r="2817" spans="3:41" x14ac:dyDescent="0.25">
      <c r="C2817" s="18" t="s">
        <v>102</v>
      </c>
      <c r="E2817" s="20" t="s">
        <v>59</v>
      </c>
      <c r="F2817" s="6">
        <v>2005</v>
      </c>
      <c r="G2817" s="6" t="s">
        <v>14</v>
      </c>
      <c r="H2817" s="6" t="s">
        <v>15</v>
      </c>
      <c r="J2817" s="30">
        <f t="array" ref="J2817">IFERROR(_xlfn._xlws.FILTER(AE$4:AE$6723,(AE$4:AE$6723&gt;=0)*($AB$4:$AB$6723=$C2817)*($AC$4:$AC$6723="Transportation Freight")*(ISNUMBER(_xlfn.XMATCH($AD$4:$AD$6723,$V2817:$Z2817,0)))),-1)</f>
        <v>23.013871015796099</v>
      </c>
      <c r="K2817" s="30">
        <f t="array" ref="K2817">IFERROR(_xlfn._xlws.FILTER(AF$4:AF$6723,(AF$4:AF$6723&gt;=0)*($AB$4:$AB$6723=$C2817)*($AC$4:$AC$6723="Transportation Freight")*(ISNUMBER(_xlfn.XMATCH($AD$4:$AD$6723,$V2817:$Z2817,0)))),-1)</f>
        <v>22.125926673919999</v>
      </c>
      <c r="L2817" s="30">
        <f t="array" ref="L2817">IFERROR(_xlfn._xlws.FILTER(AG$4:AG$6723,(AG$4:AG$6723&gt;=0)*($AB$4:$AB$6723=$C2817)*($AC$4:$AC$6723="Transportation Freight")*(ISNUMBER(_xlfn.XMATCH($AD$4:$AD$6723,$V2817:$Z2817,0)))),-1)</f>
        <v>18.283149000000002</v>
      </c>
      <c r="M2817" s="30">
        <f t="array" ref="M2817">IFERROR(_xlfn._xlws.FILTER(AH$4:AH$6723,(AH$4:AH$6723&gt;=0)*($AB$4:$AB$6723=$C2817)*($AC$4:$AC$6723="Transportation Freight")*(ISNUMBER(_xlfn.XMATCH($AD$4:$AD$6723,$V2817:$Z2817,0)))),-1)</f>
        <v>18.872621324145801</v>
      </c>
      <c r="N2817" s="30">
        <f t="array" ref="N2817">IFERROR(_xlfn._xlws.FILTER(AI$4:AI$6723,(AI$4:AI$6723&gt;=0)*($AB$4:$AB$6723=$C2817)*($AC$4:$AC$6723="Transportation Freight")*(ISNUMBER(_xlfn.XMATCH($AD$4:$AD$6723,$V2817:$Z2817,0)))),-1)</f>
        <v>22.248325066888398</v>
      </c>
      <c r="O2817" s="30">
        <f t="array" ref="O2817">IFERROR(_xlfn._xlws.FILTER(AJ$4:AJ$6723,(AJ$4:AJ$6723&gt;=0)*($AB$4:$AB$6723=$C2817)*($AC$4:$AC$6723="Transportation Freight")*(ISNUMBER(_xlfn.XMATCH($AD$4:$AD$6723,$V2817:$Z2817,0)))),-1)</f>
        <v>23.578514148451301</v>
      </c>
      <c r="P2817" s="30">
        <f t="array" ref="P2817">IFERROR(_xlfn._xlws.FILTER(AK$4:AK$6723,(AK$4:AK$6723&gt;=0)*($AB$4:$AB$6723=$C2817)*($AC$4:$AC$6723="Transportation Freight")*(ISNUMBER(_xlfn.XMATCH($AD$4:$AD$6723,$V2817:$Z2817,0)))),-1)</f>
        <v>24.452250492167899</v>
      </c>
      <c r="Q2817" s="30">
        <f t="array" ref="Q2817">IFERROR(_xlfn._xlws.FILTER(AL$4:AL$6723,(AL$4:AL$6723&gt;=0)*($AB$4:$AB$6723=$C2817)*($AC$4:$AC$6723="Transportation Freight")*(ISNUMBER(_xlfn.XMATCH($AD$4:$AD$6723,$V2817:$Z2817,0)))),-1)</f>
        <v>24.844470045819001</v>
      </c>
      <c r="R2817" s="30">
        <f t="array" ref="R2817">IFERROR(_xlfn._xlws.FILTER(AM$4:AM$6723,(AM$4:AM$6723&gt;=0)*($AB$4:$AB$6723=$C2817)*($AC$4:$AC$6723="Transportation Freight")*(ISNUMBER(_xlfn.XMATCH($AD$4:$AD$6723,$V2817:$Z2817,0)))),-1)</f>
        <v>25.566245949453201</v>
      </c>
      <c r="S2817" s="30">
        <f t="array" ref="S2817">IFERROR(_xlfn._xlws.FILTER(AN$4:AN$6723,(AN$4:AN$6723&gt;=0)*($AB$4:$AB$6723=$C2817)*($AC$4:$AC$6723="Transportation Freight")*(ISNUMBER(_xlfn.XMATCH($AD$4:$AD$6723,$V2817:$Z2817,0)))),-1)</f>
        <v>25.566245949453201</v>
      </c>
      <c r="T2817" s="30">
        <f t="array" ref="T2817">IFERROR(_xlfn._xlws.FILTER(AO$4:AO$6723,(AO$4:AO$6723&gt;=0)*($AB$4:$AB$6723=$C2817)*($AC$4:$AC$6723="Transportation Freight")*(ISNUMBER(_xlfn.XMATCH($AD$4:$AD$6723,$V2817:$Z2817,0)))),-1)</f>
        <v>25.566245949453201</v>
      </c>
      <c r="V2817" s="20" t="s">
        <v>59</v>
      </c>
      <c r="AB2817" t="s">
        <v>98</v>
      </c>
      <c r="AC2817" t="s">
        <v>50</v>
      </c>
      <c r="AD2817" s="19" t="s">
        <v>75</v>
      </c>
      <c r="AE2817" s="18">
        <v>-1</v>
      </c>
      <c r="AF2817" s="17">
        <v>-1</v>
      </c>
      <c r="AG2817" s="17">
        <v>-1</v>
      </c>
      <c r="AH2817" s="17">
        <v>-1</v>
      </c>
      <c r="AI2817" s="17">
        <v>-1</v>
      </c>
      <c r="AJ2817" s="17">
        <v>-1</v>
      </c>
      <c r="AK2817" s="17">
        <v>-1</v>
      </c>
      <c r="AL2817" s="17">
        <v>-1</v>
      </c>
      <c r="AM2817" s="17">
        <v>-1</v>
      </c>
      <c r="AN2817" s="17">
        <v>-1</v>
      </c>
      <c r="AO2817" s="17">
        <v>-1</v>
      </c>
    </row>
    <row r="2818" spans="3:41" x14ac:dyDescent="0.25">
      <c r="AB2818" t="s">
        <v>98</v>
      </c>
      <c r="AC2818" t="s">
        <v>50</v>
      </c>
      <c r="AD2818" s="19" t="s">
        <v>78</v>
      </c>
      <c r="AE2818" s="18">
        <v>-1</v>
      </c>
      <c r="AF2818" s="17">
        <v>-1</v>
      </c>
      <c r="AG2818" s="17">
        <v>-1</v>
      </c>
      <c r="AH2818" s="17">
        <v>-1</v>
      </c>
      <c r="AI2818" s="17">
        <v>-1</v>
      </c>
      <c r="AJ2818" s="17">
        <v>-1</v>
      </c>
      <c r="AK2818" s="17">
        <v>-1</v>
      </c>
      <c r="AL2818" s="17">
        <v>-1</v>
      </c>
      <c r="AM2818" s="17">
        <v>-1</v>
      </c>
      <c r="AN2818" s="17">
        <v>-1</v>
      </c>
      <c r="AO2818" s="17">
        <v>-1</v>
      </c>
    </row>
    <row r="2819" spans="3:41" x14ac:dyDescent="0.25">
      <c r="AB2819" t="s">
        <v>98</v>
      </c>
      <c r="AC2819" t="s">
        <v>50</v>
      </c>
      <c r="AD2819" s="19" t="s">
        <v>70</v>
      </c>
      <c r="AE2819" s="18">
        <v>-1</v>
      </c>
      <c r="AF2819" s="17">
        <v>-1</v>
      </c>
      <c r="AG2819" s="17">
        <v>-1</v>
      </c>
      <c r="AH2819" s="17">
        <v>-1</v>
      </c>
      <c r="AI2819" s="17">
        <v>-1</v>
      </c>
      <c r="AJ2819" s="17">
        <v>-1</v>
      </c>
      <c r="AK2819" s="17">
        <v>-1</v>
      </c>
      <c r="AL2819" s="17">
        <v>-1</v>
      </c>
      <c r="AM2819" s="17">
        <v>-1</v>
      </c>
      <c r="AN2819" s="17">
        <v>-1</v>
      </c>
      <c r="AO2819" s="17">
        <v>-1</v>
      </c>
    </row>
    <row r="2820" spans="3:41" x14ac:dyDescent="0.25">
      <c r="AB2820" t="s">
        <v>98</v>
      </c>
      <c r="AC2820" t="s">
        <v>50</v>
      </c>
      <c r="AD2820" s="19" t="s">
        <v>89</v>
      </c>
      <c r="AE2820" s="18">
        <v>-1</v>
      </c>
      <c r="AF2820" s="17">
        <v>-1</v>
      </c>
      <c r="AG2820" s="17">
        <v>-1</v>
      </c>
      <c r="AH2820" s="17">
        <v>-1</v>
      </c>
      <c r="AI2820" s="17">
        <v>-1</v>
      </c>
      <c r="AJ2820" s="17">
        <v>-1</v>
      </c>
      <c r="AK2820" s="17">
        <v>-1</v>
      </c>
      <c r="AL2820" s="17">
        <v>-1</v>
      </c>
      <c r="AM2820" s="17">
        <v>-1</v>
      </c>
      <c r="AN2820" s="17">
        <v>-1</v>
      </c>
      <c r="AO2820" s="17">
        <v>-1</v>
      </c>
    </row>
    <row r="2821" spans="3:41" x14ac:dyDescent="0.25">
      <c r="AB2821" t="s">
        <v>98</v>
      </c>
      <c r="AC2821" t="s">
        <v>50</v>
      </c>
      <c r="AD2821" s="19" t="s">
        <v>30</v>
      </c>
      <c r="AE2821" s="18">
        <v>11.33164720102411</v>
      </c>
      <c r="AF2821" s="17">
        <v>11.9046078024588</v>
      </c>
      <c r="AG2821" s="17">
        <v>15.829606303955901</v>
      </c>
      <c r="AH2821" s="17">
        <v>14.726547955359401</v>
      </c>
      <c r="AI2821" s="17">
        <v>18.201423061533301</v>
      </c>
      <c r="AJ2821" s="17">
        <v>18.9430474661837</v>
      </c>
      <c r="AK2821" s="17">
        <v>19.2059869060345</v>
      </c>
      <c r="AL2821" s="17">
        <v>19.428400969150601</v>
      </c>
      <c r="AM2821" s="17">
        <v>19.654538577573302</v>
      </c>
      <c r="AN2821" s="17">
        <v>19.654538577573302</v>
      </c>
      <c r="AO2821" s="17">
        <v>19.654538577573302</v>
      </c>
    </row>
    <row r="2822" spans="3:41" x14ac:dyDescent="0.25">
      <c r="AB2822" t="s">
        <v>98</v>
      </c>
      <c r="AC2822" t="s">
        <v>50</v>
      </c>
      <c r="AD2822" s="19" t="s">
        <v>90</v>
      </c>
      <c r="AE2822" s="18">
        <v>-1</v>
      </c>
      <c r="AF2822" s="17">
        <v>-1</v>
      </c>
      <c r="AG2822" s="17">
        <v>-1</v>
      </c>
      <c r="AH2822" s="17">
        <v>-1</v>
      </c>
      <c r="AI2822" s="17">
        <v>-1</v>
      </c>
      <c r="AJ2822" s="17">
        <v>-1</v>
      </c>
      <c r="AK2822" s="17">
        <v>-1</v>
      </c>
      <c r="AL2822" s="17">
        <v>-1</v>
      </c>
      <c r="AM2822" s="17">
        <v>-1</v>
      </c>
      <c r="AN2822" s="17">
        <v>-1</v>
      </c>
      <c r="AO2822" s="17">
        <v>-1</v>
      </c>
    </row>
    <row r="2823" spans="3:41" x14ac:dyDescent="0.25">
      <c r="AB2823" t="s">
        <v>98</v>
      </c>
      <c r="AC2823" t="s">
        <v>50</v>
      </c>
      <c r="AD2823" s="19" t="s">
        <v>31</v>
      </c>
      <c r="AE2823" s="18">
        <v>-1</v>
      </c>
      <c r="AF2823" s="17">
        <v>-1</v>
      </c>
      <c r="AG2823" s="17">
        <v>-1</v>
      </c>
      <c r="AH2823" s="17">
        <v>-1</v>
      </c>
      <c r="AI2823" s="17">
        <v>-1</v>
      </c>
      <c r="AJ2823" s="17">
        <v>-1</v>
      </c>
      <c r="AK2823" s="17">
        <v>-1</v>
      </c>
      <c r="AL2823" s="17">
        <v>-1</v>
      </c>
      <c r="AM2823" s="17">
        <v>-1</v>
      </c>
      <c r="AN2823" s="17">
        <v>-1</v>
      </c>
      <c r="AO2823" s="17">
        <v>-1</v>
      </c>
    </row>
    <row r="2824" spans="3:41" x14ac:dyDescent="0.25">
      <c r="AB2824" t="s">
        <v>98</v>
      </c>
      <c r="AC2824" t="s">
        <v>50</v>
      </c>
      <c r="AD2824" s="19" t="s">
        <v>45</v>
      </c>
      <c r="AE2824" s="18">
        <v>-1</v>
      </c>
      <c r="AF2824" s="17">
        <v>-1</v>
      </c>
      <c r="AG2824" s="17">
        <v>-1</v>
      </c>
      <c r="AH2824" s="17">
        <v>-1</v>
      </c>
      <c r="AI2824" s="17">
        <v>-1</v>
      </c>
      <c r="AJ2824" s="17">
        <v>-1</v>
      </c>
      <c r="AK2824" s="17">
        <v>-1</v>
      </c>
      <c r="AL2824" s="17">
        <v>-1</v>
      </c>
      <c r="AM2824" s="17">
        <v>-1</v>
      </c>
      <c r="AN2824" s="17">
        <v>-1</v>
      </c>
      <c r="AO2824" s="17">
        <v>-1</v>
      </c>
    </row>
    <row r="2825" spans="3:41" x14ac:dyDescent="0.25">
      <c r="AB2825" t="s">
        <v>98</v>
      </c>
      <c r="AC2825" t="s">
        <v>50</v>
      </c>
      <c r="AD2825" s="19" t="s">
        <v>32</v>
      </c>
      <c r="AE2825" s="18">
        <v>22.6286382457406</v>
      </c>
      <c r="AF2825" s="17">
        <v>27.635349307061102</v>
      </c>
      <c r="AG2825" s="17">
        <v>36.786035612465099</v>
      </c>
      <c r="AH2825" s="17">
        <v>39.720759051743599</v>
      </c>
      <c r="AI2825" s="17">
        <v>47.783513994915097</v>
      </c>
      <c r="AJ2825" s="17">
        <v>50.231288618083497</v>
      </c>
      <c r="AK2825" s="17">
        <v>51.809918417603399</v>
      </c>
      <c r="AL2825" s="17">
        <v>52.456515689018303</v>
      </c>
      <c r="AM2825" s="17">
        <v>53.869149697010798</v>
      </c>
      <c r="AN2825" s="17">
        <v>53.869149697010798</v>
      </c>
      <c r="AO2825" s="17">
        <v>53.869149697010798</v>
      </c>
    </row>
    <row r="2826" spans="3:41" x14ac:dyDescent="0.25">
      <c r="AB2826" t="s">
        <v>98</v>
      </c>
      <c r="AC2826" t="s">
        <v>50</v>
      </c>
      <c r="AD2826" s="19" t="s">
        <v>80</v>
      </c>
      <c r="AE2826" s="18">
        <v>-1</v>
      </c>
      <c r="AF2826" s="17">
        <v>-1</v>
      </c>
      <c r="AG2826" s="17">
        <v>-1</v>
      </c>
      <c r="AH2826" s="17">
        <v>-1</v>
      </c>
      <c r="AI2826" s="17">
        <v>-1</v>
      </c>
      <c r="AJ2826" s="17">
        <v>-1</v>
      </c>
      <c r="AK2826" s="17">
        <v>-1</v>
      </c>
      <c r="AL2826" s="17">
        <v>-1</v>
      </c>
      <c r="AM2826" s="17">
        <v>-1</v>
      </c>
      <c r="AN2826" s="17">
        <v>-1</v>
      </c>
      <c r="AO2826" s="17">
        <v>-1</v>
      </c>
    </row>
    <row r="2827" spans="3:41" x14ac:dyDescent="0.25">
      <c r="AB2827" t="s">
        <v>98</v>
      </c>
      <c r="AC2827" t="s">
        <v>50</v>
      </c>
      <c r="AD2827" s="19" t="s">
        <v>33</v>
      </c>
      <c r="AE2827" s="18">
        <v>-1</v>
      </c>
      <c r="AF2827" s="17">
        <v>-1</v>
      </c>
      <c r="AG2827" s="17">
        <v>-1</v>
      </c>
      <c r="AH2827" s="17">
        <v>-1</v>
      </c>
      <c r="AI2827" s="17">
        <v>-1</v>
      </c>
      <c r="AJ2827" s="17">
        <v>-1</v>
      </c>
      <c r="AK2827" s="17">
        <v>-1</v>
      </c>
      <c r="AL2827" s="17">
        <v>-1</v>
      </c>
      <c r="AM2827" s="17">
        <v>-1</v>
      </c>
      <c r="AN2827" s="17">
        <v>-1</v>
      </c>
      <c r="AO2827" s="17">
        <v>-1</v>
      </c>
    </row>
    <row r="2828" spans="3:41" x14ac:dyDescent="0.25">
      <c r="AB2828" t="s">
        <v>98</v>
      </c>
      <c r="AC2828" t="s">
        <v>50</v>
      </c>
      <c r="AD2828" s="19" t="s">
        <v>91</v>
      </c>
      <c r="AE2828" s="18">
        <v>-1</v>
      </c>
      <c r="AF2828" s="17">
        <v>-1</v>
      </c>
      <c r="AG2828" s="17">
        <v>-1</v>
      </c>
      <c r="AH2828" s="17">
        <v>-1</v>
      </c>
      <c r="AI2828" s="17">
        <v>-1</v>
      </c>
      <c r="AJ2828" s="17">
        <v>-1</v>
      </c>
      <c r="AK2828" s="17">
        <v>-1</v>
      </c>
      <c r="AL2828" s="17">
        <v>-1</v>
      </c>
      <c r="AM2828" s="17">
        <v>-1</v>
      </c>
      <c r="AN2828" s="17">
        <v>-1</v>
      </c>
      <c r="AO2828" s="17">
        <v>-1</v>
      </c>
    </row>
    <row r="2829" spans="3:41" x14ac:dyDescent="0.25">
      <c r="AB2829" t="s">
        <v>98</v>
      </c>
      <c r="AC2829" t="s">
        <v>50</v>
      </c>
      <c r="AD2829" s="19" t="s">
        <v>81</v>
      </c>
      <c r="AE2829" s="18">
        <v>-1</v>
      </c>
      <c r="AF2829" s="17">
        <v>-1</v>
      </c>
      <c r="AG2829" s="17">
        <v>-1</v>
      </c>
      <c r="AH2829" s="17">
        <v>-1</v>
      </c>
      <c r="AI2829" s="17">
        <v>-1</v>
      </c>
      <c r="AJ2829" s="17">
        <v>-1</v>
      </c>
      <c r="AK2829" s="17">
        <v>-1</v>
      </c>
      <c r="AL2829" s="17">
        <v>-1</v>
      </c>
      <c r="AM2829" s="17">
        <v>-1</v>
      </c>
      <c r="AN2829" s="17">
        <v>-1</v>
      </c>
      <c r="AO2829" s="17">
        <v>-1</v>
      </c>
    </row>
    <row r="2830" spans="3:41" x14ac:dyDescent="0.25">
      <c r="AB2830" t="s">
        <v>98</v>
      </c>
      <c r="AC2830" t="s">
        <v>50</v>
      </c>
      <c r="AD2830" s="19" t="s">
        <v>34</v>
      </c>
      <c r="AE2830" s="18">
        <v>-1</v>
      </c>
      <c r="AF2830" s="17">
        <v>-1</v>
      </c>
      <c r="AG2830" s="17">
        <v>-1</v>
      </c>
      <c r="AH2830" s="17">
        <v>-1</v>
      </c>
      <c r="AI2830" s="17">
        <v>-1</v>
      </c>
      <c r="AJ2830" s="17">
        <v>-1</v>
      </c>
      <c r="AK2830" s="17">
        <v>-1</v>
      </c>
      <c r="AL2830" s="17">
        <v>-1</v>
      </c>
      <c r="AM2830" s="17">
        <v>-1</v>
      </c>
      <c r="AN2830" s="17">
        <v>-1</v>
      </c>
      <c r="AO2830" s="17">
        <v>-1</v>
      </c>
    </row>
    <row r="2831" spans="3:41" x14ac:dyDescent="0.25">
      <c r="AB2831" t="s">
        <v>98</v>
      </c>
      <c r="AC2831" t="s">
        <v>50</v>
      </c>
      <c r="AD2831" s="19" t="s">
        <v>92</v>
      </c>
      <c r="AE2831" s="18">
        <v>0</v>
      </c>
      <c r="AF2831" s="17">
        <v>0</v>
      </c>
      <c r="AG2831" s="17">
        <v>0</v>
      </c>
      <c r="AH2831" s="17">
        <v>0</v>
      </c>
      <c r="AI2831" s="17">
        <v>0</v>
      </c>
      <c r="AJ2831" s="17">
        <v>0</v>
      </c>
      <c r="AK2831" s="17">
        <v>0</v>
      </c>
      <c r="AL2831" s="17">
        <v>0</v>
      </c>
      <c r="AM2831" s="17">
        <v>0</v>
      </c>
      <c r="AN2831" s="17">
        <v>0</v>
      </c>
      <c r="AO2831" s="17">
        <v>0</v>
      </c>
    </row>
    <row r="2832" spans="3:41" x14ac:dyDescent="0.25">
      <c r="AB2832" t="s">
        <v>98</v>
      </c>
      <c r="AC2832" t="s">
        <v>50</v>
      </c>
      <c r="AD2832" s="19" t="s">
        <v>35</v>
      </c>
      <c r="AE2832" s="18">
        <v>-1</v>
      </c>
      <c r="AF2832" s="17">
        <v>-1</v>
      </c>
      <c r="AG2832" s="17">
        <v>-1</v>
      </c>
      <c r="AH2832" s="17">
        <v>-1</v>
      </c>
      <c r="AI2832" s="17">
        <v>-1</v>
      </c>
      <c r="AJ2832" s="17">
        <v>-1</v>
      </c>
      <c r="AK2832" s="17">
        <v>-1</v>
      </c>
      <c r="AL2832" s="17">
        <v>-1</v>
      </c>
      <c r="AM2832" s="17">
        <v>-1</v>
      </c>
      <c r="AN2832" s="17">
        <v>-1</v>
      </c>
      <c r="AO2832" s="17">
        <v>-1</v>
      </c>
    </row>
    <row r="2833" spans="28:41" x14ac:dyDescent="0.25">
      <c r="AB2833" t="s">
        <v>98</v>
      </c>
      <c r="AC2833" t="s">
        <v>50</v>
      </c>
      <c r="AD2833" s="19" t="s">
        <v>93</v>
      </c>
      <c r="AE2833" s="18">
        <v>-1</v>
      </c>
      <c r="AF2833" s="17">
        <v>-1</v>
      </c>
      <c r="AG2833" s="17">
        <v>-1</v>
      </c>
      <c r="AH2833" s="17">
        <v>-1</v>
      </c>
      <c r="AI2833" s="17">
        <v>-1</v>
      </c>
      <c r="AJ2833" s="17">
        <v>-1</v>
      </c>
      <c r="AK2833" s="17">
        <v>-1</v>
      </c>
      <c r="AL2833" s="17">
        <v>-1</v>
      </c>
      <c r="AM2833" s="17">
        <v>-1</v>
      </c>
      <c r="AN2833" s="17">
        <v>-1</v>
      </c>
      <c r="AO2833" s="17">
        <v>-1</v>
      </c>
    </row>
    <row r="2834" spans="28:41" x14ac:dyDescent="0.25">
      <c r="AB2834" t="s">
        <v>98</v>
      </c>
      <c r="AC2834" t="s">
        <v>50</v>
      </c>
      <c r="AD2834" s="19" t="s">
        <v>94</v>
      </c>
      <c r="AE2834" s="18">
        <v>-1</v>
      </c>
      <c r="AF2834" s="17">
        <v>-1</v>
      </c>
      <c r="AG2834" s="17">
        <v>-1</v>
      </c>
      <c r="AH2834" s="17">
        <v>-1</v>
      </c>
      <c r="AI2834" s="17">
        <v>-1</v>
      </c>
      <c r="AJ2834" s="17">
        <v>-1</v>
      </c>
      <c r="AK2834" s="17">
        <v>-1</v>
      </c>
      <c r="AL2834" s="17">
        <v>-1</v>
      </c>
      <c r="AM2834" s="17">
        <v>-1</v>
      </c>
      <c r="AN2834" s="17">
        <v>-1</v>
      </c>
      <c r="AO2834" s="17">
        <v>-1</v>
      </c>
    </row>
    <row r="2835" spans="28:41" x14ac:dyDescent="0.25">
      <c r="AB2835" t="s">
        <v>98</v>
      </c>
      <c r="AC2835" t="s">
        <v>50</v>
      </c>
      <c r="AD2835" s="19" t="s">
        <v>84</v>
      </c>
      <c r="AE2835" s="18">
        <v>-1</v>
      </c>
      <c r="AF2835" s="17">
        <v>-1</v>
      </c>
      <c r="AG2835" s="17">
        <v>-1</v>
      </c>
      <c r="AH2835" s="17">
        <v>-1</v>
      </c>
      <c r="AI2835" s="17">
        <v>-1</v>
      </c>
      <c r="AJ2835" s="17">
        <v>-1</v>
      </c>
      <c r="AK2835" s="17">
        <v>-1</v>
      </c>
      <c r="AL2835" s="17">
        <v>-1</v>
      </c>
      <c r="AM2835" s="17">
        <v>-1</v>
      </c>
      <c r="AN2835" s="17">
        <v>-1</v>
      </c>
      <c r="AO2835" s="17">
        <v>-1</v>
      </c>
    </row>
    <row r="2836" spans="28:41" x14ac:dyDescent="0.25">
      <c r="AB2836" t="s">
        <v>98</v>
      </c>
      <c r="AC2836" t="s">
        <v>51</v>
      </c>
      <c r="AD2836" s="19" t="s">
        <v>63</v>
      </c>
      <c r="AE2836" s="18">
        <v>-1</v>
      </c>
      <c r="AF2836" s="17">
        <v>-1</v>
      </c>
      <c r="AG2836" s="17">
        <v>-1</v>
      </c>
      <c r="AH2836" s="17">
        <v>-1</v>
      </c>
      <c r="AI2836" s="17">
        <v>-1</v>
      </c>
      <c r="AJ2836" s="17">
        <v>-1</v>
      </c>
      <c r="AK2836" s="17">
        <v>-1</v>
      </c>
      <c r="AL2836" s="17">
        <v>-1</v>
      </c>
      <c r="AM2836" s="17">
        <v>-1</v>
      </c>
      <c r="AN2836" s="17">
        <v>-1</v>
      </c>
      <c r="AO2836" s="17">
        <v>-1</v>
      </c>
    </row>
    <row r="2837" spans="28:41" x14ac:dyDescent="0.25">
      <c r="AB2837" t="s">
        <v>98</v>
      </c>
      <c r="AC2837" t="s">
        <v>51</v>
      </c>
      <c r="AD2837" s="19" t="s">
        <v>13</v>
      </c>
      <c r="AE2837" s="18">
        <v>-1</v>
      </c>
      <c r="AF2837" s="17">
        <v>-1</v>
      </c>
      <c r="AG2837" s="17">
        <v>-1</v>
      </c>
      <c r="AH2837" s="17">
        <v>-1</v>
      </c>
      <c r="AI2837" s="17">
        <v>-1</v>
      </c>
      <c r="AJ2837" s="17">
        <v>-1</v>
      </c>
      <c r="AK2837" s="17">
        <v>-1</v>
      </c>
      <c r="AL2837" s="17">
        <v>-1</v>
      </c>
      <c r="AM2837" s="17">
        <v>-1</v>
      </c>
      <c r="AN2837" s="17">
        <v>-1</v>
      </c>
      <c r="AO2837" s="17">
        <v>-1</v>
      </c>
    </row>
    <row r="2838" spans="28:41" x14ac:dyDescent="0.25">
      <c r="AB2838" t="s">
        <v>98</v>
      </c>
      <c r="AC2838" t="s">
        <v>51</v>
      </c>
      <c r="AD2838" s="19" t="s">
        <v>64</v>
      </c>
      <c r="AE2838" s="18">
        <v>-1</v>
      </c>
      <c r="AF2838" s="17">
        <v>-1</v>
      </c>
      <c r="AG2838" s="17">
        <v>-1</v>
      </c>
      <c r="AH2838" s="17">
        <v>-1</v>
      </c>
      <c r="AI2838" s="17">
        <v>-1</v>
      </c>
      <c r="AJ2838" s="17">
        <v>-1</v>
      </c>
      <c r="AK2838" s="17">
        <v>-1</v>
      </c>
      <c r="AL2838" s="17">
        <v>-1</v>
      </c>
      <c r="AM2838" s="17">
        <v>-1</v>
      </c>
      <c r="AN2838" s="17">
        <v>-1</v>
      </c>
      <c r="AO2838" s="17">
        <v>-1</v>
      </c>
    </row>
    <row r="2839" spans="28:41" x14ac:dyDescent="0.25">
      <c r="AB2839" t="s">
        <v>98</v>
      </c>
      <c r="AC2839" t="s">
        <v>51</v>
      </c>
      <c r="AD2839" s="19" t="s">
        <v>65</v>
      </c>
      <c r="AE2839" s="18">
        <v>-1</v>
      </c>
      <c r="AF2839" s="17">
        <v>-1</v>
      </c>
      <c r="AG2839" s="17">
        <v>-1</v>
      </c>
      <c r="AH2839" s="17">
        <v>-1</v>
      </c>
      <c r="AI2839" s="17">
        <v>-1</v>
      </c>
      <c r="AJ2839" s="17">
        <v>-1</v>
      </c>
      <c r="AK2839" s="17">
        <v>-1</v>
      </c>
      <c r="AL2839" s="17">
        <v>-1</v>
      </c>
      <c r="AM2839" s="17">
        <v>-1</v>
      </c>
      <c r="AN2839" s="17">
        <v>-1</v>
      </c>
      <c r="AO2839" s="17">
        <v>-1</v>
      </c>
    </row>
    <row r="2840" spans="28:41" x14ac:dyDescent="0.25">
      <c r="AB2840" t="s">
        <v>98</v>
      </c>
      <c r="AC2840" t="s">
        <v>51</v>
      </c>
      <c r="AD2840" s="19" t="s">
        <v>21</v>
      </c>
      <c r="AE2840" s="18">
        <v>-1</v>
      </c>
      <c r="AF2840" s="17">
        <v>-1</v>
      </c>
      <c r="AG2840" s="17">
        <v>-1</v>
      </c>
      <c r="AH2840" s="17">
        <v>-1</v>
      </c>
      <c r="AI2840" s="17">
        <v>-1</v>
      </c>
      <c r="AJ2840" s="17">
        <v>-1</v>
      </c>
      <c r="AK2840" s="17">
        <v>-1</v>
      </c>
      <c r="AL2840" s="17">
        <v>-1</v>
      </c>
      <c r="AM2840" s="17">
        <v>-1</v>
      </c>
      <c r="AN2840" s="17">
        <v>-1</v>
      </c>
      <c r="AO2840" s="17">
        <v>-1</v>
      </c>
    </row>
    <row r="2841" spans="28:41" x14ac:dyDescent="0.25">
      <c r="AB2841" t="s">
        <v>98</v>
      </c>
      <c r="AC2841" t="s">
        <v>51</v>
      </c>
      <c r="AD2841" s="19" t="s">
        <v>71</v>
      </c>
      <c r="AE2841" s="18">
        <v>-1</v>
      </c>
      <c r="AF2841" s="17">
        <v>-1</v>
      </c>
      <c r="AG2841" s="17">
        <v>-1</v>
      </c>
      <c r="AH2841" s="17">
        <v>-1</v>
      </c>
      <c r="AI2841" s="17">
        <v>-1</v>
      </c>
      <c r="AJ2841" s="17">
        <v>-1</v>
      </c>
      <c r="AK2841" s="17">
        <v>-1</v>
      </c>
      <c r="AL2841" s="17">
        <v>-1</v>
      </c>
      <c r="AM2841" s="17">
        <v>-1</v>
      </c>
      <c r="AN2841" s="17">
        <v>-1</v>
      </c>
      <c r="AO2841" s="17">
        <v>-1</v>
      </c>
    </row>
    <row r="2842" spans="28:41" x14ac:dyDescent="0.25">
      <c r="AB2842" t="s">
        <v>98</v>
      </c>
      <c r="AC2842" t="s">
        <v>51</v>
      </c>
      <c r="AD2842" s="19" t="s">
        <v>66</v>
      </c>
      <c r="AE2842" s="18">
        <v>-1</v>
      </c>
      <c r="AF2842" s="17">
        <v>-1</v>
      </c>
      <c r="AG2842" s="17">
        <v>-1</v>
      </c>
      <c r="AH2842" s="17">
        <v>-1</v>
      </c>
      <c r="AI2842" s="17">
        <v>-1</v>
      </c>
      <c r="AJ2842" s="17">
        <v>-1</v>
      </c>
      <c r="AK2842" s="17">
        <v>-1</v>
      </c>
      <c r="AL2842" s="17">
        <v>-1</v>
      </c>
      <c r="AM2842" s="17">
        <v>-1</v>
      </c>
      <c r="AN2842" s="17">
        <v>-1</v>
      </c>
      <c r="AO2842" s="17">
        <v>-1</v>
      </c>
    </row>
    <row r="2843" spans="28:41" x14ac:dyDescent="0.25">
      <c r="AB2843" t="s">
        <v>98</v>
      </c>
      <c r="AC2843" t="s">
        <v>51</v>
      </c>
      <c r="AD2843" s="19" t="s">
        <v>67</v>
      </c>
      <c r="AE2843" s="18">
        <v>-1</v>
      </c>
      <c r="AF2843" s="17">
        <v>-1</v>
      </c>
      <c r="AG2843" s="17">
        <v>-1</v>
      </c>
      <c r="AH2843" s="17">
        <v>-1</v>
      </c>
      <c r="AI2843" s="17">
        <v>-1</v>
      </c>
      <c r="AJ2843" s="17">
        <v>-1</v>
      </c>
      <c r="AK2843" s="17">
        <v>-1</v>
      </c>
      <c r="AL2843" s="17">
        <v>-1</v>
      </c>
      <c r="AM2843" s="17">
        <v>-1</v>
      </c>
      <c r="AN2843" s="17">
        <v>-1</v>
      </c>
      <c r="AO2843" s="17">
        <v>-1</v>
      </c>
    </row>
    <row r="2844" spans="28:41" x14ac:dyDescent="0.25">
      <c r="AB2844" t="s">
        <v>98</v>
      </c>
      <c r="AC2844" t="s">
        <v>51</v>
      </c>
      <c r="AD2844" s="19" t="s">
        <v>68</v>
      </c>
      <c r="AE2844" s="18">
        <v>-1</v>
      </c>
      <c r="AF2844" s="17">
        <v>-1</v>
      </c>
      <c r="AG2844" s="17">
        <v>-1</v>
      </c>
      <c r="AH2844" s="17">
        <v>-1</v>
      </c>
      <c r="AI2844" s="17">
        <v>-1</v>
      </c>
      <c r="AJ2844" s="17">
        <v>-1</v>
      </c>
      <c r="AK2844" s="17">
        <v>-1</v>
      </c>
      <c r="AL2844" s="17">
        <v>-1</v>
      </c>
      <c r="AM2844" s="17">
        <v>-1</v>
      </c>
      <c r="AN2844" s="17">
        <v>-1</v>
      </c>
      <c r="AO2844" s="17">
        <v>-1</v>
      </c>
    </row>
    <row r="2845" spans="28:41" x14ac:dyDescent="0.25">
      <c r="AB2845" t="s">
        <v>98</v>
      </c>
      <c r="AC2845" t="s">
        <v>51</v>
      </c>
      <c r="AD2845" s="19" t="s">
        <v>76</v>
      </c>
      <c r="AE2845" s="18">
        <v>-1</v>
      </c>
      <c r="AF2845" s="17">
        <v>-1</v>
      </c>
      <c r="AG2845" s="17">
        <v>-1</v>
      </c>
      <c r="AH2845" s="17">
        <v>-1</v>
      </c>
      <c r="AI2845" s="17">
        <v>-1</v>
      </c>
      <c r="AJ2845" s="17">
        <v>-1</v>
      </c>
      <c r="AK2845" s="17">
        <v>-1</v>
      </c>
      <c r="AL2845" s="17">
        <v>-1</v>
      </c>
      <c r="AM2845" s="17">
        <v>-1</v>
      </c>
      <c r="AN2845" s="17">
        <v>-1</v>
      </c>
      <c r="AO2845" s="17">
        <v>-1</v>
      </c>
    </row>
    <row r="2846" spans="28:41" x14ac:dyDescent="0.25">
      <c r="AB2846" t="s">
        <v>98</v>
      </c>
      <c r="AC2846" t="s">
        <v>51</v>
      </c>
      <c r="AD2846" s="19" t="s">
        <v>69</v>
      </c>
      <c r="AE2846" s="18">
        <v>-1</v>
      </c>
      <c r="AF2846" s="17">
        <v>-1</v>
      </c>
      <c r="AG2846" s="17">
        <v>-1</v>
      </c>
      <c r="AH2846" s="17">
        <v>-1</v>
      </c>
      <c r="AI2846" s="17">
        <v>-1</v>
      </c>
      <c r="AJ2846" s="17">
        <v>-1</v>
      </c>
      <c r="AK2846" s="17">
        <v>-1</v>
      </c>
      <c r="AL2846" s="17">
        <v>-1</v>
      </c>
      <c r="AM2846" s="17">
        <v>-1</v>
      </c>
      <c r="AN2846" s="17">
        <v>-1</v>
      </c>
      <c r="AO2846" s="17">
        <v>-1</v>
      </c>
    </row>
    <row r="2847" spans="28:41" x14ac:dyDescent="0.25">
      <c r="AB2847" t="s">
        <v>98</v>
      </c>
      <c r="AC2847" t="s">
        <v>51</v>
      </c>
      <c r="AD2847" s="19" t="s">
        <v>23</v>
      </c>
      <c r="AE2847" s="18">
        <v>-1</v>
      </c>
      <c r="AF2847" s="17">
        <v>-1</v>
      </c>
      <c r="AG2847" s="17">
        <v>-1</v>
      </c>
      <c r="AH2847" s="17">
        <v>-1</v>
      </c>
      <c r="AI2847" s="17">
        <v>-1</v>
      </c>
      <c r="AJ2847" s="17">
        <v>-1</v>
      </c>
      <c r="AK2847" s="17">
        <v>-1</v>
      </c>
      <c r="AL2847" s="17">
        <v>-1</v>
      </c>
      <c r="AM2847" s="17">
        <v>-1</v>
      </c>
      <c r="AN2847" s="17">
        <v>-1</v>
      </c>
      <c r="AO2847" s="17">
        <v>-1</v>
      </c>
    </row>
    <row r="2848" spans="28:41" x14ac:dyDescent="0.25">
      <c r="AB2848" t="s">
        <v>98</v>
      </c>
      <c r="AC2848" t="s">
        <v>51</v>
      </c>
      <c r="AD2848" s="19" t="s">
        <v>79</v>
      </c>
      <c r="AE2848" s="18">
        <v>-1</v>
      </c>
      <c r="AF2848" s="17">
        <v>-1</v>
      </c>
      <c r="AG2848" s="17">
        <v>-1</v>
      </c>
      <c r="AH2848" s="17">
        <v>-1</v>
      </c>
      <c r="AI2848" s="17">
        <v>-1</v>
      </c>
      <c r="AJ2848" s="17">
        <v>-1</v>
      </c>
      <c r="AK2848" s="17">
        <v>-1</v>
      </c>
      <c r="AL2848" s="17">
        <v>-1</v>
      </c>
      <c r="AM2848" s="17">
        <v>-1</v>
      </c>
      <c r="AN2848" s="17">
        <v>-1</v>
      </c>
      <c r="AO2848" s="17">
        <v>-1</v>
      </c>
    </row>
    <row r="2849" spans="28:41" x14ac:dyDescent="0.25">
      <c r="AB2849" t="s">
        <v>98</v>
      </c>
      <c r="AC2849" t="s">
        <v>51</v>
      </c>
      <c r="AD2849" s="19" t="s">
        <v>58</v>
      </c>
      <c r="AE2849" s="18">
        <v>-1</v>
      </c>
      <c r="AF2849" s="17">
        <v>-1</v>
      </c>
      <c r="AG2849" s="17">
        <v>-1</v>
      </c>
      <c r="AH2849" s="17">
        <v>-1</v>
      </c>
      <c r="AI2849" s="17">
        <v>-1</v>
      </c>
      <c r="AJ2849" s="17">
        <v>-1</v>
      </c>
      <c r="AK2849" s="17">
        <v>-1</v>
      </c>
      <c r="AL2849" s="17">
        <v>-1</v>
      </c>
      <c r="AM2849" s="17">
        <v>-1</v>
      </c>
      <c r="AN2849" s="17">
        <v>-1</v>
      </c>
      <c r="AO2849" s="17">
        <v>-1</v>
      </c>
    </row>
    <row r="2850" spans="28:41" x14ac:dyDescent="0.25">
      <c r="AB2850" t="s">
        <v>98</v>
      </c>
      <c r="AC2850" t="s">
        <v>51</v>
      </c>
      <c r="AD2850" s="19" t="s">
        <v>73</v>
      </c>
      <c r="AE2850" s="18">
        <v>-1</v>
      </c>
      <c r="AF2850" s="17">
        <v>-1</v>
      </c>
      <c r="AG2850" s="17">
        <v>-1</v>
      </c>
      <c r="AH2850" s="17">
        <v>-1</v>
      </c>
      <c r="AI2850" s="17">
        <v>-1</v>
      </c>
      <c r="AJ2850" s="17">
        <v>-1</v>
      </c>
      <c r="AK2850" s="17">
        <v>-1</v>
      </c>
      <c r="AL2850" s="17">
        <v>-1</v>
      </c>
      <c r="AM2850" s="17">
        <v>-1</v>
      </c>
      <c r="AN2850" s="17">
        <v>-1</v>
      </c>
      <c r="AO2850" s="17">
        <v>-1</v>
      </c>
    </row>
    <row r="2851" spans="28:41" x14ac:dyDescent="0.25">
      <c r="AB2851" t="s">
        <v>98</v>
      </c>
      <c r="AC2851" t="s">
        <v>51</v>
      </c>
      <c r="AD2851" s="19" t="s">
        <v>59</v>
      </c>
      <c r="AE2851" s="18">
        <v>-1</v>
      </c>
      <c r="AF2851" s="17">
        <v>-1</v>
      </c>
      <c r="AG2851" s="17">
        <v>-1</v>
      </c>
      <c r="AH2851" s="17">
        <v>-1</v>
      </c>
      <c r="AI2851" s="17">
        <v>-1</v>
      </c>
      <c r="AJ2851" s="17">
        <v>-1</v>
      </c>
      <c r="AK2851" s="17">
        <v>-1</v>
      </c>
      <c r="AL2851" s="17">
        <v>-1</v>
      </c>
      <c r="AM2851" s="17">
        <v>-1</v>
      </c>
      <c r="AN2851" s="17">
        <v>-1</v>
      </c>
      <c r="AO2851" s="17">
        <v>-1</v>
      </c>
    </row>
    <row r="2852" spans="28:41" x14ac:dyDescent="0.25">
      <c r="AB2852" t="s">
        <v>98</v>
      </c>
      <c r="AC2852" t="s">
        <v>51</v>
      </c>
      <c r="AD2852" s="19" t="s">
        <v>72</v>
      </c>
      <c r="AE2852" s="18">
        <v>-1</v>
      </c>
      <c r="AF2852" s="17">
        <v>-1</v>
      </c>
      <c r="AG2852" s="17">
        <v>-1</v>
      </c>
      <c r="AH2852" s="17">
        <v>-1</v>
      </c>
      <c r="AI2852" s="17">
        <v>-1</v>
      </c>
      <c r="AJ2852" s="17">
        <v>-1</v>
      </c>
      <c r="AK2852" s="17">
        <v>-1</v>
      </c>
      <c r="AL2852" s="17">
        <v>-1</v>
      </c>
      <c r="AM2852" s="17">
        <v>-1</v>
      </c>
      <c r="AN2852" s="17">
        <v>-1</v>
      </c>
      <c r="AO2852" s="17">
        <v>-1</v>
      </c>
    </row>
    <row r="2853" spans="28:41" x14ac:dyDescent="0.25">
      <c r="AB2853" t="s">
        <v>98</v>
      </c>
      <c r="AC2853" t="s">
        <v>51</v>
      </c>
      <c r="AD2853" s="19" t="s">
        <v>82</v>
      </c>
      <c r="AE2853" s="18">
        <v>-1</v>
      </c>
      <c r="AF2853" s="17">
        <v>-1</v>
      </c>
      <c r="AG2853" s="17">
        <v>-1</v>
      </c>
      <c r="AH2853" s="17">
        <v>-1</v>
      </c>
      <c r="AI2853" s="17">
        <v>-1</v>
      </c>
      <c r="AJ2853" s="17">
        <v>-1</v>
      </c>
      <c r="AK2853" s="17">
        <v>-1</v>
      </c>
      <c r="AL2853" s="17">
        <v>-1</v>
      </c>
      <c r="AM2853" s="17">
        <v>-1</v>
      </c>
      <c r="AN2853" s="17">
        <v>-1</v>
      </c>
      <c r="AO2853" s="17">
        <v>-1</v>
      </c>
    </row>
    <row r="2854" spans="28:41" x14ac:dyDescent="0.25">
      <c r="AB2854" t="s">
        <v>98</v>
      </c>
      <c r="AC2854" t="s">
        <v>51</v>
      </c>
      <c r="AD2854" s="19" t="s">
        <v>17</v>
      </c>
      <c r="AE2854" s="18">
        <v>13.0612624695096</v>
      </c>
      <c r="AF2854" s="17">
        <v>14.514278602132199</v>
      </c>
      <c r="AG2854" s="17">
        <v>11.526141000000001</v>
      </c>
      <c r="AH2854" s="17">
        <v>15.199733999999999</v>
      </c>
      <c r="AI2854" s="17">
        <v>16.334147999999999</v>
      </c>
      <c r="AJ2854" s="17">
        <v>17.438523</v>
      </c>
      <c r="AK2854" s="17">
        <v>17.772486000000001</v>
      </c>
      <c r="AL2854" s="17">
        <v>17.837865000000001</v>
      </c>
      <c r="AM2854" s="17">
        <v>17.837865000000001</v>
      </c>
      <c r="AN2854" s="17">
        <v>17.837865000000001</v>
      </c>
      <c r="AO2854" s="17">
        <v>17.837865000000001</v>
      </c>
    </row>
    <row r="2855" spans="28:41" x14ac:dyDescent="0.25">
      <c r="AB2855" t="s">
        <v>98</v>
      </c>
      <c r="AC2855" t="s">
        <v>51</v>
      </c>
      <c r="AD2855" s="19" t="s">
        <v>18</v>
      </c>
      <c r="AE2855" s="18">
        <v>-1</v>
      </c>
      <c r="AF2855" s="17">
        <v>-1</v>
      </c>
      <c r="AG2855" s="17">
        <v>-1</v>
      </c>
      <c r="AH2855" s="17">
        <v>-1</v>
      </c>
      <c r="AI2855" s="17">
        <v>-1</v>
      </c>
      <c r="AJ2855" s="17">
        <v>-1</v>
      </c>
      <c r="AK2855" s="17">
        <v>-1</v>
      </c>
      <c r="AL2855" s="17">
        <v>-1</v>
      </c>
      <c r="AM2855" s="17">
        <v>-1</v>
      </c>
      <c r="AN2855" s="17">
        <v>-1</v>
      </c>
      <c r="AO2855" s="17">
        <v>-1</v>
      </c>
    </row>
    <row r="2856" spans="28:41" x14ac:dyDescent="0.25">
      <c r="AB2856" t="s">
        <v>98</v>
      </c>
      <c r="AC2856" t="s">
        <v>51</v>
      </c>
      <c r="AD2856" s="19" t="s">
        <v>86</v>
      </c>
      <c r="AE2856" s="18">
        <v>-1</v>
      </c>
      <c r="AF2856" s="17">
        <v>-1</v>
      </c>
      <c r="AG2856" s="17">
        <v>-1</v>
      </c>
      <c r="AH2856" s="17">
        <v>-1</v>
      </c>
      <c r="AI2856" s="17">
        <v>-1</v>
      </c>
      <c r="AJ2856" s="17">
        <v>-1</v>
      </c>
      <c r="AK2856" s="17">
        <v>-1</v>
      </c>
      <c r="AL2856" s="17">
        <v>-1</v>
      </c>
      <c r="AM2856" s="17">
        <v>-1</v>
      </c>
      <c r="AN2856" s="17">
        <v>-1</v>
      </c>
      <c r="AO2856" s="17">
        <v>-1</v>
      </c>
    </row>
    <row r="2857" spans="28:41" x14ac:dyDescent="0.25">
      <c r="AB2857" t="s">
        <v>98</v>
      </c>
      <c r="AC2857" t="s">
        <v>51</v>
      </c>
      <c r="AD2857" s="19" t="s">
        <v>25</v>
      </c>
      <c r="AE2857" s="18">
        <v>-1</v>
      </c>
      <c r="AF2857" s="17">
        <v>-1</v>
      </c>
      <c r="AG2857" s="17">
        <v>-1</v>
      </c>
      <c r="AH2857" s="17">
        <v>-1</v>
      </c>
      <c r="AI2857" s="17">
        <v>-1</v>
      </c>
      <c r="AJ2857" s="17">
        <v>-1</v>
      </c>
      <c r="AK2857" s="17">
        <v>-1</v>
      </c>
      <c r="AL2857" s="17">
        <v>-1</v>
      </c>
      <c r="AM2857" s="17">
        <v>-1</v>
      </c>
      <c r="AN2857" s="17">
        <v>-1</v>
      </c>
      <c r="AO2857" s="17">
        <v>-1</v>
      </c>
    </row>
    <row r="2858" spans="28:41" x14ac:dyDescent="0.25">
      <c r="AB2858" t="s">
        <v>98</v>
      </c>
      <c r="AC2858" t="s">
        <v>51</v>
      </c>
      <c r="AD2858" s="19" t="s">
        <v>87</v>
      </c>
      <c r="AE2858" s="18">
        <v>-1</v>
      </c>
      <c r="AF2858" s="17">
        <v>-1</v>
      </c>
      <c r="AG2858" s="17">
        <v>-1</v>
      </c>
      <c r="AH2858" s="17">
        <v>-1</v>
      </c>
      <c r="AI2858" s="17">
        <v>-1</v>
      </c>
      <c r="AJ2858" s="17">
        <v>-1</v>
      </c>
      <c r="AK2858" s="17">
        <v>-1</v>
      </c>
      <c r="AL2858" s="17">
        <v>-1</v>
      </c>
      <c r="AM2858" s="17">
        <v>-1</v>
      </c>
      <c r="AN2858" s="17">
        <v>-1</v>
      </c>
      <c r="AO2858" s="17">
        <v>-1</v>
      </c>
    </row>
    <row r="2859" spans="28:41" x14ac:dyDescent="0.25">
      <c r="AB2859" t="s">
        <v>98</v>
      </c>
      <c r="AC2859" t="s">
        <v>51</v>
      </c>
      <c r="AD2859" s="19" t="s">
        <v>83</v>
      </c>
      <c r="AE2859" s="18">
        <v>-1</v>
      </c>
      <c r="AF2859" s="17">
        <v>-1</v>
      </c>
      <c r="AG2859" s="17">
        <v>-1</v>
      </c>
      <c r="AH2859" s="17">
        <v>-1</v>
      </c>
      <c r="AI2859" s="17">
        <v>-1</v>
      </c>
      <c r="AJ2859" s="17">
        <v>-1</v>
      </c>
      <c r="AK2859" s="17">
        <v>-1</v>
      </c>
      <c r="AL2859" s="17">
        <v>-1</v>
      </c>
      <c r="AM2859" s="17">
        <v>-1</v>
      </c>
      <c r="AN2859" s="17">
        <v>-1</v>
      </c>
      <c r="AO2859" s="17">
        <v>-1</v>
      </c>
    </row>
    <row r="2860" spans="28:41" x14ac:dyDescent="0.25">
      <c r="AB2860" t="s">
        <v>98</v>
      </c>
      <c r="AC2860" t="s">
        <v>51</v>
      </c>
      <c r="AD2860" s="19" t="s">
        <v>74</v>
      </c>
      <c r="AE2860" s="18">
        <v>-1</v>
      </c>
      <c r="AF2860" s="17">
        <v>-1</v>
      </c>
      <c r="AG2860" s="17">
        <v>-1</v>
      </c>
      <c r="AH2860" s="17">
        <v>-1</v>
      </c>
      <c r="AI2860" s="17">
        <v>-1</v>
      </c>
      <c r="AJ2860" s="17">
        <v>-1</v>
      </c>
      <c r="AK2860" s="17">
        <v>-1</v>
      </c>
      <c r="AL2860" s="17">
        <v>-1</v>
      </c>
      <c r="AM2860" s="17">
        <v>-1</v>
      </c>
      <c r="AN2860" s="17">
        <v>-1</v>
      </c>
      <c r="AO2860" s="17">
        <v>-1</v>
      </c>
    </row>
    <row r="2861" spans="28:41" x14ac:dyDescent="0.25">
      <c r="AB2861" t="s">
        <v>98</v>
      </c>
      <c r="AC2861" t="s">
        <v>51</v>
      </c>
      <c r="AD2861" s="19" t="s">
        <v>85</v>
      </c>
      <c r="AE2861" s="18">
        <v>-1</v>
      </c>
      <c r="AF2861" s="17">
        <v>-1</v>
      </c>
      <c r="AG2861" s="17">
        <v>-1</v>
      </c>
      <c r="AH2861" s="17">
        <v>-1</v>
      </c>
      <c r="AI2861" s="17">
        <v>-1</v>
      </c>
      <c r="AJ2861" s="17">
        <v>-1</v>
      </c>
      <c r="AK2861" s="17">
        <v>-1</v>
      </c>
      <c r="AL2861" s="17">
        <v>-1</v>
      </c>
      <c r="AM2861" s="17">
        <v>-1</v>
      </c>
      <c r="AN2861" s="17">
        <v>-1</v>
      </c>
      <c r="AO2861" s="17">
        <v>-1</v>
      </c>
    </row>
    <row r="2862" spans="28:41" x14ac:dyDescent="0.25">
      <c r="AB2862" t="s">
        <v>98</v>
      </c>
      <c r="AC2862" t="s">
        <v>51</v>
      </c>
      <c r="AD2862" s="19" t="s">
        <v>27</v>
      </c>
      <c r="AE2862" s="18">
        <v>-1</v>
      </c>
      <c r="AF2862" s="17">
        <v>-1</v>
      </c>
      <c r="AG2862" s="17">
        <v>-1</v>
      </c>
      <c r="AH2862" s="17">
        <v>-1</v>
      </c>
      <c r="AI2862" s="17">
        <v>-1</v>
      </c>
      <c r="AJ2862" s="17">
        <v>-1</v>
      </c>
      <c r="AK2862" s="17">
        <v>-1</v>
      </c>
      <c r="AL2862" s="17">
        <v>-1</v>
      </c>
      <c r="AM2862" s="17">
        <v>-1</v>
      </c>
      <c r="AN2862" s="17">
        <v>-1</v>
      </c>
      <c r="AO2862" s="17">
        <v>-1</v>
      </c>
    </row>
    <row r="2863" spans="28:41" x14ac:dyDescent="0.25">
      <c r="AB2863" t="s">
        <v>98</v>
      </c>
      <c r="AC2863" t="s">
        <v>51</v>
      </c>
      <c r="AD2863" s="19" t="s">
        <v>88</v>
      </c>
      <c r="AE2863" s="18">
        <v>-1</v>
      </c>
      <c r="AF2863" s="17">
        <v>-1</v>
      </c>
      <c r="AG2863" s="17">
        <v>-1</v>
      </c>
      <c r="AH2863" s="17">
        <v>-1</v>
      </c>
      <c r="AI2863" s="17">
        <v>-1</v>
      </c>
      <c r="AJ2863" s="17">
        <v>-1</v>
      </c>
      <c r="AK2863" s="17">
        <v>-1</v>
      </c>
      <c r="AL2863" s="17">
        <v>-1</v>
      </c>
      <c r="AM2863" s="17">
        <v>-1</v>
      </c>
      <c r="AN2863" s="17">
        <v>-1</v>
      </c>
      <c r="AO2863" s="17">
        <v>-1</v>
      </c>
    </row>
    <row r="2864" spans="28:41" x14ac:dyDescent="0.25">
      <c r="AB2864" t="s">
        <v>98</v>
      </c>
      <c r="AC2864" t="s">
        <v>51</v>
      </c>
      <c r="AD2864" s="19" t="s">
        <v>77</v>
      </c>
      <c r="AE2864" s="18">
        <v>0</v>
      </c>
      <c r="AF2864" s="17">
        <v>0</v>
      </c>
      <c r="AG2864" s="17">
        <v>0</v>
      </c>
      <c r="AH2864" s="17">
        <v>0</v>
      </c>
      <c r="AI2864" s="17">
        <v>0</v>
      </c>
      <c r="AJ2864" s="17">
        <v>0</v>
      </c>
      <c r="AK2864" s="17">
        <v>0</v>
      </c>
      <c r="AL2864" s="17">
        <v>0</v>
      </c>
      <c r="AM2864" s="17">
        <v>0</v>
      </c>
      <c r="AN2864" s="17">
        <v>0</v>
      </c>
      <c r="AO2864" s="17">
        <v>0</v>
      </c>
    </row>
    <row r="2865" spans="28:41" x14ac:dyDescent="0.25">
      <c r="AB2865" t="s">
        <v>98</v>
      </c>
      <c r="AC2865" t="s">
        <v>51</v>
      </c>
      <c r="AD2865" s="19" t="s">
        <v>75</v>
      </c>
      <c r="AE2865" s="18">
        <v>-1</v>
      </c>
      <c r="AF2865" s="17">
        <v>-1</v>
      </c>
      <c r="AG2865" s="17">
        <v>-1</v>
      </c>
      <c r="AH2865" s="17">
        <v>-1</v>
      </c>
      <c r="AI2865" s="17">
        <v>-1</v>
      </c>
      <c r="AJ2865" s="17">
        <v>-1</v>
      </c>
      <c r="AK2865" s="17">
        <v>-1</v>
      </c>
      <c r="AL2865" s="17">
        <v>-1</v>
      </c>
      <c r="AM2865" s="17">
        <v>-1</v>
      </c>
      <c r="AN2865" s="17">
        <v>-1</v>
      </c>
      <c r="AO2865" s="17">
        <v>-1</v>
      </c>
    </row>
    <row r="2866" spans="28:41" x14ac:dyDescent="0.25">
      <c r="AB2866" t="s">
        <v>98</v>
      </c>
      <c r="AC2866" t="s">
        <v>51</v>
      </c>
      <c r="AD2866" s="19" t="s">
        <v>78</v>
      </c>
      <c r="AE2866" s="18">
        <v>-1</v>
      </c>
      <c r="AF2866" s="17">
        <v>-1</v>
      </c>
      <c r="AG2866" s="17">
        <v>-1</v>
      </c>
      <c r="AH2866" s="17">
        <v>-1</v>
      </c>
      <c r="AI2866" s="17">
        <v>-1</v>
      </c>
      <c r="AJ2866" s="17">
        <v>-1</v>
      </c>
      <c r="AK2866" s="17">
        <v>-1</v>
      </c>
      <c r="AL2866" s="17">
        <v>-1</v>
      </c>
      <c r="AM2866" s="17">
        <v>-1</v>
      </c>
      <c r="AN2866" s="17">
        <v>-1</v>
      </c>
      <c r="AO2866" s="17">
        <v>-1</v>
      </c>
    </row>
    <row r="2867" spans="28:41" x14ac:dyDescent="0.25">
      <c r="AB2867" t="s">
        <v>98</v>
      </c>
      <c r="AC2867" t="s">
        <v>51</v>
      </c>
      <c r="AD2867" s="19" t="s">
        <v>70</v>
      </c>
      <c r="AE2867" s="18">
        <v>-1</v>
      </c>
      <c r="AF2867" s="17">
        <v>-1</v>
      </c>
      <c r="AG2867" s="17">
        <v>-1</v>
      </c>
      <c r="AH2867" s="17">
        <v>-1</v>
      </c>
      <c r="AI2867" s="17">
        <v>-1</v>
      </c>
      <c r="AJ2867" s="17">
        <v>-1</v>
      </c>
      <c r="AK2867" s="17">
        <v>-1</v>
      </c>
      <c r="AL2867" s="17">
        <v>-1</v>
      </c>
      <c r="AM2867" s="17">
        <v>-1</v>
      </c>
      <c r="AN2867" s="17">
        <v>-1</v>
      </c>
      <c r="AO2867" s="17">
        <v>-1</v>
      </c>
    </row>
    <row r="2868" spans="28:41" x14ac:dyDescent="0.25">
      <c r="AB2868" t="s">
        <v>98</v>
      </c>
      <c r="AC2868" t="s">
        <v>51</v>
      </c>
      <c r="AD2868" s="19" t="s">
        <v>89</v>
      </c>
      <c r="AE2868" s="18">
        <v>-1</v>
      </c>
      <c r="AF2868" s="17">
        <v>-1</v>
      </c>
      <c r="AG2868" s="17">
        <v>-1</v>
      </c>
      <c r="AH2868" s="17">
        <v>-1</v>
      </c>
      <c r="AI2868" s="17">
        <v>-1</v>
      </c>
      <c r="AJ2868" s="17">
        <v>-1</v>
      </c>
      <c r="AK2868" s="17">
        <v>-1</v>
      </c>
      <c r="AL2868" s="17">
        <v>-1</v>
      </c>
      <c r="AM2868" s="17">
        <v>-1</v>
      </c>
      <c r="AN2868" s="17">
        <v>-1</v>
      </c>
      <c r="AO2868" s="17">
        <v>-1</v>
      </c>
    </row>
    <row r="2869" spans="28:41" x14ac:dyDescent="0.25">
      <c r="AB2869" t="s">
        <v>98</v>
      </c>
      <c r="AC2869" t="s">
        <v>51</v>
      </c>
      <c r="AD2869" s="19" t="s">
        <v>30</v>
      </c>
      <c r="AE2869" s="18">
        <v>-1</v>
      </c>
      <c r="AF2869" s="17">
        <v>-1</v>
      </c>
      <c r="AG2869" s="17">
        <v>-1</v>
      </c>
      <c r="AH2869" s="17">
        <v>-1</v>
      </c>
      <c r="AI2869" s="17">
        <v>-1</v>
      </c>
      <c r="AJ2869" s="17">
        <v>-1</v>
      </c>
      <c r="AK2869" s="17">
        <v>-1</v>
      </c>
      <c r="AL2869" s="17">
        <v>-1</v>
      </c>
      <c r="AM2869" s="17">
        <v>-1</v>
      </c>
      <c r="AN2869" s="17">
        <v>-1</v>
      </c>
      <c r="AO2869" s="17">
        <v>-1</v>
      </c>
    </row>
    <row r="2870" spans="28:41" x14ac:dyDescent="0.25">
      <c r="AB2870" t="s">
        <v>98</v>
      </c>
      <c r="AC2870" t="s">
        <v>51</v>
      </c>
      <c r="AD2870" s="19" t="s">
        <v>90</v>
      </c>
      <c r="AE2870" s="18">
        <v>-1</v>
      </c>
      <c r="AF2870" s="17">
        <v>-1</v>
      </c>
      <c r="AG2870" s="17">
        <v>-1</v>
      </c>
      <c r="AH2870" s="17">
        <v>-1</v>
      </c>
      <c r="AI2870" s="17">
        <v>-1</v>
      </c>
      <c r="AJ2870" s="17">
        <v>-1</v>
      </c>
      <c r="AK2870" s="17">
        <v>-1</v>
      </c>
      <c r="AL2870" s="17">
        <v>-1</v>
      </c>
      <c r="AM2870" s="17">
        <v>-1</v>
      </c>
      <c r="AN2870" s="17">
        <v>-1</v>
      </c>
      <c r="AO2870" s="17">
        <v>-1</v>
      </c>
    </row>
    <row r="2871" spans="28:41" x14ac:dyDescent="0.25">
      <c r="AB2871" t="s">
        <v>98</v>
      </c>
      <c r="AC2871" t="s">
        <v>51</v>
      </c>
      <c r="AD2871" s="19" t="s">
        <v>31</v>
      </c>
      <c r="AE2871" s="18">
        <v>-1</v>
      </c>
      <c r="AF2871" s="17">
        <v>-1</v>
      </c>
      <c r="AG2871" s="17">
        <v>-1</v>
      </c>
      <c r="AH2871" s="17">
        <v>-1</v>
      </c>
      <c r="AI2871" s="17">
        <v>-1</v>
      </c>
      <c r="AJ2871" s="17">
        <v>-1</v>
      </c>
      <c r="AK2871" s="17">
        <v>-1</v>
      </c>
      <c r="AL2871" s="17">
        <v>-1</v>
      </c>
      <c r="AM2871" s="17">
        <v>-1</v>
      </c>
      <c r="AN2871" s="17">
        <v>-1</v>
      </c>
      <c r="AO2871" s="17">
        <v>-1</v>
      </c>
    </row>
    <row r="2872" spans="28:41" x14ac:dyDescent="0.25">
      <c r="AB2872" t="s">
        <v>98</v>
      </c>
      <c r="AC2872" t="s">
        <v>51</v>
      </c>
      <c r="AD2872" s="19" t="s">
        <v>45</v>
      </c>
      <c r="AE2872" s="18">
        <v>-1</v>
      </c>
      <c r="AF2872" s="17">
        <v>-1</v>
      </c>
      <c r="AG2872" s="17">
        <v>-1</v>
      </c>
      <c r="AH2872" s="17">
        <v>-1</v>
      </c>
      <c r="AI2872" s="17">
        <v>-1</v>
      </c>
      <c r="AJ2872" s="17">
        <v>-1</v>
      </c>
      <c r="AK2872" s="17">
        <v>-1</v>
      </c>
      <c r="AL2872" s="17">
        <v>-1</v>
      </c>
      <c r="AM2872" s="17">
        <v>-1</v>
      </c>
      <c r="AN2872" s="17">
        <v>-1</v>
      </c>
      <c r="AO2872" s="17">
        <v>-1</v>
      </c>
    </row>
    <row r="2873" spans="28:41" x14ac:dyDescent="0.25">
      <c r="AB2873" t="s">
        <v>98</v>
      </c>
      <c r="AC2873" t="s">
        <v>51</v>
      </c>
      <c r="AD2873" s="19" t="s">
        <v>32</v>
      </c>
      <c r="AE2873" s="18">
        <v>-1</v>
      </c>
      <c r="AF2873" s="17">
        <v>-1</v>
      </c>
      <c r="AG2873" s="17">
        <v>-1</v>
      </c>
      <c r="AH2873" s="17">
        <v>-1</v>
      </c>
      <c r="AI2873" s="17">
        <v>-1</v>
      </c>
      <c r="AJ2873" s="17">
        <v>-1</v>
      </c>
      <c r="AK2873" s="17">
        <v>-1</v>
      </c>
      <c r="AL2873" s="17">
        <v>-1</v>
      </c>
      <c r="AM2873" s="17">
        <v>-1</v>
      </c>
      <c r="AN2873" s="17">
        <v>-1</v>
      </c>
      <c r="AO2873" s="17">
        <v>-1</v>
      </c>
    </row>
    <row r="2874" spans="28:41" x14ac:dyDescent="0.25">
      <c r="AB2874" t="s">
        <v>98</v>
      </c>
      <c r="AC2874" t="s">
        <v>51</v>
      </c>
      <c r="AD2874" s="19" t="s">
        <v>80</v>
      </c>
      <c r="AE2874" s="18">
        <v>-1</v>
      </c>
      <c r="AF2874" s="17">
        <v>-1</v>
      </c>
      <c r="AG2874" s="17">
        <v>-1</v>
      </c>
      <c r="AH2874" s="17">
        <v>-1</v>
      </c>
      <c r="AI2874" s="17">
        <v>-1</v>
      </c>
      <c r="AJ2874" s="17">
        <v>-1</v>
      </c>
      <c r="AK2874" s="17">
        <v>-1</v>
      </c>
      <c r="AL2874" s="17">
        <v>-1</v>
      </c>
      <c r="AM2874" s="17">
        <v>-1</v>
      </c>
      <c r="AN2874" s="17">
        <v>-1</v>
      </c>
      <c r="AO2874" s="17">
        <v>-1</v>
      </c>
    </row>
    <row r="2875" spans="28:41" x14ac:dyDescent="0.25">
      <c r="AB2875" t="s">
        <v>98</v>
      </c>
      <c r="AC2875" t="s">
        <v>51</v>
      </c>
      <c r="AD2875" s="19" t="s">
        <v>33</v>
      </c>
      <c r="AE2875" s="18">
        <v>-1</v>
      </c>
      <c r="AF2875" s="17">
        <v>-1</v>
      </c>
      <c r="AG2875" s="17">
        <v>-1</v>
      </c>
      <c r="AH2875" s="17">
        <v>-1</v>
      </c>
      <c r="AI2875" s="17">
        <v>-1</v>
      </c>
      <c r="AJ2875" s="17">
        <v>-1</v>
      </c>
      <c r="AK2875" s="17">
        <v>-1</v>
      </c>
      <c r="AL2875" s="17">
        <v>-1</v>
      </c>
      <c r="AM2875" s="17">
        <v>-1</v>
      </c>
      <c r="AN2875" s="17">
        <v>-1</v>
      </c>
      <c r="AO2875" s="17">
        <v>-1</v>
      </c>
    </row>
    <row r="2876" spans="28:41" x14ac:dyDescent="0.25">
      <c r="AB2876" t="s">
        <v>98</v>
      </c>
      <c r="AC2876" t="s">
        <v>51</v>
      </c>
      <c r="AD2876" s="19" t="s">
        <v>91</v>
      </c>
      <c r="AE2876" s="18">
        <v>-1</v>
      </c>
      <c r="AF2876" s="17">
        <v>-1</v>
      </c>
      <c r="AG2876" s="17">
        <v>-1</v>
      </c>
      <c r="AH2876" s="17">
        <v>-1</v>
      </c>
      <c r="AI2876" s="17">
        <v>-1</v>
      </c>
      <c r="AJ2876" s="17">
        <v>-1</v>
      </c>
      <c r="AK2876" s="17">
        <v>-1</v>
      </c>
      <c r="AL2876" s="17">
        <v>-1</v>
      </c>
      <c r="AM2876" s="17">
        <v>-1</v>
      </c>
      <c r="AN2876" s="17">
        <v>-1</v>
      </c>
      <c r="AO2876" s="17">
        <v>-1</v>
      </c>
    </row>
    <row r="2877" spans="28:41" x14ac:dyDescent="0.25">
      <c r="AB2877" t="s">
        <v>98</v>
      </c>
      <c r="AC2877" t="s">
        <v>51</v>
      </c>
      <c r="AD2877" s="19" t="s">
        <v>81</v>
      </c>
      <c r="AE2877" s="18">
        <v>-1</v>
      </c>
      <c r="AF2877" s="17">
        <v>-1</v>
      </c>
      <c r="AG2877" s="17">
        <v>-1</v>
      </c>
      <c r="AH2877" s="17">
        <v>-1</v>
      </c>
      <c r="AI2877" s="17">
        <v>-1</v>
      </c>
      <c r="AJ2877" s="17">
        <v>-1</v>
      </c>
      <c r="AK2877" s="17">
        <v>-1</v>
      </c>
      <c r="AL2877" s="17">
        <v>-1</v>
      </c>
      <c r="AM2877" s="17">
        <v>-1</v>
      </c>
      <c r="AN2877" s="17">
        <v>-1</v>
      </c>
      <c r="AO2877" s="17">
        <v>-1</v>
      </c>
    </row>
    <row r="2878" spans="28:41" x14ac:dyDescent="0.25">
      <c r="AB2878" t="s">
        <v>98</v>
      </c>
      <c r="AC2878" t="s">
        <v>51</v>
      </c>
      <c r="AD2878" s="19" t="s">
        <v>34</v>
      </c>
      <c r="AE2878" s="18">
        <v>-1</v>
      </c>
      <c r="AF2878" s="17">
        <v>-1</v>
      </c>
      <c r="AG2878" s="17">
        <v>-1</v>
      </c>
      <c r="AH2878" s="17">
        <v>-1</v>
      </c>
      <c r="AI2878" s="17">
        <v>-1</v>
      </c>
      <c r="AJ2878" s="17">
        <v>-1</v>
      </c>
      <c r="AK2878" s="17">
        <v>-1</v>
      </c>
      <c r="AL2878" s="17">
        <v>-1</v>
      </c>
      <c r="AM2878" s="17">
        <v>-1</v>
      </c>
      <c r="AN2878" s="17">
        <v>-1</v>
      </c>
      <c r="AO2878" s="17">
        <v>-1</v>
      </c>
    </row>
    <row r="2879" spans="28:41" x14ac:dyDescent="0.25">
      <c r="AB2879" t="s">
        <v>98</v>
      </c>
      <c r="AC2879" t="s">
        <v>51</v>
      </c>
      <c r="AD2879" s="19" t="s">
        <v>92</v>
      </c>
      <c r="AE2879" s="18">
        <v>-1</v>
      </c>
      <c r="AF2879" s="17">
        <v>-1</v>
      </c>
      <c r="AG2879" s="17">
        <v>-1</v>
      </c>
      <c r="AH2879" s="17">
        <v>-1</v>
      </c>
      <c r="AI2879" s="17">
        <v>-1</v>
      </c>
      <c r="AJ2879" s="17">
        <v>-1</v>
      </c>
      <c r="AK2879" s="17">
        <v>-1</v>
      </c>
      <c r="AL2879" s="17">
        <v>-1</v>
      </c>
      <c r="AM2879" s="17">
        <v>-1</v>
      </c>
      <c r="AN2879" s="17">
        <v>-1</v>
      </c>
      <c r="AO2879" s="17">
        <v>-1</v>
      </c>
    </row>
    <row r="2880" spans="28:41" x14ac:dyDescent="0.25">
      <c r="AB2880" t="s">
        <v>98</v>
      </c>
      <c r="AC2880" t="s">
        <v>51</v>
      </c>
      <c r="AD2880" s="19" t="s">
        <v>35</v>
      </c>
      <c r="AE2880" s="18">
        <v>-1</v>
      </c>
      <c r="AF2880" s="17">
        <v>-1</v>
      </c>
      <c r="AG2880" s="17">
        <v>-1</v>
      </c>
      <c r="AH2880" s="17">
        <v>-1</v>
      </c>
      <c r="AI2880" s="17">
        <v>-1</v>
      </c>
      <c r="AJ2880" s="17">
        <v>-1</v>
      </c>
      <c r="AK2880" s="17">
        <v>-1</v>
      </c>
      <c r="AL2880" s="17">
        <v>-1</v>
      </c>
      <c r="AM2880" s="17">
        <v>-1</v>
      </c>
      <c r="AN2880" s="17">
        <v>-1</v>
      </c>
      <c r="AO2880" s="17">
        <v>-1</v>
      </c>
    </row>
    <row r="2881" spans="28:41" x14ac:dyDescent="0.25">
      <c r="AB2881" t="s">
        <v>98</v>
      </c>
      <c r="AC2881" t="s">
        <v>51</v>
      </c>
      <c r="AD2881" s="19" t="s">
        <v>93</v>
      </c>
      <c r="AE2881" s="18">
        <v>-1</v>
      </c>
      <c r="AF2881" s="17">
        <v>-1</v>
      </c>
      <c r="AG2881" s="17">
        <v>-1</v>
      </c>
      <c r="AH2881" s="17">
        <v>-1</v>
      </c>
      <c r="AI2881" s="17">
        <v>-1</v>
      </c>
      <c r="AJ2881" s="17">
        <v>-1</v>
      </c>
      <c r="AK2881" s="17">
        <v>-1</v>
      </c>
      <c r="AL2881" s="17">
        <v>-1</v>
      </c>
      <c r="AM2881" s="17">
        <v>-1</v>
      </c>
      <c r="AN2881" s="17">
        <v>-1</v>
      </c>
      <c r="AO2881" s="17">
        <v>-1</v>
      </c>
    </row>
    <row r="2882" spans="28:41" x14ac:dyDescent="0.25">
      <c r="AB2882" t="s">
        <v>98</v>
      </c>
      <c r="AC2882" t="s">
        <v>51</v>
      </c>
      <c r="AD2882" s="19" t="s">
        <v>94</v>
      </c>
      <c r="AE2882" s="18">
        <v>-1</v>
      </c>
      <c r="AF2882" s="17">
        <v>-1</v>
      </c>
      <c r="AG2882" s="17">
        <v>-1</v>
      </c>
      <c r="AH2882" s="17">
        <v>-1</v>
      </c>
      <c r="AI2882" s="17">
        <v>-1</v>
      </c>
      <c r="AJ2882" s="17">
        <v>-1</v>
      </c>
      <c r="AK2882" s="17">
        <v>-1</v>
      </c>
      <c r="AL2882" s="17">
        <v>-1</v>
      </c>
      <c r="AM2882" s="17">
        <v>-1</v>
      </c>
      <c r="AN2882" s="17">
        <v>-1</v>
      </c>
      <c r="AO2882" s="17">
        <v>-1</v>
      </c>
    </row>
    <row r="2883" spans="28:41" x14ac:dyDescent="0.25">
      <c r="AB2883" t="s">
        <v>98</v>
      </c>
      <c r="AC2883" t="s">
        <v>51</v>
      </c>
      <c r="AD2883" s="19" t="s">
        <v>84</v>
      </c>
      <c r="AE2883" s="18">
        <v>-1</v>
      </c>
      <c r="AF2883" s="17">
        <v>-1</v>
      </c>
      <c r="AG2883" s="17">
        <v>-1</v>
      </c>
      <c r="AH2883" s="17">
        <v>-1</v>
      </c>
      <c r="AI2883" s="17">
        <v>-1</v>
      </c>
      <c r="AJ2883" s="17">
        <v>-1</v>
      </c>
      <c r="AK2883" s="17">
        <v>-1</v>
      </c>
      <c r="AL2883" s="17">
        <v>-1</v>
      </c>
      <c r="AM2883" s="17">
        <v>-1</v>
      </c>
      <c r="AN2883" s="17">
        <v>-1</v>
      </c>
      <c r="AO2883" s="17">
        <v>-1</v>
      </c>
    </row>
    <row r="2884" spans="28:41" x14ac:dyDescent="0.25">
      <c r="AB2884" t="s">
        <v>99</v>
      </c>
      <c r="AC2884" t="s">
        <v>12</v>
      </c>
      <c r="AD2884" s="19" t="s">
        <v>63</v>
      </c>
      <c r="AE2884" s="18">
        <v>-1</v>
      </c>
      <c r="AF2884" s="17">
        <v>-1</v>
      </c>
      <c r="AG2884" s="17">
        <v>-1</v>
      </c>
      <c r="AH2884" s="17">
        <v>-1</v>
      </c>
      <c r="AI2884" s="17">
        <v>-1</v>
      </c>
      <c r="AJ2884" s="17">
        <v>-1</v>
      </c>
      <c r="AK2884" s="17">
        <v>-1</v>
      </c>
      <c r="AL2884" s="17">
        <v>-1</v>
      </c>
      <c r="AM2884" s="17">
        <v>-1</v>
      </c>
      <c r="AN2884" s="17">
        <v>-1</v>
      </c>
      <c r="AO2884" s="17">
        <v>-1</v>
      </c>
    </row>
    <row r="2885" spans="28:41" x14ac:dyDescent="0.25">
      <c r="AB2885" t="s">
        <v>99</v>
      </c>
      <c r="AC2885" t="s">
        <v>12</v>
      </c>
      <c r="AD2885" s="19" t="s">
        <v>13</v>
      </c>
      <c r="AE2885" s="18">
        <v>25.894454135383508</v>
      </c>
      <c r="AF2885" s="17">
        <v>31.806651187806601</v>
      </c>
      <c r="AG2885" s="17">
        <v>42.233207539989401</v>
      </c>
      <c r="AH2885" s="17">
        <v>45.888224942532901</v>
      </c>
      <c r="AI2885" s="17">
        <v>49.439286694529301</v>
      </c>
      <c r="AJ2885" s="17">
        <v>65.487499006307601</v>
      </c>
      <c r="AK2885" s="17">
        <v>63.017397521267597</v>
      </c>
      <c r="AL2885" s="17">
        <v>60.668355586751296</v>
      </c>
      <c r="AM2885" s="17">
        <v>58.434440080228498</v>
      </c>
      <c r="AN2885" s="17">
        <v>58.434440080228498</v>
      </c>
      <c r="AO2885" s="17">
        <v>58.434440080228498</v>
      </c>
    </row>
    <row r="2886" spans="28:41" x14ac:dyDescent="0.25">
      <c r="AB2886" t="s">
        <v>99</v>
      </c>
      <c r="AC2886" t="s">
        <v>12</v>
      </c>
      <c r="AD2886" s="19" t="s">
        <v>64</v>
      </c>
      <c r="AE2886" s="18">
        <v>-1</v>
      </c>
      <c r="AF2886" s="17">
        <v>-1</v>
      </c>
      <c r="AG2886" s="17">
        <v>-1</v>
      </c>
      <c r="AH2886" s="17">
        <v>-1</v>
      </c>
      <c r="AI2886" s="17">
        <v>-1</v>
      </c>
      <c r="AJ2886" s="17">
        <v>-1</v>
      </c>
      <c r="AK2886" s="17">
        <v>-1</v>
      </c>
      <c r="AL2886" s="17">
        <v>-1</v>
      </c>
      <c r="AM2886" s="17">
        <v>-1</v>
      </c>
      <c r="AN2886" s="17">
        <v>-1</v>
      </c>
      <c r="AO2886" s="17">
        <v>-1</v>
      </c>
    </row>
    <row r="2887" spans="28:41" x14ac:dyDescent="0.25">
      <c r="AB2887" t="s">
        <v>99</v>
      </c>
      <c r="AC2887" t="s">
        <v>12</v>
      </c>
      <c r="AD2887" s="19" t="s">
        <v>65</v>
      </c>
      <c r="AE2887" s="18">
        <v>-1</v>
      </c>
      <c r="AF2887" s="17">
        <v>-1</v>
      </c>
      <c r="AG2887" s="17">
        <v>-1</v>
      </c>
      <c r="AH2887" s="17">
        <v>-1</v>
      </c>
      <c r="AI2887" s="17">
        <v>-1</v>
      </c>
      <c r="AJ2887" s="17">
        <v>-1</v>
      </c>
      <c r="AK2887" s="17">
        <v>-1</v>
      </c>
      <c r="AL2887" s="17">
        <v>-1</v>
      </c>
      <c r="AM2887" s="17">
        <v>-1</v>
      </c>
      <c r="AN2887" s="17">
        <v>-1</v>
      </c>
      <c r="AO2887" s="17">
        <v>-1</v>
      </c>
    </row>
    <row r="2888" spans="28:41" x14ac:dyDescent="0.25">
      <c r="AB2888" t="s">
        <v>99</v>
      </c>
      <c r="AC2888" t="s">
        <v>12</v>
      </c>
      <c r="AD2888" s="19" t="s">
        <v>21</v>
      </c>
      <c r="AE2888" s="18">
        <v>-1</v>
      </c>
      <c r="AF2888" s="17">
        <v>-1</v>
      </c>
      <c r="AG2888" s="17">
        <v>-1</v>
      </c>
      <c r="AH2888" s="17">
        <v>-1</v>
      </c>
      <c r="AI2888" s="17">
        <v>-1</v>
      </c>
      <c r="AJ2888" s="17">
        <v>-1</v>
      </c>
      <c r="AK2888" s="17">
        <v>-1</v>
      </c>
      <c r="AL2888" s="17">
        <v>-1</v>
      </c>
      <c r="AM2888" s="17">
        <v>-1</v>
      </c>
      <c r="AN2888" s="17">
        <v>-1</v>
      </c>
      <c r="AO2888" s="17">
        <v>-1</v>
      </c>
    </row>
    <row r="2889" spans="28:41" x14ac:dyDescent="0.25">
      <c r="AB2889" t="s">
        <v>99</v>
      </c>
      <c r="AC2889" t="s">
        <v>12</v>
      </c>
      <c r="AD2889" s="19" t="s">
        <v>71</v>
      </c>
      <c r="AE2889" s="18">
        <v>-1</v>
      </c>
      <c r="AF2889" s="17">
        <v>-1</v>
      </c>
      <c r="AG2889" s="17">
        <v>-1</v>
      </c>
      <c r="AH2889" s="17">
        <v>-1</v>
      </c>
      <c r="AI2889" s="17">
        <v>-1</v>
      </c>
      <c r="AJ2889" s="17">
        <v>-1</v>
      </c>
      <c r="AK2889" s="17">
        <v>-1</v>
      </c>
      <c r="AL2889" s="17">
        <v>-1</v>
      </c>
      <c r="AM2889" s="17">
        <v>-1</v>
      </c>
      <c r="AN2889" s="17">
        <v>-1</v>
      </c>
      <c r="AO2889" s="17">
        <v>-1</v>
      </c>
    </row>
    <row r="2890" spans="28:41" x14ac:dyDescent="0.25">
      <c r="AB2890" t="s">
        <v>99</v>
      </c>
      <c r="AC2890" t="s">
        <v>12</v>
      </c>
      <c r="AD2890" s="19" t="s">
        <v>66</v>
      </c>
      <c r="AE2890" s="18">
        <v>-1</v>
      </c>
      <c r="AF2890" s="17">
        <v>-1</v>
      </c>
      <c r="AG2890" s="17">
        <v>-1</v>
      </c>
      <c r="AH2890" s="17">
        <v>-1</v>
      </c>
      <c r="AI2890" s="17">
        <v>-1</v>
      </c>
      <c r="AJ2890" s="17">
        <v>-1</v>
      </c>
      <c r="AK2890" s="17">
        <v>-1</v>
      </c>
      <c r="AL2890" s="17">
        <v>-1</v>
      </c>
      <c r="AM2890" s="17">
        <v>-1</v>
      </c>
      <c r="AN2890" s="17">
        <v>-1</v>
      </c>
      <c r="AO2890" s="17">
        <v>-1</v>
      </c>
    </row>
    <row r="2891" spans="28:41" x14ac:dyDescent="0.25">
      <c r="AB2891" t="s">
        <v>99</v>
      </c>
      <c r="AC2891" t="s">
        <v>12</v>
      </c>
      <c r="AD2891" s="19" t="s">
        <v>67</v>
      </c>
      <c r="AE2891" s="18">
        <v>-1</v>
      </c>
      <c r="AF2891" s="17">
        <v>-1</v>
      </c>
      <c r="AG2891" s="17">
        <v>-1</v>
      </c>
      <c r="AH2891" s="17">
        <v>-1</v>
      </c>
      <c r="AI2891" s="17">
        <v>-1</v>
      </c>
      <c r="AJ2891" s="17">
        <v>-1</v>
      </c>
      <c r="AK2891" s="17">
        <v>-1</v>
      </c>
      <c r="AL2891" s="17">
        <v>-1</v>
      </c>
      <c r="AM2891" s="17">
        <v>-1</v>
      </c>
      <c r="AN2891" s="17">
        <v>-1</v>
      </c>
      <c r="AO2891" s="17">
        <v>-1</v>
      </c>
    </row>
    <row r="2892" spans="28:41" x14ac:dyDescent="0.25">
      <c r="AB2892" t="s">
        <v>99</v>
      </c>
      <c r="AC2892" t="s">
        <v>12</v>
      </c>
      <c r="AD2892" s="19" t="s">
        <v>68</v>
      </c>
      <c r="AE2892" s="18">
        <v>-1</v>
      </c>
      <c r="AF2892" s="17">
        <v>-1</v>
      </c>
      <c r="AG2892" s="17">
        <v>-1</v>
      </c>
      <c r="AH2892" s="17">
        <v>-1</v>
      </c>
      <c r="AI2892" s="17">
        <v>-1</v>
      </c>
      <c r="AJ2892" s="17">
        <v>-1</v>
      </c>
      <c r="AK2892" s="17">
        <v>-1</v>
      </c>
      <c r="AL2892" s="17">
        <v>-1</v>
      </c>
      <c r="AM2892" s="17">
        <v>-1</v>
      </c>
      <c r="AN2892" s="17">
        <v>-1</v>
      </c>
      <c r="AO2892" s="17">
        <v>-1</v>
      </c>
    </row>
    <row r="2893" spans="28:41" x14ac:dyDescent="0.25">
      <c r="AB2893" t="s">
        <v>99</v>
      </c>
      <c r="AC2893" t="s">
        <v>12</v>
      </c>
      <c r="AD2893" s="19" t="s">
        <v>76</v>
      </c>
      <c r="AE2893" s="18">
        <v>-1</v>
      </c>
      <c r="AF2893" s="17">
        <v>-1</v>
      </c>
      <c r="AG2893" s="17">
        <v>-1</v>
      </c>
      <c r="AH2893" s="17">
        <v>-1</v>
      </c>
      <c r="AI2893" s="17">
        <v>-1</v>
      </c>
      <c r="AJ2893" s="17">
        <v>-1</v>
      </c>
      <c r="AK2893" s="17">
        <v>-1</v>
      </c>
      <c r="AL2893" s="17">
        <v>-1</v>
      </c>
      <c r="AM2893" s="17">
        <v>-1</v>
      </c>
      <c r="AN2893" s="17">
        <v>-1</v>
      </c>
      <c r="AO2893" s="17">
        <v>-1</v>
      </c>
    </row>
    <row r="2894" spans="28:41" x14ac:dyDescent="0.25">
      <c r="AB2894" t="s">
        <v>99</v>
      </c>
      <c r="AC2894" t="s">
        <v>12</v>
      </c>
      <c r="AD2894" s="19" t="s">
        <v>69</v>
      </c>
      <c r="AE2894" s="18">
        <v>-1</v>
      </c>
      <c r="AF2894" s="17">
        <v>-1</v>
      </c>
      <c r="AG2894" s="17">
        <v>-1</v>
      </c>
      <c r="AH2894" s="17">
        <v>-1</v>
      </c>
      <c r="AI2894" s="17">
        <v>-1</v>
      </c>
      <c r="AJ2894" s="17">
        <v>-1</v>
      </c>
      <c r="AK2894" s="17">
        <v>-1</v>
      </c>
      <c r="AL2894" s="17">
        <v>-1</v>
      </c>
      <c r="AM2894" s="17">
        <v>-1</v>
      </c>
      <c r="AN2894" s="17">
        <v>-1</v>
      </c>
      <c r="AO2894" s="17">
        <v>-1</v>
      </c>
    </row>
    <row r="2895" spans="28:41" x14ac:dyDescent="0.25">
      <c r="AB2895" t="s">
        <v>99</v>
      </c>
      <c r="AC2895" t="s">
        <v>12</v>
      </c>
      <c r="AD2895" s="19" t="s">
        <v>23</v>
      </c>
      <c r="AE2895" s="18">
        <v>-1</v>
      </c>
      <c r="AF2895" s="17">
        <v>-1</v>
      </c>
      <c r="AG2895" s="17">
        <v>-1</v>
      </c>
      <c r="AH2895" s="17">
        <v>-1</v>
      </c>
      <c r="AI2895" s="17">
        <v>-1</v>
      </c>
      <c r="AJ2895" s="17">
        <v>-1</v>
      </c>
      <c r="AK2895" s="17">
        <v>-1</v>
      </c>
      <c r="AL2895" s="17">
        <v>-1</v>
      </c>
      <c r="AM2895" s="17">
        <v>-1</v>
      </c>
      <c r="AN2895" s="17">
        <v>-1</v>
      </c>
      <c r="AO2895" s="17">
        <v>-1</v>
      </c>
    </row>
    <row r="2896" spans="28:41" x14ac:dyDescent="0.25">
      <c r="AB2896" t="s">
        <v>99</v>
      </c>
      <c r="AC2896" t="s">
        <v>12</v>
      </c>
      <c r="AD2896" s="19" t="s">
        <v>79</v>
      </c>
      <c r="AE2896" s="18">
        <v>-1</v>
      </c>
      <c r="AF2896" s="17">
        <v>-1</v>
      </c>
      <c r="AG2896" s="17">
        <v>-1</v>
      </c>
      <c r="AH2896" s="17">
        <v>-1</v>
      </c>
      <c r="AI2896" s="17">
        <v>-1</v>
      </c>
      <c r="AJ2896" s="17">
        <v>-1</v>
      </c>
      <c r="AK2896" s="17">
        <v>-1</v>
      </c>
      <c r="AL2896" s="17">
        <v>-1</v>
      </c>
      <c r="AM2896" s="17">
        <v>-1</v>
      </c>
      <c r="AN2896" s="17">
        <v>-1</v>
      </c>
      <c r="AO2896" s="17">
        <v>-1</v>
      </c>
    </row>
    <row r="2897" spans="28:41" x14ac:dyDescent="0.25">
      <c r="AB2897" t="s">
        <v>99</v>
      </c>
      <c r="AC2897" t="s">
        <v>12</v>
      </c>
      <c r="AD2897" s="19" t="s">
        <v>58</v>
      </c>
      <c r="AE2897" s="18">
        <v>-1</v>
      </c>
      <c r="AF2897" s="17">
        <v>-1</v>
      </c>
      <c r="AG2897" s="17">
        <v>-1</v>
      </c>
      <c r="AH2897" s="17">
        <v>-1</v>
      </c>
      <c r="AI2897" s="17">
        <v>-1</v>
      </c>
      <c r="AJ2897" s="17">
        <v>-1</v>
      </c>
      <c r="AK2897" s="17">
        <v>-1</v>
      </c>
      <c r="AL2897" s="17">
        <v>-1</v>
      </c>
      <c r="AM2897" s="17">
        <v>-1</v>
      </c>
      <c r="AN2897" s="17">
        <v>-1</v>
      </c>
      <c r="AO2897" s="17">
        <v>-1</v>
      </c>
    </row>
    <row r="2898" spans="28:41" x14ac:dyDescent="0.25">
      <c r="AB2898" t="s">
        <v>99</v>
      </c>
      <c r="AC2898" t="s">
        <v>12</v>
      </c>
      <c r="AD2898" s="19" t="s">
        <v>73</v>
      </c>
      <c r="AE2898" s="18">
        <v>-1</v>
      </c>
      <c r="AF2898" s="17">
        <v>-1</v>
      </c>
      <c r="AG2898" s="17">
        <v>-1</v>
      </c>
      <c r="AH2898" s="17">
        <v>-1</v>
      </c>
      <c r="AI2898" s="17">
        <v>-1</v>
      </c>
      <c r="AJ2898" s="17">
        <v>-1</v>
      </c>
      <c r="AK2898" s="17">
        <v>-1</v>
      </c>
      <c r="AL2898" s="17">
        <v>-1</v>
      </c>
      <c r="AM2898" s="17">
        <v>-1</v>
      </c>
      <c r="AN2898" s="17">
        <v>-1</v>
      </c>
      <c r="AO2898" s="17">
        <v>-1</v>
      </c>
    </row>
    <row r="2899" spans="28:41" x14ac:dyDescent="0.25">
      <c r="AB2899" t="s">
        <v>99</v>
      </c>
      <c r="AC2899" t="s">
        <v>12</v>
      </c>
      <c r="AD2899" s="19" t="s">
        <v>59</v>
      </c>
      <c r="AE2899" s="18">
        <v>-1</v>
      </c>
      <c r="AF2899" s="17">
        <v>-1</v>
      </c>
      <c r="AG2899" s="17">
        <v>-1</v>
      </c>
      <c r="AH2899" s="17">
        <v>-1</v>
      </c>
      <c r="AI2899" s="17">
        <v>-1</v>
      </c>
      <c r="AJ2899" s="17">
        <v>-1</v>
      </c>
      <c r="AK2899" s="17">
        <v>-1</v>
      </c>
      <c r="AL2899" s="17">
        <v>-1</v>
      </c>
      <c r="AM2899" s="17">
        <v>-1</v>
      </c>
      <c r="AN2899" s="17">
        <v>-1</v>
      </c>
      <c r="AO2899" s="17">
        <v>-1</v>
      </c>
    </row>
    <row r="2900" spans="28:41" x14ac:dyDescent="0.25">
      <c r="AB2900" t="s">
        <v>99</v>
      </c>
      <c r="AC2900" t="s">
        <v>12</v>
      </c>
      <c r="AD2900" s="19" t="s">
        <v>72</v>
      </c>
      <c r="AE2900" s="18">
        <v>18.968216427600741</v>
      </c>
      <c r="AF2900" s="17">
        <v>22.125926669999998</v>
      </c>
      <c r="AG2900" s="17">
        <v>30.6450935865556</v>
      </c>
      <c r="AH2900" s="17">
        <v>31.1220754918767</v>
      </c>
      <c r="AI2900" s="17">
        <v>36.753166826787897</v>
      </c>
      <c r="AJ2900" s="17">
        <v>39.122892288859802</v>
      </c>
      <c r="AK2900" s="17">
        <v>40.701575100331198</v>
      </c>
      <c r="AL2900" s="17">
        <v>41.482846227510201</v>
      </c>
      <c r="AM2900" s="17">
        <v>42.673766657347997</v>
      </c>
      <c r="AN2900" s="17">
        <v>42.673766657347997</v>
      </c>
      <c r="AO2900" s="17">
        <v>42.673766657347997</v>
      </c>
    </row>
    <row r="2901" spans="28:41" x14ac:dyDescent="0.25">
      <c r="AB2901" t="s">
        <v>99</v>
      </c>
      <c r="AC2901" t="s">
        <v>12</v>
      </c>
      <c r="AD2901" s="19" t="s">
        <v>82</v>
      </c>
      <c r="AE2901" s="18">
        <v>-1</v>
      </c>
      <c r="AF2901" s="17">
        <v>-1</v>
      </c>
      <c r="AG2901" s="17">
        <v>-1</v>
      </c>
      <c r="AH2901" s="17">
        <v>-1</v>
      </c>
      <c r="AI2901" s="17">
        <v>-1</v>
      </c>
      <c r="AJ2901" s="17">
        <v>-1</v>
      </c>
      <c r="AK2901" s="17">
        <v>-1</v>
      </c>
      <c r="AL2901" s="17">
        <v>-1</v>
      </c>
      <c r="AM2901" s="17">
        <v>-1</v>
      </c>
      <c r="AN2901" s="17">
        <v>-1</v>
      </c>
      <c r="AO2901" s="17">
        <v>-1</v>
      </c>
    </row>
    <row r="2902" spans="28:41" x14ac:dyDescent="0.25">
      <c r="AB2902" t="s">
        <v>99</v>
      </c>
      <c r="AC2902" t="s">
        <v>12</v>
      </c>
      <c r="AD2902" s="19" t="s">
        <v>17</v>
      </c>
      <c r="AE2902" s="18">
        <v>29.21007405010505</v>
      </c>
      <c r="AF2902" s="17">
        <v>26.178836287578701</v>
      </c>
      <c r="AG2902" s="17">
        <v>9.7909469999999992</v>
      </c>
      <c r="AH2902" s="17">
        <v>13.438034999999999</v>
      </c>
      <c r="AI2902" s="17">
        <v>13.99464</v>
      </c>
      <c r="AJ2902" s="17">
        <v>14.06532</v>
      </c>
      <c r="AK2902" s="17">
        <v>14.173107</v>
      </c>
      <c r="AL2902" s="17">
        <v>14.167806000000001</v>
      </c>
      <c r="AM2902" s="17">
        <v>14.167806000000001</v>
      </c>
      <c r="AN2902" s="17">
        <v>14.167806000000001</v>
      </c>
      <c r="AO2902" s="17">
        <v>14.167806000000001</v>
      </c>
    </row>
    <row r="2903" spans="28:41" x14ac:dyDescent="0.25">
      <c r="AB2903" t="s">
        <v>99</v>
      </c>
      <c r="AC2903" t="s">
        <v>12</v>
      </c>
      <c r="AD2903" s="19" t="s">
        <v>18</v>
      </c>
      <c r="AE2903" s="18">
        <v>-1</v>
      </c>
      <c r="AF2903" s="17">
        <v>-1</v>
      </c>
      <c r="AG2903" s="17">
        <v>-1</v>
      </c>
      <c r="AH2903" s="17">
        <v>-1</v>
      </c>
      <c r="AI2903" s="17">
        <v>-1</v>
      </c>
      <c r="AJ2903" s="17">
        <v>-1</v>
      </c>
      <c r="AK2903" s="17">
        <v>-1</v>
      </c>
      <c r="AL2903" s="17">
        <v>-1</v>
      </c>
      <c r="AM2903" s="17">
        <v>-1</v>
      </c>
      <c r="AN2903" s="17">
        <v>-1</v>
      </c>
      <c r="AO2903" s="17">
        <v>-1</v>
      </c>
    </row>
    <row r="2904" spans="28:41" x14ac:dyDescent="0.25">
      <c r="AB2904" t="s">
        <v>99</v>
      </c>
      <c r="AC2904" t="s">
        <v>12</v>
      </c>
      <c r="AD2904" s="19" t="s">
        <v>86</v>
      </c>
      <c r="AE2904" s="18">
        <v>-1</v>
      </c>
      <c r="AF2904" s="17">
        <v>-1</v>
      </c>
      <c r="AG2904" s="17">
        <v>-1</v>
      </c>
      <c r="AH2904" s="17">
        <v>-1</v>
      </c>
      <c r="AI2904" s="17">
        <v>-1</v>
      </c>
      <c r="AJ2904" s="17">
        <v>-1</v>
      </c>
      <c r="AK2904" s="17">
        <v>-1</v>
      </c>
      <c r="AL2904" s="17">
        <v>-1</v>
      </c>
      <c r="AM2904" s="17">
        <v>-1</v>
      </c>
      <c r="AN2904" s="17">
        <v>-1</v>
      </c>
      <c r="AO2904" s="17">
        <v>-1</v>
      </c>
    </row>
    <row r="2905" spans="28:41" x14ac:dyDescent="0.25">
      <c r="AB2905" t="s">
        <v>99</v>
      </c>
      <c r="AC2905" t="s">
        <v>12</v>
      </c>
      <c r="AD2905" s="19" t="s">
        <v>25</v>
      </c>
      <c r="AE2905" s="18">
        <v>-1</v>
      </c>
      <c r="AF2905" s="17">
        <v>-1</v>
      </c>
      <c r="AG2905" s="17">
        <v>-1</v>
      </c>
      <c r="AH2905" s="17">
        <v>-1</v>
      </c>
      <c r="AI2905" s="17">
        <v>-1</v>
      </c>
      <c r="AJ2905" s="17">
        <v>-1</v>
      </c>
      <c r="AK2905" s="17">
        <v>-1</v>
      </c>
      <c r="AL2905" s="17">
        <v>-1</v>
      </c>
      <c r="AM2905" s="17">
        <v>-1</v>
      </c>
      <c r="AN2905" s="17">
        <v>-1</v>
      </c>
      <c r="AO2905" s="17">
        <v>-1</v>
      </c>
    </row>
    <row r="2906" spans="28:41" x14ac:dyDescent="0.25">
      <c r="AB2906" t="s">
        <v>99</v>
      </c>
      <c r="AC2906" t="s">
        <v>12</v>
      </c>
      <c r="AD2906" s="19" t="s">
        <v>87</v>
      </c>
      <c r="AE2906" s="18">
        <v>-1</v>
      </c>
      <c r="AF2906" s="17">
        <v>-1</v>
      </c>
      <c r="AG2906" s="17">
        <v>-1</v>
      </c>
      <c r="AH2906" s="17">
        <v>-1</v>
      </c>
      <c r="AI2906" s="17">
        <v>-1</v>
      </c>
      <c r="AJ2906" s="17">
        <v>-1</v>
      </c>
      <c r="AK2906" s="17">
        <v>-1</v>
      </c>
      <c r="AL2906" s="17">
        <v>-1</v>
      </c>
      <c r="AM2906" s="17">
        <v>-1</v>
      </c>
      <c r="AN2906" s="17">
        <v>-1</v>
      </c>
      <c r="AO2906" s="17">
        <v>-1</v>
      </c>
    </row>
    <row r="2907" spans="28:41" x14ac:dyDescent="0.25">
      <c r="AB2907" t="s">
        <v>99</v>
      </c>
      <c r="AC2907" t="s">
        <v>12</v>
      </c>
      <c r="AD2907" s="19" t="s">
        <v>83</v>
      </c>
      <c r="AE2907" s="18">
        <v>-1</v>
      </c>
      <c r="AF2907" s="17">
        <v>-1</v>
      </c>
      <c r="AG2907" s="17">
        <v>-1</v>
      </c>
      <c r="AH2907" s="17">
        <v>-1</v>
      </c>
      <c r="AI2907" s="17">
        <v>-1</v>
      </c>
      <c r="AJ2907" s="17">
        <v>-1</v>
      </c>
      <c r="AK2907" s="17">
        <v>-1</v>
      </c>
      <c r="AL2907" s="17">
        <v>-1</v>
      </c>
      <c r="AM2907" s="17">
        <v>-1</v>
      </c>
      <c r="AN2907" s="17">
        <v>-1</v>
      </c>
      <c r="AO2907" s="17">
        <v>-1</v>
      </c>
    </row>
    <row r="2908" spans="28:41" x14ac:dyDescent="0.25">
      <c r="AB2908" t="s">
        <v>99</v>
      </c>
      <c r="AC2908" t="s">
        <v>12</v>
      </c>
      <c r="AD2908" s="19" t="s">
        <v>74</v>
      </c>
      <c r="AE2908" s="18">
        <v>-1</v>
      </c>
      <c r="AF2908" s="17">
        <v>-1</v>
      </c>
      <c r="AG2908" s="17">
        <v>-1</v>
      </c>
      <c r="AH2908" s="17">
        <v>-1</v>
      </c>
      <c r="AI2908" s="17">
        <v>-1</v>
      </c>
      <c r="AJ2908" s="17">
        <v>-1</v>
      </c>
      <c r="AK2908" s="17">
        <v>-1</v>
      </c>
      <c r="AL2908" s="17">
        <v>-1</v>
      </c>
      <c r="AM2908" s="17">
        <v>-1</v>
      </c>
      <c r="AN2908" s="17">
        <v>-1</v>
      </c>
      <c r="AO2908" s="17">
        <v>-1</v>
      </c>
    </row>
    <row r="2909" spans="28:41" x14ac:dyDescent="0.25">
      <c r="AB2909" t="s">
        <v>99</v>
      </c>
      <c r="AC2909" t="s">
        <v>12</v>
      </c>
      <c r="AD2909" s="19" t="s">
        <v>85</v>
      </c>
      <c r="AE2909" s="18">
        <v>-1</v>
      </c>
      <c r="AF2909" s="17">
        <v>-1</v>
      </c>
      <c r="AG2909" s="17">
        <v>-1</v>
      </c>
      <c r="AH2909" s="17">
        <v>-1</v>
      </c>
      <c r="AI2909" s="17">
        <v>-1</v>
      </c>
      <c r="AJ2909" s="17">
        <v>-1</v>
      </c>
      <c r="AK2909" s="17">
        <v>-1</v>
      </c>
      <c r="AL2909" s="17">
        <v>-1</v>
      </c>
      <c r="AM2909" s="17">
        <v>-1</v>
      </c>
      <c r="AN2909" s="17">
        <v>-1</v>
      </c>
      <c r="AO2909" s="17">
        <v>-1</v>
      </c>
    </row>
    <row r="2910" spans="28:41" x14ac:dyDescent="0.25">
      <c r="AB2910" t="s">
        <v>99</v>
      </c>
      <c r="AC2910" t="s">
        <v>12</v>
      </c>
      <c r="AD2910" s="19" t="s">
        <v>27</v>
      </c>
      <c r="AE2910" s="18">
        <v>59.532871666666779</v>
      </c>
      <c r="AF2910" s="17">
        <v>55.585908889999999</v>
      </c>
      <c r="AG2910" s="17">
        <v>46.639973840000003</v>
      </c>
      <c r="AH2910" s="17">
        <v>45.192497199999998</v>
      </c>
      <c r="AI2910" s="17">
        <v>42.682240880000002</v>
      </c>
      <c r="AJ2910" s="17">
        <v>42.682240880000002</v>
      </c>
      <c r="AK2910" s="17">
        <v>42.682240880000002</v>
      </c>
      <c r="AL2910" s="17">
        <v>42.682240880000002</v>
      </c>
      <c r="AM2910" s="17">
        <v>42.682240880000002</v>
      </c>
      <c r="AN2910" s="17">
        <v>42.682240880000002</v>
      </c>
      <c r="AO2910" s="17">
        <v>42.682240880000002</v>
      </c>
    </row>
    <row r="2911" spans="28:41" x14ac:dyDescent="0.25">
      <c r="AB2911" t="s">
        <v>99</v>
      </c>
      <c r="AC2911" t="s">
        <v>12</v>
      </c>
      <c r="AD2911" s="19" t="s">
        <v>88</v>
      </c>
      <c r="AE2911" s="18">
        <v>-1</v>
      </c>
      <c r="AF2911" s="17">
        <v>-1</v>
      </c>
      <c r="AG2911" s="17">
        <v>-1</v>
      </c>
      <c r="AH2911" s="17">
        <v>-1</v>
      </c>
      <c r="AI2911" s="17">
        <v>-1</v>
      </c>
      <c r="AJ2911" s="17">
        <v>-1</v>
      </c>
      <c r="AK2911" s="17">
        <v>-1</v>
      </c>
      <c r="AL2911" s="17">
        <v>-1</v>
      </c>
      <c r="AM2911" s="17">
        <v>-1</v>
      </c>
      <c r="AN2911" s="17">
        <v>-1</v>
      </c>
      <c r="AO2911" s="17">
        <v>-1</v>
      </c>
    </row>
    <row r="2912" spans="28:41" x14ac:dyDescent="0.25">
      <c r="AB2912" t="s">
        <v>99</v>
      </c>
      <c r="AC2912" t="s">
        <v>12</v>
      </c>
      <c r="AD2912" s="19" t="s">
        <v>77</v>
      </c>
      <c r="AE2912" s="18">
        <v>-1</v>
      </c>
      <c r="AF2912" s="17">
        <v>-1</v>
      </c>
      <c r="AG2912" s="17">
        <v>-1</v>
      </c>
      <c r="AH2912" s="17">
        <v>-1</v>
      </c>
      <c r="AI2912" s="17">
        <v>-1</v>
      </c>
      <c r="AJ2912" s="17">
        <v>-1</v>
      </c>
      <c r="AK2912" s="17">
        <v>-1</v>
      </c>
      <c r="AL2912" s="17">
        <v>-1</v>
      </c>
      <c r="AM2912" s="17">
        <v>-1</v>
      </c>
      <c r="AN2912" s="17">
        <v>-1</v>
      </c>
      <c r="AO2912" s="17">
        <v>-1</v>
      </c>
    </row>
    <row r="2913" spans="28:41" x14ac:dyDescent="0.25">
      <c r="AB2913" t="s">
        <v>99</v>
      </c>
      <c r="AC2913" t="s">
        <v>12</v>
      </c>
      <c r="AD2913" s="19" t="s">
        <v>75</v>
      </c>
      <c r="AE2913" s="18">
        <v>-1</v>
      </c>
      <c r="AF2913" s="17">
        <v>-1</v>
      </c>
      <c r="AG2913" s="17">
        <v>-1</v>
      </c>
      <c r="AH2913" s="17">
        <v>-1</v>
      </c>
      <c r="AI2913" s="17">
        <v>-1</v>
      </c>
      <c r="AJ2913" s="17">
        <v>-1</v>
      </c>
      <c r="AK2913" s="17">
        <v>-1</v>
      </c>
      <c r="AL2913" s="17">
        <v>-1</v>
      </c>
      <c r="AM2913" s="17">
        <v>-1</v>
      </c>
      <c r="AN2913" s="17">
        <v>-1</v>
      </c>
      <c r="AO2913" s="17">
        <v>-1</v>
      </c>
    </row>
    <row r="2914" spans="28:41" x14ac:dyDescent="0.25">
      <c r="AB2914" t="s">
        <v>99</v>
      </c>
      <c r="AC2914" t="s">
        <v>12</v>
      </c>
      <c r="AD2914" s="19" t="s">
        <v>78</v>
      </c>
      <c r="AE2914" s="18">
        <v>-1</v>
      </c>
      <c r="AF2914" s="17">
        <v>-1</v>
      </c>
      <c r="AG2914" s="17">
        <v>-1</v>
      </c>
      <c r="AH2914" s="17">
        <v>-1</v>
      </c>
      <c r="AI2914" s="17">
        <v>-1</v>
      </c>
      <c r="AJ2914" s="17">
        <v>-1</v>
      </c>
      <c r="AK2914" s="17">
        <v>-1</v>
      </c>
      <c r="AL2914" s="17">
        <v>-1</v>
      </c>
      <c r="AM2914" s="17">
        <v>-1</v>
      </c>
      <c r="AN2914" s="17">
        <v>-1</v>
      </c>
      <c r="AO2914" s="17">
        <v>-1</v>
      </c>
    </row>
    <row r="2915" spans="28:41" x14ac:dyDescent="0.25">
      <c r="AB2915" t="s">
        <v>99</v>
      </c>
      <c r="AC2915" t="s">
        <v>12</v>
      </c>
      <c r="AD2915" s="19" t="s">
        <v>70</v>
      </c>
      <c r="AE2915" s="18">
        <v>-1</v>
      </c>
      <c r="AF2915" s="17">
        <v>-1</v>
      </c>
      <c r="AG2915" s="17">
        <v>-1</v>
      </c>
      <c r="AH2915" s="17">
        <v>-1</v>
      </c>
      <c r="AI2915" s="17">
        <v>-1</v>
      </c>
      <c r="AJ2915" s="17">
        <v>-1</v>
      </c>
      <c r="AK2915" s="17">
        <v>-1</v>
      </c>
      <c r="AL2915" s="17">
        <v>-1</v>
      </c>
      <c r="AM2915" s="17">
        <v>-1</v>
      </c>
      <c r="AN2915" s="17">
        <v>-1</v>
      </c>
      <c r="AO2915" s="17">
        <v>-1</v>
      </c>
    </row>
    <row r="2916" spans="28:41" x14ac:dyDescent="0.25">
      <c r="AB2916" t="s">
        <v>99</v>
      </c>
      <c r="AC2916" t="s">
        <v>12</v>
      </c>
      <c r="AD2916" s="19" t="s">
        <v>89</v>
      </c>
      <c r="AE2916" s="18">
        <v>-1</v>
      </c>
      <c r="AF2916" s="17">
        <v>-1</v>
      </c>
      <c r="AG2916" s="17">
        <v>-1</v>
      </c>
      <c r="AH2916" s="17">
        <v>-1</v>
      </c>
      <c r="AI2916" s="17">
        <v>-1</v>
      </c>
      <c r="AJ2916" s="17">
        <v>-1</v>
      </c>
      <c r="AK2916" s="17">
        <v>-1</v>
      </c>
      <c r="AL2916" s="17">
        <v>-1</v>
      </c>
      <c r="AM2916" s="17">
        <v>-1</v>
      </c>
      <c r="AN2916" s="17">
        <v>-1</v>
      </c>
      <c r="AO2916" s="17">
        <v>-1</v>
      </c>
    </row>
    <row r="2917" spans="28:41" x14ac:dyDescent="0.25">
      <c r="AB2917" t="s">
        <v>99</v>
      </c>
      <c r="AC2917" t="s">
        <v>12</v>
      </c>
      <c r="AD2917" s="19" t="s">
        <v>30</v>
      </c>
      <c r="AE2917" s="18">
        <v>15.708117955830179</v>
      </c>
      <c r="AF2917" s="17">
        <v>11.450234966792699</v>
      </c>
      <c r="AG2917" s="17">
        <v>5.2833300000000003</v>
      </c>
      <c r="AH2917" s="17">
        <v>1.9799579998401</v>
      </c>
      <c r="AI2917" s="17">
        <v>3.57953322861181</v>
      </c>
      <c r="AJ2917" s="17">
        <v>4.04285106858483</v>
      </c>
      <c r="AK2917" s="17">
        <v>4.2095117081937001</v>
      </c>
      <c r="AL2917" s="17">
        <v>4.3507582187160097</v>
      </c>
      <c r="AM2917" s="17">
        <v>4.4925728256323998</v>
      </c>
      <c r="AN2917" s="17">
        <v>4.4925728256323998</v>
      </c>
      <c r="AO2917" s="17">
        <v>4.4925728256323998</v>
      </c>
    </row>
    <row r="2918" spans="28:41" x14ac:dyDescent="0.25">
      <c r="AB2918" t="s">
        <v>99</v>
      </c>
      <c r="AC2918" t="s">
        <v>12</v>
      </c>
      <c r="AD2918" s="19" t="s">
        <v>90</v>
      </c>
      <c r="AE2918" s="18">
        <v>-1</v>
      </c>
      <c r="AF2918" s="17">
        <v>-1</v>
      </c>
      <c r="AG2918" s="17">
        <v>-1</v>
      </c>
      <c r="AH2918" s="17">
        <v>-1</v>
      </c>
      <c r="AI2918" s="17">
        <v>-1</v>
      </c>
      <c r="AJ2918" s="17">
        <v>-1</v>
      </c>
      <c r="AK2918" s="17">
        <v>-1</v>
      </c>
      <c r="AL2918" s="17">
        <v>-1</v>
      </c>
      <c r="AM2918" s="17">
        <v>-1</v>
      </c>
      <c r="AN2918" s="17">
        <v>-1</v>
      </c>
      <c r="AO2918" s="17">
        <v>-1</v>
      </c>
    </row>
    <row r="2919" spans="28:41" x14ac:dyDescent="0.25">
      <c r="AB2919" t="s">
        <v>99</v>
      </c>
      <c r="AC2919" t="s">
        <v>12</v>
      </c>
      <c r="AD2919" s="19" t="s">
        <v>31</v>
      </c>
      <c r="AE2919" s="18">
        <v>-1</v>
      </c>
      <c r="AF2919" s="17">
        <v>-1</v>
      </c>
      <c r="AG2919" s="17">
        <v>-1</v>
      </c>
      <c r="AH2919" s="17">
        <v>-1</v>
      </c>
      <c r="AI2919" s="17">
        <v>-1</v>
      </c>
      <c r="AJ2919" s="17">
        <v>-1</v>
      </c>
      <c r="AK2919" s="17">
        <v>-1</v>
      </c>
      <c r="AL2919" s="17">
        <v>-1</v>
      </c>
      <c r="AM2919" s="17">
        <v>-1</v>
      </c>
      <c r="AN2919" s="17">
        <v>-1</v>
      </c>
      <c r="AO2919" s="17">
        <v>-1</v>
      </c>
    </row>
    <row r="2920" spans="28:41" x14ac:dyDescent="0.25">
      <c r="AB2920" t="s">
        <v>99</v>
      </c>
      <c r="AC2920" t="s">
        <v>12</v>
      </c>
      <c r="AD2920" s="19" t="s">
        <v>45</v>
      </c>
      <c r="AE2920" s="18">
        <v>-1</v>
      </c>
      <c r="AF2920" s="17">
        <v>-1</v>
      </c>
      <c r="AG2920" s="17">
        <v>-1</v>
      </c>
      <c r="AH2920" s="17">
        <v>-1</v>
      </c>
      <c r="AI2920" s="17">
        <v>-1</v>
      </c>
      <c r="AJ2920" s="17">
        <v>-1</v>
      </c>
      <c r="AK2920" s="17">
        <v>-1</v>
      </c>
      <c r="AL2920" s="17">
        <v>-1</v>
      </c>
      <c r="AM2920" s="17">
        <v>-1</v>
      </c>
      <c r="AN2920" s="17">
        <v>-1</v>
      </c>
      <c r="AO2920" s="17">
        <v>-1</v>
      </c>
    </row>
    <row r="2921" spans="28:41" x14ac:dyDescent="0.25">
      <c r="AB2921" t="s">
        <v>99</v>
      </c>
      <c r="AC2921" t="s">
        <v>12</v>
      </c>
      <c r="AD2921" s="19" t="s">
        <v>32</v>
      </c>
      <c r="AE2921" s="18">
        <v>-1</v>
      </c>
      <c r="AF2921" s="17">
        <v>-1</v>
      </c>
      <c r="AG2921" s="17">
        <v>-1</v>
      </c>
      <c r="AH2921" s="17">
        <v>-1</v>
      </c>
      <c r="AI2921" s="17">
        <v>-1</v>
      </c>
      <c r="AJ2921" s="17">
        <v>-1</v>
      </c>
      <c r="AK2921" s="17">
        <v>-1</v>
      </c>
      <c r="AL2921" s="17">
        <v>-1</v>
      </c>
      <c r="AM2921" s="17">
        <v>-1</v>
      </c>
      <c r="AN2921" s="17">
        <v>-1</v>
      </c>
      <c r="AO2921" s="17">
        <v>-1</v>
      </c>
    </row>
    <row r="2922" spans="28:41" x14ac:dyDescent="0.25">
      <c r="AB2922" t="s">
        <v>99</v>
      </c>
      <c r="AC2922" t="s">
        <v>12</v>
      </c>
      <c r="AD2922" s="19" t="s">
        <v>80</v>
      </c>
      <c r="AE2922" s="18">
        <v>-1</v>
      </c>
      <c r="AF2922" s="17">
        <v>-1</v>
      </c>
      <c r="AG2922" s="17">
        <v>-1</v>
      </c>
      <c r="AH2922" s="17">
        <v>-1</v>
      </c>
      <c r="AI2922" s="17">
        <v>-1</v>
      </c>
      <c r="AJ2922" s="17">
        <v>-1</v>
      </c>
      <c r="AK2922" s="17">
        <v>-1</v>
      </c>
      <c r="AL2922" s="17">
        <v>-1</v>
      </c>
      <c r="AM2922" s="17">
        <v>-1</v>
      </c>
      <c r="AN2922" s="17">
        <v>-1</v>
      </c>
      <c r="AO2922" s="17">
        <v>-1</v>
      </c>
    </row>
    <row r="2923" spans="28:41" x14ac:dyDescent="0.25">
      <c r="AB2923" t="s">
        <v>99</v>
      </c>
      <c r="AC2923" t="s">
        <v>12</v>
      </c>
      <c r="AD2923" s="19" t="s">
        <v>33</v>
      </c>
      <c r="AE2923" s="18">
        <v>-1</v>
      </c>
      <c r="AF2923" s="17">
        <v>-1</v>
      </c>
      <c r="AG2923" s="17">
        <v>-1</v>
      </c>
      <c r="AH2923" s="17">
        <v>-1</v>
      </c>
      <c r="AI2923" s="17">
        <v>-1</v>
      </c>
      <c r="AJ2923" s="17">
        <v>-1</v>
      </c>
      <c r="AK2923" s="17">
        <v>-1</v>
      </c>
      <c r="AL2923" s="17">
        <v>-1</v>
      </c>
      <c r="AM2923" s="17">
        <v>-1</v>
      </c>
      <c r="AN2923" s="17">
        <v>-1</v>
      </c>
      <c r="AO2923" s="17">
        <v>-1</v>
      </c>
    </row>
    <row r="2924" spans="28:41" x14ac:dyDescent="0.25">
      <c r="AB2924" t="s">
        <v>99</v>
      </c>
      <c r="AC2924" t="s">
        <v>12</v>
      </c>
      <c r="AD2924" s="19" t="s">
        <v>91</v>
      </c>
      <c r="AE2924" s="18">
        <v>-1</v>
      </c>
      <c r="AF2924" s="17">
        <v>-1</v>
      </c>
      <c r="AG2924" s="17">
        <v>-1</v>
      </c>
      <c r="AH2924" s="17">
        <v>-1</v>
      </c>
      <c r="AI2924" s="17">
        <v>-1</v>
      </c>
      <c r="AJ2924" s="17">
        <v>-1</v>
      </c>
      <c r="AK2924" s="17">
        <v>-1</v>
      </c>
      <c r="AL2924" s="17">
        <v>-1</v>
      </c>
      <c r="AM2924" s="17">
        <v>-1</v>
      </c>
      <c r="AN2924" s="17">
        <v>-1</v>
      </c>
      <c r="AO2924" s="17">
        <v>-1</v>
      </c>
    </row>
    <row r="2925" spans="28:41" x14ac:dyDescent="0.25">
      <c r="AB2925" t="s">
        <v>99</v>
      </c>
      <c r="AC2925" t="s">
        <v>12</v>
      </c>
      <c r="AD2925" s="19" t="s">
        <v>81</v>
      </c>
      <c r="AE2925" s="18">
        <v>-1</v>
      </c>
      <c r="AF2925" s="17">
        <v>-1</v>
      </c>
      <c r="AG2925" s="17">
        <v>-1</v>
      </c>
      <c r="AH2925" s="17">
        <v>-1</v>
      </c>
      <c r="AI2925" s="17">
        <v>-1</v>
      </c>
      <c r="AJ2925" s="17">
        <v>-1</v>
      </c>
      <c r="AK2925" s="17">
        <v>-1</v>
      </c>
      <c r="AL2925" s="17">
        <v>-1</v>
      </c>
      <c r="AM2925" s="17">
        <v>-1</v>
      </c>
      <c r="AN2925" s="17">
        <v>-1</v>
      </c>
      <c r="AO2925" s="17">
        <v>-1</v>
      </c>
    </row>
    <row r="2926" spans="28:41" x14ac:dyDescent="0.25">
      <c r="AB2926" t="s">
        <v>99</v>
      </c>
      <c r="AC2926" t="s">
        <v>12</v>
      </c>
      <c r="AD2926" s="19" t="s">
        <v>34</v>
      </c>
      <c r="AE2926" s="18">
        <v>-1</v>
      </c>
      <c r="AF2926" s="17">
        <v>-1</v>
      </c>
      <c r="AG2926" s="17">
        <v>-1</v>
      </c>
      <c r="AH2926" s="17">
        <v>-1</v>
      </c>
      <c r="AI2926" s="17">
        <v>-1</v>
      </c>
      <c r="AJ2926" s="17">
        <v>-1</v>
      </c>
      <c r="AK2926" s="17">
        <v>-1</v>
      </c>
      <c r="AL2926" s="17">
        <v>-1</v>
      </c>
      <c r="AM2926" s="17">
        <v>-1</v>
      </c>
      <c r="AN2926" s="17">
        <v>-1</v>
      </c>
      <c r="AO2926" s="17">
        <v>-1</v>
      </c>
    </row>
    <row r="2927" spans="28:41" x14ac:dyDescent="0.25">
      <c r="AB2927" t="s">
        <v>99</v>
      </c>
      <c r="AC2927" t="s">
        <v>12</v>
      </c>
      <c r="AD2927" s="19" t="s">
        <v>92</v>
      </c>
      <c r="AE2927" s="18">
        <v>-1</v>
      </c>
      <c r="AF2927" s="17">
        <v>-1</v>
      </c>
      <c r="AG2927" s="17">
        <v>-1</v>
      </c>
      <c r="AH2927" s="17">
        <v>-1</v>
      </c>
      <c r="AI2927" s="17">
        <v>-1</v>
      </c>
      <c r="AJ2927" s="17">
        <v>-1</v>
      </c>
      <c r="AK2927" s="17">
        <v>-1</v>
      </c>
      <c r="AL2927" s="17">
        <v>-1</v>
      </c>
      <c r="AM2927" s="17">
        <v>-1</v>
      </c>
      <c r="AN2927" s="17">
        <v>-1</v>
      </c>
      <c r="AO2927" s="17">
        <v>-1</v>
      </c>
    </row>
    <row r="2928" spans="28:41" x14ac:dyDescent="0.25">
      <c r="AB2928" t="s">
        <v>99</v>
      </c>
      <c r="AC2928" t="s">
        <v>12</v>
      </c>
      <c r="AD2928" s="19" t="s">
        <v>35</v>
      </c>
      <c r="AE2928" s="18">
        <v>-1</v>
      </c>
      <c r="AF2928" s="17">
        <v>-1</v>
      </c>
      <c r="AG2928" s="17">
        <v>-1</v>
      </c>
      <c r="AH2928" s="17">
        <v>-1</v>
      </c>
      <c r="AI2928" s="17">
        <v>-1</v>
      </c>
      <c r="AJ2928" s="17">
        <v>-1</v>
      </c>
      <c r="AK2928" s="17">
        <v>-1</v>
      </c>
      <c r="AL2928" s="17">
        <v>-1</v>
      </c>
      <c r="AM2928" s="17">
        <v>-1</v>
      </c>
      <c r="AN2928" s="17">
        <v>-1</v>
      </c>
      <c r="AO2928" s="17">
        <v>-1</v>
      </c>
    </row>
    <row r="2929" spans="28:41" x14ac:dyDescent="0.25">
      <c r="AB2929" t="s">
        <v>99</v>
      </c>
      <c r="AC2929" t="s">
        <v>12</v>
      </c>
      <c r="AD2929" s="19" t="s">
        <v>93</v>
      </c>
      <c r="AE2929" s="18">
        <v>-1</v>
      </c>
      <c r="AF2929" s="17">
        <v>-1</v>
      </c>
      <c r="AG2929" s="17">
        <v>-1</v>
      </c>
      <c r="AH2929" s="17">
        <v>-1</v>
      </c>
      <c r="AI2929" s="17">
        <v>-1</v>
      </c>
      <c r="AJ2929" s="17">
        <v>-1</v>
      </c>
      <c r="AK2929" s="17">
        <v>-1</v>
      </c>
      <c r="AL2929" s="17">
        <v>-1</v>
      </c>
      <c r="AM2929" s="17">
        <v>-1</v>
      </c>
      <c r="AN2929" s="17">
        <v>-1</v>
      </c>
      <c r="AO2929" s="17">
        <v>-1</v>
      </c>
    </row>
    <row r="2930" spans="28:41" x14ac:dyDescent="0.25">
      <c r="AB2930" t="s">
        <v>99</v>
      </c>
      <c r="AC2930" t="s">
        <v>12</v>
      </c>
      <c r="AD2930" s="19" t="s">
        <v>94</v>
      </c>
      <c r="AE2930" s="18">
        <v>-1</v>
      </c>
      <c r="AF2930" s="17">
        <v>-1</v>
      </c>
      <c r="AG2930" s="17">
        <v>-1</v>
      </c>
      <c r="AH2930" s="17">
        <v>-1</v>
      </c>
      <c r="AI2930" s="17">
        <v>-1</v>
      </c>
      <c r="AJ2930" s="17">
        <v>-1</v>
      </c>
      <c r="AK2930" s="17">
        <v>-1</v>
      </c>
      <c r="AL2930" s="17">
        <v>-1</v>
      </c>
      <c r="AM2930" s="17">
        <v>-1</v>
      </c>
      <c r="AN2930" s="17">
        <v>-1</v>
      </c>
      <c r="AO2930" s="17">
        <v>-1</v>
      </c>
    </row>
    <row r="2931" spans="28:41" x14ac:dyDescent="0.25">
      <c r="AB2931" t="s">
        <v>99</v>
      </c>
      <c r="AC2931" t="s">
        <v>12</v>
      </c>
      <c r="AD2931" s="19" t="s">
        <v>84</v>
      </c>
      <c r="AE2931" s="18">
        <v>-1</v>
      </c>
      <c r="AF2931" s="17">
        <v>-1</v>
      </c>
      <c r="AG2931" s="17">
        <v>-1</v>
      </c>
      <c r="AH2931" s="17">
        <v>-1</v>
      </c>
      <c r="AI2931" s="17">
        <v>-1</v>
      </c>
      <c r="AJ2931" s="17">
        <v>-1</v>
      </c>
      <c r="AK2931" s="17">
        <v>-1</v>
      </c>
      <c r="AL2931" s="17">
        <v>-1</v>
      </c>
      <c r="AM2931" s="17">
        <v>-1</v>
      </c>
      <c r="AN2931" s="17">
        <v>-1</v>
      </c>
      <c r="AO2931" s="17">
        <v>-1</v>
      </c>
    </row>
    <row r="2932" spans="28:41" x14ac:dyDescent="0.25">
      <c r="AB2932" t="s">
        <v>99</v>
      </c>
      <c r="AC2932" t="s">
        <v>13</v>
      </c>
      <c r="AD2932" s="19" t="s">
        <v>63</v>
      </c>
      <c r="AE2932" s="18">
        <v>-1</v>
      </c>
      <c r="AF2932" s="17">
        <v>-1</v>
      </c>
      <c r="AG2932" s="17">
        <v>-1</v>
      </c>
      <c r="AH2932" s="17">
        <v>-1</v>
      </c>
      <c r="AI2932" s="17">
        <v>-1</v>
      </c>
      <c r="AJ2932" s="17">
        <v>-1</v>
      </c>
      <c r="AK2932" s="17">
        <v>-1</v>
      </c>
      <c r="AL2932" s="17">
        <v>-1</v>
      </c>
      <c r="AM2932" s="17">
        <v>-1</v>
      </c>
      <c r="AN2932" s="17">
        <v>-1</v>
      </c>
      <c r="AO2932" s="17">
        <v>-1</v>
      </c>
    </row>
    <row r="2933" spans="28:41" x14ac:dyDescent="0.25">
      <c r="AB2933" t="s">
        <v>99</v>
      </c>
      <c r="AC2933" t="s">
        <v>13</v>
      </c>
      <c r="AD2933" s="19" t="s">
        <v>13</v>
      </c>
      <c r="AE2933" s="18">
        <v>25.894454135383508</v>
      </c>
      <c r="AF2933" s="17">
        <v>31.806651187806601</v>
      </c>
      <c r="AG2933" s="17">
        <v>42.233207539989401</v>
      </c>
      <c r="AH2933" s="17">
        <v>45.888224942532901</v>
      </c>
      <c r="AI2933" s="17">
        <v>49.439286694529301</v>
      </c>
      <c r="AJ2933" s="17">
        <v>65.487499006307601</v>
      </c>
      <c r="AK2933" s="17">
        <v>63.017397521267597</v>
      </c>
      <c r="AL2933" s="17">
        <v>60.668355586751296</v>
      </c>
      <c r="AM2933" s="17">
        <v>58.434440080228498</v>
      </c>
      <c r="AN2933" s="17">
        <v>58.434440080228498</v>
      </c>
      <c r="AO2933" s="17">
        <v>58.434440080228498</v>
      </c>
    </row>
    <row r="2934" spans="28:41" x14ac:dyDescent="0.25">
      <c r="AB2934" t="s">
        <v>99</v>
      </c>
      <c r="AC2934" t="s">
        <v>13</v>
      </c>
      <c r="AD2934" s="19" t="s">
        <v>64</v>
      </c>
      <c r="AE2934" s="18">
        <v>-1</v>
      </c>
      <c r="AF2934" s="17">
        <v>-1</v>
      </c>
      <c r="AG2934" s="17">
        <v>-1</v>
      </c>
      <c r="AH2934" s="17">
        <v>-1</v>
      </c>
      <c r="AI2934" s="17">
        <v>-1</v>
      </c>
      <c r="AJ2934" s="17">
        <v>-1</v>
      </c>
      <c r="AK2934" s="17">
        <v>-1</v>
      </c>
      <c r="AL2934" s="17">
        <v>-1</v>
      </c>
      <c r="AM2934" s="17">
        <v>-1</v>
      </c>
      <c r="AN2934" s="17">
        <v>-1</v>
      </c>
      <c r="AO2934" s="17">
        <v>-1</v>
      </c>
    </row>
    <row r="2935" spans="28:41" x14ac:dyDescent="0.25">
      <c r="AB2935" t="s">
        <v>99</v>
      </c>
      <c r="AC2935" t="s">
        <v>13</v>
      </c>
      <c r="AD2935" s="19" t="s">
        <v>65</v>
      </c>
      <c r="AE2935" s="18">
        <v>-1</v>
      </c>
      <c r="AF2935" s="17">
        <v>-1</v>
      </c>
      <c r="AG2935" s="17">
        <v>-1</v>
      </c>
      <c r="AH2935" s="17">
        <v>-1</v>
      </c>
      <c r="AI2935" s="17">
        <v>-1</v>
      </c>
      <c r="AJ2935" s="17">
        <v>-1</v>
      </c>
      <c r="AK2935" s="17">
        <v>-1</v>
      </c>
      <c r="AL2935" s="17">
        <v>-1</v>
      </c>
      <c r="AM2935" s="17">
        <v>-1</v>
      </c>
      <c r="AN2935" s="17">
        <v>-1</v>
      </c>
      <c r="AO2935" s="17">
        <v>-1</v>
      </c>
    </row>
    <row r="2936" spans="28:41" x14ac:dyDescent="0.25">
      <c r="AB2936" t="s">
        <v>99</v>
      </c>
      <c r="AC2936" t="s">
        <v>13</v>
      </c>
      <c r="AD2936" s="19" t="s">
        <v>21</v>
      </c>
      <c r="AE2936" s="18">
        <v>-1</v>
      </c>
      <c r="AF2936" s="17">
        <v>-1</v>
      </c>
      <c r="AG2936" s="17">
        <v>-1</v>
      </c>
      <c r="AH2936" s="17">
        <v>-1</v>
      </c>
      <c r="AI2936" s="17">
        <v>-1</v>
      </c>
      <c r="AJ2936" s="17">
        <v>-1</v>
      </c>
      <c r="AK2936" s="17">
        <v>-1</v>
      </c>
      <c r="AL2936" s="17">
        <v>-1</v>
      </c>
      <c r="AM2936" s="17">
        <v>-1</v>
      </c>
      <c r="AN2936" s="17">
        <v>-1</v>
      </c>
      <c r="AO2936" s="17">
        <v>-1</v>
      </c>
    </row>
    <row r="2937" spans="28:41" x14ac:dyDescent="0.25">
      <c r="AB2937" t="s">
        <v>99</v>
      </c>
      <c r="AC2937" t="s">
        <v>13</v>
      </c>
      <c r="AD2937" s="19" t="s">
        <v>71</v>
      </c>
      <c r="AE2937" s="18">
        <v>-1</v>
      </c>
      <c r="AF2937" s="17">
        <v>-1</v>
      </c>
      <c r="AG2937" s="17">
        <v>-1</v>
      </c>
      <c r="AH2937" s="17">
        <v>-1</v>
      </c>
      <c r="AI2937" s="17">
        <v>-1</v>
      </c>
      <c r="AJ2937" s="17">
        <v>-1</v>
      </c>
      <c r="AK2937" s="17">
        <v>-1</v>
      </c>
      <c r="AL2937" s="17">
        <v>-1</v>
      </c>
      <c r="AM2937" s="17">
        <v>-1</v>
      </c>
      <c r="AN2937" s="17">
        <v>-1</v>
      </c>
      <c r="AO2937" s="17">
        <v>-1</v>
      </c>
    </row>
    <row r="2938" spans="28:41" x14ac:dyDescent="0.25">
      <c r="AB2938" t="s">
        <v>99</v>
      </c>
      <c r="AC2938" t="s">
        <v>13</v>
      </c>
      <c r="AD2938" s="19" t="s">
        <v>66</v>
      </c>
      <c r="AE2938" s="18">
        <v>-1</v>
      </c>
      <c r="AF2938" s="17">
        <v>-1</v>
      </c>
      <c r="AG2938" s="17">
        <v>-1</v>
      </c>
      <c r="AH2938" s="17">
        <v>-1</v>
      </c>
      <c r="AI2938" s="17">
        <v>-1</v>
      </c>
      <c r="AJ2938" s="17">
        <v>-1</v>
      </c>
      <c r="AK2938" s="17">
        <v>-1</v>
      </c>
      <c r="AL2938" s="17">
        <v>-1</v>
      </c>
      <c r="AM2938" s="17">
        <v>-1</v>
      </c>
      <c r="AN2938" s="17">
        <v>-1</v>
      </c>
      <c r="AO2938" s="17">
        <v>-1</v>
      </c>
    </row>
    <row r="2939" spans="28:41" x14ac:dyDescent="0.25">
      <c r="AB2939" t="s">
        <v>99</v>
      </c>
      <c r="AC2939" t="s">
        <v>13</v>
      </c>
      <c r="AD2939" s="19" t="s">
        <v>67</v>
      </c>
      <c r="AE2939" s="18">
        <v>-1</v>
      </c>
      <c r="AF2939" s="17">
        <v>-1</v>
      </c>
      <c r="AG2939" s="17">
        <v>-1</v>
      </c>
      <c r="AH2939" s="17">
        <v>-1</v>
      </c>
      <c r="AI2939" s="17">
        <v>-1</v>
      </c>
      <c r="AJ2939" s="17">
        <v>-1</v>
      </c>
      <c r="AK2939" s="17">
        <v>-1</v>
      </c>
      <c r="AL2939" s="17">
        <v>-1</v>
      </c>
      <c r="AM2939" s="17">
        <v>-1</v>
      </c>
      <c r="AN2939" s="17">
        <v>-1</v>
      </c>
      <c r="AO2939" s="17">
        <v>-1</v>
      </c>
    </row>
    <row r="2940" spans="28:41" x14ac:dyDescent="0.25">
      <c r="AB2940" t="s">
        <v>99</v>
      </c>
      <c r="AC2940" t="s">
        <v>13</v>
      </c>
      <c r="AD2940" s="19" t="s">
        <v>68</v>
      </c>
      <c r="AE2940" s="18">
        <v>-1</v>
      </c>
      <c r="AF2940" s="17">
        <v>-1</v>
      </c>
      <c r="AG2940" s="17">
        <v>-1</v>
      </c>
      <c r="AH2940" s="17">
        <v>-1</v>
      </c>
      <c r="AI2940" s="17">
        <v>-1</v>
      </c>
      <c r="AJ2940" s="17">
        <v>-1</v>
      </c>
      <c r="AK2940" s="17">
        <v>-1</v>
      </c>
      <c r="AL2940" s="17">
        <v>-1</v>
      </c>
      <c r="AM2940" s="17">
        <v>-1</v>
      </c>
      <c r="AN2940" s="17">
        <v>-1</v>
      </c>
      <c r="AO2940" s="17">
        <v>-1</v>
      </c>
    </row>
    <row r="2941" spans="28:41" x14ac:dyDescent="0.25">
      <c r="AB2941" t="s">
        <v>99</v>
      </c>
      <c r="AC2941" t="s">
        <v>13</v>
      </c>
      <c r="AD2941" s="19" t="s">
        <v>76</v>
      </c>
      <c r="AE2941" s="18">
        <v>2.7114430765744828</v>
      </c>
      <c r="AF2941" s="17">
        <v>2.8733728858611101</v>
      </c>
      <c r="AG2941" s="17">
        <v>3.3591623137209599</v>
      </c>
      <c r="AH2941" s="17">
        <v>3.3591623137209599</v>
      </c>
      <c r="AI2941" s="17">
        <v>3.3591623137209599</v>
      </c>
      <c r="AJ2941" s="17">
        <v>3.3591623137209599</v>
      </c>
      <c r="AK2941" s="17">
        <v>3.3591623137209599</v>
      </c>
      <c r="AL2941" s="17">
        <v>3.3591623137209599</v>
      </c>
      <c r="AM2941" s="17">
        <v>3.3591623137209599</v>
      </c>
      <c r="AN2941" s="17">
        <v>3.3591623137209599</v>
      </c>
      <c r="AO2941" s="17">
        <v>3.3591623137209599</v>
      </c>
    </row>
    <row r="2942" spans="28:41" x14ac:dyDescent="0.25">
      <c r="AB2942" t="s">
        <v>99</v>
      </c>
      <c r="AC2942" t="s">
        <v>13</v>
      </c>
      <c r="AD2942" s="19" t="s">
        <v>69</v>
      </c>
      <c r="AE2942" s="18">
        <v>-1</v>
      </c>
      <c r="AF2942" s="17">
        <v>-1</v>
      </c>
      <c r="AG2942" s="17">
        <v>-1</v>
      </c>
      <c r="AH2942" s="17">
        <v>-1</v>
      </c>
      <c r="AI2942" s="17">
        <v>-1</v>
      </c>
      <c r="AJ2942" s="17">
        <v>-1</v>
      </c>
      <c r="AK2942" s="17">
        <v>-1</v>
      </c>
      <c r="AL2942" s="17">
        <v>-1</v>
      </c>
      <c r="AM2942" s="17">
        <v>-1</v>
      </c>
      <c r="AN2942" s="17">
        <v>-1</v>
      </c>
      <c r="AO2942" s="17">
        <v>-1</v>
      </c>
    </row>
    <row r="2943" spans="28:41" x14ac:dyDescent="0.25">
      <c r="AB2943" t="s">
        <v>99</v>
      </c>
      <c r="AC2943" t="s">
        <v>13</v>
      </c>
      <c r="AD2943" s="19" t="s">
        <v>23</v>
      </c>
      <c r="AE2943" s="18">
        <v>-1</v>
      </c>
      <c r="AF2943" s="17">
        <v>-1</v>
      </c>
      <c r="AG2943" s="17">
        <v>-1</v>
      </c>
      <c r="AH2943" s="17">
        <v>-1</v>
      </c>
      <c r="AI2943" s="17">
        <v>-1</v>
      </c>
      <c r="AJ2943" s="17">
        <v>-1</v>
      </c>
      <c r="AK2943" s="17">
        <v>-1</v>
      </c>
      <c r="AL2943" s="17">
        <v>-1</v>
      </c>
      <c r="AM2943" s="17">
        <v>-1</v>
      </c>
      <c r="AN2943" s="17">
        <v>-1</v>
      </c>
      <c r="AO2943" s="17">
        <v>-1</v>
      </c>
    </row>
    <row r="2944" spans="28:41" x14ac:dyDescent="0.25">
      <c r="AB2944" t="s">
        <v>99</v>
      </c>
      <c r="AC2944" t="s">
        <v>13</v>
      </c>
      <c r="AD2944" s="19" t="s">
        <v>79</v>
      </c>
      <c r="AE2944" s="18">
        <v>-1</v>
      </c>
      <c r="AF2944" s="17">
        <v>-1</v>
      </c>
      <c r="AG2944" s="17">
        <v>-1</v>
      </c>
      <c r="AH2944" s="17">
        <v>-1</v>
      </c>
      <c r="AI2944" s="17">
        <v>-1</v>
      </c>
      <c r="AJ2944" s="17">
        <v>-1</v>
      </c>
      <c r="AK2944" s="17">
        <v>-1</v>
      </c>
      <c r="AL2944" s="17">
        <v>-1</v>
      </c>
      <c r="AM2944" s="17">
        <v>-1</v>
      </c>
      <c r="AN2944" s="17">
        <v>-1</v>
      </c>
      <c r="AO2944" s="17">
        <v>-1</v>
      </c>
    </row>
    <row r="2945" spans="28:41" x14ac:dyDescent="0.25">
      <c r="AB2945" t="s">
        <v>99</v>
      </c>
      <c r="AC2945" t="s">
        <v>13</v>
      </c>
      <c r="AD2945" s="19" t="s">
        <v>58</v>
      </c>
      <c r="AE2945" s="18">
        <v>-1</v>
      </c>
      <c r="AF2945" s="17">
        <v>-1</v>
      </c>
      <c r="AG2945" s="17">
        <v>-1</v>
      </c>
      <c r="AH2945" s="17">
        <v>-1</v>
      </c>
      <c r="AI2945" s="17">
        <v>-1</v>
      </c>
      <c r="AJ2945" s="17">
        <v>-1</v>
      </c>
      <c r="AK2945" s="17">
        <v>-1</v>
      </c>
      <c r="AL2945" s="17">
        <v>-1</v>
      </c>
      <c r="AM2945" s="17">
        <v>-1</v>
      </c>
      <c r="AN2945" s="17">
        <v>-1</v>
      </c>
      <c r="AO2945" s="17">
        <v>-1</v>
      </c>
    </row>
    <row r="2946" spans="28:41" x14ac:dyDescent="0.25">
      <c r="AB2946" t="s">
        <v>99</v>
      </c>
      <c r="AC2946" t="s">
        <v>13</v>
      </c>
      <c r="AD2946" s="19" t="s">
        <v>73</v>
      </c>
      <c r="AE2946" s="18">
        <v>-1</v>
      </c>
      <c r="AF2946" s="17">
        <v>-1</v>
      </c>
      <c r="AG2946" s="17">
        <v>-1</v>
      </c>
      <c r="AH2946" s="17">
        <v>-1</v>
      </c>
      <c r="AI2946" s="17">
        <v>-1</v>
      </c>
      <c r="AJ2946" s="17">
        <v>-1</v>
      </c>
      <c r="AK2946" s="17">
        <v>-1</v>
      </c>
      <c r="AL2946" s="17">
        <v>-1</v>
      </c>
      <c r="AM2946" s="17">
        <v>-1</v>
      </c>
      <c r="AN2946" s="17">
        <v>-1</v>
      </c>
      <c r="AO2946" s="17">
        <v>-1</v>
      </c>
    </row>
    <row r="2947" spans="28:41" x14ac:dyDescent="0.25">
      <c r="AB2947" t="s">
        <v>99</v>
      </c>
      <c r="AC2947" t="s">
        <v>13</v>
      </c>
      <c r="AD2947" s="19" t="s">
        <v>59</v>
      </c>
      <c r="AE2947" s="18">
        <v>-1</v>
      </c>
      <c r="AF2947" s="17">
        <v>-1</v>
      </c>
      <c r="AG2947" s="17">
        <v>-1</v>
      </c>
      <c r="AH2947" s="17">
        <v>-1</v>
      </c>
      <c r="AI2947" s="17">
        <v>-1</v>
      </c>
      <c r="AJ2947" s="17">
        <v>-1</v>
      </c>
      <c r="AK2947" s="17">
        <v>-1</v>
      </c>
      <c r="AL2947" s="17">
        <v>-1</v>
      </c>
      <c r="AM2947" s="17">
        <v>-1</v>
      </c>
      <c r="AN2947" s="17">
        <v>-1</v>
      </c>
      <c r="AO2947" s="17">
        <v>-1</v>
      </c>
    </row>
    <row r="2948" spans="28:41" x14ac:dyDescent="0.25">
      <c r="AB2948" t="s">
        <v>99</v>
      </c>
      <c r="AC2948" t="s">
        <v>13</v>
      </c>
      <c r="AD2948" s="19" t="s">
        <v>72</v>
      </c>
      <c r="AE2948" s="18">
        <v>19.987764894417751</v>
      </c>
      <c r="AF2948" s="17">
        <v>23.315203199999999</v>
      </c>
      <c r="AG2948" s="17">
        <v>32.292278407589997</v>
      </c>
      <c r="AH2948" s="17">
        <v>32.794898262168203</v>
      </c>
      <c r="AI2948" s="17">
        <v>38.728662785090002</v>
      </c>
      <c r="AJ2948" s="17">
        <v>41.225761844508597</v>
      </c>
      <c r="AK2948" s="17">
        <v>42.889299425861402</v>
      </c>
      <c r="AL2948" s="17">
        <v>43.7125641576012</v>
      </c>
      <c r="AM2948" s="17">
        <v>44.967496989605401</v>
      </c>
      <c r="AN2948" s="17">
        <v>44.967496989605401</v>
      </c>
      <c r="AO2948" s="17">
        <v>44.967496989605401</v>
      </c>
    </row>
    <row r="2949" spans="28:41" x14ac:dyDescent="0.25">
      <c r="AB2949" t="s">
        <v>99</v>
      </c>
      <c r="AC2949" t="s">
        <v>13</v>
      </c>
      <c r="AD2949" s="19" t="s">
        <v>82</v>
      </c>
      <c r="AE2949" s="18">
        <v>-1</v>
      </c>
      <c r="AF2949" s="17">
        <v>-1</v>
      </c>
      <c r="AG2949" s="17">
        <v>-1</v>
      </c>
      <c r="AH2949" s="17">
        <v>-1</v>
      </c>
      <c r="AI2949" s="17">
        <v>-1</v>
      </c>
      <c r="AJ2949" s="17">
        <v>-1</v>
      </c>
      <c r="AK2949" s="17">
        <v>-1</v>
      </c>
      <c r="AL2949" s="17">
        <v>-1</v>
      </c>
      <c r="AM2949" s="17">
        <v>-1</v>
      </c>
      <c r="AN2949" s="17">
        <v>-1</v>
      </c>
      <c r="AO2949" s="17">
        <v>-1</v>
      </c>
    </row>
    <row r="2950" spans="28:41" x14ac:dyDescent="0.25">
      <c r="AB2950" t="s">
        <v>99</v>
      </c>
      <c r="AC2950" t="s">
        <v>13</v>
      </c>
      <c r="AD2950" s="19" t="s">
        <v>17</v>
      </c>
      <c r="AE2950" s="18">
        <v>9.5562031333333266</v>
      </c>
      <c r="AF2950" s="17">
        <v>11.438433099999999</v>
      </c>
      <c r="AG2950" s="17">
        <v>9.7909469999999992</v>
      </c>
      <c r="AH2950" s="17">
        <v>13.438034999999999</v>
      </c>
      <c r="AI2950" s="17">
        <v>13.99464</v>
      </c>
      <c r="AJ2950" s="17">
        <v>14.06532</v>
      </c>
      <c r="AK2950" s="17">
        <v>14.173107</v>
      </c>
      <c r="AL2950" s="17">
        <v>14.167806000000001</v>
      </c>
      <c r="AM2950" s="17">
        <v>14.167806000000001</v>
      </c>
      <c r="AN2950" s="17">
        <v>14.167806000000001</v>
      </c>
      <c r="AO2950" s="17">
        <v>14.167806000000001</v>
      </c>
    </row>
    <row r="2951" spans="28:41" x14ac:dyDescent="0.25">
      <c r="AB2951" t="s">
        <v>99</v>
      </c>
      <c r="AC2951" t="s">
        <v>13</v>
      </c>
      <c r="AD2951" s="19" t="s">
        <v>18</v>
      </c>
      <c r="AE2951" s="18">
        <v>-1</v>
      </c>
      <c r="AF2951" s="17">
        <v>-1</v>
      </c>
      <c r="AG2951" s="17">
        <v>-1</v>
      </c>
      <c r="AH2951" s="17">
        <v>-1</v>
      </c>
      <c r="AI2951" s="17">
        <v>-1</v>
      </c>
      <c r="AJ2951" s="17">
        <v>-1</v>
      </c>
      <c r="AK2951" s="17">
        <v>-1</v>
      </c>
      <c r="AL2951" s="17">
        <v>-1</v>
      </c>
      <c r="AM2951" s="17">
        <v>-1</v>
      </c>
      <c r="AN2951" s="17">
        <v>-1</v>
      </c>
      <c r="AO2951" s="17">
        <v>-1</v>
      </c>
    </row>
    <row r="2952" spans="28:41" x14ac:dyDescent="0.25">
      <c r="AB2952" t="s">
        <v>99</v>
      </c>
      <c r="AC2952" t="s">
        <v>13</v>
      </c>
      <c r="AD2952" s="19" t="s">
        <v>86</v>
      </c>
      <c r="AE2952" s="18">
        <v>-1</v>
      </c>
      <c r="AF2952" s="17">
        <v>-1</v>
      </c>
      <c r="AG2952" s="17">
        <v>-1</v>
      </c>
      <c r="AH2952" s="17">
        <v>-1</v>
      </c>
      <c r="AI2952" s="17">
        <v>-1</v>
      </c>
      <c r="AJ2952" s="17">
        <v>-1</v>
      </c>
      <c r="AK2952" s="17">
        <v>-1</v>
      </c>
      <c r="AL2952" s="17">
        <v>-1</v>
      </c>
      <c r="AM2952" s="17">
        <v>-1</v>
      </c>
      <c r="AN2952" s="17">
        <v>-1</v>
      </c>
      <c r="AO2952" s="17">
        <v>-1</v>
      </c>
    </row>
    <row r="2953" spans="28:41" x14ac:dyDescent="0.25">
      <c r="AB2953" t="s">
        <v>99</v>
      </c>
      <c r="AC2953" t="s">
        <v>13</v>
      </c>
      <c r="AD2953" s="19" t="s">
        <v>25</v>
      </c>
      <c r="AE2953" s="18">
        <v>-1</v>
      </c>
      <c r="AF2953" s="17">
        <v>-1</v>
      </c>
      <c r="AG2953" s="17">
        <v>-1</v>
      </c>
      <c r="AH2953" s="17">
        <v>-1</v>
      </c>
      <c r="AI2953" s="17">
        <v>-1</v>
      </c>
      <c r="AJ2953" s="17">
        <v>-1</v>
      </c>
      <c r="AK2953" s="17">
        <v>-1</v>
      </c>
      <c r="AL2953" s="17">
        <v>-1</v>
      </c>
      <c r="AM2953" s="17">
        <v>-1</v>
      </c>
      <c r="AN2953" s="17">
        <v>-1</v>
      </c>
      <c r="AO2953" s="17">
        <v>-1</v>
      </c>
    </row>
    <row r="2954" spans="28:41" x14ac:dyDescent="0.25">
      <c r="AB2954" t="s">
        <v>99</v>
      </c>
      <c r="AC2954" t="s">
        <v>13</v>
      </c>
      <c r="AD2954" s="19" t="s">
        <v>87</v>
      </c>
      <c r="AE2954" s="18">
        <v>-1</v>
      </c>
      <c r="AF2954" s="17">
        <v>-1</v>
      </c>
      <c r="AG2954" s="17">
        <v>-1</v>
      </c>
      <c r="AH2954" s="17">
        <v>-1</v>
      </c>
      <c r="AI2954" s="17">
        <v>-1</v>
      </c>
      <c r="AJ2954" s="17">
        <v>-1</v>
      </c>
      <c r="AK2954" s="17">
        <v>-1</v>
      </c>
      <c r="AL2954" s="17">
        <v>-1</v>
      </c>
      <c r="AM2954" s="17">
        <v>-1</v>
      </c>
      <c r="AN2954" s="17">
        <v>-1</v>
      </c>
      <c r="AO2954" s="17">
        <v>-1</v>
      </c>
    </row>
    <row r="2955" spans="28:41" x14ac:dyDescent="0.25">
      <c r="AB2955" t="s">
        <v>99</v>
      </c>
      <c r="AC2955" t="s">
        <v>13</v>
      </c>
      <c r="AD2955" s="19" t="s">
        <v>83</v>
      </c>
      <c r="AE2955" s="18">
        <v>-1</v>
      </c>
      <c r="AF2955" s="17">
        <v>-1</v>
      </c>
      <c r="AG2955" s="17">
        <v>-1</v>
      </c>
      <c r="AH2955" s="17">
        <v>-1</v>
      </c>
      <c r="AI2955" s="17">
        <v>-1</v>
      </c>
      <c r="AJ2955" s="17">
        <v>-1</v>
      </c>
      <c r="AK2955" s="17">
        <v>-1</v>
      </c>
      <c r="AL2955" s="17">
        <v>-1</v>
      </c>
      <c r="AM2955" s="17">
        <v>-1</v>
      </c>
      <c r="AN2955" s="17">
        <v>-1</v>
      </c>
      <c r="AO2955" s="17">
        <v>-1</v>
      </c>
    </row>
    <row r="2956" spans="28:41" x14ac:dyDescent="0.25">
      <c r="AB2956" t="s">
        <v>99</v>
      </c>
      <c r="AC2956" t="s">
        <v>13</v>
      </c>
      <c r="AD2956" s="19" t="s">
        <v>74</v>
      </c>
      <c r="AE2956" s="18">
        <v>-1</v>
      </c>
      <c r="AF2956" s="17">
        <v>-1</v>
      </c>
      <c r="AG2956" s="17">
        <v>-1</v>
      </c>
      <c r="AH2956" s="17">
        <v>-1</v>
      </c>
      <c r="AI2956" s="17">
        <v>-1</v>
      </c>
      <c r="AJ2956" s="17">
        <v>-1</v>
      </c>
      <c r="AK2956" s="17">
        <v>-1</v>
      </c>
      <c r="AL2956" s="17">
        <v>-1</v>
      </c>
      <c r="AM2956" s="17">
        <v>-1</v>
      </c>
      <c r="AN2956" s="17">
        <v>-1</v>
      </c>
      <c r="AO2956" s="17">
        <v>-1</v>
      </c>
    </row>
    <row r="2957" spans="28:41" x14ac:dyDescent="0.25">
      <c r="AB2957" t="s">
        <v>99</v>
      </c>
      <c r="AC2957" t="s">
        <v>13</v>
      </c>
      <c r="AD2957" s="19" t="s">
        <v>85</v>
      </c>
      <c r="AE2957" s="18">
        <v>-1</v>
      </c>
      <c r="AF2957" s="17">
        <v>-1</v>
      </c>
      <c r="AG2957" s="17">
        <v>-1</v>
      </c>
      <c r="AH2957" s="17">
        <v>-1</v>
      </c>
      <c r="AI2957" s="17">
        <v>-1</v>
      </c>
      <c r="AJ2957" s="17">
        <v>-1</v>
      </c>
      <c r="AK2957" s="17">
        <v>-1</v>
      </c>
      <c r="AL2957" s="17">
        <v>-1</v>
      </c>
      <c r="AM2957" s="17">
        <v>-1</v>
      </c>
      <c r="AN2957" s="17">
        <v>-1</v>
      </c>
      <c r="AO2957" s="17">
        <v>-1</v>
      </c>
    </row>
    <row r="2958" spans="28:41" x14ac:dyDescent="0.25">
      <c r="AB2958" t="s">
        <v>99</v>
      </c>
      <c r="AC2958" t="s">
        <v>13</v>
      </c>
      <c r="AD2958" s="19" t="s">
        <v>27</v>
      </c>
      <c r="AE2958" s="18">
        <v>-1</v>
      </c>
      <c r="AF2958" s="17">
        <v>-1</v>
      </c>
      <c r="AG2958" s="17">
        <v>-1</v>
      </c>
      <c r="AH2958" s="17">
        <v>-1</v>
      </c>
      <c r="AI2958" s="17">
        <v>-1</v>
      </c>
      <c r="AJ2958" s="17">
        <v>-1</v>
      </c>
      <c r="AK2958" s="17">
        <v>-1</v>
      </c>
      <c r="AL2958" s="17">
        <v>-1</v>
      </c>
      <c r="AM2958" s="17">
        <v>-1</v>
      </c>
      <c r="AN2958" s="17">
        <v>-1</v>
      </c>
      <c r="AO2958" s="17">
        <v>-1</v>
      </c>
    </row>
    <row r="2959" spans="28:41" x14ac:dyDescent="0.25">
      <c r="AB2959" t="s">
        <v>99</v>
      </c>
      <c r="AC2959" t="s">
        <v>13</v>
      </c>
      <c r="AD2959" s="19" t="s">
        <v>88</v>
      </c>
      <c r="AE2959" s="18">
        <v>-1</v>
      </c>
      <c r="AF2959" s="17">
        <v>-1</v>
      </c>
      <c r="AG2959" s="17">
        <v>-1</v>
      </c>
      <c r="AH2959" s="17">
        <v>-1</v>
      </c>
      <c r="AI2959" s="17">
        <v>-1</v>
      </c>
      <c r="AJ2959" s="17">
        <v>-1</v>
      </c>
      <c r="AK2959" s="17">
        <v>-1</v>
      </c>
      <c r="AL2959" s="17">
        <v>-1</v>
      </c>
      <c r="AM2959" s="17">
        <v>-1</v>
      </c>
      <c r="AN2959" s="17">
        <v>-1</v>
      </c>
      <c r="AO2959" s="17">
        <v>-1</v>
      </c>
    </row>
    <row r="2960" spans="28:41" x14ac:dyDescent="0.25">
      <c r="AB2960" t="s">
        <v>99</v>
      </c>
      <c r="AC2960" t="s">
        <v>13</v>
      </c>
      <c r="AD2960" s="19" t="s">
        <v>77</v>
      </c>
      <c r="AE2960" s="18">
        <v>-1</v>
      </c>
      <c r="AF2960" s="17">
        <v>-1</v>
      </c>
      <c r="AG2960" s="17">
        <v>-1</v>
      </c>
      <c r="AH2960" s="17">
        <v>-1</v>
      </c>
      <c r="AI2960" s="17">
        <v>-1</v>
      </c>
      <c r="AJ2960" s="17">
        <v>-1</v>
      </c>
      <c r="AK2960" s="17">
        <v>-1</v>
      </c>
      <c r="AL2960" s="17">
        <v>-1</v>
      </c>
      <c r="AM2960" s="17">
        <v>-1</v>
      </c>
      <c r="AN2960" s="17">
        <v>-1</v>
      </c>
      <c r="AO2960" s="17">
        <v>-1</v>
      </c>
    </row>
    <row r="2961" spans="28:41" x14ac:dyDescent="0.25">
      <c r="AB2961" t="s">
        <v>99</v>
      </c>
      <c r="AC2961" t="s">
        <v>13</v>
      </c>
      <c r="AD2961" s="19" t="s">
        <v>75</v>
      </c>
      <c r="AE2961" s="18">
        <v>-1</v>
      </c>
      <c r="AF2961" s="17">
        <v>-1</v>
      </c>
      <c r="AG2961" s="17">
        <v>-1</v>
      </c>
      <c r="AH2961" s="17">
        <v>-1</v>
      </c>
      <c r="AI2961" s="17">
        <v>-1</v>
      </c>
      <c r="AJ2961" s="17">
        <v>-1</v>
      </c>
      <c r="AK2961" s="17">
        <v>-1</v>
      </c>
      <c r="AL2961" s="17">
        <v>-1</v>
      </c>
      <c r="AM2961" s="17">
        <v>-1</v>
      </c>
      <c r="AN2961" s="17">
        <v>-1</v>
      </c>
      <c r="AO2961" s="17">
        <v>-1</v>
      </c>
    </row>
    <row r="2962" spans="28:41" x14ac:dyDescent="0.25">
      <c r="AB2962" t="s">
        <v>99</v>
      </c>
      <c r="AC2962" t="s">
        <v>13</v>
      </c>
      <c r="AD2962" s="19" t="s">
        <v>78</v>
      </c>
      <c r="AE2962" s="18">
        <v>-1</v>
      </c>
      <c r="AF2962" s="17">
        <v>-1</v>
      </c>
      <c r="AG2962" s="17">
        <v>-1</v>
      </c>
      <c r="AH2962" s="17">
        <v>-1</v>
      </c>
      <c r="AI2962" s="17">
        <v>-1</v>
      </c>
      <c r="AJ2962" s="17">
        <v>-1</v>
      </c>
      <c r="AK2962" s="17">
        <v>-1</v>
      </c>
      <c r="AL2962" s="17">
        <v>-1</v>
      </c>
      <c r="AM2962" s="17">
        <v>-1</v>
      </c>
      <c r="AN2962" s="17">
        <v>-1</v>
      </c>
      <c r="AO2962" s="17">
        <v>-1</v>
      </c>
    </row>
    <row r="2963" spans="28:41" x14ac:dyDescent="0.25">
      <c r="AB2963" t="s">
        <v>99</v>
      </c>
      <c r="AC2963" t="s">
        <v>13</v>
      </c>
      <c r="AD2963" s="19" t="s">
        <v>70</v>
      </c>
      <c r="AE2963" s="18">
        <v>-1</v>
      </c>
      <c r="AF2963" s="17">
        <v>-1</v>
      </c>
      <c r="AG2963" s="17">
        <v>-1</v>
      </c>
      <c r="AH2963" s="17">
        <v>-1</v>
      </c>
      <c r="AI2963" s="17">
        <v>-1</v>
      </c>
      <c r="AJ2963" s="17">
        <v>-1</v>
      </c>
      <c r="AK2963" s="17">
        <v>-1</v>
      </c>
      <c r="AL2963" s="17">
        <v>-1</v>
      </c>
      <c r="AM2963" s="17">
        <v>-1</v>
      </c>
      <c r="AN2963" s="17">
        <v>-1</v>
      </c>
      <c r="AO2963" s="17">
        <v>-1</v>
      </c>
    </row>
    <row r="2964" spans="28:41" x14ac:dyDescent="0.25">
      <c r="AB2964" t="s">
        <v>99</v>
      </c>
      <c r="AC2964" t="s">
        <v>13</v>
      </c>
      <c r="AD2964" s="19" t="s">
        <v>89</v>
      </c>
      <c r="AE2964" s="18">
        <v>-1</v>
      </c>
      <c r="AF2964" s="17">
        <v>-1</v>
      </c>
      <c r="AG2964" s="17">
        <v>-1</v>
      </c>
      <c r="AH2964" s="17">
        <v>-1</v>
      </c>
      <c r="AI2964" s="17">
        <v>-1</v>
      </c>
      <c r="AJ2964" s="17">
        <v>-1</v>
      </c>
      <c r="AK2964" s="17">
        <v>-1</v>
      </c>
      <c r="AL2964" s="17">
        <v>-1</v>
      </c>
      <c r="AM2964" s="17">
        <v>-1</v>
      </c>
      <c r="AN2964" s="17">
        <v>-1</v>
      </c>
      <c r="AO2964" s="17">
        <v>-1</v>
      </c>
    </row>
    <row r="2965" spans="28:41" x14ac:dyDescent="0.25">
      <c r="AB2965" t="s">
        <v>99</v>
      </c>
      <c r="AC2965" t="s">
        <v>13</v>
      </c>
      <c r="AD2965" s="19" t="s">
        <v>30</v>
      </c>
      <c r="AE2965" s="18">
        <v>16.313948400106479</v>
      </c>
      <c r="AF2965" s="17">
        <v>11.904607800000001</v>
      </c>
      <c r="AG2965" s="17">
        <v>5.2833300000000003</v>
      </c>
      <c r="AH2965" s="17">
        <v>1.9799579998401</v>
      </c>
      <c r="AI2965" s="17">
        <v>3.57953322861181</v>
      </c>
      <c r="AJ2965" s="17">
        <v>4.04285106858483</v>
      </c>
      <c r="AK2965" s="17">
        <v>4.2095117081937001</v>
      </c>
      <c r="AL2965" s="17">
        <v>4.3507582187160097</v>
      </c>
      <c r="AM2965" s="17">
        <v>4.4925728256323998</v>
      </c>
      <c r="AN2965" s="17">
        <v>4.4925728256323998</v>
      </c>
      <c r="AO2965" s="17">
        <v>4.4925728256323998</v>
      </c>
    </row>
    <row r="2966" spans="28:41" x14ac:dyDescent="0.25">
      <c r="AB2966" t="s">
        <v>99</v>
      </c>
      <c r="AC2966" t="s">
        <v>13</v>
      </c>
      <c r="AD2966" s="19" t="s">
        <v>90</v>
      </c>
      <c r="AE2966" s="18">
        <v>-1</v>
      </c>
      <c r="AF2966" s="17">
        <v>-1</v>
      </c>
      <c r="AG2966" s="17">
        <v>-1</v>
      </c>
      <c r="AH2966" s="17">
        <v>-1</v>
      </c>
      <c r="AI2966" s="17">
        <v>-1</v>
      </c>
      <c r="AJ2966" s="17">
        <v>-1</v>
      </c>
      <c r="AK2966" s="17">
        <v>-1</v>
      </c>
      <c r="AL2966" s="17">
        <v>-1</v>
      </c>
      <c r="AM2966" s="17">
        <v>-1</v>
      </c>
      <c r="AN2966" s="17">
        <v>-1</v>
      </c>
      <c r="AO2966" s="17">
        <v>-1</v>
      </c>
    </row>
    <row r="2967" spans="28:41" x14ac:dyDescent="0.25">
      <c r="AB2967" t="s">
        <v>99</v>
      </c>
      <c r="AC2967" t="s">
        <v>13</v>
      </c>
      <c r="AD2967" s="19" t="s">
        <v>31</v>
      </c>
      <c r="AE2967" s="18">
        <v>-1</v>
      </c>
      <c r="AF2967" s="17">
        <v>-1</v>
      </c>
      <c r="AG2967" s="17">
        <v>-1</v>
      </c>
      <c r="AH2967" s="17">
        <v>-1</v>
      </c>
      <c r="AI2967" s="17">
        <v>-1</v>
      </c>
      <c r="AJ2967" s="17">
        <v>-1</v>
      </c>
      <c r="AK2967" s="17">
        <v>-1</v>
      </c>
      <c r="AL2967" s="17">
        <v>-1</v>
      </c>
      <c r="AM2967" s="17">
        <v>-1</v>
      </c>
      <c r="AN2967" s="17">
        <v>-1</v>
      </c>
      <c r="AO2967" s="17">
        <v>-1</v>
      </c>
    </row>
    <row r="2968" spans="28:41" x14ac:dyDescent="0.25">
      <c r="AB2968" t="s">
        <v>99</v>
      </c>
      <c r="AC2968" t="s">
        <v>13</v>
      </c>
      <c r="AD2968" s="19" t="s">
        <v>45</v>
      </c>
      <c r="AE2968" s="18">
        <v>-1</v>
      </c>
      <c r="AF2968" s="17">
        <v>-1</v>
      </c>
      <c r="AG2968" s="17">
        <v>-1</v>
      </c>
      <c r="AH2968" s="17">
        <v>-1</v>
      </c>
      <c r="AI2968" s="17">
        <v>-1</v>
      </c>
      <c r="AJ2968" s="17">
        <v>-1</v>
      </c>
      <c r="AK2968" s="17">
        <v>-1</v>
      </c>
      <c r="AL2968" s="17">
        <v>-1</v>
      </c>
      <c r="AM2968" s="17">
        <v>-1</v>
      </c>
      <c r="AN2968" s="17">
        <v>-1</v>
      </c>
      <c r="AO2968" s="17">
        <v>-1</v>
      </c>
    </row>
    <row r="2969" spans="28:41" x14ac:dyDescent="0.25">
      <c r="AB2969" t="s">
        <v>99</v>
      </c>
      <c r="AC2969" t="s">
        <v>13</v>
      </c>
      <c r="AD2969" s="19" t="s">
        <v>32</v>
      </c>
      <c r="AE2969" s="18">
        <v>-1</v>
      </c>
      <c r="AF2969" s="17">
        <v>-1</v>
      </c>
      <c r="AG2969" s="17">
        <v>-1</v>
      </c>
      <c r="AH2969" s="17">
        <v>-1</v>
      </c>
      <c r="AI2969" s="17">
        <v>-1</v>
      </c>
      <c r="AJ2969" s="17">
        <v>-1</v>
      </c>
      <c r="AK2969" s="17">
        <v>-1</v>
      </c>
      <c r="AL2969" s="17">
        <v>-1</v>
      </c>
      <c r="AM2969" s="17">
        <v>-1</v>
      </c>
      <c r="AN2969" s="17">
        <v>-1</v>
      </c>
      <c r="AO2969" s="17">
        <v>-1</v>
      </c>
    </row>
    <row r="2970" spans="28:41" x14ac:dyDescent="0.25">
      <c r="AB2970" t="s">
        <v>99</v>
      </c>
      <c r="AC2970" t="s">
        <v>13</v>
      </c>
      <c r="AD2970" s="19" t="s">
        <v>80</v>
      </c>
      <c r="AE2970" s="18">
        <v>-1</v>
      </c>
      <c r="AF2970" s="17">
        <v>-1</v>
      </c>
      <c r="AG2970" s="17">
        <v>-1</v>
      </c>
      <c r="AH2970" s="17">
        <v>-1</v>
      </c>
      <c r="AI2970" s="17">
        <v>-1</v>
      </c>
      <c r="AJ2970" s="17">
        <v>-1</v>
      </c>
      <c r="AK2970" s="17">
        <v>-1</v>
      </c>
      <c r="AL2970" s="17">
        <v>-1</v>
      </c>
      <c r="AM2970" s="17">
        <v>-1</v>
      </c>
      <c r="AN2970" s="17">
        <v>-1</v>
      </c>
      <c r="AO2970" s="17">
        <v>-1</v>
      </c>
    </row>
    <row r="2971" spans="28:41" x14ac:dyDescent="0.25">
      <c r="AB2971" t="s">
        <v>99</v>
      </c>
      <c r="AC2971" t="s">
        <v>13</v>
      </c>
      <c r="AD2971" s="19" t="s">
        <v>33</v>
      </c>
      <c r="AE2971" s="18">
        <v>-1</v>
      </c>
      <c r="AF2971" s="17">
        <v>-1</v>
      </c>
      <c r="AG2971" s="17">
        <v>-1</v>
      </c>
      <c r="AH2971" s="17">
        <v>-1</v>
      </c>
      <c r="AI2971" s="17">
        <v>-1</v>
      </c>
      <c r="AJ2971" s="17">
        <v>-1</v>
      </c>
      <c r="AK2971" s="17">
        <v>-1</v>
      </c>
      <c r="AL2971" s="17">
        <v>-1</v>
      </c>
      <c r="AM2971" s="17">
        <v>-1</v>
      </c>
      <c r="AN2971" s="17">
        <v>-1</v>
      </c>
      <c r="AO2971" s="17">
        <v>-1</v>
      </c>
    </row>
    <row r="2972" spans="28:41" x14ac:dyDescent="0.25">
      <c r="AB2972" t="s">
        <v>99</v>
      </c>
      <c r="AC2972" t="s">
        <v>13</v>
      </c>
      <c r="AD2972" s="19" t="s">
        <v>91</v>
      </c>
      <c r="AE2972" s="18">
        <v>-1</v>
      </c>
      <c r="AF2972" s="17">
        <v>-1</v>
      </c>
      <c r="AG2972" s="17">
        <v>-1</v>
      </c>
      <c r="AH2972" s="17">
        <v>-1</v>
      </c>
      <c r="AI2972" s="17">
        <v>-1</v>
      </c>
      <c r="AJ2972" s="17">
        <v>-1</v>
      </c>
      <c r="AK2972" s="17">
        <v>-1</v>
      </c>
      <c r="AL2972" s="17">
        <v>-1</v>
      </c>
      <c r="AM2972" s="17">
        <v>-1</v>
      </c>
      <c r="AN2972" s="17">
        <v>-1</v>
      </c>
      <c r="AO2972" s="17">
        <v>-1</v>
      </c>
    </row>
    <row r="2973" spans="28:41" x14ac:dyDescent="0.25">
      <c r="AB2973" t="s">
        <v>99</v>
      </c>
      <c r="AC2973" t="s">
        <v>13</v>
      </c>
      <c r="AD2973" s="19" t="s">
        <v>81</v>
      </c>
      <c r="AE2973" s="18">
        <v>-1</v>
      </c>
      <c r="AF2973" s="17">
        <v>-1</v>
      </c>
      <c r="AG2973" s="17">
        <v>-1</v>
      </c>
      <c r="AH2973" s="17">
        <v>-1</v>
      </c>
      <c r="AI2973" s="17">
        <v>-1</v>
      </c>
      <c r="AJ2973" s="17">
        <v>-1</v>
      </c>
      <c r="AK2973" s="17">
        <v>-1</v>
      </c>
      <c r="AL2973" s="17">
        <v>-1</v>
      </c>
      <c r="AM2973" s="17">
        <v>-1</v>
      </c>
      <c r="AN2973" s="17">
        <v>-1</v>
      </c>
      <c r="AO2973" s="17">
        <v>-1</v>
      </c>
    </row>
    <row r="2974" spans="28:41" x14ac:dyDescent="0.25">
      <c r="AB2974" t="s">
        <v>99</v>
      </c>
      <c r="AC2974" t="s">
        <v>13</v>
      </c>
      <c r="AD2974" s="19" t="s">
        <v>34</v>
      </c>
      <c r="AE2974" s="18">
        <v>-1</v>
      </c>
      <c r="AF2974" s="17">
        <v>-1</v>
      </c>
      <c r="AG2974" s="17">
        <v>-1</v>
      </c>
      <c r="AH2974" s="17">
        <v>-1</v>
      </c>
      <c r="AI2974" s="17">
        <v>-1</v>
      </c>
      <c r="AJ2974" s="17">
        <v>-1</v>
      </c>
      <c r="AK2974" s="17">
        <v>-1</v>
      </c>
      <c r="AL2974" s="17">
        <v>-1</v>
      </c>
      <c r="AM2974" s="17">
        <v>-1</v>
      </c>
      <c r="AN2974" s="17">
        <v>-1</v>
      </c>
      <c r="AO2974" s="17">
        <v>-1</v>
      </c>
    </row>
    <row r="2975" spans="28:41" x14ac:dyDescent="0.25">
      <c r="AB2975" t="s">
        <v>99</v>
      </c>
      <c r="AC2975" t="s">
        <v>13</v>
      </c>
      <c r="AD2975" s="19" t="s">
        <v>92</v>
      </c>
      <c r="AE2975" s="18">
        <v>-1</v>
      </c>
      <c r="AF2975" s="17">
        <v>-1</v>
      </c>
      <c r="AG2975" s="17">
        <v>-1</v>
      </c>
      <c r="AH2975" s="17">
        <v>-1</v>
      </c>
      <c r="AI2975" s="17">
        <v>-1</v>
      </c>
      <c r="AJ2975" s="17">
        <v>-1</v>
      </c>
      <c r="AK2975" s="17">
        <v>-1</v>
      </c>
      <c r="AL2975" s="17">
        <v>-1</v>
      </c>
      <c r="AM2975" s="17">
        <v>-1</v>
      </c>
      <c r="AN2975" s="17">
        <v>-1</v>
      </c>
      <c r="AO2975" s="17">
        <v>-1</v>
      </c>
    </row>
    <row r="2976" spans="28:41" x14ac:dyDescent="0.25">
      <c r="AB2976" t="s">
        <v>99</v>
      </c>
      <c r="AC2976" t="s">
        <v>13</v>
      </c>
      <c r="AD2976" s="19" t="s">
        <v>35</v>
      </c>
      <c r="AE2976" s="18">
        <v>-1</v>
      </c>
      <c r="AF2976" s="17">
        <v>-1</v>
      </c>
      <c r="AG2976" s="17">
        <v>-1</v>
      </c>
      <c r="AH2976" s="17">
        <v>-1</v>
      </c>
      <c r="AI2976" s="17">
        <v>-1</v>
      </c>
      <c r="AJ2976" s="17">
        <v>-1</v>
      </c>
      <c r="AK2976" s="17">
        <v>-1</v>
      </c>
      <c r="AL2976" s="17">
        <v>-1</v>
      </c>
      <c r="AM2976" s="17">
        <v>-1</v>
      </c>
      <c r="AN2976" s="17">
        <v>-1</v>
      </c>
      <c r="AO2976" s="17">
        <v>-1</v>
      </c>
    </row>
    <row r="2977" spans="28:41" x14ac:dyDescent="0.25">
      <c r="AB2977" t="s">
        <v>99</v>
      </c>
      <c r="AC2977" t="s">
        <v>13</v>
      </c>
      <c r="AD2977" s="19" t="s">
        <v>93</v>
      </c>
      <c r="AE2977" s="18">
        <v>-1</v>
      </c>
      <c r="AF2977" s="17">
        <v>-1</v>
      </c>
      <c r="AG2977" s="17">
        <v>-1</v>
      </c>
      <c r="AH2977" s="17">
        <v>-1</v>
      </c>
      <c r="AI2977" s="17">
        <v>-1</v>
      </c>
      <c r="AJ2977" s="17">
        <v>-1</v>
      </c>
      <c r="AK2977" s="17">
        <v>-1</v>
      </c>
      <c r="AL2977" s="17">
        <v>-1</v>
      </c>
      <c r="AM2977" s="17">
        <v>-1</v>
      </c>
      <c r="AN2977" s="17">
        <v>-1</v>
      </c>
      <c r="AO2977" s="17">
        <v>-1</v>
      </c>
    </row>
    <row r="2978" spans="28:41" x14ac:dyDescent="0.25">
      <c r="AB2978" t="s">
        <v>99</v>
      </c>
      <c r="AC2978" t="s">
        <v>13</v>
      </c>
      <c r="AD2978" s="19" t="s">
        <v>94</v>
      </c>
      <c r="AE2978" s="18">
        <v>-1</v>
      </c>
      <c r="AF2978" s="17">
        <v>-1</v>
      </c>
      <c r="AG2978" s="17">
        <v>-1</v>
      </c>
      <c r="AH2978" s="17">
        <v>-1</v>
      </c>
      <c r="AI2978" s="17">
        <v>-1</v>
      </c>
      <c r="AJ2978" s="17">
        <v>-1</v>
      </c>
      <c r="AK2978" s="17">
        <v>-1</v>
      </c>
      <c r="AL2978" s="17">
        <v>-1</v>
      </c>
      <c r="AM2978" s="17">
        <v>-1</v>
      </c>
      <c r="AN2978" s="17">
        <v>-1</v>
      </c>
      <c r="AO2978" s="17">
        <v>-1</v>
      </c>
    </row>
    <row r="2979" spans="28:41" x14ac:dyDescent="0.25">
      <c r="AB2979" t="s">
        <v>99</v>
      </c>
      <c r="AC2979" t="s">
        <v>13</v>
      </c>
      <c r="AD2979" s="19" t="s">
        <v>84</v>
      </c>
      <c r="AE2979" s="18">
        <v>-1</v>
      </c>
      <c r="AF2979" s="17">
        <v>-1</v>
      </c>
      <c r="AG2979" s="17">
        <v>-1</v>
      </c>
      <c r="AH2979" s="17">
        <v>-1</v>
      </c>
      <c r="AI2979" s="17">
        <v>-1</v>
      </c>
      <c r="AJ2979" s="17">
        <v>-1</v>
      </c>
      <c r="AK2979" s="17">
        <v>-1</v>
      </c>
      <c r="AL2979" s="17">
        <v>-1</v>
      </c>
      <c r="AM2979" s="17">
        <v>-1</v>
      </c>
      <c r="AN2979" s="17">
        <v>-1</v>
      </c>
      <c r="AO2979" s="17">
        <v>-1</v>
      </c>
    </row>
    <row r="2980" spans="28:41" x14ac:dyDescent="0.25">
      <c r="AB2980" t="s">
        <v>99</v>
      </c>
      <c r="AC2980" t="s">
        <v>37</v>
      </c>
      <c r="AD2980" s="19" t="s">
        <v>63</v>
      </c>
      <c r="AE2980" s="18">
        <v>-1</v>
      </c>
      <c r="AF2980" s="17">
        <v>-1</v>
      </c>
      <c r="AG2980" s="17">
        <v>-1</v>
      </c>
      <c r="AH2980" s="17">
        <v>-1</v>
      </c>
      <c r="AI2980" s="17">
        <v>-1</v>
      </c>
      <c r="AJ2980" s="17">
        <v>-1</v>
      </c>
      <c r="AK2980" s="17">
        <v>-1</v>
      </c>
      <c r="AL2980" s="17">
        <v>-1</v>
      </c>
      <c r="AM2980" s="17">
        <v>-1</v>
      </c>
      <c r="AN2980" s="17">
        <v>-1</v>
      </c>
      <c r="AO2980" s="17">
        <v>-1</v>
      </c>
    </row>
    <row r="2981" spans="28:41" x14ac:dyDescent="0.25">
      <c r="AB2981" t="s">
        <v>99</v>
      </c>
      <c r="AC2981" t="s">
        <v>37</v>
      </c>
      <c r="AD2981" s="19" t="s">
        <v>13</v>
      </c>
      <c r="AE2981" s="18">
        <v>-1</v>
      </c>
      <c r="AF2981" s="17">
        <v>-1</v>
      </c>
      <c r="AG2981" s="17">
        <v>-1</v>
      </c>
      <c r="AH2981" s="17">
        <v>-1</v>
      </c>
      <c r="AI2981" s="17">
        <v>-1</v>
      </c>
      <c r="AJ2981" s="17">
        <v>-1</v>
      </c>
      <c r="AK2981" s="17">
        <v>-1</v>
      </c>
      <c r="AL2981" s="17">
        <v>-1</v>
      </c>
      <c r="AM2981" s="17">
        <v>-1</v>
      </c>
      <c r="AN2981" s="17">
        <v>-1</v>
      </c>
      <c r="AO2981" s="17">
        <v>-1</v>
      </c>
    </row>
    <row r="2982" spans="28:41" x14ac:dyDescent="0.25">
      <c r="AB2982" t="s">
        <v>99</v>
      </c>
      <c r="AC2982" t="s">
        <v>37</v>
      </c>
      <c r="AD2982" s="19" t="s">
        <v>64</v>
      </c>
      <c r="AE2982" s="18">
        <v>-1</v>
      </c>
      <c r="AF2982" s="17">
        <v>-1</v>
      </c>
      <c r="AG2982" s="17">
        <v>-1</v>
      </c>
      <c r="AH2982" s="17">
        <v>-1</v>
      </c>
      <c r="AI2982" s="17">
        <v>-1</v>
      </c>
      <c r="AJ2982" s="17">
        <v>-1</v>
      </c>
      <c r="AK2982" s="17">
        <v>-1</v>
      </c>
      <c r="AL2982" s="17">
        <v>-1</v>
      </c>
      <c r="AM2982" s="17">
        <v>-1</v>
      </c>
      <c r="AN2982" s="17">
        <v>-1</v>
      </c>
      <c r="AO2982" s="17">
        <v>-1</v>
      </c>
    </row>
    <row r="2983" spans="28:41" x14ac:dyDescent="0.25">
      <c r="AB2983" t="s">
        <v>99</v>
      </c>
      <c r="AC2983" t="s">
        <v>37</v>
      </c>
      <c r="AD2983" s="19" t="s">
        <v>65</v>
      </c>
      <c r="AE2983" s="18">
        <v>-1</v>
      </c>
      <c r="AF2983" s="17">
        <v>-1</v>
      </c>
      <c r="AG2983" s="17">
        <v>-1</v>
      </c>
      <c r="AH2983" s="17">
        <v>-1</v>
      </c>
      <c r="AI2983" s="17">
        <v>-1</v>
      </c>
      <c r="AJ2983" s="17">
        <v>-1</v>
      </c>
      <c r="AK2983" s="17">
        <v>-1</v>
      </c>
      <c r="AL2983" s="17">
        <v>-1</v>
      </c>
      <c r="AM2983" s="17">
        <v>-1</v>
      </c>
      <c r="AN2983" s="17">
        <v>-1</v>
      </c>
      <c r="AO2983" s="17">
        <v>-1</v>
      </c>
    </row>
    <row r="2984" spans="28:41" x14ac:dyDescent="0.25">
      <c r="AB2984" t="s">
        <v>99</v>
      </c>
      <c r="AC2984" t="s">
        <v>37</v>
      </c>
      <c r="AD2984" s="19" t="s">
        <v>21</v>
      </c>
      <c r="AE2984" s="18">
        <v>-1</v>
      </c>
      <c r="AF2984" s="17">
        <v>-1</v>
      </c>
      <c r="AG2984" s="17">
        <v>-1</v>
      </c>
      <c r="AH2984" s="17">
        <v>-1</v>
      </c>
      <c r="AI2984" s="17">
        <v>-1</v>
      </c>
      <c r="AJ2984" s="17">
        <v>-1</v>
      </c>
      <c r="AK2984" s="17">
        <v>-1</v>
      </c>
      <c r="AL2984" s="17">
        <v>-1</v>
      </c>
      <c r="AM2984" s="17">
        <v>-1</v>
      </c>
      <c r="AN2984" s="17">
        <v>-1</v>
      </c>
      <c r="AO2984" s="17">
        <v>-1</v>
      </c>
    </row>
    <row r="2985" spans="28:41" x14ac:dyDescent="0.25">
      <c r="AB2985" t="s">
        <v>99</v>
      </c>
      <c r="AC2985" t="s">
        <v>37</v>
      </c>
      <c r="AD2985" s="19" t="s">
        <v>71</v>
      </c>
      <c r="AE2985" s="18">
        <v>-1</v>
      </c>
      <c r="AF2985" s="17">
        <v>-1</v>
      </c>
      <c r="AG2985" s="17">
        <v>-1</v>
      </c>
      <c r="AH2985" s="17">
        <v>-1</v>
      </c>
      <c r="AI2985" s="17">
        <v>-1</v>
      </c>
      <c r="AJ2985" s="17">
        <v>-1</v>
      </c>
      <c r="AK2985" s="17">
        <v>-1</v>
      </c>
      <c r="AL2985" s="17">
        <v>-1</v>
      </c>
      <c r="AM2985" s="17">
        <v>-1</v>
      </c>
      <c r="AN2985" s="17">
        <v>-1</v>
      </c>
      <c r="AO2985" s="17">
        <v>-1</v>
      </c>
    </row>
    <row r="2986" spans="28:41" x14ac:dyDescent="0.25">
      <c r="AB2986" t="s">
        <v>99</v>
      </c>
      <c r="AC2986" t="s">
        <v>37</v>
      </c>
      <c r="AD2986" s="19" t="s">
        <v>66</v>
      </c>
      <c r="AE2986" s="18">
        <v>-1</v>
      </c>
      <c r="AF2986" s="17">
        <v>-1</v>
      </c>
      <c r="AG2986" s="17">
        <v>-1</v>
      </c>
      <c r="AH2986" s="17">
        <v>-1</v>
      </c>
      <c r="AI2986" s="17">
        <v>-1</v>
      </c>
      <c r="AJ2986" s="17">
        <v>-1</v>
      </c>
      <c r="AK2986" s="17">
        <v>-1</v>
      </c>
      <c r="AL2986" s="17">
        <v>-1</v>
      </c>
      <c r="AM2986" s="17">
        <v>-1</v>
      </c>
      <c r="AN2986" s="17">
        <v>-1</v>
      </c>
      <c r="AO2986" s="17">
        <v>-1</v>
      </c>
    </row>
    <row r="2987" spans="28:41" x14ac:dyDescent="0.25">
      <c r="AB2987" t="s">
        <v>99</v>
      </c>
      <c r="AC2987" t="s">
        <v>37</v>
      </c>
      <c r="AD2987" s="19" t="s">
        <v>67</v>
      </c>
      <c r="AE2987" s="18">
        <v>-1</v>
      </c>
      <c r="AF2987" s="17">
        <v>-1</v>
      </c>
      <c r="AG2987" s="17">
        <v>-1</v>
      </c>
      <c r="AH2987" s="17">
        <v>-1</v>
      </c>
      <c r="AI2987" s="17">
        <v>-1</v>
      </c>
      <c r="AJ2987" s="17">
        <v>-1</v>
      </c>
      <c r="AK2987" s="17">
        <v>-1</v>
      </c>
      <c r="AL2987" s="17">
        <v>-1</v>
      </c>
      <c r="AM2987" s="17">
        <v>-1</v>
      </c>
      <c r="AN2987" s="17">
        <v>-1</v>
      </c>
      <c r="AO2987" s="17">
        <v>-1</v>
      </c>
    </row>
    <row r="2988" spans="28:41" x14ac:dyDescent="0.25">
      <c r="AB2988" t="s">
        <v>99</v>
      </c>
      <c r="AC2988" t="s">
        <v>37</v>
      </c>
      <c r="AD2988" s="19" t="s">
        <v>68</v>
      </c>
      <c r="AE2988" s="18">
        <v>-1</v>
      </c>
      <c r="AF2988" s="17">
        <v>-1</v>
      </c>
      <c r="AG2988" s="17">
        <v>-1</v>
      </c>
      <c r="AH2988" s="17">
        <v>-1</v>
      </c>
      <c r="AI2988" s="17">
        <v>-1</v>
      </c>
      <c r="AJ2988" s="17">
        <v>-1</v>
      </c>
      <c r="AK2988" s="17">
        <v>-1</v>
      </c>
      <c r="AL2988" s="17">
        <v>-1</v>
      </c>
      <c r="AM2988" s="17">
        <v>-1</v>
      </c>
      <c r="AN2988" s="17">
        <v>-1</v>
      </c>
      <c r="AO2988" s="17">
        <v>-1</v>
      </c>
    </row>
    <row r="2989" spans="28:41" x14ac:dyDescent="0.25">
      <c r="AB2989" t="s">
        <v>99</v>
      </c>
      <c r="AC2989" t="s">
        <v>37</v>
      </c>
      <c r="AD2989" s="19" t="s">
        <v>76</v>
      </c>
      <c r="AE2989" s="18">
        <v>-1</v>
      </c>
      <c r="AF2989" s="17">
        <v>-1</v>
      </c>
      <c r="AG2989" s="17">
        <v>-1</v>
      </c>
      <c r="AH2989" s="17">
        <v>-1</v>
      </c>
      <c r="AI2989" s="17">
        <v>-1</v>
      </c>
      <c r="AJ2989" s="17">
        <v>-1</v>
      </c>
      <c r="AK2989" s="17">
        <v>-1</v>
      </c>
      <c r="AL2989" s="17">
        <v>-1</v>
      </c>
      <c r="AM2989" s="17">
        <v>-1</v>
      </c>
      <c r="AN2989" s="17">
        <v>-1</v>
      </c>
      <c r="AO2989" s="17">
        <v>-1</v>
      </c>
    </row>
    <row r="2990" spans="28:41" x14ac:dyDescent="0.25">
      <c r="AB2990" t="s">
        <v>99</v>
      </c>
      <c r="AC2990" t="s">
        <v>37</v>
      </c>
      <c r="AD2990" s="19" t="s">
        <v>69</v>
      </c>
      <c r="AE2990" s="18">
        <v>-1</v>
      </c>
      <c r="AF2990" s="17">
        <v>-1</v>
      </c>
      <c r="AG2990" s="17">
        <v>-1</v>
      </c>
      <c r="AH2990" s="17">
        <v>-1</v>
      </c>
      <c r="AI2990" s="17">
        <v>-1</v>
      </c>
      <c r="AJ2990" s="17">
        <v>-1</v>
      </c>
      <c r="AK2990" s="17">
        <v>-1</v>
      </c>
      <c r="AL2990" s="17">
        <v>-1</v>
      </c>
      <c r="AM2990" s="17">
        <v>-1</v>
      </c>
      <c r="AN2990" s="17">
        <v>-1</v>
      </c>
      <c r="AO2990" s="17">
        <v>-1</v>
      </c>
    </row>
    <row r="2991" spans="28:41" x14ac:dyDescent="0.25">
      <c r="AB2991" t="s">
        <v>99</v>
      </c>
      <c r="AC2991" t="s">
        <v>37</v>
      </c>
      <c r="AD2991" s="19" t="s">
        <v>23</v>
      </c>
      <c r="AE2991" s="18">
        <v>-1</v>
      </c>
      <c r="AF2991" s="17">
        <v>-1</v>
      </c>
      <c r="AG2991" s="17">
        <v>-1</v>
      </c>
      <c r="AH2991" s="17">
        <v>-1</v>
      </c>
      <c r="AI2991" s="17">
        <v>-1</v>
      </c>
      <c r="AJ2991" s="17">
        <v>-1</v>
      </c>
      <c r="AK2991" s="17">
        <v>-1</v>
      </c>
      <c r="AL2991" s="17">
        <v>-1</v>
      </c>
      <c r="AM2991" s="17">
        <v>-1</v>
      </c>
      <c r="AN2991" s="17">
        <v>-1</v>
      </c>
      <c r="AO2991" s="17">
        <v>-1</v>
      </c>
    </row>
    <row r="2992" spans="28:41" x14ac:dyDescent="0.25">
      <c r="AB2992" t="s">
        <v>99</v>
      </c>
      <c r="AC2992" t="s">
        <v>37</v>
      </c>
      <c r="AD2992" s="19" t="s">
        <v>79</v>
      </c>
      <c r="AE2992" s="18">
        <v>-1</v>
      </c>
      <c r="AF2992" s="17">
        <v>-1</v>
      </c>
      <c r="AG2992" s="17">
        <v>-1</v>
      </c>
      <c r="AH2992" s="17">
        <v>-1</v>
      </c>
      <c r="AI2992" s="17">
        <v>-1</v>
      </c>
      <c r="AJ2992" s="17">
        <v>-1</v>
      </c>
      <c r="AK2992" s="17">
        <v>-1</v>
      </c>
      <c r="AL2992" s="17">
        <v>-1</v>
      </c>
      <c r="AM2992" s="17">
        <v>-1</v>
      </c>
      <c r="AN2992" s="17">
        <v>-1</v>
      </c>
      <c r="AO2992" s="17">
        <v>-1</v>
      </c>
    </row>
    <row r="2993" spans="28:41" x14ac:dyDescent="0.25">
      <c r="AB2993" t="s">
        <v>99</v>
      </c>
      <c r="AC2993" t="s">
        <v>37</v>
      </c>
      <c r="AD2993" s="19" t="s">
        <v>58</v>
      </c>
      <c r="AE2993" s="18">
        <v>-1</v>
      </c>
      <c r="AF2993" s="17">
        <v>-1</v>
      </c>
      <c r="AG2993" s="17">
        <v>-1</v>
      </c>
      <c r="AH2993" s="17">
        <v>-1</v>
      </c>
      <c r="AI2993" s="17">
        <v>-1</v>
      </c>
      <c r="AJ2993" s="17">
        <v>-1</v>
      </c>
      <c r="AK2993" s="17">
        <v>-1</v>
      </c>
      <c r="AL2993" s="17">
        <v>-1</v>
      </c>
      <c r="AM2993" s="17">
        <v>-1</v>
      </c>
      <c r="AN2993" s="17">
        <v>-1</v>
      </c>
      <c r="AO2993" s="17">
        <v>-1</v>
      </c>
    </row>
    <row r="2994" spans="28:41" x14ac:dyDescent="0.25">
      <c r="AB2994" t="s">
        <v>99</v>
      </c>
      <c r="AC2994" t="s">
        <v>37</v>
      </c>
      <c r="AD2994" s="19" t="s">
        <v>73</v>
      </c>
      <c r="AE2994" s="18">
        <v>-1</v>
      </c>
      <c r="AF2994" s="17">
        <v>-1</v>
      </c>
      <c r="AG2994" s="17">
        <v>-1</v>
      </c>
      <c r="AH2994" s="17">
        <v>-1</v>
      </c>
      <c r="AI2994" s="17">
        <v>-1</v>
      </c>
      <c r="AJ2994" s="17">
        <v>-1</v>
      </c>
      <c r="AK2994" s="17">
        <v>-1</v>
      </c>
      <c r="AL2994" s="17">
        <v>-1</v>
      </c>
      <c r="AM2994" s="17">
        <v>-1</v>
      </c>
      <c r="AN2994" s="17">
        <v>-1</v>
      </c>
      <c r="AO2994" s="17">
        <v>-1</v>
      </c>
    </row>
    <row r="2995" spans="28:41" x14ac:dyDescent="0.25">
      <c r="AB2995" t="s">
        <v>99</v>
      </c>
      <c r="AC2995" t="s">
        <v>37</v>
      </c>
      <c r="AD2995" s="19" t="s">
        <v>59</v>
      </c>
      <c r="AE2995" s="18">
        <v>-1</v>
      </c>
      <c r="AF2995" s="17">
        <v>-1</v>
      </c>
      <c r="AG2995" s="17">
        <v>-1</v>
      </c>
      <c r="AH2995" s="17">
        <v>-1</v>
      </c>
      <c r="AI2995" s="17">
        <v>-1</v>
      </c>
      <c r="AJ2995" s="17">
        <v>-1</v>
      </c>
      <c r="AK2995" s="17">
        <v>-1</v>
      </c>
      <c r="AL2995" s="17">
        <v>-1</v>
      </c>
      <c r="AM2995" s="17">
        <v>-1</v>
      </c>
      <c r="AN2995" s="17">
        <v>-1</v>
      </c>
      <c r="AO2995" s="17">
        <v>-1</v>
      </c>
    </row>
    <row r="2996" spans="28:41" x14ac:dyDescent="0.25">
      <c r="AB2996" t="s">
        <v>99</v>
      </c>
      <c r="AC2996" t="s">
        <v>37</v>
      </c>
      <c r="AD2996" s="19" t="s">
        <v>72</v>
      </c>
      <c r="AE2996" s="18">
        <v>-1</v>
      </c>
      <c r="AF2996" s="17">
        <v>-1</v>
      </c>
      <c r="AG2996" s="17">
        <v>-1</v>
      </c>
      <c r="AH2996" s="17">
        <v>-1</v>
      </c>
      <c r="AI2996" s="17">
        <v>-1</v>
      </c>
      <c r="AJ2996" s="17">
        <v>-1</v>
      </c>
      <c r="AK2996" s="17">
        <v>-1</v>
      </c>
      <c r="AL2996" s="17">
        <v>-1</v>
      </c>
      <c r="AM2996" s="17">
        <v>-1</v>
      </c>
      <c r="AN2996" s="17">
        <v>-1</v>
      </c>
      <c r="AO2996" s="17">
        <v>-1</v>
      </c>
    </row>
    <row r="2997" spans="28:41" x14ac:dyDescent="0.25">
      <c r="AB2997" t="s">
        <v>99</v>
      </c>
      <c r="AC2997" t="s">
        <v>37</v>
      </c>
      <c r="AD2997" s="19" t="s">
        <v>82</v>
      </c>
      <c r="AE2997" s="18">
        <v>-1</v>
      </c>
      <c r="AF2997" s="17">
        <v>-1</v>
      </c>
      <c r="AG2997" s="17">
        <v>-1</v>
      </c>
      <c r="AH2997" s="17">
        <v>-1</v>
      </c>
      <c r="AI2997" s="17">
        <v>-1</v>
      </c>
      <c r="AJ2997" s="17">
        <v>-1</v>
      </c>
      <c r="AK2997" s="17">
        <v>-1</v>
      </c>
      <c r="AL2997" s="17">
        <v>-1</v>
      </c>
      <c r="AM2997" s="17">
        <v>-1</v>
      </c>
      <c r="AN2997" s="17">
        <v>-1</v>
      </c>
      <c r="AO2997" s="17">
        <v>-1</v>
      </c>
    </row>
    <row r="2998" spans="28:41" x14ac:dyDescent="0.25">
      <c r="AB2998" t="s">
        <v>99</v>
      </c>
      <c r="AC2998" t="s">
        <v>37</v>
      </c>
      <c r="AD2998" s="19" t="s">
        <v>17</v>
      </c>
      <c r="AE2998" s="18">
        <v>-1</v>
      </c>
      <c r="AF2998" s="17">
        <v>-1</v>
      </c>
      <c r="AG2998" s="17">
        <v>-1</v>
      </c>
      <c r="AH2998" s="17">
        <v>-1</v>
      </c>
      <c r="AI2998" s="17">
        <v>-1</v>
      </c>
      <c r="AJ2998" s="17">
        <v>-1</v>
      </c>
      <c r="AK2998" s="17">
        <v>-1</v>
      </c>
      <c r="AL2998" s="17">
        <v>-1</v>
      </c>
      <c r="AM2998" s="17">
        <v>-1</v>
      </c>
      <c r="AN2998" s="17">
        <v>-1</v>
      </c>
      <c r="AO2998" s="17">
        <v>-1</v>
      </c>
    </row>
    <row r="2999" spans="28:41" x14ac:dyDescent="0.25">
      <c r="AB2999" t="s">
        <v>99</v>
      </c>
      <c r="AC2999" t="s">
        <v>37</v>
      </c>
      <c r="AD2999" s="19" t="s">
        <v>18</v>
      </c>
      <c r="AE2999" s="18">
        <v>-1</v>
      </c>
      <c r="AF2999" s="17">
        <v>-1</v>
      </c>
      <c r="AG2999" s="17">
        <v>-1</v>
      </c>
      <c r="AH2999" s="17">
        <v>-1</v>
      </c>
      <c r="AI2999" s="17">
        <v>-1</v>
      </c>
      <c r="AJ2999" s="17">
        <v>-1</v>
      </c>
      <c r="AK2999" s="17">
        <v>-1</v>
      </c>
      <c r="AL2999" s="17">
        <v>-1</v>
      </c>
      <c r="AM2999" s="17">
        <v>-1</v>
      </c>
      <c r="AN2999" s="17">
        <v>-1</v>
      </c>
      <c r="AO2999" s="17">
        <v>-1</v>
      </c>
    </row>
    <row r="3000" spans="28:41" x14ac:dyDescent="0.25">
      <c r="AB3000" t="s">
        <v>99</v>
      </c>
      <c r="AC3000" t="s">
        <v>37</v>
      </c>
      <c r="AD3000" s="19" t="s">
        <v>86</v>
      </c>
      <c r="AE3000" s="18">
        <v>-1</v>
      </c>
      <c r="AF3000" s="17">
        <v>-1</v>
      </c>
      <c r="AG3000" s="17">
        <v>-1</v>
      </c>
      <c r="AH3000" s="17">
        <v>-1</v>
      </c>
      <c r="AI3000" s="17">
        <v>-1</v>
      </c>
      <c r="AJ3000" s="17">
        <v>-1</v>
      </c>
      <c r="AK3000" s="17">
        <v>-1</v>
      </c>
      <c r="AL3000" s="17">
        <v>-1</v>
      </c>
      <c r="AM3000" s="17">
        <v>-1</v>
      </c>
      <c r="AN3000" s="17">
        <v>-1</v>
      </c>
      <c r="AO3000" s="17">
        <v>-1</v>
      </c>
    </row>
    <row r="3001" spans="28:41" x14ac:dyDescent="0.25">
      <c r="AB3001" t="s">
        <v>99</v>
      </c>
      <c r="AC3001" t="s">
        <v>37</v>
      </c>
      <c r="AD3001" s="19" t="s">
        <v>25</v>
      </c>
      <c r="AE3001" s="18">
        <v>-1</v>
      </c>
      <c r="AF3001" s="17">
        <v>-1</v>
      </c>
      <c r="AG3001" s="17">
        <v>-1</v>
      </c>
      <c r="AH3001" s="17">
        <v>-1</v>
      </c>
      <c r="AI3001" s="17">
        <v>-1</v>
      </c>
      <c r="AJ3001" s="17">
        <v>-1</v>
      </c>
      <c r="AK3001" s="17">
        <v>-1</v>
      </c>
      <c r="AL3001" s="17">
        <v>-1</v>
      </c>
      <c r="AM3001" s="17">
        <v>-1</v>
      </c>
      <c r="AN3001" s="17">
        <v>-1</v>
      </c>
      <c r="AO3001" s="17">
        <v>-1</v>
      </c>
    </row>
    <row r="3002" spans="28:41" x14ac:dyDescent="0.25">
      <c r="AB3002" t="s">
        <v>99</v>
      </c>
      <c r="AC3002" t="s">
        <v>37</v>
      </c>
      <c r="AD3002" s="19" t="s">
        <v>87</v>
      </c>
      <c r="AE3002" s="18">
        <v>-1</v>
      </c>
      <c r="AF3002" s="17">
        <v>-1</v>
      </c>
      <c r="AG3002" s="17">
        <v>-1</v>
      </c>
      <c r="AH3002" s="17">
        <v>-1</v>
      </c>
      <c r="AI3002" s="17">
        <v>-1</v>
      </c>
      <c r="AJ3002" s="17">
        <v>-1</v>
      </c>
      <c r="AK3002" s="17">
        <v>-1</v>
      </c>
      <c r="AL3002" s="17">
        <v>-1</v>
      </c>
      <c r="AM3002" s="17">
        <v>-1</v>
      </c>
      <c r="AN3002" s="17">
        <v>-1</v>
      </c>
      <c r="AO3002" s="17">
        <v>-1</v>
      </c>
    </row>
    <row r="3003" spans="28:41" x14ac:dyDescent="0.25">
      <c r="AB3003" t="s">
        <v>99</v>
      </c>
      <c r="AC3003" t="s">
        <v>37</v>
      </c>
      <c r="AD3003" s="19" t="s">
        <v>83</v>
      </c>
      <c r="AE3003" s="18">
        <v>-1</v>
      </c>
      <c r="AF3003" s="17">
        <v>-1</v>
      </c>
      <c r="AG3003" s="17">
        <v>-1</v>
      </c>
      <c r="AH3003" s="17">
        <v>-1</v>
      </c>
      <c r="AI3003" s="17">
        <v>-1</v>
      </c>
      <c r="AJ3003" s="17">
        <v>-1</v>
      </c>
      <c r="AK3003" s="17">
        <v>-1</v>
      </c>
      <c r="AL3003" s="17">
        <v>-1</v>
      </c>
      <c r="AM3003" s="17">
        <v>-1</v>
      </c>
      <c r="AN3003" s="17">
        <v>-1</v>
      </c>
      <c r="AO3003" s="17">
        <v>-1</v>
      </c>
    </row>
    <row r="3004" spans="28:41" x14ac:dyDescent="0.25">
      <c r="AB3004" t="s">
        <v>99</v>
      </c>
      <c r="AC3004" t="s">
        <v>37</v>
      </c>
      <c r="AD3004" s="19" t="s">
        <v>74</v>
      </c>
      <c r="AE3004" s="18">
        <v>-1</v>
      </c>
      <c r="AF3004" s="17">
        <v>-1</v>
      </c>
      <c r="AG3004" s="17">
        <v>-1</v>
      </c>
      <c r="AH3004" s="17">
        <v>-1</v>
      </c>
      <c r="AI3004" s="17">
        <v>-1</v>
      </c>
      <c r="AJ3004" s="17">
        <v>-1</v>
      </c>
      <c r="AK3004" s="17">
        <v>-1</v>
      </c>
      <c r="AL3004" s="17">
        <v>-1</v>
      </c>
      <c r="AM3004" s="17">
        <v>-1</v>
      </c>
      <c r="AN3004" s="17">
        <v>-1</v>
      </c>
      <c r="AO3004" s="17">
        <v>-1</v>
      </c>
    </row>
    <row r="3005" spans="28:41" x14ac:dyDescent="0.25">
      <c r="AB3005" t="s">
        <v>99</v>
      </c>
      <c r="AC3005" t="s">
        <v>37</v>
      </c>
      <c r="AD3005" s="19" t="s">
        <v>85</v>
      </c>
      <c r="AE3005" s="18">
        <v>-1</v>
      </c>
      <c r="AF3005" s="17">
        <v>-1</v>
      </c>
      <c r="AG3005" s="17">
        <v>-1</v>
      </c>
      <c r="AH3005" s="17">
        <v>-1</v>
      </c>
      <c r="AI3005" s="17">
        <v>-1</v>
      </c>
      <c r="AJ3005" s="17">
        <v>-1</v>
      </c>
      <c r="AK3005" s="17">
        <v>-1</v>
      </c>
      <c r="AL3005" s="17">
        <v>-1</v>
      </c>
      <c r="AM3005" s="17">
        <v>-1</v>
      </c>
      <c r="AN3005" s="17">
        <v>-1</v>
      </c>
      <c r="AO3005" s="17">
        <v>-1</v>
      </c>
    </row>
    <row r="3006" spans="28:41" x14ac:dyDescent="0.25">
      <c r="AB3006" t="s">
        <v>99</v>
      </c>
      <c r="AC3006" t="s">
        <v>37</v>
      </c>
      <c r="AD3006" s="19" t="s">
        <v>27</v>
      </c>
      <c r="AE3006" s="18">
        <v>-1</v>
      </c>
      <c r="AF3006" s="17">
        <v>-1</v>
      </c>
      <c r="AG3006" s="17">
        <v>-1</v>
      </c>
      <c r="AH3006" s="17">
        <v>-1</v>
      </c>
      <c r="AI3006" s="17">
        <v>-1</v>
      </c>
      <c r="AJ3006" s="17">
        <v>-1</v>
      </c>
      <c r="AK3006" s="17">
        <v>-1</v>
      </c>
      <c r="AL3006" s="17">
        <v>-1</v>
      </c>
      <c r="AM3006" s="17">
        <v>-1</v>
      </c>
      <c r="AN3006" s="17">
        <v>-1</v>
      </c>
      <c r="AO3006" s="17">
        <v>-1</v>
      </c>
    </row>
    <row r="3007" spans="28:41" x14ac:dyDescent="0.25">
      <c r="AB3007" t="s">
        <v>99</v>
      </c>
      <c r="AC3007" t="s">
        <v>37</v>
      </c>
      <c r="AD3007" s="19" t="s">
        <v>88</v>
      </c>
      <c r="AE3007" s="18">
        <v>-1</v>
      </c>
      <c r="AF3007" s="17">
        <v>-1</v>
      </c>
      <c r="AG3007" s="17">
        <v>-1</v>
      </c>
      <c r="AH3007" s="17">
        <v>-1</v>
      </c>
      <c r="AI3007" s="17">
        <v>-1</v>
      </c>
      <c r="AJ3007" s="17">
        <v>-1</v>
      </c>
      <c r="AK3007" s="17">
        <v>-1</v>
      </c>
      <c r="AL3007" s="17">
        <v>-1</v>
      </c>
      <c r="AM3007" s="17">
        <v>-1</v>
      </c>
      <c r="AN3007" s="17">
        <v>-1</v>
      </c>
      <c r="AO3007" s="17">
        <v>-1</v>
      </c>
    </row>
    <row r="3008" spans="28:41" x14ac:dyDescent="0.25">
      <c r="AB3008" t="s">
        <v>99</v>
      </c>
      <c r="AC3008" t="s">
        <v>37</v>
      </c>
      <c r="AD3008" s="19" t="s">
        <v>77</v>
      </c>
      <c r="AE3008" s="18">
        <v>-1</v>
      </c>
      <c r="AF3008" s="17">
        <v>-1</v>
      </c>
      <c r="AG3008" s="17">
        <v>-1</v>
      </c>
      <c r="AH3008" s="17">
        <v>-1</v>
      </c>
      <c r="AI3008" s="17">
        <v>-1</v>
      </c>
      <c r="AJ3008" s="17">
        <v>-1</v>
      </c>
      <c r="AK3008" s="17">
        <v>-1</v>
      </c>
      <c r="AL3008" s="17">
        <v>-1</v>
      </c>
      <c r="AM3008" s="17">
        <v>-1</v>
      </c>
      <c r="AN3008" s="17">
        <v>-1</v>
      </c>
      <c r="AO3008" s="17">
        <v>-1</v>
      </c>
    </row>
    <row r="3009" spans="28:41" x14ac:dyDescent="0.25">
      <c r="AB3009" t="s">
        <v>99</v>
      </c>
      <c r="AC3009" t="s">
        <v>37</v>
      </c>
      <c r="AD3009" s="19" t="s">
        <v>75</v>
      </c>
      <c r="AE3009" s="18">
        <v>-1</v>
      </c>
      <c r="AF3009" s="17">
        <v>-1</v>
      </c>
      <c r="AG3009" s="17">
        <v>-1</v>
      </c>
      <c r="AH3009" s="17">
        <v>-1</v>
      </c>
      <c r="AI3009" s="17">
        <v>-1</v>
      </c>
      <c r="AJ3009" s="17">
        <v>-1</v>
      </c>
      <c r="AK3009" s="17">
        <v>-1</v>
      </c>
      <c r="AL3009" s="17">
        <v>-1</v>
      </c>
      <c r="AM3009" s="17">
        <v>-1</v>
      </c>
      <c r="AN3009" s="17">
        <v>-1</v>
      </c>
      <c r="AO3009" s="17">
        <v>-1</v>
      </c>
    </row>
    <row r="3010" spans="28:41" x14ac:dyDescent="0.25">
      <c r="AB3010" t="s">
        <v>99</v>
      </c>
      <c r="AC3010" t="s">
        <v>37</v>
      </c>
      <c r="AD3010" s="19" t="s">
        <v>78</v>
      </c>
      <c r="AE3010" s="18">
        <v>-1</v>
      </c>
      <c r="AF3010" s="17">
        <v>-1</v>
      </c>
      <c r="AG3010" s="17">
        <v>-1</v>
      </c>
      <c r="AH3010" s="17">
        <v>-1</v>
      </c>
      <c r="AI3010" s="17">
        <v>-1</v>
      </c>
      <c r="AJ3010" s="17">
        <v>-1</v>
      </c>
      <c r="AK3010" s="17">
        <v>-1</v>
      </c>
      <c r="AL3010" s="17">
        <v>-1</v>
      </c>
      <c r="AM3010" s="17">
        <v>-1</v>
      </c>
      <c r="AN3010" s="17">
        <v>-1</v>
      </c>
      <c r="AO3010" s="17">
        <v>-1</v>
      </c>
    </row>
    <row r="3011" spans="28:41" x14ac:dyDescent="0.25">
      <c r="AB3011" t="s">
        <v>99</v>
      </c>
      <c r="AC3011" t="s">
        <v>37</v>
      </c>
      <c r="AD3011" s="19" t="s">
        <v>70</v>
      </c>
      <c r="AE3011" s="18">
        <v>-1</v>
      </c>
      <c r="AF3011" s="17">
        <v>-1</v>
      </c>
      <c r="AG3011" s="17">
        <v>-1</v>
      </c>
      <c r="AH3011" s="17">
        <v>-1</v>
      </c>
      <c r="AI3011" s="17">
        <v>-1</v>
      </c>
      <c r="AJ3011" s="17">
        <v>-1</v>
      </c>
      <c r="AK3011" s="17">
        <v>-1</v>
      </c>
      <c r="AL3011" s="17">
        <v>-1</v>
      </c>
      <c r="AM3011" s="17">
        <v>-1</v>
      </c>
      <c r="AN3011" s="17">
        <v>-1</v>
      </c>
      <c r="AO3011" s="17">
        <v>-1</v>
      </c>
    </row>
    <row r="3012" spans="28:41" x14ac:dyDescent="0.25">
      <c r="AB3012" t="s">
        <v>99</v>
      </c>
      <c r="AC3012" t="s">
        <v>37</v>
      </c>
      <c r="AD3012" s="19" t="s">
        <v>89</v>
      </c>
      <c r="AE3012" s="18">
        <v>-1</v>
      </c>
      <c r="AF3012" s="17">
        <v>-1</v>
      </c>
      <c r="AG3012" s="17">
        <v>-1</v>
      </c>
      <c r="AH3012" s="17">
        <v>-1</v>
      </c>
      <c r="AI3012" s="17">
        <v>-1</v>
      </c>
      <c r="AJ3012" s="17">
        <v>-1</v>
      </c>
      <c r="AK3012" s="17">
        <v>-1</v>
      </c>
      <c r="AL3012" s="17">
        <v>-1</v>
      </c>
      <c r="AM3012" s="17">
        <v>-1</v>
      </c>
      <c r="AN3012" s="17">
        <v>-1</v>
      </c>
      <c r="AO3012" s="17">
        <v>-1</v>
      </c>
    </row>
    <row r="3013" spans="28:41" x14ac:dyDescent="0.25">
      <c r="AB3013" t="s">
        <v>99</v>
      </c>
      <c r="AC3013" t="s">
        <v>37</v>
      </c>
      <c r="AD3013" s="19" t="s">
        <v>30</v>
      </c>
      <c r="AE3013" s="18">
        <v>-1</v>
      </c>
      <c r="AF3013" s="17">
        <v>-1</v>
      </c>
      <c r="AG3013" s="17">
        <v>-1</v>
      </c>
      <c r="AH3013" s="17">
        <v>-1</v>
      </c>
      <c r="AI3013" s="17">
        <v>-1</v>
      </c>
      <c r="AJ3013" s="17">
        <v>-1</v>
      </c>
      <c r="AK3013" s="17">
        <v>-1</v>
      </c>
      <c r="AL3013" s="17">
        <v>-1</v>
      </c>
      <c r="AM3013" s="17">
        <v>-1</v>
      </c>
      <c r="AN3013" s="17">
        <v>-1</v>
      </c>
      <c r="AO3013" s="17">
        <v>-1</v>
      </c>
    </row>
    <row r="3014" spans="28:41" x14ac:dyDescent="0.25">
      <c r="AB3014" t="s">
        <v>99</v>
      </c>
      <c r="AC3014" t="s">
        <v>37</v>
      </c>
      <c r="AD3014" s="19" t="s">
        <v>90</v>
      </c>
      <c r="AE3014" s="18">
        <v>-1</v>
      </c>
      <c r="AF3014" s="17">
        <v>-1</v>
      </c>
      <c r="AG3014" s="17">
        <v>-1</v>
      </c>
      <c r="AH3014" s="17">
        <v>-1</v>
      </c>
      <c r="AI3014" s="17">
        <v>-1</v>
      </c>
      <c r="AJ3014" s="17">
        <v>-1</v>
      </c>
      <c r="AK3014" s="17">
        <v>-1</v>
      </c>
      <c r="AL3014" s="17">
        <v>-1</v>
      </c>
      <c r="AM3014" s="17">
        <v>-1</v>
      </c>
      <c r="AN3014" s="17">
        <v>-1</v>
      </c>
      <c r="AO3014" s="17">
        <v>-1</v>
      </c>
    </row>
    <row r="3015" spans="28:41" x14ac:dyDescent="0.25">
      <c r="AB3015" t="s">
        <v>99</v>
      </c>
      <c r="AC3015" t="s">
        <v>37</v>
      </c>
      <c r="AD3015" s="19" t="s">
        <v>31</v>
      </c>
      <c r="AE3015" s="18">
        <v>-1</v>
      </c>
      <c r="AF3015" s="17">
        <v>-1</v>
      </c>
      <c r="AG3015" s="17">
        <v>-1</v>
      </c>
      <c r="AH3015" s="17">
        <v>-1</v>
      </c>
      <c r="AI3015" s="17">
        <v>-1</v>
      </c>
      <c r="AJ3015" s="17">
        <v>-1</v>
      </c>
      <c r="AK3015" s="17">
        <v>-1</v>
      </c>
      <c r="AL3015" s="17">
        <v>-1</v>
      </c>
      <c r="AM3015" s="17">
        <v>-1</v>
      </c>
      <c r="AN3015" s="17">
        <v>-1</v>
      </c>
      <c r="AO3015" s="17">
        <v>-1</v>
      </c>
    </row>
    <row r="3016" spans="28:41" x14ac:dyDescent="0.25">
      <c r="AB3016" t="s">
        <v>99</v>
      </c>
      <c r="AC3016" t="s">
        <v>37</v>
      </c>
      <c r="AD3016" s="19" t="s">
        <v>45</v>
      </c>
      <c r="AE3016" s="18">
        <v>-1</v>
      </c>
      <c r="AF3016" s="17">
        <v>-1</v>
      </c>
      <c r="AG3016" s="17">
        <v>-1</v>
      </c>
      <c r="AH3016" s="17">
        <v>-1</v>
      </c>
      <c r="AI3016" s="17">
        <v>-1</v>
      </c>
      <c r="AJ3016" s="17">
        <v>-1</v>
      </c>
      <c r="AK3016" s="17">
        <v>-1</v>
      </c>
      <c r="AL3016" s="17">
        <v>-1</v>
      </c>
      <c r="AM3016" s="17">
        <v>-1</v>
      </c>
      <c r="AN3016" s="17">
        <v>-1</v>
      </c>
      <c r="AO3016" s="17">
        <v>-1</v>
      </c>
    </row>
    <row r="3017" spans="28:41" x14ac:dyDescent="0.25">
      <c r="AB3017" t="s">
        <v>99</v>
      </c>
      <c r="AC3017" t="s">
        <v>37</v>
      </c>
      <c r="AD3017" s="19" t="s">
        <v>32</v>
      </c>
      <c r="AE3017" s="18">
        <v>-1</v>
      </c>
      <c r="AF3017" s="17">
        <v>-1</v>
      </c>
      <c r="AG3017" s="17">
        <v>-1</v>
      </c>
      <c r="AH3017" s="17">
        <v>-1</v>
      </c>
      <c r="AI3017" s="17">
        <v>-1</v>
      </c>
      <c r="AJ3017" s="17">
        <v>-1</v>
      </c>
      <c r="AK3017" s="17">
        <v>-1</v>
      </c>
      <c r="AL3017" s="17">
        <v>-1</v>
      </c>
      <c r="AM3017" s="17">
        <v>-1</v>
      </c>
      <c r="AN3017" s="17">
        <v>-1</v>
      </c>
      <c r="AO3017" s="17">
        <v>-1</v>
      </c>
    </row>
    <row r="3018" spans="28:41" x14ac:dyDescent="0.25">
      <c r="AB3018" t="s">
        <v>99</v>
      </c>
      <c r="AC3018" t="s">
        <v>37</v>
      </c>
      <c r="AD3018" s="19" t="s">
        <v>80</v>
      </c>
      <c r="AE3018" s="18">
        <v>-1</v>
      </c>
      <c r="AF3018" s="17">
        <v>-1</v>
      </c>
      <c r="AG3018" s="17">
        <v>-1</v>
      </c>
      <c r="AH3018" s="17">
        <v>-1</v>
      </c>
      <c r="AI3018" s="17">
        <v>-1</v>
      </c>
      <c r="AJ3018" s="17">
        <v>-1</v>
      </c>
      <c r="AK3018" s="17">
        <v>-1</v>
      </c>
      <c r="AL3018" s="17">
        <v>-1</v>
      </c>
      <c r="AM3018" s="17">
        <v>-1</v>
      </c>
      <c r="AN3018" s="17">
        <v>-1</v>
      </c>
      <c r="AO3018" s="17">
        <v>-1</v>
      </c>
    </row>
    <row r="3019" spans="28:41" x14ac:dyDescent="0.25">
      <c r="AB3019" t="s">
        <v>99</v>
      </c>
      <c r="AC3019" t="s">
        <v>37</v>
      </c>
      <c r="AD3019" s="19" t="s">
        <v>33</v>
      </c>
      <c r="AE3019" s="18">
        <v>-1</v>
      </c>
      <c r="AF3019" s="17">
        <v>-1</v>
      </c>
      <c r="AG3019" s="17">
        <v>-1</v>
      </c>
      <c r="AH3019" s="17">
        <v>-1</v>
      </c>
      <c r="AI3019" s="17">
        <v>-1</v>
      </c>
      <c r="AJ3019" s="17">
        <v>-1</v>
      </c>
      <c r="AK3019" s="17">
        <v>-1</v>
      </c>
      <c r="AL3019" s="17">
        <v>-1</v>
      </c>
      <c r="AM3019" s="17">
        <v>-1</v>
      </c>
      <c r="AN3019" s="17">
        <v>-1</v>
      </c>
      <c r="AO3019" s="17">
        <v>-1</v>
      </c>
    </row>
    <row r="3020" spans="28:41" x14ac:dyDescent="0.25">
      <c r="AB3020" t="s">
        <v>99</v>
      </c>
      <c r="AC3020" t="s">
        <v>37</v>
      </c>
      <c r="AD3020" s="19" t="s">
        <v>91</v>
      </c>
      <c r="AE3020" s="18">
        <v>-1</v>
      </c>
      <c r="AF3020" s="17">
        <v>-1</v>
      </c>
      <c r="AG3020" s="17">
        <v>-1</v>
      </c>
      <c r="AH3020" s="17">
        <v>-1</v>
      </c>
      <c r="AI3020" s="17">
        <v>-1</v>
      </c>
      <c r="AJ3020" s="17">
        <v>-1</v>
      </c>
      <c r="AK3020" s="17">
        <v>-1</v>
      </c>
      <c r="AL3020" s="17">
        <v>-1</v>
      </c>
      <c r="AM3020" s="17">
        <v>-1</v>
      </c>
      <c r="AN3020" s="17">
        <v>-1</v>
      </c>
      <c r="AO3020" s="17">
        <v>-1</v>
      </c>
    </row>
    <row r="3021" spans="28:41" x14ac:dyDescent="0.25">
      <c r="AB3021" t="s">
        <v>99</v>
      </c>
      <c r="AC3021" t="s">
        <v>37</v>
      </c>
      <c r="AD3021" s="19" t="s">
        <v>81</v>
      </c>
      <c r="AE3021" s="18">
        <v>-1</v>
      </c>
      <c r="AF3021" s="17">
        <v>-1</v>
      </c>
      <c r="AG3021" s="17">
        <v>-1</v>
      </c>
      <c r="AH3021" s="17">
        <v>-1</v>
      </c>
      <c r="AI3021" s="17">
        <v>-1</v>
      </c>
      <c r="AJ3021" s="17">
        <v>-1</v>
      </c>
      <c r="AK3021" s="17">
        <v>-1</v>
      </c>
      <c r="AL3021" s="17">
        <v>-1</v>
      </c>
      <c r="AM3021" s="17">
        <v>-1</v>
      </c>
      <c r="AN3021" s="17">
        <v>-1</v>
      </c>
      <c r="AO3021" s="17">
        <v>-1</v>
      </c>
    </row>
    <row r="3022" spans="28:41" x14ac:dyDescent="0.25">
      <c r="AB3022" t="s">
        <v>99</v>
      </c>
      <c r="AC3022" t="s">
        <v>37</v>
      </c>
      <c r="AD3022" s="19" t="s">
        <v>34</v>
      </c>
      <c r="AE3022" s="18">
        <v>-1</v>
      </c>
      <c r="AF3022" s="17">
        <v>-1</v>
      </c>
      <c r="AG3022" s="17">
        <v>-1</v>
      </c>
      <c r="AH3022" s="17">
        <v>-1</v>
      </c>
      <c r="AI3022" s="17">
        <v>-1</v>
      </c>
      <c r="AJ3022" s="17">
        <v>-1</v>
      </c>
      <c r="AK3022" s="17">
        <v>-1</v>
      </c>
      <c r="AL3022" s="17">
        <v>-1</v>
      </c>
      <c r="AM3022" s="17">
        <v>-1</v>
      </c>
      <c r="AN3022" s="17">
        <v>-1</v>
      </c>
      <c r="AO3022" s="17">
        <v>-1</v>
      </c>
    </row>
    <row r="3023" spans="28:41" x14ac:dyDescent="0.25">
      <c r="AB3023" t="s">
        <v>99</v>
      </c>
      <c r="AC3023" t="s">
        <v>37</v>
      </c>
      <c r="AD3023" s="19" t="s">
        <v>92</v>
      </c>
      <c r="AE3023" s="18">
        <v>-1</v>
      </c>
      <c r="AF3023" s="17">
        <v>-1</v>
      </c>
      <c r="AG3023" s="17">
        <v>-1</v>
      </c>
      <c r="AH3023" s="17">
        <v>-1</v>
      </c>
      <c r="AI3023" s="17">
        <v>-1</v>
      </c>
      <c r="AJ3023" s="17">
        <v>-1</v>
      </c>
      <c r="AK3023" s="17">
        <v>-1</v>
      </c>
      <c r="AL3023" s="17">
        <v>-1</v>
      </c>
      <c r="AM3023" s="17">
        <v>-1</v>
      </c>
      <c r="AN3023" s="17">
        <v>-1</v>
      </c>
      <c r="AO3023" s="17">
        <v>-1</v>
      </c>
    </row>
    <row r="3024" spans="28:41" x14ac:dyDescent="0.25">
      <c r="AB3024" t="s">
        <v>99</v>
      </c>
      <c r="AC3024" t="s">
        <v>37</v>
      </c>
      <c r="AD3024" s="19" t="s">
        <v>35</v>
      </c>
      <c r="AE3024" s="18">
        <v>-1</v>
      </c>
      <c r="AF3024" s="17">
        <v>-1</v>
      </c>
      <c r="AG3024" s="17">
        <v>-1</v>
      </c>
      <c r="AH3024" s="17">
        <v>-1</v>
      </c>
      <c r="AI3024" s="17">
        <v>-1</v>
      </c>
      <c r="AJ3024" s="17">
        <v>-1</v>
      </c>
      <c r="AK3024" s="17">
        <v>-1</v>
      </c>
      <c r="AL3024" s="17">
        <v>-1</v>
      </c>
      <c r="AM3024" s="17">
        <v>-1</v>
      </c>
      <c r="AN3024" s="17">
        <v>-1</v>
      </c>
      <c r="AO3024" s="17">
        <v>-1</v>
      </c>
    </row>
    <row r="3025" spans="28:41" x14ac:dyDescent="0.25">
      <c r="AB3025" t="s">
        <v>99</v>
      </c>
      <c r="AC3025" t="s">
        <v>37</v>
      </c>
      <c r="AD3025" s="19" t="s">
        <v>93</v>
      </c>
      <c r="AE3025" s="18">
        <v>-1</v>
      </c>
      <c r="AF3025" s="17">
        <v>-1</v>
      </c>
      <c r="AG3025" s="17">
        <v>-1</v>
      </c>
      <c r="AH3025" s="17">
        <v>-1</v>
      </c>
      <c r="AI3025" s="17">
        <v>-1</v>
      </c>
      <c r="AJ3025" s="17">
        <v>-1</v>
      </c>
      <c r="AK3025" s="17">
        <v>-1</v>
      </c>
      <c r="AL3025" s="17">
        <v>-1</v>
      </c>
      <c r="AM3025" s="17">
        <v>-1</v>
      </c>
      <c r="AN3025" s="17">
        <v>-1</v>
      </c>
      <c r="AO3025" s="17">
        <v>-1</v>
      </c>
    </row>
    <row r="3026" spans="28:41" x14ac:dyDescent="0.25">
      <c r="AB3026" t="s">
        <v>99</v>
      </c>
      <c r="AC3026" t="s">
        <v>37</v>
      </c>
      <c r="AD3026" s="19" t="s">
        <v>94</v>
      </c>
      <c r="AE3026" s="18">
        <v>-1</v>
      </c>
      <c r="AF3026" s="17">
        <v>-1</v>
      </c>
      <c r="AG3026" s="17">
        <v>-1</v>
      </c>
      <c r="AH3026" s="17">
        <v>-1</v>
      </c>
      <c r="AI3026" s="17">
        <v>-1</v>
      </c>
      <c r="AJ3026" s="17">
        <v>-1</v>
      </c>
      <c r="AK3026" s="17">
        <v>-1</v>
      </c>
      <c r="AL3026" s="17">
        <v>-1</v>
      </c>
      <c r="AM3026" s="17">
        <v>-1</v>
      </c>
      <c r="AN3026" s="17">
        <v>-1</v>
      </c>
      <c r="AO3026" s="17">
        <v>-1</v>
      </c>
    </row>
    <row r="3027" spans="28:41" x14ac:dyDescent="0.25">
      <c r="AB3027" t="s">
        <v>99</v>
      </c>
      <c r="AC3027" t="s">
        <v>37</v>
      </c>
      <c r="AD3027" s="19" t="s">
        <v>84</v>
      </c>
      <c r="AE3027" s="18">
        <v>-1</v>
      </c>
      <c r="AF3027" s="17">
        <v>-1</v>
      </c>
      <c r="AG3027" s="17">
        <v>-1</v>
      </c>
      <c r="AH3027" s="17">
        <v>-1</v>
      </c>
      <c r="AI3027" s="17">
        <v>-1</v>
      </c>
      <c r="AJ3027" s="17">
        <v>-1</v>
      </c>
      <c r="AK3027" s="17">
        <v>-1</v>
      </c>
      <c r="AL3027" s="17">
        <v>-1</v>
      </c>
      <c r="AM3027" s="17">
        <v>-1</v>
      </c>
      <c r="AN3027" s="17">
        <v>-1</v>
      </c>
      <c r="AO3027" s="17">
        <v>-1</v>
      </c>
    </row>
    <row r="3028" spans="28:41" x14ac:dyDescent="0.25">
      <c r="AB3028" t="s">
        <v>99</v>
      </c>
      <c r="AC3028" t="s">
        <v>38</v>
      </c>
      <c r="AD3028" s="19" t="s">
        <v>63</v>
      </c>
      <c r="AE3028" s="18">
        <v>-1</v>
      </c>
      <c r="AF3028" s="17">
        <v>-1</v>
      </c>
      <c r="AG3028" s="17">
        <v>-1</v>
      </c>
      <c r="AH3028" s="17">
        <v>-1</v>
      </c>
      <c r="AI3028" s="17">
        <v>-1</v>
      </c>
      <c r="AJ3028" s="17">
        <v>-1</v>
      </c>
      <c r="AK3028" s="17">
        <v>-1</v>
      </c>
      <c r="AL3028" s="17">
        <v>-1</v>
      </c>
      <c r="AM3028" s="17">
        <v>-1</v>
      </c>
      <c r="AN3028" s="17">
        <v>-1</v>
      </c>
      <c r="AO3028" s="17">
        <v>-1</v>
      </c>
    </row>
    <row r="3029" spans="28:41" x14ac:dyDescent="0.25">
      <c r="AB3029" t="s">
        <v>99</v>
      </c>
      <c r="AC3029" t="s">
        <v>38</v>
      </c>
      <c r="AD3029" s="19" t="s">
        <v>13</v>
      </c>
      <c r="AE3029" s="18">
        <v>-1</v>
      </c>
      <c r="AF3029" s="17">
        <v>-1</v>
      </c>
      <c r="AG3029" s="17">
        <v>-1</v>
      </c>
      <c r="AH3029" s="17">
        <v>-1</v>
      </c>
      <c r="AI3029" s="17">
        <v>-1</v>
      </c>
      <c r="AJ3029" s="17">
        <v>-1</v>
      </c>
      <c r="AK3029" s="17">
        <v>-1</v>
      </c>
      <c r="AL3029" s="17">
        <v>-1</v>
      </c>
      <c r="AM3029" s="17">
        <v>-1</v>
      </c>
      <c r="AN3029" s="17">
        <v>-1</v>
      </c>
      <c r="AO3029" s="17">
        <v>-1</v>
      </c>
    </row>
    <row r="3030" spans="28:41" x14ac:dyDescent="0.25">
      <c r="AB3030" t="s">
        <v>99</v>
      </c>
      <c r="AC3030" t="s">
        <v>38</v>
      </c>
      <c r="AD3030" s="19" t="s">
        <v>64</v>
      </c>
      <c r="AE3030" s="18">
        <v>-1</v>
      </c>
      <c r="AF3030" s="17">
        <v>-1</v>
      </c>
      <c r="AG3030" s="17">
        <v>-1</v>
      </c>
      <c r="AH3030" s="17">
        <v>-1</v>
      </c>
      <c r="AI3030" s="17">
        <v>-1</v>
      </c>
      <c r="AJ3030" s="17">
        <v>-1</v>
      </c>
      <c r="AK3030" s="17">
        <v>-1</v>
      </c>
      <c r="AL3030" s="17">
        <v>-1</v>
      </c>
      <c r="AM3030" s="17">
        <v>-1</v>
      </c>
      <c r="AN3030" s="17">
        <v>-1</v>
      </c>
      <c r="AO3030" s="17">
        <v>-1</v>
      </c>
    </row>
    <row r="3031" spans="28:41" x14ac:dyDescent="0.25">
      <c r="AB3031" t="s">
        <v>99</v>
      </c>
      <c r="AC3031" t="s">
        <v>38</v>
      </c>
      <c r="AD3031" s="19" t="s">
        <v>65</v>
      </c>
      <c r="AE3031" s="18">
        <v>-1</v>
      </c>
      <c r="AF3031" s="17">
        <v>-1</v>
      </c>
      <c r="AG3031" s="17">
        <v>-1</v>
      </c>
      <c r="AH3031" s="17">
        <v>-1</v>
      </c>
      <c r="AI3031" s="17">
        <v>-1</v>
      </c>
      <c r="AJ3031" s="17">
        <v>-1</v>
      </c>
      <c r="AK3031" s="17">
        <v>-1</v>
      </c>
      <c r="AL3031" s="17">
        <v>-1</v>
      </c>
      <c r="AM3031" s="17">
        <v>-1</v>
      </c>
      <c r="AN3031" s="17">
        <v>-1</v>
      </c>
      <c r="AO3031" s="17">
        <v>-1</v>
      </c>
    </row>
    <row r="3032" spans="28:41" x14ac:dyDescent="0.25">
      <c r="AB3032" t="s">
        <v>99</v>
      </c>
      <c r="AC3032" t="s">
        <v>38</v>
      </c>
      <c r="AD3032" s="19" t="s">
        <v>21</v>
      </c>
      <c r="AE3032" s="18">
        <v>-1</v>
      </c>
      <c r="AF3032" s="17">
        <v>-1</v>
      </c>
      <c r="AG3032" s="17">
        <v>-1</v>
      </c>
      <c r="AH3032" s="17">
        <v>-1</v>
      </c>
      <c r="AI3032" s="17">
        <v>-1</v>
      </c>
      <c r="AJ3032" s="17">
        <v>-1</v>
      </c>
      <c r="AK3032" s="17">
        <v>-1</v>
      </c>
      <c r="AL3032" s="17">
        <v>-1</v>
      </c>
      <c r="AM3032" s="17">
        <v>-1</v>
      </c>
      <c r="AN3032" s="17">
        <v>-1</v>
      </c>
      <c r="AO3032" s="17">
        <v>-1</v>
      </c>
    </row>
    <row r="3033" spans="28:41" x14ac:dyDescent="0.25">
      <c r="AB3033" t="s">
        <v>99</v>
      </c>
      <c r="AC3033" t="s">
        <v>38</v>
      </c>
      <c r="AD3033" s="19" t="s">
        <v>71</v>
      </c>
      <c r="AE3033" s="18">
        <v>-1</v>
      </c>
      <c r="AF3033" s="17">
        <v>-1</v>
      </c>
      <c r="AG3033" s="17">
        <v>-1</v>
      </c>
      <c r="AH3033" s="17">
        <v>-1</v>
      </c>
      <c r="AI3033" s="17">
        <v>-1</v>
      </c>
      <c r="AJ3033" s="17">
        <v>-1</v>
      </c>
      <c r="AK3033" s="17">
        <v>-1</v>
      </c>
      <c r="AL3033" s="17">
        <v>-1</v>
      </c>
      <c r="AM3033" s="17">
        <v>-1</v>
      </c>
      <c r="AN3033" s="17">
        <v>-1</v>
      </c>
      <c r="AO3033" s="17">
        <v>-1</v>
      </c>
    </row>
    <row r="3034" spans="28:41" x14ac:dyDescent="0.25">
      <c r="AB3034" t="s">
        <v>99</v>
      </c>
      <c r="AC3034" t="s">
        <v>38</v>
      </c>
      <c r="AD3034" s="19" t="s">
        <v>66</v>
      </c>
      <c r="AE3034" s="18">
        <v>-1</v>
      </c>
      <c r="AF3034" s="17">
        <v>-1</v>
      </c>
      <c r="AG3034" s="17">
        <v>-1</v>
      </c>
      <c r="AH3034" s="17">
        <v>-1</v>
      </c>
      <c r="AI3034" s="17">
        <v>-1</v>
      </c>
      <c r="AJ3034" s="17">
        <v>-1</v>
      </c>
      <c r="AK3034" s="17">
        <v>-1</v>
      </c>
      <c r="AL3034" s="17">
        <v>-1</v>
      </c>
      <c r="AM3034" s="17">
        <v>-1</v>
      </c>
      <c r="AN3034" s="17">
        <v>-1</v>
      </c>
      <c r="AO3034" s="17">
        <v>-1</v>
      </c>
    </row>
    <row r="3035" spans="28:41" x14ac:dyDescent="0.25">
      <c r="AB3035" t="s">
        <v>99</v>
      </c>
      <c r="AC3035" t="s">
        <v>38</v>
      </c>
      <c r="AD3035" s="19" t="s">
        <v>67</v>
      </c>
      <c r="AE3035" s="18">
        <v>-1</v>
      </c>
      <c r="AF3035" s="17">
        <v>-1</v>
      </c>
      <c r="AG3035" s="17">
        <v>-1</v>
      </c>
      <c r="AH3035" s="17">
        <v>-1</v>
      </c>
      <c r="AI3035" s="17">
        <v>-1</v>
      </c>
      <c r="AJ3035" s="17">
        <v>-1</v>
      </c>
      <c r="AK3035" s="17">
        <v>-1</v>
      </c>
      <c r="AL3035" s="17">
        <v>-1</v>
      </c>
      <c r="AM3035" s="17">
        <v>-1</v>
      </c>
      <c r="AN3035" s="17">
        <v>-1</v>
      </c>
      <c r="AO3035" s="17">
        <v>-1</v>
      </c>
    </row>
    <row r="3036" spans="28:41" x14ac:dyDescent="0.25">
      <c r="AB3036" t="s">
        <v>99</v>
      </c>
      <c r="AC3036" t="s">
        <v>38</v>
      </c>
      <c r="AD3036" s="19" t="s">
        <v>68</v>
      </c>
      <c r="AE3036" s="18">
        <v>-1</v>
      </c>
      <c r="AF3036" s="17">
        <v>-1</v>
      </c>
      <c r="AG3036" s="17">
        <v>-1</v>
      </c>
      <c r="AH3036" s="17">
        <v>-1</v>
      </c>
      <c r="AI3036" s="17">
        <v>-1</v>
      </c>
      <c r="AJ3036" s="17">
        <v>-1</v>
      </c>
      <c r="AK3036" s="17">
        <v>-1</v>
      </c>
      <c r="AL3036" s="17">
        <v>-1</v>
      </c>
      <c r="AM3036" s="17">
        <v>-1</v>
      </c>
      <c r="AN3036" s="17">
        <v>-1</v>
      </c>
      <c r="AO3036" s="17">
        <v>-1</v>
      </c>
    </row>
    <row r="3037" spans="28:41" x14ac:dyDescent="0.25">
      <c r="AB3037" t="s">
        <v>99</v>
      </c>
      <c r="AC3037" t="s">
        <v>38</v>
      </c>
      <c r="AD3037" s="19" t="s">
        <v>76</v>
      </c>
      <c r="AE3037" s="18">
        <v>-1</v>
      </c>
      <c r="AF3037" s="17">
        <v>-1</v>
      </c>
      <c r="AG3037" s="17">
        <v>-1</v>
      </c>
      <c r="AH3037" s="17">
        <v>-1</v>
      </c>
      <c r="AI3037" s="17">
        <v>-1</v>
      </c>
      <c r="AJ3037" s="17">
        <v>-1</v>
      </c>
      <c r="AK3037" s="17">
        <v>-1</v>
      </c>
      <c r="AL3037" s="17">
        <v>-1</v>
      </c>
      <c r="AM3037" s="17">
        <v>-1</v>
      </c>
      <c r="AN3037" s="17">
        <v>-1</v>
      </c>
      <c r="AO3037" s="17">
        <v>-1</v>
      </c>
    </row>
    <row r="3038" spans="28:41" x14ac:dyDescent="0.25">
      <c r="AB3038" t="s">
        <v>99</v>
      </c>
      <c r="AC3038" t="s">
        <v>38</v>
      </c>
      <c r="AD3038" s="19" t="s">
        <v>69</v>
      </c>
      <c r="AE3038" s="18">
        <v>-1</v>
      </c>
      <c r="AF3038" s="17">
        <v>-1</v>
      </c>
      <c r="AG3038" s="17">
        <v>-1</v>
      </c>
      <c r="AH3038" s="17">
        <v>-1</v>
      </c>
      <c r="AI3038" s="17">
        <v>-1</v>
      </c>
      <c r="AJ3038" s="17">
        <v>-1</v>
      </c>
      <c r="AK3038" s="17">
        <v>-1</v>
      </c>
      <c r="AL3038" s="17">
        <v>-1</v>
      </c>
      <c r="AM3038" s="17">
        <v>-1</v>
      </c>
      <c r="AN3038" s="17">
        <v>-1</v>
      </c>
      <c r="AO3038" s="17">
        <v>-1</v>
      </c>
    </row>
    <row r="3039" spans="28:41" x14ac:dyDescent="0.25">
      <c r="AB3039" t="s">
        <v>99</v>
      </c>
      <c r="AC3039" t="s">
        <v>38</v>
      </c>
      <c r="AD3039" s="19" t="s">
        <v>23</v>
      </c>
      <c r="AE3039" s="18">
        <v>-1</v>
      </c>
      <c r="AF3039" s="17">
        <v>-1</v>
      </c>
      <c r="AG3039" s="17">
        <v>-1</v>
      </c>
      <c r="AH3039" s="17">
        <v>-1</v>
      </c>
      <c r="AI3039" s="17">
        <v>-1</v>
      </c>
      <c r="AJ3039" s="17">
        <v>-1</v>
      </c>
      <c r="AK3039" s="17">
        <v>-1</v>
      </c>
      <c r="AL3039" s="17">
        <v>-1</v>
      </c>
      <c r="AM3039" s="17">
        <v>-1</v>
      </c>
      <c r="AN3039" s="17">
        <v>-1</v>
      </c>
      <c r="AO3039" s="17">
        <v>-1</v>
      </c>
    </row>
    <row r="3040" spans="28:41" x14ac:dyDescent="0.25">
      <c r="AB3040" t="s">
        <v>99</v>
      </c>
      <c r="AC3040" t="s">
        <v>38</v>
      </c>
      <c r="AD3040" s="19" t="s">
        <v>79</v>
      </c>
      <c r="AE3040" s="18">
        <v>-1</v>
      </c>
      <c r="AF3040" s="17">
        <v>-1</v>
      </c>
      <c r="AG3040" s="17">
        <v>-1</v>
      </c>
      <c r="AH3040" s="17">
        <v>-1</v>
      </c>
      <c r="AI3040" s="17">
        <v>-1</v>
      </c>
      <c r="AJ3040" s="17">
        <v>-1</v>
      </c>
      <c r="AK3040" s="17">
        <v>-1</v>
      </c>
      <c r="AL3040" s="17">
        <v>-1</v>
      </c>
      <c r="AM3040" s="17">
        <v>-1</v>
      </c>
      <c r="AN3040" s="17">
        <v>-1</v>
      </c>
      <c r="AO3040" s="17">
        <v>-1</v>
      </c>
    </row>
    <row r="3041" spans="28:41" x14ac:dyDescent="0.25">
      <c r="AB3041" t="s">
        <v>99</v>
      </c>
      <c r="AC3041" t="s">
        <v>38</v>
      </c>
      <c r="AD3041" s="19" t="s">
        <v>58</v>
      </c>
      <c r="AE3041" s="18">
        <v>-1</v>
      </c>
      <c r="AF3041" s="17">
        <v>-1</v>
      </c>
      <c r="AG3041" s="17">
        <v>-1</v>
      </c>
      <c r="AH3041" s="17">
        <v>-1</v>
      </c>
      <c r="AI3041" s="17">
        <v>-1</v>
      </c>
      <c r="AJ3041" s="17">
        <v>-1</v>
      </c>
      <c r="AK3041" s="17">
        <v>-1</v>
      </c>
      <c r="AL3041" s="17">
        <v>-1</v>
      </c>
      <c r="AM3041" s="17">
        <v>-1</v>
      </c>
      <c r="AN3041" s="17">
        <v>-1</v>
      </c>
      <c r="AO3041" s="17">
        <v>-1</v>
      </c>
    </row>
    <row r="3042" spans="28:41" x14ac:dyDescent="0.25">
      <c r="AB3042" t="s">
        <v>99</v>
      </c>
      <c r="AC3042" t="s">
        <v>38</v>
      </c>
      <c r="AD3042" s="19" t="s">
        <v>73</v>
      </c>
      <c r="AE3042" s="18">
        <v>-1</v>
      </c>
      <c r="AF3042" s="17">
        <v>-1</v>
      </c>
      <c r="AG3042" s="17">
        <v>-1</v>
      </c>
      <c r="AH3042" s="17">
        <v>-1</v>
      </c>
      <c r="AI3042" s="17">
        <v>-1</v>
      </c>
      <c r="AJ3042" s="17">
        <v>-1</v>
      </c>
      <c r="AK3042" s="17">
        <v>-1</v>
      </c>
      <c r="AL3042" s="17">
        <v>-1</v>
      </c>
      <c r="AM3042" s="17">
        <v>-1</v>
      </c>
      <c r="AN3042" s="17">
        <v>-1</v>
      </c>
      <c r="AO3042" s="17">
        <v>-1</v>
      </c>
    </row>
    <row r="3043" spans="28:41" x14ac:dyDescent="0.25">
      <c r="AB3043" t="s">
        <v>99</v>
      </c>
      <c r="AC3043" t="s">
        <v>38</v>
      </c>
      <c r="AD3043" s="19" t="s">
        <v>59</v>
      </c>
      <c r="AE3043" s="18">
        <v>-1</v>
      </c>
      <c r="AF3043" s="17">
        <v>-1</v>
      </c>
      <c r="AG3043" s="17">
        <v>-1</v>
      </c>
      <c r="AH3043" s="17">
        <v>-1</v>
      </c>
      <c r="AI3043" s="17">
        <v>-1</v>
      </c>
      <c r="AJ3043" s="17">
        <v>-1</v>
      </c>
      <c r="AK3043" s="17">
        <v>-1</v>
      </c>
      <c r="AL3043" s="17">
        <v>-1</v>
      </c>
      <c r="AM3043" s="17">
        <v>-1</v>
      </c>
      <c r="AN3043" s="17">
        <v>-1</v>
      </c>
      <c r="AO3043" s="17">
        <v>-1</v>
      </c>
    </row>
    <row r="3044" spans="28:41" x14ac:dyDescent="0.25">
      <c r="AB3044" t="s">
        <v>99</v>
      </c>
      <c r="AC3044" t="s">
        <v>38</v>
      </c>
      <c r="AD3044" s="19" t="s">
        <v>72</v>
      </c>
      <c r="AE3044" s="18">
        <v>-1</v>
      </c>
      <c r="AF3044" s="17">
        <v>-1</v>
      </c>
      <c r="AG3044" s="17">
        <v>-1</v>
      </c>
      <c r="AH3044" s="17">
        <v>-1</v>
      </c>
      <c r="AI3044" s="17">
        <v>-1</v>
      </c>
      <c r="AJ3044" s="17">
        <v>-1</v>
      </c>
      <c r="AK3044" s="17">
        <v>-1</v>
      </c>
      <c r="AL3044" s="17">
        <v>-1</v>
      </c>
      <c r="AM3044" s="17">
        <v>-1</v>
      </c>
      <c r="AN3044" s="17">
        <v>-1</v>
      </c>
      <c r="AO3044" s="17">
        <v>-1</v>
      </c>
    </row>
    <row r="3045" spans="28:41" x14ac:dyDescent="0.25">
      <c r="AB3045" t="s">
        <v>99</v>
      </c>
      <c r="AC3045" t="s">
        <v>38</v>
      </c>
      <c r="AD3045" s="19" t="s">
        <v>82</v>
      </c>
      <c r="AE3045" s="18">
        <v>-1</v>
      </c>
      <c r="AF3045" s="17">
        <v>-1</v>
      </c>
      <c r="AG3045" s="17">
        <v>-1</v>
      </c>
      <c r="AH3045" s="17">
        <v>-1</v>
      </c>
      <c r="AI3045" s="17">
        <v>-1</v>
      </c>
      <c r="AJ3045" s="17">
        <v>-1</v>
      </c>
      <c r="AK3045" s="17">
        <v>-1</v>
      </c>
      <c r="AL3045" s="17">
        <v>-1</v>
      </c>
      <c r="AM3045" s="17">
        <v>-1</v>
      </c>
      <c r="AN3045" s="17">
        <v>-1</v>
      </c>
      <c r="AO3045" s="17">
        <v>-1</v>
      </c>
    </row>
    <row r="3046" spans="28:41" x14ac:dyDescent="0.25">
      <c r="AB3046" t="s">
        <v>99</v>
      </c>
      <c r="AC3046" t="s">
        <v>38</v>
      </c>
      <c r="AD3046" s="19" t="s">
        <v>17</v>
      </c>
      <c r="AE3046" s="18">
        <v>-1</v>
      </c>
      <c r="AF3046" s="17">
        <v>-1</v>
      </c>
      <c r="AG3046" s="17">
        <v>-1</v>
      </c>
      <c r="AH3046" s="17">
        <v>-1</v>
      </c>
      <c r="AI3046" s="17">
        <v>-1</v>
      </c>
      <c r="AJ3046" s="17">
        <v>-1</v>
      </c>
      <c r="AK3046" s="17">
        <v>-1</v>
      </c>
      <c r="AL3046" s="17">
        <v>-1</v>
      </c>
      <c r="AM3046" s="17">
        <v>-1</v>
      </c>
      <c r="AN3046" s="17">
        <v>-1</v>
      </c>
      <c r="AO3046" s="17">
        <v>-1</v>
      </c>
    </row>
    <row r="3047" spans="28:41" x14ac:dyDescent="0.25">
      <c r="AB3047" t="s">
        <v>99</v>
      </c>
      <c r="AC3047" t="s">
        <v>38</v>
      </c>
      <c r="AD3047" s="19" t="s">
        <v>18</v>
      </c>
      <c r="AE3047" s="18">
        <v>-1</v>
      </c>
      <c r="AF3047" s="17">
        <v>-1</v>
      </c>
      <c r="AG3047" s="17">
        <v>-1</v>
      </c>
      <c r="AH3047" s="17">
        <v>-1</v>
      </c>
      <c r="AI3047" s="17">
        <v>-1</v>
      </c>
      <c r="AJ3047" s="17">
        <v>-1</v>
      </c>
      <c r="AK3047" s="17">
        <v>-1</v>
      </c>
      <c r="AL3047" s="17">
        <v>-1</v>
      </c>
      <c r="AM3047" s="17">
        <v>-1</v>
      </c>
      <c r="AN3047" s="17">
        <v>-1</v>
      </c>
      <c r="AO3047" s="17">
        <v>-1</v>
      </c>
    </row>
    <row r="3048" spans="28:41" x14ac:dyDescent="0.25">
      <c r="AB3048" t="s">
        <v>99</v>
      </c>
      <c r="AC3048" t="s">
        <v>38</v>
      </c>
      <c r="AD3048" s="19" t="s">
        <v>86</v>
      </c>
      <c r="AE3048" s="18">
        <v>-1</v>
      </c>
      <c r="AF3048" s="17">
        <v>-1</v>
      </c>
      <c r="AG3048" s="17">
        <v>-1</v>
      </c>
      <c r="AH3048" s="17">
        <v>-1</v>
      </c>
      <c r="AI3048" s="17">
        <v>-1</v>
      </c>
      <c r="AJ3048" s="17">
        <v>-1</v>
      </c>
      <c r="AK3048" s="17">
        <v>-1</v>
      </c>
      <c r="AL3048" s="17">
        <v>-1</v>
      </c>
      <c r="AM3048" s="17">
        <v>-1</v>
      </c>
      <c r="AN3048" s="17">
        <v>-1</v>
      </c>
      <c r="AO3048" s="17">
        <v>-1</v>
      </c>
    </row>
    <row r="3049" spans="28:41" x14ac:dyDescent="0.25">
      <c r="AB3049" t="s">
        <v>99</v>
      </c>
      <c r="AC3049" t="s">
        <v>38</v>
      </c>
      <c r="AD3049" s="19" t="s">
        <v>25</v>
      </c>
      <c r="AE3049" s="18">
        <v>-1</v>
      </c>
      <c r="AF3049" s="17">
        <v>-1</v>
      </c>
      <c r="AG3049" s="17">
        <v>-1</v>
      </c>
      <c r="AH3049" s="17">
        <v>-1</v>
      </c>
      <c r="AI3049" s="17">
        <v>-1</v>
      </c>
      <c r="AJ3049" s="17">
        <v>-1</v>
      </c>
      <c r="AK3049" s="17">
        <v>-1</v>
      </c>
      <c r="AL3049" s="17">
        <v>-1</v>
      </c>
      <c r="AM3049" s="17">
        <v>-1</v>
      </c>
      <c r="AN3049" s="17">
        <v>-1</v>
      </c>
      <c r="AO3049" s="17">
        <v>-1</v>
      </c>
    </row>
    <row r="3050" spans="28:41" x14ac:dyDescent="0.25">
      <c r="AB3050" t="s">
        <v>99</v>
      </c>
      <c r="AC3050" t="s">
        <v>38</v>
      </c>
      <c r="AD3050" s="19" t="s">
        <v>87</v>
      </c>
      <c r="AE3050" s="18">
        <v>-1</v>
      </c>
      <c r="AF3050" s="17">
        <v>-1</v>
      </c>
      <c r="AG3050" s="17">
        <v>-1</v>
      </c>
      <c r="AH3050" s="17">
        <v>-1</v>
      </c>
      <c r="AI3050" s="17">
        <v>-1</v>
      </c>
      <c r="AJ3050" s="17">
        <v>-1</v>
      </c>
      <c r="AK3050" s="17">
        <v>-1</v>
      </c>
      <c r="AL3050" s="17">
        <v>-1</v>
      </c>
      <c r="AM3050" s="17">
        <v>-1</v>
      </c>
      <c r="AN3050" s="17">
        <v>-1</v>
      </c>
      <c r="AO3050" s="17">
        <v>-1</v>
      </c>
    </row>
    <row r="3051" spans="28:41" x14ac:dyDescent="0.25">
      <c r="AB3051" t="s">
        <v>99</v>
      </c>
      <c r="AC3051" t="s">
        <v>38</v>
      </c>
      <c r="AD3051" s="19" t="s">
        <v>83</v>
      </c>
      <c r="AE3051" s="18">
        <v>-1</v>
      </c>
      <c r="AF3051" s="17">
        <v>-1</v>
      </c>
      <c r="AG3051" s="17">
        <v>-1</v>
      </c>
      <c r="AH3051" s="17">
        <v>-1</v>
      </c>
      <c r="AI3051" s="17">
        <v>-1</v>
      </c>
      <c r="AJ3051" s="17">
        <v>-1</v>
      </c>
      <c r="AK3051" s="17">
        <v>-1</v>
      </c>
      <c r="AL3051" s="17">
        <v>-1</v>
      </c>
      <c r="AM3051" s="17">
        <v>-1</v>
      </c>
      <c r="AN3051" s="17">
        <v>-1</v>
      </c>
      <c r="AO3051" s="17">
        <v>-1</v>
      </c>
    </row>
    <row r="3052" spans="28:41" x14ac:dyDescent="0.25">
      <c r="AB3052" t="s">
        <v>99</v>
      </c>
      <c r="AC3052" t="s">
        <v>38</v>
      </c>
      <c r="AD3052" s="19" t="s">
        <v>74</v>
      </c>
      <c r="AE3052" s="18">
        <v>-1</v>
      </c>
      <c r="AF3052" s="17">
        <v>-1</v>
      </c>
      <c r="AG3052" s="17">
        <v>-1</v>
      </c>
      <c r="AH3052" s="17">
        <v>-1</v>
      </c>
      <c r="AI3052" s="17">
        <v>-1</v>
      </c>
      <c r="AJ3052" s="17">
        <v>-1</v>
      </c>
      <c r="AK3052" s="17">
        <v>-1</v>
      </c>
      <c r="AL3052" s="17">
        <v>-1</v>
      </c>
      <c r="AM3052" s="17">
        <v>-1</v>
      </c>
      <c r="AN3052" s="17">
        <v>-1</v>
      </c>
      <c r="AO3052" s="17">
        <v>-1</v>
      </c>
    </row>
    <row r="3053" spans="28:41" x14ac:dyDescent="0.25">
      <c r="AB3053" t="s">
        <v>99</v>
      </c>
      <c r="AC3053" t="s">
        <v>38</v>
      </c>
      <c r="AD3053" s="19" t="s">
        <v>85</v>
      </c>
      <c r="AE3053" s="18">
        <v>-1</v>
      </c>
      <c r="AF3053" s="17">
        <v>-1</v>
      </c>
      <c r="AG3053" s="17">
        <v>-1</v>
      </c>
      <c r="AH3053" s="17">
        <v>-1</v>
      </c>
      <c r="AI3053" s="17">
        <v>-1</v>
      </c>
      <c r="AJ3053" s="17">
        <v>-1</v>
      </c>
      <c r="AK3053" s="17">
        <v>-1</v>
      </c>
      <c r="AL3053" s="17">
        <v>-1</v>
      </c>
      <c r="AM3053" s="17">
        <v>-1</v>
      </c>
      <c r="AN3053" s="17">
        <v>-1</v>
      </c>
      <c r="AO3053" s="17">
        <v>-1</v>
      </c>
    </row>
    <row r="3054" spans="28:41" x14ac:dyDescent="0.25">
      <c r="AB3054" t="s">
        <v>99</v>
      </c>
      <c r="AC3054" t="s">
        <v>38</v>
      </c>
      <c r="AD3054" s="19" t="s">
        <v>27</v>
      </c>
      <c r="AE3054" s="18">
        <v>-1</v>
      </c>
      <c r="AF3054" s="17">
        <v>-1</v>
      </c>
      <c r="AG3054" s="17">
        <v>-1</v>
      </c>
      <c r="AH3054" s="17">
        <v>-1</v>
      </c>
      <c r="AI3054" s="17">
        <v>-1</v>
      </c>
      <c r="AJ3054" s="17">
        <v>-1</v>
      </c>
      <c r="AK3054" s="17">
        <v>-1</v>
      </c>
      <c r="AL3054" s="17">
        <v>-1</v>
      </c>
      <c r="AM3054" s="17">
        <v>-1</v>
      </c>
      <c r="AN3054" s="17">
        <v>-1</v>
      </c>
      <c r="AO3054" s="17">
        <v>-1</v>
      </c>
    </row>
    <row r="3055" spans="28:41" x14ac:dyDescent="0.25">
      <c r="AB3055" t="s">
        <v>99</v>
      </c>
      <c r="AC3055" t="s">
        <v>38</v>
      </c>
      <c r="AD3055" s="19" t="s">
        <v>88</v>
      </c>
      <c r="AE3055" s="18">
        <v>-1</v>
      </c>
      <c r="AF3055" s="17">
        <v>-1</v>
      </c>
      <c r="AG3055" s="17">
        <v>-1</v>
      </c>
      <c r="AH3055" s="17">
        <v>-1</v>
      </c>
      <c r="AI3055" s="17">
        <v>-1</v>
      </c>
      <c r="AJ3055" s="17">
        <v>-1</v>
      </c>
      <c r="AK3055" s="17">
        <v>-1</v>
      </c>
      <c r="AL3055" s="17">
        <v>-1</v>
      </c>
      <c r="AM3055" s="17">
        <v>-1</v>
      </c>
      <c r="AN3055" s="17">
        <v>-1</v>
      </c>
      <c r="AO3055" s="17">
        <v>-1</v>
      </c>
    </row>
    <row r="3056" spans="28:41" x14ac:dyDescent="0.25">
      <c r="AB3056" t="s">
        <v>99</v>
      </c>
      <c r="AC3056" t="s">
        <v>38</v>
      </c>
      <c r="AD3056" s="19" t="s">
        <v>77</v>
      </c>
      <c r="AE3056" s="18">
        <v>-1</v>
      </c>
      <c r="AF3056" s="17">
        <v>-1</v>
      </c>
      <c r="AG3056" s="17">
        <v>-1</v>
      </c>
      <c r="AH3056" s="17">
        <v>-1</v>
      </c>
      <c r="AI3056" s="17">
        <v>-1</v>
      </c>
      <c r="AJ3056" s="17">
        <v>-1</v>
      </c>
      <c r="AK3056" s="17">
        <v>-1</v>
      </c>
      <c r="AL3056" s="17">
        <v>-1</v>
      </c>
      <c r="AM3056" s="17">
        <v>-1</v>
      </c>
      <c r="AN3056" s="17">
        <v>-1</v>
      </c>
      <c r="AO3056" s="17">
        <v>-1</v>
      </c>
    </row>
    <row r="3057" spans="28:41" x14ac:dyDescent="0.25">
      <c r="AB3057" t="s">
        <v>99</v>
      </c>
      <c r="AC3057" t="s">
        <v>38</v>
      </c>
      <c r="AD3057" s="19" t="s">
        <v>75</v>
      </c>
      <c r="AE3057" s="18">
        <v>-1</v>
      </c>
      <c r="AF3057" s="17">
        <v>-1</v>
      </c>
      <c r="AG3057" s="17">
        <v>-1</v>
      </c>
      <c r="AH3057" s="17">
        <v>-1</v>
      </c>
      <c r="AI3057" s="17">
        <v>-1</v>
      </c>
      <c r="AJ3057" s="17">
        <v>-1</v>
      </c>
      <c r="AK3057" s="17">
        <v>-1</v>
      </c>
      <c r="AL3057" s="17">
        <v>-1</v>
      </c>
      <c r="AM3057" s="17">
        <v>-1</v>
      </c>
      <c r="AN3057" s="17">
        <v>-1</v>
      </c>
      <c r="AO3057" s="17">
        <v>-1</v>
      </c>
    </row>
    <row r="3058" spans="28:41" x14ac:dyDescent="0.25">
      <c r="AB3058" t="s">
        <v>99</v>
      </c>
      <c r="AC3058" t="s">
        <v>38</v>
      </c>
      <c r="AD3058" s="19" t="s">
        <v>78</v>
      </c>
      <c r="AE3058" s="18">
        <v>-1</v>
      </c>
      <c r="AF3058" s="17">
        <v>-1</v>
      </c>
      <c r="AG3058" s="17">
        <v>-1</v>
      </c>
      <c r="AH3058" s="17">
        <v>-1</v>
      </c>
      <c r="AI3058" s="17">
        <v>-1</v>
      </c>
      <c r="AJ3058" s="17">
        <v>-1</v>
      </c>
      <c r="AK3058" s="17">
        <v>-1</v>
      </c>
      <c r="AL3058" s="17">
        <v>-1</v>
      </c>
      <c r="AM3058" s="17">
        <v>-1</v>
      </c>
      <c r="AN3058" s="17">
        <v>-1</v>
      </c>
      <c r="AO3058" s="17">
        <v>-1</v>
      </c>
    </row>
    <row r="3059" spans="28:41" x14ac:dyDescent="0.25">
      <c r="AB3059" t="s">
        <v>99</v>
      </c>
      <c r="AC3059" t="s">
        <v>38</v>
      </c>
      <c r="AD3059" s="19" t="s">
        <v>70</v>
      </c>
      <c r="AE3059" s="18">
        <v>-1</v>
      </c>
      <c r="AF3059" s="17">
        <v>-1</v>
      </c>
      <c r="AG3059" s="17">
        <v>-1</v>
      </c>
      <c r="AH3059" s="17">
        <v>-1</v>
      </c>
      <c r="AI3059" s="17">
        <v>-1</v>
      </c>
      <c r="AJ3059" s="17">
        <v>-1</v>
      </c>
      <c r="AK3059" s="17">
        <v>-1</v>
      </c>
      <c r="AL3059" s="17">
        <v>-1</v>
      </c>
      <c r="AM3059" s="17">
        <v>-1</v>
      </c>
      <c r="AN3059" s="17">
        <v>-1</v>
      </c>
      <c r="AO3059" s="17">
        <v>-1</v>
      </c>
    </row>
    <row r="3060" spans="28:41" x14ac:dyDescent="0.25">
      <c r="AB3060" t="s">
        <v>99</v>
      </c>
      <c r="AC3060" t="s">
        <v>38</v>
      </c>
      <c r="AD3060" s="19" t="s">
        <v>89</v>
      </c>
      <c r="AE3060" s="18">
        <v>-1</v>
      </c>
      <c r="AF3060" s="17">
        <v>-1</v>
      </c>
      <c r="AG3060" s="17">
        <v>-1</v>
      </c>
      <c r="AH3060" s="17">
        <v>-1</v>
      </c>
      <c r="AI3060" s="17">
        <v>-1</v>
      </c>
      <c r="AJ3060" s="17">
        <v>-1</v>
      </c>
      <c r="AK3060" s="17">
        <v>-1</v>
      </c>
      <c r="AL3060" s="17">
        <v>-1</v>
      </c>
      <c r="AM3060" s="17">
        <v>-1</v>
      </c>
      <c r="AN3060" s="17">
        <v>-1</v>
      </c>
      <c r="AO3060" s="17">
        <v>-1</v>
      </c>
    </row>
    <row r="3061" spans="28:41" x14ac:dyDescent="0.25">
      <c r="AB3061" t="s">
        <v>99</v>
      </c>
      <c r="AC3061" t="s">
        <v>38</v>
      </c>
      <c r="AD3061" s="19" t="s">
        <v>30</v>
      </c>
      <c r="AE3061" s="18">
        <v>-1</v>
      </c>
      <c r="AF3061" s="17">
        <v>-1</v>
      </c>
      <c r="AG3061" s="17">
        <v>-1</v>
      </c>
      <c r="AH3061" s="17">
        <v>-1</v>
      </c>
      <c r="AI3061" s="17">
        <v>-1</v>
      </c>
      <c r="AJ3061" s="17">
        <v>-1</v>
      </c>
      <c r="AK3061" s="17">
        <v>-1</v>
      </c>
      <c r="AL3061" s="17">
        <v>-1</v>
      </c>
      <c r="AM3061" s="17">
        <v>-1</v>
      </c>
      <c r="AN3061" s="17">
        <v>-1</v>
      </c>
      <c r="AO3061" s="17">
        <v>-1</v>
      </c>
    </row>
    <row r="3062" spans="28:41" x14ac:dyDescent="0.25">
      <c r="AB3062" t="s">
        <v>99</v>
      </c>
      <c r="AC3062" t="s">
        <v>38</v>
      </c>
      <c r="AD3062" s="19" t="s">
        <v>90</v>
      </c>
      <c r="AE3062" s="18">
        <v>-1</v>
      </c>
      <c r="AF3062" s="17">
        <v>-1</v>
      </c>
      <c r="AG3062" s="17">
        <v>-1</v>
      </c>
      <c r="AH3062" s="17">
        <v>-1</v>
      </c>
      <c r="AI3062" s="17">
        <v>-1</v>
      </c>
      <c r="AJ3062" s="17">
        <v>-1</v>
      </c>
      <c r="AK3062" s="17">
        <v>-1</v>
      </c>
      <c r="AL3062" s="17">
        <v>-1</v>
      </c>
      <c r="AM3062" s="17">
        <v>-1</v>
      </c>
      <c r="AN3062" s="17">
        <v>-1</v>
      </c>
      <c r="AO3062" s="17">
        <v>-1</v>
      </c>
    </row>
    <row r="3063" spans="28:41" x14ac:dyDescent="0.25">
      <c r="AB3063" t="s">
        <v>99</v>
      </c>
      <c r="AC3063" t="s">
        <v>38</v>
      </c>
      <c r="AD3063" s="19" t="s">
        <v>31</v>
      </c>
      <c r="AE3063" s="18">
        <v>-1</v>
      </c>
      <c r="AF3063" s="17">
        <v>-1</v>
      </c>
      <c r="AG3063" s="17">
        <v>-1</v>
      </c>
      <c r="AH3063" s="17">
        <v>-1</v>
      </c>
      <c r="AI3063" s="17">
        <v>-1</v>
      </c>
      <c r="AJ3063" s="17">
        <v>-1</v>
      </c>
      <c r="AK3063" s="17">
        <v>-1</v>
      </c>
      <c r="AL3063" s="17">
        <v>-1</v>
      </c>
      <c r="AM3063" s="17">
        <v>-1</v>
      </c>
      <c r="AN3063" s="17">
        <v>-1</v>
      </c>
      <c r="AO3063" s="17">
        <v>-1</v>
      </c>
    </row>
    <row r="3064" spans="28:41" x14ac:dyDescent="0.25">
      <c r="AB3064" t="s">
        <v>99</v>
      </c>
      <c r="AC3064" t="s">
        <v>38</v>
      </c>
      <c r="AD3064" s="19" t="s">
        <v>45</v>
      </c>
      <c r="AE3064" s="18">
        <v>-1</v>
      </c>
      <c r="AF3064" s="17">
        <v>-1</v>
      </c>
      <c r="AG3064" s="17">
        <v>-1</v>
      </c>
      <c r="AH3064" s="17">
        <v>-1</v>
      </c>
      <c r="AI3064" s="17">
        <v>-1</v>
      </c>
      <c r="AJ3064" s="17">
        <v>-1</v>
      </c>
      <c r="AK3064" s="17">
        <v>-1</v>
      </c>
      <c r="AL3064" s="17">
        <v>-1</v>
      </c>
      <c r="AM3064" s="17">
        <v>-1</v>
      </c>
      <c r="AN3064" s="17">
        <v>-1</v>
      </c>
      <c r="AO3064" s="17">
        <v>-1</v>
      </c>
    </row>
    <row r="3065" spans="28:41" x14ac:dyDescent="0.25">
      <c r="AB3065" t="s">
        <v>99</v>
      </c>
      <c r="AC3065" t="s">
        <v>38</v>
      </c>
      <c r="AD3065" s="19" t="s">
        <v>32</v>
      </c>
      <c r="AE3065" s="18">
        <v>-1</v>
      </c>
      <c r="AF3065" s="17">
        <v>-1</v>
      </c>
      <c r="AG3065" s="17">
        <v>-1</v>
      </c>
      <c r="AH3065" s="17">
        <v>-1</v>
      </c>
      <c r="AI3065" s="17">
        <v>-1</v>
      </c>
      <c r="AJ3065" s="17">
        <v>-1</v>
      </c>
      <c r="AK3065" s="17">
        <v>-1</v>
      </c>
      <c r="AL3065" s="17">
        <v>-1</v>
      </c>
      <c r="AM3065" s="17">
        <v>-1</v>
      </c>
      <c r="AN3065" s="17">
        <v>-1</v>
      </c>
      <c r="AO3065" s="17">
        <v>-1</v>
      </c>
    </row>
    <row r="3066" spans="28:41" x14ac:dyDescent="0.25">
      <c r="AB3066" t="s">
        <v>99</v>
      </c>
      <c r="AC3066" t="s">
        <v>38</v>
      </c>
      <c r="AD3066" s="19" t="s">
        <v>80</v>
      </c>
      <c r="AE3066" s="18">
        <v>-1</v>
      </c>
      <c r="AF3066" s="17">
        <v>-1</v>
      </c>
      <c r="AG3066" s="17">
        <v>-1</v>
      </c>
      <c r="AH3066" s="17">
        <v>-1</v>
      </c>
      <c r="AI3066" s="17">
        <v>-1</v>
      </c>
      <c r="AJ3066" s="17">
        <v>-1</v>
      </c>
      <c r="AK3066" s="17">
        <v>-1</v>
      </c>
      <c r="AL3066" s="17">
        <v>-1</v>
      </c>
      <c r="AM3066" s="17">
        <v>-1</v>
      </c>
      <c r="AN3066" s="17">
        <v>-1</v>
      </c>
      <c r="AO3066" s="17">
        <v>-1</v>
      </c>
    </row>
    <row r="3067" spans="28:41" x14ac:dyDescent="0.25">
      <c r="AB3067" t="s">
        <v>99</v>
      </c>
      <c r="AC3067" t="s">
        <v>38</v>
      </c>
      <c r="AD3067" s="19" t="s">
        <v>33</v>
      </c>
      <c r="AE3067" s="18">
        <v>-1</v>
      </c>
      <c r="AF3067" s="17">
        <v>-1</v>
      </c>
      <c r="AG3067" s="17">
        <v>-1</v>
      </c>
      <c r="AH3067" s="17">
        <v>-1</v>
      </c>
      <c r="AI3067" s="17">
        <v>-1</v>
      </c>
      <c r="AJ3067" s="17">
        <v>-1</v>
      </c>
      <c r="AK3067" s="17">
        <v>-1</v>
      </c>
      <c r="AL3067" s="17">
        <v>-1</v>
      </c>
      <c r="AM3067" s="17">
        <v>-1</v>
      </c>
      <c r="AN3067" s="17">
        <v>-1</v>
      </c>
      <c r="AO3067" s="17">
        <v>-1</v>
      </c>
    </row>
    <row r="3068" spans="28:41" x14ac:dyDescent="0.25">
      <c r="AB3068" t="s">
        <v>99</v>
      </c>
      <c r="AC3068" t="s">
        <v>38</v>
      </c>
      <c r="AD3068" s="19" t="s">
        <v>91</v>
      </c>
      <c r="AE3068" s="18">
        <v>-1</v>
      </c>
      <c r="AF3068" s="17">
        <v>-1</v>
      </c>
      <c r="AG3068" s="17">
        <v>-1</v>
      </c>
      <c r="AH3068" s="17">
        <v>-1</v>
      </c>
      <c r="AI3068" s="17">
        <v>-1</v>
      </c>
      <c r="AJ3068" s="17">
        <v>-1</v>
      </c>
      <c r="AK3068" s="17">
        <v>-1</v>
      </c>
      <c r="AL3068" s="17">
        <v>-1</v>
      </c>
      <c r="AM3068" s="17">
        <v>-1</v>
      </c>
      <c r="AN3068" s="17">
        <v>-1</v>
      </c>
      <c r="AO3068" s="17">
        <v>-1</v>
      </c>
    </row>
    <row r="3069" spans="28:41" x14ac:dyDescent="0.25">
      <c r="AB3069" t="s">
        <v>99</v>
      </c>
      <c r="AC3069" t="s">
        <v>38</v>
      </c>
      <c r="AD3069" s="19" t="s">
        <v>81</v>
      </c>
      <c r="AE3069" s="18">
        <v>-1</v>
      </c>
      <c r="AF3069" s="17">
        <v>-1</v>
      </c>
      <c r="AG3069" s="17">
        <v>-1</v>
      </c>
      <c r="AH3069" s="17">
        <v>-1</v>
      </c>
      <c r="AI3069" s="17">
        <v>-1</v>
      </c>
      <c r="AJ3069" s="17">
        <v>-1</v>
      </c>
      <c r="AK3069" s="17">
        <v>-1</v>
      </c>
      <c r="AL3069" s="17">
        <v>-1</v>
      </c>
      <c r="AM3069" s="17">
        <v>-1</v>
      </c>
      <c r="AN3069" s="17">
        <v>-1</v>
      </c>
      <c r="AO3069" s="17">
        <v>-1</v>
      </c>
    </row>
    <row r="3070" spans="28:41" x14ac:dyDescent="0.25">
      <c r="AB3070" t="s">
        <v>99</v>
      </c>
      <c r="AC3070" t="s">
        <v>38</v>
      </c>
      <c r="AD3070" s="19" t="s">
        <v>34</v>
      </c>
      <c r="AE3070" s="18">
        <v>-1</v>
      </c>
      <c r="AF3070" s="17">
        <v>-1</v>
      </c>
      <c r="AG3070" s="17">
        <v>-1</v>
      </c>
      <c r="AH3070" s="17">
        <v>-1</v>
      </c>
      <c r="AI3070" s="17">
        <v>-1</v>
      </c>
      <c r="AJ3070" s="17">
        <v>-1</v>
      </c>
      <c r="AK3070" s="17">
        <v>-1</v>
      </c>
      <c r="AL3070" s="17">
        <v>-1</v>
      </c>
      <c r="AM3070" s="17">
        <v>-1</v>
      </c>
      <c r="AN3070" s="17">
        <v>-1</v>
      </c>
      <c r="AO3070" s="17">
        <v>-1</v>
      </c>
    </row>
    <row r="3071" spans="28:41" x14ac:dyDescent="0.25">
      <c r="AB3071" t="s">
        <v>99</v>
      </c>
      <c r="AC3071" t="s">
        <v>38</v>
      </c>
      <c r="AD3071" s="19" t="s">
        <v>92</v>
      </c>
      <c r="AE3071" s="18">
        <v>-1</v>
      </c>
      <c r="AF3071" s="17">
        <v>-1</v>
      </c>
      <c r="AG3071" s="17">
        <v>-1</v>
      </c>
      <c r="AH3071" s="17">
        <v>-1</v>
      </c>
      <c r="AI3071" s="17">
        <v>-1</v>
      </c>
      <c r="AJ3071" s="17">
        <v>-1</v>
      </c>
      <c r="AK3071" s="17">
        <v>-1</v>
      </c>
      <c r="AL3071" s="17">
        <v>-1</v>
      </c>
      <c r="AM3071" s="17">
        <v>-1</v>
      </c>
      <c r="AN3071" s="17">
        <v>-1</v>
      </c>
      <c r="AO3071" s="17">
        <v>-1</v>
      </c>
    </row>
    <row r="3072" spans="28:41" x14ac:dyDescent="0.25">
      <c r="AB3072" t="s">
        <v>99</v>
      </c>
      <c r="AC3072" t="s">
        <v>38</v>
      </c>
      <c r="AD3072" s="19" t="s">
        <v>35</v>
      </c>
      <c r="AE3072" s="18">
        <v>-1</v>
      </c>
      <c r="AF3072" s="17">
        <v>-1</v>
      </c>
      <c r="AG3072" s="17">
        <v>-1</v>
      </c>
      <c r="AH3072" s="17">
        <v>-1</v>
      </c>
      <c r="AI3072" s="17">
        <v>-1</v>
      </c>
      <c r="AJ3072" s="17">
        <v>-1</v>
      </c>
      <c r="AK3072" s="17">
        <v>-1</v>
      </c>
      <c r="AL3072" s="17">
        <v>-1</v>
      </c>
      <c r="AM3072" s="17">
        <v>-1</v>
      </c>
      <c r="AN3072" s="17">
        <v>-1</v>
      </c>
      <c r="AO3072" s="17">
        <v>-1</v>
      </c>
    </row>
    <row r="3073" spans="28:41" x14ac:dyDescent="0.25">
      <c r="AB3073" t="s">
        <v>99</v>
      </c>
      <c r="AC3073" t="s">
        <v>38</v>
      </c>
      <c r="AD3073" s="19" t="s">
        <v>93</v>
      </c>
      <c r="AE3073" s="18">
        <v>-1</v>
      </c>
      <c r="AF3073" s="17">
        <v>-1</v>
      </c>
      <c r="AG3073" s="17">
        <v>-1</v>
      </c>
      <c r="AH3073" s="17">
        <v>-1</v>
      </c>
      <c r="AI3073" s="17">
        <v>-1</v>
      </c>
      <c r="AJ3073" s="17">
        <v>-1</v>
      </c>
      <c r="AK3073" s="17">
        <v>-1</v>
      </c>
      <c r="AL3073" s="17">
        <v>-1</v>
      </c>
      <c r="AM3073" s="17">
        <v>-1</v>
      </c>
      <c r="AN3073" s="17">
        <v>-1</v>
      </c>
      <c r="AO3073" s="17">
        <v>-1</v>
      </c>
    </row>
    <row r="3074" spans="28:41" x14ac:dyDescent="0.25">
      <c r="AB3074" t="s">
        <v>99</v>
      </c>
      <c r="AC3074" t="s">
        <v>38</v>
      </c>
      <c r="AD3074" s="19" t="s">
        <v>94</v>
      </c>
      <c r="AE3074" s="18">
        <v>-1</v>
      </c>
      <c r="AF3074" s="17">
        <v>-1</v>
      </c>
      <c r="AG3074" s="17">
        <v>-1</v>
      </c>
      <c r="AH3074" s="17">
        <v>-1</v>
      </c>
      <c r="AI3074" s="17">
        <v>-1</v>
      </c>
      <c r="AJ3074" s="17">
        <v>-1</v>
      </c>
      <c r="AK3074" s="17">
        <v>-1</v>
      </c>
      <c r="AL3074" s="17">
        <v>-1</v>
      </c>
      <c r="AM3074" s="17">
        <v>-1</v>
      </c>
      <c r="AN3074" s="17">
        <v>-1</v>
      </c>
      <c r="AO3074" s="17">
        <v>-1</v>
      </c>
    </row>
    <row r="3075" spans="28:41" x14ac:dyDescent="0.25">
      <c r="AB3075" t="s">
        <v>99</v>
      </c>
      <c r="AC3075" t="s">
        <v>38</v>
      </c>
      <c r="AD3075" s="19" t="s">
        <v>84</v>
      </c>
      <c r="AE3075" s="18">
        <v>-1</v>
      </c>
      <c r="AF3075" s="17">
        <v>-1</v>
      </c>
      <c r="AG3075" s="17">
        <v>-1</v>
      </c>
      <c r="AH3075" s="17">
        <v>-1</v>
      </c>
      <c r="AI3075" s="17">
        <v>-1</v>
      </c>
      <c r="AJ3075" s="17">
        <v>-1</v>
      </c>
      <c r="AK3075" s="17">
        <v>-1</v>
      </c>
      <c r="AL3075" s="17">
        <v>-1</v>
      </c>
      <c r="AM3075" s="17">
        <v>-1</v>
      </c>
      <c r="AN3075" s="17">
        <v>-1</v>
      </c>
      <c r="AO3075" s="17">
        <v>-1</v>
      </c>
    </row>
    <row r="3076" spans="28:41" x14ac:dyDescent="0.25">
      <c r="AB3076" t="s">
        <v>99</v>
      </c>
      <c r="AC3076" t="s">
        <v>39</v>
      </c>
      <c r="AD3076" s="19" t="s">
        <v>63</v>
      </c>
      <c r="AE3076" s="18">
        <v>-1</v>
      </c>
      <c r="AF3076" s="17">
        <v>-1</v>
      </c>
      <c r="AG3076" s="17">
        <v>-1</v>
      </c>
      <c r="AH3076" s="17">
        <v>-1</v>
      </c>
      <c r="AI3076" s="17">
        <v>-1</v>
      </c>
      <c r="AJ3076" s="17">
        <v>-1</v>
      </c>
      <c r="AK3076" s="17">
        <v>-1</v>
      </c>
      <c r="AL3076" s="17">
        <v>-1</v>
      </c>
      <c r="AM3076" s="17">
        <v>-1</v>
      </c>
      <c r="AN3076" s="17">
        <v>-1</v>
      </c>
      <c r="AO3076" s="17">
        <v>-1</v>
      </c>
    </row>
    <row r="3077" spans="28:41" x14ac:dyDescent="0.25">
      <c r="AB3077" t="s">
        <v>99</v>
      </c>
      <c r="AC3077" t="s">
        <v>39</v>
      </c>
      <c r="AD3077" s="19" t="s">
        <v>13</v>
      </c>
      <c r="AE3077" s="18">
        <v>-1</v>
      </c>
      <c r="AF3077" s="17">
        <v>-1</v>
      </c>
      <c r="AG3077" s="17">
        <v>-1</v>
      </c>
      <c r="AH3077" s="17">
        <v>-1</v>
      </c>
      <c r="AI3077" s="17">
        <v>-1</v>
      </c>
      <c r="AJ3077" s="17">
        <v>-1</v>
      </c>
      <c r="AK3077" s="17">
        <v>-1</v>
      </c>
      <c r="AL3077" s="17">
        <v>-1</v>
      </c>
      <c r="AM3077" s="17">
        <v>-1</v>
      </c>
      <c r="AN3077" s="17">
        <v>-1</v>
      </c>
      <c r="AO3077" s="17">
        <v>-1</v>
      </c>
    </row>
    <row r="3078" spans="28:41" x14ac:dyDescent="0.25">
      <c r="AB3078" t="s">
        <v>99</v>
      </c>
      <c r="AC3078" t="s">
        <v>39</v>
      </c>
      <c r="AD3078" s="19" t="s">
        <v>64</v>
      </c>
      <c r="AE3078" s="18">
        <v>-1</v>
      </c>
      <c r="AF3078" s="17">
        <v>-1</v>
      </c>
      <c r="AG3078" s="17">
        <v>-1</v>
      </c>
      <c r="AH3078" s="17">
        <v>-1</v>
      </c>
      <c r="AI3078" s="17">
        <v>-1</v>
      </c>
      <c r="AJ3078" s="17">
        <v>-1</v>
      </c>
      <c r="AK3078" s="17">
        <v>-1</v>
      </c>
      <c r="AL3078" s="17">
        <v>-1</v>
      </c>
      <c r="AM3078" s="17">
        <v>-1</v>
      </c>
      <c r="AN3078" s="17">
        <v>-1</v>
      </c>
      <c r="AO3078" s="17">
        <v>-1</v>
      </c>
    </row>
    <row r="3079" spans="28:41" x14ac:dyDescent="0.25">
      <c r="AB3079" t="s">
        <v>99</v>
      </c>
      <c r="AC3079" t="s">
        <v>39</v>
      </c>
      <c r="AD3079" s="19" t="s">
        <v>65</v>
      </c>
      <c r="AE3079" s="18">
        <v>-1</v>
      </c>
      <c r="AF3079" s="17">
        <v>-1</v>
      </c>
      <c r="AG3079" s="17">
        <v>-1</v>
      </c>
      <c r="AH3079" s="17">
        <v>-1</v>
      </c>
      <c r="AI3079" s="17">
        <v>-1</v>
      </c>
      <c r="AJ3079" s="17">
        <v>-1</v>
      </c>
      <c r="AK3079" s="17">
        <v>-1</v>
      </c>
      <c r="AL3079" s="17">
        <v>-1</v>
      </c>
      <c r="AM3079" s="17">
        <v>-1</v>
      </c>
      <c r="AN3079" s="17">
        <v>-1</v>
      </c>
      <c r="AO3079" s="17">
        <v>-1</v>
      </c>
    </row>
    <row r="3080" spans="28:41" x14ac:dyDescent="0.25">
      <c r="AB3080" t="s">
        <v>99</v>
      </c>
      <c r="AC3080" t="s">
        <v>39</v>
      </c>
      <c r="AD3080" s="19" t="s">
        <v>21</v>
      </c>
      <c r="AE3080" s="18">
        <v>-1</v>
      </c>
      <c r="AF3080" s="17">
        <v>-1</v>
      </c>
      <c r="AG3080" s="17">
        <v>-1</v>
      </c>
      <c r="AH3080" s="17">
        <v>-1</v>
      </c>
      <c r="AI3080" s="17">
        <v>-1</v>
      </c>
      <c r="AJ3080" s="17">
        <v>-1</v>
      </c>
      <c r="AK3080" s="17">
        <v>-1</v>
      </c>
      <c r="AL3080" s="17">
        <v>-1</v>
      </c>
      <c r="AM3080" s="17">
        <v>-1</v>
      </c>
      <c r="AN3080" s="17">
        <v>-1</v>
      </c>
      <c r="AO3080" s="17">
        <v>-1</v>
      </c>
    </row>
    <row r="3081" spans="28:41" x14ac:dyDescent="0.25">
      <c r="AB3081" t="s">
        <v>99</v>
      </c>
      <c r="AC3081" t="s">
        <v>39</v>
      </c>
      <c r="AD3081" s="19" t="s">
        <v>71</v>
      </c>
      <c r="AE3081" s="18">
        <v>-1</v>
      </c>
      <c r="AF3081" s="17">
        <v>-1</v>
      </c>
      <c r="AG3081" s="17">
        <v>-1</v>
      </c>
      <c r="AH3081" s="17">
        <v>-1</v>
      </c>
      <c r="AI3081" s="17">
        <v>-1</v>
      </c>
      <c r="AJ3081" s="17">
        <v>-1</v>
      </c>
      <c r="AK3081" s="17">
        <v>-1</v>
      </c>
      <c r="AL3081" s="17">
        <v>-1</v>
      </c>
      <c r="AM3081" s="17">
        <v>-1</v>
      </c>
      <c r="AN3081" s="17">
        <v>-1</v>
      </c>
      <c r="AO3081" s="17">
        <v>-1</v>
      </c>
    </row>
    <row r="3082" spans="28:41" x14ac:dyDescent="0.25">
      <c r="AB3082" t="s">
        <v>99</v>
      </c>
      <c r="AC3082" t="s">
        <v>39</v>
      </c>
      <c r="AD3082" s="19" t="s">
        <v>66</v>
      </c>
      <c r="AE3082" s="18">
        <v>-1</v>
      </c>
      <c r="AF3082" s="17">
        <v>-1</v>
      </c>
      <c r="AG3082" s="17">
        <v>-1</v>
      </c>
      <c r="AH3082" s="17">
        <v>-1</v>
      </c>
      <c r="AI3082" s="17">
        <v>-1</v>
      </c>
      <c r="AJ3082" s="17">
        <v>-1</v>
      </c>
      <c r="AK3082" s="17">
        <v>-1</v>
      </c>
      <c r="AL3082" s="17">
        <v>-1</v>
      </c>
      <c r="AM3082" s="17">
        <v>-1</v>
      </c>
      <c r="AN3082" s="17">
        <v>-1</v>
      </c>
      <c r="AO3082" s="17">
        <v>-1</v>
      </c>
    </row>
    <row r="3083" spans="28:41" x14ac:dyDescent="0.25">
      <c r="AB3083" t="s">
        <v>99</v>
      </c>
      <c r="AC3083" t="s">
        <v>39</v>
      </c>
      <c r="AD3083" s="19" t="s">
        <v>67</v>
      </c>
      <c r="AE3083" s="18">
        <v>-1</v>
      </c>
      <c r="AF3083" s="17">
        <v>-1</v>
      </c>
      <c r="AG3083" s="17">
        <v>-1</v>
      </c>
      <c r="AH3083" s="17">
        <v>-1</v>
      </c>
      <c r="AI3083" s="17">
        <v>-1</v>
      </c>
      <c r="AJ3083" s="17">
        <v>-1</v>
      </c>
      <c r="AK3083" s="17">
        <v>-1</v>
      </c>
      <c r="AL3083" s="17">
        <v>-1</v>
      </c>
      <c r="AM3083" s="17">
        <v>-1</v>
      </c>
      <c r="AN3083" s="17">
        <v>-1</v>
      </c>
      <c r="AO3083" s="17">
        <v>-1</v>
      </c>
    </row>
    <row r="3084" spans="28:41" x14ac:dyDescent="0.25">
      <c r="AB3084" t="s">
        <v>99</v>
      </c>
      <c r="AC3084" t="s">
        <v>39</v>
      </c>
      <c r="AD3084" s="19" t="s">
        <v>68</v>
      </c>
      <c r="AE3084" s="18">
        <v>-1</v>
      </c>
      <c r="AF3084" s="17">
        <v>-1</v>
      </c>
      <c r="AG3084" s="17">
        <v>-1</v>
      </c>
      <c r="AH3084" s="17">
        <v>-1</v>
      </c>
      <c r="AI3084" s="17">
        <v>-1</v>
      </c>
      <c r="AJ3084" s="17">
        <v>-1</v>
      </c>
      <c r="AK3084" s="17">
        <v>-1</v>
      </c>
      <c r="AL3084" s="17">
        <v>-1</v>
      </c>
      <c r="AM3084" s="17">
        <v>-1</v>
      </c>
      <c r="AN3084" s="17">
        <v>-1</v>
      </c>
      <c r="AO3084" s="17">
        <v>-1</v>
      </c>
    </row>
    <row r="3085" spans="28:41" x14ac:dyDescent="0.25">
      <c r="AB3085" t="s">
        <v>99</v>
      </c>
      <c r="AC3085" t="s">
        <v>39</v>
      </c>
      <c r="AD3085" s="19" t="s">
        <v>76</v>
      </c>
      <c r="AE3085" s="18">
        <v>-1</v>
      </c>
      <c r="AF3085" s="17">
        <v>-1</v>
      </c>
      <c r="AG3085" s="17">
        <v>-1</v>
      </c>
      <c r="AH3085" s="17">
        <v>-1</v>
      </c>
      <c r="AI3085" s="17">
        <v>-1</v>
      </c>
      <c r="AJ3085" s="17">
        <v>-1</v>
      </c>
      <c r="AK3085" s="17">
        <v>-1</v>
      </c>
      <c r="AL3085" s="17">
        <v>-1</v>
      </c>
      <c r="AM3085" s="17">
        <v>-1</v>
      </c>
      <c r="AN3085" s="17">
        <v>-1</v>
      </c>
      <c r="AO3085" s="17">
        <v>-1</v>
      </c>
    </row>
    <row r="3086" spans="28:41" x14ac:dyDescent="0.25">
      <c r="AB3086" t="s">
        <v>99</v>
      </c>
      <c r="AC3086" t="s">
        <v>39</v>
      </c>
      <c r="AD3086" s="19" t="s">
        <v>69</v>
      </c>
      <c r="AE3086" s="18">
        <v>-1</v>
      </c>
      <c r="AF3086" s="17">
        <v>-1</v>
      </c>
      <c r="AG3086" s="17">
        <v>-1</v>
      </c>
      <c r="AH3086" s="17">
        <v>-1</v>
      </c>
      <c r="AI3086" s="17">
        <v>-1</v>
      </c>
      <c r="AJ3086" s="17">
        <v>-1</v>
      </c>
      <c r="AK3086" s="17">
        <v>-1</v>
      </c>
      <c r="AL3086" s="17">
        <v>-1</v>
      </c>
      <c r="AM3086" s="17">
        <v>-1</v>
      </c>
      <c r="AN3086" s="17">
        <v>-1</v>
      </c>
      <c r="AO3086" s="17">
        <v>-1</v>
      </c>
    </row>
    <row r="3087" spans="28:41" x14ac:dyDescent="0.25">
      <c r="AB3087" t="s">
        <v>99</v>
      </c>
      <c r="AC3087" t="s">
        <v>39</v>
      </c>
      <c r="AD3087" s="19" t="s">
        <v>23</v>
      </c>
      <c r="AE3087" s="18">
        <v>-1</v>
      </c>
      <c r="AF3087" s="17">
        <v>-1</v>
      </c>
      <c r="AG3087" s="17">
        <v>-1</v>
      </c>
      <c r="AH3087" s="17">
        <v>-1</v>
      </c>
      <c r="AI3087" s="17">
        <v>-1</v>
      </c>
      <c r="AJ3087" s="17">
        <v>-1</v>
      </c>
      <c r="AK3087" s="17">
        <v>-1</v>
      </c>
      <c r="AL3087" s="17">
        <v>-1</v>
      </c>
      <c r="AM3087" s="17">
        <v>-1</v>
      </c>
      <c r="AN3087" s="17">
        <v>-1</v>
      </c>
      <c r="AO3087" s="17">
        <v>-1</v>
      </c>
    </row>
    <row r="3088" spans="28:41" x14ac:dyDescent="0.25">
      <c r="AB3088" t="s">
        <v>99</v>
      </c>
      <c r="AC3088" t="s">
        <v>39</v>
      </c>
      <c r="AD3088" s="19" t="s">
        <v>79</v>
      </c>
      <c r="AE3088" s="18">
        <v>-1</v>
      </c>
      <c r="AF3088" s="17">
        <v>-1</v>
      </c>
      <c r="AG3088" s="17">
        <v>-1</v>
      </c>
      <c r="AH3088" s="17">
        <v>-1</v>
      </c>
      <c r="AI3088" s="17">
        <v>-1</v>
      </c>
      <c r="AJ3088" s="17">
        <v>-1</v>
      </c>
      <c r="AK3088" s="17">
        <v>-1</v>
      </c>
      <c r="AL3088" s="17">
        <v>-1</v>
      </c>
      <c r="AM3088" s="17">
        <v>-1</v>
      </c>
      <c r="AN3088" s="17">
        <v>-1</v>
      </c>
      <c r="AO3088" s="17">
        <v>-1</v>
      </c>
    </row>
    <row r="3089" spans="28:41" x14ac:dyDescent="0.25">
      <c r="AB3089" t="s">
        <v>99</v>
      </c>
      <c r="AC3089" t="s">
        <v>39</v>
      </c>
      <c r="AD3089" s="19" t="s">
        <v>58</v>
      </c>
      <c r="AE3089" s="18">
        <v>-1</v>
      </c>
      <c r="AF3089" s="17">
        <v>-1</v>
      </c>
      <c r="AG3089" s="17">
        <v>-1</v>
      </c>
      <c r="AH3089" s="17">
        <v>-1</v>
      </c>
      <c r="AI3089" s="17">
        <v>-1</v>
      </c>
      <c r="AJ3089" s="17">
        <v>-1</v>
      </c>
      <c r="AK3089" s="17">
        <v>-1</v>
      </c>
      <c r="AL3089" s="17">
        <v>-1</v>
      </c>
      <c r="AM3089" s="17">
        <v>-1</v>
      </c>
      <c r="AN3089" s="17">
        <v>-1</v>
      </c>
      <c r="AO3089" s="17">
        <v>-1</v>
      </c>
    </row>
    <row r="3090" spans="28:41" x14ac:dyDescent="0.25">
      <c r="AB3090" t="s">
        <v>99</v>
      </c>
      <c r="AC3090" t="s">
        <v>39</v>
      </c>
      <c r="AD3090" s="19" t="s">
        <v>73</v>
      </c>
      <c r="AE3090" s="18">
        <v>-1</v>
      </c>
      <c r="AF3090" s="17">
        <v>-1</v>
      </c>
      <c r="AG3090" s="17">
        <v>-1</v>
      </c>
      <c r="AH3090" s="17">
        <v>-1</v>
      </c>
      <c r="AI3090" s="17">
        <v>-1</v>
      </c>
      <c r="AJ3090" s="17">
        <v>-1</v>
      </c>
      <c r="AK3090" s="17">
        <v>-1</v>
      </c>
      <c r="AL3090" s="17">
        <v>-1</v>
      </c>
      <c r="AM3090" s="17">
        <v>-1</v>
      </c>
      <c r="AN3090" s="17">
        <v>-1</v>
      </c>
      <c r="AO3090" s="17">
        <v>-1</v>
      </c>
    </row>
    <row r="3091" spans="28:41" x14ac:dyDescent="0.25">
      <c r="AB3091" t="s">
        <v>99</v>
      </c>
      <c r="AC3091" t="s">
        <v>39</v>
      </c>
      <c r="AD3091" s="19" t="s">
        <v>59</v>
      </c>
      <c r="AE3091" s="18">
        <v>-1</v>
      </c>
      <c r="AF3091" s="17">
        <v>-1</v>
      </c>
      <c r="AG3091" s="17">
        <v>-1</v>
      </c>
      <c r="AH3091" s="17">
        <v>-1</v>
      </c>
      <c r="AI3091" s="17">
        <v>-1</v>
      </c>
      <c r="AJ3091" s="17">
        <v>-1</v>
      </c>
      <c r="AK3091" s="17">
        <v>-1</v>
      </c>
      <c r="AL3091" s="17">
        <v>-1</v>
      </c>
      <c r="AM3091" s="17">
        <v>-1</v>
      </c>
      <c r="AN3091" s="17">
        <v>-1</v>
      </c>
      <c r="AO3091" s="17">
        <v>-1</v>
      </c>
    </row>
    <row r="3092" spans="28:41" x14ac:dyDescent="0.25">
      <c r="AB3092" t="s">
        <v>99</v>
      </c>
      <c r="AC3092" t="s">
        <v>39</v>
      </c>
      <c r="AD3092" s="19" t="s">
        <v>72</v>
      </c>
      <c r="AE3092" s="18">
        <v>-1</v>
      </c>
      <c r="AF3092" s="17">
        <v>-1</v>
      </c>
      <c r="AG3092" s="17">
        <v>-1</v>
      </c>
      <c r="AH3092" s="17">
        <v>-1</v>
      </c>
      <c r="AI3092" s="17">
        <v>-1</v>
      </c>
      <c r="AJ3092" s="17">
        <v>-1</v>
      </c>
      <c r="AK3092" s="17">
        <v>-1</v>
      </c>
      <c r="AL3092" s="17">
        <v>-1</v>
      </c>
      <c r="AM3092" s="17">
        <v>-1</v>
      </c>
      <c r="AN3092" s="17">
        <v>-1</v>
      </c>
      <c r="AO3092" s="17">
        <v>-1</v>
      </c>
    </row>
    <row r="3093" spans="28:41" x14ac:dyDescent="0.25">
      <c r="AB3093" t="s">
        <v>99</v>
      </c>
      <c r="AC3093" t="s">
        <v>39</v>
      </c>
      <c r="AD3093" s="19" t="s">
        <v>82</v>
      </c>
      <c r="AE3093" s="18">
        <v>-1</v>
      </c>
      <c r="AF3093" s="17">
        <v>-1</v>
      </c>
      <c r="AG3093" s="17">
        <v>-1</v>
      </c>
      <c r="AH3093" s="17">
        <v>-1</v>
      </c>
      <c r="AI3093" s="17">
        <v>-1</v>
      </c>
      <c r="AJ3093" s="17">
        <v>-1</v>
      </c>
      <c r="AK3093" s="17">
        <v>-1</v>
      </c>
      <c r="AL3093" s="17">
        <v>-1</v>
      </c>
      <c r="AM3093" s="17">
        <v>-1</v>
      </c>
      <c r="AN3093" s="17">
        <v>-1</v>
      </c>
      <c r="AO3093" s="17">
        <v>-1</v>
      </c>
    </row>
    <row r="3094" spans="28:41" x14ac:dyDescent="0.25">
      <c r="AB3094" t="s">
        <v>99</v>
      </c>
      <c r="AC3094" t="s">
        <v>39</v>
      </c>
      <c r="AD3094" s="19" t="s">
        <v>17</v>
      </c>
      <c r="AE3094" s="18">
        <v>8.3418355297822018</v>
      </c>
      <c r="AF3094" s="17">
        <v>12.1948218973367</v>
      </c>
      <c r="AG3094" s="17">
        <v>18.385635000000001</v>
      </c>
      <c r="AH3094" s="17">
        <v>21.069707999999999</v>
      </c>
      <c r="AI3094" s="17">
        <v>22.06983</v>
      </c>
      <c r="AJ3094" s="17">
        <v>22.561056000000001</v>
      </c>
      <c r="AK3094" s="17">
        <v>23.089389000000001</v>
      </c>
      <c r="AL3094" s="17">
        <v>23.506401</v>
      </c>
      <c r="AM3094" s="17">
        <v>23.506401</v>
      </c>
      <c r="AN3094" s="17">
        <v>23.506401</v>
      </c>
      <c r="AO3094" s="17">
        <v>23.506401</v>
      </c>
    </row>
    <row r="3095" spans="28:41" x14ac:dyDescent="0.25">
      <c r="AB3095" t="s">
        <v>99</v>
      </c>
      <c r="AC3095" t="s">
        <v>39</v>
      </c>
      <c r="AD3095" s="19" t="s">
        <v>18</v>
      </c>
      <c r="AE3095" s="18">
        <v>-1</v>
      </c>
      <c r="AF3095" s="17">
        <v>-1</v>
      </c>
      <c r="AG3095" s="17">
        <v>-1</v>
      </c>
      <c r="AH3095" s="17">
        <v>-1</v>
      </c>
      <c r="AI3095" s="17">
        <v>-1</v>
      </c>
      <c r="AJ3095" s="17">
        <v>-1</v>
      </c>
      <c r="AK3095" s="17">
        <v>-1</v>
      </c>
      <c r="AL3095" s="17">
        <v>-1</v>
      </c>
      <c r="AM3095" s="17">
        <v>-1</v>
      </c>
      <c r="AN3095" s="17">
        <v>-1</v>
      </c>
      <c r="AO3095" s="17">
        <v>-1</v>
      </c>
    </row>
    <row r="3096" spans="28:41" x14ac:dyDescent="0.25">
      <c r="AB3096" t="s">
        <v>99</v>
      </c>
      <c r="AC3096" t="s">
        <v>39</v>
      </c>
      <c r="AD3096" s="19" t="s">
        <v>86</v>
      </c>
      <c r="AE3096" s="18">
        <v>-1</v>
      </c>
      <c r="AF3096" s="17">
        <v>-1</v>
      </c>
      <c r="AG3096" s="17">
        <v>-1</v>
      </c>
      <c r="AH3096" s="17">
        <v>-1</v>
      </c>
      <c r="AI3096" s="17">
        <v>-1</v>
      </c>
      <c r="AJ3096" s="17">
        <v>-1</v>
      </c>
      <c r="AK3096" s="17">
        <v>-1</v>
      </c>
      <c r="AL3096" s="17">
        <v>-1</v>
      </c>
      <c r="AM3096" s="17">
        <v>-1</v>
      </c>
      <c r="AN3096" s="17">
        <v>-1</v>
      </c>
      <c r="AO3096" s="17">
        <v>-1</v>
      </c>
    </row>
    <row r="3097" spans="28:41" x14ac:dyDescent="0.25">
      <c r="AB3097" t="s">
        <v>99</v>
      </c>
      <c r="AC3097" t="s">
        <v>39</v>
      </c>
      <c r="AD3097" s="19" t="s">
        <v>25</v>
      </c>
      <c r="AE3097" s="18">
        <v>-1</v>
      </c>
      <c r="AF3097" s="17">
        <v>-1</v>
      </c>
      <c r="AG3097" s="17">
        <v>-1</v>
      </c>
      <c r="AH3097" s="17">
        <v>-1</v>
      </c>
      <c r="AI3097" s="17">
        <v>-1</v>
      </c>
      <c r="AJ3097" s="17">
        <v>-1</v>
      </c>
      <c r="AK3097" s="17">
        <v>-1</v>
      </c>
      <c r="AL3097" s="17">
        <v>-1</v>
      </c>
      <c r="AM3097" s="17">
        <v>-1</v>
      </c>
      <c r="AN3097" s="17">
        <v>-1</v>
      </c>
      <c r="AO3097" s="17">
        <v>-1</v>
      </c>
    </row>
    <row r="3098" spans="28:41" x14ac:dyDescent="0.25">
      <c r="AB3098" t="s">
        <v>99</v>
      </c>
      <c r="AC3098" t="s">
        <v>39</v>
      </c>
      <c r="AD3098" s="19" t="s">
        <v>87</v>
      </c>
      <c r="AE3098" s="18">
        <v>-1</v>
      </c>
      <c r="AF3098" s="17">
        <v>-1</v>
      </c>
      <c r="AG3098" s="17">
        <v>-1</v>
      </c>
      <c r="AH3098" s="17">
        <v>-1</v>
      </c>
      <c r="AI3098" s="17">
        <v>-1</v>
      </c>
      <c r="AJ3098" s="17">
        <v>-1</v>
      </c>
      <c r="AK3098" s="17">
        <v>-1</v>
      </c>
      <c r="AL3098" s="17">
        <v>-1</v>
      </c>
      <c r="AM3098" s="17">
        <v>-1</v>
      </c>
      <c r="AN3098" s="17">
        <v>-1</v>
      </c>
      <c r="AO3098" s="17">
        <v>-1</v>
      </c>
    </row>
    <row r="3099" spans="28:41" x14ac:dyDescent="0.25">
      <c r="AB3099" t="s">
        <v>99</v>
      </c>
      <c r="AC3099" t="s">
        <v>39</v>
      </c>
      <c r="AD3099" s="19" t="s">
        <v>83</v>
      </c>
      <c r="AE3099" s="18">
        <v>-1</v>
      </c>
      <c r="AF3099" s="17">
        <v>-1</v>
      </c>
      <c r="AG3099" s="17">
        <v>-1</v>
      </c>
      <c r="AH3099" s="17">
        <v>-1</v>
      </c>
      <c r="AI3099" s="17">
        <v>-1</v>
      </c>
      <c r="AJ3099" s="17">
        <v>-1</v>
      </c>
      <c r="AK3099" s="17">
        <v>-1</v>
      </c>
      <c r="AL3099" s="17">
        <v>-1</v>
      </c>
      <c r="AM3099" s="17">
        <v>-1</v>
      </c>
      <c r="AN3099" s="17">
        <v>-1</v>
      </c>
      <c r="AO3099" s="17">
        <v>-1</v>
      </c>
    </row>
    <row r="3100" spans="28:41" x14ac:dyDescent="0.25">
      <c r="AB3100" t="s">
        <v>99</v>
      </c>
      <c r="AC3100" t="s">
        <v>39</v>
      </c>
      <c r="AD3100" s="19" t="s">
        <v>74</v>
      </c>
      <c r="AE3100" s="18">
        <v>-1</v>
      </c>
      <c r="AF3100" s="17">
        <v>-1</v>
      </c>
      <c r="AG3100" s="17">
        <v>-1</v>
      </c>
      <c r="AH3100" s="17">
        <v>-1</v>
      </c>
      <c r="AI3100" s="17">
        <v>-1</v>
      </c>
      <c r="AJ3100" s="17">
        <v>-1</v>
      </c>
      <c r="AK3100" s="17">
        <v>-1</v>
      </c>
      <c r="AL3100" s="17">
        <v>-1</v>
      </c>
      <c r="AM3100" s="17">
        <v>-1</v>
      </c>
      <c r="AN3100" s="17">
        <v>-1</v>
      </c>
      <c r="AO3100" s="17">
        <v>-1</v>
      </c>
    </row>
    <row r="3101" spans="28:41" x14ac:dyDescent="0.25">
      <c r="AB3101" t="s">
        <v>99</v>
      </c>
      <c r="AC3101" t="s">
        <v>39</v>
      </c>
      <c r="AD3101" s="19" t="s">
        <v>85</v>
      </c>
      <c r="AE3101" s="18">
        <v>-1</v>
      </c>
      <c r="AF3101" s="17">
        <v>-1</v>
      </c>
      <c r="AG3101" s="17">
        <v>-1</v>
      </c>
      <c r="AH3101" s="17">
        <v>-1</v>
      </c>
      <c r="AI3101" s="17">
        <v>-1</v>
      </c>
      <c r="AJ3101" s="17">
        <v>-1</v>
      </c>
      <c r="AK3101" s="17">
        <v>-1</v>
      </c>
      <c r="AL3101" s="17">
        <v>-1</v>
      </c>
      <c r="AM3101" s="17">
        <v>-1</v>
      </c>
      <c r="AN3101" s="17">
        <v>-1</v>
      </c>
      <c r="AO3101" s="17">
        <v>-1</v>
      </c>
    </row>
    <row r="3102" spans="28:41" x14ac:dyDescent="0.25">
      <c r="AB3102" t="s">
        <v>99</v>
      </c>
      <c r="AC3102" t="s">
        <v>39</v>
      </c>
      <c r="AD3102" s="19" t="s">
        <v>27</v>
      </c>
      <c r="AE3102" s="18">
        <v>-1</v>
      </c>
      <c r="AF3102" s="17">
        <v>-1</v>
      </c>
      <c r="AG3102" s="17">
        <v>-1</v>
      </c>
      <c r="AH3102" s="17">
        <v>-1</v>
      </c>
      <c r="AI3102" s="17">
        <v>-1</v>
      </c>
      <c r="AJ3102" s="17">
        <v>-1</v>
      </c>
      <c r="AK3102" s="17">
        <v>-1</v>
      </c>
      <c r="AL3102" s="17">
        <v>-1</v>
      </c>
      <c r="AM3102" s="17">
        <v>-1</v>
      </c>
      <c r="AN3102" s="17">
        <v>-1</v>
      </c>
      <c r="AO3102" s="17">
        <v>-1</v>
      </c>
    </row>
    <row r="3103" spans="28:41" x14ac:dyDescent="0.25">
      <c r="AB3103" t="s">
        <v>99</v>
      </c>
      <c r="AC3103" t="s">
        <v>39</v>
      </c>
      <c r="AD3103" s="19" t="s">
        <v>88</v>
      </c>
      <c r="AE3103" s="18">
        <v>-1</v>
      </c>
      <c r="AF3103" s="17">
        <v>-1</v>
      </c>
      <c r="AG3103" s="17">
        <v>-1</v>
      </c>
      <c r="AH3103" s="17">
        <v>-1</v>
      </c>
      <c r="AI3103" s="17">
        <v>-1</v>
      </c>
      <c r="AJ3103" s="17">
        <v>-1</v>
      </c>
      <c r="AK3103" s="17">
        <v>-1</v>
      </c>
      <c r="AL3103" s="17">
        <v>-1</v>
      </c>
      <c r="AM3103" s="17">
        <v>-1</v>
      </c>
      <c r="AN3103" s="17">
        <v>-1</v>
      </c>
      <c r="AO3103" s="17">
        <v>-1</v>
      </c>
    </row>
    <row r="3104" spans="28:41" x14ac:dyDescent="0.25">
      <c r="AB3104" t="s">
        <v>99</v>
      </c>
      <c r="AC3104" t="s">
        <v>39</v>
      </c>
      <c r="AD3104" s="19" t="s">
        <v>77</v>
      </c>
      <c r="AE3104" s="18">
        <v>-1</v>
      </c>
      <c r="AF3104" s="17">
        <v>-1</v>
      </c>
      <c r="AG3104" s="17">
        <v>-1</v>
      </c>
      <c r="AH3104" s="17">
        <v>-1</v>
      </c>
      <c r="AI3104" s="17">
        <v>-1</v>
      </c>
      <c r="AJ3104" s="17">
        <v>-1</v>
      </c>
      <c r="AK3104" s="17">
        <v>-1</v>
      </c>
      <c r="AL3104" s="17">
        <v>-1</v>
      </c>
      <c r="AM3104" s="17">
        <v>-1</v>
      </c>
      <c r="AN3104" s="17">
        <v>-1</v>
      </c>
      <c r="AO3104" s="17">
        <v>-1</v>
      </c>
    </row>
    <row r="3105" spans="28:41" x14ac:dyDescent="0.25">
      <c r="AB3105" t="s">
        <v>99</v>
      </c>
      <c r="AC3105" t="s">
        <v>39</v>
      </c>
      <c r="AD3105" s="19" t="s">
        <v>75</v>
      </c>
      <c r="AE3105" s="18">
        <v>11.284655772671609</v>
      </c>
      <c r="AF3105" s="17">
        <v>17.7651165510452</v>
      </c>
      <c r="AG3105" s="17">
        <v>29.218257735619002</v>
      </c>
      <c r="AH3105" s="17">
        <v>33.212378310892397</v>
      </c>
      <c r="AI3105" s="17">
        <v>38.493187914868699</v>
      </c>
      <c r="AJ3105" s="17">
        <v>40.685782954300599</v>
      </c>
      <c r="AK3105" s="17">
        <v>42.273614677015502</v>
      </c>
      <c r="AL3105" s="17">
        <v>43.139887966490598</v>
      </c>
      <c r="AM3105" s="17">
        <v>44.1509805958176</v>
      </c>
      <c r="AN3105" s="17">
        <v>44.1509805958176</v>
      </c>
      <c r="AO3105" s="17">
        <v>44.1509805958176</v>
      </c>
    </row>
    <row r="3106" spans="28:41" x14ac:dyDescent="0.25">
      <c r="AB3106" t="s">
        <v>99</v>
      </c>
      <c r="AC3106" t="s">
        <v>39</v>
      </c>
      <c r="AD3106" s="19" t="s">
        <v>78</v>
      </c>
      <c r="AE3106" s="18">
        <v>-1</v>
      </c>
      <c r="AF3106" s="17">
        <v>-1</v>
      </c>
      <c r="AG3106" s="17">
        <v>-1</v>
      </c>
      <c r="AH3106" s="17">
        <v>-1</v>
      </c>
      <c r="AI3106" s="17">
        <v>-1</v>
      </c>
      <c r="AJ3106" s="17">
        <v>-1</v>
      </c>
      <c r="AK3106" s="17">
        <v>-1</v>
      </c>
      <c r="AL3106" s="17">
        <v>-1</v>
      </c>
      <c r="AM3106" s="17">
        <v>-1</v>
      </c>
      <c r="AN3106" s="17">
        <v>-1</v>
      </c>
      <c r="AO3106" s="17">
        <v>-1</v>
      </c>
    </row>
    <row r="3107" spans="28:41" x14ac:dyDescent="0.25">
      <c r="AB3107" t="s">
        <v>99</v>
      </c>
      <c r="AC3107" t="s">
        <v>39</v>
      </c>
      <c r="AD3107" s="19" t="s">
        <v>70</v>
      </c>
      <c r="AE3107" s="18">
        <v>-1</v>
      </c>
      <c r="AF3107" s="17">
        <v>-1</v>
      </c>
      <c r="AG3107" s="17">
        <v>-1</v>
      </c>
      <c r="AH3107" s="17">
        <v>-1</v>
      </c>
      <c r="AI3107" s="17">
        <v>-1</v>
      </c>
      <c r="AJ3107" s="17">
        <v>-1</v>
      </c>
      <c r="AK3107" s="17">
        <v>-1</v>
      </c>
      <c r="AL3107" s="17">
        <v>-1</v>
      </c>
      <c r="AM3107" s="17">
        <v>-1</v>
      </c>
      <c r="AN3107" s="17">
        <v>-1</v>
      </c>
      <c r="AO3107" s="17">
        <v>-1</v>
      </c>
    </row>
    <row r="3108" spans="28:41" x14ac:dyDescent="0.25">
      <c r="AB3108" t="s">
        <v>99</v>
      </c>
      <c r="AC3108" t="s">
        <v>39</v>
      </c>
      <c r="AD3108" s="19" t="s">
        <v>89</v>
      </c>
      <c r="AE3108" s="18">
        <v>-1</v>
      </c>
      <c r="AF3108" s="17">
        <v>-1</v>
      </c>
      <c r="AG3108" s="17">
        <v>-1</v>
      </c>
      <c r="AH3108" s="17">
        <v>-1</v>
      </c>
      <c r="AI3108" s="17">
        <v>-1</v>
      </c>
      <c r="AJ3108" s="17">
        <v>-1</v>
      </c>
      <c r="AK3108" s="17">
        <v>-1</v>
      </c>
      <c r="AL3108" s="17">
        <v>-1</v>
      </c>
      <c r="AM3108" s="17">
        <v>-1</v>
      </c>
      <c r="AN3108" s="17">
        <v>-1</v>
      </c>
      <c r="AO3108" s="17">
        <v>-1</v>
      </c>
    </row>
    <row r="3109" spans="28:41" x14ac:dyDescent="0.25">
      <c r="AB3109" t="s">
        <v>99</v>
      </c>
      <c r="AC3109" t="s">
        <v>39</v>
      </c>
      <c r="AD3109" s="19" t="s">
        <v>30</v>
      </c>
      <c r="AE3109" s="18">
        <v>15.254269270973509</v>
      </c>
      <c r="AF3109" s="17">
        <v>12.1563542031501</v>
      </c>
      <c r="AG3109" s="17">
        <v>7.670547</v>
      </c>
      <c r="AH3109" s="17">
        <v>5.2665779998401003</v>
      </c>
      <c r="AI3109" s="17">
        <v>6.9332992286118102</v>
      </c>
      <c r="AJ3109" s="17">
        <v>7.3966170685848303</v>
      </c>
      <c r="AK3109" s="17">
        <v>7.5615107081937003</v>
      </c>
      <c r="AL3109" s="17">
        <v>7.7045242187160099</v>
      </c>
      <c r="AM3109" s="17">
        <v>7.8463388256323903</v>
      </c>
      <c r="AN3109" s="17">
        <v>7.8463388256323903</v>
      </c>
      <c r="AO3109" s="17">
        <v>7.8463388256323903</v>
      </c>
    </row>
    <row r="3110" spans="28:41" x14ac:dyDescent="0.25">
      <c r="AB3110" t="s">
        <v>99</v>
      </c>
      <c r="AC3110" t="s">
        <v>39</v>
      </c>
      <c r="AD3110" s="19" t="s">
        <v>90</v>
      </c>
      <c r="AE3110" s="18">
        <v>-1</v>
      </c>
      <c r="AF3110" s="17">
        <v>-1</v>
      </c>
      <c r="AG3110" s="17">
        <v>-1</v>
      </c>
      <c r="AH3110" s="17">
        <v>-1</v>
      </c>
      <c r="AI3110" s="17">
        <v>-1</v>
      </c>
      <c r="AJ3110" s="17">
        <v>-1</v>
      </c>
      <c r="AK3110" s="17">
        <v>-1</v>
      </c>
      <c r="AL3110" s="17">
        <v>-1</v>
      </c>
      <c r="AM3110" s="17">
        <v>-1</v>
      </c>
      <c r="AN3110" s="17">
        <v>-1</v>
      </c>
      <c r="AO3110" s="17">
        <v>-1</v>
      </c>
    </row>
    <row r="3111" spans="28:41" x14ac:dyDescent="0.25">
      <c r="AB3111" t="s">
        <v>99</v>
      </c>
      <c r="AC3111" t="s">
        <v>39</v>
      </c>
      <c r="AD3111" s="19" t="s">
        <v>31</v>
      </c>
      <c r="AE3111" s="18">
        <v>-1</v>
      </c>
      <c r="AF3111" s="17">
        <v>-1</v>
      </c>
      <c r="AG3111" s="17">
        <v>-1</v>
      </c>
      <c r="AH3111" s="17">
        <v>-1</v>
      </c>
      <c r="AI3111" s="17">
        <v>-1</v>
      </c>
      <c r="AJ3111" s="17">
        <v>-1</v>
      </c>
      <c r="AK3111" s="17">
        <v>-1</v>
      </c>
      <c r="AL3111" s="17">
        <v>-1</v>
      </c>
      <c r="AM3111" s="17">
        <v>-1</v>
      </c>
      <c r="AN3111" s="17">
        <v>-1</v>
      </c>
      <c r="AO3111" s="17">
        <v>-1</v>
      </c>
    </row>
    <row r="3112" spans="28:41" x14ac:dyDescent="0.25">
      <c r="AB3112" t="s">
        <v>99</v>
      </c>
      <c r="AC3112" t="s">
        <v>39</v>
      </c>
      <c r="AD3112" s="19" t="s">
        <v>45</v>
      </c>
      <c r="AE3112" s="18">
        <v>-1</v>
      </c>
      <c r="AF3112" s="17">
        <v>-1</v>
      </c>
      <c r="AG3112" s="17">
        <v>-1</v>
      </c>
      <c r="AH3112" s="17">
        <v>-1</v>
      </c>
      <c r="AI3112" s="17">
        <v>-1</v>
      </c>
      <c r="AJ3112" s="17">
        <v>-1</v>
      </c>
      <c r="AK3112" s="17">
        <v>-1</v>
      </c>
      <c r="AL3112" s="17">
        <v>-1</v>
      </c>
      <c r="AM3112" s="17">
        <v>-1</v>
      </c>
      <c r="AN3112" s="17">
        <v>-1</v>
      </c>
      <c r="AO3112" s="17">
        <v>-1</v>
      </c>
    </row>
    <row r="3113" spans="28:41" x14ac:dyDescent="0.25">
      <c r="AB3113" t="s">
        <v>99</v>
      </c>
      <c r="AC3113" t="s">
        <v>39</v>
      </c>
      <c r="AD3113" s="19" t="s">
        <v>32</v>
      </c>
      <c r="AE3113" s="18">
        <v>18.260346047276471</v>
      </c>
      <c r="AF3113" s="17">
        <v>28.746749774847999</v>
      </c>
      <c r="AG3113" s="17">
        <v>47.279731690442603</v>
      </c>
      <c r="AH3113" s="17">
        <v>53.7428463240024</v>
      </c>
      <c r="AI3113" s="17">
        <v>62.288025966248497</v>
      </c>
      <c r="AJ3113" s="17">
        <v>65.835989233194397</v>
      </c>
      <c r="AK3113" s="17">
        <v>68.405350435317601</v>
      </c>
      <c r="AL3113" s="17">
        <v>69.807116723628894</v>
      </c>
      <c r="AM3113" s="17">
        <v>71.443223457347102</v>
      </c>
      <c r="AN3113" s="17">
        <v>71.443223457347102</v>
      </c>
      <c r="AO3113" s="17">
        <v>71.443223457347102</v>
      </c>
    </row>
    <row r="3114" spans="28:41" x14ac:dyDescent="0.25">
      <c r="AB3114" t="s">
        <v>99</v>
      </c>
      <c r="AC3114" t="s">
        <v>39</v>
      </c>
      <c r="AD3114" s="19" t="s">
        <v>80</v>
      </c>
      <c r="AE3114" s="18">
        <v>-1</v>
      </c>
      <c r="AF3114" s="17">
        <v>-1</v>
      </c>
      <c r="AG3114" s="17">
        <v>-1</v>
      </c>
      <c r="AH3114" s="17">
        <v>-1</v>
      </c>
      <c r="AI3114" s="17">
        <v>-1</v>
      </c>
      <c r="AJ3114" s="17">
        <v>-1</v>
      </c>
      <c r="AK3114" s="17">
        <v>-1</v>
      </c>
      <c r="AL3114" s="17">
        <v>-1</v>
      </c>
      <c r="AM3114" s="17">
        <v>-1</v>
      </c>
      <c r="AN3114" s="17">
        <v>-1</v>
      </c>
      <c r="AO3114" s="17">
        <v>-1</v>
      </c>
    </row>
    <row r="3115" spans="28:41" x14ac:dyDescent="0.25">
      <c r="AB3115" t="s">
        <v>99</v>
      </c>
      <c r="AC3115" t="s">
        <v>39</v>
      </c>
      <c r="AD3115" s="19" t="s">
        <v>33</v>
      </c>
      <c r="AE3115" s="18">
        <v>-1</v>
      </c>
      <c r="AF3115" s="17">
        <v>-1</v>
      </c>
      <c r="AG3115" s="17">
        <v>-1</v>
      </c>
      <c r="AH3115" s="17">
        <v>-1</v>
      </c>
      <c r="AI3115" s="17">
        <v>-1</v>
      </c>
      <c r="AJ3115" s="17">
        <v>-1</v>
      </c>
      <c r="AK3115" s="17">
        <v>-1</v>
      </c>
      <c r="AL3115" s="17">
        <v>-1</v>
      </c>
      <c r="AM3115" s="17">
        <v>-1</v>
      </c>
      <c r="AN3115" s="17">
        <v>-1</v>
      </c>
      <c r="AO3115" s="17">
        <v>-1</v>
      </c>
    </row>
    <row r="3116" spans="28:41" x14ac:dyDescent="0.25">
      <c r="AB3116" t="s">
        <v>99</v>
      </c>
      <c r="AC3116" t="s">
        <v>39</v>
      </c>
      <c r="AD3116" s="19" t="s">
        <v>91</v>
      </c>
      <c r="AE3116" s="18">
        <v>-1</v>
      </c>
      <c r="AF3116" s="17">
        <v>-1</v>
      </c>
      <c r="AG3116" s="17">
        <v>-1</v>
      </c>
      <c r="AH3116" s="17">
        <v>-1</v>
      </c>
      <c r="AI3116" s="17">
        <v>-1</v>
      </c>
      <c r="AJ3116" s="17">
        <v>-1</v>
      </c>
      <c r="AK3116" s="17">
        <v>-1</v>
      </c>
      <c r="AL3116" s="17">
        <v>-1</v>
      </c>
      <c r="AM3116" s="17">
        <v>-1</v>
      </c>
      <c r="AN3116" s="17">
        <v>-1</v>
      </c>
      <c r="AO3116" s="17">
        <v>-1</v>
      </c>
    </row>
    <row r="3117" spans="28:41" x14ac:dyDescent="0.25">
      <c r="AB3117" t="s">
        <v>99</v>
      </c>
      <c r="AC3117" t="s">
        <v>39</v>
      </c>
      <c r="AD3117" s="19" t="s">
        <v>81</v>
      </c>
      <c r="AE3117" s="18">
        <v>-1</v>
      </c>
      <c r="AF3117" s="17">
        <v>-1</v>
      </c>
      <c r="AG3117" s="17">
        <v>-1</v>
      </c>
      <c r="AH3117" s="17">
        <v>-1</v>
      </c>
      <c r="AI3117" s="17">
        <v>-1</v>
      </c>
      <c r="AJ3117" s="17">
        <v>-1</v>
      </c>
      <c r="AK3117" s="17">
        <v>-1</v>
      </c>
      <c r="AL3117" s="17">
        <v>-1</v>
      </c>
      <c r="AM3117" s="17">
        <v>-1</v>
      </c>
      <c r="AN3117" s="17">
        <v>-1</v>
      </c>
      <c r="AO3117" s="17">
        <v>-1</v>
      </c>
    </row>
    <row r="3118" spans="28:41" x14ac:dyDescent="0.25">
      <c r="AB3118" t="s">
        <v>99</v>
      </c>
      <c r="AC3118" t="s">
        <v>39</v>
      </c>
      <c r="AD3118" s="19" t="s">
        <v>34</v>
      </c>
      <c r="AE3118" s="18">
        <v>-1</v>
      </c>
      <c r="AF3118" s="17">
        <v>-1</v>
      </c>
      <c r="AG3118" s="17">
        <v>-1</v>
      </c>
      <c r="AH3118" s="17">
        <v>-1</v>
      </c>
      <c r="AI3118" s="17">
        <v>-1</v>
      </c>
      <c r="AJ3118" s="17">
        <v>-1</v>
      </c>
      <c r="AK3118" s="17">
        <v>-1</v>
      </c>
      <c r="AL3118" s="17">
        <v>-1</v>
      </c>
      <c r="AM3118" s="17">
        <v>-1</v>
      </c>
      <c r="AN3118" s="17">
        <v>-1</v>
      </c>
      <c r="AO3118" s="17">
        <v>-1</v>
      </c>
    </row>
    <row r="3119" spans="28:41" x14ac:dyDescent="0.25">
      <c r="AB3119" t="s">
        <v>99</v>
      </c>
      <c r="AC3119" t="s">
        <v>39</v>
      </c>
      <c r="AD3119" s="19" t="s">
        <v>92</v>
      </c>
      <c r="AE3119" s="18">
        <v>-1</v>
      </c>
      <c r="AF3119" s="17">
        <v>-1</v>
      </c>
      <c r="AG3119" s="17">
        <v>-1</v>
      </c>
      <c r="AH3119" s="17">
        <v>-1</v>
      </c>
      <c r="AI3119" s="17">
        <v>-1</v>
      </c>
      <c r="AJ3119" s="17">
        <v>-1</v>
      </c>
      <c r="AK3119" s="17">
        <v>-1</v>
      </c>
      <c r="AL3119" s="17">
        <v>-1</v>
      </c>
      <c r="AM3119" s="17">
        <v>-1</v>
      </c>
      <c r="AN3119" s="17">
        <v>-1</v>
      </c>
      <c r="AO3119" s="17">
        <v>-1</v>
      </c>
    </row>
    <row r="3120" spans="28:41" x14ac:dyDescent="0.25">
      <c r="AB3120" t="s">
        <v>99</v>
      </c>
      <c r="AC3120" t="s">
        <v>39</v>
      </c>
      <c r="AD3120" s="19" t="s">
        <v>35</v>
      </c>
      <c r="AE3120" s="18">
        <v>-1</v>
      </c>
      <c r="AF3120" s="17">
        <v>-1</v>
      </c>
      <c r="AG3120" s="17">
        <v>-1</v>
      </c>
      <c r="AH3120" s="17">
        <v>-1</v>
      </c>
      <c r="AI3120" s="17">
        <v>-1</v>
      </c>
      <c r="AJ3120" s="17">
        <v>-1</v>
      </c>
      <c r="AK3120" s="17">
        <v>-1</v>
      </c>
      <c r="AL3120" s="17">
        <v>-1</v>
      </c>
      <c r="AM3120" s="17">
        <v>-1</v>
      </c>
      <c r="AN3120" s="17">
        <v>-1</v>
      </c>
      <c r="AO3120" s="17">
        <v>-1</v>
      </c>
    </row>
    <row r="3121" spans="28:41" x14ac:dyDescent="0.25">
      <c r="AB3121" t="s">
        <v>99</v>
      </c>
      <c r="AC3121" t="s">
        <v>39</v>
      </c>
      <c r="AD3121" s="19" t="s">
        <v>93</v>
      </c>
      <c r="AE3121" s="18">
        <v>-1</v>
      </c>
      <c r="AF3121" s="17">
        <v>-1</v>
      </c>
      <c r="AG3121" s="17">
        <v>-1</v>
      </c>
      <c r="AH3121" s="17">
        <v>-1</v>
      </c>
      <c r="AI3121" s="17">
        <v>-1</v>
      </c>
      <c r="AJ3121" s="17">
        <v>-1</v>
      </c>
      <c r="AK3121" s="17">
        <v>-1</v>
      </c>
      <c r="AL3121" s="17">
        <v>-1</v>
      </c>
      <c r="AM3121" s="17">
        <v>-1</v>
      </c>
      <c r="AN3121" s="17">
        <v>-1</v>
      </c>
      <c r="AO3121" s="17">
        <v>-1</v>
      </c>
    </row>
    <row r="3122" spans="28:41" x14ac:dyDescent="0.25">
      <c r="AB3122" t="s">
        <v>99</v>
      </c>
      <c r="AC3122" t="s">
        <v>39</v>
      </c>
      <c r="AD3122" s="19" t="s">
        <v>94</v>
      </c>
      <c r="AE3122" s="18">
        <v>-1</v>
      </c>
      <c r="AF3122" s="17">
        <v>-1</v>
      </c>
      <c r="AG3122" s="17">
        <v>-1</v>
      </c>
      <c r="AH3122" s="17">
        <v>-1</v>
      </c>
      <c r="AI3122" s="17">
        <v>-1</v>
      </c>
      <c r="AJ3122" s="17">
        <v>-1</v>
      </c>
      <c r="AK3122" s="17">
        <v>-1</v>
      </c>
      <c r="AL3122" s="17">
        <v>-1</v>
      </c>
      <c r="AM3122" s="17">
        <v>-1</v>
      </c>
      <c r="AN3122" s="17">
        <v>-1</v>
      </c>
      <c r="AO3122" s="17">
        <v>-1</v>
      </c>
    </row>
    <row r="3123" spans="28:41" x14ac:dyDescent="0.25">
      <c r="AB3123" t="s">
        <v>99</v>
      </c>
      <c r="AC3123" t="s">
        <v>39</v>
      </c>
      <c r="AD3123" s="19" t="s">
        <v>84</v>
      </c>
      <c r="AE3123" s="18">
        <v>-1</v>
      </c>
      <c r="AF3123" s="17">
        <v>-1</v>
      </c>
      <c r="AG3123" s="17">
        <v>-1</v>
      </c>
      <c r="AH3123" s="17">
        <v>-1</v>
      </c>
      <c r="AI3123" s="17">
        <v>-1</v>
      </c>
      <c r="AJ3123" s="17">
        <v>-1</v>
      </c>
      <c r="AK3123" s="17">
        <v>-1</v>
      </c>
      <c r="AL3123" s="17">
        <v>-1</v>
      </c>
      <c r="AM3123" s="17">
        <v>-1</v>
      </c>
      <c r="AN3123" s="17">
        <v>-1</v>
      </c>
      <c r="AO3123" s="17">
        <v>-1</v>
      </c>
    </row>
    <row r="3124" spans="28:41" x14ac:dyDescent="0.25">
      <c r="AB3124" t="s">
        <v>99</v>
      </c>
      <c r="AC3124" t="s">
        <v>17</v>
      </c>
      <c r="AD3124" s="19" t="s">
        <v>63</v>
      </c>
      <c r="AE3124" s="18">
        <v>-1</v>
      </c>
      <c r="AF3124" s="17">
        <v>-1</v>
      </c>
      <c r="AG3124" s="17">
        <v>-1</v>
      </c>
      <c r="AH3124" s="17">
        <v>-1</v>
      </c>
      <c r="AI3124" s="17">
        <v>-1</v>
      </c>
      <c r="AJ3124" s="17">
        <v>-1</v>
      </c>
      <c r="AK3124" s="17">
        <v>-1</v>
      </c>
      <c r="AL3124" s="17">
        <v>-1</v>
      </c>
      <c r="AM3124" s="17">
        <v>-1</v>
      </c>
      <c r="AN3124" s="17">
        <v>-1</v>
      </c>
      <c r="AO3124" s="17">
        <v>-1</v>
      </c>
    </row>
    <row r="3125" spans="28:41" x14ac:dyDescent="0.25">
      <c r="AB3125" t="s">
        <v>99</v>
      </c>
      <c r="AC3125" t="s">
        <v>17</v>
      </c>
      <c r="AD3125" s="19" t="s">
        <v>13</v>
      </c>
      <c r="AE3125" s="18">
        <v>-1</v>
      </c>
      <c r="AF3125" s="17">
        <v>-1</v>
      </c>
      <c r="AG3125" s="17">
        <v>-1</v>
      </c>
      <c r="AH3125" s="17">
        <v>-1</v>
      </c>
      <c r="AI3125" s="17">
        <v>-1</v>
      </c>
      <c r="AJ3125" s="17">
        <v>-1</v>
      </c>
      <c r="AK3125" s="17">
        <v>-1</v>
      </c>
      <c r="AL3125" s="17">
        <v>-1</v>
      </c>
      <c r="AM3125" s="17">
        <v>-1</v>
      </c>
      <c r="AN3125" s="17">
        <v>-1</v>
      </c>
      <c r="AO3125" s="17">
        <v>-1</v>
      </c>
    </row>
    <row r="3126" spans="28:41" x14ac:dyDescent="0.25">
      <c r="AB3126" t="s">
        <v>99</v>
      </c>
      <c r="AC3126" t="s">
        <v>17</v>
      </c>
      <c r="AD3126" s="19" t="s">
        <v>64</v>
      </c>
      <c r="AE3126" s="18">
        <v>-1</v>
      </c>
      <c r="AF3126" s="17">
        <v>-1</v>
      </c>
      <c r="AG3126" s="17">
        <v>-1</v>
      </c>
      <c r="AH3126" s="17">
        <v>-1</v>
      </c>
      <c r="AI3126" s="17">
        <v>-1</v>
      </c>
      <c r="AJ3126" s="17">
        <v>-1</v>
      </c>
      <c r="AK3126" s="17">
        <v>-1</v>
      </c>
      <c r="AL3126" s="17">
        <v>-1</v>
      </c>
      <c r="AM3126" s="17">
        <v>-1</v>
      </c>
      <c r="AN3126" s="17">
        <v>-1</v>
      </c>
      <c r="AO3126" s="17">
        <v>-1</v>
      </c>
    </row>
    <row r="3127" spans="28:41" x14ac:dyDescent="0.25">
      <c r="AB3127" t="s">
        <v>99</v>
      </c>
      <c r="AC3127" t="s">
        <v>17</v>
      </c>
      <c r="AD3127" s="19" t="s">
        <v>65</v>
      </c>
      <c r="AE3127" s="18">
        <v>-1</v>
      </c>
      <c r="AF3127" s="17">
        <v>-1</v>
      </c>
      <c r="AG3127" s="17">
        <v>-1</v>
      </c>
      <c r="AH3127" s="17">
        <v>-1</v>
      </c>
      <c r="AI3127" s="17">
        <v>-1</v>
      </c>
      <c r="AJ3127" s="17">
        <v>-1</v>
      </c>
      <c r="AK3127" s="17">
        <v>-1</v>
      </c>
      <c r="AL3127" s="17">
        <v>-1</v>
      </c>
      <c r="AM3127" s="17">
        <v>-1</v>
      </c>
      <c r="AN3127" s="17">
        <v>-1</v>
      </c>
      <c r="AO3127" s="17">
        <v>-1</v>
      </c>
    </row>
    <row r="3128" spans="28:41" x14ac:dyDescent="0.25">
      <c r="AB3128" t="s">
        <v>99</v>
      </c>
      <c r="AC3128" t="s">
        <v>17</v>
      </c>
      <c r="AD3128" s="19" t="s">
        <v>21</v>
      </c>
      <c r="AE3128" s="18">
        <v>-1</v>
      </c>
      <c r="AF3128" s="17">
        <v>-1</v>
      </c>
      <c r="AG3128" s="17">
        <v>-1</v>
      </c>
      <c r="AH3128" s="17">
        <v>-1</v>
      </c>
      <c r="AI3128" s="17">
        <v>-1</v>
      </c>
      <c r="AJ3128" s="17">
        <v>-1</v>
      </c>
      <c r="AK3128" s="17">
        <v>-1</v>
      </c>
      <c r="AL3128" s="17">
        <v>-1</v>
      </c>
      <c r="AM3128" s="17">
        <v>-1</v>
      </c>
      <c r="AN3128" s="17">
        <v>-1</v>
      </c>
      <c r="AO3128" s="17">
        <v>-1</v>
      </c>
    </row>
    <row r="3129" spans="28:41" x14ac:dyDescent="0.25">
      <c r="AB3129" t="s">
        <v>99</v>
      </c>
      <c r="AC3129" t="s">
        <v>17</v>
      </c>
      <c r="AD3129" s="19" t="s">
        <v>71</v>
      </c>
      <c r="AE3129" s="18">
        <v>-1</v>
      </c>
      <c r="AF3129" s="17">
        <v>-1</v>
      </c>
      <c r="AG3129" s="17">
        <v>-1</v>
      </c>
      <c r="AH3129" s="17">
        <v>-1</v>
      </c>
      <c r="AI3129" s="17">
        <v>-1</v>
      </c>
      <c r="AJ3129" s="17">
        <v>-1</v>
      </c>
      <c r="AK3129" s="17">
        <v>-1</v>
      </c>
      <c r="AL3129" s="17">
        <v>-1</v>
      </c>
      <c r="AM3129" s="17">
        <v>-1</v>
      </c>
      <c r="AN3129" s="17">
        <v>-1</v>
      </c>
      <c r="AO3129" s="17">
        <v>-1</v>
      </c>
    </row>
    <row r="3130" spans="28:41" x14ac:dyDescent="0.25">
      <c r="AB3130" t="s">
        <v>99</v>
      </c>
      <c r="AC3130" t="s">
        <v>17</v>
      </c>
      <c r="AD3130" s="19" t="s">
        <v>66</v>
      </c>
      <c r="AE3130" s="18">
        <v>-1</v>
      </c>
      <c r="AF3130" s="17">
        <v>-1</v>
      </c>
      <c r="AG3130" s="17">
        <v>-1</v>
      </c>
      <c r="AH3130" s="17">
        <v>-1</v>
      </c>
      <c r="AI3130" s="17">
        <v>-1</v>
      </c>
      <c r="AJ3130" s="17">
        <v>-1</v>
      </c>
      <c r="AK3130" s="17">
        <v>-1</v>
      </c>
      <c r="AL3130" s="17">
        <v>-1</v>
      </c>
      <c r="AM3130" s="17">
        <v>-1</v>
      </c>
      <c r="AN3130" s="17">
        <v>-1</v>
      </c>
      <c r="AO3130" s="17">
        <v>-1</v>
      </c>
    </row>
    <row r="3131" spans="28:41" x14ac:dyDescent="0.25">
      <c r="AB3131" t="s">
        <v>99</v>
      </c>
      <c r="AC3131" t="s">
        <v>17</v>
      </c>
      <c r="AD3131" s="19" t="s">
        <v>67</v>
      </c>
      <c r="AE3131" s="18">
        <v>-1</v>
      </c>
      <c r="AF3131" s="17">
        <v>-1</v>
      </c>
      <c r="AG3131" s="17">
        <v>-1</v>
      </c>
      <c r="AH3131" s="17">
        <v>-1</v>
      </c>
      <c r="AI3131" s="17">
        <v>-1</v>
      </c>
      <c r="AJ3131" s="17">
        <v>-1</v>
      </c>
      <c r="AK3131" s="17">
        <v>-1</v>
      </c>
      <c r="AL3131" s="17">
        <v>-1</v>
      </c>
      <c r="AM3131" s="17">
        <v>-1</v>
      </c>
      <c r="AN3131" s="17">
        <v>-1</v>
      </c>
      <c r="AO3131" s="17">
        <v>-1</v>
      </c>
    </row>
    <row r="3132" spans="28:41" x14ac:dyDescent="0.25">
      <c r="AB3132" t="s">
        <v>99</v>
      </c>
      <c r="AC3132" t="s">
        <v>17</v>
      </c>
      <c r="AD3132" s="19" t="s">
        <v>68</v>
      </c>
      <c r="AE3132" s="18">
        <v>-1</v>
      </c>
      <c r="AF3132" s="17">
        <v>-1</v>
      </c>
      <c r="AG3132" s="17">
        <v>-1</v>
      </c>
      <c r="AH3132" s="17">
        <v>-1</v>
      </c>
      <c r="AI3132" s="17">
        <v>-1</v>
      </c>
      <c r="AJ3132" s="17">
        <v>-1</v>
      </c>
      <c r="AK3132" s="17">
        <v>-1</v>
      </c>
      <c r="AL3132" s="17">
        <v>-1</v>
      </c>
      <c r="AM3132" s="17">
        <v>-1</v>
      </c>
      <c r="AN3132" s="17">
        <v>-1</v>
      </c>
      <c r="AO3132" s="17">
        <v>-1</v>
      </c>
    </row>
    <row r="3133" spans="28:41" x14ac:dyDescent="0.25">
      <c r="AB3133" t="s">
        <v>99</v>
      </c>
      <c r="AC3133" t="s">
        <v>17</v>
      </c>
      <c r="AD3133" s="19" t="s">
        <v>76</v>
      </c>
      <c r="AE3133" s="18">
        <v>1.86877055298367</v>
      </c>
      <c r="AF3133" s="17">
        <v>1.8789310063481399</v>
      </c>
      <c r="AG3133" s="17">
        <v>1.9094123664415501</v>
      </c>
      <c r="AH3133" s="17">
        <v>1.9094123664415501</v>
      </c>
      <c r="AI3133" s="17">
        <v>1.9094123664415501</v>
      </c>
      <c r="AJ3133" s="17">
        <v>1.9094123664415501</v>
      </c>
      <c r="AK3133" s="17">
        <v>1.9094123664415501</v>
      </c>
      <c r="AL3133" s="17">
        <v>1.9094123664415501</v>
      </c>
      <c r="AM3133" s="17">
        <v>1.9094123664415501</v>
      </c>
      <c r="AN3133" s="17">
        <v>1.6344717111784299</v>
      </c>
      <c r="AO3133" s="17">
        <v>1.6344717111784299</v>
      </c>
    </row>
    <row r="3134" spans="28:41" x14ac:dyDescent="0.25">
      <c r="AB3134" t="s">
        <v>99</v>
      </c>
      <c r="AC3134" t="s">
        <v>17</v>
      </c>
      <c r="AD3134" s="19" t="s">
        <v>69</v>
      </c>
      <c r="AE3134" s="18">
        <v>-1</v>
      </c>
      <c r="AF3134" s="17">
        <v>-1</v>
      </c>
      <c r="AG3134" s="17">
        <v>-1</v>
      </c>
      <c r="AH3134" s="17">
        <v>-1</v>
      </c>
      <c r="AI3134" s="17">
        <v>-1</v>
      </c>
      <c r="AJ3134" s="17">
        <v>-1</v>
      </c>
      <c r="AK3134" s="17">
        <v>-1</v>
      </c>
      <c r="AL3134" s="17">
        <v>-1</v>
      </c>
      <c r="AM3134" s="17">
        <v>-1</v>
      </c>
      <c r="AN3134" s="17">
        <v>-1</v>
      </c>
      <c r="AO3134" s="17">
        <v>-1</v>
      </c>
    </row>
    <row r="3135" spans="28:41" x14ac:dyDescent="0.25">
      <c r="AB3135" t="s">
        <v>99</v>
      </c>
      <c r="AC3135" t="s">
        <v>17</v>
      </c>
      <c r="AD3135" s="19" t="s">
        <v>23</v>
      </c>
      <c r="AE3135" s="18">
        <v>-1</v>
      </c>
      <c r="AF3135" s="17">
        <v>-1</v>
      </c>
      <c r="AG3135" s="17">
        <v>-1</v>
      </c>
      <c r="AH3135" s="17">
        <v>-1</v>
      </c>
      <c r="AI3135" s="17">
        <v>-1</v>
      </c>
      <c r="AJ3135" s="17">
        <v>-1</v>
      </c>
      <c r="AK3135" s="17">
        <v>-1</v>
      </c>
      <c r="AL3135" s="17">
        <v>-1</v>
      </c>
      <c r="AM3135" s="17">
        <v>-1</v>
      </c>
      <c r="AN3135" s="17">
        <v>-1</v>
      </c>
      <c r="AO3135" s="17">
        <v>-1</v>
      </c>
    </row>
    <row r="3136" spans="28:41" x14ac:dyDescent="0.25">
      <c r="AB3136" t="s">
        <v>99</v>
      </c>
      <c r="AC3136" t="s">
        <v>17</v>
      </c>
      <c r="AD3136" s="19" t="s">
        <v>79</v>
      </c>
      <c r="AE3136" s="18">
        <v>-1</v>
      </c>
      <c r="AF3136" s="17">
        <v>-1</v>
      </c>
      <c r="AG3136" s="17">
        <v>-1</v>
      </c>
      <c r="AH3136" s="17">
        <v>-1</v>
      </c>
      <c r="AI3136" s="17">
        <v>-1</v>
      </c>
      <c r="AJ3136" s="17">
        <v>-1</v>
      </c>
      <c r="AK3136" s="17">
        <v>-1</v>
      </c>
      <c r="AL3136" s="17">
        <v>-1</v>
      </c>
      <c r="AM3136" s="17">
        <v>-1</v>
      </c>
      <c r="AN3136" s="17">
        <v>-1</v>
      </c>
      <c r="AO3136" s="17">
        <v>-1</v>
      </c>
    </row>
    <row r="3137" spans="28:41" x14ac:dyDescent="0.25">
      <c r="AB3137" t="s">
        <v>99</v>
      </c>
      <c r="AC3137" t="s">
        <v>17</v>
      </c>
      <c r="AD3137" s="19" t="s">
        <v>58</v>
      </c>
      <c r="AE3137" s="18">
        <v>-1</v>
      </c>
      <c r="AF3137" s="17">
        <v>-1</v>
      </c>
      <c r="AG3137" s="17">
        <v>-1</v>
      </c>
      <c r="AH3137" s="17">
        <v>-1</v>
      </c>
      <c r="AI3137" s="17">
        <v>-1</v>
      </c>
      <c r="AJ3137" s="17">
        <v>-1</v>
      </c>
      <c r="AK3137" s="17">
        <v>-1</v>
      </c>
      <c r="AL3137" s="17">
        <v>-1</v>
      </c>
      <c r="AM3137" s="17">
        <v>-1</v>
      </c>
      <c r="AN3137" s="17">
        <v>-1</v>
      </c>
      <c r="AO3137" s="17">
        <v>-1</v>
      </c>
    </row>
    <row r="3138" spans="28:41" x14ac:dyDescent="0.25">
      <c r="AB3138" t="s">
        <v>99</v>
      </c>
      <c r="AC3138" t="s">
        <v>17</v>
      </c>
      <c r="AD3138" s="19" t="s">
        <v>73</v>
      </c>
      <c r="AE3138" s="18">
        <v>-1</v>
      </c>
      <c r="AF3138" s="17">
        <v>-1</v>
      </c>
      <c r="AG3138" s="17">
        <v>-1</v>
      </c>
      <c r="AH3138" s="17">
        <v>-1</v>
      </c>
      <c r="AI3138" s="17">
        <v>-1</v>
      </c>
      <c r="AJ3138" s="17">
        <v>-1</v>
      </c>
      <c r="AK3138" s="17">
        <v>-1</v>
      </c>
      <c r="AL3138" s="17">
        <v>-1</v>
      </c>
      <c r="AM3138" s="17">
        <v>-1</v>
      </c>
      <c r="AN3138" s="17">
        <v>-1</v>
      </c>
      <c r="AO3138" s="17">
        <v>-1</v>
      </c>
    </row>
    <row r="3139" spans="28:41" x14ac:dyDescent="0.25">
      <c r="AB3139" t="s">
        <v>99</v>
      </c>
      <c r="AC3139" t="s">
        <v>17</v>
      </c>
      <c r="AD3139" s="19" t="s">
        <v>59</v>
      </c>
      <c r="AE3139" s="18">
        <v>15.64938595767671</v>
      </c>
      <c r="AF3139" s="17">
        <v>18.2545980246325</v>
      </c>
      <c r="AG3139" s="17">
        <v>25.283183533655599</v>
      </c>
      <c r="AH3139" s="17">
        <v>25.676708879577699</v>
      </c>
      <c r="AI3139" s="17">
        <v>30.322539551075501</v>
      </c>
      <c r="AJ3139" s="17">
        <v>32.2776389412182</v>
      </c>
      <c r="AK3139" s="17">
        <v>33.580102813652502</v>
      </c>
      <c r="AL3139" s="17">
        <v>34.224676511631998</v>
      </c>
      <c r="AM3139" s="17">
        <v>35.207224002196099</v>
      </c>
      <c r="AN3139" s="17">
        <v>35.207224002196099</v>
      </c>
      <c r="AO3139" s="17">
        <v>35.207224002196099</v>
      </c>
    </row>
    <row r="3140" spans="28:41" x14ac:dyDescent="0.25">
      <c r="AB3140" t="s">
        <v>99</v>
      </c>
      <c r="AC3140" t="s">
        <v>17</v>
      </c>
      <c r="AD3140" s="19" t="s">
        <v>72</v>
      </c>
      <c r="AE3140" s="18">
        <v>-1</v>
      </c>
      <c r="AF3140" s="17">
        <v>-1</v>
      </c>
      <c r="AG3140" s="17">
        <v>-1</v>
      </c>
      <c r="AH3140" s="17">
        <v>-1</v>
      </c>
      <c r="AI3140" s="17">
        <v>-1</v>
      </c>
      <c r="AJ3140" s="17">
        <v>-1</v>
      </c>
      <c r="AK3140" s="17">
        <v>-1</v>
      </c>
      <c r="AL3140" s="17">
        <v>-1</v>
      </c>
      <c r="AM3140" s="17">
        <v>-1</v>
      </c>
      <c r="AN3140" s="17">
        <v>-1</v>
      </c>
      <c r="AO3140" s="17">
        <v>-1</v>
      </c>
    </row>
    <row r="3141" spans="28:41" x14ac:dyDescent="0.25">
      <c r="AB3141" t="s">
        <v>99</v>
      </c>
      <c r="AC3141" t="s">
        <v>17</v>
      </c>
      <c r="AD3141" s="19" t="s">
        <v>82</v>
      </c>
      <c r="AE3141" s="18">
        <v>-1</v>
      </c>
      <c r="AF3141" s="17">
        <v>-1</v>
      </c>
      <c r="AG3141" s="17">
        <v>-1</v>
      </c>
      <c r="AH3141" s="17">
        <v>-1</v>
      </c>
      <c r="AI3141" s="17">
        <v>-1</v>
      </c>
      <c r="AJ3141" s="17">
        <v>-1</v>
      </c>
      <c r="AK3141" s="17">
        <v>-1</v>
      </c>
      <c r="AL3141" s="17">
        <v>-1</v>
      </c>
      <c r="AM3141" s="17">
        <v>-1</v>
      </c>
      <c r="AN3141" s="17">
        <v>-1</v>
      </c>
      <c r="AO3141" s="17">
        <v>-1</v>
      </c>
    </row>
    <row r="3142" spans="28:41" x14ac:dyDescent="0.25">
      <c r="AB3142" t="s">
        <v>99</v>
      </c>
      <c r="AC3142" t="s">
        <v>17</v>
      </c>
      <c r="AD3142" s="19" t="s">
        <v>17</v>
      </c>
      <c r="AE3142" s="18">
        <v>-1</v>
      </c>
      <c r="AF3142" s="17">
        <v>-1</v>
      </c>
      <c r="AG3142" s="17">
        <v>-1</v>
      </c>
      <c r="AH3142" s="17">
        <v>-1</v>
      </c>
      <c r="AI3142" s="17">
        <v>-1</v>
      </c>
      <c r="AJ3142" s="17">
        <v>-1</v>
      </c>
      <c r="AK3142" s="17">
        <v>-1</v>
      </c>
      <c r="AL3142" s="17">
        <v>-1</v>
      </c>
      <c r="AM3142" s="17">
        <v>-1</v>
      </c>
      <c r="AN3142" s="17">
        <v>-1</v>
      </c>
      <c r="AO3142" s="17">
        <v>-1</v>
      </c>
    </row>
    <row r="3143" spans="28:41" x14ac:dyDescent="0.25">
      <c r="AB3143" t="s">
        <v>99</v>
      </c>
      <c r="AC3143" t="s">
        <v>17</v>
      </c>
      <c r="AD3143" s="19" t="s">
        <v>18</v>
      </c>
      <c r="AE3143" s="18">
        <v>-1</v>
      </c>
      <c r="AF3143" s="17">
        <v>-1</v>
      </c>
      <c r="AG3143" s="17">
        <v>-1</v>
      </c>
      <c r="AH3143" s="17">
        <v>-1</v>
      </c>
      <c r="AI3143" s="17">
        <v>-1</v>
      </c>
      <c r="AJ3143" s="17">
        <v>-1</v>
      </c>
      <c r="AK3143" s="17">
        <v>-1</v>
      </c>
      <c r="AL3143" s="17">
        <v>-1</v>
      </c>
      <c r="AM3143" s="17">
        <v>-1</v>
      </c>
      <c r="AN3143" s="17">
        <v>-1</v>
      </c>
      <c r="AO3143" s="17">
        <v>-1</v>
      </c>
    </row>
    <row r="3144" spans="28:41" x14ac:dyDescent="0.25">
      <c r="AB3144" t="s">
        <v>99</v>
      </c>
      <c r="AC3144" t="s">
        <v>17</v>
      </c>
      <c r="AD3144" s="19" t="s">
        <v>86</v>
      </c>
      <c r="AE3144" s="18">
        <v>-1</v>
      </c>
      <c r="AF3144" s="17">
        <v>-1</v>
      </c>
      <c r="AG3144" s="17">
        <v>-1</v>
      </c>
      <c r="AH3144" s="17">
        <v>-1</v>
      </c>
      <c r="AI3144" s="17">
        <v>-1</v>
      </c>
      <c r="AJ3144" s="17">
        <v>-1</v>
      </c>
      <c r="AK3144" s="17">
        <v>-1</v>
      </c>
      <c r="AL3144" s="17">
        <v>-1</v>
      </c>
      <c r="AM3144" s="17">
        <v>-1</v>
      </c>
      <c r="AN3144" s="17">
        <v>-1</v>
      </c>
      <c r="AO3144" s="17">
        <v>-1</v>
      </c>
    </row>
    <row r="3145" spans="28:41" x14ac:dyDescent="0.25">
      <c r="AB3145" t="s">
        <v>99</v>
      </c>
      <c r="AC3145" t="s">
        <v>17</v>
      </c>
      <c r="AD3145" s="19" t="s">
        <v>25</v>
      </c>
      <c r="AE3145" s="18">
        <v>-1</v>
      </c>
      <c r="AF3145" s="17">
        <v>-1</v>
      </c>
      <c r="AG3145" s="17">
        <v>-1</v>
      </c>
      <c r="AH3145" s="17">
        <v>-1</v>
      </c>
      <c r="AI3145" s="17">
        <v>-1</v>
      </c>
      <c r="AJ3145" s="17">
        <v>-1</v>
      </c>
      <c r="AK3145" s="17">
        <v>-1</v>
      </c>
      <c r="AL3145" s="17">
        <v>-1</v>
      </c>
      <c r="AM3145" s="17">
        <v>-1</v>
      </c>
      <c r="AN3145" s="17">
        <v>-1</v>
      </c>
      <c r="AO3145" s="17">
        <v>-1</v>
      </c>
    </row>
    <row r="3146" spans="28:41" x14ac:dyDescent="0.25">
      <c r="AB3146" t="s">
        <v>99</v>
      </c>
      <c r="AC3146" t="s">
        <v>17</v>
      </c>
      <c r="AD3146" s="19" t="s">
        <v>87</v>
      </c>
      <c r="AE3146" s="18">
        <v>0</v>
      </c>
      <c r="AF3146" s="17">
        <v>0</v>
      </c>
      <c r="AG3146" s="17">
        <v>0</v>
      </c>
      <c r="AH3146" s="17">
        <v>0</v>
      </c>
      <c r="AI3146" s="17">
        <v>0</v>
      </c>
      <c r="AJ3146" s="17">
        <v>0</v>
      </c>
      <c r="AK3146" s="17">
        <v>0</v>
      </c>
      <c r="AL3146" s="17">
        <v>0</v>
      </c>
      <c r="AM3146" s="17">
        <v>0</v>
      </c>
      <c r="AN3146" s="17">
        <v>0</v>
      </c>
      <c r="AO3146" s="17">
        <v>0</v>
      </c>
    </row>
    <row r="3147" spans="28:41" x14ac:dyDescent="0.25">
      <c r="AB3147" t="s">
        <v>99</v>
      </c>
      <c r="AC3147" t="s">
        <v>17</v>
      </c>
      <c r="AD3147" s="19" t="s">
        <v>83</v>
      </c>
      <c r="AE3147" s="18">
        <v>-1</v>
      </c>
      <c r="AF3147" s="17">
        <v>-1</v>
      </c>
      <c r="AG3147" s="17">
        <v>-1</v>
      </c>
      <c r="AH3147" s="17">
        <v>-1</v>
      </c>
      <c r="AI3147" s="17">
        <v>-1</v>
      </c>
      <c r="AJ3147" s="17">
        <v>-1</v>
      </c>
      <c r="AK3147" s="17">
        <v>-1</v>
      </c>
      <c r="AL3147" s="17">
        <v>-1</v>
      </c>
      <c r="AM3147" s="17">
        <v>-1</v>
      </c>
      <c r="AN3147" s="17">
        <v>-1</v>
      </c>
      <c r="AO3147" s="17">
        <v>-1</v>
      </c>
    </row>
    <row r="3148" spans="28:41" x14ac:dyDescent="0.25">
      <c r="AB3148" t="s">
        <v>99</v>
      </c>
      <c r="AC3148" t="s">
        <v>17</v>
      </c>
      <c r="AD3148" s="19" t="s">
        <v>74</v>
      </c>
      <c r="AE3148" s="18">
        <v>-1</v>
      </c>
      <c r="AF3148" s="17">
        <v>-1</v>
      </c>
      <c r="AG3148" s="17">
        <v>-1</v>
      </c>
      <c r="AH3148" s="17">
        <v>-1</v>
      </c>
      <c r="AI3148" s="17">
        <v>-1</v>
      </c>
      <c r="AJ3148" s="17">
        <v>-1</v>
      </c>
      <c r="AK3148" s="17">
        <v>-1</v>
      </c>
      <c r="AL3148" s="17">
        <v>-1</v>
      </c>
      <c r="AM3148" s="17">
        <v>-1</v>
      </c>
      <c r="AN3148" s="17">
        <v>-1</v>
      </c>
      <c r="AO3148" s="17">
        <v>-1</v>
      </c>
    </row>
    <row r="3149" spans="28:41" x14ac:dyDescent="0.25">
      <c r="AB3149" t="s">
        <v>99</v>
      </c>
      <c r="AC3149" t="s">
        <v>17</v>
      </c>
      <c r="AD3149" s="19" t="s">
        <v>85</v>
      </c>
      <c r="AE3149" s="18">
        <v>-1</v>
      </c>
      <c r="AF3149" s="17">
        <v>-1</v>
      </c>
      <c r="AG3149" s="17">
        <v>-1</v>
      </c>
      <c r="AH3149" s="17">
        <v>-1</v>
      </c>
      <c r="AI3149" s="17">
        <v>-1</v>
      </c>
      <c r="AJ3149" s="17">
        <v>-1</v>
      </c>
      <c r="AK3149" s="17">
        <v>-1</v>
      </c>
      <c r="AL3149" s="17">
        <v>-1</v>
      </c>
      <c r="AM3149" s="17">
        <v>-1</v>
      </c>
      <c r="AN3149" s="17">
        <v>-1</v>
      </c>
      <c r="AO3149" s="17">
        <v>-1</v>
      </c>
    </row>
    <row r="3150" spans="28:41" x14ac:dyDescent="0.25">
      <c r="AB3150" t="s">
        <v>99</v>
      </c>
      <c r="AC3150" t="s">
        <v>17</v>
      </c>
      <c r="AD3150" s="19" t="s">
        <v>27</v>
      </c>
      <c r="AE3150" s="18">
        <v>-1</v>
      </c>
      <c r="AF3150" s="17">
        <v>-1</v>
      </c>
      <c r="AG3150" s="17">
        <v>-1</v>
      </c>
      <c r="AH3150" s="17">
        <v>-1</v>
      </c>
      <c r="AI3150" s="17">
        <v>-1</v>
      </c>
      <c r="AJ3150" s="17">
        <v>-1</v>
      </c>
      <c r="AK3150" s="17">
        <v>-1</v>
      </c>
      <c r="AL3150" s="17">
        <v>-1</v>
      </c>
      <c r="AM3150" s="17">
        <v>-1</v>
      </c>
      <c r="AN3150" s="17">
        <v>-1</v>
      </c>
      <c r="AO3150" s="17">
        <v>-1</v>
      </c>
    </row>
    <row r="3151" spans="28:41" x14ac:dyDescent="0.25">
      <c r="AB3151" t="s">
        <v>99</v>
      </c>
      <c r="AC3151" t="s">
        <v>17</v>
      </c>
      <c r="AD3151" s="19" t="s">
        <v>88</v>
      </c>
      <c r="AE3151" s="18">
        <v>-1</v>
      </c>
      <c r="AF3151" s="17">
        <v>-1</v>
      </c>
      <c r="AG3151" s="17">
        <v>-1</v>
      </c>
      <c r="AH3151" s="17">
        <v>-1</v>
      </c>
      <c r="AI3151" s="17">
        <v>-1</v>
      </c>
      <c r="AJ3151" s="17">
        <v>-1</v>
      </c>
      <c r="AK3151" s="17">
        <v>-1</v>
      </c>
      <c r="AL3151" s="17">
        <v>-1</v>
      </c>
      <c r="AM3151" s="17">
        <v>-1</v>
      </c>
      <c r="AN3151" s="17">
        <v>-1</v>
      </c>
      <c r="AO3151" s="17">
        <v>-1</v>
      </c>
    </row>
    <row r="3152" spans="28:41" x14ac:dyDescent="0.25">
      <c r="AB3152" t="s">
        <v>99</v>
      </c>
      <c r="AC3152" t="s">
        <v>17</v>
      </c>
      <c r="AD3152" s="19" t="s">
        <v>77</v>
      </c>
      <c r="AE3152" s="18">
        <v>-1</v>
      </c>
      <c r="AF3152" s="17">
        <v>-1</v>
      </c>
      <c r="AG3152" s="17">
        <v>-1</v>
      </c>
      <c r="AH3152" s="17">
        <v>-1</v>
      </c>
      <c r="AI3152" s="17">
        <v>-1</v>
      </c>
      <c r="AJ3152" s="17">
        <v>-1</v>
      </c>
      <c r="AK3152" s="17">
        <v>-1</v>
      </c>
      <c r="AL3152" s="17">
        <v>-1</v>
      </c>
      <c r="AM3152" s="17">
        <v>-1</v>
      </c>
      <c r="AN3152" s="17">
        <v>-1</v>
      </c>
      <c r="AO3152" s="17">
        <v>-1</v>
      </c>
    </row>
    <row r="3153" spans="28:41" x14ac:dyDescent="0.25">
      <c r="AB3153" t="s">
        <v>99</v>
      </c>
      <c r="AC3153" t="s">
        <v>17</v>
      </c>
      <c r="AD3153" s="19" t="s">
        <v>75</v>
      </c>
      <c r="AE3153" s="18">
        <v>15.64938595767671</v>
      </c>
      <c r="AF3153" s="17">
        <v>18.2545980246325</v>
      </c>
      <c r="AG3153" s="17">
        <v>25.283183533655599</v>
      </c>
      <c r="AH3153" s="17">
        <v>25.676708879577699</v>
      </c>
      <c r="AI3153" s="17">
        <v>30.322539551075501</v>
      </c>
      <c r="AJ3153" s="17">
        <v>32.2776389412182</v>
      </c>
      <c r="AK3153" s="17">
        <v>33.580102813652502</v>
      </c>
      <c r="AL3153" s="17">
        <v>34.224676511631998</v>
      </c>
      <c r="AM3153" s="17">
        <v>35.207224002196099</v>
      </c>
      <c r="AN3153" s="17">
        <v>35.207224002196099</v>
      </c>
      <c r="AO3153" s="17">
        <v>35.207224002196099</v>
      </c>
    </row>
    <row r="3154" spans="28:41" x14ac:dyDescent="0.25">
      <c r="AB3154" t="s">
        <v>99</v>
      </c>
      <c r="AC3154" t="s">
        <v>17</v>
      </c>
      <c r="AD3154" s="19" t="s">
        <v>78</v>
      </c>
      <c r="AE3154" s="18">
        <v>-1</v>
      </c>
      <c r="AF3154" s="17">
        <v>-1</v>
      </c>
      <c r="AG3154" s="17">
        <v>-1</v>
      </c>
      <c r="AH3154" s="17">
        <v>-1</v>
      </c>
      <c r="AI3154" s="17">
        <v>-1</v>
      </c>
      <c r="AJ3154" s="17">
        <v>-1</v>
      </c>
      <c r="AK3154" s="17">
        <v>-1</v>
      </c>
      <c r="AL3154" s="17">
        <v>-1</v>
      </c>
      <c r="AM3154" s="17">
        <v>-1</v>
      </c>
      <c r="AN3154" s="17">
        <v>-1</v>
      </c>
      <c r="AO3154" s="17">
        <v>-1</v>
      </c>
    </row>
    <row r="3155" spans="28:41" x14ac:dyDescent="0.25">
      <c r="AB3155" t="s">
        <v>99</v>
      </c>
      <c r="AC3155" t="s">
        <v>17</v>
      </c>
      <c r="AD3155" s="19" t="s">
        <v>70</v>
      </c>
      <c r="AE3155" s="18">
        <v>-1</v>
      </c>
      <c r="AF3155" s="17">
        <v>-1</v>
      </c>
      <c r="AG3155" s="17">
        <v>-1</v>
      </c>
      <c r="AH3155" s="17">
        <v>-1</v>
      </c>
      <c r="AI3155" s="17">
        <v>-1</v>
      </c>
      <c r="AJ3155" s="17">
        <v>-1</v>
      </c>
      <c r="AK3155" s="17">
        <v>-1</v>
      </c>
      <c r="AL3155" s="17">
        <v>-1</v>
      </c>
      <c r="AM3155" s="17">
        <v>-1</v>
      </c>
      <c r="AN3155" s="17">
        <v>-1</v>
      </c>
      <c r="AO3155" s="17">
        <v>-1</v>
      </c>
    </row>
    <row r="3156" spans="28:41" x14ac:dyDescent="0.25">
      <c r="AB3156" t="s">
        <v>99</v>
      </c>
      <c r="AC3156" t="s">
        <v>17</v>
      </c>
      <c r="AD3156" s="19" t="s">
        <v>89</v>
      </c>
      <c r="AE3156" s="18">
        <v>-1</v>
      </c>
      <c r="AF3156" s="17">
        <v>-1</v>
      </c>
      <c r="AG3156" s="17">
        <v>-1</v>
      </c>
      <c r="AH3156" s="17">
        <v>-1</v>
      </c>
      <c r="AI3156" s="17">
        <v>-1</v>
      </c>
      <c r="AJ3156" s="17">
        <v>-1</v>
      </c>
      <c r="AK3156" s="17">
        <v>-1</v>
      </c>
      <c r="AL3156" s="17">
        <v>-1</v>
      </c>
      <c r="AM3156" s="17">
        <v>-1</v>
      </c>
      <c r="AN3156" s="17">
        <v>-1</v>
      </c>
      <c r="AO3156" s="17">
        <v>-1</v>
      </c>
    </row>
    <row r="3157" spans="28:41" x14ac:dyDescent="0.25">
      <c r="AB3157" t="s">
        <v>99</v>
      </c>
      <c r="AC3157" t="s">
        <v>17</v>
      </c>
      <c r="AD3157" s="19" t="s">
        <v>30</v>
      </c>
      <c r="AE3157" s="18">
        <v>11.45707663855239</v>
      </c>
      <c r="AF3157" s="17">
        <v>9.6965758549026599</v>
      </c>
      <c r="AG3157" s="17">
        <v>11.830476612178799</v>
      </c>
      <c r="AH3157" s="17">
        <v>8.1227750580661304</v>
      </c>
      <c r="AI3157" s="17">
        <v>10.693400922949699</v>
      </c>
      <c r="AJ3157" s="17">
        <v>11.407987623195</v>
      </c>
      <c r="AK3157" s="17">
        <v>11.6623072104278</v>
      </c>
      <c r="AL3157" s="17">
        <v>11.882880526967</v>
      </c>
      <c r="AM3157" s="17">
        <v>12.1016047444693</v>
      </c>
      <c r="AN3157" s="17">
        <v>12.1016047444693</v>
      </c>
      <c r="AO3157" s="17">
        <v>12.1016047444693</v>
      </c>
    </row>
    <row r="3158" spans="28:41" x14ac:dyDescent="0.25">
      <c r="AB3158" t="s">
        <v>99</v>
      </c>
      <c r="AC3158" t="s">
        <v>17</v>
      </c>
      <c r="AD3158" s="19" t="s">
        <v>90</v>
      </c>
      <c r="AE3158" s="18">
        <v>-1</v>
      </c>
      <c r="AF3158" s="17">
        <v>-1</v>
      </c>
      <c r="AG3158" s="17">
        <v>-1</v>
      </c>
      <c r="AH3158" s="17">
        <v>-1</v>
      </c>
      <c r="AI3158" s="17">
        <v>-1</v>
      </c>
      <c r="AJ3158" s="17">
        <v>-1</v>
      </c>
      <c r="AK3158" s="17">
        <v>-1</v>
      </c>
      <c r="AL3158" s="17">
        <v>-1</v>
      </c>
      <c r="AM3158" s="17">
        <v>-1</v>
      </c>
      <c r="AN3158" s="17">
        <v>-1</v>
      </c>
      <c r="AO3158" s="17">
        <v>-1</v>
      </c>
    </row>
    <row r="3159" spans="28:41" x14ac:dyDescent="0.25">
      <c r="AB3159" t="s">
        <v>99</v>
      </c>
      <c r="AC3159" t="s">
        <v>17</v>
      </c>
      <c r="AD3159" s="19" t="s">
        <v>31</v>
      </c>
      <c r="AE3159" s="18">
        <v>-1</v>
      </c>
      <c r="AF3159" s="17">
        <v>-1</v>
      </c>
      <c r="AG3159" s="17">
        <v>-1</v>
      </c>
      <c r="AH3159" s="17">
        <v>-1</v>
      </c>
      <c r="AI3159" s="17">
        <v>-1</v>
      </c>
      <c r="AJ3159" s="17">
        <v>-1</v>
      </c>
      <c r="AK3159" s="17">
        <v>-1</v>
      </c>
      <c r="AL3159" s="17">
        <v>-1</v>
      </c>
      <c r="AM3159" s="17">
        <v>-1</v>
      </c>
      <c r="AN3159" s="17">
        <v>-1</v>
      </c>
      <c r="AO3159" s="17">
        <v>-1</v>
      </c>
    </row>
    <row r="3160" spans="28:41" x14ac:dyDescent="0.25">
      <c r="AB3160" t="s">
        <v>99</v>
      </c>
      <c r="AC3160" t="s">
        <v>17</v>
      </c>
      <c r="AD3160" s="19" t="s">
        <v>45</v>
      </c>
      <c r="AE3160" s="18">
        <v>-1</v>
      </c>
      <c r="AF3160" s="17">
        <v>-1</v>
      </c>
      <c r="AG3160" s="17">
        <v>-1</v>
      </c>
      <c r="AH3160" s="17">
        <v>-1</v>
      </c>
      <c r="AI3160" s="17">
        <v>-1</v>
      </c>
      <c r="AJ3160" s="17">
        <v>-1</v>
      </c>
      <c r="AK3160" s="17">
        <v>-1</v>
      </c>
      <c r="AL3160" s="17">
        <v>-1</v>
      </c>
      <c r="AM3160" s="17">
        <v>-1</v>
      </c>
      <c r="AN3160" s="17">
        <v>-1</v>
      </c>
      <c r="AO3160" s="17">
        <v>-1</v>
      </c>
    </row>
    <row r="3161" spans="28:41" x14ac:dyDescent="0.25">
      <c r="AB3161" t="s">
        <v>99</v>
      </c>
      <c r="AC3161" t="s">
        <v>17</v>
      </c>
      <c r="AD3161" s="19" t="s">
        <v>32</v>
      </c>
      <c r="AE3161" s="18">
        <v>-1</v>
      </c>
      <c r="AF3161" s="17">
        <v>-1</v>
      </c>
      <c r="AG3161" s="17">
        <v>-1</v>
      </c>
      <c r="AH3161" s="17">
        <v>-1</v>
      </c>
      <c r="AI3161" s="17">
        <v>-1</v>
      </c>
      <c r="AJ3161" s="17">
        <v>-1</v>
      </c>
      <c r="AK3161" s="17">
        <v>-1</v>
      </c>
      <c r="AL3161" s="17">
        <v>-1</v>
      </c>
      <c r="AM3161" s="17">
        <v>-1</v>
      </c>
      <c r="AN3161" s="17">
        <v>-1</v>
      </c>
      <c r="AO3161" s="17">
        <v>-1</v>
      </c>
    </row>
    <row r="3162" spans="28:41" x14ac:dyDescent="0.25">
      <c r="AB3162" t="s">
        <v>99</v>
      </c>
      <c r="AC3162" t="s">
        <v>17</v>
      </c>
      <c r="AD3162" s="19" t="s">
        <v>80</v>
      </c>
      <c r="AE3162" s="18">
        <v>-1</v>
      </c>
      <c r="AF3162" s="17">
        <v>-1</v>
      </c>
      <c r="AG3162" s="17">
        <v>-1</v>
      </c>
      <c r="AH3162" s="17">
        <v>-1</v>
      </c>
      <c r="AI3162" s="17">
        <v>-1</v>
      </c>
      <c r="AJ3162" s="17">
        <v>-1</v>
      </c>
      <c r="AK3162" s="17">
        <v>-1</v>
      </c>
      <c r="AL3162" s="17">
        <v>-1</v>
      </c>
      <c r="AM3162" s="17">
        <v>-1</v>
      </c>
      <c r="AN3162" s="17">
        <v>-1</v>
      </c>
      <c r="AO3162" s="17">
        <v>-1</v>
      </c>
    </row>
    <row r="3163" spans="28:41" x14ac:dyDescent="0.25">
      <c r="AB3163" t="s">
        <v>99</v>
      </c>
      <c r="AC3163" t="s">
        <v>17</v>
      </c>
      <c r="AD3163" s="19" t="s">
        <v>33</v>
      </c>
      <c r="AE3163" s="18">
        <v>-1</v>
      </c>
      <c r="AF3163" s="17">
        <v>-1</v>
      </c>
      <c r="AG3163" s="17">
        <v>-1</v>
      </c>
      <c r="AH3163" s="17">
        <v>-1</v>
      </c>
      <c r="AI3163" s="17">
        <v>-1</v>
      </c>
      <c r="AJ3163" s="17">
        <v>-1</v>
      </c>
      <c r="AK3163" s="17">
        <v>-1</v>
      </c>
      <c r="AL3163" s="17">
        <v>-1</v>
      </c>
      <c r="AM3163" s="17">
        <v>-1</v>
      </c>
      <c r="AN3163" s="17">
        <v>-1</v>
      </c>
      <c r="AO3163" s="17">
        <v>-1</v>
      </c>
    </row>
    <row r="3164" spans="28:41" x14ac:dyDescent="0.25">
      <c r="AB3164" t="s">
        <v>99</v>
      </c>
      <c r="AC3164" t="s">
        <v>17</v>
      </c>
      <c r="AD3164" s="19" t="s">
        <v>91</v>
      </c>
      <c r="AE3164" s="18">
        <v>0</v>
      </c>
      <c r="AF3164" s="17">
        <v>0</v>
      </c>
      <c r="AG3164" s="17">
        <v>0</v>
      </c>
      <c r="AH3164" s="17">
        <v>0</v>
      </c>
      <c r="AI3164" s="17">
        <v>0</v>
      </c>
      <c r="AJ3164" s="17">
        <v>0</v>
      </c>
      <c r="AK3164" s="17">
        <v>0</v>
      </c>
      <c r="AL3164" s="17">
        <v>0</v>
      </c>
      <c r="AM3164" s="17">
        <v>0</v>
      </c>
      <c r="AN3164" s="17">
        <v>0</v>
      </c>
      <c r="AO3164" s="17">
        <v>0</v>
      </c>
    </row>
    <row r="3165" spans="28:41" x14ac:dyDescent="0.25">
      <c r="AB3165" t="s">
        <v>99</v>
      </c>
      <c r="AC3165" t="s">
        <v>17</v>
      </c>
      <c r="AD3165" s="19" t="s">
        <v>81</v>
      </c>
      <c r="AE3165" s="18">
        <v>-1</v>
      </c>
      <c r="AF3165" s="17">
        <v>-1</v>
      </c>
      <c r="AG3165" s="17">
        <v>-1</v>
      </c>
      <c r="AH3165" s="17">
        <v>-1</v>
      </c>
      <c r="AI3165" s="17">
        <v>-1</v>
      </c>
      <c r="AJ3165" s="17">
        <v>-1</v>
      </c>
      <c r="AK3165" s="17">
        <v>-1</v>
      </c>
      <c r="AL3165" s="17">
        <v>-1</v>
      </c>
      <c r="AM3165" s="17">
        <v>-1</v>
      </c>
      <c r="AN3165" s="17">
        <v>-1</v>
      </c>
      <c r="AO3165" s="17">
        <v>-1</v>
      </c>
    </row>
    <row r="3166" spans="28:41" x14ac:dyDescent="0.25">
      <c r="AB3166" t="s">
        <v>99</v>
      </c>
      <c r="AC3166" t="s">
        <v>17</v>
      </c>
      <c r="AD3166" s="19" t="s">
        <v>34</v>
      </c>
      <c r="AE3166" s="18">
        <v>-1</v>
      </c>
      <c r="AF3166" s="17">
        <v>-1</v>
      </c>
      <c r="AG3166" s="17">
        <v>-1</v>
      </c>
      <c r="AH3166" s="17">
        <v>-1</v>
      </c>
      <c r="AI3166" s="17">
        <v>-1</v>
      </c>
      <c r="AJ3166" s="17">
        <v>-1</v>
      </c>
      <c r="AK3166" s="17">
        <v>-1</v>
      </c>
      <c r="AL3166" s="17">
        <v>-1</v>
      </c>
      <c r="AM3166" s="17">
        <v>-1</v>
      </c>
      <c r="AN3166" s="17">
        <v>-1</v>
      </c>
      <c r="AO3166" s="17">
        <v>-1</v>
      </c>
    </row>
    <row r="3167" spans="28:41" x14ac:dyDescent="0.25">
      <c r="AB3167" t="s">
        <v>99</v>
      </c>
      <c r="AC3167" t="s">
        <v>17</v>
      </c>
      <c r="AD3167" s="19" t="s">
        <v>92</v>
      </c>
      <c r="AE3167" s="18">
        <v>-1</v>
      </c>
      <c r="AF3167" s="17">
        <v>-1</v>
      </c>
      <c r="AG3167" s="17">
        <v>-1</v>
      </c>
      <c r="AH3167" s="17">
        <v>-1</v>
      </c>
      <c r="AI3167" s="17">
        <v>-1</v>
      </c>
      <c r="AJ3167" s="17">
        <v>-1</v>
      </c>
      <c r="AK3167" s="17">
        <v>-1</v>
      </c>
      <c r="AL3167" s="17">
        <v>-1</v>
      </c>
      <c r="AM3167" s="17">
        <v>-1</v>
      </c>
      <c r="AN3167" s="17">
        <v>-1</v>
      </c>
      <c r="AO3167" s="17">
        <v>-1</v>
      </c>
    </row>
    <row r="3168" spans="28:41" x14ac:dyDescent="0.25">
      <c r="AB3168" t="s">
        <v>99</v>
      </c>
      <c r="AC3168" t="s">
        <v>17</v>
      </c>
      <c r="AD3168" s="19" t="s">
        <v>35</v>
      </c>
      <c r="AE3168" s="18">
        <v>-1</v>
      </c>
      <c r="AF3168" s="17">
        <v>-1</v>
      </c>
      <c r="AG3168" s="17">
        <v>-1</v>
      </c>
      <c r="AH3168" s="17">
        <v>-1</v>
      </c>
      <c r="AI3168" s="17">
        <v>-1</v>
      </c>
      <c r="AJ3168" s="17">
        <v>-1</v>
      </c>
      <c r="AK3168" s="17">
        <v>-1</v>
      </c>
      <c r="AL3168" s="17">
        <v>-1</v>
      </c>
      <c r="AM3168" s="17">
        <v>-1</v>
      </c>
      <c r="AN3168" s="17">
        <v>-1</v>
      </c>
      <c r="AO3168" s="17">
        <v>-1</v>
      </c>
    </row>
    <row r="3169" spans="28:41" x14ac:dyDescent="0.25">
      <c r="AB3169" t="s">
        <v>99</v>
      </c>
      <c r="AC3169" t="s">
        <v>17</v>
      </c>
      <c r="AD3169" s="19" t="s">
        <v>93</v>
      </c>
      <c r="AE3169" s="18">
        <v>0</v>
      </c>
      <c r="AF3169" s="17">
        <v>0</v>
      </c>
      <c r="AG3169" s="17">
        <v>0</v>
      </c>
      <c r="AH3169" s="17">
        <v>0</v>
      </c>
      <c r="AI3169" s="17">
        <v>0</v>
      </c>
      <c r="AJ3169" s="17">
        <v>0</v>
      </c>
      <c r="AK3169" s="17">
        <v>0</v>
      </c>
      <c r="AL3169" s="17">
        <v>0</v>
      </c>
      <c r="AM3169" s="17">
        <v>0</v>
      </c>
      <c r="AN3169" s="17">
        <v>0</v>
      </c>
      <c r="AO3169" s="17">
        <v>0</v>
      </c>
    </row>
    <row r="3170" spans="28:41" x14ac:dyDescent="0.25">
      <c r="AB3170" t="s">
        <v>99</v>
      </c>
      <c r="AC3170" t="s">
        <v>17</v>
      </c>
      <c r="AD3170" s="19" t="s">
        <v>94</v>
      </c>
      <c r="AE3170" s="18">
        <v>0</v>
      </c>
      <c r="AF3170" s="17">
        <v>0</v>
      </c>
      <c r="AG3170" s="17">
        <v>0</v>
      </c>
      <c r="AH3170" s="17">
        <v>0</v>
      </c>
      <c r="AI3170" s="17">
        <v>0</v>
      </c>
      <c r="AJ3170" s="17">
        <v>0</v>
      </c>
      <c r="AK3170" s="17">
        <v>0</v>
      </c>
      <c r="AL3170" s="17">
        <v>0</v>
      </c>
      <c r="AM3170" s="17">
        <v>0</v>
      </c>
      <c r="AN3170" s="17">
        <v>0</v>
      </c>
      <c r="AO3170" s="17">
        <v>0</v>
      </c>
    </row>
    <row r="3171" spans="28:41" x14ac:dyDescent="0.25">
      <c r="AB3171" t="s">
        <v>99</v>
      </c>
      <c r="AC3171" t="s">
        <v>17</v>
      </c>
      <c r="AD3171" s="19" t="s">
        <v>84</v>
      </c>
      <c r="AE3171" s="18">
        <v>1.398484206915356</v>
      </c>
      <c r="AF3171" s="17">
        <v>1.22168905950096</v>
      </c>
      <c r="AG3171" s="17">
        <v>0.69130361725777401</v>
      </c>
      <c r="AH3171" s="17">
        <v>0.69130361725777401</v>
      </c>
      <c r="AI3171" s="17">
        <v>0.69130361725777401</v>
      </c>
      <c r="AJ3171" s="17">
        <v>0.69130361725777401</v>
      </c>
      <c r="AK3171" s="17">
        <v>0.69130361725777401</v>
      </c>
      <c r="AL3171" s="17">
        <v>0.69130361725777401</v>
      </c>
      <c r="AM3171" s="17">
        <v>0.69130361725777401</v>
      </c>
      <c r="AN3171" s="17">
        <v>0.69130361725777401</v>
      </c>
      <c r="AO3171" s="17">
        <v>0.69130361725777401</v>
      </c>
    </row>
    <row r="3172" spans="28:41" x14ac:dyDescent="0.25">
      <c r="AB3172" t="s">
        <v>99</v>
      </c>
      <c r="AC3172" t="s">
        <v>18</v>
      </c>
      <c r="AD3172" s="19" t="s">
        <v>63</v>
      </c>
      <c r="AE3172" s="18">
        <v>-1</v>
      </c>
      <c r="AF3172" s="17">
        <v>-1</v>
      </c>
      <c r="AG3172" s="17">
        <v>-1</v>
      </c>
      <c r="AH3172" s="17">
        <v>-1</v>
      </c>
      <c r="AI3172" s="17">
        <v>-1</v>
      </c>
      <c r="AJ3172" s="17">
        <v>-1</v>
      </c>
      <c r="AK3172" s="17">
        <v>-1</v>
      </c>
      <c r="AL3172" s="17">
        <v>-1</v>
      </c>
      <c r="AM3172" s="17">
        <v>-1</v>
      </c>
      <c r="AN3172" s="17">
        <v>-1</v>
      </c>
      <c r="AO3172" s="17">
        <v>-1</v>
      </c>
    </row>
    <row r="3173" spans="28:41" x14ac:dyDescent="0.25">
      <c r="AB3173" t="s">
        <v>99</v>
      </c>
      <c r="AC3173" t="s">
        <v>18</v>
      </c>
      <c r="AD3173" s="19" t="s">
        <v>13</v>
      </c>
      <c r="AE3173" s="18">
        <v>25.894454135383508</v>
      </c>
      <c r="AF3173" s="17">
        <v>31.806651187806601</v>
      </c>
      <c r="AG3173" s="17">
        <v>42.233207539989401</v>
      </c>
      <c r="AH3173" s="17">
        <v>45.888224942532901</v>
      </c>
      <c r="AI3173" s="17">
        <v>49.439286694529301</v>
      </c>
      <c r="AJ3173" s="17">
        <v>65.487499006307601</v>
      </c>
      <c r="AK3173" s="17">
        <v>63.017397521267597</v>
      </c>
      <c r="AL3173" s="17">
        <v>60.668355586751296</v>
      </c>
      <c r="AM3173" s="17">
        <v>58.434440080228498</v>
      </c>
      <c r="AN3173" s="17">
        <v>58.434440080228498</v>
      </c>
      <c r="AO3173" s="17">
        <v>58.434440080228498</v>
      </c>
    </row>
    <row r="3174" spans="28:41" x14ac:dyDescent="0.25">
      <c r="AB3174" t="s">
        <v>99</v>
      </c>
      <c r="AC3174" t="s">
        <v>18</v>
      </c>
      <c r="AD3174" s="19" t="s">
        <v>64</v>
      </c>
      <c r="AE3174" s="18">
        <v>-1</v>
      </c>
      <c r="AF3174" s="17">
        <v>-1</v>
      </c>
      <c r="AG3174" s="17">
        <v>-1</v>
      </c>
      <c r="AH3174" s="17">
        <v>-1</v>
      </c>
      <c r="AI3174" s="17">
        <v>-1</v>
      </c>
      <c r="AJ3174" s="17">
        <v>-1</v>
      </c>
      <c r="AK3174" s="17">
        <v>-1</v>
      </c>
      <c r="AL3174" s="17">
        <v>-1</v>
      </c>
      <c r="AM3174" s="17">
        <v>-1</v>
      </c>
      <c r="AN3174" s="17">
        <v>-1</v>
      </c>
      <c r="AO3174" s="17">
        <v>-1</v>
      </c>
    </row>
    <row r="3175" spans="28:41" x14ac:dyDescent="0.25">
      <c r="AB3175" t="s">
        <v>99</v>
      </c>
      <c r="AC3175" t="s">
        <v>18</v>
      </c>
      <c r="AD3175" s="19" t="s">
        <v>65</v>
      </c>
      <c r="AE3175" s="18">
        <v>-1</v>
      </c>
      <c r="AF3175" s="17">
        <v>-1</v>
      </c>
      <c r="AG3175" s="17">
        <v>-1</v>
      </c>
      <c r="AH3175" s="17">
        <v>-1</v>
      </c>
      <c r="AI3175" s="17">
        <v>-1</v>
      </c>
      <c r="AJ3175" s="17">
        <v>-1</v>
      </c>
      <c r="AK3175" s="17">
        <v>-1</v>
      </c>
      <c r="AL3175" s="17">
        <v>-1</v>
      </c>
      <c r="AM3175" s="17">
        <v>-1</v>
      </c>
      <c r="AN3175" s="17">
        <v>-1</v>
      </c>
      <c r="AO3175" s="17">
        <v>-1</v>
      </c>
    </row>
    <row r="3176" spans="28:41" x14ac:dyDescent="0.25">
      <c r="AB3176" t="s">
        <v>99</v>
      </c>
      <c r="AC3176" t="s">
        <v>18</v>
      </c>
      <c r="AD3176" s="19" t="s">
        <v>21</v>
      </c>
      <c r="AE3176" s="18">
        <v>-1</v>
      </c>
      <c r="AF3176" s="17">
        <v>-1</v>
      </c>
      <c r="AG3176" s="17">
        <v>-1</v>
      </c>
      <c r="AH3176" s="17">
        <v>-1</v>
      </c>
      <c r="AI3176" s="17">
        <v>-1</v>
      </c>
      <c r="AJ3176" s="17">
        <v>-1</v>
      </c>
      <c r="AK3176" s="17">
        <v>-1</v>
      </c>
      <c r="AL3176" s="17">
        <v>-1</v>
      </c>
      <c r="AM3176" s="17">
        <v>-1</v>
      </c>
      <c r="AN3176" s="17">
        <v>-1</v>
      </c>
      <c r="AO3176" s="17">
        <v>-1</v>
      </c>
    </row>
    <row r="3177" spans="28:41" x14ac:dyDescent="0.25">
      <c r="AB3177" t="s">
        <v>99</v>
      </c>
      <c r="AC3177" t="s">
        <v>18</v>
      </c>
      <c r="AD3177" s="19" t="s">
        <v>71</v>
      </c>
      <c r="AE3177" s="18">
        <v>-1</v>
      </c>
      <c r="AF3177" s="17">
        <v>-1</v>
      </c>
      <c r="AG3177" s="17">
        <v>-1</v>
      </c>
      <c r="AH3177" s="17">
        <v>-1</v>
      </c>
      <c r="AI3177" s="17">
        <v>-1</v>
      </c>
      <c r="AJ3177" s="17">
        <v>-1</v>
      </c>
      <c r="AK3177" s="17">
        <v>-1</v>
      </c>
      <c r="AL3177" s="17">
        <v>-1</v>
      </c>
      <c r="AM3177" s="17">
        <v>-1</v>
      </c>
      <c r="AN3177" s="17">
        <v>-1</v>
      </c>
      <c r="AO3177" s="17">
        <v>-1</v>
      </c>
    </row>
    <row r="3178" spans="28:41" x14ac:dyDescent="0.25">
      <c r="AB3178" t="s">
        <v>99</v>
      </c>
      <c r="AC3178" t="s">
        <v>18</v>
      </c>
      <c r="AD3178" s="19" t="s">
        <v>66</v>
      </c>
      <c r="AE3178" s="18">
        <v>-1</v>
      </c>
      <c r="AF3178" s="17">
        <v>-1</v>
      </c>
      <c r="AG3178" s="17">
        <v>-1</v>
      </c>
      <c r="AH3178" s="17">
        <v>-1</v>
      </c>
      <c r="AI3178" s="17">
        <v>-1</v>
      </c>
      <c r="AJ3178" s="17">
        <v>-1</v>
      </c>
      <c r="AK3178" s="17">
        <v>-1</v>
      </c>
      <c r="AL3178" s="17">
        <v>-1</v>
      </c>
      <c r="AM3178" s="17">
        <v>-1</v>
      </c>
      <c r="AN3178" s="17">
        <v>-1</v>
      </c>
      <c r="AO3178" s="17">
        <v>-1</v>
      </c>
    </row>
    <row r="3179" spans="28:41" x14ac:dyDescent="0.25">
      <c r="AB3179" t="s">
        <v>99</v>
      </c>
      <c r="AC3179" t="s">
        <v>18</v>
      </c>
      <c r="AD3179" s="19" t="s">
        <v>67</v>
      </c>
      <c r="AE3179" s="18">
        <v>-1</v>
      </c>
      <c r="AF3179" s="17">
        <v>-1</v>
      </c>
      <c r="AG3179" s="17">
        <v>-1</v>
      </c>
      <c r="AH3179" s="17">
        <v>-1</v>
      </c>
      <c r="AI3179" s="17">
        <v>-1</v>
      </c>
      <c r="AJ3179" s="17">
        <v>-1</v>
      </c>
      <c r="AK3179" s="17">
        <v>-1</v>
      </c>
      <c r="AL3179" s="17">
        <v>-1</v>
      </c>
      <c r="AM3179" s="17">
        <v>-1</v>
      </c>
      <c r="AN3179" s="17">
        <v>-1</v>
      </c>
      <c r="AO3179" s="17">
        <v>-1</v>
      </c>
    </row>
    <row r="3180" spans="28:41" x14ac:dyDescent="0.25">
      <c r="AB3180" t="s">
        <v>99</v>
      </c>
      <c r="AC3180" t="s">
        <v>18</v>
      </c>
      <c r="AD3180" s="19" t="s">
        <v>68</v>
      </c>
      <c r="AE3180" s="18">
        <v>-1</v>
      </c>
      <c r="AF3180" s="17">
        <v>-1</v>
      </c>
      <c r="AG3180" s="17">
        <v>-1</v>
      </c>
      <c r="AH3180" s="17">
        <v>-1</v>
      </c>
      <c r="AI3180" s="17">
        <v>-1</v>
      </c>
      <c r="AJ3180" s="17">
        <v>-1</v>
      </c>
      <c r="AK3180" s="17">
        <v>-1</v>
      </c>
      <c r="AL3180" s="17">
        <v>-1</v>
      </c>
      <c r="AM3180" s="17">
        <v>-1</v>
      </c>
      <c r="AN3180" s="17">
        <v>-1</v>
      </c>
      <c r="AO3180" s="17">
        <v>-1</v>
      </c>
    </row>
    <row r="3181" spans="28:41" x14ac:dyDescent="0.25">
      <c r="AB3181" t="s">
        <v>99</v>
      </c>
      <c r="AC3181" t="s">
        <v>18</v>
      </c>
      <c r="AD3181" s="19" t="s">
        <v>76</v>
      </c>
      <c r="AE3181" s="18">
        <v>2.7114430765744828</v>
      </c>
      <c r="AF3181" s="17">
        <v>2.8733728858611101</v>
      </c>
      <c r="AG3181" s="17">
        <v>3.3591623137209599</v>
      </c>
      <c r="AH3181" s="17">
        <v>3.3591623137209599</v>
      </c>
      <c r="AI3181" s="17">
        <v>3.3591623137209599</v>
      </c>
      <c r="AJ3181" s="17">
        <v>3.3591623137209599</v>
      </c>
      <c r="AK3181" s="17">
        <v>3.3591623137209599</v>
      </c>
      <c r="AL3181" s="17">
        <v>3.3591623137209599</v>
      </c>
      <c r="AM3181" s="17">
        <v>3.3591623137209599</v>
      </c>
      <c r="AN3181" s="17">
        <v>3.3591623137209599</v>
      </c>
      <c r="AO3181" s="17">
        <v>3.3591623137209599</v>
      </c>
    </row>
    <row r="3182" spans="28:41" x14ac:dyDescent="0.25">
      <c r="AB3182" t="s">
        <v>99</v>
      </c>
      <c r="AC3182" t="s">
        <v>18</v>
      </c>
      <c r="AD3182" s="19" t="s">
        <v>69</v>
      </c>
      <c r="AE3182" s="18">
        <v>-1</v>
      </c>
      <c r="AF3182" s="17">
        <v>-1</v>
      </c>
      <c r="AG3182" s="17">
        <v>-1</v>
      </c>
      <c r="AH3182" s="17">
        <v>-1</v>
      </c>
      <c r="AI3182" s="17">
        <v>-1</v>
      </c>
      <c r="AJ3182" s="17">
        <v>-1</v>
      </c>
      <c r="AK3182" s="17">
        <v>-1</v>
      </c>
      <c r="AL3182" s="17">
        <v>-1</v>
      </c>
      <c r="AM3182" s="17">
        <v>-1</v>
      </c>
      <c r="AN3182" s="17">
        <v>-1</v>
      </c>
      <c r="AO3182" s="17">
        <v>-1</v>
      </c>
    </row>
    <row r="3183" spans="28:41" x14ac:dyDescent="0.25">
      <c r="AB3183" t="s">
        <v>99</v>
      </c>
      <c r="AC3183" t="s">
        <v>18</v>
      </c>
      <c r="AD3183" s="19" t="s">
        <v>23</v>
      </c>
      <c r="AE3183" s="18">
        <v>-1</v>
      </c>
      <c r="AF3183" s="17">
        <v>-1</v>
      </c>
      <c r="AG3183" s="17">
        <v>-1</v>
      </c>
      <c r="AH3183" s="17">
        <v>-1</v>
      </c>
      <c r="AI3183" s="17">
        <v>-1</v>
      </c>
      <c r="AJ3183" s="17">
        <v>-1</v>
      </c>
      <c r="AK3183" s="17">
        <v>-1</v>
      </c>
      <c r="AL3183" s="17">
        <v>-1</v>
      </c>
      <c r="AM3183" s="17">
        <v>-1</v>
      </c>
      <c r="AN3183" s="17">
        <v>-1</v>
      </c>
      <c r="AO3183" s="17">
        <v>-1</v>
      </c>
    </row>
    <row r="3184" spans="28:41" x14ac:dyDescent="0.25">
      <c r="AB3184" t="s">
        <v>99</v>
      </c>
      <c r="AC3184" t="s">
        <v>18</v>
      </c>
      <c r="AD3184" s="19" t="s">
        <v>79</v>
      </c>
      <c r="AE3184" s="18">
        <v>-1</v>
      </c>
      <c r="AF3184" s="17">
        <v>-1</v>
      </c>
      <c r="AG3184" s="17">
        <v>-1</v>
      </c>
      <c r="AH3184" s="17">
        <v>-1</v>
      </c>
      <c r="AI3184" s="17">
        <v>-1</v>
      </c>
      <c r="AJ3184" s="17">
        <v>-1</v>
      </c>
      <c r="AK3184" s="17">
        <v>-1</v>
      </c>
      <c r="AL3184" s="17">
        <v>-1</v>
      </c>
      <c r="AM3184" s="17">
        <v>-1</v>
      </c>
      <c r="AN3184" s="17">
        <v>-1</v>
      </c>
      <c r="AO3184" s="17">
        <v>-1</v>
      </c>
    </row>
    <row r="3185" spans="28:41" x14ac:dyDescent="0.25">
      <c r="AB3185" t="s">
        <v>99</v>
      </c>
      <c r="AC3185" t="s">
        <v>18</v>
      </c>
      <c r="AD3185" s="19" t="s">
        <v>58</v>
      </c>
      <c r="AE3185" s="18">
        <v>-1</v>
      </c>
      <c r="AF3185" s="17">
        <v>-1</v>
      </c>
      <c r="AG3185" s="17">
        <v>-1</v>
      </c>
      <c r="AH3185" s="17">
        <v>-1</v>
      </c>
      <c r="AI3185" s="17">
        <v>-1</v>
      </c>
      <c r="AJ3185" s="17">
        <v>-1</v>
      </c>
      <c r="AK3185" s="17">
        <v>-1</v>
      </c>
      <c r="AL3185" s="17">
        <v>-1</v>
      </c>
      <c r="AM3185" s="17">
        <v>-1</v>
      </c>
      <c r="AN3185" s="17">
        <v>-1</v>
      </c>
      <c r="AO3185" s="17">
        <v>-1</v>
      </c>
    </row>
    <row r="3186" spans="28:41" x14ac:dyDescent="0.25">
      <c r="AB3186" t="s">
        <v>99</v>
      </c>
      <c r="AC3186" t="s">
        <v>18</v>
      </c>
      <c r="AD3186" s="19" t="s">
        <v>73</v>
      </c>
      <c r="AE3186" s="18">
        <v>-1</v>
      </c>
      <c r="AF3186" s="17">
        <v>-1</v>
      </c>
      <c r="AG3186" s="17">
        <v>-1</v>
      </c>
      <c r="AH3186" s="17">
        <v>-1</v>
      </c>
      <c r="AI3186" s="17">
        <v>-1</v>
      </c>
      <c r="AJ3186" s="17">
        <v>-1</v>
      </c>
      <c r="AK3186" s="17">
        <v>-1</v>
      </c>
      <c r="AL3186" s="17">
        <v>-1</v>
      </c>
      <c r="AM3186" s="17">
        <v>-1</v>
      </c>
      <c r="AN3186" s="17">
        <v>-1</v>
      </c>
      <c r="AO3186" s="17">
        <v>-1</v>
      </c>
    </row>
    <row r="3187" spans="28:41" x14ac:dyDescent="0.25">
      <c r="AB3187" t="s">
        <v>99</v>
      </c>
      <c r="AC3187" t="s">
        <v>18</v>
      </c>
      <c r="AD3187" s="19" t="s">
        <v>59</v>
      </c>
      <c r="AE3187" s="18">
        <v>-1</v>
      </c>
      <c r="AF3187" s="17">
        <v>-1</v>
      </c>
      <c r="AG3187" s="17">
        <v>-1</v>
      </c>
      <c r="AH3187" s="17">
        <v>-1</v>
      </c>
      <c r="AI3187" s="17">
        <v>-1</v>
      </c>
      <c r="AJ3187" s="17">
        <v>-1</v>
      </c>
      <c r="AK3187" s="17">
        <v>-1</v>
      </c>
      <c r="AL3187" s="17">
        <v>-1</v>
      </c>
      <c r="AM3187" s="17">
        <v>-1</v>
      </c>
      <c r="AN3187" s="17">
        <v>-1</v>
      </c>
      <c r="AO3187" s="17">
        <v>-1</v>
      </c>
    </row>
    <row r="3188" spans="28:41" x14ac:dyDescent="0.25">
      <c r="AB3188" t="s">
        <v>99</v>
      </c>
      <c r="AC3188" t="s">
        <v>18</v>
      </c>
      <c r="AD3188" s="19" t="s">
        <v>72</v>
      </c>
      <c r="AE3188" s="18">
        <v>18.280509082227582</v>
      </c>
      <c r="AF3188" s="17">
        <v>21.3237340994847</v>
      </c>
      <c r="AG3188" s="17">
        <v>29.5340320357998</v>
      </c>
      <c r="AH3188" s="17">
        <v>29.993720593528</v>
      </c>
      <c r="AI3188" s="17">
        <v>35.420652360339197</v>
      </c>
      <c r="AJ3188" s="17">
        <v>37.7044615944409</v>
      </c>
      <c r="AK3188" s="17">
        <v>39.225908040563503</v>
      </c>
      <c r="AL3188" s="17">
        <v>39.978853579254</v>
      </c>
      <c r="AM3188" s="17">
        <v>41.126596268555197</v>
      </c>
      <c r="AN3188" s="17">
        <v>41.126596268555197</v>
      </c>
      <c r="AO3188" s="17">
        <v>41.126596268555197</v>
      </c>
    </row>
    <row r="3189" spans="28:41" x14ac:dyDescent="0.25">
      <c r="AB3189" t="s">
        <v>99</v>
      </c>
      <c r="AC3189" t="s">
        <v>18</v>
      </c>
      <c r="AD3189" s="19" t="s">
        <v>82</v>
      </c>
      <c r="AE3189" s="18">
        <v>-1</v>
      </c>
      <c r="AF3189" s="17">
        <v>-1</v>
      </c>
      <c r="AG3189" s="17">
        <v>-1</v>
      </c>
      <c r="AH3189" s="17">
        <v>-1</v>
      </c>
      <c r="AI3189" s="17">
        <v>-1</v>
      </c>
      <c r="AJ3189" s="17">
        <v>-1</v>
      </c>
      <c r="AK3189" s="17">
        <v>-1</v>
      </c>
      <c r="AL3189" s="17">
        <v>-1</v>
      </c>
      <c r="AM3189" s="17">
        <v>-1</v>
      </c>
      <c r="AN3189" s="17">
        <v>-1</v>
      </c>
      <c r="AO3189" s="17">
        <v>-1</v>
      </c>
    </row>
    <row r="3190" spans="28:41" x14ac:dyDescent="0.25">
      <c r="AB3190" t="s">
        <v>99</v>
      </c>
      <c r="AC3190" t="s">
        <v>18</v>
      </c>
      <c r="AD3190" s="19" t="s">
        <v>17</v>
      </c>
      <c r="AE3190" s="18">
        <v>8.7385376317797636</v>
      </c>
      <c r="AF3190" s="17">
        <v>10.8251839738348</v>
      </c>
      <c r="AG3190" s="17">
        <v>9.7909469999999992</v>
      </c>
      <c r="AH3190" s="17">
        <v>13.438034999999999</v>
      </c>
      <c r="AI3190" s="17">
        <v>13.99464</v>
      </c>
      <c r="AJ3190" s="17">
        <v>14.06532</v>
      </c>
      <c r="AK3190" s="17">
        <v>14.173107</v>
      </c>
      <c r="AL3190" s="17">
        <v>14.167806000000001</v>
      </c>
      <c r="AM3190" s="17">
        <v>14.167806000000001</v>
      </c>
      <c r="AN3190" s="17">
        <v>14.167806000000001</v>
      </c>
      <c r="AO3190" s="17">
        <v>14.167806000000001</v>
      </c>
    </row>
    <row r="3191" spans="28:41" x14ac:dyDescent="0.25">
      <c r="AB3191" t="s">
        <v>99</v>
      </c>
      <c r="AC3191" t="s">
        <v>18</v>
      </c>
      <c r="AD3191" s="19" t="s">
        <v>18</v>
      </c>
      <c r="AE3191" s="18">
        <v>-1</v>
      </c>
      <c r="AF3191" s="17">
        <v>-1</v>
      </c>
      <c r="AG3191" s="17">
        <v>-1</v>
      </c>
      <c r="AH3191" s="17">
        <v>-1</v>
      </c>
      <c r="AI3191" s="17">
        <v>-1</v>
      </c>
      <c r="AJ3191" s="17">
        <v>-1</v>
      </c>
      <c r="AK3191" s="17">
        <v>-1</v>
      </c>
      <c r="AL3191" s="17">
        <v>-1</v>
      </c>
      <c r="AM3191" s="17">
        <v>-1</v>
      </c>
      <c r="AN3191" s="17">
        <v>-1</v>
      </c>
      <c r="AO3191" s="17">
        <v>-1</v>
      </c>
    </row>
    <row r="3192" spans="28:41" x14ac:dyDescent="0.25">
      <c r="AB3192" t="s">
        <v>99</v>
      </c>
      <c r="AC3192" t="s">
        <v>18</v>
      </c>
      <c r="AD3192" s="19" t="s">
        <v>86</v>
      </c>
      <c r="AE3192" s="18">
        <v>-1</v>
      </c>
      <c r="AF3192" s="17">
        <v>-1</v>
      </c>
      <c r="AG3192" s="17">
        <v>-1</v>
      </c>
      <c r="AH3192" s="17">
        <v>-1</v>
      </c>
      <c r="AI3192" s="17">
        <v>-1</v>
      </c>
      <c r="AJ3192" s="17">
        <v>-1</v>
      </c>
      <c r="AK3192" s="17">
        <v>-1</v>
      </c>
      <c r="AL3192" s="17">
        <v>-1</v>
      </c>
      <c r="AM3192" s="17">
        <v>-1</v>
      </c>
      <c r="AN3192" s="17">
        <v>-1</v>
      </c>
      <c r="AO3192" s="17">
        <v>-1</v>
      </c>
    </row>
    <row r="3193" spans="28:41" x14ac:dyDescent="0.25">
      <c r="AB3193" t="s">
        <v>99</v>
      </c>
      <c r="AC3193" t="s">
        <v>18</v>
      </c>
      <c r="AD3193" s="19" t="s">
        <v>25</v>
      </c>
      <c r="AE3193" s="18">
        <v>-1</v>
      </c>
      <c r="AF3193" s="17">
        <v>-1</v>
      </c>
      <c r="AG3193" s="17">
        <v>-1</v>
      </c>
      <c r="AH3193" s="17">
        <v>-1</v>
      </c>
      <c r="AI3193" s="17">
        <v>-1</v>
      </c>
      <c r="AJ3193" s="17">
        <v>-1</v>
      </c>
      <c r="AK3193" s="17">
        <v>-1</v>
      </c>
      <c r="AL3193" s="17">
        <v>-1</v>
      </c>
      <c r="AM3193" s="17">
        <v>-1</v>
      </c>
      <c r="AN3193" s="17">
        <v>-1</v>
      </c>
      <c r="AO3193" s="17">
        <v>-1</v>
      </c>
    </row>
    <row r="3194" spans="28:41" x14ac:dyDescent="0.25">
      <c r="AB3194" t="s">
        <v>99</v>
      </c>
      <c r="AC3194" t="s">
        <v>18</v>
      </c>
      <c r="AD3194" s="19" t="s">
        <v>87</v>
      </c>
      <c r="AE3194" s="18">
        <v>-1</v>
      </c>
      <c r="AF3194" s="17">
        <v>-1</v>
      </c>
      <c r="AG3194" s="17">
        <v>-1</v>
      </c>
      <c r="AH3194" s="17">
        <v>-1</v>
      </c>
      <c r="AI3194" s="17">
        <v>-1</v>
      </c>
      <c r="AJ3194" s="17">
        <v>-1</v>
      </c>
      <c r="AK3194" s="17">
        <v>-1</v>
      </c>
      <c r="AL3194" s="17">
        <v>-1</v>
      </c>
      <c r="AM3194" s="17">
        <v>-1</v>
      </c>
      <c r="AN3194" s="17">
        <v>-1</v>
      </c>
      <c r="AO3194" s="17">
        <v>-1</v>
      </c>
    </row>
    <row r="3195" spans="28:41" x14ac:dyDescent="0.25">
      <c r="AB3195" t="s">
        <v>99</v>
      </c>
      <c r="AC3195" t="s">
        <v>18</v>
      </c>
      <c r="AD3195" s="19" t="s">
        <v>83</v>
      </c>
      <c r="AE3195" s="18">
        <v>-1</v>
      </c>
      <c r="AF3195" s="17">
        <v>-1</v>
      </c>
      <c r="AG3195" s="17">
        <v>-1</v>
      </c>
      <c r="AH3195" s="17">
        <v>-1</v>
      </c>
      <c r="AI3195" s="17">
        <v>-1</v>
      </c>
      <c r="AJ3195" s="17">
        <v>-1</v>
      </c>
      <c r="AK3195" s="17">
        <v>-1</v>
      </c>
      <c r="AL3195" s="17">
        <v>-1</v>
      </c>
      <c r="AM3195" s="17">
        <v>-1</v>
      </c>
      <c r="AN3195" s="17">
        <v>-1</v>
      </c>
      <c r="AO3195" s="17">
        <v>-1</v>
      </c>
    </row>
    <row r="3196" spans="28:41" x14ac:dyDescent="0.25">
      <c r="AB3196" t="s">
        <v>99</v>
      </c>
      <c r="AC3196" t="s">
        <v>18</v>
      </c>
      <c r="AD3196" s="19" t="s">
        <v>74</v>
      </c>
      <c r="AE3196" s="18">
        <v>-1</v>
      </c>
      <c r="AF3196" s="17">
        <v>-1</v>
      </c>
      <c r="AG3196" s="17">
        <v>-1</v>
      </c>
      <c r="AH3196" s="17">
        <v>-1</v>
      </c>
      <c r="AI3196" s="17">
        <v>-1</v>
      </c>
      <c r="AJ3196" s="17">
        <v>-1</v>
      </c>
      <c r="AK3196" s="17">
        <v>-1</v>
      </c>
      <c r="AL3196" s="17">
        <v>-1</v>
      </c>
      <c r="AM3196" s="17">
        <v>-1</v>
      </c>
      <c r="AN3196" s="17">
        <v>-1</v>
      </c>
      <c r="AO3196" s="17">
        <v>-1</v>
      </c>
    </row>
    <row r="3197" spans="28:41" x14ac:dyDescent="0.25">
      <c r="AB3197" t="s">
        <v>99</v>
      </c>
      <c r="AC3197" t="s">
        <v>18</v>
      </c>
      <c r="AD3197" s="19" t="s">
        <v>85</v>
      </c>
      <c r="AE3197" s="18">
        <v>-1</v>
      </c>
      <c r="AF3197" s="17">
        <v>-1</v>
      </c>
      <c r="AG3197" s="17">
        <v>-1</v>
      </c>
      <c r="AH3197" s="17">
        <v>-1</v>
      </c>
      <c r="AI3197" s="17">
        <v>-1</v>
      </c>
      <c r="AJ3197" s="17">
        <v>-1</v>
      </c>
      <c r="AK3197" s="17">
        <v>-1</v>
      </c>
      <c r="AL3197" s="17">
        <v>-1</v>
      </c>
      <c r="AM3197" s="17">
        <v>-1</v>
      </c>
      <c r="AN3197" s="17">
        <v>-1</v>
      </c>
      <c r="AO3197" s="17">
        <v>-1</v>
      </c>
    </row>
    <row r="3198" spans="28:41" x14ac:dyDescent="0.25">
      <c r="AB3198" t="s">
        <v>99</v>
      </c>
      <c r="AC3198" t="s">
        <v>18</v>
      </c>
      <c r="AD3198" s="19" t="s">
        <v>27</v>
      </c>
      <c r="AE3198" s="18">
        <v>-1</v>
      </c>
      <c r="AF3198" s="17">
        <v>-1</v>
      </c>
      <c r="AG3198" s="17">
        <v>-1</v>
      </c>
      <c r="AH3198" s="17">
        <v>-1</v>
      </c>
      <c r="AI3198" s="17">
        <v>-1</v>
      </c>
      <c r="AJ3198" s="17">
        <v>-1</v>
      </c>
      <c r="AK3198" s="17">
        <v>-1</v>
      </c>
      <c r="AL3198" s="17">
        <v>-1</v>
      </c>
      <c r="AM3198" s="17">
        <v>-1</v>
      </c>
      <c r="AN3198" s="17">
        <v>-1</v>
      </c>
      <c r="AO3198" s="17">
        <v>-1</v>
      </c>
    </row>
    <row r="3199" spans="28:41" x14ac:dyDescent="0.25">
      <c r="AB3199" t="s">
        <v>99</v>
      </c>
      <c r="AC3199" t="s">
        <v>18</v>
      </c>
      <c r="AD3199" s="19" t="s">
        <v>88</v>
      </c>
      <c r="AE3199" s="18">
        <v>-1</v>
      </c>
      <c r="AF3199" s="17">
        <v>-1</v>
      </c>
      <c r="AG3199" s="17">
        <v>-1</v>
      </c>
      <c r="AH3199" s="17">
        <v>-1</v>
      </c>
      <c r="AI3199" s="17">
        <v>-1</v>
      </c>
      <c r="AJ3199" s="17">
        <v>-1</v>
      </c>
      <c r="AK3199" s="17">
        <v>-1</v>
      </c>
      <c r="AL3199" s="17">
        <v>-1</v>
      </c>
      <c r="AM3199" s="17">
        <v>-1</v>
      </c>
      <c r="AN3199" s="17">
        <v>-1</v>
      </c>
      <c r="AO3199" s="17">
        <v>-1</v>
      </c>
    </row>
    <row r="3200" spans="28:41" x14ac:dyDescent="0.25">
      <c r="AB3200" t="s">
        <v>99</v>
      </c>
      <c r="AC3200" t="s">
        <v>18</v>
      </c>
      <c r="AD3200" s="19" t="s">
        <v>77</v>
      </c>
      <c r="AE3200" s="18">
        <v>-1</v>
      </c>
      <c r="AF3200" s="17">
        <v>-1</v>
      </c>
      <c r="AG3200" s="17">
        <v>-1</v>
      </c>
      <c r="AH3200" s="17">
        <v>-1</v>
      </c>
      <c r="AI3200" s="17">
        <v>-1</v>
      </c>
      <c r="AJ3200" s="17">
        <v>-1</v>
      </c>
      <c r="AK3200" s="17">
        <v>-1</v>
      </c>
      <c r="AL3200" s="17">
        <v>-1</v>
      </c>
      <c r="AM3200" s="17">
        <v>-1</v>
      </c>
      <c r="AN3200" s="17">
        <v>-1</v>
      </c>
      <c r="AO3200" s="17">
        <v>-1</v>
      </c>
    </row>
    <row r="3201" spans="28:41" x14ac:dyDescent="0.25">
      <c r="AB3201" t="s">
        <v>99</v>
      </c>
      <c r="AC3201" t="s">
        <v>18</v>
      </c>
      <c r="AD3201" s="19" t="s">
        <v>75</v>
      </c>
      <c r="AE3201" s="18">
        <v>-1</v>
      </c>
      <c r="AF3201" s="17">
        <v>-1</v>
      </c>
      <c r="AG3201" s="17">
        <v>-1</v>
      </c>
      <c r="AH3201" s="17">
        <v>-1</v>
      </c>
      <c r="AI3201" s="17">
        <v>-1</v>
      </c>
      <c r="AJ3201" s="17">
        <v>-1</v>
      </c>
      <c r="AK3201" s="17">
        <v>-1</v>
      </c>
      <c r="AL3201" s="17">
        <v>-1</v>
      </c>
      <c r="AM3201" s="17">
        <v>-1</v>
      </c>
      <c r="AN3201" s="17">
        <v>-1</v>
      </c>
      <c r="AO3201" s="17">
        <v>-1</v>
      </c>
    </row>
    <row r="3202" spans="28:41" x14ac:dyDescent="0.25">
      <c r="AB3202" t="s">
        <v>99</v>
      </c>
      <c r="AC3202" t="s">
        <v>18</v>
      </c>
      <c r="AD3202" s="19" t="s">
        <v>78</v>
      </c>
      <c r="AE3202" s="18">
        <v>-1</v>
      </c>
      <c r="AF3202" s="17">
        <v>-1</v>
      </c>
      <c r="AG3202" s="17">
        <v>-1</v>
      </c>
      <c r="AH3202" s="17">
        <v>-1</v>
      </c>
      <c r="AI3202" s="17">
        <v>-1</v>
      </c>
      <c r="AJ3202" s="17">
        <v>-1</v>
      </c>
      <c r="AK3202" s="17">
        <v>-1</v>
      </c>
      <c r="AL3202" s="17">
        <v>-1</v>
      </c>
      <c r="AM3202" s="17">
        <v>-1</v>
      </c>
      <c r="AN3202" s="17">
        <v>-1</v>
      </c>
      <c r="AO3202" s="17">
        <v>-1</v>
      </c>
    </row>
    <row r="3203" spans="28:41" x14ac:dyDescent="0.25">
      <c r="AB3203" t="s">
        <v>99</v>
      </c>
      <c r="AC3203" t="s">
        <v>18</v>
      </c>
      <c r="AD3203" s="19" t="s">
        <v>70</v>
      </c>
      <c r="AE3203" s="18">
        <v>-1</v>
      </c>
      <c r="AF3203" s="17">
        <v>-1</v>
      </c>
      <c r="AG3203" s="17">
        <v>-1</v>
      </c>
      <c r="AH3203" s="17">
        <v>-1</v>
      </c>
      <c r="AI3203" s="17">
        <v>-1</v>
      </c>
      <c r="AJ3203" s="17">
        <v>-1</v>
      </c>
      <c r="AK3203" s="17">
        <v>-1</v>
      </c>
      <c r="AL3203" s="17">
        <v>-1</v>
      </c>
      <c r="AM3203" s="17">
        <v>-1</v>
      </c>
      <c r="AN3203" s="17">
        <v>-1</v>
      </c>
      <c r="AO3203" s="17">
        <v>-1</v>
      </c>
    </row>
    <row r="3204" spans="28:41" x14ac:dyDescent="0.25">
      <c r="AB3204" t="s">
        <v>99</v>
      </c>
      <c r="AC3204" t="s">
        <v>18</v>
      </c>
      <c r="AD3204" s="19" t="s">
        <v>89</v>
      </c>
      <c r="AE3204" s="18">
        <v>-1</v>
      </c>
      <c r="AF3204" s="17">
        <v>-1</v>
      </c>
      <c r="AG3204" s="17">
        <v>-1</v>
      </c>
      <c r="AH3204" s="17">
        <v>-1</v>
      </c>
      <c r="AI3204" s="17">
        <v>-1</v>
      </c>
      <c r="AJ3204" s="17">
        <v>-1</v>
      </c>
      <c r="AK3204" s="17">
        <v>-1</v>
      </c>
      <c r="AL3204" s="17">
        <v>-1</v>
      </c>
      <c r="AM3204" s="17">
        <v>-1</v>
      </c>
      <c r="AN3204" s="17">
        <v>-1</v>
      </c>
      <c r="AO3204" s="17">
        <v>-1</v>
      </c>
    </row>
    <row r="3205" spans="28:41" x14ac:dyDescent="0.25">
      <c r="AB3205" t="s">
        <v>99</v>
      </c>
      <c r="AC3205" t="s">
        <v>18</v>
      </c>
      <c r="AD3205" s="19" t="s">
        <v>30</v>
      </c>
      <c r="AE3205" s="18">
        <v>14.87681790188685</v>
      </c>
      <c r="AF3205" s="17">
        <v>10.8267599263351</v>
      </c>
      <c r="AG3205" s="17">
        <v>5.2833300000000003</v>
      </c>
      <c r="AH3205" s="17">
        <v>1.9799579998401</v>
      </c>
      <c r="AI3205" s="17">
        <v>3.57953322861181</v>
      </c>
      <c r="AJ3205" s="17">
        <v>4.04285106858483</v>
      </c>
      <c r="AK3205" s="17">
        <v>4.2095117081937001</v>
      </c>
      <c r="AL3205" s="17">
        <v>4.3507582187160097</v>
      </c>
      <c r="AM3205" s="17">
        <v>4.4925728256323998</v>
      </c>
      <c r="AN3205" s="17">
        <v>4.4925728256323998</v>
      </c>
      <c r="AO3205" s="17">
        <v>4.4925728256323998</v>
      </c>
    </row>
    <row r="3206" spans="28:41" x14ac:dyDescent="0.25">
      <c r="AB3206" t="s">
        <v>99</v>
      </c>
      <c r="AC3206" t="s">
        <v>18</v>
      </c>
      <c r="AD3206" s="19" t="s">
        <v>90</v>
      </c>
      <c r="AE3206" s="18">
        <v>-1</v>
      </c>
      <c r="AF3206" s="17">
        <v>-1</v>
      </c>
      <c r="AG3206" s="17">
        <v>-1</v>
      </c>
      <c r="AH3206" s="17">
        <v>-1</v>
      </c>
      <c r="AI3206" s="17">
        <v>-1</v>
      </c>
      <c r="AJ3206" s="17">
        <v>-1</v>
      </c>
      <c r="AK3206" s="17">
        <v>-1</v>
      </c>
      <c r="AL3206" s="17">
        <v>-1</v>
      </c>
      <c r="AM3206" s="17">
        <v>-1</v>
      </c>
      <c r="AN3206" s="17">
        <v>-1</v>
      </c>
      <c r="AO3206" s="17">
        <v>-1</v>
      </c>
    </row>
    <row r="3207" spans="28:41" x14ac:dyDescent="0.25">
      <c r="AB3207" t="s">
        <v>99</v>
      </c>
      <c r="AC3207" t="s">
        <v>18</v>
      </c>
      <c r="AD3207" s="19" t="s">
        <v>31</v>
      </c>
      <c r="AE3207" s="18">
        <v>-1</v>
      </c>
      <c r="AF3207" s="17">
        <v>-1</v>
      </c>
      <c r="AG3207" s="17">
        <v>-1</v>
      </c>
      <c r="AH3207" s="17">
        <v>-1</v>
      </c>
      <c r="AI3207" s="17">
        <v>-1</v>
      </c>
      <c r="AJ3207" s="17">
        <v>-1</v>
      </c>
      <c r="AK3207" s="17">
        <v>-1</v>
      </c>
      <c r="AL3207" s="17">
        <v>-1</v>
      </c>
      <c r="AM3207" s="17">
        <v>-1</v>
      </c>
      <c r="AN3207" s="17">
        <v>-1</v>
      </c>
      <c r="AO3207" s="17">
        <v>-1</v>
      </c>
    </row>
    <row r="3208" spans="28:41" x14ac:dyDescent="0.25">
      <c r="AB3208" t="s">
        <v>99</v>
      </c>
      <c r="AC3208" t="s">
        <v>18</v>
      </c>
      <c r="AD3208" s="19" t="s">
        <v>45</v>
      </c>
      <c r="AE3208" s="18">
        <v>-1</v>
      </c>
      <c r="AF3208" s="17">
        <v>-1</v>
      </c>
      <c r="AG3208" s="17">
        <v>-1</v>
      </c>
      <c r="AH3208" s="17">
        <v>-1</v>
      </c>
      <c r="AI3208" s="17">
        <v>-1</v>
      </c>
      <c r="AJ3208" s="17">
        <v>-1</v>
      </c>
      <c r="AK3208" s="17">
        <v>-1</v>
      </c>
      <c r="AL3208" s="17">
        <v>-1</v>
      </c>
      <c r="AM3208" s="17">
        <v>-1</v>
      </c>
      <c r="AN3208" s="17">
        <v>-1</v>
      </c>
      <c r="AO3208" s="17">
        <v>-1</v>
      </c>
    </row>
    <row r="3209" spans="28:41" x14ac:dyDescent="0.25">
      <c r="AB3209" t="s">
        <v>99</v>
      </c>
      <c r="AC3209" t="s">
        <v>18</v>
      </c>
      <c r="AD3209" s="19" t="s">
        <v>32</v>
      </c>
      <c r="AE3209" s="18">
        <v>-1</v>
      </c>
      <c r="AF3209" s="17">
        <v>-1</v>
      </c>
      <c r="AG3209" s="17">
        <v>-1</v>
      </c>
      <c r="AH3209" s="17">
        <v>-1</v>
      </c>
      <c r="AI3209" s="17">
        <v>-1</v>
      </c>
      <c r="AJ3209" s="17">
        <v>-1</v>
      </c>
      <c r="AK3209" s="17">
        <v>-1</v>
      </c>
      <c r="AL3209" s="17">
        <v>-1</v>
      </c>
      <c r="AM3209" s="17">
        <v>-1</v>
      </c>
      <c r="AN3209" s="17">
        <v>-1</v>
      </c>
      <c r="AO3209" s="17">
        <v>-1</v>
      </c>
    </row>
    <row r="3210" spans="28:41" x14ac:dyDescent="0.25">
      <c r="AB3210" t="s">
        <v>99</v>
      </c>
      <c r="AC3210" t="s">
        <v>18</v>
      </c>
      <c r="AD3210" s="19" t="s">
        <v>80</v>
      </c>
      <c r="AE3210" s="18">
        <v>-1</v>
      </c>
      <c r="AF3210" s="17">
        <v>-1</v>
      </c>
      <c r="AG3210" s="17">
        <v>-1</v>
      </c>
      <c r="AH3210" s="17">
        <v>-1</v>
      </c>
      <c r="AI3210" s="17">
        <v>-1</v>
      </c>
      <c r="AJ3210" s="17">
        <v>-1</v>
      </c>
      <c r="AK3210" s="17">
        <v>-1</v>
      </c>
      <c r="AL3210" s="17">
        <v>-1</v>
      </c>
      <c r="AM3210" s="17">
        <v>-1</v>
      </c>
      <c r="AN3210" s="17">
        <v>-1</v>
      </c>
      <c r="AO3210" s="17">
        <v>-1</v>
      </c>
    </row>
    <row r="3211" spans="28:41" x14ac:dyDescent="0.25">
      <c r="AB3211" t="s">
        <v>99</v>
      </c>
      <c r="AC3211" t="s">
        <v>18</v>
      </c>
      <c r="AD3211" s="19" t="s">
        <v>33</v>
      </c>
      <c r="AE3211" s="18">
        <v>-1</v>
      </c>
      <c r="AF3211" s="17">
        <v>-1</v>
      </c>
      <c r="AG3211" s="17">
        <v>-1</v>
      </c>
      <c r="AH3211" s="17">
        <v>-1</v>
      </c>
      <c r="AI3211" s="17">
        <v>-1</v>
      </c>
      <c r="AJ3211" s="17">
        <v>-1</v>
      </c>
      <c r="AK3211" s="17">
        <v>-1</v>
      </c>
      <c r="AL3211" s="17">
        <v>-1</v>
      </c>
      <c r="AM3211" s="17">
        <v>-1</v>
      </c>
      <c r="AN3211" s="17">
        <v>-1</v>
      </c>
      <c r="AO3211" s="17">
        <v>-1</v>
      </c>
    </row>
    <row r="3212" spans="28:41" x14ac:dyDescent="0.25">
      <c r="AB3212" t="s">
        <v>99</v>
      </c>
      <c r="AC3212" t="s">
        <v>18</v>
      </c>
      <c r="AD3212" s="19" t="s">
        <v>91</v>
      </c>
      <c r="AE3212" s="18">
        <v>-1</v>
      </c>
      <c r="AF3212" s="17">
        <v>-1</v>
      </c>
      <c r="AG3212" s="17">
        <v>-1</v>
      </c>
      <c r="AH3212" s="17">
        <v>-1</v>
      </c>
      <c r="AI3212" s="17">
        <v>-1</v>
      </c>
      <c r="AJ3212" s="17">
        <v>-1</v>
      </c>
      <c r="AK3212" s="17">
        <v>-1</v>
      </c>
      <c r="AL3212" s="17">
        <v>-1</v>
      </c>
      <c r="AM3212" s="17">
        <v>-1</v>
      </c>
      <c r="AN3212" s="17">
        <v>-1</v>
      </c>
      <c r="AO3212" s="17">
        <v>-1</v>
      </c>
    </row>
    <row r="3213" spans="28:41" x14ac:dyDescent="0.25">
      <c r="AB3213" t="s">
        <v>99</v>
      </c>
      <c r="AC3213" t="s">
        <v>18</v>
      </c>
      <c r="AD3213" s="19" t="s">
        <v>81</v>
      </c>
      <c r="AE3213" s="18">
        <v>-1</v>
      </c>
      <c r="AF3213" s="17">
        <v>-1</v>
      </c>
      <c r="AG3213" s="17">
        <v>-1</v>
      </c>
      <c r="AH3213" s="17">
        <v>-1</v>
      </c>
      <c r="AI3213" s="17">
        <v>-1</v>
      </c>
      <c r="AJ3213" s="17">
        <v>-1</v>
      </c>
      <c r="AK3213" s="17">
        <v>-1</v>
      </c>
      <c r="AL3213" s="17">
        <v>-1</v>
      </c>
      <c r="AM3213" s="17">
        <v>-1</v>
      </c>
      <c r="AN3213" s="17">
        <v>-1</v>
      </c>
      <c r="AO3213" s="17">
        <v>-1</v>
      </c>
    </row>
    <row r="3214" spans="28:41" x14ac:dyDescent="0.25">
      <c r="AB3214" t="s">
        <v>99</v>
      </c>
      <c r="AC3214" t="s">
        <v>18</v>
      </c>
      <c r="AD3214" s="19" t="s">
        <v>34</v>
      </c>
      <c r="AE3214" s="18">
        <v>-1</v>
      </c>
      <c r="AF3214" s="17">
        <v>-1</v>
      </c>
      <c r="AG3214" s="17">
        <v>-1</v>
      </c>
      <c r="AH3214" s="17">
        <v>-1</v>
      </c>
      <c r="AI3214" s="17">
        <v>-1</v>
      </c>
      <c r="AJ3214" s="17">
        <v>-1</v>
      </c>
      <c r="AK3214" s="17">
        <v>-1</v>
      </c>
      <c r="AL3214" s="17">
        <v>-1</v>
      </c>
      <c r="AM3214" s="17">
        <v>-1</v>
      </c>
      <c r="AN3214" s="17">
        <v>-1</v>
      </c>
      <c r="AO3214" s="17">
        <v>-1</v>
      </c>
    </row>
    <row r="3215" spans="28:41" x14ac:dyDescent="0.25">
      <c r="AB3215" t="s">
        <v>99</v>
      </c>
      <c r="AC3215" t="s">
        <v>18</v>
      </c>
      <c r="AD3215" s="19" t="s">
        <v>92</v>
      </c>
      <c r="AE3215" s="18">
        <v>-1</v>
      </c>
      <c r="AF3215" s="17">
        <v>-1</v>
      </c>
      <c r="AG3215" s="17">
        <v>-1</v>
      </c>
      <c r="AH3215" s="17">
        <v>-1</v>
      </c>
      <c r="AI3215" s="17">
        <v>-1</v>
      </c>
      <c r="AJ3215" s="17">
        <v>-1</v>
      </c>
      <c r="AK3215" s="17">
        <v>-1</v>
      </c>
      <c r="AL3215" s="17">
        <v>-1</v>
      </c>
      <c r="AM3215" s="17">
        <v>-1</v>
      </c>
      <c r="AN3215" s="17">
        <v>-1</v>
      </c>
      <c r="AO3215" s="17">
        <v>-1</v>
      </c>
    </row>
    <row r="3216" spans="28:41" x14ac:dyDescent="0.25">
      <c r="AB3216" t="s">
        <v>99</v>
      </c>
      <c r="AC3216" t="s">
        <v>18</v>
      </c>
      <c r="AD3216" s="19" t="s">
        <v>35</v>
      </c>
      <c r="AE3216" s="18">
        <v>-1</v>
      </c>
      <c r="AF3216" s="17">
        <v>-1</v>
      </c>
      <c r="AG3216" s="17">
        <v>-1</v>
      </c>
      <c r="AH3216" s="17">
        <v>-1</v>
      </c>
      <c r="AI3216" s="17">
        <v>-1</v>
      </c>
      <c r="AJ3216" s="17">
        <v>-1</v>
      </c>
      <c r="AK3216" s="17">
        <v>-1</v>
      </c>
      <c r="AL3216" s="17">
        <v>-1</v>
      </c>
      <c r="AM3216" s="17">
        <v>-1</v>
      </c>
      <c r="AN3216" s="17">
        <v>-1</v>
      </c>
      <c r="AO3216" s="17">
        <v>-1</v>
      </c>
    </row>
    <row r="3217" spans="28:41" x14ac:dyDescent="0.25">
      <c r="AB3217" t="s">
        <v>99</v>
      </c>
      <c r="AC3217" t="s">
        <v>18</v>
      </c>
      <c r="AD3217" s="19" t="s">
        <v>93</v>
      </c>
      <c r="AE3217" s="18">
        <v>-1</v>
      </c>
      <c r="AF3217" s="17">
        <v>-1</v>
      </c>
      <c r="AG3217" s="17">
        <v>-1</v>
      </c>
      <c r="AH3217" s="17">
        <v>-1</v>
      </c>
      <c r="AI3217" s="17">
        <v>-1</v>
      </c>
      <c r="AJ3217" s="17">
        <v>-1</v>
      </c>
      <c r="AK3217" s="17">
        <v>-1</v>
      </c>
      <c r="AL3217" s="17">
        <v>-1</v>
      </c>
      <c r="AM3217" s="17">
        <v>-1</v>
      </c>
      <c r="AN3217" s="17">
        <v>-1</v>
      </c>
      <c r="AO3217" s="17">
        <v>-1</v>
      </c>
    </row>
    <row r="3218" spans="28:41" x14ac:dyDescent="0.25">
      <c r="AB3218" t="s">
        <v>99</v>
      </c>
      <c r="AC3218" t="s">
        <v>18</v>
      </c>
      <c r="AD3218" s="19" t="s">
        <v>94</v>
      </c>
      <c r="AE3218" s="18">
        <v>-1</v>
      </c>
      <c r="AF3218" s="17">
        <v>-1</v>
      </c>
      <c r="AG3218" s="17">
        <v>-1</v>
      </c>
      <c r="AH3218" s="17">
        <v>-1</v>
      </c>
      <c r="AI3218" s="17">
        <v>-1</v>
      </c>
      <c r="AJ3218" s="17">
        <v>-1</v>
      </c>
      <c r="AK3218" s="17">
        <v>-1</v>
      </c>
      <c r="AL3218" s="17">
        <v>-1</v>
      </c>
      <c r="AM3218" s="17">
        <v>-1</v>
      </c>
      <c r="AN3218" s="17">
        <v>-1</v>
      </c>
      <c r="AO3218" s="17">
        <v>-1</v>
      </c>
    </row>
    <row r="3219" spans="28:41" x14ac:dyDescent="0.25">
      <c r="AB3219" t="s">
        <v>99</v>
      </c>
      <c r="AC3219" t="s">
        <v>18</v>
      </c>
      <c r="AD3219" s="19" t="s">
        <v>84</v>
      </c>
      <c r="AE3219" s="18">
        <v>-1</v>
      </c>
      <c r="AF3219" s="17">
        <v>-1</v>
      </c>
      <c r="AG3219" s="17">
        <v>-1</v>
      </c>
      <c r="AH3219" s="17">
        <v>-1</v>
      </c>
      <c r="AI3219" s="17">
        <v>-1</v>
      </c>
      <c r="AJ3219" s="17">
        <v>-1</v>
      </c>
      <c r="AK3219" s="17">
        <v>-1</v>
      </c>
      <c r="AL3219" s="17">
        <v>-1</v>
      </c>
      <c r="AM3219" s="17">
        <v>-1</v>
      </c>
      <c r="AN3219" s="17">
        <v>-1</v>
      </c>
      <c r="AO3219" s="17">
        <v>-1</v>
      </c>
    </row>
    <row r="3220" spans="28:41" x14ac:dyDescent="0.25">
      <c r="AB3220" t="s">
        <v>99</v>
      </c>
      <c r="AC3220" t="s">
        <v>40</v>
      </c>
      <c r="AD3220" s="19" t="s">
        <v>63</v>
      </c>
      <c r="AE3220" s="18">
        <v>-1</v>
      </c>
      <c r="AF3220" s="17">
        <v>-1</v>
      </c>
      <c r="AG3220" s="17">
        <v>-1</v>
      </c>
      <c r="AH3220" s="17">
        <v>-1</v>
      </c>
      <c r="AI3220" s="17">
        <v>-1</v>
      </c>
      <c r="AJ3220" s="17">
        <v>-1</v>
      </c>
      <c r="AK3220" s="17">
        <v>-1</v>
      </c>
      <c r="AL3220" s="17">
        <v>-1</v>
      </c>
      <c r="AM3220" s="17">
        <v>-1</v>
      </c>
      <c r="AN3220" s="17">
        <v>-1</v>
      </c>
      <c r="AO3220" s="17">
        <v>-1</v>
      </c>
    </row>
    <row r="3221" spans="28:41" x14ac:dyDescent="0.25">
      <c r="AB3221" t="s">
        <v>99</v>
      </c>
      <c r="AC3221" t="s">
        <v>40</v>
      </c>
      <c r="AD3221" s="19" t="s">
        <v>13</v>
      </c>
      <c r="AE3221" s="18">
        <v>-1</v>
      </c>
      <c r="AF3221" s="17">
        <v>-1</v>
      </c>
      <c r="AG3221" s="17">
        <v>-1</v>
      </c>
      <c r="AH3221" s="17">
        <v>-1</v>
      </c>
      <c r="AI3221" s="17">
        <v>-1</v>
      </c>
      <c r="AJ3221" s="17">
        <v>-1</v>
      </c>
      <c r="AK3221" s="17">
        <v>-1</v>
      </c>
      <c r="AL3221" s="17">
        <v>-1</v>
      </c>
      <c r="AM3221" s="17">
        <v>-1</v>
      </c>
      <c r="AN3221" s="17">
        <v>-1</v>
      </c>
      <c r="AO3221" s="17">
        <v>-1</v>
      </c>
    </row>
    <row r="3222" spans="28:41" x14ac:dyDescent="0.25">
      <c r="AB3222" t="s">
        <v>99</v>
      </c>
      <c r="AC3222" t="s">
        <v>40</v>
      </c>
      <c r="AD3222" s="19" t="s">
        <v>64</v>
      </c>
      <c r="AE3222" s="18">
        <v>-1</v>
      </c>
      <c r="AF3222" s="17">
        <v>-1</v>
      </c>
      <c r="AG3222" s="17">
        <v>-1</v>
      </c>
      <c r="AH3222" s="17">
        <v>-1</v>
      </c>
      <c r="AI3222" s="17">
        <v>-1</v>
      </c>
      <c r="AJ3222" s="17">
        <v>-1</v>
      </c>
      <c r="AK3222" s="17">
        <v>-1</v>
      </c>
      <c r="AL3222" s="17">
        <v>-1</v>
      </c>
      <c r="AM3222" s="17">
        <v>-1</v>
      </c>
      <c r="AN3222" s="17">
        <v>-1</v>
      </c>
      <c r="AO3222" s="17">
        <v>-1</v>
      </c>
    </row>
    <row r="3223" spans="28:41" x14ac:dyDescent="0.25">
      <c r="AB3223" t="s">
        <v>99</v>
      </c>
      <c r="AC3223" t="s">
        <v>40</v>
      </c>
      <c r="AD3223" s="19" t="s">
        <v>65</v>
      </c>
      <c r="AE3223" s="18">
        <v>-1</v>
      </c>
      <c r="AF3223" s="17">
        <v>-1</v>
      </c>
      <c r="AG3223" s="17">
        <v>-1</v>
      </c>
      <c r="AH3223" s="17">
        <v>-1</v>
      </c>
      <c r="AI3223" s="17">
        <v>-1</v>
      </c>
      <c r="AJ3223" s="17">
        <v>-1</v>
      </c>
      <c r="AK3223" s="17">
        <v>-1</v>
      </c>
      <c r="AL3223" s="17">
        <v>-1</v>
      </c>
      <c r="AM3223" s="17">
        <v>-1</v>
      </c>
      <c r="AN3223" s="17">
        <v>-1</v>
      </c>
      <c r="AO3223" s="17">
        <v>-1</v>
      </c>
    </row>
    <row r="3224" spans="28:41" x14ac:dyDescent="0.25">
      <c r="AB3224" t="s">
        <v>99</v>
      </c>
      <c r="AC3224" t="s">
        <v>40</v>
      </c>
      <c r="AD3224" s="19" t="s">
        <v>21</v>
      </c>
      <c r="AE3224" s="18">
        <v>-1</v>
      </c>
      <c r="AF3224" s="17">
        <v>-1</v>
      </c>
      <c r="AG3224" s="17">
        <v>-1</v>
      </c>
      <c r="AH3224" s="17">
        <v>-1</v>
      </c>
      <c r="AI3224" s="17">
        <v>-1</v>
      </c>
      <c r="AJ3224" s="17">
        <v>-1</v>
      </c>
      <c r="AK3224" s="17">
        <v>-1</v>
      </c>
      <c r="AL3224" s="17">
        <v>-1</v>
      </c>
      <c r="AM3224" s="17">
        <v>-1</v>
      </c>
      <c r="AN3224" s="17">
        <v>-1</v>
      </c>
      <c r="AO3224" s="17">
        <v>-1</v>
      </c>
    </row>
    <row r="3225" spans="28:41" x14ac:dyDescent="0.25">
      <c r="AB3225" t="s">
        <v>99</v>
      </c>
      <c r="AC3225" t="s">
        <v>40</v>
      </c>
      <c r="AD3225" s="19" t="s">
        <v>71</v>
      </c>
      <c r="AE3225" s="18">
        <v>-1</v>
      </c>
      <c r="AF3225" s="17">
        <v>-1</v>
      </c>
      <c r="AG3225" s="17">
        <v>-1</v>
      </c>
      <c r="AH3225" s="17">
        <v>-1</v>
      </c>
      <c r="AI3225" s="17">
        <v>-1</v>
      </c>
      <c r="AJ3225" s="17">
        <v>-1</v>
      </c>
      <c r="AK3225" s="17">
        <v>-1</v>
      </c>
      <c r="AL3225" s="17">
        <v>-1</v>
      </c>
      <c r="AM3225" s="17">
        <v>-1</v>
      </c>
      <c r="AN3225" s="17">
        <v>-1</v>
      </c>
      <c r="AO3225" s="17">
        <v>-1</v>
      </c>
    </row>
    <row r="3226" spans="28:41" x14ac:dyDescent="0.25">
      <c r="AB3226" t="s">
        <v>99</v>
      </c>
      <c r="AC3226" t="s">
        <v>40</v>
      </c>
      <c r="AD3226" s="19" t="s">
        <v>66</v>
      </c>
      <c r="AE3226" s="18">
        <v>-1</v>
      </c>
      <c r="AF3226" s="17">
        <v>-1</v>
      </c>
      <c r="AG3226" s="17">
        <v>-1</v>
      </c>
      <c r="AH3226" s="17">
        <v>-1</v>
      </c>
      <c r="AI3226" s="17">
        <v>-1</v>
      </c>
      <c r="AJ3226" s="17">
        <v>-1</v>
      </c>
      <c r="AK3226" s="17">
        <v>-1</v>
      </c>
      <c r="AL3226" s="17">
        <v>-1</v>
      </c>
      <c r="AM3226" s="17">
        <v>-1</v>
      </c>
      <c r="AN3226" s="17">
        <v>-1</v>
      </c>
      <c r="AO3226" s="17">
        <v>-1</v>
      </c>
    </row>
    <row r="3227" spans="28:41" x14ac:dyDescent="0.25">
      <c r="AB3227" t="s">
        <v>99</v>
      </c>
      <c r="AC3227" t="s">
        <v>40</v>
      </c>
      <c r="AD3227" s="19" t="s">
        <v>67</v>
      </c>
      <c r="AE3227" s="18">
        <v>-1</v>
      </c>
      <c r="AF3227" s="17">
        <v>-1</v>
      </c>
      <c r="AG3227" s="17">
        <v>-1</v>
      </c>
      <c r="AH3227" s="17">
        <v>-1</v>
      </c>
      <c r="AI3227" s="17">
        <v>-1</v>
      </c>
      <c r="AJ3227" s="17">
        <v>-1</v>
      </c>
      <c r="AK3227" s="17">
        <v>-1</v>
      </c>
      <c r="AL3227" s="17">
        <v>-1</v>
      </c>
      <c r="AM3227" s="17">
        <v>-1</v>
      </c>
      <c r="AN3227" s="17">
        <v>-1</v>
      </c>
      <c r="AO3227" s="17">
        <v>-1</v>
      </c>
    </row>
    <row r="3228" spans="28:41" x14ac:dyDescent="0.25">
      <c r="AB3228" t="s">
        <v>99</v>
      </c>
      <c r="AC3228" t="s">
        <v>40</v>
      </c>
      <c r="AD3228" s="19" t="s">
        <v>68</v>
      </c>
      <c r="AE3228" s="18">
        <v>-1</v>
      </c>
      <c r="AF3228" s="17">
        <v>-1</v>
      </c>
      <c r="AG3228" s="17">
        <v>-1</v>
      </c>
      <c r="AH3228" s="17">
        <v>-1</v>
      </c>
      <c r="AI3228" s="17">
        <v>-1</v>
      </c>
      <c r="AJ3228" s="17">
        <v>-1</v>
      </c>
      <c r="AK3228" s="17">
        <v>-1</v>
      </c>
      <c r="AL3228" s="17">
        <v>-1</v>
      </c>
      <c r="AM3228" s="17">
        <v>-1</v>
      </c>
      <c r="AN3228" s="17">
        <v>-1</v>
      </c>
      <c r="AO3228" s="17">
        <v>-1</v>
      </c>
    </row>
    <row r="3229" spans="28:41" x14ac:dyDescent="0.25">
      <c r="AB3229" t="s">
        <v>99</v>
      </c>
      <c r="AC3229" t="s">
        <v>40</v>
      </c>
      <c r="AD3229" s="19" t="s">
        <v>76</v>
      </c>
      <c r="AE3229" s="18">
        <v>-1</v>
      </c>
      <c r="AF3229" s="17">
        <v>-1</v>
      </c>
      <c r="AG3229" s="17">
        <v>-1</v>
      </c>
      <c r="AH3229" s="17">
        <v>-1</v>
      </c>
      <c r="AI3229" s="17">
        <v>-1</v>
      </c>
      <c r="AJ3229" s="17">
        <v>-1</v>
      </c>
      <c r="AK3229" s="17">
        <v>-1</v>
      </c>
      <c r="AL3229" s="17">
        <v>-1</v>
      </c>
      <c r="AM3229" s="17">
        <v>-1</v>
      </c>
      <c r="AN3229" s="17">
        <v>-1</v>
      </c>
      <c r="AO3229" s="17">
        <v>-1</v>
      </c>
    </row>
    <row r="3230" spans="28:41" x14ac:dyDescent="0.25">
      <c r="AB3230" t="s">
        <v>99</v>
      </c>
      <c r="AC3230" t="s">
        <v>40</v>
      </c>
      <c r="AD3230" s="19" t="s">
        <v>69</v>
      </c>
      <c r="AE3230" s="18">
        <v>-1</v>
      </c>
      <c r="AF3230" s="17">
        <v>-1</v>
      </c>
      <c r="AG3230" s="17">
        <v>-1</v>
      </c>
      <c r="AH3230" s="17">
        <v>-1</v>
      </c>
      <c r="AI3230" s="17">
        <v>-1</v>
      </c>
      <c r="AJ3230" s="17">
        <v>-1</v>
      </c>
      <c r="AK3230" s="17">
        <v>-1</v>
      </c>
      <c r="AL3230" s="17">
        <v>-1</v>
      </c>
      <c r="AM3230" s="17">
        <v>-1</v>
      </c>
      <c r="AN3230" s="17">
        <v>-1</v>
      </c>
      <c r="AO3230" s="17">
        <v>-1</v>
      </c>
    </row>
    <row r="3231" spans="28:41" x14ac:dyDescent="0.25">
      <c r="AB3231" t="s">
        <v>99</v>
      </c>
      <c r="AC3231" t="s">
        <v>40</v>
      </c>
      <c r="AD3231" s="19" t="s">
        <v>23</v>
      </c>
      <c r="AE3231" s="18">
        <v>-1</v>
      </c>
      <c r="AF3231" s="17">
        <v>-1</v>
      </c>
      <c r="AG3231" s="17">
        <v>-1</v>
      </c>
      <c r="AH3231" s="17">
        <v>-1</v>
      </c>
      <c r="AI3231" s="17">
        <v>-1</v>
      </c>
      <c r="AJ3231" s="17">
        <v>-1</v>
      </c>
      <c r="AK3231" s="17">
        <v>-1</v>
      </c>
      <c r="AL3231" s="17">
        <v>-1</v>
      </c>
      <c r="AM3231" s="17">
        <v>-1</v>
      </c>
      <c r="AN3231" s="17">
        <v>-1</v>
      </c>
      <c r="AO3231" s="17">
        <v>-1</v>
      </c>
    </row>
    <row r="3232" spans="28:41" x14ac:dyDescent="0.25">
      <c r="AB3232" t="s">
        <v>99</v>
      </c>
      <c r="AC3232" t="s">
        <v>40</v>
      </c>
      <c r="AD3232" s="19" t="s">
        <v>79</v>
      </c>
      <c r="AE3232" s="18">
        <v>-1</v>
      </c>
      <c r="AF3232" s="17">
        <v>-1</v>
      </c>
      <c r="AG3232" s="17">
        <v>-1</v>
      </c>
      <c r="AH3232" s="17">
        <v>-1</v>
      </c>
      <c r="AI3232" s="17">
        <v>-1</v>
      </c>
      <c r="AJ3232" s="17">
        <v>-1</v>
      </c>
      <c r="AK3232" s="17">
        <v>-1</v>
      </c>
      <c r="AL3232" s="17">
        <v>-1</v>
      </c>
      <c r="AM3232" s="17">
        <v>-1</v>
      </c>
      <c r="AN3232" s="17">
        <v>-1</v>
      </c>
      <c r="AO3232" s="17">
        <v>-1</v>
      </c>
    </row>
    <row r="3233" spans="28:41" x14ac:dyDescent="0.25">
      <c r="AB3233" t="s">
        <v>99</v>
      </c>
      <c r="AC3233" t="s">
        <v>40</v>
      </c>
      <c r="AD3233" s="19" t="s">
        <v>58</v>
      </c>
      <c r="AE3233" s="18">
        <v>-1</v>
      </c>
      <c r="AF3233" s="17">
        <v>-1</v>
      </c>
      <c r="AG3233" s="17">
        <v>-1</v>
      </c>
      <c r="AH3233" s="17">
        <v>-1</v>
      </c>
      <c r="AI3233" s="17">
        <v>-1</v>
      </c>
      <c r="AJ3233" s="17">
        <v>-1</v>
      </c>
      <c r="AK3233" s="17">
        <v>-1</v>
      </c>
      <c r="AL3233" s="17">
        <v>-1</v>
      </c>
      <c r="AM3233" s="17">
        <v>-1</v>
      </c>
      <c r="AN3233" s="17">
        <v>-1</v>
      </c>
      <c r="AO3233" s="17">
        <v>-1</v>
      </c>
    </row>
    <row r="3234" spans="28:41" x14ac:dyDescent="0.25">
      <c r="AB3234" t="s">
        <v>99</v>
      </c>
      <c r="AC3234" t="s">
        <v>40</v>
      </c>
      <c r="AD3234" s="19" t="s">
        <v>73</v>
      </c>
      <c r="AE3234" s="18">
        <v>-1</v>
      </c>
      <c r="AF3234" s="17">
        <v>-1</v>
      </c>
      <c r="AG3234" s="17">
        <v>-1</v>
      </c>
      <c r="AH3234" s="17">
        <v>-1</v>
      </c>
      <c r="AI3234" s="17">
        <v>-1</v>
      </c>
      <c r="AJ3234" s="17">
        <v>-1</v>
      </c>
      <c r="AK3234" s="17">
        <v>-1</v>
      </c>
      <c r="AL3234" s="17">
        <v>-1</v>
      </c>
      <c r="AM3234" s="17">
        <v>-1</v>
      </c>
      <c r="AN3234" s="17">
        <v>-1</v>
      </c>
      <c r="AO3234" s="17">
        <v>-1</v>
      </c>
    </row>
    <row r="3235" spans="28:41" x14ac:dyDescent="0.25">
      <c r="AB3235" t="s">
        <v>99</v>
      </c>
      <c r="AC3235" t="s">
        <v>40</v>
      </c>
      <c r="AD3235" s="19" t="s">
        <v>59</v>
      </c>
      <c r="AE3235" s="18">
        <v>-1</v>
      </c>
      <c r="AF3235" s="17">
        <v>-1</v>
      </c>
      <c r="AG3235" s="17">
        <v>-1</v>
      </c>
      <c r="AH3235" s="17">
        <v>-1</v>
      </c>
      <c r="AI3235" s="17">
        <v>-1</v>
      </c>
      <c r="AJ3235" s="17">
        <v>-1</v>
      </c>
      <c r="AK3235" s="17">
        <v>-1</v>
      </c>
      <c r="AL3235" s="17">
        <v>-1</v>
      </c>
      <c r="AM3235" s="17">
        <v>-1</v>
      </c>
      <c r="AN3235" s="17">
        <v>-1</v>
      </c>
      <c r="AO3235" s="17">
        <v>-1</v>
      </c>
    </row>
    <row r="3236" spans="28:41" x14ac:dyDescent="0.25">
      <c r="AB3236" t="s">
        <v>99</v>
      </c>
      <c r="AC3236" t="s">
        <v>40</v>
      </c>
      <c r="AD3236" s="19" t="s">
        <v>72</v>
      </c>
      <c r="AE3236" s="18">
        <v>-1</v>
      </c>
      <c r="AF3236" s="17">
        <v>-1</v>
      </c>
      <c r="AG3236" s="17">
        <v>-1</v>
      </c>
      <c r="AH3236" s="17">
        <v>-1</v>
      </c>
      <c r="AI3236" s="17">
        <v>-1</v>
      </c>
      <c r="AJ3236" s="17">
        <v>-1</v>
      </c>
      <c r="AK3236" s="17">
        <v>-1</v>
      </c>
      <c r="AL3236" s="17">
        <v>-1</v>
      </c>
      <c r="AM3236" s="17">
        <v>-1</v>
      </c>
      <c r="AN3236" s="17">
        <v>-1</v>
      </c>
      <c r="AO3236" s="17">
        <v>-1</v>
      </c>
    </row>
    <row r="3237" spans="28:41" x14ac:dyDescent="0.25">
      <c r="AB3237" t="s">
        <v>99</v>
      </c>
      <c r="AC3237" t="s">
        <v>40</v>
      </c>
      <c r="AD3237" s="19" t="s">
        <v>82</v>
      </c>
      <c r="AE3237" s="18">
        <v>-1</v>
      </c>
      <c r="AF3237" s="17">
        <v>-1</v>
      </c>
      <c r="AG3237" s="17">
        <v>-1</v>
      </c>
      <c r="AH3237" s="17">
        <v>-1</v>
      </c>
      <c r="AI3237" s="17">
        <v>-1</v>
      </c>
      <c r="AJ3237" s="17">
        <v>-1</v>
      </c>
      <c r="AK3237" s="17">
        <v>-1</v>
      </c>
      <c r="AL3237" s="17">
        <v>-1</v>
      </c>
      <c r="AM3237" s="17">
        <v>-1</v>
      </c>
      <c r="AN3237" s="17">
        <v>-1</v>
      </c>
      <c r="AO3237" s="17">
        <v>-1</v>
      </c>
    </row>
    <row r="3238" spans="28:41" x14ac:dyDescent="0.25">
      <c r="AB3238" t="s">
        <v>99</v>
      </c>
      <c r="AC3238" t="s">
        <v>40</v>
      </c>
      <c r="AD3238" s="19" t="s">
        <v>17</v>
      </c>
      <c r="AE3238" s="18">
        <v>-1</v>
      </c>
      <c r="AF3238" s="17">
        <v>-1</v>
      </c>
      <c r="AG3238" s="17">
        <v>-1</v>
      </c>
      <c r="AH3238" s="17">
        <v>-1</v>
      </c>
      <c r="AI3238" s="17">
        <v>-1</v>
      </c>
      <c r="AJ3238" s="17">
        <v>-1</v>
      </c>
      <c r="AK3238" s="17">
        <v>-1</v>
      </c>
      <c r="AL3238" s="17">
        <v>-1</v>
      </c>
      <c r="AM3238" s="17">
        <v>-1</v>
      </c>
      <c r="AN3238" s="17">
        <v>-1</v>
      </c>
      <c r="AO3238" s="17">
        <v>-1</v>
      </c>
    </row>
    <row r="3239" spans="28:41" x14ac:dyDescent="0.25">
      <c r="AB3239" t="s">
        <v>99</v>
      </c>
      <c r="AC3239" t="s">
        <v>40</v>
      </c>
      <c r="AD3239" s="19" t="s">
        <v>18</v>
      </c>
      <c r="AE3239" s="18">
        <v>-1</v>
      </c>
      <c r="AF3239" s="17">
        <v>-1</v>
      </c>
      <c r="AG3239" s="17">
        <v>-1</v>
      </c>
      <c r="AH3239" s="17">
        <v>-1</v>
      </c>
      <c r="AI3239" s="17">
        <v>-1</v>
      </c>
      <c r="AJ3239" s="17">
        <v>-1</v>
      </c>
      <c r="AK3239" s="17">
        <v>-1</v>
      </c>
      <c r="AL3239" s="17">
        <v>-1</v>
      </c>
      <c r="AM3239" s="17">
        <v>-1</v>
      </c>
      <c r="AN3239" s="17">
        <v>-1</v>
      </c>
      <c r="AO3239" s="17">
        <v>-1</v>
      </c>
    </row>
    <row r="3240" spans="28:41" x14ac:dyDescent="0.25">
      <c r="AB3240" t="s">
        <v>99</v>
      </c>
      <c r="AC3240" t="s">
        <v>40</v>
      </c>
      <c r="AD3240" s="19" t="s">
        <v>86</v>
      </c>
      <c r="AE3240" s="18">
        <v>-1</v>
      </c>
      <c r="AF3240" s="17">
        <v>-1</v>
      </c>
      <c r="AG3240" s="17">
        <v>-1</v>
      </c>
      <c r="AH3240" s="17">
        <v>-1</v>
      </c>
      <c r="AI3240" s="17">
        <v>-1</v>
      </c>
      <c r="AJ3240" s="17">
        <v>-1</v>
      </c>
      <c r="AK3240" s="17">
        <v>-1</v>
      </c>
      <c r="AL3240" s="17">
        <v>-1</v>
      </c>
      <c r="AM3240" s="17">
        <v>-1</v>
      </c>
      <c r="AN3240" s="17">
        <v>-1</v>
      </c>
      <c r="AO3240" s="17">
        <v>-1</v>
      </c>
    </row>
    <row r="3241" spans="28:41" x14ac:dyDescent="0.25">
      <c r="AB3241" t="s">
        <v>99</v>
      </c>
      <c r="AC3241" t="s">
        <v>40</v>
      </c>
      <c r="AD3241" s="19" t="s">
        <v>25</v>
      </c>
      <c r="AE3241" s="18">
        <v>-1</v>
      </c>
      <c r="AF3241" s="17">
        <v>-1</v>
      </c>
      <c r="AG3241" s="17">
        <v>-1</v>
      </c>
      <c r="AH3241" s="17">
        <v>-1</v>
      </c>
      <c r="AI3241" s="17">
        <v>-1</v>
      </c>
      <c r="AJ3241" s="17">
        <v>-1</v>
      </c>
      <c r="AK3241" s="17">
        <v>-1</v>
      </c>
      <c r="AL3241" s="17">
        <v>-1</v>
      </c>
      <c r="AM3241" s="17">
        <v>-1</v>
      </c>
      <c r="AN3241" s="17">
        <v>-1</v>
      </c>
      <c r="AO3241" s="17">
        <v>-1</v>
      </c>
    </row>
    <row r="3242" spans="28:41" x14ac:dyDescent="0.25">
      <c r="AB3242" t="s">
        <v>99</v>
      </c>
      <c r="AC3242" t="s">
        <v>40</v>
      </c>
      <c r="AD3242" s="19" t="s">
        <v>87</v>
      </c>
      <c r="AE3242" s="18">
        <v>-1</v>
      </c>
      <c r="AF3242" s="17">
        <v>-1</v>
      </c>
      <c r="AG3242" s="17">
        <v>-1</v>
      </c>
      <c r="AH3242" s="17">
        <v>-1</v>
      </c>
      <c r="AI3242" s="17">
        <v>-1</v>
      </c>
      <c r="AJ3242" s="17">
        <v>-1</v>
      </c>
      <c r="AK3242" s="17">
        <v>-1</v>
      </c>
      <c r="AL3242" s="17">
        <v>-1</v>
      </c>
      <c r="AM3242" s="17">
        <v>-1</v>
      </c>
      <c r="AN3242" s="17">
        <v>-1</v>
      </c>
      <c r="AO3242" s="17">
        <v>-1</v>
      </c>
    </row>
    <row r="3243" spans="28:41" x14ac:dyDescent="0.25">
      <c r="AB3243" t="s">
        <v>99</v>
      </c>
      <c r="AC3243" t="s">
        <v>40</v>
      </c>
      <c r="AD3243" s="19" t="s">
        <v>83</v>
      </c>
      <c r="AE3243" s="18">
        <v>-1</v>
      </c>
      <c r="AF3243" s="17">
        <v>-1</v>
      </c>
      <c r="AG3243" s="17">
        <v>-1</v>
      </c>
      <c r="AH3243" s="17">
        <v>-1</v>
      </c>
      <c r="AI3243" s="17">
        <v>-1</v>
      </c>
      <c r="AJ3243" s="17">
        <v>-1</v>
      </c>
      <c r="AK3243" s="17">
        <v>-1</v>
      </c>
      <c r="AL3243" s="17">
        <v>-1</v>
      </c>
      <c r="AM3243" s="17">
        <v>-1</v>
      </c>
      <c r="AN3243" s="17">
        <v>-1</v>
      </c>
      <c r="AO3243" s="17">
        <v>-1</v>
      </c>
    </row>
    <row r="3244" spans="28:41" x14ac:dyDescent="0.25">
      <c r="AB3244" t="s">
        <v>99</v>
      </c>
      <c r="AC3244" t="s">
        <v>40</v>
      </c>
      <c r="AD3244" s="19" t="s">
        <v>74</v>
      </c>
      <c r="AE3244" s="18">
        <v>-1</v>
      </c>
      <c r="AF3244" s="17">
        <v>-1</v>
      </c>
      <c r="AG3244" s="17">
        <v>-1</v>
      </c>
      <c r="AH3244" s="17">
        <v>-1</v>
      </c>
      <c r="AI3244" s="17">
        <v>-1</v>
      </c>
      <c r="AJ3244" s="17">
        <v>-1</v>
      </c>
      <c r="AK3244" s="17">
        <v>-1</v>
      </c>
      <c r="AL3244" s="17">
        <v>-1</v>
      </c>
      <c r="AM3244" s="17">
        <v>-1</v>
      </c>
      <c r="AN3244" s="17">
        <v>-1</v>
      </c>
      <c r="AO3244" s="17">
        <v>-1</v>
      </c>
    </row>
    <row r="3245" spans="28:41" x14ac:dyDescent="0.25">
      <c r="AB3245" t="s">
        <v>99</v>
      </c>
      <c r="AC3245" t="s">
        <v>40</v>
      </c>
      <c r="AD3245" s="19" t="s">
        <v>85</v>
      </c>
      <c r="AE3245" s="18">
        <v>-1</v>
      </c>
      <c r="AF3245" s="17">
        <v>-1</v>
      </c>
      <c r="AG3245" s="17">
        <v>-1</v>
      </c>
      <c r="AH3245" s="17">
        <v>-1</v>
      </c>
      <c r="AI3245" s="17">
        <v>-1</v>
      </c>
      <c r="AJ3245" s="17">
        <v>-1</v>
      </c>
      <c r="AK3245" s="17">
        <v>-1</v>
      </c>
      <c r="AL3245" s="17">
        <v>-1</v>
      </c>
      <c r="AM3245" s="17">
        <v>-1</v>
      </c>
      <c r="AN3245" s="17">
        <v>-1</v>
      </c>
      <c r="AO3245" s="17">
        <v>-1</v>
      </c>
    </row>
    <row r="3246" spans="28:41" x14ac:dyDescent="0.25">
      <c r="AB3246" t="s">
        <v>99</v>
      </c>
      <c r="AC3246" t="s">
        <v>40</v>
      </c>
      <c r="AD3246" s="19" t="s">
        <v>27</v>
      </c>
      <c r="AE3246" s="18">
        <v>-1</v>
      </c>
      <c r="AF3246" s="17">
        <v>-1</v>
      </c>
      <c r="AG3246" s="17">
        <v>-1</v>
      </c>
      <c r="AH3246" s="17">
        <v>-1</v>
      </c>
      <c r="AI3246" s="17">
        <v>-1</v>
      </c>
      <c r="AJ3246" s="17">
        <v>-1</v>
      </c>
      <c r="AK3246" s="17">
        <v>-1</v>
      </c>
      <c r="AL3246" s="17">
        <v>-1</v>
      </c>
      <c r="AM3246" s="17">
        <v>-1</v>
      </c>
      <c r="AN3246" s="17">
        <v>-1</v>
      </c>
      <c r="AO3246" s="17">
        <v>-1</v>
      </c>
    </row>
    <row r="3247" spans="28:41" x14ac:dyDescent="0.25">
      <c r="AB3247" t="s">
        <v>99</v>
      </c>
      <c r="AC3247" t="s">
        <v>40</v>
      </c>
      <c r="AD3247" s="19" t="s">
        <v>88</v>
      </c>
      <c r="AE3247" s="18">
        <v>-1</v>
      </c>
      <c r="AF3247" s="17">
        <v>-1</v>
      </c>
      <c r="AG3247" s="17">
        <v>-1</v>
      </c>
      <c r="AH3247" s="17">
        <v>-1</v>
      </c>
      <c r="AI3247" s="17">
        <v>-1</v>
      </c>
      <c r="AJ3247" s="17">
        <v>-1</v>
      </c>
      <c r="AK3247" s="17">
        <v>-1</v>
      </c>
      <c r="AL3247" s="17">
        <v>-1</v>
      </c>
      <c r="AM3247" s="17">
        <v>-1</v>
      </c>
      <c r="AN3247" s="17">
        <v>-1</v>
      </c>
      <c r="AO3247" s="17">
        <v>-1</v>
      </c>
    </row>
    <row r="3248" spans="28:41" x14ac:dyDescent="0.25">
      <c r="AB3248" t="s">
        <v>99</v>
      </c>
      <c r="AC3248" t="s">
        <v>40</v>
      </c>
      <c r="AD3248" s="19" t="s">
        <v>77</v>
      </c>
      <c r="AE3248" s="18">
        <v>-1</v>
      </c>
      <c r="AF3248" s="17">
        <v>-1</v>
      </c>
      <c r="AG3248" s="17">
        <v>-1</v>
      </c>
      <c r="AH3248" s="17">
        <v>-1</v>
      </c>
      <c r="AI3248" s="17">
        <v>-1</v>
      </c>
      <c r="AJ3248" s="17">
        <v>-1</v>
      </c>
      <c r="AK3248" s="17">
        <v>-1</v>
      </c>
      <c r="AL3248" s="17">
        <v>-1</v>
      </c>
      <c r="AM3248" s="17">
        <v>-1</v>
      </c>
      <c r="AN3248" s="17">
        <v>-1</v>
      </c>
      <c r="AO3248" s="17">
        <v>-1</v>
      </c>
    </row>
    <row r="3249" spans="28:41" x14ac:dyDescent="0.25">
      <c r="AB3249" t="s">
        <v>99</v>
      </c>
      <c r="AC3249" t="s">
        <v>40</v>
      </c>
      <c r="AD3249" s="19" t="s">
        <v>75</v>
      </c>
      <c r="AE3249" s="18">
        <v>-1</v>
      </c>
      <c r="AF3249" s="17">
        <v>-1</v>
      </c>
      <c r="AG3249" s="17">
        <v>-1</v>
      </c>
      <c r="AH3249" s="17">
        <v>-1</v>
      </c>
      <c r="AI3249" s="17">
        <v>-1</v>
      </c>
      <c r="AJ3249" s="17">
        <v>-1</v>
      </c>
      <c r="AK3249" s="17">
        <v>-1</v>
      </c>
      <c r="AL3249" s="17">
        <v>-1</v>
      </c>
      <c r="AM3249" s="17">
        <v>-1</v>
      </c>
      <c r="AN3249" s="17">
        <v>-1</v>
      </c>
      <c r="AO3249" s="17">
        <v>-1</v>
      </c>
    </row>
    <row r="3250" spans="28:41" x14ac:dyDescent="0.25">
      <c r="AB3250" t="s">
        <v>99</v>
      </c>
      <c r="AC3250" t="s">
        <v>40</v>
      </c>
      <c r="AD3250" s="19" t="s">
        <v>78</v>
      </c>
      <c r="AE3250" s="18">
        <v>-1</v>
      </c>
      <c r="AF3250" s="17">
        <v>-1</v>
      </c>
      <c r="AG3250" s="17">
        <v>-1</v>
      </c>
      <c r="AH3250" s="17">
        <v>-1</v>
      </c>
      <c r="AI3250" s="17">
        <v>-1</v>
      </c>
      <c r="AJ3250" s="17">
        <v>-1</v>
      </c>
      <c r="AK3250" s="17">
        <v>-1</v>
      </c>
      <c r="AL3250" s="17">
        <v>-1</v>
      </c>
      <c r="AM3250" s="17">
        <v>-1</v>
      </c>
      <c r="AN3250" s="17">
        <v>-1</v>
      </c>
      <c r="AO3250" s="17">
        <v>-1</v>
      </c>
    </row>
    <row r="3251" spans="28:41" x14ac:dyDescent="0.25">
      <c r="AB3251" t="s">
        <v>99</v>
      </c>
      <c r="AC3251" t="s">
        <v>40</v>
      </c>
      <c r="AD3251" s="19" t="s">
        <v>70</v>
      </c>
      <c r="AE3251" s="18">
        <v>-1</v>
      </c>
      <c r="AF3251" s="17">
        <v>-1</v>
      </c>
      <c r="AG3251" s="17">
        <v>-1</v>
      </c>
      <c r="AH3251" s="17">
        <v>-1</v>
      </c>
      <c r="AI3251" s="17">
        <v>-1</v>
      </c>
      <c r="AJ3251" s="17">
        <v>-1</v>
      </c>
      <c r="AK3251" s="17">
        <v>-1</v>
      </c>
      <c r="AL3251" s="17">
        <v>-1</v>
      </c>
      <c r="AM3251" s="17">
        <v>-1</v>
      </c>
      <c r="AN3251" s="17">
        <v>-1</v>
      </c>
      <c r="AO3251" s="17">
        <v>-1</v>
      </c>
    </row>
    <row r="3252" spans="28:41" x14ac:dyDescent="0.25">
      <c r="AB3252" t="s">
        <v>99</v>
      </c>
      <c r="AC3252" t="s">
        <v>40</v>
      </c>
      <c r="AD3252" s="19" t="s">
        <v>89</v>
      </c>
      <c r="AE3252" s="18">
        <v>-1</v>
      </c>
      <c r="AF3252" s="17">
        <v>-1</v>
      </c>
      <c r="AG3252" s="17">
        <v>-1</v>
      </c>
      <c r="AH3252" s="17">
        <v>-1</v>
      </c>
      <c r="AI3252" s="17">
        <v>-1</v>
      </c>
      <c r="AJ3252" s="17">
        <v>-1</v>
      </c>
      <c r="AK3252" s="17">
        <v>-1</v>
      </c>
      <c r="AL3252" s="17">
        <v>-1</v>
      </c>
      <c r="AM3252" s="17">
        <v>-1</v>
      </c>
      <c r="AN3252" s="17">
        <v>-1</v>
      </c>
      <c r="AO3252" s="17">
        <v>-1</v>
      </c>
    </row>
    <row r="3253" spans="28:41" x14ac:dyDescent="0.25">
      <c r="AB3253" t="s">
        <v>99</v>
      </c>
      <c r="AC3253" t="s">
        <v>40</v>
      </c>
      <c r="AD3253" s="19" t="s">
        <v>30</v>
      </c>
      <c r="AE3253" s="18">
        <v>-1</v>
      </c>
      <c r="AF3253" s="17">
        <v>-1</v>
      </c>
      <c r="AG3253" s="17">
        <v>-1</v>
      </c>
      <c r="AH3253" s="17">
        <v>-1</v>
      </c>
      <c r="AI3253" s="17">
        <v>-1</v>
      </c>
      <c r="AJ3253" s="17">
        <v>-1</v>
      </c>
      <c r="AK3253" s="17">
        <v>-1</v>
      </c>
      <c r="AL3253" s="17">
        <v>-1</v>
      </c>
      <c r="AM3253" s="17">
        <v>-1</v>
      </c>
      <c r="AN3253" s="17">
        <v>-1</v>
      </c>
      <c r="AO3253" s="17">
        <v>-1</v>
      </c>
    </row>
    <row r="3254" spans="28:41" x14ac:dyDescent="0.25">
      <c r="AB3254" t="s">
        <v>99</v>
      </c>
      <c r="AC3254" t="s">
        <v>40</v>
      </c>
      <c r="AD3254" s="19" t="s">
        <v>90</v>
      </c>
      <c r="AE3254" s="18">
        <v>-1</v>
      </c>
      <c r="AF3254" s="17">
        <v>-1</v>
      </c>
      <c r="AG3254" s="17">
        <v>-1</v>
      </c>
      <c r="AH3254" s="17">
        <v>-1</v>
      </c>
      <c r="AI3254" s="17">
        <v>-1</v>
      </c>
      <c r="AJ3254" s="17">
        <v>-1</v>
      </c>
      <c r="AK3254" s="17">
        <v>-1</v>
      </c>
      <c r="AL3254" s="17">
        <v>-1</v>
      </c>
      <c r="AM3254" s="17">
        <v>-1</v>
      </c>
      <c r="AN3254" s="17">
        <v>-1</v>
      </c>
      <c r="AO3254" s="17">
        <v>-1</v>
      </c>
    </row>
    <row r="3255" spans="28:41" x14ac:dyDescent="0.25">
      <c r="AB3255" t="s">
        <v>99</v>
      </c>
      <c r="AC3255" t="s">
        <v>40</v>
      </c>
      <c r="AD3255" s="19" t="s">
        <v>31</v>
      </c>
      <c r="AE3255" s="18">
        <v>-1</v>
      </c>
      <c r="AF3255" s="17">
        <v>-1</v>
      </c>
      <c r="AG3255" s="17">
        <v>-1</v>
      </c>
      <c r="AH3255" s="17">
        <v>-1</v>
      </c>
      <c r="AI3255" s="17">
        <v>-1</v>
      </c>
      <c r="AJ3255" s="17">
        <v>-1</v>
      </c>
      <c r="AK3255" s="17">
        <v>-1</v>
      </c>
      <c r="AL3255" s="17">
        <v>-1</v>
      </c>
      <c r="AM3255" s="17">
        <v>-1</v>
      </c>
      <c r="AN3255" s="17">
        <v>-1</v>
      </c>
      <c r="AO3255" s="17">
        <v>-1</v>
      </c>
    </row>
    <row r="3256" spans="28:41" x14ac:dyDescent="0.25">
      <c r="AB3256" t="s">
        <v>99</v>
      </c>
      <c r="AC3256" t="s">
        <v>40</v>
      </c>
      <c r="AD3256" s="19" t="s">
        <v>45</v>
      </c>
      <c r="AE3256" s="18">
        <v>-1</v>
      </c>
      <c r="AF3256" s="17">
        <v>-1</v>
      </c>
      <c r="AG3256" s="17">
        <v>-1</v>
      </c>
      <c r="AH3256" s="17">
        <v>-1</v>
      </c>
      <c r="AI3256" s="17">
        <v>-1</v>
      </c>
      <c r="AJ3256" s="17">
        <v>-1</v>
      </c>
      <c r="AK3256" s="17">
        <v>-1</v>
      </c>
      <c r="AL3256" s="17">
        <v>-1</v>
      </c>
      <c r="AM3256" s="17">
        <v>-1</v>
      </c>
      <c r="AN3256" s="17">
        <v>-1</v>
      </c>
      <c r="AO3256" s="17">
        <v>-1</v>
      </c>
    </row>
    <row r="3257" spans="28:41" x14ac:dyDescent="0.25">
      <c r="AB3257" t="s">
        <v>99</v>
      </c>
      <c r="AC3257" t="s">
        <v>40</v>
      </c>
      <c r="AD3257" s="19" t="s">
        <v>32</v>
      </c>
      <c r="AE3257" s="18">
        <v>-1</v>
      </c>
      <c r="AF3257" s="17">
        <v>-1</v>
      </c>
      <c r="AG3257" s="17">
        <v>-1</v>
      </c>
      <c r="AH3257" s="17">
        <v>-1</v>
      </c>
      <c r="AI3257" s="17">
        <v>-1</v>
      </c>
      <c r="AJ3257" s="17">
        <v>-1</v>
      </c>
      <c r="AK3257" s="17">
        <v>-1</v>
      </c>
      <c r="AL3257" s="17">
        <v>-1</v>
      </c>
      <c r="AM3257" s="17">
        <v>-1</v>
      </c>
      <c r="AN3257" s="17">
        <v>-1</v>
      </c>
      <c r="AO3257" s="17">
        <v>-1</v>
      </c>
    </row>
    <row r="3258" spans="28:41" x14ac:dyDescent="0.25">
      <c r="AB3258" t="s">
        <v>99</v>
      </c>
      <c r="AC3258" t="s">
        <v>40</v>
      </c>
      <c r="AD3258" s="19" t="s">
        <v>80</v>
      </c>
      <c r="AE3258" s="18">
        <v>-1</v>
      </c>
      <c r="AF3258" s="17">
        <v>-1</v>
      </c>
      <c r="AG3258" s="17">
        <v>-1</v>
      </c>
      <c r="AH3258" s="17">
        <v>-1</v>
      </c>
      <c r="AI3258" s="17">
        <v>-1</v>
      </c>
      <c r="AJ3258" s="17">
        <v>-1</v>
      </c>
      <c r="AK3258" s="17">
        <v>-1</v>
      </c>
      <c r="AL3258" s="17">
        <v>-1</v>
      </c>
      <c r="AM3258" s="17">
        <v>-1</v>
      </c>
      <c r="AN3258" s="17">
        <v>-1</v>
      </c>
      <c r="AO3258" s="17">
        <v>-1</v>
      </c>
    </row>
    <row r="3259" spans="28:41" x14ac:dyDescent="0.25">
      <c r="AB3259" t="s">
        <v>99</v>
      </c>
      <c r="AC3259" t="s">
        <v>40</v>
      </c>
      <c r="AD3259" s="19" t="s">
        <v>33</v>
      </c>
      <c r="AE3259" s="18">
        <v>-1</v>
      </c>
      <c r="AF3259" s="17">
        <v>-1</v>
      </c>
      <c r="AG3259" s="17">
        <v>-1</v>
      </c>
      <c r="AH3259" s="17">
        <v>-1</v>
      </c>
      <c r="AI3259" s="17">
        <v>-1</v>
      </c>
      <c r="AJ3259" s="17">
        <v>-1</v>
      </c>
      <c r="AK3259" s="17">
        <v>-1</v>
      </c>
      <c r="AL3259" s="17">
        <v>-1</v>
      </c>
      <c r="AM3259" s="17">
        <v>-1</v>
      </c>
      <c r="AN3259" s="17">
        <v>-1</v>
      </c>
      <c r="AO3259" s="17">
        <v>-1</v>
      </c>
    </row>
    <row r="3260" spans="28:41" x14ac:dyDescent="0.25">
      <c r="AB3260" t="s">
        <v>99</v>
      </c>
      <c r="AC3260" t="s">
        <v>40</v>
      </c>
      <c r="AD3260" s="19" t="s">
        <v>91</v>
      </c>
      <c r="AE3260" s="18">
        <v>-1</v>
      </c>
      <c r="AF3260" s="17">
        <v>-1</v>
      </c>
      <c r="AG3260" s="17">
        <v>-1</v>
      </c>
      <c r="AH3260" s="17">
        <v>-1</v>
      </c>
      <c r="AI3260" s="17">
        <v>-1</v>
      </c>
      <c r="AJ3260" s="17">
        <v>-1</v>
      </c>
      <c r="AK3260" s="17">
        <v>-1</v>
      </c>
      <c r="AL3260" s="17">
        <v>-1</v>
      </c>
      <c r="AM3260" s="17">
        <v>-1</v>
      </c>
      <c r="AN3260" s="17">
        <v>-1</v>
      </c>
      <c r="AO3260" s="17">
        <v>-1</v>
      </c>
    </row>
    <row r="3261" spans="28:41" x14ac:dyDescent="0.25">
      <c r="AB3261" t="s">
        <v>99</v>
      </c>
      <c r="AC3261" t="s">
        <v>40</v>
      </c>
      <c r="AD3261" s="19" t="s">
        <v>81</v>
      </c>
      <c r="AE3261" s="18">
        <v>-1</v>
      </c>
      <c r="AF3261" s="17">
        <v>-1</v>
      </c>
      <c r="AG3261" s="17">
        <v>-1</v>
      </c>
      <c r="AH3261" s="17">
        <v>-1</v>
      </c>
      <c r="AI3261" s="17">
        <v>-1</v>
      </c>
      <c r="AJ3261" s="17">
        <v>-1</v>
      </c>
      <c r="AK3261" s="17">
        <v>-1</v>
      </c>
      <c r="AL3261" s="17">
        <v>-1</v>
      </c>
      <c r="AM3261" s="17">
        <v>-1</v>
      </c>
      <c r="AN3261" s="17">
        <v>-1</v>
      </c>
      <c r="AO3261" s="17">
        <v>-1</v>
      </c>
    </row>
    <row r="3262" spans="28:41" x14ac:dyDescent="0.25">
      <c r="AB3262" t="s">
        <v>99</v>
      </c>
      <c r="AC3262" t="s">
        <v>40</v>
      </c>
      <c r="AD3262" s="19" t="s">
        <v>34</v>
      </c>
      <c r="AE3262" s="18">
        <v>-1</v>
      </c>
      <c r="AF3262" s="17">
        <v>-1</v>
      </c>
      <c r="AG3262" s="17">
        <v>-1</v>
      </c>
      <c r="AH3262" s="17">
        <v>-1</v>
      </c>
      <c r="AI3262" s="17">
        <v>-1</v>
      </c>
      <c r="AJ3262" s="17">
        <v>-1</v>
      </c>
      <c r="AK3262" s="17">
        <v>-1</v>
      </c>
      <c r="AL3262" s="17">
        <v>-1</v>
      </c>
      <c r="AM3262" s="17">
        <v>-1</v>
      </c>
      <c r="AN3262" s="17">
        <v>-1</v>
      </c>
      <c r="AO3262" s="17">
        <v>-1</v>
      </c>
    </row>
    <row r="3263" spans="28:41" x14ac:dyDescent="0.25">
      <c r="AB3263" t="s">
        <v>99</v>
      </c>
      <c r="AC3263" t="s">
        <v>40</v>
      </c>
      <c r="AD3263" s="19" t="s">
        <v>92</v>
      </c>
      <c r="AE3263" s="18">
        <v>-1</v>
      </c>
      <c r="AF3263" s="17">
        <v>-1</v>
      </c>
      <c r="AG3263" s="17">
        <v>-1</v>
      </c>
      <c r="AH3263" s="17">
        <v>-1</v>
      </c>
      <c r="AI3263" s="17">
        <v>-1</v>
      </c>
      <c r="AJ3263" s="17">
        <v>-1</v>
      </c>
      <c r="AK3263" s="17">
        <v>-1</v>
      </c>
      <c r="AL3263" s="17">
        <v>-1</v>
      </c>
      <c r="AM3263" s="17">
        <v>-1</v>
      </c>
      <c r="AN3263" s="17">
        <v>-1</v>
      </c>
      <c r="AO3263" s="17">
        <v>-1</v>
      </c>
    </row>
    <row r="3264" spans="28:41" x14ac:dyDescent="0.25">
      <c r="AB3264" t="s">
        <v>99</v>
      </c>
      <c r="AC3264" t="s">
        <v>40</v>
      </c>
      <c r="AD3264" s="19" t="s">
        <v>35</v>
      </c>
      <c r="AE3264" s="18">
        <v>-1</v>
      </c>
      <c r="AF3264" s="17">
        <v>-1</v>
      </c>
      <c r="AG3264" s="17">
        <v>-1</v>
      </c>
      <c r="AH3264" s="17">
        <v>-1</v>
      </c>
      <c r="AI3264" s="17">
        <v>-1</v>
      </c>
      <c r="AJ3264" s="17">
        <v>-1</v>
      </c>
      <c r="AK3264" s="17">
        <v>-1</v>
      </c>
      <c r="AL3264" s="17">
        <v>-1</v>
      </c>
      <c r="AM3264" s="17">
        <v>-1</v>
      </c>
      <c r="AN3264" s="17">
        <v>-1</v>
      </c>
      <c r="AO3264" s="17">
        <v>-1</v>
      </c>
    </row>
    <row r="3265" spans="28:41" x14ac:dyDescent="0.25">
      <c r="AB3265" t="s">
        <v>99</v>
      </c>
      <c r="AC3265" t="s">
        <v>40</v>
      </c>
      <c r="AD3265" s="19" t="s">
        <v>93</v>
      </c>
      <c r="AE3265" s="18">
        <v>-1</v>
      </c>
      <c r="AF3265" s="17">
        <v>-1</v>
      </c>
      <c r="AG3265" s="17">
        <v>-1</v>
      </c>
      <c r="AH3265" s="17">
        <v>-1</v>
      </c>
      <c r="AI3265" s="17">
        <v>-1</v>
      </c>
      <c r="AJ3265" s="17">
        <v>-1</v>
      </c>
      <c r="AK3265" s="17">
        <v>-1</v>
      </c>
      <c r="AL3265" s="17">
        <v>-1</v>
      </c>
      <c r="AM3265" s="17">
        <v>-1</v>
      </c>
      <c r="AN3265" s="17">
        <v>-1</v>
      </c>
      <c r="AO3265" s="17">
        <v>-1</v>
      </c>
    </row>
    <row r="3266" spans="28:41" x14ac:dyDescent="0.25">
      <c r="AB3266" t="s">
        <v>99</v>
      </c>
      <c r="AC3266" t="s">
        <v>40</v>
      </c>
      <c r="AD3266" s="19" t="s">
        <v>94</v>
      </c>
      <c r="AE3266" s="18">
        <v>-1</v>
      </c>
      <c r="AF3266" s="17">
        <v>-1</v>
      </c>
      <c r="AG3266" s="17">
        <v>-1</v>
      </c>
      <c r="AH3266" s="17">
        <v>-1</v>
      </c>
      <c r="AI3266" s="17">
        <v>-1</v>
      </c>
      <c r="AJ3266" s="17">
        <v>-1</v>
      </c>
      <c r="AK3266" s="17">
        <v>-1</v>
      </c>
      <c r="AL3266" s="17">
        <v>-1</v>
      </c>
      <c r="AM3266" s="17">
        <v>-1</v>
      </c>
      <c r="AN3266" s="17">
        <v>-1</v>
      </c>
      <c r="AO3266" s="17">
        <v>-1</v>
      </c>
    </row>
    <row r="3267" spans="28:41" x14ac:dyDescent="0.25">
      <c r="AB3267" t="s">
        <v>99</v>
      </c>
      <c r="AC3267" t="s">
        <v>40</v>
      </c>
      <c r="AD3267" s="19" t="s">
        <v>84</v>
      </c>
      <c r="AE3267" s="18">
        <v>-1</v>
      </c>
      <c r="AF3267" s="17">
        <v>-1</v>
      </c>
      <c r="AG3267" s="17">
        <v>-1</v>
      </c>
      <c r="AH3267" s="17">
        <v>-1</v>
      </c>
      <c r="AI3267" s="17">
        <v>-1</v>
      </c>
      <c r="AJ3267" s="17">
        <v>-1</v>
      </c>
      <c r="AK3267" s="17">
        <v>-1</v>
      </c>
      <c r="AL3267" s="17">
        <v>-1</v>
      </c>
      <c r="AM3267" s="17">
        <v>-1</v>
      </c>
      <c r="AN3267" s="17">
        <v>-1</v>
      </c>
      <c r="AO3267" s="17">
        <v>-1</v>
      </c>
    </row>
    <row r="3268" spans="28:41" x14ac:dyDescent="0.25">
      <c r="AB3268" t="s">
        <v>99</v>
      </c>
      <c r="AC3268" t="s">
        <v>41</v>
      </c>
      <c r="AD3268" s="19" t="s">
        <v>63</v>
      </c>
      <c r="AE3268" s="18">
        <v>-1</v>
      </c>
      <c r="AF3268" s="17">
        <v>-1</v>
      </c>
      <c r="AG3268" s="17">
        <v>-1</v>
      </c>
      <c r="AH3268" s="17">
        <v>-1</v>
      </c>
      <c r="AI3268" s="17">
        <v>-1</v>
      </c>
      <c r="AJ3268" s="17">
        <v>-1</v>
      </c>
      <c r="AK3268" s="17">
        <v>-1</v>
      </c>
      <c r="AL3268" s="17">
        <v>-1</v>
      </c>
      <c r="AM3268" s="17">
        <v>-1</v>
      </c>
      <c r="AN3268" s="17">
        <v>-1</v>
      </c>
      <c r="AO3268" s="17">
        <v>-1</v>
      </c>
    </row>
    <row r="3269" spans="28:41" x14ac:dyDescent="0.25">
      <c r="AB3269" t="s">
        <v>99</v>
      </c>
      <c r="AC3269" t="s">
        <v>41</v>
      </c>
      <c r="AD3269" s="19" t="s">
        <v>13</v>
      </c>
      <c r="AE3269" s="18">
        <v>-1</v>
      </c>
      <c r="AF3269" s="17">
        <v>-1</v>
      </c>
      <c r="AG3269" s="17">
        <v>-1</v>
      </c>
      <c r="AH3269" s="17">
        <v>-1</v>
      </c>
      <c r="AI3269" s="17">
        <v>-1</v>
      </c>
      <c r="AJ3269" s="17">
        <v>-1</v>
      </c>
      <c r="AK3269" s="17">
        <v>-1</v>
      </c>
      <c r="AL3269" s="17">
        <v>-1</v>
      </c>
      <c r="AM3269" s="17">
        <v>-1</v>
      </c>
      <c r="AN3269" s="17">
        <v>-1</v>
      </c>
      <c r="AO3269" s="17">
        <v>-1</v>
      </c>
    </row>
    <row r="3270" spans="28:41" x14ac:dyDescent="0.25">
      <c r="AB3270" t="s">
        <v>99</v>
      </c>
      <c r="AC3270" t="s">
        <v>41</v>
      </c>
      <c r="AD3270" s="19" t="s">
        <v>64</v>
      </c>
      <c r="AE3270" s="18">
        <v>-1</v>
      </c>
      <c r="AF3270" s="17">
        <v>-1</v>
      </c>
      <c r="AG3270" s="17">
        <v>-1</v>
      </c>
      <c r="AH3270" s="17">
        <v>-1</v>
      </c>
      <c r="AI3270" s="17">
        <v>-1</v>
      </c>
      <c r="AJ3270" s="17">
        <v>-1</v>
      </c>
      <c r="AK3270" s="17">
        <v>-1</v>
      </c>
      <c r="AL3270" s="17">
        <v>-1</v>
      </c>
      <c r="AM3270" s="17">
        <v>-1</v>
      </c>
      <c r="AN3270" s="17">
        <v>-1</v>
      </c>
      <c r="AO3270" s="17">
        <v>-1</v>
      </c>
    </row>
    <row r="3271" spans="28:41" x14ac:dyDescent="0.25">
      <c r="AB3271" t="s">
        <v>99</v>
      </c>
      <c r="AC3271" t="s">
        <v>41</v>
      </c>
      <c r="AD3271" s="19" t="s">
        <v>65</v>
      </c>
      <c r="AE3271" s="18">
        <v>-1</v>
      </c>
      <c r="AF3271" s="17">
        <v>-1</v>
      </c>
      <c r="AG3271" s="17">
        <v>-1</v>
      </c>
      <c r="AH3271" s="17">
        <v>-1</v>
      </c>
      <c r="AI3271" s="17">
        <v>-1</v>
      </c>
      <c r="AJ3271" s="17">
        <v>-1</v>
      </c>
      <c r="AK3271" s="17">
        <v>-1</v>
      </c>
      <c r="AL3271" s="17">
        <v>-1</v>
      </c>
      <c r="AM3271" s="17">
        <v>-1</v>
      </c>
      <c r="AN3271" s="17">
        <v>-1</v>
      </c>
      <c r="AO3271" s="17">
        <v>-1</v>
      </c>
    </row>
    <row r="3272" spans="28:41" x14ac:dyDescent="0.25">
      <c r="AB3272" t="s">
        <v>99</v>
      </c>
      <c r="AC3272" t="s">
        <v>41</v>
      </c>
      <c r="AD3272" s="19" t="s">
        <v>21</v>
      </c>
      <c r="AE3272" s="18">
        <v>-1</v>
      </c>
      <c r="AF3272" s="17">
        <v>-1</v>
      </c>
      <c r="AG3272" s="17">
        <v>-1</v>
      </c>
      <c r="AH3272" s="17">
        <v>-1</v>
      </c>
      <c r="AI3272" s="17">
        <v>-1</v>
      </c>
      <c r="AJ3272" s="17">
        <v>-1</v>
      </c>
      <c r="AK3272" s="17">
        <v>-1</v>
      </c>
      <c r="AL3272" s="17">
        <v>-1</v>
      </c>
      <c r="AM3272" s="17">
        <v>-1</v>
      </c>
      <c r="AN3272" s="17">
        <v>-1</v>
      </c>
      <c r="AO3272" s="17">
        <v>-1</v>
      </c>
    </row>
    <row r="3273" spans="28:41" x14ac:dyDescent="0.25">
      <c r="AB3273" t="s">
        <v>99</v>
      </c>
      <c r="AC3273" t="s">
        <v>41</v>
      </c>
      <c r="AD3273" s="19" t="s">
        <v>71</v>
      </c>
      <c r="AE3273" s="18">
        <v>-1</v>
      </c>
      <c r="AF3273" s="17">
        <v>-1</v>
      </c>
      <c r="AG3273" s="17">
        <v>-1</v>
      </c>
      <c r="AH3273" s="17">
        <v>-1</v>
      </c>
      <c r="AI3273" s="17">
        <v>-1</v>
      </c>
      <c r="AJ3273" s="17">
        <v>-1</v>
      </c>
      <c r="AK3273" s="17">
        <v>-1</v>
      </c>
      <c r="AL3273" s="17">
        <v>-1</v>
      </c>
      <c r="AM3273" s="17">
        <v>-1</v>
      </c>
      <c r="AN3273" s="17">
        <v>-1</v>
      </c>
      <c r="AO3273" s="17">
        <v>-1</v>
      </c>
    </row>
    <row r="3274" spans="28:41" x14ac:dyDescent="0.25">
      <c r="AB3274" t="s">
        <v>99</v>
      </c>
      <c r="AC3274" t="s">
        <v>41</v>
      </c>
      <c r="AD3274" s="19" t="s">
        <v>66</v>
      </c>
      <c r="AE3274" s="18">
        <v>-1</v>
      </c>
      <c r="AF3274" s="17">
        <v>-1</v>
      </c>
      <c r="AG3274" s="17">
        <v>-1</v>
      </c>
      <c r="AH3274" s="17">
        <v>-1</v>
      </c>
      <c r="AI3274" s="17">
        <v>-1</v>
      </c>
      <c r="AJ3274" s="17">
        <v>-1</v>
      </c>
      <c r="AK3274" s="17">
        <v>-1</v>
      </c>
      <c r="AL3274" s="17">
        <v>-1</v>
      </c>
      <c r="AM3274" s="17">
        <v>-1</v>
      </c>
      <c r="AN3274" s="17">
        <v>-1</v>
      </c>
      <c r="AO3274" s="17">
        <v>-1</v>
      </c>
    </row>
    <row r="3275" spans="28:41" x14ac:dyDescent="0.25">
      <c r="AB3275" t="s">
        <v>99</v>
      </c>
      <c r="AC3275" t="s">
        <v>41</v>
      </c>
      <c r="AD3275" s="19" t="s">
        <v>67</v>
      </c>
      <c r="AE3275" s="18">
        <v>-1</v>
      </c>
      <c r="AF3275" s="17">
        <v>-1</v>
      </c>
      <c r="AG3275" s="17">
        <v>-1</v>
      </c>
      <c r="AH3275" s="17">
        <v>-1</v>
      </c>
      <c r="AI3275" s="17">
        <v>-1</v>
      </c>
      <c r="AJ3275" s="17">
        <v>-1</v>
      </c>
      <c r="AK3275" s="17">
        <v>-1</v>
      </c>
      <c r="AL3275" s="17">
        <v>-1</v>
      </c>
      <c r="AM3275" s="17">
        <v>-1</v>
      </c>
      <c r="AN3275" s="17">
        <v>-1</v>
      </c>
      <c r="AO3275" s="17">
        <v>-1</v>
      </c>
    </row>
    <row r="3276" spans="28:41" x14ac:dyDescent="0.25">
      <c r="AB3276" t="s">
        <v>99</v>
      </c>
      <c r="AC3276" t="s">
        <v>41</v>
      </c>
      <c r="AD3276" s="19" t="s">
        <v>68</v>
      </c>
      <c r="AE3276" s="18">
        <v>-1</v>
      </c>
      <c r="AF3276" s="17">
        <v>-1</v>
      </c>
      <c r="AG3276" s="17">
        <v>-1</v>
      </c>
      <c r="AH3276" s="17">
        <v>-1</v>
      </c>
      <c r="AI3276" s="17">
        <v>-1</v>
      </c>
      <c r="AJ3276" s="17">
        <v>-1</v>
      </c>
      <c r="AK3276" s="17">
        <v>-1</v>
      </c>
      <c r="AL3276" s="17">
        <v>-1</v>
      </c>
      <c r="AM3276" s="17">
        <v>-1</v>
      </c>
      <c r="AN3276" s="17">
        <v>-1</v>
      </c>
      <c r="AO3276" s="17">
        <v>-1</v>
      </c>
    </row>
    <row r="3277" spans="28:41" x14ac:dyDescent="0.25">
      <c r="AB3277" t="s">
        <v>99</v>
      </c>
      <c r="AC3277" t="s">
        <v>41</v>
      </c>
      <c r="AD3277" s="19" t="s">
        <v>76</v>
      </c>
      <c r="AE3277" s="18">
        <v>-1</v>
      </c>
      <c r="AF3277" s="17">
        <v>-1</v>
      </c>
      <c r="AG3277" s="17">
        <v>-1</v>
      </c>
      <c r="AH3277" s="17">
        <v>-1</v>
      </c>
      <c r="AI3277" s="17">
        <v>-1</v>
      </c>
      <c r="AJ3277" s="17">
        <v>-1</v>
      </c>
      <c r="AK3277" s="17">
        <v>-1</v>
      </c>
      <c r="AL3277" s="17">
        <v>-1</v>
      </c>
      <c r="AM3277" s="17">
        <v>-1</v>
      </c>
      <c r="AN3277" s="17">
        <v>-1</v>
      </c>
      <c r="AO3277" s="17">
        <v>-1</v>
      </c>
    </row>
    <row r="3278" spans="28:41" x14ac:dyDescent="0.25">
      <c r="AB3278" t="s">
        <v>99</v>
      </c>
      <c r="AC3278" t="s">
        <v>41</v>
      </c>
      <c r="AD3278" s="19" t="s">
        <v>69</v>
      </c>
      <c r="AE3278" s="18">
        <v>-1</v>
      </c>
      <c r="AF3278" s="17">
        <v>-1</v>
      </c>
      <c r="AG3278" s="17">
        <v>-1</v>
      </c>
      <c r="AH3278" s="17">
        <v>-1</v>
      </c>
      <c r="AI3278" s="17">
        <v>-1</v>
      </c>
      <c r="AJ3278" s="17">
        <v>-1</v>
      </c>
      <c r="AK3278" s="17">
        <v>-1</v>
      </c>
      <c r="AL3278" s="17">
        <v>-1</v>
      </c>
      <c r="AM3278" s="17">
        <v>-1</v>
      </c>
      <c r="AN3278" s="17">
        <v>-1</v>
      </c>
      <c r="AO3278" s="17">
        <v>-1</v>
      </c>
    </row>
    <row r="3279" spans="28:41" x14ac:dyDescent="0.25">
      <c r="AB3279" t="s">
        <v>99</v>
      </c>
      <c r="AC3279" t="s">
        <v>41</v>
      </c>
      <c r="AD3279" s="19" t="s">
        <v>23</v>
      </c>
      <c r="AE3279" s="18">
        <v>-1</v>
      </c>
      <c r="AF3279" s="17">
        <v>-1</v>
      </c>
      <c r="AG3279" s="17">
        <v>-1</v>
      </c>
      <c r="AH3279" s="17">
        <v>-1</v>
      </c>
      <c r="AI3279" s="17">
        <v>-1</v>
      </c>
      <c r="AJ3279" s="17">
        <v>-1</v>
      </c>
      <c r="AK3279" s="17">
        <v>-1</v>
      </c>
      <c r="AL3279" s="17">
        <v>-1</v>
      </c>
      <c r="AM3279" s="17">
        <v>-1</v>
      </c>
      <c r="AN3279" s="17">
        <v>-1</v>
      </c>
      <c r="AO3279" s="17">
        <v>-1</v>
      </c>
    </row>
    <row r="3280" spans="28:41" x14ac:dyDescent="0.25">
      <c r="AB3280" t="s">
        <v>99</v>
      </c>
      <c r="AC3280" t="s">
        <v>41</v>
      </c>
      <c r="AD3280" s="19" t="s">
        <v>79</v>
      </c>
      <c r="AE3280" s="18">
        <v>-1</v>
      </c>
      <c r="AF3280" s="17">
        <v>-1</v>
      </c>
      <c r="AG3280" s="17">
        <v>-1</v>
      </c>
      <c r="AH3280" s="17">
        <v>-1</v>
      </c>
      <c r="AI3280" s="17">
        <v>-1</v>
      </c>
      <c r="AJ3280" s="17">
        <v>-1</v>
      </c>
      <c r="AK3280" s="17">
        <v>-1</v>
      </c>
      <c r="AL3280" s="17">
        <v>-1</v>
      </c>
      <c r="AM3280" s="17">
        <v>-1</v>
      </c>
      <c r="AN3280" s="17">
        <v>-1</v>
      </c>
      <c r="AO3280" s="17">
        <v>-1</v>
      </c>
    </row>
    <row r="3281" spans="28:41" x14ac:dyDescent="0.25">
      <c r="AB3281" t="s">
        <v>99</v>
      </c>
      <c r="AC3281" t="s">
        <v>41</v>
      </c>
      <c r="AD3281" s="19" t="s">
        <v>58</v>
      </c>
      <c r="AE3281" s="18">
        <v>-1</v>
      </c>
      <c r="AF3281" s="17">
        <v>-1</v>
      </c>
      <c r="AG3281" s="17">
        <v>-1</v>
      </c>
      <c r="AH3281" s="17">
        <v>-1</v>
      </c>
      <c r="AI3281" s="17">
        <v>-1</v>
      </c>
      <c r="AJ3281" s="17">
        <v>-1</v>
      </c>
      <c r="AK3281" s="17">
        <v>-1</v>
      </c>
      <c r="AL3281" s="17">
        <v>-1</v>
      </c>
      <c r="AM3281" s="17">
        <v>-1</v>
      </c>
      <c r="AN3281" s="17">
        <v>-1</v>
      </c>
      <c r="AO3281" s="17">
        <v>-1</v>
      </c>
    </row>
    <row r="3282" spans="28:41" x14ac:dyDescent="0.25">
      <c r="AB3282" t="s">
        <v>99</v>
      </c>
      <c r="AC3282" t="s">
        <v>41</v>
      </c>
      <c r="AD3282" s="19" t="s">
        <v>73</v>
      </c>
      <c r="AE3282" s="18">
        <v>-1</v>
      </c>
      <c r="AF3282" s="17">
        <v>-1</v>
      </c>
      <c r="AG3282" s="17">
        <v>-1</v>
      </c>
      <c r="AH3282" s="17">
        <v>-1</v>
      </c>
      <c r="AI3282" s="17">
        <v>-1</v>
      </c>
      <c r="AJ3282" s="17">
        <v>-1</v>
      </c>
      <c r="AK3282" s="17">
        <v>-1</v>
      </c>
      <c r="AL3282" s="17">
        <v>-1</v>
      </c>
      <c r="AM3282" s="17">
        <v>-1</v>
      </c>
      <c r="AN3282" s="17">
        <v>-1</v>
      </c>
      <c r="AO3282" s="17">
        <v>-1</v>
      </c>
    </row>
    <row r="3283" spans="28:41" x14ac:dyDescent="0.25">
      <c r="AB3283" t="s">
        <v>99</v>
      </c>
      <c r="AC3283" t="s">
        <v>41</v>
      </c>
      <c r="AD3283" s="19" t="s">
        <v>59</v>
      </c>
      <c r="AE3283" s="18">
        <v>-1</v>
      </c>
      <c r="AF3283" s="17">
        <v>-1</v>
      </c>
      <c r="AG3283" s="17">
        <v>-1</v>
      </c>
      <c r="AH3283" s="17">
        <v>-1</v>
      </c>
      <c r="AI3283" s="17">
        <v>-1</v>
      </c>
      <c r="AJ3283" s="17">
        <v>-1</v>
      </c>
      <c r="AK3283" s="17">
        <v>-1</v>
      </c>
      <c r="AL3283" s="17">
        <v>-1</v>
      </c>
      <c r="AM3283" s="17">
        <v>-1</v>
      </c>
      <c r="AN3283" s="17">
        <v>-1</v>
      </c>
      <c r="AO3283" s="17">
        <v>-1</v>
      </c>
    </row>
    <row r="3284" spans="28:41" x14ac:dyDescent="0.25">
      <c r="AB3284" t="s">
        <v>99</v>
      </c>
      <c r="AC3284" t="s">
        <v>41</v>
      </c>
      <c r="AD3284" s="19" t="s">
        <v>72</v>
      </c>
      <c r="AE3284" s="18">
        <v>-1</v>
      </c>
      <c r="AF3284" s="17">
        <v>-1</v>
      </c>
      <c r="AG3284" s="17">
        <v>-1</v>
      </c>
      <c r="AH3284" s="17">
        <v>-1</v>
      </c>
      <c r="AI3284" s="17">
        <v>-1</v>
      </c>
      <c r="AJ3284" s="17">
        <v>-1</v>
      </c>
      <c r="AK3284" s="17">
        <v>-1</v>
      </c>
      <c r="AL3284" s="17">
        <v>-1</v>
      </c>
      <c r="AM3284" s="17">
        <v>-1</v>
      </c>
      <c r="AN3284" s="17">
        <v>-1</v>
      </c>
      <c r="AO3284" s="17">
        <v>-1</v>
      </c>
    </row>
    <row r="3285" spans="28:41" x14ac:dyDescent="0.25">
      <c r="AB3285" t="s">
        <v>99</v>
      </c>
      <c r="AC3285" t="s">
        <v>41</v>
      </c>
      <c r="AD3285" s="19" t="s">
        <v>82</v>
      </c>
      <c r="AE3285" s="18">
        <v>-1</v>
      </c>
      <c r="AF3285" s="17">
        <v>-1</v>
      </c>
      <c r="AG3285" s="17">
        <v>-1</v>
      </c>
      <c r="AH3285" s="17">
        <v>-1</v>
      </c>
      <c r="AI3285" s="17">
        <v>-1</v>
      </c>
      <c r="AJ3285" s="17">
        <v>-1</v>
      </c>
      <c r="AK3285" s="17">
        <v>-1</v>
      </c>
      <c r="AL3285" s="17">
        <v>-1</v>
      </c>
      <c r="AM3285" s="17">
        <v>-1</v>
      </c>
      <c r="AN3285" s="17">
        <v>-1</v>
      </c>
      <c r="AO3285" s="17">
        <v>-1</v>
      </c>
    </row>
    <row r="3286" spans="28:41" x14ac:dyDescent="0.25">
      <c r="AB3286" t="s">
        <v>99</v>
      </c>
      <c r="AC3286" t="s">
        <v>41</v>
      </c>
      <c r="AD3286" s="19" t="s">
        <v>17</v>
      </c>
      <c r="AE3286" s="18">
        <v>-1</v>
      </c>
      <c r="AF3286" s="17">
        <v>-1</v>
      </c>
      <c r="AG3286" s="17">
        <v>-1</v>
      </c>
      <c r="AH3286" s="17">
        <v>-1</v>
      </c>
      <c r="AI3286" s="17">
        <v>-1</v>
      </c>
      <c r="AJ3286" s="17">
        <v>-1</v>
      </c>
      <c r="AK3286" s="17">
        <v>-1</v>
      </c>
      <c r="AL3286" s="17">
        <v>-1</v>
      </c>
      <c r="AM3286" s="17">
        <v>-1</v>
      </c>
      <c r="AN3286" s="17">
        <v>-1</v>
      </c>
      <c r="AO3286" s="17">
        <v>-1</v>
      </c>
    </row>
    <row r="3287" spans="28:41" x14ac:dyDescent="0.25">
      <c r="AB3287" t="s">
        <v>99</v>
      </c>
      <c r="AC3287" t="s">
        <v>41</v>
      </c>
      <c r="AD3287" s="19" t="s">
        <v>18</v>
      </c>
      <c r="AE3287" s="18">
        <v>-1</v>
      </c>
      <c r="AF3287" s="17">
        <v>-1</v>
      </c>
      <c r="AG3287" s="17">
        <v>-1</v>
      </c>
      <c r="AH3287" s="17">
        <v>-1</v>
      </c>
      <c r="AI3287" s="17">
        <v>-1</v>
      </c>
      <c r="AJ3287" s="17">
        <v>-1</v>
      </c>
      <c r="AK3287" s="17">
        <v>-1</v>
      </c>
      <c r="AL3287" s="17">
        <v>-1</v>
      </c>
      <c r="AM3287" s="17">
        <v>-1</v>
      </c>
      <c r="AN3287" s="17">
        <v>-1</v>
      </c>
      <c r="AO3287" s="17">
        <v>-1</v>
      </c>
    </row>
    <row r="3288" spans="28:41" x14ac:dyDescent="0.25">
      <c r="AB3288" t="s">
        <v>99</v>
      </c>
      <c r="AC3288" t="s">
        <v>41</v>
      </c>
      <c r="AD3288" s="19" t="s">
        <v>86</v>
      </c>
      <c r="AE3288" s="18">
        <v>-1</v>
      </c>
      <c r="AF3288" s="17">
        <v>-1</v>
      </c>
      <c r="AG3288" s="17">
        <v>-1</v>
      </c>
      <c r="AH3288" s="17">
        <v>-1</v>
      </c>
      <c r="AI3288" s="17">
        <v>-1</v>
      </c>
      <c r="AJ3288" s="17">
        <v>-1</v>
      </c>
      <c r="AK3288" s="17">
        <v>-1</v>
      </c>
      <c r="AL3288" s="17">
        <v>-1</v>
      </c>
      <c r="AM3288" s="17">
        <v>-1</v>
      </c>
      <c r="AN3288" s="17">
        <v>-1</v>
      </c>
      <c r="AO3288" s="17">
        <v>-1</v>
      </c>
    </row>
    <row r="3289" spans="28:41" x14ac:dyDescent="0.25">
      <c r="AB3289" t="s">
        <v>99</v>
      </c>
      <c r="AC3289" t="s">
        <v>41</v>
      </c>
      <c r="AD3289" s="19" t="s">
        <v>25</v>
      </c>
      <c r="AE3289" s="18">
        <v>-1</v>
      </c>
      <c r="AF3289" s="17">
        <v>-1</v>
      </c>
      <c r="AG3289" s="17">
        <v>-1</v>
      </c>
      <c r="AH3289" s="17">
        <v>-1</v>
      </c>
      <c r="AI3289" s="17">
        <v>-1</v>
      </c>
      <c r="AJ3289" s="17">
        <v>-1</v>
      </c>
      <c r="AK3289" s="17">
        <v>-1</v>
      </c>
      <c r="AL3289" s="17">
        <v>-1</v>
      </c>
      <c r="AM3289" s="17">
        <v>-1</v>
      </c>
      <c r="AN3289" s="17">
        <v>-1</v>
      </c>
      <c r="AO3289" s="17">
        <v>-1</v>
      </c>
    </row>
    <row r="3290" spans="28:41" x14ac:dyDescent="0.25">
      <c r="AB3290" t="s">
        <v>99</v>
      </c>
      <c r="AC3290" t="s">
        <v>41</v>
      </c>
      <c r="AD3290" s="19" t="s">
        <v>87</v>
      </c>
      <c r="AE3290" s="18">
        <v>-1</v>
      </c>
      <c r="AF3290" s="17">
        <v>-1</v>
      </c>
      <c r="AG3290" s="17">
        <v>-1</v>
      </c>
      <c r="AH3290" s="17">
        <v>-1</v>
      </c>
      <c r="AI3290" s="17">
        <v>-1</v>
      </c>
      <c r="AJ3290" s="17">
        <v>-1</v>
      </c>
      <c r="AK3290" s="17">
        <v>-1</v>
      </c>
      <c r="AL3290" s="17">
        <v>-1</v>
      </c>
      <c r="AM3290" s="17">
        <v>-1</v>
      </c>
      <c r="AN3290" s="17">
        <v>-1</v>
      </c>
      <c r="AO3290" s="17">
        <v>-1</v>
      </c>
    </row>
    <row r="3291" spans="28:41" x14ac:dyDescent="0.25">
      <c r="AB3291" t="s">
        <v>99</v>
      </c>
      <c r="AC3291" t="s">
        <v>41</v>
      </c>
      <c r="AD3291" s="19" t="s">
        <v>83</v>
      </c>
      <c r="AE3291" s="18">
        <v>-1</v>
      </c>
      <c r="AF3291" s="17">
        <v>-1</v>
      </c>
      <c r="AG3291" s="17">
        <v>-1</v>
      </c>
      <c r="AH3291" s="17">
        <v>-1</v>
      </c>
      <c r="AI3291" s="17">
        <v>-1</v>
      </c>
      <c r="AJ3291" s="17">
        <v>-1</v>
      </c>
      <c r="AK3291" s="17">
        <v>-1</v>
      </c>
      <c r="AL3291" s="17">
        <v>-1</v>
      </c>
      <c r="AM3291" s="17">
        <v>-1</v>
      </c>
      <c r="AN3291" s="17">
        <v>-1</v>
      </c>
      <c r="AO3291" s="17">
        <v>-1</v>
      </c>
    </row>
    <row r="3292" spans="28:41" x14ac:dyDescent="0.25">
      <c r="AB3292" t="s">
        <v>99</v>
      </c>
      <c r="AC3292" t="s">
        <v>41</v>
      </c>
      <c r="AD3292" s="19" t="s">
        <v>74</v>
      </c>
      <c r="AE3292" s="18">
        <v>-1</v>
      </c>
      <c r="AF3292" s="17">
        <v>-1</v>
      </c>
      <c r="AG3292" s="17">
        <v>-1</v>
      </c>
      <c r="AH3292" s="17">
        <v>-1</v>
      </c>
      <c r="AI3292" s="17">
        <v>-1</v>
      </c>
      <c r="AJ3292" s="17">
        <v>-1</v>
      </c>
      <c r="AK3292" s="17">
        <v>-1</v>
      </c>
      <c r="AL3292" s="17">
        <v>-1</v>
      </c>
      <c r="AM3292" s="17">
        <v>-1</v>
      </c>
      <c r="AN3292" s="17">
        <v>-1</v>
      </c>
      <c r="AO3292" s="17">
        <v>-1</v>
      </c>
    </row>
    <row r="3293" spans="28:41" x14ac:dyDescent="0.25">
      <c r="AB3293" t="s">
        <v>99</v>
      </c>
      <c r="AC3293" t="s">
        <v>41</v>
      </c>
      <c r="AD3293" s="19" t="s">
        <v>85</v>
      </c>
      <c r="AE3293" s="18">
        <v>-1</v>
      </c>
      <c r="AF3293" s="17">
        <v>-1</v>
      </c>
      <c r="AG3293" s="17">
        <v>-1</v>
      </c>
      <c r="AH3293" s="17">
        <v>-1</v>
      </c>
      <c r="AI3293" s="17">
        <v>-1</v>
      </c>
      <c r="AJ3293" s="17">
        <v>-1</v>
      </c>
      <c r="AK3293" s="17">
        <v>-1</v>
      </c>
      <c r="AL3293" s="17">
        <v>-1</v>
      </c>
      <c r="AM3293" s="17">
        <v>-1</v>
      </c>
      <c r="AN3293" s="17">
        <v>-1</v>
      </c>
      <c r="AO3293" s="17">
        <v>-1</v>
      </c>
    </row>
    <row r="3294" spans="28:41" x14ac:dyDescent="0.25">
      <c r="AB3294" t="s">
        <v>99</v>
      </c>
      <c r="AC3294" t="s">
        <v>41</v>
      </c>
      <c r="AD3294" s="19" t="s">
        <v>27</v>
      </c>
      <c r="AE3294" s="18">
        <v>-1</v>
      </c>
      <c r="AF3294" s="17">
        <v>-1</v>
      </c>
      <c r="AG3294" s="17">
        <v>-1</v>
      </c>
      <c r="AH3294" s="17">
        <v>-1</v>
      </c>
      <c r="AI3294" s="17">
        <v>-1</v>
      </c>
      <c r="AJ3294" s="17">
        <v>-1</v>
      </c>
      <c r="AK3294" s="17">
        <v>-1</v>
      </c>
      <c r="AL3294" s="17">
        <v>-1</v>
      </c>
      <c r="AM3294" s="17">
        <v>-1</v>
      </c>
      <c r="AN3294" s="17">
        <v>-1</v>
      </c>
      <c r="AO3294" s="17">
        <v>-1</v>
      </c>
    </row>
    <row r="3295" spans="28:41" x14ac:dyDescent="0.25">
      <c r="AB3295" t="s">
        <v>99</v>
      </c>
      <c r="AC3295" t="s">
        <v>41</v>
      </c>
      <c r="AD3295" s="19" t="s">
        <v>88</v>
      </c>
      <c r="AE3295" s="18">
        <v>-1</v>
      </c>
      <c r="AF3295" s="17">
        <v>-1</v>
      </c>
      <c r="AG3295" s="17">
        <v>-1</v>
      </c>
      <c r="AH3295" s="17">
        <v>-1</v>
      </c>
      <c r="AI3295" s="17">
        <v>-1</v>
      </c>
      <c r="AJ3295" s="17">
        <v>-1</v>
      </c>
      <c r="AK3295" s="17">
        <v>-1</v>
      </c>
      <c r="AL3295" s="17">
        <v>-1</v>
      </c>
      <c r="AM3295" s="17">
        <v>-1</v>
      </c>
      <c r="AN3295" s="17">
        <v>-1</v>
      </c>
      <c r="AO3295" s="17">
        <v>-1</v>
      </c>
    </row>
    <row r="3296" spans="28:41" x14ac:dyDescent="0.25">
      <c r="AB3296" t="s">
        <v>99</v>
      </c>
      <c r="AC3296" t="s">
        <v>41</v>
      </c>
      <c r="AD3296" s="19" t="s">
        <v>77</v>
      </c>
      <c r="AE3296" s="18">
        <v>-1</v>
      </c>
      <c r="AF3296" s="17">
        <v>-1</v>
      </c>
      <c r="AG3296" s="17">
        <v>-1</v>
      </c>
      <c r="AH3296" s="17">
        <v>-1</v>
      </c>
      <c r="AI3296" s="17">
        <v>-1</v>
      </c>
      <c r="AJ3296" s="17">
        <v>-1</v>
      </c>
      <c r="AK3296" s="17">
        <v>-1</v>
      </c>
      <c r="AL3296" s="17">
        <v>-1</v>
      </c>
      <c r="AM3296" s="17">
        <v>-1</v>
      </c>
      <c r="AN3296" s="17">
        <v>-1</v>
      </c>
      <c r="AO3296" s="17">
        <v>-1</v>
      </c>
    </row>
    <row r="3297" spans="28:41" x14ac:dyDescent="0.25">
      <c r="AB3297" t="s">
        <v>99</v>
      </c>
      <c r="AC3297" t="s">
        <v>41</v>
      </c>
      <c r="AD3297" s="19" t="s">
        <v>75</v>
      </c>
      <c r="AE3297" s="18">
        <v>-1</v>
      </c>
      <c r="AF3297" s="17">
        <v>-1</v>
      </c>
      <c r="AG3297" s="17">
        <v>-1</v>
      </c>
      <c r="AH3297" s="17">
        <v>-1</v>
      </c>
      <c r="AI3297" s="17">
        <v>-1</v>
      </c>
      <c r="AJ3297" s="17">
        <v>-1</v>
      </c>
      <c r="AK3297" s="17">
        <v>-1</v>
      </c>
      <c r="AL3297" s="17">
        <v>-1</v>
      </c>
      <c r="AM3297" s="17">
        <v>-1</v>
      </c>
      <c r="AN3297" s="17">
        <v>-1</v>
      </c>
      <c r="AO3297" s="17">
        <v>-1</v>
      </c>
    </row>
    <row r="3298" spans="28:41" x14ac:dyDescent="0.25">
      <c r="AB3298" t="s">
        <v>99</v>
      </c>
      <c r="AC3298" t="s">
        <v>41</v>
      </c>
      <c r="AD3298" s="19" t="s">
        <v>78</v>
      </c>
      <c r="AE3298" s="18">
        <v>-1</v>
      </c>
      <c r="AF3298" s="17">
        <v>-1</v>
      </c>
      <c r="AG3298" s="17">
        <v>-1</v>
      </c>
      <c r="AH3298" s="17">
        <v>-1</v>
      </c>
      <c r="AI3298" s="17">
        <v>-1</v>
      </c>
      <c r="AJ3298" s="17">
        <v>-1</v>
      </c>
      <c r="AK3298" s="17">
        <v>-1</v>
      </c>
      <c r="AL3298" s="17">
        <v>-1</v>
      </c>
      <c r="AM3298" s="17">
        <v>-1</v>
      </c>
      <c r="AN3298" s="17">
        <v>-1</v>
      </c>
      <c r="AO3298" s="17">
        <v>-1</v>
      </c>
    </row>
    <row r="3299" spans="28:41" x14ac:dyDescent="0.25">
      <c r="AB3299" t="s">
        <v>99</v>
      </c>
      <c r="AC3299" t="s">
        <v>41</v>
      </c>
      <c r="AD3299" s="19" t="s">
        <v>70</v>
      </c>
      <c r="AE3299" s="18">
        <v>-1</v>
      </c>
      <c r="AF3299" s="17">
        <v>-1</v>
      </c>
      <c r="AG3299" s="17">
        <v>-1</v>
      </c>
      <c r="AH3299" s="17">
        <v>-1</v>
      </c>
      <c r="AI3299" s="17">
        <v>-1</v>
      </c>
      <c r="AJ3299" s="17">
        <v>-1</v>
      </c>
      <c r="AK3299" s="17">
        <v>-1</v>
      </c>
      <c r="AL3299" s="17">
        <v>-1</v>
      </c>
      <c r="AM3299" s="17">
        <v>-1</v>
      </c>
      <c r="AN3299" s="17">
        <v>-1</v>
      </c>
      <c r="AO3299" s="17">
        <v>-1</v>
      </c>
    </row>
    <row r="3300" spans="28:41" x14ac:dyDescent="0.25">
      <c r="AB3300" t="s">
        <v>99</v>
      </c>
      <c r="AC3300" t="s">
        <v>41</v>
      </c>
      <c r="AD3300" s="19" t="s">
        <v>89</v>
      </c>
      <c r="AE3300" s="18">
        <v>-1</v>
      </c>
      <c r="AF3300" s="17">
        <v>-1</v>
      </c>
      <c r="AG3300" s="17">
        <v>-1</v>
      </c>
      <c r="AH3300" s="17">
        <v>-1</v>
      </c>
      <c r="AI3300" s="17">
        <v>-1</v>
      </c>
      <c r="AJ3300" s="17">
        <v>-1</v>
      </c>
      <c r="AK3300" s="17">
        <v>-1</v>
      </c>
      <c r="AL3300" s="17">
        <v>-1</v>
      </c>
      <c r="AM3300" s="17">
        <v>-1</v>
      </c>
      <c r="AN3300" s="17">
        <v>-1</v>
      </c>
      <c r="AO3300" s="17">
        <v>-1</v>
      </c>
    </row>
    <row r="3301" spans="28:41" x14ac:dyDescent="0.25">
      <c r="AB3301" t="s">
        <v>99</v>
      </c>
      <c r="AC3301" t="s">
        <v>41</v>
      </c>
      <c r="AD3301" s="19" t="s">
        <v>30</v>
      </c>
      <c r="AE3301" s="18">
        <v>-1</v>
      </c>
      <c r="AF3301" s="17">
        <v>-1</v>
      </c>
      <c r="AG3301" s="17">
        <v>-1</v>
      </c>
      <c r="AH3301" s="17">
        <v>-1</v>
      </c>
      <c r="AI3301" s="17">
        <v>-1</v>
      </c>
      <c r="AJ3301" s="17">
        <v>-1</v>
      </c>
      <c r="AK3301" s="17">
        <v>-1</v>
      </c>
      <c r="AL3301" s="17">
        <v>-1</v>
      </c>
      <c r="AM3301" s="17">
        <v>-1</v>
      </c>
      <c r="AN3301" s="17">
        <v>-1</v>
      </c>
      <c r="AO3301" s="17">
        <v>-1</v>
      </c>
    </row>
    <row r="3302" spans="28:41" x14ac:dyDescent="0.25">
      <c r="AB3302" t="s">
        <v>99</v>
      </c>
      <c r="AC3302" t="s">
        <v>41</v>
      </c>
      <c r="AD3302" s="19" t="s">
        <v>90</v>
      </c>
      <c r="AE3302" s="18">
        <v>-1</v>
      </c>
      <c r="AF3302" s="17">
        <v>-1</v>
      </c>
      <c r="AG3302" s="17">
        <v>-1</v>
      </c>
      <c r="AH3302" s="17">
        <v>-1</v>
      </c>
      <c r="AI3302" s="17">
        <v>-1</v>
      </c>
      <c r="AJ3302" s="17">
        <v>-1</v>
      </c>
      <c r="AK3302" s="17">
        <v>-1</v>
      </c>
      <c r="AL3302" s="17">
        <v>-1</v>
      </c>
      <c r="AM3302" s="17">
        <v>-1</v>
      </c>
      <c r="AN3302" s="17">
        <v>-1</v>
      </c>
      <c r="AO3302" s="17">
        <v>-1</v>
      </c>
    </row>
    <row r="3303" spans="28:41" x14ac:dyDescent="0.25">
      <c r="AB3303" t="s">
        <v>99</v>
      </c>
      <c r="AC3303" t="s">
        <v>41</v>
      </c>
      <c r="AD3303" s="19" t="s">
        <v>31</v>
      </c>
      <c r="AE3303" s="18">
        <v>-1</v>
      </c>
      <c r="AF3303" s="17">
        <v>-1</v>
      </c>
      <c r="AG3303" s="17">
        <v>-1</v>
      </c>
      <c r="AH3303" s="17">
        <v>-1</v>
      </c>
      <c r="AI3303" s="17">
        <v>-1</v>
      </c>
      <c r="AJ3303" s="17">
        <v>-1</v>
      </c>
      <c r="AK3303" s="17">
        <v>-1</v>
      </c>
      <c r="AL3303" s="17">
        <v>-1</v>
      </c>
      <c r="AM3303" s="17">
        <v>-1</v>
      </c>
      <c r="AN3303" s="17">
        <v>-1</v>
      </c>
      <c r="AO3303" s="17">
        <v>-1</v>
      </c>
    </row>
    <row r="3304" spans="28:41" x14ac:dyDescent="0.25">
      <c r="AB3304" t="s">
        <v>99</v>
      </c>
      <c r="AC3304" t="s">
        <v>41</v>
      </c>
      <c r="AD3304" s="19" t="s">
        <v>45</v>
      </c>
      <c r="AE3304" s="18">
        <v>-1</v>
      </c>
      <c r="AF3304" s="17">
        <v>-1</v>
      </c>
      <c r="AG3304" s="17">
        <v>-1</v>
      </c>
      <c r="AH3304" s="17">
        <v>-1</v>
      </c>
      <c r="AI3304" s="17">
        <v>-1</v>
      </c>
      <c r="AJ3304" s="17">
        <v>-1</v>
      </c>
      <c r="AK3304" s="17">
        <v>-1</v>
      </c>
      <c r="AL3304" s="17">
        <v>-1</v>
      </c>
      <c r="AM3304" s="17">
        <v>-1</v>
      </c>
      <c r="AN3304" s="17">
        <v>-1</v>
      </c>
      <c r="AO3304" s="17">
        <v>-1</v>
      </c>
    </row>
    <row r="3305" spans="28:41" x14ac:dyDescent="0.25">
      <c r="AB3305" t="s">
        <v>99</v>
      </c>
      <c r="AC3305" t="s">
        <v>41</v>
      </c>
      <c r="AD3305" s="19" t="s">
        <v>32</v>
      </c>
      <c r="AE3305" s="18">
        <v>-1</v>
      </c>
      <c r="AF3305" s="17">
        <v>-1</v>
      </c>
      <c r="AG3305" s="17">
        <v>-1</v>
      </c>
      <c r="AH3305" s="17">
        <v>-1</v>
      </c>
      <c r="AI3305" s="17">
        <v>-1</v>
      </c>
      <c r="AJ3305" s="17">
        <v>-1</v>
      </c>
      <c r="AK3305" s="17">
        <v>-1</v>
      </c>
      <c r="AL3305" s="17">
        <v>-1</v>
      </c>
      <c r="AM3305" s="17">
        <v>-1</v>
      </c>
      <c r="AN3305" s="17">
        <v>-1</v>
      </c>
      <c r="AO3305" s="17">
        <v>-1</v>
      </c>
    </row>
    <row r="3306" spans="28:41" x14ac:dyDescent="0.25">
      <c r="AB3306" t="s">
        <v>99</v>
      </c>
      <c r="AC3306" t="s">
        <v>41</v>
      </c>
      <c r="AD3306" s="19" t="s">
        <v>80</v>
      </c>
      <c r="AE3306" s="18">
        <v>-1</v>
      </c>
      <c r="AF3306" s="17">
        <v>-1</v>
      </c>
      <c r="AG3306" s="17">
        <v>-1</v>
      </c>
      <c r="AH3306" s="17">
        <v>-1</v>
      </c>
      <c r="AI3306" s="17">
        <v>-1</v>
      </c>
      <c r="AJ3306" s="17">
        <v>-1</v>
      </c>
      <c r="AK3306" s="17">
        <v>-1</v>
      </c>
      <c r="AL3306" s="17">
        <v>-1</v>
      </c>
      <c r="AM3306" s="17">
        <v>-1</v>
      </c>
      <c r="AN3306" s="17">
        <v>-1</v>
      </c>
      <c r="AO3306" s="17">
        <v>-1</v>
      </c>
    </row>
    <row r="3307" spans="28:41" x14ac:dyDescent="0.25">
      <c r="AB3307" t="s">
        <v>99</v>
      </c>
      <c r="AC3307" t="s">
        <v>41</v>
      </c>
      <c r="AD3307" s="19" t="s">
        <v>33</v>
      </c>
      <c r="AE3307" s="18">
        <v>-1</v>
      </c>
      <c r="AF3307" s="17">
        <v>-1</v>
      </c>
      <c r="AG3307" s="17">
        <v>-1</v>
      </c>
      <c r="AH3307" s="17">
        <v>-1</v>
      </c>
      <c r="AI3307" s="17">
        <v>-1</v>
      </c>
      <c r="AJ3307" s="17">
        <v>-1</v>
      </c>
      <c r="AK3307" s="17">
        <v>-1</v>
      </c>
      <c r="AL3307" s="17">
        <v>-1</v>
      </c>
      <c r="AM3307" s="17">
        <v>-1</v>
      </c>
      <c r="AN3307" s="17">
        <v>-1</v>
      </c>
      <c r="AO3307" s="17">
        <v>-1</v>
      </c>
    </row>
    <row r="3308" spans="28:41" x14ac:dyDescent="0.25">
      <c r="AB3308" t="s">
        <v>99</v>
      </c>
      <c r="AC3308" t="s">
        <v>41</v>
      </c>
      <c r="AD3308" s="19" t="s">
        <v>91</v>
      </c>
      <c r="AE3308" s="18">
        <v>-1</v>
      </c>
      <c r="AF3308" s="17">
        <v>-1</v>
      </c>
      <c r="AG3308" s="17">
        <v>-1</v>
      </c>
      <c r="AH3308" s="17">
        <v>-1</v>
      </c>
      <c r="AI3308" s="17">
        <v>-1</v>
      </c>
      <c r="AJ3308" s="17">
        <v>-1</v>
      </c>
      <c r="AK3308" s="17">
        <v>-1</v>
      </c>
      <c r="AL3308" s="17">
        <v>-1</v>
      </c>
      <c r="AM3308" s="17">
        <v>-1</v>
      </c>
      <c r="AN3308" s="17">
        <v>-1</v>
      </c>
      <c r="AO3308" s="17">
        <v>-1</v>
      </c>
    </row>
    <row r="3309" spans="28:41" x14ac:dyDescent="0.25">
      <c r="AB3309" t="s">
        <v>99</v>
      </c>
      <c r="AC3309" t="s">
        <v>41</v>
      </c>
      <c r="AD3309" s="19" t="s">
        <v>81</v>
      </c>
      <c r="AE3309" s="18">
        <v>-1</v>
      </c>
      <c r="AF3309" s="17">
        <v>-1</v>
      </c>
      <c r="AG3309" s="17">
        <v>-1</v>
      </c>
      <c r="AH3309" s="17">
        <v>-1</v>
      </c>
      <c r="AI3309" s="17">
        <v>-1</v>
      </c>
      <c r="AJ3309" s="17">
        <v>-1</v>
      </c>
      <c r="AK3309" s="17">
        <v>-1</v>
      </c>
      <c r="AL3309" s="17">
        <v>-1</v>
      </c>
      <c r="AM3309" s="17">
        <v>-1</v>
      </c>
      <c r="AN3309" s="17">
        <v>-1</v>
      </c>
      <c r="AO3309" s="17">
        <v>-1</v>
      </c>
    </row>
    <row r="3310" spans="28:41" x14ac:dyDescent="0.25">
      <c r="AB3310" t="s">
        <v>99</v>
      </c>
      <c r="AC3310" t="s">
        <v>41</v>
      </c>
      <c r="AD3310" s="19" t="s">
        <v>34</v>
      </c>
      <c r="AE3310" s="18">
        <v>-1</v>
      </c>
      <c r="AF3310" s="17">
        <v>-1</v>
      </c>
      <c r="AG3310" s="17">
        <v>-1</v>
      </c>
      <c r="AH3310" s="17">
        <v>-1</v>
      </c>
      <c r="AI3310" s="17">
        <v>-1</v>
      </c>
      <c r="AJ3310" s="17">
        <v>-1</v>
      </c>
      <c r="AK3310" s="17">
        <v>-1</v>
      </c>
      <c r="AL3310" s="17">
        <v>-1</v>
      </c>
      <c r="AM3310" s="17">
        <v>-1</v>
      </c>
      <c r="AN3310" s="17">
        <v>-1</v>
      </c>
      <c r="AO3310" s="17">
        <v>-1</v>
      </c>
    </row>
    <row r="3311" spans="28:41" x14ac:dyDescent="0.25">
      <c r="AB3311" t="s">
        <v>99</v>
      </c>
      <c r="AC3311" t="s">
        <v>41</v>
      </c>
      <c r="AD3311" s="19" t="s">
        <v>92</v>
      </c>
      <c r="AE3311" s="18">
        <v>-1</v>
      </c>
      <c r="AF3311" s="17">
        <v>-1</v>
      </c>
      <c r="AG3311" s="17">
        <v>-1</v>
      </c>
      <c r="AH3311" s="17">
        <v>-1</v>
      </c>
      <c r="AI3311" s="17">
        <v>-1</v>
      </c>
      <c r="AJ3311" s="17">
        <v>-1</v>
      </c>
      <c r="AK3311" s="17">
        <v>-1</v>
      </c>
      <c r="AL3311" s="17">
        <v>-1</v>
      </c>
      <c r="AM3311" s="17">
        <v>-1</v>
      </c>
      <c r="AN3311" s="17">
        <v>-1</v>
      </c>
      <c r="AO3311" s="17">
        <v>-1</v>
      </c>
    </row>
    <row r="3312" spans="28:41" x14ac:dyDescent="0.25">
      <c r="AB3312" t="s">
        <v>99</v>
      </c>
      <c r="AC3312" t="s">
        <v>41</v>
      </c>
      <c r="AD3312" s="19" t="s">
        <v>35</v>
      </c>
      <c r="AE3312" s="18">
        <v>-1</v>
      </c>
      <c r="AF3312" s="17">
        <v>-1</v>
      </c>
      <c r="AG3312" s="17">
        <v>-1</v>
      </c>
      <c r="AH3312" s="17">
        <v>-1</v>
      </c>
      <c r="AI3312" s="17">
        <v>-1</v>
      </c>
      <c r="AJ3312" s="17">
        <v>-1</v>
      </c>
      <c r="AK3312" s="17">
        <v>-1</v>
      </c>
      <c r="AL3312" s="17">
        <v>-1</v>
      </c>
      <c r="AM3312" s="17">
        <v>-1</v>
      </c>
      <c r="AN3312" s="17">
        <v>-1</v>
      </c>
      <c r="AO3312" s="17">
        <v>-1</v>
      </c>
    </row>
    <row r="3313" spans="28:41" x14ac:dyDescent="0.25">
      <c r="AB3313" t="s">
        <v>99</v>
      </c>
      <c r="AC3313" t="s">
        <v>41</v>
      </c>
      <c r="AD3313" s="19" t="s">
        <v>93</v>
      </c>
      <c r="AE3313" s="18">
        <v>-1</v>
      </c>
      <c r="AF3313" s="17">
        <v>-1</v>
      </c>
      <c r="AG3313" s="17">
        <v>-1</v>
      </c>
      <c r="AH3313" s="17">
        <v>-1</v>
      </c>
      <c r="AI3313" s="17">
        <v>-1</v>
      </c>
      <c r="AJ3313" s="17">
        <v>-1</v>
      </c>
      <c r="AK3313" s="17">
        <v>-1</v>
      </c>
      <c r="AL3313" s="17">
        <v>-1</v>
      </c>
      <c r="AM3313" s="17">
        <v>-1</v>
      </c>
      <c r="AN3313" s="17">
        <v>-1</v>
      </c>
      <c r="AO3313" s="17">
        <v>-1</v>
      </c>
    </row>
    <row r="3314" spans="28:41" x14ac:dyDescent="0.25">
      <c r="AB3314" t="s">
        <v>99</v>
      </c>
      <c r="AC3314" t="s">
        <v>41</v>
      </c>
      <c r="AD3314" s="19" t="s">
        <v>94</v>
      </c>
      <c r="AE3314" s="18">
        <v>-1</v>
      </c>
      <c r="AF3314" s="17">
        <v>-1</v>
      </c>
      <c r="AG3314" s="17">
        <v>-1</v>
      </c>
      <c r="AH3314" s="17">
        <v>-1</v>
      </c>
      <c r="AI3314" s="17">
        <v>-1</v>
      </c>
      <c r="AJ3314" s="17">
        <v>-1</v>
      </c>
      <c r="AK3314" s="17">
        <v>-1</v>
      </c>
      <c r="AL3314" s="17">
        <v>-1</v>
      </c>
      <c r="AM3314" s="17">
        <v>-1</v>
      </c>
      <c r="AN3314" s="17">
        <v>-1</v>
      </c>
      <c r="AO3314" s="17">
        <v>-1</v>
      </c>
    </row>
    <row r="3315" spans="28:41" x14ac:dyDescent="0.25">
      <c r="AB3315" t="s">
        <v>99</v>
      </c>
      <c r="AC3315" t="s">
        <v>41</v>
      </c>
      <c r="AD3315" s="19" t="s">
        <v>84</v>
      </c>
      <c r="AE3315" s="18">
        <v>-1</v>
      </c>
      <c r="AF3315" s="17">
        <v>-1</v>
      </c>
      <c r="AG3315" s="17">
        <v>-1</v>
      </c>
      <c r="AH3315" s="17">
        <v>-1</v>
      </c>
      <c r="AI3315" s="17">
        <v>-1</v>
      </c>
      <c r="AJ3315" s="17">
        <v>-1</v>
      </c>
      <c r="AK3315" s="17">
        <v>-1</v>
      </c>
      <c r="AL3315" s="17">
        <v>-1</v>
      </c>
      <c r="AM3315" s="17">
        <v>-1</v>
      </c>
      <c r="AN3315" s="17">
        <v>-1</v>
      </c>
      <c r="AO3315" s="17">
        <v>-1</v>
      </c>
    </row>
    <row r="3316" spans="28:41" x14ac:dyDescent="0.25">
      <c r="AB3316" t="s">
        <v>99</v>
      </c>
      <c r="AC3316" t="s">
        <v>42</v>
      </c>
      <c r="AD3316" s="19" t="s">
        <v>63</v>
      </c>
      <c r="AE3316" s="18">
        <v>-1</v>
      </c>
      <c r="AF3316" s="17">
        <v>-1</v>
      </c>
      <c r="AG3316" s="17">
        <v>-1</v>
      </c>
      <c r="AH3316" s="17">
        <v>-1</v>
      </c>
      <c r="AI3316" s="17">
        <v>-1</v>
      </c>
      <c r="AJ3316" s="17">
        <v>-1</v>
      </c>
      <c r="AK3316" s="17">
        <v>-1</v>
      </c>
      <c r="AL3316" s="17">
        <v>-1</v>
      </c>
      <c r="AM3316" s="17">
        <v>-1</v>
      </c>
      <c r="AN3316" s="17">
        <v>-1</v>
      </c>
      <c r="AO3316" s="17">
        <v>-1</v>
      </c>
    </row>
    <row r="3317" spans="28:41" x14ac:dyDescent="0.25">
      <c r="AB3317" t="s">
        <v>99</v>
      </c>
      <c r="AC3317" t="s">
        <v>42</v>
      </c>
      <c r="AD3317" s="19" t="s">
        <v>13</v>
      </c>
      <c r="AE3317" s="18">
        <v>-1</v>
      </c>
      <c r="AF3317" s="17">
        <v>-1</v>
      </c>
      <c r="AG3317" s="17">
        <v>-1</v>
      </c>
      <c r="AH3317" s="17">
        <v>-1</v>
      </c>
      <c r="AI3317" s="17">
        <v>-1</v>
      </c>
      <c r="AJ3317" s="17">
        <v>-1</v>
      </c>
      <c r="AK3317" s="17">
        <v>-1</v>
      </c>
      <c r="AL3317" s="17">
        <v>-1</v>
      </c>
      <c r="AM3317" s="17">
        <v>-1</v>
      </c>
      <c r="AN3317" s="17">
        <v>-1</v>
      </c>
      <c r="AO3317" s="17">
        <v>-1</v>
      </c>
    </row>
    <row r="3318" spans="28:41" x14ac:dyDescent="0.25">
      <c r="AB3318" t="s">
        <v>99</v>
      </c>
      <c r="AC3318" t="s">
        <v>42</v>
      </c>
      <c r="AD3318" s="19" t="s">
        <v>64</v>
      </c>
      <c r="AE3318" s="18">
        <v>-1</v>
      </c>
      <c r="AF3318" s="17">
        <v>-1</v>
      </c>
      <c r="AG3318" s="17">
        <v>-1</v>
      </c>
      <c r="AH3318" s="17">
        <v>-1</v>
      </c>
      <c r="AI3318" s="17">
        <v>-1</v>
      </c>
      <c r="AJ3318" s="17">
        <v>-1</v>
      </c>
      <c r="AK3318" s="17">
        <v>-1</v>
      </c>
      <c r="AL3318" s="17">
        <v>-1</v>
      </c>
      <c r="AM3318" s="17">
        <v>-1</v>
      </c>
      <c r="AN3318" s="17">
        <v>-1</v>
      </c>
      <c r="AO3318" s="17">
        <v>-1</v>
      </c>
    </row>
    <row r="3319" spans="28:41" x14ac:dyDescent="0.25">
      <c r="AB3319" t="s">
        <v>99</v>
      </c>
      <c r="AC3319" t="s">
        <v>42</v>
      </c>
      <c r="AD3319" s="19" t="s">
        <v>65</v>
      </c>
      <c r="AE3319" s="18">
        <v>-1</v>
      </c>
      <c r="AF3319" s="17">
        <v>-1</v>
      </c>
      <c r="AG3319" s="17">
        <v>-1</v>
      </c>
      <c r="AH3319" s="17">
        <v>-1</v>
      </c>
      <c r="AI3319" s="17">
        <v>-1</v>
      </c>
      <c r="AJ3319" s="17">
        <v>-1</v>
      </c>
      <c r="AK3319" s="17">
        <v>-1</v>
      </c>
      <c r="AL3319" s="17">
        <v>-1</v>
      </c>
      <c r="AM3319" s="17">
        <v>-1</v>
      </c>
      <c r="AN3319" s="17">
        <v>-1</v>
      </c>
      <c r="AO3319" s="17">
        <v>-1</v>
      </c>
    </row>
    <row r="3320" spans="28:41" x14ac:dyDescent="0.25">
      <c r="AB3320" t="s">
        <v>99</v>
      </c>
      <c r="AC3320" t="s">
        <v>42</v>
      </c>
      <c r="AD3320" s="19" t="s">
        <v>21</v>
      </c>
      <c r="AE3320" s="18">
        <v>-1</v>
      </c>
      <c r="AF3320" s="17">
        <v>-1</v>
      </c>
      <c r="AG3320" s="17">
        <v>-1</v>
      </c>
      <c r="AH3320" s="17">
        <v>-1</v>
      </c>
      <c r="AI3320" s="17">
        <v>-1</v>
      </c>
      <c r="AJ3320" s="17">
        <v>-1</v>
      </c>
      <c r="AK3320" s="17">
        <v>-1</v>
      </c>
      <c r="AL3320" s="17">
        <v>-1</v>
      </c>
      <c r="AM3320" s="17">
        <v>-1</v>
      </c>
      <c r="AN3320" s="17">
        <v>-1</v>
      </c>
      <c r="AO3320" s="17">
        <v>-1</v>
      </c>
    </row>
    <row r="3321" spans="28:41" x14ac:dyDescent="0.25">
      <c r="AB3321" t="s">
        <v>99</v>
      </c>
      <c r="AC3321" t="s">
        <v>42</v>
      </c>
      <c r="AD3321" s="19" t="s">
        <v>71</v>
      </c>
      <c r="AE3321" s="18">
        <v>-1</v>
      </c>
      <c r="AF3321" s="17">
        <v>-1</v>
      </c>
      <c r="AG3321" s="17">
        <v>-1</v>
      </c>
      <c r="AH3321" s="17">
        <v>-1</v>
      </c>
      <c r="AI3321" s="17">
        <v>-1</v>
      </c>
      <c r="AJ3321" s="17">
        <v>-1</v>
      </c>
      <c r="AK3321" s="17">
        <v>-1</v>
      </c>
      <c r="AL3321" s="17">
        <v>-1</v>
      </c>
      <c r="AM3321" s="17">
        <v>-1</v>
      </c>
      <c r="AN3321" s="17">
        <v>-1</v>
      </c>
      <c r="AO3321" s="17">
        <v>-1</v>
      </c>
    </row>
    <row r="3322" spans="28:41" x14ac:dyDescent="0.25">
      <c r="AB3322" t="s">
        <v>99</v>
      </c>
      <c r="AC3322" t="s">
        <v>42</v>
      </c>
      <c r="AD3322" s="19" t="s">
        <v>66</v>
      </c>
      <c r="AE3322" s="18">
        <v>-1</v>
      </c>
      <c r="AF3322" s="17">
        <v>-1</v>
      </c>
      <c r="AG3322" s="17">
        <v>-1</v>
      </c>
      <c r="AH3322" s="17">
        <v>-1</v>
      </c>
      <c r="AI3322" s="17">
        <v>-1</v>
      </c>
      <c r="AJ3322" s="17">
        <v>-1</v>
      </c>
      <c r="AK3322" s="17">
        <v>-1</v>
      </c>
      <c r="AL3322" s="17">
        <v>-1</v>
      </c>
      <c r="AM3322" s="17">
        <v>-1</v>
      </c>
      <c r="AN3322" s="17">
        <v>-1</v>
      </c>
      <c r="AO3322" s="17">
        <v>-1</v>
      </c>
    </row>
    <row r="3323" spans="28:41" x14ac:dyDescent="0.25">
      <c r="AB3323" t="s">
        <v>99</v>
      </c>
      <c r="AC3323" t="s">
        <v>42</v>
      </c>
      <c r="AD3323" s="19" t="s">
        <v>67</v>
      </c>
      <c r="AE3323" s="18">
        <v>-1</v>
      </c>
      <c r="AF3323" s="17">
        <v>-1</v>
      </c>
      <c r="AG3323" s="17">
        <v>-1</v>
      </c>
      <c r="AH3323" s="17">
        <v>-1</v>
      </c>
      <c r="AI3323" s="17">
        <v>-1</v>
      </c>
      <c r="AJ3323" s="17">
        <v>-1</v>
      </c>
      <c r="AK3323" s="17">
        <v>-1</v>
      </c>
      <c r="AL3323" s="17">
        <v>-1</v>
      </c>
      <c r="AM3323" s="17">
        <v>-1</v>
      </c>
      <c r="AN3323" s="17">
        <v>-1</v>
      </c>
      <c r="AO3323" s="17">
        <v>-1</v>
      </c>
    </row>
    <row r="3324" spans="28:41" x14ac:dyDescent="0.25">
      <c r="AB3324" t="s">
        <v>99</v>
      </c>
      <c r="AC3324" t="s">
        <v>42</v>
      </c>
      <c r="AD3324" s="19" t="s">
        <v>68</v>
      </c>
      <c r="AE3324" s="18">
        <v>-1</v>
      </c>
      <c r="AF3324" s="17">
        <v>-1</v>
      </c>
      <c r="AG3324" s="17">
        <v>-1</v>
      </c>
      <c r="AH3324" s="17">
        <v>-1</v>
      </c>
      <c r="AI3324" s="17">
        <v>-1</v>
      </c>
      <c r="AJ3324" s="17">
        <v>-1</v>
      </c>
      <c r="AK3324" s="17">
        <v>-1</v>
      </c>
      <c r="AL3324" s="17">
        <v>-1</v>
      </c>
      <c r="AM3324" s="17">
        <v>-1</v>
      </c>
      <c r="AN3324" s="17">
        <v>-1</v>
      </c>
      <c r="AO3324" s="17">
        <v>-1</v>
      </c>
    </row>
    <row r="3325" spans="28:41" x14ac:dyDescent="0.25">
      <c r="AB3325" t="s">
        <v>99</v>
      </c>
      <c r="AC3325" t="s">
        <v>42</v>
      </c>
      <c r="AD3325" s="19" t="s">
        <v>76</v>
      </c>
      <c r="AE3325" s="18">
        <v>2.7114430765744828</v>
      </c>
      <c r="AF3325" s="17">
        <v>2.8733728858611101</v>
      </c>
      <c r="AG3325" s="17">
        <v>3.3591623137209599</v>
      </c>
      <c r="AH3325" s="17">
        <v>3.3591623137209599</v>
      </c>
      <c r="AI3325" s="17">
        <v>3.3591623137209599</v>
      </c>
      <c r="AJ3325" s="17">
        <v>3.3591623137209599</v>
      </c>
      <c r="AK3325" s="17">
        <v>3.3591623137209599</v>
      </c>
      <c r="AL3325" s="17">
        <v>3.3591623137209599</v>
      </c>
      <c r="AM3325" s="17">
        <v>3.3591623137209599</v>
      </c>
      <c r="AN3325" s="17">
        <v>3.3591623137209599</v>
      </c>
      <c r="AO3325" s="17">
        <v>3.3591623137209599</v>
      </c>
    </row>
    <row r="3326" spans="28:41" x14ac:dyDescent="0.25">
      <c r="AB3326" t="s">
        <v>99</v>
      </c>
      <c r="AC3326" t="s">
        <v>42</v>
      </c>
      <c r="AD3326" s="19" t="s">
        <v>69</v>
      </c>
      <c r="AE3326" s="18">
        <v>-1</v>
      </c>
      <c r="AF3326" s="17">
        <v>-1</v>
      </c>
      <c r="AG3326" s="17">
        <v>-1</v>
      </c>
      <c r="AH3326" s="17">
        <v>-1</v>
      </c>
      <c r="AI3326" s="17">
        <v>-1</v>
      </c>
      <c r="AJ3326" s="17">
        <v>-1</v>
      </c>
      <c r="AK3326" s="17">
        <v>-1</v>
      </c>
      <c r="AL3326" s="17">
        <v>-1</v>
      </c>
      <c r="AM3326" s="17">
        <v>-1</v>
      </c>
      <c r="AN3326" s="17">
        <v>-1</v>
      </c>
      <c r="AO3326" s="17">
        <v>-1</v>
      </c>
    </row>
    <row r="3327" spans="28:41" x14ac:dyDescent="0.25">
      <c r="AB3327" t="s">
        <v>99</v>
      </c>
      <c r="AC3327" t="s">
        <v>42</v>
      </c>
      <c r="AD3327" s="19" t="s">
        <v>23</v>
      </c>
      <c r="AE3327" s="18">
        <v>-1</v>
      </c>
      <c r="AF3327" s="17">
        <v>-1</v>
      </c>
      <c r="AG3327" s="17">
        <v>-1</v>
      </c>
      <c r="AH3327" s="17">
        <v>-1</v>
      </c>
      <c r="AI3327" s="17">
        <v>-1</v>
      </c>
      <c r="AJ3327" s="17">
        <v>-1</v>
      </c>
      <c r="AK3327" s="17">
        <v>-1</v>
      </c>
      <c r="AL3327" s="17">
        <v>-1</v>
      </c>
      <c r="AM3327" s="17">
        <v>-1</v>
      </c>
      <c r="AN3327" s="17">
        <v>-1</v>
      </c>
      <c r="AO3327" s="17">
        <v>-1</v>
      </c>
    </row>
    <row r="3328" spans="28:41" x14ac:dyDescent="0.25">
      <c r="AB3328" t="s">
        <v>99</v>
      </c>
      <c r="AC3328" t="s">
        <v>42</v>
      </c>
      <c r="AD3328" s="19" t="s">
        <v>79</v>
      </c>
      <c r="AE3328" s="18">
        <v>-1</v>
      </c>
      <c r="AF3328" s="17">
        <v>-1</v>
      </c>
      <c r="AG3328" s="17">
        <v>-1</v>
      </c>
      <c r="AH3328" s="17">
        <v>-1</v>
      </c>
      <c r="AI3328" s="17">
        <v>-1</v>
      </c>
      <c r="AJ3328" s="17">
        <v>-1</v>
      </c>
      <c r="AK3328" s="17">
        <v>-1</v>
      </c>
      <c r="AL3328" s="17">
        <v>-1</v>
      </c>
      <c r="AM3328" s="17">
        <v>-1</v>
      </c>
      <c r="AN3328" s="17">
        <v>-1</v>
      </c>
      <c r="AO3328" s="17">
        <v>-1</v>
      </c>
    </row>
    <row r="3329" spans="28:41" x14ac:dyDescent="0.25">
      <c r="AB3329" t="s">
        <v>99</v>
      </c>
      <c r="AC3329" t="s">
        <v>42</v>
      </c>
      <c r="AD3329" s="19" t="s">
        <v>58</v>
      </c>
      <c r="AE3329" s="18">
        <v>-1</v>
      </c>
      <c r="AF3329" s="17">
        <v>-1</v>
      </c>
      <c r="AG3329" s="17">
        <v>-1</v>
      </c>
      <c r="AH3329" s="17">
        <v>-1</v>
      </c>
      <c r="AI3329" s="17">
        <v>-1</v>
      </c>
      <c r="AJ3329" s="17">
        <v>-1</v>
      </c>
      <c r="AK3329" s="17">
        <v>-1</v>
      </c>
      <c r="AL3329" s="17">
        <v>-1</v>
      </c>
      <c r="AM3329" s="17">
        <v>-1</v>
      </c>
      <c r="AN3329" s="17">
        <v>-1</v>
      </c>
      <c r="AO3329" s="17">
        <v>-1</v>
      </c>
    </row>
    <row r="3330" spans="28:41" x14ac:dyDescent="0.25">
      <c r="AB3330" t="s">
        <v>99</v>
      </c>
      <c r="AC3330" t="s">
        <v>42</v>
      </c>
      <c r="AD3330" s="19" t="s">
        <v>73</v>
      </c>
      <c r="AE3330" s="18">
        <v>-1</v>
      </c>
      <c r="AF3330" s="17">
        <v>-1</v>
      </c>
      <c r="AG3330" s="17">
        <v>-1</v>
      </c>
      <c r="AH3330" s="17">
        <v>-1</v>
      </c>
      <c r="AI3330" s="17">
        <v>-1</v>
      </c>
      <c r="AJ3330" s="17">
        <v>-1</v>
      </c>
      <c r="AK3330" s="17">
        <v>-1</v>
      </c>
      <c r="AL3330" s="17">
        <v>-1</v>
      </c>
      <c r="AM3330" s="17">
        <v>-1</v>
      </c>
      <c r="AN3330" s="17">
        <v>-1</v>
      </c>
      <c r="AO3330" s="17">
        <v>-1</v>
      </c>
    </row>
    <row r="3331" spans="28:41" x14ac:dyDescent="0.25">
      <c r="AB3331" t="s">
        <v>99</v>
      </c>
      <c r="AC3331" t="s">
        <v>42</v>
      </c>
      <c r="AD3331" s="19" t="s">
        <v>59</v>
      </c>
      <c r="AE3331" s="18">
        <v>-1</v>
      </c>
      <c r="AF3331" s="17">
        <v>-1</v>
      </c>
      <c r="AG3331" s="17">
        <v>-1</v>
      </c>
      <c r="AH3331" s="17">
        <v>-1</v>
      </c>
      <c r="AI3331" s="17">
        <v>-1</v>
      </c>
      <c r="AJ3331" s="17">
        <v>-1</v>
      </c>
      <c r="AK3331" s="17">
        <v>-1</v>
      </c>
      <c r="AL3331" s="17">
        <v>-1</v>
      </c>
      <c r="AM3331" s="17">
        <v>-1</v>
      </c>
      <c r="AN3331" s="17">
        <v>-1</v>
      </c>
      <c r="AO3331" s="17">
        <v>-1</v>
      </c>
    </row>
    <row r="3332" spans="28:41" x14ac:dyDescent="0.25">
      <c r="AB3332" t="s">
        <v>99</v>
      </c>
      <c r="AC3332" t="s">
        <v>42</v>
      </c>
      <c r="AD3332" s="19" t="s">
        <v>72</v>
      </c>
      <c r="AE3332" s="18">
        <v>-1</v>
      </c>
      <c r="AF3332" s="17">
        <v>-1</v>
      </c>
      <c r="AG3332" s="17">
        <v>-1</v>
      </c>
      <c r="AH3332" s="17">
        <v>-1</v>
      </c>
      <c r="AI3332" s="17">
        <v>-1</v>
      </c>
      <c r="AJ3332" s="17">
        <v>-1</v>
      </c>
      <c r="AK3332" s="17">
        <v>-1</v>
      </c>
      <c r="AL3332" s="17">
        <v>-1</v>
      </c>
      <c r="AM3332" s="17">
        <v>-1</v>
      </c>
      <c r="AN3332" s="17">
        <v>-1</v>
      </c>
      <c r="AO3332" s="17">
        <v>-1</v>
      </c>
    </row>
    <row r="3333" spans="28:41" x14ac:dyDescent="0.25">
      <c r="AB3333" t="s">
        <v>99</v>
      </c>
      <c r="AC3333" t="s">
        <v>42</v>
      </c>
      <c r="AD3333" s="19" t="s">
        <v>82</v>
      </c>
      <c r="AE3333" s="18">
        <v>-1</v>
      </c>
      <c r="AF3333" s="17">
        <v>-1</v>
      </c>
      <c r="AG3333" s="17">
        <v>-1</v>
      </c>
      <c r="AH3333" s="17">
        <v>-1</v>
      </c>
      <c r="AI3333" s="17">
        <v>-1</v>
      </c>
      <c r="AJ3333" s="17">
        <v>-1</v>
      </c>
      <c r="AK3333" s="17">
        <v>-1</v>
      </c>
      <c r="AL3333" s="17">
        <v>-1</v>
      </c>
      <c r="AM3333" s="17">
        <v>-1</v>
      </c>
      <c r="AN3333" s="17">
        <v>-1</v>
      </c>
      <c r="AO3333" s="17">
        <v>-1</v>
      </c>
    </row>
    <row r="3334" spans="28:41" x14ac:dyDescent="0.25">
      <c r="AB3334" t="s">
        <v>99</v>
      </c>
      <c r="AC3334" t="s">
        <v>42</v>
      </c>
      <c r="AD3334" s="19" t="s">
        <v>17</v>
      </c>
      <c r="AE3334" s="18">
        <v>8.7385376317797636</v>
      </c>
      <c r="AF3334" s="17">
        <v>10.8251839738348</v>
      </c>
      <c r="AG3334" s="17">
        <v>9.7909469999999992</v>
      </c>
      <c r="AH3334" s="17">
        <v>13.438034999999999</v>
      </c>
      <c r="AI3334" s="17">
        <v>13.99464</v>
      </c>
      <c r="AJ3334" s="17">
        <v>14.06532</v>
      </c>
      <c r="AK3334" s="17">
        <v>14.173107</v>
      </c>
      <c r="AL3334" s="17">
        <v>14.167806000000001</v>
      </c>
      <c r="AM3334" s="17">
        <v>14.167806000000001</v>
      </c>
      <c r="AN3334" s="17">
        <v>14.167806000000001</v>
      </c>
      <c r="AO3334" s="17">
        <v>14.167806000000001</v>
      </c>
    </row>
    <row r="3335" spans="28:41" x14ac:dyDescent="0.25">
      <c r="AB3335" t="s">
        <v>99</v>
      </c>
      <c r="AC3335" t="s">
        <v>42</v>
      </c>
      <c r="AD3335" s="19" t="s">
        <v>18</v>
      </c>
      <c r="AE3335" s="18">
        <v>-1</v>
      </c>
      <c r="AF3335" s="17">
        <v>-1</v>
      </c>
      <c r="AG3335" s="17">
        <v>-1</v>
      </c>
      <c r="AH3335" s="17">
        <v>-1</v>
      </c>
      <c r="AI3335" s="17">
        <v>-1</v>
      </c>
      <c r="AJ3335" s="17">
        <v>-1</v>
      </c>
      <c r="AK3335" s="17">
        <v>-1</v>
      </c>
      <c r="AL3335" s="17">
        <v>-1</v>
      </c>
      <c r="AM3335" s="17">
        <v>-1</v>
      </c>
      <c r="AN3335" s="17">
        <v>-1</v>
      </c>
      <c r="AO3335" s="17">
        <v>-1</v>
      </c>
    </row>
    <row r="3336" spans="28:41" x14ac:dyDescent="0.25">
      <c r="AB3336" t="s">
        <v>99</v>
      </c>
      <c r="AC3336" t="s">
        <v>42</v>
      </c>
      <c r="AD3336" s="19" t="s">
        <v>86</v>
      </c>
      <c r="AE3336" s="18">
        <v>-1</v>
      </c>
      <c r="AF3336" s="17">
        <v>-1</v>
      </c>
      <c r="AG3336" s="17">
        <v>-1</v>
      </c>
      <c r="AH3336" s="17">
        <v>-1</v>
      </c>
      <c r="AI3336" s="17">
        <v>-1</v>
      </c>
      <c r="AJ3336" s="17">
        <v>-1</v>
      </c>
      <c r="AK3336" s="17">
        <v>-1</v>
      </c>
      <c r="AL3336" s="17">
        <v>-1</v>
      </c>
      <c r="AM3336" s="17">
        <v>-1</v>
      </c>
      <c r="AN3336" s="17">
        <v>-1</v>
      </c>
      <c r="AO3336" s="17">
        <v>-1</v>
      </c>
    </row>
    <row r="3337" spans="28:41" x14ac:dyDescent="0.25">
      <c r="AB3337" t="s">
        <v>99</v>
      </c>
      <c r="AC3337" t="s">
        <v>42</v>
      </c>
      <c r="AD3337" s="19" t="s">
        <v>25</v>
      </c>
      <c r="AE3337" s="18">
        <v>-1</v>
      </c>
      <c r="AF3337" s="17">
        <v>-1</v>
      </c>
      <c r="AG3337" s="17">
        <v>-1</v>
      </c>
      <c r="AH3337" s="17">
        <v>-1</v>
      </c>
      <c r="AI3337" s="17">
        <v>-1</v>
      </c>
      <c r="AJ3337" s="17">
        <v>-1</v>
      </c>
      <c r="AK3337" s="17">
        <v>-1</v>
      </c>
      <c r="AL3337" s="17">
        <v>-1</v>
      </c>
      <c r="AM3337" s="17">
        <v>-1</v>
      </c>
      <c r="AN3337" s="17">
        <v>-1</v>
      </c>
      <c r="AO3337" s="17">
        <v>-1</v>
      </c>
    </row>
    <row r="3338" spans="28:41" x14ac:dyDescent="0.25">
      <c r="AB3338" t="s">
        <v>99</v>
      </c>
      <c r="AC3338" t="s">
        <v>42</v>
      </c>
      <c r="AD3338" s="19" t="s">
        <v>87</v>
      </c>
      <c r="AE3338" s="18">
        <v>-1</v>
      </c>
      <c r="AF3338" s="17">
        <v>-1</v>
      </c>
      <c r="AG3338" s="17">
        <v>-1</v>
      </c>
      <c r="AH3338" s="17">
        <v>-1</v>
      </c>
      <c r="AI3338" s="17">
        <v>-1</v>
      </c>
      <c r="AJ3338" s="17">
        <v>-1</v>
      </c>
      <c r="AK3338" s="17">
        <v>-1</v>
      </c>
      <c r="AL3338" s="17">
        <v>-1</v>
      </c>
      <c r="AM3338" s="17">
        <v>-1</v>
      </c>
      <c r="AN3338" s="17">
        <v>-1</v>
      </c>
      <c r="AO3338" s="17">
        <v>-1</v>
      </c>
    </row>
    <row r="3339" spans="28:41" x14ac:dyDescent="0.25">
      <c r="AB3339" t="s">
        <v>99</v>
      </c>
      <c r="AC3339" t="s">
        <v>42</v>
      </c>
      <c r="AD3339" s="19" t="s">
        <v>83</v>
      </c>
      <c r="AE3339" s="18">
        <v>-1</v>
      </c>
      <c r="AF3339" s="17">
        <v>-1</v>
      </c>
      <c r="AG3339" s="17">
        <v>-1</v>
      </c>
      <c r="AH3339" s="17">
        <v>-1</v>
      </c>
      <c r="AI3339" s="17">
        <v>-1</v>
      </c>
      <c r="AJ3339" s="17">
        <v>-1</v>
      </c>
      <c r="AK3339" s="17">
        <v>-1</v>
      </c>
      <c r="AL3339" s="17">
        <v>-1</v>
      </c>
      <c r="AM3339" s="17">
        <v>-1</v>
      </c>
      <c r="AN3339" s="17">
        <v>-1</v>
      </c>
      <c r="AO3339" s="17">
        <v>-1</v>
      </c>
    </row>
    <row r="3340" spans="28:41" x14ac:dyDescent="0.25">
      <c r="AB3340" t="s">
        <v>99</v>
      </c>
      <c r="AC3340" t="s">
        <v>42</v>
      </c>
      <c r="AD3340" s="19" t="s">
        <v>74</v>
      </c>
      <c r="AE3340" s="18">
        <v>8.7942876515078297</v>
      </c>
      <c r="AF3340" s="17">
        <v>11.2859938575189</v>
      </c>
      <c r="AG3340" s="17">
        <v>20.4403951251719</v>
      </c>
      <c r="AH3340" s="17">
        <v>19.600753800362</v>
      </c>
      <c r="AI3340" s="17">
        <v>26.083441194785198</v>
      </c>
      <c r="AJ3340" s="17">
        <v>28.823868538792201</v>
      </c>
      <c r="AK3340" s="17">
        <v>30.808429021852302</v>
      </c>
      <c r="AL3340" s="17">
        <v>31.891145605246301</v>
      </c>
      <c r="AM3340" s="17">
        <v>33.154865461808903</v>
      </c>
      <c r="AN3340" s="17">
        <v>33.154865461808903</v>
      </c>
      <c r="AO3340" s="17">
        <v>33.154865461808903</v>
      </c>
    </row>
    <row r="3341" spans="28:41" x14ac:dyDescent="0.25">
      <c r="AB3341" t="s">
        <v>99</v>
      </c>
      <c r="AC3341" t="s">
        <v>42</v>
      </c>
      <c r="AD3341" s="19" t="s">
        <v>85</v>
      </c>
      <c r="AE3341" s="18">
        <v>-1</v>
      </c>
      <c r="AF3341" s="17">
        <v>-1</v>
      </c>
      <c r="AG3341" s="17">
        <v>-1</v>
      </c>
      <c r="AH3341" s="17">
        <v>-1</v>
      </c>
      <c r="AI3341" s="17">
        <v>-1</v>
      </c>
      <c r="AJ3341" s="17">
        <v>-1</v>
      </c>
      <c r="AK3341" s="17">
        <v>-1</v>
      </c>
      <c r="AL3341" s="17">
        <v>-1</v>
      </c>
      <c r="AM3341" s="17">
        <v>-1</v>
      </c>
      <c r="AN3341" s="17">
        <v>-1</v>
      </c>
      <c r="AO3341" s="17">
        <v>-1</v>
      </c>
    </row>
    <row r="3342" spans="28:41" x14ac:dyDescent="0.25">
      <c r="AB3342" t="s">
        <v>99</v>
      </c>
      <c r="AC3342" t="s">
        <v>42</v>
      </c>
      <c r="AD3342" s="19" t="s">
        <v>27</v>
      </c>
      <c r="AE3342" s="18">
        <v>59.532871676928607</v>
      </c>
      <c r="AF3342" s="17">
        <v>55.585908894687201</v>
      </c>
      <c r="AG3342" s="17">
        <v>46.639973843363798</v>
      </c>
      <c r="AH3342" s="17">
        <v>45.1924971956634</v>
      </c>
      <c r="AI3342" s="17">
        <v>42.6822408830553</v>
      </c>
      <c r="AJ3342" s="17">
        <v>42.6822408830553</v>
      </c>
      <c r="AK3342" s="17">
        <v>42.6822408830553</v>
      </c>
      <c r="AL3342" s="17">
        <v>42.6822408830553</v>
      </c>
      <c r="AM3342" s="17">
        <v>42.6822408830553</v>
      </c>
      <c r="AN3342" s="17">
        <v>42.6822408830553</v>
      </c>
      <c r="AO3342" s="17">
        <v>42.6822408830553</v>
      </c>
    </row>
    <row r="3343" spans="28:41" x14ac:dyDescent="0.25">
      <c r="AB3343" t="s">
        <v>99</v>
      </c>
      <c r="AC3343" t="s">
        <v>42</v>
      </c>
      <c r="AD3343" s="19" t="s">
        <v>88</v>
      </c>
      <c r="AE3343" s="18">
        <v>-1</v>
      </c>
      <c r="AF3343" s="17">
        <v>-1</v>
      </c>
      <c r="AG3343" s="17">
        <v>-1</v>
      </c>
      <c r="AH3343" s="17">
        <v>-1</v>
      </c>
      <c r="AI3343" s="17">
        <v>-1</v>
      </c>
      <c r="AJ3343" s="17">
        <v>-1</v>
      </c>
      <c r="AK3343" s="17">
        <v>-1</v>
      </c>
      <c r="AL3343" s="17">
        <v>-1</v>
      </c>
      <c r="AM3343" s="17">
        <v>-1</v>
      </c>
      <c r="AN3343" s="17">
        <v>-1</v>
      </c>
      <c r="AO3343" s="17">
        <v>-1</v>
      </c>
    </row>
    <row r="3344" spans="28:41" x14ac:dyDescent="0.25">
      <c r="AB3344" t="s">
        <v>99</v>
      </c>
      <c r="AC3344" t="s">
        <v>42</v>
      </c>
      <c r="AD3344" s="19" t="s">
        <v>77</v>
      </c>
      <c r="AE3344" s="18">
        <v>-1</v>
      </c>
      <c r="AF3344" s="17">
        <v>-1</v>
      </c>
      <c r="AG3344" s="17">
        <v>-1</v>
      </c>
      <c r="AH3344" s="17">
        <v>-1</v>
      </c>
      <c r="AI3344" s="17">
        <v>-1</v>
      </c>
      <c r="AJ3344" s="17">
        <v>-1</v>
      </c>
      <c r="AK3344" s="17">
        <v>-1</v>
      </c>
      <c r="AL3344" s="17">
        <v>-1</v>
      </c>
      <c r="AM3344" s="17">
        <v>-1</v>
      </c>
      <c r="AN3344" s="17">
        <v>-1</v>
      </c>
      <c r="AO3344" s="17">
        <v>-1</v>
      </c>
    </row>
    <row r="3345" spans="28:41" x14ac:dyDescent="0.25">
      <c r="AB3345" t="s">
        <v>99</v>
      </c>
      <c r="AC3345" t="s">
        <v>42</v>
      </c>
      <c r="AD3345" s="19" t="s">
        <v>75</v>
      </c>
      <c r="AE3345" s="18">
        <v>-1</v>
      </c>
      <c r="AF3345" s="17">
        <v>-1</v>
      </c>
      <c r="AG3345" s="17">
        <v>-1</v>
      </c>
      <c r="AH3345" s="17">
        <v>-1</v>
      </c>
      <c r="AI3345" s="17">
        <v>-1</v>
      </c>
      <c r="AJ3345" s="17">
        <v>-1</v>
      </c>
      <c r="AK3345" s="17">
        <v>-1</v>
      </c>
      <c r="AL3345" s="17">
        <v>-1</v>
      </c>
      <c r="AM3345" s="17">
        <v>-1</v>
      </c>
      <c r="AN3345" s="17">
        <v>-1</v>
      </c>
      <c r="AO3345" s="17">
        <v>-1</v>
      </c>
    </row>
    <row r="3346" spans="28:41" x14ac:dyDescent="0.25">
      <c r="AB3346" t="s">
        <v>99</v>
      </c>
      <c r="AC3346" t="s">
        <v>42</v>
      </c>
      <c r="AD3346" s="19" t="s">
        <v>78</v>
      </c>
      <c r="AE3346" s="18">
        <v>-1</v>
      </c>
      <c r="AF3346" s="17">
        <v>-1</v>
      </c>
      <c r="AG3346" s="17">
        <v>-1</v>
      </c>
      <c r="AH3346" s="17">
        <v>-1</v>
      </c>
      <c r="AI3346" s="17">
        <v>-1</v>
      </c>
      <c r="AJ3346" s="17">
        <v>-1</v>
      </c>
      <c r="AK3346" s="17">
        <v>-1</v>
      </c>
      <c r="AL3346" s="17">
        <v>-1</v>
      </c>
      <c r="AM3346" s="17">
        <v>-1</v>
      </c>
      <c r="AN3346" s="17">
        <v>-1</v>
      </c>
      <c r="AO3346" s="17">
        <v>-1</v>
      </c>
    </row>
    <row r="3347" spans="28:41" x14ac:dyDescent="0.25">
      <c r="AB3347" t="s">
        <v>99</v>
      </c>
      <c r="AC3347" t="s">
        <v>42</v>
      </c>
      <c r="AD3347" s="19" t="s">
        <v>70</v>
      </c>
      <c r="AE3347" s="18">
        <v>-1</v>
      </c>
      <c r="AF3347" s="17">
        <v>-1</v>
      </c>
      <c r="AG3347" s="17">
        <v>-1</v>
      </c>
      <c r="AH3347" s="17">
        <v>-1</v>
      </c>
      <c r="AI3347" s="17">
        <v>-1</v>
      </c>
      <c r="AJ3347" s="17">
        <v>-1</v>
      </c>
      <c r="AK3347" s="17">
        <v>-1</v>
      </c>
      <c r="AL3347" s="17">
        <v>-1</v>
      </c>
      <c r="AM3347" s="17">
        <v>-1</v>
      </c>
      <c r="AN3347" s="17">
        <v>-1</v>
      </c>
      <c r="AO3347" s="17">
        <v>-1</v>
      </c>
    </row>
    <row r="3348" spans="28:41" x14ac:dyDescent="0.25">
      <c r="AB3348" t="s">
        <v>99</v>
      </c>
      <c r="AC3348" t="s">
        <v>42</v>
      </c>
      <c r="AD3348" s="19" t="s">
        <v>89</v>
      </c>
      <c r="AE3348" s="18">
        <v>-1</v>
      </c>
      <c r="AF3348" s="17">
        <v>-1</v>
      </c>
      <c r="AG3348" s="17">
        <v>-1</v>
      </c>
      <c r="AH3348" s="17">
        <v>-1</v>
      </c>
      <c r="AI3348" s="17">
        <v>-1</v>
      </c>
      <c r="AJ3348" s="17">
        <v>-1</v>
      </c>
      <c r="AK3348" s="17">
        <v>-1</v>
      </c>
      <c r="AL3348" s="17">
        <v>-1</v>
      </c>
      <c r="AM3348" s="17">
        <v>-1</v>
      </c>
      <c r="AN3348" s="17">
        <v>-1</v>
      </c>
      <c r="AO3348" s="17">
        <v>-1</v>
      </c>
    </row>
    <row r="3349" spans="28:41" x14ac:dyDescent="0.25">
      <c r="AB3349" t="s">
        <v>99</v>
      </c>
      <c r="AC3349" t="s">
        <v>42</v>
      </c>
      <c r="AD3349" s="19" t="s">
        <v>30</v>
      </c>
      <c r="AE3349" s="18">
        <v>14.87681790188685</v>
      </c>
      <c r="AF3349" s="17">
        <v>10.8267599263351</v>
      </c>
      <c r="AG3349" s="17">
        <v>5.2833300000000003</v>
      </c>
      <c r="AH3349" s="17">
        <v>1.9799579998401</v>
      </c>
      <c r="AI3349" s="17">
        <v>3.57953322861181</v>
      </c>
      <c r="AJ3349" s="17">
        <v>4.04285106858483</v>
      </c>
      <c r="AK3349" s="17">
        <v>4.2095117081937001</v>
      </c>
      <c r="AL3349" s="17">
        <v>4.3507582187160097</v>
      </c>
      <c r="AM3349" s="17">
        <v>4.4925728256323998</v>
      </c>
      <c r="AN3349" s="17">
        <v>4.4925728256323998</v>
      </c>
      <c r="AO3349" s="17">
        <v>4.4925728256323998</v>
      </c>
    </row>
    <row r="3350" spans="28:41" x14ac:dyDescent="0.25">
      <c r="AB3350" t="s">
        <v>99</v>
      </c>
      <c r="AC3350" t="s">
        <v>42</v>
      </c>
      <c r="AD3350" s="19" t="s">
        <v>90</v>
      </c>
      <c r="AE3350" s="18">
        <v>-1</v>
      </c>
      <c r="AF3350" s="17">
        <v>-1</v>
      </c>
      <c r="AG3350" s="17">
        <v>-1</v>
      </c>
      <c r="AH3350" s="17">
        <v>-1</v>
      </c>
      <c r="AI3350" s="17">
        <v>-1</v>
      </c>
      <c r="AJ3350" s="17">
        <v>-1</v>
      </c>
      <c r="AK3350" s="17">
        <v>-1</v>
      </c>
      <c r="AL3350" s="17">
        <v>-1</v>
      </c>
      <c r="AM3350" s="17">
        <v>-1</v>
      </c>
      <c r="AN3350" s="17">
        <v>-1</v>
      </c>
      <c r="AO3350" s="17">
        <v>-1</v>
      </c>
    </row>
    <row r="3351" spans="28:41" x14ac:dyDescent="0.25">
      <c r="AB3351" t="s">
        <v>99</v>
      </c>
      <c r="AC3351" t="s">
        <v>42</v>
      </c>
      <c r="AD3351" s="19" t="s">
        <v>31</v>
      </c>
      <c r="AE3351" s="18">
        <v>-1</v>
      </c>
      <c r="AF3351" s="17">
        <v>-1</v>
      </c>
      <c r="AG3351" s="17">
        <v>-1</v>
      </c>
      <c r="AH3351" s="17">
        <v>-1</v>
      </c>
      <c r="AI3351" s="17">
        <v>-1</v>
      </c>
      <c r="AJ3351" s="17">
        <v>-1</v>
      </c>
      <c r="AK3351" s="17">
        <v>-1</v>
      </c>
      <c r="AL3351" s="17">
        <v>-1</v>
      </c>
      <c r="AM3351" s="17">
        <v>-1</v>
      </c>
      <c r="AN3351" s="17">
        <v>-1</v>
      </c>
      <c r="AO3351" s="17">
        <v>-1</v>
      </c>
    </row>
    <row r="3352" spans="28:41" x14ac:dyDescent="0.25">
      <c r="AB3352" t="s">
        <v>99</v>
      </c>
      <c r="AC3352" t="s">
        <v>42</v>
      </c>
      <c r="AD3352" s="19" t="s">
        <v>45</v>
      </c>
      <c r="AE3352" s="18">
        <v>-1</v>
      </c>
      <c r="AF3352" s="17">
        <v>-1</v>
      </c>
      <c r="AG3352" s="17">
        <v>-1</v>
      </c>
      <c r="AH3352" s="17">
        <v>-1</v>
      </c>
      <c r="AI3352" s="17">
        <v>-1</v>
      </c>
      <c r="AJ3352" s="17">
        <v>-1</v>
      </c>
      <c r="AK3352" s="17">
        <v>-1</v>
      </c>
      <c r="AL3352" s="17">
        <v>-1</v>
      </c>
      <c r="AM3352" s="17">
        <v>-1</v>
      </c>
      <c r="AN3352" s="17">
        <v>-1</v>
      </c>
      <c r="AO3352" s="17">
        <v>-1</v>
      </c>
    </row>
    <row r="3353" spans="28:41" x14ac:dyDescent="0.25">
      <c r="AB3353" t="s">
        <v>99</v>
      </c>
      <c r="AC3353" t="s">
        <v>42</v>
      </c>
      <c r="AD3353" s="19" t="s">
        <v>32</v>
      </c>
      <c r="AE3353" s="18">
        <v>-1</v>
      </c>
      <c r="AF3353" s="17">
        <v>-1</v>
      </c>
      <c r="AG3353" s="17">
        <v>-1</v>
      </c>
      <c r="AH3353" s="17">
        <v>-1</v>
      </c>
      <c r="AI3353" s="17">
        <v>-1</v>
      </c>
      <c r="AJ3353" s="17">
        <v>-1</v>
      </c>
      <c r="AK3353" s="17">
        <v>-1</v>
      </c>
      <c r="AL3353" s="17">
        <v>-1</v>
      </c>
      <c r="AM3353" s="17">
        <v>-1</v>
      </c>
      <c r="AN3353" s="17">
        <v>-1</v>
      </c>
      <c r="AO3353" s="17">
        <v>-1</v>
      </c>
    </row>
    <row r="3354" spans="28:41" x14ac:dyDescent="0.25">
      <c r="AB3354" t="s">
        <v>99</v>
      </c>
      <c r="AC3354" t="s">
        <v>42</v>
      </c>
      <c r="AD3354" s="19" t="s">
        <v>80</v>
      </c>
      <c r="AE3354" s="18">
        <v>-1</v>
      </c>
      <c r="AF3354" s="17">
        <v>-1</v>
      </c>
      <c r="AG3354" s="17">
        <v>-1</v>
      </c>
      <c r="AH3354" s="17">
        <v>-1</v>
      </c>
      <c r="AI3354" s="17">
        <v>-1</v>
      </c>
      <c r="AJ3354" s="17">
        <v>-1</v>
      </c>
      <c r="AK3354" s="17">
        <v>-1</v>
      </c>
      <c r="AL3354" s="17">
        <v>-1</v>
      </c>
      <c r="AM3354" s="17">
        <v>-1</v>
      </c>
      <c r="AN3354" s="17">
        <v>-1</v>
      </c>
      <c r="AO3354" s="17">
        <v>-1</v>
      </c>
    </row>
    <row r="3355" spans="28:41" x14ac:dyDescent="0.25">
      <c r="AB3355" t="s">
        <v>99</v>
      </c>
      <c r="AC3355" t="s">
        <v>42</v>
      </c>
      <c r="AD3355" s="19" t="s">
        <v>33</v>
      </c>
      <c r="AE3355" s="18">
        <v>-1</v>
      </c>
      <c r="AF3355" s="17">
        <v>-1</v>
      </c>
      <c r="AG3355" s="17">
        <v>-1</v>
      </c>
      <c r="AH3355" s="17">
        <v>-1</v>
      </c>
      <c r="AI3355" s="17">
        <v>-1</v>
      </c>
      <c r="AJ3355" s="17">
        <v>-1</v>
      </c>
      <c r="AK3355" s="17">
        <v>-1</v>
      </c>
      <c r="AL3355" s="17">
        <v>-1</v>
      </c>
      <c r="AM3355" s="17">
        <v>-1</v>
      </c>
      <c r="AN3355" s="17">
        <v>-1</v>
      </c>
      <c r="AO3355" s="17">
        <v>-1</v>
      </c>
    </row>
    <row r="3356" spans="28:41" x14ac:dyDescent="0.25">
      <c r="AB3356" t="s">
        <v>99</v>
      </c>
      <c r="AC3356" t="s">
        <v>42</v>
      </c>
      <c r="AD3356" s="19" t="s">
        <v>91</v>
      </c>
      <c r="AE3356" s="18">
        <v>-1</v>
      </c>
      <c r="AF3356" s="17">
        <v>-1</v>
      </c>
      <c r="AG3356" s="17">
        <v>-1</v>
      </c>
      <c r="AH3356" s="17">
        <v>-1</v>
      </c>
      <c r="AI3356" s="17">
        <v>-1</v>
      </c>
      <c r="AJ3356" s="17">
        <v>-1</v>
      </c>
      <c r="AK3356" s="17">
        <v>-1</v>
      </c>
      <c r="AL3356" s="17">
        <v>-1</v>
      </c>
      <c r="AM3356" s="17">
        <v>-1</v>
      </c>
      <c r="AN3356" s="17">
        <v>-1</v>
      </c>
      <c r="AO3356" s="17">
        <v>-1</v>
      </c>
    </row>
    <row r="3357" spans="28:41" x14ac:dyDescent="0.25">
      <c r="AB3357" t="s">
        <v>99</v>
      </c>
      <c r="AC3357" t="s">
        <v>42</v>
      </c>
      <c r="AD3357" s="19" t="s">
        <v>81</v>
      </c>
      <c r="AE3357" s="18">
        <v>-1</v>
      </c>
      <c r="AF3357" s="17">
        <v>-1</v>
      </c>
      <c r="AG3357" s="17">
        <v>-1</v>
      </c>
      <c r="AH3357" s="17">
        <v>-1</v>
      </c>
      <c r="AI3357" s="17">
        <v>-1</v>
      </c>
      <c r="AJ3357" s="17">
        <v>-1</v>
      </c>
      <c r="AK3357" s="17">
        <v>-1</v>
      </c>
      <c r="AL3357" s="17">
        <v>-1</v>
      </c>
      <c r="AM3357" s="17">
        <v>-1</v>
      </c>
      <c r="AN3357" s="17">
        <v>-1</v>
      </c>
      <c r="AO3357" s="17">
        <v>-1</v>
      </c>
    </row>
    <row r="3358" spans="28:41" x14ac:dyDescent="0.25">
      <c r="AB3358" t="s">
        <v>99</v>
      </c>
      <c r="AC3358" t="s">
        <v>42</v>
      </c>
      <c r="AD3358" s="19" t="s">
        <v>34</v>
      </c>
      <c r="AE3358" s="18">
        <v>-1</v>
      </c>
      <c r="AF3358" s="17">
        <v>-1</v>
      </c>
      <c r="AG3358" s="17">
        <v>-1</v>
      </c>
      <c r="AH3358" s="17">
        <v>-1</v>
      </c>
      <c r="AI3358" s="17">
        <v>-1</v>
      </c>
      <c r="AJ3358" s="17">
        <v>-1</v>
      </c>
      <c r="AK3358" s="17">
        <v>-1</v>
      </c>
      <c r="AL3358" s="17">
        <v>-1</v>
      </c>
      <c r="AM3358" s="17">
        <v>-1</v>
      </c>
      <c r="AN3358" s="17">
        <v>-1</v>
      </c>
      <c r="AO3358" s="17">
        <v>-1</v>
      </c>
    </row>
    <row r="3359" spans="28:41" x14ac:dyDescent="0.25">
      <c r="AB3359" t="s">
        <v>99</v>
      </c>
      <c r="AC3359" t="s">
        <v>42</v>
      </c>
      <c r="AD3359" s="19" t="s">
        <v>92</v>
      </c>
      <c r="AE3359" s="18">
        <v>-1</v>
      </c>
      <c r="AF3359" s="17">
        <v>-1</v>
      </c>
      <c r="AG3359" s="17">
        <v>-1</v>
      </c>
      <c r="AH3359" s="17">
        <v>-1</v>
      </c>
      <c r="AI3359" s="17">
        <v>-1</v>
      </c>
      <c r="AJ3359" s="17">
        <v>-1</v>
      </c>
      <c r="AK3359" s="17">
        <v>-1</v>
      </c>
      <c r="AL3359" s="17">
        <v>-1</v>
      </c>
      <c r="AM3359" s="17">
        <v>-1</v>
      </c>
      <c r="AN3359" s="17">
        <v>-1</v>
      </c>
      <c r="AO3359" s="17">
        <v>-1</v>
      </c>
    </row>
    <row r="3360" spans="28:41" x14ac:dyDescent="0.25">
      <c r="AB3360" t="s">
        <v>99</v>
      </c>
      <c r="AC3360" t="s">
        <v>42</v>
      </c>
      <c r="AD3360" s="19" t="s">
        <v>35</v>
      </c>
      <c r="AE3360" s="18">
        <v>-1</v>
      </c>
      <c r="AF3360" s="17">
        <v>-1</v>
      </c>
      <c r="AG3360" s="17">
        <v>-1</v>
      </c>
      <c r="AH3360" s="17">
        <v>-1</v>
      </c>
      <c r="AI3360" s="17">
        <v>-1</v>
      </c>
      <c r="AJ3360" s="17">
        <v>-1</v>
      </c>
      <c r="AK3360" s="17">
        <v>-1</v>
      </c>
      <c r="AL3360" s="17">
        <v>-1</v>
      </c>
      <c r="AM3360" s="17">
        <v>-1</v>
      </c>
      <c r="AN3360" s="17">
        <v>-1</v>
      </c>
      <c r="AO3360" s="17">
        <v>-1</v>
      </c>
    </row>
    <row r="3361" spans="28:41" x14ac:dyDescent="0.25">
      <c r="AB3361" t="s">
        <v>99</v>
      </c>
      <c r="AC3361" t="s">
        <v>42</v>
      </c>
      <c r="AD3361" s="19" t="s">
        <v>93</v>
      </c>
      <c r="AE3361" s="18">
        <v>-1</v>
      </c>
      <c r="AF3361" s="17">
        <v>-1</v>
      </c>
      <c r="AG3361" s="17">
        <v>-1</v>
      </c>
      <c r="AH3361" s="17">
        <v>-1</v>
      </c>
      <c r="AI3361" s="17">
        <v>-1</v>
      </c>
      <c r="AJ3361" s="17">
        <v>-1</v>
      </c>
      <c r="AK3361" s="17">
        <v>-1</v>
      </c>
      <c r="AL3361" s="17">
        <v>-1</v>
      </c>
      <c r="AM3361" s="17">
        <v>-1</v>
      </c>
      <c r="AN3361" s="17">
        <v>-1</v>
      </c>
      <c r="AO3361" s="17">
        <v>-1</v>
      </c>
    </row>
    <row r="3362" spans="28:41" x14ac:dyDescent="0.25">
      <c r="AB3362" t="s">
        <v>99</v>
      </c>
      <c r="AC3362" t="s">
        <v>42</v>
      </c>
      <c r="AD3362" s="19" t="s">
        <v>94</v>
      </c>
      <c r="AE3362" s="18">
        <v>-1</v>
      </c>
      <c r="AF3362" s="17">
        <v>-1</v>
      </c>
      <c r="AG3362" s="17">
        <v>-1</v>
      </c>
      <c r="AH3362" s="17">
        <v>-1</v>
      </c>
      <c r="AI3362" s="17">
        <v>-1</v>
      </c>
      <c r="AJ3362" s="17">
        <v>-1</v>
      </c>
      <c r="AK3362" s="17">
        <v>-1</v>
      </c>
      <c r="AL3362" s="17">
        <v>-1</v>
      </c>
      <c r="AM3362" s="17">
        <v>-1</v>
      </c>
      <c r="AN3362" s="17">
        <v>-1</v>
      </c>
      <c r="AO3362" s="17">
        <v>-1</v>
      </c>
    </row>
    <row r="3363" spans="28:41" x14ac:dyDescent="0.25">
      <c r="AB3363" t="s">
        <v>99</v>
      </c>
      <c r="AC3363" t="s">
        <v>42</v>
      </c>
      <c r="AD3363" s="19" t="s">
        <v>84</v>
      </c>
      <c r="AE3363" s="18">
        <v>-1</v>
      </c>
      <c r="AF3363" s="17">
        <v>-1</v>
      </c>
      <c r="AG3363" s="17">
        <v>-1</v>
      </c>
      <c r="AH3363" s="17">
        <v>-1</v>
      </c>
      <c r="AI3363" s="17">
        <v>-1</v>
      </c>
      <c r="AJ3363" s="17">
        <v>-1</v>
      </c>
      <c r="AK3363" s="17">
        <v>-1</v>
      </c>
      <c r="AL3363" s="17">
        <v>-1</v>
      </c>
      <c r="AM3363" s="17">
        <v>-1</v>
      </c>
      <c r="AN3363" s="17">
        <v>-1</v>
      </c>
      <c r="AO3363" s="17">
        <v>-1</v>
      </c>
    </row>
    <row r="3364" spans="28:41" x14ac:dyDescent="0.25">
      <c r="AB3364" t="s">
        <v>99</v>
      </c>
      <c r="AC3364" t="s">
        <v>43</v>
      </c>
      <c r="AD3364" s="19" t="s">
        <v>63</v>
      </c>
      <c r="AE3364" s="18">
        <v>-1</v>
      </c>
      <c r="AF3364" s="17">
        <v>-1</v>
      </c>
      <c r="AG3364" s="17">
        <v>-1</v>
      </c>
      <c r="AH3364" s="17">
        <v>-1</v>
      </c>
      <c r="AI3364" s="17">
        <v>-1</v>
      </c>
      <c r="AJ3364" s="17">
        <v>-1</v>
      </c>
      <c r="AK3364" s="17">
        <v>-1</v>
      </c>
      <c r="AL3364" s="17">
        <v>-1</v>
      </c>
      <c r="AM3364" s="17">
        <v>-1</v>
      </c>
      <c r="AN3364" s="17">
        <v>-1</v>
      </c>
      <c r="AO3364" s="17">
        <v>-1</v>
      </c>
    </row>
    <row r="3365" spans="28:41" x14ac:dyDescent="0.25">
      <c r="AB3365" t="s">
        <v>99</v>
      </c>
      <c r="AC3365" t="s">
        <v>43</v>
      </c>
      <c r="AD3365" s="19" t="s">
        <v>13</v>
      </c>
      <c r="AE3365" s="18">
        <v>-1</v>
      </c>
      <c r="AF3365" s="17">
        <v>-1</v>
      </c>
      <c r="AG3365" s="17">
        <v>-1</v>
      </c>
      <c r="AH3365" s="17">
        <v>-1</v>
      </c>
      <c r="AI3365" s="17">
        <v>-1</v>
      </c>
      <c r="AJ3365" s="17">
        <v>-1</v>
      </c>
      <c r="AK3365" s="17">
        <v>-1</v>
      </c>
      <c r="AL3365" s="17">
        <v>-1</v>
      </c>
      <c r="AM3365" s="17">
        <v>-1</v>
      </c>
      <c r="AN3365" s="17">
        <v>-1</v>
      </c>
      <c r="AO3365" s="17">
        <v>-1</v>
      </c>
    </row>
    <row r="3366" spans="28:41" x14ac:dyDescent="0.25">
      <c r="AB3366" t="s">
        <v>99</v>
      </c>
      <c r="AC3366" t="s">
        <v>43</v>
      </c>
      <c r="AD3366" s="19" t="s">
        <v>64</v>
      </c>
      <c r="AE3366" s="18">
        <v>-1</v>
      </c>
      <c r="AF3366" s="17">
        <v>-1</v>
      </c>
      <c r="AG3366" s="17">
        <v>-1</v>
      </c>
      <c r="AH3366" s="17">
        <v>-1</v>
      </c>
      <c r="AI3366" s="17">
        <v>-1</v>
      </c>
      <c r="AJ3366" s="17">
        <v>-1</v>
      </c>
      <c r="AK3366" s="17">
        <v>-1</v>
      </c>
      <c r="AL3366" s="17">
        <v>-1</v>
      </c>
      <c r="AM3366" s="17">
        <v>-1</v>
      </c>
      <c r="AN3366" s="17">
        <v>-1</v>
      </c>
      <c r="AO3366" s="17">
        <v>-1</v>
      </c>
    </row>
    <row r="3367" spans="28:41" x14ac:dyDescent="0.25">
      <c r="AB3367" t="s">
        <v>99</v>
      </c>
      <c r="AC3367" t="s">
        <v>43</v>
      </c>
      <c r="AD3367" s="19" t="s">
        <v>65</v>
      </c>
      <c r="AE3367" s="18">
        <v>-1</v>
      </c>
      <c r="AF3367" s="17">
        <v>-1</v>
      </c>
      <c r="AG3367" s="17">
        <v>-1</v>
      </c>
      <c r="AH3367" s="17">
        <v>-1</v>
      </c>
      <c r="AI3367" s="17">
        <v>-1</v>
      </c>
      <c r="AJ3367" s="17">
        <v>-1</v>
      </c>
      <c r="AK3367" s="17">
        <v>-1</v>
      </c>
      <c r="AL3367" s="17">
        <v>-1</v>
      </c>
      <c r="AM3367" s="17">
        <v>-1</v>
      </c>
      <c r="AN3367" s="17">
        <v>-1</v>
      </c>
      <c r="AO3367" s="17">
        <v>-1</v>
      </c>
    </row>
    <row r="3368" spans="28:41" x14ac:dyDescent="0.25">
      <c r="AB3368" t="s">
        <v>99</v>
      </c>
      <c r="AC3368" t="s">
        <v>43</v>
      </c>
      <c r="AD3368" s="19" t="s">
        <v>21</v>
      </c>
      <c r="AE3368" s="18">
        <v>-1</v>
      </c>
      <c r="AF3368" s="17">
        <v>-1</v>
      </c>
      <c r="AG3368" s="17">
        <v>-1</v>
      </c>
      <c r="AH3368" s="17">
        <v>-1</v>
      </c>
      <c r="AI3368" s="17">
        <v>-1</v>
      </c>
      <c r="AJ3368" s="17">
        <v>-1</v>
      </c>
      <c r="AK3368" s="17">
        <v>-1</v>
      </c>
      <c r="AL3368" s="17">
        <v>-1</v>
      </c>
      <c r="AM3368" s="17">
        <v>-1</v>
      </c>
      <c r="AN3368" s="17">
        <v>-1</v>
      </c>
      <c r="AO3368" s="17">
        <v>-1</v>
      </c>
    </row>
    <row r="3369" spans="28:41" x14ac:dyDescent="0.25">
      <c r="AB3369" t="s">
        <v>99</v>
      </c>
      <c r="AC3369" t="s">
        <v>43</v>
      </c>
      <c r="AD3369" s="19" t="s">
        <v>71</v>
      </c>
      <c r="AE3369" s="18">
        <v>-1</v>
      </c>
      <c r="AF3369" s="17">
        <v>-1</v>
      </c>
      <c r="AG3369" s="17">
        <v>-1</v>
      </c>
      <c r="AH3369" s="17">
        <v>-1</v>
      </c>
      <c r="AI3369" s="17">
        <v>-1</v>
      </c>
      <c r="AJ3369" s="17">
        <v>-1</v>
      </c>
      <c r="AK3369" s="17">
        <v>-1</v>
      </c>
      <c r="AL3369" s="17">
        <v>-1</v>
      </c>
      <c r="AM3369" s="17">
        <v>-1</v>
      </c>
      <c r="AN3369" s="17">
        <v>-1</v>
      </c>
      <c r="AO3369" s="17">
        <v>-1</v>
      </c>
    </row>
    <row r="3370" spans="28:41" x14ac:dyDescent="0.25">
      <c r="AB3370" t="s">
        <v>99</v>
      </c>
      <c r="AC3370" t="s">
        <v>43</v>
      </c>
      <c r="AD3370" s="19" t="s">
        <v>66</v>
      </c>
      <c r="AE3370" s="18">
        <v>-1</v>
      </c>
      <c r="AF3370" s="17">
        <v>-1</v>
      </c>
      <c r="AG3370" s="17">
        <v>-1</v>
      </c>
      <c r="AH3370" s="17">
        <v>-1</v>
      </c>
      <c r="AI3370" s="17">
        <v>-1</v>
      </c>
      <c r="AJ3370" s="17">
        <v>-1</v>
      </c>
      <c r="AK3370" s="17">
        <v>-1</v>
      </c>
      <c r="AL3370" s="17">
        <v>-1</v>
      </c>
      <c r="AM3370" s="17">
        <v>-1</v>
      </c>
      <c r="AN3370" s="17">
        <v>-1</v>
      </c>
      <c r="AO3370" s="17">
        <v>-1</v>
      </c>
    </row>
    <row r="3371" spans="28:41" x14ac:dyDescent="0.25">
      <c r="AB3371" t="s">
        <v>99</v>
      </c>
      <c r="AC3371" t="s">
        <v>43</v>
      </c>
      <c r="AD3371" s="19" t="s">
        <v>67</v>
      </c>
      <c r="AE3371" s="18">
        <v>-1</v>
      </c>
      <c r="AF3371" s="17">
        <v>-1</v>
      </c>
      <c r="AG3371" s="17">
        <v>-1</v>
      </c>
      <c r="AH3371" s="17">
        <v>-1</v>
      </c>
      <c r="AI3371" s="17">
        <v>-1</v>
      </c>
      <c r="AJ3371" s="17">
        <v>-1</v>
      </c>
      <c r="AK3371" s="17">
        <v>-1</v>
      </c>
      <c r="AL3371" s="17">
        <v>-1</v>
      </c>
      <c r="AM3371" s="17">
        <v>-1</v>
      </c>
      <c r="AN3371" s="17">
        <v>-1</v>
      </c>
      <c r="AO3371" s="17">
        <v>-1</v>
      </c>
    </row>
    <row r="3372" spans="28:41" x14ac:dyDescent="0.25">
      <c r="AB3372" t="s">
        <v>99</v>
      </c>
      <c r="AC3372" t="s">
        <v>43</v>
      </c>
      <c r="AD3372" s="19" t="s">
        <v>68</v>
      </c>
      <c r="AE3372" s="18">
        <v>-1</v>
      </c>
      <c r="AF3372" s="17">
        <v>-1</v>
      </c>
      <c r="AG3372" s="17">
        <v>-1</v>
      </c>
      <c r="AH3372" s="17">
        <v>-1</v>
      </c>
      <c r="AI3372" s="17">
        <v>-1</v>
      </c>
      <c r="AJ3372" s="17">
        <v>-1</v>
      </c>
      <c r="AK3372" s="17">
        <v>-1</v>
      </c>
      <c r="AL3372" s="17">
        <v>-1</v>
      </c>
      <c r="AM3372" s="17">
        <v>-1</v>
      </c>
      <c r="AN3372" s="17">
        <v>-1</v>
      </c>
      <c r="AO3372" s="17">
        <v>-1</v>
      </c>
    </row>
    <row r="3373" spans="28:41" x14ac:dyDescent="0.25">
      <c r="AB3373" t="s">
        <v>99</v>
      </c>
      <c r="AC3373" t="s">
        <v>43</v>
      </c>
      <c r="AD3373" s="19" t="s">
        <v>76</v>
      </c>
      <c r="AE3373" s="18">
        <v>-1</v>
      </c>
      <c r="AF3373" s="17">
        <v>-1</v>
      </c>
      <c r="AG3373" s="17">
        <v>-1</v>
      </c>
      <c r="AH3373" s="17">
        <v>-1</v>
      </c>
      <c r="AI3373" s="17">
        <v>-1</v>
      </c>
      <c r="AJ3373" s="17">
        <v>-1</v>
      </c>
      <c r="AK3373" s="17">
        <v>-1</v>
      </c>
      <c r="AL3373" s="17">
        <v>-1</v>
      </c>
      <c r="AM3373" s="17">
        <v>-1</v>
      </c>
      <c r="AN3373" s="17">
        <v>-1</v>
      </c>
      <c r="AO3373" s="17">
        <v>-1</v>
      </c>
    </row>
    <row r="3374" spans="28:41" x14ac:dyDescent="0.25">
      <c r="AB3374" t="s">
        <v>99</v>
      </c>
      <c r="AC3374" t="s">
        <v>43</v>
      </c>
      <c r="AD3374" s="19" t="s">
        <v>69</v>
      </c>
      <c r="AE3374" s="18">
        <v>-1</v>
      </c>
      <c r="AF3374" s="17">
        <v>-1</v>
      </c>
      <c r="AG3374" s="17">
        <v>-1</v>
      </c>
      <c r="AH3374" s="17">
        <v>-1</v>
      </c>
      <c r="AI3374" s="17">
        <v>-1</v>
      </c>
      <c r="AJ3374" s="17">
        <v>-1</v>
      </c>
      <c r="AK3374" s="17">
        <v>-1</v>
      </c>
      <c r="AL3374" s="17">
        <v>-1</v>
      </c>
      <c r="AM3374" s="17">
        <v>-1</v>
      </c>
      <c r="AN3374" s="17">
        <v>-1</v>
      </c>
      <c r="AO3374" s="17">
        <v>-1</v>
      </c>
    </row>
    <row r="3375" spans="28:41" x14ac:dyDescent="0.25">
      <c r="AB3375" t="s">
        <v>99</v>
      </c>
      <c r="AC3375" t="s">
        <v>43</v>
      </c>
      <c r="AD3375" s="19" t="s">
        <v>23</v>
      </c>
      <c r="AE3375" s="18">
        <v>-1</v>
      </c>
      <c r="AF3375" s="17">
        <v>-1</v>
      </c>
      <c r="AG3375" s="17">
        <v>-1</v>
      </c>
      <c r="AH3375" s="17">
        <v>-1</v>
      </c>
      <c r="AI3375" s="17">
        <v>-1</v>
      </c>
      <c r="AJ3375" s="17">
        <v>-1</v>
      </c>
      <c r="AK3375" s="17">
        <v>-1</v>
      </c>
      <c r="AL3375" s="17">
        <v>-1</v>
      </c>
      <c r="AM3375" s="17">
        <v>-1</v>
      </c>
      <c r="AN3375" s="17">
        <v>-1</v>
      </c>
      <c r="AO3375" s="17">
        <v>-1</v>
      </c>
    </row>
    <row r="3376" spans="28:41" x14ac:dyDescent="0.25">
      <c r="AB3376" t="s">
        <v>99</v>
      </c>
      <c r="AC3376" t="s">
        <v>43</v>
      </c>
      <c r="AD3376" s="19" t="s">
        <v>79</v>
      </c>
      <c r="AE3376" s="18">
        <v>-1</v>
      </c>
      <c r="AF3376" s="17">
        <v>-1</v>
      </c>
      <c r="AG3376" s="17">
        <v>-1</v>
      </c>
      <c r="AH3376" s="17">
        <v>-1</v>
      </c>
      <c r="AI3376" s="17">
        <v>-1</v>
      </c>
      <c r="AJ3376" s="17">
        <v>-1</v>
      </c>
      <c r="AK3376" s="17">
        <v>-1</v>
      </c>
      <c r="AL3376" s="17">
        <v>-1</v>
      </c>
      <c r="AM3376" s="17">
        <v>-1</v>
      </c>
      <c r="AN3376" s="17">
        <v>-1</v>
      </c>
      <c r="AO3376" s="17">
        <v>-1</v>
      </c>
    </row>
    <row r="3377" spans="28:41" x14ac:dyDescent="0.25">
      <c r="AB3377" t="s">
        <v>99</v>
      </c>
      <c r="AC3377" t="s">
        <v>43</v>
      </c>
      <c r="AD3377" s="19" t="s">
        <v>58</v>
      </c>
      <c r="AE3377" s="18">
        <v>-1</v>
      </c>
      <c r="AF3377" s="17">
        <v>-1</v>
      </c>
      <c r="AG3377" s="17">
        <v>-1</v>
      </c>
      <c r="AH3377" s="17">
        <v>-1</v>
      </c>
      <c r="AI3377" s="17">
        <v>-1</v>
      </c>
      <c r="AJ3377" s="17">
        <v>-1</v>
      </c>
      <c r="AK3377" s="17">
        <v>-1</v>
      </c>
      <c r="AL3377" s="17">
        <v>-1</v>
      </c>
      <c r="AM3377" s="17">
        <v>-1</v>
      </c>
      <c r="AN3377" s="17">
        <v>-1</v>
      </c>
      <c r="AO3377" s="17">
        <v>-1</v>
      </c>
    </row>
    <row r="3378" spans="28:41" x14ac:dyDescent="0.25">
      <c r="AB3378" t="s">
        <v>99</v>
      </c>
      <c r="AC3378" t="s">
        <v>43</v>
      </c>
      <c r="AD3378" s="19" t="s">
        <v>73</v>
      </c>
      <c r="AE3378" s="18">
        <v>-1</v>
      </c>
      <c r="AF3378" s="17">
        <v>-1</v>
      </c>
      <c r="AG3378" s="17">
        <v>-1</v>
      </c>
      <c r="AH3378" s="17">
        <v>-1</v>
      </c>
      <c r="AI3378" s="17">
        <v>-1</v>
      </c>
      <c r="AJ3378" s="17">
        <v>-1</v>
      </c>
      <c r="AK3378" s="17">
        <v>-1</v>
      </c>
      <c r="AL3378" s="17">
        <v>-1</v>
      </c>
      <c r="AM3378" s="17">
        <v>-1</v>
      </c>
      <c r="AN3378" s="17">
        <v>-1</v>
      </c>
      <c r="AO3378" s="17">
        <v>-1</v>
      </c>
    </row>
    <row r="3379" spans="28:41" x14ac:dyDescent="0.25">
      <c r="AB3379" t="s">
        <v>99</v>
      </c>
      <c r="AC3379" t="s">
        <v>43</v>
      </c>
      <c r="AD3379" s="19" t="s">
        <v>59</v>
      </c>
      <c r="AE3379" s="18">
        <v>15.64938595767671</v>
      </c>
      <c r="AF3379" s="17">
        <v>18.2545980246325</v>
      </c>
      <c r="AG3379" s="17">
        <v>25.283183533655599</v>
      </c>
      <c r="AH3379" s="17">
        <v>25.676708879577699</v>
      </c>
      <c r="AI3379" s="17">
        <v>30.322539551075501</v>
      </c>
      <c r="AJ3379" s="17">
        <v>32.2776389412182</v>
      </c>
      <c r="AK3379" s="17">
        <v>33.580102813652502</v>
      </c>
      <c r="AL3379" s="17">
        <v>34.224676511631998</v>
      </c>
      <c r="AM3379" s="17">
        <v>35.207224002196099</v>
      </c>
      <c r="AN3379" s="17">
        <v>35.207224002196099</v>
      </c>
      <c r="AO3379" s="17">
        <v>35.207224002196099</v>
      </c>
    </row>
    <row r="3380" spans="28:41" x14ac:dyDescent="0.25">
      <c r="AB3380" t="s">
        <v>99</v>
      </c>
      <c r="AC3380" t="s">
        <v>43</v>
      </c>
      <c r="AD3380" s="19" t="s">
        <v>72</v>
      </c>
      <c r="AE3380" s="18">
        <v>-1</v>
      </c>
      <c r="AF3380" s="17">
        <v>-1</v>
      </c>
      <c r="AG3380" s="17">
        <v>-1</v>
      </c>
      <c r="AH3380" s="17">
        <v>-1</v>
      </c>
      <c r="AI3380" s="17">
        <v>-1</v>
      </c>
      <c r="AJ3380" s="17">
        <v>-1</v>
      </c>
      <c r="AK3380" s="17">
        <v>-1</v>
      </c>
      <c r="AL3380" s="17">
        <v>-1</v>
      </c>
      <c r="AM3380" s="17">
        <v>-1</v>
      </c>
      <c r="AN3380" s="17">
        <v>-1</v>
      </c>
      <c r="AO3380" s="17">
        <v>-1</v>
      </c>
    </row>
    <row r="3381" spans="28:41" x14ac:dyDescent="0.25">
      <c r="AB3381" t="s">
        <v>99</v>
      </c>
      <c r="AC3381" t="s">
        <v>43</v>
      </c>
      <c r="AD3381" s="19" t="s">
        <v>82</v>
      </c>
      <c r="AE3381" s="18">
        <v>-1</v>
      </c>
      <c r="AF3381" s="17">
        <v>-1</v>
      </c>
      <c r="AG3381" s="17">
        <v>-1</v>
      </c>
      <c r="AH3381" s="17">
        <v>-1</v>
      </c>
      <c r="AI3381" s="17">
        <v>-1</v>
      </c>
      <c r="AJ3381" s="17">
        <v>-1</v>
      </c>
      <c r="AK3381" s="17">
        <v>-1</v>
      </c>
      <c r="AL3381" s="17">
        <v>-1</v>
      </c>
      <c r="AM3381" s="17">
        <v>-1</v>
      </c>
      <c r="AN3381" s="17">
        <v>-1</v>
      </c>
      <c r="AO3381" s="17">
        <v>-1</v>
      </c>
    </row>
    <row r="3382" spans="28:41" x14ac:dyDescent="0.25">
      <c r="AB3382" t="s">
        <v>99</v>
      </c>
      <c r="AC3382" t="s">
        <v>43</v>
      </c>
      <c r="AD3382" s="19" t="s">
        <v>17</v>
      </c>
      <c r="AE3382" s="18">
        <v>8.7385376317797636</v>
      </c>
      <c r="AF3382" s="17">
        <v>10.8251839738348</v>
      </c>
      <c r="AG3382" s="17">
        <v>9.7909469999999992</v>
      </c>
      <c r="AH3382" s="17">
        <v>13.438034999999999</v>
      </c>
      <c r="AI3382" s="17">
        <v>13.99464</v>
      </c>
      <c r="AJ3382" s="17">
        <v>14.06532</v>
      </c>
      <c r="AK3382" s="17">
        <v>14.173107</v>
      </c>
      <c r="AL3382" s="17">
        <v>14.167806000000001</v>
      </c>
      <c r="AM3382" s="17">
        <v>14.167806000000001</v>
      </c>
      <c r="AN3382" s="17">
        <v>14.167806000000001</v>
      </c>
      <c r="AO3382" s="17">
        <v>14.167806000000001</v>
      </c>
    </row>
    <row r="3383" spans="28:41" x14ac:dyDescent="0.25">
      <c r="AB3383" t="s">
        <v>99</v>
      </c>
      <c r="AC3383" t="s">
        <v>43</v>
      </c>
      <c r="AD3383" s="19" t="s">
        <v>18</v>
      </c>
      <c r="AE3383" s="18">
        <v>-1</v>
      </c>
      <c r="AF3383" s="17">
        <v>-1</v>
      </c>
      <c r="AG3383" s="17">
        <v>-1</v>
      </c>
      <c r="AH3383" s="17">
        <v>-1</v>
      </c>
      <c r="AI3383" s="17">
        <v>-1</v>
      </c>
      <c r="AJ3383" s="17">
        <v>-1</v>
      </c>
      <c r="AK3383" s="17">
        <v>-1</v>
      </c>
      <c r="AL3383" s="17">
        <v>-1</v>
      </c>
      <c r="AM3383" s="17">
        <v>-1</v>
      </c>
      <c r="AN3383" s="17">
        <v>-1</v>
      </c>
      <c r="AO3383" s="17">
        <v>-1</v>
      </c>
    </row>
    <row r="3384" spans="28:41" x14ac:dyDescent="0.25">
      <c r="AB3384" t="s">
        <v>99</v>
      </c>
      <c r="AC3384" t="s">
        <v>43</v>
      </c>
      <c r="AD3384" s="19" t="s">
        <v>86</v>
      </c>
      <c r="AE3384" s="18">
        <v>-1</v>
      </c>
      <c r="AF3384" s="17">
        <v>-1</v>
      </c>
      <c r="AG3384" s="17">
        <v>-1</v>
      </c>
      <c r="AH3384" s="17">
        <v>-1</v>
      </c>
      <c r="AI3384" s="17">
        <v>-1</v>
      </c>
      <c r="AJ3384" s="17">
        <v>-1</v>
      </c>
      <c r="AK3384" s="17">
        <v>-1</v>
      </c>
      <c r="AL3384" s="17">
        <v>-1</v>
      </c>
      <c r="AM3384" s="17">
        <v>-1</v>
      </c>
      <c r="AN3384" s="17">
        <v>-1</v>
      </c>
      <c r="AO3384" s="17">
        <v>-1</v>
      </c>
    </row>
    <row r="3385" spans="28:41" x14ac:dyDescent="0.25">
      <c r="AB3385" t="s">
        <v>99</v>
      </c>
      <c r="AC3385" t="s">
        <v>43</v>
      </c>
      <c r="AD3385" s="19" t="s">
        <v>25</v>
      </c>
      <c r="AE3385" s="18">
        <v>-1</v>
      </c>
      <c r="AF3385" s="17">
        <v>-1</v>
      </c>
      <c r="AG3385" s="17">
        <v>-1</v>
      </c>
      <c r="AH3385" s="17">
        <v>-1</v>
      </c>
      <c r="AI3385" s="17">
        <v>-1</v>
      </c>
      <c r="AJ3385" s="17">
        <v>-1</v>
      </c>
      <c r="AK3385" s="17">
        <v>-1</v>
      </c>
      <c r="AL3385" s="17">
        <v>-1</v>
      </c>
      <c r="AM3385" s="17">
        <v>-1</v>
      </c>
      <c r="AN3385" s="17">
        <v>-1</v>
      </c>
      <c r="AO3385" s="17">
        <v>-1</v>
      </c>
    </row>
    <row r="3386" spans="28:41" x14ac:dyDescent="0.25">
      <c r="AB3386" t="s">
        <v>99</v>
      </c>
      <c r="AC3386" t="s">
        <v>43</v>
      </c>
      <c r="AD3386" s="19" t="s">
        <v>87</v>
      </c>
      <c r="AE3386" s="18">
        <v>-1</v>
      </c>
      <c r="AF3386" s="17">
        <v>-1</v>
      </c>
      <c r="AG3386" s="17">
        <v>-1</v>
      </c>
      <c r="AH3386" s="17">
        <v>-1</v>
      </c>
      <c r="AI3386" s="17">
        <v>-1</v>
      </c>
      <c r="AJ3386" s="17">
        <v>-1</v>
      </c>
      <c r="AK3386" s="17">
        <v>-1</v>
      </c>
      <c r="AL3386" s="17">
        <v>-1</v>
      </c>
      <c r="AM3386" s="17">
        <v>-1</v>
      </c>
      <c r="AN3386" s="17">
        <v>-1</v>
      </c>
      <c r="AO3386" s="17">
        <v>-1</v>
      </c>
    </row>
    <row r="3387" spans="28:41" x14ac:dyDescent="0.25">
      <c r="AB3387" t="s">
        <v>99</v>
      </c>
      <c r="AC3387" t="s">
        <v>43</v>
      </c>
      <c r="AD3387" s="19" t="s">
        <v>83</v>
      </c>
      <c r="AE3387" s="18">
        <v>-1</v>
      </c>
      <c r="AF3387" s="17">
        <v>-1</v>
      </c>
      <c r="AG3387" s="17">
        <v>-1</v>
      </c>
      <c r="AH3387" s="17">
        <v>-1</v>
      </c>
      <c r="AI3387" s="17">
        <v>-1</v>
      </c>
      <c r="AJ3387" s="17">
        <v>-1</v>
      </c>
      <c r="AK3387" s="17">
        <v>-1</v>
      </c>
      <c r="AL3387" s="17">
        <v>-1</v>
      </c>
      <c r="AM3387" s="17">
        <v>-1</v>
      </c>
      <c r="AN3387" s="17">
        <v>-1</v>
      </c>
      <c r="AO3387" s="17">
        <v>-1</v>
      </c>
    </row>
    <row r="3388" spans="28:41" x14ac:dyDescent="0.25">
      <c r="AB3388" t="s">
        <v>99</v>
      </c>
      <c r="AC3388" t="s">
        <v>43</v>
      </c>
      <c r="AD3388" s="19" t="s">
        <v>74</v>
      </c>
      <c r="AE3388" s="18">
        <v>8.7942876515078297</v>
      </c>
      <c r="AF3388" s="17">
        <v>11.2859938575189</v>
      </c>
      <c r="AG3388" s="17">
        <v>20.4403951251719</v>
      </c>
      <c r="AH3388" s="17">
        <v>19.600753800362</v>
      </c>
      <c r="AI3388" s="17">
        <v>26.083441194785198</v>
      </c>
      <c r="AJ3388" s="17">
        <v>28.823868538792201</v>
      </c>
      <c r="AK3388" s="17">
        <v>30.808429021852302</v>
      </c>
      <c r="AL3388" s="17">
        <v>31.891145605246301</v>
      </c>
      <c r="AM3388" s="17">
        <v>33.154865461808903</v>
      </c>
      <c r="AN3388" s="17">
        <v>33.154865461808903</v>
      </c>
      <c r="AO3388" s="17">
        <v>33.154865461808903</v>
      </c>
    </row>
    <row r="3389" spans="28:41" x14ac:dyDescent="0.25">
      <c r="AB3389" t="s">
        <v>99</v>
      </c>
      <c r="AC3389" t="s">
        <v>43</v>
      </c>
      <c r="AD3389" s="19" t="s">
        <v>85</v>
      </c>
      <c r="AE3389" s="18">
        <v>-1</v>
      </c>
      <c r="AF3389" s="17">
        <v>-1</v>
      </c>
      <c r="AG3389" s="17">
        <v>-1</v>
      </c>
      <c r="AH3389" s="17">
        <v>-1</v>
      </c>
      <c r="AI3389" s="17">
        <v>-1</v>
      </c>
      <c r="AJ3389" s="17">
        <v>-1</v>
      </c>
      <c r="AK3389" s="17">
        <v>-1</v>
      </c>
      <c r="AL3389" s="17">
        <v>-1</v>
      </c>
      <c r="AM3389" s="17">
        <v>-1</v>
      </c>
      <c r="AN3389" s="17">
        <v>-1</v>
      </c>
      <c r="AO3389" s="17">
        <v>-1</v>
      </c>
    </row>
    <row r="3390" spans="28:41" x14ac:dyDescent="0.25">
      <c r="AB3390" t="s">
        <v>99</v>
      </c>
      <c r="AC3390" t="s">
        <v>43</v>
      </c>
      <c r="AD3390" s="19" t="s">
        <v>27</v>
      </c>
      <c r="AE3390" s="18">
        <v>59.532871676928607</v>
      </c>
      <c r="AF3390" s="17">
        <v>55.585908894687201</v>
      </c>
      <c r="AG3390" s="17">
        <v>46.639973843363798</v>
      </c>
      <c r="AH3390" s="17">
        <v>45.1924971956634</v>
      </c>
      <c r="AI3390" s="17">
        <v>42.6822408830553</v>
      </c>
      <c r="AJ3390" s="17">
        <v>42.6822408830553</v>
      </c>
      <c r="AK3390" s="17">
        <v>42.6822408830553</v>
      </c>
      <c r="AL3390" s="17">
        <v>42.6822408830553</v>
      </c>
      <c r="AM3390" s="17">
        <v>42.6822408830553</v>
      </c>
      <c r="AN3390" s="17">
        <v>42.6822408830553</v>
      </c>
      <c r="AO3390" s="17">
        <v>42.6822408830553</v>
      </c>
    </row>
    <row r="3391" spans="28:41" x14ac:dyDescent="0.25">
      <c r="AB3391" t="s">
        <v>99</v>
      </c>
      <c r="AC3391" t="s">
        <v>43</v>
      </c>
      <c r="AD3391" s="19" t="s">
        <v>88</v>
      </c>
      <c r="AE3391" s="18">
        <v>-1</v>
      </c>
      <c r="AF3391" s="17">
        <v>-1</v>
      </c>
      <c r="AG3391" s="17">
        <v>-1</v>
      </c>
      <c r="AH3391" s="17">
        <v>-1</v>
      </c>
      <c r="AI3391" s="17">
        <v>-1</v>
      </c>
      <c r="AJ3391" s="17">
        <v>-1</v>
      </c>
      <c r="AK3391" s="17">
        <v>-1</v>
      </c>
      <c r="AL3391" s="17">
        <v>-1</v>
      </c>
      <c r="AM3391" s="17">
        <v>-1</v>
      </c>
      <c r="AN3391" s="17">
        <v>-1</v>
      </c>
      <c r="AO3391" s="17">
        <v>-1</v>
      </c>
    </row>
    <row r="3392" spans="28:41" x14ac:dyDescent="0.25">
      <c r="AB3392" t="s">
        <v>99</v>
      </c>
      <c r="AC3392" t="s">
        <v>43</v>
      </c>
      <c r="AD3392" s="19" t="s">
        <v>77</v>
      </c>
      <c r="AE3392" s="18">
        <v>-1</v>
      </c>
      <c r="AF3392" s="17">
        <v>-1</v>
      </c>
      <c r="AG3392" s="17">
        <v>-1</v>
      </c>
      <c r="AH3392" s="17">
        <v>-1</v>
      </c>
      <c r="AI3392" s="17">
        <v>-1</v>
      </c>
      <c r="AJ3392" s="17">
        <v>-1</v>
      </c>
      <c r="AK3392" s="17">
        <v>-1</v>
      </c>
      <c r="AL3392" s="17">
        <v>-1</v>
      </c>
      <c r="AM3392" s="17">
        <v>-1</v>
      </c>
      <c r="AN3392" s="17">
        <v>-1</v>
      </c>
      <c r="AO3392" s="17">
        <v>-1</v>
      </c>
    </row>
    <row r="3393" spans="28:41" x14ac:dyDescent="0.25">
      <c r="AB3393" t="s">
        <v>99</v>
      </c>
      <c r="AC3393" t="s">
        <v>43</v>
      </c>
      <c r="AD3393" s="19" t="s">
        <v>75</v>
      </c>
      <c r="AE3393" s="18">
        <v>-1</v>
      </c>
      <c r="AF3393" s="17">
        <v>-1</v>
      </c>
      <c r="AG3393" s="17">
        <v>-1</v>
      </c>
      <c r="AH3393" s="17">
        <v>-1</v>
      </c>
      <c r="AI3393" s="17">
        <v>-1</v>
      </c>
      <c r="AJ3393" s="17">
        <v>-1</v>
      </c>
      <c r="AK3393" s="17">
        <v>-1</v>
      </c>
      <c r="AL3393" s="17">
        <v>-1</v>
      </c>
      <c r="AM3393" s="17">
        <v>-1</v>
      </c>
      <c r="AN3393" s="17">
        <v>-1</v>
      </c>
      <c r="AO3393" s="17">
        <v>-1</v>
      </c>
    </row>
    <row r="3394" spans="28:41" x14ac:dyDescent="0.25">
      <c r="AB3394" t="s">
        <v>99</v>
      </c>
      <c r="AC3394" t="s">
        <v>43</v>
      </c>
      <c r="AD3394" s="19" t="s">
        <v>78</v>
      </c>
      <c r="AE3394" s="18">
        <v>40.518362425844771</v>
      </c>
      <c r="AF3394" s="17">
        <v>28.746749774847999</v>
      </c>
      <c r="AG3394" s="17">
        <v>26.221104889199399</v>
      </c>
      <c r="AH3394" s="17">
        <v>9.8265083555289294</v>
      </c>
      <c r="AI3394" s="17">
        <v>17.765181474904001</v>
      </c>
      <c r="AJ3394" s="17">
        <v>20.064622486343801</v>
      </c>
      <c r="AK3394" s="17">
        <v>20.891757288085302</v>
      </c>
      <c r="AL3394" s="17">
        <v>21.5927620649286</v>
      </c>
      <c r="AM3394" s="17">
        <v>22.2965862975196</v>
      </c>
      <c r="AN3394" s="17">
        <v>22.2965862975196</v>
      </c>
      <c r="AO3394" s="17">
        <v>22.2965862975196</v>
      </c>
    </row>
    <row r="3395" spans="28:41" x14ac:dyDescent="0.25">
      <c r="AB3395" t="s">
        <v>99</v>
      </c>
      <c r="AC3395" t="s">
        <v>43</v>
      </c>
      <c r="AD3395" s="19" t="s">
        <v>70</v>
      </c>
      <c r="AE3395" s="18">
        <v>-1</v>
      </c>
      <c r="AF3395" s="17">
        <v>-1</v>
      </c>
      <c r="AG3395" s="17">
        <v>-1</v>
      </c>
      <c r="AH3395" s="17">
        <v>-1</v>
      </c>
      <c r="AI3395" s="17">
        <v>-1</v>
      </c>
      <c r="AJ3395" s="17">
        <v>-1</v>
      </c>
      <c r="AK3395" s="17">
        <v>-1</v>
      </c>
      <c r="AL3395" s="17">
        <v>-1</v>
      </c>
      <c r="AM3395" s="17">
        <v>-1</v>
      </c>
      <c r="AN3395" s="17">
        <v>-1</v>
      </c>
      <c r="AO3395" s="17">
        <v>-1</v>
      </c>
    </row>
    <row r="3396" spans="28:41" x14ac:dyDescent="0.25">
      <c r="AB3396" t="s">
        <v>99</v>
      </c>
      <c r="AC3396" t="s">
        <v>43</v>
      </c>
      <c r="AD3396" s="19" t="s">
        <v>89</v>
      </c>
      <c r="AE3396" s="18">
        <v>-1</v>
      </c>
      <c r="AF3396" s="17">
        <v>-1</v>
      </c>
      <c r="AG3396" s="17">
        <v>-1</v>
      </c>
      <c r="AH3396" s="17">
        <v>-1</v>
      </c>
      <c r="AI3396" s="17">
        <v>-1</v>
      </c>
      <c r="AJ3396" s="17">
        <v>-1</v>
      </c>
      <c r="AK3396" s="17">
        <v>-1</v>
      </c>
      <c r="AL3396" s="17">
        <v>-1</v>
      </c>
      <c r="AM3396" s="17">
        <v>-1</v>
      </c>
      <c r="AN3396" s="17">
        <v>-1</v>
      </c>
      <c r="AO3396" s="17">
        <v>-1</v>
      </c>
    </row>
    <row r="3397" spans="28:41" x14ac:dyDescent="0.25">
      <c r="AB3397" t="s">
        <v>99</v>
      </c>
      <c r="AC3397" t="s">
        <v>43</v>
      </c>
      <c r="AD3397" s="19" t="s">
        <v>30</v>
      </c>
      <c r="AE3397" s="18">
        <v>14.87681790188685</v>
      </c>
      <c r="AF3397" s="17">
        <v>10.8267599263351</v>
      </c>
      <c r="AG3397" s="17">
        <v>5.2833300000000003</v>
      </c>
      <c r="AH3397" s="17">
        <v>1.9799579998401</v>
      </c>
      <c r="AI3397" s="17">
        <v>3.57953322861181</v>
      </c>
      <c r="AJ3397" s="17">
        <v>4.04285106858483</v>
      </c>
      <c r="AK3397" s="17">
        <v>4.2095117081937001</v>
      </c>
      <c r="AL3397" s="17">
        <v>4.3507582187160097</v>
      </c>
      <c r="AM3397" s="17">
        <v>4.4925728256323998</v>
      </c>
      <c r="AN3397" s="17">
        <v>4.4925728256323998</v>
      </c>
      <c r="AO3397" s="17">
        <v>4.4925728256323998</v>
      </c>
    </row>
    <row r="3398" spans="28:41" x14ac:dyDescent="0.25">
      <c r="AB3398" t="s">
        <v>99</v>
      </c>
      <c r="AC3398" t="s">
        <v>43</v>
      </c>
      <c r="AD3398" s="19" t="s">
        <v>90</v>
      </c>
      <c r="AE3398" s="18">
        <v>-1</v>
      </c>
      <c r="AF3398" s="17">
        <v>-1</v>
      </c>
      <c r="AG3398" s="17">
        <v>-1</v>
      </c>
      <c r="AH3398" s="17">
        <v>-1</v>
      </c>
      <c r="AI3398" s="17">
        <v>-1</v>
      </c>
      <c r="AJ3398" s="17">
        <v>-1</v>
      </c>
      <c r="AK3398" s="17">
        <v>-1</v>
      </c>
      <c r="AL3398" s="17">
        <v>-1</v>
      </c>
      <c r="AM3398" s="17">
        <v>-1</v>
      </c>
      <c r="AN3398" s="17">
        <v>-1</v>
      </c>
      <c r="AO3398" s="17">
        <v>-1</v>
      </c>
    </row>
    <row r="3399" spans="28:41" x14ac:dyDescent="0.25">
      <c r="AB3399" t="s">
        <v>99</v>
      </c>
      <c r="AC3399" t="s">
        <v>43</v>
      </c>
      <c r="AD3399" s="19" t="s">
        <v>31</v>
      </c>
      <c r="AE3399" s="18">
        <v>-1</v>
      </c>
      <c r="AF3399" s="17">
        <v>-1</v>
      </c>
      <c r="AG3399" s="17">
        <v>-1</v>
      </c>
      <c r="AH3399" s="17">
        <v>-1</v>
      </c>
      <c r="AI3399" s="17">
        <v>-1</v>
      </c>
      <c r="AJ3399" s="17">
        <v>-1</v>
      </c>
      <c r="AK3399" s="17">
        <v>-1</v>
      </c>
      <c r="AL3399" s="17">
        <v>-1</v>
      </c>
      <c r="AM3399" s="17">
        <v>-1</v>
      </c>
      <c r="AN3399" s="17">
        <v>-1</v>
      </c>
      <c r="AO3399" s="17">
        <v>-1</v>
      </c>
    </row>
    <row r="3400" spans="28:41" x14ac:dyDescent="0.25">
      <c r="AB3400" t="s">
        <v>99</v>
      </c>
      <c r="AC3400" t="s">
        <v>43</v>
      </c>
      <c r="AD3400" s="19" t="s">
        <v>45</v>
      </c>
      <c r="AE3400" s="18">
        <v>-1</v>
      </c>
      <c r="AF3400" s="17">
        <v>-1</v>
      </c>
      <c r="AG3400" s="17">
        <v>-1</v>
      </c>
      <c r="AH3400" s="17">
        <v>-1</v>
      </c>
      <c r="AI3400" s="17">
        <v>-1</v>
      </c>
      <c r="AJ3400" s="17">
        <v>-1</v>
      </c>
      <c r="AK3400" s="17">
        <v>-1</v>
      </c>
      <c r="AL3400" s="17">
        <v>-1</v>
      </c>
      <c r="AM3400" s="17">
        <v>-1</v>
      </c>
      <c r="AN3400" s="17">
        <v>-1</v>
      </c>
      <c r="AO3400" s="17">
        <v>-1</v>
      </c>
    </row>
    <row r="3401" spans="28:41" x14ac:dyDescent="0.25">
      <c r="AB3401" t="s">
        <v>99</v>
      </c>
      <c r="AC3401" t="s">
        <v>43</v>
      </c>
      <c r="AD3401" s="19" t="s">
        <v>32</v>
      </c>
      <c r="AE3401" s="18">
        <v>-1</v>
      </c>
      <c r="AF3401" s="17">
        <v>-1</v>
      </c>
      <c r="AG3401" s="17">
        <v>-1</v>
      </c>
      <c r="AH3401" s="17">
        <v>-1</v>
      </c>
      <c r="AI3401" s="17">
        <v>-1</v>
      </c>
      <c r="AJ3401" s="17">
        <v>-1</v>
      </c>
      <c r="AK3401" s="17">
        <v>-1</v>
      </c>
      <c r="AL3401" s="17">
        <v>-1</v>
      </c>
      <c r="AM3401" s="17">
        <v>-1</v>
      </c>
      <c r="AN3401" s="17">
        <v>-1</v>
      </c>
      <c r="AO3401" s="17">
        <v>-1</v>
      </c>
    </row>
    <row r="3402" spans="28:41" x14ac:dyDescent="0.25">
      <c r="AB3402" t="s">
        <v>99</v>
      </c>
      <c r="AC3402" t="s">
        <v>43</v>
      </c>
      <c r="AD3402" s="19" t="s">
        <v>80</v>
      </c>
      <c r="AE3402" s="18">
        <v>-1</v>
      </c>
      <c r="AF3402" s="17">
        <v>-1</v>
      </c>
      <c r="AG3402" s="17">
        <v>-1</v>
      </c>
      <c r="AH3402" s="17">
        <v>-1</v>
      </c>
      <c r="AI3402" s="17">
        <v>-1</v>
      </c>
      <c r="AJ3402" s="17">
        <v>-1</v>
      </c>
      <c r="AK3402" s="17">
        <v>-1</v>
      </c>
      <c r="AL3402" s="17">
        <v>-1</v>
      </c>
      <c r="AM3402" s="17">
        <v>-1</v>
      </c>
      <c r="AN3402" s="17">
        <v>-1</v>
      </c>
      <c r="AO3402" s="17">
        <v>-1</v>
      </c>
    </row>
    <row r="3403" spans="28:41" x14ac:dyDescent="0.25">
      <c r="AB3403" t="s">
        <v>99</v>
      </c>
      <c r="AC3403" t="s">
        <v>43</v>
      </c>
      <c r="AD3403" s="19" t="s">
        <v>33</v>
      </c>
      <c r="AE3403" s="18">
        <v>-1</v>
      </c>
      <c r="AF3403" s="17">
        <v>-1</v>
      </c>
      <c r="AG3403" s="17">
        <v>-1</v>
      </c>
      <c r="AH3403" s="17">
        <v>-1</v>
      </c>
      <c r="AI3403" s="17">
        <v>-1</v>
      </c>
      <c r="AJ3403" s="17">
        <v>-1</v>
      </c>
      <c r="AK3403" s="17">
        <v>-1</v>
      </c>
      <c r="AL3403" s="17">
        <v>-1</v>
      </c>
      <c r="AM3403" s="17">
        <v>-1</v>
      </c>
      <c r="AN3403" s="17">
        <v>-1</v>
      </c>
      <c r="AO3403" s="17">
        <v>-1</v>
      </c>
    </row>
    <row r="3404" spans="28:41" x14ac:dyDescent="0.25">
      <c r="AB3404" t="s">
        <v>99</v>
      </c>
      <c r="AC3404" t="s">
        <v>43</v>
      </c>
      <c r="AD3404" s="19" t="s">
        <v>91</v>
      </c>
      <c r="AE3404" s="18">
        <v>-1</v>
      </c>
      <c r="AF3404" s="17">
        <v>-1</v>
      </c>
      <c r="AG3404" s="17">
        <v>-1</v>
      </c>
      <c r="AH3404" s="17">
        <v>-1</v>
      </c>
      <c r="AI3404" s="17">
        <v>-1</v>
      </c>
      <c r="AJ3404" s="17">
        <v>-1</v>
      </c>
      <c r="AK3404" s="17">
        <v>-1</v>
      </c>
      <c r="AL3404" s="17">
        <v>-1</v>
      </c>
      <c r="AM3404" s="17">
        <v>-1</v>
      </c>
      <c r="AN3404" s="17">
        <v>-1</v>
      </c>
      <c r="AO3404" s="17">
        <v>-1</v>
      </c>
    </row>
    <row r="3405" spans="28:41" x14ac:dyDescent="0.25">
      <c r="AB3405" t="s">
        <v>99</v>
      </c>
      <c r="AC3405" t="s">
        <v>43</v>
      </c>
      <c r="AD3405" s="19" t="s">
        <v>81</v>
      </c>
      <c r="AE3405" s="18">
        <v>-1</v>
      </c>
      <c r="AF3405" s="17">
        <v>-1</v>
      </c>
      <c r="AG3405" s="17">
        <v>-1</v>
      </c>
      <c r="AH3405" s="17">
        <v>-1</v>
      </c>
      <c r="AI3405" s="17">
        <v>-1</v>
      </c>
      <c r="AJ3405" s="17">
        <v>-1</v>
      </c>
      <c r="AK3405" s="17">
        <v>-1</v>
      </c>
      <c r="AL3405" s="17">
        <v>-1</v>
      </c>
      <c r="AM3405" s="17">
        <v>-1</v>
      </c>
      <c r="AN3405" s="17">
        <v>-1</v>
      </c>
      <c r="AO3405" s="17">
        <v>-1</v>
      </c>
    </row>
    <row r="3406" spans="28:41" x14ac:dyDescent="0.25">
      <c r="AB3406" t="s">
        <v>99</v>
      </c>
      <c r="AC3406" t="s">
        <v>43</v>
      </c>
      <c r="AD3406" s="19" t="s">
        <v>34</v>
      </c>
      <c r="AE3406" s="18">
        <v>-1</v>
      </c>
      <c r="AF3406" s="17">
        <v>-1</v>
      </c>
      <c r="AG3406" s="17">
        <v>-1</v>
      </c>
      <c r="AH3406" s="17">
        <v>-1</v>
      </c>
      <c r="AI3406" s="17">
        <v>-1</v>
      </c>
      <c r="AJ3406" s="17">
        <v>-1</v>
      </c>
      <c r="AK3406" s="17">
        <v>-1</v>
      </c>
      <c r="AL3406" s="17">
        <v>-1</v>
      </c>
      <c r="AM3406" s="17">
        <v>-1</v>
      </c>
      <c r="AN3406" s="17">
        <v>-1</v>
      </c>
      <c r="AO3406" s="17">
        <v>-1</v>
      </c>
    </row>
    <row r="3407" spans="28:41" x14ac:dyDescent="0.25">
      <c r="AB3407" t="s">
        <v>99</v>
      </c>
      <c r="AC3407" t="s">
        <v>43</v>
      </c>
      <c r="AD3407" s="19" t="s">
        <v>92</v>
      </c>
      <c r="AE3407" s="18">
        <v>-1</v>
      </c>
      <c r="AF3407" s="17">
        <v>-1</v>
      </c>
      <c r="AG3407" s="17">
        <v>-1</v>
      </c>
      <c r="AH3407" s="17">
        <v>-1</v>
      </c>
      <c r="AI3407" s="17">
        <v>-1</v>
      </c>
      <c r="AJ3407" s="17">
        <v>-1</v>
      </c>
      <c r="AK3407" s="17">
        <v>-1</v>
      </c>
      <c r="AL3407" s="17">
        <v>-1</v>
      </c>
      <c r="AM3407" s="17">
        <v>-1</v>
      </c>
      <c r="AN3407" s="17">
        <v>-1</v>
      </c>
      <c r="AO3407" s="17">
        <v>-1</v>
      </c>
    </row>
    <row r="3408" spans="28:41" x14ac:dyDescent="0.25">
      <c r="AB3408" t="s">
        <v>99</v>
      </c>
      <c r="AC3408" t="s">
        <v>43</v>
      </c>
      <c r="AD3408" s="19" t="s">
        <v>35</v>
      </c>
      <c r="AE3408" s="18">
        <v>-1</v>
      </c>
      <c r="AF3408" s="17">
        <v>-1</v>
      </c>
      <c r="AG3408" s="17">
        <v>-1</v>
      </c>
      <c r="AH3408" s="17">
        <v>-1</v>
      </c>
      <c r="AI3408" s="17">
        <v>-1</v>
      </c>
      <c r="AJ3408" s="17">
        <v>-1</v>
      </c>
      <c r="AK3408" s="17">
        <v>-1</v>
      </c>
      <c r="AL3408" s="17">
        <v>-1</v>
      </c>
      <c r="AM3408" s="17">
        <v>-1</v>
      </c>
      <c r="AN3408" s="17">
        <v>-1</v>
      </c>
      <c r="AO3408" s="17">
        <v>-1</v>
      </c>
    </row>
    <row r="3409" spans="28:41" x14ac:dyDescent="0.25">
      <c r="AB3409" t="s">
        <v>99</v>
      </c>
      <c r="AC3409" t="s">
        <v>43</v>
      </c>
      <c r="AD3409" s="19" t="s">
        <v>93</v>
      </c>
      <c r="AE3409" s="18">
        <v>-1</v>
      </c>
      <c r="AF3409" s="17">
        <v>-1</v>
      </c>
      <c r="AG3409" s="17">
        <v>-1</v>
      </c>
      <c r="AH3409" s="17">
        <v>-1</v>
      </c>
      <c r="AI3409" s="17">
        <v>-1</v>
      </c>
      <c r="AJ3409" s="17">
        <v>-1</v>
      </c>
      <c r="AK3409" s="17">
        <v>-1</v>
      </c>
      <c r="AL3409" s="17">
        <v>-1</v>
      </c>
      <c r="AM3409" s="17">
        <v>-1</v>
      </c>
      <c r="AN3409" s="17">
        <v>-1</v>
      </c>
      <c r="AO3409" s="17">
        <v>-1</v>
      </c>
    </row>
    <row r="3410" spans="28:41" x14ac:dyDescent="0.25">
      <c r="AB3410" t="s">
        <v>99</v>
      </c>
      <c r="AC3410" t="s">
        <v>43</v>
      </c>
      <c r="AD3410" s="19" t="s">
        <v>94</v>
      </c>
      <c r="AE3410" s="18">
        <v>-1</v>
      </c>
      <c r="AF3410" s="17">
        <v>-1</v>
      </c>
      <c r="AG3410" s="17">
        <v>-1</v>
      </c>
      <c r="AH3410" s="17">
        <v>-1</v>
      </c>
      <c r="AI3410" s="17">
        <v>-1</v>
      </c>
      <c r="AJ3410" s="17">
        <v>-1</v>
      </c>
      <c r="AK3410" s="17">
        <v>-1</v>
      </c>
      <c r="AL3410" s="17">
        <v>-1</v>
      </c>
      <c r="AM3410" s="17">
        <v>-1</v>
      </c>
      <c r="AN3410" s="17">
        <v>-1</v>
      </c>
      <c r="AO3410" s="17">
        <v>-1</v>
      </c>
    </row>
    <row r="3411" spans="28:41" x14ac:dyDescent="0.25">
      <c r="AB3411" t="s">
        <v>99</v>
      </c>
      <c r="AC3411" t="s">
        <v>43</v>
      </c>
      <c r="AD3411" s="19" t="s">
        <v>84</v>
      </c>
      <c r="AE3411" s="18">
        <v>-1</v>
      </c>
      <c r="AF3411" s="17">
        <v>-1</v>
      </c>
      <c r="AG3411" s="17">
        <v>-1</v>
      </c>
      <c r="AH3411" s="17">
        <v>-1</v>
      </c>
      <c r="AI3411" s="17">
        <v>-1</v>
      </c>
      <c r="AJ3411" s="17">
        <v>-1</v>
      </c>
      <c r="AK3411" s="17">
        <v>-1</v>
      </c>
      <c r="AL3411" s="17">
        <v>-1</v>
      </c>
      <c r="AM3411" s="17">
        <v>-1</v>
      </c>
      <c r="AN3411" s="17">
        <v>-1</v>
      </c>
      <c r="AO3411" s="17">
        <v>-1</v>
      </c>
    </row>
    <row r="3412" spans="28:41" x14ac:dyDescent="0.25">
      <c r="AB3412" t="s">
        <v>99</v>
      </c>
      <c r="AC3412" t="s">
        <v>95</v>
      </c>
      <c r="AD3412" s="19" t="s">
        <v>63</v>
      </c>
      <c r="AE3412" s="18">
        <v>-1</v>
      </c>
      <c r="AF3412" s="17">
        <v>-1</v>
      </c>
      <c r="AG3412" s="17">
        <v>-1</v>
      </c>
      <c r="AH3412" s="17">
        <v>-1</v>
      </c>
      <c r="AI3412" s="17">
        <v>-1</v>
      </c>
      <c r="AJ3412" s="17">
        <v>-1</v>
      </c>
      <c r="AK3412" s="17">
        <v>-1</v>
      </c>
      <c r="AL3412" s="17">
        <v>-1</v>
      </c>
      <c r="AM3412" s="17">
        <v>-1</v>
      </c>
      <c r="AN3412" s="17">
        <v>-1</v>
      </c>
      <c r="AO3412" s="17">
        <v>-1</v>
      </c>
    </row>
    <row r="3413" spans="28:41" x14ac:dyDescent="0.25">
      <c r="AB3413" t="s">
        <v>99</v>
      </c>
      <c r="AC3413" t="s">
        <v>95</v>
      </c>
      <c r="AD3413" s="19" t="s">
        <v>13</v>
      </c>
      <c r="AE3413" s="18">
        <v>-1</v>
      </c>
      <c r="AF3413" s="17">
        <v>-1</v>
      </c>
      <c r="AG3413" s="17">
        <v>-1</v>
      </c>
      <c r="AH3413" s="17">
        <v>-1</v>
      </c>
      <c r="AI3413" s="17">
        <v>-1</v>
      </c>
      <c r="AJ3413" s="17">
        <v>-1</v>
      </c>
      <c r="AK3413" s="17">
        <v>-1</v>
      </c>
      <c r="AL3413" s="17">
        <v>-1</v>
      </c>
      <c r="AM3413" s="17">
        <v>-1</v>
      </c>
      <c r="AN3413" s="17">
        <v>-1</v>
      </c>
      <c r="AO3413" s="17">
        <v>-1</v>
      </c>
    </row>
    <row r="3414" spans="28:41" x14ac:dyDescent="0.25">
      <c r="AB3414" t="s">
        <v>99</v>
      </c>
      <c r="AC3414" t="s">
        <v>95</v>
      </c>
      <c r="AD3414" s="19" t="s">
        <v>64</v>
      </c>
      <c r="AE3414" s="18">
        <v>-1</v>
      </c>
      <c r="AF3414" s="17">
        <v>-1</v>
      </c>
      <c r="AG3414" s="17">
        <v>-1</v>
      </c>
      <c r="AH3414" s="17">
        <v>-1</v>
      </c>
      <c r="AI3414" s="17">
        <v>-1</v>
      </c>
      <c r="AJ3414" s="17">
        <v>-1</v>
      </c>
      <c r="AK3414" s="17">
        <v>-1</v>
      </c>
      <c r="AL3414" s="17">
        <v>-1</v>
      </c>
      <c r="AM3414" s="17">
        <v>-1</v>
      </c>
      <c r="AN3414" s="17">
        <v>-1</v>
      </c>
      <c r="AO3414" s="17">
        <v>-1</v>
      </c>
    </row>
    <row r="3415" spans="28:41" x14ac:dyDescent="0.25">
      <c r="AB3415" t="s">
        <v>99</v>
      </c>
      <c r="AC3415" t="s">
        <v>95</v>
      </c>
      <c r="AD3415" s="19" t="s">
        <v>65</v>
      </c>
      <c r="AE3415" s="18">
        <v>-1</v>
      </c>
      <c r="AF3415" s="17">
        <v>-1</v>
      </c>
      <c r="AG3415" s="17">
        <v>-1</v>
      </c>
      <c r="AH3415" s="17">
        <v>-1</v>
      </c>
      <c r="AI3415" s="17">
        <v>-1</v>
      </c>
      <c r="AJ3415" s="17">
        <v>-1</v>
      </c>
      <c r="AK3415" s="17">
        <v>-1</v>
      </c>
      <c r="AL3415" s="17">
        <v>-1</v>
      </c>
      <c r="AM3415" s="17">
        <v>-1</v>
      </c>
      <c r="AN3415" s="17">
        <v>-1</v>
      </c>
      <c r="AO3415" s="17">
        <v>-1</v>
      </c>
    </row>
    <row r="3416" spans="28:41" x14ac:dyDescent="0.25">
      <c r="AB3416" t="s">
        <v>99</v>
      </c>
      <c r="AC3416" t="s">
        <v>95</v>
      </c>
      <c r="AD3416" s="19" t="s">
        <v>21</v>
      </c>
      <c r="AE3416" s="18">
        <v>-1</v>
      </c>
      <c r="AF3416" s="17">
        <v>-1</v>
      </c>
      <c r="AG3416" s="17">
        <v>-1</v>
      </c>
      <c r="AH3416" s="17">
        <v>-1</v>
      </c>
      <c r="AI3416" s="17">
        <v>-1</v>
      </c>
      <c r="AJ3416" s="17">
        <v>-1</v>
      </c>
      <c r="AK3416" s="17">
        <v>-1</v>
      </c>
      <c r="AL3416" s="17">
        <v>-1</v>
      </c>
      <c r="AM3416" s="17">
        <v>-1</v>
      </c>
      <c r="AN3416" s="17">
        <v>-1</v>
      </c>
      <c r="AO3416" s="17">
        <v>-1</v>
      </c>
    </row>
    <row r="3417" spans="28:41" x14ac:dyDescent="0.25">
      <c r="AB3417" t="s">
        <v>99</v>
      </c>
      <c r="AC3417" t="s">
        <v>95</v>
      </c>
      <c r="AD3417" s="19" t="s">
        <v>71</v>
      </c>
      <c r="AE3417" s="18">
        <v>-1</v>
      </c>
      <c r="AF3417" s="17">
        <v>-1</v>
      </c>
      <c r="AG3417" s="17">
        <v>-1</v>
      </c>
      <c r="AH3417" s="17">
        <v>-1</v>
      </c>
      <c r="AI3417" s="17">
        <v>-1</v>
      </c>
      <c r="AJ3417" s="17">
        <v>-1</v>
      </c>
      <c r="AK3417" s="17">
        <v>-1</v>
      </c>
      <c r="AL3417" s="17">
        <v>-1</v>
      </c>
      <c r="AM3417" s="17">
        <v>-1</v>
      </c>
      <c r="AN3417" s="17">
        <v>-1</v>
      </c>
      <c r="AO3417" s="17">
        <v>-1</v>
      </c>
    </row>
    <row r="3418" spans="28:41" x14ac:dyDescent="0.25">
      <c r="AB3418" t="s">
        <v>99</v>
      </c>
      <c r="AC3418" t="s">
        <v>95</v>
      </c>
      <c r="AD3418" s="19" t="s">
        <v>66</v>
      </c>
      <c r="AE3418" s="18">
        <v>-1</v>
      </c>
      <c r="AF3418" s="17">
        <v>-1</v>
      </c>
      <c r="AG3418" s="17">
        <v>-1</v>
      </c>
      <c r="AH3418" s="17">
        <v>-1</v>
      </c>
      <c r="AI3418" s="17">
        <v>-1</v>
      </c>
      <c r="AJ3418" s="17">
        <v>-1</v>
      </c>
      <c r="AK3418" s="17">
        <v>-1</v>
      </c>
      <c r="AL3418" s="17">
        <v>-1</v>
      </c>
      <c r="AM3418" s="17">
        <v>-1</v>
      </c>
      <c r="AN3418" s="17">
        <v>-1</v>
      </c>
      <c r="AO3418" s="17">
        <v>-1</v>
      </c>
    </row>
    <row r="3419" spans="28:41" x14ac:dyDescent="0.25">
      <c r="AB3419" t="s">
        <v>99</v>
      </c>
      <c r="AC3419" t="s">
        <v>95</v>
      </c>
      <c r="AD3419" s="19" t="s">
        <v>67</v>
      </c>
      <c r="AE3419" s="18">
        <v>-1</v>
      </c>
      <c r="AF3419" s="17">
        <v>-1</v>
      </c>
      <c r="AG3419" s="17">
        <v>-1</v>
      </c>
      <c r="AH3419" s="17">
        <v>-1</v>
      </c>
      <c r="AI3419" s="17">
        <v>-1</v>
      </c>
      <c r="AJ3419" s="17">
        <v>-1</v>
      </c>
      <c r="AK3419" s="17">
        <v>-1</v>
      </c>
      <c r="AL3419" s="17">
        <v>-1</v>
      </c>
      <c r="AM3419" s="17">
        <v>-1</v>
      </c>
      <c r="AN3419" s="17">
        <v>-1</v>
      </c>
      <c r="AO3419" s="17">
        <v>-1</v>
      </c>
    </row>
    <row r="3420" spans="28:41" x14ac:dyDescent="0.25">
      <c r="AB3420" t="s">
        <v>99</v>
      </c>
      <c r="AC3420" t="s">
        <v>95</v>
      </c>
      <c r="AD3420" s="19" t="s">
        <v>68</v>
      </c>
      <c r="AE3420" s="18">
        <v>-1</v>
      </c>
      <c r="AF3420" s="17">
        <v>-1</v>
      </c>
      <c r="AG3420" s="17">
        <v>-1</v>
      </c>
      <c r="AH3420" s="17">
        <v>-1</v>
      </c>
      <c r="AI3420" s="17">
        <v>-1</v>
      </c>
      <c r="AJ3420" s="17">
        <v>-1</v>
      </c>
      <c r="AK3420" s="17">
        <v>-1</v>
      </c>
      <c r="AL3420" s="17">
        <v>-1</v>
      </c>
      <c r="AM3420" s="17">
        <v>-1</v>
      </c>
      <c r="AN3420" s="17">
        <v>-1</v>
      </c>
      <c r="AO3420" s="17">
        <v>-1</v>
      </c>
    </row>
    <row r="3421" spans="28:41" x14ac:dyDescent="0.25">
      <c r="AB3421" t="s">
        <v>99</v>
      </c>
      <c r="AC3421" t="s">
        <v>95</v>
      </c>
      <c r="AD3421" s="19" t="s">
        <v>76</v>
      </c>
      <c r="AE3421" s="18">
        <v>-1</v>
      </c>
      <c r="AF3421" s="17">
        <v>-1</v>
      </c>
      <c r="AG3421" s="17">
        <v>-1</v>
      </c>
      <c r="AH3421" s="17">
        <v>-1</v>
      </c>
      <c r="AI3421" s="17">
        <v>-1</v>
      </c>
      <c r="AJ3421" s="17">
        <v>-1</v>
      </c>
      <c r="AK3421" s="17">
        <v>-1</v>
      </c>
      <c r="AL3421" s="17">
        <v>-1</v>
      </c>
      <c r="AM3421" s="17">
        <v>-1</v>
      </c>
      <c r="AN3421" s="17">
        <v>-1</v>
      </c>
      <c r="AO3421" s="17">
        <v>-1</v>
      </c>
    </row>
    <row r="3422" spans="28:41" x14ac:dyDescent="0.25">
      <c r="AB3422" t="s">
        <v>99</v>
      </c>
      <c r="AC3422" t="s">
        <v>95</v>
      </c>
      <c r="AD3422" s="19" t="s">
        <v>69</v>
      </c>
      <c r="AE3422" s="18">
        <v>-1</v>
      </c>
      <c r="AF3422" s="17">
        <v>-1</v>
      </c>
      <c r="AG3422" s="17">
        <v>-1</v>
      </c>
      <c r="AH3422" s="17">
        <v>-1</v>
      </c>
      <c r="AI3422" s="17">
        <v>-1</v>
      </c>
      <c r="AJ3422" s="17">
        <v>-1</v>
      </c>
      <c r="AK3422" s="17">
        <v>-1</v>
      </c>
      <c r="AL3422" s="17">
        <v>-1</v>
      </c>
      <c r="AM3422" s="17">
        <v>-1</v>
      </c>
      <c r="AN3422" s="17">
        <v>-1</v>
      </c>
      <c r="AO3422" s="17">
        <v>-1</v>
      </c>
    </row>
    <row r="3423" spans="28:41" x14ac:dyDescent="0.25">
      <c r="AB3423" t="s">
        <v>99</v>
      </c>
      <c r="AC3423" t="s">
        <v>95</v>
      </c>
      <c r="AD3423" s="19" t="s">
        <v>23</v>
      </c>
      <c r="AE3423" s="18">
        <v>-1</v>
      </c>
      <c r="AF3423" s="17">
        <v>-1</v>
      </c>
      <c r="AG3423" s="17">
        <v>-1</v>
      </c>
      <c r="AH3423" s="17">
        <v>-1</v>
      </c>
      <c r="AI3423" s="17">
        <v>-1</v>
      </c>
      <c r="AJ3423" s="17">
        <v>-1</v>
      </c>
      <c r="AK3423" s="17">
        <v>-1</v>
      </c>
      <c r="AL3423" s="17">
        <v>-1</v>
      </c>
      <c r="AM3423" s="17">
        <v>-1</v>
      </c>
      <c r="AN3423" s="17">
        <v>-1</v>
      </c>
      <c r="AO3423" s="17">
        <v>-1</v>
      </c>
    </row>
    <row r="3424" spans="28:41" x14ac:dyDescent="0.25">
      <c r="AB3424" t="s">
        <v>99</v>
      </c>
      <c r="AC3424" t="s">
        <v>95</v>
      </c>
      <c r="AD3424" s="19" t="s">
        <v>79</v>
      </c>
      <c r="AE3424" s="18">
        <v>-1</v>
      </c>
      <c r="AF3424" s="17">
        <v>-1</v>
      </c>
      <c r="AG3424" s="17">
        <v>-1</v>
      </c>
      <c r="AH3424" s="17">
        <v>-1</v>
      </c>
      <c r="AI3424" s="17">
        <v>-1</v>
      </c>
      <c r="AJ3424" s="17">
        <v>-1</v>
      </c>
      <c r="AK3424" s="17">
        <v>-1</v>
      </c>
      <c r="AL3424" s="17">
        <v>-1</v>
      </c>
      <c r="AM3424" s="17">
        <v>-1</v>
      </c>
      <c r="AN3424" s="17">
        <v>-1</v>
      </c>
      <c r="AO3424" s="17">
        <v>-1</v>
      </c>
    </row>
    <row r="3425" spans="28:41" x14ac:dyDescent="0.25">
      <c r="AB3425" t="s">
        <v>99</v>
      </c>
      <c r="AC3425" t="s">
        <v>95</v>
      </c>
      <c r="AD3425" s="19" t="s">
        <v>58</v>
      </c>
      <c r="AE3425" s="18">
        <v>-1</v>
      </c>
      <c r="AF3425" s="17">
        <v>-1</v>
      </c>
      <c r="AG3425" s="17">
        <v>-1</v>
      </c>
      <c r="AH3425" s="17">
        <v>-1</v>
      </c>
      <c r="AI3425" s="17">
        <v>-1</v>
      </c>
      <c r="AJ3425" s="17">
        <v>-1</v>
      </c>
      <c r="AK3425" s="17">
        <v>-1</v>
      </c>
      <c r="AL3425" s="17">
        <v>-1</v>
      </c>
      <c r="AM3425" s="17">
        <v>-1</v>
      </c>
      <c r="AN3425" s="17">
        <v>-1</v>
      </c>
      <c r="AO3425" s="17">
        <v>-1</v>
      </c>
    </row>
    <row r="3426" spans="28:41" x14ac:dyDescent="0.25">
      <c r="AB3426" t="s">
        <v>99</v>
      </c>
      <c r="AC3426" t="s">
        <v>95</v>
      </c>
      <c r="AD3426" s="19" t="s">
        <v>73</v>
      </c>
      <c r="AE3426" s="18">
        <v>-1</v>
      </c>
      <c r="AF3426" s="17">
        <v>-1</v>
      </c>
      <c r="AG3426" s="17">
        <v>-1</v>
      </c>
      <c r="AH3426" s="17">
        <v>-1</v>
      </c>
      <c r="AI3426" s="17">
        <v>-1</v>
      </c>
      <c r="AJ3426" s="17">
        <v>-1</v>
      </c>
      <c r="AK3426" s="17">
        <v>-1</v>
      </c>
      <c r="AL3426" s="17">
        <v>-1</v>
      </c>
      <c r="AM3426" s="17">
        <v>-1</v>
      </c>
      <c r="AN3426" s="17">
        <v>-1</v>
      </c>
      <c r="AO3426" s="17">
        <v>-1</v>
      </c>
    </row>
    <row r="3427" spans="28:41" x14ac:dyDescent="0.25">
      <c r="AB3427" t="s">
        <v>99</v>
      </c>
      <c r="AC3427" t="s">
        <v>95</v>
      </c>
      <c r="AD3427" s="19" t="s">
        <v>59</v>
      </c>
      <c r="AE3427" s="18">
        <v>-1</v>
      </c>
      <c r="AF3427" s="17">
        <v>-1</v>
      </c>
      <c r="AG3427" s="17">
        <v>-1</v>
      </c>
      <c r="AH3427" s="17">
        <v>-1</v>
      </c>
      <c r="AI3427" s="17">
        <v>-1</v>
      </c>
      <c r="AJ3427" s="17">
        <v>-1</v>
      </c>
      <c r="AK3427" s="17">
        <v>-1</v>
      </c>
      <c r="AL3427" s="17">
        <v>-1</v>
      </c>
      <c r="AM3427" s="17">
        <v>-1</v>
      </c>
      <c r="AN3427" s="17">
        <v>-1</v>
      </c>
      <c r="AO3427" s="17">
        <v>-1</v>
      </c>
    </row>
    <row r="3428" spans="28:41" x14ac:dyDescent="0.25">
      <c r="AB3428" t="s">
        <v>99</v>
      </c>
      <c r="AC3428" t="s">
        <v>95</v>
      </c>
      <c r="AD3428" s="19" t="s">
        <v>72</v>
      </c>
      <c r="AE3428" s="18">
        <v>15.64938595767671</v>
      </c>
      <c r="AF3428" s="17">
        <v>18.2545980246325</v>
      </c>
      <c r="AG3428" s="17">
        <v>25.283183533655599</v>
      </c>
      <c r="AH3428" s="17">
        <v>25.676708879577699</v>
      </c>
      <c r="AI3428" s="17">
        <v>30.322539551075501</v>
      </c>
      <c r="AJ3428" s="17">
        <v>32.2776389412182</v>
      </c>
      <c r="AK3428" s="17">
        <v>33.580102813652502</v>
      </c>
      <c r="AL3428" s="17">
        <v>34.224676511631998</v>
      </c>
      <c r="AM3428" s="17">
        <v>35.207224002196099</v>
      </c>
      <c r="AN3428" s="17">
        <v>35.207224002196099</v>
      </c>
      <c r="AO3428" s="17">
        <v>35.207224002196099</v>
      </c>
    </row>
    <row r="3429" spans="28:41" x14ac:dyDescent="0.25">
      <c r="AB3429" t="s">
        <v>99</v>
      </c>
      <c r="AC3429" t="s">
        <v>95</v>
      </c>
      <c r="AD3429" s="19" t="s">
        <v>82</v>
      </c>
      <c r="AE3429" s="18">
        <v>-1</v>
      </c>
      <c r="AF3429" s="17">
        <v>-1</v>
      </c>
      <c r="AG3429" s="17">
        <v>-1</v>
      </c>
      <c r="AH3429" s="17">
        <v>-1</v>
      </c>
      <c r="AI3429" s="17">
        <v>-1</v>
      </c>
      <c r="AJ3429" s="17">
        <v>-1</v>
      </c>
      <c r="AK3429" s="17">
        <v>-1</v>
      </c>
      <c r="AL3429" s="17">
        <v>-1</v>
      </c>
      <c r="AM3429" s="17">
        <v>-1</v>
      </c>
      <c r="AN3429" s="17">
        <v>-1</v>
      </c>
      <c r="AO3429" s="17">
        <v>-1</v>
      </c>
    </row>
    <row r="3430" spans="28:41" x14ac:dyDescent="0.25">
      <c r="AB3430" t="s">
        <v>99</v>
      </c>
      <c r="AC3430" t="s">
        <v>95</v>
      </c>
      <c r="AD3430" s="19" t="s">
        <v>17</v>
      </c>
      <c r="AE3430" s="18">
        <v>8.7385376317797636</v>
      </c>
      <c r="AF3430" s="17">
        <v>10.8251839738348</v>
      </c>
      <c r="AG3430" s="17">
        <v>9.7909469999999992</v>
      </c>
      <c r="AH3430" s="17">
        <v>13.438034999999999</v>
      </c>
      <c r="AI3430" s="17">
        <v>13.99464</v>
      </c>
      <c r="AJ3430" s="17">
        <v>14.06532</v>
      </c>
      <c r="AK3430" s="17">
        <v>14.173107</v>
      </c>
      <c r="AL3430" s="17">
        <v>14.167806000000001</v>
      </c>
      <c r="AM3430" s="17">
        <v>14.167806000000001</v>
      </c>
      <c r="AN3430" s="17">
        <v>14.167806000000001</v>
      </c>
      <c r="AO3430" s="17">
        <v>14.167806000000001</v>
      </c>
    </row>
    <row r="3431" spans="28:41" x14ac:dyDescent="0.25">
      <c r="AB3431" t="s">
        <v>99</v>
      </c>
      <c r="AC3431" t="s">
        <v>95</v>
      </c>
      <c r="AD3431" s="19" t="s">
        <v>18</v>
      </c>
      <c r="AE3431" s="18">
        <v>-1</v>
      </c>
      <c r="AF3431" s="17">
        <v>-1</v>
      </c>
      <c r="AG3431" s="17">
        <v>-1</v>
      </c>
      <c r="AH3431" s="17">
        <v>-1</v>
      </c>
      <c r="AI3431" s="17">
        <v>-1</v>
      </c>
      <c r="AJ3431" s="17">
        <v>-1</v>
      </c>
      <c r="AK3431" s="17">
        <v>-1</v>
      </c>
      <c r="AL3431" s="17">
        <v>-1</v>
      </c>
      <c r="AM3431" s="17">
        <v>-1</v>
      </c>
      <c r="AN3431" s="17">
        <v>-1</v>
      </c>
      <c r="AO3431" s="17">
        <v>-1</v>
      </c>
    </row>
    <row r="3432" spans="28:41" x14ac:dyDescent="0.25">
      <c r="AB3432" t="s">
        <v>99</v>
      </c>
      <c r="AC3432" t="s">
        <v>95</v>
      </c>
      <c r="AD3432" s="19" t="s">
        <v>86</v>
      </c>
      <c r="AE3432" s="18">
        <v>-1</v>
      </c>
      <c r="AF3432" s="17">
        <v>-1</v>
      </c>
      <c r="AG3432" s="17">
        <v>-1</v>
      </c>
      <c r="AH3432" s="17">
        <v>-1</v>
      </c>
      <c r="AI3432" s="17">
        <v>-1</v>
      </c>
      <c r="AJ3432" s="17">
        <v>-1</v>
      </c>
      <c r="AK3432" s="17">
        <v>-1</v>
      </c>
      <c r="AL3432" s="17">
        <v>-1</v>
      </c>
      <c r="AM3432" s="17">
        <v>-1</v>
      </c>
      <c r="AN3432" s="17">
        <v>-1</v>
      </c>
      <c r="AO3432" s="17">
        <v>-1</v>
      </c>
    </row>
    <row r="3433" spans="28:41" x14ac:dyDescent="0.25">
      <c r="AB3433" t="s">
        <v>99</v>
      </c>
      <c r="AC3433" t="s">
        <v>95</v>
      </c>
      <c r="AD3433" s="19" t="s">
        <v>25</v>
      </c>
      <c r="AE3433" s="18">
        <v>-1</v>
      </c>
      <c r="AF3433" s="17">
        <v>-1</v>
      </c>
      <c r="AG3433" s="17">
        <v>-1</v>
      </c>
      <c r="AH3433" s="17">
        <v>-1</v>
      </c>
      <c r="AI3433" s="17">
        <v>-1</v>
      </c>
      <c r="AJ3433" s="17">
        <v>-1</v>
      </c>
      <c r="AK3433" s="17">
        <v>-1</v>
      </c>
      <c r="AL3433" s="17">
        <v>-1</v>
      </c>
      <c r="AM3433" s="17">
        <v>-1</v>
      </c>
      <c r="AN3433" s="17">
        <v>-1</v>
      </c>
      <c r="AO3433" s="17">
        <v>-1</v>
      </c>
    </row>
    <row r="3434" spans="28:41" x14ac:dyDescent="0.25">
      <c r="AB3434" t="s">
        <v>99</v>
      </c>
      <c r="AC3434" t="s">
        <v>95</v>
      </c>
      <c r="AD3434" s="19" t="s">
        <v>87</v>
      </c>
      <c r="AE3434" s="18">
        <v>-1</v>
      </c>
      <c r="AF3434" s="17">
        <v>-1</v>
      </c>
      <c r="AG3434" s="17">
        <v>-1</v>
      </c>
      <c r="AH3434" s="17">
        <v>-1</v>
      </c>
      <c r="AI3434" s="17">
        <v>-1</v>
      </c>
      <c r="AJ3434" s="17">
        <v>-1</v>
      </c>
      <c r="AK3434" s="17">
        <v>-1</v>
      </c>
      <c r="AL3434" s="17">
        <v>-1</v>
      </c>
      <c r="AM3434" s="17">
        <v>-1</v>
      </c>
      <c r="AN3434" s="17">
        <v>-1</v>
      </c>
      <c r="AO3434" s="17">
        <v>-1</v>
      </c>
    </row>
    <row r="3435" spans="28:41" x14ac:dyDescent="0.25">
      <c r="AB3435" t="s">
        <v>99</v>
      </c>
      <c r="AC3435" t="s">
        <v>95</v>
      </c>
      <c r="AD3435" s="19" t="s">
        <v>83</v>
      </c>
      <c r="AE3435" s="18">
        <v>-1</v>
      </c>
      <c r="AF3435" s="17">
        <v>-1</v>
      </c>
      <c r="AG3435" s="17">
        <v>-1</v>
      </c>
      <c r="AH3435" s="17">
        <v>-1</v>
      </c>
      <c r="AI3435" s="17">
        <v>-1</v>
      </c>
      <c r="AJ3435" s="17">
        <v>-1</v>
      </c>
      <c r="AK3435" s="17">
        <v>-1</v>
      </c>
      <c r="AL3435" s="17">
        <v>-1</v>
      </c>
      <c r="AM3435" s="17">
        <v>-1</v>
      </c>
      <c r="AN3435" s="17">
        <v>-1</v>
      </c>
      <c r="AO3435" s="17">
        <v>-1</v>
      </c>
    </row>
    <row r="3436" spans="28:41" x14ac:dyDescent="0.25">
      <c r="AB3436" t="s">
        <v>99</v>
      </c>
      <c r="AC3436" t="s">
        <v>95</v>
      </c>
      <c r="AD3436" s="19" t="s">
        <v>74</v>
      </c>
      <c r="AE3436" s="18">
        <v>-1</v>
      </c>
      <c r="AF3436" s="17">
        <v>-1</v>
      </c>
      <c r="AG3436" s="17">
        <v>-1</v>
      </c>
      <c r="AH3436" s="17">
        <v>-1</v>
      </c>
      <c r="AI3436" s="17">
        <v>-1</v>
      </c>
      <c r="AJ3436" s="17">
        <v>-1</v>
      </c>
      <c r="AK3436" s="17">
        <v>-1</v>
      </c>
      <c r="AL3436" s="17">
        <v>-1</v>
      </c>
      <c r="AM3436" s="17">
        <v>-1</v>
      </c>
      <c r="AN3436" s="17">
        <v>-1</v>
      </c>
      <c r="AO3436" s="17">
        <v>-1</v>
      </c>
    </row>
    <row r="3437" spans="28:41" x14ac:dyDescent="0.25">
      <c r="AB3437" t="s">
        <v>99</v>
      </c>
      <c r="AC3437" t="s">
        <v>95</v>
      </c>
      <c r="AD3437" s="19" t="s">
        <v>85</v>
      </c>
      <c r="AE3437" s="18">
        <v>-1</v>
      </c>
      <c r="AF3437" s="17">
        <v>-1</v>
      </c>
      <c r="AG3437" s="17">
        <v>-1</v>
      </c>
      <c r="AH3437" s="17">
        <v>-1</v>
      </c>
      <c r="AI3437" s="17">
        <v>-1</v>
      </c>
      <c r="AJ3437" s="17">
        <v>-1</v>
      </c>
      <c r="AK3437" s="17">
        <v>-1</v>
      </c>
      <c r="AL3437" s="17">
        <v>-1</v>
      </c>
      <c r="AM3437" s="17">
        <v>-1</v>
      </c>
      <c r="AN3437" s="17">
        <v>-1</v>
      </c>
      <c r="AO3437" s="17">
        <v>-1</v>
      </c>
    </row>
    <row r="3438" spans="28:41" x14ac:dyDescent="0.25">
      <c r="AB3438" t="s">
        <v>99</v>
      </c>
      <c r="AC3438" t="s">
        <v>95</v>
      </c>
      <c r="AD3438" s="19" t="s">
        <v>27</v>
      </c>
      <c r="AE3438" s="18">
        <v>-1</v>
      </c>
      <c r="AF3438" s="17">
        <v>-1</v>
      </c>
      <c r="AG3438" s="17">
        <v>-1</v>
      </c>
      <c r="AH3438" s="17">
        <v>-1</v>
      </c>
      <c r="AI3438" s="17">
        <v>-1</v>
      </c>
      <c r="AJ3438" s="17">
        <v>-1</v>
      </c>
      <c r="AK3438" s="17">
        <v>-1</v>
      </c>
      <c r="AL3438" s="17">
        <v>-1</v>
      </c>
      <c r="AM3438" s="17">
        <v>-1</v>
      </c>
      <c r="AN3438" s="17">
        <v>-1</v>
      </c>
      <c r="AO3438" s="17">
        <v>-1</v>
      </c>
    </row>
    <row r="3439" spans="28:41" x14ac:dyDescent="0.25">
      <c r="AB3439" t="s">
        <v>99</v>
      </c>
      <c r="AC3439" t="s">
        <v>95</v>
      </c>
      <c r="AD3439" s="19" t="s">
        <v>88</v>
      </c>
      <c r="AE3439" s="18">
        <v>-1</v>
      </c>
      <c r="AF3439" s="17">
        <v>-1</v>
      </c>
      <c r="AG3439" s="17">
        <v>-1</v>
      </c>
      <c r="AH3439" s="17">
        <v>-1</v>
      </c>
      <c r="AI3439" s="17">
        <v>-1</v>
      </c>
      <c r="AJ3439" s="17">
        <v>-1</v>
      </c>
      <c r="AK3439" s="17">
        <v>-1</v>
      </c>
      <c r="AL3439" s="17">
        <v>-1</v>
      </c>
      <c r="AM3439" s="17">
        <v>-1</v>
      </c>
      <c r="AN3439" s="17">
        <v>-1</v>
      </c>
      <c r="AO3439" s="17">
        <v>-1</v>
      </c>
    </row>
    <row r="3440" spans="28:41" x14ac:dyDescent="0.25">
      <c r="AB3440" t="s">
        <v>99</v>
      </c>
      <c r="AC3440" t="s">
        <v>95</v>
      </c>
      <c r="AD3440" s="19" t="s">
        <v>77</v>
      </c>
      <c r="AE3440" s="18">
        <v>-1</v>
      </c>
      <c r="AF3440" s="17">
        <v>-1</v>
      </c>
      <c r="AG3440" s="17">
        <v>-1</v>
      </c>
      <c r="AH3440" s="17">
        <v>-1</v>
      </c>
      <c r="AI3440" s="17">
        <v>-1</v>
      </c>
      <c r="AJ3440" s="17">
        <v>-1</v>
      </c>
      <c r="AK3440" s="17">
        <v>-1</v>
      </c>
      <c r="AL3440" s="17">
        <v>-1</v>
      </c>
      <c r="AM3440" s="17">
        <v>-1</v>
      </c>
      <c r="AN3440" s="17">
        <v>-1</v>
      </c>
      <c r="AO3440" s="17">
        <v>-1</v>
      </c>
    </row>
    <row r="3441" spans="28:41" x14ac:dyDescent="0.25">
      <c r="AB3441" t="s">
        <v>99</v>
      </c>
      <c r="AC3441" t="s">
        <v>95</v>
      </c>
      <c r="AD3441" s="19" t="s">
        <v>75</v>
      </c>
      <c r="AE3441" s="18">
        <v>-1</v>
      </c>
      <c r="AF3441" s="17">
        <v>-1</v>
      </c>
      <c r="AG3441" s="17">
        <v>-1</v>
      </c>
      <c r="AH3441" s="17">
        <v>-1</v>
      </c>
      <c r="AI3441" s="17">
        <v>-1</v>
      </c>
      <c r="AJ3441" s="17">
        <v>-1</v>
      </c>
      <c r="AK3441" s="17">
        <v>-1</v>
      </c>
      <c r="AL3441" s="17">
        <v>-1</v>
      </c>
      <c r="AM3441" s="17">
        <v>-1</v>
      </c>
      <c r="AN3441" s="17">
        <v>-1</v>
      </c>
      <c r="AO3441" s="17">
        <v>-1</v>
      </c>
    </row>
    <row r="3442" spans="28:41" x14ac:dyDescent="0.25">
      <c r="AB3442" t="s">
        <v>99</v>
      </c>
      <c r="AC3442" t="s">
        <v>95</v>
      </c>
      <c r="AD3442" s="19" t="s">
        <v>78</v>
      </c>
      <c r="AE3442" s="18">
        <v>-1</v>
      </c>
      <c r="AF3442" s="17">
        <v>-1</v>
      </c>
      <c r="AG3442" s="17">
        <v>-1</v>
      </c>
      <c r="AH3442" s="17">
        <v>-1</v>
      </c>
      <c r="AI3442" s="17">
        <v>-1</v>
      </c>
      <c r="AJ3442" s="17">
        <v>-1</v>
      </c>
      <c r="AK3442" s="17">
        <v>-1</v>
      </c>
      <c r="AL3442" s="17">
        <v>-1</v>
      </c>
      <c r="AM3442" s="17">
        <v>-1</v>
      </c>
      <c r="AN3442" s="17">
        <v>-1</v>
      </c>
      <c r="AO3442" s="17">
        <v>-1</v>
      </c>
    </row>
    <row r="3443" spans="28:41" x14ac:dyDescent="0.25">
      <c r="AB3443" t="s">
        <v>99</v>
      </c>
      <c r="AC3443" t="s">
        <v>95</v>
      </c>
      <c r="AD3443" s="19" t="s">
        <v>70</v>
      </c>
      <c r="AE3443" s="18">
        <v>-1</v>
      </c>
      <c r="AF3443" s="17">
        <v>-1</v>
      </c>
      <c r="AG3443" s="17">
        <v>-1</v>
      </c>
      <c r="AH3443" s="17">
        <v>-1</v>
      </c>
      <c r="AI3443" s="17">
        <v>-1</v>
      </c>
      <c r="AJ3443" s="17">
        <v>-1</v>
      </c>
      <c r="AK3443" s="17">
        <v>-1</v>
      </c>
      <c r="AL3443" s="17">
        <v>-1</v>
      </c>
      <c r="AM3443" s="17">
        <v>-1</v>
      </c>
      <c r="AN3443" s="17">
        <v>-1</v>
      </c>
      <c r="AO3443" s="17">
        <v>-1</v>
      </c>
    </row>
    <row r="3444" spans="28:41" x14ac:dyDescent="0.25">
      <c r="AB3444" t="s">
        <v>99</v>
      </c>
      <c r="AC3444" t="s">
        <v>95</v>
      </c>
      <c r="AD3444" s="19" t="s">
        <v>89</v>
      </c>
      <c r="AE3444" s="18">
        <v>-1</v>
      </c>
      <c r="AF3444" s="17">
        <v>-1</v>
      </c>
      <c r="AG3444" s="17">
        <v>-1</v>
      </c>
      <c r="AH3444" s="17">
        <v>-1</v>
      </c>
      <c r="AI3444" s="17">
        <v>-1</v>
      </c>
      <c r="AJ3444" s="17">
        <v>-1</v>
      </c>
      <c r="AK3444" s="17">
        <v>-1</v>
      </c>
      <c r="AL3444" s="17">
        <v>-1</v>
      </c>
      <c r="AM3444" s="17">
        <v>-1</v>
      </c>
      <c r="AN3444" s="17">
        <v>-1</v>
      </c>
      <c r="AO3444" s="17">
        <v>-1</v>
      </c>
    </row>
    <row r="3445" spans="28:41" x14ac:dyDescent="0.25">
      <c r="AB3445" t="s">
        <v>99</v>
      </c>
      <c r="AC3445" t="s">
        <v>95</v>
      </c>
      <c r="AD3445" s="19" t="s">
        <v>30</v>
      </c>
      <c r="AE3445" s="18">
        <v>11.211046633551399</v>
      </c>
      <c r="AF3445" s="17">
        <v>8.0774314750836194</v>
      </c>
      <c r="AG3445" s="17">
        <v>5.2833300000000003</v>
      </c>
      <c r="AH3445" s="17">
        <v>1.9799579998401</v>
      </c>
      <c r="AI3445" s="17">
        <v>3.57953322861181</v>
      </c>
      <c r="AJ3445" s="17">
        <v>4.04285106858483</v>
      </c>
      <c r="AK3445" s="17">
        <v>4.2095117081937001</v>
      </c>
      <c r="AL3445" s="17">
        <v>4.3507582187160097</v>
      </c>
      <c r="AM3445" s="17">
        <v>4.4925728256323998</v>
      </c>
      <c r="AN3445" s="17">
        <v>4.4925728256323998</v>
      </c>
      <c r="AO3445" s="17">
        <v>4.4925728256323998</v>
      </c>
    </row>
    <row r="3446" spans="28:41" x14ac:dyDescent="0.25">
      <c r="AB3446" t="s">
        <v>99</v>
      </c>
      <c r="AC3446" t="s">
        <v>95</v>
      </c>
      <c r="AD3446" s="19" t="s">
        <v>90</v>
      </c>
      <c r="AE3446" s="18">
        <v>-1</v>
      </c>
      <c r="AF3446" s="17">
        <v>-1</v>
      </c>
      <c r="AG3446" s="17">
        <v>-1</v>
      </c>
      <c r="AH3446" s="17">
        <v>-1</v>
      </c>
      <c r="AI3446" s="17">
        <v>-1</v>
      </c>
      <c r="AJ3446" s="17">
        <v>-1</v>
      </c>
      <c r="AK3446" s="17">
        <v>-1</v>
      </c>
      <c r="AL3446" s="17">
        <v>-1</v>
      </c>
      <c r="AM3446" s="17">
        <v>-1</v>
      </c>
      <c r="AN3446" s="17">
        <v>-1</v>
      </c>
      <c r="AO3446" s="17">
        <v>-1</v>
      </c>
    </row>
    <row r="3447" spans="28:41" x14ac:dyDescent="0.25">
      <c r="AB3447" t="s">
        <v>99</v>
      </c>
      <c r="AC3447" t="s">
        <v>95</v>
      </c>
      <c r="AD3447" s="19" t="s">
        <v>31</v>
      </c>
      <c r="AE3447" s="18">
        <v>-1</v>
      </c>
      <c r="AF3447" s="17">
        <v>-1</v>
      </c>
      <c r="AG3447" s="17">
        <v>-1</v>
      </c>
      <c r="AH3447" s="17">
        <v>-1</v>
      </c>
      <c r="AI3447" s="17">
        <v>-1</v>
      </c>
      <c r="AJ3447" s="17">
        <v>-1</v>
      </c>
      <c r="AK3447" s="17">
        <v>-1</v>
      </c>
      <c r="AL3447" s="17">
        <v>-1</v>
      </c>
      <c r="AM3447" s="17">
        <v>-1</v>
      </c>
      <c r="AN3447" s="17">
        <v>-1</v>
      </c>
      <c r="AO3447" s="17">
        <v>-1</v>
      </c>
    </row>
    <row r="3448" spans="28:41" x14ac:dyDescent="0.25">
      <c r="AB3448" t="s">
        <v>99</v>
      </c>
      <c r="AC3448" t="s">
        <v>95</v>
      </c>
      <c r="AD3448" s="19" t="s">
        <v>45</v>
      </c>
      <c r="AE3448" s="18">
        <v>-1</v>
      </c>
      <c r="AF3448" s="17">
        <v>-1</v>
      </c>
      <c r="AG3448" s="17">
        <v>-1</v>
      </c>
      <c r="AH3448" s="17">
        <v>-1</v>
      </c>
      <c r="AI3448" s="17">
        <v>-1</v>
      </c>
      <c r="AJ3448" s="17">
        <v>-1</v>
      </c>
      <c r="AK3448" s="17">
        <v>-1</v>
      </c>
      <c r="AL3448" s="17">
        <v>-1</v>
      </c>
      <c r="AM3448" s="17">
        <v>-1</v>
      </c>
      <c r="AN3448" s="17">
        <v>-1</v>
      </c>
      <c r="AO3448" s="17">
        <v>-1</v>
      </c>
    </row>
    <row r="3449" spans="28:41" x14ac:dyDescent="0.25">
      <c r="AB3449" t="s">
        <v>99</v>
      </c>
      <c r="AC3449" t="s">
        <v>95</v>
      </c>
      <c r="AD3449" s="19" t="s">
        <v>32</v>
      </c>
      <c r="AE3449" s="18">
        <v>-1</v>
      </c>
      <c r="AF3449" s="17">
        <v>-1</v>
      </c>
      <c r="AG3449" s="17">
        <v>-1</v>
      </c>
      <c r="AH3449" s="17">
        <v>-1</v>
      </c>
      <c r="AI3449" s="17">
        <v>-1</v>
      </c>
      <c r="AJ3449" s="17">
        <v>-1</v>
      </c>
      <c r="AK3449" s="17">
        <v>-1</v>
      </c>
      <c r="AL3449" s="17">
        <v>-1</v>
      </c>
      <c r="AM3449" s="17">
        <v>-1</v>
      </c>
      <c r="AN3449" s="17">
        <v>-1</v>
      </c>
      <c r="AO3449" s="17">
        <v>-1</v>
      </c>
    </row>
    <row r="3450" spans="28:41" x14ac:dyDescent="0.25">
      <c r="AB3450" t="s">
        <v>99</v>
      </c>
      <c r="AC3450" t="s">
        <v>95</v>
      </c>
      <c r="AD3450" s="19" t="s">
        <v>80</v>
      </c>
      <c r="AE3450" s="18">
        <v>-1</v>
      </c>
      <c r="AF3450" s="17">
        <v>-1</v>
      </c>
      <c r="AG3450" s="17">
        <v>-1</v>
      </c>
      <c r="AH3450" s="17">
        <v>-1</v>
      </c>
      <c r="AI3450" s="17">
        <v>-1</v>
      </c>
      <c r="AJ3450" s="17">
        <v>-1</v>
      </c>
      <c r="AK3450" s="17">
        <v>-1</v>
      </c>
      <c r="AL3450" s="17">
        <v>-1</v>
      </c>
      <c r="AM3450" s="17">
        <v>-1</v>
      </c>
      <c r="AN3450" s="17">
        <v>-1</v>
      </c>
      <c r="AO3450" s="17">
        <v>-1</v>
      </c>
    </row>
    <row r="3451" spans="28:41" x14ac:dyDescent="0.25">
      <c r="AB3451" t="s">
        <v>99</v>
      </c>
      <c r="AC3451" t="s">
        <v>95</v>
      </c>
      <c r="AD3451" s="19" t="s">
        <v>33</v>
      </c>
      <c r="AE3451" s="18">
        <v>-1</v>
      </c>
      <c r="AF3451" s="17">
        <v>-1</v>
      </c>
      <c r="AG3451" s="17">
        <v>-1</v>
      </c>
      <c r="AH3451" s="17">
        <v>-1</v>
      </c>
      <c r="AI3451" s="17">
        <v>-1</v>
      </c>
      <c r="AJ3451" s="17">
        <v>-1</v>
      </c>
      <c r="AK3451" s="17">
        <v>-1</v>
      </c>
      <c r="AL3451" s="17">
        <v>-1</v>
      </c>
      <c r="AM3451" s="17">
        <v>-1</v>
      </c>
      <c r="AN3451" s="17">
        <v>-1</v>
      </c>
      <c r="AO3451" s="17">
        <v>-1</v>
      </c>
    </row>
    <row r="3452" spans="28:41" x14ac:dyDescent="0.25">
      <c r="AB3452" t="s">
        <v>99</v>
      </c>
      <c r="AC3452" t="s">
        <v>95</v>
      </c>
      <c r="AD3452" s="19" t="s">
        <v>91</v>
      </c>
      <c r="AE3452" s="18">
        <v>-1</v>
      </c>
      <c r="AF3452" s="17">
        <v>-1</v>
      </c>
      <c r="AG3452" s="17">
        <v>-1</v>
      </c>
      <c r="AH3452" s="17">
        <v>-1</v>
      </c>
      <c r="AI3452" s="17">
        <v>-1</v>
      </c>
      <c r="AJ3452" s="17">
        <v>-1</v>
      </c>
      <c r="AK3452" s="17">
        <v>-1</v>
      </c>
      <c r="AL3452" s="17">
        <v>-1</v>
      </c>
      <c r="AM3452" s="17">
        <v>-1</v>
      </c>
      <c r="AN3452" s="17">
        <v>-1</v>
      </c>
      <c r="AO3452" s="17">
        <v>-1</v>
      </c>
    </row>
    <row r="3453" spans="28:41" x14ac:dyDescent="0.25">
      <c r="AB3453" t="s">
        <v>99</v>
      </c>
      <c r="AC3453" t="s">
        <v>95</v>
      </c>
      <c r="AD3453" s="19" t="s">
        <v>81</v>
      </c>
      <c r="AE3453" s="18">
        <v>-1</v>
      </c>
      <c r="AF3453" s="17">
        <v>-1</v>
      </c>
      <c r="AG3453" s="17">
        <v>-1</v>
      </c>
      <c r="AH3453" s="17">
        <v>-1</v>
      </c>
      <c r="AI3453" s="17">
        <v>-1</v>
      </c>
      <c r="AJ3453" s="17">
        <v>-1</v>
      </c>
      <c r="AK3453" s="17">
        <v>-1</v>
      </c>
      <c r="AL3453" s="17">
        <v>-1</v>
      </c>
      <c r="AM3453" s="17">
        <v>-1</v>
      </c>
      <c r="AN3453" s="17">
        <v>-1</v>
      </c>
      <c r="AO3453" s="17">
        <v>-1</v>
      </c>
    </row>
    <row r="3454" spans="28:41" x14ac:dyDescent="0.25">
      <c r="AB3454" t="s">
        <v>99</v>
      </c>
      <c r="AC3454" t="s">
        <v>95</v>
      </c>
      <c r="AD3454" s="19" t="s">
        <v>34</v>
      </c>
      <c r="AE3454" s="18">
        <v>-1</v>
      </c>
      <c r="AF3454" s="17">
        <v>-1</v>
      </c>
      <c r="AG3454" s="17">
        <v>-1</v>
      </c>
      <c r="AH3454" s="17">
        <v>-1</v>
      </c>
      <c r="AI3454" s="17">
        <v>-1</v>
      </c>
      <c r="AJ3454" s="17">
        <v>-1</v>
      </c>
      <c r="AK3454" s="17">
        <v>-1</v>
      </c>
      <c r="AL3454" s="17">
        <v>-1</v>
      </c>
      <c r="AM3454" s="17">
        <v>-1</v>
      </c>
      <c r="AN3454" s="17">
        <v>-1</v>
      </c>
      <c r="AO3454" s="17">
        <v>-1</v>
      </c>
    </row>
    <row r="3455" spans="28:41" x14ac:dyDescent="0.25">
      <c r="AB3455" t="s">
        <v>99</v>
      </c>
      <c r="AC3455" t="s">
        <v>95</v>
      </c>
      <c r="AD3455" s="19" t="s">
        <v>92</v>
      </c>
      <c r="AE3455" s="18">
        <v>-1</v>
      </c>
      <c r="AF3455" s="17">
        <v>-1</v>
      </c>
      <c r="AG3455" s="17">
        <v>-1</v>
      </c>
      <c r="AH3455" s="17">
        <v>-1</v>
      </c>
      <c r="AI3455" s="17">
        <v>-1</v>
      </c>
      <c r="AJ3455" s="17">
        <v>-1</v>
      </c>
      <c r="AK3455" s="17">
        <v>-1</v>
      </c>
      <c r="AL3455" s="17">
        <v>-1</v>
      </c>
      <c r="AM3455" s="17">
        <v>-1</v>
      </c>
      <c r="AN3455" s="17">
        <v>-1</v>
      </c>
      <c r="AO3455" s="17">
        <v>-1</v>
      </c>
    </row>
    <row r="3456" spans="28:41" x14ac:dyDescent="0.25">
      <c r="AB3456" t="s">
        <v>99</v>
      </c>
      <c r="AC3456" t="s">
        <v>95</v>
      </c>
      <c r="AD3456" s="19" t="s">
        <v>35</v>
      </c>
      <c r="AE3456" s="18">
        <v>-1</v>
      </c>
      <c r="AF3456" s="17">
        <v>-1</v>
      </c>
      <c r="AG3456" s="17">
        <v>-1</v>
      </c>
      <c r="AH3456" s="17">
        <v>-1</v>
      </c>
      <c r="AI3456" s="17">
        <v>-1</v>
      </c>
      <c r="AJ3456" s="17">
        <v>-1</v>
      </c>
      <c r="AK3456" s="17">
        <v>-1</v>
      </c>
      <c r="AL3456" s="17">
        <v>-1</v>
      </c>
      <c r="AM3456" s="17">
        <v>-1</v>
      </c>
      <c r="AN3456" s="17">
        <v>-1</v>
      </c>
      <c r="AO3456" s="17">
        <v>-1</v>
      </c>
    </row>
    <row r="3457" spans="28:41" x14ac:dyDescent="0.25">
      <c r="AB3457" t="s">
        <v>99</v>
      </c>
      <c r="AC3457" t="s">
        <v>95</v>
      </c>
      <c r="AD3457" s="19" t="s">
        <v>93</v>
      </c>
      <c r="AE3457" s="18">
        <v>-1</v>
      </c>
      <c r="AF3457" s="17">
        <v>-1</v>
      </c>
      <c r="AG3457" s="17">
        <v>-1</v>
      </c>
      <c r="AH3457" s="17">
        <v>-1</v>
      </c>
      <c r="AI3457" s="17">
        <v>-1</v>
      </c>
      <c r="AJ3457" s="17">
        <v>-1</v>
      </c>
      <c r="AK3457" s="17">
        <v>-1</v>
      </c>
      <c r="AL3457" s="17">
        <v>-1</v>
      </c>
      <c r="AM3457" s="17">
        <v>-1</v>
      </c>
      <c r="AN3457" s="17">
        <v>-1</v>
      </c>
      <c r="AO3457" s="17">
        <v>-1</v>
      </c>
    </row>
    <row r="3458" spans="28:41" x14ac:dyDescent="0.25">
      <c r="AB3458" t="s">
        <v>99</v>
      </c>
      <c r="AC3458" t="s">
        <v>95</v>
      </c>
      <c r="AD3458" s="19" t="s">
        <v>94</v>
      </c>
      <c r="AE3458" s="18">
        <v>-1</v>
      </c>
      <c r="AF3458" s="17">
        <v>-1</v>
      </c>
      <c r="AG3458" s="17">
        <v>-1</v>
      </c>
      <c r="AH3458" s="17">
        <v>-1</v>
      </c>
      <c r="AI3458" s="17">
        <v>-1</v>
      </c>
      <c r="AJ3458" s="17">
        <v>-1</v>
      </c>
      <c r="AK3458" s="17">
        <v>-1</v>
      </c>
      <c r="AL3458" s="17">
        <v>-1</v>
      </c>
      <c r="AM3458" s="17">
        <v>-1</v>
      </c>
      <c r="AN3458" s="17">
        <v>-1</v>
      </c>
      <c r="AO3458" s="17">
        <v>-1</v>
      </c>
    </row>
    <row r="3459" spans="28:41" x14ac:dyDescent="0.25">
      <c r="AB3459" t="s">
        <v>99</v>
      </c>
      <c r="AC3459" t="s">
        <v>95</v>
      </c>
      <c r="AD3459" s="19" t="s">
        <v>84</v>
      </c>
      <c r="AE3459" s="18">
        <v>-1</v>
      </c>
      <c r="AF3459" s="17">
        <v>-1</v>
      </c>
      <c r="AG3459" s="17">
        <v>-1</v>
      </c>
      <c r="AH3459" s="17">
        <v>-1</v>
      </c>
      <c r="AI3459" s="17">
        <v>-1</v>
      </c>
      <c r="AJ3459" s="17">
        <v>-1</v>
      </c>
      <c r="AK3459" s="17">
        <v>-1</v>
      </c>
      <c r="AL3459" s="17">
        <v>-1</v>
      </c>
      <c r="AM3459" s="17">
        <v>-1</v>
      </c>
      <c r="AN3459" s="17">
        <v>-1</v>
      </c>
      <c r="AO3459" s="17">
        <v>-1</v>
      </c>
    </row>
    <row r="3460" spans="28:41" x14ac:dyDescent="0.25">
      <c r="AB3460" t="s">
        <v>99</v>
      </c>
      <c r="AC3460" t="s">
        <v>44</v>
      </c>
      <c r="AD3460" s="19" t="s">
        <v>63</v>
      </c>
      <c r="AE3460" s="18">
        <v>-1</v>
      </c>
      <c r="AF3460" s="17">
        <v>-1</v>
      </c>
      <c r="AG3460" s="17">
        <v>-1</v>
      </c>
      <c r="AH3460" s="17">
        <v>-1</v>
      </c>
      <c r="AI3460" s="17">
        <v>-1</v>
      </c>
      <c r="AJ3460" s="17">
        <v>-1</v>
      </c>
      <c r="AK3460" s="17">
        <v>-1</v>
      </c>
      <c r="AL3460" s="17">
        <v>-1</v>
      </c>
      <c r="AM3460" s="17">
        <v>-1</v>
      </c>
      <c r="AN3460" s="17">
        <v>-1</v>
      </c>
      <c r="AO3460" s="17">
        <v>-1</v>
      </c>
    </row>
    <row r="3461" spans="28:41" x14ac:dyDescent="0.25">
      <c r="AB3461" t="s">
        <v>99</v>
      </c>
      <c r="AC3461" t="s">
        <v>44</v>
      </c>
      <c r="AD3461" s="19" t="s">
        <v>13</v>
      </c>
      <c r="AE3461" s="18">
        <v>-1</v>
      </c>
      <c r="AF3461" s="17">
        <v>-1</v>
      </c>
      <c r="AG3461" s="17">
        <v>-1</v>
      </c>
      <c r="AH3461" s="17">
        <v>-1</v>
      </c>
      <c r="AI3461" s="17">
        <v>-1</v>
      </c>
      <c r="AJ3461" s="17">
        <v>-1</v>
      </c>
      <c r="AK3461" s="17">
        <v>-1</v>
      </c>
      <c r="AL3461" s="17">
        <v>-1</v>
      </c>
      <c r="AM3461" s="17">
        <v>-1</v>
      </c>
      <c r="AN3461" s="17">
        <v>-1</v>
      </c>
      <c r="AO3461" s="17">
        <v>-1</v>
      </c>
    </row>
    <row r="3462" spans="28:41" x14ac:dyDescent="0.25">
      <c r="AB3462" t="s">
        <v>99</v>
      </c>
      <c r="AC3462" t="s">
        <v>44</v>
      </c>
      <c r="AD3462" s="19" t="s">
        <v>64</v>
      </c>
      <c r="AE3462" s="18">
        <v>-1</v>
      </c>
      <c r="AF3462" s="17">
        <v>-1</v>
      </c>
      <c r="AG3462" s="17">
        <v>-1</v>
      </c>
      <c r="AH3462" s="17">
        <v>-1</v>
      </c>
      <c r="AI3462" s="17">
        <v>-1</v>
      </c>
      <c r="AJ3462" s="17">
        <v>-1</v>
      </c>
      <c r="AK3462" s="17">
        <v>-1</v>
      </c>
      <c r="AL3462" s="17">
        <v>-1</v>
      </c>
      <c r="AM3462" s="17">
        <v>-1</v>
      </c>
      <c r="AN3462" s="17">
        <v>-1</v>
      </c>
      <c r="AO3462" s="17">
        <v>-1</v>
      </c>
    </row>
    <row r="3463" spans="28:41" x14ac:dyDescent="0.25">
      <c r="AB3463" t="s">
        <v>99</v>
      </c>
      <c r="AC3463" t="s">
        <v>44</v>
      </c>
      <c r="AD3463" s="19" t="s">
        <v>65</v>
      </c>
      <c r="AE3463" s="18">
        <v>-1</v>
      </c>
      <c r="AF3463" s="17">
        <v>-1</v>
      </c>
      <c r="AG3463" s="17">
        <v>-1</v>
      </c>
      <c r="AH3463" s="17">
        <v>-1</v>
      </c>
      <c r="AI3463" s="17">
        <v>-1</v>
      </c>
      <c r="AJ3463" s="17">
        <v>-1</v>
      </c>
      <c r="AK3463" s="17">
        <v>-1</v>
      </c>
      <c r="AL3463" s="17">
        <v>-1</v>
      </c>
      <c r="AM3463" s="17">
        <v>-1</v>
      </c>
      <c r="AN3463" s="17">
        <v>-1</v>
      </c>
      <c r="AO3463" s="17">
        <v>-1</v>
      </c>
    </row>
    <row r="3464" spans="28:41" x14ac:dyDescent="0.25">
      <c r="AB3464" t="s">
        <v>99</v>
      </c>
      <c r="AC3464" t="s">
        <v>44</v>
      </c>
      <c r="AD3464" s="19" t="s">
        <v>21</v>
      </c>
      <c r="AE3464" s="18">
        <v>-1</v>
      </c>
      <c r="AF3464" s="17">
        <v>-1</v>
      </c>
      <c r="AG3464" s="17">
        <v>-1</v>
      </c>
      <c r="AH3464" s="17">
        <v>-1</v>
      </c>
      <c r="AI3464" s="17">
        <v>-1</v>
      </c>
      <c r="AJ3464" s="17">
        <v>-1</v>
      </c>
      <c r="AK3464" s="17">
        <v>-1</v>
      </c>
      <c r="AL3464" s="17">
        <v>-1</v>
      </c>
      <c r="AM3464" s="17">
        <v>-1</v>
      </c>
      <c r="AN3464" s="17">
        <v>-1</v>
      </c>
      <c r="AO3464" s="17">
        <v>-1</v>
      </c>
    </row>
    <row r="3465" spans="28:41" x14ac:dyDescent="0.25">
      <c r="AB3465" t="s">
        <v>99</v>
      </c>
      <c r="AC3465" t="s">
        <v>44</v>
      </c>
      <c r="AD3465" s="19" t="s">
        <v>71</v>
      </c>
      <c r="AE3465" s="18">
        <v>-1</v>
      </c>
      <c r="AF3465" s="17">
        <v>-1</v>
      </c>
      <c r="AG3465" s="17">
        <v>-1</v>
      </c>
      <c r="AH3465" s="17">
        <v>-1</v>
      </c>
      <c r="AI3465" s="17">
        <v>-1</v>
      </c>
      <c r="AJ3465" s="17">
        <v>-1</v>
      </c>
      <c r="AK3465" s="17">
        <v>-1</v>
      </c>
      <c r="AL3465" s="17">
        <v>-1</v>
      </c>
      <c r="AM3465" s="17">
        <v>-1</v>
      </c>
      <c r="AN3465" s="17">
        <v>-1</v>
      </c>
      <c r="AO3465" s="17">
        <v>-1</v>
      </c>
    </row>
    <row r="3466" spans="28:41" x14ac:dyDescent="0.25">
      <c r="AB3466" t="s">
        <v>99</v>
      </c>
      <c r="AC3466" t="s">
        <v>44</v>
      </c>
      <c r="AD3466" s="19" t="s">
        <v>66</v>
      </c>
      <c r="AE3466" s="18">
        <v>-1</v>
      </c>
      <c r="AF3466" s="17">
        <v>-1</v>
      </c>
      <c r="AG3466" s="17">
        <v>-1</v>
      </c>
      <c r="AH3466" s="17">
        <v>-1</v>
      </c>
      <c r="AI3466" s="17">
        <v>-1</v>
      </c>
      <c r="AJ3466" s="17">
        <v>-1</v>
      </c>
      <c r="AK3466" s="17">
        <v>-1</v>
      </c>
      <c r="AL3466" s="17">
        <v>-1</v>
      </c>
      <c r="AM3466" s="17">
        <v>-1</v>
      </c>
      <c r="AN3466" s="17">
        <v>-1</v>
      </c>
      <c r="AO3466" s="17">
        <v>-1</v>
      </c>
    </row>
    <row r="3467" spans="28:41" x14ac:dyDescent="0.25">
      <c r="AB3467" t="s">
        <v>99</v>
      </c>
      <c r="AC3467" t="s">
        <v>44</v>
      </c>
      <c r="AD3467" s="19" t="s">
        <v>67</v>
      </c>
      <c r="AE3467" s="18">
        <v>-1</v>
      </c>
      <c r="AF3467" s="17">
        <v>-1</v>
      </c>
      <c r="AG3467" s="17">
        <v>-1</v>
      </c>
      <c r="AH3467" s="17">
        <v>-1</v>
      </c>
      <c r="AI3467" s="17">
        <v>-1</v>
      </c>
      <c r="AJ3467" s="17">
        <v>-1</v>
      </c>
      <c r="AK3467" s="17">
        <v>-1</v>
      </c>
      <c r="AL3467" s="17">
        <v>-1</v>
      </c>
      <c r="AM3467" s="17">
        <v>-1</v>
      </c>
      <c r="AN3467" s="17">
        <v>-1</v>
      </c>
      <c r="AO3467" s="17">
        <v>-1</v>
      </c>
    </row>
    <row r="3468" spans="28:41" x14ac:dyDescent="0.25">
      <c r="AB3468" t="s">
        <v>99</v>
      </c>
      <c r="AC3468" t="s">
        <v>44</v>
      </c>
      <c r="AD3468" s="19" t="s">
        <v>68</v>
      </c>
      <c r="AE3468" s="18">
        <v>-1</v>
      </c>
      <c r="AF3468" s="17">
        <v>-1</v>
      </c>
      <c r="AG3468" s="17">
        <v>-1</v>
      </c>
      <c r="AH3468" s="17">
        <v>-1</v>
      </c>
      <c r="AI3468" s="17">
        <v>-1</v>
      </c>
      <c r="AJ3468" s="17">
        <v>-1</v>
      </c>
      <c r="AK3468" s="17">
        <v>-1</v>
      </c>
      <c r="AL3468" s="17">
        <v>-1</v>
      </c>
      <c r="AM3468" s="17">
        <v>-1</v>
      </c>
      <c r="AN3468" s="17">
        <v>-1</v>
      </c>
      <c r="AO3468" s="17">
        <v>-1</v>
      </c>
    </row>
    <row r="3469" spans="28:41" x14ac:dyDescent="0.25">
      <c r="AB3469" t="s">
        <v>99</v>
      </c>
      <c r="AC3469" t="s">
        <v>44</v>
      </c>
      <c r="AD3469" s="19" t="s">
        <v>76</v>
      </c>
      <c r="AE3469" s="18">
        <v>2.7114430765744828</v>
      </c>
      <c r="AF3469" s="17">
        <v>2.8733728858611101</v>
      </c>
      <c r="AG3469" s="17">
        <v>3.3591623137209599</v>
      </c>
      <c r="AH3469" s="17">
        <v>3.3591623137209599</v>
      </c>
      <c r="AI3469" s="17">
        <v>3.3591623137209599</v>
      </c>
      <c r="AJ3469" s="17">
        <v>3.3591623137209599</v>
      </c>
      <c r="AK3469" s="17">
        <v>3.3591623137209599</v>
      </c>
      <c r="AL3469" s="17">
        <v>3.3591623137209599</v>
      </c>
      <c r="AM3469" s="17">
        <v>3.3591623137209599</v>
      </c>
      <c r="AN3469" s="17">
        <v>3.3591623137209599</v>
      </c>
      <c r="AO3469" s="17">
        <v>3.3591623137209599</v>
      </c>
    </row>
    <row r="3470" spans="28:41" x14ac:dyDescent="0.25">
      <c r="AB3470" t="s">
        <v>99</v>
      </c>
      <c r="AC3470" t="s">
        <v>44</v>
      </c>
      <c r="AD3470" s="19" t="s">
        <v>69</v>
      </c>
      <c r="AE3470" s="18">
        <v>-1</v>
      </c>
      <c r="AF3470" s="17">
        <v>-1</v>
      </c>
      <c r="AG3470" s="17">
        <v>-1</v>
      </c>
      <c r="AH3470" s="17">
        <v>-1</v>
      </c>
      <c r="AI3470" s="17">
        <v>-1</v>
      </c>
      <c r="AJ3470" s="17">
        <v>-1</v>
      </c>
      <c r="AK3470" s="17">
        <v>-1</v>
      </c>
      <c r="AL3470" s="17">
        <v>-1</v>
      </c>
      <c r="AM3470" s="17">
        <v>-1</v>
      </c>
      <c r="AN3470" s="17">
        <v>-1</v>
      </c>
      <c r="AO3470" s="17">
        <v>-1</v>
      </c>
    </row>
    <row r="3471" spans="28:41" x14ac:dyDescent="0.25">
      <c r="AB3471" t="s">
        <v>99</v>
      </c>
      <c r="AC3471" t="s">
        <v>44</v>
      </c>
      <c r="AD3471" s="19" t="s">
        <v>23</v>
      </c>
      <c r="AE3471" s="18">
        <v>-1</v>
      </c>
      <c r="AF3471" s="17">
        <v>-1</v>
      </c>
      <c r="AG3471" s="17">
        <v>-1</v>
      </c>
      <c r="AH3471" s="17">
        <v>-1</v>
      </c>
      <c r="AI3471" s="17">
        <v>-1</v>
      </c>
      <c r="AJ3471" s="17">
        <v>-1</v>
      </c>
      <c r="AK3471" s="17">
        <v>-1</v>
      </c>
      <c r="AL3471" s="17">
        <v>-1</v>
      </c>
      <c r="AM3471" s="17">
        <v>-1</v>
      </c>
      <c r="AN3471" s="17">
        <v>-1</v>
      </c>
      <c r="AO3471" s="17">
        <v>-1</v>
      </c>
    </row>
    <row r="3472" spans="28:41" x14ac:dyDescent="0.25">
      <c r="AB3472" t="s">
        <v>99</v>
      </c>
      <c r="AC3472" t="s">
        <v>44</v>
      </c>
      <c r="AD3472" s="19" t="s">
        <v>79</v>
      </c>
      <c r="AE3472" s="18">
        <v>-1</v>
      </c>
      <c r="AF3472" s="17">
        <v>-1</v>
      </c>
      <c r="AG3472" s="17">
        <v>-1</v>
      </c>
      <c r="AH3472" s="17">
        <v>-1</v>
      </c>
      <c r="AI3472" s="17">
        <v>-1</v>
      </c>
      <c r="AJ3472" s="17">
        <v>-1</v>
      </c>
      <c r="AK3472" s="17">
        <v>-1</v>
      </c>
      <c r="AL3472" s="17">
        <v>-1</v>
      </c>
      <c r="AM3472" s="17">
        <v>-1</v>
      </c>
      <c r="AN3472" s="17">
        <v>-1</v>
      </c>
      <c r="AO3472" s="17">
        <v>-1</v>
      </c>
    </row>
    <row r="3473" spans="28:41" x14ac:dyDescent="0.25">
      <c r="AB3473" t="s">
        <v>99</v>
      </c>
      <c r="AC3473" t="s">
        <v>44</v>
      </c>
      <c r="AD3473" s="19" t="s">
        <v>58</v>
      </c>
      <c r="AE3473" s="18">
        <v>-1</v>
      </c>
      <c r="AF3473" s="17">
        <v>-1</v>
      </c>
      <c r="AG3473" s="17">
        <v>-1</v>
      </c>
      <c r="AH3473" s="17">
        <v>-1</v>
      </c>
      <c r="AI3473" s="17">
        <v>-1</v>
      </c>
      <c r="AJ3473" s="17">
        <v>-1</v>
      </c>
      <c r="AK3473" s="17">
        <v>-1</v>
      </c>
      <c r="AL3473" s="17">
        <v>-1</v>
      </c>
      <c r="AM3473" s="17">
        <v>-1</v>
      </c>
      <c r="AN3473" s="17">
        <v>-1</v>
      </c>
      <c r="AO3473" s="17">
        <v>-1</v>
      </c>
    </row>
    <row r="3474" spans="28:41" x14ac:dyDescent="0.25">
      <c r="AB3474" t="s">
        <v>99</v>
      </c>
      <c r="AC3474" t="s">
        <v>44</v>
      </c>
      <c r="AD3474" s="19" t="s">
        <v>73</v>
      </c>
      <c r="AE3474" s="18">
        <v>-1</v>
      </c>
      <c r="AF3474" s="17">
        <v>-1</v>
      </c>
      <c r="AG3474" s="17">
        <v>-1</v>
      </c>
      <c r="AH3474" s="17">
        <v>-1</v>
      </c>
      <c r="AI3474" s="17">
        <v>-1</v>
      </c>
      <c r="AJ3474" s="17">
        <v>-1</v>
      </c>
      <c r="AK3474" s="17">
        <v>-1</v>
      </c>
      <c r="AL3474" s="17">
        <v>-1</v>
      </c>
      <c r="AM3474" s="17">
        <v>-1</v>
      </c>
      <c r="AN3474" s="17">
        <v>-1</v>
      </c>
      <c r="AO3474" s="17">
        <v>-1</v>
      </c>
    </row>
    <row r="3475" spans="28:41" x14ac:dyDescent="0.25">
      <c r="AB3475" t="s">
        <v>99</v>
      </c>
      <c r="AC3475" t="s">
        <v>44</v>
      </c>
      <c r="AD3475" s="19" t="s">
        <v>59</v>
      </c>
      <c r="AE3475" s="18">
        <v>-1</v>
      </c>
      <c r="AF3475" s="17">
        <v>-1</v>
      </c>
      <c r="AG3475" s="17">
        <v>-1</v>
      </c>
      <c r="AH3475" s="17">
        <v>-1</v>
      </c>
      <c r="AI3475" s="17">
        <v>-1</v>
      </c>
      <c r="AJ3475" s="17">
        <v>-1</v>
      </c>
      <c r="AK3475" s="17">
        <v>-1</v>
      </c>
      <c r="AL3475" s="17">
        <v>-1</v>
      </c>
      <c r="AM3475" s="17">
        <v>-1</v>
      </c>
      <c r="AN3475" s="17">
        <v>-1</v>
      </c>
      <c r="AO3475" s="17">
        <v>-1</v>
      </c>
    </row>
    <row r="3476" spans="28:41" x14ac:dyDescent="0.25">
      <c r="AB3476" t="s">
        <v>99</v>
      </c>
      <c r="AC3476" t="s">
        <v>44</v>
      </c>
      <c r="AD3476" s="19" t="s">
        <v>72</v>
      </c>
      <c r="AE3476" s="18">
        <v>-1</v>
      </c>
      <c r="AF3476" s="17">
        <v>-1</v>
      </c>
      <c r="AG3476" s="17">
        <v>-1</v>
      </c>
      <c r="AH3476" s="17">
        <v>-1</v>
      </c>
      <c r="AI3476" s="17">
        <v>-1</v>
      </c>
      <c r="AJ3476" s="17">
        <v>-1</v>
      </c>
      <c r="AK3476" s="17">
        <v>-1</v>
      </c>
      <c r="AL3476" s="17">
        <v>-1</v>
      </c>
      <c r="AM3476" s="17">
        <v>-1</v>
      </c>
      <c r="AN3476" s="17">
        <v>-1</v>
      </c>
      <c r="AO3476" s="17">
        <v>-1</v>
      </c>
    </row>
    <row r="3477" spans="28:41" x14ac:dyDescent="0.25">
      <c r="AB3477" t="s">
        <v>99</v>
      </c>
      <c r="AC3477" t="s">
        <v>44</v>
      </c>
      <c r="AD3477" s="19" t="s">
        <v>82</v>
      </c>
      <c r="AE3477" s="18">
        <v>-1</v>
      </c>
      <c r="AF3477" s="17">
        <v>-1</v>
      </c>
      <c r="AG3477" s="17">
        <v>-1</v>
      </c>
      <c r="AH3477" s="17">
        <v>-1</v>
      </c>
      <c r="AI3477" s="17">
        <v>-1</v>
      </c>
      <c r="AJ3477" s="17">
        <v>-1</v>
      </c>
      <c r="AK3477" s="17">
        <v>-1</v>
      </c>
      <c r="AL3477" s="17">
        <v>-1</v>
      </c>
      <c r="AM3477" s="17">
        <v>-1</v>
      </c>
      <c r="AN3477" s="17">
        <v>-1</v>
      </c>
      <c r="AO3477" s="17">
        <v>-1</v>
      </c>
    </row>
    <row r="3478" spans="28:41" x14ac:dyDescent="0.25">
      <c r="AB3478" t="s">
        <v>99</v>
      </c>
      <c r="AC3478" t="s">
        <v>44</v>
      </c>
      <c r="AD3478" s="19" t="s">
        <v>17</v>
      </c>
      <c r="AE3478" s="18">
        <v>8.7385376317797636</v>
      </c>
      <c r="AF3478" s="17">
        <v>10.8251839738348</v>
      </c>
      <c r="AG3478" s="17">
        <v>9.7909469999999992</v>
      </c>
      <c r="AH3478" s="17">
        <v>13.438034999999999</v>
      </c>
      <c r="AI3478" s="17">
        <v>13.99464</v>
      </c>
      <c r="AJ3478" s="17">
        <v>14.06532</v>
      </c>
      <c r="AK3478" s="17">
        <v>14.173107</v>
      </c>
      <c r="AL3478" s="17">
        <v>14.167806000000001</v>
      </c>
      <c r="AM3478" s="17">
        <v>14.167806000000001</v>
      </c>
      <c r="AN3478" s="17">
        <v>14.167806000000001</v>
      </c>
      <c r="AO3478" s="17">
        <v>14.167806000000001</v>
      </c>
    </row>
    <row r="3479" spans="28:41" x14ac:dyDescent="0.25">
      <c r="AB3479" t="s">
        <v>99</v>
      </c>
      <c r="AC3479" t="s">
        <v>44</v>
      </c>
      <c r="AD3479" s="19" t="s">
        <v>18</v>
      </c>
      <c r="AE3479" s="18">
        <v>-1</v>
      </c>
      <c r="AF3479" s="17">
        <v>-1</v>
      </c>
      <c r="AG3479" s="17">
        <v>-1</v>
      </c>
      <c r="AH3479" s="17">
        <v>-1</v>
      </c>
      <c r="AI3479" s="17">
        <v>-1</v>
      </c>
      <c r="AJ3479" s="17">
        <v>-1</v>
      </c>
      <c r="AK3479" s="17">
        <v>-1</v>
      </c>
      <c r="AL3479" s="17">
        <v>-1</v>
      </c>
      <c r="AM3479" s="17">
        <v>-1</v>
      </c>
      <c r="AN3479" s="17">
        <v>-1</v>
      </c>
      <c r="AO3479" s="17">
        <v>-1</v>
      </c>
    </row>
    <row r="3480" spans="28:41" x14ac:dyDescent="0.25">
      <c r="AB3480" t="s">
        <v>99</v>
      </c>
      <c r="AC3480" t="s">
        <v>44</v>
      </c>
      <c r="AD3480" s="19" t="s">
        <v>86</v>
      </c>
      <c r="AE3480" s="18">
        <v>-1</v>
      </c>
      <c r="AF3480" s="17">
        <v>-1</v>
      </c>
      <c r="AG3480" s="17">
        <v>-1</v>
      </c>
      <c r="AH3480" s="17">
        <v>-1</v>
      </c>
      <c r="AI3480" s="17">
        <v>-1</v>
      </c>
      <c r="AJ3480" s="17">
        <v>-1</v>
      </c>
      <c r="AK3480" s="17">
        <v>-1</v>
      </c>
      <c r="AL3480" s="17">
        <v>-1</v>
      </c>
      <c r="AM3480" s="17">
        <v>-1</v>
      </c>
      <c r="AN3480" s="17">
        <v>-1</v>
      </c>
      <c r="AO3480" s="17">
        <v>-1</v>
      </c>
    </row>
    <row r="3481" spans="28:41" x14ac:dyDescent="0.25">
      <c r="AB3481" t="s">
        <v>99</v>
      </c>
      <c r="AC3481" t="s">
        <v>44</v>
      </c>
      <c r="AD3481" s="19" t="s">
        <v>25</v>
      </c>
      <c r="AE3481" s="18">
        <v>-1</v>
      </c>
      <c r="AF3481" s="17">
        <v>-1</v>
      </c>
      <c r="AG3481" s="17">
        <v>-1</v>
      </c>
      <c r="AH3481" s="17">
        <v>-1</v>
      </c>
      <c r="AI3481" s="17">
        <v>-1</v>
      </c>
      <c r="AJ3481" s="17">
        <v>-1</v>
      </c>
      <c r="AK3481" s="17">
        <v>-1</v>
      </c>
      <c r="AL3481" s="17">
        <v>-1</v>
      </c>
      <c r="AM3481" s="17">
        <v>-1</v>
      </c>
      <c r="AN3481" s="17">
        <v>-1</v>
      </c>
      <c r="AO3481" s="17">
        <v>-1</v>
      </c>
    </row>
    <row r="3482" spans="28:41" x14ac:dyDescent="0.25">
      <c r="AB3482" t="s">
        <v>99</v>
      </c>
      <c r="AC3482" t="s">
        <v>44</v>
      </c>
      <c r="AD3482" s="19" t="s">
        <v>87</v>
      </c>
      <c r="AE3482" s="18">
        <v>-1</v>
      </c>
      <c r="AF3482" s="17">
        <v>-1</v>
      </c>
      <c r="AG3482" s="17">
        <v>-1</v>
      </c>
      <c r="AH3482" s="17">
        <v>-1</v>
      </c>
      <c r="AI3482" s="17">
        <v>-1</v>
      </c>
      <c r="AJ3482" s="17">
        <v>-1</v>
      </c>
      <c r="AK3482" s="17">
        <v>-1</v>
      </c>
      <c r="AL3482" s="17">
        <v>-1</v>
      </c>
      <c r="AM3482" s="17">
        <v>-1</v>
      </c>
      <c r="AN3482" s="17">
        <v>-1</v>
      </c>
      <c r="AO3482" s="17">
        <v>-1</v>
      </c>
    </row>
    <row r="3483" spans="28:41" x14ac:dyDescent="0.25">
      <c r="AB3483" t="s">
        <v>99</v>
      </c>
      <c r="AC3483" t="s">
        <v>44</v>
      </c>
      <c r="AD3483" s="19" t="s">
        <v>83</v>
      </c>
      <c r="AE3483" s="18">
        <v>-1</v>
      </c>
      <c r="AF3483" s="17">
        <v>-1</v>
      </c>
      <c r="AG3483" s="17">
        <v>-1</v>
      </c>
      <c r="AH3483" s="17">
        <v>-1</v>
      </c>
      <c r="AI3483" s="17">
        <v>-1</v>
      </c>
      <c r="AJ3483" s="17">
        <v>-1</v>
      </c>
      <c r="AK3483" s="17">
        <v>-1</v>
      </c>
      <c r="AL3483" s="17">
        <v>-1</v>
      </c>
      <c r="AM3483" s="17">
        <v>-1</v>
      </c>
      <c r="AN3483" s="17">
        <v>-1</v>
      </c>
      <c r="AO3483" s="17">
        <v>-1</v>
      </c>
    </row>
    <row r="3484" spans="28:41" x14ac:dyDescent="0.25">
      <c r="AB3484" t="s">
        <v>99</v>
      </c>
      <c r="AC3484" t="s">
        <v>44</v>
      </c>
      <c r="AD3484" s="19" t="s">
        <v>74</v>
      </c>
      <c r="AE3484" s="18">
        <v>8.7942876515078297</v>
      </c>
      <c r="AF3484" s="17">
        <v>11.2859938575189</v>
      </c>
      <c r="AG3484" s="17">
        <v>20.4403951251719</v>
      </c>
      <c r="AH3484" s="17">
        <v>19.600753800362</v>
      </c>
      <c r="AI3484" s="17">
        <v>26.083441194785198</v>
      </c>
      <c r="AJ3484" s="17">
        <v>28.823868538792201</v>
      </c>
      <c r="AK3484" s="17">
        <v>30.808429021852302</v>
      </c>
      <c r="AL3484" s="17">
        <v>31.891145605246301</v>
      </c>
      <c r="AM3484" s="17">
        <v>33.154865461808903</v>
      </c>
      <c r="AN3484" s="17">
        <v>33.154865461808903</v>
      </c>
      <c r="AO3484" s="17">
        <v>33.154865461808903</v>
      </c>
    </row>
    <row r="3485" spans="28:41" x14ac:dyDescent="0.25">
      <c r="AB3485" t="s">
        <v>99</v>
      </c>
      <c r="AC3485" t="s">
        <v>44</v>
      </c>
      <c r="AD3485" s="19" t="s">
        <v>85</v>
      </c>
      <c r="AE3485" s="18">
        <v>-1</v>
      </c>
      <c r="AF3485" s="17">
        <v>-1</v>
      </c>
      <c r="AG3485" s="17">
        <v>-1</v>
      </c>
      <c r="AH3485" s="17">
        <v>-1</v>
      </c>
      <c r="AI3485" s="17">
        <v>-1</v>
      </c>
      <c r="AJ3485" s="17">
        <v>-1</v>
      </c>
      <c r="AK3485" s="17">
        <v>-1</v>
      </c>
      <c r="AL3485" s="17">
        <v>-1</v>
      </c>
      <c r="AM3485" s="17">
        <v>-1</v>
      </c>
      <c r="AN3485" s="17">
        <v>-1</v>
      </c>
      <c r="AO3485" s="17">
        <v>-1</v>
      </c>
    </row>
    <row r="3486" spans="28:41" x14ac:dyDescent="0.25">
      <c r="AB3486" t="s">
        <v>99</v>
      </c>
      <c r="AC3486" t="s">
        <v>44</v>
      </c>
      <c r="AD3486" s="19" t="s">
        <v>27</v>
      </c>
      <c r="AE3486" s="18">
        <v>59.532871676928607</v>
      </c>
      <c r="AF3486" s="17">
        <v>55.585908894687201</v>
      </c>
      <c r="AG3486" s="17">
        <v>46.639973843363798</v>
      </c>
      <c r="AH3486" s="17">
        <v>45.1924971956634</v>
      </c>
      <c r="AI3486" s="17">
        <v>42.6822408830553</v>
      </c>
      <c r="AJ3486" s="17">
        <v>42.6822408830553</v>
      </c>
      <c r="AK3486" s="17">
        <v>42.6822408830553</v>
      </c>
      <c r="AL3486" s="17">
        <v>42.6822408830553</v>
      </c>
      <c r="AM3486" s="17">
        <v>42.6822408830553</v>
      </c>
      <c r="AN3486" s="17">
        <v>42.6822408830553</v>
      </c>
      <c r="AO3486" s="17">
        <v>42.6822408830553</v>
      </c>
    </row>
    <row r="3487" spans="28:41" x14ac:dyDescent="0.25">
      <c r="AB3487" t="s">
        <v>99</v>
      </c>
      <c r="AC3487" t="s">
        <v>44</v>
      </c>
      <c r="AD3487" s="19" t="s">
        <v>88</v>
      </c>
      <c r="AE3487" s="18">
        <v>-1</v>
      </c>
      <c r="AF3487" s="17">
        <v>-1</v>
      </c>
      <c r="AG3487" s="17">
        <v>-1</v>
      </c>
      <c r="AH3487" s="17">
        <v>-1</v>
      </c>
      <c r="AI3487" s="17">
        <v>-1</v>
      </c>
      <c r="AJ3487" s="17">
        <v>-1</v>
      </c>
      <c r="AK3487" s="17">
        <v>-1</v>
      </c>
      <c r="AL3487" s="17">
        <v>-1</v>
      </c>
      <c r="AM3487" s="17">
        <v>-1</v>
      </c>
      <c r="AN3487" s="17">
        <v>-1</v>
      </c>
      <c r="AO3487" s="17">
        <v>-1</v>
      </c>
    </row>
    <row r="3488" spans="28:41" x14ac:dyDescent="0.25">
      <c r="AB3488" t="s">
        <v>99</v>
      </c>
      <c r="AC3488" t="s">
        <v>44</v>
      </c>
      <c r="AD3488" s="19" t="s">
        <v>77</v>
      </c>
      <c r="AE3488" s="18">
        <v>-1</v>
      </c>
      <c r="AF3488" s="17">
        <v>-1</v>
      </c>
      <c r="AG3488" s="17">
        <v>-1</v>
      </c>
      <c r="AH3488" s="17">
        <v>-1</v>
      </c>
      <c r="AI3488" s="17">
        <v>-1</v>
      </c>
      <c r="AJ3488" s="17">
        <v>-1</v>
      </c>
      <c r="AK3488" s="17">
        <v>-1</v>
      </c>
      <c r="AL3488" s="17">
        <v>-1</v>
      </c>
      <c r="AM3488" s="17">
        <v>-1</v>
      </c>
      <c r="AN3488" s="17">
        <v>-1</v>
      </c>
      <c r="AO3488" s="17">
        <v>-1</v>
      </c>
    </row>
    <row r="3489" spans="28:41" x14ac:dyDescent="0.25">
      <c r="AB3489" t="s">
        <v>99</v>
      </c>
      <c r="AC3489" t="s">
        <v>44</v>
      </c>
      <c r="AD3489" s="19" t="s">
        <v>75</v>
      </c>
      <c r="AE3489" s="18">
        <v>-1</v>
      </c>
      <c r="AF3489" s="17">
        <v>-1</v>
      </c>
      <c r="AG3489" s="17">
        <v>-1</v>
      </c>
      <c r="AH3489" s="17">
        <v>-1</v>
      </c>
      <c r="AI3489" s="17">
        <v>-1</v>
      </c>
      <c r="AJ3489" s="17">
        <v>-1</v>
      </c>
      <c r="AK3489" s="17">
        <v>-1</v>
      </c>
      <c r="AL3489" s="17">
        <v>-1</v>
      </c>
      <c r="AM3489" s="17">
        <v>-1</v>
      </c>
      <c r="AN3489" s="17">
        <v>-1</v>
      </c>
      <c r="AO3489" s="17">
        <v>-1</v>
      </c>
    </row>
    <row r="3490" spans="28:41" x14ac:dyDescent="0.25">
      <c r="AB3490" t="s">
        <v>99</v>
      </c>
      <c r="AC3490" t="s">
        <v>44</v>
      </c>
      <c r="AD3490" s="19" t="s">
        <v>78</v>
      </c>
      <c r="AE3490" s="18">
        <v>-1</v>
      </c>
      <c r="AF3490" s="17">
        <v>-1</v>
      </c>
      <c r="AG3490" s="17">
        <v>-1</v>
      </c>
      <c r="AH3490" s="17">
        <v>-1</v>
      </c>
      <c r="AI3490" s="17">
        <v>-1</v>
      </c>
      <c r="AJ3490" s="17">
        <v>-1</v>
      </c>
      <c r="AK3490" s="17">
        <v>-1</v>
      </c>
      <c r="AL3490" s="17">
        <v>-1</v>
      </c>
      <c r="AM3490" s="17">
        <v>-1</v>
      </c>
      <c r="AN3490" s="17">
        <v>-1</v>
      </c>
      <c r="AO3490" s="17">
        <v>-1</v>
      </c>
    </row>
    <row r="3491" spans="28:41" x14ac:dyDescent="0.25">
      <c r="AB3491" t="s">
        <v>99</v>
      </c>
      <c r="AC3491" t="s">
        <v>44</v>
      </c>
      <c r="AD3491" s="19" t="s">
        <v>70</v>
      </c>
      <c r="AE3491" s="18">
        <v>-1</v>
      </c>
      <c r="AF3491" s="17">
        <v>-1</v>
      </c>
      <c r="AG3491" s="17">
        <v>-1</v>
      </c>
      <c r="AH3491" s="17">
        <v>-1</v>
      </c>
      <c r="AI3491" s="17">
        <v>-1</v>
      </c>
      <c r="AJ3491" s="17">
        <v>-1</v>
      </c>
      <c r="AK3491" s="17">
        <v>-1</v>
      </c>
      <c r="AL3491" s="17">
        <v>-1</v>
      </c>
      <c r="AM3491" s="17">
        <v>-1</v>
      </c>
      <c r="AN3491" s="17">
        <v>-1</v>
      </c>
      <c r="AO3491" s="17">
        <v>-1</v>
      </c>
    </row>
    <row r="3492" spans="28:41" x14ac:dyDescent="0.25">
      <c r="AB3492" t="s">
        <v>99</v>
      </c>
      <c r="AC3492" t="s">
        <v>44</v>
      </c>
      <c r="AD3492" s="19" t="s">
        <v>89</v>
      </c>
      <c r="AE3492" s="18">
        <v>-1</v>
      </c>
      <c r="AF3492" s="17">
        <v>-1</v>
      </c>
      <c r="AG3492" s="17">
        <v>-1</v>
      </c>
      <c r="AH3492" s="17">
        <v>-1</v>
      </c>
      <c r="AI3492" s="17">
        <v>-1</v>
      </c>
      <c r="AJ3492" s="17">
        <v>-1</v>
      </c>
      <c r="AK3492" s="17">
        <v>-1</v>
      </c>
      <c r="AL3492" s="17">
        <v>-1</v>
      </c>
      <c r="AM3492" s="17">
        <v>-1</v>
      </c>
      <c r="AN3492" s="17">
        <v>-1</v>
      </c>
      <c r="AO3492" s="17">
        <v>-1</v>
      </c>
    </row>
    <row r="3493" spans="28:41" x14ac:dyDescent="0.25">
      <c r="AB3493" t="s">
        <v>99</v>
      </c>
      <c r="AC3493" t="s">
        <v>44</v>
      </c>
      <c r="AD3493" s="19" t="s">
        <v>30</v>
      </c>
      <c r="AE3493" s="18">
        <v>14.87681790188685</v>
      </c>
      <c r="AF3493" s="17">
        <v>10.8267599263351</v>
      </c>
      <c r="AG3493" s="17">
        <v>5.2833300000000003</v>
      </c>
      <c r="AH3493" s="17">
        <v>1.9799579998401</v>
      </c>
      <c r="AI3493" s="17">
        <v>3.57953322861181</v>
      </c>
      <c r="AJ3493" s="17">
        <v>4.04285106858483</v>
      </c>
      <c r="AK3493" s="17">
        <v>4.2095117081937001</v>
      </c>
      <c r="AL3493" s="17">
        <v>4.3507582187160097</v>
      </c>
      <c r="AM3493" s="17">
        <v>4.4925728256323998</v>
      </c>
      <c r="AN3493" s="17">
        <v>4.4925728256323998</v>
      </c>
      <c r="AO3493" s="17">
        <v>4.4925728256323998</v>
      </c>
    </row>
    <row r="3494" spans="28:41" x14ac:dyDescent="0.25">
      <c r="AB3494" t="s">
        <v>99</v>
      </c>
      <c r="AC3494" t="s">
        <v>44</v>
      </c>
      <c r="AD3494" s="19" t="s">
        <v>90</v>
      </c>
      <c r="AE3494" s="18">
        <v>-1</v>
      </c>
      <c r="AF3494" s="17">
        <v>-1</v>
      </c>
      <c r="AG3494" s="17">
        <v>-1</v>
      </c>
      <c r="AH3494" s="17">
        <v>-1</v>
      </c>
      <c r="AI3494" s="17">
        <v>-1</v>
      </c>
      <c r="AJ3494" s="17">
        <v>-1</v>
      </c>
      <c r="AK3494" s="17">
        <v>-1</v>
      </c>
      <c r="AL3494" s="17">
        <v>-1</v>
      </c>
      <c r="AM3494" s="17">
        <v>-1</v>
      </c>
      <c r="AN3494" s="17">
        <v>-1</v>
      </c>
      <c r="AO3494" s="17">
        <v>-1</v>
      </c>
    </row>
    <row r="3495" spans="28:41" x14ac:dyDescent="0.25">
      <c r="AB3495" t="s">
        <v>99</v>
      </c>
      <c r="AC3495" t="s">
        <v>44</v>
      </c>
      <c r="AD3495" s="19" t="s">
        <v>31</v>
      </c>
      <c r="AE3495" s="18">
        <v>-1</v>
      </c>
      <c r="AF3495" s="17">
        <v>-1</v>
      </c>
      <c r="AG3495" s="17">
        <v>-1</v>
      </c>
      <c r="AH3495" s="17">
        <v>-1</v>
      </c>
      <c r="AI3495" s="17">
        <v>-1</v>
      </c>
      <c r="AJ3495" s="17">
        <v>-1</v>
      </c>
      <c r="AK3495" s="17">
        <v>-1</v>
      </c>
      <c r="AL3495" s="17">
        <v>-1</v>
      </c>
      <c r="AM3495" s="17">
        <v>-1</v>
      </c>
      <c r="AN3495" s="17">
        <v>-1</v>
      </c>
      <c r="AO3495" s="17">
        <v>-1</v>
      </c>
    </row>
    <row r="3496" spans="28:41" x14ac:dyDescent="0.25">
      <c r="AB3496" t="s">
        <v>99</v>
      </c>
      <c r="AC3496" t="s">
        <v>44</v>
      </c>
      <c r="AD3496" s="19" t="s">
        <v>45</v>
      </c>
      <c r="AE3496" s="18">
        <v>-1</v>
      </c>
      <c r="AF3496" s="17">
        <v>-1</v>
      </c>
      <c r="AG3496" s="17">
        <v>-1</v>
      </c>
      <c r="AH3496" s="17">
        <v>-1</v>
      </c>
      <c r="AI3496" s="17">
        <v>-1</v>
      </c>
      <c r="AJ3496" s="17">
        <v>-1</v>
      </c>
      <c r="AK3496" s="17">
        <v>-1</v>
      </c>
      <c r="AL3496" s="17">
        <v>-1</v>
      </c>
      <c r="AM3496" s="17">
        <v>-1</v>
      </c>
      <c r="AN3496" s="17">
        <v>-1</v>
      </c>
      <c r="AO3496" s="17">
        <v>-1</v>
      </c>
    </row>
    <row r="3497" spans="28:41" x14ac:dyDescent="0.25">
      <c r="AB3497" t="s">
        <v>99</v>
      </c>
      <c r="AC3497" t="s">
        <v>44</v>
      </c>
      <c r="AD3497" s="19" t="s">
        <v>32</v>
      </c>
      <c r="AE3497" s="18">
        <v>-1</v>
      </c>
      <c r="AF3497" s="17">
        <v>-1</v>
      </c>
      <c r="AG3497" s="17">
        <v>-1</v>
      </c>
      <c r="AH3497" s="17">
        <v>-1</v>
      </c>
      <c r="AI3497" s="17">
        <v>-1</v>
      </c>
      <c r="AJ3497" s="17">
        <v>-1</v>
      </c>
      <c r="AK3497" s="17">
        <v>-1</v>
      </c>
      <c r="AL3497" s="17">
        <v>-1</v>
      </c>
      <c r="AM3497" s="17">
        <v>-1</v>
      </c>
      <c r="AN3497" s="17">
        <v>-1</v>
      </c>
      <c r="AO3497" s="17">
        <v>-1</v>
      </c>
    </row>
    <row r="3498" spans="28:41" x14ac:dyDescent="0.25">
      <c r="AB3498" t="s">
        <v>99</v>
      </c>
      <c r="AC3498" t="s">
        <v>44</v>
      </c>
      <c r="AD3498" s="19" t="s">
        <v>80</v>
      </c>
      <c r="AE3498" s="18">
        <v>-1</v>
      </c>
      <c r="AF3498" s="17">
        <v>-1</v>
      </c>
      <c r="AG3498" s="17">
        <v>-1</v>
      </c>
      <c r="AH3498" s="17">
        <v>-1</v>
      </c>
      <c r="AI3498" s="17">
        <v>-1</v>
      </c>
      <c r="AJ3498" s="17">
        <v>-1</v>
      </c>
      <c r="AK3498" s="17">
        <v>-1</v>
      </c>
      <c r="AL3498" s="17">
        <v>-1</v>
      </c>
      <c r="AM3498" s="17">
        <v>-1</v>
      </c>
      <c r="AN3498" s="17">
        <v>-1</v>
      </c>
      <c r="AO3498" s="17">
        <v>-1</v>
      </c>
    </row>
    <row r="3499" spans="28:41" x14ac:dyDescent="0.25">
      <c r="AB3499" t="s">
        <v>99</v>
      </c>
      <c r="AC3499" t="s">
        <v>44</v>
      </c>
      <c r="AD3499" s="19" t="s">
        <v>33</v>
      </c>
      <c r="AE3499" s="18">
        <v>-1</v>
      </c>
      <c r="AF3499" s="17">
        <v>-1</v>
      </c>
      <c r="AG3499" s="17">
        <v>-1</v>
      </c>
      <c r="AH3499" s="17">
        <v>-1</v>
      </c>
      <c r="AI3499" s="17">
        <v>-1</v>
      </c>
      <c r="AJ3499" s="17">
        <v>-1</v>
      </c>
      <c r="AK3499" s="17">
        <v>-1</v>
      </c>
      <c r="AL3499" s="17">
        <v>-1</v>
      </c>
      <c r="AM3499" s="17">
        <v>-1</v>
      </c>
      <c r="AN3499" s="17">
        <v>-1</v>
      </c>
      <c r="AO3499" s="17">
        <v>-1</v>
      </c>
    </row>
    <row r="3500" spans="28:41" x14ac:dyDescent="0.25">
      <c r="AB3500" t="s">
        <v>99</v>
      </c>
      <c r="AC3500" t="s">
        <v>44</v>
      </c>
      <c r="AD3500" s="19" t="s">
        <v>91</v>
      </c>
      <c r="AE3500" s="18">
        <v>-1</v>
      </c>
      <c r="AF3500" s="17">
        <v>-1</v>
      </c>
      <c r="AG3500" s="17">
        <v>-1</v>
      </c>
      <c r="AH3500" s="17">
        <v>-1</v>
      </c>
      <c r="AI3500" s="17">
        <v>-1</v>
      </c>
      <c r="AJ3500" s="17">
        <v>-1</v>
      </c>
      <c r="AK3500" s="17">
        <v>-1</v>
      </c>
      <c r="AL3500" s="17">
        <v>-1</v>
      </c>
      <c r="AM3500" s="17">
        <v>-1</v>
      </c>
      <c r="AN3500" s="17">
        <v>-1</v>
      </c>
      <c r="AO3500" s="17">
        <v>-1</v>
      </c>
    </row>
    <row r="3501" spans="28:41" x14ac:dyDescent="0.25">
      <c r="AB3501" t="s">
        <v>99</v>
      </c>
      <c r="AC3501" t="s">
        <v>44</v>
      </c>
      <c r="AD3501" s="19" t="s">
        <v>81</v>
      </c>
      <c r="AE3501" s="18">
        <v>-1</v>
      </c>
      <c r="AF3501" s="17">
        <v>-1</v>
      </c>
      <c r="AG3501" s="17">
        <v>-1</v>
      </c>
      <c r="AH3501" s="17">
        <v>-1</v>
      </c>
      <c r="AI3501" s="17">
        <v>-1</v>
      </c>
      <c r="AJ3501" s="17">
        <v>-1</v>
      </c>
      <c r="AK3501" s="17">
        <v>-1</v>
      </c>
      <c r="AL3501" s="17">
        <v>-1</v>
      </c>
      <c r="AM3501" s="17">
        <v>-1</v>
      </c>
      <c r="AN3501" s="17">
        <v>-1</v>
      </c>
      <c r="AO3501" s="17">
        <v>-1</v>
      </c>
    </row>
    <row r="3502" spans="28:41" x14ac:dyDescent="0.25">
      <c r="AB3502" t="s">
        <v>99</v>
      </c>
      <c r="AC3502" t="s">
        <v>44</v>
      </c>
      <c r="AD3502" s="19" t="s">
        <v>34</v>
      </c>
      <c r="AE3502" s="18">
        <v>-1</v>
      </c>
      <c r="AF3502" s="17">
        <v>-1</v>
      </c>
      <c r="AG3502" s="17">
        <v>-1</v>
      </c>
      <c r="AH3502" s="17">
        <v>-1</v>
      </c>
      <c r="AI3502" s="17">
        <v>-1</v>
      </c>
      <c r="AJ3502" s="17">
        <v>-1</v>
      </c>
      <c r="AK3502" s="17">
        <v>-1</v>
      </c>
      <c r="AL3502" s="17">
        <v>-1</v>
      </c>
      <c r="AM3502" s="17">
        <v>-1</v>
      </c>
      <c r="AN3502" s="17">
        <v>-1</v>
      </c>
      <c r="AO3502" s="17">
        <v>-1</v>
      </c>
    </row>
    <row r="3503" spans="28:41" x14ac:dyDescent="0.25">
      <c r="AB3503" t="s">
        <v>99</v>
      </c>
      <c r="AC3503" t="s">
        <v>44</v>
      </c>
      <c r="AD3503" s="19" t="s">
        <v>92</v>
      </c>
      <c r="AE3503" s="18">
        <v>-1</v>
      </c>
      <c r="AF3503" s="17">
        <v>-1</v>
      </c>
      <c r="AG3503" s="17">
        <v>-1</v>
      </c>
      <c r="AH3503" s="17">
        <v>-1</v>
      </c>
      <c r="AI3503" s="17">
        <v>-1</v>
      </c>
      <c r="AJ3503" s="17">
        <v>-1</v>
      </c>
      <c r="AK3503" s="17">
        <v>-1</v>
      </c>
      <c r="AL3503" s="17">
        <v>-1</v>
      </c>
      <c r="AM3503" s="17">
        <v>-1</v>
      </c>
      <c r="AN3503" s="17">
        <v>-1</v>
      </c>
      <c r="AO3503" s="17">
        <v>-1</v>
      </c>
    </row>
    <row r="3504" spans="28:41" x14ac:dyDescent="0.25">
      <c r="AB3504" t="s">
        <v>99</v>
      </c>
      <c r="AC3504" t="s">
        <v>44</v>
      </c>
      <c r="AD3504" s="19" t="s">
        <v>35</v>
      </c>
      <c r="AE3504" s="18">
        <v>-1</v>
      </c>
      <c r="AF3504" s="17">
        <v>-1</v>
      </c>
      <c r="AG3504" s="17">
        <v>-1</v>
      </c>
      <c r="AH3504" s="17">
        <v>-1</v>
      </c>
      <c r="AI3504" s="17">
        <v>-1</v>
      </c>
      <c r="AJ3504" s="17">
        <v>-1</v>
      </c>
      <c r="AK3504" s="17">
        <v>-1</v>
      </c>
      <c r="AL3504" s="17">
        <v>-1</v>
      </c>
      <c r="AM3504" s="17">
        <v>-1</v>
      </c>
      <c r="AN3504" s="17">
        <v>-1</v>
      </c>
      <c r="AO3504" s="17">
        <v>-1</v>
      </c>
    </row>
    <row r="3505" spans="28:41" x14ac:dyDescent="0.25">
      <c r="AB3505" t="s">
        <v>99</v>
      </c>
      <c r="AC3505" t="s">
        <v>44</v>
      </c>
      <c r="AD3505" s="19" t="s">
        <v>93</v>
      </c>
      <c r="AE3505" s="18">
        <v>-1</v>
      </c>
      <c r="AF3505" s="17">
        <v>-1</v>
      </c>
      <c r="AG3505" s="17">
        <v>-1</v>
      </c>
      <c r="AH3505" s="17">
        <v>-1</v>
      </c>
      <c r="AI3505" s="17">
        <v>-1</v>
      </c>
      <c r="AJ3505" s="17">
        <v>-1</v>
      </c>
      <c r="AK3505" s="17">
        <v>-1</v>
      </c>
      <c r="AL3505" s="17">
        <v>-1</v>
      </c>
      <c r="AM3505" s="17">
        <v>-1</v>
      </c>
      <c r="AN3505" s="17">
        <v>-1</v>
      </c>
      <c r="AO3505" s="17">
        <v>-1</v>
      </c>
    </row>
    <row r="3506" spans="28:41" x14ac:dyDescent="0.25">
      <c r="AB3506" t="s">
        <v>99</v>
      </c>
      <c r="AC3506" t="s">
        <v>44</v>
      </c>
      <c r="AD3506" s="19" t="s">
        <v>94</v>
      </c>
      <c r="AE3506" s="18">
        <v>-1</v>
      </c>
      <c r="AF3506" s="17">
        <v>-1</v>
      </c>
      <c r="AG3506" s="17">
        <v>-1</v>
      </c>
      <c r="AH3506" s="17">
        <v>-1</v>
      </c>
      <c r="AI3506" s="17">
        <v>-1</v>
      </c>
      <c r="AJ3506" s="17">
        <v>-1</v>
      </c>
      <c r="AK3506" s="17">
        <v>-1</v>
      </c>
      <c r="AL3506" s="17">
        <v>-1</v>
      </c>
      <c r="AM3506" s="17">
        <v>-1</v>
      </c>
      <c r="AN3506" s="17">
        <v>-1</v>
      </c>
      <c r="AO3506" s="17">
        <v>-1</v>
      </c>
    </row>
    <row r="3507" spans="28:41" x14ac:dyDescent="0.25">
      <c r="AB3507" t="s">
        <v>99</v>
      </c>
      <c r="AC3507" t="s">
        <v>44</v>
      </c>
      <c r="AD3507" s="19" t="s">
        <v>84</v>
      </c>
      <c r="AE3507" s="18">
        <v>2.4433781190019199</v>
      </c>
      <c r="AF3507" s="17">
        <v>2.4433781190019199</v>
      </c>
      <c r="AG3507" s="17">
        <v>2.4433781190019199</v>
      </c>
      <c r="AH3507" s="17">
        <v>2.4433781190019199</v>
      </c>
      <c r="AI3507" s="17">
        <v>2.4433781190019199</v>
      </c>
      <c r="AJ3507" s="17">
        <v>2.4433781190019199</v>
      </c>
      <c r="AK3507" s="17">
        <v>2.4433781190019199</v>
      </c>
      <c r="AL3507" s="17">
        <v>2.4433781190019199</v>
      </c>
      <c r="AM3507" s="17">
        <v>2.4433781190019199</v>
      </c>
      <c r="AN3507" s="17">
        <v>2.4433781190019199</v>
      </c>
      <c r="AO3507" s="17">
        <v>2.4433781190019199</v>
      </c>
    </row>
    <row r="3508" spans="28:41" x14ac:dyDescent="0.25">
      <c r="AB3508" t="s">
        <v>99</v>
      </c>
      <c r="AC3508" t="s">
        <v>45</v>
      </c>
      <c r="AD3508" s="19" t="s">
        <v>63</v>
      </c>
      <c r="AE3508" s="18">
        <v>-1</v>
      </c>
      <c r="AF3508" s="17">
        <v>-1</v>
      </c>
      <c r="AG3508" s="17">
        <v>-1</v>
      </c>
      <c r="AH3508" s="17">
        <v>-1</v>
      </c>
      <c r="AI3508" s="17">
        <v>-1</v>
      </c>
      <c r="AJ3508" s="17">
        <v>-1</v>
      </c>
      <c r="AK3508" s="17">
        <v>-1</v>
      </c>
      <c r="AL3508" s="17">
        <v>-1</v>
      </c>
      <c r="AM3508" s="17">
        <v>-1</v>
      </c>
      <c r="AN3508" s="17">
        <v>-1</v>
      </c>
      <c r="AO3508" s="17">
        <v>-1</v>
      </c>
    </row>
    <row r="3509" spans="28:41" x14ac:dyDescent="0.25">
      <c r="AB3509" t="s">
        <v>99</v>
      </c>
      <c r="AC3509" t="s">
        <v>45</v>
      </c>
      <c r="AD3509" s="19" t="s">
        <v>13</v>
      </c>
      <c r="AE3509" s="18">
        <v>-1</v>
      </c>
      <c r="AF3509" s="17">
        <v>-1</v>
      </c>
      <c r="AG3509" s="17">
        <v>-1</v>
      </c>
      <c r="AH3509" s="17">
        <v>-1</v>
      </c>
      <c r="AI3509" s="17">
        <v>-1</v>
      </c>
      <c r="AJ3509" s="17">
        <v>-1</v>
      </c>
      <c r="AK3509" s="17">
        <v>-1</v>
      </c>
      <c r="AL3509" s="17">
        <v>-1</v>
      </c>
      <c r="AM3509" s="17">
        <v>-1</v>
      </c>
      <c r="AN3509" s="17">
        <v>-1</v>
      </c>
      <c r="AO3509" s="17">
        <v>-1</v>
      </c>
    </row>
    <row r="3510" spans="28:41" x14ac:dyDescent="0.25">
      <c r="AB3510" t="s">
        <v>99</v>
      </c>
      <c r="AC3510" t="s">
        <v>45</v>
      </c>
      <c r="AD3510" s="19" t="s">
        <v>64</v>
      </c>
      <c r="AE3510" s="18">
        <v>-1</v>
      </c>
      <c r="AF3510" s="17">
        <v>-1</v>
      </c>
      <c r="AG3510" s="17">
        <v>-1</v>
      </c>
      <c r="AH3510" s="17">
        <v>-1</v>
      </c>
      <c r="AI3510" s="17">
        <v>-1</v>
      </c>
      <c r="AJ3510" s="17">
        <v>-1</v>
      </c>
      <c r="AK3510" s="17">
        <v>-1</v>
      </c>
      <c r="AL3510" s="17">
        <v>-1</v>
      </c>
      <c r="AM3510" s="17">
        <v>-1</v>
      </c>
      <c r="AN3510" s="17">
        <v>-1</v>
      </c>
      <c r="AO3510" s="17">
        <v>-1</v>
      </c>
    </row>
    <row r="3511" spans="28:41" x14ac:dyDescent="0.25">
      <c r="AB3511" t="s">
        <v>99</v>
      </c>
      <c r="AC3511" t="s">
        <v>45</v>
      </c>
      <c r="AD3511" s="19" t="s">
        <v>65</v>
      </c>
      <c r="AE3511" s="18">
        <v>-1</v>
      </c>
      <c r="AF3511" s="17">
        <v>-1</v>
      </c>
      <c r="AG3511" s="17">
        <v>-1</v>
      </c>
      <c r="AH3511" s="17">
        <v>-1</v>
      </c>
      <c r="AI3511" s="17">
        <v>-1</v>
      </c>
      <c r="AJ3511" s="17">
        <v>-1</v>
      </c>
      <c r="AK3511" s="17">
        <v>-1</v>
      </c>
      <c r="AL3511" s="17">
        <v>-1</v>
      </c>
      <c r="AM3511" s="17">
        <v>-1</v>
      </c>
      <c r="AN3511" s="17">
        <v>-1</v>
      </c>
      <c r="AO3511" s="17">
        <v>-1</v>
      </c>
    </row>
    <row r="3512" spans="28:41" x14ac:dyDescent="0.25">
      <c r="AB3512" t="s">
        <v>99</v>
      </c>
      <c r="AC3512" t="s">
        <v>45</v>
      </c>
      <c r="AD3512" s="19" t="s">
        <v>21</v>
      </c>
      <c r="AE3512" s="18">
        <v>-1</v>
      </c>
      <c r="AF3512" s="17">
        <v>-1</v>
      </c>
      <c r="AG3512" s="17">
        <v>-1</v>
      </c>
      <c r="AH3512" s="17">
        <v>-1</v>
      </c>
      <c r="AI3512" s="17">
        <v>-1</v>
      </c>
      <c r="AJ3512" s="17">
        <v>-1</v>
      </c>
      <c r="AK3512" s="17">
        <v>-1</v>
      </c>
      <c r="AL3512" s="17">
        <v>-1</v>
      </c>
      <c r="AM3512" s="17">
        <v>-1</v>
      </c>
      <c r="AN3512" s="17">
        <v>-1</v>
      </c>
      <c r="AO3512" s="17">
        <v>-1</v>
      </c>
    </row>
    <row r="3513" spans="28:41" x14ac:dyDescent="0.25">
      <c r="AB3513" t="s">
        <v>99</v>
      </c>
      <c r="AC3513" t="s">
        <v>45</v>
      </c>
      <c r="AD3513" s="19" t="s">
        <v>71</v>
      </c>
      <c r="AE3513" s="18">
        <v>-1</v>
      </c>
      <c r="AF3513" s="17">
        <v>-1</v>
      </c>
      <c r="AG3513" s="17">
        <v>-1</v>
      </c>
      <c r="AH3513" s="17">
        <v>-1</v>
      </c>
      <c r="AI3513" s="17">
        <v>-1</v>
      </c>
      <c r="AJ3513" s="17">
        <v>-1</v>
      </c>
      <c r="AK3513" s="17">
        <v>-1</v>
      </c>
      <c r="AL3513" s="17">
        <v>-1</v>
      </c>
      <c r="AM3513" s="17">
        <v>-1</v>
      </c>
      <c r="AN3513" s="17">
        <v>-1</v>
      </c>
      <c r="AO3513" s="17">
        <v>-1</v>
      </c>
    </row>
    <row r="3514" spans="28:41" x14ac:dyDescent="0.25">
      <c r="AB3514" t="s">
        <v>99</v>
      </c>
      <c r="AC3514" t="s">
        <v>45</v>
      </c>
      <c r="AD3514" s="19" t="s">
        <v>66</v>
      </c>
      <c r="AE3514" s="18">
        <v>-1</v>
      </c>
      <c r="AF3514" s="17">
        <v>-1</v>
      </c>
      <c r="AG3514" s="17">
        <v>-1</v>
      </c>
      <c r="AH3514" s="17">
        <v>-1</v>
      </c>
      <c r="AI3514" s="17">
        <v>-1</v>
      </c>
      <c r="AJ3514" s="17">
        <v>-1</v>
      </c>
      <c r="AK3514" s="17">
        <v>-1</v>
      </c>
      <c r="AL3514" s="17">
        <v>-1</v>
      </c>
      <c r="AM3514" s="17">
        <v>-1</v>
      </c>
      <c r="AN3514" s="17">
        <v>-1</v>
      </c>
      <c r="AO3514" s="17">
        <v>-1</v>
      </c>
    </row>
    <row r="3515" spans="28:41" x14ac:dyDescent="0.25">
      <c r="AB3515" t="s">
        <v>99</v>
      </c>
      <c r="AC3515" t="s">
        <v>45</v>
      </c>
      <c r="AD3515" s="19" t="s">
        <v>67</v>
      </c>
      <c r="AE3515" s="18">
        <v>-1</v>
      </c>
      <c r="AF3515" s="17">
        <v>-1</v>
      </c>
      <c r="AG3515" s="17">
        <v>-1</v>
      </c>
      <c r="AH3515" s="17">
        <v>-1</v>
      </c>
      <c r="AI3515" s="17">
        <v>-1</v>
      </c>
      <c r="AJ3515" s="17">
        <v>-1</v>
      </c>
      <c r="AK3515" s="17">
        <v>-1</v>
      </c>
      <c r="AL3515" s="17">
        <v>-1</v>
      </c>
      <c r="AM3515" s="17">
        <v>-1</v>
      </c>
      <c r="AN3515" s="17">
        <v>-1</v>
      </c>
      <c r="AO3515" s="17">
        <v>-1</v>
      </c>
    </row>
    <row r="3516" spans="28:41" x14ac:dyDescent="0.25">
      <c r="AB3516" t="s">
        <v>99</v>
      </c>
      <c r="AC3516" t="s">
        <v>45</v>
      </c>
      <c r="AD3516" s="19" t="s">
        <v>68</v>
      </c>
      <c r="AE3516" s="18">
        <v>-1</v>
      </c>
      <c r="AF3516" s="17">
        <v>-1</v>
      </c>
      <c r="AG3516" s="17">
        <v>-1</v>
      </c>
      <c r="AH3516" s="17">
        <v>-1</v>
      </c>
      <c r="AI3516" s="17">
        <v>-1</v>
      </c>
      <c r="AJ3516" s="17">
        <v>-1</v>
      </c>
      <c r="AK3516" s="17">
        <v>-1</v>
      </c>
      <c r="AL3516" s="17">
        <v>-1</v>
      </c>
      <c r="AM3516" s="17">
        <v>-1</v>
      </c>
      <c r="AN3516" s="17">
        <v>-1</v>
      </c>
      <c r="AO3516" s="17">
        <v>-1</v>
      </c>
    </row>
    <row r="3517" spans="28:41" x14ac:dyDescent="0.25">
      <c r="AB3517" t="s">
        <v>99</v>
      </c>
      <c r="AC3517" t="s">
        <v>45</v>
      </c>
      <c r="AD3517" s="19" t="s">
        <v>76</v>
      </c>
      <c r="AE3517" s="18">
        <v>-1</v>
      </c>
      <c r="AF3517" s="17">
        <v>-1</v>
      </c>
      <c r="AG3517" s="17">
        <v>-1</v>
      </c>
      <c r="AH3517" s="17">
        <v>-1</v>
      </c>
      <c r="AI3517" s="17">
        <v>-1</v>
      </c>
      <c r="AJ3517" s="17">
        <v>-1</v>
      </c>
      <c r="AK3517" s="17">
        <v>-1</v>
      </c>
      <c r="AL3517" s="17">
        <v>-1</v>
      </c>
      <c r="AM3517" s="17">
        <v>-1</v>
      </c>
      <c r="AN3517" s="17">
        <v>-1</v>
      </c>
      <c r="AO3517" s="17">
        <v>-1</v>
      </c>
    </row>
    <row r="3518" spans="28:41" x14ac:dyDescent="0.25">
      <c r="AB3518" t="s">
        <v>99</v>
      </c>
      <c r="AC3518" t="s">
        <v>45</v>
      </c>
      <c r="AD3518" s="19" t="s">
        <v>69</v>
      </c>
      <c r="AE3518" s="18">
        <v>-1</v>
      </c>
      <c r="AF3518" s="17">
        <v>-1</v>
      </c>
      <c r="AG3518" s="17">
        <v>-1</v>
      </c>
      <c r="AH3518" s="17">
        <v>-1</v>
      </c>
      <c r="AI3518" s="17">
        <v>-1</v>
      </c>
      <c r="AJ3518" s="17">
        <v>-1</v>
      </c>
      <c r="AK3518" s="17">
        <v>-1</v>
      </c>
      <c r="AL3518" s="17">
        <v>-1</v>
      </c>
      <c r="AM3518" s="17">
        <v>-1</v>
      </c>
      <c r="AN3518" s="17">
        <v>-1</v>
      </c>
      <c r="AO3518" s="17">
        <v>-1</v>
      </c>
    </row>
    <row r="3519" spans="28:41" x14ac:dyDescent="0.25">
      <c r="AB3519" t="s">
        <v>99</v>
      </c>
      <c r="AC3519" t="s">
        <v>45</v>
      </c>
      <c r="AD3519" s="19" t="s">
        <v>23</v>
      </c>
      <c r="AE3519" s="18">
        <v>-1</v>
      </c>
      <c r="AF3519" s="17">
        <v>-1</v>
      </c>
      <c r="AG3519" s="17">
        <v>-1</v>
      </c>
      <c r="AH3519" s="17">
        <v>-1</v>
      </c>
      <c r="AI3519" s="17">
        <v>-1</v>
      </c>
      <c r="AJ3519" s="17">
        <v>-1</v>
      </c>
      <c r="AK3519" s="17">
        <v>-1</v>
      </c>
      <c r="AL3519" s="17">
        <v>-1</v>
      </c>
      <c r="AM3519" s="17">
        <v>-1</v>
      </c>
      <c r="AN3519" s="17">
        <v>-1</v>
      </c>
      <c r="AO3519" s="17">
        <v>-1</v>
      </c>
    </row>
    <row r="3520" spans="28:41" x14ac:dyDescent="0.25">
      <c r="AB3520" t="s">
        <v>99</v>
      </c>
      <c r="AC3520" t="s">
        <v>45</v>
      </c>
      <c r="AD3520" s="19" t="s">
        <v>79</v>
      </c>
      <c r="AE3520" s="18">
        <v>-1</v>
      </c>
      <c r="AF3520" s="17">
        <v>-1</v>
      </c>
      <c r="AG3520" s="17">
        <v>-1</v>
      </c>
      <c r="AH3520" s="17">
        <v>-1</v>
      </c>
      <c r="AI3520" s="17">
        <v>-1</v>
      </c>
      <c r="AJ3520" s="17">
        <v>-1</v>
      </c>
      <c r="AK3520" s="17">
        <v>-1</v>
      </c>
      <c r="AL3520" s="17">
        <v>-1</v>
      </c>
      <c r="AM3520" s="17">
        <v>-1</v>
      </c>
      <c r="AN3520" s="17">
        <v>-1</v>
      </c>
      <c r="AO3520" s="17">
        <v>-1</v>
      </c>
    </row>
    <row r="3521" spans="28:41" x14ac:dyDescent="0.25">
      <c r="AB3521" t="s">
        <v>99</v>
      </c>
      <c r="AC3521" t="s">
        <v>45</v>
      </c>
      <c r="AD3521" s="19" t="s">
        <v>58</v>
      </c>
      <c r="AE3521" s="18">
        <v>-1</v>
      </c>
      <c r="AF3521" s="17">
        <v>-1</v>
      </c>
      <c r="AG3521" s="17">
        <v>-1</v>
      </c>
      <c r="AH3521" s="17">
        <v>-1</v>
      </c>
      <c r="AI3521" s="17">
        <v>-1</v>
      </c>
      <c r="AJ3521" s="17">
        <v>-1</v>
      </c>
      <c r="AK3521" s="17">
        <v>-1</v>
      </c>
      <c r="AL3521" s="17">
        <v>-1</v>
      </c>
      <c r="AM3521" s="17">
        <v>-1</v>
      </c>
      <c r="AN3521" s="17">
        <v>-1</v>
      </c>
      <c r="AO3521" s="17">
        <v>-1</v>
      </c>
    </row>
    <row r="3522" spans="28:41" x14ac:dyDescent="0.25">
      <c r="AB3522" t="s">
        <v>99</v>
      </c>
      <c r="AC3522" t="s">
        <v>45</v>
      </c>
      <c r="AD3522" s="19" t="s">
        <v>73</v>
      </c>
      <c r="AE3522" s="18">
        <v>-1</v>
      </c>
      <c r="AF3522" s="17">
        <v>-1</v>
      </c>
      <c r="AG3522" s="17">
        <v>-1</v>
      </c>
      <c r="AH3522" s="17">
        <v>-1</v>
      </c>
      <c r="AI3522" s="17">
        <v>-1</v>
      </c>
      <c r="AJ3522" s="17">
        <v>-1</v>
      </c>
      <c r="AK3522" s="17">
        <v>-1</v>
      </c>
      <c r="AL3522" s="17">
        <v>-1</v>
      </c>
      <c r="AM3522" s="17">
        <v>-1</v>
      </c>
      <c r="AN3522" s="17">
        <v>-1</v>
      </c>
      <c r="AO3522" s="17">
        <v>-1</v>
      </c>
    </row>
    <row r="3523" spans="28:41" x14ac:dyDescent="0.25">
      <c r="AB3523" t="s">
        <v>99</v>
      </c>
      <c r="AC3523" t="s">
        <v>45</v>
      </c>
      <c r="AD3523" s="19" t="s">
        <v>59</v>
      </c>
      <c r="AE3523" s="18">
        <v>15.320040587532279</v>
      </c>
      <c r="AF3523" s="17">
        <v>17.870425293541299</v>
      </c>
      <c r="AG3523" s="17">
        <v>24.751092404850802</v>
      </c>
      <c r="AH3523" s="17">
        <v>25.136335908209698</v>
      </c>
      <c r="AI3523" s="17">
        <v>29.684393873080399</v>
      </c>
      <c r="AJ3523" s="17">
        <v>31.5983476915019</v>
      </c>
      <c r="AK3523" s="17">
        <v>32.873400875278698</v>
      </c>
      <c r="AL3523" s="17">
        <v>33.504409353273097</v>
      </c>
      <c r="AM3523" s="17">
        <v>34.466278878079301</v>
      </c>
      <c r="AN3523" s="17">
        <v>34.466278878079301</v>
      </c>
      <c r="AO3523" s="17">
        <v>34.466278878079301</v>
      </c>
    </row>
    <row r="3524" spans="28:41" x14ac:dyDescent="0.25">
      <c r="AB3524" t="s">
        <v>99</v>
      </c>
      <c r="AC3524" t="s">
        <v>45</v>
      </c>
      <c r="AD3524" s="19" t="s">
        <v>72</v>
      </c>
      <c r="AE3524" s="18">
        <v>-1</v>
      </c>
      <c r="AF3524" s="17">
        <v>-1</v>
      </c>
      <c r="AG3524" s="17">
        <v>-1</v>
      </c>
      <c r="AH3524" s="17">
        <v>-1</v>
      </c>
      <c r="AI3524" s="17">
        <v>-1</v>
      </c>
      <c r="AJ3524" s="17">
        <v>-1</v>
      </c>
      <c r="AK3524" s="17">
        <v>-1</v>
      </c>
      <c r="AL3524" s="17">
        <v>-1</v>
      </c>
      <c r="AM3524" s="17">
        <v>-1</v>
      </c>
      <c r="AN3524" s="17">
        <v>-1</v>
      </c>
      <c r="AO3524" s="17">
        <v>-1</v>
      </c>
    </row>
    <row r="3525" spans="28:41" x14ac:dyDescent="0.25">
      <c r="AB3525" t="s">
        <v>99</v>
      </c>
      <c r="AC3525" t="s">
        <v>45</v>
      </c>
      <c r="AD3525" s="19" t="s">
        <v>82</v>
      </c>
      <c r="AE3525" s="18">
        <v>-1</v>
      </c>
      <c r="AF3525" s="17">
        <v>-1</v>
      </c>
      <c r="AG3525" s="17">
        <v>-1</v>
      </c>
      <c r="AH3525" s="17">
        <v>-1</v>
      </c>
      <c r="AI3525" s="17">
        <v>-1</v>
      </c>
      <c r="AJ3525" s="17">
        <v>-1</v>
      </c>
      <c r="AK3525" s="17">
        <v>-1</v>
      </c>
      <c r="AL3525" s="17">
        <v>-1</v>
      </c>
      <c r="AM3525" s="17">
        <v>-1</v>
      </c>
      <c r="AN3525" s="17">
        <v>-1</v>
      </c>
      <c r="AO3525" s="17">
        <v>-1</v>
      </c>
    </row>
    <row r="3526" spans="28:41" x14ac:dyDescent="0.25">
      <c r="AB3526" t="s">
        <v>99</v>
      </c>
      <c r="AC3526" t="s">
        <v>45</v>
      </c>
      <c r="AD3526" s="19" t="s">
        <v>17</v>
      </c>
      <c r="AE3526" s="18">
        <v>17.94753949969834</v>
      </c>
      <c r="AF3526" s="17">
        <v>17.731935374773801</v>
      </c>
      <c r="AG3526" s="17">
        <v>9.7909469999999992</v>
      </c>
      <c r="AH3526" s="17">
        <v>13.438034999999999</v>
      </c>
      <c r="AI3526" s="17">
        <v>13.99464</v>
      </c>
      <c r="AJ3526" s="17">
        <v>14.06532</v>
      </c>
      <c r="AK3526" s="17">
        <v>14.173107</v>
      </c>
      <c r="AL3526" s="17">
        <v>14.167806000000001</v>
      </c>
      <c r="AM3526" s="17">
        <v>14.167806000000001</v>
      </c>
      <c r="AN3526" s="17">
        <v>14.167806000000001</v>
      </c>
      <c r="AO3526" s="17">
        <v>14.167806000000001</v>
      </c>
    </row>
    <row r="3527" spans="28:41" x14ac:dyDescent="0.25">
      <c r="AB3527" t="s">
        <v>99</v>
      </c>
      <c r="AC3527" t="s">
        <v>45</v>
      </c>
      <c r="AD3527" s="19" t="s">
        <v>18</v>
      </c>
      <c r="AE3527" s="18">
        <v>-1</v>
      </c>
      <c r="AF3527" s="17">
        <v>-1</v>
      </c>
      <c r="AG3527" s="17">
        <v>-1</v>
      </c>
      <c r="AH3527" s="17">
        <v>-1</v>
      </c>
      <c r="AI3527" s="17">
        <v>-1</v>
      </c>
      <c r="AJ3527" s="17">
        <v>-1</v>
      </c>
      <c r="AK3527" s="17">
        <v>-1</v>
      </c>
      <c r="AL3527" s="17">
        <v>-1</v>
      </c>
      <c r="AM3527" s="17">
        <v>-1</v>
      </c>
      <c r="AN3527" s="17">
        <v>-1</v>
      </c>
      <c r="AO3527" s="17">
        <v>-1</v>
      </c>
    </row>
    <row r="3528" spans="28:41" x14ac:dyDescent="0.25">
      <c r="AB3528" t="s">
        <v>99</v>
      </c>
      <c r="AC3528" t="s">
        <v>45</v>
      </c>
      <c r="AD3528" s="19" t="s">
        <v>86</v>
      </c>
      <c r="AE3528" s="18">
        <v>-1</v>
      </c>
      <c r="AF3528" s="17">
        <v>-1</v>
      </c>
      <c r="AG3528" s="17">
        <v>-1</v>
      </c>
      <c r="AH3528" s="17">
        <v>-1</v>
      </c>
      <c r="AI3528" s="17">
        <v>-1</v>
      </c>
      <c r="AJ3528" s="17">
        <v>-1</v>
      </c>
      <c r="AK3528" s="17">
        <v>-1</v>
      </c>
      <c r="AL3528" s="17">
        <v>-1</v>
      </c>
      <c r="AM3528" s="17">
        <v>-1</v>
      </c>
      <c r="AN3528" s="17">
        <v>-1</v>
      </c>
      <c r="AO3528" s="17">
        <v>-1</v>
      </c>
    </row>
    <row r="3529" spans="28:41" x14ac:dyDescent="0.25">
      <c r="AB3529" t="s">
        <v>99</v>
      </c>
      <c r="AC3529" t="s">
        <v>45</v>
      </c>
      <c r="AD3529" s="19" t="s">
        <v>25</v>
      </c>
      <c r="AE3529" s="18">
        <v>26.640337083713352</v>
      </c>
      <c r="AF3529" s="17">
        <v>25.266322224857898</v>
      </c>
      <c r="AG3529" s="17">
        <v>18.145323000000001</v>
      </c>
      <c r="AH3529" s="17">
        <v>19.644800324145798</v>
      </c>
      <c r="AI3529" s="17">
        <v>23.043475066888401</v>
      </c>
      <c r="AJ3529" s="17">
        <v>24.276479148451301</v>
      </c>
      <c r="AK3529" s="17">
        <v>25.0618654921679</v>
      </c>
      <c r="AL3529" s="17">
        <v>25.376337045819</v>
      </c>
      <c r="AM3529" s="17">
        <v>26.098112949453199</v>
      </c>
      <c r="AN3529" s="17">
        <v>26.098112949453199</v>
      </c>
      <c r="AO3529" s="17">
        <v>26.098112949453199</v>
      </c>
    </row>
    <row r="3530" spans="28:41" x14ac:dyDescent="0.25">
      <c r="AB3530" t="s">
        <v>99</v>
      </c>
      <c r="AC3530" t="s">
        <v>45</v>
      </c>
      <c r="AD3530" s="19" t="s">
        <v>87</v>
      </c>
      <c r="AE3530" s="18">
        <v>-1</v>
      </c>
      <c r="AF3530" s="17">
        <v>-1</v>
      </c>
      <c r="AG3530" s="17">
        <v>-1</v>
      </c>
      <c r="AH3530" s="17">
        <v>-1</v>
      </c>
      <c r="AI3530" s="17">
        <v>-1</v>
      </c>
      <c r="AJ3530" s="17">
        <v>-1</v>
      </c>
      <c r="AK3530" s="17">
        <v>-1</v>
      </c>
      <c r="AL3530" s="17">
        <v>-1</v>
      </c>
      <c r="AM3530" s="17">
        <v>-1</v>
      </c>
      <c r="AN3530" s="17">
        <v>-1</v>
      </c>
      <c r="AO3530" s="17">
        <v>-1</v>
      </c>
    </row>
    <row r="3531" spans="28:41" x14ac:dyDescent="0.25">
      <c r="AB3531" t="s">
        <v>99</v>
      </c>
      <c r="AC3531" t="s">
        <v>45</v>
      </c>
      <c r="AD3531" s="19" t="s">
        <v>83</v>
      </c>
      <c r="AE3531" s="18">
        <v>-1</v>
      </c>
      <c r="AF3531" s="17">
        <v>-1</v>
      </c>
      <c r="AG3531" s="17">
        <v>-1</v>
      </c>
      <c r="AH3531" s="17">
        <v>-1</v>
      </c>
      <c r="AI3531" s="17">
        <v>-1</v>
      </c>
      <c r="AJ3531" s="17">
        <v>-1</v>
      </c>
      <c r="AK3531" s="17">
        <v>-1</v>
      </c>
      <c r="AL3531" s="17">
        <v>-1</v>
      </c>
      <c r="AM3531" s="17">
        <v>-1</v>
      </c>
      <c r="AN3531" s="17">
        <v>-1</v>
      </c>
      <c r="AO3531" s="17">
        <v>-1</v>
      </c>
    </row>
    <row r="3532" spans="28:41" x14ac:dyDescent="0.25">
      <c r="AB3532" t="s">
        <v>99</v>
      </c>
      <c r="AC3532" t="s">
        <v>45</v>
      </c>
      <c r="AD3532" s="19" t="s">
        <v>74</v>
      </c>
      <c r="AE3532" s="18">
        <v>-1</v>
      </c>
      <c r="AF3532" s="17">
        <v>-1</v>
      </c>
      <c r="AG3532" s="17">
        <v>-1</v>
      </c>
      <c r="AH3532" s="17">
        <v>-1</v>
      </c>
      <c r="AI3532" s="17">
        <v>-1</v>
      </c>
      <c r="AJ3532" s="17">
        <v>-1</v>
      </c>
      <c r="AK3532" s="17">
        <v>-1</v>
      </c>
      <c r="AL3532" s="17">
        <v>-1</v>
      </c>
      <c r="AM3532" s="17">
        <v>-1</v>
      </c>
      <c r="AN3532" s="17">
        <v>-1</v>
      </c>
      <c r="AO3532" s="17">
        <v>-1</v>
      </c>
    </row>
    <row r="3533" spans="28:41" x14ac:dyDescent="0.25">
      <c r="AB3533" t="s">
        <v>99</v>
      </c>
      <c r="AC3533" t="s">
        <v>45</v>
      </c>
      <c r="AD3533" s="19" t="s">
        <v>85</v>
      </c>
      <c r="AE3533" s="18">
        <v>-1</v>
      </c>
      <c r="AF3533" s="17">
        <v>-1</v>
      </c>
      <c r="AG3533" s="17">
        <v>-1</v>
      </c>
      <c r="AH3533" s="17">
        <v>-1</v>
      </c>
      <c r="AI3533" s="17">
        <v>-1</v>
      </c>
      <c r="AJ3533" s="17">
        <v>-1</v>
      </c>
      <c r="AK3533" s="17">
        <v>-1</v>
      </c>
      <c r="AL3533" s="17">
        <v>-1</v>
      </c>
      <c r="AM3533" s="17">
        <v>-1</v>
      </c>
      <c r="AN3533" s="17">
        <v>-1</v>
      </c>
      <c r="AO3533" s="17">
        <v>-1</v>
      </c>
    </row>
    <row r="3534" spans="28:41" x14ac:dyDescent="0.25">
      <c r="AB3534" t="s">
        <v>99</v>
      </c>
      <c r="AC3534" t="s">
        <v>45</v>
      </c>
      <c r="AD3534" s="19" t="s">
        <v>27</v>
      </c>
      <c r="AE3534" s="18">
        <v>-1</v>
      </c>
      <c r="AF3534" s="17">
        <v>-1</v>
      </c>
      <c r="AG3534" s="17">
        <v>-1</v>
      </c>
      <c r="AH3534" s="17">
        <v>-1</v>
      </c>
      <c r="AI3534" s="17">
        <v>-1</v>
      </c>
      <c r="AJ3534" s="17">
        <v>-1</v>
      </c>
      <c r="AK3534" s="17">
        <v>-1</v>
      </c>
      <c r="AL3534" s="17">
        <v>-1</v>
      </c>
      <c r="AM3534" s="17">
        <v>-1</v>
      </c>
      <c r="AN3534" s="17">
        <v>-1</v>
      </c>
      <c r="AO3534" s="17">
        <v>-1</v>
      </c>
    </row>
    <row r="3535" spans="28:41" x14ac:dyDescent="0.25">
      <c r="AB3535" t="s">
        <v>99</v>
      </c>
      <c r="AC3535" t="s">
        <v>45</v>
      </c>
      <c r="AD3535" s="19" t="s">
        <v>88</v>
      </c>
      <c r="AE3535" s="18">
        <v>-1</v>
      </c>
      <c r="AF3535" s="17">
        <v>-1</v>
      </c>
      <c r="AG3535" s="17">
        <v>-1</v>
      </c>
      <c r="AH3535" s="17">
        <v>-1</v>
      </c>
      <c r="AI3535" s="17">
        <v>-1</v>
      </c>
      <c r="AJ3535" s="17">
        <v>-1</v>
      </c>
      <c r="AK3535" s="17">
        <v>-1</v>
      </c>
      <c r="AL3535" s="17">
        <v>-1</v>
      </c>
      <c r="AM3535" s="17">
        <v>-1</v>
      </c>
      <c r="AN3535" s="17">
        <v>-1</v>
      </c>
      <c r="AO3535" s="17">
        <v>-1</v>
      </c>
    </row>
    <row r="3536" spans="28:41" x14ac:dyDescent="0.25">
      <c r="AB3536" t="s">
        <v>99</v>
      </c>
      <c r="AC3536" t="s">
        <v>45</v>
      </c>
      <c r="AD3536" s="19" t="s">
        <v>77</v>
      </c>
      <c r="AE3536" s="18">
        <v>-1</v>
      </c>
      <c r="AF3536" s="17">
        <v>-1</v>
      </c>
      <c r="AG3536" s="17">
        <v>-1</v>
      </c>
      <c r="AH3536" s="17">
        <v>-1</v>
      </c>
      <c r="AI3536" s="17">
        <v>-1</v>
      </c>
      <c r="AJ3536" s="17">
        <v>-1</v>
      </c>
      <c r="AK3536" s="17">
        <v>-1</v>
      </c>
      <c r="AL3536" s="17">
        <v>-1</v>
      </c>
      <c r="AM3536" s="17">
        <v>-1</v>
      </c>
      <c r="AN3536" s="17">
        <v>-1</v>
      </c>
      <c r="AO3536" s="17">
        <v>-1</v>
      </c>
    </row>
    <row r="3537" spans="28:41" x14ac:dyDescent="0.25">
      <c r="AB3537" t="s">
        <v>99</v>
      </c>
      <c r="AC3537" t="s">
        <v>45</v>
      </c>
      <c r="AD3537" s="19" t="s">
        <v>75</v>
      </c>
      <c r="AE3537" s="18">
        <v>-1</v>
      </c>
      <c r="AF3537" s="17">
        <v>-1</v>
      </c>
      <c r="AG3537" s="17">
        <v>-1</v>
      </c>
      <c r="AH3537" s="17">
        <v>-1</v>
      </c>
      <c r="AI3537" s="17">
        <v>-1</v>
      </c>
      <c r="AJ3537" s="17">
        <v>-1</v>
      </c>
      <c r="AK3537" s="17">
        <v>-1</v>
      </c>
      <c r="AL3537" s="17">
        <v>-1</v>
      </c>
      <c r="AM3537" s="17">
        <v>-1</v>
      </c>
      <c r="AN3537" s="17">
        <v>-1</v>
      </c>
      <c r="AO3537" s="17">
        <v>-1</v>
      </c>
    </row>
    <row r="3538" spans="28:41" x14ac:dyDescent="0.25">
      <c r="AB3538" t="s">
        <v>99</v>
      </c>
      <c r="AC3538" t="s">
        <v>45</v>
      </c>
      <c r="AD3538" s="19" t="s">
        <v>78</v>
      </c>
      <c r="AE3538" s="18">
        <v>-1</v>
      </c>
      <c r="AF3538" s="17">
        <v>-1</v>
      </c>
      <c r="AG3538" s="17">
        <v>-1</v>
      </c>
      <c r="AH3538" s="17">
        <v>-1</v>
      </c>
      <c r="AI3538" s="17">
        <v>-1</v>
      </c>
      <c r="AJ3538" s="17">
        <v>-1</v>
      </c>
      <c r="AK3538" s="17">
        <v>-1</v>
      </c>
      <c r="AL3538" s="17">
        <v>-1</v>
      </c>
      <c r="AM3538" s="17">
        <v>-1</v>
      </c>
      <c r="AN3538" s="17">
        <v>-1</v>
      </c>
      <c r="AO3538" s="17">
        <v>-1</v>
      </c>
    </row>
    <row r="3539" spans="28:41" x14ac:dyDescent="0.25">
      <c r="AB3539" t="s">
        <v>99</v>
      </c>
      <c r="AC3539" t="s">
        <v>45</v>
      </c>
      <c r="AD3539" s="19" t="s">
        <v>70</v>
      </c>
      <c r="AE3539" s="18">
        <v>-1</v>
      </c>
      <c r="AF3539" s="17">
        <v>-1</v>
      </c>
      <c r="AG3539" s="17">
        <v>-1</v>
      </c>
      <c r="AH3539" s="17">
        <v>-1</v>
      </c>
      <c r="AI3539" s="17">
        <v>-1</v>
      </c>
      <c r="AJ3539" s="17">
        <v>-1</v>
      </c>
      <c r="AK3539" s="17">
        <v>-1</v>
      </c>
      <c r="AL3539" s="17">
        <v>-1</v>
      </c>
      <c r="AM3539" s="17">
        <v>-1</v>
      </c>
      <c r="AN3539" s="17">
        <v>-1</v>
      </c>
      <c r="AO3539" s="17">
        <v>-1</v>
      </c>
    </row>
    <row r="3540" spans="28:41" x14ac:dyDescent="0.25">
      <c r="AB3540" t="s">
        <v>99</v>
      </c>
      <c r="AC3540" t="s">
        <v>45</v>
      </c>
      <c r="AD3540" s="19" t="s">
        <v>89</v>
      </c>
      <c r="AE3540" s="18">
        <v>-1</v>
      </c>
      <c r="AF3540" s="17">
        <v>-1</v>
      </c>
      <c r="AG3540" s="17">
        <v>-1</v>
      </c>
      <c r="AH3540" s="17">
        <v>-1</v>
      </c>
      <c r="AI3540" s="17">
        <v>-1</v>
      </c>
      <c r="AJ3540" s="17">
        <v>-1</v>
      </c>
      <c r="AK3540" s="17">
        <v>-1</v>
      </c>
      <c r="AL3540" s="17">
        <v>-1</v>
      </c>
      <c r="AM3540" s="17">
        <v>-1</v>
      </c>
      <c r="AN3540" s="17">
        <v>-1</v>
      </c>
      <c r="AO3540" s="17">
        <v>-1</v>
      </c>
    </row>
    <row r="3541" spans="28:41" x14ac:dyDescent="0.25">
      <c r="AB3541" t="s">
        <v>99</v>
      </c>
      <c r="AC3541" t="s">
        <v>45</v>
      </c>
      <c r="AD3541" s="19" t="s">
        <v>30</v>
      </c>
      <c r="AE3541" s="18">
        <v>14.63369741572683</v>
      </c>
      <c r="AF3541" s="17">
        <v>10.6444195617151</v>
      </c>
      <c r="AG3541" s="17">
        <v>5.2833300000000003</v>
      </c>
      <c r="AH3541" s="17">
        <v>1.9799579998401</v>
      </c>
      <c r="AI3541" s="17">
        <v>3.57953322861181</v>
      </c>
      <c r="AJ3541" s="17">
        <v>4.04285106858483</v>
      </c>
      <c r="AK3541" s="17">
        <v>4.2095117081937001</v>
      </c>
      <c r="AL3541" s="17">
        <v>4.3507582187160097</v>
      </c>
      <c r="AM3541" s="17">
        <v>4.4925728256323998</v>
      </c>
      <c r="AN3541" s="17">
        <v>4.4925728256323998</v>
      </c>
      <c r="AO3541" s="17">
        <v>4.4925728256323998</v>
      </c>
    </row>
    <row r="3542" spans="28:41" x14ac:dyDescent="0.25">
      <c r="AB3542" t="s">
        <v>99</v>
      </c>
      <c r="AC3542" t="s">
        <v>45</v>
      </c>
      <c r="AD3542" s="19" t="s">
        <v>90</v>
      </c>
      <c r="AE3542" s="18">
        <v>-1</v>
      </c>
      <c r="AF3542" s="17">
        <v>-1</v>
      </c>
      <c r="AG3542" s="17">
        <v>-1</v>
      </c>
      <c r="AH3542" s="17">
        <v>-1</v>
      </c>
      <c r="AI3542" s="17">
        <v>-1</v>
      </c>
      <c r="AJ3542" s="17">
        <v>-1</v>
      </c>
      <c r="AK3542" s="17">
        <v>-1</v>
      </c>
      <c r="AL3542" s="17">
        <v>-1</v>
      </c>
      <c r="AM3542" s="17">
        <v>-1</v>
      </c>
      <c r="AN3542" s="17">
        <v>-1</v>
      </c>
      <c r="AO3542" s="17">
        <v>-1</v>
      </c>
    </row>
    <row r="3543" spans="28:41" x14ac:dyDescent="0.25">
      <c r="AB3543" t="s">
        <v>99</v>
      </c>
      <c r="AC3543" t="s">
        <v>45</v>
      </c>
      <c r="AD3543" s="19" t="s">
        <v>31</v>
      </c>
      <c r="AE3543" s="18">
        <v>-1</v>
      </c>
      <c r="AF3543" s="17">
        <v>-1</v>
      </c>
      <c r="AG3543" s="17">
        <v>-1</v>
      </c>
      <c r="AH3543" s="17">
        <v>-1</v>
      </c>
      <c r="AI3543" s="17">
        <v>-1</v>
      </c>
      <c r="AJ3543" s="17">
        <v>-1</v>
      </c>
      <c r="AK3543" s="17">
        <v>-1</v>
      </c>
      <c r="AL3543" s="17">
        <v>-1</v>
      </c>
      <c r="AM3543" s="17">
        <v>-1</v>
      </c>
      <c r="AN3543" s="17">
        <v>-1</v>
      </c>
      <c r="AO3543" s="17">
        <v>-1</v>
      </c>
    </row>
    <row r="3544" spans="28:41" x14ac:dyDescent="0.25">
      <c r="AB3544" t="s">
        <v>99</v>
      </c>
      <c r="AC3544" t="s">
        <v>45</v>
      </c>
      <c r="AD3544" s="19" t="s">
        <v>45</v>
      </c>
      <c r="AE3544" s="18">
        <v>-1</v>
      </c>
      <c r="AF3544" s="17">
        <v>-1</v>
      </c>
      <c r="AG3544" s="17">
        <v>-1</v>
      </c>
      <c r="AH3544" s="17">
        <v>-1</v>
      </c>
      <c r="AI3544" s="17">
        <v>-1</v>
      </c>
      <c r="AJ3544" s="17">
        <v>-1</v>
      </c>
      <c r="AK3544" s="17">
        <v>-1</v>
      </c>
      <c r="AL3544" s="17">
        <v>-1</v>
      </c>
      <c r="AM3544" s="17">
        <v>-1</v>
      </c>
      <c r="AN3544" s="17">
        <v>-1</v>
      </c>
      <c r="AO3544" s="17">
        <v>-1</v>
      </c>
    </row>
    <row r="3545" spans="28:41" x14ac:dyDescent="0.25">
      <c r="AB3545" t="s">
        <v>99</v>
      </c>
      <c r="AC3545" t="s">
        <v>45</v>
      </c>
      <c r="AD3545" s="19" t="s">
        <v>32</v>
      </c>
      <c r="AE3545" s="18">
        <v>-1</v>
      </c>
      <c r="AF3545" s="17">
        <v>-1</v>
      </c>
      <c r="AG3545" s="17">
        <v>-1</v>
      </c>
      <c r="AH3545" s="17">
        <v>-1</v>
      </c>
      <c r="AI3545" s="17">
        <v>-1</v>
      </c>
      <c r="AJ3545" s="17">
        <v>-1</v>
      </c>
      <c r="AK3545" s="17">
        <v>-1</v>
      </c>
      <c r="AL3545" s="17">
        <v>-1</v>
      </c>
      <c r="AM3545" s="17">
        <v>-1</v>
      </c>
      <c r="AN3545" s="17">
        <v>-1</v>
      </c>
      <c r="AO3545" s="17">
        <v>-1</v>
      </c>
    </row>
    <row r="3546" spans="28:41" x14ac:dyDescent="0.25">
      <c r="AB3546" t="s">
        <v>99</v>
      </c>
      <c r="AC3546" t="s">
        <v>45</v>
      </c>
      <c r="AD3546" s="19" t="s">
        <v>80</v>
      </c>
      <c r="AE3546" s="18">
        <v>-1</v>
      </c>
      <c r="AF3546" s="17">
        <v>-1</v>
      </c>
      <c r="AG3546" s="17">
        <v>-1</v>
      </c>
      <c r="AH3546" s="17">
        <v>-1</v>
      </c>
      <c r="AI3546" s="17">
        <v>-1</v>
      </c>
      <c r="AJ3546" s="17">
        <v>-1</v>
      </c>
      <c r="AK3546" s="17">
        <v>-1</v>
      </c>
      <c r="AL3546" s="17">
        <v>-1</v>
      </c>
      <c r="AM3546" s="17">
        <v>-1</v>
      </c>
      <c r="AN3546" s="17">
        <v>-1</v>
      </c>
      <c r="AO3546" s="17">
        <v>-1</v>
      </c>
    </row>
    <row r="3547" spans="28:41" x14ac:dyDescent="0.25">
      <c r="AB3547" t="s">
        <v>99</v>
      </c>
      <c r="AC3547" t="s">
        <v>45</v>
      </c>
      <c r="AD3547" s="19" t="s">
        <v>33</v>
      </c>
      <c r="AE3547" s="18">
        <v>-1</v>
      </c>
      <c r="AF3547" s="17">
        <v>-1</v>
      </c>
      <c r="AG3547" s="17">
        <v>-1</v>
      </c>
      <c r="AH3547" s="17">
        <v>-1</v>
      </c>
      <c r="AI3547" s="17">
        <v>-1</v>
      </c>
      <c r="AJ3547" s="17">
        <v>-1</v>
      </c>
      <c r="AK3547" s="17">
        <v>-1</v>
      </c>
      <c r="AL3547" s="17">
        <v>-1</v>
      </c>
      <c r="AM3547" s="17">
        <v>-1</v>
      </c>
      <c r="AN3547" s="17">
        <v>-1</v>
      </c>
      <c r="AO3547" s="17">
        <v>-1</v>
      </c>
    </row>
    <row r="3548" spans="28:41" x14ac:dyDescent="0.25">
      <c r="AB3548" t="s">
        <v>99</v>
      </c>
      <c r="AC3548" t="s">
        <v>45</v>
      </c>
      <c r="AD3548" s="19" t="s">
        <v>91</v>
      </c>
      <c r="AE3548" s="18">
        <v>-1</v>
      </c>
      <c r="AF3548" s="17">
        <v>-1</v>
      </c>
      <c r="AG3548" s="17">
        <v>-1</v>
      </c>
      <c r="AH3548" s="17">
        <v>-1</v>
      </c>
      <c r="AI3548" s="17">
        <v>-1</v>
      </c>
      <c r="AJ3548" s="17">
        <v>-1</v>
      </c>
      <c r="AK3548" s="17">
        <v>-1</v>
      </c>
      <c r="AL3548" s="17">
        <v>-1</v>
      </c>
      <c r="AM3548" s="17">
        <v>-1</v>
      </c>
      <c r="AN3548" s="17">
        <v>-1</v>
      </c>
      <c r="AO3548" s="17">
        <v>-1</v>
      </c>
    </row>
    <row r="3549" spans="28:41" x14ac:dyDescent="0.25">
      <c r="AB3549" t="s">
        <v>99</v>
      </c>
      <c r="AC3549" t="s">
        <v>45</v>
      </c>
      <c r="AD3549" s="19" t="s">
        <v>81</v>
      </c>
      <c r="AE3549" s="18">
        <v>-1</v>
      </c>
      <c r="AF3549" s="17">
        <v>-1</v>
      </c>
      <c r="AG3549" s="17">
        <v>-1</v>
      </c>
      <c r="AH3549" s="17">
        <v>-1</v>
      </c>
      <c r="AI3549" s="17">
        <v>-1</v>
      </c>
      <c r="AJ3549" s="17">
        <v>-1</v>
      </c>
      <c r="AK3549" s="17">
        <v>-1</v>
      </c>
      <c r="AL3549" s="17">
        <v>-1</v>
      </c>
      <c r="AM3549" s="17">
        <v>-1</v>
      </c>
      <c r="AN3549" s="17">
        <v>-1</v>
      </c>
      <c r="AO3549" s="17">
        <v>-1</v>
      </c>
    </row>
    <row r="3550" spans="28:41" x14ac:dyDescent="0.25">
      <c r="AB3550" t="s">
        <v>99</v>
      </c>
      <c r="AC3550" t="s">
        <v>45</v>
      </c>
      <c r="AD3550" s="19" t="s">
        <v>34</v>
      </c>
      <c r="AE3550" s="18">
        <v>-1</v>
      </c>
      <c r="AF3550" s="17">
        <v>-1</v>
      </c>
      <c r="AG3550" s="17">
        <v>-1</v>
      </c>
      <c r="AH3550" s="17">
        <v>-1</v>
      </c>
      <c r="AI3550" s="17">
        <v>-1</v>
      </c>
      <c r="AJ3550" s="17">
        <v>-1</v>
      </c>
      <c r="AK3550" s="17">
        <v>-1</v>
      </c>
      <c r="AL3550" s="17">
        <v>-1</v>
      </c>
      <c r="AM3550" s="17">
        <v>-1</v>
      </c>
      <c r="AN3550" s="17">
        <v>-1</v>
      </c>
      <c r="AO3550" s="17">
        <v>-1</v>
      </c>
    </row>
    <row r="3551" spans="28:41" x14ac:dyDescent="0.25">
      <c r="AB3551" t="s">
        <v>99</v>
      </c>
      <c r="AC3551" t="s">
        <v>45</v>
      </c>
      <c r="AD3551" s="19" t="s">
        <v>92</v>
      </c>
      <c r="AE3551" s="18">
        <v>-1</v>
      </c>
      <c r="AF3551" s="17">
        <v>-1</v>
      </c>
      <c r="AG3551" s="17">
        <v>-1</v>
      </c>
      <c r="AH3551" s="17">
        <v>-1</v>
      </c>
      <c r="AI3551" s="17">
        <v>-1</v>
      </c>
      <c r="AJ3551" s="17">
        <v>-1</v>
      </c>
      <c r="AK3551" s="17">
        <v>-1</v>
      </c>
      <c r="AL3551" s="17">
        <v>-1</v>
      </c>
      <c r="AM3551" s="17">
        <v>-1</v>
      </c>
      <c r="AN3551" s="17">
        <v>-1</v>
      </c>
      <c r="AO3551" s="17">
        <v>-1</v>
      </c>
    </row>
    <row r="3552" spans="28:41" x14ac:dyDescent="0.25">
      <c r="AB3552" t="s">
        <v>99</v>
      </c>
      <c r="AC3552" t="s">
        <v>45</v>
      </c>
      <c r="AD3552" s="19" t="s">
        <v>35</v>
      </c>
      <c r="AE3552" s="18">
        <v>-1</v>
      </c>
      <c r="AF3552" s="17">
        <v>-1</v>
      </c>
      <c r="AG3552" s="17">
        <v>-1</v>
      </c>
      <c r="AH3552" s="17">
        <v>-1</v>
      </c>
      <c r="AI3552" s="17">
        <v>-1</v>
      </c>
      <c r="AJ3552" s="17">
        <v>-1</v>
      </c>
      <c r="AK3552" s="17">
        <v>-1</v>
      </c>
      <c r="AL3552" s="17">
        <v>-1</v>
      </c>
      <c r="AM3552" s="17">
        <v>-1</v>
      </c>
      <c r="AN3552" s="17">
        <v>-1</v>
      </c>
      <c r="AO3552" s="17">
        <v>-1</v>
      </c>
    </row>
    <row r="3553" spans="28:41" x14ac:dyDescent="0.25">
      <c r="AB3553" t="s">
        <v>99</v>
      </c>
      <c r="AC3553" t="s">
        <v>45</v>
      </c>
      <c r="AD3553" s="19" t="s">
        <v>93</v>
      </c>
      <c r="AE3553" s="18">
        <v>-1</v>
      </c>
      <c r="AF3553" s="17">
        <v>-1</v>
      </c>
      <c r="AG3553" s="17">
        <v>-1</v>
      </c>
      <c r="AH3553" s="17">
        <v>-1</v>
      </c>
      <c r="AI3553" s="17">
        <v>-1</v>
      </c>
      <c r="AJ3553" s="17">
        <v>-1</v>
      </c>
      <c r="AK3553" s="17">
        <v>-1</v>
      </c>
      <c r="AL3553" s="17">
        <v>-1</v>
      </c>
      <c r="AM3553" s="17">
        <v>-1</v>
      </c>
      <c r="AN3553" s="17">
        <v>-1</v>
      </c>
      <c r="AO3553" s="17">
        <v>-1</v>
      </c>
    </row>
    <row r="3554" spans="28:41" x14ac:dyDescent="0.25">
      <c r="AB3554" t="s">
        <v>99</v>
      </c>
      <c r="AC3554" t="s">
        <v>45</v>
      </c>
      <c r="AD3554" s="19" t="s">
        <v>94</v>
      </c>
      <c r="AE3554" s="18">
        <v>-1</v>
      </c>
      <c r="AF3554" s="17">
        <v>-1</v>
      </c>
      <c r="AG3554" s="17">
        <v>-1</v>
      </c>
      <c r="AH3554" s="17">
        <v>-1</v>
      </c>
      <c r="AI3554" s="17">
        <v>-1</v>
      </c>
      <c r="AJ3554" s="17">
        <v>-1</v>
      </c>
      <c r="AK3554" s="17">
        <v>-1</v>
      </c>
      <c r="AL3554" s="17">
        <v>-1</v>
      </c>
      <c r="AM3554" s="17">
        <v>-1</v>
      </c>
      <c r="AN3554" s="17">
        <v>-1</v>
      </c>
      <c r="AO3554" s="17">
        <v>-1</v>
      </c>
    </row>
    <row r="3555" spans="28:41" x14ac:dyDescent="0.25">
      <c r="AB3555" t="s">
        <v>99</v>
      </c>
      <c r="AC3555" t="s">
        <v>45</v>
      </c>
      <c r="AD3555" s="19" t="s">
        <v>84</v>
      </c>
      <c r="AE3555" s="18">
        <v>-1</v>
      </c>
      <c r="AF3555" s="17">
        <v>-1</v>
      </c>
      <c r="AG3555" s="17">
        <v>-1</v>
      </c>
      <c r="AH3555" s="17">
        <v>-1</v>
      </c>
      <c r="AI3555" s="17">
        <v>-1</v>
      </c>
      <c r="AJ3555" s="17">
        <v>-1</v>
      </c>
      <c r="AK3555" s="17">
        <v>-1</v>
      </c>
      <c r="AL3555" s="17">
        <v>-1</v>
      </c>
      <c r="AM3555" s="17">
        <v>-1</v>
      </c>
      <c r="AN3555" s="17">
        <v>-1</v>
      </c>
      <c r="AO3555" s="17">
        <v>-1</v>
      </c>
    </row>
    <row r="3556" spans="28:41" x14ac:dyDescent="0.25">
      <c r="AB3556" t="s">
        <v>99</v>
      </c>
      <c r="AC3556" t="s">
        <v>46</v>
      </c>
      <c r="AD3556" s="19" t="s">
        <v>63</v>
      </c>
      <c r="AE3556" s="18">
        <v>-1</v>
      </c>
      <c r="AF3556" s="17">
        <v>-1</v>
      </c>
      <c r="AG3556" s="17">
        <v>-1</v>
      </c>
      <c r="AH3556" s="17">
        <v>-1</v>
      </c>
      <c r="AI3556" s="17">
        <v>-1</v>
      </c>
      <c r="AJ3556" s="17">
        <v>-1</v>
      </c>
      <c r="AK3556" s="17">
        <v>-1</v>
      </c>
      <c r="AL3556" s="17">
        <v>-1</v>
      </c>
      <c r="AM3556" s="17">
        <v>-1</v>
      </c>
      <c r="AN3556" s="17">
        <v>-1</v>
      </c>
      <c r="AO3556" s="17">
        <v>-1</v>
      </c>
    </row>
    <row r="3557" spans="28:41" x14ac:dyDescent="0.25">
      <c r="AB3557" t="s">
        <v>99</v>
      </c>
      <c r="AC3557" t="s">
        <v>46</v>
      </c>
      <c r="AD3557" s="19" t="s">
        <v>13</v>
      </c>
      <c r="AE3557" s="18">
        <v>-1</v>
      </c>
      <c r="AF3557" s="17">
        <v>-1</v>
      </c>
      <c r="AG3557" s="17">
        <v>-1</v>
      </c>
      <c r="AH3557" s="17">
        <v>-1</v>
      </c>
      <c r="AI3557" s="17">
        <v>-1</v>
      </c>
      <c r="AJ3557" s="17">
        <v>-1</v>
      </c>
      <c r="AK3557" s="17">
        <v>-1</v>
      </c>
      <c r="AL3557" s="17">
        <v>-1</v>
      </c>
      <c r="AM3557" s="17">
        <v>-1</v>
      </c>
      <c r="AN3557" s="17">
        <v>-1</v>
      </c>
      <c r="AO3557" s="17">
        <v>-1</v>
      </c>
    </row>
    <row r="3558" spans="28:41" x14ac:dyDescent="0.25">
      <c r="AB3558" t="s">
        <v>99</v>
      </c>
      <c r="AC3558" t="s">
        <v>46</v>
      </c>
      <c r="AD3558" s="19" t="s">
        <v>64</v>
      </c>
      <c r="AE3558" s="18">
        <v>-1</v>
      </c>
      <c r="AF3558" s="17">
        <v>-1</v>
      </c>
      <c r="AG3558" s="17">
        <v>-1</v>
      </c>
      <c r="AH3558" s="17">
        <v>-1</v>
      </c>
      <c r="AI3558" s="17">
        <v>-1</v>
      </c>
      <c r="AJ3558" s="17">
        <v>-1</v>
      </c>
      <c r="AK3558" s="17">
        <v>-1</v>
      </c>
      <c r="AL3558" s="17">
        <v>-1</v>
      </c>
      <c r="AM3558" s="17">
        <v>-1</v>
      </c>
      <c r="AN3558" s="17">
        <v>-1</v>
      </c>
      <c r="AO3558" s="17">
        <v>-1</v>
      </c>
    </row>
    <row r="3559" spans="28:41" x14ac:dyDescent="0.25">
      <c r="AB3559" t="s">
        <v>99</v>
      </c>
      <c r="AC3559" t="s">
        <v>46</v>
      </c>
      <c r="AD3559" s="19" t="s">
        <v>65</v>
      </c>
      <c r="AE3559" s="18">
        <v>-1</v>
      </c>
      <c r="AF3559" s="17">
        <v>-1</v>
      </c>
      <c r="AG3559" s="17">
        <v>-1</v>
      </c>
      <c r="AH3559" s="17">
        <v>-1</v>
      </c>
      <c r="AI3559" s="17">
        <v>-1</v>
      </c>
      <c r="AJ3559" s="17">
        <v>-1</v>
      </c>
      <c r="AK3559" s="17">
        <v>-1</v>
      </c>
      <c r="AL3559" s="17">
        <v>-1</v>
      </c>
      <c r="AM3559" s="17">
        <v>-1</v>
      </c>
      <c r="AN3559" s="17">
        <v>-1</v>
      </c>
      <c r="AO3559" s="17">
        <v>-1</v>
      </c>
    </row>
    <row r="3560" spans="28:41" x14ac:dyDescent="0.25">
      <c r="AB3560" t="s">
        <v>99</v>
      </c>
      <c r="AC3560" t="s">
        <v>46</v>
      </c>
      <c r="AD3560" s="19" t="s">
        <v>21</v>
      </c>
      <c r="AE3560" s="18">
        <v>-1</v>
      </c>
      <c r="AF3560" s="17">
        <v>-1</v>
      </c>
      <c r="AG3560" s="17">
        <v>-1</v>
      </c>
      <c r="AH3560" s="17">
        <v>-1</v>
      </c>
      <c r="AI3560" s="17">
        <v>-1</v>
      </c>
      <c r="AJ3560" s="17">
        <v>-1</v>
      </c>
      <c r="AK3560" s="17">
        <v>-1</v>
      </c>
      <c r="AL3560" s="17">
        <v>-1</v>
      </c>
      <c r="AM3560" s="17">
        <v>-1</v>
      </c>
      <c r="AN3560" s="17">
        <v>-1</v>
      </c>
      <c r="AO3560" s="17">
        <v>-1</v>
      </c>
    </row>
    <row r="3561" spans="28:41" x14ac:dyDescent="0.25">
      <c r="AB3561" t="s">
        <v>99</v>
      </c>
      <c r="AC3561" t="s">
        <v>46</v>
      </c>
      <c r="AD3561" s="19" t="s">
        <v>71</v>
      </c>
      <c r="AE3561" s="18">
        <v>-1</v>
      </c>
      <c r="AF3561" s="17">
        <v>-1</v>
      </c>
      <c r="AG3561" s="17">
        <v>-1</v>
      </c>
      <c r="AH3561" s="17">
        <v>-1</v>
      </c>
      <c r="AI3561" s="17">
        <v>-1</v>
      </c>
      <c r="AJ3561" s="17">
        <v>-1</v>
      </c>
      <c r="AK3561" s="17">
        <v>-1</v>
      </c>
      <c r="AL3561" s="17">
        <v>-1</v>
      </c>
      <c r="AM3561" s="17">
        <v>-1</v>
      </c>
      <c r="AN3561" s="17">
        <v>-1</v>
      </c>
      <c r="AO3561" s="17">
        <v>-1</v>
      </c>
    </row>
    <row r="3562" spans="28:41" x14ac:dyDescent="0.25">
      <c r="AB3562" t="s">
        <v>99</v>
      </c>
      <c r="AC3562" t="s">
        <v>46</v>
      </c>
      <c r="AD3562" s="19" t="s">
        <v>66</v>
      </c>
      <c r="AE3562" s="18">
        <v>-1</v>
      </c>
      <c r="AF3562" s="17">
        <v>-1</v>
      </c>
      <c r="AG3562" s="17">
        <v>-1</v>
      </c>
      <c r="AH3562" s="17">
        <v>-1</v>
      </c>
      <c r="AI3562" s="17">
        <v>-1</v>
      </c>
      <c r="AJ3562" s="17">
        <v>-1</v>
      </c>
      <c r="AK3562" s="17">
        <v>-1</v>
      </c>
      <c r="AL3562" s="17">
        <v>-1</v>
      </c>
      <c r="AM3562" s="17">
        <v>-1</v>
      </c>
      <c r="AN3562" s="17">
        <v>-1</v>
      </c>
      <c r="AO3562" s="17">
        <v>-1</v>
      </c>
    </row>
    <row r="3563" spans="28:41" x14ac:dyDescent="0.25">
      <c r="AB3563" t="s">
        <v>99</v>
      </c>
      <c r="AC3563" t="s">
        <v>46</v>
      </c>
      <c r="AD3563" s="19" t="s">
        <v>67</v>
      </c>
      <c r="AE3563" s="18">
        <v>-1</v>
      </c>
      <c r="AF3563" s="17">
        <v>-1</v>
      </c>
      <c r="AG3563" s="17">
        <v>-1</v>
      </c>
      <c r="AH3563" s="17">
        <v>-1</v>
      </c>
      <c r="AI3563" s="17">
        <v>-1</v>
      </c>
      <c r="AJ3563" s="17">
        <v>-1</v>
      </c>
      <c r="AK3563" s="17">
        <v>-1</v>
      </c>
      <c r="AL3563" s="17">
        <v>-1</v>
      </c>
      <c r="AM3563" s="17">
        <v>-1</v>
      </c>
      <c r="AN3563" s="17">
        <v>-1</v>
      </c>
      <c r="AO3563" s="17">
        <v>-1</v>
      </c>
    </row>
    <row r="3564" spans="28:41" x14ac:dyDescent="0.25">
      <c r="AB3564" t="s">
        <v>99</v>
      </c>
      <c r="AC3564" t="s">
        <v>46</v>
      </c>
      <c r="AD3564" s="19" t="s">
        <v>68</v>
      </c>
      <c r="AE3564" s="18">
        <v>-1</v>
      </c>
      <c r="AF3564" s="17">
        <v>-1</v>
      </c>
      <c r="AG3564" s="17">
        <v>-1</v>
      </c>
      <c r="AH3564" s="17">
        <v>-1</v>
      </c>
      <c r="AI3564" s="17">
        <v>-1</v>
      </c>
      <c r="AJ3564" s="17">
        <v>-1</v>
      </c>
      <c r="AK3564" s="17">
        <v>-1</v>
      </c>
      <c r="AL3564" s="17">
        <v>-1</v>
      </c>
      <c r="AM3564" s="17">
        <v>-1</v>
      </c>
      <c r="AN3564" s="17">
        <v>-1</v>
      </c>
      <c r="AO3564" s="17">
        <v>-1</v>
      </c>
    </row>
    <row r="3565" spans="28:41" x14ac:dyDescent="0.25">
      <c r="AB3565" t="s">
        <v>99</v>
      </c>
      <c r="AC3565" t="s">
        <v>46</v>
      </c>
      <c r="AD3565" s="19" t="s">
        <v>76</v>
      </c>
      <c r="AE3565" s="18">
        <v>-1</v>
      </c>
      <c r="AF3565" s="17">
        <v>-1</v>
      </c>
      <c r="AG3565" s="17">
        <v>-1</v>
      </c>
      <c r="AH3565" s="17">
        <v>-1</v>
      </c>
      <c r="AI3565" s="17">
        <v>-1</v>
      </c>
      <c r="AJ3565" s="17">
        <v>-1</v>
      </c>
      <c r="AK3565" s="17">
        <v>-1</v>
      </c>
      <c r="AL3565" s="17">
        <v>-1</v>
      </c>
      <c r="AM3565" s="17">
        <v>-1</v>
      </c>
      <c r="AN3565" s="17">
        <v>-1</v>
      </c>
      <c r="AO3565" s="17">
        <v>-1</v>
      </c>
    </row>
    <row r="3566" spans="28:41" x14ac:dyDescent="0.25">
      <c r="AB3566" t="s">
        <v>99</v>
      </c>
      <c r="AC3566" t="s">
        <v>46</v>
      </c>
      <c r="AD3566" s="19" t="s">
        <v>69</v>
      </c>
      <c r="AE3566" s="18">
        <v>-1</v>
      </c>
      <c r="AF3566" s="17">
        <v>-1</v>
      </c>
      <c r="AG3566" s="17">
        <v>-1</v>
      </c>
      <c r="AH3566" s="17">
        <v>-1</v>
      </c>
      <c r="AI3566" s="17">
        <v>-1</v>
      </c>
      <c r="AJ3566" s="17">
        <v>-1</v>
      </c>
      <c r="AK3566" s="17">
        <v>-1</v>
      </c>
      <c r="AL3566" s="17">
        <v>-1</v>
      </c>
      <c r="AM3566" s="17">
        <v>-1</v>
      </c>
      <c r="AN3566" s="17">
        <v>-1</v>
      </c>
      <c r="AO3566" s="17">
        <v>-1</v>
      </c>
    </row>
    <row r="3567" spans="28:41" x14ac:dyDescent="0.25">
      <c r="AB3567" t="s">
        <v>99</v>
      </c>
      <c r="AC3567" t="s">
        <v>46</v>
      </c>
      <c r="AD3567" s="19" t="s">
        <v>23</v>
      </c>
      <c r="AE3567" s="18">
        <v>-1</v>
      </c>
      <c r="AF3567" s="17">
        <v>-1</v>
      </c>
      <c r="AG3567" s="17">
        <v>-1</v>
      </c>
      <c r="AH3567" s="17">
        <v>-1</v>
      </c>
      <c r="AI3567" s="17">
        <v>-1</v>
      </c>
      <c r="AJ3567" s="17">
        <v>-1</v>
      </c>
      <c r="AK3567" s="17">
        <v>-1</v>
      </c>
      <c r="AL3567" s="17">
        <v>-1</v>
      </c>
      <c r="AM3567" s="17">
        <v>-1</v>
      </c>
      <c r="AN3567" s="17">
        <v>-1</v>
      </c>
      <c r="AO3567" s="17">
        <v>-1</v>
      </c>
    </row>
    <row r="3568" spans="28:41" x14ac:dyDescent="0.25">
      <c r="AB3568" t="s">
        <v>99</v>
      </c>
      <c r="AC3568" t="s">
        <v>46</v>
      </c>
      <c r="AD3568" s="19" t="s">
        <v>79</v>
      </c>
      <c r="AE3568" s="18">
        <v>-1</v>
      </c>
      <c r="AF3568" s="17">
        <v>-1</v>
      </c>
      <c r="AG3568" s="17">
        <v>-1</v>
      </c>
      <c r="AH3568" s="17">
        <v>-1</v>
      </c>
      <c r="AI3568" s="17">
        <v>-1</v>
      </c>
      <c r="AJ3568" s="17">
        <v>-1</v>
      </c>
      <c r="AK3568" s="17">
        <v>-1</v>
      </c>
      <c r="AL3568" s="17">
        <v>-1</v>
      </c>
      <c r="AM3568" s="17">
        <v>-1</v>
      </c>
      <c r="AN3568" s="17">
        <v>-1</v>
      </c>
      <c r="AO3568" s="17">
        <v>-1</v>
      </c>
    </row>
    <row r="3569" spans="28:41" x14ac:dyDescent="0.25">
      <c r="AB3569" t="s">
        <v>99</v>
      </c>
      <c r="AC3569" t="s">
        <v>46</v>
      </c>
      <c r="AD3569" s="19" t="s">
        <v>58</v>
      </c>
      <c r="AE3569" s="18">
        <v>-1</v>
      </c>
      <c r="AF3569" s="17">
        <v>-1</v>
      </c>
      <c r="AG3569" s="17">
        <v>-1</v>
      </c>
      <c r="AH3569" s="17">
        <v>-1</v>
      </c>
      <c r="AI3569" s="17">
        <v>-1</v>
      </c>
      <c r="AJ3569" s="17">
        <v>-1</v>
      </c>
      <c r="AK3569" s="17">
        <v>-1</v>
      </c>
      <c r="AL3569" s="17">
        <v>-1</v>
      </c>
      <c r="AM3569" s="17">
        <v>-1</v>
      </c>
      <c r="AN3569" s="17">
        <v>-1</v>
      </c>
      <c r="AO3569" s="17">
        <v>-1</v>
      </c>
    </row>
    <row r="3570" spans="28:41" x14ac:dyDescent="0.25">
      <c r="AB3570" t="s">
        <v>99</v>
      </c>
      <c r="AC3570" t="s">
        <v>46</v>
      </c>
      <c r="AD3570" s="19" t="s">
        <v>73</v>
      </c>
      <c r="AE3570" s="18">
        <v>-1</v>
      </c>
      <c r="AF3570" s="17">
        <v>-1</v>
      </c>
      <c r="AG3570" s="17">
        <v>-1</v>
      </c>
      <c r="AH3570" s="17">
        <v>-1</v>
      </c>
      <c r="AI3570" s="17">
        <v>-1</v>
      </c>
      <c r="AJ3570" s="17">
        <v>-1</v>
      </c>
      <c r="AK3570" s="17">
        <v>-1</v>
      </c>
      <c r="AL3570" s="17">
        <v>-1</v>
      </c>
      <c r="AM3570" s="17">
        <v>-1</v>
      </c>
      <c r="AN3570" s="17">
        <v>-1</v>
      </c>
      <c r="AO3570" s="17">
        <v>-1</v>
      </c>
    </row>
    <row r="3571" spans="28:41" x14ac:dyDescent="0.25">
      <c r="AB3571" t="s">
        <v>99</v>
      </c>
      <c r="AC3571" t="s">
        <v>46</v>
      </c>
      <c r="AD3571" s="19" t="s">
        <v>59</v>
      </c>
      <c r="AE3571" s="18">
        <v>-1</v>
      </c>
      <c r="AF3571" s="17">
        <v>-1</v>
      </c>
      <c r="AG3571" s="17">
        <v>-1</v>
      </c>
      <c r="AH3571" s="17">
        <v>-1</v>
      </c>
      <c r="AI3571" s="17">
        <v>-1</v>
      </c>
      <c r="AJ3571" s="17">
        <v>-1</v>
      </c>
      <c r="AK3571" s="17">
        <v>-1</v>
      </c>
      <c r="AL3571" s="17">
        <v>-1</v>
      </c>
      <c r="AM3571" s="17">
        <v>-1</v>
      </c>
      <c r="AN3571" s="17">
        <v>-1</v>
      </c>
      <c r="AO3571" s="17">
        <v>-1</v>
      </c>
    </row>
    <row r="3572" spans="28:41" x14ac:dyDescent="0.25">
      <c r="AB3572" t="s">
        <v>99</v>
      </c>
      <c r="AC3572" t="s">
        <v>46</v>
      </c>
      <c r="AD3572" s="19" t="s">
        <v>72</v>
      </c>
      <c r="AE3572" s="18">
        <v>-1</v>
      </c>
      <c r="AF3572" s="17">
        <v>-1</v>
      </c>
      <c r="AG3572" s="17">
        <v>-1</v>
      </c>
      <c r="AH3572" s="17">
        <v>-1</v>
      </c>
      <c r="AI3572" s="17">
        <v>-1</v>
      </c>
      <c r="AJ3572" s="17">
        <v>-1</v>
      </c>
      <c r="AK3572" s="17">
        <v>-1</v>
      </c>
      <c r="AL3572" s="17">
        <v>-1</v>
      </c>
      <c r="AM3572" s="17">
        <v>-1</v>
      </c>
      <c r="AN3572" s="17">
        <v>-1</v>
      </c>
      <c r="AO3572" s="17">
        <v>-1</v>
      </c>
    </row>
    <row r="3573" spans="28:41" x14ac:dyDescent="0.25">
      <c r="AB3573" t="s">
        <v>99</v>
      </c>
      <c r="AC3573" t="s">
        <v>46</v>
      </c>
      <c r="AD3573" s="19" t="s">
        <v>82</v>
      </c>
      <c r="AE3573" s="18">
        <v>-1</v>
      </c>
      <c r="AF3573" s="17">
        <v>-1</v>
      </c>
      <c r="AG3573" s="17">
        <v>-1</v>
      </c>
      <c r="AH3573" s="17">
        <v>-1</v>
      </c>
      <c r="AI3573" s="17">
        <v>-1</v>
      </c>
      <c r="AJ3573" s="17">
        <v>-1</v>
      </c>
      <c r="AK3573" s="17">
        <v>-1</v>
      </c>
      <c r="AL3573" s="17">
        <v>-1</v>
      </c>
      <c r="AM3573" s="17">
        <v>-1</v>
      </c>
      <c r="AN3573" s="17">
        <v>-1</v>
      </c>
      <c r="AO3573" s="17">
        <v>-1</v>
      </c>
    </row>
    <row r="3574" spans="28:41" x14ac:dyDescent="0.25">
      <c r="AB3574" t="s">
        <v>99</v>
      </c>
      <c r="AC3574" t="s">
        <v>46</v>
      </c>
      <c r="AD3574" s="19" t="s">
        <v>17</v>
      </c>
      <c r="AE3574" s="18">
        <v>-1</v>
      </c>
      <c r="AF3574" s="17">
        <v>-1</v>
      </c>
      <c r="AG3574" s="17">
        <v>-1</v>
      </c>
      <c r="AH3574" s="17">
        <v>-1</v>
      </c>
      <c r="AI3574" s="17">
        <v>-1</v>
      </c>
      <c r="AJ3574" s="17">
        <v>-1</v>
      </c>
      <c r="AK3574" s="17">
        <v>-1</v>
      </c>
      <c r="AL3574" s="17">
        <v>-1</v>
      </c>
      <c r="AM3574" s="17">
        <v>-1</v>
      </c>
      <c r="AN3574" s="17">
        <v>-1</v>
      </c>
      <c r="AO3574" s="17">
        <v>-1</v>
      </c>
    </row>
    <row r="3575" spans="28:41" x14ac:dyDescent="0.25">
      <c r="AB3575" t="s">
        <v>99</v>
      </c>
      <c r="AC3575" t="s">
        <v>46</v>
      </c>
      <c r="AD3575" s="19" t="s">
        <v>18</v>
      </c>
      <c r="AE3575" s="18">
        <v>-1</v>
      </c>
      <c r="AF3575" s="17">
        <v>-1</v>
      </c>
      <c r="AG3575" s="17">
        <v>-1</v>
      </c>
      <c r="AH3575" s="17">
        <v>-1</v>
      </c>
      <c r="AI3575" s="17">
        <v>-1</v>
      </c>
      <c r="AJ3575" s="17">
        <v>-1</v>
      </c>
      <c r="AK3575" s="17">
        <v>-1</v>
      </c>
      <c r="AL3575" s="17">
        <v>-1</v>
      </c>
      <c r="AM3575" s="17">
        <v>-1</v>
      </c>
      <c r="AN3575" s="17">
        <v>-1</v>
      </c>
      <c r="AO3575" s="17">
        <v>-1</v>
      </c>
    </row>
    <row r="3576" spans="28:41" x14ac:dyDescent="0.25">
      <c r="AB3576" t="s">
        <v>99</v>
      </c>
      <c r="AC3576" t="s">
        <v>46</v>
      </c>
      <c r="AD3576" s="19" t="s">
        <v>86</v>
      </c>
      <c r="AE3576" s="18">
        <v>-1</v>
      </c>
      <c r="AF3576" s="17">
        <v>-1</v>
      </c>
      <c r="AG3576" s="17">
        <v>-1</v>
      </c>
      <c r="AH3576" s="17">
        <v>-1</v>
      </c>
      <c r="AI3576" s="17">
        <v>-1</v>
      </c>
      <c r="AJ3576" s="17">
        <v>-1</v>
      </c>
      <c r="AK3576" s="17">
        <v>-1</v>
      </c>
      <c r="AL3576" s="17">
        <v>-1</v>
      </c>
      <c r="AM3576" s="17">
        <v>-1</v>
      </c>
      <c r="AN3576" s="17">
        <v>-1</v>
      </c>
      <c r="AO3576" s="17">
        <v>-1</v>
      </c>
    </row>
    <row r="3577" spans="28:41" x14ac:dyDescent="0.25">
      <c r="AB3577" t="s">
        <v>99</v>
      </c>
      <c r="AC3577" t="s">
        <v>46</v>
      </c>
      <c r="AD3577" s="19" t="s">
        <v>25</v>
      </c>
      <c r="AE3577" s="18">
        <v>-1</v>
      </c>
      <c r="AF3577" s="17">
        <v>-1</v>
      </c>
      <c r="AG3577" s="17">
        <v>-1</v>
      </c>
      <c r="AH3577" s="17">
        <v>-1</v>
      </c>
      <c r="AI3577" s="17">
        <v>-1</v>
      </c>
      <c r="AJ3577" s="17">
        <v>-1</v>
      </c>
      <c r="AK3577" s="17">
        <v>-1</v>
      </c>
      <c r="AL3577" s="17">
        <v>-1</v>
      </c>
      <c r="AM3577" s="17">
        <v>-1</v>
      </c>
      <c r="AN3577" s="17">
        <v>-1</v>
      </c>
      <c r="AO3577" s="17">
        <v>-1</v>
      </c>
    </row>
    <row r="3578" spans="28:41" x14ac:dyDescent="0.25">
      <c r="AB3578" t="s">
        <v>99</v>
      </c>
      <c r="AC3578" t="s">
        <v>46</v>
      </c>
      <c r="AD3578" s="19" t="s">
        <v>87</v>
      </c>
      <c r="AE3578" s="18">
        <v>-1</v>
      </c>
      <c r="AF3578" s="17">
        <v>-1</v>
      </c>
      <c r="AG3578" s="17">
        <v>-1</v>
      </c>
      <c r="AH3578" s="17">
        <v>-1</v>
      </c>
      <c r="AI3578" s="17">
        <v>-1</v>
      </c>
      <c r="AJ3578" s="17">
        <v>-1</v>
      </c>
      <c r="AK3578" s="17">
        <v>-1</v>
      </c>
      <c r="AL3578" s="17">
        <v>-1</v>
      </c>
      <c r="AM3578" s="17">
        <v>-1</v>
      </c>
      <c r="AN3578" s="17">
        <v>-1</v>
      </c>
      <c r="AO3578" s="17">
        <v>-1</v>
      </c>
    </row>
    <row r="3579" spans="28:41" x14ac:dyDescent="0.25">
      <c r="AB3579" t="s">
        <v>99</v>
      </c>
      <c r="AC3579" t="s">
        <v>46</v>
      </c>
      <c r="AD3579" s="19" t="s">
        <v>83</v>
      </c>
      <c r="AE3579" s="18">
        <v>-1</v>
      </c>
      <c r="AF3579" s="17">
        <v>-1</v>
      </c>
      <c r="AG3579" s="17">
        <v>-1</v>
      </c>
      <c r="AH3579" s="17">
        <v>-1</v>
      </c>
      <c r="AI3579" s="17">
        <v>-1</v>
      </c>
      <c r="AJ3579" s="17">
        <v>-1</v>
      </c>
      <c r="AK3579" s="17">
        <v>-1</v>
      </c>
      <c r="AL3579" s="17">
        <v>-1</v>
      </c>
      <c r="AM3579" s="17">
        <v>-1</v>
      </c>
      <c r="AN3579" s="17">
        <v>-1</v>
      </c>
      <c r="AO3579" s="17">
        <v>-1</v>
      </c>
    </row>
    <row r="3580" spans="28:41" x14ac:dyDescent="0.25">
      <c r="AB3580" t="s">
        <v>99</v>
      </c>
      <c r="AC3580" t="s">
        <v>46</v>
      </c>
      <c r="AD3580" s="19" t="s">
        <v>74</v>
      </c>
      <c r="AE3580" s="18">
        <v>-1</v>
      </c>
      <c r="AF3580" s="17">
        <v>-1</v>
      </c>
      <c r="AG3580" s="17">
        <v>-1</v>
      </c>
      <c r="AH3580" s="17">
        <v>-1</v>
      </c>
      <c r="AI3580" s="17">
        <v>-1</v>
      </c>
      <c r="AJ3580" s="17">
        <v>-1</v>
      </c>
      <c r="AK3580" s="17">
        <v>-1</v>
      </c>
      <c r="AL3580" s="17">
        <v>-1</v>
      </c>
      <c r="AM3580" s="17">
        <v>-1</v>
      </c>
      <c r="AN3580" s="17">
        <v>-1</v>
      </c>
      <c r="AO3580" s="17">
        <v>-1</v>
      </c>
    </row>
    <row r="3581" spans="28:41" x14ac:dyDescent="0.25">
      <c r="AB3581" t="s">
        <v>99</v>
      </c>
      <c r="AC3581" t="s">
        <v>46</v>
      </c>
      <c r="AD3581" s="19" t="s">
        <v>85</v>
      </c>
      <c r="AE3581" s="18">
        <v>-1</v>
      </c>
      <c r="AF3581" s="17">
        <v>-1</v>
      </c>
      <c r="AG3581" s="17">
        <v>-1</v>
      </c>
      <c r="AH3581" s="17">
        <v>-1</v>
      </c>
      <c r="AI3581" s="17">
        <v>-1</v>
      </c>
      <c r="AJ3581" s="17">
        <v>-1</v>
      </c>
      <c r="AK3581" s="17">
        <v>-1</v>
      </c>
      <c r="AL3581" s="17">
        <v>-1</v>
      </c>
      <c r="AM3581" s="17">
        <v>-1</v>
      </c>
      <c r="AN3581" s="17">
        <v>-1</v>
      </c>
      <c r="AO3581" s="17">
        <v>-1</v>
      </c>
    </row>
    <row r="3582" spans="28:41" x14ac:dyDescent="0.25">
      <c r="AB3582" t="s">
        <v>99</v>
      </c>
      <c r="AC3582" t="s">
        <v>46</v>
      </c>
      <c r="AD3582" s="19" t="s">
        <v>27</v>
      </c>
      <c r="AE3582" s="18">
        <v>-1</v>
      </c>
      <c r="AF3582" s="17">
        <v>-1</v>
      </c>
      <c r="AG3582" s="17">
        <v>-1</v>
      </c>
      <c r="AH3582" s="17">
        <v>-1</v>
      </c>
      <c r="AI3582" s="17">
        <v>-1</v>
      </c>
      <c r="AJ3582" s="17">
        <v>-1</v>
      </c>
      <c r="AK3582" s="17">
        <v>-1</v>
      </c>
      <c r="AL3582" s="17">
        <v>-1</v>
      </c>
      <c r="AM3582" s="17">
        <v>-1</v>
      </c>
      <c r="AN3582" s="17">
        <v>-1</v>
      </c>
      <c r="AO3582" s="17">
        <v>-1</v>
      </c>
    </row>
    <row r="3583" spans="28:41" x14ac:dyDescent="0.25">
      <c r="AB3583" t="s">
        <v>99</v>
      </c>
      <c r="AC3583" t="s">
        <v>46</v>
      </c>
      <c r="AD3583" s="19" t="s">
        <v>88</v>
      </c>
      <c r="AE3583" s="18">
        <v>-1</v>
      </c>
      <c r="AF3583" s="17">
        <v>-1</v>
      </c>
      <c r="AG3583" s="17">
        <v>-1</v>
      </c>
      <c r="AH3583" s="17">
        <v>-1</v>
      </c>
      <c r="AI3583" s="17">
        <v>-1</v>
      </c>
      <c r="AJ3583" s="17">
        <v>-1</v>
      </c>
      <c r="AK3583" s="17">
        <v>-1</v>
      </c>
      <c r="AL3583" s="17">
        <v>-1</v>
      </c>
      <c r="AM3583" s="17">
        <v>-1</v>
      </c>
      <c r="AN3583" s="17">
        <v>-1</v>
      </c>
      <c r="AO3583" s="17">
        <v>-1</v>
      </c>
    </row>
    <row r="3584" spans="28:41" x14ac:dyDescent="0.25">
      <c r="AB3584" t="s">
        <v>99</v>
      </c>
      <c r="AC3584" t="s">
        <v>46</v>
      </c>
      <c r="AD3584" s="19" t="s">
        <v>77</v>
      </c>
      <c r="AE3584" s="18">
        <v>-1</v>
      </c>
      <c r="AF3584" s="17">
        <v>-1</v>
      </c>
      <c r="AG3584" s="17">
        <v>-1</v>
      </c>
      <c r="AH3584" s="17">
        <v>-1</v>
      </c>
      <c r="AI3584" s="17">
        <v>-1</v>
      </c>
      <c r="AJ3584" s="17">
        <v>-1</v>
      </c>
      <c r="AK3584" s="17">
        <v>-1</v>
      </c>
      <c r="AL3584" s="17">
        <v>-1</v>
      </c>
      <c r="AM3584" s="17">
        <v>-1</v>
      </c>
      <c r="AN3584" s="17">
        <v>-1</v>
      </c>
      <c r="AO3584" s="17">
        <v>-1</v>
      </c>
    </row>
    <row r="3585" spans="28:41" x14ac:dyDescent="0.25">
      <c r="AB3585" t="s">
        <v>99</v>
      </c>
      <c r="AC3585" t="s">
        <v>46</v>
      </c>
      <c r="AD3585" s="19" t="s">
        <v>75</v>
      </c>
      <c r="AE3585" s="18">
        <v>-1</v>
      </c>
      <c r="AF3585" s="17">
        <v>-1</v>
      </c>
      <c r="AG3585" s="17">
        <v>-1</v>
      </c>
      <c r="AH3585" s="17">
        <v>-1</v>
      </c>
      <c r="AI3585" s="17">
        <v>-1</v>
      </c>
      <c r="AJ3585" s="17">
        <v>-1</v>
      </c>
      <c r="AK3585" s="17">
        <v>-1</v>
      </c>
      <c r="AL3585" s="17">
        <v>-1</v>
      </c>
      <c r="AM3585" s="17">
        <v>-1</v>
      </c>
      <c r="AN3585" s="17">
        <v>-1</v>
      </c>
      <c r="AO3585" s="17">
        <v>-1</v>
      </c>
    </row>
    <row r="3586" spans="28:41" x14ac:dyDescent="0.25">
      <c r="AB3586" t="s">
        <v>99</v>
      </c>
      <c r="AC3586" t="s">
        <v>46</v>
      </c>
      <c r="AD3586" s="19" t="s">
        <v>78</v>
      </c>
      <c r="AE3586" s="18">
        <v>-1</v>
      </c>
      <c r="AF3586" s="17">
        <v>-1</v>
      </c>
      <c r="AG3586" s="17">
        <v>-1</v>
      </c>
      <c r="AH3586" s="17">
        <v>-1</v>
      </c>
      <c r="AI3586" s="17">
        <v>-1</v>
      </c>
      <c r="AJ3586" s="17">
        <v>-1</v>
      </c>
      <c r="AK3586" s="17">
        <v>-1</v>
      </c>
      <c r="AL3586" s="17">
        <v>-1</v>
      </c>
      <c r="AM3586" s="17">
        <v>-1</v>
      </c>
      <c r="AN3586" s="17">
        <v>-1</v>
      </c>
      <c r="AO3586" s="17">
        <v>-1</v>
      </c>
    </row>
    <row r="3587" spans="28:41" x14ac:dyDescent="0.25">
      <c r="AB3587" t="s">
        <v>99</v>
      </c>
      <c r="AC3587" t="s">
        <v>46</v>
      </c>
      <c r="AD3587" s="19" t="s">
        <v>70</v>
      </c>
      <c r="AE3587" s="18">
        <v>-1</v>
      </c>
      <c r="AF3587" s="17">
        <v>-1</v>
      </c>
      <c r="AG3587" s="17">
        <v>-1</v>
      </c>
      <c r="AH3587" s="17">
        <v>-1</v>
      </c>
      <c r="AI3587" s="17">
        <v>-1</v>
      </c>
      <c r="AJ3587" s="17">
        <v>-1</v>
      </c>
      <c r="AK3587" s="17">
        <v>-1</v>
      </c>
      <c r="AL3587" s="17">
        <v>-1</v>
      </c>
      <c r="AM3587" s="17">
        <v>-1</v>
      </c>
      <c r="AN3587" s="17">
        <v>-1</v>
      </c>
      <c r="AO3587" s="17">
        <v>-1</v>
      </c>
    </row>
    <row r="3588" spans="28:41" x14ac:dyDescent="0.25">
      <c r="AB3588" t="s">
        <v>99</v>
      </c>
      <c r="AC3588" t="s">
        <v>46</v>
      </c>
      <c r="AD3588" s="19" t="s">
        <v>89</v>
      </c>
      <c r="AE3588" s="18">
        <v>-1</v>
      </c>
      <c r="AF3588" s="17">
        <v>-1</v>
      </c>
      <c r="AG3588" s="17">
        <v>-1</v>
      </c>
      <c r="AH3588" s="17">
        <v>-1</v>
      </c>
      <c r="AI3588" s="17">
        <v>-1</v>
      </c>
      <c r="AJ3588" s="17">
        <v>-1</v>
      </c>
      <c r="AK3588" s="17">
        <v>-1</v>
      </c>
      <c r="AL3588" s="17">
        <v>-1</v>
      </c>
      <c r="AM3588" s="17">
        <v>-1</v>
      </c>
      <c r="AN3588" s="17">
        <v>-1</v>
      </c>
      <c r="AO3588" s="17">
        <v>-1</v>
      </c>
    </row>
    <row r="3589" spans="28:41" x14ac:dyDescent="0.25">
      <c r="AB3589" t="s">
        <v>99</v>
      </c>
      <c r="AC3589" t="s">
        <v>46</v>
      </c>
      <c r="AD3589" s="19" t="s">
        <v>30</v>
      </c>
      <c r="AE3589" s="18">
        <v>-1</v>
      </c>
      <c r="AF3589" s="17">
        <v>-1</v>
      </c>
      <c r="AG3589" s="17">
        <v>-1</v>
      </c>
      <c r="AH3589" s="17">
        <v>-1</v>
      </c>
      <c r="AI3589" s="17">
        <v>-1</v>
      </c>
      <c r="AJ3589" s="17">
        <v>-1</v>
      </c>
      <c r="AK3589" s="17">
        <v>-1</v>
      </c>
      <c r="AL3589" s="17">
        <v>-1</v>
      </c>
      <c r="AM3589" s="17">
        <v>-1</v>
      </c>
      <c r="AN3589" s="17">
        <v>-1</v>
      </c>
      <c r="AO3589" s="17">
        <v>-1</v>
      </c>
    </row>
    <row r="3590" spans="28:41" x14ac:dyDescent="0.25">
      <c r="AB3590" t="s">
        <v>99</v>
      </c>
      <c r="AC3590" t="s">
        <v>46</v>
      </c>
      <c r="AD3590" s="19" t="s">
        <v>90</v>
      </c>
      <c r="AE3590" s="18">
        <v>-1</v>
      </c>
      <c r="AF3590" s="17">
        <v>-1</v>
      </c>
      <c r="AG3590" s="17">
        <v>-1</v>
      </c>
      <c r="AH3590" s="17">
        <v>-1</v>
      </c>
      <c r="AI3590" s="17">
        <v>-1</v>
      </c>
      <c r="AJ3590" s="17">
        <v>-1</v>
      </c>
      <c r="AK3590" s="17">
        <v>-1</v>
      </c>
      <c r="AL3590" s="17">
        <v>-1</v>
      </c>
      <c r="AM3590" s="17">
        <v>-1</v>
      </c>
      <c r="AN3590" s="17">
        <v>-1</v>
      </c>
      <c r="AO3590" s="17">
        <v>-1</v>
      </c>
    </row>
    <row r="3591" spans="28:41" x14ac:dyDescent="0.25">
      <c r="AB3591" t="s">
        <v>99</v>
      </c>
      <c r="AC3591" t="s">
        <v>46</v>
      </c>
      <c r="AD3591" s="19" t="s">
        <v>31</v>
      </c>
      <c r="AE3591" s="18">
        <v>-1</v>
      </c>
      <c r="AF3591" s="17">
        <v>-1</v>
      </c>
      <c r="AG3591" s="17">
        <v>-1</v>
      </c>
      <c r="AH3591" s="17">
        <v>-1</v>
      </c>
      <c r="AI3591" s="17">
        <v>-1</v>
      </c>
      <c r="AJ3591" s="17">
        <v>-1</v>
      </c>
      <c r="AK3591" s="17">
        <v>-1</v>
      </c>
      <c r="AL3591" s="17">
        <v>-1</v>
      </c>
      <c r="AM3591" s="17">
        <v>-1</v>
      </c>
      <c r="AN3591" s="17">
        <v>-1</v>
      </c>
      <c r="AO3591" s="17">
        <v>-1</v>
      </c>
    </row>
    <row r="3592" spans="28:41" x14ac:dyDescent="0.25">
      <c r="AB3592" t="s">
        <v>99</v>
      </c>
      <c r="AC3592" t="s">
        <v>46</v>
      </c>
      <c r="AD3592" s="19" t="s">
        <v>45</v>
      </c>
      <c r="AE3592" s="18">
        <v>-1</v>
      </c>
      <c r="AF3592" s="17">
        <v>-1</v>
      </c>
      <c r="AG3592" s="17">
        <v>-1</v>
      </c>
      <c r="AH3592" s="17">
        <v>-1</v>
      </c>
      <c r="AI3592" s="17">
        <v>-1</v>
      </c>
      <c r="AJ3592" s="17">
        <v>-1</v>
      </c>
      <c r="AK3592" s="17">
        <v>-1</v>
      </c>
      <c r="AL3592" s="17">
        <v>-1</v>
      </c>
      <c r="AM3592" s="17">
        <v>-1</v>
      </c>
      <c r="AN3592" s="17">
        <v>-1</v>
      </c>
      <c r="AO3592" s="17">
        <v>-1</v>
      </c>
    </row>
    <row r="3593" spans="28:41" x14ac:dyDescent="0.25">
      <c r="AB3593" t="s">
        <v>99</v>
      </c>
      <c r="AC3593" t="s">
        <v>46</v>
      </c>
      <c r="AD3593" s="19" t="s">
        <v>32</v>
      </c>
      <c r="AE3593" s="18">
        <v>-1</v>
      </c>
      <c r="AF3593" s="17">
        <v>-1</v>
      </c>
      <c r="AG3593" s="17">
        <v>-1</v>
      </c>
      <c r="AH3593" s="17">
        <v>-1</v>
      </c>
      <c r="AI3593" s="17">
        <v>-1</v>
      </c>
      <c r="AJ3593" s="17">
        <v>-1</v>
      </c>
      <c r="AK3593" s="17">
        <v>-1</v>
      </c>
      <c r="AL3593" s="17">
        <v>-1</v>
      </c>
      <c r="AM3593" s="17">
        <v>-1</v>
      </c>
      <c r="AN3593" s="17">
        <v>-1</v>
      </c>
      <c r="AO3593" s="17">
        <v>-1</v>
      </c>
    </row>
    <row r="3594" spans="28:41" x14ac:dyDescent="0.25">
      <c r="AB3594" t="s">
        <v>99</v>
      </c>
      <c r="AC3594" t="s">
        <v>46</v>
      </c>
      <c r="AD3594" s="19" t="s">
        <v>80</v>
      </c>
      <c r="AE3594" s="18">
        <v>-1</v>
      </c>
      <c r="AF3594" s="17">
        <v>-1</v>
      </c>
      <c r="AG3594" s="17">
        <v>-1</v>
      </c>
      <c r="AH3594" s="17">
        <v>-1</v>
      </c>
      <c r="AI3594" s="17">
        <v>-1</v>
      </c>
      <c r="AJ3594" s="17">
        <v>-1</v>
      </c>
      <c r="AK3594" s="17">
        <v>-1</v>
      </c>
      <c r="AL3594" s="17">
        <v>-1</v>
      </c>
      <c r="AM3594" s="17">
        <v>-1</v>
      </c>
      <c r="AN3594" s="17">
        <v>-1</v>
      </c>
      <c r="AO3594" s="17">
        <v>-1</v>
      </c>
    </row>
    <row r="3595" spans="28:41" x14ac:dyDescent="0.25">
      <c r="AB3595" t="s">
        <v>99</v>
      </c>
      <c r="AC3595" t="s">
        <v>46</v>
      </c>
      <c r="AD3595" s="19" t="s">
        <v>33</v>
      </c>
      <c r="AE3595" s="18">
        <v>-1</v>
      </c>
      <c r="AF3595" s="17">
        <v>-1</v>
      </c>
      <c r="AG3595" s="17">
        <v>-1</v>
      </c>
      <c r="AH3595" s="17">
        <v>-1</v>
      </c>
      <c r="AI3595" s="17">
        <v>-1</v>
      </c>
      <c r="AJ3595" s="17">
        <v>-1</v>
      </c>
      <c r="AK3595" s="17">
        <v>-1</v>
      </c>
      <c r="AL3595" s="17">
        <v>-1</v>
      </c>
      <c r="AM3595" s="17">
        <v>-1</v>
      </c>
      <c r="AN3595" s="17">
        <v>-1</v>
      </c>
      <c r="AO3595" s="17">
        <v>-1</v>
      </c>
    </row>
    <row r="3596" spans="28:41" x14ac:dyDescent="0.25">
      <c r="AB3596" t="s">
        <v>99</v>
      </c>
      <c r="AC3596" t="s">
        <v>46</v>
      </c>
      <c r="AD3596" s="19" t="s">
        <v>91</v>
      </c>
      <c r="AE3596" s="18">
        <v>-1</v>
      </c>
      <c r="AF3596" s="17">
        <v>-1</v>
      </c>
      <c r="AG3596" s="17">
        <v>-1</v>
      </c>
      <c r="AH3596" s="17">
        <v>-1</v>
      </c>
      <c r="AI3596" s="17">
        <v>-1</v>
      </c>
      <c r="AJ3596" s="17">
        <v>-1</v>
      </c>
      <c r="AK3596" s="17">
        <v>-1</v>
      </c>
      <c r="AL3596" s="17">
        <v>-1</v>
      </c>
      <c r="AM3596" s="17">
        <v>-1</v>
      </c>
      <c r="AN3596" s="17">
        <v>-1</v>
      </c>
      <c r="AO3596" s="17">
        <v>-1</v>
      </c>
    </row>
    <row r="3597" spans="28:41" x14ac:dyDescent="0.25">
      <c r="AB3597" t="s">
        <v>99</v>
      </c>
      <c r="AC3597" t="s">
        <v>46</v>
      </c>
      <c r="AD3597" s="19" t="s">
        <v>81</v>
      </c>
      <c r="AE3597" s="18">
        <v>-1</v>
      </c>
      <c r="AF3597" s="17">
        <v>-1</v>
      </c>
      <c r="AG3597" s="17">
        <v>-1</v>
      </c>
      <c r="AH3597" s="17">
        <v>-1</v>
      </c>
      <c r="AI3597" s="17">
        <v>-1</v>
      </c>
      <c r="AJ3597" s="17">
        <v>-1</v>
      </c>
      <c r="AK3597" s="17">
        <v>-1</v>
      </c>
      <c r="AL3597" s="17">
        <v>-1</v>
      </c>
      <c r="AM3597" s="17">
        <v>-1</v>
      </c>
      <c r="AN3597" s="17">
        <v>-1</v>
      </c>
      <c r="AO3597" s="17">
        <v>-1</v>
      </c>
    </row>
    <row r="3598" spans="28:41" x14ac:dyDescent="0.25">
      <c r="AB3598" t="s">
        <v>99</v>
      </c>
      <c r="AC3598" t="s">
        <v>46</v>
      </c>
      <c r="AD3598" s="19" t="s">
        <v>34</v>
      </c>
      <c r="AE3598" s="18">
        <v>-1</v>
      </c>
      <c r="AF3598" s="17">
        <v>-1</v>
      </c>
      <c r="AG3598" s="17">
        <v>-1</v>
      </c>
      <c r="AH3598" s="17">
        <v>-1</v>
      </c>
      <c r="AI3598" s="17">
        <v>-1</v>
      </c>
      <c r="AJ3598" s="17">
        <v>-1</v>
      </c>
      <c r="AK3598" s="17">
        <v>-1</v>
      </c>
      <c r="AL3598" s="17">
        <v>-1</v>
      </c>
      <c r="AM3598" s="17">
        <v>-1</v>
      </c>
      <c r="AN3598" s="17">
        <v>-1</v>
      </c>
      <c r="AO3598" s="17">
        <v>-1</v>
      </c>
    </row>
    <row r="3599" spans="28:41" x14ac:dyDescent="0.25">
      <c r="AB3599" t="s">
        <v>99</v>
      </c>
      <c r="AC3599" t="s">
        <v>46</v>
      </c>
      <c r="AD3599" s="19" t="s">
        <v>92</v>
      </c>
      <c r="AE3599" s="18">
        <v>-1</v>
      </c>
      <c r="AF3599" s="17">
        <v>-1</v>
      </c>
      <c r="AG3599" s="17">
        <v>-1</v>
      </c>
      <c r="AH3599" s="17">
        <v>-1</v>
      </c>
      <c r="AI3599" s="17">
        <v>-1</v>
      </c>
      <c r="AJ3599" s="17">
        <v>-1</v>
      </c>
      <c r="AK3599" s="17">
        <v>-1</v>
      </c>
      <c r="AL3599" s="17">
        <v>-1</v>
      </c>
      <c r="AM3599" s="17">
        <v>-1</v>
      </c>
      <c r="AN3599" s="17">
        <v>-1</v>
      </c>
      <c r="AO3599" s="17">
        <v>-1</v>
      </c>
    </row>
    <row r="3600" spans="28:41" x14ac:dyDescent="0.25">
      <c r="AB3600" t="s">
        <v>99</v>
      </c>
      <c r="AC3600" t="s">
        <v>46</v>
      </c>
      <c r="AD3600" s="19" t="s">
        <v>35</v>
      </c>
      <c r="AE3600" s="18">
        <v>-1</v>
      </c>
      <c r="AF3600" s="17">
        <v>-1</v>
      </c>
      <c r="AG3600" s="17">
        <v>-1</v>
      </c>
      <c r="AH3600" s="17">
        <v>-1</v>
      </c>
      <c r="AI3600" s="17">
        <v>-1</v>
      </c>
      <c r="AJ3600" s="17">
        <v>-1</v>
      </c>
      <c r="AK3600" s="17">
        <v>-1</v>
      </c>
      <c r="AL3600" s="17">
        <v>-1</v>
      </c>
      <c r="AM3600" s="17">
        <v>-1</v>
      </c>
      <c r="AN3600" s="17">
        <v>-1</v>
      </c>
      <c r="AO3600" s="17">
        <v>-1</v>
      </c>
    </row>
    <row r="3601" spans="28:41" x14ac:dyDescent="0.25">
      <c r="AB3601" t="s">
        <v>99</v>
      </c>
      <c r="AC3601" t="s">
        <v>46</v>
      </c>
      <c r="AD3601" s="19" t="s">
        <v>93</v>
      </c>
      <c r="AE3601" s="18">
        <v>-1</v>
      </c>
      <c r="AF3601" s="17">
        <v>-1</v>
      </c>
      <c r="AG3601" s="17">
        <v>-1</v>
      </c>
      <c r="AH3601" s="17">
        <v>-1</v>
      </c>
      <c r="AI3601" s="17">
        <v>-1</v>
      </c>
      <c r="AJ3601" s="17">
        <v>-1</v>
      </c>
      <c r="AK3601" s="17">
        <v>-1</v>
      </c>
      <c r="AL3601" s="17">
        <v>-1</v>
      </c>
      <c r="AM3601" s="17">
        <v>-1</v>
      </c>
      <c r="AN3601" s="17">
        <v>-1</v>
      </c>
      <c r="AO3601" s="17">
        <v>-1</v>
      </c>
    </row>
    <row r="3602" spans="28:41" x14ac:dyDescent="0.25">
      <c r="AB3602" t="s">
        <v>99</v>
      </c>
      <c r="AC3602" t="s">
        <v>46</v>
      </c>
      <c r="AD3602" s="19" t="s">
        <v>94</v>
      </c>
      <c r="AE3602" s="18">
        <v>-1</v>
      </c>
      <c r="AF3602" s="17">
        <v>-1</v>
      </c>
      <c r="AG3602" s="17">
        <v>-1</v>
      </c>
      <c r="AH3602" s="17">
        <v>-1</v>
      </c>
      <c r="AI3602" s="17">
        <v>-1</v>
      </c>
      <c r="AJ3602" s="17">
        <v>-1</v>
      </c>
      <c r="AK3602" s="17">
        <v>-1</v>
      </c>
      <c r="AL3602" s="17">
        <v>-1</v>
      </c>
      <c r="AM3602" s="17">
        <v>-1</v>
      </c>
      <c r="AN3602" s="17">
        <v>-1</v>
      </c>
      <c r="AO3602" s="17">
        <v>-1</v>
      </c>
    </row>
    <row r="3603" spans="28:41" x14ac:dyDescent="0.25">
      <c r="AB3603" t="s">
        <v>99</v>
      </c>
      <c r="AC3603" t="s">
        <v>46</v>
      </c>
      <c r="AD3603" s="19" t="s">
        <v>84</v>
      </c>
      <c r="AE3603" s="18">
        <v>-1</v>
      </c>
      <c r="AF3603" s="17">
        <v>-1</v>
      </c>
      <c r="AG3603" s="17">
        <v>-1</v>
      </c>
      <c r="AH3603" s="17">
        <v>-1</v>
      </c>
      <c r="AI3603" s="17">
        <v>-1</v>
      </c>
      <c r="AJ3603" s="17">
        <v>-1</v>
      </c>
      <c r="AK3603" s="17">
        <v>-1</v>
      </c>
      <c r="AL3603" s="17">
        <v>-1</v>
      </c>
      <c r="AM3603" s="17">
        <v>-1</v>
      </c>
      <c r="AN3603" s="17">
        <v>-1</v>
      </c>
      <c r="AO3603" s="17">
        <v>-1</v>
      </c>
    </row>
    <row r="3604" spans="28:41" x14ac:dyDescent="0.25">
      <c r="AB3604" t="s">
        <v>99</v>
      </c>
      <c r="AC3604" t="s">
        <v>97</v>
      </c>
      <c r="AD3604" s="19" t="s">
        <v>63</v>
      </c>
      <c r="AE3604" s="18">
        <v>-1</v>
      </c>
      <c r="AF3604" s="17">
        <v>-1</v>
      </c>
      <c r="AG3604" s="17">
        <v>-1</v>
      </c>
      <c r="AH3604" s="17">
        <v>-1</v>
      </c>
      <c r="AI3604" s="17">
        <v>-1</v>
      </c>
      <c r="AJ3604" s="17">
        <v>-1</v>
      </c>
      <c r="AK3604" s="17">
        <v>-1</v>
      </c>
      <c r="AL3604" s="17">
        <v>-1</v>
      </c>
      <c r="AM3604" s="17">
        <v>-1</v>
      </c>
      <c r="AN3604" s="17">
        <v>-1</v>
      </c>
      <c r="AO3604" s="17">
        <v>-1</v>
      </c>
    </row>
    <row r="3605" spans="28:41" x14ac:dyDescent="0.25">
      <c r="AB3605" t="s">
        <v>99</v>
      </c>
      <c r="AC3605" t="s">
        <v>97</v>
      </c>
      <c r="AD3605" s="19" t="s">
        <v>13</v>
      </c>
      <c r="AE3605" s="18">
        <v>-1</v>
      </c>
      <c r="AF3605" s="17">
        <v>-1</v>
      </c>
      <c r="AG3605" s="17">
        <v>-1</v>
      </c>
      <c r="AH3605" s="17">
        <v>-1</v>
      </c>
      <c r="AI3605" s="17">
        <v>-1</v>
      </c>
      <c r="AJ3605" s="17">
        <v>-1</v>
      </c>
      <c r="AK3605" s="17">
        <v>-1</v>
      </c>
      <c r="AL3605" s="17">
        <v>-1</v>
      </c>
      <c r="AM3605" s="17">
        <v>-1</v>
      </c>
      <c r="AN3605" s="17">
        <v>-1</v>
      </c>
      <c r="AO3605" s="17">
        <v>-1</v>
      </c>
    </row>
    <row r="3606" spans="28:41" x14ac:dyDescent="0.25">
      <c r="AB3606" t="s">
        <v>99</v>
      </c>
      <c r="AC3606" t="s">
        <v>97</v>
      </c>
      <c r="AD3606" s="19" t="s">
        <v>64</v>
      </c>
      <c r="AE3606" s="18">
        <v>-1</v>
      </c>
      <c r="AF3606" s="17">
        <v>-1</v>
      </c>
      <c r="AG3606" s="17">
        <v>-1</v>
      </c>
      <c r="AH3606" s="17">
        <v>-1</v>
      </c>
      <c r="AI3606" s="17">
        <v>-1</v>
      </c>
      <c r="AJ3606" s="17">
        <v>-1</v>
      </c>
      <c r="AK3606" s="17">
        <v>-1</v>
      </c>
      <c r="AL3606" s="17">
        <v>-1</v>
      </c>
      <c r="AM3606" s="17">
        <v>-1</v>
      </c>
      <c r="AN3606" s="17">
        <v>-1</v>
      </c>
      <c r="AO3606" s="17">
        <v>-1</v>
      </c>
    </row>
    <row r="3607" spans="28:41" x14ac:dyDescent="0.25">
      <c r="AB3607" t="s">
        <v>99</v>
      </c>
      <c r="AC3607" t="s">
        <v>97</v>
      </c>
      <c r="AD3607" s="19" t="s">
        <v>65</v>
      </c>
      <c r="AE3607" s="18">
        <v>-1</v>
      </c>
      <c r="AF3607" s="17">
        <v>-1</v>
      </c>
      <c r="AG3607" s="17">
        <v>-1</v>
      </c>
      <c r="AH3607" s="17">
        <v>-1</v>
      </c>
      <c r="AI3607" s="17">
        <v>-1</v>
      </c>
      <c r="AJ3607" s="17">
        <v>-1</v>
      </c>
      <c r="AK3607" s="17">
        <v>-1</v>
      </c>
      <c r="AL3607" s="17">
        <v>-1</v>
      </c>
      <c r="AM3607" s="17">
        <v>-1</v>
      </c>
      <c r="AN3607" s="17">
        <v>-1</v>
      </c>
      <c r="AO3607" s="17">
        <v>-1</v>
      </c>
    </row>
    <row r="3608" spans="28:41" x14ac:dyDescent="0.25">
      <c r="AB3608" t="s">
        <v>99</v>
      </c>
      <c r="AC3608" t="s">
        <v>97</v>
      </c>
      <c r="AD3608" s="19" t="s">
        <v>21</v>
      </c>
      <c r="AE3608" s="18">
        <v>-1</v>
      </c>
      <c r="AF3608" s="17">
        <v>-1</v>
      </c>
      <c r="AG3608" s="17">
        <v>-1</v>
      </c>
      <c r="AH3608" s="17">
        <v>-1</v>
      </c>
      <c r="AI3608" s="17">
        <v>-1</v>
      </c>
      <c r="AJ3608" s="17">
        <v>-1</v>
      </c>
      <c r="AK3608" s="17">
        <v>-1</v>
      </c>
      <c r="AL3608" s="17">
        <v>-1</v>
      </c>
      <c r="AM3608" s="17">
        <v>-1</v>
      </c>
      <c r="AN3608" s="17">
        <v>-1</v>
      </c>
      <c r="AO3608" s="17">
        <v>-1</v>
      </c>
    </row>
    <row r="3609" spans="28:41" x14ac:dyDescent="0.25">
      <c r="AB3609" t="s">
        <v>99</v>
      </c>
      <c r="AC3609" t="s">
        <v>97</v>
      </c>
      <c r="AD3609" s="19" t="s">
        <v>71</v>
      </c>
      <c r="AE3609" s="18">
        <v>-1</v>
      </c>
      <c r="AF3609" s="17">
        <v>-1</v>
      </c>
      <c r="AG3609" s="17">
        <v>-1</v>
      </c>
      <c r="AH3609" s="17">
        <v>-1</v>
      </c>
      <c r="AI3609" s="17">
        <v>-1</v>
      </c>
      <c r="AJ3609" s="17">
        <v>-1</v>
      </c>
      <c r="AK3609" s="17">
        <v>-1</v>
      </c>
      <c r="AL3609" s="17">
        <v>-1</v>
      </c>
      <c r="AM3609" s="17">
        <v>-1</v>
      </c>
      <c r="AN3609" s="17">
        <v>-1</v>
      </c>
      <c r="AO3609" s="17">
        <v>-1</v>
      </c>
    </row>
    <row r="3610" spans="28:41" x14ac:dyDescent="0.25">
      <c r="AB3610" t="s">
        <v>99</v>
      </c>
      <c r="AC3610" t="s">
        <v>97</v>
      </c>
      <c r="AD3610" s="19" t="s">
        <v>66</v>
      </c>
      <c r="AE3610" s="18">
        <v>-1</v>
      </c>
      <c r="AF3610" s="17">
        <v>-1</v>
      </c>
      <c r="AG3610" s="17">
        <v>-1</v>
      </c>
      <c r="AH3610" s="17">
        <v>-1</v>
      </c>
      <c r="AI3610" s="17">
        <v>-1</v>
      </c>
      <c r="AJ3610" s="17">
        <v>-1</v>
      </c>
      <c r="AK3610" s="17">
        <v>-1</v>
      </c>
      <c r="AL3610" s="17">
        <v>-1</v>
      </c>
      <c r="AM3610" s="17">
        <v>-1</v>
      </c>
      <c r="AN3610" s="17">
        <v>-1</v>
      </c>
      <c r="AO3610" s="17">
        <v>-1</v>
      </c>
    </row>
    <row r="3611" spans="28:41" x14ac:dyDescent="0.25">
      <c r="AB3611" t="s">
        <v>99</v>
      </c>
      <c r="AC3611" t="s">
        <v>97</v>
      </c>
      <c r="AD3611" s="19" t="s">
        <v>67</v>
      </c>
      <c r="AE3611" s="18">
        <v>-1</v>
      </c>
      <c r="AF3611" s="17">
        <v>-1</v>
      </c>
      <c r="AG3611" s="17">
        <v>-1</v>
      </c>
      <c r="AH3611" s="17">
        <v>-1</v>
      </c>
      <c r="AI3611" s="17">
        <v>-1</v>
      </c>
      <c r="AJ3611" s="17">
        <v>-1</v>
      </c>
      <c r="AK3611" s="17">
        <v>-1</v>
      </c>
      <c r="AL3611" s="17">
        <v>-1</v>
      </c>
      <c r="AM3611" s="17">
        <v>-1</v>
      </c>
      <c r="AN3611" s="17">
        <v>-1</v>
      </c>
      <c r="AO3611" s="17">
        <v>-1</v>
      </c>
    </row>
    <row r="3612" spans="28:41" x14ac:dyDescent="0.25">
      <c r="AB3612" t="s">
        <v>99</v>
      </c>
      <c r="AC3612" t="s">
        <v>97</v>
      </c>
      <c r="AD3612" s="19" t="s">
        <v>68</v>
      </c>
      <c r="AE3612" s="18">
        <v>-1</v>
      </c>
      <c r="AF3612" s="17">
        <v>-1</v>
      </c>
      <c r="AG3612" s="17">
        <v>-1</v>
      </c>
      <c r="AH3612" s="17">
        <v>-1</v>
      </c>
      <c r="AI3612" s="17">
        <v>-1</v>
      </c>
      <c r="AJ3612" s="17">
        <v>-1</v>
      </c>
      <c r="AK3612" s="17">
        <v>-1</v>
      </c>
      <c r="AL3612" s="17">
        <v>-1</v>
      </c>
      <c r="AM3612" s="17">
        <v>-1</v>
      </c>
      <c r="AN3612" s="17">
        <v>-1</v>
      </c>
      <c r="AO3612" s="17">
        <v>-1</v>
      </c>
    </row>
    <row r="3613" spans="28:41" x14ac:dyDescent="0.25">
      <c r="AB3613" t="s">
        <v>99</v>
      </c>
      <c r="AC3613" t="s">
        <v>97</v>
      </c>
      <c r="AD3613" s="19" t="s">
        <v>76</v>
      </c>
      <c r="AE3613" s="18">
        <v>-1</v>
      </c>
      <c r="AF3613" s="17">
        <v>-1</v>
      </c>
      <c r="AG3613" s="17">
        <v>-1</v>
      </c>
      <c r="AH3613" s="17">
        <v>-1</v>
      </c>
      <c r="AI3613" s="17">
        <v>-1</v>
      </c>
      <c r="AJ3613" s="17">
        <v>-1</v>
      </c>
      <c r="AK3613" s="17">
        <v>-1</v>
      </c>
      <c r="AL3613" s="17">
        <v>-1</v>
      </c>
      <c r="AM3613" s="17">
        <v>-1</v>
      </c>
      <c r="AN3613" s="17">
        <v>-1</v>
      </c>
      <c r="AO3613" s="17">
        <v>-1</v>
      </c>
    </row>
    <row r="3614" spans="28:41" x14ac:dyDescent="0.25">
      <c r="AB3614" t="s">
        <v>99</v>
      </c>
      <c r="AC3614" t="s">
        <v>97</v>
      </c>
      <c r="AD3614" s="19" t="s">
        <v>69</v>
      </c>
      <c r="AE3614" s="18">
        <v>-1</v>
      </c>
      <c r="AF3614" s="17">
        <v>-1</v>
      </c>
      <c r="AG3614" s="17">
        <v>-1</v>
      </c>
      <c r="AH3614" s="17">
        <v>-1</v>
      </c>
      <c r="AI3614" s="17">
        <v>-1</v>
      </c>
      <c r="AJ3614" s="17">
        <v>-1</v>
      </c>
      <c r="AK3614" s="17">
        <v>-1</v>
      </c>
      <c r="AL3614" s="17">
        <v>-1</v>
      </c>
      <c r="AM3614" s="17">
        <v>-1</v>
      </c>
      <c r="AN3614" s="17">
        <v>-1</v>
      </c>
      <c r="AO3614" s="17">
        <v>-1</v>
      </c>
    </row>
    <row r="3615" spans="28:41" x14ac:dyDescent="0.25">
      <c r="AB3615" t="s">
        <v>99</v>
      </c>
      <c r="AC3615" t="s">
        <v>97</v>
      </c>
      <c r="AD3615" s="19" t="s">
        <v>23</v>
      </c>
      <c r="AE3615" s="18">
        <v>-1</v>
      </c>
      <c r="AF3615" s="17">
        <v>-1</v>
      </c>
      <c r="AG3615" s="17">
        <v>-1</v>
      </c>
      <c r="AH3615" s="17">
        <v>-1</v>
      </c>
      <c r="AI3615" s="17">
        <v>-1</v>
      </c>
      <c r="AJ3615" s="17">
        <v>-1</v>
      </c>
      <c r="AK3615" s="17">
        <v>-1</v>
      </c>
      <c r="AL3615" s="17">
        <v>-1</v>
      </c>
      <c r="AM3615" s="17">
        <v>-1</v>
      </c>
      <c r="AN3615" s="17">
        <v>-1</v>
      </c>
      <c r="AO3615" s="17">
        <v>-1</v>
      </c>
    </row>
    <row r="3616" spans="28:41" x14ac:dyDescent="0.25">
      <c r="AB3616" t="s">
        <v>99</v>
      </c>
      <c r="AC3616" t="s">
        <v>97</v>
      </c>
      <c r="AD3616" s="19" t="s">
        <v>79</v>
      </c>
      <c r="AE3616" s="18">
        <v>-1</v>
      </c>
      <c r="AF3616" s="17">
        <v>-1</v>
      </c>
      <c r="AG3616" s="17">
        <v>-1</v>
      </c>
      <c r="AH3616" s="17">
        <v>-1</v>
      </c>
      <c r="AI3616" s="17">
        <v>-1</v>
      </c>
      <c r="AJ3616" s="17">
        <v>-1</v>
      </c>
      <c r="AK3616" s="17">
        <v>-1</v>
      </c>
      <c r="AL3616" s="17">
        <v>-1</v>
      </c>
      <c r="AM3616" s="17">
        <v>-1</v>
      </c>
      <c r="AN3616" s="17">
        <v>-1</v>
      </c>
      <c r="AO3616" s="17">
        <v>-1</v>
      </c>
    </row>
    <row r="3617" spans="28:41" x14ac:dyDescent="0.25">
      <c r="AB3617" t="s">
        <v>99</v>
      </c>
      <c r="AC3617" t="s">
        <v>97</v>
      </c>
      <c r="AD3617" s="19" t="s">
        <v>58</v>
      </c>
      <c r="AE3617" s="18">
        <v>-1</v>
      </c>
      <c r="AF3617" s="17">
        <v>-1</v>
      </c>
      <c r="AG3617" s="17">
        <v>-1</v>
      </c>
      <c r="AH3617" s="17">
        <v>-1</v>
      </c>
      <c r="AI3617" s="17">
        <v>-1</v>
      </c>
      <c r="AJ3617" s="17">
        <v>-1</v>
      </c>
      <c r="AK3617" s="17">
        <v>-1</v>
      </c>
      <c r="AL3617" s="17">
        <v>-1</v>
      </c>
      <c r="AM3617" s="17">
        <v>-1</v>
      </c>
      <c r="AN3617" s="17">
        <v>-1</v>
      </c>
      <c r="AO3617" s="17">
        <v>-1</v>
      </c>
    </row>
    <row r="3618" spans="28:41" x14ac:dyDescent="0.25">
      <c r="AB3618" t="s">
        <v>99</v>
      </c>
      <c r="AC3618" t="s">
        <v>97</v>
      </c>
      <c r="AD3618" s="19" t="s">
        <v>73</v>
      </c>
      <c r="AE3618" s="18">
        <v>-1</v>
      </c>
      <c r="AF3618" s="17">
        <v>-1</v>
      </c>
      <c r="AG3618" s="17">
        <v>-1</v>
      </c>
      <c r="AH3618" s="17">
        <v>-1</v>
      </c>
      <c r="AI3618" s="17">
        <v>-1</v>
      </c>
      <c r="AJ3618" s="17">
        <v>-1</v>
      </c>
      <c r="AK3618" s="17">
        <v>-1</v>
      </c>
      <c r="AL3618" s="17">
        <v>-1</v>
      </c>
      <c r="AM3618" s="17">
        <v>-1</v>
      </c>
      <c r="AN3618" s="17">
        <v>-1</v>
      </c>
      <c r="AO3618" s="17">
        <v>-1</v>
      </c>
    </row>
    <row r="3619" spans="28:41" x14ac:dyDescent="0.25">
      <c r="AB3619" t="s">
        <v>99</v>
      </c>
      <c r="AC3619" t="s">
        <v>97</v>
      </c>
      <c r="AD3619" s="19" t="s">
        <v>59</v>
      </c>
      <c r="AE3619" s="18">
        <v>-1</v>
      </c>
      <c r="AF3619" s="17">
        <v>-1</v>
      </c>
      <c r="AG3619" s="17">
        <v>-1</v>
      </c>
      <c r="AH3619" s="17">
        <v>-1</v>
      </c>
      <c r="AI3619" s="17">
        <v>-1</v>
      </c>
      <c r="AJ3619" s="17">
        <v>-1</v>
      </c>
      <c r="AK3619" s="17">
        <v>-1</v>
      </c>
      <c r="AL3619" s="17">
        <v>-1</v>
      </c>
      <c r="AM3619" s="17">
        <v>-1</v>
      </c>
      <c r="AN3619" s="17">
        <v>-1</v>
      </c>
      <c r="AO3619" s="17">
        <v>-1</v>
      </c>
    </row>
    <row r="3620" spans="28:41" x14ac:dyDescent="0.25">
      <c r="AB3620" t="s">
        <v>99</v>
      </c>
      <c r="AC3620" t="s">
        <v>97</v>
      </c>
      <c r="AD3620" s="19" t="s">
        <v>72</v>
      </c>
      <c r="AE3620" s="18">
        <v>-1</v>
      </c>
      <c r="AF3620" s="17">
        <v>-1</v>
      </c>
      <c r="AG3620" s="17">
        <v>-1</v>
      </c>
      <c r="AH3620" s="17">
        <v>-1</v>
      </c>
      <c r="AI3620" s="17">
        <v>-1</v>
      </c>
      <c r="AJ3620" s="17">
        <v>-1</v>
      </c>
      <c r="AK3620" s="17">
        <v>-1</v>
      </c>
      <c r="AL3620" s="17">
        <v>-1</v>
      </c>
      <c r="AM3620" s="17">
        <v>-1</v>
      </c>
      <c r="AN3620" s="17">
        <v>-1</v>
      </c>
      <c r="AO3620" s="17">
        <v>-1</v>
      </c>
    </row>
    <row r="3621" spans="28:41" x14ac:dyDescent="0.25">
      <c r="AB3621" t="s">
        <v>99</v>
      </c>
      <c r="AC3621" t="s">
        <v>97</v>
      </c>
      <c r="AD3621" s="19" t="s">
        <v>82</v>
      </c>
      <c r="AE3621" s="18">
        <v>-1</v>
      </c>
      <c r="AF3621" s="17">
        <v>-1</v>
      </c>
      <c r="AG3621" s="17">
        <v>-1</v>
      </c>
      <c r="AH3621" s="17">
        <v>-1</v>
      </c>
      <c r="AI3621" s="17">
        <v>-1</v>
      </c>
      <c r="AJ3621" s="17">
        <v>-1</v>
      </c>
      <c r="AK3621" s="17">
        <v>-1</v>
      </c>
      <c r="AL3621" s="17">
        <v>-1</v>
      </c>
      <c r="AM3621" s="17">
        <v>-1</v>
      </c>
      <c r="AN3621" s="17">
        <v>-1</v>
      </c>
      <c r="AO3621" s="17">
        <v>-1</v>
      </c>
    </row>
    <row r="3622" spans="28:41" x14ac:dyDescent="0.25">
      <c r="AB3622" t="s">
        <v>99</v>
      </c>
      <c r="AC3622" t="s">
        <v>97</v>
      </c>
      <c r="AD3622" s="19" t="s">
        <v>17</v>
      </c>
      <c r="AE3622" s="18">
        <v>-1</v>
      </c>
      <c r="AF3622" s="17">
        <v>-1</v>
      </c>
      <c r="AG3622" s="17">
        <v>-1</v>
      </c>
      <c r="AH3622" s="17">
        <v>-1</v>
      </c>
      <c r="AI3622" s="17">
        <v>-1</v>
      </c>
      <c r="AJ3622" s="17">
        <v>-1</v>
      </c>
      <c r="AK3622" s="17">
        <v>-1</v>
      </c>
      <c r="AL3622" s="17">
        <v>-1</v>
      </c>
      <c r="AM3622" s="17">
        <v>-1</v>
      </c>
      <c r="AN3622" s="17">
        <v>-1</v>
      </c>
      <c r="AO3622" s="17">
        <v>-1</v>
      </c>
    </row>
    <row r="3623" spans="28:41" x14ac:dyDescent="0.25">
      <c r="AB3623" t="s">
        <v>99</v>
      </c>
      <c r="AC3623" t="s">
        <v>97</v>
      </c>
      <c r="AD3623" s="19" t="s">
        <v>18</v>
      </c>
      <c r="AE3623" s="18">
        <v>-1</v>
      </c>
      <c r="AF3623" s="17">
        <v>-1</v>
      </c>
      <c r="AG3623" s="17">
        <v>-1</v>
      </c>
      <c r="AH3623" s="17">
        <v>-1</v>
      </c>
      <c r="AI3623" s="17">
        <v>-1</v>
      </c>
      <c r="AJ3623" s="17">
        <v>-1</v>
      </c>
      <c r="AK3623" s="17">
        <v>-1</v>
      </c>
      <c r="AL3623" s="17">
        <v>-1</v>
      </c>
      <c r="AM3623" s="17">
        <v>-1</v>
      </c>
      <c r="AN3623" s="17">
        <v>-1</v>
      </c>
      <c r="AO3623" s="17">
        <v>-1</v>
      </c>
    </row>
    <row r="3624" spans="28:41" x14ac:dyDescent="0.25">
      <c r="AB3624" t="s">
        <v>99</v>
      </c>
      <c r="AC3624" t="s">
        <v>97</v>
      </c>
      <c r="AD3624" s="19" t="s">
        <v>86</v>
      </c>
      <c r="AE3624" s="18">
        <v>-1</v>
      </c>
      <c r="AF3624" s="17">
        <v>-1</v>
      </c>
      <c r="AG3624" s="17">
        <v>-1</v>
      </c>
      <c r="AH3624" s="17">
        <v>-1</v>
      </c>
      <c r="AI3624" s="17">
        <v>-1</v>
      </c>
      <c r="AJ3624" s="17">
        <v>-1</v>
      </c>
      <c r="AK3624" s="17">
        <v>-1</v>
      </c>
      <c r="AL3624" s="17">
        <v>-1</v>
      </c>
      <c r="AM3624" s="17">
        <v>-1</v>
      </c>
      <c r="AN3624" s="17">
        <v>-1</v>
      </c>
      <c r="AO3624" s="17">
        <v>-1</v>
      </c>
    </row>
    <row r="3625" spans="28:41" x14ac:dyDescent="0.25">
      <c r="AB3625" t="s">
        <v>99</v>
      </c>
      <c r="AC3625" t="s">
        <v>97</v>
      </c>
      <c r="AD3625" s="19" t="s">
        <v>25</v>
      </c>
      <c r="AE3625" s="18">
        <v>-1</v>
      </c>
      <c r="AF3625" s="17">
        <v>-1</v>
      </c>
      <c r="AG3625" s="17">
        <v>-1</v>
      </c>
      <c r="AH3625" s="17">
        <v>-1</v>
      </c>
      <c r="AI3625" s="17">
        <v>-1</v>
      </c>
      <c r="AJ3625" s="17">
        <v>-1</v>
      </c>
      <c r="AK3625" s="17">
        <v>-1</v>
      </c>
      <c r="AL3625" s="17">
        <v>-1</v>
      </c>
      <c r="AM3625" s="17">
        <v>-1</v>
      </c>
      <c r="AN3625" s="17">
        <v>-1</v>
      </c>
      <c r="AO3625" s="17">
        <v>-1</v>
      </c>
    </row>
    <row r="3626" spans="28:41" x14ac:dyDescent="0.25">
      <c r="AB3626" t="s">
        <v>99</v>
      </c>
      <c r="AC3626" t="s">
        <v>97</v>
      </c>
      <c r="AD3626" s="19" t="s">
        <v>87</v>
      </c>
      <c r="AE3626" s="18">
        <v>-1</v>
      </c>
      <c r="AF3626" s="17">
        <v>-1</v>
      </c>
      <c r="AG3626" s="17">
        <v>-1</v>
      </c>
      <c r="AH3626" s="17">
        <v>-1</v>
      </c>
      <c r="AI3626" s="17">
        <v>-1</v>
      </c>
      <c r="AJ3626" s="17">
        <v>-1</v>
      </c>
      <c r="AK3626" s="17">
        <v>-1</v>
      </c>
      <c r="AL3626" s="17">
        <v>-1</v>
      </c>
      <c r="AM3626" s="17">
        <v>-1</v>
      </c>
      <c r="AN3626" s="17">
        <v>-1</v>
      </c>
      <c r="AO3626" s="17">
        <v>-1</v>
      </c>
    </row>
    <row r="3627" spans="28:41" x14ac:dyDescent="0.25">
      <c r="AB3627" t="s">
        <v>99</v>
      </c>
      <c r="AC3627" t="s">
        <v>97</v>
      </c>
      <c r="AD3627" s="19" t="s">
        <v>83</v>
      </c>
      <c r="AE3627" s="18">
        <v>-1</v>
      </c>
      <c r="AF3627" s="17">
        <v>-1</v>
      </c>
      <c r="AG3627" s="17">
        <v>-1</v>
      </c>
      <c r="AH3627" s="17">
        <v>-1</v>
      </c>
      <c r="AI3627" s="17">
        <v>-1</v>
      </c>
      <c r="AJ3627" s="17">
        <v>-1</v>
      </c>
      <c r="AK3627" s="17">
        <v>-1</v>
      </c>
      <c r="AL3627" s="17">
        <v>-1</v>
      </c>
      <c r="AM3627" s="17">
        <v>-1</v>
      </c>
      <c r="AN3627" s="17">
        <v>-1</v>
      </c>
      <c r="AO3627" s="17">
        <v>-1</v>
      </c>
    </row>
    <row r="3628" spans="28:41" x14ac:dyDescent="0.25">
      <c r="AB3628" t="s">
        <v>99</v>
      </c>
      <c r="AC3628" t="s">
        <v>97</v>
      </c>
      <c r="AD3628" s="19" t="s">
        <v>74</v>
      </c>
      <c r="AE3628" s="18">
        <v>-1</v>
      </c>
      <c r="AF3628" s="17">
        <v>-1</v>
      </c>
      <c r="AG3628" s="17">
        <v>-1</v>
      </c>
      <c r="AH3628" s="17">
        <v>-1</v>
      </c>
      <c r="AI3628" s="17">
        <v>-1</v>
      </c>
      <c r="AJ3628" s="17">
        <v>-1</v>
      </c>
      <c r="AK3628" s="17">
        <v>-1</v>
      </c>
      <c r="AL3628" s="17">
        <v>-1</v>
      </c>
      <c r="AM3628" s="17">
        <v>-1</v>
      </c>
      <c r="AN3628" s="17">
        <v>-1</v>
      </c>
      <c r="AO3628" s="17">
        <v>-1</v>
      </c>
    </row>
    <row r="3629" spans="28:41" x14ac:dyDescent="0.25">
      <c r="AB3629" t="s">
        <v>99</v>
      </c>
      <c r="AC3629" t="s">
        <v>97</v>
      </c>
      <c r="AD3629" s="19" t="s">
        <v>85</v>
      </c>
      <c r="AE3629" s="18">
        <v>-1</v>
      </c>
      <c r="AF3629" s="17">
        <v>-1</v>
      </c>
      <c r="AG3629" s="17">
        <v>-1</v>
      </c>
      <c r="AH3629" s="17">
        <v>-1</v>
      </c>
      <c r="AI3629" s="17">
        <v>-1</v>
      </c>
      <c r="AJ3629" s="17">
        <v>-1</v>
      </c>
      <c r="AK3629" s="17">
        <v>-1</v>
      </c>
      <c r="AL3629" s="17">
        <v>-1</v>
      </c>
      <c r="AM3629" s="17">
        <v>-1</v>
      </c>
      <c r="AN3629" s="17">
        <v>-1</v>
      </c>
      <c r="AO3629" s="17">
        <v>-1</v>
      </c>
    </row>
    <row r="3630" spans="28:41" x14ac:dyDescent="0.25">
      <c r="AB3630" t="s">
        <v>99</v>
      </c>
      <c r="AC3630" t="s">
        <v>97</v>
      </c>
      <c r="AD3630" s="19" t="s">
        <v>27</v>
      </c>
      <c r="AE3630" s="18">
        <v>-1</v>
      </c>
      <c r="AF3630" s="17">
        <v>-1</v>
      </c>
      <c r="AG3630" s="17">
        <v>-1</v>
      </c>
      <c r="AH3630" s="17">
        <v>-1</v>
      </c>
      <c r="AI3630" s="17">
        <v>-1</v>
      </c>
      <c r="AJ3630" s="17">
        <v>-1</v>
      </c>
      <c r="AK3630" s="17">
        <v>-1</v>
      </c>
      <c r="AL3630" s="17">
        <v>-1</v>
      </c>
      <c r="AM3630" s="17">
        <v>-1</v>
      </c>
      <c r="AN3630" s="17">
        <v>-1</v>
      </c>
      <c r="AO3630" s="17">
        <v>-1</v>
      </c>
    </row>
    <row r="3631" spans="28:41" x14ac:dyDescent="0.25">
      <c r="AB3631" t="s">
        <v>99</v>
      </c>
      <c r="AC3631" t="s">
        <v>97</v>
      </c>
      <c r="AD3631" s="19" t="s">
        <v>88</v>
      </c>
      <c r="AE3631" s="18">
        <v>-1</v>
      </c>
      <c r="AF3631" s="17">
        <v>-1</v>
      </c>
      <c r="AG3631" s="17">
        <v>-1</v>
      </c>
      <c r="AH3631" s="17">
        <v>-1</v>
      </c>
      <c r="AI3631" s="17">
        <v>-1</v>
      </c>
      <c r="AJ3631" s="17">
        <v>-1</v>
      </c>
      <c r="AK3631" s="17">
        <v>-1</v>
      </c>
      <c r="AL3631" s="17">
        <v>-1</v>
      </c>
      <c r="AM3631" s="17">
        <v>-1</v>
      </c>
      <c r="AN3631" s="17">
        <v>-1</v>
      </c>
      <c r="AO3631" s="17">
        <v>-1</v>
      </c>
    </row>
    <row r="3632" spans="28:41" x14ac:dyDescent="0.25">
      <c r="AB3632" t="s">
        <v>99</v>
      </c>
      <c r="AC3632" t="s">
        <v>97</v>
      </c>
      <c r="AD3632" s="19" t="s">
        <v>77</v>
      </c>
      <c r="AE3632" s="18">
        <v>-1</v>
      </c>
      <c r="AF3632" s="17">
        <v>-1</v>
      </c>
      <c r="AG3632" s="17">
        <v>-1</v>
      </c>
      <c r="AH3632" s="17">
        <v>-1</v>
      </c>
      <c r="AI3632" s="17">
        <v>-1</v>
      </c>
      <c r="AJ3632" s="17">
        <v>-1</v>
      </c>
      <c r="AK3632" s="17">
        <v>-1</v>
      </c>
      <c r="AL3632" s="17">
        <v>-1</v>
      </c>
      <c r="AM3632" s="17">
        <v>-1</v>
      </c>
      <c r="AN3632" s="17">
        <v>-1</v>
      </c>
      <c r="AO3632" s="17">
        <v>-1</v>
      </c>
    </row>
    <row r="3633" spans="28:41" x14ac:dyDescent="0.25">
      <c r="AB3633" t="s">
        <v>99</v>
      </c>
      <c r="AC3633" t="s">
        <v>97</v>
      </c>
      <c r="AD3633" s="19" t="s">
        <v>75</v>
      </c>
      <c r="AE3633" s="18">
        <v>-1</v>
      </c>
      <c r="AF3633" s="17">
        <v>-1</v>
      </c>
      <c r="AG3633" s="17">
        <v>-1</v>
      </c>
      <c r="AH3633" s="17">
        <v>-1</v>
      </c>
      <c r="AI3633" s="17">
        <v>-1</v>
      </c>
      <c r="AJ3633" s="17">
        <v>-1</v>
      </c>
      <c r="AK3633" s="17">
        <v>-1</v>
      </c>
      <c r="AL3633" s="17">
        <v>-1</v>
      </c>
      <c r="AM3633" s="17">
        <v>-1</v>
      </c>
      <c r="AN3633" s="17">
        <v>-1</v>
      </c>
      <c r="AO3633" s="17">
        <v>-1</v>
      </c>
    </row>
    <row r="3634" spans="28:41" x14ac:dyDescent="0.25">
      <c r="AB3634" t="s">
        <v>99</v>
      </c>
      <c r="AC3634" t="s">
        <v>97</v>
      </c>
      <c r="AD3634" s="19" t="s">
        <v>78</v>
      </c>
      <c r="AE3634" s="18">
        <v>-1</v>
      </c>
      <c r="AF3634" s="17">
        <v>-1</v>
      </c>
      <c r="AG3634" s="17">
        <v>-1</v>
      </c>
      <c r="AH3634" s="17">
        <v>-1</v>
      </c>
      <c r="AI3634" s="17">
        <v>-1</v>
      </c>
      <c r="AJ3634" s="17">
        <v>-1</v>
      </c>
      <c r="AK3634" s="17">
        <v>-1</v>
      </c>
      <c r="AL3634" s="17">
        <v>-1</v>
      </c>
      <c r="AM3634" s="17">
        <v>-1</v>
      </c>
      <c r="AN3634" s="17">
        <v>-1</v>
      </c>
      <c r="AO3634" s="17">
        <v>-1</v>
      </c>
    </row>
    <row r="3635" spans="28:41" x14ac:dyDescent="0.25">
      <c r="AB3635" t="s">
        <v>99</v>
      </c>
      <c r="AC3635" t="s">
        <v>97</v>
      </c>
      <c r="AD3635" s="19" t="s">
        <v>70</v>
      </c>
      <c r="AE3635" s="18">
        <v>-1</v>
      </c>
      <c r="AF3635" s="17">
        <v>-1</v>
      </c>
      <c r="AG3635" s="17">
        <v>-1</v>
      </c>
      <c r="AH3635" s="17">
        <v>-1</v>
      </c>
      <c r="AI3635" s="17">
        <v>-1</v>
      </c>
      <c r="AJ3635" s="17">
        <v>-1</v>
      </c>
      <c r="AK3635" s="17">
        <v>-1</v>
      </c>
      <c r="AL3635" s="17">
        <v>-1</v>
      </c>
      <c r="AM3635" s="17">
        <v>-1</v>
      </c>
      <c r="AN3635" s="17">
        <v>-1</v>
      </c>
      <c r="AO3635" s="17">
        <v>-1</v>
      </c>
    </row>
    <row r="3636" spans="28:41" x14ac:dyDescent="0.25">
      <c r="AB3636" t="s">
        <v>99</v>
      </c>
      <c r="AC3636" t="s">
        <v>97</v>
      </c>
      <c r="AD3636" s="19" t="s">
        <v>89</v>
      </c>
      <c r="AE3636" s="18">
        <v>-1</v>
      </c>
      <c r="AF3636" s="17">
        <v>-1</v>
      </c>
      <c r="AG3636" s="17">
        <v>-1</v>
      </c>
      <c r="AH3636" s="17">
        <v>-1</v>
      </c>
      <c r="AI3636" s="17">
        <v>-1</v>
      </c>
      <c r="AJ3636" s="17">
        <v>-1</v>
      </c>
      <c r="AK3636" s="17">
        <v>-1</v>
      </c>
      <c r="AL3636" s="17">
        <v>-1</v>
      </c>
      <c r="AM3636" s="17">
        <v>-1</v>
      </c>
      <c r="AN3636" s="17">
        <v>-1</v>
      </c>
      <c r="AO3636" s="17">
        <v>-1</v>
      </c>
    </row>
    <row r="3637" spans="28:41" x14ac:dyDescent="0.25">
      <c r="AB3637" t="s">
        <v>99</v>
      </c>
      <c r="AC3637" t="s">
        <v>97</v>
      </c>
      <c r="AD3637" s="19" t="s">
        <v>30</v>
      </c>
      <c r="AE3637" s="18">
        <v>-1</v>
      </c>
      <c r="AF3637" s="17">
        <v>-1</v>
      </c>
      <c r="AG3637" s="17">
        <v>-1</v>
      </c>
      <c r="AH3637" s="17">
        <v>-1</v>
      </c>
      <c r="AI3637" s="17">
        <v>-1</v>
      </c>
      <c r="AJ3637" s="17">
        <v>-1</v>
      </c>
      <c r="AK3637" s="17">
        <v>-1</v>
      </c>
      <c r="AL3637" s="17">
        <v>-1</v>
      </c>
      <c r="AM3637" s="17">
        <v>-1</v>
      </c>
      <c r="AN3637" s="17">
        <v>-1</v>
      </c>
      <c r="AO3637" s="17">
        <v>-1</v>
      </c>
    </row>
    <row r="3638" spans="28:41" x14ac:dyDescent="0.25">
      <c r="AB3638" t="s">
        <v>99</v>
      </c>
      <c r="AC3638" t="s">
        <v>97</v>
      </c>
      <c r="AD3638" s="19" t="s">
        <v>90</v>
      </c>
      <c r="AE3638" s="18">
        <v>-1</v>
      </c>
      <c r="AF3638" s="17">
        <v>-1</v>
      </c>
      <c r="AG3638" s="17">
        <v>-1</v>
      </c>
      <c r="AH3638" s="17">
        <v>-1</v>
      </c>
      <c r="AI3638" s="17">
        <v>-1</v>
      </c>
      <c r="AJ3638" s="17">
        <v>-1</v>
      </c>
      <c r="AK3638" s="17">
        <v>-1</v>
      </c>
      <c r="AL3638" s="17">
        <v>-1</v>
      </c>
      <c r="AM3638" s="17">
        <v>-1</v>
      </c>
      <c r="AN3638" s="17">
        <v>-1</v>
      </c>
      <c r="AO3638" s="17">
        <v>-1</v>
      </c>
    </row>
    <row r="3639" spans="28:41" x14ac:dyDescent="0.25">
      <c r="AB3639" t="s">
        <v>99</v>
      </c>
      <c r="AC3639" t="s">
        <v>97</v>
      </c>
      <c r="AD3639" s="19" t="s">
        <v>31</v>
      </c>
      <c r="AE3639" s="18">
        <v>-1</v>
      </c>
      <c r="AF3639" s="17">
        <v>-1</v>
      </c>
      <c r="AG3639" s="17">
        <v>-1</v>
      </c>
      <c r="AH3639" s="17">
        <v>-1</v>
      </c>
      <c r="AI3639" s="17">
        <v>-1</v>
      </c>
      <c r="AJ3639" s="17">
        <v>-1</v>
      </c>
      <c r="AK3639" s="17">
        <v>-1</v>
      </c>
      <c r="AL3639" s="17">
        <v>-1</v>
      </c>
      <c r="AM3639" s="17">
        <v>-1</v>
      </c>
      <c r="AN3639" s="17">
        <v>-1</v>
      </c>
      <c r="AO3639" s="17">
        <v>-1</v>
      </c>
    </row>
    <row r="3640" spans="28:41" x14ac:dyDescent="0.25">
      <c r="AB3640" t="s">
        <v>99</v>
      </c>
      <c r="AC3640" t="s">
        <v>97</v>
      </c>
      <c r="AD3640" s="19" t="s">
        <v>45</v>
      </c>
      <c r="AE3640" s="18">
        <v>-1</v>
      </c>
      <c r="AF3640" s="17">
        <v>-1</v>
      </c>
      <c r="AG3640" s="17">
        <v>-1</v>
      </c>
      <c r="AH3640" s="17">
        <v>-1</v>
      </c>
      <c r="AI3640" s="17">
        <v>-1</v>
      </c>
      <c r="AJ3640" s="17">
        <v>-1</v>
      </c>
      <c r="AK3640" s="17">
        <v>-1</v>
      </c>
      <c r="AL3640" s="17">
        <v>-1</v>
      </c>
      <c r="AM3640" s="17">
        <v>-1</v>
      </c>
      <c r="AN3640" s="17">
        <v>-1</v>
      </c>
      <c r="AO3640" s="17">
        <v>-1</v>
      </c>
    </row>
    <row r="3641" spans="28:41" x14ac:dyDescent="0.25">
      <c r="AB3641" t="s">
        <v>99</v>
      </c>
      <c r="AC3641" t="s">
        <v>97</v>
      </c>
      <c r="AD3641" s="19" t="s">
        <v>32</v>
      </c>
      <c r="AE3641" s="18">
        <v>-1</v>
      </c>
      <c r="AF3641" s="17">
        <v>-1</v>
      </c>
      <c r="AG3641" s="17">
        <v>-1</v>
      </c>
      <c r="AH3641" s="17">
        <v>-1</v>
      </c>
      <c r="AI3641" s="17">
        <v>-1</v>
      </c>
      <c r="AJ3641" s="17">
        <v>-1</v>
      </c>
      <c r="AK3641" s="17">
        <v>-1</v>
      </c>
      <c r="AL3641" s="17">
        <v>-1</v>
      </c>
      <c r="AM3641" s="17">
        <v>-1</v>
      </c>
      <c r="AN3641" s="17">
        <v>-1</v>
      </c>
      <c r="AO3641" s="17">
        <v>-1</v>
      </c>
    </row>
    <row r="3642" spans="28:41" x14ac:dyDescent="0.25">
      <c r="AB3642" t="s">
        <v>99</v>
      </c>
      <c r="AC3642" t="s">
        <v>97</v>
      </c>
      <c r="AD3642" s="19" t="s">
        <v>80</v>
      </c>
      <c r="AE3642" s="18">
        <v>-1</v>
      </c>
      <c r="AF3642" s="17">
        <v>-1</v>
      </c>
      <c r="AG3642" s="17">
        <v>-1</v>
      </c>
      <c r="AH3642" s="17">
        <v>-1</v>
      </c>
      <c r="AI3642" s="17">
        <v>-1</v>
      </c>
      <c r="AJ3642" s="17">
        <v>-1</v>
      </c>
      <c r="AK3642" s="17">
        <v>-1</v>
      </c>
      <c r="AL3642" s="17">
        <v>-1</v>
      </c>
      <c r="AM3642" s="17">
        <v>-1</v>
      </c>
      <c r="AN3642" s="17">
        <v>-1</v>
      </c>
      <c r="AO3642" s="17">
        <v>-1</v>
      </c>
    </row>
    <row r="3643" spans="28:41" x14ac:dyDescent="0.25">
      <c r="AB3643" t="s">
        <v>99</v>
      </c>
      <c r="AC3643" t="s">
        <v>97</v>
      </c>
      <c r="AD3643" s="19" t="s">
        <v>33</v>
      </c>
      <c r="AE3643" s="18">
        <v>-1</v>
      </c>
      <c r="AF3643" s="17">
        <v>-1</v>
      </c>
      <c r="AG3643" s="17">
        <v>-1</v>
      </c>
      <c r="AH3643" s="17">
        <v>-1</v>
      </c>
      <c r="AI3643" s="17">
        <v>-1</v>
      </c>
      <c r="AJ3643" s="17">
        <v>-1</v>
      </c>
      <c r="AK3643" s="17">
        <v>-1</v>
      </c>
      <c r="AL3643" s="17">
        <v>-1</v>
      </c>
      <c r="AM3643" s="17">
        <v>-1</v>
      </c>
      <c r="AN3643" s="17">
        <v>-1</v>
      </c>
      <c r="AO3643" s="17">
        <v>-1</v>
      </c>
    </row>
    <row r="3644" spans="28:41" x14ac:dyDescent="0.25">
      <c r="AB3644" t="s">
        <v>99</v>
      </c>
      <c r="AC3644" t="s">
        <v>97</v>
      </c>
      <c r="AD3644" s="19" t="s">
        <v>91</v>
      </c>
      <c r="AE3644" s="18">
        <v>-1</v>
      </c>
      <c r="AF3644" s="17">
        <v>-1</v>
      </c>
      <c r="AG3644" s="17">
        <v>-1</v>
      </c>
      <c r="AH3644" s="17">
        <v>-1</v>
      </c>
      <c r="AI3644" s="17">
        <v>-1</v>
      </c>
      <c r="AJ3644" s="17">
        <v>-1</v>
      </c>
      <c r="AK3644" s="17">
        <v>-1</v>
      </c>
      <c r="AL3644" s="17">
        <v>-1</v>
      </c>
      <c r="AM3644" s="17">
        <v>-1</v>
      </c>
      <c r="AN3644" s="17">
        <v>-1</v>
      </c>
      <c r="AO3644" s="17">
        <v>-1</v>
      </c>
    </row>
    <row r="3645" spans="28:41" x14ac:dyDescent="0.25">
      <c r="AB3645" t="s">
        <v>99</v>
      </c>
      <c r="AC3645" t="s">
        <v>97</v>
      </c>
      <c r="AD3645" s="19" t="s">
        <v>81</v>
      </c>
      <c r="AE3645" s="18">
        <v>-1</v>
      </c>
      <c r="AF3645" s="17">
        <v>-1</v>
      </c>
      <c r="AG3645" s="17">
        <v>-1</v>
      </c>
      <c r="AH3645" s="17">
        <v>-1</v>
      </c>
      <c r="AI3645" s="17">
        <v>-1</v>
      </c>
      <c r="AJ3645" s="17">
        <v>-1</v>
      </c>
      <c r="AK3645" s="17">
        <v>-1</v>
      </c>
      <c r="AL3645" s="17">
        <v>-1</v>
      </c>
      <c r="AM3645" s="17">
        <v>-1</v>
      </c>
      <c r="AN3645" s="17">
        <v>-1</v>
      </c>
      <c r="AO3645" s="17">
        <v>-1</v>
      </c>
    </row>
    <row r="3646" spans="28:41" x14ac:dyDescent="0.25">
      <c r="AB3646" t="s">
        <v>99</v>
      </c>
      <c r="AC3646" t="s">
        <v>97</v>
      </c>
      <c r="AD3646" s="19" t="s">
        <v>34</v>
      </c>
      <c r="AE3646" s="18">
        <v>-1</v>
      </c>
      <c r="AF3646" s="17">
        <v>-1</v>
      </c>
      <c r="AG3646" s="17">
        <v>-1</v>
      </c>
      <c r="AH3646" s="17">
        <v>-1</v>
      </c>
      <c r="AI3646" s="17">
        <v>-1</v>
      </c>
      <c r="AJ3646" s="17">
        <v>-1</v>
      </c>
      <c r="AK3646" s="17">
        <v>-1</v>
      </c>
      <c r="AL3646" s="17">
        <v>-1</v>
      </c>
      <c r="AM3646" s="17">
        <v>-1</v>
      </c>
      <c r="AN3646" s="17">
        <v>-1</v>
      </c>
      <c r="AO3646" s="17">
        <v>-1</v>
      </c>
    </row>
    <row r="3647" spans="28:41" x14ac:dyDescent="0.25">
      <c r="AB3647" t="s">
        <v>99</v>
      </c>
      <c r="AC3647" t="s">
        <v>97</v>
      </c>
      <c r="AD3647" s="19" t="s">
        <v>92</v>
      </c>
      <c r="AE3647" s="18">
        <v>-1</v>
      </c>
      <c r="AF3647" s="17">
        <v>-1</v>
      </c>
      <c r="AG3647" s="17">
        <v>-1</v>
      </c>
      <c r="AH3647" s="17">
        <v>-1</v>
      </c>
      <c r="AI3647" s="17">
        <v>-1</v>
      </c>
      <c r="AJ3647" s="17">
        <v>-1</v>
      </c>
      <c r="AK3647" s="17">
        <v>-1</v>
      </c>
      <c r="AL3647" s="17">
        <v>-1</v>
      </c>
      <c r="AM3647" s="17">
        <v>-1</v>
      </c>
      <c r="AN3647" s="17">
        <v>-1</v>
      </c>
      <c r="AO3647" s="17">
        <v>-1</v>
      </c>
    </row>
    <row r="3648" spans="28:41" x14ac:dyDescent="0.25">
      <c r="AB3648" t="s">
        <v>99</v>
      </c>
      <c r="AC3648" t="s">
        <v>97</v>
      </c>
      <c r="AD3648" s="19" t="s">
        <v>35</v>
      </c>
      <c r="AE3648" s="18">
        <v>-1</v>
      </c>
      <c r="AF3648" s="17">
        <v>-1</v>
      </c>
      <c r="AG3648" s="17">
        <v>-1</v>
      </c>
      <c r="AH3648" s="17">
        <v>-1</v>
      </c>
      <c r="AI3648" s="17">
        <v>-1</v>
      </c>
      <c r="AJ3648" s="17">
        <v>-1</v>
      </c>
      <c r="AK3648" s="17">
        <v>-1</v>
      </c>
      <c r="AL3648" s="17">
        <v>-1</v>
      </c>
      <c r="AM3648" s="17">
        <v>-1</v>
      </c>
      <c r="AN3648" s="17">
        <v>-1</v>
      </c>
      <c r="AO3648" s="17">
        <v>-1</v>
      </c>
    </row>
    <row r="3649" spans="28:41" x14ac:dyDescent="0.25">
      <c r="AB3649" t="s">
        <v>99</v>
      </c>
      <c r="AC3649" t="s">
        <v>97</v>
      </c>
      <c r="AD3649" s="19" t="s">
        <v>93</v>
      </c>
      <c r="AE3649" s="18">
        <v>-1</v>
      </c>
      <c r="AF3649" s="17">
        <v>-1</v>
      </c>
      <c r="AG3649" s="17">
        <v>-1</v>
      </c>
      <c r="AH3649" s="17">
        <v>-1</v>
      </c>
      <c r="AI3649" s="17">
        <v>-1</v>
      </c>
      <c r="AJ3649" s="17">
        <v>-1</v>
      </c>
      <c r="AK3649" s="17">
        <v>-1</v>
      </c>
      <c r="AL3649" s="17">
        <v>-1</v>
      </c>
      <c r="AM3649" s="17">
        <v>-1</v>
      </c>
      <c r="AN3649" s="17">
        <v>-1</v>
      </c>
      <c r="AO3649" s="17">
        <v>-1</v>
      </c>
    </row>
    <row r="3650" spans="28:41" x14ac:dyDescent="0.25">
      <c r="AB3650" t="s">
        <v>99</v>
      </c>
      <c r="AC3650" t="s">
        <v>97</v>
      </c>
      <c r="AD3650" s="19" t="s">
        <v>94</v>
      </c>
      <c r="AE3650" s="18">
        <v>-1</v>
      </c>
      <c r="AF3650" s="17">
        <v>-1</v>
      </c>
      <c r="AG3650" s="17">
        <v>-1</v>
      </c>
      <c r="AH3650" s="17">
        <v>-1</v>
      </c>
      <c r="AI3650" s="17">
        <v>-1</v>
      </c>
      <c r="AJ3650" s="17">
        <v>-1</v>
      </c>
      <c r="AK3650" s="17">
        <v>-1</v>
      </c>
      <c r="AL3650" s="17">
        <v>-1</v>
      </c>
      <c r="AM3650" s="17">
        <v>-1</v>
      </c>
      <c r="AN3650" s="17">
        <v>-1</v>
      </c>
      <c r="AO3650" s="17">
        <v>-1</v>
      </c>
    </row>
    <row r="3651" spans="28:41" x14ac:dyDescent="0.25">
      <c r="AB3651" t="s">
        <v>99</v>
      </c>
      <c r="AC3651" t="s">
        <v>97</v>
      </c>
      <c r="AD3651" s="19" t="s">
        <v>84</v>
      </c>
      <c r="AE3651" s="18">
        <v>-1</v>
      </c>
      <c r="AF3651" s="17">
        <v>-1</v>
      </c>
      <c r="AG3651" s="17">
        <v>-1</v>
      </c>
      <c r="AH3651" s="17">
        <v>-1</v>
      </c>
      <c r="AI3651" s="17">
        <v>-1</v>
      </c>
      <c r="AJ3651" s="17">
        <v>-1</v>
      </c>
      <c r="AK3651" s="17">
        <v>-1</v>
      </c>
      <c r="AL3651" s="17">
        <v>-1</v>
      </c>
      <c r="AM3651" s="17">
        <v>-1</v>
      </c>
      <c r="AN3651" s="17">
        <v>-1</v>
      </c>
      <c r="AO3651" s="17">
        <v>-1</v>
      </c>
    </row>
    <row r="3652" spans="28:41" x14ac:dyDescent="0.25">
      <c r="AB3652" t="s">
        <v>99</v>
      </c>
      <c r="AC3652" t="s">
        <v>48</v>
      </c>
      <c r="AD3652" s="19" t="s">
        <v>63</v>
      </c>
      <c r="AE3652" s="18">
        <v>-1</v>
      </c>
      <c r="AF3652" s="17">
        <v>-1</v>
      </c>
      <c r="AG3652" s="17">
        <v>-1</v>
      </c>
      <c r="AH3652" s="17">
        <v>-1</v>
      </c>
      <c r="AI3652" s="17">
        <v>-1</v>
      </c>
      <c r="AJ3652" s="17">
        <v>-1</v>
      </c>
      <c r="AK3652" s="17">
        <v>-1</v>
      </c>
      <c r="AL3652" s="17">
        <v>-1</v>
      </c>
      <c r="AM3652" s="17">
        <v>-1</v>
      </c>
      <c r="AN3652" s="17">
        <v>-1</v>
      </c>
      <c r="AO3652" s="17">
        <v>-1</v>
      </c>
    </row>
    <row r="3653" spans="28:41" x14ac:dyDescent="0.25">
      <c r="AB3653" t="s">
        <v>99</v>
      </c>
      <c r="AC3653" t="s">
        <v>48</v>
      </c>
      <c r="AD3653" s="19" t="s">
        <v>13</v>
      </c>
      <c r="AE3653" s="18">
        <v>-1</v>
      </c>
      <c r="AF3653" s="17">
        <v>-1</v>
      </c>
      <c r="AG3653" s="17">
        <v>-1</v>
      </c>
      <c r="AH3653" s="17">
        <v>-1</v>
      </c>
      <c r="AI3653" s="17">
        <v>-1</v>
      </c>
      <c r="AJ3653" s="17">
        <v>-1</v>
      </c>
      <c r="AK3653" s="17">
        <v>-1</v>
      </c>
      <c r="AL3653" s="17">
        <v>-1</v>
      </c>
      <c r="AM3653" s="17">
        <v>-1</v>
      </c>
      <c r="AN3653" s="17">
        <v>-1</v>
      </c>
      <c r="AO3653" s="17">
        <v>-1</v>
      </c>
    </row>
    <row r="3654" spans="28:41" x14ac:dyDescent="0.25">
      <c r="AB3654" t="s">
        <v>99</v>
      </c>
      <c r="AC3654" t="s">
        <v>48</v>
      </c>
      <c r="AD3654" s="19" t="s">
        <v>64</v>
      </c>
      <c r="AE3654" s="18">
        <v>-1</v>
      </c>
      <c r="AF3654" s="17">
        <v>-1</v>
      </c>
      <c r="AG3654" s="17">
        <v>-1</v>
      </c>
      <c r="AH3654" s="17">
        <v>-1</v>
      </c>
      <c r="AI3654" s="17">
        <v>-1</v>
      </c>
      <c r="AJ3654" s="17">
        <v>-1</v>
      </c>
      <c r="AK3654" s="17">
        <v>-1</v>
      </c>
      <c r="AL3654" s="17">
        <v>-1</v>
      </c>
      <c r="AM3654" s="17">
        <v>-1</v>
      </c>
      <c r="AN3654" s="17">
        <v>-1</v>
      </c>
      <c r="AO3654" s="17">
        <v>-1</v>
      </c>
    </row>
    <row r="3655" spans="28:41" x14ac:dyDescent="0.25">
      <c r="AB3655" t="s">
        <v>99</v>
      </c>
      <c r="AC3655" t="s">
        <v>48</v>
      </c>
      <c r="AD3655" s="19" t="s">
        <v>65</v>
      </c>
      <c r="AE3655" s="18">
        <v>-1</v>
      </c>
      <c r="AF3655" s="17">
        <v>-1</v>
      </c>
      <c r="AG3655" s="17">
        <v>-1</v>
      </c>
      <c r="AH3655" s="17">
        <v>-1</v>
      </c>
      <c r="AI3655" s="17">
        <v>-1</v>
      </c>
      <c r="AJ3655" s="17">
        <v>-1</v>
      </c>
      <c r="AK3655" s="17">
        <v>-1</v>
      </c>
      <c r="AL3655" s="17">
        <v>-1</v>
      </c>
      <c r="AM3655" s="17">
        <v>-1</v>
      </c>
      <c r="AN3655" s="17">
        <v>-1</v>
      </c>
      <c r="AO3655" s="17">
        <v>-1</v>
      </c>
    </row>
    <row r="3656" spans="28:41" x14ac:dyDescent="0.25">
      <c r="AB3656" t="s">
        <v>99</v>
      </c>
      <c r="AC3656" t="s">
        <v>48</v>
      </c>
      <c r="AD3656" s="19" t="s">
        <v>21</v>
      </c>
      <c r="AE3656" s="18">
        <v>-1</v>
      </c>
      <c r="AF3656" s="17">
        <v>-1</v>
      </c>
      <c r="AG3656" s="17">
        <v>-1</v>
      </c>
      <c r="AH3656" s="17">
        <v>-1</v>
      </c>
      <c r="AI3656" s="17">
        <v>-1</v>
      </c>
      <c r="AJ3656" s="17">
        <v>-1</v>
      </c>
      <c r="AK3656" s="17">
        <v>-1</v>
      </c>
      <c r="AL3656" s="17">
        <v>-1</v>
      </c>
      <c r="AM3656" s="17">
        <v>-1</v>
      </c>
      <c r="AN3656" s="17">
        <v>-1</v>
      </c>
      <c r="AO3656" s="17">
        <v>-1</v>
      </c>
    </row>
    <row r="3657" spans="28:41" x14ac:dyDescent="0.25">
      <c r="AB3657" t="s">
        <v>99</v>
      </c>
      <c r="AC3657" t="s">
        <v>48</v>
      </c>
      <c r="AD3657" s="19" t="s">
        <v>71</v>
      </c>
      <c r="AE3657" s="18">
        <v>-1</v>
      </c>
      <c r="AF3657" s="17">
        <v>-1</v>
      </c>
      <c r="AG3657" s="17">
        <v>-1</v>
      </c>
      <c r="AH3657" s="17">
        <v>-1</v>
      </c>
      <c r="AI3657" s="17">
        <v>-1</v>
      </c>
      <c r="AJ3657" s="17">
        <v>-1</v>
      </c>
      <c r="AK3657" s="17">
        <v>-1</v>
      </c>
      <c r="AL3657" s="17">
        <v>-1</v>
      </c>
      <c r="AM3657" s="17">
        <v>-1</v>
      </c>
      <c r="AN3657" s="17">
        <v>-1</v>
      </c>
      <c r="AO3657" s="17">
        <v>-1</v>
      </c>
    </row>
    <row r="3658" spans="28:41" x14ac:dyDescent="0.25">
      <c r="AB3658" t="s">
        <v>99</v>
      </c>
      <c r="AC3658" t="s">
        <v>48</v>
      </c>
      <c r="AD3658" s="19" t="s">
        <v>66</v>
      </c>
      <c r="AE3658" s="18">
        <v>-1</v>
      </c>
      <c r="AF3658" s="17">
        <v>-1</v>
      </c>
      <c r="AG3658" s="17">
        <v>-1</v>
      </c>
      <c r="AH3658" s="17">
        <v>-1</v>
      </c>
      <c r="AI3658" s="17">
        <v>-1</v>
      </c>
      <c r="AJ3658" s="17">
        <v>-1</v>
      </c>
      <c r="AK3658" s="17">
        <v>-1</v>
      </c>
      <c r="AL3658" s="17">
        <v>-1</v>
      </c>
      <c r="AM3658" s="17">
        <v>-1</v>
      </c>
      <c r="AN3658" s="17">
        <v>-1</v>
      </c>
      <c r="AO3658" s="17">
        <v>-1</v>
      </c>
    </row>
    <row r="3659" spans="28:41" x14ac:dyDescent="0.25">
      <c r="AB3659" t="s">
        <v>99</v>
      </c>
      <c r="AC3659" t="s">
        <v>48</v>
      </c>
      <c r="AD3659" s="19" t="s">
        <v>67</v>
      </c>
      <c r="AE3659" s="18">
        <v>-1</v>
      </c>
      <c r="AF3659" s="17">
        <v>-1</v>
      </c>
      <c r="AG3659" s="17">
        <v>-1</v>
      </c>
      <c r="AH3659" s="17">
        <v>-1</v>
      </c>
      <c r="AI3659" s="17">
        <v>-1</v>
      </c>
      <c r="AJ3659" s="17">
        <v>-1</v>
      </c>
      <c r="AK3659" s="17">
        <v>-1</v>
      </c>
      <c r="AL3659" s="17">
        <v>-1</v>
      </c>
      <c r="AM3659" s="17">
        <v>-1</v>
      </c>
      <c r="AN3659" s="17">
        <v>-1</v>
      </c>
      <c r="AO3659" s="17">
        <v>-1</v>
      </c>
    </row>
    <row r="3660" spans="28:41" x14ac:dyDescent="0.25">
      <c r="AB3660" t="s">
        <v>99</v>
      </c>
      <c r="AC3660" t="s">
        <v>48</v>
      </c>
      <c r="AD3660" s="19" t="s">
        <v>68</v>
      </c>
      <c r="AE3660" s="18">
        <v>-1</v>
      </c>
      <c r="AF3660" s="17">
        <v>-1</v>
      </c>
      <c r="AG3660" s="17">
        <v>-1</v>
      </c>
      <c r="AH3660" s="17">
        <v>-1</v>
      </c>
      <c r="AI3660" s="17">
        <v>-1</v>
      </c>
      <c r="AJ3660" s="17">
        <v>-1</v>
      </c>
      <c r="AK3660" s="17">
        <v>-1</v>
      </c>
      <c r="AL3660" s="17">
        <v>-1</v>
      </c>
      <c r="AM3660" s="17">
        <v>-1</v>
      </c>
      <c r="AN3660" s="17">
        <v>-1</v>
      </c>
      <c r="AO3660" s="17">
        <v>-1</v>
      </c>
    </row>
    <row r="3661" spans="28:41" x14ac:dyDescent="0.25">
      <c r="AB3661" t="s">
        <v>99</v>
      </c>
      <c r="AC3661" t="s">
        <v>48</v>
      </c>
      <c r="AD3661" s="19" t="s">
        <v>76</v>
      </c>
      <c r="AE3661" s="18">
        <v>-1</v>
      </c>
      <c r="AF3661" s="17">
        <v>-1</v>
      </c>
      <c r="AG3661" s="17">
        <v>-1</v>
      </c>
      <c r="AH3661" s="17">
        <v>-1</v>
      </c>
      <c r="AI3661" s="17">
        <v>-1</v>
      </c>
      <c r="AJ3661" s="17">
        <v>-1</v>
      </c>
      <c r="AK3661" s="17">
        <v>-1</v>
      </c>
      <c r="AL3661" s="17">
        <v>-1</v>
      </c>
      <c r="AM3661" s="17">
        <v>-1</v>
      </c>
      <c r="AN3661" s="17">
        <v>-1</v>
      </c>
      <c r="AO3661" s="17">
        <v>-1</v>
      </c>
    </row>
    <row r="3662" spans="28:41" x14ac:dyDescent="0.25">
      <c r="AB3662" t="s">
        <v>99</v>
      </c>
      <c r="AC3662" t="s">
        <v>48</v>
      </c>
      <c r="AD3662" s="19" t="s">
        <v>69</v>
      </c>
      <c r="AE3662" s="18">
        <v>-1</v>
      </c>
      <c r="AF3662" s="17">
        <v>-1</v>
      </c>
      <c r="AG3662" s="17">
        <v>-1</v>
      </c>
      <c r="AH3662" s="17">
        <v>-1</v>
      </c>
      <c r="AI3662" s="17">
        <v>-1</v>
      </c>
      <c r="AJ3662" s="17">
        <v>-1</v>
      </c>
      <c r="AK3662" s="17">
        <v>-1</v>
      </c>
      <c r="AL3662" s="17">
        <v>-1</v>
      </c>
      <c r="AM3662" s="17">
        <v>-1</v>
      </c>
      <c r="AN3662" s="17">
        <v>-1</v>
      </c>
      <c r="AO3662" s="17">
        <v>-1</v>
      </c>
    </row>
    <row r="3663" spans="28:41" x14ac:dyDescent="0.25">
      <c r="AB3663" t="s">
        <v>99</v>
      </c>
      <c r="AC3663" t="s">
        <v>48</v>
      </c>
      <c r="AD3663" s="19" t="s">
        <v>23</v>
      </c>
      <c r="AE3663" s="18">
        <v>-1</v>
      </c>
      <c r="AF3663" s="17">
        <v>-1</v>
      </c>
      <c r="AG3663" s="17">
        <v>-1</v>
      </c>
      <c r="AH3663" s="17">
        <v>-1</v>
      </c>
      <c r="AI3663" s="17">
        <v>-1</v>
      </c>
      <c r="AJ3663" s="17">
        <v>-1</v>
      </c>
      <c r="AK3663" s="17">
        <v>-1</v>
      </c>
      <c r="AL3663" s="17">
        <v>-1</v>
      </c>
      <c r="AM3663" s="17">
        <v>-1</v>
      </c>
      <c r="AN3663" s="17">
        <v>-1</v>
      </c>
      <c r="AO3663" s="17">
        <v>-1</v>
      </c>
    </row>
    <row r="3664" spans="28:41" x14ac:dyDescent="0.25">
      <c r="AB3664" t="s">
        <v>99</v>
      </c>
      <c r="AC3664" t="s">
        <v>48</v>
      </c>
      <c r="AD3664" s="19" t="s">
        <v>79</v>
      </c>
      <c r="AE3664" s="18">
        <v>-1</v>
      </c>
      <c r="AF3664" s="17">
        <v>-1</v>
      </c>
      <c r="AG3664" s="17">
        <v>-1</v>
      </c>
      <c r="AH3664" s="17">
        <v>-1</v>
      </c>
      <c r="AI3664" s="17">
        <v>-1</v>
      </c>
      <c r="AJ3664" s="17">
        <v>-1</v>
      </c>
      <c r="AK3664" s="17">
        <v>-1</v>
      </c>
      <c r="AL3664" s="17">
        <v>-1</v>
      </c>
      <c r="AM3664" s="17">
        <v>-1</v>
      </c>
      <c r="AN3664" s="17">
        <v>-1</v>
      </c>
      <c r="AO3664" s="17">
        <v>-1</v>
      </c>
    </row>
    <row r="3665" spans="28:41" x14ac:dyDescent="0.25">
      <c r="AB3665" t="s">
        <v>99</v>
      </c>
      <c r="AC3665" t="s">
        <v>48</v>
      </c>
      <c r="AD3665" s="19" t="s">
        <v>58</v>
      </c>
      <c r="AE3665" s="18">
        <v>-1</v>
      </c>
      <c r="AF3665" s="17">
        <v>-1</v>
      </c>
      <c r="AG3665" s="17">
        <v>-1</v>
      </c>
      <c r="AH3665" s="17">
        <v>-1</v>
      </c>
      <c r="AI3665" s="17">
        <v>-1</v>
      </c>
      <c r="AJ3665" s="17">
        <v>-1</v>
      </c>
      <c r="AK3665" s="17">
        <v>-1</v>
      </c>
      <c r="AL3665" s="17">
        <v>-1</v>
      </c>
      <c r="AM3665" s="17">
        <v>-1</v>
      </c>
      <c r="AN3665" s="17">
        <v>-1</v>
      </c>
      <c r="AO3665" s="17">
        <v>-1</v>
      </c>
    </row>
    <row r="3666" spans="28:41" x14ac:dyDescent="0.25">
      <c r="AB3666" t="s">
        <v>99</v>
      </c>
      <c r="AC3666" t="s">
        <v>48</v>
      </c>
      <c r="AD3666" s="19" t="s">
        <v>73</v>
      </c>
      <c r="AE3666" s="18">
        <v>13.54514046723261</v>
      </c>
      <c r="AF3666" s="17">
        <v>21.3237340994847</v>
      </c>
      <c r="AG3666" s="17">
        <v>35.071110117084899</v>
      </c>
      <c r="AH3666" s="17">
        <v>39.865312556663099</v>
      </c>
      <c r="AI3666" s="17">
        <v>46.203947009279197</v>
      </c>
      <c r="AJ3666" s="17">
        <v>48.835751505149098</v>
      </c>
      <c r="AK3666" s="17">
        <v>50.741649580887199</v>
      </c>
      <c r="AL3666" s="17">
        <v>51.7814503178639</v>
      </c>
      <c r="AM3666" s="17">
        <v>52.995079866297601</v>
      </c>
      <c r="AN3666" s="17">
        <v>52.995079866297601</v>
      </c>
      <c r="AO3666" s="17">
        <v>52.995079866297601</v>
      </c>
    </row>
    <row r="3667" spans="28:41" x14ac:dyDescent="0.25">
      <c r="AB3667" t="s">
        <v>99</v>
      </c>
      <c r="AC3667" t="s">
        <v>48</v>
      </c>
      <c r="AD3667" s="19" t="s">
        <v>59</v>
      </c>
      <c r="AE3667" s="18">
        <v>-1</v>
      </c>
      <c r="AF3667" s="17">
        <v>-1</v>
      </c>
      <c r="AG3667" s="17">
        <v>-1</v>
      </c>
      <c r="AH3667" s="17">
        <v>-1</v>
      </c>
      <c r="AI3667" s="17">
        <v>-1</v>
      </c>
      <c r="AJ3667" s="17">
        <v>-1</v>
      </c>
      <c r="AK3667" s="17">
        <v>-1</v>
      </c>
      <c r="AL3667" s="17">
        <v>-1</v>
      </c>
      <c r="AM3667" s="17">
        <v>-1</v>
      </c>
      <c r="AN3667" s="17">
        <v>-1</v>
      </c>
      <c r="AO3667" s="17">
        <v>-1</v>
      </c>
    </row>
    <row r="3668" spans="28:41" x14ac:dyDescent="0.25">
      <c r="AB3668" t="s">
        <v>99</v>
      </c>
      <c r="AC3668" t="s">
        <v>48</v>
      </c>
      <c r="AD3668" s="19" t="s">
        <v>72</v>
      </c>
      <c r="AE3668" s="18">
        <v>-1</v>
      </c>
      <c r="AF3668" s="17">
        <v>-1</v>
      </c>
      <c r="AG3668" s="17">
        <v>-1</v>
      </c>
      <c r="AH3668" s="17">
        <v>-1</v>
      </c>
      <c r="AI3668" s="17">
        <v>-1</v>
      </c>
      <c r="AJ3668" s="17">
        <v>-1</v>
      </c>
      <c r="AK3668" s="17">
        <v>-1</v>
      </c>
      <c r="AL3668" s="17">
        <v>-1</v>
      </c>
      <c r="AM3668" s="17">
        <v>-1</v>
      </c>
      <c r="AN3668" s="17">
        <v>-1</v>
      </c>
      <c r="AO3668" s="17">
        <v>-1</v>
      </c>
    </row>
    <row r="3669" spans="28:41" x14ac:dyDescent="0.25">
      <c r="AB3669" t="s">
        <v>99</v>
      </c>
      <c r="AC3669" t="s">
        <v>48</v>
      </c>
      <c r="AD3669" s="19" t="s">
        <v>82</v>
      </c>
      <c r="AE3669" s="18">
        <v>-1</v>
      </c>
      <c r="AF3669" s="17">
        <v>-1</v>
      </c>
      <c r="AG3669" s="17">
        <v>-1</v>
      </c>
      <c r="AH3669" s="17">
        <v>-1</v>
      </c>
      <c r="AI3669" s="17">
        <v>-1</v>
      </c>
      <c r="AJ3669" s="17">
        <v>-1</v>
      </c>
      <c r="AK3669" s="17">
        <v>-1</v>
      </c>
      <c r="AL3669" s="17">
        <v>-1</v>
      </c>
      <c r="AM3669" s="17">
        <v>-1</v>
      </c>
      <c r="AN3669" s="17">
        <v>-1</v>
      </c>
      <c r="AO3669" s="17">
        <v>-1</v>
      </c>
    </row>
    <row r="3670" spans="28:41" x14ac:dyDescent="0.25">
      <c r="AB3670" t="s">
        <v>99</v>
      </c>
      <c r="AC3670" t="s">
        <v>48</v>
      </c>
      <c r="AD3670" s="19" t="s">
        <v>17</v>
      </c>
      <c r="AE3670" s="18">
        <v>16.329182318165689</v>
      </c>
      <c r="AF3670" s="17">
        <v>17.782455988624299</v>
      </c>
      <c r="AG3670" s="17">
        <v>16.293507000000002</v>
      </c>
      <c r="AH3670" s="17">
        <v>19.217891999999999</v>
      </c>
      <c r="AI3670" s="17">
        <v>20.12613</v>
      </c>
      <c r="AJ3670" s="17">
        <v>20.507802000000002</v>
      </c>
      <c r="AK3670" s="17">
        <v>20.931882000000002</v>
      </c>
      <c r="AL3670" s="17">
        <v>21.242874</v>
      </c>
      <c r="AM3670" s="17">
        <v>21.242874</v>
      </c>
      <c r="AN3670" s="17">
        <v>21.242874</v>
      </c>
      <c r="AO3670" s="17">
        <v>21.242874</v>
      </c>
    </row>
    <row r="3671" spans="28:41" x14ac:dyDescent="0.25">
      <c r="AB3671" t="s">
        <v>99</v>
      </c>
      <c r="AC3671" t="s">
        <v>48</v>
      </c>
      <c r="AD3671" s="19" t="s">
        <v>18</v>
      </c>
      <c r="AE3671" s="18">
        <v>-1</v>
      </c>
      <c r="AF3671" s="17">
        <v>-1</v>
      </c>
      <c r="AG3671" s="17">
        <v>-1</v>
      </c>
      <c r="AH3671" s="17">
        <v>-1</v>
      </c>
      <c r="AI3671" s="17">
        <v>-1</v>
      </c>
      <c r="AJ3671" s="17">
        <v>-1</v>
      </c>
      <c r="AK3671" s="17">
        <v>-1</v>
      </c>
      <c r="AL3671" s="17">
        <v>-1</v>
      </c>
      <c r="AM3671" s="17">
        <v>-1</v>
      </c>
      <c r="AN3671" s="17">
        <v>-1</v>
      </c>
      <c r="AO3671" s="17">
        <v>-1</v>
      </c>
    </row>
    <row r="3672" spans="28:41" x14ac:dyDescent="0.25">
      <c r="AB3672" t="s">
        <v>99</v>
      </c>
      <c r="AC3672" t="s">
        <v>48</v>
      </c>
      <c r="AD3672" s="19" t="s">
        <v>86</v>
      </c>
      <c r="AE3672" s="18">
        <v>-1</v>
      </c>
      <c r="AF3672" s="17">
        <v>-1</v>
      </c>
      <c r="AG3672" s="17">
        <v>-1</v>
      </c>
      <c r="AH3672" s="17">
        <v>-1</v>
      </c>
      <c r="AI3672" s="17">
        <v>-1</v>
      </c>
      <c r="AJ3672" s="17">
        <v>-1</v>
      </c>
      <c r="AK3672" s="17">
        <v>-1</v>
      </c>
      <c r="AL3672" s="17">
        <v>-1</v>
      </c>
      <c r="AM3672" s="17">
        <v>-1</v>
      </c>
      <c r="AN3672" s="17">
        <v>-1</v>
      </c>
      <c r="AO3672" s="17">
        <v>-1</v>
      </c>
    </row>
    <row r="3673" spans="28:41" x14ac:dyDescent="0.25">
      <c r="AB3673" t="s">
        <v>99</v>
      </c>
      <c r="AC3673" t="s">
        <v>48</v>
      </c>
      <c r="AD3673" s="19" t="s">
        <v>25</v>
      </c>
      <c r="AE3673" s="18">
        <v>-1</v>
      </c>
      <c r="AF3673" s="17">
        <v>-1</v>
      </c>
      <c r="AG3673" s="17">
        <v>-1</v>
      </c>
      <c r="AH3673" s="17">
        <v>-1</v>
      </c>
      <c r="AI3673" s="17">
        <v>-1</v>
      </c>
      <c r="AJ3673" s="17">
        <v>-1</v>
      </c>
      <c r="AK3673" s="17">
        <v>-1</v>
      </c>
      <c r="AL3673" s="17">
        <v>-1</v>
      </c>
      <c r="AM3673" s="17">
        <v>-1</v>
      </c>
      <c r="AN3673" s="17">
        <v>-1</v>
      </c>
      <c r="AO3673" s="17">
        <v>-1</v>
      </c>
    </row>
    <row r="3674" spans="28:41" x14ac:dyDescent="0.25">
      <c r="AB3674" t="s">
        <v>99</v>
      </c>
      <c r="AC3674" t="s">
        <v>48</v>
      </c>
      <c r="AD3674" s="19" t="s">
        <v>87</v>
      </c>
      <c r="AE3674" s="18">
        <v>-1</v>
      </c>
      <c r="AF3674" s="17">
        <v>-1</v>
      </c>
      <c r="AG3674" s="17">
        <v>-1</v>
      </c>
      <c r="AH3674" s="17">
        <v>-1</v>
      </c>
      <c r="AI3674" s="17">
        <v>-1</v>
      </c>
      <c r="AJ3674" s="17">
        <v>-1</v>
      </c>
      <c r="AK3674" s="17">
        <v>-1</v>
      </c>
      <c r="AL3674" s="17">
        <v>-1</v>
      </c>
      <c r="AM3674" s="17">
        <v>-1</v>
      </c>
      <c r="AN3674" s="17">
        <v>-1</v>
      </c>
      <c r="AO3674" s="17">
        <v>-1</v>
      </c>
    </row>
    <row r="3675" spans="28:41" x14ac:dyDescent="0.25">
      <c r="AB3675" t="s">
        <v>99</v>
      </c>
      <c r="AC3675" t="s">
        <v>48</v>
      </c>
      <c r="AD3675" s="19" t="s">
        <v>83</v>
      </c>
      <c r="AE3675" s="18">
        <v>-1</v>
      </c>
      <c r="AF3675" s="17">
        <v>-1</v>
      </c>
      <c r="AG3675" s="17">
        <v>-1</v>
      </c>
      <c r="AH3675" s="17">
        <v>-1</v>
      </c>
      <c r="AI3675" s="17">
        <v>-1</v>
      </c>
      <c r="AJ3675" s="17">
        <v>-1</v>
      </c>
      <c r="AK3675" s="17">
        <v>-1</v>
      </c>
      <c r="AL3675" s="17">
        <v>-1</v>
      </c>
      <c r="AM3675" s="17">
        <v>-1</v>
      </c>
      <c r="AN3675" s="17">
        <v>-1</v>
      </c>
      <c r="AO3675" s="17">
        <v>-1</v>
      </c>
    </row>
    <row r="3676" spans="28:41" x14ac:dyDescent="0.25">
      <c r="AB3676" t="s">
        <v>99</v>
      </c>
      <c r="AC3676" t="s">
        <v>48</v>
      </c>
      <c r="AD3676" s="19" t="s">
        <v>74</v>
      </c>
      <c r="AE3676" s="18">
        <v>-1</v>
      </c>
      <c r="AF3676" s="17">
        <v>-1</v>
      </c>
      <c r="AG3676" s="17">
        <v>-1</v>
      </c>
      <c r="AH3676" s="17">
        <v>-1</v>
      </c>
      <c r="AI3676" s="17">
        <v>-1</v>
      </c>
      <c r="AJ3676" s="17">
        <v>-1</v>
      </c>
      <c r="AK3676" s="17">
        <v>-1</v>
      </c>
      <c r="AL3676" s="17">
        <v>-1</v>
      </c>
      <c r="AM3676" s="17">
        <v>-1</v>
      </c>
      <c r="AN3676" s="17">
        <v>-1</v>
      </c>
      <c r="AO3676" s="17">
        <v>-1</v>
      </c>
    </row>
    <row r="3677" spans="28:41" x14ac:dyDescent="0.25">
      <c r="AB3677" t="s">
        <v>99</v>
      </c>
      <c r="AC3677" t="s">
        <v>48</v>
      </c>
      <c r="AD3677" s="19" t="s">
        <v>85</v>
      </c>
      <c r="AE3677" s="18">
        <v>-1</v>
      </c>
      <c r="AF3677" s="17">
        <v>-1</v>
      </c>
      <c r="AG3677" s="17">
        <v>-1</v>
      </c>
      <c r="AH3677" s="17">
        <v>-1</v>
      </c>
      <c r="AI3677" s="17">
        <v>-1</v>
      </c>
      <c r="AJ3677" s="17">
        <v>-1</v>
      </c>
      <c r="AK3677" s="17">
        <v>-1</v>
      </c>
      <c r="AL3677" s="17">
        <v>-1</v>
      </c>
      <c r="AM3677" s="17">
        <v>-1</v>
      </c>
      <c r="AN3677" s="17">
        <v>-1</v>
      </c>
      <c r="AO3677" s="17">
        <v>-1</v>
      </c>
    </row>
    <row r="3678" spans="28:41" x14ac:dyDescent="0.25">
      <c r="AB3678" t="s">
        <v>99</v>
      </c>
      <c r="AC3678" t="s">
        <v>48</v>
      </c>
      <c r="AD3678" s="19" t="s">
        <v>27</v>
      </c>
      <c r="AE3678" s="18">
        <v>-1</v>
      </c>
      <c r="AF3678" s="17">
        <v>-1</v>
      </c>
      <c r="AG3678" s="17">
        <v>-1</v>
      </c>
      <c r="AH3678" s="17">
        <v>-1</v>
      </c>
      <c r="AI3678" s="17">
        <v>-1</v>
      </c>
      <c r="AJ3678" s="17">
        <v>-1</v>
      </c>
      <c r="AK3678" s="17">
        <v>-1</v>
      </c>
      <c r="AL3678" s="17">
        <v>-1</v>
      </c>
      <c r="AM3678" s="17">
        <v>-1</v>
      </c>
      <c r="AN3678" s="17">
        <v>-1</v>
      </c>
      <c r="AO3678" s="17">
        <v>-1</v>
      </c>
    </row>
    <row r="3679" spans="28:41" x14ac:dyDescent="0.25">
      <c r="AB3679" t="s">
        <v>99</v>
      </c>
      <c r="AC3679" t="s">
        <v>48</v>
      </c>
      <c r="AD3679" s="19" t="s">
        <v>88</v>
      </c>
      <c r="AE3679" s="18">
        <v>-1</v>
      </c>
      <c r="AF3679" s="17">
        <v>-1</v>
      </c>
      <c r="AG3679" s="17">
        <v>-1</v>
      </c>
      <c r="AH3679" s="17">
        <v>-1</v>
      </c>
      <c r="AI3679" s="17">
        <v>-1</v>
      </c>
      <c r="AJ3679" s="17">
        <v>-1</v>
      </c>
      <c r="AK3679" s="17">
        <v>-1</v>
      </c>
      <c r="AL3679" s="17">
        <v>-1</v>
      </c>
      <c r="AM3679" s="17">
        <v>-1</v>
      </c>
      <c r="AN3679" s="17">
        <v>-1</v>
      </c>
      <c r="AO3679" s="17">
        <v>-1</v>
      </c>
    </row>
    <row r="3680" spans="28:41" x14ac:dyDescent="0.25">
      <c r="AB3680" t="s">
        <v>99</v>
      </c>
      <c r="AC3680" t="s">
        <v>48</v>
      </c>
      <c r="AD3680" s="19" t="s">
        <v>77</v>
      </c>
      <c r="AE3680" s="18">
        <v>-1</v>
      </c>
      <c r="AF3680" s="17">
        <v>-1</v>
      </c>
      <c r="AG3680" s="17">
        <v>-1</v>
      </c>
      <c r="AH3680" s="17">
        <v>-1</v>
      </c>
      <c r="AI3680" s="17">
        <v>-1</v>
      </c>
      <c r="AJ3680" s="17">
        <v>-1</v>
      </c>
      <c r="AK3680" s="17">
        <v>-1</v>
      </c>
      <c r="AL3680" s="17">
        <v>-1</v>
      </c>
      <c r="AM3680" s="17">
        <v>-1</v>
      </c>
      <c r="AN3680" s="17">
        <v>-1</v>
      </c>
      <c r="AO3680" s="17">
        <v>-1</v>
      </c>
    </row>
    <row r="3681" spans="28:41" x14ac:dyDescent="0.25">
      <c r="AB3681" t="s">
        <v>99</v>
      </c>
      <c r="AC3681" t="s">
        <v>48</v>
      </c>
      <c r="AD3681" s="19" t="s">
        <v>75</v>
      </c>
      <c r="AE3681" s="18">
        <v>12.43201831104807</v>
      </c>
      <c r="AF3681" s="17">
        <v>19.571377161131799</v>
      </c>
      <c r="AG3681" s="17">
        <v>32.189011566114097</v>
      </c>
      <c r="AH3681" s="17">
        <v>36.5892326387483</v>
      </c>
      <c r="AI3681" s="17">
        <v>42.406966295523397</v>
      </c>
      <c r="AJ3681" s="17">
        <v>44.822492495706001</v>
      </c>
      <c r="AK3681" s="17">
        <v>46.571766328183898</v>
      </c>
      <c r="AL3681" s="17">
        <v>47.526117583027499</v>
      </c>
      <c r="AM3681" s="17">
        <v>48.640012622023598</v>
      </c>
      <c r="AN3681" s="17">
        <v>48.640012622023598</v>
      </c>
      <c r="AO3681" s="17">
        <v>48.640012622023598</v>
      </c>
    </row>
    <row r="3682" spans="28:41" x14ac:dyDescent="0.25">
      <c r="AB3682" t="s">
        <v>99</v>
      </c>
      <c r="AC3682" t="s">
        <v>48</v>
      </c>
      <c r="AD3682" s="19" t="s">
        <v>78</v>
      </c>
      <c r="AE3682" s="18">
        <v>-1</v>
      </c>
      <c r="AF3682" s="17">
        <v>-1</v>
      </c>
      <c r="AG3682" s="17">
        <v>-1</v>
      </c>
      <c r="AH3682" s="17">
        <v>-1</v>
      </c>
      <c r="AI3682" s="17">
        <v>-1</v>
      </c>
      <c r="AJ3682" s="17">
        <v>-1</v>
      </c>
      <c r="AK3682" s="17">
        <v>-1</v>
      </c>
      <c r="AL3682" s="17">
        <v>-1</v>
      </c>
      <c r="AM3682" s="17">
        <v>-1</v>
      </c>
      <c r="AN3682" s="17">
        <v>-1</v>
      </c>
      <c r="AO3682" s="17">
        <v>-1</v>
      </c>
    </row>
    <row r="3683" spans="28:41" x14ac:dyDescent="0.25">
      <c r="AB3683" t="s">
        <v>99</v>
      </c>
      <c r="AC3683" t="s">
        <v>48</v>
      </c>
      <c r="AD3683" s="19" t="s">
        <v>70</v>
      </c>
      <c r="AE3683" s="18">
        <v>-1</v>
      </c>
      <c r="AF3683" s="17">
        <v>-1</v>
      </c>
      <c r="AG3683" s="17">
        <v>-1</v>
      </c>
      <c r="AH3683" s="17">
        <v>-1</v>
      </c>
      <c r="AI3683" s="17">
        <v>-1</v>
      </c>
      <c r="AJ3683" s="17">
        <v>-1</v>
      </c>
      <c r="AK3683" s="17">
        <v>-1</v>
      </c>
      <c r="AL3683" s="17">
        <v>-1</v>
      </c>
      <c r="AM3683" s="17">
        <v>-1</v>
      </c>
      <c r="AN3683" s="17">
        <v>-1</v>
      </c>
      <c r="AO3683" s="17">
        <v>-1</v>
      </c>
    </row>
    <row r="3684" spans="28:41" x14ac:dyDescent="0.25">
      <c r="AB3684" t="s">
        <v>99</v>
      </c>
      <c r="AC3684" t="s">
        <v>48</v>
      </c>
      <c r="AD3684" s="19" t="s">
        <v>89</v>
      </c>
      <c r="AE3684" s="18">
        <v>-1</v>
      </c>
      <c r="AF3684" s="17">
        <v>-1</v>
      </c>
      <c r="AG3684" s="17">
        <v>-1</v>
      </c>
      <c r="AH3684" s="17">
        <v>-1</v>
      </c>
      <c r="AI3684" s="17">
        <v>-1</v>
      </c>
      <c r="AJ3684" s="17">
        <v>-1</v>
      </c>
      <c r="AK3684" s="17">
        <v>-1</v>
      </c>
      <c r="AL3684" s="17">
        <v>-1</v>
      </c>
      <c r="AM3684" s="17">
        <v>-1</v>
      </c>
      <c r="AN3684" s="17">
        <v>-1</v>
      </c>
      <c r="AO3684" s="17">
        <v>-1</v>
      </c>
    </row>
    <row r="3685" spans="28:41" x14ac:dyDescent="0.25">
      <c r="AB3685" t="s">
        <v>99</v>
      </c>
      <c r="AC3685" t="s">
        <v>48</v>
      </c>
      <c r="AD3685" s="19" t="s">
        <v>30</v>
      </c>
      <c r="AE3685" s="18">
        <v>17.448872265216782</v>
      </c>
      <c r="AF3685" s="17">
        <v>14.4826014488326</v>
      </c>
      <c r="AG3685" s="17">
        <v>9.9535110000000007</v>
      </c>
      <c r="AH3685" s="17">
        <v>7.7686499998401004</v>
      </c>
      <c r="AI3685" s="17">
        <v>9.4088662286117994</v>
      </c>
      <c r="AJ3685" s="17">
        <v>9.8297760685848292</v>
      </c>
      <c r="AK3685" s="17">
        <v>9.9681647081937008</v>
      </c>
      <c r="AL3685" s="17">
        <v>10.088207218716001</v>
      </c>
      <c r="AM3685" s="17">
        <v>10.2300218256324</v>
      </c>
      <c r="AN3685" s="17">
        <v>10.2300218256324</v>
      </c>
      <c r="AO3685" s="17">
        <v>10.2300218256324</v>
      </c>
    </row>
    <row r="3686" spans="28:41" x14ac:dyDescent="0.25">
      <c r="AB3686" t="s">
        <v>99</v>
      </c>
      <c r="AC3686" t="s">
        <v>48</v>
      </c>
      <c r="AD3686" s="19" t="s">
        <v>90</v>
      </c>
      <c r="AE3686" s="18">
        <v>-1</v>
      </c>
      <c r="AF3686" s="17">
        <v>-1</v>
      </c>
      <c r="AG3686" s="17">
        <v>-1</v>
      </c>
      <c r="AH3686" s="17">
        <v>-1</v>
      </c>
      <c r="AI3686" s="17">
        <v>-1</v>
      </c>
      <c r="AJ3686" s="17">
        <v>-1</v>
      </c>
      <c r="AK3686" s="17">
        <v>-1</v>
      </c>
      <c r="AL3686" s="17">
        <v>-1</v>
      </c>
      <c r="AM3686" s="17">
        <v>-1</v>
      </c>
      <c r="AN3686" s="17">
        <v>-1</v>
      </c>
      <c r="AO3686" s="17">
        <v>-1</v>
      </c>
    </row>
    <row r="3687" spans="28:41" x14ac:dyDescent="0.25">
      <c r="AB3687" t="s">
        <v>99</v>
      </c>
      <c r="AC3687" t="s">
        <v>48</v>
      </c>
      <c r="AD3687" s="19" t="s">
        <v>31</v>
      </c>
      <c r="AE3687" s="18">
        <v>-1</v>
      </c>
      <c r="AF3687" s="17">
        <v>-1</v>
      </c>
      <c r="AG3687" s="17">
        <v>-1</v>
      </c>
      <c r="AH3687" s="17">
        <v>-1</v>
      </c>
      <c r="AI3687" s="17">
        <v>-1</v>
      </c>
      <c r="AJ3687" s="17">
        <v>-1</v>
      </c>
      <c r="AK3687" s="17">
        <v>-1</v>
      </c>
      <c r="AL3687" s="17">
        <v>-1</v>
      </c>
      <c r="AM3687" s="17">
        <v>-1</v>
      </c>
      <c r="AN3687" s="17">
        <v>-1</v>
      </c>
      <c r="AO3687" s="17">
        <v>-1</v>
      </c>
    </row>
    <row r="3688" spans="28:41" x14ac:dyDescent="0.25">
      <c r="AB3688" t="s">
        <v>99</v>
      </c>
      <c r="AC3688" t="s">
        <v>48</v>
      </c>
      <c r="AD3688" s="19" t="s">
        <v>45</v>
      </c>
      <c r="AE3688" s="18">
        <v>-1</v>
      </c>
      <c r="AF3688" s="17">
        <v>-1</v>
      </c>
      <c r="AG3688" s="17">
        <v>-1</v>
      </c>
      <c r="AH3688" s="17">
        <v>-1</v>
      </c>
      <c r="AI3688" s="17">
        <v>-1</v>
      </c>
      <c r="AJ3688" s="17">
        <v>-1</v>
      </c>
      <c r="AK3688" s="17">
        <v>-1</v>
      </c>
      <c r="AL3688" s="17">
        <v>-1</v>
      </c>
      <c r="AM3688" s="17">
        <v>-1</v>
      </c>
      <c r="AN3688" s="17">
        <v>-1</v>
      </c>
      <c r="AO3688" s="17">
        <v>-1</v>
      </c>
    </row>
    <row r="3689" spans="28:41" x14ac:dyDescent="0.25">
      <c r="AB3689" t="s">
        <v>99</v>
      </c>
      <c r="AC3689" t="s">
        <v>48</v>
      </c>
      <c r="AD3689" s="19" t="s">
        <v>32</v>
      </c>
      <c r="AE3689" s="18">
        <v>-1</v>
      </c>
      <c r="AF3689" s="17">
        <v>-1</v>
      </c>
      <c r="AG3689" s="17">
        <v>-1</v>
      </c>
      <c r="AH3689" s="17">
        <v>-1</v>
      </c>
      <c r="AI3689" s="17">
        <v>-1</v>
      </c>
      <c r="AJ3689" s="17">
        <v>-1</v>
      </c>
      <c r="AK3689" s="17">
        <v>-1</v>
      </c>
      <c r="AL3689" s="17">
        <v>-1</v>
      </c>
      <c r="AM3689" s="17">
        <v>-1</v>
      </c>
      <c r="AN3689" s="17">
        <v>-1</v>
      </c>
      <c r="AO3689" s="17">
        <v>-1</v>
      </c>
    </row>
    <row r="3690" spans="28:41" x14ac:dyDescent="0.25">
      <c r="AB3690" t="s">
        <v>99</v>
      </c>
      <c r="AC3690" t="s">
        <v>48</v>
      </c>
      <c r="AD3690" s="19" t="s">
        <v>80</v>
      </c>
      <c r="AE3690" s="18">
        <v>-1</v>
      </c>
      <c r="AF3690" s="17">
        <v>-1</v>
      </c>
      <c r="AG3690" s="17">
        <v>-1</v>
      </c>
      <c r="AH3690" s="17">
        <v>-1</v>
      </c>
      <c r="AI3690" s="17">
        <v>-1</v>
      </c>
      <c r="AJ3690" s="17">
        <v>-1</v>
      </c>
      <c r="AK3690" s="17">
        <v>-1</v>
      </c>
      <c r="AL3690" s="17">
        <v>-1</v>
      </c>
      <c r="AM3690" s="17">
        <v>-1</v>
      </c>
      <c r="AN3690" s="17">
        <v>-1</v>
      </c>
      <c r="AO3690" s="17">
        <v>-1</v>
      </c>
    </row>
    <row r="3691" spans="28:41" x14ac:dyDescent="0.25">
      <c r="AB3691" t="s">
        <v>99</v>
      </c>
      <c r="AC3691" t="s">
        <v>48</v>
      </c>
      <c r="AD3691" s="19" t="s">
        <v>33</v>
      </c>
      <c r="AE3691" s="18">
        <v>-1</v>
      </c>
      <c r="AF3691" s="17">
        <v>-1</v>
      </c>
      <c r="AG3691" s="17">
        <v>-1</v>
      </c>
      <c r="AH3691" s="17">
        <v>-1</v>
      </c>
      <c r="AI3691" s="17">
        <v>-1</v>
      </c>
      <c r="AJ3691" s="17">
        <v>-1</v>
      </c>
      <c r="AK3691" s="17">
        <v>-1</v>
      </c>
      <c r="AL3691" s="17">
        <v>-1</v>
      </c>
      <c r="AM3691" s="17">
        <v>-1</v>
      </c>
      <c r="AN3691" s="17">
        <v>-1</v>
      </c>
      <c r="AO3691" s="17">
        <v>-1</v>
      </c>
    </row>
    <row r="3692" spans="28:41" x14ac:dyDescent="0.25">
      <c r="AB3692" t="s">
        <v>99</v>
      </c>
      <c r="AC3692" t="s">
        <v>48</v>
      </c>
      <c r="AD3692" s="19" t="s">
        <v>91</v>
      </c>
      <c r="AE3692" s="18">
        <v>-1</v>
      </c>
      <c r="AF3692" s="17">
        <v>-1</v>
      </c>
      <c r="AG3692" s="17">
        <v>-1</v>
      </c>
      <c r="AH3692" s="17">
        <v>-1</v>
      </c>
      <c r="AI3692" s="17">
        <v>-1</v>
      </c>
      <c r="AJ3692" s="17">
        <v>-1</v>
      </c>
      <c r="AK3692" s="17">
        <v>-1</v>
      </c>
      <c r="AL3692" s="17">
        <v>-1</v>
      </c>
      <c r="AM3692" s="17">
        <v>-1</v>
      </c>
      <c r="AN3692" s="17">
        <v>-1</v>
      </c>
      <c r="AO3692" s="17">
        <v>-1</v>
      </c>
    </row>
    <row r="3693" spans="28:41" x14ac:dyDescent="0.25">
      <c r="AB3693" t="s">
        <v>99</v>
      </c>
      <c r="AC3693" t="s">
        <v>48</v>
      </c>
      <c r="AD3693" s="19" t="s">
        <v>81</v>
      </c>
      <c r="AE3693" s="18">
        <v>-1</v>
      </c>
      <c r="AF3693" s="17">
        <v>-1</v>
      </c>
      <c r="AG3693" s="17">
        <v>-1</v>
      </c>
      <c r="AH3693" s="17">
        <v>-1</v>
      </c>
      <c r="AI3693" s="17">
        <v>-1</v>
      </c>
      <c r="AJ3693" s="17">
        <v>-1</v>
      </c>
      <c r="AK3693" s="17">
        <v>-1</v>
      </c>
      <c r="AL3693" s="17">
        <v>-1</v>
      </c>
      <c r="AM3693" s="17">
        <v>-1</v>
      </c>
      <c r="AN3693" s="17">
        <v>-1</v>
      </c>
      <c r="AO3693" s="17">
        <v>-1</v>
      </c>
    </row>
    <row r="3694" spans="28:41" x14ac:dyDescent="0.25">
      <c r="AB3694" t="s">
        <v>99</v>
      </c>
      <c r="AC3694" t="s">
        <v>48</v>
      </c>
      <c r="AD3694" s="19" t="s">
        <v>34</v>
      </c>
      <c r="AE3694" s="18">
        <v>-1</v>
      </c>
      <c r="AF3694" s="17">
        <v>-1</v>
      </c>
      <c r="AG3694" s="17">
        <v>-1</v>
      </c>
      <c r="AH3694" s="17">
        <v>-1</v>
      </c>
      <c r="AI3694" s="17">
        <v>-1</v>
      </c>
      <c r="AJ3694" s="17">
        <v>-1</v>
      </c>
      <c r="AK3694" s="17">
        <v>-1</v>
      </c>
      <c r="AL3694" s="17">
        <v>-1</v>
      </c>
      <c r="AM3694" s="17">
        <v>-1</v>
      </c>
      <c r="AN3694" s="17">
        <v>-1</v>
      </c>
      <c r="AO3694" s="17">
        <v>-1</v>
      </c>
    </row>
    <row r="3695" spans="28:41" x14ac:dyDescent="0.25">
      <c r="AB3695" t="s">
        <v>99</v>
      </c>
      <c r="AC3695" t="s">
        <v>48</v>
      </c>
      <c r="AD3695" s="19" t="s">
        <v>92</v>
      </c>
      <c r="AE3695" s="18">
        <v>-1</v>
      </c>
      <c r="AF3695" s="17">
        <v>-1</v>
      </c>
      <c r="AG3695" s="17">
        <v>-1</v>
      </c>
      <c r="AH3695" s="17">
        <v>-1</v>
      </c>
      <c r="AI3695" s="17">
        <v>-1</v>
      </c>
      <c r="AJ3695" s="17">
        <v>-1</v>
      </c>
      <c r="AK3695" s="17">
        <v>-1</v>
      </c>
      <c r="AL3695" s="17">
        <v>-1</v>
      </c>
      <c r="AM3695" s="17">
        <v>-1</v>
      </c>
      <c r="AN3695" s="17">
        <v>-1</v>
      </c>
      <c r="AO3695" s="17">
        <v>-1</v>
      </c>
    </row>
    <row r="3696" spans="28:41" x14ac:dyDescent="0.25">
      <c r="AB3696" t="s">
        <v>99</v>
      </c>
      <c r="AC3696" t="s">
        <v>48</v>
      </c>
      <c r="AD3696" s="19" t="s">
        <v>35</v>
      </c>
      <c r="AE3696" s="18">
        <v>-1</v>
      </c>
      <c r="AF3696" s="17">
        <v>-1</v>
      </c>
      <c r="AG3696" s="17">
        <v>-1</v>
      </c>
      <c r="AH3696" s="17">
        <v>-1</v>
      </c>
      <c r="AI3696" s="17">
        <v>-1</v>
      </c>
      <c r="AJ3696" s="17">
        <v>-1</v>
      </c>
      <c r="AK3696" s="17">
        <v>-1</v>
      </c>
      <c r="AL3696" s="17">
        <v>-1</v>
      </c>
      <c r="AM3696" s="17">
        <v>-1</v>
      </c>
      <c r="AN3696" s="17">
        <v>-1</v>
      </c>
      <c r="AO3696" s="17">
        <v>-1</v>
      </c>
    </row>
    <row r="3697" spans="28:41" x14ac:dyDescent="0.25">
      <c r="AB3697" t="s">
        <v>99</v>
      </c>
      <c r="AC3697" t="s">
        <v>48</v>
      </c>
      <c r="AD3697" s="19" t="s">
        <v>93</v>
      </c>
      <c r="AE3697" s="18">
        <v>-1</v>
      </c>
      <c r="AF3697" s="17">
        <v>-1</v>
      </c>
      <c r="AG3697" s="17">
        <v>-1</v>
      </c>
      <c r="AH3697" s="17">
        <v>-1</v>
      </c>
      <c r="AI3697" s="17">
        <v>-1</v>
      </c>
      <c r="AJ3697" s="17">
        <v>-1</v>
      </c>
      <c r="AK3697" s="17">
        <v>-1</v>
      </c>
      <c r="AL3697" s="17">
        <v>-1</v>
      </c>
      <c r="AM3697" s="17">
        <v>-1</v>
      </c>
      <c r="AN3697" s="17">
        <v>-1</v>
      </c>
      <c r="AO3697" s="17">
        <v>-1</v>
      </c>
    </row>
    <row r="3698" spans="28:41" x14ac:dyDescent="0.25">
      <c r="AB3698" t="s">
        <v>99</v>
      </c>
      <c r="AC3698" t="s">
        <v>48</v>
      </c>
      <c r="AD3698" s="19" t="s">
        <v>94</v>
      </c>
      <c r="AE3698" s="18">
        <v>-1</v>
      </c>
      <c r="AF3698" s="17">
        <v>-1</v>
      </c>
      <c r="AG3698" s="17">
        <v>-1</v>
      </c>
      <c r="AH3698" s="17">
        <v>-1</v>
      </c>
      <c r="AI3698" s="17">
        <v>-1</v>
      </c>
      <c r="AJ3698" s="17">
        <v>-1</v>
      </c>
      <c r="AK3698" s="17">
        <v>-1</v>
      </c>
      <c r="AL3698" s="17">
        <v>-1</v>
      </c>
      <c r="AM3698" s="17">
        <v>-1</v>
      </c>
      <c r="AN3698" s="17">
        <v>-1</v>
      </c>
      <c r="AO3698" s="17">
        <v>-1</v>
      </c>
    </row>
    <row r="3699" spans="28:41" x14ac:dyDescent="0.25">
      <c r="AB3699" t="s">
        <v>99</v>
      </c>
      <c r="AC3699" t="s">
        <v>48</v>
      </c>
      <c r="AD3699" s="19" t="s">
        <v>84</v>
      </c>
      <c r="AE3699" s="18">
        <v>12.2822626882155</v>
      </c>
      <c r="AF3699" s="17">
        <v>12.2168905950096</v>
      </c>
      <c r="AG3699" s="17">
        <v>12.0207743153919</v>
      </c>
      <c r="AH3699" s="17">
        <v>12.0207743153919</v>
      </c>
      <c r="AI3699" s="17">
        <v>12.0207743153919</v>
      </c>
      <c r="AJ3699" s="17">
        <v>12.0207743153919</v>
      </c>
      <c r="AK3699" s="17">
        <v>12.0207743153919</v>
      </c>
      <c r="AL3699" s="17">
        <v>12.0207743153919</v>
      </c>
      <c r="AM3699" s="17">
        <v>12.0207743153919</v>
      </c>
      <c r="AN3699" s="17">
        <v>12.0207743153919</v>
      </c>
      <c r="AO3699" s="17">
        <v>12.0207743153919</v>
      </c>
    </row>
    <row r="3700" spans="28:41" x14ac:dyDescent="0.25">
      <c r="AB3700" t="s">
        <v>99</v>
      </c>
      <c r="AC3700" t="s">
        <v>49</v>
      </c>
      <c r="AD3700" s="19" t="s">
        <v>63</v>
      </c>
      <c r="AE3700" s="18">
        <v>17.87222351042487</v>
      </c>
      <c r="AF3700" s="17">
        <v>20.8474796948279</v>
      </c>
      <c r="AG3700" s="17">
        <v>28.874404937717401</v>
      </c>
      <c r="AH3700" s="17">
        <v>29.323826592877399</v>
      </c>
      <c r="AI3700" s="17">
        <v>34.629550688196602</v>
      </c>
      <c r="AJ3700" s="17">
        <v>36.862352242214499</v>
      </c>
      <c r="AK3700" s="17">
        <v>38.349817980829002</v>
      </c>
      <c r="AL3700" s="17">
        <v>39.085946876262099</v>
      </c>
      <c r="AM3700" s="17">
        <v>40.208055335243102</v>
      </c>
      <c r="AN3700" s="17">
        <v>40.208055335243102</v>
      </c>
      <c r="AO3700" s="17">
        <v>40.208055335243102</v>
      </c>
    </row>
    <row r="3701" spans="28:41" x14ac:dyDescent="0.25">
      <c r="AB3701" t="s">
        <v>99</v>
      </c>
      <c r="AC3701" t="s">
        <v>49</v>
      </c>
      <c r="AD3701" s="19" t="s">
        <v>13</v>
      </c>
      <c r="AE3701" s="18">
        <v>25.894454135383508</v>
      </c>
      <c r="AF3701" s="17">
        <v>31.806651187806601</v>
      </c>
      <c r="AG3701" s="17">
        <v>42.233207539989401</v>
      </c>
      <c r="AH3701" s="17">
        <v>45.888224942532901</v>
      </c>
      <c r="AI3701" s="17">
        <v>49.439286694529301</v>
      </c>
      <c r="AJ3701" s="17">
        <v>65.487499006307601</v>
      </c>
      <c r="AK3701" s="17">
        <v>63.017397521267597</v>
      </c>
      <c r="AL3701" s="17">
        <v>60.668355586751296</v>
      </c>
      <c r="AM3701" s="17">
        <v>58.434440080228498</v>
      </c>
      <c r="AN3701" s="17">
        <v>58.434440080228498</v>
      </c>
      <c r="AO3701" s="17">
        <v>58.434440080228498</v>
      </c>
    </row>
    <row r="3702" spans="28:41" x14ac:dyDescent="0.25">
      <c r="AB3702" t="s">
        <v>99</v>
      </c>
      <c r="AC3702" t="s">
        <v>49</v>
      </c>
      <c r="AD3702" s="19" t="s">
        <v>64</v>
      </c>
      <c r="AE3702" s="18">
        <v>-1</v>
      </c>
      <c r="AF3702" s="17">
        <v>-1</v>
      </c>
      <c r="AG3702" s="17">
        <v>-1</v>
      </c>
      <c r="AH3702" s="17">
        <v>-1</v>
      </c>
      <c r="AI3702" s="17">
        <v>-1</v>
      </c>
      <c r="AJ3702" s="17">
        <v>-1</v>
      </c>
      <c r="AK3702" s="17">
        <v>-1</v>
      </c>
      <c r="AL3702" s="17">
        <v>-1</v>
      </c>
      <c r="AM3702" s="17">
        <v>-1</v>
      </c>
      <c r="AN3702" s="17">
        <v>-1</v>
      </c>
      <c r="AO3702" s="17">
        <v>-1</v>
      </c>
    </row>
    <row r="3703" spans="28:41" x14ac:dyDescent="0.25">
      <c r="AB3703" t="s">
        <v>99</v>
      </c>
      <c r="AC3703" t="s">
        <v>49</v>
      </c>
      <c r="AD3703" s="19" t="s">
        <v>65</v>
      </c>
      <c r="AE3703" s="18">
        <v>-1</v>
      </c>
      <c r="AF3703" s="17">
        <v>-1</v>
      </c>
      <c r="AG3703" s="17">
        <v>-1</v>
      </c>
      <c r="AH3703" s="17">
        <v>-1</v>
      </c>
      <c r="AI3703" s="17">
        <v>-1</v>
      </c>
      <c r="AJ3703" s="17">
        <v>-1</v>
      </c>
      <c r="AK3703" s="17">
        <v>-1</v>
      </c>
      <c r="AL3703" s="17">
        <v>-1</v>
      </c>
      <c r="AM3703" s="17">
        <v>-1</v>
      </c>
      <c r="AN3703" s="17">
        <v>-1</v>
      </c>
      <c r="AO3703" s="17">
        <v>-1</v>
      </c>
    </row>
    <row r="3704" spans="28:41" x14ac:dyDescent="0.25">
      <c r="AB3704" t="s">
        <v>99</v>
      </c>
      <c r="AC3704" t="s">
        <v>49</v>
      </c>
      <c r="AD3704" s="19" t="s">
        <v>21</v>
      </c>
      <c r="AE3704" s="18">
        <v>-1</v>
      </c>
      <c r="AF3704" s="17">
        <v>-1</v>
      </c>
      <c r="AG3704" s="17">
        <v>-1</v>
      </c>
      <c r="AH3704" s="17">
        <v>-1</v>
      </c>
      <c r="AI3704" s="17">
        <v>-1</v>
      </c>
      <c r="AJ3704" s="17">
        <v>-1</v>
      </c>
      <c r="AK3704" s="17">
        <v>-1</v>
      </c>
      <c r="AL3704" s="17">
        <v>-1</v>
      </c>
      <c r="AM3704" s="17">
        <v>-1</v>
      </c>
      <c r="AN3704" s="17">
        <v>-1</v>
      </c>
      <c r="AO3704" s="17">
        <v>-1</v>
      </c>
    </row>
    <row r="3705" spans="28:41" x14ac:dyDescent="0.25">
      <c r="AB3705" t="s">
        <v>99</v>
      </c>
      <c r="AC3705" t="s">
        <v>49</v>
      </c>
      <c r="AD3705" s="19" t="s">
        <v>71</v>
      </c>
      <c r="AE3705" s="18">
        <v>-1</v>
      </c>
      <c r="AF3705" s="17">
        <v>-1</v>
      </c>
      <c r="AG3705" s="17">
        <v>-1</v>
      </c>
      <c r="AH3705" s="17">
        <v>-1</v>
      </c>
      <c r="AI3705" s="17">
        <v>-1</v>
      </c>
      <c r="AJ3705" s="17">
        <v>-1</v>
      </c>
      <c r="AK3705" s="17">
        <v>-1</v>
      </c>
      <c r="AL3705" s="17">
        <v>-1</v>
      </c>
      <c r="AM3705" s="17">
        <v>-1</v>
      </c>
      <c r="AN3705" s="17">
        <v>-1</v>
      </c>
      <c r="AO3705" s="17">
        <v>-1</v>
      </c>
    </row>
    <row r="3706" spans="28:41" x14ac:dyDescent="0.25">
      <c r="AB3706" t="s">
        <v>99</v>
      </c>
      <c r="AC3706" t="s">
        <v>49</v>
      </c>
      <c r="AD3706" s="19" t="s">
        <v>66</v>
      </c>
      <c r="AE3706" s="18">
        <v>-1</v>
      </c>
      <c r="AF3706" s="17">
        <v>-1</v>
      </c>
      <c r="AG3706" s="17">
        <v>-1</v>
      </c>
      <c r="AH3706" s="17">
        <v>-1</v>
      </c>
      <c r="AI3706" s="17">
        <v>-1</v>
      </c>
      <c r="AJ3706" s="17">
        <v>-1</v>
      </c>
      <c r="AK3706" s="17">
        <v>-1</v>
      </c>
      <c r="AL3706" s="17">
        <v>-1</v>
      </c>
      <c r="AM3706" s="17">
        <v>-1</v>
      </c>
      <c r="AN3706" s="17">
        <v>-1</v>
      </c>
      <c r="AO3706" s="17">
        <v>-1</v>
      </c>
    </row>
    <row r="3707" spans="28:41" x14ac:dyDescent="0.25">
      <c r="AB3707" t="s">
        <v>99</v>
      </c>
      <c r="AC3707" t="s">
        <v>49</v>
      </c>
      <c r="AD3707" s="19" t="s">
        <v>67</v>
      </c>
      <c r="AE3707" s="18">
        <v>-1</v>
      </c>
      <c r="AF3707" s="17">
        <v>-1</v>
      </c>
      <c r="AG3707" s="17">
        <v>-1</v>
      </c>
      <c r="AH3707" s="17">
        <v>-1</v>
      </c>
      <c r="AI3707" s="17">
        <v>-1</v>
      </c>
      <c r="AJ3707" s="17">
        <v>-1</v>
      </c>
      <c r="AK3707" s="17">
        <v>-1</v>
      </c>
      <c r="AL3707" s="17">
        <v>-1</v>
      </c>
      <c r="AM3707" s="17">
        <v>-1</v>
      </c>
      <c r="AN3707" s="17">
        <v>-1</v>
      </c>
      <c r="AO3707" s="17">
        <v>-1</v>
      </c>
    </row>
    <row r="3708" spans="28:41" x14ac:dyDescent="0.25">
      <c r="AB3708" t="s">
        <v>99</v>
      </c>
      <c r="AC3708" t="s">
        <v>49</v>
      </c>
      <c r="AD3708" s="19" t="s">
        <v>68</v>
      </c>
      <c r="AE3708" s="18">
        <v>-1</v>
      </c>
      <c r="AF3708" s="17">
        <v>-1</v>
      </c>
      <c r="AG3708" s="17">
        <v>-1</v>
      </c>
      <c r="AH3708" s="17">
        <v>-1</v>
      </c>
      <c r="AI3708" s="17">
        <v>-1</v>
      </c>
      <c r="AJ3708" s="17">
        <v>-1</v>
      </c>
      <c r="AK3708" s="17">
        <v>-1</v>
      </c>
      <c r="AL3708" s="17">
        <v>-1</v>
      </c>
      <c r="AM3708" s="17">
        <v>-1</v>
      </c>
      <c r="AN3708" s="17">
        <v>-1</v>
      </c>
      <c r="AO3708" s="17">
        <v>-1</v>
      </c>
    </row>
    <row r="3709" spans="28:41" x14ac:dyDescent="0.25">
      <c r="AB3709" t="s">
        <v>99</v>
      </c>
      <c r="AC3709" t="s">
        <v>49</v>
      </c>
      <c r="AD3709" s="19" t="s">
        <v>76</v>
      </c>
      <c r="AE3709" s="18">
        <v>-1</v>
      </c>
      <c r="AF3709" s="17">
        <v>-1</v>
      </c>
      <c r="AG3709" s="17">
        <v>-1</v>
      </c>
      <c r="AH3709" s="17">
        <v>-1</v>
      </c>
      <c r="AI3709" s="17">
        <v>-1</v>
      </c>
      <c r="AJ3709" s="17">
        <v>-1</v>
      </c>
      <c r="AK3709" s="17">
        <v>-1</v>
      </c>
      <c r="AL3709" s="17">
        <v>-1</v>
      </c>
      <c r="AM3709" s="17">
        <v>-1</v>
      </c>
      <c r="AN3709" s="17">
        <v>-1</v>
      </c>
      <c r="AO3709" s="17">
        <v>-1</v>
      </c>
    </row>
    <row r="3710" spans="28:41" x14ac:dyDescent="0.25">
      <c r="AB3710" t="s">
        <v>99</v>
      </c>
      <c r="AC3710" t="s">
        <v>49</v>
      </c>
      <c r="AD3710" s="19" t="s">
        <v>69</v>
      </c>
      <c r="AE3710" s="18">
        <v>-1</v>
      </c>
      <c r="AF3710" s="17">
        <v>-1</v>
      </c>
      <c r="AG3710" s="17">
        <v>-1</v>
      </c>
      <c r="AH3710" s="17">
        <v>-1</v>
      </c>
      <c r="AI3710" s="17">
        <v>-1</v>
      </c>
      <c r="AJ3710" s="17">
        <v>-1</v>
      </c>
      <c r="AK3710" s="17">
        <v>-1</v>
      </c>
      <c r="AL3710" s="17">
        <v>-1</v>
      </c>
      <c r="AM3710" s="17">
        <v>-1</v>
      </c>
      <c r="AN3710" s="17">
        <v>-1</v>
      </c>
      <c r="AO3710" s="17">
        <v>-1</v>
      </c>
    </row>
    <row r="3711" spans="28:41" x14ac:dyDescent="0.25">
      <c r="AB3711" t="s">
        <v>99</v>
      </c>
      <c r="AC3711" t="s">
        <v>49</v>
      </c>
      <c r="AD3711" s="19" t="s">
        <v>23</v>
      </c>
      <c r="AE3711" s="18">
        <v>-1</v>
      </c>
      <c r="AF3711" s="17">
        <v>-1</v>
      </c>
      <c r="AG3711" s="17">
        <v>-1</v>
      </c>
      <c r="AH3711" s="17">
        <v>-1</v>
      </c>
      <c r="AI3711" s="17">
        <v>-1</v>
      </c>
      <c r="AJ3711" s="17">
        <v>-1</v>
      </c>
      <c r="AK3711" s="17">
        <v>-1</v>
      </c>
      <c r="AL3711" s="17">
        <v>-1</v>
      </c>
      <c r="AM3711" s="17">
        <v>-1</v>
      </c>
      <c r="AN3711" s="17">
        <v>-1</v>
      </c>
      <c r="AO3711" s="17">
        <v>-1</v>
      </c>
    </row>
    <row r="3712" spans="28:41" x14ac:dyDescent="0.25">
      <c r="AB3712" t="s">
        <v>99</v>
      </c>
      <c r="AC3712" t="s">
        <v>49</v>
      </c>
      <c r="AD3712" s="19" t="s">
        <v>79</v>
      </c>
      <c r="AE3712" s="18">
        <v>-1</v>
      </c>
      <c r="AF3712" s="17">
        <v>-1</v>
      </c>
      <c r="AG3712" s="17">
        <v>-1</v>
      </c>
      <c r="AH3712" s="17">
        <v>-1</v>
      </c>
      <c r="AI3712" s="17">
        <v>-1</v>
      </c>
      <c r="AJ3712" s="17">
        <v>-1</v>
      </c>
      <c r="AK3712" s="17">
        <v>-1</v>
      </c>
      <c r="AL3712" s="17">
        <v>-1</v>
      </c>
      <c r="AM3712" s="17">
        <v>-1</v>
      </c>
      <c r="AN3712" s="17">
        <v>-1</v>
      </c>
      <c r="AO3712" s="17">
        <v>-1</v>
      </c>
    </row>
    <row r="3713" spans="28:41" x14ac:dyDescent="0.25">
      <c r="AB3713" t="s">
        <v>99</v>
      </c>
      <c r="AC3713" t="s">
        <v>49</v>
      </c>
      <c r="AD3713" s="19" t="s">
        <v>58</v>
      </c>
      <c r="AE3713" s="18">
        <v>22.04794491654906</v>
      </c>
      <c r="AF3713" s="17">
        <v>21.3237340994847</v>
      </c>
      <c r="AG3713" s="17">
        <v>18.572937</v>
      </c>
      <c r="AH3713" s="17">
        <v>18.862019324145798</v>
      </c>
      <c r="AI3713" s="17">
        <v>22.274830066888399</v>
      </c>
      <c r="AJ3713" s="17">
        <v>23.711039148451299</v>
      </c>
      <c r="AK3713" s="17">
        <v>24.667824492167899</v>
      </c>
      <c r="AL3713" s="17">
        <v>25.141326045819</v>
      </c>
      <c r="AM3713" s="17">
        <v>25.863101949453199</v>
      </c>
      <c r="AN3713" s="17">
        <v>25.863101949453199</v>
      </c>
      <c r="AO3713" s="17">
        <v>25.863101949453199</v>
      </c>
    </row>
    <row r="3714" spans="28:41" x14ac:dyDescent="0.25">
      <c r="AB3714" t="s">
        <v>99</v>
      </c>
      <c r="AC3714" t="s">
        <v>49</v>
      </c>
      <c r="AD3714" s="19" t="s">
        <v>73</v>
      </c>
      <c r="AE3714" s="18">
        <v>-1</v>
      </c>
      <c r="AF3714" s="17">
        <v>-1</v>
      </c>
      <c r="AG3714" s="17">
        <v>-1</v>
      </c>
      <c r="AH3714" s="17">
        <v>-1</v>
      </c>
      <c r="AI3714" s="17">
        <v>-1</v>
      </c>
      <c r="AJ3714" s="17">
        <v>-1</v>
      </c>
      <c r="AK3714" s="17">
        <v>-1</v>
      </c>
      <c r="AL3714" s="17">
        <v>-1</v>
      </c>
      <c r="AM3714" s="17">
        <v>-1</v>
      </c>
      <c r="AN3714" s="17">
        <v>-1</v>
      </c>
      <c r="AO3714" s="17">
        <v>-1</v>
      </c>
    </row>
    <row r="3715" spans="28:41" x14ac:dyDescent="0.25">
      <c r="AB3715" t="s">
        <v>99</v>
      </c>
      <c r="AC3715" t="s">
        <v>49</v>
      </c>
      <c r="AD3715" s="19" t="s">
        <v>59</v>
      </c>
      <c r="AE3715" s="18">
        <v>22.04794491654906</v>
      </c>
      <c r="AF3715" s="17">
        <v>21.3237340994847</v>
      </c>
      <c r="AG3715" s="17">
        <v>18.572937</v>
      </c>
      <c r="AH3715" s="17">
        <v>18.862019324145798</v>
      </c>
      <c r="AI3715" s="17">
        <v>22.274830066888399</v>
      </c>
      <c r="AJ3715" s="17">
        <v>23.711039148451299</v>
      </c>
      <c r="AK3715" s="17">
        <v>24.667824492167899</v>
      </c>
      <c r="AL3715" s="17">
        <v>25.141326045819</v>
      </c>
      <c r="AM3715" s="17">
        <v>25.863101949453199</v>
      </c>
      <c r="AN3715" s="17">
        <v>25.863101949453199</v>
      </c>
      <c r="AO3715" s="17">
        <v>25.863101949453199</v>
      </c>
    </row>
    <row r="3716" spans="28:41" x14ac:dyDescent="0.25">
      <c r="AB3716" t="s">
        <v>99</v>
      </c>
      <c r="AC3716" t="s">
        <v>49</v>
      </c>
      <c r="AD3716" s="19" t="s">
        <v>72</v>
      </c>
      <c r="AE3716" s="18">
        <v>22.04794491654906</v>
      </c>
      <c r="AF3716" s="17">
        <v>21.3237340994847</v>
      </c>
      <c r="AG3716" s="17">
        <v>18.572937</v>
      </c>
      <c r="AH3716" s="17">
        <v>18.862019324145798</v>
      </c>
      <c r="AI3716" s="17">
        <v>22.274830066888399</v>
      </c>
      <c r="AJ3716" s="17">
        <v>23.711039148451299</v>
      </c>
      <c r="AK3716" s="17">
        <v>24.667824492167899</v>
      </c>
      <c r="AL3716" s="17">
        <v>25.141326045819</v>
      </c>
      <c r="AM3716" s="17">
        <v>25.863101949453199</v>
      </c>
      <c r="AN3716" s="17">
        <v>25.863101949453199</v>
      </c>
      <c r="AO3716" s="17">
        <v>25.863101949453199</v>
      </c>
    </row>
    <row r="3717" spans="28:41" x14ac:dyDescent="0.25">
      <c r="AB3717" t="s">
        <v>99</v>
      </c>
      <c r="AC3717" t="s">
        <v>49</v>
      </c>
      <c r="AD3717" s="19" t="s">
        <v>82</v>
      </c>
      <c r="AE3717" s="18">
        <v>-1</v>
      </c>
      <c r="AF3717" s="17">
        <v>-1</v>
      </c>
      <c r="AG3717" s="17">
        <v>-1</v>
      </c>
      <c r="AH3717" s="17">
        <v>-1</v>
      </c>
      <c r="AI3717" s="17">
        <v>-1</v>
      </c>
      <c r="AJ3717" s="17">
        <v>-1</v>
      </c>
      <c r="AK3717" s="17">
        <v>-1</v>
      </c>
      <c r="AL3717" s="17">
        <v>-1</v>
      </c>
      <c r="AM3717" s="17">
        <v>-1</v>
      </c>
      <c r="AN3717" s="17">
        <v>-1</v>
      </c>
      <c r="AO3717" s="17">
        <v>-1</v>
      </c>
    </row>
    <row r="3718" spans="28:41" x14ac:dyDescent="0.25">
      <c r="AB3718" t="s">
        <v>99</v>
      </c>
      <c r="AC3718" t="s">
        <v>49</v>
      </c>
      <c r="AD3718" s="19" t="s">
        <v>17</v>
      </c>
      <c r="AE3718" s="18">
        <v>14.21088786391522</v>
      </c>
      <c r="AF3718" s="17">
        <v>17.782455988624299</v>
      </c>
      <c r="AG3718" s="17">
        <v>16.330826928328399</v>
      </c>
      <c r="AH3718" s="17">
        <v>22.413993645540099</v>
      </c>
      <c r="AI3718" s="17">
        <v>23.342383914882099</v>
      </c>
      <c r="AJ3718" s="17">
        <v>23.460274742734999</v>
      </c>
      <c r="AK3718" s="17">
        <v>23.640058255210601</v>
      </c>
      <c r="AL3718" s="17">
        <v>23.631216443121598</v>
      </c>
      <c r="AM3718" s="17">
        <v>23.631216443121598</v>
      </c>
      <c r="AN3718" s="17">
        <v>23.631216443121598</v>
      </c>
      <c r="AO3718" s="17">
        <v>23.631216443121598</v>
      </c>
    </row>
    <row r="3719" spans="28:41" x14ac:dyDescent="0.25">
      <c r="AB3719" t="s">
        <v>99</v>
      </c>
      <c r="AC3719" t="s">
        <v>49</v>
      </c>
      <c r="AD3719" s="19" t="s">
        <v>18</v>
      </c>
      <c r="AE3719" s="18">
        <v>-1</v>
      </c>
      <c r="AF3719" s="17">
        <v>-1</v>
      </c>
      <c r="AG3719" s="17">
        <v>-1</v>
      </c>
      <c r="AH3719" s="17">
        <v>-1</v>
      </c>
      <c r="AI3719" s="17">
        <v>-1</v>
      </c>
      <c r="AJ3719" s="17">
        <v>-1</v>
      </c>
      <c r="AK3719" s="17">
        <v>-1</v>
      </c>
      <c r="AL3719" s="17">
        <v>-1</v>
      </c>
      <c r="AM3719" s="17">
        <v>-1</v>
      </c>
      <c r="AN3719" s="17">
        <v>-1</v>
      </c>
      <c r="AO3719" s="17">
        <v>-1</v>
      </c>
    </row>
    <row r="3720" spans="28:41" x14ac:dyDescent="0.25">
      <c r="AB3720" t="s">
        <v>99</v>
      </c>
      <c r="AC3720" t="s">
        <v>49</v>
      </c>
      <c r="AD3720" s="19" t="s">
        <v>86</v>
      </c>
      <c r="AE3720" s="18">
        <v>-1</v>
      </c>
      <c r="AF3720" s="17">
        <v>-1</v>
      </c>
      <c r="AG3720" s="17">
        <v>-1</v>
      </c>
      <c r="AH3720" s="17">
        <v>-1</v>
      </c>
      <c r="AI3720" s="17">
        <v>-1</v>
      </c>
      <c r="AJ3720" s="17">
        <v>-1</v>
      </c>
      <c r="AK3720" s="17">
        <v>-1</v>
      </c>
      <c r="AL3720" s="17">
        <v>-1</v>
      </c>
      <c r="AM3720" s="17">
        <v>-1</v>
      </c>
      <c r="AN3720" s="17">
        <v>-1</v>
      </c>
      <c r="AO3720" s="17">
        <v>-1</v>
      </c>
    </row>
    <row r="3721" spans="28:41" x14ac:dyDescent="0.25">
      <c r="AB3721" t="s">
        <v>99</v>
      </c>
      <c r="AC3721" t="s">
        <v>49</v>
      </c>
      <c r="AD3721" s="19" t="s">
        <v>25</v>
      </c>
      <c r="AE3721" s="18">
        <v>-1</v>
      </c>
      <c r="AF3721" s="17">
        <v>-1</v>
      </c>
      <c r="AG3721" s="17">
        <v>-1</v>
      </c>
      <c r="AH3721" s="17">
        <v>-1</v>
      </c>
      <c r="AI3721" s="17">
        <v>-1</v>
      </c>
      <c r="AJ3721" s="17">
        <v>-1</v>
      </c>
      <c r="AK3721" s="17">
        <v>-1</v>
      </c>
      <c r="AL3721" s="17">
        <v>-1</v>
      </c>
      <c r="AM3721" s="17">
        <v>-1</v>
      </c>
      <c r="AN3721" s="17">
        <v>-1</v>
      </c>
      <c r="AO3721" s="17">
        <v>-1</v>
      </c>
    </row>
    <row r="3722" spans="28:41" x14ac:dyDescent="0.25">
      <c r="AB3722" t="s">
        <v>99</v>
      </c>
      <c r="AC3722" t="s">
        <v>49</v>
      </c>
      <c r="AD3722" s="19" t="s">
        <v>87</v>
      </c>
      <c r="AE3722" s="18">
        <v>-1</v>
      </c>
      <c r="AF3722" s="17">
        <v>-1</v>
      </c>
      <c r="AG3722" s="17">
        <v>-1</v>
      </c>
      <c r="AH3722" s="17">
        <v>-1</v>
      </c>
      <c r="AI3722" s="17">
        <v>-1</v>
      </c>
      <c r="AJ3722" s="17">
        <v>-1</v>
      </c>
      <c r="AK3722" s="17">
        <v>-1</v>
      </c>
      <c r="AL3722" s="17">
        <v>-1</v>
      </c>
      <c r="AM3722" s="17">
        <v>-1</v>
      </c>
      <c r="AN3722" s="17">
        <v>-1</v>
      </c>
      <c r="AO3722" s="17">
        <v>-1</v>
      </c>
    </row>
    <row r="3723" spans="28:41" x14ac:dyDescent="0.25">
      <c r="AB3723" t="s">
        <v>99</v>
      </c>
      <c r="AC3723" t="s">
        <v>49</v>
      </c>
      <c r="AD3723" s="19" t="s">
        <v>83</v>
      </c>
      <c r="AE3723" s="18">
        <v>-1</v>
      </c>
      <c r="AF3723" s="17">
        <v>-1</v>
      </c>
      <c r="AG3723" s="17">
        <v>-1</v>
      </c>
      <c r="AH3723" s="17">
        <v>-1</v>
      </c>
      <c r="AI3723" s="17">
        <v>-1</v>
      </c>
      <c r="AJ3723" s="17">
        <v>-1</v>
      </c>
      <c r="AK3723" s="17">
        <v>-1</v>
      </c>
      <c r="AL3723" s="17">
        <v>-1</v>
      </c>
      <c r="AM3723" s="17">
        <v>-1</v>
      </c>
      <c r="AN3723" s="17">
        <v>-1</v>
      </c>
      <c r="AO3723" s="17">
        <v>-1</v>
      </c>
    </row>
    <row r="3724" spans="28:41" x14ac:dyDescent="0.25">
      <c r="AB3724" t="s">
        <v>99</v>
      </c>
      <c r="AC3724" t="s">
        <v>49</v>
      </c>
      <c r="AD3724" s="19" t="s">
        <v>74</v>
      </c>
      <c r="AE3724" s="18">
        <v>9.6753088484312002</v>
      </c>
      <c r="AF3724" s="17">
        <v>11.2859938575189</v>
      </c>
      <c r="AG3724" s="17">
        <v>15.631450973301</v>
      </c>
      <c r="AH3724" s="17">
        <v>15.874749929041499</v>
      </c>
      <c r="AI3724" s="17">
        <v>18.747057297894202</v>
      </c>
      <c r="AJ3724" s="17">
        <v>19.955806988148399</v>
      </c>
      <c r="AK3724" s="17">
        <v>20.761061600936799</v>
      </c>
      <c r="AL3724" s="17">
        <v>21.159572419213902</v>
      </c>
      <c r="AM3724" s="17">
        <v>21.767037175669401</v>
      </c>
      <c r="AN3724" s="17">
        <v>21.767037175669401</v>
      </c>
      <c r="AO3724" s="17">
        <v>21.767037175669401</v>
      </c>
    </row>
    <row r="3725" spans="28:41" x14ac:dyDescent="0.25">
      <c r="AB3725" t="s">
        <v>99</v>
      </c>
      <c r="AC3725" t="s">
        <v>49</v>
      </c>
      <c r="AD3725" s="19" t="s">
        <v>85</v>
      </c>
      <c r="AE3725" s="18">
        <v>-1</v>
      </c>
      <c r="AF3725" s="17">
        <v>-1</v>
      </c>
      <c r="AG3725" s="17">
        <v>-1</v>
      </c>
      <c r="AH3725" s="17">
        <v>-1</v>
      </c>
      <c r="AI3725" s="17">
        <v>-1</v>
      </c>
      <c r="AJ3725" s="17">
        <v>-1</v>
      </c>
      <c r="AK3725" s="17">
        <v>-1</v>
      </c>
      <c r="AL3725" s="17">
        <v>-1</v>
      </c>
      <c r="AM3725" s="17">
        <v>-1</v>
      </c>
      <c r="AN3725" s="17">
        <v>-1</v>
      </c>
      <c r="AO3725" s="17">
        <v>-1</v>
      </c>
    </row>
    <row r="3726" spans="28:41" x14ac:dyDescent="0.25">
      <c r="AB3726" t="s">
        <v>99</v>
      </c>
      <c r="AC3726" t="s">
        <v>49</v>
      </c>
      <c r="AD3726" s="19" t="s">
        <v>27</v>
      </c>
      <c r="AE3726" s="18">
        <v>59.532871676928607</v>
      </c>
      <c r="AF3726" s="17">
        <v>55.585908894687201</v>
      </c>
      <c r="AG3726" s="17">
        <v>46.639973843363798</v>
      </c>
      <c r="AH3726" s="17">
        <v>45.1924971956634</v>
      </c>
      <c r="AI3726" s="17">
        <v>42.6822408830553</v>
      </c>
      <c r="AJ3726" s="17">
        <v>42.6822408830553</v>
      </c>
      <c r="AK3726" s="17">
        <v>42.6822408830553</v>
      </c>
      <c r="AL3726" s="17">
        <v>42.6822408830553</v>
      </c>
      <c r="AM3726" s="17">
        <v>42.6822408830553</v>
      </c>
      <c r="AN3726" s="17">
        <v>42.6822408830553</v>
      </c>
      <c r="AO3726" s="17">
        <v>42.6822408830553</v>
      </c>
    </row>
    <row r="3727" spans="28:41" x14ac:dyDescent="0.25">
      <c r="AB3727" t="s">
        <v>99</v>
      </c>
      <c r="AC3727" t="s">
        <v>49</v>
      </c>
      <c r="AD3727" s="19" t="s">
        <v>88</v>
      </c>
      <c r="AE3727" s="18">
        <v>-1</v>
      </c>
      <c r="AF3727" s="17">
        <v>-1</v>
      </c>
      <c r="AG3727" s="17">
        <v>-1</v>
      </c>
      <c r="AH3727" s="17">
        <v>-1</v>
      </c>
      <c r="AI3727" s="17">
        <v>-1</v>
      </c>
      <c r="AJ3727" s="17">
        <v>-1</v>
      </c>
      <c r="AK3727" s="17">
        <v>-1</v>
      </c>
      <c r="AL3727" s="17">
        <v>-1</v>
      </c>
      <c r="AM3727" s="17">
        <v>-1</v>
      </c>
      <c r="AN3727" s="17">
        <v>-1</v>
      </c>
      <c r="AO3727" s="17">
        <v>-1</v>
      </c>
    </row>
    <row r="3728" spans="28:41" x14ac:dyDescent="0.25">
      <c r="AB3728" t="s">
        <v>99</v>
      </c>
      <c r="AC3728" t="s">
        <v>49</v>
      </c>
      <c r="AD3728" s="19" t="s">
        <v>77</v>
      </c>
      <c r="AE3728" s="18">
        <v>-1</v>
      </c>
      <c r="AF3728" s="17">
        <v>-1</v>
      </c>
      <c r="AG3728" s="17">
        <v>-1</v>
      </c>
      <c r="AH3728" s="17">
        <v>-1</v>
      </c>
      <c r="AI3728" s="17">
        <v>-1</v>
      </c>
      <c r="AJ3728" s="17">
        <v>-1</v>
      </c>
      <c r="AK3728" s="17">
        <v>-1</v>
      </c>
      <c r="AL3728" s="17">
        <v>-1</v>
      </c>
      <c r="AM3728" s="17">
        <v>-1</v>
      </c>
      <c r="AN3728" s="17">
        <v>-1</v>
      </c>
      <c r="AO3728" s="17">
        <v>-1</v>
      </c>
    </row>
    <row r="3729" spans="28:41" x14ac:dyDescent="0.25">
      <c r="AB3729" t="s">
        <v>99</v>
      </c>
      <c r="AC3729" t="s">
        <v>49</v>
      </c>
      <c r="AD3729" s="19" t="s">
        <v>75</v>
      </c>
      <c r="AE3729" s="18">
        <v>-1</v>
      </c>
      <c r="AF3729" s="17">
        <v>-1</v>
      </c>
      <c r="AG3729" s="17">
        <v>-1</v>
      </c>
      <c r="AH3729" s="17">
        <v>-1</v>
      </c>
      <c r="AI3729" s="17">
        <v>-1</v>
      </c>
      <c r="AJ3729" s="17">
        <v>-1</v>
      </c>
      <c r="AK3729" s="17">
        <v>-1</v>
      </c>
      <c r="AL3729" s="17">
        <v>-1</v>
      </c>
      <c r="AM3729" s="17">
        <v>-1</v>
      </c>
      <c r="AN3729" s="17">
        <v>-1</v>
      </c>
      <c r="AO3729" s="17">
        <v>-1</v>
      </c>
    </row>
    <row r="3730" spans="28:41" x14ac:dyDescent="0.25">
      <c r="AB3730" t="s">
        <v>99</v>
      </c>
      <c r="AC3730" t="s">
        <v>49</v>
      </c>
      <c r="AD3730" s="19" t="s">
        <v>78</v>
      </c>
      <c r="AE3730" s="18">
        <v>-1</v>
      </c>
      <c r="AF3730" s="17">
        <v>-1</v>
      </c>
      <c r="AG3730" s="17">
        <v>-1</v>
      </c>
      <c r="AH3730" s="17">
        <v>-1</v>
      </c>
      <c r="AI3730" s="17">
        <v>-1</v>
      </c>
      <c r="AJ3730" s="17">
        <v>-1</v>
      </c>
      <c r="AK3730" s="17">
        <v>-1</v>
      </c>
      <c r="AL3730" s="17">
        <v>-1</v>
      </c>
      <c r="AM3730" s="17">
        <v>-1</v>
      </c>
      <c r="AN3730" s="17">
        <v>-1</v>
      </c>
      <c r="AO3730" s="17">
        <v>-1</v>
      </c>
    </row>
    <row r="3731" spans="28:41" x14ac:dyDescent="0.25">
      <c r="AB3731" t="s">
        <v>99</v>
      </c>
      <c r="AC3731" t="s">
        <v>49</v>
      </c>
      <c r="AD3731" s="19" t="s">
        <v>70</v>
      </c>
      <c r="AE3731" s="18">
        <v>-1</v>
      </c>
      <c r="AF3731" s="17">
        <v>-1</v>
      </c>
      <c r="AG3731" s="17">
        <v>-1</v>
      </c>
      <c r="AH3731" s="17">
        <v>-1</v>
      </c>
      <c r="AI3731" s="17">
        <v>-1</v>
      </c>
      <c r="AJ3731" s="17">
        <v>-1</v>
      </c>
      <c r="AK3731" s="17">
        <v>-1</v>
      </c>
      <c r="AL3731" s="17">
        <v>-1</v>
      </c>
      <c r="AM3731" s="17">
        <v>-1</v>
      </c>
      <c r="AN3731" s="17">
        <v>-1</v>
      </c>
      <c r="AO3731" s="17">
        <v>-1</v>
      </c>
    </row>
    <row r="3732" spans="28:41" x14ac:dyDescent="0.25">
      <c r="AB3732" t="s">
        <v>99</v>
      </c>
      <c r="AC3732" t="s">
        <v>49</v>
      </c>
      <c r="AD3732" s="19" t="s">
        <v>89</v>
      </c>
      <c r="AE3732" s="18">
        <v>-1</v>
      </c>
      <c r="AF3732" s="17">
        <v>-1</v>
      </c>
      <c r="AG3732" s="17">
        <v>-1</v>
      </c>
      <c r="AH3732" s="17">
        <v>-1</v>
      </c>
      <c r="AI3732" s="17">
        <v>-1</v>
      </c>
      <c r="AJ3732" s="17">
        <v>-1</v>
      </c>
      <c r="AK3732" s="17">
        <v>-1</v>
      </c>
      <c r="AL3732" s="17">
        <v>-1</v>
      </c>
      <c r="AM3732" s="17">
        <v>-1</v>
      </c>
      <c r="AN3732" s="17">
        <v>-1</v>
      </c>
      <c r="AO3732" s="17">
        <v>-1</v>
      </c>
    </row>
    <row r="3733" spans="28:41" x14ac:dyDescent="0.25">
      <c r="AB3733" t="s">
        <v>99</v>
      </c>
      <c r="AC3733" t="s">
        <v>49</v>
      </c>
      <c r="AD3733" s="19" t="s">
        <v>30</v>
      </c>
      <c r="AE3733" s="18">
        <v>-1</v>
      </c>
      <c r="AF3733" s="17">
        <v>-1</v>
      </c>
      <c r="AG3733" s="17">
        <v>-1</v>
      </c>
      <c r="AH3733" s="17">
        <v>-1</v>
      </c>
      <c r="AI3733" s="17">
        <v>-1</v>
      </c>
      <c r="AJ3733" s="17">
        <v>-1</v>
      </c>
      <c r="AK3733" s="17">
        <v>-1</v>
      </c>
      <c r="AL3733" s="17">
        <v>-1</v>
      </c>
      <c r="AM3733" s="17">
        <v>-1</v>
      </c>
      <c r="AN3733" s="17">
        <v>-1</v>
      </c>
      <c r="AO3733" s="17">
        <v>-1</v>
      </c>
    </row>
    <row r="3734" spans="28:41" x14ac:dyDescent="0.25">
      <c r="AB3734" t="s">
        <v>99</v>
      </c>
      <c r="AC3734" t="s">
        <v>49</v>
      </c>
      <c r="AD3734" s="19" t="s">
        <v>90</v>
      </c>
      <c r="AE3734" s="18">
        <v>-1</v>
      </c>
      <c r="AF3734" s="17">
        <v>-1</v>
      </c>
      <c r="AG3734" s="17">
        <v>-1</v>
      </c>
      <c r="AH3734" s="17">
        <v>-1</v>
      </c>
      <c r="AI3734" s="17">
        <v>-1</v>
      </c>
      <c r="AJ3734" s="17">
        <v>-1</v>
      </c>
      <c r="AK3734" s="17">
        <v>-1</v>
      </c>
      <c r="AL3734" s="17">
        <v>-1</v>
      </c>
      <c r="AM3734" s="17">
        <v>-1</v>
      </c>
      <c r="AN3734" s="17">
        <v>-1</v>
      </c>
      <c r="AO3734" s="17">
        <v>-1</v>
      </c>
    </row>
    <row r="3735" spans="28:41" x14ac:dyDescent="0.25">
      <c r="AB3735" t="s">
        <v>99</v>
      </c>
      <c r="AC3735" t="s">
        <v>49</v>
      </c>
      <c r="AD3735" s="19" t="s">
        <v>31</v>
      </c>
      <c r="AE3735" s="18">
        <v>-1</v>
      </c>
      <c r="AF3735" s="17">
        <v>-1</v>
      </c>
      <c r="AG3735" s="17">
        <v>-1</v>
      </c>
      <c r="AH3735" s="17">
        <v>-1</v>
      </c>
      <c r="AI3735" s="17">
        <v>-1</v>
      </c>
      <c r="AJ3735" s="17">
        <v>-1</v>
      </c>
      <c r="AK3735" s="17">
        <v>-1</v>
      </c>
      <c r="AL3735" s="17">
        <v>-1</v>
      </c>
      <c r="AM3735" s="17">
        <v>-1</v>
      </c>
      <c r="AN3735" s="17">
        <v>-1</v>
      </c>
      <c r="AO3735" s="17">
        <v>-1</v>
      </c>
    </row>
    <row r="3736" spans="28:41" x14ac:dyDescent="0.25">
      <c r="AB3736" t="s">
        <v>99</v>
      </c>
      <c r="AC3736" t="s">
        <v>49</v>
      </c>
      <c r="AD3736" s="19" t="s">
        <v>45</v>
      </c>
      <c r="AE3736" s="18">
        <v>-1</v>
      </c>
      <c r="AF3736" s="17">
        <v>-1</v>
      </c>
      <c r="AG3736" s="17">
        <v>-1</v>
      </c>
      <c r="AH3736" s="17">
        <v>-1</v>
      </c>
      <c r="AI3736" s="17">
        <v>-1</v>
      </c>
      <c r="AJ3736" s="17">
        <v>-1</v>
      </c>
      <c r="AK3736" s="17">
        <v>-1</v>
      </c>
      <c r="AL3736" s="17">
        <v>-1</v>
      </c>
      <c r="AM3736" s="17">
        <v>-1</v>
      </c>
      <c r="AN3736" s="17">
        <v>-1</v>
      </c>
      <c r="AO3736" s="17">
        <v>-1</v>
      </c>
    </row>
    <row r="3737" spans="28:41" x14ac:dyDescent="0.25">
      <c r="AB3737" t="s">
        <v>99</v>
      </c>
      <c r="AC3737" t="s">
        <v>49</v>
      </c>
      <c r="AD3737" s="19" t="s">
        <v>32</v>
      </c>
      <c r="AE3737" s="18">
        <v>-1</v>
      </c>
      <c r="AF3737" s="17">
        <v>-1</v>
      </c>
      <c r="AG3737" s="17">
        <v>-1</v>
      </c>
      <c r="AH3737" s="17">
        <v>-1</v>
      </c>
      <c r="AI3737" s="17">
        <v>-1</v>
      </c>
      <c r="AJ3737" s="17">
        <v>-1</v>
      </c>
      <c r="AK3737" s="17">
        <v>-1</v>
      </c>
      <c r="AL3737" s="17">
        <v>-1</v>
      </c>
      <c r="AM3737" s="17">
        <v>-1</v>
      </c>
      <c r="AN3737" s="17">
        <v>-1</v>
      </c>
      <c r="AO3737" s="17">
        <v>-1</v>
      </c>
    </row>
    <row r="3738" spans="28:41" x14ac:dyDescent="0.25">
      <c r="AB3738" t="s">
        <v>99</v>
      </c>
      <c r="AC3738" t="s">
        <v>49</v>
      </c>
      <c r="AD3738" s="19" t="s">
        <v>80</v>
      </c>
      <c r="AE3738" s="18">
        <v>-1</v>
      </c>
      <c r="AF3738" s="17">
        <v>-1</v>
      </c>
      <c r="AG3738" s="17">
        <v>-1</v>
      </c>
      <c r="AH3738" s="17">
        <v>-1</v>
      </c>
      <c r="AI3738" s="17">
        <v>-1</v>
      </c>
      <c r="AJ3738" s="17">
        <v>-1</v>
      </c>
      <c r="AK3738" s="17">
        <v>-1</v>
      </c>
      <c r="AL3738" s="17">
        <v>-1</v>
      </c>
      <c r="AM3738" s="17">
        <v>-1</v>
      </c>
      <c r="AN3738" s="17">
        <v>-1</v>
      </c>
      <c r="AO3738" s="17">
        <v>-1</v>
      </c>
    </row>
    <row r="3739" spans="28:41" x14ac:dyDescent="0.25">
      <c r="AB3739" t="s">
        <v>99</v>
      </c>
      <c r="AC3739" t="s">
        <v>49</v>
      </c>
      <c r="AD3739" s="19" t="s">
        <v>33</v>
      </c>
      <c r="AE3739" s="18">
        <v>-1</v>
      </c>
      <c r="AF3739" s="17">
        <v>-1</v>
      </c>
      <c r="AG3739" s="17">
        <v>-1</v>
      </c>
      <c r="AH3739" s="17">
        <v>-1</v>
      </c>
      <c r="AI3739" s="17">
        <v>-1</v>
      </c>
      <c r="AJ3739" s="17">
        <v>-1</v>
      </c>
      <c r="AK3739" s="17">
        <v>-1</v>
      </c>
      <c r="AL3739" s="17">
        <v>-1</v>
      </c>
      <c r="AM3739" s="17">
        <v>-1</v>
      </c>
      <c r="AN3739" s="17">
        <v>-1</v>
      </c>
      <c r="AO3739" s="17">
        <v>-1</v>
      </c>
    </row>
    <row r="3740" spans="28:41" x14ac:dyDescent="0.25">
      <c r="AB3740" t="s">
        <v>99</v>
      </c>
      <c r="AC3740" t="s">
        <v>49</v>
      </c>
      <c r="AD3740" s="19" t="s">
        <v>91</v>
      </c>
      <c r="AE3740" s="18">
        <v>-1</v>
      </c>
      <c r="AF3740" s="17">
        <v>-1</v>
      </c>
      <c r="AG3740" s="17">
        <v>-1</v>
      </c>
      <c r="AH3740" s="17">
        <v>-1</v>
      </c>
      <c r="AI3740" s="17">
        <v>-1</v>
      </c>
      <c r="AJ3740" s="17">
        <v>-1</v>
      </c>
      <c r="AK3740" s="17">
        <v>-1</v>
      </c>
      <c r="AL3740" s="17">
        <v>-1</v>
      </c>
      <c r="AM3740" s="17">
        <v>-1</v>
      </c>
      <c r="AN3740" s="17">
        <v>-1</v>
      </c>
      <c r="AO3740" s="17">
        <v>-1</v>
      </c>
    </row>
    <row r="3741" spans="28:41" x14ac:dyDescent="0.25">
      <c r="AB3741" t="s">
        <v>99</v>
      </c>
      <c r="AC3741" t="s">
        <v>49</v>
      </c>
      <c r="AD3741" s="19" t="s">
        <v>81</v>
      </c>
      <c r="AE3741" s="18">
        <v>-1</v>
      </c>
      <c r="AF3741" s="17">
        <v>-1</v>
      </c>
      <c r="AG3741" s="17">
        <v>-1</v>
      </c>
      <c r="AH3741" s="17">
        <v>-1</v>
      </c>
      <c r="AI3741" s="17">
        <v>-1</v>
      </c>
      <c r="AJ3741" s="17">
        <v>-1</v>
      </c>
      <c r="AK3741" s="17">
        <v>-1</v>
      </c>
      <c r="AL3741" s="17">
        <v>-1</v>
      </c>
      <c r="AM3741" s="17">
        <v>-1</v>
      </c>
      <c r="AN3741" s="17">
        <v>-1</v>
      </c>
      <c r="AO3741" s="17">
        <v>-1</v>
      </c>
    </row>
    <row r="3742" spans="28:41" x14ac:dyDescent="0.25">
      <c r="AB3742" t="s">
        <v>99</v>
      </c>
      <c r="AC3742" t="s">
        <v>49</v>
      </c>
      <c r="AD3742" s="19" t="s">
        <v>34</v>
      </c>
      <c r="AE3742" s="18">
        <v>-1</v>
      </c>
      <c r="AF3742" s="17">
        <v>-1</v>
      </c>
      <c r="AG3742" s="17">
        <v>-1</v>
      </c>
      <c r="AH3742" s="17">
        <v>-1</v>
      </c>
      <c r="AI3742" s="17">
        <v>-1</v>
      </c>
      <c r="AJ3742" s="17">
        <v>-1</v>
      </c>
      <c r="AK3742" s="17">
        <v>-1</v>
      </c>
      <c r="AL3742" s="17">
        <v>-1</v>
      </c>
      <c r="AM3742" s="17">
        <v>-1</v>
      </c>
      <c r="AN3742" s="17">
        <v>-1</v>
      </c>
      <c r="AO3742" s="17">
        <v>-1</v>
      </c>
    </row>
    <row r="3743" spans="28:41" x14ac:dyDescent="0.25">
      <c r="AB3743" t="s">
        <v>99</v>
      </c>
      <c r="AC3743" t="s">
        <v>49</v>
      </c>
      <c r="AD3743" s="19" t="s">
        <v>92</v>
      </c>
      <c r="AE3743" s="18">
        <v>-1</v>
      </c>
      <c r="AF3743" s="17">
        <v>-1</v>
      </c>
      <c r="AG3743" s="17">
        <v>-1</v>
      </c>
      <c r="AH3743" s="17">
        <v>-1</v>
      </c>
      <c r="AI3743" s="17">
        <v>-1</v>
      </c>
      <c r="AJ3743" s="17">
        <v>-1</v>
      </c>
      <c r="AK3743" s="17">
        <v>-1</v>
      </c>
      <c r="AL3743" s="17">
        <v>-1</v>
      </c>
      <c r="AM3743" s="17">
        <v>-1</v>
      </c>
      <c r="AN3743" s="17">
        <v>-1</v>
      </c>
      <c r="AO3743" s="17">
        <v>-1</v>
      </c>
    </row>
    <row r="3744" spans="28:41" x14ac:dyDescent="0.25">
      <c r="AB3744" t="s">
        <v>99</v>
      </c>
      <c r="AC3744" t="s">
        <v>49</v>
      </c>
      <c r="AD3744" s="19" t="s">
        <v>35</v>
      </c>
      <c r="AE3744" s="18">
        <v>-1</v>
      </c>
      <c r="AF3744" s="17">
        <v>-1</v>
      </c>
      <c r="AG3744" s="17">
        <v>-1</v>
      </c>
      <c r="AH3744" s="17">
        <v>-1</v>
      </c>
      <c r="AI3744" s="17">
        <v>-1</v>
      </c>
      <c r="AJ3744" s="17">
        <v>-1</v>
      </c>
      <c r="AK3744" s="17">
        <v>-1</v>
      </c>
      <c r="AL3744" s="17">
        <v>-1</v>
      </c>
      <c r="AM3744" s="17">
        <v>-1</v>
      </c>
      <c r="AN3744" s="17">
        <v>-1</v>
      </c>
      <c r="AO3744" s="17">
        <v>-1</v>
      </c>
    </row>
    <row r="3745" spans="28:41" x14ac:dyDescent="0.25">
      <c r="AB3745" t="s">
        <v>99</v>
      </c>
      <c r="AC3745" t="s">
        <v>49</v>
      </c>
      <c r="AD3745" s="19" t="s">
        <v>93</v>
      </c>
      <c r="AE3745" s="18">
        <v>-1</v>
      </c>
      <c r="AF3745" s="17">
        <v>-1</v>
      </c>
      <c r="AG3745" s="17">
        <v>-1</v>
      </c>
      <c r="AH3745" s="17">
        <v>-1</v>
      </c>
      <c r="AI3745" s="17">
        <v>-1</v>
      </c>
      <c r="AJ3745" s="17">
        <v>-1</v>
      </c>
      <c r="AK3745" s="17">
        <v>-1</v>
      </c>
      <c r="AL3745" s="17">
        <v>-1</v>
      </c>
      <c r="AM3745" s="17">
        <v>-1</v>
      </c>
      <c r="AN3745" s="17">
        <v>-1</v>
      </c>
      <c r="AO3745" s="17">
        <v>-1</v>
      </c>
    </row>
    <row r="3746" spans="28:41" x14ac:dyDescent="0.25">
      <c r="AB3746" t="s">
        <v>99</v>
      </c>
      <c r="AC3746" t="s">
        <v>49</v>
      </c>
      <c r="AD3746" s="19" t="s">
        <v>94</v>
      </c>
      <c r="AE3746" s="18">
        <v>-1</v>
      </c>
      <c r="AF3746" s="17">
        <v>-1</v>
      </c>
      <c r="AG3746" s="17">
        <v>-1</v>
      </c>
      <c r="AH3746" s="17">
        <v>-1</v>
      </c>
      <c r="AI3746" s="17">
        <v>-1</v>
      </c>
      <c r="AJ3746" s="17">
        <v>-1</v>
      </c>
      <c r="AK3746" s="17">
        <v>-1</v>
      </c>
      <c r="AL3746" s="17">
        <v>-1</v>
      </c>
      <c r="AM3746" s="17">
        <v>-1</v>
      </c>
      <c r="AN3746" s="17">
        <v>-1</v>
      </c>
      <c r="AO3746" s="17">
        <v>-1</v>
      </c>
    </row>
    <row r="3747" spans="28:41" x14ac:dyDescent="0.25">
      <c r="AB3747" t="s">
        <v>99</v>
      </c>
      <c r="AC3747" t="s">
        <v>49</v>
      </c>
      <c r="AD3747" s="19" t="s">
        <v>84</v>
      </c>
      <c r="AE3747" s="18">
        <v>-1</v>
      </c>
      <c r="AF3747" s="17">
        <v>-1</v>
      </c>
      <c r="AG3747" s="17">
        <v>-1</v>
      </c>
      <c r="AH3747" s="17">
        <v>-1</v>
      </c>
      <c r="AI3747" s="17">
        <v>-1</v>
      </c>
      <c r="AJ3747" s="17">
        <v>-1</v>
      </c>
      <c r="AK3747" s="17">
        <v>-1</v>
      </c>
      <c r="AL3747" s="17">
        <v>-1</v>
      </c>
      <c r="AM3747" s="17">
        <v>-1</v>
      </c>
      <c r="AN3747" s="17">
        <v>-1</v>
      </c>
      <c r="AO3747" s="17">
        <v>-1</v>
      </c>
    </row>
    <row r="3748" spans="28:41" x14ac:dyDescent="0.25">
      <c r="AB3748" t="s">
        <v>99</v>
      </c>
      <c r="AC3748" t="s">
        <v>50</v>
      </c>
      <c r="AD3748" s="19" t="s">
        <v>63</v>
      </c>
      <c r="AE3748" s="18">
        <v>17.87222351042487</v>
      </c>
      <c r="AF3748" s="17">
        <v>20.8474796948279</v>
      </c>
      <c r="AG3748" s="17">
        <v>28.874404937717401</v>
      </c>
      <c r="AH3748" s="17">
        <v>29.323826592877399</v>
      </c>
      <c r="AI3748" s="17">
        <v>34.629550688196602</v>
      </c>
      <c r="AJ3748" s="17">
        <v>36.862352242214499</v>
      </c>
      <c r="AK3748" s="17">
        <v>38.349817980829002</v>
      </c>
      <c r="AL3748" s="17">
        <v>39.085946876262099</v>
      </c>
      <c r="AM3748" s="17">
        <v>40.208055335243102</v>
      </c>
      <c r="AN3748" s="17">
        <v>40.208055335243102</v>
      </c>
      <c r="AO3748" s="17">
        <v>40.208055335243102</v>
      </c>
    </row>
    <row r="3749" spans="28:41" x14ac:dyDescent="0.25">
      <c r="AB3749" t="s">
        <v>99</v>
      </c>
      <c r="AC3749" t="s">
        <v>50</v>
      </c>
      <c r="AD3749" s="19" t="s">
        <v>13</v>
      </c>
      <c r="AE3749" s="18">
        <v>25.894454135383508</v>
      </c>
      <c r="AF3749" s="17">
        <v>31.806651187806601</v>
      </c>
      <c r="AG3749" s="17">
        <v>42.233207539989401</v>
      </c>
      <c r="AH3749" s="17">
        <v>45.888224942532901</v>
      </c>
      <c r="AI3749" s="17">
        <v>49.439286694529301</v>
      </c>
      <c r="AJ3749" s="17">
        <v>65.487499006307601</v>
      </c>
      <c r="AK3749" s="17">
        <v>63.017397521267597</v>
      </c>
      <c r="AL3749" s="17">
        <v>60.668355586751296</v>
      </c>
      <c r="AM3749" s="17">
        <v>58.434440080228498</v>
      </c>
      <c r="AN3749" s="17">
        <v>58.434440080228498</v>
      </c>
      <c r="AO3749" s="17">
        <v>58.434440080228498</v>
      </c>
    </row>
    <row r="3750" spans="28:41" x14ac:dyDescent="0.25">
      <c r="AB3750" t="s">
        <v>99</v>
      </c>
      <c r="AC3750" t="s">
        <v>50</v>
      </c>
      <c r="AD3750" s="19" t="s">
        <v>64</v>
      </c>
      <c r="AE3750" s="18">
        <v>-1</v>
      </c>
      <c r="AF3750" s="17">
        <v>-1</v>
      </c>
      <c r="AG3750" s="17">
        <v>-1</v>
      </c>
      <c r="AH3750" s="17">
        <v>-1</v>
      </c>
      <c r="AI3750" s="17">
        <v>-1</v>
      </c>
      <c r="AJ3750" s="17">
        <v>-1</v>
      </c>
      <c r="AK3750" s="17">
        <v>-1</v>
      </c>
      <c r="AL3750" s="17">
        <v>-1</v>
      </c>
      <c r="AM3750" s="17">
        <v>-1</v>
      </c>
      <c r="AN3750" s="17">
        <v>-1</v>
      </c>
      <c r="AO3750" s="17">
        <v>-1</v>
      </c>
    </row>
    <row r="3751" spans="28:41" x14ac:dyDescent="0.25">
      <c r="AB3751" t="s">
        <v>99</v>
      </c>
      <c r="AC3751" t="s">
        <v>50</v>
      </c>
      <c r="AD3751" s="19" t="s">
        <v>65</v>
      </c>
      <c r="AE3751" s="18">
        <v>-1</v>
      </c>
      <c r="AF3751" s="17">
        <v>-1</v>
      </c>
      <c r="AG3751" s="17">
        <v>-1</v>
      </c>
      <c r="AH3751" s="17">
        <v>-1</v>
      </c>
      <c r="AI3751" s="17">
        <v>-1</v>
      </c>
      <c r="AJ3751" s="17">
        <v>-1</v>
      </c>
      <c r="AK3751" s="17">
        <v>-1</v>
      </c>
      <c r="AL3751" s="17">
        <v>-1</v>
      </c>
      <c r="AM3751" s="17">
        <v>-1</v>
      </c>
      <c r="AN3751" s="17">
        <v>-1</v>
      </c>
      <c r="AO3751" s="17">
        <v>-1</v>
      </c>
    </row>
    <row r="3752" spans="28:41" x14ac:dyDescent="0.25">
      <c r="AB3752" t="s">
        <v>99</v>
      </c>
      <c r="AC3752" t="s">
        <v>50</v>
      </c>
      <c r="AD3752" s="19" t="s">
        <v>21</v>
      </c>
      <c r="AE3752" s="18">
        <v>-1</v>
      </c>
      <c r="AF3752" s="17">
        <v>-1</v>
      </c>
      <c r="AG3752" s="17">
        <v>-1</v>
      </c>
      <c r="AH3752" s="17">
        <v>-1</v>
      </c>
      <c r="AI3752" s="17">
        <v>-1</v>
      </c>
      <c r="AJ3752" s="17">
        <v>-1</v>
      </c>
      <c r="AK3752" s="17">
        <v>-1</v>
      </c>
      <c r="AL3752" s="17">
        <v>-1</v>
      </c>
      <c r="AM3752" s="17">
        <v>-1</v>
      </c>
      <c r="AN3752" s="17">
        <v>-1</v>
      </c>
      <c r="AO3752" s="17">
        <v>-1</v>
      </c>
    </row>
    <row r="3753" spans="28:41" x14ac:dyDescent="0.25">
      <c r="AB3753" t="s">
        <v>99</v>
      </c>
      <c r="AC3753" t="s">
        <v>50</v>
      </c>
      <c r="AD3753" s="19" t="s">
        <v>71</v>
      </c>
      <c r="AE3753" s="18">
        <v>-1</v>
      </c>
      <c r="AF3753" s="17">
        <v>-1</v>
      </c>
      <c r="AG3753" s="17">
        <v>-1</v>
      </c>
      <c r="AH3753" s="17">
        <v>-1</v>
      </c>
      <c r="AI3753" s="17">
        <v>-1</v>
      </c>
      <c r="AJ3753" s="17">
        <v>-1</v>
      </c>
      <c r="AK3753" s="17">
        <v>-1</v>
      </c>
      <c r="AL3753" s="17">
        <v>-1</v>
      </c>
      <c r="AM3753" s="17">
        <v>-1</v>
      </c>
      <c r="AN3753" s="17">
        <v>-1</v>
      </c>
      <c r="AO3753" s="17">
        <v>-1</v>
      </c>
    </row>
    <row r="3754" spans="28:41" x14ac:dyDescent="0.25">
      <c r="AB3754" t="s">
        <v>99</v>
      </c>
      <c r="AC3754" t="s">
        <v>50</v>
      </c>
      <c r="AD3754" s="19" t="s">
        <v>66</v>
      </c>
      <c r="AE3754" s="18">
        <v>-1</v>
      </c>
      <c r="AF3754" s="17">
        <v>-1</v>
      </c>
      <c r="AG3754" s="17">
        <v>-1</v>
      </c>
      <c r="AH3754" s="17">
        <v>-1</v>
      </c>
      <c r="AI3754" s="17">
        <v>-1</v>
      </c>
      <c r="AJ3754" s="17">
        <v>-1</v>
      </c>
      <c r="AK3754" s="17">
        <v>-1</v>
      </c>
      <c r="AL3754" s="17">
        <v>-1</v>
      </c>
      <c r="AM3754" s="17">
        <v>-1</v>
      </c>
      <c r="AN3754" s="17">
        <v>-1</v>
      </c>
      <c r="AO3754" s="17">
        <v>-1</v>
      </c>
    </row>
    <row r="3755" spans="28:41" x14ac:dyDescent="0.25">
      <c r="AB3755" t="s">
        <v>99</v>
      </c>
      <c r="AC3755" t="s">
        <v>50</v>
      </c>
      <c r="AD3755" s="19" t="s">
        <v>67</v>
      </c>
      <c r="AE3755" s="18">
        <v>-1</v>
      </c>
      <c r="AF3755" s="17">
        <v>-1</v>
      </c>
      <c r="AG3755" s="17">
        <v>-1</v>
      </c>
      <c r="AH3755" s="17">
        <v>-1</v>
      </c>
      <c r="AI3755" s="17">
        <v>-1</v>
      </c>
      <c r="AJ3755" s="17">
        <v>-1</v>
      </c>
      <c r="AK3755" s="17">
        <v>-1</v>
      </c>
      <c r="AL3755" s="17">
        <v>-1</v>
      </c>
      <c r="AM3755" s="17">
        <v>-1</v>
      </c>
      <c r="AN3755" s="17">
        <v>-1</v>
      </c>
      <c r="AO3755" s="17">
        <v>-1</v>
      </c>
    </row>
    <row r="3756" spans="28:41" x14ac:dyDescent="0.25">
      <c r="AB3756" t="s">
        <v>99</v>
      </c>
      <c r="AC3756" t="s">
        <v>50</v>
      </c>
      <c r="AD3756" s="19" t="s">
        <v>68</v>
      </c>
      <c r="AE3756" s="18">
        <v>-1</v>
      </c>
      <c r="AF3756" s="17">
        <v>-1</v>
      </c>
      <c r="AG3756" s="17">
        <v>-1</v>
      </c>
      <c r="AH3756" s="17">
        <v>-1</v>
      </c>
      <c r="AI3756" s="17">
        <v>-1</v>
      </c>
      <c r="AJ3756" s="17">
        <v>-1</v>
      </c>
      <c r="AK3756" s="17">
        <v>-1</v>
      </c>
      <c r="AL3756" s="17">
        <v>-1</v>
      </c>
      <c r="AM3756" s="17">
        <v>-1</v>
      </c>
      <c r="AN3756" s="17">
        <v>-1</v>
      </c>
      <c r="AO3756" s="17">
        <v>-1</v>
      </c>
    </row>
    <row r="3757" spans="28:41" x14ac:dyDescent="0.25">
      <c r="AB3757" t="s">
        <v>99</v>
      </c>
      <c r="AC3757" t="s">
        <v>50</v>
      </c>
      <c r="AD3757" s="19" t="s">
        <v>76</v>
      </c>
      <c r="AE3757" s="18">
        <v>-1</v>
      </c>
      <c r="AF3757" s="17">
        <v>-1</v>
      </c>
      <c r="AG3757" s="17">
        <v>-1</v>
      </c>
      <c r="AH3757" s="17">
        <v>-1</v>
      </c>
      <c r="AI3757" s="17">
        <v>-1</v>
      </c>
      <c r="AJ3757" s="17">
        <v>-1</v>
      </c>
      <c r="AK3757" s="17">
        <v>-1</v>
      </c>
      <c r="AL3757" s="17">
        <v>-1</v>
      </c>
      <c r="AM3757" s="17">
        <v>-1</v>
      </c>
      <c r="AN3757" s="17">
        <v>-1</v>
      </c>
      <c r="AO3757" s="17">
        <v>-1</v>
      </c>
    </row>
    <row r="3758" spans="28:41" x14ac:dyDescent="0.25">
      <c r="AB3758" t="s">
        <v>99</v>
      </c>
      <c r="AC3758" t="s">
        <v>50</v>
      </c>
      <c r="AD3758" s="19" t="s">
        <v>69</v>
      </c>
      <c r="AE3758" s="18">
        <v>-1</v>
      </c>
      <c r="AF3758" s="17">
        <v>-1</v>
      </c>
      <c r="AG3758" s="17">
        <v>-1</v>
      </c>
      <c r="AH3758" s="17">
        <v>-1</v>
      </c>
      <c r="AI3758" s="17">
        <v>-1</v>
      </c>
      <c r="AJ3758" s="17">
        <v>-1</v>
      </c>
      <c r="AK3758" s="17">
        <v>-1</v>
      </c>
      <c r="AL3758" s="17">
        <v>-1</v>
      </c>
      <c r="AM3758" s="17">
        <v>-1</v>
      </c>
      <c r="AN3758" s="17">
        <v>-1</v>
      </c>
      <c r="AO3758" s="17">
        <v>-1</v>
      </c>
    </row>
    <row r="3759" spans="28:41" x14ac:dyDescent="0.25">
      <c r="AB3759" t="s">
        <v>99</v>
      </c>
      <c r="AC3759" t="s">
        <v>50</v>
      </c>
      <c r="AD3759" s="19" t="s">
        <v>23</v>
      </c>
      <c r="AE3759" s="18">
        <v>-1</v>
      </c>
      <c r="AF3759" s="17">
        <v>-1</v>
      </c>
      <c r="AG3759" s="17">
        <v>-1</v>
      </c>
      <c r="AH3759" s="17">
        <v>-1</v>
      </c>
      <c r="AI3759" s="17">
        <v>-1</v>
      </c>
      <c r="AJ3759" s="17">
        <v>-1</v>
      </c>
      <c r="AK3759" s="17">
        <v>-1</v>
      </c>
      <c r="AL3759" s="17">
        <v>-1</v>
      </c>
      <c r="AM3759" s="17">
        <v>-1</v>
      </c>
      <c r="AN3759" s="17">
        <v>-1</v>
      </c>
      <c r="AO3759" s="17">
        <v>-1</v>
      </c>
    </row>
    <row r="3760" spans="28:41" x14ac:dyDescent="0.25">
      <c r="AB3760" t="s">
        <v>99</v>
      </c>
      <c r="AC3760" t="s">
        <v>50</v>
      </c>
      <c r="AD3760" s="19" t="s">
        <v>79</v>
      </c>
      <c r="AE3760" s="18">
        <v>-1</v>
      </c>
      <c r="AF3760" s="17">
        <v>-1</v>
      </c>
      <c r="AG3760" s="17">
        <v>-1</v>
      </c>
      <c r="AH3760" s="17">
        <v>-1</v>
      </c>
      <c r="AI3760" s="17">
        <v>-1</v>
      </c>
      <c r="AJ3760" s="17">
        <v>-1</v>
      </c>
      <c r="AK3760" s="17">
        <v>-1</v>
      </c>
      <c r="AL3760" s="17">
        <v>-1</v>
      </c>
      <c r="AM3760" s="17">
        <v>-1</v>
      </c>
      <c r="AN3760" s="17">
        <v>-1</v>
      </c>
      <c r="AO3760" s="17">
        <v>-1</v>
      </c>
    </row>
    <row r="3761" spans="28:41" x14ac:dyDescent="0.25">
      <c r="AB3761" t="s">
        <v>99</v>
      </c>
      <c r="AC3761" t="s">
        <v>50</v>
      </c>
      <c r="AD3761" s="19" t="s">
        <v>58</v>
      </c>
      <c r="AE3761" s="18">
        <v>-1</v>
      </c>
      <c r="AF3761" s="17">
        <v>-1</v>
      </c>
      <c r="AG3761" s="17">
        <v>-1</v>
      </c>
      <c r="AH3761" s="17">
        <v>-1</v>
      </c>
      <c r="AI3761" s="17">
        <v>-1</v>
      </c>
      <c r="AJ3761" s="17">
        <v>-1</v>
      </c>
      <c r="AK3761" s="17">
        <v>-1</v>
      </c>
      <c r="AL3761" s="17">
        <v>-1</v>
      </c>
      <c r="AM3761" s="17">
        <v>-1</v>
      </c>
      <c r="AN3761" s="17">
        <v>-1</v>
      </c>
      <c r="AO3761" s="17">
        <v>-1</v>
      </c>
    </row>
    <row r="3762" spans="28:41" x14ac:dyDescent="0.25">
      <c r="AB3762" t="s">
        <v>99</v>
      </c>
      <c r="AC3762" t="s">
        <v>50</v>
      </c>
      <c r="AD3762" s="19" t="s">
        <v>73</v>
      </c>
      <c r="AE3762" s="18">
        <v>-1</v>
      </c>
      <c r="AF3762" s="17">
        <v>-1</v>
      </c>
      <c r="AG3762" s="17">
        <v>-1</v>
      </c>
      <c r="AH3762" s="17">
        <v>-1</v>
      </c>
      <c r="AI3762" s="17">
        <v>-1</v>
      </c>
      <c r="AJ3762" s="17">
        <v>-1</v>
      </c>
      <c r="AK3762" s="17">
        <v>-1</v>
      </c>
      <c r="AL3762" s="17">
        <v>-1</v>
      </c>
      <c r="AM3762" s="17">
        <v>-1</v>
      </c>
      <c r="AN3762" s="17">
        <v>-1</v>
      </c>
      <c r="AO3762" s="17">
        <v>-1</v>
      </c>
    </row>
    <row r="3763" spans="28:41" x14ac:dyDescent="0.25">
      <c r="AB3763" t="s">
        <v>99</v>
      </c>
      <c r="AC3763" t="s">
        <v>50</v>
      </c>
      <c r="AD3763" s="19" t="s">
        <v>59</v>
      </c>
      <c r="AE3763" s="18">
        <v>22.04794491654906</v>
      </c>
      <c r="AF3763" s="17">
        <v>21.3237340994847</v>
      </c>
      <c r="AG3763" s="17">
        <v>18.572937</v>
      </c>
      <c r="AH3763" s="17">
        <v>18.862019324145798</v>
      </c>
      <c r="AI3763" s="17">
        <v>22.274830066888399</v>
      </c>
      <c r="AJ3763" s="17">
        <v>23.711039148451299</v>
      </c>
      <c r="AK3763" s="17">
        <v>24.667824492167899</v>
      </c>
      <c r="AL3763" s="17">
        <v>25.141326045819</v>
      </c>
      <c r="AM3763" s="17">
        <v>25.863101949453199</v>
      </c>
      <c r="AN3763" s="17">
        <v>25.863101949453199</v>
      </c>
      <c r="AO3763" s="17">
        <v>25.863101949453199</v>
      </c>
    </row>
    <row r="3764" spans="28:41" x14ac:dyDescent="0.25">
      <c r="AB3764" t="s">
        <v>99</v>
      </c>
      <c r="AC3764" t="s">
        <v>50</v>
      </c>
      <c r="AD3764" s="19" t="s">
        <v>72</v>
      </c>
      <c r="AE3764" s="18">
        <v>22.04794491654906</v>
      </c>
      <c r="AF3764" s="17">
        <v>21.3237340994847</v>
      </c>
      <c r="AG3764" s="17">
        <v>18.572937</v>
      </c>
      <c r="AH3764" s="17">
        <v>18.862019324145798</v>
      </c>
      <c r="AI3764" s="17">
        <v>22.274830066888399</v>
      </c>
      <c r="AJ3764" s="17">
        <v>23.711039148451299</v>
      </c>
      <c r="AK3764" s="17">
        <v>24.667824492167899</v>
      </c>
      <c r="AL3764" s="17">
        <v>25.141326045819</v>
      </c>
      <c r="AM3764" s="17">
        <v>25.863101949453199</v>
      </c>
      <c r="AN3764" s="17">
        <v>25.863101949453199</v>
      </c>
      <c r="AO3764" s="17">
        <v>25.863101949453199</v>
      </c>
    </row>
    <row r="3765" spans="28:41" x14ac:dyDescent="0.25">
      <c r="AB3765" t="s">
        <v>99</v>
      </c>
      <c r="AC3765" t="s">
        <v>50</v>
      </c>
      <c r="AD3765" s="19" t="s">
        <v>82</v>
      </c>
      <c r="AE3765" s="18">
        <v>-1</v>
      </c>
      <c r="AF3765" s="17">
        <v>-1</v>
      </c>
      <c r="AG3765" s="17">
        <v>-1</v>
      </c>
      <c r="AH3765" s="17">
        <v>-1</v>
      </c>
      <c r="AI3765" s="17">
        <v>-1</v>
      </c>
      <c r="AJ3765" s="17">
        <v>-1</v>
      </c>
      <c r="AK3765" s="17">
        <v>-1</v>
      </c>
      <c r="AL3765" s="17">
        <v>-1</v>
      </c>
      <c r="AM3765" s="17">
        <v>-1</v>
      </c>
      <c r="AN3765" s="17">
        <v>-1</v>
      </c>
      <c r="AO3765" s="17">
        <v>-1</v>
      </c>
    </row>
    <row r="3766" spans="28:41" x14ac:dyDescent="0.25">
      <c r="AB3766" t="s">
        <v>99</v>
      </c>
      <c r="AC3766" t="s">
        <v>50</v>
      </c>
      <c r="AD3766" s="19" t="s">
        <v>17</v>
      </c>
      <c r="AE3766" s="18">
        <v>14.21088786391522</v>
      </c>
      <c r="AF3766" s="17">
        <v>17.782455988624299</v>
      </c>
      <c r="AG3766" s="17">
        <v>16.330826928328399</v>
      </c>
      <c r="AH3766" s="17">
        <v>22.413993645540099</v>
      </c>
      <c r="AI3766" s="17">
        <v>23.342383914882099</v>
      </c>
      <c r="AJ3766" s="17">
        <v>23.460274742734999</v>
      </c>
      <c r="AK3766" s="17">
        <v>23.640058255210601</v>
      </c>
      <c r="AL3766" s="17">
        <v>23.631216443121598</v>
      </c>
      <c r="AM3766" s="17">
        <v>23.631216443121598</v>
      </c>
      <c r="AN3766" s="17">
        <v>23.631216443121598</v>
      </c>
      <c r="AO3766" s="17">
        <v>23.631216443121598</v>
      </c>
    </row>
    <row r="3767" spans="28:41" x14ac:dyDescent="0.25">
      <c r="AB3767" t="s">
        <v>99</v>
      </c>
      <c r="AC3767" t="s">
        <v>50</v>
      </c>
      <c r="AD3767" s="19" t="s">
        <v>18</v>
      </c>
      <c r="AE3767" s="18">
        <v>38.965696843628621</v>
      </c>
      <c r="AF3767" s="17">
        <v>37.915992531045497</v>
      </c>
      <c r="AG3767" s="17">
        <v>36.767352844986</v>
      </c>
      <c r="AH3767" s="17">
        <v>35.767116219141002</v>
      </c>
      <c r="AI3767" s="17">
        <v>35.525219230991503</v>
      </c>
      <c r="AJ3767" s="17">
        <v>35.599420761098699</v>
      </c>
      <c r="AK3767" s="17">
        <v>35.632069434345802</v>
      </c>
      <c r="AL3767" s="17">
        <v>35.646909740367299</v>
      </c>
      <c r="AM3767" s="17">
        <v>34.029316384030302</v>
      </c>
      <c r="AN3767" s="17">
        <v>34.029316384030302</v>
      </c>
      <c r="AO3767" s="17">
        <v>34.029316384030302</v>
      </c>
    </row>
    <row r="3768" spans="28:41" x14ac:dyDescent="0.25">
      <c r="AB3768" t="s">
        <v>99</v>
      </c>
      <c r="AC3768" t="s">
        <v>50</v>
      </c>
      <c r="AD3768" s="19" t="s">
        <v>86</v>
      </c>
      <c r="AE3768" s="18">
        <v>-1</v>
      </c>
      <c r="AF3768" s="17">
        <v>-1</v>
      </c>
      <c r="AG3768" s="17">
        <v>-1</v>
      </c>
      <c r="AH3768" s="17">
        <v>-1</v>
      </c>
      <c r="AI3768" s="17">
        <v>-1</v>
      </c>
      <c r="AJ3768" s="17">
        <v>-1</v>
      </c>
      <c r="AK3768" s="17">
        <v>-1</v>
      </c>
      <c r="AL3768" s="17">
        <v>-1</v>
      </c>
      <c r="AM3768" s="17">
        <v>-1</v>
      </c>
      <c r="AN3768" s="17">
        <v>-1</v>
      </c>
      <c r="AO3768" s="17">
        <v>-1</v>
      </c>
    </row>
    <row r="3769" spans="28:41" x14ac:dyDescent="0.25">
      <c r="AB3769" t="s">
        <v>99</v>
      </c>
      <c r="AC3769" t="s">
        <v>50</v>
      </c>
      <c r="AD3769" s="19" t="s">
        <v>25</v>
      </c>
      <c r="AE3769" s="18">
        <v>26.638980691978531</v>
      </c>
      <c r="AF3769" s="17">
        <v>25.265304931056701</v>
      </c>
      <c r="AG3769" s="17">
        <v>18.145323000000001</v>
      </c>
      <c r="AH3769" s="17">
        <v>19.644800324145798</v>
      </c>
      <c r="AI3769" s="17">
        <v>23.043475066888401</v>
      </c>
      <c r="AJ3769" s="17">
        <v>24.276479148451301</v>
      </c>
      <c r="AK3769" s="17">
        <v>25.0618654921679</v>
      </c>
      <c r="AL3769" s="17">
        <v>25.376337045819</v>
      </c>
      <c r="AM3769" s="17">
        <v>26.098112949453199</v>
      </c>
      <c r="AN3769" s="17">
        <v>26.098112949453199</v>
      </c>
      <c r="AO3769" s="17">
        <v>26.098112949453199</v>
      </c>
    </row>
    <row r="3770" spans="28:41" x14ac:dyDescent="0.25">
      <c r="AB3770" t="s">
        <v>99</v>
      </c>
      <c r="AC3770" t="s">
        <v>50</v>
      </c>
      <c r="AD3770" s="19" t="s">
        <v>87</v>
      </c>
      <c r="AE3770" s="18">
        <v>-1</v>
      </c>
      <c r="AF3770" s="17">
        <v>-1</v>
      </c>
      <c r="AG3770" s="17">
        <v>-1</v>
      </c>
      <c r="AH3770" s="17">
        <v>-1</v>
      </c>
      <c r="AI3770" s="17">
        <v>-1</v>
      </c>
      <c r="AJ3770" s="17">
        <v>-1</v>
      </c>
      <c r="AK3770" s="17">
        <v>-1</v>
      </c>
      <c r="AL3770" s="17">
        <v>-1</v>
      </c>
      <c r="AM3770" s="17">
        <v>-1</v>
      </c>
      <c r="AN3770" s="17">
        <v>-1</v>
      </c>
      <c r="AO3770" s="17">
        <v>-1</v>
      </c>
    </row>
    <row r="3771" spans="28:41" x14ac:dyDescent="0.25">
      <c r="AB3771" t="s">
        <v>99</v>
      </c>
      <c r="AC3771" t="s">
        <v>50</v>
      </c>
      <c r="AD3771" s="19" t="s">
        <v>83</v>
      </c>
      <c r="AE3771" s="18">
        <v>-1</v>
      </c>
      <c r="AF3771" s="17">
        <v>-1</v>
      </c>
      <c r="AG3771" s="17">
        <v>-1</v>
      </c>
      <c r="AH3771" s="17">
        <v>-1</v>
      </c>
      <c r="AI3771" s="17">
        <v>-1</v>
      </c>
      <c r="AJ3771" s="17">
        <v>-1</v>
      </c>
      <c r="AK3771" s="17">
        <v>-1</v>
      </c>
      <c r="AL3771" s="17">
        <v>-1</v>
      </c>
      <c r="AM3771" s="17">
        <v>-1</v>
      </c>
      <c r="AN3771" s="17">
        <v>-1</v>
      </c>
      <c r="AO3771" s="17">
        <v>-1</v>
      </c>
    </row>
    <row r="3772" spans="28:41" x14ac:dyDescent="0.25">
      <c r="AB3772" t="s">
        <v>99</v>
      </c>
      <c r="AC3772" t="s">
        <v>50</v>
      </c>
      <c r="AD3772" s="19" t="s">
        <v>74</v>
      </c>
      <c r="AE3772" s="18">
        <v>-1</v>
      </c>
      <c r="AF3772" s="17">
        <v>-1</v>
      </c>
      <c r="AG3772" s="17">
        <v>-1</v>
      </c>
      <c r="AH3772" s="17">
        <v>-1</v>
      </c>
      <c r="AI3772" s="17">
        <v>-1</v>
      </c>
      <c r="AJ3772" s="17">
        <v>-1</v>
      </c>
      <c r="AK3772" s="17">
        <v>-1</v>
      </c>
      <c r="AL3772" s="17">
        <v>-1</v>
      </c>
      <c r="AM3772" s="17">
        <v>-1</v>
      </c>
      <c r="AN3772" s="17">
        <v>-1</v>
      </c>
      <c r="AO3772" s="17">
        <v>-1</v>
      </c>
    </row>
    <row r="3773" spans="28:41" x14ac:dyDescent="0.25">
      <c r="AB3773" t="s">
        <v>99</v>
      </c>
      <c r="AC3773" t="s">
        <v>50</v>
      </c>
      <c r="AD3773" s="19" t="s">
        <v>85</v>
      </c>
      <c r="AE3773" s="18">
        <v>-1</v>
      </c>
      <c r="AF3773" s="17">
        <v>-1</v>
      </c>
      <c r="AG3773" s="17">
        <v>-1</v>
      </c>
      <c r="AH3773" s="17">
        <v>-1</v>
      </c>
      <c r="AI3773" s="17">
        <v>-1</v>
      </c>
      <c r="AJ3773" s="17">
        <v>-1</v>
      </c>
      <c r="AK3773" s="17">
        <v>-1</v>
      </c>
      <c r="AL3773" s="17">
        <v>-1</v>
      </c>
      <c r="AM3773" s="17">
        <v>-1</v>
      </c>
      <c r="AN3773" s="17">
        <v>-1</v>
      </c>
      <c r="AO3773" s="17">
        <v>-1</v>
      </c>
    </row>
    <row r="3774" spans="28:41" x14ac:dyDescent="0.25">
      <c r="AB3774" t="s">
        <v>99</v>
      </c>
      <c r="AC3774" t="s">
        <v>50</v>
      </c>
      <c r="AD3774" s="19" t="s">
        <v>27</v>
      </c>
      <c r="AE3774" s="18">
        <v>59.532871676928607</v>
      </c>
      <c r="AF3774" s="17">
        <v>55.585908894687201</v>
      </c>
      <c r="AG3774" s="17">
        <v>46.639973843363798</v>
      </c>
      <c r="AH3774" s="17">
        <v>45.1924971956634</v>
      </c>
      <c r="AI3774" s="17">
        <v>42.6822408830553</v>
      </c>
      <c r="AJ3774" s="17">
        <v>42.6822408830553</v>
      </c>
      <c r="AK3774" s="17">
        <v>42.6822408830553</v>
      </c>
      <c r="AL3774" s="17">
        <v>42.6822408830553</v>
      </c>
      <c r="AM3774" s="17">
        <v>42.6822408830553</v>
      </c>
      <c r="AN3774" s="17">
        <v>42.6822408830553</v>
      </c>
      <c r="AO3774" s="17">
        <v>42.6822408830553</v>
      </c>
    </row>
    <row r="3775" spans="28:41" x14ac:dyDescent="0.25">
      <c r="AB3775" t="s">
        <v>99</v>
      </c>
      <c r="AC3775" t="s">
        <v>50</v>
      </c>
      <c r="AD3775" s="19" t="s">
        <v>88</v>
      </c>
      <c r="AE3775" s="18">
        <v>-1</v>
      </c>
      <c r="AF3775" s="17">
        <v>-1</v>
      </c>
      <c r="AG3775" s="17">
        <v>-1</v>
      </c>
      <c r="AH3775" s="17">
        <v>-1</v>
      </c>
      <c r="AI3775" s="17">
        <v>-1</v>
      </c>
      <c r="AJ3775" s="17">
        <v>-1</v>
      </c>
      <c r="AK3775" s="17">
        <v>-1</v>
      </c>
      <c r="AL3775" s="17">
        <v>-1</v>
      </c>
      <c r="AM3775" s="17">
        <v>-1</v>
      </c>
      <c r="AN3775" s="17">
        <v>-1</v>
      </c>
      <c r="AO3775" s="17">
        <v>-1</v>
      </c>
    </row>
    <row r="3776" spans="28:41" x14ac:dyDescent="0.25">
      <c r="AB3776" t="s">
        <v>99</v>
      </c>
      <c r="AC3776" t="s">
        <v>50</v>
      </c>
      <c r="AD3776" s="19" t="s">
        <v>77</v>
      </c>
      <c r="AE3776" s="18">
        <v>-1</v>
      </c>
      <c r="AF3776" s="17">
        <v>-1</v>
      </c>
      <c r="AG3776" s="17">
        <v>-1</v>
      </c>
      <c r="AH3776" s="17">
        <v>-1</v>
      </c>
      <c r="AI3776" s="17">
        <v>-1</v>
      </c>
      <c r="AJ3776" s="17">
        <v>-1</v>
      </c>
      <c r="AK3776" s="17">
        <v>-1</v>
      </c>
      <c r="AL3776" s="17">
        <v>-1</v>
      </c>
      <c r="AM3776" s="17">
        <v>-1</v>
      </c>
      <c r="AN3776" s="17">
        <v>-1</v>
      </c>
      <c r="AO3776" s="17">
        <v>-1</v>
      </c>
    </row>
    <row r="3777" spans="28:41" x14ac:dyDescent="0.25">
      <c r="AB3777" t="s">
        <v>99</v>
      </c>
      <c r="AC3777" t="s">
        <v>50</v>
      </c>
      <c r="AD3777" s="19" t="s">
        <v>75</v>
      </c>
      <c r="AE3777" s="18">
        <v>-1</v>
      </c>
      <c r="AF3777" s="17">
        <v>-1</v>
      </c>
      <c r="AG3777" s="17">
        <v>-1</v>
      </c>
      <c r="AH3777" s="17">
        <v>-1</v>
      </c>
      <c r="AI3777" s="17">
        <v>-1</v>
      </c>
      <c r="AJ3777" s="17">
        <v>-1</v>
      </c>
      <c r="AK3777" s="17">
        <v>-1</v>
      </c>
      <c r="AL3777" s="17">
        <v>-1</v>
      </c>
      <c r="AM3777" s="17">
        <v>-1</v>
      </c>
      <c r="AN3777" s="17">
        <v>-1</v>
      </c>
      <c r="AO3777" s="17">
        <v>-1</v>
      </c>
    </row>
    <row r="3778" spans="28:41" x14ac:dyDescent="0.25">
      <c r="AB3778" t="s">
        <v>99</v>
      </c>
      <c r="AC3778" t="s">
        <v>50</v>
      </c>
      <c r="AD3778" s="19" t="s">
        <v>78</v>
      </c>
      <c r="AE3778" s="18">
        <v>-1</v>
      </c>
      <c r="AF3778" s="17">
        <v>-1</v>
      </c>
      <c r="AG3778" s="17">
        <v>-1</v>
      </c>
      <c r="AH3778" s="17">
        <v>-1</v>
      </c>
      <c r="AI3778" s="17">
        <v>-1</v>
      </c>
      <c r="AJ3778" s="17">
        <v>-1</v>
      </c>
      <c r="AK3778" s="17">
        <v>-1</v>
      </c>
      <c r="AL3778" s="17">
        <v>-1</v>
      </c>
      <c r="AM3778" s="17">
        <v>-1</v>
      </c>
      <c r="AN3778" s="17">
        <v>-1</v>
      </c>
      <c r="AO3778" s="17">
        <v>-1</v>
      </c>
    </row>
    <row r="3779" spans="28:41" x14ac:dyDescent="0.25">
      <c r="AB3779" t="s">
        <v>99</v>
      </c>
      <c r="AC3779" t="s">
        <v>50</v>
      </c>
      <c r="AD3779" s="19" t="s">
        <v>70</v>
      </c>
      <c r="AE3779" s="18">
        <v>-1</v>
      </c>
      <c r="AF3779" s="17">
        <v>-1</v>
      </c>
      <c r="AG3779" s="17">
        <v>-1</v>
      </c>
      <c r="AH3779" s="17">
        <v>-1</v>
      </c>
      <c r="AI3779" s="17">
        <v>-1</v>
      </c>
      <c r="AJ3779" s="17">
        <v>-1</v>
      </c>
      <c r="AK3779" s="17">
        <v>-1</v>
      </c>
      <c r="AL3779" s="17">
        <v>-1</v>
      </c>
      <c r="AM3779" s="17">
        <v>-1</v>
      </c>
      <c r="AN3779" s="17">
        <v>-1</v>
      </c>
      <c r="AO3779" s="17">
        <v>-1</v>
      </c>
    </row>
    <row r="3780" spans="28:41" x14ac:dyDescent="0.25">
      <c r="AB3780" t="s">
        <v>99</v>
      </c>
      <c r="AC3780" t="s">
        <v>50</v>
      </c>
      <c r="AD3780" s="19" t="s">
        <v>89</v>
      </c>
      <c r="AE3780" s="18">
        <v>-1</v>
      </c>
      <c r="AF3780" s="17">
        <v>-1</v>
      </c>
      <c r="AG3780" s="17">
        <v>-1</v>
      </c>
      <c r="AH3780" s="17">
        <v>-1</v>
      </c>
      <c r="AI3780" s="17">
        <v>-1</v>
      </c>
      <c r="AJ3780" s="17">
        <v>-1</v>
      </c>
      <c r="AK3780" s="17">
        <v>-1</v>
      </c>
      <c r="AL3780" s="17">
        <v>-1</v>
      </c>
      <c r="AM3780" s="17">
        <v>-1</v>
      </c>
      <c r="AN3780" s="17">
        <v>-1</v>
      </c>
      <c r="AO3780" s="17">
        <v>-1</v>
      </c>
    </row>
    <row r="3781" spans="28:41" x14ac:dyDescent="0.25">
      <c r="AB3781" t="s">
        <v>99</v>
      </c>
      <c r="AC3781" t="s">
        <v>50</v>
      </c>
      <c r="AD3781" s="19" t="s">
        <v>30</v>
      </c>
      <c r="AE3781" s="18">
        <v>12.792455819392391</v>
      </c>
      <c r="AF3781" s="17">
        <v>10.8267599263351</v>
      </c>
      <c r="AG3781" s="17">
        <v>13.209377414339601</v>
      </c>
      <c r="AH3781" s="17">
        <v>9.06952483075146</v>
      </c>
      <c r="AI3781" s="17">
        <v>11.9397699065377</v>
      </c>
      <c r="AJ3781" s="17">
        <v>12.737645235507101</v>
      </c>
      <c r="AK3781" s="17">
        <v>13.021607033644599</v>
      </c>
      <c r="AL3781" s="17">
        <v>13.2678892656469</v>
      </c>
      <c r="AM3781" s="17">
        <v>13.512106876936601</v>
      </c>
      <c r="AN3781" s="17">
        <v>13.512106876936601</v>
      </c>
      <c r="AO3781" s="17">
        <v>13.512106876936601</v>
      </c>
    </row>
    <row r="3782" spans="28:41" x14ac:dyDescent="0.25">
      <c r="AB3782" t="s">
        <v>99</v>
      </c>
      <c r="AC3782" t="s">
        <v>50</v>
      </c>
      <c r="AD3782" s="19" t="s">
        <v>90</v>
      </c>
      <c r="AE3782" s="18">
        <v>-1</v>
      </c>
      <c r="AF3782" s="17">
        <v>-1</v>
      </c>
      <c r="AG3782" s="17">
        <v>-1</v>
      </c>
      <c r="AH3782" s="17">
        <v>-1</v>
      </c>
      <c r="AI3782" s="17">
        <v>-1</v>
      </c>
      <c r="AJ3782" s="17">
        <v>-1</v>
      </c>
      <c r="AK3782" s="17">
        <v>-1</v>
      </c>
      <c r="AL3782" s="17">
        <v>-1</v>
      </c>
      <c r="AM3782" s="17">
        <v>-1</v>
      </c>
      <c r="AN3782" s="17">
        <v>-1</v>
      </c>
      <c r="AO3782" s="17">
        <v>-1</v>
      </c>
    </row>
    <row r="3783" spans="28:41" x14ac:dyDescent="0.25">
      <c r="AB3783" t="s">
        <v>99</v>
      </c>
      <c r="AC3783" t="s">
        <v>50</v>
      </c>
      <c r="AD3783" s="19" t="s">
        <v>31</v>
      </c>
      <c r="AE3783" s="18">
        <v>-1</v>
      </c>
      <c r="AF3783" s="17">
        <v>-1</v>
      </c>
      <c r="AG3783" s="17">
        <v>-1</v>
      </c>
      <c r="AH3783" s="17">
        <v>-1</v>
      </c>
      <c r="AI3783" s="17">
        <v>-1</v>
      </c>
      <c r="AJ3783" s="17">
        <v>-1</v>
      </c>
      <c r="AK3783" s="17">
        <v>-1</v>
      </c>
      <c r="AL3783" s="17">
        <v>-1</v>
      </c>
      <c r="AM3783" s="17">
        <v>-1</v>
      </c>
      <c r="AN3783" s="17">
        <v>-1</v>
      </c>
      <c r="AO3783" s="17">
        <v>-1</v>
      </c>
    </row>
    <row r="3784" spans="28:41" x14ac:dyDescent="0.25">
      <c r="AB3784" t="s">
        <v>99</v>
      </c>
      <c r="AC3784" t="s">
        <v>50</v>
      </c>
      <c r="AD3784" s="19" t="s">
        <v>45</v>
      </c>
      <c r="AE3784" s="18">
        <v>-1</v>
      </c>
      <c r="AF3784" s="17">
        <v>-1</v>
      </c>
      <c r="AG3784" s="17">
        <v>-1</v>
      </c>
      <c r="AH3784" s="17">
        <v>-1</v>
      </c>
      <c r="AI3784" s="17">
        <v>-1</v>
      </c>
      <c r="AJ3784" s="17">
        <v>-1</v>
      </c>
      <c r="AK3784" s="17">
        <v>-1</v>
      </c>
      <c r="AL3784" s="17">
        <v>-1</v>
      </c>
      <c r="AM3784" s="17">
        <v>-1</v>
      </c>
      <c r="AN3784" s="17">
        <v>-1</v>
      </c>
      <c r="AO3784" s="17">
        <v>-1</v>
      </c>
    </row>
    <row r="3785" spans="28:41" x14ac:dyDescent="0.25">
      <c r="AB3785" t="s">
        <v>99</v>
      </c>
      <c r="AC3785" t="s">
        <v>50</v>
      </c>
      <c r="AD3785" s="19" t="s">
        <v>32</v>
      </c>
      <c r="AE3785" s="18">
        <v>24.601941093874299</v>
      </c>
      <c r="AF3785" s="17">
        <v>28.6975186444337</v>
      </c>
      <c r="AG3785" s="17">
        <v>39.746951966220003</v>
      </c>
      <c r="AH3785" s="17">
        <v>40.365601631165703</v>
      </c>
      <c r="AI3785" s="17">
        <v>47.669175894169598</v>
      </c>
      <c r="AJ3785" s="17">
        <v>50.742730355606298</v>
      </c>
      <c r="AK3785" s="17">
        <v>52.790295643675002</v>
      </c>
      <c r="AL3785" s="17">
        <v>53.803611066480599</v>
      </c>
      <c r="AM3785" s="17">
        <v>55.348245185043801</v>
      </c>
      <c r="AN3785" s="17">
        <v>55.348245185043801</v>
      </c>
      <c r="AO3785" s="17">
        <v>55.348245185043801</v>
      </c>
    </row>
    <row r="3786" spans="28:41" x14ac:dyDescent="0.25">
      <c r="AB3786" t="s">
        <v>99</v>
      </c>
      <c r="AC3786" t="s">
        <v>50</v>
      </c>
      <c r="AD3786" s="19" t="s">
        <v>80</v>
      </c>
      <c r="AE3786" s="18">
        <v>-1</v>
      </c>
      <c r="AF3786" s="17">
        <v>-1</v>
      </c>
      <c r="AG3786" s="17">
        <v>-1</v>
      </c>
      <c r="AH3786" s="17">
        <v>-1</v>
      </c>
      <c r="AI3786" s="17">
        <v>-1</v>
      </c>
      <c r="AJ3786" s="17">
        <v>-1</v>
      </c>
      <c r="AK3786" s="17">
        <v>-1</v>
      </c>
      <c r="AL3786" s="17">
        <v>-1</v>
      </c>
      <c r="AM3786" s="17">
        <v>-1</v>
      </c>
      <c r="AN3786" s="17">
        <v>-1</v>
      </c>
      <c r="AO3786" s="17">
        <v>-1</v>
      </c>
    </row>
    <row r="3787" spans="28:41" x14ac:dyDescent="0.25">
      <c r="AB3787" t="s">
        <v>99</v>
      </c>
      <c r="AC3787" t="s">
        <v>50</v>
      </c>
      <c r="AD3787" s="19" t="s">
        <v>33</v>
      </c>
      <c r="AE3787" s="18">
        <v>-1</v>
      </c>
      <c r="AF3787" s="17">
        <v>-1</v>
      </c>
      <c r="AG3787" s="17">
        <v>-1</v>
      </c>
      <c r="AH3787" s="17">
        <v>-1</v>
      </c>
      <c r="AI3787" s="17">
        <v>-1</v>
      </c>
      <c r="AJ3787" s="17">
        <v>-1</v>
      </c>
      <c r="AK3787" s="17">
        <v>-1</v>
      </c>
      <c r="AL3787" s="17">
        <v>-1</v>
      </c>
      <c r="AM3787" s="17">
        <v>-1</v>
      </c>
      <c r="AN3787" s="17">
        <v>-1</v>
      </c>
      <c r="AO3787" s="17">
        <v>-1</v>
      </c>
    </row>
    <row r="3788" spans="28:41" x14ac:dyDescent="0.25">
      <c r="AB3788" t="s">
        <v>99</v>
      </c>
      <c r="AC3788" t="s">
        <v>50</v>
      </c>
      <c r="AD3788" s="19" t="s">
        <v>91</v>
      </c>
      <c r="AE3788" s="18">
        <v>-1</v>
      </c>
      <c r="AF3788" s="17">
        <v>-1</v>
      </c>
      <c r="AG3788" s="17">
        <v>-1</v>
      </c>
      <c r="AH3788" s="17">
        <v>-1</v>
      </c>
      <c r="AI3788" s="17">
        <v>-1</v>
      </c>
      <c r="AJ3788" s="17">
        <v>-1</v>
      </c>
      <c r="AK3788" s="17">
        <v>-1</v>
      </c>
      <c r="AL3788" s="17">
        <v>-1</v>
      </c>
      <c r="AM3788" s="17">
        <v>-1</v>
      </c>
      <c r="AN3788" s="17">
        <v>-1</v>
      </c>
      <c r="AO3788" s="17">
        <v>-1</v>
      </c>
    </row>
    <row r="3789" spans="28:41" x14ac:dyDescent="0.25">
      <c r="AB3789" t="s">
        <v>99</v>
      </c>
      <c r="AC3789" t="s">
        <v>50</v>
      </c>
      <c r="AD3789" s="19" t="s">
        <v>81</v>
      </c>
      <c r="AE3789" s="18">
        <v>-1</v>
      </c>
      <c r="AF3789" s="17">
        <v>-1</v>
      </c>
      <c r="AG3789" s="17">
        <v>-1</v>
      </c>
      <c r="AH3789" s="17">
        <v>-1</v>
      </c>
      <c r="AI3789" s="17">
        <v>-1</v>
      </c>
      <c r="AJ3789" s="17">
        <v>-1</v>
      </c>
      <c r="AK3789" s="17">
        <v>-1</v>
      </c>
      <c r="AL3789" s="17">
        <v>-1</v>
      </c>
      <c r="AM3789" s="17">
        <v>-1</v>
      </c>
      <c r="AN3789" s="17">
        <v>-1</v>
      </c>
      <c r="AO3789" s="17">
        <v>-1</v>
      </c>
    </row>
    <row r="3790" spans="28:41" x14ac:dyDescent="0.25">
      <c r="AB3790" t="s">
        <v>99</v>
      </c>
      <c r="AC3790" t="s">
        <v>50</v>
      </c>
      <c r="AD3790" s="19" t="s">
        <v>34</v>
      </c>
      <c r="AE3790" s="18">
        <v>-1</v>
      </c>
      <c r="AF3790" s="17">
        <v>-1</v>
      </c>
      <c r="AG3790" s="17">
        <v>-1</v>
      </c>
      <c r="AH3790" s="17">
        <v>-1</v>
      </c>
      <c r="AI3790" s="17">
        <v>-1</v>
      </c>
      <c r="AJ3790" s="17">
        <v>-1</v>
      </c>
      <c r="AK3790" s="17">
        <v>-1</v>
      </c>
      <c r="AL3790" s="17">
        <v>-1</v>
      </c>
      <c r="AM3790" s="17">
        <v>-1</v>
      </c>
      <c r="AN3790" s="17">
        <v>-1</v>
      </c>
      <c r="AO3790" s="17">
        <v>-1</v>
      </c>
    </row>
    <row r="3791" spans="28:41" x14ac:dyDescent="0.25">
      <c r="AB3791" t="s">
        <v>99</v>
      </c>
      <c r="AC3791" t="s">
        <v>50</v>
      </c>
      <c r="AD3791" s="19" t="s">
        <v>92</v>
      </c>
      <c r="AE3791" s="18">
        <v>0</v>
      </c>
      <c r="AF3791" s="17">
        <v>0</v>
      </c>
      <c r="AG3791" s="17">
        <v>0</v>
      </c>
      <c r="AH3791" s="17">
        <v>0</v>
      </c>
      <c r="AI3791" s="17">
        <v>0</v>
      </c>
      <c r="AJ3791" s="17">
        <v>0</v>
      </c>
      <c r="AK3791" s="17">
        <v>0</v>
      </c>
      <c r="AL3791" s="17">
        <v>0</v>
      </c>
      <c r="AM3791" s="17">
        <v>0</v>
      </c>
      <c r="AN3791" s="17">
        <v>0</v>
      </c>
      <c r="AO3791" s="17">
        <v>0</v>
      </c>
    </row>
    <row r="3792" spans="28:41" x14ac:dyDescent="0.25">
      <c r="AB3792" t="s">
        <v>99</v>
      </c>
      <c r="AC3792" t="s">
        <v>50</v>
      </c>
      <c r="AD3792" s="19" t="s">
        <v>35</v>
      </c>
      <c r="AE3792" s="18">
        <v>-1</v>
      </c>
      <c r="AF3792" s="17">
        <v>-1</v>
      </c>
      <c r="AG3792" s="17">
        <v>-1</v>
      </c>
      <c r="AH3792" s="17">
        <v>-1</v>
      </c>
      <c r="AI3792" s="17">
        <v>-1</v>
      </c>
      <c r="AJ3792" s="17">
        <v>-1</v>
      </c>
      <c r="AK3792" s="17">
        <v>-1</v>
      </c>
      <c r="AL3792" s="17">
        <v>-1</v>
      </c>
      <c r="AM3792" s="17">
        <v>-1</v>
      </c>
      <c r="AN3792" s="17">
        <v>-1</v>
      </c>
      <c r="AO3792" s="17">
        <v>-1</v>
      </c>
    </row>
    <row r="3793" spans="28:41" x14ac:dyDescent="0.25">
      <c r="AB3793" t="s">
        <v>99</v>
      </c>
      <c r="AC3793" t="s">
        <v>50</v>
      </c>
      <c r="AD3793" s="19" t="s">
        <v>93</v>
      </c>
      <c r="AE3793" s="18">
        <v>-1</v>
      </c>
      <c r="AF3793" s="17">
        <v>-1</v>
      </c>
      <c r="AG3793" s="17">
        <v>-1</v>
      </c>
      <c r="AH3793" s="17">
        <v>-1</v>
      </c>
      <c r="AI3793" s="17">
        <v>-1</v>
      </c>
      <c r="AJ3793" s="17">
        <v>-1</v>
      </c>
      <c r="AK3793" s="17">
        <v>-1</v>
      </c>
      <c r="AL3793" s="17">
        <v>-1</v>
      </c>
      <c r="AM3793" s="17">
        <v>-1</v>
      </c>
      <c r="AN3793" s="17">
        <v>-1</v>
      </c>
      <c r="AO3793" s="17">
        <v>-1</v>
      </c>
    </row>
    <row r="3794" spans="28:41" x14ac:dyDescent="0.25">
      <c r="AB3794" t="s">
        <v>99</v>
      </c>
      <c r="AC3794" t="s">
        <v>50</v>
      </c>
      <c r="AD3794" s="19" t="s">
        <v>94</v>
      </c>
      <c r="AE3794" s="18">
        <v>-1</v>
      </c>
      <c r="AF3794" s="17">
        <v>-1</v>
      </c>
      <c r="AG3794" s="17">
        <v>-1</v>
      </c>
      <c r="AH3794" s="17">
        <v>-1</v>
      </c>
      <c r="AI3794" s="17">
        <v>-1</v>
      </c>
      <c r="AJ3794" s="17">
        <v>-1</v>
      </c>
      <c r="AK3794" s="17">
        <v>-1</v>
      </c>
      <c r="AL3794" s="17">
        <v>-1</v>
      </c>
      <c r="AM3794" s="17">
        <v>-1</v>
      </c>
      <c r="AN3794" s="17">
        <v>-1</v>
      </c>
      <c r="AO3794" s="17">
        <v>-1</v>
      </c>
    </row>
    <row r="3795" spans="28:41" x14ac:dyDescent="0.25">
      <c r="AB3795" t="s">
        <v>99</v>
      </c>
      <c r="AC3795" t="s">
        <v>50</v>
      </c>
      <c r="AD3795" s="19" t="s">
        <v>84</v>
      </c>
      <c r="AE3795" s="18">
        <v>-1</v>
      </c>
      <c r="AF3795" s="17">
        <v>-1</v>
      </c>
      <c r="AG3795" s="17">
        <v>-1</v>
      </c>
      <c r="AH3795" s="17">
        <v>-1</v>
      </c>
      <c r="AI3795" s="17">
        <v>-1</v>
      </c>
      <c r="AJ3795" s="17">
        <v>-1</v>
      </c>
      <c r="AK3795" s="17">
        <v>-1</v>
      </c>
      <c r="AL3795" s="17">
        <v>-1</v>
      </c>
      <c r="AM3795" s="17">
        <v>-1</v>
      </c>
      <c r="AN3795" s="17">
        <v>-1</v>
      </c>
      <c r="AO3795" s="17">
        <v>-1</v>
      </c>
    </row>
    <row r="3796" spans="28:41" x14ac:dyDescent="0.25">
      <c r="AB3796" t="s">
        <v>99</v>
      </c>
      <c r="AC3796" t="s">
        <v>51</v>
      </c>
      <c r="AD3796" s="19" t="s">
        <v>63</v>
      </c>
      <c r="AE3796" s="18">
        <v>-1</v>
      </c>
      <c r="AF3796" s="17">
        <v>-1</v>
      </c>
      <c r="AG3796" s="17">
        <v>-1</v>
      </c>
      <c r="AH3796" s="17">
        <v>-1</v>
      </c>
      <c r="AI3796" s="17">
        <v>-1</v>
      </c>
      <c r="AJ3796" s="17">
        <v>-1</v>
      </c>
      <c r="AK3796" s="17">
        <v>-1</v>
      </c>
      <c r="AL3796" s="17">
        <v>-1</v>
      </c>
      <c r="AM3796" s="17">
        <v>-1</v>
      </c>
      <c r="AN3796" s="17">
        <v>-1</v>
      </c>
      <c r="AO3796" s="17">
        <v>-1</v>
      </c>
    </row>
    <row r="3797" spans="28:41" x14ac:dyDescent="0.25">
      <c r="AB3797" t="s">
        <v>99</v>
      </c>
      <c r="AC3797" t="s">
        <v>51</v>
      </c>
      <c r="AD3797" s="19" t="s">
        <v>13</v>
      </c>
      <c r="AE3797" s="18">
        <v>-1</v>
      </c>
      <c r="AF3797" s="17">
        <v>-1</v>
      </c>
      <c r="AG3797" s="17">
        <v>-1</v>
      </c>
      <c r="AH3797" s="17">
        <v>-1</v>
      </c>
      <c r="AI3797" s="17">
        <v>-1</v>
      </c>
      <c r="AJ3797" s="17">
        <v>-1</v>
      </c>
      <c r="AK3797" s="17">
        <v>-1</v>
      </c>
      <c r="AL3797" s="17">
        <v>-1</v>
      </c>
      <c r="AM3797" s="17">
        <v>-1</v>
      </c>
      <c r="AN3797" s="17">
        <v>-1</v>
      </c>
      <c r="AO3797" s="17">
        <v>-1</v>
      </c>
    </row>
    <row r="3798" spans="28:41" x14ac:dyDescent="0.25">
      <c r="AB3798" t="s">
        <v>99</v>
      </c>
      <c r="AC3798" t="s">
        <v>51</v>
      </c>
      <c r="AD3798" s="19" t="s">
        <v>64</v>
      </c>
      <c r="AE3798" s="18">
        <v>-1</v>
      </c>
      <c r="AF3798" s="17">
        <v>-1</v>
      </c>
      <c r="AG3798" s="17">
        <v>-1</v>
      </c>
      <c r="AH3798" s="17">
        <v>-1</v>
      </c>
      <c r="AI3798" s="17">
        <v>-1</v>
      </c>
      <c r="AJ3798" s="17">
        <v>-1</v>
      </c>
      <c r="AK3798" s="17">
        <v>-1</v>
      </c>
      <c r="AL3798" s="17">
        <v>-1</v>
      </c>
      <c r="AM3798" s="17">
        <v>-1</v>
      </c>
      <c r="AN3798" s="17">
        <v>-1</v>
      </c>
      <c r="AO3798" s="17">
        <v>-1</v>
      </c>
    </row>
    <row r="3799" spans="28:41" x14ac:dyDescent="0.25">
      <c r="AB3799" t="s">
        <v>99</v>
      </c>
      <c r="AC3799" t="s">
        <v>51</v>
      </c>
      <c r="AD3799" s="19" t="s">
        <v>65</v>
      </c>
      <c r="AE3799" s="18">
        <v>-1</v>
      </c>
      <c r="AF3799" s="17">
        <v>-1</v>
      </c>
      <c r="AG3799" s="17">
        <v>-1</v>
      </c>
      <c r="AH3799" s="17">
        <v>-1</v>
      </c>
      <c r="AI3799" s="17">
        <v>-1</v>
      </c>
      <c r="AJ3799" s="17">
        <v>-1</v>
      </c>
      <c r="AK3799" s="17">
        <v>-1</v>
      </c>
      <c r="AL3799" s="17">
        <v>-1</v>
      </c>
      <c r="AM3799" s="17">
        <v>-1</v>
      </c>
      <c r="AN3799" s="17">
        <v>-1</v>
      </c>
      <c r="AO3799" s="17">
        <v>-1</v>
      </c>
    </row>
    <row r="3800" spans="28:41" x14ac:dyDescent="0.25">
      <c r="AB3800" t="s">
        <v>99</v>
      </c>
      <c r="AC3800" t="s">
        <v>51</v>
      </c>
      <c r="AD3800" s="19" t="s">
        <v>21</v>
      </c>
      <c r="AE3800" s="18">
        <v>-1</v>
      </c>
      <c r="AF3800" s="17">
        <v>-1</v>
      </c>
      <c r="AG3800" s="17">
        <v>-1</v>
      </c>
      <c r="AH3800" s="17">
        <v>-1</v>
      </c>
      <c r="AI3800" s="17">
        <v>-1</v>
      </c>
      <c r="AJ3800" s="17">
        <v>-1</v>
      </c>
      <c r="AK3800" s="17">
        <v>-1</v>
      </c>
      <c r="AL3800" s="17">
        <v>-1</v>
      </c>
      <c r="AM3800" s="17">
        <v>-1</v>
      </c>
      <c r="AN3800" s="17">
        <v>-1</v>
      </c>
      <c r="AO3800" s="17">
        <v>-1</v>
      </c>
    </row>
    <row r="3801" spans="28:41" x14ac:dyDescent="0.25">
      <c r="AB3801" t="s">
        <v>99</v>
      </c>
      <c r="AC3801" t="s">
        <v>51</v>
      </c>
      <c r="AD3801" s="19" t="s">
        <v>71</v>
      </c>
      <c r="AE3801" s="18">
        <v>-1</v>
      </c>
      <c r="AF3801" s="17">
        <v>-1</v>
      </c>
      <c r="AG3801" s="17">
        <v>-1</v>
      </c>
      <c r="AH3801" s="17">
        <v>-1</v>
      </c>
      <c r="AI3801" s="17">
        <v>-1</v>
      </c>
      <c r="AJ3801" s="17">
        <v>-1</v>
      </c>
      <c r="AK3801" s="17">
        <v>-1</v>
      </c>
      <c r="AL3801" s="17">
        <v>-1</v>
      </c>
      <c r="AM3801" s="17">
        <v>-1</v>
      </c>
      <c r="AN3801" s="17">
        <v>-1</v>
      </c>
      <c r="AO3801" s="17">
        <v>-1</v>
      </c>
    </row>
    <row r="3802" spans="28:41" x14ac:dyDescent="0.25">
      <c r="AB3802" t="s">
        <v>99</v>
      </c>
      <c r="AC3802" t="s">
        <v>51</v>
      </c>
      <c r="AD3802" s="19" t="s">
        <v>66</v>
      </c>
      <c r="AE3802" s="18">
        <v>-1</v>
      </c>
      <c r="AF3802" s="17">
        <v>-1</v>
      </c>
      <c r="AG3802" s="17">
        <v>-1</v>
      </c>
      <c r="AH3802" s="17">
        <v>-1</v>
      </c>
      <c r="AI3802" s="17">
        <v>-1</v>
      </c>
      <c r="AJ3802" s="17">
        <v>-1</v>
      </c>
      <c r="AK3802" s="17">
        <v>-1</v>
      </c>
      <c r="AL3802" s="17">
        <v>-1</v>
      </c>
      <c r="AM3802" s="17">
        <v>-1</v>
      </c>
      <c r="AN3802" s="17">
        <v>-1</v>
      </c>
      <c r="AO3802" s="17">
        <v>-1</v>
      </c>
    </row>
    <row r="3803" spans="28:41" x14ac:dyDescent="0.25">
      <c r="AB3803" t="s">
        <v>99</v>
      </c>
      <c r="AC3803" t="s">
        <v>51</v>
      </c>
      <c r="AD3803" s="19" t="s">
        <v>67</v>
      </c>
      <c r="AE3803" s="18">
        <v>-1</v>
      </c>
      <c r="AF3803" s="17">
        <v>-1</v>
      </c>
      <c r="AG3803" s="17">
        <v>-1</v>
      </c>
      <c r="AH3803" s="17">
        <v>-1</v>
      </c>
      <c r="AI3803" s="17">
        <v>-1</v>
      </c>
      <c r="AJ3803" s="17">
        <v>-1</v>
      </c>
      <c r="AK3803" s="17">
        <v>-1</v>
      </c>
      <c r="AL3803" s="17">
        <v>-1</v>
      </c>
      <c r="AM3803" s="17">
        <v>-1</v>
      </c>
      <c r="AN3803" s="17">
        <v>-1</v>
      </c>
      <c r="AO3803" s="17">
        <v>-1</v>
      </c>
    </row>
    <row r="3804" spans="28:41" x14ac:dyDescent="0.25">
      <c r="AB3804" t="s">
        <v>99</v>
      </c>
      <c r="AC3804" t="s">
        <v>51</v>
      </c>
      <c r="AD3804" s="19" t="s">
        <v>68</v>
      </c>
      <c r="AE3804" s="18">
        <v>-1</v>
      </c>
      <c r="AF3804" s="17">
        <v>-1</v>
      </c>
      <c r="AG3804" s="17">
        <v>-1</v>
      </c>
      <c r="AH3804" s="17">
        <v>-1</v>
      </c>
      <c r="AI3804" s="17">
        <v>-1</v>
      </c>
      <c r="AJ3804" s="17">
        <v>-1</v>
      </c>
      <c r="AK3804" s="17">
        <v>-1</v>
      </c>
      <c r="AL3804" s="17">
        <v>-1</v>
      </c>
      <c r="AM3804" s="17">
        <v>-1</v>
      </c>
      <c r="AN3804" s="17">
        <v>-1</v>
      </c>
      <c r="AO3804" s="17">
        <v>-1</v>
      </c>
    </row>
    <row r="3805" spans="28:41" x14ac:dyDescent="0.25">
      <c r="AB3805" t="s">
        <v>99</v>
      </c>
      <c r="AC3805" t="s">
        <v>51</v>
      </c>
      <c r="AD3805" s="19" t="s">
        <v>76</v>
      </c>
      <c r="AE3805" s="18">
        <v>-1</v>
      </c>
      <c r="AF3805" s="17">
        <v>-1</v>
      </c>
      <c r="AG3805" s="17">
        <v>-1</v>
      </c>
      <c r="AH3805" s="17">
        <v>-1</v>
      </c>
      <c r="AI3805" s="17">
        <v>-1</v>
      </c>
      <c r="AJ3805" s="17">
        <v>-1</v>
      </c>
      <c r="AK3805" s="17">
        <v>-1</v>
      </c>
      <c r="AL3805" s="17">
        <v>-1</v>
      </c>
      <c r="AM3805" s="17">
        <v>-1</v>
      </c>
      <c r="AN3805" s="17">
        <v>-1</v>
      </c>
      <c r="AO3805" s="17">
        <v>-1</v>
      </c>
    </row>
    <row r="3806" spans="28:41" x14ac:dyDescent="0.25">
      <c r="AB3806" t="s">
        <v>99</v>
      </c>
      <c r="AC3806" t="s">
        <v>51</v>
      </c>
      <c r="AD3806" s="19" t="s">
        <v>69</v>
      </c>
      <c r="AE3806" s="18">
        <v>-1</v>
      </c>
      <c r="AF3806" s="17">
        <v>-1</v>
      </c>
      <c r="AG3806" s="17">
        <v>-1</v>
      </c>
      <c r="AH3806" s="17">
        <v>-1</v>
      </c>
      <c r="AI3806" s="17">
        <v>-1</v>
      </c>
      <c r="AJ3806" s="17">
        <v>-1</v>
      </c>
      <c r="AK3806" s="17">
        <v>-1</v>
      </c>
      <c r="AL3806" s="17">
        <v>-1</v>
      </c>
      <c r="AM3806" s="17">
        <v>-1</v>
      </c>
      <c r="AN3806" s="17">
        <v>-1</v>
      </c>
      <c r="AO3806" s="17">
        <v>-1</v>
      </c>
    </row>
    <row r="3807" spans="28:41" x14ac:dyDescent="0.25">
      <c r="AB3807" t="s">
        <v>99</v>
      </c>
      <c r="AC3807" t="s">
        <v>51</v>
      </c>
      <c r="AD3807" s="19" t="s">
        <v>23</v>
      </c>
      <c r="AE3807" s="18">
        <v>-1</v>
      </c>
      <c r="AF3807" s="17">
        <v>-1</v>
      </c>
      <c r="AG3807" s="17">
        <v>-1</v>
      </c>
      <c r="AH3807" s="17">
        <v>-1</v>
      </c>
      <c r="AI3807" s="17">
        <v>-1</v>
      </c>
      <c r="AJ3807" s="17">
        <v>-1</v>
      </c>
      <c r="AK3807" s="17">
        <v>-1</v>
      </c>
      <c r="AL3807" s="17">
        <v>-1</v>
      </c>
      <c r="AM3807" s="17">
        <v>-1</v>
      </c>
      <c r="AN3807" s="17">
        <v>-1</v>
      </c>
      <c r="AO3807" s="17">
        <v>-1</v>
      </c>
    </row>
    <row r="3808" spans="28:41" x14ac:dyDescent="0.25">
      <c r="AB3808" t="s">
        <v>99</v>
      </c>
      <c r="AC3808" t="s">
        <v>51</v>
      </c>
      <c r="AD3808" s="19" t="s">
        <v>79</v>
      </c>
      <c r="AE3808" s="18">
        <v>-1</v>
      </c>
      <c r="AF3808" s="17">
        <v>-1</v>
      </c>
      <c r="AG3808" s="17">
        <v>-1</v>
      </c>
      <c r="AH3808" s="17">
        <v>-1</v>
      </c>
      <c r="AI3808" s="17">
        <v>-1</v>
      </c>
      <c r="AJ3808" s="17">
        <v>-1</v>
      </c>
      <c r="AK3808" s="17">
        <v>-1</v>
      </c>
      <c r="AL3808" s="17">
        <v>-1</v>
      </c>
      <c r="AM3808" s="17">
        <v>-1</v>
      </c>
      <c r="AN3808" s="17">
        <v>-1</v>
      </c>
      <c r="AO3808" s="17">
        <v>-1</v>
      </c>
    </row>
    <row r="3809" spans="28:41" x14ac:dyDescent="0.25">
      <c r="AB3809" t="s">
        <v>99</v>
      </c>
      <c r="AC3809" t="s">
        <v>51</v>
      </c>
      <c r="AD3809" s="19" t="s">
        <v>58</v>
      </c>
      <c r="AE3809" s="18">
        <v>-1</v>
      </c>
      <c r="AF3809" s="17">
        <v>-1</v>
      </c>
      <c r="AG3809" s="17">
        <v>-1</v>
      </c>
      <c r="AH3809" s="17">
        <v>-1</v>
      </c>
      <c r="AI3809" s="17">
        <v>-1</v>
      </c>
      <c r="AJ3809" s="17">
        <v>-1</v>
      </c>
      <c r="AK3809" s="17">
        <v>-1</v>
      </c>
      <c r="AL3809" s="17">
        <v>-1</v>
      </c>
      <c r="AM3809" s="17">
        <v>-1</v>
      </c>
      <c r="AN3809" s="17">
        <v>-1</v>
      </c>
      <c r="AO3809" s="17">
        <v>-1</v>
      </c>
    </row>
    <row r="3810" spans="28:41" x14ac:dyDescent="0.25">
      <c r="AB3810" t="s">
        <v>99</v>
      </c>
      <c r="AC3810" t="s">
        <v>51</v>
      </c>
      <c r="AD3810" s="19" t="s">
        <v>73</v>
      </c>
      <c r="AE3810" s="18">
        <v>-1</v>
      </c>
      <c r="AF3810" s="17">
        <v>-1</v>
      </c>
      <c r="AG3810" s="17">
        <v>-1</v>
      </c>
      <c r="AH3810" s="17">
        <v>-1</v>
      </c>
      <c r="AI3810" s="17">
        <v>-1</v>
      </c>
      <c r="AJ3810" s="17">
        <v>-1</v>
      </c>
      <c r="AK3810" s="17">
        <v>-1</v>
      </c>
      <c r="AL3810" s="17">
        <v>-1</v>
      </c>
      <c r="AM3810" s="17">
        <v>-1</v>
      </c>
      <c r="AN3810" s="17">
        <v>-1</v>
      </c>
      <c r="AO3810" s="17">
        <v>-1</v>
      </c>
    </row>
    <row r="3811" spans="28:41" x14ac:dyDescent="0.25">
      <c r="AB3811" t="s">
        <v>99</v>
      </c>
      <c r="AC3811" t="s">
        <v>51</v>
      </c>
      <c r="AD3811" s="19" t="s">
        <v>59</v>
      </c>
      <c r="AE3811" s="18">
        <v>-1</v>
      </c>
      <c r="AF3811" s="17">
        <v>-1</v>
      </c>
      <c r="AG3811" s="17">
        <v>-1</v>
      </c>
      <c r="AH3811" s="17">
        <v>-1</v>
      </c>
      <c r="AI3811" s="17">
        <v>-1</v>
      </c>
      <c r="AJ3811" s="17">
        <v>-1</v>
      </c>
      <c r="AK3811" s="17">
        <v>-1</v>
      </c>
      <c r="AL3811" s="17">
        <v>-1</v>
      </c>
      <c r="AM3811" s="17">
        <v>-1</v>
      </c>
      <c r="AN3811" s="17">
        <v>-1</v>
      </c>
      <c r="AO3811" s="17">
        <v>-1</v>
      </c>
    </row>
    <row r="3812" spans="28:41" x14ac:dyDescent="0.25">
      <c r="AB3812" t="s">
        <v>99</v>
      </c>
      <c r="AC3812" t="s">
        <v>51</v>
      </c>
      <c r="AD3812" s="19" t="s">
        <v>72</v>
      </c>
      <c r="AE3812" s="18">
        <v>-1</v>
      </c>
      <c r="AF3812" s="17">
        <v>-1</v>
      </c>
      <c r="AG3812" s="17">
        <v>-1</v>
      </c>
      <c r="AH3812" s="17">
        <v>-1</v>
      </c>
      <c r="AI3812" s="17">
        <v>-1</v>
      </c>
      <c r="AJ3812" s="17">
        <v>-1</v>
      </c>
      <c r="AK3812" s="17">
        <v>-1</v>
      </c>
      <c r="AL3812" s="17">
        <v>-1</v>
      </c>
      <c r="AM3812" s="17">
        <v>-1</v>
      </c>
      <c r="AN3812" s="17">
        <v>-1</v>
      </c>
      <c r="AO3812" s="17">
        <v>-1</v>
      </c>
    </row>
    <row r="3813" spans="28:41" x14ac:dyDescent="0.25">
      <c r="AB3813" t="s">
        <v>99</v>
      </c>
      <c r="AC3813" t="s">
        <v>51</v>
      </c>
      <c r="AD3813" s="19" t="s">
        <v>82</v>
      </c>
      <c r="AE3813" s="18">
        <v>-1</v>
      </c>
      <c r="AF3813" s="17">
        <v>-1</v>
      </c>
      <c r="AG3813" s="17">
        <v>-1</v>
      </c>
      <c r="AH3813" s="17">
        <v>-1</v>
      </c>
      <c r="AI3813" s="17">
        <v>-1</v>
      </c>
      <c r="AJ3813" s="17">
        <v>-1</v>
      </c>
      <c r="AK3813" s="17">
        <v>-1</v>
      </c>
      <c r="AL3813" s="17">
        <v>-1</v>
      </c>
      <c r="AM3813" s="17">
        <v>-1</v>
      </c>
      <c r="AN3813" s="17">
        <v>-1</v>
      </c>
      <c r="AO3813" s="17">
        <v>-1</v>
      </c>
    </row>
    <row r="3814" spans="28:41" x14ac:dyDescent="0.25">
      <c r="AB3814" t="s">
        <v>99</v>
      </c>
      <c r="AC3814" t="s">
        <v>51</v>
      </c>
      <c r="AD3814" s="19" t="s">
        <v>17</v>
      </c>
      <c r="AE3814" s="18">
        <v>13.65733046950959</v>
      </c>
      <c r="AF3814" s="17">
        <v>14.514278602132199</v>
      </c>
      <c r="AG3814" s="17">
        <v>9.7909469999999992</v>
      </c>
      <c r="AH3814" s="17">
        <v>13.438034999999999</v>
      </c>
      <c r="AI3814" s="17">
        <v>13.99464</v>
      </c>
      <c r="AJ3814" s="17">
        <v>14.06532</v>
      </c>
      <c r="AK3814" s="17">
        <v>14.173107</v>
      </c>
      <c r="AL3814" s="17">
        <v>14.167806000000001</v>
      </c>
      <c r="AM3814" s="17">
        <v>14.167806000000001</v>
      </c>
      <c r="AN3814" s="17">
        <v>14.167806000000001</v>
      </c>
      <c r="AO3814" s="17">
        <v>14.167806000000001</v>
      </c>
    </row>
    <row r="3815" spans="28:41" x14ac:dyDescent="0.25">
      <c r="AB3815" t="s">
        <v>99</v>
      </c>
      <c r="AC3815" t="s">
        <v>51</v>
      </c>
      <c r="AD3815" s="19" t="s">
        <v>18</v>
      </c>
      <c r="AE3815" s="18">
        <v>-1</v>
      </c>
      <c r="AF3815" s="17">
        <v>-1</v>
      </c>
      <c r="AG3815" s="17">
        <v>-1</v>
      </c>
      <c r="AH3815" s="17">
        <v>-1</v>
      </c>
      <c r="AI3815" s="17">
        <v>-1</v>
      </c>
      <c r="AJ3815" s="17">
        <v>-1</v>
      </c>
      <c r="AK3815" s="17">
        <v>-1</v>
      </c>
      <c r="AL3815" s="17">
        <v>-1</v>
      </c>
      <c r="AM3815" s="17">
        <v>-1</v>
      </c>
      <c r="AN3815" s="17">
        <v>-1</v>
      </c>
      <c r="AO3815" s="17">
        <v>-1</v>
      </c>
    </row>
    <row r="3816" spans="28:41" x14ac:dyDescent="0.25">
      <c r="AB3816" t="s">
        <v>99</v>
      </c>
      <c r="AC3816" t="s">
        <v>51</v>
      </c>
      <c r="AD3816" s="19" t="s">
        <v>86</v>
      </c>
      <c r="AE3816" s="18">
        <v>-1</v>
      </c>
      <c r="AF3816" s="17">
        <v>-1</v>
      </c>
      <c r="AG3816" s="17">
        <v>-1</v>
      </c>
      <c r="AH3816" s="17">
        <v>-1</v>
      </c>
      <c r="AI3816" s="17">
        <v>-1</v>
      </c>
      <c r="AJ3816" s="17">
        <v>-1</v>
      </c>
      <c r="AK3816" s="17">
        <v>-1</v>
      </c>
      <c r="AL3816" s="17">
        <v>-1</v>
      </c>
      <c r="AM3816" s="17">
        <v>-1</v>
      </c>
      <c r="AN3816" s="17">
        <v>-1</v>
      </c>
      <c r="AO3816" s="17">
        <v>-1</v>
      </c>
    </row>
    <row r="3817" spans="28:41" x14ac:dyDescent="0.25">
      <c r="AB3817" t="s">
        <v>99</v>
      </c>
      <c r="AC3817" t="s">
        <v>51</v>
      </c>
      <c r="AD3817" s="19" t="s">
        <v>25</v>
      </c>
      <c r="AE3817" s="18">
        <v>-1</v>
      </c>
      <c r="AF3817" s="17">
        <v>-1</v>
      </c>
      <c r="AG3817" s="17">
        <v>-1</v>
      </c>
      <c r="AH3817" s="17">
        <v>-1</v>
      </c>
      <c r="AI3817" s="17">
        <v>-1</v>
      </c>
      <c r="AJ3817" s="17">
        <v>-1</v>
      </c>
      <c r="AK3817" s="17">
        <v>-1</v>
      </c>
      <c r="AL3817" s="17">
        <v>-1</v>
      </c>
      <c r="AM3817" s="17">
        <v>-1</v>
      </c>
      <c r="AN3817" s="17">
        <v>-1</v>
      </c>
      <c r="AO3817" s="17">
        <v>-1</v>
      </c>
    </row>
    <row r="3818" spans="28:41" x14ac:dyDescent="0.25">
      <c r="AB3818" t="s">
        <v>99</v>
      </c>
      <c r="AC3818" t="s">
        <v>51</v>
      </c>
      <c r="AD3818" s="19" t="s">
        <v>87</v>
      </c>
      <c r="AE3818" s="18">
        <v>-1</v>
      </c>
      <c r="AF3818" s="17">
        <v>-1</v>
      </c>
      <c r="AG3818" s="17">
        <v>-1</v>
      </c>
      <c r="AH3818" s="17">
        <v>-1</v>
      </c>
      <c r="AI3818" s="17">
        <v>-1</v>
      </c>
      <c r="AJ3818" s="17">
        <v>-1</v>
      </c>
      <c r="AK3818" s="17">
        <v>-1</v>
      </c>
      <c r="AL3818" s="17">
        <v>-1</v>
      </c>
      <c r="AM3818" s="17">
        <v>-1</v>
      </c>
      <c r="AN3818" s="17">
        <v>-1</v>
      </c>
      <c r="AO3818" s="17">
        <v>-1</v>
      </c>
    </row>
    <row r="3819" spans="28:41" x14ac:dyDescent="0.25">
      <c r="AB3819" t="s">
        <v>99</v>
      </c>
      <c r="AC3819" t="s">
        <v>51</v>
      </c>
      <c r="AD3819" s="19" t="s">
        <v>83</v>
      </c>
      <c r="AE3819" s="18">
        <v>-1</v>
      </c>
      <c r="AF3819" s="17">
        <v>-1</v>
      </c>
      <c r="AG3819" s="17">
        <v>-1</v>
      </c>
      <c r="AH3819" s="17">
        <v>-1</v>
      </c>
      <c r="AI3819" s="17">
        <v>-1</v>
      </c>
      <c r="AJ3819" s="17">
        <v>-1</v>
      </c>
      <c r="AK3819" s="17">
        <v>-1</v>
      </c>
      <c r="AL3819" s="17">
        <v>-1</v>
      </c>
      <c r="AM3819" s="17">
        <v>-1</v>
      </c>
      <c r="AN3819" s="17">
        <v>-1</v>
      </c>
      <c r="AO3819" s="17">
        <v>-1</v>
      </c>
    </row>
    <row r="3820" spans="28:41" x14ac:dyDescent="0.25">
      <c r="AB3820" t="s">
        <v>99</v>
      </c>
      <c r="AC3820" t="s">
        <v>51</v>
      </c>
      <c r="AD3820" s="19" t="s">
        <v>74</v>
      </c>
      <c r="AE3820" s="18">
        <v>-1</v>
      </c>
      <c r="AF3820" s="17">
        <v>-1</v>
      </c>
      <c r="AG3820" s="17">
        <v>-1</v>
      </c>
      <c r="AH3820" s="17">
        <v>-1</v>
      </c>
      <c r="AI3820" s="17">
        <v>-1</v>
      </c>
      <c r="AJ3820" s="17">
        <v>-1</v>
      </c>
      <c r="AK3820" s="17">
        <v>-1</v>
      </c>
      <c r="AL3820" s="17">
        <v>-1</v>
      </c>
      <c r="AM3820" s="17">
        <v>-1</v>
      </c>
      <c r="AN3820" s="17">
        <v>-1</v>
      </c>
      <c r="AO3820" s="17">
        <v>-1</v>
      </c>
    </row>
    <row r="3821" spans="28:41" x14ac:dyDescent="0.25">
      <c r="AB3821" t="s">
        <v>99</v>
      </c>
      <c r="AC3821" t="s">
        <v>51</v>
      </c>
      <c r="AD3821" s="19" t="s">
        <v>85</v>
      </c>
      <c r="AE3821" s="18">
        <v>-1</v>
      </c>
      <c r="AF3821" s="17">
        <v>-1</v>
      </c>
      <c r="AG3821" s="17">
        <v>-1</v>
      </c>
      <c r="AH3821" s="17">
        <v>-1</v>
      </c>
      <c r="AI3821" s="17">
        <v>-1</v>
      </c>
      <c r="AJ3821" s="17">
        <v>-1</v>
      </c>
      <c r="AK3821" s="17">
        <v>-1</v>
      </c>
      <c r="AL3821" s="17">
        <v>-1</v>
      </c>
      <c r="AM3821" s="17">
        <v>-1</v>
      </c>
      <c r="AN3821" s="17">
        <v>-1</v>
      </c>
      <c r="AO3821" s="17">
        <v>-1</v>
      </c>
    </row>
    <row r="3822" spans="28:41" x14ac:dyDescent="0.25">
      <c r="AB3822" t="s">
        <v>99</v>
      </c>
      <c r="AC3822" t="s">
        <v>51</v>
      </c>
      <c r="AD3822" s="19" t="s">
        <v>27</v>
      </c>
      <c r="AE3822" s="18">
        <v>-1</v>
      </c>
      <c r="AF3822" s="17">
        <v>-1</v>
      </c>
      <c r="AG3822" s="17">
        <v>-1</v>
      </c>
      <c r="AH3822" s="17">
        <v>-1</v>
      </c>
      <c r="AI3822" s="17">
        <v>-1</v>
      </c>
      <c r="AJ3822" s="17">
        <v>-1</v>
      </c>
      <c r="AK3822" s="17">
        <v>-1</v>
      </c>
      <c r="AL3822" s="17">
        <v>-1</v>
      </c>
      <c r="AM3822" s="17">
        <v>-1</v>
      </c>
      <c r="AN3822" s="17">
        <v>-1</v>
      </c>
      <c r="AO3822" s="17">
        <v>-1</v>
      </c>
    </row>
    <row r="3823" spans="28:41" x14ac:dyDescent="0.25">
      <c r="AB3823" t="s">
        <v>99</v>
      </c>
      <c r="AC3823" t="s">
        <v>51</v>
      </c>
      <c r="AD3823" s="19" t="s">
        <v>88</v>
      </c>
      <c r="AE3823" s="18">
        <v>-1</v>
      </c>
      <c r="AF3823" s="17">
        <v>-1</v>
      </c>
      <c r="AG3823" s="17">
        <v>-1</v>
      </c>
      <c r="AH3823" s="17">
        <v>-1</v>
      </c>
      <c r="AI3823" s="17">
        <v>-1</v>
      </c>
      <c r="AJ3823" s="17">
        <v>-1</v>
      </c>
      <c r="AK3823" s="17">
        <v>-1</v>
      </c>
      <c r="AL3823" s="17">
        <v>-1</v>
      </c>
      <c r="AM3823" s="17">
        <v>-1</v>
      </c>
      <c r="AN3823" s="17">
        <v>-1</v>
      </c>
      <c r="AO3823" s="17">
        <v>-1</v>
      </c>
    </row>
    <row r="3824" spans="28:41" x14ac:dyDescent="0.25">
      <c r="AB3824" t="s">
        <v>99</v>
      </c>
      <c r="AC3824" t="s">
        <v>51</v>
      </c>
      <c r="AD3824" s="19" t="s">
        <v>77</v>
      </c>
      <c r="AE3824" s="18">
        <v>0</v>
      </c>
      <c r="AF3824" s="17">
        <v>0</v>
      </c>
      <c r="AG3824" s="17">
        <v>0</v>
      </c>
      <c r="AH3824" s="17">
        <v>0</v>
      </c>
      <c r="AI3824" s="17">
        <v>0</v>
      </c>
      <c r="AJ3824" s="17">
        <v>0</v>
      </c>
      <c r="AK3824" s="17">
        <v>0</v>
      </c>
      <c r="AL3824" s="17">
        <v>0</v>
      </c>
      <c r="AM3824" s="17">
        <v>0</v>
      </c>
      <c r="AN3824" s="17">
        <v>0</v>
      </c>
      <c r="AO3824" s="17">
        <v>0</v>
      </c>
    </row>
    <row r="3825" spans="28:41" x14ac:dyDescent="0.25">
      <c r="AB3825" t="s">
        <v>99</v>
      </c>
      <c r="AC3825" t="s">
        <v>51</v>
      </c>
      <c r="AD3825" s="19" t="s">
        <v>75</v>
      </c>
      <c r="AE3825" s="18">
        <v>-1</v>
      </c>
      <c r="AF3825" s="17">
        <v>-1</v>
      </c>
      <c r="AG3825" s="17">
        <v>-1</v>
      </c>
      <c r="AH3825" s="17">
        <v>-1</v>
      </c>
      <c r="AI3825" s="17">
        <v>-1</v>
      </c>
      <c r="AJ3825" s="17">
        <v>-1</v>
      </c>
      <c r="AK3825" s="17">
        <v>-1</v>
      </c>
      <c r="AL3825" s="17">
        <v>-1</v>
      </c>
      <c r="AM3825" s="17">
        <v>-1</v>
      </c>
      <c r="AN3825" s="17">
        <v>-1</v>
      </c>
      <c r="AO3825" s="17">
        <v>-1</v>
      </c>
    </row>
    <row r="3826" spans="28:41" x14ac:dyDescent="0.25">
      <c r="AB3826" t="s">
        <v>99</v>
      </c>
      <c r="AC3826" t="s">
        <v>51</v>
      </c>
      <c r="AD3826" s="19" t="s">
        <v>78</v>
      </c>
      <c r="AE3826" s="18">
        <v>-1</v>
      </c>
      <c r="AF3826" s="17">
        <v>-1</v>
      </c>
      <c r="AG3826" s="17">
        <v>-1</v>
      </c>
      <c r="AH3826" s="17">
        <v>-1</v>
      </c>
      <c r="AI3826" s="17">
        <v>-1</v>
      </c>
      <c r="AJ3826" s="17">
        <v>-1</v>
      </c>
      <c r="AK3826" s="17">
        <v>-1</v>
      </c>
      <c r="AL3826" s="17">
        <v>-1</v>
      </c>
      <c r="AM3826" s="17">
        <v>-1</v>
      </c>
      <c r="AN3826" s="17">
        <v>-1</v>
      </c>
      <c r="AO3826" s="17">
        <v>-1</v>
      </c>
    </row>
    <row r="3827" spans="28:41" x14ac:dyDescent="0.25">
      <c r="AB3827" t="s">
        <v>99</v>
      </c>
      <c r="AC3827" t="s">
        <v>51</v>
      </c>
      <c r="AD3827" s="19" t="s">
        <v>70</v>
      </c>
      <c r="AE3827" s="18">
        <v>-1</v>
      </c>
      <c r="AF3827" s="17">
        <v>-1</v>
      </c>
      <c r="AG3827" s="17">
        <v>-1</v>
      </c>
      <c r="AH3827" s="17">
        <v>-1</v>
      </c>
      <c r="AI3827" s="17">
        <v>-1</v>
      </c>
      <c r="AJ3827" s="17">
        <v>-1</v>
      </c>
      <c r="AK3827" s="17">
        <v>-1</v>
      </c>
      <c r="AL3827" s="17">
        <v>-1</v>
      </c>
      <c r="AM3827" s="17">
        <v>-1</v>
      </c>
      <c r="AN3827" s="17">
        <v>-1</v>
      </c>
      <c r="AO3827" s="17">
        <v>-1</v>
      </c>
    </row>
    <row r="3828" spans="28:41" x14ac:dyDescent="0.25">
      <c r="AB3828" t="s">
        <v>99</v>
      </c>
      <c r="AC3828" t="s">
        <v>51</v>
      </c>
      <c r="AD3828" s="19" t="s">
        <v>89</v>
      </c>
      <c r="AE3828" s="18">
        <v>-1</v>
      </c>
      <c r="AF3828" s="17">
        <v>-1</v>
      </c>
      <c r="AG3828" s="17">
        <v>-1</v>
      </c>
      <c r="AH3828" s="17">
        <v>-1</v>
      </c>
      <c r="AI3828" s="17">
        <v>-1</v>
      </c>
      <c r="AJ3828" s="17">
        <v>-1</v>
      </c>
      <c r="AK3828" s="17">
        <v>-1</v>
      </c>
      <c r="AL3828" s="17">
        <v>-1</v>
      </c>
      <c r="AM3828" s="17">
        <v>-1</v>
      </c>
      <c r="AN3828" s="17">
        <v>-1</v>
      </c>
      <c r="AO3828" s="17">
        <v>-1</v>
      </c>
    </row>
    <row r="3829" spans="28:41" x14ac:dyDescent="0.25">
      <c r="AB3829" t="s">
        <v>99</v>
      </c>
      <c r="AC3829" t="s">
        <v>51</v>
      </c>
      <c r="AD3829" s="19" t="s">
        <v>30</v>
      </c>
      <c r="AE3829" s="18">
        <v>-1</v>
      </c>
      <c r="AF3829" s="17">
        <v>-1</v>
      </c>
      <c r="AG3829" s="17">
        <v>-1</v>
      </c>
      <c r="AH3829" s="17">
        <v>-1</v>
      </c>
      <c r="AI3829" s="17">
        <v>-1</v>
      </c>
      <c r="AJ3829" s="17">
        <v>-1</v>
      </c>
      <c r="AK3829" s="17">
        <v>-1</v>
      </c>
      <c r="AL3829" s="17">
        <v>-1</v>
      </c>
      <c r="AM3829" s="17">
        <v>-1</v>
      </c>
      <c r="AN3829" s="17">
        <v>-1</v>
      </c>
      <c r="AO3829" s="17">
        <v>-1</v>
      </c>
    </row>
    <row r="3830" spans="28:41" x14ac:dyDescent="0.25">
      <c r="AB3830" t="s">
        <v>99</v>
      </c>
      <c r="AC3830" t="s">
        <v>51</v>
      </c>
      <c r="AD3830" s="19" t="s">
        <v>90</v>
      </c>
      <c r="AE3830" s="18">
        <v>-1</v>
      </c>
      <c r="AF3830" s="17">
        <v>-1</v>
      </c>
      <c r="AG3830" s="17">
        <v>-1</v>
      </c>
      <c r="AH3830" s="17">
        <v>-1</v>
      </c>
      <c r="AI3830" s="17">
        <v>-1</v>
      </c>
      <c r="AJ3830" s="17">
        <v>-1</v>
      </c>
      <c r="AK3830" s="17">
        <v>-1</v>
      </c>
      <c r="AL3830" s="17">
        <v>-1</v>
      </c>
      <c r="AM3830" s="17">
        <v>-1</v>
      </c>
      <c r="AN3830" s="17">
        <v>-1</v>
      </c>
      <c r="AO3830" s="17">
        <v>-1</v>
      </c>
    </row>
    <row r="3831" spans="28:41" x14ac:dyDescent="0.25">
      <c r="AB3831" t="s">
        <v>99</v>
      </c>
      <c r="AC3831" t="s">
        <v>51</v>
      </c>
      <c r="AD3831" s="19" t="s">
        <v>31</v>
      </c>
      <c r="AE3831" s="18">
        <v>-1</v>
      </c>
      <c r="AF3831" s="17">
        <v>-1</v>
      </c>
      <c r="AG3831" s="17">
        <v>-1</v>
      </c>
      <c r="AH3831" s="17">
        <v>-1</v>
      </c>
      <c r="AI3831" s="17">
        <v>-1</v>
      </c>
      <c r="AJ3831" s="17">
        <v>-1</v>
      </c>
      <c r="AK3831" s="17">
        <v>-1</v>
      </c>
      <c r="AL3831" s="17">
        <v>-1</v>
      </c>
      <c r="AM3831" s="17">
        <v>-1</v>
      </c>
      <c r="AN3831" s="17">
        <v>-1</v>
      </c>
      <c r="AO3831" s="17">
        <v>-1</v>
      </c>
    </row>
    <row r="3832" spans="28:41" x14ac:dyDescent="0.25">
      <c r="AB3832" t="s">
        <v>99</v>
      </c>
      <c r="AC3832" t="s">
        <v>51</v>
      </c>
      <c r="AD3832" s="19" t="s">
        <v>45</v>
      </c>
      <c r="AE3832" s="18">
        <v>-1</v>
      </c>
      <c r="AF3832" s="17">
        <v>-1</v>
      </c>
      <c r="AG3832" s="17">
        <v>-1</v>
      </c>
      <c r="AH3832" s="17">
        <v>-1</v>
      </c>
      <c r="AI3832" s="17">
        <v>-1</v>
      </c>
      <c r="AJ3832" s="17">
        <v>-1</v>
      </c>
      <c r="AK3832" s="17">
        <v>-1</v>
      </c>
      <c r="AL3832" s="17">
        <v>-1</v>
      </c>
      <c r="AM3832" s="17">
        <v>-1</v>
      </c>
      <c r="AN3832" s="17">
        <v>-1</v>
      </c>
      <c r="AO3832" s="17">
        <v>-1</v>
      </c>
    </row>
    <row r="3833" spans="28:41" x14ac:dyDescent="0.25">
      <c r="AB3833" t="s">
        <v>99</v>
      </c>
      <c r="AC3833" t="s">
        <v>51</v>
      </c>
      <c r="AD3833" s="19" t="s">
        <v>32</v>
      </c>
      <c r="AE3833" s="18">
        <v>-1</v>
      </c>
      <c r="AF3833" s="17">
        <v>-1</v>
      </c>
      <c r="AG3833" s="17">
        <v>-1</v>
      </c>
      <c r="AH3833" s="17">
        <v>-1</v>
      </c>
      <c r="AI3833" s="17">
        <v>-1</v>
      </c>
      <c r="AJ3833" s="17">
        <v>-1</v>
      </c>
      <c r="AK3833" s="17">
        <v>-1</v>
      </c>
      <c r="AL3833" s="17">
        <v>-1</v>
      </c>
      <c r="AM3833" s="17">
        <v>-1</v>
      </c>
      <c r="AN3833" s="17">
        <v>-1</v>
      </c>
      <c r="AO3833" s="17">
        <v>-1</v>
      </c>
    </row>
    <row r="3834" spans="28:41" x14ac:dyDescent="0.25">
      <c r="AB3834" t="s">
        <v>99</v>
      </c>
      <c r="AC3834" t="s">
        <v>51</v>
      </c>
      <c r="AD3834" s="19" t="s">
        <v>80</v>
      </c>
      <c r="AE3834" s="18">
        <v>-1</v>
      </c>
      <c r="AF3834" s="17">
        <v>-1</v>
      </c>
      <c r="AG3834" s="17">
        <v>-1</v>
      </c>
      <c r="AH3834" s="17">
        <v>-1</v>
      </c>
      <c r="AI3834" s="17">
        <v>-1</v>
      </c>
      <c r="AJ3834" s="17">
        <v>-1</v>
      </c>
      <c r="AK3834" s="17">
        <v>-1</v>
      </c>
      <c r="AL3834" s="17">
        <v>-1</v>
      </c>
      <c r="AM3834" s="17">
        <v>-1</v>
      </c>
      <c r="AN3834" s="17">
        <v>-1</v>
      </c>
      <c r="AO3834" s="17">
        <v>-1</v>
      </c>
    </row>
    <row r="3835" spans="28:41" x14ac:dyDescent="0.25">
      <c r="AB3835" t="s">
        <v>99</v>
      </c>
      <c r="AC3835" t="s">
        <v>51</v>
      </c>
      <c r="AD3835" s="19" t="s">
        <v>33</v>
      </c>
      <c r="AE3835" s="18">
        <v>-1</v>
      </c>
      <c r="AF3835" s="17">
        <v>-1</v>
      </c>
      <c r="AG3835" s="17">
        <v>-1</v>
      </c>
      <c r="AH3835" s="17">
        <v>-1</v>
      </c>
      <c r="AI3835" s="17">
        <v>-1</v>
      </c>
      <c r="AJ3835" s="17">
        <v>-1</v>
      </c>
      <c r="AK3835" s="17">
        <v>-1</v>
      </c>
      <c r="AL3835" s="17">
        <v>-1</v>
      </c>
      <c r="AM3835" s="17">
        <v>-1</v>
      </c>
      <c r="AN3835" s="17">
        <v>-1</v>
      </c>
      <c r="AO3835" s="17">
        <v>-1</v>
      </c>
    </row>
    <row r="3836" spans="28:41" x14ac:dyDescent="0.25">
      <c r="AB3836" t="s">
        <v>99</v>
      </c>
      <c r="AC3836" t="s">
        <v>51</v>
      </c>
      <c r="AD3836" s="19" t="s">
        <v>91</v>
      </c>
      <c r="AE3836" s="18">
        <v>-1</v>
      </c>
      <c r="AF3836" s="17">
        <v>-1</v>
      </c>
      <c r="AG3836" s="17">
        <v>-1</v>
      </c>
      <c r="AH3836" s="17">
        <v>-1</v>
      </c>
      <c r="AI3836" s="17">
        <v>-1</v>
      </c>
      <c r="AJ3836" s="17">
        <v>-1</v>
      </c>
      <c r="AK3836" s="17">
        <v>-1</v>
      </c>
      <c r="AL3836" s="17">
        <v>-1</v>
      </c>
      <c r="AM3836" s="17">
        <v>-1</v>
      </c>
      <c r="AN3836" s="17">
        <v>-1</v>
      </c>
      <c r="AO3836" s="17">
        <v>-1</v>
      </c>
    </row>
    <row r="3837" spans="28:41" x14ac:dyDescent="0.25">
      <c r="AB3837" t="s">
        <v>99</v>
      </c>
      <c r="AC3837" t="s">
        <v>51</v>
      </c>
      <c r="AD3837" s="19" t="s">
        <v>81</v>
      </c>
      <c r="AE3837" s="18">
        <v>-1</v>
      </c>
      <c r="AF3837" s="17">
        <v>-1</v>
      </c>
      <c r="AG3837" s="17">
        <v>-1</v>
      </c>
      <c r="AH3837" s="17">
        <v>-1</v>
      </c>
      <c r="AI3837" s="17">
        <v>-1</v>
      </c>
      <c r="AJ3837" s="17">
        <v>-1</v>
      </c>
      <c r="AK3837" s="17">
        <v>-1</v>
      </c>
      <c r="AL3837" s="17">
        <v>-1</v>
      </c>
      <c r="AM3837" s="17">
        <v>-1</v>
      </c>
      <c r="AN3837" s="17">
        <v>-1</v>
      </c>
      <c r="AO3837" s="17">
        <v>-1</v>
      </c>
    </row>
    <row r="3838" spans="28:41" x14ac:dyDescent="0.25">
      <c r="AB3838" t="s">
        <v>99</v>
      </c>
      <c r="AC3838" t="s">
        <v>51</v>
      </c>
      <c r="AD3838" s="19" t="s">
        <v>34</v>
      </c>
      <c r="AE3838" s="18">
        <v>-1</v>
      </c>
      <c r="AF3838" s="17">
        <v>-1</v>
      </c>
      <c r="AG3838" s="17">
        <v>-1</v>
      </c>
      <c r="AH3838" s="17">
        <v>-1</v>
      </c>
      <c r="AI3838" s="17">
        <v>-1</v>
      </c>
      <c r="AJ3838" s="17">
        <v>-1</v>
      </c>
      <c r="AK3838" s="17">
        <v>-1</v>
      </c>
      <c r="AL3838" s="17">
        <v>-1</v>
      </c>
      <c r="AM3838" s="17">
        <v>-1</v>
      </c>
      <c r="AN3838" s="17">
        <v>-1</v>
      </c>
      <c r="AO3838" s="17">
        <v>-1</v>
      </c>
    </row>
    <row r="3839" spans="28:41" x14ac:dyDescent="0.25">
      <c r="AB3839" t="s">
        <v>99</v>
      </c>
      <c r="AC3839" t="s">
        <v>51</v>
      </c>
      <c r="AD3839" s="19" t="s">
        <v>92</v>
      </c>
      <c r="AE3839" s="18">
        <v>-1</v>
      </c>
      <c r="AF3839" s="17">
        <v>-1</v>
      </c>
      <c r="AG3839" s="17">
        <v>-1</v>
      </c>
      <c r="AH3839" s="17">
        <v>-1</v>
      </c>
      <c r="AI3839" s="17">
        <v>-1</v>
      </c>
      <c r="AJ3839" s="17">
        <v>-1</v>
      </c>
      <c r="AK3839" s="17">
        <v>-1</v>
      </c>
      <c r="AL3839" s="17">
        <v>-1</v>
      </c>
      <c r="AM3839" s="17">
        <v>-1</v>
      </c>
      <c r="AN3839" s="17">
        <v>-1</v>
      </c>
      <c r="AO3839" s="17">
        <v>-1</v>
      </c>
    </row>
    <row r="3840" spans="28:41" x14ac:dyDescent="0.25">
      <c r="AB3840" t="s">
        <v>99</v>
      </c>
      <c r="AC3840" t="s">
        <v>51</v>
      </c>
      <c r="AD3840" s="19" t="s">
        <v>35</v>
      </c>
      <c r="AE3840" s="18">
        <v>-1</v>
      </c>
      <c r="AF3840" s="17">
        <v>-1</v>
      </c>
      <c r="AG3840" s="17">
        <v>-1</v>
      </c>
      <c r="AH3840" s="17">
        <v>-1</v>
      </c>
      <c r="AI3840" s="17">
        <v>-1</v>
      </c>
      <c r="AJ3840" s="17">
        <v>-1</v>
      </c>
      <c r="AK3840" s="17">
        <v>-1</v>
      </c>
      <c r="AL3840" s="17">
        <v>-1</v>
      </c>
      <c r="AM3840" s="17">
        <v>-1</v>
      </c>
      <c r="AN3840" s="17">
        <v>-1</v>
      </c>
      <c r="AO3840" s="17">
        <v>-1</v>
      </c>
    </row>
    <row r="3841" spans="28:41" x14ac:dyDescent="0.25">
      <c r="AB3841" t="s">
        <v>99</v>
      </c>
      <c r="AC3841" t="s">
        <v>51</v>
      </c>
      <c r="AD3841" s="19" t="s">
        <v>93</v>
      </c>
      <c r="AE3841" s="18">
        <v>-1</v>
      </c>
      <c r="AF3841" s="17">
        <v>-1</v>
      </c>
      <c r="AG3841" s="17">
        <v>-1</v>
      </c>
      <c r="AH3841" s="17">
        <v>-1</v>
      </c>
      <c r="AI3841" s="17">
        <v>-1</v>
      </c>
      <c r="AJ3841" s="17">
        <v>-1</v>
      </c>
      <c r="AK3841" s="17">
        <v>-1</v>
      </c>
      <c r="AL3841" s="17">
        <v>-1</v>
      </c>
      <c r="AM3841" s="17">
        <v>-1</v>
      </c>
      <c r="AN3841" s="17">
        <v>-1</v>
      </c>
      <c r="AO3841" s="17">
        <v>-1</v>
      </c>
    </row>
    <row r="3842" spans="28:41" x14ac:dyDescent="0.25">
      <c r="AB3842" t="s">
        <v>99</v>
      </c>
      <c r="AC3842" t="s">
        <v>51</v>
      </c>
      <c r="AD3842" s="19" t="s">
        <v>94</v>
      </c>
      <c r="AE3842" s="18">
        <v>-1</v>
      </c>
      <c r="AF3842" s="17">
        <v>-1</v>
      </c>
      <c r="AG3842" s="17">
        <v>-1</v>
      </c>
      <c r="AH3842" s="17">
        <v>-1</v>
      </c>
      <c r="AI3842" s="17">
        <v>-1</v>
      </c>
      <c r="AJ3842" s="17">
        <v>-1</v>
      </c>
      <c r="AK3842" s="17">
        <v>-1</v>
      </c>
      <c r="AL3842" s="17">
        <v>-1</v>
      </c>
      <c r="AM3842" s="17">
        <v>-1</v>
      </c>
      <c r="AN3842" s="17">
        <v>-1</v>
      </c>
      <c r="AO3842" s="17">
        <v>-1</v>
      </c>
    </row>
    <row r="3843" spans="28:41" x14ac:dyDescent="0.25">
      <c r="AB3843" t="s">
        <v>99</v>
      </c>
      <c r="AC3843" t="s">
        <v>51</v>
      </c>
      <c r="AD3843" s="19" t="s">
        <v>84</v>
      </c>
      <c r="AE3843" s="18">
        <v>-1</v>
      </c>
      <c r="AF3843" s="17">
        <v>-1</v>
      </c>
      <c r="AG3843" s="17">
        <v>-1</v>
      </c>
      <c r="AH3843" s="17">
        <v>-1</v>
      </c>
      <c r="AI3843" s="17">
        <v>-1</v>
      </c>
      <c r="AJ3843" s="17">
        <v>-1</v>
      </c>
      <c r="AK3843" s="17">
        <v>-1</v>
      </c>
      <c r="AL3843" s="17">
        <v>-1</v>
      </c>
      <c r="AM3843" s="17">
        <v>-1</v>
      </c>
      <c r="AN3843" s="17">
        <v>-1</v>
      </c>
      <c r="AO3843" s="17">
        <v>-1</v>
      </c>
    </row>
    <row r="3844" spans="28:41" x14ac:dyDescent="0.25">
      <c r="AB3844" t="s">
        <v>100</v>
      </c>
      <c r="AC3844" t="s">
        <v>12</v>
      </c>
      <c r="AD3844" s="19" t="s">
        <v>63</v>
      </c>
      <c r="AE3844" s="18">
        <v>-1</v>
      </c>
      <c r="AF3844" s="17">
        <v>-1</v>
      </c>
      <c r="AG3844" s="17">
        <v>-1</v>
      </c>
      <c r="AH3844" s="17">
        <v>-1</v>
      </c>
      <c r="AI3844" s="17">
        <v>-1</v>
      </c>
      <c r="AJ3844" s="17">
        <v>-1</v>
      </c>
      <c r="AK3844" s="17">
        <v>-1</v>
      </c>
      <c r="AL3844" s="17">
        <v>-1</v>
      </c>
      <c r="AM3844" s="17">
        <v>-1</v>
      </c>
      <c r="AN3844" s="17">
        <v>-1</v>
      </c>
      <c r="AO3844" s="17">
        <v>-1</v>
      </c>
    </row>
    <row r="3845" spans="28:41" x14ac:dyDescent="0.25">
      <c r="AB3845" t="s">
        <v>100</v>
      </c>
      <c r="AC3845" t="s">
        <v>12</v>
      </c>
      <c r="AD3845" s="19" t="s">
        <v>13</v>
      </c>
      <c r="AE3845" s="18">
        <v>25.894454135383508</v>
      </c>
      <c r="AF3845" s="17">
        <v>31.806651187806601</v>
      </c>
      <c r="AG3845" s="17">
        <v>42.233207539989401</v>
      </c>
      <c r="AH3845" s="17">
        <v>45.888224942532901</v>
      </c>
      <c r="AI3845" s="17">
        <v>49.439286694529301</v>
      </c>
      <c r="AJ3845" s="17">
        <v>65.487499006307601</v>
      </c>
      <c r="AK3845" s="17">
        <v>63.017397521267597</v>
      </c>
      <c r="AL3845" s="17">
        <v>60.668355586751296</v>
      </c>
      <c r="AM3845" s="17">
        <v>58.434440080228498</v>
      </c>
      <c r="AN3845" s="17">
        <v>58.434440080228498</v>
      </c>
      <c r="AO3845" s="17">
        <v>58.434440080228498</v>
      </c>
    </row>
    <row r="3846" spans="28:41" x14ac:dyDescent="0.25">
      <c r="AB3846" t="s">
        <v>100</v>
      </c>
      <c r="AC3846" t="s">
        <v>12</v>
      </c>
      <c r="AD3846" s="19" t="s">
        <v>64</v>
      </c>
      <c r="AE3846" s="18">
        <v>-1</v>
      </c>
      <c r="AF3846" s="17">
        <v>-1</v>
      </c>
      <c r="AG3846" s="17">
        <v>-1</v>
      </c>
      <c r="AH3846" s="17">
        <v>-1</v>
      </c>
      <c r="AI3846" s="17">
        <v>-1</v>
      </c>
      <c r="AJ3846" s="17">
        <v>-1</v>
      </c>
      <c r="AK3846" s="17">
        <v>-1</v>
      </c>
      <c r="AL3846" s="17">
        <v>-1</v>
      </c>
      <c r="AM3846" s="17">
        <v>-1</v>
      </c>
      <c r="AN3846" s="17">
        <v>-1</v>
      </c>
      <c r="AO3846" s="17">
        <v>-1</v>
      </c>
    </row>
    <row r="3847" spans="28:41" x14ac:dyDescent="0.25">
      <c r="AB3847" t="s">
        <v>100</v>
      </c>
      <c r="AC3847" t="s">
        <v>12</v>
      </c>
      <c r="AD3847" s="19" t="s">
        <v>65</v>
      </c>
      <c r="AE3847" s="18">
        <v>-1</v>
      </c>
      <c r="AF3847" s="17">
        <v>-1</v>
      </c>
      <c r="AG3847" s="17">
        <v>-1</v>
      </c>
      <c r="AH3847" s="17">
        <v>-1</v>
      </c>
      <c r="AI3847" s="17">
        <v>-1</v>
      </c>
      <c r="AJ3847" s="17">
        <v>-1</v>
      </c>
      <c r="AK3847" s="17">
        <v>-1</v>
      </c>
      <c r="AL3847" s="17">
        <v>-1</v>
      </c>
      <c r="AM3847" s="17">
        <v>-1</v>
      </c>
      <c r="AN3847" s="17">
        <v>-1</v>
      </c>
      <c r="AO3847" s="17">
        <v>-1</v>
      </c>
    </row>
    <row r="3848" spans="28:41" x14ac:dyDescent="0.25">
      <c r="AB3848" t="s">
        <v>100</v>
      </c>
      <c r="AC3848" t="s">
        <v>12</v>
      </c>
      <c r="AD3848" s="19" t="s">
        <v>21</v>
      </c>
      <c r="AE3848" s="18">
        <v>-1</v>
      </c>
      <c r="AF3848" s="17">
        <v>-1</v>
      </c>
      <c r="AG3848" s="17">
        <v>-1</v>
      </c>
      <c r="AH3848" s="17">
        <v>-1</v>
      </c>
      <c r="AI3848" s="17">
        <v>-1</v>
      </c>
      <c r="AJ3848" s="17">
        <v>-1</v>
      </c>
      <c r="AK3848" s="17">
        <v>-1</v>
      </c>
      <c r="AL3848" s="17">
        <v>-1</v>
      </c>
      <c r="AM3848" s="17">
        <v>-1</v>
      </c>
      <c r="AN3848" s="17">
        <v>-1</v>
      </c>
      <c r="AO3848" s="17">
        <v>-1</v>
      </c>
    </row>
    <row r="3849" spans="28:41" x14ac:dyDescent="0.25">
      <c r="AB3849" t="s">
        <v>100</v>
      </c>
      <c r="AC3849" t="s">
        <v>12</v>
      </c>
      <c r="AD3849" s="19" t="s">
        <v>71</v>
      </c>
      <c r="AE3849" s="18">
        <v>-1</v>
      </c>
      <c r="AF3849" s="17">
        <v>-1</v>
      </c>
      <c r="AG3849" s="17">
        <v>-1</v>
      </c>
      <c r="AH3849" s="17">
        <v>-1</v>
      </c>
      <c r="AI3849" s="17">
        <v>-1</v>
      </c>
      <c r="AJ3849" s="17">
        <v>-1</v>
      </c>
      <c r="AK3849" s="17">
        <v>-1</v>
      </c>
      <c r="AL3849" s="17">
        <v>-1</v>
      </c>
      <c r="AM3849" s="17">
        <v>-1</v>
      </c>
      <c r="AN3849" s="17">
        <v>-1</v>
      </c>
      <c r="AO3849" s="17">
        <v>-1</v>
      </c>
    </row>
    <row r="3850" spans="28:41" x14ac:dyDescent="0.25">
      <c r="AB3850" t="s">
        <v>100</v>
      </c>
      <c r="AC3850" t="s">
        <v>12</v>
      </c>
      <c r="AD3850" s="19" t="s">
        <v>66</v>
      </c>
      <c r="AE3850" s="18">
        <v>-1</v>
      </c>
      <c r="AF3850" s="17">
        <v>-1</v>
      </c>
      <c r="AG3850" s="17">
        <v>-1</v>
      </c>
      <c r="AH3850" s="17">
        <v>-1</v>
      </c>
      <c r="AI3850" s="17">
        <v>-1</v>
      </c>
      <c r="AJ3850" s="17">
        <v>-1</v>
      </c>
      <c r="AK3850" s="17">
        <v>-1</v>
      </c>
      <c r="AL3850" s="17">
        <v>-1</v>
      </c>
      <c r="AM3850" s="17">
        <v>-1</v>
      </c>
      <c r="AN3850" s="17">
        <v>-1</v>
      </c>
      <c r="AO3850" s="17">
        <v>-1</v>
      </c>
    </row>
    <row r="3851" spans="28:41" x14ac:dyDescent="0.25">
      <c r="AB3851" t="s">
        <v>100</v>
      </c>
      <c r="AC3851" t="s">
        <v>12</v>
      </c>
      <c r="AD3851" s="19" t="s">
        <v>67</v>
      </c>
      <c r="AE3851" s="18">
        <v>-1</v>
      </c>
      <c r="AF3851" s="17">
        <v>-1</v>
      </c>
      <c r="AG3851" s="17">
        <v>-1</v>
      </c>
      <c r="AH3851" s="17">
        <v>-1</v>
      </c>
      <c r="AI3851" s="17">
        <v>-1</v>
      </c>
      <c r="AJ3851" s="17">
        <v>-1</v>
      </c>
      <c r="AK3851" s="17">
        <v>-1</v>
      </c>
      <c r="AL3851" s="17">
        <v>-1</v>
      </c>
      <c r="AM3851" s="17">
        <v>-1</v>
      </c>
      <c r="AN3851" s="17">
        <v>-1</v>
      </c>
      <c r="AO3851" s="17">
        <v>-1</v>
      </c>
    </row>
    <row r="3852" spans="28:41" x14ac:dyDescent="0.25">
      <c r="AB3852" t="s">
        <v>100</v>
      </c>
      <c r="AC3852" t="s">
        <v>12</v>
      </c>
      <c r="AD3852" s="19" t="s">
        <v>68</v>
      </c>
      <c r="AE3852" s="18">
        <v>-1</v>
      </c>
      <c r="AF3852" s="17">
        <v>-1</v>
      </c>
      <c r="AG3852" s="17">
        <v>-1</v>
      </c>
      <c r="AH3852" s="17">
        <v>-1</v>
      </c>
      <c r="AI3852" s="17">
        <v>-1</v>
      </c>
      <c r="AJ3852" s="17">
        <v>-1</v>
      </c>
      <c r="AK3852" s="17">
        <v>-1</v>
      </c>
      <c r="AL3852" s="17">
        <v>-1</v>
      </c>
      <c r="AM3852" s="17">
        <v>-1</v>
      </c>
      <c r="AN3852" s="17">
        <v>-1</v>
      </c>
      <c r="AO3852" s="17">
        <v>-1</v>
      </c>
    </row>
    <row r="3853" spans="28:41" x14ac:dyDescent="0.25">
      <c r="AB3853" t="s">
        <v>100</v>
      </c>
      <c r="AC3853" t="s">
        <v>12</v>
      </c>
      <c r="AD3853" s="19" t="s">
        <v>76</v>
      </c>
      <c r="AE3853" s="18">
        <v>-1</v>
      </c>
      <c r="AF3853" s="17">
        <v>-1</v>
      </c>
      <c r="AG3853" s="17">
        <v>-1</v>
      </c>
      <c r="AH3853" s="17">
        <v>-1</v>
      </c>
      <c r="AI3853" s="17">
        <v>-1</v>
      </c>
      <c r="AJ3853" s="17">
        <v>-1</v>
      </c>
      <c r="AK3853" s="17">
        <v>-1</v>
      </c>
      <c r="AL3853" s="17">
        <v>-1</v>
      </c>
      <c r="AM3853" s="17">
        <v>-1</v>
      </c>
      <c r="AN3853" s="17">
        <v>-1</v>
      </c>
      <c r="AO3853" s="17">
        <v>-1</v>
      </c>
    </row>
    <row r="3854" spans="28:41" x14ac:dyDescent="0.25">
      <c r="AB3854" t="s">
        <v>100</v>
      </c>
      <c r="AC3854" t="s">
        <v>12</v>
      </c>
      <c r="AD3854" s="19" t="s">
        <v>69</v>
      </c>
      <c r="AE3854" s="18">
        <v>-1</v>
      </c>
      <c r="AF3854" s="17">
        <v>-1</v>
      </c>
      <c r="AG3854" s="17">
        <v>-1</v>
      </c>
      <c r="AH3854" s="17">
        <v>-1</v>
      </c>
      <c r="AI3854" s="17">
        <v>-1</v>
      </c>
      <c r="AJ3854" s="17">
        <v>-1</v>
      </c>
      <c r="AK3854" s="17">
        <v>-1</v>
      </c>
      <c r="AL3854" s="17">
        <v>-1</v>
      </c>
      <c r="AM3854" s="17">
        <v>-1</v>
      </c>
      <c r="AN3854" s="17">
        <v>-1</v>
      </c>
      <c r="AO3854" s="17">
        <v>-1</v>
      </c>
    </row>
    <row r="3855" spans="28:41" x14ac:dyDescent="0.25">
      <c r="AB3855" t="s">
        <v>100</v>
      </c>
      <c r="AC3855" t="s">
        <v>12</v>
      </c>
      <c r="AD3855" s="19" t="s">
        <v>23</v>
      </c>
      <c r="AE3855" s="18">
        <v>-1</v>
      </c>
      <c r="AF3855" s="17">
        <v>-1</v>
      </c>
      <c r="AG3855" s="17">
        <v>-1</v>
      </c>
      <c r="AH3855" s="17">
        <v>-1</v>
      </c>
      <c r="AI3855" s="17">
        <v>-1</v>
      </c>
      <c r="AJ3855" s="17">
        <v>-1</v>
      </c>
      <c r="AK3855" s="17">
        <v>-1</v>
      </c>
      <c r="AL3855" s="17">
        <v>-1</v>
      </c>
      <c r="AM3855" s="17">
        <v>-1</v>
      </c>
      <c r="AN3855" s="17">
        <v>-1</v>
      </c>
      <c r="AO3855" s="17">
        <v>-1</v>
      </c>
    </row>
    <row r="3856" spans="28:41" x14ac:dyDescent="0.25">
      <c r="AB3856" t="s">
        <v>100</v>
      </c>
      <c r="AC3856" t="s">
        <v>12</v>
      </c>
      <c r="AD3856" s="19" t="s">
        <v>79</v>
      </c>
      <c r="AE3856" s="18">
        <v>-1</v>
      </c>
      <c r="AF3856" s="17">
        <v>-1</v>
      </c>
      <c r="AG3856" s="17">
        <v>-1</v>
      </c>
      <c r="AH3856" s="17">
        <v>-1</v>
      </c>
      <c r="AI3856" s="17">
        <v>-1</v>
      </c>
      <c r="AJ3856" s="17">
        <v>-1</v>
      </c>
      <c r="AK3856" s="17">
        <v>-1</v>
      </c>
      <c r="AL3856" s="17">
        <v>-1</v>
      </c>
      <c r="AM3856" s="17">
        <v>-1</v>
      </c>
      <c r="AN3856" s="17">
        <v>-1</v>
      </c>
      <c r="AO3856" s="17">
        <v>-1</v>
      </c>
    </row>
    <row r="3857" spans="28:41" x14ac:dyDescent="0.25">
      <c r="AB3857" t="s">
        <v>100</v>
      </c>
      <c r="AC3857" t="s">
        <v>12</v>
      </c>
      <c r="AD3857" s="19" t="s">
        <v>58</v>
      </c>
      <c r="AE3857" s="18">
        <v>-1</v>
      </c>
      <c r="AF3857" s="17">
        <v>-1</v>
      </c>
      <c r="AG3857" s="17">
        <v>-1</v>
      </c>
      <c r="AH3857" s="17">
        <v>-1</v>
      </c>
      <c r="AI3857" s="17">
        <v>-1</v>
      </c>
      <c r="AJ3857" s="17">
        <v>-1</v>
      </c>
      <c r="AK3857" s="17">
        <v>-1</v>
      </c>
      <c r="AL3857" s="17">
        <v>-1</v>
      </c>
      <c r="AM3857" s="17">
        <v>-1</v>
      </c>
      <c r="AN3857" s="17">
        <v>-1</v>
      </c>
      <c r="AO3857" s="17">
        <v>-1</v>
      </c>
    </row>
    <row r="3858" spans="28:41" x14ac:dyDescent="0.25">
      <c r="AB3858" t="s">
        <v>100</v>
      </c>
      <c r="AC3858" t="s">
        <v>12</v>
      </c>
      <c r="AD3858" s="19" t="s">
        <v>73</v>
      </c>
      <c r="AE3858" s="18">
        <v>-1</v>
      </c>
      <c r="AF3858" s="17">
        <v>-1</v>
      </c>
      <c r="AG3858" s="17">
        <v>-1</v>
      </c>
      <c r="AH3858" s="17">
        <v>-1</v>
      </c>
      <c r="AI3858" s="17">
        <v>-1</v>
      </c>
      <c r="AJ3858" s="17">
        <v>-1</v>
      </c>
      <c r="AK3858" s="17">
        <v>-1</v>
      </c>
      <c r="AL3858" s="17">
        <v>-1</v>
      </c>
      <c r="AM3858" s="17">
        <v>-1</v>
      </c>
      <c r="AN3858" s="17">
        <v>-1</v>
      </c>
      <c r="AO3858" s="17">
        <v>-1</v>
      </c>
    </row>
    <row r="3859" spans="28:41" x14ac:dyDescent="0.25">
      <c r="AB3859" t="s">
        <v>100</v>
      </c>
      <c r="AC3859" t="s">
        <v>12</v>
      </c>
      <c r="AD3859" s="19" t="s">
        <v>59</v>
      </c>
      <c r="AE3859" s="18">
        <v>-1</v>
      </c>
      <c r="AF3859" s="17">
        <v>-1</v>
      </c>
      <c r="AG3859" s="17">
        <v>-1</v>
      </c>
      <c r="AH3859" s="17">
        <v>-1</v>
      </c>
      <c r="AI3859" s="17">
        <v>-1</v>
      </c>
      <c r="AJ3859" s="17">
        <v>-1</v>
      </c>
      <c r="AK3859" s="17">
        <v>-1</v>
      </c>
      <c r="AL3859" s="17">
        <v>-1</v>
      </c>
      <c r="AM3859" s="17">
        <v>-1</v>
      </c>
      <c r="AN3859" s="17">
        <v>-1</v>
      </c>
      <c r="AO3859" s="17">
        <v>-1</v>
      </c>
    </row>
    <row r="3860" spans="28:41" x14ac:dyDescent="0.25">
      <c r="AB3860" t="s">
        <v>100</v>
      </c>
      <c r="AC3860" t="s">
        <v>12</v>
      </c>
      <c r="AD3860" s="19" t="s">
        <v>72</v>
      </c>
      <c r="AE3860" s="18">
        <v>19.18329244019333</v>
      </c>
      <c r="AF3860" s="17">
        <v>22.125926669999998</v>
      </c>
      <c r="AG3860" s="17">
        <v>29.6712133820742</v>
      </c>
      <c r="AH3860" s="17">
        <v>30.312521370747401</v>
      </c>
      <c r="AI3860" s="17">
        <v>35.807746618216299</v>
      </c>
      <c r="AJ3860" s="17">
        <v>37.988058420057797</v>
      </c>
      <c r="AK3860" s="17">
        <v>39.432796283268303</v>
      </c>
      <c r="AL3860" s="17">
        <v>40.083808999937901</v>
      </c>
      <c r="AM3860" s="17">
        <v>41.260618263224401</v>
      </c>
      <c r="AN3860" s="17">
        <v>41.260618263224401</v>
      </c>
      <c r="AO3860" s="17">
        <v>41.260618263224401</v>
      </c>
    </row>
    <row r="3861" spans="28:41" x14ac:dyDescent="0.25">
      <c r="AB3861" t="s">
        <v>100</v>
      </c>
      <c r="AC3861" t="s">
        <v>12</v>
      </c>
      <c r="AD3861" s="19" t="s">
        <v>82</v>
      </c>
      <c r="AE3861" s="18">
        <v>-1</v>
      </c>
      <c r="AF3861" s="17">
        <v>-1</v>
      </c>
      <c r="AG3861" s="17">
        <v>-1</v>
      </c>
      <c r="AH3861" s="17">
        <v>-1</v>
      </c>
      <c r="AI3861" s="17">
        <v>-1</v>
      </c>
      <c r="AJ3861" s="17">
        <v>-1</v>
      </c>
      <c r="AK3861" s="17">
        <v>-1</v>
      </c>
      <c r="AL3861" s="17">
        <v>-1</v>
      </c>
      <c r="AM3861" s="17">
        <v>-1</v>
      </c>
      <c r="AN3861" s="17">
        <v>-1</v>
      </c>
      <c r="AO3861" s="17">
        <v>-1</v>
      </c>
    </row>
    <row r="3862" spans="28:41" x14ac:dyDescent="0.25">
      <c r="AB3862" t="s">
        <v>100</v>
      </c>
      <c r="AC3862" t="s">
        <v>12</v>
      </c>
      <c r="AD3862" s="19" t="s">
        <v>17</v>
      </c>
      <c r="AE3862" s="18">
        <v>23.67524105010493</v>
      </c>
      <c r="AF3862" s="17">
        <v>26.178836287578701</v>
      </c>
      <c r="AG3862" s="17">
        <v>20.150867999999999</v>
      </c>
      <c r="AH3862" s="17">
        <v>26.920245000000001</v>
      </c>
      <c r="AI3862" s="17">
        <v>28.789731</v>
      </c>
      <c r="AJ3862" s="17">
        <v>30.016029</v>
      </c>
      <c r="AK3862" s="17">
        <v>31.311240000000002</v>
      </c>
      <c r="AL3862" s="17">
        <v>32.336100000000002</v>
      </c>
      <c r="AM3862" s="17">
        <v>32.336100000000002</v>
      </c>
      <c r="AN3862" s="17">
        <v>32.336100000000002</v>
      </c>
      <c r="AO3862" s="17">
        <v>32.336100000000002</v>
      </c>
    </row>
    <row r="3863" spans="28:41" x14ac:dyDescent="0.25">
      <c r="AB3863" t="s">
        <v>100</v>
      </c>
      <c r="AC3863" t="s">
        <v>12</v>
      </c>
      <c r="AD3863" s="19" t="s">
        <v>18</v>
      </c>
      <c r="AE3863" s="18">
        <v>-1</v>
      </c>
      <c r="AF3863" s="17">
        <v>-1</v>
      </c>
      <c r="AG3863" s="17">
        <v>-1</v>
      </c>
      <c r="AH3863" s="17">
        <v>-1</v>
      </c>
      <c r="AI3863" s="17">
        <v>-1</v>
      </c>
      <c r="AJ3863" s="17">
        <v>-1</v>
      </c>
      <c r="AK3863" s="17">
        <v>-1</v>
      </c>
      <c r="AL3863" s="17">
        <v>-1</v>
      </c>
      <c r="AM3863" s="17">
        <v>-1</v>
      </c>
      <c r="AN3863" s="17">
        <v>-1</v>
      </c>
      <c r="AO3863" s="17">
        <v>-1</v>
      </c>
    </row>
    <row r="3864" spans="28:41" x14ac:dyDescent="0.25">
      <c r="AB3864" t="s">
        <v>100</v>
      </c>
      <c r="AC3864" t="s">
        <v>12</v>
      </c>
      <c r="AD3864" s="19" t="s">
        <v>86</v>
      </c>
      <c r="AE3864" s="18">
        <v>-1</v>
      </c>
      <c r="AF3864" s="17">
        <v>-1</v>
      </c>
      <c r="AG3864" s="17">
        <v>-1</v>
      </c>
      <c r="AH3864" s="17">
        <v>-1</v>
      </c>
      <c r="AI3864" s="17">
        <v>-1</v>
      </c>
      <c r="AJ3864" s="17">
        <v>-1</v>
      </c>
      <c r="AK3864" s="17">
        <v>-1</v>
      </c>
      <c r="AL3864" s="17">
        <v>-1</v>
      </c>
      <c r="AM3864" s="17">
        <v>-1</v>
      </c>
      <c r="AN3864" s="17">
        <v>-1</v>
      </c>
      <c r="AO3864" s="17">
        <v>-1</v>
      </c>
    </row>
    <row r="3865" spans="28:41" x14ac:dyDescent="0.25">
      <c r="AB3865" t="s">
        <v>100</v>
      </c>
      <c r="AC3865" t="s">
        <v>12</v>
      </c>
      <c r="AD3865" s="19" t="s">
        <v>25</v>
      </c>
      <c r="AE3865" s="18">
        <v>-1</v>
      </c>
      <c r="AF3865" s="17">
        <v>-1</v>
      </c>
      <c r="AG3865" s="17">
        <v>-1</v>
      </c>
      <c r="AH3865" s="17">
        <v>-1</v>
      </c>
      <c r="AI3865" s="17">
        <v>-1</v>
      </c>
      <c r="AJ3865" s="17">
        <v>-1</v>
      </c>
      <c r="AK3865" s="17">
        <v>-1</v>
      </c>
      <c r="AL3865" s="17">
        <v>-1</v>
      </c>
      <c r="AM3865" s="17">
        <v>-1</v>
      </c>
      <c r="AN3865" s="17">
        <v>-1</v>
      </c>
      <c r="AO3865" s="17">
        <v>-1</v>
      </c>
    </row>
    <row r="3866" spans="28:41" x14ac:dyDescent="0.25">
      <c r="AB3866" t="s">
        <v>100</v>
      </c>
      <c r="AC3866" t="s">
        <v>12</v>
      </c>
      <c r="AD3866" s="19" t="s">
        <v>87</v>
      </c>
      <c r="AE3866" s="18">
        <v>-1</v>
      </c>
      <c r="AF3866" s="17">
        <v>-1</v>
      </c>
      <c r="AG3866" s="17">
        <v>-1</v>
      </c>
      <c r="AH3866" s="17">
        <v>-1</v>
      </c>
      <c r="AI3866" s="17">
        <v>-1</v>
      </c>
      <c r="AJ3866" s="17">
        <v>-1</v>
      </c>
      <c r="AK3866" s="17">
        <v>-1</v>
      </c>
      <c r="AL3866" s="17">
        <v>-1</v>
      </c>
      <c r="AM3866" s="17">
        <v>-1</v>
      </c>
      <c r="AN3866" s="17">
        <v>-1</v>
      </c>
      <c r="AO3866" s="17">
        <v>-1</v>
      </c>
    </row>
    <row r="3867" spans="28:41" x14ac:dyDescent="0.25">
      <c r="AB3867" t="s">
        <v>100</v>
      </c>
      <c r="AC3867" t="s">
        <v>12</v>
      </c>
      <c r="AD3867" s="19" t="s">
        <v>83</v>
      </c>
      <c r="AE3867" s="18">
        <v>-1</v>
      </c>
      <c r="AF3867" s="17">
        <v>-1</v>
      </c>
      <c r="AG3867" s="17">
        <v>-1</v>
      </c>
      <c r="AH3867" s="17">
        <v>-1</v>
      </c>
      <c r="AI3867" s="17">
        <v>-1</v>
      </c>
      <c r="AJ3867" s="17">
        <v>-1</v>
      </c>
      <c r="AK3867" s="17">
        <v>-1</v>
      </c>
      <c r="AL3867" s="17">
        <v>-1</v>
      </c>
      <c r="AM3867" s="17">
        <v>-1</v>
      </c>
      <c r="AN3867" s="17">
        <v>-1</v>
      </c>
      <c r="AO3867" s="17">
        <v>-1</v>
      </c>
    </row>
    <row r="3868" spans="28:41" x14ac:dyDescent="0.25">
      <c r="AB3868" t="s">
        <v>100</v>
      </c>
      <c r="AC3868" t="s">
        <v>12</v>
      </c>
      <c r="AD3868" s="19" t="s">
        <v>74</v>
      </c>
      <c r="AE3868" s="18">
        <v>-1</v>
      </c>
      <c r="AF3868" s="17">
        <v>-1</v>
      </c>
      <c r="AG3868" s="17">
        <v>-1</v>
      </c>
      <c r="AH3868" s="17">
        <v>-1</v>
      </c>
      <c r="AI3868" s="17">
        <v>-1</v>
      </c>
      <c r="AJ3868" s="17">
        <v>-1</v>
      </c>
      <c r="AK3868" s="17">
        <v>-1</v>
      </c>
      <c r="AL3868" s="17">
        <v>-1</v>
      </c>
      <c r="AM3868" s="17">
        <v>-1</v>
      </c>
      <c r="AN3868" s="17">
        <v>-1</v>
      </c>
      <c r="AO3868" s="17">
        <v>-1</v>
      </c>
    </row>
    <row r="3869" spans="28:41" x14ac:dyDescent="0.25">
      <c r="AB3869" t="s">
        <v>100</v>
      </c>
      <c r="AC3869" t="s">
        <v>12</v>
      </c>
      <c r="AD3869" s="19" t="s">
        <v>85</v>
      </c>
      <c r="AE3869" s="18">
        <v>-1</v>
      </c>
      <c r="AF3869" s="17">
        <v>-1</v>
      </c>
      <c r="AG3869" s="17">
        <v>-1</v>
      </c>
      <c r="AH3869" s="17">
        <v>-1</v>
      </c>
      <c r="AI3869" s="17">
        <v>-1</v>
      </c>
      <c r="AJ3869" s="17">
        <v>-1</v>
      </c>
      <c r="AK3869" s="17">
        <v>-1</v>
      </c>
      <c r="AL3869" s="17">
        <v>-1</v>
      </c>
      <c r="AM3869" s="17">
        <v>-1</v>
      </c>
      <c r="AN3869" s="17">
        <v>-1</v>
      </c>
      <c r="AO3869" s="17">
        <v>-1</v>
      </c>
    </row>
    <row r="3870" spans="28:41" x14ac:dyDescent="0.25">
      <c r="AB3870" t="s">
        <v>100</v>
      </c>
      <c r="AC3870" t="s">
        <v>12</v>
      </c>
      <c r="AD3870" s="19" t="s">
        <v>27</v>
      </c>
      <c r="AE3870" s="18">
        <v>59.532871666666779</v>
      </c>
      <c r="AF3870" s="17">
        <v>55.585908889999999</v>
      </c>
      <c r="AG3870" s="17">
        <v>46.639973840000003</v>
      </c>
      <c r="AH3870" s="17">
        <v>45.192497199999998</v>
      </c>
      <c r="AI3870" s="17">
        <v>42.682240880000002</v>
      </c>
      <c r="AJ3870" s="17">
        <v>42.682240880000002</v>
      </c>
      <c r="AK3870" s="17">
        <v>42.682240880000002</v>
      </c>
      <c r="AL3870" s="17">
        <v>42.682240880000002</v>
      </c>
      <c r="AM3870" s="17">
        <v>42.682240880000002</v>
      </c>
      <c r="AN3870" s="17">
        <v>42.682240880000002</v>
      </c>
      <c r="AO3870" s="17">
        <v>42.682240880000002</v>
      </c>
    </row>
    <row r="3871" spans="28:41" x14ac:dyDescent="0.25">
      <c r="AB3871" t="s">
        <v>100</v>
      </c>
      <c r="AC3871" t="s">
        <v>12</v>
      </c>
      <c r="AD3871" s="19" t="s">
        <v>88</v>
      </c>
      <c r="AE3871" s="18">
        <v>-1</v>
      </c>
      <c r="AF3871" s="17">
        <v>-1</v>
      </c>
      <c r="AG3871" s="17">
        <v>-1</v>
      </c>
      <c r="AH3871" s="17">
        <v>-1</v>
      </c>
      <c r="AI3871" s="17">
        <v>-1</v>
      </c>
      <c r="AJ3871" s="17">
        <v>-1</v>
      </c>
      <c r="AK3871" s="17">
        <v>-1</v>
      </c>
      <c r="AL3871" s="17">
        <v>-1</v>
      </c>
      <c r="AM3871" s="17">
        <v>-1</v>
      </c>
      <c r="AN3871" s="17">
        <v>-1</v>
      </c>
      <c r="AO3871" s="17">
        <v>-1</v>
      </c>
    </row>
    <row r="3872" spans="28:41" x14ac:dyDescent="0.25">
      <c r="AB3872" t="s">
        <v>100</v>
      </c>
      <c r="AC3872" t="s">
        <v>12</v>
      </c>
      <c r="AD3872" s="19" t="s">
        <v>77</v>
      </c>
      <c r="AE3872" s="18">
        <v>-1</v>
      </c>
      <c r="AF3872" s="17">
        <v>-1</v>
      </c>
      <c r="AG3872" s="17">
        <v>-1</v>
      </c>
      <c r="AH3872" s="17">
        <v>-1</v>
      </c>
      <c r="AI3872" s="17">
        <v>-1</v>
      </c>
      <c r="AJ3872" s="17">
        <v>-1</v>
      </c>
      <c r="AK3872" s="17">
        <v>-1</v>
      </c>
      <c r="AL3872" s="17">
        <v>-1</v>
      </c>
      <c r="AM3872" s="17">
        <v>-1</v>
      </c>
      <c r="AN3872" s="17">
        <v>-1</v>
      </c>
      <c r="AO3872" s="17">
        <v>-1</v>
      </c>
    </row>
    <row r="3873" spans="28:41" x14ac:dyDescent="0.25">
      <c r="AB3873" t="s">
        <v>100</v>
      </c>
      <c r="AC3873" t="s">
        <v>12</v>
      </c>
      <c r="AD3873" s="19" t="s">
        <v>75</v>
      </c>
      <c r="AE3873" s="18">
        <v>-1</v>
      </c>
      <c r="AF3873" s="17">
        <v>-1</v>
      </c>
      <c r="AG3873" s="17">
        <v>-1</v>
      </c>
      <c r="AH3873" s="17">
        <v>-1</v>
      </c>
      <c r="AI3873" s="17">
        <v>-1</v>
      </c>
      <c r="AJ3873" s="17">
        <v>-1</v>
      </c>
      <c r="AK3873" s="17">
        <v>-1</v>
      </c>
      <c r="AL3873" s="17">
        <v>-1</v>
      </c>
      <c r="AM3873" s="17">
        <v>-1</v>
      </c>
      <c r="AN3873" s="17">
        <v>-1</v>
      </c>
      <c r="AO3873" s="17">
        <v>-1</v>
      </c>
    </row>
    <row r="3874" spans="28:41" x14ac:dyDescent="0.25">
      <c r="AB3874" t="s">
        <v>100</v>
      </c>
      <c r="AC3874" t="s">
        <v>12</v>
      </c>
      <c r="AD3874" s="19" t="s">
        <v>78</v>
      </c>
      <c r="AE3874" s="18">
        <v>-1</v>
      </c>
      <c r="AF3874" s="17">
        <v>-1</v>
      </c>
      <c r="AG3874" s="17">
        <v>-1</v>
      </c>
      <c r="AH3874" s="17">
        <v>-1</v>
      </c>
      <c r="AI3874" s="17">
        <v>-1</v>
      </c>
      <c r="AJ3874" s="17">
        <v>-1</v>
      </c>
      <c r="AK3874" s="17">
        <v>-1</v>
      </c>
      <c r="AL3874" s="17">
        <v>-1</v>
      </c>
      <c r="AM3874" s="17">
        <v>-1</v>
      </c>
      <c r="AN3874" s="17">
        <v>-1</v>
      </c>
      <c r="AO3874" s="17">
        <v>-1</v>
      </c>
    </row>
    <row r="3875" spans="28:41" x14ac:dyDescent="0.25">
      <c r="AB3875" t="s">
        <v>100</v>
      </c>
      <c r="AC3875" t="s">
        <v>12</v>
      </c>
      <c r="AD3875" s="19" t="s">
        <v>70</v>
      </c>
      <c r="AE3875" s="18">
        <v>-1</v>
      </c>
      <c r="AF3875" s="17">
        <v>-1</v>
      </c>
      <c r="AG3875" s="17">
        <v>-1</v>
      </c>
      <c r="AH3875" s="17">
        <v>-1</v>
      </c>
      <c r="AI3875" s="17">
        <v>-1</v>
      </c>
      <c r="AJ3875" s="17">
        <v>-1</v>
      </c>
      <c r="AK3875" s="17">
        <v>-1</v>
      </c>
      <c r="AL3875" s="17">
        <v>-1</v>
      </c>
      <c r="AM3875" s="17">
        <v>-1</v>
      </c>
      <c r="AN3875" s="17">
        <v>-1</v>
      </c>
      <c r="AO3875" s="17">
        <v>-1</v>
      </c>
    </row>
    <row r="3876" spans="28:41" x14ac:dyDescent="0.25">
      <c r="AB3876" t="s">
        <v>100</v>
      </c>
      <c r="AC3876" t="s">
        <v>12</v>
      </c>
      <c r="AD3876" s="19" t="s">
        <v>89</v>
      </c>
      <c r="AE3876" s="18">
        <v>-1</v>
      </c>
      <c r="AF3876" s="17">
        <v>-1</v>
      </c>
      <c r="AG3876" s="17">
        <v>-1</v>
      </c>
      <c r="AH3876" s="17">
        <v>-1</v>
      </c>
      <c r="AI3876" s="17">
        <v>-1</v>
      </c>
      <c r="AJ3876" s="17">
        <v>-1</v>
      </c>
      <c r="AK3876" s="17">
        <v>-1</v>
      </c>
      <c r="AL3876" s="17">
        <v>-1</v>
      </c>
      <c r="AM3876" s="17">
        <v>-1</v>
      </c>
      <c r="AN3876" s="17">
        <v>-1</v>
      </c>
      <c r="AO3876" s="17">
        <v>-1</v>
      </c>
    </row>
    <row r="3877" spans="28:41" x14ac:dyDescent="0.25">
      <c r="AB3877" t="s">
        <v>100</v>
      </c>
      <c r="AC3877" t="s">
        <v>12</v>
      </c>
      <c r="AD3877" s="19" t="s">
        <v>30</v>
      </c>
      <c r="AE3877" s="18">
        <v>14.699160955829941</v>
      </c>
      <c r="AF3877" s="17">
        <v>11.450234966792699</v>
      </c>
      <c r="AG3877" s="17">
        <v>8.158239</v>
      </c>
      <c r="AH3877" s="17">
        <v>4.9308479998400996</v>
      </c>
      <c r="AI3877" s="17">
        <v>6.5728312286118102</v>
      </c>
      <c r="AJ3877" s="17">
        <v>6.9937410685848302</v>
      </c>
      <c r="AK3877" s="17">
        <v>7.1321297081937001</v>
      </c>
      <c r="AL3877" s="17">
        <v>7.2539392187160097</v>
      </c>
      <c r="AM3877" s="17">
        <v>7.3957538256323998</v>
      </c>
      <c r="AN3877" s="17">
        <v>7.3957538256323998</v>
      </c>
      <c r="AO3877" s="17">
        <v>7.3957538256323998</v>
      </c>
    </row>
    <row r="3878" spans="28:41" x14ac:dyDescent="0.25">
      <c r="AB3878" t="s">
        <v>100</v>
      </c>
      <c r="AC3878" t="s">
        <v>12</v>
      </c>
      <c r="AD3878" s="19" t="s">
        <v>90</v>
      </c>
      <c r="AE3878" s="18">
        <v>-1</v>
      </c>
      <c r="AF3878" s="17">
        <v>-1</v>
      </c>
      <c r="AG3878" s="17">
        <v>-1</v>
      </c>
      <c r="AH3878" s="17">
        <v>-1</v>
      </c>
      <c r="AI3878" s="17">
        <v>-1</v>
      </c>
      <c r="AJ3878" s="17">
        <v>-1</v>
      </c>
      <c r="AK3878" s="17">
        <v>-1</v>
      </c>
      <c r="AL3878" s="17">
        <v>-1</v>
      </c>
      <c r="AM3878" s="17">
        <v>-1</v>
      </c>
      <c r="AN3878" s="17">
        <v>-1</v>
      </c>
      <c r="AO3878" s="17">
        <v>-1</v>
      </c>
    </row>
    <row r="3879" spans="28:41" x14ac:dyDescent="0.25">
      <c r="AB3879" t="s">
        <v>100</v>
      </c>
      <c r="AC3879" t="s">
        <v>12</v>
      </c>
      <c r="AD3879" s="19" t="s">
        <v>31</v>
      </c>
      <c r="AE3879" s="18">
        <v>-1</v>
      </c>
      <c r="AF3879" s="17">
        <v>-1</v>
      </c>
      <c r="AG3879" s="17">
        <v>-1</v>
      </c>
      <c r="AH3879" s="17">
        <v>-1</v>
      </c>
      <c r="AI3879" s="17">
        <v>-1</v>
      </c>
      <c r="AJ3879" s="17">
        <v>-1</v>
      </c>
      <c r="AK3879" s="17">
        <v>-1</v>
      </c>
      <c r="AL3879" s="17">
        <v>-1</v>
      </c>
      <c r="AM3879" s="17">
        <v>-1</v>
      </c>
      <c r="AN3879" s="17">
        <v>-1</v>
      </c>
      <c r="AO3879" s="17">
        <v>-1</v>
      </c>
    </row>
    <row r="3880" spans="28:41" x14ac:dyDescent="0.25">
      <c r="AB3880" t="s">
        <v>100</v>
      </c>
      <c r="AC3880" t="s">
        <v>12</v>
      </c>
      <c r="AD3880" s="19" t="s">
        <v>45</v>
      </c>
      <c r="AE3880" s="18">
        <v>-1</v>
      </c>
      <c r="AF3880" s="17">
        <v>-1</v>
      </c>
      <c r="AG3880" s="17">
        <v>-1</v>
      </c>
      <c r="AH3880" s="17">
        <v>-1</v>
      </c>
      <c r="AI3880" s="17">
        <v>-1</v>
      </c>
      <c r="AJ3880" s="17">
        <v>-1</v>
      </c>
      <c r="AK3880" s="17">
        <v>-1</v>
      </c>
      <c r="AL3880" s="17">
        <v>-1</v>
      </c>
      <c r="AM3880" s="17">
        <v>-1</v>
      </c>
      <c r="AN3880" s="17">
        <v>-1</v>
      </c>
      <c r="AO3880" s="17">
        <v>-1</v>
      </c>
    </row>
    <row r="3881" spans="28:41" x14ac:dyDescent="0.25">
      <c r="AB3881" t="s">
        <v>100</v>
      </c>
      <c r="AC3881" t="s">
        <v>12</v>
      </c>
      <c r="AD3881" s="19" t="s">
        <v>32</v>
      </c>
      <c r="AE3881" s="18">
        <v>-1</v>
      </c>
      <c r="AF3881" s="17">
        <v>-1</v>
      </c>
      <c r="AG3881" s="17">
        <v>-1</v>
      </c>
      <c r="AH3881" s="17">
        <v>-1</v>
      </c>
      <c r="AI3881" s="17">
        <v>-1</v>
      </c>
      <c r="AJ3881" s="17">
        <v>-1</v>
      </c>
      <c r="AK3881" s="17">
        <v>-1</v>
      </c>
      <c r="AL3881" s="17">
        <v>-1</v>
      </c>
      <c r="AM3881" s="17">
        <v>-1</v>
      </c>
      <c r="AN3881" s="17">
        <v>-1</v>
      </c>
      <c r="AO3881" s="17">
        <v>-1</v>
      </c>
    </row>
    <row r="3882" spans="28:41" x14ac:dyDescent="0.25">
      <c r="AB3882" t="s">
        <v>100</v>
      </c>
      <c r="AC3882" t="s">
        <v>12</v>
      </c>
      <c r="AD3882" s="19" t="s">
        <v>80</v>
      </c>
      <c r="AE3882" s="18">
        <v>-1</v>
      </c>
      <c r="AF3882" s="17">
        <v>-1</v>
      </c>
      <c r="AG3882" s="17">
        <v>-1</v>
      </c>
      <c r="AH3882" s="17">
        <v>-1</v>
      </c>
      <c r="AI3882" s="17">
        <v>-1</v>
      </c>
      <c r="AJ3882" s="17">
        <v>-1</v>
      </c>
      <c r="AK3882" s="17">
        <v>-1</v>
      </c>
      <c r="AL3882" s="17">
        <v>-1</v>
      </c>
      <c r="AM3882" s="17">
        <v>-1</v>
      </c>
      <c r="AN3882" s="17">
        <v>-1</v>
      </c>
      <c r="AO3882" s="17">
        <v>-1</v>
      </c>
    </row>
    <row r="3883" spans="28:41" x14ac:dyDescent="0.25">
      <c r="AB3883" t="s">
        <v>100</v>
      </c>
      <c r="AC3883" t="s">
        <v>12</v>
      </c>
      <c r="AD3883" s="19" t="s">
        <v>33</v>
      </c>
      <c r="AE3883" s="18">
        <v>-1</v>
      </c>
      <c r="AF3883" s="17">
        <v>-1</v>
      </c>
      <c r="AG3883" s="17">
        <v>-1</v>
      </c>
      <c r="AH3883" s="17">
        <v>-1</v>
      </c>
      <c r="AI3883" s="17">
        <v>-1</v>
      </c>
      <c r="AJ3883" s="17">
        <v>-1</v>
      </c>
      <c r="AK3883" s="17">
        <v>-1</v>
      </c>
      <c r="AL3883" s="17">
        <v>-1</v>
      </c>
      <c r="AM3883" s="17">
        <v>-1</v>
      </c>
      <c r="AN3883" s="17">
        <v>-1</v>
      </c>
      <c r="AO3883" s="17">
        <v>-1</v>
      </c>
    </row>
    <row r="3884" spans="28:41" x14ac:dyDescent="0.25">
      <c r="AB3884" t="s">
        <v>100</v>
      </c>
      <c r="AC3884" t="s">
        <v>12</v>
      </c>
      <c r="AD3884" s="19" t="s">
        <v>91</v>
      </c>
      <c r="AE3884" s="18">
        <v>-1</v>
      </c>
      <c r="AF3884" s="17">
        <v>-1</v>
      </c>
      <c r="AG3884" s="17">
        <v>-1</v>
      </c>
      <c r="AH3884" s="17">
        <v>-1</v>
      </c>
      <c r="AI3884" s="17">
        <v>-1</v>
      </c>
      <c r="AJ3884" s="17">
        <v>-1</v>
      </c>
      <c r="AK3884" s="17">
        <v>-1</v>
      </c>
      <c r="AL3884" s="17">
        <v>-1</v>
      </c>
      <c r="AM3884" s="17">
        <v>-1</v>
      </c>
      <c r="AN3884" s="17">
        <v>-1</v>
      </c>
      <c r="AO3884" s="17">
        <v>-1</v>
      </c>
    </row>
    <row r="3885" spans="28:41" x14ac:dyDescent="0.25">
      <c r="AB3885" t="s">
        <v>100</v>
      </c>
      <c r="AC3885" t="s">
        <v>12</v>
      </c>
      <c r="AD3885" s="19" t="s">
        <v>81</v>
      </c>
      <c r="AE3885" s="18">
        <v>-1</v>
      </c>
      <c r="AF3885" s="17">
        <v>-1</v>
      </c>
      <c r="AG3885" s="17">
        <v>-1</v>
      </c>
      <c r="AH3885" s="17">
        <v>-1</v>
      </c>
      <c r="AI3885" s="17">
        <v>-1</v>
      </c>
      <c r="AJ3885" s="17">
        <v>-1</v>
      </c>
      <c r="AK3885" s="17">
        <v>-1</v>
      </c>
      <c r="AL3885" s="17">
        <v>-1</v>
      </c>
      <c r="AM3885" s="17">
        <v>-1</v>
      </c>
      <c r="AN3885" s="17">
        <v>-1</v>
      </c>
      <c r="AO3885" s="17">
        <v>-1</v>
      </c>
    </row>
    <row r="3886" spans="28:41" x14ac:dyDescent="0.25">
      <c r="AB3886" t="s">
        <v>100</v>
      </c>
      <c r="AC3886" t="s">
        <v>12</v>
      </c>
      <c r="AD3886" s="19" t="s">
        <v>34</v>
      </c>
      <c r="AE3886" s="18">
        <v>-1</v>
      </c>
      <c r="AF3886" s="17">
        <v>-1</v>
      </c>
      <c r="AG3886" s="17">
        <v>-1</v>
      </c>
      <c r="AH3886" s="17">
        <v>-1</v>
      </c>
      <c r="AI3886" s="17">
        <v>-1</v>
      </c>
      <c r="AJ3886" s="17">
        <v>-1</v>
      </c>
      <c r="AK3886" s="17">
        <v>-1</v>
      </c>
      <c r="AL3886" s="17">
        <v>-1</v>
      </c>
      <c r="AM3886" s="17">
        <v>-1</v>
      </c>
      <c r="AN3886" s="17">
        <v>-1</v>
      </c>
      <c r="AO3886" s="17">
        <v>-1</v>
      </c>
    </row>
    <row r="3887" spans="28:41" x14ac:dyDescent="0.25">
      <c r="AB3887" t="s">
        <v>100</v>
      </c>
      <c r="AC3887" t="s">
        <v>12</v>
      </c>
      <c r="AD3887" s="19" t="s">
        <v>92</v>
      </c>
      <c r="AE3887" s="18">
        <v>-1</v>
      </c>
      <c r="AF3887" s="17">
        <v>-1</v>
      </c>
      <c r="AG3887" s="17">
        <v>-1</v>
      </c>
      <c r="AH3887" s="17">
        <v>-1</v>
      </c>
      <c r="AI3887" s="17">
        <v>-1</v>
      </c>
      <c r="AJ3887" s="17">
        <v>-1</v>
      </c>
      <c r="AK3887" s="17">
        <v>-1</v>
      </c>
      <c r="AL3887" s="17">
        <v>-1</v>
      </c>
      <c r="AM3887" s="17">
        <v>-1</v>
      </c>
      <c r="AN3887" s="17">
        <v>-1</v>
      </c>
      <c r="AO3887" s="17">
        <v>-1</v>
      </c>
    </row>
    <row r="3888" spans="28:41" x14ac:dyDescent="0.25">
      <c r="AB3888" t="s">
        <v>100</v>
      </c>
      <c r="AC3888" t="s">
        <v>12</v>
      </c>
      <c r="AD3888" s="19" t="s">
        <v>35</v>
      </c>
      <c r="AE3888" s="18">
        <v>-1</v>
      </c>
      <c r="AF3888" s="17">
        <v>-1</v>
      </c>
      <c r="AG3888" s="17">
        <v>-1</v>
      </c>
      <c r="AH3888" s="17">
        <v>-1</v>
      </c>
      <c r="AI3888" s="17">
        <v>-1</v>
      </c>
      <c r="AJ3888" s="17">
        <v>-1</v>
      </c>
      <c r="AK3888" s="17">
        <v>-1</v>
      </c>
      <c r="AL3888" s="17">
        <v>-1</v>
      </c>
      <c r="AM3888" s="17">
        <v>-1</v>
      </c>
      <c r="AN3888" s="17">
        <v>-1</v>
      </c>
      <c r="AO3888" s="17">
        <v>-1</v>
      </c>
    </row>
    <row r="3889" spans="28:41" x14ac:dyDescent="0.25">
      <c r="AB3889" t="s">
        <v>100</v>
      </c>
      <c r="AC3889" t="s">
        <v>12</v>
      </c>
      <c r="AD3889" s="19" t="s">
        <v>93</v>
      </c>
      <c r="AE3889" s="18">
        <v>-1</v>
      </c>
      <c r="AF3889" s="17">
        <v>-1</v>
      </c>
      <c r="AG3889" s="17">
        <v>-1</v>
      </c>
      <c r="AH3889" s="17">
        <v>-1</v>
      </c>
      <c r="AI3889" s="17">
        <v>-1</v>
      </c>
      <c r="AJ3889" s="17">
        <v>-1</v>
      </c>
      <c r="AK3889" s="17">
        <v>-1</v>
      </c>
      <c r="AL3889" s="17">
        <v>-1</v>
      </c>
      <c r="AM3889" s="17">
        <v>-1</v>
      </c>
      <c r="AN3889" s="17">
        <v>-1</v>
      </c>
      <c r="AO3889" s="17">
        <v>-1</v>
      </c>
    </row>
    <row r="3890" spans="28:41" x14ac:dyDescent="0.25">
      <c r="AB3890" t="s">
        <v>100</v>
      </c>
      <c r="AC3890" t="s">
        <v>12</v>
      </c>
      <c r="AD3890" s="19" t="s">
        <v>94</v>
      </c>
      <c r="AE3890" s="18">
        <v>-1</v>
      </c>
      <c r="AF3890" s="17">
        <v>-1</v>
      </c>
      <c r="AG3890" s="17">
        <v>-1</v>
      </c>
      <c r="AH3890" s="17">
        <v>-1</v>
      </c>
      <c r="AI3890" s="17">
        <v>-1</v>
      </c>
      <c r="AJ3890" s="17">
        <v>-1</v>
      </c>
      <c r="AK3890" s="17">
        <v>-1</v>
      </c>
      <c r="AL3890" s="17">
        <v>-1</v>
      </c>
      <c r="AM3890" s="17">
        <v>-1</v>
      </c>
      <c r="AN3890" s="17">
        <v>-1</v>
      </c>
      <c r="AO3890" s="17">
        <v>-1</v>
      </c>
    </row>
    <row r="3891" spans="28:41" x14ac:dyDescent="0.25">
      <c r="AB3891" t="s">
        <v>100</v>
      </c>
      <c r="AC3891" t="s">
        <v>12</v>
      </c>
      <c r="AD3891" s="19" t="s">
        <v>84</v>
      </c>
      <c r="AE3891" s="18">
        <v>-1</v>
      </c>
      <c r="AF3891" s="17">
        <v>-1</v>
      </c>
      <c r="AG3891" s="17">
        <v>-1</v>
      </c>
      <c r="AH3891" s="17">
        <v>-1</v>
      </c>
      <c r="AI3891" s="17">
        <v>-1</v>
      </c>
      <c r="AJ3891" s="17">
        <v>-1</v>
      </c>
      <c r="AK3891" s="17">
        <v>-1</v>
      </c>
      <c r="AL3891" s="17">
        <v>-1</v>
      </c>
      <c r="AM3891" s="17">
        <v>-1</v>
      </c>
      <c r="AN3891" s="17">
        <v>-1</v>
      </c>
      <c r="AO3891" s="17">
        <v>-1</v>
      </c>
    </row>
    <row r="3892" spans="28:41" x14ac:dyDescent="0.25">
      <c r="AB3892" t="s">
        <v>100</v>
      </c>
      <c r="AC3892" t="s">
        <v>13</v>
      </c>
      <c r="AD3892" s="19" t="s">
        <v>63</v>
      </c>
      <c r="AE3892" s="18">
        <v>-1</v>
      </c>
      <c r="AF3892" s="17">
        <v>-1</v>
      </c>
      <c r="AG3892" s="17">
        <v>-1</v>
      </c>
      <c r="AH3892" s="17">
        <v>-1</v>
      </c>
      <c r="AI3892" s="17">
        <v>-1</v>
      </c>
      <c r="AJ3892" s="17">
        <v>-1</v>
      </c>
      <c r="AK3892" s="17">
        <v>-1</v>
      </c>
      <c r="AL3892" s="17">
        <v>-1</v>
      </c>
      <c r="AM3892" s="17">
        <v>-1</v>
      </c>
      <c r="AN3892" s="17">
        <v>-1</v>
      </c>
      <c r="AO3892" s="17">
        <v>-1</v>
      </c>
    </row>
    <row r="3893" spans="28:41" x14ac:dyDescent="0.25">
      <c r="AB3893" t="s">
        <v>100</v>
      </c>
      <c r="AC3893" t="s">
        <v>13</v>
      </c>
      <c r="AD3893" s="19" t="s">
        <v>13</v>
      </c>
      <c r="AE3893" s="18">
        <v>25.894454135383508</v>
      </c>
      <c r="AF3893" s="17">
        <v>31.806651187806601</v>
      </c>
      <c r="AG3893" s="17">
        <v>42.233207539989401</v>
      </c>
      <c r="AH3893" s="17">
        <v>45.888224942532901</v>
      </c>
      <c r="AI3893" s="17">
        <v>49.439286694529301</v>
      </c>
      <c r="AJ3893" s="17">
        <v>65.487499006307601</v>
      </c>
      <c r="AK3893" s="17">
        <v>63.017397521267597</v>
      </c>
      <c r="AL3893" s="17">
        <v>60.668355586751296</v>
      </c>
      <c r="AM3893" s="17">
        <v>58.434440080228498</v>
      </c>
      <c r="AN3893" s="17">
        <v>58.434440080228498</v>
      </c>
      <c r="AO3893" s="17">
        <v>58.434440080228498</v>
      </c>
    </row>
    <row r="3894" spans="28:41" x14ac:dyDescent="0.25">
      <c r="AB3894" t="s">
        <v>100</v>
      </c>
      <c r="AC3894" t="s">
        <v>13</v>
      </c>
      <c r="AD3894" s="19" t="s">
        <v>64</v>
      </c>
      <c r="AE3894" s="18">
        <v>-1</v>
      </c>
      <c r="AF3894" s="17">
        <v>-1</v>
      </c>
      <c r="AG3894" s="17">
        <v>-1</v>
      </c>
      <c r="AH3894" s="17">
        <v>-1</v>
      </c>
      <c r="AI3894" s="17">
        <v>-1</v>
      </c>
      <c r="AJ3894" s="17">
        <v>-1</v>
      </c>
      <c r="AK3894" s="17">
        <v>-1</v>
      </c>
      <c r="AL3894" s="17">
        <v>-1</v>
      </c>
      <c r="AM3894" s="17">
        <v>-1</v>
      </c>
      <c r="AN3894" s="17">
        <v>-1</v>
      </c>
      <c r="AO3894" s="17">
        <v>-1</v>
      </c>
    </row>
    <row r="3895" spans="28:41" x14ac:dyDescent="0.25">
      <c r="AB3895" t="s">
        <v>100</v>
      </c>
      <c r="AC3895" t="s">
        <v>13</v>
      </c>
      <c r="AD3895" s="19" t="s">
        <v>65</v>
      </c>
      <c r="AE3895" s="18">
        <v>-1</v>
      </c>
      <c r="AF3895" s="17">
        <v>-1</v>
      </c>
      <c r="AG3895" s="17">
        <v>-1</v>
      </c>
      <c r="AH3895" s="17">
        <v>-1</v>
      </c>
      <c r="AI3895" s="17">
        <v>-1</v>
      </c>
      <c r="AJ3895" s="17">
        <v>-1</v>
      </c>
      <c r="AK3895" s="17">
        <v>-1</v>
      </c>
      <c r="AL3895" s="17">
        <v>-1</v>
      </c>
      <c r="AM3895" s="17">
        <v>-1</v>
      </c>
      <c r="AN3895" s="17">
        <v>-1</v>
      </c>
      <c r="AO3895" s="17">
        <v>-1</v>
      </c>
    </row>
    <row r="3896" spans="28:41" x14ac:dyDescent="0.25">
      <c r="AB3896" t="s">
        <v>100</v>
      </c>
      <c r="AC3896" t="s">
        <v>13</v>
      </c>
      <c r="AD3896" s="19" t="s">
        <v>21</v>
      </c>
      <c r="AE3896" s="18">
        <v>-1</v>
      </c>
      <c r="AF3896" s="17">
        <v>-1</v>
      </c>
      <c r="AG3896" s="17">
        <v>-1</v>
      </c>
      <c r="AH3896" s="17">
        <v>-1</v>
      </c>
      <c r="AI3896" s="17">
        <v>-1</v>
      </c>
      <c r="AJ3896" s="17">
        <v>-1</v>
      </c>
      <c r="AK3896" s="17">
        <v>-1</v>
      </c>
      <c r="AL3896" s="17">
        <v>-1</v>
      </c>
      <c r="AM3896" s="17">
        <v>-1</v>
      </c>
      <c r="AN3896" s="17">
        <v>-1</v>
      </c>
      <c r="AO3896" s="17">
        <v>-1</v>
      </c>
    </row>
    <row r="3897" spans="28:41" x14ac:dyDescent="0.25">
      <c r="AB3897" t="s">
        <v>100</v>
      </c>
      <c r="AC3897" t="s">
        <v>13</v>
      </c>
      <c r="AD3897" s="19" t="s">
        <v>71</v>
      </c>
      <c r="AE3897" s="18">
        <v>-1</v>
      </c>
      <c r="AF3897" s="17">
        <v>-1</v>
      </c>
      <c r="AG3897" s="17">
        <v>-1</v>
      </c>
      <c r="AH3897" s="17">
        <v>-1</v>
      </c>
      <c r="AI3897" s="17">
        <v>-1</v>
      </c>
      <c r="AJ3897" s="17">
        <v>-1</v>
      </c>
      <c r="AK3897" s="17">
        <v>-1</v>
      </c>
      <c r="AL3897" s="17">
        <v>-1</v>
      </c>
      <c r="AM3897" s="17">
        <v>-1</v>
      </c>
      <c r="AN3897" s="17">
        <v>-1</v>
      </c>
      <c r="AO3897" s="17">
        <v>-1</v>
      </c>
    </row>
    <row r="3898" spans="28:41" x14ac:dyDescent="0.25">
      <c r="AB3898" t="s">
        <v>100</v>
      </c>
      <c r="AC3898" t="s">
        <v>13</v>
      </c>
      <c r="AD3898" s="19" t="s">
        <v>66</v>
      </c>
      <c r="AE3898" s="18">
        <v>-1</v>
      </c>
      <c r="AF3898" s="17">
        <v>-1</v>
      </c>
      <c r="AG3898" s="17">
        <v>-1</v>
      </c>
      <c r="AH3898" s="17">
        <v>-1</v>
      </c>
      <c r="AI3898" s="17">
        <v>-1</v>
      </c>
      <c r="AJ3898" s="17">
        <v>-1</v>
      </c>
      <c r="AK3898" s="17">
        <v>-1</v>
      </c>
      <c r="AL3898" s="17">
        <v>-1</v>
      </c>
      <c r="AM3898" s="17">
        <v>-1</v>
      </c>
      <c r="AN3898" s="17">
        <v>-1</v>
      </c>
      <c r="AO3898" s="17">
        <v>-1</v>
      </c>
    </row>
    <row r="3899" spans="28:41" x14ac:dyDescent="0.25">
      <c r="AB3899" t="s">
        <v>100</v>
      </c>
      <c r="AC3899" t="s">
        <v>13</v>
      </c>
      <c r="AD3899" s="19" t="s">
        <v>67</v>
      </c>
      <c r="AE3899" s="18">
        <v>-1</v>
      </c>
      <c r="AF3899" s="17">
        <v>-1</v>
      </c>
      <c r="AG3899" s="17">
        <v>-1</v>
      </c>
      <c r="AH3899" s="17">
        <v>-1</v>
      </c>
      <c r="AI3899" s="17">
        <v>-1</v>
      </c>
      <c r="AJ3899" s="17">
        <v>-1</v>
      </c>
      <c r="AK3899" s="17">
        <v>-1</v>
      </c>
      <c r="AL3899" s="17">
        <v>-1</v>
      </c>
      <c r="AM3899" s="17">
        <v>-1</v>
      </c>
      <c r="AN3899" s="17">
        <v>-1</v>
      </c>
      <c r="AO3899" s="17">
        <v>-1</v>
      </c>
    </row>
    <row r="3900" spans="28:41" x14ac:dyDescent="0.25">
      <c r="AB3900" t="s">
        <v>100</v>
      </c>
      <c r="AC3900" t="s">
        <v>13</v>
      </c>
      <c r="AD3900" s="19" t="s">
        <v>68</v>
      </c>
      <c r="AE3900" s="18">
        <v>-1</v>
      </c>
      <c r="AF3900" s="17">
        <v>-1</v>
      </c>
      <c r="AG3900" s="17">
        <v>-1</v>
      </c>
      <c r="AH3900" s="17">
        <v>-1</v>
      </c>
      <c r="AI3900" s="17">
        <v>-1</v>
      </c>
      <c r="AJ3900" s="17">
        <v>-1</v>
      </c>
      <c r="AK3900" s="17">
        <v>-1</v>
      </c>
      <c r="AL3900" s="17">
        <v>-1</v>
      </c>
      <c r="AM3900" s="17">
        <v>-1</v>
      </c>
      <c r="AN3900" s="17">
        <v>-1</v>
      </c>
      <c r="AO3900" s="17">
        <v>-1</v>
      </c>
    </row>
    <row r="3901" spans="28:41" x14ac:dyDescent="0.25">
      <c r="AB3901" t="s">
        <v>100</v>
      </c>
      <c r="AC3901" t="s">
        <v>13</v>
      </c>
      <c r="AD3901" s="19" t="s">
        <v>76</v>
      </c>
      <c r="AE3901" s="18">
        <v>2.7114430765744828</v>
      </c>
      <c r="AF3901" s="17">
        <v>2.8733728858611101</v>
      </c>
      <c r="AG3901" s="17">
        <v>3.3591623137209599</v>
      </c>
      <c r="AH3901" s="17">
        <v>3.3591623137209599</v>
      </c>
      <c r="AI3901" s="17">
        <v>3.3591623137209599</v>
      </c>
      <c r="AJ3901" s="17">
        <v>3.3591623137209599</v>
      </c>
      <c r="AK3901" s="17">
        <v>3.3591623137209599</v>
      </c>
      <c r="AL3901" s="17">
        <v>3.3591623137209599</v>
      </c>
      <c r="AM3901" s="17">
        <v>3.3591623137209599</v>
      </c>
      <c r="AN3901" s="17">
        <v>3.3591623137209599</v>
      </c>
      <c r="AO3901" s="17">
        <v>3.3591623137209599</v>
      </c>
    </row>
    <row r="3902" spans="28:41" x14ac:dyDescent="0.25">
      <c r="AB3902" t="s">
        <v>100</v>
      </c>
      <c r="AC3902" t="s">
        <v>13</v>
      </c>
      <c r="AD3902" s="19" t="s">
        <v>69</v>
      </c>
      <c r="AE3902" s="18">
        <v>-1</v>
      </c>
      <c r="AF3902" s="17">
        <v>-1</v>
      </c>
      <c r="AG3902" s="17">
        <v>-1</v>
      </c>
      <c r="AH3902" s="17">
        <v>-1</v>
      </c>
      <c r="AI3902" s="17">
        <v>-1</v>
      </c>
      <c r="AJ3902" s="17">
        <v>-1</v>
      </c>
      <c r="AK3902" s="17">
        <v>-1</v>
      </c>
      <c r="AL3902" s="17">
        <v>-1</v>
      </c>
      <c r="AM3902" s="17">
        <v>-1</v>
      </c>
      <c r="AN3902" s="17">
        <v>-1</v>
      </c>
      <c r="AO3902" s="17">
        <v>-1</v>
      </c>
    </row>
    <row r="3903" spans="28:41" x14ac:dyDescent="0.25">
      <c r="AB3903" t="s">
        <v>100</v>
      </c>
      <c r="AC3903" t="s">
        <v>13</v>
      </c>
      <c r="AD3903" s="19" t="s">
        <v>23</v>
      </c>
      <c r="AE3903" s="18">
        <v>-1</v>
      </c>
      <c r="AF3903" s="17">
        <v>-1</v>
      </c>
      <c r="AG3903" s="17">
        <v>-1</v>
      </c>
      <c r="AH3903" s="17">
        <v>-1</v>
      </c>
      <c r="AI3903" s="17">
        <v>-1</v>
      </c>
      <c r="AJ3903" s="17">
        <v>-1</v>
      </c>
      <c r="AK3903" s="17">
        <v>-1</v>
      </c>
      <c r="AL3903" s="17">
        <v>-1</v>
      </c>
      <c r="AM3903" s="17">
        <v>-1</v>
      </c>
      <c r="AN3903" s="17">
        <v>-1</v>
      </c>
      <c r="AO3903" s="17">
        <v>-1</v>
      </c>
    </row>
    <row r="3904" spans="28:41" x14ac:dyDescent="0.25">
      <c r="AB3904" t="s">
        <v>100</v>
      </c>
      <c r="AC3904" t="s">
        <v>13</v>
      </c>
      <c r="AD3904" s="19" t="s">
        <v>79</v>
      </c>
      <c r="AE3904" s="18">
        <v>-1</v>
      </c>
      <c r="AF3904" s="17">
        <v>-1</v>
      </c>
      <c r="AG3904" s="17">
        <v>-1</v>
      </c>
      <c r="AH3904" s="17">
        <v>-1</v>
      </c>
      <c r="AI3904" s="17">
        <v>-1</v>
      </c>
      <c r="AJ3904" s="17">
        <v>-1</v>
      </c>
      <c r="AK3904" s="17">
        <v>-1</v>
      </c>
      <c r="AL3904" s="17">
        <v>-1</v>
      </c>
      <c r="AM3904" s="17">
        <v>-1</v>
      </c>
      <c r="AN3904" s="17">
        <v>-1</v>
      </c>
      <c r="AO3904" s="17">
        <v>-1</v>
      </c>
    </row>
    <row r="3905" spans="28:41" x14ac:dyDescent="0.25">
      <c r="AB3905" t="s">
        <v>100</v>
      </c>
      <c r="AC3905" t="s">
        <v>13</v>
      </c>
      <c r="AD3905" s="19" t="s">
        <v>58</v>
      </c>
      <c r="AE3905" s="18">
        <v>-1</v>
      </c>
      <c r="AF3905" s="17">
        <v>-1</v>
      </c>
      <c r="AG3905" s="17">
        <v>-1</v>
      </c>
      <c r="AH3905" s="17">
        <v>-1</v>
      </c>
      <c r="AI3905" s="17">
        <v>-1</v>
      </c>
      <c r="AJ3905" s="17">
        <v>-1</v>
      </c>
      <c r="AK3905" s="17">
        <v>-1</v>
      </c>
      <c r="AL3905" s="17">
        <v>-1</v>
      </c>
      <c r="AM3905" s="17">
        <v>-1</v>
      </c>
      <c r="AN3905" s="17">
        <v>-1</v>
      </c>
      <c r="AO3905" s="17">
        <v>-1</v>
      </c>
    </row>
    <row r="3906" spans="28:41" x14ac:dyDescent="0.25">
      <c r="AB3906" t="s">
        <v>100</v>
      </c>
      <c r="AC3906" t="s">
        <v>13</v>
      </c>
      <c r="AD3906" s="19" t="s">
        <v>73</v>
      </c>
      <c r="AE3906" s="18">
        <v>-1</v>
      </c>
      <c r="AF3906" s="17">
        <v>-1</v>
      </c>
      <c r="AG3906" s="17">
        <v>-1</v>
      </c>
      <c r="AH3906" s="17">
        <v>-1</v>
      </c>
      <c r="AI3906" s="17">
        <v>-1</v>
      </c>
      <c r="AJ3906" s="17">
        <v>-1</v>
      </c>
      <c r="AK3906" s="17">
        <v>-1</v>
      </c>
      <c r="AL3906" s="17">
        <v>-1</v>
      </c>
      <c r="AM3906" s="17">
        <v>-1</v>
      </c>
      <c r="AN3906" s="17">
        <v>-1</v>
      </c>
      <c r="AO3906" s="17">
        <v>-1</v>
      </c>
    </row>
    <row r="3907" spans="28:41" x14ac:dyDescent="0.25">
      <c r="AB3907" t="s">
        <v>100</v>
      </c>
      <c r="AC3907" t="s">
        <v>13</v>
      </c>
      <c r="AD3907" s="19" t="s">
        <v>59</v>
      </c>
      <c r="AE3907" s="18">
        <v>-1</v>
      </c>
      <c r="AF3907" s="17">
        <v>-1</v>
      </c>
      <c r="AG3907" s="17">
        <v>-1</v>
      </c>
      <c r="AH3907" s="17">
        <v>-1</v>
      </c>
      <c r="AI3907" s="17">
        <v>-1</v>
      </c>
      <c r="AJ3907" s="17">
        <v>-1</v>
      </c>
      <c r="AK3907" s="17">
        <v>-1</v>
      </c>
      <c r="AL3907" s="17">
        <v>-1</v>
      </c>
      <c r="AM3907" s="17">
        <v>-1</v>
      </c>
      <c r="AN3907" s="17">
        <v>-1</v>
      </c>
      <c r="AO3907" s="17">
        <v>-1</v>
      </c>
    </row>
    <row r="3908" spans="28:41" x14ac:dyDescent="0.25">
      <c r="AB3908" t="s">
        <v>100</v>
      </c>
      <c r="AC3908" t="s">
        <v>13</v>
      </c>
      <c r="AD3908" s="19" t="s">
        <v>72</v>
      </c>
      <c r="AE3908" s="18">
        <v>20.214401320174371</v>
      </c>
      <c r="AF3908" s="17">
        <v>23.315203199999999</v>
      </c>
      <c r="AG3908" s="17">
        <v>31.26605179125</v>
      </c>
      <c r="AH3908" s="17">
        <v>31.941830315363699</v>
      </c>
      <c r="AI3908" s="17">
        <v>37.732425899693403</v>
      </c>
      <c r="AJ3908" s="17">
        <v>40.0299302464026</v>
      </c>
      <c r="AK3908" s="17">
        <v>41.552323290268099</v>
      </c>
      <c r="AL3908" s="17">
        <v>42.238328175004398</v>
      </c>
      <c r="AM3908" s="17">
        <v>43.478391360171202</v>
      </c>
      <c r="AN3908" s="17">
        <v>43.478391360171202</v>
      </c>
      <c r="AO3908" s="17">
        <v>43.478391360171202</v>
      </c>
    </row>
    <row r="3909" spans="28:41" x14ac:dyDescent="0.25">
      <c r="AB3909" t="s">
        <v>100</v>
      </c>
      <c r="AC3909" t="s">
        <v>13</v>
      </c>
      <c r="AD3909" s="19" t="s">
        <v>82</v>
      </c>
      <c r="AE3909" s="18">
        <v>-1</v>
      </c>
      <c r="AF3909" s="17">
        <v>-1</v>
      </c>
      <c r="AG3909" s="17">
        <v>-1</v>
      </c>
      <c r="AH3909" s="17">
        <v>-1</v>
      </c>
      <c r="AI3909" s="17">
        <v>-1</v>
      </c>
      <c r="AJ3909" s="17">
        <v>-1</v>
      </c>
      <c r="AK3909" s="17">
        <v>-1</v>
      </c>
      <c r="AL3909" s="17">
        <v>-1</v>
      </c>
      <c r="AM3909" s="17">
        <v>-1</v>
      </c>
      <c r="AN3909" s="17">
        <v>-1</v>
      </c>
      <c r="AO3909" s="17">
        <v>-1</v>
      </c>
    </row>
    <row r="3910" spans="28:41" x14ac:dyDescent="0.25">
      <c r="AB3910" t="s">
        <v>100</v>
      </c>
      <c r="AC3910" t="s">
        <v>13</v>
      </c>
      <c r="AD3910" s="19" t="s">
        <v>17</v>
      </c>
      <c r="AE3910" s="18">
        <v>4.021370133333221</v>
      </c>
      <c r="AF3910" s="17">
        <v>11.438433099999999</v>
      </c>
      <c r="AG3910" s="17">
        <v>20.150867999999999</v>
      </c>
      <c r="AH3910" s="17">
        <v>26.920245000000001</v>
      </c>
      <c r="AI3910" s="17">
        <v>28.789731</v>
      </c>
      <c r="AJ3910" s="17">
        <v>30.016029</v>
      </c>
      <c r="AK3910" s="17">
        <v>31.311240000000002</v>
      </c>
      <c r="AL3910" s="17">
        <v>32.336100000000002</v>
      </c>
      <c r="AM3910" s="17">
        <v>32.336100000000002</v>
      </c>
      <c r="AN3910" s="17">
        <v>32.336100000000002</v>
      </c>
      <c r="AO3910" s="17">
        <v>32.336100000000002</v>
      </c>
    </row>
    <row r="3911" spans="28:41" x14ac:dyDescent="0.25">
      <c r="AB3911" t="s">
        <v>100</v>
      </c>
      <c r="AC3911" t="s">
        <v>13</v>
      </c>
      <c r="AD3911" s="19" t="s">
        <v>18</v>
      </c>
      <c r="AE3911" s="18">
        <v>-1</v>
      </c>
      <c r="AF3911" s="17">
        <v>-1</v>
      </c>
      <c r="AG3911" s="17">
        <v>-1</v>
      </c>
      <c r="AH3911" s="17">
        <v>-1</v>
      </c>
      <c r="AI3911" s="17">
        <v>-1</v>
      </c>
      <c r="AJ3911" s="17">
        <v>-1</v>
      </c>
      <c r="AK3911" s="17">
        <v>-1</v>
      </c>
      <c r="AL3911" s="17">
        <v>-1</v>
      </c>
      <c r="AM3911" s="17">
        <v>-1</v>
      </c>
      <c r="AN3911" s="17">
        <v>-1</v>
      </c>
      <c r="AO3911" s="17">
        <v>-1</v>
      </c>
    </row>
    <row r="3912" spans="28:41" x14ac:dyDescent="0.25">
      <c r="AB3912" t="s">
        <v>100</v>
      </c>
      <c r="AC3912" t="s">
        <v>13</v>
      </c>
      <c r="AD3912" s="19" t="s">
        <v>86</v>
      </c>
      <c r="AE3912" s="18">
        <v>-1</v>
      </c>
      <c r="AF3912" s="17">
        <v>-1</v>
      </c>
      <c r="AG3912" s="17">
        <v>-1</v>
      </c>
      <c r="AH3912" s="17">
        <v>-1</v>
      </c>
      <c r="AI3912" s="17">
        <v>-1</v>
      </c>
      <c r="AJ3912" s="17">
        <v>-1</v>
      </c>
      <c r="AK3912" s="17">
        <v>-1</v>
      </c>
      <c r="AL3912" s="17">
        <v>-1</v>
      </c>
      <c r="AM3912" s="17">
        <v>-1</v>
      </c>
      <c r="AN3912" s="17">
        <v>-1</v>
      </c>
      <c r="AO3912" s="17">
        <v>-1</v>
      </c>
    </row>
    <row r="3913" spans="28:41" x14ac:dyDescent="0.25">
      <c r="AB3913" t="s">
        <v>100</v>
      </c>
      <c r="AC3913" t="s">
        <v>13</v>
      </c>
      <c r="AD3913" s="19" t="s">
        <v>25</v>
      </c>
      <c r="AE3913" s="18">
        <v>-1</v>
      </c>
      <c r="AF3913" s="17">
        <v>-1</v>
      </c>
      <c r="AG3913" s="17">
        <v>-1</v>
      </c>
      <c r="AH3913" s="17">
        <v>-1</v>
      </c>
      <c r="AI3913" s="17">
        <v>-1</v>
      </c>
      <c r="AJ3913" s="17">
        <v>-1</v>
      </c>
      <c r="AK3913" s="17">
        <v>-1</v>
      </c>
      <c r="AL3913" s="17">
        <v>-1</v>
      </c>
      <c r="AM3913" s="17">
        <v>-1</v>
      </c>
      <c r="AN3913" s="17">
        <v>-1</v>
      </c>
      <c r="AO3913" s="17">
        <v>-1</v>
      </c>
    </row>
    <row r="3914" spans="28:41" x14ac:dyDescent="0.25">
      <c r="AB3914" t="s">
        <v>100</v>
      </c>
      <c r="AC3914" t="s">
        <v>13</v>
      </c>
      <c r="AD3914" s="19" t="s">
        <v>87</v>
      </c>
      <c r="AE3914" s="18">
        <v>-1</v>
      </c>
      <c r="AF3914" s="17">
        <v>-1</v>
      </c>
      <c r="AG3914" s="17">
        <v>-1</v>
      </c>
      <c r="AH3914" s="17">
        <v>-1</v>
      </c>
      <c r="AI3914" s="17">
        <v>-1</v>
      </c>
      <c r="AJ3914" s="17">
        <v>-1</v>
      </c>
      <c r="AK3914" s="17">
        <v>-1</v>
      </c>
      <c r="AL3914" s="17">
        <v>-1</v>
      </c>
      <c r="AM3914" s="17">
        <v>-1</v>
      </c>
      <c r="AN3914" s="17">
        <v>-1</v>
      </c>
      <c r="AO3914" s="17">
        <v>-1</v>
      </c>
    </row>
    <row r="3915" spans="28:41" x14ac:dyDescent="0.25">
      <c r="AB3915" t="s">
        <v>100</v>
      </c>
      <c r="AC3915" t="s">
        <v>13</v>
      </c>
      <c r="AD3915" s="19" t="s">
        <v>83</v>
      </c>
      <c r="AE3915" s="18">
        <v>-1</v>
      </c>
      <c r="AF3915" s="17">
        <v>-1</v>
      </c>
      <c r="AG3915" s="17">
        <v>-1</v>
      </c>
      <c r="AH3915" s="17">
        <v>-1</v>
      </c>
      <c r="AI3915" s="17">
        <v>-1</v>
      </c>
      <c r="AJ3915" s="17">
        <v>-1</v>
      </c>
      <c r="AK3915" s="17">
        <v>-1</v>
      </c>
      <c r="AL3915" s="17">
        <v>-1</v>
      </c>
      <c r="AM3915" s="17">
        <v>-1</v>
      </c>
      <c r="AN3915" s="17">
        <v>-1</v>
      </c>
      <c r="AO3915" s="17">
        <v>-1</v>
      </c>
    </row>
    <row r="3916" spans="28:41" x14ac:dyDescent="0.25">
      <c r="AB3916" t="s">
        <v>100</v>
      </c>
      <c r="AC3916" t="s">
        <v>13</v>
      </c>
      <c r="AD3916" s="19" t="s">
        <v>74</v>
      </c>
      <c r="AE3916" s="18">
        <v>-1</v>
      </c>
      <c r="AF3916" s="17">
        <v>-1</v>
      </c>
      <c r="AG3916" s="17">
        <v>-1</v>
      </c>
      <c r="AH3916" s="17">
        <v>-1</v>
      </c>
      <c r="AI3916" s="17">
        <v>-1</v>
      </c>
      <c r="AJ3916" s="17">
        <v>-1</v>
      </c>
      <c r="AK3916" s="17">
        <v>-1</v>
      </c>
      <c r="AL3916" s="17">
        <v>-1</v>
      </c>
      <c r="AM3916" s="17">
        <v>-1</v>
      </c>
      <c r="AN3916" s="17">
        <v>-1</v>
      </c>
      <c r="AO3916" s="17">
        <v>-1</v>
      </c>
    </row>
    <row r="3917" spans="28:41" x14ac:dyDescent="0.25">
      <c r="AB3917" t="s">
        <v>100</v>
      </c>
      <c r="AC3917" t="s">
        <v>13</v>
      </c>
      <c r="AD3917" s="19" t="s">
        <v>85</v>
      </c>
      <c r="AE3917" s="18">
        <v>-1</v>
      </c>
      <c r="AF3917" s="17">
        <v>-1</v>
      </c>
      <c r="AG3917" s="17">
        <v>-1</v>
      </c>
      <c r="AH3917" s="17">
        <v>-1</v>
      </c>
      <c r="AI3917" s="17">
        <v>-1</v>
      </c>
      <c r="AJ3917" s="17">
        <v>-1</v>
      </c>
      <c r="AK3917" s="17">
        <v>-1</v>
      </c>
      <c r="AL3917" s="17">
        <v>-1</v>
      </c>
      <c r="AM3917" s="17">
        <v>-1</v>
      </c>
      <c r="AN3917" s="17">
        <v>-1</v>
      </c>
      <c r="AO3917" s="17">
        <v>-1</v>
      </c>
    </row>
    <row r="3918" spans="28:41" x14ac:dyDescent="0.25">
      <c r="AB3918" t="s">
        <v>100</v>
      </c>
      <c r="AC3918" t="s">
        <v>13</v>
      </c>
      <c r="AD3918" s="19" t="s">
        <v>27</v>
      </c>
      <c r="AE3918" s="18">
        <v>-1</v>
      </c>
      <c r="AF3918" s="17">
        <v>-1</v>
      </c>
      <c r="AG3918" s="17">
        <v>-1</v>
      </c>
      <c r="AH3918" s="17">
        <v>-1</v>
      </c>
      <c r="AI3918" s="17">
        <v>-1</v>
      </c>
      <c r="AJ3918" s="17">
        <v>-1</v>
      </c>
      <c r="AK3918" s="17">
        <v>-1</v>
      </c>
      <c r="AL3918" s="17">
        <v>-1</v>
      </c>
      <c r="AM3918" s="17">
        <v>-1</v>
      </c>
      <c r="AN3918" s="17">
        <v>-1</v>
      </c>
      <c r="AO3918" s="17">
        <v>-1</v>
      </c>
    </row>
    <row r="3919" spans="28:41" x14ac:dyDescent="0.25">
      <c r="AB3919" t="s">
        <v>100</v>
      </c>
      <c r="AC3919" t="s">
        <v>13</v>
      </c>
      <c r="AD3919" s="19" t="s">
        <v>88</v>
      </c>
      <c r="AE3919" s="18">
        <v>-1</v>
      </c>
      <c r="AF3919" s="17">
        <v>-1</v>
      </c>
      <c r="AG3919" s="17">
        <v>-1</v>
      </c>
      <c r="AH3919" s="17">
        <v>-1</v>
      </c>
      <c r="AI3919" s="17">
        <v>-1</v>
      </c>
      <c r="AJ3919" s="17">
        <v>-1</v>
      </c>
      <c r="AK3919" s="17">
        <v>-1</v>
      </c>
      <c r="AL3919" s="17">
        <v>-1</v>
      </c>
      <c r="AM3919" s="17">
        <v>-1</v>
      </c>
      <c r="AN3919" s="17">
        <v>-1</v>
      </c>
      <c r="AO3919" s="17">
        <v>-1</v>
      </c>
    </row>
    <row r="3920" spans="28:41" x14ac:dyDescent="0.25">
      <c r="AB3920" t="s">
        <v>100</v>
      </c>
      <c r="AC3920" t="s">
        <v>13</v>
      </c>
      <c r="AD3920" s="19" t="s">
        <v>77</v>
      </c>
      <c r="AE3920" s="18">
        <v>-1</v>
      </c>
      <c r="AF3920" s="17">
        <v>-1</v>
      </c>
      <c r="AG3920" s="17">
        <v>-1</v>
      </c>
      <c r="AH3920" s="17">
        <v>-1</v>
      </c>
      <c r="AI3920" s="17">
        <v>-1</v>
      </c>
      <c r="AJ3920" s="17">
        <v>-1</v>
      </c>
      <c r="AK3920" s="17">
        <v>-1</v>
      </c>
      <c r="AL3920" s="17">
        <v>-1</v>
      </c>
      <c r="AM3920" s="17">
        <v>-1</v>
      </c>
      <c r="AN3920" s="17">
        <v>-1</v>
      </c>
      <c r="AO3920" s="17">
        <v>-1</v>
      </c>
    </row>
    <row r="3921" spans="28:41" x14ac:dyDescent="0.25">
      <c r="AB3921" t="s">
        <v>100</v>
      </c>
      <c r="AC3921" t="s">
        <v>13</v>
      </c>
      <c r="AD3921" s="19" t="s">
        <v>75</v>
      </c>
      <c r="AE3921" s="18">
        <v>-1</v>
      </c>
      <c r="AF3921" s="17">
        <v>-1</v>
      </c>
      <c r="AG3921" s="17">
        <v>-1</v>
      </c>
      <c r="AH3921" s="17">
        <v>-1</v>
      </c>
      <c r="AI3921" s="17">
        <v>-1</v>
      </c>
      <c r="AJ3921" s="17">
        <v>-1</v>
      </c>
      <c r="AK3921" s="17">
        <v>-1</v>
      </c>
      <c r="AL3921" s="17">
        <v>-1</v>
      </c>
      <c r="AM3921" s="17">
        <v>-1</v>
      </c>
      <c r="AN3921" s="17">
        <v>-1</v>
      </c>
      <c r="AO3921" s="17">
        <v>-1</v>
      </c>
    </row>
    <row r="3922" spans="28:41" x14ac:dyDescent="0.25">
      <c r="AB3922" t="s">
        <v>100</v>
      </c>
      <c r="AC3922" t="s">
        <v>13</v>
      </c>
      <c r="AD3922" s="19" t="s">
        <v>78</v>
      </c>
      <c r="AE3922" s="18">
        <v>-1</v>
      </c>
      <c r="AF3922" s="17">
        <v>-1</v>
      </c>
      <c r="AG3922" s="17">
        <v>-1</v>
      </c>
      <c r="AH3922" s="17">
        <v>-1</v>
      </c>
      <c r="AI3922" s="17">
        <v>-1</v>
      </c>
      <c r="AJ3922" s="17">
        <v>-1</v>
      </c>
      <c r="AK3922" s="17">
        <v>-1</v>
      </c>
      <c r="AL3922" s="17">
        <v>-1</v>
      </c>
      <c r="AM3922" s="17">
        <v>-1</v>
      </c>
      <c r="AN3922" s="17">
        <v>-1</v>
      </c>
      <c r="AO3922" s="17">
        <v>-1</v>
      </c>
    </row>
    <row r="3923" spans="28:41" x14ac:dyDescent="0.25">
      <c r="AB3923" t="s">
        <v>100</v>
      </c>
      <c r="AC3923" t="s">
        <v>13</v>
      </c>
      <c r="AD3923" s="19" t="s">
        <v>70</v>
      </c>
      <c r="AE3923" s="18">
        <v>-1</v>
      </c>
      <c r="AF3923" s="17">
        <v>-1</v>
      </c>
      <c r="AG3923" s="17">
        <v>-1</v>
      </c>
      <c r="AH3923" s="17">
        <v>-1</v>
      </c>
      <c r="AI3923" s="17">
        <v>-1</v>
      </c>
      <c r="AJ3923" s="17">
        <v>-1</v>
      </c>
      <c r="AK3923" s="17">
        <v>-1</v>
      </c>
      <c r="AL3923" s="17">
        <v>-1</v>
      </c>
      <c r="AM3923" s="17">
        <v>-1</v>
      </c>
      <c r="AN3923" s="17">
        <v>-1</v>
      </c>
      <c r="AO3923" s="17">
        <v>-1</v>
      </c>
    </row>
    <row r="3924" spans="28:41" x14ac:dyDescent="0.25">
      <c r="AB3924" t="s">
        <v>100</v>
      </c>
      <c r="AC3924" t="s">
        <v>13</v>
      </c>
      <c r="AD3924" s="19" t="s">
        <v>89</v>
      </c>
      <c r="AE3924" s="18">
        <v>-1</v>
      </c>
      <c r="AF3924" s="17">
        <v>-1</v>
      </c>
      <c r="AG3924" s="17">
        <v>-1</v>
      </c>
      <c r="AH3924" s="17">
        <v>-1</v>
      </c>
      <c r="AI3924" s="17">
        <v>-1</v>
      </c>
      <c r="AJ3924" s="17">
        <v>-1</v>
      </c>
      <c r="AK3924" s="17">
        <v>-1</v>
      </c>
      <c r="AL3924" s="17">
        <v>-1</v>
      </c>
      <c r="AM3924" s="17">
        <v>-1</v>
      </c>
      <c r="AN3924" s="17">
        <v>-1</v>
      </c>
      <c r="AO3924" s="17">
        <v>-1</v>
      </c>
    </row>
    <row r="3925" spans="28:41" x14ac:dyDescent="0.25">
      <c r="AB3925" t="s">
        <v>100</v>
      </c>
      <c r="AC3925" t="s">
        <v>13</v>
      </c>
      <c r="AD3925" s="19" t="s">
        <v>30</v>
      </c>
      <c r="AE3925" s="18">
        <v>12.746928052438649</v>
      </c>
      <c r="AF3925" s="17">
        <v>9.986060289249</v>
      </c>
      <c r="AG3925" s="17">
        <v>8.158239</v>
      </c>
      <c r="AH3925" s="17">
        <v>4.9308479998400996</v>
      </c>
      <c r="AI3925" s="17">
        <v>6.5728312286118102</v>
      </c>
      <c r="AJ3925" s="17">
        <v>6.9937410685848302</v>
      </c>
      <c r="AK3925" s="17">
        <v>7.1321297081937001</v>
      </c>
      <c r="AL3925" s="17">
        <v>7.2539392187160097</v>
      </c>
      <c r="AM3925" s="17">
        <v>7.3957538256323998</v>
      </c>
      <c r="AN3925" s="17">
        <v>7.3957538256323998</v>
      </c>
      <c r="AO3925" s="17">
        <v>7.3957538256323998</v>
      </c>
    </row>
    <row r="3926" spans="28:41" x14ac:dyDescent="0.25">
      <c r="AB3926" t="s">
        <v>100</v>
      </c>
      <c r="AC3926" t="s">
        <v>13</v>
      </c>
      <c r="AD3926" s="19" t="s">
        <v>90</v>
      </c>
      <c r="AE3926" s="18">
        <v>-1</v>
      </c>
      <c r="AF3926" s="17">
        <v>-1</v>
      </c>
      <c r="AG3926" s="17">
        <v>-1</v>
      </c>
      <c r="AH3926" s="17">
        <v>-1</v>
      </c>
      <c r="AI3926" s="17">
        <v>-1</v>
      </c>
      <c r="AJ3926" s="17">
        <v>-1</v>
      </c>
      <c r="AK3926" s="17">
        <v>-1</v>
      </c>
      <c r="AL3926" s="17">
        <v>-1</v>
      </c>
      <c r="AM3926" s="17">
        <v>-1</v>
      </c>
      <c r="AN3926" s="17">
        <v>-1</v>
      </c>
      <c r="AO3926" s="17">
        <v>-1</v>
      </c>
    </row>
    <row r="3927" spans="28:41" x14ac:dyDescent="0.25">
      <c r="AB3927" t="s">
        <v>100</v>
      </c>
      <c r="AC3927" t="s">
        <v>13</v>
      </c>
      <c r="AD3927" s="19" t="s">
        <v>31</v>
      </c>
      <c r="AE3927" s="18">
        <v>-1</v>
      </c>
      <c r="AF3927" s="17">
        <v>-1</v>
      </c>
      <c r="AG3927" s="17">
        <v>-1</v>
      </c>
      <c r="AH3927" s="17">
        <v>-1</v>
      </c>
      <c r="AI3927" s="17">
        <v>-1</v>
      </c>
      <c r="AJ3927" s="17">
        <v>-1</v>
      </c>
      <c r="AK3927" s="17">
        <v>-1</v>
      </c>
      <c r="AL3927" s="17">
        <v>-1</v>
      </c>
      <c r="AM3927" s="17">
        <v>-1</v>
      </c>
      <c r="AN3927" s="17">
        <v>-1</v>
      </c>
      <c r="AO3927" s="17">
        <v>-1</v>
      </c>
    </row>
    <row r="3928" spans="28:41" x14ac:dyDescent="0.25">
      <c r="AB3928" t="s">
        <v>100</v>
      </c>
      <c r="AC3928" t="s">
        <v>13</v>
      </c>
      <c r="AD3928" s="19" t="s">
        <v>45</v>
      </c>
      <c r="AE3928" s="18">
        <v>-1</v>
      </c>
      <c r="AF3928" s="17">
        <v>-1</v>
      </c>
      <c r="AG3928" s="17">
        <v>-1</v>
      </c>
      <c r="AH3928" s="17">
        <v>-1</v>
      </c>
      <c r="AI3928" s="17">
        <v>-1</v>
      </c>
      <c r="AJ3928" s="17">
        <v>-1</v>
      </c>
      <c r="AK3928" s="17">
        <v>-1</v>
      </c>
      <c r="AL3928" s="17">
        <v>-1</v>
      </c>
      <c r="AM3928" s="17">
        <v>-1</v>
      </c>
      <c r="AN3928" s="17">
        <v>-1</v>
      </c>
      <c r="AO3928" s="17">
        <v>-1</v>
      </c>
    </row>
    <row r="3929" spans="28:41" x14ac:dyDescent="0.25">
      <c r="AB3929" t="s">
        <v>100</v>
      </c>
      <c r="AC3929" t="s">
        <v>13</v>
      </c>
      <c r="AD3929" s="19" t="s">
        <v>32</v>
      </c>
      <c r="AE3929" s="18">
        <v>-1</v>
      </c>
      <c r="AF3929" s="17">
        <v>-1</v>
      </c>
      <c r="AG3929" s="17">
        <v>-1</v>
      </c>
      <c r="AH3929" s="17">
        <v>-1</v>
      </c>
      <c r="AI3929" s="17">
        <v>-1</v>
      </c>
      <c r="AJ3929" s="17">
        <v>-1</v>
      </c>
      <c r="AK3929" s="17">
        <v>-1</v>
      </c>
      <c r="AL3929" s="17">
        <v>-1</v>
      </c>
      <c r="AM3929" s="17">
        <v>-1</v>
      </c>
      <c r="AN3929" s="17">
        <v>-1</v>
      </c>
      <c r="AO3929" s="17">
        <v>-1</v>
      </c>
    </row>
    <row r="3930" spans="28:41" x14ac:dyDescent="0.25">
      <c r="AB3930" t="s">
        <v>100</v>
      </c>
      <c r="AC3930" t="s">
        <v>13</v>
      </c>
      <c r="AD3930" s="19" t="s">
        <v>80</v>
      </c>
      <c r="AE3930" s="18">
        <v>-1</v>
      </c>
      <c r="AF3930" s="17">
        <v>-1</v>
      </c>
      <c r="AG3930" s="17">
        <v>-1</v>
      </c>
      <c r="AH3930" s="17">
        <v>-1</v>
      </c>
      <c r="AI3930" s="17">
        <v>-1</v>
      </c>
      <c r="AJ3930" s="17">
        <v>-1</v>
      </c>
      <c r="AK3930" s="17">
        <v>-1</v>
      </c>
      <c r="AL3930" s="17">
        <v>-1</v>
      </c>
      <c r="AM3930" s="17">
        <v>-1</v>
      </c>
      <c r="AN3930" s="17">
        <v>-1</v>
      </c>
      <c r="AO3930" s="17">
        <v>-1</v>
      </c>
    </row>
    <row r="3931" spans="28:41" x14ac:dyDescent="0.25">
      <c r="AB3931" t="s">
        <v>100</v>
      </c>
      <c r="AC3931" t="s">
        <v>13</v>
      </c>
      <c r="AD3931" s="19" t="s">
        <v>33</v>
      </c>
      <c r="AE3931" s="18">
        <v>-1</v>
      </c>
      <c r="AF3931" s="17">
        <v>-1</v>
      </c>
      <c r="AG3931" s="17">
        <v>-1</v>
      </c>
      <c r="AH3931" s="17">
        <v>-1</v>
      </c>
      <c r="AI3931" s="17">
        <v>-1</v>
      </c>
      <c r="AJ3931" s="17">
        <v>-1</v>
      </c>
      <c r="AK3931" s="17">
        <v>-1</v>
      </c>
      <c r="AL3931" s="17">
        <v>-1</v>
      </c>
      <c r="AM3931" s="17">
        <v>-1</v>
      </c>
      <c r="AN3931" s="17">
        <v>-1</v>
      </c>
      <c r="AO3931" s="17">
        <v>-1</v>
      </c>
    </row>
    <row r="3932" spans="28:41" x14ac:dyDescent="0.25">
      <c r="AB3932" t="s">
        <v>100</v>
      </c>
      <c r="AC3932" t="s">
        <v>13</v>
      </c>
      <c r="AD3932" s="19" t="s">
        <v>91</v>
      </c>
      <c r="AE3932" s="18">
        <v>-1</v>
      </c>
      <c r="AF3932" s="17">
        <v>-1</v>
      </c>
      <c r="AG3932" s="17">
        <v>-1</v>
      </c>
      <c r="AH3932" s="17">
        <v>-1</v>
      </c>
      <c r="AI3932" s="17">
        <v>-1</v>
      </c>
      <c r="AJ3932" s="17">
        <v>-1</v>
      </c>
      <c r="AK3932" s="17">
        <v>-1</v>
      </c>
      <c r="AL3932" s="17">
        <v>-1</v>
      </c>
      <c r="AM3932" s="17">
        <v>-1</v>
      </c>
      <c r="AN3932" s="17">
        <v>-1</v>
      </c>
      <c r="AO3932" s="17">
        <v>-1</v>
      </c>
    </row>
    <row r="3933" spans="28:41" x14ac:dyDescent="0.25">
      <c r="AB3933" t="s">
        <v>100</v>
      </c>
      <c r="AC3933" t="s">
        <v>13</v>
      </c>
      <c r="AD3933" s="19" t="s">
        <v>81</v>
      </c>
      <c r="AE3933" s="18">
        <v>-1</v>
      </c>
      <c r="AF3933" s="17">
        <v>-1</v>
      </c>
      <c r="AG3933" s="17">
        <v>-1</v>
      </c>
      <c r="AH3933" s="17">
        <v>-1</v>
      </c>
      <c r="AI3933" s="17">
        <v>-1</v>
      </c>
      <c r="AJ3933" s="17">
        <v>-1</v>
      </c>
      <c r="AK3933" s="17">
        <v>-1</v>
      </c>
      <c r="AL3933" s="17">
        <v>-1</v>
      </c>
      <c r="AM3933" s="17">
        <v>-1</v>
      </c>
      <c r="AN3933" s="17">
        <v>-1</v>
      </c>
      <c r="AO3933" s="17">
        <v>-1</v>
      </c>
    </row>
    <row r="3934" spans="28:41" x14ac:dyDescent="0.25">
      <c r="AB3934" t="s">
        <v>100</v>
      </c>
      <c r="AC3934" t="s">
        <v>13</v>
      </c>
      <c r="AD3934" s="19" t="s">
        <v>34</v>
      </c>
      <c r="AE3934" s="18">
        <v>-1</v>
      </c>
      <c r="AF3934" s="17">
        <v>-1</v>
      </c>
      <c r="AG3934" s="17">
        <v>-1</v>
      </c>
      <c r="AH3934" s="17">
        <v>-1</v>
      </c>
      <c r="AI3934" s="17">
        <v>-1</v>
      </c>
      <c r="AJ3934" s="17">
        <v>-1</v>
      </c>
      <c r="AK3934" s="17">
        <v>-1</v>
      </c>
      <c r="AL3934" s="17">
        <v>-1</v>
      </c>
      <c r="AM3934" s="17">
        <v>-1</v>
      </c>
      <c r="AN3934" s="17">
        <v>-1</v>
      </c>
      <c r="AO3934" s="17">
        <v>-1</v>
      </c>
    </row>
    <row r="3935" spans="28:41" x14ac:dyDescent="0.25">
      <c r="AB3935" t="s">
        <v>100</v>
      </c>
      <c r="AC3935" t="s">
        <v>13</v>
      </c>
      <c r="AD3935" s="19" t="s">
        <v>92</v>
      </c>
      <c r="AE3935" s="18">
        <v>-1</v>
      </c>
      <c r="AF3935" s="17">
        <v>-1</v>
      </c>
      <c r="AG3935" s="17">
        <v>-1</v>
      </c>
      <c r="AH3935" s="17">
        <v>-1</v>
      </c>
      <c r="AI3935" s="17">
        <v>-1</v>
      </c>
      <c r="AJ3935" s="17">
        <v>-1</v>
      </c>
      <c r="AK3935" s="17">
        <v>-1</v>
      </c>
      <c r="AL3935" s="17">
        <v>-1</v>
      </c>
      <c r="AM3935" s="17">
        <v>-1</v>
      </c>
      <c r="AN3935" s="17">
        <v>-1</v>
      </c>
      <c r="AO3935" s="17">
        <v>-1</v>
      </c>
    </row>
    <row r="3936" spans="28:41" x14ac:dyDescent="0.25">
      <c r="AB3936" t="s">
        <v>100</v>
      </c>
      <c r="AC3936" t="s">
        <v>13</v>
      </c>
      <c r="AD3936" s="19" t="s">
        <v>35</v>
      </c>
      <c r="AE3936" s="18">
        <v>-1</v>
      </c>
      <c r="AF3936" s="17">
        <v>-1</v>
      </c>
      <c r="AG3936" s="17">
        <v>-1</v>
      </c>
      <c r="AH3936" s="17">
        <v>-1</v>
      </c>
      <c r="AI3936" s="17">
        <v>-1</v>
      </c>
      <c r="AJ3936" s="17">
        <v>-1</v>
      </c>
      <c r="AK3936" s="17">
        <v>-1</v>
      </c>
      <c r="AL3936" s="17">
        <v>-1</v>
      </c>
      <c r="AM3936" s="17">
        <v>-1</v>
      </c>
      <c r="AN3936" s="17">
        <v>-1</v>
      </c>
      <c r="AO3936" s="17">
        <v>-1</v>
      </c>
    </row>
    <row r="3937" spans="28:41" x14ac:dyDescent="0.25">
      <c r="AB3937" t="s">
        <v>100</v>
      </c>
      <c r="AC3937" t="s">
        <v>13</v>
      </c>
      <c r="AD3937" s="19" t="s">
        <v>93</v>
      </c>
      <c r="AE3937" s="18">
        <v>-1</v>
      </c>
      <c r="AF3937" s="17">
        <v>-1</v>
      </c>
      <c r="AG3937" s="17">
        <v>-1</v>
      </c>
      <c r="AH3937" s="17">
        <v>-1</v>
      </c>
      <c r="AI3937" s="17">
        <v>-1</v>
      </c>
      <c r="AJ3937" s="17">
        <v>-1</v>
      </c>
      <c r="AK3937" s="17">
        <v>-1</v>
      </c>
      <c r="AL3937" s="17">
        <v>-1</v>
      </c>
      <c r="AM3937" s="17">
        <v>-1</v>
      </c>
      <c r="AN3937" s="17">
        <v>-1</v>
      </c>
      <c r="AO3937" s="17">
        <v>-1</v>
      </c>
    </row>
    <row r="3938" spans="28:41" x14ac:dyDescent="0.25">
      <c r="AB3938" t="s">
        <v>100</v>
      </c>
      <c r="AC3938" t="s">
        <v>13</v>
      </c>
      <c r="AD3938" s="19" t="s">
        <v>94</v>
      </c>
      <c r="AE3938" s="18">
        <v>-1</v>
      </c>
      <c r="AF3938" s="17">
        <v>-1</v>
      </c>
      <c r="AG3938" s="17">
        <v>-1</v>
      </c>
      <c r="AH3938" s="17">
        <v>-1</v>
      </c>
      <c r="AI3938" s="17">
        <v>-1</v>
      </c>
      <c r="AJ3938" s="17">
        <v>-1</v>
      </c>
      <c r="AK3938" s="17">
        <v>-1</v>
      </c>
      <c r="AL3938" s="17">
        <v>-1</v>
      </c>
      <c r="AM3938" s="17">
        <v>-1</v>
      </c>
      <c r="AN3938" s="17">
        <v>-1</v>
      </c>
      <c r="AO3938" s="17">
        <v>-1</v>
      </c>
    </row>
    <row r="3939" spans="28:41" x14ac:dyDescent="0.25">
      <c r="AB3939" t="s">
        <v>100</v>
      </c>
      <c r="AC3939" t="s">
        <v>13</v>
      </c>
      <c r="AD3939" s="19" t="s">
        <v>84</v>
      </c>
      <c r="AE3939" s="18">
        <v>-1</v>
      </c>
      <c r="AF3939" s="17">
        <v>-1</v>
      </c>
      <c r="AG3939" s="17">
        <v>-1</v>
      </c>
      <c r="AH3939" s="17">
        <v>-1</v>
      </c>
      <c r="AI3939" s="17">
        <v>-1</v>
      </c>
      <c r="AJ3939" s="17">
        <v>-1</v>
      </c>
      <c r="AK3939" s="17">
        <v>-1</v>
      </c>
      <c r="AL3939" s="17">
        <v>-1</v>
      </c>
      <c r="AM3939" s="17">
        <v>-1</v>
      </c>
      <c r="AN3939" s="17">
        <v>-1</v>
      </c>
      <c r="AO3939" s="17">
        <v>-1</v>
      </c>
    </row>
    <row r="3940" spans="28:41" x14ac:dyDescent="0.25">
      <c r="AB3940" t="s">
        <v>100</v>
      </c>
      <c r="AC3940" t="s">
        <v>37</v>
      </c>
      <c r="AD3940" s="19" t="s">
        <v>63</v>
      </c>
      <c r="AE3940" s="18">
        <v>-1</v>
      </c>
      <c r="AF3940" s="17">
        <v>-1</v>
      </c>
      <c r="AG3940" s="17">
        <v>-1</v>
      </c>
      <c r="AH3940" s="17">
        <v>-1</v>
      </c>
      <c r="AI3940" s="17">
        <v>-1</v>
      </c>
      <c r="AJ3940" s="17">
        <v>-1</v>
      </c>
      <c r="AK3940" s="17">
        <v>-1</v>
      </c>
      <c r="AL3940" s="17">
        <v>-1</v>
      </c>
      <c r="AM3940" s="17">
        <v>-1</v>
      </c>
      <c r="AN3940" s="17">
        <v>-1</v>
      </c>
      <c r="AO3940" s="17">
        <v>-1</v>
      </c>
    </row>
    <row r="3941" spans="28:41" x14ac:dyDescent="0.25">
      <c r="AB3941" t="s">
        <v>100</v>
      </c>
      <c r="AC3941" t="s">
        <v>37</v>
      </c>
      <c r="AD3941" s="19" t="s">
        <v>13</v>
      </c>
      <c r="AE3941" s="18">
        <v>-1</v>
      </c>
      <c r="AF3941" s="17">
        <v>-1</v>
      </c>
      <c r="AG3941" s="17">
        <v>-1</v>
      </c>
      <c r="AH3941" s="17">
        <v>-1</v>
      </c>
      <c r="AI3941" s="17">
        <v>-1</v>
      </c>
      <c r="AJ3941" s="17">
        <v>-1</v>
      </c>
      <c r="AK3941" s="17">
        <v>-1</v>
      </c>
      <c r="AL3941" s="17">
        <v>-1</v>
      </c>
      <c r="AM3941" s="17">
        <v>-1</v>
      </c>
      <c r="AN3941" s="17">
        <v>-1</v>
      </c>
      <c r="AO3941" s="17">
        <v>-1</v>
      </c>
    </row>
    <row r="3942" spans="28:41" x14ac:dyDescent="0.25">
      <c r="AB3942" t="s">
        <v>100</v>
      </c>
      <c r="AC3942" t="s">
        <v>37</v>
      </c>
      <c r="AD3942" s="19" t="s">
        <v>64</v>
      </c>
      <c r="AE3942" s="18">
        <v>-1</v>
      </c>
      <c r="AF3942" s="17">
        <v>-1</v>
      </c>
      <c r="AG3942" s="17">
        <v>-1</v>
      </c>
      <c r="AH3942" s="17">
        <v>-1</v>
      </c>
      <c r="AI3942" s="17">
        <v>-1</v>
      </c>
      <c r="AJ3942" s="17">
        <v>-1</v>
      </c>
      <c r="AK3942" s="17">
        <v>-1</v>
      </c>
      <c r="AL3942" s="17">
        <v>-1</v>
      </c>
      <c r="AM3942" s="17">
        <v>-1</v>
      </c>
      <c r="AN3942" s="17">
        <v>-1</v>
      </c>
      <c r="AO3942" s="17">
        <v>-1</v>
      </c>
    </row>
    <row r="3943" spans="28:41" x14ac:dyDescent="0.25">
      <c r="AB3943" t="s">
        <v>100</v>
      </c>
      <c r="AC3943" t="s">
        <v>37</v>
      </c>
      <c r="AD3943" s="19" t="s">
        <v>65</v>
      </c>
      <c r="AE3943" s="18">
        <v>-1</v>
      </c>
      <c r="AF3943" s="17">
        <v>-1</v>
      </c>
      <c r="AG3943" s="17">
        <v>-1</v>
      </c>
      <c r="AH3943" s="17">
        <v>-1</v>
      </c>
      <c r="AI3943" s="17">
        <v>-1</v>
      </c>
      <c r="AJ3943" s="17">
        <v>-1</v>
      </c>
      <c r="AK3943" s="17">
        <v>-1</v>
      </c>
      <c r="AL3943" s="17">
        <v>-1</v>
      </c>
      <c r="AM3943" s="17">
        <v>-1</v>
      </c>
      <c r="AN3943" s="17">
        <v>-1</v>
      </c>
      <c r="AO3943" s="17">
        <v>-1</v>
      </c>
    </row>
    <row r="3944" spans="28:41" x14ac:dyDescent="0.25">
      <c r="AB3944" t="s">
        <v>100</v>
      </c>
      <c r="AC3944" t="s">
        <v>37</v>
      </c>
      <c r="AD3944" s="19" t="s">
        <v>21</v>
      </c>
      <c r="AE3944" s="18">
        <v>-1</v>
      </c>
      <c r="AF3944" s="17">
        <v>-1</v>
      </c>
      <c r="AG3944" s="17">
        <v>-1</v>
      </c>
      <c r="AH3944" s="17">
        <v>-1</v>
      </c>
      <c r="AI3944" s="17">
        <v>-1</v>
      </c>
      <c r="AJ3944" s="17">
        <v>-1</v>
      </c>
      <c r="AK3944" s="17">
        <v>-1</v>
      </c>
      <c r="AL3944" s="17">
        <v>-1</v>
      </c>
      <c r="AM3944" s="17">
        <v>-1</v>
      </c>
      <c r="AN3944" s="17">
        <v>-1</v>
      </c>
      <c r="AO3944" s="17">
        <v>-1</v>
      </c>
    </row>
    <row r="3945" spans="28:41" x14ac:dyDescent="0.25">
      <c r="AB3945" t="s">
        <v>100</v>
      </c>
      <c r="AC3945" t="s">
        <v>37</v>
      </c>
      <c r="AD3945" s="19" t="s">
        <v>71</v>
      </c>
      <c r="AE3945" s="18">
        <v>0</v>
      </c>
      <c r="AF3945" s="17">
        <v>0</v>
      </c>
      <c r="AG3945" s="17">
        <v>0</v>
      </c>
      <c r="AH3945" s="17">
        <v>0</v>
      </c>
      <c r="AI3945" s="17">
        <v>0</v>
      </c>
      <c r="AJ3945" s="17">
        <v>0</v>
      </c>
      <c r="AK3945" s="17">
        <v>0</v>
      </c>
      <c r="AL3945" s="17">
        <v>0</v>
      </c>
      <c r="AM3945" s="17">
        <v>0</v>
      </c>
      <c r="AN3945" s="17">
        <v>0</v>
      </c>
      <c r="AO3945" s="17">
        <v>0</v>
      </c>
    </row>
    <row r="3946" spans="28:41" x14ac:dyDescent="0.25">
      <c r="AB3946" t="s">
        <v>100</v>
      </c>
      <c r="AC3946" t="s">
        <v>37</v>
      </c>
      <c r="AD3946" s="19" t="s">
        <v>66</v>
      </c>
      <c r="AE3946" s="18">
        <v>2.7114430765744828</v>
      </c>
      <c r="AF3946" s="17">
        <v>2.8733728858611101</v>
      </c>
      <c r="AG3946" s="17">
        <v>3.3591623137209599</v>
      </c>
      <c r="AH3946" s="17">
        <v>3.3591623137209599</v>
      </c>
      <c r="AI3946" s="17">
        <v>3.3591623137209599</v>
      </c>
      <c r="AJ3946" s="17">
        <v>3.3591623137209599</v>
      </c>
      <c r="AK3946" s="17">
        <v>3.3591623137209599</v>
      </c>
      <c r="AL3946" s="17">
        <v>3.3591623137209599</v>
      </c>
      <c r="AM3946" s="17">
        <v>3.3591623137209599</v>
      </c>
      <c r="AN3946" s="17">
        <v>3.3591623137209599</v>
      </c>
      <c r="AO3946" s="17">
        <v>3.3591623137209599</v>
      </c>
    </row>
    <row r="3947" spans="28:41" x14ac:dyDescent="0.25">
      <c r="AB3947" t="s">
        <v>100</v>
      </c>
      <c r="AC3947" t="s">
        <v>37</v>
      </c>
      <c r="AD3947" s="19" t="s">
        <v>67</v>
      </c>
      <c r="AE3947" s="18">
        <v>-1</v>
      </c>
      <c r="AF3947" s="17">
        <v>-1</v>
      </c>
      <c r="AG3947" s="17">
        <v>-1</v>
      </c>
      <c r="AH3947" s="17">
        <v>-1</v>
      </c>
      <c r="AI3947" s="17">
        <v>-1</v>
      </c>
      <c r="AJ3947" s="17">
        <v>-1</v>
      </c>
      <c r="AK3947" s="17">
        <v>-1</v>
      </c>
      <c r="AL3947" s="17">
        <v>-1</v>
      </c>
      <c r="AM3947" s="17">
        <v>-1</v>
      </c>
      <c r="AN3947" s="17">
        <v>-1</v>
      </c>
      <c r="AO3947" s="17">
        <v>-1</v>
      </c>
    </row>
    <row r="3948" spans="28:41" x14ac:dyDescent="0.25">
      <c r="AB3948" t="s">
        <v>100</v>
      </c>
      <c r="AC3948" t="s">
        <v>37</v>
      </c>
      <c r="AD3948" s="19" t="s">
        <v>68</v>
      </c>
      <c r="AE3948" s="18">
        <v>-1</v>
      </c>
      <c r="AF3948" s="17">
        <v>-1</v>
      </c>
      <c r="AG3948" s="17">
        <v>-1</v>
      </c>
      <c r="AH3948" s="17">
        <v>-1</v>
      </c>
      <c r="AI3948" s="17">
        <v>-1</v>
      </c>
      <c r="AJ3948" s="17">
        <v>-1</v>
      </c>
      <c r="AK3948" s="17">
        <v>-1</v>
      </c>
      <c r="AL3948" s="17">
        <v>-1</v>
      </c>
      <c r="AM3948" s="17">
        <v>-1</v>
      </c>
      <c r="AN3948" s="17">
        <v>-1</v>
      </c>
      <c r="AO3948" s="17">
        <v>-1</v>
      </c>
    </row>
    <row r="3949" spans="28:41" x14ac:dyDescent="0.25">
      <c r="AB3949" t="s">
        <v>100</v>
      </c>
      <c r="AC3949" t="s">
        <v>37</v>
      </c>
      <c r="AD3949" s="19" t="s">
        <v>76</v>
      </c>
      <c r="AE3949" s="18">
        <v>4.4293365322524352</v>
      </c>
      <c r="AF3949" s="17">
        <v>4.5912663415390504</v>
      </c>
      <c r="AG3949" s="17">
        <v>5.07705576939889</v>
      </c>
      <c r="AH3949" s="17">
        <v>5.07705576939889</v>
      </c>
      <c r="AI3949" s="17">
        <v>5.07705576939889</v>
      </c>
      <c r="AJ3949" s="17">
        <v>5.07705576939889</v>
      </c>
      <c r="AK3949" s="17">
        <v>5.07705576939889</v>
      </c>
      <c r="AL3949" s="17">
        <v>5.07705576939889</v>
      </c>
      <c r="AM3949" s="17">
        <v>5.07705576939889</v>
      </c>
      <c r="AN3949" s="17">
        <v>5.07705576939889</v>
      </c>
      <c r="AO3949" s="17">
        <v>5.07705576939889</v>
      </c>
    </row>
    <row r="3950" spans="28:41" x14ac:dyDescent="0.25">
      <c r="AB3950" t="s">
        <v>100</v>
      </c>
      <c r="AC3950" t="s">
        <v>37</v>
      </c>
      <c r="AD3950" s="19" t="s">
        <v>69</v>
      </c>
      <c r="AE3950" s="18">
        <v>-1</v>
      </c>
      <c r="AF3950" s="17">
        <v>-1</v>
      </c>
      <c r="AG3950" s="17">
        <v>-1</v>
      </c>
      <c r="AH3950" s="17">
        <v>-1</v>
      </c>
      <c r="AI3950" s="17">
        <v>-1</v>
      </c>
      <c r="AJ3950" s="17">
        <v>-1</v>
      </c>
      <c r="AK3950" s="17">
        <v>-1</v>
      </c>
      <c r="AL3950" s="17">
        <v>-1</v>
      </c>
      <c r="AM3950" s="17">
        <v>-1</v>
      </c>
      <c r="AN3950" s="17">
        <v>-1</v>
      </c>
      <c r="AO3950" s="17">
        <v>-1</v>
      </c>
    </row>
    <row r="3951" spans="28:41" x14ac:dyDescent="0.25">
      <c r="AB3951" t="s">
        <v>100</v>
      </c>
      <c r="AC3951" t="s">
        <v>37</v>
      </c>
      <c r="AD3951" s="19" t="s">
        <v>23</v>
      </c>
      <c r="AE3951" s="18">
        <v>-1</v>
      </c>
      <c r="AF3951" s="17">
        <v>-1</v>
      </c>
      <c r="AG3951" s="17">
        <v>-1</v>
      </c>
      <c r="AH3951" s="17">
        <v>-1</v>
      </c>
      <c r="AI3951" s="17">
        <v>-1</v>
      </c>
      <c r="AJ3951" s="17">
        <v>-1</v>
      </c>
      <c r="AK3951" s="17">
        <v>-1</v>
      </c>
      <c r="AL3951" s="17">
        <v>-1</v>
      </c>
      <c r="AM3951" s="17">
        <v>-1</v>
      </c>
      <c r="AN3951" s="17">
        <v>-1</v>
      </c>
      <c r="AO3951" s="17">
        <v>-1</v>
      </c>
    </row>
    <row r="3952" spans="28:41" x14ac:dyDescent="0.25">
      <c r="AB3952" t="s">
        <v>100</v>
      </c>
      <c r="AC3952" t="s">
        <v>37</v>
      </c>
      <c r="AD3952" s="19" t="s">
        <v>79</v>
      </c>
      <c r="AE3952" s="18">
        <v>-1</v>
      </c>
      <c r="AF3952" s="17">
        <v>-1</v>
      </c>
      <c r="AG3952" s="17">
        <v>-1</v>
      </c>
      <c r="AH3952" s="17">
        <v>-1</v>
      </c>
      <c r="AI3952" s="17">
        <v>-1</v>
      </c>
      <c r="AJ3952" s="17">
        <v>-1</v>
      </c>
      <c r="AK3952" s="17">
        <v>-1</v>
      </c>
      <c r="AL3952" s="17">
        <v>-1</v>
      </c>
      <c r="AM3952" s="17">
        <v>-1</v>
      </c>
      <c r="AN3952" s="17">
        <v>-1</v>
      </c>
      <c r="AO3952" s="17">
        <v>-1</v>
      </c>
    </row>
    <row r="3953" spans="28:41" x14ac:dyDescent="0.25">
      <c r="AB3953" t="s">
        <v>100</v>
      </c>
      <c r="AC3953" t="s">
        <v>37</v>
      </c>
      <c r="AD3953" s="19" t="s">
        <v>58</v>
      </c>
      <c r="AE3953" s="18">
        <v>-1</v>
      </c>
      <c r="AF3953" s="17">
        <v>-1</v>
      </c>
      <c r="AG3953" s="17">
        <v>-1</v>
      </c>
      <c r="AH3953" s="17">
        <v>-1</v>
      </c>
      <c r="AI3953" s="17">
        <v>-1</v>
      </c>
      <c r="AJ3953" s="17">
        <v>-1</v>
      </c>
      <c r="AK3953" s="17">
        <v>-1</v>
      </c>
      <c r="AL3953" s="17">
        <v>-1</v>
      </c>
      <c r="AM3953" s="17">
        <v>-1</v>
      </c>
      <c r="AN3953" s="17">
        <v>-1</v>
      </c>
      <c r="AO3953" s="17">
        <v>-1</v>
      </c>
    </row>
    <row r="3954" spans="28:41" x14ac:dyDescent="0.25">
      <c r="AB3954" t="s">
        <v>100</v>
      </c>
      <c r="AC3954" t="s">
        <v>37</v>
      </c>
      <c r="AD3954" s="19" t="s">
        <v>73</v>
      </c>
      <c r="AE3954" s="18">
        <v>-1</v>
      </c>
      <c r="AF3954" s="17">
        <v>-1</v>
      </c>
      <c r="AG3954" s="17">
        <v>-1</v>
      </c>
      <c r="AH3954" s="17">
        <v>-1</v>
      </c>
      <c r="AI3954" s="17">
        <v>-1</v>
      </c>
      <c r="AJ3954" s="17">
        <v>-1</v>
      </c>
      <c r="AK3954" s="17">
        <v>-1</v>
      </c>
      <c r="AL3954" s="17">
        <v>-1</v>
      </c>
      <c r="AM3954" s="17">
        <v>-1</v>
      </c>
      <c r="AN3954" s="17">
        <v>-1</v>
      </c>
      <c r="AO3954" s="17">
        <v>-1</v>
      </c>
    </row>
    <row r="3955" spans="28:41" x14ac:dyDescent="0.25">
      <c r="AB3955" t="s">
        <v>100</v>
      </c>
      <c r="AC3955" t="s">
        <v>37</v>
      </c>
      <c r="AD3955" s="19" t="s">
        <v>59</v>
      </c>
      <c r="AE3955" s="18">
        <v>-1</v>
      </c>
      <c r="AF3955" s="17">
        <v>-1</v>
      </c>
      <c r="AG3955" s="17">
        <v>-1</v>
      </c>
      <c r="AH3955" s="17">
        <v>-1</v>
      </c>
      <c r="AI3955" s="17">
        <v>-1</v>
      </c>
      <c r="AJ3955" s="17">
        <v>-1</v>
      </c>
      <c r="AK3955" s="17">
        <v>-1</v>
      </c>
      <c r="AL3955" s="17">
        <v>-1</v>
      </c>
      <c r="AM3955" s="17">
        <v>-1</v>
      </c>
      <c r="AN3955" s="17">
        <v>-1</v>
      </c>
      <c r="AO3955" s="17">
        <v>-1</v>
      </c>
    </row>
    <row r="3956" spans="28:41" x14ac:dyDescent="0.25">
      <c r="AB3956" t="s">
        <v>100</v>
      </c>
      <c r="AC3956" t="s">
        <v>37</v>
      </c>
      <c r="AD3956" s="19" t="s">
        <v>72</v>
      </c>
      <c r="AE3956" s="18">
        <v>-1</v>
      </c>
      <c r="AF3956" s="17">
        <v>-1</v>
      </c>
      <c r="AG3956" s="17">
        <v>-1</v>
      </c>
      <c r="AH3956" s="17">
        <v>-1</v>
      </c>
      <c r="AI3956" s="17">
        <v>-1</v>
      </c>
      <c r="AJ3956" s="17">
        <v>-1</v>
      </c>
      <c r="AK3956" s="17">
        <v>-1</v>
      </c>
      <c r="AL3956" s="17">
        <v>-1</v>
      </c>
      <c r="AM3956" s="17">
        <v>-1</v>
      </c>
      <c r="AN3956" s="17">
        <v>-1</v>
      </c>
      <c r="AO3956" s="17">
        <v>-1</v>
      </c>
    </row>
    <row r="3957" spans="28:41" x14ac:dyDescent="0.25">
      <c r="AB3957" t="s">
        <v>100</v>
      </c>
      <c r="AC3957" t="s">
        <v>37</v>
      </c>
      <c r="AD3957" s="19" t="s">
        <v>82</v>
      </c>
      <c r="AE3957" s="18">
        <v>-1</v>
      </c>
      <c r="AF3957" s="17">
        <v>-1</v>
      </c>
      <c r="AG3957" s="17">
        <v>-1</v>
      </c>
      <c r="AH3957" s="17">
        <v>-1</v>
      </c>
      <c r="AI3957" s="17">
        <v>-1</v>
      </c>
      <c r="AJ3957" s="17">
        <v>-1</v>
      </c>
      <c r="AK3957" s="17">
        <v>-1</v>
      </c>
      <c r="AL3957" s="17">
        <v>-1</v>
      </c>
      <c r="AM3957" s="17">
        <v>-1</v>
      </c>
      <c r="AN3957" s="17">
        <v>-1</v>
      </c>
      <c r="AO3957" s="17">
        <v>-1</v>
      </c>
    </row>
    <row r="3958" spans="28:41" x14ac:dyDescent="0.25">
      <c r="AB3958" t="s">
        <v>100</v>
      </c>
      <c r="AC3958" t="s">
        <v>37</v>
      </c>
      <c r="AD3958" s="19" t="s">
        <v>17</v>
      </c>
      <c r="AE3958" s="18">
        <v>12.412706499698521</v>
      </c>
      <c r="AF3958" s="17">
        <v>17.731935374773801</v>
      </c>
      <c r="AG3958" s="17">
        <v>20.150867999999999</v>
      </c>
      <c r="AH3958" s="17">
        <v>26.920245000000001</v>
      </c>
      <c r="AI3958" s="17">
        <v>28.789731</v>
      </c>
      <c r="AJ3958" s="17">
        <v>30.016029</v>
      </c>
      <c r="AK3958" s="17">
        <v>31.311240000000002</v>
      </c>
      <c r="AL3958" s="17">
        <v>32.336100000000002</v>
      </c>
      <c r="AM3958" s="17">
        <v>32.336100000000002</v>
      </c>
      <c r="AN3958" s="17">
        <v>32.336100000000002</v>
      </c>
      <c r="AO3958" s="17">
        <v>32.336100000000002</v>
      </c>
    </row>
    <row r="3959" spans="28:41" x14ac:dyDescent="0.25">
      <c r="AB3959" t="s">
        <v>100</v>
      </c>
      <c r="AC3959" t="s">
        <v>37</v>
      </c>
      <c r="AD3959" s="19" t="s">
        <v>18</v>
      </c>
      <c r="AE3959" s="18">
        <v>-1</v>
      </c>
      <c r="AF3959" s="17">
        <v>-1</v>
      </c>
      <c r="AG3959" s="17">
        <v>-1</v>
      </c>
      <c r="AH3959" s="17">
        <v>-1</v>
      </c>
      <c r="AI3959" s="17">
        <v>-1</v>
      </c>
      <c r="AJ3959" s="17">
        <v>-1</v>
      </c>
      <c r="AK3959" s="17">
        <v>-1</v>
      </c>
      <c r="AL3959" s="17">
        <v>-1</v>
      </c>
      <c r="AM3959" s="17">
        <v>-1</v>
      </c>
      <c r="AN3959" s="17">
        <v>-1</v>
      </c>
      <c r="AO3959" s="17">
        <v>-1</v>
      </c>
    </row>
    <row r="3960" spans="28:41" x14ac:dyDescent="0.25">
      <c r="AB3960" t="s">
        <v>100</v>
      </c>
      <c r="AC3960" t="s">
        <v>37</v>
      </c>
      <c r="AD3960" s="19" t="s">
        <v>86</v>
      </c>
      <c r="AE3960" s="18">
        <v>-1</v>
      </c>
      <c r="AF3960" s="17">
        <v>-1</v>
      </c>
      <c r="AG3960" s="17">
        <v>-1</v>
      </c>
      <c r="AH3960" s="17">
        <v>-1</v>
      </c>
      <c r="AI3960" s="17">
        <v>-1</v>
      </c>
      <c r="AJ3960" s="17">
        <v>-1</v>
      </c>
      <c r="AK3960" s="17">
        <v>-1</v>
      </c>
      <c r="AL3960" s="17">
        <v>-1</v>
      </c>
      <c r="AM3960" s="17">
        <v>-1</v>
      </c>
      <c r="AN3960" s="17">
        <v>-1</v>
      </c>
      <c r="AO3960" s="17">
        <v>-1</v>
      </c>
    </row>
    <row r="3961" spans="28:41" x14ac:dyDescent="0.25">
      <c r="AB3961" t="s">
        <v>100</v>
      </c>
      <c r="AC3961" t="s">
        <v>37</v>
      </c>
      <c r="AD3961" s="19" t="s">
        <v>25</v>
      </c>
      <c r="AE3961" s="18">
        <v>-1</v>
      </c>
      <c r="AF3961" s="17">
        <v>-1</v>
      </c>
      <c r="AG3961" s="17">
        <v>-1</v>
      </c>
      <c r="AH3961" s="17">
        <v>-1</v>
      </c>
      <c r="AI3961" s="17">
        <v>-1</v>
      </c>
      <c r="AJ3961" s="17">
        <v>-1</v>
      </c>
      <c r="AK3961" s="17">
        <v>-1</v>
      </c>
      <c r="AL3961" s="17">
        <v>-1</v>
      </c>
      <c r="AM3961" s="17">
        <v>-1</v>
      </c>
      <c r="AN3961" s="17">
        <v>-1</v>
      </c>
      <c r="AO3961" s="17">
        <v>-1</v>
      </c>
    </row>
    <row r="3962" spans="28:41" x14ac:dyDescent="0.25">
      <c r="AB3962" t="s">
        <v>100</v>
      </c>
      <c r="AC3962" t="s">
        <v>37</v>
      </c>
      <c r="AD3962" s="19" t="s">
        <v>87</v>
      </c>
      <c r="AE3962" s="18">
        <v>-1</v>
      </c>
      <c r="AF3962" s="17">
        <v>-1</v>
      </c>
      <c r="AG3962" s="17">
        <v>-1</v>
      </c>
      <c r="AH3962" s="17">
        <v>-1</v>
      </c>
      <c r="AI3962" s="17">
        <v>-1</v>
      </c>
      <c r="AJ3962" s="17">
        <v>-1</v>
      </c>
      <c r="AK3962" s="17">
        <v>-1</v>
      </c>
      <c r="AL3962" s="17">
        <v>-1</v>
      </c>
      <c r="AM3962" s="17">
        <v>-1</v>
      </c>
      <c r="AN3962" s="17">
        <v>-1</v>
      </c>
      <c r="AO3962" s="17">
        <v>-1</v>
      </c>
    </row>
    <row r="3963" spans="28:41" x14ac:dyDescent="0.25">
      <c r="AB3963" t="s">
        <v>100</v>
      </c>
      <c r="AC3963" t="s">
        <v>37</v>
      </c>
      <c r="AD3963" s="19" t="s">
        <v>83</v>
      </c>
      <c r="AE3963" s="18">
        <v>-1</v>
      </c>
      <c r="AF3963" s="17">
        <v>-1</v>
      </c>
      <c r="AG3963" s="17">
        <v>-1</v>
      </c>
      <c r="AH3963" s="17">
        <v>-1</v>
      </c>
      <c r="AI3963" s="17">
        <v>-1</v>
      </c>
      <c r="AJ3963" s="17">
        <v>-1</v>
      </c>
      <c r="AK3963" s="17">
        <v>-1</v>
      </c>
      <c r="AL3963" s="17">
        <v>-1</v>
      </c>
      <c r="AM3963" s="17">
        <v>-1</v>
      </c>
      <c r="AN3963" s="17">
        <v>-1</v>
      </c>
      <c r="AO3963" s="17">
        <v>-1</v>
      </c>
    </row>
    <row r="3964" spans="28:41" x14ac:dyDescent="0.25">
      <c r="AB3964" t="s">
        <v>100</v>
      </c>
      <c r="AC3964" t="s">
        <v>37</v>
      </c>
      <c r="AD3964" s="19" t="s">
        <v>74</v>
      </c>
      <c r="AE3964" s="18">
        <v>9.4614970911754881</v>
      </c>
      <c r="AF3964" s="17">
        <v>12.231367520898299</v>
      </c>
      <c r="AG3964" s="17">
        <v>22.379574968312099</v>
      </c>
      <c r="AH3964" s="17">
        <v>21.460276889189501</v>
      </c>
      <c r="AI3964" s="17">
        <v>28.557976696419001</v>
      </c>
      <c r="AJ3964" s="17">
        <v>31.5583883232418</v>
      </c>
      <c r="AK3964" s="17">
        <v>33.731224016378597</v>
      </c>
      <c r="AL3964" s="17">
        <v>34.916657898606204</v>
      </c>
      <c r="AM3964" s="17">
        <v>36.300266830610703</v>
      </c>
      <c r="AN3964" s="17">
        <v>36.300266830610703</v>
      </c>
      <c r="AO3964" s="17">
        <v>36.300266830610703</v>
      </c>
    </row>
    <row r="3965" spans="28:41" x14ac:dyDescent="0.25">
      <c r="AB3965" t="s">
        <v>100</v>
      </c>
      <c r="AC3965" t="s">
        <v>37</v>
      </c>
      <c r="AD3965" s="19" t="s">
        <v>85</v>
      </c>
      <c r="AE3965" s="18">
        <v>-1</v>
      </c>
      <c r="AF3965" s="17">
        <v>-1</v>
      </c>
      <c r="AG3965" s="17">
        <v>-1</v>
      </c>
      <c r="AH3965" s="17">
        <v>-1</v>
      </c>
      <c r="AI3965" s="17">
        <v>-1</v>
      </c>
      <c r="AJ3965" s="17">
        <v>-1</v>
      </c>
      <c r="AK3965" s="17">
        <v>-1</v>
      </c>
      <c r="AL3965" s="17">
        <v>-1</v>
      </c>
      <c r="AM3965" s="17">
        <v>-1</v>
      </c>
      <c r="AN3965" s="17">
        <v>-1</v>
      </c>
      <c r="AO3965" s="17">
        <v>-1</v>
      </c>
    </row>
    <row r="3966" spans="28:41" x14ac:dyDescent="0.25">
      <c r="AB3966" t="s">
        <v>100</v>
      </c>
      <c r="AC3966" t="s">
        <v>37</v>
      </c>
      <c r="AD3966" s="19" t="s">
        <v>27</v>
      </c>
      <c r="AE3966" s="18">
        <v>59.532871676928607</v>
      </c>
      <c r="AF3966" s="17">
        <v>55.585908894687201</v>
      </c>
      <c r="AG3966" s="17">
        <v>46.639973843363798</v>
      </c>
      <c r="AH3966" s="17">
        <v>45.1924971956634</v>
      </c>
      <c r="AI3966" s="17">
        <v>42.6822408830553</v>
      </c>
      <c r="AJ3966" s="17">
        <v>42.6822408830553</v>
      </c>
      <c r="AK3966" s="17">
        <v>42.6822408830553</v>
      </c>
      <c r="AL3966" s="17">
        <v>42.6822408830553</v>
      </c>
      <c r="AM3966" s="17">
        <v>42.6822408830553</v>
      </c>
      <c r="AN3966" s="17">
        <v>42.6822408830553</v>
      </c>
      <c r="AO3966" s="17">
        <v>42.6822408830553</v>
      </c>
    </row>
    <row r="3967" spans="28:41" x14ac:dyDescent="0.25">
      <c r="AB3967" t="s">
        <v>100</v>
      </c>
      <c r="AC3967" t="s">
        <v>37</v>
      </c>
      <c r="AD3967" s="19" t="s">
        <v>88</v>
      </c>
      <c r="AE3967" s="18">
        <v>-1</v>
      </c>
      <c r="AF3967" s="17">
        <v>-1</v>
      </c>
      <c r="AG3967" s="17">
        <v>-1</v>
      </c>
      <c r="AH3967" s="17">
        <v>-1</v>
      </c>
      <c r="AI3967" s="17">
        <v>-1</v>
      </c>
      <c r="AJ3967" s="17">
        <v>-1</v>
      </c>
      <c r="AK3967" s="17">
        <v>-1</v>
      </c>
      <c r="AL3967" s="17">
        <v>-1</v>
      </c>
      <c r="AM3967" s="17">
        <v>-1</v>
      </c>
      <c r="AN3967" s="17">
        <v>-1</v>
      </c>
      <c r="AO3967" s="17">
        <v>-1</v>
      </c>
    </row>
    <row r="3968" spans="28:41" x14ac:dyDescent="0.25">
      <c r="AB3968" t="s">
        <v>100</v>
      </c>
      <c r="AC3968" t="s">
        <v>37</v>
      </c>
      <c r="AD3968" s="19" t="s">
        <v>77</v>
      </c>
      <c r="AE3968" s="18">
        <v>-1</v>
      </c>
      <c r="AF3968" s="17">
        <v>-1</v>
      </c>
      <c r="AG3968" s="17">
        <v>-1</v>
      </c>
      <c r="AH3968" s="17">
        <v>-1</v>
      </c>
      <c r="AI3968" s="17">
        <v>-1</v>
      </c>
      <c r="AJ3968" s="17">
        <v>-1</v>
      </c>
      <c r="AK3968" s="17">
        <v>-1</v>
      </c>
      <c r="AL3968" s="17">
        <v>-1</v>
      </c>
      <c r="AM3968" s="17">
        <v>-1</v>
      </c>
      <c r="AN3968" s="17">
        <v>-1</v>
      </c>
      <c r="AO3968" s="17">
        <v>-1</v>
      </c>
    </row>
    <row r="3969" spans="28:41" x14ac:dyDescent="0.25">
      <c r="AB3969" t="s">
        <v>100</v>
      </c>
      <c r="AC3969" t="s">
        <v>37</v>
      </c>
      <c r="AD3969" s="19" t="s">
        <v>75</v>
      </c>
      <c r="AE3969" s="18">
        <v>-1</v>
      </c>
      <c r="AF3969" s="17">
        <v>-1</v>
      </c>
      <c r="AG3969" s="17">
        <v>-1</v>
      </c>
      <c r="AH3969" s="17">
        <v>-1</v>
      </c>
      <c r="AI3969" s="17">
        <v>-1</v>
      </c>
      <c r="AJ3969" s="17">
        <v>-1</v>
      </c>
      <c r="AK3969" s="17">
        <v>-1</v>
      </c>
      <c r="AL3969" s="17">
        <v>-1</v>
      </c>
      <c r="AM3969" s="17">
        <v>-1</v>
      </c>
      <c r="AN3969" s="17">
        <v>-1</v>
      </c>
      <c r="AO3969" s="17">
        <v>-1</v>
      </c>
    </row>
    <row r="3970" spans="28:41" x14ac:dyDescent="0.25">
      <c r="AB3970" t="s">
        <v>100</v>
      </c>
      <c r="AC3970" t="s">
        <v>37</v>
      </c>
      <c r="AD3970" s="19" t="s">
        <v>78</v>
      </c>
      <c r="AE3970" s="18">
        <v>-1</v>
      </c>
      <c r="AF3970" s="17">
        <v>-1</v>
      </c>
      <c r="AG3970" s="17">
        <v>-1</v>
      </c>
      <c r="AH3970" s="17">
        <v>-1</v>
      </c>
      <c r="AI3970" s="17">
        <v>-1</v>
      </c>
      <c r="AJ3970" s="17">
        <v>-1</v>
      </c>
      <c r="AK3970" s="17">
        <v>-1</v>
      </c>
      <c r="AL3970" s="17">
        <v>-1</v>
      </c>
      <c r="AM3970" s="17">
        <v>-1</v>
      </c>
      <c r="AN3970" s="17">
        <v>-1</v>
      </c>
      <c r="AO3970" s="17">
        <v>-1</v>
      </c>
    </row>
    <row r="3971" spans="28:41" x14ac:dyDescent="0.25">
      <c r="AB3971" t="s">
        <v>100</v>
      </c>
      <c r="AC3971" t="s">
        <v>37</v>
      </c>
      <c r="AD3971" s="19" t="s">
        <v>70</v>
      </c>
      <c r="AE3971" s="18">
        <v>-1</v>
      </c>
      <c r="AF3971" s="17">
        <v>-1</v>
      </c>
      <c r="AG3971" s="17">
        <v>-1</v>
      </c>
      <c r="AH3971" s="17">
        <v>-1</v>
      </c>
      <c r="AI3971" s="17">
        <v>-1</v>
      </c>
      <c r="AJ3971" s="17">
        <v>-1</v>
      </c>
      <c r="AK3971" s="17">
        <v>-1</v>
      </c>
      <c r="AL3971" s="17">
        <v>-1</v>
      </c>
      <c r="AM3971" s="17">
        <v>-1</v>
      </c>
      <c r="AN3971" s="17">
        <v>-1</v>
      </c>
      <c r="AO3971" s="17">
        <v>-1</v>
      </c>
    </row>
    <row r="3972" spans="28:41" x14ac:dyDescent="0.25">
      <c r="AB3972" t="s">
        <v>100</v>
      </c>
      <c r="AC3972" t="s">
        <v>37</v>
      </c>
      <c r="AD3972" s="19" t="s">
        <v>89</v>
      </c>
      <c r="AE3972" s="18">
        <v>-1</v>
      </c>
      <c r="AF3972" s="17">
        <v>-1</v>
      </c>
      <c r="AG3972" s="17">
        <v>-1</v>
      </c>
      <c r="AH3972" s="17">
        <v>-1</v>
      </c>
      <c r="AI3972" s="17">
        <v>-1</v>
      </c>
      <c r="AJ3972" s="17">
        <v>-1</v>
      </c>
      <c r="AK3972" s="17">
        <v>-1</v>
      </c>
      <c r="AL3972" s="17">
        <v>-1</v>
      </c>
      <c r="AM3972" s="17">
        <v>-1</v>
      </c>
      <c r="AN3972" s="17">
        <v>-1</v>
      </c>
      <c r="AO3972" s="17">
        <v>-1</v>
      </c>
    </row>
    <row r="3973" spans="28:41" x14ac:dyDescent="0.25">
      <c r="AB3973" t="s">
        <v>100</v>
      </c>
      <c r="AC3973" t="s">
        <v>37</v>
      </c>
      <c r="AD3973" s="19" t="s">
        <v>30</v>
      </c>
      <c r="AE3973" s="18">
        <v>12.746928052438649</v>
      </c>
      <c r="AF3973" s="17">
        <v>9.986060289249</v>
      </c>
      <c r="AG3973" s="17">
        <v>8.158239</v>
      </c>
      <c r="AH3973" s="17">
        <v>4.9308479998400996</v>
      </c>
      <c r="AI3973" s="17">
        <v>6.5728312286118102</v>
      </c>
      <c r="AJ3973" s="17">
        <v>6.9937410685848302</v>
      </c>
      <c r="AK3973" s="17">
        <v>7.1321297081937001</v>
      </c>
      <c r="AL3973" s="17">
        <v>7.2539392187160097</v>
      </c>
      <c r="AM3973" s="17">
        <v>7.3957538256323998</v>
      </c>
      <c r="AN3973" s="17">
        <v>7.3957538256323998</v>
      </c>
      <c r="AO3973" s="17">
        <v>7.3957538256323998</v>
      </c>
    </row>
    <row r="3974" spans="28:41" x14ac:dyDescent="0.25">
      <c r="AB3974" t="s">
        <v>100</v>
      </c>
      <c r="AC3974" t="s">
        <v>37</v>
      </c>
      <c r="AD3974" s="19" t="s">
        <v>90</v>
      </c>
      <c r="AE3974" s="18">
        <v>13.2492209239839</v>
      </c>
      <c r="AF3974" s="17">
        <v>10.6444195617151</v>
      </c>
      <c r="AG3974" s="17">
        <v>13.5535811131933</v>
      </c>
      <c r="AH3974" s="17">
        <v>8.1917982940509493</v>
      </c>
      <c r="AI3974" s="17">
        <v>10.9196851428746</v>
      </c>
      <c r="AJ3974" s="17">
        <v>11.618958068982201</v>
      </c>
      <c r="AK3974" s="17">
        <v>11.848868182192</v>
      </c>
      <c r="AL3974" s="17">
        <v>12.0512347813101</v>
      </c>
      <c r="AM3974" s="17">
        <v>12.286836579428099</v>
      </c>
      <c r="AN3974" s="17">
        <v>12.286836579428099</v>
      </c>
      <c r="AO3974" s="17">
        <v>12.286836579428099</v>
      </c>
    </row>
    <row r="3975" spans="28:41" x14ac:dyDescent="0.25">
      <c r="AB3975" t="s">
        <v>100</v>
      </c>
      <c r="AC3975" t="s">
        <v>37</v>
      </c>
      <c r="AD3975" s="19" t="s">
        <v>31</v>
      </c>
      <c r="AE3975" s="18">
        <v>-1</v>
      </c>
      <c r="AF3975" s="17">
        <v>-1</v>
      </c>
      <c r="AG3975" s="17">
        <v>-1</v>
      </c>
      <c r="AH3975" s="17">
        <v>-1</v>
      </c>
      <c r="AI3975" s="17">
        <v>-1</v>
      </c>
      <c r="AJ3975" s="17">
        <v>-1</v>
      </c>
      <c r="AK3975" s="17">
        <v>-1</v>
      </c>
      <c r="AL3975" s="17">
        <v>-1</v>
      </c>
      <c r="AM3975" s="17">
        <v>-1</v>
      </c>
      <c r="AN3975" s="17">
        <v>-1</v>
      </c>
      <c r="AO3975" s="17">
        <v>-1</v>
      </c>
    </row>
    <row r="3976" spans="28:41" x14ac:dyDescent="0.25">
      <c r="AB3976" t="s">
        <v>100</v>
      </c>
      <c r="AC3976" t="s">
        <v>37</v>
      </c>
      <c r="AD3976" s="19" t="s">
        <v>45</v>
      </c>
      <c r="AE3976" s="18">
        <v>-1</v>
      </c>
      <c r="AF3976" s="17">
        <v>-1</v>
      </c>
      <c r="AG3976" s="17">
        <v>-1</v>
      </c>
      <c r="AH3976" s="17">
        <v>-1</v>
      </c>
      <c r="AI3976" s="17">
        <v>-1</v>
      </c>
      <c r="AJ3976" s="17">
        <v>-1</v>
      </c>
      <c r="AK3976" s="17">
        <v>-1</v>
      </c>
      <c r="AL3976" s="17">
        <v>-1</v>
      </c>
      <c r="AM3976" s="17">
        <v>-1</v>
      </c>
      <c r="AN3976" s="17">
        <v>-1</v>
      </c>
      <c r="AO3976" s="17">
        <v>-1</v>
      </c>
    </row>
    <row r="3977" spans="28:41" x14ac:dyDescent="0.25">
      <c r="AB3977" t="s">
        <v>100</v>
      </c>
      <c r="AC3977" t="s">
        <v>37</v>
      </c>
      <c r="AD3977" s="19" t="s">
        <v>32</v>
      </c>
      <c r="AE3977" s="18">
        <v>-1</v>
      </c>
      <c r="AF3977" s="17">
        <v>-1</v>
      </c>
      <c r="AG3977" s="17">
        <v>-1</v>
      </c>
      <c r="AH3977" s="17">
        <v>-1</v>
      </c>
      <c r="AI3977" s="17">
        <v>-1</v>
      </c>
      <c r="AJ3977" s="17">
        <v>-1</v>
      </c>
      <c r="AK3977" s="17">
        <v>-1</v>
      </c>
      <c r="AL3977" s="17">
        <v>-1</v>
      </c>
      <c r="AM3977" s="17">
        <v>-1</v>
      </c>
      <c r="AN3977" s="17">
        <v>-1</v>
      </c>
      <c r="AO3977" s="17">
        <v>-1</v>
      </c>
    </row>
    <row r="3978" spans="28:41" x14ac:dyDescent="0.25">
      <c r="AB3978" t="s">
        <v>100</v>
      </c>
      <c r="AC3978" t="s">
        <v>37</v>
      </c>
      <c r="AD3978" s="19" t="s">
        <v>80</v>
      </c>
      <c r="AE3978" s="18">
        <v>-1</v>
      </c>
      <c r="AF3978" s="17">
        <v>-1</v>
      </c>
      <c r="AG3978" s="17">
        <v>-1</v>
      </c>
      <c r="AH3978" s="17">
        <v>-1</v>
      </c>
      <c r="AI3978" s="17">
        <v>-1</v>
      </c>
      <c r="AJ3978" s="17">
        <v>-1</v>
      </c>
      <c r="AK3978" s="17">
        <v>-1</v>
      </c>
      <c r="AL3978" s="17">
        <v>-1</v>
      </c>
      <c r="AM3978" s="17">
        <v>-1</v>
      </c>
      <c r="AN3978" s="17">
        <v>-1</v>
      </c>
      <c r="AO3978" s="17">
        <v>-1</v>
      </c>
    </row>
    <row r="3979" spans="28:41" x14ac:dyDescent="0.25">
      <c r="AB3979" t="s">
        <v>100</v>
      </c>
      <c r="AC3979" t="s">
        <v>37</v>
      </c>
      <c r="AD3979" s="19" t="s">
        <v>33</v>
      </c>
      <c r="AE3979" s="18">
        <v>-1</v>
      </c>
      <c r="AF3979" s="17">
        <v>-1</v>
      </c>
      <c r="AG3979" s="17">
        <v>-1</v>
      </c>
      <c r="AH3979" s="17">
        <v>-1</v>
      </c>
      <c r="AI3979" s="17">
        <v>-1</v>
      </c>
      <c r="AJ3979" s="17">
        <v>-1</v>
      </c>
      <c r="AK3979" s="17">
        <v>-1</v>
      </c>
      <c r="AL3979" s="17">
        <v>-1</v>
      </c>
      <c r="AM3979" s="17">
        <v>-1</v>
      </c>
      <c r="AN3979" s="17">
        <v>-1</v>
      </c>
      <c r="AO3979" s="17">
        <v>-1</v>
      </c>
    </row>
    <row r="3980" spans="28:41" x14ac:dyDescent="0.25">
      <c r="AB3980" t="s">
        <v>100</v>
      </c>
      <c r="AC3980" t="s">
        <v>37</v>
      </c>
      <c r="AD3980" s="19" t="s">
        <v>91</v>
      </c>
      <c r="AE3980" s="18">
        <v>-1</v>
      </c>
      <c r="AF3980" s="17">
        <v>-1</v>
      </c>
      <c r="AG3980" s="17">
        <v>-1</v>
      </c>
      <c r="AH3980" s="17">
        <v>-1</v>
      </c>
      <c r="AI3980" s="17">
        <v>-1</v>
      </c>
      <c r="AJ3980" s="17">
        <v>-1</v>
      </c>
      <c r="AK3980" s="17">
        <v>-1</v>
      </c>
      <c r="AL3980" s="17">
        <v>-1</v>
      </c>
      <c r="AM3980" s="17">
        <v>-1</v>
      </c>
      <c r="AN3980" s="17">
        <v>-1</v>
      </c>
      <c r="AO3980" s="17">
        <v>-1</v>
      </c>
    </row>
    <row r="3981" spans="28:41" x14ac:dyDescent="0.25">
      <c r="AB3981" t="s">
        <v>100</v>
      </c>
      <c r="AC3981" t="s">
        <v>37</v>
      </c>
      <c r="AD3981" s="19" t="s">
        <v>81</v>
      </c>
      <c r="AE3981" s="18">
        <v>-1</v>
      </c>
      <c r="AF3981" s="17">
        <v>-1</v>
      </c>
      <c r="AG3981" s="17">
        <v>-1</v>
      </c>
      <c r="AH3981" s="17">
        <v>-1</v>
      </c>
      <c r="AI3981" s="17">
        <v>-1</v>
      </c>
      <c r="AJ3981" s="17">
        <v>-1</v>
      </c>
      <c r="AK3981" s="17">
        <v>-1</v>
      </c>
      <c r="AL3981" s="17">
        <v>-1</v>
      </c>
      <c r="AM3981" s="17">
        <v>-1</v>
      </c>
      <c r="AN3981" s="17">
        <v>-1</v>
      </c>
      <c r="AO3981" s="17">
        <v>-1</v>
      </c>
    </row>
    <row r="3982" spans="28:41" x14ac:dyDescent="0.25">
      <c r="AB3982" t="s">
        <v>100</v>
      </c>
      <c r="AC3982" t="s">
        <v>37</v>
      </c>
      <c r="AD3982" s="19" t="s">
        <v>34</v>
      </c>
      <c r="AE3982" s="18">
        <v>-1</v>
      </c>
      <c r="AF3982" s="17">
        <v>-1</v>
      </c>
      <c r="AG3982" s="17">
        <v>-1</v>
      </c>
      <c r="AH3982" s="17">
        <v>-1</v>
      </c>
      <c r="AI3982" s="17">
        <v>-1</v>
      </c>
      <c r="AJ3982" s="17">
        <v>-1</v>
      </c>
      <c r="AK3982" s="17">
        <v>-1</v>
      </c>
      <c r="AL3982" s="17">
        <v>-1</v>
      </c>
      <c r="AM3982" s="17">
        <v>-1</v>
      </c>
      <c r="AN3982" s="17">
        <v>-1</v>
      </c>
      <c r="AO3982" s="17">
        <v>-1</v>
      </c>
    </row>
    <row r="3983" spans="28:41" x14ac:dyDescent="0.25">
      <c r="AB3983" t="s">
        <v>100</v>
      </c>
      <c r="AC3983" t="s">
        <v>37</v>
      </c>
      <c r="AD3983" s="19" t="s">
        <v>92</v>
      </c>
      <c r="AE3983" s="18">
        <v>-1</v>
      </c>
      <c r="AF3983" s="17">
        <v>-1</v>
      </c>
      <c r="AG3983" s="17">
        <v>-1</v>
      </c>
      <c r="AH3983" s="17">
        <v>-1</v>
      </c>
      <c r="AI3983" s="17">
        <v>-1</v>
      </c>
      <c r="AJ3983" s="17">
        <v>-1</v>
      </c>
      <c r="AK3983" s="17">
        <v>-1</v>
      </c>
      <c r="AL3983" s="17">
        <v>-1</v>
      </c>
      <c r="AM3983" s="17">
        <v>-1</v>
      </c>
      <c r="AN3983" s="17">
        <v>-1</v>
      </c>
      <c r="AO3983" s="17">
        <v>-1</v>
      </c>
    </row>
    <row r="3984" spans="28:41" x14ac:dyDescent="0.25">
      <c r="AB3984" t="s">
        <v>100</v>
      </c>
      <c r="AC3984" t="s">
        <v>37</v>
      </c>
      <c r="AD3984" s="19" t="s">
        <v>35</v>
      </c>
      <c r="AE3984" s="18">
        <v>-1</v>
      </c>
      <c r="AF3984" s="17">
        <v>-1</v>
      </c>
      <c r="AG3984" s="17">
        <v>-1</v>
      </c>
      <c r="AH3984" s="17">
        <v>-1</v>
      </c>
      <c r="AI3984" s="17">
        <v>-1</v>
      </c>
      <c r="AJ3984" s="17">
        <v>-1</v>
      </c>
      <c r="AK3984" s="17">
        <v>-1</v>
      </c>
      <c r="AL3984" s="17">
        <v>-1</v>
      </c>
      <c r="AM3984" s="17">
        <v>-1</v>
      </c>
      <c r="AN3984" s="17">
        <v>-1</v>
      </c>
      <c r="AO3984" s="17">
        <v>-1</v>
      </c>
    </row>
    <row r="3985" spans="28:41" x14ac:dyDescent="0.25">
      <c r="AB3985" t="s">
        <v>100</v>
      </c>
      <c r="AC3985" t="s">
        <v>37</v>
      </c>
      <c r="AD3985" s="19" t="s">
        <v>93</v>
      </c>
      <c r="AE3985" s="18">
        <v>-1</v>
      </c>
      <c r="AF3985" s="17">
        <v>-1</v>
      </c>
      <c r="AG3985" s="17">
        <v>-1</v>
      </c>
      <c r="AH3985" s="17">
        <v>-1</v>
      </c>
      <c r="AI3985" s="17">
        <v>-1</v>
      </c>
      <c r="AJ3985" s="17">
        <v>-1</v>
      </c>
      <c r="AK3985" s="17">
        <v>-1</v>
      </c>
      <c r="AL3985" s="17">
        <v>-1</v>
      </c>
      <c r="AM3985" s="17">
        <v>-1</v>
      </c>
      <c r="AN3985" s="17">
        <v>-1</v>
      </c>
      <c r="AO3985" s="17">
        <v>-1</v>
      </c>
    </row>
    <row r="3986" spans="28:41" x14ac:dyDescent="0.25">
      <c r="AB3986" t="s">
        <v>100</v>
      </c>
      <c r="AC3986" t="s">
        <v>37</v>
      </c>
      <c r="AD3986" s="19" t="s">
        <v>94</v>
      </c>
      <c r="AE3986" s="18">
        <v>-1</v>
      </c>
      <c r="AF3986" s="17">
        <v>-1</v>
      </c>
      <c r="AG3986" s="17">
        <v>-1</v>
      </c>
      <c r="AH3986" s="17">
        <v>-1</v>
      </c>
      <c r="AI3986" s="17">
        <v>-1</v>
      </c>
      <c r="AJ3986" s="17">
        <v>-1</v>
      </c>
      <c r="AK3986" s="17">
        <v>-1</v>
      </c>
      <c r="AL3986" s="17">
        <v>-1</v>
      </c>
      <c r="AM3986" s="17">
        <v>-1</v>
      </c>
      <c r="AN3986" s="17">
        <v>-1</v>
      </c>
      <c r="AO3986" s="17">
        <v>-1</v>
      </c>
    </row>
    <row r="3987" spans="28:41" x14ac:dyDescent="0.25">
      <c r="AB3987" t="s">
        <v>100</v>
      </c>
      <c r="AC3987" t="s">
        <v>37</v>
      </c>
      <c r="AD3987" s="19" t="s">
        <v>84</v>
      </c>
      <c r="AE3987" s="18">
        <v>-1</v>
      </c>
      <c r="AF3987" s="17">
        <v>-1</v>
      </c>
      <c r="AG3987" s="17">
        <v>-1</v>
      </c>
      <c r="AH3987" s="17">
        <v>-1</v>
      </c>
      <c r="AI3987" s="17">
        <v>-1</v>
      </c>
      <c r="AJ3987" s="17">
        <v>-1</v>
      </c>
      <c r="AK3987" s="17">
        <v>-1</v>
      </c>
      <c r="AL3987" s="17">
        <v>-1</v>
      </c>
      <c r="AM3987" s="17">
        <v>-1</v>
      </c>
      <c r="AN3987" s="17">
        <v>-1</v>
      </c>
      <c r="AO3987" s="17">
        <v>-1</v>
      </c>
    </row>
    <row r="3988" spans="28:41" x14ac:dyDescent="0.25">
      <c r="AB3988" t="s">
        <v>100</v>
      </c>
      <c r="AC3988" t="s">
        <v>38</v>
      </c>
      <c r="AD3988" s="19" t="s">
        <v>63</v>
      </c>
      <c r="AE3988" s="18">
        <v>-1</v>
      </c>
      <c r="AF3988" s="17">
        <v>-1</v>
      </c>
      <c r="AG3988" s="17">
        <v>-1</v>
      </c>
      <c r="AH3988" s="17">
        <v>-1</v>
      </c>
      <c r="AI3988" s="17">
        <v>-1</v>
      </c>
      <c r="AJ3988" s="17">
        <v>-1</v>
      </c>
      <c r="AK3988" s="17">
        <v>-1</v>
      </c>
      <c r="AL3988" s="17">
        <v>-1</v>
      </c>
      <c r="AM3988" s="17">
        <v>-1</v>
      </c>
      <c r="AN3988" s="17">
        <v>-1</v>
      </c>
      <c r="AO3988" s="17">
        <v>-1</v>
      </c>
    </row>
    <row r="3989" spans="28:41" x14ac:dyDescent="0.25">
      <c r="AB3989" t="s">
        <v>100</v>
      </c>
      <c r="AC3989" t="s">
        <v>38</v>
      </c>
      <c r="AD3989" s="19" t="s">
        <v>13</v>
      </c>
      <c r="AE3989" s="18">
        <v>-1</v>
      </c>
      <c r="AF3989" s="17">
        <v>-1</v>
      </c>
      <c r="AG3989" s="17">
        <v>-1</v>
      </c>
      <c r="AH3989" s="17">
        <v>-1</v>
      </c>
      <c r="AI3989" s="17">
        <v>-1</v>
      </c>
      <c r="AJ3989" s="17">
        <v>-1</v>
      </c>
      <c r="AK3989" s="17">
        <v>-1</v>
      </c>
      <c r="AL3989" s="17">
        <v>-1</v>
      </c>
      <c r="AM3989" s="17">
        <v>-1</v>
      </c>
      <c r="AN3989" s="17">
        <v>-1</v>
      </c>
      <c r="AO3989" s="17">
        <v>-1</v>
      </c>
    </row>
    <row r="3990" spans="28:41" x14ac:dyDescent="0.25">
      <c r="AB3990" t="s">
        <v>100</v>
      </c>
      <c r="AC3990" t="s">
        <v>38</v>
      </c>
      <c r="AD3990" s="19" t="s">
        <v>64</v>
      </c>
      <c r="AE3990" s="18">
        <v>-1</v>
      </c>
      <c r="AF3990" s="17">
        <v>-1</v>
      </c>
      <c r="AG3990" s="17">
        <v>-1</v>
      </c>
      <c r="AH3990" s="17">
        <v>-1</v>
      </c>
      <c r="AI3990" s="17">
        <v>-1</v>
      </c>
      <c r="AJ3990" s="17">
        <v>-1</v>
      </c>
      <c r="AK3990" s="17">
        <v>-1</v>
      </c>
      <c r="AL3990" s="17">
        <v>-1</v>
      </c>
      <c r="AM3990" s="17">
        <v>-1</v>
      </c>
      <c r="AN3990" s="17">
        <v>-1</v>
      </c>
      <c r="AO3990" s="17">
        <v>-1</v>
      </c>
    </row>
    <row r="3991" spans="28:41" x14ac:dyDescent="0.25">
      <c r="AB3991" t="s">
        <v>100</v>
      </c>
      <c r="AC3991" t="s">
        <v>38</v>
      </c>
      <c r="AD3991" s="19" t="s">
        <v>65</v>
      </c>
      <c r="AE3991" s="18">
        <v>-1</v>
      </c>
      <c r="AF3991" s="17">
        <v>-1</v>
      </c>
      <c r="AG3991" s="17">
        <v>-1</v>
      </c>
      <c r="AH3991" s="17">
        <v>-1</v>
      </c>
      <c r="AI3991" s="17">
        <v>-1</v>
      </c>
      <c r="AJ3991" s="17">
        <v>-1</v>
      </c>
      <c r="AK3991" s="17">
        <v>-1</v>
      </c>
      <c r="AL3991" s="17">
        <v>-1</v>
      </c>
      <c r="AM3991" s="17">
        <v>-1</v>
      </c>
      <c r="AN3991" s="17">
        <v>-1</v>
      </c>
      <c r="AO3991" s="17">
        <v>-1</v>
      </c>
    </row>
    <row r="3992" spans="28:41" x14ac:dyDescent="0.25">
      <c r="AB3992" t="s">
        <v>100</v>
      </c>
      <c r="AC3992" t="s">
        <v>38</v>
      </c>
      <c r="AD3992" s="19" t="s">
        <v>21</v>
      </c>
      <c r="AE3992" s="18">
        <v>-1</v>
      </c>
      <c r="AF3992" s="17">
        <v>-1</v>
      </c>
      <c r="AG3992" s="17">
        <v>-1</v>
      </c>
      <c r="AH3992" s="17">
        <v>-1</v>
      </c>
      <c r="AI3992" s="17">
        <v>-1</v>
      </c>
      <c r="AJ3992" s="17">
        <v>-1</v>
      </c>
      <c r="AK3992" s="17">
        <v>-1</v>
      </c>
      <c r="AL3992" s="17">
        <v>-1</v>
      </c>
      <c r="AM3992" s="17">
        <v>-1</v>
      </c>
      <c r="AN3992" s="17">
        <v>-1</v>
      </c>
      <c r="AO3992" s="17">
        <v>-1</v>
      </c>
    </row>
    <row r="3993" spans="28:41" x14ac:dyDescent="0.25">
      <c r="AB3993" t="s">
        <v>100</v>
      </c>
      <c r="AC3993" t="s">
        <v>38</v>
      </c>
      <c r="AD3993" s="19" t="s">
        <v>71</v>
      </c>
      <c r="AE3993" s="18">
        <v>-1</v>
      </c>
      <c r="AF3993" s="17">
        <v>-1</v>
      </c>
      <c r="AG3993" s="17">
        <v>-1</v>
      </c>
      <c r="AH3993" s="17">
        <v>-1</v>
      </c>
      <c r="AI3993" s="17">
        <v>-1</v>
      </c>
      <c r="AJ3993" s="17">
        <v>-1</v>
      </c>
      <c r="AK3993" s="17">
        <v>-1</v>
      </c>
      <c r="AL3993" s="17">
        <v>-1</v>
      </c>
      <c r="AM3993" s="17">
        <v>-1</v>
      </c>
      <c r="AN3993" s="17">
        <v>-1</v>
      </c>
      <c r="AO3993" s="17">
        <v>-1</v>
      </c>
    </row>
    <row r="3994" spans="28:41" x14ac:dyDescent="0.25">
      <c r="AB3994" t="s">
        <v>100</v>
      </c>
      <c r="AC3994" t="s">
        <v>38</v>
      </c>
      <c r="AD3994" s="19" t="s">
        <v>66</v>
      </c>
      <c r="AE3994" s="18">
        <v>-1</v>
      </c>
      <c r="AF3994" s="17">
        <v>-1</v>
      </c>
      <c r="AG3994" s="17">
        <v>-1</v>
      </c>
      <c r="AH3994" s="17">
        <v>-1</v>
      </c>
      <c r="AI3994" s="17">
        <v>-1</v>
      </c>
      <c r="AJ3994" s="17">
        <v>-1</v>
      </c>
      <c r="AK3994" s="17">
        <v>-1</v>
      </c>
      <c r="AL3994" s="17">
        <v>-1</v>
      </c>
      <c r="AM3994" s="17">
        <v>-1</v>
      </c>
      <c r="AN3994" s="17">
        <v>-1</v>
      </c>
      <c r="AO3994" s="17">
        <v>-1</v>
      </c>
    </row>
    <row r="3995" spans="28:41" x14ac:dyDescent="0.25">
      <c r="AB3995" t="s">
        <v>100</v>
      </c>
      <c r="AC3995" t="s">
        <v>38</v>
      </c>
      <c r="AD3995" s="19" t="s">
        <v>67</v>
      </c>
      <c r="AE3995" s="18">
        <v>-1</v>
      </c>
      <c r="AF3995" s="17">
        <v>-1</v>
      </c>
      <c r="AG3995" s="17">
        <v>-1</v>
      </c>
      <c r="AH3995" s="17">
        <v>-1</v>
      </c>
      <c r="AI3995" s="17">
        <v>-1</v>
      </c>
      <c r="AJ3995" s="17">
        <v>-1</v>
      </c>
      <c r="AK3995" s="17">
        <v>-1</v>
      </c>
      <c r="AL3995" s="17">
        <v>-1</v>
      </c>
      <c r="AM3995" s="17">
        <v>-1</v>
      </c>
      <c r="AN3995" s="17">
        <v>-1</v>
      </c>
      <c r="AO3995" s="17">
        <v>-1</v>
      </c>
    </row>
    <row r="3996" spans="28:41" x14ac:dyDescent="0.25">
      <c r="AB3996" t="s">
        <v>100</v>
      </c>
      <c r="AC3996" t="s">
        <v>38</v>
      </c>
      <c r="AD3996" s="19" t="s">
        <v>68</v>
      </c>
      <c r="AE3996" s="18">
        <v>-1</v>
      </c>
      <c r="AF3996" s="17">
        <v>-1</v>
      </c>
      <c r="AG3996" s="17">
        <v>-1</v>
      </c>
      <c r="AH3996" s="17">
        <v>-1</v>
      </c>
      <c r="AI3996" s="17">
        <v>-1</v>
      </c>
      <c r="AJ3996" s="17">
        <v>-1</v>
      </c>
      <c r="AK3996" s="17">
        <v>-1</v>
      </c>
      <c r="AL3996" s="17">
        <v>-1</v>
      </c>
      <c r="AM3996" s="17">
        <v>-1</v>
      </c>
      <c r="AN3996" s="17">
        <v>-1</v>
      </c>
      <c r="AO3996" s="17">
        <v>-1</v>
      </c>
    </row>
    <row r="3997" spans="28:41" x14ac:dyDescent="0.25">
      <c r="AB3997" t="s">
        <v>100</v>
      </c>
      <c r="AC3997" t="s">
        <v>38</v>
      </c>
      <c r="AD3997" s="19" t="s">
        <v>76</v>
      </c>
      <c r="AE3997" s="18">
        <v>-1</v>
      </c>
      <c r="AF3997" s="17">
        <v>-1</v>
      </c>
      <c r="AG3997" s="17">
        <v>-1</v>
      </c>
      <c r="AH3997" s="17">
        <v>-1</v>
      </c>
      <c r="AI3997" s="17">
        <v>-1</v>
      </c>
      <c r="AJ3997" s="17">
        <v>-1</v>
      </c>
      <c r="AK3997" s="17">
        <v>-1</v>
      </c>
      <c r="AL3997" s="17">
        <v>-1</v>
      </c>
      <c r="AM3997" s="17">
        <v>-1</v>
      </c>
      <c r="AN3997" s="17">
        <v>-1</v>
      </c>
      <c r="AO3997" s="17">
        <v>-1</v>
      </c>
    </row>
    <row r="3998" spans="28:41" x14ac:dyDescent="0.25">
      <c r="AB3998" t="s">
        <v>100</v>
      </c>
      <c r="AC3998" t="s">
        <v>38</v>
      </c>
      <c r="AD3998" s="19" t="s">
        <v>69</v>
      </c>
      <c r="AE3998" s="18">
        <v>-1</v>
      </c>
      <c r="AF3998" s="17">
        <v>-1</v>
      </c>
      <c r="AG3998" s="17">
        <v>-1</v>
      </c>
      <c r="AH3998" s="17">
        <v>-1</v>
      </c>
      <c r="AI3998" s="17">
        <v>-1</v>
      </c>
      <c r="AJ3998" s="17">
        <v>-1</v>
      </c>
      <c r="AK3998" s="17">
        <v>-1</v>
      </c>
      <c r="AL3998" s="17">
        <v>-1</v>
      </c>
      <c r="AM3998" s="17">
        <v>-1</v>
      </c>
      <c r="AN3998" s="17">
        <v>-1</v>
      </c>
      <c r="AO3998" s="17">
        <v>-1</v>
      </c>
    </row>
    <row r="3999" spans="28:41" x14ac:dyDescent="0.25">
      <c r="AB3999" t="s">
        <v>100</v>
      </c>
      <c r="AC3999" t="s">
        <v>38</v>
      </c>
      <c r="AD3999" s="19" t="s">
        <v>23</v>
      </c>
      <c r="AE3999" s="18">
        <v>-1</v>
      </c>
      <c r="AF3999" s="17">
        <v>-1</v>
      </c>
      <c r="AG3999" s="17">
        <v>-1</v>
      </c>
      <c r="AH3999" s="17">
        <v>-1</v>
      </c>
      <c r="AI3999" s="17">
        <v>-1</v>
      </c>
      <c r="AJ3999" s="17">
        <v>-1</v>
      </c>
      <c r="AK3999" s="17">
        <v>-1</v>
      </c>
      <c r="AL3999" s="17">
        <v>-1</v>
      </c>
      <c r="AM3999" s="17">
        <v>-1</v>
      </c>
      <c r="AN3999" s="17">
        <v>-1</v>
      </c>
      <c r="AO3999" s="17">
        <v>-1</v>
      </c>
    </row>
    <row r="4000" spans="28:41" x14ac:dyDescent="0.25">
      <c r="AB4000" t="s">
        <v>100</v>
      </c>
      <c r="AC4000" t="s">
        <v>38</v>
      </c>
      <c r="AD4000" s="19" t="s">
        <v>79</v>
      </c>
      <c r="AE4000" s="18">
        <v>-1</v>
      </c>
      <c r="AF4000" s="17">
        <v>-1</v>
      </c>
      <c r="AG4000" s="17">
        <v>-1</v>
      </c>
      <c r="AH4000" s="17">
        <v>-1</v>
      </c>
      <c r="AI4000" s="17">
        <v>-1</v>
      </c>
      <c r="AJ4000" s="17">
        <v>-1</v>
      </c>
      <c r="AK4000" s="17">
        <v>-1</v>
      </c>
      <c r="AL4000" s="17">
        <v>-1</v>
      </c>
      <c r="AM4000" s="17">
        <v>-1</v>
      </c>
      <c r="AN4000" s="17">
        <v>-1</v>
      </c>
      <c r="AO4000" s="17">
        <v>-1</v>
      </c>
    </row>
    <row r="4001" spans="28:41" x14ac:dyDescent="0.25">
      <c r="AB4001" t="s">
        <v>100</v>
      </c>
      <c r="AC4001" t="s">
        <v>38</v>
      </c>
      <c r="AD4001" s="19" t="s">
        <v>58</v>
      </c>
      <c r="AE4001" s="18">
        <v>-1</v>
      </c>
      <c r="AF4001" s="17">
        <v>-1</v>
      </c>
      <c r="AG4001" s="17">
        <v>-1</v>
      </c>
      <c r="AH4001" s="17">
        <v>-1</v>
      </c>
      <c r="AI4001" s="17">
        <v>-1</v>
      </c>
      <c r="AJ4001" s="17">
        <v>-1</v>
      </c>
      <c r="AK4001" s="17">
        <v>-1</v>
      </c>
      <c r="AL4001" s="17">
        <v>-1</v>
      </c>
      <c r="AM4001" s="17">
        <v>-1</v>
      </c>
      <c r="AN4001" s="17">
        <v>-1</v>
      </c>
      <c r="AO4001" s="17">
        <v>-1</v>
      </c>
    </row>
    <row r="4002" spans="28:41" x14ac:dyDescent="0.25">
      <c r="AB4002" t="s">
        <v>100</v>
      </c>
      <c r="AC4002" t="s">
        <v>38</v>
      </c>
      <c r="AD4002" s="19" t="s">
        <v>73</v>
      </c>
      <c r="AE4002" s="18">
        <v>-1</v>
      </c>
      <c r="AF4002" s="17">
        <v>-1</v>
      </c>
      <c r="AG4002" s="17">
        <v>-1</v>
      </c>
      <c r="AH4002" s="17">
        <v>-1</v>
      </c>
      <c r="AI4002" s="17">
        <v>-1</v>
      </c>
      <c r="AJ4002" s="17">
        <v>-1</v>
      </c>
      <c r="AK4002" s="17">
        <v>-1</v>
      </c>
      <c r="AL4002" s="17">
        <v>-1</v>
      </c>
      <c r="AM4002" s="17">
        <v>-1</v>
      </c>
      <c r="AN4002" s="17">
        <v>-1</v>
      </c>
      <c r="AO4002" s="17">
        <v>-1</v>
      </c>
    </row>
    <row r="4003" spans="28:41" x14ac:dyDescent="0.25">
      <c r="AB4003" t="s">
        <v>100</v>
      </c>
      <c r="AC4003" t="s">
        <v>38</v>
      </c>
      <c r="AD4003" s="19" t="s">
        <v>59</v>
      </c>
      <c r="AE4003" s="18">
        <v>-1</v>
      </c>
      <c r="AF4003" s="17">
        <v>-1</v>
      </c>
      <c r="AG4003" s="17">
        <v>-1</v>
      </c>
      <c r="AH4003" s="17">
        <v>-1</v>
      </c>
      <c r="AI4003" s="17">
        <v>-1</v>
      </c>
      <c r="AJ4003" s="17">
        <v>-1</v>
      </c>
      <c r="AK4003" s="17">
        <v>-1</v>
      </c>
      <c r="AL4003" s="17">
        <v>-1</v>
      </c>
      <c r="AM4003" s="17">
        <v>-1</v>
      </c>
      <c r="AN4003" s="17">
        <v>-1</v>
      </c>
      <c r="AO4003" s="17">
        <v>-1</v>
      </c>
    </row>
    <row r="4004" spans="28:41" x14ac:dyDescent="0.25">
      <c r="AB4004" t="s">
        <v>100</v>
      </c>
      <c r="AC4004" t="s">
        <v>38</v>
      </c>
      <c r="AD4004" s="19" t="s">
        <v>72</v>
      </c>
      <c r="AE4004" s="18">
        <v>-1</v>
      </c>
      <c r="AF4004" s="17">
        <v>-1</v>
      </c>
      <c r="AG4004" s="17">
        <v>-1</v>
      </c>
      <c r="AH4004" s="17">
        <v>-1</v>
      </c>
      <c r="AI4004" s="17">
        <v>-1</v>
      </c>
      <c r="AJ4004" s="17">
        <v>-1</v>
      </c>
      <c r="AK4004" s="17">
        <v>-1</v>
      </c>
      <c r="AL4004" s="17">
        <v>-1</v>
      </c>
      <c r="AM4004" s="17">
        <v>-1</v>
      </c>
      <c r="AN4004" s="17">
        <v>-1</v>
      </c>
      <c r="AO4004" s="17">
        <v>-1</v>
      </c>
    </row>
    <row r="4005" spans="28:41" x14ac:dyDescent="0.25">
      <c r="AB4005" t="s">
        <v>100</v>
      </c>
      <c r="AC4005" t="s">
        <v>38</v>
      </c>
      <c r="AD4005" s="19" t="s">
        <v>82</v>
      </c>
      <c r="AE4005" s="18">
        <v>-1</v>
      </c>
      <c r="AF4005" s="17">
        <v>-1</v>
      </c>
      <c r="AG4005" s="17">
        <v>-1</v>
      </c>
      <c r="AH4005" s="17">
        <v>-1</v>
      </c>
      <c r="AI4005" s="17">
        <v>-1</v>
      </c>
      <c r="AJ4005" s="17">
        <v>-1</v>
      </c>
      <c r="AK4005" s="17">
        <v>-1</v>
      </c>
      <c r="AL4005" s="17">
        <v>-1</v>
      </c>
      <c r="AM4005" s="17">
        <v>-1</v>
      </c>
      <c r="AN4005" s="17">
        <v>-1</v>
      </c>
      <c r="AO4005" s="17">
        <v>-1</v>
      </c>
    </row>
    <row r="4006" spans="28:41" x14ac:dyDescent="0.25">
      <c r="AB4006" t="s">
        <v>100</v>
      </c>
      <c r="AC4006" t="s">
        <v>38</v>
      </c>
      <c r="AD4006" s="19" t="s">
        <v>17</v>
      </c>
      <c r="AE4006" s="18">
        <v>-1</v>
      </c>
      <c r="AF4006" s="17">
        <v>-1</v>
      </c>
      <c r="AG4006" s="17">
        <v>-1</v>
      </c>
      <c r="AH4006" s="17">
        <v>-1</v>
      </c>
      <c r="AI4006" s="17">
        <v>-1</v>
      </c>
      <c r="AJ4006" s="17">
        <v>-1</v>
      </c>
      <c r="AK4006" s="17">
        <v>-1</v>
      </c>
      <c r="AL4006" s="17">
        <v>-1</v>
      </c>
      <c r="AM4006" s="17">
        <v>-1</v>
      </c>
      <c r="AN4006" s="17">
        <v>-1</v>
      </c>
      <c r="AO4006" s="17">
        <v>-1</v>
      </c>
    </row>
    <row r="4007" spans="28:41" x14ac:dyDescent="0.25">
      <c r="AB4007" t="s">
        <v>100</v>
      </c>
      <c r="AC4007" t="s">
        <v>38</v>
      </c>
      <c r="AD4007" s="19" t="s">
        <v>18</v>
      </c>
      <c r="AE4007" s="18">
        <v>-1</v>
      </c>
      <c r="AF4007" s="17">
        <v>-1</v>
      </c>
      <c r="AG4007" s="17">
        <v>-1</v>
      </c>
      <c r="AH4007" s="17">
        <v>-1</v>
      </c>
      <c r="AI4007" s="17">
        <v>-1</v>
      </c>
      <c r="AJ4007" s="17">
        <v>-1</v>
      </c>
      <c r="AK4007" s="17">
        <v>-1</v>
      </c>
      <c r="AL4007" s="17">
        <v>-1</v>
      </c>
      <c r="AM4007" s="17">
        <v>-1</v>
      </c>
      <c r="AN4007" s="17">
        <v>-1</v>
      </c>
      <c r="AO4007" s="17">
        <v>-1</v>
      </c>
    </row>
    <row r="4008" spans="28:41" x14ac:dyDescent="0.25">
      <c r="AB4008" t="s">
        <v>100</v>
      </c>
      <c r="AC4008" t="s">
        <v>38</v>
      </c>
      <c r="AD4008" s="19" t="s">
        <v>86</v>
      </c>
      <c r="AE4008" s="18">
        <v>-1</v>
      </c>
      <c r="AF4008" s="17">
        <v>-1</v>
      </c>
      <c r="AG4008" s="17">
        <v>-1</v>
      </c>
      <c r="AH4008" s="17">
        <v>-1</v>
      </c>
      <c r="AI4008" s="17">
        <v>-1</v>
      </c>
      <c r="AJ4008" s="17">
        <v>-1</v>
      </c>
      <c r="AK4008" s="17">
        <v>-1</v>
      </c>
      <c r="AL4008" s="17">
        <v>-1</v>
      </c>
      <c r="AM4008" s="17">
        <v>-1</v>
      </c>
      <c r="AN4008" s="17">
        <v>-1</v>
      </c>
      <c r="AO4008" s="17">
        <v>-1</v>
      </c>
    </row>
    <row r="4009" spans="28:41" x14ac:dyDescent="0.25">
      <c r="AB4009" t="s">
        <v>100</v>
      </c>
      <c r="AC4009" t="s">
        <v>38</v>
      </c>
      <c r="AD4009" s="19" t="s">
        <v>25</v>
      </c>
      <c r="AE4009" s="18">
        <v>-1</v>
      </c>
      <c r="AF4009" s="17">
        <v>-1</v>
      </c>
      <c r="AG4009" s="17">
        <v>-1</v>
      </c>
      <c r="AH4009" s="17">
        <v>-1</v>
      </c>
      <c r="AI4009" s="17">
        <v>-1</v>
      </c>
      <c r="AJ4009" s="17">
        <v>-1</v>
      </c>
      <c r="AK4009" s="17">
        <v>-1</v>
      </c>
      <c r="AL4009" s="17">
        <v>-1</v>
      </c>
      <c r="AM4009" s="17">
        <v>-1</v>
      </c>
      <c r="AN4009" s="17">
        <v>-1</v>
      </c>
      <c r="AO4009" s="17">
        <v>-1</v>
      </c>
    </row>
    <row r="4010" spans="28:41" x14ac:dyDescent="0.25">
      <c r="AB4010" t="s">
        <v>100</v>
      </c>
      <c r="AC4010" t="s">
        <v>38</v>
      </c>
      <c r="AD4010" s="19" t="s">
        <v>87</v>
      </c>
      <c r="AE4010" s="18">
        <v>-1</v>
      </c>
      <c r="AF4010" s="17">
        <v>-1</v>
      </c>
      <c r="AG4010" s="17">
        <v>-1</v>
      </c>
      <c r="AH4010" s="17">
        <v>-1</v>
      </c>
      <c r="AI4010" s="17">
        <v>-1</v>
      </c>
      <c r="AJ4010" s="17">
        <v>-1</v>
      </c>
      <c r="AK4010" s="17">
        <v>-1</v>
      </c>
      <c r="AL4010" s="17">
        <v>-1</v>
      </c>
      <c r="AM4010" s="17">
        <v>-1</v>
      </c>
      <c r="AN4010" s="17">
        <v>-1</v>
      </c>
      <c r="AO4010" s="17">
        <v>-1</v>
      </c>
    </row>
    <row r="4011" spans="28:41" x14ac:dyDescent="0.25">
      <c r="AB4011" t="s">
        <v>100</v>
      </c>
      <c r="AC4011" t="s">
        <v>38</v>
      </c>
      <c r="AD4011" s="19" t="s">
        <v>83</v>
      </c>
      <c r="AE4011" s="18">
        <v>-1</v>
      </c>
      <c r="AF4011" s="17">
        <v>-1</v>
      </c>
      <c r="AG4011" s="17">
        <v>-1</v>
      </c>
      <c r="AH4011" s="17">
        <v>-1</v>
      </c>
      <c r="AI4011" s="17">
        <v>-1</v>
      </c>
      <c r="AJ4011" s="17">
        <v>-1</v>
      </c>
      <c r="AK4011" s="17">
        <v>-1</v>
      </c>
      <c r="AL4011" s="17">
        <v>-1</v>
      </c>
      <c r="AM4011" s="17">
        <v>-1</v>
      </c>
      <c r="AN4011" s="17">
        <v>-1</v>
      </c>
      <c r="AO4011" s="17">
        <v>-1</v>
      </c>
    </row>
    <row r="4012" spans="28:41" x14ac:dyDescent="0.25">
      <c r="AB4012" t="s">
        <v>100</v>
      </c>
      <c r="AC4012" t="s">
        <v>38</v>
      </c>
      <c r="AD4012" s="19" t="s">
        <v>74</v>
      </c>
      <c r="AE4012" s="18">
        <v>-1</v>
      </c>
      <c r="AF4012" s="17">
        <v>-1</v>
      </c>
      <c r="AG4012" s="17">
        <v>-1</v>
      </c>
      <c r="AH4012" s="17">
        <v>-1</v>
      </c>
      <c r="AI4012" s="17">
        <v>-1</v>
      </c>
      <c r="AJ4012" s="17">
        <v>-1</v>
      </c>
      <c r="AK4012" s="17">
        <v>-1</v>
      </c>
      <c r="AL4012" s="17">
        <v>-1</v>
      </c>
      <c r="AM4012" s="17">
        <v>-1</v>
      </c>
      <c r="AN4012" s="17">
        <v>-1</v>
      </c>
      <c r="AO4012" s="17">
        <v>-1</v>
      </c>
    </row>
    <row r="4013" spans="28:41" x14ac:dyDescent="0.25">
      <c r="AB4013" t="s">
        <v>100</v>
      </c>
      <c r="AC4013" t="s">
        <v>38</v>
      </c>
      <c r="AD4013" s="19" t="s">
        <v>85</v>
      </c>
      <c r="AE4013" s="18">
        <v>-1</v>
      </c>
      <c r="AF4013" s="17">
        <v>-1</v>
      </c>
      <c r="AG4013" s="17">
        <v>-1</v>
      </c>
      <c r="AH4013" s="17">
        <v>-1</v>
      </c>
      <c r="AI4013" s="17">
        <v>-1</v>
      </c>
      <c r="AJ4013" s="17">
        <v>-1</v>
      </c>
      <c r="AK4013" s="17">
        <v>-1</v>
      </c>
      <c r="AL4013" s="17">
        <v>-1</v>
      </c>
      <c r="AM4013" s="17">
        <v>-1</v>
      </c>
      <c r="AN4013" s="17">
        <v>-1</v>
      </c>
      <c r="AO4013" s="17">
        <v>-1</v>
      </c>
    </row>
    <row r="4014" spans="28:41" x14ac:dyDescent="0.25">
      <c r="AB4014" t="s">
        <v>100</v>
      </c>
      <c r="AC4014" t="s">
        <v>38</v>
      </c>
      <c r="AD4014" s="19" t="s">
        <v>27</v>
      </c>
      <c r="AE4014" s="18">
        <v>-1</v>
      </c>
      <c r="AF4014" s="17">
        <v>-1</v>
      </c>
      <c r="AG4014" s="17">
        <v>-1</v>
      </c>
      <c r="AH4014" s="17">
        <v>-1</v>
      </c>
      <c r="AI4014" s="17">
        <v>-1</v>
      </c>
      <c r="AJ4014" s="17">
        <v>-1</v>
      </c>
      <c r="AK4014" s="17">
        <v>-1</v>
      </c>
      <c r="AL4014" s="17">
        <v>-1</v>
      </c>
      <c r="AM4014" s="17">
        <v>-1</v>
      </c>
      <c r="AN4014" s="17">
        <v>-1</v>
      </c>
      <c r="AO4014" s="17">
        <v>-1</v>
      </c>
    </row>
    <row r="4015" spans="28:41" x14ac:dyDescent="0.25">
      <c r="AB4015" t="s">
        <v>100</v>
      </c>
      <c r="AC4015" t="s">
        <v>38</v>
      </c>
      <c r="AD4015" s="19" t="s">
        <v>88</v>
      </c>
      <c r="AE4015" s="18">
        <v>-1</v>
      </c>
      <c r="AF4015" s="17">
        <v>-1</v>
      </c>
      <c r="AG4015" s="17">
        <v>-1</v>
      </c>
      <c r="AH4015" s="17">
        <v>-1</v>
      </c>
      <c r="AI4015" s="17">
        <v>-1</v>
      </c>
      <c r="AJ4015" s="17">
        <v>-1</v>
      </c>
      <c r="AK4015" s="17">
        <v>-1</v>
      </c>
      <c r="AL4015" s="17">
        <v>-1</v>
      </c>
      <c r="AM4015" s="17">
        <v>-1</v>
      </c>
      <c r="AN4015" s="17">
        <v>-1</v>
      </c>
      <c r="AO4015" s="17">
        <v>-1</v>
      </c>
    </row>
    <row r="4016" spans="28:41" x14ac:dyDescent="0.25">
      <c r="AB4016" t="s">
        <v>100</v>
      </c>
      <c r="AC4016" t="s">
        <v>38</v>
      </c>
      <c r="AD4016" s="19" t="s">
        <v>77</v>
      </c>
      <c r="AE4016" s="18">
        <v>-1</v>
      </c>
      <c r="AF4016" s="17">
        <v>-1</v>
      </c>
      <c r="AG4016" s="17">
        <v>-1</v>
      </c>
      <c r="AH4016" s="17">
        <v>-1</v>
      </c>
      <c r="AI4016" s="17">
        <v>-1</v>
      </c>
      <c r="AJ4016" s="17">
        <v>-1</v>
      </c>
      <c r="AK4016" s="17">
        <v>-1</v>
      </c>
      <c r="AL4016" s="17">
        <v>-1</v>
      </c>
      <c r="AM4016" s="17">
        <v>-1</v>
      </c>
      <c r="AN4016" s="17">
        <v>-1</v>
      </c>
      <c r="AO4016" s="17">
        <v>-1</v>
      </c>
    </row>
    <row r="4017" spans="28:41" x14ac:dyDescent="0.25">
      <c r="AB4017" t="s">
        <v>100</v>
      </c>
      <c r="AC4017" t="s">
        <v>38</v>
      </c>
      <c r="AD4017" s="19" t="s">
        <v>75</v>
      </c>
      <c r="AE4017" s="18">
        <v>-1</v>
      </c>
      <c r="AF4017" s="17">
        <v>-1</v>
      </c>
      <c r="AG4017" s="17">
        <v>-1</v>
      </c>
      <c r="AH4017" s="17">
        <v>-1</v>
      </c>
      <c r="AI4017" s="17">
        <v>-1</v>
      </c>
      <c r="AJ4017" s="17">
        <v>-1</v>
      </c>
      <c r="AK4017" s="17">
        <v>-1</v>
      </c>
      <c r="AL4017" s="17">
        <v>-1</v>
      </c>
      <c r="AM4017" s="17">
        <v>-1</v>
      </c>
      <c r="AN4017" s="17">
        <v>-1</v>
      </c>
      <c r="AO4017" s="17">
        <v>-1</v>
      </c>
    </row>
    <row r="4018" spans="28:41" x14ac:dyDescent="0.25">
      <c r="AB4018" t="s">
        <v>100</v>
      </c>
      <c r="AC4018" t="s">
        <v>38</v>
      </c>
      <c r="AD4018" s="19" t="s">
        <v>78</v>
      </c>
      <c r="AE4018" s="18">
        <v>-1</v>
      </c>
      <c r="AF4018" s="17">
        <v>-1</v>
      </c>
      <c r="AG4018" s="17">
        <v>-1</v>
      </c>
      <c r="AH4018" s="17">
        <v>-1</v>
      </c>
      <c r="AI4018" s="17">
        <v>-1</v>
      </c>
      <c r="AJ4018" s="17">
        <v>-1</v>
      </c>
      <c r="AK4018" s="17">
        <v>-1</v>
      </c>
      <c r="AL4018" s="17">
        <v>-1</v>
      </c>
      <c r="AM4018" s="17">
        <v>-1</v>
      </c>
      <c r="AN4018" s="17">
        <v>-1</v>
      </c>
      <c r="AO4018" s="17">
        <v>-1</v>
      </c>
    </row>
    <row r="4019" spans="28:41" x14ac:dyDescent="0.25">
      <c r="AB4019" t="s">
        <v>100</v>
      </c>
      <c r="AC4019" t="s">
        <v>38</v>
      </c>
      <c r="AD4019" s="19" t="s">
        <v>70</v>
      </c>
      <c r="AE4019" s="18">
        <v>-1</v>
      </c>
      <c r="AF4019" s="17">
        <v>-1</v>
      </c>
      <c r="AG4019" s="17">
        <v>-1</v>
      </c>
      <c r="AH4019" s="17">
        <v>-1</v>
      </c>
      <c r="AI4019" s="17">
        <v>-1</v>
      </c>
      <c r="AJ4019" s="17">
        <v>-1</v>
      </c>
      <c r="AK4019" s="17">
        <v>-1</v>
      </c>
      <c r="AL4019" s="17">
        <v>-1</v>
      </c>
      <c r="AM4019" s="17">
        <v>-1</v>
      </c>
      <c r="AN4019" s="17">
        <v>-1</v>
      </c>
      <c r="AO4019" s="17">
        <v>-1</v>
      </c>
    </row>
    <row r="4020" spans="28:41" x14ac:dyDescent="0.25">
      <c r="AB4020" t="s">
        <v>100</v>
      </c>
      <c r="AC4020" t="s">
        <v>38</v>
      </c>
      <c r="AD4020" s="19" t="s">
        <v>89</v>
      </c>
      <c r="AE4020" s="18">
        <v>-1</v>
      </c>
      <c r="AF4020" s="17">
        <v>-1</v>
      </c>
      <c r="AG4020" s="17">
        <v>-1</v>
      </c>
      <c r="AH4020" s="17">
        <v>-1</v>
      </c>
      <c r="AI4020" s="17">
        <v>-1</v>
      </c>
      <c r="AJ4020" s="17">
        <v>-1</v>
      </c>
      <c r="AK4020" s="17">
        <v>-1</v>
      </c>
      <c r="AL4020" s="17">
        <v>-1</v>
      </c>
      <c r="AM4020" s="17">
        <v>-1</v>
      </c>
      <c r="AN4020" s="17">
        <v>-1</v>
      </c>
      <c r="AO4020" s="17">
        <v>-1</v>
      </c>
    </row>
    <row r="4021" spans="28:41" x14ac:dyDescent="0.25">
      <c r="AB4021" t="s">
        <v>100</v>
      </c>
      <c r="AC4021" t="s">
        <v>38</v>
      </c>
      <c r="AD4021" s="19" t="s">
        <v>30</v>
      </c>
      <c r="AE4021" s="18">
        <v>-1</v>
      </c>
      <c r="AF4021" s="17">
        <v>-1</v>
      </c>
      <c r="AG4021" s="17">
        <v>-1</v>
      </c>
      <c r="AH4021" s="17">
        <v>-1</v>
      </c>
      <c r="AI4021" s="17">
        <v>-1</v>
      </c>
      <c r="AJ4021" s="17">
        <v>-1</v>
      </c>
      <c r="AK4021" s="17">
        <v>-1</v>
      </c>
      <c r="AL4021" s="17">
        <v>-1</v>
      </c>
      <c r="AM4021" s="17">
        <v>-1</v>
      </c>
      <c r="AN4021" s="17">
        <v>-1</v>
      </c>
      <c r="AO4021" s="17">
        <v>-1</v>
      </c>
    </row>
    <row r="4022" spans="28:41" x14ac:dyDescent="0.25">
      <c r="AB4022" t="s">
        <v>100</v>
      </c>
      <c r="AC4022" t="s">
        <v>38</v>
      </c>
      <c r="AD4022" s="19" t="s">
        <v>90</v>
      </c>
      <c r="AE4022" s="18">
        <v>-1</v>
      </c>
      <c r="AF4022" s="17">
        <v>-1</v>
      </c>
      <c r="AG4022" s="17">
        <v>-1</v>
      </c>
      <c r="AH4022" s="17">
        <v>-1</v>
      </c>
      <c r="AI4022" s="17">
        <v>-1</v>
      </c>
      <c r="AJ4022" s="17">
        <v>-1</v>
      </c>
      <c r="AK4022" s="17">
        <v>-1</v>
      </c>
      <c r="AL4022" s="17">
        <v>-1</v>
      </c>
      <c r="AM4022" s="17">
        <v>-1</v>
      </c>
      <c r="AN4022" s="17">
        <v>-1</v>
      </c>
      <c r="AO4022" s="17">
        <v>-1</v>
      </c>
    </row>
    <row r="4023" spans="28:41" x14ac:dyDescent="0.25">
      <c r="AB4023" t="s">
        <v>100</v>
      </c>
      <c r="AC4023" t="s">
        <v>38</v>
      </c>
      <c r="AD4023" s="19" t="s">
        <v>31</v>
      </c>
      <c r="AE4023" s="18">
        <v>-1</v>
      </c>
      <c r="AF4023" s="17">
        <v>-1</v>
      </c>
      <c r="AG4023" s="17">
        <v>-1</v>
      </c>
      <c r="AH4023" s="17">
        <v>-1</v>
      </c>
      <c r="AI4023" s="17">
        <v>-1</v>
      </c>
      <c r="AJ4023" s="17">
        <v>-1</v>
      </c>
      <c r="AK4023" s="17">
        <v>-1</v>
      </c>
      <c r="AL4023" s="17">
        <v>-1</v>
      </c>
      <c r="AM4023" s="17">
        <v>-1</v>
      </c>
      <c r="AN4023" s="17">
        <v>-1</v>
      </c>
      <c r="AO4023" s="17">
        <v>-1</v>
      </c>
    </row>
    <row r="4024" spans="28:41" x14ac:dyDescent="0.25">
      <c r="AB4024" t="s">
        <v>100</v>
      </c>
      <c r="AC4024" t="s">
        <v>38</v>
      </c>
      <c r="AD4024" s="19" t="s">
        <v>45</v>
      </c>
      <c r="AE4024" s="18">
        <v>-1</v>
      </c>
      <c r="AF4024" s="17">
        <v>-1</v>
      </c>
      <c r="AG4024" s="17">
        <v>-1</v>
      </c>
      <c r="AH4024" s="17">
        <v>-1</v>
      </c>
      <c r="AI4024" s="17">
        <v>-1</v>
      </c>
      <c r="AJ4024" s="17">
        <v>-1</v>
      </c>
      <c r="AK4024" s="17">
        <v>-1</v>
      </c>
      <c r="AL4024" s="17">
        <v>-1</v>
      </c>
      <c r="AM4024" s="17">
        <v>-1</v>
      </c>
      <c r="AN4024" s="17">
        <v>-1</v>
      </c>
      <c r="AO4024" s="17">
        <v>-1</v>
      </c>
    </row>
    <row r="4025" spans="28:41" x14ac:dyDescent="0.25">
      <c r="AB4025" t="s">
        <v>100</v>
      </c>
      <c r="AC4025" t="s">
        <v>38</v>
      </c>
      <c r="AD4025" s="19" t="s">
        <v>32</v>
      </c>
      <c r="AE4025" s="18">
        <v>-1</v>
      </c>
      <c r="AF4025" s="17">
        <v>-1</v>
      </c>
      <c r="AG4025" s="17">
        <v>-1</v>
      </c>
      <c r="AH4025" s="17">
        <v>-1</v>
      </c>
      <c r="AI4025" s="17">
        <v>-1</v>
      </c>
      <c r="AJ4025" s="17">
        <v>-1</v>
      </c>
      <c r="AK4025" s="17">
        <v>-1</v>
      </c>
      <c r="AL4025" s="17">
        <v>-1</v>
      </c>
      <c r="AM4025" s="17">
        <v>-1</v>
      </c>
      <c r="AN4025" s="17">
        <v>-1</v>
      </c>
      <c r="AO4025" s="17">
        <v>-1</v>
      </c>
    </row>
    <row r="4026" spans="28:41" x14ac:dyDescent="0.25">
      <c r="AB4026" t="s">
        <v>100</v>
      </c>
      <c r="AC4026" t="s">
        <v>38</v>
      </c>
      <c r="AD4026" s="19" t="s">
        <v>80</v>
      </c>
      <c r="AE4026" s="18">
        <v>-1</v>
      </c>
      <c r="AF4026" s="17">
        <v>-1</v>
      </c>
      <c r="AG4026" s="17">
        <v>-1</v>
      </c>
      <c r="AH4026" s="17">
        <v>-1</v>
      </c>
      <c r="AI4026" s="17">
        <v>-1</v>
      </c>
      <c r="AJ4026" s="17">
        <v>-1</v>
      </c>
      <c r="AK4026" s="17">
        <v>-1</v>
      </c>
      <c r="AL4026" s="17">
        <v>-1</v>
      </c>
      <c r="AM4026" s="17">
        <v>-1</v>
      </c>
      <c r="AN4026" s="17">
        <v>-1</v>
      </c>
      <c r="AO4026" s="17">
        <v>-1</v>
      </c>
    </row>
    <row r="4027" spans="28:41" x14ac:dyDescent="0.25">
      <c r="AB4027" t="s">
        <v>100</v>
      </c>
      <c r="AC4027" t="s">
        <v>38</v>
      </c>
      <c r="AD4027" s="19" t="s">
        <v>33</v>
      </c>
      <c r="AE4027" s="18">
        <v>-1</v>
      </c>
      <c r="AF4027" s="17">
        <v>-1</v>
      </c>
      <c r="AG4027" s="17">
        <v>-1</v>
      </c>
      <c r="AH4027" s="17">
        <v>-1</v>
      </c>
      <c r="AI4027" s="17">
        <v>-1</v>
      </c>
      <c r="AJ4027" s="17">
        <v>-1</v>
      </c>
      <c r="AK4027" s="17">
        <v>-1</v>
      </c>
      <c r="AL4027" s="17">
        <v>-1</v>
      </c>
      <c r="AM4027" s="17">
        <v>-1</v>
      </c>
      <c r="AN4027" s="17">
        <v>-1</v>
      </c>
      <c r="AO4027" s="17">
        <v>-1</v>
      </c>
    </row>
    <row r="4028" spans="28:41" x14ac:dyDescent="0.25">
      <c r="AB4028" t="s">
        <v>100</v>
      </c>
      <c r="AC4028" t="s">
        <v>38</v>
      </c>
      <c r="AD4028" s="19" t="s">
        <v>91</v>
      </c>
      <c r="AE4028" s="18">
        <v>-1</v>
      </c>
      <c r="AF4028" s="17">
        <v>-1</v>
      </c>
      <c r="AG4028" s="17">
        <v>-1</v>
      </c>
      <c r="AH4028" s="17">
        <v>-1</v>
      </c>
      <c r="AI4028" s="17">
        <v>-1</v>
      </c>
      <c r="AJ4028" s="17">
        <v>-1</v>
      </c>
      <c r="AK4028" s="17">
        <v>-1</v>
      </c>
      <c r="AL4028" s="17">
        <v>-1</v>
      </c>
      <c r="AM4028" s="17">
        <v>-1</v>
      </c>
      <c r="AN4028" s="17">
        <v>-1</v>
      </c>
      <c r="AO4028" s="17">
        <v>-1</v>
      </c>
    </row>
    <row r="4029" spans="28:41" x14ac:dyDescent="0.25">
      <c r="AB4029" t="s">
        <v>100</v>
      </c>
      <c r="AC4029" t="s">
        <v>38</v>
      </c>
      <c r="AD4029" s="19" t="s">
        <v>81</v>
      </c>
      <c r="AE4029" s="18">
        <v>-1</v>
      </c>
      <c r="AF4029" s="17">
        <v>-1</v>
      </c>
      <c r="AG4029" s="17">
        <v>-1</v>
      </c>
      <c r="AH4029" s="17">
        <v>-1</v>
      </c>
      <c r="AI4029" s="17">
        <v>-1</v>
      </c>
      <c r="AJ4029" s="17">
        <v>-1</v>
      </c>
      <c r="AK4029" s="17">
        <v>-1</v>
      </c>
      <c r="AL4029" s="17">
        <v>-1</v>
      </c>
      <c r="AM4029" s="17">
        <v>-1</v>
      </c>
      <c r="AN4029" s="17">
        <v>-1</v>
      </c>
      <c r="AO4029" s="17">
        <v>-1</v>
      </c>
    </row>
    <row r="4030" spans="28:41" x14ac:dyDescent="0.25">
      <c r="AB4030" t="s">
        <v>100</v>
      </c>
      <c r="AC4030" t="s">
        <v>38</v>
      </c>
      <c r="AD4030" s="19" t="s">
        <v>34</v>
      </c>
      <c r="AE4030" s="18">
        <v>-1</v>
      </c>
      <c r="AF4030" s="17">
        <v>-1</v>
      </c>
      <c r="AG4030" s="17">
        <v>-1</v>
      </c>
      <c r="AH4030" s="17">
        <v>-1</v>
      </c>
      <c r="AI4030" s="17">
        <v>-1</v>
      </c>
      <c r="AJ4030" s="17">
        <v>-1</v>
      </c>
      <c r="AK4030" s="17">
        <v>-1</v>
      </c>
      <c r="AL4030" s="17">
        <v>-1</v>
      </c>
      <c r="AM4030" s="17">
        <v>-1</v>
      </c>
      <c r="AN4030" s="17">
        <v>-1</v>
      </c>
      <c r="AO4030" s="17">
        <v>-1</v>
      </c>
    </row>
    <row r="4031" spans="28:41" x14ac:dyDescent="0.25">
      <c r="AB4031" t="s">
        <v>100</v>
      </c>
      <c r="AC4031" t="s">
        <v>38</v>
      </c>
      <c r="AD4031" s="19" t="s">
        <v>92</v>
      </c>
      <c r="AE4031" s="18">
        <v>-1</v>
      </c>
      <c r="AF4031" s="17">
        <v>-1</v>
      </c>
      <c r="AG4031" s="17">
        <v>-1</v>
      </c>
      <c r="AH4031" s="17">
        <v>-1</v>
      </c>
      <c r="AI4031" s="17">
        <v>-1</v>
      </c>
      <c r="AJ4031" s="17">
        <v>-1</v>
      </c>
      <c r="AK4031" s="17">
        <v>-1</v>
      </c>
      <c r="AL4031" s="17">
        <v>-1</v>
      </c>
      <c r="AM4031" s="17">
        <v>-1</v>
      </c>
      <c r="AN4031" s="17">
        <v>-1</v>
      </c>
      <c r="AO4031" s="17">
        <v>-1</v>
      </c>
    </row>
    <row r="4032" spans="28:41" x14ac:dyDescent="0.25">
      <c r="AB4032" t="s">
        <v>100</v>
      </c>
      <c r="AC4032" t="s">
        <v>38</v>
      </c>
      <c r="AD4032" s="19" t="s">
        <v>35</v>
      </c>
      <c r="AE4032" s="18">
        <v>-1</v>
      </c>
      <c r="AF4032" s="17">
        <v>-1</v>
      </c>
      <c r="AG4032" s="17">
        <v>-1</v>
      </c>
      <c r="AH4032" s="17">
        <v>-1</v>
      </c>
      <c r="AI4032" s="17">
        <v>-1</v>
      </c>
      <c r="AJ4032" s="17">
        <v>-1</v>
      </c>
      <c r="AK4032" s="17">
        <v>-1</v>
      </c>
      <c r="AL4032" s="17">
        <v>-1</v>
      </c>
      <c r="AM4032" s="17">
        <v>-1</v>
      </c>
      <c r="AN4032" s="17">
        <v>-1</v>
      </c>
      <c r="AO4032" s="17">
        <v>-1</v>
      </c>
    </row>
    <row r="4033" spans="28:41" x14ac:dyDescent="0.25">
      <c r="AB4033" t="s">
        <v>100</v>
      </c>
      <c r="AC4033" t="s">
        <v>38</v>
      </c>
      <c r="AD4033" s="19" t="s">
        <v>93</v>
      </c>
      <c r="AE4033" s="18">
        <v>-1</v>
      </c>
      <c r="AF4033" s="17">
        <v>-1</v>
      </c>
      <c r="AG4033" s="17">
        <v>-1</v>
      </c>
      <c r="AH4033" s="17">
        <v>-1</v>
      </c>
      <c r="AI4033" s="17">
        <v>-1</v>
      </c>
      <c r="AJ4033" s="17">
        <v>-1</v>
      </c>
      <c r="AK4033" s="17">
        <v>-1</v>
      </c>
      <c r="AL4033" s="17">
        <v>-1</v>
      </c>
      <c r="AM4033" s="17">
        <v>-1</v>
      </c>
      <c r="AN4033" s="17">
        <v>-1</v>
      </c>
      <c r="AO4033" s="17">
        <v>-1</v>
      </c>
    </row>
    <row r="4034" spans="28:41" x14ac:dyDescent="0.25">
      <c r="AB4034" t="s">
        <v>100</v>
      </c>
      <c r="AC4034" t="s">
        <v>38</v>
      </c>
      <c r="AD4034" s="19" t="s">
        <v>94</v>
      </c>
      <c r="AE4034" s="18">
        <v>-1</v>
      </c>
      <c r="AF4034" s="17">
        <v>-1</v>
      </c>
      <c r="AG4034" s="17">
        <v>-1</v>
      </c>
      <c r="AH4034" s="17">
        <v>-1</v>
      </c>
      <c r="AI4034" s="17">
        <v>-1</v>
      </c>
      <c r="AJ4034" s="17">
        <v>-1</v>
      </c>
      <c r="AK4034" s="17">
        <v>-1</v>
      </c>
      <c r="AL4034" s="17">
        <v>-1</v>
      </c>
      <c r="AM4034" s="17">
        <v>-1</v>
      </c>
      <c r="AN4034" s="17">
        <v>-1</v>
      </c>
      <c r="AO4034" s="17">
        <v>-1</v>
      </c>
    </row>
    <row r="4035" spans="28:41" x14ac:dyDescent="0.25">
      <c r="AB4035" t="s">
        <v>100</v>
      </c>
      <c r="AC4035" t="s">
        <v>38</v>
      </c>
      <c r="AD4035" s="19" t="s">
        <v>84</v>
      </c>
      <c r="AE4035" s="18">
        <v>-1</v>
      </c>
      <c r="AF4035" s="17">
        <v>-1</v>
      </c>
      <c r="AG4035" s="17">
        <v>-1</v>
      </c>
      <c r="AH4035" s="17">
        <v>-1</v>
      </c>
      <c r="AI4035" s="17">
        <v>-1</v>
      </c>
      <c r="AJ4035" s="17">
        <v>-1</v>
      </c>
      <c r="AK4035" s="17">
        <v>-1</v>
      </c>
      <c r="AL4035" s="17">
        <v>-1</v>
      </c>
      <c r="AM4035" s="17">
        <v>-1</v>
      </c>
      <c r="AN4035" s="17">
        <v>-1</v>
      </c>
      <c r="AO4035" s="17">
        <v>-1</v>
      </c>
    </row>
    <row r="4036" spans="28:41" x14ac:dyDescent="0.25">
      <c r="AB4036" t="s">
        <v>100</v>
      </c>
      <c r="AC4036" t="s">
        <v>39</v>
      </c>
      <c r="AD4036" s="19" t="s">
        <v>63</v>
      </c>
      <c r="AE4036" s="18">
        <v>-1</v>
      </c>
      <c r="AF4036" s="17">
        <v>-1</v>
      </c>
      <c r="AG4036" s="17">
        <v>-1</v>
      </c>
      <c r="AH4036" s="17">
        <v>-1</v>
      </c>
      <c r="AI4036" s="17">
        <v>-1</v>
      </c>
      <c r="AJ4036" s="17">
        <v>-1</v>
      </c>
      <c r="AK4036" s="17">
        <v>-1</v>
      </c>
      <c r="AL4036" s="17">
        <v>-1</v>
      </c>
      <c r="AM4036" s="17">
        <v>-1</v>
      </c>
      <c r="AN4036" s="17">
        <v>-1</v>
      </c>
      <c r="AO4036" s="17">
        <v>-1</v>
      </c>
    </row>
    <row r="4037" spans="28:41" x14ac:dyDescent="0.25">
      <c r="AB4037" t="s">
        <v>100</v>
      </c>
      <c r="AC4037" t="s">
        <v>39</v>
      </c>
      <c r="AD4037" s="19" t="s">
        <v>13</v>
      </c>
      <c r="AE4037" s="18">
        <v>-1</v>
      </c>
      <c r="AF4037" s="17">
        <v>-1</v>
      </c>
      <c r="AG4037" s="17">
        <v>-1</v>
      </c>
      <c r="AH4037" s="17">
        <v>-1</v>
      </c>
      <c r="AI4037" s="17">
        <v>-1</v>
      </c>
      <c r="AJ4037" s="17">
        <v>-1</v>
      </c>
      <c r="AK4037" s="17">
        <v>-1</v>
      </c>
      <c r="AL4037" s="17">
        <v>-1</v>
      </c>
      <c r="AM4037" s="17">
        <v>-1</v>
      </c>
      <c r="AN4037" s="17">
        <v>-1</v>
      </c>
      <c r="AO4037" s="17">
        <v>-1</v>
      </c>
    </row>
    <row r="4038" spans="28:41" x14ac:dyDescent="0.25">
      <c r="AB4038" t="s">
        <v>100</v>
      </c>
      <c r="AC4038" t="s">
        <v>39</v>
      </c>
      <c r="AD4038" s="19" t="s">
        <v>64</v>
      </c>
      <c r="AE4038" s="18">
        <v>-1</v>
      </c>
      <c r="AF4038" s="17">
        <v>-1</v>
      </c>
      <c r="AG4038" s="17">
        <v>-1</v>
      </c>
      <c r="AH4038" s="17">
        <v>-1</v>
      </c>
      <c r="AI4038" s="17">
        <v>-1</v>
      </c>
      <c r="AJ4038" s="17">
        <v>-1</v>
      </c>
      <c r="AK4038" s="17">
        <v>-1</v>
      </c>
      <c r="AL4038" s="17">
        <v>-1</v>
      </c>
      <c r="AM4038" s="17">
        <v>-1</v>
      </c>
      <c r="AN4038" s="17">
        <v>-1</v>
      </c>
      <c r="AO4038" s="17">
        <v>-1</v>
      </c>
    </row>
    <row r="4039" spans="28:41" x14ac:dyDescent="0.25">
      <c r="AB4039" t="s">
        <v>100</v>
      </c>
      <c r="AC4039" t="s">
        <v>39</v>
      </c>
      <c r="AD4039" s="19" t="s">
        <v>65</v>
      </c>
      <c r="AE4039" s="18">
        <v>-1</v>
      </c>
      <c r="AF4039" s="17">
        <v>-1</v>
      </c>
      <c r="AG4039" s="17">
        <v>-1</v>
      </c>
      <c r="AH4039" s="17">
        <v>-1</v>
      </c>
      <c r="AI4039" s="17">
        <v>-1</v>
      </c>
      <c r="AJ4039" s="17">
        <v>-1</v>
      </c>
      <c r="AK4039" s="17">
        <v>-1</v>
      </c>
      <c r="AL4039" s="17">
        <v>-1</v>
      </c>
      <c r="AM4039" s="17">
        <v>-1</v>
      </c>
      <c r="AN4039" s="17">
        <v>-1</v>
      </c>
      <c r="AO4039" s="17">
        <v>-1</v>
      </c>
    </row>
    <row r="4040" spans="28:41" x14ac:dyDescent="0.25">
      <c r="AB4040" t="s">
        <v>100</v>
      </c>
      <c r="AC4040" t="s">
        <v>39</v>
      </c>
      <c r="AD4040" s="19" t="s">
        <v>21</v>
      </c>
      <c r="AE4040" s="18">
        <v>-1</v>
      </c>
      <c r="AF4040" s="17">
        <v>-1</v>
      </c>
      <c r="AG4040" s="17">
        <v>-1</v>
      </c>
      <c r="AH4040" s="17">
        <v>-1</v>
      </c>
      <c r="AI4040" s="17">
        <v>-1</v>
      </c>
      <c r="AJ4040" s="17">
        <v>-1</v>
      </c>
      <c r="AK4040" s="17">
        <v>-1</v>
      </c>
      <c r="AL4040" s="17">
        <v>-1</v>
      </c>
      <c r="AM4040" s="17">
        <v>-1</v>
      </c>
      <c r="AN4040" s="17">
        <v>-1</v>
      </c>
      <c r="AO4040" s="17">
        <v>-1</v>
      </c>
    </row>
    <row r="4041" spans="28:41" x14ac:dyDescent="0.25">
      <c r="AB4041" t="s">
        <v>100</v>
      </c>
      <c r="AC4041" t="s">
        <v>39</v>
      </c>
      <c r="AD4041" s="19" t="s">
        <v>71</v>
      </c>
      <c r="AE4041" s="18">
        <v>-1</v>
      </c>
      <c r="AF4041" s="17">
        <v>-1</v>
      </c>
      <c r="AG4041" s="17">
        <v>-1</v>
      </c>
      <c r="AH4041" s="17">
        <v>-1</v>
      </c>
      <c r="AI4041" s="17">
        <v>-1</v>
      </c>
      <c r="AJ4041" s="17">
        <v>-1</v>
      </c>
      <c r="AK4041" s="17">
        <v>-1</v>
      </c>
      <c r="AL4041" s="17">
        <v>-1</v>
      </c>
      <c r="AM4041" s="17">
        <v>-1</v>
      </c>
      <c r="AN4041" s="17">
        <v>-1</v>
      </c>
      <c r="AO4041" s="17">
        <v>-1</v>
      </c>
    </row>
    <row r="4042" spans="28:41" x14ac:dyDescent="0.25">
      <c r="AB4042" t="s">
        <v>100</v>
      </c>
      <c r="AC4042" t="s">
        <v>39</v>
      </c>
      <c r="AD4042" s="19" t="s">
        <v>66</v>
      </c>
      <c r="AE4042" s="18">
        <v>-1</v>
      </c>
      <c r="AF4042" s="17">
        <v>-1</v>
      </c>
      <c r="AG4042" s="17">
        <v>-1</v>
      </c>
      <c r="AH4042" s="17">
        <v>-1</v>
      </c>
      <c r="AI4042" s="17">
        <v>-1</v>
      </c>
      <c r="AJ4042" s="17">
        <v>-1</v>
      </c>
      <c r="AK4042" s="17">
        <v>-1</v>
      </c>
      <c r="AL4042" s="17">
        <v>-1</v>
      </c>
      <c r="AM4042" s="17">
        <v>-1</v>
      </c>
      <c r="AN4042" s="17">
        <v>-1</v>
      </c>
      <c r="AO4042" s="17">
        <v>-1</v>
      </c>
    </row>
    <row r="4043" spans="28:41" x14ac:dyDescent="0.25">
      <c r="AB4043" t="s">
        <v>100</v>
      </c>
      <c r="AC4043" t="s">
        <v>39</v>
      </c>
      <c r="AD4043" s="19" t="s">
        <v>67</v>
      </c>
      <c r="AE4043" s="18">
        <v>-1</v>
      </c>
      <c r="AF4043" s="17">
        <v>-1</v>
      </c>
      <c r="AG4043" s="17">
        <v>-1</v>
      </c>
      <c r="AH4043" s="17">
        <v>-1</v>
      </c>
      <c r="AI4043" s="17">
        <v>-1</v>
      </c>
      <c r="AJ4043" s="17">
        <v>-1</v>
      </c>
      <c r="AK4043" s="17">
        <v>-1</v>
      </c>
      <c r="AL4043" s="17">
        <v>-1</v>
      </c>
      <c r="AM4043" s="17">
        <v>-1</v>
      </c>
      <c r="AN4043" s="17">
        <v>-1</v>
      </c>
      <c r="AO4043" s="17">
        <v>-1</v>
      </c>
    </row>
    <row r="4044" spans="28:41" x14ac:dyDescent="0.25">
      <c r="AB4044" t="s">
        <v>100</v>
      </c>
      <c r="AC4044" t="s">
        <v>39</v>
      </c>
      <c r="AD4044" s="19" t="s">
        <v>68</v>
      </c>
      <c r="AE4044" s="18">
        <v>-1</v>
      </c>
      <c r="AF4044" s="17">
        <v>-1</v>
      </c>
      <c r="AG4044" s="17">
        <v>-1</v>
      </c>
      <c r="AH4044" s="17">
        <v>-1</v>
      </c>
      <c r="AI4044" s="17">
        <v>-1</v>
      </c>
      <c r="AJ4044" s="17">
        <v>-1</v>
      </c>
      <c r="AK4044" s="17">
        <v>-1</v>
      </c>
      <c r="AL4044" s="17">
        <v>-1</v>
      </c>
      <c r="AM4044" s="17">
        <v>-1</v>
      </c>
      <c r="AN4044" s="17">
        <v>-1</v>
      </c>
      <c r="AO4044" s="17">
        <v>-1</v>
      </c>
    </row>
    <row r="4045" spans="28:41" x14ac:dyDescent="0.25">
      <c r="AB4045" t="s">
        <v>100</v>
      </c>
      <c r="AC4045" t="s">
        <v>39</v>
      </c>
      <c r="AD4045" s="19" t="s">
        <v>76</v>
      </c>
      <c r="AE4045" s="18">
        <v>-1</v>
      </c>
      <c r="AF4045" s="17">
        <v>-1</v>
      </c>
      <c r="AG4045" s="17">
        <v>-1</v>
      </c>
      <c r="AH4045" s="17">
        <v>-1</v>
      </c>
      <c r="AI4045" s="17">
        <v>-1</v>
      </c>
      <c r="AJ4045" s="17">
        <v>-1</v>
      </c>
      <c r="AK4045" s="17">
        <v>-1</v>
      </c>
      <c r="AL4045" s="17">
        <v>-1</v>
      </c>
      <c r="AM4045" s="17">
        <v>-1</v>
      </c>
      <c r="AN4045" s="17">
        <v>-1</v>
      </c>
      <c r="AO4045" s="17">
        <v>-1</v>
      </c>
    </row>
    <row r="4046" spans="28:41" x14ac:dyDescent="0.25">
      <c r="AB4046" t="s">
        <v>100</v>
      </c>
      <c r="AC4046" t="s">
        <v>39</v>
      </c>
      <c r="AD4046" s="19" t="s">
        <v>69</v>
      </c>
      <c r="AE4046" s="18">
        <v>-1</v>
      </c>
      <c r="AF4046" s="17">
        <v>-1</v>
      </c>
      <c r="AG4046" s="17">
        <v>-1</v>
      </c>
      <c r="AH4046" s="17">
        <v>-1</v>
      </c>
      <c r="AI4046" s="17">
        <v>-1</v>
      </c>
      <c r="AJ4046" s="17">
        <v>-1</v>
      </c>
      <c r="AK4046" s="17">
        <v>-1</v>
      </c>
      <c r="AL4046" s="17">
        <v>-1</v>
      </c>
      <c r="AM4046" s="17">
        <v>-1</v>
      </c>
      <c r="AN4046" s="17">
        <v>-1</v>
      </c>
      <c r="AO4046" s="17">
        <v>-1</v>
      </c>
    </row>
    <row r="4047" spans="28:41" x14ac:dyDescent="0.25">
      <c r="AB4047" t="s">
        <v>100</v>
      </c>
      <c r="AC4047" t="s">
        <v>39</v>
      </c>
      <c r="AD4047" s="19" t="s">
        <v>23</v>
      </c>
      <c r="AE4047" s="18">
        <v>-1</v>
      </c>
      <c r="AF4047" s="17">
        <v>-1</v>
      </c>
      <c r="AG4047" s="17">
        <v>-1</v>
      </c>
      <c r="AH4047" s="17">
        <v>-1</v>
      </c>
      <c r="AI4047" s="17">
        <v>-1</v>
      </c>
      <c r="AJ4047" s="17">
        <v>-1</v>
      </c>
      <c r="AK4047" s="17">
        <v>-1</v>
      </c>
      <c r="AL4047" s="17">
        <v>-1</v>
      </c>
      <c r="AM4047" s="17">
        <v>-1</v>
      </c>
      <c r="AN4047" s="17">
        <v>-1</v>
      </c>
      <c r="AO4047" s="17">
        <v>-1</v>
      </c>
    </row>
    <row r="4048" spans="28:41" x14ac:dyDescent="0.25">
      <c r="AB4048" t="s">
        <v>100</v>
      </c>
      <c r="AC4048" t="s">
        <v>39</v>
      </c>
      <c r="AD4048" s="19" t="s">
        <v>79</v>
      </c>
      <c r="AE4048" s="18">
        <v>-1</v>
      </c>
      <c r="AF4048" s="17">
        <v>-1</v>
      </c>
      <c r="AG4048" s="17">
        <v>-1</v>
      </c>
      <c r="AH4048" s="17">
        <v>-1</v>
      </c>
      <c r="AI4048" s="17">
        <v>-1</v>
      </c>
      <c r="AJ4048" s="17">
        <v>-1</v>
      </c>
      <c r="AK4048" s="17">
        <v>-1</v>
      </c>
      <c r="AL4048" s="17">
        <v>-1</v>
      </c>
      <c r="AM4048" s="17">
        <v>-1</v>
      </c>
      <c r="AN4048" s="17">
        <v>-1</v>
      </c>
      <c r="AO4048" s="17">
        <v>-1</v>
      </c>
    </row>
    <row r="4049" spans="28:41" x14ac:dyDescent="0.25">
      <c r="AB4049" t="s">
        <v>100</v>
      </c>
      <c r="AC4049" t="s">
        <v>39</v>
      </c>
      <c r="AD4049" s="19" t="s">
        <v>58</v>
      </c>
      <c r="AE4049" s="18">
        <v>-1</v>
      </c>
      <c r="AF4049" s="17">
        <v>-1</v>
      </c>
      <c r="AG4049" s="17">
        <v>-1</v>
      </c>
      <c r="AH4049" s="17">
        <v>-1</v>
      </c>
      <c r="AI4049" s="17">
        <v>-1</v>
      </c>
      <c r="AJ4049" s="17">
        <v>-1</v>
      </c>
      <c r="AK4049" s="17">
        <v>-1</v>
      </c>
      <c r="AL4049" s="17">
        <v>-1</v>
      </c>
      <c r="AM4049" s="17">
        <v>-1</v>
      </c>
      <c r="AN4049" s="17">
        <v>-1</v>
      </c>
      <c r="AO4049" s="17">
        <v>-1</v>
      </c>
    </row>
    <row r="4050" spans="28:41" x14ac:dyDescent="0.25">
      <c r="AB4050" t="s">
        <v>100</v>
      </c>
      <c r="AC4050" t="s">
        <v>39</v>
      </c>
      <c r="AD4050" s="19" t="s">
        <v>73</v>
      </c>
      <c r="AE4050" s="18">
        <v>-1</v>
      </c>
      <c r="AF4050" s="17">
        <v>-1</v>
      </c>
      <c r="AG4050" s="17">
        <v>-1</v>
      </c>
      <c r="AH4050" s="17">
        <v>-1</v>
      </c>
      <c r="AI4050" s="17">
        <v>-1</v>
      </c>
      <c r="AJ4050" s="17">
        <v>-1</v>
      </c>
      <c r="AK4050" s="17">
        <v>-1</v>
      </c>
      <c r="AL4050" s="17">
        <v>-1</v>
      </c>
      <c r="AM4050" s="17">
        <v>-1</v>
      </c>
      <c r="AN4050" s="17">
        <v>-1</v>
      </c>
      <c r="AO4050" s="17">
        <v>-1</v>
      </c>
    </row>
    <row r="4051" spans="28:41" x14ac:dyDescent="0.25">
      <c r="AB4051" t="s">
        <v>100</v>
      </c>
      <c r="AC4051" t="s">
        <v>39</v>
      </c>
      <c r="AD4051" s="19" t="s">
        <v>59</v>
      </c>
      <c r="AE4051" s="18">
        <v>-1</v>
      </c>
      <c r="AF4051" s="17">
        <v>-1</v>
      </c>
      <c r="AG4051" s="17">
        <v>-1</v>
      </c>
      <c r="AH4051" s="17">
        <v>-1</v>
      </c>
      <c r="AI4051" s="17">
        <v>-1</v>
      </c>
      <c r="AJ4051" s="17">
        <v>-1</v>
      </c>
      <c r="AK4051" s="17">
        <v>-1</v>
      </c>
      <c r="AL4051" s="17">
        <v>-1</v>
      </c>
      <c r="AM4051" s="17">
        <v>-1</v>
      </c>
      <c r="AN4051" s="17">
        <v>-1</v>
      </c>
      <c r="AO4051" s="17">
        <v>-1</v>
      </c>
    </row>
    <row r="4052" spans="28:41" x14ac:dyDescent="0.25">
      <c r="AB4052" t="s">
        <v>100</v>
      </c>
      <c r="AC4052" t="s">
        <v>39</v>
      </c>
      <c r="AD4052" s="19" t="s">
        <v>72</v>
      </c>
      <c r="AE4052" s="18">
        <v>-1</v>
      </c>
      <c r="AF4052" s="17">
        <v>-1</v>
      </c>
      <c r="AG4052" s="17">
        <v>-1</v>
      </c>
      <c r="AH4052" s="17">
        <v>-1</v>
      </c>
      <c r="AI4052" s="17">
        <v>-1</v>
      </c>
      <c r="AJ4052" s="17">
        <v>-1</v>
      </c>
      <c r="AK4052" s="17">
        <v>-1</v>
      </c>
      <c r="AL4052" s="17">
        <v>-1</v>
      </c>
      <c r="AM4052" s="17">
        <v>-1</v>
      </c>
      <c r="AN4052" s="17">
        <v>-1</v>
      </c>
      <c r="AO4052" s="17">
        <v>-1</v>
      </c>
    </row>
    <row r="4053" spans="28:41" x14ac:dyDescent="0.25">
      <c r="AB4053" t="s">
        <v>100</v>
      </c>
      <c r="AC4053" t="s">
        <v>39</v>
      </c>
      <c r="AD4053" s="19" t="s">
        <v>82</v>
      </c>
      <c r="AE4053" s="18">
        <v>-1</v>
      </c>
      <c r="AF4053" s="17">
        <v>-1</v>
      </c>
      <c r="AG4053" s="17">
        <v>-1</v>
      </c>
      <c r="AH4053" s="17">
        <v>-1</v>
      </c>
      <c r="AI4053" s="17">
        <v>-1</v>
      </c>
      <c r="AJ4053" s="17">
        <v>-1</v>
      </c>
      <c r="AK4053" s="17">
        <v>-1</v>
      </c>
      <c r="AL4053" s="17">
        <v>-1</v>
      </c>
      <c r="AM4053" s="17">
        <v>-1</v>
      </c>
      <c r="AN4053" s="17">
        <v>-1</v>
      </c>
      <c r="AO4053" s="17">
        <v>-1</v>
      </c>
    </row>
    <row r="4054" spans="28:41" x14ac:dyDescent="0.25">
      <c r="AB4054" t="s">
        <v>100</v>
      </c>
      <c r="AC4054" t="s">
        <v>39</v>
      </c>
      <c r="AD4054" s="19" t="s">
        <v>17</v>
      </c>
      <c r="AE4054" s="18">
        <v>14.820360835584321</v>
      </c>
      <c r="AF4054" s="17">
        <v>20.738794376688301</v>
      </c>
      <c r="AG4054" s="17">
        <v>26.775351000000001</v>
      </c>
      <c r="AH4054" s="17">
        <v>32.634723000000001</v>
      </c>
      <c r="AI4054" s="17">
        <v>34.852308000000001</v>
      </c>
      <c r="AJ4054" s="17">
        <v>36.363092999999999</v>
      </c>
      <c r="AK4054" s="17">
        <v>37.944558000000001</v>
      </c>
      <c r="AL4054" s="17">
        <v>39.259205999999999</v>
      </c>
      <c r="AM4054" s="17">
        <v>39.259205999999999</v>
      </c>
      <c r="AN4054" s="17">
        <v>39.259205999999999</v>
      </c>
      <c r="AO4054" s="17">
        <v>39.259205999999999</v>
      </c>
    </row>
    <row r="4055" spans="28:41" x14ac:dyDescent="0.25">
      <c r="AB4055" t="s">
        <v>100</v>
      </c>
      <c r="AC4055" t="s">
        <v>39</v>
      </c>
      <c r="AD4055" s="19" t="s">
        <v>18</v>
      </c>
      <c r="AE4055" s="18">
        <v>-1</v>
      </c>
      <c r="AF4055" s="17">
        <v>-1</v>
      </c>
      <c r="AG4055" s="17">
        <v>-1</v>
      </c>
      <c r="AH4055" s="17">
        <v>-1</v>
      </c>
      <c r="AI4055" s="17">
        <v>-1</v>
      </c>
      <c r="AJ4055" s="17">
        <v>-1</v>
      </c>
      <c r="AK4055" s="17">
        <v>-1</v>
      </c>
      <c r="AL4055" s="17">
        <v>-1</v>
      </c>
      <c r="AM4055" s="17">
        <v>-1</v>
      </c>
      <c r="AN4055" s="17">
        <v>-1</v>
      </c>
      <c r="AO4055" s="17">
        <v>-1</v>
      </c>
    </row>
    <row r="4056" spans="28:41" x14ac:dyDescent="0.25">
      <c r="AB4056" t="s">
        <v>100</v>
      </c>
      <c r="AC4056" t="s">
        <v>39</v>
      </c>
      <c r="AD4056" s="19" t="s">
        <v>86</v>
      </c>
      <c r="AE4056" s="18">
        <v>-1</v>
      </c>
      <c r="AF4056" s="17">
        <v>-1</v>
      </c>
      <c r="AG4056" s="17">
        <v>-1</v>
      </c>
      <c r="AH4056" s="17">
        <v>-1</v>
      </c>
      <c r="AI4056" s="17">
        <v>-1</v>
      </c>
      <c r="AJ4056" s="17">
        <v>-1</v>
      </c>
      <c r="AK4056" s="17">
        <v>-1</v>
      </c>
      <c r="AL4056" s="17">
        <v>-1</v>
      </c>
      <c r="AM4056" s="17">
        <v>-1</v>
      </c>
      <c r="AN4056" s="17">
        <v>-1</v>
      </c>
      <c r="AO4056" s="17">
        <v>-1</v>
      </c>
    </row>
    <row r="4057" spans="28:41" x14ac:dyDescent="0.25">
      <c r="AB4057" t="s">
        <v>100</v>
      </c>
      <c r="AC4057" t="s">
        <v>39</v>
      </c>
      <c r="AD4057" s="19" t="s">
        <v>25</v>
      </c>
      <c r="AE4057" s="18">
        <v>-1</v>
      </c>
      <c r="AF4057" s="17">
        <v>-1</v>
      </c>
      <c r="AG4057" s="17">
        <v>-1</v>
      </c>
      <c r="AH4057" s="17">
        <v>-1</v>
      </c>
      <c r="AI4057" s="17">
        <v>-1</v>
      </c>
      <c r="AJ4057" s="17">
        <v>-1</v>
      </c>
      <c r="AK4057" s="17">
        <v>-1</v>
      </c>
      <c r="AL4057" s="17">
        <v>-1</v>
      </c>
      <c r="AM4057" s="17">
        <v>-1</v>
      </c>
      <c r="AN4057" s="17">
        <v>-1</v>
      </c>
      <c r="AO4057" s="17">
        <v>-1</v>
      </c>
    </row>
    <row r="4058" spans="28:41" x14ac:dyDescent="0.25">
      <c r="AB4058" t="s">
        <v>100</v>
      </c>
      <c r="AC4058" t="s">
        <v>39</v>
      </c>
      <c r="AD4058" s="19" t="s">
        <v>87</v>
      </c>
      <c r="AE4058" s="18">
        <v>-1</v>
      </c>
      <c r="AF4058" s="17">
        <v>-1</v>
      </c>
      <c r="AG4058" s="17">
        <v>-1</v>
      </c>
      <c r="AH4058" s="17">
        <v>-1</v>
      </c>
      <c r="AI4058" s="17">
        <v>-1</v>
      </c>
      <c r="AJ4058" s="17">
        <v>-1</v>
      </c>
      <c r="AK4058" s="17">
        <v>-1</v>
      </c>
      <c r="AL4058" s="17">
        <v>-1</v>
      </c>
      <c r="AM4058" s="17">
        <v>-1</v>
      </c>
      <c r="AN4058" s="17">
        <v>-1</v>
      </c>
      <c r="AO4058" s="17">
        <v>-1</v>
      </c>
    </row>
    <row r="4059" spans="28:41" x14ac:dyDescent="0.25">
      <c r="AB4059" t="s">
        <v>100</v>
      </c>
      <c r="AC4059" t="s">
        <v>39</v>
      </c>
      <c r="AD4059" s="19" t="s">
        <v>83</v>
      </c>
      <c r="AE4059" s="18">
        <v>-1</v>
      </c>
      <c r="AF4059" s="17">
        <v>-1</v>
      </c>
      <c r="AG4059" s="17">
        <v>-1</v>
      </c>
      <c r="AH4059" s="17">
        <v>-1</v>
      </c>
      <c r="AI4059" s="17">
        <v>-1</v>
      </c>
      <c r="AJ4059" s="17">
        <v>-1</v>
      </c>
      <c r="AK4059" s="17">
        <v>-1</v>
      </c>
      <c r="AL4059" s="17">
        <v>-1</v>
      </c>
      <c r="AM4059" s="17">
        <v>-1</v>
      </c>
      <c r="AN4059" s="17">
        <v>-1</v>
      </c>
      <c r="AO4059" s="17">
        <v>-1</v>
      </c>
    </row>
    <row r="4060" spans="28:41" x14ac:dyDescent="0.25">
      <c r="AB4060" t="s">
        <v>100</v>
      </c>
      <c r="AC4060" t="s">
        <v>39</v>
      </c>
      <c r="AD4060" s="19" t="s">
        <v>74</v>
      </c>
      <c r="AE4060" s="18">
        <v>-1</v>
      </c>
      <c r="AF4060" s="17">
        <v>-1</v>
      </c>
      <c r="AG4060" s="17">
        <v>-1</v>
      </c>
      <c r="AH4060" s="17">
        <v>-1</v>
      </c>
      <c r="AI4060" s="17">
        <v>-1</v>
      </c>
      <c r="AJ4060" s="17">
        <v>-1</v>
      </c>
      <c r="AK4060" s="17">
        <v>-1</v>
      </c>
      <c r="AL4060" s="17">
        <v>-1</v>
      </c>
      <c r="AM4060" s="17">
        <v>-1</v>
      </c>
      <c r="AN4060" s="17">
        <v>-1</v>
      </c>
      <c r="AO4060" s="17">
        <v>-1</v>
      </c>
    </row>
    <row r="4061" spans="28:41" x14ac:dyDescent="0.25">
      <c r="AB4061" t="s">
        <v>100</v>
      </c>
      <c r="AC4061" t="s">
        <v>39</v>
      </c>
      <c r="AD4061" s="19" t="s">
        <v>85</v>
      </c>
      <c r="AE4061" s="18">
        <v>-1</v>
      </c>
      <c r="AF4061" s="17">
        <v>-1</v>
      </c>
      <c r="AG4061" s="17">
        <v>-1</v>
      </c>
      <c r="AH4061" s="17">
        <v>-1</v>
      </c>
      <c r="AI4061" s="17">
        <v>-1</v>
      </c>
      <c r="AJ4061" s="17">
        <v>-1</v>
      </c>
      <c r="AK4061" s="17">
        <v>-1</v>
      </c>
      <c r="AL4061" s="17">
        <v>-1</v>
      </c>
      <c r="AM4061" s="17">
        <v>-1</v>
      </c>
      <c r="AN4061" s="17">
        <v>-1</v>
      </c>
      <c r="AO4061" s="17">
        <v>-1</v>
      </c>
    </row>
    <row r="4062" spans="28:41" x14ac:dyDescent="0.25">
      <c r="AB4062" t="s">
        <v>100</v>
      </c>
      <c r="AC4062" t="s">
        <v>39</v>
      </c>
      <c r="AD4062" s="19" t="s">
        <v>27</v>
      </c>
      <c r="AE4062" s="18">
        <v>-1</v>
      </c>
      <c r="AF4062" s="17">
        <v>-1</v>
      </c>
      <c r="AG4062" s="17">
        <v>-1</v>
      </c>
      <c r="AH4062" s="17">
        <v>-1</v>
      </c>
      <c r="AI4062" s="17">
        <v>-1</v>
      </c>
      <c r="AJ4062" s="17">
        <v>-1</v>
      </c>
      <c r="AK4062" s="17">
        <v>-1</v>
      </c>
      <c r="AL4062" s="17">
        <v>-1</v>
      </c>
      <c r="AM4062" s="17">
        <v>-1</v>
      </c>
      <c r="AN4062" s="17">
        <v>-1</v>
      </c>
      <c r="AO4062" s="17">
        <v>-1</v>
      </c>
    </row>
    <row r="4063" spans="28:41" x14ac:dyDescent="0.25">
      <c r="AB4063" t="s">
        <v>100</v>
      </c>
      <c r="AC4063" t="s">
        <v>39</v>
      </c>
      <c r="AD4063" s="19" t="s">
        <v>88</v>
      </c>
      <c r="AE4063" s="18">
        <v>-1</v>
      </c>
      <c r="AF4063" s="17">
        <v>-1</v>
      </c>
      <c r="AG4063" s="17">
        <v>-1</v>
      </c>
      <c r="AH4063" s="17">
        <v>-1</v>
      </c>
      <c r="AI4063" s="17">
        <v>-1</v>
      </c>
      <c r="AJ4063" s="17">
        <v>-1</v>
      </c>
      <c r="AK4063" s="17">
        <v>-1</v>
      </c>
      <c r="AL4063" s="17">
        <v>-1</v>
      </c>
      <c r="AM4063" s="17">
        <v>-1</v>
      </c>
      <c r="AN4063" s="17">
        <v>-1</v>
      </c>
      <c r="AO4063" s="17">
        <v>-1</v>
      </c>
    </row>
    <row r="4064" spans="28:41" x14ac:dyDescent="0.25">
      <c r="AB4064" t="s">
        <v>100</v>
      </c>
      <c r="AC4064" t="s">
        <v>39</v>
      </c>
      <c r="AD4064" s="19" t="s">
        <v>77</v>
      </c>
      <c r="AE4064" s="18">
        <v>-1</v>
      </c>
      <c r="AF4064" s="17">
        <v>-1</v>
      </c>
      <c r="AG4064" s="17">
        <v>-1</v>
      </c>
      <c r="AH4064" s="17">
        <v>-1</v>
      </c>
      <c r="AI4064" s="17">
        <v>-1</v>
      </c>
      <c r="AJ4064" s="17">
        <v>-1</v>
      </c>
      <c r="AK4064" s="17">
        <v>-1</v>
      </c>
      <c r="AL4064" s="17">
        <v>-1</v>
      </c>
      <c r="AM4064" s="17">
        <v>-1</v>
      </c>
      <c r="AN4064" s="17">
        <v>-1</v>
      </c>
      <c r="AO4064" s="17">
        <v>-1</v>
      </c>
    </row>
    <row r="4065" spans="28:41" x14ac:dyDescent="0.25">
      <c r="AB4065" t="s">
        <v>100</v>
      </c>
      <c r="AC4065" t="s">
        <v>39</v>
      </c>
      <c r="AD4065" s="19" t="s">
        <v>75</v>
      </c>
      <c r="AE4065" s="18">
        <v>8.1234744062026039</v>
      </c>
      <c r="AF4065" s="17">
        <v>16.8821803619864</v>
      </c>
      <c r="AG4065" s="17">
        <v>28.506781437061701</v>
      </c>
      <c r="AH4065" s="17">
        <v>35.832539833200002</v>
      </c>
      <c r="AI4065" s="17">
        <v>41.154955842489898</v>
      </c>
      <c r="AJ4065" s="17">
        <v>43.326702251020599</v>
      </c>
      <c r="AK4065" s="17">
        <v>44.906122377961701</v>
      </c>
      <c r="AL4065" s="17">
        <v>45.760219292394702</v>
      </c>
      <c r="AM4065" s="17">
        <v>46.7628296663</v>
      </c>
      <c r="AN4065" s="17">
        <v>46.7628296663</v>
      </c>
      <c r="AO4065" s="17">
        <v>46.7628296663</v>
      </c>
    </row>
    <row r="4066" spans="28:41" x14ac:dyDescent="0.25">
      <c r="AB4066" t="s">
        <v>100</v>
      </c>
      <c r="AC4066" t="s">
        <v>39</v>
      </c>
      <c r="AD4066" s="19" t="s">
        <v>78</v>
      </c>
      <c r="AE4066" s="18">
        <v>-1</v>
      </c>
      <c r="AF4066" s="17">
        <v>-1</v>
      </c>
      <c r="AG4066" s="17">
        <v>-1</v>
      </c>
      <c r="AH4066" s="17">
        <v>-1</v>
      </c>
      <c r="AI4066" s="17">
        <v>-1</v>
      </c>
      <c r="AJ4066" s="17">
        <v>-1</v>
      </c>
      <c r="AK4066" s="17">
        <v>-1</v>
      </c>
      <c r="AL4066" s="17">
        <v>-1</v>
      </c>
      <c r="AM4066" s="17">
        <v>-1</v>
      </c>
      <c r="AN4066" s="17">
        <v>-1</v>
      </c>
      <c r="AO4066" s="17">
        <v>-1</v>
      </c>
    </row>
    <row r="4067" spans="28:41" x14ac:dyDescent="0.25">
      <c r="AB4067" t="s">
        <v>100</v>
      </c>
      <c r="AC4067" t="s">
        <v>39</v>
      </c>
      <c r="AD4067" s="19" t="s">
        <v>70</v>
      </c>
      <c r="AE4067" s="18">
        <v>-1</v>
      </c>
      <c r="AF4067" s="17">
        <v>-1</v>
      </c>
      <c r="AG4067" s="17">
        <v>-1</v>
      </c>
      <c r="AH4067" s="17">
        <v>-1</v>
      </c>
      <c r="AI4067" s="17">
        <v>-1</v>
      </c>
      <c r="AJ4067" s="17">
        <v>-1</v>
      </c>
      <c r="AK4067" s="17">
        <v>-1</v>
      </c>
      <c r="AL4067" s="17">
        <v>-1</v>
      </c>
      <c r="AM4067" s="17">
        <v>-1</v>
      </c>
      <c r="AN4067" s="17">
        <v>-1</v>
      </c>
      <c r="AO4067" s="17">
        <v>-1</v>
      </c>
    </row>
    <row r="4068" spans="28:41" x14ac:dyDescent="0.25">
      <c r="AB4068" t="s">
        <v>100</v>
      </c>
      <c r="AC4068" t="s">
        <v>39</v>
      </c>
      <c r="AD4068" s="19" t="s">
        <v>89</v>
      </c>
      <c r="AE4068" s="18">
        <v>-1</v>
      </c>
      <c r="AF4068" s="17">
        <v>-1</v>
      </c>
      <c r="AG4068" s="17">
        <v>-1</v>
      </c>
      <c r="AH4068" s="17">
        <v>-1</v>
      </c>
      <c r="AI4068" s="17">
        <v>-1</v>
      </c>
      <c r="AJ4068" s="17">
        <v>-1</v>
      </c>
      <c r="AK4068" s="17">
        <v>-1</v>
      </c>
      <c r="AL4068" s="17">
        <v>-1</v>
      </c>
      <c r="AM4068" s="17">
        <v>-1</v>
      </c>
      <c r="AN4068" s="17">
        <v>-1</v>
      </c>
      <c r="AO4068" s="17">
        <v>-1</v>
      </c>
    </row>
    <row r="4069" spans="28:41" x14ac:dyDescent="0.25">
      <c r="AB4069" t="s">
        <v>100</v>
      </c>
      <c r="AC4069" t="s">
        <v>39</v>
      </c>
      <c r="AD4069" s="19" t="s">
        <v>30</v>
      </c>
      <c r="AE4069" s="18">
        <v>13.5316395711701</v>
      </c>
      <c r="AF4069" s="17">
        <v>10.934178428297599</v>
      </c>
      <c r="AG4069" s="17">
        <v>9.0311369999999993</v>
      </c>
      <c r="AH4069" s="17">
        <v>6.0864659998401001</v>
      </c>
      <c r="AI4069" s="17">
        <v>7.7832262286118103</v>
      </c>
      <c r="AJ4069" s="17">
        <v>8.2129710685848298</v>
      </c>
      <c r="AK4069" s="17">
        <v>8.3513597081936997</v>
      </c>
      <c r="AL4069" s="17">
        <v>8.4714022187160207</v>
      </c>
      <c r="AM4069" s="17">
        <v>8.6132168256323993</v>
      </c>
      <c r="AN4069" s="17">
        <v>8.6132168256323993</v>
      </c>
      <c r="AO4069" s="17">
        <v>8.6132168256323993</v>
      </c>
    </row>
    <row r="4070" spans="28:41" x14ac:dyDescent="0.25">
      <c r="AB4070" t="s">
        <v>100</v>
      </c>
      <c r="AC4070" t="s">
        <v>39</v>
      </c>
      <c r="AD4070" s="19" t="s">
        <v>90</v>
      </c>
      <c r="AE4070" s="18">
        <v>-1</v>
      </c>
      <c r="AF4070" s="17">
        <v>-1</v>
      </c>
      <c r="AG4070" s="17">
        <v>-1</v>
      </c>
      <c r="AH4070" s="17">
        <v>-1</v>
      </c>
      <c r="AI4070" s="17">
        <v>-1</v>
      </c>
      <c r="AJ4070" s="17">
        <v>-1</v>
      </c>
      <c r="AK4070" s="17">
        <v>-1</v>
      </c>
      <c r="AL4070" s="17">
        <v>-1</v>
      </c>
      <c r="AM4070" s="17">
        <v>-1</v>
      </c>
      <c r="AN4070" s="17">
        <v>-1</v>
      </c>
      <c r="AO4070" s="17">
        <v>-1</v>
      </c>
    </row>
    <row r="4071" spans="28:41" x14ac:dyDescent="0.25">
      <c r="AB4071" t="s">
        <v>100</v>
      </c>
      <c r="AC4071" t="s">
        <v>39</v>
      </c>
      <c r="AD4071" s="19" t="s">
        <v>31</v>
      </c>
      <c r="AE4071" s="18">
        <v>-1</v>
      </c>
      <c r="AF4071" s="17">
        <v>-1</v>
      </c>
      <c r="AG4071" s="17">
        <v>-1</v>
      </c>
      <c r="AH4071" s="17">
        <v>-1</v>
      </c>
      <c r="AI4071" s="17">
        <v>-1</v>
      </c>
      <c r="AJ4071" s="17">
        <v>-1</v>
      </c>
      <c r="AK4071" s="17">
        <v>-1</v>
      </c>
      <c r="AL4071" s="17">
        <v>-1</v>
      </c>
      <c r="AM4071" s="17">
        <v>-1</v>
      </c>
      <c r="AN4071" s="17">
        <v>-1</v>
      </c>
      <c r="AO4071" s="17">
        <v>-1</v>
      </c>
    </row>
    <row r="4072" spans="28:41" x14ac:dyDescent="0.25">
      <c r="AB4072" t="s">
        <v>100</v>
      </c>
      <c r="AC4072" t="s">
        <v>39</v>
      </c>
      <c r="AD4072" s="19" t="s">
        <v>45</v>
      </c>
      <c r="AE4072" s="18">
        <v>-1</v>
      </c>
      <c r="AF4072" s="17">
        <v>-1</v>
      </c>
      <c r="AG4072" s="17">
        <v>-1</v>
      </c>
      <c r="AH4072" s="17">
        <v>-1</v>
      </c>
      <c r="AI4072" s="17">
        <v>-1</v>
      </c>
      <c r="AJ4072" s="17">
        <v>-1</v>
      </c>
      <c r="AK4072" s="17">
        <v>-1</v>
      </c>
      <c r="AL4072" s="17">
        <v>-1</v>
      </c>
      <c r="AM4072" s="17">
        <v>-1</v>
      </c>
      <c r="AN4072" s="17">
        <v>-1</v>
      </c>
      <c r="AO4072" s="17">
        <v>-1</v>
      </c>
    </row>
    <row r="4073" spans="28:41" x14ac:dyDescent="0.25">
      <c r="AB4073" t="s">
        <v>100</v>
      </c>
      <c r="AC4073" t="s">
        <v>39</v>
      </c>
      <c r="AD4073" s="19" t="s">
        <v>32</v>
      </c>
      <c r="AE4073" s="18">
        <v>13.3968712735641</v>
      </c>
      <c r="AF4073" s="17">
        <v>27.8413380552951</v>
      </c>
      <c r="AG4073" s="17">
        <v>47.012111104128799</v>
      </c>
      <c r="AH4073" s="17">
        <v>59.093424752308799</v>
      </c>
      <c r="AI4073" s="17">
        <v>67.870915586325594</v>
      </c>
      <c r="AJ4073" s="17">
        <v>71.452462793724607</v>
      </c>
      <c r="AK4073" s="17">
        <v>74.057171945186894</v>
      </c>
      <c r="AL4073" s="17">
        <v>75.465710440620697</v>
      </c>
      <c r="AM4073" s="17">
        <v>77.119170702216906</v>
      </c>
      <c r="AN4073" s="17">
        <v>77.119170702216906</v>
      </c>
      <c r="AO4073" s="17">
        <v>77.119170702216906</v>
      </c>
    </row>
    <row r="4074" spans="28:41" x14ac:dyDescent="0.25">
      <c r="AB4074" t="s">
        <v>100</v>
      </c>
      <c r="AC4074" t="s">
        <v>39</v>
      </c>
      <c r="AD4074" s="19" t="s">
        <v>80</v>
      </c>
      <c r="AE4074" s="18">
        <v>-1</v>
      </c>
      <c r="AF4074" s="17">
        <v>-1</v>
      </c>
      <c r="AG4074" s="17">
        <v>-1</v>
      </c>
      <c r="AH4074" s="17">
        <v>-1</v>
      </c>
      <c r="AI4074" s="17">
        <v>-1</v>
      </c>
      <c r="AJ4074" s="17">
        <v>-1</v>
      </c>
      <c r="AK4074" s="17">
        <v>-1</v>
      </c>
      <c r="AL4074" s="17">
        <v>-1</v>
      </c>
      <c r="AM4074" s="17">
        <v>-1</v>
      </c>
      <c r="AN4074" s="17">
        <v>-1</v>
      </c>
      <c r="AO4074" s="17">
        <v>-1</v>
      </c>
    </row>
    <row r="4075" spans="28:41" x14ac:dyDescent="0.25">
      <c r="AB4075" t="s">
        <v>100</v>
      </c>
      <c r="AC4075" t="s">
        <v>39</v>
      </c>
      <c r="AD4075" s="19" t="s">
        <v>33</v>
      </c>
      <c r="AE4075" s="18">
        <v>-1</v>
      </c>
      <c r="AF4075" s="17">
        <v>-1</v>
      </c>
      <c r="AG4075" s="17">
        <v>-1</v>
      </c>
      <c r="AH4075" s="17">
        <v>-1</v>
      </c>
      <c r="AI4075" s="17">
        <v>-1</v>
      </c>
      <c r="AJ4075" s="17">
        <v>-1</v>
      </c>
      <c r="AK4075" s="17">
        <v>-1</v>
      </c>
      <c r="AL4075" s="17">
        <v>-1</v>
      </c>
      <c r="AM4075" s="17">
        <v>-1</v>
      </c>
      <c r="AN4075" s="17">
        <v>-1</v>
      </c>
      <c r="AO4075" s="17">
        <v>-1</v>
      </c>
    </row>
    <row r="4076" spans="28:41" x14ac:dyDescent="0.25">
      <c r="AB4076" t="s">
        <v>100</v>
      </c>
      <c r="AC4076" t="s">
        <v>39</v>
      </c>
      <c r="AD4076" s="19" t="s">
        <v>91</v>
      </c>
      <c r="AE4076" s="18">
        <v>-1</v>
      </c>
      <c r="AF4076" s="17">
        <v>-1</v>
      </c>
      <c r="AG4076" s="17">
        <v>-1</v>
      </c>
      <c r="AH4076" s="17">
        <v>-1</v>
      </c>
      <c r="AI4076" s="17">
        <v>-1</v>
      </c>
      <c r="AJ4076" s="17">
        <v>-1</v>
      </c>
      <c r="AK4076" s="17">
        <v>-1</v>
      </c>
      <c r="AL4076" s="17">
        <v>-1</v>
      </c>
      <c r="AM4076" s="17">
        <v>-1</v>
      </c>
      <c r="AN4076" s="17">
        <v>-1</v>
      </c>
      <c r="AO4076" s="17">
        <v>-1</v>
      </c>
    </row>
    <row r="4077" spans="28:41" x14ac:dyDescent="0.25">
      <c r="AB4077" t="s">
        <v>100</v>
      </c>
      <c r="AC4077" t="s">
        <v>39</v>
      </c>
      <c r="AD4077" s="19" t="s">
        <v>81</v>
      </c>
      <c r="AE4077" s="18">
        <v>-1</v>
      </c>
      <c r="AF4077" s="17">
        <v>-1</v>
      </c>
      <c r="AG4077" s="17">
        <v>-1</v>
      </c>
      <c r="AH4077" s="17">
        <v>-1</v>
      </c>
      <c r="AI4077" s="17">
        <v>-1</v>
      </c>
      <c r="AJ4077" s="17">
        <v>-1</v>
      </c>
      <c r="AK4077" s="17">
        <v>-1</v>
      </c>
      <c r="AL4077" s="17">
        <v>-1</v>
      </c>
      <c r="AM4077" s="17">
        <v>-1</v>
      </c>
      <c r="AN4077" s="17">
        <v>-1</v>
      </c>
      <c r="AO4077" s="17">
        <v>-1</v>
      </c>
    </row>
    <row r="4078" spans="28:41" x14ac:dyDescent="0.25">
      <c r="AB4078" t="s">
        <v>100</v>
      </c>
      <c r="AC4078" t="s">
        <v>39</v>
      </c>
      <c r="AD4078" s="19" t="s">
        <v>34</v>
      </c>
      <c r="AE4078" s="18">
        <v>-1</v>
      </c>
      <c r="AF4078" s="17">
        <v>-1</v>
      </c>
      <c r="AG4078" s="17">
        <v>-1</v>
      </c>
      <c r="AH4078" s="17">
        <v>-1</v>
      </c>
      <c r="AI4078" s="17">
        <v>-1</v>
      </c>
      <c r="AJ4078" s="17">
        <v>-1</v>
      </c>
      <c r="AK4078" s="17">
        <v>-1</v>
      </c>
      <c r="AL4078" s="17">
        <v>-1</v>
      </c>
      <c r="AM4078" s="17">
        <v>-1</v>
      </c>
      <c r="AN4078" s="17">
        <v>-1</v>
      </c>
      <c r="AO4078" s="17">
        <v>-1</v>
      </c>
    </row>
    <row r="4079" spans="28:41" x14ac:dyDescent="0.25">
      <c r="AB4079" t="s">
        <v>100</v>
      </c>
      <c r="AC4079" t="s">
        <v>39</v>
      </c>
      <c r="AD4079" s="19" t="s">
        <v>92</v>
      </c>
      <c r="AE4079" s="18">
        <v>-1</v>
      </c>
      <c r="AF4079" s="17">
        <v>-1</v>
      </c>
      <c r="AG4079" s="17">
        <v>-1</v>
      </c>
      <c r="AH4079" s="17">
        <v>-1</v>
      </c>
      <c r="AI4079" s="17">
        <v>-1</v>
      </c>
      <c r="AJ4079" s="17">
        <v>-1</v>
      </c>
      <c r="AK4079" s="17">
        <v>-1</v>
      </c>
      <c r="AL4079" s="17">
        <v>-1</v>
      </c>
      <c r="AM4079" s="17">
        <v>-1</v>
      </c>
      <c r="AN4079" s="17">
        <v>-1</v>
      </c>
      <c r="AO4079" s="17">
        <v>-1</v>
      </c>
    </row>
    <row r="4080" spans="28:41" x14ac:dyDescent="0.25">
      <c r="AB4080" t="s">
        <v>100</v>
      </c>
      <c r="AC4080" t="s">
        <v>39</v>
      </c>
      <c r="AD4080" s="19" t="s">
        <v>35</v>
      </c>
      <c r="AE4080" s="18">
        <v>-1</v>
      </c>
      <c r="AF4080" s="17">
        <v>-1</v>
      </c>
      <c r="AG4080" s="17">
        <v>-1</v>
      </c>
      <c r="AH4080" s="17">
        <v>-1</v>
      </c>
      <c r="AI4080" s="17">
        <v>-1</v>
      </c>
      <c r="AJ4080" s="17">
        <v>-1</v>
      </c>
      <c r="AK4080" s="17">
        <v>-1</v>
      </c>
      <c r="AL4080" s="17">
        <v>-1</v>
      </c>
      <c r="AM4080" s="17">
        <v>-1</v>
      </c>
      <c r="AN4080" s="17">
        <v>-1</v>
      </c>
      <c r="AO4080" s="17">
        <v>-1</v>
      </c>
    </row>
    <row r="4081" spans="28:41" x14ac:dyDescent="0.25">
      <c r="AB4081" t="s">
        <v>100</v>
      </c>
      <c r="AC4081" t="s">
        <v>39</v>
      </c>
      <c r="AD4081" s="19" t="s">
        <v>93</v>
      </c>
      <c r="AE4081" s="18">
        <v>-1</v>
      </c>
      <c r="AF4081" s="17">
        <v>-1</v>
      </c>
      <c r="AG4081" s="17">
        <v>-1</v>
      </c>
      <c r="AH4081" s="17">
        <v>-1</v>
      </c>
      <c r="AI4081" s="17">
        <v>-1</v>
      </c>
      <c r="AJ4081" s="17">
        <v>-1</v>
      </c>
      <c r="AK4081" s="17">
        <v>-1</v>
      </c>
      <c r="AL4081" s="17">
        <v>-1</v>
      </c>
      <c r="AM4081" s="17">
        <v>-1</v>
      </c>
      <c r="AN4081" s="17">
        <v>-1</v>
      </c>
      <c r="AO4081" s="17">
        <v>-1</v>
      </c>
    </row>
    <row r="4082" spans="28:41" x14ac:dyDescent="0.25">
      <c r="AB4082" t="s">
        <v>100</v>
      </c>
      <c r="AC4082" t="s">
        <v>39</v>
      </c>
      <c r="AD4082" s="19" t="s">
        <v>94</v>
      </c>
      <c r="AE4082" s="18">
        <v>-1</v>
      </c>
      <c r="AF4082" s="17">
        <v>-1</v>
      </c>
      <c r="AG4082" s="17">
        <v>-1</v>
      </c>
      <c r="AH4082" s="17">
        <v>-1</v>
      </c>
      <c r="AI4082" s="17">
        <v>-1</v>
      </c>
      <c r="AJ4082" s="17">
        <v>-1</v>
      </c>
      <c r="AK4082" s="17">
        <v>-1</v>
      </c>
      <c r="AL4082" s="17">
        <v>-1</v>
      </c>
      <c r="AM4082" s="17">
        <v>-1</v>
      </c>
      <c r="AN4082" s="17">
        <v>-1</v>
      </c>
      <c r="AO4082" s="17">
        <v>-1</v>
      </c>
    </row>
    <row r="4083" spans="28:41" x14ac:dyDescent="0.25">
      <c r="AB4083" t="s">
        <v>100</v>
      </c>
      <c r="AC4083" t="s">
        <v>39</v>
      </c>
      <c r="AD4083" s="19" t="s">
        <v>84</v>
      </c>
      <c r="AE4083" s="18">
        <v>-1</v>
      </c>
      <c r="AF4083" s="17">
        <v>-1</v>
      </c>
      <c r="AG4083" s="17">
        <v>-1</v>
      </c>
      <c r="AH4083" s="17">
        <v>-1</v>
      </c>
      <c r="AI4083" s="17">
        <v>-1</v>
      </c>
      <c r="AJ4083" s="17">
        <v>-1</v>
      </c>
      <c r="AK4083" s="17">
        <v>-1</v>
      </c>
      <c r="AL4083" s="17">
        <v>-1</v>
      </c>
      <c r="AM4083" s="17">
        <v>-1</v>
      </c>
      <c r="AN4083" s="17">
        <v>-1</v>
      </c>
      <c r="AO4083" s="17">
        <v>-1</v>
      </c>
    </row>
    <row r="4084" spans="28:41" x14ac:dyDescent="0.25">
      <c r="AB4084" t="s">
        <v>100</v>
      </c>
      <c r="AC4084" t="s">
        <v>17</v>
      </c>
      <c r="AD4084" s="19" t="s">
        <v>63</v>
      </c>
      <c r="AE4084" s="18">
        <v>-1</v>
      </c>
      <c r="AF4084" s="17">
        <v>-1</v>
      </c>
      <c r="AG4084" s="17">
        <v>-1</v>
      </c>
      <c r="AH4084" s="17">
        <v>-1</v>
      </c>
      <c r="AI4084" s="17">
        <v>-1</v>
      </c>
      <c r="AJ4084" s="17">
        <v>-1</v>
      </c>
      <c r="AK4084" s="17">
        <v>-1</v>
      </c>
      <c r="AL4084" s="17">
        <v>-1</v>
      </c>
      <c r="AM4084" s="17">
        <v>-1</v>
      </c>
      <c r="AN4084" s="17">
        <v>-1</v>
      </c>
      <c r="AO4084" s="17">
        <v>-1</v>
      </c>
    </row>
    <row r="4085" spans="28:41" x14ac:dyDescent="0.25">
      <c r="AB4085" t="s">
        <v>100</v>
      </c>
      <c r="AC4085" t="s">
        <v>17</v>
      </c>
      <c r="AD4085" s="19" t="s">
        <v>13</v>
      </c>
      <c r="AE4085" s="18">
        <v>-1</v>
      </c>
      <c r="AF4085" s="17">
        <v>-1</v>
      </c>
      <c r="AG4085" s="17">
        <v>-1</v>
      </c>
      <c r="AH4085" s="17">
        <v>-1</v>
      </c>
      <c r="AI4085" s="17">
        <v>-1</v>
      </c>
      <c r="AJ4085" s="17">
        <v>-1</v>
      </c>
      <c r="AK4085" s="17">
        <v>-1</v>
      </c>
      <c r="AL4085" s="17">
        <v>-1</v>
      </c>
      <c r="AM4085" s="17">
        <v>-1</v>
      </c>
      <c r="AN4085" s="17">
        <v>-1</v>
      </c>
      <c r="AO4085" s="17">
        <v>-1</v>
      </c>
    </row>
    <row r="4086" spans="28:41" x14ac:dyDescent="0.25">
      <c r="AB4086" t="s">
        <v>100</v>
      </c>
      <c r="AC4086" t="s">
        <v>17</v>
      </c>
      <c r="AD4086" s="19" t="s">
        <v>64</v>
      </c>
      <c r="AE4086" s="18">
        <v>-1</v>
      </c>
      <c r="AF4086" s="17">
        <v>-1</v>
      </c>
      <c r="AG4086" s="17">
        <v>-1</v>
      </c>
      <c r="AH4086" s="17">
        <v>-1</v>
      </c>
      <c r="AI4086" s="17">
        <v>-1</v>
      </c>
      <c r="AJ4086" s="17">
        <v>-1</v>
      </c>
      <c r="AK4086" s="17">
        <v>-1</v>
      </c>
      <c r="AL4086" s="17">
        <v>-1</v>
      </c>
      <c r="AM4086" s="17">
        <v>-1</v>
      </c>
      <c r="AN4086" s="17">
        <v>-1</v>
      </c>
      <c r="AO4086" s="17">
        <v>-1</v>
      </c>
    </row>
    <row r="4087" spans="28:41" x14ac:dyDescent="0.25">
      <c r="AB4087" t="s">
        <v>100</v>
      </c>
      <c r="AC4087" t="s">
        <v>17</v>
      </c>
      <c r="AD4087" s="19" t="s">
        <v>65</v>
      </c>
      <c r="AE4087" s="18">
        <v>-1</v>
      </c>
      <c r="AF4087" s="17">
        <v>-1</v>
      </c>
      <c r="AG4087" s="17">
        <v>-1</v>
      </c>
      <c r="AH4087" s="17">
        <v>-1</v>
      </c>
      <c r="AI4087" s="17">
        <v>-1</v>
      </c>
      <c r="AJ4087" s="17">
        <v>-1</v>
      </c>
      <c r="AK4087" s="17">
        <v>-1</v>
      </c>
      <c r="AL4087" s="17">
        <v>-1</v>
      </c>
      <c r="AM4087" s="17">
        <v>-1</v>
      </c>
      <c r="AN4087" s="17">
        <v>-1</v>
      </c>
      <c r="AO4087" s="17">
        <v>-1</v>
      </c>
    </row>
    <row r="4088" spans="28:41" x14ac:dyDescent="0.25">
      <c r="AB4088" t="s">
        <v>100</v>
      </c>
      <c r="AC4088" t="s">
        <v>17</v>
      </c>
      <c r="AD4088" s="19" t="s">
        <v>21</v>
      </c>
      <c r="AE4088" s="18">
        <v>-1</v>
      </c>
      <c r="AF4088" s="17">
        <v>-1</v>
      </c>
      <c r="AG4088" s="17">
        <v>-1</v>
      </c>
      <c r="AH4088" s="17">
        <v>-1</v>
      </c>
      <c r="AI4088" s="17">
        <v>-1</v>
      </c>
      <c r="AJ4088" s="17">
        <v>-1</v>
      </c>
      <c r="AK4088" s="17">
        <v>-1</v>
      </c>
      <c r="AL4088" s="17">
        <v>-1</v>
      </c>
      <c r="AM4088" s="17">
        <v>-1</v>
      </c>
      <c r="AN4088" s="17">
        <v>-1</v>
      </c>
      <c r="AO4088" s="17">
        <v>-1</v>
      </c>
    </row>
    <row r="4089" spans="28:41" x14ac:dyDescent="0.25">
      <c r="AB4089" t="s">
        <v>100</v>
      </c>
      <c r="AC4089" t="s">
        <v>17</v>
      </c>
      <c r="AD4089" s="19" t="s">
        <v>71</v>
      </c>
      <c r="AE4089" s="18">
        <v>-1</v>
      </c>
      <c r="AF4089" s="17">
        <v>-1</v>
      </c>
      <c r="AG4089" s="17">
        <v>-1</v>
      </c>
      <c r="AH4089" s="17">
        <v>-1</v>
      </c>
      <c r="AI4089" s="17">
        <v>-1</v>
      </c>
      <c r="AJ4089" s="17">
        <v>-1</v>
      </c>
      <c r="AK4089" s="17">
        <v>-1</v>
      </c>
      <c r="AL4089" s="17">
        <v>-1</v>
      </c>
      <c r="AM4089" s="17">
        <v>-1</v>
      </c>
      <c r="AN4089" s="17">
        <v>-1</v>
      </c>
      <c r="AO4089" s="17">
        <v>-1</v>
      </c>
    </row>
    <row r="4090" spans="28:41" x14ac:dyDescent="0.25">
      <c r="AB4090" t="s">
        <v>100</v>
      </c>
      <c r="AC4090" t="s">
        <v>17</v>
      </c>
      <c r="AD4090" s="19" t="s">
        <v>66</v>
      </c>
      <c r="AE4090" s="18">
        <v>2.645182731039029</v>
      </c>
      <c r="AF4090" s="17">
        <v>2.5675436842813699</v>
      </c>
      <c r="AG4090" s="17">
        <v>2.33462654400839</v>
      </c>
      <c r="AH4090" s="17">
        <v>2.33462654400839</v>
      </c>
      <c r="AI4090" s="17">
        <v>2.33462654400839</v>
      </c>
      <c r="AJ4090" s="17">
        <v>2.33462654400839</v>
      </c>
      <c r="AK4090" s="17">
        <v>2.33462654400839</v>
      </c>
      <c r="AL4090" s="17">
        <v>2.33462654400839</v>
      </c>
      <c r="AM4090" s="17">
        <v>2.33462654400839</v>
      </c>
      <c r="AN4090" s="17">
        <v>2.33462654400839</v>
      </c>
      <c r="AO4090" s="17">
        <v>2.33462654400839</v>
      </c>
    </row>
    <row r="4091" spans="28:41" x14ac:dyDescent="0.25">
      <c r="AB4091" t="s">
        <v>100</v>
      </c>
      <c r="AC4091" t="s">
        <v>17</v>
      </c>
      <c r="AD4091" s="19" t="s">
        <v>67</v>
      </c>
      <c r="AE4091" s="18">
        <v>-1</v>
      </c>
      <c r="AF4091" s="17">
        <v>-1</v>
      </c>
      <c r="AG4091" s="17">
        <v>-1</v>
      </c>
      <c r="AH4091" s="17">
        <v>-1</v>
      </c>
      <c r="AI4091" s="17">
        <v>-1</v>
      </c>
      <c r="AJ4091" s="17">
        <v>-1</v>
      </c>
      <c r="AK4091" s="17">
        <v>-1</v>
      </c>
      <c r="AL4091" s="17">
        <v>-1</v>
      </c>
      <c r="AM4091" s="17">
        <v>-1</v>
      </c>
      <c r="AN4091" s="17">
        <v>-1</v>
      </c>
      <c r="AO4091" s="17">
        <v>-1</v>
      </c>
    </row>
    <row r="4092" spans="28:41" x14ac:dyDescent="0.25">
      <c r="AB4092" t="s">
        <v>100</v>
      </c>
      <c r="AC4092" t="s">
        <v>17</v>
      </c>
      <c r="AD4092" s="19" t="s">
        <v>68</v>
      </c>
      <c r="AE4092" s="18">
        <v>2.276818634948043</v>
      </c>
      <c r="AF4092" s="17">
        <v>2.1425453927962899</v>
      </c>
      <c r="AG4092" s="17">
        <v>1.7397256663410801</v>
      </c>
      <c r="AH4092" s="17">
        <v>1.7397256663410801</v>
      </c>
      <c r="AI4092" s="17">
        <v>1.7397256663410801</v>
      </c>
      <c r="AJ4092" s="17">
        <v>1.7397256663410801</v>
      </c>
      <c r="AK4092" s="17">
        <v>1.7397256663410801</v>
      </c>
      <c r="AL4092" s="17">
        <v>1.7397256663410801</v>
      </c>
      <c r="AM4092" s="17">
        <v>1.7397256663410801</v>
      </c>
      <c r="AN4092" s="17">
        <v>1.7397256663410801</v>
      </c>
      <c r="AO4092" s="17">
        <v>1.7397256663410801</v>
      </c>
    </row>
    <row r="4093" spans="28:41" x14ac:dyDescent="0.25">
      <c r="AB4093" t="s">
        <v>100</v>
      </c>
      <c r="AC4093" t="s">
        <v>17</v>
      </c>
      <c r="AD4093" s="19" t="s">
        <v>76</v>
      </c>
      <c r="AE4093" s="18">
        <v>2.3071447750635339</v>
      </c>
      <c r="AF4093" s="17">
        <v>2.8034260599882201</v>
      </c>
      <c r="AG4093" s="17">
        <v>3.0913760226194502</v>
      </c>
      <c r="AH4093" s="17">
        <v>3.6918229686908202</v>
      </c>
      <c r="AI4093" s="17">
        <v>3.6918229686908202</v>
      </c>
      <c r="AJ4093" s="17">
        <v>3.6918229686908202</v>
      </c>
      <c r="AK4093" s="17">
        <v>3.6918229686908202</v>
      </c>
      <c r="AL4093" s="17">
        <v>3.6918229686908202</v>
      </c>
      <c r="AM4093" s="17">
        <v>3.6918229686908202</v>
      </c>
      <c r="AN4093" s="17">
        <v>2.0021982627280699</v>
      </c>
      <c r="AO4093" s="17">
        <v>2.0021982627280699</v>
      </c>
    </row>
    <row r="4094" spans="28:41" x14ac:dyDescent="0.25">
      <c r="AB4094" t="s">
        <v>100</v>
      </c>
      <c r="AC4094" t="s">
        <v>17</v>
      </c>
      <c r="AD4094" s="19" t="s">
        <v>69</v>
      </c>
      <c r="AE4094" s="18">
        <v>-1</v>
      </c>
      <c r="AF4094" s="17">
        <v>-1</v>
      </c>
      <c r="AG4094" s="17">
        <v>-1</v>
      </c>
      <c r="AH4094" s="17">
        <v>-1</v>
      </c>
      <c r="AI4094" s="17">
        <v>-1</v>
      </c>
      <c r="AJ4094" s="17">
        <v>-1</v>
      </c>
      <c r="AK4094" s="17">
        <v>-1</v>
      </c>
      <c r="AL4094" s="17">
        <v>-1</v>
      </c>
      <c r="AM4094" s="17">
        <v>-1</v>
      </c>
      <c r="AN4094" s="17">
        <v>-1</v>
      </c>
      <c r="AO4094" s="17">
        <v>-1</v>
      </c>
    </row>
    <row r="4095" spans="28:41" x14ac:dyDescent="0.25">
      <c r="AB4095" t="s">
        <v>100</v>
      </c>
      <c r="AC4095" t="s">
        <v>17</v>
      </c>
      <c r="AD4095" s="19" t="s">
        <v>23</v>
      </c>
      <c r="AE4095" s="18">
        <v>-1</v>
      </c>
      <c r="AF4095" s="17">
        <v>-1</v>
      </c>
      <c r="AG4095" s="17">
        <v>-1</v>
      </c>
      <c r="AH4095" s="17">
        <v>-1</v>
      </c>
      <c r="AI4095" s="17">
        <v>-1</v>
      </c>
      <c r="AJ4095" s="17">
        <v>-1</v>
      </c>
      <c r="AK4095" s="17">
        <v>-1</v>
      </c>
      <c r="AL4095" s="17">
        <v>-1</v>
      </c>
      <c r="AM4095" s="17">
        <v>-1</v>
      </c>
      <c r="AN4095" s="17">
        <v>-1</v>
      </c>
      <c r="AO4095" s="17">
        <v>-1</v>
      </c>
    </row>
    <row r="4096" spans="28:41" x14ac:dyDescent="0.25">
      <c r="AB4096" t="s">
        <v>100</v>
      </c>
      <c r="AC4096" t="s">
        <v>17</v>
      </c>
      <c r="AD4096" s="19" t="s">
        <v>79</v>
      </c>
      <c r="AE4096" s="18">
        <v>-1</v>
      </c>
      <c r="AF4096" s="17">
        <v>-1</v>
      </c>
      <c r="AG4096" s="17">
        <v>-1</v>
      </c>
      <c r="AH4096" s="17">
        <v>-1</v>
      </c>
      <c r="AI4096" s="17">
        <v>-1</v>
      </c>
      <c r="AJ4096" s="17">
        <v>-1</v>
      </c>
      <c r="AK4096" s="17">
        <v>-1</v>
      </c>
      <c r="AL4096" s="17">
        <v>-1</v>
      </c>
      <c r="AM4096" s="17">
        <v>-1</v>
      </c>
      <c r="AN4096" s="17">
        <v>-1</v>
      </c>
      <c r="AO4096" s="17">
        <v>-1</v>
      </c>
    </row>
    <row r="4097" spans="28:41" x14ac:dyDescent="0.25">
      <c r="AB4097" t="s">
        <v>100</v>
      </c>
      <c r="AC4097" t="s">
        <v>17</v>
      </c>
      <c r="AD4097" s="19" t="s">
        <v>58</v>
      </c>
      <c r="AE4097" s="18">
        <v>-1</v>
      </c>
      <c r="AF4097" s="17">
        <v>-1</v>
      </c>
      <c r="AG4097" s="17">
        <v>-1</v>
      </c>
      <c r="AH4097" s="17">
        <v>-1</v>
      </c>
      <c r="AI4097" s="17">
        <v>-1</v>
      </c>
      <c r="AJ4097" s="17">
        <v>-1</v>
      </c>
      <c r="AK4097" s="17">
        <v>-1</v>
      </c>
      <c r="AL4097" s="17">
        <v>-1</v>
      </c>
      <c r="AM4097" s="17">
        <v>-1</v>
      </c>
      <c r="AN4097" s="17">
        <v>-1</v>
      </c>
      <c r="AO4097" s="17">
        <v>-1</v>
      </c>
    </row>
    <row r="4098" spans="28:41" x14ac:dyDescent="0.25">
      <c r="AB4098" t="s">
        <v>100</v>
      </c>
      <c r="AC4098" t="s">
        <v>17</v>
      </c>
      <c r="AD4098" s="19" t="s">
        <v>73</v>
      </c>
      <c r="AE4098" s="18">
        <v>-1</v>
      </c>
      <c r="AF4098" s="17">
        <v>-1</v>
      </c>
      <c r="AG4098" s="17">
        <v>-1</v>
      </c>
      <c r="AH4098" s="17">
        <v>-1</v>
      </c>
      <c r="AI4098" s="17">
        <v>-1</v>
      </c>
      <c r="AJ4098" s="17">
        <v>-1</v>
      </c>
      <c r="AK4098" s="17">
        <v>-1</v>
      </c>
      <c r="AL4098" s="17">
        <v>-1</v>
      </c>
      <c r="AM4098" s="17">
        <v>-1</v>
      </c>
      <c r="AN4098" s="17">
        <v>-1</v>
      </c>
      <c r="AO4098" s="17">
        <v>-1</v>
      </c>
    </row>
    <row r="4099" spans="28:41" x14ac:dyDescent="0.25">
      <c r="AB4099" t="s">
        <v>100</v>
      </c>
      <c r="AC4099" t="s">
        <v>17</v>
      </c>
      <c r="AD4099" s="19" t="s">
        <v>59</v>
      </c>
      <c r="AE4099" s="18">
        <v>15.49375081774269</v>
      </c>
      <c r="AF4099" s="17">
        <v>17.870425293541299</v>
      </c>
      <c r="AG4099" s="17">
        <v>23.964519544034101</v>
      </c>
      <c r="AH4099" s="17">
        <v>24.482484132485698</v>
      </c>
      <c r="AI4099" s="17">
        <v>28.9208072689907</v>
      </c>
      <c r="AJ4099" s="17">
        <v>30.681777543933499</v>
      </c>
      <c r="AK4099" s="17">
        <v>31.8486475439259</v>
      </c>
      <c r="AL4099" s="17">
        <v>32.374450340432702</v>
      </c>
      <c r="AM4099" s="17">
        <v>33.324922713317399</v>
      </c>
      <c r="AN4099" s="17">
        <v>33.324922713317399</v>
      </c>
      <c r="AO4099" s="17">
        <v>33.324922713317399</v>
      </c>
    </row>
    <row r="4100" spans="28:41" x14ac:dyDescent="0.25">
      <c r="AB4100" t="s">
        <v>100</v>
      </c>
      <c r="AC4100" t="s">
        <v>17</v>
      </c>
      <c r="AD4100" s="19" t="s">
        <v>72</v>
      </c>
      <c r="AE4100" s="18">
        <v>-1</v>
      </c>
      <c r="AF4100" s="17">
        <v>-1</v>
      </c>
      <c r="AG4100" s="17">
        <v>-1</v>
      </c>
      <c r="AH4100" s="17">
        <v>-1</v>
      </c>
      <c r="AI4100" s="17">
        <v>-1</v>
      </c>
      <c r="AJ4100" s="17">
        <v>-1</v>
      </c>
      <c r="AK4100" s="17">
        <v>-1</v>
      </c>
      <c r="AL4100" s="17">
        <v>-1</v>
      </c>
      <c r="AM4100" s="17">
        <v>-1</v>
      </c>
      <c r="AN4100" s="17">
        <v>-1</v>
      </c>
      <c r="AO4100" s="17">
        <v>-1</v>
      </c>
    </row>
    <row r="4101" spans="28:41" x14ac:dyDescent="0.25">
      <c r="AB4101" t="s">
        <v>100</v>
      </c>
      <c r="AC4101" t="s">
        <v>17</v>
      </c>
      <c r="AD4101" s="19" t="s">
        <v>82</v>
      </c>
      <c r="AE4101" s="18">
        <v>-1</v>
      </c>
      <c r="AF4101" s="17">
        <v>-1</v>
      </c>
      <c r="AG4101" s="17">
        <v>-1</v>
      </c>
      <c r="AH4101" s="17">
        <v>-1</v>
      </c>
      <c r="AI4101" s="17">
        <v>-1</v>
      </c>
      <c r="AJ4101" s="17">
        <v>-1</v>
      </c>
      <c r="AK4101" s="17">
        <v>-1</v>
      </c>
      <c r="AL4101" s="17">
        <v>-1</v>
      </c>
      <c r="AM4101" s="17">
        <v>-1</v>
      </c>
      <c r="AN4101" s="17">
        <v>-1</v>
      </c>
      <c r="AO4101" s="17">
        <v>-1</v>
      </c>
    </row>
    <row r="4102" spans="28:41" x14ac:dyDescent="0.25">
      <c r="AB4102" t="s">
        <v>100</v>
      </c>
      <c r="AC4102" t="s">
        <v>17</v>
      </c>
      <c r="AD4102" s="19" t="s">
        <v>17</v>
      </c>
      <c r="AE4102" s="18">
        <v>-1</v>
      </c>
      <c r="AF4102" s="17">
        <v>-1</v>
      </c>
      <c r="AG4102" s="17">
        <v>-1</v>
      </c>
      <c r="AH4102" s="17">
        <v>-1</v>
      </c>
      <c r="AI4102" s="17">
        <v>-1</v>
      </c>
      <c r="AJ4102" s="17">
        <v>-1</v>
      </c>
      <c r="AK4102" s="17">
        <v>-1</v>
      </c>
      <c r="AL4102" s="17">
        <v>-1</v>
      </c>
      <c r="AM4102" s="17">
        <v>-1</v>
      </c>
      <c r="AN4102" s="17">
        <v>-1</v>
      </c>
      <c r="AO4102" s="17">
        <v>-1</v>
      </c>
    </row>
    <row r="4103" spans="28:41" x14ac:dyDescent="0.25">
      <c r="AB4103" t="s">
        <v>100</v>
      </c>
      <c r="AC4103" t="s">
        <v>17</v>
      </c>
      <c r="AD4103" s="19" t="s">
        <v>18</v>
      </c>
      <c r="AE4103" s="18">
        <v>-1</v>
      </c>
      <c r="AF4103" s="17">
        <v>-1</v>
      </c>
      <c r="AG4103" s="17">
        <v>-1</v>
      </c>
      <c r="AH4103" s="17">
        <v>-1</v>
      </c>
      <c r="AI4103" s="17">
        <v>-1</v>
      </c>
      <c r="AJ4103" s="17">
        <v>-1</v>
      </c>
      <c r="AK4103" s="17">
        <v>-1</v>
      </c>
      <c r="AL4103" s="17">
        <v>-1</v>
      </c>
      <c r="AM4103" s="17">
        <v>-1</v>
      </c>
      <c r="AN4103" s="17">
        <v>-1</v>
      </c>
      <c r="AO4103" s="17">
        <v>-1</v>
      </c>
    </row>
    <row r="4104" spans="28:41" x14ac:dyDescent="0.25">
      <c r="AB4104" t="s">
        <v>100</v>
      </c>
      <c r="AC4104" t="s">
        <v>17</v>
      </c>
      <c r="AD4104" s="19" t="s">
        <v>86</v>
      </c>
      <c r="AE4104" s="18">
        <v>-1</v>
      </c>
      <c r="AF4104" s="17">
        <v>-1</v>
      </c>
      <c r="AG4104" s="17">
        <v>-1</v>
      </c>
      <c r="AH4104" s="17">
        <v>-1</v>
      </c>
      <c r="AI4104" s="17">
        <v>-1</v>
      </c>
      <c r="AJ4104" s="17">
        <v>-1</v>
      </c>
      <c r="AK4104" s="17">
        <v>-1</v>
      </c>
      <c r="AL4104" s="17">
        <v>-1</v>
      </c>
      <c r="AM4104" s="17">
        <v>-1</v>
      </c>
      <c r="AN4104" s="17">
        <v>-1</v>
      </c>
      <c r="AO4104" s="17">
        <v>-1</v>
      </c>
    </row>
    <row r="4105" spans="28:41" x14ac:dyDescent="0.25">
      <c r="AB4105" t="s">
        <v>100</v>
      </c>
      <c r="AC4105" t="s">
        <v>17</v>
      </c>
      <c r="AD4105" s="19" t="s">
        <v>25</v>
      </c>
      <c r="AE4105" s="18">
        <v>-1</v>
      </c>
      <c r="AF4105" s="17">
        <v>-1</v>
      </c>
      <c r="AG4105" s="17">
        <v>-1</v>
      </c>
      <c r="AH4105" s="17">
        <v>-1</v>
      </c>
      <c r="AI4105" s="17">
        <v>-1</v>
      </c>
      <c r="AJ4105" s="17">
        <v>-1</v>
      </c>
      <c r="AK4105" s="17">
        <v>-1</v>
      </c>
      <c r="AL4105" s="17">
        <v>-1</v>
      </c>
      <c r="AM4105" s="17">
        <v>-1</v>
      </c>
      <c r="AN4105" s="17">
        <v>-1</v>
      </c>
      <c r="AO4105" s="17">
        <v>-1</v>
      </c>
    </row>
    <row r="4106" spans="28:41" x14ac:dyDescent="0.25">
      <c r="AB4106" t="s">
        <v>100</v>
      </c>
      <c r="AC4106" t="s">
        <v>17</v>
      </c>
      <c r="AD4106" s="19" t="s">
        <v>87</v>
      </c>
      <c r="AE4106" s="18">
        <v>0</v>
      </c>
      <c r="AF4106" s="17">
        <v>0</v>
      </c>
      <c r="AG4106" s="17">
        <v>0</v>
      </c>
      <c r="AH4106" s="17">
        <v>0</v>
      </c>
      <c r="AI4106" s="17">
        <v>0</v>
      </c>
      <c r="AJ4106" s="17">
        <v>0</v>
      </c>
      <c r="AK4106" s="17">
        <v>0</v>
      </c>
      <c r="AL4106" s="17">
        <v>0</v>
      </c>
      <c r="AM4106" s="17">
        <v>0</v>
      </c>
      <c r="AN4106" s="17">
        <v>0</v>
      </c>
      <c r="AO4106" s="17">
        <v>0</v>
      </c>
    </row>
    <row r="4107" spans="28:41" x14ac:dyDescent="0.25">
      <c r="AB4107" t="s">
        <v>100</v>
      </c>
      <c r="AC4107" t="s">
        <v>17</v>
      </c>
      <c r="AD4107" s="19" t="s">
        <v>83</v>
      </c>
      <c r="AE4107" s="18">
        <v>-1</v>
      </c>
      <c r="AF4107" s="17">
        <v>-1</v>
      </c>
      <c r="AG4107" s="17">
        <v>-1</v>
      </c>
      <c r="AH4107" s="17">
        <v>-1</v>
      </c>
      <c r="AI4107" s="17">
        <v>-1</v>
      </c>
      <c r="AJ4107" s="17">
        <v>-1</v>
      </c>
      <c r="AK4107" s="17">
        <v>-1</v>
      </c>
      <c r="AL4107" s="17">
        <v>-1</v>
      </c>
      <c r="AM4107" s="17">
        <v>-1</v>
      </c>
      <c r="AN4107" s="17">
        <v>-1</v>
      </c>
      <c r="AO4107" s="17">
        <v>-1</v>
      </c>
    </row>
    <row r="4108" spans="28:41" x14ac:dyDescent="0.25">
      <c r="AB4108" t="s">
        <v>100</v>
      </c>
      <c r="AC4108" t="s">
        <v>17</v>
      </c>
      <c r="AD4108" s="19" t="s">
        <v>74</v>
      </c>
      <c r="AE4108" s="18">
        <v>10.60465867018411</v>
      </c>
      <c r="AF4108" s="17">
        <v>12.231367520898299</v>
      </c>
      <c r="AG4108" s="17">
        <v>16.4024549606421</v>
      </c>
      <c r="AH4108" s="17">
        <v>16.756974516841598</v>
      </c>
      <c r="AI4108" s="17">
        <v>19.7947735936615</v>
      </c>
      <c r="AJ4108" s="17">
        <v>21.000065256976701</v>
      </c>
      <c r="AK4108" s="17">
        <v>21.798726485491301</v>
      </c>
      <c r="AL4108" s="17">
        <v>22.1586108834253</v>
      </c>
      <c r="AM4108" s="17">
        <v>22.8091593018457</v>
      </c>
      <c r="AN4108" s="17">
        <v>22.8091593018457</v>
      </c>
      <c r="AO4108" s="17">
        <v>22.8091593018457</v>
      </c>
    </row>
    <row r="4109" spans="28:41" x14ac:dyDescent="0.25">
      <c r="AB4109" t="s">
        <v>100</v>
      </c>
      <c r="AC4109" t="s">
        <v>17</v>
      </c>
      <c r="AD4109" s="19" t="s">
        <v>85</v>
      </c>
      <c r="AE4109" s="18">
        <v>-1</v>
      </c>
      <c r="AF4109" s="17">
        <v>-1</v>
      </c>
      <c r="AG4109" s="17">
        <v>-1</v>
      </c>
      <c r="AH4109" s="17">
        <v>-1</v>
      </c>
      <c r="AI4109" s="17">
        <v>-1</v>
      </c>
      <c r="AJ4109" s="17">
        <v>-1</v>
      </c>
      <c r="AK4109" s="17">
        <v>-1</v>
      </c>
      <c r="AL4109" s="17">
        <v>-1</v>
      </c>
      <c r="AM4109" s="17">
        <v>-1</v>
      </c>
      <c r="AN4109" s="17">
        <v>-1</v>
      </c>
      <c r="AO4109" s="17">
        <v>-1</v>
      </c>
    </row>
    <row r="4110" spans="28:41" x14ac:dyDescent="0.25">
      <c r="AB4110" t="s">
        <v>100</v>
      </c>
      <c r="AC4110" t="s">
        <v>17</v>
      </c>
      <c r="AD4110" s="19" t="s">
        <v>27</v>
      </c>
      <c r="AE4110" s="18">
        <v>-1</v>
      </c>
      <c r="AF4110" s="17">
        <v>-1</v>
      </c>
      <c r="AG4110" s="17">
        <v>-1</v>
      </c>
      <c r="AH4110" s="17">
        <v>-1</v>
      </c>
      <c r="AI4110" s="17">
        <v>-1</v>
      </c>
      <c r="AJ4110" s="17">
        <v>-1</v>
      </c>
      <c r="AK4110" s="17">
        <v>-1</v>
      </c>
      <c r="AL4110" s="17">
        <v>-1</v>
      </c>
      <c r="AM4110" s="17">
        <v>-1</v>
      </c>
      <c r="AN4110" s="17">
        <v>-1</v>
      </c>
      <c r="AO4110" s="17">
        <v>-1</v>
      </c>
    </row>
    <row r="4111" spans="28:41" x14ac:dyDescent="0.25">
      <c r="AB4111" t="s">
        <v>100</v>
      </c>
      <c r="AC4111" t="s">
        <v>17</v>
      </c>
      <c r="AD4111" s="19" t="s">
        <v>88</v>
      </c>
      <c r="AE4111" s="18">
        <v>-1</v>
      </c>
      <c r="AF4111" s="17">
        <v>-1</v>
      </c>
      <c r="AG4111" s="17">
        <v>-1</v>
      </c>
      <c r="AH4111" s="17">
        <v>-1</v>
      </c>
      <c r="AI4111" s="17">
        <v>-1</v>
      </c>
      <c r="AJ4111" s="17">
        <v>-1</v>
      </c>
      <c r="AK4111" s="17">
        <v>-1</v>
      </c>
      <c r="AL4111" s="17">
        <v>-1</v>
      </c>
      <c r="AM4111" s="17">
        <v>-1</v>
      </c>
      <c r="AN4111" s="17">
        <v>-1</v>
      </c>
      <c r="AO4111" s="17">
        <v>-1</v>
      </c>
    </row>
    <row r="4112" spans="28:41" x14ac:dyDescent="0.25">
      <c r="AB4112" t="s">
        <v>100</v>
      </c>
      <c r="AC4112" t="s">
        <v>17</v>
      </c>
      <c r="AD4112" s="19" t="s">
        <v>77</v>
      </c>
      <c r="AE4112" s="18">
        <v>-1</v>
      </c>
      <c r="AF4112" s="17">
        <v>-1</v>
      </c>
      <c r="AG4112" s="17">
        <v>-1</v>
      </c>
      <c r="AH4112" s="17">
        <v>-1</v>
      </c>
      <c r="AI4112" s="17">
        <v>-1</v>
      </c>
      <c r="AJ4112" s="17">
        <v>-1</v>
      </c>
      <c r="AK4112" s="17">
        <v>-1</v>
      </c>
      <c r="AL4112" s="17">
        <v>-1</v>
      </c>
      <c r="AM4112" s="17">
        <v>-1</v>
      </c>
      <c r="AN4112" s="17">
        <v>-1</v>
      </c>
      <c r="AO4112" s="17">
        <v>-1</v>
      </c>
    </row>
    <row r="4113" spans="28:41" x14ac:dyDescent="0.25">
      <c r="AB4113" t="s">
        <v>100</v>
      </c>
      <c r="AC4113" t="s">
        <v>17</v>
      </c>
      <c r="AD4113" s="19" t="s">
        <v>75</v>
      </c>
      <c r="AE4113" s="18">
        <v>15.49375081774269</v>
      </c>
      <c r="AF4113" s="17">
        <v>17.870425293541299</v>
      </c>
      <c r="AG4113" s="17">
        <v>23.964519544034101</v>
      </c>
      <c r="AH4113" s="17">
        <v>24.482484132485698</v>
      </c>
      <c r="AI4113" s="17">
        <v>28.9208072689907</v>
      </c>
      <c r="AJ4113" s="17">
        <v>30.681777543933499</v>
      </c>
      <c r="AK4113" s="17">
        <v>31.8486475439259</v>
      </c>
      <c r="AL4113" s="17">
        <v>32.374450340432702</v>
      </c>
      <c r="AM4113" s="17">
        <v>33.324922713317399</v>
      </c>
      <c r="AN4113" s="17">
        <v>33.324922713317399</v>
      </c>
      <c r="AO4113" s="17">
        <v>33.324922713317399</v>
      </c>
    </row>
    <row r="4114" spans="28:41" x14ac:dyDescent="0.25">
      <c r="AB4114" t="s">
        <v>100</v>
      </c>
      <c r="AC4114" t="s">
        <v>17</v>
      </c>
      <c r="AD4114" s="19" t="s">
        <v>78</v>
      </c>
      <c r="AE4114" s="18">
        <v>-1</v>
      </c>
      <c r="AF4114" s="17">
        <v>-1</v>
      </c>
      <c r="AG4114" s="17">
        <v>-1</v>
      </c>
      <c r="AH4114" s="17">
        <v>-1</v>
      </c>
      <c r="AI4114" s="17">
        <v>-1</v>
      </c>
      <c r="AJ4114" s="17">
        <v>-1</v>
      </c>
      <c r="AK4114" s="17">
        <v>-1</v>
      </c>
      <c r="AL4114" s="17">
        <v>-1</v>
      </c>
      <c r="AM4114" s="17">
        <v>-1</v>
      </c>
      <c r="AN4114" s="17">
        <v>-1</v>
      </c>
      <c r="AO4114" s="17">
        <v>-1</v>
      </c>
    </row>
    <row r="4115" spans="28:41" x14ac:dyDescent="0.25">
      <c r="AB4115" t="s">
        <v>100</v>
      </c>
      <c r="AC4115" t="s">
        <v>17</v>
      </c>
      <c r="AD4115" s="19" t="s">
        <v>70</v>
      </c>
      <c r="AE4115" s="18">
        <v>-1</v>
      </c>
      <c r="AF4115" s="17">
        <v>-1</v>
      </c>
      <c r="AG4115" s="17">
        <v>-1</v>
      </c>
      <c r="AH4115" s="17">
        <v>-1</v>
      </c>
      <c r="AI4115" s="17">
        <v>-1</v>
      </c>
      <c r="AJ4115" s="17">
        <v>-1</v>
      </c>
      <c r="AK4115" s="17">
        <v>-1</v>
      </c>
      <c r="AL4115" s="17">
        <v>-1</v>
      </c>
      <c r="AM4115" s="17">
        <v>-1</v>
      </c>
      <c r="AN4115" s="17">
        <v>-1</v>
      </c>
      <c r="AO4115" s="17">
        <v>-1</v>
      </c>
    </row>
    <row r="4116" spans="28:41" x14ac:dyDescent="0.25">
      <c r="AB4116" t="s">
        <v>100</v>
      </c>
      <c r="AC4116" t="s">
        <v>17</v>
      </c>
      <c r="AD4116" s="19" t="s">
        <v>89</v>
      </c>
      <c r="AE4116" s="18">
        <v>-1</v>
      </c>
      <c r="AF4116" s="17">
        <v>-1</v>
      </c>
      <c r="AG4116" s="17">
        <v>-1</v>
      </c>
      <c r="AH4116" s="17">
        <v>-1</v>
      </c>
      <c r="AI4116" s="17">
        <v>-1</v>
      </c>
      <c r="AJ4116" s="17">
        <v>-1</v>
      </c>
      <c r="AK4116" s="17">
        <v>-1</v>
      </c>
      <c r="AL4116" s="17">
        <v>-1</v>
      </c>
      <c r="AM4116" s="17">
        <v>-1</v>
      </c>
      <c r="AN4116" s="17">
        <v>-1</v>
      </c>
      <c r="AO4116" s="17">
        <v>-1</v>
      </c>
    </row>
    <row r="4117" spans="28:41" x14ac:dyDescent="0.25">
      <c r="AB4117" t="s">
        <v>100</v>
      </c>
      <c r="AC4117" t="s">
        <v>17</v>
      </c>
      <c r="AD4117" s="19" t="s">
        <v>30</v>
      </c>
      <c r="AE4117" s="18">
        <v>11.91445644336903</v>
      </c>
      <c r="AF4117" s="17">
        <v>10.0266235488804</v>
      </c>
      <c r="AG4117" s="17">
        <v>12.541868075949001</v>
      </c>
      <c r="AH4117" s="17">
        <v>8.4524964706817993</v>
      </c>
      <c r="AI4117" s="17">
        <v>10.8088490479676</v>
      </c>
      <c r="AJ4117" s="17">
        <v>11.4056513209551</v>
      </c>
      <c r="AK4117" s="17">
        <v>11.597836652789301</v>
      </c>
      <c r="AL4117" s="17">
        <v>11.7645440485996</v>
      </c>
      <c r="AM4117" s="17">
        <v>11.9614871457077</v>
      </c>
      <c r="AN4117" s="17">
        <v>11.9614871457077</v>
      </c>
      <c r="AO4117" s="17">
        <v>11.9614871457077</v>
      </c>
    </row>
    <row r="4118" spans="28:41" x14ac:dyDescent="0.25">
      <c r="AB4118" t="s">
        <v>100</v>
      </c>
      <c r="AC4118" t="s">
        <v>17</v>
      </c>
      <c r="AD4118" s="19" t="s">
        <v>90</v>
      </c>
      <c r="AE4118" s="18">
        <v>-1</v>
      </c>
      <c r="AF4118" s="17">
        <v>-1</v>
      </c>
      <c r="AG4118" s="17">
        <v>-1</v>
      </c>
      <c r="AH4118" s="17">
        <v>-1</v>
      </c>
      <c r="AI4118" s="17">
        <v>-1</v>
      </c>
      <c r="AJ4118" s="17">
        <v>-1</v>
      </c>
      <c r="AK4118" s="17">
        <v>-1</v>
      </c>
      <c r="AL4118" s="17">
        <v>-1</v>
      </c>
      <c r="AM4118" s="17">
        <v>-1</v>
      </c>
      <c r="AN4118" s="17">
        <v>-1</v>
      </c>
      <c r="AO4118" s="17">
        <v>-1</v>
      </c>
    </row>
    <row r="4119" spans="28:41" x14ac:dyDescent="0.25">
      <c r="AB4119" t="s">
        <v>100</v>
      </c>
      <c r="AC4119" t="s">
        <v>17</v>
      </c>
      <c r="AD4119" s="19" t="s">
        <v>31</v>
      </c>
      <c r="AE4119" s="18">
        <v>-1</v>
      </c>
      <c r="AF4119" s="17">
        <v>-1</v>
      </c>
      <c r="AG4119" s="17">
        <v>-1</v>
      </c>
      <c r="AH4119" s="17">
        <v>-1</v>
      </c>
      <c r="AI4119" s="17">
        <v>-1</v>
      </c>
      <c r="AJ4119" s="17">
        <v>-1</v>
      </c>
      <c r="AK4119" s="17">
        <v>-1</v>
      </c>
      <c r="AL4119" s="17">
        <v>-1</v>
      </c>
      <c r="AM4119" s="17">
        <v>-1</v>
      </c>
      <c r="AN4119" s="17">
        <v>-1</v>
      </c>
      <c r="AO4119" s="17">
        <v>-1</v>
      </c>
    </row>
    <row r="4120" spans="28:41" x14ac:dyDescent="0.25">
      <c r="AB4120" t="s">
        <v>100</v>
      </c>
      <c r="AC4120" t="s">
        <v>17</v>
      </c>
      <c r="AD4120" s="19" t="s">
        <v>45</v>
      </c>
      <c r="AE4120" s="18">
        <v>-1</v>
      </c>
      <c r="AF4120" s="17">
        <v>-1</v>
      </c>
      <c r="AG4120" s="17">
        <v>-1</v>
      </c>
      <c r="AH4120" s="17">
        <v>-1</v>
      </c>
      <c r="AI4120" s="17">
        <v>-1</v>
      </c>
      <c r="AJ4120" s="17">
        <v>-1</v>
      </c>
      <c r="AK4120" s="17">
        <v>-1</v>
      </c>
      <c r="AL4120" s="17">
        <v>-1</v>
      </c>
      <c r="AM4120" s="17">
        <v>-1</v>
      </c>
      <c r="AN4120" s="17">
        <v>-1</v>
      </c>
      <c r="AO4120" s="17">
        <v>-1</v>
      </c>
    </row>
    <row r="4121" spans="28:41" x14ac:dyDescent="0.25">
      <c r="AB4121" t="s">
        <v>100</v>
      </c>
      <c r="AC4121" t="s">
        <v>17</v>
      </c>
      <c r="AD4121" s="19" t="s">
        <v>32</v>
      </c>
      <c r="AE4121" s="18">
        <v>-1</v>
      </c>
      <c r="AF4121" s="17">
        <v>-1</v>
      </c>
      <c r="AG4121" s="17">
        <v>-1</v>
      </c>
      <c r="AH4121" s="17">
        <v>-1</v>
      </c>
      <c r="AI4121" s="17">
        <v>-1</v>
      </c>
      <c r="AJ4121" s="17">
        <v>-1</v>
      </c>
      <c r="AK4121" s="17">
        <v>-1</v>
      </c>
      <c r="AL4121" s="17">
        <v>-1</v>
      </c>
      <c r="AM4121" s="17">
        <v>-1</v>
      </c>
      <c r="AN4121" s="17">
        <v>-1</v>
      </c>
      <c r="AO4121" s="17">
        <v>-1</v>
      </c>
    </row>
    <row r="4122" spans="28:41" x14ac:dyDescent="0.25">
      <c r="AB4122" t="s">
        <v>100</v>
      </c>
      <c r="AC4122" t="s">
        <v>17</v>
      </c>
      <c r="AD4122" s="19" t="s">
        <v>80</v>
      </c>
      <c r="AE4122" s="18">
        <v>-1</v>
      </c>
      <c r="AF4122" s="17">
        <v>-1</v>
      </c>
      <c r="AG4122" s="17">
        <v>-1</v>
      </c>
      <c r="AH4122" s="17">
        <v>-1</v>
      </c>
      <c r="AI4122" s="17">
        <v>-1</v>
      </c>
      <c r="AJ4122" s="17">
        <v>-1</v>
      </c>
      <c r="AK4122" s="17">
        <v>-1</v>
      </c>
      <c r="AL4122" s="17">
        <v>-1</v>
      </c>
      <c r="AM4122" s="17">
        <v>-1</v>
      </c>
      <c r="AN4122" s="17">
        <v>-1</v>
      </c>
      <c r="AO4122" s="17">
        <v>-1</v>
      </c>
    </row>
    <row r="4123" spans="28:41" x14ac:dyDescent="0.25">
      <c r="AB4123" t="s">
        <v>100</v>
      </c>
      <c r="AC4123" t="s">
        <v>17</v>
      </c>
      <c r="AD4123" s="19" t="s">
        <v>33</v>
      </c>
      <c r="AE4123" s="18">
        <v>-1</v>
      </c>
      <c r="AF4123" s="17">
        <v>-1</v>
      </c>
      <c r="AG4123" s="17">
        <v>-1</v>
      </c>
      <c r="AH4123" s="17">
        <v>-1</v>
      </c>
      <c r="AI4123" s="17">
        <v>-1</v>
      </c>
      <c r="AJ4123" s="17">
        <v>-1</v>
      </c>
      <c r="AK4123" s="17">
        <v>-1</v>
      </c>
      <c r="AL4123" s="17">
        <v>-1</v>
      </c>
      <c r="AM4123" s="17">
        <v>-1</v>
      </c>
      <c r="AN4123" s="17">
        <v>-1</v>
      </c>
      <c r="AO4123" s="17">
        <v>-1</v>
      </c>
    </row>
    <row r="4124" spans="28:41" x14ac:dyDescent="0.25">
      <c r="AB4124" t="s">
        <v>100</v>
      </c>
      <c r="AC4124" t="s">
        <v>17</v>
      </c>
      <c r="AD4124" s="19" t="s">
        <v>91</v>
      </c>
      <c r="AE4124" s="18">
        <v>0</v>
      </c>
      <c r="AF4124" s="17">
        <v>0</v>
      </c>
      <c r="AG4124" s="17">
        <v>0</v>
      </c>
      <c r="AH4124" s="17">
        <v>0</v>
      </c>
      <c r="AI4124" s="17">
        <v>0</v>
      </c>
      <c r="AJ4124" s="17">
        <v>0</v>
      </c>
      <c r="AK4124" s="17">
        <v>0</v>
      </c>
      <c r="AL4124" s="17">
        <v>0</v>
      </c>
      <c r="AM4124" s="17">
        <v>0</v>
      </c>
      <c r="AN4124" s="17">
        <v>0</v>
      </c>
      <c r="AO4124" s="17">
        <v>0</v>
      </c>
    </row>
    <row r="4125" spans="28:41" x14ac:dyDescent="0.25">
      <c r="AB4125" t="s">
        <v>100</v>
      </c>
      <c r="AC4125" t="s">
        <v>17</v>
      </c>
      <c r="AD4125" s="19" t="s">
        <v>81</v>
      </c>
      <c r="AE4125" s="18">
        <v>-1</v>
      </c>
      <c r="AF4125" s="17">
        <v>-1</v>
      </c>
      <c r="AG4125" s="17">
        <v>-1</v>
      </c>
      <c r="AH4125" s="17">
        <v>-1</v>
      </c>
      <c r="AI4125" s="17">
        <v>-1</v>
      </c>
      <c r="AJ4125" s="17">
        <v>-1</v>
      </c>
      <c r="AK4125" s="17">
        <v>-1</v>
      </c>
      <c r="AL4125" s="17">
        <v>-1</v>
      </c>
      <c r="AM4125" s="17">
        <v>-1</v>
      </c>
      <c r="AN4125" s="17">
        <v>-1</v>
      </c>
      <c r="AO4125" s="17">
        <v>-1</v>
      </c>
    </row>
    <row r="4126" spans="28:41" x14ac:dyDescent="0.25">
      <c r="AB4126" t="s">
        <v>100</v>
      </c>
      <c r="AC4126" t="s">
        <v>17</v>
      </c>
      <c r="AD4126" s="19" t="s">
        <v>34</v>
      </c>
      <c r="AE4126" s="18">
        <v>0.1583520791859003</v>
      </c>
      <c r="AF4126" s="17">
        <v>0.157112434</v>
      </c>
      <c r="AG4126" s="17">
        <v>0.15339349844229899</v>
      </c>
      <c r="AH4126" s="17">
        <v>0.15339349844229899</v>
      </c>
      <c r="AI4126" s="17">
        <v>0.15339349844229899</v>
      </c>
      <c r="AJ4126" s="17">
        <v>0.15339349844229899</v>
      </c>
      <c r="AK4126" s="17">
        <v>0.15339349844229899</v>
      </c>
      <c r="AL4126" s="17">
        <v>0.15339349844229899</v>
      </c>
      <c r="AM4126" s="17">
        <v>0.15339349844229899</v>
      </c>
      <c r="AN4126" s="17">
        <v>0.15339349844229899</v>
      </c>
      <c r="AO4126" s="17">
        <v>0.15339349844229899</v>
      </c>
    </row>
    <row r="4127" spans="28:41" x14ac:dyDescent="0.25">
      <c r="AB4127" t="s">
        <v>100</v>
      </c>
      <c r="AC4127" t="s">
        <v>17</v>
      </c>
      <c r="AD4127" s="19" t="s">
        <v>92</v>
      </c>
      <c r="AE4127" s="18">
        <v>-1</v>
      </c>
      <c r="AF4127" s="17">
        <v>-1</v>
      </c>
      <c r="AG4127" s="17">
        <v>-1</v>
      </c>
      <c r="AH4127" s="17">
        <v>-1</v>
      </c>
      <c r="AI4127" s="17">
        <v>-1</v>
      </c>
      <c r="AJ4127" s="17">
        <v>-1</v>
      </c>
      <c r="AK4127" s="17">
        <v>-1</v>
      </c>
      <c r="AL4127" s="17">
        <v>-1</v>
      </c>
      <c r="AM4127" s="17">
        <v>-1</v>
      </c>
      <c r="AN4127" s="17">
        <v>-1</v>
      </c>
      <c r="AO4127" s="17">
        <v>-1</v>
      </c>
    </row>
    <row r="4128" spans="28:41" x14ac:dyDescent="0.25">
      <c r="AB4128" t="s">
        <v>100</v>
      </c>
      <c r="AC4128" t="s">
        <v>17</v>
      </c>
      <c r="AD4128" s="19" t="s">
        <v>35</v>
      </c>
      <c r="AE4128" s="18">
        <v>-1</v>
      </c>
      <c r="AF4128" s="17">
        <v>-1</v>
      </c>
      <c r="AG4128" s="17">
        <v>-1</v>
      </c>
      <c r="AH4128" s="17">
        <v>-1</v>
      </c>
      <c r="AI4128" s="17">
        <v>-1</v>
      </c>
      <c r="AJ4128" s="17">
        <v>-1</v>
      </c>
      <c r="AK4128" s="17">
        <v>-1</v>
      </c>
      <c r="AL4128" s="17">
        <v>-1</v>
      </c>
      <c r="AM4128" s="17">
        <v>-1</v>
      </c>
      <c r="AN4128" s="17">
        <v>-1</v>
      </c>
      <c r="AO4128" s="17">
        <v>-1</v>
      </c>
    </row>
    <row r="4129" spans="28:41" x14ac:dyDescent="0.25">
      <c r="AB4129" t="s">
        <v>100</v>
      </c>
      <c r="AC4129" t="s">
        <v>17</v>
      </c>
      <c r="AD4129" s="19" t="s">
        <v>93</v>
      </c>
      <c r="AE4129" s="18">
        <v>0</v>
      </c>
      <c r="AF4129" s="17">
        <v>0</v>
      </c>
      <c r="AG4129" s="17">
        <v>0</v>
      </c>
      <c r="AH4129" s="17">
        <v>0</v>
      </c>
      <c r="AI4129" s="17">
        <v>0</v>
      </c>
      <c r="AJ4129" s="17">
        <v>0</v>
      </c>
      <c r="AK4129" s="17">
        <v>0</v>
      </c>
      <c r="AL4129" s="17">
        <v>0</v>
      </c>
      <c r="AM4129" s="17">
        <v>0</v>
      </c>
      <c r="AN4129" s="17">
        <v>0</v>
      </c>
      <c r="AO4129" s="17">
        <v>0</v>
      </c>
    </row>
    <row r="4130" spans="28:41" x14ac:dyDescent="0.25">
      <c r="AB4130" t="s">
        <v>100</v>
      </c>
      <c r="AC4130" t="s">
        <v>17</v>
      </c>
      <c r="AD4130" s="19" t="s">
        <v>94</v>
      </c>
      <c r="AE4130" s="18">
        <v>0</v>
      </c>
      <c r="AF4130" s="17">
        <v>0</v>
      </c>
      <c r="AG4130" s="17">
        <v>0</v>
      </c>
      <c r="AH4130" s="17">
        <v>0</v>
      </c>
      <c r="AI4130" s="17">
        <v>0</v>
      </c>
      <c r="AJ4130" s="17">
        <v>0</v>
      </c>
      <c r="AK4130" s="17">
        <v>0</v>
      </c>
      <c r="AL4130" s="17">
        <v>0</v>
      </c>
      <c r="AM4130" s="17">
        <v>0</v>
      </c>
      <c r="AN4130" s="17">
        <v>0</v>
      </c>
      <c r="AO4130" s="17">
        <v>0</v>
      </c>
    </row>
    <row r="4131" spans="28:41" x14ac:dyDescent="0.25">
      <c r="AB4131" t="s">
        <v>100</v>
      </c>
      <c r="AC4131" t="s">
        <v>17</v>
      </c>
      <c r="AD4131" s="19" t="s">
        <v>84</v>
      </c>
      <c r="AE4131" s="18">
        <v>1.348497104486952</v>
      </c>
      <c r="AF4131" s="17">
        <v>1.22168905950096</v>
      </c>
      <c r="AG4131" s="17">
        <v>0.84126492454300394</v>
      </c>
      <c r="AH4131" s="17">
        <v>0.84126492454300394</v>
      </c>
      <c r="AI4131" s="17">
        <v>0.84126492454300394</v>
      </c>
      <c r="AJ4131" s="17">
        <v>0.84126492454300394</v>
      </c>
      <c r="AK4131" s="17">
        <v>0.84126492454300394</v>
      </c>
      <c r="AL4131" s="17">
        <v>0.84126492454300394</v>
      </c>
      <c r="AM4131" s="17">
        <v>0.84126492454300394</v>
      </c>
      <c r="AN4131" s="17">
        <v>0.84126492454300394</v>
      </c>
      <c r="AO4131" s="17">
        <v>0.84126492454300394</v>
      </c>
    </row>
    <row r="4132" spans="28:41" x14ac:dyDescent="0.25">
      <c r="AB4132" t="s">
        <v>100</v>
      </c>
      <c r="AC4132" t="s">
        <v>18</v>
      </c>
      <c r="AD4132" s="19" t="s">
        <v>63</v>
      </c>
      <c r="AE4132" s="18">
        <v>-1</v>
      </c>
      <c r="AF4132" s="17">
        <v>-1</v>
      </c>
      <c r="AG4132" s="17">
        <v>-1</v>
      </c>
      <c r="AH4132" s="17">
        <v>-1</v>
      </c>
      <c r="AI4132" s="17">
        <v>-1</v>
      </c>
      <c r="AJ4132" s="17">
        <v>-1</v>
      </c>
      <c r="AK4132" s="17">
        <v>-1</v>
      </c>
      <c r="AL4132" s="17">
        <v>-1</v>
      </c>
      <c r="AM4132" s="17">
        <v>-1</v>
      </c>
      <c r="AN4132" s="17">
        <v>-1</v>
      </c>
      <c r="AO4132" s="17">
        <v>-1</v>
      </c>
    </row>
    <row r="4133" spans="28:41" x14ac:dyDescent="0.25">
      <c r="AB4133" t="s">
        <v>100</v>
      </c>
      <c r="AC4133" t="s">
        <v>18</v>
      </c>
      <c r="AD4133" s="19" t="s">
        <v>13</v>
      </c>
      <c r="AE4133" s="18">
        <v>25.894454135383508</v>
      </c>
      <c r="AF4133" s="17">
        <v>31.806651187806601</v>
      </c>
      <c r="AG4133" s="17">
        <v>42.233207539989401</v>
      </c>
      <c r="AH4133" s="17">
        <v>45.888224942532901</v>
      </c>
      <c r="AI4133" s="17">
        <v>49.439286694529301</v>
      </c>
      <c r="AJ4133" s="17">
        <v>65.487499006307601</v>
      </c>
      <c r="AK4133" s="17">
        <v>63.017397521267597</v>
      </c>
      <c r="AL4133" s="17">
        <v>60.668355586751296</v>
      </c>
      <c r="AM4133" s="17">
        <v>58.434440080228498</v>
      </c>
      <c r="AN4133" s="17">
        <v>58.434440080228498</v>
      </c>
      <c r="AO4133" s="17">
        <v>58.434440080228498</v>
      </c>
    </row>
    <row r="4134" spans="28:41" x14ac:dyDescent="0.25">
      <c r="AB4134" t="s">
        <v>100</v>
      </c>
      <c r="AC4134" t="s">
        <v>18</v>
      </c>
      <c r="AD4134" s="19" t="s">
        <v>64</v>
      </c>
      <c r="AE4134" s="18">
        <v>-1</v>
      </c>
      <c r="AF4134" s="17">
        <v>-1</v>
      </c>
      <c r="AG4134" s="17">
        <v>-1</v>
      </c>
      <c r="AH4134" s="17">
        <v>-1</v>
      </c>
      <c r="AI4134" s="17">
        <v>-1</v>
      </c>
      <c r="AJ4134" s="17">
        <v>-1</v>
      </c>
      <c r="AK4134" s="17">
        <v>-1</v>
      </c>
      <c r="AL4134" s="17">
        <v>-1</v>
      </c>
      <c r="AM4134" s="17">
        <v>-1</v>
      </c>
      <c r="AN4134" s="17">
        <v>-1</v>
      </c>
      <c r="AO4134" s="17">
        <v>-1</v>
      </c>
    </row>
    <row r="4135" spans="28:41" x14ac:dyDescent="0.25">
      <c r="AB4135" t="s">
        <v>100</v>
      </c>
      <c r="AC4135" t="s">
        <v>18</v>
      </c>
      <c r="AD4135" s="19" t="s">
        <v>65</v>
      </c>
      <c r="AE4135" s="18">
        <v>-1</v>
      </c>
      <c r="AF4135" s="17">
        <v>-1</v>
      </c>
      <c r="AG4135" s="17">
        <v>-1</v>
      </c>
      <c r="AH4135" s="17">
        <v>-1</v>
      </c>
      <c r="AI4135" s="17">
        <v>-1</v>
      </c>
      <c r="AJ4135" s="17">
        <v>-1</v>
      </c>
      <c r="AK4135" s="17">
        <v>-1</v>
      </c>
      <c r="AL4135" s="17">
        <v>-1</v>
      </c>
      <c r="AM4135" s="17">
        <v>-1</v>
      </c>
      <c r="AN4135" s="17">
        <v>-1</v>
      </c>
      <c r="AO4135" s="17">
        <v>-1</v>
      </c>
    </row>
    <row r="4136" spans="28:41" x14ac:dyDescent="0.25">
      <c r="AB4136" t="s">
        <v>100</v>
      </c>
      <c r="AC4136" t="s">
        <v>18</v>
      </c>
      <c r="AD4136" s="19" t="s">
        <v>21</v>
      </c>
      <c r="AE4136" s="18">
        <v>-1</v>
      </c>
      <c r="AF4136" s="17">
        <v>-1</v>
      </c>
      <c r="AG4136" s="17">
        <v>-1</v>
      </c>
      <c r="AH4136" s="17">
        <v>-1</v>
      </c>
      <c r="AI4136" s="17">
        <v>-1</v>
      </c>
      <c r="AJ4136" s="17">
        <v>-1</v>
      </c>
      <c r="AK4136" s="17">
        <v>-1</v>
      </c>
      <c r="AL4136" s="17">
        <v>-1</v>
      </c>
      <c r="AM4136" s="17">
        <v>-1</v>
      </c>
      <c r="AN4136" s="17">
        <v>-1</v>
      </c>
      <c r="AO4136" s="17">
        <v>-1</v>
      </c>
    </row>
    <row r="4137" spans="28:41" x14ac:dyDescent="0.25">
      <c r="AB4137" t="s">
        <v>100</v>
      </c>
      <c r="AC4137" t="s">
        <v>18</v>
      </c>
      <c r="AD4137" s="19" t="s">
        <v>71</v>
      </c>
      <c r="AE4137" s="18">
        <v>-1</v>
      </c>
      <c r="AF4137" s="17">
        <v>-1</v>
      </c>
      <c r="AG4137" s="17">
        <v>-1</v>
      </c>
      <c r="AH4137" s="17">
        <v>-1</v>
      </c>
      <c r="AI4137" s="17">
        <v>-1</v>
      </c>
      <c r="AJ4137" s="17">
        <v>-1</v>
      </c>
      <c r="AK4137" s="17">
        <v>-1</v>
      </c>
      <c r="AL4137" s="17">
        <v>-1</v>
      </c>
      <c r="AM4137" s="17">
        <v>-1</v>
      </c>
      <c r="AN4137" s="17">
        <v>-1</v>
      </c>
      <c r="AO4137" s="17">
        <v>-1</v>
      </c>
    </row>
    <row r="4138" spans="28:41" x14ac:dyDescent="0.25">
      <c r="AB4138" t="s">
        <v>100</v>
      </c>
      <c r="AC4138" t="s">
        <v>18</v>
      </c>
      <c r="AD4138" s="19" t="s">
        <v>66</v>
      </c>
      <c r="AE4138" s="18">
        <v>2.7114430765744828</v>
      </c>
      <c r="AF4138" s="17">
        <v>2.8733728858611101</v>
      </c>
      <c r="AG4138" s="17">
        <v>3.3591623137209599</v>
      </c>
      <c r="AH4138" s="17">
        <v>3.3591623137209599</v>
      </c>
      <c r="AI4138" s="17">
        <v>3.3591623137209599</v>
      </c>
      <c r="AJ4138" s="17">
        <v>3.3591623137209599</v>
      </c>
      <c r="AK4138" s="17">
        <v>3.3591623137209599</v>
      </c>
      <c r="AL4138" s="17">
        <v>3.3591623137209599</v>
      </c>
      <c r="AM4138" s="17">
        <v>3.3591623137209599</v>
      </c>
      <c r="AN4138" s="17">
        <v>3.3591623137209599</v>
      </c>
      <c r="AO4138" s="17">
        <v>3.3591623137209599</v>
      </c>
    </row>
    <row r="4139" spans="28:41" x14ac:dyDescent="0.25">
      <c r="AB4139" t="s">
        <v>100</v>
      </c>
      <c r="AC4139" t="s">
        <v>18</v>
      </c>
      <c r="AD4139" s="19" t="s">
        <v>67</v>
      </c>
      <c r="AE4139" s="18">
        <v>-1</v>
      </c>
      <c r="AF4139" s="17">
        <v>-1</v>
      </c>
      <c r="AG4139" s="17">
        <v>-1</v>
      </c>
      <c r="AH4139" s="17">
        <v>-1</v>
      </c>
      <c r="AI4139" s="17">
        <v>-1</v>
      </c>
      <c r="AJ4139" s="17">
        <v>-1</v>
      </c>
      <c r="AK4139" s="17">
        <v>-1</v>
      </c>
      <c r="AL4139" s="17">
        <v>-1</v>
      </c>
      <c r="AM4139" s="17">
        <v>-1</v>
      </c>
      <c r="AN4139" s="17">
        <v>-1</v>
      </c>
      <c r="AO4139" s="17">
        <v>-1</v>
      </c>
    </row>
    <row r="4140" spans="28:41" x14ac:dyDescent="0.25">
      <c r="AB4140" t="s">
        <v>100</v>
      </c>
      <c r="AC4140" t="s">
        <v>18</v>
      </c>
      <c r="AD4140" s="19" t="s">
        <v>68</v>
      </c>
      <c r="AE4140" s="18">
        <v>-1</v>
      </c>
      <c r="AF4140" s="17">
        <v>-1</v>
      </c>
      <c r="AG4140" s="17">
        <v>-1</v>
      </c>
      <c r="AH4140" s="17">
        <v>-1</v>
      </c>
      <c r="AI4140" s="17">
        <v>-1</v>
      </c>
      <c r="AJ4140" s="17">
        <v>-1</v>
      </c>
      <c r="AK4140" s="17">
        <v>-1</v>
      </c>
      <c r="AL4140" s="17">
        <v>-1</v>
      </c>
      <c r="AM4140" s="17">
        <v>-1</v>
      </c>
      <c r="AN4140" s="17">
        <v>-1</v>
      </c>
      <c r="AO4140" s="17">
        <v>-1</v>
      </c>
    </row>
    <row r="4141" spans="28:41" x14ac:dyDescent="0.25">
      <c r="AB4141" t="s">
        <v>100</v>
      </c>
      <c r="AC4141" t="s">
        <v>18</v>
      </c>
      <c r="AD4141" s="19" t="s">
        <v>76</v>
      </c>
      <c r="AE4141" s="18">
        <v>4.4293365322524352</v>
      </c>
      <c r="AF4141" s="17">
        <v>4.5912663415390504</v>
      </c>
      <c r="AG4141" s="17">
        <v>5.07705576939889</v>
      </c>
      <c r="AH4141" s="17">
        <v>5.07705576939889</v>
      </c>
      <c r="AI4141" s="17">
        <v>5.07705576939889</v>
      </c>
      <c r="AJ4141" s="17">
        <v>5.07705576939889</v>
      </c>
      <c r="AK4141" s="17">
        <v>5.07705576939889</v>
      </c>
      <c r="AL4141" s="17">
        <v>5.07705576939889</v>
      </c>
      <c r="AM4141" s="17">
        <v>5.07705576939889</v>
      </c>
      <c r="AN4141" s="17">
        <v>5.07705576939889</v>
      </c>
      <c r="AO4141" s="17">
        <v>5.07705576939889</v>
      </c>
    </row>
    <row r="4142" spans="28:41" x14ac:dyDescent="0.25">
      <c r="AB4142" t="s">
        <v>100</v>
      </c>
      <c r="AC4142" t="s">
        <v>18</v>
      </c>
      <c r="AD4142" s="19" t="s">
        <v>69</v>
      </c>
      <c r="AE4142" s="18">
        <v>-1</v>
      </c>
      <c r="AF4142" s="17">
        <v>-1</v>
      </c>
      <c r="AG4142" s="17">
        <v>-1</v>
      </c>
      <c r="AH4142" s="17">
        <v>-1</v>
      </c>
      <c r="AI4142" s="17">
        <v>-1</v>
      </c>
      <c r="AJ4142" s="17">
        <v>-1</v>
      </c>
      <c r="AK4142" s="17">
        <v>-1</v>
      </c>
      <c r="AL4142" s="17">
        <v>-1</v>
      </c>
      <c r="AM4142" s="17">
        <v>-1</v>
      </c>
      <c r="AN4142" s="17">
        <v>-1</v>
      </c>
      <c r="AO4142" s="17">
        <v>-1</v>
      </c>
    </row>
    <row r="4143" spans="28:41" x14ac:dyDescent="0.25">
      <c r="AB4143" t="s">
        <v>100</v>
      </c>
      <c r="AC4143" t="s">
        <v>18</v>
      </c>
      <c r="AD4143" s="19" t="s">
        <v>23</v>
      </c>
      <c r="AE4143" s="18">
        <v>-1</v>
      </c>
      <c r="AF4143" s="17">
        <v>-1</v>
      </c>
      <c r="AG4143" s="17">
        <v>-1</v>
      </c>
      <c r="AH4143" s="17">
        <v>-1</v>
      </c>
      <c r="AI4143" s="17">
        <v>-1</v>
      </c>
      <c r="AJ4143" s="17">
        <v>-1</v>
      </c>
      <c r="AK4143" s="17">
        <v>-1</v>
      </c>
      <c r="AL4143" s="17">
        <v>-1</v>
      </c>
      <c r="AM4143" s="17">
        <v>-1</v>
      </c>
      <c r="AN4143" s="17">
        <v>-1</v>
      </c>
      <c r="AO4143" s="17">
        <v>-1</v>
      </c>
    </row>
    <row r="4144" spans="28:41" x14ac:dyDescent="0.25">
      <c r="AB4144" t="s">
        <v>100</v>
      </c>
      <c r="AC4144" t="s">
        <v>18</v>
      </c>
      <c r="AD4144" s="19" t="s">
        <v>79</v>
      </c>
      <c r="AE4144" s="18">
        <v>-1</v>
      </c>
      <c r="AF4144" s="17">
        <v>-1</v>
      </c>
      <c r="AG4144" s="17">
        <v>-1</v>
      </c>
      <c r="AH4144" s="17">
        <v>-1</v>
      </c>
      <c r="AI4144" s="17">
        <v>-1</v>
      </c>
      <c r="AJ4144" s="17">
        <v>-1</v>
      </c>
      <c r="AK4144" s="17">
        <v>-1</v>
      </c>
      <c r="AL4144" s="17">
        <v>-1</v>
      </c>
      <c r="AM4144" s="17">
        <v>-1</v>
      </c>
      <c r="AN4144" s="17">
        <v>-1</v>
      </c>
      <c r="AO4144" s="17">
        <v>-1</v>
      </c>
    </row>
    <row r="4145" spans="28:41" x14ac:dyDescent="0.25">
      <c r="AB4145" t="s">
        <v>100</v>
      </c>
      <c r="AC4145" t="s">
        <v>18</v>
      </c>
      <c r="AD4145" s="19" t="s">
        <v>58</v>
      </c>
      <c r="AE4145" s="18">
        <v>-1</v>
      </c>
      <c r="AF4145" s="17">
        <v>-1</v>
      </c>
      <c r="AG4145" s="17">
        <v>-1</v>
      </c>
      <c r="AH4145" s="17">
        <v>-1</v>
      </c>
      <c r="AI4145" s="17">
        <v>-1</v>
      </c>
      <c r="AJ4145" s="17">
        <v>-1</v>
      </c>
      <c r="AK4145" s="17">
        <v>-1</v>
      </c>
      <c r="AL4145" s="17">
        <v>-1</v>
      </c>
      <c r="AM4145" s="17">
        <v>-1</v>
      </c>
      <c r="AN4145" s="17">
        <v>-1</v>
      </c>
      <c r="AO4145" s="17">
        <v>-1</v>
      </c>
    </row>
    <row r="4146" spans="28:41" x14ac:dyDescent="0.25">
      <c r="AB4146" t="s">
        <v>100</v>
      </c>
      <c r="AC4146" t="s">
        <v>18</v>
      </c>
      <c r="AD4146" s="19" t="s">
        <v>73</v>
      </c>
      <c r="AE4146" s="18">
        <v>-1</v>
      </c>
      <c r="AF4146" s="17">
        <v>-1</v>
      </c>
      <c r="AG4146" s="17">
        <v>-1</v>
      </c>
      <c r="AH4146" s="17">
        <v>-1</v>
      </c>
      <c r="AI4146" s="17">
        <v>-1</v>
      </c>
      <c r="AJ4146" s="17">
        <v>-1</v>
      </c>
      <c r="AK4146" s="17">
        <v>-1</v>
      </c>
      <c r="AL4146" s="17">
        <v>-1</v>
      </c>
      <c r="AM4146" s="17">
        <v>-1</v>
      </c>
      <c r="AN4146" s="17">
        <v>-1</v>
      </c>
      <c r="AO4146" s="17">
        <v>-1</v>
      </c>
    </row>
    <row r="4147" spans="28:41" x14ac:dyDescent="0.25">
      <c r="AB4147" t="s">
        <v>100</v>
      </c>
      <c r="AC4147" t="s">
        <v>18</v>
      </c>
      <c r="AD4147" s="19" t="s">
        <v>59</v>
      </c>
      <c r="AE4147" s="18">
        <v>-1</v>
      </c>
      <c r="AF4147" s="17">
        <v>-1</v>
      </c>
      <c r="AG4147" s="17">
        <v>-1</v>
      </c>
      <c r="AH4147" s="17">
        <v>-1</v>
      </c>
      <c r="AI4147" s="17">
        <v>-1</v>
      </c>
      <c r="AJ4147" s="17">
        <v>-1</v>
      </c>
      <c r="AK4147" s="17">
        <v>-1</v>
      </c>
      <c r="AL4147" s="17">
        <v>-1</v>
      </c>
      <c r="AM4147" s="17">
        <v>-1</v>
      </c>
      <c r="AN4147" s="17">
        <v>-1</v>
      </c>
      <c r="AO4147" s="17">
        <v>-1</v>
      </c>
    </row>
    <row r="4148" spans="28:41" x14ac:dyDescent="0.25">
      <c r="AB4148" t="s">
        <v>100</v>
      </c>
      <c r="AC4148" t="s">
        <v>18</v>
      </c>
      <c r="AD4148" s="19" t="s">
        <v>72</v>
      </c>
      <c r="AE4148" s="18">
        <v>18.980147980322268</v>
      </c>
      <c r="AF4148" s="17">
        <v>21.891620727131599</v>
      </c>
      <c r="AG4148" s="17">
        <v>29.357005451657301</v>
      </c>
      <c r="AH4148" s="17">
        <v>29.9915222096086</v>
      </c>
      <c r="AI4148" s="17">
        <v>35.428554914361101</v>
      </c>
      <c r="AJ4148" s="17">
        <v>37.5857779651596</v>
      </c>
      <c r="AK4148" s="17">
        <v>39.015216551992403</v>
      </c>
      <c r="AL4148" s="17">
        <v>39.659335268212999</v>
      </c>
      <c r="AM4148" s="17">
        <v>40.823682526715601</v>
      </c>
      <c r="AN4148" s="17">
        <v>40.823682526715601</v>
      </c>
      <c r="AO4148" s="17">
        <v>40.823682526715601</v>
      </c>
    </row>
    <row r="4149" spans="28:41" x14ac:dyDescent="0.25">
      <c r="AB4149" t="s">
        <v>100</v>
      </c>
      <c r="AC4149" t="s">
        <v>18</v>
      </c>
      <c r="AD4149" s="19" t="s">
        <v>82</v>
      </c>
      <c r="AE4149" s="18">
        <v>-1</v>
      </c>
      <c r="AF4149" s="17">
        <v>-1</v>
      </c>
      <c r="AG4149" s="17">
        <v>-1</v>
      </c>
      <c r="AH4149" s="17">
        <v>-1</v>
      </c>
      <c r="AI4149" s="17">
        <v>-1</v>
      </c>
      <c r="AJ4149" s="17">
        <v>-1</v>
      </c>
      <c r="AK4149" s="17">
        <v>-1</v>
      </c>
      <c r="AL4149" s="17">
        <v>-1</v>
      </c>
      <c r="AM4149" s="17">
        <v>-1</v>
      </c>
      <c r="AN4149" s="17">
        <v>-1</v>
      </c>
      <c r="AO4149" s="17">
        <v>-1</v>
      </c>
    </row>
    <row r="4150" spans="28:41" x14ac:dyDescent="0.25">
      <c r="AB4150" t="s">
        <v>100</v>
      </c>
      <c r="AC4150" t="s">
        <v>18</v>
      </c>
      <c r="AD4150" s="19" t="s">
        <v>17</v>
      </c>
      <c r="AE4150" s="18">
        <v>12.41270649969829</v>
      </c>
      <c r="AF4150" s="17">
        <v>17.731935374773698</v>
      </c>
      <c r="AG4150" s="17">
        <v>20.150867999999999</v>
      </c>
      <c r="AH4150" s="17">
        <v>26.920245000000001</v>
      </c>
      <c r="AI4150" s="17">
        <v>28.789731</v>
      </c>
      <c r="AJ4150" s="17">
        <v>30.016029</v>
      </c>
      <c r="AK4150" s="17">
        <v>31.311240000000002</v>
      </c>
      <c r="AL4150" s="17">
        <v>32.336100000000002</v>
      </c>
      <c r="AM4150" s="17">
        <v>32.336100000000002</v>
      </c>
      <c r="AN4150" s="17">
        <v>32.336100000000002</v>
      </c>
      <c r="AO4150" s="17">
        <v>32.336100000000002</v>
      </c>
    </row>
    <row r="4151" spans="28:41" x14ac:dyDescent="0.25">
      <c r="AB4151" t="s">
        <v>100</v>
      </c>
      <c r="AC4151" t="s">
        <v>18</v>
      </c>
      <c r="AD4151" s="19" t="s">
        <v>18</v>
      </c>
      <c r="AE4151" s="18">
        <v>-1</v>
      </c>
      <c r="AF4151" s="17">
        <v>-1</v>
      </c>
      <c r="AG4151" s="17">
        <v>-1</v>
      </c>
      <c r="AH4151" s="17">
        <v>-1</v>
      </c>
      <c r="AI4151" s="17">
        <v>-1</v>
      </c>
      <c r="AJ4151" s="17">
        <v>-1</v>
      </c>
      <c r="AK4151" s="17">
        <v>-1</v>
      </c>
      <c r="AL4151" s="17">
        <v>-1</v>
      </c>
      <c r="AM4151" s="17">
        <v>-1</v>
      </c>
      <c r="AN4151" s="17">
        <v>-1</v>
      </c>
      <c r="AO4151" s="17">
        <v>-1</v>
      </c>
    </row>
    <row r="4152" spans="28:41" x14ac:dyDescent="0.25">
      <c r="AB4152" t="s">
        <v>100</v>
      </c>
      <c r="AC4152" t="s">
        <v>18</v>
      </c>
      <c r="AD4152" s="19" t="s">
        <v>86</v>
      </c>
      <c r="AE4152" s="18">
        <v>-1</v>
      </c>
      <c r="AF4152" s="17">
        <v>-1</v>
      </c>
      <c r="AG4152" s="17">
        <v>-1</v>
      </c>
      <c r="AH4152" s="17">
        <v>-1</v>
      </c>
      <c r="AI4152" s="17">
        <v>-1</v>
      </c>
      <c r="AJ4152" s="17">
        <v>-1</v>
      </c>
      <c r="AK4152" s="17">
        <v>-1</v>
      </c>
      <c r="AL4152" s="17">
        <v>-1</v>
      </c>
      <c r="AM4152" s="17">
        <v>-1</v>
      </c>
      <c r="AN4152" s="17">
        <v>-1</v>
      </c>
      <c r="AO4152" s="17">
        <v>-1</v>
      </c>
    </row>
    <row r="4153" spans="28:41" x14ac:dyDescent="0.25">
      <c r="AB4153" t="s">
        <v>100</v>
      </c>
      <c r="AC4153" t="s">
        <v>18</v>
      </c>
      <c r="AD4153" s="19" t="s">
        <v>25</v>
      </c>
      <c r="AE4153" s="18">
        <v>-1</v>
      </c>
      <c r="AF4153" s="17">
        <v>-1</v>
      </c>
      <c r="AG4153" s="17">
        <v>-1</v>
      </c>
      <c r="AH4153" s="17">
        <v>-1</v>
      </c>
      <c r="AI4153" s="17">
        <v>-1</v>
      </c>
      <c r="AJ4153" s="17">
        <v>-1</v>
      </c>
      <c r="AK4153" s="17">
        <v>-1</v>
      </c>
      <c r="AL4153" s="17">
        <v>-1</v>
      </c>
      <c r="AM4153" s="17">
        <v>-1</v>
      </c>
      <c r="AN4153" s="17">
        <v>-1</v>
      </c>
      <c r="AO4153" s="17">
        <v>-1</v>
      </c>
    </row>
    <row r="4154" spans="28:41" x14ac:dyDescent="0.25">
      <c r="AB4154" t="s">
        <v>100</v>
      </c>
      <c r="AC4154" t="s">
        <v>18</v>
      </c>
      <c r="AD4154" s="19" t="s">
        <v>87</v>
      </c>
      <c r="AE4154" s="18">
        <v>-1</v>
      </c>
      <c r="AF4154" s="17">
        <v>-1</v>
      </c>
      <c r="AG4154" s="17">
        <v>-1</v>
      </c>
      <c r="AH4154" s="17">
        <v>-1</v>
      </c>
      <c r="AI4154" s="17">
        <v>-1</v>
      </c>
      <c r="AJ4154" s="17">
        <v>-1</v>
      </c>
      <c r="AK4154" s="17">
        <v>-1</v>
      </c>
      <c r="AL4154" s="17">
        <v>-1</v>
      </c>
      <c r="AM4154" s="17">
        <v>-1</v>
      </c>
      <c r="AN4154" s="17">
        <v>-1</v>
      </c>
      <c r="AO4154" s="17">
        <v>-1</v>
      </c>
    </row>
    <row r="4155" spans="28:41" x14ac:dyDescent="0.25">
      <c r="AB4155" t="s">
        <v>100</v>
      </c>
      <c r="AC4155" t="s">
        <v>18</v>
      </c>
      <c r="AD4155" s="19" t="s">
        <v>83</v>
      </c>
      <c r="AE4155" s="18">
        <v>-1</v>
      </c>
      <c r="AF4155" s="17">
        <v>-1</v>
      </c>
      <c r="AG4155" s="17">
        <v>-1</v>
      </c>
      <c r="AH4155" s="17">
        <v>-1</v>
      </c>
      <c r="AI4155" s="17">
        <v>-1</v>
      </c>
      <c r="AJ4155" s="17">
        <v>-1</v>
      </c>
      <c r="AK4155" s="17">
        <v>-1</v>
      </c>
      <c r="AL4155" s="17">
        <v>-1</v>
      </c>
      <c r="AM4155" s="17">
        <v>-1</v>
      </c>
      <c r="AN4155" s="17">
        <v>-1</v>
      </c>
      <c r="AO4155" s="17">
        <v>-1</v>
      </c>
    </row>
    <row r="4156" spans="28:41" x14ac:dyDescent="0.25">
      <c r="AB4156" t="s">
        <v>100</v>
      </c>
      <c r="AC4156" t="s">
        <v>18</v>
      </c>
      <c r="AD4156" s="19" t="s">
        <v>74</v>
      </c>
      <c r="AE4156" s="18">
        <v>-1</v>
      </c>
      <c r="AF4156" s="17">
        <v>-1</v>
      </c>
      <c r="AG4156" s="17">
        <v>-1</v>
      </c>
      <c r="AH4156" s="17">
        <v>-1</v>
      </c>
      <c r="AI4156" s="17">
        <v>-1</v>
      </c>
      <c r="AJ4156" s="17">
        <v>-1</v>
      </c>
      <c r="AK4156" s="17">
        <v>-1</v>
      </c>
      <c r="AL4156" s="17">
        <v>-1</v>
      </c>
      <c r="AM4156" s="17">
        <v>-1</v>
      </c>
      <c r="AN4156" s="17">
        <v>-1</v>
      </c>
      <c r="AO4156" s="17">
        <v>-1</v>
      </c>
    </row>
    <row r="4157" spans="28:41" x14ac:dyDescent="0.25">
      <c r="AB4157" t="s">
        <v>100</v>
      </c>
      <c r="AC4157" t="s">
        <v>18</v>
      </c>
      <c r="AD4157" s="19" t="s">
        <v>85</v>
      </c>
      <c r="AE4157" s="18">
        <v>-1</v>
      </c>
      <c r="AF4157" s="17">
        <v>-1</v>
      </c>
      <c r="AG4157" s="17">
        <v>-1</v>
      </c>
      <c r="AH4157" s="17">
        <v>-1</v>
      </c>
      <c r="AI4157" s="17">
        <v>-1</v>
      </c>
      <c r="AJ4157" s="17">
        <v>-1</v>
      </c>
      <c r="AK4157" s="17">
        <v>-1</v>
      </c>
      <c r="AL4157" s="17">
        <v>-1</v>
      </c>
      <c r="AM4157" s="17">
        <v>-1</v>
      </c>
      <c r="AN4157" s="17">
        <v>-1</v>
      </c>
      <c r="AO4157" s="17">
        <v>-1</v>
      </c>
    </row>
    <row r="4158" spans="28:41" x14ac:dyDescent="0.25">
      <c r="AB4158" t="s">
        <v>100</v>
      </c>
      <c r="AC4158" t="s">
        <v>18</v>
      </c>
      <c r="AD4158" s="19" t="s">
        <v>27</v>
      </c>
      <c r="AE4158" s="18">
        <v>-1</v>
      </c>
      <c r="AF4158" s="17">
        <v>-1</v>
      </c>
      <c r="AG4158" s="17">
        <v>-1</v>
      </c>
      <c r="AH4158" s="17">
        <v>-1</v>
      </c>
      <c r="AI4158" s="17">
        <v>-1</v>
      </c>
      <c r="AJ4158" s="17">
        <v>-1</v>
      </c>
      <c r="AK4158" s="17">
        <v>-1</v>
      </c>
      <c r="AL4158" s="17">
        <v>-1</v>
      </c>
      <c r="AM4158" s="17">
        <v>-1</v>
      </c>
      <c r="AN4158" s="17">
        <v>-1</v>
      </c>
      <c r="AO4158" s="17">
        <v>-1</v>
      </c>
    </row>
    <row r="4159" spans="28:41" x14ac:dyDescent="0.25">
      <c r="AB4159" t="s">
        <v>100</v>
      </c>
      <c r="AC4159" t="s">
        <v>18</v>
      </c>
      <c r="AD4159" s="19" t="s">
        <v>88</v>
      </c>
      <c r="AE4159" s="18">
        <v>-1</v>
      </c>
      <c r="AF4159" s="17">
        <v>-1</v>
      </c>
      <c r="AG4159" s="17">
        <v>-1</v>
      </c>
      <c r="AH4159" s="17">
        <v>-1</v>
      </c>
      <c r="AI4159" s="17">
        <v>-1</v>
      </c>
      <c r="AJ4159" s="17">
        <v>-1</v>
      </c>
      <c r="AK4159" s="17">
        <v>-1</v>
      </c>
      <c r="AL4159" s="17">
        <v>-1</v>
      </c>
      <c r="AM4159" s="17">
        <v>-1</v>
      </c>
      <c r="AN4159" s="17">
        <v>-1</v>
      </c>
      <c r="AO4159" s="17">
        <v>-1</v>
      </c>
    </row>
    <row r="4160" spans="28:41" x14ac:dyDescent="0.25">
      <c r="AB4160" t="s">
        <v>100</v>
      </c>
      <c r="AC4160" t="s">
        <v>18</v>
      </c>
      <c r="AD4160" s="19" t="s">
        <v>77</v>
      </c>
      <c r="AE4160" s="18">
        <v>-1</v>
      </c>
      <c r="AF4160" s="17">
        <v>-1</v>
      </c>
      <c r="AG4160" s="17">
        <v>-1</v>
      </c>
      <c r="AH4160" s="17">
        <v>-1</v>
      </c>
      <c r="AI4160" s="17">
        <v>-1</v>
      </c>
      <c r="AJ4160" s="17">
        <v>-1</v>
      </c>
      <c r="AK4160" s="17">
        <v>-1</v>
      </c>
      <c r="AL4160" s="17">
        <v>-1</v>
      </c>
      <c r="AM4160" s="17">
        <v>-1</v>
      </c>
      <c r="AN4160" s="17">
        <v>-1</v>
      </c>
      <c r="AO4160" s="17">
        <v>-1</v>
      </c>
    </row>
    <row r="4161" spans="28:41" x14ac:dyDescent="0.25">
      <c r="AB4161" t="s">
        <v>100</v>
      </c>
      <c r="AC4161" t="s">
        <v>18</v>
      </c>
      <c r="AD4161" s="19" t="s">
        <v>75</v>
      </c>
      <c r="AE4161" s="18">
        <v>-1</v>
      </c>
      <c r="AF4161" s="17">
        <v>-1</v>
      </c>
      <c r="AG4161" s="17">
        <v>-1</v>
      </c>
      <c r="AH4161" s="17">
        <v>-1</v>
      </c>
      <c r="AI4161" s="17">
        <v>-1</v>
      </c>
      <c r="AJ4161" s="17">
        <v>-1</v>
      </c>
      <c r="AK4161" s="17">
        <v>-1</v>
      </c>
      <c r="AL4161" s="17">
        <v>-1</v>
      </c>
      <c r="AM4161" s="17">
        <v>-1</v>
      </c>
      <c r="AN4161" s="17">
        <v>-1</v>
      </c>
      <c r="AO4161" s="17">
        <v>-1</v>
      </c>
    </row>
    <row r="4162" spans="28:41" x14ac:dyDescent="0.25">
      <c r="AB4162" t="s">
        <v>100</v>
      </c>
      <c r="AC4162" t="s">
        <v>18</v>
      </c>
      <c r="AD4162" s="19" t="s">
        <v>78</v>
      </c>
      <c r="AE4162" s="18">
        <v>-1</v>
      </c>
      <c r="AF4162" s="17">
        <v>-1</v>
      </c>
      <c r="AG4162" s="17">
        <v>-1</v>
      </c>
      <c r="AH4162" s="17">
        <v>-1</v>
      </c>
      <c r="AI4162" s="17">
        <v>-1</v>
      </c>
      <c r="AJ4162" s="17">
        <v>-1</v>
      </c>
      <c r="AK4162" s="17">
        <v>-1</v>
      </c>
      <c r="AL4162" s="17">
        <v>-1</v>
      </c>
      <c r="AM4162" s="17">
        <v>-1</v>
      </c>
      <c r="AN4162" s="17">
        <v>-1</v>
      </c>
      <c r="AO4162" s="17">
        <v>-1</v>
      </c>
    </row>
    <row r="4163" spans="28:41" x14ac:dyDescent="0.25">
      <c r="AB4163" t="s">
        <v>100</v>
      </c>
      <c r="AC4163" t="s">
        <v>18</v>
      </c>
      <c r="AD4163" s="19" t="s">
        <v>70</v>
      </c>
      <c r="AE4163" s="18">
        <v>-1</v>
      </c>
      <c r="AF4163" s="17">
        <v>-1</v>
      </c>
      <c r="AG4163" s="17">
        <v>-1</v>
      </c>
      <c r="AH4163" s="17">
        <v>-1</v>
      </c>
      <c r="AI4163" s="17">
        <v>-1</v>
      </c>
      <c r="AJ4163" s="17">
        <v>-1</v>
      </c>
      <c r="AK4163" s="17">
        <v>-1</v>
      </c>
      <c r="AL4163" s="17">
        <v>-1</v>
      </c>
      <c r="AM4163" s="17">
        <v>-1</v>
      </c>
      <c r="AN4163" s="17">
        <v>-1</v>
      </c>
      <c r="AO4163" s="17">
        <v>-1</v>
      </c>
    </row>
    <row r="4164" spans="28:41" x14ac:dyDescent="0.25">
      <c r="AB4164" t="s">
        <v>100</v>
      </c>
      <c r="AC4164" t="s">
        <v>18</v>
      </c>
      <c r="AD4164" s="19" t="s">
        <v>89</v>
      </c>
      <c r="AE4164" s="18">
        <v>-1</v>
      </c>
      <c r="AF4164" s="17">
        <v>-1</v>
      </c>
      <c r="AG4164" s="17">
        <v>-1</v>
      </c>
      <c r="AH4164" s="17">
        <v>-1</v>
      </c>
      <c r="AI4164" s="17">
        <v>-1</v>
      </c>
      <c r="AJ4164" s="17">
        <v>-1</v>
      </c>
      <c r="AK4164" s="17">
        <v>-1</v>
      </c>
      <c r="AL4164" s="17">
        <v>-1</v>
      </c>
      <c r="AM4164" s="17">
        <v>-1</v>
      </c>
      <c r="AN4164" s="17">
        <v>-1</v>
      </c>
      <c r="AO4164" s="17">
        <v>-1</v>
      </c>
    </row>
    <row r="4165" spans="28:41" x14ac:dyDescent="0.25">
      <c r="AB4165" t="s">
        <v>100</v>
      </c>
      <c r="AC4165" t="s">
        <v>18</v>
      </c>
      <c r="AD4165" s="19" t="s">
        <v>30</v>
      </c>
      <c r="AE4165" s="18">
        <v>12.746928052438649</v>
      </c>
      <c r="AF4165" s="17">
        <v>9.986060289249</v>
      </c>
      <c r="AG4165" s="17">
        <v>8.158239</v>
      </c>
      <c r="AH4165" s="17">
        <v>4.9308479998400996</v>
      </c>
      <c r="AI4165" s="17">
        <v>6.5728312286118102</v>
      </c>
      <c r="AJ4165" s="17">
        <v>6.9937410685848302</v>
      </c>
      <c r="AK4165" s="17">
        <v>7.1321297081937001</v>
      </c>
      <c r="AL4165" s="17">
        <v>7.2539392187160097</v>
      </c>
      <c r="AM4165" s="17">
        <v>7.3957538256323998</v>
      </c>
      <c r="AN4165" s="17">
        <v>7.3957538256323998</v>
      </c>
      <c r="AO4165" s="17">
        <v>7.3957538256323998</v>
      </c>
    </row>
    <row r="4166" spans="28:41" x14ac:dyDescent="0.25">
      <c r="AB4166" t="s">
        <v>100</v>
      </c>
      <c r="AC4166" t="s">
        <v>18</v>
      </c>
      <c r="AD4166" s="19" t="s">
        <v>90</v>
      </c>
      <c r="AE4166" s="18">
        <v>-1</v>
      </c>
      <c r="AF4166" s="17">
        <v>-1</v>
      </c>
      <c r="AG4166" s="17">
        <v>-1</v>
      </c>
      <c r="AH4166" s="17">
        <v>-1</v>
      </c>
      <c r="AI4166" s="17">
        <v>-1</v>
      </c>
      <c r="AJ4166" s="17">
        <v>-1</v>
      </c>
      <c r="AK4166" s="17">
        <v>-1</v>
      </c>
      <c r="AL4166" s="17">
        <v>-1</v>
      </c>
      <c r="AM4166" s="17">
        <v>-1</v>
      </c>
      <c r="AN4166" s="17">
        <v>-1</v>
      </c>
      <c r="AO4166" s="17">
        <v>-1</v>
      </c>
    </row>
    <row r="4167" spans="28:41" x14ac:dyDescent="0.25">
      <c r="AB4167" t="s">
        <v>100</v>
      </c>
      <c r="AC4167" t="s">
        <v>18</v>
      </c>
      <c r="AD4167" s="19" t="s">
        <v>31</v>
      </c>
      <c r="AE4167" s="18">
        <v>-1</v>
      </c>
      <c r="AF4167" s="17">
        <v>-1</v>
      </c>
      <c r="AG4167" s="17">
        <v>-1</v>
      </c>
      <c r="AH4167" s="17">
        <v>-1</v>
      </c>
      <c r="AI4167" s="17">
        <v>-1</v>
      </c>
      <c r="AJ4167" s="17">
        <v>-1</v>
      </c>
      <c r="AK4167" s="17">
        <v>-1</v>
      </c>
      <c r="AL4167" s="17">
        <v>-1</v>
      </c>
      <c r="AM4167" s="17">
        <v>-1</v>
      </c>
      <c r="AN4167" s="17">
        <v>-1</v>
      </c>
      <c r="AO4167" s="17">
        <v>-1</v>
      </c>
    </row>
    <row r="4168" spans="28:41" x14ac:dyDescent="0.25">
      <c r="AB4168" t="s">
        <v>100</v>
      </c>
      <c r="AC4168" t="s">
        <v>18</v>
      </c>
      <c r="AD4168" s="19" t="s">
        <v>45</v>
      </c>
      <c r="AE4168" s="18">
        <v>-1</v>
      </c>
      <c r="AF4168" s="17">
        <v>-1</v>
      </c>
      <c r="AG4168" s="17">
        <v>-1</v>
      </c>
      <c r="AH4168" s="17">
        <v>-1</v>
      </c>
      <c r="AI4168" s="17">
        <v>-1</v>
      </c>
      <c r="AJ4168" s="17">
        <v>-1</v>
      </c>
      <c r="AK4168" s="17">
        <v>-1</v>
      </c>
      <c r="AL4168" s="17">
        <v>-1</v>
      </c>
      <c r="AM4168" s="17">
        <v>-1</v>
      </c>
      <c r="AN4168" s="17">
        <v>-1</v>
      </c>
      <c r="AO4168" s="17">
        <v>-1</v>
      </c>
    </row>
    <row r="4169" spans="28:41" x14ac:dyDescent="0.25">
      <c r="AB4169" t="s">
        <v>100</v>
      </c>
      <c r="AC4169" t="s">
        <v>18</v>
      </c>
      <c r="AD4169" s="19" t="s">
        <v>32</v>
      </c>
      <c r="AE4169" s="18">
        <v>-1</v>
      </c>
      <c r="AF4169" s="17">
        <v>-1</v>
      </c>
      <c r="AG4169" s="17">
        <v>-1</v>
      </c>
      <c r="AH4169" s="17">
        <v>-1</v>
      </c>
      <c r="AI4169" s="17">
        <v>-1</v>
      </c>
      <c r="AJ4169" s="17">
        <v>-1</v>
      </c>
      <c r="AK4169" s="17">
        <v>-1</v>
      </c>
      <c r="AL4169" s="17">
        <v>-1</v>
      </c>
      <c r="AM4169" s="17">
        <v>-1</v>
      </c>
      <c r="AN4169" s="17">
        <v>-1</v>
      </c>
      <c r="AO4169" s="17">
        <v>-1</v>
      </c>
    </row>
    <row r="4170" spans="28:41" x14ac:dyDescent="0.25">
      <c r="AB4170" t="s">
        <v>100</v>
      </c>
      <c r="AC4170" t="s">
        <v>18</v>
      </c>
      <c r="AD4170" s="19" t="s">
        <v>80</v>
      </c>
      <c r="AE4170" s="18">
        <v>-1</v>
      </c>
      <c r="AF4170" s="17">
        <v>-1</v>
      </c>
      <c r="AG4170" s="17">
        <v>-1</v>
      </c>
      <c r="AH4170" s="17">
        <v>-1</v>
      </c>
      <c r="AI4170" s="17">
        <v>-1</v>
      </c>
      <c r="AJ4170" s="17">
        <v>-1</v>
      </c>
      <c r="AK4170" s="17">
        <v>-1</v>
      </c>
      <c r="AL4170" s="17">
        <v>-1</v>
      </c>
      <c r="AM4170" s="17">
        <v>-1</v>
      </c>
      <c r="AN4170" s="17">
        <v>-1</v>
      </c>
      <c r="AO4170" s="17">
        <v>-1</v>
      </c>
    </row>
    <row r="4171" spans="28:41" x14ac:dyDescent="0.25">
      <c r="AB4171" t="s">
        <v>100</v>
      </c>
      <c r="AC4171" t="s">
        <v>18</v>
      </c>
      <c r="AD4171" s="19" t="s">
        <v>33</v>
      </c>
      <c r="AE4171" s="18">
        <v>-1</v>
      </c>
      <c r="AF4171" s="17">
        <v>-1</v>
      </c>
      <c r="AG4171" s="17">
        <v>-1</v>
      </c>
      <c r="AH4171" s="17">
        <v>-1</v>
      </c>
      <c r="AI4171" s="17">
        <v>-1</v>
      </c>
      <c r="AJ4171" s="17">
        <v>-1</v>
      </c>
      <c r="AK4171" s="17">
        <v>-1</v>
      </c>
      <c r="AL4171" s="17">
        <v>-1</v>
      </c>
      <c r="AM4171" s="17">
        <v>-1</v>
      </c>
      <c r="AN4171" s="17">
        <v>-1</v>
      </c>
      <c r="AO4171" s="17">
        <v>-1</v>
      </c>
    </row>
    <row r="4172" spans="28:41" x14ac:dyDescent="0.25">
      <c r="AB4172" t="s">
        <v>100</v>
      </c>
      <c r="AC4172" t="s">
        <v>18</v>
      </c>
      <c r="AD4172" s="19" t="s">
        <v>91</v>
      </c>
      <c r="AE4172" s="18">
        <v>-1</v>
      </c>
      <c r="AF4172" s="17">
        <v>-1</v>
      </c>
      <c r="AG4172" s="17">
        <v>-1</v>
      </c>
      <c r="AH4172" s="17">
        <v>-1</v>
      </c>
      <c r="AI4172" s="17">
        <v>-1</v>
      </c>
      <c r="AJ4172" s="17">
        <v>-1</v>
      </c>
      <c r="AK4172" s="17">
        <v>-1</v>
      </c>
      <c r="AL4172" s="17">
        <v>-1</v>
      </c>
      <c r="AM4172" s="17">
        <v>-1</v>
      </c>
      <c r="AN4172" s="17">
        <v>-1</v>
      </c>
      <c r="AO4172" s="17">
        <v>-1</v>
      </c>
    </row>
    <row r="4173" spans="28:41" x14ac:dyDescent="0.25">
      <c r="AB4173" t="s">
        <v>100</v>
      </c>
      <c r="AC4173" t="s">
        <v>18</v>
      </c>
      <c r="AD4173" s="19" t="s">
        <v>81</v>
      </c>
      <c r="AE4173" s="18">
        <v>-1</v>
      </c>
      <c r="AF4173" s="17">
        <v>-1</v>
      </c>
      <c r="AG4173" s="17">
        <v>-1</v>
      </c>
      <c r="AH4173" s="17">
        <v>-1</v>
      </c>
      <c r="AI4173" s="17">
        <v>-1</v>
      </c>
      <c r="AJ4173" s="17">
        <v>-1</v>
      </c>
      <c r="AK4173" s="17">
        <v>-1</v>
      </c>
      <c r="AL4173" s="17">
        <v>-1</v>
      </c>
      <c r="AM4173" s="17">
        <v>-1</v>
      </c>
      <c r="AN4173" s="17">
        <v>-1</v>
      </c>
      <c r="AO4173" s="17">
        <v>-1</v>
      </c>
    </row>
    <row r="4174" spans="28:41" x14ac:dyDescent="0.25">
      <c r="AB4174" t="s">
        <v>100</v>
      </c>
      <c r="AC4174" t="s">
        <v>18</v>
      </c>
      <c r="AD4174" s="19" t="s">
        <v>34</v>
      </c>
      <c r="AE4174" s="18">
        <v>-1</v>
      </c>
      <c r="AF4174" s="17">
        <v>-1</v>
      </c>
      <c r="AG4174" s="17">
        <v>-1</v>
      </c>
      <c r="AH4174" s="17">
        <v>-1</v>
      </c>
      <c r="AI4174" s="17">
        <v>-1</v>
      </c>
      <c r="AJ4174" s="17">
        <v>-1</v>
      </c>
      <c r="AK4174" s="17">
        <v>-1</v>
      </c>
      <c r="AL4174" s="17">
        <v>-1</v>
      </c>
      <c r="AM4174" s="17">
        <v>-1</v>
      </c>
      <c r="AN4174" s="17">
        <v>-1</v>
      </c>
      <c r="AO4174" s="17">
        <v>-1</v>
      </c>
    </row>
    <row r="4175" spans="28:41" x14ac:dyDescent="0.25">
      <c r="AB4175" t="s">
        <v>100</v>
      </c>
      <c r="AC4175" t="s">
        <v>18</v>
      </c>
      <c r="AD4175" s="19" t="s">
        <v>92</v>
      </c>
      <c r="AE4175" s="18">
        <v>-1</v>
      </c>
      <c r="AF4175" s="17">
        <v>-1</v>
      </c>
      <c r="AG4175" s="17">
        <v>-1</v>
      </c>
      <c r="AH4175" s="17">
        <v>-1</v>
      </c>
      <c r="AI4175" s="17">
        <v>-1</v>
      </c>
      <c r="AJ4175" s="17">
        <v>-1</v>
      </c>
      <c r="AK4175" s="17">
        <v>-1</v>
      </c>
      <c r="AL4175" s="17">
        <v>-1</v>
      </c>
      <c r="AM4175" s="17">
        <v>-1</v>
      </c>
      <c r="AN4175" s="17">
        <v>-1</v>
      </c>
      <c r="AO4175" s="17">
        <v>-1</v>
      </c>
    </row>
    <row r="4176" spans="28:41" x14ac:dyDescent="0.25">
      <c r="AB4176" t="s">
        <v>100</v>
      </c>
      <c r="AC4176" t="s">
        <v>18</v>
      </c>
      <c r="AD4176" s="19" t="s">
        <v>35</v>
      </c>
      <c r="AE4176" s="18">
        <v>-1</v>
      </c>
      <c r="AF4176" s="17">
        <v>-1</v>
      </c>
      <c r="AG4176" s="17">
        <v>-1</v>
      </c>
      <c r="AH4176" s="17">
        <v>-1</v>
      </c>
      <c r="AI4176" s="17">
        <v>-1</v>
      </c>
      <c r="AJ4176" s="17">
        <v>-1</v>
      </c>
      <c r="AK4176" s="17">
        <v>-1</v>
      </c>
      <c r="AL4176" s="17">
        <v>-1</v>
      </c>
      <c r="AM4176" s="17">
        <v>-1</v>
      </c>
      <c r="AN4176" s="17">
        <v>-1</v>
      </c>
      <c r="AO4176" s="17">
        <v>-1</v>
      </c>
    </row>
    <row r="4177" spans="28:41" x14ac:dyDescent="0.25">
      <c r="AB4177" t="s">
        <v>100</v>
      </c>
      <c r="AC4177" t="s">
        <v>18</v>
      </c>
      <c r="AD4177" s="19" t="s">
        <v>93</v>
      </c>
      <c r="AE4177" s="18">
        <v>-1</v>
      </c>
      <c r="AF4177" s="17">
        <v>-1</v>
      </c>
      <c r="AG4177" s="17">
        <v>-1</v>
      </c>
      <c r="AH4177" s="17">
        <v>-1</v>
      </c>
      <c r="AI4177" s="17">
        <v>-1</v>
      </c>
      <c r="AJ4177" s="17">
        <v>-1</v>
      </c>
      <c r="AK4177" s="17">
        <v>-1</v>
      </c>
      <c r="AL4177" s="17">
        <v>-1</v>
      </c>
      <c r="AM4177" s="17">
        <v>-1</v>
      </c>
      <c r="AN4177" s="17">
        <v>-1</v>
      </c>
      <c r="AO4177" s="17">
        <v>-1</v>
      </c>
    </row>
    <row r="4178" spans="28:41" x14ac:dyDescent="0.25">
      <c r="AB4178" t="s">
        <v>100</v>
      </c>
      <c r="AC4178" t="s">
        <v>18</v>
      </c>
      <c r="AD4178" s="19" t="s">
        <v>94</v>
      </c>
      <c r="AE4178" s="18">
        <v>-1</v>
      </c>
      <c r="AF4178" s="17">
        <v>-1</v>
      </c>
      <c r="AG4178" s="17">
        <v>-1</v>
      </c>
      <c r="AH4178" s="17">
        <v>-1</v>
      </c>
      <c r="AI4178" s="17">
        <v>-1</v>
      </c>
      <c r="AJ4178" s="17">
        <v>-1</v>
      </c>
      <c r="AK4178" s="17">
        <v>-1</v>
      </c>
      <c r="AL4178" s="17">
        <v>-1</v>
      </c>
      <c r="AM4178" s="17">
        <v>-1</v>
      </c>
      <c r="AN4178" s="17">
        <v>-1</v>
      </c>
      <c r="AO4178" s="17">
        <v>-1</v>
      </c>
    </row>
    <row r="4179" spans="28:41" x14ac:dyDescent="0.25">
      <c r="AB4179" t="s">
        <v>100</v>
      </c>
      <c r="AC4179" t="s">
        <v>18</v>
      </c>
      <c r="AD4179" s="19" t="s">
        <v>84</v>
      </c>
      <c r="AE4179" s="18">
        <v>-1</v>
      </c>
      <c r="AF4179" s="17">
        <v>-1</v>
      </c>
      <c r="AG4179" s="17">
        <v>-1</v>
      </c>
      <c r="AH4179" s="17">
        <v>-1</v>
      </c>
      <c r="AI4179" s="17">
        <v>-1</v>
      </c>
      <c r="AJ4179" s="17">
        <v>-1</v>
      </c>
      <c r="AK4179" s="17">
        <v>-1</v>
      </c>
      <c r="AL4179" s="17">
        <v>-1</v>
      </c>
      <c r="AM4179" s="17">
        <v>-1</v>
      </c>
      <c r="AN4179" s="17">
        <v>-1</v>
      </c>
      <c r="AO4179" s="17">
        <v>-1</v>
      </c>
    </row>
    <row r="4180" spans="28:41" x14ac:dyDescent="0.25">
      <c r="AB4180" t="s">
        <v>100</v>
      </c>
      <c r="AC4180" t="s">
        <v>40</v>
      </c>
      <c r="AD4180" s="19" t="s">
        <v>63</v>
      </c>
      <c r="AE4180" s="18">
        <v>-1</v>
      </c>
      <c r="AF4180" s="17">
        <v>-1</v>
      </c>
      <c r="AG4180" s="17">
        <v>-1</v>
      </c>
      <c r="AH4180" s="17">
        <v>-1</v>
      </c>
      <c r="AI4180" s="17">
        <v>-1</v>
      </c>
      <c r="AJ4180" s="17">
        <v>-1</v>
      </c>
      <c r="AK4180" s="17">
        <v>-1</v>
      </c>
      <c r="AL4180" s="17">
        <v>-1</v>
      </c>
      <c r="AM4180" s="17">
        <v>-1</v>
      </c>
      <c r="AN4180" s="17">
        <v>-1</v>
      </c>
      <c r="AO4180" s="17">
        <v>-1</v>
      </c>
    </row>
    <row r="4181" spans="28:41" x14ac:dyDescent="0.25">
      <c r="AB4181" t="s">
        <v>100</v>
      </c>
      <c r="AC4181" t="s">
        <v>40</v>
      </c>
      <c r="AD4181" s="19" t="s">
        <v>13</v>
      </c>
      <c r="AE4181" s="18">
        <v>-1</v>
      </c>
      <c r="AF4181" s="17">
        <v>-1</v>
      </c>
      <c r="AG4181" s="17">
        <v>-1</v>
      </c>
      <c r="AH4181" s="17">
        <v>-1</v>
      </c>
      <c r="AI4181" s="17">
        <v>-1</v>
      </c>
      <c r="AJ4181" s="17">
        <v>-1</v>
      </c>
      <c r="AK4181" s="17">
        <v>-1</v>
      </c>
      <c r="AL4181" s="17">
        <v>-1</v>
      </c>
      <c r="AM4181" s="17">
        <v>-1</v>
      </c>
      <c r="AN4181" s="17">
        <v>-1</v>
      </c>
      <c r="AO4181" s="17">
        <v>-1</v>
      </c>
    </row>
    <row r="4182" spans="28:41" x14ac:dyDescent="0.25">
      <c r="AB4182" t="s">
        <v>100</v>
      </c>
      <c r="AC4182" t="s">
        <v>40</v>
      </c>
      <c r="AD4182" s="19" t="s">
        <v>64</v>
      </c>
      <c r="AE4182" s="18">
        <v>-1</v>
      </c>
      <c r="AF4182" s="17">
        <v>-1</v>
      </c>
      <c r="AG4182" s="17">
        <v>-1</v>
      </c>
      <c r="AH4182" s="17">
        <v>-1</v>
      </c>
      <c r="AI4182" s="17">
        <v>-1</v>
      </c>
      <c r="AJ4182" s="17">
        <v>-1</v>
      </c>
      <c r="AK4182" s="17">
        <v>-1</v>
      </c>
      <c r="AL4182" s="17">
        <v>-1</v>
      </c>
      <c r="AM4182" s="17">
        <v>-1</v>
      </c>
      <c r="AN4182" s="17">
        <v>-1</v>
      </c>
      <c r="AO4182" s="17">
        <v>-1</v>
      </c>
    </row>
    <row r="4183" spans="28:41" x14ac:dyDescent="0.25">
      <c r="AB4183" t="s">
        <v>100</v>
      </c>
      <c r="AC4183" t="s">
        <v>40</v>
      </c>
      <c r="AD4183" s="19" t="s">
        <v>65</v>
      </c>
      <c r="AE4183" s="18">
        <v>-1</v>
      </c>
      <c r="AF4183" s="17">
        <v>-1</v>
      </c>
      <c r="AG4183" s="17">
        <v>-1</v>
      </c>
      <c r="AH4183" s="17">
        <v>-1</v>
      </c>
      <c r="AI4183" s="17">
        <v>-1</v>
      </c>
      <c r="AJ4183" s="17">
        <v>-1</v>
      </c>
      <c r="AK4183" s="17">
        <v>-1</v>
      </c>
      <c r="AL4183" s="17">
        <v>-1</v>
      </c>
      <c r="AM4183" s="17">
        <v>-1</v>
      </c>
      <c r="AN4183" s="17">
        <v>-1</v>
      </c>
      <c r="AO4183" s="17">
        <v>-1</v>
      </c>
    </row>
    <row r="4184" spans="28:41" x14ac:dyDescent="0.25">
      <c r="AB4184" t="s">
        <v>100</v>
      </c>
      <c r="AC4184" t="s">
        <v>40</v>
      </c>
      <c r="AD4184" s="19" t="s">
        <v>21</v>
      </c>
      <c r="AE4184" s="18">
        <v>-1</v>
      </c>
      <c r="AF4184" s="17">
        <v>-1</v>
      </c>
      <c r="AG4184" s="17">
        <v>-1</v>
      </c>
      <c r="AH4184" s="17">
        <v>-1</v>
      </c>
      <c r="AI4184" s="17">
        <v>-1</v>
      </c>
      <c r="AJ4184" s="17">
        <v>-1</v>
      </c>
      <c r="AK4184" s="17">
        <v>-1</v>
      </c>
      <c r="AL4184" s="17">
        <v>-1</v>
      </c>
      <c r="AM4184" s="17">
        <v>-1</v>
      </c>
      <c r="AN4184" s="17">
        <v>-1</v>
      </c>
      <c r="AO4184" s="17">
        <v>-1</v>
      </c>
    </row>
    <row r="4185" spans="28:41" x14ac:dyDescent="0.25">
      <c r="AB4185" t="s">
        <v>100</v>
      </c>
      <c r="AC4185" t="s">
        <v>40</v>
      </c>
      <c r="AD4185" s="19" t="s">
        <v>71</v>
      </c>
      <c r="AE4185" s="18">
        <v>-1</v>
      </c>
      <c r="AF4185" s="17">
        <v>-1</v>
      </c>
      <c r="AG4185" s="17">
        <v>-1</v>
      </c>
      <c r="AH4185" s="17">
        <v>-1</v>
      </c>
      <c r="AI4185" s="17">
        <v>-1</v>
      </c>
      <c r="AJ4185" s="17">
        <v>-1</v>
      </c>
      <c r="AK4185" s="17">
        <v>-1</v>
      </c>
      <c r="AL4185" s="17">
        <v>-1</v>
      </c>
      <c r="AM4185" s="17">
        <v>-1</v>
      </c>
      <c r="AN4185" s="17">
        <v>-1</v>
      </c>
      <c r="AO4185" s="17">
        <v>-1</v>
      </c>
    </row>
    <row r="4186" spans="28:41" x14ac:dyDescent="0.25">
      <c r="AB4186" t="s">
        <v>100</v>
      </c>
      <c r="AC4186" t="s">
        <v>40</v>
      </c>
      <c r="AD4186" s="19" t="s">
        <v>66</v>
      </c>
      <c r="AE4186" s="18">
        <v>2.7114430765744828</v>
      </c>
      <c r="AF4186" s="17">
        <v>2.8733728858611101</v>
      </c>
      <c r="AG4186" s="17">
        <v>3.3591623137209599</v>
      </c>
      <c r="AH4186" s="17">
        <v>3.3591623137209599</v>
      </c>
      <c r="AI4186" s="17">
        <v>3.3591623137209599</v>
      </c>
      <c r="AJ4186" s="17">
        <v>3.3591623137209599</v>
      </c>
      <c r="AK4186" s="17">
        <v>3.3591623137209599</v>
      </c>
      <c r="AL4186" s="17">
        <v>3.3591623137209599</v>
      </c>
      <c r="AM4186" s="17">
        <v>3.3591623137209599</v>
      </c>
      <c r="AN4186" s="17">
        <v>3.3591623137209599</v>
      </c>
      <c r="AO4186" s="17">
        <v>3.3591623137209599</v>
      </c>
    </row>
    <row r="4187" spans="28:41" x14ac:dyDescent="0.25">
      <c r="AB4187" t="s">
        <v>100</v>
      </c>
      <c r="AC4187" t="s">
        <v>40</v>
      </c>
      <c r="AD4187" s="19" t="s">
        <v>67</v>
      </c>
      <c r="AE4187" s="18">
        <v>-1</v>
      </c>
      <c r="AF4187" s="17">
        <v>-1</v>
      </c>
      <c r="AG4187" s="17">
        <v>-1</v>
      </c>
      <c r="AH4187" s="17">
        <v>-1</v>
      </c>
      <c r="AI4187" s="17">
        <v>-1</v>
      </c>
      <c r="AJ4187" s="17">
        <v>-1</v>
      </c>
      <c r="AK4187" s="17">
        <v>-1</v>
      </c>
      <c r="AL4187" s="17">
        <v>-1</v>
      </c>
      <c r="AM4187" s="17">
        <v>-1</v>
      </c>
      <c r="AN4187" s="17">
        <v>-1</v>
      </c>
      <c r="AO4187" s="17">
        <v>-1</v>
      </c>
    </row>
    <row r="4188" spans="28:41" x14ac:dyDescent="0.25">
      <c r="AB4188" t="s">
        <v>100</v>
      </c>
      <c r="AC4188" t="s">
        <v>40</v>
      </c>
      <c r="AD4188" s="19" t="s">
        <v>68</v>
      </c>
      <c r="AE4188" s="18">
        <v>-1</v>
      </c>
      <c r="AF4188" s="17">
        <v>-1</v>
      </c>
      <c r="AG4188" s="17">
        <v>-1</v>
      </c>
      <c r="AH4188" s="17">
        <v>-1</v>
      </c>
      <c r="AI4188" s="17">
        <v>-1</v>
      </c>
      <c r="AJ4188" s="17">
        <v>-1</v>
      </c>
      <c r="AK4188" s="17">
        <v>-1</v>
      </c>
      <c r="AL4188" s="17">
        <v>-1</v>
      </c>
      <c r="AM4188" s="17">
        <v>-1</v>
      </c>
      <c r="AN4188" s="17">
        <v>-1</v>
      </c>
      <c r="AO4188" s="17">
        <v>-1</v>
      </c>
    </row>
    <row r="4189" spans="28:41" x14ac:dyDescent="0.25">
      <c r="AB4189" t="s">
        <v>100</v>
      </c>
      <c r="AC4189" t="s">
        <v>40</v>
      </c>
      <c r="AD4189" s="19" t="s">
        <v>76</v>
      </c>
      <c r="AE4189" s="18">
        <v>4.4293365322524352</v>
      </c>
      <c r="AF4189" s="17">
        <v>4.5912663415390504</v>
      </c>
      <c r="AG4189" s="17">
        <v>5.07705576939889</v>
      </c>
      <c r="AH4189" s="17">
        <v>5.07705576939889</v>
      </c>
      <c r="AI4189" s="17">
        <v>5.07705576939889</v>
      </c>
      <c r="AJ4189" s="17">
        <v>5.07705576939889</v>
      </c>
      <c r="AK4189" s="17">
        <v>5.07705576939889</v>
      </c>
      <c r="AL4189" s="17">
        <v>5.07705576939889</v>
      </c>
      <c r="AM4189" s="17">
        <v>5.07705576939889</v>
      </c>
      <c r="AN4189" s="17">
        <v>5.07705576939889</v>
      </c>
      <c r="AO4189" s="17">
        <v>5.07705576939889</v>
      </c>
    </row>
    <row r="4190" spans="28:41" x14ac:dyDescent="0.25">
      <c r="AB4190" t="s">
        <v>100</v>
      </c>
      <c r="AC4190" t="s">
        <v>40</v>
      </c>
      <c r="AD4190" s="19" t="s">
        <v>69</v>
      </c>
      <c r="AE4190" s="18">
        <v>-1</v>
      </c>
      <c r="AF4190" s="17">
        <v>-1</v>
      </c>
      <c r="AG4190" s="17">
        <v>-1</v>
      </c>
      <c r="AH4190" s="17">
        <v>-1</v>
      </c>
      <c r="AI4190" s="17">
        <v>-1</v>
      </c>
      <c r="AJ4190" s="17">
        <v>-1</v>
      </c>
      <c r="AK4190" s="17">
        <v>-1</v>
      </c>
      <c r="AL4190" s="17">
        <v>-1</v>
      </c>
      <c r="AM4190" s="17">
        <v>-1</v>
      </c>
      <c r="AN4190" s="17">
        <v>-1</v>
      </c>
      <c r="AO4190" s="17">
        <v>-1</v>
      </c>
    </row>
    <row r="4191" spans="28:41" x14ac:dyDescent="0.25">
      <c r="AB4191" t="s">
        <v>100</v>
      </c>
      <c r="AC4191" t="s">
        <v>40</v>
      </c>
      <c r="AD4191" s="19" t="s">
        <v>23</v>
      </c>
      <c r="AE4191" s="18">
        <v>-1</v>
      </c>
      <c r="AF4191" s="17">
        <v>-1</v>
      </c>
      <c r="AG4191" s="17">
        <v>-1</v>
      </c>
      <c r="AH4191" s="17">
        <v>-1</v>
      </c>
      <c r="AI4191" s="17">
        <v>-1</v>
      </c>
      <c r="AJ4191" s="17">
        <v>-1</v>
      </c>
      <c r="AK4191" s="17">
        <v>-1</v>
      </c>
      <c r="AL4191" s="17">
        <v>-1</v>
      </c>
      <c r="AM4191" s="17">
        <v>-1</v>
      </c>
      <c r="AN4191" s="17">
        <v>-1</v>
      </c>
      <c r="AO4191" s="17">
        <v>-1</v>
      </c>
    </row>
    <row r="4192" spans="28:41" x14ac:dyDescent="0.25">
      <c r="AB4192" t="s">
        <v>100</v>
      </c>
      <c r="AC4192" t="s">
        <v>40</v>
      </c>
      <c r="AD4192" s="19" t="s">
        <v>79</v>
      </c>
      <c r="AE4192" s="18">
        <v>-1</v>
      </c>
      <c r="AF4192" s="17">
        <v>-1</v>
      </c>
      <c r="AG4192" s="17">
        <v>-1</v>
      </c>
      <c r="AH4192" s="17">
        <v>-1</v>
      </c>
      <c r="AI4192" s="17">
        <v>-1</v>
      </c>
      <c r="AJ4192" s="17">
        <v>-1</v>
      </c>
      <c r="AK4192" s="17">
        <v>-1</v>
      </c>
      <c r="AL4192" s="17">
        <v>-1</v>
      </c>
      <c r="AM4192" s="17">
        <v>-1</v>
      </c>
      <c r="AN4192" s="17">
        <v>-1</v>
      </c>
      <c r="AO4192" s="17">
        <v>-1</v>
      </c>
    </row>
    <row r="4193" spans="28:41" x14ac:dyDescent="0.25">
      <c r="AB4193" t="s">
        <v>100</v>
      </c>
      <c r="AC4193" t="s">
        <v>40</v>
      </c>
      <c r="AD4193" s="19" t="s">
        <v>58</v>
      </c>
      <c r="AE4193" s="18">
        <v>-1</v>
      </c>
      <c r="AF4193" s="17">
        <v>-1</v>
      </c>
      <c r="AG4193" s="17">
        <v>-1</v>
      </c>
      <c r="AH4193" s="17">
        <v>-1</v>
      </c>
      <c r="AI4193" s="17">
        <v>-1</v>
      </c>
      <c r="AJ4193" s="17">
        <v>-1</v>
      </c>
      <c r="AK4193" s="17">
        <v>-1</v>
      </c>
      <c r="AL4193" s="17">
        <v>-1</v>
      </c>
      <c r="AM4193" s="17">
        <v>-1</v>
      </c>
      <c r="AN4193" s="17">
        <v>-1</v>
      </c>
      <c r="AO4193" s="17">
        <v>-1</v>
      </c>
    </row>
    <row r="4194" spans="28:41" x14ac:dyDescent="0.25">
      <c r="AB4194" t="s">
        <v>100</v>
      </c>
      <c r="AC4194" t="s">
        <v>40</v>
      </c>
      <c r="AD4194" s="19" t="s">
        <v>73</v>
      </c>
      <c r="AE4194" s="18">
        <v>-1</v>
      </c>
      <c r="AF4194" s="17">
        <v>-1</v>
      </c>
      <c r="AG4194" s="17">
        <v>-1</v>
      </c>
      <c r="AH4194" s="17">
        <v>-1</v>
      </c>
      <c r="AI4194" s="17">
        <v>-1</v>
      </c>
      <c r="AJ4194" s="17">
        <v>-1</v>
      </c>
      <c r="AK4194" s="17">
        <v>-1</v>
      </c>
      <c r="AL4194" s="17">
        <v>-1</v>
      </c>
      <c r="AM4194" s="17">
        <v>-1</v>
      </c>
      <c r="AN4194" s="17">
        <v>-1</v>
      </c>
      <c r="AO4194" s="17">
        <v>-1</v>
      </c>
    </row>
    <row r="4195" spans="28:41" x14ac:dyDescent="0.25">
      <c r="AB4195" t="s">
        <v>100</v>
      </c>
      <c r="AC4195" t="s">
        <v>40</v>
      </c>
      <c r="AD4195" s="19" t="s">
        <v>59</v>
      </c>
      <c r="AE4195" s="18">
        <v>-1</v>
      </c>
      <c r="AF4195" s="17">
        <v>-1</v>
      </c>
      <c r="AG4195" s="17">
        <v>-1</v>
      </c>
      <c r="AH4195" s="17">
        <v>-1</v>
      </c>
      <c r="AI4195" s="17">
        <v>-1</v>
      </c>
      <c r="AJ4195" s="17">
        <v>-1</v>
      </c>
      <c r="AK4195" s="17">
        <v>-1</v>
      </c>
      <c r="AL4195" s="17">
        <v>-1</v>
      </c>
      <c r="AM4195" s="17">
        <v>-1</v>
      </c>
      <c r="AN4195" s="17">
        <v>-1</v>
      </c>
      <c r="AO4195" s="17">
        <v>-1</v>
      </c>
    </row>
    <row r="4196" spans="28:41" x14ac:dyDescent="0.25">
      <c r="AB4196" t="s">
        <v>100</v>
      </c>
      <c r="AC4196" t="s">
        <v>40</v>
      </c>
      <c r="AD4196" s="19" t="s">
        <v>72</v>
      </c>
      <c r="AE4196" s="18">
        <v>-1</v>
      </c>
      <c r="AF4196" s="17">
        <v>-1</v>
      </c>
      <c r="AG4196" s="17">
        <v>-1</v>
      </c>
      <c r="AH4196" s="17">
        <v>-1</v>
      </c>
      <c r="AI4196" s="17">
        <v>-1</v>
      </c>
      <c r="AJ4196" s="17">
        <v>-1</v>
      </c>
      <c r="AK4196" s="17">
        <v>-1</v>
      </c>
      <c r="AL4196" s="17">
        <v>-1</v>
      </c>
      <c r="AM4196" s="17">
        <v>-1</v>
      </c>
      <c r="AN4196" s="17">
        <v>-1</v>
      </c>
      <c r="AO4196" s="17">
        <v>-1</v>
      </c>
    </row>
    <row r="4197" spans="28:41" x14ac:dyDescent="0.25">
      <c r="AB4197" t="s">
        <v>100</v>
      </c>
      <c r="AC4197" t="s">
        <v>40</v>
      </c>
      <c r="AD4197" s="19" t="s">
        <v>82</v>
      </c>
      <c r="AE4197" s="18">
        <v>-1</v>
      </c>
      <c r="AF4197" s="17">
        <v>-1</v>
      </c>
      <c r="AG4197" s="17">
        <v>-1</v>
      </c>
      <c r="AH4197" s="17">
        <v>-1</v>
      </c>
      <c r="AI4197" s="17">
        <v>-1</v>
      </c>
      <c r="AJ4197" s="17">
        <v>-1</v>
      </c>
      <c r="AK4197" s="17">
        <v>-1</v>
      </c>
      <c r="AL4197" s="17">
        <v>-1</v>
      </c>
      <c r="AM4197" s="17">
        <v>-1</v>
      </c>
      <c r="AN4197" s="17">
        <v>-1</v>
      </c>
      <c r="AO4197" s="17">
        <v>-1</v>
      </c>
    </row>
    <row r="4198" spans="28:41" x14ac:dyDescent="0.25">
      <c r="AB4198" t="s">
        <v>100</v>
      </c>
      <c r="AC4198" t="s">
        <v>40</v>
      </c>
      <c r="AD4198" s="19" t="s">
        <v>17</v>
      </c>
      <c r="AE4198" s="18">
        <v>12.412706499698521</v>
      </c>
      <c r="AF4198" s="17">
        <v>17.731935374773801</v>
      </c>
      <c r="AG4198" s="17">
        <v>20.150867999999999</v>
      </c>
      <c r="AH4198" s="17">
        <v>26.920245000000001</v>
      </c>
      <c r="AI4198" s="17">
        <v>28.789731</v>
      </c>
      <c r="AJ4198" s="17">
        <v>30.016029</v>
      </c>
      <c r="AK4198" s="17">
        <v>31.311240000000002</v>
      </c>
      <c r="AL4198" s="17">
        <v>32.336100000000002</v>
      </c>
      <c r="AM4198" s="17">
        <v>32.336100000000002</v>
      </c>
      <c r="AN4198" s="17">
        <v>32.336100000000002</v>
      </c>
      <c r="AO4198" s="17">
        <v>32.336100000000002</v>
      </c>
    </row>
    <row r="4199" spans="28:41" x14ac:dyDescent="0.25">
      <c r="AB4199" t="s">
        <v>100</v>
      </c>
      <c r="AC4199" t="s">
        <v>40</v>
      </c>
      <c r="AD4199" s="19" t="s">
        <v>18</v>
      </c>
      <c r="AE4199" s="18">
        <v>-1</v>
      </c>
      <c r="AF4199" s="17">
        <v>-1</v>
      </c>
      <c r="AG4199" s="17">
        <v>-1</v>
      </c>
      <c r="AH4199" s="17">
        <v>-1</v>
      </c>
      <c r="AI4199" s="17">
        <v>-1</v>
      </c>
      <c r="AJ4199" s="17">
        <v>-1</v>
      </c>
      <c r="AK4199" s="17">
        <v>-1</v>
      </c>
      <c r="AL4199" s="17">
        <v>-1</v>
      </c>
      <c r="AM4199" s="17">
        <v>-1</v>
      </c>
      <c r="AN4199" s="17">
        <v>-1</v>
      </c>
      <c r="AO4199" s="17">
        <v>-1</v>
      </c>
    </row>
    <row r="4200" spans="28:41" x14ac:dyDescent="0.25">
      <c r="AB4200" t="s">
        <v>100</v>
      </c>
      <c r="AC4200" t="s">
        <v>40</v>
      </c>
      <c r="AD4200" s="19" t="s">
        <v>86</v>
      </c>
      <c r="AE4200" s="18">
        <v>-1</v>
      </c>
      <c r="AF4200" s="17">
        <v>-1</v>
      </c>
      <c r="AG4200" s="17">
        <v>-1</v>
      </c>
      <c r="AH4200" s="17">
        <v>-1</v>
      </c>
      <c r="AI4200" s="17">
        <v>-1</v>
      </c>
      <c r="AJ4200" s="17">
        <v>-1</v>
      </c>
      <c r="AK4200" s="17">
        <v>-1</v>
      </c>
      <c r="AL4200" s="17">
        <v>-1</v>
      </c>
      <c r="AM4200" s="17">
        <v>-1</v>
      </c>
      <c r="AN4200" s="17">
        <v>-1</v>
      </c>
      <c r="AO4200" s="17">
        <v>-1</v>
      </c>
    </row>
    <row r="4201" spans="28:41" x14ac:dyDescent="0.25">
      <c r="AB4201" t="s">
        <v>100</v>
      </c>
      <c r="AC4201" t="s">
        <v>40</v>
      </c>
      <c r="AD4201" s="19" t="s">
        <v>25</v>
      </c>
      <c r="AE4201" s="18">
        <v>-1</v>
      </c>
      <c r="AF4201" s="17">
        <v>-1</v>
      </c>
      <c r="AG4201" s="17">
        <v>-1</v>
      </c>
      <c r="AH4201" s="17">
        <v>-1</v>
      </c>
      <c r="AI4201" s="17">
        <v>-1</v>
      </c>
      <c r="AJ4201" s="17">
        <v>-1</v>
      </c>
      <c r="AK4201" s="17">
        <v>-1</v>
      </c>
      <c r="AL4201" s="17">
        <v>-1</v>
      </c>
      <c r="AM4201" s="17">
        <v>-1</v>
      </c>
      <c r="AN4201" s="17">
        <v>-1</v>
      </c>
      <c r="AO4201" s="17">
        <v>-1</v>
      </c>
    </row>
    <row r="4202" spans="28:41" x14ac:dyDescent="0.25">
      <c r="AB4202" t="s">
        <v>100</v>
      </c>
      <c r="AC4202" t="s">
        <v>40</v>
      </c>
      <c r="AD4202" s="19" t="s">
        <v>87</v>
      </c>
      <c r="AE4202" s="18">
        <v>-1</v>
      </c>
      <c r="AF4202" s="17">
        <v>-1</v>
      </c>
      <c r="AG4202" s="17">
        <v>-1</v>
      </c>
      <c r="AH4202" s="17">
        <v>-1</v>
      </c>
      <c r="AI4202" s="17">
        <v>-1</v>
      </c>
      <c r="AJ4202" s="17">
        <v>-1</v>
      </c>
      <c r="AK4202" s="17">
        <v>-1</v>
      </c>
      <c r="AL4202" s="17">
        <v>-1</v>
      </c>
      <c r="AM4202" s="17">
        <v>-1</v>
      </c>
      <c r="AN4202" s="17">
        <v>-1</v>
      </c>
      <c r="AO4202" s="17">
        <v>-1</v>
      </c>
    </row>
    <row r="4203" spans="28:41" x14ac:dyDescent="0.25">
      <c r="AB4203" t="s">
        <v>100</v>
      </c>
      <c r="AC4203" t="s">
        <v>40</v>
      </c>
      <c r="AD4203" s="19" t="s">
        <v>83</v>
      </c>
      <c r="AE4203" s="18">
        <v>0</v>
      </c>
      <c r="AF4203" s="17">
        <v>0</v>
      </c>
      <c r="AG4203" s="17">
        <v>0</v>
      </c>
      <c r="AH4203" s="17">
        <v>0</v>
      </c>
      <c r="AI4203" s="17">
        <v>0</v>
      </c>
      <c r="AJ4203" s="17">
        <v>0</v>
      </c>
      <c r="AK4203" s="17">
        <v>0</v>
      </c>
      <c r="AL4203" s="17">
        <v>0</v>
      </c>
      <c r="AM4203" s="17">
        <v>0</v>
      </c>
      <c r="AN4203" s="17">
        <v>0</v>
      </c>
      <c r="AO4203" s="17">
        <v>0</v>
      </c>
    </row>
    <row r="4204" spans="28:41" x14ac:dyDescent="0.25">
      <c r="AB4204" t="s">
        <v>100</v>
      </c>
      <c r="AC4204" t="s">
        <v>40</v>
      </c>
      <c r="AD4204" s="19" t="s">
        <v>74</v>
      </c>
      <c r="AE4204" s="18">
        <v>9.4614970911754881</v>
      </c>
      <c r="AF4204" s="17">
        <v>12.231367520898299</v>
      </c>
      <c r="AG4204" s="17">
        <v>22.379574968312099</v>
      </c>
      <c r="AH4204" s="17">
        <v>21.460276889189501</v>
      </c>
      <c r="AI4204" s="17">
        <v>28.557976696419001</v>
      </c>
      <c r="AJ4204" s="17">
        <v>31.5583883232418</v>
      </c>
      <c r="AK4204" s="17">
        <v>33.731224016378597</v>
      </c>
      <c r="AL4204" s="17">
        <v>34.916657898606204</v>
      </c>
      <c r="AM4204" s="17">
        <v>36.300266830610703</v>
      </c>
      <c r="AN4204" s="17">
        <v>36.300266830610703</v>
      </c>
      <c r="AO4204" s="17">
        <v>36.300266830610703</v>
      </c>
    </row>
    <row r="4205" spans="28:41" x14ac:dyDescent="0.25">
      <c r="AB4205" t="s">
        <v>100</v>
      </c>
      <c r="AC4205" t="s">
        <v>40</v>
      </c>
      <c r="AD4205" s="19" t="s">
        <v>85</v>
      </c>
      <c r="AE4205" s="18">
        <v>-1</v>
      </c>
      <c r="AF4205" s="17">
        <v>-1</v>
      </c>
      <c r="AG4205" s="17">
        <v>-1</v>
      </c>
      <c r="AH4205" s="17">
        <v>-1</v>
      </c>
      <c r="AI4205" s="17">
        <v>-1</v>
      </c>
      <c r="AJ4205" s="17">
        <v>-1</v>
      </c>
      <c r="AK4205" s="17">
        <v>-1</v>
      </c>
      <c r="AL4205" s="17">
        <v>-1</v>
      </c>
      <c r="AM4205" s="17">
        <v>-1</v>
      </c>
      <c r="AN4205" s="17">
        <v>-1</v>
      </c>
      <c r="AO4205" s="17">
        <v>-1</v>
      </c>
    </row>
    <row r="4206" spans="28:41" x14ac:dyDescent="0.25">
      <c r="AB4206" t="s">
        <v>100</v>
      </c>
      <c r="AC4206" t="s">
        <v>40</v>
      </c>
      <c r="AD4206" s="19" t="s">
        <v>27</v>
      </c>
      <c r="AE4206" s="18">
        <v>59.532871676928607</v>
      </c>
      <c r="AF4206" s="17">
        <v>55.585908894687201</v>
      </c>
      <c r="AG4206" s="17">
        <v>46.639973843363798</v>
      </c>
      <c r="AH4206" s="17">
        <v>45.1924971956634</v>
      </c>
      <c r="AI4206" s="17">
        <v>42.6822408830553</v>
      </c>
      <c r="AJ4206" s="17">
        <v>42.6822408830553</v>
      </c>
      <c r="AK4206" s="17">
        <v>42.6822408830553</v>
      </c>
      <c r="AL4206" s="17">
        <v>42.6822408830553</v>
      </c>
      <c r="AM4206" s="17">
        <v>42.6822408830553</v>
      </c>
      <c r="AN4206" s="17">
        <v>42.6822408830553</v>
      </c>
      <c r="AO4206" s="17">
        <v>42.6822408830553</v>
      </c>
    </row>
    <row r="4207" spans="28:41" x14ac:dyDescent="0.25">
      <c r="AB4207" t="s">
        <v>100</v>
      </c>
      <c r="AC4207" t="s">
        <v>40</v>
      </c>
      <c r="AD4207" s="19" t="s">
        <v>88</v>
      </c>
      <c r="AE4207" s="18">
        <v>-1</v>
      </c>
      <c r="AF4207" s="17">
        <v>-1</v>
      </c>
      <c r="AG4207" s="17">
        <v>-1</v>
      </c>
      <c r="AH4207" s="17">
        <v>-1</v>
      </c>
      <c r="AI4207" s="17">
        <v>-1</v>
      </c>
      <c r="AJ4207" s="17">
        <v>-1</v>
      </c>
      <c r="AK4207" s="17">
        <v>-1</v>
      </c>
      <c r="AL4207" s="17">
        <v>-1</v>
      </c>
      <c r="AM4207" s="17">
        <v>-1</v>
      </c>
      <c r="AN4207" s="17">
        <v>-1</v>
      </c>
      <c r="AO4207" s="17">
        <v>-1</v>
      </c>
    </row>
    <row r="4208" spans="28:41" x14ac:dyDescent="0.25">
      <c r="AB4208" t="s">
        <v>100</v>
      </c>
      <c r="AC4208" t="s">
        <v>40</v>
      </c>
      <c r="AD4208" s="19" t="s">
        <v>77</v>
      </c>
      <c r="AE4208" s="18">
        <v>-1</v>
      </c>
      <c r="AF4208" s="17">
        <v>-1</v>
      </c>
      <c r="AG4208" s="17">
        <v>-1</v>
      </c>
      <c r="AH4208" s="17">
        <v>-1</v>
      </c>
      <c r="AI4208" s="17">
        <v>-1</v>
      </c>
      <c r="AJ4208" s="17">
        <v>-1</v>
      </c>
      <c r="AK4208" s="17">
        <v>-1</v>
      </c>
      <c r="AL4208" s="17">
        <v>-1</v>
      </c>
      <c r="AM4208" s="17">
        <v>-1</v>
      </c>
      <c r="AN4208" s="17">
        <v>-1</v>
      </c>
      <c r="AO4208" s="17">
        <v>-1</v>
      </c>
    </row>
    <row r="4209" spans="28:41" x14ac:dyDescent="0.25">
      <c r="AB4209" t="s">
        <v>100</v>
      </c>
      <c r="AC4209" t="s">
        <v>40</v>
      </c>
      <c r="AD4209" s="19" t="s">
        <v>75</v>
      </c>
      <c r="AE4209" s="18">
        <v>-1</v>
      </c>
      <c r="AF4209" s="17">
        <v>-1</v>
      </c>
      <c r="AG4209" s="17">
        <v>-1</v>
      </c>
      <c r="AH4209" s="17">
        <v>-1</v>
      </c>
      <c r="AI4209" s="17">
        <v>-1</v>
      </c>
      <c r="AJ4209" s="17">
        <v>-1</v>
      </c>
      <c r="AK4209" s="17">
        <v>-1</v>
      </c>
      <c r="AL4209" s="17">
        <v>-1</v>
      </c>
      <c r="AM4209" s="17">
        <v>-1</v>
      </c>
      <c r="AN4209" s="17">
        <v>-1</v>
      </c>
      <c r="AO4209" s="17">
        <v>-1</v>
      </c>
    </row>
    <row r="4210" spans="28:41" x14ac:dyDescent="0.25">
      <c r="AB4210" t="s">
        <v>100</v>
      </c>
      <c r="AC4210" t="s">
        <v>40</v>
      </c>
      <c r="AD4210" s="19" t="s">
        <v>78</v>
      </c>
      <c r="AE4210" s="18">
        <v>-1</v>
      </c>
      <c r="AF4210" s="17">
        <v>-1</v>
      </c>
      <c r="AG4210" s="17">
        <v>-1</v>
      </c>
      <c r="AH4210" s="17">
        <v>-1</v>
      </c>
      <c r="AI4210" s="17">
        <v>-1</v>
      </c>
      <c r="AJ4210" s="17">
        <v>-1</v>
      </c>
      <c r="AK4210" s="17">
        <v>-1</v>
      </c>
      <c r="AL4210" s="17">
        <v>-1</v>
      </c>
      <c r="AM4210" s="17">
        <v>-1</v>
      </c>
      <c r="AN4210" s="17">
        <v>-1</v>
      </c>
      <c r="AO4210" s="17">
        <v>-1</v>
      </c>
    </row>
    <row r="4211" spans="28:41" x14ac:dyDescent="0.25">
      <c r="AB4211" t="s">
        <v>100</v>
      </c>
      <c r="AC4211" t="s">
        <v>40</v>
      </c>
      <c r="AD4211" s="19" t="s">
        <v>70</v>
      </c>
      <c r="AE4211" s="18">
        <v>-1</v>
      </c>
      <c r="AF4211" s="17">
        <v>-1</v>
      </c>
      <c r="AG4211" s="17">
        <v>-1</v>
      </c>
      <c r="AH4211" s="17">
        <v>-1</v>
      </c>
      <c r="AI4211" s="17">
        <v>-1</v>
      </c>
      <c r="AJ4211" s="17">
        <v>-1</v>
      </c>
      <c r="AK4211" s="17">
        <v>-1</v>
      </c>
      <c r="AL4211" s="17">
        <v>-1</v>
      </c>
      <c r="AM4211" s="17">
        <v>-1</v>
      </c>
      <c r="AN4211" s="17">
        <v>-1</v>
      </c>
      <c r="AO4211" s="17">
        <v>-1</v>
      </c>
    </row>
    <row r="4212" spans="28:41" x14ac:dyDescent="0.25">
      <c r="AB4212" t="s">
        <v>100</v>
      </c>
      <c r="AC4212" t="s">
        <v>40</v>
      </c>
      <c r="AD4212" s="19" t="s">
        <v>89</v>
      </c>
      <c r="AE4212" s="18">
        <v>-1</v>
      </c>
      <c r="AF4212" s="17">
        <v>-1</v>
      </c>
      <c r="AG4212" s="17">
        <v>-1</v>
      </c>
      <c r="AH4212" s="17">
        <v>-1</v>
      </c>
      <c r="AI4212" s="17">
        <v>-1</v>
      </c>
      <c r="AJ4212" s="17">
        <v>-1</v>
      </c>
      <c r="AK4212" s="17">
        <v>-1</v>
      </c>
      <c r="AL4212" s="17">
        <v>-1</v>
      </c>
      <c r="AM4212" s="17">
        <v>-1</v>
      </c>
      <c r="AN4212" s="17">
        <v>-1</v>
      </c>
      <c r="AO4212" s="17">
        <v>-1</v>
      </c>
    </row>
    <row r="4213" spans="28:41" x14ac:dyDescent="0.25">
      <c r="AB4213" t="s">
        <v>100</v>
      </c>
      <c r="AC4213" t="s">
        <v>40</v>
      </c>
      <c r="AD4213" s="19" t="s">
        <v>30</v>
      </c>
      <c r="AE4213" s="18">
        <v>12.746928052438649</v>
      </c>
      <c r="AF4213" s="17">
        <v>9.986060289249</v>
      </c>
      <c r="AG4213" s="17">
        <v>8.158239</v>
      </c>
      <c r="AH4213" s="17">
        <v>4.9308479998400996</v>
      </c>
      <c r="AI4213" s="17">
        <v>6.5728312286118102</v>
      </c>
      <c r="AJ4213" s="17">
        <v>6.9937410685848302</v>
      </c>
      <c r="AK4213" s="17">
        <v>7.1321297081937001</v>
      </c>
      <c r="AL4213" s="17">
        <v>7.2539392187160097</v>
      </c>
      <c r="AM4213" s="17">
        <v>7.3957538256323998</v>
      </c>
      <c r="AN4213" s="17">
        <v>7.3957538256323998</v>
      </c>
      <c r="AO4213" s="17">
        <v>7.3957538256323998</v>
      </c>
    </row>
    <row r="4214" spans="28:41" x14ac:dyDescent="0.25">
      <c r="AB4214" t="s">
        <v>100</v>
      </c>
      <c r="AC4214" t="s">
        <v>40</v>
      </c>
      <c r="AD4214" s="19" t="s">
        <v>90</v>
      </c>
      <c r="AE4214" s="18">
        <v>-1</v>
      </c>
      <c r="AF4214" s="17">
        <v>-1</v>
      </c>
      <c r="AG4214" s="17">
        <v>-1</v>
      </c>
      <c r="AH4214" s="17">
        <v>-1</v>
      </c>
      <c r="AI4214" s="17">
        <v>-1</v>
      </c>
      <c r="AJ4214" s="17">
        <v>-1</v>
      </c>
      <c r="AK4214" s="17">
        <v>-1</v>
      </c>
      <c r="AL4214" s="17">
        <v>-1</v>
      </c>
      <c r="AM4214" s="17">
        <v>-1</v>
      </c>
      <c r="AN4214" s="17">
        <v>-1</v>
      </c>
      <c r="AO4214" s="17">
        <v>-1</v>
      </c>
    </row>
    <row r="4215" spans="28:41" x14ac:dyDescent="0.25">
      <c r="AB4215" t="s">
        <v>100</v>
      </c>
      <c r="AC4215" t="s">
        <v>40</v>
      </c>
      <c r="AD4215" s="19" t="s">
        <v>31</v>
      </c>
      <c r="AE4215" s="18">
        <v>2.7114430765744828</v>
      </c>
      <c r="AF4215" s="17">
        <v>2.8733728858611101</v>
      </c>
      <c r="AG4215" s="17">
        <v>3.3591623137209599</v>
      </c>
      <c r="AH4215" s="17">
        <v>3.3591623137209599</v>
      </c>
      <c r="AI4215" s="17">
        <v>3.3591623137209599</v>
      </c>
      <c r="AJ4215" s="17">
        <v>3.3591623137209599</v>
      </c>
      <c r="AK4215" s="17">
        <v>3.3591623137209599</v>
      </c>
      <c r="AL4215" s="17">
        <v>3.3591623137209599</v>
      </c>
      <c r="AM4215" s="17">
        <v>3.3591623137209599</v>
      </c>
      <c r="AN4215" s="17">
        <v>3.3591623137209599</v>
      </c>
      <c r="AO4215" s="17">
        <v>3.3591623137209599</v>
      </c>
    </row>
    <row r="4216" spans="28:41" x14ac:dyDescent="0.25">
      <c r="AB4216" t="s">
        <v>100</v>
      </c>
      <c r="AC4216" t="s">
        <v>40</v>
      </c>
      <c r="AD4216" s="19" t="s">
        <v>45</v>
      </c>
      <c r="AE4216" s="18">
        <v>-1</v>
      </c>
      <c r="AF4216" s="17">
        <v>-1</v>
      </c>
      <c r="AG4216" s="17">
        <v>-1</v>
      </c>
      <c r="AH4216" s="17">
        <v>-1</v>
      </c>
      <c r="AI4216" s="17">
        <v>-1</v>
      </c>
      <c r="AJ4216" s="17">
        <v>-1</v>
      </c>
      <c r="AK4216" s="17">
        <v>-1</v>
      </c>
      <c r="AL4216" s="17">
        <v>-1</v>
      </c>
      <c r="AM4216" s="17">
        <v>-1</v>
      </c>
      <c r="AN4216" s="17">
        <v>-1</v>
      </c>
      <c r="AO4216" s="17">
        <v>-1</v>
      </c>
    </row>
    <row r="4217" spans="28:41" x14ac:dyDescent="0.25">
      <c r="AB4217" t="s">
        <v>100</v>
      </c>
      <c r="AC4217" t="s">
        <v>40</v>
      </c>
      <c r="AD4217" s="19" t="s">
        <v>32</v>
      </c>
      <c r="AE4217" s="18">
        <v>-1</v>
      </c>
      <c r="AF4217" s="17">
        <v>-1</v>
      </c>
      <c r="AG4217" s="17">
        <v>-1</v>
      </c>
      <c r="AH4217" s="17">
        <v>-1</v>
      </c>
      <c r="AI4217" s="17">
        <v>-1</v>
      </c>
      <c r="AJ4217" s="17">
        <v>-1</v>
      </c>
      <c r="AK4217" s="17">
        <v>-1</v>
      </c>
      <c r="AL4217" s="17">
        <v>-1</v>
      </c>
      <c r="AM4217" s="17">
        <v>-1</v>
      </c>
      <c r="AN4217" s="17">
        <v>-1</v>
      </c>
      <c r="AO4217" s="17">
        <v>-1</v>
      </c>
    </row>
    <row r="4218" spans="28:41" x14ac:dyDescent="0.25">
      <c r="AB4218" t="s">
        <v>100</v>
      </c>
      <c r="AC4218" t="s">
        <v>40</v>
      </c>
      <c r="AD4218" s="19" t="s">
        <v>80</v>
      </c>
      <c r="AE4218" s="18">
        <v>-1</v>
      </c>
      <c r="AF4218" s="17">
        <v>-1</v>
      </c>
      <c r="AG4218" s="17">
        <v>-1</v>
      </c>
      <c r="AH4218" s="17">
        <v>-1</v>
      </c>
      <c r="AI4218" s="17">
        <v>-1</v>
      </c>
      <c r="AJ4218" s="17">
        <v>-1</v>
      </c>
      <c r="AK4218" s="17">
        <v>-1</v>
      </c>
      <c r="AL4218" s="17">
        <v>-1</v>
      </c>
      <c r="AM4218" s="17">
        <v>-1</v>
      </c>
      <c r="AN4218" s="17">
        <v>-1</v>
      </c>
      <c r="AO4218" s="17">
        <v>-1</v>
      </c>
    </row>
    <row r="4219" spans="28:41" x14ac:dyDescent="0.25">
      <c r="AB4219" t="s">
        <v>100</v>
      </c>
      <c r="AC4219" t="s">
        <v>40</v>
      </c>
      <c r="AD4219" s="19" t="s">
        <v>33</v>
      </c>
      <c r="AE4219" s="18">
        <v>-1</v>
      </c>
      <c r="AF4219" s="17">
        <v>-1</v>
      </c>
      <c r="AG4219" s="17">
        <v>-1</v>
      </c>
      <c r="AH4219" s="17">
        <v>-1</v>
      </c>
      <c r="AI4219" s="17">
        <v>-1</v>
      </c>
      <c r="AJ4219" s="17">
        <v>-1</v>
      </c>
      <c r="AK4219" s="17">
        <v>-1</v>
      </c>
      <c r="AL4219" s="17">
        <v>-1</v>
      </c>
      <c r="AM4219" s="17">
        <v>-1</v>
      </c>
      <c r="AN4219" s="17">
        <v>-1</v>
      </c>
      <c r="AO4219" s="17">
        <v>-1</v>
      </c>
    </row>
    <row r="4220" spans="28:41" x14ac:dyDescent="0.25">
      <c r="AB4220" t="s">
        <v>100</v>
      </c>
      <c r="AC4220" t="s">
        <v>40</v>
      </c>
      <c r="AD4220" s="19" t="s">
        <v>91</v>
      </c>
      <c r="AE4220" s="18">
        <v>-1</v>
      </c>
      <c r="AF4220" s="17">
        <v>-1</v>
      </c>
      <c r="AG4220" s="17">
        <v>-1</v>
      </c>
      <c r="AH4220" s="17">
        <v>-1</v>
      </c>
      <c r="AI4220" s="17">
        <v>-1</v>
      </c>
      <c r="AJ4220" s="17">
        <v>-1</v>
      </c>
      <c r="AK4220" s="17">
        <v>-1</v>
      </c>
      <c r="AL4220" s="17">
        <v>-1</v>
      </c>
      <c r="AM4220" s="17">
        <v>-1</v>
      </c>
      <c r="AN4220" s="17">
        <v>-1</v>
      </c>
      <c r="AO4220" s="17">
        <v>-1</v>
      </c>
    </row>
    <row r="4221" spans="28:41" x14ac:dyDescent="0.25">
      <c r="AB4221" t="s">
        <v>100</v>
      </c>
      <c r="AC4221" t="s">
        <v>40</v>
      </c>
      <c r="AD4221" s="19" t="s">
        <v>81</v>
      </c>
      <c r="AE4221" s="18">
        <v>-1</v>
      </c>
      <c r="AF4221" s="17">
        <v>-1</v>
      </c>
      <c r="AG4221" s="17">
        <v>-1</v>
      </c>
      <c r="AH4221" s="17">
        <v>-1</v>
      </c>
      <c r="AI4221" s="17">
        <v>-1</v>
      </c>
      <c r="AJ4221" s="17">
        <v>-1</v>
      </c>
      <c r="AK4221" s="17">
        <v>-1</v>
      </c>
      <c r="AL4221" s="17">
        <v>-1</v>
      </c>
      <c r="AM4221" s="17">
        <v>-1</v>
      </c>
      <c r="AN4221" s="17">
        <v>-1</v>
      </c>
      <c r="AO4221" s="17">
        <v>-1</v>
      </c>
    </row>
    <row r="4222" spans="28:41" x14ac:dyDescent="0.25">
      <c r="AB4222" t="s">
        <v>100</v>
      </c>
      <c r="AC4222" t="s">
        <v>40</v>
      </c>
      <c r="AD4222" s="19" t="s">
        <v>34</v>
      </c>
      <c r="AE4222" s="18">
        <v>-1</v>
      </c>
      <c r="AF4222" s="17">
        <v>-1</v>
      </c>
      <c r="AG4222" s="17">
        <v>-1</v>
      </c>
      <c r="AH4222" s="17">
        <v>-1</v>
      </c>
      <c r="AI4222" s="17">
        <v>-1</v>
      </c>
      <c r="AJ4222" s="17">
        <v>-1</v>
      </c>
      <c r="AK4222" s="17">
        <v>-1</v>
      </c>
      <c r="AL4222" s="17">
        <v>-1</v>
      </c>
      <c r="AM4222" s="17">
        <v>-1</v>
      </c>
      <c r="AN4222" s="17">
        <v>-1</v>
      </c>
      <c r="AO4222" s="17">
        <v>-1</v>
      </c>
    </row>
    <row r="4223" spans="28:41" x14ac:dyDescent="0.25">
      <c r="AB4223" t="s">
        <v>100</v>
      </c>
      <c r="AC4223" t="s">
        <v>40</v>
      </c>
      <c r="AD4223" s="19" t="s">
        <v>92</v>
      </c>
      <c r="AE4223" s="18">
        <v>-1</v>
      </c>
      <c r="AF4223" s="17">
        <v>-1</v>
      </c>
      <c r="AG4223" s="17">
        <v>-1</v>
      </c>
      <c r="AH4223" s="17">
        <v>-1</v>
      </c>
      <c r="AI4223" s="17">
        <v>-1</v>
      </c>
      <c r="AJ4223" s="17">
        <v>-1</v>
      </c>
      <c r="AK4223" s="17">
        <v>-1</v>
      </c>
      <c r="AL4223" s="17">
        <v>-1</v>
      </c>
      <c r="AM4223" s="17">
        <v>-1</v>
      </c>
      <c r="AN4223" s="17">
        <v>-1</v>
      </c>
      <c r="AO4223" s="17">
        <v>-1</v>
      </c>
    </row>
    <row r="4224" spans="28:41" x14ac:dyDescent="0.25">
      <c r="AB4224" t="s">
        <v>100</v>
      </c>
      <c r="AC4224" t="s">
        <v>40</v>
      </c>
      <c r="AD4224" s="19" t="s">
        <v>35</v>
      </c>
      <c r="AE4224" s="18">
        <v>0</v>
      </c>
      <c r="AF4224" s="17">
        <v>0</v>
      </c>
      <c r="AG4224" s="17">
        <v>0</v>
      </c>
      <c r="AH4224" s="17">
        <v>0</v>
      </c>
      <c r="AI4224" s="17">
        <v>0</v>
      </c>
      <c r="AJ4224" s="17">
        <v>0</v>
      </c>
      <c r="AK4224" s="17">
        <v>0</v>
      </c>
      <c r="AL4224" s="17">
        <v>0</v>
      </c>
      <c r="AM4224" s="17">
        <v>0</v>
      </c>
      <c r="AN4224" s="17">
        <v>0</v>
      </c>
      <c r="AO4224" s="17">
        <v>0</v>
      </c>
    </row>
    <row r="4225" spans="28:41" x14ac:dyDescent="0.25">
      <c r="AB4225" t="s">
        <v>100</v>
      </c>
      <c r="AC4225" t="s">
        <v>40</v>
      </c>
      <c r="AD4225" s="19" t="s">
        <v>93</v>
      </c>
      <c r="AE4225" s="18">
        <v>-1</v>
      </c>
      <c r="AF4225" s="17">
        <v>-1</v>
      </c>
      <c r="AG4225" s="17">
        <v>-1</v>
      </c>
      <c r="AH4225" s="17">
        <v>-1</v>
      </c>
      <c r="AI4225" s="17">
        <v>-1</v>
      </c>
      <c r="AJ4225" s="17">
        <v>-1</v>
      </c>
      <c r="AK4225" s="17">
        <v>-1</v>
      </c>
      <c r="AL4225" s="17">
        <v>-1</v>
      </c>
      <c r="AM4225" s="17">
        <v>-1</v>
      </c>
      <c r="AN4225" s="17">
        <v>-1</v>
      </c>
      <c r="AO4225" s="17">
        <v>-1</v>
      </c>
    </row>
    <row r="4226" spans="28:41" x14ac:dyDescent="0.25">
      <c r="AB4226" t="s">
        <v>100</v>
      </c>
      <c r="AC4226" t="s">
        <v>40</v>
      </c>
      <c r="AD4226" s="19" t="s">
        <v>94</v>
      </c>
      <c r="AE4226" s="18">
        <v>-1</v>
      </c>
      <c r="AF4226" s="17">
        <v>-1</v>
      </c>
      <c r="AG4226" s="17">
        <v>-1</v>
      </c>
      <c r="AH4226" s="17">
        <v>-1</v>
      </c>
      <c r="AI4226" s="17">
        <v>-1</v>
      </c>
      <c r="AJ4226" s="17">
        <v>-1</v>
      </c>
      <c r="AK4226" s="17">
        <v>-1</v>
      </c>
      <c r="AL4226" s="17">
        <v>-1</v>
      </c>
      <c r="AM4226" s="17">
        <v>-1</v>
      </c>
      <c r="AN4226" s="17">
        <v>-1</v>
      </c>
      <c r="AO4226" s="17">
        <v>-1</v>
      </c>
    </row>
    <row r="4227" spans="28:41" x14ac:dyDescent="0.25">
      <c r="AB4227" t="s">
        <v>100</v>
      </c>
      <c r="AC4227" t="s">
        <v>40</v>
      </c>
      <c r="AD4227" s="19" t="s">
        <v>84</v>
      </c>
      <c r="AE4227" s="18">
        <v>-1</v>
      </c>
      <c r="AF4227" s="17">
        <v>-1</v>
      </c>
      <c r="AG4227" s="17">
        <v>-1</v>
      </c>
      <c r="AH4227" s="17">
        <v>-1</v>
      </c>
      <c r="AI4227" s="17">
        <v>-1</v>
      </c>
      <c r="AJ4227" s="17">
        <v>-1</v>
      </c>
      <c r="AK4227" s="17">
        <v>-1</v>
      </c>
      <c r="AL4227" s="17">
        <v>-1</v>
      </c>
      <c r="AM4227" s="17">
        <v>-1</v>
      </c>
      <c r="AN4227" s="17">
        <v>-1</v>
      </c>
      <c r="AO4227" s="17">
        <v>-1</v>
      </c>
    </row>
    <row r="4228" spans="28:41" x14ac:dyDescent="0.25">
      <c r="AB4228" t="s">
        <v>100</v>
      </c>
      <c r="AC4228" t="s">
        <v>41</v>
      </c>
      <c r="AD4228" s="19" t="s">
        <v>63</v>
      </c>
      <c r="AE4228" s="18">
        <v>-1</v>
      </c>
      <c r="AF4228" s="17">
        <v>-1</v>
      </c>
      <c r="AG4228" s="17">
        <v>-1</v>
      </c>
      <c r="AH4228" s="17">
        <v>-1</v>
      </c>
      <c r="AI4228" s="17">
        <v>-1</v>
      </c>
      <c r="AJ4228" s="17">
        <v>-1</v>
      </c>
      <c r="AK4228" s="17">
        <v>-1</v>
      </c>
      <c r="AL4228" s="17">
        <v>-1</v>
      </c>
      <c r="AM4228" s="17">
        <v>-1</v>
      </c>
      <c r="AN4228" s="17">
        <v>-1</v>
      </c>
      <c r="AO4228" s="17">
        <v>-1</v>
      </c>
    </row>
    <row r="4229" spans="28:41" x14ac:dyDescent="0.25">
      <c r="AB4229" t="s">
        <v>100</v>
      </c>
      <c r="AC4229" t="s">
        <v>41</v>
      </c>
      <c r="AD4229" s="19" t="s">
        <v>13</v>
      </c>
      <c r="AE4229" s="18">
        <v>-1</v>
      </c>
      <c r="AF4229" s="17">
        <v>-1</v>
      </c>
      <c r="AG4229" s="17">
        <v>-1</v>
      </c>
      <c r="AH4229" s="17">
        <v>-1</v>
      </c>
      <c r="AI4229" s="17">
        <v>-1</v>
      </c>
      <c r="AJ4229" s="17">
        <v>-1</v>
      </c>
      <c r="AK4229" s="17">
        <v>-1</v>
      </c>
      <c r="AL4229" s="17">
        <v>-1</v>
      </c>
      <c r="AM4229" s="17">
        <v>-1</v>
      </c>
      <c r="AN4229" s="17">
        <v>-1</v>
      </c>
      <c r="AO4229" s="17">
        <v>-1</v>
      </c>
    </row>
    <row r="4230" spans="28:41" x14ac:dyDescent="0.25">
      <c r="AB4230" t="s">
        <v>100</v>
      </c>
      <c r="AC4230" t="s">
        <v>41</v>
      </c>
      <c r="AD4230" s="19" t="s">
        <v>64</v>
      </c>
      <c r="AE4230" s="18">
        <v>-1</v>
      </c>
      <c r="AF4230" s="17">
        <v>-1</v>
      </c>
      <c r="AG4230" s="17">
        <v>-1</v>
      </c>
      <c r="AH4230" s="17">
        <v>-1</v>
      </c>
      <c r="AI4230" s="17">
        <v>-1</v>
      </c>
      <c r="AJ4230" s="17">
        <v>-1</v>
      </c>
      <c r="AK4230" s="17">
        <v>-1</v>
      </c>
      <c r="AL4230" s="17">
        <v>-1</v>
      </c>
      <c r="AM4230" s="17">
        <v>-1</v>
      </c>
      <c r="AN4230" s="17">
        <v>-1</v>
      </c>
      <c r="AO4230" s="17">
        <v>-1</v>
      </c>
    </row>
    <row r="4231" spans="28:41" x14ac:dyDescent="0.25">
      <c r="AB4231" t="s">
        <v>100</v>
      </c>
      <c r="AC4231" t="s">
        <v>41</v>
      </c>
      <c r="AD4231" s="19" t="s">
        <v>65</v>
      </c>
      <c r="AE4231" s="18">
        <v>-1</v>
      </c>
      <c r="AF4231" s="17">
        <v>-1</v>
      </c>
      <c r="AG4231" s="17">
        <v>-1</v>
      </c>
      <c r="AH4231" s="17">
        <v>-1</v>
      </c>
      <c r="AI4231" s="17">
        <v>-1</v>
      </c>
      <c r="AJ4231" s="17">
        <v>-1</v>
      </c>
      <c r="AK4231" s="17">
        <v>-1</v>
      </c>
      <c r="AL4231" s="17">
        <v>-1</v>
      </c>
      <c r="AM4231" s="17">
        <v>-1</v>
      </c>
      <c r="AN4231" s="17">
        <v>-1</v>
      </c>
      <c r="AO4231" s="17">
        <v>-1</v>
      </c>
    </row>
    <row r="4232" spans="28:41" x14ac:dyDescent="0.25">
      <c r="AB4232" t="s">
        <v>100</v>
      </c>
      <c r="AC4232" t="s">
        <v>41</v>
      </c>
      <c r="AD4232" s="19" t="s">
        <v>21</v>
      </c>
      <c r="AE4232" s="18">
        <v>-1</v>
      </c>
      <c r="AF4232" s="17">
        <v>-1</v>
      </c>
      <c r="AG4232" s="17">
        <v>-1</v>
      </c>
      <c r="AH4232" s="17">
        <v>-1</v>
      </c>
      <c r="AI4232" s="17">
        <v>-1</v>
      </c>
      <c r="AJ4232" s="17">
        <v>-1</v>
      </c>
      <c r="AK4232" s="17">
        <v>-1</v>
      </c>
      <c r="AL4232" s="17">
        <v>-1</v>
      </c>
      <c r="AM4232" s="17">
        <v>-1</v>
      </c>
      <c r="AN4232" s="17">
        <v>-1</v>
      </c>
      <c r="AO4232" s="17">
        <v>-1</v>
      </c>
    </row>
    <row r="4233" spans="28:41" x14ac:dyDescent="0.25">
      <c r="AB4233" t="s">
        <v>100</v>
      </c>
      <c r="AC4233" t="s">
        <v>41</v>
      </c>
      <c r="AD4233" s="19" t="s">
        <v>71</v>
      </c>
      <c r="AE4233" s="18">
        <v>-1</v>
      </c>
      <c r="AF4233" s="17">
        <v>-1</v>
      </c>
      <c r="AG4233" s="17">
        <v>-1</v>
      </c>
      <c r="AH4233" s="17">
        <v>-1</v>
      </c>
      <c r="AI4233" s="17">
        <v>-1</v>
      </c>
      <c r="AJ4233" s="17">
        <v>-1</v>
      </c>
      <c r="AK4233" s="17">
        <v>-1</v>
      </c>
      <c r="AL4233" s="17">
        <v>-1</v>
      </c>
      <c r="AM4233" s="17">
        <v>-1</v>
      </c>
      <c r="AN4233" s="17">
        <v>-1</v>
      </c>
      <c r="AO4233" s="17">
        <v>-1</v>
      </c>
    </row>
    <row r="4234" spans="28:41" x14ac:dyDescent="0.25">
      <c r="AB4234" t="s">
        <v>100</v>
      </c>
      <c r="AC4234" t="s">
        <v>41</v>
      </c>
      <c r="AD4234" s="19" t="s">
        <v>66</v>
      </c>
      <c r="AE4234" s="18">
        <v>2.7114430765744828</v>
      </c>
      <c r="AF4234" s="17">
        <v>2.8733728858611101</v>
      </c>
      <c r="AG4234" s="17">
        <v>3.3591623137209599</v>
      </c>
      <c r="AH4234" s="17">
        <v>3.3591623137209599</v>
      </c>
      <c r="AI4234" s="17">
        <v>3.3591623137209599</v>
      </c>
      <c r="AJ4234" s="17">
        <v>3.3591623137209599</v>
      </c>
      <c r="AK4234" s="17">
        <v>3.3591623137209599</v>
      </c>
      <c r="AL4234" s="17">
        <v>3.3591623137209599</v>
      </c>
      <c r="AM4234" s="17">
        <v>3.3591623137209599</v>
      </c>
      <c r="AN4234" s="17">
        <v>3.3591623137209599</v>
      </c>
      <c r="AO4234" s="17">
        <v>3.3591623137209599</v>
      </c>
    </row>
    <row r="4235" spans="28:41" x14ac:dyDescent="0.25">
      <c r="AB4235" t="s">
        <v>100</v>
      </c>
      <c r="AC4235" t="s">
        <v>41</v>
      </c>
      <c r="AD4235" s="19" t="s">
        <v>67</v>
      </c>
      <c r="AE4235" s="18">
        <v>-1</v>
      </c>
      <c r="AF4235" s="17">
        <v>-1</v>
      </c>
      <c r="AG4235" s="17">
        <v>-1</v>
      </c>
      <c r="AH4235" s="17">
        <v>-1</v>
      </c>
      <c r="AI4235" s="17">
        <v>-1</v>
      </c>
      <c r="AJ4235" s="17">
        <v>-1</v>
      </c>
      <c r="AK4235" s="17">
        <v>-1</v>
      </c>
      <c r="AL4235" s="17">
        <v>-1</v>
      </c>
      <c r="AM4235" s="17">
        <v>-1</v>
      </c>
      <c r="AN4235" s="17">
        <v>-1</v>
      </c>
      <c r="AO4235" s="17">
        <v>-1</v>
      </c>
    </row>
    <row r="4236" spans="28:41" x14ac:dyDescent="0.25">
      <c r="AB4236" t="s">
        <v>100</v>
      </c>
      <c r="AC4236" t="s">
        <v>41</v>
      </c>
      <c r="AD4236" s="19" t="s">
        <v>68</v>
      </c>
      <c r="AE4236" s="18">
        <v>-1</v>
      </c>
      <c r="AF4236" s="17">
        <v>-1</v>
      </c>
      <c r="AG4236" s="17">
        <v>-1</v>
      </c>
      <c r="AH4236" s="17">
        <v>-1</v>
      </c>
      <c r="AI4236" s="17">
        <v>-1</v>
      </c>
      <c r="AJ4236" s="17">
        <v>-1</v>
      </c>
      <c r="AK4236" s="17">
        <v>-1</v>
      </c>
      <c r="AL4236" s="17">
        <v>-1</v>
      </c>
      <c r="AM4236" s="17">
        <v>-1</v>
      </c>
      <c r="AN4236" s="17">
        <v>-1</v>
      </c>
      <c r="AO4236" s="17">
        <v>-1</v>
      </c>
    </row>
    <row r="4237" spans="28:41" x14ac:dyDescent="0.25">
      <c r="AB4237" t="s">
        <v>100</v>
      </c>
      <c r="AC4237" t="s">
        <v>41</v>
      </c>
      <c r="AD4237" s="19" t="s">
        <v>76</v>
      </c>
      <c r="AE4237" s="18">
        <v>4.4293365322524352</v>
      </c>
      <c r="AF4237" s="17">
        <v>4.5912663415390504</v>
      </c>
      <c r="AG4237" s="17">
        <v>5.07705576939889</v>
      </c>
      <c r="AH4237" s="17">
        <v>5.07705576939889</v>
      </c>
      <c r="AI4237" s="17">
        <v>5.07705576939889</v>
      </c>
      <c r="AJ4237" s="17">
        <v>5.07705576939889</v>
      </c>
      <c r="AK4237" s="17">
        <v>5.07705576939889</v>
      </c>
      <c r="AL4237" s="17">
        <v>5.07705576939889</v>
      </c>
      <c r="AM4237" s="17">
        <v>5.07705576939889</v>
      </c>
      <c r="AN4237" s="17">
        <v>5.07705576939889</v>
      </c>
      <c r="AO4237" s="17">
        <v>5.07705576939889</v>
      </c>
    </row>
    <row r="4238" spans="28:41" x14ac:dyDescent="0.25">
      <c r="AB4238" t="s">
        <v>100</v>
      </c>
      <c r="AC4238" t="s">
        <v>41</v>
      </c>
      <c r="AD4238" s="19" t="s">
        <v>69</v>
      </c>
      <c r="AE4238" s="18">
        <v>-1</v>
      </c>
      <c r="AF4238" s="17">
        <v>-1</v>
      </c>
      <c r="AG4238" s="17">
        <v>-1</v>
      </c>
      <c r="AH4238" s="17">
        <v>-1</v>
      </c>
      <c r="AI4238" s="17">
        <v>-1</v>
      </c>
      <c r="AJ4238" s="17">
        <v>-1</v>
      </c>
      <c r="AK4238" s="17">
        <v>-1</v>
      </c>
      <c r="AL4238" s="17">
        <v>-1</v>
      </c>
      <c r="AM4238" s="17">
        <v>-1</v>
      </c>
      <c r="AN4238" s="17">
        <v>-1</v>
      </c>
      <c r="AO4238" s="17">
        <v>-1</v>
      </c>
    </row>
    <row r="4239" spans="28:41" x14ac:dyDescent="0.25">
      <c r="AB4239" t="s">
        <v>100</v>
      </c>
      <c r="AC4239" t="s">
        <v>41</v>
      </c>
      <c r="AD4239" s="19" t="s">
        <v>23</v>
      </c>
      <c r="AE4239" s="18">
        <v>-1</v>
      </c>
      <c r="AF4239" s="17">
        <v>-1</v>
      </c>
      <c r="AG4239" s="17">
        <v>-1</v>
      </c>
      <c r="AH4239" s="17">
        <v>-1</v>
      </c>
      <c r="AI4239" s="17">
        <v>-1</v>
      </c>
      <c r="AJ4239" s="17">
        <v>-1</v>
      </c>
      <c r="AK4239" s="17">
        <v>-1</v>
      </c>
      <c r="AL4239" s="17">
        <v>-1</v>
      </c>
      <c r="AM4239" s="17">
        <v>-1</v>
      </c>
      <c r="AN4239" s="17">
        <v>-1</v>
      </c>
      <c r="AO4239" s="17">
        <v>-1</v>
      </c>
    </row>
    <row r="4240" spans="28:41" x14ac:dyDescent="0.25">
      <c r="AB4240" t="s">
        <v>100</v>
      </c>
      <c r="AC4240" t="s">
        <v>41</v>
      </c>
      <c r="AD4240" s="19" t="s">
        <v>79</v>
      </c>
      <c r="AE4240" s="18">
        <v>-1</v>
      </c>
      <c r="AF4240" s="17">
        <v>-1</v>
      </c>
      <c r="AG4240" s="17">
        <v>-1</v>
      </c>
      <c r="AH4240" s="17">
        <v>-1</v>
      </c>
      <c r="AI4240" s="17">
        <v>-1</v>
      </c>
      <c r="AJ4240" s="17">
        <v>-1</v>
      </c>
      <c r="AK4240" s="17">
        <v>-1</v>
      </c>
      <c r="AL4240" s="17">
        <v>-1</v>
      </c>
      <c r="AM4240" s="17">
        <v>-1</v>
      </c>
      <c r="AN4240" s="17">
        <v>-1</v>
      </c>
      <c r="AO4240" s="17">
        <v>-1</v>
      </c>
    </row>
    <row r="4241" spans="28:41" x14ac:dyDescent="0.25">
      <c r="AB4241" t="s">
        <v>100</v>
      </c>
      <c r="AC4241" t="s">
        <v>41</v>
      </c>
      <c r="AD4241" s="19" t="s">
        <v>58</v>
      </c>
      <c r="AE4241" s="18">
        <v>-1</v>
      </c>
      <c r="AF4241" s="17">
        <v>-1</v>
      </c>
      <c r="AG4241" s="17">
        <v>-1</v>
      </c>
      <c r="AH4241" s="17">
        <v>-1</v>
      </c>
      <c r="AI4241" s="17">
        <v>-1</v>
      </c>
      <c r="AJ4241" s="17">
        <v>-1</v>
      </c>
      <c r="AK4241" s="17">
        <v>-1</v>
      </c>
      <c r="AL4241" s="17">
        <v>-1</v>
      </c>
      <c r="AM4241" s="17">
        <v>-1</v>
      </c>
      <c r="AN4241" s="17">
        <v>-1</v>
      </c>
      <c r="AO4241" s="17">
        <v>-1</v>
      </c>
    </row>
    <row r="4242" spans="28:41" x14ac:dyDescent="0.25">
      <c r="AB4242" t="s">
        <v>100</v>
      </c>
      <c r="AC4242" t="s">
        <v>41</v>
      </c>
      <c r="AD4242" s="19" t="s">
        <v>73</v>
      </c>
      <c r="AE4242" s="18">
        <v>-1</v>
      </c>
      <c r="AF4242" s="17">
        <v>-1</v>
      </c>
      <c r="AG4242" s="17">
        <v>-1</v>
      </c>
      <c r="AH4242" s="17">
        <v>-1</v>
      </c>
      <c r="AI4242" s="17">
        <v>-1</v>
      </c>
      <c r="AJ4242" s="17">
        <v>-1</v>
      </c>
      <c r="AK4242" s="17">
        <v>-1</v>
      </c>
      <c r="AL4242" s="17">
        <v>-1</v>
      </c>
      <c r="AM4242" s="17">
        <v>-1</v>
      </c>
      <c r="AN4242" s="17">
        <v>-1</v>
      </c>
      <c r="AO4242" s="17">
        <v>-1</v>
      </c>
    </row>
    <row r="4243" spans="28:41" x14ac:dyDescent="0.25">
      <c r="AB4243" t="s">
        <v>100</v>
      </c>
      <c r="AC4243" t="s">
        <v>41</v>
      </c>
      <c r="AD4243" s="19" t="s">
        <v>59</v>
      </c>
      <c r="AE4243" s="18">
        <v>-1</v>
      </c>
      <c r="AF4243" s="17">
        <v>-1</v>
      </c>
      <c r="AG4243" s="17">
        <v>-1</v>
      </c>
      <c r="AH4243" s="17">
        <v>-1</v>
      </c>
      <c r="AI4243" s="17">
        <v>-1</v>
      </c>
      <c r="AJ4243" s="17">
        <v>-1</v>
      </c>
      <c r="AK4243" s="17">
        <v>-1</v>
      </c>
      <c r="AL4243" s="17">
        <v>-1</v>
      </c>
      <c r="AM4243" s="17">
        <v>-1</v>
      </c>
      <c r="AN4243" s="17">
        <v>-1</v>
      </c>
      <c r="AO4243" s="17">
        <v>-1</v>
      </c>
    </row>
    <row r="4244" spans="28:41" x14ac:dyDescent="0.25">
      <c r="AB4244" t="s">
        <v>100</v>
      </c>
      <c r="AC4244" t="s">
        <v>41</v>
      </c>
      <c r="AD4244" s="19" t="s">
        <v>72</v>
      </c>
      <c r="AE4244" s="18">
        <v>-1</v>
      </c>
      <c r="AF4244" s="17">
        <v>-1</v>
      </c>
      <c r="AG4244" s="17">
        <v>-1</v>
      </c>
      <c r="AH4244" s="17">
        <v>-1</v>
      </c>
      <c r="AI4244" s="17">
        <v>-1</v>
      </c>
      <c r="AJ4244" s="17">
        <v>-1</v>
      </c>
      <c r="AK4244" s="17">
        <v>-1</v>
      </c>
      <c r="AL4244" s="17">
        <v>-1</v>
      </c>
      <c r="AM4244" s="17">
        <v>-1</v>
      </c>
      <c r="AN4244" s="17">
        <v>-1</v>
      </c>
      <c r="AO4244" s="17">
        <v>-1</v>
      </c>
    </row>
    <row r="4245" spans="28:41" x14ac:dyDescent="0.25">
      <c r="AB4245" t="s">
        <v>100</v>
      </c>
      <c r="AC4245" t="s">
        <v>41</v>
      </c>
      <c r="AD4245" s="19" t="s">
        <v>82</v>
      </c>
      <c r="AE4245" s="18">
        <v>-1</v>
      </c>
      <c r="AF4245" s="17">
        <v>-1</v>
      </c>
      <c r="AG4245" s="17">
        <v>-1</v>
      </c>
      <c r="AH4245" s="17">
        <v>-1</v>
      </c>
      <c r="AI4245" s="17">
        <v>-1</v>
      </c>
      <c r="AJ4245" s="17">
        <v>-1</v>
      </c>
      <c r="AK4245" s="17">
        <v>-1</v>
      </c>
      <c r="AL4245" s="17">
        <v>-1</v>
      </c>
      <c r="AM4245" s="17">
        <v>-1</v>
      </c>
      <c r="AN4245" s="17">
        <v>-1</v>
      </c>
      <c r="AO4245" s="17">
        <v>-1</v>
      </c>
    </row>
    <row r="4246" spans="28:41" x14ac:dyDescent="0.25">
      <c r="AB4246" t="s">
        <v>100</v>
      </c>
      <c r="AC4246" t="s">
        <v>41</v>
      </c>
      <c r="AD4246" s="19" t="s">
        <v>17</v>
      </c>
      <c r="AE4246" s="18">
        <v>12.412706499698521</v>
      </c>
      <c r="AF4246" s="17">
        <v>17.731935374773801</v>
      </c>
      <c r="AG4246" s="17">
        <v>20.150867999999999</v>
      </c>
      <c r="AH4246" s="17">
        <v>26.920245000000001</v>
      </c>
      <c r="AI4246" s="17">
        <v>28.789731</v>
      </c>
      <c r="AJ4246" s="17">
        <v>30.016029</v>
      </c>
      <c r="AK4246" s="17">
        <v>31.311240000000002</v>
      </c>
      <c r="AL4246" s="17">
        <v>32.336100000000002</v>
      </c>
      <c r="AM4246" s="17">
        <v>32.336100000000002</v>
      </c>
      <c r="AN4246" s="17">
        <v>32.336100000000002</v>
      </c>
      <c r="AO4246" s="17">
        <v>32.336100000000002</v>
      </c>
    </row>
    <row r="4247" spans="28:41" x14ac:dyDescent="0.25">
      <c r="AB4247" t="s">
        <v>100</v>
      </c>
      <c r="AC4247" t="s">
        <v>41</v>
      </c>
      <c r="AD4247" s="19" t="s">
        <v>18</v>
      </c>
      <c r="AE4247" s="18">
        <v>-1</v>
      </c>
      <c r="AF4247" s="17">
        <v>-1</v>
      </c>
      <c r="AG4247" s="17">
        <v>-1</v>
      </c>
      <c r="AH4247" s="17">
        <v>-1</v>
      </c>
      <c r="AI4247" s="17">
        <v>-1</v>
      </c>
      <c r="AJ4247" s="17">
        <v>-1</v>
      </c>
      <c r="AK4247" s="17">
        <v>-1</v>
      </c>
      <c r="AL4247" s="17">
        <v>-1</v>
      </c>
      <c r="AM4247" s="17">
        <v>-1</v>
      </c>
      <c r="AN4247" s="17">
        <v>-1</v>
      </c>
      <c r="AO4247" s="17">
        <v>-1</v>
      </c>
    </row>
    <row r="4248" spans="28:41" x14ac:dyDescent="0.25">
      <c r="AB4248" t="s">
        <v>100</v>
      </c>
      <c r="AC4248" t="s">
        <v>41</v>
      </c>
      <c r="AD4248" s="19" t="s">
        <v>86</v>
      </c>
      <c r="AE4248" s="18">
        <v>-1</v>
      </c>
      <c r="AF4248" s="17">
        <v>-1</v>
      </c>
      <c r="AG4248" s="17">
        <v>-1</v>
      </c>
      <c r="AH4248" s="17">
        <v>-1</v>
      </c>
      <c r="AI4248" s="17">
        <v>-1</v>
      </c>
      <c r="AJ4248" s="17">
        <v>-1</v>
      </c>
      <c r="AK4248" s="17">
        <v>-1</v>
      </c>
      <c r="AL4248" s="17">
        <v>-1</v>
      </c>
      <c r="AM4248" s="17">
        <v>-1</v>
      </c>
      <c r="AN4248" s="17">
        <v>-1</v>
      </c>
      <c r="AO4248" s="17">
        <v>-1</v>
      </c>
    </row>
    <row r="4249" spans="28:41" x14ac:dyDescent="0.25">
      <c r="AB4249" t="s">
        <v>100</v>
      </c>
      <c r="AC4249" t="s">
        <v>41</v>
      </c>
      <c r="AD4249" s="19" t="s">
        <v>25</v>
      </c>
      <c r="AE4249" s="18">
        <v>-1</v>
      </c>
      <c r="AF4249" s="17">
        <v>-1</v>
      </c>
      <c r="AG4249" s="17">
        <v>-1</v>
      </c>
      <c r="AH4249" s="17">
        <v>-1</v>
      </c>
      <c r="AI4249" s="17">
        <v>-1</v>
      </c>
      <c r="AJ4249" s="17">
        <v>-1</v>
      </c>
      <c r="AK4249" s="17">
        <v>-1</v>
      </c>
      <c r="AL4249" s="17">
        <v>-1</v>
      </c>
      <c r="AM4249" s="17">
        <v>-1</v>
      </c>
      <c r="AN4249" s="17">
        <v>-1</v>
      </c>
      <c r="AO4249" s="17">
        <v>-1</v>
      </c>
    </row>
    <row r="4250" spans="28:41" x14ac:dyDescent="0.25">
      <c r="AB4250" t="s">
        <v>100</v>
      </c>
      <c r="AC4250" t="s">
        <v>41</v>
      </c>
      <c r="AD4250" s="19" t="s">
        <v>87</v>
      </c>
      <c r="AE4250" s="18">
        <v>-1</v>
      </c>
      <c r="AF4250" s="17">
        <v>-1</v>
      </c>
      <c r="AG4250" s="17">
        <v>-1</v>
      </c>
      <c r="AH4250" s="17">
        <v>-1</v>
      </c>
      <c r="AI4250" s="17">
        <v>-1</v>
      </c>
      <c r="AJ4250" s="17">
        <v>-1</v>
      </c>
      <c r="AK4250" s="17">
        <v>-1</v>
      </c>
      <c r="AL4250" s="17">
        <v>-1</v>
      </c>
      <c r="AM4250" s="17">
        <v>-1</v>
      </c>
      <c r="AN4250" s="17">
        <v>-1</v>
      </c>
      <c r="AO4250" s="17">
        <v>-1</v>
      </c>
    </row>
    <row r="4251" spans="28:41" x14ac:dyDescent="0.25">
      <c r="AB4251" t="s">
        <v>100</v>
      </c>
      <c r="AC4251" t="s">
        <v>41</v>
      </c>
      <c r="AD4251" s="19" t="s">
        <v>83</v>
      </c>
      <c r="AE4251" s="18">
        <v>-1</v>
      </c>
      <c r="AF4251" s="17">
        <v>-1</v>
      </c>
      <c r="AG4251" s="17">
        <v>-1</v>
      </c>
      <c r="AH4251" s="17">
        <v>-1</v>
      </c>
      <c r="AI4251" s="17">
        <v>-1</v>
      </c>
      <c r="AJ4251" s="17">
        <v>-1</v>
      </c>
      <c r="AK4251" s="17">
        <v>-1</v>
      </c>
      <c r="AL4251" s="17">
        <v>-1</v>
      </c>
      <c r="AM4251" s="17">
        <v>-1</v>
      </c>
      <c r="AN4251" s="17">
        <v>-1</v>
      </c>
      <c r="AO4251" s="17">
        <v>-1</v>
      </c>
    </row>
    <row r="4252" spans="28:41" x14ac:dyDescent="0.25">
      <c r="AB4252" t="s">
        <v>100</v>
      </c>
      <c r="AC4252" t="s">
        <v>41</v>
      </c>
      <c r="AD4252" s="19" t="s">
        <v>74</v>
      </c>
      <c r="AE4252" s="18">
        <v>9.4614970911754881</v>
      </c>
      <c r="AF4252" s="17">
        <v>12.231367520898299</v>
      </c>
      <c r="AG4252" s="17">
        <v>22.379574968312099</v>
      </c>
      <c r="AH4252" s="17">
        <v>21.460276889189501</v>
      </c>
      <c r="AI4252" s="17">
        <v>28.557976696419001</v>
      </c>
      <c r="AJ4252" s="17">
        <v>31.5583883232418</v>
      </c>
      <c r="AK4252" s="17">
        <v>33.731224016378597</v>
      </c>
      <c r="AL4252" s="17">
        <v>34.916657898606204</v>
      </c>
      <c r="AM4252" s="17">
        <v>36.300266830610703</v>
      </c>
      <c r="AN4252" s="17">
        <v>36.300266830610703</v>
      </c>
      <c r="AO4252" s="17">
        <v>36.300266830610703</v>
      </c>
    </row>
    <row r="4253" spans="28:41" x14ac:dyDescent="0.25">
      <c r="AB4253" t="s">
        <v>100</v>
      </c>
      <c r="AC4253" t="s">
        <v>41</v>
      </c>
      <c r="AD4253" s="19" t="s">
        <v>85</v>
      </c>
      <c r="AE4253" s="18">
        <v>-1</v>
      </c>
      <c r="AF4253" s="17">
        <v>-1</v>
      </c>
      <c r="AG4253" s="17">
        <v>-1</v>
      </c>
      <c r="AH4253" s="17">
        <v>-1</v>
      </c>
      <c r="AI4253" s="17">
        <v>-1</v>
      </c>
      <c r="AJ4253" s="17">
        <v>-1</v>
      </c>
      <c r="AK4253" s="17">
        <v>-1</v>
      </c>
      <c r="AL4253" s="17">
        <v>-1</v>
      </c>
      <c r="AM4253" s="17">
        <v>-1</v>
      </c>
      <c r="AN4253" s="17">
        <v>-1</v>
      </c>
      <c r="AO4253" s="17">
        <v>-1</v>
      </c>
    </row>
    <row r="4254" spans="28:41" x14ac:dyDescent="0.25">
      <c r="AB4254" t="s">
        <v>100</v>
      </c>
      <c r="AC4254" t="s">
        <v>41</v>
      </c>
      <c r="AD4254" s="19" t="s">
        <v>27</v>
      </c>
      <c r="AE4254" s="18">
        <v>59.532871676928607</v>
      </c>
      <c r="AF4254" s="17">
        <v>55.585908894687201</v>
      </c>
      <c r="AG4254" s="17">
        <v>46.639973843363798</v>
      </c>
      <c r="AH4254" s="17">
        <v>45.1924971956634</v>
      </c>
      <c r="AI4254" s="17">
        <v>42.6822408830553</v>
      </c>
      <c r="AJ4254" s="17">
        <v>42.6822408830553</v>
      </c>
      <c r="AK4254" s="17">
        <v>42.6822408830553</v>
      </c>
      <c r="AL4254" s="17">
        <v>42.6822408830553</v>
      </c>
      <c r="AM4254" s="17">
        <v>42.6822408830553</v>
      </c>
      <c r="AN4254" s="17">
        <v>42.6822408830553</v>
      </c>
      <c r="AO4254" s="17">
        <v>42.6822408830553</v>
      </c>
    </row>
    <row r="4255" spans="28:41" x14ac:dyDescent="0.25">
      <c r="AB4255" t="s">
        <v>100</v>
      </c>
      <c r="AC4255" t="s">
        <v>41</v>
      </c>
      <c r="AD4255" s="19" t="s">
        <v>88</v>
      </c>
      <c r="AE4255" s="18">
        <v>0</v>
      </c>
      <c r="AF4255" s="17">
        <v>0</v>
      </c>
      <c r="AG4255" s="17">
        <v>0</v>
      </c>
      <c r="AH4255" s="17">
        <v>0</v>
      </c>
      <c r="AI4255" s="17">
        <v>0</v>
      </c>
      <c r="AJ4255" s="17">
        <v>0</v>
      </c>
      <c r="AK4255" s="17">
        <v>0</v>
      </c>
      <c r="AL4255" s="17">
        <v>0</v>
      </c>
      <c r="AM4255" s="17">
        <v>0</v>
      </c>
      <c r="AN4255" s="17">
        <v>0</v>
      </c>
      <c r="AO4255" s="17">
        <v>0</v>
      </c>
    </row>
    <row r="4256" spans="28:41" x14ac:dyDescent="0.25">
      <c r="AB4256" t="s">
        <v>100</v>
      </c>
      <c r="AC4256" t="s">
        <v>41</v>
      </c>
      <c r="AD4256" s="19" t="s">
        <v>77</v>
      </c>
      <c r="AE4256" s="18">
        <v>-1</v>
      </c>
      <c r="AF4256" s="17">
        <v>-1</v>
      </c>
      <c r="AG4256" s="17">
        <v>-1</v>
      </c>
      <c r="AH4256" s="17">
        <v>-1</v>
      </c>
      <c r="AI4256" s="17">
        <v>-1</v>
      </c>
      <c r="AJ4256" s="17">
        <v>-1</v>
      </c>
      <c r="AK4256" s="17">
        <v>-1</v>
      </c>
      <c r="AL4256" s="17">
        <v>-1</v>
      </c>
      <c r="AM4256" s="17">
        <v>-1</v>
      </c>
      <c r="AN4256" s="17">
        <v>-1</v>
      </c>
      <c r="AO4256" s="17">
        <v>-1</v>
      </c>
    </row>
    <row r="4257" spans="28:41" x14ac:dyDescent="0.25">
      <c r="AB4257" t="s">
        <v>100</v>
      </c>
      <c r="AC4257" t="s">
        <v>41</v>
      </c>
      <c r="AD4257" s="19" t="s">
        <v>75</v>
      </c>
      <c r="AE4257" s="18">
        <v>-1</v>
      </c>
      <c r="AF4257" s="17">
        <v>-1</v>
      </c>
      <c r="AG4257" s="17">
        <v>-1</v>
      </c>
      <c r="AH4257" s="17">
        <v>-1</v>
      </c>
      <c r="AI4257" s="17">
        <v>-1</v>
      </c>
      <c r="AJ4257" s="17">
        <v>-1</v>
      </c>
      <c r="AK4257" s="17">
        <v>-1</v>
      </c>
      <c r="AL4257" s="17">
        <v>-1</v>
      </c>
      <c r="AM4257" s="17">
        <v>-1</v>
      </c>
      <c r="AN4257" s="17">
        <v>-1</v>
      </c>
      <c r="AO4257" s="17">
        <v>-1</v>
      </c>
    </row>
    <row r="4258" spans="28:41" x14ac:dyDescent="0.25">
      <c r="AB4258" t="s">
        <v>100</v>
      </c>
      <c r="AC4258" t="s">
        <v>41</v>
      </c>
      <c r="AD4258" s="19" t="s">
        <v>78</v>
      </c>
      <c r="AE4258" s="18">
        <v>-1</v>
      </c>
      <c r="AF4258" s="17">
        <v>-1</v>
      </c>
      <c r="AG4258" s="17">
        <v>-1</v>
      </c>
      <c r="AH4258" s="17">
        <v>-1</v>
      </c>
      <c r="AI4258" s="17">
        <v>-1</v>
      </c>
      <c r="AJ4258" s="17">
        <v>-1</v>
      </c>
      <c r="AK4258" s="17">
        <v>-1</v>
      </c>
      <c r="AL4258" s="17">
        <v>-1</v>
      </c>
      <c r="AM4258" s="17">
        <v>-1</v>
      </c>
      <c r="AN4258" s="17">
        <v>-1</v>
      </c>
      <c r="AO4258" s="17">
        <v>-1</v>
      </c>
    </row>
    <row r="4259" spans="28:41" x14ac:dyDescent="0.25">
      <c r="AB4259" t="s">
        <v>100</v>
      </c>
      <c r="AC4259" t="s">
        <v>41</v>
      </c>
      <c r="AD4259" s="19" t="s">
        <v>70</v>
      </c>
      <c r="AE4259" s="18">
        <v>2.7114430765744828</v>
      </c>
      <c r="AF4259" s="17">
        <v>2.8733728858611101</v>
      </c>
      <c r="AG4259" s="17">
        <v>3.3591623137209599</v>
      </c>
      <c r="AH4259" s="17">
        <v>3.3591623137209599</v>
      </c>
      <c r="AI4259" s="17">
        <v>3.3591623137209599</v>
      </c>
      <c r="AJ4259" s="17">
        <v>3.3591623137209599</v>
      </c>
      <c r="AK4259" s="17">
        <v>3.3591623137209599</v>
      </c>
      <c r="AL4259" s="17">
        <v>3.3591623137209599</v>
      </c>
      <c r="AM4259" s="17">
        <v>3.3591623137209599</v>
      </c>
      <c r="AN4259" s="17">
        <v>3.3591623137209599</v>
      </c>
      <c r="AO4259" s="17">
        <v>3.3591623137209599</v>
      </c>
    </row>
    <row r="4260" spans="28:41" x14ac:dyDescent="0.25">
      <c r="AB4260" t="s">
        <v>100</v>
      </c>
      <c r="AC4260" t="s">
        <v>41</v>
      </c>
      <c r="AD4260" s="19" t="s">
        <v>89</v>
      </c>
      <c r="AE4260" s="18">
        <v>-1</v>
      </c>
      <c r="AF4260" s="17">
        <v>-1</v>
      </c>
      <c r="AG4260" s="17">
        <v>-1</v>
      </c>
      <c r="AH4260" s="17">
        <v>-1</v>
      </c>
      <c r="AI4260" s="17">
        <v>-1</v>
      </c>
      <c r="AJ4260" s="17">
        <v>-1</v>
      </c>
      <c r="AK4260" s="17">
        <v>-1</v>
      </c>
      <c r="AL4260" s="17">
        <v>-1</v>
      </c>
      <c r="AM4260" s="17">
        <v>-1</v>
      </c>
      <c r="AN4260" s="17">
        <v>-1</v>
      </c>
      <c r="AO4260" s="17">
        <v>-1</v>
      </c>
    </row>
    <row r="4261" spans="28:41" x14ac:dyDescent="0.25">
      <c r="AB4261" t="s">
        <v>100</v>
      </c>
      <c r="AC4261" t="s">
        <v>41</v>
      </c>
      <c r="AD4261" s="19" t="s">
        <v>30</v>
      </c>
      <c r="AE4261" s="18">
        <v>12.746928052438649</v>
      </c>
      <c r="AF4261" s="17">
        <v>9.986060289249</v>
      </c>
      <c r="AG4261" s="17">
        <v>8.158239</v>
      </c>
      <c r="AH4261" s="17">
        <v>4.9308479998400996</v>
      </c>
      <c r="AI4261" s="17">
        <v>6.5728312286118102</v>
      </c>
      <c r="AJ4261" s="17">
        <v>6.9937410685848302</v>
      </c>
      <c r="AK4261" s="17">
        <v>7.1321297081937001</v>
      </c>
      <c r="AL4261" s="17">
        <v>7.2539392187160097</v>
      </c>
      <c r="AM4261" s="17">
        <v>7.3957538256323998</v>
      </c>
      <c r="AN4261" s="17">
        <v>7.3957538256323998</v>
      </c>
      <c r="AO4261" s="17">
        <v>7.3957538256323998</v>
      </c>
    </row>
    <row r="4262" spans="28:41" x14ac:dyDescent="0.25">
      <c r="AB4262" t="s">
        <v>100</v>
      </c>
      <c r="AC4262" t="s">
        <v>41</v>
      </c>
      <c r="AD4262" s="19" t="s">
        <v>90</v>
      </c>
      <c r="AE4262" s="18">
        <v>-1</v>
      </c>
      <c r="AF4262" s="17">
        <v>-1</v>
      </c>
      <c r="AG4262" s="17">
        <v>-1</v>
      </c>
      <c r="AH4262" s="17">
        <v>-1</v>
      </c>
      <c r="AI4262" s="17">
        <v>-1</v>
      </c>
      <c r="AJ4262" s="17">
        <v>-1</v>
      </c>
      <c r="AK4262" s="17">
        <v>-1</v>
      </c>
      <c r="AL4262" s="17">
        <v>-1</v>
      </c>
      <c r="AM4262" s="17">
        <v>-1</v>
      </c>
      <c r="AN4262" s="17">
        <v>-1</v>
      </c>
      <c r="AO4262" s="17">
        <v>-1</v>
      </c>
    </row>
    <row r="4263" spans="28:41" x14ac:dyDescent="0.25">
      <c r="AB4263" t="s">
        <v>100</v>
      </c>
      <c r="AC4263" t="s">
        <v>41</v>
      </c>
      <c r="AD4263" s="19" t="s">
        <v>31</v>
      </c>
      <c r="AE4263" s="18">
        <v>-1</v>
      </c>
      <c r="AF4263" s="17">
        <v>-1</v>
      </c>
      <c r="AG4263" s="17">
        <v>-1</v>
      </c>
      <c r="AH4263" s="17">
        <v>-1</v>
      </c>
      <c r="AI4263" s="17">
        <v>-1</v>
      </c>
      <c r="AJ4263" s="17">
        <v>-1</v>
      </c>
      <c r="AK4263" s="17">
        <v>-1</v>
      </c>
      <c r="AL4263" s="17">
        <v>-1</v>
      </c>
      <c r="AM4263" s="17">
        <v>-1</v>
      </c>
      <c r="AN4263" s="17">
        <v>-1</v>
      </c>
      <c r="AO4263" s="17">
        <v>-1</v>
      </c>
    </row>
    <row r="4264" spans="28:41" x14ac:dyDescent="0.25">
      <c r="AB4264" t="s">
        <v>100</v>
      </c>
      <c r="AC4264" t="s">
        <v>41</v>
      </c>
      <c r="AD4264" s="19" t="s">
        <v>45</v>
      </c>
      <c r="AE4264" s="18">
        <v>-1</v>
      </c>
      <c r="AF4264" s="17">
        <v>-1</v>
      </c>
      <c r="AG4264" s="17">
        <v>-1</v>
      </c>
      <c r="AH4264" s="17">
        <v>-1</v>
      </c>
      <c r="AI4264" s="17">
        <v>-1</v>
      </c>
      <c r="AJ4264" s="17">
        <v>-1</v>
      </c>
      <c r="AK4264" s="17">
        <v>-1</v>
      </c>
      <c r="AL4264" s="17">
        <v>-1</v>
      </c>
      <c r="AM4264" s="17">
        <v>-1</v>
      </c>
      <c r="AN4264" s="17">
        <v>-1</v>
      </c>
      <c r="AO4264" s="17">
        <v>-1</v>
      </c>
    </row>
    <row r="4265" spans="28:41" x14ac:dyDescent="0.25">
      <c r="AB4265" t="s">
        <v>100</v>
      </c>
      <c r="AC4265" t="s">
        <v>41</v>
      </c>
      <c r="AD4265" s="19" t="s">
        <v>32</v>
      </c>
      <c r="AE4265" s="18">
        <v>-1</v>
      </c>
      <c r="AF4265" s="17">
        <v>-1</v>
      </c>
      <c r="AG4265" s="17">
        <v>-1</v>
      </c>
      <c r="AH4265" s="17">
        <v>-1</v>
      </c>
      <c r="AI4265" s="17">
        <v>-1</v>
      </c>
      <c r="AJ4265" s="17">
        <v>-1</v>
      </c>
      <c r="AK4265" s="17">
        <v>-1</v>
      </c>
      <c r="AL4265" s="17">
        <v>-1</v>
      </c>
      <c r="AM4265" s="17">
        <v>-1</v>
      </c>
      <c r="AN4265" s="17">
        <v>-1</v>
      </c>
      <c r="AO4265" s="17">
        <v>-1</v>
      </c>
    </row>
    <row r="4266" spans="28:41" x14ac:dyDescent="0.25">
      <c r="AB4266" t="s">
        <v>100</v>
      </c>
      <c r="AC4266" t="s">
        <v>41</v>
      </c>
      <c r="AD4266" s="19" t="s">
        <v>80</v>
      </c>
      <c r="AE4266" s="18">
        <v>-1</v>
      </c>
      <c r="AF4266" s="17">
        <v>-1</v>
      </c>
      <c r="AG4266" s="17">
        <v>-1</v>
      </c>
      <c r="AH4266" s="17">
        <v>-1</v>
      </c>
      <c r="AI4266" s="17">
        <v>-1</v>
      </c>
      <c r="AJ4266" s="17">
        <v>-1</v>
      </c>
      <c r="AK4266" s="17">
        <v>-1</v>
      </c>
      <c r="AL4266" s="17">
        <v>-1</v>
      </c>
      <c r="AM4266" s="17">
        <v>-1</v>
      </c>
      <c r="AN4266" s="17">
        <v>-1</v>
      </c>
      <c r="AO4266" s="17">
        <v>-1</v>
      </c>
    </row>
    <row r="4267" spans="28:41" x14ac:dyDescent="0.25">
      <c r="AB4267" t="s">
        <v>100</v>
      </c>
      <c r="AC4267" t="s">
        <v>41</v>
      </c>
      <c r="AD4267" s="19" t="s">
        <v>33</v>
      </c>
      <c r="AE4267" s="18">
        <v>-1</v>
      </c>
      <c r="AF4267" s="17">
        <v>-1</v>
      </c>
      <c r="AG4267" s="17">
        <v>-1</v>
      </c>
      <c r="AH4267" s="17">
        <v>-1</v>
      </c>
      <c r="AI4267" s="17">
        <v>-1</v>
      </c>
      <c r="AJ4267" s="17">
        <v>-1</v>
      </c>
      <c r="AK4267" s="17">
        <v>-1</v>
      </c>
      <c r="AL4267" s="17">
        <v>-1</v>
      </c>
      <c r="AM4267" s="17">
        <v>-1</v>
      </c>
      <c r="AN4267" s="17">
        <v>-1</v>
      </c>
      <c r="AO4267" s="17">
        <v>-1</v>
      </c>
    </row>
    <row r="4268" spans="28:41" x14ac:dyDescent="0.25">
      <c r="AB4268" t="s">
        <v>100</v>
      </c>
      <c r="AC4268" t="s">
        <v>41</v>
      </c>
      <c r="AD4268" s="19" t="s">
        <v>91</v>
      </c>
      <c r="AE4268" s="18">
        <v>-1</v>
      </c>
      <c r="AF4268" s="17">
        <v>-1</v>
      </c>
      <c r="AG4268" s="17">
        <v>-1</v>
      </c>
      <c r="AH4268" s="17">
        <v>-1</v>
      </c>
      <c r="AI4268" s="17">
        <v>-1</v>
      </c>
      <c r="AJ4268" s="17">
        <v>-1</v>
      </c>
      <c r="AK4268" s="17">
        <v>-1</v>
      </c>
      <c r="AL4268" s="17">
        <v>-1</v>
      </c>
      <c r="AM4268" s="17">
        <v>-1</v>
      </c>
      <c r="AN4268" s="17">
        <v>-1</v>
      </c>
      <c r="AO4268" s="17">
        <v>-1</v>
      </c>
    </row>
    <row r="4269" spans="28:41" x14ac:dyDescent="0.25">
      <c r="AB4269" t="s">
        <v>100</v>
      </c>
      <c r="AC4269" t="s">
        <v>41</v>
      </c>
      <c r="AD4269" s="19" t="s">
        <v>81</v>
      </c>
      <c r="AE4269" s="18">
        <v>-1</v>
      </c>
      <c r="AF4269" s="17">
        <v>-1</v>
      </c>
      <c r="AG4269" s="17">
        <v>-1</v>
      </c>
      <c r="AH4269" s="17">
        <v>-1</v>
      </c>
      <c r="AI4269" s="17">
        <v>-1</v>
      </c>
      <c r="AJ4269" s="17">
        <v>-1</v>
      </c>
      <c r="AK4269" s="17">
        <v>-1</v>
      </c>
      <c r="AL4269" s="17">
        <v>-1</v>
      </c>
      <c r="AM4269" s="17">
        <v>-1</v>
      </c>
      <c r="AN4269" s="17">
        <v>-1</v>
      </c>
      <c r="AO4269" s="17">
        <v>-1</v>
      </c>
    </row>
    <row r="4270" spans="28:41" x14ac:dyDescent="0.25">
      <c r="AB4270" t="s">
        <v>100</v>
      </c>
      <c r="AC4270" t="s">
        <v>41</v>
      </c>
      <c r="AD4270" s="19" t="s">
        <v>34</v>
      </c>
      <c r="AE4270" s="18">
        <v>-1</v>
      </c>
      <c r="AF4270" s="17">
        <v>-1</v>
      </c>
      <c r="AG4270" s="17">
        <v>-1</v>
      </c>
      <c r="AH4270" s="17">
        <v>-1</v>
      </c>
      <c r="AI4270" s="17">
        <v>-1</v>
      </c>
      <c r="AJ4270" s="17">
        <v>-1</v>
      </c>
      <c r="AK4270" s="17">
        <v>-1</v>
      </c>
      <c r="AL4270" s="17">
        <v>-1</v>
      </c>
      <c r="AM4270" s="17">
        <v>-1</v>
      </c>
      <c r="AN4270" s="17">
        <v>-1</v>
      </c>
      <c r="AO4270" s="17">
        <v>-1</v>
      </c>
    </row>
    <row r="4271" spans="28:41" x14ac:dyDescent="0.25">
      <c r="AB4271" t="s">
        <v>100</v>
      </c>
      <c r="AC4271" t="s">
        <v>41</v>
      </c>
      <c r="AD4271" s="19" t="s">
        <v>92</v>
      </c>
      <c r="AE4271" s="18">
        <v>-1</v>
      </c>
      <c r="AF4271" s="17">
        <v>-1</v>
      </c>
      <c r="AG4271" s="17">
        <v>-1</v>
      </c>
      <c r="AH4271" s="17">
        <v>-1</v>
      </c>
      <c r="AI4271" s="17">
        <v>-1</v>
      </c>
      <c r="AJ4271" s="17">
        <v>-1</v>
      </c>
      <c r="AK4271" s="17">
        <v>-1</v>
      </c>
      <c r="AL4271" s="17">
        <v>-1</v>
      </c>
      <c r="AM4271" s="17">
        <v>-1</v>
      </c>
      <c r="AN4271" s="17">
        <v>-1</v>
      </c>
      <c r="AO4271" s="17">
        <v>-1</v>
      </c>
    </row>
    <row r="4272" spans="28:41" x14ac:dyDescent="0.25">
      <c r="AB4272" t="s">
        <v>100</v>
      </c>
      <c r="AC4272" t="s">
        <v>41</v>
      </c>
      <c r="AD4272" s="19" t="s">
        <v>35</v>
      </c>
      <c r="AE4272" s="18">
        <v>-1</v>
      </c>
      <c r="AF4272" s="17">
        <v>-1</v>
      </c>
      <c r="AG4272" s="17">
        <v>-1</v>
      </c>
      <c r="AH4272" s="17">
        <v>-1</v>
      </c>
      <c r="AI4272" s="17">
        <v>-1</v>
      </c>
      <c r="AJ4272" s="17">
        <v>-1</v>
      </c>
      <c r="AK4272" s="17">
        <v>-1</v>
      </c>
      <c r="AL4272" s="17">
        <v>-1</v>
      </c>
      <c r="AM4272" s="17">
        <v>-1</v>
      </c>
      <c r="AN4272" s="17">
        <v>-1</v>
      </c>
      <c r="AO4272" s="17">
        <v>-1</v>
      </c>
    </row>
    <row r="4273" spans="28:41" x14ac:dyDescent="0.25">
      <c r="AB4273" t="s">
        <v>100</v>
      </c>
      <c r="AC4273" t="s">
        <v>41</v>
      </c>
      <c r="AD4273" s="19" t="s">
        <v>93</v>
      </c>
      <c r="AE4273" s="18">
        <v>-1</v>
      </c>
      <c r="AF4273" s="17">
        <v>-1</v>
      </c>
      <c r="AG4273" s="17">
        <v>-1</v>
      </c>
      <c r="AH4273" s="17">
        <v>-1</v>
      </c>
      <c r="AI4273" s="17">
        <v>-1</v>
      </c>
      <c r="AJ4273" s="17">
        <v>-1</v>
      </c>
      <c r="AK4273" s="17">
        <v>-1</v>
      </c>
      <c r="AL4273" s="17">
        <v>-1</v>
      </c>
      <c r="AM4273" s="17">
        <v>-1</v>
      </c>
      <c r="AN4273" s="17">
        <v>-1</v>
      </c>
      <c r="AO4273" s="17">
        <v>-1</v>
      </c>
    </row>
    <row r="4274" spans="28:41" x14ac:dyDescent="0.25">
      <c r="AB4274" t="s">
        <v>100</v>
      </c>
      <c r="AC4274" t="s">
        <v>41</v>
      </c>
      <c r="AD4274" s="19" t="s">
        <v>94</v>
      </c>
      <c r="AE4274" s="18">
        <v>-1</v>
      </c>
      <c r="AF4274" s="17">
        <v>-1</v>
      </c>
      <c r="AG4274" s="17">
        <v>-1</v>
      </c>
      <c r="AH4274" s="17">
        <v>-1</v>
      </c>
      <c r="AI4274" s="17">
        <v>-1</v>
      </c>
      <c r="AJ4274" s="17">
        <v>-1</v>
      </c>
      <c r="AK4274" s="17">
        <v>-1</v>
      </c>
      <c r="AL4274" s="17">
        <v>-1</v>
      </c>
      <c r="AM4274" s="17">
        <v>-1</v>
      </c>
      <c r="AN4274" s="17">
        <v>-1</v>
      </c>
      <c r="AO4274" s="17">
        <v>-1</v>
      </c>
    </row>
    <row r="4275" spans="28:41" x14ac:dyDescent="0.25">
      <c r="AB4275" t="s">
        <v>100</v>
      </c>
      <c r="AC4275" t="s">
        <v>41</v>
      </c>
      <c r="AD4275" s="19" t="s">
        <v>84</v>
      </c>
      <c r="AE4275" s="18">
        <v>-1</v>
      </c>
      <c r="AF4275" s="17">
        <v>-1</v>
      </c>
      <c r="AG4275" s="17">
        <v>-1</v>
      </c>
      <c r="AH4275" s="17">
        <v>-1</v>
      </c>
      <c r="AI4275" s="17">
        <v>-1</v>
      </c>
      <c r="AJ4275" s="17">
        <v>-1</v>
      </c>
      <c r="AK4275" s="17">
        <v>-1</v>
      </c>
      <c r="AL4275" s="17">
        <v>-1</v>
      </c>
      <c r="AM4275" s="17">
        <v>-1</v>
      </c>
      <c r="AN4275" s="17">
        <v>-1</v>
      </c>
      <c r="AO4275" s="17">
        <v>-1</v>
      </c>
    </row>
    <row r="4276" spans="28:41" x14ac:dyDescent="0.25">
      <c r="AB4276" t="s">
        <v>100</v>
      </c>
      <c r="AC4276" t="s">
        <v>42</v>
      </c>
      <c r="AD4276" s="19" t="s">
        <v>63</v>
      </c>
      <c r="AE4276" s="18">
        <v>-1</v>
      </c>
      <c r="AF4276" s="17">
        <v>-1</v>
      </c>
      <c r="AG4276" s="17">
        <v>-1</v>
      </c>
      <c r="AH4276" s="17">
        <v>-1</v>
      </c>
      <c r="AI4276" s="17">
        <v>-1</v>
      </c>
      <c r="AJ4276" s="17">
        <v>-1</v>
      </c>
      <c r="AK4276" s="17">
        <v>-1</v>
      </c>
      <c r="AL4276" s="17">
        <v>-1</v>
      </c>
      <c r="AM4276" s="17">
        <v>-1</v>
      </c>
      <c r="AN4276" s="17">
        <v>-1</v>
      </c>
      <c r="AO4276" s="17">
        <v>-1</v>
      </c>
    </row>
    <row r="4277" spans="28:41" x14ac:dyDescent="0.25">
      <c r="AB4277" t="s">
        <v>100</v>
      </c>
      <c r="AC4277" t="s">
        <v>42</v>
      </c>
      <c r="AD4277" s="19" t="s">
        <v>13</v>
      </c>
      <c r="AE4277" s="18">
        <v>-1</v>
      </c>
      <c r="AF4277" s="17">
        <v>-1</v>
      </c>
      <c r="AG4277" s="17">
        <v>-1</v>
      </c>
      <c r="AH4277" s="17">
        <v>-1</v>
      </c>
      <c r="AI4277" s="17">
        <v>-1</v>
      </c>
      <c r="AJ4277" s="17">
        <v>-1</v>
      </c>
      <c r="AK4277" s="17">
        <v>-1</v>
      </c>
      <c r="AL4277" s="17">
        <v>-1</v>
      </c>
      <c r="AM4277" s="17">
        <v>-1</v>
      </c>
      <c r="AN4277" s="17">
        <v>-1</v>
      </c>
      <c r="AO4277" s="17">
        <v>-1</v>
      </c>
    </row>
    <row r="4278" spans="28:41" x14ac:dyDescent="0.25">
      <c r="AB4278" t="s">
        <v>100</v>
      </c>
      <c r="AC4278" t="s">
        <v>42</v>
      </c>
      <c r="AD4278" s="19" t="s">
        <v>64</v>
      </c>
      <c r="AE4278" s="18">
        <v>-1</v>
      </c>
      <c r="AF4278" s="17">
        <v>-1</v>
      </c>
      <c r="AG4278" s="17">
        <v>-1</v>
      </c>
      <c r="AH4278" s="17">
        <v>-1</v>
      </c>
      <c r="AI4278" s="17">
        <v>-1</v>
      </c>
      <c r="AJ4278" s="17">
        <v>-1</v>
      </c>
      <c r="AK4278" s="17">
        <v>-1</v>
      </c>
      <c r="AL4278" s="17">
        <v>-1</v>
      </c>
      <c r="AM4278" s="17">
        <v>-1</v>
      </c>
      <c r="AN4278" s="17">
        <v>-1</v>
      </c>
      <c r="AO4278" s="17">
        <v>-1</v>
      </c>
    </row>
    <row r="4279" spans="28:41" x14ac:dyDescent="0.25">
      <c r="AB4279" t="s">
        <v>100</v>
      </c>
      <c r="AC4279" t="s">
        <v>42</v>
      </c>
      <c r="AD4279" s="19" t="s">
        <v>65</v>
      </c>
      <c r="AE4279" s="18">
        <v>-1</v>
      </c>
      <c r="AF4279" s="17">
        <v>-1</v>
      </c>
      <c r="AG4279" s="17">
        <v>-1</v>
      </c>
      <c r="AH4279" s="17">
        <v>-1</v>
      </c>
      <c r="AI4279" s="17">
        <v>-1</v>
      </c>
      <c r="AJ4279" s="17">
        <v>-1</v>
      </c>
      <c r="AK4279" s="17">
        <v>-1</v>
      </c>
      <c r="AL4279" s="17">
        <v>-1</v>
      </c>
      <c r="AM4279" s="17">
        <v>-1</v>
      </c>
      <c r="AN4279" s="17">
        <v>-1</v>
      </c>
      <c r="AO4279" s="17">
        <v>-1</v>
      </c>
    </row>
    <row r="4280" spans="28:41" x14ac:dyDescent="0.25">
      <c r="AB4280" t="s">
        <v>100</v>
      </c>
      <c r="AC4280" t="s">
        <v>42</v>
      </c>
      <c r="AD4280" s="19" t="s">
        <v>21</v>
      </c>
      <c r="AE4280" s="18">
        <v>-1</v>
      </c>
      <c r="AF4280" s="17">
        <v>-1</v>
      </c>
      <c r="AG4280" s="17">
        <v>-1</v>
      </c>
      <c r="AH4280" s="17">
        <v>-1</v>
      </c>
      <c r="AI4280" s="17">
        <v>-1</v>
      </c>
      <c r="AJ4280" s="17">
        <v>-1</v>
      </c>
      <c r="AK4280" s="17">
        <v>-1</v>
      </c>
      <c r="AL4280" s="17">
        <v>-1</v>
      </c>
      <c r="AM4280" s="17">
        <v>-1</v>
      </c>
      <c r="AN4280" s="17">
        <v>-1</v>
      </c>
      <c r="AO4280" s="17">
        <v>-1</v>
      </c>
    </row>
    <row r="4281" spans="28:41" x14ac:dyDescent="0.25">
      <c r="AB4281" t="s">
        <v>100</v>
      </c>
      <c r="AC4281" t="s">
        <v>42</v>
      </c>
      <c r="AD4281" s="19" t="s">
        <v>71</v>
      </c>
      <c r="AE4281" s="18">
        <v>-1</v>
      </c>
      <c r="AF4281" s="17">
        <v>-1</v>
      </c>
      <c r="AG4281" s="17">
        <v>-1</v>
      </c>
      <c r="AH4281" s="17">
        <v>-1</v>
      </c>
      <c r="AI4281" s="17">
        <v>-1</v>
      </c>
      <c r="AJ4281" s="17">
        <v>-1</v>
      </c>
      <c r="AK4281" s="17">
        <v>-1</v>
      </c>
      <c r="AL4281" s="17">
        <v>-1</v>
      </c>
      <c r="AM4281" s="17">
        <v>-1</v>
      </c>
      <c r="AN4281" s="17">
        <v>-1</v>
      </c>
      <c r="AO4281" s="17">
        <v>-1</v>
      </c>
    </row>
    <row r="4282" spans="28:41" x14ac:dyDescent="0.25">
      <c r="AB4282" t="s">
        <v>100</v>
      </c>
      <c r="AC4282" t="s">
        <v>42</v>
      </c>
      <c r="AD4282" s="19" t="s">
        <v>66</v>
      </c>
      <c r="AE4282" s="18">
        <v>2.7114430765744828</v>
      </c>
      <c r="AF4282" s="17">
        <v>2.8733728858611101</v>
      </c>
      <c r="AG4282" s="17">
        <v>3.3591623137209599</v>
      </c>
      <c r="AH4282" s="17">
        <v>3.3591623137209599</v>
      </c>
      <c r="AI4282" s="17">
        <v>3.3591623137209599</v>
      </c>
      <c r="AJ4282" s="17">
        <v>3.3591623137209599</v>
      </c>
      <c r="AK4282" s="17">
        <v>3.3591623137209599</v>
      </c>
      <c r="AL4282" s="17">
        <v>3.3591623137209599</v>
      </c>
      <c r="AM4282" s="17">
        <v>3.3591623137209599</v>
      </c>
      <c r="AN4282" s="17">
        <v>3.3591623137209599</v>
      </c>
      <c r="AO4282" s="17">
        <v>3.3591623137209599</v>
      </c>
    </row>
    <row r="4283" spans="28:41" x14ac:dyDescent="0.25">
      <c r="AB4283" t="s">
        <v>100</v>
      </c>
      <c r="AC4283" t="s">
        <v>42</v>
      </c>
      <c r="AD4283" s="19" t="s">
        <v>67</v>
      </c>
      <c r="AE4283" s="18">
        <v>-1</v>
      </c>
      <c r="AF4283" s="17">
        <v>-1</v>
      </c>
      <c r="AG4283" s="17">
        <v>-1</v>
      </c>
      <c r="AH4283" s="17">
        <v>-1</v>
      </c>
      <c r="AI4283" s="17">
        <v>-1</v>
      </c>
      <c r="AJ4283" s="17">
        <v>-1</v>
      </c>
      <c r="AK4283" s="17">
        <v>-1</v>
      </c>
      <c r="AL4283" s="17">
        <v>-1</v>
      </c>
      <c r="AM4283" s="17">
        <v>-1</v>
      </c>
      <c r="AN4283" s="17">
        <v>-1</v>
      </c>
      <c r="AO4283" s="17">
        <v>-1</v>
      </c>
    </row>
    <row r="4284" spans="28:41" x14ac:dyDescent="0.25">
      <c r="AB4284" t="s">
        <v>100</v>
      </c>
      <c r="AC4284" t="s">
        <v>42</v>
      </c>
      <c r="AD4284" s="19" t="s">
        <v>68</v>
      </c>
      <c r="AE4284" s="18">
        <v>-1</v>
      </c>
      <c r="AF4284" s="17">
        <v>-1</v>
      </c>
      <c r="AG4284" s="17">
        <v>-1</v>
      </c>
      <c r="AH4284" s="17">
        <v>-1</v>
      </c>
      <c r="AI4284" s="17">
        <v>-1</v>
      </c>
      <c r="AJ4284" s="17">
        <v>-1</v>
      </c>
      <c r="AK4284" s="17">
        <v>-1</v>
      </c>
      <c r="AL4284" s="17">
        <v>-1</v>
      </c>
      <c r="AM4284" s="17">
        <v>-1</v>
      </c>
      <c r="AN4284" s="17">
        <v>-1</v>
      </c>
      <c r="AO4284" s="17">
        <v>-1</v>
      </c>
    </row>
    <row r="4285" spans="28:41" x14ac:dyDescent="0.25">
      <c r="AB4285" t="s">
        <v>100</v>
      </c>
      <c r="AC4285" t="s">
        <v>42</v>
      </c>
      <c r="AD4285" s="19" t="s">
        <v>76</v>
      </c>
      <c r="AE4285" s="18">
        <v>4.4293365322524352</v>
      </c>
      <c r="AF4285" s="17">
        <v>4.5912663415390504</v>
      </c>
      <c r="AG4285" s="17">
        <v>5.07705576939889</v>
      </c>
      <c r="AH4285" s="17">
        <v>5.07705576939889</v>
      </c>
      <c r="AI4285" s="17">
        <v>5.07705576939889</v>
      </c>
      <c r="AJ4285" s="17">
        <v>5.07705576939889</v>
      </c>
      <c r="AK4285" s="17">
        <v>5.07705576939889</v>
      </c>
      <c r="AL4285" s="17">
        <v>5.07705576939889</v>
      </c>
      <c r="AM4285" s="17">
        <v>5.07705576939889</v>
      </c>
      <c r="AN4285" s="17">
        <v>5.07705576939889</v>
      </c>
      <c r="AO4285" s="17">
        <v>5.07705576939889</v>
      </c>
    </row>
    <row r="4286" spans="28:41" x14ac:dyDescent="0.25">
      <c r="AB4286" t="s">
        <v>100</v>
      </c>
      <c r="AC4286" t="s">
        <v>42</v>
      </c>
      <c r="AD4286" s="19" t="s">
        <v>69</v>
      </c>
      <c r="AE4286" s="18">
        <v>-1</v>
      </c>
      <c r="AF4286" s="17">
        <v>-1</v>
      </c>
      <c r="AG4286" s="17">
        <v>-1</v>
      </c>
      <c r="AH4286" s="17">
        <v>-1</v>
      </c>
      <c r="AI4286" s="17">
        <v>-1</v>
      </c>
      <c r="AJ4286" s="17">
        <v>-1</v>
      </c>
      <c r="AK4286" s="17">
        <v>-1</v>
      </c>
      <c r="AL4286" s="17">
        <v>-1</v>
      </c>
      <c r="AM4286" s="17">
        <v>-1</v>
      </c>
      <c r="AN4286" s="17">
        <v>-1</v>
      </c>
      <c r="AO4286" s="17">
        <v>-1</v>
      </c>
    </row>
    <row r="4287" spans="28:41" x14ac:dyDescent="0.25">
      <c r="AB4287" t="s">
        <v>100</v>
      </c>
      <c r="AC4287" t="s">
        <v>42</v>
      </c>
      <c r="AD4287" s="19" t="s">
        <v>23</v>
      </c>
      <c r="AE4287" s="18">
        <v>-1</v>
      </c>
      <c r="AF4287" s="17">
        <v>-1</v>
      </c>
      <c r="AG4287" s="17">
        <v>-1</v>
      </c>
      <c r="AH4287" s="17">
        <v>-1</v>
      </c>
      <c r="AI4287" s="17">
        <v>-1</v>
      </c>
      <c r="AJ4287" s="17">
        <v>-1</v>
      </c>
      <c r="AK4287" s="17">
        <v>-1</v>
      </c>
      <c r="AL4287" s="17">
        <v>-1</v>
      </c>
      <c r="AM4287" s="17">
        <v>-1</v>
      </c>
      <c r="AN4287" s="17">
        <v>-1</v>
      </c>
      <c r="AO4287" s="17">
        <v>-1</v>
      </c>
    </row>
    <row r="4288" spans="28:41" x14ac:dyDescent="0.25">
      <c r="AB4288" t="s">
        <v>100</v>
      </c>
      <c r="AC4288" t="s">
        <v>42</v>
      </c>
      <c r="AD4288" s="19" t="s">
        <v>79</v>
      </c>
      <c r="AE4288" s="18">
        <v>-1</v>
      </c>
      <c r="AF4288" s="17">
        <v>-1</v>
      </c>
      <c r="AG4288" s="17">
        <v>-1</v>
      </c>
      <c r="AH4288" s="17">
        <v>-1</v>
      </c>
      <c r="AI4288" s="17">
        <v>-1</v>
      </c>
      <c r="AJ4288" s="17">
        <v>-1</v>
      </c>
      <c r="AK4288" s="17">
        <v>-1</v>
      </c>
      <c r="AL4288" s="17">
        <v>-1</v>
      </c>
      <c r="AM4288" s="17">
        <v>-1</v>
      </c>
      <c r="AN4288" s="17">
        <v>-1</v>
      </c>
      <c r="AO4288" s="17">
        <v>-1</v>
      </c>
    </row>
    <row r="4289" spans="28:41" x14ac:dyDescent="0.25">
      <c r="AB4289" t="s">
        <v>100</v>
      </c>
      <c r="AC4289" t="s">
        <v>42</v>
      </c>
      <c r="AD4289" s="19" t="s">
        <v>58</v>
      </c>
      <c r="AE4289" s="18">
        <v>-1</v>
      </c>
      <c r="AF4289" s="17">
        <v>-1</v>
      </c>
      <c r="AG4289" s="17">
        <v>-1</v>
      </c>
      <c r="AH4289" s="17">
        <v>-1</v>
      </c>
      <c r="AI4289" s="17">
        <v>-1</v>
      </c>
      <c r="AJ4289" s="17">
        <v>-1</v>
      </c>
      <c r="AK4289" s="17">
        <v>-1</v>
      </c>
      <c r="AL4289" s="17">
        <v>-1</v>
      </c>
      <c r="AM4289" s="17">
        <v>-1</v>
      </c>
      <c r="AN4289" s="17">
        <v>-1</v>
      </c>
      <c r="AO4289" s="17">
        <v>-1</v>
      </c>
    </row>
    <row r="4290" spans="28:41" x14ac:dyDescent="0.25">
      <c r="AB4290" t="s">
        <v>100</v>
      </c>
      <c r="AC4290" t="s">
        <v>42</v>
      </c>
      <c r="AD4290" s="19" t="s">
        <v>73</v>
      </c>
      <c r="AE4290" s="18">
        <v>-1</v>
      </c>
      <c r="AF4290" s="17">
        <v>-1</v>
      </c>
      <c r="AG4290" s="17">
        <v>-1</v>
      </c>
      <c r="AH4290" s="17">
        <v>-1</v>
      </c>
      <c r="AI4290" s="17">
        <v>-1</v>
      </c>
      <c r="AJ4290" s="17">
        <v>-1</v>
      </c>
      <c r="AK4290" s="17">
        <v>-1</v>
      </c>
      <c r="AL4290" s="17">
        <v>-1</v>
      </c>
      <c r="AM4290" s="17">
        <v>-1</v>
      </c>
      <c r="AN4290" s="17">
        <v>-1</v>
      </c>
      <c r="AO4290" s="17">
        <v>-1</v>
      </c>
    </row>
    <row r="4291" spans="28:41" x14ac:dyDescent="0.25">
      <c r="AB4291" t="s">
        <v>100</v>
      </c>
      <c r="AC4291" t="s">
        <v>42</v>
      </c>
      <c r="AD4291" s="19" t="s">
        <v>59</v>
      </c>
      <c r="AE4291" s="18">
        <v>-1</v>
      </c>
      <c r="AF4291" s="17">
        <v>-1</v>
      </c>
      <c r="AG4291" s="17">
        <v>-1</v>
      </c>
      <c r="AH4291" s="17">
        <v>-1</v>
      </c>
      <c r="AI4291" s="17">
        <v>-1</v>
      </c>
      <c r="AJ4291" s="17">
        <v>-1</v>
      </c>
      <c r="AK4291" s="17">
        <v>-1</v>
      </c>
      <c r="AL4291" s="17">
        <v>-1</v>
      </c>
      <c r="AM4291" s="17">
        <v>-1</v>
      </c>
      <c r="AN4291" s="17">
        <v>-1</v>
      </c>
      <c r="AO4291" s="17">
        <v>-1</v>
      </c>
    </row>
    <row r="4292" spans="28:41" x14ac:dyDescent="0.25">
      <c r="AB4292" t="s">
        <v>100</v>
      </c>
      <c r="AC4292" t="s">
        <v>42</v>
      </c>
      <c r="AD4292" s="19" t="s">
        <v>72</v>
      </c>
      <c r="AE4292" s="18">
        <v>-1</v>
      </c>
      <c r="AF4292" s="17">
        <v>-1</v>
      </c>
      <c r="AG4292" s="17">
        <v>-1</v>
      </c>
      <c r="AH4292" s="17">
        <v>-1</v>
      </c>
      <c r="AI4292" s="17">
        <v>-1</v>
      </c>
      <c r="AJ4292" s="17">
        <v>-1</v>
      </c>
      <c r="AK4292" s="17">
        <v>-1</v>
      </c>
      <c r="AL4292" s="17">
        <v>-1</v>
      </c>
      <c r="AM4292" s="17">
        <v>-1</v>
      </c>
      <c r="AN4292" s="17">
        <v>-1</v>
      </c>
      <c r="AO4292" s="17">
        <v>-1</v>
      </c>
    </row>
    <row r="4293" spans="28:41" x14ac:dyDescent="0.25">
      <c r="AB4293" t="s">
        <v>100</v>
      </c>
      <c r="AC4293" t="s">
        <v>42</v>
      </c>
      <c r="AD4293" s="19" t="s">
        <v>82</v>
      </c>
      <c r="AE4293" s="18">
        <v>-1</v>
      </c>
      <c r="AF4293" s="17">
        <v>-1</v>
      </c>
      <c r="AG4293" s="17">
        <v>-1</v>
      </c>
      <c r="AH4293" s="17">
        <v>-1</v>
      </c>
      <c r="AI4293" s="17">
        <v>-1</v>
      </c>
      <c r="AJ4293" s="17">
        <v>-1</v>
      </c>
      <c r="AK4293" s="17">
        <v>-1</v>
      </c>
      <c r="AL4293" s="17">
        <v>-1</v>
      </c>
      <c r="AM4293" s="17">
        <v>-1</v>
      </c>
      <c r="AN4293" s="17">
        <v>-1</v>
      </c>
      <c r="AO4293" s="17">
        <v>-1</v>
      </c>
    </row>
    <row r="4294" spans="28:41" x14ac:dyDescent="0.25">
      <c r="AB4294" t="s">
        <v>100</v>
      </c>
      <c r="AC4294" t="s">
        <v>42</v>
      </c>
      <c r="AD4294" s="19" t="s">
        <v>17</v>
      </c>
      <c r="AE4294" s="18">
        <v>12.412706499698521</v>
      </c>
      <c r="AF4294" s="17">
        <v>17.731935374773801</v>
      </c>
      <c r="AG4294" s="17">
        <v>20.150867999999999</v>
      </c>
      <c r="AH4294" s="17">
        <v>26.920245000000001</v>
      </c>
      <c r="AI4294" s="17">
        <v>28.789731</v>
      </c>
      <c r="AJ4294" s="17">
        <v>30.016029</v>
      </c>
      <c r="AK4294" s="17">
        <v>31.311240000000002</v>
      </c>
      <c r="AL4294" s="17">
        <v>32.336100000000002</v>
      </c>
      <c r="AM4294" s="17">
        <v>32.336100000000002</v>
      </c>
      <c r="AN4294" s="17">
        <v>32.336100000000002</v>
      </c>
      <c r="AO4294" s="17">
        <v>32.336100000000002</v>
      </c>
    </row>
    <row r="4295" spans="28:41" x14ac:dyDescent="0.25">
      <c r="AB4295" t="s">
        <v>100</v>
      </c>
      <c r="AC4295" t="s">
        <v>42</v>
      </c>
      <c r="AD4295" s="19" t="s">
        <v>18</v>
      </c>
      <c r="AE4295" s="18">
        <v>-1</v>
      </c>
      <c r="AF4295" s="17">
        <v>-1</v>
      </c>
      <c r="AG4295" s="17">
        <v>-1</v>
      </c>
      <c r="AH4295" s="17">
        <v>-1</v>
      </c>
      <c r="AI4295" s="17">
        <v>-1</v>
      </c>
      <c r="AJ4295" s="17">
        <v>-1</v>
      </c>
      <c r="AK4295" s="17">
        <v>-1</v>
      </c>
      <c r="AL4295" s="17">
        <v>-1</v>
      </c>
      <c r="AM4295" s="17">
        <v>-1</v>
      </c>
      <c r="AN4295" s="17">
        <v>-1</v>
      </c>
      <c r="AO4295" s="17">
        <v>-1</v>
      </c>
    </row>
    <row r="4296" spans="28:41" x14ac:dyDescent="0.25">
      <c r="AB4296" t="s">
        <v>100</v>
      </c>
      <c r="AC4296" t="s">
        <v>42</v>
      </c>
      <c r="AD4296" s="19" t="s">
        <v>86</v>
      </c>
      <c r="AE4296" s="18">
        <v>-1</v>
      </c>
      <c r="AF4296" s="17">
        <v>-1</v>
      </c>
      <c r="AG4296" s="17">
        <v>-1</v>
      </c>
      <c r="AH4296" s="17">
        <v>-1</v>
      </c>
      <c r="AI4296" s="17">
        <v>-1</v>
      </c>
      <c r="AJ4296" s="17">
        <v>-1</v>
      </c>
      <c r="AK4296" s="17">
        <v>-1</v>
      </c>
      <c r="AL4296" s="17">
        <v>-1</v>
      </c>
      <c r="AM4296" s="17">
        <v>-1</v>
      </c>
      <c r="AN4296" s="17">
        <v>-1</v>
      </c>
      <c r="AO4296" s="17">
        <v>-1</v>
      </c>
    </row>
    <row r="4297" spans="28:41" x14ac:dyDescent="0.25">
      <c r="AB4297" t="s">
        <v>100</v>
      </c>
      <c r="AC4297" t="s">
        <v>42</v>
      </c>
      <c r="AD4297" s="19" t="s">
        <v>25</v>
      </c>
      <c r="AE4297" s="18">
        <v>-1</v>
      </c>
      <c r="AF4297" s="17">
        <v>-1</v>
      </c>
      <c r="AG4297" s="17">
        <v>-1</v>
      </c>
      <c r="AH4297" s="17">
        <v>-1</v>
      </c>
      <c r="AI4297" s="17">
        <v>-1</v>
      </c>
      <c r="AJ4297" s="17">
        <v>-1</v>
      </c>
      <c r="AK4297" s="17">
        <v>-1</v>
      </c>
      <c r="AL4297" s="17">
        <v>-1</v>
      </c>
      <c r="AM4297" s="17">
        <v>-1</v>
      </c>
      <c r="AN4297" s="17">
        <v>-1</v>
      </c>
      <c r="AO4297" s="17">
        <v>-1</v>
      </c>
    </row>
    <row r="4298" spans="28:41" x14ac:dyDescent="0.25">
      <c r="AB4298" t="s">
        <v>100</v>
      </c>
      <c r="AC4298" t="s">
        <v>42</v>
      </c>
      <c r="AD4298" s="19" t="s">
        <v>87</v>
      </c>
      <c r="AE4298" s="18">
        <v>-1</v>
      </c>
      <c r="AF4298" s="17">
        <v>-1</v>
      </c>
      <c r="AG4298" s="17">
        <v>-1</v>
      </c>
      <c r="AH4298" s="17">
        <v>-1</v>
      </c>
      <c r="AI4298" s="17">
        <v>-1</v>
      </c>
      <c r="AJ4298" s="17">
        <v>-1</v>
      </c>
      <c r="AK4298" s="17">
        <v>-1</v>
      </c>
      <c r="AL4298" s="17">
        <v>-1</v>
      </c>
      <c r="AM4298" s="17">
        <v>-1</v>
      </c>
      <c r="AN4298" s="17">
        <v>-1</v>
      </c>
      <c r="AO4298" s="17">
        <v>-1</v>
      </c>
    </row>
    <row r="4299" spans="28:41" x14ac:dyDescent="0.25">
      <c r="AB4299" t="s">
        <v>100</v>
      </c>
      <c r="AC4299" t="s">
        <v>42</v>
      </c>
      <c r="AD4299" s="19" t="s">
        <v>83</v>
      </c>
      <c r="AE4299" s="18">
        <v>-1</v>
      </c>
      <c r="AF4299" s="17">
        <v>-1</v>
      </c>
      <c r="AG4299" s="17">
        <v>-1</v>
      </c>
      <c r="AH4299" s="17">
        <v>-1</v>
      </c>
      <c r="AI4299" s="17">
        <v>-1</v>
      </c>
      <c r="AJ4299" s="17">
        <v>-1</v>
      </c>
      <c r="AK4299" s="17">
        <v>-1</v>
      </c>
      <c r="AL4299" s="17">
        <v>-1</v>
      </c>
      <c r="AM4299" s="17">
        <v>-1</v>
      </c>
      <c r="AN4299" s="17">
        <v>-1</v>
      </c>
      <c r="AO4299" s="17">
        <v>-1</v>
      </c>
    </row>
    <row r="4300" spans="28:41" x14ac:dyDescent="0.25">
      <c r="AB4300" t="s">
        <v>100</v>
      </c>
      <c r="AC4300" t="s">
        <v>42</v>
      </c>
      <c r="AD4300" s="19" t="s">
        <v>74</v>
      </c>
      <c r="AE4300" s="18">
        <v>9.4614970911754881</v>
      </c>
      <c r="AF4300" s="17">
        <v>12.231367520898299</v>
      </c>
      <c r="AG4300" s="17">
        <v>22.379574968312099</v>
      </c>
      <c r="AH4300" s="17">
        <v>21.460276889189501</v>
      </c>
      <c r="AI4300" s="17">
        <v>28.557976696419001</v>
      </c>
      <c r="AJ4300" s="17">
        <v>31.5583883232418</v>
      </c>
      <c r="AK4300" s="17">
        <v>33.731224016378597</v>
      </c>
      <c r="AL4300" s="17">
        <v>34.916657898606204</v>
      </c>
      <c r="AM4300" s="17">
        <v>36.300266830610703</v>
      </c>
      <c r="AN4300" s="17">
        <v>36.300266830610703</v>
      </c>
      <c r="AO4300" s="17">
        <v>36.300266830610703</v>
      </c>
    </row>
    <row r="4301" spans="28:41" x14ac:dyDescent="0.25">
      <c r="AB4301" t="s">
        <v>100</v>
      </c>
      <c r="AC4301" t="s">
        <v>42</v>
      </c>
      <c r="AD4301" s="19" t="s">
        <v>85</v>
      </c>
      <c r="AE4301" s="18">
        <v>-1</v>
      </c>
      <c r="AF4301" s="17">
        <v>-1</v>
      </c>
      <c r="AG4301" s="17">
        <v>-1</v>
      </c>
      <c r="AH4301" s="17">
        <v>-1</v>
      </c>
      <c r="AI4301" s="17">
        <v>-1</v>
      </c>
      <c r="AJ4301" s="17">
        <v>-1</v>
      </c>
      <c r="AK4301" s="17">
        <v>-1</v>
      </c>
      <c r="AL4301" s="17">
        <v>-1</v>
      </c>
      <c r="AM4301" s="17">
        <v>-1</v>
      </c>
      <c r="AN4301" s="17">
        <v>-1</v>
      </c>
      <c r="AO4301" s="17">
        <v>-1</v>
      </c>
    </row>
    <row r="4302" spans="28:41" x14ac:dyDescent="0.25">
      <c r="AB4302" t="s">
        <v>100</v>
      </c>
      <c r="AC4302" t="s">
        <v>42</v>
      </c>
      <c r="AD4302" s="19" t="s">
        <v>27</v>
      </c>
      <c r="AE4302" s="18">
        <v>59.532871676928607</v>
      </c>
      <c r="AF4302" s="17">
        <v>55.585908894687201</v>
      </c>
      <c r="AG4302" s="17">
        <v>46.639973843363798</v>
      </c>
      <c r="AH4302" s="17">
        <v>45.1924971956634</v>
      </c>
      <c r="AI4302" s="17">
        <v>42.6822408830553</v>
      </c>
      <c r="AJ4302" s="17">
        <v>42.6822408830553</v>
      </c>
      <c r="AK4302" s="17">
        <v>42.6822408830553</v>
      </c>
      <c r="AL4302" s="17">
        <v>42.6822408830553</v>
      </c>
      <c r="AM4302" s="17">
        <v>42.6822408830553</v>
      </c>
      <c r="AN4302" s="17">
        <v>42.6822408830553</v>
      </c>
      <c r="AO4302" s="17">
        <v>42.6822408830553</v>
      </c>
    </row>
    <row r="4303" spans="28:41" x14ac:dyDescent="0.25">
      <c r="AB4303" t="s">
        <v>100</v>
      </c>
      <c r="AC4303" t="s">
        <v>42</v>
      </c>
      <c r="AD4303" s="19" t="s">
        <v>88</v>
      </c>
      <c r="AE4303" s="18">
        <v>-1</v>
      </c>
      <c r="AF4303" s="17">
        <v>-1</v>
      </c>
      <c r="AG4303" s="17">
        <v>-1</v>
      </c>
      <c r="AH4303" s="17">
        <v>-1</v>
      </c>
      <c r="AI4303" s="17">
        <v>-1</v>
      </c>
      <c r="AJ4303" s="17">
        <v>-1</v>
      </c>
      <c r="AK4303" s="17">
        <v>-1</v>
      </c>
      <c r="AL4303" s="17">
        <v>-1</v>
      </c>
      <c r="AM4303" s="17">
        <v>-1</v>
      </c>
      <c r="AN4303" s="17">
        <v>-1</v>
      </c>
      <c r="AO4303" s="17">
        <v>-1</v>
      </c>
    </row>
    <row r="4304" spans="28:41" x14ac:dyDescent="0.25">
      <c r="AB4304" t="s">
        <v>100</v>
      </c>
      <c r="AC4304" t="s">
        <v>42</v>
      </c>
      <c r="AD4304" s="19" t="s">
        <v>77</v>
      </c>
      <c r="AE4304" s="18">
        <v>-1</v>
      </c>
      <c r="AF4304" s="17">
        <v>-1</v>
      </c>
      <c r="AG4304" s="17">
        <v>-1</v>
      </c>
      <c r="AH4304" s="17">
        <v>-1</v>
      </c>
      <c r="AI4304" s="17">
        <v>-1</v>
      </c>
      <c r="AJ4304" s="17">
        <v>-1</v>
      </c>
      <c r="AK4304" s="17">
        <v>-1</v>
      </c>
      <c r="AL4304" s="17">
        <v>-1</v>
      </c>
      <c r="AM4304" s="17">
        <v>-1</v>
      </c>
      <c r="AN4304" s="17">
        <v>-1</v>
      </c>
      <c r="AO4304" s="17">
        <v>-1</v>
      </c>
    </row>
    <row r="4305" spans="28:41" x14ac:dyDescent="0.25">
      <c r="AB4305" t="s">
        <v>100</v>
      </c>
      <c r="AC4305" t="s">
        <v>42</v>
      </c>
      <c r="AD4305" s="19" t="s">
        <v>75</v>
      </c>
      <c r="AE4305" s="18">
        <v>-1</v>
      </c>
      <c r="AF4305" s="17">
        <v>-1</v>
      </c>
      <c r="AG4305" s="17">
        <v>-1</v>
      </c>
      <c r="AH4305" s="17">
        <v>-1</v>
      </c>
      <c r="AI4305" s="17">
        <v>-1</v>
      </c>
      <c r="AJ4305" s="17">
        <v>-1</v>
      </c>
      <c r="AK4305" s="17">
        <v>-1</v>
      </c>
      <c r="AL4305" s="17">
        <v>-1</v>
      </c>
      <c r="AM4305" s="17">
        <v>-1</v>
      </c>
      <c r="AN4305" s="17">
        <v>-1</v>
      </c>
      <c r="AO4305" s="17">
        <v>-1</v>
      </c>
    </row>
    <row r="4306" spans="28:41" x14ac:dyDescent="0.25">
      <c r="AB4306" t="s">
        <v>100</v>
      </c>
      <c r="AC4306" t="s">
        <v>42</v>
      </c>
      <c r="AD4306" s="19" t="s">
        <v>78</v>
      </c>
      <c r="AE4306" s="18">
        <v>-1</v>
      </c>
      <c r="AF4306" s="17">
        <v>-1</v>
      </c>
      <c r="AG4306" s="17">
        <v>-1</v>
      </c>
      <c r="AH4306" s="17">
        <v>-1</v>
      </c>
      <c r="AI4306" s="17">
        <v>-1</v>
      </c>
      <c r="AJ4306" s="17">
        <v>-1</v>
      </c>
      <c r="AK4306" s="17">
        <v>-1</v>
      </c>
      <c r="AL4306" s="17">
        <v>-1</v>
      </c>
      <c r="AM4306" s="17">
        <v>-1</v>
      </c>
      <c r="AN4306" s="17">
        <v>-1</v>
      </c>
      <c r="AO4306" s="17">
        <v>-1</v>
      </c>
    </row>
    <row r="4307" spans="28:41" x14ac:dyDescent="0.25">
      <c r="AB4307" t="s">
        <v>100</v>
      </c>
      <c r="AC4307" t="s">
        <v>42</v>
      </c>
      <c r="AD4307" s="19" t="s">
        <v>70</v>
      </c>
      <c r="AE4307" s="18">
        <v>-1</v>
      </c>
      <c r="AF4307" s="17">
        <v>-1</v>
      </c>
      <c r="AG4307" s="17">
        <v>-1</v>
      </c>
      <c r="AH4307" s="17">
        <v>-1</v>
      </c>
      <c r="AI4307" s="17">
        <v>-1</v>
      </c>
      <c r="AJ4307" s="17">
        <v>-1</v>
      </c>
      <c r="AK4307" s="17">
        <v>-1</v>
      </c>
      <c r="AL4307" s="17">
        <v>-1</v>
      </c>
      <c r="AM4307" s="17">
        <v>-1</v>
      </c>
      <c r="AN4307" s="17">
        <v>-1</v>
      </c>
      <c r="AO4307" s="17">
        <v>-1</v>
      </c>
    </row>
    <row r="4308" spans="28:41" x14ac:dyDescent="0.25">
      <c r="AB4308" t="s">
        <v>100</v>
      </c>
      <c r="AC4308" t="s">
        <v>42</v>
      </c>
      <c r="AD4308" s="19" t="s">
        <v>89</v>
      </c>
      <c r="AE4308" s="18">
        <v>-1</v>
      </c>
      <c r="AF4308" s="17">
        <v>-1</v>
      </c>
      <c r="AG4308" s="17">
        <v>-1</v>
      </c>
      <c r="AH4308" s="17">
        <v>-1</v>
      </c>
      <c r="AI4308" s="17">
        <v>-1</v>
      </c>
      <c r="AJ4308" s="17">
        <v>-1</v>
      </c>
      <c r="AK4308" s="17">
        <v>-1</v>
      </c>
      <c r="AL4308" s="17">
        <v>-1</v>
      </c>
      <c r="AM4308" s="17">
        <v>-1</v>
      </c>
      <c r="AN4308" s="17">
        <v>-1</v>
      </c>
      <c r="AO4308" s="17">
        <v>-1</v>
      </c>
    </row>
    <row r="4309" spans="28:41" x14ac:dyDescent="0.25">
      <c r="AB4309" t="s">
        <v>100</v>
      </c>
      <c r="AC4309" t="s">
        <v>42</v>
      </c>
      <c r="AD4309" s="19" t="s">
        <v>30</v>
      </c>
      <c r="AE4309" s="18">
        <v>12.746928052438649</v>
      </c>
      <c r="AF4309" s="17">
        <v>9.986060289249</v>
      </c>
      <c r="AG4309" s="17">
        <v>8.158239</v>
      </c>
      <c r="AH4309" s="17">
        <v>4.9308479998400996</v>
      </c>
      <c r="AI4309" s="17">
        <v>6.5728312286118102</v>
      </c>
      <c r="AJ4309" s="17">
        <v>6.9937410685848302</v>
      </c>
      <c r="AK4309" s="17">
        <v>7.1321297081937001</v>
      </c>
      <c r="AL4309" s="17">
        <v>7.2539392187160097</v>
      </c>
      <c r="AM4309" s="17">
        <v>7.3957538256323998</v>
      </c>
      <c r="AN4309" s="17">
        <v>7.3957538256323998</v>
      </c>
      <c r="AO4309" s="17">
        <v>7.3957538256323998</v>
      </c>
    </row>
    <row r="4310" spans="28:41" x14ac:dyDescent="0.25">
      <c r="AB4310" t="s">
        <v>100</v>
      </c>
      <c r="AC4310" t="s">
        <v>42</v>
      </c>
      <c r="AD4310" s="19" t="s">
        <v>90</v>
      </c>
      <c r="AE4310" s="18">
        <v>-1</v>
      </c>
      <c r="AF4310" s="17">
        <v>-1</v>
      </c>
      <c r="AG4310" s="17">
        <v>-1</v>
      </c>
      <c r="AH4310" s="17">
        <v>-1</v>
      </c>
      <c r="AI4310" s="17">
        <v>-1</v>
      </c>
      <c r="AJ4310" s="17">
        <v>-1</v>
      </c>
      <c r="AK4310" s="17">
        <v>-1</v>
      </c>
      <c r="AL4310" s="17">
        <v>-1</v>
      </c>
      <c r="AM4310" s="17">
        <v>-1</v>
      </c>
      <c r="AN4310" s="17">
        <v>-1</v>
      </c>
      <c r="AO4310" s="17">
        <v>-1</v>
      </c>
    </row>
    <row r="4311" spans="28:41" x14ac:dyDescent="0.25">
      <c r="AB4311" t="s">
        <v>100</v>
      </c>
      <c r="AC4311" t="s">
        <v>42</v>
      </c>
      <c r="AD4311" s="19" t="s">
        <v>31</v>
      </c>
      <c r="AE4311" s="18">
        <v>2.7114430765744828</v>
      </c>
      <c r="AF4311" s="17">
        <v>2.8733728858611101</v>
      </c>
      <c r="AG4311" s="17">
        <v>3.3591623137209599</v>
      </c>
      <c r="AH4311" s="17">
        <v>3.3591623137209599</v>
      </c>
      <c r="AI4311" s="17">
        <v>3.3591623137209599</v>
      </c>
      <c r="AJ4311" s="17">
        <v>3.3591623137209599</v>
      </c>
      <c r="AK4311" s="17">
        <v>3.3591623137209599</v>
      </c>
      <c r="AL4311" s="17">
        <v>3.3591623137209599</v>
      </c>
      <c r="AM4311" s="17">
        <v>3.3591623137209599</v>
      </c>
      <c r="AN4311" s="17">
        <v>3.3591623137209599</v>
      </c>
      <c r="AO4311" s="17">
        <v>3.3591623137209599</v>
      </c>
    </row>
    <row r="4312" spans="28:41" x14ac:dyDescent="0.25">
      <c r="AB4312" t="s">
        <v>100</v>
      </c>
      <c r="AC4312" t="s">
        <v>42</v>
      </c>
      <c r="AD4312" s="19" t="s">
        <v>45</v>
      </c>
      <c r="AE4312" s="18">
        <v>-1</v>
      </c>
      <c r="AF4312" s="17">
        <v>-1</v>
      </c>
      <c r="AG4312" s="17">
        <v>-1</v>
      </c>
      <c r="AH4312" s="17">
        <v>-1</v>
      </c>
      <c r="AI4312" s="17">
        <v>-1</v>
      </c>
      <c r="AJ4312" s="17">
        <v>-1</v>
      </c>
      <c r="AK4312" s="17">
        <v>-1</v>
      </c>
      <c r="AL4312" s="17">
        <v>-1</v>
      </c>
      <c r="AM4312" s="17">
        <v>-1</v>
      </c>
      <c r="AN4312" s="17">
        <v>-1</v>
      </c>
      <c r="AO4312" s="17">
        <v>-1</v>
      </c>
    </row>
    <row r="4313" spans="28:41" x14ac:dyDescent="0.25">
      <c r="AB4313" t="s">
        <v>100</v>
      </c>
      <c r="AC4313" t="s">
        <v>42</v>
      </c>
      <c r="AD4313" s="19" t="s">
        <v>32</v>
      </c>
      <c r="AE4313" s="18">
        <v>-1</v>
      </c>
      <c r="AF4313" s="17">
        <v>-1</v>
      </c>
      <c r="AG4313" s="17">
        <v>-1</v>
      </c>
      <c r="AH4313" s="17">
        <v>-1</v>
      </c>
      <c r="AI4313" s="17">
        <v>-1</v>
      </c>
      <c r="AJ4313" s="17">
        <v>-1</v>
      </c>
      <c r="AK4313" s="17">
        <v>-1</v>
      </c>
      <c r="AL4313" s="17">
        <v>-1</v>
      </c>
      <c r="AM4313" s="17">
        <v>-1</v>
      </c>
      <c r="AN4313" s="17">
        <v>-1</v>
      </c>
      <c r="AO4313" s="17">
        <v>-1</v>
      </c>
    </row>
    <row r="4314" spans="28:41" x14ac:dyDescent="0.25">
      <c r="AB4314" t="s">
        <v>100</v>
      </c>
      <c r="AC4314" t="s">
        <v>42</v>
      </c>
      <c r="AD4314" s="19" t="s">
        <v>80</v>
      </c>
      <c r="AE4314" s="18">
        <v>-1</v>
      </c>
      <c r="AF4314" s="17">
        <v>-1</v>
      </c>
      <c r="AG4314" s="17">
        <v>-1</v>
      </c>
      <c r="AH4314" s="17">
        <v>-1</v>
      </c>
      <c r="AI4314" s="17">
        <v>-1</v>
      </c>
      <c r="AJ4314" s="17">
        <v>-1</v>
      </c>
      <c r="AK4314" s="17">
        <v>-1</v>
      </c>
      <c r="AL4314" s="17">
        <v>-1</v>
      </c>
      <c r="AM4314" s="17">
        <v>-1</v>
      </c>
      <c r="AN4314" s="17">
        <v>-1</v>
      </c>
      <c r="AO4314" s="17">
        <v>-1</v>
      </c>
    </row>
    <row r="4315" spans="28:41" x14ac:dyDescent="0.25">
      <c r="AB4315" t="s">
        <v>100</v>
      </c>
      <c r="AC4315" t="s">
        <v>42</v>
      </c>
      <c r="AD4315" s="19" t="s">
        <v>33</v>
      </c>
      <c r="AE4315" s="18">
        <v>-1</v>
      </c>
      <c r="AF4315" s="17">
        <v>-1</v>
      </c>
      <c r="AG4315" s="17">
        <v>-1</v>
      </c>
      <c r="AH4315" s="17">
        <v>-1</v>
      </c>
      <c r="AI4315" s="17">
        <v>-1</v>
      </c>
      <c r="AJ4315" s="17">
        <v>-1</v>
      </c>
      <c r="AK4315" s="17">
        <v>-1</v>
      </c>
      <c r="AL4315" s="17">
        <v>-1</v>
      </c>
      <c r="AM4315" s="17">
        <v>-1</v>
      </c>
      <c r="AN4315" s="17">
        <v>-1</v>
      </c>
      <c r="AO4315" s="17">
        <v>-1</v>
      </c>
    </row>
    <row r="4316" spans="28:41" x14ac:dyDescent="0.25">
      <c r="AB4316" t="s">
        <v>100</v>
      </c>
      <c r="AC4316" t="s">
        <v>42</v>
      </c>
      <c r="AD4316" s="19" t="s">
        <v>91</v>
      </c>
      <c r="AE4316" s="18">
        <v>-1</v>
      </c>
      <c r="AF4316" s="17">
        <v>-1</v>
      </c>
      <c r="AG4316" s="17">
        <v>-1</v>
      </c>
      <c r="AH4316" s="17">
        <v>-1</v>
      </c>
      <c r="AI4316" s="17">
        <v>-1</v>
      </c>
      <c r="AJ4316" s="17">
        <v>-1</v>
      </c>
      <c r="AK4316" s="17">
        <v>-1</v>
      </c>
      <c r="AL4316" s="17">
        <v>-1</v>
      </c>
      <c r="AM4316" s="17">
        <v>-1</v>
      </c>
      <c r="AN4316" s="17">
        <v>-1</v>
      </c>
      <c r="AO4316" s="17">
        <v>-1</v>
      </c>
    </row>
    <row r="4317" spans="28:41" x14ac:dyDescent="0.25">
      <c r="AB4317" t="s">
        <v>100</v>
      </c>
      <c r="AC4317" t="s">
        <v>42</v>
      </c>
      <c r="AD4317" s="19" t="s">
        <v>81</v>
      </c>
      <c r="AE4317" s="18">
        <v>-1</v>
      </c>
      <c r="AF4317" s="17">
        <v>-1</v>
      </c>
      <c r="AG4317" s="17">
        <v>-1</v>
      </c>
      <c r="AH4317" s="17">
        <v>-1</v>
      </c>
      <c r="AI4317" s="17">
        <v>-1</v>
      </c>
      <c r="AJ4317" s="17">
        <v>-1</v>
      </c>
      <c r="AK4317" s="17">
        <v>-1</v>
      </c>
      <c r="AL4317" s="17">
        <v>-1</v>
      </c>
      <c r="AM4317" s="17">
        <v>-1</v>
      </c>
      <c r="AN4317" s="17">
        <v>-1</v>
      </c>
      <c r="AO4317" s="17">
        <v>-1</v>
      </c>
    </row>
    <row r="4318" spans="28:41" x14ac:dyDescent="0.25">
      <c r="AB4318" t="s">
        <v>100</v>
      </c>
      <c r="AC4318" t="s">
        <v>42</v>
      </c>
      <c r="AD4318" s="19" t="s">
        <v>34</v>
      </c>
      <c r="AE4318" s="18">
        <v>-1</v>
      </c>
      <c r="AF4318" s="17">
        <v>-1</v>
      </c>
      <c r="AG4318" s="17">
        <v>-1</v>
      </c>
      <c r="AH4318" s="17">
        <v>-1</v>
      </c>
      <c r="AI4318" s="17">
        <v>-1</v>
      </c>
      <c r="AJ4318" s="17">
        <v>-1</v>
      </c>
      <c r="AK4318" s="17">
        <v>-1</v>
      </c>
      <c r="AL4318" s="17">
        <v>-1</v>
      </c>
      <c r="AM4318" s="17">
        <v>-1</v>
      </c>
      <c r="AN4318" s="17">
        <v>-1</v>
      </c>
      <c r="AO4318" s="17">
        <v>-1</v>
      </c>
    </row>
    <row r="4319" spans="28:41" x14ac:dyDescent="0.25">
      <c r="AB4319" t="s">
        <v>100</v>
      </c>
      <c r="AC4319" t="s">
        <v>42</v>
      </c>
      <c r="AD4319" s="19" t="s">
        <v>92</v>
      </c>
      <c r="AE4319" s="18">
        <v>-1</v>
      </c>
      <c r="AF4319" s="17">
        <v>-1</v>
      </c>
      <c r="AG4319" s="17">
        <v>-1</v>
      </c>
      <c r="AH4319" s="17">
        <v>-1</v>
      </c>
      <c r="AI4319" s="17">
        <v>-1</v>
      </c>
      <c r="AJ4319" s="17">
        <v>-1</v>
      </c>
      <c r="AK4319" s="17">
        <v>-1</v>
      </c>
      <c r="AL4319" s="17">
        <v>-1</v>
      </c>
      <c r="AM4319" s="17">
        <v>-1</v>
      </c>
      <c r="AN4319" s="17">
        <v>-1</v>
      </c>
      <c r="AO4319" s="17">
        <v>-1</v>
      </c>
    </row>
    <row r="4320" spans="28:41" x14ac:dyDescent="0.25">
      <c r="AB4320" t="s">
        <v>100</v>
      </c>
      <c r="AC4320" t="s">
        <v>42</v>
      </c>
      <c r="AD4320" s="19" t="s">
        <v>35</v>
      </c>
      <c r="AE4320" s="18">
        <v>-1</v>
      </c>
      <c r="AF4320" s="17">
        <v>-1</v>
      </c>
      <c r="AG4320" s="17">
        <v>-1</v>
      </c>
      <c r="AH4320" s="17">
        <v>-1</v>
      </c>
      <c r="AI4320" s="17">
        <v>-1</v>
      </c>
      <c r="AJ4320" s="17">
        <v>-1</v>
      </c>
      <c r="AK4320" s="17">
        <v>-1</v>
      </c>
      <c r="AL4320" s="17">
        <v>-1</v>
      </c>
      <c r="AM4320" s="17">
        <v>-1</v>
      </c>
      <c r="AN4320" s="17">
        <v>-1</v>
      </c>
      <c r="AO4320" s="17">
        <v>-1</v>
      </c>
    </row>
    <row r="4321" spans="28:41" x14ac:dyDescent="0.25">
      <c r="AB4321" t="s">
        <v>100</v>
      </c>
      <c r="AC4321" t="s">
        <v>42</v>
      </c>
      <c r="AD4321" s="19" t="s">
        <v>93</v>
      </c>
      <c r="AE4321" s="18">
        <v>-1</v>
      </c>
      <c r="AF4321" s="17">
        <v>-1</v>
      </c>
      <c r="AG4321" s="17">
        <v>-1</v>
      </c>
      <c r="AH4321" s="17">
        <v>-1</v>
      </c>
      <c r="AI4321" s="17">
        <v>-1</v>
      </c>
      <c r="AJ4321" s="17">
        <v>-1</v>
      </c>
      <c r="AK4321" s="17">
        <v>-1</v>
      </c>
      <c r="AL4321" s="17">
        <v>-1</v>
      </c>
      <c r="AM4321" s="17">
        <v>-1</v>
      </c>
      <c r="AN4321" s="17">
        <v>-1</v>
      </c>
      <c r="AO4321" s="17">
        <v>-1</v>
      </c>
    </row>
    <row r="4322" spans="28:41" x14ac:dyDescent="0.25">
      <c r="AB4322" t="s">
        <v>100</v>
      </c>
      <c r="AC4322" t="s">
        <v>42</v>
      </c>
      <c r="AD4322" s="19" t="s">
        <v>94</v>
      </c>
      <c r="AE4322" s="18">
        <v>-1</v>
      </c>
      <c r="AF4322" s="17">
        <v>-1</v>
      </c>
      <c r="AG4322" s="17">
        <v>-1</v>
      </c>
      <c r="AH4322" s="17">
        <v>-1</v>
      </c>
      <c r="AI4322" s="17">
        <v>-1</v>
      </c>
      <c r="AJ4322" s="17">
        <v>-1</v>
      </c>
      <c r="AK4322" s="17">
        <v>-1</v>
      </c>
      <c r="AL4322" s="17">
        <v>-1</v>
      </c>
      <c r="AM4322" s="17">
        <v>-1</v>
      </c>
      <c r="AN4322" s="17">
        <v>-1</v>
      </c>
      <c r="AO4322" s="17">
        <v>-1</v>
      </c>
    </row>
    <row r="4323" spans="28:41" x14ac:dyDescent="0.25">
      <c r="AB4323" t="s">
        <v>100</v>
      </c>
      <c r="AC4323" t="s">
        <v>42</v>
      </c>
      <c r="AD4323" s="19" t="s">
        <v>84</v>
      </c>
      <c r="AE4323" s="18">
        <v>-1</v>
      </c>
      <c r="AF4323" s="17">
        <v>-1</v>
      </c>
      <c r="AG4323" s="17">
        <v>-1</v>
      </c>
      <c r="AH4323" s="17">
        <v>-1</v>
      </c>
      <c r="AI4323" s="17">
        <v>-1</v>
      </c>
      <c r="AJ4323" s="17">
        <v>-1</v>
      </c>
      <c r="AK4323" s="17">
        <v>-1</v>
      </c>
      <c r="AL4323" s="17">
        <v>-1</v>
      </c>
      <c r="AM4323" s="17">
        <v>-1</v>
      </c>
      <c r="AN4323" s="17">
        <v>-1</v>
      </c>
      <c r="AO4323" s="17">
        <v>-1</v>
      </c>
    </row>
    <row r="4324" spans="28:41" x14ac:dyDescent="0.25">
      <c r="AB4324" t="s">
        <v>100</v>
      </c>
      <c r="AC4324" t="s">
        <v>43</v>
      </c>
      <c r="AD4324" s="19" t="s">
        <v>63</v>
      </c>
      <c r="AE4324" s="18">
        <v>-1</v>
      </c>
      <c r="AF4324" s="17">
        <v>-1</v>
      </c>
      <c r="AG4324" s="17">
        <v>-1</v>
      </c>
      <c r="AH4324" s="17">
        <v>-1</v>
      </c>
      <c r="AI4324" s="17">
        <v>-1</v>
      </c>
      <c r="AJ4324" s="17">
        <v>-1</v>
      </c>
      <c r="AK4324" s="17">
        <v>-1</v>
      </c>
      <c r="AL4324" s="17">
        <v>-1</v>
      </c>
      <c r="AM4324" s="17">
        <v>-1</v>
      </c>
      <c r="AN4324" s="17">
        <v>-1</v>
      </c>
      <c r="AO4324" s="17">
        <v>-1</v>
      </c>
    </row>
    <row r="4325" spans="28:41" x14ac:dyDescent="0.25">
      <c r="AB4325" t="s">
        <v>100</v>
      </c>
      <c r="AC4325" t="s">
        <v>43</v>
      </c>
      <c r="AD4325" s="19" t="s">
        <v>13</v>
      </c>
      <c r="AE4325" s="18">
        <v>-1</v>
      </c>
      <c r="AF4325" s="17">
        <v>-1</v>
      </c>
      <c r="AG4325" s="17">
        <v>-1</v>
      </c>
      <c r="AH4325" s="17">
        <v>-1</v>
      </c>
      <c r="AI4325" s="17">
        <v>-1</v>
      </c>
      <c r="AJ4325" s="17">
        <v>-1</v>
      </c>
      <c r="AK4325" s="17">
        <v>-1</v>
      </c>
      <c r="AL4325" s="17">
        <v>-1</v>
      </c>
      <c r="AM4325" s="17">
        <v>-1</v>
      </c>
      <c r="AN4325" s="17">
        <v>-1</v>
      </c>
      <c r="AO4325" s="17">
        <v>-1</v>
      </c>
    </row>
    <row r="4326" spans="28:41" x14ac:dyDescent="0.25">
      <c r="AB4326" t="s">
        <v>100</v>
      </c>
      <c r="AC4326" t="s">
        <v>43</v>
      </c>
      <c r="AD4326" s="19" t="s">
        <v>64</v>
      </c>
      <c r="AE4326" s="18">
        <v>-1</v>
      </c>
      <c r="AF4326" s="17">
        <v>-1</v>
      </c>
      <c r="AG4326" s="17">
        <v>-1</v>
      </c>
      <c r="AH4326" s="17">
        <v>-1</v>
      </c>
      <c r="AI4326" s="17">
        <v>-1</v>
      </c>
      <c r="AJ4326" s="17">
        <v>-1</v>
      </c>
      <c r="AK4326" s="17">
        <v>-1</v>
      </c>
      <c r="AL4326" s="17">
        <v>-1</v>
      </c>
      <c r="AM4326" s="17">
        <v>-1</v>
      </c>
      <c r="AN4326" s="17">
        <v>-1</v>
      </c>
      <c r="AO4326" s="17">
        <v>-1</v>
      </c>
    </row>
    <row r="4327" spans="28:41" x14ac:dyDescent="0.25">
      <c r="AB4327" t="s">
        <v>100</v>
      </c>
      <c r="AC4327" t="s">
        <v>43</v>
      </c>
      <c r="AD4327" s="19" t="s">
        <v>65</v>
      </c>
      <c r="AE4327" s="18">
        <v>-1</v>
      </c>
      <c r="AF4327" s="17">
        <v>-1</v>
      </c>
      <c r="AG4327" s="17">
        <v>-1</v>
      </c>
      <c r="AH4327" s="17">
        <v>-1</v>
      </c>
      <c r="AI4327" s="17">
        <v>-1</v>
      </c>
      <c r="AJ4327" s="17">
        <v>-1</v>
      </c>
      <c r="AK4327" s="17">
        <v>-1</v>
      </c>
      <c r="AL4327" s="17">
        <v>-1</v>
      </c>
      <c r="AM4327" s="17">
        <v>-1</v>
      </c>
      <c r="AN4327" s="17">
        <v>-1</v>
      </c>
      <c r="AO4327" s="17">
        <v>-1</v>
      </c>
    </row>
    <row r="4328" spans="28:41" x14ac:dyDescent="0.25">
      <c r="AB4328" t="s">
        <v>100</v>
      </c>
      <c r="AC4328" t="s">
        <v>43</v>
      </c>
      <c r="AD4328" s="19" t="s">
        <v>21</v>
      </c>
      <c r="AE4328" s="18">
        <v>-1</v>
      </c>
      <c r="AF4328" s="17">
        <v>-1</v>
      </c>
      <c r="AG4328" s="17">
        <v>-1</v>
      </c>
      <c r="AH4328" s="17">
        <v>-1</v>
      </c>
      <c r="AI4328" s="17">
        <v>-1</v>
      </c>
      <c r="AJ4328" s="17">
        <v>-1</v>
      </c>
      <c r="AK4328" s="17">
        <v>-1</v>
      </c>
      <c r="AL4328" s="17">
        <v>-1</v>
      </c>
      <c r="AM4328" s="17">
        <v>-1</v>
      </c>
      <c r="AN4328" s="17">
        <v>-1</v>
      </c>
      <c r="AO4328" s="17">
        <v>-1</v>
      </c>
    </row>
    <row r="4329" spans="28:41" x14ac:dyDescent="0.25">
      <c r="AB4329" t="s">
        <v>100</v>
      </c>
      <c r="AC4329" t="s">
        <v>43</v>
      </c>
      <c r="AD4329" s="19" t="s">
        <v>71</v>
      </c>
      <c r="AE4329" s="18">
        <v>-1</v>
      </c>
      <c r="AF4329" s="17">
        <v>-1</v>
      </c>
      <c r="AG4329" s="17">
        <v>-1</v>
      </c>
      <c r="AH4329" s="17">
        <v>-1</v>
      </c>
      <c r="AI4329" s="17">
        <v>-1</v>
      </c>
      <c r="AJ4329" s="17">
        <v>-1</v>
      </c>
      <c r="AK4329" s="17">
        <v>-1</v>
      </c>
      <c r="AL4329" s="17">
        <v>-1</v>
      </c>
      <c r="AM4329" s="17">
        <v>-1</v>
      </c>
      <c r="AN4329" s="17">
        <v>-1</v>
      </c>
      <c r="AO4329" s="17">
        <v>-1</v>
      </c>
    </row>
    <row r="4330" spans="28:41" x14ac:dyDescent="0.25">
      <c r="AB4330" t="s">
        <v>100</v>
      </c>
      <c r="AC4330" t="s">
        <v>43</v>
      </c>
      <c r="AD4330" s="19" t="s">
        <v>66</v>
      </c>
      <c r="AE4330" s="18">
        <v>2.7114430765744828</v>
      </c>
      <c r="AF4330" s="17">
        <v>2.8733728858611101</v>
      </c>
      <c r="AG4330" s="17">
        <v>3.3591623137209599</v>
      </c>
      <c r="AH4330" s="17">
        <v>3.3591623137209599</v>
      </c>
      <c r="AI4330" s="17">
        <v>3.3591623137209599</v>
      </c>
      <c r="AJ4330" s="17">
        <v>3.3591623137209599</v>
      </c>
      <c r="AK4330" s="17">
        <v>3.3591623137209599</v>
      </c>
      <c r="AL4330" s="17">
        <v>3.3591623137209599</v>
      </c>
      <c r="AM4330" s="17">
        <v>3.3591623137209599</v>
      </c>
      <c r="AN4330" s="17">
        <v>3.3591623137209599</v>
      </c>
      <c r="AO4330" s="17">
        <v>3.3591623137209599</v>
      </c>
    </row>
    <row r="4331" spans="28:41" x14ac:dyDescent="0.25">
      <c r="AB4331" t="s">
        <v>100</v>
      </c>
      <c r="AC4331" t="s">
        <v>43</v>
      </c>
      <c r="AD4331" s="19" t="s">
        <v>67</v>
      </c>
      <c r="AE4331" s="18">
        <v>-1</v>
      </c>
      <c r="AF4331" s="17">
        <v>-1</v>
      </c>
      <c r="AG4331" s="17">
        <v>-1</v>
      </c>
      <c r="AH4331" s="17">
        <v>-1</v>
      </c>
      <c r="AI4331" s="17">
        <v>-1</v>
      </c>
      <c r="AJ4331" s="17">
        <v>-1</v>
      </c>
      <c r="AK4331" s="17">
        <v>-1</v>
      </c>
      <c r="AL4331" s="17">
        <v>-1</v>
      </c>
      <c r="AM4331" s="17">
        <v>-1</v>
      </c>
      <c r="AN4331" s="17">
        <v>-1</v>
      </c>
      <c r="AO4331" s="17">
        <v>-1</v>
      </c>
    </row>
    <row r="4332" spans="28:41" x14ac:dyDescent="0.25">
      <c r="AB4332" t="s">
        <v>100</v>
      </c>
      <c r="AC4332" t="s">
        <v>43</v>
      </c>
      <c r="AD4332" s="19" t="s">
        <v>68</v>
      </c>
      <c r="AE4332" s="18">
        <v>-1</v>
      </c>
      <c r="AF4332" s="17">
        <v>-1</v>
      </c>
      <c r="AG4332" s="17">
        <v>-1</v>
      </c>
      <c r="AH4332" s="17">
        <v>-1</v>
      </c>
      <c r="AI4332" s="17">
        <v>-1</v>
      </c>
      <c r="AJ4332" s="17">
        <v>-1</v>
      </c>
      <c r="AK4332" s="17">
        <v>-1</v>
      </c>
      <c r="AL4332" s="17">
        <v>-1</v>
      </c>
      <c r="AM4332" s="17">
        <v>-1</v>
      </c>
      <c r="AN4332" s="17">
        <v>-1</v>
      </c>
      <c r="AO4332" s="17">
        <v>-1</v>
      </c>
    </row>
    <row r="4333" spans="28:41" x14ac:dyDescent="0.25">
      <c r="AB4333" t="s">
        <v>100</v>
      </c>
      <c r="AC4333" t="s">
        <v>43</v>
      </c>
      <c r="AD4333" s="19" t="s">
        <v>76</v>
      </c>
      <c r="AE4333" s="18">
        <v>4.4293365322524352</v>
      </c>
      <c r="AF4333" s="17">
        <v>4.5912663415390504</v>
      </c>
      <c r="AG4333" s="17">
        <v>5.07705576939889</v>
      </c>
      <c r="AH4333" s="17">
        <v>5.07705576939889</v>
      </c>
      <c r="AI4333" s="17">
        <v>5.07705576939889</v>
      </c>
      <c r="AJ4333" s="17">
        <v>5.07705576939889</v>
      </c>
      <c r="AK4333" s="17">
        <v>5.07705576939889</v>
      </c>
      <c r="AL4333" s="17">
        <v>5.07705576939889</v>
      </c>
      <c r="AM4333" s="17">
        <v>5.07705576939889</v>
      </c>
      <c r="AN4333" s="17">
        <v>5.07705576939889</v>
      </c>
      <c r="AO4333" s="17">
        <v>5.07705576939889</v>
      </c>
    </row>
    <row r="4334" spans="28:41" x14ac:dyDescent="0.25">
      <c r="AB4334" t="s">
        <v>100</v>
      </c>
      <c r="AC4334" t="s">
        <v>43</v>
      </c>
      <c r="AD4334" s="19" t="s">
        <v>69</v>
      </c>
      <c r="AE4334" s="18">
        <v>-1</v>
      </c>
      <c r="AF4334" s="17">
        <v>-1</v>
      </c>
      <c r="AG4334" s="17">
        <v>-1</v>
      </c>
      <c r="AH4334" s="17">
        <v>-1</v>
      </c>
      <c r="AI4334" s="17">
        <v>-1</v>
      </c>
      <c r="AJ4334" s="17">
        <v>-1</v>
      </c>
      <c r="AK4334" s="17">
        <v>-1</v>
      </c>
      <c r="AL4334" s="17">
        <v>-1</v>
      </c>
      <c r="AM4334" s="17">
        <v>-1</v>
      </c>
      <c r="AN4334" s="17">
        <v>-1</v>
      </c>
      <c r="AO4334" s="17">
        <v>-1</v>
      </c>
    </row>
    <row r="4335" spans="28:41" x14ac:dyDescent="0.25">
      <c r="AB4335" t="s">
        <v>100</v>
      </c>
      <c r="AC4335" t="s">
        <v>43</v>
      </c>
      <c r="AD4335" s="19" t="s">
        <v>23</v>
      </c>
      <c r="AE4335" s="18">
        <v>-1</v>
      </c>
      <c r="AF4335" s="17">
        <v>-1</v>
      </c>
      <c r="AG4335" s="17">
        <v>-1</v>
      </c>
      <c r="AH4335" s="17">
        <v>-1</v>
      </c>
      <c r="AI4335" s="17">
        <v>-1</v>
      </c>
      <c r="AJ4335" s="17">
        <v>-1</v>
      </c>
      <c r="AK4335" s="17">
        <v>-1</v>
      </c>
      <c r="AL4335" s="17">
        <v>-1</v>
      </c>
      <c r="AM4335" s="17">
        <v>-1</v>
      </c>
      <c r="AN4335" s="17">
        <v>-1</v>
      </c>
      <c r="AO4335" s="17">
        <v>-1</v>
      </c>
    </row>
    <row r="4336" spans="28:41" x14ac:dyDescent="0.25">
      <c r="AB4336" t="s">
        <v>100</v>
      </c>
      <c r="AC4336" t="s">
        <v>43</v>
      </c>
      <c r="AD4336" s="19" t="s">
        <v>79</v>
      </c>
      <c r="AE4336" s="18">
        <v>-1</v>
      </c>
      <c r="AF4336" s="17">
        <v>-1</v>
      </c>
      <c r="AG4336" s="17">
        <v>-1</v>
      </c>
      <c r="AH4336" s="17">
        <v>-1</v>
      </c>
      <c r="AI4336" s="17">
        <v>-1</v>
      </c>
      <c r="AJ4336" s="17">
        <v>-1</v>
      </c>
      <c r="AK4336" s="17">
        <v>-1</v>
      </c>
      <c r="AL4336" s="17">
        <v>-1</v>
      </c>
      <c r="AM4336" s="17">
        <v>-1</v>
      </c>
      <c r="AN4336" s="17">
        <v>-1</v>
      </c>
      <c r="AO4336" s="17">
        <v>-1</v>
      </c>
    </row>
    <row r="4337" spans="28:41" x14ac:dyDescent="0.25">
      <c r="AB4337" t="s">
        <v>100</v>
      </c>
      <c r="AC4337" t="s">
        <v>43</v>
      </c>
      <c r="AD4337" s="19" t="s">
        <v>58</v>
      </c>
      <c r="AE4337" s="18">
        <v>-1</v>
      </c>
      <c r="AF4337" s="17">
        <v>-1</v>
      </c>
      <c r="AG4337" s="17">
        <v>-1</v>
      </c>
      <c r="AH4337" s="17">
        <v>-1</v>
      </c>
      <c r="AI4337" s="17">
        <v>-1</v>
      </c>
      <c r="AJ4337" s="17">
        <v>-1</v>
      </c>
      <c r="AK4337" s="17">
        <v>-1</v>
      </c>
      <c r="AL4337" s="17">
        <v>-1</v>
      </c>
      <c r="AM4337" s="17">
        <v>-1</v>
      </c>
      <c r="AN4337" s="17">
        <v>-1</v>
      </c>
      <c r="AO4337" s="17">
        <v>-1</v>
      </c>
    </row>
    <row r="4338" spans="28:41" x14ac:dyDescent="0.25">
      <c r="AB4338" t="s">
        <v>100</v>
      </c>
      <c r="AC4338" t="s">
        <v>43</v>
      </c>
      <c r="AD4338" s="19" t="s">
        <v>73</v>
      </c>
      <c r="AE4338" s="18">
        <v>-1</v>
      </c>
      <c r="AF4338" s="17">
        <v>-1</v>
      </c>
      <c r="AG4338" s="17">
        <v>-1</v>
      </c>
      <c r="AH4338" s="17">
        <v>-1</v>
      </c>
      <c r="AI4338" s="17">
        <v>-1</v>
      </c>
      <c r="AJ4338" s="17">
        <v>-1</v>
      </c>
      <c r="AK4338" s="17">
        <v>-1</v>
      </c>
      <c r="AL4338" s="17">
        <v>-1</v>
      </c>
      <c r="AM4338" s="17">
        <v>-1</v>
      </c>
      <c r="AN4338" s="17">
        <v>-1</v>
      </c>
      <c r="AO4338" s="17">
        <v>-1</v>
      </c>
    </row>
    <row r="4339" spans="28:41" x14ac:dyDescent="0.25">
      <c r="AB4339" t="s">
        <v>100</v>
      </c>
      <c r="AC4339" t="s">
        <v>43</v>
      </c>
      <c r="AD4339" s="19" t="s">
        <v>59</v>
      </c>
      <c r="AE4339" s="18">
        <v>15.49375081774269</v>
      </c>
      <c r="AF4339" s="17">
        <v>17.870425293541299</v>
      </c>
      <c r="AG4339" s="17">
        <v>23.964519544034101</v>
      </c>
      <c r="AH4339" s="17">
        <v>24.482484132485698</v>
      </c>
      <c r="AI4339" s="17">
        <v>28.9208072689907</v>
      </c>
      <c r="AJ4339" s="17">
        <v>30.681777543933499</v>
      </c>
      <c r="AK4339" s="17">
        <v>31.8486475439259</v>
      </c>
      <c r="AL4339" s="17">
        <v>32.374450340432702</v>
      </c>
      <c r="AM4339" s="17">
        <v>33.324922713317399</v>
      </c>
      <c r="AN4339" s="17">
        <v>33.324922713317399</v>
      </c>
      <c r="AO4339" s="17">
        <v>33.324922713317399</v>
      </c>
    </row>
    <row r="4340" spans="28:41" x14ac:dyDescent="0.25">
      <c r="AB4340" t="s">
        <v>100</v>
      </c>
      <c r="AC4340" t="s">
        <v>43</v>
      </c>
      <c r="AD4340" s="19" t="s">
        <v>72</v>
      </c>
      <c r="AE4340" s="18">
        <v>-1</v>
      </c>
      <c r="AF4340" s="17">
        <v>-1</v>
      </c>
      <c r="AG4340" s="17">
        <v>-1</v>
      </c>
      <c r="AH4340" s="17">
        <v>-1</v>
      </c>
      <c r="AI4340" s="17">
        <v>-1</v>
      </c>
      <c r="AJ4340" s="17">
        <v>-1</v>
      </c>
      <c r="AK4340" s="17">
        <v>-1</v>
      </c>
      <c r="AL4340" s="17">
        <v>-1</v>
      </c>
      <c r="AM4340" s="17">
        <v>-1</v>
      </c>
      <c r="AN4340" s="17">
        <v>-1</v>
      </c>
      <c r="AO4340" s="17">
        <v>-1</v>
      </c>
    </row>
    <row r="4341" spans="28:41" x14ac:dyDescent="0.25">
      <c r="AB4341" t="s">
        <v>100</v>
      </c>
      <c r="AC4341" t="s">
        <v>43</v>
      </c>
      <c r="AD4341" s="19" t="s">
        <v>82</v>
      </c>
      <c r="AE4341" s="18">
        <v>-1</v>
      </c>
      <c r="AF4341" s="17">
        <v>-1</v>
      </c>
      <c r="AG4341" s="17">
        <v>-1</v>
      </c>
      <c r="AH4341" s="17">
        <v>-1</v>
      </c>
      <c r="AI4341" s="17">
        <v>-1</v>
      </c>
      <c r="AJ4341" s="17">
        <v>-1</v>
      </c>
      <c r="AK4341" s="17">
        <v>-1</v>
      </c>
      <c r="AL4341" s="17">
        <v>-1</v>
      </c>
      <c r="AM4341" s="17">
        <v>-1</v>
      </c>
      <c r="AN4341" s="17">
        <v>-1</v>
      </c>
      <c r="AO4341" s="17">
        <v>-1</v>
      </c>
    </row>
    <row r="4342" spans="28:41" x14ac:dyDescent="0.25">
      <c r="AB4342" t="s">
        <v>100</v>
      </c>
      <c r="AC4342" t="s">
        <v>43</v>
      </c>
      <c r="AD4342" s="19" t="s">
        <v>17</v>
      </c>
      <c r="AE4342" s="18">
        <v>12.412706499698521</v>
      </c>
      <c r="AF4342" s="17">
        <v>17.731935374773801</v>
      </c>
      <c r="AG4342" s="17">
        <v>20.150867999999999</v>
      </c>
      <c r="AH4342" s="17">
        <v>26.920245000000001</v>
      </c>
      <c r="AI4342" s="17">
        <v>28.789731</v>
      </c>
      <c r="AJ4342" s="17">
        <v>30.016029</v>
      </c>
      <c r="AK4342" s="17">
        <v>31.311240000000002</v>
      </c>
      <c r="AL4342" s="17">
        <v>32.336100000000002</v>
      </c>
      <c r="AM4342" s="17">
        <v>32.336100000000002</v>
      </c>
      <c r="AN4342" s="17">
        <v>32.336100000000002</v>
      </c>
      <c r="AO4342" s="17">
        <v>32.336100000000002</v>
      </c>
    </row>
    <row r="4343" spans="28:41" x14ac:dyDescent="0.25">
      <c r="AB4343" t="s">
        <v>100</v>
      </c>
      <c r="AC4343" t="s">
        <v>43</v>
      </c>
      <c r="AD4343" s="19" t="s">
        <v>18</v>
      </c>
      <c r="AE4343" s="18">
        <v>-1</v>
      </c>
      <c r="AF4343" s="17">
        <v>-1</v>
      </c>
      <c r="AG4343" s="17">
        <v>-1</v>
      </c>
      <c r="AH4343" s="17">
        <v>-1</v>
      </c>
      <c r="AI4343" s="17">
        <v>-1</v>
      </c>
      <c r="AJ4343" s="17">
        <v>-1</v>
      </c>
      <c r="AK4343" s="17">
        <v>-1</v>
      </c>
      <c r="AL4343" s="17">
        <v>-1</v>
      </c>
      <c r="AM4343" s="17">
        <v>-1</v>
      </c>
      <c r="AN4343" s="17">
        <v>-1</v>
      </c>
      <c r="AO4343" s="17">
        <v>-1</v>
      </c>
    </row>
    <row r="4344" spans="28:41" x14ac:dyDescent="0.25">
      <c r="AB4344" t="s">
        <v>100</v>
      </c>
      <c r="AC4344" t="s">
        <v>43</v>
      </c>
      <c r="AD4344" s="19" t="s">
        <v>86</v>
      </c>
      <c r="AE4344" s="18">
        <v>-1</v>
      </c>
      <c r="AF4344" s="17">
        <v>-1</v>
      </c>
      <c r="AG4344" s="17">
        <v>-1</v>
      </c>
      <c r="AH4344" s="17">
        <v>-1</v>
      </c>
      <c r="AI4344" s="17">
        <v>-1</v>
      </c>
      <c r="AJ4344" s="17">
        <v>-1</v>
      </c>
      <c r="AK4344" s="17">
        <v>-1</v>
      </c>
      <c r="AL4344" s="17">
        <v>-1</v>
      </c>
      <c r="AM4344" s="17">
        <v>-1</v>
      </c>
      <c r="AN4344" s="17">
        <v>-1</v>
      </c>
      <c r="AO4344" s="17">
        <v>-1</v>
      </c>
    </row>
    <row r="4345" spans="28:41" x14ac:dyDescent="0.25">
      <c r="AB4345" t="s">
        <v>100</v>
      </c>
      <c r="AC4345" t="s">
        <v>43</v>
      </c>
      <c r="AD4345" s="19" t="s">
        <v>25</v>
      </c>
      <c r="AE4345" s="18">
        <v>-1</v>
      </c>
      <c r="AF4345" s="17">
        <v>-1</v>
      </c>
      <c r="AG4345" s="17">
        <v>-1</v>
      </c>
      <c r="AH4345" s="17">
        <v>-1</v>
      </c>
      <c r="AI4345" s="17">
        <v>-1</v>
      </c>
      <c r="AJ4345" s="17">
        <v>-1</v>
      </c>
      <c r="AK4345" s="17">
        <v>-1</v>
      </c>
      <c r="AL4345" s="17">
        <v>-1</v>
      </c>
      <c r="AM4345" s="17">
        <v>-1</v>
      </c>
      <c r="AN4345" s="17">
        <v>-1</v>
      </c>
      <c r="AO4345" s="17">
        <v>-1</v>
      </c>
    </row>
    <row r="4346" spans="28:41" x14ac:dyDescent="0.25">
      <c r="AB4346" t="s">
        <v>100</v>
      </c>
      <c r="AC4346" t="s">
        <v>43</v>
      </c>
      <c r="AD4346" s="19" t="s">
        <v>87</v>
      </c>
      <c r="AE4346" s="18">
        <v>-1</v>
      </c>
      <c r="AF4346" s="17">
        <v>-1</v>
      </c>
      <c r="AG4346" s="17">
        <v>-1</v>
      </c>
      <c r="AH4346" s="17">
        <v>-1</v>
      </c>
      <c r="AI4346" s="17">
        <v>-1</v>
      </c>
      <c r="AJ4346" s="17">
        <v>-1</v>
      </c>
      <c r="AK4346" s="17">
        <v>-1</v>
      </c>
      <c r="AL4346" s="17">
        <v>-1</v>
      </c>
      <c r="AM4346" s="17">
        <v>-1</v>
      </c>
      <c r="AN4346" s="17">
        <v>-1</v>
      </c>
      <c r="AO4346" s="17">
        <v>-1</v>
      </c>
    </row>
    <row r="4347" spans="28:41" x14ac:dyDescent="0.25">
      <c r="AB4347" t="s">
        <v>100</v>
      </c>
      <c r="AC4347" t="s">
        <v>43</v>
      </c>
      <c r="AD4347" s="19" t="s">
        <v>83</v>
      </c>
      <c r="AE4347" s="18">
        <v>-1</v>
      </c>
      <c r="AF4347" s="17">
        <v>-1</v>
      </c>
      <c r="AG4347" s="17">
        <v>-1</v>
      </c>
      <c r="AH4347" s="17">
        <v>-1</v>
      </c>
      <c r="AI4347" s="17">
        <v>-1</v>
      </c>
      <c r="AJ4347" s="17">
        <v>-1</v>
      </c>
      <c r="AK4347" s="17">
        <v>-1</v>
      </c>
      <c r="AL4347" s="17">
        <v>-1</v>
      </c>
      <c r="AM4347" s="17">
        <v>-1</v>
      </c>
      <c r="AN4347" s="17">
        <v>-1</v>
      </c>
      <c r="AO4347" s="17">
        <v>-1</v>
      </c>
    </row>
    <row r="4348" spans="28:41" x14ac:dyDescent="0.25">
      <c r="AB4348" t="s">
        <v>100</v>
      </c>
      <c r="AC4348" t="s">
        <v>43</v>
      </c>
      <c r="AD4348" s="19" t="s">
        <v>74</v>
      </c>
      <c r="AE4348" s="18">
        <v>9.4614970911754881</v>
      </c>
      <c r="AF4348" s="17">
        <v>12.231367520898299</v>
      </c>
      <c r="AG4348" s="17">
        <v>22.379574968312099</v>
      </c>
      <c r="AH4348" s="17">
        <v>21.460276889189501</v>
      </c>
      <c r="AI4348" s="17">
        <v>28.557976696419001</v>
      </c>
      <c r="AJ4348" s="17">
        <v>31.5583883232418</v>
      </c>
      <c r="AK4348" s="17">
        <v>33.731224016378597</v>
      </c>
      <c r="AL4348" s="17">
        <v>34.916657898606204</v>
      </c>
      <c r="AM4348" s="17">
        <v>36.300266830610703</v>
      </c>
      <c r="AN4348" s="17">
        <v>36.300266830610703</v>
      </c>
      <c r="AO4348" s="17">
        <v>36.300266830610703</v>
      </c>
    </row>
    <row r="4349" spans="28:41" x14ac:dyDescent="0.25">
      <c r="AB4349" t="s">
        <v>100</v>
      </c>
      <c r="AC4349" t="s">
        <v>43</v>
      </c>
      <c r="AD4349" s="19" t="s">
        <v>85</v>
      </c>
      <c r="AE4349" s="18">
        <v>-1</v>
      </c>
      <c r="AF4349" s="17">
        <v>-1</v>
      </c>
      <c r="AG4349" s="17">
        <v>-1</v>
      </c>
      <c r="AH4349" s="17">
        <v>-1</v>
      </c>
      <c r="AI4349" s="17">
        <v>-1</v>
      </c>
      <c r="AJ4349" s="17">
        <v>-1</v>
      </c>
      <c r="AK4349" s="17">
        <v>-1</v>
      </c>
      <c r="AL4349" s="17">
        <v>-1</v>
      </c>
      <c r="AM4349" s="17">
        <v>-1</v>
      </c>
      <c r="AN4349" s="17">
        <v>-1</v>
      </c>
      <c r="AO4349" s="17">
        <v>-1</v>
      </c>
    </row>
    <row r="4350" spans="28:41" x14ac:dyDescent="0.25">
      <c r="AB4350" t="s">
        <v>100</v>
      </c>
      <c r="AC4350" t="s">
        <v>43</v>
      </c>
      <c r="AD4350" s="19" t="s">
        <v>27</v>
      </c>
      <c r="AE4350" s="18">
        <v>59.532871676928607</v>
      </c>
      <c r="AF4350" s="17">
        <v>55.585908894687201</v>
      </c>
      <c r="AG4350" s="17">
        <v>46.639973843363798</v>
      </c>
      <c r="AH4350" s="17">
        <v>45.1924971956634</v>
      </c>
      <c r="AI4350" s="17">
        <v>42.6822408830553</v>
      </c>
      <c r="AJ4350" s="17">
        <v>42.6822408830553</v>
      </c>
      <c r="AK4350" s="17">
        <v>42.6822408830553</v>
      </c>
      <c r="AL4350" s="17">
        <v>42.6822408830553</v>
      </c>
      <c r="AM4350" s="17">
        <v>42.6822408830553</v>
      </c>
      <c r="AN4350" s="17">
        <v>42.6822408830553</v>
      </c>
      <c r="AO4350" s="17">
        <v>42.6822408830553</v>
      </c>
    </row>
    <row r="4351" spans="28:41" x14ac:dyDescent="0.25">
      <c r="AB4351" t="s">
        <v>100</v>
      </c>
      <c r="AC4351" t="s">
        <v>43</v>
      </c>
      <c r="AD4351" s="19" t="s">
        <v>88</v>
      </c>
      <c r="AE4351" s="18">
        <v>-1</v>
      </c>
      <c r="AF4351" s="17">
        <v>-1</v>
      </c>
      <c r="AG4351" s="17">
        <v>-1</v>
      </c>
      <c r="AH4351" s="17">
        <v>-1</v>
      </c>
      <c r="AI4351" s="17">
        <v>-1</v>
      </c>
      <c r="AJ4351" s="17">
        <v>-1</v>
      </c>
      <c r="AK4351" s="17">
        <v>-1</v>
      </c>
      <c r="AL4351" s="17">
        <v>-1</v>
      </c>
      <c r="AM4351" s="17">
        <v>-1</v>
      </c>
      <c r="AN4351" s="17">
        <v>-1</v>
      </c>
      <c r="AO4351" s="17">
        <v>-1</v>
      </c>
    </row>
    <row r="4352" spans="28:41" x14ac:dyDescent="0.25">
      <c r="AB4352" t="s">
        <v>100</v>
      </c>
      <c r="AC4352" t="s">
        <v>43</v>
      </c>
      <c r="AD4352" s="19" t="s">
        <v>77</v>
      </c>
      <c r="AE4352" s="18">
        <v>-1</v>
      </c>
      <c r="AF4352" s="17">
        <v>-1</v>
      </c>
      <c r="AG4352" s="17">
        <v>-1</v>
      </c>
      <c r="AH4352" s="17">
        <v>-1</v>
      </c>
      <c r="AI4352" s="17">
        <v>-1</v>
      </c>
      <c r="AJ4352" s="17">
        <v>-1</v>
      </c>
      <c r="AK4352" s="17">
        <v>-1</v>
      </c>
      <c r="AL4352" s="17">
        <v>-1</v>
      </c>
      <c r="AM4352" s="17">
        <v>-1</v>
      </c>
      <c r="AN4352" s="17">
        <v>-1</v>
      </c>
      <c r="AO4352" s="17">
        <v>-1</v>
      </c>
    </row>
    <row r="4353" spans="28:41" x14ac:dyDescent="0.25">
      <c r="AB4353" t="s">
        <v>100</v>
      </c>
      <c r="AC4353" t="s">
        <v>43</v>
      </c>
      <c r="AD4353" s="19" t="s">
        <v>75</v>
      </c>
      <c r="AE4353" s="18">
        <v>-1</v>
      </c>
      <c r="AF4353" s="17">
        <v>-1</v>
      </c>
      <c r="AG4353" s="17">
        <v>-1</v>
      </c>
      <c r="AH4353" s="17">
        <v>-1</v>
      </c>
      <c r="AI4353" s="17">
        <v>-1</v>
      </c>
      <c r="AJ4353" s="17">
        <v>-1</v>
      </c>
      <c r="AK4353" s="17">
        <v>-1</v>
      </c>
      <c r="AL4353" s="17">
        <v>-1</v>
      </c>
      <c r="AM4353" s="17">
        <v>-1</v>
      </c>
      <c r="AN4353" s="17">
        <v>-1</v>
      </c>
      <c r="AO4353" s="17">
        <v>-1</v>
      </c>
    </row>
    <row r="4354" spans="28:41" x14ac:dyDescent="0.25">
      <c r="AB4354" t="s">
        <v>100</v>
      </c>
      <c r="AC4354" t="s">
        <v>43</v>
      </c>
      <c r="AD4354" s="19" t="s">
        <v>78</v>
      </c>
      <c r="AE4354" s="18">
        <v>34.654406149177703</v>
      </c>
      <c r="AF4354" s="17">
        <v>27.8413380552951</v>
      </c>
      <c r="AG4354" s="17">
        <v>35.450484776971301</v>
      </c>
      <c r="AH4354" s="17">
        <v>21.4263092753094</v>
      </c>
      <c r="AI4354" s="17">
        <v>28.561317388655102</v>
      </c>
      <c r="AJ4354" s="17">
        <v>30.3903221376506</v>
      </c>
      <c r="AK4354" s="17">
        <v>30.9916705857359</v>
      </c>
      <c r="AL4354" s="17">
        <v>31.5209767507625</v>
      </c>
      <c r="AM4354" s="17">
        <v>32.137212259876797</v>
      </c>
      <c r="AN4354" s="17">
        <v>32.137212259876797</v>
      </c>
      <c r="AO4354" s="17">
        <v>32.137212259876797</v>
      </c>
    </row>
    <row r="4355" spans="28:41" x14ac:dyDescent="0.25">
      <c r="AB4355" t="s">
        <v>100</v>
      </c>
      <c r="AC4355" t="s">
        <v>43</v>
      </c>
      <c r="AD4355" s="19" t="s">
        <v>70</v>
      </c>
      <c r="AE4355" s="18">
        <v>-1</v>
      </c>
      <c r="AF4355" s="17">
        <v>-1</v>
      </c>
      <c r="AG4355" s="17">
        <v>-1</v>
      </c>
      <c r="AH4355" s="17">
        <v>-1</v>
      </c>
      <c r="AI4355" s="17">
        <v>-1</v>
      </c>
      <c r="AJ4355" s="17">
        <v>-1</v>
      </c>
      <c r="AK4355" s="17">
        <v>-1</v>
      </c>
      <c r="AL4355" s="17">
        <v>-1</v>
      </c>
      <c r="AM4355" s="17">
        <v>-1</v>
      </c>
      <c r="AN4355" s="17">
        <v>-1</v>
      </c>
      <c r="AO4355" s="17">
        <v>-1</v>
      </c>
    </row>
    <row r="4356" spans="28:41" x14ac:dyDescent="0.25">
      <c r="AB4356" t="s">
        <v>100</v>
      </c>
      <c r="AC4356" t="s">
        <v>43</v>
      </c>
      <c r="AD4356" s="19" t="s">
        <v>89</v>
      </c>
      <c r="AE4356" s="18">
        <v>-1</v>
      </c>
      <c r="AF4356" s="17">
        <v>-1</v>
      </c>
      <c r="AG4356" s="17">
        <v>-1</v>
      </c>
      <c r="AH4356" s="17">
        <v>-1</v>
      </c>
      <c r="AI4356" s="17">
        <v>-1</v>
      </c>
      <c r="AJ4356" s="17">
        <v>-1</v>
      </c>
      <c r="AK4356" s="17">
        <v>-1</v>
      </c>
      <c r="AL4356" s="17">
        <v>-1</v>
      </c>
      <c r="AM4356" s="17">
        <v>-1</v>
      </c>
      <c r="AN4356" s="17">
        <v>-1</v>
      </c>
      <c r="AO4356" s="17">
        <v>-1</v>
      </c>
    </row>
    <row r="4357" spans="28:41" x14ac:dyDescent="0.25">
      <c r="AB4357" t="s">
        <v>100</v>
      </c>
      <c r="AC4357" t="s">
        <v>43</v>
      </c>
      <c r="AD4357" s="19" t="s">
        <v>30</v>
      </c>
      <c r="AE4357" s="18">
        <v>12.746928052438649</v>
      </c>
      <c r="AF4357" s="17">
        <v>9.986060289249</v>
      </c>
      <c r="AG4357" s="17">
        <v>8.158239</v>
      </c>
      <c r="AH4357" s="17">
        <v>4.9308479998400996</v>
      </c>
      <c r="AI4357" s="17">
        <v>6.5728312286118102</v>
      </c>
      <c r="AJ4357" s="17">
        <v>6.9937410685848302</v>
      </c>
      <c r="AK4357" s="17">
        <v>7.1321297081937001</v>
      </c>
      <c r="AL4357" s="17">
        <v>7.2539392187160097</v>
      </c>
      <c r="AM4357" s="17">
        <v>7.3957538256323998</v>
      </c>
      <c r="AN4357" s="17">
        <v>7.3957538256323998</v>
      </c>
      <c r="AO4357" s="17">
        <v>7.3957538256323998</v>
      </c>
    </row>
    <row r="4358" spans="28:41" x14ac:dyDescent="0.25">
      <c r="AB4358" t="s">
        <v>100</v>
      </c>
      <c r="AC4358" t="s">
        <v>43</v>
      </c>
      <c r="AD4358" s="19" t="s">
        <v>90</v>
      </c>
      <c r="AE4358" s="18">
        <v>-1</v>
      </c>
      <c r="AF4358" s="17">
        <v>-1</v>
      </c>
      <c r="AG4358" s="17">
        <v>-1</v>
      </c>
      <c r="AH4358" s="17">
        <v>-1</v>
      </c>
      <c r="AI4358" s="17">
        <v>-1</v>
      </c>
      <c r="AJ4358" s="17">
        <v>-1</v>
      </c>
      <c r="AK4358" s="17">
        <v>-1</v>
      </c>
      <c r="AL4358" s="17">
        <v>-1</v>
      </c>
      <c r="AM4358" s="17">
        <v>-1</v>
      </c>
      <c r="AN4358" s="17">
        <v>-1</v>
      </c>
      <c r="AO4358" s="17">
        <v>-1</v>
      </c>
    </row>
    <row r="4359" spans="28:41" x14ac:dyDescent="0.25">
      <c r="AB4359" t="s">
        <v>100</v>
      </c>
      <c r="AC4359" t="s">
        <v>43</v>
      </c>
      <c r="AD4359" s="19" t="s">
        <v>31</v>
      </c>
      <c r="AE4359" s="18">
        <v>-1</v>
      </c>
      <c r="AF4359" s="17">
        <v>-1</v>
      </c>
      <c r="AG4359" s="17">
        <v>-1</v>
      </c>
      <c r="AH4359" s="17">
        <v>-1</v>
      </c>
      <c r="AI4359" s="17">
        <v>-1</v>
      </c>
      <c r="AJ4359" s="17">
        <v>-1</v>
      </c>
      <c r="AK4359" s="17">
        <v>-1</v>
      </c>
      <c r="AL4359" s="17">
        <v>-1</v>
      </c>
      <c r="AM4359" s="17">
        <v>-1</v>
      </c>
      <c r="AN4359" s="17">
        <v>-1</v>
      </c>
      <c r="AO4359" s="17">
        <v>-1</v>
      </c>
    </row>
    <row r="4360" spans="28:41" x14ac:dyDescent="0.25">
      <c r="AB4360" t="s">
        <v>100</v>
      </c>
      <c r="AC4360" t="s">
        <v>43</v>
      </c>
      <c r="AD4360" s="19" t="s">
        <v>45</v>
      </c>
      <c r="AE4360" s="18">
        <v>-1</v>
      </c>
      <c r="AF4360" s="17">
        <v>-1</v>
      </c>
      <c r="AG4360" s="17">
        <v>-1</v>
      </c>
      <c r="AH4360" s="17">
        <v>-1</v>
      </c>
      <c r="AI4360" s="17">
        <v>-1</v>
      </c>
      <c r="AJ4360" s="17">
        <v>-1</v>
      </c>
      <c r="AK4360" s="17">
        <v>-1</v>
      </c>
      <c r="AL4360" s="17">
        <v>-1</v>
      </c>
      <c r="AM4360" s="17">
        <v>-1</v>
      </c>
      <c r="AN4360" s="17">
        <v>-1</v>
      </c>
      <c r="AO4360" s="17">
        <v>-1</v>
      </c>
    </row>
    <row r="4361" spans="28:41" x14ac:dyDescent="0.25">
      <c r="AB4361" t="s">
        <v>100</v>
      </c>
      <c r="AC4361" t="s">
        <v>43</v>
      </c>
      <c r="AD4361" s="19" t="s">
        <v>32</v>
      </c>
      <c r="AE4361" s="18">
        <v>-1</v>
      </c>
      <c r="AF4361" s="17">
        <v>-1</v>
      </c>
      <c r="AG4361" s="17">
        <v>-1</v>
      </c>
      <c r="AH4361" s="17">
        <v>-1</v>
      </c>
      <c r="AI4361" s="17">
        <v>-1</v>
      </c>
      <c r="AJ4361" s="17">
        <v>-1</v>
      </c>
      <c r="AK4361" s="17">
        <v>-1</v>
      </c>
      <c r="AL4361" s="17">
        <v>-1</v>
      </c>
      <c r="AM4361" s="17">
        <v>-1</v>
      </c>
      <c r="AN4361" s="17">
        <v>-1</v>
      </c>
      <c r="AO4361" s="17">
        <v>-1</v>
      </c>
    </row>
    <row r="4362" spans="28:41" x14ac:dyDescent="0.25">
      <c r="AB4362" t="s">
        <v>100</v>
      </c>
      <c r="AC4362" t="s">
        <v>43</v>
      </c>
      <c r="AD4362" s="19" t="s">
        <v>80</v>
      </c>
      <c r="AE4362" s="18">
        <v>-1</v>
      </c>
      <c r="AF4362" s="17">
        <v>-1</v>
      </c>
      <c r="AG4362" s="17">
        <v>-1</v>
      </c>
      <c r="AH4362" s="17">
        <v>-1</v>
      </c>
      <c r="AI4362" s="17">
        <v>-1</v>
      </c>
      <c r="AJ4362" s="17">
        <v>-1</v>
      </c>
      <c r="AK4362" s="17">
        <v>-1</v>
      </c>
      <c r="AL4362" s="17">
        <v>-1</v>
      </c>
      <c r="AM4362" s="17">
        <v>-1</v>
      </c>
      <c r="AN4362" s="17">
        <v>-1</v>
      </c>
      <c r="AO4362" s="17">
        <v>-1</v>
      </c>
    </row>
    <row r="4363" spans="28:41" x14ac:dyDescent="0.25">
      <c r="AB4363" t="s">
        <v>100</v>
      </c>
      <c r="AC4363" t="s">
        <v>43</v>
      </c>
      <c r="AD4363" s="19" t="s">
        <v>33</v>
      </c>
      <c r="AE4363" s="18">
        <v>-1</v>
      </c>
      <c r="AF4363" s="17">
        <v>-1</v>
      </c>
      <c r="AG4363" s="17">
        <v>-1</v>
      </c>
      <c r="AH4363" s="17">
        <v>-1</v>
      </c>
      <c r="AI4363" s="17">
        <v>-1</v>
      </c>
      <c r="AJ4363" s="17">
        <v>-1</v>
      </c>
      <c r="AK4363" s="17">
        <v>-1</v>
      </c>
      <c r="AL4363" s="17">
        <v>-1</v>
      </c>
      <c r="AM4363" s="17">
        <v>-1</v>
      </c>
      <c r="AN4363" s="17">
        <v>-1</v>
      </c>
      <c r="AO4363" s="17">
        <v>-1</v>
      </c>
    </row>
    <row r="4364" spans="28:41" x14ac:dyDescent="0.25">
      <c r="AB4364" t="s">
        <v>100</v>
      </c>
      <c r="AC4364" t="s">
        <v>43</v>
      </c>
      <c r="AD4364" s="19" t="s">
        <v>91</v>
      </c>
      <c r="AE4364" s="18">
        <v>-1</v>
      </c>
      <c r="AF4364" s="17">
        <v>-1</v>
      </c>
      <c r="AG4364" s="17">
        <v>-1</v>
      </c>
      <c r="AH4364" s="17">
        <v>-1</v>
      </c>
      <c r="AI4364" s="17">
        <v>-1</v>
      </c>
      <c r="AJ4364" s="17">
        <v>-1</v>
      </c>
      <c r="AK4364" s="17">
        <v>-1</v>
      </c>
      <c r="AL4364" s="17">
        <v>-1</v>
      </c>
      <c r="AM4364" s="17">
        <v>-1</v>
      </c>
      <c r="AN4364" s="17">
        <v>-1</v>
      </c>
      <c r="AO4364" s="17">
        <v>-1</v>
      </c>
    </row>
    <row r="4365" spans="28:41" x14ac:dyDescent="0.25">
      <c r="AB4365" t="s">
        <v>100</v>
      </c>
      <c r="AC4365" t="s">
        <v>43</v>
      </c>
      <c r="AD4365" s="19" t="s">
        <v>81</v>
      </c>
      <c r="AE4365" s="18">
        <v>-1</v>
      </c>
      <c r="AF4365" s="17">
        <v>-1</v>
      </c>
      <c r="AG4365" s="17">
        <v>-1</v>
      </c>
      <c r="AH4365" s="17">
        <v>-1</v>
      </c>
      <c r="AI4365" s="17">
        <v>-1</v>
      </c>
      <c r="AJ4365" s="17">
        <v>-1</v>
      </c>
      <c r="AK4365" s="17">
        <v>-1</v>
      </c>
      <c r="AL4365" s="17">
        <v>-1</v>
      </c>
      <c r="AM4365" s="17">
        <v>-1</v>
      </c>
      <c r="AN4365" s="17">
        <v>-1</v>
      </c>
      <c r="AO4365" s="17">
        <v>-1</v>
      </c>
    </row>
    <row r="4366" spans="28:41" x14ac:dyDescent="0.25">
      <c r="AB4366" t="s">
        <v>100</v>
      </c>
      <c r="AC4366" t="s">
        <v>43</v>
      </c>
      <c r="AD4366" s="19" t="s">
        <v>34</v>
      </c>
      <c r="AE4366" s="18">
        <v>-1</v>
      </c>
      <c r="AF4366" s="17">
        <v>-1</v>
      </c>
      <c r="AG4366" s="17">
        <v>-1</v>
      </c>
      <c r="AH4366" s="17">
        <v>-1</v>
      </c>
      <c r="AI4366" s="17">
        <v>-1</v>
      </c>
      <c r="AJ4366" s="17">
        <v>-1</v>
      </c>
      <c r="AK4366" s="17">
        <v>-1</v>
      </c>
      <c r="AL4366" s="17">
        <v>-1</v>
      </c>
      <c r="AM4366" s="17">
        <v>-1</v>
      </c>
      <c r="AN4366" s="17">
        <v>-1</v>
      </c>
      <c r="AO4366" s="17">
        <v>-1</v>
      </c>
    </row>
    <row r="4367" spans="28:41" x14ac:dyDescent="0.25">
      <c r="AB4367" t="s">
        <v>100</v>
      </c>
      <c r="AC4367" t="s">
        <v>43</v>
      </c>
      <c r="AD4367" s="19" t="s">
        <v>92</v>
      </c>
      <c r="AE4367" s="18">
        <v>-1</v>
      </c>
      <c r="AF4367" s="17">
        <v>-1</v>
      </c>
      <c r="AG4367" s="17">
        <v>-1</v>
      </c>
      <c r="AH4367" s="17">
        <v>-1</v>
      </c>
      <c r="AI4367" s="17">
        <v>-1</v>
      </c>
      <c r="AJ4367" s="17">
        <v>-1</v>
      </c>
      <c r="AK4367" s="17">
        <v>-1</v>
      </c>
      <c r="AL4367" s="17">
        <v>-1</v>
      </c>
      <c r="AM4367" s="17">
        <v>-1</v>
      </c>
      <c r="AN4367" s="17">
        <v>-1</v>
      </c>
      <c r="AO4367" s="17">
        <v>-1</v>
      </c>
    </row>
    <row r="4368" spans="28:41" x14ac:dyDescent="0.25">
      <c r="AB4368" t="s">
        <v>100</v>
      </c>
      <c r="AC4368" t="s">
        <v>43</v>
      </c>
      <c r="AD4368" s="19" t="s">
        <v>35</v>
      </c>
      <c r="AE4368" s="18">
        <v>-1</v>
      </c>
      <c r="AF4368" s="17">
        <v>-1</v>
      </c>
      <c r="AG4368" s="17">
        <v>-1</v>
      </c>
      <c r="AH4368" s="17">
        <v>-1</v>
      </c>
      <c r="AI4368" s="17">
        <v>-1</v>
      </c>
      <c r="AJ4368" s="17">
        <v>-1</v>
      </c>
      <c r="AK4368" s="17">
        <v>-1</v>
      </c>
      <c r="AL4368" s="17">
        <v>-1</v>
      </c>
      <c r="AM4368" s="17">
        <v>-1</v>
      </c>
      <c r="AN4368" s="17">
        <v>-1</v>
      </c>
      <c r="AO4368" s="17">
        <v>-1</v>
      </c>
    </row>
    <row r="4369" spans="28:41" x14ac:dyDescent="0.25">
      <c r="AB4369" t="s">
        <v>100</v>
      </c>
      <c r="AC4369" t="s">
        <v>43</v>
      </c>
      <c r="AD4369" s="19" t="s">
        <v>93</v>
      </c>
      <c r="AE4369" s="18">
        <v>-1</v>
      </c>
      <c r="AF4369" s="17">
        <v>-1</v>
      </c>
      <c r="AG4369" s="17">
        <v>-1</v>
      </c>
      <c r="AH4369" s="17">
        <v>-1</v>
      </c>
      <c r="AI4369" s="17">
        <v>-1</v>
      </c>
      <c r="AJ4369" s="17">
        <v>-1</v>
      </c>
      <c r="AK4369" s="17">
        <v>-1</v>
      </c>
      <c r="AL4369" s="17">
        <v>-1</v>
      </c>
      <c r="AM4369" s="17">
        <v>-1</v>
      </c>
      <c r="AN4369" s="17">
        <v>-1</v>
      </c>
      <c r="AO4369" s="17">
        <v>-1</v>
      </c>
    </row>
    <row r="4370" spans="28:41" x14ac:dyDescent="0.25">
      <c r="AB4370" t="s">
        <v>100</v>
      </c>
      <c r="AC4370" t="s">
        <v>43</v>
      </c>
      <c r="AD4370" s="19" t="s">
        <v>94</v>
      </c>
      <c r="AE4370" s="18">
        <v>-1</v>
      </c>
      <c r="AF4370" s="17">
        <v>-1</v>
      </c>
      <c r="AG4370" s="17">
        <v>-1</v>
      </c>
      <c r="AH4370" s="17">
        <v>-1</v>
      </c>
      <c r="AI4370" s="17">
        <v>-1</v>
      </c>
      <c r="AJ4370" s="17">
        <v>-1</v>
      </c>
      <c r="AK4370" s="17">
        <v>-1</v>
      </c>
      <c r="AL4370" s="17">
        <v>-1</v>
      </c>
      <c r="AM4370" s="17">
        <v>-1</v>
      </c>
      <c r="AN4370" s="17">
        <v>-1</v>
      </c>
      <c r="AO4370" s="17">
        <v>-1</v>
      </c>
    </row>
    <row r="4371" spans="28:41" x14ac:dyDescent="0.25">
      <c r="AB4371" t="s">
        <v>100</v>
      </c>
      <c r="AC4371" t="s">
        <v>43</v>
      </c>
      <c r="AD4371" s="19" t="s">
        <v>84</v>
      </c>
      <c r="AE4371" s="18">
        <v>-1</v>
      </c>
      <c r="AF4371" s="17">
        <v>-1</v>
      </c>
      <c r="AG4371" s="17">
        <v>-1</v>
      </c>
      <c r="AH4371" s="17">
        <v>-1</v>
      </c>
      <c r="AI4371" s="17">
        <v>-1</v>
      </c>
      <c r="AJ4371" s="17">
        <v>-1</v>
      </c>
      <c r="AK4371" s="17">
        <v>-1</v>
      </c>
      <c r="AL4371" s="17">
        <v>-1</v>
      </c>
      <c r="AM4371" s="17">
        <v>-1</v>
      </c>
      <c r="AN4371" s="17">
        <v>-1</v>
      </c>
      <c r="AO4371" s="17">
        <v>-1</v>
      </c>
    </row>
    <row r="4372" spans="28:41" x14ac:dyDescent="0.25">
      <c r="AB4372" t="s">
        <v>100</v>
      </c>
      <c r="AC4372" t="s">
        <v>95</v>
      </c>
      <c r="AD4372" s="19" t="s">
        <v>63</v>
      </c>
      <c r="AE4372" s="18">
        <v>-1</v>
      </c>
      <c r="AF4372" s="17">
        <v>-1</v>
      </c>
      <c r="AG4372" s="17">
        <v>-1</v>
      </c>
      <c r="AH4372" s="17">
        <v>-1</v>
      </c>
      <c r="AI4372" s="17">
        <v>-1</v>
      </c>
      <c r="AJ4372" s="17">
        <v>-1</v>
      </c>
      <c r="AK4372" s="17">
        <v>-1</v>
      </c>
      <c r="AL4372" s="17">
        <v>-1</v>
      </c>
      <c r="AM4372" s="17">
        <v>-1</v>
      </c>
      <c r="AN4372" s="17">
        <v>-1</v>
      </c>
      <c r="AO4372" s="17">
        <v>-1</v>
      </c>
    </row>
    <row r="4373" spans="28:41" x14ac:dyDescent="0.25">
      <c r="AB4373" t="s">
        <v>100</v>
      </c>
      <c r="AC4373" t="s">
        <v>95</v>
      </c>
      <c r="AD4373" s="19" t="s">
        <v>13</v>
      </c>
      <c r="AE4373" s="18">
        <v>-1</v>
      </c>
      <c r="AF4373" s="17">
        <v>-1</v>
      </c>
      <c r="AG4373" s="17">
        <v>-1</v>
      </c>
      <c r="AH4373" s="17">
        <v>-1</v>
      </c>
      <c r="AI4373" s="17">
        <v>-1</v>
      </c>
      <c r="AJ4373" s="17">
        <v>-1</v>
      </c>
      <c r="AK4373" s="17">
        <v>-1</v>
      </c>
      <c r="AL4373" s="17">
        <v>-1</v>
      </c>
      <c r="AM4373" s="17">
        <v>-1</v>
      </c>
      <c r="AN4373" s="17">
        <v>-1</v>
      </c>
      <c r="AO4373" s="17">
        <v>-1</v>
      </c>
    </row>
    <row r="4374" spans="28:41" x14ac:dyDescent="0.25">
      <c r="AB4374" t="s">
        <v>100</v>
      </c>
      <c r="AC4374" t="s">
        <v>95</v>
      </c>
      <c r="AD4374" s="19" t="s">
        <v>64</v>
      </c>
      <c r="AE4374" s="18">
        <v>-1</v>
      </c>
      <c r="AF4374" s="17">
        <v>-1</v>
      </c>
      <c r="AG4374" s="17">
        <v>-1</v>
      </c>
      <c r="AH4374" s="17">
        <v>-1</v>
      </c>
      <c r="AI4374" s="17">
        <v>-1</v>
      </c>
      <c r="AJ4374" s="17">
        <v>-1</v>
      </c>
      <c r="AK4374" s="17">
        <v>-1</v>
      </c>
      <c r="AL4374" s="17">
        <v>-1</v>
      </c>
      <c r="AM4374" s="17">
        <v>-1</v>
      </c>
      <c r="AN4374" s="17">
        <v>-1</v>
      </c>
      <c r="AO4374" s="17">
        <v>-1</v>
      </c>
    </row>
    <row r="4375" spans="28:41" x14ac:dyDescent="0.25">
      <c r="AB4375" t="s">
        <v>100</v>
      </c>
      <c r="AC4375" t="s">
        <v>95</v>
      </c>
      <c r="AD4375" s="19" t="s">
        <v>65</v>
      </c>
      <c r="AE4375" s="18">
        <v>-1</v>
      </c>
      <c r="AF4375" s="17">
        <v>-1</v>
      </c>
      <c r="AG4375" s="17">
        <v>-1</v>
      </c>
      <c r="AH4375" s="17">
        <v>-1</v>
      </c>
      <c r="AI4375" s="17">
        <v>-1</v>
      </c>
      <c r="AJ4375" s="17">
        <v>-1</v>
      </c>
      <c r="AK4375" s="17">
        <v>-1</v>
      </c>
      <c r="AL4375" s="17">
        <v>-1</v>
      </c>
      <c r="AM4375" s="17">
        <v>-1</v>
      </c>
      <c r="AN4375" s="17">
        <v>-1</v>
      </c>
      <c r="AO4375" s="17">
        <v>-1</v>
      </c>
    </row>
    <row r="4376" spans="28:41" x14ac:dyDescent="0.25">
      <c r="AB4376" t="s">
        <v>100</v>
      </c>
      <c r="AC4376" t="s">
        <v>95</v>
      </c>
      <c r="AD4376" s="19" t="s">
        <v>21</v>
      </c>
      <c r="AE4376" s="18">
        <v>-1</v>
      </c>
      <c r="AF4376" s="17">
        <v>-1</v>
      </c>
      <c r="AG4376" s="17">
        <v>-1</v>
      </c>
      <c r="AH4376" s="17">
        <v>-1</v>
      </c>
      <c r="AI4376" s="17">
        <v>-1</v>
      </c>
      <c r="AJ4376" s="17">
        <v>-1</v>
      </c>
      <c r="AK4376" s="17">
        <v>-1</v>
      </c>
      <c r="AL4376" s="17">
        <v>-1</v>
      </c>
      <c r="AM4376" s="17">
        <v>-1</v>
      </c>
      <c r="AN4376" s="17">
        <v>-1</v>
      </c>
      <c r="AO4376" s="17">
        <v>-1</v>
      </c>
    </row>
    <row r="4377" spans="28:41" x14ac:dyDescent="0.25">
      <c r="AB4377" t="s">
        <v>100</v>
      </c>
      <c r="AC4377" t="s">
        <v>95</v>
      </c>
      <c r="AD4377" s="19" t="s">
        <v>71</v>
      </c>
      <c r="AE4377" s="18">
        <v>-1</v>
      </c>
      <c r="AF4377" s="17">
        <v>-1</v>
      </c>
      <c r="AG4377" s="17">
        <v>-1</v>
      </c>
      <c r="AH4377" s="17">
        <v>-1</v>
      </c>
      <c r="AI4377" s="17">
        <v>-1</v>
      </c>
      <c r="AJ4377" s="17">
        <v>-1</v>
      </c>
      <c r="AK4377" s="17">
        <v>-1</v>
      </c>
      <c r="AL4377" s="17">
        <v>-1</v>
      </c>
      <c r="AM4377" s="17">
        <v>-1</v>
      </c>
      <c r="AN4377" s="17">
        <v>-1</v>
      </c>
      <c r="AO4377" s="17">
        <v>-1</v>
      </c>
    </row>
    <row r="4378" spans="28:41" x14ac:dyDescent="0.25">
      <c r="AB4378" t="s">
        <v>100</v>
      </c>
      <c r="AC4378" t="s">
        <v>95</v>
      </c>
      <c r="AD4378" s="19" t="s">
        <v>66</v>
      </c>
      <c r="AE4378" s="18">
        <v>-1</v>
      </c>
      <c r="AF4378" s="17">
        <v>-1</v>
      </c>
      <c r="AG4378" s="17">
        <v>-1</v>
      </c>
      <c r="AH4378" s="17">
        <v>-1</v>
      </c>
      <c r="AI4378" s="17">
        <v>-1</v>
      </c>
      <c r="AJ4378" s="17">
        <v>-1</v>
      </c>
      <c r="AK4378" s="17">
        <v>-1</v>
      </c>
      <c r="AL4378" s="17">
        <v>-1</v>
      </c>
      <c r="AM4378" s="17">
        <v>-1</v>
      </c>
      <c r="AN4378" s="17">
        <v>-1</v>
      </c>
      <c r="AO4378" s="17">
        <v>-1</v>
      </c>
    </row>
    <row r="4379" spans="28:41" x14ac:dyDescent="0.25">
      <c r="AB4379" t="s">
        <v>100</v>
      </c>
      <c r="AC4379" t="s">
        <v>95</v>
      </c>
      <c r="AD4379" s="19" t="s">
        <v>67</v>
      </c>
      <c r="AE4379" s="18">
        <v>-1</v>
      </c>
      <c r="AF4379" s="17">
        <v>-1</v>
      </c>
      <c r="AG4379" s="17">
        <v>-1</v>
      </c>
      <c r="AH4379" s="17">
        <v>-1</v>
      </c>
      <c r="AI4379" s="17">
        <v>-1</v>
      </c>
      <c r="AJ4379" s="17">
        <v>-1</v>
      </c>
      <c r="AK4379" s="17">
        <v>-1</v>
      </c>
      <c r="AL4379" s="17">
        <v>-1</v>
      </c>
      <c r="AM4379" s="17">
        <v>-1</v>
      </c>
      <c r="AN4379" s="17">
        <v>-1</v>
      </c>
      <c r="AO4379" s="17">
        <v>-1</v>
      </c>
    </row>
    <row r="4380" spans="28:41" x14ac:dyDescent="0.25">
      <c r="AB4380" t="s">
        <v>100</v>
      </c>
      <c r="AC4380" t="s">
        <v>95</v>
      </c>
      <c r="AD4380" s="19" t="s">
        <v>68</v>
      </c>
      <c r="AE4380" s="18">
        <v>-1</v>
      </c>
      <c r="AF4380" s="17">
        <v>-1</v>
      </c>
      <c r="AG4380" s="17">
        <v>-1</v>
      </c>
      <c r="AH4380" s="17">
        <v>-1</v>
      </c>
      <c r="AI4380" s="17">
        <v>-1</v>
      </c>
      <c r="AJ4380" s="17">
        <v>-1</v>
      </c>
      <c r="AK4380" s="17">
        <v>-1</v>
      </c>
      <c r="AL4380" s="17">
        <v>-1</v>
      </c>
      <c r="AM4380" s="17">
        <v>-1</v>
      </c>
      <c r="AN4380" s="17">
        <v>-1</v>
      </c>
      <c r="AO4380" s="17">
        <v>-1</v>
      </c>
    </row>
    <row r="4381" spans="28:41" x14ac:dyDescent="0.25">
      <c r="AB4381" t="s">
        <v>100</v>
      </c>
      <c r="AC4381" t="s">
        <v>95</v>
      </c>
      <c r="AD4381" s="19" t="s">
        <v>76</v>
      </c>
      <c r="AE4381" s="18">
        <v>-1</v>
      </c>
      <c r="AF4381" s="17">
        <v>-1</v>
      </c>
      <c r="AG4381" s="17">
        <v>-1</v>
      </c>
      <c r="AH4381" s="17">
        <v>-1</v>
      </c>
      <c r="AI4381" s="17">
        <v>-1</v>
      </c>
      <c r="AJ4381" s="17">
        <v>-1</v>
      </c>
      <c r="AK4381" s="17">
        <v>-1</v>
      </c>
      <c r="AL4381" s="17">
        <v>-1</v>
      </c>
      <c r="AM4381" s="17">
        <v>-1</v>
      </c>
      <c r="AN4381" s="17">
        <v>-1</v>
      </c>
      <c r="AO4381" s="17">
        <v>-1</v>
      </c>
    </row>
    <row r="4382" spans="28:41" x14ac:dyDescent="0.25">
      <c r="AB4382" t="s">
        <v>100</v>
      </c>
      <c r="AC4382" t="s">
        <v>95</v>
      </c>
      <c r="AD4382" s="19" t="s">
        <v>69</v>
      </c>
      <c r="AE4382" s="18">
        <v>-1</v>
      </c>
      <c r="AF4382" s="17">
        <v>-1</v>
      </c>
      <c r="AG4382" s="17">
        <v>-1</v>
      </c>
      <c r="AH4382" s="17">
        <v>-1</v>
      </c>
      <c r="AI4382" s="17">
        <v>-1</v>
      </c>
      <c r="AJ4382" s="17">
        <v>-1</v>
      </c>
      <c r="AK4382" s="17">
        <v>-1</v>
      </c>
      <c r="AL4382" s="17">
        <v>-1</v>
      </c>
      <c r="AM4382" s="17">
        <v>-1</v>
      </c>
      <c r="AN4382" s="17">
        <v>-1</v>
      </c>
      <c r="AO4382" s="17">
        <v>-1</v>
      </c>
    </row>
    <row r="4383" spans="28:41" x14ac:dyDescent="0.25">
      <c r="AB4383" t="s">
        <v>100</v>
      </c>
      <c r="AC4383" t="s">
        <v>95</v>
      </c>
      <c r="AD4383" s="19" t="s">
        <v>23</v>
      </c>
      <c r="AE4383" s="18">
        <v>-1</v>
      </c>
      <c r="AF4383" s="17">
        <v>-1</v>
      </c>
      <c r="AG4383" s="17">
        <v>-1</v>
      </c>
      <c r="AH4383" s="17">
        <v>-1</v>
      </c>
      <c r="AI4383" s="17">
        <v>-1</v>
      </c>
      <c r="AJ4383" s="17">
        <v>-1</v>
      </c>
      <c r="AK4383" s="17">
        <v>-1</v>
      </c>
      <c r="AL4383" s="17">
        <v>-1</v>
      </c>
      <c r="AM4383" s="17">
        <v>-1</v>
      </c>
      <c r="AN4383" s="17">
        <v>-1</v>
      </c>
      <c r="AO4383" s="17">
        <v>-1</v>
      </c>
    </row>
    <row r="4384" spans="28:41" x14ac:dyDescent="0.25">
      <c r="AB4384" t="s">
        <v>100</v>
      </c>
      <c r="AC4384" t="s">
        <v>95</v>
      </c>
      <c r="AD4384" s="19" t="s">
        <v>79</v>
      </c>
      <c r="AE4384" s="18">
        <v>-1</v>
      </c>
      <c r="AF4384" s="17">
        <v>-1</v>
      </c>
      <c r="AG4384" s="17">
        <v>-1</v>
      </c>
      <c r="AH4384" s="17">
        <v>-1</v>
      </c>
      <c r="AI4384" s="17">
        <v>-1</v>
      </c>
      <c r="AJ4384" s="17">
        <v>-1</v>
      </c>
      <c r="AK4384" s="17">
        <v>-1</v>
      </c>
      <c r="AL4384" s="17">
        <v>-1</v>
      </c>
      <c r="AM4384" s="17">
        <v>-1</v>
      </c>
      <c r="AN4384" s="17">
        <v>-1</v>
      </c>
      <c r="AO4384" s="17">
        <v>-1</v>
      </c>
    </row>
    <row r="4385" spans="28:41" x14ac:dyDescent="0.25">
      <c r="AB4385" t="s">
        <v>100</v>
      </c>
      <c r="AC4385" t="s">
        <v>95</v>
      </c>
      <c r="AD4385" s="19" t="s">
        <v>58</v>
      </c>
      <c r="AE4385" s="18">
        <v>-1</v>
      </c>
      <c r="AF4385" s="17">
        <v>-1</v>
      </c>
      <c r="AG4385" s="17">
        <v>-1</v>
      </c>
      <c r="AH4385" s="17">
        <v>-1</v>
      </c>
      <c r="AI4385" s="17">
        <v>-1</v>
      </c>
      <c r="AJ4385" s="17">
        <v>-1</v>
      </c>
      <c r="AK4385" s="17">
        <v>-1</v>
      </c>
      <c r="AL4385" s="17">
        <v>-1</v>
      </c>
      <c r="AM4385" s="17">
        <v>-1</v>
      </c>
      <c r="AN4385" s="17">
        <v>-1</v>
      </c>
      <c r="AO4385" s="17">
        <v>-1</v>
      </c>
    </row>
    <row r="4386" spans="28:41" x14ac:dyDescent="0.25">
      <c r="AB4386" t="s">
        <v>100</v>
      </c>
      <c r="AC4386" t="s">
        <v>95</v>
      </c>
      <c r="AD4386" s="19" t="s">
        <v>73</v>
      </c>
      <c r="AE4386" s="18">
        <v>-1</v>
      </c>
      <c r="AF4386" s="17">
        <v>-1</v>
      </c>
      <c r="AG4386" s="17">
        <v>-1</v>
      </c>
      <c r="AH4386" s="17">
        <v>-1</v>
      </c>
      <c r="AI4386" s="17">
        <v>-1</v>
      </c>
      <c r="AJ4386" s="17">
        <v>-1</v>
      </c>
      <c r="AK4386" s="17">
        <v>-1</v>
      </c>
      <c r="AL4386" s="17">
        <v>-1</v>
      </c>
      <c r="AM4386" s="17">
        <v>-1</v>
      </c>
      <c r="AN4386" s="17">
        <v>-1</v>
      </c>
      <c r="AO4386" s="17">
        <v>-1</v>
      </c>
    </row>
    <row r="4387" spans="28:41" x14ac:dyDescent="0.25">
      <c r="AB4387" t="s">
        <v>100</v>
      </c>
      <c r="AC4387" t="s">
        <v>95</v>
      </c>
      <c r="AD4387" s="19" t="s">
        <v>59</v>
      </c>
      <c r="AE4387" s="18">
        <v>-1</v>
      </c>
      <c r="AF4387" s="17">
        <v>-1</v>
      </c>
      <c r="AG4387" s="17">
        <v>-1</v>
      </c>
      <c r="AH4387" s="17">
        <v>-1</v>
      </c>
      <c r="AI4387" s="17">
        <v>-1</v>
      </c>
      <c r="AJ4387" s="17">
        <v>-1</v>
      </c>
      <c r="AK4387" s="17">
        <v>-1</v>
      </c>
      <c r="AL4387" s="17">
        <v>-1</v>
      </c>
      <c r="AM4387" s="17">
        <v>-1</v>
      </c>
      <c r="AN4387" s="17">
        <v>-1</v>
      </c>
      <c r="AO4387" s="17">
        <v>-1</v>
      </c>
    </row>
    <row r="4388" spans="28:41" x14ac:dyDescent="0.25">
      <c r="AB4388" t="s">
        <v>100</v>
      </c>
      <c r="AC4388" t="s">
        <v>95</v>
      </c>
      <c r="AD4388" s="19" t="s">
        <v>72</v>
      </c>
      <c r="AE4388" s="18">
        <v>15.49375081774269</v>
      </c>
      <c r="AF4388" s="17">
        <v>17.870425293541299</v>
      </c>
      <c r="AG4388" s="17">
        <v>23.964519544034101</v>
      </c>
      <c r="AH4388" s="17">
        <v>24.482484132485698</v>
      </c>
      <c r="AI4388" s="17">
        <v>28.9208072689907</v>
      </c>
      <c r="AJ4388" s="17">
        <v>30.681777543933499</v>
      </c>
      <c r="AK4388" s="17">
        <v>31.8486475439259</v>
      </c>
      <c r="AL4388" s="17">
        <v>32.374450340432702</v>
      </c>
      <c r="AM4388" s="17">
        <v>33.324922713317399</v>
      </c>
      <c r="AN4388" s="17">
        <v>33.324922713317399</v>
      </c>
      <c r="AO4388" s="17">
        <v>33.324922713317399</v>
      </c>
    </row>
    <row r="4389" spans="28:41" x14ac:dyDescent="0.25">
      <c r="AB4389" t="s">
        <v>100</v>
      </c>
      <c r="AC4389" t="s">
        <v>95</v>
      </c>
      <c r="AD4389" s="19" t="s">
        <v>82</v>
      </c>
      <c r="AE4389" s="18">
        <v>-1</v>
      </c>
      <c r="AF4389" s="17">
        <v>-1</v>
      </c>
      <c r="AG4389" s="17">
        <v>-1</v>
      </c>
      <c r="AH4389" s="17">
        <v>-1</v>
      </c>
      <c r="AI4389" s="17">
        <v>-1</v>
      </c>
      <c r="AJ4389" s="17">
        <v>-1</v>
      </c>
      <c r="AK4389" s="17">
        <v>-1</v>
      </c>
      <c r="AL4389" s="17">
        <v>-1</v>
      </c>
      <c r="AM4389" s="17">
        <v>-1</v>
      </c>
      <c r="AN4389" s="17">
        <v>-1</v>
      </c>
      <c r="AO4389" s="17">
        <v>-1</v>
      </c>
    </row>
    <row r="4390" spans="28:41" x14ac:dyDescent="0.25">
      <c r="AB4390" t="s">
        <v>100</v>
      </c>
      <c r="AC4390" t="s">
        <v>95</v>
      </c>
      <c r="AD4390" s="19" t="s">
        <v>17</v>
      </c>
      <c r="AE4390" s="18">
        <v>12.412706499698521</v>
      </c>
      <c r="AF4390" s="17">
        <v>17.731935374773801</v>
      </c>
      <c r="AG4390" s="17">
        <v>20.150867999999999</v>
      </c>
      <c r="AH4390" s="17">
        <v>26.920245000000001</v>
      </c>
      <c r="AI4390" s="17">
        <v>28.789731</v>
      </c>
      <c r="AJ4390" s="17">
        <v>30.016029</v>
      </c>
      <c r="AK4390" s="17">
        <v>31.311240000000002</v>
      </c>
      <c r="AL4390" s="17">
        <v>32.336100000000002</v>
      </c>
      <c r="AM4390" s="17">
        <v>32.336100000000002</v>
      </c>
      <c r="AN4390" s="17">
        <v>32.336100000000002</v>
      </c>
      <c r="AO4390" s="17">
        <v>32.336100000000002</v>
      </c>
    </row>
    <row r="4391" spans="28:41" x14ac:dyDescent="0.25">
      <c r="AB4391" t="s">
        <v>100</v>
      </c>
      <c r="AC4391" t="s">
        <v>95</v>
      </c>
      <c r="AD4391" s="19" t="s">
        <v>18</v>
      </c>
      <c r="AE4391" s="18">
        <v>-1</v>
      </c>
      <c r="AF4391" s="17">
        <v>-1</v>
      </c>
      <c r="AG4391" s="17">
        <v>-1</v>
      </c>
      <c r="AH4391" s="17">
        <v>-1</v>
      </c>
      <c r="AI4391" s="17">
        <v>-1</v>
      </c>
      <c r="AJ4391" s="17">
        <v>-1</v>
      </c>
      <c r="AK4391" s="17">
        <v>-1</v>
      </c>
      <c r="AL4391" s="17">
        <v>-1</v>
      </c>
      <c r="AM4391" s="17">
        <v>-1</v>
      </c>
      <c r="AN4391" s="17">
        <v>-1</v>
      </c>
      <c r="AO4391" s="17">
        <v>-1</v>
      </c>
    </row>
    <row r="4392" spans="28:41" x14ac:dyDescent="0.25">
      <c r="AB4392" t="s">
        <v>100</v>
      </c>
      <c r="AC4392" t="s">
        <v>95</v>
      </c>
      <c r="AD4392" s="19" t="s">
        <v>86</v>
      </c>
      <c r="AE4392" s="18">
        <v>-1</v>
      </c>
      <c r="AF4392" s="17">
        <v>-1</v>
      </c>
      <c r="AG4392" s="17">
        <v>-1</v>
      </c>
      <c r="AH4392" s="17">
        <v>-1</v>
      </c>
      <c r="AI4392" s="17">
        <v>-1</v>
      </c>
      <c r="AJ4392" s="17">
        <v>-1</v>
      </c>
      <c r="AK4392" s="17">
        <v>-1</v>
      </c>
      <c r="AL4392" s="17">
        <v>-1</v>
      </c>
      <c r="AM4392" s="17">
        <v>-1</v>
      </c>
      <c r="AN4392" s="17">
        <v>-1</v>
      </c>
      <c r="AO4392" s="17">
        <v>-1</v>
      </c>
    </row>
    <row r="4393" spans="28:41" x14ac:dyDescent="0.25">
      <c r="AB4393" t="s">
        <v>100</v>
      </c>
      <c r="AC4393" t="s">
        <v>95</v>
      </c>
      <c r="AD4393" s="19" t="s">
        <v>25</v>
      </c>
      <c r="AE4393" s="18">
        <v>-1</v>
      </c>
      <c r="AF4393" s="17">
        <v>-1</v>
      </c>
      <c r="AG4393" s="17">
        <v>-1</v>
      </c>
      <c r="AH4393" s="17">
        <v>-1</v>
      </c>
      <c r="AI4393" s="17">
        <v>-1</v>
      </c>
      <c r="AJ4393" s="17">
        <v>-1</v>
      </c>
      <c r="AK4393" s="17">
        <v>-1</v>
      </c>
      <c r="AL4393" s="17">
        <v>-1</v>
      </c>
      <c r="AM4393" s="17">
        <v>-1</v>
      </c>
      <c r="AN4393" s="17">
        <v>-1</v>
      </c>
      <c r="AO4393" s="17">
        <v>-1</v>
      </c>
    </row>
    <row r="4394" spans="28:41" x14ac:dyDescent="0.25">
      <c r="AB4394" t="s">
        <v>100</v>
      </c>
      <c r="AC4394" t="s">
        <v>95</v>
      </c>
      <c r="AD4394" s="19" t="s">
        <v>87</v>
      </c>
      <c r="AE4394" s="18">
        <v>-1</v>
      </c>
      <c r="AF4394" s="17">
        <v>-1</v>
      </c>
      <c r="AG4394" s="17">
        <v>-1</v>
      </c>
      <c r="AH4394" s="17">
        <v>-1</v>
      </c>
      <c r="AI4394" s="17">
        <v>-1</v>
      </c>
      <c r="AJ4394" s="17">
        <v>-1</v>
      </c>
      <c r="AK4394" s="17">
        <v>-1</v>
      </c>
      <c r="AL4394" s="17">
        <v>-1</v>
      </c>
      <c r="AM4394" s="17">
        <v>-1</v>
      </c>
      <c r="AN4394" s="17">
        <v>-1</v>
      </c>
      <c r="AO4394" s="17">
        <v>-1</v>
      </c>
    </row>
    <row r="4395" spans="28:41" x14ac:dyDescent="0.25">
      <c r="AB4395" t="s">
        <v>100</v>
      </c>
      <c r="AC4395" t="s">
        <v>95</v>
      </c>
      <c r="AD4395" s="19" t="s">
        <v>83</v>
      </c>
      <c r="AE4395" s="18">
        <v>-1</v>
      </c>
      <c r="AF4395" s="17">
        <v>-1</v>
      </c>
      <c r="AG4395" s="17">
        <v>-1</v>
      </c>
      <c r="AH4395" s="17">
        <v>-1</v>
      </c>
      <c r="AI4395" s="17">
        <v>-1</v>
      </c>
      <c r="AJ4395" s="17">
        <v>-1</v>
      </c>
      <c r="AK4395" s="17">
        <v>-1</v>
      </c>
      <c r="AL4395" s="17">
        <v>-1</v>
      </c>
      <c r="AM4395" s="17">
        <v>-1</v>
      </c>
      <c r="AN4395" s="17">
        <v>-1</v>
      </c>
      <c r="AO4395" s="17">
        <v>-1</v>
      </c>
    </row>
    <row r="4396" spans="28:41" x14ac:dyDescent="0.25">
      <c r="AB4396" t="s">
        <v>100</v>
      </c>
      <c r="AC4396" t="s">
        <v>95</v>
      </c>
      <c r="AD4396" s="19" t="s">
        <v>74</v>
      </c>
      <c r="AE4396" s="18">
        <v>-1</v>
      </c>
      <c r="AF4396" s="17">
        <v>-1</v>
      </c>
      <c r="AG4396" s="17">
        <v>-1</v>
      </c>
      <c r="AH4396" s="17">
        <v>-1</v>
      </c>
      <c r="AI4396" s="17">
        <v>-1</v>
      </c>
      <c r="AJ4396" s="17">
        <v>-1</v>
      </c>
      <c r="AK4396" s="17">
        <v>-1</v>
      </c>
      <c r="AL4396" s="17">
        <v>-1</v>
      </c>
      <c r="AM4396" s="17">
        <v>-1</v>
      </c>
      <c r="AN4396" s="17">
        <v>-1</v>
      </c>
      <c r="AO4396" s="17">
        <v>-1</v>
      </c>
    </row>
    <row r="4397" spans="28:41" x14ac:dyDescent="0.25">
      <c r="AB4397" t="s">
        <v>100</v>
      </c>
      <c r="AC4397" t="s">
        <v>95</v>
      </c>
      <c r="AD4397" s="19" t="s">
        <v>85</v>
      </c>
      <c r="AE4397" s="18">
        <v>-1</v>
      </c>
      <c r="AF4397" s="17">
        <v>-1</v>
      </c>
      <c r="AG4397" s="17">
        <v>-1</v>
      </c>
      <c r="AH4397" s="17">
        <v>-1</v>
      </c>
      <c r="AI4397" s="17">
        <v>-1</v>
      </c>
      <c r="AJ4397" s="17">
        <v>-1</v>
      </c>
      <c r="AK4397" s="17">
        <v>-1</v>
      </c>
      <c r="AL4397" s="17">
        <v>-1</v>
      </c>
      <c r="AM4397" s="17">
        <v>-1</v>
      </c>
      <c r="AN4397" s="17">
        <v>-1</v>
      </c>
      <c r="AO4397" s="17">
        <v>-1</v>
      </c>
    </row>
    <row r="4398" spans="28:41" x14ac:dyDescent="0.25">
      <c r="AB4398" t="s">
        <v>100</v>
      </c>
      <c r="AC4398" t="s">
        <v>95</v>
      </c>
      <c r="AD4398" s="19" t="s">
        <v>27</v>
      </c>
      <c r="AE4398" s="18">
        <v>-1</v>
      </c>
      <c r="AF4398" s="17">
        <v>-1</v>
      </c>
      <c r="AG4398" s="17">
        <v>-1</v>
      </c>
      <c r="AH4398" s="17">
        <v>-1</v>
      </c>
      <c r="AI4398" s="17">
        <v>-1</v>
      </c>
      <c r="AJ4398" s="17">
        <v>-1</v>
      </c>
      <c r="AK4398" s="17">
        <v>-1</v>
      </c>
      <c r="AL4398" s="17">
        <v>-1</v>
      </c>
      <c r="AM4398" s="17">
        <v>-1</v>
      </c>
      <c r="AN4398" s="17">
        <v>-1</v>
      </c>
      <c r="AO4398" s="17">
        <v>-1</v>
      </c>
    </row>
    <row r="4399" spans="28:41" x14ac:dyDescent="0.25">
      <c r="AB4399" t="s">
        <v>100</v>
      </c>
      <c r="AC4399" t="s">
        <v>95</v>
      </c>
      <c r="AD4399" s="19" t="s">
        <v>88</v>
      </c>
      <c r="AE4399" s="18">
        <v>-1</v>
      </c>
      <c r="AF4399" s="17">
        <v>-1</v>
      </c>
      <c r="AG4399" s="17">
        <v>-1</v>
      </c>
      <c r="AH4399" s="17">
        <v>-1</v>
      </c>
      <c r="AI4399" s="17">
        <v>-1</v>
      </c>
      <c r="AJ4399" s="17">
        <v>-1</v>
      </c>
      <c r="AK4399" s="17">
        <v>-1</v>
      </c>
      <c r="AL4399" s="17">
        <v>-1</v>
      </c>
      <c r="AM4399" s="17">
        <v>-1</v>
      </c>
      <c r="AN4399" s="17">
        <v>-1</v>
      </c>
      <c r="AO4399" s="17">
        <v>-1</v>
      </c>
    </row>
    <row r="4400" spans="28:41" x14ac:dyDescent="0.25">
      <c r="AB4400" t="s">
        <v>100</v>
      </c>
      <c r="AC4400" t="s">
        <v>95</v>
      </c>
      <c r="AD4400" s="19" t="s">
        <v>77</v>
      </c>
      <c r="AE4400" s="18">
        <v>-1</v>
      </c>
      <c r="AF4400" s="17">
        <v>-1</v>
      </c>
      <c r="AG4400" s="17">
        <v>-1</v>
      </c>
      <c r="AH4400" s="17">
        <v>-1</v>
      </c>
      <c r="AI4400" s="17">
        <v>-1</v>
      </c>
      <c r="AJ4400" s="17">
        <v>-1</v>
      </c>
      <c r="AK4400" s="17">
        <v>-1</v>
      </c>
      <c r="AL4400" s="17">
        <v>-1</v>
      </c>
      <c r="AM4400" s="17">
        <v>-1</v>
      </c>
      <c r="AN4400" s="17">
        <v>-1</v>
      </c>
      <c r="AO4400" s="17">
        <v>-1</v>
      </c>
    </row>
    <row r="4401" spans="28:41" x14ac:dyDescent="0.25">
      <c r="AB4401" t="s">
        <v>100</v>
      </c>
      <c r="AC4401" t="s">
        <v>95</v>
      </c>
      <c r="AD4401" s="19" t="s">
        <v>75</v>
      </c>
      <c r="AE4401" s="18">
        <v>-1</v>
      </c>
      <c r="AF4401" s="17">
        <v>-1</v>
      </c>
      <c r="AG4401" s="17">
        <v>-1</v>
      </c>
      <c r="AH4401" s="17">
        <v>-1</v>
      </c>
      <c r="AI4401" s="17">
        <v>-1</v>
      </c>
      <c r="AJ4401" s="17">
        <v>-1</v>
      </c>
      <c r="AK4401" s="17">
        <v>-1</v>
      </c>
      <c r="AL4401" s="17">
        <v>-1</v>
      </c>
      <c r="AM4401" s="17">
        <v>-1</v>
      </c>
      <c r="AN4401" s="17">
        <v>-1</v>
      </c>
      <c r="AO4401" s="17">
        <v>-1</v>
      </c>
    </row>
    <row r="4402" spans="28:41" x14ac:dyDescent="0.25">
      <c r="AB4402" t="s">
        <v>100</v>
      </c>
      <c r="AC4402" t="s">
        <v>95</v>
      </c>
      <c r="AD4402" s="19" t="s">
        <v>78</v>
      </c>
      <c r="AE4402" s="18">
        <v>-1</v>
      </c>
      <c r="AF4402" s="17">
        <v>-1</v>
      </c>
      <c r="AG4402" s="17">
        <v>-1</v>
      </c>
      <c r="AH4402" s="17">
        <v>-1</v>
      </c>
      <c r="AI4402" s="17">
        <v>-1</v>
      </c>
      <c r="AJ4402" s="17">
        <v>-1</v>
      </c>
      <c r="AK4402" s="17">
        <v>-1</v>
      </c>
      <c r="AL4402" s="17">
        <v>-1</v>
      </c>
      <c r="AM4402" s="17">
        <v>-1</v>
      </c>
      <c r="AN4402" s="17">
        <v>-1</v>
      </c>
      <c r="AO4402" s="17">
        <v>-1</v>
      </c>
    </row>
    <row r="4403" spans="28:41" x14ac:dyDescent="0.25">
      <c r="AB4403" t="s">
        <v>100</v>
      </c>
      <c r="AC4403" t="s">
        <v>95</v>
      </c>
      <c r="AD4403" s="19" t="s">
        <v>70</v>
      </c>
      <c r="AE4403" s="18">
        <v>-1</v>
      </c>
      <c r="AF4403" s="17">
        <v>-1</v>
      </c>
      <c r="AG4403" s="17">
        <v>-1</v>
      </c>
      <c r="AH4403" s="17">
        <v>-1</v>
      </c>
      <c r="AI4403" s="17">
        <v>-1</v>
      </c>
      <c r="AJ4403" s="17">
        <v>-1</v>
      </c>
      <c r="AK4403" s="17">
        <v>-1</v>
      </c>
      <c r="AL4403" s="17">
        <v>-1</v>
      </c>
      <c r="AM4403" s="17">
        <v>-1</v>
      </c>
      <c r="AN4403" s="17">
        <v>-1</v>
      </c>
      <c r="AO4403" s="17">
        <v>-1</v>
      </c>
    </row>
    <row r="4404" spans="28:41" x14ac:dyDescent="0.25">
      <c r="AB4404" t="s">
        <v>100</v>
      </c>
      <c r="AC4404" t="s">
        <v>95</v>
      </c>
      <c r="AD4404" s="19" t="s">
        <v>89</v>
      </c>
      <c r="AE4404" s="18">
        <v>-1</v>
      </c>
      <c r="AF4404" s="17">
        <v>-1</v>
      </c>
      <c r="AG4404" s="17">
        <v>-1</v>
      </c>
      <c r="AH4404" s="17">
        <v>-1</v>
      </c>
      <c r="AI4404" s="17">
        <v>-1</v>
      </c>
      <c r="AJ4404" s="17">
        <v>-1</v>
      </c>
      <c r="AK4404" s="17">
        <v>-1</v>
      </c>
      <c r="AL4404" s="17">
        <v>-1</v>
      </c>
      <c r="AM4404" s="17">
        <v>-1</v>
      </c>
      <c r="AN4404" s="17">
        <v>-1</v>
      </c>
      <c r="AO4404" s="17">
        <v>-1</v>
      </c>
    </row>
    <row r="4405" spans="28:41" x14ac:dyDescent="0.25">
      <c r="AB4405" t="s">
        <v>100</v>
      </c>
      <c r="AC4405" t="s">
        <v>95</v>
      </c>
      <c r="AD4405" s="19" t="s">
        <v>30</v>
      </c>
      <c r="AE4405" s="18">
        <v>12.746928052438649</v>
      </c>
      <c r="AF4405" s="17">
        <v>9.986060289249</v>
      </c>
      <c r="AG4405" s="17">
        <v>8.158239</v>
      </c>
      <c r="AH4405" s="17">
        <v>4.9308479998400996</v>
      </c>
      <c r="AI4405" s="17">
        <v>6.5728312286118102</v>
      </c>
      <c r="AJ4405" s="17">
        <v>6.9937410685848302</v>
      </c>
      <c r="AK4405" s="17">
        <v>7.1321297081937001</v>
      </c>
      <c r="AL4405" s="17">
        <v>7.2539392187160097</v>
      </c>
      <c r="AM4405" s="17">
        <v>7.3957538256323998</v>
      </c>
      <c r="AN4405" s="17">
        <v>7.3957538256323998</v>
      </c>
      <c r="AO4405" s="17">
        <v>7.3957538256323998</v>
      </c>
    </row>
    <row r="4406" spans="28:41" x14ac:dyDescent="0.25">
      <c r="AB4406" t="s">
        <v>100</v>
      </c>
      <c r="AC4406" t="s">
        <v>95</v>
      </c>
      <c r="AD4406" s="19" t="s">
        <v>90</v>
      </c>
      <c r="AE4406" s="18">
        <v>-1</v>
      </c>
      <c r="AF4406" s="17">
        <v>-1</v>
      </c>
      <c r="AG4406" s="17">
        <v>-1</v>
      </c>
      <c r="AH4406" s="17">
        <v>-1</v>
      </c>
      <c r="AI4406" s="17">
        <v>-1</v>
      </c>
      <c r="AJ4406" s="17">
        <v>-1</v>
      </c>
      <c r="AK4406" s="17">
        <v>-1</v>
      </c>
      <c r="AL4406" s="17">
        <v>-1</v>
      </c>
      <c r="AM4406" s="17">
        <v>-1</v>
      </c>
      <c r="AN4406" s="17">
        <v>-1</v>
      </c>
      <c r="AO4406" s="17">
        <v>-1</v>
      </c>
    </row>
    <row r="4407" spans="28:41" x14ac:dyDescent="0.25">
      <c r="AB4407" t="s">
        <v>100</v>
      </c>
      <c r="AC4407" t="s">
        <v>95</v>
      </c>
      <c r="AD4407" s="19" t="s">
        <v>31</v>
      </c>
      <c r="AE4407" s="18">
        <v>-1</v>
      </c>
      <c r="AF4407" s="17">
        <v>-1</v>
      </c>
      <c r="AG4407" s="17">
        <v>-1</v>
      </c>
      <c r="AH4407" s="17">
        <v>-1</v>
      </c>
      <c r="AI4407" s="17">
        <v>-1</v>
      </c>
      <c r="AJ4407" s="17">
        <v>-1</v>
      </c>
      <c r="AK4407" s="17">
        <v>-1</v>
      </c>
      <c r="AL4407" s="17">
        <v>-1</v>
      </c>
      <c r="AM4407" s="17">
        <v>-1</v>
      </c>
      <c r="AN4407" s="17">
        <v>-1</v>
      </c>
      <c r="AO4407" s="17">
        <v>-1</v>
      </c>
    </row>
    <row r="4408" spans="28:41" x14ac:dyDescent="0.25">
      <c r="AB4408" t="s">
        <v>100</v>
      </c>
      <c r="AC4408" t="s">
        <v>95</v>
      </c>
      <c r="AD4408" s="19" t="s">
        <v>45</v>
      </c>
      <c r="AE4408" s="18">
        <v>-1</v>
      </c>
      <c r="AF4408" s="17">
        <v>-1</v>
      </c>
      <c r="AG4408" s="17">
        <v>-1</v>
      </c>
      <c r="AH4408" s="17">
        <v>-1</v>
      </c>
      <c r="AI4408" s="17">
        <v>-1</v>
      </c>
      <c r="AJ4408" s="17">
        <v>-1</v>
      </c>
      <c r="AK4408" s="17">
        <v>-1</v>
      </c>
      <c r="AL4408" s="17">
        <v>-1</v>
      </c>
      <c r="AM4408" s="17">
        <v>-1</v>
      </c>
      <c r="AN4408" s="17">
        <v>-1</v>
      </c>
      <c r="AO4408" s="17">
        <v>-1</v>
      </c>
    </row>
    <row r="4409" spans="28:41" x14ac:dyDescent="0.25">
      <c r="AB4409" t="s">
        <v>100</v>
      </c>
      <c r="AC4409" t="s">
        <v>95</v>
      </c>
      <c r="AD4409" s="19" t="s">
        <v>32</v>
      </c>
      <c r="AE4409" s="18">
        <v>-1</v>
      </c>
      <c r="AF4409" s="17">
        <v>-1</v>
      </c>
      <c r="AG4409" s="17">
        <v>-1</v>
      </c>
      <c r="AH4409" s="17">
        <v>-1</v>
      </c>
      <c r="AI4409" s="17">
        <v>-1</v>
      </c>
      <c r="AJ4409" s="17">
        <v>-1</v>
      </c>
      <c r="AK4409" s="17">
        <v>-1</v>
      </c>
      <c r="AL4409" s="17">
        <v>-1</v>
      </c>
      <c r="AM4409" s="17">
        <v>-1</v>
      </c>
      <c r="AN4409" s="17">
        <v>-1</v>
      </c>
      <c r="AO4409" s="17">
        <v>-1</v>
      </c>
    </row>
    <row r="4410" spans="28:41" x14ac:dyDescent="0.25">
      <c r="AB4410" t="s">
        <v>100</v>
      </c>
      <c r="AC4410" t="s">
        <v>95</v>
      </c>
      <c r="AD4410" s="19" t="s">
        <v>80</v>
      </c>
      <c r="AE4410" s="18">
        <v>-1</v>
      </c>
      <c r="AF4410" s="17">
        <v>-1</v>
      </c>
      <c r="AG4410" s="17">
        <v>-1</v>
      </c>
      <c r="AH4410" s="17">
        <v>-1</v>
      </c>
      <c r="AI4410" s="17">
        <v>-1</v>
      </c>
      <c r="AJ4410" s="17">
        <v>-1</v>
      </c>
      <c r="AK4410" s="17">
        <v>-1</v>
      </c>
      <c r="AL4410" s="17">
        <v>-1</v>
      </c>
      <c r="AM4410" s="17">
        <v>-1</v>
      </c>
      <c r="AN4410" s="17">
        <v>-1</v>
      </c>
      <c r="AO4410" s="17">
        <v>-1</v>
      </c>
    </row>
    <row r="4411" spans="28:41" x14ac:dyDescent="0.25">
      <c r="AB4411" t="s">
        <v>100</v>
      </c>
      <c r="AC4411" t="s">
        <v>95</v>
      </c>
      <c r="AD4411" s="19" t="s">
        <v>33</v>
      </c>
      <c r="AE4411" s="18">
        <v>-1</v>
      </c>
      <c r="AF4411" s="17">
        <v>-1</v>
      </c>
      <c r="AG4411" s="17">
        <v>-1</v>
      </c>
      <c r="AH4411" s="17">
        <v>-1</v>
      </c>
      <c r="AI4411" s="17">
        <v>-1</v>
      </c>
      <c r="AJ4411" s="17">
        <v>-1</v>
      </c>
      <c r="AK4411" s="17">
        <v>-1</v>
      </c>
      <c r="AL4411" s="17">
        <v>-1</v>
      </c>
      <c r="AM4411" s="17">
        <v>-1</v>
      </c>
      <c r="AN4411" s="17">
        <v>-1</v>
      </c>
      <c r="AO4411" s="17">
        <v>-1</v>
      </c>
    </row>
    <row r="4412" spans="28:41" x14ac:dyDescent="0.25">
      <c r="AB4412" t="s">
        <v>100</v>
      </c>
      <c r="AC4412" t="s">
        <v>95</v>
      </c>
      <c r="AD4412" s="19" t="s">
        <v>91</v>
      </c>
      <c r="AE4412" s="18">
        <v>-1</v>
      </c>
      <c r="AF4412" s="17">
        <v>-1</v>
      </c>
      <c r="AG4412" s="17">
        <v>-1</v>
      </c>
      <c r="AH4412" s="17">
        <v>-1</v>
      </c>
      <c r="AI4412" s="17">
        <v>-1</v>
      </c>
      <c r="AJ4412" s="17">
        <v>-1</v>
      </c>
      <c r="AK4412" s="17">
        <v>-1</v>
      </c>
      <c r="AL4412" s="17">
        <v>-1</v>
      </c>
      <c r="AM4412" s="17">
        <v>-1</v>
      </c>
      <c r="AN4412" s="17">
        <v>-1</v>
      </c>
      <c r="AO4412" s="17">
        <v>-1</v>
      </c>
    </row>
    <row r="4413" spans="28:41" x14ac:dyDescent="0.25">
      <c r="AB4413" t="s">
        <v>100</v>
      </c>
      <c r="AC4413" t="s">
        <v>95</v>
      </c>
      <c r="AD4413" s="19" t="s">
        <v>81</v>
      </c>
      <c r="AE4413" s="18">
        <v>-1</v>
      </c>
      <c r="AF4413" s="17">
        <v>-1</v>
      </c>
      <c r="AG4413" s="17">
        <v>-1</v>
      </c>
      <c r="AH4413" s="17">
        <v>-1</v>
      </c>
      <c r="AI4413" s="17">
        <v>-1</v>
      </c>
      <c r="AJ4413" s="17">
        <v>-1</v>
      </c>
      <c r="AK4413" s="17">
        <v>-1</v>
      </c>
      <c r="AL4413" s="17">
        <v>-1</v>
      </c>
      <c r="AM4413" s="17">
        <v>-1</v>
      </c>
      <c r="AN4413" s="17">
        <v>-1</v>
      </c>
      <c r="AO4413" s="17">
        <v>-1</v>
      </c>
    </row>
    <row r="4414" spans="28:41" x14ac:dyDescent="0.25">
      <c r="AB4414" t="s">
        <v>100</v>
      </c>
      <c r="AC4414" t="s">
        <v>95</v>
      </c>
      <c r="AD4414" s="19" t="s">
        <v>34</v>
      </c>
      <c r="AE4414" s="18">
        <v>-1</v>
      </c>
      <c r="AF4414" s="17">
        <v>-1</v>
      </c>
      <c r="AG4414" s="17">
        <v>-1</v>
      </c>
      <c r="AH4414" s="17">
        <v>-1</v>
      </c>
      <c r="AI4414" s="17">
        <v>-1</v>
      </c>
      <c r="AJ4414" s="17">
        <v>-1</v>
      </c>
      <c r="AK4414" s="17">
        <v>-1</v>
      </c>
      <c r="AL4414" s="17">
        <v>-1</v>
      </c>
      <c r="AM4414" s="17">
        <v>-1</v>
      </c>
      <c r="AN4414" s="17">
        <v>-1</v>
      </c>
      <c r="AO4414" s="17">
        <v>-1</v>
      </c>
    </row>
    <row r="4415" spans="28:41" x14ac:dyDescent="0.25">
      <c r="AB4415" t="s">
        <v>100</v>
      </c>
      <c r="AC4415" t="s">
        <v>95</v>
      </c>
      <c r="AD4415" s="19" t="s">
        <v>92</v>
      </c>
      <c r="AE4415" s="18">
        <v>-1</v>
      </c>
      <c r="AF4415" s="17">
        <v>-1</v>
      </c>
      <c r="AG4415" s="17">
        <v>-1</v>
      </c>
      <c r="AH4415" s="17">
        <v>-1</v>
      </c>
      <c r="AI4415" s="17">
        <v>-1</v>
      </c>
      <c r="AJ4415" s="17">
        <v>-1</v>
      </c>
      <c r="AK4415" s="17">
        <v>-1</v>
      </c>
      <c r="AL4415" s="17">
        <v>-1</v>
      </c>
      <c r="AM4415" s="17">
        <v>-1</v>
      </c>
      <c r="AN4415" s="17">
        <v>-1</v>
      </c>
      <c r="AO4415" s="17">
        <v>-1</v>
      </c>
    </row>
    <row r="4416" spans="28:41" x14ac:dyDescent="0.25">
      <c r="AB4416" t="s">
        <v>100</v>
      </c>
      <c r="AC4416" t="s">
        <v>95</v>
      </c>
      <c r="AD4416" s="19" t="s">
        <v>35</v>
      </c>
      <c r="AE4416" s="18">
        <v>-1</v>
      </c>
      <c r="AF4416" s="17">
        <v>-1</v>
      </c>
      <c r="AG4416" s="17">
        <v>-1</v>
      </c>
      <c r="AH4416" s="17">
        <v>-1</v>
      </c>
      <c r="AI4416" s="17">
        <v>-1</v>
      </c>
      <c r="AJ4416" s="17">
        <v>-1</v>
      </c>
      <c r="AK4416" s="17">
        <v>-1</v>
      </c>
      <c r="AL4416" s="17">
        <v>-1</v>
      </c>
      <c r="AM4416" s="17">
        <v>-1</v>
      </c>
      <c r="AN4416" s="17">
        <v>-1</v>
      </c>
      <c r="AO4416" s="17">
        <v>-1</v>
      </c>
    </row>
    <row r="4417" spans="28:41" x14ac:dyDescent="0.25">
      <c r="AB4417" t="s">
        <v>100</v>
      </c>
      <c r="AC4417" t="s">
        <v>95</v>
      </c>
      <c r="AD4417" s="19" t="s">
        <v>93</v>
      </c>
      <c r="AE4417" s="18">
        <v>-1</v>
      </c>
      <c r="AF4417" s="17">
        <v>-1</v>
      </c>
      <c r="AG4417" s="17">
        <v>-1</v>
      </c>
      <c r="AH4417" s="17">
        <v>-1</v>
      </c>
      <c r="AI4417" s="17">
        <v>-1</v>
      </c>
      <c r="AJ4417" s="17">
        <v>-1</v>
      </c>
      <c r="AK4417" s="17">
        <v>-1</v>
      </c>
      <c r="AL4417" s="17">
        <v>-1</v>
      </c>
      <c r="AM4417" s="17">
        <v>-1</v>
      </c>
      <c r="AN4417" s="17">
        <v>-1</v>
      </c>
      <c r="AO4417" s="17">
        <v>-1</v>
      </c>
    </row>
    <row r="4418" spans="28:41" x14ac:dyDescent="0.25">
      <c r="AB4418" t="s">
        <v>100</v>
      </c>
      <c r="AC4418" t="s">
        <v>95</v>
      </c>
      <c r="AD4418" s="19" t="s">
        <v>94</v>
      </c>
      <c r="AE4418" s="18">
        <v>-1</v>
      </c>
      <c r="AF4418" s="17">
        <v>-1</v>
      </c>
      <c r="AG4418" s="17">
        <v>-1</v>
      </c>
      <c r="AH4418" s="17">
        <v>-1</v>
      </c>
      <c r="AI4418" s="17">
        <v>-1</v>
      </c>
      <c r="AJ4418" s="17">
        <v>-1</v>
      </c>
      <c r="AK4418" s="17">
        <v>-1</v>
      </c>
      <c r="AL4418" s="17">
        <v>-1</v>
      </c>
      <c r="AM4418" s="17">
        <v>-1</v>
      </c>
      <c r="AN4418" s="17">
        <v>-1</v>
      </c>
      <c r="AO4418" s="17">
        <v>-1</v>
      </c>
    </row>
    <row r="4419" spans="28:41" x14ac:dyDescent="0.25">
      <c r="AB4419" t="s">
        <v>100</v>
      </c>
      <c r="AC4419" t="s">
        <v>95</v>
      </c>
      <c r="AD4419" s="19" t="s">
        <v>84</v>
      </c>
      <c r="AE4419" s="18">
        <v>-1</v>
      </c>
      <c r="AF4419" s="17">
        <v>-1</v>
      </c>
      <c r="AG4419" s="17">
        <v>-1</v>
      </c>
      <c r="AH4419" s="17">
        <v>-1</v>
      </c>
      <c r="AI4419" s="17">
        <v>-1</v>
      </c>
      <c r="AJ4419" s="17">
        <v>-1</v>
      </c>
      <c r="AK4419" s="17">
        <v>-1</v>
      </c>
      <c r="AL4419" s="17">
        <v>-1</v>
      </c>
      <c r="AM4419" s="17">
        <v>-1</v>
      </c>
      <c r="AN4419" s="17">
        <v>-1</v>
      </c>
      <c r="AO4419" s="17">
        <v>-1</v>
      </c>
    </row>
    <row r="4420" spans="28:41" x14ac:dyDescent="0.25">
      <c r="AB4420" t="s">
        <v>100</v>
      </c>
      <c r="AC4420" t="s">
        <v>44</v>
      </c>
      <c r="AD4420" s="19" t="s">
        <v>63</v>
      </c>
      <c r="AE4420" s="18">
        <v>-1</v>
      </c>
      <c r="AF4420" s="17">
        <v>-1</v>
      </c>
      <c r="AG4420" s="17">
        <v>-1</v>
      </c>
      <c r="AH4420" s="17">
        <v>-1</v>
      </c>
      <c r="AI4420" s="17">
        <v>-1</v>
      </c>
      <c r="AJ4420" s="17">
        <v>-1</v>
      </c>
      <c r="AK4420" s="17">
        <v>-1</v>
      </c>
      <c r="AL4420" s="17">
        <v>-1</v>
      </c>
      <c r="AM4420" s="17">
        <v>-1</v>
      </c>
      <c r="AN4420" s="17">
        <v>-1</v>
      </c>
      <c r="AO4420" s="17">
        <v>-1</v>
      </c>
    </row>
    <row r="4421" spans="28:41" x14ac:dyDescent="0.25">
      <c r="AB4421" t="s">
        <v>100</v>
      </c>
      <c r="AC4421" t="s">
        <v>44</v>
      </c>
      <c r="AD4421" s="19" t="s">
        <v>13</v>
      </c>
      <c r="AE4421" s="18">
        <v>-1</v>
      </c>
      <c r="AF4421" s="17">
        <v>-1</v>
      </c>
      <c r="AG4421" s="17">
        <v>-1</v>
      </c>
      <c r="AH4421" s="17">
        <v>-1</v>
      </c>
      <c r="AI4421" s="17">
        <v>-1</v>
      </c>
      <c r="AJ4421" s="17">
        <v>-1</v>
      </c>
      <c r="AK4421" s="17">
        <v>-1</v>
      </c>
      <c r="AL4421" s="17">
        <v>-1</v>
      </c>
      <c r="AM4421" s="17">
        <v>-1</v>
      </c>
      <c r="AN4421" s="17">
        <v>-1</v>
      </c>
      <c r="AO4421" s="17">
        <v>-1</v>
      </c>
    </row>
    <row r="4422" spans="28:41" x14ac:dyDescent="0.25">
      <c r="AB4422" t="s">
        <v>100</v>
      </c>
      <c r="AC4422" t="s">
        <v>44</v>
      </c>
      <c r="AD4422" s="19" t="s">
        <v>64</v>
      </c>
      <c r="AE4422" s="18">
        <v>-1</v>
      </c>
      <c r="AF4422" s="17">
        <v>-1</v>
      </c>
      <c r="AG4422" s="17">
        <v>-1</v>
      </c>
      <c r="AH4422" s="17">
        <v>-1</v>
      </c>
      <c r="AI4422" s="17">
        <v>-1</v>
      </c>
      <c r="AJ4422" s="17">
        <v>-1</v>
      </c>
      <c r="AK4422" s="17">
        <v>-1</v>
      </c>
      <c r="AL4422" s="17">
        <v>-1</v>
      </c>
      <c r="AM4422" s="17">
        <v>-1</v>
      </c>
      <c r="AN4422" s="17">
        <v>-1</v>
      </c>
      <c r="AO4422" s="17">
        <v>-1</v>
      </c>
    </row>
    <row r="4423" spans="28:41" x14ac:dyDescent="0.25">
      <c r="AB4423" t="s">
        <v>100</v>
      </c>
      <c r="AC4423" t="s">
        <v>44</v>
      </c>
      <c r="AD4423" s="19" t="s">
        <v>65</v>
      </c>
      <c r="AE4423" s="18">
        <v>-1</v>
      </c>
      <c r="AF4423" s="17">
        <v>-1</v>
      </c>
      <c r="AG4423" s="17">
        <v>-1</v>
      </c>
      <c r="AH4423" s="17">
        <v>-1</v>
      </c>
      <c r="AI4423" s="17">
        <v>-1</v>
      </c>
      <c r="AJ4423" s="17">
        <v>-1</v>
      </c>
      <c r="AK4423" s="17">
        <v>-1</v>
      </c>
      <c r="AL4423" s="17">
        <v>-1</v>
      </c>
      <c r="AM4423" s="17">
        <v>-1</v>
      </c>
      <c r="AN4423" s="17">
        <v>-1</v>
      </c>
      <c r="AO4423" s="17">
        <v>-1</v>
      </c>
    </row>
    <row r="4424" spans="28:41" x14ac:dyDescent="0.25">
      <c r="AB4424" t="s">
        <v>100</v>
      </c>
      <c r="AC4424" t="s">
        <v>44</v>
      </c>
      <c r="AD4424" s="19" t="s">
        <v>21</v>
      </c>
      <c r="AE4424" s="18">
        <v>-1</v>
      </c>
      <c r="AF4424" s="17">
        <v>-1</v>
      </c>
      <c r="AG4424" s="17">
        <v>-1</v>
      </c>
      <c r="AH4424" s="17">
        <v>-1</v>
      </c>
      <c r="AI4424" s="17">
        <v>-1</v>
      </c>
      <c r="AJ4424" s="17">
        <v>-1</v>
      </c>
      <c r="AK4424" s="17">
        <v>-1</v>
      </c>
      <c r="AL4424" s="17">
        <v>-1</v>
      </c>
      <c r="AM4424" s="17">
        <v>-1</v>
      </c>
      <c r="AN4424" s="17">
        <v>-1</v>
      </c>
      <c r="AO4424" s="17">
        <v>-1</v>
      </c>
    </row>
    <row r="4425" spans="28:41" x14ac:dyDescent="0.25">
      <c r="AB4425" t="s">
        <v>100</v>
      </c>
      <c r="AC4425" t="s">
        <v>44</v>
      </c>
      <c r="AD4425" s="19" t="s">
        <v>71</v>
      </c>
      <c r="AE4425" s="18">
        <v>-1</v>
      </c>
      <c r="AF4425" s="17">
        <v>-1</v>
      </c>
      <c r="AG4425" s="17">
        <v>-1</v>
      </c>
      <c r="AH4425" s="17">
        <v>-1</v>
      </c>
      <c r="AI4425" s="17">
        <v>-1</v>
      </c>
      <c r="AJ4425" s="17">
        <v>-1</v>
      </c>
      <c r="AK4425" s="17">
        <v>-1</v>
      </c>
      <c r="AL4425" s="17">
        <v>-1</v>
      </c>
      <c r="AM4425" s="17">
        <v>-1</v>
      </c>
      <c r="AN4425" s="17">
        <v>-1</v>
      </c>
      <c r="AO4425" s="17">
        <v>-1</v>
      </c>
    </row>
    <row r="4426" spans="28:41" x14ac:dyDescent="0.25">
      <c r="AB4426" t="s">
        <v>100</v>
      </c>
      <c r="AC4426" t="s">
        <v>44</v>
      </c>
      <c r="AD4426" s="19" t="s">
        <v>66</v>
      </c>
      <c r="AE4426" s="18">
        <v>2.7114430765744828</v>
      </c>
      <c r="AF4426" s="17">
        <v>2.8733728858611101</v>
      </c>
      <c r="AG4426" s="17">
        <v>3.3591623137209599</v>
      </c>
      <c r="AH4426" s="17">
        <v>3.3591623137209599</v>
      </c>
      <c r="AI4426" s="17">
        <v>3.3591623137209599</v>
      </c>
      <c r="AJ4426" s="17">
        <v>3.3591623137209599</v>
      </c>
      <c r="AK4426" s="17">
        <v>3.3591623137209599</v>
      </c>
      <c r="AL4426" s="17">
        <v>3.3591623137209599</v>
      </c>
      <c r="AM4426" s="17">
        <v>3.3591623137209599</v>
      </c>
      <c r="AN4426" s="17">
        <v>3.3591623137209599</v>
      </c>
      <c r="AO4426" s="17">
        <v>3.3591623137209599</v>
      </c>
    </row>
    <row r="4427" spans="28:41" x14ac:dyDescent="0.25">
      <c r="AB4427" t="s">
        <v>100</v>
      </c>
      <c r="AC4427" t="s">
        <v>44</v>
      </c>
      <c r="AD4427" s="19" t="s">
        <v>67</v>
      </c>
      <c r="AE4427" s="18">
        <v>-1</v>
      </c>
      <c r="AF4427" s="17">
        <v>-1</v>
      </c>
      <c r="AG4427" s="17">
        <v>-1</v>
      </c>
      <c r="AH4427" s="17">
        <v>-1</v>
      </c>
      <c r="AI4427" s="17">
        <v>-1</v>
      </c>
      <c r="AJ4427" s="17">
        <v>-1</v>
      </c>
      <c r="AK4427" s="17">
        <v>-1</v>
      </c>
      <c r="AL4427" s="17">
        <v>-1</v>
      </c>
      <c r="AM4427" s="17">
        <v>-1</v>
      </c>
      <c r="AN4427" s="17">
        <v>-1</v>
      </c>
      <c r="AO4427" s="17">
        <v>-1</v>
      </c>
    </row>
    <row r="4428" spans="28:41" x14ac:dyDescent="0.25">
      <c r="AB4428" t="s">
        <v>100</v>
      </c>
      <c r="AC4428" t="s">
        <v>44</v>
      </c>
      <c r="AD4428" s="19" t="s">
        <v>68</v>
      </c>
      <c r="AE4428" s="18">
        <v>-1</v>
      </c>
      <c r="AF4428" s="17">
        <v>-1</v>
      </c>
      <c r="AG4428" s="17">
        <v>-1</v>
      </c>
      <c r="AH4428" s="17">
        <v>-1</v>
      </c>
      <c r="AI4428" s="17">
        <v>-1</v>
      </c>
      <c r="AJ4428" s="17">
        <v>-1</v>
      </c>
      <c r="AK4428" s="17">
        <v>-1</v>
      </c>
      <c r="AL4428" s="17">
        <v>-1</v>
      </c>
      <c r="AM4428" s="17">
        <v>-1</v>
      </c>
      <c r="AN4428" s="17">
        <v>-1</v>
      </c>
      <c r="AO4428" s="17">
        <v>-1</v>
      </c>
    </row>
    <row r="4429" spans="28:41" x14ac:dyDescent="0.25">
      <c r="AB4429" t="s">
        <v>100</v>
      </c>
      <c r="AC4429" t="s">
        <v>44</v>
      </c>
      <c r="AD4429" s="19" t="s">
        <v>76</v>
      </c>
      <c r="AE4429" s="18">
        <v>4.4293365322524352</v>
      </c>
      <c r="AF4429" s="17">
        <v>4.5912663415390504</v>
      </c>
      <c r="AG4429" s="17">
        <v>5.07705576939889</v>
      </c>
      <c r="AH4429" s="17">
        <v>5.07705576939889</v>
      </c>
      <c r="AI4429" s="17">
        <v>5.07705576939889</v>
      </c>
      <c r="AJ4429" s="17">
        <v>5.07705576939889</v>
      </c>
      <c r="AK4429" s="17">
        <v>5.07705576939889</v>
      </c>
      <c r="AL4429" s="17">
        <v>5.07705576939889</v>
      </c>
      <c r="AM4429" s="17">
        <v>5.07705576939889</v>
      </c>
      <c r="AN4429" s="17">
        <v>5.07705576939889</v>
      </c>
      <c r="AO4429" s="17">
        <v>5.07705576939889</v>
      </c>
    </row>
    <row r="4430" spans="28:41" x14ac:dyDescent="0.25">
      <c r="AB4430" t="s">
        <v>100</v>
      </c>
      <c r="AC4430" t="s">
        <v>44</v>
      </c>
      <c r="AD4430" s="19" t="s">
        <v>69</v>
      </c>
      <c r="AE4430" s="18">
        <v>-1</v>
      </c>
      <c r="AF4430" s="17">
        <v>-1</v>
      </c>
      <c r="AG4430" s="17">
        <v>-1</v>
      </c>
      <c r="AH4430" s="17">
        <v>-1</v>
      </c>
      <c r="AI4430" s="17">
        <v>-1</v>
      </c>
      <c r="AJ4430" s="17">
        <v>-1</v>
      </c>
      <c r="AK4430" s="17">
        <v>-1</v>
      </c>
      <c r="AL4430" s="17">
        <v>-1</v>
      </c>
      <c r="AM4430" s="17">
        <v>-1</v>
      </c>
      <c r="AN4430" s="17">
        <v>-1</v>
      </c>
      <c r="AO4430" s="17">
        <v>-1</v>
      </c>
    </row>
    <row r="4431" spans="28:41" x14ac:dyDescent="0.25">
      <c r="AB4431" t="s">
        <v>100</v>
      </c>
      <c r="AC4431" t="s">
        <v>44</v>
      </c>
      <c r="AD4431" s="19" t="s">
        <v>23</v>
      </c>
      <c r="AE4431" s="18">
        <v>-1</v>
      </c>
      <c r="AF4431" s="17">
        <v>-1</v>
      </c>
      <c r="AG4431" s="17">
        <v>-1</v>
      </c>
      <c r="AH4431" s="17">
        <v>-1</v>
      </c>
      <c r="AI4431" s="17">
        <v>-1</v>
      </c>
      <c r="AJ4431" s="17">
        <v>-1</v>
      </c>
      <c r="AK4431" s="17">
        <v>-1</v>
      </c>
      <c r="AL4431" s="17">
        <v>-1</v>
      </c>
      <c r="AM4431" s="17">
        <v>-1</v>
      </c>
      <c r="AN4431" s="17">
        <v>-1</v>
      </c>
      <c r="AO4431" s="17">
        <v>-1</v>
      </c>
    </row>
    <row r="4432" spans="28:41" x14ac:dyDescent="0.25">
      <c r="AB4432" t="s">
        <v>100</v>
      </c>
      <c r="AC4432" t="s">
        <v>44</v>
      </c>
      <c r="AD4432" s="19" t="s">
        <v>79</v>
      </c>
      <c r="AE4432" s="18">
        <v>-1</v>
      </c>
      <c r="AF4432" s="17">
        <v>-1</v>
      </c>
      <c r="AG4432" s="17">
        <v>-1</v>
      </c>
      <c r="AH4432" s="17">
        <v>-1</v>
      </c>
      <c r="AI4432" s="17">
        <v>-1</v>
      </c>
      <c r="AJ4432" s="17">
        <v>-1</v>
      </c>
      <c r="AK4432" s="17">
        <v>-1</v>
      </c>
      <c r="AL4432" s="17">
        <v>-1</v>
      </c>
      <c r="AM4432" s="17">
        <v>-1</v>
      </c>
      <c r="AN4432" s="17">
        <v>-1</v>
      </c>
      <c r="AO4432" s="17">
        <v>-1</v>
      </c>
    </row>
    <row r="4433" spans="28:41" x14ac:dyDescent="0.25">
      <c r="AB4433" t="s">
        <v>100</v>
      </c>
      <c r="AC4433" t="s">
        <v>44</v>
      </c>
      <c r="AD4433" s="19" t="s">
        <v>58</v>
      </c>
      <c r="AE4433" s="18">
        <v>-1</v>
      </c>
      <c r="AF4433" s="17">
        <v>-1</v>
      </c>
      <c r="AG4433" s="17">
        <v>-1</v>
      </c>
      <c r="AH4433" s="17">
        <v>-1</v>
      </c>
      <c r="AI4433" s="17">
        <v>-1</v>
      </c>
      <c r="AJ4433" s="17">
        <v>-1</v>
      </c>
      <c r="AK4433" s="17">
        <v>-1</v>
      </c>
      <c r="AL4433" s="17">
        <v>-1</v>
      </c>
      <c r="AM4433" s="17">
        <v>-1</v>
      </c>
      <c r="AN4433" s="17">
        <v>-1</v>
      </c>
      <c r="AO4433" s="17">
        <v>-1</v>
      </c>
    </row>
    <row r="4434" spans="28:41" x14ac:dyDescent="0.25">
      <c r="AB4434" t="s">
        <v>100</v>
      </c>
      <c r="AC4434" t="s">
        <v>44</v>
      </c>
      <c r="AD4434" s="19" t="s">
        <v>73</v>
      </c>
      <c r="AE4434" s="18">
        <v>-1</v>
      </c>
      <c r="AF4434" s="17">
        <v>-1</v>
      </c>
      <c r="AG4434" s="17">
        <v>-1</v>
      </c>
      <c r="AH4434" s="17">
        <v>-1</v>
      </c>
      <c r="AI4434" s="17">
        <v>-1</v>
      </c>
      <c r="AJ4434" s="17">
        <v>-1</v>
      </c>
      <c r="AK4434" s="17">
        <v>-1</v>
      </c>
      <c r="AL4434" s="17">
        <v>-1</v>
      </c>
      <c r="AM4434" s="17">
        <v>-1</v>
      </c>
      <c r="AN4434" s="17">
        <v>-1</v>
      </c>
      <c r="AO4434" s="17">
        <v>-1</v>
      </c>
    </row>
    <row r="4435" spans="28:41" x14ac:dyDescent="0.25">
      <c r="AB4435" t="s">
        <v>100</v>
      </c>
      <c r="AC4435" t="s">
        <v>44</v>
      </c>
      <c r="AD4435" s="19" t="s">
        <v>59</v>
      </c>
      <c r="AE4435" s="18">
        <v>-1</v>
      </c>
      <c r="AF4435" s="17">
        <v>-1</v>
      </c>
      <c r="AG4435" s="17">
        <v>-1</v>
      </c>
      <c r="AH4435" s="17">
        <v>-1</v>
      </c>
      <c r="AI4435" s="17">
        <v>-1</v>
      </c>
      <c r="AJ4435" s="17">
        <v>-1</v>
      </c>
      <c r="AK4435" s="17">
        <v>-1</v>
      </c>
      <c r="AL4435" s="17">
        <v>-1</v>
      </c>
      <c r="AM4435" s="17">
        <v>-1</v>
      </c>
      <c r="AN4435" s="17">
        <v>-1</v>
      </c>
      <c r="AO4435" s="17">
        <v>-1</v>
      </c>
    </row>
    <row r="4436" spans="28:41" x14ac:dyDescent="0.25">
      <c r="AB4436" t="s">
        <v>100</v>
      </c>
      <c r="AC4436" t="s">
        <v>44</v>
      </c>
      <c r="AD4436" s="19" t="s">
        <v>72</v>
      </c>
      <c r="AE4436" s="18">
        <v>-1</v>
      </c>
      <c r="AF4436" s="17">
        <v>-1</v>
      </c>
      <c r="AG4436" s="17">
        <v>-1</v>
      </c>
      <c r="AH4436" s="17">
        <v>-1</v>
      </c>
      <c r="AI4436" s="17">
        <v>-1</v>
      </c>
      <c r="AJ4436" s="17">
        <v>-1</v>
      </c>
      <c r="AK4436" s="17">
        <v>-1</v>
      </c>
      <c r="AL4436" s="17">
        <v>-1</v>
      </c>
      <c r="AM4436" s="17">
        <v>-1</v>
      </c>
      <c r="AN4436" s="17">
        <v>-1</v>
      </c>
      <c r="AO4436" s="17">
        <v>-1</v>
      </c>
    </row>
    <row r="4437" spans="28:41" x14ac:dyDescent="0.25">
      <c r="AB4437" t="s">
        <v>100</v>
      </c>
      <c r="AC4437" t="s">
        <v>44</v>
      </c>
      <c r="AD4437" s="19" t="s">
        <v>82</v>
      </c>
      <c r="AE4437" s="18">
        <v>-1</v>
      </c>
      <c r="AF4437" s="17">
        <v>-1</v>
      </c>
      <c r="AG4437" s="17">
        <v>-1</v>
      </c>
      <c r="AH4437" s="17">
        <v>-1</v>
      </c>
      <c r="AI4437" s="17">
        <v>-1</v>
      </c>
      <c r="AJ4437" s="17">
        <v>-1</v>
      </c>
      <c r="AK4437" s="17">
        <v>-1</v>
      </c>
      <c r="AL4437" s="17">
        <v>-1</v>
      </c>
      <c r="AM4437" s="17">
        <v>-1</v>
      </c>
      <c r="AN4437" s="17">
        <v>-1</v>
      </c>
      <c r="AO4437" s="17">
        <v>-1</v>
      </c>
    </row>
    <row r="4438" spans="28:41" x14ac:dyDescent="0.25">
      <c r="AB4438" t="s">
        <v>100</v>
      </c>
      <c r="AC4438" t="s">
        <v>44</v>
      </c>
      <c r="AD4438" s="19" t="s">
        <v>17</v>
      </c>
      <c r="AE4438" s="18">
        <v>12.412706499698521</v>
      </c>
      <c r="AF4438" s="17">
        <v>17.731935374773801</v>
      </c>
      <c r="AG4438" s="17">
        <v>20.150867999999999</v>
      </c>
      <c r="AH4438" s="17">
        <v>26.920245000000001</v>
      </c>
      <c r="AI4438" s="17">
        <v>28.789731</v>
      </c>
      <c r="AJ4438" s="17">
        <v>30.016029</v>
      </c>
      <c r="AK4438" s="17">
        <v>31.311240000000002</v>
      </c>
      <c r="AL4438" s="17">
        <v>32.336100000000002</v>
      </c>
      <c r="AM4438" s="17">
        <v>32.336100000000002</v>
      </c>
      <c r="AN4438" s="17">
        <v>32.336100000000002</v>
      </c>
      <c r="AO4438" s="17">
        <v>32.336100000000002</v>
      </c>
    </row>
    <row r="4439" spans="28:41" x14ac:dyDescent="0.25">
      <c r="AB4439" t="s">
        <v>100</v>
      </c>
      <c r="AC4439" t="s">
        <v>44</v>
      </c>
      <c r="AD4439" s="19" t="s">
        <v>18</v>
      </c>
      <c r="AE4439" s="18">
        <v>-1</v>
      </c>
      <c r="AF4439" s="17">
        <v>-1</v>
      </c>
      <c r="AG4439" s="17">
        <v>-1</v>
      </c>
      <c r="AH4439" s="17">
        <v>-1</v>
      </c>
      <c r="AI4439" s="17">
        <v>-1</v>
      </c>
      <c r="AJ4439" s="17">
        <v>-1</v>
      </c>
      <c r="AK4439" s="17">
        <v>-1</v>
      </c>
      <c r="AL4439" s="17">
        <v>-1</v>
      </c>
      <c r="AM4439" s="17">
        <v>-1</v>
      </c>
      <c r="AN4439" s="17">
        <v>-1</v>
      </c>
      <c r="AO4439" s="17">
        <v>-1</v>
      </c>
    </row>
    <row r="4440" spans="28:41" x14ac:dyDescent="0.25">
      <c r="AB4440" t="s">
        <v>100</v>
      </c>
      <c r="AC4440" t="s">
        <v>44</v>
      </c>
      <c r="AD4440" s="19" t="s">
        <v>86</v>
      </c>
      <c r="AE4440" s="18">
        <v>-1</v>
      </c>
      <c r="AF4440" s="17">
        <v>-1</v>
      </c>
      <c r="AG4440" s="17">
        <v>-1</v>
      </c>
      <c r="AH4440" s="17">
        <v>-1</v>
      </c>
      <c r="AI4440" s="17">
        <v>-1</v>
      </c>
      <c r="AJ4440" s="17">
        <v>-1</v>
      </c>
      <c r="AK4440" s="17">
        <v>-1</v>
      </c>
      <c r="AL4440" s="17">
        <v>-1</v>
      </c>
      <c r="AM4440" s="17">
        <v>-1</v>
      </c>
      <c r="AN4440" s="17">
        <v>-1</v>
      </c>
      <c r="AO4440" s="17">
        <v>-1</v>
      </c>
    </row>
    <row r="4441" spans="28:41" x14ac:dyDescent="0.25">
      <c r="AB4441" t="s">
        <v>100</v>
      </c>
      <c r="AC4441" t="s">
        <v>44</v>
      </c>
      <c r="AD4441" s="19" t="s">
        <v>25</v>
      </c>
      <c r="AE4441" s="18">
        <v>-1</v>
      </c>
      <c r="AF4441" s="17">
        <v>-1</v>
      </c>
      <c r="AG4441" s="17">
        <v>-1</v>
      </c>
      <c r="AH4441" s="17">
        <v>-1</v>
      </c>
      <c r="AI4441" s="17">
        <v>-1</v>
      </c>
      <c r="AJ4441" s="17">
        <v>-1</v>
      </c>
      <c r="AK4441" s="17">
        <v>-1</v>
      </c>
      <c r="AL4441" s="17">
        <v>-1</v>
      </c>
      <c r="AM4441" s="17">
        <v>-1</v>
      </c>
      <c r="AN4441" s="17">
        <v>-1</v>
      </c>
      <c r="AO4441" s="17">
        <v>-1</v>
      </c>
    </row>
    <row r="4442" spans="28:41" x14ac:dyDescent="0.25">
      <c r="AB4442" t="s">
        <v>100</v>
      </c>
      <c r="AC4442" t="s">
        <v>44</v>
      </c>
      <c r="AD4442" s="19" t="s">
        <v>87</v>
      </c>
      <c r="AE4442" s="18">
        <v>-1</v>
      </c>
      <c r="AF4442" s="17">
        <v>-1</v>
      </c>
      <c r="AG4442" s="17">
        <v>-1</v>
      </c>
      <c r="AH4442" s="17">
        <v>-1</v>
      </c>
      <c r="AI4442" s="17">
        <v>-1</v>
      </c>
      <c r="AJ4442" s="17">
        <v>-1</v>
      </c>
      <c r="AK4442" s="17">
        <v>-1</v>
      </c>
      <c r="AL4442" s="17">
        <v>-1</v>
      </c>
      <c r="AM4442" s="17">
        <v>-1</v>
      </c>
      <c r="AN4442" s="17">
        <v>-1</v>
      </c>
      <c r="AO4442" s="17">
        <v>-1</v>
      </c>
    </row>
    <row r="4443" spans="28:41" x14ac:dyDescent="0.25">
      <c r="AB4443" t="s">
        <v>100</v>
      </c>
      <c r="AC4443" t="s">
        <v>44</v>
      </c>
      <c r="AD4443" s="19" t="s">
        <v>83</v>
      </c>
      <c r="AE4443" s="18">
        <v>-1</v>
      </c>
      <c r="AF4443" s="17">
        <v>-1</v>
      </c>
      <c r="AG4443" s="17">
        <v>-1</v>
      </c>
      <c r="AH4443" s="17">
        <v>-1</v>
      </c>
      <c r="AI4443" s="17">
        <v>-1</v>
      </c>
      <c r="AJ4443" s="17">
        <v>-1</v>
      </c>
      <c r="AK4443" s="17">
        <v>-1</v>
      </c>
      <c r="AL4443" s="17">
        <v>-1</v>
      </c>
      <c r="AM4443" s="17">
        <v>-1</v>
      </c>
      <c r="AN4443" s="17">
        <v>-1</v>
      </c>
      <c r="AO4443" s="17">
        <v>-1</v>
      </c>
    </row>
    <row r="4444" spans="28:41" x14ac:dyDescent="0.25">
      <c r="AB4444" t="s">
        <v>100</v>
      </c>
      <c r="AC4444" t="s">
        <v>44</v>
      </c>
      <c r="AD4444" s="19" t="s">
        <v>74</v>
      </c>
      <c r="AE4444" s="18">
        <v>9.4614970911754881</v>
      </c>
      <c r="AF4444" s="17">
        <v>12.231367520898299</v>
      </c>
      <c r="AG4444" s="17">
        <v>22.379574968312099</v>
      </c>
      <c r="AH4444" s="17">
        <v>21.460276889189501</v>
      </c>
      <c r="AI4444" s="17">
        <v>28.557976696419001</v>
      </c>
      <c r="AJ4444" s="17">
        <v>31.5583883232418</v>
      </c>
      <c r="AK4444" s="17">
        <v>33.731224016378597</v>
      </c>
      <c r="AL4444" s="17">
        <v>34.916657898606204</v>
      </c>
      <c r="AM4444" s="17">
        <v>36.300266830610703</v>
      </c>
      <c r="AN4444" s="17">
        <v>36.300266830610703</v>
      </c>
      <c r="AO4444" s="17">
        <v>36.300266830610703</v>
      </c>
    </row>
    <row r="4445" spans="28:41" x14ac:dyDescent="0.25">
      <c r="AB4445" t="s">
        <v>100</v>
      </c>
      <c r="AC4445" t="s">
        <v>44</v>
      </c>
      <c r="AD4445" s="19" t="s">
        <v>85</v>
      </c>
      <c r="AE4445" s="18">
        <v>-1</v>
      </c>
      <c r="AF4445" s="17">
        <v>-1</v>
      </c>
      <c r="AG4445" s="17">
        <v>-1</v>
      </c>
      <c r="AH4445" s="17">
        <v>-1</v>
      </c>
      <c r="AI4445" s="17">
        <v>-1</v>
      </c>
      <c r="AJ4445" s="17">
        <v>-1</v>
      </c>
      <c r="AK4445" s="17">
        <v>-1</v>
      </c>
      <c r="AL4445" s="17">
        <v>-1</v>
      </c>
      <c r="AM4445" s="17">
        <v>-1</v>
      </c>
      <c r="AN4445" s="17">
        <v>-1</v>
      </c>
      <c r="AO4445" s="17">
        <v>-1</v>
      </c>
    </row>
    <row r="4446" spans="28:41" x14ac:dyDescent="0.25">
      <c r="AB4446" t="s">
        <v>100</v>
      </c>
      <c r="AC4446" t="s">
        <v>44</v>
      </c>
      <c r="AD4446" s="19" t="s">
        <v>27</v>
      </c>
      <c r="AE4446" s="18">
        <v>59.532871676928607</v>
      </c>
      <c r="AF4446" s="17">
        <v>55.585908894687201</v>
      </c>
      <c r="AG4446" s="17">
        <v>46.639973843363798</v>
      </c>
      <c r="AH4446" s="17">
        <v>45.1924971956634</v>
      </c>
      <c r="AI4446" s="17">
        <v>42.6822408830553</v>
      </c>
      <c r="AJ4446" s="17">
        <v>42.6822408830553</v>
      </c>
      <c r="AK4446" s="17">
        <v>42.6822408830553</v>
      </c>
      <c r="AL4446" s="17">
        <v>42.6822408830553</v>
      </c>
      <c r="AM4446" s="17">
        <v>42.6822408830553</v>
      </c>
      <c r="AN4446" s="17">
        <v>42.6822408830553</v>
      </c>
      <c r="AO4446" s="17">
        <v>42.6822408830553</v>
      </c>
    </row>
    <row r="4447" spans="28:41" x14ac:dyDescent="0.25">
      <c r="AB4447" t="s">
        <v>100</v>
      </c>
      <c r="AC4447" t="s">
        <v>44</v>
      </c>
      <c r="AD4447" s="19" t="s">
        <v>88</v>
      </c>
      <c r="AE4447" s="18">
        <v>-1</v>
      </c>
      <c r="AF4447" s="17">
        <v>-1</v>
      </c>
      <c r="AG4447" s="17">
        <v>-1</v>
      </c>
      <c r="AH4447" s="17">
        <v>-1</v>
      </c>
      <c r="AI4447" s="17">
        <v>-1</v>
      </c>
      <c r="AJ4447" s="17">
        <v>-1</v>
      </c>
      <c r="AK4447" s="17">
        <v>-1</v>
      </c>
      <c r="AL4447" s="17">
        <v>-1</v>
      </c>
      <c r="AM4447" s="17">
        <v>-1</v>
      </c>
      <c r="AN4447" s="17">
        <v>-1</v>
      </c>
      <c r="AO4447" s="17">
        <v>-1</v>
      </c>
    </row>
    <row r="4448" spans="28:41" x14ac:dyDescent="0.25">
      <c r="AB4448" t="s">
        <v>100</v>
      </c>
      <c r="AC4448" t="s">
        <v>44</v>
      </c>
      <c r="AD4448" s="19" t="s">
        <v>77</v>
      </c>
      <c r="AE4448" s="18">
        <v>-1</v>
      </c>
      <c r="AF4448" s="17">
        <v>-1</v>
      </c>
      <c r="AG4448" s="17">
        <v>-1</v>
      </c>
      <c r="AH4448" s="17">
        <v>-1</v>
      </c>
      <c r="AI4448" s="17">
        <v>-1</v>
      </c>
      <c r="AJ4448" s="17">
        <v>-1</v>
      </c>
      <c r="AK4448" s="17">
        <v>-1</v>
      </c>
      <c r="AL4448" s="17">
        <v>-1</v>
      </c>
      <c r="AM4448" s="17">
        <v>-1</v>
      </c>
      <c r="AN4448" s="17">
        <v>-1</v>
      </c>
      <c r="AO4448" s="17">
        <v>-1</v>
      </c>
    </row>
    <row r="4449" spans="28:41" x14ac:dyDescent="0.25">
      <c r="AB4449" t="s">
        <v>100</v>
      </c>
      <c r="AC4449" t="s">
        <v>44</v>
      </c>
      <c r="AD4449" s="19" t="s">
        <v>75</v>
      </c>
      <c r="AE4449" s="18">
        <v>-1</v>
      </c>
      <c r="AF4449" s="17">
        <v>-1</v>
      </c>
      <c r="AG4449" s="17">
        <v>-1</v>
      </c>
      <c r="AH4449" s="17">
        <v>-1</v>
      </c>
      <c r="AI4449" s="17">
        <v>-1</v>
      </c>
      <c r="AJ4449" s="17">
        <v>-1</v>
      </c>
      <c r="AK4449" s="17">
        <v>-1</v>
      </c>
      <c r="AL4449" s="17">
        <v>-1</v>
      </c>
      <c r="AM4449" s="17">
        <v>-1</v>
      </c>
      <c r="AN4449" s="17">
        <v>-1</v>
      </c>
      <c r="AO4449" s="17">
        <v>-1</v>
      </c>
    </row>
    <row r="4450" spans="28:41" x14ac:dyDescent="0.25">
      <c r="AB4450" t="s">
        <v>100</v>
      </c>
      <c r="AC4450" t="s">
        <v>44</v>
      </c>
      <c r="AD4450" s="19" t="s">
        <v>78</v>
      </c>
      <c r="AE4450" s="18">
        <v>-1</v>
      </c>
      <c r="AF4450" s="17">
        <v>-1</v>
      </c>
      <c r="AG4450" s="17">
        <v>-1</v>
      </c>
      <c r="AH4450" s="17">
        <v>-1</v>
      </c>
      <c r="AI4450" s="17">
        <v>-1</v>
      </c>
      <c r="AJ4450" s="17">
        <v>-1</v>
      </c>
      <c r="AK4450" s="17">
        <v>-1</v>
      </c>
      <c r="AL4450" s="17">
        <v>-1</v>
      </c>
      <c r="AM4450" s="17">
        <v>-1</v>
      </c>
      <c r="AN4450" s="17">
        <v>-1</v>
      </c>
      <c r="AO4450" s="17">
        <v>-1</v>
      </c>
    </row>
    <row r="4451" spans="28:41" x14ac:dyDescent="0.25">
      <c r="AB4451" t="s">
        <v>100</v>
      </c>
      <c r="AC4451" t="s">
        <v>44</v>
      </c>
      <c r="AD4451" s="19" t="s">
        <v>70</v>
      </c>
      <c r="AE4451" s="18">
        <v>-1</v>
      </c>
      <c r="AF4451" s="17">
        <v>-1</v>
      </c>
      <c r="AG4451" s="17">
        <v>-1</v>
      </c>
      <c r="AH4451" s="17">
        <v>-1</v>
      </c>
      <c r="AI4451" s="17">
        <v>-1</v>
      </c>
      <c r="AJ4451" s="17">
        <v>-1</v>
      </c>
      <c r="AK4451" s="17">
        <v>-1</v>
      </c>
      <c r="AL4451" s="17">
        <v>-1</v>
      </c>
      <c r="AM4451" s="17">
        <v>-1</v>
      </c>
      <c r="AN4451" s="17">
        <v>-1</v>
      </c>
      <c r="AO4451" s="17">
        <v>-1</v>
      </c>
    </row>
    <row r="4452" spans="28:41" x14ac:dyDescent="0.25">
      <c r="AB4452" t="s">
        <v>100</v>
      </c>
      <c r="AC4452" t="s">
        <v>44</v>
      </c>
      <c r="AD4452" s="19" t="s">
        <v>89</v>
      </c>
      <c r="AE4452" s="18">
        <v>-1</v>
      </c>
      <c r="AF4452" s="17">
        <v>-1</v>
      </c>
      <c r="AG4452" s="17">
        <v>-1</v>
      </c>
      <c r="AH4452" s="17">
        <v>-1</v>
      </c>
      <c r="AI4452" s="17">
        <v>-1</v>
      </c>
      <c r="AJ4452" s="17">
        <v>-1</v>
      </c>
      <c r="AK4452" s="17">
        <v>-1</v>
      </c>
      <c r="AL4452" s="17">
        <v>-1</v>
      </c>
      <c r="AM4452" s="17">
        <v>-1</v>
      </c>
      <c r="AN4452" s="17">
        <v>-1</v>
      </c>
      <c r="AO4452" s="17">
        <v>-1</v>
      </c>
    </row>
    <row r="4453" spans="28:41" x14ac:dyDescent="0.25">
      <c r="AB4453" t="s">
        <v>100</v>
      </c>
      <c r="AC4453" t="s">
        <v>44</v>
      </c>
      <c r="AD4453" s="19" t="s">
        <v>30</v>
      </c>
      <c r="AE4453" s="18">
        <v>12.746928052438649</v>
      </c>
      <c r="AF4453" s="17">
        <v>9.986060289249</v>
      </c>
      <c r="AG4453" s="17">
        <v>8.158239</v>
      </c>
      <c r="AH4453" s="17">
        <v>4.9308479998400996</v>
      </c>
      <c r="AI4453" s="17">
        <v>6.5728312286118102</v>
      </c>
      <c r="AJ4453" s="17">
        <v>6.9937410685848302</v>
      </c>
      <c r="AK4453" s="17">
        <v>7.1321297081937001</v>
      </c>
      <c r="AL4453" s="17">
        <v>7.2539392187160097</v>
      </c>
      <c r="AM4453" s="17">
        <v>7.3957538256323998</v>
      </c>
      <c r="AN4453" s="17">
        <v>7.3957538256323998</v>
      </c>
      <c r="AO4453" s="17">
        <v>7.3957538256323998</v>
      </c>
    </row>
    <row r="4454" spans="28:41" x14ac:dyDescent="0.25">
      <c r="AB4454" t="s">
        <v>100</v>
      </c>
      <c r="AC4454" t="s">
        <v>44</v>
      </c>
      <c r="AD4454" s="19" t="s">
        <v>90</v>
      </c>
      <c r="AE4454" s="18">
        <v>-1</v>
      </c>
      <c r="AF4454" s="17">
        <v>-1</v>
      </c>
      <c r="AG4454" s="17">
        <v>-1</v>
      </c>
      <c r="AH4454" s="17">
        <v>-1</v>
      </c>
      <c r="AI4454" s="17">
        <v>-1</v>
      </c>
      <c r="AJ4454" s="17">
        <v>-1</v>
      </c>
      <c r="AK4454" s="17">
        <v>-1</v>
      </c>
      <c r="AL4454" s="17">
        <v>-1</v>
      </c>
      <c r="AM4454" s="17">
        <v>-1</v>
      </c>
      <c r="AN4454" s="17">
        <v>-1</v>
      </c>
      <c r="AO4454" s="17">
        <v>-1</v>
      </c>
    </row>
    <row r="4455" spans="28:41" x14ac:dyDescent="0.25">
      <c r="AB4455" t="s">
        <v>100</v>
      </c>
      <c r="AC4455" t="s">
        <v>44</v>
      </c>
      <c r="AD4455" s="19" t="s">
        <v>31</v>
      </c>
      <c r="AE4455" s="18">
        <v>-1</v>
      </c>
      <c r="AF4455" s="17">
        <v>-1</v>
      </c>
      <c r="AG4455" s="17">
        <v>-1</v>
      </c>
      <c r="AH4455" s="17">
        <v>-1</v>
      </c>
      <c r="AI4455" s="17">
        <v>-1</v>
      </c>
      <c r="AJ4455" s="17">
        <v>-1</v>
      </c>
      <c r="AK4455" s="17">
        <v>-1</v>
      </c>
      <c r="AL4455" s="17">
        <v>-1</v>
      </c>
      <c r="AM4455" s="17">
        <v>-1</v>
      </c>
      <c r="AN4455" s="17">
        <v>-1</v>
      </c>
      <c r="AO4455" s="17">
        <v>-1</v>
      </c>
    </row>
    <row r="4456" spans="28:41" x14ac:dyDescent="0.25">
      <c r="AB4456" t="s">
        <v>100</v>
      </c>
      <c r="AC4456" t="s">
        <v>44</v>
      </c>
      <c r="AD4456" s="19" t="s">
        <v>45</v>
      </c>
      <c r="AE4456" s="18">
        <v>-1</v>
      </c>
      <c r="AF4456" s="17">
        <v>-1</v>
      </c>
      <c r="AG4456" s="17">
        <v>-1</v>
      </c>
      <c r="AH4456" s="17">
        <v>-1</v>
      </c>
      <c r="AI4456" s="17">
        <v>-1</v>
      </c>
      <c r="AJ4456" s="17">
        <v>-1</v>
      </c>
      <c r="AK4456" s="17">
        <v>-1</v>
      </c>
      <c r="AL4456" s="17">
        <v>-1</v>
      </c>
      <c r="AM4456" s="17">
        <v>-1</v>
      </c>
      <c r="AN4456" s="17">
        <v>-1</v>
      </c>
      <c r="AO4456" s="17">
        <v>-1</v>
      </c>
    </row>
    <row r="4457" spans="28:41" x14ac:dyDescent="0.25">
      <c r="AB4457" t="s">
        <v>100</v>
      </c>
      <c r="AC4457" t="s">
        <v>44</v>
      </c>
      <c r="AD4457" s="19" t="s">
        <v>32</v>
      </c>
      <c r="AE4457" s="18">
        <v>-1</v>
      </c>
      <c r="AF4457" s="17">
        <v>-1</v>
      </c>
      <c r="AG4457" s="17">
        <v>-1</v>
      </c>
      <c r="AH4457" s="17">
        <v>-1</v>
      </c>
      <c r="AI4457" s="17">
        <v>-1</v>
      </c>
      <c r="AJ4457" s="17">
        <v>-1</v>
      </c>
      <c r="AK4457" s="17">
        <v>-1</v>
      </c>
      <c r="AL4457" s="17">
        <v>-1</v>
      </c>
      <c r="AM4457" s="17">
        <v>-1</v>
      </c>
      <c r="AN4457" s="17">
        <v>-1</v>
      </c>
      <c r="AO4457" s="17">
        <v>-1</v>
      </c>
    </row>
    <row r="4458" spans="28:41" x14ac:dyDescent="0.25">
      <c r="AB4458" t="s">
        <v>100</v>
      </c>
      <c r="AC4458" t="s">
        <v>44</v>
      </c>
      <c r="AD4458" s="19" t="s">
        <v>80</v>
      </c>
      <c r="AE4458" s="18">
        <v>-1</v>
      </c>
      <c r="AF4458" s="17">
        <v>-1</v>
      </c>
      <c r="AG4458" s="17">
        <v>-1</v>
      </c>
      <c r="AH4458" s="17">
        <v>-1</v>
      </c>
      <c r="AI4458" s="17">
        <v>-1</v>
      </c>
      <c r="AJ4458" s="17">
        <v>-1</v>
      </c>
      <c r="AK4458" s="17">
        <v>-1</v>
      </c>
      <c r="AL4458" s="17">
        <v>-1</v>
      </c>
      <c r="AM4458" s="17">
        <v>-1</v>
      </c>
      <c r="AN4458" s="17">
        <v>-1</v>
      </c>
      <c r="AO4458" s="17">
        <v>-1</v>
      </c>
    </row>
    <row r="4459" spans="28:41" x14ac:dyDescent="0.25">
      <c r="AB4459" t="s">
        <v>100</v>
      </c>
      <c r="AC4459" t="s">
        <v>44</v>
      </c>
      <c r="AD4459" s="19" t="s">
        <v>33</v>
      </c>
      <c r="AE4459" s="18">
        <v>-1</v>
      </c>
      <c r="AF4459" s="17">
        <v>-1</v>
      </c>
      <c r="AG4459" s="17">
        <v>-1</v>
      </c>
      <c r="AH4459" s="17">
        <v>-1</v>
      </c>
      <c r="AI4459" s="17">
        <v>-1</v>
      </c>
      <c r="AJ4459" s="17">
        <v>-1</v>
      </c>
      <c r="AK4459" s="17">
        <v>-1</v>
      </c>
      <c r="AL4459" s="17">
        <v>-1</v>
      </c>
      <c r="AM4459" s="17">
        <v>-1</v>
      </c>
      <c r="AN4459" s="17">
        <v>-1</v>
      </c>
      <c r="AO4459" s="17">
        <v>-1</v>
      </c>
    </row>
    <row r="4460" spans="28:41" x14ac:dyDescent="0.25">
      <c r="AB4460" t="s">
        <v>100</v>
      </c>
      <c r="AC4460" t="s">
        <v>44</v>
      </c>
      <c r="AD4460" s="19" t="s">
        <v>91</v>
      </c>
      <c r="AE4460" s="18">
        <v>-1</v>
      </c>
      <c r="AF4460" s="17">
        <v>-1</v>
      </c>
      <c r="AG4460" s="17">
        <v>-1</v>
      </c>
      <c r="AH4460" s="17">
        <v>-1</v>
      </c>
      <c r="AI4460" s="17">
        <v>-1</v>
      </c>
      <c r="AJ4460" s="17">
        <v>-1</v>
      </c>
      <c r="AK4460" s="17">
        <v>-1</v>
      </c>
      <c r="AL4460" s="17">
        <v>-1</v>
      </c>
      <c r="AM4460" s="17">
        <v>-1</v>
      </c>
      <c r="AN4460" s="17">
        <v>-1</v>
      </c>
      <c r="AO4460" s="17">
        <v>-1</v>
      </c>
    </row>
    <row r="4461" spans="28:41" x14ac:dyDescent="0.25">
      <c r="AB4461" t="s">
        <v>100</v>
      </c>
      <c r="AC4461" t="s">
        <v>44</v>
      </c>
      <c r="AD4461" s="19" t="s">
        <v>81</v>
      </c>
      <c r="AE4461" s="18">
        <v>-1</v>
      </c>
      <c r="AF4461" s="17">
        <v>-1</v>
      </c>
      <c r="AG4461" s="17">
        <v>-1</v>
      </c>
      <c r="AH4461" s="17">
        <v>-1</v>
      </c>
      <c r="AI4461" s="17">
        <v>-1</v>
      </c>
      <c r="AJ4461" s="17">
        <v>-1</v>
      </c>
      <c r="AK4461" s="17">
        <v>-1</v>
      </c>
      <c r="AL4461" s="17">
        <v>-1</v>
      </c>
      <c r="AM4461" s="17">
        <v>-1</v>
      </c>
      <c r="AN4461" s="17">
        <v>-1</v>
      </c>
      <c r="AO4461" s="17">
        <v>-1</v>
      </c>
    </row>
    <row r="4462" spans="28:41" x14ac:dyDescent="0.25">
      <c r="AB4462" t="s">
        <v>100</v>
      </c>
      <c r="AC4462" t="s">
        <v>44</v>
      </c>
      <c r="AD4462" s="19" t="s">
        <v>34</v>
      </c>
      <c r="AE4462" s="18">
        <v>-1</v>
      </c>
      <c r="AF4462" s="17">
        <v>-1</v>
      </c>
      <c r="AG4462" s="17">
        <v>-1</v>
      </c>
      <c r="AH4462" s="17">
        <v>-1</v>
      </c>
      <c r="AI4462" s="17">
        <v>-1</v>
      </c>
      <c r="AJ4462" s="17">
        <v>-1</v>
      </c>
      <c r="AK4462" s="17">
        <v>-1</v>
      </c>
      <c r="AL4462" s="17">
        <v>-1</v>
      </c>
      <c r="AM4462" s="17">
        <v>-1</v>
      </c>
      <c r="AN4462" s="17">
        <v>-1</v>
      </c>
      <c r="AO4462" s="17">
        <v>-1</v>
      </c>
    </row>
    <row r="4463" spans="28:41" x14ac:dyDescent="0.25">
      <c r="AB4463" t="s">
        <v>100</v>
      </c>
      <c r="AC4463" t="s">
        <v>44</v>
      </c>
      <c r="AD4463" s="19" t="s">
        <v>92</v>
      </c>
      <c r="AE4463" s="18">
        <v>-1</v>
      </c>
      <c r="AF4463" s="17">
        <v>-1</v>
      </c>
      <c r="AG4463" s="17">
        <v>-1</v>
      </c>
      <c r="AH4463" s="17">
        <v>-1</v>
      </c>
      <c r="AI4463" s="17">
        <v>-1</v>
      </c>
      <c r="AJ4463" s="17">
        <v>-1</v>
      </c>
      <c r="AK4463" s="17">
        <v>-1</v>
      </c>
      <c r="AL4463" s="17">
        <v>-1</v>
      </c>
      <c r="AM4463" s="17">
        <v>-1</v>
      </c>
      <c r="AN4463" s="17">
        <v>-1</v>
      </c>
      <c r="AO4463" s="17">
        <v>-1</v>
      </c>
    </row>
    <row r="4464" spans="28:41" x14ac:dyDescent="0.25">
      <c r="AB4464" t="s">
        <v>100</v>
      </c>
      <c r="AC4464" t="s">
        <v>44</v>
      </c>
      <c r="AD4464" s="19" t="s">
        <v>35</v>
      </c>
      <c r="AE4464" s="18">
        <v>-1</v>
      </c>
      <c r="AF4464" s="17">
        <v>-1</v>
      </c>
      <c r="AG4464" s="17">
        <v>-1</v>
      </c>
      <c r="AH4464" s="17">
        <v>-1</v>
      </c>
      <c r="AI4464" s="17">
        <v>-1</v>
      </c>
      <c r="AJ4464" s="17">
        <v>-1</v>
      </c>
      <c r="AK4464" s="17">
        <v>-1</v>
      </c>
      <c r="AL4464" s="17">
        <v>-1</v>
      </c>
      <c r="AM4464" s="17">
        <v>-1</v>
      </c>
      <c r="AN4464" s="17">
        <v>-1</v>
      </c>
      <c r="AO4464" s="17">
        <v>-1</v>
      </c>
    </row>
    <row r="4465" spans="28:41" x14ac:dyDescent="0.25">
      <c r="AB4465" t="s">
        <v>100</v>
      </c>
      <c r="AC4465" t="s">
        <v>44</v>
      </c>
      <c r="AD4465" s="19" t="s">
        <v>93</v>
      </c>
      <c r="AE4465" s="18">
        <v>-1</v>
      </c>
      <c r="AF4465" s="17">
        <v>-1</v>
      </c>
      <c r="AG4465" s="17">
        <v>-1</v>
      </c>
      <c r="AH4465" s="17">
        <v>-1</v>
      </c>
      <c r="AI4465" s="17">
        <v>-1</v>
      </c>
      <c r="AJ4465" s="17">
        <v>-1</v>
      </c>
      <c r="AK4465" s="17">
        <v>-1</v>
      </c>
      <c r="AL4465" s="17">
        <v>-1</v>
      </c>
      <c r="AM4465" s="17">
        <v>-1</v>
      </c>
      <c r="AN4465" s="17">
        <v>-1</v>
      </c>
      <c r="AO4465" s="17">
        <v>-1</v>
      </c>
    </row>
    <row r="4466" spans="28:41" x14ac:dyDescent="0.25">
      <c r="AB4466" t="s">
        <v>100</v>
      </c>
      <c r="AC4466" t="s">
        <v>44</v>
      </c>
      <c r="AD4466" s="19" t="s">
        <v>94</v>
      </c>
      <c r="AE4466" s="18">
        <v>-1</v>
      </c>
      <c r="AF4466" s="17">
        <v>-1</v>
      </c>
      <c r="AG4466" s="17">
        <v>-1</v>
      </c>
      <c r="AH4466" s="17">
        <v>-1</v>
      </c>
      <c r="AI4466" s="17">
        <v>-1</v>
      </c>
      <c r="AJ4466" s="17">
        <v>-1</v>
      </c>
      <c r="AK4466" s="17">
        <v>-1</v>
      </c>
      <c r="AL4466" s="17">
        <v>-1</v>
      </c>
      <c r="AM4466" s="17">
        <v>-1</v>
      </c>
      <c r="AN4466" s="17">
        <v>-1</v>
      </c>
      <c r="AO4466" s="17">
        <v>-1</v>
      </c>
    </row>
    <row r="4467" spans="28:41" x14ac:dyDescent="0.25">
      <c r="AB4467" t="s">
        <v>100</v>
      </c>
      <c r="AC4467" t="s">
        <v>44</v>
      </c>
      <c r="AD4467" s="19" t="s">
        <v>84</v>
      </c>
      <c r="AE4467" s="18">
        <v>2.4433781190019199</v>
      </c>
      <c r="AF4467" s="17">
        <v>2.4433781190019199</v>
      </c>
      <c r="AG4467" s="17">
        <v>2.4433781190019199</v>
      </c>
      <c r="AH4467" s="17">
        <v>2.4433781190019199</v>
      </c>
      <c r="AI4467" s="17">
        <v>2.4433781190019199</v>
      </c>
      <c r="AJ4467" s="17">
        <v>2.4433781190019199</v>
      </c>
      <c r="AK4467" s="17">
        <v>2.4433781190019199</v>
      </c>
      <c r="AL4467" s="17">
        <v>2.4433781190019199</v>
      </c>
      <c r="AM4467" s="17">
        <v>2.4433781190019199</v>
      </c>
      <c r="AN4467" s="17">
        <v>2.4433781190019199</v>
      </c>
      <c r="AO4467" s="17">
        <v>2.4433781190019199</v>
      </c>
    </row>
    <row r="4468" spans="28:41" x14ac:dyDescent="0.25">
      <c r="AB4468" t="s">
        <v>100</v>
      </c>
      <c r="AC4468" t="s">
        <v>45</v>
      </c>
      <c r="AD4468" s="19" t="s">
        <v>63</v>
      </c>
      <c r="AE4468" s="18">
        <v>-1</v>
      </c>
      <c r="AF4468" s="17">
        <v>-1</v>
      </c>
      <c r="AG4468" s="17">
        <v>-1</v>
      </c>
      <c r="AH4468" s="17">
        <v>-1</v>
      </c>
      <c r="AI4468" s="17">
        <v>-1</v>
      </c>
      <c r="AJ4468" s="17">
        <v>-1</v>
      </c>
      <c r="AK4468" s="17">
        <v>-1</v>
      </c>
      <c r="AL4468" s="17">
        <v>-1</v>
      </c>
      <c r="AM4468" s="17">
        <v>-1</v>
      </c>
      <c r="AN4468" s="17">
        <v>-1</v>
      </c>
      <c r="AO4468" s="17">
        <v>-1</v>
      </c>
    </row>
    <row r="4469" spans="28:41" x14ac:dyDescent="0.25">
      <c r="AB4469" t="s">
        <v>100</v>
      </c>
      <c r="AC4469" t="s">
        <v>45</v>
      </c>
      <c r="AD4469" s="19" t="s">
        <v>13</v>
      </c>
      <c r="AE4469" s="18">
        <v>-1</v>
      </c>
      <c r="AF4469" s="17">
        <v>-1</v>
      </c>
      <c r="AG4469" s="17">
        <v>-1</v>
      </c>
      <c r="AH4469" s="17">
        <v>-1</v>
      </c>
      <c r="AI4469" s="17">
        <v>-1</v>
      </c>
      <c r="AJ4469" s="17">
        <v>-1</v>
      </c>
      <c r="AK4469" s="17">
        <v>-1</v>
      </c>
      <c r="AL4469" s="17">
        <v>-1</v>
      </c>
      <c r="AM4469" s="17">
        <v>-1</v>
      </c>
      <c r="AN4469" s="17">
        <v>-1</v>
      </c>
      <c r="AO4469" s="17">
        <v>-1</v>
      </c>
    </row>
    <row r="4470" spans="28:41" x14ac:dyDescent="0.25">
      <c r="AB4470" t="s">
        <v>100</v>
      </c>
      <c r="AC4470" t="s">
        <v>45</v>
      </c>
      <c r="AD4470" s="19" t="s">
        <v>64</v>
      </c>
      <c r="AE4470" s="18">
        <v>-1</v>
      </c>
      <c r="AF4470" s="17">
        <v>-1</v>
      </c>
      <c r="AG4470" s="17">
        <v>-1</v>
      </c>
      <c r="AH4470" s="17">
        <v>-1</v>
      </c>
      <c r="AI4470" s="17">
        <v>-1</v>
      </c>
      <c r="AJ4470" s="17">
        <v>-1</v>
      </c>
      <c r="AK4470" s="17">
        <v>-1</v>
      </c>
      <c r="AL4470" s="17">
        <v>-1</v>
      </c>
      <c r="AM4470" s="17">
        <v>-1</v>
      </c>
      <c r="AN4470" s="17">
        <v>-1</v>
      </c>
      <c r="AO4470" s="17">
        <v>-1</v>
      </c>
    </row>
    <row r="4471" spans="28:41" x14ac:dyDescent="0.25">
      <c r="AB4471" t="s">
        <v>100</v>
      </c>
      <c r="AC4471" t="s">
        <v>45</v>
      </c>
      <c r="AD4471" s="19" t="s">
        <v>65</v>
      </c>
      <c r="AE4471" s="18">
        <v>-1</v>
      </c>
      <c r="AF4471" s="17">
        <v>-1</v>
      </c>
      <c r="AG4471" s="17">
        <v>-1</v>
      </c>
      <c r="AH4471" s="17">
        <v>-1</v>
      </c>
      <c r="AI4471" s="17">
        <v>-1</v>
      </c>
      <c r="AJ4471" s="17">
        <v>-1</v>
      </c>
      <c r="AK4471" s="17">
        <v>-1</v>
      </c>
      <c r="AL4471" s="17">
        <v>-1</v>
      </c>
      <c r="AM4471" s="17">
        <v>-1</v>
      </c>
      <c r="AN4471" s="17">
        <v>-1</v>
      </c>
      <c r="AO4471" s="17">
        <v>-1</v>
      </c>
    </row>
    <row r="4472" spans="28:41" x14ac:dyDescent="0.25">
      <c r="AB4472" t="s">
        <v>100</v>
      </c>
      <c r="AC4472" t="s">
        <v>45</v>
      </c>
      <c r="AD4472" s="19" t="s">
        <v>21</v>
      </c>
      <c r="AE4472" s="18">
        <v>-1</v>
      </c>
      <c r="AF4472" s="17">
        <v>-1</v>
      </c>
      <c r="AG4472" s="17">
        <v>-1</v>
      </c>
      <c r="AH4472" s="17">
        <v>-1</v>
      </c>
      <c r="AI4472" s="17">
        <v>-1</v>
      </c>
      <c r="AJ4472" s="17">
        <v>-1</v>
      </c>
      <c r="AK4472" s="17">
        <v>-1</v>
      </c>
      <c r="AL4472" s="17">
        <v>-1</v>
      </c>
      <c r="AM4472" s="17">
        <v>-1</v>
      </c>
      <c r="AN4472" s="17">
        <v>-1</v>
      </c>
      <c r="AO4472" s="17">
        <v>-1</v>
      </c>
    </row>
    <row r="4473" spans="28:41" x14ac:dyDescent="0.25">
      <c r="AB4473" t="s">
        <v>100</v>
      </c>
      <c r="AC4473" t="s">
        <v>45</v>
      </c>
      <c r="AD4473" s="19" t="s">
        <v>71</v>
      </c>
      <c r="AE4473" s="18">
        <v>-1</v>
      </c>
      <c r="AF4473" s="17">
        <v>-1</v>
      </c>
      <c r="AG4473" s="17">
        <v>-1</v>
      </c>
      <c r="AH4473" s="17">
        <v>-1</v>
      </c>
      <c r="AI4473" s="17">
        <v>-1</v>
      </c>
      <c r="AJ4473" s="17">
        <v>-1</v>
      </c>
      <c r="AK4473" s="17">
        <v>-1</v>
      </c>
      <c r="AL4473" s="17">
        <v>-1</v>
      </c>
      <c r="AM4473" s="17">
        <v>-1</v>
      </c>
      <c r="AN4473" s="17">
        <v>-1</v>
      </c>
      <c r="AO4473" s="17">
        <v>-1</v>
      </c>
    </row>
    <row r="4474" spans="28:41" x14ac:dyDescent="0.25">
      <c r="AB4474" t="s">
        <v>100</v>
      </c>
      <c r="AC4474" t="s">
        <v>45</v>
      </c>
      <c r="AD4474" s="19" t="s">
        <v>66</v>
      </c>
      <c r="AE4474" s="18">
        <v>-1</v>
      </c>
      <c r="AF4474" s="17">
        <v>-1</v>
      </c>
      <c r="AG4474" s="17">
        <v>-1</v>
      </c>
      <c r="AH4474" s="17">
        <v>-1</v>
      </c>
      <c r="AI4474" s="17">
        <v>-1</v>
      </c>
      <c r="AJ4474" s="17">
        <v>-1</v>
      </c>
      <c r="AK4474" s="17">
        <v>-1</v>
      </c>
      <c r="AL4474" s="17">
        <v>-1</v>
      </c>
      <c r="AM4474" s="17">
        <v>-1</v>
      </c>
      <c r="AN4474" s="17">
        <v>-1</v>
      </c>
      <c r="AO4474" s="17">
        <v>-1</v>
      </c>
    </row>
    <row r="4475" spans="28:41" x14ac:dyDescent="0.25">
      <c r="AB4475" t="s">
        <v>100</v>
      </c>
      <c r="AC4475" t="s">
        <v>45</v>
      </c>
      <c r="AD4475" s="19" t="s">
        <v>67</v>
      </c>
      <c r="AE4475" s="18">
        <v>-1</v>
      </c>
      <c r="AF4475" s="17">
        <v>-1</v>
      </c>
      <c r="AG4475" s="17">
        <v>-1</v>
      </c>
      <c r="AH4475" s="17">
        <v>-1</v>
      </c>
      <c r="AI4475" s="17">
        <v>-1</v>
      </c>
      <c r="AJ4475" s="17">
        <v>-1</v>
      </c>
      <c r="AK4475" s="17">
        <v>-1</v>
      </c>
      <c r="AL4475" s="17">
        <v>-1</v>
      </c>
      <c r="AM4475" s="17">
        <v>-1</v>
      </c>
      <c r="AN4475" s="17">
        <v>-1</v>
      </c>
      <c r="AO4475" s="17">
        <v>-1</v>
      </c>
    </row>
    <row r="4476" spans="28:41" x14ac:dyDescent="0.25">
      <c r="AB4476" t="s">
        <v>100</v>
      </c>
      <c r="AC4476" t="s">
        <v>45</v>
      </c>
      <c r="AD4476" s="19" t="s">
        <v>68</v>
      </c>
      <c r="AE4476" s="18">
        <v>-1</v>
      </c>
      <c r="AF4476" s="17">
        <v>-1</v>
      </c>
      <c r="AG4476" s="17">
        <v>-1</v>
      </c>
      <c r="AH4476" s="17">
        <v>-1</v>
      </c>
      <c r="AI4476" s="17">
        <v>-1</v>
      </c>
      <c r="AJ4476" s="17">
        <v>-1</v>
      </c>
      <c r="AK4476" s="17">
        <v>-1</v>
      </c>
      <c r="AL4476" s="17">
        <v>-1</v>
      </c>
      <c r="AM4476" s="17">
        <v>-1</v>
      </c>
      <c r="AN4476" s="17">
        <v>-1</v>
      </c>
      <c r="AO4476" s="17">
        <v>-1</v>
      </c>
    </row>
    <row r="4477" spans="28:41" x14ac:dyDescent="0.25">
      <c r="AB4477" t="s">
        <v>100</v>
      </c>
      <c r="AC4477" t="s">
        <v>45</v>
      </c>
      <c r="AD4477" s="19" t="s">
        <v>76</v>
      </c>
      <c r="AE4477" s="18">
        <v>-1</v>
      </c>
      <c r="AF4477" s="17">
        <v>-1</v>
      </c>
      <c r="AG4477" s="17">
        <v>-1</v>
      </c>
      <c r="AH4477" s="17">
        <v>-1</v>
      </c>
      <c r="AI4477" s="17">
        <v>-1</v>
      </c>
      <c r="AJ4477" s="17">
        <v>-1</v>
      </c>
      <c r="AK4477" s="17">
        <v>-1</v>
      </c>
      <c r="AL4477" s="17">
        <v>-1</v>
      </c>
      <c r="AM4477" s="17">
        <v>-1</v>
      </c>
      <c r="AN4477" s="17">
        <v>-1</v>
      </c>
      <c r="AO4477" s="17">
        <v>-1</v>
      </c>
    </row>
    <row r="4478" spans="28:41" x14ac:dyDescent="0.25">
      <c r="AB4478" t="s">
        <v>100</v>
      </c>
      <c r="AC4478" t="s">
        <v>45</v>
      </c>
      <c r="AD4478" s="19" t="s">
        <v>69</v>
      </c>
      <c r="AE4478" s="18">
        <v>-1</v>
      </c>
      <c r="AF4478" s="17">
        <v>-1</v>
      </c>
      <c r="AG4478" s="17">
        <v>-1</v>
      </c>
      <c r="AH4478" s="17">
        <v>-1</v>
      </c>
      <c r="AI4478" s="17">
        <v>-1</v>
      </c>
      <c r="AJ4478" s="17">
        <v>-1</v>
      </c>
      <c r="AK4478" s="17">
        <v>-1</v>
      </c>
      <c r="AL4478" s="17">
        <v>-1</v>
      </c>
      <c r="AM4478" s="17">
        <v>-1</v>
      </c>
      <c r="AN4478" s="17">
        <v>-1</v>
      </c>
      <c r="AO4478" s="17">
        <v>-1</v>
      </c>
    </row>
    <row r="4479" spans="28:41" x14ac:dyDescent="0.25">
      <c r="AB4479" t="s">
        <v>100</v>
      </c>
      <c r="AC4479" t="s">
        <v>45</v>
      </c>
      <c r="AD4479" s="19" t="s">
        <v>23</v>
      </c>
      <c r="AE4479" s="18">
        <v>-1</v>
      </c>
      <c r="AF4479" s="17">
        <v>-1</v>
      </c>
      <c r="AG4479" s="17">
        <v>-1</v>
      </c>
      <c r="AH4479" s="17">
        <v>-1</v>
      </c>
      <c r="AI4479" s="17">
        <v>-1</v>
      </c>
      <c r="AJ4479" s="17">
        <v>-1</v>
      </c>
      <c r="AK4479" s="17">
        <v>-1</v>
      </c>
      <c r="AL4479" s="17">
        <v>-1</v>
      </c>
      <c r="AM4479" s="17">
        <v>-1</v>
      </c>
      <c r="AN4479" s="17">
        <v>-1</v>
      </c>
      <c r="AO4479" s="17">
        <v>-1</v>
      </c>
    </row>
    <row r="4480" spans="28:41" x14ac:dyDescent="0.25">
      <c r="AB4480" t="s">
        <v>100</v>
      </c>
      <c r="AC4480" t="s">
        <v>45</v>
      </c>
      <c r="AD4480" s="19" t="s">
        <v>79</v>
      </c>
      <c r="AE4480" s="18">
        <v>-1</v>
      </c>
      <c r="AF4480" s="17">
        <v>-1</v>
      </c>
      <c r="AG4480" s="17">
        <v>-1</v>
      </c>
      <c r="AH4480" s="17">
        <v>-1</v>
      </c>
      <c r="AI4480" s="17">
        <v>-1</v>
      </c>
      <c r="AJ4480" s="17">
        <v>-1</v>
      </c>
      <c r="AK4480" s="17">
        <v>-1</v>
      </c>
      <c r="AL4480" s="17">
        <v>-1</v>
      </c>
      <c r="AM4480" s="17">
        <v>-1</v>
      </c>
      <c r="AN4480" s="17">
        <v>-1</v>
      </c>
      <c r="AO4480" s="17">
        <v>-1</v>
      </c>
    </row>
    <row r="4481" spans="28:41" x14ac:dyDescent="0.25">
      <c r="AB4481" t="s">
        <v>100</v>
      </c>
      <c r="AC4481" t="s">
        <v>45</v>
      </c>
      <c r="AD4481" s="19" t="s">
        <v>58</v>
      </c>
      <c r="AE4481" s="18">
        <v>-1</v>
      </c>
      <c r="AF4481" s="17">
        <v>-1</v>
      </c>
      <c r="AG4481" s="17">
        <v>-1</v>
      </c>
      <c r="AH4481" s="17">
        <v>-1</v>
      </c>
      <c r="AI4481" s="17">
        <v>-1</v>
      </c>
      <c r="AJ4481" s="17">
        <v>-1</v>
      </c>
      <c r="AK4481" s="17">
        <v>-1</v>
      </c>
      <c r="AL4481" s="17">
        <v>-1</v>
      </c>
      <c r="AM4481" s="17">
        <v>-1</v>
      </c>
      <c r="AN4481" s="17">
        <v>-1</v>
      </c>
      <c r="AO4481" s="17">
        <v>-1</v>
      </c>
    </row>
    <row r="4482" spans="28:41" x14ac:dyDescent="0.25">
      <c r="AB4482" t="s">
        <v>100</v>
      </c>
      <c r="AC4482" t="s">
        <v>45</v>
      </c>
      <c r="AD4482" s="19" t="s">
        <v>73</v>
      </c>
      <c r="AE4482" s="18">
        <v>-1</v>
      </c>
      <c r="AF4482" s="17">
        <v>-1</v>
      </c>
      <c r="AG4482" s="17">
        <v>-1</v>
      </c>
      <c r="AH4482" s="17">
        <v>-1</v>
      </c>
      <c r="AI4482" s="17">
        <v>-1</v>
      </c>
      <c r="AJ4482" s="17">
        <v>-1</v>
      </c>
      <c r="AK4482" s="17">
        <v>-1</v>
      </c>
      <c r="AL4482" s="17">
        <v>-1</v>
      </c>
      <c r="AM4482" s="17">
        <v>-1</v>
      </c>
      <c r="AN4482" s="17">
        <v>-1</v>
      </c>
      <c r="AO4482" s="17">
        <v>-1</v>
      </c>
    </row>
    <row r="4483" spans="28:41" x14ac:dyDescent="0.25">
      <c r="AB4483" t="s">
        <v>100</v>
      </c>
      <c r="AC4483" t="s">
        <v>45</v>
      </c>
      <c r="AD4483" s="19" t="s">
        <v>59</v>
      </c>
      <c r="AE4483" s="18">
        <v>15.49375081774269</v>
      </c>
      <c r="AF4483" s="17">
        <v>17.870425293541299</v>
      </c>
      <c r="AG4483" s="17">
        <v>23.964519544034101</v>
      </c>
      <c r="AH4483" s="17">
        <v>24.482484132485698</v>
      </c>
      <c r="AI4483" s="17">
        <v>28.9208072689907</v>
      </c>
      <c r="AJ4483" s="17">
        <v>30.681777543933499</v>
      </c>
      <c r="AK4483" s="17">
        <v>31.8486475439259</v>
      </c>
      <c r="AL4483" s="17">
        <v>32.374450340432702</v>
      </c>
      <c r="AM4483" s="17">
        <v>33.324922713317399</v>
      </c>
      <c r="AN4483" s="17">
        <v>33.324922713317399</v>
      </c>
      <c r="AO4483" s="17">
        <v>33.324922713317399</v>
      </c>
    </row>
    <row r="4484" spans="28:41" x14ac:dyDescent="0.25">
      <c r="AB4484" t="s">
        <v>100</v>
      </c>
      <c r="AC4484" t="s">
        <v>45</v>
      </c>
      <c r="AD4484" s="19" t="s">
        <v>72</v>
      </c>
      <c r="AE4484" s="18">
        <v>-1</v>
      </c>
      <c r="AF4484" s="17">
        <v>-1</v>
      </c>
      <c r="AG4484" s="17">
        <v>-1</v>
      </c>
      <c r="AH4484" s="17">
        <v>-1</v>
      </c>
      <c r="AI4484" s="17">
        <v>-1</v>
      </c>
      <c r="AJ4484" s="17">
        <v>-1</v>
      </c>
      <c r="AK4484" s="17">
        <v>-1</v>
      </c>
      <c r="AL4484" s="17">
        <v>-1</v>
      </c>
      <c r="AM4484" s="17">
        <v>-1</v>
      </c>
      <c r="AN4484" s="17">
        <v>-1</v>
      </c>
      <c r="AO4484" s="17">
        <v>-1</v>
      </c>
    </row>
    <row r="4485" spans="28:41" x14ac:dyDescent="0.25">
      <c r="AB4485" t="s">
        <v>100</v>
      </c>
      <c r="AC4485" t="s">
        <v>45</v>
      </c>
      <c r="AD4485" s="19" t="s">
        <v>82</v>
      </c>
      <c r="AE4485" s="18">
        <v>-1</v>
      </c>
      <c r="AF4485" s="17">
        <v>-1</v>
      </c>
      <c r="AG4485" s="17">
        <v>-1</v>
      </c>
      <c r="AH4485" s="17">
        <v>-1</v>
      </c>
      <c r="AI4485" s="17">
        <v>-1</v>
      </c>
      <c r="AJ4485" s="17">
        <v>-1</v>
      </c>
      <c r="AK4485" s="17">
        <v>-1</v>
      </c>
      <c r="AL4485" s="17">
        <v>-1</v>
      </c>
      <c r="AM4485" s="17">
        <v>-1</v>
      </c>
      <c r="AN4485" s="17">
        <v>-1</v>
      </c>
      <c r="AO4485" s="17">
        <v>-1</v>
      </c>
    </row>
    <row r="4486" spans="28:41" x14ac:dyDescent="0.25">
      <c r="AB4486" t="s">
        <v>100</v>
      </c>
      <c r="AC4486" t="s">
        <v>45</v>
      </c>
      <c r="AD4486" s="19" t="s">
        <v>17</v>
      </c>
      <c r="AE4486" s="18">
        <v>12.412706499698521</v>
      </c>
      <c r="AF4486" s="17">
        <v>17.731935374773801</v>
      </c>
      <c r="AG4486" s="17">
        <v>20.150867999999999</v>
      </c>
      <c r="AH4486" s="17">
        <v>26.920245000000001</v>
      </c>
      <c r="AI4486" s="17">
        <v>28.789731</v>
      </c>
      <c r="AJ4486" s="17">
        <v>30.016029</v>
      </c>
      <c r="AK4486" s="17">
        <v>31.311240000000002</v>
      </c>
      <c r="AL4486" s="17">
        <v>32.336100000000002</v>
      </c>
      <c r="AM4486" s="17">
        <v>32.336100000000002</v>
      </c>
      <c r="AN4486" s="17">
        <v>32.336100000000002</v>
      </c>
      <c r="AO4486" s="17">
        <v>32.336100000000002</v>
      </c>
    </row>
    <row r="4487" spans="28:41" x14ac:dyDescent="0.25">
      <c r="AB4487" t="s">
        <v>100</v>
      </c>
      <c r="AC4487" t="s">
        <v>45</v>
      </c>
      <c r="AD4487" s="19" t="s">
        <v>18</v>
      </c>
      <c r="AE4487" s="18">
        <v>-1</v>
      </c>
      <c r="AF4487" s="17">
        <v>-1</v>
      </c>
      <c r="AG4487" s="17">
        <v>-1</v>
      </c>
      <c r="AH4487" s="17">
        <v>-1</v>
      </c>
      <c r="AI4487" s="17">
        <v>-1</v>
      </c>
      <c r="AJ4487" s="17">
        <v>-1</v>
      </c>
      <c r="AK4487" s="17">
        <v>-1</v>
      </c>
      <c r="AL4487" s="17">
        <v>-1</v>
      </c>
      <c r="AM4487" s="17">
        <v>-1</v>
      </c>
      <c r="AN4487" s="17">
        <v>-1</v>
      </c>
      <c r="AO4487" s="17">
        <v>-1</v>
      </c>
    </row>
    <row r="4488" spans="28:41" x14ac:dyDescent="0.25">
      <c r="AB4488" t="s">
        <v>100</v>
      </c>
      <c r="AC4488" t="s">
        <v>45</v>
      </c>
      <c r="AD4488" s="19" t="s">
        <v>86</v>
      </c>
      <c r="AE4488" s="18">
        <v>-1</v>
      </c>
      <c r="AF4488" s="17">
        <v>-1</v>
      </c>
      <c r="AG4488" s="17">
        <v>-1</v>
      </c>
      <c r="AH4488" s="17">
        <v>-1</v>
      </c>
      <c r="AI4488" s="17">
        <v>-1</v>
      </c>
      <c r="AJ4488" s="17">
        <v>-1</v>
      </c>
      <c r="AK4488" s="17">
        <v>-1</v>
      </c>
      <c r="AL4488" s="17">
        <v>-1</v>
      </c>
      <c r="AM4488" s="17">
        <v>-1</v>
      </c>
      <c r="AN4488" s="17">
        <v>-1</v>
      </c>
      <c r="AO4488" s="17">
        <v>-1</v>
      </c>
    </row>
    <row r="4489" spans="28:41" x14ac:dyDescent="0.25">
      <c r="AB4489" t="s">
        <v>100</v>
      </c>
      <c r="AC4489" t="s">
        <v>45</v>
      </c>
      <c r="AD4489" s="19" t="s">
        <v>25</v>
      </c>
      <c r="AE4489" s="18">
        <v>26.59262808371318</v>
      </c>
      <c r="AF4489" s="17">
        <v>25.266322224857898</v>
      </c>
      <c r="AG4489" s="17">
        <v>16.924326000000001</v>
      </c>
      <c r="AH4489" s="17">
        <v>19.1058653241458</v>
      </c>
      <c r="AI4489" s="17">
        <v>22.359646066888399</v>
      </c>
      <c r="AJ4489" s="17">
        <v>23.454824148451301</v>
      </c>
      <c r="AK4489" s="17">
        <v>24.1412584921679</v>
      </c>
      <c r="AL4489" s="17">
        <v>24.356778045818999</v>
      </c>
      <c r="AM4489" s="17">
        <v>25.078553949453202</v>
      </c>
      <c r="AN4489" s="17">
        <v>25.078553949453202</v>
      </c>
      <c r="AO4489" s="17">
        <v>25.078553949453202</v>
      </c>
    </row>
    <row r="4490" spans="28:41" x14ac:dyDescent="0.25">
      <c r="AB4490" t="s">
        <v>100</v>
      </c>
      <c r="AC4490" t="s">
        <v>45</v>
      </c>
      <c r="AD4490" s="19" t="s">
        <v>87</v>
      </c>
      <c r="AE4490" s="18">
        <v>-1</v>
      </c>
      <c r="AF4490" s="17">
        <v>-1</v>
      </c>
      <c r="AG4490" s="17">
        <v>-1</v>
      </c>
      <c r="AH4490" s="17">
        <v>-1</v>
      </c>
      <c r="AI4490" s="17">
        <v>-1</v>
      </c>
      <c r="AJ4490" s="17">
        <v>-1</v>
      </c>
      <c r="AK4490" s="17">
        <v>-1</v>
      </c>
      <c r="AL4490" s="17">
        <v>-1</v>
      </c>
      <c r="AM4490" s="17">
        <v>-1</v>
      </c>
      <c r="AN4490" s="17">
        <v>-1</v>
      </c>
      <c r="AO4490" s="17">
        <v>-1</v>
      </c>
    </row>
    <row r="4491" spans="28:41" x14ac:dyDescent="0.25">
      <c r="AB4491" t="s">
        <v>100</v>
      </c>
      <c r="AC4491" t="s">
        <v>45</v>
      </c>
      <c r="AD4491" s="19" t="s">
        <v>83</v>
      </c>
      <c r="AE4491" s="18">
        <v>-1</v>
      </c>
      <c r="AF4491" s="17">
        <v>-1</v>
      </c>
      <c r="AG4491" s="17">
        <v>-1</v>
      </c>
      <c r="AH4491" s="17">
        <v>-1</v>
      </c>
      <c r="AI4491" s="17">
        <v>-1</v>
      </c>
      <c r="AJ4491" s="17">
        <v>-1</v>
      </c>
      <c r="AK4491" s="17">
        <v>-1</v>
      </c>
      <c r="AL4491" s="17">
        <v>-1</v>
      </c>
      <c r="AM4491" s="17">
        <v>-1</v>
      </c>
      <c r="AN4491" s="17">
        <v>-1</v>
      </c>
      <c r="AO4491" s="17">
        <v>-1</v>
      </c>
    </row>
    <row r="4492" spans="28:41" x14ac:dyDescent="0.25">
      <c r="AB4492" t="s">
        <v>100</v>
      </c>
      <c r="AC4492" t="s">
        <v>45</v>
      </c>
      <c r="AD4492" s="19" t="s">
        <v>74</v>
      </c>
      <c r="AE4492" s="18">
        <v>9.4614970911754881</v>
      </c>
      <c r="AF4492" s="17">
        <v>12.231367520898299</v>
      </c>
      <c r="AG4492" s="17">
        <v>22.379574968312099</v>
      </c>
      <c r="AH4492" s="17">
        <v>21.460276889189501</v>
      </c>
      <c r="AI4492" s="17">
        <v>28.557976696419001</v>
      </c>
      <c r="AJ4492" s="17">
        <v>31.5583883232418</v>
      </c>
      <c r="AK4492" s="17">
        <v>33.731224016378597</v>
      </c>
      <c r="AL4492" s="17">
        <v>34.916657898606204</v>
      </c>
      <c r="AM4492" s="17">
        <v>36.300266830610703</v>
      </c>
      <c r="AN4492" s="17">
        <v>36.300266830610703</v>
      </c>
      <c r="AO4492" s="17">
        <v>36.300266830610703</v>
      </c>
    </row>
    <row r="4493" spans="28:41" x14ac:dyDescent="0.25">
      <c r="AB4493" t="s">
        <v>100</v>
      </c>
      <c r="AC4493" t="s">
        <v>45</v>
      </c>
      <c r="AD4493" s="19" t="s">
        <v>85</v>
      </c>
      <c r="AE4493" s="18">
        <v>-1</v>
      </c>
      <c r="AF4493" s="17">
        <v>-1</v>
      </c>
      <c r="AG4493" s="17">
        <v>-1</v>
      </c>
      <c r="AH4493" s="17">
        <v>-1</v>
      </c>
      <c r="AI4493" s="17">
        <v>-1</v>
      </c>
      <c r="AJ4493" s="17">
        <v>-1</v>
      </c>
      <c r="AK4493" s="17">
        <v>-1</v>
      </c>
      <c r="AL4493" s="17">
        <v>-1</v>
      </c>
      <c r="AM4493" s="17">
        <v>-1</v>
      </c>
      <c r="AN4493" s="17">
        <v>-1</v>
      </c>
      <c r="AO4493" s="17">
        <v>-1</v>
      </c>
    </row>
    <row r="4494" spans="28:41" x14ac:dyDescent="0.25">
      <c r="AB4494" t="s">
        <v>100</v>
      </c>
      <c r="AC4494" t="s">
        <v>45</v>
      </c>
      <c r="AD4494" s="19" t="s">
        <v>27</v>
      </c>
      <c r="AE4494" s="18">
        <v>-1</v>
      </c>
      <c r="AF4494" s="17">
        <v>-1</v>
      </c>
      <c r="AG4494" s="17">
        <v>-1</v>
      </c>
      <c r="AH4494" s="17">
        <v>-1</v>
      </c>
      <c r="AI4494" s="17">
        <v>-1</v>
      </c>
      <c r="AJ4494" s="17">
        <v>-1</v>
      </c>
      <c r="AK4494" s="17">
        <v>-1</v>
      </c>
      <c r="AL4494" s="17">
        <v>-1</v>
      </c>
      <c r="AM4494" s="17">
        <v>-1</v>
      </c>
      <c r="AN4494" s="17">
        <v>-1</v>
      </c>
      <c r="AO4494" s="17">
        <v>-1</v>
      </c>
    </row>
    <row r="4495" spans="28:41" x14ac:dyDescent="0.25">
      <c r="AB4495" t="s">
        <v>100</v>
      </c>
      <c r="AC4495" t="s">
        <v>45</v>
      </c>
      <c r="AD4495" s="19" t="s">
        <v>88</v>
      </c>
      <c r="AE4495" s="18">
        <v>-1</v>
      </c>
      <c r="AF4495" s="17">
        <v>-1</v>
      </c>
      <c r="AG4495" s="17">
        <v>-1</v>
      </c>
      <c r="AH4495" s="17">
        <v>-1</v>
      </c>
      <c r="AI4495" s="17">
        <v>-1</v>
      </c>
      <c r="AJ4495" s="17">
        <v>-1</v>
      </c>
      <c r="AK4495" s="17">
        <v>-1</v>
      </c>
      <c r="AL4495" s="17">
        <v>-1</v>
      </c>
      <c r="AM4495" s="17">
        <v>-1</v>
      </c>
      <c r="AN4495" s="17">
        <v>-1</v>
      </c>
      <c r="AO4495" s="17">
        <v>-1</v>
      </c>
    </row>
    <row r="4496" spans="28:41" x14ac:dyDescent="0.25">
      <c r="AB4496" t="s">
        <v>100</v>
      </c>
      <c r="AC4496" t="s">
        <v>45</v>
      </c>
      <c r="AD4496" s="19" t="s">
        <v>77</v>
      </c>
      <c r="AE4496" s="18">
        <v>-1</v>
      </c>
      <c r="AF4496" s="17">
        <v>-1</v>
      </c>
      <c r="AG4496" s="17">
        <v>-1</v>
      </c>
      <c r="AH4496" s="17">
        <v>-1</v>
      </c>
      <c r="AI4496" s="17">
        <v>-1</v>
      </c>
      <c r="AJ4496" s="17">
        <v>-1</v>
      </c>
      <c r="AK4496" s="17">
        <v>-1</v>
      </c>
      <c r="AL4496" s="17">
        <v>-1</v>
      </c>
      <c r="AM4496" s="17">
        <v>-1</v>
      </c>
      <c r="AN4496" s="17">
        <v>-1</v>
      </c>
      <c r="AO4496" s="17">
        <v>-1</v>
      </c>
    </row>
    <row r="4497" spans="28:41" x14ac:dyDescent="0.25">
      <c r="AB4497" t="s">
        <v>100</v>
      </c>
      <c r="AC4497" t="s">
        <v>45</v>
      </c>
      <c r="AD4497" s="19" t="s">
        <v>75</v>
      </c>
      <c r="AE4497" s="18">
        <v>-1</v>
      </c>
      <c r="AF4497" s="17">
        <v>-1</v>
      </c>
      <c r="AG4497" s="17">
        <v>-1</v>
      </c>
      <c r="AH4497" s="17">
        <v>-1</v>
      </c>
      <c r="AI4497" s="17">
        <v>-1</v>
      </c>
      <c r="AJ4497" s="17">
        <v>-1</v>
      </c>
      <c r="AK4497" s="17">
        <v>-1</v>
      </c>
      <c r="AL4497" s="17">
        <v>-1</v>
      </c>
      <c r="AM4497" s="17">
        <v>-1</v>
      </c>
      <c r="AN4497" s="17">
        <v>-1</v>
      </c>
      <c r="AO4497" s="17">
        <v>-1</v>
      </c>
    </row>
    <row r="4498" spans="28:41" x14ac:dyDescent="0.25">
      <c r="AB4498" t="s">
        <v>100</v>
      </c>
      <c r="AC4498" t="s">
        <v>45</v>
      </c>
      <c r="AD4498" s="19" t="s">
        <v>78</v>
      </c>
      <c r="AE4498" s="18">
        <v>-1</v>
      </c>
      <c r="AF4498" s="17">
        <v>-1</v>
      </c>
      <c r="AG4498" s="17">
        <v>-1</v>
      </c>
      <c r="AH4498" s="17">
        <v>-1</v>
      </c>
      <c r="AI4498" s="17">
        <v>-1</v>
      </c>
      <c r="AJ4498" s="17">
        <v>-1</v>
      </c>
      <c r="AK4498" s="17">
        <v>-1</v>
      </c>
      <c r="AL4498" s="17">
        <v>-1</v>
      </c>
      <c r="AM4498" s="17">
        <v>-1</v>
      </c>
      <c r="AN4498" s="17">
        <v>-1</v>
      </c>
      <c r="AO4498" s="17">
        <v>-1</v>
      </c>
    </row>
    <row r="4499" spans="28:41" x14ac:dyDescent="0.25">
      <c r="AB4499" t="s">
        <v>100</v>
      </c>
      <c r="AC4499" t="s">
        <v>45</v>
      </c>
      <c r="AD4499" s="19" t="s">
        <v>70</v>
      </c>
      <c r="AE4499" s="18">
        <v>-1</v>
      </c>
      <c r="AF4499" s="17">
        <v>-1</v>
      </c>
      <c r="AG4499" s="17">
        <v>-1</v>
      </c>
      <c r="AH4499" s="17">
        <v>-1</v>
      </c>
      <c r="AI4499" s="17">
        <v>-1</v>
      </c>
      <c r="AJ4499" s="17">
        <v>-1</v>
      </c>
      <c r="AK4499" s="17">
        <v>-1</v>
      </c>
      <c r="AL4499" s="17">
        <v>-1</v>
      </c>
      <c r="AM4499" s="17">
        <v>-1</v>
      </c>
      <c r="AN4499" s="17">
        <v>-1</v>
      </c>
      <c r="AO4499" s="17">
        <v>-1</v>
      </c>
    </row>
    <row r="4500" spans="28:41" x14ac:dyDescent="0.25">
      <c r="AB4500" t="s">
        <v>100</v>
      </c>
      <c r="AC4500" t="s">
        <v>45</v>
      </c>
      <c r="AD4500" s="19" t="s">
        <v>89</v>
      </c>
      <c r="AE4500" s="18">
        <v>-1</v>
      </c>
      <c r="AF4500" s="17">
        <v>-1</v>
      </c>
      <c r="AG4500" s="17">
        <v>-1</v>
      </c>
      <c r="AH4500" s="17">
        <v>-1</v>
      </c>
      <c r="AI4500" s="17">
        <v>-1</v>
      </c>
      <c r="AJ4500" s="17">
        <v>-1</v>
      </c>
      <c r="AK4500" s="17">
        <v>-1</v>
      </c>
      <c r="AL4500" s="17">
        <v>-1</v>
      </c>
      <c r="AM4500" s="17">
        <v>-1</v>
      </c>
      <c r="AN4500" s="17">
        <v>-1</v>
      </c>
      <c r="AO4500" s="17">
        <v>-1</v>
      </c>
    </row>
    <row r="4501" spans="28:41" x14ac:dyDescent="0.25">
      <c r="AB4501" t="s">
        <v>100</v>
      </c>
      <c r="AC4501" t="s">
        <v>45</v>
      </c>
      <c r="AD4501" s="19" t="s">
        <v>30</v>
      </c>
      <c r="AE4501" s="18">
        <v>12.746928052438649</v>
      </c>
      <c r="AF4501" s="17">
        <v>9.986060289249</v>
      </c>
      <c r="AG4501" s="17">
        <v>8.158239</v>
      </c>
      <c r="AH4501" s="17">
        <v>4.9308479998400996</v>
      </c>
      <c r="AI4501" s="17">
        <v>6.5728312286118102</v>
      </c>
      <c r="AJ4501" s="17">
        <v>6.9937410685848302</v>
      </c>
      <c r="AK4501" s="17">
        <v>7.1321297081937001</v>
      </c>
      <c r="AL4501" s="17">
        <v>7.2539392187160097</v>
      </c>
      <c r="AM4501" s="17">
        <v>7.3957538256323998</v>
      </c>
      <c r="AN4501" s="17">
        <v>7.3957538256323998</v>
      </c>
      <c r="AO4501" s="17">
        <v>7.3957538256323998</v>
      </c>
    </row>
    <row r="4502" spans="28:41" x14ac:dyDescent="0.25">
      <c r="AB4502" t="s">
        <v>100</v>
      </c>
      <c r="AC4502" t="s">
        <v>45</v>
      </c>
      <c r="AD4502" s="19" t="s">
        <v>90</v>
      </c>
      <c r="AE4502" s="18">
        <v>-1</v>
      </c>
      <c r="AF4502" s="17">
        <v>-1</v>
      </c>
      <c r="AG4502" s="17">
        <v>-1</v>
      </c>
      <c r="AH4502" s="17">
        <v>-1</v>
      </c>
      <c r="AI4502" s="17">
        <v>-1</v>
      </c>
      <c r="AJ4502" s="17">
        <v>-1</v>
      </c>
      <c r="AK4502" s="17">
        <v>-1</v>
      </c>
      <c r="AL4502" s="17">
        <v>-1</v>
      </c>
      <c r="AM4502" s="17">
        <v>-1</v>
      </c>
      <c r="AN4502" s="17">
        <v>-1</v>
      </c>
      <c r="AO4502" s="17">
        <v>-1</v>
      </c>
    </row>
    <row r="4503" spans="28:41" x14ac:dyDescent="0.25">
      <c r="AB4503" t="s">
        <v>100</v>
      </c>
      <c r="AC4503" t="s">
        <v>45</v>
      </c>
      <c r="AD4503" s="19" t="s">
        <v>31</v>
      </c>
      <c r="AE4503" s="18">
        <v>-1</v>
      </c>
      <c r="AF4503" s="17">
        <v>-1</v>
      </c>
      <c r="AG4503" s="17">
        <v>-1</v>
      </c>
      <c r="AH4503" s="17">
        <v>-1</v>
      </c>
      <c r="AI4503" s="17">
        <v>-1</v>
      </c>
      <c r="AJ4503" s="17">
        <v>-1</v>
      </c>
      <c r="AK4503" s="17">
        <v>-1</v>
      </c>
      <c r="AL4503" s="17">
        <v>-1</v>
      </c>
      <c r="AM4503" s="17">
        <v>-1</v>
      </c>
      <c r="AN4503" s="17">
        <v>-1</v>
      </c>
      <c r="AO4503" s="17">
        <v>-1</v>
      </c>
    </row>
    <row r="4504" spans="28:41" x14ac:dyDescent="0.25">
      <c r="AB4504" t="s">
        <v>100</v>
      </c>
      <c r="AC4504" t="s">
        <v>45</v>
      </c>
      <c r="AD4504" s="19" t="s">
        <v>45</v>
      </c>
      <c r="AE4504" s="18">
        <v>-1</v>
      </c>
      <c r="AF4504" s="17">
        <v>-1</v>
      </c>
      <c r="AG4504" s="17">
        <v>-1</v>
      </c>
      <c r="AH4504" s="17">
        <v>-1</v>
      </c>
      <c r="AI4504" s="17">
        <v>-1</v>
      </c>
      <c r="AJ4504" s="17">
        <v>-1</v>
      </c>
      <c r="AK4504" s="17">
        <v>-1</v>
      </c>
      <c r="AL4504" s="17">
        <v>-1</v>
      </c>
      <c r="AM4504" s="17">
        <v>-1</v>
      </c>
      <c r="AN4504" s="17">
        <v>-1</v>
      </c>
      <c r="AO4504" s="17">
        <v>-1</v>
      </c>
    </row>
    <row r="4505" spans="28:41" x14ac:dyDescent="0.25">
      <c r="AB4505" t="s">
        <v>100</v>
      </c>
      <c r="AC4505" t="s">
        <v>45</v>
      </c>
      <c r="AD4505" s="19" t="s">
        <v>32</v>
      </c>
      <c r="AE4505" s="18">
        <v>-1</v>
      </c>
      <c r="AF4505" s="17">
        <v>-1</v>
      </c>
      <c r="AG4505" s="17">
        <v>-1</v>
      </c>
      <c r="AH4505" s="17">
        <v>-1</v>
      </c>
      <c r="AI4505" s="17">
        <v>-1</v>
      </c>
      <c r="AJ4505" s="17">
        <v>-1</v>
      </c>
      <c r="AK4505" s="17">
        <v>-1</v>
      </c>
      <c r="AL4505" s="17">
        <v>-1</v>
      </c>
      <c r="AM4505" s="17">
        <v>-1</v>
      </c>
      <c r="AN4505" s="17">
        <v>-1</v>
      </c>
      <c r="AO4505" s="17">
        <v>-1</v>
      </c>
    </row>
    <row r="4506" spans="28:41" x14ac:dyDescent="0.25">
      <c r="AB4506" t="s">
        <v>100</v>
      </c>
      <c r="AC4506" t="s">
        <v>45</v>
      </c>
      <c r="AD4506" s="19" t="s">
        <v>80</v>
      </c>
      <c r="AE4506" s="18">
        <v>-1</v>
      </c>
      <c r="AF4506" s="17">
        <v>-1</v>
      </c>
      <c r="AG4506" s="17">
        <v>-1</v>
      </c>
      <c r="AH4506" s="17">
        <v>-1</v>
      </c>
      <c r="AI4506" s="17">
        <v>-1</v>
      </c>
      <c r="AJ4506" s="17">
        <v>-1</v>
      </c>
      <c r="AK4506" s="17">
        <v>-1</v>
      </c>
      <c r="AL4506" s="17">
        <v>-1</v>
      </c>
      <c r="AM4506" s="17">
        <v>-1</v>
      </c>
      <c r="AN4506" s="17">
        <v>-1</v>
      </c>
      <c r="AO4506" s="17">
        <v>-1</v>
      </c>
    </row>
    <row r="4507" spans="28:41" x14ac:dyDescent="0.25">
      <c r="AB4507" t="s">
        <v>100</v>
      </c>
      <c r="AC4507" t="s">
        <v>45</v>
      </c>
      <c r="AD4507" s="19" t="s">
        <v>33</v>
      </c>
      <c r="AE4507" s="18">
        <v>-1</v>
      </c>
      <c r="AF4507" s="17">
        <v>-1</v>
      </c>
      <c r="AG4507" s="17">
        <v>-1</v>
      </c>
      <c r="AH4507" s="17">
        <v>-1</v>
      </c>
      <c r="AI4507" s="17">
        <v>-1</v>
      </c>
      <c r="AJ4507" s="17">
        <v>-1</v>
      </c>
      <c r="AK4507" s="17">
        <v>-1</v>
      </c>
      <c r="AL4507" s="17">
        <v>-1</v>
      </c>
      <c r="AM4507" s="17">
        <v>-1</v>
      </c>
      <c r="AN4507" s="17">
        <v>-1</v>
      </c>
      <c r="AO4507" s="17">
        <v>-1</v>
      </c>
    </row>
    <row r="4508" spans="28:41" x14ac:dyDescent="0.25">
      <c r="AB4508" t="s">
        <v>100</v>
      </c>
      <c r="AC4508" t="s">
        <v>45</v>
      </c>
      <c r="AD4508" s="19" t="s">
        <v>91</v>
      </c>
      <c r="AE4508" s="18">
        <v>-1</v>
      </c>
      <c r="AF4508" s="17">
        <v>-1</v>
      </c>
      <c r="AG4508" s="17">
        <v>-1</v>
      </c>
      <c r="AH4508" s="17">
        <v>-1</v>
      </c>
      <c r="AI4508" s="17">
        <v>-1</v>
      </c>
      <c r="AJ4508" s="17">
        <v>-1</v>
      </c>
      <c r="AK4508" s="17">
        <v>-1</v>
      </c>
      <c r="AL4508" s="17">
        <v>-1</v>
      </c>
      <c r="AM4508" s="17">
        <v>-1</v>
      </c>
      <c r="AN4508" s="17">
        <v>-1</v>
      </c>
      <c r="AO4508" s="17">
        <v>-1</v>
      </c>
    </row>
    <row r="4509" spans="28:41" x14ac:dyDescent="0.25">
      <c r="AB4509" t="s">
        <v>100</v>
      </c>
      <c r="AC4509" t="s">
        <v>45</v>
      </c>
      <c r="AD4509" s="19" t="s">
        <v>81</v>
      </c>
      <c r="AE4509" s="18">
        <v>-1</v>
      </c>
      <c r="AF4509" s="17">
        <v>-1</v>
      </c>
      <c r="AG4509" s="17">
        <v>-1</v>
      </c>
      <c r="AH4509" s="17">
        <v>-1</v>
      </c>
      <c r="AI4509" s="17">
        <v>-1</v>
      </c>
      <c r="AJ4509" s="17">
        <v>-1</v>
      </c>
      <c r="AK4509" s="17">
        <v>-1</v>
      </c>
      <c r="AL4509" s="17">
        <v>-1</v>
      </c>
      <c r="AM4509" s="17">
        <v>-1</v>
      </c>
      <c r="AN4509" s="17">
        <v>-1</v>
      </c>
      <c r="AO4509" s="17">
        <v>-1</v>
      </c>
    </row>
    <row r="4510" spans="28:41" x14ac:dyDescent="0.25">
      <c r="AB4510" t="s">
        <v>100</v>
      </c>
      <c r="AC4510" t="s">
        <v>45</v>
      </c>
      <c r="AD4510" s="19" t="s">
        <v>34</v>
      </c>
      <c r="AE4510" s="18">
        <v>-1</v>
      </c>
      <c r="AF4510" s="17">
        <v>-1</v>
      </c>
      <c r="AG4510" s="17">
        <v>-1</v>
      </c>
      <c r="AH4510" s="17">
        <v>-1</v>
      </c>
      <c r="AI4510" s="17">
        <v>-1</v>
      </c>
      <c r="AJ4510" s="17">
        <v>-1</v>
      </c>
      <c r="AK4510" s="17">
        <v>-1</v>
      </c>
      <c r="AL4510" s="17">
        <v>-1</v>
      </c>
      <c r="AM4510" s="17">
        <v>-1</v>
      </c>
      <c r="AN4510" s="17">
        <v>-1</v>
      </c>
      <c r="AO4510" s="17">
        <v>-1</v>
      </c>
    </row>
    <row r="4511" spans="28:41" x14ac:dyDescent="0.25">
      <c r="AB4511" t="s">
        <v>100</v>
      </c>
      <c r="AC4511" t="s">
        <v>45</v>
      </c>
      <c r="AD4511" s="19" t="s">
        <v>92</v>
      </c>
      <c r="AE4511" s="18">
        <v>-1</v>
      </c>
      <c r="AF4511" s="17">
        <v>-1</v>
      </c>
      <c r="AG4511" s="17">
        <v>-1</v>
      </c>
      <c r="AH4511" s="17">
        <v>-1</v>
      </c>
      <c r="AI4511" s="17">
        <v>-1</v>
      </c>
      <c r="AJ4511" s="17">
        <v>-1</v>
      </c>
      <c r="AK4511" s="17">
        <v>-1</v>
      </c>
      <c r="AL4511" s="17">
        <v>-1</v>
      </c>
      <c r="AM4511" s="17">
        <v>-1</v>
      </c>
      <c r="AN4511" s="17">
        <v>-1</v>
      </c>
      <c r="AO4511" s="17">
        <v>-1</v>
      </c>
    </row>
    <row r="4512" spans="28:41" x14ac:dyDescent="0.25">
      <c r="AB4512" t="s">
        <v>100</v>
      </c>
      <c r="AC4512" t="s">
        <v>45</v>
      </c>
      <c r="AD4512" s="19" t="s">
        <v>35</v>
      </c>
      <c r="AE4512" s="18">
        <v>-1</v>
      </c>
      <c r="AF4512" s="17">
        <v>-1</v>
      </c>
      <c r="AG4512" s="17">
        <v>-1</v>
      </c>
      <c r="AH4512" s="17">
        <v>-1</v>
      </c>
      <c r="AI4512" s="17">
        <v>-1</v>
      </c>
      <c r="AJ4512" s="17">
        <v>-1</v>
      </c>
      <c r="AK4512" s="17">
        <v>-1</v>
      </c>
      <c r="AL4512" s="17">
        <v>-1</v>
      </c>
      <c r="AM4512" s="17">
        <v>-1</v>
      </c>
      <c r="AN4512" s="17">
        <v>-1</v>
      </c>
      <c r="AO4512" s="17">
        <v>-1</v>
      </c>
    </row>
    <row r="4513" spans="28:41" x14ac:dyDescent="0.25">
      <c r="AB4513" t="s">
        <v>100</v>
      </c>
      <c r="AC4513" t="s">
        <v>45</v>
      </c>
      <c r="AD4513" s="19" t="s">
        <v>93</v>
      </c>
      <c r="AE4513" s="18">
        <v>-1</v>
      </c>
      <c r="AF4513" s="17">
        <v>-1</v>
      </c>
      <c r="AG4513" s="17">
        <v>-1</v>
      </c>
      <c r="AH4513" s="17">
        <v>-1</v>
      </c>
      <c r="AI4513" s="17">
        <v>-1</v>
      </c>
      <c r="AJ4513" s="17">
        <v>-1</v>
      </c>
      <c r="AK4513" s="17">
        <v>-1</v>
      </c>
      <c r="AL4513" s="17">
        <v>-1</v>
      </c>
      <c r="AM4513" s="17">
        <v>-1</v>
      </c>
      <c r="AN4513" s="17">
        <v>-1</v>
      </c>
      <c r="AO4513" s="17">
        <v>-1</v>
      </c>
    </row>
    <row r="4514" spans="28:41" x14ac:dyDescent="0.25">
      <c r="AB4514" t="s">
        <v>100</v>
      </c>
      <c r="AC4514" t="s">
        <v>45</v>
      </c>
      <c r="AD4514" s="19" t="s">
        <v>94</v>
      </c>
      <c r="AE4514" s="18">
        <v>-1</v>
      </c>
      <c r="AF4514" s="17">
        <v>-1</v>
      </c>
      <c r="AG4514" s="17">
        <v>-1</v>
      </c>
      <c r="AH4514" s="17">
        <v>-1</v>
      </c>
      <c r="AI4514" s="17">
        <v>-1</v>
      </c>
      <c r="AJ4514" s="17">
        <v>-1</v>
      </c>
      <c r="AK4514" s="17">
        <v>-1</v>
      </c>
      <c r="AL4514" s="17">
        <v>-1</v>
      </c>
      <c r="AM4514" s="17">
        <v>-1</v>
      </c>
      <c r="AN4514" s="17">
        <v>-1</v>
      </c>
      <c r="AO4514" s="17">
        <v>-1</v>
      </c>
    </row>
    <row r="4515" spans="28:41" x14ac:dyDescent="0.25">
      <c r="AB4515" t="s">
        <v>100</v>
      </c>
      <c r="AC4515" t="s">
        <v>45</v>
      </c>
      <c r="AD4515" s="19" t="s">
        <v>84</v>
      </c>
      <c r="AE4515" s="18">
        <v>-1</v>
      </c>
      <c r="AF4515" s="17">
        <v>-1</v>
      </c>
      <c r="AG4515" s="17">
        <v>-1</v>
      </c>
      <c r="AH4515" s="17">
        <v>-1</v>
      </c>
      <c r="AI4515" s="17">
        <v>-1</v>
      </c>
      <c r="AJ4515" s="17">
        <v>-1</v>
      </c>
      <c r="AK4515" s="17">
        <v>-1</v>
      </c>
      <c r="AL4515" s="17">
        <v>-1</v>
      </c>
      <c r="AM4515" s="17">
        <v>-1</v>
      </c>
      <c r="AN4515" s="17">
        <v>-1</v>
      </c>
      <c r="AO4515" s="17">
        <v>-1</v>
      </c>
    </row>
    <row r="4516" spans="28:41" x14ac:dyDescent="0.25">
      <c r="AB4516" t="s">
        <v>100</v>
      </c>
      <c r="AC4516" t="s">
        <v>46</v>
      </c>
      <c r="AD4516" s="19" t="s">
        <v>63</v>
      </c>
      <c r="AE4516" s="18">
        <v>-1</v>
      </c>
      <c r="AF4516" s="17">
        <v>-1</v>
      </c>
      <c r="AG4516" s="17">
        <v>-1</v>
      </c>
      <c r="AH4516" s="17">
        <v>-1</v>
      </c>
      <c r="AI4516" s="17">
        <v>-1</v>
      </c>
      <c r="AJ4516" s="17">
        <v>-1</v>
      </c>
      <c r="AK4516" s="17">
        <v>-1</v>
      </c>
      <c r="AL4516" s="17">
        <v>-1</v>
      </c>
      <c r="AM4516" s="17">
        <v>-1</v>
      </c>
      <c r="AN4516" s="17">
        <v>-1</v>
      </c>
      <c r="AO4516" s="17">
        <v>-1</v>
      </c>
    </row>
    <row r="4517" spans="28:41" x14ac:dyDescent="0.25">
      <c r="AB4517" t="s">
        <v>100</v>
      </c>
      <c r="AC4517" t="s">
        <v>46</v>
      </c>
      <c r="AD4517" s="19" t="s">
        <v>13</v>
      </c>
      <c r="AE4517" s="18">
        <v>-1</v>
      </c>
      <c r="AF4517" s="17">
        <v>-1</v>
      </c>
      <c r="AG4517" s="17">
        <v>-1</v>
      </c>
      <c r="AH4517" s="17">
        <v>-1</v>
      </c>
      <c r="AI4517" s="17">
        <v>-1</v>
      </c>
      <c r="AJ4517" s="17">
        <v>-1</v>
      </c>
      <c r="AK4517" s="17">
        <v>-1</v>
      </c>
      <c r="AL4517" s="17">
        <v>-1</v>
      </c>
      <c r="AM4517" s="17">
        <v>-1</v>
      </c>
      <c r="AN4517" s="17">
        <v>-1</v>
      </c>
      <c r="AO4517" s="17">
        <v>-1</v>
      </c>
    </row>
    <row r="4518" spans="28:41" x14ac:dyDescent="0.25">
      <c r="AB4518" t="s">
        <v>100</v>
      </c>
      <c r="AC4518" t="s">
        <v>46</v>
      </c>
      <c r="AD4518" s="19" t="s">
        <v>64</v>
      </c>
      <c r="AE4518" s="18">
        <v>-1</v>
      </c>
      <c r="AF4518" s="17">
        <v>-1</v>
      </c>
      <c r="AG4518" s="17">
        <v>-1</v>
      </c>
      <c r="AH4518" s="17">
        <v>-1</v>
      </c>
      <c r="AI4518" s="17">
        <v>-1</v>
      </c>
      <c r="AJ4518" s="17">
        <v>-1</v>
      </c>
      <c r="AK4518" s="17">
        <v>-1</v>
      </c>
      <c r="AL4518" s="17">
        <v>-1</v>
      </c>
      <c r="AM4518" s="17">
        <v>-1</v>
      </c>
      <c r="AN4518" s="17">
        <v>-1</v>
      </c>
      <c r="AO4518" s="17">
        <v>-1</v>
      </c>
    </row>
    <row r="4519" spans="28:41" x14ac:dyDescent="0.25">
      <c r="AB4519" t="s">
        <v>100</v>
      </c>
      <c r="AC4519" t="s">
        <v>46</v>
      </c>
      <c r="AD4519" s="19" t="s">
        <v>65</v>
      </c>
      <c r="AE4519" s="18">
        <v>-1</v>
      </c>
      <c r="AF4519" s="17">
        <v>-1</v>
      </c>
      <c r="AG4519" s="17">
        <v>-1</v>
      </c>
      <c r="AH4519" s="17">
        <v>-1</v>
      </c>
      <c r="AI4519" s="17">
        <v>-1</v>
      </c>
      <c r="AJ4519" s="17">
        <v>-1</v>
      </c>
      <c r="AK4519" s="17">
        <v>-1</v>
      </c>
      <c r="AL4519" s="17">
        <v>-1</v>
      </c>
      <c r="AM4519" s="17">
        <v>-1</v>
      </c>
      <c r="AN4519" s="17">
        <v>-1</v>
      </c>
      <c r="AO4519" s="17">
        <v>-1</v>
      </c>
    </row>
    <row r="4520" spans="28:41" x14ac:dyDescent="0.25">
      <c r="AB4520" t="s">
        <v>100</v>
      </c>
      <c r="AC4520" t="s">
        <v>46</v>
      </c>
      <c r="AD4520" s="19" t="s">
        <v>21</v>
      </c>
      <c r="AE4520" s="18">
        <v>-1</v>
      </c>
      <c r="AF4520" s="17">
        <v>-1</v>
      </c>
      <c r="AG4520" s="17">
        <v>-1</v>
      </c>
      <c r="AH4520" s="17">
        <v>-1</v>
      </c>
      <c r="AI4520" s="17">
        <v>-1</v>
      </c>
      <c r="AJ4520" s="17">
        <v>-1</v>
      </c>
      <c r="AK4520" s="17">
        <v>-1</v>
      </c>
      <c r="AL4520" s="17">
        <v>-1</v>
      </c>
      <c r="AM4520" s="17">
        <v>-1</v>
      </c>
      <c r="AN4520" s="17">
        <v>-1</v>
      </c>
      <c r="AO4520" s="17">
        <v>-1</v>
      </c>
    </row>
    <row r="4521" spans="28:41" x14ac:dyDescent="0.25">
      <c r="AB4521" t="s">
        <v>100</v>
      </c>
      <c r="AC4521" t="s">
        <v>46</v>
      </c>
      <c r="AD4521" s="19" t="s">
        <v>71</v>
      </c>
      <c r="AE4521" s="18">
        <v>-1</v>
      </c>
      <c r="AF4521" s="17">
        <v>-1</v>
      </c>
      <c r="AG4521" s="17">
        <v>-1</v>
      </c>
      <c r="AH4521" s="17">
        <v>-1</v>
      </c>
      <c r="AI4521" s="17">
        <v>-1</v>
      </c>
      <c r="AJ4521" s="17">
        <v>-1</v>
      </c>
      <c r="AK4521" s="17">
        <v>-1</v>
      </c>
      <c r="AL4521" s="17">
        <v>-1</v>
      </c>
      <c r="AM4521" s="17">
        <v>-1</v>
      </c>
      <c r="AN4521" s="17">
        <v>-1</v>
      </c>
      <c r="AO4521" s="17">
        <v>-1</v>
      </c>
    </row>
    <row r="4522" spans="28:41" x14ac:dyDescent="0.25">
      <c r="AB4522" t="s">
        <v>100</v>
      </c>
      <c r="AC4522" t="s">
        <v>46</v>
      </c>
      <c r="AD4522" s="19" t="s">
        <v>66</v>
      </c>
      <c r="AE4522" s="18">
        <v>-1</v>
      </c>
      <c r="AF4522" s="17">
        <v>-1</v>
      </c>
      <c r="AG4522" s="17">
        <v>-1</v>
      </c>
      <c r="AH4522" s="17">
        <v>-1</v>
      </c>
      <c r="AI4522" s="17">
        <v>-1</v>
      </c>
      <c r="AJ4522" s="17">
        <v>-1</v>
      </c>
      <c r="AK4522" s="17">
        <v>-1</v>
      </c>
      <c r="AL4522" s="17">
        <v>-1</v>
      </c>
      <c r="AM4522" s="17">
        <v>-1</v>
      </c>
      <c r="AN4522" s="17">
        <v>-1</v>
      </c>
      <c r="AO4522" s="17">
        <v>-1</v>
      </c>
    </row>
    <row r="4523" spans="28:41" x14ac:dyDescent="0.25">
      <c r="AB4523" t="s">
        <v>100</v>
      </c>
      <c r="AC4523" t="s">
        <v>46</v>
      </c>
      <c r="AD4523" s="19" t="s">
        <v>67</v>
      </c>
      <c r="AE4523" s="18">
        <v>-1</v>
      </c>
      <c r="AF4523" s="17">
        <v>-1</v>
      </c>
      <c r="AG4523" s="17">
        <v>-1</v>
      </c>
      <c r="AH4523" s="17">
        <v>-1</v>
      </c>
      <c r="AI4523" s="17">
        <v>-1</v>
      </c>
      <c r="AJ4523" s="17">
        <v>-1</v>
      </c>
      <c r="AK4523" s="17">
        <v>-1</v>
      </c>
      <c r="AL4523" s="17">
        <v>-1</v>
      </c>
      <c r="AM4523" s="17">
        <v>-1</v>
      </c>
      <c r="AN4523" s="17">
        <v>-1</v>
      </c>
      <c r="AO4523" s="17">
        <v>-1</v>
      </c>
    </row>
    <row r="4524" spans="28:41" x14ac:dyDescent="0.25">
      <c r="AB4524" t="s">
        <v>100</v>
      </c>
      <c r="AC4524" t="s">
        <v>46</v>
      </c>
      <c r="AD4524" s="19" t="s">
        <v>68</v>
      </c>
      <c r="AE4524" s="18">
        <v>-1</v>
      </c>
      <c r="AF4524" s="17">
        <v>-1</v>
      </c>
      <c r="AG4524" s="17">
        <v>-1</v>
      </c>
      <c r="AH4524" s="17">
        <v>-1</v>
      </c>
      <c r="AI4524" s="17">
        <v>-1</v>
      </c>
      <c r="AJ4524" s="17">
        <v>-1</v>
      </c>
      <c r="AK4524" s="17">
        <v>-1</v>
      </c>
      <c r="AL4524" s="17">
        <v>-1</v>
      </c>
      <c r="AM4524" s="17">
        <v>-1</v>
      </c>
      <c r="AN4524" s="17">
        <v>-1</v>
      </c>
      <c r="AO4524" s="17">
        <v>-1</v>
      </c>
    </row>
    <row r="4525" spans="28:41" x14ac:dyDescent="0.25">
      <c r="AB4525" t="s">
        <v>100</v>
      </c>
      <c r="AC4525" t="s">
        <v>46</v>
      </c>
      <c r="AD4525" s="19" t="s">
        <v>76</v>
      </c>
      <c r="AE4525" s="18">
        <v>-1</v>
      </c>
      <c r="AF4525" s="17">
        <v>-1</v>
      </c>
      <c r="AG4525" s="17">
        <v>-1</v>
      </c>
      <c r="AH4525" s="17">
        <v>-1</v>
      </c>
      <c r="AI4525" s="17">
        <v>-1</v>
      </c>
      <c r="AJ4525" s="17">
        <v>-1</v>
      </c>
      <c r="AK4525" s="17">
        <v>-1</v>
      </c>
      <c r="AL4525" s="17">
        <v>-1</v>
      </c>
      <c r="AM4525" s="17">
        <v>-1</v>
      </c>
      <c r="AN4525" s="17">
        <v>-1</v>
      </c>
      <c r="AO4525" s="17">
        <v>-1</v>
      </c>
    </row>
    <row r="4526" spans="28:41" x14ac:dyDescent="0.25">
      <c r="AB4526" t="s">
        <v>100</v>
      </c>
      <c r="AC4526" t="s">
        <v>46</v>
      </c>
      <c r="AD4526" s="19" t="s">
        <v>69</v>
      </c>
      <c r="AE4526" s="18">
        <v>-1</v>
      </c>
      <c r="AF4526" s="17">
        <v>-1</v>
      </c>
      <c r="AG4526" s="17">
        <v>-1</v>
      </c>
      <c r="AH4526" s="17">
        <v>-1</v>
      </c>
      <c r="AI4526" s="17">
        <v>-1</v>
      </c>
      <c r="AJ4526" s="17">
        <v>-1</v>
      </c>
      <c r="AK4526" s="17">
        <v>-1</v>
      </c>
      <c r="AL4526" s="17">
        <v>-1</v>
      </c>
      <c r="AM4526" s="17">
        <v>-1</v>
      </c>
      <c r="AN4526" s="17">
        <v>-1</v>
      </c>
      <c r="AO4526" s="17">
        <v>-1</v>
      </c>
    </row>
    <row r="4527" spans="28:41" x14ac:dyDescent="0.25">
      <c r="AB4527" t="s">
        <v>100</v>
      </c>
      <c r="AC4527" t="s">
        <v>46</v>
      </c>
      <c r="AD4527" s="19" t="s">
        <v>23</v>
      </c>
      <c r="AE4527" s="18">
        <v>-1</v>
      </c>
      <c r="AF4527" s="17">
        <v>-1</v>
      </c>
      <c r="AG4527" s="17">
        <v>-1</v>
      </c>
      <c r="AH4527" s="17">
        <v>-1</v>
      </c>
      <c r="AI4527" s="17">
        <v>-1</v>
      </c>
      <c r="AJ4527" s="17">
        <v>-1</v>
      </c>
      <c r="AK4527" s="17">
        <v>-1</v>
      </c>
      <c r="AL4527" s="17">
        <v>-1</v>
      </c>
      <c r="AM4527" s="17">
        <v>-1</v>
      </c>
      <c r="AN4527" s="17">
        <v>-1</v>
      </c>
      <c r="AO4527" s="17">
        <v>-1</v>
      </c>
    </row>
    <row r="4528" spans="28:41" x14ac:dyDescent="0.25">
      <c r="AB4528" t="s">
        <v>100</v>
      </c>
      <c r="AC4528" t="s">
        <v>46</v>
      </c>
      <c r="AD4528" s="19" t="s">
        <v>79</v>
      </c>
      <c r="AE4528" s="18">
        <v>-1</v>
      </c>
      <c r="AF4528" s="17">
        <v>-1</v>
      </c>
      <c r="AG4528" s="17">
        <v>-1</v>
      </c>
      <c r="AH4528" s="17">
        <v>-1</v>
      </c>
      <c r="AI4528" s="17">
        <v>-1</v>
      </c>
      <c r="AJ4528" s="17">
        <v>-1</v>
      </c>
      <c r="AK4528" s="17">
        <v>-1</v>
      </c>
      <c r="AL4528" s="17">
        <v>-1</v>
      </c>
      <c r="AM4528" s="17">
        <v>-1</v>
      </c>
      <c r="AN4528" s="17">
        <v>-1</v>
      </c>
      <c r="AO4528" s="17">
        <v>-1</v>
      </c>
    </row>
    <row r="4529" spans="28:41" x14ac:dyDescent="0.25">
      <c r="AB4529" t="s">
        <v>100</v>
      </c>
      <c r="AC4529" t="s">
        <v>46</v>
      </c>
      <c r="AD4529" s="19" t="s">
        <v>58</v>
      </c>
      <c r="AE4529" s="18">
        <v>-1</v>
      </c>
      <c r="AF4529" s="17">
        <v>-1</v>
      </c>
      <c r="AG4529" s="17">
        <v>-1</v>
      </c>
      <c r="AH4529" s="17">
        <v>-1</v>
      </c>
      <c r="AI4529" s="17">
        <v>-1</v>
      </c>
      <c r="AJ4529" s="17">
        <v>-1</v>
      </c>
      <c r="AK4529" s="17">
        <v>-1</v>
      </c>
      <c r="AL4529" s="17">
        <v>-1</v>
      </c>
      <c r="AM4529" s="17">
        <v>-1</v>
      </c>
      <c r="AN4529" s="17">
        <v>-1</v>
      </c>
      <c r="AO4529" s="17">
        <v>-1</v>
      </c>
    </row>
    <row r="4530" spans="28:41" x14ac:dyDescent="0.25">
      <c r="AB4530" t="s">
        <v>100</v>
      </c>
      <c r="AC4530" t="s">
        <v>46</v>
      </c>
      <c r="AD4530" s="19" t="s">
        <v>73</v>
      </c>
      <c r="AE4530" s="18">
        <v>-1</v>
      </c>
      <c r="AF4530" s="17">
        <v>-1</v>
      </c>
      <c r="AG4530" s="17">
        <v>-1</v>
      </c>
      <c r="AH4530" s="17">
        <v>-1</v>
      </c>
      <c r="AI4530" s="17">
        <v>-1</v>
      </c>
      <c r="AJ4530" s="17">
        <v>-1</v>
      </c>
      <c r="AK4530" s="17">
        <v>-1</v>
      </c>
      <c r="AL4530" s="17">
        <v>-1</v>
      </c>
      <c r="AM4530" s="17">
        <v>-1</v>
      </c>
      <c r="AN4530" s="17">
        <v>-1</v>
      </c>
      <c r="AO4530" s="17">
        <v>-1</v>
      </c>
    </row>
    <row r="4531" spans="28:41" x14ac:dyDescent="0.25">
      <c r="AB4531" t="s">
        <v>100</v>
      </c>
      <c r="AC4531" t="s">
        <v>46</v>
      </c>
      <c r="AD4531" s="19" t="s">
        <v>59</v>
      </c>
      <c r="AE4531" s="18">
        <v>-1</v>
      </c>
      <c r="AF4531" s="17">
        <v>-1</v>
      </c>
      <c r="AG4531" s="17">
        <v>-1</v>
      </c>
      <c r="AH4531" s="17">
        <v>-1</v>
      </c>
      <c r="AI4531" s="17">
        <v>-1</v>
      </c>
      <c r="AJ4531" s="17">
        <v>-1</v>
      </c>
      <c r="AK4531" s="17">
        <v>-1</v>
      </c>
      <c r="AL4531" s="17">
        <v>-1</v>
      </c>
      <c r="AM4531" s="17">
        <v>-1</v>
      </c>
      <c r="AN4531" s="17">
        <v>-1</v>
      </c>
      <c r="AO4531" s="17">
        <v>-1</v>
      </c>
    </row>
    <row r="4532" spans="28:41" x14ac:dyDescent="0.25">
      <c r="AB4532" t="s">
        <v>100</v>
      </c>
      <c r="AC4532" t="s">
        <v>46</v>
      </c>
      <c r="AD4532" s="19" t="s">
        <v>72</v>
      </c>
      <c r="AE4532" s="18">
        <v>-1</v>
      </c>
      <c r="AF4532" s="17">
        <v>-1</v>
      </c>
      <c r="AG4532" s="17">
        <v>-1</v>
      </c>
      <c r="AH4532" s="17">
        <v>-1</v>
      </c>
      <c r="AI4532" s="17">
        <v>-1</v>
      </c>
      <c r="AJ4532" s="17">
        <v>-1</v>
      </c>
      <c r="AK4532" s="17">
        <v>-1</v>
      </c>
      <c r="AL4532" s="17">
        <v>-1</v>
      </c>
      <c r="AM4532" s="17">
        <v>-1</v>
      </c>
      <c r="AN4532" s="17">
        <v>-1</v>
      </c>
      <c r="AO4532" s="17">
        <v>-1</v>
      </c>
    </row>
    <row r="4533" spans="28:41" x14ac:dyDescent="0.25">
      <c r="AB4533" t="s">
        <v>100</v>
      </c>
      <c r="AC4533" t="s">
        <v>46</v>
      </c>
      <c r="AD4533" s="19" t="s">
        <v>82</v>
      </c>
      <c r="AE4533" s="18">
        <v>-1</v>
      </c>
      <c r="AF4533" s="17">
        <v>-1</v>
      </c>
      <c r="AG4533" s="17">
        <v>-1</v>
      </c>
      <c r="AH4533" s="17">
        <v>-1</v>
      </c>
      <c r="AI4533" s="17">
        <v>-1</v>
      </c>
      <c r="AJ4533" s="17">
        <v>-1</v>
      </c>
      <c r="AK4533" s="17">
        <v>-1</v>
      </c>
      <c r="AL4533" s="17">
        <v>-1</v>
      </c>
      <c r="AM4533" s="17">
        <v>-1</v>
      </c>
      <c r="AN4533" s="17">
        <v>-1</v>
      </c>
      <c r="AO4533" s="17">
        <v>-1</v>
      </c>
    </row>
    <row r="4534" spans="28:41" x14ac:dyDescent="0.25">
      <c r="AB4534" t="s">
        <v>100</v>
      </c>
      <c r="AC4534" t="s">
        <v>46</v>
      </c>
      <c r="AD4534" s="19" t="s">
        <v>17</v>
      </c>
      <c r="AE4534" s="18">
        <v>12.412706499698521</v>
      </c>
      <c r="AF4534" s="17">
        <v>17.731935374773801</v>
      </c>
      <c r="AG4534" s="17">
        <v>20.150867999999999</v>
      </c>
      <c r="AH4534" s="17">
        <v>26.920245000000001</v>
      </c>
      <c r="AI4534" s="17">
        <v>28.789731</v>
      </c>
      <c r="AJ4534" s="17">
        <v>30.016029</v>
      </c>
      <c r="AK4534" s="17">
        <v>31.311240000000002</v>
      </c>
      <c r="AL4534" s="17">
        <v>32.336100000000002</v>
      </c>
      <c r="AM4534" s="17">
        <v>32.336100000000002</v>
      </c>
      <c r="AN4534" s="17">
        <v>32.336100000000002</v>
      </c>
      <c r="AO4534" s="17">
        <v>32.336100000000002</v>
      </c>
    </row>
    <row r="4535" spans="28:41" x14ac:dyDescent="0.25">
      <c r="AB4535" t="s">
        <v>100</v>
      </c>
      <c r="AC4535" t="s">
        <v>46</v>
      </c>
      <c r="AD4535" s="19" t="s">
        <v>18</v>
      </c>
      <c r="AE4535" s="18">
        <v>-1</v>
      </c>
      <c r="AF4535" s="17">
        <v>-1</v>
      </c>
      <c r="AG4535" s="17">
        <v>-1</v>
      </c>
      <c r="AH4535" s="17">
        <v>-1</v>
      </c>
      <c r="AI4535" s="17">
        <v>-1</v>
      </c>
      <c r="AJ4535" s="17">
        <v>-1</v>
      </c>
      <c r="AK4535" s="17">
        <v>-1</v>
      </c>
      <c r="AL4535" s="17">
        <v>-1</v>
      </c>
      <c r="AM4535" s="17">
        <v>-1</v>
      </c>
      <c r="AN4535" s="17">
        <v>-1</v>
      </c>
      <c r="AO4535" s="17">
        <v>-1</v>
      </c>
    </row>
    <row r="4536" spans="28:41" x14ac:dyDescent="0.25">
      <c r="AB4536" t="s">
        <v>100</v>
      </c>
      <c r="AC4536" t="s">
        <v>46</v>
      </c>
      <c r="AD4536" s="19" t="s">
        <v>86</v>
      </c>
      <c r="AE4536" s="18">
        <v>-1</v>
      </c>
      <c r="AF4536" s="17">
        <v>-1</v>
      </c>
      <c r="AG4536" s="17">
        <v>-1</v>
      </c>
      <c r="AH4536" s="17">
        <v>-1</v>
      </c>
      <c r="AI4536" s="17">
        <v>-1</v>
      </c>
      <c r="AJ4536" s="17">
        <v>-1</v>
      </c>
      <c r="AK4536" s="17">
        <v>-1</v>
      </c>
      <c r="AL4536" s="17">
        <v>-1</v>
      </c>
      <c r="AM4536" s="17">
        <v>-1</v>
      </c>
      <c r="AN4536" s="17">
        <v>-1</v>
      </c>
      <c r="AO4536" s="17">
        <v>-1</v>
      </c>
    </row>
    <row r="4537" spans="28:41" x14ac:dyDescent="0.25">
      <c r="AB4537" t="s">
        <v>100</v>
      </c>
      <c r="AC4537" t="s">
        <v>46</v>
      </c>
      <c r="AD4537" s="19" t="s">
        <v>25</v>
      </c>
      <c r="AE4537" s="18">
        <v>-1</v>
      </c>
      <c r="AF4537" s="17">
        <v>-1</v>
      </c>
      <c r="AG4537" s="17">
        <v>-1</v>
      </c>
      <c r="AH4537" s="17">
        <v>-1</v>
      </c>
      <c r="AI4537" s="17">
        <v>-1</v>
      </c>
      <c r="AJ4537" s="17">
        <v>-1</v>
      </c>
      <c r="AK4537" s="17">
        <v>-1</v>
      </c>
      <c r="AL4537" s="17">
        <v>-1</v>
      </c>
      <c r="AM4537" s="17">
        <v>-1</v>
      </c>
      <c r="AN4537" s="17">
        <v>-1</v>
      </c>
      <c r="AO4537" s="17">
        <v>-1</v>
      </c>
    </row>
    <row r="4538" spans="28:41" x14ac:dyDescent="0.25">
      <c r="AB4538" t="s">
        <v>100</v>
      </c>
      <c r="AC4538" t="s">
        <v>46</v>
      </c>
      <c r="AD4538" s="19" t="s">
        <v>87</v>
      </c>
      <c r="AE4538" s="18">
        <v>-1</v>
      </c>
      <c r="AF4538" s="17">
        <v>-1</v>
      </c>
      <c r="AG4538" s="17">
        <v>-1</v>
      </c>
      <c r="AH4538" s="17">
        <v>-1</v>
      </c>
      <c r="AI4538" s="17">
        <v>-1</v>
      </c>
      <c r="AJ4538" s="17">
        <v>-1</v>
      </c>
      <c r="AK4538" s="17">
        <v>-1</v>
      </c>
      <c r="AL4538" s="17">
        <v>-1</v>
      </c>
      <c r="AM4538" s="17">
        <v>-1</v>
      </c>
      <c r="AN4538" s="17">
        <v>-1</v>
      </c>
      <c r="AO4538" s="17">
        <v>-1</v>
      </c>
    </row>
    <row r="4539" spans="28:41" x14ac:dyDescent="0.25">
      <c r="AB4539" t="s">
        <v>100</v>
      </c>
      <c r="AC4539" t="s">
        <v>46</v>
      </c>
      <c r="AD4539" s="19" t="s">
        <v>83</v>
      </c>
      <c r="AE4539" s="18">
        <v>-1</v>
      </c>
      <c r="AF4539" s="17">
        <v>-1</v>
      </c>
      <c r="AG4539" s="17">
        <v>-1</v>
      </c>
      <c r="AH4539" s="17">
        <v>-1</v>
      </c>
      <c r="AI4539" s="17">
        <v>-1</v>
      </c>
      <c r="AJ4539" s="17">
        <v>-1</v>
      </c>
      <c r="AK4539" s="17">
        <v>-1</v>
      </c>
      <c r="AL4539" s="17">
        <v>-1</v>
      </c>
      <c r="AM4539" s="17">
        <v>-1</v>
      </c>
      <c r="AN4539" s="17">
        <v>-1</v>
      </c>
      <c r="AO4539" s="17">
        <v>-1</v>
      </c>
    </row>
    <row r="4540" spans="28:41" x14ac:dyDescent="0.25">
      <c r="AB4540" t="s">
        <v>100</v>
      </c>
      <c r="AC4540" t="s">
        <v>46</v>
      </c>
      <c r="AD4540" s="19" t="s">
        <v>74</v>
      </c>
      <c r="AE4540" s="18">
        <v>9.4614970911754881</v>
      </c>
      <c r="AF4540" s="17">
        <v>12.231367520898299</v>
      </c>
      <c r="AG4540" s="17">
        <v>22.379574968312099</v>
      </c>
      <c r="AH4540" s="17">
        <v>21.460276889189501</v>
      </c>
      <c r="AI4540" s="17">
        <v>28.557976696419001</v>
      </c>
      <c r="AJ4540" s="17">
        <v>31.5583883232418</v>
      </c>
      <c r="AK4540" s="17">
        <v>33.731224016378597</v>
      </c>
      <c r="AL4540" s="17">
        <v>34.916657898606204</v>
      </c>
      <c r="AM4540" s="17">
        <v>36.300266830610703</v>
      </c>
      <c r="AN4540" s="17">
        <v>36.300266830610703</v>
      </c>
      <c r="AO4540" s="17">
        <v>36.300266830610703</v>
      </c>
    </row>
    <row r="4541" spans="28:41" x14ac:dyDescent="0.25">
      <c r="AB4541" t="s">
        <v>100</v>
      </c>
      <c r="AC4541" t="s">
        <v>46</v>
      </c>
      <c r="AD4541" s="19" t="s">
        <v>85</v>
      </c>
      <c r="AE4541" s="18">
        <v>-1</v>
      </c>
      <c r="AF4541" s="17">
        <v>-1</v>
      </c>
      <c r="AG4541" s="17">
        <v>-1</v>
      </c>
      <c r="AH4541" s="17">
        <v>-1</v>
      </c>
      <c r="AI4541" s="17">
        <v>-1</v>
      </c>
      <c r="AJ4541" s="17">
        <v>-1</v>
      </c>
      <c r="AK4541" s="17">
        <v>-1</v>
      </c>
      <c r="AL4541" s="17">
        <v>-1</v>
      </c>
      <c r="AM4541" s="17">
        <v>-1</v>
      </c>
      <c r="AN4541" s="17">
        <v>-1</v>
      </c>
      <c r="AO4541" s="17">
        <v>-1</v>
      </c>
    </row>
    <row r="4542" spans="28:41" x14ac:dyDescent="0.25">
      <c r="AB4542" t="s">
        <v>100</v>
      </c>
      <c r="AC4542" t="s">
        <v>46</v>
      </c>
      <c r="AD4542" s="19" t="s">
        <v>27</v>
      </c>
      <c r="AE4542" s="18">
        <v>59.532871676928607</v>
      </c>
      <c r="AF4542" s="17">
        <v>55.585908894687201</v>
      </c>
      <c r="AG4542" s="17">
        <v>46.639973843363798</v>
      </c>
      <c r="AH4542" s="17">
        <v>45.1924971956634</v>
      </c>
      <c r="AI4542" s="17">
        <v>42.6822408830553</v>
      </c>
      <c r="AJ4542" s="17">
        <v>42.6822408830553</v>
      </c>
      <c r="AK4542" s="17">
        <v>42.6822408830553</v>
      </c>
      <c r="AL4542" s="17">
        <v>42.6822408830553</v>
      </c>
      <c r="AM4542" s="17">
        <v>42.6822408830553</v>
      </c>
      <c r="AN4542" s="17">
        <v>42.6822408830553</v>
      </c>
      <c r="AO4542" s="17">
        <v>42.6822408830553</v>
      </c>
    </row>
    <row r="4543" spans="28:41" x14ac:dyDescent="0.25">
      <c r="AB4543" t="s">
        <v>100</v>
      </c>
      <c r="AC4543" t="s">
        <v>46</v>
      </c>
      <c r="AD4543" s="19" t="s">
        <v>88</v>
      </c>
      <c r="AE4543" s="18">
        <v>-1</v>
      </c>
      <c r="AF4543" s="17">
        <v>-1</v>
      </c>
      <c r="AG4543" s="17">
        <v>-1</v>
      </c>
      <c r="AH4543" s="17">
        <v>-1</v>
      </c>
      <c r="AI4543" s="17">
        <v>-1</v>
      </c>
      <c r="AJ4543" s="17">
        <v>-1</v>
      </c>
      <c r="AK4543" s="17">
        <v>-1</v>
      </c>
      <c r="AL4543" s="17">
        <v>-1</v>
      </c>
      <c r="AM4543" s="17">
        <v>-1</v>
      </c>
      <c r="AN4543" s="17">
        <v>-1</v>
      </c>
      <c r="AO4543" s="17">
        <v>-1</v>
      </c>
    </row>
    <row r="4544" spans="28:41" x14ac:dyDescent="0.25">
      <c r="AB4544" t="s">
        <v>100</v>
      </c>
      <c r="AC4544" t="s">
        <v>46</v>
      </c>
      <c r="AD4544" s="19" t="s">
        <v>77</v>
      </c>
      <c r="AE4544" s="18">
        <v>-1</v>
      </c>
      <c r="AF4544" s="17">
        <v>-1</v>
      </c>
      <c r="AG4544" s="17">
        <v>-1</v>
      </c>
      <c r="AH4544" s="17">
        <v>-1</v>
      </c>
      <c r="AI4544" s="17">
        <v>-1</v>
      </c>
      <c r="AJ4544" s="17">
        <v>-1</v>
      </c>
      <c r="AK4544" s="17">
        <v>-1</v>
      </c>
      <c r="AL4544" s="17">
        <v>-1</v>
      </c>
      <c r="AM4544" s="17">
        <v>-1</v>
      </c>
      <c r="AN4544" s="17">
        <v>-1</v>
      </c>
      <c r="AO4544" s="17">
        <v>-1</v>
      </c>
    </row>
    <row r="4545" spans="28:41" x14ac:dyDescent="0.25">
      <c r="AB4545" t="s">
        <v>100</v>
      </c>
      <c r="AC4545" t="s">
        <v>46</v>
      </c>
      <c r="AD4545" s="19" t="s">
        <v>75</v>
      </c>
      <c r="AE4545" s="18">
        <v>13.823554614315981</v>
      </c>
      <c r="AF4545" s="17">
        <v>17.870425293541299</v>
      </c>
      <c r="AG4545" s="17">
        <v>32.697286046642901</v>
      </c>
      <c r="AH4545" s="17">
        <v>31.354161688930098</v>
      </c>
      <c r="AI4545" s="17">
        <v>41.724131681603602</v>
      </c>
      <c r="AJ4545" s="17">
        <v>46.107830539102302</v>
      </c>
      <c r="AK4545" s="17">
        <v>49.282414073036598</v>
      </c>
      <c r="AL4545" s="17">
        <v>51.014371484714999</v>
      </c>
      <c r="AM4545" s="17">
        <v>53.035869081988203</v>
      </c>
      <c r="AN4545" s="17">
        <v>53.035869081988203</v>
      </c>
      <c r="AO4545" s="17">
        <v>53.035869081988203</v>
      </c>
    </row>
    <row r="4546" spans="28:41" x14ac:dyDescent="0.25">
      <c r="AB4546" t="s">
        <v>100</v>
      </c>
      <c r="AC4546" t="s">
        <v>46</v>
      </c>
      <c r="AD4546" s="19" t="s">
        <v>78</v>
      </c>
      <c r="AE4546" s="18">
        <v>-1</v>
      </c>
      <c r="AF4546" s="17">
        <v>-1</v>
      </c>
      <c r="AG4546" s="17">
        <v>-1</v>
      </c>
      <c r="AH4546" s="17">
        <v>-1</v>
      </c>
      <c r="AI4546" s="17">
        <v>-1</v>
      </c>
      <c r="AJ4546" s="17">
        <v>-1</v>
      </c>
      <c r="AK4546" s="17">
        <v>-1</v>
      </c>
      <c r="AL4546" s="17">
        <v>-1</v>
      </c>
      <c r="AM4546" s="17">
        <v>-1</v>
      </c>
      <c r="AN4546" s="17">
        <v>-1</v>
      </c>
      <c r="AO4546" s="17">
        <v>-1</v>
      </c>
    </row>
    <row r="4547" spans="28:41" x14ac:dyDescent="0.25">
      <c r="AB4547" t="s">
        <v>100</v>
      </c>
      <c r="AC4547" t="s">
        <v>46</v>
      </c>
      <c r="AD4547" s="19" t="s">
        <v>70</v>
      </c>
      <c r="AE4547" s="18">
        <v>-1</v>
      </c>
      <c r="AF4547" s="17">
        <v>-1</v>
      </c>
      <c r="AG4547" s="17">
        <v>-1</v>
      </c>
      <c r="AH4547" s="17">
        <v>-1</v>
      </c>
      <c r="AI4547" s="17">
        <v>-1</v>
      </c>
      <c r="AJ4547" s="17">
        <v>-1</v>
      </c>
      <c r="AK4547" s="17">
        <v>-1</v>
      </c>
      <c r="AL4547" s="17">
        <v>-1</v>
      </c>
      <c r="AM4547" s="17">
        <v>-1</v>
      </c>
      <c r="AN4547" s="17">
        <v>-1</v>
      </c>
      <c r="AO4547" s="17">
        <v>-1</v>
      </c>
    </row>
    <row r="4548" spans="28:41" x14ac:dyDescent="0.25">
      <c r="AB4548" t="s">
        <v>100</v>
      </c>
      <c r="AC4548" t="s">
        <v>46</v>
      </c>
      <c r="AD4548" s="19" t="s">
        <v>89</v>
      </c>
      <c r="AE4548" s="18">
        <v>-1</v>
      </c>
      <c r="AF4548" s="17">
        <v>-1</v>
      </c>
      <c r="AG4548" s="17">
        <v>-1</v>
      </c>
      <c r="AH4548" s="17">
        <v>-1</v>
      </c>
      <c r="AI4548" s="17">
        <v>-1</v>
      </c>
      <c r="AJ4548" s="17">
        <v>-1</v>
      </c>
      <c r="AK4548" s="17">
        <v>-1</v>
      </c>
      <c r="AL4548" s="17">
        <v>-1</v>
      </c>
      <c r="AM4548" s="17">
        <v>-1</v>
      </c>
      <c r="AN4548" s="17">
        <v>-1</v>
      </c>
      <c r="AO4548" s="17">
        <v>-1</v>
      </c>
    </row>
    <row r="4549" spans="28:41" x14ac:dyDescent="0.25">
      <c r="AB4549" t="s">
        <v>100</v>
      </c>
      <c r="AC4549" t="s">
        <v>46</v>
      </c>
      <c r="AD4549" s="19" t="s">
        <v>30</v>
      </c>
      <c r="AE4549" s="18">
        <v>12.746928052438649</v>
      </c>
      <c r="AF4549" s="17">
        <v>9.986060289249</v>
      </c>
      <c r="AG4549" s="17">
        <v>8.158239</v>
      </c>
      <c r="AH4549" s="17">
        <v>4.9308479998400996</v>
      </c>
      <c r="AI4549" s="17">
        <v>6.5728312286118102</v>
      </c>
      <c r="AJ4549" s="17">
        <v>6.9937410685848302</v>
      </c>
      <c r="AK4549" s="17">
        <v>7.1321297081937001</v>
      </c>
      <c r="AL4549" s="17">
        <v>7.2539392187160097</v>
      </c>
      <c r="AM4549" s="17">
        <v>7.3957538256323998</v>
      </c>
      <c r="AN4549" s="17">
        <v>7.3957538256323998</v>
      </c>
      <c r="AO4549" s="17">
        <v>7.3957538256323998</v>
      </c>
    </row>
    <row r="4550" spans="28:41" x14ac:dyDescent="0.25">
      <c r="AB4550" t="s">
        <v>100</v>
      </c>
      <c r="AC4550" t="s">
        <v>46</v>
      </c>
      <c r="AD4550" s="19" t="s">
        <v>90</v>
      </c>
      <c r="AE4550" s="18">
        <v>-1</v>
      </c>
      <c r="AF4550" s="17">
        <v>-1</v>
      </c>
      <c r="AG4550" s="17">
        <v>-1</v>
      </c>
      <c r="AH4550" s="17">
        <v>-1</v>
      </c>
      <c r="AI4550" s="17">
        <v>-1</v>
      </c>
      <c r="AJ4550" s="17">
        <v>-1</v>
      </c>
      <c r="AK4550" s="17">
        <v>-1</v>
      </c>
      <c r="AL4550" s="17">
        <v>-1</v>
      </c>
      <c r="AM4550" s="17">
        <v>-1</v>
      </c>
      <c r="AN4550" s="17">
        <v>-1</v>
      </c>
      <c r="AO4550" s="17">
        <v>-1</v>
      </c>
    </row>
    <row r="4551" spans="28:41" x14ac:dyDescent="0.25">
      <c r="AB4551" t="s">
        <v>100</v>
      </c>
      <c r="AC4551" t="s">
        <v>46</v>
      </c>
      <c r="AD4551" s="19" t="s">
        <v>31</v>
      </c>
      <c r="AE4551" s="18">
        <v>2.7114430765744828</v>
      </c>
      <c r="AF4551" s="17">
        <v>2.8733728858611101</v>
      </c>
      <c r="AG4551" s="17">
        <v>3.3591623137209599</v>
      </c>
      <c r="AH4551" s="17">
        <v>3.3591623137209599</v>
      </c>
      <c r="AI4551" s="17">
        <v>3.3591623137209599</v>
      </c>
      <c r="AJ4551" s="17">
        <v>3.3591623137209599</v>
      </c>
      <c r="AK4551" s="17">
        <v>3.3591623137209599</v>
      </c>
      <c r="AL4551" s="17">
        <v>3.3591623137209599</v>
      </c>
      <c r="AM4551" s="17">
        <v>3.3591623137209599</v>
      </c>
      <c r="AN4551" s="17">
        <v>3.3591623137209599</v>
      </c>
      <c r="AO4551" s="17">
        <v>3.3591623137209599</v>
      </c>
    </row>
    <row r="4552" spans="28:41" x14ac:dyDescent="0.25">
      <c r="AB4552" t="s">
        <v>100</v>
      </c>
      <c r="AC4552" t="s">
        <v>46</v>
      </c>
      <c r="AD4552" s="19" t="s">
        <v>45</v>
      </c>
      <c r="AE4552" s="18">
        <v>-1</v>
      </c>
      <c r="AF4552" s="17">
        <v>-1</v>
      </c>
      <c r="AG4552" s="17">
        <v>-1</v>
      </c>
      <c r="AH4552" s="17">
        <v>-1</v>
      </c>
      <c r="AI4552" s="17">
        <v>-1</v>
      </c>
      <c r="AJ4552" s="17">
        <v>-1</v>
      </c>
      <c r="AK4552" s="17">
        <v>-1</v>
      </c>
      <c r="AL4552" s="17">
        <v>-1</v>
      </c>
      <c r="AM4552" s="17">
        <v>-1</v>
      </c>
      <c r="AN4552" s="17">
        <v>-1</v>
      </c>
      <c r="AO4552" s="17">
        <v>-1</v>
      </c>
    </row>
    <row r="4553" spans="28:41" x14ac:dyDescent="0.25">
      <c r="AB4553" t="s">
        <v>100</v>
      </c>
      <c r="AC4553" t="s">
        <v>46</v>
      </c>
      <c r="AD4553" s="19" t="s">
        <v>32</v>
      </c>
      <c r="AE4553" s="18">
        <v>21.536491203827609</v>
      </c>
      <c r="AF4553" s="17">
        <v>27.8413380552951</v>
      </c>
      <c r="AG4553" s="17">
        <v>50.940936175944401</v>
      </c>
      <c r="AH4553" s="17">
        <v>48.8484073928215</v>
      </c>
      <c r="AI4553" s="17">
        <v>65.004365376296903</v>
      </c>
      <c r="AJ4553" s="17">
        <v>71.833975741996696</v>
      </c>
      <c r="AK4553" s="17">
        <v>76.779837516477301</v>
      </c>
      <c r="AL4553" s="17">
        <v>79.478151127029093</v>
      </c>
      <c r="AM4553" s="17">
        <v>82.627555635269403</v>
      </c>
      <c r="AN4553" s="17">
        <v>82.627555635269403</v>
      </c>
      <c r="AO4553" s="17">
        <v>82.627555635269403</v>
      </c>
    </row>
    <row r="4554" spans="28:41" x14ac:dyDescent="0.25">
      <c r="AB4554" t="s">
        <v>100</v>
      </c>
      <c r="AC4554" t="s">
        <v>46</v>
      </c>
      <c r="AD4554" s="19" t="s">
        <v>80</v>
      </c>
      <c r="AE4554" s="18">
        <v>-1</v>
      </c>
      <c r="AF4554" s="17">
        <v>-1</v>
      </c>
      <c r="AG4554" s="17">
        <v>-1</v>
      </c>
      <c r="AH4554" s="17">
        <v>-1</v>
      </c>
      <c r="AI4554" s="17">
        <v>-1</v>
      </c>
      <c r="AJ4554" s="17">
        <v>-1</v>
      </c>
      <c r="AK4554" s="17">
        <v>-1</v>
      </c>
      <c r="AL4554" s="17">
        <v>-1</v>
      </c>
      <c r="AM4554" s="17">
        <v>-1</v>
      </c>
      <c r="AN4554" s="17">
        <v>-1</v>
      </c>
      <c r="AO4554" s="17">
        <v>-1</v>
      </c>
    </row>
    <row r="4555" spans="28:41" x14ac:dyDescent="0.25">
      <c r="AB4555" t="s">
        <v>100</v>
      </c>
      <c r="AC4555" t="s">
        <v>46</v>
      </c>
      <c r="AD4555" s="19" t="s">
        <v>33</v>
      </c>
      <c r="AE4555" s="18">
        <v>-1</v>
      </c>
      <c r="AF4555" s="17">
        <v>-1</v>
      </c>
      <c r="AG4555" s="17">
        <v>-1</v>
      </c>
      <c r="AH4555" s="17">
        <v>-1</v>
      </c>
      <c r="AI4555" s="17">
        <v>-1</v>
      </c>
      <c r="AJ4555" s="17">
        <v>-1</v>
      </c>
      <c r="AK4555" s="17">
        <v>-1</v>
      </c>
      <c r="AL4555" s="17">
        <v>-1</v>
      </c>
      <c r="AM4555" s="17">
        <v>-1</v>
      </c>
      <c r="AN4555" s="17">
        <v>-1</v>
      </c>
      <c r="AO4555" s="17">
        <v>-1</v>
      </c>
    </row>
    <row r="4556" spans="28:41" x14ac:dyDescent="0.25">
      <c r="AB4556" t="s">
        <v>100</v>
      </c>
      <c r="AC4556" t="s">
        <v>46</v>
      </c>
      <c r="AD4556" s="19" t="s">
        <v>91</v>
      </c>
      <c r="AE4556" s="18">
        <v>-1</v>
      </c>
      <c r="AF4556" s="17">
        <v>-1</v>
      </c>
      <c r="AG4556" s="17">
        <v>-1</v>
      </c>
      <c r="AH4556" s="17">
        <v>-1</v>
      </c>
      <c r="AI4556" s="17">
        <v>-1</v>
      </c>
      <c r="AJ4556" s="17">
        <v>-1</v>
      </c>
      <c r="AK4556" s="17">
        <v>-1</v>
      </c>
      <c r="AL4556" s="17">
        <v>-1</v>
      </c>
      <c r="AM4556" s="17">
        <v>-1</v>
      </c>
      <c r="AN4556" s="17">
        <v>-1</v>
      </c>
      <c r="AO4556" s="17">
        <v>-1</v>
      </c>
    </row>
    <row r="4557" spans="28:41" x14ac:dyDescent="0.25">
      <c r="AB4557" t="s">
        <v>100</v>
      </c>
      <c r="AC4557" t="s">
        <v>46</v>
      </c>
      <c r="AD4557" s="19" t="s">
        <v>81</v>
      </c>
      <c r="AE4557" s="18">
        <v>0</v>
      </c>
      <c r="AF4557" s="17">
        <v>0</v>
      </c>
      <c r="AG4557" s="17">
        <v>0</v>
      </c>
      <c r="AH4557" s="17">
        <v>0</v>
      </c>
      <c r="AI4557" s="17">
        <v>0</v>
      </c>
      <c r="AJ4557" s="17">
        <v>0</v>
      </c>
      <c r="AK4557" s="17">
        <v>0</v>
      </c>
      <c r="AL4557" s="17">
        <v>0</v>
      </c>
      <c r="AM4557" s="17">
        <v>0</v>
      </c>
      <c r="AN4557" s="17">
        <v>0</v>
      </c>
      <c r="AO4557" s="17">
        <v>0</v>
      </c>
    </row>
    <row r="4558" spans="28:41" x14ac:dyDescent="0.25">
      <c r="AB4558" t="s">
        <v>100</v>
      </c>
      <c r="AC4558" t="s">
        <v>46</v>
      </c>
      <c r="AD4558" s="19" t="s">
        <v>34</v>
      </c>
      <c r="AE4558" s="18">
        <v>-1</v>
      </c>
      <c r="AF4558" s="17">
        <v>-1</v>
      </c>
      <c r="AG4558" s="17">
        <v>-1</v>
      </c>
      <c r="AH4558" s="17">
        <v>-1</v>
      </c>
      <c r="AI4558" s="17">
        <v>-1</v>
      </c>
      <c r="AJ4558" s="17">
        <v>-1</v>
      </c>
      <c r="AK4558" s="17">
        <v>-1</v>
      </c>
      <c r="AL4558" s="17">
        <v>-1</v>
      </c>
      <c r="AM4558" s="17">
        <v>-1</v>
      </c>
      <c r="AN4558" s="17">
        <v>-1</v>
      </c>
      <c r="AO4558" s="17">
        <v>-1</v>
      </c>
    </row>
    <row r="4559" spans="28:41" x14ac:dyDescent="0.25">
      <c r="AB4559" t="s">
        <v>100</v>
      </c>
      <c r="AC4559" t="s">
        <v>46</v>
      </c>
      <c r="AD4559" s="19" t="s">
        <v>92</v>
      </c>
      <c r="AE4559" s="18">
        <v>-1</v>
      </c>
      <c r="AF4559" s="17">
        <v>-1</v>
      </c>
      <c r="AG4559" s="17">
        <v>-1</v>
      </c>
      <c r="AH4559" s="17">
        <v>-1</v>
      </c>
      <c r="AI4559" s="17">
        <v>-1</v>
      </c>
      <c r="AJ4559" s="17">
        <v>-1</v>
      </c>
      <c r="AK4559" s="17">
        <v>-1</v>
      </c>
      <c r="AL4559" s="17">
        <v>-1</v>
      </c>
      <c r="AM4559" s="17">
        <v>-1</v>
      </c>
      <c r="AN4559" s="17">
        <v>-1</v>
      </c>
      <c r="AO4559" s="17">
        <v>-1</v>
      </c>
    </row>
    <row r="4560" spans="28:41" x14ac:dyDescent="0.25">
      <c r="AB4560" t="s">
        <v>100</v>
      </c>
      <c r="AC4560" t="s">
        <v>46</v>
      </c>
      <c r="AD4560" s="19" t="s">
        <v>35</v>
      </c>
      <c r="AE4560" s="18">
        <v>-1</v>
      </c>
      <c r="AF4560" s="17">
        <v>-1</v>
      </c>
      <c r="AG4560" s="17">
        <v>-1</v>
      </c>
      <c r="AH4560" s="17">
        <v>-1</v>
      </c>
      <c r="AI4560" s="17">
        <v>-1</v>
      </c>
      <c r="AJ4560" s="17">
        <v>-1</v>
      </c>
      <c r="AK4560" s="17">
        <v>-1</v>
      </c>
      <c r="AL4560" s="17">
        <v>-1</v>
      </c>
      <c r="AM4560" s="17">
        <v>-1</v>
      </c>
      <c r="AN4560" s="17">
        <v>-1</v>
      </c>
      <c r="AO4560" s="17">
        <v>-1</v>
      </c>
    </row>
    <row r="4561" spans="28:41" x14ac:dyDescent="0.25">
      <c r="AB4561" t="s">
        <v>100</v>
      </c>
      <c r="AC4561" t="s">
        <v>46</v>
      </c>
      <c r="AD4561" s="19" t="s">
        <v>93</v>
      </c>
      <c r="AE4561" s="18">
        <v>-1</v>
      </c>
      <c r="AF4561" s="17">
        <v>-1</v>
      </c>
      <c r="AG4561" s="17">
        <v>-1</v>
      </c>
      <c r="AH4561" s="17">
        <v>-1</v>
      </c>
      <c r="AI4561" s="17">
        <v>-1</v>
      </c>
      <c r="AJ4561" s="17">
        <v>-1</v>
      </c>
      <c r="AK4561" s="17">
        <v>-1</v>
      </c>
      <c r="AL4561" s="17">
        <v>-1</v>
      </c>
      <c r="AM4561" s="17">
        <v>-1</v>
      </c>
      <c r="AN4561" s="17">
        <v>-1</v>
      </c>
      <c r="AO4561" s="17">
        <v>-1</v>
      </c>
    </row>
    <row r="4562" spans="28:41" x14ac:dyDescent="0.25">
      <c r="AB4562" t="s">
        <v>100</v>
      </c>
      <c r="AC4562" t="s">
        <v>46</v>
      </c>
      <c r="AD4562" s="19" t="s">
        <v>94</v>
      </c>
      <c r="AE4562" s="18">
        <v>-1</v>
      </c>
      <c r="AF4562" s="17">
        <v>-1</v>
      </c>
      <c r="AG4562" s="17">
        <v>-1</v>
      </c>
      <c r="AH4562" s="17">
        <v>-1</v>
      </c>
      <c r="AI4562" s="17">
        <v>-1</v>
      </c>
      <c r="AJ4562" s="17">
        <v>-1</v>
      </c>
      <c r="AK4562" s="17">
        <v>-1</v>
      </c>
      <c r="AL4562" s="17">
        <v>-1</v>
      </c>
      <c r="AM4562" s="17">
        <v>-1</v>
      </c>
      <c r="AN4562" s="17">
        <v>-1</v>
      </c>
      <c r="AO4562" s="17">
        <v>-1</v>
      </c>
    </row>
    <row r="4563" spans="28:41" x14ac:dyDescent="0.25">
      <c r="AB4563" t="s">
        <v>100</v>
      </c>
      <c r="AC4563" t="s">
        <v>46</v>
      </c>
      <c r="AD4563" s="19" t="s">
        <v>84</v>
      </c>
      <c r="AE4563" s="18">
        <v>-1</v>
      </c>
      <c r="AF4563" s="17">
        <v>-1</v>
      </c>
      <c r="AG4563" s="17">
        <v>-1</v>
      </c>
      <c r="AH4563" s="17">
        <v>-1</v>
      </c>
      <c r="AI4563" s="17">
        <v>-1</v>
      </c>
      <c r="AJ4563" s="17">
        <v>-1</v>
      </c>
      <c r="AK4563" s="17">
        <v>-1</v>
      </c>
      <c r="AL4563" s="17">
        <v>-1</v>
      </c>
      <c r="AM4563" s="17">
        <v>-1</v>
      </c>
      <c r="AN4563" s="17">
        <v>-1</v>
      </c>
      <c r="AO4563" s="17">
        <v>-1</v>
      </c>
    </row>
    <row r="4564" spans="28:41" x14ac:dyDescent="0.25">
      <c r="AB4564" t="s">
        <v>100</v>
      </c>
      <c r="AC4564" t="s">
        <v>97</v>
      </c>
      <c r="AD4564" s="19" t="s">
        <v>63</v>
      </c>
      <c r="AE4564" s="18">
        <v>-1</v>
      </c>
      <c r="AF4564" s="17">
        <v>-1</v>
      </c>
      <c r="AG4564" s="17">
        <v>-1</v>
      </c>
      <c r="AH4564" s="17">
        <v>-1</v>
      </c>
      <c r="AI4564" s="17">
        <v>-1</v>
      </c>
      <c r="AJ4564" s="17">
        <v>-1</v>
      </c>
      <c r="AK4564" s="17">
        <v>-1</v>
      </c>
      <c r="AL4564" s="17">
        <v>-1</v>
      </c>
      <c r="AM4564" s="17">
        <v>-1</v>
      </c>
      <c r="AN4564" s="17">
        <v>-1</v>
      </c>
      <c r="AO4564" s="17">
        <v>-1</v>
      </c>
    </row>
    <row r="4565" spans="28:41" x14ac:dyDescent="0.25">
      <c r="AB4565" t="s">
        <v>100</v>
      </c>
      <c r="AC4565" t="s">
        <v>97</v>
      </c>
      <c r="AD4565" s="19" t="s">
        <v>13</v>
      </c>
      <c r="AE4565" s="18">
        <v>-1</v>
      </c>
      <c r="AF4565" s="17">
        <v>-1</v>
      </c>
      <c r="AG4565" s="17">
        <v>-1</v>
      </c>
      <c r="AH4565" s="17">
        <v>-1</v>
      </c>
      <c r="AI4565" s="17">
        <v>-1</v>
      </c>
      <c r="AJ4565" s="17">
        <v>-1</v>
      </c>
      <c r="AK4565" s="17">
        <v>-1</v>
      </c>
      <c r="AL4565" s="17">
        <v>-1</v>
      </c>
      <c r="AM4565" s="17">
        <v>-1</v>
      </c>
      <c r="AN4565" s="17">
        <v>-1</v>
      </c>
      <c r="AO4565" s="17">
        <v>-1</v>
      </c>
    </row>
    <row r="4566" spans="28:41" x14ac:dyDescent="0.25">
      <c r="AB4566" t="s">
        <v>100</v>
      </c>
      <c r="AC4566" t="s">
        <v>97</v>
      </c>
      <c r="AD4566" s="19" t="s">
        <v>64</v>
      </c>
      <c r="AE4566" s="18">
        <v>-1</v>
      </c>
      <c r="AF4566" s="17">
        <v>-1</v>
      </c>
      <c r="AG4566" s="17">
        <v>-1</v>
      </c>
      <c r="AH4566" s="17">
        <v>-1</v>
      </c>
      <c r="AI4566" s="17">
        <v>-1</v>
      </c>
      <c r="AJ4566" s="17">
        <v>-1</v>
      </c>
      <c r="AK4566" s="17">
        <v>-1</v>
      </c>
      <c r="AL4566" s="17">
        <v>-1</v>
      </c>
      <c r="AM4566" s="17">
        <v>-1</v>
      </c>
      <c r="AN4566" s="17">
        <v>-1</v>
      </c>
      <c r="AO4566" s="17">
        <v>-1</v>
      </c>
    </row>
    <row r="4567" spans="28:41" x14ac:dyDescent="0.25">
      <c r="AB4567" t="s">
        <v>100</v>
      </c>
      <c r="AC4567" t="s">
        <v>97</v>
      </c>
      <c r="AD4567" s="19" t="s">
        <v>65</v>
      </c>
      <c r="AE4567" s="18">
        <v>-1</v>
      </c>
      <c r="AF4567" s="17">
        <v>-1</v>
      </c>
      <c r="AG4567" s="17">
        <v>-1</v>
      </c>
      <c r="AH4567" s="17">
        <v>-1</v>
      </c>
      <c r="AI4567" s="17">
        <v>-1</v>
      </c>
      <c r="AJ4567" s="17">
        <v>-1</v>
      </c>
      <c r="AK4567" s="17">
        <v>-1</v>
      </c>
      <c r="AL4567" s="17">
        <v>-1</v>
      </c>
      <c r="AM4567" s="17">
        <v>-1</v>
      </c>
      <c r="AN4567" s="17">
        <v>-1</v>
      </c>
      <c r="AO4567" s="17">
        <v>-1</v>
      </c>
    </row>
    <row r="4568" spans="28:41" x14ac:dyDescent="0.25">
      <c r="AB4568" t="s">
        <v>100</v>
      </c>
      <c r="AC4568" t="s">
        <v>97</v>
      </c>
      <c r="AD4568" s="19" t="s">
        <v>21</v>
      </c>
      <c r="AE4568" s="18">
        <v>0</v>
      </c>
      <c r="AF4568" s="17">
        <v>0</v>
      </c>
      <c r="AG4568" s="17">
        <v>0</v>
      </c>
      <c r="AH4568" s="17">
        <v>0</v>
      </c>
      <c r="AI4568" s="17">
        <v>0</v>
      </c>
      <c r="AJ4568" s="17">
        <v>0</v>
      </c>
      <c r="AK4568" s="17">
        <v>0</v>
      </c>
      <c r="AL4568" s="17">
        <v>0</v>
      </c>
      <c r="AM4568" s="17">
        <v>0</v>
      </c>
      <c r="AN4568" s="17">
        <v>0</v>
      </c>
      <c r="AO4568" s="17">
        <v>0</v>
      </c>
    </row>
    <row r="4569" spans="28:41" x14ac:dyDescent="0.25">
      <c r="AB4569" t="s">
        <v>100</v>
      </c>
      <c r="AC4569" t="s">
        <v>97</v>
      </c>
      <c r="AD4569" s="19" t="s">
        <v>71</v>
      </c>
      <c r="AE4569" s="18">
        <v>-1</v>
      </c>
      <c r="AF4569" s="17">
        <v>-1</v>
      </c>
      <c r="AG4569" s="17">
        <v>-1</v>
      </c>
      <c r="AH4569" s="17">
        <v>-1</v>
      </c>
      <c r="AI4569" s="17">
        <v>-1</v>
      </c>
      <c r="AJ4569" s="17">
        <v>-1</v>
      </c>
      <c r="AK4569" s="17">
        <v>-1</v>
      </c>
      <c r="AL4569" s="17">
        <v>-1</v>
      </c>
      <c r="AM4569" s="17">
        <v>-1</v>
      </c>
      <c r="AN4569" s="17">
        <v>-1</v>
      </c>
      <c r="AO4569" s="17">
        <v>-1</v>
      </c>
    </row>
    <row r="4570" spans="28:41" x14ac:dyDescent="0.25">
      <c r="AB4570" t="s">
        <v>100</v>
      </c>
      <c r="AC4570" t="s">
        <v>97</v>
      </c>
      <c r="AD4570" s="19" t="s">
        <v>66</v>
      </c>
      <c r="AE4570" s="18">
        <v>2.7114430765744828</v>
      </c>
      <c r="AF4570" s="17">
        <v>2.8733728858611101</v>
      </c>
      <c r="AG4570" s="17">
        <v>3.3591623137209599</v>
      </c>
      <c r="AH4570" s="17">
        <v>3.3591623137209599</v>
      </c>
      <c r="AI4570" s="17">
        <v>3.3591623137209599</v>
      </c>
      <c r="AJ4570" s="17">
        <v>3.3591623137209599</v>
      </c>
      <c r="AK4570" s="17">
        <v>3.3591623137209599</v>
      </c>
      <c r="AL4570" s="17">
        <v>3.3591623137209599</v>
      </c>
      <c r="AM4570" s="17">
        <v>3.3591623137209599</v>
      </c>
      <c r="AN4570" s="17">
        <v>3.3591623137209599</v>
      </c>
      <c r="AO4570" s="17">
        <v>3.3591623137209599</v>
      </c>
    </row>
    <row r="4571" spans="28:41" x14ac:dyDescent="0.25">
      <c r="AB4571" t="s">
        <v>100</v>
      </c>
      <c r="AC4571" t="s">
        <v>97</v>
      </c>
      <c r="AD4571" s="19" t="s">
        <v>67</v>
      </c>
      <c r="AE4571" s="18">
        <v>-1</v>
      </c>
      <c r="AF4571" s="17">
        <v>-1</v>
      </c>
      <c r="AG4571" s="17">
        <v>-1</v>
      </c>
      <c r="AH4571" s="17">
        <v>-1</v>
      </c>
      <c r="AI4571" s="17">
        <v>-1</v>
      </c>
      <c r="AJ4571" s="17">
        <v>-1</v>
      </c>
      <c r="AK4571" s="17">
        <v>-1</v>
      </c>
      <c r="AL4571" s="17">
        <v>-1</v>
      </c>
      <c r="AM4571" s="17">
        <v>-1</v>
      </c>
      <c r="AN4571" s="17">
        <v>-1</v>
      </c>
      <c r="AO4571" s="17">
        <v>-1</v>
      </c>
    </row>
    <row r="4572" spans="28:41" x14ac:dyDescent="0.25">
      <c r="AB4572" t="s">
        <v>100</v>
      </c>
      <c r="AC4572" t="s">
        <v>97</v>
      </c>
      <c r="AD4572" s="19" t="s">
        <v>68</v>
      </c>
      <c r="AE4572" s="18">
        <v>-1</v>
      </c>
      <c r="AF4572" s="17">
        <v>-1</v>
      </c>
      <c r="AG4572" s="17">
        <v>-1</v>
      </c>
      <c r="AH4572" s="17">
        <v>-1</v>
      </c>
      <c r="AI4572" s="17">
        <v>-1</v>
      </c>
      <c r="AJ4572" s="17">
        <v>-1</v>
      </c>
      <c r="AK4572" s="17">
        <v>-1</v>
      </c>
      <c r="AL4572" s="17">
        <v>-1</v>
      </c>
      <c r="AM4572" s="17">
        <v>-1</v>
      </c>
      <c r="AN4572" s="17">
        <v>-1</v>
      </c>
      <c r="AO4572" s="17">
        <v>-1</v>
      </c>
    </row>
    <row r="4573" spans="28:41" x14ac:dyDescent="0.25">
      <c r="AB4573" t="s">
        <v>100</v>
      </c>
      <c r="AC4573" t="s">
        <v>97</v>
      </c>
      <c r="AD4573" s="19" t="s">
        <v>76</v>
      </c>
      <c r="AE4573" s="18">
        <v>4.4293365322524352</v>
      </c>
      <c r="AF4573" s="17">
        <v>4.5912663415390504</v>
      </c>
      <c r="AG4573" s="17">
        <v>5.07705576939889</v>
      </c>
      <c r="AH4573" s="17">
        <v>5.07705576939889</v>
      </c>
      <c r="AI4573" s="17">
        <v>5.07705576939889</v>
      </c>
      <c r="AJ4573" s="17">
        <v>5.07705576939889</v>
      </c>
      <c r="AK4573" s="17">
        <v>5.07705576939889</v>
      </c>
      <c r="AL4573" s="17">
        <v>5.07705576939889</v>
      </c>
      <c r="AM4573" s="17">
        <v>5.07705576939889</v>
      </c>
      <c r="AN4573" s="17">
        <v>5.07705576939889</v>
      </c>
      <c r="AO4573" s="17">
        <v>5.07705576939889</v>
      </c>
    </row>
    <row r="4574" spans="28:41" x14ac:dyDescent="0.25">
      <c r="AB4574" t="s">
        <v>100</v>
      </c>
      <c r="AC4574" t="s">
        <v>97</v>
      </c>
      <c r="AD4574" s="19" t="s">
        <v>69</v>
      </c>
      <c r="AE4574" s="18">
        <v>-1</v>
      </c>
      <c r="AF4574" s="17">
        <v>-1</v>
      </c>
      <c r="AG4574" s="17">
        <v>-1</v>
      </c>
      <c r="AH4574" s="17">
        <v>-1</v>
      </c>
      <c r="AI4574" s="17">
        <v>-1</v>
      </c>
      <c r="AJ4574" s="17">
        <v>-1</v>
      </c>
      <c r="AK4574" s="17">
        <v>-1</v>
      </c>
      <c r="AL4574" s="17">
        <v>-1</v>
      </c>
      <c r="AM4574" s="17">
        <v>-1</v>
      </c>
      <c r="AN4574" s="17">
        <v>-1</v>
      </c>
      <c r="AO4574" s="17">
        <v>-1</v>
      </c>
    </row>
    <row r="4575" spans="28:41" x14ac:dyDescent="0.25">
      <c r="AB4575" t="s">
        <v>100</v>
      </c>
      <c r="AC4575" t="s">
        <v>97</v>
      </c>
      <c r="AD4575" s="19" t="s">
        <v>23</v>
      </c>
      <c r="AE4575" s="18">
        <v>-1</v>
      </c>
      <c r="AF4575" s="17">
        <v>-1</v>
      </c>
      <c r="AG4575" s="17">
        <v>-1</v>
      </c>
      <c r="AH4575" s="17">
        <v>-1</v>
      </c>
      <c r="AI4575" s="17">
        <v>-1</v>
      </c>
      <c r="AJ4575" s="17">
        <v>-1</v>
      </c>
      <c r="AK4575" s="17">
        <v>-1</v>
      </c>
      <c r="AL4575" s="17">
        <v>-1</v>
      </c>
      <c r="AM4575" s="17">
        <v>-1</v>
      </c>
      <c r="AN4575" s="17">
        <v>-1</v>
      </c>
      <c r="AO4575" s="17">
        <v>-1</v>
      </c>
    </row>
    <row r="4576" spans="28:41" x14ac:dyDescent="0.25">
      <c r="AB4576" t="s">
        <v>100</v>
      </c>
      <c r="AC4576" t="s">
        <v>97</v>
      </c>
      <c r="AD4576" s="19" t="s">
        <v>79</v>
      </c>
      <c r="AE4576" s="18">
        <v>-1</v>
      </c>
      <c r="AF4576" s="17">
        <v>-1</v>
      </c>
      <c r="AG4576" s="17">
        <v>-1</v>
      </c>
      <c r="AH4576" s="17">
        <v>-1</v>
      </c>
      <c r="AI4576" s="17">
        <v>-1</v>
      </c>
      <c r="AJ4576" s="17">
        <v>-1</v>
      </c>
      <c r="AK4576" s="17">
        <v>-1</v>
      </c>
      <c r="AL4576" s="17">
        <v>-1</v>
      </c>
      <c r="AM4576" s="17">
        <v>-1</v>
      </c>
      <c r="AN4576" s="17">
        <v>-1</v>
      </c>
      <c r="AO4576" s="17">
        <v>-1</v>
      </c>
    </row>
    <row r="4577" spans="28:41" x14ac:dyDescent="0.25">
      <c r="AB4577" t="s">
        <v>100</v>
      </c>
      <c r="AC4577" t="s">
        <v>97</v>
      </c>
      <c r="AD4577" s="19" t="s">
        <v>58</v>
      </c>
      <c r="AE4577" s="18">
        <v>-1</v>
      </c>
      <c r="AF4577" s="17">
        <v>-1</v>
      </c>
      <c r="AG4577" s="17">
        <v>-1</v>
      </c>
      <c r="AH4577" s="17">
        <v>-1</v>
      </c>
      <c r="AI4577" s="17">
        <v>-1</v>
      </c>
      <c r="AJ4577" s="17">
        <v>-1</v>
      </c>
      <c r="AK4577" s="17">
        <v>-1</v>
      </c>
      <c r="AL4577" s="17">
        <v>-1</v>
      </c>
      <c r="AM4577" s="17">
        <v>-1</v>
      </c>
      <c r="AN4577" s="17">
        <v>-1</v>
      </c>
      <c r="AO4577" s="17">
        <v>-1</v>
      </c>
    </row>
    <row r="4578" spans="28:41" x14ac:dyDescent="0.25">
      <c r="AB4578" t="s">
        <v>100</v>
      </c>
      <c r="AC4578" t="s">
        <v>97</v>
      </c>
      <c r="AD4578" s="19" t="s">
        <v>73</v>
      </c>
      <c r="AE4578" s="18">
        <v>-1</v>
      </c>
      <c r="AF4578" s="17">
        <v>-1</v>
      </c>
      <c r="AG4578" s="17">
        <v>-1</v>
      </c>
      <c r="AH4578" s="17">
        <v>-1</v>
      </c>
      <c r="AI4578" s="17">
        <v>-1</v>
      </c>
      <c r="AJ4578" s="17">
        <v>-1</v>
      </c>
      <c r="AK4578" s="17">
        <v>-1</v>
      </c>
      <c r="AL4578" s="17">
        <v>-1</v>
      </c>
      <c r="AM4578" s="17">
        <v>-1</v>
      </c>
      <c r="AN4578" s="17">
        <v>-1</v>
      </c>
      <c r="AO4578" s="17">
        <v>-1</v>
      </c>
    </row>
    <row r="4579" spans="28:41" x14ac:dyDescent="0.25">
      <c r="AB4579" t="s">
        <v>100</v>
      </c>
      <c r="AC4579" t="s">
        <v>97</v>
      </c>
      <c r="AD4579" s="19" t="s">
        <v>59</v>
      </c>
      <c r="AE4579" s="18">
        <v>-1</v>
      </c>
      <c r="AF4579" s="17">
        <v>-1</v>
      </c>
      <c r="AG4579" s="17">
        <v>-1</v>
      </c>
      <c r="AH4579" s="17">
        <v>-1</v>
      </c>
      <c r="AI4579" s="17">
        <v>-1</v>
      </c>
      <c r="AJ4579" s="17">
        <v>-1</v>
      </c>
      <c r="AK4579" s="17">
        <v>-1</v>
      </c>
      <c r="AL4579" s="17">
        <v>-1</v>
      </c>
      <c r="AM4579" s="17">
        <v>-1</v>
      </c>
      <c r="AN4579" s="17">
        <v>-1</v>
      </c>
      <c r="AO4579" s="17">
        <v>-1</v>
      </c>
    </row>
    <row r="4580" spans="28:41" x14ac:dyDescent="0.25">
      <c r="AB4580" t="s">
        <v>100</v>
      </c>
      <c r="AC4580" t="s">
        <v>97</v>
      </c>
      <c r="AD4580" s="19" t="s">
        <v>72</v>
      </c>
      <c r="AE4580" s="18">
        <v>-1</v>
      </c>
      <c r="AF4580" s="17">
        <v>-1</v>
      </c>
      <c r="AG4580" s="17">
        <v>-1</v>
      </c>
      <c r="AH4580" s="17">
        <v>-1</v>
      </c>
      <c r="AI4580" s="17">
        <v>-1</v>
      </c>
      <c r="AJ4580" s="17">
        <v>-1</v>
      </c>
      <c r="AK4580" s="17">
        <v>-1</v>
      </c>
      <c r="AL4580" s="17">
        <v>-1</v>
      </c>
      <c r="AM4580" s="17">
        <v>-1</v>
      </c>
      <c r="AN4580" s="17">
        <v>-1</v>
      </c>
      <c r="AO4580" s="17">
        <v>-1</v>
      </c>
    </row>
    <row r="4581" spans="28:41" x14ac:dyDescent="0.25">
      <c r="AB4581" t="s">
        <v>100</v>
      </c>
      <c r="AC4581" t="s">
        <v>97</v>
      </c>
      <c r="AD4581" s="19" t="s">
        <v>82</v>
      </c>
      <c r="AE4581" s="18">
        <v>-1</v>
      </c>
      <c r="AF4581" s="17">
        <v>-1</v>
      </c>
      <c r="AG4581" s="17">
        <v>-1</v>
      </c>
      <c r="AH4581" s="17">
        <v>-1</v>
      </c>
      <c r="AI4581" s="17">
        <v>-1</v>
      </c>
      <c r="AJ4581" s="17">
        <v>-1</v>
      </c>
      <c r="AK4581" s="17">
        <v>-1</v>
      </c>
      <c r="AL4581" s="17">
        <v>-1</v>
      </c>
      <c r="AM4581" s="17">
        <v>-1</v>
      </c>
      <c r="AN4581" s="17">
        <v>-1</v>
      </c>
      <c r="AO4581" s="17">
        <v>-1</v>
      </c>
    </row>
    <row r="4582" spans="28:41" x14ac:dyDescent="0.25">
      <c r="AB4582" t="s">
        <v>100</v>
      </c>
      <c r="AC4582" t="s">
        <v>97</v>
      </c>
      <c r="AD4582" s="19" t="s">
        <v>17</v>
      </c>
      <c r="AE4582" s="18">
        <v>12.412706499698521</v>
      </c>
      <c r="AF4582" s="17">
        <v>17.731935374773801</v>
      </c>
      <c r="AG4582" s="17">
        <v>20.150867999999999</v>
      </c>
      <c r="AH4582" s="17">
        <v>26.920245000000001</v>
      </c>
      <c r="AI4582" s="17">
        <v>28.789731</v>
      </c>
      <c r="AJ4582" s="17">
        <v>30.016029</v>
      </c>
      <c r="AK4582" s="17">
        <v>31.311240000000002</v>
      </c>
      <c r="AL4582" s="17">
        <v>32.336100000000002</v>
      </c>
      <c r="AM4582" s="17">
        <v>32.336100000000002</v>
      </c>
      <c r="AN4582" s="17">
        <v>32.336100000000002</v>
      </c>
      <c r="AO4582" s="17">
        <v>32.336100000000002</v>
      </c>
    </row>
    <row r="4583" spans="28:41" x14ac:dyDescent="0.25">
      <c r="AB4583" t="s">
        <v>100</v>
      </c>
      <c r="AC4583" t="s">
        <v>97</v>
      </c>
      <c r="AD4583" s="19" t="s">
        <v>18</v>
      </c>
      <c r="AE4583" s="18">
        <v>-1</v>
      </c>
      <c r="AF4583" s="17">
        <v>-1</v>
      </c>
      <c r="AG4583" s="17">
        <v>-1</v>
      </c>
      <c r="AH4583" s="17">
        <v>-1</v>
      </c>
      <c r="AI4583" s="17">
        <v>-1</v>
      </c>
      <c r="AJ4583" s="17">
        <v>-1</v>
      </c>
      <c r="AK4583" s="17">
        <v>-1</v>
      </c>
      <c r="AL4583" s="17">
        <v>-1</v>
      </c>
      <c r="AM4583" s="17">
        <v>-1</v>
      </c>
      <c r="AN4583" s="17">
        <v>-1</v>
      </c>
      <c r="AO4583" s="17">
        <v>-1</v>
      </c>
    </row>
    <row r="4584" spans="28:41" x14ac:dyDescent="0.25">
      <c r="AB4584" t="s">
        <v>100</v>
      </c>
      <c r="AC4584" t="s">
        <v>97</v>
      </c>
      <c r="AD4584" s="19" t="s">
        <v>86</v>
      </c>
      <c r="AE4584" s="18">
        <v>-1</v>
      </c>
      <c r="AF4584" s="17">
        <v>-1</v>
      </c>
      <c r="AG4584" s="17">
        <v>-1</v>
      </c>
      <c r="AH4584" s="17">
        <v>-1</v>
      </c>
      <c r="AI4584" s="17">
        <v>-1</v>
      </c>
      <c r="AJ4584" s="17">
        <v>-1</v>
      </c>
      <c r="AK4584" s="17">
        <v>-1</v>
      </c>
      <c r="AL4584" s="17">
        <v>-1</v>
      </c>
      <c r="AM4584" s="17">
        <v>-1</v>
      </c>
      <c r="AN4584" s="17">
        <v>-1</v>
      </c>
      <c r="AO4584" s="17">
        <v>-1</v>
      </c>
    </row>
    <row r="4585" spans="28:41" x14ac:dyDescent="0.25">
      <c r="AB4585" t="s">
        <v>100</v>
      </c>
      <c r="AC4585" t="s">
        <v>97</v>
      </c>
      <c r="AD4585" s="19" t="s">
        <v>25</v>
      </c>
      <c r="AE4585" s="18">
        <v>-1</v>
      </c>
      <c r="AF4585" s="17">
        <v>-1</v>
      </c>
      <c r="AG4585" s="17">
        <v>-1</v>
      </c>
      <c r="AH4585" s="17">
        <v>-1</v>
      </c>
      <c r="AI4585" s="17">
        <v>-1</v>
      </c>
      <c r="AJ4585" s="17">
        <v>-1</v>
      </c>
      <c r="AK4585" s="17">
        <v>-1</v>
      </c>
      <c r="AL4585" s="17">
        <v>-1</v>
      </c>
      <c r="AM4585" s="17">
        <v>-1</v>
      </c>
      <c r="AN4585" s="17">
        <v>-1</v>
      </c>
      <c r="AO4585" s="17">
        <v>-1</v>
      </c>
    </row>
    <row r="4586" spans="28:41" x14ac:dyDescent="0.25">
      <c r="AB4586" t="s">
        <v>100</v>
      </c>
      <c r="AC4586" t="s">
        <v>97</v>
      </c>
      <c r="AD4586" s="19" t="s">
        <v>87</v>
      </c>
      <c r="AE4586" s="18">
        <v>-1</v>
      </c>
      <c r="AF4586" s="17">
        <v>-1</v>
      </c>
      <c r="AG4586" s="17">
        <v>-1</v>
      </c>
      <c r="AH4586" s="17">
        <v>-1</v>
      </c>
      <c r="AI4586" s="17">
        <v>-1</v>
      </c>
      <c r="AJ4586" s="17">
        <v>-1</v>
      </c>
      <c r="AK4586" s="17">
        <v>-1</v>
      </c>
      <c r="AL4586" s="17">
        <v>-1</v>
      </c>
      <c r="AM4586" s="17">
        <v>-1</v>
      </c>
      <c r="AN4586" s="17">
        <v>-1</v>
      </c>
      <c r="AO4586" s="17">
        <v>-1</v>
      </c>
    </row>
    <row r="4587" spans="28:41" x14ac:dyDescent="0.25">
      <c r="AB4587" t="s">
        <v>100</v>
      </c>
      <c r="AC4587" t="s">
        <v>97</v>
      </c>
      <c r="AD4587" s="19" t="s">
        <v>83</v>
      </c>
      <c r="AE4587" s="18">
        <v>-1</v>
      </c>
      <c r="AF4587" s="17">
        <v>-1</v>
      </c>
      <c r="AG4587" s="17">
        <v>-1</v>
      </c>
      <c r="AH4587" s="17">
        <v>-1</v>
      </c>
      <c r="AI4587" s="17">
        <v>-1</v>
      </c>
      <c r="AJ4587" s="17">
        <v>-1</v>
      </c>
      <c r="AK4587" s="17">
        <v>-1</v>
      </c>
      <c r="AL4587" s="17">
        <v>-1</v>
      </c>
      <c r="AM4587" s="17">
        <v>-1</v>
      </c>
      <c r="AN4587" s="17">
        <v>-1</v>
      </c>
      <c r="AO4587" s="17">
        <v>-1</v>
      </c>
    </row>
    <row r="4588" spans="28:41" x14ac:dyDescent="0.25">
      <c r="AB4588" t="s">
        <v>100</v>
      </c>
      <c r="AC4588" t="s">
        <v>97</v>
      </c>
      <c r="AD4588" s="19" t="s">
        <v>74</v>
      </c>
      <c r="AE4588" s="18">
        <v>9.4614970911754881</v>
      </c>
      <c r="AF4588" s="17">
        <v>12.231367520898299</v>
      </c>
      <c r="AG4588" s="17">
        <v>22.379574968312099</v>
      </c>
      <c r="AH4588" s="17">
        <v>21.460276889189501</v>
      </c>
      <c r="AI4588" s="17">
        <v>28.557976696419001</v>
      </c>
      <c r="AJ4588" s="17">
        <v>31.5583883232418</v>
      </c>
      <c r="AK4588" s="17">
        <v>33.731224016378597</v>
      </c>
      <c r="AL4588" s="17">
        <v>34.916657898606204</v>
      </c>
      <c r="AM4588" s="17">
        <v>36.300266830610703</v>
      </c>
      <c r="AN4588" s="17">
        <v>36.300266830610703</v>
      </c>
      <c r="AO4588" s="17">
        <v>36.300266830610703</v>
      </c>
    </row>
    <row r="4589" spans="28:41" x14ac:dyDescent="0.25">
      <c r="AB4589" t="s">
        <v>100</v>
      </c>
      <c r="AC4589" t="s">
        <v>97</v>
      </c>
      <c r="AD4589" s="19" t="s">
        <v>85</v>
      </c>
      <c r="AE4589" s="18">
        <v>0</v>
      </c>
      <c r="AF4589" s="17">
        <v>0</v>
      </c>
      <c r="AG4589" s="17">
        <v>0</v>
      </c>
      <c r="AH4589" s="17">
        <v>0</v>
      </c>
      <c r="AI4589" s="17">
        <v>0</v>
      </c>
      <c r="AJ4589" s="17">
        <v>0</v>
      </c>
      <c r="AK4589" s="17">
        <v>0</v>
      </c>
      <c r="AL4589" s="17">
        <v>0</v>
      </c>
      <c r="AM4589" s="17">
        <v>0</v>
      </c>
      <c r="AN4589" s="17">
        <v>0</v>
      </c>
      <c r="AO4589" s="17">
        <v>0</v>
      </c>
    </row>
    <row r="4590" spans="28:41" x14ac:dyDescent="0.25">
      <c r="AB4590" t="s">
        <v>100</v>
      </c>
      <c r="AC4590" t="s">
        <v>97</v>
      </c>
      <c r="AD4590" s="19" t="s">
        <v>27</v>
      </c>
      <c r="AE4590" s="18">
        <v>59.532871676928607</v>
      </c>
      <c r="AF4590" s="17">
        <v>55.585908894687201</v>
      </c>
      <c r="AG4590" s="17">
        <v>46.639973843363798</v>
      </c>
      <c r="AH4590" s="17">
        <v>45.1924971956634</v>
      </c>
      <c r="AI4590" s="17">
        <v>42.6822408830553</v>
      </c>
      <c r="AJ4590" s="17">
        <v>42.6822408830553</v>
      </c>
      <c r="AK4590" s="17">
        <v>42.6822408830553</v>
      </c>
      <c r="AL4590" s="17">
        <v>42.6822408830553</v>
      </c>
      <c r="AM4590" s="17">
        <v>42.6822408830553</v>
      </c>
      <c r="AN4590" s="17">
        <v>42.6822408830553</v>
      </c>
      <c r="AO4590" s="17">
        <v>42.6822408830553</v>
      </c>
    </row>
    <row r="4591" spans="28:41" x14ac:dyDescent="0.25">
      <c r="AB4591" t="s">
        <v>100</v>
      </c>
      <c r="AC4591" t="s">
        <v>97</v>
      </c>
      <c r="AD4591" s="19" t="s">
        <v>88</v>
      </c>
      <c r="AE4591" s="18">
        <v>-1</v>
      </c>
      <c r="AF4591" s="17">
        <v>-1</v>
      </c>
      <c r="AG4591" s="17">
        <v>-1</v>
      </c>
      <c r="AH4591" s="17">
        <v>-1</v>
      </c>
      <c r="AI4591" s="17">
        <v>-1</v>
      </c>
      <c r="AJ4591" s="17">
        <v>-1</v>
      </c>
      <c r="AK4591" s="17">
        <v>-1</v>
      </c>
      <c r="AL4591" s="17">
        <v>-1</v>
      </c>
      <c r="AM4591" s="17">
        <v>-1</v>
      </c>
      <c r="AN4591" s="17">
        <v>-1</v>
      </c>
      <c r="AO4591" s="17">
        <v>-1</v>
      </c>
    </row>
    <row r="4592" spans="28:41" x14ac:dyDescent="0.25">
      <c r="AB4592" t="s">
        <v>100</v>
      </c>
      <c r="AC4592" t="s">
        <v>97</v>
      </c>
      <c r="AD4592" s="19" t="s">
        <v>77</v>
      </c>
      <c r="AE4592" s="18">
        <v>-1</v>
      </c>
      <c r="AF4592" s="17">
        <v>-1</v>
      </c>
      <c r="AG4592" s="17">
        <v>-1</v>
      </c>
      <c r="AH4592" s="17">
        <v>-1</v>
      </c>
      <c r="AI4592" s="17">
        <v>-1</v>
      </c>
      <c r="AJ4592" s="17">
        <v>-1</v>
      </c>
      <c r="AK4592" s="17">
        <v>-1</v>
      </c>
      <c r="AL4592" s="17">
        <v>-1</v>
      </c>
      <c r="AM4592" s="17">
        <v>-1</v>
      </c>
      <c r="AN4592" s="17">
        <v>-1</v>
      </c>
      <c r="AO4592" s="17">
        <v>-1</v>
      </c>
    </row>
    <row r="4593" spans="28:41" x14ac:dyDescent="0.25">
      <c r="AB4593" t="s">
        <v>100</v>
      </c>
      <c r="AC4593" t="s">
        <v>97</v>
      </c>
      <c r="AD4593" s="19" t="s">
        <v>75</v>
      </c>
      <c r="AE4593" s="18">
        <v>-1</v>
      </c>
      <c r="AF4593" s="17">
        <v>-1</v>
      </c>
      <c r="AG4593" s="17">
        <v>-1</v>
      </c>
      <c r="AH4593" s="17">
        <v>-1</v>
      </c>
      <c r="AI4593" s="17">
        <v>-1</v>
      </c>
      <c r="AJ4593" s="17">
        <v>-1</v>
      </c>
      <c r="AK4593" s="17">
        <v>-1</v>
      </c>
      <c r="AL4593" s="17">
        <v>-1</v>
      </c>
      <c r="AM4593" s="17">
        <v>-1</v>
      </c>
      <c r="AN4593" s="17">
        <v>-1</v>
      </c>
      <c r="AO4593" s="17">
        <v>-1</v>
      </c>
    </row>
    <row r="4594" spans="28:41" x14ac:dyDescent="0.25">
      <c r="AB4594" t="s">
        <v>100</v>
      </c>
      <c r="AC4594" t="s">
        <v>97</v>
      </c>
      <c r="AD4594" s="19" t="s">
        <v>78</v>
      </c>
      <c r="AE4594" s="18">
        <v>-1</v>
      </c>
      <c r="AF4594" s="17">
        <v>-1</v>
      </c>
      <c r="AG4594" s="17">
        <v>-1</v>
      </c>
      <c r="AH4594" s="17">
        <v>-1</v>
      </c>
      <c r="AI4594" s="17">
        <v>-1</v>
      </c>
      <c r="AJ4594" s="17">
        <v>-1</v>
      </c>
      <c r="AK4594" s="17">
        <v>-1</v>
      </c>
      <c r="AL4594" s="17">
        <v>-1</v>
      </c>
      <c r="AM4594" s="17">
        <v>-1</v>
      </c>
      <c r="AN4594" s="17">
        <v>-1</v>
      </c>
      <c r="AO4594" s="17">
        <v>-1</v>
      </c>
    </row>
    <row r="4595" spans="28:41" x14ac:dyDescent="0.25">
      <c r="AB4595" t="s">
        <v>100</v>
      </c>
      <c r="AC4595" t="s">
        <v>97</v>
      </c>
      <c r="AD4595" s="19" t="s">
        <v>70</v>
      </c>
      <c r="AE4595" s="18">
        <v>-1</v>
      </c>
      <c r="AF4595" s="17">
        <v>-1</v>
      </c>
      <c r="AG4595" s="17">
        <v>-1</v>
      </c>
      <c r="AH4595" s="17">
        <v>-1</v>
      </c>
      <c r="AI4595" s="17">
        <v>-1</v>
      </c>
      <c r="AJ4595" s="17">
        <v>-1</v>
      </c>
      <c r="AK4595" s="17">
        <v>-1</v>
      </c>
      <c r="AL4595" s="17">
        <v>-1</v>
      </c>
      <c r="AM4595" s="17">
        <v>-1</v>
      </c>
      <c r="AN4595" s="17">
        <v>-1</v>
      </c>
      <c r="AO4595" s="17">
        <v>-1</v>
      </c>
    </row>
    <row r="4596" spans="28:41" x14ac:dyDescent="0.25">
      <c r="AB4596" t="s">
        <v>100</v>
      </c>
      <c r="AC4596" t="s">
        <v>97</v>
      </c>
      <c r="AD4596" s="19" t="s">
        <v>89</v>
      </c>
      <c r="AE4596" s="18">
        <v>-1</v>
      </c>
      <c r="AF4596" s="17">
        <v>-1</v>
      </c>
      <c r="AG4596" s="17">
        <v>-1</v>
      </c>
      <c r="AH4596" s="17">
        <v>-1</v>
      </c>
      <c r="AI4596" s="17">
        <v>-1</v>
      </c>
      <c r="AJ4596" s="17">
        <v>-1</v>
      </c>
      <c r="AK4596" s="17">
        <v>-1</v>
      </c>
      <c r="AL4596" s="17">
        <v>-1</v>
      </c>
      <c r="AM4596" s="17">
        <v>-1</v>
      </c>
      <c r="AN4596" s="17">
        <v>-1</v>
      </c>
      <c r="AO4596" s="17">
        <v>-1</v>
      </c>
    </row>
    <row r="4597" spans="28:41" x14ac:dyDescent="0.25">
      <c r="AB4597" t="s">
        <v>100</v>
      </c>
      <c r="AC4597" t="s">
        <v>97</v>
      </c>
      <c r="AD4597" s="19" t="s">
        <v>30</v>
      </c>
      <c r="AE4597" s="18">
        <v>12.746928052438649</v>
      </c>
      <c r="AF4597" s="17">
        <v>9.986060289249</v>
      </c>
      <c r="AG4597" s="17">
        <v>8.158239</v>
      </c>
      <c r="AH4597" s="17">
        <v>4.9308479998400996</v>
      </c>
      <c r="AI4597" s="17">
        <v>6.5728312286118102</v>
      </c>
      <c r="AJ4597" s="17">
        <v>6.9937410685848302</v>
      </c>
      <c r="AK4597" s="17">
        <v>7.1321297081937001</v>
      </c>
      <c r="AL4597" s="17">
        <v>7.2539392187160097</v>
      </c>
      <c r="AM4597" s="17">
        <v>7.3957538256323998</v>
      </c>
      <c r="AN4597" s="17">
        <v>7.3957538256323998</v>
      </c>
      <c r="AO4597" s="17">
        <v>7.3957538256323998</v>
      </c>
    </row>
    <row r="4598" spans="28:41" x14ac:dyDescent="0.25">
      <c r="AB4598" t="s">
        <v>100</v>
      </c>
      <c r="AC4598" t="s">
        <v>97</v>
      </c>
      <c r="AD4598" s="19" t="s">
        <v>90</v>
      </c>
      <c r="AE4598" s="18">
        <v>-1</v>
      </c>
      <c r="AF4598" s="17">
        <v>-1</v>
      </c>
      <c r="AG4598" s="17">
        <v>-1</v>
      </c>
      <c r="AH4598" s="17">
        <v>-1</v>
      </c>
      <c r="AI4598" s="17">
        <v>-1</v>
      </c>
      <c r="AJ4598" s="17">
        <v>-1</v>
      </c>
      <c r="AK4598" s="17">
        <v>-1</v>
      </c>
      <c r="AL4598" s="17">
        <v>-1</v>
      </c>
      <c r="AM4598" s="17">
        <v>-1</v>
      </c>
      <c r="AN4598" s="17">
        <v>-1</v>
      </c>
      <c r="AO4598" s="17">
        <v>-1</v>
      </c>
    </row>
    <row r="4599" spans="28:41" x14ac:dyDescent="0.25">
      <c r="AB4599" t="s">
        <v>100</v>
      </c>
      <c r="AC4599" t="s">
        <v>97</v>
      </c>
      <c r="AD4599" s="19" t="s">
        <v>31</v>
      </c>
      <c r="AE4599" s="18">
        <v>-1</v>
      </c>
      <c r="AF4599" s="17">
        <v>-1</v>
      </c>
      <c r="AG4599" s="17">
        <v>-1</v>
      </c>
      <c r="AH4599" s="17">
        <v>-1</v>
      </c>
      <c r="AI4599" s="17">
        <v>-1</v>
      </c>
      <c r="AJ4599" s="17">
        <v>-1</v>
      </c>
      <c r="AK4599" s="17">
        <v>-1</v>
      </c>
      <c r="AL4599" s="17">
        <v>-1</v>
      </c>
      <c r="AM4599" s="17">
        <v>-1</v>
      </c>
      <c r="AN4599" s="17">
        <v>-1</v>
      </c>
      <c r="AO4599" s="17">
        <v>-1</v>
      </c>
    </row>
    <row r="4600" spans="28:41" x14ac:dyDescent="0.25">
      <c r="AB4600" t="s">
        <v>100</v>
      </c>
      <c r="AC4600" t="s">
        <v>97</v>
      </c>
      <c r="AD4600" s="19" t="s">
        <v>45</v>
      </c>
      <c r="AE4600" s="18">
        <v>-1</v>
      </c>
      <c r="AF4600" s="17">
        <v>-1</v>
      </c>
      <c r="AG4600" s="17">
        <v>-1</v>
      </c>
      <c r="AH4600" s="17">
        <v>-1</v>
      </c>
      <c r="AI4600" s="17">
        <v>-1</v>
      </c>
      <c r="AJ4600" s="17">
        <v>-1</v>
      </c>
      <c r="AK4600" s="17">
        <v>-1</v>
      </c>
      <c r="AL4600" s="17">
        <v>-1</v>
      </c>
      <c r="AM4600" s="17">
        <v>-1</v>
      </c>
      <c r="AN4600" s="17">
        <v>-1</v>
      </c>
      <c r="AO4600" s="17">
        <v>-1</v>
      </c>
    </row>
    <row r="4601" spans="28:41" x14ac:dyDescent="0.25">
      <c r="AB4601" t="s">
        <v>100</v>
      </c>
      <c r="AC4601" t="s">
        <v>97</v>
      </c>
      <c r="AD4601" s="19" t="s">
        <v>32</v>
      </c>
      <c r="AE4601" s="18">
        <v>-1</v>
      </c>
      <c r="AF4601" s="17">
        <v>-1</v>
      </c>
      <c r="AG4601" s="17">
        <v>-1</v>
      </c>
      <c r="AH4601" s="17">
        <v>-1</v>
      </c>
      <c r="AI4601" s="17">
        <v>-1</v>
      </c>
      <c r="AJ4601" s="17">
        <v>-1</v>
      </c>
      <c r="AK4601" s="17">
        <v>-1</v>
      </c>
      <c r="AL4601" s="17">
        <v>-1</v>
      </c>
      <c r="AM4601" s="17">
        <v>-1</v>
      </c>
      <c r="AN4601" s="17">
        <v>-1</v>
      </c>
      <c r="AO4601" s="17">
        <v>-1</v>
      </c>
    </row>
    <row r="4602" spans="28:41" x14ac:dyDescent="0.25">
      <c r="AB4602" t="s">
        <v>100</v>
      </c>
      <c r="AC4602" t="s">
        <v>97</v>
      </c>
      <c r="AD4602" s="19" t="s">
        <v>80</v>
      </c>
      <c r="AE4602" s="18">
        <v>-1</v>
      </c>
      <c r="AF4602" s="17">
        <v>-1</v>
      </c>
      <c r="AG4602" s="17">
        <v>-1</v>
      </c>
      <c r="AH4602" s="17">
        <v>-1</v>
      </c>
      <c r="AI4602" s="17">
        <v>-1</v>
      </c>
      <c r="AJ4602" s="17">
        <v>-1</v>
      </c>
      <c r="AK4602" s="17">
        <v>-1</v>
      </c>
      <c r="AL4602" s="17">
        <v>-1</v>
      </c>
      <c r="AM4602" s="17">
        <v>-1</v>
      </c>
      <c r="AN4602" s="17">
        <v>-1</v>
      </c>
      <c r="AO4602" s="17">
        <v>-1</v>
      </c>
    </row>
    <row r="4603" spans="28:41" x14ac:dyDescent="0.25">
      <c r="AB4603" t="s">
        <v>100</v>
      </c>
      <c r="AC4603" t="s">
        <v>97</v>
      </c>
      <c r="AD4603" s="19" t="s">
        <v>33</v>
      </c>
      <c r="AE4603" s="18">
        <v>-1</v>
      </c>
      <c r="AF4603" s="17">
        <v>-1</v>
      </c>
      <c r="AG4603" s="17">
        <v>-1</v>
      </c>
      <c r="AH4603" s="17">
        <v>-1</v>
      </c>
      <c r="AI4603" s="17">
        <v>-1</v>
      </c>
      <c r="AJ4603" s="17">
        <v>-1</v>
      </c>
      <c r="AK4603" s="17">
        <v>-1</v>
      </c>
      <c r="AL4603" s="17">
        <v>-1</v>
      </c>
      <c r="AM4603" s="17">
        <v>-1</v>
      </c>
      <c r="AN4603" s="17">
        <v>-1</v>
      </c>
      <c r="AO4603" s="17">
        <v>-1</v>
      </c>
    </row>
    <row r="4604" spans="28:41" x14ac:dyDescent="0.25">
      <c r="AB4604" t="s">
        <v>100</v>
      </c>
      <c r="AC4604" t="s">
        <v>97</v>
      </c>
      <c r="AD4604" s="19" t="s">
        <v>91</v>
      </c>
      <c r="AE4604" s="18">
        <v>-1</v>
      </c>
      <c r="AF4604" s="17">
        <v>-1</v>
      </c>
      <c r="AG4604" s="17">
        <v>-1</v>
      </c>
      <c r="AH4604" s="17">
        <v>-1</v>
      </c>
      <c r="AI4604" s="17">
        <v>-1</v>
      </c>
      <c r="AJ4604" s="17">
        <v>-1</v>
      </c>
      <c r="AK4604" s="17">
        <v>-1</v>
      </c>
      <c r="AL4604" s="17">
        <v>-1</v>
      </c>
      <c r="AM4604" s="17">
        <v>-1</v>
      </c>
      <c r="AN4604" s="17">
        <v>-1</v>
      </c>
      <c r="AO4604" s="17">
        <v>-1</v>
      </c>
    </row>
    <row r="4605" spans="28:41" x14ac:dyDescent="0.25">
      <c r="AB4605" t="s">
        <v>100</v>
      </c>
      <c r="AC4605" t="s">
        <v>97</v>
      </c>
      <c r="AD4605" s="19" t="s">
        <v>81</v>
      </c>
      <c r="AE4605" s="18">
        <v>-1</v>
      </c>
      <c r="AF4605" s="17">
        <v>-1</v>
      </c>
      <c r="AG4605" s="17">
        <v>-1</v>
      </c>
      <c r="AH4605" s="17">
        <v>-1</v>
      </c>
      <c r="AI4605" s="17">
        <v>-1</v>
      </c>
      <c r="AJ4605" s="17">
        <v>-1</v>
      </c>
      <c r="AK4605" s="17">
        <v>-1</v>
      </c>
      <c r="AL4605" s="17">
        <v>-1</v>
      </c>
      <c r="AM4605" s="17">
        <v>-1</v>
      </c>
      <c r="AN4605" s="17">
        <v>-1</v>
      </c>
      <c r="AO4605" s="17">
        <v>-1</v>
      </c>
    </row>
    <row r="4606" spans="28:41" x14ac:dyDescent="0.25">
      <c r="AB4606" t="s">
        <v>100</v>
      </c>
      <c r="AC4606" t="s">
        <v>97</v>
      </c>
      <c r="AD4606" s="19" t="s">
        <v>34</v>
      </c>
      <c r="AE4606" s="18">
        <v>-1</v>
      </c>
      <c r="AF4606" s="17">
        <v>-1</v>
      </c>
      <c r="AG4606" s="17">
        <v>-1</v>
      </c>
      <c r="AH4606" s="17">
        <v>-1</v>
      </c>
      <c r="AI4606" s="17">
        <v>-1</v>
      </c>
      <c r="AJ4606" s="17">
        <v>-1</v>
      </c>
      <c r="AK4606" s="17">
        <v>-1</v>
      </c>
      <c r="AL4606" s="17">
        <v>-1</v>
      </c>
      <c r="AM4606" s="17">
        <v>-1</v>
      </c>
      <c r="AN4606" s="17">
        <v>-1</v>
      </c>
      <c r="AO4606" s="17">
        <v>-1</v>
      </c>
    </row>
    <row r="4607" spans="28:41" x14ac:dyDescent="0.25">
      <c r="AB4607" t="s">
        <v>100</v>
      </c>
      <c r="AC4607" t="s">
        <v>97</v>
      </c>
      <c r="AD4607" s="19" t="s">
        <v>92</v>
      </c>
      <c r="AE4607" s="18">
        <v>-1</v>
      </c>
      <c r="AF4607" s="17">
        <v>-1</v>
      </c>
      <c r="AG4607" s="17">
        <v>-1</v>
      </c>
      <c r="AH4607" s="17">
        <v>-1</v>
      </c>
      <c r="AI4607" s="17">
        <v>-1</v>
      </c>
      <c r="AJ4607" s="17">
        <v>-1</v>
      </c>
      <c r="AK4607" s="17">
        <v>-1</v>
      </c>
      <c r="AL4607" s="17">
        <v>-1</v>
      </c>
      <c r="AM4607" s="17">
        <v>-1</v>
      </c>
      <c r="AN4607" s="17">
        <v>-1</v>
      </c>
      <c r="AO4607" s="17">
        <v>-1</v>
      </c>
    </row>
    <row r="4608" spans="28:41" x14ac:dyDescent="0.25">
      <c r="AB4608" t="s">
        <v>100</v>
      </c>
      <c r="AC4608" t="s">
        <v>97</v>
      </c>
      <c r="AD4608" s="19" t="s">
        <v>35</v>
      </c>
      <c r="AE4608" s="18">
        <v>-1</v>
      </c>
      <c r="AF4608" s="17">
        <v>-1</v>
      </c>
      <c r="AG4608" s="17">
        <v>-1</v>
      </c>
      <c r="AH4608" s="17">
        <v>-1</v>
      </c>
      <c r="AI4608" s="17">
        <v>-1</v>
      </c>
      <c r="AJ4608" s="17">
        <v>-1</v>
      </c>
      <c r="AK4608" s="17">
        <v>-1</v>
      </c>
      <c r="AL4608" s="17">
        <v>-1</v>
      </c>
      <c r="AM4608" s="17">
        <v>-1</v>
      </c>
      <c r="AN4608" s="17">
        <v>-1</v>
      </c>
      <c r="AO4608" s="17">
        <v>-1</v>
      </c>
    </row>
    <row r="4609" spans="28:41" x14ac:dyDescent="0.25">
      <c r="AB4609" t="s">
        <v>100</v>
      </c>
      <c r="AC4609" t="s">
        <v>97</v>
      </c>
      <c r="AD4609" s="19" t="s">
        <v>93</v>
      </c>
      <c r="AE4609" s="18">
        <v>-1</v>
      </c>
      <c r="AF4609" s="17">
        <v>-1</v>
      </c>
      <c r="AG4609" s="17">
        <v>-1</v>
      </c>
      <c r="AH4609" s="17">
        <v>-1</v>
      </c>
      <c r="AI4609" s="17">
        <v>-1</v>
      </c>
      <c r="AJ4609" s="17">
        <v>-1</v>
      </c>
      <c r="AK4609" s="17">
        <v>-1</v>
      </c>
      <c r="AL4609" s="17">
        <v>-1</v>
      </c>
      <c r="AM4609" s="17">
        <v>-1</v>
      </c>
      <c r="AN4609" s="17">
        <v>-1</v>
      </c>
      <c r="AO4609" s="17">
        <v>-1</v>
      </c>
    </row>
    <row r="4610" spans="28:41" x14ac:dyDescent="0.25">
      <c r="AB4610" t="s">
        <v>100</v>
      </c>
      <c r="AC4610" t="s">
        <v>97</v>
      </c>
      <c r="AD4610" s="19" t="s">
        <v>94</v>
      </c>
      <c r="AE4610" s="18">
        <v>-1</v>
      </c>
      <c r="AF4610" s="17">
        <v>-1</v>
      </c>
      <c r="AG4610" s="17">
        <v>-1</v>
      </c>
      <c r="AH4610" s="17">
        <v>-1</v>
      </c>
      <c r="AI4610" s="17">
        <v>-1</v>
      </c>
      <c r="AJ4610" s="17">
        <v>-1</v>
      </c>
      <c r="AK4610" s="17">
        <v>-1</v>
      </c>
      <c r="AL4610" s="17">
        <v>-1</v>
      </c>
      <c r="AM4610" s="17">
        <v>-1</v>
      </c>
      <c r="AN4610" s="17">
        <v>-1</v>
      </c>
      <c r="AO4610" s="17">
        <v>-1</v>
      </c>
    </row>
    <row r="4611" spans="28:41" x14ac:dyDescent="0.25">
      <c r="AB4611" t="s">
        <v>100</v>
      </c>
      <c r="AC4611" t="s">
        <v>97</v>
      </c>
      <c r="AD4611" s="19" t="s">
        <v>84</v>
      </c>
      <c r="AE4611" s="18">
        <v>-1</v>
      </c>
      <c r="AF4611" s="17">
        <v>-1</v>
      </c>
      <c r="AG4611" s="17">
        <v>-1</v>
      </c>
      <c r="AH4611" s="17">
        <v>-1</v>
      </c>
      <c r="AI4611" s="17">
        <v>-1</v>
      </c>
      <c r="AJ4611" s="17">
        <v>-1</v>
      </c>
      <c r="AK4611" s="17">
        <v>-1</v>
      </c>
      <c r="AL4611" s="17">
        <v>-1</v>
      </c>
      <c r="AM4611" s="17">
        <v>-1</v>
      </c>
      <c r="AN4611" s="17">
        <v>-1</v>
      </c>
      <c r="AO4611" s="17">
        <v>-1</v>
      </c>
    </row>
    <row r="4612" spans="28:41" x14ac:dyDescent="0.25">
      <c r="AB4612" t="s">
        <v>100</v>
      </c>
      <c r="AC4612" t="s">
        <v>48</v>
      </c>
      <c r="AD4612" s="19" t="s">
        <v>63</v>
      </c>
      <c r="AE4612" s="18">
        <v>-1</v>
      </c>
      <c r="AF4612" s="17">
        <v>-1</v>
      </c>
      <c r="AG4612" s="17">
        <v>-1</v>
      </c>
      <c r="AH4612" s="17">
        <v>-1</v>
      </c>
      <c r="AI4612" s="17">
        <v>-1</v>
      </c>
      <c r="AJ4612" s="17">
        <v>-1</v>
      </c>
      <c r="AK4612" s="17">
        <v>-1</v>
      </c>
      <c r="AL4612" s="17">
        <v>-1</v>
      </c>
      <c r="AM4612" s="17">
        <v>-1</v>
      </c>
      <c r="AN4612" s="17">
        <v>-1</v>
      </c>
      <c r="AO4612" s="17">
        <v>-1</v>
      </c>
    </row>
    <row r="4613" spans="28:41" x14ac:dyDescent="0.25">
      <c r="AB4613" t="s">
        <v>100</v>
      </c>
      <c r="AC4613" t="s">
        <v>48</v>
      </c>
      <c r="AD4613" s="19" t="s">
        <v>13</v>
      </c>
      <c r="AE4613" s="18">
        <v>-1</v>
      </c>
      <c r="AF4613" s="17">
        <v>-1</v>
      </c>
      <c r="AG4613" s="17">
        <v>-1</v>
      </c>
      <c r="AH4613" s="17">
        <v>-1</v>
      </c>
      <c r="AI4613" s="17">
        <v>-1</v>
      </c>
      <c r="AJ4613" s="17">
        <v>-1</v>
      </c>
      <c r="AK4613" s="17">
        <v>-1</v>
      </c>
      <c r="AL4613" s="17">
        <v>-1</v>
      </c>
      <c r="AM4613" s="17">
        <v>-1</v>
      </c>
      <c r="AN4613" s="17">
        <v>-1</v>
      </c>
      <c r="AO4613" s="17">
        <v>-1</v>
      </c>
    </row>
    <row r="4614" spans="28:41" x14ac:dyDescent="0.25">
      <c r="AB4614" t="s">
        <v>100</v>
      </c>
      <c r="AC4614" t="s">
        <v>48</v>
      </c>
      <c r="AD4614" s="19" t="s">
        <v>64</v>
      </c>
      <c r="AE4614" s="18">
        <v>-1</v>
      </c>
      <c r="AF4614" s="17">
        <v>-1</v>
      </c>
      <c r="AG4614" s="17">
        <v>-1</v>
      </c>
      <c r="AH4614" s="17">
        <v>-1</v>
      </c>
      <c r="AI4614" s="17">
        <v>-1</v>
      </c>
      <c r="AJ4614" s="17">
        <v>-1</v>
      </c>
      <c r="AK4614" s="17">
        <v>-1</v>
      </c>
      <c r="AL4614" s="17">
        <v>-1</v>
      </c>
      <c r="AM4614" s="17">
        <v>-1</v>
      </c>
      <c r="AN4614" s="17">
        <v>-1</v>
      </c>
      <c r="AO4614" s="17">
        <v>-1</v>
      </c>
    </row>
    <row r="4615" spans="28:41" x14ac:dyDescent="0.25">
      <c r="AB4615" t="s">
        <v>100</v>
      </c>
      <c r="AC4615" t="s">
        <v>48</v>
      </c>
      <c r="AD4615" s="19" t="s">
        <v>65</v>
      </c>
      <c r="AE4615" s="18">
        <v>-1</v>
      </c>
      <c r="AF4615" s="17">
        <v>-1</v>
      </c>
      <c r="AG4615" s="17">
        <v>-1</v>
      </c>
      <c r="AH4615" s="17">
        <v>-1</v>
      </c>
      <c r="AI4615" s="17">
        <v>-1</v>
      </c>
      <c r="AJ4615" s="17">
        <v>-1</v>
      </c>
      <c r="AK4615" s="17">
        <v>-1</v>
      </c>
      <c r="AL4615" s="17">
        <v>-1</v>
      </c>
      <c r="AM4615" s="17">
        <v>-1</v>
      </c>
      <c r="AN4615" s="17">
        <v>-1</v>
      </c>
      <c r="AO4615" s="17">
        <v>-1</v>
      </c>
    </row>
    <row r="4616" spans="28:41" x14ac:dyDescent="0.25">
      <c r="AB4616" t="s">
        <v>100</v>
      </c>
      <c r="AC4616" t="s">
        <v>48</v>
      </c>
      <c r="AD4616" s="19" t="s">
        <v>21</v>
      </c>
      <c r="AE4616" s="18">
        <v>-1</v>
      </c>
      <c r="AF4616" s="17">
        <v>-1</v>
      </c>
      <c r="AG4616" s="17">
        <v>-1</v>
      </c>
      <c r="AH4616" s="17">
        <v>-1</v>
      </c>
      <c r="AI4616" s="17">
        <v>-1</v>
      </c>
      <c r="AJ4616" s="17">
        <v>-1</v>
      </c>
      <c r="AK4616" s="17">
        <v>-1</v>
      </c>
      <c r="AL4616" s="17">
        <v>-1</v>
      </c>
      <c r="AM4616" s="17">
        <v>-1</v>
      </c>
      <c r="AN4616" s="17">
        <v>-1</v>
      </c>
      <c r="AO4616" s="17">
        <v>-1</v>
      </c>
    </row>
    <row r="4617" spans="28:41" x14ac:dyDescent="0.25">
      <c r="AB4617" t="s">
        <v>100</v>
      </c>
      <c r="AC4617" t="s">
        <v>48</v>
      </c>
      <c r="AD4617" s="19" t="s">
        <v>71</v>
      </c>
      <c r="AE4617" s="18">
        <v>-1</v>
      </c>
      <c r="AF4617" s="17">
        <v>-1</v>
      </c>
      <c r="AG4617" s="17">
        <v>-1</v>
      </c>
      <c r="AH4617" s="17">
        <v>-1</v>
      </c>
      <c r="AI4617" s="17">
        <v>-1</v>
      </c>
      <c r="AJ4617" s="17">
        <v>-1</v>
      </c>
      <c r="AK4617" s="17">
        <v>-1</v>
      </c>
      <c r="AL4617" s="17">
        <v>-1</v>
      </c>
      <c r="AM4617" s="17">
        <v>-1</v>
      </c>
      <c r="AN4617" s="17">
        <v>-1</v>
      </c>
      <c r="AO4617" s="17">
        <v>-1</v>
      </c>
    </row>
    <row r="4618" spans="28:41" x14ac:dyDescent="0.25">
      <c r="AB4618" t="s">
        <v>100</v>
      </c>
      <c r="AC4618" t="s">
        <v>48</v>
      </c>
      <c r="AD4618" s="19" t="s">
        <v>66</v>
      </c>
      <c r="AE4618" s="18">
        <v>-1</v>
      </c>
      <c r="AF4618" s="17">
        <v>-1</v>
      </c>
      <c r="AG4618" s="17">
        <v>-1</v>
      </c>
      <c r="AH4618" s="17">
        <v>-1</v>
      </c>
      <c r="AI4618" s="17">
        <v>-1</v>
      </c>
      <c r="AJ4618" s="17">
        <v>-1</v>
      </c>
      <c r="AK4618" s="17">
        <v>-1</v>
      </c>
      <c r="AL4618" s="17">
        <v>-1</v>
      </c>
      <c r="AM4618" s="17">
        <v>-1</v>
      </c>
      <c r="AN4618" s="17">
        <v>-1</v>
      </c>
      <c r="AO4618" s="17">
        <v>-1</v>
      </c>
    </row>
    <row r="4619" spans="28:41" x14ac:dyDescent="0.25">
      <c r="AB4619" t="s">
        <v>100</v>
      </c>
      <c r="AC4619" t="s">
        <v>48</v>
      </c>
      <c r="AD4619" s="19" t="s">
        <v>67</v>
      </c>
      <c r="AE4619" s="18">
        <v>-1</v>
      </c>
      <c r="AF4619" s="17">
        <v>-1</v>
      </c>
      <c r="AG4619" s="17">
        <v>-1</v>
      </c>
      <c r="AH4619" s="17">
        <v>-1</v>
      </c>
      <c r="AI4619" s="17">
        <v>-1</v>
      </c>
      <c r="AJ4619" s="17">
        <v>-1</v>
      </c>
      <c r="AK4619" s="17">
        <v>-1</v>
      </c>
      <c r="AL4619" s="17">
        <v>-1</v>
      </c>
      <c r="AM4619" s="17">
        <v>-1</v>
      </c>
      <c r="AN4619" s="17">
        <v>-1</v>
      </c>
      <c r="AO4619" s="17">
        <v>-1</v>
      </c>
    </row>
    <row r="4620" spans="28:41" x14ac:dyDescent="0.25">
      <c r="AB4620" t="s">
        <v>100</v>
      </c>
      <c r="AC4620" t="s">
        <v>48</v>
      </c>
      <c r="AD4620" s="19" t="s">
        <v>68</v>
      </c>
      <c r="AE4620" s="18">
        <v>-1</v>
      </c>
      <c r="AF4620" s="17">
        <v>-1</v>
      </c>
      <c r="AG4620" s="17">
        <v>-1</v>
      </c>
      <c r="AH4620" s="17">
        <v>-1</v>
      </c>
      <c r="AI4620" s="17">
        <v>-1</v>
      </c>
      <c r="AJ4620" s="17">
        <v>-1</v>
      </c>
      <c r="AK4620" s="17">
        <v>-1</v>
      </c>
      <c r="AL4620" s="17">
        <v>-1</v>
      </c>
      <c r="AM4620" s="17">
        <v>-1</v>
      </c>
      <c r="AN4620" s="17">
        <v>-1</v>
      </c>
      <c r="AO4620" s="17">
        <v>-1</v>
      </c>
    </row>
    <row r="4621" spans="28:41" x14ac:dyDescent="0.25">
      <c r="AB4621" t="s">
        <v>100</v>
      </c>
      <c r="AC4621" t="s">
        <v>48</v>
      </c>
      <c r="AD4621" s="19" t="s">
        <v>76</v>
      </c>
      <c r="AE4621" s="18">
        <v>-1</v>
      </c>
      <c r="AF4621" s="17">
        <v>-1</v>
      </c>
      <c r="AG4621" s="17">
        <v>-1</v>
      </c>
      <c r="AH4621" s="17">
        <v>-1</v>
      </c>
      <c r="AI4621" s="17">
        <v>-1</v>
      </c>
      <c r="AJ4621" s="17">
        <v>-1</v>
      </c>
      <c r="AK4621" s="17">
        <v>-1</v>
      </c>
      <c r="AL4621" s="17">
        <v>-1</v>
      </c>
      <c r="AM4621" s="17">
        <v>-1</v>
      </c>
      <c r="AN4621" s="17">
        <v>-1</v>
      </c>
      <c r="AO4621" s="17">
        <v>-1</v>
      </c>
    </row>
    <row r="4622" spans="28:41" x14ac:dyDescent="0.25">
      <c r="AB4622" t="s">
        <v>100</v>
      </c>
      <c r="AC4622" t="s">
        <v>48</v>
      </c>
      <c r="AD4622" s="19" t="s">
        <v>69</v>
      </c>
      <c r="AE4622" s="18">
        <v>-1</v>
      </c>
      <c r="AF4622" s="17">
        <v>-1</v>
      </c>
      <c r="AG4622" s="17">
        <v>-1</v>
      </c>
      <c r="AH4622" s="17">
        <v>-1</v>
      </c>
      <c r="AI4622" s="17">
        <v>-1</v>
      </c>
      <c r="AJ4622" s="17">
        <v>-1</v>
      </c>
      <c r="AK4622" s="17">
        <v>-1</v>
      </c>
      <c r="AL4622" s="17">
        <v>-1</v>
      </c>
      <c r="AM4622" s="17">
        <v>-1</v>
      </c>
      <c r="AN4622" s="17">
        <v>-1</v>
      </c>
      <c r="AO4622" s="17">
        <v>-1</v>
      </c>
    </row>
    <row r="4623" spans="28:41" x14ac:dyDescent="0.25">
      <c r="AB4623" t="s">
        <v>100</v>
      </c>
      <c r="AC4623" t="s">
        <v>48</v>
      </c>
      <c r="AD4623" s="19" t="s">
        <v>23</v>
      </c>
      <c r="AE4623" s="18">
        <v>-1</v>
      </c>
      <c r="AF4623" s="17">
        <v>-1</v>
      </c>
      <c r="AG4623" s="17">
        <v>-1</v>
      </c>
      <c r="AH4623" s="17">
        <v>-1</v>
      </c>
      <c r="AI4623" s="17">
        <v>-1</v>
      </c>
      <c r="AJ4623" s="17">
        <v>-1</v>
      </c>
      <c r="AK4623" s="17">
        <v>-1</v>
      </c>
      <c r="AL4623" s="17">
        <v>-1</v>
      </c>
      <c r="AM4623" s="17">
        <v>-1</v>
      </c>
      <c r="AN4623" s="17">
        <v>-1</v>
      </c>
      <c r="AO4623" s="17">
        <v>-1</v>
      </c>
    </row>
    <row r="4624" spans="28:41" x14ac:dyDescent="0.25">
      <c r="AB4624" t="s">
        <v>100</v>
      </c>
      <c r="AC4624" t="s">
        <v>48</v>
      </c>
      <c r="AD4624" s="19" t="s">
        <v>79</v>
      </c>
      <c r="AE4624" s="18">
        <v>-1</v>
      </c>
      <c r="AF4624" s="17">
        <v>-1</v>
      </c>
      <c r="AG4624" s="17">
        <v>-1</v>
      </c>
      <c r="AH4624" s="17">
        <v>-1</v>
      </c>
      <c r="AI4624" s="17">
        <v>-1</v>
      </c>
      <c r="AJ4624" s="17">
        <v>-1</v>
      </c>
      <c r="AK4624" s="17">
        <v>-1</v>
      </c>
      <c r="AL4624" s="17">
        <v>-1</v>
      </c>
      <c r="AM4624" s="17">
        <v>-1</v>
      </c>
      <c r="AN4624" s="17">
        <v>-1</v>
      </c>
      <c r="AO4624" s="17">
        <v>-1</v>
      </c>
    </row>
    <row r="4625" spans="28:41" x14ac:dyDescent="0.25">
      <c r="AB4625" t="s">
        <v>100</v>
      </c>
      <c r="AC4625" t="s">
        <v>48</v>
      </c>
      <c r="AD4625" s="19" t="s">
        <v>58</v>
      </c>
      <c r="AE4625" s="18">
        <v>-1</v>
      </c>
      <c r="AF4625" s="17">
        <v>-1</v>
      </c>
      <c r="AG4625" s="17">
        <v>-1</v>
      </c>
      <c r="AH4625" s="17">
        <v>-1</v>
      </c>
      <c r="AI4625" s="17">
        <v>-1</v>
      </c>
      <c r="AJ4625" s="17">
        <v>-1</v>
      </c>
      <c r="AK4625" s="17">
        <v>-1</v>
      </c>
      <c r="AL4625" s="17">
        <v>-1</v>
      </c>
      <c r="AM4625" s="17">
        <v>-1</v>
      </c>
      <c r="AN4625" s="17">
        <v>-1</v>
      </c>
      <c r="AO4625" s="17">
        <v>-1</v>
      </c>
    </row>
    <row r="4626" spans="28:41" x14ac:dyDescent="0.25">
      <c r="AB4626" t="s">
        <v>100</v>
      </c>
      <c r="AC4626" t="s">
        <v>48</v>
      </c>
      <c r="AD4626" s="19" t="s">
        <v>73</v>
      </c>
      <c r="AE4626" s="18">
        <v>10.533948629501539</v>
      </c>
      <c r="AF4626" s="17">
        <v>21.891620727131599</v>
      </c>
      <c r="AG4626" s="17">
        <v>36.965583472653002</v>
      </c>
      <c r="AH4626" s="17">
        <v>46.465110246337503</v>
      </c>
      <c r="AI4626" s="17">
        <v>53.366843916340599</v>
      </c>
      <c r="AJ4626" s="17">
        <v>56.183011477144397</v>
      </c>
      <c r="AK4626" s="17">
        <v>58.231092095074999</v>
      </c>
      <c r="AL4626" s="17">
        <v>59.338624730911697</v>
      </c>
      <c r="AM4626" s="17">
        <v>60.638739145756098</v>
      </c>
      <c r="AN4626" s="17">
        <v>60.638739145756098</v>
      </c>
      <c r="AO4626" s="17">
        <v>60.638739145756098</v>
      </c>
    </row>
    <row r="4627" spans="28:41" x14ac:dyDescent="0.25">
      <c r="AB4627" t="s">
        <v>100</v>
      </c>
      <c r="AC4627" t="s">
        <v>48</v>
      </c>
      <c r="AD4627" s="19" t="s">
        <v>59</v>
      </c>
      <c r="AE4627" s="18">
        <v>-1</v>
      </c>
      <c r="AF4627" s="17">
        <v>-1</v>
      </c>
      <c r="AG4627" s="17">
        <v>-1</v>
      </c>
      <c r="AH4627" s="17">
        <v>-1</v>
      </c>
      <c r="AI4627" s="17">
        <v>-1</v>
      </c>
      <c r="AJ4627" s="17">
        <v>-1</v>
      </c>
      <c r="AK4627" s="17">
        <v>-1</v>
      </c>
      <c r="AL4627" s="17">
        <v>-1</v>
      </c>
      <c r="AM4627" s="17">
        <v>-1</v>
      </c>
      <c r="AN4627" s="17">
        <v>-1</v>
      </c>
      <c r="AO4627" s="17">
        <v>-1</v>
      </c>
    </row>
    <row r="4628" spans="28:41" x14ac:dyDescent="0.25">
      <c r="AB4628" t="s">
        <v>100</v>
      </c>
      <c r="AC4628" t="s">
        <v>48</v>
      </c>
      <c r="AD4628" s="19" t="s">
        <v>72</v>
      </c>
      <c r="AE4628" s="18">
        <v>-1</v>
      </c>
      <c r="AF4628" s="17">
        <v>-1</v>
      </c>
      <c r="AG4628" s="17">
        <v>-1</v>
      </c>
      <c r="AH4628" s="17">
        <v>-1</v>
      </c>
      <c r="AI4628" s="17">
        <v>-1</v>
      </c>
      <c r="AJ4628" s="17">
        <v>-1</v>
      </c>
      <c r="AK4628" s="17">
        <v>-1</v>
      </c>
      <c r="AL4628" s="17">
        <v>-1</v>
      </c>
      <c r="AM4628" s="17">
        <v>-1</v>
      </c>
      <c r="AN4628" s="17">
        <v>-1</v>
      </c>
      <c r="AO4628" s="17">
        <v>-1</v>
      </c>
    </row>
    <row r="4629" spans="28:41" x14ac:dyDescent="0.25">
      <c r="AB4629" t="s">
        <v>100</v>
      </c>
      <c r="AC4629" t="s">
        <v>48</v>
      </c>
      <c r="AD4629" s="19" t="s">
        <v>82</v>
      </c>
      <c r="AE4629" s="18">
        <v>-1</v>
      </c>
      <c r="AF4629" s="17">
        <v>-1</v>
      </c>
      <c r="AG4629" s="17">
        <v>-1</v>
      </c>
      <c r="AH4629" s="17">
        <v>-1</v>
      </c>
      <c r="AI4629" s="17">
        <v>-1</v>
      </c>
      <c r="AJ4629" s="17">
        <v>-1</v>
      </c>
      <c r="AK4629" s="17">
        <v>-1</v>
      </c>
      <c r="AL4629" s="17">
        <v>-1</v>
      </c>
      <c r="AM4629" s="17">
        <v>-1</v>
      </c>
      <c r="AN4629" s="17">
        <v>-1</v>
      </c>
      <c r="AO4629" s="17">
        <v>-1</v>
      </c>
    </row>
    <row r="4630" spans="28:41" x14ac:dyDescent="0.25">
      <c r="AB4630" t="s">
        <v>100</v>
      </c>
      <c r="AC4630" t="s">
        <v>48</v>
      </c>
      <c r="AD4630" s="19" t="s">
        <v>17</v>
      </c>
      <c r="AE4630" s="18">
        <v>21.181343669837819</v>
      </c>
      <c r="AF4630" s="17">
        <v>24.038062252378399</v>
      </c>
      <c r="AG4630" s="17">
        <v>26.109192</v>
      </c>
      <c r="AH4630" s="17">
        <v>29.358705</v>
      </c>
      <c r="AI4630" s="17">
        <v>31.244094</v>
      </c>
      <c r="AJ4630" s="17">
        <v>32.624121000000002</v>
      </c>
      <c r="AK4630" s="17">
        <v>34.074827999999997</v>
      </c>
      <c r="AL4630" s="17">
        <v>35.258718000000002</v>
      </c>
      <c r="AM4630" s="17">
        <v>35.258718000000002</v>
      </c>
      <c r="AN4630" s="17">
        <v>35.258718000000002</v>
      </c>
      <c r="AO4630" s="17">
        <v>35.258718000000002</v>
      </c>
    </row>
    <row r="4631" spans="28:41" x14ac:dyDescent="0.25">
      <c r="AB4631" t="s">
        <v>100</v>
      </c>
      <c r="AC4631" t="s">
        <v>48</v>
      </c>
      <c r="AD4631" s="19" t="s">
        <v>18</v>
      </c>
      <c r="AE4631" s="18">
        <v>-1</v>
      </c>
      <c r="AF4631" s="17">
        <v>-1</v>
      </c>
      <c r="AG4631" s="17">
        <v>-1</v>
      </c>
      <c r="AH4631" s="17">
        <v>-1</v>
      </c>
      <c r="AI4631" s="17">
        <v>-1</v>
      </c>
      <c r="AJ4631" s="17">
        <v>-1</v>
      </c>
      <c r="AK4631" s="17">
        <v>-1</v>
      </c>
      <c r="AL4631" s="17">
        <v>-1</v>
      </c>
      <c r="AM4631" s="17">
        <v>-1</v>
      </c>
      <c r="AN4631" s="17">
        <v>-1</v>
      </c>
      <c r="AO4631" s="17">
        <v>-1</v>
      </c>
    </row>
    <row r="4632" spans="28:41" x14ac:dyDescent="0.25">
      <c r="AB4632" t="s">
        <v>100</v>
      </c>
      <c r="AC4632" t="s">
        <v>48</v>
      </c>
      <c r="AD4632" s="19" t="s">
        <v>86</v>
      </c>
      <c r="AE4632" s="18">
        <v>-1</v>
      </c>
      <c r="AF4632" s="17">
        <v>-1</v>
      </c>
      <c r="AG4632" s="17">
        <v>-1</v>
      </c>
      <c r="AH4632" s="17">
        <v>-1</v>
      </c>
      <c r="AI4632" s="17">
        <v>-1</v>
      </c>
      <c r="AJ4632" s="17">
        <v>-1</v>
      </c>
      <c r="AK4632" s="17">
        <v>-1</v>
      </c>
      <c r="AL4632" s="17">
        <v>-1</v>
      </c>
      <c r="AM4632" s="17">
        <v>-1</v>
      </c>
      <c r="AN4632" s="17">
        <v>-1</v>
      </c>
      <c r="AO4632" s="17">
        <v>-1</v>
      </c>
    </row>
    <row r="4633" spans="28:41" x14ac:dyDescent="0.25">
      <c r="AB4633" t="s">
        <v>100</v>
      </c>
      <c r="AC4633" t="s">
        <v>48</v>
      </c>
      <c r="AD4633" s="19" t="s">
        <v>25</v>
      </c>
      <c r="AE4633" s="18">
        <v>-1</v>
      </c>
      <c r="AF4633" s="17">
        <v>-1</v>
      </c>
      <c r="AG4633" s="17">
        <v>-1</v>
      </c>
      <c r="AH4633" s="17">
        <v>-1</v>
      </c>
      <c r="AI4633" s="17">
        <v>-1</v>
      </c>
      <c r="AJ4633" s="17">
        <v>-1</v>
      </c>
      <c r="AK4633" s="17">
        <v>-1</v>
      </c>
      <c r="AL4633" s="17">
        <v>-1</v>
      </c>
      <c r="AM4633" s="17">
        <v>-1</v>
      </c>
      <c r="AN4633" s="17">
        <v>-1</v>
      </c>
      <c r="AO4633" s="17">
        <v>-1</v>
      </c>
    </row>
    <row r="4634" spans="28:41" x14ac:dyDescent="0.25">
      <c r="AB4634" t="s">
        <v>100</v>
      </c>
      <c r="AC4634" t="s">
        <v>48</v>
      </c>
      <c r="AD4634" s="19" t="s">
        <v>87</v>
      </c>
      <c r="AE4634" s="18">
        <v>-1</v>
      </c>
      <c r="AF4634" s="17">
        <v>-1</v>
      </c>
      <c r="AG4634" s="17">
        <v>-1</v>
      </c>
      <c r="AH4634" s="17">
        <v>-1</v>
      </c>
      <c r="AI4634" s="17">
        <v>-1</v>
      </c>
      <c r="AJ4634" s="17">
        <v>-1</v>
      </c>
      <c r="AK4634" s="17">
        <v>-1</v>
      </c>
      <c r="AL4634" s="17">
        <v>-1</v>
      </c>
      <c r="AM4634" s="17">
        <v>-1</v>
      </c>
      <c r="AN4634" s="17">
        <v>-1</v>
      </c>
      <c r="AO4634" s="17">
        <v>-1</v>
      </c>
    </row>
    <row r="4635" spans="28:41" x14ac:dyDescent="0.25">
      <c r="AB4635" t="s">
        <v>100</v>
      </c>
      <c r="AC4635" t="s">
        <v>48</v>
      </c>
      <c r="AD4635" s="19" t="s">
        <v>83</v>
      </c>
      <c r="AE4635" s="18">
        <v>-1</v>
      </c>
      <c r="AF4635" s="17">
        <v>-1</v>
      </c>
      <c r="AG4635" s="17">
        <v>-1</v>
      </c>
      <c r="AH4635" s="17">
        <v>-1</v>
      </c>
      <c r="AI4635" s="17">
        <v>-1</v>
      </c>
      <c r="AJ4635" s="17">
        <v>-1</v>
      </c>
      <c r="AK4635" s="17">
        <v>-1</v>
      </c>
      <c r="AL4635" s="17">
        <v>-1</v>
      </c>
      <c r="AM4635" s="17">
        <v>-1</v>
      </c>
      <c r="AN4635" s="17">
        <v>-1</v>
      </c>
      <c r="AO4635" s="17">
        <v>-1</v>
      </c>
    </row>
    <row r="4636" spans="28:41" x14ac:dyDescent="0.25">
      <c r="AB4636" t="s">
        <v>100</v>
      </c>
      <c r="AC4636" t="s">
        <v>48</v>
      </c>
      <c r="AD4636" s="19" t="s">
        <v>74</v>
      </c>
      <c r="AE4636" s="18">
        <v>-1</v>
      </c>
      <c r="AF4636" s="17">
        <v>-1</v>
      </c>
      <c r="AG4636" s="17">
        <v>-1</v>
      </c>
      <c r="AH4636" s="17">
        <v>-1</v>
      </c>
      <c r="AI4636" s="17">
        <v>-1</v>
      </c>
      <c r="AJ4636" s="17">
        <v>-1</v>
      </c>
      <c r="AK4636" s="17">
        <v>-1</v>
      </c>
      <c r="AL4636" s="17">
        <v>-1</v>
      </c>
      <c r="AM4636" s="17">
        <v>-1</v>
      </c>
      <c r="AN4636" s="17">
        <v>-1</v>
      </c>
      <c r="AO4636" s="17">
        <v>-1</v>
      </c>
    </row>
    <row r="4637" spans="28:41" x14ac:dyDescent="0.25">
      <c r="AB4637" t="s">
        <v>100</v>
      </c>
      <c r="AC4637" t="s">
        <v>48</v>
      </c>
      <c r="AD4637" s="19" t="s">
        <v>85</v>
      </c>
      <c r="AE4637" s="18">
        <v>-1</v>
      </c>
      <c r="AF4637" s="17">
        <v>-1</v>
      </c>
      <c r="AG4637" s="17">
        <v>-1</v>
      </c>
      <c r="AH4637" s="17">
        <v>-1</v>
      </c>
      <c r="AI4637" s="17">
        <v>-1</v>
      </c>
      <c r="AJ4637" s="17">
        <v>-1</v>
      </c>
      <c r="AK4637" s="17">
        <v>-1</v>
      </c>
      <c r="AL4637" s="17">
        <v>-1</v>
      </c>
      <c r="AM4637" s="17">
        <v>-1</v>
      </c>
      <c r="AN4637" s="17">
        <v>-1</v>
      </c>
      <c r="AO4637" s="17">
        <v>-1</v>
      </c>
    </row>
    <row r="4638" spans="28:41" x14ac:dyDescent="0.25">
      <c r="AB4638" t="s">
        <v>100</v>
      </c>
      <c r="AC4638" t="s">
        <v>48</v>
      </c>
      <c r="AD4638" s="19" t="s">
        <v>27</v>
      </c>
      <c r="AE4638" s="18">
        <v>-1</v>
      </c>
      <c r="AF4638" s="17">
        <v>-1</v>
      </c>
      <c r="AG4638" s="17">
        <v>-1</v>
      </c>
      <c r="AH4638" s="17">
        <v>-1</v>
      </c>
      <c r="AI4638" s="17">
        <v>-1</v>
      </c>
      <c r="AJ4638" s="17">
        <v>-1</v>
      </c>
      <c r="AK4638" s="17">
        <v>-1</v>
      </c>
      <c r="AL4638" s="17">
        <v>-1</v>
      </c>
      <c r="AM4638" s="17">
        <v>-1</v>
      </c>
      <c r="AN4638" s="17">
        <v>-1</v>
      </c>
      <c r="AO4638" s="17">
        <v>-1</v>
      </c>
    </row>
    <row r="4639" spans="28:41" x14ac:dyDescent="0.25">
      <c r="AB4639" t="s">
        <v>100</v>
      </c>
      <c r="AC4639" t="s">
        <v>48</v>
      </c>
      <c r="AD4639" s="19" t="s">
        <v>88</v>
      </c>
      <c r="AE4639" s="18">
        <v>-1</v>
      </c>
      <c r="AF4639" s="17">
        <v>-1</v>
      </c>
      <c r="AG4639" s="17">
        <v>-1</v>
      </c>
      <c r="AH4639" s="17">
        <v>-1</v>
      </c>
      <c r="AI4639" s="17">
        <v>-1</v>
      </c>
      <c r="AJ4639" s="17">
        <v>-1</v>
      </c>
      <c r="AK4639" s="17">
        <v>-1</v>
      </c>
      <c r="AL4639" s="17">
        <v>-1</v>
      </c>
      <c r="AM4639" s="17">
        <v>-1</v>
      </c>
      <c r="AN4639" s="17">
        <v>-1</v>
      </c>
      <c r="AO4639" s="17">
        <v>-1</v>
      </c>
    </row>
    <row r="4640" spans="28:41" x14ac:dyDescent="0.25">
      <c r="AB4640" t="s">
        <v>100</v>
      </c>
      <c r="AC4640" t="s">
        <v>48</v>
      </c>
      <c r="AD4640" s="19" t="s">
        <v>77</v>
      </c>
      <c r="AE4640" s="18">
        <v>-1</v>
      </c>
      <c r="AF4640" s="17">
        <v>-1</v>
      </c>
      <c r="AG4640" s="17">
        <v>-1</v>
      </c>
      <c r="AH4640" s="17">
        <v>-1</v>
      </c>
      <c r="AI4640" s="17">
        <v>-1</v>
      </c>
      <c r="AJ4640" s="17">
        <v>-1</v>
      </c>
      <c r="AK4640" s="17">
        <v>-1</v>
      </c>
      <c r="AL4640" s="17">
        <v>-1</v>
      </c>
      <c r="AM4640" s="17">
        <v>-1</v>
      </c>
      <c r="AN4640" s="17">
        <v>-1</v>
      </c>
      <c r="AO4640" s="17">
        <v>-1</v>
      </c>
    </row>
    <row r="4641" spans="28:41" x14ac:dyDescent="0.25">
      <c r="AB4641" t="s">
        <v>100</v>
      </c>
      <c r="AC4641" t="s">
        <v>48</v>
      </c>
      <c r="AD4641" s="19" t="s">
        <v>75</v>
      </c>
      <c r="AE4641" s="18">
        <v>9.6812327005100087</v>
      </c>
      <c r="AF4641" s="17">
        <v>20.119509018403999</v>
      </c>
      <c r="AG4641" s="17">
        <v>33.973244800777003</v>
      </c>
      <c r="AH4641" s="17">
        <v>42.703791386432101</v>
      </c>
      <c r="AI4641" s="17">
        <v>49.046834441446897</v>
      </c>
      <c r="AJ4641" s="17">
        <v>51.635035166426</v>
      </c>
      <c r="AK4641" s="17">
        <v>53.5173250606504</v>
      </c>
      <c r="AL4641" s="17">
        <v>54.535203687940701</v>
      </c>
      <c r="AM4641" s="17">
        <v>55.730074731088301</v>
      </c>
      <c r="AN4641" s="17">
        <v>55.730074731088301</v>
      </c>
      <c r="AO4641" s="17">
        <v>55.730074731088301</v>
      </c>
    </row>
    <row r="4642" spans="28:41" x14ac:dyDescent="0.25">
      <c r="AB4642" t="s">
        <v>100</v>
      </c>
      <c r="AC4642" t="s">
        <v>48</v>
      </c>
      <c r="AD4642" s="19" t="s">
        <v>78</v>
      </c>
      <c r="AE4642" s="18">
        <v>-1</v>
      </c>
      <c r="AF4642" s="17">
        <v>-1</v>
      </c>
      <c r="AG4642" s="17">
        <v>-1</v>
      </c>
      <c r="AH4642" s="17">
        <v>-1</v>
      </c>
      <c r="AI4642" s="17">
        <v>-1</v>
      </c>
      <c r="AJ4642" s="17">
        <v>-1</v>
      </c>
      <c r="AK4642" s="17">
        <v>-1</v>
      </c>
      <c r="AL4642" s="17">
        <v>-1</v>
      </c>
      <c r="AM4642" s="17">
        <v>-1</v>
      </c>
      <c r="AN4642" s="17">
        <v>-1</v>
      </c>
      <c r="AO4642" s="17">
        <v>-1</v>
      </c>
    </row>
    <row r="4643" spans="28:41" x14ac:dyDescent="0.25">
      <c r="AB4643" t="s">
        <v>100</v>
      </c>
      <c r="AC4643" t="s">
        <v>48</v>
      </c>
      <c r="AD4643" s="19" t="s">
        <v>70</v>
      </c>
      <c r="AE4643" s="18">
        <v>-1</v>
      </c>
      <c r="AF4643" s="17">
        <v>-1</v>
      </c>
      <c r="AG4643" s="17">
        <v>-1</v>
      </c>
      <c r="AH4643" s="17">
        <v>-1</v>
      </c>
      <c r="AI4643" s="17">
        <v>-1</v>
      </c>
      <c r="AJ4643" s="17">
        <v>-1</v>
      </c>
      <c r="AK4643" s="17">
        <v>-1</v>
      </c>
      <c r="AL4643" s="17">
        <v>-1</v>
      </c>
      <c r="AM4643" s="17">
        <v>-1</v>
      </c>
      <c r="AN4643" s="17">
        <v>-1</v>
      </c>
      <c r="AO4643" s="17">
        <v>-1</v>
      </c>
    </row>
    <row r="4644" spans="28:41" x14ac:dyDescent="0.25">
      <c r="AB4644" t="s">
        <v>100</v>
      </c>
      <c r="AC4644" t="s">
        <v>48</v>
      </c>
      <c r="AD4644" s="19" t="s">
        <v>89</v>
      </c>
      <c r="AE4644" s="18">
        <v>-1</v>
      </c>
      <c r="AF4644" s="17">
        <v>-1</v>
      </c>
      <c r="AG4644" s="17">
        <v>-1</v>
      </c>
      <c r="AH4644" s="17">
        <v>-1</v>
      </c>
      <c r="AI4644" s="17">
        <v>-1</v>
      </c>
      <c r="AJ4644" s="17">
        <v>-1</v>
      </c>
      <c r="AK4644" s="17">
        <v>-1</v>
      </c>
      <c r="AL4644" s="17">
        <v>-1</v>
      </c>
      <c r="AM4644" s="17">
        <v>-1</v>
      </c>
      <c r="AN4644" s="17">
        <v>-1</v>
      </c>
      <c r="AO4644" s="17">
        <v>-1</v>
      </c>
    </row>
    <row r="4645" spans="28:41" x14ac:dyDescent="0.25">
      <c r="AB4645" t="s">
        <v>100</v>
      </c>
      <c r="AC4645" t="s">
        <v>48</v>
      </c>
      <c r="AD4645" s="19" t="s">
        <v>30</v>
      </c>
      <c r="AE4645" s="18">
        <v>16.14783624997585</v>
      </c>
      <c r="AF4645" s="17">
        <v>13.310245687402</v>
      </c>
      <c r="AG4645" s="17">
        <v>10.340484</v>
      </c>
      <c r="AH4645" s="17">
        <v>7.5689789998401</v>
      </c>
      <c r="AI4645" s="17">
        <v>9.2851762286118102</v>
      </c>
      <c r="AJ4645" s="17">
        <v>9.7060860685848294</v>
      </c>
      <c r="AK4645" s="17">
        <v>9.8444747081936992</v>
      </c>
      <c r="AL4645" s="17">
        <v>9.9645172187160096</v>
      </c>
      <c r="AM4645" s="17">
        <v>10.106331825632401</v>
      </c>
      <c r="AN4645" s="17">
        <v>10.106331825632401</v>
      </c>
      <c r="AO4645" s="17">
        <v>10.106331825632401</v>
      </c>
    </row>
    <row r="4646" spans="28:41" x14ac:dyDescent="0.25">
      <c r="AB4646" t="s">
        <v>100</v>
      </c>
      <c r="AC4646" t="s">
        <v>48</v>
      </c>
      <c r="AD4646" s="19" t="s">
        <v>90</v>
      </c>
      <c r="AE4646" s="18">
        <v>-1</v>
      </c>
      <c r="AF4646" s="17">
        <v>-1</v>
      </c>
      <c r="AG4646" s="17">
        <v>-1</v>
      </c>
      <c r="AH4646" s="17">
        <v>-1</v>
      </c>
      <c r="AI4646" s="17">
        <v>-1</v>
      </c>
      <c r="AJ4646" s="17">
        <v>-1</v>
      </c>
      <c r="AK4646" s="17">
        <v>-1</v>
      </c>
      <c r="AL4646" s="17">
        <v>-1</v>
      </c>
      <c r="AM4646" s="17">
        <v>-1</v>
      </c>
      <c r="AN4646" s="17">
        <v>-1</v>
      </c>
      <c r="AO4646" s="17">
        <v>-1</v>
      </c>
    </row>
    <row r="4647" spans="28:41" x14ac:dyDescent="0.25">
      <c r="AB4647" t="s">
        <v>100</v>
      </c>
      <c r="AC4647" t="s">
        <v>48</v>
      </c>
      <c r="AD4647" s="19" t="s">
        <v>31</v>
      </c>
      <c r="AE4647" s="18">
        <v>-1</v>
      </c>
      <c r="AF4647" s="17">
        <v>-1</v>
      </c>
      <c r="AG4647" s="17">
        <v>-1</v>
      </c>
      <c r="AH4647" s="17">
        <v>-1</v>
      </c>
      <c r="AI4647" s="17">
        <v>-1</v>
      </c>
      <c r="AJ4647" s="17">
        <v>-1</v>
      </c>
      <c r="AK4647" s="17">
        <v>-1</v>
      </c>
      <c r="AL4647" s="17">
        <v>-1</v>
      </c>
      <c r="AM4647" s="17">
        <v>-1</v>
      </c>
      <c r="AN4647" s="17">
        <v>-1</v>
      </c>
      <c r="AO4647" s="17">
        <v>-1</v>
      </c>
    </row>
    <row r="4648" spans="28:41" x14ac:dyDescent="0.25">
      <c r="AB4648" t="s">
        <v>100</v>
      </c>
      <c r="AC4648" t="s">
        <v>48</v>
      </c>
      <c r="AD4648" s="19" t="s">
        <v>45</v>
      </c>
      <c r="AE4648" s="18">
        <v>-1</v>
      </c>
      <c r="AF4648" s="17">
        <v>-1</v>
      </c>
      <c r="AG4648" s="17">
        <v>-1</v>
      </c>
      <c r="AH4648" s="17">
        <v>-1</v>
      </c>
      <c r="AI4648" s="17">
        <v>-1</v>
      </c>
      <c r="AJ4648" s="17">
        <v>-1</v>
      </c>
      <c r="AK4648" s="17">
        <v>-1</v>
      </c>
      <c r="AL4648" s="17">
        <v>-1</v>
      </c>
      <c r="AM4648" s="17">
        <v>-1</v>
      </c>
      <c r="AN4648" s="17">
        <v>-1</v>
      </c>
      <c r="AO4648" s="17">
        <v>-1</v>
      </c>
    </row>
    <row r="4649" spans="28:41" x14ac:dyDescent="0.25">
      <c r="AB4649" t="s">
        <v>100</v>
      </c>
      <c r="AC4649" t="s">
        <v>48</v>
      </c>
      <c r="AD4649" s="19" t="s">
        <v>32</v>
      </c>
      <c r="AE4649" s="18">
        <v>-1</v>
      </c>
      <c r="AF4649" s="17">
        <v>-1</v>
      </c>
      <c r="AG4649" s="17">
        <v>-1</v>
      </c>
      <c r="AH4649" s="17">
        <v>-1</v>
      </c>
      <c r="AI4649" s="17">
        <v>-1</v>
      </c>
      <c r="AJ4649" s="17">
        <v>-1</v>
      </c>
      <c r="AK4649" s="17">
        <v>-1</v>
      </c>
      <c r="AL4649" s="17">
        <v>-1</v>
      </c>
      <c r="AM4649" s="17">
        <v>-1</v>
      </c>
      <c r="AN4649" s="17">
        <v>-1</v>
      </c>
      <c r="AO4649" s="17">
        <v>-1</v>
      </c>
    </row>
    <row r="4650" spans="28:41" x14ac:dyDescent="0.25">
      <c r="AB4650" t="s">
        <v>100</v>
      </c>
      <c r="AC4650" t="s">
        <v>48</v>
      </c>
      <c r="AD4650" s="19" t="s">
        <v>80</v>
      </c>
      <c r="AE4650" s="18">
        <v>-1</v>
      </c>
      <c r="AF4650" s="17">
        <v>-1</v>
      </c>
      <c r="AG4650" s="17">
        <v>-1</v>
      </c>
      <c r="AH4650" s="17">
        <v>-1</v>
      </c>
      <c r="AI4650" s="17">
        <v>-1</v>
      </c>
      <c r="AJ4650" s="17">
        <v>-1</v>
      </c>
      <c r="AK4650" s="17">
        <v>-1</v>
      </c>
      <c r="AL4650" s="17">
        <v>-1</v>
      </c>
      <c r="AM4650" s="17">
        <v>-1</v>
      </c>
      <c r="AN4650" s="17">
        <v>-1</v>
      </c>
      <c r="AO4650" s="17">
        <v>-1</v>
      </c>
    </row>
    <row r="4651" spans="28:41" x14ac:dyDescent="0.25">
      <c r="AB4651" t="s">
        <v>100</v>
      </c>
      <c r="AC4651" t="s">
        <v>48</v>
      </c>
      <c r="AD4651" s="19" t="s">
        <v>33</v>
      </c>
      <c r="AE4651" s="18">
        <v>-1</v>
      </c>
      <c r="AF4651" s="17">
        <v>-1</v>
      </c>
      <c r="AG4651" s="17">
        <v>-1</v>
      </c>
      <c r="AH4651" s="17">
        <v>-1</v>
      </c>
      <c r="AI4651" s="17">
        <v>-1</v>
      </c>
      <c r="AJ4651" s="17">
        <v>-1</v>
      </c>
      <c r="AK4651" s="17">
        <v>-1</v>
      </c>
      <c r="AL4651" s="17">
        <v>-1</v>
      </c>
      <c r="AM4651" s="17">
        <v>-1</v>
      </c>
      <c r="AN4651" s="17">
        <v>-1</v>
      </c>
      <c r="AO4651" s="17">
        <v>-1</v>
      </c>
    </row>
    <row r="4652" spans="28:41" x14ac:dyDescent="0.25">
      <c r="AB4652" t="s">
        <v>100</v>
      </c>
      <c r="AC4652" t="s">
        <v>48</v>
      </c>
      <c r="AD4652" s="19" t="s">
        <v>91</v>
      </c>
      <c r="AE4652" s="18">
        <v>-1</v>
      </c>
      <c r="AF4652" s="17">
        <v>-1</v>
      </c>
      <c r="AG4652" s="17">
        <v>-1</v>
      </c>
      <c r="AH4652" s="17">
        <v>-1</v>
      </c>
      <c r="AI4652" s="17">
        <v>-1</v>
      </c>
      <c r="AJ4652" s="17">
        <v>-1</v>
      </c>
      <c r="AK4652" s="17">
        <v>-1</v>
      </c>
      <c r="AL4652" s="17">
        <v>-1</v>
      </c>
      <c r="AM4652" s="17">
        <v>-1</v>
      </c>
      <c r="AN4652" s="17">
        <v>-1</v>
      </c>
      <c r="AO4652" s="17">
        <v>-1</v>
      </c>
    </row>
    <row r="4653" spans="28:41" x14ac:dyDescent="0.25">
      <c r="AB4653" t="s">
        <v>100</v>
      </c>
      <c r="AC4653" t="s">
        <v>48</v>
      </c>
      <c r="AD4653" s="19" t="s">
        <v>81</v>
      </c>
      <c r="AE4653" s="18">
        <v>-1</v>
      </c>
      <c r="AF4653" s="17">
        <v>-1</v>
      </c>
      <c r="AG4653" s="17">
        <v>-1</v>
      </c>
      <c r="AH4653" s="17">
        <v>-1</v>
      </c>
      <c r="AI4653" s="17">
        <v>-1</v>
      </c>
      <c r="AJ4653" s="17">
        <v>-1</v>
      </c>
      <c r="AK4653" s="17">
        <v>-1</v>
      </c>
      <c r="AL4653" s="17">
        <v>-1</v>
      </c>
      <c r="AM4653" s="17">
        <v>-1</v>
      </c>
      <c r="AN4653" s="17">
        <v>-1</v>
      </c>
      <c r="AO4653" s="17">
        <v>-1</v>
      </c>
    </row>
    <row r="4654" spans="28:41" x14ac:dyDescent="0.25">
      <c r="AB4654" t="s">
        <v>100</v>
      </c>
      <c r="AC4654" t="s">
        <v>48</v>
      </c>
      <c r="AD4654" s="19" t="s">
        <v>34</v>
      </c>
      <c r="AE4654" s="18">
        <v>-1</v>
      </c>
      <c r="AF4654" s="17">
        <v>-1</v>
      </c>
      <c r="AG4654" s="17">
        <v>-1</v>
      </c>
      <c r="AH4654" s="17">
        <v>-1</v>
      </c>
      <c r="AI4654" s="17">
        <v>-1</v>
      </c>
      <c r="AJ4654" s="17">
        <v>-1</v>
      </c>
      <c r="AK4654" s="17">
        <v>-1</v>
      </c>
      <c r="AL4654" s="17">
        <v>-1</v>
      </c>
      <c r="AM4654" s="17">
        <v>-1</v>
      </c>
      <c r="AN4654" s="17">
        <v>-1</v>
      </c>
      <c r="AO4654" s="17">
        <v>-1</v>
      </c>
    </row>
    <row r="4655" spans="28:41" x14ac:dyDescent="0.25">
      <c r="AB4655" t="s">
        <v>100</v>
      </c>
      <c r="AC4655" t="s">
        <v>48</v>
      </c>
      <c r="AD4655" s="19" t="s">
        <v>92</v>
      </c>
      <c r="AE4655" s="18">
        <v>-1</v>
      </c>
      <c r="AF4655" s="17">
        <v>-1</v>
      </c>
      <c r="AG4655" s="17">
        <v>-1</v>
      </c>
      <c r="AH4655" s="17">
        <v>-1</v>
      </c>
      <c r="AI4655" s="17">
        <v>-1</v>
      </c>
      <c r="AJ4655" s="17">
        <v>-1</v>
      </c>
      <c r="AK4655" s="17">
        <v>-1</v>
      </c>
      <c r="AL4655" s="17">
        <v>-1</v>
      </c>
      <c r="AM4655" s="17">
        <v>-1</v>
      </c>
      <c r="AN4655" s="17">
        <v>-1</v>
      </c>
      <c r="AO4655" s="17">
        <v>-1</v>
      </c>
    </row>
    <row r="4656" spans="28:41" x14ac:dyDescent="0.25">
      <c r="AB4656" t="s">
        <v>100</v>
      </c>
      <c r="AC4656" t="s">
        <v>48</v>
      </c>
      <c r="AD4656" s="19" t="s">
        <v>35</v>
      </c>
      <c r="AE4656" s="18">
        <v>-1</v>
      </c>
      <c r="AF4656" s="17">
        <v>-1</v>
      </c>
      <c r="AG4656" s="17">
        <v>-1</v>
      </c>
      <c r="AH4656" s="17">
        <v>-1</v>
      </c>
      <c r="AI4656" s="17">
        <v>-1</v>
      </c>
      <c r="AJ4656" s="17">
        <v>-1</v>
      </c>
      <c r="AK4656" s="17">
        <v>-1</v>
      </c>
      <c r="AL4656" s="17">
        <v>-1</v>
      </c>
      <c r="AM4656" s="17">
        <v>-1</v>
      </c>
      <c r="AN4656" s="17">
        <v>-1</v>
      </c>
      <c r="AO4656" s="17">
        <v>-1</v>
      </c>
    </row>
    <row r="4657" spans="28:41" x14ac:dyDescent="0.25">
      <c r="AB4657" t="s">
        <v>100</v>
      </c>
      <c r="AC4657" t="s">
        <v>48</v>
      </c>
      <c r="AD4657" s="19" t="s">
        <v>93</v>
      </c>
      <c r="AE4657" s="18">
        <v>-1</v>
      </c>
      <c r="AF4657" s="17">
        <v>-1</v>
      </c>
      <c r="AG4657" s="17">
        <v>-1</v>
      </c>
      <c r="AH4657" s="17">
        <v>-1</v>
      </c>
      <c r="AI4657" s="17">
        <v>-1</v>
      </c>
      <c r="AJ4657" s="17">
        <v>-1</v>
      </c>
      <c r="AK4657" s="17">
        <v>-1</v>
      </c>
      <c r="AL4657" s="17">
        <v>-1</v>
      </c>
      <c r="AM4657" s="17">
        <v>-1</v>
      </c>
      <c r="AN4657" s="17">
        <v>-1</v>
      </c>
      <c r="AO4657" s="17">
        <v>-1</v>
      </c>
    </row>
    <row r="4658" spans="28:41" x14ac:dyDescent="0.25">
      <c r="AB4658" t="s">
        <v>100</v>
      </c>
      <c r="AC4658" t="s">
        <v>48</v>
      </c>
      <c r="AD4658" s="19" t="s">
        <v>94</v>
      </c>
      <c r="AE4658" s="18">
        <v>-1</v>
      </c>
      <c r="AF4658" s="17">
        <v>-1</v>
      </c>
      <c r="AG4658" s="17">
        <v>-1</v>
      </c>
      <c r="AH4658" s="17">
        <v>-1</v>
      </c>
      <c r="AI4658" s="17">
        <v>-1</v>
      </c>
      <c r="AJ4658" s="17">
        <v>-1</v>
      </c>
      <c r="AK4658" s="17">
        <v>-1</v>
      </c>
      <c r="AL4658" s="17">
        <v>-1</v>
      </c>
      <c r="AM4658" s="17">
        <v>-1</v>
      </c>
      <c r="AN4658" s="17">
        <v>-1</v>
      </c>
      <c r="AO4658" s="17">
        <v>-1</v>
      </c>
    </row>
    <row r="4659" spans="28:41" x14ac:dyDescent="0.25">
      <c r="AB4659" t="s">
        <v>100</v>
      </c>
      <c r="AC4659" t="s">
        <v>48</v>
      </c>
      <c r="AD4659" s="19" t="s">
        <v>84</v>
      </c>
      <c r="AE4659" s="18">
        <v>12.2822626882155</v>
      </c>
      <c r="AF4659" s="17">
        <v>12.2168905950096</v>
      </c>
      <c r="AG4659" s="17">
        <v>12.0207743153919</v>
      </c>
      <c r="AH4659" s="17">
        <v>12.0207743153919</v>
      </c>
      <c r="AI4659" s="17">
        <v>12.0207743153919</v>
      </c>
      <c r="AJ4659" s="17">
        <v>12.0207743153919</v>
      </c>
      <c r="AK4659" s="17">
        <v>12.0207743153919</v>
      </c>
      <c r="AL4659" s="17">
        <v>12.0207743153919</v>
      </c>
      <c r="AM4659" s="17">
        <v>12.0207743153919</v>
      </c>
      <c r="AN4659" s="17">
        <v>12.0207743153919</v>
      </c>
      <c r="AO4659" s="17">
        <v>12.0207743153919</v>
      </c>
    </row>
    <row r="4660" spans="28:41" x14ac:dyDescent="0.25">
      <c r="AB4660" t="s">
        <v>100</v>
      </c>
      <c r="AC4660" t="s">
        <v>49</v>
      </c>
      <c r="AD4660" s="19" t="s">
        <v>63</v>
      </c>
      <c r="AE4660" s="18">
        <v>17.58855007144825</v>
      </c>
      <c r="AF4660" s="17">
        <v>20.286557707742901</v>
      </c>
      <c r="AG4660" s="17">
        <v>27.204590863547502</v>
      </c>
      <c r="AH4660" s="17">
        <v>27.792585740087301</v>
      </c>
      <c r="AI4660" s="17">
        <v>32.830982809845999</v>
      </c>
      <c r="AJ4660" s="17">
        <v>34.830041283130299</v>
      </c>
      <c r="AK4660" s="17">
        <v>36.154675431643497</v>
      </c>
      <c r="AL4660" s="17">
        <v>36.751568264299401</v>
      </c>
      <c r="AM4660" s="17">
        <v>37.830547209983003</v>
      </c>
      <c r="AN4660" s="17">
        <v>37.830547209983003</v>
      </c>
      <c r="AO4660" s="17">
        <v>37.830547209983003</v>
      </c>
    </row>
    <row r="4661" spans="28:41" x14ac:dyDescent="0.25">
      <c r="AB4661" t="s">
        <v>100</v>
      </c>
      <c r="AC4661" t="s">
        <v>49</v>
      </c>
      <c r="AD4661" s="19" t="s">
        <v>13</v>
      </c>
      <c r="AE4661" s="18">
        <v>25.894454135383508</v>
      </c>
      <c r="AF4661" s="17">
        <v>31.806651187806601</v>
      </c>
      <c r="AG4661" s="17">
        <v>42.233207539989401</v>
      </c>
      <c r="AH4661" s="17">
        <v>45.888224942532901</v>
      </c>
      <c r="AI4661" s="17">
        <v>49.439286694529301</v>
      </c>
      <c r="AJ4661" s="17">
        <v>65.487499006307601</v>
      </c>
      <c r="AK4661" s="17">
        <v>63.017397521267597</v>
      </c>
      <c r="AL4661" s="17">
        <v>60.668355586751296</v>
      </c>
      <c r="AM4661" s="17">
        <v>58.434440080228498</v>
      </c>
      <c r="AN4661" s="17">
        <v>58.434440080228498</v>
      </c>
      <c r="AO4661" s="17">
        <v>58.434440080228498</v>
      </c>
    </row>
    <row r="4662" spans="28:41" x14ac:dyDescent="0.25">
      <c r="AB4662" t="s">
        <v>100</v>
      </c>
      <c r="AC4662" t="s">
        <v>49</v>
      </c>
      <c r="AD4662" s="19" t="s">
        <v>64</v>
      </c>
      <c r="AE4662" s="18">
        <v>-1</v>
      </c>
      <c r="AF4662" s="17">
        <v>-1</v>
      </c>
      <c r="AG4662" s="17">
        <v>-1</v>
      </c>
      <c r="AH4662" s="17">
        <v>-1</v>
      </c>
      <c r="AI4662" s="17">
        <v>-1</v>
      </c>
      <c r="AJ4662" s="17">
        <v>-1</v>
      </c>
      <c r="AK4662" s="17">
        <v>-1</v>
      </c>
      <c r="AL4662" s="17">
        <v>-1</v>
      </c>
      <c r="AM4662" s="17">
        <v>-1</v>
      </c>
      <c r="AN4662" s="17">
        <v>-1</v>
      </c>
      <c r="AO4662" s="17">
        <v>-1</v>
      </c>
    </row>
    <row r="4663" spans="28:41" x14ac:dyDescent="0.25">
      <c r="AB4663" t="s">
        <v>100</v>
      </c>
      <c r="AC4663" t="s">
        <v>49</v>
      </c>
      <c r="AD4663" s="19" t="s">
        <v>65</v>
      </c>
      <c r="AE4663" s="18">
        <v>-1</v>
      </c>
      <c r="AF4663" s="17">
        <v>-1</v>
      </c>
      <c r="AG4663" s="17">
        <v>-1</v>
      </c>
      <c r="AH4663" s="17">
        <v>-1</v>
      </c>
      <c r="AI4663" s="17">
        <v>-1</v>
      </c>
      <c r="AJ4663" s="17">
        <v>-1</v>
      </c>
      <c r="AK4663" s="17">
        <v>-1</v>
      </c>
      <c r="AL4663" s="17">
        <v>-1</v>
      </c>
      <c r="AM4663" s="17">
        <v>-1</v>
      </c>
      <c r="AN4663" s="17">
        <v>-1</v>
      </c>
      <c r="AO4663" s="17">
        <v>-1</v>
      </c>
    </row>
    <row r="4664" spans="28:41" x14ac:dyDescent="0.25">
      <c r="AB4664" t="s">
        <v>100</v>
      </c>
      <c r="AC4664" t="s">
        <v>49</v>
      </c>
      <c r="AD4664" s="19" t="s">
        <v>21</v>
      </c>
      <c r="AE4664" s="18">
        <v>-1</v>
      </c>
      <c r="AF4664" s="17">
        <v>-1</v>
      </c>
      <c r="AG4664" s="17">
        <v>-1</v>
      </c>
      <c r="AH4664" s="17">
        <v>-1</v>
      </c>
      <c r="AI4664" s="17">
        <v>-1</v>
      </c>
      <c r="AJ4664" s="17">
        <v>-1</v>
      </c>
      <c r="AK4664" s="17">
        <v>-1</v>
      </c>
      <c r="AL4664" s="17">
        <v>-1</v>
      </c>
      <c r="AM4664" s="17">
        <v>-1</v>
      </c>
      <c r="AN4664" s="17">
        <v>-1</v>
      </c>
      <c r="AO4664" s="17">
        <v>-1</v>
      </c>
    </row>
    <row r="4665" spans="28:41" x14ac:dyDescent="0.25">
      <c r="AB4665" t="s">
        <v>100</v>
      </c>
      <c r="AC4665" t="s">
        <v>49</v>
      </c>
      <c r="AD4665" s="19" t="s">
        <v>71</v>
      </c>
      <c r="AE4665" s="18">
        <v>-1</v>
      </c>
      <c r="AF4665" s="17">
        <v>-1</v>
      </c>
      <c r="AG4665" s="17">
        <v>-1</v>
      </c>
      <c r="AH4665" s="17">
        <v>-1</v>
      </c>
      <c r="AI4665" s="17">
        <v>-1</v>
      </c>
      <c r="AJ4665" s="17">
        <v>-1</v>
      </c>
      <c r="AK4665" s="17">
        <v>-1</v>
      </c>
      <c r="AL4665" s="17">
        <v>-1</v>
      </c>
      <c r="AM4665" s="17">
        <v>-1</v>
      </c>
      <c r="AN4665" s="17">
        <v>-1</v>
      </c>
      <c r="AO4665" s="17">
        <v>-1</v>
      </c>
    </row>
    <row r="4666" spans="28:41" x14ac:dyDescent="0.25">
      <c r="AB4666" t="s">
        <v>100</v>
      </c>
      <c r="AC4666" t="s">
        <v>49</v>
      </c>
      <c r="AD4666" s="19" t="s">
        <v>66</v>
      </c>
      <c r="AE4666" s="18">
        <v>-1</v>
      </c>
      <c r="AF4666" s="17">
        <v>-1</v>
      </c>
      <c r="AG4666" s="17">
        <v>-1</v>
      </c>
      <c r="AH4666" s="17">
        <v>-1</v>
      </c>
      <c r="AI4666" s="17">
        <v>-1</v>
      </c>
      <c r="AJ4666" s="17">
        <v>-1</v>
      </c>
      <c r="AK4666" s="17">
        <v>-1</v>
      </c>
      <c r="AL4666" s="17">
        <v>-1</v>
      </c>
      <c r="AM4666" s="17">
        <v>-1</v>
      </c>
      <c r="AN4666" s="17">
        <v>-1</v>
      </c>
      <c r="AO4666" s="17">
        <v>-1</v>
      </c>
    </row>
    <row r="4667" spans="28:41" x14ac:dyDescent="0.25">
      <c r="AB4667" t="s">
        <v>100</v>
      </c>
      <c r="AC4667" t="s">
        <v>49</v>
      </c>
      <c r="AD4667" s="19" t="s">
        <v>67</v>
      </c>
      <c r="AE4667" s="18">
        <v>-1</v>
      </c>
      <c r="AF4667" s="17">
        <v>-1</v>
      </c>
      <c r="AG4667" s="17">
        <v>-1</v>
      </c>
      <c r="AH4667" s="17">
        <v>-1</v>
      </c>
      <c r="AI4667" s="17">
        <v>-1</v>
      </c>
      <c r="AJ4667" s="17">
        <v>-1</v>
      </c>
      <c r="AK4667" s="17">
        <v>-1</v>
      </c>
      <c r="AL4667" s="17">
        <v>-1</v>
      </c>
      <c r="AM4667" s="17">
        <v>-1</v>
      </c>
      <c r="AN4667" s="17">
        <v>-1</v>
      </c>
      <c r="AO4667" s="17">
        <v>-1</v>
      </c>
    </row>
    <row r="4668" spans="28:41" x14ac:dyDescent="0.25">
      <c r="AB4668" t="s">
        <v>100</v>
      </c>
      <c r="AC4668" t="s">
        <v>49</v>
      </c>
      <c r="AD4668" s="19" t="s">
        <v>68</v>
      </c>
      <c r="AE4668" s="18">
        <v>-1</v>
      </c>
      <c r="AF4668" s="17">
        <v>-1</v>
      </c>
      <c r="AG4668" s="17">
        <v>-1</v>
      </c>
      <c r="AH4668" s="17">
        <v>-1</v>
      </c>
      <c r="AI4668" s="17">
        <v>-1</v>
      </c>
      <c r="AJ4668" s="17">
        <v>-1</v>
      </c>
      <c r="AK4668" s="17">
        <v>-1</v>
      </c>
      <c r="AL4668" s="17">
        <v>-1</v>
      </c>
      <c r="AM4668" s="17">
        <v>-1</v>
      </c>
      <c r="AN4668" s="17">
        <v>-1</v>
      </c>
      <c r="AO4668" s="17">
        <v>-1</v>
      </c>
    </row>
    <row r="4669" spans="28:41" x14ac:dyDescent="0.25">
      <c r="AB4669" t="s">
        <v>100</v>
      </c>
      <c r="AC4669" t="s">
        <v>49</v>
      </c>
      <c r="AD4669" s="19" t="s">
        <v>76</v>
      </c>
      <c r="AE4669" s="18">
        <v>-1</v>
      </c>
      <c r="AF4669" s="17">
        <v>-1</v>
      </c>
      <c r="AG4669" s="17">
        <v>-1</v>
      </c>
      <c r="AH4669" s="17">
        <v>-1</v>
      </c>
      <c r="AI4669" s="17">
        <v>-1</v>
      </c>
      <c r="AJ4669" s="17">
        <v>-1</v>
      </c>
      <c r="AK4669" s="17">
        <v>-1</v>
      </c>
      <c r="AL4669" s="17">
        <v>-1</v>
      </c>
      <c r="AM4669" s="17">
        <v>-1</v>
      </c>
      <c r="AN4669" s="17">
        <v>-1</v>
      </c>
      <c r="AO4669" s="17">
        <v>-1</v>
      </c>
    </row>
    <row r="4670" spans="28:41" x14ac:dyDescent="0.25">
      <c r="AB4670" t="s">
        <v>100</v>
      </c>
      <c r="AC4670" t="s">
        <v>49</v>
      </c>
      <c r="AD4670" s="19" t="s">
        <v>69</v>
      </c>
      <c r="AE4670" s="18">
        <v>-1</v>
      </c>
      <c r="AF4670" s="17">
        <v>-1</v>
      </c>
      <c r="AG4670" s="17">
        <v>-1</v>
      </c>
      <c r="AH4670" s="17">
        <v>-1</v>
      </c>
      <c r="AI4670" s="17">
        <v>-1</v>
      </c>
      <c r="AJ4670" s="17">
        <v>-1</v>
      </c>
      <c r="AK4670" s="17">
        <v>-1</v>
      </c>
      <c r="AL4670" s="17">
        <v>-1</v>
      </c>
      <c r="AM4670" s="17">
        <v>-1</v>
      </c>
      <c r="AN4670" s="17">
        <v>-1</v>
      </c>
      <c r="AO4670" s="17">
        <v>-1</v>
      </c>
    </row>
    <row r="4671" spans="28:41" x14ac:dyDescent="0.25">
      <c r="AB4671" t="s">
        <v>100</v>
      </c>
      <c r="AC4671" t="s">
        <v>49</v>
      </c>
      <c r="AD4671" s="19" t="s">
        <v>23</v>
      </c>
      <c r="AE4671" s="18">
        <v>-1</v>
      </c>
      <c r="AF4671" s="17">
        <v>-1</v>
      </c>
      <c r="AG4671" s="17">
        <v>-1</v>
      </c>
      <c r="AH4671" s="17">
        <v>-1</v>
      </c>
      <c r="AI4671" s="17">
        <v>-1</v>
      </c>
      <c r="AJ4671" s="17">
        <v>-1</v>
      </c>
      <c r="AK4671" s="17">
        <v>-1</v>
      </c>
      <c r="AL4671" s="17">
        <v>-1</v>
      </c>
      <c r="AM4671" s="17">
        <v>-1</v>
      </c>
      <c r="AN4671" s="17">
        <v>-1</v>
      </c>
      <c r="AO4671" s="17">
        <v>-1</v>
      </c>
    </row>
    <row r="4672" spans="28:41" x14ac:dyDescent="0.25">
      <c r="AB4672" t="s">
        <v>100</v>
      </c>
      <c r="AC4672" t="s">
        <v>49</v>
      </c>
      <c r="AD4672" s="19" t="s">
        <v>79</v>
      </c>
      <c r="AE4672" s="18">
        <v>-1</v>
      </c>
      <c r="AF4672" s="17">
        <v>-1</v>
      </c>
      <c r="AG4672" s="17">
        <v>-1</v>
      </c>
      <c r="AH4672" s="17">
        <v>-1</v>
      </c>
      <c r="AI4672" s="17">
        <v>-1</v>
      </c>
      <c r="AJ4672" s="17">
        <v>-1</v>
      </c>
      <c r="AK4672" s="17">
        <v>-1</v>
      </c>
      <c r="AL4672" s="17">
        <v>-1</v>
      </c>
      <c r="AM4672" s="17">
        <v>-1</v>
      </c>
      <c r="AN4672" s="17">
        <v>-1</v>
      </c>
      <c r="AO4672" s="17">
        <v>-1</v>
      </c>
    </row>
    <row r="4673" spans="28:41" x14ac:dyDescent="0.25">
      <c r="AB4673" t="s">
        <v>100</v>
      </c>
      <c r="AC4673" t="s">
        <v>49</v>
      </c>
      <c r="AD4673" s="19" t="s">
        <v>58</v>
      </c>
      <c r="AE4673" s="18">
        <v>24.865383705749078</v>
      </c>
      <c r="AF4673" s="17">
        <v>23.3952886913847</v>
      </c>
      <c r="AG4673" s="17">
        <v>18.198333000000002</v>
      </c>
      <c r="AH4673" s="17">
        <v>18.5916683241458</v>
      </c>
      <c r="AI4673" s="17">
        <v>21.962071066888399</v>
      </c>
      <c r="AJ4673" s="17">
        <v>23.299328148451298</v>
      </c>
      <c r="AK4673" s="17">
        <v>24.185433492167899</v>
      </c>
      <c r="AL4673" s="17">
        <v>24.584721045818998</v>
      </c>
      <c r="AM4673" s="17">
        <v>25.306496949453201</v>
      </c>
      <c r="AN4673" s="17">
        <v>25.306496949453201</v>
      </c>
      <c r="AO4673" s="17">
        <v>25.306496949453201</v>
      </c>
    </row>
    <row r="4674" spans="28:41" x14ac:dyDescent="0.25">
      <c r="AB4674" t="s">
        <v>100</v>
      </c>
      <c r="AC4674" t="s">
        <v>49</v>
      </c>
      <c r="AD4674" s="19" t="s">
        <v>73</v>
      </c>
      <c r="AE4674" s="18">
        <v>-1</v>
      </c>
      <c r="AF4674" s="17">
        <v>-1</v>
      </c>
      <c r="AG4674" s="17">
        <v>-1</v>
      </c>
      <c r="AH4674" s="17">
        <v>-1</v>
      </c>
      <c r="AI4674" s="17">
        <v>-1</v>
      </c>
      <c r="AJ4674" s="17">
        <v>-1</v>
      </c>
      <c r="AK4674" s="17">
        <v>-1</v>
      </c>
      <c r="AL4674" s="17">
        <v>-1</v>
      </c>
      <c r="AM4674" s="17">
        <v>-1</v>
      </c>
      <c r="AN4674" s="17">
        <v>-1</v>
      </c>
      <c r="AO4674" s="17">
        <v>-1</v>
      </c>
    </row>
    <row r="4675" spans="28:41" x14ac:dyDescent="0.25">
      <c r="AB4675" t="s">
        <v>100</v>
      </c>
      <c r="AC4675" t="s">
        <v>49</v>
      </c>
      <c r="AD4675" s="19" t="s">
        <v>59</v>
      </c>
      <c r="AE4675" s="18">
        <v>24.865383705749078</v>
      </c>
      <c r="AF4675" s="17">
        <v>23.3952886913847</v>
      </c>
      <c r="AG4675" s="17">
        <v>18.198333000000002</v>
      </c>
      <c r="AH4675" s="17">
        <v>18.5916683241458</v>
      </c>
      <c r="AI4675" s="17">
        <v>21.962071066888399</v>
      </c>
      <c r="AJ4675" s="17">
        <v>23.299328148451298</v>
      </c>
      <c r="AK4675" s="17">
        <v>24.185433492167899</v>
      </c>
      <c r="AL4675" s="17">
        <v>24.584721045818998</v>
      </c>
      <c r="AM4675" s="17">
        <v>25.306496949453201</v>
      </c>
      <c r="AN4675" s="17">
        <v>25.306496949453201</v>
      </c>
      <c r="AO4675" s="17">
        <v>25.306496949453201</v>
      </c>
    </row>
    <row r="4676" spans="28:41" x14ac:dyDescent="0.25">
      <c r="AB4676" t="s">
        <v>100</v>
      </c>
      <c r="AC4676" t="s">
        <v>49</v>
      </c>
      <c r="AD4676" s="19" t="s">
        <v>72</v>
      </c>
      <c r="AE4676" s="18">
        <v>24.865383705749078</v>
      </c>
      <c r="AF4676" s="17">
        <v>23.3952886913847</v>
      </c>
      <c r="AG4676" s="17">
        <v>18.198333000000002</v>
      </c>
      <c r="AH4676" s="17">
        <v>18.5916683241458</v>
      </c>
      <c r="AI4676" s="17">
        <v>21.962071066888399</v>
      </c>
      <c r="AJ4676" s="17">
        <v>23.299328148451298</v>
      </c>
      <c r="AK4676" s="17">
        <v>24.185433492167899</v>
      </c>
      <c r="AL4676" s="17">
        <v>24.584721045818998</v>
      </c>
      <c r="AM4676" s="17">
        <v>25.306496949453201</v>
      </c>
      <c r="AN4676" s="17">
        <v>25.306496949453201</v>
      </c>
      <c r="AO4676" s="17">
        <v>25.306496949453201</v>
      </c>
    </row>
    <row r="4677" spans="28:41" x14ac:dyDescent="0.25">
      <c r="AB4677" t="s">
        <v>100</v>
      </c>
      <c r="AC4677" t="s">
        <v>49</v>
      </c>
      <c r="AD4677" s="19" t="s">
        <v>82</v>
      </c>
      <c r="AE4677" s="18">
        <v>-1</v>
      </c>
      <c r="AF4677" s="17">
        <v>-1</v>
      </c>
      <c r="AG4677" s="17">
        <v>-1</v>
      </c>
      <c r="AH4677" s="17">
        <v>-1</v>
      </c>
      <c r="AI4677" s="17">
        <v>-1</v>
      </c>
      <c r="AJ4677" s="17">
        <v>-1</v>
      </c>
      <c r="AK4677" s="17">
        <v>-1</v>
      </c>
      <c r="AL4677" s="17">
        <v>-1</v>
      </c>
      <c r="AM4677" s="17">
        <v>-1</v>
      </c>
      <c r="AN4677" s="17">
        <v>-1</v>
      </c>
      <c r="AO4677" s="17">
        <v>-1</v>
      </c>
    </row>
    <row r="4678" spans="28:41" x14ac:dyDescent="0.25">
      <c r="AB4678" t="s">
        <v>100</v>
      </c>
      <c r="AC4678" t="s">
        <v>49</v>
      </c>
      <c r="AD4678" s="19" t="s">
        <v>17</v>
      </c>
      <c r="AE4678" s="18">
        <v>23.661656758848039</v>
      </c>
      <c r="AF4678" s="17">
        <v>24.038062252378399</v>
      </c>
      <c r="AG4678" s="17">
        <v>15.053374943395699</v>
      </c>
      <c r="AH4678" s="17">
        <v>20.110326838182502</v>
      </c>
      <c r="AI4678" s="17">
        <v>21.506895646505399</v>
      </c>
      <c r="AJ4678" s="17">
        <v>22.4229814243654</v>
      </c>
      <c r="AK4678" s="17">
        <v>23.390547526917899</v>
      </c>
      <c r="AL4678" s="17">
        <v>24.156152355677001</v>
      </c>
      <c r="AM4678" s="17">
        <v>24.156152355677001</v>
      </c>
      <c r="AN4678" s="17">
        <v>24.156152355677001</v>
      </c>
      <c r="AO4678" s="17">
        <v>24.156152355677001</v>
      </c>
    </row>
    <row r="4679" spans="28:41" x14ac:dyDescent="0.25">
      <c r="AB4679" t="s">
        <v>100</v>
      </c>
      <c r="AC4679" t="s">
        <v>49</v>
      </c>
      <c r="AD4679" s="19" t="s">
        <v>18</v>
      </c>
      <c r="AE4679" s="18">
        <v>-1</v>
      </c>
      <c r="AF4679" s="17">
        <v>-1</v>
      </c>
      <c r="AG4679" s="17">
        <v>-1</v>
      </c>
      <c r="AH4679" s="17">
        <v>-1</v>
      </c>
      <c r="AI4679" s="17">
        <v>-1</v>
      </c>
      <c r="AJ4679" s="17">
        <v>-1</v>
      </c>
      <c r="AK4679" s="17">
        <v>-1</v>
      </c>
      <c r="AL4679" s="17">
        <v>-1</v>
      </c>
      <c r="AM4679" s="17">
        <v>-1</v>
      </c>
      <c r="AN4679" s="17">
        <v>-1</v>
      </c>
      <c r="AO4679" s="17">
        <v>-1</v>
      </c>
    </row>
    <row r="4680" spans="28:41" x14ac:dyDescent="0.25">
      <c r="AB4680" t="s">
        <v>100</v>
      </c>
      <c r="AC4680" t="s">
        <v>49</v>
      </c>
      <c r="AD4680" s="19" t="s">
        <v>86</v>
      </c>
      <c r="AE4680" s="18">
        <v>-1</v>
      </c>
      <c r="AF4680" s="17">
        <v>-1</v>
      </c>
      <c r="AG4680" s="17">
        <v>-1</v>
      </c>
      <c r="AH4680" s="17">
        <v>-1</v>
      </c>
      <c r="AI4680" s="17">
        <v>-1</v>
      </c>
      <c r="AJ4680" s="17">
        <v>-1</v>
      </c>
      <c r="AK4680" s="17">
        <v>-1</v>
      </c>
      <c r="AL4680" s="17">
        <v>-1</v>
      </c>
      <c r="AM4680" s="17">
        <v>-1</v>
      </c>
      <c r="AN4680" s="17">
        <v>-1</v>
      </c>
      <c r="AO4680" s="17">
        <v>-1</v>
      </c>
    </row>
    <row r="4681" spans="28:41" x14ac:dyDescent="0.25">
      <c r="AB4681" t="s">
        <v>100</v>
      </c>
      <c r="AC4681" t="s">
        <v>49</v>
      </c>
      <c r="AD4681" s="19" t="s">
        <v>25</v>
      </c>
      <c r="AE4681" s="18">
        <v>-1</v>
      </c>
      <c r="AF4681" s="17">
        <v>-1</v>
      </c>
      <c r="AG4681" s="17">
        <v>-1</v>
      </c>
      <c r="AH4681" s="17">
        <v>-1</v>
      </c>
      <c r="AI4681" s="17">
        <v>-1</v>
      </c>
      <c r="AJ4681" s="17">
        <v>-1</v>
      </c>
      <c r="AK4681" s="17">
        <v>-1</v>
      </c>
      <c r="AL4681" s="17">
        <v>-1</v>
      </c>
      <c r="AM4681" s="17">
        <v>-1</v>
      </c>
      <c r="AN4681" s="17">
        <v>-1</v>
      </c>
      <c r="AO4681" s="17">
        <v>-1</v>
      </c>
    </row>
    <row r="4682" spans="28:41" x14ac:dyDescent="0.25">
      <c r="AB4682" t="s">
        <v>100</v>
      </c>
      <c r="AC4682" t="s">
        <v>49</v>
      </c>
      <c r="AD4682" s="19" t="s">
        <v>87</v>
      </c>
      <c r="AE4682" s="18">
        <v>-1</v>
      </c>
      <c r="AF4682" s="17">
        <v>-1</v>
      </c>
      <c r="AG4682" s="17">
        <v>-1</v>
      </c>
      <c r="AH4682" s="17">
        <v>-1</v>
      </c>
      <c r="AI4682" s="17">
        <v>-1</v>
      </c>
      <c r="AJ4682" s="17">
        <v>-1</v>
      </c>
      <c r="AK4682" s="17">
        <v>-1</v>
      </c>
      <c r="AL4682" s="17">
        <v>-1</v>
      </c>
      <c r="AM4682" s="17">
        <v>-1</v>
      </c>
      <c r="AN4682" s="17">
        <v>-1</v>
      </c>
      <c r="AO4682" s="17">
        <v>-1</v>
      </c>
    </row>
    <row r="4683" spans="28:41" x14ac:dyDescent="0.25">
      <c r="AB4683" t="s">
        <v>100</v>
      </c>
      <c r="AC4683" t="s">
        <v>49</v>
      </c>
      <c r="AD4683" s="19" t="s">
        <v>83</v>
      </c>
      <c r="AE4683" s="18">
        <v>-1</v>
      </c>
      <c r="AF4683" s="17">
        <v>-1</v>
      </c>
      <c r="AG4683" s="17">
        <v>-1</v>
      </c>
      <c r="AH4683" s="17">
        <v>-1</v>
      </c>
      <c r="AI4683" s="17">
        <v>-1</v>
      </c>
      <c r="AJ4683" s="17">
        <v>-1</v>
      </c>
      <c r="AK4683" s="17">
        <v>-1</v>
      </c>
      <c r="AL4683" s="17">
        <v>-1</v>
      </c>
      <c r="AM4683" s="17">
        <v>-1</v>
      </c>
      <c r="AN4683" s="17">
        <v>-1</v>
      </c>
      <c r="AO4683" s="17">
        <v>-1</v>
      </c>
    </row>
    <row r="4684" spans="28:41" x14ac:dyDescent="0.25">
      <c r="AB4684" t="s">
        <v>100</v>
      </c>
      <c r="AC4684" t="s">
        <v>49</v>
      </c>
      <c r="AD4684" s="19" t="s">
        <v>74</v>
      </c>
      <c r="AE4684" s="18">
        <v>10.60465867018411</v>
      </c>
      <c r="AF4684" s="17">
        <v>12.231367520898299</v>
      </c>
      <c r="AG4684" s="17">
        <v>16.4024549606421</v>
      </c>
      <c r="AH4684" s="17">
        <v>16.756974516841598</v>
      </c>
      <c r="AI4684" s="17">
        <v>19.7947735936615</v>
      </c>
      <c r="AJ4684" s="17">
        <v>21.000065256976701</v>
      </c>
      <c r="AK4684" s="17">
        <v>21.798726485491301</v>
      </c>
      <c r="AL4684" s="17">
        <v>22.1586108834253</v>
      </c>
      <c r="AM4684" s="17">
        <v>22.8091593018457</v>
      </c>
      <c r="AN4684" s="17">
        <v>22.8091593018457</v>
      </c>
      <c r="AO4684" s="17">
        <v>22.8091593018457</v>
      </c>
    </row>
    <row r="4685" spans="28:41" x14ac:dyDescent="0.25">
      <c r="AB4685" t="s">
        <v>100</v>
      </c>
      <c r="AC4685" t="s">
        <v>49</v>
      </c>
      <c r="AD4685" s="19" t="s">
        <v>85</v>
      </c>
      <c r="AE4685" s="18">
        <v>-1</v>
      </c>
      <c r="AF4685" s="17">
        <v>-1</v>
      </c>
      <c r="AG4685" s="17">
        <v>-1</v>
      </c>
      <c r="AH4685" s="17">
        <v>-1</v>
      </c>
      <c r="AI4685" s="17">
        <v>-1</v>
      </c>
      <c r="AJ4685" s="17">
        <v>-1</v>
      </c>
      <c r="AK4685" s="17">
        <v>-1</v>
      </c>
      <c r="AL4685" s="17">
        <v>-1</v>
      </c>
      <c r="AM4685" s="17">
        <v>-1</v>
      </c>
      <c r="AN4685" s="17">
        <v>-1</v>
      </c>
      <c r="AO4685" s="17">
        <v>-1</v>
      </c>
    </row>
    <row r="4686" spans="28:41" x14ac:dyDescent="0.25">
      <c r="AB4686" t="s">
        <v>100</v>
      </c>
      <c r="AC4686" t="s">
        <v>49</v>
      </c>
      <c r="AD4686" s="19" t="s">
        <v>27</v>
      </c>
      <c r="AE4686" s="18">
        <v>59.532871676928607</v>
      </c>
      <c r="AF4686" s="17">
        <v>55.585908894687201</v>
      </c>
      <c r="AG4686" s="17">
        <v>46.639973843363798</v>
      </c>
      <c r="AH4686" s="17">
        <v>45.1924971956634</v>
      </c>
      <c r="AI4686" s="17">
        <v>42.6822408830553</v>
      </c>
      <c r="AJ4686" s="17">
        <v>42.6822408830553</v>
      </c>
      <c r="AK4686" s="17">
        <v>42.6822408830553</v>
      </c>
      <c r="AL4686" s="17">
        <v>42.6822408830553</v>
      </c>
      <c r="AM4686" s="17">
        <v>42.6822408830553</v>
      </c>
      <c r="AN4686" s="17">
        <v>42.6822408830553</v>
      </c>
      <c r="AO4686" s="17">
        <v>42.6822408830553</v>
      </c>
    </row>
    <row r="4687" spans="28:41" x14ac:dyDescent="0.25">
      <c r="AB4687" t="s">
        <v>100</v>
      </c>
      <c r="AC4687" t="s">
        <v>49</v>
      </c>
      <c r="AD4687" s="19" t="s">
        <v>88</v>
      </c>
      <c r="AE4687" s="18">
        <v>-1</v>
      </c>
      <c r="AF4687" s="17">
        <v>-1</v>
      </c>
      <c r="AG4687" s="17">
        <v>-1</v>
      </c>
      <c r="AH4687" s="17">
        <v>-1</v>
      </c>
      <c r="AI4687" s="17">
        <v>-1</v>
      </c>
      <c r="AJ4687" s="17">
        <v>-1</v>
      </c>
      <c r="AK4687" s="17">
        <v>-1</v>
      </c>
      <c r="AL4687" s="17">
        <v>-1</v>
      </c>
      <c r="AM4687" s="17">
        <v>-1</v>
      </c>
      <c r="AN4687" s="17">
        <v>-1</v>
      </c>
      <c r="AO4687" s="17">
        <v>-1</v>
      </c>
    </row>
    <row r="4688" spans="28:41" x14ac:dyDescent="0.25">
      <c r="AB4688" t="s">
        <v>100</v>
      </c>
      <c r="AC4688" t="s">
        <v>49</v>
      </c>
      <c r="AD4688" s="19" t="s">
        <v>77</v>
      </c>
      <c r="AE4688" s="18">
        <v>-1</v>
      </c>
      <c r="AF4688" s="17">
        <v>-1</v>
      </c>
      <c r="AG4688" s="17">
        <v>-1</v>
      </c>
      <c r="AH4688" s="17">
        <v>-1</v>
      </c>
      <c r="AI4688" s="17">
        <v>-1</v>
      </c>
      <c r="AJ4688" s="17">
        <v>-1</v>
      </c>
      <c r="AK4688" s="17">
        <v>-1</v>
      </c>
      <c r="AL4688" s="17">
        <v>-1</v>
      </c>
      <c r="AM4688" s="17">
        <v>-1</v>
      </c>
      <c r="AN4688" s="17">
        <v>-1</v>
      </c>
      <c r="AO4688" s="17">
        <v>-1</v>
      </c>
    </row>
    <row r="4689" spans="28:41" x14ac:dyDescent="0.25">
      <c r="AB4689" t="s">
        <v>100</v>
      </c>
      <c r="AC4689" t="s">
        <v>49</v>
      </c>
      <c r="AD4689" s="19" t="s">
        <v>75</v>
      </c>
      <c r="AE4689" s="18">
        <v>-1</v>
      </c>
      <c r="AF4689" s="17">
        <v>-1</v>
      </c>
      <c r="AG4689" s="17">
        <v>-1</v>
      </c>
      <c r="AH4689" s="17">
        <v>-1</v>
      </c>
      <c r="AI4689" s="17">
        <v>-1</v>
      </c>
      <c r="AJ4689" s="17">
        <v>-1</v>
      </c>
      <c r="AK4689" s="17">
        <v>-1</v>
      </c>
      <c r="AL4689" s="17">
        <v>-1</v>
      </c>
      <c r="AM4689" s="17">
        <v>-1</v>
      </c>
      <c r="AN4689" s="17">
        <v>-1</v>
      </c>
      <c r="AO4689" s="17">
        <v>-1</v>
      </c>
    </row>
    <row r="4690" spans="28:41" x14ac:dyDescent="0.25">
      <c r="AB4690" t="s">
        <v>100</v>
      </c>
      <c r="AC4690" t="s">
        <v>49</v>
      </c>
      <c r="AD4690" s="19" t="s">
        <v>78</v>
      </c>
      <c r="AE4690" s="18">
        <v>-1</v>
      </c>
      <c r="AF4690" s="17">
        <v>-1</v>
      </c>
      <c r="AG4690" s="17">
        <v>-1</v>
      </c>
      <c r="AH4690" s="17">
        <v>-1</v>
      </c>
      <c r="AI4690" s="17">
        <v>-1</v>
      </c>
      <c r="AJ4690" s="17">
        <v>-1</v>
      </c>
      <c r="AK4690" s="17">
        <v>-1</v>
      </c>
      <c r="AL4690" s="17">
        <v>-1</v>
      </c>
      <c r="AM4690" s="17">
        <v>-1</v>
      </c>
      <c r="AN4690" s="17">
        <v>-1</v>
      </c>
      <c r="AO4690" s="17">
        <v>-1</v>
      </c>
    </row>
    <row r="4691" spans="28:41" x14ac:dyDescent="0.25">
      <c r="AB4691" t="s">
        <v>100</v>
      </c>
      <c r="AC4691" t="s">
        <v>49</v>
      </c>
      <c r="AD4691" s="19" t="s">
        <v>70</v>
      </c>
      <c r="AE4691" s="18">
        <v>-1</v>
      </c>
      <c r="AF4691" s="17">
        <v>-1</v>
      </c>
      <c r="AG4691" s="17">
        <v>-1</v>
      </c>
      <c r="AH4691" s="17">
        <v>-1</v>
      </c>
      <c r="AI4691" s="17">
        <v>-1</v>
      </c>
      <c r="AJ4691" s="17">
        <v>-1</v>
      </c>
      <c r="AK4691" s="17">
        <v>-1</v>
      </c>
      <c r="AL4691" s="17">
        <v>-1</v>
      </c>
      <c r="AM4691" s="17">
        <v>-1</v>
      </c>
      <c r="AN4691" s="17">
        <v>-1</v>
      </c>
      <c r="AO4691" s="17">
        <v>-1</v>
      </c>
    </row>
    <row r="4692" spans="28:41" x14ac:dyDescent="0.25">
      <c r="AB4692" t="s">
        <v>100</v>
      </c>
      <c r="AC4692" t="s">
        <v>49</v>
      </c>
      <c r="AD4692" s="19" t="s">
        <v>89</v>
      </c>
      <c r="AE4692" s="18">
        <v>-1</v>
      </c>
      <c r="AF4692" s="17">
        <v>-1</v>
      </c>
      <c r="AG4692" s="17">
        <v>-1</v>
      </c>
      <c r="AH4692" s="17">
        <v>-1</v>
      </c>
      <c r="AI4692" s="17">
        <v>-1</v>
      </c>
      <c r="AJ4692" s="17">
        <v>-1</v>
      </c>
      <c r="AK4692" s="17">
        <v>-1</v>
      </c>
      <c r="AL4692" s="17">
        <v>-1</v>
      </c>
      <c r="AM4692" s="17">
        <v>-1</v>
      </c>
      <c r="AN4692" s="17">
        <v>-1</v>
      </c>
      <c r="AO4692" s="17">
        <v>-1</v>
      </c>
    </row>
    <row r="4693" spans="28:41" x14ac:dyDescent="0.25">
      <c r="AB4693" t="s">
        <v>100</v>
      </c>
      <c r="AC4693" t="s">
        <v>49</v>
      </c>
      <c r="AD4693" s="19" t="s">
        <v>30</v>
      </c>
      <c r="AE4693" s="18">
        <v>-1</v>
      </c>
      <c r="AF4693" s="17">
        <v>-1</v>
      </c>
      <c r="AG4693" s="17">
        <v>-1</v>
      </c>
      <c r="AH4693" s="17">
        <v>-1</v>
      </c>
      <c r="AI4693" s="17">
        <v>-1</v>
      </c>
      <c r="AJ4693" s="17">
        <v>-1</v>
      </c>
      <c r="AK4693" s="17">
        <v>-1</v>
      </c>
      <c r="AL4693" s="17">
        <v>-1</v>
      </c>
      <c r="AM4693" s="17">
        <v>-1</v>
      </c>
      <c r="AN4693" s="17">
        <v>-1</v>
      </c>
      <c r="AO4693" s="17">
        <v>-1</v>
      </c>
    </row>
    <row r="4694" spans="28:41" x14ac:dyDescent="0.25">
      <c r="AB4694" t="s">
        <v>100</v>
      </c>
      <c r="AC4694" t="s">
        <v>49</v>
      </c>
      <c r="AD4694" s="19" t="s">
        <v>90</v>
      </c>
      <c r="AE4694" s="18">
        <v>-1</v>
      </c>
      <c r="AF4694" s="17">
        <v>-1</v>
      </c>
      <c r="AG4694" s="17">
        <v>-1</v>
      </c>
      <c r="AH4694" s="17">
        <v>-1</v>
      </c>
      <c r="AI4694" s="17">
        <v>-1</v>
      </c>
      <c r="AJ4694" s="17">
        <v>-1</v>
      </c>
      <c r="AK4694" s="17">
        <v>-1</v>
      </c>
      <c r="AL4694" s="17">
        <v>-1</v>
      </c>
      <c r="AM4694" s="17">
        <v>-1</v>
      </c>
      <c r="AN4694" s="17">
        <v>-1</v>
      </c>
      <c r="AO4694" s="17">
        <v>-1</v>
      </c>
    </row>
    <row r="4695" spans="28:41" x14ac:dyDescent="0.25">
      <c r="AB4695" t="s">
        <v>100</v>
      </c>
      <c r="AC4695" t="s">
        <v>49</v>
      </c>
      <c r="AD4695" s="19" t="s">
        <v>31</v>
      </c>
      <c r="AE4695" s="18">
        <v>-1</v>
      </c>
      <c r="AF4695" s="17">
        <v>-1</v>
      </c>
      <c r="AG4695" s="17">
        <v>-1</v>
      </c>
      <c r="AH4695" s="17">
        <v>-1</v>
      </c>
      <c r="AI4695" s="17">
        <v>-1</v>
      </c>
      <c r="AJ4695" s="17">
        <v>-1</v>
      </c>
      <c r="AK4695" s="17">
        <v>-1</v>
      </c>
      <c r="AL4695" s="17">
        <v>-1</v>
      </c>
      <c r="AM4695" s="17">
        <v>-1</v>
      </c>
      <c r="AN4695" s="17">
        <v>-1</v>
      </c>
      <c r="AO4695" s="17">
        <v>-1</v>
      </c>
    </row>
    <row r="4696" spans="28:41" x14ac:dyDescent="0.25">
      <c r="AB4696" t="s">
        <v>100</v>
      </c>
      <c r="AC4696" t="s">
        <v>49</v>
      </c>
      <c r="AD4696" s="19" t="s">
        <v>45</v>
      </c>
      <c r="AE4696" s="18">
        <v>-1</v>
      </c>
      <c r="AF4696" s="17">
        <v>-1</v>
      </c>
      <c r="AG4696" s="17">
        <v>-1</v>
      </c>
      <c r="AH4696" s="17">
        <v>-1</v>
      </c>
      <c r="AI4696" s="17">
        <v>-1</v>
      </c>
      <c r="AJ4696" s="17">
        <v>-1</v>
      </c>
      <c r="AK4696" s="17">
        <v>-1</v>
      </c>
      <c r="AL4696" s="17">
        <v>-1</v>
      </c>
      <c r="AM4696" s="17">
        <v>-1</v>
      </c>
      <c r="AN4696" s="17">
        <v>-1</v>
      </c>
      <c r="AO4696" s="17">
        <v>-1</v>
      </c>
    </row>
    <row r="4697" spans="28:41" x14ac:dyDescent="0.25">
      <c r="AB4697" t="s">
        <v>100</v>
      </c>
      <c r="AC4697" t="s">
        <v>49</v>
      </c>
      <c r="AD4697" s="19" t="s">
        <v>32</v>
      </c>
      <c r="AE4697" s="18">
        <v>-1</v>
      </c>
      <c r="AF4697" s="17">
        <v>-1</v>
      </c>
      <c r="AG4697" s="17">
        <v>-1</v>
      </c>
      <c r="AH4697" s="17">
        <v>-1</v>
      </c>
      <c r="AI4697" s="17">
        <v>-1</v>
      </c>
      <c r="AJ4697" s="17">
        <v>-1</v>
      </c>
      <c r="AK4697" s="17">
        <v>-1</v>
      </c>
      <c r="AL4697" s="17">
        <v>-1</v>
      </c>
      <c r="AM4697" s="17">
        <v>-1</v>
      </c>
      <c r="AN4697" s="17">
        <v>-1</v>
      </c>
      <c r="AO4697" s="17">
        <v>-1</v>
      </c>
    </row>
    <row r="4698" spans="28:41" x14ac:dyDescent="0.25">
      <c r="AB4698" t="s">
        <v>100</v>
      </c>
      <c r="AC4698" t="s">
        <v>49</v>
      </c>
      <c r="AD4698" s="19" t="s">
        <v>80</v>
      </c>
      <c r="AE4698" s="18">
        <v>-1</v>
      </c>
      <c r="AF4698" s="17">
        <v>-1</v>
      </c>
      <c r="AG4698" s="17">
        <v>-1</v>
      </c>
      <c r="AH4698" s="17">
        <v>-1</v>
      </c>
      <c r="AI4698" s="17">
        <v>-1</v>
      </c>
      <c r="AJ4698" s="17">
        <v>-1</v>
      </c>
      <c r="AK4698" s="17">
        <v>-1</v>
      </c>
      <c r="AL4698" s="17">
        <v>-1</v>
      </c>
      <c r="AM4698" s="17">
        <v>-1</v>
      </c>
      <c r="AN4698" s="17">
        <v>-1</v>
      </c>
      <c r="AO4698" s="17">
        <v>-1</v>
      </c>
    </row>
    <row r="4699" spans="28:41" x14ac:dyDescent="0.25">
      <c r="AB4699" t="s">
        <v>100</v>
      </c>
      <c r="AC4699" t="s">
        <v>49</v>
      </c>
      <c r="AD4699" s="19" t="s">
        <v>33</v>
      </c>
      <c r="AE4699" s="18">
        <v>-1</v>
      </c>
      <c r="AF4699" s="17">
        <v>-1</v>
      </c>
      <c r="AG4699" s="17">
        <v>-1</v>
      </c>
      <c r="AH4699" s="17">
        <v>-1</v>
      </c>
      <c r="AI4699" s="17">
        <v>-1</v>
      </c>
      <c r="AJ4699" s="17">
        <v>-1</v>
      </c>
      <c r="AK4699" s="17">
        <v>-1</v>
      </c>
      <c r="AL4699" s="17">
        <v>-1</v>
      </c>
      <c r="AM4699" s="17">
        <v>-1</v>
      </c>
      <c r="AN4699" s="17">
        <v>-1</v>
      </c>
      <c r="AO4699" s="17">
        <v>-1</v>
      </c>
    </row>
    <row r="4700" spans="28:41" x14ac:dyDescent="0.25">
      <c r="AB4700" t="s">
        <v>100</v>
      </c>
      <c r="AC4700" t="s">
        <v>49</v>
      </c>
      <c r="AD4700" s="19" t="s">
        <v>91</v>
      </c>
      <c r="AE4700" s="18">
        <v>-1</v>
      </c>
      <c r="AF4700" s="17">
        <v>-1</v>
      </c>
      <c r="AG4700" s="17">
        <v>-1</v>
      </c>
      <c r="AH4700" s="17">
        <v>-1</v>
      </c>
      <c r="AI4700" s="17">
        <v>-1</v>
      </c>
      <c r="AJ4700" s="17">
        <v>-1</v>
      </c>
      <c r="AK4700" s="17">
        <v>-1</v>
      </c>
      <c r="AL4700" s="17">
        <v>-1</v>
      </c>
      <c r="AM4700" s="17">
        <v>-1</v>
      </c>
      <c r="AN4700" s="17">
        <v>-1</v>
      </c>
      <c r="AO4700" s="17">
        <v>-1</v>
      </c>
    </row>
    <row r="4701" spans="28:41" x14ac:dyDescent="0.25">
      <c r="AB4701" t="s">
        <v>100</v>
      </c>
      <c r="AC4701" t="s">
        <v>49</v>
      </c>
      <c r="AD4701" s="19" t="s">
        <v>81</v>
      </c>
      <c r="AE4701" s="18">
        <v>-1</v>
      </c>
      <c r="AF4701" s="17">
        <v>-1</v>
      </c>
      <c r="AG4701" s="17">
        <v>-1</v>
      </c>
      <c r="AH4701" s="17">
        <v>-1</v>
      </c>
      <c r="AI4701" s="17">
        <v>-1</v>
      </c>
      <c r="AJ4701" s="17">
        <v>-1</v>
      </c>
      <c r="AK4701" s="17">
        <v>-1</v>
      </c>
      <c r="AL4701" s="17">
        <v>-1</v>
      </c>
      <c r="AM4701" s="17">
        <v>-1</v>
      </c>
      <c r="AN4701" s="17">
        <v>-1</v>
      </c>
      <c r="AO4701" s="17">
        <v>-1</v>
      </c>
    </row>
    <row r="4702" spans="28:41" x14ac:dyDescent="0.25">
      <c r="AB4702" t="s">
        <v>100</v>
      </c>
      <c r="AC4702" t="s">
        <v>49</v>
      </c>
      <c r="AD4702" s="19" t="s">
        <v>34</v>
      </c>
      <c r="AE4702" s="18">
        <v>-1</v>
      </c>
      <c r="AF4702" s="17">
        <v>-1</v>
      </c>
      <c r="AG4702" s="17">
        <v>-1</v>
      </c>
      <c r="AH4702" s="17">
        <v>-1</v>
      </c>
      <c r="AI4702" s="17">
        <v>-1</v>
      </c>
      <c r="AJ4702" s="17">
        <v>-1</v>
      </c>
      <c r="AK4702" s="17">
        <v>-1</v>
      </c>
      <c r="AL4702" s="17">
        <v>-1</v>
      </c>
      <c r="AM4702" s="17">
        <v>-1</v>
      </c>
      <c r="AN4702" s="17">
        <v>-1</v>
      </c>
      <c r="AO4702" s="17">
        <v>-1</v>
      </c>
    </row>
    <row r="4703" spans="28:41" x14ac:dyDescent="0.25">
      <c r="AB4703" t="s">
        <v>100</v>
      </c>
      <c r="AC4703" t="s">
        <v>49</v>
      </c>
      <c r="AD4703" s="19" t="s">
        <v>92</v>
      </c>
      <c r="AE4703" s="18">
        <v>-1</v>
      </c>
      <c r="AF4703" s="17">
        <v>-1</v>
      </c>
      <c r="AG4703" s="17">
        <v>-1</v>
      </c>
      <c r="AH4703" s="17">
        <v>-1</v>
      </c>
      <c r="AI4703" s="17">
        <v>-1</v>
      </c>
      <c r="AJ4703" s="17">
        <v>-1</v>
      </c>
      <c r="AK4703" s="17">
        <v>-1</v>
      </c>
      <c r="AL4703" s="17">
        <v>-1</v>
      </c>
      <c r="AM4703" s="17">
        <v>-1</v>
      </c>
      <c r="AN4703" s="17">
        <v>-1</v>
      </c>
      <c r="AO4703" s="17">
        <v>-1</v>
      </c>
    </row>
    <row r="4704" spans="28:41" x14ac:dyDescent="0.25">
      <c r="AB4704" t="s">
        <v>100</v>
      </c>
      <c r="AC4704" t="s">
        <v>49</v>
      </c>
      <c r="AD4704" s="19" t="s">
        <v>35</v>
      </c>
      <c r="AE4704" s="18">
        <v>-1</v>
      </c>
      <c r="AF4704" s="17">
        <v>-1</v>
      </c>
      <c r="AG4704" s="17">
        <v>-1</v>
      </c>
      <c r="AH4704" s="17">
        <v>-1</v>
      </c>
      <c r="AI4704" s="17">
        <v>-1</v>
      </c>
      <c r="AJ4704" s="17">
        <v>-1</v>
      </c>
      <c r="AK4704" s="17">
        <v>-1</v>
      </c>
      <c r="AL4704" s="17">
        <v>-1</v>
      </c>
      <c r="AM4704" s="17">
        <v>-1</v>
      </c>
      <c r="AN4704" s="17">
        <v>-1</v>
      </c>
      <c r="AO4704" s="17">
        <v>-1</v>
      </c>
    </row>
    <row r="4705" spans="28:41" x14ac:dyDescent="0.25">
      <c r="AB4705" t="s">
        <v>100</v>
      </c>
      <c r="AC4705" t="s">
        <v>49</v>
      </c>
      <c r="AD4705" s="19" t="s">
        <v>93</v>
      </c>
      <c r="AE4705" s="18">
        <v>-1</v>
      </c>
      <c r="AF4705" s="17">
        <v>-1</v>
      </c>
      <c r="AG4705" s="17">
        <v>-1</v>
      </c>
      <c r="AH4705" s="17">
        <v>-1</v>
      </c>
      <c r="AI4705" s="17">
        <v>-1</v>
      </c>
      <c r="AJ4705" s="17">
        <v>-1</v>
      </c>
      <c r="AK4705" s="17">
        <v>-1</v>
      </c>
      <c r="AL4705" s="17">
        <v>-1</v>
      </c>
      <c r="AM4705" s="17">
        <v>-1</v>
      </c>
      <c r="AN4705" s="17">
        <v>-1</v>
      </c>
      <c r="AO4705" s="17">
        <v>-1</v>
      </c>
    </row>
    <row r="4706" spans="28:41" x14ac:dyDescent="0.25">
      <c r="AB4706" t="s">
        <v>100</v>
      </c>
      <c r="AC4706" t="s">
        <v>49</v>
      </c>
      <c r="AD4706" s="19" t="s">
        <v>94</v>
      </c>
      <c r="AE4706" s="18">
        <v>-1</v>
      </c>
      <c r="AF4706" s="17">
        <v>-1</v>
      </c>
      <c r="AG4706" s="17">
        <v>-1</v>
      </c>
      <c r="AH4706" s="17">
        <v>-1</v>
      </c>
      <c r="AI4706" s="17">
        <v>-1</v>
      </c>
      <c r="AJ4706" s="17">
        <v>-1</v>
      </c>
      <c r="AK4706" s="17">
        <v>-1</v>
      </c>
      <c r="AL4706" s="17">
        <v>-1</v>
      </c>
      <c r="AM4706" s="17">
        <v>-1</v>
      </c>
      <c r="AN4706" s="17">
        <v>-1</v>
      </c>
      <c r="AO4706" s="17">
        <v>-1</v>
      </c>
    </row>
    <row r="4707" spans="28:41" x14ac:dyDescent="0.25">
      <c r="AB4707" t="s">
        <v>100</v>
      </c>
      <c r="AC4707" t="s">
        <v>49</v>
      </c>
      <c r="AD4707" s="19" t="s">
        <v>84</v>
      </c>
      <c r="AE4707" s="18">
        <v>-1</v>
      </c>
      <c r="AF4707" s="17">
        <v>-1</v>
      </c>
      <c r="AG4707" s="17">
        <v>-1</v>
      </c>
      <c r="AH4707" s="17">
        <v>-1</v>
      </c>
      <c r="AI4707" s="17">
        <v>-1</v>
      </c>
      <c r="AJ4707" s="17">
        <v>-1</v>
      </c>
      <c r="AK4707" s="17">
        <v>-1</v>
      </c>
      <c r="AL4707" s="17">
        <v>-1</v>
      </c>
      <c r="AM4707" s="17">
        <v>-1</v>
      </c>
      <c r="AN4707" s="17">
        <v>-1</v>
      </c>
      <c r="AO4707" s="17">
        <v>-1</v>
      </c>
    </row>
    <row r="4708" spans="28:41" x14ac:dyDescent="0.25">
      <c r="AB4708" t="s">
        <v>100</v>
      </c>
      <c r="AC4708" t="s">
        <v>50</v>
      </c>
      <c r="AD4708" s="19" t="s">
        <v>63</v>
      </c>
      <c r="AE4708" s="18">
        <v>17.58855007144825</v>
      </c>
      <c r="AF4708" s="17">
        <v>20.286557707742901</v>
      </c>
      <c r="AG4708" s="17">
        <v>27.204590863547502</v>
      </c>
      <c r="AH4708" s="17">
        <v>27.792585740087301</v>
      </c>
      <c r="AI4708" s="17">
        <v>32.830982809845999</v>
      </c>
      <c r="AJ4708" s="17">
        <v>34.830041283130299</v>
      </c>
      <c r="AK4708" s="17">
        <v>36.154675431643497</v>
      </c>
      <c r="AL4708" s="17">
        <v>36.751568264299401</v>
      </c>
      <c r="AM4708" s="17">
        <v>37.830547209983003</v>
      </c>
      <c r="AN4708" s="17">
        <v>37.830547209983003</v>
      </c>
      <c r="AO4708" s="17">
        <v>37.830547209983003</v>
      </c>
    </row>
    <row r="4709" spans="28:41" x14ac:dyDescent="0.25">
      <c r="AB4709" t="s">
        <v>100</v>
      </c>
      <c r="AC4709" t="s">
        <v>50</v>
      </c>
      <c r="AD4709" s="19" t="s">
        <v>13</v>
      </c>
      <c r="AE4709" s="18">
        <v>25.894454135383508</v>
      </c>
      <c r="AF4709" s="17">
        <v>31.806651187806601</v>
      </c>
      <c r="AG4709" s="17">
        <v>42.233207539989401</v>
      </c>
      <c r="AH4709" s="17">
        <v>45.888224942532901</v>
      </c>
      <c r="AI4709" s="17">
        <v>49.439286694529301</v>
      </c>
      <c r="AJ4709" s="17">
        <v>65.487499006307601</v>
      </c>
      <c r="AK4709" s="17">
        <v>63.017397521267597</v>
      </c>
      <c r="AL4709" s="17">
        <v>60.668355586751296</v>
      </c>
      <c r="AM4709" s="17">
        <v>58.434440080228498</v>
      </c>
      <c r="AN4709" s="17">
        <v>58.434440080228498</v>
      </c>
      <c r="AO4709" s="17">
        <v>58.434440080228498</v>
      </c>
    </row>
    <row r="4710" spans="28:41" x14ac:dyDescent="0.25">
      <c r="AB4710" t="s">
        <v>100</v>
      </c>
      <c r="AC4710" t="s">
        <v>50</v>
      </c>
      <c r="AD4710" s="19" t="s">
        <v>64</v>
      </c>
      <c r="AE4710" s="18">
        <v>-1</v>
      </c>
      <c r="AF4710" s="17">
        <v>-1</v>
      </c>
      <c r="AG4710" s="17">
        <v>-1</v>
      </c>
      <c r="AH4710" s="17">
        <v>-1</v>
      </c>
      <c r="AI4710" s="17">
        <v>-1</v>
      </c>
      <c r="AJ4710" s="17">
        <v>-1</v>
      </c>
      <c r="AK4710" s="17">
        <v>-1</v>
      </c>
      <c r="AL4710" s="17">
        <v>-1</v>
      </c>
      <c r="AM4710" s="17">
        <v>-1</v>
      </c>
      <c r="AN4710" s="17">
        <v>-1</v>
      </c>
      <c r="AO4710" s="17">
        <v>-1</v>
      </c>
    </row>
    <row r="4711" spans="28:41" x14ac:dyDescent="0.25">
      <c r="AB4711" t="s">
        <v>100</v>
      </c>
      <c r="AC4711" t="s">
        <v>50</v>
      </c>
      <c r="AD4711" s="19" t="s">
        <v>65</v>
      </c>
      <c r="AE4711" s="18">
        <v>-1</v>
      </c>
      <c r="AF4711" s="17">
        <v>-1</v>
      </c>
      <c r="AG4711" s="17">
        <v>-1</v>
      </c>
      <c r="AH4711" s="17">
        <v>-1</v>
      </c>
      <c r="AI4711" s="17">
        <v>-1</v>
      </c>
      <c r="AJ4711" s="17">
        <v>-1</v>
      </c>
      <c r="AK4711" s="17">
        <v>-1</v>
      </c>
      <c r="AL4711" s="17">
        <v>-1</v>
      </c>
      <c r="AM4711" s="17">
        <v>-1</v>
      </c>
      <c r="AN4711" s="17">
        <v>-1</v>
      </c>
      <c r="AO4711" s="17">
        <v>-1</v>
      </c>
    </row>
    <row r="4712" spans="28:41" x14ac:dyDescent="0.25">
      <c r="AB4712" t="s">
        <v>100</v>
      </c>
      <c r="AC4712" t="s">
        <v>50</v>
      </c>
      <c r="AD4712" s="19" t="s">
        <v>21</v>
      </c>
      <c r="AE4712" s="18">
        <v>-1</v>
      </c>
      <c r="AF4712" s="17">
        <v>-1</v>
      </c>
      <c r="AG4712" s="17">
        <v>-1</v>
      </c>
      <c r="AH4712" s="17">
        <v>-1</v>
      </c>
      <c r="AI4712" s="17">
        <v>-1</v>
      </c>
      <c r="AJ4712" s="17">
        <v>-1</v>
      </c>
      <c r="AK4712" s="17">
        <v>-1</v>
      </c>
      <c r="AL4712" s="17">
        <v>-1</v>
      </c>
      <c r="AM4712" s="17">
        <v>-1</v>
      </c>
      <c r="AN4712" s="17">
        <v>-1</v>
      </c>
      <c r="AO4712" s="17">
        <v>-1</v>
      </c>
    </row>
    <row r="4713" spans="28:41" x14ac:dyDescent="0.25">
      <c r="AB4713" t="s">
        <v>100</v>
      </c>
      <c r="AC4713" t="s">
        <v>50</v>
      </c>
      <c r="AD4713" s="19" t="s">
        <v>71</v>
      </c>
      <c r="AE4713" s="18">
        <v>-1</v>
      </c>
      <c r="AF4713" s="17">
        <v>-1</v>
      </c>
      <c r="AG4713" s="17">
        <v>-1</v>
      </c>
      <c r="AH4713" s="17">
        <v>-1</v>
      </c>
      <c r="AI4713" s="17">
        <v>-1</v>
      </c>
      <c r="AJ4713" s="17">
        <v>-1</v>
      </c>
      <c r="AK4713" s="17">
        <v>-1</v>
      </c>
      <c r="AL4713" s="17">
        <v>-1</v>
      </c>
      <c r="AM4713" s="17">
        <v>-1</v>
      </c>
      <c r="AN4713" s="17">
        <v>-1</v>
      </c>
      <c r="AO4713" s="17">
        <v>-1</v>
      </c>
    </row>
    <row r="4714" spans="28:41" x14ac:dyDescent="0.25">
      <c r="AB4714" t="s">
        <v>100</v>
      </c>
      <c r="AC4714" t="s">
        <v>50</v>
      </c>
      <c r="AD4714" s="19" t="s">
        <v>66</v>
      </c>
      <c r="AE4714" s="18">
        <v>-1</v>
      </c>
      <c r="AF4714" s="17">
        <v>-1</v>
      </c>
      <c r="AG4714" s="17">
        <v>-1</v>
      </c>
      <c r="AH4714" s="17">
        <v>-1</v>
      </c>
      <c r="AI4714" s="17">
        <v>-1</v>
      </c>
      <c r="AJ4714" s="17">
        <v>-1</v>
      </c>
      <c r="AK4714" s="17">
        <v>-1</v>
      </c>
      <c r="AL4714" s="17">
        <v>-1</v>
      </c>
      <c r="AM4714" s="17">
        <v>-1</v>
      </c>
      <c r="AN4714" s="17">
        <v>-1</v>
      </c>
      <c r="AO4714" s="17">
        <v>-1</v>
      </c>
    </row>
    <row r="4715" spans="28:41" x14ac:dyDescent="0.25">
      <c r="AB4715" t="s">
        <v>100</v>
      </c>
      <c r="AC4715" t="s">
        <v>50</v>
      </c>
      <c r="AD4715" s="19" t="s">
        <v>67</v>
      </c>
      <c r="AE4715" s="18">
        <v>-1</v>
      </c>
      <c r="AF4715" s="17">
        <v>-1</v>
      </c>
      <c r="AG4715" s="17">
        <v>-1</v>
      </c>
      <c r="AH4715" s="17">
        <v>-1</v>
      </c>
      <c r="AI4715" s="17">
        <v>-1</v>
      </c>
      <c r="AJ4715" s="17">
        <v>-1</v>
      </c>
      <c r="AK4715" s="17">
        <v>-1</v>
      </c>
      <c r="AL4715" s="17">
        <v>-1</v>
      </c>
      <c r="AM4715" s="17">
        <v>-1</v>
      </c>
      <c r="AN4715" s="17">
        <v>-1</v>
      </c>
      <c r="AO4715" s="17">
        <v>-1</v>
      </c>
    </row>
    <row r="4716" spans="28:41" x14ac:dyDescent="0.25">
      <c r="AB4716" t="s">
        <v>100</v>
      </c>
      <c r="AC4716" t="s">
        <v>50</v>
      </c>
      <c r="AD4716" s="19" t="s">
        <v>68</v>
      </c>
      <c r="AE4716" s="18">
        <v>-1</v>
      </c>
      <c r="AF4716" s="17">
        <v>-1</v>
      </c>
      <c r="AG4716" s="17">
        <v>-1</v>
      </c>
      <c r="AH4716" s="17">
        <v>-1</v>
      </c>
      <c r="AI4716" s="17">
        <v>-1</v>
      </c>
      <c r="AJ4716" s="17">
        <v>-1</v>
      </c>
      <c r="AK4716" s="17">
        <v>-1</v>
      </c>
      <c r="AL4716" s="17">
        <v>-1</v>
      </c>
      <c r="AM4716" s="17">
        <v>-1</v>
      </c>
      <c r="AN4716" s="17">
        <v>-1</v>
      </c>
      <c r="AO4716" s="17">
        <v>-1</v>
      </c>
    </row>
    <row r="4717" spans="28:41" x14ac:dyDescent="0.25">
      <c r="AB4717" t="s">
        <v>100</v>
      </c>
      <c r="AC4717" t="s">
        <v>50</v>
      </c>
      <c r="AD4717" s="19" t="s">
        <v>76</v>
      </c>
      <c r="AE4717" s="18">
        <v>-1</v>
      </c>
      <c r="AF4717" s="17">
        <v>-1</v>
      </c>
      <c r="AG4717" s="17">
        <v>-1</v>
      </c>
      <c r="AH4717" s="17">
        <v>-1</v>
      </c>
      <c r="AI4717" s="17">
        <v>-1</v>
      </c>
      <c r="AJ4717" s="17">
        <v>-1</v>
      </c>
      <c r="AK4717" s="17">
        <v>-1</v>
      </c>
      <c r="AL4717" s="17">
        <v>-1</v>
      </c>
      <c r="AM4717" s="17">
        <v>-1</v>
      </c>
      <c r="AN4717" s="17">
        <v>-1</v>
      </c>
      <c r="AO4717" s="17">
        <v>-1</v>
      </c>
    </row>
    <row r="4718" spans="28:41" x14ac:dyDescent="0.25">
      <c r="AB4718" t="s">
        <v>100</v>
      </c>
      <c r="AC4718" t="s">
        <v>50</v>
      </c>
      <c r="AD4718" s="19" t="s">
        <v>69</v>
      </c>
      <c r="AE4718" s="18">
        <v>-1</v>
      </c>
      <c r="AF4718" s="17">
        <v>-1</v>
      </c>
      <c r="AG4718" s="17">
        <v>-1</v>
      </c>
      <c r="AH4718" s="17">
        <v>-1</v>
      </c>
      <c r="AI4718" s="17">
        <v>-1</v>
      </c>
      <c r="AJ4718" s="17">
        <v>-1</v>
      </c>
      <c r="AK4718" s="17">
        <v>-1</v>
      </c>
      <c r="AL4718" s="17">
        <v>-1</v>
      </c>
      <c r="AM4718" s="17">
        <v>-1</v>
      </c>
      <c r="AN4718" s="17">
        <v>-1</v>
      </c>
      <c r="AO4718" s="17">
        <v>-1</v>
      </c>
    </row>
    <row r="4719" spans="28:41" x14ac:dyDescent="0.25">
      <c r="AB4719" t="s">
        <v>100</v>
      </c>
      <c r="AC4719" t="s">
        <v>50</v>
      </c>
      <c r="AD4719" s="19" t="s">
        <v>23</v>
      </c>
      <c r="AE4719" s="18">
        <v>-1</v>
      </c>
      <c r="AF4719" s="17">
        <v>-1</v>
      </c>
      <c r="AG4719" s="17">
        <v>-1</v>
      </c>
      <c r="AH4719" s="17">
        <v>-1</v>
      </c>
      <c r="AI4719" s="17">
        <v>-1</v>
      </c>
      <c r="AJ4719" s="17">
        <v>-1</v>
      </c>
      <c r="AK4719" s="17">
        <v>-1</v>
      </c>
      <c r="AL4719" s="17">
        <v>-1</v>
      </c>
      <c r="AM4719" s="17">
        <v>-1</v>
      </c>
      <c r="AN4719" s="17">
        <v>-1</v>
      </c>
      <c r="AO4719" s="17">
        <v>-1</v>
      </c>
    </row>
    <row r="4720" spans="28:41" x14ac:dyDescent="0.25">
      <c r="AB4720" t="s">
        <v>100</v>
      </c>
      <c r="AC4720" t="s">
        <v>50</v>
      </c>
      <c r="AD4720" s="19" t="s">
        <v>79</v>
      </c>
      <c r="AE4720" s="18">
        <v>-1</v>
      </c>
      <c r="AF4720" s="17">
        <v>-1</v>
      </c>
      <c r="AG4720" s="17">
        <v>-1</v>
      </c>
      <c r="AH4720" s="17">
        <v>-1</v>
      </c>
      <c r="AI4720" s="17">
        <v>-1</v>
      </c>
      <c r="AJ4720" s="17">
        <v>-1</v>
      </c>
      <c r="AK4720" s="17">
        <v>-1</v>
      </c>
      <c r="AL4720" s="17">
        <v>-1</v>
      </c>
      <c r="AM4720" s="17">
        <v>-1</v>
      </c>
      <c r="AN4720" s="17">
        <v>-1</v>
      </c>
      <c r="AO4720" s="17">
        <v>-1</v>
      </c>
    </row>
    <row r="4721" spans="28:41" x14ac:dyDescent="0.25">
      <c r="AB4721" t="s">
        <v>100</v>
      </c>
      <c r="AC4721" t="s">
        <v>50</v>
      </c>
      <c r="AD4721" s="19" t="s">
        <v>58</v>
      </c>
      <c r="AE4721" s="18">
        <v>-1</v>
      </c>
      <c r="AF4721" s="17">
        <v>-1</v>
      </c>
      <c r="AG4721" s="17">
        <v>-1</v>
      </c>
      <c r="AH4721" s="17">
        <v>-1</v>
      </c>
      <c r="AI4721" s="17">
        <v>-1</v>
      </c>
      <c r="AJ4721" s="17">
        <v>-1</v>
      </c>
      <c r="AK4721" s="17">
        <v>-1</v>
      </c>
      <c r="AL4721" s="17">
        <v>-1</v>
      </c>
      <c r="AM4721" s="17">
        <v>-1</v>
      </c>
      <c r="AN4721" s="17">
        <v>-1</v>
      </c>
      <c r="AO4721" s="17">
        <v>-1</v>
      </c>
    </row>
    <row r="4722" spans="28:41" x14ac:dyDescent="0.25">
      <c r="AB4722" t="s">
        <v>100</v>
      </c>
      <c r="AC4722" t="s">
        <v>50</v>
      </c>
      <c r="AD4722" s="19" t="s">
        <v>73</v>
      </c>
      <c r="AE4722" s="18">
        <v>-1</v>
      </c>
      <c r="AF4722" s="17">
        <v>-1</v>
      </c>
      <c r="AG4722" s="17">
        <v>-1</v>
      </c>
      <c r="AH4722" s="17">
        <v>-1</v>
      </c>
      <c r="AI4722" s="17">
        <v>-1</v>
      </c>
      <c r="AJ4722" s="17">
        <v>-1</v>
      </c>
      <c r="AK4722" s="17">
        <v>-1</v>
      </c>
      <c r="AL4722" s="17">
        <v>-1</v>
      </c>
      <c r="AM4722" s="17">
        <v>-1</v>
      </c>
      <c r="AN4722" s="17">
        <v>-1</v>
      </c>
      <c r="AO4722" s="17">
        <v>-1</v>
      </c>
    </row>
    <row r="4723" spans="28:41" x14ac:dyDescent="0.25">
      <c r="AB4723" t="s">
        <v>100</v>
      </c>
      <c r="AC4723" t="s">
        <v>50</v>
      </c>
      <c r="AD4723" s="19" t="s">
        <v>59</v>
      </c>
      <c r="AE4723" s="18">
        <v>24.865383705749078</v>
      </c>
      <c r="AF4723" s="17">
        <v>23.3952886913847</v>
      </c>
      <c r="AG4723" s="17">
        <v>18.198333000000002</v>
      </c>
      <c r="AH4723" s="17">
        <v>18.5916683241458</v>
      </c>
      <c r="AI4723" s="17">
        <v>21.962071066888399</v>
      </c>
      <c r="AJ4723" s="17">
        <v>23.299328148451298</v>
      </c>
      <c r="AK4723" s="17">
        <v>24.185433492167899</v>
      </c>
      <c r="AL4723" s="17">
        <v>24.584721045818998</v>
      </c>
      <c r="AM4723" s="17">
        <v>25.306496949453201</v>
      </c>
      <c r="AN4723" s="17">
        <v>25.306496949453201</v>
      </c>
      <c r="AO4723" s="17">
        <v>25.306496949453201</v>
      </c>
    </row>
    <row r="4724" spans="28:41" x14ac:dyDescent="0.25">
      <c r="AB4724" t="s">
        <v>100</v>
      </c>
      <c r="AC4724" t="s">
        <v>50</v>
      </c>
      <c r="AD4724" s="19" t="s">
        <v>72</v>
      </c>
      <c r="AE4724" s="18">
        <v>24.865383705749078</v>
      </c>
      <c r="AF4724" s="17">
        <v>23.3952886913847</v>
      </c>
      <c r="AG4724" s="17">
        <v>18.198333000000002</v>
      </c>
      <c r="AH4724" s="17">
        <v>18.5916683241458</v>
      </c>
      <c r="AI4724" s="17">
        <v>21.962071066888399</v>
      </c>
      <c r="AJ4724" s="17">
        <v>23.299328148451298</v>
      </c>
      <c r="AK4724" s="17">
        <v>24.185433492167899</v>
      </c>
      <c r="AL4724" s="17">
        <v>24.584721045818998</v>
      </c>
      <c r="AM4724" s="17">
        <v>25.306496949453201</v>
      </c>
      <c r="AN4724" s="17">
        <v>25.306496949453201</v>
      </c>
      <c r="AO4724" s="17">
        <v>25.306496949453201</v>
      </c>
    </row>
    <row r="4725" spans="28:41" x14ac:dyDescent="0.25">
      <c r="AB4725" t="s">
        <v>100</v>
      </c>
      <c r="AC4725" t="s">
        <v>50</v>
      </c>
      <c r="AD4725" s="19" t="s">
        <v>82</v>
      </c>
      <c r="AE4725" s="18">
        <v>-1</v>
      </c>
      <c r="AF4725" s="17">
        <v>-1</v>
      </c>
      <c r="AG4725" s="17">
        <v>-1</v>
      </c>
      <c r="AH4725" s="17">
        <v>-1</v>
      </c>
      <c r="AI4725" s="17">
        <v>-1</v>
      </c>
      <c r="AJ4725" s="17">
        <v>-1</v>
      </c>
      <c r="AK4725" s="17">
        <v>-1</v>
      </c>
      <c r="AL4725" s="17">
        <v>-1</v>
      </c>
      <c r="AM4725" s="17">
        <v>-1</v>
      </c>
      <c r="AN4725" s="17">
        <v>-1</v>
      </c>
      <c r="AO4725" s="17">
        <v>-1</v>
      </c>
    </row>
    <row r="4726" spans="28:41" x14ac:dyDescent="0.25">
      <c r="AB4726" t="s">
        <v>100</v>
      </c>
      <c r="AC4726" t="s">
        <v>50</v>
      </c>
      <c r="AD4726" s="19" t="s">
        <v>17</v>
      </c>
      <c r="AE4726" s="18">
        <v>23.661656758848039</v>
      </c>
      <c r="AF4726" s="17">
        <v>24.038062252378399</v>
      </c>
      <c r="AG4726" s="17">
        <v>15.053374943395699</v>
      </c>
      <c r="AH4726" s="17">
        <v>20.110326838182502</v>
      </c>
      <c r="AI4726" s="17">
        <v>21.506895646505399</v>
      </c>
      <c r="AJ4726" s="17">
        <v>22.4229814243654</v>
      </c>
      <c r="AK4726" s="17">
        <v>23.390547526917899</v>
      </c>
      <c r="AL4726" s="17">
        <v>24.156152355677001</v>
      </c>
      <c r="AM4726" s="17">
        <v>24.156152355677001</v>
      </c>
      <c r="AN4726" s="17">
        <v>24.156152355677001</v>
      </c>
      <c r="AO4726" s="17">
        <v>24.156152355677001</v>
      </c>
    </row>
    <row r="4727" spans="28:41" x14ac:dyDescent="0.25">
      <c r="AB4727" t="s">
        <v>100</v>
      </c>
      <c r="AC4727" t="s">
        <v>50</v>
      </c>
      <c r="AD4727" s="19" t="s">
        <v>18</v>
      </c>
      <c r="AE4727" s="18">
        <v>44.886832376170389</v>
      </c>
      <c r="AF4727" s="17">
        <v>44.156460525293603</v>
      </c>
      <c r="AG4727" s="17">
        <v>43.138348850719403</v>
      </c>
      <c r="AH4727" s="17">
        <v>42.5518469116913</v>
      </c>
      <c r="AI4727" s="17">
        <v>42.478751714542298</v>
      </c>
      <c r="AJ4727" s="17">
        <v>43.040888587854198</v>
      </c>
      <c r="AK4727" s="17">
        <v>43.516007369322203</v>
      </c>
      <c r="AL4727" s="17">
        <v>43.724850789747698</v>
      </c>
      <c r="AM4727" s="17">
        <v>41.464120763641802</v>
      </c>
      <c r="AN4727" s="17">
        <v>41.464120763641802</v>
      </c>
      <c r="AO4727" s="17">
        <v>41.464120763641802</v>
      </c>
    </row>
    <row r="4728" spans="28:41" x14ac:dyDescent="0.25">
      <c r="AB4728" t="s">
        <v>100</v>
      </c>
      <c r="AC4728" t="s">
        <v>50</v>
      </c>
      <c r="AD4728" s="19" t="s">
        <v>86</v>
      </c>
      <c r="AE4728" s="18">
        <v>-1</v>
      </c>
      <c r="AF4728" s="17">
        <v>-1</v>
      </c>
      <c r="AG4728" s="17">
        <v>-1</v>
      </c>
      <c r="AH4728" s="17">
        <v>-1</v>
      </c>
      <c r="AI4728" s="17">
        <v>-1</v>
      </c>
      <c r="AJ4728" s="17">
        <v>-1</v>
      </c>
      <c r="AK4728" s="17">
        <v>-1</v>
      </c>
      <c r="AL4728" s="17">
        <v>-1</v>
      </c>
      <c r="AM4728" s="17">
        <v>-1</v>
      </c>
      <c r="AN4728" s="17">
        <v>-1</v>
      </c>
      <c r="AO4728" s="17">
        <v>-1</v>
      </c>
    </row>
    <row r="4729" spans="28:41" x14ac:dyDescent="0.25">
      <c r="AB4729" t="s">
        <v>100</v>
      </c>
      <c r="AC4729" t="s">
        <v>50</v>
      </c>
      <c r="AD4729" s="19" t="s">
        <v>25</v>
      </c>
      <c r="AE4729" s="18">
        <v>26.874680607976192</v>
      </c>
      <c r="AF4729" s="17">
        <v>25.477861618055002</v>
      </c>
      <c r="AG4729" s="17">
        <v>16.924326000000001</v>
      </c>
      <c r="AH4729" s="17">
        <v>19.1058653241458</v>
      </c>
      <c r="AI4729" s="17">
        <v>22.359646066888399</v>
      </c>
      <c r="AJ4729" s="17">
        <v>23.454824148451301</v>
      </c>
      <c r="AK4729" s="17">
        <v>24.1412584921679</v>
      </c>
      <c r="AL4729" s="17">
        <v>24.356778045818999</v>
      </c>
      <c r="AM4729" s="17">
        <v>25.078553949453202</v>
      </c>
      <c r="AN4729" s="17">
        <v>25.078553949453202</v>
      </c>
      <c r="AO4729" s="17">
        <v>25.078553949453202</v>
      </c>
    </row>
    <row r="4730" spans="28:41" x14ac:dyDescent="0.25">
      <c r="AB4730" t="s">
        <v>100</v>
      </c>
      <c r="AC4730" t="s">
        <v>50</v>
      </c>
      <c r="AD4730" s="19" t="s">
        <v>87</v>
      </c>
      <c r="AE4730" s="18">
        <v>-1</v>
      </c>
      <c r="AF4730" s="17">
        <v>-1</v>
      </c>
      <c r="AG4730" s="17">
        <v>-1</v>
      </c>
      <c r="AH4730" s="17">
        <v>-1</v>
      </c>
      <c r="AI4730" s="17">
        <v>-1</v>
      </c>
      <c r="AJ4730" s="17">
        <v>-1</v>
      </c>
      <c r="AK4730" s="17">
        <v>-1</v>
      </c>
      <c r="AL4730" s="17">
        <v>-1</v>
      </c>
      <c r="AM4730" s="17">
        <v>-1</v>
      </c>
      <c r="AN4730" s="17">
        <v>-1</v>
      </c>
      <c r="AO4730" s="17">
        <v>-1</v>
      </c>
    </row>
    <row r="4731" spans="28:41" x14ac:dyDescent="0.25">
      <c r="AB4731" t="s">
        <v>100</v>
      </c>
      <c r="AC4731" t="s">
        <v>50</v>
      </c>
      <c r="AD4731" s="19" t="s">
        <v>83</v>
      </c>
      <c r="AE4731" s="18">
        <v>-1</v>
      </c>
      <c r="AF4731" s="17">
        <v>-1</v>
      </c>
      <c r="AG4731" s="17">
        <v>-1</v>
      </c>
      <c r="AH4731" s="17">
        <v>-1</v>
      </c>
      <c r="AI4731" s="17">
        <v>-1</v>
      </c>
      <c r="AJ4731" s="17">
        <v>-1</v>
      </c>
      <c r="AK4731" s="17">
        <v>-1</v>
      </c>
      <c r="AL4731" s="17">
        <v>-1</v>
      </c>
      <c r="AM4731" s="17">
        <v>-1</v>
      </c>
      <c r="AN4731" s="17">
        <v>-1</v>
      </c>
      <c r="AO4731" s="17">
        <v>-1</v>
      </c>
    </row>
    <row r="4732" spans="28:41" x14ac:dyDescent="0.25">
      <c r="AB4732" t="s">
        <v>100</v>
      </c>
      <c r="AC4732" t="s">
        <v>50</v>
      </c>
      <c r="AD4732" s="19" t="s">
        <v>74</v>
      </c>
      <c r="AE4732" s="18">
        <v>-1</v>
      </c>
      <c r="AF4732" s="17">
        <v>-1</v>
      </c>
      <c r="AG4732" s="17">
        <v>-1</v>
      </c>
      <c r="AH4732" s="17">
        <v>-1</v>
      </c>
      <c r="AI4732" s="17">
        <v>-1</v>
      </c>
      <c r="AJ4732" s="17">
        <v>-1</v>
      </c>
      <c r="AK4732" s="17">
        <v>-1</v>
      </c>
      <c r="AL4732" s="17">
        <v>-1</v>
      </c>
      <c r="AM4732" s="17">
        <v>-1</v>
      </c>
      <c r="AN4732" s="17">
        <v>-1</v>
      </c>
      <c r="AO4732" s="17">
        <v>-1</v>
      </c>
    </row>
    <row r="4733" spans="28:41" x14ac:dyDescent="0.25">
      <c r="AB4733" t="s">
        <v>100</v>
      </c>
      <c r="AC4733" t="s">
        <v>50</v>
      </c>
      <c r="AD4733" s="19" t="s">
        <v>85</v>
      </c>
      <c r="AE4733" s="18">
        <v>-1</v>
      </c>
      <c r="AF4733" s="17">
        <v>-1</v>
      </c>
      <c r="AG4733" s="17">
        <v>-1</v>
      </c>
      <c r="AH4733" s="17">
        <v>-1</v>
      </c>
      <c r="AI4733" s="17">
        <v>-1</v>
      </c>
      <c r="AJ4733" s="17">
        <v>-1</v>
      </c>
      <c r="AK4733" s="17">
        <v>-1</v>
      </c>
      <c r="AL4733" s="17">
        <v>-1</v>
      </c>
      <c r="AM4733" s="17">
        <v>-1</v>
      </c>
      <c r="AN4733" s="17">
        <v>-1</v>
      </c>
      <c r="AO4733" s="17">
        <v>-1</v>
      </c>
    </row>
    <row r="4734" spans="28:41" x14ac:dyDescent="0.25">
      <c r="AB4734" t="s">
        <v>100</v>
      </c>
      <c r="AC4734" t="s">
        <v>50</v>
      </c>
      <c r="AD4734" s="19" t="s">
        <v>27</v>
      </c>
      <c r="AE4734" s="18">
        <v>59.532871676928607</v>
      </c>
      <c r="AF4734" s="17">
        <v>55.585908894687201</v>
      </c>
      <c r="AG4734" s="17">
        <v>46.639973843363798</v>
      </c>
      <c r="AH4734" s="17">
        <v>45.1924971956634</v>
      </c>
      <c r="AI4734" s="17">
        <v>42.6822408830553</v>
      </c>
      <c r="AJ4734" s="17">
        <v>42.6822408830553</v>
      </c>
      <c r="AK4734" s="17">
        <v>42.6822408830553</v>
      </c>
      <c r="AL4734" s="17">
        <v>42.6822408830553</v>
      </c>
      <c r="AM4734" s="17">
        <v>42.6822408830553</v>
      </c>
      <c r="AN4734" s="17">
        <v>42.6822408830553</v>
      </c>
      <c r="AO4734" s="17">
        <v>42.6822408830553</v>
      </c>
    </row>
    <row r="4735" spans="28:41" x14ac:dyDescent="0.25">
      <c r="AB4735" t="s">
        <v>100</v>
      </c>
      <c r="AC4735" t="s">
        <v>50</v>
      </c>
      <c r="AD4735" s="19" t="s">
        <v>88</v>
      </c>
      <c r="AE4735" s="18">
        <v>-1</v>
      </c>
      <c r="AF4735" s="17">
        <v>-1</v>
      </c>
      <c r="AG4735" s="17">
        <v>-1</v>
      </c>
      <c r="AH4735" s="17">
        <v>-1</v>
      </c>
      <c r="AI4735" s="17">
        <v>-1</v>
      </c>
      <c r="AJ4735" s="17">
        <v>-1</v>
      </c>
      <c r="AK4735" s="17">
        <v>-1</v>
      </c>
      <c r="AL4735" s="17">
        <v>-1</v>
      </c>
      <c r="AM4735" s="17">
        <v>-1</v>
      </c>
      <c r="AN4735" s="17">
        <v>-1</v>
      </c>
      <c r="AO4735" s="17">
        <v>-1</v>
      </c>
    </row>
    <row r="4736" spans="28:41" x14ac:dyDescent="0.25">
      <c r="AB4736" t="s">
        <v>100</v>
      </c>
      <c r="AC4736" t="s">
        <v>50</v>
      </c>
      <c r="AD4736" s="19" t="s">
        <v>77</v>
      </c>
      <c r="AE4736" s="18">
        <v>-1</v>
      </c>
      <c r="AF4736" s="17">
        <v>-1</v>
      </c>
      <c r="AG4736" s="17">
        <v>-1</v>
      </c>
      <c r="AH4736" s="17">
        <v>-1</v>
      </c>
      <c r="AI4736" s="17">
        <v>-1</v>
      </c>
      <c r="AJ4736" s="17">
        <v>-1</v>
      </c>
      <c r="AK4736" s="17">
        <v>-1</v>
      </c>
      <c r="AL4736" s="17">
        <v>-1</v>
      </c>
      <c r="AM4736" s="17">
        <v>-1</v>
      </c>
      <c r="AN4736" s="17">
        <v>-1</v>
      </c>
      <c r="AO4736" s="17">
        <v>-1</v>
      </c>
    </row>
    <row r="4737" spans="28:41" x14ac:dyDescent="0.25">
      <c r="AB4737" t="s">
        <v>100</v>
      </c>
      <c r="AC4737" t="s">
        <v>50</v>
      </c>
      <c r="AD4737" s="19" t="s">
        <v>75</v>
      </c>
      <c r="AE4737" s="18">
        <v>-1</v>
      </c>
      <c r="AF4737" s="17">
        <v>-1</v>
      </c>
      <c r="AG4737" s="17">
        <v>-1</v>
      </c>
      <c r="AH4737" s="17">
        <v>-1</v>
      </c>
      <c r="AI4737" s="17">
        <v>-1</v>
      </c>
      <c r="AJ4737" s="17">
        <v>-1</v>
      </c>
      <c r="AK4737" s="17">
        <v>-1</v>
      </c>
      <c r="AL4737" s="17">
        <v>-1</v>
      </c>
      <c r="AM4737" s="17">
        <v>-1</v>
      </c>
      <c r="AN4737" s="17">
        <v>-1</v>
      </c>
      <c r="AO4737" s="17">
        <v>-1</v>
      </c>
    </row>
    <row r="4738" spans="28:41" x14ac:dyDescent="0.25">
      <c r="AB4738" t="s">
        <v>100</v>
      </c>
      <c r="AC4738" t="s">
        <v>50</v>
      </c>
      <c r="AD4738" s="19" t="s">
        <v>78</v>
      </c>
      <c r="AE4738" s="18">
        <v>-1</v>
      </c>
      <c r="AF4738" s="17">
        <v>-1</v>
      </c>
      <c r="AG4738" s="17">
        <v>-1</v>
      </c>
      <c r="AH4738" s="17">
        <v>-1</v>
      </c>
      <c r="AI4738" s="17">
        <v>-1</v>
      </c>
      <c r="AJ4738" s="17">
        <v>-1</v>
      </c>
      <c r="AK4738" s="17">
        <v>-1</v>
      </c>
      <c r="AL4738" s="17">
        <v>-1</v>
      </c>
      <c r="AM4738" s="17">
        <v>-1</v>
      </c>
      <c r="AN4738" s="17">
        <v>-1</v>
      </c>
      <c r="AO4738" s="17">
        <v>-1</v>
      </c>
    </row>
    <row r="4739" spans="28:41" x14ac:dyDescent="0.25">
      <c r="AB4739" t="s">
        <v>100</v>
      </c>
      <c r="AC4739" t="s">
        <v>50</v>
      </c>
      <c r="AD4739" s="19" t="s">
        <v>70</v>
      </c>
      <c r="AE4739" s="18">
        <v>-1</v>
      </c>
      <c r="AF4739" s="17">
        <v>-1</v>
      </c>
      <c r="AG4739" s="17">
        <v>-1</v>
      </c>
      <c r="AH4739" s="17">
        <v>-1</v>
      </c>
      <c r="AI4739" s="17">
        <v>-1</v>
      </c>
      <c r="AJ4739" s="17">
        <v>-1</v>
      </c>
      <c r="AK4739" s="17">
        <v>-1</v>
      </c>
      <c r="AL4739" s="17">
        <v>-1</v>
      </c>
      <c r="AM4739" s="17">
        <v>-1</v>
      </c>
      <c r="AN4739" s="17">
        <v>-1</v>
      </c>
      <c r="AO4739" s="17">
        <v>-1</v>
      </c>
    </row>
    <row r="4740" spans="28:41" x14ac:dyDescent="0.25">
      <c r="AB4740" t="s">
        <v>100</v>
      </c>
      <c r="AC4740" t="s">
        <v>50</v>
      </c>
      <c r="AD4740" s="19" t="s">
        <v>89</v>
      </c>
      <c r="AE4740" s="18">
        <v>-1</v>
      </c>
      <c r="AF4740" s="17">
        <v>-1</v>
      </c>
      <c r="AG4740" s="17">
        <v>-1</v>
      </c>
      <c r="AH4740" s="17">
        <v>-1</v>
      </c>
      <c r="AI4740" s="17">
        <v>-1</v>
      </c>
      <c r="AJ4740" s="17">
        <v>-1</v>
      </c>
      <c r="AK4740" s="17">
        <v>-1</v>
      </c>
      <c r="AL4740" s="17">
        <v>-1</v>
      </c>
      <c r="AM4740" s="17">
        <v>-1</v>
      </c>
      <c r="AN4740" s="17">
        <v>-1</v>
      </c>
      <c r="AO4740" s="17">
        <v>-1</v>
      </c>
    </row>
    <row r="4741" spans="28:41" x14ac:dyDescent="0.25">
      <c r="AB4741" t="s">
        <v>100</v>
      </c>
      <c r="AC4741" t="s">
        <v>50</v>
      </c>
      <c r="AD4741" s="19" t="s">
        <v>30</v>
      </c>
      <c r="AE4741" s="18">
        <v>12.648572334917329</v>
      </c>
      <c r="AF4741" s="17">
        <v>10.6444195617151</v>
      </c>
      <c r="AG4741" s="17">
        <v>13.314642285835999</v>
      </c>
      <c r="AH4741" s="17">
        <v>8.9733017639721897</v>
      </c>
      <c r="AI4741" s="17">
        <v>11.4748423220357</v>
      </c>
      <c r="AJ4741" s="17">
        <v>12.1084169005661</v>
      </c>
      <c r="AK4741" s="17">
        <v>12.3124438390142</v>
      </c>
      <c r="AL4741" s="17">
        <v>12.4894230041733</v>
      </c>
      <c r="AM4741" s="17">
        <v>12.698500860261399</v>
      </c>
      <c r="AN4741" s="17">
        <v>12.698500860261399</v>
      </c>
      <c r="AO4741" s="17">
        <v>12.698500860261399</v>
      </c>
    </row>
    <row r="4742" spans="28:41" x14ac:dyDescent="0.25">
      <c r="AB4742" t="s">
        <v>100</v>
      </c>
      <c r="AC4742" t="s">
        <v>50</v>
      </c>
      <c r="AD4742" s="19" t="s">
        <v>90</v>
      </c>
      <c r="AE4742" s="18">
        <v>-1</v>
      </c>
      <c r="AF4742" s="17">
        <v>-1</v>
      </c>
      <c r="AG4742" s="17">
        <v>-1</v>
      </c>
      <c r="AH4742" s="17">
        <v>-1</v>
      </c>
      <c r="AI4742" s="17">
        <v>-1</v>
      </c>
      <c r="AJ4742" s="17">
        <v>-1</v>
      </c>
      <c r="AK4742" s="17">
        <v>-1</v>
      </c>
      <c r="AL4742" s="17">
        <v>-1</v>
      </c>
      <c r="AM4742" s="17">
        <v>-1</v>
      </c>
      <c r="AN4742" s="17">
        <v>-1</v>
      </c>
      <c r="AO4742" s="17">
        <v>-1</v>
      </c>
    </row>
    <row r="4743" spans="28:41" x14ac:dyDescent="0.25">
      <c r="AB4743" t="s">
        <v>100</v>
      </c>
      <c r="AC4743" t="s">
        <v>50</v>
      </c>
      <c r="AD4743" s="19" t="s">
        <v>31</v>
      </c>
      <c r="AE4743" s="18">
        <v>-1</v>
      </c>
      <c r="AF4743" s="17">
        <v>-1</v>
      </c>
      <c r="AG4743" s="17">
        <v>-1</v>
      </c>
      <c r="AH4743" s="17">
        <v>-1</v>
      </c>
      <c r="AI4743" s="17">
        <v>-1</v>
      </c>
      <c r="AJ4743" s="17">
        <v>-1</v>
      </c>
      <c r="AK4743" s="17">
        <v>-1</v>
      </c>
      <c r="AL4743" s="17">
        <v>-1</v>
      </c>
      <c r="AM4743" s="17">
        <v>-1</v>
      </c>
      <c r="AN4743" s="17">
        <v>-1</v>
      </c>
      <c r="AO4743" s="17">
        <v>-1</v>
      </c>
    </row>
    <row r="4744" spans="28:41" x14ac:dyDescent="0.25">
      <c r="AB4744" t="s">
        <v>100</v>
      </c>
      <c r="AC4744" t="s">
        <v>50</v>
      </c>
      <c r="AD4744" s="19" t="s">
        <v>45</v>
      </c>
      <c r="AE4744" s="18">
        <v>-1</v>
      </c>
      <c r="AF4744" s="17">
        <v>-1</v>
      </c>
      <c r="AG4744" s="17">
        <v>-1</v>
      </c>
      <c r="AH4744" s="17">
        <v>-1</v>
      </c>
      <c r="AI4744" s="17">
        <v>-1</v>
      </c>
      <c r="AJ4744" s="17">
        <v>-1</v>
      </c>
      <c r="AK4744" s="17">
        <v>-1</v>
      </c>
      <c r="AL4744" s="17">
        <v>-1</v>
      </c>
      <c r="AM4744" s="17">
        <v>-1</v>
      </c>
      <c r="AN4744" s="17">
        <v>-1</v>
      </c>
      <c r="AO4744" s="17">
        <v>-1</v>
      </c>
    </row>
    <row r="4745" spans="28:41" x14ac:dyDescent="0.25">
      <c r="AB4745" t="s">
        <v>100</v>
      </c>
      <c r="AC4745" t="s">
        <v>50</v>
      </c>
      <c r="AD4745" s="19" t="s">
        <v>32</v>
      </c>
      <c r="AE4745" s="18">
        <v>24.114783528236561</v>
      </c>
      <c r="AF4745" s="17">
        <v>27.813887197526299</v>
      </c>
      <c r="AG4745" s="17">
        <v>37.298857323870301</v>
      </c>
      <c r="AH4745" s="17">
        <v>38.105027764632702</v>
      </c>
      <c r="AI4745" s="17">
        <v>45.012922626515902</v>
      </c>
      <c r="AJ4745" s="17">
        <v>47.753731968258798</v>
      </c>
      <c r="AK4745" s="17">
        <v>49.569871764646003</v>
      </c>
      <c r="AL4745" s="17">
        <v>50.3882417491293</v>
      </c>
      <c r="AM4745" s="17">
        <v>51.867575952402902</v>
      </c>
      <c r="AN4745" s="17">
        <v>51.867575952402902</v>
      </c>
      <c r="AO4745" s="17">
        <v>51.867575952402902</v>
      </c>
    </row>
    <row r="4746" spans="28:41" x14ac:dyDescent="0.25">
      <c r="AB4746" t="s">
        <v>100</v>
      </c>
      <c r="AC4746" t="s">
        <v>50</v>
      </c>
      <c r="AD4746" s="19" t="s">
        <v>80</v>
      </c>
      <c r="AE4746" s="18">
        <v>-1</v>
      </c>
      <c r="AF4746" s="17">
        <v>-1</v>
      </c>
      <c r="AG4746" s="17">
        <v>-1</v>
      </c>
      <c r="AH4746" s="17">
        <v>-1</v>
      </c>
      <c r="AI4746" s="17">
        <v>-1</v>
      </c>
      <c r="AJ4746" s="17">
        <v>-1</v>
      </c>
      <c r="AK4746" s="17">
        <v>-1</v>
      </c>
      <c r="AL4746" s="17">
        <v>-1</v>
      </c>
      <c r="AM4746" s="17">
        <v>-1</v>
      </c>
      <c r="AN4746" s="17">
        <v>-1</v>
      </c>
      <c r="AO4746" s="17">
        <v>-1</v>
      </c>
    </row>
    <row r="4747" spans="28:41" x14ac:dyDescent="0.25">
      <c r="AB4747" t="s">
        <v>100</v>
      </c>
      <c r="AC4747" t="s">
        <v>50</v>
      </c>
      <c r="AD4747" s="19" t="s">
        <v>33</v>
      </c>
      <c r="AE4747" s="18">
        <v>-1</v>
      </c>
      <c r="AF4747" s="17">
        <v>-1</v>
      </c>
      <c r="AG4747" s="17">
        <v>-1</v>
      </c>
      <c r="AH4747" s="17">
        <v>-1</v>
      </c>
      <c r="AI4747" s="17">
        <v>-1</v>
      </c>
      <c r="AJ4747" s="17">
        <v>-1</v>
      </c>
      <c r="AK4747" s="17">
        <v>-1</v>
      </c>
      <c r="AL4747" s="17">
        <v>-1</v>
      </c>
      <c r="AM4747" s="17">
        <v>-1</v>
      </c>
      <c r="AN4747" s="17">
        <v>-1</v>
      </c>
      <c r="AO4747" s="17">
        <v>-1</v>
      </c>
    </row>
    <row r="4748" spans="28:41" x14ac:dyDescent="0.25">
      <c r="AB4748" t="s">
        <v>100</v>
      </c>
      <c r="AC4748" t="s">
        <v>50</v>
      </c>
      <c r="AD4748" s="19" t="s">
        <v>91</v>
      </c>
      <c r="AE4748" s="18">
        <v>-1</v>
      </c>
      <c r="AF4748" s="17">
        <v>-1</v>
      </c>
      <c r="AG4748" s="17">
        <v>-1</v>
      </c>
      <c r="AH4748" s="17">
        <v>-1</v>
      </c>
      <c r="AI4748" s="17">
        <v>-1</v>
      </c>
      <c r="AJ4748" s="17">
        <v>-1</v>
      </c>
      <c r="AK4748" s="17">
        <v>-1</v>
      </c>
      <c r="AL4748" s="17">
        <v>-1</v>
      </c>
      <c r="AM4748" s="17">
        <v>-1</v>
      </c>
      <c r="AN4748" s="17">
        <v>-1</v>
      </c>
      <c r="AO4748" s="17">
        <v>-1</v>
      </c>
    </row>
    <row r="4749" spans="28:41" x14ac:dyDescent="0.25">
      <c r="AB4749" t="s">
        <v>100</v>
      </c>
      <c r="AC4749" t="s">
        <v>50</v>
      </c>
      <c r="AD4749" s="19" t="s">
        <v>81</v>
      </c>
      <c r="AE4749" s="18">
        <v>-1</v>
      </c>
      <c r="AF4749" s="17">
        <v>-1</v>
      </c>
      <c r="AG4749" s="17">
        <v>-1</v>
      </c>
      <c r="AH4749" s="17">
        <v>-1</v>
      </c>
      <c r="AI4749" s="17">
        <v>-1</v>
      </c>
      <c r="AJ4749" s="17">
        <v>-1</v>
      </c>
      <c r="AK4749" s="17">
        <v>-1</v>
      </c>
      <c r="AL4749" s="17">
        <v>-1</v>
      </c>
      <c r="AM4749" s="17">
        <v>-1</v>
      </c>
      <c r="AN4749" s="17">
        <v>-1</v>
      </c>
      <c r="AO4749" s="17">
        <v>-1</v>
      </c>
    </row>
    <row r="4750" spans="28:41" x14ac:dyDescent="0.25">
      <c r="AB4750" t="s">
        <v>100</v>
      </c>
      <c r="AC4750" t="s">
        <v>50</v>
      </c>
      <c r="AD4750" s="19" t="s">
        <v>34</v>
      </c>
      <c r="AE4750" s="18">
        <v>-1</v>
      </c>
      <c r="AF4750" s="17">
        <v>-1</v>
      </c>
      <c r="AG4750" s="17">
        <v>-1</v>
      </c>
      <c r="AH4750" s="17">
        <v>-1</v>
      </c>
      <c r="AI4750" s="17">
        <v>-1</v>
      </c>
      <c r="AJ4750" s="17">
        <v>-1</v>
      </c>
      <c r="AK4750" s="17">
        <v>-1</v>
      </c>
      <c r="AL4750" s="17">
        <v>-1</v>
      </c>
      <c r="AM4750" s="17">
        <v>-1</v>
      </c>
      <c r="AN4750" s="17">
        <v>-1</v>
      </c>
      <c r="AO4750" s="17">
        <v>-1</v>
      </c>
    </row>
    <row r="4751" spans="28:41" x14ac:dyDescent="0.25">
      <c r="AB4751" t="s">
        <v>100</v>
      </c>
      <c r="AC4751" t="s">
        <v>50</v>
      </c>
      <c r="AD4751" s="19" t="s">
        <v>92</v>
      </c>
      <c r="AE4751" s="18">
        <v>0</v>
      </c>
      <c r="AF4751" s="17">
        <v>0</v>
      </c>
      <c r="AG4751" s="17">
        <v>0</v>
      </c>
      <c r="AH4751" s="17">
        <v>0</v>
      </c>
      <c r="AI4751" s="17">
        <v>0</v>
      </c>
      <c r="AJ4751" s="17">
        <v>0</v>
      </c>
      <c r="AK4751" s="17">
        <v>0</v>
      </c>
      <c r="AL4751" s="17">
        <v>0</v>
      </c>
      <c r="AM4751" s="17">
        <v>0</v>
      </c>
      <c r="AN4751" s="17">
        <v>0</v>
      </c>
      <c r="AO4751" s="17">
        <v>0</v>
      </c>
    </row>
    <row r="4752" spans="28:41" x14ac:dyDescent="0.25">
      <c r="AB4752" t="s">
        <v>100</v>
      </c>
      <c r="AC4752" t="s">
        <v>50</v>
      </c>
      <c r="AD4752" s="19" t="s">
        <v>35</v>
      </c>
      <c r="AE4752" s="18">
        <v>-1</v>
      </c>
      <c r="AF4752" s="17">
        <v>-1</v>
      </c>
      <c r="AG4752" s="17">
        <v>-1</v>
      </c>
      <c r="AH4752" s="17">
        <v>-1</v>
      </c>
      <c r="AI4752" s="17">
        <v>-1</v>
      </c>
      <c r="AJ4752" s="17">
        <v>-1</v>
      </c>
      <c r="AK4752" s="17">
        <v>-1</v>
      </c>
      <c r="AL4752" s="17">
        <v>-1</v>
      </c>
      <c r="AM4752" s="17">
        <v>-1</v>
      </c>
      <c r="AN4752" s="17">
        <v>-1</v>
      </c>
      <c r="AO4752" s="17">
        <v>-1</v>
      </c>
    </row>
    <row r="4753" spans="28:41" x14ac:dyDescent="0.25">
      <c r="AB4753" t="s">
        <v>100</v>
      </c>
      <c r="AC4753" t="s">
        <v>50</v>
      </c>
      <c r="AD4753" s="19" t="s">
        <v>93</v>
      </c>
      <c r="AE4753" s="18">
        <v>-1</v>
      </c>
      <c r="AF4753" s="17">
        <v>-1</v>
      </c>
      <c r="AG4753" s="17">
        <v>-1</v>
      </c>
      <c r="AH4753" s="17">
        <v>-1</v>
      </c>
      <c r="AI4753" s="17">
        <v>-1</v>
      </c>
      <c r="AJ4753" s="17">
        <v>-1</v>
      </c>
      <c r="AK4753" s="17">
        <v>-1</v>
      </c>
      <c r="AL4753" s="17">
        <v>-1</v>
      </c>
      <c r="AM4753" s="17">
        <v>-1</v>
      </c>
      <c r="AN4753" s="17">
        <v>-1</v>
      </c>
      <c r="AO4753" s="17">
        <v>-1</v>
      </c>
    </row>
    <row r="4754" spans="28:41" x14ac:dyDescent="0.25">
      <c r="AB4754" t="s">
        <v>100</v>
      </c>
      <c r="AC4754" t="s">
        <v>50</v>
      </c>
      <c r="AD4754" s="19" t="s">
        <v>94</v>
      </c>
      <c r="AE4754" s="18">
        <v>-1</v>
      </c>
      <c r="AF4754" s="17">
        <v>-1</v>
      </c>
      <c r="AG4754" s="17">
        <v>-1</v>
      </c>
      <c r="AH4754" s="17">
        <v>-1</v>
      </c>
      <c r="AI4754" s="17">
        <v>-1</v>
      </c>
      <c r="AJ4754" s="17">
        <v>-1</v>
      </c>
      <c r="AK4754" s="17">
        <v>-1</v>
      </c>
      <c r="AL4754" s="17">
        <v>-1</v>
      </c>
      <c r="AM4754" s="17">
        <v>-1</v>
      </c>
      <c r="AN4754" s="17">
        <v>-1</v>
      </c>
      <c r="AO4754" s="17">
        <v>-1</v>
      </c>
    </row>
    <row r="4755" spans="28:41" x14ac:dyDescent="0.25">
      <c r="AB4755" t="s">
        <v>100</v>
      </c>
      <c r="AC4755" t="s">
        <v>50</v>
      </c>
      <c r="AD4755" s="19" t="s">
        <v>84</v>
      </c>
      <c r="AE4755" s="18">
        <v>-1</v>
      </c>
      <c r="AF4755" s="17">
        <v>-1</v>
      </c>
      <c r="AG4755" s="17">
        <v>-1</v>
      </c>
      <c r="AH4755" s="17">
        <v>-1</v>
      </c>
      <c r="AI4755" s="17">
        <v>-1</v>
      </c>
      <c r="AJ4755" s="17">
        <v>-1</v>
      </c>
      <c r="AK4755" s="17">
        <v>-1</v>
      </c>
      <c r="AL4755" s="17">
        <v>-1</v>
      </c>
      <c r="AM4755" s="17">
        <v>-1</v>
      </c>
      <c r="AN4755" s="17">
        <v>-1</v>
      </c>
      <c r="AO4755" s="17">
        <v>-1</v>
      </c>
    </row>
    <row r="4756" spans="28:41" x14ac:dyDescent="0.25">
      <c r="AB4756" t="s">
        <v>100</v>
      </c>
      <c r="AC4756" t="s">
        <v>51</v>
      </c>
      <c r="AD4756" s="19" t="s">
        <v>63</v>
      </c>
      <c r="AE4756" s="18">
        <v>-1</v>
      </c>
      <c r="AF4756" s="17">
        <v>-1</v>
      </c>
      <c r="AG4756" s="17">
        <v>-1</v>
      </c>
      <c r="AH4756" s="17">
        <v>-1</v>
      </c>
      <c r="AI4756" s="17">
        <v>-1</v>
      </c>
      <c r="AJ4756" s="17">
        <v>-1</v>
      </c>
      <c r="AK4756" s="17">
        <v>-1</v>
      </c>
      <c r="AL4756" s="17">
        <v>-1</v>
      </c>
      <c r="AM4756" s="17">
        <v>-1</v>
      </c>
      <c r="AN4756" s="17">
        <v>-1</v>
      </c>
      <c r="AO4756" s="17">
        <v>-1</v>
      </c>
    </row>
    <row r="4757" spans="28:41" x14ac:dyDescent="0.25">
      <c r="AB4757" t="s">
        <v>100</v>
      </c>
      <c r="AC4757" t="s">
        <v>51</v>
      </c>
      <c r="AD4757" s="19" t="s">
        <v>13</v>
      </c>
      <c r="AE4757" s="18">
        <v>-1</v>
      </c>
      <c r="AF4757" s="17">
        <v>-1</v>
      </c>
      <c r="AG4757" s="17">
        <v>-1</v>
      </c>
      <c r="AH4757" s="17">
        <v>-1</v>
      </c>
      <c r="AI4757" s="17">
        <v>-1</v>
      </c>
      <c r="AJ4757" s="17">
        <v>-1</v>
      </c>
      <c r="AK4757" s="17">
        <v>-1</v>
      </c>
      <c r="AL4757" s="17">
        <v>-1</v>
      </c>
      <c r="AM4757" s="17">
        <v>-1</v>
      </c>
      <c r="AN4757" s="17">
        <v>-1</v>
      </c>
      <c r="AO4757" s="17">
        <v>-1</v>
      </c>
    </row>
    <row r="4758" spans="28:41" x14ac:dyDescent="0.25">
      <c r="AB4758" t="s">
        <v>100</v>
      </c>
      <c r="AC4758" t="s">
        <v>51</v>
      </c>
      <c r="AD4758" s="19" t="s">
        <v>64</v>
      </c>
      <c r="AE4758" s="18">
        <v>-1</v>
      </c>
      <c r="AF4758" s="17">
        <v>-1</v>
      </c>
      <c r="AG4758" s="17">
        <v>-1</v>
      </c>
      <c r="AH4758" s="17">
        <v>-1</v>
      </c>
      <c r="AI4758" s="17">
        <v>-1</v>
      </c>
      <c r="AJ4758" s="17">
        <v>-1</v>
      </c>
      <c r="AK4758" s="17">
        <v>-1</v>
      </c>
      <c r="AL4758" s="17">
        <v>-1</v>
      </c>
      <c r="AM4758" s="17">
        <v>-1</v>
      </c>
      <c r="AN4758" s="17">
        <v>-1</v>
      </c>
      <c r="AO4758" s="17">
        <v>-1</v>
      </c>
    </row>
    <row r="4759" spans="28:41" x14ac:dyDescent="0.25">
      <c r="AB4759" t="s">
        <v>100</v>
      </c>
      <c r="AC4759" t="s">
        <v>51</v>
      </c>
      <c r="AD4759" s="19" t="s">
        <v>65</v>
      </c>
      <c r="AE4759" s="18">
        <v>-1</v>
      </c>
      <c r="AF4759" s="17">
        <v>-1</v>
      </c>
      <c r="AG4759" s="17">
        <v>-1</v>
      </c>
      <c r="AH4759" s="17">
        <v>-1</v>
      </c>
      <c r="AI4759" s="17">
        <v>-1</v>
      </c>
      <c r="AJ4759" s="17">
        <v>-1</v>
      </c>
      <c r="AK4759" s="17">
        <v>-1</v>
      </c>
      <c r="AL4759" s="17">
        <v>-1</v>
      </c>
      <c r="AM4759" s="17">
        <v>-1</v>
      </c>
      <c r="AN4759" s="17">
        <v>-1</v>
      </c>
      <c r="AO4759" s="17">
        <v>-1</v>
      </c>
    </row>
    <row r="4760" spans="28:41" x14ac:dyDescent="0.25">
      <c r="AB4760" t="s">
        <v>100</v>
      </c>
      <c r="AC4760" t="s">
        <v>51</v>
      </c>
      <c r="AD4760" s="19" t="s">
        <v>21</v>
      </c>
      <c r="AE4760" s="18">
        <v>-1</v>
      </c>
      <c r="AF4760" s="17">
        <v>-1</v>
      </c>
      <c r="AG4760" s="17">
        <v>-1</v>
      </c>
      <c r="AH4760" s="17">
        <v>-1</v>
      </c>
      <c r="AI4760" s="17">
        <v>-1</v>
      </c>
      <c r="AJ4760" s="17">
        <v>-1</v>
      </c>
      <c r="AK4760" s="17">
        <v>-1</v>
      </c>
      <c r="AL4760" s="17">
        <v>-1</v>
      </c>
      <c r="AM4760" s="17">
        <v>-1</v>
      </c>
      <c r="AN4760" s="17">
        <v>-1</v>
      </c>
      <c r="AO4760" s="17">
        <v>-1</v>
      </c>
    </row>
    <row r="4761" spans="28:41" x14ac:dyDescent="0.25">
      <c r="AB4761" t="s">
        <v>100</v>
      </c>
      <c r="AC4761" t="s">
        <v>51</v>
      </c>
      <c r="AD4761" s="19" t="s">
        <v>71</v>
      </c>
      <c r="AE4761" s="18">
        <v>-1</v>
      </c>
      <c r="AF4761" s="17">
        <v>-1</v>
      </c>
      <c r="AG4761" s="17">
        <v>-1</v>
      </c>
      <c r="AH4761" s="17">
        <v>-1</v>
      </c>
      <c r="AI4761" s="17">
        <v>-1</v>
      </c>
      <c r="AJ4761" s="17">
        <v>-1</v>
      </c>
      <c r="AK4761" s="17">
        <v>-1</v>
      </c>
      <c r="AL4761" s="17">
        <v>-1</v>
      </c>
      <c r="AM4761" s="17">
        <v>-1</v>
      </c>
      <c r="AN4761" s="17">
        <v>-1</v>
      </c>
      <c r="AO4761" s="17">
        <v>-1</v>
      </c>
    </row>
    <row r="4762" spans="28:41" x14ac:dyDescent="0.25">
      <c r="AB4762" t="s">
        <v>100</v>
      </c>
      <c r="AC4762" t="s">
        <v>51</v>
      </c>
      <c r="AD4762" s="19" t="s">
        <v>66</v>
      </c>
      <c r="AE4762" s="18">
        <v>-1</v>
      </c>
      <c r="AF4762" s="17">
        <v>-1</v>
      </c>
      <c r="AG4762" s="17">
        <v>-1</v>
      </c>
      <c r="AH4762" s="17">
        <v>-1</v>
      </c>
      <c r="AI4762" s="17">
        <v>-1</v>
      </c>
      <c r="AJ4762" s="17">
        <v>-1</v>
      </c>
      <c r="AK4762" s="17">
        <v>-1</v>
      </c>
      <c r="AL4762" s="17">
        <v>-1</v>
      </c>
      <c r="AM4762" s="17">
        <v>-1</v>
      </c>
      <c r="AN4762" s="17">
        <v>-1</v>
      </c>
      <c r="AO4762" s="17">
        <v>-1</v>
      </c>
    </row>
    <row r="4763" spans="28:41" x14ac:dyDescent="0.25">
      <c r="AB4763" t="s">
        <v>100</v>
      </c>
      <c r="AC4763" t="s">
        <v>51</v>
      </c>
      <c r="AD4763" s="19" t="s">
        <v>67</v>
      </c>
      <c r="AE4763" s="18">
        <v>-1</v>
      </c>
      <c r="AF4763" s="17">
        <v>-1</v>
      </c>
      <c r="AG4763" s="17">
        <v>-1</v>
      </c>
      <c r="AH4763" s="17">
        <v>-1</v>
      </c>
      <c r="AI4763" s="17">
        <v>-1</v>
      </c>
      <c r="AJ4763" s="17">
        <v>-1</v>
      </c>
      <c r="AK4763" s="17">
        <v>-1</v>
      </c>
      <c r="AL4763" s="17">
        <v>-1</v>
      </c>
      <c r="AM4763" s="17">
        <v>-1</v>
      </c>
      <c r="AN4763" s="17">
        <v>-1</v>
      </c>
      <c r="AO4763" s="17">
        <v>-1</v>
      </c>
    </row>
    <row r="4764" spans="28:41" x14ac:dyDescent="0.25">
      <c r="AB4764" t="s">
        <v>100</v>
      </c>
      <c r="AC4764" t="s">
        <v>51</v>
      </c>
      <c r="AD4764" s="19" t="s">
        <v>68</v>
      </c>
      <c r="AE4764" s="18">
        <v>-1</v>
      </c>
      <c r="AF4764" s="17">
        <v>-1</v>
      </c>
      <c r="AG4764" s="17">
        <v>-1</v>
      </c>
      <c r="AH4764" s="17">
        <v>-1</v>
      </c>
      <c r="AI4764" s="17">
        <v>-1</v>
      </c>
      <c r="AJ4764" s="17">
        <v>-1</v>
      </c>
      <c r="AK4764" s="17">
        <v>-1</v>
      </c>
      <c r="AL4764" s="17">
        <v>-1</v>
      </c>
      <c r="AM4764" s="17">
        <v>-1</v>
      </c>
      <c r="AN4764" s="17">
        <v>-1</v>
      </c>
      <c r="AO4764" s="17">
        <v>-1</v>
      </c>
    </row>
    <row r="4765" spans="28:41" x14ac:dyDescent="0.25">
      <c r="AB4765" t="s">
        <v>100</v>
      </c>
      <c r="AC4765" t="s">
        <v>51</v>
      </c>
      <c r="AD4765" s="19" t="s">
        <v>76</v>
      </c>
      <c r="AE4765" s="18">
        <v>-1</v>
      </c>
      <c r="AF4765" s="17">
        <v>-1</v>
      </c>
      <c r="AG4765" s="17">
        <v>-1</v>
      </c>
      <c r="AH4765" s="17">
        <v>-1</v>
      </c>
      <c r="AI4765" s="17">
        <v>-1</v>
      </c>
      <c r="AJ4765" s="17">
        <v>-1</v>
      </c>
      <c r="AK4765" s="17">
        <v>-1</v>
      </c>
      <c r="AL4765" s="17">
        <v>-1</v>
      </c>
      <c r="AM4765" s="17">
        <v>-1</v>
      </c>
      <c r="AN4765" s="17">
        <v>-1</v>
      </c>
      <c r="AO4765" s="17">
        <v>-1</v>
      </c>
    </row>
    <row r="4766" spans="28:41" x14ac:dyDescent="0.25">
      <c r="AB4766" t="s">
        <v>100</v>
      </c>
      <c r="AC4766" t="s">
        <v>51</v>
      </c>
      <c r="AD4766" s="19" t="s">
        <v>69</v>
      </c>
      <c r="AE4766" s="18">
        <v>-1</v>
      </c>
      <c r="AF4766" s="17">
        <v>-1</v>
      </c>
      <c r="AG4766" s="17">
        <v>-1</v>
      </c>
      <c r="AH4766" s="17">
        <v>-1</v>
      </c>
      <c r="AI4766" s="17">
        <v>-1</v>
      </c>
      <c r="AJ4766" s="17">
        <v>-1</v>
      </c>
      <c r="AK4766" s="17">
        <v>-1</v>
      </c>
      <c r="AL4766" s="17">
        <v>-1</v>
      </c>
      <c r="AM4766" s="17">
        <v>-1</v>
      </c>
      <c r="AN4766" s="17">
        <v>-1</v>
      </c>
      <c r="AO4766" s="17">
        <v>-1</v>
      </c>
    </row>
    <row r="4767" spans="28:41" x14ac:dyDescent="0.25">
      <c r="AB4767" t="s">
        <v>100</v>
      </c>
      <c r="AC4767" t="s">
        <v>51</v>
      </c>
      <c r="AD4767" s="19" t="s">
        <v>23</v>
      </c>
      <c r="AE4767" s="18">
        <v>-1</v>
      </c>
      <c r="AF4767" s="17">
        <v>-1</v>
      </c>
      <c r="AG4767" s="17">
        <v>-1</v>
      </c>
      <c r="AH4767" s="17">
        <v>-1</v>
      </c>
      <c r="AI4767" s="17">
        <v>-1</v>
      </c>
      <c r="AJ4767" s="17">
        <v>-1</v>
      </c>
      <c r="AK4767" s="17">
        <v>-1</v>
      </c>
      <c r="AL4767" s="17">
        <v>-1</v>
      </c>
      <c r="AM4767" s="17">
        <v>-1</v>
      </c>
      <c r="AN4767" s="17">
        <v>-1</v>
      </c>
      <c r="AO4767" s="17">
        <v>-1</v>
      </c>
    </row>
    <row r="4768" spans="28:41" x14ac:dyDescent="0.25">
      <c r="AB4768" t="s">
        <v>100</v>
      </c>
      <c r="AC4768" t="s">
        <v>51</v>
      </c>
      <c r="AD4768" s="19" t="s">
        <v>79</v>
      </c>
      <c r="AE4768" s="18">
        <v>-1</v>
      </c>
      <c r="AF4768" s="17">
        <v>-1</v>
      </c>
      <c r="AG4768" s="17">
        <v>-1</v>
      </c>
      <c r="AH4768" s="17">
        <v>-1</v>
      </c>
      <c r="AI4768" s="17">
        <v>-1</v>
      </c>
      <c r="AJ4768" s="17">
        <v>-1</v>
      </c>
      <c r="AK4768" s="17">
        <v>-1</v>
      </c>
      <c r="AL4768" s="17">
        <v>-1</v>
      </c>
      <c r="AM4768" s="17">
        <v>-1</v>
      </c>
      <c r="AN4768" s="17">
        <v>-1</v>
      </c>
      <c r="AO4768" s="17">
        <v>-1</v>
      </c>
    </row>
    <row r="4769" spans="28:41" x14ac:dyDescent="0.25">
      <c r="AB4769" t="s">
        <v>100</v>
      </c>
      <c r="AC4769" t="s">
        <v>51</v>
      </c>
      <c r="AD4769" s="19" t="s">
        <v>58</v>
      </c>
      <c r="AE4769" s="18">
        <v>-1</v>
      </c>
      <c r="AF4769" s="17">
        <v>-1</v>
      </c>
      <c r="AG4769" s="17">
        <v>-1</v>
      </c>
      <c r="AH4769" s="17">
        <v>-1</v>
      </c>
      <c r="AI4769" s="17">
        <v>-1</v>
      </c>
      <c r="AJ4769" s="17">
        <v>-1</v>
      </c>
      <c r="AK4769" s="17">
        <v>-1</v>
      </c>
      <c r="AL4769" s="17">
        <v>-1</v>
      </c>
      <c r="AM4769" s="17">
        <v>-1</v>
      </c>
      <c r="AN4769" s="17">
        <v>-1</v>
      </c>
      <c r="AO4769" s="17">
        <v>-1</v>
      </c>
    </row>
    <row r="4770" spans="28:41" x14ac:dyDescent="0.25">
      <c r="AB4770" t="s">
        <v>100</v>
      </c>
      <c r="AC4770" t="s">
        <v>51</v>
      </c>
      <c r="AD4770" s="19" t="s">
        <v>73</v>
      </c>
      <c r="AE4770" s="18">
        <v>-1</v>
      </c>
      <c r="AF4770" s="17">
        <v>-1</v>
      </c>
      <c r="AG4770" s="17">
        <v>-1</v>
      </c>
      <c r="AH4770" s="17">
        <v>-1</v>
      </c>
      <c r="AI4770" s="17">
        <v>-1</v>
      </c>
      <c r="AJ4770" s="17">
        <v>-1</v>
      </c>
      <c r="AK4770" s="17">
        <v>-1</v>
      </c>
      <c r="AL4770" s="17">
        <v>-1</v>
      </c>
      <c r="AM4770" s="17">
        <v>-1</v>
      </c>
      <c r="AN4770" s="17">
        <v>-1</v>
      </c>
      <c r="AO4770" s="17">
        <v>-1</v>
      </c>
    </row>
    <row r="4771" spans="28:41" x14ac:dyDescent="0.25">
      <c r="AB4771" t="s">
        <v>100</v>
      </c>
      <c r="AC4771" t="s">
        <v>51</v>
      </c>
      <c r="AD4771" s="19" t="s">
        <v>59</v>
      </c>
      <c r="AE4771" s="18">
        <v>-1</v>
      </c>
      <c r="AF4771" s="17">
        <v>-1</v>
      </c>
      <c r="AG4771" s="17">
        <v>-1</v>
      </c>
      <c r="AH4771" s="17">
        <v>-1</v>
      </c>
      <c r="AI4771" s="17">
        <v>-1</v>
      </c>
      <c r="AJ4771" s="17">
        <v>-1</v>
      </c>
      <c r="AK4771" s="17">
        <v>-1</v>
      </c>
      <c r="AL4771" s="17">
        <v>-1</v>
      </c>
      <c r="AM4771" s="17">
        <v>-1</v>
      </c>
      <c r="AN4771" s="17">
        <v>-1</v>
      </c>
      <c r="AO4771" s="17">
        <v>-1</v>
      </c>
    </row>
    <row r="4772" spans="28:41" x14ac:dyDescent="0.25">
      <c r="AB4772" t="s">
        <v>100</v>
      </c>
      <c r="AC4772" t="s">
        <v>51</v>
      </c>
      <c r="AD4772" s="19" t="s">
        <v>72</v>
      </c>
      <c r="AE4772" s="18">
        <v>-1</v>
      </c>
      <c r="AF4772" s="17">
        <v>-1</v>
      </c>
      <c r="AG4772" s="17">
        <v>-1</v>
      </c>
      <c r="AH4772" s="17">
        <v>-1</v>
      </c>
      <c r="AI4772" s="17">
        <v>-1</v>
      </c>
      <c r="AJ4772" s="17">
        <v>-1</v>
      </c>
      <c r="AK4772" s="17">
        <v>-1</v>
      </c>
      <c r="AL4772" s="17">
        <v>-1</v>
      </c>
      <c r="AM4772" s="17">
        <v>-1</v>
      </c>
      <c r="AN4772" s="17">
        <v>-1</v>
      </c>
      <c r="AO4772" s="17">
        <v>-1</v>
      </c>
    </row>
    <row r="4773" spans="28:41" x14ac:dyDescent="0.25">
      <c r="AB4773" t="s">
        <v>100</v>
      </c>
      <c r="AC4773" t="s">
        <v>51</v>
      </c>
      <c r="AD4773" s="19" t="s">
        <v>82</v>
      </c>
      <c r="AE4773" s="18">
        <v>-1</v>
      </c>
      <c r="AF4773" s="17">
        <v>-1</v>
      </c>
      <c r="AG4773" s="17">
        <v>-1</v>
      </c>
      <c r="AH4773" s="17">
        <v>-1</v>
      </c>
      <c r="AI4773" s="17">
        <v>-1</v>
      </c>
      <c r="AJ4773" s="17">
        <v>-1</v>
      </c>
      <c r="AK4773" s="17">
        <v>-1</v>
      </c>
      <c r="AL4773" s="17">
        <v>-1</v>
      </c>
      <c r="AM4773" s="17">
        <v>-1</v>
      </c>
      <c r="AN4773" s="17">
        <v>-1</v>
      </c>
      <c r="AO4773" s="17">
        <v>-1</v>
      </c>
    </row>
    <row r="4774" spans="28:41" x14ac:dyDescent="0.25">
      <c r="AB4774" t="s">
        <v>100</v>
      </c>
      <c r="AC4774" t="s">
        <v>51</v>
      </c>
      <c r="AD4774" s="19" t="s">
        <v>17</v>
      </c>
      <c r="AE4774" s="18">
        <v>8.1224974695096535</v>
      </c>
      <c r="AF4774" s="17">
        <v>14.514278602132199</v>
      </c>
      <c r="AG4774" s="17">
        <v>20.150867999999999</v>
      </c>
      <c r="AH4774" s="17">
        <v>26.920245000000001</v>
      </c>
      <c r="AI4774" s="17">
        <v>28.789731</v>
      </c>
      <c r="AJ4774" s="17">
        <v>30.016029</v>
      </c>
      <c r="AK4774" s="17">
        <v>31.311240000000002</v>
      </c>
      <c r="AL4774" s="17">
        <v>32.336100000000002</v>
      </c>
      <c r="AM4774" s="17">
        <v>32.336100000000002</v>
      </c>
      <c r="AN4774" s="17">
        <v>32.336100000000002</v>
      </c>
      <c r="AO4774" s="17">
        <v>32.336100000000002</v>
      </c>
    </row>
    <row r="4775" spans="28:41" x14ac:dyDescent="0.25">
      <c r="AB4775" t="s">
        <v>100</v>
      </c>
      <c r="AC4775" t="s">
        <v>51</v>
      </c>
      <c r="AD4775" s="19" t="s">
        <v>18</v>
      </c>
      <c r="AE4775" s="18">
        <v>-1</v>
      </c>
      <c r="AF4775" s="17">
        <v>-1</v>
      </c>
      <c r="AG4775" s="17">
        <v>-1</v>
      </c>
      <c r="AH4775" s="17">
        <v>-1</v>
      </c>
      <c r="AI4775" s="17">
        <v>-1</v>
      </c>
      <c r="AJ4775" s="17">
        <v>-1</v>
      </c>
      <c r="AK4775" s="17">
        <v>-1</v>
      </c>
      <c r="AL4775" s="17">
        <v>-1</v>
      </c>
      <c r="AM4775" s="17">
        <v>-1</v>
      </c>
      <c r="AN4775" s="17">
        <v>-1</v>
      </c>
      <c r="AO4775" s="17">
        <v>-1</v>
      </c>
    </row>
    <row r="4776" spans="28:41" x14ac:dyDescent="0.25">
      <c r="AB4776" t="s">
        <v>100</v>
      </c>
      <c r="AC4776" t="s">
        <v>51</v>
      </c>
      <c r="AD4776" s="19" t="s">
        <v>86</v>
      </c>
      <c r="AE4776" s="18">
        <v>-1</v>
      </c>
      <c r="AF4776" s="17">
        <v>-1</v>
      </c>
      <c r="AG4776" s="17">
        <v>-1</v>
      </c>
      <c r="AH4776" s="17">
        <v>-1</v>
      </c>
      <c r="AI4776" s="17">
        <v>-1</v>
      </c>
      <c r="AJ4776" s="17">
        <v>-1</v>
      </c>
      <c r="AK4776" s="17">
        <v>-1</v>
      </c>
      <c r="AL4776" s="17">
        <v>-1</v>
      </c>
      <c r="AM4776" s="17">
        <v>-1</v>
      </c>
      <c r="AN4776" s="17">
        <v>-1</v>
      </c>
      <c r="AO4776" s="17">
        <v>-1</v>
      </c>
    </row>
    <row r="4777" spans="28:41" x14ac:dyDescent="0.25">
      <c r="AB4777" t="s">
        <v>100</v>
      </c>
      <c r="AC4777" t="s">
        <v>51</v>
      </c>
      <c r="AD4777" s="19" t="s">
        <v>25</v>
      </c>
      <c r="AE4777" s="18">
        <v>-1</v>
      </c>
      <c r="AF4777" s="17">
        <v>-1</v>
      </c>
      <c r="AG4777" s="17">
        <v>-1</v>
      </c>
      <c r="AH4777" s="17">
        <v>-1</v>
      </c>
      <c r="AI4777" s="17">
        <v>-1</v>
      </c>
      <c r="AJ4777" s="17">
        <v>-1</v>
      </c>
      <c r="AK4777" s="17">
        <v>-1</v>
      </c>
      <c r="AL4777" s="17">
        <v>-1</v>
      </c>
      <c r="AM4777" s="17">
        <v>-1</v>
      </c>
      <c r="AN4777" s="17">
        <v>-1</v>
      </c>
      <c r="AO4777" s="17">
        <v>-1</v>
      </c>
    </row>
    <row r="4778" spans="28:41" x14ac:dyDescent="0.25">
      <c r="AB4778" t="s">
        <v>100</v>
      </c>
      <c r="AC4778" t="s">
        <v>51</v>
      </c>
      <c r="AD4778" s="19" t="s">
        <v>87</v>
      </c>
      <c r="AE4778" s="18">
        <v>-1</v>
      </c>
      <c r="AF4778" s="17">
        <v>-1</v>
      </c>
      <c r="AG4778" s="17">
        <v>-1</v>
      </c>
      <c r="AH4778" s="17">
        <v>-1</v>
      </c>
      <c r="AI4778" s="17">
        <v>-1</v>
      </c>
      <c r="AJ4778" s="17">
        <v>-1</v>
      </c>
      <c r="AK4778" s="17">
        <v>-1</v>
      </c>
      <c r="AL4778" s="17">
        <v>-1</v>
      </c>
      <c r="AM4778" s="17">
        <v>-1</v>
      </c>
      <c r="AN4778" s="17">
        <v>-1</v>
      </c>
      <c r="AO4778" s="17">
        <v>-1</v>
      </c>
    </row>
    <row r="4779" spans="28:41" x14ac:dyDescent="0.25">
      <c r="AB4779" t="s">
        <v>100</v>
      </c>
      <c r="AC4779" t="s">
        <v>51</v>
      </c>
      <c r="AD4779" s="19" t="s">
        <v>83</v>
      </c>
      <c r="AE4779" s="18">
        <v>-1</v>
      </c>
      <c r="AF4779" s="17">
        <v>-1</v>
      </c>
      <c r="AG4779" s="17">
        <v>-1</v>
      </c>
      <c r="AH4779" s="17">
        <v>-1</v>
      </c>
      <c r="AI4779" s="17">
        <v>-1</v>
      </c>
      <c r="AJ4779" s="17">
        <v>-1</v>
      </c>
      <c r="AK4779" s="17">
        <v>-1</v>
      </c>
      <c r="AL4779" s="17">
        <v>-1</v>
      </c>
      <c r="AM4779" s="17">
        <v>-1</v>
      </c>
      <c r="AN4779" s="17">
        <v>-1</v>
      </c>
      <c r="AO4779" s="17">
        <v>-1</v>
      </c>
    </row>
    <row r="4780" spans="28:41" x14ac:dyDescent="0.25">
      <c r="AB4780" t="s">
        <v>100</v>
      </c>
      <c r="AC4780" t="s">
        <v>51</v>
      </c>
      <c r="AD4780" s="19" t="s">
        <v>74</v>
      </c>
      <c r="AE4780" s="18">
        <v>-1</v>
      </c>
      <c r="AF4780" s="17">
        <v>-1</v>
      </c>
      <c r="AG4780" s="17">
        <v>-1</v>
      </c>
      <c r="AH4780" s="17">
        <v>-1</v>
      </c>
      <c r="AI4780" s="17">
        <v>-1</v>
      </c>
      <c r="AJ4780" s="17">
        <v>-1</v>
      </c>
      <c r="AK4780" s="17">
        <v>-1</v>
      </c>
      <c r="AL4780" s="17">
        <v>-1</v>
      </c>
      <c r="AM4780" s="17">
        <v>-1</v>
      </c>
      <c r="AN4780" s="17">
        <v>-1</v>
      </c>
      <c r="AO4780" s="17">
        <v>-1</v>
      </c>
    </row>
    <row r="4781" spans="28:41" x14ac:dyDescent="0.25">
      <c r="AB4781" t="s">
        <v>100</v>
      </c>
      <c r="AC4781" t="s">
        <v>51</v>
      </c>
      <c r="AD4781" s="19" t="s">
        <v>85</v>
      </c>
      <c r="AE4781" s="18">
        <v>-1</v>
      </c>
      <c r="AF4781" s="17">
        <v>-1</v>
      </c>
      <c r="AG4781" s="17">
        <v>-1</v>
      </c>
      <c r="AH4781" s="17">
        <v>-1</v>
      </c>
      <c r="AI4781" s="17">
        <v>-1</v>
      </c>
      <c r="AJ4781" s="17">
        <v>-1</v>
      </c>
      <c r="AK4781" s="17">
        <v>-1</v>
      </c>
      <c r="AL4781" s="17">
        <v>-1</v>
      </c>
      <c r="AM4781" s="17">
        <v>-1</v>
      </c>
      <c r="AN4781" s="17">
        <v>-1</v>
      </c>
      <c r="AO4781" s="17">
        <v>-1</v>
      </c>
    </row>
    <row r="4782" spans="28:41" x14ac:dyDescent="0.25">
      <c r="AB4782" t="s">
        <v>100</v>
      </c>
      <c r="AC4782" t="s">
        <v>51</v>
      </c>
      <c r="AD4782" s="19" t="s">
        <v>27</v>
      </c>
      <c r="AE4782" s="18">
        <v>-1</v>
      </c>
      <c r="AF4782" s="17">
        <v>-1</v>
      </c>
      <c r="AG4782" s="17">
        <v>-1</v>
      </c>
      <c r="AH4782" s="17">
        <v>-1</v>
      </c>
      <c r="AI4782" s="17">
        <v>-1</v>
      </c>
      <c r="AJ4782" s="17">
        <v>-1</v>
      </c>
      <c r="AK4782" s="17">
        <v>-1</v>
      </c>
      <c r="AL4782" s="17">
        <v>-1</v>
      </c>
      <c r="AM4782" s="17">
        <v>-1</v>
      </c>
      <c r="AN4782" s="17">
        <v>-1</v>
      </c>
      <c r="AO4782" s="17">
        <v>-1</v>
      </c>
    </row>
    <row r="4783" spans="28:41" x14ac:dyDescent="0.25">
      <c r="AB4783" t="s">
        <v>100</v>
      </c>
      <c r="AC4783" t="s">
        <v>51</v>
      </c>
      <c r="AD4783" s="19" t="s">
        <v>88</v>
      </c>
      <c r="AE4783" s="18">
        <v>-1</v>
      </c>
      <c r="AF4783" s="17">
        <v>-1</v>
      </c>
      <c r="AG4783" s="17">
        <v>-1</v>
      </c>
      <c r="AH4783" s="17">
        <v>-1</v>
      </c>
      <c r="AI4783" s="17">
        <v>-1</v>
      </c>
      <c r="AJ4783" s="17">
        <v>-1</v>
      </c>
      <c r="AK4783" s="17">
        <v>-1</v>
      </c>
      <c r="AL4783" s="17">
        <v>-1</v>
      </c>
      <c r="AM4783" s="17">
        <v>-1</v>
      </c>
      <c r="AN4783" s="17">
        <v>-1</v>
      </c>
      <c r="AO4783" s="17">
        <v>-1</v>
      </c>
    </row>
    <row r="4784" spans="28:41" x14ac:dyDescent="0.25">
      <c r="AB4784" t="s">
        <v>100</v>
      </c>
      <c r="AC4784" t="s">
        <v>51</v>
      </c>
      <c r="AD4784" s="19" t="s">
        <v>77</v>
      </c>
      <c r="AE4784" s="18">
        <v>0</v>
      </c>
      <c r="AF4784" s="17">
        <v>0</v>
      </c>
      <c r="AG4784" s="17">
        <v>0</v>
      </c>
      <c r="AH4784" s="17">
        <v>0</v>
      </c>
      <c r="AI4784" s="17">
        <v>0</v>
      </c>
      <c r="AJ4784" s="17">
        <v>0</v>
      </c>
      <c r="AK4784" s="17">
        <v>0</v>
      </c>
      <c r="AL4784" s="17">
        <v>0</v>
      </c>
      <c r="AM4784" s="17">
        <v>0</v>
      </c>
      <c r="AN4784" s="17">
        <v>0</v>
      </c>
      <c r="AO4784" s="17">
        <v>0</v>
      </c>
    </row>
    <row r="4785" spans="28:41" x14ac:dyDescent="0.25">
      <c r="AB4785" t="s">
        <v>100</v>
      </c>
      <c r="AC4785" t="s">
        <v>51</v>
      </c>
      <c r="AD4785" s="19" t="s">
        <v>75</v>
      </c>
      <c r="AE4785" s="18">
        <v>-1</v>
      </c>
      <c r="AF4785" s="17">
        <v>-1</v>
      </c>
      <c r="AG4785" s="17">
        <v>-1</v>
      </c>
      <c r="AH4785" s="17">
        <v>-1</v>
      </c>
      <c r="AI4785" s="17">
        <v>-1</v>
      </c>
      <c r="AJ4785" s="17">
        <v>-1</v>
      </c>
      <c r="AK4785" s="17">
        <v>-1</v>
      </c>
      <c r="AL4785" s="17">
        <v>-1</v>
      </c>
      <c r="AM4785" s="17">
        <v>-1</v>
      </c>
      <c r="AN4785" s="17">
        <v>-1</v>
      </c>
      <c r="AO4785" s="17">
        <v>-1</v>
      </c>
    </row>
    <row r="4786" spans="28:41" x14ac:dyDescent="0.25">
      <c r="AB4786" t="s">
        <v>100</v>
      </c>
      <c r="AC4786" t="s">
        <v>51</v>
      </c>
      <c r="AD4786" s="19" t="s">
        <v>78</v>
      </c>
      <c r="AE4786" s="18">
        <v>-1</v>
      </c>
      <c r="AF4786" s="17">
        <v>-1</v>
      </c>
      <c r="AG4786" s="17">
        <v>-1</v>
      </c>
      <c r="AH4786" s="17">
        <v>-1</v>
      </c>
      <c r="AI4786" s="17">
        <v>-1</v>
      </c>
      <c r="AJ4786" s="17">
        <v>-1</v>
      </c>
      <c r="AK4786" s="17">
        <v>-1</v>
      </c>
      <c r="AL4786" s="17">
        <v>-1</v>
      </c>
      <c r="AM4786" s="17">
        <v>-1</v>
      </c>
      <c r="AN4786" s="17">
        <v>-1</v>
      </c>
      <c r="AO4786" s="17">
        <v>-1</v>
      </c>
    </row>
    <row r="4787" spans="28:41" x14ac:dyDescent="0.25">
      <c r="AB4787" t="s">
        <v>100</v>
      </c>
      <c r="AC4787" t="s">
        <v>51</v>
      </c>
      <c r="AD4787" s="19" t="s">
        <v>70</v>
      </c>
      <c r="AE4787" s="18">
        <v>-1</v>
      </c>
      <c r="AF4787" s="17">
        <v>-1</v>
      </c>
      <c r="AG4787" s="17">
        <v>-1</v>
      </c>
      <c r="AH4787" s="17">
        <v>-1</v>
      </c>
      <c r="AI4787" s="17">
        <v>-1</v>
      </c>
      <c r="AJ4787" s="17">
        <v>-1</v>
      </c>
      <c r="AK4787" s="17">
        <v>-1</v>
      </c>
      <c r="AL4787" s="17">
        <v>-1</v>
      </c>
      <c r="AM4787" s="17">
        <v>-1</v>
      </c>
      <c r="AN4787" s="17">
        <v>-1</v>
      </c>
      <c r="AO4787" s="17">
        <v>-1</v>
      </c>
    </row>
    <row r="4788" spans="28:41" x14ac:dyDescent="0.25">
      <c r="AB4788" t="s">
        <v>100</v>
      </c>
      <c r="AC4788" t="s">
        <v>51</v>
      </c>
      <c r="AD4788" s="19" t="s">
        <v>89</v>
      </c>
      <c r="AE4788" s="18">
        <v>-1</v>
      </c>
      <c r="AF4788" s="17">
        <v>-1</v>
      </c>
      <c r="AG4788" s="17">
        <v>-1</v>
      </c>
      <c r="AH4788" s="17">
        <v>-1</v>
      </c>
      <c r="AI4788" s="17">
        <v>-1</v>
      </c>
      <c r="AJ4788" s="17">
        <v>-1</v>
      </c>
      <c r="AK4788" s="17">
        <v>-1</v>
      </c>
      <c r="AL4788" s="17">
        <v>-1</v>
      </c>
      <c r="AM4788" s="17">
        <v>-1</v>
      </c>
      <c r="AN4788" s="17">
        <v>-1</v>
      </c>
      <c r="AO4788" s="17">
        <v>-1</v>
      </c>
    </row>
    <row r="4789" spans="28:41" x14ac:dyDescent="0.25">
      <c r="AB4789" t="s">
        <v>100</v>
      </c>
      <c r="AC4789" t="s">
        <v>51</v>
      </c>
      <c r="AD4789" s="19" t="s">
        <v>30</v>
      </c>
      <c r="AE4789" s="18">
        <v>-1</v>
      </c>
      <c r="AF4789" s="17">
        <v>-1</v>
      </c>
      <c r="AG4789" s="17">
        <v>-1</v>
      </c>
      <c r="AH4789" s="17">
        <v>-1</v>
      </c>
      <c r="AI4789" s="17">
        <v>-1</v>
      </c>
      <c r="AJ4789" s="17">
        <v>-1</v>
      </c>
      <c r="AK4789" s="17">
        <v>-1</v>
      </c>
      <c r="AL4789" s="17">
        <v>-1</v>
      </c>
      <c r="AM4789" s="17">
        <v>-1</v>
      </c>
      <c r="AN4789" s="17">
        <v>-1</v>
      </c>
      <c r="AO4789" s="17">
        <v>-1</v>
      </c>
    </row>
    <row r="4790" spans="28:41" x14ac:dyDescent="0.25">
      <c r="AB4790" t="s">
        <v>100</v>
      </c>
      <c r="AC4790" t="s">
        <v>51</v>
      </c>
      <c r="AD4790" s="19" t="s">
        <v>90</v>
      </c>
      <c r="AE4790" s="18">
        <v>-1</v>
      </c>
      <c r="AF4790" s="17">
        <v>-1</v>
      </c>
      <c r="AG4790" s="17">
        <v>-1</v>
      </c>
      <c r="AH4790" s="17">
        <v>-1</v>
      </c>
      <c r="AI4790" s="17">
        <v>-1</v>
      </c>
      <c r="AJ4790" s="17">
        <v>-1</v>
      </c>
      <c r="AK4790" s="17">
        <v>-1</v>
      </c>
      <c r="AL4790" s="17">
        <v>-1</v>
      </c>
      <c r="AM4790" s="17">
        <v>-1</v>
      </c>
      <c r="AN4790" s="17">
        <v>-1</v>
      </c>
      <c r="AO4790" s="17">
        <v>-1</v>
      </c>
    </row>
    <row r="4791" spans="28:41" x14ac:dyDescent="0.25">
      <c r="AB4791" t="s">
        <v>100</v>
      </c>
      <c r="AC4791" t="s">
        <v>51</v>
      </c>
      <c r="AD4791" s="19" t="s">
        <v>31</v>
      </c>
      <c r="AE4791" s="18">
        <v>-1</v>
      </c>
      <c r="AF4791" s="17">
        <v>-1</v>
      </c>
      <c r="AG4791" s="17">
        <v>-1</v>
      </c>
      <c r="AH4791" s="17">
        <v>-1</v>
      </c>
      <c r="AI4791" s="17">
        <v>-1</v>
      </c>
      <c r="AJ4791" s="17">
        <v>-1</v>
      </c>
      <c r="AK4791" s="17">
        <v>-1</v>
      </c>
      <c r="AL4791" s="17">
        <v>-1</v>
      </c>
      <c r="AM4791" s="17">
        <v>-1</v>
      </c>
      <c r="AN4791" s="17">
        <v>-1</v>
      </c>
      <c r="AO4791" s="17">
        <v>-1</v>
      </c>
    </row>
    <row r="4792" spans="28:41" x14ac:dyDescent="0.25">
      <c r="AB4792" t="s">
        <v>100</v>
      </c>
      <c r="AC4792" t="s">
        <v>51</v>
      </c>
      <c r="AD4792" s="19" t="s">
        <v>45</v>
      </c>
      <c r="AE4792" s="18">
        <v>-1</v>
      </c>
      <c r="AF4792" s="17">
        <v>-1</v>
      </c>
      <c r="AG4792" s="17">
        <v>-1</v>
      </c>
      <c r="AH4792" s="17">
        <v>-1</v>
      </c>
      <c r="AI4792" s="17">
        <v>-1</v>
      </c>
      <c r="AJ4792" s="17">
        <v>-1</v>
      </c>
      <c r="AK4792" s="17">
        <v>-1</v>
      </c>
      <c r="AL4792" s="17">
        <v>-1</v>
      </c>
      <c r="AM4792" s="17">
        <v>-1</v>
      </c>
      <c r="AN4792" s="17">
        <v>-1</v>
      </c>
      <c r="AO4792" s="17">
        <v>-1</v>
      </c>
    </row>
    <row r="4793" spans="28:41" x14ac:dyDescent="0.25">
      <c r="AB4793" t="s">
        <v>100</v>
      </c>
      <c r="AC4793" t="s">
        <v>51</v>
      </c>
      <c r="AD4793" s="19" t="s">
        <v>32</v>
      </c>
      <c r="AE4793" s="18">
        <v>-1</v>
      </c>
      <c r="AF4793" s="17">
        <v>-1</v>
      </c>
      <c r="AG4793" s="17">
        <v>-1</v>
      </c>
      <c r="AH4793" s="17">
        <v>-1</v>
      </c>
      <c r="AI4793" s="17">
        <v>-1</v>
      </c>
      <c r="AJ4793" s="17">
        <v>-1</v>
      </c>
      <c r="AK4793" s="17">
        <v>-1</v>
      </c>
      <c r="AL4793" s="17">
        <v>-1</v>
      </c>
      <c r="AM4793" s="17">
        <v>-1</v>
      </c>
      <c r="AN4793" s="17">
        <v>-1</v>
      </c>
      <c r="AO4793" s="17">
        <v>-1</v>
      </c>
    </row>
    <row r="4794" spans="28:41" x14ac:dyDescent="0.25">
      <c r="AB4794" t="s">
        <v>100</v>
      </c>
      <c r="AC4794" t="s">
        <v>51</v>
      </c>
      <c r="AD4794" s="19" t="s">
        <v>80</v>
      </c>
      <c r="AE4794" s="18">
        <v>-1</v>
      </c>
      <c r="AF4794" s="17">
        <v>-1</v>
      </c>
      <c r="AG4794" s="17">
        <v>-1</v>
      </c>
      <c r="AH4794" s="17">
        <v>-1</v>
      </c>
      <c r="AI4794" s="17">
        <v>-1</v>
      </c>
      <c r="AJ4794" s="17">
        <v>-1</v>
      </c>
      <c r="AK4794" s="17">
        <v>-1</v>
      </c>
      <c r="AL4794" s="17">
        <v>-1</v>
      </c>
      <c r="AM4794" s="17">
        <v>-1</v>
      </c>
      <c r="AN4794" s="17">
        <v>-1</v>
      </c>
      <c r="AO4794" s="17">
        <v>-1</v>
      </c>
    </row>
    <row r="4795" spans="28:41" x14ac:dyDescent="0.25">
      <c r="AB4795" t="s">
        <v>100</v>
      </c>
      <c r="AC4795" t="s">
        <v>51</v>
      </c>
      <c r="AD4795" s="19" t="s">
        <v>33</v>
      </c>
      <c r="AE4795" s="18">
        <v>-1</v>
      </c>
      <c r="AF4795" s="17">
        <v>-1</v>
      </c>
      <c r="AG4795" s="17">
        <v>-1</v>
      </c>
      <c r="AH4795" s="17">
        <v>-1</v>
      </c>
      <c r="AI4795" s="17">
        <v>-1</v>
      </c>
      <c r="AJ4795" s="17">
        <v>-1</v>
      </c>
      <c r="AK4795" s="17">
        <v>-1</v>
      </c>
      <c r="AL4795" s="17">
        <v>-1</v>
      </c>
      <c r="AM4795" s="17">
        <v>-1</v>
      </c>
      <c r="AN4795" s="17">
        <v>-1</v>
      </c>
      <c r="AO4795" s="17">
        <v>-1</v>
      </c>
    </row>
    <row r="4796" spans="28:41" x14ac:dyDescent="0.25">
      <c r="AB4796" t="s">
        <v>100</v>
      </c>
      <c r="AC4796" t="s">
        <v>51</v>
      </c>
      <c r="AD4796" s="19" t="s">
        <v>91</v>
      </c>
      <c r="AE4796" s="18">
        <v>-1</v>
      </c>
      <c r="AF4796" s="17">
        <v>-1</v>
      </c>
      <c r="AG4796" s="17">
        <v>-1</v>
      </c>
      <c r="AH4796" s="17">
        <v>-1</v>
      </c>
      <c r="AI4796" s="17">
        <v>-1</v>
      </c>
      <c r="AJ4796" s="17">
        <v>-1</v>
      </c>
      <c r="AK4796" s="17">
        <v>-1</v>
      </c>
      <c r="AL4796" s="17">
        <v>-1</v>
      </c>
      <c r="AM4796" s="17">
        <v>-1</v>
      </c>
      <c r="AN4796" s="17">
        <v>-1</v>
      </c>
      <c r="AO4796" s="17">
        <v>-1</v>
      </c>
    </row>
    <row r="4797" spans="28:41" x14ac:dyDescent="0.25">
      <c r="AB4797" t="s">
        <v>100</v>
      </c>
      <c r="AC4797" t="s">
        <v>51</v>
      </c>
      <c r="AD4797" s="19" t="s">
        <v>81</v>
      </c>
      <c r="AE4797" s="18">
        <v>-1</v>
      </c>
      <c r="AF4797" s="17">
        <v>-1</v>
      </c>
      <c r="AG4797" s="17">
        <v>-1</v>
      </c>
      <c r="AH4797" s="17">
        <v>-1</v>
      </c>
      <c r="AI4797" s="17">
        <v>-1</v>
      </c>
      <c r="AJ4797" s="17">
        <v>-1</v>
      </c>
      <c r="AK4797" s="17">
        <v>-1</v>
      </c>
      <c r="AL4797" s="17">
        <v>-1</v>
      </c>
      <c r="AM4797" s="17">
        <v>-1</v>
      </c>
      <c r="AN4797" s="17">
        <v>-1</v>
      </c>
      <c r="AO4797" s="17">
        <v>-1</v>
      </c>
    </row>
    <row r="4798" spans="28:41" x14ac:dyDescent="0.25">
      <c r="AB4798" t="s">
        <v>100</v>
      </c>
      <c r="AC4798" t="s">
        <v>51</v>
      </c>
      <c r="AD4798" s="19" t="s">
        <v>34</v>
      </c>
      <c r="AE4798" s="18">
        <v>-1</v>
      </c>
      <c r="AF4798" s="17">
        <v>-1</v>
      </c>
      <c r="AG4798" s="17">
        <v>-1</v>
      </c>
      <c r="AH4798" s="17">
        <v>-1</v>
      </c>
      <c r="AI4798" s="17">
        <v>-1</v>
      </c>
      <c r="AJ4798" s="17">
        <v>-1</v>
      </c>
      <c r="AK4798" s="17">
        <v>-1</v>
      </c>
      <c r="AL4798" s="17">
        <v>-1</v>
      </c>
      <c r="AM4798" s="17">
        <v>-1</v>
      </c>
      <c r="AN4798" s="17">
        <v>-1</v>
      </c>
      <c r="AO4798" s="17">
        <v>-1</v>
      </c>
    </row>
    <row r="4799" spans="28:41" x14ac:dyDescent="0.25">
      <c r="AB4799" t="s">
        <v>100</v>
      </c>
      <c r="AC4799" t="s">
        <v>51</v>
      </c>
      <c r="AD4799" s="19" t="s">
        <v>92</v>
      </c>
      <c r="AE4799" s="18">
        <v>-1</v>
      </c>
      <c r="AF4799" s="17">
        <v>-1</v>
      </c>
      <c r="AG4799" s="17">
        <v>-1</v>
      </c>
      <c r="AH4799" s="17">
        <v>-1</v>
      </c>
      <c r="AI4799" s="17">
        <v>-1</v>
      </c>
      <c r="AJ4799" s="17">
        <v>-1</v>
      </c>
      <c r="AK4799" s="17">
        <v>-1</v>
      </c>
      <c r="AL4799" s="17">
        <v>-1</v>
      </c>
      <c r="AM4799" s="17">
        <v>-1</v>
      </c>
      <c r="AN4799" s="17">
        <v>-1</v>
      </c>
      <c r="AO4799" s="17">
        <v>-1</v>
      </c>
    </row>
    <row r="4800" spans="28:41" x14ac:dyDescent="0.25">
      <c r="AB4800" t="s">
        <v>100</v>
      </c>
      <c r="AC4800" t="s">
        <v>51</v>
      </c>
      <c r="AD4800" s="19" t="s">
        <v>35</v>
      </c>
      <c r="AE4800" s="18">
        <v>-1</v>
      </c>
      <c r="AF4800" s="17">
        <v>-1</v>
      </c>
      <c r="AG4800" s="17">
        <v>-1</v>
      </c>
      <c r="AH4800" s="17">
        <v>-1</v>
      </c>
      <c r="AI4800" s="17">
        <v>-1</v>
      </c>
      <c r="AJ4800" s="17">
        <v>-1</v>
      </c>
      <c r="AK4800" s="17">
        <v>-1</v>
      </c>
      <c r="AL4800" s="17">
        <v>-1</v>
      </c>
      <c r="AM4800" s="17">
        <v>-1</v>
      </c>
      <c r="AN4800" s="17">
        <v>-1</v>
      </c>
      <c r="AO4800" s="17">
        <v>-1</v>
      </c>
    </row>
    <row r="4801" spans="28:41" x14ac:dyDescent="0.25">
      <c r="AB4801" t="s">
        <v>100</v>
      </c>
      <c r="AC4801" t="s">
        <v>51</v>
      </c>
      <c r="AD4801" s="19" t="s">
        <v>93</v>
      </c>
      <c r="AE4801" s="18">
        <v>-1</v>
      </c>
      <c r="AF4801" s="17">
        <v>-1</v>
      </c>
      <c r="AG4801" s="17">
        <v>-1</v>
      </c>
      <c r="AH4801" s="17">
        <v>-1</v>
      </c>
      <c r="AI4801" s="17">
        <v>-1</v>
      </c>
      <c r="AJ4801" s="17">
        <v>-1</v>
      </c>
      <c r="AK4801" s="17">
        <v>-1</v>
      </c>
      <c r="AL4801" s="17">
        <v>-1</v>
      </c>
      <c r="AM4801" s="17">
        <v>-1</v>
      </c>
      <c r="AN4801" s="17">
        <v>-1</v>
      </c>
      <c r="AO4801" s="17">
        <v>-1</v>
      </c>
    </row>
    <row r="4802" spans="28:41" x14ac:dyDescent="0.25">
      <c r="AB4802" t="s">
        <v>100</v>
      </c>
      <c r="AC4802" t="s">
        <v>51</v>
      </c>
      <c r="AD4802" s="19" t="s">
        <v>94</v>
      </c>
      <c r="AE4802" s="18">
        <v>-1</v>
      </c>
      <c r="AF4802" s="17">
        <v>-1</v>
      </c>
      <c r="AG4802" s="17">
        <v>-1</v>
      </c>
      <c r="AH4802" s="17">
        <v>-1</v>
      </c>
      <c r="AI4802" s="17">
        <v>-1</v>
      </c>
      <c r="AJ4802" s="17">
        <v>-1</v>
      </c>
      <c r="AK4802" s="17">
        <v>-1</v>
      </c>
      <c r="AL4802" s="17">
        <v>-1</v>
      </c>
      <c r="AM4802" s="17">
        <v>-1</v>
      </c>
      <c r="AN4802" s="17">
        <v>-1</v>
      </c>
      <c r="AO4802" s="17">
        <v>-1</v>
      </c>
    </row>
    <row r="4803" spans="28:41" x14ac:dyDescent="0.25">
      <c r="AB4803" t="s">
        <v>100</v>
      </c>
      <c r="AC4803" t="s">
        <v>51</v>
      </c>
      <c r="AD4803" s="19" t="s">
        <v>84</v>
      </c>
      <c r="AE4803" s="18">
        <v>-1</v>
      </c>
      <c r="AF4803" s="17">
        <v>-1</v>
      </c>
      <c r="AG4803" s="17">
        <v>-1</v>
      </c>
      <c r="AH4803" s="17">
        <v>-1</v>
      </c>
      <c r="AI4803" s="17">
        <v>-1</v>
      </c>
      <c r="AJ4803" s="17">
        <v>-1</v>
      </c>
      <c r="AK4803" s="17">
        <v>-1</v>
      </c>
      <c r="AL4803" s="17">
        <v>-1</v>
      </c>
      <c r="AM4803" s="17">
        <v>-1</v>
      </c>
      <c r="AN4803" s="17">
        <v>-1</v>
      </c>
      <c r="AO4803" s="17">
        <v>-1</v>
      </c>
    </row>
    <row r="4804" spans="28:41" x14ac:dyDescent="0.25">
      <c r="AB4804" t="s">
        <v>101</v>
      </c>
      <c r="AC4804" t="s">
        <v>12</v>
      </c>
      <c r="AD4804" s="19" t="s">
        <v>63</v>
      </c>
      <c r="AE4804" s="18">
        <v>-1</v>
      </c>
      <c r="AF4804" s="17">
        <v>-1</v>
      </c>
      <c r="AG4804" s="17">
        <v>-1</v>
      </c>
      <c r="AH4804" s="17">
        <v>-1</v>
      </c>
      <c r="AI4804" s="17">
        <v>-1</v>
      </c>
      <c r="AJ4804" s="17">
        <v>-1</v>
      </c>
      <c r="AK4804" s="17">
        <v>-1</v>
      </c>
      <c r="AL4804" s="17">
        <v>-1</v>
      </c>
      <c r="AM4804" s="17">
        <v>-1</v>
      </c>
      <c r="AN4804" s="17">
        <v>-1</v>
      </c>
      <c r="AO4804" s="17">
        <v>-1</v>
      </c>
    </row>
    <row r="4805" spans="28:41" x14ac:dyDescent="0.25">
      <c r="AB4805" t="s">
        <v>101</v>
      </c>
      <c r="AC4805" t="s">
        <v>12</v>
      </c>
      <c r="AD4805" s="19" t="s">
        <v>13</v>
      </c>
      <c r="AE4805" s="18">
        <v>25.894454135383508</v>
      </c>
      <c r="AF4805" s="17">
        <v>31.806651187806601</v>
      </c>
      <c r="AG4805" s="17">
        <v>42.233207539989401</v>
      </c>
      <c r="AH4805" s="17">
        <v>45.888224942532901</v>
      </c>
      <c r="AI4805" s="17">
        <v>49.439286694529301</v>
      </c>
      <c r="AJ4805" s="17">
        <v>65.487499006307601</v>
      </c>
      <c r="AK4805" s="17">
        <v>63.017397521267597</v>
      </c>
      <c r="AL4805" s="17">
        <v>60.668355586751296</v>
      </c>
      <c r="AM4805" s="17">
        <v>58.434440080228498</v>
      </c>
      <c r="AN4805" s="17">
        <v>58.434440080228498</v>
      </c>
      <c r="AO4805" s="17">
        <v>58.434440080228498</v>
      </c>
    </row>
    <row r="4806" spans="28:41" x14ac:dyDescent="0.25">
      <c r="AB4806" t="s">
        <v>101</v>
      </c>
      <c r="AC4806" t="s">
        <v>12</v>
      </c>
      <c r="AD4806" s="19" t="s">
        <v>64</v>
      </c>
      <c r="AE4806" s="18">
        <v>-1</v>
      </c>
      <c r="AF4806" s="17">
        <v>-1</v>
      </c>
      <c r="AG4806" s="17">
        <v>-1</v>
      </c>
      <c r="AH4806" s="17">
        <v>-1</v>
      </c>
      <c r="AI4806" s="17">
        <v>-1</v>
      </c>
      <c r="AJ4806" s="17">
        <v>-1</v>
      </c>
      <c r="AK4806" s="17">
        <v>-1</v>
      </c>
      <c r="AL4806" s="17">
        <v>-1</v>
      </c>
      <c r="AM4806" s="17">
        <v>-1</v>
      </c>
      <c r="AN4806" s="17">
        <v>-1</v>
      </c>
      <c r="AO4806" s="17">
        <v>-1</v>
      </c>
    </row>
    <row r="4807" spans="28:41" x14ac:dyDescent="0.25">
      <c r="AB4807" t="s">
        <v>101</v>
      </c>
      <c r="AC4807" t="s">
        <v>12</v>
      </c>
      <c r="AD4807" s="19" t="s">
        <v>65</v>
      </c>
      <c r="AE4807" s="18">
        <v>-1</v>
      </c>
      <c r="AF4807" s="17">
        <v>-1</v>
      </c>
      <c r="AG4807" s="17">
        <v>-1</v>
      </c>
      <c r="AH4807" s="17">
        <v>-1</v>
      </c>
      <c r="AI4807" s="17">
        <v>-1</v>
      </c>
      <c r="AJ4807" s="17">
        <v>-1</v>
      </c>
      <c r="AK4807" s="17">
        <v>-1</v>
      </c>
      <c r="AL4807" s="17">
        <v>-1</v>
      </c>
      <c r="AM4807" s="17">
        <v>-1</v>
      </c>
      <c r="AN4807" s="17">
        <v>-1</v>
      </c>
      <c r="AO4807" s="17">
        <v>-1</v>
      </c>
    </row>
    <row r="4808" spans="28:41" x14ac:dyDescent="0.25">
      <c r="AB4808" t="s">
        <v>101</v>
      </c>
      <c r="AC4808" t="s">
        <v>12</v>
      </c>
      <c r="AD4808" s="19" t="s">
        <v>21</v>
      </c>
      <c r="AE4808" s="18">
        <v>-1</v>
      </c>
      <c r="AF4808" s="17">
        <v>-1</v>
      </c>
      <c r="AG4808" s="17">
        <v>-1</v>
      </c>
      <c r="AH4808" s="17">
        <v>-1</v>
      </c>
      <c r="AI4808" s="17">
        <v>-1</v>
      </c>
      <c r="AJ4808" s="17">
        <v>-1</v>
      </c>
      <c r="AK4808" s="17">
        <v>-1</v>
      </c>
      <c r="AL4808" s="17">
        <v>-1</v>
      </c>
      <c r="AM4808" s="17">
        <v>-1</v>
      </c>
      <c r="AN4808" s="17">
        <v>-1</v>
      </c>
      <c r="AO4808" s="17">
        <v>-1</v>
      </c>
    </row>
    <row r="4809" spans="28:41" x14ac:dyDescent="0.25">
      <c r="AB4809" t="s">
        <v>101</v>
      </c>
      <c r="AC4809" t="s">
        <v>12</v>
      </c>
      <c r="AD4809" s="19" t="s">
        <v>71</v>
      </c>
      <c r="AE4809" s="18">
        <v>-1</v>
      </c>
      <c r="AF4809" s="17">
        <v>-1</v>
      </c>
      <c r="AG4809" s="17">
        <v>-1</v>
      </c>
      <c r="AH4809" s="17">
        <v>-1</v>
      </c>
      <c r="AI4809" s="17">
        <v>-1</v>
      </c>
      <c r="AJ4809" s="17">
        <v>-1</v>
      </c>
      <c r="AK4809" s="17">
        <v>-1</v>
      </c>
      <c r="AL4809" s="17">
        <v>-1</v>
      </c>
      <c r="AM4809" s="17">
        <v>-1</v>
      </c>
      <c r="AN4809" s="17">
        <v>-1</v>
      </c>
      <c r="AO4809" s="17">
        <v>-1</v>
      </c>
    </row>
    <row r="4810" spans="28:41" x14ac:dyDescent="0.25">
      <c r="AB4810" t="s">
        <v>101</v>
      </c>
      <c r="AC4810" t="s">
        <v>12</v>
      </c>
      <c r="AD4810" s="19" t="s">
        <v>66</v>
      </c>
      <c r="AE4810" s="18">
        <v>-1</v>
      </c>
      <c r="AF4810" s="17">
        <v>-1</v>
      </c>
      <c r="AG4810" s="17">
        <v>-1</v>
      </c>
      <c r="AH4810" s="17">
        <v>-1</v>
      </c>
      <c r="AI4810" s="17">
        <v>-1</v>
      </c>
      <c r="AJ4810" s="17">
        <v>-1</v>
      </c>
      <c r="AK4810" s="17">
        <v>-1</v>
      </c>
      <c r="AL4810" s="17">
        <v>-1</v>
      </c>
      <c r="AM4810" s="17">
        <v>-1</v>
      </c>
      <c r="AN4810" s="17">
        <v>-1</v>
      </c>
      <c r="AO4810" s="17">
        <v>-1</v>
      </c>
    </row>
    <row r="4811" spans="28:41" x14ac:dyDescent="0.25">
      <c r="AB4811" t="s">
        <v>101</v>
      </c>
      <c r="AC4811" t="s">
        <v>12</v>
      </c>
      <c r="AD4811" s="19" t="s">
        <v>67</v>
      </c>
      <c r="AE4811" s="18">
        <v>-1</v>
      </c>
      <c r="AF4811" s="17">
        <v>-1</v>
      </c>
      <c r="AG4811" s="17">
        <v>-1</v>
      </c>
      <c r="AH4811" s="17">
        <v>-1</v>
      </c>
      <c r="AI4811" s="17">
        <v>-1</v>
      </c>
      <c r="AJ4811" s="17">
        <v>-1</v>
      </c>
      <c r="AK4811" s="17">
        <v>-1</v>
      </c>
      <c r="AL4811" s="17">
        <v>-1</v>
      </c>
      <c r="AM4811" s="17">
        <v>-1</v>
      </c>
      <c r="AN4811" s="17">
        <v>-1</v>
      </c>
      <c r="AO4811" s="17">
        <v>-1</v>
      </c>
    </row>
    <row r="4812" spans="28:41" x14ac:dyDescent="0.25">
      <c r="AB4812" t="s">
        <v>101</v>
      </c>
      <c r="AC4812" t="s">
        <v>12</v>
      </c>
      <c r="AD4812" s="19" t="s">
        <v>68</v>
      </c>
      <c r="AE4812" s="18">
        <v>-1</v>
      </c>
      <c r="AF4812" s="17">
        <v>-1</v>
      </c>
      <c r="AG4812" s="17">
        <v>-1</v>
      </c>
      <c r="AH4812" s="17">
        <v>-1</v>
      </c>
      <c r="AI4812" s="17">
        <v>-1</v>
      </c>
      <c r="AJ4812" s="17">
        <v>-1</v>
      </c>
      <c r="AK4812" s="17">
        <v>-1</v>
      </c>
      <c r="AL4812" s="17">
        <v>-1</v>
      </c>
      <c r="AM4812" s="17">
        <v>-1</v>
      </c>
      <c r="AN4812" s="17">
        <v>-1</v>
      </c>
      <c r="AO4812" s="17">
        <v>-1</v>
      </c>
    </row>
    <row r="4813" spans="28:41" x14ac:dyDescent="0.25">
      <c r="AB4813" t="s">
        <v>101</v>
      </c>
      <c r="AC4813" t="s">
        <v>12</v>
      </c>
      <c r="AD4813" s="19" t="s">
        <v>76</v>
      </c>
      <c r="AE4813" s="18">
        <v>-1</v>
      </c>
      <c r="AF4813" s="17">
        <v>-1</v>
      </c>
      <c r="AG4813" s="17">
        <v>-1</v>
      </c>
      <c r="AH4813" s="17">
        <v>-1</v>
      </c>
      <c r="AI4813" s="17">
        <v>-1</v>
      </c>
      <c r="AJ4813" s="17">
        <v>-1</v>
      </c>
      <c r="AK4813" s="17">
        <v>-1</v>
      </c>
      <c r="AL4813" s="17">
        <v>-1</v>
      </c>
      <c r="AM4813" s="17">
        <v>-1</v>
      </c>
      <c r="AN4813" s="17">
        <v>-1</v>
      </c>
      <c r="AO4813" s="17">
        <v>-1</v>
      </c>
    </row>
    <row r="4814" spans="28:41" x14ac:dyDescent="0.25">
      <c r="AB4814" t="s">
        <v>101</v>
      </c>
      <c r="AC4814" t="s">
        <v>12</v>
      </c>
      <c r="AD4814" s="19" t="s">
        <v>69</v>
      </c>
      <c r="AE4814" s="18">
        <v>-1</v>
      </c>
      <c r="AF4814" s="17">
        <v>-1</v>
      </c>
      <c r="AG4814" s="17">
        <v>-1</v>
      </c>
      <c r="AH4814" s="17">
        <v>-1</v>
      </c>
      <c r="AI4814" s="17">
        <v>-1</v>
      </c>
      <c r="AJ4814" s="17">
        <v>-1</v>
      </c>
      <c r="AK4814" s="17">
        <v>-1</v>
      </c>
      <c r="AL4814" s="17">
        <v>-1</v>
      </c>
      <c r="AM4814" s="17">
        <v>-1</v>
      </c>
      <c r="AN4814" s="17">
        <v>-1</v>
      </c>
      <c r="AO4814" s="17">
        <v>-1</v>
      </c>
    </row>
    <row r="4815" spans="28:41" x14ac:dyDescent="0.25">
      <c r="AB4815" t="s">
        <v>101</v>
      </c>
      <c r="AC4815" t="s">
        <v>12</v>
      </c>
      <c r="AD4815" s="19" t="s">
        <v>23</v>
      </c>
      <c r="AE4815" s="18">
        <v>-1</v>
      </c>
      <c r="AF4815" s="17">
        <v>-1</v>
      </c>
      <c r="AG4815" s="17">
        <v>-1</v>
      </c>
      <c r="AH4815" s="17">
        <v>-1</v>
      </c>
      <c r="AI4815" s="17">
        <v>-1</v>
      </c>
      <c r="AJ4815" s="17">
        <v>-1</v>
      </c>
      <c r="AK4815" s="17">
        <v>-1</v>
      </c>
      <c r="AL4815" s="17">
        <v>-1</v>
      </c>
      <c r="AM4815" s="17">
        <v>-1</v>
      </c>
      <c r="AN4815" s="17">
        <v>-1</v>
      </c>
      <c r="AO4815" s="17">
        <v>-1</v>
      </c>
    </row>
    <row r="4816" spans="28:41" x14ac:dyDescent="0.25">
      <c r="AB4816" t="s">
        <v>101</v>
      </c>
      <c r="AC4816" t="s">
        <v>12</v>
      </c>
      <c r="AD4816" s="19" t="s">
        <v>79</v>
      </c>
      <c r="AE4816" s="18">
        <v>-1</v>
      </c>
      <c r="AF4816" s="17">
        <v>-1</v>
      </c>
      <c r="AG4816" s="17">
        <v>-1</v>
      </c>
      <c r="AH4816" s="17">
        <v>-1</v>
      </c>
      <c r="AI4816" s="17">
        <v>-1</v>
      </c>
      <c r="AJ4816" s="17">
        <v>-1</v>
      </c>
      <c r="AK4816" s="17">
        <v>-1</v>
      </c>
      <c r="AL4816" s="17">
        <v>-1</v>
      </c>
      <c r="AM4816" s="17">
        <v>-1</v>
      </c>
      <c r="AN4816" s="17">
        <v>-1</v>
      </c>
      <c r="AO4816" s="17">
        <v>-1</v>
      </c>
    </row>
    <row r="4817" spans="28:41" x14ac:dyDescent="0.25">
      <c r="AB4817" t="s">
        <v>101</v>
      </c>
      <c r="AC4817" t="s">
        <v>12</v>
      </c>
      <c r="AD4817" s="19" t="s">
        <v>58</v>
      </c>
      <c r="AE4817" s="18">
        <v>-1</v>
      </c>
      <c r="AF4817" s="17">
        <v>-1</v>
      </c>
      <c r="AG4817" s="17">
        <v>-1</v>
      </c>
      <c r="AH4817" s="17">
        <v>-1</v>
      </c>
      <c r="AI4817" s="17">
        <v>-1</v>
      </c>
      <c r="AJ4817" s="17">
        <v>-1</v>
      </c>
      <c r="AK4817" s="17">
        <v>-1</v>
      </c>
      <c r="AL4817" s="17">
        <v>-1</v>
      </c>
      <c r="AM4817" s="17">
        <v>-1</v>
      </c>
      <c r="AN4817" s="17">
        <v>-1</v>
      </c>
      <c r="AO4817" s="17">
        <v>-1</v>
      </c>
    </row>
    <row r="4818" spans="28:41" x14ac:dyDescent="0.25">
      <c r="AB4818" t="s">
        <v>101</v>
      </c>
      <c r="AC4818" t="s">
        <v>12</v>
      </c>
      <c r="AD4818" s="19" t="s">
        <v>73</v>
      </c>
      <c r="AE4818" s="18">
        <v>-1</v>
      </c>
      <c r="AF4818" s="17">
        <v>-1</v>
      </c>
      <c r="AG4818" s="17">
        <v>-1</v>
      </c>
      <c r="AH4818" s="17">
        <v>-1</v>
      </c>
      <c r="AI4818" s="17">
        <v>-1</v>
      </c>
      <c r="AJ4818" s="17">
        <v>-1</v>
      </c>
      <c r="AK4818" s="17">
        <v>-1</v>
      </c>
      <c r="AL4818" s="17">
        <v>-1</v>
      </c>
      <c r="AM4818" s="17">
        <v>-1</v>
      </c>
      <c r="AN4818" s="17">
        <v>-1</v>
      </c>
      <c r="AO4818" s="17">
        <v>-1</v>
      </c>
    </row>
    <row r="4819" spans="28:41" x14ac:dyDescent="0.25">
      <c r="AB4819" t="s">
        <v>101</v>
      </c>
      <c r="AC4819" t="s">
        <v>12</v>
      </c>
      <c r="AD4819" s="19" t="s">
        <v>59</v>
      </c>
      <c r="AE4819" s="18">
        <v>-1</v>
      </c>
      <c r="AF4819" s="17">
        <v>-1</v>
      </c>
      <c r="AG4819" s="17">
        <v>-1</v>
      </c>
      <c r="AH4819" s="17">
        <v>-1</v>
      </c>
      <c r="AI4819" s="17">
        <v>-1</v>
      </c>
      <c r="AJ4819" s="17">
        <v>-1</v>
      </c>
      <c r="AK4819" s="17">
        <v>-1</v>
      </c>
      <c r="AL4819" s="17">
        <v>-1</v>
      </c>
      <c r="AM4819" s="17">
        <v>-1</v>
      </c>
      <c r="AN4819" s="17">
        <v>-1</v>
      </c>
      <c r="AO4819" s="17">
        <v>-1</v>
      </c>
    </row>
    <row r="4820" spans="28:41" x14ac:dyDescent="0.25">
      <c r="AB4820" t="s">
        <v>101</v>
      </c>
      <c r="AC4820" t="s">
        <v>12</v>
      </c>
      <c r="AD4820" s="19" t="s">
        <v>72</v>
      </c>
      <c r="AE4820" s="18">
        <v>18.996054218359181</v>
      </c>
      <c r="AF4820" s="17">
        <v>22.125926669999998</v>
      </c>
      <c r="AG4820" s="17">
        <v>28.063959659482801</v>
      </c>
      <c r="AH4820" s="17">
        <v>29.789751842202602</v>
      </c>
      <c r="AI4820" s="17">
        <v>39.444790201434301</v>
      </c>
      <c r="AJ4820" s="17">
        <v>42.900596097208997</v>
      </c>
      <c r="AK4820" s="17">
        <v>45.984756519960499</v>
      </c>
      <c r="AL4820" s="17">
        <v>48.871586578244496</v>
      </c>
      <c r="AM4820" s="17">
        <v>49.953450971593803</v>
      </c>
      <c r="AN4820" s="17">
        <v>49.953450971593803</v>
      </c>
      <c r="AO4820" s="17">
        <v>49.953450971593803</v>
      </c>
    </row>
    <row r="4821" spans="28:41" x14ac:dyDescent="0.25">
      <c r="AB4821" t="s">
        <v>101</v>
      </c>
      <c r="AC4821" t="s">
        <v>12</v>
      </c>
      <c r="AD4821" s="19" t="s">
        <v>82</v>
      </c>
      <c r="AE4821" s="18">
        <v>-1</v>
      </c>
      <c r="AF4821" s="17">
        <v>-1</v>
      </c>
      <c r="AG4821" s="17">
        <v>-1</v>
      </c>
      <c r="AH4821" s="17">
        <v>-1</v>
      </c>
      <c r="AI4821" s="17">
        <v>-1</v>
      </c>
      <c r="AJ4821" s="17">
        <v>-1</v>
      </c>
      <c r="AK4821" s="17">
        <v>-1</v>
      </c>
      <c r="AL4821" s="17">
        <v>-1</v>
      </c>
      <c r="AM4821" s="17">
        <v>-1</v>
      </c>
      <c r="AN4821" s="17">
        <v>-1</v>
      </c>
      <c r="AO4821" s="17">
        <v>-1</v>
      </c>
    </row>
    <row r="4822" spans="28:41" x14ac:dyDescent="0.25">
      <c r="AB4822" t="s">
        <v>101</v>
      </c>
      <c r="AC4822" t="s">
        <v>12</v>
      </c>
      <c r="AD4822" s="19" t="s">
        <v>17</v>
      </c>
      <c r="AE4822" s="18">
        <v>30.331530050104899</v>
      </c>
      <c r="AF4822" s="17">
        <v>26.178836287578701</v>
      </c>
      <c r="AG4822" s="17">
        <v>12.225873</v>
      </c>
      <c r="AH4822" s="17">
        <v>12.973314</v>
      </c>
      <c r="AI4822" s="17">
        <v>12.978615</v>
      </c>
      <c r="AJ4822" s="17">
        <v>12.745371</v>
      </c>
      <c r="AK4822" s="17">
        <v>12.476787</v>
      </c>
      <c r="AL4822" s="17">
        <v>12.784245</v>
      </c>
      <c r="AM4822" s="17">
        <v>12.784245</v>
      </c>
      <c r="AN4822" s="17">
        <v>12.784245</v>
      </c>
      <c r="AO4822" s="17">
        <v>12.784245</v>
      </c>
    </row>
    <row r="4823" spans="28:41" x14ac:dyDescent="0.25">
      <c r="AB4823" t="s">
        <v>101</v>
      </c>
      <c r="AC4823" t="s">
        <v>12</v>
      </c>
      <c r="AD4823" s="19" t="s">
        <v>18</v>
      </c>
      <c r="AE4823" s="18">
        <v>-1</v>
      </c>
      <c r="AF4823" s="17">
        <v>-1</v>
      </c>
      <c r="AG4823" s="17">
        <v>-1</v>
      </c>
      <c r="AH4823" s="17">
        <v>-1</v>
      </c>
      <c r="AI4823" s="17">
        <v>-1</v>
      </c>
      <c r="AJ4823" s="17">
        <v>-1</v>
      </c>
      <c r="AK4823" s="17">
        <v>-1</v>
      </c>
      <c r="AL4823" s="17">
        <v>-1</v>
      </c>
      <c r="AM4823" s="17">
        <v>-1</v>
      </c>
      <c r="AN4823" s="17">
        <v>-1</v>
      </c>
      <c r="AO4823" s="17">
        <v>-1</v>
      </c>
    </row>
    <row r="4824" spans="28:41" x14ac:dyDescent="0.25">
      <c r="AB4824" t="s">
        <v>101</v>
      </c>
      <c r="AC4824" t="s">
        <v>12</v>
      </c>
      <c r="AD4824" s="19" t="s">
        <v>86</v>
      </c>
      <c r="AE4824" s="18">
        <v>-1</v>
      </c>
      <c r="AF4824" s="17">
        <v>-1</v>
      </c>
      <c r="AG4824" s="17">
        <v>-1</v>
      </c>
      <c r="AH4824" s="17">
        <v>-1</v>
      </c>
      <c r="AI4824" s="17">
        <v>-1</v>
      </c>
      <c r="AJ4824" s="17">
        <v>-1</v>
      </c>
      <c r="AK4824" s="17">
        <v>-1</v>
      </c>
      <c r="AL4824" s="17">
        <v>-1</v>
      </c>
      <c r="AM4824" s="17">
        <v>-1</v>
      </c>
      <c r="AN4824" s="17">
        <v>-1</v>
      </c>
      <c r="AO4824" s="17">
        <v>-1</v>
      </c>
    </row>
    <row r="4825" spans="28:41" x14ac:dyDescent="0.25">
      <c r="AB4825" t="s">
        <v>101</v>
      </c>
      <c r="AC4825" t="s">
        <v>12</v>
      </c>
      <c r="AD4825" s="19" t="s">
        <v>25</v>
      </c>
      <c r="AE4825" s="18">
        <v>-1</v>
      </c>
      <c r="AF4825" s="17">
        <v>-1</v>
      </c>
      <c r="AG4825" s="17">
        <v>-1</v>
      </c>
      <c r="AH4825" s="17">
        <v>-1</v>
      </c>
      <c r="AI4825" s="17">
        <v>-1</v>
      </c>
      <c r="AJ4825" s="17">
        <v>-1</v>
      </c>
      <c r="AK4825" s="17">
        <v>-1</v>
      </c>
      <c r="AL4825" s="17">
        <v>-1</v>
      </c>
      <c r="AM4825" s="17">
        <v>-1</v>
      </c>
      <c r="AN4825" s="17">
        <v>-1</v>
      </c>
      <c r="AO4825" s="17">
        <v>-1</v>
      </c>
    </row>
    <row r="4826" spans="28:41" x14ac:dyDescent="0.25">
      <c r="AB4826" t="s">
        <v>101</v>
      </c>
      <c r="AC4826" t="s">
        <v>12</v>
      </c>
      <c r="AD4826" s="19" t="s">
        <v>87</v>
      </c>
      <c r="AE4826" s="18">
        <v>-1</v>
      </c>
      <c r="AF4826" s="17">
        <v>-1</v>
      </c>
      <c r="AG4826" s="17">
        <v>-1</v>
      </c>
      <c r="AH4826" s="17">
        <v>-1</v>
      </c>
      <c r="AI4826" s="17">
        <v>-1</v>
      </c>
      <c r="AJ4826" s="17">
        <v>-1</v>
      </c>
      <c r="AK4826" s="17">
        <v>-1</v>
      </c>
      <c r="AL4826" s="17">
        <v>-1</v>
      </c>
      <c r="AM4826" s="17">
        <v>-1</v>
      </c>
      <c r="AN4826" s="17">
        <v>-1</v>
      </c>
      <c r="AO4826" s="17">
        <v>-1</v>
      </c>
    </row>
    <row r="4827" spans="28:41" x14ac:dyDescent="0.25">
      <c r="AB4827" t="s">
        <v>101</v>
      </c>
      <c r="AC4827" t="s">
        <v>12</v>
      </c>
      <c r="AD4827" s="19" t="s">
        <v>83</v>
      </c>
      <c r="AE4827" s="18">
        <v>-1</v>
      </c>
      <c r="AF4827" s="17">
        <v>-1</v>
      </c>
      <c r="AG4827" s="17">
        <v>-1</v>
      </c>
      <c r="AH4827" s="17">
        <v>-1</v>
      </c>
      <c r="AI4827" s="17">
        <v>-1</v>
      </c>
      <c r="AJ4827" s="17">
        <v>-1</v>
      </c>
      <c r="AK4827" s="17">
        <v>-1</v>
      </c>
      <c r="AL4827" s="17">
        <v>-1</v>
      </c>
      <c r="AM4827" s="17">
        <v>-1</v>
      </c>
      <c r="AN4827" s="17">
        <v>-1</v>
      </c>
      <c r="AO4827" s="17">
        <v>-1</v>
      </c>
    </row>
    <row r="4828" spans="28:41" x14ac:dyDescent="0.25">
      <c r="AB4828" t="s">
        <v>101</v>
      </c>
      <c r="AC4828" t="s">
        <v>12</v>
      </c>
      <c r="AD4828" s="19" t="s">
        <v>74</v>
      </c>
      <c r="AE4828" s="18">
        <v>-1</v>
      </c>
      <c r="AF4828" s="17">
        <v>-1</v>
      </c>
      <c r="AG4828" s="17">
        <v>-1</v>
      </c>
      <c r="AH4828" s="17">
        <v>-1</v>
      </c>
      <c r="AI4828" s="17">
        <v>-1</v>
      </c>
      <c r="AJ4828" s="17">
        <v>-1</v>
      </c>
      <c r="AK4828" s="17">
        <v>-1</v>
      </c>
      <c r="AL4828" s="17">
        <v>-1</v>
      </c>
      <c r="AM4828" s="17">
        <v>-1</v>
      </c>
      <c r="AN4828" s="17">
        <v>-1</v>
      </c>
      <c r="AO4828" s="17">
        <v>-1</v>
      </c>
    </row>
    <row r="4829" spans="28:41" x14ac:dyDescent="0.25">
      <c r="AB4829" t="s">
        <v>101</v>
      </c>
      <c r="AC4829" t="s">
        <v>12</v>
      </c>
      <c r="AD4829" s="19" t="s">
        <v>85</v>
      </c>
      <c r="AE4829" s="18">
        <v>-1</v>
      </c>
      <c r="AF4829" s="17">
        <v>-1</v>
      </c>
      <c r="AG4829" s="17">
        <v>-1</v>
      </c>
      <c r="AH4829" s="17">
        <v>-1</v>
      </c>
      <c r="AI4829" s="17">
        <v>-1</v>
      </c>
      <c r="AJ4829" s="17">
        <v>-1</v>
      </c>
      <c r="AK4829" s="17">
        <v>-1</v>
      </c>
      <c r="AL4829" s="17">
        <v>-1</v>
      </c>
      <c r="AM4829" s="17">
        <v>-1</v>
      </c>
      <c r="AN4829" s="17">
        <v>-1</v>
      </c>
      <c r="AO4829" s="17">
        <v>-1</v>
      </c>
    </row>
    <row r="4830" spans="28:41" x14ac:dyDescent="0.25">
      <c r="AB4830" t="s">
        <v>101</v>
      </c>
      <c r="AC4830" t="s">
        <v>12</v>
      </c>
      <c r="AD4830" s="19" t="s">
        <v>27</v>
      </c>
      <c r="AE4830" s="18">
        <v>59.532871666666779</v>
      </c>
      <c r="AF4830" s="17">
        <v>55.585908889999999</v>
      </c>
      <c r="AG4830" s="17">
        <v>46.639973840000003</v>
      </c>
      <c r="AH4830" s="17">
        <v>45.192497199999998</v>
      </c>
      <c r="AI4830" s="17">
        <v>42.682240880000002</v>
      </c>
      <c r="AJ4830" s="17">
        <v>42.682240880000002</v>
      </c>
      <c r="AK4830" s="17">
        <v>42.682240880000002</v>
      </c>
      <c r="AL4830" s="17">
        <v>42.682240880000002</v>
      </c>
      <c r="AM4830" s="17">
        <v>42.682240880000002</v>
      </c>
      <c r="AN4830" s="17">
        <v>42.682240880000002</v>
      </c>
      <c r="AO4830" s="17">
        <v>42.682240880000002</v>
      </c>
    </row>
    <row r="4831" spans="28:41" x14ac:dyDescent="0.25">
      <c r="AB4831" t="s">
        <v>101</v>
      </c>
      <c r="AC4831" t="s">
        <v>12</v>
      </c>
      <c r="AD4831" s="19" t="s">
        <v>88</v>
      </c>
      <c r="AE4831" s="18">
        <v>-1</v>
      </c>
      <c r="AF4831" s="17">
        <v>-1</v>
      </c>
      <c r="AG4831" s="17">
        <v>-1</v>
      </c>
      <c r="AH4831" s="17">
        <v>-1</v>
      </c>
      <c r="AI4831" s="17">
        <v>-1</v>
      </c>
      <c r="AJ4831" s="17">
        <v>-1</v>
      </c>
      <c r="AK4831" s="17">
        <v>-1</v>
      </c>
      <c r="AL4831" s="17">
        <v>-1</v>
      </c>
      <c r="AM4831" s="17">
        <v>-1</v>
      </c>
      <c r="AN4831" s="17">
        <v>-1</v>
      </c>
      <c r="AO4831" s="17">
        <v>-1</v>
      </c>
    </row>
    <row r="4832" spans="28:41" x14ac:dyDescent="0.25">
      <c r="AB4832" t="s">
        <v>101</v>
      </c>
      <c r="AC4832" t="s">
        <v>12</v>
      </c>
      <c r="AD4832" s="19" t="s">
        <v>77</v>
      </c>
      <c r="AE4832" s="18">
        <v>-1</v>
      </c>
      <c r="AF4832" s="17">
        <v>-1</v>
      </c>
      <c r="AG4832" s="17">
        <v>-1</v>
      </c>
      <c r="AH4832" s="17">
        <v>-1</v>
      </c>
      <c r="AI4832" s="17">
        <v>-1</v>
      </c>
      <c r="AJ4832" s="17">
        <v>-1</v>
      </c>
      <c r="AK4832" s="17">
        <v>-1</v>
      </c>
      <c r="AL4832" s="17">
        <v>-1</v>
      </c>
      <c r="AM4832" s="17">
        <v>-1</v>
      </c>
      <c r="AN4832" s="17">
        <v>-1</v>
      </c>
      <c r="AO4832" s="17">
        <v>-1</v>
      </c>
    </row>
    <row r="4833" spans="28:41" x14ac:dyDescent="0.25">
      <c r="AB4833" t="s">
        <v>101</v>
      </c>
      <c r="AC4833" t="s">
        <v>12</v>
      </c>
      <c r="AD4833" s="19" t="s">
        <v>75</v>
      </c>
      <c r="AE4833" s="18">
        <v>-1</v>
      </c>
      <c r="AF4833" s="17">
        <v>-1</v>
      </c>
      <c r="AG4833" s="17">
        <v>-1</v>
      </c>
      <c r="AH4833" s="17">
        <v>-1</v>
      </c>
      <c r="AI4833" s="17">
        <v>-1</v>
      </c>
      <c r="AJ4833" s="17">
        <v>-1</v>
      </c>
      <c r="AK4833" s="17">
        <v>-1</v>
      </c>
      <c r="AL4833" s="17">
        <v>-1</v>
      </c>
      <c r="AM4833" s="17">
        <v>-1</v>
      </c>
      <c r="AN4833" s="17">
        <v>-1</v>
      </c>
      <c r="AO4833" s="17">
        <v>-1</v>
      </c>
    </row>
    <row r="4834" spans="28:41" x14ac:dyDescent="0.25">
      <c r="AB4834" t="s">
        <v>101</v>
      </c>
      <c r="AC4834" t="s">
        <v>12</v>
      </c>
      <c r="AD4834" s="19" t="s">
        <v>78</v>
      </c>
      <c r="AE4834" s="18">
        <v>-1</v>
      </c>
      <c r="AF4834" s="17">
        <v>-1</v>
      </c>
      <c r="AG4834" s="17">
        <v>-1</v>
      </c>
      <c r="AH4834" s="17">
        <v>-1</v>
      </c>
      <c r="AI4834" s="17">
        <v>-1</v>
      </c>
      <c r="AJ4834" s="17">
        <v>-1</v>
      </c>
      <c r="AK4834" s="17">
        <v>-1</v>
      </c>
      <c r="AL4834" s="17">
        <v>-1</v>
      </c>
      <c r="AM4834" s="17">
        <v>-1</v>
      </c>
      <c r="AN4834" s="17">
        <v>-1</v>
      </c>
      <c r="AO4834" s="17">
        <v>-1</v>
      </c>
    </row>
    <row r="4835" spans="28:41" x14ac:dyDescent="0.25">
      <c r="AB4835" t="s">
        <v>101</v>
      </c>
      <c r="AC4835" t="s">
        <v>12</v>
      </c>
      <c r="AD4835" s="19" t="s">
        <v>70</v>
      </c>
      <c r="AE4835" s="18">
        <v>-1</v>
      </c>
      <c r="AF4835" s="17">
        <v>-1</v>
      </c>
      <c r="AG4835" s="17">
        <v>-1</v>
      </c>
      <c r="AH4835" s="17">
        <v>-1</v>
      </c>
      <c r="AI4835" s="17">
        <v>-1</v>
      </c>
      <c r="AJ4835" s="17">
        <v>-1</v>
      </c>
      <c r="AK4835" s="17">
        <v>-1</v>
      </c>
      <c r="AL4835" s="17">
        <v>-1</v>
      </c>
      <c r="AM4835" s="17">
        <v>-1</v>
      </c>
      <c r="AN4835" s="17">
        <v>-1</v>
      </c>
      <c r="AO4835" s="17">
        <v>-1</v>
      </c>
    </row>
    <row r="4836" spans="28:41" x14ac:dyDescent="0.25">
      <c r="AB4836" t="s">
        <v>101</v>
      </c>
      <c r="AC4836" t="s">
        <v>12</v>
      </c>
      <c r="AD4836" s="19" t="s">
        <v>89</v>
      </c>
      <c r="AE4836" s="18">
        <v>-1</v>
      </c>
      <c r="AF4836" s="17">
        <v>-1</v>
      </c>
      <c r="AG4836" s="17">
        <v>-1</v>
      </c>
      <c r="AH4836" s="17">
        <v>-1</v>
      </c>
      <c r="AI4836" s="17">
        <v>-1</v>
      </c>
      <c r="AJ4836" s="17">
        <v>-1</v>
      </c>
      <c r="AK4836" s="17">
        <v>-1</v>
      </c>
      <c r="AL4836" s="17">
        <v>-1</v>
      </c>
      <c r="AM4836" s="17">
        <v>-1</v>
      </c>
      <c r="AN4836" s="17">
        <v>-1</v>
      </c>
      <c r="AO4836" s="17">
        <v>-1</v>
      </c>
    </row>
    <row r="4837" spans="28:41" x14ac:dyDescent="0.25">
      <c r="AB4837" t="s">
        <v>101</v>
      </c>
      <c r="AC4837" t="s">
        <v>12</v>
      </c>
      <c r="AD4837" s="19" t="s">
        <v>30</v>
      </c>
      <c r="AE4837" s="18">
        <v>12.972801955830279</v>
      </c>
      <c r="AF4837" s="17">
        <v>11.450234966792699</v>
      </c>
      <c r="AG4837" s="17">
        <v>6.6792600000000002</v>
      </c>
      <c r="AH4837" s="17">
        <v>6.7808969998400999</v>
      </c>
      <c r="AI4837" s="17">
        <v>9.9036262286118095</v>
      </c>
      <c r="AJ4837" s="17">
        <v>11.102016068584801</v>
      </c>
      <c r="AK4837" s="17">
        <v>12.1486427081937</v>
      </c>
      <c r="AL4837" s="17">
        <v>13.420769218716</v>
      </c>
      <c r="AM4837" s="17">
        <v>13.5625838256324</v>
      </c>
      <c r="AN4837" s="17">
        <v>13.5625838256324</v>
      </c>
      <c r="AO4837" s="17">
        <v>13.5625838256324</v>
      </c>
    </row>
    <row r="4838" spans="28:41" x14ac:dyDescent="0.25">
      <c r="AB4838" t="s">
        <v>101</v>
      </c>
      <c r="AC4838" t="s">
        <v>12</v>
      </c>
      <c r="AD4838" s="19" t="s">
        <v>90</v>
      </c>
      <c r="AE4838" s="18">
        <v>-1</v>
      </c>
      <c r="AF4838" s="17">
        <v>-1</v>
      </c>
      <c r="AG4838" s="17">
        <v>-1</v>
      </c>
      <c r="AH4838" s="17">
        <v>-1</v>
      </c>
      <c r="AI4838" s="17">
        <v>-1</v>
      </c>
      <c r="AJ4838" s="17">
        <v>-1</v>
      </c>
      <c r="AK4838" s="17">
        <v>-1</v>
      </c>
      <c r="AL4838" s="17">
        <v>-1</v>
      </c>
      <c r="AM4838" s="17">
        <v>-1</v>
      </c>
      <c r="AN4838" s="17">
        <v>-1</v>
      </c>
      <c r="AO4838" s="17">
        <v>-1</v>
      </c>
    </row>
    <row r="4839" spans="28:41" x14ac:dyDescent="0.25">
      <c r="AB4839" t="s">
        <v>101</v>
      </c>
      <c r="AC4839" t="s">
        <v>12</v>
      </c>
      <c r="AD4839" s="19" t="s">
        <v>31</v>
      </c>
      <c r="AE4839" s="18">
        <v>-1</v>
      </c>
      <c r="AF4839" s="17">
        <v>-1</v>
      </c>
      <c r="AG4839" s="17">
        <v>-1</v>
      </c>
      <c r="AH4839" s="17">
        <v>-1</v>
      </c>
      <c r="AI4839" s="17">
        <v>-1</v>
      </c>
      <c r="AJ4839" s="17">
        <v>-1</v>
      </c>
      <c r="AK4839" s="17">
        <v>-1</v>
      </c>
      <c r="AL4839" s="17">
        <v>-1</v>
      </c>
      <c r="AM4839" s="17">
        <v>-1</v>
      </c>
      <c r="AN4839" s="17">
        <v>-1</v>
      </c>
      <c r="AO4839" s="17">
        <v>-1</v>
      </c>
    </row>
    <row r="4840" spans="28:41" x14ac:dyDescent="0.25">
      <c r="AB4840" t="s">
        <v>101</v>
      </c>
      <c r="AC4840" t="s">
        <v>12</v>
      </c>
      <c r="AD4840" s="19" t="s">
        <v>45</v>
      </c>
      <c r="AE4840" s="18">
        <v>-1</v>
      </c>
      <c r="AF4840" s="17">
        <v>-1</v>
      </c>
      <c r="AG4840" s="17">
        <v>-1</v>
      </c>
      <c r="AH4840" s="17">
        <v>-1</v>
      </c>
      <c r="AI4840" s="17">
        <v>-1</v>
      </c>
      <c r="AJ4840" s="17">
        <v>-1</v>
      </c>
      <c r="AK4840" s="17">
        <v>-1</v>
      </c>
      <c r="AL4840" s="17">
        <v>-1</v>
      </c>
      <c r="AM4840" s="17">
        <v>-1</v>
      </c>
      <c r="AN4840" s="17">
        <v>-1</v>
      </c>
      <c r="AO4840" s="17">
        <v>-1</v>
      </c>
    </row>
    <row r="4841" spans="28:41" x14ac:dyDescent="0.25">
      <c r="AB4841" t="s">
        <v>101</v>
      </c>
      <c r="AC4841" t="s">
        <v>12</v>
      </c>
      <c r="AD4841" s="19" t="s">
        <v>32</v>
      </c>
      <c r="AE4841" s="18">
        <v>-1</v>
      </c>
      <c r="AF4841" s="17">
        <v>-1</v>
      </c>
      <c r="AG4841" s="17">
        <v>-1</v>
      </c>
      <c r="AH4841" s="17">
        <v>-1</v>
      </c>
      <c r="AI4841" s="17">
        <v>-1</v>
      </c>
      <c r="AJ4841" s="17">
        <v>-1</v>
      </c>
      <c r="AK4841" s="17">
        <v>-1</v>
      </c>
      <c r="AL4841" s="17">
        <v>-1</v>
      </c>
      <c r="AM4841" s="17">
        <v>-1</v>
      </c>
      <c r="AN4841" s="17">
        <v>-1</v>
      </c>
      <c r="AO4841" s="17">
        <v>-1</v>
      </c>
    </row>
    <row r="4842" spans="28:41" x14ac:dyDescent="0.25">
      <c r="AB4842" t="s">
        <v>101</v>
      </c>
      <c r="AC4842" t="s">
        <v>12</v>
      </c>
      <c r="AD4842" s="19" t="s">
        <v>80</v>
      </c>
      <c r="AE4842" s="18">
        <v>-1</v>
      </c>
      <c r="AF4842" s="17">
        <v>-1</v>
      </c>
      <c r="AG4842" s="17">
        <v>-1</v>
      </c>
      <c r="AH4842" s="17">
        <v>-1</v>
      </c>
      <c r="AI4842" s="17">
        <v>-1</v>
      </c>
      <c r="AJ4842" s="17">
        <v>-1</v>
      </c>
      <c r="AK4842" s="17">
        <v>-1</v>
      </c>
      <c r="AL4842" s="17">
        <v>-1</v>
      </c>
      <c r="AM4842" s="17">
        <v>-1</v>
      </c>
      <c r="AN4842" s="17">
        <v>-1</v>
      </c>
      <c r="AO4842" s="17">
        <v>-1</v>
      </c>
    </row>
    <row r="4843" spans="28:41" x14ac:dyDescent="0.25">
      <c r="AB4843" t="s">
        <v>101</v>
      </c>
      <c r="AC4843" t="s">
        <v>12</v>
      </c>
      <c r="AD4843" s="19" t="s">
        <v>33</v>
      </c>
      <c r="AE4843" s="18">
        <v>-1</v>
      </c>
      <c r="AF4843" s="17">
        <v>-1</v>
      </c>
      <c r="AG4843" s="17">
        <v>-1</v>
      </c>
      <c r="AH4843" s="17">
        <v>-1</v>
      </c>
      <c r="AI4843" s="17">
        <v>-1</v>
      </c>
      <c r="AJ4843" s="17">
        <v>-1</v>
      </c>
      <c r="AK4843" s="17">
        <v>-1</v>
      </c>
      <c r="AL4843" s="17">
        <v>-1</v>
      </c>
      <c r="AM4843" s="17">
        <v>-1</v>
      </c>
      <c r="AN4843" s="17">
        <v>-1</v>
      </c>
      <c r="AO4843" s="17">
        <v>-1</v>
      </c>
    </row>
    <row r="4844" spans="28:41" x14ac:dyDescent="0.25">
      <c r="AB4844" t="s">
        <v>101</v>
      </c>
      <c r="AC4844" t="s">
        <v>12</v>
      </c>
      <c r="AD4844" s="19" t="s">
        <v>91</v>
      </c>
      <c r="AE4844" s="18">
        <v>-1</v>
      </c>
      <c r="AF4844" s="17">
        <v>-1</v>
      </c>
      <c r="AG4844" s="17">
        <v>-1</v>
      </c>
      <c r="AH4844" s="17">
        <v>-1</v>
      </c>
      <c r="AI4844" s="17">
        <v>-1</v>
      </c>
      <c r="AJ4844" s="17">
        <v>-1</v>
      </c>
      <c r="AK4844" s="17">
        <v>-1</v>
      </c>
      <c r="AL4844" s="17">
        <v>-1</v>
      </c>
      <c r="AM4844" s="17">
        <v>-1</v>
      </c>
      <c r="AN4844" s="17">
        <v>-1</v>
      </c>
      <c r="AO4844" s="17">
        <v>-1</v>
      </c>
    </row>
    <row r="4845" spans="28:41" x14ac:dyDescent="0.25">
      <c r="AB4845" t="s">
        <v>101</v>
      </c>
      <c r="AC4845" t="s">
        <v>12</v>
      </c>
      <c r="AD4845" s="19" t="s">
        <v>81</v>
      </c>
      <c r="AE4845" s="18">
        <v>-1</v>
      </c>
      <c r="AF4845" s="17">
        <v>-1</v>
      </c>
      <c r="AG4845" s="17">
        <v>-1</v>
      </c>
      <c r="AH4845" s="17">
        <v>-1</v>
      </c>
      <c r="AI4845" s="17">
        <v>-1</v>
      </c>
      <c r="AJ4845" s="17">
        <v>-1</v>
      </c>
      <c r="AK4845" s="17">
        <v>-1</v>
      </c>
      <c r="AL4845" s="17">
        <v>-1</v>
      </c>
      <c r="AM4845" s="17">
        <v>-1</v>
      </c>
      <c r="AN4845" s="17">
        <v>-1</v>
      </c>
      <c r="AO4845" s="17">
        <v>-1</v>
      </c>
    </row>
    <row r="4846" spans="28:41" x14ac:dyDescent="0.25">
      <c r="AB4846" t="s">
        <v>101</v>
      </c>
      <c r="AC4846" t="s">
        <v>12</v>
      </c>
      <c r="AD4846" s="19" t="s">
        <v>34</v>
      </c>
      <c r="AE4846" s="18">
        <v>-1</v>
      </c>
      <c r="AF4846" s="17">
        <v>-1</v>
      </c>
      <c r="AG4846" s="17">
        <v>-1</v>
      </c>
      <c r="AH4846" s="17">
        <v>-1</v>
      </c>
      <c r="AI4846" s="17">
        <v>-1</v>
      </c>
      <c r="AJ4846" s="17">
        <v>-1</v>
      </c>
      <c r="AK4846" s="17">
        <v>-1</v>
      </c>
      <c r="AL4846" s="17">
        <v>-1</v>
      </c>
      <c r="AM4846" s="17">
        <v>-1</v>
      </c>
      <c r="AN4846" s="17">
        <v>-1</v>
      </c>
      <c r="AO4846" s="17">
        <v>-1</v>
      </c>
    </row>
    <row r="4847" spans="28:41" x14ac:dyDescent="0.25">
      <c r="AB4847" t="s">
        <v>101</v>
      </c>
      <c r="AC4847" t="s">
        <v>12</v>
      </c>
      <c r="AD4847" s="19" t="s">
        <v>92</v>
      </c>
      <c r="AE4847" s="18">
        <v>-1</v>
      </c>
      <c r="AF4847" s="17">
        <v>-1</v>
      </c>
      <c r="AG4847" s="17">
        <v>-1</v>
      </c>
      <c r="AH4847" s="17">
        <v>-1</v>
      </c>
      <c r="AI4847" s="17">
        <v>-1</v>
      </c>
      <c r="AJ4847" s="17">
        <v>-1</v>
      </c>
      <c r="AK4847" s="17">
        <v>-1</v>
      </c>
      <c r="AL4847" s="17">
        <v>-1</v>
      </c>
      <c r="AM4847" s="17">
        <v>-1</v>
      </c>
      <c r="AN4847" s="17">
        <v>-1</v>
      </c>
      <c r="AO4847" s="17">
        <v>-1</v>
      </c>
    </row>
    <row r="4848" spans="28:41" x14ac:dyDescent="0.25">
      <c r="AB4848" t="s">
        <v>101</v>
      </c>
      <c r="AC4848" t="s">
        <v>12</v>
      </c>
      <c r="AD4848" s="19" t="s">
        <v>35</v>
      </c>
      <c r="AE4848" s="18">
        <v>-1</v>
      </c>
      <c r="AF4848" s="17">
        <v>-1</v>
      </c>
      <c r="AG4848" s="17">
        <v>-1</v>
      </c>
      <c r="AH4848" s="17">
        <v>-1</v>
      </c>
      <c r="AI4848" s="17">
        <v>-1</v>
      </c>
      <c r="AJ4848" s="17">
        <v>-1</v>
      </c>
      <c r="AK4848" s="17">
        <v>-1</v>
      </c>
      <c r="AL4848" s="17">
        <v>-1</v>
      </c>
      <c r="AM4848" s="17">
        <v>-1</v>
      </c>
      <c r="AN4848" s="17">
        <v>-1</v>
      </c>
      <c r="AO4848" s="17">
        <v>-1</v>
      </c>
    </row>
    <row r="4849" spans="28:41" x14ac:dyDescent="0.25">
      <c r="AB4849" t="s">
        <v>101</v>
      </c>
      <c r="AC4849" t="s">
        <v>12</v>
      </c>
      <c r="AD4849" s="19" t="s">
        <v>93</v>
      </c>
      <c r="AE4849" s="18">
        <v>-1</v>
      </c>
      <c r="AF4849" s="17">
        <v>-1</v>
      </c>
      <c r="AG4849" s="17">
        <v>-1</v>
      </c>
      <c r="AH4849" s="17">
        <v>-1</v>
      </c>
      <c r="AI4849" s="17">
        <v>-1</v>
      </c>
      <c r="AJ4849" s="17">
        <v>-1</v>
      </c>
      <c r="AK4849" s="17">
        <v>-1</v>
      </c>
      <c r="AL4849" s="17">
        <v>-1</v>
      </c>
      <c r="AM4849" s="17">
        <v>-1</v>
      </c>
      <c r="AN4849" s="17">
        <v>-1</v>
      </c>
      <c r="AO4849" s="17">
        <v>-1</v>
      </c>
    </row>
    <row r="4850" spans="28:41" x14ac:dyDescent="0.25">
      <c r="AB4850" t="s">
        <v>101</v>
      </c>
      <c r="AC4850" t="s">
        <v>12</v>
      </c>
      <c r="AD4850" s="19" t="s">
        <v>94</v>
      </c>
      <c r="AE4850" s="18">
        <v>-1</v>
      </c>
      <c r="AF4850" s="17">
        <v>-1</v>
      </c>
      <c r="AG4850" s="17">
        <v>-1</v>
      </c>
      <c r="AH4850" s="17">
        <v>-1</v>
      </c>
      <c r="AI4850" s="17">
        <v>-1</v>
      </c>
      <c r="AJ4850" s="17">
        <v>-1</v>
      </c>
      <c r="AK4850" s="17">
        <v>-1</v>
      </c>
      <c r="AL4850" s="17">
        <v>-1</v>
      </c>
      <c r="AM4850" s="17">
        <v>-1</v>
      </c>
      <c r="AN4850" s="17">
        <v>-1</v>
      </c>
      <c r="AO4850" s="17">
        <v>-1</v>
      </c>
    </row>
    <row r="4851" spans="28:41" x14ac:dyDescent="0.25">
      <c r="AB4851" t="s">
        <v>101</v>
      </c>
      <c r="AC4851" t="s">
        <v>12</v>
      </c>
      <c r="AD4851" s="19" t="s">
        <v>84</v>
      </c>
      <c r="AE4851" s="18">
        <v>-1</v>
      </c>
      <c r="AF4851" s="17">
        <v>-1</v>
      </c>
      <c r="AG4851" s="17">
        <v>-1</v>
      </c>
      <c r="AH4851" s="17">
        <v>-1</v>
      </c>
      <c r="AI4851" s="17">
        <v>-1</v>
      </c>
      <c r="AJ4851" s="17">
        <v>-1</v>
      </c>
      <c r="AK4851" s="17">
        <v>-1</v>
      </c>
      <c r="AL4851" s="17">
        <v>-1</v>
      </c>
      <c r="AM4851" s="17">
        <v>-1</v>
      </c>
      <c r="AN4851" s="17">
        <v>-1</v>
      </c>
      <c r="AO4851" s="17">
        <v>-1</v>
      </c>
    </row>
    <row r="4852" spans="28:41" x14ac:dyDescent="0.25">
      <c r="AB4852" t="s">
        <v>101</v>
      </c>
      <c r="AC4852" t="s">
        <v>13</v>
      </c>
      <c r="AD4852" s="19" t="s">
        <v>63</v>
      </c>
      <c r="AE4852" s="18">
        <v>-1</v>
      </c>
      <c r="AF4852" s="17">
        <v>-1</v>
      </c>
      <c r="AG4852" s="17">
        <v>-1</v>
      </c>
      <c r="AH4852" s="17">
        <v>-1</v>
      </c>
      <c r="AI4852" s="17">
        <v>-1</v>
      </c>
      <c r="AJ4852" s="17">
        <v>-1</v>
      </c>
      <c r="AK4852" s="17">
        <v>-1</v>
      </c>
      <c r="AL4852" s="17">
        <v>-1</v>
      </c>
      <c r="AM4852" s="17">
        <v>-1</v>
      </c>
      <c r="AN4852" s="17">
        <v>-1</v>
      </c>
      <c r="AO4852" s="17">
        <v>-1</v>
      </c>
    </row>
    <row r="4853" spans="28:41" x14ac:dyDescent="0.25">
      <c r="AB4853" t="s">
        <v>101</v>
      </c>
      <c r="AC4853" t="s">
        <v>13</v>
      </c>
      <c r="AD4853" s="19" t="s">
        <v>13</v>
      </c>
      <c r="AE4853" s="18">
        <v>25.894454135383508</v>
      </c>
      <c r="AF4853" s="17">
        <v>31.806651187806601</v>
      </c>
      <c r="AG4853" s="17">
        <v>42.233207539989401</v>
      </c>
      <c r="AH4853" s="17">
        <v>45.888224942532901</v>
      </c>
      <c r="AI4853" s="17">
        <v>49.439286694529301</v>
      </c>
      <c r="AJ4853" s="17">
        <v>65.487499006307601</v>
      </c>
      <c r="AK4853" s="17">
        <v>63.017397521267597</v>
      </c>
      <c r="AL4853" s="17">
        <v>60.668355586751296</v>
      </c>
      <c r="AM4853" s="17">
        <v>58.434440080228498</v>
      </c>
      <c r="AN4853" s="17">
        <v>58.434440080228498</v>
      </c>
      <c r="AO4853" s="17">
        <v>58.434440080228498</v>
      </c>
    </row>
    <row r="4854" spans="28:41" x14ac:dyDescent="0.25">
      <c r="AB4854" t="s">
        <v>101</v>
      </c>
      <c r="AC4854" t="s">
        <v>13</v>
      </c>
      <c r="AD4854" s="19" t="s">
        <v>64</v>
      </c>
      <c r="AE4854" s="18">
        <v>-1</v>
      </c>
      <c r="AF4854" s="17">
        <v>-1</v>
      </c>
      <c r="AG4854" s="17">
        <v>-1</v>
      </c>
      <c r="AH4854" s="17">
        <v>-1</v>
      </c>
      <c r="AI4854" s="17">
        <v>-1</v>
      </c>
      <c r="AJ4854" s="17">
        <v>-1</v>
      </c>
      <c r="AK4854" s="17">
        <v>-1</v>
      </c>
      <c r="AL4854" s="17">
        <v>-1</v>
      </c>
      <c r="AM4854" s="17">
        <v>-1</v>
      </c>
      <c r="AN4854" s="17">
        <v>-1</v>
      </c>
      <c r="AO4854" s="17">
        <v>-1</v>
      </c>
    </row>
    <row r="4855" spans="28:41" x14ac:dyDescent="0.25">
      <c r="AB4855" t="s">
        <v>101</v>
      </c>
      <c r="AC4855" t="s">
        <v>13</v>
      </c>
      <c r="AD4855" s="19" t="s">
        <v>65</v>
      </c>
      <c r="AE4855" s="18">
        <v>-1</v>
      </c>
      <c r="AF4855" s="17">
        <v>-1</v>
      </c>
      <c r="AG4855" s="17">
        <v>-1</v>
      </c>
      <c r="AH4855" s="17">
        <v>-1</v>
      </c>
      <c r="AI4855" s="17">
        <v>-1</v>
      </c>
      <c r="AJ4855" s="17">
        <v>-1</v>
      </c>
      <c r="AK4855" s="17">
        <v>-1</v>
      </c>
      <c r="AL4855" s="17">
        <v>-1</v>
      </c>
      <c r="AM4855" s="17">
        <v>-1</v>
      </c>
      <c r="AN4855" s="17">
        <v>-1</v>
      </c>
      <c r="AO4855" s="17">
        <v>-1</v>
      </c>
    </row>
    <row r="4856" spans="28:41" x14ac:dyDescent="0.25">
      <c r="AB4856" t="s">
        <v>101</v>
      </c>
      <c r="AC4856" t="s">
        <v>13</v>
      </c>
      <c r="AD4856" s="19" t="s">
        <v>21</v>
      </c>
      <c r="AE4856" s="18">
        <v>-1</v>
      </c>
      <c r="AF4856" s="17">
        <v>-1</v>
      </c>
      <c r="AG4856" s="17">
        <v>-1</v>
      </c>
      <c r="AH4856" s="17">
        <v>-1</v>
      </c>
      <c r="AI4856" s="17">
        <v>-1</v>
      </c>
      <c r="AJ4856" s="17">
        <v>-1</v>
      </c>
      <c r="AK4856" s="17">
        <v>-1</v>
      </c>
      <c r="AL4856" s="17">
        <v>-1</v>
      </c>
      <c r="AM4856" s="17">
        <v>-1</v>
      </c>
      <c r="AN4856" s="17">
        <v>-1</v>
      </c>
      <c r="AO4856" s="17">
        <v>-1</v>
      </c>
    </row>
    <row r="4857" spans="28:41" x14ac:dyDescent="0.25">
      <c r="AB4857" t="s">
        <v>101</v>
      </c>
      <c r="AC4857" t="s">
        <v>13</v>
      </c>
      <c r="AD4857" s="19" t="s">
        <v>71</v>
      </c>
      <c r="AE4857" s="18">
        <v>-1</v>
      </c>
      <c r="AF4857" s="17">
        <v>-1</v>
      </c>
      <c r="AG4857" s="17">
        <v>-1</v>
      </c>
      <c r="AH4857" s="17">
        <v>-1</v>
      </c>
      <c r="AI4857" s="17">
        <v>-1</v>
      </c>
      <c r="AJ4857" s="17">
        <v>-1</v>
      </c>
      <c r="AK4857" s="17">
        <v>-1</v>
      </c>
      <c r="AL4857" s="17">
        <v>-1</v>
      </c>
      <c r="AM4857" s="17">
        <v>-1</v>
      </c>
      <c r="AN4857" s="17">
        <v>-1</v>
      </c>
      <c r="AO4857" s="17">
        <v>-1</v>
      </c>
    </row>
    <row r="4858" spans="28:41" x14ac:dyDescent="0.25">
      <c r="AB4858" t="s">
        <v>101</v>
      </c>
      <c r="AC4858" t="s">
        <v>13</v>
      </c>
      <c r="AD4858" s="19" t="s">
        <v>66</v>
      </c>
      <c r="AE4858" s="18">
        <v>-1</v>
      </c>
      <c r="AF4858" s="17">
        <v>-1</v>
      </c>
      <c r="AG4858" s="17">
        <v>-1</v>
      </c>
      <c r="AH4858" s="17">
        <v>-1</v>
      </c>
      <c r="AI4858" s="17">
        <v>-1</v>
      </c>
      <c r="AJ4858" s="17">
        <v>-1</v>
      </c>
      <c r="AK4858" s="17">
        <v>-1</v>
      </c>
      <c r="AL4858" s="17">
        <v>-1</v>
      </c>
      <c r="AM4858" s="17">
        <v>-1</v>
      </c>
      <c r="AN4858" s="17">
        <v>-1</v>
      </c>
      <c r="AO4858" s="17">
        <v>-1</v>
      </c>
    </row>
    <row r="4859" spans="28:41" x14ac:dyDescent="0.25">
      <c r="AB4859" t="s">
        <v>101</v>
      </c>
      <c r="AC4859" t="s">
        <v>13</v>
      </c>
      <c r="AD4859" s="19" t="s">
        <v>67</v>
      </c>
      <c r="AE4859" s="18">
        <v>-1</v>
      </c>
      <c r="AF4859" s="17">
        <v>-1</v>
      </c>
      <c r="AG4859" s="17">
        <v>-1</v>
      </c>
      <c r="AH4859" s="17">
        <v>-1</v>
      </c>
      <c r="AI4859" s="17">
        <v>-1</v>
      </c>
      <c r="AJ4859" s="17">
        <v>-1</v>
      </c>
      <c r="AK4859" s="17">
        <v>-1</v>
      </c>
      <c r="AL4859" s="17">
        <v>-1</v>
      </c>
      <c r="AM4859" s="17">
        <v>-1</v>
      </c>
      <c r="AN4859" s="17">
        <v>-1</v>
      </c>
      <c r="AO4859" s="17">
        <v>-1</v>
      </c>
    </row>
    <row r="4860" spans="28:41" x14ac:dyDescent="0.25">
      <c r="AB4860" t="s">
        <v>101</v>
      </c>
      <c r="AC4860" t="s">
        <v>13</v>
      </c>
      <c r="AD4860" s="19" t="s">
        <v>68</v>
      </c>
      <c r="AE4860" s="18">
        <v>-1</v>
      </c>
      <c r="AF4860" s="17">
        <v>-1</v>
      </c>
      <c r="AG4860" s="17">
        <v>-1</v>
      </c>
      <c r="AH4860" s="17">
        <v>-1</v>
      </c>
      <c r="AI4860" s="17">
        <v>-1</v>
      </c>
      <c r="AJ4860" s="17">
        <v>-1</v>
      </c>
      <c r="AK4860" s="17">
        <v>-1</v>
      </c>
      <c r="AL4860" s="17">
        <v>-1</v>
      </c>
      <c r="AM4860" s="17">
        <v>-1</v>
      </c>
      <c r="AN4860" s="17">
        <v>-1</v>
      </c>
      <c r="AO4860" s="17">
        <v>-1</v>
      </c>
    </row>
    <row r="4861" spans="28:41" x14ac:dyDescent="0.25">
      <c r="AB4861" t="s">
        <v>101</v>
      </c>
      <c r="AC4861" t="s">
        <v>13</v>
      </c>
      <c r="AD4861" s="19" t="s">
        <v>76</v>
      </c>
      <c r="AE4861" s="18">
        <v>2.7114430765744828</v>
      </c>
      <c r="AF4861" s="17">
        <v>2.8733728858611101</v>
      </c>
      <c r="AG4861" s="17">
        <v>3.3591623137209599</v>
      </c>
      <c r="AH4861" s="17">
        <v>3.3591623137209599</v>
      </c>
      <c r="AI4861" s="17">
        <v>3.3591623137209599</v>
      </c>
      <c r="AJ4861" s="17">
        <v>3.3591623137209599</v>
      </c>
      <c r="AK4861" s="17">
        <v>3.3591623137209599</v>
      </c>
      <c r="AL4861" s="17">
        <v>3.3591623137209599</v>
      </c>
      <c r="AM4861" s="17">
        <v>3.3591623137209599</v>
      </c>
      <c r="AN4861" s="17">
        <v>3.3591623137209599</v>
      </c>
      <c r="AO4861" s="17">
        <v>3.3591623137209599</v>
      </c>
    </row>
    <row r="4862" spans="28:41" x14ac:dyDescent="0.25">
      <c r="AB4862" t="s">
        <v>101</v>
      </c>
      <c r="AC4862" t="s">
        <v>13</v>
      </c>
      <c r="AD4862" s="19" t="s">
        <v>69</v>
      </c>
      <c r="AE4862" s="18">
        <v>-1</v>
      </c>
      <c r="AF4862" s="17">
        <v>-1</v>
      </c>
      <c r="AG4862" s="17">
        <v>-1</v>
      </c>
      <c r="AH4862" s="17">
        <v>-1</v>
      </c>
      <c r="AI4862" s="17">
        <v>-1</v>
      </c>
      <c r="AJ4862" s="17">
        <v>-1</v>
      </c>
      <c r="AK4862" s="17">
        <v>-1</v>
      </c>
      <c r="AL4862" s="17">
        <v>-1</v>
      </c>
      <c r="AM4862" s="17">
        <v>-1</v>
      </c>
      <c r="AN4862" s="17">
        <v>-1</v>
      </c>
      <c r="AO4862" s="17">
        <v>-1</v>
      </c>
    </row>
    <row r="4863" spans="28:41" x14ac:dyDescent="0.25">
      <c r="AB4863" t="s">
        <v>101</v>
      </c>
      <c r="AC4863" t="s">
        <v>13</v>
      </c>
      <c r="AD4863" s="19" t="s">
        <v>23</v>
      </c>
      <c r="AE4863" s="18">
        <v>-1</v>
      </c>
      <c r="AF4863" s="17">
        <v>-1</v>
      </c>
      <c r="AG4863" s="17">
        <v>-1</v>
      </c>
      <c r="AH4863" s="17">
        <v>-1</v>
      </c>
      <c r="AI4863" s="17">
        <v>-1</v>
      </c>
      <c r="AJ4863" s="17">
        <v>-1</v>
      </c>
      <c r="AK4863" s="17">
        <v>-1</v>
      </c>
      <c r="AL4863" s="17">
        <v>-1</v>
      </c>
      <c r="AM4863" s="17">
        <v>-1</v>
      </c>
      <c r="AN4863" s="17">
        <v>-1</v>
      </c>
      <c r="AO4863" s="17">
        <v>-1</v>
      </c>
    </row>
    <row r="4864" spans="28:41" x14ac:dyDescent="0.25">
      <c r="AB4864" t="s">
        <v>101</v>
      </c>
      <c r="AC4864" t="s">
        <v>13</v>
      </c>
      <c r="AD4864" s="19" t="s">
        <v>79</v>
      </c>
      <c r="AE4864" s="18">
        <v>-1</v>
      </c>
      <c r="AF4864" s="17">
        <v>-1</v>
      </c>
      <c r="AG4864" s="17">
        <v>-1</v>
      </c>
      <c r="AH4864" s="17">
        <v>-1</v>
      </c>
      <c r="AI4864" s="17">
        <v>-1</v>
      </c>
      <c r="AJ4864" s="17">
        <v>-1</v>
      </c>
      <c r="AK4864" s="17">
        <v>-1</v>
      </c>
      <c r="AL4864" s="17">
        <v>-1</v>
      </c>
      <c r="AM4864" s="17">
        <v>-1</v>
      </c>
      <c r="AN4864" s="17">
        <v>-1</v>
      </c>
      <c r="AO4864" s="17">
        <v>-1</v>
      </c>
    </row>
    <row r="4865" spans="28:41" x14ac:dyDescent="0.25">
      <c r="AB4865" t="s">
        <v>101</v>
      </c>
      <c r="AC4865" t="s">
        <v>13</v>
      </c>
      <c r="AD4865" s="19" t="s">
        <v>58</v>
      </c>
      <c r="AE4865" s="18">
        <v>-1</v>
      </c>
      <c r="AF4865" s="17">
        <v>-1</v>
      </c>
      <c r="AG4865" s="17">
        <v>-1</v>
      </c>
      <c r="AH4865" s="17">
        <v>-1</v>
      </c>
      <c r="AI4865" s="17">
        <v>-1</v>
      </c>
      <c r="AJ4865" s="17">
        <v>-1</v>
      </c>
      <c r="AK4865" s="17">
        <v>-1</v>
      </c>
      <c r="AL4865" s="17">
        <v>-1</v>
      </c>
      <c r="AM4865" s="17">
        <v>-1</v>
      </c>
      <c r="AN4865" s="17">
        <v>-1</v>
      </c>
      <c r="AO4865" s="17">
        <v>-1</v>
      </c>
    </row>
    <row r="4866" spans="28:41" x14ac:dyDescent="0.25">
      <c r="AB4866" t="s">
        <v>101</v>
      </c>
      <c r="AC4866" t="s">
        <v>13</v>
      </c>
      <c r="AD4866" s="19" t="s">
        <v>73</v>
      </c>
      <c r="AE4866" s="18">
        <v>-1</v>
      </c>
      <c r="AF4866" s="17">
        <v>-1</v>
      </c>
      <c r="AG4866" s="17">
        <v>-1</v>
      </c>
      <c r="AH4866" s="17">
        <v>-1</v>
      </c>
      <c r="AI4866" s="17">
        <v>-1</v>
      </c>
      <c r="AJ4866" s="17">
        <v>-1</v>
      </c>
      <c r="AK4866" s="17">
        <v>-1</v>
      </c>
      <c r="AL4866" s="17">
        <v>-1</v>
      </c>
      <c r="AM4866" s="17">
        <v>-1</v>
      </c>
      <c r="AN4866" s="17">
        <v>-1</v>
      </c>
      <c r="AO4866" s="17">
        <v>-1</v>
      </c>
    </row>
    <row r="4867" spans="28:41" x14ac:dyDescent="0.25">
      <c r="AB4867" t="s">
        <v>101</v>
      </c>
      <c r="AC4867" t="s">
        <v>13</v>
      </c>
      <c r="AD4867" s="19" t="s">
        <v>59</v>
      </c>
      <c r="AE4867" s="18">
        <v>-1</v>
      </c>
      <c r="AF4867" s="17">
        <v>-1</v>
      </c>
      <c r="AG4867" s="17">
        <v>-1</v>
      </c>
      <c r="AH4867" s="17">
        <v>-1</v>
      </c>
      <c r="AI4867" s="17">
        <v>-1</v>
      </c>
      <c r="AJ4867" s="17">
        <v>-1</v>
      </c>
      <c r="AK4867" s="17">
        <v>-1</v>
      </c>
      <c r="AL4867" s="17">
        <v>-1</v>
      </c>
      <c r="AM4867" s="17">
        <v>-1</v>
      </c>
      <c r="AN4867" s="17">
        <v>-1</v>
      </c>
      <c r="AO4867" s="17">
        <v>-1</v>
      </c>
    </row>
    <row r="4868" spans="28:41" x14ac:dyDescent="0.25">
      <c r="AB4868" t="s">
        <v>101</v>
      </c>
      <c r="AC4868" t="s">
        <v>13</v>
      </c>
      <c r="AD4868" s="19" t="s">
        <v>72</v>
      </c>
      <c r="AE4868" s="18">
        <v>20.01709897645901</v>
      </c>
      <c r="AF4868" s="17">
        <v>23.315203199999999</v>
      </c>
      <c r="AG4868" s="17">
        <v>29.572407602010902</v>
      </c>
      <c r="AH4868" s="17">
        <v>31.390961736317099</v>
      </c>
      <c r="AI4868" s="17">
        <v>41.564961885856697</v>
      </c>
      <c r="AJ4868" s="17">
        <v>45.206518593580597</v>
      </c>
      <c r="AK4868" s="17">
        <v>48.4564537502105</v>
      </c>
      <c r="AL4868" s="17">
        <v>51.498451964188902</v>
      </c>
      <c r="AM4868" s="17">
        <v>52.638466958452902</v>
      </c>
      <c r="AN4868" s="17">
        <v>52.638466958452902</v>
      </c>
      <c r="AO4868" s="17">
        <v>52.638466958452902</v>
      </c>
    </row>
    <row r="4869" spans="28:41" x14ac:dyDescent="0.25">
      <c r="AB4869" t="s">
        <v>101</v>
      </c>
      <c r="AC4869" t="s">
        <v>13</v>
      </c>
      <c r="AD4869" s="19" t="s">
        <v>82</v>
      </c>
      <c r="AE4869" s="18">
        <v>-1</v>
      </c>
      <c r="AF4869" s="17">
        <v>-1</v>
      </c>
      <c r="AG4869" s="17">
        <v>-1</v>
      </c>
      <c r="AH4869" s="17">
        <v>-1</v>
      </c>
      <c r="AI4869" s="17">
        <v>-1</v>
      </c>
      <c r="AJ4869" s="17">
        <v>-1</v>
      </c>
      <c r="AK4869" s="17">
        <v>-1</v>
      </c>
      <c r="AL4869" s="17">
        <v>-1</v>
      </c>
      <c r="AM4869" s="17">
        <v>-1</v>
      </c>
      <c r="AN4869" s="17">
        <v>-1</v>
      </c>
      <c r="AO4869" s="17">
        <v>-1</v>
      </c>
    </row>
    <row r="4870" spans="28:41" x14ac:dyDescent="0.25">
      <c r="AB4870" t="s">
        <v>101</v>
      </c>
      <c r="AC4870" t="s">
        <v>13</v>
      </c>
      <c r="AD4870" s="19" t="s">
        <v>17</v>
      </c>
      <c r="AE4870" s="18">
        <v>10.67765913333335</v>
      </c>
      <c r="AF4870" s="17">
        <v>11.438433099999999</v>
      </c>
      <c r="AG4870" s="17">
        <v>12.225873</v>
      </c>
      <c r="AH4870" s="17">
        <v>12.973314</v>
      </c>
      <c r="AI4870" s="17">
        <v>12.978615</v>
      </c>
      <c r="AJ4870" s="17">
        <v>12.745371</v>
      </c>
      <c r="AK4870" s="17">
        <v>12.476787</v>
      </c>
      <c r="AL4870" s="17">
        <v>12.784245</v>
      </c>
      <c r="AM4870" s="17">
        <v>12.784245</v>
      </c>
      <c r="AN4870" s="17">
        <v>12.784245</v>
      </c>
      <c r="AO4870" s="17">
        <v>12.784245</v>
      </c>
    </row>
    <row r="4871" spans="28:41" x14ac:dyDescent="0.25">
      <c r="AB4871" t="s">
        <v>101</v>
      </c>
      <c r="AC4871" t="s">
        <v>13</v>
      </c>
      <c r="AD4871" s="19" t="s">
        <v>18</v>
      </c>
      <c r="AE4871" s="18">
        <v>-1</v>
      </c>
      <c r="AF4871" s="17">
        <v>-1</v>
      </c>
      <c r="AG4871" s="17">
        <v>-1</v>
      </c>
      <c r="AH4871" s="17">
        <v>-1</v>
      </c>
      <c r="AI4871" s="17">
        <v>-1</v>
      </c>
      <c r="AJ4871" s="17">
        <v>-1</v>
      </c>
      <c r="AK4871" s="17">
        <v>-1</v>
      </c>
      <c r="AL4871" s="17">
        <v>-1</v>
      </c>
      <c r="AM4871" s="17">
        <v>-1</v>
      </c>
      <c r="AN4871" s="17">
        <v>-1</v>
      </c>
      <c r="AO4871" s="17">
        <v>-1</v>
      </c>
    </row>
    <row r="4872" spans="28:41" x14ac:dyDescent="0.25">
      <c r="AB4872" t="s">
        <v>101</v>
      </c>
      <c r="AC4872" t="s">
        <v>13</v>
      </c>
      <c r="AD4872" s="19" t="s">
        <v>86</v>
      </c>
      <c r="AE4872" s="18">
        <v>-1</v>
      </c>
      <c r="AF4872" s="17">
        <v>-1</v>
      </c>
      <c r="AG4872" s="17">
        <v>-1</v>
      </c>
      <c r="AH4872" s="17">
        <v>-1</v>
      </c>
      <c r="AI4872" s="17">
        <v>-1</v>
      </c>
      <c r="AJ4872" s="17">
        <v>-1</v>
      </c>
      <c r="AK4872" s="17">
        <v>-1</v>
      </c>
      <c r="AL4872" s="17">
        <v>-1</v>
      </c>
      <c r="AM4872" s="17">
        <v>-1</v>
      </c>
      <c r="AN4872" s="17">
        <v>-1</v>
      </c>
      <c r="AO4872" s="17">
        <v>-1</v>
      </c>
    </row>
    <row r="4873" spans="28:41" x14ac:dyDescent="0.25">
      <c r="AB4873" t="s">
        <v>101</v>
      </c>
      <c r="AC4873" t="s">
        <v>13</v>
      </c>
      <c r="AD4873" s="19" t="s">
        <v>25</v>
      </c>
      <c r="AE4873" s="18">
        <v>-1</v>
      </c>
      <c r="AF4873" s="17">
        <v>-1</v>
      </c>
      <c r="AG4873" s="17">
        <v>-1</v>
      </c>
      <c r="AH4873" s="17">
        <v>-1</v>
      </c>
      <c r="AI4873" s="17">
        <v>-1</v>
      </c>
      <c r="AJ4873" s="17">
        <v>-1</v>
      </c>
      <c r="AK4873" s="17">
        <v>-1</v>
      </c>
      <c r="AL4873" s="17">
        <v>-1</v>
      </c>
      <c r="AM4873" s="17">
        <v>-1</v>
      </c>
      <c r="AN4873" s="17">
        <v>-1</v>
      </c>
      <c r="AO4873" s="17">
        <v>-1</v>
      </c>
    </row>
    <row r="4874" spans="28:41" x14ac:dyDescent="0.25">
      <c r="AB4874" t="s">
        <v>101</v>
      </c>
      <c r="AC4874" t="s">
        <v>13</v>
      </c>
      <c r="AD4874" s="19" t="s">
        <v>87</v>
      </c>
      <c r="AE4874" s="18">
        <v>-1</v>
      </c>
      <c r="AF4874" s="17">
        <v>-1</v>
      </c>
      <c r="AG4874" s="17">
        <v>-1</v>
      </c>
      <c r="AH4874" s="17">
        <v>-1</v>
      </c>
      <c r="AI4874" s="17">
        <v>-1</v>
      </c>
      <c r="AJ4874" s="17">
        <v>-1</v>
      </c>
      <c r="AK4874" s="17">
        <v>-1</v>
      </c>
      <c r="AL4874" s="17">
        <v>-1</v>
      </c>
      <c r="AM4874" s="17">
        <v>-1</v>
      </c>
      <c r="AN4874" s="17">
        <v>-1</v>
      </c>
      <c r="AO4874" s="17">
        <v>-1</v>
      </c>
    </row>
    <row r="4875" spans="28:41" x14ac:dyDescent="0.25">
      <c r="AB4875" t="s">
        <v>101</v>
      </c>
      <c r="AC4875" t="s">
        <v>13</v>
      </c>
      <c r="AD4875" s="19" t="s">
        <v>83</v>
      </c>
      <c r="AE4875" s="18">
        <v>-1</v>
      </c>
      <c r="AF4875" s="17">
        <v>-1</v>
      </c>
      <c r="AG4875" s="17">
        <v>-1</v>
      </c>
      <c r="AH4875" s="17">
        <v>-1</v>
      </c>
      <c r="AI4875" s="17">
        <v>-1</v>
      </c>
      <c r="AJ4875" s="17">
        <v>-1</v>
      </c>
      <c r="AK4875" s="17">
        <v>-1</v>
      </c>
      <c r="AL4875" s="17">
        <v>-1</v>
      </c>
      <c r="AM4875" s="17">
        <v>-1</v>
      </c>
      <c r="AN4875" s="17">
        <v>-1</v>
      </c>
      <c r="AO4875" s="17">
        <v>-1</v>
      </c>
    </row>
    <row r="4876" spans="28:41" x14ac:dyDescent="0.25">
      <c r="AB4876" t="s">
        <v>101</v>
      </c>
      <c r="AC4876" t="s">
        <v>13</v>
      </c>
      <c r="AD4876" s="19" t="s">
        <v>74</v>
      </c>
      <c r="AE4876" s="18">
        <v>-1</v>
      </c>
      <c r="AF4876" s="17">
        <v>-1</v>
      </c>
      <c r="AG4876" s="17">
        <v>-1</v>
      </c>
      <c r="AH4876" s="17">
        <v>-1</v>
      </c>
      <c r="AI4876" s="17">
        <v>-1</v>
      </c>
      <c r="AJ4876" s="17">
        <v>-1</v>
      </c>
      <c r="AK4876" s="17">
        <v>-1</v>
      </c>
      <c r="AL4876" s="17">
        <v>-1</v>
      </c>
      <c r="AM4876" s="17">
        <v>-1</v>
      </c>
      <c r="AN4876" s="17">
        <v>-1</v>
      </c>
      <c r="AO4876" s="17">
        <v>-1</v>
      </c>
    </row>
    <row r="4877" spans="28:41" x14ac:dyDescent="0.25">
      <c r="AB4877" t="s">
        <v>101</v>
      </c>
      <c r="AC4877" t="s">
        <v>13</v>
      </c>
      <c r="AD4877" s="19" t="s">
        <v>85</v>
      </c>
      <c r="AE4877" s="18">
        <v>-1</v>
      </c>
      <c r="AF4877" s="17">
        <v>-1</v>
      </c>
      <c r="AG4877" s="17">
        <v>-1</v>
      </c>
      <c r="AH4877" s="17">
        <v>-1</v>
      </c>
      <c r="AI4877" s="17">
        <v>-1</v>
      </c>
      <c r="AJ4877" s="17">
        <v>-1</v>
      </c>
      <c r="AK4877" s="17">
        <v>-1</v>
      </c>
      <c r="AL4877" s="17">
        <v>-1</v>
      </c>
      <c r="AM4877" s="17">
        <v>-1</v>
      </c>
      <c r="AN4877" s="17">
        <v>-1</v>
      </c>
      <c r="AO4877" s="17">
        <v>-1</v>
      </c>
    </row>
    <row r="4878" spans="28:41" x14ac:dyDescent="0.25">
      <c r="AB4878" t="s">
        <v>101</v>
      </c>
      <c r="AC4878" t="s">
        <v>13</v>
      </c>
      <c r="AD4878" s="19" t="s">
        <v>27</v>
      </c>
      <c r="AE4878" s="18">
        <v>-1</v>
      </c>
      <c r="AF4878" s="17">
        <v>-1</v>
      </c>
      <c r="AG4878" s="17">
        <v>-1</v>
      </c>
      <c r="AH4878" s="17">
        <v>-1</v>
      </c>
      <c r="AI4878" s="17">
        <v>-1</v>
      </c>
      <c r="AJ4878" s="17">
        <v>-1</v>
      </c>
      <c r="AK4878" s="17">
        <v>-1</v>
      </c>
      <c r="AL4878" s="17">
        <v>-1</v>
      </c>
      <c r="AM4878" s="17">
        <v>-1</v>
      </c>
      <c r="AN4878" s="17">
        <v>-1</v>
      </c>
      <c r="AO4878" s="17">
        <v>-1</v>
      </c>
    </row>
    <row r="4879" spans="28:41" x14ac:dyDescent="0.25">
      <c r="AB4879" t="s">
        <v>101</v>
      </c>
      <c r="AC4879" t="s">
        <v>13</v>
      </c>
      <c r="AD4879" s="19" t="s">
        <v>88</v>
      </c>
      <c r="AE4879" s="18">
        <v>-1</v>
      </c>
      <c r="AF4879" s="17">
        <v>-1</v>
      </c>
      <c r="AG4879" s="17">
        <v>-1</v>
      </c>
      <c r="AH4879" s="17">
        <v>-1</v>
      </c>
      <c r="AI4879" s="17">
        <v>-1</v>
      </c>
      <c r="AJ4879" s="17">
        <v>-1</v>
      </c>
      <c r="AK4879" s="17">
        <v>-1</v>
      </c>
      <c r="AL4879" s="17">
        <v>-1</v>
      </c>
      <c r="AM4879" s="17">
        <v>-1</v>
      </c>
      <c r="AN4879" s="17">
        <v>-1</v>
      </c>
      <c r="AO4879" s="17">
        <v>-1</v>
      </c>
    </row>
    <row r="4880" spans="28:41" x14ac:dyDescent="0.25">
      <c r="AB4880" t="s">
        <v>101</v>
      </c>
      <c r="AC4880" t="s">
        <v>13</v>
      </c>
      <c r="AD4880" s="19" t="s">
        <v>77</v>
      </c>
      <c r="AE4880" s="18">
        <v>-1</v>
      </c>
      <c r="AF4880" s="17">
        <v>-1</v>
      </c>
      <c r="AG4880" s="17">
        <v>-1</v>
      </c>
      <c r="AH4880" s="17">
        <v>-1</v>
      </c>
      <c r="AI4880" s="17">
        <v>-1</v>
      </c>
      <c r="AJ4880" s="17">
        <v>-1</v>
      </c>
      <c r="AK4880" s="17">
        <v>-1</v>
      </c>
      <c r="AL4880" s="17">
        <v>-1</v>
      </c>
      <c r="AM4880" s="17">
        <v>-1</v>
      </c>
      <c r="AN4880" s="17">
        <v>-1</v>
      </c>
      <c r="AO4880" s="17">
        <v>-1</v>
      </c>
    </row>
    <row r="4881" spans="28:41" x14ac:dyDescent="0.25">
      <c r="AB4881" t="s">
        <v>101</v>
      </c>
      <c r="AC4881" t="s">
        <v>13</v>
      </c>
      <c r="AD4881" s="19" t="s">
        <v>75</v>
      </c>
      <c r="AE4881" s="18">
        <v>-1</v>
      </c>
      <c r="AF4881" s="17">
        <v>-1</v>
      </c>
      <c r="AG4881" s="17">
        <v>-1</v>
      </c>
      <c r="AH4881" s="17">
        <v>-1</v>
      </c>
      <c r="AI4881" s="17">
        <v>-1</v>
      </c>
      <c r="AJ4881" s="17">
        <v>-1</v>
      </c>
      <c r="AK4881" s="17">
        <v>-1</v>
      </c>
      <c r="AL4881" s="17">
        <v>-1</v>
      </c>
      <c r="AM4881" s="17">
        <v>-1</v>
      </c>
      <c r="AN4881" s="17">
        <v>-1</v>
      </c>
      <c r="AO4881" s="17">
        <v>-1</v>
      </c>
    </row>
    <row r="4882" spans="28:41" x14ac:dyDescent="0.25">
      <c r="AB4882" t="s">
        <v>101</v>
      </c>
      <c r="AC4882" t="s">
        <v>13</v>
      </c>
      <c r="AD4882" s="19" t="s">
        <v>78</v>
      </c>
      <c r="AE4882" s="18">
        <v>-1</v>
      </c>
      <c r="AF4882" s="17">
        <v>-1</v>
      </c>
      <c r="AG4882" s="17">
        <v>-1</v>
      </c>
      <c r="AH4882" s="17">
        <v>-1</v>
      </c>
      <c r="AI4882" s="17">
        <v>-1</v>
      </c>
      <c r="AJ4882" s="17">
        <v>-1</v>
      </c>
      <c r="AK4882" s="17">
        <v>-1</v>
      </c>
      <c r="AL4882" s="17">
        <v>-1</v>
      </c>
      <c r="AM4882" s="17">
        <v>-1</v>
      </c>
      <c r="AN4882" s="17">
        <v>-1</v>
      </c>
      <c r="AO4882" s="17">
        <v>-1</v>
      </c>
    </row>
    <row r="4883" spans="28:41" x14ac:dyDescent="0.25">
      <c r="AB4883" t="s">
        <v>101</v>
      </c>
      <c r="AC4883" t="s">
        <v>13</v>
      </c>
      <c r="AD4883" s="19" t="s">
        <v>70</v>
      </c>
      <c r="AE4883" s="18">
        <v>-1</v>
      </c>
      <c r="AF4883" s="17">
        <v>-1</v>
      </c>
      <c r="AG4883" s="17">
        <v>-1</v>
      </c>
      <c r="AH4883" s="17">
        <v>-1</v>
      </c>
      <c r="AI4883" s="17">
        <v>-1</v>
      </c>
      <c r="AJ4883" s="17">
        <v>-1</v>
      </c>
      <c r="AK4883" s="17">
        <v>-1</v>
      </c>
      <c r="AL4883" s="17">
        <v>-1</v>
      </c>
      <c r="AM4883" s="17">
        <v>-1</v>
      </c>
      <c r="AN4883" s="17">
        <v>-1</v>
      </c>
      <c r="AO4883" s="17">
        <v>-1</v>
      </c>
    </row>
    <row r="4884" spans="28:41" x14ac:dyDescent="0.25">
      <c r="AB4884" t="s">
        <v>101</v>
      </c>
      <c r="AC4884" t="s">
        <v>13</v>
      </c>
      <c r="AD4884" s="19" t="s">
        <v>89</v>
      </c>
      <c r="AE4884" s="18">
        <v>-1</v>
      </c>
      <c r="AF4884" s="17">
        <v>-1</v>
      </c>
      <c r="AG4884" s="17">
        <v>-1</v>
      </c>
      <c r="AH4884" s="17">
        <v>-1</v>
      </c>
      <c r="AI4884" s="17">
        <v>-1</v>
      </c>
      <c r="AJ4884" s="17">
        <v>-1</v>
      </c>
      <c r="AK4884" s="17">
        <v>-1</v>
      </c>
      <c r="AL4884" s="17">
        <v>-1</v>
      </c>
      <c r="AM4884" s="17">
        <v>-1</v>
      </c>
      <c r="AN4884" s="17">
        <v>-1</v>
      </c>
      <c r="AO4884" s="17">
        <v>-1</v>
      </c>
    </row>
    <row r="4885" spans="28:41" x14ac:dyDescent="0.25">
      <c r="AB4885" t="s">
        <v>101</v>
      </c>
      <c r="AC4885" t="s">
        <v>13</v>
      </c>
      <c r="AD4885" s="19" t="s">
        <v>30</v>
      </c>
      <c r="AE4885" s="18">
        <v>13.57863240010647</v>
      </c>
      <c r="AF4885" s="17">
        <v>11.904607800000001</v>
      </c>
      <c r="AG4885" s="17">
        <v>6.6792600000000002</v>
      </c>
      <c r="AH4885" s="17">
        <v>6.7808969998400999</v>
      </c>
      <c r="AI4885" s="17">
        <v>9.9036262286118095</v>
      </c>
      <c r="AJ4885" s="17">
        <v>11.102016068584801</v>
      </c>
      <c r="AK4885" s="17">
        <v>12.1486427081937</v>
      </c>
      <c r="AL4885" s="17">
        <v>13.420769218716</v>
      </c>
      <c r="AM4885" s="17">
        <v>13.5625838256324</v>
      </c>
      <c r="AN4885" s="17">
        <v>13.5625838256324</v>
      </c>
      <c r="AO4885" s="17">
        <v>13.5625838256324</v>
      </c>
    </row>
    <row r="4886" spans="28:41" x14ac:dyDescent="0.25">
      <c r="AB4886" t="s">
        <v>101</v>
      </c>
      <c r="AC4886" t="s">
        <v>13</v>
      </c>
      <c r="AD4886" s="19" t="s">
        <v>90</v>
      </c>
      <c r="AE4886" s="18">
        <v>-1</v>
      </c>
      <c r="AF4886" s="17">
        <v>-1</v>
      </c>
      <c r="AG4886" s="17">
        <v>-1</v>
      </c>
      <c r="AH4886" s="17">
        <v>-1</v>
      </c>
      <c r="AI4886" s="17">
        <v>-1</v>
      </c>
      <c r="AJ4886" s="17">
        <v>-1</v>
      </c>
      <c r="AK4886" s="17">
        <v>-1</v>
      </c>
      <c r="AL4886" s="17">
        <v>-1</v>
      </c>
      <c r="AM4886" s="17">
        <v>-1</v>
      </c>
      <c r="AN4886" s="17">
        <v>-1</v>
      </c>
      <c r="AO4886" s="17">
        <v>-1</v>
      </c>
    </row>
    <row r="4887" spans="28:41" x14ac:dyDescent="0.25">
      <c r="AB4887" t="s">
        <v>101</v>
      </c>
      <c r="AC4887" t="s">
        <v>13</v>
      </c>
      <c r="AD4887" s="19" t="s">
        <v>31</v>
      </c>
      <c r="AE4887" s="18">
        <v>-1</v>
      </c>
      <c r="AF4887" s="17">
        <v>-1</v>
      </c>
      <c r="AG4887" s="17">
        <v>-1</v>
      </c>
      <c r="AH4887" s="17">
        <v>-1</v>
      </c>
      <c r="AI4887" s="17">
        <v>-1</v>
      </c>
      <c r="AJ4887" s="17">
        <v>-1</v>
      </c>
      <c r="AK4887" s="17">
        <v>-1</v>
      </c>
      <c r="AL4887" s="17">
        <v>-1</v>
      </c>
      <c r="AM4887" s="17">
        <v>-1</v>
      </c>
      <c r="AN4887" s="17">
        <v>-1</v>
      </c>
      <c r="AO4887" s="17">
        <v>-1</v>
      </c>
    </row>
    <row r="4888" spans="28:41" x14ac:dyDescent="0.25">
      <c r="AB4888" t="s">
        <v>101</v>
      </c>
      <c r="AC4888" t="s">
        <v>13</v>
      </c>
      <c r="AD4888" s="19" t="s">
        <v>45</v>
      </c>
      <c r="AE4888" s="18">
        <v>-1</v>
      </c>
      <c r="AF4888" s="17">
        <v>-1</v>
      </c>
      <c r="AG4888" s="17">
        <v>-1</v>
      </c>
      <c r="AH4888" s="17">
        <v>-1</v>
      </c>
      <c r="AI4888" s="17">
        <v>-1</v>
      </c>
      <c r="AJ4888" s="17">
        <v>-1</v>
      </c>
      <c r="AK4888" s="17">
        <v>-1</v>
      </c>
      <c r="AL4888" s="17">
        <v>-1</v>
      </c>
      <c r="AM4888" s="17">
        <v>-1</v>
      </c>
      <c r="AN4888" s="17">
        <v>-1</v>
      </c>
      <c r="AO4888" s="17">
        <v>-1</v>
      </c>
    </row>
    <row r="4889" spans="28:41" x14ac:dyDescent="0.25">
      <c r="AB4889" t="s">
        <v>101</v>
      </c>
      <c r="AC4889" t="s">
        <v>13</v>
      </c>
      <c r="AD4889" s="19" t="s">
        <v>32</v>
      </c>
      <c r="AE4889" s="18">
        <v>-1</v>
      </c>
      <c r="AF4889" s="17">
        <v>-1</v>
      </c>
      <c r="AG4889" s="17">
        <v>-1</v>
      </c>
      <c r="AH4889" s="17">
        <v>-1</v>
      </c>
      <c r="AI4889" s="17">
        <v>-1</v>
      </c>
      <c r="AJ4889" s="17">
        <v>-1</v>
      </c>
      <c r="AK4889" s="17">
        <v>-1</v>
      </c>
      <c r="AL4889" s="17">
        <v>-1</v>
      </c>
      <c r="AM4889" s="17">
        <v>-1</v>
      </c>
      <c r="AN4889" s="17">
        <v>-1</v>
      </c>
      <c r="AO4889" s="17">
        <v>-1</v>
      </c>
    </row>
    <row r="4890" spans="28:41" x14ac:dyDescent="0.25">
      <c r="AB4890" t="s">
        <v>101</v>
      </c>
      <c r="AC4890" t="s">
        <v>13</v>
      </c>
      <c r="AD4890" s="19" t="s">
        <v>80</v>
      </c>
      <c r="AE4890" s="18">
        <v>-1</v>
      </c>
      <c r="AF4890" s="17">
        <v>-1</v>
      </c>
      <c r="AG4890" s="17">
        <v>-1</v>
      </c>
      <c r="AH4890" s="17">
        <v>-1</v>
      </c>
      <c r="AI4890" s="17">
        <v>-1</v>
      </c>
      <c r="AJ4890" s="17">
        <v>-1</v>
      </c>
      <c r="AK4890" s="17">
        <v>-1</v>
      </c>
      <c r="AL4890" s="17">
        <v>-1</v>
      </c>
      <c r="AM4890" s="17">
        <v>-1</v>
      </c>
      <c r="AN4890" s="17">
        <v>-1</v>
      </c>
      <c r="AO4890" s="17">
        <v>-1</v>
      </c>
    </row>
    <row r="4891" spans="28:41" x14ac:dyDescent="0.25">
      <c r="AB4891" t="s">
        <v>101</v>
      </c>
      <c r="AC4891" t="s">
        <v>13</v>
      </c>
      <c r="AD4891" s="19" t="s">
        <v>33</v>
      </c>
      <c r="AE4891" s="18">
        <v>-1</v>
      </c>
      <c r="AF4891" s="17">
        <v>-1</v>
      </c>
      <c r="AG4891" s="17">
        <v>-1</v>
      </c>
      <c r="AH4891" s="17">
        <v>-1</v>
      </c>
      <c r="AI4891" s="17">
        <v>-1</v>
      </c>
      <c r="AJ4891" s="17">
        <v>-1</v>
      </c>
      <c r="AK4891" s="17">
        <v>-1</v>
      </c>
      <c r="AL4891" s="17">
        <v>-1</v>
      </c>
      <c r="AM4891" s="17">
        <v>-1</v>
      </c>
      <c r="AN4891" s="17">
        <v>-1</v>
      </c>
      <c r="AO4891" s="17">
        <v>-1</v>
      </c>
    </row>
    <row r="4892" spans="28:41" x14ac:dyDescent="0.25">
      <c r="AB4892" t="s">
        <v>101</v>
      </c>
      <c r="AC4892" t="s">
        <v>13</v>
      </c>
      <c r="AD4892" s="19" t="s">
        <v>91</v>
      </c>
      <c r="AE4892" s="18">
        <v>-1</v>
      </c>
      <c r="AF4892" s="17">
        <v>-1</v>
      </c>
      <c r="AG4892" s="17">
        <v>-1</v>
      </c>
      <c r="AH4892" s="17">
        <v>-1</v>
      </c>
      <c r="AI4892" s="17">
        <v>-1</v>
      </c>
      <c r="AJ4892" s="17">
        <v>-1</v>
      </c>
      <c r="AK4892" s="17">
        <v>-1</v>
      </c>
      <c r="AL4892" s="17">
        <v>-1</v>
      </c>
      <c r="AM4892" s="17">
        <v>-1</v>
      </c>
      <c r="AN4892" s="17">
        <v>-1</v>
      </c>
      <c r="AO4892" s="17">
        <v>-1</v>
      </c>
    </row>
    <row r="4893" spans="28:41" x14ac:dyDescent="0.25">
      <c r="AB4893" t="s">
        <v>101</v>
      </c>
      <c r="AC4893" t="s">
        <v>13</v>
      </c>
      <c r="AD4893" s="19" t="s">
        <v>81</v>
      </c>
      <c r="AE4893" s="18">
        <v>-1</v>
      </c>
      <c r="AF4893" s="17">
        <v>-1</v>
      </c>
      <c r="AG4893" s="17">
        <v>-1</v>
      </c>
      <c r="AH4893" s="17">
        <v>-1</v>
      </c>
      <c r="AI4893" s="17">
        <v>-1</v>
      </c>
      <c r="AJ4893" s="17">
        <v>-1</v>
      </c>
      <c r="AK4893" s="17">
        <v>-1</v>
      </c>
      <c r="AL4893" s="17">
        <v>-1</v>
      </c>
      <c r="AM4893" s="17">
        <v>-1</v>
      </c>
      <c r="AN4893" s="17">
        <v>-1</v>
      </c>
      <c r="AO4893" s="17">
        <v>-1</v>
      </c>
    </row>
    <row r="4894" spans="28:41" x14ac:dyDescent="0.25">
      <c r="AB4894" t="s">
        <v>101</v>
      </c>
      <c r="AC4894" t="s">
        <v>13</v>
      </c>
      <c r="AD4894" s="19" t="s">
        <v>34</v>
      </c>
      <c r="AE4894" s="18">
        <v>-1</v>
      </c>
      <c r="AF4894" s="17">
        <v>-1</v>
      </c>
      <c r="AG4894" s="17">
        <v>-1</v>
      </c>
      <c r="AH4894" s="17">
        <v>-1</v>
      </c>
      <c r="AI4894" s="17">
        <v>-1</v>
      </c>
      <c r="AJ4894" s="17">
        <v>-1</v>
      </c>
      <c r="AK4894" s="17">
        <v>-1</v>
      </c>
      <c r="AL4894" s="17">
        <v>-1</v>
      </c>
      <c r="AM4894" s="17">
        <v>-1</v>
      </c>
      <c r="AN4894" s="17">
        <v>-1</v>
      </c>
      <c r="AO4894" s="17">
        <v>-1</v>
      </c>
    </row>
    <row r="4895" spans="28:41" x14ac:dyDescent="0.25">
      <c r="AB4895" t="s">
        <v>101</v>
      </c>
      <c r="AC4895" t="s">
        <v>13</v>
      </c>
      <c r="AD4895" s="19" t="s">
        <v>92</v>
      </c>
      <c r="AE4895" s="18">
        <v>-1</v>
      </c>
      <c r="AF4895" s="17">
        <v>-1</v>
      </c>
      <c r="AG4895" s="17">
        <v>-1</v>
      </c>
      <c r="AH4895" s="17">
        <v>-1</v>
      </c>
      <c r="AI4895" s="17">
        <v>-1</v>
      </c>
      <c r="AJ4895" s="17">
        <v>-1</v>
      </c>
      <c r="AK4895" s="17">
        <v>-1</v>
      </c>
      <c r="AL4895" s="17">
        <v>-1</v>
      </c>
      <c r="AM4895" s="17">
        <v>-1</v>
      </c>
      <c r="AN4895" s="17">
        <v>-1</v>
      </c>
      <c r="AO4895" s="17">
        <v>-1</v>
      </c>
    </row>
    <row r="4896" spans="28:41" x14ac:dyDescent="0.25">
      <c r="AB4896" t="s">
        <v>101</v>
      </c>
      <c r="AC4896" t="s">
        <v>13</v>
      </c>
      <c r="AD4896" s="19" t="s">
        <v>35</v>
      </c>
      <c r="AE4896" s="18">
        <v>-1</v>
      </c>
      <c r="AF4896" s="17">
        <v>-1</v>
      </c>
      <c r="AG4896" s="17">
        <v>-1</v>
      </c>
      <c r="AH4896" s="17">
        <v>-1</v>
      </c>
      <c r="AI4896" s="17">
        <v>-1</v>
      </c>
      <c r="AJ4896" s="17">
        <v>-1</v>
      </c>
      <c r="AK4896" s="17">
        <v>-1</v>
      </c>
      <c r="AL4896" s="17">
        <v>-1</v>
      </c>
      <c r="AM4896" s="17">
        <v>-1</v>
      </c>
      <c r="AN4896" s="17">
        <v>-1</v>
      </c>
      <c r="AO4896" s="17">
        <v>-1</v>
      </c>
    </row>
    <row r="4897" spans="28:41" x14ac:dyDescent="0.25">
      <c r="AB4897" t="s">
        <v>101</v>
      </c>
      <c r="AC4897" t="s">
        <v>13</v>
      </c>
      <c r="AD4897" s="19" t="s">
        <v>93</v>
      </c>
      <c r="AE4897" s="18">
        <v>-1</v>
      </c>
      <c r="AF4897" s="17">
        <v>-1</v>
      </c>
      <c r="AG4897" s="17">
        <v>-1</v>
      </c>
      <c r="AH4897" s="17">
        <v>-1</v>
      </c>
      <c r="AI4897" s="17">
        <v>-1</v>
      </c>
      <c r="AJ4897" s="17">
        <v>-1</v>
      </c>
      <c r="AK4897" s="17">
        <v>-1</v>
      </c>
      <c r="AL4897" s="17">
        <v>-1</v>
      </c>
      <c r="AM4897" s="17">
        <v>-1</v>
      </c>
      <c r="AN4897" s="17">
        <v>-1</v>
      </c>
      <c r="AO4897" s="17">
        <v>-1</v>
      </c>
    </row>
    <row r="4898" spans="28:41" x14ac:dyDescent="0.25">
      <c r="AB4898" t="s">
        <v>101</v>
      </c>
      <c r="AC4898" t="s">
        <v>13</v>
      </c>
      <c r="AD4898" s="19" t="s">
        <v>94</v>
      </c>
      <c r="AE4898" s="18">
        <v>-1</v>
      </c>
      <c r="AF4898" s="17">
        <v>-1</v>
      </c>
      <c r="AG4898" s="17">
        <v>-1</v>
      </c>
      <c r="AH4898" s="17">
        <v>-1</v>
      </c>
      <c r="AI4898" s="17">
        <v>-1</v>
      </c>
      <c r="AJ4898" s="17">
        <v>-1</v>
      </c>
      <c r="AK4898" s="17">
        <v>-1</v>
      </c>
      <c r="AL4898" s="17">
        <v>-1</v>
      </c>
      <c r="AM4898" s="17">
        <v>-1</v>
      </c>
      <c r="AN4898" s="17">
        <v>-1</v>
      </c>
      <c r="AO4898" s="17">
        <v>-1</v>
      </c>
    </row>
    <row r="4899" spans="28:41" x14ac:dyDescent="0.25">
      <c r="AB4899" t="s">
        <v>101</v>
      </c>
      <c r="AC4899" t="s">
        <v>13</v>
      </c>
      <c r="AD4899" s="19" t="s">
        <v>84</v>
      </c>
      <c r="AE4899" s="18">
        <v>-1</v>
      </c>
      <c r="AF4899" s="17">
        <v>-1</v>
      </c>
      <c r="AG4899" s="17">
        <v>-1</v>
      </c>
      <c r="AH4899" s="17">
        <v>-1</v>
      </c>
      <c r="AI4899" s="17">
        <v>-1</v>
      </c>
      <c r="AJ4899" s="17">
        <v>-1</v>
      </c>
      <c r="AK4899" s="17">
        <v>-1</v>
      </c>
      <c r="AL4899" s="17">
        <v>-1</v>
      </c>
      <c r="AM4899" s="17">
        <v>-1</v>
      </c>
      <c r="AN4899" s="17">
        <v>-1</v>
      </c>
      <c r="AO4899" s="17">
        <v>-1</v>
      </c>
    </row>
    <row r="4900" spans="28:41" x14ac:dyDescent="0.25">
      <c r="AB4900" t="s">
        <v>101</v>
      </c>
      <c r="AC4900" t="s">
        <v>37</v>
      </c>
      <c r="AD4900" s="19" t="s">
        <v>63</v>
      </c>
      <c r="AE4900" s="18">
        <v>-1</v>
      </c>
      <c r="AF4900" s="17">
        <v>-1</v>
      </c>
      <c r="AG4900" s="17">
        <v>-1</v>
      </c>
      <c r="AH4900" s="17">
        <v>-1</v>
      </c>
      <c r="AI4900" s="17">
        <v>-1</v>
      </c>
      <c r="AJ4900" s="17">
        <v>-1</v>
      </c>
      <c r="AK4900" s="17">
        <v>-1</v>
      </c>
      <c r="AL4900" s="17">
        <v>-1</v>
      </c>
      <c r="AM4900" s="17">
        <v>-1</v>
      </c>
      <c r="AN4900" s="17">
        <v>-1</v>
      </c>
      <c r="AO4900" s="17">
        <v>-1</v>
      </c>
    </row>
    <row r="4901" spans="28:41" x14ac:dyDescent="0.25">
      <c r="AB4901" t="s">
        <v>101</v>
      </c>
      <c r="AC4901" t="s">
        <v>37</v>
      </c>
      <c r="AD4901" s="19" t="s">
        <v>13</v>
      </c>
      <c r="AE4901" s="18">
        <v>-1</v>
      </c>
      <c r="AF4901" s="17">
        <v>-1</v>
      </c>
      <c r="AG4901" s="17">
        <v>-1</v>
      </c>
      <c r="AH4901" s="17">
        <v>-1</v>
      </c>
      <c r="AI4901" s="17">
        <v>-1</v>
      </c>
      <c r="AJ4901" s="17">
        <v>-1</v>
      </c>
      <c r="AK4901" s="17">
        <v>-1</v>
      </c>
      <c r="AL4901" s="17">
        <v>-1</v>
      </c>
      <c r="AM4901" s="17">
        <v>-1</v>
      </c>
      <c r="AN4901" s="17">
        <v>-1</v>
      </c>
      <c r="AO4901" s="17">
        <v>-1</v>
      </c>
    </row>
    <row r="4902" spans="28:41" x14ac:dyDescent="0.25">
      <c r="AB4902" t="s">
        <v>101</v>
      </c>
      <c r="AC4902" t="s">
        <v>37</v>
      </c>
      <c r="AD4902" s="19" t="s">
        <v>64</v>
      </c>
      <c r="AE4902" s="18">
        <v>-1</v>
      </c>
      <c r="AF4902" s="17">
        <v>-1</v>
      </c>
      <c r="AG4902" s="17">
        <v>-1</v>
      </c>
      <c r="AH4902" s="17">
        <v>-1</v>
      </c>
      <c r="AI4902" s="17">
        <v>-1</v>
      </c>
      <c r="AJ4902" s="17">
        <v>-1</v>
      </c>
      <c r="AK4902" s="17">
        <v>-1</v>
      </c>
      <c r="AL4902" s="17">
        <v>-1</v>
      </c>
      <c r="AM4902" s="17">
        <v>-1</v>
      </c>
      <c r="AN4902" s="17">
        <v>-1</v>
      </c>
      <c r="AO4902" s="17">
        <v>-1</v>
      </c>
    </row>
    <row r="4903" spans="28:41" x14ac:dyDescent="0.25">
      <c r="AB4903" t="s">
        <v>101</v>
      </c>
      <c r="AC4903" t="s">
        <v>37</v>
      </c>
      <c r="AD4903" s="19" t="s">
        <v>65</v>
      </c>
      <c r="AE4903" s="18">
        <v>-1</v>
      </c>
      <c r="AF4903" s="17">
        <v>-1</v>
      </c>
      <c r="AG4903" s="17">
        <v>-1</v>
      </c>
      <c r="AH4903" s="17">
        <v>-1</v>
      </c>
      <c r="AI4903" s="17">
        <v>-1</v>
      </c>
      <c r="AJ4903" s="17">
        <v>-1</v>
      </c>
      <c r="AK4903" s="17">
        <v>-1</v>
      </c>
      <c r="AL4903" s="17">
        <v>-1</v>
      </c>
      <c r="AM4903" s="17">
        <v>-1</v>
      </c>
      <c r="AN4903" s="17">
        <v>-1</v>
      </c>
      <c r="AO4903" s="17">
        <v>-1</v>
      </c>
    </row>
    <row r="4904" spans="28:41" x14ac:dyDescent="0.25">
      <c r="AB4904" t="s">
        <v>101</v>
      </c>
      <c r="AC4904" t="s">
        <v>37</v>
      </c>
      <c r="AD4904" s="19" t="s">
        <v>21</v>
      </c>
      <c r="AE4904" s="18">
        <v>-1</v>
      </c>
      <c r="AF4904" s="17">
        <v>-1</v>
      </c>
      <c r="AG4904" s="17">
        <v>-1</v>
      </c>
      <c r="AH4904" s="17">
        <v>-1</v>
      </c>
      <c r="AI4904" s="17">
        <v>-1</v>
      </c>
      <c r="AJ4904" s="17">
        <v>-1</v>
      </c>
      <c r="AK4904" s="17">
        <v>-1</v>
      </c>
      <c r="AL4904" s="17">
        <v>-1</v>
      </c>
      <c r="AM4904" s="17">
        <v>-1</v>
      </c>
      <c r="AN4904" s="17">
        <v>-1</v>
      </c>
      <c r="AO4904" s="17">
        <v>-1</v>
      </c>
    </row>
    <row r="4905" spans="28:41" x14ac:dyDescent="0.25">
      <c r="AB4905" t="s">
        <v>101</v>
      </c>
      <c r="AC4905" t="s">
        <v>37</v>
      </c>
      <c r="AD4905" s="19" t="s">
        <v>71</v>
      </c>
      <c r="AE4905" s="18">
        <v>0</v>
      </c>
      <c r="AF4905" s="17">
        <v>0</v>
      </c>
      <c r="AG4905" s="17">
        <v>0</v>
      </c>
      <c r="AH4905" s="17">
        <v>0</v>
      </c>
      <c r="AI4905" s="17">
        <v>0</v>
      </c>
      <c r="AJ4905" s="17">
        <v>0</v>
      </c>
      <c r="AK4905" s="17">
        <v>0</v>
      </c>
      <c r="AL4905" s="17">
        <v>0</v>
      </c>
      <c r="AM4905" s="17">
        <v>0</v>
      </c>
      <c r="AN4905" s="17">
        <v>0</v>
      </c>
      <c r="AO4905" s="17">
        <v>0</v>
      </c>
    </row>
    <row r="4906" spans="28:41" x14ac:dyDescent="0.25">
      <c r="AB4906" t="s">
        <v>101</v>
      </c>
      <c r="AC4906" t="s">
        <v>37</v>
      </c>
      <c r="AD4906" s="19" t="s">
        <v>66</v>
      </c>
      <c r="AE4906" s="18">
        <v>-1</v>
      </c>
      <c r="AF4906" s="17">
        <v>-1</v>
      </c>
      <c r="AG4906" s="17">
        <v>-1</v>
      </c>
      <c r="AH4906" s="17">
        <v>-1</v>
      </c>
      <c r="AI4906" s="17">
        <v>-1</v>
      </c>
      <c r="AJ4906" s="17">
        <v>-1</v>
      </c>
      <c r="AK4906" s="17">
        <v>-1</v>
      </c>
      <c r="AL4906" s="17">
        <v>-1</v>
      </c>
      <c r="AM4906" s="17">
        <v>-1</v>
      </c>
      <c r="AN4906" s="17">
        <v>-1</v>
      </c>
      <c r="AO4906" s="17">
        <v>-1</v>
      </c>
    </row>
    <row r="4907" spans="28:41" x14ac:dyDescent="0.25">
      <c r="AB4907" t="s">
        <v>101</v>
      </c>
      <c r="AC4907" t="s">
        <v>37</v>
      </c>
      <c r="AD4907" s="19" t="s">
        <v>67</v>
      </c>
      <c r="AE4907" s="18">
        <v>2.7114430765744828</v>
      </c>
      <c r="AF4907" s="17">
        <v>2.8733728858611101</v>
      </c>
      <c r="AG4907" s="17">
        <v>3.3591623137209599</v>
      </c>
      <c r="AH4907" s="17">
        <v>3.3591623137209599</v>
      </c>
      <c r="AI4907" s="17">
        <v>3.3591623137209599</v>
      </c>
      <c r="AJ4907" s="17">
        <v>3.3591623137209599</v>
      </c>
      <c r="AK4907" s="17">
        <v>3.3591623137209599</v>
      </c>
      <c r="AL4907" s="17">
        <v>3.3591623137209599</v>
      </c>
      <c r="AM4907" s="17">
        <v>3.3591623137209599</v>
      </c>
      <c r="AN4907" s="17">
        <v>3.3591623137209599</v>
      </c>
      <c r="AO4907" s="17">
        <v>3.3591623137209599</v>
      </c>
    </row>
    <row r="4908" spans="28:41" x14ac:dyDescent="0.25">
      <c r="AB4908" t="s">
        <v>101</v>
      </c>
      <c r="AC4908" t="s">
        <v>37</v>
      </c>
      <c r="AD4908" s="19" t="s">
        <v>68</v>
      </c>
      <c r="AE4908" s="18">
        <v>-1</v>
      </c>
      <c r="AF4908" s="17">
        <v>-1</v>
      </c>
      <c r="AG4908" s="17">
        <v>-1</v>
      </c>
      <c r="AH4908" s="17">
        <v>-1</v>
      </c>
      <c r="AI4908" s="17">
        <v>-1</v>
      </c>
      <c r="AJ4908" s="17">
        <v>-1</v>
      </c>
      <c r="AK4908" s="17">
        <v>-1</v>
      </c>
      <c r="AL4908" s="17">
        <v>-1</v>
      </c>
      <c r="AM4908" s="17">
        <v>-1</v>
      </c>
      <c r="AN4908" s="17">
        <v>-1</v>
      </c>
      <c r="AO4908" s="17">
        <v>-1</v>
      </c>
    </row>
    <row r="4909" spans="28:41" x14ac:dyDescent="0.25">
      <c r="AB4909" t="s">
        <v>101</v>
      </c>
      <c r="AC4909" t="s">
        <v>37</v>
      </c>
      <c r="AD4909" s="19" t="s">
        <v>76</v>
      </c>
      <c r="AE4909" s="18">
        <v>4.6936278331259436</v>
      </c>
      <c r="AF4909" s="17">
        <v>4.8555576424125704</v>
      </c>
      <c r="AG4909" s="17">
        <v>5.3413470702724197</v>
      </c>
      <c r="AH4909" s="17">
        <v>5.3413470702724197</v>
      </c>
      <c r="AI4909" s="17">
        <v>5.3413470702724197</v>
      </c>
      <c r="AJ4909" s="17">
        <v>5.3413470702724197</v>
      </c>
      <c r="AK4909" s="17">
        <v>5.3413470702724197</v>
      </c>
      <c r="AL4909" s="17">
        <v>5.3413470702724197</v>
      </c>
      <c r="AM4909" s="17">
        <v>5.3413470702724197</v>
      </c>
      <c r="AN4909" s="17">
        <v>5.3413470702724197</v>
      </c>
      <c r="AO4909" s="17">
        <v>5.3413470702724197</v>
      </c>
    </row>
    <row r="4910" spans="28:41" x14ac:dyDescent="0.25">
      <c r="AB4910" t="s">
        <v>101</v>
      </c>
      <c r="AC4910" t="s">
        <v>37</v>
      </c>
      <c r="AD4910" s="19" t="s">
        <v>69</v>
      </c>
      <c r="AE4910" s="18">
        <v>-1</v>
      </c>
      <c r="AF4910" s="17">
        <v>-1</v>
      </c>
      <c r="AG4910" s="17">
        <v>-1</v>
      </c>
      <c r="AH4910" s="17">
        <v>-1</v>
      </c>
      <c r="AI4910" s="17">
        <v>-1</v>
      </c>
      <c r="AJ4910" s="17">
        <v>-1</v>
      </c>
      <c r="AK4910" s="17">
        <v>-1</v>
      </c>
      <c r="AL4910" s="17">
        <v>-1</v>
      </c>
      <c r="AM4910" s="17">
        <v>-1</v>
      </c>
      <c r="AN4910" s="17">
        <v>-1</v>
      </c>
      <c r="AO4910" s="17">
        <v>-1</v>
      </c>
    </row>
    <row r="4911" spans="28:41" x14ac:dyDescent="0.25">
      <c r="AB4911" t="s">
        <v>101</v>
      </c>
      <c r="AC4911" t="s">
        <v>37</v>
      </c>
      <c r="AD4911" s="19" t="s">
        <v>23</v>
      </c>
      <c r="AE4911" s="18">
        <v>-1</v>
      </c>
      <c r="AF4911" s="17">
        <v>-1</v>
      </c>
      <c r="AG4911" s="17">
        <v>-1</v>
      </c>
      <c r="AH4911" s="17">
        <v>-1</v>
      </c>
      <c r="AI4911" s="17">
        <v>-1</v>
      </c>
      <c r="AJ4911" s="17">
        <v>-1</v>
      </c>
      <c r="AK4911" s="17">
        <v>-1</v>
      </c>
      <c r="AL4911" s="17">
        <v>-1</v>
      </c>
      <c r="AM4911" s="17">
        <v>-1</v>
      </c>
      <c r="AN4911" s="17">
        <v>-1</v>
      </c>
      <c r="AO4911" s="17">
        <v>-1</v>
      </c>
    </row>
    <row r="4912" spans="28:41" x14ac:dyDescent="0.25">
      <c r="AB4912" t="s">
        <v>101</v>
      </c>
      <c r="AC4912" t="s">
        <v>37</v>
      </c>
      <c r="AD4912" s="19" t="s">
        <v>79</v>
      </c>
      <c r="AE4912" s="18">
        <v>-1</v>
      </c>
      <c r="AF4912" s="17">
        <v>-1</v>
      </c>
      <c r="AG4912" s="17">
        <v>-1</v>
      </c>
      <c r="AH4912" s="17">
        <v>-1</v>
      </c>
      <c r="AI4912" s="17">
        <v>-1</v>
      </c>
      <c r="AJ4912" s="17">
        <v>-1</v>
      </c>
      <c r="AK4912" s="17">
        <v>-1</v>
      </c>
      <c r="AL4912" s="17">
        <v>-1</v>
      </c>
      <c r="AM4912" s="17">
        <v>-1</v>
      </c>
      <c r="AN4912" s="17">
        <v>-1</v>
      </c>
      <c r="AO4912" s="17">
        <v>-1</v>
      </c>
    </row>
    <row r="4913" spans="28:41" x14ac:dyDescent="0.25">
      <c r="AB4913" t="s">
        <v>101</v>
      </c>
      <c r="AC4913" t="s">
        <v>37</v>
      </c>
      <c r="AD4913" s="19" t="s">
        <v>58</v>
      </c>
      <c r="AE4913" s="18">
        <v>-1</v>
      </c>
      <c r="AF4913" s="17">
        <v>-1</v>
      </c>
      <c r="AG4913" s="17">
        <v>-1</v>
      </c>
      <c r="AH4913" s="17">
        <v>-1</v>
      </c>
      <c r="AI4913" s="17">
        <v>-1</v>
      </c>
      <c r="AJ4913" s="17">
        <v>-1</v>
      </c>
      <c r="AK4913" s="17">
        <v>-1</v>
      </c>
      <c r="AL4913" s="17">
        <v>-1</v>
      </c>
      <c r="AM4913" s="17">
        <v>-1</v>
      </c>
      <c r="AN4913" s="17">
        <v>-1</v>
      </c>
      <c r="AO4913" s="17">
        <v>-1</v>
      </c>
    </row>
    <row r="4914" spans="28:41" x14ac:dyDescent="0.25">
      <c r="AB4914" t="s">
        <v>101</v>
      </c>
      <c r="AC4914" t="s">
        <v>37</v>
      </c>
      <c r="AD4914" s="19" t="s">
        <v>73</v>
      </c>
      <c r="AE4914" s="18">
        <v>-1</v>
      </c>
      <c r="AF4914" s="17">
        <v>-1</v>
      </c>
      <c r="AG4914" s="17">
        <v>-1</v>
      </c>
      <c r="AH4914" s="17">
        <v>-1</v>
      </c>
      <c r="AI4914" s="17">
        <v>-1</v>
      </c>
      <c r="AJ4914" s="17">
        <v>-1</v>
      </c>
      <c r="AK4914" s="17">
        <v>-1</v>
      </c>
      <c r="AL4914" s="17">
        <v>-1</v>
      </c>
      <c r="AM4914" s="17">
        <v>-1</v>
      </c>
      <c r="AN4914" s="17">
        <v>-1</v>
      </c>
      <c r="AO4914" s="17">
        <v>-1</v>
      </c>
    </row>
    <row r="4915" spans="28:41" x14ac:dyDescent="0.25">
      <c r="AB4915" t="s">
        <v>101</v>
      </c>
      <c r="AC4915" t="s">
        <v>37</v>
      </c>
      <c r="AD4915" s="19" t="s">
        <v>59</v>
      </c>
      <c r="AE4915" s="18">
        <v>-1</v>
      </c>
      <c r="AF4915" s="17">
        <v>-1</v>
      </c>
      <c r="AG4915" s="17">
        <v>-1</v>
      </c>
      <c r="AH4915" s="17">
        <v>-1</v>
      </c>
      <c r="AI4915" s="17">
        <v>-1</v>
      </c>
      <c r="AJ4915" s="17">
        <v>-1</v>
      </c>
      <c r="AK4915" s="17">
        <v>-1</v>
      </c>
      <c r="AL4915" s="17">
        <v>-1</v>
      </c>
      <c r="AM4915" s="17">
        <v>-1</v>
      </c>
      <c r="AN4915" s="17">
        <v>-1</v>
      </c>
      <c r="AO4915" s="17">
        <v>-1</v>
      </c>
    </row>
    <row r="4916" spans="28:41" x14ac:dyDescent="0.25">
      <c r="AB4916" t="s">
        <v>101</v>
      </c>
      <c r="AC4916" t="s">
        <v>37</v>
      </c>
      <c r="AD4916" s="19" t="s">
        <v>72</v>
      </c>
      <c r="AE4916" s="18">
        <v>-1</v>
      </c>
      <c r="AF4916" s="17">
        <v>-1</v>
      </c>
      <c r="AG4916" s="17">
        <v>-1</v>
      </c>
      <c r="AH4916" s="17">
        <v>-1</v>
      </c>
      <c r="AI4916" s="17">
        <v>-1</v>
      </c>
      <c r="AJ4916" s="17">
        <v>-1</v>
      </c>
      <c r="AK4916" s="17">
        <v>-1</v>
      </c>
      <c r="AL4916" s="17">
        <v>-1</v>
      </c>
      <c r="AM4916" s="17">
        <v>-1</v>
      </c>
      <c r="AN4916" s="17">
        <v>-1</v>
      </c>
      <c r="AO4916" s="17">
        <v>-1</v>
      </c>
    </row>
    <row r="4917" spans="28:41" x14ac:dyDescent="0.25">
      <c r="AB4917" t="s">
        <v>101</v>
      </c>
      <c r="AC4917" t="s">
        <v>37</v>
      </c>
      <c r="AD4917" s="19" t="s">
        <v>82</v>
      </c>
      <c r="AE4917" s="18">
        <v>-1</v>
      </c>
      <c r="AF4917" s="17">
        <v>-1</v>
      </c>
      <c r="AG4917" s="17">
        <v>-1</v>
      </c>
      <c r="AH4917" s="17">
        <v>-1</v>
      </c>
      <c r="AI4917" s="17">
        <v>-1</v>
      </c>
      <c r="AJ4917" s="17">
        <v>-1</v>
      </c>
      <c r="AK4917" s="17">
        <v>-1</v>
      </c>
      <c r="AL4917" s="17">
        <v>-1</v>
      </c>
      <c r="AM4917" s="17">
        <v>-1</v>
      </c>
      <c r="AN4917" s="17">
        <v>-1</v>
      </c>
      <c r="AO4917" s="17">
        <v>-1</v>
      </c>
    </row>
    <row r="4918" spans="28:41" x14ac:dyDescent="0.25">
      <c r="AB4918" t="s">
        <v>101</v>
      </c>
      <c r="AC4918" t="s">
        <v>37</v>
      </c>
      <c r="AD4918" s="19" t="s">
        <v>17</v>
      </c>
      <c r="AE4918" s="18">
        <v>11.916040002844531</v>
      </c>
      <c r="AF4918" s="17">
        <v>12.3672187521334</v>
      </c>
      <c r="AG4918" s="17">
        <v>12.225873</v>
      </c>
      <c r="AH4918" s="17">
        <v>12.973314</v>
      </c>
      <c r="AI4918" s="17">
        <v>12.978615</v>
      </c>
      <c r="AJ4918" s="17">
        <v>12.745371</v>
      </c>
      <c r="AK4918" s="17">
        <v>12.476787</v>
      </c>
      <c r="AL4918" s="17">
        <v>12.784245</v>
      </c>
      <c r="AM4918" s="17">
        <v>12.784245</v>
      </c>
      <c r="AN4918" s="17">
        <v>12.784245</v>
      </c>
      <c r="AO4918" s="17">
        <v>12.784245</v>
      </c>
    </row>
    <row r="4919" spans="28:41" x14ac:dyDescent="0.25">
      <c r="AB4919" t="s">
        <v>101</v>
      </c>
      <c r="AC4919" t="s">
        <v>37</v>
      </c>
      <c r="AD4919" s="19" t="s">
        <v>18</v>
      </c>
      <c r="AE4919" s="18">
        <v>-1</v>
      </c>
      <c r="AF4919" s="17">
        <v>-1</v>
      </c>
      <c r="AG4919" s="17">
        <v>-1</v>
      </c>
      <c r="AH4919" s="17">
        <v>-1</v>
      </c>
      <c r="AI4919" s="17">
        <v>-1</v>
      </c>
      <c r="AJ4919" s="17">
        <v>-1</v>
      </c>
      <c r="AK4919" s="17">
        <v>-1</v>
      </c>
      <c r="AL4919" s="17">
        <v>-1</v>
      </c>
      <c r="AM4919" s="17">
        <v>-1</v>
      </c>
      <c r="AN4919" s="17">
        <v>-1</v>
      </c>
      <c r="AO4919" s="17">
        <v>-1</v>
      </c>
    </row>
    <row r="4920" spans="28:41" x14ac:dyDescent="0.25">
      <c r="AB4920" t="s">
        <v>101</v>
      </c>
      <c r="AC4920" t="s">
        <v>37</v>
      </c>
      <c r="AD4920" s="19" t="s">
        <v>86</v>
      </c>
      <c r="AE4920" s="18">
        <v>-1</v>
      </c>
      <c r="AF4920" s="17">
        <v>-1</v>
      </c>
      <c r="AG4920" s="17">
        <v>-1</v>
      </c>
      <c r="AH4920" s="17">
        <v>-1</v>
      </c>
      <c r="AI4920" s="17">
        <v>-1</v>
      </c>
      <c r="AJ4920" s="17">
        <v>-1</v>
      </c>
      <c r="AK4920" s="17">
        <v>-1</v>
      </c>
      <c r="AL4920" s="17">
        <v>-1</v>
      </c>
      <c r="AM4920" s="17">
        <v>-1</v>
      </c>
      <c r="AN4920" s="17">
        <v>-1</v>
      </c>
      <c r="AO4920" s="17">
        <v>-1</v>
      </c>
    </row>
    <row r="4921" spans="28:41" x14ac:dyDescent="0.25">
      <c r="AB4921" t="s">
        <v>101</v>
      </c>
      <c r="AC4921" t="s">
        <v>37</v>
      </c>
      <c r="AD4921" s="19" t="s">
        <v>25</v>
      </c>
      <c r="AE4921" s="18">
        <v>-1</v>
      </c>
      <c r="AF4921" s="17">
        <v>-1</v>
      </c>
      <c r="AG4921" s="17">
        <v>-1</v>
      </c>
      <c r="AH4921" s="17">
        <v>-1</v>
      </c>
      <c r="AI4921" s="17">
        <v>-1</v>
      </c>
      <c r="AJ4921" s="17">
        <v>-1</v>
      </c>
      <c r="AK4921" s="17">
        <v>-1</v>
      </c>
      <c r="AL4921" s="17">
        <v>-1</v>
      </c>
      <c r="AM4921" s="17">
        <v>-1</v>
      </c>
      <c r="AN4921" s="17">
        <v>-1</v>
      </c>
      <c r="AO4921" s="17">
        <v>-1</v>
      </c>
    </row>
    <row r="4922" spans="28:41" x14ac:dyDescent="0.25">
      <c r="AB4922" t="s">
        <v>101</v>
      </c>
      <c r="AC4922" t="s">
        <v>37</v>
      </c>
      <c r="AD4922" s="19" t="s">
        <v>87</v>
      </c>
      <c r="AE4922" s="18">
        <v>-1</v>
      </c>
      <c r="AF4922" s="17">
        <v>-1</v>
      </c>
      <c r="AG4922" s="17">
        <v>-1</v>
      </c>
      <c r="AH4922" s="17">
        <v>-1</v>
      </c>
      <c r="AI4922" s="17">
        <v>-1</v>
      </c>
      <c r="AJ4922" s="17">
        <v>-1</v>
      </c>
      <c r="AK4922" s="17">
        <v>-1</v>
      </c>
      <c r="AL4922" s="17">
        <v>-1</v>
      </c>
      <c r="AM4922" s="17">
        <v>-1</v>
      </c>
      <c r="AN4922" s="17">
        <v>-1</v>
      </c>
      <c r="AO4922" s="17">
        <v>-1</v>
      </c>
    </row>
    <row r="4923" spans="28:41" x14ac:dyDescent="0.25">
      <c r="AB4923" t="s">
        <v>101</v>
      </c>
      <c r="AC4923" t="s">
        <v>37</v>
      </c>
      <c r="AD4923" s="19" t="s">
        <v>83</v>
      </c>
      <c r="AE4923" s="18">
        <v>-1</v>
      </c>
      <c r="AF4923" s="17">
        <v>-1</v>
      </c>
      <c r="AG4923" s="17">
        <v>-1</v>
      </c>
      <c r="AH4923" s="17">
        <v>-1</v>
      </c>
      <c r="AI4923" s="17">
        <v>-1</v>
      </c>
      <c r="AJ4923" s="17">
        <v>-1</v>
      </c>
      <c r="AK4923" s="17">
        <v>-1</v>
      </c>
      <c r="AL4923" s="17">
        <v>-1</v>
      </c>
      <c r="AM4923" s="17">
        <v>-1</v>
      </c>
      <c r="AN4923" s="17">
        <v>-1</v>
      </c>
      <c r="AO4923" s="17">
        <v>-1</v>
      </c>
    </row>
    <row r="4924" spans="28:41" x14ac:dyDescent="0.25">
      <c r="AB4924" t="s">
        <v>101</v>
      </c>
      <c r="AC4924" t="s">
        <v>37</v>
      </c>
      <c r="AD4924" s="19" t="s">
        <v>74</v>
      </c>
      <c r="AE4924" s="18">
        <v>8.0737229082642443</v>
      </c>
      <c r="AF4924" s="17">
        <v>13.148720195340999</v>
      </c>
      <c r="AG4924" s="17">
        <v>24.058043292887799</v>
      </c>
      <c r="AH4924" s="17">
        <v>26.215877674729199</v>
      </c>
      <c r="AI4924" s="17">
        <v>37.498125013806202</v>
      </c>
      <c r="AJ4924" s="17">
        <v>42.6352479890529</v>
      </c>
      <c r="AK4924" s="17">
        <v>47.261421621892197</v>
      </c>
      <c r="AL4924" s="17">
        <v>51.459723819445898</v>
      </c>
      <c r="AM4924" s="17">
        <v>52.947103433836297</v>
      </c>
      <c r="AN4924" s="17">
        <v>52.947103433836297</v>
      </c>
      <c r="AO4924" s="17">
        <v>52.947103433836297</v>
      </c>
    </row>
    <row r="4925" spans="28:41" x14ac:dyDescent="0.25">
      <c r="AB4925" t="s">
        <v>101</v>
      </c>
      <c r="AC4925" t="s">
        <v>37</v>
      </c>
      <c r="AD4925" s="19" t="s">
        <v>85</v>
      </c>
      <c r="AE4925" s="18">
        <v>-1</v>
      </c>
      <c r="AF4925" s="17">
        <v>-1</v>
      </c>
      <c r="AG4925" s="17">
        <v>-1</v>
      </c>
      <c r="AH4925" s="17">
        <v>-1</v>
      </c>
      <c r="AI4925" s="17">
        <v>-1</v>
      </c>
      <c r="AJ4925" s="17">
        <v>-1</v>
      </c>
      <c r="AK4925" s="17">
        <v>-1</v>
      </c>
      <c r="AL4925" s="17">
        <v>-1</v>
      </c>
      <c r="AM4925" s="17">
        <v>-1</v>
      </c>
      <c r="AN4925" s="17">
        <v>-1</v>
      </c>
      <c r="AO4925" s="17">
        <v>-1</v>
      </c>
    </row>
    <row r="4926" spans="28:41" x14ac:dyDescent="0.25">
      <c r="AB4926" t="s">
        <v>101</v>
      </c>
      <c r="AC4926" t="s">
        <v>37</v>
      </c>
      <c r="AD4926" s="19" t="s">
        <v>27</v>
      </c>
      <c r="AE4926" s="18">
        <v>59.532871676928607</v>
      </c>
      <c r="AF4926" s="17">
        <v>55.585908894687201</v>
      </c>
      <c r="AG4926" s="17">
        <v>46.639973843363798</v>
      </c>
      <c r="AH4926" s="17">
        <v>45.1924971956634</v>
      </c>
      <c r="AI4926" s="17">
        <v>42.6822408830553</v>
      </c>
      <c r="AJ4926" s="17">
        <v>42.6822408830553</v>
      </c>
      <c r="AK4926" s="17">
        <v>42.6822408830553</v>
      </c>
      <c r="AL4926" s="17">
        <v>42.6822408830553</v>
      </c>
      <c r="AM4926" s="17">
        <v>42.6822408830553</v>
      </c>
      <c r="AN4926" s="17">
        <v>42.6822408830553</v>
      </c>
      <c r="AO4926" s="17">
        <v>42.6822408830553</v>
      </c>
    </row>
    <row r="4927" spans="28:41" x14ac:dyDescent="0.25">
      <c r="AB4927" t="s">
        <v>101</v>
      </c>
      <c r="AC4927" t="s">
        <v>37</v>
      </c>
      <c r="AD4927" s="19" t="s">
        <v>88</v>
      </c>
      <c r="AE4927" s="18">
        <v>-1</v>
      </c>
      <c r="AF4927" s="17">
        <v>-1</v>
      </c>
      <c r="AG4927" s="17">
        <v>-1</v>
      </c>
      <c r="AH4927" s="17">
        <v>-1</v>
      </c>
      <c r="AI4927" s="17">
        <v>-1</v>
      </c>
      <c r="AJ4927" s="17">
        <v>-1</v>
      </c>
      <c r="AK4927" s="17">
        <v>-1</v>
      </c>
      <c r="AL4927" s="17">
        <v>-1</v>
      </c>
      <c r="AM4927" s="17">
        <v>-1</v>
      </c>
      <c r="AN4927" s="17">
        <v>-1</v>
      </c>
      <c r="AO4927" s="17">
        <v>-1</v>
      </c>
    </row>
    <row r="4928" spans="28:41" x14ac:dyDescent="0.25">
      <c r="AB4928" t="s">
        <v>101</v>
      </c>
      <c r="AC4928" t="s">
        <v>37</v>
      </c>
      <c r="AD4928" s="19" t="s">
        <v>77</v>
      </c>
      <c r="AE4928" s="18">
        <v>-1</v>
      </c>
      <c r="AF4928" s="17">
        <v>-1</v>
      </c>
      <c r="AG4928" s="17">
        <v>-1</v>
      </c>
      <c r="AH4928" s="17">
        <v>-1</v>
      </c>
      <c r="AI4928" s="17">
        <v>-1</v>
      </c>
      <c r="AJ4928" s="17">
        <v>-1</v>
      </c>
      <c r="AK4928" s="17">
        <v>-1</v>
      </c>
      <c r="AL4928" s="17">
        <v>-1</v>
      </c>
      <c r="AM4928" s="17">
        <v>-1</v>
      </c>
      <c r="AN4928" s="17">
        <v>-1</v>
      </c>
      <c r="AO4928" s="17">
        <v>-1</v>
      </c>
    </row>
    <row r="4929" spans="28:41" x14ac:dyDescent="0.25">
      <c r="AB4929" t="s">
        <v>101</v>
      </c>
      <c r="AC4929" t="s">
        <v>37</v>
      </c>
      <c r="AD4929" s="19" t="s">
        <v>75</v>
      </c>
      <c r="AE4929" s="18">
        <v>-1</v>
      </c>
      <c r="AF4929" s="17">
        <v>-1</v>
      </c>
      <c r="AG4929" s="17">
        <v>-1</v>
      </c>
      <c r="AH4929" s="17">
        <v>-1</v>
      </c>
      <c r="AI4929" s="17">
        <v>-1</v>
      </c>
      <c r="AJ4929" s="17">
        <v>-1</v>
      </c>
      <c r="AK4929" s="17">
        <v>-1</v>
      </c>
      <c r="AL4929" s="17">
        <v>-1</v>
      </c>
      <c r="AM4929" s="17">
        <v>-1</v>
      </c>
      <c r="AN4929" s="17">
        <v>-1</v>
      </c>
      <c r="AO4929" s="17">
        <v>-1</v>
      </c>
    </row>
    <row r="4930" spans="28:41" x14ac:dyDescent="0.25">
      <c r="AB4930" t="s">
        <v>101</v>
      </c>
      <c r="AC4930" t="s">
        <v>37</v>
      </c>
      <c r="AD4930" s="19" t="s">
        <v>78</v>
      </c>
      <c r="AE4930" s="18">
        <v>-1</v>
      </c>
      <c r="AF4930" s="17">
        <v>-1</v>
      </c>
      <c r="AG4930" s="17">
        <v>-1</v>
      </c>
      <c r="AH4930" s="17">
        <v>-1</v>
      </c>
      <c r="AI4930" s="17">
        <v>-1</v>
      </c>
      <c r="AJ4930" s="17">
        <v>-1</v>
      </c>
      <c r="AK4930" s="17">
        <v>-1</v>
      </c>
      <c r="AL4930" s="17">
        <v>-1</v>
      </c>
      <c r="AM4930" s="17">
        <v>-1</v>
      </c>
      <c r="AN4930" s="17">
        <v>-1</v>
      </c>
      <c r="AO4930" s="17">
        <v>-1</v>
      </c>
    </row>
    <row r="4931" spans="28:41" x14ac:dyDescent="0.25">
      <c r="AB4931" t="s">
        <v>101</v>
      </c>
      <c r="AC4931" t="s">
        <v>37</v>
      </c>
      <c r="AD4931" s="19" t="s">
        <v>70</v>
      </c>
      <c r="AE4931" s="18">
        <v>-1</v>
      </c>
      <c r="AF4931" s="17">
        <v>-1</v>
      </c>
      <c r="AG4931" s="17">
        <v>-1</v>
      </c>
      <c r="AH4931" s="17">
        <v>-1</v>
      </c>
      <c r="AI4931" s="17">
        <v>-1</v>
      </c>
      <c r="AJ4931" s="17">
        <v>-1</v>
      </c>
      <c r="AK4931" s="17">
        <v>-1</v>
      </c>
      <c r="AL4931" s="17">
        <v>-1</v>
      </c>
      <c r="AM4931" s="17">
        <v>-1</v>
      </c>
      <c r="AN4931" s="17">
        <v>-1</v>
      </c>
      <c r="AO4931" s="17">
        <v>-1</v>
      </c>
    </row>
    <row r="4932" spans="28:41" x14ac:dyDescent="0.25">
      <c r="AB4932" t="s">
        <v>101</v>
      </c>
      <c r="AC4932" t="s">
        <v>37</v>
      </c>
      <c r="AD4932" s="19" t="s">
        <v>89</v>
      </c>
      <c r="AE4932" s="18">
        <v>-1</v>
      </c>
      <c r="AF4932" s="17">
        <v>-1</v>
      </c>
      <c r="AG4932" s="17">
        <v>-1</v>
      </c>
      <c r="AH4932" s="17">
        <v>-1</v>
      </c>
      <c r="AI4932" s="17">
        <v>-1</v>
      </c>
      <c r="AJ4932" s="17">
        <v>-1</v>
      </c>
      <c r="AK4932" s="17">
        <v>-1</v>
      </c>
      <c r="AL4932" s="17">
        <v>-1</v>
      </c>
      <c r="AM4932" s="17">
        <v>-1</v>
      </c>
      <c r="AN4932" s="17">
        <v>-1</v>
      </c>
      <c r="AO4932" s="17">
        <v>-1</v>
      </c>
    </row>
    <row r="4933" spans="28:41" x14ac:dyDescent="0.25">
      <c r="AB4933" t="s">
        <v>101</v>
      </c>
      <c r="AC4933" t="s">
        <v>37</v>
      </c>
      <c r="AD4933" s="19" t="s">
        <v>30</v>
      </c>
      <c r="AE4933" s="18">
        <v>11.718207704540079</v>
      </c>
      <c r="AF4933" s="17">
        <v>10.509289278325101</v>
      </c>
      <c r="AG4933" s="17">
        <v>6.6792600000000002</v>
      </c>
      <c r="AH4933" s="17">
        <v>6.7808969998400999</v>
      </c>
      <c r="AI4933" s="17">
        <v>9.9036262286118095</v>
      </c>
      <c r="AJ4933" s="17">
        <v>11.102016068584801</v>
      </c>
      <c r="AK4933" s="17">
        <v>12.1486427081937</v>
      </c>
      <c r="AL4933" s="17">
        <v>13.420769218716</v>
      </c>
      <c r="AM4933" s="17">
        <v>13.5625838256324</v>
      </c>
      <c r="AN4933" s="17">
        <v>13.5625838256324</v>
      </c>
      <c r="AO4933" s="17">
        <v>13.5625838256324</v>
      </c>
    </row>
    <row r="4934" spans="28:41" x14ac:dyDescent="0.25">
      <c r="AB4934" t="s">
        <v>101</v>
      </c>
      <c r="AC4934" t="s">
        <v>37</v>
      </c>
      <c r="AD4934" s="19" t="s">
        <v>90</v>
      </c>
      <c r="AE4934" s="18">
        <v>-1</v>
      </c>
      <c r="AF4934" s="17">
        <v>-1</v>
      </c>
      <c r="AG4934" s="17">
        <v>-1</v>
      </c>
      <c r="AH4934" s="17">
        <v>-1</v>
      </c>
      <c r="AI4934" s="17">
        <v>-1</v>
      </c>
      <c r="AJ4934" s="17">
        <v>-1</v>
      </c>
      <c r="AK4934" s="17">
        <v>-1</v>
      </c>
      <c r="AL4934" s="17">
        <v>-1</v>
      </c>
      <c r="AM4934" s="17">
        <v>-1</v>
      </c>
      <c r="AN4934" s="17">
        <v>-1</v>
      </c>
      <c r="AO4934" s="17">
        <v>-1</v>
      </c>
    </row>
    <row r="4935" spans="28:41" x14ac:dyDescent="0.25">
      <c r="AB4935" t="s">
        <v>101</v>
      </c>
      <c r="AC4935" t="s">
        <v>37</v>
      </c>
      <c r="AD4935" s="19" t="s">
        <v>31</v>
      </c>
      <c r="AE4935" s="18">
        <v>-1</v>
      </c>
      <c r="AF4935" s="17">
        <v>-1</v>
      </c>
      <c r="AG4935" s="17">
        <v>-1</v>
      </c>
      <c r="AH4935" s="17">
        <v>-1</v>
      </c>
      <c r="AI4935" s="17">
        <v>-1</v>
      </c>
      <c r="AJ4935" s="17">
        <v>-1</v>
      </c>
      <c r="AK4935" s="17">
        <v>-1</v>
      </c>
      <c r="AL4935" s="17">
        <v>-1</v>
      </c>
      <c r="AM4935" s="17">
        <v>-1</v>
      </c>
      <c r="AN4935" s="17">
        <v>-1</v>
      </c>
      <c r="AO4935" s="17">
        <v>-1</v>
      </c>
    </row>
    <row r="4936" spans="28:41" x14ac:dyDescent="0.25">
      <c r="AB4936" t="s">
        <v>101</v>
      </c>
      <c r="AC4936" t="s">
        <v>37</v>
      </c>
      <c r="AD4936" s="19" t="s">
        <v>45</v>
      </c>
      <c r="AE4936" s="18">
        <v>-1</v>
      </c>
      <c r="AF4936" s="17">
        <v>-1</v>
      </c>
      <c r="AG4936" s="17">
        <v>-1</v>
      </c>
      <c r="AH4936" s="17">
        <v>-1</v>
      </c>
      <c r="AI4936" s="17">
        <v>-1</v>
      </c>
      <c r="AJ4936" s="17">
        <v>-1</v>
      </c>
      <c r="AK4936" s="17">
        <v>-1</v>
      </c>
      <c r="AL4936" s="17">
        <v>-1</v>
      </c>
      <c r="AM4936" s="17">
        <v>-1</v>
      </c>
      <c r="AN4936" s="17">
        <v>-1</v>
      </c>
      <c r="AO4936" s="17">
        <v>-1</v>
      </c>
    </row>
    <row r="4937" spans="28:41" x14ac:dyDescent="0.25">
      <c r="AB4937" t="s">
        <v>101</v>
      </c>
      <c r="AC4937" t="s">
        <v>37</v>
      </c>
      <c r="AD4937" s="19" t="s">
        <v>32</v>
      </c>
      <c r="AE4937" s="18">
        <v>-1</v>
      </c>
      <c r="AF4937" s="17">
        <v>-1</v>
      </c>
      <c r="AG4937" s="17">
        <v>-1</v>
      </c>
      <c r="AH4937" s="17">
        <v>-1</v>
      </c>
      <c r="AI4937" s="17">
        <v>-1</v>
      </c>
      <c r="AJ4937" s="17">
        <v>-1</v>
      </c>
      <c r="AK4937" s="17">
        <v>-1</v>
      </c>
      <c r="AL4937" s="17">
        <v>-1</v>
      </c>
      <c r="AM4937" s="17">
        <v>-1</v>
      </c>
      <c r="AN4937" s="17">
        <v>-1</v>
      </c>
      <c r="AO4937" s="17">
        <v>-1</v>
      </c>
    </row>
    <row r="4938" spans="28:41" x14ac:dyDescent="0.25">
      <c r="AB4938" t="s">
        <v>101</v>
      </c>
      <c r="AC4938" t="s">
        <v>37</v>
      </c>
      <c r="AD4938" s="19" t="s">
        <v>80</v>
      </c>
      <c r="AE4938" s="18">
        <v>-1</v>
      </c>
      <c r="AF4938" s="17">
        <v>-1</v>
      </c>
      <c r="AG4938" s="17">
        <v>-1</v>
      </c>
      <c r="AH4938" s="17">
        <v>-1</v>
      </c>
      <c r="AI4938" s="17">
        <v>-1</v>
      </c>
      <c r="AJ4938" s="17">
        <v>-1</v>
      </c>
      <c r="AK4938" s="17">
        <v>-1</v>
      </c>
      <c r="AL4938" s="17">
        <v>-1</v>
      </c>
      <c r="AM4938" s="17">
        <v>-1</v>
      </c>
      <c r="AN4938" s="17">
        <v>-1</v>
      </c>
      <c r="AO4938" s="17">
        <v>-1</v>
      </c>
    </row>
    <row r="4939" spans="28:41" x14ac:dyDescent="0.25">
      <c r="AB4939" t="s">
        <v>101</v>
      </c>
      <c r="AC4939" t="s">
        <v>37</v>
      </c>
      <c r="AD4939" s="19" t="s">
        <v>33</v>
      </c>
      <c r="AE4939" s="18">
        <v>-1</v>
      </c>
      <c r="AF4939" s="17">
        <v>-1</v>
      </c>
      <c r="AG4939" s="17">
        <v>-1</v>
      </c>
      <c r="AH4939" s="17">
        <v>-1</v>
      </c>
      <c r="AI4939" s="17">
        <v>-1</v>
      </c>
      <c r="AJ4939" s="17">
        <v>-1</v>
      </c>
      <c r="AK4939" s="17">
        <v>-1</v>
      </c>
      <c r="AL4939" s="17">
        <v>-1</v>
      </c>
      <c r="AM4939" s="17">
        <v>-1</v>
      </c>
      <c r="AN4939" s="17">
        <v>-1</v>
      </c>
      <c r="AO4939" s="17">
        <v>-1</v>
      </c>
    </row>
    <row r="4940" spans="28:41" x14ac:dyDescent="0.25">
      <c r="AB4940" t="s">
        <v>101</v>
      </c>
      <c r="AC4940" t="s">
        <v>37</v>
      </c>
      <c r="AD4940" s="19" t="s">
        <v>91</v>
      </c>
      <c r="AE4940" s="18">
        <v>-1</v>
      </c>
      <c r="AF4940" s="17">
        <v>-1</v>
      </c>
      <c r="AG4940" s="17">
        <v>-1</v>
      </c>
      <c r="AH4940" s="17">
        <v>-1</v>
      </c>
      <c r="AI4940" s="17">
        <v>-1</v>
      </c>
      <c r="AJ4940" s="17">
        <v>-1</v>
      </c>
      <c r="AK4940" s="17">
        <v>-1</v>
      </c>
      <c r="AL4940" s="17">
        <v>-1</v>
      </c>
      <c r="AM4940" s="17">
        <v>-1</v>
      </c>
      <c r="AN4940" s="17">
        <v>-1</v>
      </c>
      <c r="AO4940" s="17">
        <v>-1</v>
      </c>
    </row>
    <row r="4941" spans="28:41" x14ac:dyDescent="0.25">
      <c r="AB4941" t="s">
        <v>101</v>
      </c>
      <c r="AC4941" t="s">
        <v>37</v>
      </c>
      <c r="AD4941" s="19" t="s">
        <v>81</v>
      </c>
      <c r="AE4941" s="18">
        <v>-1</v>
      </c>
      <c r="AF4941" s="17">
        <v>-1</v>
      </c>
      <c r="AG4941" s="17">
        <v>-1</v>
      </c>
      <c r="AH4941" s="17">
        <v>-1</v>
      </c>
      <c r="AI4941" s="17">
        <v>-1</v>
      </c>
      <c r="AJ4941" s="17">
        <v>-1</v>
      </c>
      <c r="AK4941" s="17">
        <v>-1</v>
      </c>
      <c r="AL4941" s="17">
        <v>-1</v>
      </c>
      <c r="AM4941" s="17">
        <v>-1</v>
      </c>
      <c r="AN4941" s="17">
        <v>-1</v>
      </c>
      <c r="AO4941" s="17">
        <v>-1</v>
      </c>
    </row>
    <row r="4942" spans="28:41" x14ac:dyDescent="0.25">
      <c r="AB4942" t="s">
        <v>101</v>
      </c>
      <c r="AC4942" t="s">
        <v>37</v>
      </c>
      <c r="AD4942" s="19" t="s">
        <v>34</v>
      </c>
      <c r="AE4942" s="18">
        <v>-1</v>
      </c>
      <c r="AF4942" s="17">
        <v>-1</v>
      </c>
      <c r="AG4942" s="17">
        <v>-1</v>
      </c>
      <c r="AH4942" s="17">
        <v>-1</v>
      </c>
      <c r="AI4942" s="17">
        <v>-1</v>
      </c>
      <c r="AJ4942" s="17">
        <v>-1</v>
      </c>
      <c r="AK4942" s="17">
        <v>-1</v>
      </c>
      <c r="AL4942" s="17">
        <v>-1</v>
      </c>
      <c r="AM4942" s="17">
        <v>-1</v>
      </c>
      <c r="AN4942" s="17">
        <v>-1</v>
      </c>
      <c r="AO4942" s="17">
        <v>-1</v>
      </c>
    </row>
    <row r="4943" spans="28:41" x14ac:dyDescent="0.25">
      <c r="AB4943" t="s">
        <v>101</v>
      </c>
      <c r="AC4943" t="s">
        <v>37</v>
      </c>
      <c r="AD4943" s="19" t="s">
        <v>92</v>
      </c>
      <c r="AE4943" s="18">
        <v>-1</v>
      </c>
      <c r="AF4943" s="17">
        <v>-1</v>
      </c>
      <c r="AG4943" s="17">
        <v>-1</v>
      </c>
      <c r="AH4943" s="17">
        <v>-1</v>
      </c>
      <c r="AI4943" s="17">
        <v>-1</v>
      </c>
      <c r="AJ4943" s="17">
        <v>-1</v>
      </c>
      <c r="AK4943" s="17">
        <v>-1</v>
      </c>
      <c r="AL4943" s="17">
        <v>-1</v>
      </c>
      <c r="AM4943" s="17">
        <v>-1</v>
      </c>
      <c r="AN4943" s="17">
        <v>-1</v>
      </c>
      <c r="AO4943" s="17">
        <v>-1</v>
      </c>
    </row>
    <row r="4944" spans="28:41" x14ac:dyDescent="0.25">
      <c r="AB4944" t="s">
        <v>101</v>
      </c>
      <c r="AC4944" t="s">
        <v>37</v>
      </c>
      <c r="AD4944" s="19" t="s">
        <v>35</v>
      </c>
      <c r="AE4944" s="18">
        <v>-1</v>
      </c>
      <c r="AF4944" s="17">
        <v>-1</v>
      </c>
      <c r="AG4944" s="17">
        <v>-1</v>
      </c>
      <c r="AH4944" s="17">
        <v>-1</v>
      </c>
      <c r="AI4944" s="17">
        <v>-1</v>
      </c>
      <c r="AJ4944" s="17">
        <v>-1</v>
      </c>
      <c r="AK4944" s="17">
        <v>-1</v>
      </c>
      <c r="AL4944" s="17">
        <v>-1</v>
      </c>
      <c r="AM4944" s="17">
        <v>-1</v>
      </c>
      <c r="AN4944" s="17">
        <v>-1</v>
      </c>
      <c r="AO4944" s="17">
        <v>-1</v>
      </c>
    </row>
    <row r="4945" spans="28:41" x14ac:dyDescent="0.25">
      <c r="AB4945" t="s">
        <v>101</v>
      </c>
      <c r="AC4945" t="s">
        <v>37</v>
      </c>
      <c r="AD4945" s="19" t="s">
        <v>93</v>
      </c>
      <c r="AE4945" s="18">
        <v>-1</v>
      </c>
      <c r="AF4945" s="17">
        <v>-1</v>
      </c>
      <c r="AG4945" s="17">
        <v>-1</v>
      </c>
      <c r="AH4945" s="17">
        <v>-1</v>
      </c>
      <c r="AI4945" s="17">
        <v>-1</v>
      </c>
      <c r="AJ4945" s="17">
        <v>-1</v>
      </c>
      <c r="AK4945" s="17">
        <v>-1</v>
      </c>
      <c r="AL4945" s="17">
        <v>-1</v>
      </c>
      <c r="AM4945" s="17">
        <v>-1</v>
      </c>
      <c r="AN4945" s="17">
        <v>-1</v>
      </c>
      <c r="AO4945" s="17">
        <v>-1</v>
      </c>
    </row>
    <row r="4946" spans="28:41" x14ac:dyDescent="0.25">
      <c r="AB4946" t="s">
        <v>101</v>
      </c>
      <c r="AC4946" t="s">
        <v>37</v>
      </c>
      <c r="AD4946" s="19" t="s">
        <v>94</v>
      </c>
      <c r="AE4946" s="18">
        <v>-1</v>
      </c>
      <c r="AF4946" s="17">
        <v>-1</v>
      </c>
      <c r="AG4946" s="17">
        <v>-1</v>
      </c>
      <c r="AH4946" s="17">
        <v>-1</v>
      </c>
      <c r="AI4946" s="17">
        <v>-1</v>
      </c>
      <c r="AJ4946" s="17">
        <v>-1</v>
      </c>
      <c r="AK4946" s="17">
        <v>-1</v>
      </c>
      <c r="AL4946" s="17">
        <v>-1</v>
      </c>
      <c r="AM4946" s="17">
        <v>-1</v>
      </c>
      <c r="AN4946" s="17">
        <v>-1</v>
      </c>
      <c r="AO4946" s="17">
        <v>-1</v>
      </c>
    </row>
    <row r="4947" spans="28:41" x14ac:dyDescent="0.25">
      <c r="AB4947" t="s">
        <v>101</v>
      </c>
      <c r="AC4947" t="s">
        <v>37</v>
      </c>
      <c r="AD4947" s="19" t="s">
        <v>84</v>
      </c>
      <c r="AE4947" s="18">
        <v>-1</v>
      </c>
      <c r="AF4947" s="17">
        <v>-1</v>
      </c>
      <c r="AG4947" s="17">
        <v>-1</v>
      </c>
      <c r="AH4947" s="17">
        <v>-1</v>
      </c>
      <c r="AI4947" s="17">
        <v>-1</v>
      </c>
      <c r="AJ4947" s="17">
        <v>-1</v>
      </c>
      <c r="AK4947" s="17">
        <v>-1</v>
      </c>
      <c r="AL4947" s="17">
        <v>-1</v>
      </c>
      <c r="AM4947" s="17">
        <v>-1</v>
      </c>
      <c r="AN4947" s="17">
        <v>-1</v>
      </c>
      <c r="AO4947" s="17">
        <v>-1</v>
      </c>
    </row>
    <row r="4948" spans="28:41" x14ac:dyDescent="0.25">
      <c r="AB4948" t="s">
        <v>101</v>
      </c>
      <c r="AC4948" t="s">
        <v>38</v>
      </c>
      <c r="AD4948" s="19" t="s">
        <v>63</v>
      </c>
      <c r="AE4948" s="18">
        <v>-1</v>
      </c>
      <c r="AF4948" s="17">
        <v>-1</v>
      </c>
      <c r="AG4948" s="17">
        <v>-1</v>
      </c>
      <c r="AH4948" s="17">
        <v>-1</v>
      </c>
      <c r="AI4948" s="17">
        <v>-1</v>
      </c>
      <c r="AJ4948" s="17">
        <v>-1</v>
      </c>
      <c r="AK4948" s="17">
        <v>-1</v>
      </c>
      <c r="AL4948" s="17">
        <v>-1</v>
      </c>
      <c r="AM4948" s="17">
        <v>-1</v>
      </c>
      <c r="AN4948" s="17">
        <v>-1</v>
      </c>
      <c r="AO4948" s="17">
        <v>-1</v>
      </c>
    </row>
    <row r="4949" spans="28:41" x14ac:dyDescent="0.25">
      <c r="AB4949" t="s">
        <v>101</v>
      </c>
      <c r="AC4949" t="s">
        <v>38</v>
      </c>
      <c r="AD4949" s="19" t="s">
        <v>13</v>
      </c>
      <c r="AE4949" s="18">
        <v>-1</v>
      </c>
      <c r="AF4949" s="17">
        <v>-1</v>
      </c>
      <c r="AG4949" s="17">
        <v>-1</v>
      </c>
      <c r="AH4949" s="17">
        <v>-1</v>
      </c>
      <c r="AI4949" s="17">
        <v>-1</v>
      </c>
      <c r="AJ4949" s="17">
        <v>-1</v>
      </c>
      <c r="AK4949" s="17">
        <v>-1</v>
      </c>
      <c r="AL4949" s="17">
        <v>-1</v>
      </c>
      <c r="AM4949" s="17">
        <v>-1</v>
      </c>
      <c r="AN4949" s="17">
        <v>-1</v>
      </c>
      <c r="AO4949" s="17">
        <v>-1</v>
      </c>
    </row>
    <row r="4950" spans="28:41" x14ac:dyDescent="0.25">
      <c r="AB4950" t="s">
        <v>101</v>
      </c>
      <c r="AC4950" t="s">
        <v>38</v>
      </c>
      <c r="AD4950" s="19" t="s">
        <v>64</v>
      </c>
      <c r="AE4950" s="18">
        <v>-1</v>
      </c>
      <c r="AF4950" s="17">
        <v>-1</v>
      </c>
      <c r="AG4950" s="17">
        <v>-1</v>
      </c>
      <c r="AH4950" s="17">
        <v>-1</v>
      </c>
      <c r="AI4950" s="17">
        <v>-1</v>
      </c>
      <c r="AJ4950" s="17">
        <v>-1</v>
      </c>
      <c r="AK4950" s="17">
        <v>-1</v>
      </c>
      <c r="AL4950" s="17">
        <v>-1</v>
      </c>
      <c r="AM4950" s="17">
        <v>-1</v>
      </c>
      <c r="AN4950" s="17">
        <v>-1</v>
      </c>
      <c r="AO4950" s="17">
        <v>-1</v>
      </c>
    </row>
    <row r="4951" spans="28:41" x14ac:dyDescent="0.25">
      <c r="AB4951" t="s">
        <v>101</v>
      </c>
      <c r="AC4951" t="s">
        <v>38</v>
      </c>
      <c r="AD4951" s="19" t="s">
        <v>65</v>
      </c>
      <c r="AE4951" s="18">
        <v>-1</v>
      </c>
      <c r="AF4951" s="17">
        <v>-1</v>
      </c>
      <c r="AG4951" s="17">
        <v>-1</v>
      </c>
      <c r="AH4951" s="17">
        <v>-1</v>
      </c>
      <c r="AI4951" s="17">
        <v>-1</v>
      </c>
      <c r="AJ4951" s="17">
        <v>-1</v>
      </c>
      <c r="AK4951" s="17">
        <v>-1</v>
      </c>
      <c r="AL4951" s="17">
        <v>-1</v>
      </c>
      <c r="AM4951" s="17">
        <v>-1</v>
      </c>
      <c r="AN4951" s="17">
        <v>-1</v>
      </c>
      <c r="AO4951" s="17">
        <v>-1</v>
      </c>
    </row>
    <row r="4952" spans="28:41" x14ac:dyDescent="0.25">
      <c r="AB4952" t="s">
        <v>101</v>
      </c>
      <c r="AC4952" t="s">
        <v>38</v>
      </c>
      <c r="AD4952" s="19" t="s">
        <v>21</v>
      </c>
      <c r="AE4952" s="18">
        <v>-1</v>
      </c>
      <c r="AF4952" s="17">
        <v>-1</v>
      </c>
      <c r="AG4952" s="17">
        <v>-1</v>
      </c>
      <c r="AH4952" s="17">
        <v>-1</v>
      </c>
      <c r="AI4952" s="17">
        <v>-1</v>
      </c>
      <c r="AJ4952" s="17">
        <v>-1</v>
      </c>
      <c r="AK4952" s="17">
        <v>-1</v>
      </c>
      <c r="AL4952" s="17">
        <v>-1</v>
      </c>
      <c r="AM4952" s="17">
        <v>-1</v>
      </c>
      <c r="AN4952" s="17">
        <v>-1</v>
      </c>
      <c r="AO4952" s="17">
        <v>-1</v>
      </c>
    </row>
    <row r="4953" spans="28:41" x14ac:dyDescent="0.25">
      <c r="AB4953" t="s">
        <v>101</v>
      </c>
      <c r="AC4953" t="s">
        <v>38</v>
      </c>
      <c r="AD4953" s="19" t="s">
        <v>71</v>
      </c>
      <c r="AE4953" s="18">
        <v>-1</v>
      </c>
      <c r="AF4953" s="17">
        <v>-1</v>
      </c>
      <c r="AG4953" s="17">
        <v>-1</v>
      </c>
      <c r="AH4953" s="17">
        <v>-1</v>
      </c>
      <c r="AI4953" s="17">
        <v>-1</v>
      </c>
      <c r="AJ4953" s="17">
        <v>-1</v>
      </c>
      <c r="AK4953" s="17">
        <v>-1</v>
      </c>
      <c r="AL4953" s="17">
        <v>-1</v>
      </c>
      <c r="AM4953" s="17">
        <v>-1</v>
      </c>
      <c r="AN4953" s="17">
        <v>-1</v>
      </c>
      <c r="AO4953" s="17">
        <v>-1</v>
      </c>
    </row>
    <row r="4954" spans="28:41" x14ac:dyDescent="0.25">
      <c r="AB4954" t="s">
        <v>101</v>
      </c>
      <c r="AC4954" t="s">
        <v>38</v>
      </c>
      <c r="AD4954" s="19" t="s">
        <v>66</v>
      </c>
      <c r="AE4954" s="18">
        <v>-1</v>
      </c>
      <c r="AF4954" s="17">
        <v>-1</v>
      </c>
      <c r="AG4954" s="17">
        <v>-1</v>
      </c>
      <c r="AH4954" s="17">
        <v>-1</v>
      </c>
      <c r="AI4954" s="17">
        <v>-1</v>
      </c>
      <c r="AJ4954" s="17">
        <v>-1</v>
      </c>
      <c r="AK4954" s="17">
        <v>-1</v>
      </c>
      <c r="AL4954" s="17">
        <v>-1</v>
      </c>
      <c r="AM4954" s="17">
        <v>-1</v>
      </c>
      <c r="AN4954" s="17">
        <v>-1</v>
      </c>
      <c r="AO4954" s="17">
        <v>-1</v>
      </c>
    </row>
    <row r="4955" spans="28:41" x14ac:dyDescent="0.25">
      <c r="AB4955" t="s">
        <v>101</v>
      </c>
      <c r="AC4955" t="s">
        <v>38</v>
      </c>
      <c r="AD4955" s="19" t="s">
        <v>67</v>
      </c>
      <c r="AE4955" s="18">
        <v>-1</v>
      </c>
      <c r="AF4955" s="17">
        <v>-1</v>
      </c>
      <c r="AG4955" s="17">
        <v>-1</v>
      </c>
      <c r="AH4955" s="17">
        <v>-1</v>
      </c>
      <c r="AI4955" s="17">
        <v>-1</v>
      </c>
      <c r="AJ4955" s="17">
        <v>-1</v>
      </c>
      <c r="AK4955" s="17">
        <v>-1</v>
      </c>
      <c r="AL4955" s="17">
        <v>-1</v>
      </c>
      <c r="AM4955" s="17">
        <v>-1</v>
      </c>
      <c r="AN4955" s="17">
        <v>-1</v>
      </c>
      <c r="AO4955" s="17">
        <v>-1</v>
      </c>
    </row>
    <row r="4956" spans="28:41" x14ac:dyDescent="0.25">
      <c r="AB4956" t="s">
        <v>101</v>
      </c>
      <c r="AC4956" t="s">
        <v>38</v>
      </c>
      <c r="AD4956" s="19" t="s">
        <v>68</v>
      </c>
      <c r="AE4956" s="18">
        <v>-1</v>
      </c>
      <c r="AF4956" s="17">
        <v>-1</v>
      </c>
      <c r="AG4956" s="17">
        <v>-1</v>
      </c>
      <c r="AH4956" s="17">
        <v>-1</v>
      </c>
      <c r="AI4956" s="17">
        <v>-1</v>
      </c>
      <c r="AJ4956" s="17">
        <v>-1</v>
      </c>
      <c r="AK4956" s="17">
        <v>-1</v>
      </c>
      <c r="AL4956" s="17">
        <v>-1</v>
      </c>
      <c r="AM4956" s="17">
        <v>-1</v>
      </c>
      <c r="AN4956" s="17">
        <v>-1</v>
      </c>
      <c r="AO4956" s="17">
        <v>-1</v>
      </c>
    </row>
    <row r="4957" spans="28:41" x14ac:dyDescent="0.25">
      <c r="AB4957" t="s">
        <v>101</v>
      </c>
      <c r="AC4957" t="s">
        <v>38</v>
      </c>
      <c r="AD4957" s="19" t="s">
        <v>76</v>
      </c>
      <c r="AE4957" s="18">
        <v>-1</v>
      </c>
      <c r="AF4957" s="17">
        <v>-1</v>
      </c>
      <c r="AG4957" s="17">
        <v>-1</v>
      </c>
      <c r="AH4957" s="17">
        <v>-1</v>
      </c>
      <c r="AI4957" s="17">
        <v>-1</v>
      </c>
      <c r="AJ4957" s="17">
        <v>-1</v>
      </c>
      <c r="AK4957" s="17">
        <v>-1</v>
      </c>
      <c r="AL4957" s="17">
        <v>-1</v>
      </c>
      <c r="AM4957" s="17">
        <v>-1</v>
      </c>
      <c r="AN4957" s="17">
        <v>-1</v>
      </c>
      <c r="AO4957" s="17">
        <v>-1</v>
      </c>
    </row>
    <row r="4958" spans="28:41" x14ac:dyDescent="0.25">
      <c r="AB4958" t="s">
        <v>101</v>
      </c>
      <c r="AC4958" t="s">
        <v>38</v>
      </c>
      <c r="AD4958" s="19" t="s">
        <v>69</v>
      </c>
      <c r="AE4958" s="18">
        <v>-1</v>
      </c>
      <c r="AF4958" s="17">
        <v>-1</v>
      </c>
      <c r="AG4958" s="17">
        <v>-1</v>
      </c>
      <c r="AH4958" s="17">
        <v>-1</v>
      </c>
      <c r="AI4958" s="17">
        <v>-1</v>
      </c>
      <c r="AJ4958" s="17">
        <v>-1</v>
      </c>
      <c r="AK4958" s="17">
        <v>-1</v>
      </c>
      <c r="AL4958" s="17">
        <v>-1</v>
      </c>
      <c r="AM4958" s="17">
        <v>-1</v>
      </c>
      <c r="AN4958" s="17">
        <v>-1</v>
      </c>
      <c r="AO4958" s="17">
        <v>-1</v>
      </c>
    </row>
    <row r="4959" spans="28:41" x14ac:dyDescent="0.25">
      <c r="AB4959" t="s">
        <v>101</v>
      </c>
      <c r="AC4959" t="s">
        <v>38</v>
      </c>
      <c r="AD4959" s="19" t="s">
        <v>23</v>
      </c>
      <c r="AE4959" s="18">
        <v>-1</v>
      </c>
      <c r="AF4959" s="17">
        <v>-1</v>
      </c>
      <c r="AG4959" s="17">
        <v>-1</v>
      </c>
      <c r="AH4959" s="17">
        <v>-1</v>
      </c>
      <c r="AI4959" s="17">
        <v>-1</v>
      </c>
      <c r="AJ4959" s="17">
        <v>-1</v>
      </c>
      <c r="AK4959" s="17">
        <v>-1</v>
      </c>
      <c r="AL4959" s="17">
        <v>-1</v>
      </c>
      <c r="AM4959" s="17">
        <v>-1</v>
      </c>
      <c r="AN4959" s="17">
        <v>-1</v>
      </c>
      <c r="AO4959" s="17">
        <v>-1</v>
      </c>
    </row>
    <row r="4960" spans="28:41" x14ac:dyDescent="0.25">
      <c r="AB4960" t="s">
        <v>101</v>
      </c>
      <c r="AC4960" t="s">
        <v>38</v>
      </c>
      <c r="AD4960" s="19" t="s">
        <v>79</v>
      </c>
      <c r="AE4960" s="18">
        <v>-1</v>
      </c>
      <c r="AF4960" s="17">
        <v>-1</v>
      </c>
      <c r="AG4960" s="17">
        <v>-1</v>
      </c>
      <c r="AH4960" s="17">
        <v>-1</v>
      </c>
      <c r="AI4960" s="17">
        <v>-1</v>
      </c>
      <c r="AJ4960" s="17">
        <v>-1</v>
      </c>
      <c r="AK4960" s="17">
        <v>-1</v>
      </c>
      <c r="AL4960" s="17">
        <v>-1</v>
      </c>
      <c r="AM4960" s="17">
        <v>-1</v>
      </c>
      <c r="AN4960" s="17">
        <v>-1</v>
      </c>
      <c r="AO4960" s="17">
        <v>-1</v>
      </c>
    </row>
    <row r="4961" spans="28:41" x14ac:dyDescent="0.25">
      <c r="AB4961" t="s">
        <v>101</v>
      </c>
      <c r="AC4961" t="s">
        <v>38</v>
      </c>
      <c r="AD4961" s="19" t="s">
        <v>58</v>
      </c>
      <c r="AE4961" s="18">
        <v>-1</v>
      </c>
      <c r="AF4961" s="17">
        <v>-1</v>
      </c>
      <c r="AG4961" s="17">
        <v>-1</v>
      </c>
      <c r="AH4961" s="17">
        <v>-1</v>
      </c>
      <c r="AI4961" s="17">
        <v>-1</v>
      </c>
      <c r="AJ4961" s="17">
        <v>-1</v>
      </c>
      <c r="AK4961" s="17">
        <v>-1</v>
      </c>
      <c r="AL4961" s="17">
        <v>-1</v>
      </c>
      <c r="AM4961" s="17">
        <v>-1</v>
      </c>
      <c r="AN4961" s="17">
        <v>-1</v>
      </c>
      <c r="AO4961" s="17">
        <v>-1</v>
      </c>
    </row>
    <row r="4962" spans="28:41" x14ac:dyDescent="0.25">
      <c r="AB4962" t="s">
        <v>101</v>
      </c>
      <c r="AC4962" t="s">
        <v>38</v>
      </c>
      <c r="AD4962" s="19" t="s">
        <v>73</v>
      </c>
      <c r="AE4962" s="18">
        <v>-1</v>
      </c>
      <c r="AF4962" s="17">
        <v>-1</v>
      </c>
      <c r="AG4962" s="17">
        <v>-1</v>
      </c>
      <c r="AH4962" s="17">
        <v>-1</v>
      </c>
      <c r="AI4962" s="17">
        <v>-1</v>
      </c>
      <c r="AJ4962" s="17">
        <v>-1</v>
      </c>
      <c r="AK4962" s="17">
        <v>-1</v>
      </c>
      <c r="AL4962" s="17">
        <v>-1</v>
      </c>
      <c r="AM4962" s="17">
        <v>-1</v>
      </c>
      <c r="AN4962" s="17">
        <v>-1</v>
      </c>
      <c r="AO4962" s="17">
        <v>-1</v>
      </c>
    </row>
    <row r="4963" spans="28:41" x14ac:dyDescent="0.25">
      <c r="AB4963" t="s">
        <v>101</v>
      </c>
      <c r="AC4963" t="s">
        <v>38</v>
      </c>
      <c r="AD4963" s="19" t="s">
        <v>59</v>
      </c>
      <c r="AE4963" s="18">
        <v>-1</v>
      </c>
      <c r="AF4963" s="17">
        <v>-1</v>
      </c>
      <c r="AG4963" s="17">
        <v>-1</v>
      </c>
      <c r="AH4963" s="17">
        <v>-1</v>
      </c>
      <c r="AI4963" s="17">
        <v>-1</v>
      </c>
      <c r="AJ4963" s="17">
        <v>-1</v>
      </c>
      <c r="AK4963" s="17">
        <v>-1</v>
      </c>
      <c r="AL4963" s="17">
        <v>-1</v>
      </c>
      <c r="AM4963" s="17">
        <v>-1</v>
      </c>
      <c r="AN4963" s="17">
        <v>-1</v>
      </c>
      <c r="AO4963" s="17">
        <v>-1</v>
      </c>
    </row>
    <row r="4964" spans="28:41" x14ac:dyDescent="0.25">
      <c r="AB4964" t="s">
        <v>101</v>
      </c>
      <c r="AC4964" t="s">
        <v>38</v>
      </c>
      <c r="AD4964" s="19" t="s">
        <v>72</v>
      </c>
      <c r="AE4964" s="18">
        <v>-1</v>
      </c>
      <c r="AF4964" s="17">
        <v>-1</v>
      </c>
      <c r="AG4964" s="17">
        <v>-1</v>
      </c>
      <c r="AH4964" s="17">
        <v>-1</v>
      </c>
      <c r="AI4964" s="17">
        <v>-1</v>
      </c>
      <c r="AJ4964" s="17">
        <v>-1</v>
      </c>
      <c r="AK4964" s="17">
        <v>-1</v>
      </c>
      <c r="AL4964" s="17">
        <v>-1</v>
      </c>
      <c r="AM4964" s="17">
        <v>-1</v>
      </c>
      <c r="AN4964" s="17">
        <v>-1</v>
      </c>
      <c r="AO4964" s="17">
        <v>-1</v>
      </c>
    </row>
    <row r="4965" spans="28:41" x14ac:dyDescent="0.25">
      <c r="AB4965" t="s">
        <v>101</v>
      </c>
      <c r="AC4965" t="s">
        <v>38</v>
      </c>
      <c r="AD4965" s="19" t="s">
        <v>82</v>
      </c>
      <c r="AE4965" s="18">
        <v>-1</v>
      </c>
      <c r="AF4965" s="17">
        <v>-1</v>
      </c>
      <c r="AG4965" s="17">
        <v>-1</v>
      </c>
      <c r="AH4965" s="17">
        <v>-1</v>
      </c>
      <c r="AI4965" s="17">
        <v>-1</v>
      </c>
      <c r="AJ4965" s="17">
        <v>-1</v>
      </c>
      <c r="AK4965" s="17">
        <v>-1</v>
      </c>
      <c r="AL4965" s="17">
        <v>-1</v>
      </c>
      <c r="AM4965" s="17">
        <v>-1</v>
      </c>
      <c r="AN4965" s="17">
        <v>-1</v>
      </c>
      <c r="AO4965" s="17">
        <v>-1</v>
      </c>
    </row>
    <row r="4966" spans="28:41" x14ac:dyDescent="0.25">
      <c r="AB4966" t="s">
        <v>101</v>
      </c>
      <c r="AC4966" t="s">
        <v>38</v>
      </c>
      <c r="AD4966" s="19" t="s">
        <v>17</v>
      </c>
      <c r="AE4966" s="18">
        <v>-1</v>
      </c>
      <c r="AF4966" s="17">
        <v>-1</v>
      </c>
      <c r="AG4966" s="17">
        <v>-1</v>
      </c>
      <c r="AH4966" s="17">
        <v>-1</v>
      </c>
      <c r="AI4966" s="17">
        <v>-1</v>
      </c>
      <c r="AJ4966" s="17">
        <v>-1</v>
      </c>
      <c r="AK4966" s="17">
        <v>-1</v>
      </c>
      <c r="AL4966" s="17">
        <v>-1</v>
      </c>
      <c r="AM4966" s="17">
        <v>-1</v>
      </c>
      <c r="AN4966" s="17">
        <v>-1</v>
      </c>
      <c r="AO4966" s="17">
        <v>-1</v>
      </c>
    </row>
    <row r="4967" spans="28:41" x14ac:dyDescent="0.25">
      <c r="AB4967" t="s">
        <v>101</v>
      </c>
      <c r="AC4967" t="s">
        <v>38</v>
      </c>
      <c r="AD4967" s="19" t="s">
        <v>18</v>
      </c>
      <c r="AE4967" s="18">
        <v>-1</v>
      </c>
      <c r="AF4967" s="17">
        <v>-1</v>
      </c>
      <c r="AG4967" s="17">
        <v>-1</v>
      </c>
      <c r="AH4967" s="17">
        <v>-1</v>
      </c>
      <c r="AI4967" s="17">
        <v>-1</v>
      </c>
      <c r="AJ4967" s="17">
        <v>-1</v>
      </c>
      <c r="AK4967" s="17">
        <v>-1</v>
      </c>
      <c r="AL4967" s="17">
        <v>-1</v>
      </c>
      <c r="AM4967" s="17">
        <v>-1</v>
      </c>
      <c r="AN4967" s="17">
        <v>-1</v>
      </c>
      <c r="AO4967" s="17">
        <v>-1</v>
      </c>
    </row>
    <row r="4968" spans="28:41" x14ac:dyDescent="0.25">
      <c r="AB4968" t="s">
        <v>101</v>
      </c>
      <c r="AC4968" t="s">
        <v>38</v>
      </c>
      <c r="AD4968" s="19" t="s">
        <v>86</v>
      </c>
      <c r="AE4968" s="18">
        <v>-1</v>
      </c>
      <c r="AF4968" s="17">
        <v>-1</v>
      </c>
      <c r="AG4968" s="17">
        <v>-1</v>
      </c>
      <c r="AH4968" s="17">
        <v>-1</v>
      </c>
      <c r="AI4968" s="17">
        <v>-1</v>
      </c>
      <c r="AJ4968" s="17">
        <v>-1</v>
      </c>
      <c r="AK4968" s="17">
        <v>-1</v>
      </c>
      <c r="AL4968" s="17">
        <v>-1</v>
      </c>
      <c r="AM4968" s="17">
        <v>-1</v>
      </c>
      <c r="AN4968" s="17">
        <v>-1</v>
      </c>
      <c r="AO4968" s="17">
        <v>-1</v>
      </c>
    </row>
    <row r="4969" spans="28:41" x14ac:dyDescent="0.25">
      <c r="AB4969" t="s">
        <v>101</v>
      </c>
      <c r="AC4969" t="s">
        <v>38</v>
      </c>
      <c r="AD4969" s="19" t="s">
        <v>25</v>
      </c>
      <c r="AE4969" s="18">
        <v>-1</v>
      </c>
      <c r="AF4969" s="17">
        <v>-1</v>
      </c>
      <c r="AG4969" s="17">
        <v>-1</v>
      </c>
      <c r="AH4969" s="17">
        <v>-1</v>
      </c>
      <c r="AI4969" s="17">
        <v>-1</v>
      </c>
      <c r="AJ4969" s="17">
        <v>-1</v>
      </c>
      <c r="AK4969" s="17">
        <v>-1</v>
      </c>
      <c r="AL4969" s="17">
        <v>-1</v>
      </c>
      <c r="AM4969" s="17">
        <v>-1</v>
      </c>
      <c r="AN4969" s="17">
        <v>-1</v>
      </c>
      <c r="AO4969" s="17">
        <v>-1</v>
      </c>
    </row>
    <row r="4970" spans="28:41" x14ac:dyDescent="0.25">
      <c r="AB4970" t="s">
        <v>101</v>
      </c>
      <c r="AC4970" t="s">
        <v>38</v>
      </c>
      <c r="AD4970" s="19" t="s">
        <v>87</v>
      </c>
      <c r="AE4970" s="18">
        <v>-1</v>
      </c>
      <c r="AF4970" s="17">
        <v>-1</v>
      </c>
      <c r="AG4970" s="17">
        <v>-1</v>
      </c>
      <c r="AH4970" s="17">
        <v>-1</v>
      </c>
      <c r="AI4970" s="17">
        <v>-1</v>
      </c>
      <c r="AJ4970" s="17">
        <v>-1</v>
      </c>
      <c r="AK4970" s="17">
        <v>-1</v>
      </c>
      <c r="AL4970" s="17">
        <v>-1</v>
      </c>
      <c r="AM4970" s="17">
        <v>-1</v>
      </c>
      <c r="AN4970" s="17">
        <v>-1</v>
      </c>
      <c r="AO4970" s="17">
        <v>-1</v>
      </c>
    </row>
    <row r="4971" spans="28:41" x14ac:dyDescent="0.25">
      <c r="AB4971" t="s">
        <v>101</v>
      </c>
      <c r="AC4971" t="s">
        <v>38</v>
      </c>
      <c r="AD4971" s="19" t="s">
        <v>83</v>
      </c>
      <c r="AE4971" s="18">
        <v>-1</v>
      </c>
      <c r="AF4971" s="17">
        <v>-1</v>
      </c>
      <c r="AG4971" s="17">
        <v>-1</v>
      </c>
      <c r="AH4971" s="17">
        <v>-1</v>
      </c>
      <c r="AI4971" s="17">
        <v>-1</v>
      </c>
      <c r="AJ4971" s="17">
        <v>-1</v>
      </c>
      <c r="AK4971" s="17">
        <v>-1</v>
      </c>
      <c r="AL4971" s="17">
        <v>-1</v>
      </c>
      <c r="AM4971" s="17">
        <v>-1</v>
      </c>
      <c r="AN4971" s="17">
        <v>-1</v>
      </c>
      <c r="AO4971" s="17">
        <v>-1</v>
      </c>
    </row>
    <row r="4972" spans="28:41" x14ac:dyDescent="0.25">
      <c r="AB4972" t="s">
        <v>101</v>
      </c>
      <c r="AC4972" t="s">
        <v>38</v>
      </c>
      <c r="AD4972" s="19" t="s">
        <v>74</v>
      </c>
      <c r="AE4972" s="18">
        <v>-1</v>
      </c>
      <c r="AF4972" s="17">
        <v>-1</v>
      </c>
      <c r="AG4972" s="17">
        <v>-1</v>
      </c>
      <c r="AH4972" s="17">
        <v>-1</v>
      </c>
      <c r="AI4972" s="17">
        <v>-1</v>
      </c>
      <c r="AJ4972" s="17">
        <v>-1</v>
      </c>
      <c r="AK4972" s="17">
        <v>-1</v>
      </c>
      <c r="AL4972" s="17">
        <v>-1</v>
      </c>
      <c r="AM4972" s="17">
        <v>-1</v>
      </c>
      <c r="AN4972" s="17">
        <v>-1</v>
      </c>
      <c r="AO4972" s="17">
        <v>-1</v>
      </c>
    </row>
    <row r="4973" spans="28:41" x14ac:dyDescent="0.25">
      <c r="AB4973" t="s">
        <v>101</v>
      </c>
      <c r="AC4973" t="s">
        <v>38</v>
      </c>
      <c r="AD4973" s="19" t="s">
        <v>85</v>
      </c>
      <c r="AE4973" s="18">
        <v>-1</v>
      </c>
      <c r="AF4973" s="17">
        <v>-1</v>
      </c>
      <c r="AG4973" s="17">
        <v>-1</v>
      </c>
      <c r="AH4973" s="17">
        <v>-1</v>
      </c>
      <c r="AI4973" s="17">
        <v>-1</v>
      </c>
      <c r="AJ4973" s="17">
        <v>-1</v>
      </c>
      <c r="AK4973" s="17">
        <v>-1</v>
      </c>
      <c r="AL4973" s="17">
        <v>-1</v>
      </c>
      <c r="AM4973" s="17">
        <v>-1</v>
      </c>
      <c r="AN4973" s="17">
        <v>-1</v>
      </c>
      <c r="AO4973" s="17">
        <v>-1</v>
      </c>
    </row>
    <row r="4974" spans="28:41" x14ac:dyDescent="0.25">
      <c r="AB4974" t="s">
        <v>101</v>
      </c>
      <c r="AC4974" t="s">
        <v>38</v>
      </c>
      <c r="AD4974" s="19" t="s">
        <v>27</v>
      </c>
      <c r="AE4974" s="18">
        <v>-1</v>
      </c>
      <c r="AF4974" s="17">
        <v>-1</v>
      </c>
      <c r="AG4974" s="17">
        <v>-1</v>
      </c>
      <c r="AH4974" s="17">
        <v>-1</v>
      </c>
      <c r="AI4974" s="17">
        <v>-1</v>
      </c>
      <c r="AJ4974" s="17">
        <v>-1</v>
      </c>
      <c r="AK4974" s="17">
        <v>-1</v>
      </c>
      <c r="AL4974" s="17">
        <v>-1</v>
      </c>
      <c r="AM4974" s="17">
        <v>-1</v>
      </c>
      <c r="AN4974" s="17">
        <v>-1</v>
      </c>
      <c r="AO4974" s="17">
        <v>-1</v>
      </c>
    </row>
    <row r="4975" spans="28:41" x14ac:dyDescent="0.25">
      <c r="AB4975" t="s">
        <v>101</v>
      </c>
      <c r="AC4975" t="s">
        <v>38</v>
      </c>
      <c r="AD4975" s="19" t="s">
        <v>88</v>
      </c>
      <c r="AE4975" s="18">
        <v>-1</v>
      </c>
      <c r="AF4975" s="17">
        <v>-1</v>
      </c>
      <c r="AG4975" s="17">
        <v>-1</v>
      </c>
      <c r="AH4975" s="17">
        <v>-1</v>
      </c>
      <c r="AI4975" s="17">
        <v>-1</v>
      </c>
      <c r="AJ4975" s="17">
        <v>-1</v>
      </c>
      <c r="AK4975" s="17">
        <v>-1</v>
      </c>
      <c r="AL4975" s="17">
        <v>-1</v>
      </c>
      <c r="AM4975" s="17">
        <v>-1</v>
      </c>
      <c r="AN4975" s="17">
        <v>-1</v>
      </c>
      <c r="AO4975" s="17">
        <v>-1</v>
      </c>
    </row>
    <row r="4976" spans="28:41" x14ac:dyDescent="0.25">
      <c r="AB4976" t="s">
        <v>101</v>
      </c>
      <c r="AC4976" t="s">
        <v>38</v>
      </c>
      <c r="AD4976" s="19" t="s">
        <v>77</v>
      </c>
      <c r="AE4976" s="18">
        <v>-1</v>
      </c>
      <c r="AF4976" s="17">
        <v>-1</v>
      </c>
      <c r="AG4976" s="17">
        <v>-1</v>
      </c>
      <c r="AH4976" s="17">
        <v>-1</v>
      </c>
      <c r="AI4976" s="17">
        <v>-1</v>
      </c>
      <c r="AJ4976" s="17">
        <v>-1</v>
      </c>
      <c r="AK4976" s="17">
        <v>-1</v>
      </c>
      <c r="AL4976" s="17">
        <v>-1</v>
      </c>
      <c r="AM4976" s="17">
        <v>-1</v>
      </c>
      <c r="AN4976" s="17">
        <v>-1</v>
      </c>
      <c r="AO4976" s="17">
        <v>-1</v>
      </c>
    </row>
    <row r="4977" spans="28:41" x14ac:dyDescent="0.25">
      <c r="AB4977" t="s">
        <v>101</v>
      </c>
      <c r="AC4977" t="s">
        <v>38</v>
      </c>
      <c r="AD4977" s="19" t="s">
        <v>75</v>
      </c>
      <c r="AE4977" s="18">
        <v>-1</v>
      </c>
      <c r="AF4977" s="17">
        <v>-1</v>
      </c>
      <c r="AG4977" s="17">
        <v>-1</v>
      </c>
      <c r="AH4977" s="17">
        <v>-1</v>
      </c>
      <c r="AI4977" s="17">
        <v>-1</v>
      </c>
      <c r="AJ4977" s="17">
        <v>-1</v>
      </c>
      <c r="AK4977" s="17">
        <v>-1</v>
      </c>
      <c r="AL4977" s="17">
        <v>-1</v>
      </c>
      <c r="AM4977" s="17">
        <v>-1</v>
      </c>
      <c r="AN4977" s="17">
        <v>-1</v>
      </c>
      <c r="AO4977" s="17">
        <v>-1</v>
      </c>
    </row>
    <row r="4978" spans="28:41" x14ac:dyDescent="0.25">
      <c r="AB4978" t="s">
        <v>101</v>
      </c>
      <c r="AC4978" t="s">
        <v>38</v>
      </c>
      <c r="AD4978" s="19" t="s">
        <v>78</v>
      </c>
      <c r="AE4978" s="18">
        <v>-1</v>
      </c>
      <c r="AF4978" s="17">
        <v>-1</v>
      </c>
      <c r="AG4978" s="17">
        <v>-1</v>
      </c>
      <c r="AH4978" s="17">
        <v>-1</v>
      </c>
      <c r="AI4978" s="17">
        <v>-1</v>
      </c>
      <c r="AJ4978" s="17">
        <v>-1</v>
      </c>
      <c r="AK4978" s="17">
        <v>-1</v>
      </c>
      <c r="AL4978" s="17">
        <v>-1</v>
      </c>
      <c r="AM4978" s="17">
        <v>-1</v>
      </c>
      <c r="AN4978" s="17">
        <v>-1</v>
      </c>
      <c r="AO4978" s="17">
        <v>-1</v>
      </c>
    </row>
    <row r="4979" spans="28:41" x14ac:dyDescent="0.25">
      <c r="AB4979" t="s">
        <v>101</v>
      </c>
      <c r="AC4979" t="s">
        <v>38</v>
      </c>
      <c r="AD4979" s="19" t="s">
        <v>70</v>
      </c>
      <c r="AE4979" s="18">
        <v>-1</v>
      </c>
      <c r="AF4979" s="17">
        <v>-1</v>
      </c>
      <c r="AG4979" s="17">
        <v>-1</v>
      </c>
      <c r="AH4979" s="17">
        <v>-1</v>
      </c>
      <c r="AI4979" s="17">
        <v>-1</v>
      </c>
      <c r="AJ4979" s="17">
        <v>-1</v>
      </c>
      <c r="AK4979" s="17">
        <v>-1</v>
      </c>
      <c r="AL4979" s="17">
        <v>-1</v>
      </c>
      <c r="AM4979" s="17">
        <v>-1</v>
      </c>
      <c r="AN4979" s="17">
        <v>-1</v>
      </c>
      <c r="AO4979" s="17">
        <v>-1</v>
      </c>
    </row>
    <row r="4980" spans="28:41" x14ac:dyDescent="0.25">
      <c r="AB4980" t="s">
        <v>101</v>
      </c>
      <c r="AC4980" t="s">
        <v>38</v>
      </c>
      <c r="AD4980" s="19" t="s">
        <v>89</v>
      </c>
      <c r="AE4980" s="18">
        <v>-1</v>
      </c>
      <c r="AF4980" s="17">
        <v>-1</v>
      </c>
      <c r="AG4980" s="17">
        <v>-1</v>
      </c>
      <c r="AH4980" s="17">
        <v>-1</v>
      </c>
      <c r="AI4980" s="17">
        <v>-1</v>
      </c>
      <c r="AJ4980" s="17">
        <v>-1</v>
      </c>
      <c r="AK4980" s="17">
        <v>-1</v>
      </c>
      <c r="AL4980" s="17">
        <v>-1</v>
      </c>
      <c r="AM4980" s="17">
        <v>-1</v>
      </c>
      <c r="AN4980" s="17">
        <v>-1</v>
      </c>
      <c r="AO4980" s="17">
        <v>-1</v>
      </c>
    </row>
    <row r="4981" spans="28:41" x14ac:dyDescent="0.25">
      <c r="AB4981" t="s">
        <v>101</v>
      </c>
      <c r="AC4981" t="s">
        <v>38</v>
      </c>
      <c r="AD4981" s="19" t="s">
        <v>30</v>
      </c>
      <c r="AE4981" s="18">
        <v>-1</v>
      </c>
      <c r="AF4981" s="17">
        <v>-1</v>
      </c>
      <c r="AG4981" s="17">
        <v>-1</v>
      </c>
      <c r="AH4981" s="17">
        <v>-1</v>
      </c>
      <c r="AI4981" s="17">
        <v>-1</v>
      </c>
      <c r="AJ4981" s="17">
        <v>-1</v>
      </c>
      <c r="AK4981" s="17">
        <v>-1</v>
      </c>
      <c r="AL4981" s="17">
        <v>-1</v>
      </c>
      <c r="AM4981" s="17">
        <v>-1</v>
      </c>
      <c r="AN4981" s="17">
        <v>-1</v>
      </c>
      <c r="AO4981" s="17">
        <v>-1</v>
      </c>
    </row>
    <row r="4982" spans="28:41" x14ac:dyDescent="0.25">
      <c r="AB4982" t="s">
        <v>101</v>
      </c>
      <c r="AC4982" t="s">
        <v>38</v>
      </c>
      <c r="AD4982" s="19" t="s">
        <v>90</v>
      </c>
      <c r="AE4982" s="18">
        <v>-1</v>
      </c>
      <c r="AF4982" s="17">
        <v>-1</v>
      </c>
      <c r="AG4982" s="17">
        <v>-1</v>
      </c>
      <c r="AH4982" s="17">
        <v>-1</v>
      </c>
      <c r="AI4982" s="17">
        <v>-1</v>
      </c>
      <c r="AJ4982" s="17">
        <v>-1</v>
      </c>
      <c r="AK4982" s="17">
        <v>-1</v>
      </c>
      <c r="AL4982" s="17">
        <v>-1</v>
      </c>
      <c r="AM4982" s="17">
        <v>-1</v>
      </c>
      <c r="AN4982" s="17">
        <v>-1</v>
      </c>
      <c r="AO4982" s="17">
        <v>-1</v>
      </c>
    </row>
    <row r="4983" spans="28:41" x14ac:dyDescent="0.25">
      <c r="AB4983" t="s">
        <v>101</v>
      </c>
      <c r="AC4983" t="s">
        <v>38</v>
      </c>
      <c r="AD4983" s="19" t="s">
        <v>31</v>
      </c>
      <c r="AE4983" s="18">
        <v>-1</v>
      </c>
      <c r="AF4983" s="17">
        <v>-1</v>
      </c>
      <c r="AG4983" s="17">
        <v>-1</v>
      </c>
      <c r="AH4983" s="17">
        <v>-1</v>
      </c>
      <c r="AI4983" s="17">
        <v>-1</v>
      </c>
      <c r="AJ4983" s="17">
        <v>-1</v>
      </c>
      <c r="AK4983" s="17">
        <v>-1</v>
      </c>
      <c r="AL4983" s="17">
        <v>-1</v>
      </c>
      <c r="AM4983" s="17">
        <v>-1</v>
      </c>
      <c r="AN4983" s="17">
        <v>-1</v>
      </c>
      <c r="AO4983" s="17">
        <v>-1</v>
      </c>
    </row>
    <row r="4984" spans="28:41" x14ac:dyDescent="0.25">
      <c r="AB4984" t="s">
        <v>101</v>
      </c>
      <c r="AC4984" t="s">
        <v>38</v>
      </c>
      <c r="AD4984" s="19" t="s">
        <v>45</v>
      </c>
      <c r="AE4984" s="18">
        <v>-1</v>
      </c>
      <c r="AF4984" s="17">
        <v>-1</v>
      </c>
      <c r="AG4984" s="17">
        <v>-1</v>
      </c>
      <c r="AH4984" s="17">
        <v>-1</v>
      </c>
      <c r="AI4984" s="17">
        <v>-1</v>
      </c>
      <c r="AJ4984" s="17">
        <v>-1</v>
      </c>
      <c r="AK4984" s="17">
        <v>-1</v>
      </c>
      <c r="AL4984" s="17">
        <v>-1</v>
      </c>
      <c r="AM4984" s="17">
        <v>-1</v>
      </c>
      <c r="AN4984" s="17">
        <v>-1</v>
      </c>
      <c r="AO4984" s="17">
        <v>-1</v>
      </c>
    </row>
    <row r="4985" spans="28:41" x14ac:dyDescent="0.25">
      <c r="AB4985" t="s">
        <v>101</v>
      </c>
      <c r="AC4985" t="s">
        <v>38</v>
      </c>
      <c r="AD4985" s="19" t="s">
        <v>32</v>
      </c>
      <c r="AE4985" s="18">
        <v>-1</v>
      </c>
      <c r="AF4985" s="17">
        <v>-1</v>
      </c>
      <c r="AG4985" s="17">
        <v>-1</v>
      </c>
      <c r="AH4985" s="17">
        <v>-1</v>
      </c>
      <c r="AI4985" s="17">
        <v>-1</v>
      </c>
      <c r="AJ4985" s="17">
        <v>-1</v>
      </c>
      <c r="AK4985" s="17">
        <v>-1</v>
      </c>
      <c r="AL4985" s="17">
        <v>-1</v>
      </c>
      <c r="AM4985" s="17">
        <v>-1</v>
      </c>
      <c r="AN4985" s="17">
        <v>-1</v>
      </c>
      <c r="AO4985" s="17">
        <v>-1</v>
      </c>
    </row>
    <row r="4986" spans="28:41" x14ac:dyDescent="0.25">
      <c r="AB4986" t="s">
        <v>101</v>
      </c>
      <c r="AC4986" t="s">
        <v>38</v>
      </c>
      <c r="AD4986" s="19" t="s">
        <v>80</v>
      </c>
      <c r="AE4986" s="18">
        <v>-1</v>
      </c>
      <c r="AF4986" s="17">
        <v>-1</v>
      </c>
      <c r="AG4986" s="17">
        <v>-1</v>
      </c>
      <c r="AH4986" s="17">
        <v>-1</v>
      </c>
      <c r="AI4986" s="17">
        <v>-1</v>
      </c>
      <c r="AJ4986" s="17">
        <v>-1</v>
      </c>
      <c r="AK4986" s="17">
        <v>-1</v>
      </c>
      <c r="AL4986" s="17">
        <v>-1</v>
      </c>
      <c r="AM4986" s="17">
        <v>-1</v>
      </c>
      <c r="AN4986" s="17">
        <v>-1</v>
      </c>
      <c r="AO4986" s="17">
        <v>-1</v>
      </c>
    </row>
    <row r="4987" spans="28:41" x14ac:dyDescent="0.25">
      <c r="AB4987" t="s">
        <v>101</v>
      </c>
      <c r="AC4987" t="s">
        <v>38</v>
      </c>
      <c r="AD4987" s="19" t="s">
        <v>33</v>
      </c>
      <c r="AE4987" s="18">
        <v>-1</v>
      </c>
      <c r="AF4987" s="17">
        <v>-1</v>
      </c>
      <c r="AG4987" s="17">
        <v>-1</v>
      </c>
      <c r="AH4987" s="17">
        <v>-1</v>
      </c>
      <c r="AI4987" s="17">
        <v>-1</v>
      </c>
      <c r="AJ4987" s="17">
        <v>-1</v>
      </c>
      <c r="AK4987" s="17">
        <v>-1</v>
      </c>
      <c r="AL4987" s="17">
        <v>-1</v>
      </c>
      <c r="AM4987" s="17">
        <v>-1</v>
      </c>
      <c r="AN4987" s="17">
        <v>-1</v>
      </c>
      <c r="AO4987" s="17">
        <v>-1</v>
      </c>
    </row>
    <row r="4988" spans="28:41" x14ac:dyDescent="0.25">
      <c r="AB4988" t="s">
        <v>101</v>
      </c>
      <c r="AC4988" t="s">
        <v>38</v>
      </c>
      <c r="AD4988" s="19" t="s">
        <v>91</v>
      </c>
      <c r="AE4988" s="18">
        <v>-1</v>
      </c>
      <c r="AF4988" s="17">
        <v>-1</v>
      </c>
      <c r="AG4988" s="17">
        <v>-1</v>
      </c>
      <c r="AH4988" s="17">
        <v>-1</v>
      </c>
      <c r="AI4988" s="17">
        <v>-1</v>
      </c>
      <c r="AJ4988" s="17">
        <v>-1</v>
      </c>
      <c r="AK4988" s="17">
        <v>-1</v>
      </c>
      <c r="AL4988" s="17">
        <v>-1</v>
      </c>
      <c r="AM4988" s="17">
        <v>-1</v>
      </c>
      <c r="AN4988" s="17">
        <v>-1</v>
      </c>
      <c r="AO4988" s="17">
        <v>-1</v>
      </c>
    </row>
    <row r="4989" spans="28:41" x14ac:dyDescent="0.25">
      <c r="AB4989" t="s">
        <v>101</v>
      </c>
      <c r="AC4989" t="s">
        <v>38</v>
      </c>
      <c r="AD4989" s="19" t="s">
        <v>81</v>
      </c>
      <c r="AE4989" s="18">
        <v>-1</v>
      </c>
      <c r="AF4989" s="17">
        <v>-1</v>
      </c>
      <c r="AG4989" s="17">
        <v>-1</v>
      </c>
      <c r="AH4989" s="17">
        <v>-1</v>
      </c>
      <c r="AI4989" s="17">
        <v>-1</v>
      </c>
      <c r="AJ4989" s="17">
        <v>-1</v>
      </c>
      <c r="AK4989" s="17">
        <v>-1</v>
      </c>
      <c r="AL4989" s="17">
        <v>-1</v>
      </c>
      <c r="AM4989" s="17">
        <v>-1</v>
      </c>
      <c r="AN4989" s="17">
        <v>-1</v>
      </c>
      <c r="AO4989" s="17">
        <v>-1</v>
      </c>
    </row>
    <row r="4990" spans="28:41" x14ac:dyDescent="0.25">
      <c r="AB4990" t="s">
        <v>101</v>
      </c>
      <c r="AC4990" t="s">
        <v>38</v>
      </c>
      <c r="AD4990" s="19" t="s">
        <v>34</v>
      </c>
      <c r="AE4990" s="18">
        <v>-1</v>
      </c>
      <c r="AF4990" s="17">
        <v>-1</v>
      </c>
      <c r="AG4990" s="17">
        <v>-1</v>
      </c>
      <c r="AH4990" s="17">
        <v>-1</v>
      </c>
      <c r="AI4990" s="17">
        <v>-1</v>
      </c>
      <c r="AJ4990" s="17">
        <v>-1</v>
      </c>
      <c r="AK4990" s="17">
        <v>-1</v>
      </c>
      <c r="AL4990" s="17">
        <v>-1</v>
      </c>
      <c r="AM4990" s="17">
        <v>-1</v>
      </c>
      <c r="AN4990" s="17">
        <v>-1</v>
      </c>
      <c r="AO4990" s="17">
        <v>-1</v>
      </c>
    </row>
    <row r="4991" spans="28:41" x14ac:dyDescent="0.25">
      <c r="AB4991" t="s">
        <v>101</v>
      </c>
      <c r="AC4991" t="s">
        <v>38</v>
      </c>
      <c r="AD4991" s="19" t="s">
        <v>92</v>
      </c>
      <c r="AE4991" s="18">
        <v>-1</v>
      </c>
      <c r="AF4991" s="17">
        <v>-1</v>
      </c>
      <c r="AG4991" s="17">
        <v>-1</v>
      </c>
      <c r="AH4991" s="17">
        <v>-1</v>
      </c>
      <c r="AI4991" s="17">
        <v>-1</v>
      </c>
      <c r="AJ4991" s="17">
        <v>-1</v>
      </c>
      <c r="AK4991" s="17">
        <v>-1</v>
      </c>
      <c r="AL4991" s="17">
        <v>-1</v>
      </c>
      <c r="AM4991" s="17">
        <v>-1</v>
      </c>
      <c r="AN4991" s="17">
        <v>-1</v>
      </c>
      <c r="AO4991" s="17">
        <v>-1</v>
      </c>
    </row>
    <row r="4992" spans="28:41" x14ac:dyDescent="0.25">
      <c r="AB4992" t="s">
        <v>101</v>
      </c>
      <c r="AC4992" t="s">
        <v>38</v>
      </c>
      <c r="AD4992" s="19" t="s">
        <v>35</v>
      </c>
      <c r="AE4992" s="18">
        <v>-1</v>
      </c>
      <c r="AF4992" s="17">
        <v>-1</v>
      </c>
      <c r="AG4992" s="17">
        <v>-1</v>
      </c>
      <c r="AH4992" s="17">
        <v>-1</v>
      </c>
      <c r="AI4992" s="17">
        <v>-1</v>
      </c>
      <c r="AJ4992" s="17">
        <v>-1</v>
      </c>
      <c r="AK4992" s="17">
        <v>-1</v>
      </c>
      <c r="AL4992" s="17">
        <v>-1</v>
      </c>
      <c r="AM4992" s="17">
        <v>-1</v>
      </c>
      <c r="AN4992" s="17">
        <v>-1</v>
      </c>
      <c r="AO4992" s="17">
        <v>-1</v>
      </c>
    </row>
    <row r="4993" spans="28:41" x14ac:dyDescent="0.25">
      <c r="AB4993" t="s">
        <v>101</v>
      </c>
      <c r="AC4993" t="s">
        <v>38</v>
      </c>
      <c r="AD4993" s="19" t="s">
        <v>93</v>
      </c>
      <c r="AE4993" s="18">
        <v>-1</v>
      </c>
      <c r="AF4993" s="17">
        <v>-1</v>
      </c>
      <c r="AG4993" s="17">
        <v>-1</v>
      </c>
      <c r="AH4993" s="17">
        <v>-1</v>
      </c>
      <c r="AI4993" s="17">
        <v>-1</v>
      </c>
      <c r="AJ4993" s="17">
        <v>-1</v>
      </c>
      <c r="AK4993" s="17">
        <v>-1</v>
      </c>
      <c r="AL4993" s="17">
        <v>-1</v>
      </c>
      <c r="AM4993" s="17">
        <v>-1</v>
      </c>
      <c r="AN4993" s="17">
        <v>-1</v>
      </c>
      <c r="AO4993" s="17">
        <v>-1</v>
      </c>
    </row>
    <row r="4994" spans="28:41" x14ac:dyDescent="0.25">
      <c r="AB4994" t="s">
        <v>101</v>
      </c>
      <c r="AC4994" t="s">
        <v>38</v>
      </c>
      <c r="AD4994" s="19" t="s">
        <v>94</v>
      </c>
      <c r="AE4994" s="18">
        <v>-1</v>
      </c>
      <c r="AF4994" s="17">
        <v>-1</v>
      </c>
      <c r="AG4994" s="17">
        <v>-1</v>
      </c>
      <c r="AH4994" s="17">
        <v>-1</v>
      </c>
      <c r="AI4994" s="17">
        <v>-1</v>
      </c>
      <c r="AJ4994" s="17">
        <v>-1</v>
      </c>
      <c r="AK4994" s="17">
        <v>-1</v>
      </c>
      <c r="AL4994" s="17">
        <v>-1</v>
      </c>
      <c r="AM4994" s="17">
        <v>-1</v>
      </c>
      <c r="AN4994" s="17">
        <v>-1</v>
      </c>
      <c r="AO4994" s="17">
        <v>-1</v>
      </c>
    </row>
    <row r="4995" spans="28:41" x14ac:dyDescent="0.25">
      <c r="AB4995" t="s">
        <v>101</v>
      </c>
      <c r="AC4995" t="s">
        <v>38</v>
      </c>
      <c r="AD4995" s="19" t="s">
        <v>84</v>
      </c>
      <c r="AE4995" s="18">
        <v>-1</v>
      </c>
      <c r="AF4995" s="17">
        <v>-1</v>
      </c>
      <c r="AG4995" s="17">
        <v>-1</v>
      </c>
      <c r="AH4995" s="17">
        <v>-1</v>
      </c>
      <c r="AI4995" s="17">
        <v>-1</v>
      </c>
      <c r="AJ4995" s="17">
        <v>-1</v>
      </c>
      <c r="AK4995" s="17">
        <v>-1</v>
      </c>
      <c r="AL4995" s="17">
        <v>-1</v>
      </c>
      <c r="AM4995" s="17">
        <v>-1</v>
      </c>
      <c r="AN4995" s="17">
        <v>-1</v>
      </c>
      <c r="AO4995" s="17">
        <v>-1</v>
      </c>
    </row>
    <row r="4996" spans="28:41" x14ac:dyDescent="0.25">
      <c r="AB4996" t="s">
        <v>101</v>
      </c>
      <c r="AC4996" t="s">
        <v>39</v>
      </c>
      <c r="AD4996" s="19" t="s">
        <v>63</v>
      </c>
      <c r="AE4996" s="18">
        <v>-1</v>
      </c>
      <c r="AF4996" s="17">
        <v>-1</v>
      </c>
      <c r="AG4996" s="17">
        <v>-1</v>
      </c>
      <c r="AH4996" s="17">
        <v>-1</v>
      </c>
      <c r="AI4996" s="17">
        <v>-1</v>
      </c>
      <c r="AJ4996" s="17">
        <v>-1</v>
      </c>
      <c r="AK4996" s="17">
        <v>-1</v>
      </c>
      <c r="AL4996" s="17">
        <v>-1</v>
      </c>
      <c r="AM4996" s="17">
        <v>-1</v>
      </c>
      <c r="AN4996" s="17">
        <v>-1</v>
      </c>
      <c r="AO4996" s="17">
        <v>-1</v>
      </c>
    </row>
    <row r="4997" spans="28:41" x14ac:dyDescent="0.25">
      <c r="AB4997" t="s">
        <v>101</v>
      </c>
      <c r="AC4997" t="s">
        <v>39</v>
      </c>
      <c r="AD4997" s="19" t="s">
        <v>13</v>
      </c>
      <c r="AE4997" s="18">
        <v>-1</v>
      </c>
      <c r="AF4997" s="17">
        <v>-1</v>
      </c>
      <c r="AG4997" s="17">
        <v>-1</v>
      </c>
      <c r="AH4997" s="17">
        <v>-1</v>
      </c>
      <c r="AI4997" s="17">
        <v>-1</v>
      </c>
      <c r="AJ4997" s="17">
        <v>-1</v>
      </c>
      <c r="AK4997" s="17">
        <v>-1</v>
      </c>
      <c r="AL4997" s="17">
        <v>-1</v>
      </c>
      <c r="AM4997" s="17">
        <v>-1</v>
      </c>
      <c r="AN4997" s="17">
        <v>-1</v>
      </c>
      <c r="AO4997" s="17">
        <v>-1</v>
      </c>
    </row>
    <row r="4998" spans="28:41" x14ac:dyDescent="0.25">
      <c r="AB4998" t="s">
        <v>101</v>
      </c>
      <c r="AC4998" t="s">
        <v>39</v>
      </c>
      <c r="AD4998" s="19" t="s">
        <v>64</v>
      </c>
      <c r="AE4998" s="18">
        <v>-1</v>
      </c>
      <c r="AF4998" s="17">
        <v>-1</v>
      </c>
      <c r="AG4998" s="17">
        <v>-1</v>
      </c>
      <c r="AH4998" s="17">
        <v>-1</v>
      </c>
      <c r="AI4998" s="17">
        <v>-1</v>
      </c>
      <c r="AJ4998" s="17">
        <v>-1</v>
      </c>
      <c r="AK4998" s="17">
        <v>-1</v>
      </c>
      <c r="AL4998" s="17">
        <v>-1</v>
      </c>
      <c r="AM4998" s="17">
        <v>-1</v>
      </c>
      <c r="AN4998" s="17">
        <v>-1</v>
      </c>
      <c r="AO4998" s="17">
        <v>-1</v>
      </c>
    </row>
    <row r="4999" spans="28:41" x14ac:dyDescent="0.25">
      <c r="AB4999" t="s">
        <v>101</v>
      </c>
      <c r="AC4999" t="s">
        <v>39</v>
      </c>
      <c r="AD4999" s="19" t="s">
        <v>65</v>
      </c>
      <c r="AE4999" s="18">
        <v>-1</v>
      </c>
      <c r="AF4999" s="17">
        <v>-1</v>
      </c>
      <c r="AG4999" s="17">
        <v>-1</v>
      </c>
      <c r="AH4999" s="17">
        <v>-1</v>
      </c>
      <c r="AI4999" s="17">
        <v>-1</v>
      </c>
      <c r="AJ4999" s="17">
        <v>-1</v>
      </c>
      <c r="AK4999" s="17">
        <v>-1</v>
      </c>
      <c r="AL4999" s="17">
        <v>-1</v>
      </c>
      <c r="AM4999" s="17">
        <v>-1</v>
      </c>
      <c r="AN4999" s="17">
        <v>-1</v>
      </c>
      <c r="AO4999" s="17">
        <v>-1</v>
      </c>
    </row>
    <row r="5000" spans="28:41" x14ac:dyDescent="0.25">
      <c r="AB5000" t="s">
        <v>101</v>
      </c>
      <c r="AC5000" t="s">
        <v>39</v>
      </c>
      <c r="AD5000" s="19" t="s">
        <v>21</v>
      </c>
      <c r="AE5000" s="18">
        <v>-1</v>
      </c>
      <c r="AF5000" s="17">
        <v>-1</v>
      </c>
      <c r="AG5000" s="17">
        <v>-1</v>
      </c>
      <c r="AH5000" s="17">
        <v>-1</v>
      </c>
      <c r="AI5000" s="17">
        <v>-1</v>
      </c>
      <c r="AJ5000" s="17">
        <v>-1</v>
      </c>
      <c r="AK5000" s="17">
        <v>-1</v>
      </c>
      <c r="AL5000" s="17">
        <v>-1</v>
      </c>
      <c r="AM5000" s="17">
        <v>-1</v>
      </c>
      <c r="AN5000" s="17">
        <v>-1</v>
      </c>
      <c r="AO5000" s="17">
        <v>-1</v>
      </c>
    </row>
    <row r="5001" spans="28:41" x14ac:dyDescent="0.25">
      <c r="AB5001" t="s">
        <v>101</v>
      </c>
      <c r="AC5001" t="s">
        <v>39</v>
      </c>
      <c r="AD5001" s="19" t="s">
        <v>71</v>
      </c>
      <c r="AE5001" s="18">
        <v>-1</v>
      </c>
      <c r="AF5001" s="17">
        <v>-1</v>
      </c>
      <c r="AG5001" s="17">
        <v>-1</v>
      </c>
      <c r="AH5001" s="17">
        <v>-1</v>
      </c>
      <c r="AI5001" s="17">
        <v>-1</v>
      </c>
      <c r="AJ5001" s="17">
        <v>-1</v>
      </c>
      <c r="AK5001" s="17">
        <v>-1</v>
      </c>
      <c r="AL5001" s="17">
        <v>-1</v>
      </c>
      <c r="AM5001" s="17">
        <v>-1</v>
      </c>
      <c r="AN5001" s="17">
        <v>-1</v>
      </c>
      <c r="AO5001" s="17">
        <v>-1</v>
      </c>
    </row>
    <row r="5002" spans="28:41" x14ac:dyDescent="0.25">
      <c r="AB5002" t="s">
        <v>101</v>
      </c>
      <c r="AC5002" t="s">
        <v>39</v>
      </c>
      <c r="AD5002" s="19" t="s">
        <v>66</v>
      </c>
      <c r="AE5002" s="18">
        <v>-1</v>
      </c>
      <c r="AF5002" s="17">
        <v>-1</v>
      </c>
      <c r="AG5002" s="17">
        <v>-1</v>
      </c>
      <c r="AH5002" s="17">
        <v>-1</v>
      </c>
      <c r="AI5002" s="17">
        <v>-1</v>
      </c>
      <c r="AJ5002" s="17">
        <v>-1</v>
      </c>
      <c r="AK5002" s="17">
        <v>-1</v>
      </c>
      <c r="AL5002" s="17">
        <v>-1</v>
      </c>
      <c r="AM5002" s="17">
        <v>-1</v>
      </c>
      <c r="AN5002" s="17">
        <v>-1</v>
      </c>
      <c r="AO5002" s="17">
        <v>-1</v>
      </c>
    </row>
    <row r="5003" spans="28:41" x14ac:dyDescent="0.25">
      <c r="AB5003" t="s">
        <v>101</v>
      </c>
      <c r="AC5003" t="s">
        <v>39</v>
      </c>
      <c r="AD5003" s="19" t="s">
        <v>67</v>
      </c>
      <c r="AE5003" s="18">
        <v>-1</v>
      </c>
      <c r="AF5003" s="17">
        <v>-1</v>
      </c>
      <c r="AG5003" s="17">
        <v>-1</v>
      </c>
      <c r="AH5003" s="17">
        <v>-1</v>
      </c>
      <c r="AI5003" s="17">
        <v>-1</v>
      </c>
      <c r="AJ5003" s="17">
        <v>-1</v>
      </c>
      <c r="AK5003" s="17">
        <v>-1</v>
      </c>
      <c r="AL5003" s="17">
        <v>-1</v>
      </c>
      <c r="AM5003" s="17">
        <v>-1</v>
      </c>
      <c r="AN5003" s="17">
        <v>-1</v>
      </c>
      <c r="AO5003" s="17">
        <v>-1</v>
      </c>
    </row>
    <row r="5004" spans="28:41" x14ac:dyDescent="0.25">
      <c r="AB5004" t="s">
        <v>101</v>
      </c>
      <c r="AC5004" t="s">
        <v>39</v>
      </c>
      <c r="AD5004" s="19" t="s">
        <v>68</v>
      </c>
      <c r="AE5004" s="18">
        <v>-1</v>
      </c>
      <c r="AF5004" s="17">
        <v>-1</v>
      </c>
      <c r="AG5004" s="17">
        <v>-1</v>
      </c>
      <c r="AH5004" s="17">
        <v>-1</v>
      </c>
      <c r="AI5004" s="17">
        <v>-1</v>
      </c>
      <c r="AJ5004" s="17">
        <v>-1</v>
      </c>
      <c r="AK5004" s="17">
        <v>-1</v>
      </c>
      <c r="AL5004" s="17">
        <v>-1</v>
      </c>
      <c r="AM5004" s="17">
        <v>-1</v>
      </c>
      <c r="AN5004" s="17">
        <v>-1</v>
      </c>
      <c r="AO5004" s="17">
        <v>-1</v>
      </c>
    </row>
    <row r="5005" spans="28:41" x14ac:dyDescent="0.25">
      <c r="AB5005" t="s">
        <v>101</v>
      </c>
      <c r="AC5005" t="s">
        <v>39</v>
      </c>
      <c r="AD5005" s="19" t="s">
        <v>76</v>
      </c>
      <c r="AE5005" s="18">
        <v>-1</v>
      </c>
      <c r="AF5005" s="17">
        <v>-1</v>
      </c>
      <c r="AG5005" s="17">
        <v>-1</v>
      </c>
      <c r="AH5005" s="17">
        <v>-1</v>
      </c>
      <c r="AI5005" s="17">
        <v>-1</v>
      </c>
      <c r="AJ5005" s="17">
        <v>-1</v>
      </c>
      <c r="AK5005" s="17">
        <v>-1</v>
      </c>
      <c r="AL5005" s="17">
        <v>-1</v>
      </c>
      <c r="AM5005" s="17">
        <v>-1</v>
      </c>
      <c r="AN5005" s="17">
        <v>-1</v>
      </c>
      <c r="AO5005" s="17">
        <v>-1</v>
      </c>
    </row>
    <row r="5006" spans="28:41" x14ac:dyDescent="0.25">
      <c r="AB5006" t="s">
        <v>101</v>
      </c>
      <c r="AC5006" t="s">
        <v>39</v>
      </c>
      <c r="AD5006" s="19" t="s">
        <v>69</v>
      </c>
      <c r="AE5006" s="18">
        <v>-1</v>
      </c>
      <c r="AF5006" s="17">
        <v>-1</v>
      </c>
      <c r="AG5006" s="17">
        <v>-1</v>
      </c>
      <c r="AH5006" s="17">
        <v>-1</v>
      </c>
      <c r="AI5006" s="17">
        <v>-1</v>
      </c>
      <c r="AJ5006" s="17">
        <v>-1</v>
      </c>
      <c r="AK5006" s="17">
        <v>-1</v>
      </c>
      <c r="AL5006" s="17">
        <v>-1</v>
      </c>
      <c r="AM5006" s="17">
        <v>-1</v>
      </c>
      <c r="AN5006" s="17">
        <v>-1</v>
      </c>
      <c r="AO5006" s="17">
        <v>-1</v>
      </c>
    </row>
    <row r="5007" spans="28:41" x14ac:dyDescent="0.25">
      <c r="AB5007" t="s">
        <v>101</v>
      </c>
      <c r="AC5007" t="s">
        <v>39</v>
      </c>
      <c r="AD5007" s="19" t="s">
        <v>23</v>
      </c>
      <c r="AE5007" s="18">
        <v>-1</v>
      </c>
      <c r="AF5007" s="17">
        <v>-1</v>
      </c>
      <c r="AG5007" s="17">
        <v>-1</v>
      </c>
      <c r="AH5007" s="17">
        <v>-1</v>
      </c>
      <c r="AI5007" s="17">
        <v>-1</v>
      </c>
      <c r="AJ5007" s="17">
        <v>-1</v>
      </c>
      <c r="AK5007" s="17">
        <v>-1</v>
      </c>
      <c r="AL5007" s="17">
        <v>-1</v>
      </c>
      <c r="AM5007" s="17">
        <v>-1</v>
      </c>
      <c r="AN5007" s="17">
        <v>-1</v>
      </c>
      <c r="AO5007" s="17">
        <v>-1</v>
      </c>
    </row>
    <row r="5008" spans="28:41" x14ac:dyDescent="0.25">
      <c r="AB5008" t="s">
        <v>101</v>
      </c>
      <c r="AC5008" t="s">
        <v>39</v>
      </c>
      <c r="AD5008" s="19" t="s">
        <v>79</v>
      </c>
      <c r="AE5008" s="18">
        <v>-1</v>
      </c>
      <c r="AF5008" s="17">
        <v>-1</v>
      </c>
      <c r="AG5008" s="17">
        <v>-1</v>
      </c>
      <c r="AH5008" s="17">
        <v>-1</v>
      </c>
      <c r="AI5008" s="17">
        <v>-1</v>
      </c>
      <c r="AJ5008" s="17">
        <v>-1</v>
      </c>
      <c r="AK5008" s="17">
        <v>-1</v>
      </c>
      <c r="AL5008" s="17">
        <v>-1</v>
      </c>
      <c r="AM5008" s="17">
        <v>-1</v>
      </c>
      <c r="AN5008" s="17">
        <v>-1</v>
      </c>
      <c r="AO5008" s="17">
        <v>-1</v>
      </c>
    </row>
    <row r="5009" spans="28:41" x14ac:dyDescent="0.25">
      <c r="AB5009" t="s">
        <v>101</v>
      </c>
      <c r="AC5009" t="s">
        <v>39</v>
      </c>
      <c r="AD5009" s="19" t="s">
        <v>58</v>
      </c>
      <c r="AE5009" s="18">
        <v>-1</v>
      </c>
      <c r="AF5009" s="17">
        <v>-1</v>
      </c>
      <c r="AG5009" s="17">
        <v>-1</v>
      </c>
      <c r="AH5009" s="17">
        <v>-1</v>
      </c>
      <c r="AI5009" s="17">
        <v>-1</v>
      </c>
      <c r="AJ5009" s="17">
        <v>-1</v>
      </c>
      <c r="AK5009" s="17">
        <v>-1</v>
      </c>
      <c r="AL5009" s="17">
        <v>-1</v>
      </c>
      <c r="AM5009" s="17">
        <v>-1</v>
      </c>
      <c r="AN5009" s="17">
        <v>-1</v>
      </c>
      <c r="AO5009" s="17">
        <v>-1</v>
      </c>
    </row>
    <row r="5010" spans="28:41" x14ac:dyDescent="0.25">
      <c r="AB5010" t="s">
        <v>101</v>
      </c>
      <c r="AC5010" t="s">
        <v>39</v>
      </c>
      <c r="AD5010" s="19" t="s">
        <v>73</v>
      </c>
      <c r="AE5010" s="18">
        <v>-1</v>
      </c>
      <c r="AF5010" s="17">
        <v>-1</v>
      </c>
      <c r="AG5010" s="17">
        <v>-1</v>
      </c>
      <c r="AH5010" s="17">
        <v>-1</v>
      </c>
      <c r="AI5010" s="17">
        <v>-1</v>
      </c>
      <c r="AJ5010" s="17">
        <v>-1</v>
      </c>
      <c r="AK5010" s="17">
        <v>-1</v>
      </c>
      <c r="AL5010" s="17">
        <v>-1</v>
      </c>
      <c r="AM5010" s="17">
        <v>-1</v>
      </c>
      <c r="AN5010" s="17">
        <v>-1</v>
      </c>
      <c r="AO5010" s="17">
        <v>-1</v>
      </c>
    </row>
    <row r="5011" spans="28:41" x14ac:dyDescent="0.25">
      <c r="AB5011" t="s">
        <v>101</v>
      </c>
      <c r="AC5011" t="s">
        <v>39</v>
      </c>
      <c r="AD5011" s="19" t="s">
        <v>59</v>
      </c>
      <c r="AE5011" s="18">
        <v>-1</v>
      </c>
      <c r="AF5011" s="17">
        <v>-1</v>
      </c>
      <c r="AG5011" s="17">
        <v>-1</v>
      </c>
      <c r="AH5011" s="17">
        <v>-1</v>
      </c>
      <c r="AI5011" s="17">
        <v>-1</v>
      </c>
      <c r="AJ5011" s="17">
        <v>-1</v>
      </c>
      <c r="AK5011" s="17">
        <v>-1</v>
      </c>
      <c r="AL5011" s="17">
        <v>-1</v>
      </c>
      <c r="AM5011" s="17">
        <v>-1</v>
      </c>
      <c r="AN5011" s="17">
        <v>-1</v>
      </c>
      <c r="AO5011" s="17">
        <v>-1</v>
      </c>
    </row>
    <row r="5012" spans="28:41" x14ac:dyDescent="0.25">
      <c r="AB5012" t="s">
        <v>101</v>
      </c>
      <c r="AC5012" t="s">
        <v>39</v>
      </c>
      <c r="AD5012" s="19" t="s">
        <v>72</v>
      </c>
      <c r="AE5012" s="18">
        <v>-1</v>
      </c>
      <c r="AF5012" s="17">
        <v>-1</v>
      </c>
      <c r="AG5012" s="17">
        <v>-1</v>
      </c>
      <c r="AH5012" s="17">
        <v>-1</v>
      </c>
      <c r="AI5012" s="17">
        <v>-1</v>
      </c>
      <c r="AJ5012" s="17">
        <v>-1</v>
      </c>
      <c r="AK5012" s="17">
        <v>-1</v>
      </c>
      <c r="AL5012" s="17">
        <v>-1</v>
      </c>
      <c r="AM5012" s="17">
        <v>-1</v>
      </c>
      <c r="AN5012" s="17">
        <v>-1</v>
      </c>
      <c r="AO5012" s="17">
        <v>-1</v>
      </c>
    </row>
    <row r="5013" spans="28:41" x14ac:dyDescent="0.25">
      <c r="AB5013" t="s">
        <v>101</v>
      </c>
      <c r="AC5013" t="s">
        <v>39</v>
      </c>
      <c r="AD5013" s="19" t="s">
        <v>82</v>
      </c>
      <c r="AE5013" s="18">
        <v>-1</v>
      </c>
      <c r="AF5013" s="17">
        <v>-1</v>
      </c>
      <c r="AG5013" s="17">
        <v>-1</v>
      </c>
      <c r="AH5013" s="17">
        <v>-1</v>
      </c>
      <c r="AI5013" s="17">
        <v>-1</v>
      </c>
      <c r="AJ5013" s="17">
        <v>-1</v>
      </c>
      <c r="AK5013" s="17">
        <v>-1</v>
      </c>
      <c r="AL5013" s="17">
        <v>-1</v>
      </c>
      <c r="AM5013" s="17">
        <v>-1</v>
      </c>
      <c r="AN5013" s="17">
        <v>-1</v>
      </c>
      <c r="AO5013" s="17">
        <v>-1</v>
      </c>
    </row>
    <row r="5014" spans="28:41" x14ac:dyDescent="0.25">
      <c r="AB5014" t="s">
        <v>101</v>
      </c>
      <c r="AC5014" t="s">
        <v>39</v>
      </c>
      <c r="AD5014" s="19" t="s">
        <v>17</v>
      </c>
      <c r="AE5014" s="18">
        <v>8.342760635464856</v>
      </c>
      <c r="AF5014" s="17">
        <v>13.4443429765989</v>
      </c>
      <c r="AG5014" s="17">
        <v>25.872413999999999</v>
      </c>
      <c r="AH5014" s="17">
        <v>27.310752000000001</v>
      </c>
      <c r="AI5014" s="17">
        <v>28.144776</v>
      </c>
      <c r="AJ5014" s="17">
        <v>28.710215999999999</v>
      </c>
      <c r="AK5014" s="17">
        <v>29.235015000000001</v>
      </c>
      <c r="AL5014" s="17">
        <v>30.341156999999999</v>
      </c>
      <c r="AM5014" s="17">
        <v>30.341156999999999</v>
      </c>
      <c r="AN5014" s="17">
        <v>30.341156999999999</v>
      </c>
      <c r="AO5014" s="17">
        <v>30.341156999999999</v>
      </c>
    </row>
    <row r="5015" spans="28:41" x14ac:dyDescent="0.25">
      <c r="AB5015" t="s">
        <v>101</v>
      </c>
      <c r="AC5015" t="s">
        <v>39</v>
      </c>
      <c r="AD5015" s="19" t="s">
        <v>18</v>
      </c>
      <c r="AE5015" s="18">
        <v>-1</v>
      </c>
      <c r="AF5015" s="17">
        <v>-1</v>
      </c>
      <c r="AG5015" s="17">
        <v>-1</v>
      </c>
      <c r="AH5015" s="17">
        <v>-1</v>
      </c>
      <c r="AI5015" s="17">
        <v>-1</v>
      </c>
      <c r="AJ5015" s="17">
        <v>-1</v>
      </c>
      <c r="AK5015" s="17">
        <v>-1</v>
      </c>
      <c r="AL5015" s="17">
        <v>-1</v>
      </c>
      <c r="AM5015" s="17">
        <v>-1</v>
      </c>
      <c r="AN5015" s="17">
        <v>-1</v>
      </c>
      <c r="AO5015" s="17">
        <v>-1</v>
      </c>
    </row>
    <row r="5016" spans="28:41" x14ac:dyDescent="0.25">
      <c r="AB5016" t="s">
        <v>101</v>
      </c>
      <c r="AC5016" t="s">
        <v>39</v>
      </c>
      <c r="AD5016" s="19" t="s">
        <v>86</v>
      </c>
      <c r="AE5016" s="18">
        <v>-1</v>
      </c>
      <c r="AF5016" s="17">
        <v>-1</v>
      </c>
      <c r="AG5016" s="17">
        <v>-1</v>
      </c>
      <c r="AH5016" s="17">
        <v>-1</v>
      </c>
      <c r="AI5016" s="17">
        <v>-1</v>
      </c>
      <c r="AJ5016" s="17">
        <v>-1</v>
      </c>
      <c r="AK5016" s="17">
        <v>-1</v>
      </c>
      <c r="AL5016" s="17">
        <v>-1</v>
      </c>
      <c r="AM5016" s="17">
        <v>-1</v>
      </c>
      <c r="AN5016" s="17">
        <v>-1</v>
      </c>
      <c r="AO5016" s="17">
        <v>-1</v>
      </c>
    </row>
    <row r="5017" spans="28:41" x14ac:dyDescent="0.25">
      <c r="AB5017" t="s">
        <v>101</v>
      </c>
      <c r="AC5017" t="s">
        <v>39</v>
      </c>
      <c r="AD5017" s="19" t="s">
        <v>25</v>
      </c>
      <c r="AE5017" s="18">
        <v>-1</v>
      </c>
      <c r="AF5017" s="17">
        <v>-1</v>
      </c>
      <c r="AG5017" s="17">
        <v>-1</v>
      </c>
      <c r="AH5017" s="17">
        <v>-1</v>
      </c>
      <c r="AI5017" s="17">
        <v>-1</v>
      </c>
      <c r="AJ5017" s="17">
        <v>-1</v>
      </c>
      <c r="AK5017" s="17">
        <v>-1</v>
      </c>
      <c r="AL5017" s="17">
        <v>-1</v>
      </c>
      <c r="AM5017" s="17">
        <v>-1</v>
      </c>
      <c r="AN5017" s="17">
        <v>-1</v>
      </c>
      <c r="AO5017" s="17">
        <v>-1</v>
      </c>
    </row>
    <row r="5018" spans="28:41" x14ac:dyDescent="0.25">
      <c r="AB5018" t="s">
        <v>101</v>
      </c>
      <c r="AC5018" t="s">
        <v>39</v>
      </c>
      <c r="AD5018" s="19" t="s">
        <v>87</v>
      </c>
      <c r="AE5018" s="18">
        <v>-1</v>
      </c>
      <c r="AF5018" s="17">
        <v>-1</v>
      </c>
      <c r="AG5018" s="17">
        <v>-1</v>
      </c>
      <c r="AH5018" s="17">
        <v>-1</v>
      </c>
      <c r="AI5018" s="17">
        <v>-1</v>
      </c>
      <c r="AJ5018" s="17">
        <v>-1</v>
      </c>
      <c r="AK5018" s="17">
        <v>-1</v>
      </c>
      <c r="AL5018" s="17">
        <v>-1</v>
      </c>
      <c r="AM5018" s="17">
        <v>-1</v>
      </c>
      <c r="AN5018" s="17">
        <v>-1</v>
      </c>
      <c r="AO5018" s="17">
        <v>-1</v>
      </c>
    </row>
    <row r="5019" spans="28:41" x14ac:dyDescent="0.25">
      <c r="AB5019" t="s">
        <v>101</v>
      </c>
      <c r="AC5019" t="s">
        <v>39</v>
      </c>
      <c r="AD5019" s="19" t="s">
        <v>83</v>
      </c>
      <c r="AE5019" s="18">
        <v>-1</v>
      </c>
      <c r="AF5019" s="17">
        <v>-1</v>
      </c>
      <c r="AG5019" s="17">
        <v>-1</v>
      </c>
      <c r="AH5019" s="17">
        <v>-1</v>
      </c>
      <c r="AI5019" s="17">
        <v>-1</v>
      </c>
      <c r="AJ5019" s="17">
        <v>-1</v>
      </c>
      <c r="AK5019" s="17">
        <v>-1</v>
      </c>
      <c r="AL5019" s="17">
        <v>-1</v>
      </c>
      <c r="AM5019" s="17">
        <v>-1</v>
      </c>
      <c r="AN5019" s="17">
        <v>-1</v>
      </c>
      <c r="AO5019" s="17">
        <v>-1</v>
      </c>
    </row>
    <row r="5020" spans="28:41" x14ac:dyDescent="0.25">
      <c r="AB5020" t="s">
        <v>101</v>
      </c>
      <c r="AC5020" t="s">
        <v>39</v>
      </c>
      <c r="AD5020" s="19" t="s">
        <v>74</v>
      </c>
      <c r="AE5020" s="18">
        <v>-1</v>
      </c>
      <c r="AF5020" s="17">
        <v>-1</v>
      </c>
      <c r="AG5020" s="17">
        <v>-1</v>
      </c>
      <c r="AH5020" s="17">
        <v>-1</v>
      </c>
      <c r="AI5020" s="17">
        <v>-1</v>
      </c>
      <c r="AJ5020" s="17">
        <v>-1</v>
      </c>
      <c r="AK5020" s="17">
        <v>-1</v>
      </c>
      <c r="AL5020" s="17">
        <v>-1</v>
      </c>
      <c r="AM5020" s="17">
        <v>-1</v>
      </c>
      <c r="AN5020" s="17">
        <v>-1</v>
      </c>
      <c r="AO5020" s="17">
        <v>-1</v>
      </c>
    </row>
    <row r="5021" spans="28:41" x14ac:dyDescent="0.25">
      <c r="AB5021" t="s">
        <v>101</v>
      </c>
      <c r="AC5021" t="s">
        <v>39</v>
      </c>
      <c r="AD5021" s="19" t="s">
        <v>85</v>
      </c>
      <c r="AE5021" s="18">
        <v>-1</v>
      </c>
      <c r="AF5021" s="17">
        <v>-1</v>
      </c>
      <c r="AG5021" s="17">
        <v>-1</v>
      </c>
      <c r="AH5021" s="17">
        <v>-1</v>
      </c>
      <c r="AI5021" s="17">
        <v>-1</v>
      </c>
      <c r="AJ5021" s="17">
        <v>-1</v>
      </c>
      <c r="AK5021" s="17">
        <v>-1</v>
      </c>
      <c r="AL5021" s="17">
        <v>-1</v>
      </c>
      <c r="AM5021" s="17">
        <v>-1</v>
      </c>
      <c r="AN5021" s="17">
        <v>-1</v>
      </c>
      <c r="AO5021" s="17">
        <v>-1</v>
      </c>
    </row>
    <row r="5022" spans="28:41" x14ac:dyDescent="0.25">
      <c r="AB5022" t="s">
        <v>101</v>
      </c>
      <c r="AC5022" t="s">
        <v>39</v>
      </c>
      <c r="AD5022" s="19" t="s">
        <v>27</v>
      </c>
      <c r="AE5022" s="18">
        <v>-1</v>
      </c>
      <c r="AF5022" s="17">
        <v>-1</v>
      </c>
      <c r="AG5022" s="17">
        <v>-1</v>
      </c>
      <c r="AH5022" s="17">
        <v>-1</v>
      </c>
      <c r="AI5022" s="17">
        <v>-1</v>
      </c>
      <c r="AJ5022" s="17">
        <v>-1</v>
      </c>
      <c r="AK5022" s="17">
        <v>-1</v>
      </c>
      <c r="AL5022" s="17">
        <v>-1</v>
      </c>
      <c r="AM5022" s="17">
        <v>-1</v>
      </c>
      <c r="AN5022" s="17">
        <v>-1</v>
      </c>
      <c r="AO5022" s="17">
        <v>-1</v>
      </c>
    </row>
    <row r="5023" spans="28:41" x14ac:dyDescent="0.25">
      <c r="AB5023" t="s">
        <v>101</v>
      </c>
      <c r="AC5023" t="s">
        <v>39</v>
      </c>
      <c r="AD5023" s="19" t="s">
        <v>88</v>
      </c>
      <c r="AE5023" s="18">
        <v>-1</v>
      </c>
      <c r="AF5023" s="17">
        <v>-1</v>
      </c>
      <c r="AG5023" s="17">
        <v>-1</v>
      </c>
      <c r="AH5023" s="17">
        <v>-1</v>
      </c>
      <c r="AI5023" s="17">
        <v>-1</v>
      </c>
      <c r="AJ5023" s="17">
        <v>-1</v>
      </c>
      <c r="AK5023" s="17">
        <v>-1</v>
      </c>
      <c r="AL5023" s="17">
        <v>-1</v>
      </c>
      <c r="AM5023" s="17">
        <v>-1</v>
      </c>
      <c r="AN5023" s="17">
        <v>-1</v>
      </c>
      <c r="AO5023" s="17">
        <v>-1</v>
      </c>
    </row>
    <row r="5024" spans="28:41" x14ac:dyDescent="0.25">
      <c r="AB5024" t="s">
        <v>101</v>
      </c>
      <c r="AC5024" t="s">
        <v>39</v>
      </c>
      <c r="AD5024" s="19" t="s">
        <v>77</v>
      </c>
      <c r="AE5024" s="18">
        <v>-1</v>
      </c>
      <c r="AF5024" s="17">
        <v>-1</v>
      </c>
      <c r="AG5024" s="17">
        <v>-1</v>
      </c>
      <c r="AH5024" s="17">
        <v>-1</v>
      </c>
      <c r="AI5024" s="17">
        <v>-1</v>
      </c>
      <c r="AJ5024" s="17">
        <v>-1</v>
      </c>
      <c r="AK5024" s="17">
        <v>-1</v>
      </c>
      <c r="AL5024" s="17">
        <v>-1</v>
      </c>
      <c r="AM5024" s="17">
        <v>-1</v>
      </c>
      <c r="AN5024" s="17">
        <v>-1</v>
      </c>
      <c r="AO5024" s="17">
        <v>-1</v>
      </c>
    </row>
    <row r="5025" spans="28:41" x14ac:dyDescent="0.25">
      <c r="AB5025" t="s">
        <v>101</v>
      </c>
      <c r="AC5025" t="s">
        <v>39</v>
      </c>
      <c r="AD5025" s="19" t="s">
        <v>75</v>
      </c>
      <c r="AE5025" s="18">
        <v>8.0935312836718367</v>
      </c>
      <c r="AF5025" s="17">
        <v>17.941849968305799</v>
      </c>
      <c r="AG5025" s="17">
        <v>30.8128135021262</v>
      </c>
      <c r="AH5025" s="17">
        <v>39.149809762166903</v>
      </c>
      <c r="AI5025" s="17">
        <v>49.624480464999998</v>
      </c>
      <c r="AJ5025" s="17">
        <v>53.557400825529399</v>
      </c>
      <c r="AK5025" s="17">
        <v>57.099144435641101</v>
      </c>
      <c r="AL5025" s="17">
        <v>60.316102487763203</v>
      </c>
      <c r="AM5025" s="17">
        <v>61.454822661965999</v>
      </c>
      <c r="AN5025" s="17">
        <v>61.454822661965999</v>
      </c>
      <c r="AO5025" s="17">
        <v>61.454822661965999</v>
      </c>
    </row>
    <row r="5026" spans="28:41" x14ac:dyDescent="0.25">
      <c r="AB5026" t="s">
        <v>101</v>
      </c>
      <c r="AC5026" t="s">
        <v>39</v>
      </c>
      <c r="AD5026" s="19" t="s">
        <v>78</v>
      </c>
      <c r="AE5026" s="18">
        <v>-1</v>
      </c>
      <c r="AF5026" s="17">
        <v>-1</v>
      </c>
      <c r="AG5026" s="17">
        <v>-1</v>
      </c>
      <c r="AH5026" s="17">
        <v>-1</v>
      </c>
      <c r="AI5026" s="17">
        <v>-1</v>
      </c>
      <c r="AJ5026" s="17">
        <v>-1</v>
      </c>
      <c r="AK5026" s="17">
        <v>-1</v>
      </c>
      <c r="AL5026" s="17">
        <v>-1</v>
      </c>
      <c r="AM5026" s="17">
        <v>-1</v>
      </c>
      <c r="AN5026" s="17">
        <v>-1</v>
      </c>
      <c r="AO5026" s="17">
        <v>-1</v>
      </c>
    </row>
    <row r="5027" spans="28:41" x14ac:dyDescent="0.25">
      <c r="AB5027" t="s">
        <v>101</v>
      </c>
      <c r="AC5027" t="s">
        <v>39</v>
      </c>
      <c r="AD5027" s="19" t="s">
        <v>70</v>
      </c>
      <c r="AE5027" s="18">
        <v>-1</v>
      </c>
      <c r="AF5027" s="17">
        <v>-1</v>
      </c>
      <c r="AG5027" s="17">
        <v>-1</v>
      </c>
      <c r="AH5027" s="17">
        <v>-1</v>
      </c>
      <c r="AI5027" s="17">
        <v>-1</v>
      </c>
      <c r="AJ5027" s="17">
        <v>-1</v>
      </c>
      <c r="AK5027" s="17">
        <v>-1</v>
      </c>
      <c r="AL5027" s="17">
        <v>-1</v>
      </c>
      <c r="AM5027" s="17">
        <v>-1</v>
      </c>
      <c r="AN5027" s="17">
        <v>-1</v>
      </c>
      <c r="AO5027" s="17">
        <v>-1</v>
      </c>
    </row>
    <row r="5028" spans="28:41" x14ac:dyDescent="0.25">
      <c r="AB5028" t="s">
        <v>101</v>
      </c>
      <c r="AC5028" t="s">
        <v>39</v>
      </c>
      <c r="AD5028" s="19" t="s">
        <v>89</v>
      </c>
      <c r="AE5028" s="18">
        <v>-1</v>
      </c>
      <c r="AF5028" s="17">
        <v>-1</v>
      </c>
      <c r="AG5028" s="17">
        <v>-1</v>
      </c>
      <c r="AH5028" s="17">
        <v>-1</v>
      </c>
      <c r="AI5028" s="17">
        <v>-1</v>
      </c>
      <c r="AJ5028" s="17">
        <v>-1</v>
      </c>
      <c r="AK5028" s="17">
        <v>-1</v>
      </c>
      <c r="AL5028" s="17">
        <v>-1</v>
      </c>
      <c r="AM5028" s="17">
        <v>-1</v>
      </c>
      <c r="AN5028" s="17">
        <v>-1</v>
      </c>
      <c r="AO5028" s="17">
        <v>-1</v>
      </c>
    </row>
    <row r="5029" spans="28:41" x14ac:dyDescent="0.25">
      <c r="AB5029" t="s">
        <v>101</v>
      </c>
      <c r="AC5029" t="s">
        <v>39</v>
      </c>
      <c r="AD5029" s="19" t="s">
        <v>30</v>
      </c>
      <c r="AE5029" s="18">
        <v>16.30115212379599</v>
      </c>
      <c r="AF5029" s="17">
        <v>14.186367842767</v>
      </c>
      <c r="AG5029" s="17">
        <v>10.557824999999999</v>
      </c>
      <c r="AH5029" s="17">
        <v>9.1999199998401</v>
      </c>
      <c r="AI5029" s="17">
        <v>13.1018962286118</v>
      </c>
      <c r="AJ5029" s="17">
        <v>14.305587068584799</v>
      </c>
      <c r="AK5029" s="17">
        <v>15.350446708193701</v>
      </c>
      <c r="AL5029" s="17">
        <v>16.619039218716001</v>
      </c>
      <c r="AM5029" s="17">
        <v>16.760853825632399</v>
      </c>
      <c r="AN5029" s="17">
        <v>16.760853825632399</v>
      </c>
      <c r="AO5029" s="17">
        <v>16.760853825632399</v>
      </c>
    </row>
    <row r="5030" spans="28:41" x14ac:dyDescent="0.25">
      <c r="AB5030" t="s">
        <v>101</v>
      </c>
      <c r="AC5030" t="s">
        <v>39</v>
      </c>
      <c r="AD5030" s="19" t="s">
        <v>90</v>
      </c>
      <c r="AE5030" s="18">
        <v>-1</v>
      </c>
      <c r="AF5030" s="17">
        <v>-1</v>
      </c>
      <c r="AG5030" s="17">
        <v>-1</v>
      </c>
      <c r="AH5030" s="17">
        <v>-1</v>
      </c>
      <c r="AI5030" s="17">
        <v>-1</v>
      </c>
      <c r="AJ5030" s="17">
        <v>-1</v>
      </c>
      <c r="AK5030" s="17">
        <v>-1</v>
      </c>
      <c r="AL5030" s="17">
        <v>-1</v>
      </c>
      <c r="AM5030" s="17">
        <v>-1</v>
      </c>
      <c r="AN5030" s="17">
        <v>-1</v>
      </c>
      <c r="AO5030" s="17">
        <v>-1</v>
      </c>
    </row>
    <row r="5031" spans="28:41" x14ac:dyDescent="0.25">
      <c r="AB5031" t="s">
        <v>101</v>
      </c>
      <c r="AC5031" t="s">
        <v>39</v>
      </c>
      <c r="AD5031" s="19" t="s">
        <v>31</v>
      </c>
      <c r="AE5031" s="18">
        <v>-1</v>
      </c>
      <c r="AF5031" s="17">
        <v>-1</v>
      </c>
      <c r="AG5031" s="17">
        <v>-1</v>
      </c>
      <c r="AH5031" s="17">
        <v>-1</v>
      </c>
      <c r="AI5031" s="17">
        <v>-1</v>
      </c>
      <c r="AJ5031" s="17">
        <v>-1</v>
      </c>
      <c r="AK5031" s="17">
        <v>-1</v>
      </c>
      <c r="AL5031" s="17">
        <v>-1</v>
      </c>
      <c r="AM5031" s="17">
        <v>-1</v>
      </c>
      <c r="AN5031" s="17">
        <v>-1</v>
      </c>
      <c r="AO5031" s="17">
        <v>-1</v>
      </c>
    </row>
    <row r="5032" spans="28:41" x14ac:dyDescent="0.25">
      <c r="AB5032" t="s">
        <v>101</v>
      </c>
      <c r="AC5032" t="s">
        <v>39</v>
      </c>
      <c r="AD5032" s="19" t="s">
        <v>45</v>
      </c>
      <c r="AE5032" s="18">
        <v>-1</v>
      </c>
      <c r="AF5032" s="17">
        <v>-1</v>
      </c>
      <c r="AG5032" s="17">
        <v>-1</v>
      </c>
      <c r="AH5032" s="17">
        <v>-1</v>
      </c>
      <c r="AI5032" s="17">
        <v>-1</v>
      </c>
      <c r="AJ5032" s="17">
        <v>-1</v>
      </c>
      <c r="AK5032" s="17">
        <v>-1</v>
      </c>
      <c r="AL5032" s="17">
        <v>-1</v>
      </c>
      <c r="AM5032" s="17">
        <v>-1</v>
      </c>
      <c r="AN5032" s="17">
        <v>-1</v>
      </c>
      <c r="AO5032" s="17">
        <v>-1</v>
      </c>
    </row>
    <row r="5033" spans="28:41" x14ac:dyDescent="0.25">
      <c r="AB5033" t="s">
        <v>101</v>
      </c>
      <c r="AC5033" t="s">
        <v>39</v>
      </c>
      <c r="AD5033" s="19" t="s">
        <v>32</v>
      </c>
      <c r="AE5033" s="18">
        <v>12.575943375555649</v>
      </c>
      <c r="AF5033" s="17">
        <v>27.878521914079101</v>
      </c>
      <c r="AG5033" s="17">
        <v>47.877766115027399</v>
      </c>
      <c r="AH5033" s="17">
        <v>60.832011822338302</v>
      </c>
      <c r="AI5033" s="17">
        <v>77.107832724170905</v>
      </c>
      <c r="AJ5033" s="17">
        <v>83.218908597117704</v>
      </c>
      <c r="AK5033" s="17">
        <v>88.722163669642001</v>
      </c>
      <c r="AL5033" s="17">
        <v>93.720758335810004</v>
      </c>
      <c r="AM5033" s="17">
        <v>95.490131916939902</v>
      </c>
      <c r="AN5033" s="17">
        <v>95.490131916939902</v>
      </c>
      <c r="AO5033" s="17">
        <v>95.490131916939902</v>
      </c>
    </row>
    <row r="5034" spans="28:41" x14ac:dyDescent="0.25">
      <c r="AB5034" t="s">
        <v>101</v>
      </c>
      <c r="AC5034" t="s">
        <v>39</v>
      </c>
      <c r="AD5034" s="19" t="s">
        <v>80</v>
      </c>
      <c r="AE5034" s="18">
        <v>-1</v>
      </c>
      <c r="AF5034" s="17">
        <v>-1</v>
      </c>
      <c r="AG5034" s="17">
        <v>-1</v>
      </c>
      <c r="AH5034" s="17">
        <v>-1</v>
      </c>
      <c r="AI5034" s="17">
        <v>-1</v>
      </c>
      <c r="AJ5034" s="17">
        <v>-1</v>
      </c>
      <c r="AK5034" s="17">
        <v>-1</v>
      </c>
      <c r="AL5034" s="17">
        <v>-1</v>
      </c>
      <c r="AM5034" s="17">
        <v>-1</v>
      </c>
      <c r="AN5034" s="17">
        <v>-1</v>
      </c>
      <c r="AO5034" s="17">
        <v>-1</v>
      </c>
    </row>
    <row r="5035" spans="28:41" x14ac:dyDescent="0.25">
      <c r="AB5035" t="s">
        <v>101</v>
      </c>
      <c r="AC5035" t="s">
        <v>39</v>
      </c>
      <c r="AD5035" s="19" t="s">
        <v>33</v>
      </c>
      <c r="AE5035" s="18">
        <v>-1</v>
      </c>
      <c r="AF5035" s="17">
        <v>-1</v>
      </c>
      <c r="AG5035" s="17">
        <v>-1</v>
      </c>
      <c r="AH5035" s="17">
        <v>-1</v>
      </c>
      <c r="AI5035" s="17">
        <v>-1</v>
      </c>
      <c r="AJ5035" s="17">
        <v>-1</v>
      </c>
      <c r="AK5035" s="17">
        <v>-1</v>
      </c>
      <c r="AL5035" s="17">
        <v>-1</v>
      </c>
      <c r="AM5035" s="17">
        <v>-1</v>
      </c>
      <c r="AN5035" s="17">
        <v>-1</v>
      </c>
      <c r="AO5035" s="17">
        <v>-1</v>
      </c>
    </row>
    <row r="5036" spans="28:41" x14ac:dyDescent="0.25">
      <c r="AB5036" t="s">
        <v>101</v>
      </c>
      <c r="AC5036" t="s">
        <v>39</v>
      </c>
      <c r="AD5036" s="19" t="s">
        <v>91</v>
      </c>
      <c r="AE5036" s="18">
        <v>-1</v>
      </c>
      <c r="AF5036" s="17">
        <v>-1</v>
      </c>
      <c r="AG5036" s="17">
        <v>-1</v>
      </c>
      <c r="AH5036" s="17">
        <v>-1</v>
      </c>
      <c r="AI5036" s="17">
        <v>-1</v>
      </c>
      <c r="AJ5036" s="17">
        <v>-1</v>
      </c>
      <c r="AK5036" s="17">
        <v>-1</v>
      </c>
      <c r="AL5036" s="17">
        <v>-1</v>
      </c>
      <c r="AM5036" s="17">
        <v>-1</v>
      </c>
      <c r="AN5036" s="17">
        <v>-1</v>
      </c>
      <c r="AO5036" s="17">
        <v>-1</v>
      </c>
    </row>
    <row r="5037" spans="28:41" x14ac:dyDescent="0.25">
      <c r="AB5037" t="s">
        <v>101</v>
      </c>
      <c r="AC5037" t="s">
        <v>39</v>
      </c>
      <c r="AD5037" s="19" t="s">
        <v>81</v>
      </c>
      <c r="AE5037" s="18">
        <v>-1</v>
      </c>
      <c r="AF5037" s="17">
        <v>-1</v>
      </c>
      <c r="AG5037" s="17">
        <v>-1</v>
      </c>
      <c r="AH5037" s="17">
        <v>-1</v>
      </c>
      <c r="AI5037" s="17">
        <v>-1</v>
      </c>
      <c r="AJ5037" s="17">
        <v>-1</v>
      </c>
      <c r="AK5037" s="17">
        <v>-1</v>
      </c>
      <c r="AL5037" s="17">
        <v>-1</v>
      </c>
      <c r="AM5037" s="17">
        <v>-1</v>
      </c>
      <c r="AN5037" s="17">
        <v>-1</v>
      </c>
      <c r="AO5037" s="17">
        <v>-1</v>
      </c>
    </row>
    <row r="5038" spans="28:41" x14ac:dyDescent="0.25">
      <c r="AB5038" t="s">
        <v>101</v>
      </c>
      <c r="AC5038" t="s">
        <v>39</v>
      </c>
      <c r="AD5038" s="19" t="s">
        <v>34</v>
      </c>
      <c r="AE5038" s="18">
        <v>-1</v>
      </c>
      <c r="AF5038" s="17">
        <v>-1</v>
      </c>
      <c r="AG5038" s="17">
        <v>-1</v>
      </c>
      <c r="AH5038" s="17">
        <v>-1</v>
      </c>
      <c r="AI5038" s="17">
        <v>-1</v>
      </c>
      <c r="AJ5038" s="17">
        <v>-1</v>
      </c>
      <c r="AK5038" s="17">
        <v>-1</v>
      </c>
      <c r="AL5038" s="17">
        <v>-1</v>
      </c>
      <c r="AM5038" s="17">
        <v>-1</v>
      </c>
      <c r="AN5038" s="17">
        <v>-1</v>
      </c>
      <c r="AO5038" s="17">
        <v>-1</v>
      </c>
    </row>
    <row r="5039" spans="28:41" x14ac:dyDescent="0.25">
      <c r="AB5039" t="s">
        <v>101</v>
      </c>
      <c r="AC5039" t="s">
        <v>39</v>
      </c>
      <c r="AD5039" s="19" t="s">
        <v>92</v>
      </c>
      <c r="AE5039" s="18">
        <v>-1</v>
      </c>
      <c r="AF5039" s="17">
        <v>-1</v>
      </c>
      <c r="AG5039" s="17">
        <v>-1</v>
      </c>
      <c r="AH5039" s="17">
        <v>-1</v>
      </c>
      <c r="AI5039" s="17">
        <v>-1</v>
      </c>
      <c r="AJ5039" s="17">
        <v>-1</v>
      </c>
      <c r="AK5039" s="17">
        <v>-1</v>
      </c>
      <c r="AL5039" s="17">
        <v>-1</v>
      </c>
      <c r="AM5039" s="17">
        <v>-1</v>
      </c>
      <c r="AN5039" s="17">
        <v>-1</v>
      </c>
      <c r="AO5039" s="17">
        <v>-1</v>
      </c>
    </row>
    <row r="5040" spans="28:41" x14ac:dyDescent="0.25">
      <c r="AB5040" t="s">
        <v>101</v>
      </c>
      <c r="AC5040" t="s">
        <v>39</v>
      </c>
      <c r="AD5040" s="19" t="s">
        <v>35</v>
      </c>
      <c r="AE5040" s="18">
        <v>-1</v>
      </c>
      <c r="AF5040" s="17">
        <v>-1</v>
      </c>
      <c r="AG5040" s="17">
        <v>-1</v>
      </c>
      <c r="AH5040" s="17">
        <v>-1</v>
      </c>
      <c r="AI5040" s="17">
        <v>-1</v>
      </c>
      <c r="AJ5040" s="17">
        <v>-1</v>
      </c>
      <c r="AK5040" s="17">
        <v>-1</v>
      </c>
      <c r="AL5040" s="17">
        <v>-1</v>
      </c>
      <c r="AM5040" s="17">
        <v>-1</v>
      </c>
      <c r="AN5040" s="17">
        <v>-1</v>
      </c>
      <c r="AO5040" s="17">
        <v>-1</v>
      </c>
    </row>
    <row r="5041" spans="28:41" x14ac:dyDescent="0.25">
      <c r="AB5041" t="s">
        <v>101</v>
      </c>
      <c r="AC5041" t="s">
        <v>39</v>
      </c>
      <c r="AD5041" s="19" t="s">
        <v>93</v>
      </c>
      <c r="AE5041" s="18">
        <v>-1</v>
      </c>
      <c r="AF5041" s="17">
        <v>-1</v>
      </c>
      <c r="AG5041" s="17">
        <v>-1</v>
      </c>
      <c r="AH5041" s="17">
        <v>-1</v>
      </c>
      <c r="AI5041" s="17">
        <v>-1</v>
      </c>
      <c r="AJ5041" s="17">
        <v>-1</v>
      </c>
      <c r="AK5041" s="17">
        <v>-1</v>
      </c>
      <c r="AL5041" s="17">
        <v>-1</v>
      </c>
      <c r="AM5041" s="17">
        <v>-1</v>
      </c>
      <c r="AN5041" s="17">
        <v>-1</v>
      </c>
      <c r="AO5041" s="17">
        <v>-1</v>
      </c>
    </row>
    <row r="5042" spans="28:41" x14ac:dyDescent="0.25">
      <c r="AB5042" t="s">
        <v>101</v>
      </c>
      <c r="AC5042" t="s">
        <v>39</v>
      </c>
      <c r="AD5042" s="19" t="s">
        <v>94</v>
      </c>
      <c r="AE5042" s="18">
        <v>-1</v>
      </c>
      <c r="AF5042" s="17">
        <v>-1</v>
      </c>
      <c r="AG5042" s="17">
        <v>-1</v>
      </c>
      <c r="AH5042" s="17">
        <v>-1</v>
      </c>
      <c r="AI5042" s="17">
        <v>-1</v>
      </c>
      <c r="AJ5042" s="17">
        <v>-1</v>
      </c>
      <c r="AK5042" s="17">
        <v>-1</v>
      </c>
      <c r="AL5042" s="17">
        <v>-1</v>
      </c>
      <c r="AM5042" s="17">
        <v>-1</v>
      </c>
      <c r="AN5042" s="17">
        <v>-1</v>
      </c>
      <c r="AO5042" s="17">
        <v>-1</v>
      </c>
    </row>
    <row r="5043" spans="28:41" x14ac:dyDescent="0.25">
      <c r="AB5043" t="s">
        <v>101</v>
      </c>
      <c r="AC5043" t="s">
        <v>39</v>
      </c>
      <c r="AD5043" s="19" t="s">
        <v>84</v>
      </c>
      <c r="AE5043" s="18">
        <v>-1</v>
      </c>
      <c r="AF5043" s="17">
        <v>-1</v>
      </c>
      <c r="AG5043" s="17">
        <v>-1</v>
      </c>
      <c r="AH5043" s="17">
        <v>-1</v>
      </c>
      <c r="AI5043" s="17">
        <v>-1</v>
      </c>
      <c r="AJ5043" s="17">
        <v>-1</v>
      </c>
      <c r="AK5043" s="17">
        <v>-1</v>
      </c>
      <c r="AL5043" s="17">
        <v>-1</v>
      </c>
      <c r="AM5043" s="17">
        <v>-1</v>
      </c>
      <c r="AN5043" s="17">
        <v>-1</v>
      </c>
      <c r="AO5043" s="17">
        <v>-1</v>
      </c>
    </row>
    <row r="5044" spans="28:41" x14ac:dyDescent="0.25">
      <c r="AB5044" t="s">
        <v>101</v>
      </c>
      <c r="AC5044" t="s">
        <v>17</v>
      </c>
      <c r="AD5044" s="19" t="s">
        <v>63</v>
      </c>
      <c r="AE5044" s="18">
        <v>-1</v>
      </c>
      <c r="AF5044" s="17">
        <v>-1</v>
      </c>
      <c r="AG5044" s="17">
        <v>-1</v>
      </c>
      <c r="AH5044" s="17">
        <v>-1</v>
      </c>
      <c r="AI5044" s="17">
        <v>-1</v>
      </c>
      <c r="AJ5044" s="17">
        <v>-1</v>
      </c>
      <c r="AK5044" s="17">
        <v>-1</v>
      </c>
      <c r="AL5044" s="17">
        <v>-1</v>
      </c>
      <c r="AM5044" s="17">
        <v>-1</v>
      </c>
      <c r="AN5044" s="17">
        <v>-1</v>
      </c>
      <c r="AO5044" s="17">
        <v>-1</v>
      </c>
    </row>
    <row r="5045" spans="28:41" x14ac:dyDescent="0.25">
      <c r="AB5045" t="s">
        <v>101</v>
      </c>
      <c r="AC5045" t="s">
        <v>17</v>
      </c>
      <c r="AD5045" s="19" t="s">
        <v>13</v>
      </c>
      <c r="AE5045" s="18">
        <v>-1</v>
      </c>
      <c r="AF5045" s="17">
        <v>-1</v>
      </c>
      <c r="AG5045" s="17">
        <v>-1</v>
      </c>
      <c r="AH5045" s="17">
        <v>-1</v>
      </c>
      <c r="AI5045" s="17">
        <v>-1</v>
      </c>
      <c r="AJ5045" s="17">
        <v>-1</v>
      </c>
      <c r="AK5045" s="17">
        <v>-1</v>
      </c>
      <c r="AL5045" s="17">
        <v>-1</v>
      </c>
      <c r="AM5045" s="17">
        <v>-1</v>
      </c>
      <c r="AN5045" s="17">
        <v>-1</v>
      </c>
      <c r="AO5045" s="17">
        <v>-1</v>
      </c>
    </row>
    <row r="5046" spans="28:41" x14ac:dyDescent="0.25">
      <c r="AB5046" t="s">
        <v>101</v>
      </c>
      <c r="AC5046" t="s">
        <v>17</v>
      </c>
      <c r="AD5046" s="19" t="s">
        <v>64</v>
      </c>
      <c r="AE5046" s="18">
        <v>-1</v>
      </c>
      <c r="AF5046" s="17">
        <v>-1</v>
      </c>
      <c r="AG5046" s="17">
        <v>-1</v>
      </c>
      <c r="AH5046" s="17">
        <v>-1</v>
      </c>
      <c r="AI5046" s="17">
        <v>-1</v>
      </c>
      <c r="AJ5046" s="17">
        <v>-1</v>
      </c>
      <c r="AK5046" s="17">
        <v>-1</v>
      </c>
      <c r="AL5046" s="17">
        <v>-1</v>
      </c>
      <c r="AM5046" s="17">
        <v>-1</v>
      </c>
      <c r="AN5046" s="17">
        <v>-1</v>
      </c>
      <c r="AO5046" s="17">
        <v>-1</v>
      </c>
    </row>
    <row r="5047" spans="28:41" x14ac:dyDescent="0.25">
      <c r="AB5047" t="s">
        <v>101</v>
      </c>
      <c r="AC5047" t="s">
        <v>17</v>
      </c>
      <c r="AD5047" s="19" t="s">
        <v>65</v>
      </c>
      <c r="AE5047" s="18">
        <v>-1</v>
      </c>
      <c r="AF5047" s="17">
        <v>-1</v>
      </c>
      <c r="AG5047" s="17">
        <v>-1</v>
      </c>
      <c r="AH5047" s="17">
        <v>-1</v>
      </c>
      <c r="AI5047" s="17">
        <v>-1</v>
      </c>
      <c r="AJ5047" s="17">
        <v>-1</v>
      </c>
      <c r="AK5047" s="17">
        <v>-1</v>
      </c>
      <c r="AL5047" s="17">
        <v>-1</v>
      </c>
      <c r="AM5047" s="17">
        <v>-1</v>
      </c>
      <c r="AN5047" s="17">
        <v>-1</v>
      </c>
      <c r="AO5047" s="17">
        <v>-1</v>
      </c>
    </row>
    <row r="5048" spans="28:41" x14ac:dyDescent="0.25">
      <c r="AB5048" t="s">
        <v>101</v>
      </c>
      <c r="AC5048" t="s">
        <v>17</v>
      </c>
      <c r="AD5048" s="19" t="s">
        <v>21</v>
      </c>
      <c r="AE5048" s="18">
        <v>-1</v>
      </c>
      <c r="AF5048" s="17">
        <v>-1</v>
      </c>
      <c r="AG5048" s="17">
        <v>-1</v>
      </c>
      <c r="AH5048" s="17">
        <v>-1</v>
      </c>
      <c r="AI5048" s="17">
        <v>-1</v>
      </c>
      <c r="AJ5048" s="17">
        <v>-1</v>
      </c>
      <c r="AK5048" s="17">
        <v>-1</v>
      </c>
      <c r="AL5048" s="17">
        <v>-1</v>
      </c>
      <c r="AM5048" s="17">
        <v>-1</v>
      </c>
      <c r="AN5048" s="17">
        <v>-1</v>
      </c>
      <c r="AO5048" s="17">
        <v>-1</v>
      </c>
    </row>
    <row r="5049" spans="28:41" x14ac:dyDescent="0.25">
      <c r="AB5049" t="s">
        <v>101</v>
      </c>
      <c r="AC5049" t="s">
        <v>17</v>
      </c>
      <c r="AD5049" s="19" t="s">
        <v>71</v>
      </c>
      <c r="AE5049" s="18">
        <v>-1</v>
      </c>
      <c r="AF5049" s="17">
        <v>-1</v>
      </c>
      <c r="AG5049" s="17">
        <v>-1</v>
      </c>
      <c r="AH5049" s="17">
        <v>-1</v>
      </c>
      <c r="AI5049" s="17">
        <v>-1</v>
      </c>
      <c r="AJ5049" s="17">
        <v>-1</v>
      </c>
      <c r="AK5049" s="17">
        <v>-1</v>
      </c>
      <c r="AL5049" s="17">
        <v>-1</v>
      </c>
      <c r="AM5049" s="17">
        <v>-1</v>
      </c>
      <c r="AN5049" s="17">
        <v>-1</v>
      </c>
      <c r="AO5049" s="17">
        <v>-1</v>
      </c>
    </row>
    <row r="5050" spans="28:41" x14ac:dyDescent="0.25">
      <c r="AB5050" t="s">
        <v>101</v>
      </c>
      <c r="AC5050" t="s">
        <v>17</v>
      </c>
      <c r="AD5050" s="19" t="s">
        <v>66</v>
      </c>
      <c r="AE5050" s="18">
        <v>-1</v>
      </c>
      <c r="AF5050" s="17">
        <v>-1</v>
      </c>
      <c r="AG5050" s="17">
        <v>-1</v>
      </c>
      <c r="AH5050" s="17">
        <v>-1</v>
      </c>
      <c r="AI5050" s="17">
        <v>-1</v>
      </c>
      <c r="AJ5050" s="17">
        <v>-1</v>
      </c>
      <c r="AK5050" s="17">
        <v>-1</v>
      </c>
      <c r="AL5050" s="17">
        <v>-1</v>
      </c>
      <c r="AM5050" s="17">
        <v>-1</v>
      </c>
      <c r="AN5050" s="17">
        <v>-1</v>
      </c>
      <c r="AO5050" s="17">
        <v>-1</v>
      </c>
    </row>
    <row r="5051" spans="28:41" x14ac:dyDescent="0.25">
      <c r="AB5051" t="s">
        <v>101</v>
      </c>
      <c r="AC5051" t="s">
        <v>17</v>
      </c>
      <c r="AD5051" s="19" t="s">
        <v>67</v>
      </c>
      <c r="AE5051" s="18">
        <v>-1</v>
      </c>
      <c r="AF5051" s="17">
        <v>-1</v>
      </c>
      <c r="AG5051" s="17">
        <v>-1</v>
      </c>
      <c r="AH5051" s="17">
        <v>-1</v>
      </c>
      <c r="AI5051" s="17">
        <v>-1</v>
      </c>
      <c r="AJ5051" s="17">
        <v>-1</v>
      </c>
      <c r="AK5051" s="17">
        <v>-1</v>
      </c>
      <c r="AL5051" s="17">
        <v>-1</v>
      </c>
      <c r="AM5051" s="17">
        <v>-1</v>
      </c>
      <c r="AN5051" s="17">
        <v>-1</v>
      </c>
      <c r="AO5051" s="17">
        <v>-1</v>
      </c>
    </row>
    <row r="5052" spans="28:41" x14ac:dyDescent="0.25">
      <c r="AB5052" t="s">
        <v>101</v>
      </c>
      <c r="AC5052" t="s">
        <v>17</v>
      </c>
      <c r="AD5052" s="19" t="s">
        <v>68</v>
      </c>
      <c r="AE5052" s="18">
        <v>-1</v>
      </c>
      <c r="AF5052" s="17">
        <v>-1</v>
      </c>
      <c r="AG5052" s="17">
        <v>-1</v>
      </c>
      <c r="AH5052" s="17">
        <v>-1</v>
      </c>
      <c r="AI5052" s="17">
        <v>-1</v>
      </c>
      <c r="AJ5052" s="17">
        <v>-1</v>
      </c>
      <c r="AK5052" s="17">
        <v>-1</v>
      </c>
      <c r="AL5052" s="17">
        <v>-1</v>
      </c>
      <c r="AM5052" s="17">
        <v>-1</v>
      </c>
      <c r="AN5052" s="17">
        <v>-1</v>
      </c>
      <c r="AO5052" s="17">
        <v>-1</v>
      </c>
    </row>
    <row r="5053" spans="28:41" x14ac:dyDescent="0.25">
      <c r="AB5053" t="s">
        <v>101</v>
      </c>
      <c r="AC5053" t="s">
        <v>17</v>
      </c>
      <c r="AD5053" s="19" t="s">
        <v>76</v>
      </c>
      <c r="AE5053" s="18">
        <v>-1</v>
      </c>
      <c r="AF5053" s="17">
        <v>-1</v>
      </c>
      <c r="AG5053" s="17">
        <v>-1</v>
      </c>
      <c r="AH5053" s="17">
        <v>-1</v>
      </c>
      <c r="AI5053" s="17">
        <v>-1</v>
      </c>
      <c r="AJ5053" s="17">
        <v>-1</v>
      </c>
      <c r="AK5053" s="17">
        <v>-1</v>
      </c>
      <c r="AL5053" s="17">
        <v>-1</v>
      </c>
      <c r="AM5053" s="17">
        <v>-1</v>
      </c>
      <c r="AN5053" s="17">
        <v>-1</v>
      </c>
      <c r="AO5053" s="17">
        <v>-1</v>
      </c>
    </row>
    <row r="5054" spans="28:41" x14ac:dyDescent="0.25">
      <c r="AB5054" t="s">
        <v>101</v>
      </c>
      <c r="AC5054" t="s">
        <v>17</v>
      </c>
      <c r="AD5054" s="19" t="s">
        <v>69</v>
      </c>
      <c r="AE5054" s="18">
        <v>-1</v>
      </c>
      <c r="AF5054" s="17">
        <v>-1</v>
      </c>
      <c r="AG5054" s="17">
        <v>-1</v>
      </c>
      <c r="AH5054" s="17">
        <v>-1</v>
      </c>
      <c r="AI5054" s="17">
        <v>-1</v>
      </c>
      <c r="AJ5054" s="17">
        <v>-1</v>
      </c>
      <c r="AK5054" s="17">
        <v>-1</v>
      </c>
      <c r="AL5054" s="17">
        <v>-1</v>
      </c>
      <c r="AM5054" s="17">
        <v>-1</v>
      </c>
      <c r="AN5054" s="17">
        <v>-1</v>
      </c>
      <c r="AO5054" s="17">
        <v>-1</v>
      </c>
    </row>
    <row r="5055" spans="28:41" x14ac:dyDescent="0.25">
      <c r="AB5055" t="s">
        <v>101</v>
      </c>
      <c r="AC5055" t="s">
        <v>17</v>
      </c>
      <c r="AD5055" s="19" t="s">
        <v>23</v>
      </c>
      <c r="AE5055" s="18">
        <v>-1</v>
      </c>
      <c r="AF5055" s="17">
        <v>-1</v>
      </c>
      <c r="AG5055" s="17">
        <v>-1</v>
      </c>
      <c r="AH5055" s="17">
        <v>-1</v>
      </c>
      <c r="AI5055" s="17">
        <v>-1</v>
      </c>
      <c r="AJ5055" s="17">
        <v>-1</v>
      </c>
      <c r="AK5055" s="17">
        <v>-1</v>
      </c>
      <c r="AL5055" s="17">
        <v>-1</v>
      </c>
      <c r="AM5055" s="17">
        <v>-1</v>
      </c>
      <c r="AN5055" s="17">
        <v>-1</v>
      </c>
      <c r="AO5055" s="17">
        <v>-1</v>
      </c>
    </row>
    <row r="5056" spans="28:41" x14ac:dyDescent="0.25">
      <c r="AB5056" t="s">
        <v>101</v>
      </c>
      <c r="AC5056" t="s">
        <v>17</v>
      </c>
      <c r="AD5056" s="19" t="s">
        <v>79</v>
      </c>
      <c r="AE5056" s="18">
        <v>-1</v>
      </c>
      <c r="AF5056" s="17">
        <v>-1</v>
      </c>
      <c r="AG5056" s="17">
        <v>-1</v>
      </c>
      <c r="AH5056" s="17">
        <v>-1</v>
      </c>
      <c r="AI5056" s="17">
        <v>-1</v>
      </c>
      <c r="AJ5056" s="17">
        <v>-1</v>
      </c>
      <c r="AK5056" s="17">
        <v>-1</v>
      </c>
      <c r="AL5056" s="17">
        <v>-1</v>
      </c>
      <c r="AM5056" s="17">
        <v>-1</v>
      </c>
      <c r="AN5056" s="17">
        <v>-1</v>
      </c>
      <c r="AO5056" s="17">
        <v>-1</v>
      </c>
    </row>
    <row r="5057" spans="28:41" x14ac:dyDescent="0.25">
      <c r="AB5057" t="s">
        <v>101</v>
      </c>
      <c r="AC5057" t="s">
        <v>17</v>
      </c>
      <c r="AD5057" s="19" t="s">
        <v>58</v>
      </c>
      <c r="AE5057" s="18">
        <v>-1</v>
      </c>
      <c r="AF5057" s="17">
        <v>-1</v>
      </c>
      <c r="AG5057" s="17">
        <v>-1</v>
      </c>
      <c r="AH5057" s="17">
        <v>-1</v>
      </c>
      <c r="AI5057" s="17">
        <v>-1</v>
      </c>
      <c r="AJ5057" s="17">
        <v>-1</v>
      </c>
      <c r="AK5057" s="17">
        <v>-1</v>
      </c>
      <c r="AL5057" s="17">
        <v>-1</v>
      </c>
      <c r="AM5057" s="17">
        <v>-1</v>
      </c>
      <c r="AN5057" s="17">
        <v>-1</v>
      </c>
      <c r="AO5057" s="17">
        <v>-1</v>
      </c>
    </row>
    <row r="5058" spans="28:41" x14ac:dyDescent="0.25">
      <c r="AB5058" t="s">
        <v>101</v>
      </c>
      <c r="AC5058" t="s">
        <v>17</v>
      </c>
      <c r="AD5058" s="19" t="s">
        <v>73</v>
      </c>
      <c r="AE5058" s="18">
        <v>-1</v>
      </c>
      <c r="AF5058" s="17">
        <v>-1</v>
      </c>
      <c r="AG5058" s="17">
        <v>-1</v>
      </c>
      <c r="AH5058" s="17">
        <v>-1</v>
      </c>
      <c r="AI5058" s="17">
        <v>-1</v>
      </c>
      <c r="AJ5058" s="17">
        <v>-1</v>
      </c>
      <c r="AK5058" s="17">
        <v>-1</v>
      </c>
      <c r="AL5058" s="17">
        <v>-1</v>
      </c>
      <c r="AM5058" s="17">
        <v>-1</v>
      </c>
      <c r="AN5058" s="17">
        <v>-1</v>
      </c>
      <c r="AO5058" s="17">
        <v>-1</v>
      </c>
    </row>
    <row r="5059" spans="28:41" x14ac:dyDescent="0.25">
      <c r="AB5059" t="s">
        <v>101</v>
      </c>
      <c r="AC5059" t="s">
        <v>17</v>
      </c>
      <c r="AD5059" s="19" t="s">
        <v>59</v>
      </c>
      <c r="AE5059" s="18">
        <v>16.335629201115129</v>
      </c>
      <c r="AF5059" s="17">
        <v>19.027158464459799</v>
      </c>
      <c r="AG5059" s="17">
        <v>24.1335612987091</v>
      </c>
      <c r="AH5059" s="17">
        <v>25.617653776601099</v>
      </c>
      <c r="AI5059" s="17">
        <v>33.920489973316101</v>
      </c>
      <c r="AJ5059" s="17">
        <v>36.892305227972798</v>
      </c>
      <c r="AK5059" s="17">
        <v>39.544524498548</v>
      </c>
      <c r="AL5059" s="17">
        <v>42.027049809156097</v>
      </c>
      <c r="AM5059" s="17">
        <v>42.957397520975398</v>
      </c>
      <c r="AN5059" s="17">
        <v>42.957397520975398</v>
      </c>
      <c r="AO5059" s="17">
        <v>42.957397520975398</v>
      </c>
    </row>
    <row r="5060" spans="28:41" x14ac:dyDescent="0.25">
      <c r="AB5060" t="s">
        <v>101</v>
      </c>
      <c r="AC5060" t="s">
        <v>17</v>
      </c>
      <c r="AD5060" s="19" t="s">
        <v>72</v>
      </c>
      <c r="AE5060" s="18">
        <v>-1</v>
      </c>
      <c r="AF5060" s="17">
        <v>-1</v>
      </c>
      <c r="AG5060" s="17">
        <v>-1</v>
      </c>
      <c r="AH5060" s="17">
        <v>-1</v>
      </c>
      <c r="AI5060" s="17">
        <v>-1</v>
      </c>
      <c r="AJ5060" s="17">
        <v>-1</v>
      </c>
      <c r="AK5060" s="17">
        <v>-1</v>
      </c>
      <c r="AL5060" s="17">
        <v>-1</v>
      </c>
      <c r="AM5060" s="17">
        <v>-1</v>
      </c>
      <c r="AN5060" s="17">
        <v>-1</v>
      </c>
      <c r="AO5060" s="17">
        <v>-1</v>
      </c>
    </row>
    <row r="5061" spans="28:41" x14ac:dyDescent="0.25">
      <c r="AB5061" t="s">
        <v>101</v>
      </c>
      <c r="AC5061" t="s">
        <v>17</v>
      </c>
      <c r="AD5061" s="19" t="s">
        <v>82</v>
      </c>
      <c r="AE5061" s="18">
        <v>-1</v>
      </c>
      <c r="AF5061" s="17">
        <v>-1</v>
      </c>
      <c r="AG5061" s="17">
        <v>-1</v>
      </c>
      <c r="AH5061" s="17">
        <v>-1</v>
      </c>
      <c r="AI5061" s="17">
        <v>-1</v>
      </c>
      <c r="AJ5061" s="17">
        <v>-1</v>
      </c>
      <c r="AK5061" s="17">
        <v>-1</v>
      </c>
      <c r="AL5061" s="17">
        <v>-1</v>
      </c>
      <c r="AM5061" s="17">
        <v>-1</v>
      </c>
      <c r="AN5061" s="17">
        <v>-1</v>
      </c>
      <c r="AO5061" s="17">
        <v>-1</v>
      </c>
    </row>
    <row r="5062" spans="28:41" x14ac:dyDescent="0.25">
      <c r="AB5062" t="s">
        <v>101</v>
      </c>
      <c r="AC5062" t="s">
        <v>17</v>
      </c>
      <c r="AD5062" s="19" t="s">
        <v>17</v>
      </c>
      <c r="AE5062" s="18">
        <v>-1</v>
      </c>
      <c r="AF5062" s="17">
        <v>-1</v>
      </c>
      <c r="AG5062" s="17">
        <v>-1</v>
      </c>
      <c r="AH5062" s="17">
        <v>-1</v>
      </c>
      <c r="AI5062" s="17">
        <v>-1</v>
      </c>
      <c r="AJ5062" s="17">
        <v>-1</v>
      </c>
      <c r="AK5062" s="17">
        <v>-1</v>
      </c>
      <c r="AL5062" s="17">
        <v>-1</v>
      </c>
      <c r="AM5062" s="17">
        <v>-1</v>
      </c>
      <c r="AN5062" s="17">
        <v>-1</v>
      </c>
      <c r="AO5062" s="17">
        <v>-1</v>
      </c>
    </row>
    <row r="5063" spans="28:41" x14ac:dyDescent="0.25">
      <c r="AB5063" t="s">
        <v>101</v>
      </c>
      <c r="AC5063" t="s">
        <v>17</v>
      </c>
      <c r="AD5063" s="19" t="s">
        <v>18</v>
      </c>
      <c r="AE5063" s="18">
        <v>-1</v>
      </c>
      <c r="AF5063" s="17">
        <v>-1</v>
      </c>
      <c r="AG5063" s="17">
        <v>-1</v>
      </c>
      <c r="AH5063" s="17">
        <v>-1</v>
      </c>
      <c r="AI5063" s="17">
        <v>-1</v>
      </c>
      <c r="AJ5063" s="17">
        <v>-1</v>
      </c>
      <c r="AK5063" s="17">
        <v>-1</v>
      </c>
      <c r="AL5063" s="17">
        <v>-1</v>
      </c>
      <c r="AM5063" s="17">
        <v>-1</v>
      </c>
      <c r="AN5063" s="17">
        <v>-1</v>
      </c>
      <c r="AO5063" s="17">
        <v>-1</v>
      </c>
    </row>
    <row r="5064" spans="28:41" x14ac:dyDescent="0.25">
      <c r="AB5064" t="s">
        <v>101</v>
      </c>
      <c r="AC5064" t="s">
        <v>17</v>
      </c>
      <c r="AD5064" s="19" t="s">
        <v>86</v>
      </c>
      <c r="AE5064" s="18">
        <v>-1</v>
      </c>
      <c r="AF5064" s="17">
        <v>-1</v>
      </c>
      <c r="AG5064" s="17">
        <v>-1</v>
      </c>
      <c r="AH5064" s="17">
        <v>-1</v>
      </c>
      <c r="AI5064" s="17">
        <v>-1</v>
      </c>
      <c r="AJ5064" s="17">
        <v>-1</v>
      </c>
      <c r="AK5064" s="17">
        <v>-1</v>
      </c>
      <c r="AL5064" s="17">
        <v>-1</v>
      </c>
      <c r="AM5064" s="17">
        <v>-1</v>
      </c>
      <c r="AN5064" s="17">
        <v>-1</v>
      </c>
      <c r="AO5064" s="17">
        <v>-1</v>
      </c>
    </row>
    <row r="5065" spans="28:41" x14ac:dyDescent="0.25">
      <c r="AB5065" t="s">
        <v>101</v>
      </c>
      <c r="AC5065" t="s">
        <v>17</v>
      </c>
      <c r="AD5065" s="19" t="s">
        <v>25</v>
      </c>
      <c r="AE5065" s="18">
        <v>-1</v>
      </c>
      <c r="AF5065" s="17">
        <v>-1</v>
      </c>
      <c r="AG5065" s="17">
        <v>-1</v>
      </c>
      <c r="AH5065" s="17">
        <v>-1</v>
      </c>
      <c r="AI5065" s="17">
        <v>-1</v>
      </c>
      <c r="AJ5065" s="17">
        <v>-1</v>
      </c>
      <c r="AK5065" s="17">
        <v>-1</v>
      </c>
      <c r="AL5065" s="17">
        <v>-1</v>
      </c>
      <c r="AM5065" s="17">
        <v>-1</v>
      </c>
      <c r="AN5065" s="17">
        <v>-1</v>
      </c>
      <c r="AO5065" s="17">
        <v>-1</v>
      </c>
    </row>
    <row r="5066" spans="28:41" x14ac:dyDescent="0.25">
      <c r="AB5066" t="s">
        <v>101</v>
      </c>
      <c r="AC5066" t="s">
        <v>17</v>
      </c>
      <c r="AD5066" s="19" t="s">
        <v>87</v>
      </c>
      <c r="AE5066" s="18">
        <v>0</v>
      </c>
      <c r="AF5066" s="17">
        <v>0</v>
      </c>
      <c r="AG5066" s="17">
        <v>0</v>
      </c>
      <c r="AH5066" s="17">
        <v>0</v>
      </c>
      <c r="AI5066" s="17">
        <v>0</v>
      </c>
      <c r="AJ5066" s="17">
        <v>0</v>
      </c>
      <c r="AK5066" s="17">
        <v>0</v>
      </c>
      <c r="AL5066" s="17">
        <v>0</v>
      </c>
      <c r="AM5066" s="17">
        <v>0</v>
      </c>
      <c r="AN5066" s="17">
        <v>0</v>
      </c>
      <c r="AO5066" s="17">
        <v>0</v>
      </c>
    </row>
    <row r="5067" spans="28:41" x14ac:dyDescent="0.25">
      <c r="AB5067" t="s">
        <v>101</v>
      </c>
      <c r="AC5067" t="s">
        <v>17</v>
      </c>
      <c r="AD5067" s="19" t="s">
        <v>83</v>
      </c>
      <c r="AE5067" s="18">
        <v>-1</v>
      </c>
      <c r="AF5067" s="17">
        <v>-1</v>
      </c>
      <c r="AG5067" s="17">
        <v>-1</v>
      </c>
      <c r="AH5067" s="17">
        <v>-1</v>
      </c>
      <c r="AI5067" s="17">
        <v>-1</v>
      </c>
      <c r="AJ5067" s="17">
        <v>-1</v>
      </c>
      <c r="AK5067" s="17">
        <v>-1</v>
      </c>
      <c r="AL5067" s="17">
        <v>-1</v>
      </c>
      <c r="AM5067" s="17">
        <v>-1</v>
      </c>
      <c r="AN5067" s="17">
        <v>-1</v>
      </c>
      <c r="AO5067" s="17">
        <v>-1</v>
      </c>
    </row>
    <row r="5068" spans="28:41" x14ac:dyDescent="0.25">
      <c r="AB5068" t="s">
        <v>101</v>
      </c>
      <c r="AC5068" t="s">
        <v>17</v>
      </c>
      <c r="AD5068" s="19" t="s">
        <v>74</v>
      </c>
      <c r="AE5068" s="18">
        <v>11.288738567112549</v>
      </c>
      <c r="AF5068" s="17">
        <v>13.148720195340999</v>
      </c>
      <c r="AG5068" s="17">
        <v>16.677500501536102</v>
      </c>
      <c r="AH5068" s="17">
        <v>17.703082790781298</v>
      </c>
      <c r="AI5068" s="17">
        <v>23.440758764956499</v>
      </c>
      <c r="AJ5068" s="17">
        <v>25.4944320619291</v>
      </c>
      <c r="AK5068" s="17">
        <v>27.327248514823101</v>
      </c>
      <c r="AL5068" s="17">
        <v>29.042797935826201</v>
      </c>
      <c r="AM5068" s="17">
        <v>29.685714836420502</v>
      </c>
      <c r="AN5068" s="17">
        <v>29.685714836420502</v>
      </c>
      <c r="AO5068" s="17">
        <v>29.685714836420502</v>
      </c>
    </row>
    <row r="5069" spans="28:41" x14ac:dyDescent="0.25">
      <c r="AB5069" t="s">
        <v>101</v>
      </c>
      <c r="AC5069" t="s">
        <v>17</v>
      </c>
      <c r="AD5069" s="19" t="s">
        <v>85</v>
      </c>
      <c r="AE5069" s="18">
        <v>-1</v>
      </c>
      <c r="AF5069" s="17">
        <v>-1</v>
      </c>
      <c r="AG5069" s="17">
        <v>-1</v>
      </c>
      <c r="AH5069" s="17">
        <v>-1</v>
      </c>
      <c r="AI5069" s="17">
        <v>-1</v>
      </c>
      <c r="AJ5069" s="17">
        <v>-1</v>
      </c>
      <c r="AK5069" s="17">
        <v>-1</v>
      </c>
      <c r="AL5069" s="17">
        <v>-1</v>
      </c>
      <c r="AM5069" s="17">
        <v>-1</v>
      </c>
      <c r="AN5069" s="17">
        <v>-1</v>
      </c>
      <c r="AO5069" s="17">
        <v>-1</v>
      </c>
    </row>
    <row r="5070" spans="28:41" x14ac:dyDescent="0.25">
      <c r="AB5070" t="s">
        <v>101</v>
      </c>
      <c r="AC5070" t="s">
        <v>17</v>
      </c>
      <c r="AD5070" s="19" t="s">
        <v>27</v>
      </c>
      <c r="AE5070" s="18">
        <v>-1</v>
      </c>
      <c r="AF5070" s="17">
        <v>-1</v>
      </c>
      <c r="AG5070" s="17">
        <v>-1</v>
      </c>
      <c r="AH5070" s="17">
        <v>-1</v>
      </c>
      <c r="AI5070" s="17">
        <v>-1</v>
      </c>
      <c r="AJ5070" s="17">
        <v>-1</v>
      </c>
      <c r="AK5070" s="17">
        <v>-1</v>
      </c>
      <c r="AL5070" s="17">
        <v>-1</v>
      </c>
      <c r="AM5070" s="17">
        <v>-1</v>
      </c>
      <c r="AN5070" s="17">
        <v>-1</v>
      </c>
      <c r="AO5070" s="17">
        <v>-1</v>
      </c>
    </row>
    <row r="5071" spans="28:41" x14ac:dyDescent="0.25">
      <c r="AB5071" t="s">
        <v>101</v>
      </c>
      <c r="AC5071" t="s">
        <v>17</v>
      </c>
      <c r="AD5071" s="19" t="s">
        <v>88</v>
      </c>
      <c r="AE5071" s="18">
        <v>-1</v>
      </c>
      <c r="AF5071" s="17">
        <v>-1</v>
      </c>
      <c r="AG5071" s="17">
        <v>-1</v>
      </c>
      <c r="AH5071" s="17">
        <v>-1</v>
      </c>
      <c r="AI5071" s="17">
        <v>-1</v>
      </c>
      <c r="AJ5071" s="17">
        <v>-1</v>
      </c>
      <c r="AK5071" s="17">
        <v>-1</v>
      </c>
      <c r="AL5071" s="17">
        <v>-1</v>
      </c>
      <c r="AM5071" s="17">
        <v>-1</v>
      </c>
      <c r="AN5071" s="17">
        <v>-1</v>
      </c>
      <c r="AO5071" s="17">
        <v>-1</v>
      </c>
    </row>
    <row r="5072" spans="28:41" x14ac:dyDescent="0.25">
      <c r="AB5072" t="s">
        <v>101</v>
      </c>
      <c r="AC5072" t="s">
        <v>17</v>
      </c>
      <c r="AD5072" s="19" t="s">
        <v>77</v>
      </c>
      <c r="AE5072" s="18">
        <v>-1</v>
      </c>
      <c r="AF5072" s="17">
        <v>-1</v>
      </c>
      <c r="AG5072" s="17">
        <v>-1</v>
      </c>
      <c r="AH5072" s="17">
        <v>-1</v>
      </c>
      <c r="AI5072" s="17">
        <v>-1</v>
      </c>
      <c r="AJ5072" s="17">
        <v>-1</v>
      </c>
      <c r="AK5072" s="17">
        <v>-1</v>
      </c>
      <c r="AL5072" s="17">
        <v>-1</v>
      </c>
      <c r="AM5072" s="17">
        <v>-1</v>
      </c>
      <c r="AN5072" s="17">
        <v>-1</v>
      </c>
      <c r="AO5072" s="17">
        <v>-1</v>
      </c>
    </row>
    <row r="5073" spans="28:41" x14ac:dyDescent="0.25">
      <c r="AB5073" t="s">
        <v>101</v>
      </c>
      <c r="AC5073" t="s">
        <v>17</v>
      </c>
      <c r="AD5073" s="19" t="s">
        <v>75</v>
      </c>
      <c r="AE5073" s="18">
        <v>16.335629201115129</v>
      </c>
      <c r="AF5073" s="17">
        <v>19.027158464459799</v>
      </c>
      <c r="AG5073" s="17">
        <v>24.1335612987091</v>
      </c>
      <c r="AH5073" s="17">
        <v>25.617653776601099</v>
      </c>
      <c r="AI5073" s="17">
        <v>33.920489973316101</v>
      </c>
      <c r="AJ5073" s="17">
        <v>36.892305227972798</v>
      </c>
      <c r="AK5073" s="17">
        <v>39.544524498548</v>
      </c>
      <c r="AL5073" s="17">
        <v>42.027049809156097</v>
      </c>
      <c r="AM5073" s="17">
        <v>42.957397520975398</v>
      </c>
      <c r="AN5073" s="17">
        <v>42.957397520975398</v>
      </c>
      <c r="AO5073" s="17">
        <v>42.957397520975398</v>
      </c>
    </row>
    <row r="5074" spans="28:41" x14ac:dyDescent="0.25">
      <c r="AB5074" t="s">
        <v>101</v>
      </c>
      <c r="AC5074" t="s">
        <v>17</v>
      </c>
      <c r="AD5074" s="19" t="s">
        <v>78</v>
      </c>
      <c r="AE5074" s="18">
        <v>-1</v>
      </c>
      <c r="AF5074" s="17">
        <v>-1</v>
      </c>
      <c r="AG5074" s="17">
        <v>-1</v>
      </c>
      <c r="AH5074" s="17">
        <v>-1</v>
      </c>
      <c r="AI5074" s="17">
        <v>-1</v>
      </c>
      <c r="AJ5074" s="17">
        <v>-1</v>
      </c>
      <c r="AK5074" s="17">
        <v>-1</v>
      </c>
      <c r="AL5074" s="17">
        <v>-1</v>
      </c>
      <c r="AM5074" s="17">
        <v>-1</v>
      </c>
      <c r="AN5074" s="17">
        <v>-1</v>
      </c>
      <c r="AO5074" s="17">
        <v>-1</v>
      </c>
    </row>
    <row r="5075" spans="28:41" x14ac:dyDescent="0.25">
      <c r="AB5075" t="s">
        <v>101</v>
      </c>
      <c r="AC5075" t="s">
        <v>17</v>
      </c>
      <c r="AD5075" s="19" t="s">
        <v>70</v>
      </c>
      <c r="AE5075" s="18">
        <v>-1</v>
      </c>
      <c r="AF5075" s="17">
        <v>-1</v>
      </c>
      <c r="AG5075" s="17">
        <v>-1</v>
      </c>
      <c r="AH5075" s="17">
        <v>-1</v>
      </c>
      <c r="AI5075" s="17">
        <v>-1</v>
      </c>
      <c r="AJ5075" s="17">
        <v>-1</v>
      </c>
      <c r="AK5075" s="17">
        <v>-1</v>
      </c>
      <c r="AL5075" s="17">
        <v>-1</v>
      </c>
      <c r="AM5075" s="17">
        <v>-1</v>
      </c>
      <c r="AN5075" s="17">
        <v>-1</v>
      </c>
      <c r="AO5075" s="17">
        <v>-1</v>
      </c>
    </row>
    <row r="5076" spans="28:41" x14ac:dyDescent="0.25">
      <c r="AB5076" t="s">
        <v>101</v>
      </c>
      <c r="AC5076" t="s">
        <v>17</v>
      </c>
      <c r="AD5076" s="19" t="s">
        <v>89</v>
      </c>
      <c r="AE5076" s="18">
        <v>-1</v>
      </c>
      <c r="AF5076" s="17">
        <v>-1</v>
      </c>
      <c r="AG5076" s="17">
        <v>-1</v>
      </c>
      <c r="AH5076" s="17">
        <v>-1</v>
      </c>
      <c r="AI5076" s="17">
        <v>-1</v>
      </c>
      <c r="AJ5076" s="17">
        <v>-1</v>
      </c>
      <c r="AK5076" s="17">
        <v>-1</v>
      </c>
      <c r="AL5076" s="17">
        <v>-1</v>
      </c>
      <c r="AM5076" s="17">
        <v>-1</v>
      </c>
      <c r="AN5076" s="17">
        <v>-1</v>
      </c>
      <c r="AO5076" s="17">
        <v>-1</v>
      </c>
    </row>
    <row r="5077" spans="28:41" x14ac:dyDescent="0.25">
      <c r="AB5077" t="s">
        <v>101</v>
      </c>
      <c r="AC5077" t="s">
        <v>17</v>
      </c>
      <c r="AD5077" s="19" t="s">
        <v>30</v>
      </c>
      <c r="AE5077" s="18">
        <v>9.4806368670821826</v>
      </c>
      <c r="AF5077" s="17">
        <v>9.4749816066401902</v>
      </c>
      <c r="AG5077" s="17">
        <v>12.7334716823381</v>
      </c>
      <c r="AH5077" s="17">
        <v>11.095743753826101</v>
      </c>
      <c r="AI5077" s="17">
        <v>15.801798629164701</v>
      </c>
      <c r="AJ5077" s="17">
        <v>17.2535335485336</v>
      </c>
      <c r="AK5077" s="17">
        <v>18.513706986999999</v>
      </c>
      <c r="AL5077" s="17">
        <v>20.043717837640301</v>
      </c>
      <c r="AM5077" s="17">
        <v>20.214756122638502</v>
      </c>
      <c r="AN5077" s="17">
        <v>20.214756122638502</v>
      </c>
      <c r="AO5077" s="17">
        <v>20.214756122638502</v>
      </c>
    </row>
    <row r="5078" spans="28:41" x14ac:dyDescent="0.25">
      <c r="AB5078" t="s">
        <v>101</v>
      </c>
      <c r="AC5078" t="s">
        <v>17</v>
      </c>
      <c r="AD5078" s="19" t="s">
        <v>90</v>
      </c>
      <c r="AE5078" s="18">
        <v>-1</v>
      </c>
      <c r="AF5078" s="17">
        <v>-1</v>
      </c>
      <c r="AG5078" s="17">
        <v>-1</v>
      </c>
      <c r="AH5078" s="17">
        <v>-1</v>
      </c>
      <c r="AI5078" s="17">
        <v>-1</v>
      </c>
      <c r="AJ5078" s="17">
        <v>-1</v>
      </c>
      <c r="AK5078" s="17">
        <v>-1</v>
      </c>
      <c r="AL5078" s="17">
        <v>-1</v>
      </c>
      <c r="AM5078" s="17">
        <v>-1</v>
      </c>
      <c r="AN5078" s="17">
        <v>-1</v>
      </c>
      <c r="AO5078" s="17">
        <v>-1</v>
      </c>
    </row>
    <row r="5079" spans="28:41" x14ac:dyDescent="0.25">
      <c r="AB5079" t="s">
        <v>101</v>
      </c>
      <c r="AC5079" t="s">
        <v>17</v>
      </c>
      <c r="AD5079" s="19" t="s">
        <v>31</v>
      </c>
      <c r="AE5079" s="18">
        <v>-1</v>
      </c>
      <c r="AF5079" s="17">
        <v>-1</v>
      </c>
      <c r="AG5079" s="17">
        <v>-1</v>
      </c>
      <c r="AH5079" s="17">
        <v>-1</v>
      </c>
      <c r="AI5079" s="17">
        <v>-1</v>
      </c>
      <c r="AJ5079" s="17">
        <v>-1</v>
      </c>
      <c r="AK5079" s="17">
        <v>-1</v>
      </c>
      <c r="AL5079" s="17">
        <v>-1</v>
      </c>
      <c r="AM5079" s="17">
        <v>-1</v>
      </c>
      <c r="AN5079" s="17">
        <v>-1</v>
      </c>
      <c r="AO5079" s="17">
        <v>-1</v>
      </c>
    </row>
    <row r="5080" spans="28:41" x14ac:dyDescent="0.25">
      <c r="AB5080" t="s">
        <v>101</v>
      </c>
      <c r="AC5080" t="s">
        <v>17</v>
      </c>
      <c r="AD5080" s="19" t="s">
        <v>45</v>
      </c>
      <c r="AE5080" s="18">
        <v>-1</v>
      </c>
      <c r="AF5080" s="17">
        <v>-1</v>
      </c>
      <c r="AG5080" s="17">
        <v>-1</v>
      </c>
      <c r="AH5080" s="17">
        <v>-1</v>
      </c>
      <c r="AI5080" s="17">
        <v>-1</v>
      </c>
      <c r="AJ5080" s="17">
        <v>-1</v>
      </c>
      <c r="AK5080" s="17">
        <v>-1</v>
      </c>
      <c r="AL5080" s="17">
        <v>-1</v>
      </c>
      <c r="AM5080" s="17">
        <v>-1</v>
      </c>
      <c r="AN5080" s="17">
        <v>-1</v>
      </c>
      <c r="AO5080" s="17">
        <v>-1</v>
      </c>
    </row>
    <row r="5081" spans="28:41" x14ac:dyDescent="0.25">
      <c r="AB5081" t="s">
        <v>101</v>
      </c>
      <c r="AC5081" t="s">
        <v>17</v>
      </c>
      <c r="AD5081" s="19" t="s">
        <v>32</v>
      </c>
      <c r="AE5081" s="18">
        <v>-1</v>
      </c>
      <c r="AF5081" s="17">
        <v>-1</v>
      </c>
      <c r="AG5081" s="17">
        <v>-1</v>
      </c>
      <c r="AH5081" s="17">
        <v>-1</v>
      </c>
      <c r="AI5081" s="17">
        <v>-1</v>
      </c>
      <c r="AJ5081" s="17">
        <v>-1</v>
      </c>
      <c r="AK5081" s="17">
        <v>-1</v>
      </c>
      <c r="AL5081" s="17">
        <v>-1</v>
      </c>
      <c r="AM5081" s="17">
        <v>-1</v>
      </c>
      <c r="AN5081" s="17">
        <v>-1</v>
      </c>
      <c r="AO5081" s="17">
        <v>-1</v>
      </c>
    </row>
    <row r="5082" spans="28:41" x14ac:dyDescent="0.25">
      <c r="AB5082" t="s">
        <v>101</v>
      </c>
      <c r="AC5082" t="s">
        <v>17</v>
      </c>
      <c r="AD5082" s="19" t="s">
        <v>80</v>
      </c>
      <c r="AE5082" s="18">
        <v>-1</v>
      </c>
      <c r="AF5082" s="17">
        <v>-1</v>
      </c>
      <c r="AG5082" s="17">
        <v>-1</v>
      </c>
      <c r="AH5082" s="17">
        <v>-1</v>
      </c>
      <c r="AI5082" s="17">
        <v>-1</v>
      </c>
      <c r="AJ5082" s="17">
        <v>-1</v>
      </c>
      <c r="AK5082" s="17">
        <v>-1</v>
      </c>
      <c r="AL5082" s="17">
        <v>-1</v>
      </c>
      <c r="AM5082" s="17">
        <v>-1</v>
      </c>
      <c r="AN5082" s="17">
        <v>-1</v>
      </c>
      <c r="AO5082" s="17">
        <v>-1</v>
      </c>
    </row>
    <row r="5083" spans="28:41" x14ac:dyDescent="0.25">
      <c r="AB5083" t="s">
        <v>101</v>
      </c>
      <c r="AC5083" t="s">
        <v>17</v>
      </c>
      <c r="AD5083" s="19" t="s">
        <v>33</v>
      </c>
      <c r="AE5083" s="18">
        <v>-1</v>
      </c>
      <c r="AF5083" s="17">
        <v>-1</v>
      </c>
      <c r="AG5083" s="17">
        <v>-1</v>
      </c>
      <c r="AH5083" s="17">
        <v>-1</v>
      </c>
      <c r="AI5083" s="17">
        <v>-1</v>
      </c>
      <c r="AJ5083" s="17">
        <v>-1</v>
      </c>
      <c r="AK5083" s="17">
        <v>-1</v>
      </c>
      <c r="AL5083" s="17">
        <v>-1</v>
      </c>
      <c r="AM5083" s="17">
        <v>-1</v>
      </c>
      <c r="AN5083" s="17">
        <v>-1</v>
      </c>
      <c r="AO5083" s="17">
        <v>-1</v>
      </c>
    </row>
    <row r="5084" spans="28:41" x14ac:dyDescent="0.25">
      <c r="AB5084" t="s">
        <v>101</v>
      </c>
      <c r="AC5084" t="s">
        <v>17</v>
      </c>
      <c r="AD5084" s="19" t="s">
        <v>91</v>
      </c>
      <c r="AE5084" s="18">
        <v>0</v>
      </c>
      <c r="AF5084" s="17">
        <v>0</v>
      </c>
      <c r="AG5084" s="17">
        <v>0</v>
      </c>
      <c r="AH5084" s="17">
        <v>0</v>
      </c>
      <c r="AI5084" s="17">
        <v>0</v>
      </c>
      <c r="AJ5084" s="17">
        <v>0</v>
      </c>
      <c r="AK5084" s="17">
        <v>0</v>
      </c>
      <c r="AL5084" s="17">
        <v>0</v>
      </c>
      <c r="AM5084" s="17">
        <v>0</v>
      </c>
      <c r="AN5084" s="17">
        <v>0</v>
      </c>
      <c r="AO5084" s="17">
        <v>0</v>
      </c>
    </row>
    <row r="5085" spans="28:41" x14ac:dyDescent="0.25">
      <c r="AB5085" t="s">
        <v>101</v>
      </c>
      <c r="AC5085" t="s">
        <v>17</v>
      </c>
      <c r="AD5085" s="19" t="s">
        <v>81</v>
      </c>
      <c r="AE5085" s="18">
        <v>-1</v>
      </c>
      <c r="AF5085" s="17">
        <v>-1</v>
      </c>
      <c r="AG5085" s="17">
        <v>-1</v>
      </c>
      <c r="AH5085" s="17">
        <v>-1</v>
      </c>
      <c r="AI5085" s="17">
        <v>-1</v>
      </c>
      <c r="AJ5085" s="17">
        <v>-1</v>
      </c>
      <c r="AK5085" s="17">
        <v>-1</v>
      </c>
      <c r="AL5085" s="17">
        <v>-1</v>
      </c>
      <c r="AM5085" s="17">
        <v>-1</v>
      </c>
      <c r="AN5085" s="17">
        <v>-1</v>
      </c>
      <c r="AO5085" s="17">
        <v>-1</v>
      </c>
    </row>
    <row r="5086" spans="28:41" x14ac:dyDescent="0.25">
      <c r="AB5086" t="s">
        <v>101</v>
      </c>
      <c r="AC5086" t="s">
        <v>17</v>
      </c>
      <c r="AD5086" s="19" t="s">
        <v>34</v>
      </c>
      <c r="AE5086" s="18">
        <v>0.13899470465214669</v>
      </c>
      <c r="AF5086" s="17">
        <v>0.157112434</v>
      </c>
      <c r="AG5086" s="17">
        <v>0.21146562204355801</v>
      </c>
      <c r="AH5086" s="17">
        <v>0.21146562204355801</v>
      </c>
      <c r="AI5086" s="17">
        <v>0.21146562204355801</v>
      </c>
      <c r="AJ5086" s="17">
        <v>0.21146562204355801</v>
      </c>
      <c r="AK5086" s="17">
        <v>0.21146562204355801</v>
      </c>
      <c r="AL5086" s="17">
        <v>0.21146562204355801</v>
      </c>
      <c r="AM5086" s="17">
        <v>0.21146562204355801</v>
      </c>
      <c r="AN5086" s="17">
        <v>0.21146562204355801</v>
      </c>
      <c r="AO5086" s="17">
        <v>0.21146562204355801</v>
      </c>
    </row>
    <row r="5087" spans="28:41" x14ac:dyDescent="0.25">
      <c r="AB5087" t="s">
        <v>101</v>
      </c>
      <c r="AC5087" t="s">
        <v>17</v>
      </c>
      <c r="AD5087" s="19" t="s">
        <v>92</v>
      </c>
      <c r="AE5087" s="18">
        <v>-1</v>
      </c>
      <c r="AF5087" s="17">
        <v>-1</v>
      </c>
      <c r="AG5087" s="17">
        <v>-1</v>
      </c>
      <c r="AH5087" s="17">
        <v>-1</v>
      </c>
      <c r="AI5087" s="17">
        <v>-1</v>
      </c>
      <c r="AJ5087" s="17">
        <v>-1</v>
      </c>
      <c r="AK5087" s="17">
        <v>-1</v>
      </c>
      <c r="AL5087" s="17">
        <v>-1</v>
      </c>
      <c r="AM5087" s="17">
        <v>-1</v>
      </c>
      <c r="AN5087" s="17">
        <v>-1</v>
      </c>
      <c r="AO5087" s="17">
        <v>-1</v>
      </c>
    </row>
    <row r="5088" spans="28:41" x14ac:dyDescent="0.25">
      <c r="AB5088" t="s">
        <v>101</v>
      </c>
      <c r="AC5088" t="s">
        <v>17</v>
      </c>
      <c r="AD5088" s="19" t="s">
        <v>35</v>
      </c>
      <c r="AE5088" s="18">
        <v>-1</v>
      </c>
      <c r="AF5088" s="17">
        <v>-1</v>
      </c>
      <c r="AG5088" s="17">
        <v>-1</v>
      </c>
      <c r="AH5088" s="17">
        <v>-1</v>
      </c>
      <c r="AI5088" s="17">
        <v>-1</v>
      </c>
      <c r="AJ5088" s="17">
        <v>-1</v>
      </c>
      <c r="AK5088" s="17">
        <v>-1</v>
      </c>
      <c r="AL5088" s="17">
        <v>-1</v>
      </c>
      <c r="AM5088" s="17">
        <v>-1</v>
      </c>
      <c r="AN5088" s="17">
        <v>-1</v>
      </c>
      <c r="AO5088" s="17">
        <v>-1</v>
      </c>
    </row>
    <row r="5089" spans="28:41" x14ac:dyDescent="0.25">
      <c r="AB5089" t="s">
        <v>101</v>
      </c>
      <c r="AC5089" t="s">
        <v>17</v>
      </c>
      <c r="AD5089" s="19" t="s">
        <v>93</v>
      </c>
      <c r="AE5089" s="18">
        <v>0</v>
      </c>
      <c r="AF5089" s="17">
        <v>0</v>
      </c>
      <c r="AG5089" s="17">
        <v>0</v>
      </c>
      <c r="AH5089" s="17">
        <v>0</v>
      </c>
      <c r="AI5089" s="17">
        <v>0</v>
      </c>
      <c r="AJ5089" s="17">
        <v>0</v>
      </c>
      <c r="AK5089" s="17">
        <v>0</v>
      </c>
      <c r="AL5089" s="17">
        <v>0</v>
      </c>
      <c r="AM5089" s="17">
        <v>0</v>
      </c>
      <c r="AN5089" s="17">
        <v>0</v>
      </c>
      <c r="AO5089" s="17">
        <v>0</v>
      </c>
    </row>
    <row r="5090" spans="28:41" x14ac:dyDescent="0.25">
      <c r="AB5090" t="s">
        <v>101</v>
      </c>
      <c r="AC5090" t="s">
        <v>17</v>
      </c>
      <c r="AD5090" s="19" t="s">
        <v>94</v>
      </c>
      <c r="AE5090" s="18">
        <v>0</v>
      </c>
      <c r="AF5090" s="17">
        <v>0</v>
      </c>
      <c r="AG5090" s="17">
        <v>0</v>
      </c>
      <c r="AH5090" s="17">
        <v>0</v>
      </c>
      <c r="AI5090" s="17">
        <v>0</v>
      </c>
      <c r="AJ5090" s="17">
        <v>0</v>
      </c>
      <c r="AK5090" s="17">
        <v>0</v>
      </c>
      <c r="AL5090" s="17">
        <v>0</v>
      </c>
      <c r="AM5090" s="17">
        <v>0</v>
      </c>
      <c r="AN5090" s="17">
        <v>0</v>
      </c>
      <c r="AO5090" s="17">
        <v>0</v>
      </c>
    </row>
    <row r="5091" spans="28:41" x14ac:dyDescent="0.25">
      <c r="AB5091" t="s">
        <v>101</v>
      </c>
      <c r="AC5091" t="s">
        <v>17</v>
      </c>
      <c r="AD5091" s="19" t="s">
        <v>84</v>
      </c>
      <c r="AE5091" s="18">
        <v>1.423485691914451</v>
      </c>
      <c r="AF5091" s="17">
        <v>1.22168905950096</v>
      </c>
      <c r="AG5091" s="17">
        <v>0.61629916226049197</v>
      </c>
      <c r="AH5091" s="17">
        <v>0.61629916226049197</v>
      </c>
      <c r="AI5091" s="17">
        <v>0.61629916226049197</v>
      </c>
      <c r="AJ5091" s="17">
        <v>0.61629916226049197</v>
      </c>
      <c r="AK5091" s="17">
        <v>0.61629916226049197</v>
      </c>
      <c r="AL5091" s="17">
        <v>0.61629916226049197</v>
      </c>
      <c r="AM5091" s="17">
        <v>0.61629916226049197</v>
      </c>
      <c r="AN5091" s="17">
        <v>0.61629916226049197</v>
      </c>
      <c r="AO5091" s="17">
        <v>0.61629916226049197</v>
      </c>
    </row>
    <row r="5092" spans="28:41" x14ac:dyDescent="0.25">
      <c r="AB5092" t="s">
        <v>101</v>
      </c>
      <c r="AC5092" t="s">
        <v>18</v>
      </c>
      <c r="AD5092" s="19" t="s">
        <v>63</v>
      </c>
      <c r="AE5092" s="18">
        <v>-1</v>
      </c>
      <c r="AF5092" s="17">
        <v>-1</v>
      </c>
      <c r="AG5092" s="17">
        <v>-1</v>
      </c>
      <c r="AH5092" s="17">
        <v>-1</v>
      </c>
      <c r="AI5092" s="17">
        <v>-1</v>
      </c>
      <c r="AJ5092" s="17">
        <v>-1</v>
      </c>
      <c r="AK5092" s="17">
        <v>-1</v>
      </c>
      <c r="AL5092" s="17">
        <v>-1</v>
      </c>
      <c r="AM5092" s="17">
        <v>-1</v>
      </c>
      <c r="AN5092" s="17">
        <v>-1</v>
      </c>
      <c r="AO5092" s="17">
        <v>-1</v>
      </c>
    </row>
    <row r="5093" spans="28:41" x14ac:dyDescent="0.25">
      <c r="AB5093" t="s">
        <v>101</v>
      </c>
      <c r="AC5093" t="s">
        <v>18</v>
      </c>
      <c r="AD5093" s="19" t="s">
        <v>13</v>
      </c>
      <c r="AE5093" s="18">
        <v>25.894454135383508</v>
      </c>
      <c r="AF5093" s="17">
        <v>31.806651187806601</v>
      </c>
      <c r="AG5093" s="17">
        <v>42.233207539989401</v>
      </c>
      <c r="AH5093" s="17">
        <v>45.888224942532901</v>
      </c>
      <c r="AI5093" s="17">
        <v>49.439286694529301</v>
      </c>
      <c r="AJ5093" s="17">
        <v>65.487499006307601</v>
      </c>
      <c r="AK5093" s="17">
        <v>63.017397521267597</v>
      </c>
      <c r="AL5093" s="17">
        <v>60.668355586751296</v>
      </c>
      <c r="AM5093" s="17">
        <v>58.434440080228498</v>
      </c>
      <c r="AN5093" s="17">
        <v>58.434440080228498</v>
      </c>
      <c r="AO5093" s="17">
        <v>58.434440080228498</v>
      </c>
    </row>
    <row r="5094" spans="28:41" x14ac:dyDescent="0.25">
      <c r="AB5094" t="s">
        <v>101</v>
      </c>
      <c r="AC5094" t="s">
        <v>18</v>
      </c>
      <c r="AD5094" s="19" t="s">
        <v>64</v>
      </c>
      <c r="AE5094" s="18">
        <v>-1</v>
      </c>
      <c r="AF5094" s="17">
        <v>-1</v>
      </c>
      <c r="AG5094" s="17">
        <v>-1</v>
      </c>
      <c r="AH5094" s="17">
        <v>-1</v>
      </c>
      <c r="AI5094" s="17">
        <v>-1</v>
      </c>
      <c r="AJ5094" s="17">
        <v>-1</v>
      </c>
      <c r="AK5094" s="17">
        <v>-1</v>
      </c>
      <c r="AL5094" s="17">
        <v>-1</v>
      </c>
      <c r="AM5094" s="17">
        <v>-1</v>
      </c>
      <c r="AN5094" s="17">
        <v>-1</v>
      </c>
      <c r="AO5094" s="17">
        <v>-1</v>
      </c>
    </row>
    <row r="5095" spans="28:41" x14ac:dyDescent="0.25">
      <c r="AB5095" t="s">
        <v>101</v>
      </c>
      <c r="AC5095" t="s">
        <v>18</v>
      </c>
      <c r="AD5095" s="19" t="s">
        <v>65</v>
      </c>
      <c r="AE5095" s="18">
        <v>-1</v>
      </c>
      <c r="AF5095" s="17">
        <v>-1</v>
      </c>
      <c r="AG5095" s="17">
        <v>-1</v>
      </c>
      <c r="AH5095" s="17">
        <v>-1</v>
      </c>
      <c r="AI5095" s="17">
        <v>-1</v>
      </c>
      <c r="AJ5095" s="17">
        <v>-1</v>
      </c>
      <c r="AK5095" s="17">
        <v>-1</v>
      </c>
      <c r="AL5095" s="17">
        <v>-1</v>
      </c>
      <c r="AM5095" s="17">
        <v>-1</v>
      </c>
      <c r="AN5095" s="17">
        <v>-1</v>
      </c>
      <c r="AO5095" s="17">
        <v>-1</v>
      </c>
    </row>
    <row r="5096" spans="28:41" x14ac:dyDescent="0.25">
      <c r="AB5096" t="s">
        <v>101</v>
      </c>
      <c r="AC5096" t="s">
        <v>18</v>
      </c>
      <c r="AD5096" s="19" t="s">
        <v>21</v>
      </c>
      <c r="AE5096" s="18">
        <v>-1</v>
      </c>
      <c r="AF5096" s="17">
        <v>-1</v>
      </c>
      <c r="AG5096" s="17">
        <v>-1</v>
      </c>
      <c r="AH5096" s="17">
        <v>-1</v>
      </c>
      <c r="AI5096" s="17">
        <v>-1</v>
      </c>
      <c r="AJ5096" s="17">
        <v>-1</v>
      </c>
      <c r="AK5096" s="17">
        <v>-1</v>
      </c>
      <c r="AL5096" s="17">
        <v>-1</v>
      </c>
      <c r="AM5096" s="17">
        <v>-1</v>
      </c>
      <c r="AN5096" s="17">
        <v>-1</v>
      </c>
      <c r="AO5096" s="17">
        <v>-1</v>
      </c>
    </row>
    <row r="5097" spans="28:41" x14ac:dyDescent="0.25">
      <c r="AB5097" t="s">
        <v>101</v>
      </c>
      <c r="AC5097" t="s">
        <v>18</v>
      </c>
      <c r="AD5097" s="19" t="s">
        <v>71</v>
      </c>
      <c r="AE5097" s="18">
        <v>-1</v>
      </c>
      <c r="AF5097" s="17">
        <v>-1</v>
      </c>
      <c r="AG5097" s="17">
        <v>-1</v>
      </c>
      <c r="AH5097" s="17">
        <v>-1</v>
      </c>
      <c r="AI5097" s="17">
        <v>-1</v>
      </c>
      <c r="AJ5097" s="17">
        <v>-1</v>
      </c>
      <c r="AK5097" s="17">
        <v>-1</v>
      </c>
      <c r="AL5097" s="17">
        <v>-1</v>
      </c>
      <c r="AM5097" s="17">
        <v>-1</v>
      </c>
      <c r="AN5097" s="17">
        <v>-1</v>
      </c>
      <c r="AO5097" s="17">
        <v>-1</v>
      </c>
    </row>
    <row r="5098" spans="28:41" x14ac:dyDescent="0.25">
      <c r="AB5098" t="s">
        <v>101</v>
      </c>
      <c r="AC5098" t="s">
        <v>18</v>
      </c>
      <c r="AD5098" s="19" t="s">
        <v>66</v>
      </c>
      <c r="AE5098" s="18">
        <v>-1</v>
      </c>
      <c r="AF5098" s="17">
        <v>-1</v>
      </c>
      <c r="AG5098" s="17">
        <v>-1</v>
      </c>
      <c r="AH5098" s="17">
        <v>-1</v>
      </c>
      <c r="AI5098" s="17">
        <v>-1</v>
      </c>
      <c r="AJ5098" s="17">
        <v>-1</v>
      </c>
      <c r="AK5098" s="17">
        <v>-1</v>
      </c>
      <c r="AL5098" s="17">
        <v>-1</v>
      </c>
      <c r="AM5098" s="17">
        <v>-1</v>
      </c>
      <c r="AN5098" s="17">
        <v>-1</v>
      </c>
      <c r="AO5098" s="17">
        <v>-1</v>
      </c>
    </row>
    <row r="5099" spans="28:41" x14ac:dyDescent="0.25">
      <c r="AB5099" t="s">
        <v>101</v>
      </c>
      <c r="AC5099" t="s">
        <v>18</v>
      </c>
      <c r="AD5099" s="19" t="s">
        <v>67</v>
      </c>
      <c r="AE5099" s="18">
        <v>2.7114430765744828</v>
      </c>
      <c r="AF5099" s="17">
        <v>2.8733728858611101</v>
      </c>
      <c r="AG5099" s="17">
        <v>3.3591623137209599</v>
      </c>
      <c r="AH5099" s="17">
        <v>3.3591623137209599</v>
      </c>
      <c r="AI5099" s="17">
        <v>3.3591623137209599</v>
      </c>
      <c r="AJ5099" s="17">
        <v>3.3591623137209599</v>
      </c>
      <c r="AK5099" s="17">
        <v>3.3591623137209599</v>
      </c>
      <c r="AL5099" s="17">
        <v>3.3591623137209599</v>
      </c>
      <c r="AM5099" s="17">
        <v>3.3591623137209599</v>
      </c>
      <c r="AN5099" s="17">
        <v>3.3591623137209599</v>
      </c>
      <c r="AO5099" s="17">
        <v>3.3591623137209599</v>
      </c>
    </row>
    <row r="5100" spans="28:41" x14ac:dyDescent="0.25">
      <c r="AB5100" t="s">
        <v>101</v>
      </c>
      <c r="AC5100" t="s">
        <v>18</v>
      </c>
      <c r="AD5100" s="19" t="s">
        <v>68</v>
      </c>
      <c r="AE5100" s="18">
        <v>-1</v>
      </c>
      <c r="AF5100" s="17">
        <v>-1</v>
      </c>
      <c r="AG5100" s="17">
        <v>-1</v>
      </c>
      <c r="AH5100" s="17">
        <v>-1</v>
      </c>
      <c r="AI5100" s="17">
        <v>-1</v>
      </c>
      <c r="AJ5100" s="17">
        <v>-1</v>
      </c>
      <c r="AK5100" s="17">
        <v>-1</v>
      </c>
      <c r="AL5100" s="17">
        <v>-1</v>
      </c>
      <c r="AM5100" s="17">
        <v>-1</v>
      </c>
      <c r="AN5100" s="17">
        <v>-1</v>
      </c>
      <c r="AO5100" s="17">
        <v>-1</v>
      </c>
    </row>
    <row r="5101" spans="28:41" x14ac:dyDescent="0.25">
      <c r="AB5101" t="s">
        <v>101</v>
      </c>
      <c r="AC5101" t="s">
        <v>18</v>
      </c>
      <c r="AD5101" s="19" t="s">
        <v>76</v>
      </c>
      <c r="AE5101" s="18">
        <v>4.6936278331259436</v>
      </c>
      <c r="AF5101" s="17">
        <v>4.8555576424125704</v>
      </c>
      <c r="AG5101" s="17">
        <v>5.3413470702724197</v>
      </c>
      <c r="AH5101" s="17">
        <v>5.3413470702724197</v>
      </c>
      <c r="AI5101" s="17">
        <v>5.3413470702724197</v>
      </c>
      <c r="AJ5101" s="17">
        <v>5.3413470702724197</v>
      </c>
      <c r="AK5101" s="17">
        <v>5.3413470702724197</v>
      </c>
      <c r="AL5101" s="17">
        <v>5.3413470702724197</v>
      </c>
      <c r="AM5101" s="17">
        <v>5.3413470702724197</v>
      </c>
      <c r="AN5101" s="17">
        <v>5.3413470702724197</v>
      </c>
      <c r="AO5101" s="17">
        <v>5.3413470702724197</v>
      </c>
    </row>
    <row r="5102" spans="28:41" x14ac:dyDescent="0.25">
      <c r="AB5102" t="s">
        <v>101</v>
      </c>
      <c r="AC5102" t="s">
        <v>18</v>
      </c>
      <c r="AD5102" s="19" t="s">
        <v>69</v>
      </c>
      <c r="AE5102" s="18">
        <v>-1</v>
      </c>
      <c r="AF5102" s="17">
        <v>-1</v>
      </c>
      <c r="AG5102" s="17">
        <v>-1</v>
      </c>
      <c r="AH5102" s="17">
        <v>-1</v>
      </c>
      <c r="AI5102" s="17">
        <v>-1</v>
      </c>
      <c r="AJ5102" s="17">
        <v>-1</v>
      </c>
      <c r="AK5102" s="17">
        <v>-1</v>
      </c>
      <c r="AL5102" s="17">
        <v>-1</v>
      </c>
      <c r="AM5102" s="17">
        <v>-1</v>
      </c>
      <c r="AN5102" s="17">
        <v>-1</v>
      </c>
      <c r="AO5102" s="17">
        <v>-1</v>
      </c>
    </row>
    <row r="5103" spans="28:41" x14ac:dyDescent="0.25">
      <c r="AB5103" t="s">
        <v>101</v>
      </c>
      <c r="AC5103" t="s">
        <v>18</v>
      </c>
      <c r="AD5103" s="19" t="s">
        <v>23</v>
      </c>
      <c r="AE5103" s="18">
        <v>-1</v>
      </c>
      <c r="AF5103" s="17">
        <v>-1</v>
      </c>
      <c r="AG5103" s="17">
        <v>-1</v>
      </c>
      <c r="AH5103" s="17">
        <v>-1</v>
      </c>
      <c r="AI5103" s="17">
        <v>-1</v>
      </c>
      <c r="AJ5103" s="17">
        <v>-1</v>
      </c>
      <c r="AK5103" s="17">
        <v>-1</v>
      </c>
      <c r="AL5103" s="17">
        <v>-1</v>
      </c>
      <c r="AM5103" s="17">
        <v>-1</v>
      </c>
      <c r="AN5103" s="17">
        <v>-1</v>
      </c>
      <c r="AO5103" s="17">
        <v>-1</v>
      </c>
    </row>
    <row r="5104" spans="28:41" x14ac:dyDescent="0.25">
      <c r="AB5104" t="s">
        <v>101</v>
      </c>
      <c r="AC5104" t="s">
        <v>18</v>
      </c>
      <c r="AD5104" s="19" t="s">
        <v>79</v>
      </c>
      <c r="AE5104" s="18">
        <v>-1</v>
      </c>
      <c r="AF5104" s="17">
        <v>-1</v>
      </c>
      <c r="AG5104" s="17">
        <v>-1</v>
      </c>
      <c r="AH5104" s="17">
        <v>-1</v>
      </c>
      <c r="AI5104" s="17">
        <v>-1</v>
      </c>
      <c r="AJ5104" s="17">
        <v>-1</v>
      </c>
      <c r="AK5104" s="17">
        <v>-1</v>
      </c>
      <c r="AL5104" s="17">
        <v>-1</v>
      </c>
      <c r="AM5104" s="17">
        <v>-1</v>
      </c>
      <c r="AN5104" s="17">
        <v>-1</v>
      </c>
      <c r="AO5104" s="17">
        <v>-1</v>
      </c>
    </row>
    <row r="5105" spans="28:41" x14ac:dyDescent="0.25">
      <c r="AB5105" t="s">
        <v>101</v>
      </c>
      <c r="AC5105" t="s">
        <v>18</v>
      </c>
      <c r="AD5105" s="19" t="s">
        <v>58</v>
      </c>
      <c r="AE5105" s="18">
        <v>-1</v>
      </c>
      <c r="AF5105" s="17">
        <v>-1</v>
      </c>
      <c r="AG5105" s="17">
        <v>-1</v>
      </c>
      <c r="AH5105" s="17">
        <v>-1</v>
      </c>
      <c r="AI5105" s="17">
        <v>-1</v>
      </c>
      <c r="AJ5105" s="17">
        <v>-1</v>
      </c>
      <c r="AK5105" s="17">
        <v>-1</v>
      </c>
      <c r="AL5105" s="17">
        <v>-1</v>
      </c>
      <c r="AM5105" s="17">
        <v>-1</v>
      </c>
      <c r="AN5105" s="17">
        <v>-1</v>
      </c>
      <c r="AO5105" s="17">
        <v>-1</v>
      </c>
    </row>
    <row r="5106" spans="28:41" x14ac:dyDescent="0.25">
      <c r="AB5106" t="s">
        <v>101</v>
      </c>
      <c r="AC5106" t="s">
        <v>18</v>
      </c>
      <c r="AD5106" s="19" t="s">
        <v>73</v>
      </c>
      <c r="AE5106" s="18">
        <v>-1</v>
      </c>
      <c r="AF5106" s="17">
        <v>-1</v>
      </c>
      <c r="AG5106" s="17">
        <v>-1</v>
      </c>
      <c r="AH5106" s="17">
        <v>-1</v>
      </c>
      <c r="AI5106" s="17">
        <v>-1</v>
      </c>
      <c r="AJ5106" s="17">
        <v>-1</v>
      </c>
      <c r="AK5106" s="17">
        <v>-1</v>
      </c>
      <c r="AL5106" s="17">
        <v>-1</v>
      </c>
      <c r="AM5106" s="17">
        <v>-1</v>
      </c>
      <c r="AN5106" s="17">
        <v>-1</v>
      </c>
      <c r="AO5106" s="17">
        <v>-1</v>
      </c>
    </row>
    <row r="5107" spans="28:41" x14ac:dyDescent="0.25">
      <c r="AB5107" t="s">
        <v>101</v>
      </c>
      <c r="AC5107" t="s">
        <v>18</v>
      </c>
      <c r="AD5107" s="19" t="s">
        <v>59</v>
      </c>
      <c r="AE5107" s="18">
        <v>-1</v>
      </c>
      <c r="AF5107" s="17">
        <v>-1</v>
      </c>
      <c r="AG5107" s="17">
        <v>-1</v>
      </c>
      <c r="AH5107" s="17">
        <v>-1</v>
      </c>
      <c r="AI5107" s="17">
        <v>-1</v>
      </c>
      <c r="AJ5107" s="17">
        <v>-1</v>
      </c>
      <c r="AK5107" s="17">
        <v>-1</v>
      </c>
      <c r="AL5107" s="17">
        <v>-1</v>
      </c>
      <c r="AM5107" s="17">
        <v>-1</v>
      </c>
      <c r="AN5107" s="17">
        <v>-1</v>
      </c>
      <c r="AO5107" s="17">
        <v>-1</v>
      </c>
    </row>
    <row r="5108" spans="28:41" x14ac:dyDescent="0.25">
      <c r="AB5108" t="s">
        <v>101</v>
      </c>
      <c r="AC5108" t="s">
        <v>18</v>
      </c>
      <c r="AD5108" s="19" t="s">
        <v>72</v>
      </c>
      <c r="AE5108" s="18">
        <v>20.507246844847032</v>
      </c>
      <c r="AF5108" s="17">
        <v>23.886109961412</v>
      </c>
      <c r="AG5108" s="17">
        <v>30.296531140905099</v>
      </c>
      <c r="AH5108" s="17">
        <v>32.159615226006203</v>
      </c>
      <c r="AI5108" s="17">
        <v>42.5827406105332</v>
      </c>
      <c r="AJ5108" s="17">
        <v>46.313466146367702</v>
      </c>
      <c r="AK5108" s="17">
        <v>49.642980706151697</v>
      </c>
      <c r="AL5108" s="17">
        <v>52.7594666839152</v>
      </c>
      <c r="AM5108" s="17">
        <v>53.9273966083109</v>
      </c>
      <c r="AN5108" s="17">
        <v>53.9273966083109</v>
      </c>
      <c r="AO5108" s="17">
        <v>53.9273966083109</v>
      </c>
    </row>
    <row r="5109" spans="28:41" x14ac:dyDescent="0.25">
      <c r="AB5109" t="s">
        <v>101</v>
      </c>
      <c r="AC5109" t="s">
        <v>18</v>
      </c>
      <c r="AD5109" s="19" t="s">
        <v>82</v>
      </c>
      <c r="AE5109" s="18">
        <v>-1</v>
      </c>
      <c r="AF5109" s="17">
        <v>-1</v>
      </c>
      <c r="AG5109" s="17">
        <v>-1</v>
      </c>
      <c r="AH5109" s="17">
        <v>-1</v>
      </c>
      <c r="AI5109" s="17">
        <v>-1</v>
      </c>
      <c r="AJ5109" s="17">
        <v>-1</v>
      </c>
      <c r="AK5109" s="17">
        <v>-1</v>
      </c>
      <c r="AL5109" s="17">
        <v>-1</v>
      </c>
      <c r="AM5109" s="17">
        <v>-1</v>
      </c>
      <c r="AN5109" s="17">
        <v>-1</v>
      </c>
      <c r="AO5109" s="17">
        <v>-1</v>
      </c>
    </row>
    <row r="5110" spans="28:41" x14ac:dyDescent="0.25">
      <c r="AB5110" t="s">
        <v>101</v>
      </c>
      <c r="AC5110" t="s">
        <v>18</v>
      </c>
      <c r="AD5110" s="19" t="s">
        <v>17</v>
      </c>
      <c r="AE5110" s="18">
        <v>11.916040002844531</v>
      </c>
      <c r="AF5110" s="17">
        <v>12.3672187521334</v>
      </c>
      <c r="AG5110" s="17">
        <v>12.225873</v>
      </c>
      <c r="AH5110" s="17">
        <v>12.973314</v>
      </c>
      <c r="AI5110" s="17">
        <v>12.978615</v>
      </c>
      <c r="AJ5110" s="17">
        <v>12.745371</v>
      </c>
      <c r="AK5110" s="17">
        <v>12.476787</v>
      </c>
      <c r="AL5110" s="17">
        <v>12.784245</v>
      </c>
      <c r="AM5110" s="17">
        <v>12.784245</v>
      </c>
      <c r="AN5110" s="17">
        <v>12.784245</v>
      </c>
      <c r="AO5110" s="17">
        <v>12.784245</v>
      </c>
    </row>
    <row r="5111" spans="28:41" x14ac:dyDescent="0.25">
      <c r="AB5111" t="s">
        <v>101</v>
      </c>
      <c r="AC5111" t="s">
        <v>18</v>
      </c>
      <c r="AD5111" s="19" t="s">
        <v>18</v>
      </c>
      <c r="AE5111" s="18">
        <v>-1</v>
      </c>
      <c r="AF5111" s="17">
        <v>-1</v>
      </c>
      <c r="AG5111" s="17">
        <v>-1</v>
      </c>
      <c r="AH5111" s="17">
        <v>-1</v>
      </c>
      <c r="AI5111" s="17">
        <v>-1</v>
      </c>
      <c r="AJ5111" s="17">
        <v>-1</v>
      </c>
      <c r="AK5111" s="17">
        <v>-1</v>
      </c>
      <c r="AL5111" s="17">
        <v>-1</v>
      </c>
      <c r="AM5111" s="17">
        <v>-1</v>
      </c>
      <c r="AN5111" s="17">
        <v>-1</v>
      </c>
      <c r="AO5111" s="17">
        <v>-1</v>
      </c>
    </row>
    <row r="5112" spans="28:41" x14ac:dyDescent="0.25">
      <c r="AB5112" t="s">
        <v>101</v>
      </c>
      <c r="AC5112" t="s">
        <v>18</v>
      </c>
      <c r="AD5112" s="19" t="s">
        <v>86</v>
      </c>
      <c r="AE5112" s="18">
        <v>-1</v>
      </c>
      <c r="AF5112" s="17">
        <v>-1</v>
      </c>
      <c r="AG5112" s="17">
        <v>-1</v>
      </c>
      <c r="AH5112" s="17">
        <v>-1</v>
      </c>
      <c r="AI5112" s="17">
        <v>-1</v>
      </c>
      <c r="AJ5112" s="17">
        <v>-1</v>
      </c>
      <c r="AK5112" s="17">
        <v>-1</v>
      </c>
      <c r="AL5112" s="17">
        <v>-1</v>
      </c>
      <c r="AM5112" s="17">
        <v>-1</v>
      </c>
      <c r="AN5112" s="17">
        <v>-1</v>
      </c>
      <c r="AO5112" s="17">
        <v>-1</v>
      </c>
    </row>
    <row r="5113" spans="28:41" x14ac:dyDescent="0.25">
      <c r="AB5113" t="s">
        <v>101</v>
      </c>
      <c r="AC5113" t="s">
        <v>18</v>
      </c>
      <c r="AD5113" s="19" t="s">
        <v>25</v>
      </c>
      <c r="AE5113" s="18">
        <v>-1</v>
      </c>
      <c r="AF5113" s="17">
        <v>-1</v>
      </c>
      <c r="AG5113" s="17">
        <v>-1</v>
      </c>
      <c r="AH5113" s="17">
        <v>-1</v>
      </c>
      <c r="AI5113" s="17">
        <v>-1</v>
      </c>
      <c r="AJ5113" s="17">
        <v>-1</v>
      </c>
      <c r="AK5113" s="17">
        <v>-1</v>
      </c>
      <c r="AL5113" s="17">
        <v>-1</v>
      </c>
      <c r="AM5113" s="17">
        <v>-1</v>
      </c>
      <c r="AN5113" s="17">
        <v>-1</v>
      </c>
      <c r="AO5113" s="17">
        <v>-1</v>
      </c>
    </row>
    <row r="5114" spans="28:41" x14ac:dyDescent="0.25">
      <c r="AB5114" t="s">
        <v>101</v>
      </c>
      <c r="AC5114" t="s">
        <v>18</v>
      </c>
      <c r="AD5114" s="19" t="s">
        <v>87</v>
      </c>
      <c r="AE5114" s="18">
        <v>-1</v>
      </c>
      <c r="AF5114" s="17">
        <v>-1</v>
      </c>
      <c r="AG5114" s="17">
        <v>-1</v>
      </c>
      <c r="AH5114" s="17">
        <v>-1</v>
      </c>
      <c r="AI5114" s="17">
        <v>-1</v>
      </c>
      <c r="AJ5114" s="17">
        <v>-1</v>
      </c>
      <c r="AK5114" s="17">
        <v>-1</v>
      </c>
      <c r="AL5114" s="17">
        <v>-1</v>
      </c>
      <c r="AM5114" s="17">
        <v>-1</v>
      </c>
      <c r="AN5114" s="17">
        <v>-1</v>
      </c>
      <c r="AO5114" s="17">
        <v>-1</v>
      </c>
    </row>
    <row r="5115" spans="28:41" x14ac:dyDescent="0.25">
      <c r="AB5115" t="s">
        <v>101</v>
      </c>
      <c r="AC5115" t="s">
        <v>18</v>
      </c>
      <c r="AD5115" s="19" t="s">
        <v>83</v>
      </c>
      <c r="AE5115" s="18">
        <v>-1</v>
      </c>
      <c r="AF5115" s="17">
        <v>-1</v>
      </c>
      <c r="AG5115" s="17">
        <v>-1</v>
      </c>
      <c r="AH5115" s="17">
        <v>-1</v>
      </c>
      <c r="AI5115" s="17">
        <v>-1</v>
      </c>
      <c r="AJ5115" s="17">
        <v>-1</v>
      </c>
      <c r="AK5115" s="17">
        <v>-1</v>
      </c>
      <c r="AL5115" s="17">
        <v>-1</v>
      </c>
      <c r="AM5115" s="17">
        <v>-1</v>
      </c>
      <c r="AN5115" s="17">
        <v>-1</v>
      </c>
      <c r="AO5115" s="17">
        <v>-1</v>
      </c>
    </row>
    <row r="5116" spans="28:41" x14ac:dyDescent="0.25">
      <c r="AB5116" t="s">
        <v>101</v>
      </c>
      <c r="AC5116" t="s">
        <v>18</v>
      </c>
      <c r="AD5116" s="19" t="s">
        <v>74</v>
      </c>
      <c r="AE5116" s="18">
        <v>-1</v>
      </c>
      <c r="AF5116" s="17">
        <v>-1</v>
      </c>
      <c r="AG5116" s="17">
        <v>-1</v>
      </c>
      <c r="AH5116" s="17">
        <v>-1</v>
      </c>
      <c r="AI5116" s="17">
        <v>-1</v>
      </c>
      <c r="AJ5116" s="17">
        <v>-1</v>
      </c>
      <c r="AK5116" s="17">
        <v>-1</v>
      </c>
      <c r="AL5116" s="17">
        <v>-1</v>
      </c>
      <c r="AM5116" s="17">
        <v>-1</v>
      </c>
      <c r="AN5116" s="17">
        <v>-1</v>
      </c>
      <c r="AO5116" s="17">
        <v>-1</v>
      </c>
    </row>
    <row r="5117" spans="28:41" x14ac:dyDescent="0.25">
      <c r="AB5117" t="s">
        <v>101</v>
      </c>
      <c r="AC5117" t="s">
        <v>18</v>
      </c>
      <c r="AD5117" s="19" t="s">
        <v>85</v>
      </c>
      <c r="AE5117" s="18">
        <v>-1</v>
      </c>
      <c r="AF5117" s="17">
        <v>-1</v>
      </c>
      <c r="AG5117" s="17">
        <v>-1</v>
      </c>
      <c r="AH5117" s="17">
        <v>-1</v>
      </c>
      <c r="AI5117" s="17">
        <v>-1</v>
      </c>
      <c r="AJ5117" s="17">
        <v>-1</v>
      </c>
      <c r="AK5117" s="17">
        <v>-1</v>
      </c>
      <c r="AL5117" s="17">
        <v>-1</v>
      </c>
      <c r="AM5117" s="17">
        <v>-1</v>
      </c>
      <c r="AN5117" s="17">
        <v>-1</v>
      </c>
      <c r="AO5117" s="17">
        <v>-1</v>
      </c>
    </row>
    <row r="5118" spans="28:41" x14ac:dyDescent="0.25">
      <c r="AB5118" t="s">
        <v>101</v>
      </c>
      <c r="AC5118" t="s">
        <v>18</v>
      </c>
      <c r="AD5118" s="19" t="s">
        <v>27</v>
      </c>
      <c r="AE5118" s="18">
        <v>-1</v>
      </c>
      <c r="AF5118" s="17">
        <v>-1</v>
      </c>
      <c r="AG5118" s="17">
        <v>-1</v>
      </c>
      <c r="AH5118" s="17">
        <v>-1</v>
      </c>
      <c r="AI5118" s="17">
        <v>-1</v>
      </c>
      <c r="AJ5118" s="17">
        <v>-1</v>
      </c>
      <c r="AK5118" s="17">
        <v>-1</v>
      </c>
      <c r="AL5118" s="17">
        <v>-1</v>
      </c>
      <c r="AM5118" s="17">
        <v>-1</v>
      </c>
      <c r="AN5118" s="17">
        <v>-1</v>
      </c>
      <c r="AO5118" s="17">
        <v>-1</v>
      </c>
    </row>
    <row r="5119" spans="28:41" x14ac:dyDescent="0.25">
      <c r="AB5119" t="s">
        <v>101</v>
      </c>
      <c r="AC5119" t="s">
        <v>18</v>
      </c>
      <c r="AD5119" s="19" t="s">
        <v>88</v>
      </c>
      <c r="AE5119" s="18">
        <v>-1</v>
      </c>
      <c r="AF5119" s="17">
        <v>-1</v>
      </c>
      <c r="AG5119" s="17">
        <v>-1</v>
      </c>
      <c r="AH5119" s="17">
        <v>-1</v>
      </c>
      <c r="AI5119" s="17">
        <v>-1</v>
      </c>
      <c r="AJ5119" s="17">
        <v>-1</v>
      </c>
      <c r="AK5119" s="17">
        <v>-1</v>
      </c>
      <c r="AL5119" s="17">
        <v>-1</v>
      </c>
      <c r="AM5119" s="17">
        <v>-1</v>
      </c>
      <c r="AN5119" s="17">
        <v>-1</v>
      </c>
      <c r="AO5119" s="17">
        <v>-1</v>
      </c>
    </row>
    <row r="5120" spans="28:41" x14ac:dyDescent="0.25">
      <c r="AB5120" t="s">
        <v>101</v>
      </c>
      <c r="AC5120" t="s">
        <v>18</v>
      </c>
      <c r="AD5120" s="19" t="s">
        <v>77</v>
      </c>
      <c r="AE5120" s="18">
        <v>-1</v>
      </c>
      <c r="AF5120" s="17">
        <v>-1</v>
      </c>
      <c r="AG5120" s="17">
        <v>-1</v>
      </c>
      <c r="AH5120" s="17">
        <v>-1</v>
      </c>
      <c r="AI5120" s="17">
        <v>-1</v>
      </c>
      <c r="AJ5120" s="17">
        <v>-1</v>
      </c>
      <c r="AK5120" s="17">
        <v>-1</v>
      </c>
      <c r="AL5120" s="17">
        <v>-1</v>
      </c>
      <c r="AM5120" s="17">
        <v>-1</v>
      </c>
      <c r="AN5120" s="17">
        <v>-1</v>
      </c>
      <c r="AO5120" s="17">
        <v>-1</v>
      </c>
    </row>
    <row r="5121" spans="28:41" x14ac:dyDescent="0.25">
      <c r="AB5121" t="s">
        <v>101</v>
      </c>
      <c r="AC5121" t="s">
        <v>18</v>
      </c>
      <c r="AD5121" s="19" t="s">
        <v>75</v>
      </c>
      <c r="AE5121" s="18">
        <v>-1</v>
      </c>
      <c r="AF5121" s="17">
        <v>-1</v>
      </c>
      <c r="AG5121" s="17">
        <v>-1</v>
      </c>
      <c r="AH5121" s="17">
        <v>-1</v>
      </c>
      <c r="AI5121" s="17">
        <v>-1</v>
      </c>
      <c r="AJ5121" s="17">
        <v>-1</v>
      </c>
      <c r="AK5121" s="17">
        <v>-1</v>
      </c>
      <c r="AL5121" s="17">
        <v>-1</v>
      </c>
      <c r="AM5121" s="17">
        <v>-1</v>
      </c>
      <c r="AN5121" s="17">
        <v>-1</v>
      </c>
      <c r="AO5121" s="17">
        <v>-1</v>
      </c>
    </row>
    <row r="5122" spans="28:41" x14ac:dyDescent="0.25">
      <c r="AB5122" t="s">
        <v>101</v>
      </c>
      <c r="AC5122" t="s">
        <v>18</v>
      </c>
      <c r="AD5122" s="19" t="s">
        <v>78</v>
      </c>
      <c r="AE5122" s="18">
        <v>-1</v>
      </c>
      <c r="AF5122" s="17">
        <v>-1</v>
      </c>
      <c r="AG5122" s="17">
        <v>-1</v>
      </c>
      <c r="AH5122" s="17">
        <v>-1</v>
      </c>
      <c r="AI5122" s="17">
        <v>-1</v>
      </c>
      <c r="AJ5122" s="17">
        <v>-1</v>
      </c>
      <c r="AK5122" s="17">
        <v>-1</v>
      </c>
      <c r="AL5122" s="17">
        <v>-1</v>
      </c>
      <c r="AM5122" s="17">
        <v>-1</v>
      </c>
      <c r="AN5122" s="17">
        <v>-1</v>
      </c>
      <c r="AO5122" s="17">
        <v>-1</v>
      </c>
    </row>
    <row r="5123" spans="28:41" x14ac:dyDescent="0.25">
      <c r="AB5123" t="s">
        <v>101</v>
      </c>
      <c r="AC5123" t="s">
        <v>18</v>
      </c>
      <c r="AD5123" s="19" t="s">
        <v>70</v>
      </c>
      <c r="AE5123" s="18">
        <v>-1</v>
      </c>
      <c r="AF5123" s="17">
        <v>-1</v>
      </c>
      <c r="AG5123" s="17">
        <v>-1</v>
      </c>
      <c r="AH5123" s="17">
        <v>-1</v>
      </c>
      <c r="AI5123" s="17">
        <v>-1</v>
      </c>
      <c r="AJ5123" s="17">
        <v>-1</v>
      </c>
      <c r="AK5123" s="17">
        <v>-1</v>
      </c>
      <c r="AL5123" s="17">
        <v>-1</v>
      </c>
      <c r="AM5123" s="17">
        <v>-1</v>
      </c>
      <c r="AN5123" s="17">
        <v>-1</v>
      </c>
      <c r="AO5123" s="17">
        <v>-1</v>
      </c>
    </row>
    <row r="5124" spans="28:41" x14ac:dyDescent="0.25">
      <c r="AB5124" t="s">
        <v>101</v>
      </c>
      <c r="AC5124" t="s">
        <v>18</v>
      </c>
      <c r="AD5124" s="19" t="s">
        <v>89</v>
      </c>
      <c r="AE5124" s="18">
        <v>-1</v>
      </c>
      <c r="AF5124" s="17">
        <v>-1</v>
      </c>
      <c r="AG5124" s="17">
        <v>-1</v>
      </c>
      <c r="AH5124" s="17">
        <v>-1</v>
      </c>
      <c r="AI5124" s="17">
        <v>-1</v>
      </c>
      <c r="AJ5124" s="17">
        <v>-1</v>
      </c>
      <c r="AK5124" s="17">
        <v>-1</v>
      </c>
      <c r="AL5124" s="17">
        <v>-1</v>
      </c>
      <c r="AM5124" s="17">
        <v>-1</v>
      </c>
      <c r="AN5124" s="17">
        <v>-1</v>
      </c>
      <c r="AO5124" s="17">
        <v>-1</v>
      </c>
    </row>
    <row r="5125" spans="28:41" x14ac:dyDescent="0.25">
      <c r="AB5125" t="s">
        <v>101</v>
      </c>
      <c r="AC5125" t="s">
        <v>18</v>
      </c>
      <c r="AD5125" s="19" t="s">
        <v>30</v>
      </c>
      <c r="AE5125" s="18">
        <v>11.718207704540079</v>
      </c>
      <c r="AF5125" s="17">
        <v>10.509289278325101</v>
      </c>
      <c r="AG5125" s="17">
        <v>6.6792600000000002</v>
      </c>
      <c r="AH5125" s="17">
        <v>6.7808969998400999</v>
      </c>
      <c r="AI5125" s="17">
        <v>9.9036262286118095</v>
      </c>
      <c r="AJ5125" s="17">
        <v>11.102016068584801</v>
      </c>
      <c r="AK5125" s="17">
        <v>12.1486427081937</v>
      </c>
      <c r="AL5125" s="17">
        <v>13.420769218716</v>
      </c>
      <c r="AM5125" s="17">
        <v>13.5625838256324</v>
      </c>
      <c r="AN5125" s="17">
        <v>13.5625838256324</v>
      </c>
      <c r="AO5125" s="17">
        <v>13.5625838256324</v>
      </c>
    </row>
    <row r="5126" spans="28:41" x14ac:dyDescent="0.25">
      <c r="AB5126" t="s">
        <v>101</v>
      </c>
      <c r="AC5126" t="s">
        <v>18</v>
      </c>
      <c r="AD5126" s="19" t="s">
        <v>90</v>
      </c>
      <c r="AE5126" s="18">
        <v>-1</v>
      </c>
      <c r="AF5126" s="17">
        <v>-1</v>
      </c>
      <c r="AG5126" s="17">
        <v>-1</v>
      </c>
      <c r="AH5126" s="17">
        <v>-1</v>
      </c>
      <c r="AI5126" s="17">
        <v>-1</v>
      </c>
      <c r="AJ5126" s="17">
        <v>-1</v>
      </c>
      <c r="AK5126" s="17">
        <v>-1</v>
      </c>
      <c r="AL5126" s="17">
        <v>-1</v>
      </c>
      <c r="AM5126" s="17">
        <v>-1</v>
      </c>
      <c r="AN5126" s="17">
        <v>-1</v>
      </c>
      <c r="AO5126" s="17">
        <v>-1</v>
      </c>
    </row>
    <row r="5127" spans="28:41" x14ac:dyDescent="0.25">
      <c r="AB5127" t="s">
        <v>101</v>
      </c>
      <c r="AC5127" t="s">
        <v>18</v>
      </c>
      <c r="AD5127" s="19" t="s">
        <v>31</v>
      </c>
      <c r="AE5127" s="18">
        <v>-1</v>
      </c>
      <c r="AF5127" s="17">
        <v>-1</v>
      </c>
      <c r="AG5127" s="17">
        <v>-1</v>
      </c>
      <c r="AH5127" s="17">
        <v>-1</v>
      </c>
      <c r="AI5127" s="17">
        <v>-1</v>
      </c>
      <c r="AJ5127" s="17">
        <v>-1</v>
      </c>
      <c r="AK5127" s="17">
        <v>-1</v>
      </c>
      <c r="AL5127" s="17">
        <v>-1</v>
      </c>
      <c r="AM5127" s="17">
        <v>-1</v>
      </c>
      <c r="AN5127" s="17">
        <v>-1</v>
      </c>
      <c r="AO5127" s="17">
        <v>-1</v>
      </c>
    </row>
    <row r="5128" spans="28:41" x14ac:dyDescent="0.25">
      <c r="AB5128" t="s">
        <v>101</v>
      </c>
      <c r="AC5128" t="s">
        <v>18</v>
      </c>
      <c r="AD5128" s="19" t="s">
        <v>45</v>
      </c>
      <c r="AE5128" s="18">
        <v>-1</v>
      </c>
      <c r="AF5128" s="17">
        <v>-1</v>
      </c>
      <c r="AG5128" s="17">
        <v>-1</v>
      </c>
      <c r="AH5128" s="17">
        <v>-1</v>
      </c>
      <c r="AI5128" s="17">
        <v>-1</v>
      </c>
      <c r="AJ5128" s="17">
        <v>-1</v>
      </c>
      <c r="AK5128" s="17">
        <v>-1</v>
      </c>
      <c r="AL5128" s="17">
        <v>-1</v>
      </c>
      <c r="AM5128" s="17">
        <v>-1</v>
      </c>
      <c r="AN5128" s="17">
        <v>-1</v>
      </c>
      <c r="AO5128" s="17">
        <v>-1</v>
      </c>
    </row>
    <row r="5129" spans="28:41" x14ac:dyDescent="0.25">
      <c r="AB5129" t="s">
        <v>101</v>
      </c>
      <c r="AC5129" t="s">
        <v>18</v>
      </c>
      <c r="AD5129" s="19" t="s">
        <v>32</v>
      </c>
      <c r="AE5129" s="18">
        <v>-1</v>
      </c>
      <c r="AF5129" s="17">
        <v>-1</v>
      </c>
      <c r="AG5129" s="17">
        <v>-1</v>
      </c>
      <c r="AH5129" s="17">
        <v>-1</v>
      </c>
      <c r="AI5129" s="17">
        <v>-1</v>
      </c>
      <c r="AJ5129" s="17">
        <v>-1</v>
      </c>
      <c r="AK5129" s="17">
        <v>-1</v>
      </c>
      <c r="AL5129" s="17">
        <v>-1</v>
      </c>
      <c r="AM5129" s="17">
        <v>-1</v>
      </c>
      <c r="AN5129" s="17">
        <v>-1</v>
      </c>
      <c r="AO5129" s="17">
        <v>-1</v>
      </c>
    </row>
    <row r="5130" spans="28:41" x14ac:dyDescent="0.25">
      <c r="AB5130" t="s">
        <v>101</v>
      </c>
      <c r="AC5130" t="s">
        <v>18</v>
      </c>
      <c r="AD5130" s="19" t="s">
        <v>80</v>
      </c>
      <c r="AE5130" s="18">
        <v>-1</v>
      </c>
      <c r="AF5130" s="17">
        <v>-1</v>
      </c>
      <c r="AG5130" s="17">
        <v>-1</v>
      </c>
      <c r="AH5130" s="17">
        <v>-1</v>
      </c>
      <c r="AI5130" s="17">
        <v>-1</v>
      </c>
      <c r="AJ5130" s="17">
        <v>-1</v>
      </c>
      <c r="AK5130" s="17">
        <v>-1</v>
      </c>
      <c r="AL5130" s="17">
        <v>-1</v>
      </c>
      <c r="AM5130" s="17">
        <v>-1</v>
      </c>
      <c r="AN5130" s="17">
        <v>-1</v>
      </c>
      <c r="AO5130" s="17">
        <v>-1</v>
      </c>
    </row>
    <row r="5131" spans="28:41" x14ac:dyDescent="0.25">
      <c r="AB5131" t="s">
        <v>101</v>
      </c>
      <c r="AC5131" t="s">
        <v>18</v>
      </c>
      <c r="AD5131" s="19" t="s">
        <v>33</v>
      </c>
      <c r="AE5131" s="18">
        <v>-1</v>
      </c>
      <c r="AF5131" s="17">
        <v>-1</v>
      </c>
      <c r="AG5131" s="17">
        <v>-1</v>
      </c>
      <c r="AH5131" s="17">
        <v>-1</v>
      </c>
      <c r="AI5131" s="17">
        <v>-1</v>
      </c>
      <c r="AJ5131" s="17">
        <v>-1</v>
      </c>
      <c r="AK5131" s="17">
        <v>-1</v>
      </c>
      <c r="AL5131" s="17">
        <v>-1</v>
      </c>
      <c r="AM5131" s="17">
        <v>-1</v>
      </c>
      <c r="AN5131" s="17">
        <v>-1</v>
      </c>
      <c r="AO5131" s="17">
        <v>-1</v>
      </c>
    </row>
    <row r="5132" spans="28:41" x14ac:dyDescent="0.25">
      <c r="AB5132" t="s">
        <v>101</v>
      </c>
      <c r="AC5132" t="s">
        <v>18</v>
      </c>
      <c r="AD5132" s="19" t="s">
        <v>91</v>
      </c>
      <c r="AE5132" s="18">
        <v>-1</v>
      </c>
      <c r="AF5132" s="17">
        <v>-1</v>
      </c>
      <c r="AG5132" s="17">
        <v>-1</v>
      </c>
      <c r="AH5132" s="17">
        <v>-1</v>
      </c>
      <c r="AI5132" s="17">
        <v>-1</v>
      </c>
      <c r="AJ5132" s="17">
        <v>-1</v>
      </c>
      <c r="AK5132" s="17">
        <v>-1</v>
      </c>
      <c r="AL5132" s="17">
        <v>-1</v>
      </c>
      <c r="AM5132" s="17">
        <v>-1</v>
      </c>
      <c r="AN5132" s="17">
        <v>-1</v>
      </c>
      <c r="AO5132" s="17">
        <v>-1</v>
      </c>
    </row>
    <row r="5133" spans="28:41" x14ac:dyDescent="0.25">
      <c r="AB5133" t="s">
        <v>101</v>
      </c>
      <c r="AC5133" t="s">
        <v>18</v>
      </c>
      <c r="AD5133" s="19" t="s">
        <v>81</v>
      </c>
      <c r="AE5133" s="18">
        <v>-1</v>
      </c>
      <c r="AF5133" s="17">
        <v>-1</v>
      </c>
      <c r="AG5133" s="17">
        <v>-1</v>
      </c>
      <c r="AH5133" s="17">
        <v>-1</v>
      </c>
      <c r="AI5133" s="17">
        <v>-1</v>
      </c>
      <c r="AJ5133" s="17">
        <v>-1</v>
      </c>
      <c r="AK5133" s="17">
        <v>-1</v>
      </c>
      <c r="AL5133" s="17">
        <v>-1</v>
      </c>
      <c r="AM5133" s="17">
        <v>-1</v>
      </c>
      <c r="AN5133" s="17">
        <v>-1</v>
      </c>
      <c r="AO5133" s="17">
        <v>-1</v>
      </c>
    </row>
    <row r="5134" spans="28:41" x14ac:dyDescent="0.25">
      <c r="AB5134" t="s">
        <v>101</v>
      </c>
      <c r="AC5134" t="s">
        <v>18</v>
      </c>
      <c r="AD5134" s="19" t="s">
        <v>34</v>
      </c>
      <c r="AE5134" s="18">
        <v>-1</v>
      </c>
      <c r="AF5134" s="17">
        <v>-1</v>
      </c>
      <c r="AG5134" s="17">
        <v>-1</v>
      </c>
      <c r="AH5134" s="17">
        <v>-1</v>
      </c>
      <c r="AI5134" s="17">
        <v>-1</v>
      </c>
      <c r="AJ5134" s="17">
        <v>-1</v>
      </c>
      <c r="AK5134" s="17">
        <v>-1</v>
      </c>
      <c r="AL5134" s="17">
        <v>-1</v>
      </c>
      <c r="AM5134" s="17">
        <v>-1</v>
      </c>
      <c r="AN5134" s="17">
        <v>-1</v>
      </c>
      <c r="AO5134" s="17">
        <v>-1</v>
      </c>
    </row>
    <row r="5135" spans="28:41" x14ac:dyDescent="0.25">
      <c r="AB5135" t="s">
        <v>101</v>
      </c>
      <c r="AC5135" t="s">
        <v>18</v>
      </c>
      <c r="AD5135" s="19" t="s">
        <v>92</v>
      </c>
      <c r="AE5135" s="18">
        <v>-1</v>
      </c>
      <c r="AF5135" s="17">
        <v>-1</v>
      </c>
      <c r="AG5135" s="17">
        <v>-1</v>
      </c>
      <c r="AH5135" s="17">
        <v>-1</v>
      </c>
      <c r="AI5135" s="17">
        <v>-1</v>
      </c>
      <c r="AJ5135" s="17">
        <v>-1</v>
      </c>
      <c r="AK5135" s="17">
        <v>-1</v>
      </c>
      <c r="AL5135" s="17">
        <v>-1</v>
      </c>
      <c r="AM5135" s="17">
        <v>-1</v>
      </c>
      <c r="AN5135" s="17">
        <v>-1</v>
      </c>
      <c r="AO5135" s="17">
        <v>-1</v>
      </c>
    </row>
    <row r="5136" spans="28:41" x14ac:dyDescent="0.25">
      <c r="AB5136" t="s">
        <v>101</v>
      </c>
      <c r="AC5136" t="s">
        <v>18</v>
      </c>
      <c r="AD5136" s="19" t="s">
        <v>35</v>
      </c>
      <c r="AE5136" s="18">
        <v>-1</v>
      </c>
      <c r="AF5136" s="17">
        <v>-1</v>
      </c>
      <c r="AG5136" s="17">
        <v>-1</v>
      </c>
      <c r="AH5136" s="17">
        <v>-1</v>
      </c>
      <c r="AI5136" s="17">
        <v>-1</v>
      </c>
      <c r="AJ5136" s="17">
        <v>-1</v>
      </c>
      <c r="AK5136" s="17">
        <v>-1</v>
      </c>
      <c r="AL5136" s="17">
        <v>-1</v>
      </c>
      <c r="AM5136" s="17">
        <v>-1</v>
      </c>
      <c r="AN5136" s="17">
        <v>-1</v>
      </c>
      <c r="AO5136" s="17">
        <v>-1</v>
      </c>
    </row>
    <row r="5137" spans="28:41" x14ac:dyDescent="0.25">
      <c r="AB5137" t="s">
        <v>101</v>
      </c>
      <c r="AC5137" t="s">
        <v>18</v>
      </c>
      <c r="AD5137" s="19" t="s">
        <v>93</v>
      </c>
      <c r="AE5137" s="18">
        <v>-1</v>
      </c>
      <c r="AF5137" s="17">
        <v>-1</v>
      </c>
      <c r="AG5137" s="17">
        <v>-1</v>
      </c>
      <c r="AH5137" s="17">
        <v>-1</v>
      </c>
      <c r="AI5137" s="17">
        <v>-1</v>
      </c>
      <c r="AJ5137" s="17">
        <v>-1</v>
      </c>
      <c r="AK5137" s="17">
        <v>-1</v>
      </c>
      <c r="AL5137" s="17">
        <v>-1</v>
      </c>
      <c r="AM5137" s="17">
        <v>-1</v>
      </c>
      <c r="AN5137" s="17">
        <v>-1</v>
      </c>
      <c r="AO5137" s="17">
        <v>-1</v>
      </c>
    </row>
    <row r="5138" spans="28:41" x14ac:dyDescent="0.25">
      <c r="AB5138" t="s">
        <v>101</v>
      </c>
      <c r="AC5138" t="s">
        <v>18</v>
      </c>
      <c r="AD5138" s="19" t="s">
        <v>94</v>
      </c>
      <c r="AE5138" s="18">
        <v>-1</v>
      </c>
      <c r="AF5138" s="17">
        <v>-1</v>
      </c>
      <c r="AG5138" s="17">
        <v>-1</v>
      </c>
      <c r="AH5138" s="17">
        <v>-1</v>
      </c>
      <c r="AI5138" s="17">
        <v>-1</v>
      </c>
      <c r="AJ5138" s="17">
        <v>-1</v>
      </c>
      <c r="AK5138" s="17">
        <v>-1</v>
      </c>
      <c r="AL5138" s="17">
        <v>-1</v>
      </c>
      <c r="AM5138" s="17">
        <v>-1</v>
      </c>
      <c r="AN5138" s="17">
        <v>-1</v>
      </c>
      <c r="AO5138" s="17">
        <v>-1</v>
      </c>
    </row>
    <row r="5139" spans="28:41" x14ac:dyDescent="0.25">
      <c r="AB5139" t="s">
        <v>101</v>
      </c>
      <c r="AC5139" t="s">
        <v>18</v>
      </c>
      <c r="AD5139" s="19" t="s">
        <v>84</v>
      </c>
      <c r="AE5139" s="18">
        <v>-1</v>
      </c>
      <c r="AF5139" s="17">
        <v>-1</v>
      </c>
      <c r="AG5139" s="17">
        <v>-1</v>
      </c>
      <c r="AH5139" s="17">
        <v>-1</v>
      </c>
      <c r="AI5139" s="17">
        <v>-1</v>
      </c>
      <c r="AJ5139" s="17">
        <v>-1</v>
      </c>
      <c r="AK5139" s="17">
        <v>-1</v>
      </c>
      <c r="AL5139" s="17">
        <v>-1</v>
      </c>
      <c r="AM5139" s="17">
        <v>-1</v>
      </c>
      <c r="AN5139" s="17">
        <v>-1</v>
      </c>
      <c r="AO5139" s="17">
        <v>-1</v>
      </c>
    </row>
    <row r="5140" spans="28:41" x14ac:dyDescent="0.25">
      <c r="AB5140" t="s">
        <v>101</v>
      </c>
      <c r="AC5140" t="s">
        <v>40</v>
      </c>
      <c r="AD5140" s="19" t="s">
        <v>63</v>
      </c>
      <c r="AE5140" s="18">
        <v>-1</v>
      </c>
      <c r="AF5140" s="17">
        <v>-1</v>
      </c>
      <c r="AG5140" s="17">
        <v>-1</v>
      </c>
      <c r="AH5140" s="17">
        <v>-1</v>
      </c>
      <c r="AI5140" s="17">
        <v>-1</v>
      </c>
      <c r="AJ5140" s="17">
        <v>-1</v>
      </c>
      <c r="AK5140" s="17">
        <v>-1</v>
      </c>
      <c r="AL5140" s="17">
        <v>-1</v>
      </c>
      <c r="AM5140" s="17">
        <v>-1</v>
      </c>
      <c r="AN5140" s="17">
        <v>-1</v>
      </c>
      <c r="AO5140" s="17">
        <v>-1</v>
      </c>
    </row>
    <row r="5141" spans="28:41" x14ac:dyDescent="0.25">
      <c r="AB5141" t="s">
        <v>101</v>
      </c>
      <c r="AC5141" t="s">
        <v>40</v>
      </c>
      <c r="AD5141" s="19" t="s">
        <v>13</v>
      </c>
      <c r="AE5141" s="18">
        <v>-1</v>
      </c>
      <c r="AF5141" s="17">
        <v>-1</v>
      </c>
      <c r="AG5141" s="17">
        <v>-1</v>
      </c>
      <c r="AH5141" s="17">
        <v>-1</v>
      </c>
      <c r="AI5141" s="17">
        <v>-1</v>
      </c>
      <c r="AJ5141" s="17">
        <v>-1</v>
      </c>
      <c r="AK5141" s="17">
        <v>-1</v>
      </c>
      <c r="AL5141" s="17">
        <v>-1</v>
      </c>
      <c r="AM5141" s="17">
        <v>-1</v>
      </c>
      <c r="AN5141" s="17">
        <v>-1</v>
      </c>
      <c r="AO5141" s="17">
        <v>-1</v>
      </c>
    </row>
    <row r="5142" spans="28:41" x14ac:dyDescent="0.25">
      <c r="AB5142" t="s">
        <v>101</v>
      </c>
      <c r="AC5142" t="s">
        <v>40</v>
      </c>
      <c r="AD5142" s="19" t="s">
        <v>64</v>
      </c>
      <c r="AE5142" s="18">
        <v>-1</v>
      </c>
      <c r="AF5142" s="17">
        <v>-1</v>
      </c>
      <c r="AG5142" s="17">
        <v>-1</v>
      </c>
      <c r="AH5142" s="17">
        <v>-1</v>
      </c>
      <c r="AI5142" s="17">
        <v>-1</v>
      </c>
      <c r="AJ5142" s="17">
        <v>-1</v>
      </c>
      <c r="AK5142" s="17">
        <v>-1</v>
      </c>
      <c r="AL5142" s="17">
        <v>-1</v>
      </c>
      <c r="AM5142" s="17">
        <v>-1</v>
      </c>
      <c r="AN5142" s="17">
        <v>-1</v>
      </c>
      <c r="AO5142" s="17">
        <v>-1</v>
      </c>
    </row>
    <row r="5143" spans="28:41" x14ac:dyDescent="0.25">
      <c r="AB5143" t="s">
        <v>101</v>
      </c>
      <c r="AC5143" t="s">
        <v>40</v>
      </c>
      <c r="AD5143" s="19" t="s">
        <v>65</v>
      </c>
      <c r="AE5143" s="18">
        <v>-1</v>
      </c>
      <c r="AF5143" s="17">
        <v>-1</v>
      </c>
      <c r="AG5143" s="17">
        <v>-1</v>
      </c>
      <c r="AH5143" s="17">
        <v>-1</v>
      </c>
      <c r="AI5143" s="17">
        <v>-1</v>
      </c>
      <c r="AJ5143" s="17">
        <v>-1</v>
      </c>
      <c r="AK5143" s="17">
        <v>-1</v>
      </c>
      <c r="AL5143" s="17">
        <v>-1</v>
      </c>
      <c r="AM5143" s="17">
        <v>-1</v>
      </c>
      <c r="AN5143" s="17">
        <v>-1</v>
      </c>
      <c r="AO5143" s="17">
        <v>-1</v>
      </c>
    </row>
    <row r="5144" spans="28:41" x14ac:dyDescent="0.25">
      <c r="AB5144" t="s">
        <v>101</v>
      </c>
      <c r="AC5144" t="s">
        <v>40</v>
      </c>
      <c r="AD5144" s="19" t="s">
        <v>21</v>
      </c>
      <c r="AE5144" s="18">
        <v>-1</v>
      </c>
      <c r="AF5144" s="17">
        <v>-1</v>
      </c>
      <c r="AG5144" s="17">
        <v>-1</v>
      </c>
      <c r="AH5144" s="17">
        <v>-1</v>
      </c>
      <c r="AI5144" s="17">
        <v>-1</v>
      </c>
      <c r="AJ5144" s="17">
        <v>-1</v>
      </c>
      <c r="AK5144" s="17">
        <v>-1</v>
      </c>
      <c r="AL5144" s="17">
        <v>-1</v>
      </c>
      <c r="AM5144" s="17">
        <v>-1</v>
      </c>
      <c r="AN5144" s="17">
        <v>-1</v>
      </c>
      <c r="AO5144" s="17">
        <v>-1</v>
      </c>
    </row>
    <row r="5145" spans="28:41" x14ac:dyDescent="0.25">
      <c r="AB5145" t="s">
        <v>101</v>
      </c>
      <c r="AC5145" t="s">
        <v>40</v>
      </c>
      <c r="AD5145" s="19" t="s">
        <v>71</v>
      </c>
      <c r="AE5145" s="18">
        <v>-1</v>
      </c>
      <c r="AF5145" s="17">
        <v>-1</v>
      </c>
      <c r="AG5145" s="17">
        <v>-1</v>
      </c>
      <c r="AH5145" s="17">
        <v>-1</v>
      </c>
      <c r="AI5145" s="17">
        <v>-1</v>
      </c>
      <c r="AJ5145" s="17">
        <v>-1</v>
      </c>
      <c r="AK5145" s="17">
        <v>-1</v>
      </c>
      <c r="AL5145" s="17">
        <v>-1</v>
      </c>
      <c r="AM5145" s="17">
        <v>-1</v>
      </c>
      <c r="AN5145" s="17">
        <v>-1</v>
      </c>
      <c r="AO5145" s="17">
        <v>-1</v>
      </c>
    </row>
    <row r="5146" spans="28:41" x14ac:dyDescent="0.25">
      <c r="AB5146" t="s">
        <v>101</v>
      </c>
      <c r="AC5146" t="s">
        <v>40</v>
      </c>
      <c r="AD5146" s="19" t="s">
        <v>66</v>
      </c>
      <c r="AE5146" s="18">
        <v>-1</v>
      </c>
      <c r="AF5146" s="17">
        <v>-1</v>
      </c>
      <c r="AG5146" s="17">
        <v>-1</v>
      </c>
      <c r="AH5146" s="17">
        <v>-1</v>
      </c>
      <c r="AI5146" s="17">
        <v>-1</v>
      </c>
      <c r="AJ5146" s="17">
        <v>-1</v>
      </c>
      <c r="AK5146" s="17">
        <v>-1</v>
      </c>
      <c r="AL5146" s="17">
        <v>-1</v>
      </c>
      <c r="AM5146" s="17">
        <v>-1</v>
      </c>
      <c r="AN5146" s="17">
        <v>-1</v>
      </c>
      <c r="AO5146" s="17">
        <v>-1</v>
      </c>
    </row>
    <row r="5147" spans="28:41" x14ac:dyDescent="0.25">
      <c r="AB5147" t="s">
        <v>101</v>
      </c>
      <c r="AC5147" t="s">
        <v>40</v>
      </c>
      <c r="AD5147" s="19" t="s">
        <v>67</v>
      </c>
      <c r="AE5147" s="18">
        <v>2.7114430765744828</v>
      </c>
      <c r="AF5147" s="17">
        <v>2.8733728858611101</v>
      </c>
      <c r="AG5147" s="17">
        <v>3.3591623137209599</v>
      </c>
      <c r="AH5147" s="17">
        <v>3.3591623137209599</v>
      </c>
      <c r="AI5147" s="17">
        <v>3.3591623137209599</v>
      </c>
      <c r="AJ5147" s="17">
        <v>3.3591623137209599</v>
      </c>
      <c r="AK5147" s="17">
        <v>3.3591623137209599</v>
      </c>
      <c r="AL5147" s="17">
        <v>3.3591623137209599</v>
      </c>
      <c r="AM5147" s="17">
        <v>3.3591623137209599</v>
      </c>
      <c r="AN5147" s="17">
        <v>3.3591623137209599</v>
      </c>
      <c r="AO5147" s="17">
        <v>3.3591623137209599</v>
      </c>
    </row>
    <row r="5148" spans="28:41" x14ac:dyDescent="0.25">
      <c r="AB5148" t="s">
        <v>101</v>
      </c>
      <c r="AC5148" t="s">
        <v>40</v>
      </c>
      <c r="AD5148" s="19" t="s">
        <v>68</v>
      </c>
      <c r="AE5148" s="18">
        <v>-1</v>
      </c>
      <c r="AF5148" s="17">
        <v>-1</v>
      </c>
      <c r="AG5148" s="17">
        <v>-1</v>
      </c>
      <c r="AH5148" s="17">
        <v>-1</v>
      </c>
      <c r="AI5148" s="17">
        <v>-1</v>
      </c>
      <c r="AJ5148" s="17">
        <v>-1</v>
      </c>
      <c r="AK5148" s="17">
        <v>-1</v>
      </c>
      <c r="AL5148" s="17">
        <v>-1</v>
      </c>
      <c r="AM5148" s="17">
        <v>-1</v>
      </c>
      <c r="AN5148" s="17">
        <v>-1</v>
      </c>
      <c r="AO5148" s="17">
        <v>-1</v>
      </c>
    </row>
    <row r="5149" spans="28:41" x14ac:dyDescent="0.25">
      <c r="AB5149" t="s">
        <v>101</v>
      </c>
      <c r="AC5149" t="s">
        <v>40</v>
      </c>
      <c r="AD5149" s="19" t="s">
        <v>76</v>
      </c>
      <c r="AE5149" s="18">
        <v>4.6936278331259436</v>
      </c>
      <c r="AF5149" s="17">
        <v>4.8555576424125704</v>
      </c>
      <c r="AG5149" s="17">
        <v>5.3413470702724197</v>
      </c>
      <c r="AH5149" s="17">
        <v>5.3413470702724197</v>
      </c>
      <c r="AI5149" s="17">
        <v>5.3413470702724197</v>
      </c>
      <c r="AJ5149" s="17">
        <v>5.3413470702724197</v>
      </c>
      <c r="AK5149" s="17">
        <v>5.3413470702724197</v>
      </c>
      <c r="AL5149" s="17">
        <v>5.3413470702724197</v>
      </c>
      <c r="AM5149" s="17">
        <v>5.3413470702724197</v>
      </c>
      <c r="AN5149" s="17">
        <v>5.3413470702724197</v>
      </c>
      <c r="AO5149" s="17">
        <v>5.3413470702724197</v>
      </c>
    </row>
    <row r="5150" spans="28:41" x14ac:dyDescent="0.25">
      <c r="AB5150" t="s">
        <v>101</v>
      </c>
      <c r="AC5150" t="s">
        <v>40</v>
      </c>
      <c r="AD5150" s="19" t="s">
        <v>69</v>
      </c>
      <c r="AE5150" s="18">
        <v>-1</v>
      </c>
      <c r="AF5150" s="17">
        <v>-1</v>
      </c>
      <c r="AG5150" s="17">
        <v>-1</v>
      </c>
      <c r="AH5150" s="17">
        <v>-1</v>
      </c>
      <c r="AI5150" s="17">
        <v>-1</v>
      </c>
      <c r="AJ5150" s="17">
        <v>-1</v>
      </c>
      <c r="AK5150" s="17">
        <v>-1</v>
      </c>
      <c r="AL5150" s="17">
        <v>-1</v>
      </c>
      <c r="AM5150" s="17">
        <v>-1</v>
      </c>
      <c r="AN5150" s="17">
        <v>-1</v>
      </c>
      <c r="AO5150" s="17">
        <v>-1</v>
      </c>
    </row>
    <row r="5151" spans="28:41" x14ac:dyDescent="0.25">
      <c r="AB5151" t="s">
        <v>101</v>
      </c>
      <c r="AC5151" t="s">
        <v>40</v>
      </c>
      <c r="AD5151" s="19" t="s">
        <v>23</v>
      </c>
      <c r="AE5151" s="18">
        <v>-1</v>
      </c>
      <c r="AF5151" s="17">
        <v>-1</v>
      </c>
      <c r="AG5151" s="17">
        <v>-1</v>
      </c>
      <c r="AH5151" s="17">
        <v>-1</v>
      </c>
      <c r="AI5151" s="17">
        <v>-1</v>
      </c>
      <c r="AJ5151" s="17">
        <v>-1</v>
      </c>
      <c r="AK5151" s="17">
        <v>-1</v>
      </c>
      <c r="AL5151" s="17">
        <v>-1</v>
      </c>
      <c r="AM5151" s="17">
        <v>-1</v>
      </c>
      <c r="AN5151" s="17">
        <v>-1</v>
      </c>
      <c r="AO5151" s="17">
        <v>-1</v>
      </c>
    </row>
    <row r="5152" spans="28:41" x14ac:dyDescent="0.25">
      <c r="AB5152" t="s">
        <v>101</v>
      </c>
      <c r="AC5152" t="s">
        <v>40</v>
      </c>
      <c r="AD5152" s="19" t="s">
        <v>79</v>
      </c>
      <c r="AE5152" s="18">
        <v>-1</v>
      </c>
      <c r="AF5152" s="17">
        <v>-1</v>
      </c>
      <c r="AG5152" s="17">
        <v>-1</v>
      </c>
      <c r="AH5152" s="17">
        <v>-1</v>
      </c>
      <c r="AI5152" s="17">
        <v>-1</v>
      </c>
      <c r="AJ5152" s="17">
        <v>-1</v>
      </c>
      <c r="AK5152" s="17">
        <v>-1</v>
      </c>
      <c r="AL5152" s="17">
        <v>-1</v>
      </c>
      <c r="AM5152" s="17">
        <v>-1</v>
      </c>
      <c r="AN5152" s="17">
        <v>-1</v>
      </c>
      <c r="AO5152" s="17">
        <v>-1</v>
      </c>
    </row>
    <row r="5153" spans="28:41" x14ac:dyDescent="0.25">
      <c r="AB5153" t="s">
        <v>101</v>
      </c>
      <c r="AC5153" t="s">
        <v>40</v>
      </c>
      <c r="AD5153" s="19" t="s">
        <v>58</v>
      </c>
      <c r="AE5153" s="18">
        <v>-1</v>
      </c>
      <c r="AF5153" s="17">
        <v>-1</v>
      </c>
      <c r="AG5153" s="17">
        <v>-1</v>
      </c>
      <c r="AH5153" s="17">
        <v>-1</v>
      </c>
      <c r="AI5153" s="17">
        <v>-1</v>
      </c>
      <c r="AJ5153" s="17">
        <v>-1</v>
      </c>
      <c r="AK5153" s="17">
        <v>-1</v>
      </c>
      <c r="AL5153" s="17">
        <v>-1</v>
      </c>
      <c r="AM5153" s="17">
        <v>-1</v>
      </c>
      <c r="AN5153" s="17">
        <v>-1</v>
      </c>
      <c r="AO5153" s="17">
        <v>-1</v>
      </c>
    </row>
    <row r="5154" spans="28:41" x14ac:dyDescent="0.25">
      <c r="AB5154" t="s">
        <v>101</v>
      </c>
      <c r="AC5154" t="s">
        <v>40</v>
      </c>
      <c r="AD5154" s="19" t="s">
        <v>73</v>
      </c>
      <c r="AE5154" s="18">
        <v>-1</v>
      </c>
      <c r="AF5154" s="17">
        <v>-1</v>
      </c>
      <c r="AG5154" s="17">
        <v>-1</v>
      </c>
      <c r="AH5154" s="17">
        <v>-1</v>
      </c>
      <c r="AI5154" s="17">
        <v>-1</v>
      </c>
      <c r="AJ5154" s="17">
        <v>-1</v>
      </c>
      <c r="AK5154" s="17">
        <v>-1</v>
      </c>
      <c r="AL5154" s="17">
        <v>-1</v>
      </c>
      <c r="AM5154" s="17">
        <v>-1</v>
      </c>
      <c r="AN5154" s="17">
        <v>-1</v>
      </c>
      <c r="AO5154" s="17">
        <v>-1</v>
      </c>
    </row>
    <row r="5155" spans="28:41" x14ac:dyDescent="0.25">
      <c r="AB5155" t="s">
        <v>101</v>
      </c>
      <c r="AC5155" t="s">
        <v>40</v>
      </c>
      <c r="AD5155" s="19" t="s">
        <v>59</v>
      </c>
      <c r="AE5155" s="18">
        <v>-1</v>
      </c>
      <c r="AF5155" s="17">
        <v>-1</v>
      </c>
      <c r="AG5155" s="17">
        <v>-1</v>
      </c>
      <c r="AH5155" s="17">
        <v>-1</v>
      </c>
      <c r="AI5155" s="17">
        <v>-1</v>
      </c>
      <c r="AJ5155" s="17">
        <v>-1</v>
      </c>
      <c r="AK5155" s="17">
        <v>-1</v>
      </c>
      <c r="AL5155" s="17">
        <v>-1</v>
      </c>
      <c r="AM5155" s="17">
        <v>-1</v>
      </c>
      <c r="AN5155" s="17">
        <v>-1</v>
      </c>
      <c r="AO5155" s="17">
        <v>-1</v>
      </c>
    </row>
    <row r="5156" spans="28:41" x14ac:dyDescent="0.25">
      <c r="AB5156" t="s">
        <v>101</v>
      </c>
      <c r="AC5156" t="s">
        <v>40</v>
      </c>
      <c r="AD5156" s="19" t="s">
        <v>72</v>
      </c>
      <c r="AE5156" s="18">
        <v>-1</v>
      </c>
      <c r="AF5156" s="17">
        <v>-1</v>
      </c>
      <c r="AG5156" s="17">
        <v>-1</v>
      </c>
      <c r="AH5156" s="17">
        <v>-1</v>
      </c>
      <c r="AI5156" s="17">
        <v>-1</v>
      </c>
      <c r="AJ5156" s="17">
        <v>-1</v>
      </c>
      <c r="AK5156" s="17">
        <v>-1</v>
      </c>
      <c r="AL5156" s="17">
        <v>-1</v>
      </c>
      <c r="AM5156" s="17">
        <v>-1</v>
      </c>
      <c r="AN5156" s="17">
        <v>-1</v>
      </c>
      <c r="AO5156" s="17">
        <v>-1</v>
      </c>
    </row>
    <row r="5157" spans="28:41" x14ac:dyDescent="0.25">
      <c r="AB5157" t="s">
        <v>101</v>
      </c>
      <c r="AC5157" t="s">
        <v>40</v>
      </c>
      <c r="AD5157" s="19" t="s">
        <v>82</v>
      </c>
      <c r="AE5157" s="18">
        <v>-1</v>
      </c>
      <c r="AF5157" s="17">
        <v>-1</v>
      </c>
      <c r="AG5157" s="17">
        <v>-1</v>
      </c>
      <c r="AH5157" s="17">
        <v>-1</v>
      </c>
      <c r="AI5157" s="17">
        <v>-1</v>
      </c>
      <c r="AJ5157" s="17">
        <v>-1</v>
      </c>
      <c r="AK5157" s="17">
        <v>-1</v>
      </c>
      <c r="AL5157" s="17">
        <v>-1</v>
      </c>
      <c r="AM5157" s="17">
        <v>-1</v>
      </c>
      <c r="AN5157" s="17">
        <v>-1</v>
      </c>
      <c r="AO5157" s="17">
        <v>-1</v>
      </c>
    </row>
    <row r="5158" spans="28:41" x14ac:dyDescent="0.25">
      <c r="AB5158" t="s">
        <v>101</v>
      </c>
      <c r="AC5158" t="s">
        <v>40</v>
      </c>
      <c r="AD5158" s="19" t="s">
        <v>17</v>
      </c>
      <c r="AE5158" s="18">
        <v>11.916040002844531</v>
      </c>
      <c r="AF5158" s="17">
        <v>12.3672187521334</v>
      </c>
      <c r="AG5158" s="17">
        <v>12.225873</v>
      </c>
      <c r="AH5158" s="17">
        <v>12.973314</v>
      </c>
      <c r="AI5158" s="17">
        <v>12.978615</v>
      </c>
      <c r="AJ5158" s="17">
        <v>12.745371</v>
      </c>
      <c r="AK5158" s="17">
        <v>12.476787</v>
      </c>
      <c r="AL5158" s="17">
        <v>12.784245</v>
      </c>
      <c r="AM5158" s="17">
        <v>12.784245</v>
      </c>
      <c r="AN5158" s="17">
        <v>12.784245</v>
      </c>
      <c r="AO5158" s="17">
        <v>12.784245</v>
      </c>
    </row>
    <row r="5159" spans="28:41" x14ac:dyDescent="0.25">
      <c r="AB5159" t="s">
        <v>101</v>
      </c>
      <c r="AC5159" t="s">
        <v>40</v>
      </c>
      <c r="AD5159" s="19" t="s">
        <v>18</v>
      </c>
      <c r="AE5159" s="18">
        <v>-1</v>
      </c>
      <c r="AF5159" s="17">
        <v>-1</v>
      </c>
      <c r="AG5159" s="17">
        <v>-1</v>
      </c>
      <c r="AH5159" s="17">
        <v>-1</v>
      </c>
      <c r="AI5159" s="17">
        <v>-1</v>
      </c>
      <c r="AJ5159" s="17">
        <v>-1</v>
      </c>
      <c r="AK5159" s="17">
        <v>-1</v>
      </c>
      <c r="AL5159" s="17">
        <v>-1</v>
      </c>
      <c r="AM5159" s="17">
        <v>-1</v>
      </c>
      <c r="AN5159" s="17">
        <v>-1</v>
      </c>
      <c r="AO5159" s="17">
        <v>-1</v>
      </c>
    </row>
    <row r="5160" spans="28:41" x14ac:dyDescent="0.25">
      <c r="AB5160" t="s">
        <v>101</v>
      </c>
      <c r="AC5160" t="s">
        <v>40</v>
      </c>
      <c r="AD5160" s="19" t="s">
        <v>86</v>
      </c>
      <c r="AE5160" s="18">
        <v>-1</v>
      </c>
      <c r="AF5160" s="17">
        <v>-1</v>
      </c>
      <c r="AG5160" s="17">
        <v>-1</v>
      </c>
      <c r="AH5160" s="17">
        <v>-1</v>
      </c>
      <c r="AI5160" s="17">
        <v>-1</v>
      </c>
      <c r="AJ5160" s="17">
        <v>-1</v>
      </c>
      <c r="AK5160" s="17">
        <v>-1</v>
      </c>
      <c r="AL5160" s="17">
        <v>-1</v>
      </c>
      <c r="AM5160" s="17">
        <v>-1</v>
      </c>
      <c r="AN5160" s="17">
        <v>-1</v>
      </c>
      <c r="AO5160" s="17">
        <v>-1</v>
      </c>
    </row>
    <row r="5161" spans="28:41" x14ac:dyDescent="0.25">
      <c r="AB5161" t="s">
        <v>101</v>
      </c>
      <c r="AC5161" t="s">
        <v>40</v>
      </c>
      <c r="AD5161" s="19" t="s">
        <v>25</v>
      </c>
      <c r="AE5161" s="18">
        <v>-1</v>
      </c>
      <c r="AF5161" s="17">
        <v>-1</v>
      </c>
      <c r="AG5161" s="17">
        <v>-1</v>
      </c>
      <c r="AH5161" s="17">
        <v>-1</v>
      </c>
      <c r="AI5161" s="17">
        <v>-1</v>
      </c>
      <c r="AJ5161" s="17">
        <v>-1</v>
      </c>
      <c r="AK5161" s="17">
        <v>-1</v>
      </c>
      <c r="AL5161" s="17">
        <v>-1</v>
      </c>
      <c r="AM5161" s="17">
        <v>-1</v>
      </c>
      <c r="AN5161" s="17">
        <v>-1</v>
      </c>
      <c r="AO5161" s="17">
        <v>-1</v>
      </c>
    </row>
    <row r="5162" spans="28:41" x14ac:dyDescent="0.25">
      <c r="AB5162" t="s">
        <v>101</v>
      </c>
      <c r="AC5162" t="s">
        <v>40</v>
      </c>
      <c r="AD5162" s="19" t="s">
        <v>87</v>
      </c>
      <c r="AE5162" s="18">
        <v>-1</v>
      </c>
      <c r="AF5162" s="17">
        <v>-1</v>
      </c>
      <c r="AG5162" s="17">
        <v>-1</v>
      </c>
      <c r="AH5162" s="17">
        <v>-1</v>
      </c>
      <c r="AI5162" s="17">
        <v>-1</v>
      </c>
      <c r="AJ5162" s="17">
        <v>-1</v>
      </c>
      <c r="AK5162" s="17">
        <v>-1</v>
      </c>
      <c r="AL5162" s="17">
        <v>-1</v>
      </c>
      <c r="AM5162" s="17">
        <v>-1</v>
      </c>
      <c r="AN5162" s="17">
        <v>-1</v>
      </c>
      <c r="AO5162" s="17">
        <v>-1</v>
      </c>
    </row>
    <row r="5163" spans="28:41" x14ac:dyDescent="0.25">
      <c r="AB5163" t="s">
        <v>101</v>
      </c>
      <c r="AC5163" t="s">
        <v>40</v>
      </c>
      <c r="AD5163" s="19" t="s">
        <v>83</v>
      </c>
      <c r="AE5163" s="18">
        <v>0</v>
      </c>
      <c r="AF5163" s="17">
        <v>0</v>
      </c>
      <c r="AG5163" s="17">
        <v>0</v>
      </c>
      <c r="AH5163" s="17">
        <v>0</v>
      </c>
      <c r="AI5163" s="17">
        <v>0</v>
      </c>
      <c r="AJ5163" s="17">
        <v>0</v>
      </c>
      <c r="AK5163" s="17">
        <v>0</v>
      </c>
      <c r="AL5163" s="17">
        <v>0</v>
      </c>
      <c r="AM5163" s="17">
        <v>0</v>
      </c>
      <c r="AN5163" s="17">
        <v>0</v>
      </c>
      <c r="AO5163" s="17">
        <v>0</v>
      </c>
    </row>
    <row r="5164" spans="28:41" x14ac:dyDescent="0.25">
      <c r="AB5164" t="s">
        <v>101</v>
      </c>
      <c r="AC5164" t="s">
        <v>40</v>
      </c>
      <c r="AD5164" s="19" t="s">
        <v>74</v>
      </c>
      <c r="AE5164" s="18">
        <v>8.0737229082642443</v>
      </c>
      <c r="AF5164" s="17">
        <v>13.148720195340999</v>
      </c>
      <c r="AG5164" s="17">
        <v>24.058043292887799</v>
      </c>
      <c r="AH5164" s="17">
        <v>26.215877674729199</v>
      </c>
      <c r="AI5164" s="17">
        <v>37.498125013806202</v>
      </c>
      <c r="AJ5164" s="17">
        <v>42.6352479890529</v>
      </c>
      <c r="AK5164" s="17">
        <v>47.261421621892197</v>
      </c>
      <c r="AL5164" s="17">
        <v>51.459723819445898</v>
      </c>
      <c r="AM5164" s="17">
        <v>52.947103433836297</v>
      </c>
      <c r="AN5164" s="17">
        <v>52.947103433836297</v>
      </c>
      <c r="AO5164" s="17">
        <v>52.947103433836297</v>
      </c>
    </row>
    <row r="5165" spans="28:41" x14ac:dyDescent="0.25">
      <c r="AB5165" t="s">
        <v>101</v>
      </c>
      <c r="AC5165" t="s">
        <v>40</v>
      </c>
      <c r="AD5165" s="19" t="s">
        <v>85</v>
      </c>
      <c r="AE5165" s="18">
        <v>-1</v>
      </c>
      <c r="AF5165" s="17">
        <v>-1</v>
      </c>
      <c r="AG5165" s="17">
        <v>-1</v>
      </c>
      <c r="AH5165" s="17">
        <v>-1</v>
      </c>
      <c r="AI5165" s="17">
        <v>-1</v>
      </c>
      <c r="AJ5165" s="17">
        <v>-1</v>
      </c>
      <c r="AK5165" s="17">
        <v>-1</v>
      </c>
      <c r="AL5165" s="17">
        <v>-1</v>
      </c>
      <c r="AM5165" s="17">
        <v>-1</v>
      </c>
      <c r="AN5165" s="17">
        <v>-1</v>
      </c>
      <c r="AO5165" s="17">
        <v>-1</v>
      </c>
    </row>
    <row r="5166" spans="28:41" x14ac:dyDescent="0.25">
      <c r="AB5166" t="s">
        <v>101</v>
      </c>
      <c r="AC5166" t="s">
        <v>40</v>
      </c>
      <c r="AD5166" s="19" t="s">
        <v>27</v>
      </c>
      <c r="AE5166" s="18">
        <v>59.532871676928607</v>
      </c>
      <c r="AF5166" s="17">
        <v>55.585908894687201</v>
      </c>
      <c r="AG5166" s="17">
        <v>46.639973843363798</v>
      </c>
      <c r="AH5166" s="17">
        <v>45.1924971956634</v>
      </c>
      <c r="AI5166" s="17">
        <v>42.6822408830553</v>
      </c>
      <c r="AJ5166" s="17">
        <v>42.6822408830553</v>
      </c>
      <c r="AK5166" s="17">
        <v>42.6822408830553</v>
      </c>
      <c r="AL5166" s="17">
        <v>42.6822408830553</v>
      </c>
      <c r="AM5166" s="17">
        <v>42.6822408830553</v>
      </c>
      <c r="AN5166" s="17">
        <v>42.6822408830553</v>
      </c>
      <c r="AO5166" s="17">
        <v>42.6822408830553</v>
      </c>
    </row>
    <row r="5167" spans="28:41" x14ac:dyDescent="0.25">
      <c r="AB5167" t="s">
        <v>101</v>
      </c>
      <c r="AC5167" t="s">
        <v>40</v>
      </c>
      <c r="AD5167" s="19" t="s">
        <v>88</v>
      </c>
      <c r="AE5167" s="18">
        <v>-1</v>
      </c>
      <c r="AF5167" s="17">
        <v>-1</v>
      </c>
      <c r="AG5167" s="17">
        <v>-1</v>
      </c>
      <c r="AH5167" s="17">
        <v>-1</v>
      </c>
      <c r="AI5167" s="17">
        <v>-1</v>
      </c>
      <c r="AJ5167" s="17">
        <v>-1</v>
      </c>
      <c r="AK5167" s="17">
        <v>-1</v>
      </c>
      <c r="AL5167" s="17">
        <v>-1</v>
      </c>
      <c r="AM5167" s="17">
        <v>-1</v>
      </c>
      <c r="AN5167" s="17">
        <v>-1</v>
      </c>
      <c r="AO5167" s="17">
        <v>-1</v>
      </c>
    </row>
    <row r="5168" spans="28:41" x14ac:dyDescent="0.25">
      <c r="AB5168" t="s">
        <v>101</v>
      </c>
      <c r="AC5168" t="s">
        <v>40</v>
      </c>
      <c r="AD5168" s="19" t="s">
        <v>77</v>
      </c>
      <c r="AE5168" s="18">
        <v>-1</v>
      </c>
      <c r="AF5168" s="17">
        <v>-1</v>
      </c>
      <c r="AG5168" s="17">
        <v>-1</v>
      </c>
      <c r="AH5168" s="17">
        <v>-1</v>
      </c>
      <c r="AI5168" s="17">
        <v>-1</v>
      </c>
      <c r="AJ5168" s="17">
        <v>-1</v>
      </c>
      <c r="AK5168" s="17">
        <v>-1</v>
      </c>
      <c r="AL5168" s="17">
        <v>-1</v>
      </c>
      <c r="AM5168" s="17">
        <v>-1</v>
      </c>
      <c r="AN5168" s="17">
        <v>-1</v>
      </c>
      <c r="AO5168" s="17">
        <v>-1</v>
      </c>
    </row>
    <row r="5169" spans="28:41" x14ac:dyDescent="0.25">
      <c r="AB5169" t="s">
        <v>101</v>
      </c>
      <c r="AC5169" t="s">
        <v>40</v>
      </c>
      <c r="AD5169" s="19" t="s">
        <v>75</v>
      </c>
      <c r="AE5169" s="18">
        <v>-1</v>
      </c>
      <c r="AF5169" s="17">
        <v>-1</v>
      </c>
      <c r="AG5169" s="17">
        <v>-1</v>
      </c>
      <c r="AH5169" s="17">
        <v>-1</v>
      </c>
      <c r="AI5169" s="17">
        <v>-1</v>
      </c>
      <c r="AJ5169" s="17">
        <v>-1</v>
      </c>
      <c r="AK5169" s="17">
        <v>-1</v>
      </c>
      <c r="AL5169" s="17">
        <v>-1</v>
      </c>
      <c r="AM5169" s="17">
        <v>-1</v>
      </c>
      <c r="AN5169" s="17">
        <v>-1</v>
      </c>
      <c r="AO5169" s="17">
        <v>-1</v>
      </c>
    </row>
    <row r="5170" spans="28:41" x14ac:dyDescent="0.25">
      <c r="AB5170" t="s">
        <v>101</v>
      </c>
      <c r="AC5170" t="s">
        <v>40</v>
      </c>
      <c r="AD5170" s="19" t="s">
        <v>78</v>
      </c>
      <c r="AE5170" s="18">
        <v>-1</v>
      </c>
      <c r="AF5170" s="17">
        <v>-1</v>
      </c>
      <c r="AG5170" s="17">
        <v>-1</v>
      </c>
      <c r="AH5170" s="17">
        <v>-1</v>
      </c>
      <c r="AI5170" s="17">
        <v>-1</v>
      </c>
      <c r="AJ5170" s="17">
        <v>-1</v>
      </c>
      <c r="AK5170" s="17">
        <v>-1</v>
      </c>
      <c r="AL5170" s="17">
        <v>-1</v>
      </c>
      <c r="AM5170" s="17">
        <v>-1</v>
      </c>
      <c r="AN5170" s="17">
        <v>-1</v>
      </c>
      <c r="AO5170" s="17">
        <v>-1</v>
      </c>
    </row>
    <row r="5171" spans="28:41" x14ac:dyDescent="0.25">
      <c r="AB5171" t="s">
        <v>101</v>
      </c>
      <c r="AC5171" t="s">
        <v>40</v>
      </c>
      <c r="AD5171" s="19" t="s">
        <v>70</v>
      </c>
      <c r="AE5171" s="18">
        <v>-1</v>
      </c>
      <c r="AF5171" s="17">
        <v>-1</v>
      </c>
      <c r="AG5171" s="17">
        <v>-1</v>
      </c>
      <c r="AH5171" s="17">
        <v>-1</v>
      </c>
      <c r="AI5171" s="17">
        <v>-1</v>
      </c>
      <c r="AJ5171" s="17">
        <v>-1</v>
      </c>
      <c r="AK5171" s="17">
        <v>-1</v>
      </c>
      <c r="AL5171" s="17">
        <v>-1</v>
      </c>
      <c r="AM5171" s="17">
        <v>-1</v>
      </c>
      <c r="AN5171" s="17">
        <v>-1</v>
      </c>
      <c r="AO5171" s="17">
        <v>-1</v>
      </c>
    </row>
    <row r="5172" spans="28:41" x14ac:dyDescent="0.25">
      <c r="AB5172" t="s">
        <v>101</v>
      </c>
      <c r="AC5172" t="s">
        <v>40</v>
      </c>
      <c r="AD5172" s="19" t="s">
        <v>89</v>
      </c>
      <c r="AE5172" s="18">
        <v>-1</v>
      </c>
      <c r="AF5172" s="17">
        <v>-1</v>
      </c>
      <c r="AG5172" s="17">
        <v>-1</v>
      </c>
      <c r="AH5172" s="17">
        <v>-1</v>
      </c>
      <c r="AI5172" s="17">
        <v>-1</v>
      </c>
      <c r="AJ5172" s="17">
        <v>-1</v>
      </c>
      <c r="AK5172" s="17">
        <v>-1</v>
      </c>
      <c r="AL5172" s="17">
        <v>-1</v>
      </c>
      <c r="AM5172" s="17">
        <v>-1</v>
      </c>
      <c r="AN5172" s="17">
        <v>-1</v>
      </c>
      <c r="AO5172" s="17">
        <v>-1</v>
      </c>
    </row>
    <row r="5173" spans="28:41" x14ac:dyDescent="0.25">
      <c r="AB5173" t="s">
        <v>101</v>
      </c>
      <c r="AC5173" t="s">
        <v>40</v>
      </c>
      <c r="AD5173" s="19" t="s">
        <v>30</v>
      </c>
      <c r="AE5173" s="18">
        <v>11.718207704540079</v>
      </c>
      <c r="AF5173" s="17">
        <v>10.509289278325101</v>
      </c>
      <c r="AG5173" s="17">
        <v>6.6792600000000002</v>
      </c>
      <c r="AH5173" s="17">
        <v>6.7808969998400999</v>
      </c>
      <c r="AI5173" s="17">
        <v>9.9036262286118095</v>
      </c>
      <c r="AJ5173" s="17">
        <v>11.102016068584801</v>
      </c>
      <c r="AK5173" s="17">
        <v>12.1486427081937</v>
      </c>
      <c r="AL5173" s="17">
        <v>13.420769218716</v>
      </c>
      <c r="AM5173" s="17">
        <v>13.5625838256324</v>
      </c>
      <c r="AN5173" s="17">
        <v>13.5625838256324</v>
      </c>
      <c r="AO5173" s="17">
        <v>13.5625838256324</v>
      </c>
    </row>
    <row r="5174" spans="28:41" x14ac:dyDescent="0.25">
      <c r="AB5174" t="s">
        <v>101</v>
      </c>
      <c r="AC5174" t="s">
        <v>40</v>
      </c>
      <c r="AD5174" s="19" t="s">
        <v>90</v>
      </c>
      <c r="AE5174" s="18">
        <v>-1</v>
      </c>
      <c r="AF5174" s="17">
        <v>-1</v>
      </c>
      <c r="AG5174" s="17">
        <v>-1</v>
      </c>
      <c r="AH5174" s="17">
        <v>-1</v>
      </c>
      <c r="AI5174" s="17">
        <v>-1</v>
      </c>
      <c r="AJ5174" s="17">
        <v>-1</v>
      </c>
      <c r="AK5174" s="17">
        <v>-1</v>
      </c>
      <c r="AL5174" s="17">
        <v>-1</v>
      </c>
      <c r="AM5174" s="17">
        <v>-1</v>
      </c>
      <c r="AN5174" s="17">
        <v>-1</v>
      </c>
      <c r="AO5174" s="17">
        <v>-1</v>
      </c>
    </row>
    <row r="5175" spans="28:41" x14ac:dyDescent="0.25">
      <c r="AB5175" t="s">
        <v>101</v>
      </c>
      <c r="AC5175" t="s">
        <v>40</v>
      </c>
      <c r="AD5175" s="19" t="s">
        <v>31</v>
      </c>
      <c r="AE5175" s="18">
        <v>2.7114430765744828</v>
      </c>
      <c r="AF5175" s="17">
        <v>2.8733728858611101</v>
      </c>
      <c r="AG5175" s="17">
        <v>3.3591623137209599</v>
      </c>
      <c r="AH5175" s="17">
        <v>3.3591623137209599</v>
      </c>
      <c r="AI5175" s="17">
        <v>3.3591623137209599</v>
      </c>
      <c r="AJ5175" s="17">
        <v>3.3591623137209599</v>
      </c>
      <c r="AK5175" s="17">
        <v>3.3591623137209599</v>
      </c>
      <c r="AL5175" s="17">
        <v>3.3591623137209599</v>
      </c>
      <c r="AM5175" s="17">
        <v>3.3591623137209599</v>
      </c>
      <c r="AN5175" s="17">
        <v>3.3591623137209599</v>
      </c>
      <c r="AO5175" s="17">
        <v>3.3591623137209599</v>
      </c>
    </row>
    <row r="5176" spans="28:41" x14ac:dyDescent="0.25">
      <c r="AB5176" t="s">
        <v>101</v>
      </c>
      <c r="AC5176" t="s">
        <v>40</v>
      </c>
      <c r="AD5176" s="19" t="s">
        <v>45</v>
      </c>
      <c r="AE5176" s="18">
        <v>-1</v>
      </c>
      <c r="AF5176" s="17">
        <v>-1</v>
      </c>
      <c r="AG5176" s="17">
        <v>-1</v>
      </c>
      <c r="AH5176" s="17">
        <v>-1</v>
      </c>
      <c r="AI5176" s="17">
        <v>-1</v>
      </c>
      <c r="AJ5176" s="17">
        <v>-1</v>
      </c>
      <c r="AK5176" s="17">
        <v>-1</v>
      </c>
      <c r="AL5176" s="17">
        <v>-1</v>
      </c>
      <c r="AM5176" s="17">
        <v>-1</v>
      </c>
      <c r="AN5176" s="17">
        <v>-1</v>
      </c>
      <c r="AO5176" s="17">
        <v>-1</v>
      </c>
    </row>
    <row r="5177" spans="28:41" x14ac:dyDescent="0.25">
      <c r="AB5177" t="s">
        <v>101</v>
      </c>
      <c r="AC5177" t="s">
        <v>40</v>
      </c>
      <c r="AD5177" s="19" t="s">
        <v>32</v>
      </c>
      <c r="AE5177" s="18">
        <v>-1</v>
      </c>
      <c r="AF5177" s="17">
        <v>-1</v>
      </c>
      <c r="AG5177" s="17">
        <v>-1</v>
      </c>
      <c r="AH5177" s="17">
        <v>-1</v>
      </c>
      <c r="AI5177" s="17">
        <v>-1</v>
      </c>
      <c r="AJ5177" s="17">
        <v>-1</v>
      </c>
      <c r="AK5177" s="17">
        <v>-1</v>
      </c>
      <c r="AL5177" s="17">
        <v>-1</v>
      </c>
      <c r="AM5177" s="17">
        <v>-1</v>
      </c>
      <c r="AN5177" s="17">
        <v>-1</v>
      </c>
      <c r="AO5177" s="17">
        <v>-1</v>
      </c>
    </row>
    <row r="5178" spans="28:41" x14ac:dyDescent="0.25">
      <c r="AB5178" t="s">
        <v>101</v>
      </c>
      <c r="AC5178" t="s">
        <v>40</v>
      </c>
      <c r="AD5178" s="19" t="s">
        <v>80</v>
      </c>
      <c r="AE5178" s="18">
        <v>-1</v>
      </c>
      <c r="AF5178" s="17">
        <v>-1</v>
      </c>
      <c r="AG5178" s="17">
        <v>-1</v>
      </c>
      <c r="AH5178" s="17">
        <v>-1</v>
      </c>
      <c r="AI5178" s="17">
        <v>-1</v>
      </c>
      <c r="AJ5178" s="17">
        <v>-1</v>
      </c>
      <c r="AK5178" s="17">
        <v>-1</v>
      </c>
      <c r="AL5178" s="17">
        <v>-1</v>
      </c>
      <c r="AM5178" s="17">
        <v>-1</v>
      </c>
      <c r="AN5178" s="17">
        <v>-1</v>
      </c>
      <c r="AO5178" s="17">
        <v>-1</v>
      </c>
    </row>
    <row r="5179" spans="28:41" x14ac:dyDescent="0.25">
      <c r="AB5179" t="s">
        <v>101</v>
      </c>
      <c r="AC5179" t="s">
        <v>40</v>
      </c>
      <c r="AD5179" s="19" t="s">
        <v>33</v>
      </c>
      <c r="AE5179" s="18">
        <v>-1</v>
      </c>
      <c r="AF5179" s="17">
        <v>-1</v>
      </c>
      <c r="AG5179" s="17">
        <v>-1</v>
      </c>
      <c r="AH5179" s="17">
        <v>-1</v>
      </c>
      <c r="AI5179" s="17">
        <v>-1</v>
      </c>
      <c r="AJ5179" s="17">
        <v>-1</v>
      </c>
      <c r="AK5179" s="17">
        <v>-1</v>
      </c>
      <c r="AL5179" s="17">
        <v>-1</v>
      </c>
      <c r="AM5179" s="17">
        <v>-1</v>
      </c>
      <c r="AN5179" s="17">
        <v>-1</v>
      </c>
      <c r="AO5179" s="17">
        <v>-1</v>
      </c>
    </row>
    <row r="5180" spans="28:41" x14ac:dyDescent="0.25">
      <c r="AB5180" t="s">
        <v>101</v>
      </c>
      <c r="AC5180" t="s">
        <v>40</v>
      </c>
      <c r="AD5180" s="19" t="s">
        <v>91</v>
      </c>
      <c r="AE5180" s="18">
        <v>-1</v>
      </c>
      <c r="AF5180" s="17">
        <v>-1</v>
      </c>
      <c r="AG5180" s="17">
        <v>-1</v>
      </c>
      <c r="AH5180" s="17">
        <v>-1</v>
      </c>
      <c r="AI5180" s="17">
        <v>-1</v>
      </c>
      <c r="AJ5180" s="17">
        <v>-1</v>
      </c>
      <c r="AK5180" s="17">
        <v>-1</v>
      </c>
      <c r="AL5180" s="17">
        <v>-1</v>
      </c>
      <c r="AM5180" s="17">
        <v>-1</v>
      </c>
      <c r="AN5180" s="17">
        <v>-1</v>
      </c>
      <c r="AO5180" s="17">
        <v>-1</v>
      </c>
    </row>
    <row r="5181" spans="28:41" x14ac:dyDescent="0.25">
      <c r="AB5181" t="s">
        <v>101</v>
      </c>
      <c r="AC5181" t="s">
        <v>40</v>
      </c>
      <c r="AD5181" s="19" t="s">
        <v>81</v>
      </c>
      <c r="AE5181" s="18">
        <v>-1</v>
      </c>
      <c r="AF5181" s="17">
        <v>-1</v>
      </c>
      <c r="AG5181" s="17">
        <v>-1</v>
      </c>
      <c r="AH5181" s="17">
        <v>-1</v>
      </c>
      <c r="AI5181" s="17">
        <v>-1</v>
      </c>
      <c r="AJ5181" s="17">
        <v>-1</v>
      </c>
      <c r="AK5181" s="17">
        <v>-1</v>
      </c>
      <c r="AL5181" s="17">
        <v>-1</v>
      </c>
      <c r="AM5181" s="17">
        <v>-1</v>
      </c>
      <c r="AN5181" s="17">
        <v>-1</v>
      </c>
      <c r="AO5181" s="17">
        <v>-1</v>
      </c>
    </row>
    <row r="5182" spans="28:41" x14ac:dyDescent="0.25">
      <c r="AB5182" t="s">
        <v>101</v>
      </c>
      <c r="AC5182" t="s">
        <v>40</v>
      </c>
      <c r="AD5182" s="19" t="s">
        <v>34</v>
      </c>
      <c r="AE5182" s="18">
        <v>-1</v>
      </c>
      <c r="AF5182" s="17">
        <v>-1</v>
      </c>
      <c r="AG5182" s="17">
        <v>-1</v>
      </c>
      <c r="AH5182" s="17">
        <v>-1</v>
      </c>
      <c r="AI5182" s="17">
        <v>-1</v>
      </c>
      <c r="AJ5182" s="17">
        <v>-1</v>
      </c>
      <c r="AK5182" s="17">
        <v>-1</v>
      </c>
      <c r="AL5182" s="17">
        <v>-1</v>
      </c>
      <c r="AM5182" s="17">
        <v>-1</v>
      </c>
      <c r="AN5182" s="17">
        <v>-1</v>
      </c>
      <c r="AO5182" s="17">
        <v>-1</v>
      </c>
    </row>
    <row r="5183" spans="28:41" x14ac:dyDescent="0.25">
      <c r="AB5183" t="s">
        <v>101</v>
      </c>
      <c r="AC5183" t="s">
        <v>40</v>
      </c>
      <c r="AD5183" s="19" t="s">
        <v>92</v>
      </c>
      <c r="AE5183" s="18">
        <v>-1</v>
      </c>
      <c r="AF5183" s="17">
        <v>-1</v>
      </c>
      <c r="AG5183" s="17">
        <v>-1</v>
      </c>
      <c r="AH5183" s="17">
        <v>-1</v>
      </c>
      <c r="AI5183" s="17">
        <v>-1</v>
      </c>
      <c r="AJ5183" s="17">
        <v>-1</v>
      </c>
      <c r="AK5183" s="17">
        <v>-1</v>
      </c>
      <c r="AL5183" s="17">
        <v>-1</v>
      </c>
      <c r="AM5183" s="17">
        <v>-1</v>
      </c>
      <c r="AN5183" s="17">
        <v>-1</v>
      </c>
      <c r="AO5183" s="17">
        <v>-1</v>
      </c>
    </row>
    <row r="5184" spans="28:41" x14ac:dyDescent="0.25">
      <c r="AB5184" t="s">
        <v>101</v>
      </c>
      <c r="AC5184" t="s">
        <v>40</v>
      </c>
      <c r="AD5184" s="19" t="s">
        <v>35</v>
      </c>
      <c r="AE5184" s="18">
        <v>0</v>
      </c>
      <c r="AF5184" s="17">
        <v>0</v>
      </c>
      <c r="AG5184" s="17">
        <v>0</v>
      </c>
      <c r="AH5184" s="17">
        <v>0</v>
      </c>
      <c r="AI5184" s="17">
        <v>0</v>
      </c>
      <c r="AJ5184" s="17">
        <v>0</v>
      </c>
      <c r="AK5184" s="17">
        <v>0</v>
      </c>
      <c r="AL5184" s="17">
        <v>0</v>
      </c>
      <c r="AM5184" s="17">
        <v>0</v>
      </c>
      <c r="AN5184" s="17">
        <v>0</v>
      </c>
      <c r="AO5184" s="17">
        <v>0</v>
      </c>
    </row>
    <row r="5185" spans="28:41" x14ac:dyDescent="0.25">
      <c r="AB5185" t="s">
        <v>101</v>
      </c>
      <c r="AC5185" t="s">
        <v>40</v>
      </c>
      <c r="AD5185" s="19" t="s">
        <v>93</v>
      </c>
      <c r="AE5185" s="18">
        <v>-1</v>
      </c>
      <c r="AF5185" s="17">
        <v>-1</v>
      </c>
      <c r="AG5185" s="17">
        <v>-1</v>
      </c>
      <c r="AH5185" s="17">
        <v>-1</v>
      </c>
      <c r="AI5185" s="17">
        <v>-1</v>
      </c>
      <c r="AJ5185" s="17">
        <v>-1</v>
      </c>
      <c r="AK5185" s="17">
        <v>-1</v>
      </c>
      <c r="AL5185" s="17">
        <v>-1</v>
      </c>
      <c r="AM5185" s="17">
        <v>-1</v>
      </c>
      <c r="AN5185" s="17">
        <v>-1</v>
      </c>
      <c r="AO5185" s="17">
        <v>-1</v>
      </c>
    </row>
    <row r="5186" spans="28:41" x14ac:dyDescent="0.25">
      <c r="AB5186" t="s">
        <v>101</v>
      </c>
      <c r="AC5186" t="s">
        <v>40</v>
      </c>
      <c r="AD5186" s="19" t="s">
        <v>94</v>
      </c>
      <c r="AE5186" s="18">
        <v>-1</v>
      </c>
      <c r="AF5186" s="17">
        <v>-1</v>
      </c>
      <c r="AG5186" s="17">
        <v>-1</v>
      </c>
      <c r="AH5186" s="17">
        <v>-1</v>
      </c>
      <c r="AI5186" s="17">
        <v>-1</v>
      </c>
      <c r="AJ5186" s="17">
        <v>-1</v>
      </c>
      <c r="AK5186" s="17">
        <v>-1</v>
      </c>
      <c r="AL5186" s="17">
        <v>-1</v>
      </c>
      <c r="AM5186" s="17">
        <v>-1</v>
      </c>
      <c r="AN5186" s="17">
        <v>-1</v>
      </c>
      <c r="AO5186" s="17">
        <v>-1</v>
      </c>
    </row>
    <row r="5187" spans="28:41" x14ac:dyDescent="0.25">
      <c r="AB5187" t="s">
        <v>101</v>
      </c>
      <c r="AC5187" t="s">
        <v>40</v>
      </c>
      <c r="AD5187" s="19" t="s">
        <v>84</v>
      </c>
      <c r="AE5187" s="18">
        <v>-1</v>
      </c>
      <c r="AF5187" s="17">
        <v>-1</v>
      </c>
      <c r="AG5187" s="17">
        <v>-1</v>
      </c>
      <c r="AH5187" s="17">
        <v>-1</v>
      </c>
      <c r="AI5187" s="17">
        <v>-1</v>
      </c>
      <c r="AJ5187" s="17">
        <v>-1</v>
      </c>
      <c r="AK5187" s="17">
        <v>-1</v>
      </c>
      <c r="AL5187" s="17">
        <v>-1</v>
      </c>
      <c r="AM5187" s="17">
        <v>-1</v>
      </c>
      <c r="AN5187" s="17">
        <v>-1</v>
      </c>
      <c r="AO5187" s="17">
        <v>-1</v>
      </c>
    </row>
    <row r="5188" spans="28:41" x14ac:dyDescent="0.25">
      <c r="AB5188" t="s">
        <v>101</v>
      </c>
      <c r="AC5188" t="s">
        <v>41</v>
      </c>
      <c r="AD5188" s="19" t="s">
        <v>63</v>
      </c>
      <c r="AE5188" s="18">
        <v>-1</v>
      </c>
      <c r="AF5188" s="17">
        <v>-1</v>
      </c>
      <c r="AG5188" s="17">
        <v>-1</v>
      </c>
      <c r="AH5188" s="17">
        <v>-1</v>
      </c>
      <c r="AI5188" s="17">
        <v>-1</v>
      </c>
      <c r="AJ5188" s="17">
        <v>-1</v>
      </c>
      <c r="AK5188" s="17">
        <v>-1</v>
      </c>
      <c r="AL5188" s="17">
        <v>-1</v>
      </c>
      <c r="AM5188" s="17">
        <v>-1</v>
      </c>
      <c r="AN5188" s="17">
        <v>-1</v>
      </c>
      <c r="AO5188" s="17">
        <v>-1</v>
      </c>
    </row>
    <row r="5189" spans="28:41" x14ac:dyDescent="0.25">
      <c r="AB5189" t="s">
        <v>101</v>
      </c>
      <c r="AC5189" t="s">
        <v>41</v>
      </c>
      <c r="AD5189" s="19" t="s">
        <v>13</v>
      </c>
      <c r="AE5189" s="18">
        <v>-1</v>
      </c>
      <c r="AF5189" s="17">
        <v>-1</v>
      </c>
      <c r="AG5189" s="17">
        <v>-1</v>
      </c>
      <c r="AH5189" s="17">
        <v>-1</v>
      </c>
      <c r="AI5189" s="17">
        <v>-1</v>
      </c>
      <c r="AJ5189" s="17">
        <v>-1</v>
      </c>
      <c r="AK5189" s="17">
        <v>-1</v>
      </c>
      <c r="AL5189" s="17">
        <v>-1</v>
      </c>
      <c r="AM5189" s="17">
        <v>-1</v>
      </c>
      <c r="AN5189" s="17">
        <v>-1</v>
      </c>
      <c r="AO5189" s="17">
        <v>-1</v>
      </c>
    </row>
    <row r="5190" spans="28:41" x14ac:dyDescent="0.25">
      <c r="AB5190" t="s">
        <v>101</v>
      </c>
      <c r="AC5190" t="s">
        <v>41</v>
      </c>
      <c r="AD5190" s="19" t="s">
        <v>64</v>
      </c>
      <c r="AE5190" s="18">
        <v>-1</v>
      </c>
      <c r="AF5190" s="17">
        <v>-1</v>
      </c>
      <c r="AG5190" s="17">
        <v>-1</v>
      </c>
      <c r="AH5190" s="17">
        <v>-1</v>
      </c>
      <c r="AI5190" s="17">
        <v>-1</v>
      </c>
      <c r="AJ5190" s="17">
        <v>-1</v>
      </c>
      <c r="AK5190" s="17">
        <v>-1</v>
      </c>
      <c r="AL5190" s="17">
        <v>-1</v>
      </c>
      <c r="AM5190" s="17">
        <v>-1</v>
      </c>
      <c r="AN5190" s="17">
        <v>-1</v>
      </c>
      <c r="AO5190" s="17">
        <v>-1</v>
      </c>
    </row>
    <row r="5191" spans="28:41" x14ac:dyDescent="0.25">
      <c r="AB5191" t="s">
        <v>101</v>
      </c>
      <c r="AC5191" t="s">
        <v>41</v>
      </c>
      <c r="AD5191" s="19" t="s">
        <v>65</v>
      </c>
      <c r="AE5191" s="18">
        <v>-1</v>
      </c>
      <c r="AF5191" s="17">
        <v>-1</v>
      </c>
      <c r="AG5191" s="17">
        <v>-1</v>
      </c>
      <c r="AH5191" s="17">
        <v>-1</v>
      </c>
      <c r="AI5191" s="17">
        <v>-1</v>
      </c>
      <c r="AJ5191" s="17">
        <v>-1</v>
      </c>
      <c r="AK5191" s="17">
        <v>-1</v>
      </c>
      <c r="AL5191" s="17">
        <v>-1</v>
      </c>
      <c r="AM5191" s="17">
        <v>-1</v>
      </c>
      <c r="AN5191" s="17">
        <v>-1</v>
      </c>
      <c r="AO5191" s="17">
        <v>-1</v>
      </c>
    </row>
    <row r="5192" spans="28:41" x14ac:dyDescent="0.25">
      <c r="AB5192" t="s">
        <v>101</v>
      </c>
      <c r="AC5192" t="s">
        <v>41</v>
      </c>
      <c r="AD5192" s="19" t="s">
        <v>21</v>
      </c>
      <c r="AE5192" s="18">
        <v>-1</v>
      </c>
      <c r="AF5192" s="17">
        <v>-1</v>
      </c>
      <c r="AG5192" s="17">
        <v>-1</v>
      </c>
      <c r="AH5192" s="17">
        <v>-1</v>
      </c>
      <c r="AI5192" s="17">
        <v>-1</v>
      </c>
      <c r="AJ5192" s="17">
        <v>-1</v>
      </c>
      <c r="AK5192" s="17">
        <v>-1</v>
      </c>
      <c r="AL5192" s="17">
        <v>-1</v>
      </c>
      <c r="AM5192" s="17">
        <v>-1</v>
      </c>
      <c r="AN5192" s="17">
        <v>-1</v>
      </c>
      <c r="AO5192" s="17">
        <v>-1</v>
      </c>
    </row>
    <row r="5193" spans="28:41" x14ac:dyDescent="0.25">
      <c r="AB5193" t="s">
        <v>101</v>
      </c>
      <c r="AC5193" t="s">
        <v>41</v>
      </c>
      <c r="AD5193" s="19" t="s">
        <v>71</v>
      </c>
      <c r="AE5193" s="18">
        <v>-1</v>
      </c>
      <c r="AF5193" s="17">
        <v>-1</v>
      </c>
      <c r="AG5193" s="17">
        <v>-1</v>
      </c>
      <c r="AH5193" s="17">
        <v>-1</v>
      </c>
      <c r="AI5193" s="17">
        <v>-1</v>
      </c>
      <c r="AJ5193" s="17">
        <v>-1</v>
      </c>
      <c r="AK5193" s="17">
        <v>-1</v>
      </c>
      <c r="AL5193" s="17">
        <v>-1</v>
      </c>
      <c r="AM5193" s="17">
        <v>-1</v>
      </c>
      <c r="AN5193" s="17">
        <v>-1</v>
      </c>
      <c r="AO5193" s="17">
        <v>-1</v>
      </c>
    </row>
    <row r="5194" spans="28:41" x14ac:dyDescent="0.25">
      <c r="AB5194" t="s">
        <v>101</v>
      </c>
      <c r="AC5194" t="s">
        <v>41</v>
      </c>
      <c r="AD5194" s="19" t="s">
        <v>66</v>
      </c>
      <c r="AE5194" s="18">
        <v>-1</v>
      </c>
      <c r="AF5194" s="17">
        <v>-1</v>
      </c>
      <c r="AG5194" s="17">
        <v>-1</v>
      </c>
      <c r="AH5194" s="17">
        <v>-1</v>
      </c>
      <c r="AI5194" s="17">
        <v>-1</v>
      </c>
      <c r="AJ5194" s="17">
        <v>-1</v>
      </c>
      <c r="AK5194" s="17">
        <v>-1</v>
      </c>
      <c r="AL5194" s="17">
        <v>-1</v>
      </c>
      <c r="AM5194" s="17">
        <v>-1</v>
      </c>
      <c r="AN5194" s="17">
        <v>-1</v>
      </c>
      <c r="AO5194" s="17">
        <v>-1</v>
      </c>
    </row>
    <row r="5195" spans="28:41" x14ac:dyDescent="0.25">
      <c r="AB5195" t="s">
        <v>101</v>
      </c>
      <c r="AC5195" t="s">
        <v>41</v>
      </c>
      <c r="AD5195" s="19" t="s">
        <v>67</v>
      </c>
      <c r="AE5195" s="18">
        <v>2.7114430765744828</v>
      </c>
      <c r="AF5195" s="17">
        <v>2.8733728858611101</v>
      </c>
      <c r="AG5195" s="17">
        <v>3.3591623137209599</v>
      </c>
      <c r="AH5195" s="17">
        <v>3.3591623137209599</v>
      </c>
      <c r="AI5195" s="17">
        <v>3.3591623137209599</v>
      </c>
      <c r="AJ5195" s="17">
        <v>3.3591623137209599</v>
      </c>
      <c r="AK5195" s="17">
        <v>3.3591623137209599</v>
      </c>
      <c r="AL5195" s="17">
        <v>3.3591623137209599</v>
      </c>
      <c r="AM5195" s="17">
        <v>3.3591623137209599</v>
      </c>
      <c r="AN5195" s="17">
        <v>3.3591623137209599</v>
      </c>
      <c r="AO5195" s="17">
        <v>3.3591623137209599</v>
      </c>
    </row>
    <row r="5196" spans="28:41" x14ac:dyDescent="0.25">
      <c r="AB5196" t="s">
        <v>101</v>
      </c>
      <c r="AC5196" t="s">
        <v>41</v>
      </c>
      <c r="AD5196" s="19" t="s">
        <v>68</v>
      </c>
      <c r="AE5196" s="18">
        <v>-1</v>
      </c>
      <c r="AF5196" s="17">
        <v>-1</v>
      </c>
      <c r="AG5196" s="17">
        <v>-1</v>
      </c>
      <c r="AH5196" s="17">
        <v>-1</v>
      </c>
      <c r="AI5196" s="17">
        <v>-1</v>
      </c>
      <c r="AJ5196" s="17">
        <v>-1</v>
      </c>
      <c r="AK5196" s="17">
        <v>-1</v>
      </c>
      <c r="AL5196" s="17">
        <v>-1</v>
      </c>
      <c r="AM5196" s="17">
        <v>-1</v>
      </c>
      <c r="AN5196" s="17">
        <v>-1</v>
      </c>
      <c r="AO5196" s="17">
        <v>-1</v>
      </c>
    </row>
    <row r="5197" spans="28:41" x14ac:dyDescent="0.25">
      <c r="AB5197" t="s">
        <v>101</v>
      </c>
      <c r="AC5197" t="s">
        <v>41</v>
      </c>
      <c r="AD5197" s="19" t="s">
        <v>76</v>
      </c>
      <c r="AE5197" s="18">
        <v>4.6936278331259436</v>
      </c>
      <c r="AF5197" s="17">
        <v>4.8555576424125704</v>
      </c>
      <c r="AG5197" s="17">
        <v>5.3413470702724197</v>
      </c>
      <c r="AH5197" s="17">
        <v>5.3413470702724197</v>
      </c>
      <c r="AI5197" s="17">
        <v>5.3413470702724197</v>
      </c>
      <c r="AJ5197" s="17">
        <v>5.3413470702724197</v>
      </c>
      <c r="AK5197" s="17">
        <v>5.3413470702724197</v>
      </c>
      <c r="AL5197" s="17">
        <v>5.3413470702724197</v>
      </c>
      <c r="AM5197" s="17">
        <v>5.3413470702724197</v>
      </c>
      <c r="AN5197" s="17">
        <v>5.3413470702724197</v>
      </c>
      <c r="AO5197" s="17">
        <v>5.3413470702724197</v>
      </c>
    </row>
    <row r="5198" spans="28:41" x14ac:dyDescent="0.25">
      <c r="AB5198" t="s">
        <v>101</v>
      </c>
      <c r="AC5198" t="s">
        <v>41</v>
      </c>
      <c r="AD5198" s="19" t="s">
        <v>69</v>
      </c>
      <c r="AE5198" s="18">
        <v>-1</v>
      </c>
      <c r="AF5198" s="17">
        <v>-1</v>
      </c>
      <c r="AG5198" s="17">
        <v>-1</v>
      </c>
      <c r="AH5198" s="17">
        <v>-1</v>
      </c>
      <c r="AI5198" s="17">
        <v>-1</v>
      </c>
      <c r="AJ5198" s="17">
        <v>-1</v>
      </c>
      <c r="AK5198" s="17">
        <v>-1</v>
      </c>
      <c r="AL5198" s="17">
        <v>-1</v>
      </c>
      <c r="AM5198" s="17">
        <v>-1</v>
      </c>
      <c r="AN5198" s="17">
        <v>-1</v>
      </c>
      <c r="AO5198" s="17">
        <v>-1</v>
      </c>
    </row>
    <row r="5199" spans="28:41" x14ac:dyDescent="0.25">
      <c r="AB5199" t="s">
        <v>101</v>
      </c>
      <c r="AC5199" t="s">
        <v>41</v>
      </c>
      <c r="AD5199" s="19" t="s">
        <v>23</v>
      </c>
      <c r="AE5199" s="18">
        <v>0</v>
      </c>
      <c r="AF5199" s="17">
        <v>0</v>
      </c>
      <c r="AG5199" s="17">
        <v>0</v>
      </c>
      <c r="AH5199" s="17">
        <v>0</v>
      </c>
      <c r="AI5199" s="17">
        <v>0</v>
      </c>
      <c r="AJ5199" s="17">
        <v>0</v>
      </c>
      <c r="AK5199" s="17">
        <v>0</v>
      </c>
      <c r="AL5199" s="17">
        <v>0</v>
      </c>
      <c r="AM5199" s="17">
        <v>0</v>
      </c>
      <c r="AN5199" s="17">
        <v>0</v>
      </c>
      <c r="AO5199" s="17">
        <v>0</v>
      </c>
    </row>
    <row r="5200" spans="28:41" x14ac:dyDescent="0.25">
      <c r="AB5200" t="s">
        <v>101</v>
      </c>
      <c r="AC5200" t="s">
        <v>41</v>
      </c>
      <c r="AD5200" s="19" t="s">
        <v>79</v>
      </c>
      <c r="AE5200" s="18">
        <v>-1</v>
      </c>
      <c r="AF5200" s="17">
        <v>-1</v>
      </c>
      <c r="AG5200" s="17">
        <v>-1</v>
      </c>
      <c r="AH5200" s="17">
        <v>-1</v>
      </c>
      <c r="AI5200" s="17">
        <v>-1</v>
      </c>
      <c r="AJ5200" s="17">
        <v>-1</v>
      </c>
      <c r="AK5200" s="17">
        <v>-1</v>
      </c>
      <c r="AL5200" s="17">
        <v>-1</v>
      </c>
      <c r="AM5200" s="17">
        <v>-1</v>
      </c>
      <c r="AN5200" s="17">
        <v>-1</v>
      </c>
      <c r="AO5200" s="17">
        <v>-1</v>
      </c>
    </row>
    <row r="5201" spans="28:41" x14ac:dyDescent="0.25">
      <c r="AB5201" t="s">
        <v>101</v>
      </c>
      <c r="AC5201" t="s">
        <v>41</v>
      </c>
      <c r="AD5201" s="19" t="s">
        <v>58</v>
      </c>
      <c r="AE5201" s="18">
        <v>-1</v>
      </c>
      <c r="AF5201" s="17">
        <v>-1</v>
      </c>
      <c r="AG5201" s="17">
        <v>-1</v>
      </c>
      <c r="AH5201" s="17">
        <v>-1</v>
      </c>
      <c r="AI5201" s="17">
        <v>-1</v>
      </c>
      <c r="AJ5201" s="17">
        <v>-1</v>
      </c>
      <c r="AK5201" s="17">
        <v>-1</v>
      </c>
      <c r="AL5201" s="17">
        <v>-1</v>
      </c>
      <c r="AM5201" s="17">
        <v>-1</v>
      </c>
      <c r="AN5201" s="17">
        <v>-1</v>
      </c>
      <c r="AO5201" s="17">
        <v>-1</v>
      </c>
    </row>
    <row r="5202" spans="28:41" x14ac:dyDescent="0.25">
      <c r="AB5202" t="s">
        <v>101</v>
      </c>
      <c r="AC5202" t="s">
        <v>41</v>
      </c>
      <c r="AD5202" s="19" t="s">
        <v>73</v>
      </c>
      <c r="AE5202" s="18">
        <v>-1</v>
      </c>
      <c r="AF5202" s="17">
        <v>-1</v>
      </c>
      <c r="AG5202" s="17">
        <v>-1</v>
      </c>
      <c r="AH5202" s="17">
        <v>-1</v>
      </c>
      <c r="AI5202" s="17">
        <v>-1</v>
      </c>
      <c r="AJ5202" s="17">
        <v>-1</v>
      </c>
      <c r="AK5202" s="17">
        <v>-1</v>
      </c>
      <c r="AL5202" s="17">
        <v>-1</v>
      </c>
      <c r="AM5202" s="17">
        <v>-1</v>
      </c>
      <c r="AN5202" s="17">
        <v>-1</v>
      </c>
      <c r="AO5202" s="17">
        <v>-1</v>
      </c>
    </row>
    <row r="5203" spans="28:41" x14ac:dyDescent="0.25">
      <c r="AB5203" t="s">
        <v>101</v>
      </c>
      <c r="AC5203" t="s">
        <v>41</v>
      </c>
      <c r="AD5203" s="19" t="s">
        <v>59</v>
      </c>
      <c r="AE5203" s="18">
        <v>-1</v>
      </c>
      <c r="AF5203" s="17">
        <v>-1</v>
      </c>
      <c r="AG5203" s="17">
        <v>-1</v>
      </c>
      <c r="AH5203" s="17">
        <v>-1</v>
      </c>
      <c r="AI5203" s="17">
        <v>-1</v>
      </c>
      <c r="AJ5203" s="17">
        <v>-1</v>
      </c>
      <c r="AK5203" s="17">
        <v>-1</v>
      </c>
      <c r="AL5203" s="17">
        <v>-1</v>
      </c>
      <c r="AM5203" s="17">
        <v>-1</v>
      </c>
      <c r="AN5203" s="17">
        <v>-1</v>
      </c>
      <c r="AO5203" s="17">
        <v>-1</v>
      </c>
    </row>
    <row r="5204" spans="28:41" x14ac:dyDescent="0.25">
      <c r="AB5204" t="s">
        <v>101</v>
      </c>
      <c r="AC5204" t="s">
        <v>41</v>
      </c>
      <c r="AD5204" s="19" t="s">
        <v>72</v>
      </c>
      <c r="AE5204" s="18">
        <v>-1</v>
      </c>
      <c r="AF5204" s="17">
        <v>-1</v>
      </c>
      <c r="AG5204" s="17">
        <v>-1</v>
      </c>
      <c r="AH5204" s="17">
        <v>-1</v>
      </c>
      <c r="AI5204" s="17">
        <v>-1</v>
      </c>
      <c r="AJ5204" s="17">
        <v>-1</v>
      </c>
      <c r="AK5204" s="17">
        <v>-1</v>
      </c>
      <c r="AL5204" s="17">
        <v>-1</v>
      </c>
      <c r="AM5204" s="17">
        <v>-1</v>
      </c>
      <c r="AN5204" s="17">
        <v>-1</v>
      </c>
      <c r="AO5204" s="17">
        <v>-1</v>
      </c>
    </row>
    <row r="5205" spans="28:41" x14ac:dyDescent="0.25">
      <c r="AB5205" t="s">
        <v>101</v>
      </c>
      <c r="AC5205" t="s">
        <v>41</v>
      </c>
      <c r="AD5205" s="19" t="s">
        <v>82</v>
      </c>
      <c r="AE5205" s="18">
        <v>-1</v>
      </c>
      <c r="AF5205" s="17">
        <v>-1</v>
      </c>
      <c r="AG5205" s="17">
        <v>-1</v>
      </c>
      <c r="AH5205" s="17">
        <v>-1</v>
      </c>
      <c r="AI5205" s="17">
        <v>-1</v>
      </c>
      <c r="AJ5205" s="17">
        <v>-1</v>
      </c>
      <c r="AK5205" s="17">
        <v>-1</v>
      </c>
      <c r="AL5205" s="17">
        <v>-1</v>
      </c>
      <c r="AM5205" s="17">
        <v>-1</v>
      </c>
      <c r="AN5205" s="17">
        <v>-1</v>
      </c>
      <c r="AO5205" s="17">
        <v>-1</v>
      </c>
    </row>
    <row r="5206" spans="28:41" x14ac:dyDescent="0.25">
      <c r="AB5206" t="s">
        <v>101</v>
      </c>
      <c r="AC5206" t="s">
        <v>41</v>
      </c>
      <c r="AD5206" s="19" t="s">
        <v>17</v>
      </c>
      <c r="AE5206" s="18">
        <v>11.916040002844531</v>
      </c>
      <c r="AF5206" s="17">
        <v>12.3672187521334</v>
      </c>
      <c r="AG5206" s="17">
        <v>12.225873</v>
      </c>
      <c r="AH5206" s="17">
        <v>12.973314</v>
      </c>
      <c r="AI5206" s="17">
        <v>12.978615</v>
      </c>
      <c r="AJ5206" s="17">
        <v>12.745371</v>
      </c>
      <c r="AK5206" s="17">
        <v>12.476787</v>
      </c>
      <c r="AL5206" s="17">
        <v>12.784245</v>
      </c>
      <c r="AM5206" s="17">
        <v>12.784245</v>
      </c>
      <c r="AN5206" s="17">
        <v>12.784245</v>
      </c>
      <c r="AO5206" s="17">
        <v>12.784245</v>
      </c>
    </row>
    <row r="5207" spans="28:41" x14ac:dyDescent="0.25">
      <c r="AB5207" t="s">
        <v>101</v>
      </c>
      <c r="AC5207" t="s">
        <v>41</v>
      </c>
      <c r="AD5207" s="19" t="s">
        <v>18</v>
      </c>
      <c r="AE5207" s="18">
        <v>-1</v>
      </c>
      <c r="AF5207" s="17">
        <v>-1</v>
      </c>
      <c r="AG5207" s="17">
        <v>-1</v>
      </c>
      <c r="AH5207" s="17">
        <v>-1</v>
      </c>
      <c r="AI5207" s="17">
        <v>-1</v>
      </c>
      <c r="AJ5207" s="17">
        <v>-1</v>
      </c>
      <c r="AK5207" s="17">
        <v>-1</v>
      </c>
      <c r="AL5207" s="17">
        <v>-1</v>
      </c>
      <c r="AM5207" s="17">
        <v>-1</v>
      </c>
      <c r="AN5207" s="17">
        <v>-1</v>
      </c>
      <c r="AO5207" s="17">
        <v>-1</v>
      </c>
    </row>
    <row r="5208" spans="28:41" x14ac:dyDescent="0.25">
      <c r="AB5208" t="s">
        <v>101</v>
      </c>
      <c r="AC5208" t="s">
        <v>41</v>
      </c>
      <c r="AD5208" s="19" t="s">
        <v>86</v>
      </c>
      <c r="AE5208" s="18">
        <v>-1</v>
      </c>
      <c r="AF5208" s="17">
        <v>-1</v>
      </c>
      <c r="AG5208" s="17">
        <v>-1</v>
      </c>
      <c r="AH5208" s="17">
        <v>-1</v>
      </c>
      <c r="AI5208" s="17">
        <v>-1</v>
      </c>
      <c r="AJ5208" s="17">
        <v>-1</v>
      </c>
      <c r="AK5208" s="17">
        <v>-1</v>
      </c>
      <c r="AL5208" s="17">
        <v>-1</v>
      </c>
      <c r="AM5208" s="17">
        <v>-1</v>
      </c>
      <c r="AN5208" s="17">
        <v>-1</v>
      </c>
      <c r="AO5208" s="17">
        <v>-1</v>
      </c>
    </row>
    <row r="5209" spans="28:41" x14ac:dyDescent="0.25">
      <c r="AB5209" t="s">
        <v>101</v>
      </c>
      <c r="AC5209" t="s">
        <v>41</v>
      </c>
      <c r="AD5209" s="19" t="s">
        <v>25</v>
      </c>
      <c r="AE5209" s="18">
        <v>-1</v>
      </c>
      <c r="AF5209" s="17">
        <v>-1</v>
      </c>
      <c r="AG5209" s="17">
        <v>-1</v>
      </c>
      <c r="AH5209" s="17">
        <v>-1</v>
      </c>
      <c r="AI5209" s="17">
        <v>-1</v>
      </c>
      <c r="AJ5209" s="17">
        <v>-1</v>
      </c>
      <c r="AK5209" s="17">
        <v>-1</v>
      </c>
      <c r="AL5209" s="17">
        <v>-1</v>
      </c>
      <c r="AM5209" s="17">
        <v>-1</v>
      </c>
      <c r="AN5209" s="17">
        <v>-1</v>
      </c>
      <c r="AO5209" s="17">
        <v>-1</v>
      </c>
    </row>
    <row r="5210" spans="28:41" x14ac:dyDescent="0.25">
      <c r="AB5210" t="s">
        <v>101</v>
      </c>
      <c r="AC5210" t="s">
        <v>41</v>
      </c>
      <c r="AD5210" s="19" t="s">
        <v>87</v>
      </c>
      <c r="AE5210" s="18">
        <v>-1</v>
      </c>
      <c r="AF5210" s="17">
        <v>-1</v>
      </c>
      <c r="AG5210" s="17">
        <v>-1</v>
      </c>
      <c r="AH5210" s="17">
        <v>-1</v>
      </c>
      <c r="AI5210" s="17">
        <v>-1</v>
      </c>
      <c r="AJ5210" s="17">
        <v>-1</v>
      </c>
      <c r="AK5210" s="17">
        <v>-1</v>
      </c>
      <c r="AL5210" s="17">
        <v>-1</v>
      </c>
      <c r="AM5210" s="17">
        <v>-1</v>
      </c>
      <c r="AN5210" s="17">
        <v>-1</v>
      </c>
      <c r="AO5210" s="17">
        <v>-1</v>
      </c>
    </row>
    <row r="5211" spans="28:41" x14ac:dyDescent="0.25">
      <c r="AB5211" t="s">
        <v>101</v>
      </c>
      <c r="AC5211" t="s">
        <v>41</v>
      </c>
      <c r="AD5211" s="19" t="s">
        <v>83</v>
      </c>
      <c r="AE5211" s="18">
        <v>-1</v>
      </c>
      <c r="AF5211" s="17">
        <v>-1</v>
      </c>
      <c r="AG5211" s="17">
        <v>-1</v>
      </c>
      <c r="AH5211" s="17">
        <v>-1</v>
      </c>
      <c r="AI5211" s="17">
        <v>-1</v>
      </c>
      <c r="AJ5211" s="17">
        <v>-1</v>
      </c>
      <c r="AK5211" s="17">
        <v>-1</v>
      </c>
      <c r="AL5211" s="17">
        <v>-1</v>
      </c>
      <c r="AM5211" s="17">
        <v>-1</v>
      </c>
      <c r="AN5211" s="17">
        <v>-1</v>
      </c>
      <c r="AO5211" s="17">
        <v>-1</v>
      </c>
    </row>
    <row r="5212" spans="28:41" x14ac:dyDescent="0.25">
      <c r="AB5212" t="s">
        <v>101</v>
      </c>
      <c r="AC5212" t="s">
        <v>41</v>
      </c>
      <c r="AD5212" s="19" t="s">
        <v>74</v>
      </c>
      <c r="AE5212" s="18">
        <v>8.0737229082642443</v>
      </c>
      <c r="AF5212" s="17">
        <v>13.148720195340999</v>
      </c>
      <c r="AG5212" s="17">
        <v>24.058043292887799</v>
      </c>
      <c r="AH5212" s="17">
        <v>26.215877674729199</v>
      </c>
      <c r="AI5212" s="17">
        <v>37.498125013806202</v>
      </c>
      <c r="AJ5212" s="17">
        <v>42.6352479890529</v>
      </c>
      <c r="AK5212" s="17">
        <v>47.261421621892197</v>
      </c>
      <c r="AL5212" s="17">
        <v>51.459723819445898</v>
      </c>
      <c r="AM5212" s="17">
        <v>52.947103433836297</v>
      </c>
      <c r="AN5212" s="17">
        <v>52.947103433836297</v>
      </c>
      <c r="AO5212" s="17">
        <v>52.947103433836297</v>
      </c>
    </row>
    <row r="5213" spans="28:41" x14ac:dyDescent="0.25">
      <c r="AB5213" t="s">
        <v>101</v>
      </c>
      <c r="AC5213" t="s">
        <v>41</v>
      </c>
      <c r="AD5213" s="19" t="s">
        <v>85</v>
      </c>
      <c r="AE5213" s="18">
        <v>-1</v>
      </c>
      <c r="AF5213" s="17">
        <v>-1</v>
      </c>
      <c r="AG5213" s="17">
        <v>-1</v>
      </c>
      <c r="AH5213" s="17">
        <v>-1</v>
      </c>
      <c r="AI5213" s="17">
        <v>-1</v>
      </c>
      <c r="AJ5213" s="17">
        <v>-1</v>
      </c>
      <c r="AK5213" s="17">
        <v>-1</v>
      </c>
      <c r="AL5213" s="17">
        <v>-1</v>
      </c>
      <c r="AM5213" s="17">
        <v>-1</v>
      </c>
      <c r="AN5213" s="17">
        <v>-1</v>
      </c>
      <c r="AO5213" s="17">
        <v>-1</v>
      </c>
    </row>
    <row r="5214" spans="28:41" x14ac:dyDescent="0.25">
      <c r="AB5214" t="s">
        <v>101</v>
      </c>
      <c r="AC5214" t="s">
        <v>41</v>
      </c>
      <c r="AD5214" s="19" t="s">
        <v>27</v>
      </c>
      <c r="AE5214" s="18">
        <v>59.532871676928607</v>
      </c>
      <c r="AF5214" s="17">
        <v>55.585908894687201</v>
      </c>
      <c r="AG5214" s="17">
        <v>46.639973843363798</v>
      </c>
      <c r="AH5214" s="17">
        <v>45.1924971956634</v>
      </c>
      <c r="AI5214" s="17">
        <v>42.6822408830553</v>
      </c>
      <c r="AJ5214" s="17">
        <v>42.6822408830553</v>
      </c>
      <c r="AK5214" s="17">
        <v>42.6822408830553</v>
      </c>
      <c r="AL5214" s="17">
        <v>42.6822408830553</v>
      </c>
      <c r="AM5214" s="17">
        <v>42.6822408830553</v>
      </c>
      <c r="AN5214" s="17">
        <v>42.6822408830553</v>
      </c>
      <c r="AO5214" s="17">
        <v>42.6822408830553</v>
      </c>
    </row>
    <row r="5215" spans="28:41" x14ac:dyDescent="0.25">
      <c r="AB5215" t="s">
        <v>101</v>
      </c>
      <c r="AC5215" t="s">
        <v>41</v>
      </c>
      <c r="AD5215" s="19" t="s">
        <v>88</v>
      </c>
      <c r="AE5215" s="18">
        <v>0</v>
      </c>
      <c r="AF5215" s="17">
        <v>0</v>
      </c>
      <c r="AG5215" s="17">
        <v>0</v>
      </c>
      <c r="AH5215" s="17">
        <v>0</v>
      </c>
      <c r="AI5215" s="17">
        <v>0</v>
      </c>
      <c r="AJ5215" s="17">
        <v>0</v>
      </c>
      <c r="AK5215" s="17">
        <v>0</v>
      </c>
      <c r="AL5215" s="17">
        <v>0</v>
      </c>
      <c r="AM5215" s="17">
        <v>0</v>
      </c>
      <c r="AN5215" s="17">
        <v>0</v>
      </c>
      <c r="AO5215" s="17">
        <v>0</v>
      </c>
    </row>
    <row r="5216" spans="28:41" x14ac:dyDescent="0.25">
      <c r="AB5216" t="s">
        <v>101</v>
      </c>
      <c r="AC5216" t="s">
        <v>41</v>
      </c>
      <c r="AD5216" s="19" t="s">
        <v>77</v>
      </c>
      <c r="AE5216" s="18">
        <v>-1</v>
      </c>
      <c r="AF5216" s="17">
        <v>-1</v>
      </c>
      <c r="AG5216" s="17">
        <v>-1</v>
      </c>
      <c r="AH5216" s="17">
        <v>-1</v>
      </c>
      <c r="AI5216" s="17">
        <v>-1</v>
      </c>
      <c r="AJ5216" s="17">
        <v>-1</v>
      </c>
      <c r="AK5216" s="17">
        <v>-1</v>
      </c>
      <c r="AL5216" s="17">
        <v>-1</v>
      </c>
      <c r="AM5216" s="17">
        <v>-1</v>
      </c>
      <c r="AN5216" s="17">
        <v>-1</v>
      </c>
      <c r="AO5216" s="17">
        <v>-1</v>
      </c>
    </row>
    <row r="5217" spans="28:41" x14ac:dyDescent="0.25">
      <c r="AB5217" t="s">
        <v>101</v>
      </c>
      <c r="AC5217" t="s">
        <v>41</v>
      </c>
      <c r="AD5217" s="19" t="s">
        <v>75</v>
      </c>
      <c r="AE5217" s="18">
        <v>-1</v>
      </c>
      <c r="AF5217" s="17">
        <v>-1</v>
      </c>
      <c r="AG5217" s="17">
        <v>-1</v>
      </c>
      <c r="AH5217" s="17">
        <v>-1</v>
      </c>
      <c r="AI5217" s="17">
        <v>-1</v>
      </c>
      <c r="AJ5217" s="17">
        <v>-1</v>
      </c>
      <c r="AK5217" s="17">
        <v>-1</v>
      </c>
      <c r="AL5217" s="17">
        <v>-1</v>
      </c>
      <c r="AM5217" s="17">
        <v>-1</v>
      </c>
      <c r="AN5217" s="17">
        <v>-1</v>
      </c>
      <c r="AO5217" s="17">
        <v>-1</v>
      </c>
    </row>
    <row r="5218" spans="28:41" x14ac:dyDescent="0.25">
      <c r="AB5218" t="s">
        <v>101</v>
      </c>
      <c r="AC5218" t="s">
        <v>41</v>
      </c>
      <c r="AD5218" s="19" t="s">
        <v>78</v>
      </c>
      <c r="AE5218" s="18">
        <v>-1</v>
      </c>
      <c r="AF5218" s="17">
        <v>-1</v>
      </c>
      <c r="AG5218" s="17">
        <v>-1</v>
      </c>
      <c r="AH5218" s="17">
        <v>-1</v>
      </c>
      <c r="AI5218" s="17">
        <v>-1</v>
      </c>
      <c r="AJ5218" s="17">
        <v>-1</v>
      </c>
      <c r="AK5218" s="17">
        <v>-1</v>
      </c>
      <c r="AL5218" s="17">
        <v>-1</v>
      </c>
      <c r="AM5218" s="17">
        <v>-1</v>
      </c>
      <c r="AN5218" s="17">
        <v>-1</v>
      </c>
      <c r="AO5218" s="17">
        <v>-1</v>
      </c>
    </row>
    <row r="5219" spans="28:41" x14ac:dyDescent="0.25">
      <c r="AB5219" t="s">
        <v>101</v>
      </c>
      <c r="AC5219" t="s">
        <v>41</v>
      </c>
      <c r="AD5219" s="19" t="s">
        <v>70</v>
      </c>
      <c r="AE5219" s="18">
        <v>2.7114430765744828</v>
      </c>
      <c r="AF5219" s="17">
        <v>2.8733728858611101</v>
      </c>
      <c r="AG5219" s="17">
        <v>3.3591623137209599</v>
      </c>
      <c r="AH5219" s="17">
        <v>3.3591623137209599</v>
      </c>
      <c r="AI5219" s="17">
        <v>3.3591623137209599</v>
      </c>
      <c r="AJ5219" s="17">
        <v>3.3591623137209599</v>
      </c>
      <c r="AK5219" s="17">
        <v>3.3591623137209599</v>
      </c>
      <c r="AL5219" s="17">
        <v>3.3591623137209599</v>
      </c>
      <c r="AM5219" s="17">
        <v>3.3591623137209599</v>
      </c>
      <c r="AN5219" s="17">
        <v>3.3591623137209599</v>
      </c>
      <c r="AO5219" s="17">
        <v>3.3591623137209599</v>
      </c>
    </row>
    <row r="5220" spans="28:41" x14ac:dyDescent="0.25">
      <c r="AB5220" t="s">
        <v>101</v>
      </c>
      <c r="AC5220" t="s">
        <v>41</v>
      </c>
      <c r="AD5220" s="19" t="s">
        <v>89</v>
      </c>
      <c r="AE5220" s="18">
        <v>-1</v>
      </c>
      <c r="AF5220" s="17">
        <v>-1</v>
      </c>
      <c r="AG5220" s="17">
        <v>-1</v>
      </c>
      <c r="AH5220" s="17">
        <v>-1</v>
      </c>
      <c r="AI5220" s="17">
        <v>-1</v>
      </c>
      <c r="AJ5220" s="17">
        <v>-1</v>
      </c>
      <c r="AK5220" s="17">
        <v>-1</v>
      </c>
      <c r="AL5220" s="17">
        <v>-1</v>
      </c>
      <c r="AM5220" s="17">
        <v>-1</v>
      </c>
      <c r="AN5220" s="17">
        <v>-1</v>
      </c>
      <c r="AO5220" s="17">
        <v>-1</v>
      </c>
    </row>
    <row r="5221" spans="28:41" x14ac:dyDescent="0.25">
      <c r="AB5221" t="s">
        <v>101</v>
      </c>
      <c r="AC5221" t="s">
        <v>41</v>
      </c>
      <c r="AD5221" s="19" t="s">
        <v>30</v>
      </c>
      <c r="AE5221" s="18">
        <v>11.718207704540079</v>
      </c>
      <c r="AF5221" s="17">
        <v>10.509289278325101</v>
      </c>
      <c r="AG5221" s="17">
        <v>6.6792600000000002</v>
      </c>
      <c r="AH5221" s="17">
        <v>6.7808969998400999</v>
      </c>
      <c r="AI5221" s="17">
        <v>9.9036262286118095</v>
      </c>
      <c r="AJ5221" s="17">
        <v>11.102016068584801</v>
      </c>
      <c r="AK5221" s="17">
        <v>12.1486427081937</v>
      </c>
      <c r="AL5221" s="17">
        <v>13.420769218716</v>
      </c>
      <c r="AM5221" s="17">
        <v>13.5625838256324</v>
      </c>
      <c r="AN5221" s="17">
        <v>13.5625838256324</v>
      </c>
      <c r="AO5221" s="17">
        <v>13.5625838256324</v>
      </c>
    </row>
    <row r="5222" spans="28:41" x14ac:dyDescent="0.25">
      <c r="AB5222" t="s">
        <v>101</v>
      </c>
      <c r="AC5222" t="s">
        <v>41</v>
      </c>
      <c r="AD5222" s="19" t="s">
        <v>90</v>
      </c>
      <c r="AE5222" s="18">
        <v>-1</v>
      </c>
      <c r="AF5222" s="17">
        <v>-1</v>
      </c>
      <c r="AG5222" s="17">
        <v>-1</v>
      </c>
      <c r="AH5222" s="17">
        <v>-1</v>
      </c>
      <c r="AI5222" s="17">
        <v>-1</v>
      </c>
      <c r="AJ5222" s="17">
        <v>-1</v>
      </c>
      <c r="AK5222" s="17">
        <v>-1</v>
      </c>
      <c r="AL5222" s="17">
        <v>-1</v>
      </c>
      <c r="AM5222" s="17">
        <v>-1</v>
      </c>
      <c r="AN5222" s="17">
        <v>-1</v>
      </c>
      <c r="AO5222" s="17">
        <v>-1</v>
      </c>
    </row>
    <row r="5223" spans="28:41" x14ac:dyDescent="0.25">
      <c r="AB5223" t="s">
        <v>101</v>
      </c>
      <c r="AC5223" t="s">
        <v>41</v>
      </c>
      <c r="AD5223" s="19" t="s">
        <v>31</v>
      </c>
      <c r="AE5223" s="18">
        <v>-1</v>
      </c>
      <c r="AF5223" s="17">
        <v>-1</v>
      </c>
      <c r="AG5223" s="17">
        <v>-1</v>
      </c>
      <c r="AH5223" s="17">
        <v>-1</v>
      </c>
      <c r="AI5223" s="17">
        <v>-1</v>
      </c>
      <c r="AJ5223" s="17">
        <v>-1</v>
      </c>
      <c r="AK5223" s="17">
        <v>-1</v>
      </c>
      <c r="AL5223" s="17">
        <v>-1</v>
      </c>
      <c r="AM5223" s="17">
        <v>-1</v>
      </c>
      <c r="AN5223" s="17">
        <v>-1</v>
      </c>
      <c r="AO5223" s="17">
        <v>-1</v>
      </c>
    </row>
    <row r="5224" spans="28:41" x14ac:dyDescent="0.25">
      <c r="AB5224" t="s">
        <v>101</v>
      </c>
      <c r="AC5224" t="s">
        <v>41</v>
      </c>
      <c r="AD5224" s="19" t="s">
        <v>45</v>
      </c>
      <c r="AE5224" s="18">
        <v>-1</v>
      </c>
      <c r="AF5224" s="17">
        <v>-1</v>
      </c>
      <c r="AG5224" s="17">
        <v>-1</v>
      </c>
      <c r="AH5224" s="17">
        <v>-1</v>
      </c>
      <c r="AI5224" s="17">
        <v>-1</v>
      </c>
      <c r="AJ5224" s="17">
        <v>-1</v>
      </c>
      <c r="AK5224" s="17">
        <v>-1</v>
      </c>
      <c r="AL5224" s="17">
        <v>-1</v>
      </c>
      <c r="AM5224" s="17">
        <v>-1</v>
      </c>
      <c r="AN5224" s="17">
        <v>-1</v>
      </c>
      <c r="AO5224" s="17">
        <v>-1</v>
      </c>
    </row>
    <row r="5225" spans="28:41" x14ac:dyDescent="0.25">
      <c r="AB5225" t="s">
        <v>101</v>
      </c>
      <c r="AC5225" t="s">
        <v>41</v>
      </c>
      <c r="AD5225" s="19" t="s">
        <v>32</v>
      </c>
      <c r="AE5225" s="18">
        <v>-1</v>
      </c>
      <c r="AF5225" s="17">
        <v>-1</v>
      </c>
      <c r="AG5225" s="17">
        <v>-1</v>
      </c>
      <c r="AH5225" s="17">
        <v>-1</v>
      </c>
      <c r="AI5225" s="17">
        <v>-1</v>
      </c>
      <c r="AJ5225" s="17">
        <v>-1</v>
      </c>
      <c r="AK5225" s="17">
        <v>-1</v>
      </c>
      <c r="AL5225" s="17">
        <v>-1</v>
      </c>
      <c r="AM5225" s="17">
        <v>-1</v>
      </c>
      <c r="AN5225" s="17">
        <v>-1</v>
      </c>
      <c r="AO5225" s="17">
        <v>-1</v>
      </c>
    </row>
    <row r="5226" spans="28:41" x14ac:dyDescent="0.25">
      <c r="AB5226" t="s">
        <v>101</v>
      </c>
      <c r="AC5226" t="s">
        <v>41</v>
      </c>
      <c r="AD5226" s="19" t="s">
        <v>80</v>
      </c>
      <c r="AE5226" s="18">
        <v>-1</v>
      </c>
      <c r="AF5226" s="17">
        <v>-1</v>
      </c>
      <c r="AG5226" s="17">
        <v>-1</v>
      </c>
      <c r="AH5226" s="17">
        <v>-1</v>
      </c>
      <c r="AI5226" s="17">
        <v>-1</v>
      </c>
      <c r="AJ5226" s="17">
        <v>-1</v>
      </c>
      <c r="AK5226" s="17">
        <v>-1</v>
      </c>
      <c r="AL5226" s="17">
        <v>-1</v>
      </c>
      <c r="AM5226" s="17">
        <v>-1</v>
      </c>
      <c r="AN5226" s="17">
        <v>-1</v>
      </c>
      <c r="AO5226" s="17">
        <v>-1</v>
      </c>
    </row>
    <row r="5227" spans="28:41" x14ac:dyDescent="0.25">
      <c r="AB5227" t="s">
        <v>101</v>
      </c>
      <c r="AC5227" t="s">
        <v>41</v>
      </c>
      <c r="AD5227" s="19" t="s">
        <v>33</v>
      </c>
      <c r="AE5227" s="18">
        <v>-1</v>
      </c>
      <c r="AF5227" s="17">
        <v>-1</v>
      </c>
      <c r="AG5227" s="17">
        <v>-1</v>
      </c>
      <c r="AH5227" s="17">
        <v>-1</v>
      </c>
      <c r="AI5227" s="17">
        <v>-1</v>
      </c>
      <c r="AJ5227" s="17">
        <v>-1</v>
      </c>
      <c r="AK5227" s="17">
        <v>-1</v>
      </c>
      <c r="AL5227" s="17">
        <v>-1</v>
      </c>
      <c r="AM5227" s="17">
        <v>-1</v>
      </c>
      <c r="AN5227" s="17">
        <v>-1</v>
      </c>
      <c r="AO5227" s="17">
        <v>-1</v>
      </c>
    </row>
    <row r="5228" spans="28:41" x14ac:dyDescent="0.25">
      <c r="AB5228" t="s">
        <v>101</v>
      </c>
      <c r="AC5228" t="s">
        <v>41</v>
      </c>
      <c r="AD5228" s="19" t="s">
        <v>91</v>
      </c>
      <c r="AE5228" s="18">
        <v>-1</v>
      </c>
      <c r="AF5228" s="17">
        <v>-1</v>
      </c>
      <c r="AG5228" s="17">
        <v>-1</v>
      </c>
      <c r="AH5228" s="17">
        <v>-1</v>
      </c>
      <c r="AI5228" s="17">
        <v>-1</v>
      </c>
      <c r="AJ5228" s="17">
        <v>-1</v>
      </c>
      <c r="AK5228" s="17">
        <v>-1</v>
      </c>
      <c r="AL5228" s="17">
        <v>-1</v>
      </c>
      <c r="AM5228" s="17">
        <v>-1</v>
      </c>
      <c r="AN5228" s="17">
        <v>-1</v>
      </c>
      <c r="AO5228" s="17">
        <v>-1</v>
      </c>
    </row>
    <row r="5229" spans="28:41" x14ac:dyDescent="0.25">
      <c r="AB5229" t="s">
        <v>101</v>
      </c>
      <c r="AC5229" t="s">
        <v>41</v>
      </c>
      <c r="AD5229" s="19" t="s">
        <v>81</v>
      </c>
      <c r="AE5229" s="18">
        <v>-1</v>
      </c>
      <c r="AF5229" s="17">
        <v>-1</v>
      </c>
      <c r="AG5229" s="17">
        <v>-1</v>
      </c>
      <c r="AH5229" s="17">
        <v>-1</v>
      </c>
      <c r="AI5229" s="17">
        <v>-1</v>
      </c>
      <c r="AJ5229" s="17">
        <v>-1</v>
      </c>
      <c r="AK5229" s="17">
        <v>-1</v>
      </c>
      <c r="AL5229" s="17">
        <v>-1</v>
      </c>
      <c r="AM5229" s="17">
        <v>-1</v>
      </c>
      <c r="AN5229" s="17">
        <v>-1</v>
      </c>
      <c r="AO5229" s="17">
        <v>-1</v>
      </c>
    </row>
    <row r="5230" spans="28:41" x14ac:dyDescent="0.25">
      <c r="AB5230" t="s">
        <v>101</v>
      </c>
      <c r="AC5230" t="s">
        <v>41</v>
      </c>
      <c r="AD5230" s="19" t="s">
        <v>34</v>
      </c>
      <c r="AE5230" s="18">
        <v>-1</v>
      </c>
      <c r="AF5230" s="17">
        <v>-1</v>
      </c>
      <c r="AG5230" s="17">
        <v>-1</v>
      </c>
      <c r="AH5230" s="17">
        <v>-1</v>
      </c>
      <c r="AI5230" s="17">
        <v>-1</v>
      </c>
      <c r="AJ5230" s="17">
        <v>-1</v>
      </c>
      <c r="AK5230" s="17">
        <v>-1</v>
      </c>
      <c r="AL5230" s="17">
        <v>-1</v>
      </c>
      <c r="AM5230" s="17">
        <v>-1</v>
      </c>
      <c r="AN5230" s="17">
        <v>-1</v>
      </c>
      <c r="AO5230" s="17">
        <v>-1</v>
      </c>
    </row>
    <row r="5231" spans="28:41" x14ac:dyDescent="0.25">
      <c r="AB5231" t="s">
        <v>101</v>
      </c>
      <c r="AC5231" t="s">
        <v>41</v>
      </c>
      <c r="AD5231" s="19" t="s">
        <v>92</v>
      </c>
      <c r="AE5231" s="18">
        <v>-1</v>
      </c>
      <c r="AF5231" s="17">
        <v>-1</v>
      </c>
      <c r="AG5231" s="17">
        <v>-1</v>
      </c>
      <c r="AH5231" s="17">
        <v>-1</v>
      </c>
      <c r="AI5231" s="17">
        <v>-1</v>
      </c>
      <c r="AJ5231" s="17">
        <v>-1</v>
      </c>
      <c r="AK5231" s="17">
        <v>-1</v>
      </c>
      <c r="AL5231" s="17">
        <v>-1</v>
      </c>
      <c r="AM5231" s="17">
        <v>-1</v>
      </c>
      <c r="AN5231" s="17">
        <v>-1</v>
      </c>
      <c r="AO5231" s="17">
        <v>-1</v>
      </c>
    </row>
    <row r="5232" spans="28:41" x14ac:dyDescent="0.25">
      <c r="AB5232" t="s">
        <v>101</v>
      </c>
      <c r="AC5232" t="s">
        <v>41</v>
      </c>
      <c r="AD5232" s="19" t="s">
        <v>35</v>
      </c>
      <c r="AE5232" s="18">
        <v>-1</v>
      </c>
      <c r="AF5232" s="17">
        <v>-1</v>
      </c>
      <c r="AG5232" s="17">
        <v>-1</v>
      </c>
      <c r="AH5232" s="17">
        <v>-1</v>
      </c>
      <c r="AI5232" s="17">
        <v>-1</v>
      </c>
      <c r="AJ5232" s="17">
        <v>-1</v>
      </c>
      <c r="AK5232" s="17">
        <v>-1</v>
      </c>
      <c r="AL5232" s="17">
        <v>-1</v>
      </c>
      <c r="AM5232" s="17">
        <v>-1</v>
      </c>
      <c r="AN5232" s="17">
        <v>-1</v>
      </c>
      <c r="AO5232" s="17">
        <v>-1</v>
      </c>
    </row>
    <row r="5233" spans="28:41" x14ac:dyDescent="0.25">
      <c r="AB5233" t="s">
        <v>101</v>
      </c>
      <c r="AC5233" t="s">
        <v>41</v>
      </c>
      <c r="AD5233" s="19" t="s">
        <v>93</v>
      </c>
      <c r="AE5233" s="18">
        <v>-1</v>
      </c>
      <c r="AF5233" s="17">
        <v>-1</v>
      </c>
      <c r="AG5233" s="17">
        <v>-1</v>
      </c>
      <c r="AH5233" s="17">
        <v>-1</v>
      </c>
      <c r="AI5233" s="17">
        <v>-1</v>
      </c>
      <c r="AJ5233" s="17">
        <v>-1</v>
      </c>
      <c r="AK5233" s="17">
        <v>-1</v>
      </c>
      <c r="AL5233" s="17">
        <v>-1</v>
      </c>
      <c r="AM5233" s="17">
        <v>-1</v>
      </c>
      <c r="AN5233" s="17">
        <v>-1</v>
      </c>
      <c r="AO5233" s="17">
        <v>-1</v>
      </c>
    </row>
    <row r="5234" spans="28:41" x14ac:dyDescent="0.25">
      <c r="AB5234" t="s">
        <v>101</v>
      </c>
      <c r="AC5234" t="s">
        <v>41</v>
      </c>
      <c r="AD5234" s="19" t="s">
        <v>94</v>
      </c>
      <c r="AE5234" s="18">
        <v>-1</v>
      </c>
      <c r="AF5234" s="17">
        <v>-1</v>
      </c>
      <c r="AG5234" s="17">
        <v>-1</v>
      </c>
      <c r="AH5234" s="17">
        <v>-1</v>
      </c>
      <c r="AI5234" s="17">
        <v>-1</v>
      </c>
      <c r="AJ5234" s="17">
        <v>-1</v>
      </c>
      <c r="AK5234" s="17">
        <v>-1</v>
      </c>
      <c r="AL5234" s="17">
        <v>-1</v>
      </c>
      <c r="AM5234" s="17">
        <v>-1</v>
      </c>
      <c r="AN5234" s="17">
        <v>-1</v>
      </c>
      <c r="AO5234" s="17">
        <v>-1</v>
      </c>
    </row>
    <row r="5235" spans="28:41" x14ac:dyDescent="0.25">
      <c r="AB5235" t="s">
        <v>101</v>
      </c>
      <c r="AC5235" t="s">
        <v>41</v>
      </c>
      <c r="AD5235" s="19" t="s">
        <v>84</v>
      </c>
      <c r="AE5235" s="18">
        <v>-1</v>
      </c>
      <c r="AF5235" s="17">
        <v>-1</v>
      </c>
      <c r="AG5235" s="17">
        <v>-1</v>
      </c>
      <c r="AH5235" s="17">
        <v>-1</v>
      </c>
      <c r="AI5235" s="17">
        <v>-1</v>
      </c>
      <c r="AJ5235" s="17">
        <v>-1</v>
      </c>
      <c r="AK5235" s="17">
        <v>-1</v>
      </c>
      <c r="AL5235" s="17">
        <v>-1</v>
      </c>
      <c r="AM5235" s="17">
        <v>-1</v>
      </c>
      <c r="AN5235" s="17">
        <v>-1</v>
      </c>
      <c r="AO5235" s="17">
        <v>-1</v>
      </c>
    </row>
    <row r="5236" spans="28:41" x14ac:dyDescent="0.25">
      <c r="AB5236" t="s">
        <v>101</v>
      </c>
      <c r="AC5236" t="s">
        <v>42</v>
      </c>
      <c r="AD5236" s="19" t="s">
        <v>63</v>
      </c>
      <c r="AE5236" s="18">
        <v>-1</v>
      </c>
      <c r="AF5236" s="17">
        <v>-1</v>
      </c>
      <c r="AG5236" s="17">
        <v>-1</v>
      </c>
      <c r="AH5236" s="17">
        <v>-1</v>
      </c>
      <c r="AI5236" s="17">
        <v>-1</v>
      </c>
      <c r="AJ5236" s="17">
        <v>-1</v>
      </c>
      <c r="AK5236" s="17">
        <v>-1</v>
      </c>
      <c r="AL5236" s="17">
        <v>-1</v>
      </c>
      <c r="AM5236" s="17">
        <v>-1</v>
      </c>
      <c r="AN5236" s="17">
        <v>-1</v>
      </c>
      <c r="AO5236" s="17">
        <v>-1</v>
      </c>
    </row>
    <row r="5237" spans="28:41" x14ac:dyDescent="0.25">
      <c r="AB5237" t="s">
        <v>101</v>
      </c>
      <c r="AC5237" t="s">
        <v>42</v>
      </c>
      <c r="AD5237" s="19" t="s">
        <v>13</v>
      </c>
      <c r="AE5237" s="18">
        <v>-1</v>
      </c>
      <c r="AF5237" s="17">
        <v>-1</v>
      </c>
      <c r="AG5237" s="17">
        <v>-1</v>
      </c>
      <c r="AH5237" s="17">
        <v>-1</v>
      </c>
      <c r="AI5237" s="17">
        <v>-1</v>
      </c>
      <c r="AJ5237" s="17">
        <v>-1</v>
      </c>
      <c r="AK5237" s="17">
        <v>-1</v>
      </c>
      <c r="AL5237" s="17">
        <v>-1</v>
      </c>
      <c r="AM5237" s="17">
        <v>-1</v>
      </c>
      <c r="AN5237" s="17">
        <v>-1</v>
      </c>
      <c r="AO5237" s="17">
        <v>-1</v>
      </c>
    </row>
    <row r="5238" spans="28:41" x14ac:dyDescent="0.25">
      <c r="AB5238" t="s">
        <v>101</v>
      </c>
      <c r="AC5238" t="s">
        <v>42</v>
      </c>
      <c r="AD5238" s="19" t="s">
        <v>64</v>
      </c>
      <c r="AE5238" s="18">
        <v>-1</v>
      </c>
      <c r="AF5238" s="17">
        <v>-1</v>
      </c>
      <c r="AG5238" s="17">
        <v>-1</v>
      </c>
      <c r="AH5238" s="17">
        <v>-1</v>
      </c>
      <c r="AI5238" s="17">
        <v>-1</v>
      </c>
      <c r="AJ5238" s="17">
        <v>-1</v>
      </c>
      <c r="AK5238" s="17">
        <v>-1</v>
      </c>
      <c r="AL5238" s="17">
        <v>-1</v>
      </c>
      <c r="AM5238" s="17">
        <v>-1</v>
      </c>
      <c r="AN5238" s="17">
        <v>-1</v>
      </c>
      <c r="AO5238" s="17">
        <v>-1</v>
      </c>
    </row>
    <row r="5239" spans="28:41" x14ac:dyDescent="0.25">
      <c r="AB5239" t="s">
        <v>101</v>
      </c>
      <c r="AC5239" t="s">
        <v>42</v>
      </c>
      <c r="AD5239" s="19" t="s">
        <v>65</v>
      </c>
      <c r="AE5239" s="18">
        <v>-1</v>
      </c>
      <c r="AF5239" s="17">
        <v>-1</v>
      </c>
      <c r="AG5239" s="17">
        <v>-1</v>
      </c>
      <c r="AH5239" s="17">
        <v>-1</v>
      </c>
      <c r="AI5239" s="17">
        <v>-1</v>
      </c>
      <c r="AJ5239" s="17">
        <v>-1</v>
      </c>
      <c r="AK5239" s="17">
        <v>-1</v>
      </c>
      <c r="AL5239" s="17">
        <v>-1</v>
      </c>
      <c r="AM5239" s="17">
        <v>-1</v>
      </c>
      <c r="AN5239" s="17">
        <v>-1</v>
      </c>
      <c r="AO5239" s="17">
        <v>-1</v>
      </c>
    </row>
    <row r="5240" spans="28:41" x14ac:dyDescent="0.25">
      <c r="AB5240" t="s">
        <v>101</v>
      </c>
      <c r="AC5240" t="s">
        <v>42</v>
      </c>
      <c r="AD5240" s="19" t="s">
        <v>21</v>
      </c>
      <c r="AE5240" s="18">
        <v>-1</v>
      </c>
      <c r="AF5240" s="17">
        <v>-1</v>
      </c>
      <c r="AG5240" s="17">
        <v>-1</v>
      </c>
      <c r="AH5240" s="17">
        <v>-1</v>
      </c>
      <c r="AI5240" s="17">
        <v>-1</v>
      </c>
      <c r="AJ5240" s="17">
        <v>-1</v>
      </c>
      <c r="AK5240" s="17">
        <v>-1</v>
      </c>
      <c r="AL5240" s="17">
        <v>-1</v>
      </c>
      <c r="AM5240" s="17">
        <v>-1</v>
      </c>
      <c r="AN5240" s="17">
        <v>-1</v>
      </c>
      <c r="AO5240" s="17">
        <v>-1</v>
      </c>
    </row>
    <row r="5241" spans="28:41" x14ac:dyDescent="0.25">
      <c r="AB5241" t="s">
        <v>101</v>
      </c>
      <c r="AC5241" t="s">
        <v>42</v>
      </c>
      <c r="AD5241" s="19" t="s">
        <v>71</v>
      </c>
      <c r="AE5241" s="18">
        <v>-1</v>
      </c>
      <c r="AF5241" s="17">
        <v>-1</v>
      </c>
      <c r="AG5241" s="17">
        <v>-1</v>
      </c>
      <c r="AH5241" s="17">
        <v>-1</v>
      </c>
      <c r="AI5241" s="17">
        <v>-1</v>
      </c>
      <c r="AJ5241" s="17">
        <v>-1</v>
      </c>
      <c r="AK5241" s="17">
        <v>-1</v>
      </c>
      <c r="AL5241" s="17">
        <v>-1</v>
      </c>
      <c r="AM5241" s="17">
        <v>-1</v>
      </c>
      <c r="AN5241" s="17">
        <v>-1</v>
      </c>
      <c r="AO5241" s="17">
        <v>-1</v>
      </c>
    </row>
    <row r="5242" spans="28:41" x14ac:dyDescent="0.25">
      <c r="AB5242" t="s">
        <v>101</v>
      </c>
      <c r="AC5242" t="s">
        <v>42</v>
      </c>
      <c r="AD5242" s="19" t="s">
        <v>66</v>
      </c>
      <c r="AE5242" s="18">
        <v>-1</v>
      </c>
      <c r="AF5242" s="17">
        <v>-1</v>
      </c>
      <c r="AG5242" s="17">
        <v>-1</v>
      </c>
      <c r="AH5242" s="17">
        <v>-1</v>
      </c>
      <c r="AI5242" s="17">
        <v>-1</v>
      </c>
      <c r="AJ5242" s="17">
        <v>-1</v>
      </c>
      <c r="AK5242" s="17">
        <v>-1</v>
      </c>
      <c r="AL5242" s="17">
        <v>-1</v>
      </c>
      <c r="AM5242" s="17">
        <v>-1</v>
      </c>
      <c r="AN5242" s="17">
        <v>-1</v>
      </c>
      <c r="AO5242" s="17">
        <v>-1</v>
      </c>
    </row>
    <row r="5243" spans="28:41" x14ac:dyDescent="0.25">
      <c r="AB5243" t="s">
        <v>101</v>
      </c>
      <c r="AC5243" t="s">
        <v>42</v>
      </c>
      <c r="AD5243" s="19" t="s">
        <v>67</v>
      </c>
      <c r="AE5243" s="18">
        <v>2.7114430765744828</v>
      </c>
      <c r="AF5243" s="17">
        <v>2.8733728858611101</v>
      </c>
      <c r="AG5243" s="17">
        <v>3.3591623137209599</v>
      </c>
      <c r="AH5243" s="17">
        <v>3.3591623137209599</v>
      </c>
      <c r="AI5243" s="17">
        <v>3.3591623137209599</v>
      </c>
      <c r="AJ5243" s="17">
        <v>3.3591623137209599</v>
      </c>
      <c r="AK5243" s="17">
        <v>3.3591623137209599</v>
      </c>
      <c r="AL5243" s="17">
        <v>3.3591623137209599</v>
      </c>
      <c r="AM5243" s="17">
        <v>3.3591623137209599</v>
      </c>
      <c r="AN5243" s="17">
        <v>3.3591623137209599</v>
      </c>
      <c r="AO5243" s="17">
        <v>3.3591623137209599</v>
      </c>
    </row>
    <row r="5244" spans="28:41" x14ac:dyDescent="0.25">
      <c r="AB5244" t="s">
        <v>101</v>
      </c>
      <c r="AC5244" t="s">
        <v>42</v>
      </c>
      <c r="AD5244" s="19" t="s">
        <v>68</v>
      </c>
      <c r="AE5244" s="18">
        <v>-1</v>
      </c>
      <c r="AF5244" s="17">
        <v>-1</v>
      </c>
      <c r="AG5244" s="17">
        <v>-1</v>
      </c>
      <c r="AH5244" s="17">
        <v>-1</v>
      </c>
      <c r="AI5244" s="17">
        <v>-1</v>
      </c>
      <c r="AJ5244" s="17">
        <v>-1</v>
      </c>
      <c r="AK5244" s="17">
        <v>-1</v>
      </c>
      <c r="AL5244" s="17">
        <v>-1</v>
      </c>
      <c r="AM5244" s="17">
        <v>-1</v>
      </c>
      <c r="AN5244" s="17">
        <v>-1</v>
      </c>
      <c r="AO5244" s="17">
        <v>-1</v>
      </c>
    </row>
    <row r="5245" spans="28:41" x14ac:dyDescent="0.25">
      <c r="AB5245" t="s">
        <v>101</v>
      </c>
      <c r="AC5245" t="s">
        <v>42</v>
      </c>
      <c r="AD5245" s="19" t="s">
        <v>76</v>
      </c>
      <c r="AE5245" s="18">
        <v>4.6936278331259436</v>
      </c>
      <c r="AF5245" s="17">
        <v>4.8555576424125704</v>
      </c>
      <c r="AG5245" s="17">
        <v>5.3413470702724197</v>
      </c>
      <c r="AH5245" s="17">
        <v>5.3413470702724197</v>
      </c>
      <c r="AI5245" s="17">
        <v>5.3413470702724197</v>
      </c>
      <c r="AJ5245" s="17">
        <v>5.3413470702724197</v>
      </c>
      <c r="AK5245" s="17">
        <v>5.3413470702724197</v>
      </c>
      <c r="AL5245" s="17">
        <v>5.3413470702724197</v>
      </c>
      <c r="AM5245" s="17">
        <v>5.3413470702724197</v>
      </c>
      <c r="AN5245" s="17">
        <v>5.3413470702724197</v>
      </c>
      <c r="AO5245" s="17">
        <v>5.3413470702724197</v>
      </c>
    </row>
    <row r="5246" spans="28:41" x14ac:dyDescent="0.25">
      <c r="AB5246" t="s">
        <v>101</v>
      </c>
      <c r="AC5246" t="s">
        <v>42</v>
      </c>
      <c r="AD5246" s="19" t="s">
        <v>69</v>
      </c>
      <c r="AE5246" s="18">
        <v>-1</v>
      </c>
      <c r="AF5246" s="17">
        <v>-1</v>
      </c>
      <c r="AG5246" s="17">
        <v>-1</v>
      </c>
      <c r="AH5246" s="17">
        <v>-1</v>
      </c>
      <c r="AI5246" s="17">
        <v>-1</v>
      </c>
      <c r="AJ5246" s="17">
        <v>-1</v>
      </c>
      <c r="AK5246" s="17">
        <v>-1</v>
      </c>
      <c r="AL5246" s="17">
        <v>-1</v>
      </c>
      <c r="AM5246" s="17">
        <v>-1</v>
      </c>
      <c r="AN5246" s="17">
        <v>-1</v>
      </c>
      <c r="AO5246" s="17">
        <v>-1</v>
      </c>
    </row>
    <row r="5247" spans="28:41" x14ac:dyDescent="0.25">
      <c r="AB5247" t="s">
        <v>101</v>
      </c>
      <c r="AC5247" t="s">
        <v>42</v>
      </c>
      <c r="AD5247" s="19" t="s">
        <v>23</v>
      </c>
      <c r="AE5247" s="18">
        <v>-1</v>
      </c>
      <c r="AF5247" s="17">
        <v>-1</v>
      </c>
      <c r="AG5247" s="17">
        <v>-1</v>
      </c>
      <c r="AH5247" s="17">
        <v>-1</v>
      </c>
      <c r="AI5247" s="17">
        <v>-1</v>
      </c>
      <c r="AJ5247" s="17">
        <v>-1</v>
      </c>
      <c r="AK5247" s="17">
        <v>-1</v>
      </c>
      <c r="AL5247" s="17">
        <v>-1</v>
      </c>
      <c r="AM5247" s="17">
        <v>-1</v>
      </c>
      <c r="AN5247" s="17">
        <v>-1</v>
      </c>
      <c r="AO5247" s="17">
        <v>-1</v>
      </c>
    </row>
    <row r="5248" spans="28:41" x14ac:dyDescent="0.25">
      <c r="AB5248" t="s">
        <v>101</v>
      </c>
      <c r="AC5248" t="s">
        <v>42</v>
      </c>
      <c r="AD5248" s="19" t="s">
        <v>79</v>
      </c>
      <c r="AE5248" s="18">
        <v>-1</v>
      </c>
      <c r="AF5248" s="17">
        <v>-1</v>
      </c>
      <c r="AG5248" s="17">
        <v>-1</v>
      </c>
      <c r="AH5248" s="17">
        <v>-1</v>
      </c>
      <c r="AI5248" s="17">
        <v>-1</v>
      </c>
      <c r="AJ5248" s="17">
        <v>-1</v>
      </c>
      <c r="AK5248" s="17">
        <v>-1</v>
      </c>
      <c r="AL5248" s="17">
        <v>-1</v>
      </c>
      <c r="AM5248" s="17">
        <v>-1</v>
      </c>
      <c r="AN5248" s="17">
        <v>-1</v>
      </c>
      <c r="AO5248" s="17">
        <v>-1</v>
      </c>
    </row>
    <row r="5249" spans="28:41" x14ac:dyDescent="0.25">
      <c r="AB5249" t="s">
        <v>101</v>
      </c>
      <c r="AC5249" t="s">
        <v>42</v>
      </c>
      <c r="AD5249" s="19" t="s">
        <v>58</v>
      </c>
      <c r="AE5249" s="18">
        <v>-1</v>
      </c>
      <c r="AF5249" s="17">
        <v>-1</v>
      </c>
      <c r="AG5249" s="17">
        <v>-1</v>
      </c>
      <c r="AH5249" s="17">
        <v>-1</v>
      </c>
      <c r="AI5249" s="17">
        <v>-1</v>
      </c>
      <c r="AJ5249" s="17">
        <v>-1</v>
      </c>
      <c r="AK5249" s="17">
        <v>-1</v>
      </c>
      <c r="AL5249" s="17">
        <v>-1</v>
      </c>
      <c r="AM5249" s="17">
        <v>-1</v>
      </c>
      <c r="AN5249" s="17">
        <v>-1</v>
      </c>
      <c r="AO5249" s="17">
        <v>-1</v>
      </c>
    </row>
    <row r="5250" spans="28:41" x14ac:dyDescent="0.25">
      <c r="AB5250" t="s">
        <v>101</v>
      </c>
      <c r="AC5250" t="s">
        <v>42</v>
      </c>
      <c r="AD5250" s="19" t="s">
        <v>73</v>
      </c>
      <c r="AE5250" s="18">
        <v>-1</v>
      </c>
      <c r="AF5250" s="17">
        <v>-1</v>
      </c>
      <c r="AG5250" s="17">
        <v>-1</v>
      </c>
      <c r="AH5250" s="17">
        <v>-1</v>
      </c>
      <c r="AI5250" s="17">
        <v>-1</v>
      </c>
      <c r="AJ5250" s="17">
        <v>-1</v>
      </c>
      <c r="AK5250" s="17">
        <v>-1</v>
      </c>
      <c r="AL5250" s="17">
        <v>-1</v>
      </c>
      <c r="AM5250" s="17">
        <v>-1</v>
      </c>
      <c r="AN5250" s="17">
        <v>-1</v>
      </c>
      <c r="AO5250" s="17">
        <v>-1</v>
      </c>
    </row>
    <row r="5251" spans="28:41" x14ac:dyDescent="0.25">
      <c r="AB5251" t="s">
        <v>101</v>
      </c>
      <c r="AC5251" t="s">
        <v>42</v>
      </c>
      <c r="AD5251" s="19" t="s">
        <v>59</v>
      </c>
      <c r="AE5251" s="18">
        <v>-1</v>
      </c>
      <c r="AF5251" s="17">
        <v>-1</v>
      </c>
      <c r="AG5251" s="17">
        <v>-1</v>
      </c>
      <c r="AH5251" s="17">
        <v>-1</v>
      </c>
      <c r="AI5251" s="17">
        <v>-1</v>
      </c>
      <c r="AJ5251" s="17">
        <v>-1</v>
      </c>
      <c r="AK5251" s="17">
        <v>-1</v>
      </c>
      <c r="AL5251" s="17">
        <v>-1</v>
      </c>
      <c r="AM5251" s="17">
        <v>-1</v>
      </c>
      <c r="AN5251" s="17">
        <v>-1</v>
      </c>
      <c r="AO5251" s="17">
        <v>-1</v>
      </c>
    </row>
    <row r="5252" spans="28:41" x14ac:dyDescent="0.25">
      <c r="AB5252" t="s">
        <v>101</v>
      </c>
      <c r="AC5252" t="s">
        <v>42</v>
      </c>
      <c r="AD5252" s="19" t="s">
        <v>72</v>
      </c>
      <c r="AE5252" s="18">
        <v>-1</v>
      </c>
      <c r="AF5252" s="17">
        <v>-1</v>
      </c>
      <c r="AG5252" s="17">
        <v>-1</v>
      </c>
      <c r="AH5252" s="17">
        <v>-1</v>
      </c>
      <c r="AI5252" s="17">
        <v>-1</v>
      </c>
      <c r="AJ5252" s="17">
        <v>-1</v>
      </c>
      <c r="AK5252" s="17">
        <v>-1</v>
      </c>
      <c r="AL5252" s="17">
        <v>-1</v>
      </c>
      <c r="AM5252" s="17">
        <v>-1</v>
      </c>
      <c r="AN5252" s="17">
        <v>-1</v>
      </c>
      <c r="AO5252" s="17">
        <v>-1</v>
      </c>
    </row>
    <row r="5253" spans="28:41" x14ac:dyDescent="0.25">
      <c r="AB5253" t="s">
        <v>101</v>
      </c>
      <c r="AC5253" t="s">
        <v>42</v>
      </c>
      <c r="AD5253" s="19" t="s">
        <v>82</v>
      </c>
      <c r="AE5253" s="18">
        <v>-1</v>
      </c>
      <c r="AF5253" s="17">
        <v>-1</v>
      </c>
      <c r="AG5253" s="17">
        <v>-1</v>
      </c>
      <c r="AH5253" s="17">
        <v>-1</v>
      </c>
      <c r="AI5253" s="17">
        <v>-1</v>
      </c>
      <c r="AJ5253" s="17">
        <v>-1</v>
      </c>
      <c r="AK5253" s="17">
        <v>-1</v>
      </c>
      <c r="AL5253" s="17">
        <v>-1</v>
      </c>
      <c r="AM5253" s="17">
        <v>-1</v>
      </c>
      <c r="AN5253" s="17">
        <v>-1</v>
      </c>
      <c r="AO5253" s="17">
        <v>-1</v>
      </c>
    </row>
    <row r="5254" spans="28:41" x14ac:dyDescent="0.25">
      <c r="AB5254" t="s">
        <v>101</v>
      </c>
      <c r="AC5254" t="s">
        <v>42</v>
      </c>
      <c r="AD5254" s="19" t="s">
        <v>17</v>
      </c>
      <c r="AE5254" s="18">
        <v>11.916040002844531</v>
      </c>
      <c r="AF5254" s="17">
        <v>12.3672187521334</v>
      </c>
      <c r="AG5254" s="17">
        <v>12.225873</v>
      </c>
      <c r="AH5254" s="17">
        <v>12.973314</v>
      </c>
      <c r="AI5254" s="17">
        <v>12.978615</v>
      </c>
      <c r="AJ5254" s="17">
        <v>12.745371</v>
      </c>
      <c r="AK5254" s="17">
        <v>12.476787</v>
      </c>
      <c r="AL5254" s="17">
        <v>12.784245</v>
      </c>
      <c r="AM5254" s="17">
        <v>12.784245</v>
      </c>
      <c r="AN5254" s="17">
        <v>12.784245</v>
      </c>
      <c r="AO5254" s="17">
        <v>12.784245</v>
      </c>
    </row>
    <row r="5255" spans="28:41" x14ac:dyDescent="0.25">
      <c r="AB5255" t="s">
        <v>101</v>
      </c>
      <c r="AC5255" t="s">
        <v>42</v>
      </c>
      <c r="AD5255" s="19" t="s">
        <v>18</v>
      </c>
      <c r="AE5255" s="18">
        <v>-1</v>
      </c>
      <c r="AF5255" s="17">
        <v>-1</v>
      </c>
      <c r="AG5255" s="17">
        <v>-1</v>
      </c>
      <c r="AH5255" s="17">
        <v>-1</v>
      </c>
      <c r="AI5255" s="17">
        <v>-1</v>
      </c>
      <c r="AJ5255" s="17">
        <v>-1</v>
      </c>
      <c r="AK5255" s="17">
        <v>-1</v>
      </c>
      <c r="AL5255" s="17">
        <v>-1</v>
      </c>
      <c r="AM5255" s="17">
        <v>-1</v>
      </c>
      <c r="AN5255" s="17">
        <v>-1</v>
      </c>
      <c r="AO5255" s="17">
        <v>-1</v>
      </c>
    </row>
    <row r="5256" spans="28:41" x14ac:dyDescent="0.25">
      <c r="AB5256" t="s">
        <v>101</v>
      </c>
      <c r="AC5256" t="s">
        <v>42</v>
      </c>
      <c r="AD5256" s="19" t="s">
        <v>86</v>
      </c>
      <c r="AE5256" s="18">
        <v>-1</v>
      </c>
      <c r="AF5256" s="17">
        <v>-1</v>
      </c>
      <c r="AG5256" s="17">
        <v>-1</v>
      </c>
      <c r="AH5256" s="17">
        <v>-1</v>
      </c>
      <c r="AI5256" s="17">
        <v>-1</v>
      </c>
      <c r="AJ5256" s="17">
        <v>-1</v>
      </c>
      <c r="AK5256" s="17">
        <v>-1</v>
      </c>
      <c r="AL5256" s="17">
        <v>-1</v>
      </c>
      <c r="AM5256" s="17">
        <v>-1</v>
      </c>
      <c r="AN5256" s="17">
        <v>-1</v>
      </c>
      <c r="AO5256" s="17">
        <v>-1</v>
      </c>
    </row>
    <row r="5257" spans="28:41" x14ac:dyDescent="0.25">
      <c r="AB5257" t="s">
        <v>101</v>
      </c>
      <c r="AC5257" t="s">
        <v>42</v>
      </c>
      <c r="AD5257" s="19" t="s">
        <v>25</v>
      </c>
      <c r="AE5257" s="18">
        <v>-1</v>
      </c>
      <c r="AF5257" s="17">
        <v>-1</v>
      </c>
      <c r="AG5257" s="17">
        <v>-1</v>
      </c>
      <c r="AH5257" s="17">
        <v>-1</v>
      </c>
      <c r="AI5257" s="17">
        <v>-1</v>
      </c>
      <c r="AJ5257" s="17">
        <v>-1</v>
      </c>
      <c r="AK5257" s="17">
        <v>-1</v>
      </c>
      <c r="AL5257" s="17">
        <v>-1</v>
      </c>
      <c r="AM5257" s="17">
        <v>-1</v>
      </c>
      <c r="AN5257" s="17">
        <v>-1</v>
      </c>
      <c r="AO5257" s="17">
        <v>-1</v>
      </c>
    </row>
    <row r="5258" spans="28:41" x14ac:dyDescent="0.25">
      <c r="AB5258" t="s">
        <v>101</v>
      </c>
      <c r="AC5258" t="s">
        <v>42</v>
      </c>
      <c r="AD5258" s="19" t="s">
        <v>87</v>
      </c>
      <c r="AE5258" s="18">
        <v>-1</v>
      </c>
      <c r="AF5258" s="17">
        <v>-1</v>
      </c>
      <c r="AG5258" s="17">
        <v>-1</v>
      </c>
      <c r="AH5258" s="17">
        <v>-1</v>
      </c>
      <c r="AI5258" s="17">
        <v>-1</v>
      </c>
      <c r="AJ5258" s="17">
        <v>-1</v>
      </c>
      <c r="AK5258" s="17">
        <v>-1</v>
      </c>
      <c r="AL5258" s="17">
        <v>-1</v>
      </c>
      <c r="AM5258" s="17">
        <v>-1</v>
      </c>
      <c r="AN5258" s="17">
        <v>-1</v>
      </c>
      <c r="AO5258" s="17">
        <v>-1</v>
      </c>
    </row>
    <row r="5259" spans="28:41" x14ac:dyDescent="0.25">
      <c r="AB5259" t="s">
        <v>101</v>
      </c>
      <c r="AC5259" t="s">
        <v>42</v>
      </c>
      <c r="AD5259" s="19" t="s">
        <v>83</v>
      </c>
      <c r="AE5259" s="18">
        <v>-1</v>
      </c>
      <c r="AF5259" s="17">
        <v>-1</v>
      </c>
      <c r="AG5259" s="17">
        <v>-1</v>
      </c>
      <c r="AH5259" s="17">
        <v>-1</v>
      </c>
      <c r="AI5259" s="17">
        <v>-1</v>
      </c>
      <c r="AJ5259" s="17">
        <v>-1</v>
      </c>
      <c r="AK5259" s="17">
        <v>-1</v>
      </c>
      <c r="AL5259" s="17">
        <v>-1</v>
      </c>
      <c r="AM5259" s="17">
        <v>-1</v>
      </c>
      <c r="AN5259" s="17">
        <v>-1</v>
      </c>
      <c r="AO5259" s="17">
        <v>-1</v>
      </c>
    </row>
    <row r="5260" spans="28:41" x14ac:dyDescent="0.25">
      <c r="AB5260" t="s">
        <v>101</v>
      </c>
      <c r="AC5260" t="s">
        <v>42</v>
      </c>
      <c r="AD5260" s="19" t="s">
        <v>74</v>
      </c>
      <c r="AE5260" s="18">
        <v>8.0737229082642443</v>
      </c>
      <c r="AF5260" s="17">
        <v>13.148720195340999</v>
      </c>
      <c r="AG5260" s="17">
        <v>24.058043292887799</v>
      </c>
      <c r="AH5260" s="17">
        <v>26.215877674729199</v>
      </c>
      <c r="AI5260" s="17">
        <v>37.498125013806202</v>
      </c>
      <c r="AJ5260" s="17">
        <v>42.6352479890529</v>
      </c>
      <c r="AK5260" s="17">
        <v>47.261421621892197</v>
      </c>
      <c r="AL5260" s="17">
        <v>51.459723819445898</v>
      </c>
      <c r="AM5260" s="17">
        <v>52.947103433836297</v>
      </c>
      <c r="AN5260" s="17">
        <v>52.947103433836297</v>
      </c>
      <c r="AO5260" s="17">
        <v>52.947103433836297</v>
      </c>
    </row>
    <row r="5261" spans="28:41" x14ac:dyDescent="0.25">
      <c r="AB5261" t="s">
        <v>101</v>
      </c>
      <c r="AC5261" t="s">
        <v>42</v>
      </c>
      <c r="AD5261" s="19" t="s">
        <v>85</v>
      </c>
      <c r="AE5261" s="18">
        <v>-1</v>
      </c>
      <c r="AF5261" s="17">
        <v>-1</v>
      </c>
      <c r="AG5261" s="17">
        <v>-1</v>
      </c>
      <c r="AH5261" s="17">
        <v>-1</v>
      </c>
      <c r="AI5261" s="17">
        <v>-1</v>
      </c>
      <c r="AJ5261" s="17">
        <v>-1</v>
      </c>
      <c r="AK5261" s="17">
        <v>-1</v>
      </c>
      <c r="AL5261" s="17">
        <v>-1</v>
      </c>
      <c r="AM5261" s="17">
        <v>-1</v>
      </c>
      <c r="AN5261" s="17">
        <v>-1</v>
      </c>
      <c r="AO5261" s="17">
        <v>-1</v>
      </c>
    </row>
    <row r="5262" spans="28:41" x14ac:dyDescent="0.25">
      <c r="AB5262" t="s">
        <v>101</v>
      </c>
      <c r="AC5262" t="s">
        <v>42</v>
      </c>
      <c r="AD5262" s="19" t="s">
        <v>27</v>
      </c>
      <c r="AE5262" s="18">
        <v>59.532871676928607</v>
      </c>
      <c r="AF5262" s="17">
        <v>55.585908894687201</v>
      </c>
      <c r="AG5262" s="17">
        <v>46.639973843363798</v>
      </c>
      <c r="AH5262" s="17">
        <v>45.1924971956634</v>
      </c>
      <c r="AI5262" s="17">
        <v>42.6822408830553</v>
      </c>
      <c r="AJ5262" s="17">
        <v>42.6822408830553</v>
      </c>
      <c r="AK5262" s="17">
        <v>42.6822408830553</v>
      </c>
      <c r="AL5262" s="17">
        <v>42.6822408830553</v>
      </c>
      <c r="AM5262" s="17">
        <v>42.6822408830553</v>
      </c>
      <c r="AN5262" s="17">
        <v>42.6822408830553</v>
      </c>
      <c r="AO5262" s="17">
        <v>42.6822408830553</v>
      </c>
    </row>
    <row r="5263" spans="28:41" x14ac:dyDescent="0.25">
      <c r="AB5263" t="s">
        <v>101</v>
      </c>
      <c r="AC5263" t="s">
        <v>42</v>
      </c>
      <c r="AD5263" s="19" t="s">
        <v>88</v>
      </c>
      <c r="AE5263" s="18">
        <v>-1</v>
      </c>
      <c r="AF5263" s="17">
        <v>-1</v>
      </c>
      <c r="AG5263" s="17">
        <v>-1</v>
      </c>
      <c r="AH5263" s="17">
        <v>-1</v>
      </c>
      <c r="AI5263" s="17">
        <v>-1</v>
      </c>
      <c r="AJ5263" s="17">
        <v>-1</v>
      </c>
      <c r="AK5263" s="17">
        <v>-1</v>
      </c>
      <c r="AL5263" s="17">
        <v>-1</v>
      </c>
      <c r="AM5263" s="17">
        <v>-1</v>
      </c>
      <c r="AN5263" s="17">
        <v>-1</v>
      </c>
      <c r="AO5263" s="17">
        <v>-1</v>
      </c>
    </row>
    <row r="5264" spans="28:41" x14ac:dyDescent="0.25">
      <c r="AB5264" t="s">
        <v>101</v>
      </c>
      <c r="AC5264" t="s">
        <v>42</v>
      </c>
      <c r="AD5264" s="19" t="s">
        <v>77</v>
      </c>
      <c r="AE5264" s="18">
        <v>-1</v>
      </c>
      <c r="AF5264" s="17">
        <v>-1</v>
      </c>
      <c r="AG5264" s="17">
        <v>-1</v>
      </c>
      <c r="AH5264" s="17">
        <v>-1</v>
      </c>
      <c r="AI5264" s="17">
        <v>-1</v>
      </c>
      <c r="AJ5264" s="17">
        <v>-1</v>
      </c>
      <c r="AK5264" s="17">
        <v>-1</v>
      </c>
      <c r="AL5264" s="17">
        <v>-1</v>
      </c>
      <c r="AM5264" s="17">
        <v>-1</v>
      </c>
      <c r="AN5264" s="17">
        <v>-1</v>
      </c>
      <c r="AO5264" s="17">
        <v>-1</v>
      </c>
    </row>
    <row r="5265" spans="28:41" x14ac:dyDescent="0.25">
      <c r="AB5265" t="s">
        <v>101</v>
      </c>
      <c r="AC5265" t="s">
        <v>42</v>
      </c>
      <c r="AD5265" s="19" t="s">
        <v>75</v>
      </c>
      <c r="AE5265" s="18">
        <v>-1</v>
      </c>
      <c r="AF5265" s="17">
        <v>-1</v>
      </c>
      <c r="AG5265" s="17">
        <v>-1</v>
      </c>
      <c r="AH5265" s="17">
        <v>-1</v>
      </c>
      <c r="AI5265" s="17">
        <v>-1</v>
      </c>
      <c r="AJ5265" s="17">
        <v>-1</v>
      </c>
      <c r="AK5265" s="17">
        <v>-1</v>
      </c>
      <c r="AL5265" s="17">
        <v>-1</v>
      </c>
      <c r="AM5265" s="17">
        <v>-1</v>
      </c>
      <c r="AN5265" s="17">
        <v>-1</v>
      </c>
      <c r="AO5265" s="17">
        <v>-1</v>
      </c>
    </row>
    <row r="5266" spans="28:41" x14ac:dyDescent="0.25">
      <c r="AB5266" t="s">
        <v>101</v>
      </c>
      <c r="AC5266" t="s">
        <v>42</v>
      </c>
      <c r="AD5266" s="19" t="s">
        <v>78</v>
      </c>
      <c r="AE5266" s="18">
        <v>-1</v>
      </c>
      <c r="AF5266" s="17">
        <v>-1</v>
      </c>
      <c r="AG5266" s="17">
        <v>-1</v>
      </c>
      <c r="AH5266" s="17">
        <v>-1</v>
      </c>
      <c r="AI5266" s="17">
        <v>-1</v>
      </c>
      <c r="AJ5266" s="17">
        <v>-1</v>
      </c>
      <c r="AK5266" s="17">
        <v>-1</v>
      </c>
      <c r="AL5266" s="17">
        <v>-1</v>
      </c>
      <c r="AM5266" s="17">
        <v>-1</v>
      </c>
      <c r="AN5266" s="17">
        <v>-1</v>
      </c>
      <c r="AO5266" s="17">
        <v>-1</v>
      </c>
    </row>
    <row r="5267" spans="28:41" x14ac:dyDescent="0.25">
      <c r="AB5267" t="s">
        <v>101</v>
      </c>
      <c r="AC5267" t="s">
        <v>42</v>
      </c>
      <c r="AD5267" s="19" t="s">
        <v>70</v>
      </c>
      <c r="AE5267" s="18">
        <v>-1</v>
      </c>
      <c r="AF5267" s="17">
        <v>-1</v>
      </c>
      <c r="AG5267" s="17">
        <v>-1</v>
      </c>
      <c r="AH5267" s="17">
        <v>-1</v>
      </c>
      <c r="AI5267" s="17">
        <v>-1</v>
      </c>
      <c r="AJ5267" s="17">
        <v>-1</v>
      </c>
      <c r="AK5267" s="17">
        <v>-1</v>
      </c>
      <c r="AL5267" s="17">
        <v>-1</v>
      </c>
      <c r="AM5267" s="17">
        <v>-1</v>
      </c>
      <c r="AN5267" s="17">
        <v>-1</v>
      </c>
      <c r="AO5267" s="17">
        <v>-1</v>
      </c>
    </row>
    <row r="5268" spans="28:41" x14ac:dyDescent="0.25">
      <c r="AB5268" t="s">
        <v>101</v>
      </c>
      <c r="AC5268" t="s">
        <v>42</v>
      </c>
      <c r="AD5268" s="19" t="s">
        <v>89</v>
      </c>
      <c r="AE5268" s="18">
        <v>-1</v>
      </c>
      <c r="AF5268" s="17">
        <v>-1</v>
      </c>
      <c r="AG5268" s="17">
        <v>-1</v>
      </c>
      <c r="AH5268" s="17">
        <v>-1</v>
      </c>
      <c r="AI5268" s="17">
        <v>-1</v>
      </c>
      <c r="AJ5268" s="17">
        <v>-1</v>
      </c>
      <c r="AK5268" s="17">
        <v>-1</v>
      </c>
      <c r="AL5268" s="17">
        <v>-1</v>
      </c>
      <c r="AM5268" s="17">
        <v>-1</v>
      </c>
      <c r="AN5268" s="17">
        <v>-1</v>
      </c>
      <c r="AO5268" s="17">
        <v>-1</v>
      </c>
    </row>
    <row r="5269" spans="28:41" x14ac:dyDescent="0.25">
      <c r="AB5269" t="s">
        <v>101</v>
      </c>
      <c r="AC5269" t="s">
        <v>42</v>
      </c>
      <c r="AD5269" s="19" t="s">
        <v>30</v>
      </c>
      <c r="AE5269" s="18">
        <v>11.718207704540079</v>
      </c>
      <c r="AF5269" s="17">
        <v>10.509289278325101</v>
      </c>
      <c r="AG5269" s="17">
        <v>6.6792600000000002</v>
      </c>
      <c r="AH5269" s="17">
        <v>6.7808969998400999</v>
      </c>
      <c r="AI5269" s="17">
        <v>9.9036262286118095</v>
      </c>
      <c r="AJ5269" s="17">
        <v>11.102016068584801</v>
      </c>
      <c r="AK5269" s="17">
        <v>12.1486427081937</v>
      </c>
      <c r="AL5269" s="17">
        <v>13.420769218716</v>
      </c>
      <c r="AM5269" s="17">
        <v>13.5625838256324</v>
      </c>
      <c r="AN5269" s="17">
        <v>13.5625838256324</v>
      </c>
      <c r="AO5269" s="17">
        <v>13.5625838256324</v>
      </c>
    </row>
    <row r="5270" spans="28:41" x14ac:dyDescent="0.25">
      <c r="AB5270" t="s">
        <v>101</v>
      </c>
      <c r="AC5270" t="s">
        <v>42</v>
      </c>
      <c r="AD5270" s="19" t="s">
        <v>90</v>
      </c>
      <c r="AE5270" s="18">
        <v>-1</v>
      </c>
      <c r="AF5270" s="17">
        <v>-1</v>
      </c>
      <c r="AG5270" s="17">
        <v>-1</v>
      </c>
      <c r="AH5270" s="17">
        <v>-1</v>
      </c>
      <c r="AI5270" s="17">
        <v>-1</v>
      </c>
      <c r="AJ5270" s="17">
        <v>-1</v>
      </c>
      <c r="AK5270" s="17">
        <v>-1</v>
      </c>
      <c r="AL5270" s="17">
        <v>-1</v>
      </c>
      <c r="AM5270" s="17">
        <v>-1</v>
      </c>
      <c r="AN5270" s="17">
        <v>-1</v>
      </c>
      <c r="AO5270" s="17">
        <v>-1</v>
      </c>
    </row>
    <row r="5271" spans="28:41" x14ac:dyDescent="0.25">
      <c r="AB5271" t="s">
        <v>101</v>
      </c>
      <c r="AC5271" t="s">
        <v>42</v>
      </c>
      <c r="AD5271" s="19" t="s">
        <v>31</v>
      </c>
      <c r="AE5271" s="18">
        <v>-1</v>
      </c>
      <c r="AF5271" s="17">
        <v>-1</v>
      </c>
      <c r="AG5271" s="17">
        <v>-1</v>
      </c>
      <c r="AH5271" s="17">
        <v>-1</v>
      </c>
      <c r="AI5271" s="17">
        <v>-1</v>
      </c>
      <c r="AJ5271" s="17">
        <v>-1</v>
      </c>
      <c r="AK5271" s="17">
        <v>-1</v>
      </c>
      <c r="AL5271" s="17">
        <v>-1</v>
      </c>
      <c r="AM5271" s="17">
        <v>-1</v>
      </c>
      <c r="AN5271" s="17">
        <v>-1</v>
      </c>
      <c r="AO5271" s="17">
        <v>-1</v>
      </c>
    </row>
    <row r="5272" spans="28:41" x14ac:dyDescent="0.25">
      <c r="AB5272" t="s">
        <v>101</v>
      </c>
      <c r="AC5272" t="s">
        <v>42</v>
      </c>
      <c r="AD5272" s="19" t="s">
        <v>45</v>
      </c>
      <c r="AE5272" s="18">
        <v>-1</v>
      </c>
      <c r="AF5272" s="17">
        <v>-1</v>
      </c>
      <c r="AG5272" s="17">
        <v>-1</v>
      </c>
      <c r="AH5272" s="17">
        <v>-1</v>
      </c>
      <c r="AI5272" s="17">
        <v>-1</v>
      </c>
      <c r="AJ5272" s="17">
        <v>-1</v>
      </c>
      <c r="AK5272" s="17">
        <v>-1</v>
      </c>
      <c r="AL5272" s="17">
        <v>-1</v>
      </c>
      <c r="AM5272" s="17">
        <v>-1</v>
      </c>
      <c r="AN5272" s="17">
        <v>-1</v>
      </c>
      <c r="AO5272" s="17">
        <v>-1</v>
      </c>
    </row>
    <row r="5273" spans="28:41" x14ac:dyDescent="0.25">
      <c r="AB5273" t="s">
        <v>101</v>
      </c>
      <c r="AC5273" t="s">
        <v>42</v>
      </c>
      <c r="AD5273" s="19" t="s">
        <v>32</v>
      </c>
      <c r="AE5273" s="18">
        <v>-1</v>
      </c>
      <c r="AF5273" s="17">
        <v>-1</v>
      </c>
      <c r="AG5273" s="17">
        <v>-1</v>
      </c>
      <c r="AH5273" s="17">
        <v>-1</v>
      </c>
      <c r="AI5273" s="17">
        <v>-1</v>
      </c>
      <c r="AJ5273" s="17">
        <v>-1</v>
      </c>
      <c r="AK5273" s="17">
        <v>-1</v>
      </c>
      <c r="AL5273" s="17">
        <v>-1</v>
      </c>
      <c r="AM5273" s="17">
        <v>-1</v>
      </c>
      <c r="AN5273" s="17">
        <v>-1</v>
      </c>
      <c r="AO5273" s="17">
        <v>-1</v>
      </c>
    </row>
    <row r="5274" spans="28:41" x14ac:dyDescent="0.25">
      <c r="AB5274" t="s">
        <v>101</v>
      </c>
      <c r="AC5274" t="s">
        <v>42</v>
      </c>
      <c r="AD5274" s="19" t="s">
        <v>80</v>
      </c>
      <c r="AE5274" s="18">
        <v>-1</v>
      </c>
      <c r="AF5274" s="17">
        <v>-1</v>
      </c>
      <c r="AG5274" s="17">
        <v>-1</v>
      </c>
      <c r="AH5274" s="17">
        <v>-1</v>
      </c>
      <c r="AI5274" s="17">
        <v>-1</v>
      </c>
      <c r="AJ5274" s="17">
        <v>-1</v>
      </c>
      <c r="AK5274" s="17">
        <v>-1</v>
      </c>
      <c r="AL5274" s="17">
        <v>-1</v>
      </c>
      <c r="AM5274" s="17">
        <v>-1</v>
      </c>
      <c r="AN5274" s="17">
        <v>-1</v>
      </c>
      <c r="AO5274" s="17">
        <v>-1</v>
      </c>
    </row>
    <row r="5275" spans="28:41" x14ac:dyDescent="0.25">
      <c r="AB5275" t="s">
        <v>101</v>
      </c>
      <c r="AC5275" t="s">
        <v>42</v>
      </c>
      <c r="AD5275" s="19" t="s">
        <v>33</v>
      </c>
      <c r="AE5275" s="18">
        <v>-1</v>
      </c>
      <c r="AF5275" s="17">
        <v>-1</v>
      </c>
      <c r="AG5275" s="17">
        <v>-1</v>
      </c>
      <c r="AH5275" s="17">
        <v>-1</v>
      </c>
      <c r="AI5275" s="17">
        <v>-1</v>
      </c>
      <c r="AJ5275" s="17">
        <v>-1</v>
      </c>
      <c r="AK5275" s="17">
        <v>-1</v>
      </c>
      <c r="AL5275" s="17">
        <v>-1</v>
      </c>
      <c r="AM5275" s="17">
        <v>-1</v>
      </c>
      <c r="AN5275" s="17">
        <v>-1</v>
      </c>
      <c r="AO5275" s="17">
        <v>-1</v>
      </c>
    </row>
    <row r="5276" spans="28:41" x14ac:dyDescent="0.25">
      <c r="AB5276" t="s">
        <v>101</v>
      </c>
      <c r="AC5276" t="s">
        <v>42</v>
      </c>
      <c r="AD5276" s="19" t="s">
        <v>91</v>
      </c>
      <c r="AE5276" s="18">
        <v>-1</v>
      </c>
      <c r="AF5276" s="17">
        <v>-1</v>
      </c>
      <c r="AG5276" s="17">
        <v>-1</v>
      </c>
      <c r="AH5276" s="17">
        <v>-1</v>
      </c>
      <c r="AI5276" s="17">
        <v>-1</v>
      </c>
      <c r="AJ5276" s="17">
        <v>-1</v>
      </c>
      <c r="AK5276" s="17">
        <v>-1</v>
      </c>
      <c r="AL5276" s="17">
        <v>-1</v>
      </c>
      <c r="AM5276" s="17">
        <v>-1</v>
      </c>
      <c r="AN5276" s="17">
        <v>-1</v>
      </c>
      <c r="AO5276" s="17">
        <v>-1</v>
      </c>
    </row>
    <row r="5277" spans="28:41" x14ac:dyDescent="0.25">
      <c r="AB5277" t="s">
        <v>101</v>
      </c>
      <c r="AC5277" t="s">
        <v>42</v>
      </c>
      <c r="AD5277" s="19" t="s">
        <v>81</v>
      </c>
      <c r="AE5277" s="18">
        <v>-1</v>
      </c>
      <c r="AF5277" s="17">
        <v>-1</v>
      </c>
      <c r="AG5277" s="17">
        <v>-1</v>
      </c>
      <c r="AH5277" s="17">
        <v>-1</v>
      </c>
      <c r="AI5277" s="17">
        <v>-1</v>
      </c>
      <c r="AJ5277" s="17">
        <v>-1</v>
      </c>
      <c r="AK5277" s="17">
        <v>-1</v>
      </c>
      <c r="AL5277" s="17">
        <v>-1</v>
      </c>
      <c r="AM5277" s="17">
        <v>-1</v>
      </c>
      <c r="AN5277" s="17">
        <v>-1</v>
      </c>
      <c r="AO5277" s="17">
        <v>-1</v>
      </c>
    </row>
    <row r="5278" spans="28:41" x14ac:dyDescent="0.25">
      <c r="AB5278" t="s">
        <v>101</v>
      </c>
      <c r="AC5278" t="s">
        <v>42</v>
      </c>
      <c r="AD5278" s="19" t="s">
        <v>34</v>
      </c>
      <c r="AE5278" s="18">
        <v>-1</v>
      </c>
      <c r="AF5278" s="17">
        <v>-1</v>
      </c>
      <c r="AG5278" s="17">
        <v>-1</v>
      </c>
      <c r="AH5278" s="17">
        <v>-1</v>
      </c>
      <c r="AI5278" s="17">
        <v>-1</v>
      </c>
      <c r="AJ5278" s="17">
        <v>-1</v>
      </c>
      <c r="AK5278" s="17">
        <v>-1</v>
      </c>
      <c r="AL5278" s="17">
        <v>-1</v>
      </c>
      <c r="AM5278" s="17">
        <v>-1</v>
      </c>
      <c r="AN5278" s="17">
        <v>-1</v>
      </c>
      <c r="AO5278" s="17">
        <v>-1</v>
      </c>
    </row>
    <row r="5279" spans="28:41" x14ac:dyDescent="0.25">
      <c r="AB5279" t="s">
        <v>101</v>
      </c>
      <c r="AC5279" t="s">
        <v>42</v>
      </c>
      <c r="AD5279" s="19" t="s">
        <v>92</v>
      </c>
      <c r="AE5279" s="18">
        <v>-1</v>
      </c>
      <c r="AF5279" s="17">
        <v>-1</v>
      </c>
      <c r="AG5279" s="17">
        <v>-1</v>
      </c>
      <c r="AH5279" s="17">
        <v>-1</v>
      </c>
      <c r="AI5279" s="17">
        <v>-1</v>
      </c>
      <c r="AJ5279" s="17">
        <v>-1</v>
      </c>
      <c r="AK5279" s="17">
        <v>-1</v>
      </c>
      <c r="AL5279" s="17">
        <v>-1</v>
      </c>
      <c r="AM5279" s="17">
        <v>-1</v>
      </c>
      <c r="AN5279" s="17">
        <v>-1</v>
      </c>
      <c r="AO5279" s="17">
        <v>-1</v>
      </c>
    </row>
    <row r="5280" spans="28:41" x14ac:dyDescent="0.25">
      <c r="AB5280" t="s">
        <v>101</v>
      </c>
      <c r="AC5280" t="s">
        <v>42</v>
      </c>
      <c r="AD5280" s="19" t="s">
        <v>35</v>
      </c>
      <c r="AE5280" s="18">
        <v>-1</v>
      </c>
      <c r="AF5280" s="17">
        <v>-1</v>
      </c>
      <c r="AG5280" s="17">
        <v>-1</v>
      </c>
      <c r="AH5280" s="17">
        <v>-1</v>
      </c>
      <c r="AI5280" s="17">
        <v>-1</v>
      </c>
      <c r="AJ5280" s="17">
        <v>-1</v>
      </c>
      <c r="AK5280" s="17">
        <v>-1</v>
      </c>
      <c r="AL5280" s="17">
        <v>-1</v>
      </c>
      <c r="AM5280" s="17">
        <v>-1</v>
      </c>
      <c r="AN5280" s="17">
        <v>-1</v>
      </c>
      <c r="AO5280" s="17">
        <v>-1</v>
      </c>
    </row>
    <row r="5281" spans="28:41" x14ac:dyDescent="0.25">
      <c r="AB5281" t="s">
        <v>101</v>
      </c>
      <c r="AC5281" t="s">
        <v>42</v>
      </c>
      <c r="AD5281" s="19" t="s">
        <v>93</v>
      </c>
      <c r="AE5281" s="18">
        <v>-1</v>
      </c>
      <c r="AF5281" s="17">
        <v>-1</v>
      </c>
      <c r="AG5281" s="17">
        <v>-1</v>
      </c>
      <c r="AH5281" s="17">
        <v>-1</v>
      </c>
      <c r="AI5281" s="17">
        <v>-1</v>
      </c>
      <c r="AJ5281" s="17">
        <v>-1</v>
      </c>
      <c r="AK5281" s="17">
        <v>-1</v>
      </c>
      <c r="AL5281" s="17">
        <v>-1</v>
      </c>
      <c r="AM5281" s="17">
        <v>-1</v>
      </c>
      <c r="AN5281" s="17">
        <v>-1</v>
      </c>
      <c r="AO5281" s="17">
        <v>-1</v>
      </c>
    </row>
    <row r="5282" spans="28:41" x14ac:dyDescent="0.25">
      <c r="AB5282" t="s">
        <v>101</v>
      </c>
      <c r="AC5282" t="s">
        <v>42</v>
      </c>
      <c r="AD5282" s="19" t="s">
        <v>94</v>
      </c>
      <c r="AE5282" s="18">
        <v>-1</v>
      </c>
      <c r="AF5282" s="17">
        <v>-1</v>
      </c>
      <c r="AG5282" s="17">
        <v>-1</v>
      </c>
      <c r="AH5282" s="17">
        <v>-1</v>
      </c>
      <c r="AI5282" s="17">
        <v>-1</v>
      </c>
      <c r="AJ5282" s="17">
        <v>-1</v>
      </c>
      <c r="AK5282" s="17">
        <v>-1</v>
      </c>
      <c r="AL5282" s="17">
        <v>-1</v>
      </c>
      <c r="AM5282" s="17">
        <v>-1</v>
      </c>
      <c r="AN5282" s="17">
        <v>-1</v>
      </c>
      <c r="AO5282" s="17">
        <v>-1</v>
      </c>
    </row>
    <row r="5283" spans="28:41" x14ac:dyDescent="0.25">
      <c r="AB5283" t="s">
        <v>101</v>
      </c>
      <c r="AC5283" t="s">
        <v>42</v>
      </c>
      <c r="AD5283" s="19" t="s">
        <v>84</v>
      </c>
      <c r="AE5283" s="18">
        <v>-1</v>
      </c>
      <c r="AF5283" s="17">
        <v>-1</v>
      </c>
      <c r="AG5283" s="17">
        <v>-1</v>
      </c>
      <c r="AH5283" s="17">
        <v>-1</v>
      </c>
      <c r="AI5283" s="17">
        <v>-1</v>
      </c>
      <c r="AJ5283" s="17">
        <v>-1</v>
      </c>
      <c r="AK5283" s="17">
        <v>-1</v>
      </c>
      <c r="AL5283" s="17">
        <v>-1</v>
      </c>
      <c r="AM5283" s="17">
        <v>-1</v>
      </c>
      <c r="AN5283" s="17">
        <v>-1</v>
      </c>
      <c r="AO5283" s="17">
        <v>-1</v>
      </c>
    </row>
    <row r="5284" spans="28:41" x14ac:dyDescent="0.25">
      <c r="AB5284" t="s">
        <v>101</v>
      </c>
      <c r="AC5284" t="s">
        <v>43</v>
      </c>
      <c r="AD5284" s="19" t="s">
        <v>63</v>
      </c>
      <c r="AE5284" s="18">
        <v>-1</v>
      </c>
      <c r="AF5284" s="17">
        <v>-1</v>
      </c>
      <c r="AG5284" s="17">
        <v>-1</v>
      </c>
      <c r="AH5284" s="17">
        <v>-1</v>
      </c>
      <c r="AI5284" s="17">
        <v>-1</v>
      </c>
      <c r="AJ5284" s="17">
        <v>-1</v>
      </c>
      <c r="AK5284" s="17">
        <v>-1</v>
      </c>
      <c r="AL5284" s="17">
        <v>-1</v>
      </c>
      <c r="AM5284" s="17">
        <v>-1</v>
      </c>
      <c r="AN5284" s="17">
        <v>-1</v>
      </c>
      <c r="AO5284" s="17">
        <v>-1</v>
      </c>
    </row>
    <row r="5285" spans="28:41" x14ac:dyDescent="0.25">
      <c r="AB5285" t="s">
        <v>101</v>
      </c>
      <c r="AC5285" t="s">
        <v>43</v>
      </c>
      <c r="AD5285" s="19" t="s">
        <v>13</v>
      </c>
      <c r="AE5285" s="18">
        <v>25.894454135383508</v>
      </c>
      <c r="AF5285" s="17">
        <v>31.806651187806601</v>
      </c>
      <c r="AG5285" s="17">
        <v>42.233207539989401</v>
      </c>
      <c r="AH5285" s="17">
        <v>45.888224942532901</v>
      </c>
      <c r="AI5285" s="17">
        <v>49.439286694529301</v>
      </c>
      <c r="AJ5285" s="17">
        <v>65.487499006307601</v>
      </c>
      <c r="AK5285" s="17">
        <v>63.017397521267597</v>
      </c>
      <c r="AL5285" s="17">
        <v>60.668355586751296</v>
      </c>
      <c r="AM5285" s="17">
        <v>58.434440080228498</v>
      </c>
      <c r="AN5285" s="17">
        <v>58.434440080228498</v>
      </c>
      <c r="AO5285" s="17">
        <v>58.434440080228498</v>
      </c>
    </row>
    <row r="5286" spans="28:41" x14ac:dyDescent="0.25">
      <c r="AB5286" t="s">
        <v>101</v>
      </c>
      <c r="AC5286" t="s">
        <v>43</v>
      </c>
      <c r="AD5286" s="19" t="s">
        <v>64</v>
      </c>
      <c r="AE5286" s="18">
        <v>-1</v>
      </c>
      <c r="AF5286" s="17">
        <v>-1</v>
      </c>
      <c r="AG5286" s="17">
        <v>-1</v>
      </c>
      <c r="AH5286" s="17">
        <v>-1</v>
      </c>
      <c r="AI5286" s="17">
        <v>-1</v>
      </c>
      <c r="AJ5286" s="17">
        <v>-1</v>
      </c>
      <c r="AK5286" s="17">
        <v>-1</v>
      </c>
      <c r="AL5286" s="17">
        <v>-1</v>
      </c>
      <c r="AM5286" s="17">
        <v>-1</v>
      </c>
      <c r="AN5286" s="17">
        <v>-1</v>
      </c>
      <c r="AO5286" s="17">
        <v>-1</v>
      </c>
    </row>
    <row r="5287" spans="28:41" x14ac:dyDescent="0.25">
      <c r="AB5287" t="s">
        <v>101</v>
      </c>
      <c r="AC5287" t="s">
        <v>43</v>
      </c>
      <c r="AD5287" s="19" t="s">
        <v>65</v>
      </c>
      <c r="AE5287" s="18">
        <v>-1</v>
      </c>
      <c r="AF5287" s="17">
        <v>-1</v>
      </c>
      <c r="AG5287" s="17">
        <v>-1</v>
      </c>
      <c r="AH5287" s="17">
        <v>-1</v>
      </c>
      <c r="AI5287" s="17">
        <v>-1</v>
      </c>
      <c r="AJ5287" s="17">
        <v>-1</v>
      </c>
      <c r="AK5287" s="17">
        <v>-1</v>
      </c>
      <c r="AL5287" s="17">
        <v>-1</v>
      </c>
      <c r="AM5287" s="17">
        <v>-1</v>
      </c>
      <c r="AN5287" s="17">
        <v>-1</v>
      </c>
      <c r="AO5287" s="17">
        <v>-1</v>
      </c>
    </row>
    <row r="5288" spans="28:41" x14ac:dyDescent="0.25">
      <c r="AB5288" t="s">
        <v>101</v>
      </c>
      <c r="AC5288" t="s">
        <v>43</v>
      </c>
      <c r="AD5288" s="19" t="s">
        <v>21</v>
      </c>
      <c r="AE5288" s="18">
        <v>-1</v>
      </c>
      <c r="AF5288" s="17">
        <v>-1</v>
      </c>
      <c r="AG5288" s="17">
        <v>-1</v>
      </c>
      <c r="AH5288" s="17">
        <v>-1</v>
      </c>
      <c r="AI5288" s="17">
        <v>-1</v>
      </c>
      <c r="AJ5288" s="17">
        <v>-1</v>
      </c>
      <c r="AK5288" s="17">
        <v>-1</v>
      </c>
      <c r="AL5288" s="17">
        <v>-1</v>
      </c>
      <c r="AM5288" s="17">
        <v>-1</v>
      </c>
      <c r="AN5288" s="17">
        <v>-1</v>
      </c>
      <c r="AO5288" s="17">
        <v>-1</v>
      </c>
    </row>
    <row r="5289" spans="28:41" x14ac:dyDescent="0.25">
      <c r="AB5289" t="s">
        <v>101</v>
      </c>
      <c r="AC5289" t="s">
        <v>43</v>
      </c>
      <c r="AD5289" s="19" t="s">
        <v>71</v>
      </c>
      <c r="AE5289" s="18">
        <v>-1</v>
      </c>
      <c r="AF5289" s="17">
        <v>-1</v>
      </c>
      <c r="AG5289" s="17">
        <v>-1</v>
      </c>
      <c r="AH5289" s="17">
        <v>-1</v>
      </c>
      <c r="AI5289" s="17">
        <v>-1</v>
      </c>
      <c r="AJ5289" s="17">
        <v>-1</v>
      </c>
      <c r="AK5289" s="17">
        <v>-1</v>
      </c>
      <c r="AL5289" s="17">
        <v>-1</v>
      </c>
      <c r="AM5289" s="17">
        <v>-1</v>
      </c>
      <c r="AN5289" s="17">
        <v>-1</v>
      </c>
      <c r="AO5289" s="17">
        <v>-1</v>
      </c>
    </row>
    <row r="5290" spans="28:41" x14ac:dyDescent="0.25">
      <c r="AB5290" t="s">
        <v>101</v>
      </c>
      <c r="AC5290" t="s">
        <v>43</v>
      </c>
      <c r="AD5290" s="19" t="s">
        <v>66</v>
      </c>
      <c r="AE5290" s="18">
        <v>-1</v>
      </c>
      <c r="AF5290" s="17">
        <v>-1</v>
      </c>
      <c r="AG5290" s="17">
        <v>-1</v>
      </c>
      <c r="AH5290" s="17">
        <v>-1</v>
      </c>
      <c r="AI5290" s="17">
        <v>-1</v>
      </c>
      <c r="AJ5290" s="17">
        <v>-1</v>
      </c>
      <c r="AK5290" s="17">
        <v>-1</v>
      </c>
      <c r="AL5290" s="17">
        <v>-1</v>
      </c>
      <c r="AM5290" s="17">
        <v>-1</v>
      </c>
      <c r="AN5290" s="17">
        <v>-1</v>
      </c>
      <c r="AO5290" s="17">
        <v>-1</v>
      </c>
    </row>
    <row r="5291" spans="28:41" x14ac:dyDescent="0.25">
      <c r="AB5291" t="s">
        <v>101</v>
      </c>
      <c r="AC5291" t="s">
        <v>43</v>
      </c>
      <c r="AD5291" s="19" t="s">
        <v>67</v>
      </c>
      <c r="AE5291" s="18">
        <v>2.7114430765744828</v>
      </c>
      <c r="AF5291" s="17">
        <v>2.8733728858611101</v>
      </c>
      <c r="AG5291" s="17">
        <v>3.3591623137209599</v>
      </c>
      <c r="AH5291" s="17">
        <v>3.3591623137209599</v>
      </c>
      <c r="AI5291" s="17">
        <v>3.3591623137209599</v>
      </c>
      <c r="AJ5291" s="17">
        <v>3.3591623137209599</v>
      </c>
      <c r="AK5291" s="17">
        <v>3.3591623137209599</v>
      </c>
      <c r="AL5291" s="17">
        <v>3.3591623137209599</v>
      </c>
      <c r="AM5291" s="17">
        <v>3.3591623137209599</v>
      </c>
      <c r="AN5291" s="17">
        <v>3.3591623137209599</v>
      </c>
      <c r="AO5291" s="17">
        <v>3.3591623137209599</v>
      </c>
    </row>
    <row r="5292" spans="28:41" x14ac:dyDescent="0.25">
      <c r="AB5292" t="s">
        <v>101</v>
      </c>
      <c r="AC5292" t="s">
        <v>43</v>
      </c>
      <c r="AD5292" s="19" t="s">
        <v>68</v>
      </c>
      <c r="AE5292" s="18">
        <v>-1</v>
      </c>
      <c r="AF5292" s="17">
        <v>-1</v>
      </c>
      <c r="AG5292" s="17">
        <v>-1</v>
      </c>
      <c r="AH5292" s="17">
        <v>-1</v>
      </c>
      <c r="AI5292" s="17">
        <v>-1</v>
      </c>
      <c r="AJ5292" s="17">
        <v>-1</v>
      </c>
      <c r="AK5292" s="17">
        <v>-1</v>
      </c>
      <c r="AL5292" s="17">
        <v>-1</v>
      </c>
      <c r="AM5292" s="17">
        <v>-1</v>
      </c>
      <c r="AN5292" s="17">
        <v>-1</v>
      </c>
      <c r="AO5292" s="17">
        <v>-1</v>
      </c>
    </row>
    <row r="5293" spans="28:41" x14ac:dyDescent="0.25">
      <c r="AB5293" t="s">
        <v>101</v>
      </c>
      <c r="AC5293" t="s">
        <v>43</v>
      </c>
      <c r="AD5293" s="19" t="s">
        <v>76</v>
      </c>
      <c r="AE5293" s="18">
        <v>4.6936278331259436</v>
      </c>
      <c r="AF5293" s="17">
        <v>4.8555576424125704</v>
      </c>
      <c r="AG5293" s="17">
        <v>5.3413470702724197</v>
      </c>
      <c r="AH5293" s="17">
        <v>5.3413470702724197</v>
      </c>
      <c r="AI5293" s="17">
        <v>5.3413470702724197</v>
      </c>
      <c r="AJ5293" s="17">
        <v>5.3413470702724197</v>
      </c>
      <c r="AK5293" s="17">
        <v>5.3413470702724197</v>
      </c>
      <c r="AL5293" s="17">
        <v>5.3413470702724197</v>
      </c>
      <c r="AM5293" s="17">
        <v>5.3413470702724197</v>
      </c>
      <c r="AN5293" s="17">
        <v>5.3413470702724197</v>
      </c>
      <c r="AO5293" s="17">
        <v>5.3413470702724197</v>
      </c>
    </row>
    <row r="5294" spans="28:41" x14ac:dyDescent="0.25">
      <c r="AB5294" t="s">
        <v>101</v>
      </c>
      <c r="AC5294" t="s">
        <v>43</v>
      </c>
      <c r="AD5294" s="19" t="s">
        <v>69</v>
      </c>
      <c r="AE5294" s="18">
        <v>-1</v>
      </c>
      <c r="AF5294" s="17">
        <v>-1</v>
      </c>
      <c r="AG5294" s="17">
        <v>-1</v>
      </c>
      <c r="AH5294" s="17">
        <v>-1</v>
      </c>
      <c r="AI5294" s="17">
        <v>-1</v>
      </c>
      <c r="AJ5294" s="17">
        <v>-1</v>
      </c>
      <c r="AK5294" s="17">
        <v>-1</v>
      </c>
      <c r="AL5294" s="17">
        <v>-1</v>
      </c>
      <c r="AM5294" s="17">
        <v>-1</v>
      </c>
      <c r="AN5294" s="17">
        <v>-1</v>
      </c>
      <c r="AO5294" s="17">
        <v>-1</v>
      </c>
    </row>
    <row r="5295" spans="28:41" x14ac:dyDescent="0.25">
      <c r="AB5295" t="s">
        <v>101</v>
      </c>
      <c r="AC5295" t="s">
        <v>43</v>
      </c>
      <c r="AD5295" s="19" t="s">
        <v>23</v>
      </c>
      <c r="AE5295" s="18">
        <v>-1</v>
      </c>
      <c r="AF5295" s="17">
        <v>-1</v>
      </c>
      <c r="AG5295" s="17">
        <v>-1</v>
      </c>
      <c r="AH5295" s="17">
        <v>-1</v>
      </c>
      <c r="AI5295" s="17">
        <v>-1</v>
      </c>
      <c r="AJ5295" s="17">
        <v>-1</v>
      </c>
      <c r="AK5295" s="17">
        <v>-1</v>
      </c>
      <c r="AL5295" s="17">
        <v>-1</v>
      </c>
      <c r="AM5295" s="17">
        <v>-1</v>
      </c>
      <c r="AN5295" s="17">
        <v>-1</v>
      </c>
      <c r="AO5295" s="17">
        <v>-1</v>
      </c>
    </row>
    <row r="5296" spans="28:41" x14ac:dyDescent="0.25">
      <c r="AB5296" t="s">
        <v>101</v>
      </c>
      <c r="AC5296" t="s">
        <v>43</v>
      </c>
      <c r="AD5296" s="19" t="s">
        <v>79</v>
      </c>
      <c r="AE5296" s="18">
        <v>-1</v>
      </c>
      <c r="AF5296" s="17">
        <v>-1</v>
      </c>
      <c r="AG5296" s="17">
        <v>-1</v>
      </c>
      <c r="AH5296" s="17">
        <v>-1</v>
      </c>
      <c r="AI5296" s="17">
        <v>-1</v>
      </c>
      <c r="AJ5296" s="17">
        <v>-1</v>
      </c>
      <c r="AK5296" s="17">
        <v>-1</v>
      </c>
      <c r="AL5296" s="17">
        <v>-1</v>
      </c>
      <c r="AM5296" s="17">
        <v>-1</v>
      </c>
      <c r="AN5296" s="17">
        <v>-1</v>
      </c>
      <c r="AO5296" s="17">
        <v>-1</v>
      </c>
    </row>
    <row r="5297" spans="28:41" x14ac:dyDescent="0.25">
      <c r="AB5297" t="s">
        <v>101</v>
      </c>
      <c r="AC5297" t="s">
        <v>43</v>
      </c>
      <c r="AD5297" s="19" t="s">
        <v>58</v>
      </c>
      <c r="AE5297" s="18">
        <v>-1</v>
      </c>
      <c r="AF5297" s="17">
        <v>-1</v>
      </c>
      <c r="AG5297" s="17">
        <v>-1</v>
      </c>
      <c r="AH5297" s="17">
        <v>-1</v>
      </c>
      <c r="AI5297" s="17">
        <v>-1</v>
      </c>
      <c r="AJ5297" s="17">
        <v>-1</v>
      </c>
      <c r="AK5297" s="17">
        <v>-1</v>
      </c>
      <c r="AL5297" s="17">
        <v>-1</v>
      </c>
      <c r="AM5297" s="17">
        <v>-1</v>
      </c>
      <c r="AN5297" s="17">
        <v>-1</v>
      </c>
      <c r="AO5297" s="17">
        <v>-1</v>
      </c>
    </row>
    <row r="5298" spans="28:41" x14ac:dyDescent="0.25">
      <c r="AB5298" t="s">
        <v>101</v>
      </c>
      <c r="AC5298" t="s">
        <v>43</v>
      </c>
      <c r="AD5298" s="19" t="s">
        <v>73</v>
      </c>
      <c r="AE5298" s="18">
        <v>-1</v>
      </c>
      <c r="AF5298" s="17">
        <v>-1</v>
      </c>
      <c r="AG5298" s="17">
        <v>-1</v>
      </c>
      <c r="AH5298" s="17">
        <v>-1</v>
      </c>
      <c r="AI5298" s="17">
        <v>-1</v>
      </c>
      <c r="AJ5298" s="17">
        <v>-1</v>
      </c>
      <c r="AK5298" s="17">
        <v>-1</v>
      </c>
      <c r="AL5298" s="17">
        <v>-1</v>
      </c>
      <c r="AM5298" s="17">
        <v>-1</v>
      </c>
      <c r="AN5298" s="17">
        <v>-1</v>
      </c>
      <c r="AO5298" s="17">
        <v>-1</v>
      </c>
    </row>
    <row r="5299" spans="28:41" x14ac:dyDescent="0.25">
      <c r="AB5299" t="s">
        <v>101</v>
      </c>
      <c r="AC5299" t="s">
        <v>43</v>
      </c>
      <c r="AD5299" s="19" t="s">
        <v>59</v>
      </c>
      <c r="AE5299" s="18">
        <v>16.335629201115129</v>
      </c>
      <c r="AF5299" s="17">
        <v>19.027158464459799</v>
      </c>
      <c r="AG5299" s="17">
        <v>24.1335612987091</v>
      </c>
      <c r="AH5299" s="17">
        <v>25.617653776601099</v>
      </c>
      <c r="AI5299" s="17">
        <v>33.920489973316101</v>
      </c>
      <c r="AJ5299" s="17">
        <v>36.892305227972798</v>
      </c>
      <c r="AK5299" s="17">
        <v>39.544524498548</v>
      </c>
      <c r="AL5299" s="17">
        <v>42.027049809156097</v>
      </c>
      <c r="AM5299" s="17">
        <v>42.957397520975398</v>
      </c>
      <c r="AN5299" s="17">
        <v>42.957397520975398</v>
      </c>
      <c r="AO5299" s="17">
        <v>42.957397520975398</v>
      </c>
    </row>
    <row r="5300" spans="28:41" x14ac:dyDescent="0.25">
      <c r="AB5300" t="s">
        <v>101</v>
      </c>
      <c r="AC5300" t="s">
        <v>43</v>
      </c>
      <c r="AD5300" s="19" t="s">
        <v>72</v>
      </c>
      <c r="AE5300" s="18">
        <v>-1</v>
      </c>
      <c r="AF5300" s="17">
        <v>-1</v>
      </c>
      <c r="AG5300" s="17">
        <v>-1</v>
      </c>
      <c r="AH5300" s="17">
        <v>-1</v>
      </c>
      <c r="AI5300" s="17">
        <v>-1</v>
      </c>
      <c r="AJ5300" s="17">
        <v>-1</v>
      </c>
      <c r="AK5300" s="17">
        <v>-1</v>
      </c>
      <c r="AL5300" s="17">
        <v>-1</v>
      </c>
      <c r="AM5300" s="17">
        <v>-1</v>
      </c>
      <c r="AN5300" s="17">
        <v>-1</v>
      </c>
      <c r="AO5300" s="17">
        <v>-1</v>
      </c>
    </row>
    <row r="5301" spans="28:41" x14ac:dyDescent="0.25">
      <c r="AB5301" t="s">
        <v>101</v>
      </c>
      <c r="AC5301" t="s">
        <v>43</v>
      </c>
      <c r="AD5301" s="19" t="s">
        <v>82</v>
      </c>
      <c r="AE5301" s="18">
        <v>-1</v>
      </c>
      <c r="AF5301" s="17">
        <v>-1</v>
      </c>
      <c r="AG5301" s="17">
        <v>-1</v>
      </c>
      <c r="AH5301" s="17">
        <v>-1</v>
      </c>
      <c r="AI5301" s="17">
        <v>-1</v>
      </c>
      <c r="AJ5301" s="17">
        <v>-1</v>
      </c>
      <c r="AK5301" s="17">
        <v>-1</v>
      </c>
      <c r="AL5301" s="17">
        <v>-1</v>
      </c>
      <c r="AM5301" s="17">
        <v>-1</v>
      </c>
      <c r="AN5301" s="17">
        <v>-1</v>
      </c>
      <c r="AO5301" s="17">
        <v>-1</v>
      </c>
    </row>
    <row r="5302" spans="28:41" x14ac:dyDescent="0.25">
      <c r="AB5302" t="s">
        <v>101</v>
      </c>
      <c r="AC5302" t="s">
        <v>43</v>
      </c>
      <c r="AD5302" s="19" t="s">
        <v>17</v>
      </c>
      <c r="AE5302" s="18">
        <v>11.916040002844531</v>
      </c>
      <c r="AF5302" s="17">
        <v>12.3672187521334</v>
      </c>
      <c r="AG5302" s="17">
        <v>12.225873</v>
      </c>
      <c r="AH5302" s="17">
        <v>12.973314</v>
      </c>
      <c r="AI5302" s="17">
        <v>12.978615</v>
      </c>
      <c r="AJ5302" s="17">
        <v>12.745371</v>
      </c>
      <c r="AK5302" s="17">
        <v>12.476787</v>
      </c>
      <c r="AL5302" s="17">
        <v>12.784245</v>
      </c>
      <c r="AM5302" s="17">
        <v>12.784245</v>
      </c>
      <c r="AN5302" s="17">
        <v>12.784245</v>
      </c>
      <c r="AO5302" s="17">
        <v>12.784245</v>
      </c>
    </row>
    <row r="5303" spans="28:41" x14ac:dyDescent="0.25">
      <c r="AB5303" t="s">
        <v>101</v>
      </c>
      <c r="AC5303" t="s">
        <v>43</v>
      </c>
      <c r="AD5303" s="19" t="s">
        <v>18</v>
      </c>
      <c r="AE5303" s="18">
        <v>-1</v>
      </c>
      <c r="AF5303" s="17">
        <v>-1</v>
      </c>
      <c r="AG5303" s="17">
        <v>-1</v>
      </c>
      <c r="AH5303" s="17">
        <v>-1</v>
      </c>
      <c r="AI5303" s="17">
        <v>-1</v>
      </c>
      <c r="AJ5303" s="17">
        <v>-1</v>
      </c>
      <c r="AK5303" s="17">
        <v>-1</v>
      </c>
      <c r="AL5303" s="17">
        <v>-1</v>
      </c>
      <c r="AM5303" s="17">
        <v>-1</v>
      </c>
      <c r="AN5303" s="17">
        <v>-1</v>
      </c>
      <c r="AO5303" s="17">
        <v>-1</v>
      </c>
    </row>
    <row r="5304" spans="28:41" x14ac:dyDescent="0.25">
      <c r="AB5304" t="s">
        <v>101</v>
      </c>
      <c r="AC5304" t="s">
        <v>43</v>
      </c>
      <c r="AD5304" s="19" t="s">
        <v>86</v>
      </c>
      <c r="AE5304" s="18">
        <v>-1</v>
      </c>
      <c r="AF5304" s="17">
        <v>-1</v>
      </c>
      <c r="AG5304" s="17">
        <v>-1</v>
      </c>
      <c r="AH5304" s="17">
        <v>-1</v>
      </c>
      <c r="AI5304" s="17">
        <v>-1</v>
      </c>
      <c r="AJ5304" s="17">
        <v>-1</v>
      </c>
      <c r="AK5304" s="17">
        <v>-1</v>
      </c>
      <c r="AL5304" s="17">
        <v>-1</v>
      </c>
      <c r="AM5304" s="17">
        <v>-1</v>
      </c>
      <c r="AN5304" s="17">
        <v>-1</v>
      </c>
      <c r="AO5304" s="17">
        <v>-1</v>
      </c>
    </row>
    <row r="5305" spans="28:41" x14ac:dyDescent="0.25">
      <c r="AB5305" t="s">
        <v>101</v>
      </c>
      <c r="AC5305" t="s">
        <v>43</v>
      </c>
      <c r="AD5305" s="19" t="s">
        <v>25</v>
      </c>
      <c r="AE5305" s="18">
        <v>-1</v>
      </c>
      <c r="AF5305" s="17">
        <v>-1</v>
      </c>
      <c r="AG5305" s="17">
        <v>-1</v>
      </c>
      <c r="AH5305" s="17">
        <v>-1</v>
      </c>
      <c r="AI5305" s="17">
        <v>-1</v>
      </c>
      <c r="AJ5305" s="17">
        <v>-1</v>
      </c>
      <c r="AK5305" s="17">
        <v>-1</v>
      </c>
      <c r="AL5305" s="17">
        <v>-1</v>
      </c>
      <c r="AM5305" s="17">
        <v>-1</v>
      </c>
      <c r="AN5305" s="17">
        <v>-1</v>
      </c>
      <c r="AO5305" s="17">
        <v>-1</v>
      </c>
    </row>
    <row r="5306" spans="28:41" x14ac:dyDescent="0.25">
      <c r="AB5306" t="s">
        <v>101</v>
      </c>
      <c r="AC5306" t="s">
        <v>43</v>
      </c>
      <c r="AD5306" s="19" t="s">
        <v>87</v>
      </c>
      <c r="AE5306" s="18">
        <v>-1</v>
      </c>
      <c r="AF5306" s="17">
        <v>-1</v>
      </c>
      <c r="AG5306" s="17">
        <v>-1</v>
      </c>
      <c r="AH5306" s="17">
        <v>-1</v>
      </c>
      <c r="AI5306" s="17">
        <v>-1</v>
      </c>
      <c r="AJ5306" s="17">
        <v>-1</v>
      </c>
      <c r="AK5306" s="17">
        <v>-1</v>
      </c>
      <c r="AL5306" s="17">
        <v>-1</v>
      </c>
      <c r="AM5306" s="17">
        <v>-1</v>
      </c>
      <c r="AN5306" s="17">
        <v>-1</v>
      </c>
      <c r="AO5306" s="17">
        <v>-1</v>
      </c>
    </row>
    <row r="5307" spans="28:41" x14ac:dyDescent="0.25">
      <c r="AB5307" t="s">
        <v>101</v>
      </c>
      <c r="AC5307" t="s">
        <v>43</v>
      </c>
      <c r="AD5307" s="19" t="s">
        <v>83</v>
      </c>
      <c r="AE5307" s="18">
        <v>-1</v>
      </c>
      <c r="AF5307" s="17">
        <v>-1</v>
      </c>
      <c r="AG5307" s="17">
        <v>-1</v>
      </c>
      <c r="AH5307" s="17">
        <v>-1</v>
      </c>
      <c r="AI5307" s="17">
        <v>-1</v>
      </c>
      <c r="AJ5307" s="17">
        <v>-1</v>
      </c>
      <c r="AK5307" s="17">
        <v>-1</v>
      </c>
      <c r="AL5307" s="17">
        <v>-1</v>
      </c>
      <c r="AM5307" s="17">
        <v>-1</v>
      </c>
      <c r="AN5307" s="17">
        <v>-1</v>
      </c>
      <c r="AO5307" s="17">
        <v>-1</v>
      </c>
    </row>
    <row r="5308" spans="28:41" x14ac:dyDescent="0.25">
      <c r="AB5308" t="s">
        <v>101</v>
      </c>
      <c r="AC5308" t="s">
        <v>43</v>
      </c>
      <c r="AD5308" s="19" t="s">
        <v>74</v>
      </c>
      <c r="AE5308" s="18">
        <v>8.0737229082642443</v>
      </c>
      <c r="AF5308" s="17">
        <v>13.148720195340999</v>
      </c>
      <c r="AG5308" s="17">
        <v>24.058043292887799</v>
      </c>
      <c r="AH5308" s="17">
        <v>26.215877674729199</v>
      </c>
      <c r="AI5308" s="17">
        <v>37.498125013806202</v>
      </c>
      <c r="AJ5308" s="17">
        <v>42.6352479890529</v>
      </c>
      <c r="AK5308" s="17">
        <v>47.261421621892197</v>
      </c>
      <c r="AL5308" s="17">
        <v>51.459723819445898</v>
      </c>
      <c r="AM5308" s="17">
        <v>52.947103433836297</v>
      </c>
      <c r="AN5308" s="17">
        <v>52.947103433836297</v>
      </c>
      <c r="AO5308" s="17">
        <v>52.947103433836297</v>
      </c>
    </row>
    <row r="5309" spans="28:41" x14ac:dyDescent="0.25">
      <c r="AB5309" t="s">
        <v>101</v>
      </c>
      <c r="AC5309" t="s">
        <v>43</v>
      </c>
      <c r="AD5309" s="19" t="s">
        <v>85</v>
      </c>
      <c r="AE5309" s="18">
        <v>-1</v>
      </c>
      <c r="AF5309" s="17">
        <v>-1</v>
      </c>
      <c r="AG5309" s="17">
        <v>-1</v>
      </c>
      <c r="AH5309" s="17">
        <v>-1</v>
      </c>
      <c r="AI5309" s="17">
        <v>-1</v>
      </c>
      <c r="AJ5309" s="17">
        <v>-1</v>
      </c>
      <c r="AK5309" s="17">
        <v>-1</v>
      </c>
      <c r="AL5309" s="17">
        <v>-1</v>
      </c>
      <c r="AM5309" s="17">
        <v>-1</v>
      </c>
      <c r="AN5309" s="17">
        <v>-1</v>
      </c>
      <c r="AO5309" s="17">
        <v>-1</v>
      </c>
    </row>
    <row r="5310" spans="28:41" x14ac:dyDescent="0.25">
      <c r="AB5310" t="s">
        <v>101</v>
      </c>
      <c r="AC5310" t="s">
        <v>43</v>
      </c>
      <c r="AD5310" s="19" t="s">
        <v>27</v>
      </c>
      <c r="AE5310" s="18">
        <v>59.532871676928607</v>
      </c>
      <c r="AF5310" s="17">
        <v>55.585908894687201</v>
      </c>
      <c r="AG5310" s="17">
        <v>46.639973843363798</v>
      </c>
      <c r="AH5310" s="17">
        <v>45.1924971956634</v>
      </c>
      <c r="AI5310" s="17">
        <v>42.6822408830553</v>
      </c>
      <c r="AJ5310" s="17">
        <v>42.6822408830553</v>
      </c>
      <c r="AK5310" s="17">
        <v>42.6822408830553</v>
      </c>
      <c r="AL5310" s="17">
        <v>42.6822408830553</v>
      </c>
      <c r="AM5310" s="17">
        <v>42.6822408830553</v>
      </c>
      <c r="AN5310" s="17">
        <v>42.6822408830553</v>
      </c>
      <c r="AO5310" s="17">
        <v>42.6822408830553</v>
      </c>
    </row>
    <row r="5311" spans="28:41" x14ac:dyDescent="0.25">
      <c r="AB5311" t="s">
        <v>101</v>
      </c>
      <c r="AC5311" t="s">
        <v>43</v>
      </c>
      <c r="AD5311" s="19" t="s">
        <v>88</v>
      </c>
      <c r="AE5311" s="18">
        <v>-1</v>
      </c>
      <c r="AF5311" s="17">
        <v>-1</v>
      </c>
      <c r="AG5311" s="17">
        <v>-1</v>
      </c>
      <c r="AH5311" s="17">
        <v>-1</v>
      </c>
      <c r="AI5311" s="17">
        <v>-1</v>
      </c>
      <c r="AJ5311" s="17">
        <v>-1</v>
      </c>
      <c r="AK5311" s="17">
        <v>-1</v>
      </c>
      <c r="AL5311" s="17">
        <v>-1</v>
      </c>
      <c r="AM5311" s="17">
        <v>-1</v>
      </c>
      <c r="AN5311" s="17">
        <v>-1</v>
      </c>
      <c r="AO5311" s="17">
        <v>-1</v>
      </c>
    </row>
    <row r="5312" spans="28:41" x14ac:dyDescent="0.25">
      <c r="AB5312" t="s">
        <v>101</v>
      </c>
      <c r="AC5312" t="s">
        <v>43</v>
      </c>
      <c r="AD5312" s="19" t="s">
        <v>77</v>
      </c>
      <c r="AE5312" s="18">
        <v>-1</v>
      </c>
      <c r="AF5312" s="17">
        <v>-1</v>
      </c>
      <c r="AG5312" s="17">
        <v>-1</v>
      </c>
      <c r="AH5312" s="17">
        <v>-1</v>
      </c>
      <c r="AI5312" s="17">
        <v>-1</v>
      </c>
      <c r="AJ5312" s="17">
        <v>-1</v>
      </c>
      <c r="AK5312" s="17">
        <v>-1</v>
      </c>
      <c r="AL5312" s="17">
        <v>-1</v>
      </c>
      <c r="AM5312" s="17">
        <v>-1</v>
      </c>
      <c r="AN5312" s="17">
        <v>-1</v>
      </c>
      <c r="AO5312" s="17">
        <v>-1</v>
      </c>
    </row>
    <row r="5313" spans="28:41" x14ac:dyDescent="0.25">
      <c r="AB5313" t="s">
        <v>101</v>
      </c>
      <c r="AC5313" t="s">
        <v>43</v>
      </c>
      <c r="AD5313" s="19" t="s">
        <v>75</v>
      </c>
      <c r="AE5313" s="18">
        <v>-1</v>
      </c>
      <c r="AF5313" s="17">
        <v>-1</v>
      </c>
      <c r="AG5313" s="17">
        <v>-1</v>
      </c>
      <c r="AH5313" s="17">
        <v>-1</v>
      </c>
      <c r="AI5313" s="17">
        <v>-1</v>
      </c>
      <c r="AJ5313" s="17">
        <v>-1</v>
      </c>
      <c r="AK5313" s="17">
        <v>-1</v>
      </c>
      <c r="AL5313" s="17">
        <v>-1</v>
      </c>
      <c r="AM5313" s="17">
        <v>-1</v>
      </c>
      <c r="AN5313" s="17">
        <v>-1</v>
      </c>
      <c r="AO5313" s="17">
        <v>-1</v>
      </c>
    </row>
    <row r="5314" spans="28:41" x14ac:dyDescent="0.25">
      <c r="AB5314" t="s">
        <v>101</v>
      </c>
      <c r="AC5314" t="s">
        <v>43</v>
      </c>
      <c r="AD5314" s="19" t="s">
        <v>78</v>
      </c>
      <c r="AE5314" s="18">
        <v>27.270931162127791</v>
      </c>
      <c r="AF5314" s="17">
        <v>27.878521914079101</v>
      </c>
      <c r="AG5314" s="17">
        <v>28.824073532609201</v>
      </c>
      <c r="AH5314" s="17">
        <v>29.262683851271099</v>
      </c>
      <c r="AI5314" s="17">
        <v>42.738694204595198</v>
      </c>
      <c r="AJ5314" s="17">
        <v>47.910296577929003</v>
      </c>
      <c r="AK5314" s="17">
        <v>52.426971063017703</v>
      </c>
      <c r="AL5314" s="17">
        <v>57.916781024312101</v>
      </c>
      <c r="AM5314" s="17">
        <v>58.528776164156</v>
      </c>
      <c r="AN5314" s="17">
        <v>58.528776164156</v>
      </c>
      <c r="AO5314" s="17">
        <v>58.528776164156</v>
      </c>
    </row>
    <row r="5315" spans="28:41" x14ac:dyDescent="0.25">
      <c r="AB5315" t="s">
        <v>101</v>
      </c>
      <c r="AC5315" t="s">
        <v>43</v>
      </c>
      <c r="AD5315" s="19" t="s">
        <v>70</v>
      </c>
      <c r="AE5315" s="18">
        <v>-1</v>
      </c>
      <c r="AF5315" s="17">
        <v>-1</v>
      </c>
      <c r="AG5315" s="17">
        <v>-1</v>
      </c>
      <c r="AH5315" s="17">
        <v>-1</v>
      </c>
      <c r="AI5315" s="17">
        <v>-1</v>
      </c>
      <c r="AJ5315" s="17">
        <v>-1</v>
      </c>
      <c r="AK5315" s="17">
        <v>-1</v>
      </c>
      <c r="AL5315" s="17">
        <v>-1</v>
      </c>
      <c r="AM5315" s="17">
        <v>-1</v>
      </c>
      <c r="AN5315" s="17">
        <v>-1</v>
      </c>
      <c r="AO5315" s="17">
        <v>-1</v>
      </c>
    </row>
    <row r="5316" spans="28:41" x14ac:dyDescent="0.25">
      <c r="AB5316" t="s">
        <v>101</v>
      </c>
      <c r="AC5316" t="s">
        <v>43</v>
      </c>
      <c r="AD5316" s="19" t="s">
        <v>89</v>
      </c>
      <c r="AE5316" s="18">
        <v>-1</v>
      </c>
      <c r="AF5316" s="17">
        <v>-1</v>
      </c>
      <c r="AG5316" s="17">
        <v>-1</v>
      </c>
      <c r="AH5316" s="17">
        <v>-1</v>
      </c>
      <c r="AI5316" s="17">
        <v>-1</v>
      </c>
      <c r="AJ5316" s="17">
        <v>-1</v>
      </c>
      <c r="AK5316" s="17">
        <v>-1</v>
      </c>
      <c r="AL5316" s="17">
        <v>-1</v>
      </c>
      <c r="AM5316" s="17">
        <v>-1</v>
      </c>
      <c r="AN5316" s="17">
        <v>-1</v>
      </c>
      <c r="AO5316" s="17">
        <v>-1</v>
      </c>
    </row>
    <row r="5317" spans="28:41" x14ac:dyDescent="0.25">
      <c r="AB5317" t="s">
        <v>101</v>
      </c>
      <c r="AC5317" t="s">
        <v>43</v>
      </c>
      <c r="AD5317" s="19" t="s">
        <v>30</v>
      </c>
      <c r="AE5317" s="18">
        <v>11.718207704540079</v>
      </c>
      <c r="AF5317" s="17">
        <v>10.509289278325101</v>
      </c>
      <c r="AG5317" s="17">
        <v>6.6792600000000002</v>
      </c>
      <c r="AH5317" s="17">
        <v>6.7808969998400999</v>
      </c>
      <c r="AI5317" s="17">
        <v>9.9036262286118095</v>
      </c>
      <c r="AJ5317" s="17">
        <v>11.102016068584801</v>
      </c>
      <c r="AK5317" s="17">
        <v>12.1486427081937</v>
      </c>
      <c r="AL5317" s="17">
        <v>13.420769218716</v>
      </c>
      <c r="AM5317" s="17">
        <v>13.5625838256324</v>
      </c>
      <c r="AN5317" s="17">
        <v>13.5625838256324</v>
      </c>
      <c r="AO5317" s="17">
        <v>13.5625838256324</v>
      </c>
    </row>
    <row r="5318" spans="28:41" x14ac:dyDescent="0.25">
      <c r="AB5318" t="s">
        <v>101</v>
      </c>
      <c r="AC5318" t="s">
        <v>43</v>
      </c>
      <c r="AD5318" s="19" t="s">
        <v>90</v>
      </c>
      <c r="AE5318" s="18">
        <v>-1</v>
      </c>
      <c r="AF5318" s="17">
        <v>-1</v>
      </c>
      <c r="AG5318" s="17">
        <v>-1</v>
      </c>
      <c r="AH5318" s="17">
        <v>-1</v>
      </c>
      <c r="AI5318" s="17">
        <v>-1</v>
      </c>
      <c r="AJ5318" s="17">
        <v>-1</v>
      </c>
      <c r="AK5318" s="17">
        <v>-1</v>
      </c>
      <c r="AL5318" s="17">
        <v>-1</v>
      </c>
      <c r="AM5318" s="17">
        <v>-1</v>
      </c>
      <c r="AN5318" s="17">
        <v>-1</v>
      </c>
      <c r="AO5318" s="17">
        <v>-1</v>
      </c>
    </row>
    <row r="5319" spans="28:41" x14ac:dyDescent="0.25">
      <c r="AB5319" t="s">
        <v>101</v>
      </c>
      <c r="AC5319" t="s">
        <v>43</v>
      </c>
      <c r="AD5319" s="19" t="s">
        <v>31</v>
      </c>
      <c r="AE5319" s="18">
        <v>-1</v>
      </c>
      <c r="AF5319" s="17">
        <v>-1</v>
      </c>
      <c r="AG5319" s="17">
        <v>-1</v>
      </c>
      <c r="AH5319" s="17">
        <v>-1</v>
      </c>
      <c r="AI5319" s="17">
        <v>-1</v>
      </c>
      <c r="AJ5319" s="17">
        <v>-1</v>
      </c>
      <c r="AK5319" s="17">
        <v>-1</v>
      </c>
      <c r="AL5319" s="17">
        <v>-1</v>
      </c>
      <c r="AM5319" s="17">
        <v>-1</v>
      </c>
      <c r="AN5319" s="17">
        <v>-1</v>
      </c>
      <c r="AO5319" s="17">
        <v>-1</v>
      </c>
    </row>
    <row r="5320" spans="28:41" x14ac:dyDescent="0.25">
      <c r="AB5320" t="s">
        <v>101</v>
      </c>
      <c r="AC5320" t="s">
        <v>43</v>
      </c>
      <c r="AD5320" s="19" t="s">
        <v>45</v>
      </c>
      <c r="AE5320" s="18">
        <v>-1</v>
      </c>
      <c r="AF5320" s="17">
        <v>-1</v>
      </c>
      <c r="AG5320" s="17">
        <v>-1</v>
      </c>
      <c r="AH5320" s="17">
        <v>-1</v>
      </c>
      <c r="AI5320" s="17">
        <v>-1</v>
      </c>
      <c r="AJ5320" s="17">
        <v>-1</v>
      </c>
      <c r="AK5320" s="17">
        <v>-1</v>
      </c>
      <c r="AL5320" s="17">
        <v>-1</v>
      </c>
      <c r="AM5320" s="17">
        <v>-1</v>
      </c>
      <c r="AN5320" s="17">
        <v>-1</v>
      </c>
      <c r="AO5320" s="17">
        <v>-1</v>
      </c>
    </row>
    <row r="5321" spans="28:41" x14ac:dyDescent="0.25">
      <c r="AB5321" t="s">
        <v>101</v>
      </c>
      <c r="AC5321" t="s">
        <v>43</v>
      </c>
      <c r="AD5321" s="19" t="s">
        <v>32</v>
      </c>
      <c r="AE5321" s="18">
        <v>-1</v>
      </c>
      <c r="AF5321" s="17">
        <v>-1</v>
      </c>
      <c r="AG5321" s="17">
        <v>-1</v>
      </c>
      <c r="AH5321" s="17">
        <v>-1</v>
      </c>
      <c r="AI5321" s="17">
        <v>-1</v>
      </c>
      <c r="AJ5321" s="17">
        <v>-1</v>
      </c>
      <c r="AK5321" s="17">
        <v>-1</v>
      </c>
      <c r="AL5321" s="17">
        <v>-1</v>
      </c>
      <c r="AM5321" s="17">
        <v>-1</v>
      </c>
      <c r="AN5321" s="17">
        <v>-1</v>
      </c>
      <c r="AO5321" s="17">
        <v>-1</v>
      </c>
    </row>
    <row r="5322" spans="28:41" x14ac:dyDescent="0.25">
      <c r="AB5322" t="s">
        <v>101</v>
      </c>
      <c r="AC5322" t="s">
        <v>43</v>
      </c>
      <c r="AD5322" s="19" t="s">
        <v>80</v>
      </c>
      <c r="AE5322" s="18">
        <v>-1</v>
      </c>
      <c r="AF5322" s="17">
        <v>-1</v>
      </c>
      <c r="AG5322" s="17">
        <v>-1</v>
      </c>
      <c r="AH5322" s="17">
        <v>-1</v>
      </c>
      <c r="AI5322" s="17">
        <v>-1</v>
      </c>
      <c r="AJ5322" s="17">
        <v>-1</v>
      </c>
      <c r="AK5322" s="17">
        <v>-1</v>
      </c>
      <c r="AL5322" s="17">
        <v>-1</v>
      </c>
      <c r="AM5322" s="17">
        <v>-1</v>
      </c>
      <c r="AN5322" s="17">
        <v>-1</v>
      </c>
      <c r="AO5322" s="17">
        <v>-1</v>
      </c>
    </row>
    <row r="5323" spans="28:41" x14ac:dyDescent="0.25">
      <c r="AB5323" t="s">
        <v>101</v>
      </c>
      <c r="AC5323" t="s">
        <v>43</v>
      </c>
      <c r="AD5323" s="19" t="s">
        <v>33</v>
      </c>
      <c r="AE5323" s="18">
        <v>-1</v>
      </c>
      <c r="AF5323" s="17">
        <v>-1</v>
      </c>
      <c r="AG5323" s="17">
        <v>-1</v>
      </c>
      <c r="AH5323" s="17">
        <v>-1</v>
      </c>
      <c r="AI5323" s="17">
        <v>-1</v>
      </c>
      <c r="AJ5323" s="17">
        <v>-1</v>
      </c>
      <c r="AK5323" s="17">
        <v>-1</v>
      </c>
      <c r="AL5323" s="17">
        <v>-1</v>
      </c>
      <c r="AM5323" s="17">
        <v>-1</v>
      </c>
      <c r="AN5323" s="17">
        <v>-1</v>
      </c>
      <c r="AO5323" s="17">
        <v>-1</v>
      </c>
    </row>
    <row r="5324" spans="28:41" x14ac:dyDescent="0.25">
      <c r="AB5324" t="s">
        <v>101</v>
      </c>
      <c r="AC5324" t="s">
        <v>43</v>
      </c>
      <c r="AD5324" s="19" t="s">
        <v>91</v>
      </c>
      <c r="AE5324" s="18">
        <v>-1</v>
      </c>
      <c r="AF5324" s="17">
        <v>-1</v>
      </c>
      <c r="AG5324" s="17">
        <v>-1</v>
      </c>
      <c r="AH5324" s="17">
        <v>-1</v>
      </c>
      <c r="AI5324" s="17">
        <v>-1</v>
      </c>
      <c r="AJ5324" s="17">
        <v>-1</v>
      </c>
      <c r="AK5324" s="17">
        <v>-1</v>
      </c>
      <c r="AL5324" s="17">
        <v>-1</v>
      </c>
      <c r="AM5324" s="17">
        <v>-1</v>
      </c>
      <c r="AN5324" s="17">
        <v>-1</v>
      </c>
      <c r="AO5324" s="17">
        <v>-1</v>
      </c>
    </row>
    <row r="5325" spans="28:41" x14ac:dyDescent="0.25">
      <c r="AB5325" t="s">
        <v>101</v>
      </c>
      <c r="AC5325" t="s">
        <v>43</v>
      </c>
      <c r="AD5325" s="19" t="s">
        <v>81</v>
      </c>
      <c r="AE5325" s="18">
        <v>-1</v>
      </c>
      <c r="AF5325" s="17">
        <v>-1</v>
      </c>
      <c r="AG5325" s="17">
        <v>-1</v>
      </c>
      <c r="AH5325" s="17">
        <v>-1</v>
      </c>
      <c r="AI5325" s="17">
        <v>-1</v>
      </c>
      <c r="AJ5325" s="17">
        <v>-1</v>
      </c>
      <c r="AK5325" s="17">
        <v>-1</v>
      </c>
      <c r="AL5325" s="17">
        <v>-1</v>
      </c>
      <c r="AM5325" s="17">
        <v>-1</v>
      </c>
      <c r="AN5325" s="17">
        <v>-1</v>
      </c>
      <c r="AO5325" s="17">
        <v>-1</v>
      </c>
    </row>
    <row r="5326" spans="28:41" x14ac:dyDescent="0.25">
      <c r="AB5326" t="s">
        <v>101</v>
      </c>
      <c r="AC5326" t="s">
        <v>43</v>
      </c>
      <c r="AD5326" s="19" t="s">
        <v>34</v>
      </c>
      <c r="AE5326" s="18">
        <v>-1</v>
      </c>
      <c r="AF5326" s="17">
        <v>-1</v>
      </c>
      <c r="AG5326" s="17">
        <v>-1</v>
      </c>
      <c r="AH5326" s="17">
        <v>-1</v>
      </c>
      <c r="AI5326" s="17">
        <v>-1</v>
      </c>
      <c r="AJ5326" s="17">
        <v>-1</v>
      </c>
      <c r="AK5326" s="17">
        <v>-1</v>
      </c>
      <c r="AL5326" s="17">
        <v>-1</v>
      </c>
      <c r="AM5326" s="17">
        <v>-1</v>
      </c>
      <c r="AN5326" s="17">
        <v>-1</v>
      </c>
      <c r="AO5326" s="17">
        <v>-1</v>
      </c>
    </row>
    <row r="5327" spans="28:41" x14ac:dyDescent="0.25">
      <c r="AB5327" t="s">
        <v>101</v>
      </c>
      <c r="AC5327" t="s">
        <v>43</v>
      </c>
      <c r="AD5327" s="19" t="s">
        <v>92</v>
      </c>
      <c r="AE5327" s="18">
        <v>-1</v>
      </c>
      <c r="AF5327" s="17">
        <v>-1</v>
      </c>
      <c r="AG5327" s="17">
        <v>-1</v>
      </c>
      <c r="AH5327" s="17">
        <v>-1</v>
      </c>
      <c r="AI5327" s="17">
        <v>-1</v>
      </c>
      <c r="AJ5327" s="17">
        <v>-1</v>
      </c>
      <c r="AK5327" s="17">
        <v>-1</v>
      </c>
      <c r="AL5327" s="17">
        <v>-1</v>
      </c>
      <c r="AM5327" s="17">
        <v>-1</v>
      </c>
      <c r="AN5327" s="17">
        <v>-1</v>
      </c>
      <c r="AO5327" s="17">
        <v>-1</v>
      </c>
    </row>
    <row r="5328" spans="28:41" x14ac:dyDescent="0.25">
      <c r="AB5328" t="s">
        <v>101</v>
      </c>
      <c r="AC5328" t="s">
        <v>43</v>
      </c>
      <c r="AD5328" s="19" t="s">
        <v>35</v>
      </c>
      <c r="AE5328" s="18">
        <v>-1</v>
      </c>
      <c r="AF5328" s="17">
        <v>-1</v>
      </c>
      <c r="AG5328" s="17">
        <v>-1</v>
      </c>
      <c r="AH5328" s="17">
        <v>-1</v>
      </c>
      <c r="AI5328" s="17">
        <v>-1</v>
      </c>
      <c r="AJ5328" s="17">
        <v>-1</v>
      </c>
      <c r="AK5328" s="17">
        <v>-1</v>
      </c>
      <c r="AL5328" s="17">
        <v>-1</v>
      </c>
      <c r="AM5328" s="17">
        <v>-1</v>
      </c>
      <c r="AN5328" s="17">
        <v>-1</v>
      </c>
      <c r="AO5328" s="17">
        <v>-1</v>
      </c>
    </row>
    <row r="5329" spans="28:41" x14ac:dyDescent="0.25">
      <c r="AB5329" t="s">
        <v>101</v>
      </c>
      <c r="AC5329" t="s">
        <v>43</v>
      </c>
      <c r="AD5329" s="19" t="s">
        <v>93</v>
      </c>
      <c r="AE5329" s="18">
        <v>-1</v>
      </c>
      <c r="AF5329" s="17">
        <v>-1</v>
      </c>
      <c r="AG5329" s="17">
        <v>-1</v>
      </c>
      <c r="AH5329" s="17">
        <v>-1</v>
      </c>
      <c r="AI5329" s="17">
        <v>-1</v>
      </c>
      <c r="AJ5329" s="17">
        <v>-1</v>
      </c>
      <c r="AK5329" s="17">
        <v>-1</v>
      </c>
      <c r="AL5329" s="17">
        <v>-1</v>
      </c>
      <c r="AM5329" s="17">
        <v>-1</v>
      </c>
      <c r="AN5329" s="17">
        <v>-1</v>
      </c>
      <c r="AO5329" s="17">
        <v>-1</v>
      </c>
    </row>
    <row r="5330" spans="28:41" x14ac:dyDescent="0.25">
      <c r="AB5330" t="s">
        <v>101</v>
      </c>
      <c r="AC5330" t="s">
        <v>43</v>
      </c>
      <c r="AD5330" s="19" t="s">
        <v>94</v>
      </c>
      <c r="AE5330" s="18">
        <v>-1</v>
      </c>
      <c r="AF5330" s="17">
        <v>-1</v>
      </c>
      <c r="AG5330" s="17">
        <v>-1</v>
      </c>
      <c r="AH5330" s="17">
        <v>-1</v>
      </c>
      <c r="AI5330" s="17">
        <v>-1</v>
      </c>
      <c r="AJ5330" s="17">
        <v>-1</v>
      </c>
      <c r="AK5330" s="17">
        <v>-1</v>
      </c>
      <c r="AL5330" s="17">
        <v>-1</v>
      </c>
      <c r="AM5330" s="17">
        <v>-1</v>
      </c>
      <c r="AN5330" s="17">
        <v>-1</v>
      </c>
      <c r="AO5330" s="17">
        <v>-1</v>
      </c>
    </row>
    <row r="5331" spans="28:41" x14ac:dyDescent="0.25">
      <c r="AB5331" t="s">
        <v>101</v>
      </c>
      <c r="AC5331" t="s">
        <v>43</v>
      </c>
      <c r="AD5331" s="19" t="s">
        <v>84</v>
      </c>
      <c r="AE5331" s="18">
        <v>-1</v>
      </c>
      <c r="AF5331" s="17">
        <v>-1</v>
      </c>
      <c r="AG5331" s="17">
        <v>-1</v>
      </c>
      <c r="AH5331" s="17">
        <v>-1</v>
      </c>
      <c r="AI5331" s="17">
        <v>-1</v>
      </c>
      <c r="AJ5331" s="17">
        <v>-1</v>
      </c>
      <c r="AK5331" s="17">
        <v>-1</v>
      </c>
      <c r="AL5331" s="17">
        <v>-1</v>
      </c>
      <c r="AM5331" s="17">
        <v>-1</v>
      </c>
      <c r="AN5331" s="17">
        <v>-1</v>
      </c>
      <c r="AO5331" s="17">
        <v>-1</v>
      </c>
    </row>
    <row r="5332" spans="28:41" x14ac:dyDescent="0.25">
      <c r="AB5332" t="s">
        <v>101</v>
      </c>
      <c r="AC5332" t="s">
        <v>95</v>
      </c>
      <c r="AD5332" s="19" t="s">
        <v>63</v>
      </c>
      <c r="AE5332" s="18">
        <v>-1</v>
      </c>
      <c r="AF5332" s="17">
        <v>-1</v>
      </c>
      <c r="AG5332" s="17">
        <v>-1</v>
      </c>
      <c r="AH5332" s="17">
        <v>-1</v>
      </c>
      <c r="AI5332" s="17">
        <v>-1</v>
      </c>
      <c r="AJ5332" s="17">
        <v>-1</v>
      </c>
      <c r="AK5332" s="17">
        <v>-1</v>
      </c>
      <c r="AL5332" s="17">
        <v>-1</v>
      </c>
      <c r="AM5332" s="17">
        <v>-1</v>
      </c>
      <c r="AN5332" s="17">
        <v>-1</v>
      </c>
      <c r="AO5332" s="17">
        <v>-1</v>
      </c>
    </row>
    <row r="5333" spans="28:41" x14ac:dyDescent="0.25">
      <c r="AB5333" t="s">
        <v>101</v>
      </c>
      <c r="AC5333" t="s">
        <v>95</v>
      </c>
      <c r="AD5333" s="19" t="s">
        <v>13</v>
      </c>
      <c r="AE5333" s="18">
        <v>-1</v>
      </c>
      <c r="AF5333" s="17">
        <v>-1</v>
      </c>
      <c r="AG5333" s="17">
        <v>-1</v>
      </c>
      <c r="AH5333" s="17">
        <v>-1</v>
      </c>
      <c r="AI5333" s="17">
        <v>-1</v>
      </c>
      <c r="AJ5333" s="17">
        <v>-1</v>
      </c>
      <c r="AK5333" s="17">
        <v>-1</v>
      </c>
      <c r="AL5333" s="17">
        <v>-1</v>
      </c>
      <c r="AM5333" s="17">
        <v>-1</v>
      </c>
      <c r="AN5333" s="17">
        <v>-1</v>
      </c>
      <c r="AO5333" s="17">
        <v>-1</v>
      </c>
    </row>
    <row r="5334" spans="28:41" x14ac:dyDescent="0.25">
      <c r="AB5334" t="s">
        <v>101</v>
      </c>
      <c r="AC5334" t="s">
        <v>95</v>
      </c>
      <c r="AD5334" s="19" t="s">
        <v>64</v>
      </c>
      <c r="AE5334" s="18">
        <v>-1</v>
      </c>
      <c r="AF5334" s="17">
        <v>-1</v>
      </c>
      <c r="AG5334" s="17">
        <v>-1</v>
      </c>
      <c r="AH5334" s="17">
        <v>-1</v>
      </c>
      <c r="AI5334" s="17">
        <v>-1</v>
      </c>
      <c r="AJ5334" s="17">
        <v>-1</v>
      </c>
      <c r="AK5334" s="17">
        <v>-1</v>
      </c>
      <c r="AL5334" s="17">
        <v>-1</v>
      </c>
      <c r="AM5334" s="17">
        <v>-1</v>
      </c>
      <c r="AN5334" s="17">
        <v>-1</v>
      </c>
      <c r="AO5334" s="17">
        <v>-1</v>
      </c>
    </row>
    <row r="5335" spans="28:41" x14ac:dyDescent="0.25">
      <c r="AB5335" t="s">
        <v>101</v>
      </c>
      <c r="AC5335" t="s">
        <v>95</v>
      </c>
      <c r="AD5335" s="19" t="s">
        <v>65</v>
      </c>
      <c r="AE5335" s="18">
        <v>-1</v>
      </c>
      <c r="AF5335" s="17">
        <v>-1</v>
      </c>
      <c r="AG5335" s="17">
        <v>-1</v>
      </c>
      <c r="AH5335" s="17">
        <v>-1</v>
      </c>
      <c r="AI5335" s="17">
        <v>-1</v>
      </c>
      <c r="AJ5335" s="17">
        <v>-1</v>
      </c>
      <c r="AK5335" s="17">
        <v>-1</v>
      </c>
      <c r="AL5335" s="17">
        <v>-1</v>
      </c>
      <c r="AM5335" s="17">
        <v>-1</v>
      </c>
      <c r="AN5335" s="17">
        <v>-1</v>
      </c>
      <c r="AO5335" s="17">
        <v>-1</v>
      </c>
    </row>
    <row r="5336" spans="28:41" x14ac:dyDescent="0.25">
      <c r="AB5336" t="s">
        <v>101</v>
      </c>
      <c r="AC5336" t="s">
        <v>95</v>
      </c>
      <c r="AD5336" s="19" t="s">
        <v>21</v>
      </c>
      <c r="AE5336" s="18">
        <v>-1</v>
      </c>
      <c r="AF5336" s="17">
        <v>-1</v>
      </c>
      <c r="AG5336" s="17">
        <v>-1</v>
      </c>
      <c r="AH5336" s="17">
        <v>-1</v>
      </c>
      <c r="AI5336" s="17">
        <v>-1</v>
      </c>
      <c r="AJ5336" s="17">
        <v>-1</v>
      </c>
      <c r="AK5336" s="17">
        <v>-1</v>
      </c>
      <c r="AL5336" s="17">
        <v>-1</v>
      </c>
      <c r="AM5336" s="17">
        <v>-1</v>
      </c>
      <c r="AN5336" s="17">
        <v>-1</v>
      </c>
      <c r="AO5336" s="17">
        <v>-1</v>
      </c>
    </row>
    <row r="5337" spans="28:41" x14ac:dyDescent="0.25">
      <c r="AB5337" t="s">
        <v>101</v>
      </c>
      <c r="AC5337" t="s">
        <v>95</v>
      </c>
      <c r="AD5337" s="19" t="s">
        <v>71</v>
      </c>
      <c r="AE5337" s="18">
        <v>-1</v>
      </c>
      <c r="AF5337" s="17">
        <v>-1</v>
      </c>
      <c r="AG5337" s="17">
        <v>-1</v>
      </c>
      <c r="AH5337" s="17">
        <v>-1</v>
      </c>
      <c r="AI5337" s="17">
        <v>-1</v>
      </c>
      <c r="AJ5337" s="17">
        <v>-1</v>
      </c>
      <c r="AK5337" s="17">
        <v>-1</v>
      </c>
      <c r="AL5337" s="17">
        <v>-1</v>
      </c>
      <c r="AM5337" s="17">
        <v>-1</v>
      </c>
      <c r="AN5337" s="17">
        <v>-1</v>
      </c>
      <c r="AO5337" s="17">
        <v>-1</v>
      </c>
    </row>
    <row r="5338" spans="28:41" x14ac:dyDescent="0.25">
      <c r="AB5338" t="s">
        <v>101</v>
      </c>
      <c r="AC5338" t="s">
        <v>95</v>
      </c>
      <c r="AD5338" s="19" t="s">
        <v>66</v>
      </c>
      <c r="AE5338" s="18">
        <v>-1</v>
      </c>
      <c r="AF5338" s="17">
        <v>-1</v>
      </c>
      <c r="AG5338" s="17">
        <v>-1</v>
      </c>
      <c r="AH5338" s="17">
        <v>-1</v>
      </c>
      <c r="AI5338" s="17">
        <v>-1</v>
      </c>
      <c r="AJ5338" s="17">
        <v>-1</v>
      </c>
      <c r="AK5338" s="17">
        <v>-1</v>
      </c>
      <c r="AL5338" s="17">
        <v>-1</v>
      </c>
      <c r="AM5338" s="17">
        <v>-1</v>
      </c>
      <c r="AN5338" s="17">
        <v>-1</v>
      </c>
      <c r="AO5338" s="17">
        <v>-1</v>
      </c>
    </row>
    <row r="5339" spans="28:41" x14ac:dyDescent="0.25">
      <c r="AB5339" t="s">
        <v>101</v>
      </c>
      <c r="AC5339" t="s">
        <v>95</v>
      </c>
      <c r="AD5339" s="19" t="s">
        <v>67</v>
      </c>
      <c r="AE5339" s="18">
        <v>-1</v>
      </c>
      <c r="AF5339" s="17">
        <v>-1</v>
      </c>
      <c r="AG5339" s="17">
        <v>-1</v>
      </c>
      <c r="AH5339" s="17">
        <v>-1</v>
      </c>
      <c r="AI5339" s="17">
        <v>-1</v>
      </c>
      <c r="AJ5339" s="17">
        <v>-1</v>
      </c>
      <c r="AK5339" s="17">
        <v>-1</v>
      </c>
      <c r="AL5339" s="17">
        <v>-1</v>
      </c>
      <c r="AM5339" s="17">
        <v>-1</v>
      </c>
      <c r="AN5339" s="17">
        <v>-1</v>
      </c>
      <c r="AO5339" s="17">
        <v>-1</v>
      </c>
    </row>
    <row r="5340" spans="28:41" x14ac:dyDescent="0.25">
      <c r="AB5340" t="s">
        <v>101</v>
      </c>
      <c r="AC5340" t="s">
        <v>95</v>
      </c>
      <c r="AD5340" s="19" t="s">
        <v>68</v>
      </c>
      <c r="AE5340" s="18">
        <v>-1</v>
      </c>
      <c r="AF5340" s="17">
        <v>-1</v>
      </c>
      <c r="AG5340" s="17">
        <v>-1</v>
      </c>
      <c r="AH5340" s="17">
        <v>-1</v>
      </c>
      <c r="AI5340" s="17">
        <v>-1</v>
      </c>
      <c r="AJ5340" s="17">
        <v>-1</v>
      </c>
      <c r="AK5340" s="17">
        <v>-1</v>
      </c>
      <c r="AL5340" s="17">
        <v>-1</v>
      </c>
      <c r="AM5340" s="17">
        <v>-1</v>
      </c>
      <c r="AN5340" s="17">
        <v>-1</v>
      </c>
      <c r="AO5340" s="17">
        <v>-1</v>
      </c>
    </row>
    <row r="5341" spans="28:41" x14ac:dyDescent="0.25">
      <c r="AB5341" t="s">
        <v>101</v>
      </c>
      <c r="AC5341" t="s">
        <v>95</v>
      </c>
      <c r="AD5341" s="19" t="s">
        <v>76</v>
      </c>
      <c r="AE5341" s="18">
        <v>-1</v>
      </c>
      <c r="AF5341" s="17">
        <v>-1</v>
      </c>
      <c r="AG5341" s="17">
        <v>-1</v>
      </c>
      <c r="AH5341" s="17">
        <v>-1</v>
      </c>
      <c r="AI5341" s="17">
        <v>-1</v>
      </c>
      <c r="AJ5341" s="17">
        <v>-1</v>
      </c>
      <c r="AK5341" s="17">
        <v>-1</v>
      </c>
      <c r="AL5341" s="17">
        <v>-1</v>
      </c>
      <c r="AM5341" s="17">
        <v>-1</v>
      </c>
      <c r="AN5341" s="17">
        <v>-1</v>
      </c>
      <c r="AO5341" s="17">
        <v>-1</v>
      </c>
    </row>
    <row r="5342" spans="28:41" x14ac:dyDescent="0.25">
      <c r="AB5342" t="s">
        <v>101</v>
      </c>
      <c r="AC5342" t="s">
        <v>95</v>
      </c>
      <c r="AD5342" s="19" t="s">
        <v>69</v>
      </c>
      <c r="AE5342" s="18">
        <v>-1</v>
      </c>
      <c r="AF5342" s="17">
        <v>-1</v>
      </c>
      <c r="AG5342" s="17">
        <v>-1</v>
      </c>
      <c r="AH5342" s="17">
        <v>-1</v>
      </c>
      <c r="AI5342" s="17">
        <v>-1</v>
      </c>
      <c r="AJ5342" s="17">
        <v>-1</v>
      </c>
      <c r="AK5342" s="17">
        <v>-1</v>
      </c>
      <c r="AL5342" s="17">
        <v>-1</v>
      </c>
      <c r="AM5342" s="17">
        <v>-1</v>
      </c>
      <c r="AN5342" s="17">
        <v>-1</v>
      </c>
      <c r="AO5342" s="17">
        <v>-1</v>
      </c>
    </row>
    <row r="5343" spans="28:41" x14ac:dyDescent="0.25">
      <c r="AB5343" t="s">
        <v>101</v>
      </c>
      <c r="AC5343" t="s">
        <v>95</v>
      </c>
      <c r="AD5343" s="19" t="s">
        <v>23</v>
      </c>
      <c r="AE5343" s="18">
        <v>-1</v>
      </c>
      <c r="AF5343" s="17">
        <v>-1</v>
      </c>
      <c r="AG5343" s="17">
        <v>-1</v>
      </c>
      <c r="AH5343" s="17">
        <v>-1</v>
      </c>
      <c r="AI5343" s="17">
        <v>-1</v>
      </c>
      <c r="AJ5343" s="17">
        <v>-1</v>
      </c>
      <c r="AK5343" s="17">
        <v>-1</v>
      </c>
      <c r="AL5343" s="17">
        <v>-1</v>
      </c>
      <c r="AM5343" s="17">
        <v>-1</v>
      </c>
      <c r="AN5343" s="17">
        <v>-1</v>
      </c>
      <c r="AO5343" s="17">
        <v>-1</v>
      </c>
    </row>
    <row r="5344" spans="28:41" x14ac:dyDescent="0.25">
      <c r="AB5344" t="s">
        <v>101</v>
      </c>
      <c r="AC5344" t="s">
        <v>95</v>
      </c>
      <c r="AD5344" s="19" t="s">
        <v>79</v>
      </c>
      <c r="AE5344" s="18">
        <v>-1</v>
      </c>
      <c r="AF5344" s="17">
        <v>-1</v>
      </c>
      <c r="AG5344" s="17">
        <v>-1</v>
      </c>
      <c r="AH5344" s="17">
        <v>-1</v>
      </c>
      <c r="AI5344" s="17">
        <v>-1</v>
      </c>
      <c r="AJ5344" s="17">
        <v>-1</v>
      </c>
      <c r="AK5344" s="17">
        <v>-1</v>
      </c>
      <c r="AL5344" s="17">
        <v>-1</v>
      </c>
      <c r="AM5344" s="17">
        <v>-1</v>
      </c>
      <c r="AN5344" s="17">
        <v>-1</v>
      </c>
      <c r="AO5344" s="17">
        <v>-1</v>
      </c>
    </row>
    <row r="5345" spans="28:41" x14ac:dyDescent="0.25">
      <c r="AB5345" t="s">
        <v>101</v>
      </c>
      <c r="AC5345" t="s">
        <v>95</v>
      </c>
      <c r="AD5345" s="19" t="s">
        <v>58</v>
      </c>
      <c r="AE5345" s="18">
        <v>-1</v>
      </c>
      <c r="AF5345" s="17">
        <v>-1</v>
      </c>
      <c r="AG5345" s="17">
        <v>-1</v>
      </c>
      <c r="AH5345" s="17">
        <v>-1</v>
      </c>
      <c r="AI5345" s="17">
        <v>-1</v>
      </c>
      <c r="AJ5345" s="17">
        <v>-1</v>
      </c>
      <c r="AK5345" s="17">
        <v>-1</v>
      </c>
      <c r="AL5345" s="17">
        <v>-1</v>
      </c>
      <c r="AM5345" s="17">
        <v>-1</v>
      </c>
      <c r="AN5345" s="17">
        <v>-1</v>
      </c>
      <c r="AO5345" s="17">
        <v>-1</v>
      </c>
    </row>
    <row r="5346" spans="28:41" x14ac:dyDescent="0.25">
      <c r="AB5346" t="s">
        <v>101</v>
      </c>
      <c r="AC5346" t="s">
        <v>95</v>
      </c>
      <c r="AD5346" s="19" t="s">
        <v>73</v>
      </c>
      <c r="AE5346" s="18">
        <v>-1</v>
      </c>
      <c r="AF5346" s="17">
        <v>-1</v>
      </c>
      <c r="AG5346" s="17">
        <v>-1</v>
      </c>
      <c r="AH5346" s="17">
        <v>-1</v>
      </c>
      <c r="AI5346" s="17">
        <v>-1</v>
      </c>
      <c r="AJ5346" s="17">
        <v>-1</v>
      </c>
      <c r="AK5346" s="17">
        <v>-1</v>
      </c>
      <c r="AL5346" s="17">
        <v>-1</v>
      </c>
      <c r="AM5346" s="17">
        <v>-1</v>
      </c>
      <c r="AN5346" s="17">
        <v>-1</v>
      </c>
      <c r="AO5346" s="17">
        <v>-1</v>
      </c>
    </row>
    <row r="5347" spans="28:41" x14ac:dyDescent="0.25">
      <c r="AB5347" t="s">
        <v>101</v>
      </c>
      <c r="AC5347" t="s">
        <v>95</v>
      </c>
      <c r="AD5347" s="19" t="s">
        <v>59</v>
      </c>
      <c r="AE5347" s="18">
        <v>-1</v>
      </c>
      <c r="AF5347" s="17">
        <v>-1</v>
      </c>
      <c r="AG5347" s="17">
        <v>-1</v>
      </c>
      <c r="AH5347" s="17">
        <v>-1</v>
      </c>
      <c r="AI5347" s="17">
        <v>-1</v>
      </c>
      <c r="AJ5347" s="17">
        <v>-1</v>
      </c>
      <c r="AK5347" s="17">
        <v>-1</v>
      </c>
      <c r="AL5347" s="17">
        <v>-1</v>
      </c>
      <c r="AM5347" s="17">
        <v>-1</v>
      </c>
      <c r="AN5347" s="17">
        <v>-1</v>
      </c>
      <c r="AO5347" s="17">
        <v>-1</v>
      </c>
    </row>
    <row r="5348" spans="28:41" x14ac:dyDescent="0.25">
      <c r="AB5348" t="s">
        <v>101</v>
      </c>
      <c r="AC5348" t="s">
        <v>95</v>
      </c>
      <c r="AD5348" s="19" t="s">
        <v>72</v>
      </c>
      <c r="AE5348" s="18">
        <v>16.335629201115129</v>
      </c>
      <c r="AF5348" s="17">
        <v>19.027158464459799</v>
      </c>
      <c r="AG5348" s="17">
        <v>24.1335612987091</v>
      </c>
      <c r="AH5348" s="17">
        <v>25.617653776601099</v>
      </c>
      <c r="AI5348" s="17">
        <v>33.920489973316101</v>
      </c>
      <c r="AJ5348" s="17">
        <v>36.892305227972798</v>
      </c>
      <c r="AK5348" s="17">
        <v>39.544524498548</v>
      </c>
      <c r="AL5348" s="17">
        <v>42.027049809156097</v>
      </c>
      <c r="AM5348" s="17">
        <v>42.957397520975398</v>
      </c>
      <c r="AN5348" s="17">
        <v>42.957397520975398</v>
      </c>
      <c r="AO5348" s="17">
        <v>42.957397520975398</v>
      </c>
    </row>
    <row r="5349" spans="28:41" x14ac:dyDescent="0.25">
      <c r="AB5349" t="s">
        <v>101</v>
      </c>
      <c r="AC5349" t="s">
        <v>95</v>
      </c>
      <c r="AD5349" s="19" t="s">
        <v>82</v>
      </c>
      <c r="AE5349" s="18">
        <v>-1</v>
      </c>
      <c r="AF5349" s="17">
        <v>-1</v>
      </c>
      <c r="AG5349" s="17">
        <v>-1</v>
      </c>
      <c r="AH5349" s="17">
        <v>-1</v>
      </c>
      <c r="AI5349" s="17">
        <v>-1</v>
      </c>
      <c r="AJ5349" s="17">
        <v>-1</v>
      </c>
      <c r="AK5349" s="17">
        <v>-1</v>
      </c>
      <c r="AL5349" s="17">
        <v>-1</v>
      </c>
      <c r="AM5349" s="17">
        <v>-1</v>
      </c>
      <c r="AN5349" s="17">
        <v>-1</v>
      </c>
      <c r="AO5349" s="17">
        <v>-1</v>
      </c>
    </row>
    <row r="5350" spans="28:41" x14ac:dyDescent="0.25">
      <c r="AB5350" t="s">
        <v>101</v>
      </c>
      <c r="AC5350" t="s">
        <v>95</v>
      </c>
      <c r="AD5350" s="19" t="s">
        <v>17</v>
      </c>
      <c r="AE5350" s="18">
        <v>11.916040002844531</v>
      </c>
      <c r="AF5350" s="17">
        <v>12.3672187521334</v>
      </c>
      <c r="AG5350" s="17">
        <v>12.225873</v>
      </c>
      <c r="AH5350" s="17">
        <v>12.973314</v>
      </c>
      <c r="AI5350" s="17">
        <v>12.978615</v>
      </c>
      <c r="AJ5350" s="17">
        <v>12.745371</v>
      </c>
      <c r="AK5350" s="17">
        <v>12.476787</v>
      </c>
      <c r="AL5350" s="17">
        <v>12.784245</v>
      </c>
      <c r="AM5350" s="17">
        <v>12.784245</v>
      </c>
      <c r="AN5350" s="17">
        <v>12.784245</v>
      </c>
      <c r="AO5350" s="17">
        <v>12.784245</v>
      </c>
    </row>
    <row r="5351" spans="28:41" x14ac:dyDescent="0.25">
      <c r="AB5351" t="s">
        <v>101</v>
      </c>
      <c r="AC5351" t="s">
        <v>95</v>
      </c>
      <c r="AD5351" s="19" t="s">
        <v>18</v>
      </c>
      <c r="AE5351" s="18">
        <v>-1</v>
      </c>
      <c r="AF5351" s="17">
        <v>-1</v>
      </c>
      <c r="AG5351" s="17">
        <v>-1</v>
      </c>
      <c r="AH5351" s="17">
        <v>-1</v>
      </c>
      <c r="AI5351" s="17">
        <v>-1</v>
      </c>
      <c r="AJ5351" s="17">
        <v>-1</v>
      </c>
      <c r="AK5351" s="17">
        <v>-1</v>
      </c>
      <c r="AL5351" s="17">
        <v>-1</v>
      </c>
      <c r="AM5351" s="17">
        <v>-1</v>
      </c>
      <c r="AN5351" s="17">
        <v>-1</v>
      </c>
      <c r="AO5351" s="17">
        <v>-1</v>
      </c>
    </row>
    <row r="5352" spans="28:41" x14ac:dyDescent="0.25">
      <c r="AB5352" t="s">
        <v>101</v>
      </c>
      <c r="AC5352" t="s">
        <v>95</v>
      </c>
      <c r="AD5352" s="19" t="s">
        <v>86</v>
      </c>
      <c r="AE5352" s="18">
        <v>-1</v>
      </c>
      <c r="AF5352" s="17">
        <v>-1</v>
      </c>
      <c r="AG5352" s="17">
        <v>-1</v>
      </c>
      <c r="AH5352" s="17">
        <v>-1</v>
      </c>
      <c r="AI5352" s="17">
        <v>-1</v>
      </c>
      <c r="AJ5352" s="17">
        <v>-1</v>
      </c>
      <c r="AK5352" s="17">
        <v>-1</v>
      </c>
      <c r="AL5352" s="17">
        <v>-1</v>
      </c>
      <c r="AM5352" s="17">
        <v>-1</v>
      </c>
      <c r="AN5352" s="17">
        <v>-1</v>
      </c>
      <c r="AO5352" s="17">
        <v>-1</v>
      </c>
    </row>
    <row r="5353" spans="28:41" x14ac:dyDescent="0.25">
      <c r="AB5353" t="s">
        <v>101</v>
      </c>
      <c r="AC5353" t="s">
        <v>95</v>
      </c>
      <c r="AD5353" s="19" t="s">
        <v>25</v>
      </c>
      <c r="AE5353" s="18">
        <v>-1</v>
      </c>
      <c r="AF5353" s="17">
        <v>-1</v>
      </c>
      <c r="AG5353" s="17">
        <v>-1</v>
      </c>
      <c r="AH5353" s="17">
        <v>-1</v>
      </c>
      <c r="AI5353" s="17">
        <v>-1</v>
      </c>
      <c r="AJ5353" s="17">
        <v>-1</v>
      </c>
      <c r="AK5353" s="17">
        <v>-1</v>
      </c>
      <c r="AL5353" s="17">
        <v>-1</v>
      </c>
      <c r="AM5353" s="17">
        <v>-1</v>
      </c>
      <c r="AN5353" s="17">
        <v>-1</v>
      </c>
      <c r="AO5353" s="17">
        <v>-1</v>
      </c>
    </row>
    <row r="5354" spans="28:41" x14ac:dyDescent="0.25">
      <c r="AB5354" t="s">
        <v>101</v>
      </c>
      <c r="AC5354" t="s">
        <v>95</v>
      </c>
      <c r="AD5354" s="19" t="s">
        <v>87</v>
      </c>
      <c r="AE5354" s="18">
        <v>-1</v>
      </c>
      <c r="AF5354" s="17">
        <v>-1</v>
      </c>
      <c r="AG5354" s="17">
        <v>-1</v>
      </c>
      <c r="AH5354" s="17">
        <v>-1</v>
      </c>
      <c r="AI5354" s="17">
        <v>-1</v>
      </c>
      <c r="AJ5354" s="17">
        <v>-1</v>
      </c>
      <c r="AK5354" s="17">
        <v>-1</v>
      </c>
      <c r="AL5354" s="17">
        <v>-1</v>
      </c>
      <c r="AM5354" s="17">
        <v>-1</v>
      </c>
      <c r="AN5354" s="17">
        <v>-1</v>
      </c>
      <c r="AO5354" s="17">
        <v>-1</v>
      </c>
    </row>
    <row r="5355" spans="28:41" x14ac:dyDescent="0.25">
      <c r="AB5355" t="s">
        <v>101</v>
      </c>
      <c r="AC5355" t="s">
        <v>95</v>
      </c>
      <c r="AD5355" s="19" t="s">
        <v>83</v>
      </c>
      <c r="AE5355" s="18">
        <v>-1</v>
      </c>
      <c r="AF5355" s="17">
        <v>-1</v>
      </c>
      <c r="AG5355" s="17">
        <v>-1</v>
      </c>
      <c r="AH5355" s="17">
        <v>-1</v>
      </c>
      <c r="AI5355" s="17">
        <v>-1</v>
      </c>
      <c r="AJ5355" s="17">
        <v>-1</v>
      </c>
      <c r="AK5355" s="17">
        <v>-1</v>
      </c>
      <c r="AL5355" s="17">
        <v>-1</v>
      </c>
      <c r="AM5355" s="17">
        <v>-1</v>
      </c>
      <c r="AN5355" s="17">
        <v>-1</v>
      </c>
      <c r="AO5355" s="17">
        <v>-1</v>
      </c>
    </row>
    <row r="5356" spans="28:41" x14ac:dyDescent="0.25">
      <c r="AB5356" t="s">
        <v>101</v>
      </c>
      <c r="AC5356" t="s">
        <v>95</v>
      </c>
      <c r="AD5356" s="19" t="s">
        <v>74</v>
      </c>
      <c r="AE5356" s="18">
        <v>-1</v>
      </c>
      <c r="AF5356" s="17">
        <v>-1</v>
      </c>
      <c r="AG5356" s="17">
        <v>-1</v>
      </c>
      <c r="AH5356" s="17">
        <v>-1</v>
      </c>
      <c r="AI5356" s="17">
        <v>-1</v>
      </c>
      <c r="AJ5356" s="17">
        <v>-1</v>
      </c>
      <c r="AK5356" s="17">
        <v>-1</v>
      </c>
      <c r="AL5356" s="17">
        <v>-1</v>
      </c>
      <c r="AM5356" s="17">
        <v>-1</v>
      </c>
      <c r="AN5356" s="17">
        <v>-1</v>
      </c>
      <c r="AO5356" s="17">
        <v>-1</v>
      </c>
    </row>
    <row r="5357" spans="28:41" x14ac:dyDescent="0.25">
      <c r="AB5357" t="s">
        <v>101</v>
      </c>
      <c r="AC5357" t="s">
        <v>95</v>
      </c>
      <c r="AD5357" s="19" t="s">
        <v>85</v>
      </c>
      <c r="AE5357" s="18">
        <v>-1</v>
      </c>
      <c r="AF5357" s="17">
        <v>-1</v>
      </c>
      <c r="AG5357" s="17">
        <v>-1</v>
      </c>
      <c r="AH5357" s="17">
        <v>-1</v>
      </c>
      <c r="AI5357" s="17">
        <v>-1</v>
      </c>
      <c r="AJ5357" s="17">
        <v>-1</v>
      </c>
      <c r="AK5357" s="17">
        <v>-1</v>
      </c>
      <c r="AL5357" s="17">
        <v>-1</v>
      </c>
      <c r="AM5357" s="17">
        <v>-1</v>
      </c>
      <c r="AN5357" s="17">
        <v>-1</v>
      </c>
      <c r="AO5357" s="17">
        <v>-1</v>
      </c>
    </row>
    <row r="5358" spans="28:41" x14ac:dyDescent="0.25">
      <c r="AB5358" t="s">
        <v>101</v>
      </c>
      <c r="AC5358" t="s">
        <v>95</v>
      </c>
      <c r="AD5358" s="19" t="s">
        <v>27</v>
      </c>
      <c r="AE5358" s="18">
        <v>-1</v>
      </c>
      <c r="AF5358" s="17">
        <v>-1</v>
      </c>
      <c r="AG5358" s="17">
        <v>-1</v>
      </c>
      <c r="AH5358" s="17">
        <v>-1</v>
      </c>
      <c r="AI5358" s="17">
        <v>-1</v>
      </c>
      <c r="AJ5358" s="17">
        <v>-1</v>
      </c>
      <c r="AK5358" s="17">
        <v>-1</v>
      </c>
      <c r="AL5358" s="17">
        <v>-1</v>
      </c>
      <c r="AM5358" s="17">
        <v>-1</v>
      </c>
      <c r="AN5358" s="17">
        <v>-1</v>
      </c>
      <c r="AO5358" s="17">
        <v>-1</v>
      </c>
    </row>
    <row r="5359" spans="28:41" x14ac:dyDescent="0.25">
      <c r="AB5359" t="s">
        <v>101</v>
      </c>
      <c r="AC5359" t="s">
        <v>95</v>
      </c>
      <c r="AD5359" s="19" t="s">
        <v>88</v>
      </c>
      <c r="AE5359" s="18">
        <v>-1</v>
      </c>
      <c r="AF5359" s="17">
        <v>-1</v>
      </c>
      <c r="AG5359" s="17">
        <v>-1</v>
      </c>
      <c r="AH5359" s="17">
        <v>-1</v>
      </c>
      <c r="AI5359" s="17">
        <v>-1</v>
      </c>
      <c r="AJ5359" s="17">
        <v>-1</v>
      </c>
      <c r="AK5359" s="17">
        <v>-1</v>
      </c>
      <c r="AL5359" s="17">
        <v>-1</v>
      </c>
      <c r="AM5359" s="17">
        <v>-1</v>
      </c>
      <c r="AN5359" s="17">
        <v>-1</v>
      </c>
      <c r="AO5359" s="17">
        <v>-1</v>
      </c>
    </row>
    <row r="5360" spans="28:41" x14ac:dyDescent="0.25">
      <c r="AB5360" t="s">
        <v>101</v>
      </c>
      <c r="AC5360" t="s">
        <v>95</v>
      </c>
      <c r="AD5360" s="19" t="s">
        <v>77</v>
      </c>
      <c r="AE5360" s="18">
        <v>-1</v>
      </c>
      <c r="AF5360" s="17">
        <v>-1</v>
      </c>
      <c r="AG5360" s="17">
        <v>-1</v>
      </c>
      <c r="AH5360" s="17">
        <v>-1</v>
      </c>
      <c r="AI5360" s="17">
        <v>-1</v>
      </c>
      <c r="AJ5360" s="17">
        <v>-1</v>
      </c>
      <c r="AK5360" s="17">
        <v>-1</v>
      </c>
      <c r="AL5360" s="17">
        <v>-1</v>
      </c>
      <c r="AM5360" s="17">
        <v>-1</v>
      </c>
      <c r="AN5360" s="17">
        <v>-1</v>
      </c>
      <c r="AO5360" s="17">
        <v>-1</v>
      </c>
    </row>
    <row r="5361" spans="28:41" x14ac:dyDescent="0.25">
      <c r="AB5361" t="s">
        <v>101</v>
      </c>
      <c r="AC5361" t="s">
        <v>95</v>
      </c>
      <c r="AD5361" s="19" t="s">
        <v>75</v>
      </c>
      <c r="AE5361" s="18">
        <v>-1</v>
      </c>
      <c r="AF5361" s="17">
        <v>-1</v>
      </c>
      <c r="AG5361" s="17">
        <v>-1</v>
      </c>
      <c r="AH5361" s="17">
        <v>-1</v>
      </c>
      <c r="AI5361" s="17">
        <v>-1</v>
      </c>
      <c r="AJ5361" s="17">
        <v>-1</v>
      </c>
      <c r="AK5361" s="17">
        <v>-1</v>
      </c>
      <c r="AL5361" s="17">
        <v>-1</v>
      </c>
      <c r="AM5361" s="17">
        <v>-1</v>
      </c>
      <c r="AN5361" s="17">
        <v>-1</v>
      </c>
      <c r="AO5361" s="17">
        <v>-1</v>
      </c>
    </row>
    <row r="5362" spans="28:41" x14ac:dyDescent="0.25">
      <c r="AB5362" t="s">
        <v>101</v>
      </c>
      <c r="AC5362" t="s">
        <v>95</v>
      </c>
      <c r="AD5362" s="19" t="s">
        <v>78</v>
      </c>
      <c r="AE5362" s="18">
        <v>-1</v>
      </c>
      <c r="AF5362" s="17">
        <v>-1</v>
      </c>
      <c r="AG5362" s="17">
        <v>-1</v>
      </c>
      <c r="AH5362" s="17">
        <v>-1</v>
      </c>
      <c r="AI5362" s="17">
        <v>-1</v>
      </c>
      <c r="AJ5362" s="17">
        <v>-1</v>
      </c>
      <c r="AK5362" s="17">
        <v>-1</v>
      </c>
      <c r="AL5362" s="17">
        <v>-1</v>
      </c>
      <c r="AM5362" s="17">
        <v>-1</v>
      </c>
      <c r="AN5362" s="17">
        <v>-1</v>
      </c>
      <c r="AO5362" s="17">
        <v>-1</v>
      </c>
    </row>
    <row r="5363" spans="28:41" x14ac:dyDescent="0.25">
      <c r="AB5363" t="s">
        <v>101</v>
      </c>
      <c r="AC5363" t="s">
        <v>95</v>
      </c>
      <c r="AD5363" s="19" t="s">
        <v>70</v>
      </c>
      <c r="AE5363" s="18">
        <v>-1</v>
      </c>
      <c r="AF5363" s="17">
        <v>-1</v>
      </c>
      <c r="AG5363" s="17">
        <v>-1</v>
      </c>
      <c r="AH5363" s="17">
        <v>-1</v>
      </c>
      <c r="AI5363" s="17">
        <v>-1</v>
      </c>
      <c r="AJ5363" s="17">
        <v>-1</v>
      </c>
      <c r="AK5363" s="17">
        <v>-1</v>
      </c>
      <c r="AL5363" s="17">
        <v>-1</v>
      </c>
      <c r="AM5363" s="17">
        <v>-1</v>
      </c>
      <c r="AN5363" s="17">
        <v>-1</v>
      </c>
      <c r="AO5363" s="17">
        <v>-1</v>
      </c>
    </row>
    <row r="5364" spans="28:41" x14ac:dyDescent="0.25">
      <c r="AB5364" t="s">
        <v>101</v>
      </c>
      <c r="AC5364" t="s">
        <v>95</v>
      </c>
      <c r="AD5364" s="19" t="s">
        <v>89</v>
      </c>
      <c r="AE5364" s="18">
        <v>-1</v>
      </c>
      <c r="AF5364" s="17">
        <v>-1</v>
      </c>
      <c r="AG5364" s="17">
        <v>-1</v>
      </c>
      <c r="AH5364" s="17">
        <v>-1</v>
      </c>
      <c r="AI5364" s="17">
        <v>-1</v>
      </c>
      <c r="AJ5364" s="17">
        <v>-1</v>
      </c>
      <c r="AK5364" s="17">
        <v>-1</v>
      </c>
      <c r="AL5364" s="17">
        <v>-1</v>
      </c>
      <c r="AM5364" s="17">
        <v>-1</v>
      </c>
      <c r="AN5364" s="17">
        <v>-1</v>
      </c>
      <c r="AO5364" s="17">
        <v>-1</v>
      </c>
    </row>
    <row r="5365" spans="28:41" x14ac:dyDescent="0.25">
      <c r="AB5365" t="s">
        <v>101</v>
      </c>
      <c r="AC5365" t="s">
        <v>95</v>
      </c>
      <c r="AD5365" s="19" t="s">
        <v>30</v>
      </c>
      <c r="AE5365" s="18">
        <v>8.1870865082672424</v>
      </c>
      <c r="AF5365" s="17">
        <v>7.8609483811204797</v>
      </c>
      <c r="AG5365" s="17">
        <v>6.6792600000000002</v>
      </c>
      <c r="AH5365" s="17">
        <v>6.7808969998400999</v>
      </c>
      <c r="AI5365" s="17">
        <v>9.9036262286118095</v>
      </c>
      <c r="AJ5365" s="17">
        <v>11.102016068584801</v>
      </c>
      <c r="AK5365" s="17">
        <v>12.1486427081937</v>
      </c>
      <c r="AL5365" s="17">
        <v>13.420769218716</v>
      </c>
      <c r="AM5365" s="17">
        <v>13.5625838256324</v>
      </c>
      <c r="AN5365" s="17">
        <v>13.5625838256324</v>
      </c>
      <c r="AO5365" s="17">
        <v>13.5625838256324</v>
      </c>
    </row>
    <row r="5366" spans="28:41" x14ac:dyDescent="0.25">
      <c r="AB5366" t="s">
        <v>101</v>
      </c>
      <c r="AC5366" t="s">
        <v>95</v>
      </c>
      <c r="AD5366" s="19" t="s">
        <v>90</v>
      </c>
      <c r="AE5366" s="18">
        <v>-1</v>
      </c>
      <c r="AF5366" s="17">
        <v>-1</v>
      </c>
      <c r="AG5366" s="17">
        <v>-1</v>
      </c>
      <c r="AH5366" s="17">
        <v>-1</v>
      </c>
      <c r="AI5366" s="17">
        <v>-1</v>
      </c>
      <c r="AJ5366" s="17">
        <v>-1</v>
      </c>
      <c r="AK5366" s="17">
        <v>-1</v>
      </c>
      <c r="AL5366" s="17">
        <v>-1</v>
      </c>
      <c r="AM5366" s="17">
        <v>-1</v>
      </c>
      <c r="AN5366" s="17">
        <v>-1</v>
      </c>
      <c r="AO5366" s="17">
        <v>-1</v>
      </c>
    </row>
    <row r="5367" spans="28:41" x14ac:dyDescent="0.25">
      <c r="AB5367" t="s">
        <v>101</v>
      </c>
      <c r="AC5367" t="s">
        <v>95</v>
      </c>
      <c r="AD5367" s="19" t="s">
        <v>31</v>
      </c>
      <c r="AE5367" s="18">
        <v>-1</v>
      </c>
      <c r="AF5367" s="17">
        <v>-1</v>
      </c>
      <c r="AG5367" s="17">
        <v>-1</v>
      </c>
      <c r="AH5367" s="17">
        <v>-1</v>
      </c>
      <c r="AI5367" s="17">
        <v>-1</v>
      </c>
      <c r="AJ5367" s="17">
        <v>-1</v>
      </c>
      <c r="AK5367" s="17">
        <v>-1</v>
      </c>
      <c r="AL5367" s="17">
        <v>-1</v>
      </c>
      <c r="AM5367" s="17">
        <v>-1</v>
      </c>
      <c r="AN5367" s="17">
        <v>-1</v>
      </c>
      <c r="AO5367" s="17">
        <v>-1</v>
      </c>
    </row>
    <row r="5368" spans="28:41" x14ac:dyDescent="0.25">
      <c r="AB5368" t="s">
        <v>101</v>
      </c>
      <c r="AC5368" t="s">
        <v>95</v>
      </c>
      <c r="AD5368" s="19" t="s">
        <v>45</v>
      </c>
      <c r="AE5368" s="18">
        <v>-1</v>
      </c>
      <c r="AF5368" s="17">
        <v>-1</v>
      </c>
      <c r="AG5368" s="17">
        <v>-1</v>
      </c>
      <c r="AH5368" s="17">
        <v>-1</v>
      </c>
      <c r="AI5368" s="17">
        <v>-1</v>
      </c>
      <c r="AJ5368" s="17">
        <v>-1</v>
      </c>
      <c r="AK5368" s="17">
        <v>-1</v>
      </c>
      <c r="AL5368" s="17">
        <v>-1</v>
      </c>
      <c r="AM5368" s="17">
        <v>-1</v>
      </c>
      <c r="AN5368" s="17">
        <v>-1</v>
      </c>
      <c r="AO5368" s="17">
        <v>-1</v>
      </c>
    </row>
    <row r="5369" spans="28:41" x14ac:dyDescent="0.25">
      <c r="AB5369" t="s">
        <v>101</v>
      </c>
      <c r="AC5369" t="s">
        <v>95</v>
      </c>
      <c r="AD5369" s="19" t="s">
        <v>32</v>
      </c>
      <c r="AE5369" s="18">
        <v>-1</v>
      </c>
      <c r="AF5369" s="17">
        <v>-1</v>
      </c>
      <c r="AG5369" s="17">
        <v>-1</v>
      </c>
      <c r="AH5369" s="17">
        <v>-1</v>
      </c>
      <c r="AI5369" s="17">
        <v>-1</v>
      </c>
      <c r="AJ5369" s="17">
        <v>-1</v>
      </c>
      <c r="AK5369" s="17">
        <v>-1</v>
      </c>
      <c r="AL5369" s="17">
        <v>-1</v>
      </c>
      <c r="AM5369" s="17">
        <v>-1</v>
      </c>
      <c r="AN5369" s="17">
        <v>-1</v>
      </c>
      <c r="AO5369" s="17">
        <v>-1</v>
      </c>
    </row>
    <row r="5370" spans="28:41" x14ac:dyDescent="0.25">
      <c r="AB5370" t="s">
        <v>101</v>
      </c>
      <c r="AC5370" t="s">
        <v>95</v>
      </c>
      <c r="AD5370" s="19" t="s">
        <v>80</v>
      </c>
      <c r="AE5370" s="18">
        <v>-1</v>
      </c>
      <c r="AF5370" s="17">
        <v>-1</v>
      </c>
      <c r="AG5370" s="17">
        <v>-1</v>
      </c>
      <c r="AH5370" s="17">
        <v>-1</v>
      </c>
      <c r="AI5370" s="17">
        <v>-1</v>
      </c>
      <c r="AJ5370" s="17">
        <v>-1</v>
      </c>
      <c r="AK5370" s="17">
        <v>-1</v>
      </c>
      <c r="AL5370" s="17">
        <v>-1</v>
      </c>
      <c r="AM5370" s="17">
        <v>-1</v>
      </c>
      <c r="AN5370" s="17">
        <v>-1</v>
      </c>
      <c r="AO5370" s="17">
        <v>-1</v>
      </c>
    </row>
    <row r="5371" spans="28:41" x14ac:dyDescent="0.25">
      <c r="AB5371" t="s">
        <v>101</v>
      </c>
      <c r="AC5371" t="s">
        <v>95</v>
      </c>
      <c r="AD5371" s="19" t="s">
        <v>33</v>
      </c>
      <c r="AE5371" s="18">
        <v>-1</v>
      </c>
      <c r="AF5371" s="17">
        <v>-1</v>
      </c>
      <c r="AG5371" s="17">
        <v>-1</v>
      </c>
      <c r="AH5371" s="17">
        <v>-1</v>
      </c>
      <c r="AI5371" s="17">
        <v>-1</v>
      </c>
      <c r="AJ5371" s="17">
        <v>-1</v>
      </c>
      <c r="AK5371" s="17">
        <v>-1</v>
      </c>
      <c r="AL5371" s="17">
        <v>-1</v>
      </c>
      <c r="AM5371" s="17">
        <v>-1</v>
      </c>
      <c r="AN5371" s="17">
        <v>-1</v>
      </c>
      <c r="AO5371" s="17">
        <v>-1</v>
      </c>
    </row>
    <row r="5372" spans="28:41" x14ac:dyDescent="0.25">
      <c r="AB5372" t="s">
        <v>101</v>
      </c>
      <c r="AC5372" t="s">
        <v>95</v>
      </c>
      <c r="AD5372" s="19" t="s">
        <v>91</v>
      </c>
      <c r="AE5372" s="18">
        <v>-1</v>
      </c>
      <c r="AF5372" s="17">
        <v>-1</v>
      </c>
      <c r="AG5372" s="17">
        <v>-1</v>
      </c>
      <c r="AH5372" s="17">
        <v>-1</v>
      </c>
      <c r="AI5372" s="17">
        <v>-1</v>
      </c>
      <c r="AJ5372" s="17">
        <v>-1</v>
      </c>
      <c r="AK5372" s="17">
        <v>-1</v>
      </c>
      <c r="AL5372" s="17">
        <v>-1</v>
      </c>
      <c r="AM5372" s="17">
        <v>-1</v>
      </c>
      <c r="AN5372" s="17">
        <v>-1</v>
      </c>
      <c r="AO5372" s="17">
        <v>-1</v>
      </c>
    </row>
    <row r="5373" spans="28:41" x14ac:dyDescent="0.25">
      <c r="AB5373" t="s">
        <v>101</v>
      </c>
      <c r="AC5373" t="s">
        <v>95</v>
      </c>
      <c r="AD5373" s="19" t="s">
        <v>81</v>
      </c>
      <c r="AE5373" s="18">
        <v>-1</v>
      </c>
      <c r="AF5373" s="17">
        <v>-1</v>
      </c>
      <c r="AG5373" s="17">
        <v>-1</v>
      </c>
      <c r="AH5373" s="17">
        <v>-1</v>
      </c>
      <c r="AI5373" s="17">
        <v>-1</v>
      </c>
      <c r="AJ5373" s="17">
        <v>-1</v>
      </c>
      <c r="AK5373" s="17">
        <v>-1</v>
      </c>
      <c r="AL5373" s="17">
        <v>-1</v>
      </c>
      <c r="AM5373" s="17">
        <v>-1</v>
      </c>
      <c r="AN5373" s="17">
        <v>-1</v>
      </c>
      <c r="AO5373" s="17">
        <v>-1</v>
      </c>
    </row>
    <row r="5374" spans="28:41" x14ac:dyDescent="0.25">
      <c r="AB5374" t="s">
        <v>101</v>
      </c>
      <c r="AC5374" t="s">
        <v>95</v>
      </c>
      <c r="AD5374" s="19" t="s">
        <v>34</v>
      </c>
      <c r="AE5374" s="18">
        <v>-1</v>
      </c>
      <c r="AF5374" s="17">
        <v>-1</v>
      </c>
      <c r="AG5374" s="17">
        <v>-1</v>
      </c>
      <c r="AH5374" s="17">
        <v>-1</v>
      </c>
      <c r="AI5374" s="17">
        <v>-1</v>
      </c>
      <c r="AJ5374" s="17">
        <v>-1</v>
      </c>
      <c r="AK5374" s="17">
        <v>-1</v>
      </c>
      <c r="AL5374" s="17">
        <v>-1</v>
      </c>
      <c r="AM5374" s="17">
        <v>-1</v>
      </c>
      <c r="AN5374" s="17">
        <v>-1</v>
      </c>
      <c r="AO5374" s="17">
        <v>-1</v>
      </c>
    </row>
    <row r="5375" spans="28:41" x14ac:dyDescent="0.25">
      <c r="AB5375" t="s">
        <v>101</v>
      </c>
      <c r="AC5375" t="s">
        <v>95</v>
      </c>
      <c r="AD5375" s="19" t="s">
        <v>92</v>
      </c>
      <c r="AE5375" s="18">
        <v>-1</v>
      </c>
      <c r="AF5375" s="17">
        <v>-1</v>
      </c>
      <c r="AG5375" s="17">
        <v>-1</v>
      </c>
      <c r="AH5375" s="17">
        <v>-1</v>
      </c>
      <c r="AI5375" s="17">
        <v>-1</v>
      </c>
      <c r="AJ5375" s="17">
        <v>-1</v>
      </c>
      <c r="AK5375" s="17">
        <v>-1</v>
      </c>
      <c r="AL5375" s="17">
        <v>-1</v>
      </c>
      <c r="AM5375" s="17">
        <v>-1</v>
      </c>
      <c r="AN5375" s="17">
        <v>-1</v>
      </c>
      <c r="AO5375" s="17">
        <v>-1</v>
      </c>
    </row>
    <row r="5376" spans="28:41" x14ac:dyDescent="0.25">
      <c r="AB5376" t="s">
        <v>101</v>
      </c>
      <c r="AC5376" t="s">
        <v>95</v>
      </c>
      <c r="AD5376" s="19" t="s">
        <v>35</v>
      </c>
      <c r="AE5376" s="18">
        <v>-1</v>
      </c>
      <c r="AF5376" s="17">
        <v>-1</v>
      </c>
      <c r="AG5376" s="17">
        <v>-1</v>
      </c>
      <c r="AH5376" s="17">
        <v>-1</v>
      </c>
      <c r="AI5376" s="17">
        <v>-1</v>
      </c>
      <c r="AJ5376" s="17">
        <v>-1</v>
      </c>
      <c r="AK5376" s="17">
        <v>-1</v>
      </c>
      <c r="AL5376" s="17">
        <v>-1</v>
      </c>
      <c r="AM5376" s="17">
        <v>-1</v>
      </c>
      <c r="AN5376" s="17">
        <v>-1</v>
      </c>
      <c r="AO5376" s="17">
        <v>-1</v>
      </c>
    </row>
    <row r="5377" spans="28:41" x14ac:dyDescent="0.25">
      <c r="AB5377" t="s">
        <v>101</v>
      </c>
      <c r="AC5377" t="s">
        <v>95</v>
      </c>
      <c r="AD5377" s="19" t="s">
        <v>93</v>
      </c>
      <c r="AE5377" s="18">
        <v>-1</v>
      </c>
      <c r="AF5377" s="17">
        <v>-1</v>
      </c>
      <c r="AG5377" s="17">
        <v>-1</v>
      </c>
      <c r="AH5377" s="17">
        <v>-1</v>
      </c>
      <c r="AI5377" s="17">
        <v>-1</v>
      </c>
      <c r="AJ5377" s="17">
        <v>-1</v>
      </c>
      <c r="AK5377" s="17">
        <v>-1</v>
      </c>
      <c r="AL5377" s="17">
        <v>-1</v>
      </c>
      <c r="AM5377" s="17">
        <v>-1</v>
      </c>
      <c r="AN5377" s="17">
        <v>-1</v>
      </c>
      <c r="AO5377" s="17">
        <v>-1</v>
      </c>
    </row>
    <row r="5378" spans="28:41" x14ac:dyDescent="0.25">
      <c r="AB5378" t="s">
        <v>101</v>
      </c>
      <c r="AC5378" t="s">
        <v>95</v>
      </c>
      <c r="AD5378" s="19" t="s">
        <v>94</v>
      </c>
      <c r="AE5378" s="18">
        <v>-1</v>
      </c>
      <c r="AF5378" s="17">
        <v>-1</v>
      </c>
      <c r="AG5378" s="17">
        <v>-1</v>
      </c>
      <c r="AH5378" s="17">
        <v>-1</v>
      </c>
      <c r="AI5378" s="17">
        <v>-1</v>
      </c>
      <c r="AJ5378" s="17">
        <v>-1</v>
      </c>
      <c r="AK5378" s="17">
        <v>-1</v>
      </c>
      <c r="AL5378" s="17">
        <v>-1</v>
      </c>
      <c r="AM5378" s="17">
        <v>-1</v>
      </c>
      <c r="AN5378" s="17">
        <v>-1</v>
      </c>
      <c r="AO5378" s="17">
        <v>-1</v>
      </c>
    </row>
    <row r="5379" spans="28:41" x14ac:dyDescent="0.25">
      <c r="AB5379" t="s">
        <v>101</v>
      </c>
      <c r="AC5379" t="s">
        <v>95</v>
      </c>
      <c r="AD5379" s="19" t="s">
        <v>84</v>
      </c>
      <c r="AE5379" s="18">
        <v>-1</v>
      </c>
      <c r="AF5379" s="17">
        <v>-1</v>
      </c>
      <c r="AG5379" s="17">
        <v>-1</v>
      </c>
      <c r="AH5379" s="17">
        <v>-1</v>
      </c>
      <c r="AI5379" s="17">
        <v>-1</v>
      </c>
      <c r="AJ5379" s="17">
        <v>-1</v>
      </c>
      <c r="AK5379" s="17">
        <v>-1</v>
      </c>
      <c r="AL5379" s="17">
        <v>-1</v>
      </c>
      <c r="AM5379" s="17">
        <v>-1</v>
      </c>
      <c r="AN5379" s="17">
        <v>-1</v>
      </c>
      <c r="AO5379" s="17">
        <v>-1</v>
      </c>
    </row>
    <row r="5380" spans="28:41" x14ac:dyDescent="0.25">
      <c r="AB5380" t="s">
        <v>101</v>
      </c>
      <c r="AC5380" t="s">
        <v>44</v>
      </c>
      <c r="AD5380" s="19" t="s">
        <v>63</v>
      </c>
      <c r="AE5380" s="18">
        <v>-1</v>
      </c>
      <c r="AF5380" s="17">
        <v>-1</v>
      </c>
      <c r="AG5380" s="17">
        <v>-1</v>
      </c>
      <c r="AH5380" s="17">
        <v>-1</v>
      </c>
      <c r="AI5380" s="17">
        <v>-1</v>
      </c>
      <c r="AJ5380" s="17">
        <v>-1</v>
      </c>
      <c r="AK5380" s="17">
        <v>-1</v>
      </c>
      <c r="AL5380" s="17">
        <v>-1</v>
      </c>
      <c r="AM5380" s="17">
        <v>-1</v>
      </c>
      <c r="AN5380" s="17">
        <v>-1</v>
      </c>
      <c r="AO5380" s="17">
        <v>-1</v>
      </c>
    </row>
    <row r="5381" spans="28:41" x14ac:dyDescent="0.25">
      <c r="AB5381" t="s">
        <v>101</v>
      </c>
      <c r="AC5381" t="s">
        <v>44</v>
      </c>
      <c r="AD5381" s="19" t="s">
        <v>13</v>
      </c>
      <c r="AE5381" s="18">
        <v>-1</v>
      </c>
      <c r="AF5381" s="17">
        <v>-1</v>
      </c>
      <c r="AG5381" s="17">
        <v>-1</v>
      </c>
      <c r="AH5381" s="17">
        <v>-1</v>
      </c>
      <c r="AI5381" s="17">
        <v>-1</v>
      </c>
      <c r="AJ5381" s="17">
        <v>-1</v>
      </c>
      <c r="AK5381" s="17">
        <v>-1</v>
      </c>
      <c r="AL5381" s="17">
        <v>-1</v>
      </c>
      <c r="AM5381" s="17">
        <v>-1</v>
      </c>
      <c r="AN5381" s="17">
        <v>-1</v>
      </c>
      <c r="AO5381" s="17">
        <v>-1</v>
      </c>
    </row>
    <row r="5382" spans="28:41" x14ac:dyDescent="0.25">
      <c r="AB5382" t="s">
        <v>101</v>
      </c>
      <c r="AC5382" t="s">
        <v>44</v>
      </c>
      <c r="AD5382" s="19" t="s">
        <v>64</v>
      </c>
      <c r="AE5382" s="18">
        <v>-1</v>
      </c>
      <c r="AF5382" s="17">
        <v>-1</v>
      </c>
      <c r="AG5382" s="17">
        <v>-1</v>
      </c>
      <c r="AH5382" s="17">
        <v>-1</v>
      </c>
      <c r="AI5382" s="17">
        <v>-1</v>
      </c>
      <c r="AJ5382" s="17">
        <v>-1</v>
      </c>
      <c r="AK5382" s="17">
        <v>-1</v>
      </c>
      <c r="AL5382" s="17">
        <v>-1</v>
      </c>
      <c r="AM5382" s="17">
        <v>-1</v>
      </c>
      <c r="AN5382" s="17">
        <v>-1</v>
      </c>
      <c r="AO5382" s="17">
        <v>-1</v>
      </c>
    </row>
    <row r="5383" spans="28:41" x14ac:dyDescent="0.25">
      <c r="AB5383" t="s">
        <v>101</v>
      </c>
      <c r="AC5383" t="s">
        <v>44</v>
      </c>
      <c r="AD5383" s="19" t="s">
        <v>65</v>
      </c>
      <c r="AE5383" s="18">
        <v>-1</v>
      </c>
      <c r="AF5383" s="17">
        <v>-1</v>
      </c>
      <c r="AG5383" s="17">
        <v>-1</v>
      </c>
      <c r="AH5383" s="17">
        <v>-1</v>
      </c>
      <c r="AI5383" s="17">
        <v>-1</v>
      </c>
      <c r="AJ5383" s="17">
        <v>-1</v>
      </c>
      <c r="AK5383" s="17">
        <v>-1</v>
      </c>
      <c r="AL5383" s="17">
        <v>-1</v>
      </c>
      <c r="AM5383" s="17">
        <v>-1</v>
      </c>
      <c r="AN5383" s="17">
        <v>-1</v>
      </c>
      <c r="AO5383" s="17">
        <v>-1</v>
      </c>
    </row>
    <row r="5384" spans="28:41" x14ac:dyDescent="0.25">
      <c r="AB5384" t="s">
        <v>101</v>
      </c>
      <c r="AC5384" t="s">
        <v>44</v>
      </c>
      <c r="AD5384" s="19" t="s">
        <v>21</v>
      </c>
      <c r="AE5384" s="18">
        <v>-1</v>
      </c>
      <c r="AF5384" s="17">
        <v>-1</v>
      </c>
      <c r="AG5384" s="17">
        <v>-1</v>
      </c>
      <c r="AH5384" s="17">
        <v>-1</v>
      </c>
      <c r="AI5384" s="17">
        <v>-1</v>
      </c>
      <c r="AJ5384" s="17">
        <v>-1</v>
      </c>
      <c r="AK5384" s="17">
        <v>-1</v>
      </c>
      <c r="AL5384" s="17">
        <v>-1</v>
      </c>
      <c r="AM5384" s="17">
        <v>-1</v>
      </c>
      <c r="AN5384" s="17">
        <v>-1</v>
      </c>
      <c r="AO5384" s="17">
        <v>-1</v>
      </c>
    </row>
    <row r="5385" spans="28:41" x14ac:dyDescent="0.25">
      <c r="AB5385" t="s">
        <v>101</v>
      </c>
      <c r="AC5385" t="s">
        <v>44</v>
      </c>
      <c r="AD5385" s="19" t="s">
        <v>71</v>
      </c>
      <c r="AE5385" s="18">
        <v>-1</v>
      </c>
      <c r="AF5385" s="17">
        <v>-1</v>
      </c>
      <c r="AG5385" s="17">
        <v>-1</v>
      </c>
      <c r="AH5385" s="17">
        <v>-1</v>
      </c>
      <c r="AI5385" s="17">
        <v>-1</v>
      </c>
      <c r="AJ5385" s="17">
        <v>-1</v>
      </c>
      <c r="AK5385" s="17">
        <v>-1</v>
      </c>
      <c r="AL5385" s="17">
        <v>-1</v>
      </c>
      <c r="AM5385" s="17">
        <v>-1</v>
      </c>
      <c r="AN5385" s="17">
        <v>-1</v>
      </c>
      <c r="AO5385" s="17">
        <v>-1</v>
      </c>
    </row>
    <row r="5386" spans="28:41" x14ac:dyDescent="0.25">
      <c r="AB5386" t="s">
        <v>101</v>
      </c>
      <c r="AC5386" t="s">
        <v>44</v>
      </c>
      <c r="AD5386" s="19" t="s">
        <v>66</v>
      </c>
      <c r="AE5386" s="18">
        <v>-1</v>
      </c>
      <c r="AF5386" s="17">
        <v>-1</v>
      </c>
      <c r="AG5386" s="17">
        <v>-1</v>
      </c>
      <c r="AH5386" s="17">
        <v>-1</v>
      </c>
      <c r="AI5386" s="17">
        <v>-1</v>
      </c>
      <c r="AJ5386" s="17">
        <v>-1</v>
      </c>
      <c r="AK5386" s="17">
        <v>-1</v>
      </c>
      <c r="AL5386" s="17">
        <v>-1</v>
      </c>
      <c r="AM5386" s="17">
        <v>-1</v>
      </c>
      <c r="AN5386" s="17">
        <v>-1</v>
      </c>
      <c r="AO5386" s="17">
        <v>-1</v>
      </c>
    </row>
    <row r="5387" spans="28:41" x14ac:dyDescent="0.25">
      <c r="AB5387" t="s">
        <v>101</v>
      </c>
      <c r="AC5387" t="s">
        <v>44</v>
      </c>
      <c r="AD5387" s="19" t="s">
        <v>67</v>
      </c>
      <c r="AE5387" s="18">
        <v>2.7114430765744828</v>
      </c>
      <c r="AF5387" s="17">
        <v>2.8733728858611101</v>
      </c>
      <c r="AG5387" s="17">
        <v>3.3591623137209599</v>
      </c>
      <c r="AH5387" s="17">
        <v>3.3591623137209599</v>
      </c>
      <c r="AI5387" s="17">
        <v>3.3591623137209599</v>
      </c>
      <c r="AJ5387" s="17">
        <v>3.3591623137209599</v>
      </c>
      <c r="AK5387" s="17">
        <v>3.3591623137209599</v>
      </c>
      <c r="AL5387" s="17">
        <v>3.3591623137209599</v>
      </c>
      <c r="AM5387" s="17">
        <v>3.3591623137209599</v>
      </c>
      <c r="AN5387" s="17">
        <v>3.3591623137209599</v>
      </c>
      <c r="AO5387" s="17">
        <v>3.3591623137209599</v>
      </c>
    </row>
    <row r="5388" spans="28:41" x14ac:dyDescent="0.25">
      <c r="AB5388" t="s">
        <v>101</v>
      </c>
      <c r="AC5388" t="s">
        <v>44</v>
      </c>
      <c r="AD5388" s="19" t="s">
        <v>68</v>
      </c>
      <c r="AE5388" s="18">
        <v>-1</v>
      </c>
      <c r="AF5388" s="17">
        <v>-1</v>
      </c>
      <c r="AG5388" s="17">
        <v>-1</v>
      </c>
      <c r="AH5388" s="17">
        <v>-1</v>
      </c>
      <c r="AI5388" s="17">
        <v>-1</v>
      </c>
      <c r="AJ5388" s="17">
        <v>-1</v>
      </c>
      <c r="AK5388" s="17">
        <v>-1</v>
      </c>
      <c r="AL5388" s="17">
        <v>-1</v>
      </c>
      <c r="AM5388" s="17">
        <v>-1</v>
      </c>
      <c r="AN5388" s="17">
        <v>-1</v>
      </c>
      <c r="AO5388" s="17">
        <v>-1</v>
      </c>
    </row>
    <row r="5389" spans="28:41" x14ac:dyDescent="0.25">
      <c r="AB5389" t="s">
        <v>101</v>
      </c>
      <c r="AC5389" t="s">
        <v>44</v>
      </c>
      <c r="AD5389" s="19" t="s">
        <v>76</v>
      </c>
      <c r="AE5389" s="18">
        <v>4.6936278331259436</v>
      </c>
      <c r="AF5389" s="17">
        <v>4.8555576424125704</v>
      </c>
      <c r="AG5389" s="17">
        <v>5.3413470702724197</v>
      </c>
      <c r="AH5389" s="17">
        <v>5.3413470702724197</v>
      </c>
      <c r="AI5389" s="17">
        <v>5.3413470702724197</v>
      </c>
      <c r="AJ5389" s="17">
        <v>5.3413470702724197</v>
      </c>
      <c r="AK5389" s="17">
        <v>5.3413470702724197</v>
      </c>
      <c r="AL5389" s="17">
        <v>5.3413470702724197</v>
      </c>
      <c r="AM5389" s="17">
        <v>5.3413470702724197</v>
      </c>
      <c r="AN5389" s="17">
        <v>5.3413470702724197</v>
      </c>
      <c r="AO5389" s="17">
        <v>5.3413470702724197</v>
      </c>
    </row>
    <row r="5390" spans="28:41" x14ac:dyDescent="0.25">
      <c r="AB5390" t="s">
        <v>101</v>
      </c>
      <c r="AC5390" t="s">
        <v>44</v>
      </c>
      <c r="AD5390" s="19" t="s">
        <v>69</v>
      </c>
      <c r="AE5390" s="18">
        <v>-1</v>
      </c>
      <c r="AF5390" s="17">
        <v>-1</v>
      </c>
      <c r="AG5390" s="17">
        <v>-1</v>
      </c>
      <c r="AH5390" s="17">
        <v>-1</v>
      </c>
      <c r="AI5390" s="17">
        <v>-1</v>
      </c>
      <c r="AJ5390" s="17">
        <v>-1</v>
      </c>
      <c r="AK5390" s="17">
        <v>-1</v>
      </c>
      <c r="AL5390" s="17">
        <v>-1</v>
      </c>
      <c r="AM5390" s="17">
        <v>-1</v>
      </c>
      <c r="AN5390" s="17">
        <v>-1</v>
      </c>
      <c r="AO5390" s="17">
        <v>-1</v>
      </c>
    </row>
    <row r="5391" spans="28:41" x14ac:dyDescent="0.25">
      <c r="AB5391" t="s">
        <v>101</v>
      </c>
      <c r="AC5391" t="s">
        <v>44</v>
      </c>
      <c r="AD5391" s="19" t="s">
        <v>23</v>
      </c>
      <c r="AE5391" s="18">
        <v>-1</v>
      </c>
      <c r="AF5391" s="17">
        <v>-1</v>
      </c>
      <c r="AG5391" s="17">
        <v>-1</v>
      </c>
      <c r="AH5391" s="17">
        <v>-1</v>
      </c>
      <c r="AI5391" s="17">
        <v>-1</v>
      </c>
      <c r="AJ5391" s="17">
        <v>-1</v>
      </c>
      <c r="AK5391" s="17">
        <v>-1</v>
      </c>
      <c r="AL5391" s="17">
        <v>-1</v>
      </c>
      <c r="AM5391" s="17">
        <v>-1</v>
      </c>
      <c r="AN5391" s="17">
        <v>-1</v>
      </c>
      <c r="AO5391" s="17">
        <v>-1</v>
      </c>
    </row>
    <row r="5392" spans="28:41" x14ac:dyDescent="0.25">
      <c r="AB5392" t="s">
        <v>101</v>
      </c>
      <c r="AC5392" t="s">
        <v>44</v>
      </c>
      <c r="AD5392" s="19" t="s">
        <v>79</v>
      </c>
      <c r="AE5392" s="18">
        <v>-1</v>
      </c>
      <c r="AF5392" s="17">
        <v>-1</v>
      </c>
      <c r="AG5392" s="17">
        <v>-1</v>
      </c>
      <c r="AH5392" s="17">
        <v>-1</v>
      </c>
      <c r="AI5392" s="17">
        <v>-1</v>
      </c>
      <c r="AJ5392" s="17">
        <v>-1</v>
      </c>
      <c r="AK5392" s="17">
        <v>-1</v>
      </c>
      <c r="AL5392" s="17">
        <v>-1</v>
      </c>
      <c r="AM5392" s="17">
        <v>-1</v>
      </c>
      <c r="AN5392" s="17">
        <v>-1</v>
      </c>
      <c r="AO5392" s="17">
        <v>-1</v>
      </c>
    </row>
    <row r="5393" spans="28:41" x14ac:dyDescent="0.25">
      <c r="AB5393" t="s">
        <v>101</v>
      </c>
      <c r="AC5393" t="s">
        <v>44</v>
      </c>
      <c r="AD5393" s="19" t="s">
        <v>58</v>
      </c>
      <c r="AE5393" s="18">
        <v>-1</v>
      </c>
      <c r="AF5393" s="17">
        <v>-1</v>
      </c>
      <c r="AG5393" s="17">
        <v>-1</v>
      </c>
      <c r="AH5393" s="17">
        <v>-1</v>
      </c>
      <c r="AI5393" s="17">
        <v>-1</v>
      </c>
      <c r="AJ5393" s="17">
        <v>-1</v>
      </c>
      <c r="AK5393" s="17">
        <v>-1</v>
      </c>
      <c r="AL5393" s="17">
        <v>-1</v>
      </c>
      <c r="AM5393" s="17">
        <v>-1</v>
      </c>
      <c r="AN5393" s="17">
        <v>-1</v>
      </c>
      <c r="AO5393" s="17">
        <v>-1</v>
      </c>
    </row>
    <row r="5394" spans="28:41" x14ac:dyDescent="0.25">
      <c r="AB5394" t="s">
        <v>101</v>
      </c>
      <c r="AC5394" t="s">
        <v>44</v>
      </c>
      <c r="AD5394" s="19" t="s">
        <v>73</v>
      </c>
      <c r="AE5394" s="18">
        <v>-1</v>
      </c>
      <c r="AF5394" s="17">
        <v>-1</v>
      </c>
      <c r="AG5394" s="17">
        <v>-1</v>
      </c>
      <c r="AH5394" s="17">
        <v>-1</v>
      </c>
      <c r="AI5394" s="17">
        <v>-1</v>
      </c>
      <c r="AJ5394" s="17">
        <v>-1</v>
      </c>
      <c r="AK5394" s="17">
        <v>-1</v>
      </c>
      <c r="AL5394" s="17">
        <v>-1</v>
      </c>
      <c r="AM5394" s="17">
        <v>-1</v>
      </c>
      <c r="AN5394" s="17">
        <v>-1</v>
      </c>
      <c r="AO5394" s="17">
        <v>-1</v>
      </c>
    </row>
    <row r="5395" spans="28:41" x14ac:dyDescent="0.25">
      <c r="AB5395" t="s">
        <v>101</v>
      </c>
      <c r="AC5395" t="s">
        <v>44</v>
      </c>
      <c r="AD5395" s="19" t="s">
        <v>59</v>
      </c>
      <c r="AE5395" s="18">
        <v>-1</v>
      </c>
      <c r="AF5395" s="17">
        <v>-1</v>
      </c>
      <c r="AG5395" s="17">
        <v>-1</v>
      </c>
      <c r="AH5395" s="17">
        <v>-1</v>
      </c>
      <c r="AI5395" s="17">
        <v>-1</v>
      </c>
      <c r="AJ5395" s="17">
        <v>-1</v>
      </c>
      <c r="AK5395" s="17">
        <v>-1</v>
      </c>
      <c r="AL5395" s="17">
        <v>-1</v>
      </c>
      <c r="AM5395" s="17">
        <v>-1</v>
      </c>
      <c r="AN5395" s="17">
        <v>-1</v>
      </c>
      <c r="AO5395" s="17">
        <v>-1</v>
      </c>
    </row>
    <row r="5396" spans="28:41" x14ac:dyDescent="0.25">
      <c r="AB5396" t="s">
        <v>101</v>
      </c>
      <c r="AC5396" t="s">
        <v>44</v>
      </c>
      <c r="AD5396" s="19" t="s">
        <v>72</v>
      </c>
      <c r="AE5396" s="18">
        <v>-1</v>
      </c>
      <c r="AF5396" s="17">
        <v>-1</v>
      </c>
      <c r="AG5396" s="17">
        <v>-1</v>
      </c>
      <c r="AH5396" s="17">
        <v>-1</v>
      </c>
      <c r="AI5396" s="17">
        <v>-1</v>
      </c>
      <c r="AJ5396" s="17">
        <v>-1</v>
      </c>
      <c r="AK5396" s="17">
        <v>-1</v>
      </c>
      <c r="AL5396" s="17">
        <v>-1</v>
      </c>
      <c r="AM5396" s="17">
        <v>-1</v>
      </c>
      <c r="AN5396" s="17">
        <v>-1</v>
      </c>
      <c r="AO5396" s="17">
        <v>-1</v>
      </c>
    </row>
    <row r="5397" spans="28:41" x14ac:dyDescent="0.25">
      <c r="AB5397" t="s">
        <v>101</v>
      </c>
      <c r="AC5397" t="s">
        <v>44</v>
      </c>
      <c r="AD5397" s="19" t="s">
        <v>82</v>
      </c>
      <c r="AE5397" s="18">
        <v>-1</v>
      </c>
      <c r="AF5397" s="17">
        <v>-1</v>
      </c>
      <c r="AG5397" s="17">
        <v>-1</v>
      </c>
      <c r="AH5397" s="17">
        <v>-1</v>
      </c>
      <c r="AI5397" s="17">
        <v>-1</v>
      </c>
      <c r="AJ5397" s="17">
        <v>-1</v>
      </c>
      <c r="AK5397" s="17">
        <v>-1</v>
      </c>
      <c r="AL5397" s="17">
        <v>-1</v>
      </c>
      <c r="AM5397" s="17">
        <v>-1</v>
      </c>
      <c r="AN5397" s="17">
        <v>-1</v>
      </c>
      <c r="AO5397" s="17">
        <v>-1</v>
      </c>
    </row>
    <row r="5398" spans="28:41" x14ac:dyDescent="0.25">
      <c r="AB5398" t="s">
        <v>101</v>
      </c>
      <c r="AC5398" t="s">
        <v>44</v>
      </c>
      <c r="AD5398" s="19" t="s">
        <v>17</v>
      </c>
      <c r="AE5398" s="18">
        <v>11.916040002844531</v>
      </c>
      <c r="AF5398" s="17">
        <v>12.3672187521334</v>
      </c>
      <c r="AG5398" s="17">
        <v>12.225873</v>
      </c>
      <c r="AH5398" s="17">
        <v>12.973314</v>
      </c>
      <c r="AI5398" s="17">
        <v>12.978615</v>
      </c>
      <c r="AJ5398" s="17">
        <v>12.745371</v>
      </c>
      <c r="AK5398" s="17">
        <v>12.476787</v>
      </c>
      <c r="AL5398" s="17">
        <v>12.784245</v>
      </c>
      <c r="AM5398" s="17">
        <v>12.784245</v>
      </c>
      <c r="AN5398" s="17">
        <v>12.784245</v>
      </c>
      <c r="AO5398" s="17">
        <v>12.784245</v>
      </c>
    </row>
    <row r="5399" spans="28:41" x14ac:dyDescent="0.25">
      <c r="AB5399" t="s">
        <v>101</v>
      </c>
      <c r="AC5399" t="s">
        <v>44</v>
      </c>
      <c r="AD5399" s="19" t="s">
        <v>18</v>
      </c>
      <c r="AE5399" s="18">
        <v>-1</v>
      </c>
      <c r="AF5399" s="17">
        <v>-1</v>
      </c>
      <c r="AG5399" s="17">
        <v>-1</v>
      </c>
      <c r="AH5399" s="17">
        <v>-1</v>
      </c>
      <c r="AI5399" s="17">
        <v>-1</v>
      </c>
      <c r="AJ5399" s="17">
        <v>-1</v>
      </c>
      <c r="AK5399" s="17">
        <v>-1</v>
      </c>
      <c r="AL5399" s="17">
        <v>-1</v>
      </c>
      <c r="AM5399" s="17">
        <v>-1</v>
      </c>
      <c r="AN5399" s="17">
        <v>-1</v>
      </c>
      <c r="AO5399" s="17">
        <v>-1</v>
      </c>
    </row>
    <row r="5400" spans="28:41" x14ac:dyDescent="0.25">
      <c r="AB5400" t="s">
        <v>101</v>
      </c>
      <c r="AC5400" t="s">
        <v>44</v>
      </c>
      <c r="AD5400" s="19" t="s">
        <v>86</v>
      </c>
      <c r="AE5400" s="18">
        <v>-1</v>
      </c>
      <c r="AF5400" s="17">
        <v>-1</v>
      </c>
      <c r="AG5400" s="17">
        <v>-1</v>
      </c>
      <c r="AH5400" s="17">
        <v>-1</v>
      </c>
      <c r="AI5400" s="17">
        <v>-1</v>
      </c>
      <c r="AJ5400" s="17">
        <v>-1</v>
      </c>
      <c r="AK5400" s="17">
        <v>-1</v>
      </c>
      <c r="AL5400" s="17">
        <v>-1</v>
      </c>
      <c r="AM5400" s="17">
        <v>-1</v>
      </c>
      <c r="AN5400" s="17">
        <v>-1</v>
      </c>
      <c r="AO5400" s="17">
        <v>-1</v>
      </c>
    </row>
    <row r="5401" spans="28:41" x14ac:dyDescent="0.25">
      <c r="AB5401" t="s">
        <v>101</v>
      </c>
      <c r="AC5401" t="s">
        <v>44</v>
      </c>
      <c r="AD5401" s="19" t="s">
        <v>25</v>
      </c>
      <c r="AE5401" s="18">
        <v>-1</v>
      </c>
      <c r="AF5401" s="17">
        <v>-1</v>
      </c>
      <c r="AG5401" s="17">
        <v>-1</v>
      </c>
      <c r="AH5401" s="17">
        <v>-1</v>
      </c>
      <c r="AI5401" s="17">
        <v>-1</v>
      </c>
      <c r="AJ5401" s="17">
        <v>-1</v>
      </c>
      <c r="AK5401" s="17">
        <v>-1</v>
      </c>
      <c r="AL5401" s="17">
        <v>-1</v>
      </c>
      <c r="AM5401" s="17">
        <v>-1</v>
      </c>
      <c r="AN5401" s="17">
        <v>-1</v>
      </c>
      <c r="AO5401" s="17">
        <v>-1</v>
      </c>
    </row>
    <row r="5402" spans="28:41" x14ac:dyDescent="0.25">
      <c r="AB5402" t="s">
        <v>101</v>
      </c>
      <c r="AC5402" t="s">
        <v>44</v>
      </c>
      <c r="AD5402" s="19" t="s">
        <v>87</v>
      </c>
      <c r="AE5402" s="18">
        <v>-1</v>
      </c>
      <c r="AF5402" s="17">
        <v>-1</v>
      </c>
      <c r="AG5402" s="17">
        <v>-1</v>
      </c>
      <c r="AH5402" s="17">
        <v>-1</v>
      </c>
      <c r="AI5402" s="17">
        <v>-1</v>
      </c>
      <c r="AJ5402" s="17">
        <v>-1</v>
      </c>
      <c r="AK5402" s="17">
        <v>-1</v>
      </c>
      <c r="AL5402" s="17">
        <v>-1</v>
      </c>
      <c r="AM5402" s="17">
        <v>-1</v>
      </c>
      <c r="AN5402" s="17">
        <v>-1</v>
      </c>
      <c r="AO5402" s="17">
        <v>-1</v>
      </c>
    </row>
    <row r="5403" spans="28:41" x14ac:dyDescent="0.25">
      <c r="AB5403" t="s">
        <v>101</v>
      </c>
      <c r="AC5403" t="s">
        <v>44</v>
      </c>
      <c r="AD5403" s="19" t="s">
        <v>83</v>
      </c>
      <c r="AE5403" s="18">
        <v>-1</v>
      </c>
      <c r="AF5403" s="17">
        <v>-1</v>
      </c>
      <c r="AG5403" s="17">
        <v>-1</v>
      </c>
      <c r="AH5403" s="17">
        <v>-1</v>
      </c>
      <c r="AI5403" s="17">
        <v>-1</v>
      </c>
      <c r="AJ5403" s="17">
        <v>-1</v>
      </c>
      <c r="AK5403" s="17">
        <v>-1</v>
      </c>
      <c r="AL5403" s="17">
        <v>-1</v>
      </c>
      <c r="AM5403" s="17">
        <v>-1</v>
      </c>
      <c r="AN5403" s="17">
        <v>-1</v>
      </c>
      <c r="AO5403" s="17">
        <v>-1</v>
      </c>
    </row>
    <row r="5404" spans="28:41" x14ac:dyDescent="0.25">
      <c r="AB5404" t="s">
        <v>101</v>
      </c>
      <c r="AC5404" t="s">
        <v>44</v>
      </c>
      <c r="AD5404" s="19" t="s">
        <v>74</v>
      </c>
      <c r="AE5404" s="18">
        <v>8.0737229082642443</v>
      </c>
      <c r="AF5404" s="17">
        <v>13.148720195340999</v>
      </c>
      <c r="AG5404" s="17">
        <v>24.058043292887799</v>
      </c>
      <c r="AH5404" s="17">
        <v>26.215877674729199</v>
      </c>
      <c r="AI5404" s="17">
        <v>37.498125013806202</v>
      </c>
      <c r="AJ5404" s="17">
        <v>42.6352479890529</v>
      </c>
      <c r="AK5404" s="17">
        <v>47.261421621892197</v>
      </c>
      <c r="AL5404" s="17">
        <v>51.459723819445898</v>
      </c>
      <c r="AM5404" s="17">
        <v>52.947103433836297</v>
      </c>
      <c r="AN5404" s="17">
        <v>52.947103433836297</v>
      </c>
      <c r="AO5404" s="17">
        <v>52.947103433836297</v>
      </c>
    </row>
    <row r="5405" spans="28:41" x14ac:dyDescent="0.25">
      <c r="AB5405" t="s">
        <v>101</v>
      </c>
      <c r="AC5405" t="s">
        <v>44</v>
      </c>
      <c r="AD5405" s="19" t="s">
        <v>85</v>
      </c>
      <c r="AE5405" s="18">
        <v>-1</v>
      </c>
      <c r="AF5405" s="17">
        <v>-1</v>
      </c>
      <c r="AG5405" s="17">
        <v>-1</v>
      </c>
      <c r="AH5405" s="17">
        <v>-1</v>
      </c>
      <c r="AI5405" s="17">
        <v>-1</v>
      </c>
      <c r="AJ5405" s="17">
        <v>-1</v>
      </c>
      <c r="AK5405" s="17">
        <v>-1</v>
      </c>
      <c r="AL5405" s="17">
        <v>-1</v>
      </c>
      <c r="AM5405" s="17">
        <v>-1</v>
      </c>
      <c r="AN5405" s="17">
        <v>-1</v>
      </c>
      <c r="AO5405" s="17">
        <v>-1</v>
      </c>
    </row>
    <row r="5406" spans="28:41" x14ac:dyDescent="0.25">
      <c r="AB5406" t="s">
        <v>101</v>
      </c>
      <c r="AC5406" t="s">
        <v>44</v>
      </c>
      <c r="AD5406" s="19" t="s">
        <v>27</v>
      </c>
      <c r="AE5406" s="18">
        <v>59.532871676928607</v>
      </c>
      <c r="AF5406" s="17">
        <v>55.585908894687201</v>
      </c>
      <c r="AG5406" s="17">
        <v>46.639973843363798</v>
      </c>
      <c r="AH5406" s="17">
        <v>45.1924971956634</v>
      </c>
      <c r="AI5406" s="17">
        <v>42.6822408830553</v>
      </c>
      <c r="AJ5406" s="17">
        <v>42.6822408830553</v>
      </c>
      <c r="AK5406" s="17">
        <v>42.6822408830553</v>
      </c>
      <c r="AL5406" s="17">
        <v>42.6822408830553</v>
      </c>
      <c r="AM5406" s="17">
        <v>42.6822408830553</v>
      </c>
      <c r="AN5406" s="17">
        <v>42.6822408830553</v>
      </c>
      <c r="AO5406" s="17">
        <v>42.6822408830553</v>
      </c>
    </row>
    <row r="5407" spans="28:41" x14ac:dyDescent="0.25">
      <c r="AB5407" t="s">
        <v>101</v>
      </c>
      <c r="AC5407" t="s">
        <v>44</v>
      </c>
      <c r="AD5407" s="19" t="s">
        <v>88</v>
      </c>
      <c r="AE5407" s="18">
        <v>-1</v>
      </c>
      <c r="AF5407" s="17">
        <v>-1</v>
      </c>
      <c r="AG5407" s="17">
        <v>-1</v>
      </c>
      <c r="AH5407" s="17">
        <v>-1</v>
      </c>
      <c r="AI5407" s="17">
        <v>-1</v>
      </c>
      <c r="AJ5407" s="17">
        <v>-1</v>
      </c>
      <c r="AK5407" s="17">
        <v>-1</v>
      </c>
      <c r="AL5407" s="17">
        <v>-1</v>
      </c>
      <c r="AM5407" s="17">
        <v>-1</v>
      </c>
      <c r="AN5407" s="17">
        <v>-1</v>
      </c>
      <c r="AO5407" s="17">
        <v>-1</v>
      </c>
    </row>
    <row r="5408" spans="28:41" x14ac:dyDescent="0.25">
      <c r="AB5408" t="s">
        <v>101</v>
      </c>
      <c r="AC5408" t="s">
        <v>44</v>
      </c>
      <c r="AD5408" s="19" t="s">
        <v>77</v>
      </c>
      <c r="AE5408" s="18">
        <v>-1</v>
      </c>
      <c r="AF5408" s="17">
        <v>-1</v>
      </c>
      <c r="AG5408" s="17">
        <v>-1</v>
      </c>
      <c r="AH5408" s="17">
        <v>-1</v>
      </c>
      <c r="AI5408" s="17">
        <v>-1</v>
      </c>
      <c r="AJ5408" s="17">
        <v>-1</v>
      </c>
      <c r="AK5408" s="17">
        <v>-1</v>
      </c>
      <c r="AL5408" s="17">
        <v>-1</v>
      </c>
      <c r="AM5408" s="17">
        <v>-1</v>
      </c>
      <c r="AN5408" s="17">
        <v>-1</v>
      </c>
      <c r="AO5408" s="17">
        <v>-1</v>
      </c>
    </row>
    <row r="5409" spans="28:41" x14ac:dyDescent="0.25">
      <c r="AB5409" t="s">
        <v>101</v>
      </c>
      <c r="AC5409" t="s">
        <v>44</v>
      </c>
      <c r="AD5409" s="19" t="s">
        <v>75</v>
      </c>
      <c r="AE5409" s="18">
        <v>-1</v>
      </c>
      <c r="AF5409" s="17">
        <v>-1</v>
      </c>
      <c r="AG5409" s="17">
        <v>-1</v>
      </c>
      <c r="AH5409" s="17">
        <v>-1</v>
      </c>
      <c r="AI5409" s="17">
        <v>-1</v>
      </c>
      <c r="AJ5409" s="17">
        <v>-1</v>
      </c>
      <c r="AK5409" s="17">
        <v>-1</v>
      </c>
      <c r="AL5409" s="17">
        <v>-1</v>
      </c>
      <c r="AM5409" s="17">
        <v>-1</v>
      </c>
      <c r="AN5409" s="17">
        <v>-1</v>
      </c>
      <c r="AO5409" s="17">
        <v>-1</v>
      </c>
    </row>
    <row r="5410" spans="28:41" x14ac:dyDescent="0.25">
      <c r="AB5410" t="s">
        <v>101</v>
      </c>
      <c r="AC5410" t="s">
        <v>44</v>
      </c>
      <c r="AD5410" s="19" t="s">
        <v>78</v>
      </c>
      <c r="AE5410" s="18">
        <v>-1</v>
      </c>
      <c r="AF5410" s="17">
        <v>-1</v>
      </c>
      <c r="AG5410" s="17">
        <v>-1</v>
      </c>
      <c r="AH5410" s="17">
        <v>-1</v>
      </c>
      <c r="AI5410" s="17">
        <v>-1</v>
      </c>
      <c r="AJ5410" s="17">
        <v>-1</v>
      </c>
      <c r="AK5410" s="17">
        <v>-1</v>
      </c>
      <c r="AL5410" s="17">
        <v>-1</v>
      </c>
      <c r="AM5410" s="17">
        <v>-1</v>
      </c>
      <c r="AN5410" s="17">
        <v>-1</v>
      </c>
      <c r="AO5410" s="17">
        <v>-1</v>
      </c>
    </row>
    <row r="5411" spans="28:41" x14ac:dyDescent="0.25">
      <c r="AB5411" t="s">
        <v>101</v>
      </c>
      <c r="AC5411" t="s">
        <v>44</v>
      </c>
      <c r="AD5411" s="19" t="s">
        <v>70</v>
      </c>
      <c r="AE5411" s="18">
        <v>-1</v>
      </c>
      <c r="AF5411" s="17">
        <v>-1</v>
      </c>
      <c r="AG5411" s="17">
        <v>-1</v>
      </c>
      <c r="AH5411" s="17">
        <v>-1</v>
      </c>
      <c r="AI5411" s="17">
        <v>-1</v>
      </c>
      <c r="AJ5411" s="17">
        <v>-1</v>
      </c>
      <c r="AK5411" s="17">
        <v>-1</v>
      </c>
      <c r="AL5411" s="17">
        <v>-1</v>
      </c>
      <c r="AM5411" s="17">
        <v>-1</v>
      </c>
      <c r="AN5411" s="17">
        <v>-1</v>
      </c>
      <c r="AO5411" s="17">
        <v>-1</v>
      </c>
    </row>
    <row r="5412" spans="28:41" x14ac:dyDescent="0.25">
      <c r="AB5412" t="s">
        <v>101</v>
      </c>
      <c r="AC5412" t="s">
        <v>44</v>
      </c>
      <c r="AD5412" s="19" t="s">
        <v>89</v>
      </c>
      <c r="AE5412" s="18">
        <v>-1</v>
      </c>
      <c r="AF5412" s="17">
        <v>-1</v>
      </c>
      <c r="AG5412" s="17">
        <v>-1</v>
      </c>
      <c r="AH5412" s="17">
        <v>-1</v>
      </c>
      <c r="AI5412" s="17">
        <v>-1</v>
      </c>
      <c r="AJ5412" s="17">
        <v>-1</v>
      </c>
      <c r="AK5412" s="17">
        <v>-1</v>
      </c>
      <c r="AL5412" s="17">
        <v>-1</v>
      </c>
      <c r="AM5412" s="17">
        <v>-1</v>
      </c>
      <c r="AN5412" s="17">
        <v>-1</v>
      </c>
      <c r="AO5412" s="17">
        <v>-1</v>
      </c>
    </row>
    <row r="5413" spans="28:41" x14ac:dyDescent="0.25">
      <c r="AB5413" t="s">
        <v>101</v>
      </c>
      <c r="AC5413" t="s">
        <v>44</v>
      </c>
      <c r="AD5413" s="19" t="s">
        <v>30</v>
      </c>
      <c r="AE5413" s="18">
        <v>11.718207704540079</v>
      </c>
      <c r="AF5413" s="17">
        <v>10.509289278325101</v>
      </c>
      <c r="AG5413" s="17">
        <v>6.6792600000000002</v>
      </c>
      <c r="AH5413" s="17">
        <v>6.7808969998400999</v>
      </c>
      <c r="AI5413" s="17">
        <v>9.9036262286118095</v>
      </c>
      <c r="AJ5413" s="17">
        <v>11.102016068584801</v>
      </c>
      <c r="AK5413" s="17">
        <v>12.1486427081937</v>
      </c>
      <c r="AL5413" s="17">
        <v>13.420769218716</v>
      </c>
      <c r="AM5413" s="17">
        <v>13.5625838256324</v>
      </c>
      <c r="AN5413" s="17">
        <v>13.5625838256324</v>
      </c>
      <c r="AO5413" s="17">
        <v>13.5625838256324</v>
      </c>
    </row>
    <row r="5414" spans="28:41" x14ac:dyDescent="0.25">
      <c r="AB5414" t="s">
        <v>101</v>
      </c>
      <c r="AC5414" t="s">
        <v>44</v>
      </c>
      <c r="AD5414" s="19" t="s">
        <v>90</v>
      </c>
      <c r="AE5414" s="18">
        <v>-1</v>
      </c>
      <c r="AF5414" s="17">
        <v>-1</v>
      </c>
      <c r="AG5414" s="17">
        <v>-1</v>
      </c>
      <c r="AH5414" s="17">
        <v>-1</v>
      </c>
      <c r="AI5414" s="17">
        <v>-1</v>
      </c>
      <c r="AJ5414" s="17">
        <v>-1</v>
      </c>
      <c r="AK5414" s="17">
        <v>-1</v>
      </c>
      <c r="AL5414" s="17">
        <v>-1</v>
      </c>
      <c r="AM5414" s="17">
        <v>-1</v>
      </c>
      <c r="AN5414" s="17">
        <v>-1</v>
      </c>
      <c r="AO5414" s="17">
        <v>-1</v>
      </c>
    </row>
    <row r="5415" spans="28:41" x14ac:dyDescent="0.25">
      <c r="AB5415" t="s">
        <v>101</v>
      </c>
      <c r="AC5415" t="s">
        <v>44</v>
      </c>
      <c r="AD5415" s="19" t="s">
        <v>31</v>
      </c>
      <c r="AE5415" s="18">
        <v>-1</v>
      </c>
      <c r="AF5415" s="17">
        <v>-1</v>
      </c>
      <c r="AG5415" s="17">
        <v>-1</v>
      </c>
      <c r="AH5415" s="17">
        <v>-1</v>
      </c>
      <c r="AI5415" s="17">
        <v>-1</v>
      </c>
      <c r="AJ5415" s="17">
        <v>-1</v>
      </c>
      <c r="AK5415" s="17">
        <v>-1</v>
      </c>
      <c r="AL5415" s="17">
        <v>-1</v>
      </c>
      <c r="AM5415" s="17">
        <v>-1</v>
      </c>
      <c r="AN5415" s="17">
        <v>-1</v>
      </c>
      <c r="AO5415" s="17">
        <v>-1</v>
      </c>
    </row>
    <row r="5416" spans="28:41" x14ac:dyDescent="0.25">
      <c r="AB5416" t="s">
        <v>101</v>
      </c>
      <c r="AC5416" t="s">
        <v>44</v>
      </c>
      <c r="AD5416" s="19" t="s">
        <v>45</v>
      </c>
      <c r="AE5416" s="18">
        <v>-1</v>
      </c>
      <c r="AF5416" s="17">
        <v>-1</v>
      </c>
      <c r="AG5416" s="17">
        <v>-1</v>
      </c>
      <c r="AH5416" s="17">
        <v>-1</v>
      </c>
      <c r="AI5416" s="17">
        <v>-1</v>
      </c>
      <c r="AJ5416" s="17">
        <v>-1</v>
      </c>
      <c r="AK5416" s="17">
        <v>-1</v>
      </c>
      <c r="AL5416" s="17">
        <v>-1</v>
      </c>
      <c r="AM5416" s="17">
        <v>-1</v>
      </c>
      <c r="AN5416" s="17">
        <v>-1</v>
      </c>
      <c r="AO5416" s="17">
        <v>-1</v>
      </c>
    </row>
    <row r="5417" spans="28:41" x14ac:dyDescent="0.25">
      <c r="AB5417" t="s">
        <v>101</v>
      </c>
      <c r="AC5417" t="s">
        <v>44</v>
      </c>
      <c r="AD5417" s="19" t="s">
        <v>32</v>
      </c>
      <c r="AE5417" s="18">
        <v>-1</v>
      </c>
      <c r="AF5417" s="17">
        <v>-1</v>
      </c>
      <c r="AG5417" s="17">
        <v>-1</v>
      </c>
      <c r="AH5417" s="17">
        <v>-1</v>
      </c>
      <c r="AI5417" s="17">
        <v>-1</v>
      </c>
      <c r="AJ5417" s="17">
        <v>-1</v>
      </c>
      <c r="AK5417" s="17">
        <v>-1</v>
      </c>
      <c r="AL5417" s="17">
        <v>-1</v>
      </c>
      <c r="AM5417" s="17">
        <v>-1</v>
      </c>
      <c r="AN5417" s="17">
        <v>-1</v>
      </c>
      <c r="AO5417" s="17">
        <v>-1</v>
      </c>
    </row>
    <row r="5418" spans="28:41" x14ac:dyDescent="0.25">
      <c r="AB5418" t="s">
        <v>101</v>
      </c>
      <c r="AC5418" t="s">
        <v>44</v>
      </c>
      <c r="AD5418" s="19" t="s">
        <v>80</v>
      </c>
      <c r="AE5418" s="18">
        <v>-1</v>
      </c>
      <c r="AF5418" s="17">
        <v>-1</v>
      </c>
      <c r="AG5418" s="17">
        <v>-1</v>
      </c>
      <c r="AH5418" s="17">
        <v>-1</v>
      </c>
      <c r="AI5418" s="17">
        <v>-1</v>
      </c>
      <c r="AJ5418" s="17">
        <v>-1</v>
      </c>
      <c r="AK5418" s="17">
        <v>-1</v>
      </c>
      <c r="AL5418" s="17">
        <v>-1</v>
      </c>
      <c r="AM5418" s="17">
        <v>-1</v>
      </c>
      <c r="AN5418" s="17">
        <v>-1</v>
      </c>
      <c r="AO5418" s="17">
        <v>-1</v>
      </c>
    </row>
    <row r="5419" spans="28:41" x14ac:dyDescent="0.25">
      <c r="AB5419" t="s">
        <v>101</v>
      </c>
      <c r="AC5419" t="s">
        <v>44</v>
      </c>
      <c r="AD5419" s="19" t="s">
        <v>33</v>
      </c>
      <c r="AE5419" s="18">
        <v>-1</v>
      </c>
      <c r="AF5419" s="17">
        <v>-1</v>
      </c>
      <c r="AG5419" s="17">
        <v>-1</v>
      </c>
      <c r="AH5419" s="17">
        <v>-1</v>
      </c>
      <c r="AI5419" s="17">
        <v>-1</v>
      </c>
      <c r="AJ5419" s="17">
        <v>-1</v>
      </c>
      <c r="AK5419" s="17">
        <v>-1</v>
      </c>
      <c r="AL5419" s="17">
        <v>-1</v>
      </c>
      <c r="AM5419" s="17">
        <v>-1</v>
      </c>
      <c r="AN5419" s="17">
        <v>-1</v>
      </c>
      <c r="AO5419" s="17">
        <v>-1</v>
      </c>
    </row>
    <row r="5420" spans="28:41" x14ac:dyDescent="0.25">
      <c r="AB5420" t="s">
        <v>101</v>
      </c>
      <c r="AC5420" t="s">
        <v>44</v>
      </c>
      <c r="AD5420" s="19" t="s">
        <v>91</v>
      </c>
      <c r="AE5420" s="18">
        <v>-1</v>
      </c>
      <c r="AF5420" s="17">
        <v>-1</v>
      </c>
      <c r="AG5420" s="17">
        <v>-1</v>
      </c>
      <c r="AH5420" s="17">
        <v>-1</v>
      </c>
      <c r="AI5420" s="17">
        <v>-1</v>
      </c>
      <c r="AJ5420" s="17">
        <v>-1</v>
      </c>
      <c r="AK5420" s="17">
        <v>-1</v>
      </c>
      <c r="AL5420" s="17">
        <v>-1</v>
      </c>
      <c r="AM5420" s="17">
        <v>-1</v>
      </c>
      <c r="AN5420" s="17">
        <v>-1</v>
      </c>
      <c r="AO5420" s="17">
        <v>-1</v>
      </c>
    </row>
    <row r="5421" spans="28:41" x14ac:dyDescent="0.25">
      <c r="AB5421" t="s">
        <v>101</v>
      </c>
      <c r="AC5421" t="s">
        <v>44</v>
      </c>
      <c r="AD5421" s="19" t="s">
        <v>81</v>
      </c>
      <c r="AE5421" s="18">
        <v>-1</v>
      </c>
      <c r="AF5421" s="17">
        <v>-1</v>
      </c>
      <c r="AG5421" s="17">
        <v>-1</v>
      </c>
      <c r="AH5421" s="17">
        <v>-1</v>
      </c>
      <c r="AI5421" s="17">
        <v>-1</v>
      </c>
      <c r="AJ5421" s="17">
        <v>-1</v>
      </c>
      <c r="AK5421" s="17">
        <v>-1</v>
      </c>
      <c r="AL5421" s="17">
        <v>-1</v>
      </c>
      <c r="AM5421" s="17">
        <v>-1</v>
      </c>
      <c r="AN5421" s="17">
        <v>-1</v>
      </c>
      <c r="AO5421" s="17">
        <v>-1</v>
      </c>
    </row>
    <row r="5422" spans="28:41" x14ac:dyDescent="0.25">
      <c r="AB5422" t="s">
        <v>101</v>
      </c>
      <c r="AC5422" t="s">
        <v>44</v>
      </c>
      <c r="AD5422" s="19" t="s">
        <v>34</v>
      </c>
      <c r="AE5422" s="18">
        <v>-1</v>
      </c>
      <c r="AF5422" s="17">
        <v>-1</v>
      </c>
      <c r="AG5422" s="17">
        <v>-1</v>
      </c>
      <c r="AH5422" s="17">
        <v>-1</v>
      </c>
      <c r="AI5422" s="17">
        <v>-1</v>
      </c>
      <c r="AJ5422" s="17">
        <v>-1</v>
      </c>
      <c r="AK5422" s="17">
        <v>-1</v>
      </c>
      <c r="AL5422" s="17">
        <v>-1</v>
      </c>
      <c r="AM5422" s="17">
        <v>-1</v>
      </c>
      <c r="AN5422" s="17">
        <v>-1</v>
      </c>
      <c r="AO5422" s="17">
        <v>-1</v>
      </c>
    </row>
    <row r="5423" spans="28:41" x14ac:dyDescent="0.25">
      <c r="AB5423" t="s">
        <v>101</v>
      </c>
      <c r="AC5423" t="s">
        <v>44</v>
      </c>
      <c r="AD5423" s="19" t="s">
        <v>92</v>
      </c>
      <c r="AE5423" s="18">
        <v>-1</v>
      </c>
      <c r="AF5423" s="17">
        <v>-1</v>
      </c>
      <c r="AG5423" s="17">
        <v>-1</v>
      </c>
      <c r="AH5423" s="17">
        <v>-1</v>
      </c>
      <c r="AI5423" s="17">
        <v>-1</v>
      </c>
      <c r="AJ5423" s="17">
        <v>-1</v>
      </c>
      <c r="AK5423" s="17">
        <v>-1</v>
      </c>
      <c r="AL5423" s="17">
        <v>-1</v>
      </c>
      <c r="AM5423" s="17">
        <v>-1</v>
      </c>
      <c r="AN5423" s="17">
        <v>-1</v>
      </c>
      <c r="AO5423" s="17">
        <v>-1</v>
      </c>
    </row>
    <row r="5424" spans="28:41" x14ac:dyDescent="0.25">
      <c r="AB5424" t="s">
        <v>101</v>
      </c>
      <c r="AC5424" t="s">
        <v>44</v>
      </c>
      <c r="AD5424" s="19" t="s">
        <v>35</v>
      </c>
      <c r="AE5424" s="18">
        <v>-1</v>
      </c>
      <c r="AF5424" s="17">
        <v>-1</v>
      </c>
      <c r="AG5424" s="17">
        <v>-1</v>
      </c>
      <c r="AH5424" s="17">
        <v>-1</v>
      </c>
      <c r="AI5424" s="17">
        <v>-1</v>
      </c>
      <c r="AJ5424" s="17">
        <v>-1</v>
      </c>
      <c r="AK5424" s="17">
        <v>-1</v>
      </c>
      <c r="AL5424" s="17">
        <v>-1</v>
      </c>
      <c r="AM5424" s="17">
        <v>-1</v>
      </c>
      <c r="AN5424" s="17">
        <v>-1</v>
      </c>
      <c r="AO5424" s="17">
        <v>-1</v>
      </c>
    </row>
    <row r="5425" spans="28:41" x14ac:dyDescent="0.25">
      <c r="AB5425" t="s">
        <v>101</v>
      </c>
      <c r="AC5425" t="s">
        <v>44</v>
      </c>
      <c r="AD5425" s="19" t="s">
        <v>93</v>
      </c>
      <c r="AE5425" s="18">
        <v>-1</v>
      </c>
      <c r="AF5425" s="17">
        <v>-1</v>
      </c>
      <c r="AG5425" s="17">
        <v>-1</v>
      </c>
      <c r="AH5425" s="17">
        <v>-1</v>
      </c>
      <c r="AI5425" s="17">
        <v>-1</v>
      </c>
      <c r="AJ5425" s="17">
        <v>-1</v>
      </c>
      <c r="AK5425" s="17">
        <v>-1</v>
      </c>
      <c r="AL5425" s="17">
        <v>-1</v>
      </c>
      <c r="AM5425" s="17">
        <v>-1</v>
      </c>
      <c r="AN5425" s="17">
        <v>-1</v>
      </c>
      <c r="AO5425" s="17">
        <v>-1</v>
      </c>
    </row>
    <row r="5426" spans="28:41" x14ac:dyDescent="0.25">
      <c r="AB5426" t="s">
        <v>101</v>
      </c>
      <c r="AC5426" t="s">
        <v>44</v>
      </c>
      <c r="AD5426" s="19" t="s">
        <v>94</v>
      </c>
      <c r="AE5426" s="18">
        <v>-1</v>
      </c>
      <c r="AF5426" s="17">
        <v>-1</v>
      </c>
      <c r="AG5426" s="17">
        <v>-1</v>
      </c>
      <c r="AH5426" s="17">
        <v>-1</v>
      </c>
      <c r="AI5426" s="17">
        <v>-1</v>
      </c>
      <c r="AJ5426" s="17">
        <v>-1</v>
      </c>
      <c r="AK5426" s="17">
        <v>-1</v>
      </c>
      <c r="AL5426" s="17">
        <v>-1</v>
      </c>
      <c r="AM5426" s="17">
        <v>-1</v>
      </c>
      <c r="AN5426" s="17">
        <v>-1</v>
      </c>
      <c r="AO5426" s="17">
        <v>-1</v>
      </c>
    </row>
    <row r="5427" spans="28:41" x14ac:dyDescent="0.25">
      <c r="AB5427" t="s">
        <v>101</v>
      </c>
      <c r="AC5427" t="s">
        <v>44</v>
      </c>
      <c r="AD5427" s="19" t="s">
        <v>84</v>
      </c>
      <c r="AE5427" s="18">
        <v>2.4433781190019199</v>
      </c>
      <c r="AF5427" s="17">
        <v>2.4433781190019199</v>
      </c>
      <c r="AG5427" s="17">
        <v>2.4433781190019199</v>
      </c>
      <c r="AH5427" s="17">
        <v>2.4433781190019199</v>
      </c>
      <c r="AI5427" s="17">
        <v>2.4433781190019199</v>
      </c>
      <c r="AJ5427" s="17">
        <v>2.4433781190019199</v>
      </c>
      <c r="AK5427" s="17">
        <v>2.4433781190019199</v>
      </c>
      <c r="AL5427" s="17">
        <v>2.4433781190019199</v>
      </c>
      <c r="AM5427" s="17">
        <v>2.4433781190019199</v>
      </c>
      <c r="AN5427" s="17">
        <v>2.4433781190019199</v>
      </c>
      <c r="AO5427" s="17">
        <v>2.4433781190019199</v>
      </c>
    </row>
    <row r="5428" spans="28:41" x14ac:dyDescent="0.25">
      <c r="AB5428" t="s">
        <v>101</v>
      </c>
      <c r="AC5428" t="s">
        <v>45</v>
      </c>
      <c r="AD5428" s="19" t="s">
        <v>63</v>
      </c>
      <c r="AE5428" s="18">
        <v>-1</v>
      </c>
      <c r="AF5428" s="17">
        <v>-1</v>
      </c>
      <c r="AG5428" s="17">
        <v>-1</v>
      </c>
      <c r="AH5428" s="17">
        <v>-1</v>
      </c>
      <c r="AI5428" s="17">
        <v>-1</v>
      </c>
      <c r="AJ5428" s="17">
        <v>-1</v>
      </c>
      <c r="AK5428" s="17">
        <v>-1</v>
      </c>
      <c r="AL5428" s="17">
        <v>-1</v>
      </c>
      <c r="AM5428" s="17">
        <v>-1</v>
      </c>
      <c r="AN5428" s="17">
        <v>-1</v>
      </c>
      <c r="AO5428" s="17">
        <v>-1</v>
      </c>
    </row>
    <row r="5429" spans="28:41" x14ac:dyDescent="0.25">
      <c r="AB5429" t="s">
        <v>101</v>
      </c>
      <c r="AC5429" t="s">
        <v>45</v>
      </c>
      <c r="AD5429" s="19" t="s">
        <v>13</v>
      </c>
      <c r="AE5429" s="18">
        <v>-1</v>
      </c>
      <c r="AF5429" s="17">
        <v>-1</v>
      </c>
      <c r="AG5429" s="17">
        <v>-1</v>
      </c>
      <c r="AH5429" s="17">
        <v>-1</v>
      </c>
      <c r="AI5429" s="17">
        <v>-1</v>
      </c>
      <c r="AJ5429" s="17">
        <v>-1</v>
      </c>
      <c r="AK5429" s="17">
        <v>-1</v>
      </c>
      <c r="AL5429" s="17">
        <v>-1</v>
      </c>
      <c r="AM5429" s="17">
        <v>-1</v>
      </c>
      <c r="AN5429" s="17">
        <v>-1</v>
      </c>
      <c r="AO5429" s="17">
        <v>-1</v>
      </c>
    </row>
    <row r="5430" spans="28:41" x14ac:dyDescent="0.25">
      <c r="AB5430" t="s">
        <v>101</v>
      </c>
      <c r="AC5430" t="s">
        <v>45</v>
      </c>
      <c r="AD5430" s="19" t="s">
        <v>64</v>
      </c>
      <c r="AE5430" s="18">
        <v>-1</v>
      </c>
      <c r="AF5430" s="17">
        <v>-1</v>
      </c>
      <c r="AG5430" s="17">
        <v>-1</v>
      </c>
      <c r="AH5430" s="17">
        <v>-1</v>
      </c>
      <c r="AI5430" s="17">
        <v>-1</v>
      </c>
      <c r="AJ5430" s="17">
        <v>-1</v>
      </c>
      <c r="AK5430" s="17">
        <v>-1</v>
      </c>
      <c r="AL5430" s="17">
        <v>-1</v>
      </c>
      <c r="AM5430" s="17">
        <v>-1</v>
      </c>
      <c r="AN5430" s="17">
        <v>-1</v>
      </c>
      <c r="AO5430" s="17">
        <v>-1</v>
      </c>
    </row>
    <row r="5431" spans="28:41" x14ac:dyDescent="0.25">
      <c r="AB5431" t="s">
        <v>101</v>
      </c>
      <c r="AC5431" t="s">
        <v>45</v>
      </c>
      <c r="AD5431" s="19" t="s">
        <v>65</v>
      </c>
      <c r="AE5431" s="18">
        <v>-1</v>
      </c>
      <c r="AF5431" s="17">
        <v>-1</v>
      </c>
      <c r="AG5431" s="17">
        <v>-1</v>
      </c>
      <c r="AH5431" s="17">
        <v>-1</v>
      </c>
      <c r="AI5431" s="17">
        <v>-1</v>
      </c>
      <c r="AJ5431" s="17">
        <v>-1</v>
      </c>
      <c r="AK5431" s="17">
        <v>-1</v>
      </c>
      <c r="AL5431" s="17">
        <v>-1</v>
      </c>
      <c r="AM5431" s="17">
        <v>-1</v>
      </c>
      <c r="AN5431" s="17">
        <v>-1</v>
      </c>
      <c r="AO5431" s="17">
        <v>-1</v>
      </c>
    </row>
    <row r="5432" spans="28:41" x14ac:dyDescent="0.25">
      <c r="AB5432" t="s">
        <v>101</v>
      </c>
      <c r="AC5432" t="s">
        <v>45</v>
      </c>
      <c r="AD5432" s="19" t="s">
        <v>21</v>
      </c>
      <c r="AE5432" s="18">
        <v>-1</v>
      </c>
      <c r="AF5432" s="17">
        <v>-1</v>
      </c>
      <c r="AG5432" s="17">
        <v>-1</v>
      </c>
      <c r="AH5432" s="17">
        <v>-1</v>
      </c>
      <c r="AI5432" s="17">
        <v>-1</v>
      </c>
      <c r="AJ5432" s="17">
        <v>-1</v>
      </c>
      <c r="AK5432" s="17">
        <v>-1</v>
      </c>
      <c r="AL5432" s="17">
        <v>-1</v>
      </c>
      <c r="AM5432" s="17">
        <v>-1</v>
      </c>
      <c r="AN5432" s="17">
        <v>-1</v>
      </c>
      <c r="AO5432" s="17">
        <v>-1</v>
      </c>
    </row>
    <row r="5433" spans="28:41" x14ac:dyDescent="0.25">
      <c r="AB5433" t="s">
        <v>101</v>
      </c>
      <c r="AC5433" t="s">
        <v>45</v>
      </c>
      <c r="AD5433" s="19" t="s">
        <v>71</v>
      </c>
      <c r="AE5433" s="18">
        <v>-1</v>
      </c>
      <c r="AF5433" s="17">
        <v>-1</v>
      </c>
      <c r="AG5433" s="17">
        <v>-1</v>
      </c>
      <c r="AH5433" s="17">
        <v>-1</v>
      </c>
      <c r="AI5433" s="17">
        <v>-1</v>
      </c>
      <c r="AJ5433" s="17">
        <v>-1</v>
      </c>
      <c r="AK5433" s="17">
        <v>-1</v>
      </c>
      <c r="AL5433" s="17">
        <v>-1</v>
      </c>
      <c r="AM5433" s="17">
        <v>-1</v>
      </c>
      <c r="AN5433" s="17">
        <v>-1</v>
      </c>
      <c r="AO5433" s="17">
        <v>-1</v>
      </c>
    </row>
    <row r="5434" spans="28:41" x14ac:dyDescent="0.25">
      <c r="AB5434" t="s">
        <v>101</v>
      </c>
      <c r="AC5434" t="s">
        <v>45</v>
      </c>
      <c r="AD5434" s="19" t="s">
        <v>66</v>
      </c>
      <c r="AE5434" s="18">
        <v>-1</v>
      </c>
      <c r="AF5434" s="17">
        <v>-1</v>
      </c>
      <c r="AG5434" s="17">
        <v>-1</v>
      </c>
      <c r="AH5434" s="17">
        <v>-1</v>
      </c>
      <c r="AI5434" s="17">
        <v>-1</v>
      </c>
      <c r="AJ5434" s="17">
        <v>-1</v>
      </c>
      <c r="AK5434" s="17">
        <v>-1</v>
      </c>
      <c r="AL5434" s="17">
        <v>-1</v>
      </c>
      <c r="AM5434" s="17">
        <v>-1</v>
      </c>
      <c r="AN5434" s="17">
        <v>-1</v>
      </c>
      <c r="AO5434" s="17">
        <v>-1</v>
      </c>
    </row>
    <row r="5435" spans="28:41" x14ac:dyDescent="0.25">
      <c r="AB5435" t="s">
        <v>101</v>
      </c>
      <c r="AC5435" t="s">
        <v>45</v>
      </c>
      <c r="AD5435" s="19" t="s">
        <v>67</v>
      </c>
      <c r="AE5435" s="18">
        <v>-1</v>
      </c>
      <c r="AF5435" s="17">
        <v>-1</v>
      </c>
      <c r="AG5435" s="17">
        <v>-1</v>
      </c>
      <c r="AH5435" s="17">
        <v>-1</v>
      </c>
      <c r="AI5435" s="17">
        <v>-1</v>
      </c>
      <c r="AJ5435" s="17">
        <v>-1</v>
      </c>
      <c r="AK5435" s="17">
        <v>-1</v>
      </c>
      <c r="AL5435" s="17">
        <v>-1</v>
      </c>
      <c r="AM5435" s="17">
        <v>-1</v>
      </c>
      <c r="AN5435" s="17">
        <v>-1</v>
      </c>
      <c r="AO5435" s="17">
        <v>-1</v>
      </c>
    </row>
    <row r="5436" spans="28:41" x14ac:dyDescent="0.25">
      <c r="AB5436" t="s">
        <v>101</v>
      </c>
      <c r="AC5436" t="s">
        <v>45</v>
      </c>
      <c r="AD5436" s="19" t="s">
        <v>68</v>
      </c>
      <c r="AE5436" s="18">
        <v>-1</v>
      </c>
      <c r="AF5436" s="17">
        <v>-1</v>
      </c>
      <c r="AG5436" s="17">
        <v>-1</v>
      </c>
      <c r="AH5436" s="17">
        <v>-1</v>
      </c>
      <c r="AI5436" s="17">
        <v>-1</v>
      </c>
      <c r="AJ5436" s="17">
        <v>-1</v>
      </c>
      <c r="AK5436" s="17">
        <v>-1</v>
      </c>
      <c r="AL5436" s="17">
        <v>-1</v>
      </c>
      <c r="AM5436" s="17">
        <v>-1</v>
      </c>
      <c r="AN5436" s="17">
        <v>-1</v>
      </c>
      <c r="AO5436" s="17">
        <v>-1</v>
      </c>
    </row>
    <row r="5437" spans="28:41" x14ac:dyDescent="0.25">
      <c r="AB5437" t="s">
        <v>101</v>
      </c>
      <c r="AC5437" t="s">
        <v>45</v>
      </c>
      <c r="AD5437" s="19" t="s">
        <v>76</v>
      </c>
      <c r="AE5437" s="18">
        <v>-1</v>
      </c>
      <c r="AF5437" s="17">
        <v>-1</v>
      </c>
      <c r="AG5437" s="17">
        <v>-1</v>
      </c>
      <c r="AH5437" s="17">
        <v>-1</v>
      </c>
      <c r="AI5437" s="17">
        <v>-1</v>
      </c>
      <c r="AJ5437" s="17">
        <v>-1</v>
      </c>
      <c r="AK5437" s="17">
        <v>-1</v>
      </c>
      <c r="AL5437" s="17">
        <v>-1</v>
      </c>
      <c r="AM5437" s="17">
        <v>-1</v>
      </c>
      <c r="AN5437" s="17">
        <v>-1</v>
      </c>
      <c r="AO5437" s="17">
        <v>-1</v>
      </c>
    </row>
    <row r="5438" spans="28:41" x14ac:dyDescent="0.25">
      <c r="AB5438" t="s">
        <v>101</v>
      </c>
      <c r="AC5438" t="s">
        <v>45</v>
      </c>
      <c r="AD5438" s="19" t="s">
        <v>69</v>
      </c>
      <c r="AE5438" s="18">
        <v>-1</v>
      </c>
      <c r="AF5438" s="17">
        <v>-1</v>
      </c>
      <c r="AG5438" s="17">
        <v>-1</v>
      </c>
      <c r="AH5438" s="17">
        <v>-1</v>
      </c>
      <c r="AI5438" s="17">
        <v>-1</v>
      </c>
      <c r="AJ5438" s="17">
        <v>-1</v>
      </c>
      <c r="AK5438" s="17">
        <v>-1</v>
      </c>
      <c r="AL5438" s="17">
        <v>-1</v>
      </c>
      <c r="AM5438" s="17">
        <v>-1</v>
      </c>
      <c r="AN5438" s="17">
        <v>-1</v>
      </c>
      <c r="AO5438" s="17">
        <v>-1</v>
      </c>
    </row>
    <row r="5439" spans="28:41" x14ac:dyDescent="0.25">
      <c r="AB5439" t="s">
        <v>101</v>
      </c>
      <c r="AC5439" t="s">
        <v>45</v>
      </c>
      <c r="AD5439" s="19" t="s">
        <v>23</v>
      </c>
      <c r="AE5439" s="18">
        <v>-1</v>
      </c>
      <c r="AF5439" s="17">
        <v>-1</v>
      </c>
      <c r="AG5439" s="17">
        <v>-1</v>
      </c>
      <c r="AH5439" s="17">
        <v>-1</v>
      </c>
      <c r="AI5439" s="17">
        <v>-1</v>
      </c>
      <c r="AJ5439" s="17">
        <v>-1</v>
      </c>
      <c r="AK5439" s="17">
        <v>-1</v>
      </c>
      <c r="AL5439" s="17">
        <v>-1</v>
      </c>
      <c r="AM5439" s="17">
        <v>-1</v>
      </c>
      <c r="AN5439" s="17">
        <v>-1</v>
      </c>
      <c r="AO5439" s="17">
        <v>-1</v>
      </c>
    </row>
    <row r="5440" spans="28:41" x14ac:dyDescent="0.25">
      <c r="AB5440" t="s">
        <v>101</v>
      </c>
      <c r="AC5440" t="s">
        <v>45</v>
      </c>
      <c r="AD5440" s="19" t="s">
        <v>79</v>
      </c>
      <c r="AE5440" s="18">
        <v>-1</v>
      </c>
      <c r="AF5440" s="17">
        <v>-1</v>
      </c>
      <c r="AG5440" s="17">
        <v>-1</v>
      </c>
      <c r="AH5440" s="17">
        <v>-1</v>
      </c>
      <c r="AI5440" s="17">
        <v>-1</v>
      </c>
      <c r="AJ5440" s="17">
        <v>-1</v>
      </c>
      <c r="AK5440" s="17">
        <v>-1</v>
      </c>
      <c r="AL5440" s="17">
        <v>-1</v>
      </c>
      <c r="AM5440" s="17">
        <v>-1</v>
      </c>
      <c r="AN5440" s="17">
        <v>-1</v>
      </c>
      <c r="AO5440" s="17">
        <v>-1</v>
      </c>
    </row>
    <row r="5441" spans="28:41" x14ac:dyDescent="0.25">
      <c r="AB5441" t="s">
        <v>101</v>
      </c>
      <c r="AC5441" t="s">
        <v>45</v>
      </c>
      <c r="AD5441" s="19" t="s">
        <v>58</v>
      </c>
      <c r="AE5441" s="18">
        <v>-1</v>
      </c>
      <c r="AF5441" s="17">
        <v>-1</v>
      </c>
      <c r="AG5441" s="17">
        <v>-1</v>
      </c>
      <c r="AH5441" s="17">
        <v>-1</v>
      </c>
      <c r="AI5441" s="17">
        <v>-1</v>
      </c>
      <c r="AJ5441" s="17">
        <v>-1</v>
      </c>
      <c r="AK5441" s="17">
        <v>-1</v>
      </c>
      <c r="AL5441" s="17">
        <v>-1</v>
      </c>
      <c r="AM5441" s="17">
        <v>-1</v>
      </c>
      <c r="AN5441" s="17">
        <v>-1</v>
      </c>
      <c r="AO5441" s="17">
        <v>-1</v>
      </c>
    </row>
    <row r="5442" spans="28:41" x14ac:dyDescent="0.25">
      <c r="AB5442" t="s">
        <v>101</v>
      </c>
      <c r="AC5442" t="s">
        <v>45</v>
      </c>
      <c r="AD5442" s="19" t="s">
        <v>73</v>
      </c>
      <c r="AE5442" s="18">
        <v>-1</v>
      </c>
      <c r="AF5442" s="17">
        <v>-1</v>
      </c>
      <c r="AG5442" s="17">
        <v>-1</v>
      </c>
      <c r="AH5442" s="17">
        <v>-1</v>
      </c>
      <c r="AI5442" s="17">
        <v>-1</v>
      </c>
      <c r="AJ5442" s="17">
        <v>-1</v>
      </c>
      <c r="AK5442" s="17">
        <v>-1</v>
      </c>
      <c r="AL5442" s="17">
        <v>-1</v>
      </c>
      <c r="AM5442" s="17">
        <v>-1</v>
      </c>
      <c r="AN5442" s="17">
        <v>-1</v>
      </c>
      <c r="AO5442" s="17">
        <v>-1</v>
      </c>
    </row>
    <row r="5443" spans="28:41" x14ac:dyDescent="0.25">
      <c r="AB5443" t="s">
        <v>101</v>
      </c>
      <c r="AC5443" t="s">
        <v>45</v>
      </c>
      <c r="AD5443" s="19" t="s">
        <v>59</v>
      </c>
      <c r="AE5443" s="18">
        <v>-1</v>
      </c>
      <c r="AF5443" s="17">
        <v>-1</v>
      </c>
      <c r="AG5443" s="17">
        <v>-1</v>
      </c>
      <c r="AH5443" s="17">
        <v>-1</v>
      </c>
      <c r="AI5443" s="17">
        <v>-1</v>
      </c>
      <c r="AJ5443" s="17">
        <v>-1</v>
      </c>
      <c r="AK5443" s="17">
        <v>-1</v>
      </c>
      <c r="AL5443" s="17">
        <v>-1</v>
      </c>
      <c r="AM5443" s="17">
        <v>-1</v>
      </c>
      <c r="AN5443" s="17">
        <v>-1</v>
      </c>
      <c r="AO5443" s="17">
        <v>-1</v>
      </c>
    </row>
    <row r="5444" spans="28:41" x14ac:dyDescent="0.25">
      <c r="AB5444" t="s">
        <v>101</v>
      </c>
      <c r="AC5444" t="s">
        <v>45</v>
      </c>
      <c r="AD5444" s="19" t="s">
        <v>72</v>
      </c>
      <c r="AE5444" s="18">
        <v>-1</v>
      </c>
      <c r="AF5444" s="17">
        <v>-1</v>
      </c>
      <c r="AG5444" s="17">
        <v>-1</v>
      </c>
      <c r="AH5444" s="17">
        <v>-1</v>
      </c>
      <c r="AI5444" s="17">
        <v>-1</v>
      </c>
      <c r="AJ5444" s="17">
        <v>-1</v>
      </c>
      <c r="AK5444" s="17">
        <v>-1</v>
      </c>
      <c r="AL5444" s="17">
        <v>-1</v>
      </c>
      <c r="AM5444" s="17">
        <v>-1</v>
      </c>
      <c r="AN5444" s="17">
        <v>-1</v>
      </c>
      <c r="AO5444" s="17">
        <v>-1</v>
      </c>
    </row>
    <row r="5445" spans="28:41" x14ac:dyDescent="0.25">
      <c r="AB5445" t="s">
        <v>101</v>
      </c>
      <c r="AC5445" t="s">
        <v>45</v>
      </c>
      <c r="AD5445" s="19" t="s">
        <v>82</v>
      </c>
      <c r="AE5445" s="18">
        <v>-1</v>
      </c>
      <c r="AF5445" s="17">
        <v>-1</v>
      </c>
      <c r="AG5445" s="17">
        <v>-1</v>
      </c>
      <c r="AH5445" s="17">
        <v>-1</v>
      </c>
      <c r="AI5445" s="17">
        <v>-1</v>
      </c>
      <c r="AJ5445" s="17">
        <v>-1</v>
      </c>
      <c r="AK5445" s="17">
        <v>-1</v>
      </c>
      <c r="AL5445" s="17">
        <v>-1</v>
      </c>
      <c r="AM5445" s="17">
        <v>-1</v>
      </c>
      <c r="AN5445" s="17">
        <v>-1</v>
      </c>
      <c r="AO5445" s="17">
        <v>-1</v>
      </c>
    </row>
    <row r="5446" spans="28:41" x14ac:dyDescent="0.25">
      <c r="AB5446" t="s">
        <v>101</v>
      </c>
      <c r="AC5446" t="s">
        <v>45</v>
      </c>
      <c r="AD5446" s="19" t="s">
        <v>17</v>
      </c>
      <c r="AE5446" s="18">
        <v>-1</v>
      </c>
      <c r="AF5446" s="17">
        <v>-1</v>
      </c>
      <c r="AG5446" s="17">
        <v>-1</v>
      </c>
      <c r="AH5446" s="17">
        <v>-1</v>
      </c>
      <c r="AI5446" s="17">
        <v>-1</v>
      </c>
      <c r="AJ5446" s="17">
        <v>-1</v>
      </c>
      <c r="AK5446" s="17">
        <v>-1</v>
      </c>
      <c r="AL5446" s="17">
        <v>-1</v>
      </c>
      <c r="AM5446" s="17">
        <v>-1</v>
      </c>
      <c r="AN5446" s="17">
        <v>-1</v>
      </c>
      <c r="AO5446" s="17">
        <v>-1</v>
      </c>
    </row>
    <row r="5447" spans="28:41" x14ac:dyDescent="0.25">
      <c r="AB5447" t="s">
        <v>101</v>
      </c>
      <c r="AC5447" t="s">
        <v>45</v>
      </c>
      <c r="AD5447" s="19" t="s">
        <v>18</v>
      </c>
      <c r="AE5447" s="18">
        <v>-1</v>
      </c>
      <c r="AF5447" s="17">
        <v>-1</v>
      </c>
      <c r="AG5447" s="17">
        <v>-1</v>
      </c>
      <c r="AH5447" s="17">
        <v>-1</v>
      </c>
      <c r="AI5447" s="17">
        <v>-1</v>
      </c>
      <c r="AJ5447" s="17">
        <v>-1</v>
      </c>
      <c r="AK5447" s="17">
        <v>-1</v>
      </c>
      <c r="AL5447" s="17">
        <v>-1</v>
      </c>
      <c r="AM5447" s="17">
        <v>-1</v>
      </c>
      <c r="AN5447" s="17">
        <v>-1</v>
      </c>
      <c r="AO5447" s="17">
        <v>-1</v>
      </c>
    </row>
    <row r="5448" spans="28:41" x14ac:dyDescent="0.25">
      <c r="AB5448" t="s">
        <v>101</v>
      </c>
      <c r="AC5448" t="s">
        <v>45</v>
      </c>
      <c r="AD5448" s="19" t="s">
        <v>86</v>
      </c>
      <c r="AE5448" s="18">
        <v>-1</v>
      </c>
      <c r="AF5448" s="17">
        <v>-1</v>
      </c>
      <c r="AG5448" s="17">
        <v>-1</v>
      </c>
      <c r="AH5448" s="17">
        <v>-1</v>
      </c>
      <c r="AI5448" s="17">
        <v>-1</v>
      </c>
      <c r="AJ5448" s="17">
        <v>-1</v>
      </c>
      <c r="AK5448" s="17">
        <v>-1</v>
      </c>
      <c r="AL5448" s="17">
        <v>-1</v>
      </c>
      <c r="AM5448" s="17">
        <v>-1</v>
      </c>
      <c r="AN5448" s="17">
        <v>-1</v>
      </c>
      <c r="AO5448" s="17">
        <v>-1</v>
      </c>
    </row>
    <row r="5449" spans="28:41" x14ac:dyDescent="0.25">
      <c r="AB5449" t="s">
        <v>101</v>
      </c>
      <c r="AC5449" t="s">
        <v>45</v>
      </c>
      <c r="AD5449" s="19" t="s">
        <v>25</v>
      </c>
      <c r="AE5449" s="18">
        <v>-1</v>
      </c>
      <c r="AF5449" s="17">
        <v>-1</v>
      </c>
      <c r="AG5449" s="17">
        <v>-1</v>
      </c>
      <c r="AH5449" s="17">
        <v>-1</v>
      </c>
      <c r="AI5449" s="17">
        <v>-1</v>
      </c>
      <c r="AJ5449" s="17">
        <v>-1</v>
      </c>
      <c r="AK5449" s="17">
        <v>-1</v>
      </c>
      <c r="AL5449" s="17">
        <v>-1</v>
      </c>
      <c r="AM5449" s="17">
        <v>-1</v>
      </c>
      <c r="AN5449" s="17">
        <v>-1</v>
      </c>
      <c r="AO5449" s="17">
        <v>-1</v>
      </c>
    </row>
    <row r="5450" spans="28:41" x14ac:dyDescent="0.25">
      <c r="AB5450" t="s">
        <v>101</v>
      </c>
      <c r="AC5450" t="s">
        <v>45</v>
      </c>
      <c r="AD5450" s="19" t="s">
        <v>87</v>
      </c>
      <c r="AE5450" s="18">
        <v>-1</v>
      </c>
      <c r="AF5450" s="17">
        <v>-1</v>
      </c>
      <c r="AG5450" s="17">
        <v>-1</v>
      </c>
      <c r="AH5450" s="17">
        <v>-1</v>
      </c>
      <c r="AI5450" s="17">
        <v>-1</v>
      </c>
      <c r="AJ5450" s="17">
        <v>-1</v>
      </c>
      <c r="AK5450" s="17">
        <v>-1</v>
      </c>
      <c r="AL5450" s="17">
        <v>-1</v>
      </c>
      <c r="AM5450" s="17">
        <v>-1</v>
      </c>
      <c r="AN5450" s="17">
        <v>-1</v>
      </c>
      <c r="AO5450" s="17">
        <v>-1</v>
      </c>
    </row>
    <row r="5451" spans="28:41" x14ac:dyDescent="0.25">
      <c r="AB5451" t="s">
        <v>101</v>
      </c>
      <c r="AC5451" t="s">
        <v>45</v>
      </c>
      <c r="AD5451" s="19" t="s">
        <v>83</v>
      </c>
      <c r="AE5451" s="18">
        <v>-1</v>
      </c>
      <c r="AF5451" s="17">
        <v>-1</v>
      </c>
      <c r="AG5451" s="17">
        <v>-1</v>
      </c>
      <c r="AH5451" s="17">
        <v>-1</v>
      </c>
      <c r="AI5451" s="17">
        <v>-1</v>
      </c>
      <c r="AJ5451" s="17">
        <v>-1</v>
      </c>
      <c r="AK5451" s="17">
        <v>-1</v>
      </c>
      <c r="AL5451" s="17">
        <v>-1</v>
      </c>
      <c r="AM5451" s="17">
        <v>-1</v>
      </c>
      <c r="AN5451" s="17">
        <v>-1</v>
      </c>
      <c r="AO5451" s="17">
        <v>-1</v>
      </c>
    </row>
    <row r="5452" spans="28:41" x14ac:dyDescent="0.25">
      <c r="AB5452" t="s">
        <v>101</v>
      </c>
      <c r="AC5452" t="s">
        <v>45</v>
      </c>
      <c r="AD5452" s="19" t="s">
        <v>74</v>
      </c>
      <c r="AE5452" s="18">
        <v>-1</v>
      </c>
      <c r="AF5452" s="17">
        <v>-1</v>
      </c>
      <c r="AG5452" s="17">
        <v>-1</v>
      </c>
      <c r="AH5452" s="17">
        <v>-1</v>
      </c>
      <c r="AI5452" s="17">
        <v>-1</v>
      </c>
      <c r="AJ5452" s="17">
        <v>-1</v>
      </c>
      <c r="AK5452" s="17">
        <v>-1</v>
      </c>
      <c r="AL5452" s="17">
        <v>-1</v>
      </c>
      <c r="AM5452" s="17">
        <v>-1</v>
      </c>
      <c r="AN5452" s="17">
        <v>-1</v>
      </c>
      <c r="AO5452" s="17">
        <v>-1</v>
      </c>
    </row>
    <row r="5453" spans="28:41" x14ac:dyDescent="0.25">
      <c r="AB5453" t="s">
        <v>101</v>
      </c>
      <c r="AC5453" t="s">
        <v>45</v>
      </c>
      <c r="AD5453" s="19" t="s">
        <v>85</v>
      </c>
      <c r="AE5453" s="18">
        <v>-1</v>
      </c>
      <c r="AF5453" s="17">
        <v>-1</v>
      </c>
      <c r="AG5453" s="17">
        <v>-1</v>
      </c>
      <c r="AH5453" s="17">
        <v>-1</v>
      </c>
      <c r="AI5453" s="17">
        <v>-1</v>
      </c>
      <c r="AJ5453" s="17">
        <v>-1</v>
      </c>
      <c r="AK5453" s="17">
        <v>-1</v>
      </c>
      <c r="AL5453" s="17">
        <v>-1</v>
      </c>
      <c r="AM5453" s="17">
        <v>-1</v>
      </c>
      <c r="AN5453" s="17">
        <v>-1</v>
      </c>
      <c r="AO5453" s="17">
        <v>-1</v>
      </c>
    </row>
    <row r="5454" spans="28:41" x14ac:dyDescent="0.25">
      <c r="AB5454" t="s">
        <v>101</v>
      </c>
      <c r="AC5454" t="s">
        <v>45</v>
      </c>
      <c r="AD5454" s="19" t="s">
        <v>27</v>
      </c>
      <c r="AE5454" s="18">
        <v>-1</v>
      </c>
      <c r="AF5454" s="17">
        <v>-1</v>
      </c>
      <c r="AG5454" s="17">
        <v>-1</v>
      </c>
      <c r="AH5454" s="17">
        <v>-1</v>
      </c>
      <c r="AI5454" s="17">
        <v>-1</v>
      </c>
      <c r="AJ5454" s="17">
        <v>-1</v>
      </c>
      <c r="AK5454" s="17">
        <v>-1</v>
      </c>
      <c r="AL5454" s="17">
        <v>-1</v>
      </c>
      <c r="AM5454" s="17">
        <v>-1</v>
      </c>
      <c r="AN5454" s="17">
        <v>-1</v>
      </c>
      <c r="AO5454" s="17">
        <v>-1</v>
      </c>
    </row>
    <row r="5455" spans="28:41" x14ac:dyDescent="0.25">
      <c r="AB5455" t="s">
        <v>101</v>
      </c>
      <c r="AC5455" t="s">
        <v>45</v>
      </c>
      <c r="AD5455" s="19" t="s">
        <v>88</v>
      </c>
      <c r="AE5455" s="18">
        <v>-1</v>
      </c>
      <c r="AF5455" s="17">
        <v>-1</v>
      </c>
      <c r="AG5455" s="17">
        <v>-1</v>
      </c>
      <c r="AH5455" s="17">
        <v>-1</v>
      </c>
      <c r="AI5455" s="17">
        <v>-1</v>
      </c>
      <c r="AJ5455" s="17">
        <v>-1</v>
      </c>
      <c r="AK5455" s="17">
        <v>-1</v>
      </c>
      <c r="AL5455" s="17">
        <v>-1</v>
      </c>
      <c r="AM5455" s="17">
        <v>-1</v>
      </c>
      <c r="AN5455" s="17">
        <v>-1</v>
      </c>
      <c r="AO5455" s="17">
        <v>-1</v>
      </c>
    </row>
    <row r="5456" spans="28:41" x14ac:dyDescent="0.25">
      <c r="AB5456" t="s">
        <v>101</v>
      </c>
      <c r="AC5456" t="s">
        <v>45</v>
      </c>
      <c r="AD5456" s="19" t="s">
        <v>77</v>
      </c>
      <c r="AE5456" s="18">
        <v>-1</v>
      </c>
      <c r="AF5456" s="17">
        <v>-1</v>
      </c>
      <c r="AG5456" s="17">
        <v>-1</v>
      </c>
      <c r="AH5456" s="17">
        <v>-1</v>
      </c>
      <c r="AI5456" s="17">
        <v>-1</v>
      </c>
      <c r="AJ5456" s="17">
        <v>-1</v>
      </c>
      <c r="AK5456" s="17">
        <v>-1</v>
      </c>
      <c r="AL5456" s="17">
        <v>-1</v>
      </c>
      <c r="AM5456" s="17">
        <v>-1</v>
      </c>
      <c r="AN5456" s="17">
        <v>-1</v>
      </c>
      <c r="AO5456" s="17">
        <v>-1</v>
      </c>
    </row>
    <row r="5457" spans="28:41" x14ac:dyDescent="0.25">
      <c r="AB5457" t="s">
        <v>101</v>
      </c>
      <c r="AC5457" t="s">
        <v>45</v>
      </c>
      <c r="AD5457" s="19" t="s">
        <v>75</v>
      </c>
      <c r="AE5457" s="18">
        <v>-1</v>
      </c>
      <c r="AF5457" s="17">
        <v>-1</v>
      </c>
      <c r="AG5457" s="17">
        <v>-1</v>
      </c>
      <c r="AH5457" s="17">
        <v>-1</v>
      </c>
      <c r="AI5457" s="17">
        <v>-1</v>
      </c>
      <c r="AJ5457" s="17">
        <v>-1</v>
      </c>
      <c r="AK5457" s="17">
        <v>-1</v>
      </c>
      <c r="AL5457" s="17">
        <v>-1</v>
      </c>
      <c r="AM5457" s="17">
        <v>-1</v>
      </c>
      <c r="AN5457" s="17">
        <v>-1</v>
      </c>
      <c r="AO5457" s="17">
        <v>-1</v>
      </c>
    </row>
    <row r="5458" spans="28:41" x14ac:dyDescent="0.25">
      <c r="AB5458" t="s">
        <v>101</v>
      </c>
      <c r="AC5458" t="s">
        <v>45</v>
      </c>
      <c r="AD5458" s="19" t="s">
        <v>78</v>
      </c>
      <c r="AE5458" s="18">
        <v>-1</v>
      </c>
      <c r="AF5458" s="17">
        <v>-1</v>
      </c>
      <c r="AG5458" s="17">
        <v>-1</v>
      </c>
      <c r="AH5458" s="17">
        <v>-1</v>
      </c>
      <c r="AI5458" s="17">
        <v>-1</v>
      </c>
      <c r="AJ5458" s="17">
        <v>-1</v>
      </c>
      <c r="AK5458" s="17">
        <v>-1</v>
      </c>
      <c r="AL5458" s="17">
        <v>-1</v>
      </c>
      <c r="AM5458" s="17">
        <v>-1</v>
      </c>
      <c r="AN5458" s="17">
        <v>-1</v>
      </c>
      <c r="AO5458" s="17">
        <v>-1</v>
      </c>
    </row>
    <row r="5459" spans="28:41" x14ac:dyDescent="0.25">
      <c r="AB5459" t="s">
        <v>101</v>
      </c>
      <c r="AC5459" t="s">
        <v>45</v>
      </c>
      <c r="AD5459" s="19" t="s">
        <v>70</v>
      </c>
      <c r="AE5459" s="18">
        <v>-1</v>
      </c>
      <c r="AF5459" s="17">
        <v>-1</v>
      </c>
      <c r="AG5459" s="17">
        <v>-1</v>
      </c>
      <c r="AH5459" s="17">
        <v>-1</v>
      </c>
      <c r="AI5459" s="17">
        <v>-1</v>
      </c>
      <c r="AJ5459" s="17">
        <v>-1</v>
      </c>
      <c r="AK5459" s="17">
        <v>-1</v>
      </c>
      <c r="AL5459" s="17">
        <v>-1</v>
      </c>
      <c r="AM5459" s="17">
        <v>-1</v>
      </c>
      <c r="AN5459" s="17">
        <v>-1</v>
      </c>
      <c r="AO5459" s="17">
        <v>-1</v>
      </c>
    </row>
    <row r="5460" spans="28:41" x14ac:dyDescent="0.25">
      <c r="AB5460" t="s">
        <v>101</v>
      </c>
      <c r="AC5460" t="s">
        <v>45</v>
      </c>
      <c r="AD5460" s="19" t="s">
        <v>89</v>
      </c>
      <c r="AE5460" s="18">
        <v>-1</v>
      </c>
      <c r="AF5460" s="17">
        <v>-1</v>
      </c>
      <c r="AG5460" s="17">
        <v>-1</v>
      </c>
      <c r="AH5460" s="17">
        <v>-1</v>
      </c>
      <c r="AI5460" s="17">
        <v>-1</v>
      </c>
      <c r="AJ5460" s="17">
        <v>-1</v>
      </c>
      <c r="AK5460" s="17">
        <v>-1</v>
      </c>
      <c r="AL5460" s="17">
        <v>-1</v>
      </c>
      <c r="AM5460" s="17">
        <v>-1</v>
      </c>
      <c r="AN5460" s="17">
        <v>-1</v>
      </c>
      <c r="AO5460" s="17">
        <v>-1</v>
      </c>
    </row>
    <row r="5461" spans="28:41" x14ac:dyDescent="0.25">
      <c r="AB5461" t="s">
        <v>101</v>
      </c>
      <c r="AC5461" t="s">
        <v>45</v>
      </c>
      <c r="AD5461" s="19" t="s">
        <v>30</v>
      </c>
      <c r="AE5461" s="18">
        <v>-1</v>
      </c>
      <c r="AF5461" s="17">
        <v>-1</v>
      </c>
      <c r="AG5461" s="17">
        <v>-1</v>
      </c>
      <c r="AH5461" s="17">
        <v>-1</v>
      </c>
      <c r="AI5461" s="17">
        <v>-1</v>
      </c>
      <c r="AJ5461" s="17">
        <v>-1</v>
      </c>
      <c r="AK5461" s="17">
        <v>-1</v>
      </c>
      <c r="AL5461" s="17">
        <v>-1</v>
      </c>
      <c r="AM5461" s="17">
        <v>-1</v>
      </c>
      <c r="AN5461" s="17">
        <v>-1</v>
      </c>
      <c r="AO5461" s="17">
        <v>-1</v>
      </c>
    </row>
    <row r="5462" spans="28:41" x14ac:dyDescent="0.25">
      <c r="AB5462" t="s">
        <v>101</v>
      </c>
      <c r="AC5462" t="s">
        <v>45</v>
      </c>
      <c r="AD5462" s="19" t="s">
        <v>90</v>
      </c>
      <c r="AE5462" s="18">
        <v>-1</v>
      </c>
      <c r="AF5462" s="17">
        <v>-1</v>
      </c>
      <c r="AG5462" s="17">
        <v>-1</v>
      </c>
      <c r="AH5462" s="17">
        <v>-1</v>
      </c>
      <c r="AI5462" s="17">
        <v>-1</v>
      </c>
      <c r="AJ5462" s="17">
        <v>-1</v>
      </c>
      <c r="AK5462" s="17">
        <v>-1</v>
      </c>
      <c r="AL5462" s="17">
        <v>-1</v>
      </c>
      <c r="AM5462" s="17">
        <v>-1</v>
      </c>
      <c r="AN5462" s="17">
        <v>-1</v>
      </c>
      <c r="AO5462" s="17">
        <v>-1</v>
      </c>
    </row>
    <row r="5463" spans="28:41" x14ac:dyDescent="0.25">
      <c r="AB5463" t="s">
        <v>101</v>
      </c>
      <c r="AC5463" t="s">
        <v>45</v>
      </c>
      <c r="AD5463" s="19" t="s">
        <v>31</v>
      </c>
      <c r="AE5463" s="18">
        <v>-1</v>
      </c>
      <c r="AF5463" s="17">
        <v>-1</v>
      </c>
      <c r="AG5463" s="17">
        <v>-1</v>
      </c>
      <c r="AH5463" s="17">
        <v>-1</v>
      </c>
      <c r="AI5463" s="17">
        <v>-1</v>
      </c>
      <c r="AJ5463" s="17">
        <v>-1</v>
      </c>
      <c r="AK5463" s="17">
        <v>-1</v>
      </c>
      <c r="AL5463" s="17">
        <v>-1</v>
      </c>
      <c r="AM5463" s="17">
        <v>-1</v>
      </c>
      <c r="AN5463" s="17">
        <v>-1</v>
      </c>
      <c r="AO5463" s="17">
        <v>-1</v>
      </c>
    </row>
    <row r="5464" spans="28:41" x14ac:dyDescent="0.25">
      <c r="AB5464" t="s">
        <v>101</v>
      </c>
      <c r="AC5464" t="s">
        <v>45</v>
      </c>
      <c r="AD5464" s="19" t="s">
        <v>45</v>
      </c>
      <c r="AE5464" s="18">
        <v>-1</v>
      </c>
      <c r="AF5464" s="17">
        <v>-1</v>
      </c>
      <c r="AG5464" s="17">
        <v>-1</v>
      </c>
      <c r="AH5464" s="17">
        <v>-1</v>
      </c>
      <c r="AI5464" s="17">
        <v>-1</v>
      </c>
      <c r="AJ5464" s="17">
        <v>-1</v>
      </c>
      <c r="AK5464" s="17">
        <v>-1</v>
      </c>
      <c r="AL5464" s="17">
        <v>-1</v>
      </c>
      <c r="AM5464" s="17">
        <v>-1</v>
      </c>
      <c r="AN5464" s="17">
        <v>-1</v>
      </c>
      <c r="AO5464" s="17">
        <v>-1</v>
      </c>
    </row>
    <row r="5465" spans="28:41" x14ac:dyDescent="0.25">
      <c r="AB5465" t="s">
        <v>101</v>
      </c>
      <c r="AC5465" t="s">
        <v>45</v>
      </c>
      <c r="AD5465" s="19" t="s">
        <v>32</v>
      </c>
      <c r="AE5465" s="18">
        <v>-1</v>
      </c>
      <c r="AF5465" s="17">
        <v>-1</v>
      </c>
      <c r="AG5465" s="17">
        <v>-1</v>
      </c>
      <c r="AH5465" s="17">
        <v>-1</v>
      </c>
      <c r="AI5465" s="17">
        <v>-1</v>
      </c>
      <c r="AJ5465" s="17">
        <v>-1</v>
      </c>
      <c r="AK5465" s="17">
        <v>-1</v>
      </c>
      <c r="AL5465" s="17">
        <v>-1</v>
      </c>
      <c r="AM5465" s="17">
        <v>-1</v>
      </c>
      <c r="AN5465" s="17">
        <v>-1</v>
      </c>
      <c r="AO5465" s="17">
        <v>-1</v>
      </c>
    </row>
    <row r="5466" spans="28:41" x14ac:dyDescent="0.25">
      <c r="AB5466" t="s">
        <v>101</v>
      </c>
      <c r="AC5466" t="s">
        <v>45</v>
      </c>
      <c r="AD5466" s="19" t="s">
        <v>80</v>
      </c>
      <c r="AE5466" s="18">
        <v>-1</v>
      </c>
      <c r="AF5466" s="17">
        <v>-1</v>
      </c>
      <c r="AG5466" s="17">
        <v>-1</v>
      </c>
      <c r="AH5466" s="17">
        <v>-1</v>
      </c>
      <c r="AI5466" s="17">
        <v>-1</v>
      </c>
      <c r="AJ5466" s="17">
        <v>-1</v>
      </c>
      <c r="AK5466" s="17">
        <v>-1</v>
      </c>
      <c r="AL5466" s="17">
        <v>-1</v>
      </c>
      <c r="AM5466" s="17">
        <v>-1</v>
      </c>
      <c r="AN5466" s="17">
        <v>-1</v>
      </c>
      <c r="AO5466" s="17">
        <v>-1</v>
      </c>
    </row>
    <row r="5467" spans="28:41" x14ac:dyDescent="0.25">
      <c r="AB5467" t="s">
        <v>101</v>
      </c>
      <c r="AC5467" t="s">
        <v>45</v>
      </c>
      <c r="AD5467" s="19" t="s">
        <v>33</v>
      </c>
      <c r="AE5467" s="18">
        <v>-1</v>
      </c>
      <c r="AF5467" s="17">
        <v>-1</v>
      </c>
      <c r="AG5467" s="17">
        <v>-1</v>
      </c>
      <c r="AH5467" s="17">
        <v>-1</v>
      </c>
      <c r="AI5467" s="17">
        <v>-1</v>
      </c>
      <c r="AJ5467" s="17">
        <v>-1</v>
      </c>
      <c r="AK5467" s="17">
        <v>-1</v>
      </c>
      <c r="AL5467" s="17">
        <v>-1</v>
      </c>
      <c r="AM5467" s="17">
        <v>-1</v>
      </c>
      <c r="AN5467" s="17">
        <v>-1</v>
      </c>
      <c r="AO5467" s="17">
        <v>-1</v>
      </c>
    </row>
    <row r="5468" spans="28:41" x14ac:dyDescent="0.25">
      <c r="AB5468" t="s">
        <v>101</v>
      </c>
      <c r="AC5468" t="s">
        <v>45</v>
      </c>
      <c r="AD5468" s="19" t="s">
        <v>91</v>
      </c>
      <c r="AE5468" s="18">
        <v>-1</v>
      </c>
      <c r="AF5468" s="17">
        <v>-1</v>
      </c>
      <c r="AG5468" s="17">
        <v>-1</v>
      </c>
      <c r="AH5468" s="17">
        <v>-1</v>
      </c>
      <c r="AI5468" s="17">
        <v>-1</v>
      </c>
      <c r="AJ5468" s="17">
        <v>-1</v>
      </c>
      <c r="AK5468" s="17">
        <v>-1</v>
      </c>
      <c r="AL5468" s="17">
        <v>-1</v>
      </c>
      <c r="AM5468" s="17">
        <v>-1</v>
      </c>
      <c r="AN5468" s="17">
        <v>-1</v>
      </c>
      <c r="AO5468" s="17">
        <v>-1</v>
      </c>
    </row>
    <row r="5469" spans="28:41" x14ac:dyDescent="0.25">
      <c r="AB5469" t="s">
        <v>101</v>
      </c>
      <c r="AC5469" t="s">
        <v>45</v>
      </c>
      <c r="AD5469" s="19" t="s">
        <v>81</v>
      </c>
      <c r="AE5469" s="18">
        <v>-1</v>
      </c>
      <c r="AF5469" s="17">
        <v>-1</v>
      </c>
      <c r="AG5469" s="17">
        <v>-1</v>
      </c>
      <c r="AH5469" s="17">
        <v>-1</v>
      </c>
      <c r="AI5469" s="17">
        <v>-1</v>
      </c>
      <c r="AJ5469" s="17">
        <v>-1</v>
      </c>
      <c r="AK5469" s="17">
        <v>-1</v>
      </c>
      <c r="AL5469" s="17">
        <v>-1</v>
      </c>
      <c r="AM5469" s="17">
        <v>-1</v>
      </c>
      <c r="AN5469" s="17">
        <v>-1</v>
      </c>
      <c r="AO5469" s="17">
        <v>-1</v>
      </c>
    </row>
    <row r="5470" spans="28:41" x14ac:dyDescent="0.25">
      <c r="AB5470" t="s">
        <v>101</v>
      </c>
      <c r="AC5470" t="s">
        <v>45</v>
      </c>
      <c r="AD5470" s="19" t="s">
        <v>34</v>
      </c>
      <c r="AE5470" s="18">
        <v>-1</v>
      </c>
      <c r="AF5470" s="17">
        <v>-1</v>
      </c>
      <c r="AG5470" s="17">
        <v>-1</v>
      </c>
      <c r="AH5470" s="17">
        <v>-1</v>
      </c>
      <c r="AI5470" s="17">
        <v>-1</v>
      </c>
      <c r="AJ5470" s="17">
        <v>-1</v>
      </c>
      <c r="AK5470" s="17">
        <v>-1</v>
      </c>
      <c r="AL5470" s="17">
        <v>-1</v>
      </c>
      <c r="AM5470" s="17">
        <v>-1</v>
      </c>
      <c r="AN5470" s="17">
        <v>-1</v>
      </c>
      <c r="AO5470" s="17">
        <v>-1</v>
      </c>
    </row>
    <row r="5471" spans="28:41" x14ac:dyDescent="0.25">
      <c r="AB5471" t="s">
        <v>101</v>
      </c>
      <c r="AC5471" t="s">
        <v>45</v>
      </c>
      <c r="AD5471" s="19" t="s">
        <v>92</v>
      </c>
      <c r="AE5471" s="18">
        <v>-1</v>
      </c>
      <c r="AF5471" s="17">
        <v>-1</v>
      </c>
      <c r="AG5471" s="17">
        <v>-1</v>
      </c>
      <c r="AH5471" s="17">
        <v>-1</v>
      </c>
      <c r="AI5471" s="17">
        <v>-1</v>
      </c>
      <c r="AJ5471" s="17">
        <v>-1</v>
      </c>
      <c r="AK5471" s="17">
        <v>-1</v>
      </c>
      <c r="AL5471" s="17">
        <v>-1</v>
      </c>
      <c r="AM5471" s="17">
        <v>-1</v>
      </c>
      <c r="AN5471" s="17">
        <v>-1</v>
      </c>
      <c r="AO5471" s="17">
        <v>-1</v>
      </c>
    </row>
    <row r="5472" spans="28:41" x14ac:dyDescent="0.25">
      <c r="AB5472" t="s">
        <v>101</v>
      </c>
      <c r="AC5472" t="s">
        <v>45</v>
      </c>
      <c r="AD5472" s="19" t="s">
        <v>35</v>
      </c>
      <c r="AE5472" s="18">
        <v>-1</v>
      </c>
      <c r="AF5472" s="17">
        <v>-1</v>
      </c>
      <c r="AG5472" s="17">
        <v>-1</v>
      </c>
      <c r="AH5472" s="17">
        <v>-1</v>
      </c>
      <c r="AI5472" s="17">
        <v>-1</v>
      </c>
      <c r="AJ5472" s="17">
        <v>-1</v>
      </c>
      <c r="AK5472" s="17">
        <v>-1</v>
      </c>
      <c r="AL5472" s="17">
        <v>-1</v>
      </c>
      <c r="AM5472" s="17">
        <v>-1</v>
      </c>
      <c r="AN5472" s="17">
        <v>-1</v>
      </c>
      <c r="AO5472" s="17">
        <v>-1</v>
      </c>
    </row>
    <row r="5473" spans="28:41" x14ac:dyDescent="0.25">
      <c r="AB5473" t="s">
        <v>101</v>
      </c>
      <c r="AC5473" t="s">
        <v>45</v>
      </c>
      <c r="AD5473" s="19" t="s">
        <v>93</v>
      </c>
      <c r="AE5473" s="18">
        <v>-1</v>
      </c>
      <c r="AF5473" s="17">
        <v>-1</v>
      </c>
      <c r="AG5473" s="17">
        <v>-1</v>
      </c>
      <c r="AH5473" s="17">
        <v>-1</v>
      </c>
      <c r="AI5473" s="17">
        <v>-1</v>
      </c>
      <c r="AJ5473" s="17">
        <v>-1</v>
      </c>
      <c r="AK5473" s="17">
        <v>-1</v>
      </c>
      <c r="AL5473" s="17">
        <v>-1</v>
      </c>
      <c r="AM5473" s="17">
        <v>-1</v>
      </c>
      <c r="AN5473" s="17">
        <v>-1</v>
      </c>
      <c r="AO5473" s="17">
        <v>-1</v>
      </c>
    </row>
    <row r="5474" spans="28:41" x14ac:dyDescent="0.25">
      <c r="AB5474" t="s">
        <v>101</v>
      </c>
      <c r="AC5474" t="s">
        <v>45</v>
      </c>
      <c r="AD5474" s="19" t="s">
        <v>94</v>
      </c>
      <c r="AE5474" s="18">
        <v>-1</v>
      </c>
      <c r="AF5474" s="17">
        <v>-1</v>
      </c>
      <c r="AG5474" s="17">
        <v>-1</v>
      </c>
      <c r="AH5474" s="17">
        <v>-1</v>
      </c>
      <c r="AI5474" s="17">
        <v>-1</v>
      </c>
      <c r="AJ5474" s="17">
        <v>-1</v>
      </c>
      <c r="AK5474" s="17">
        <v>-1</v>
      </c>
      <c r="AL5474" s="17">
        <v>-1</v>
      </c>
      <c r="AM5474" s="17">
        <v>-1</v>
      </c>
      <c r="AN5474" s="17">
        <v>-1</v>
      </c>
      <c r="AO5474" s="17">
        <v>-1</v>
      </c>
    </row>
    <row r="5475" spans="28:41" x14ac:dyDescent="0.25">
      <c r="AB5475" t="s">
        <v>101</v>
      </c>
      <c r="AC5475" t="s">
        <v>45</v>
      </c>
      <c r="AD5475" s="19" t="s">
        <v>84</v>
      </c>
      <c r="AE5475" s="18">
        <v>-1</v>
      </c>
      <c r="AF5475" s="17">
        <v>-1</v>
      </c>
      <c r="AG5475" s="17">
        <v>-1</v>
      </c>
      <c r="AH5475" s="17">
        <v>-1</v>
      </c>
      <c r="AI5475" s="17">
        <v>-1</v>
      </c>
      <c r="AJ5475" s="17">
        <v>-1</v>
      </c>
      <c r="AK5475" s="17">
        <v>-1</v>
      </c>
      <c r="AL5475" s="17">
        <v>-1</v>
      </c>
      <c r="AM5475" s="17">
        <v>-1</v>
      </c>
      <c r="AN5475" s="17">
        <v>-1</v>
      </c>
      <c r="AO5475" s="17">
        <v>-1</v>
      </c>
    </row>
    <row r="5476" spans="28:41" x14ac:dyDescent="0.25">
      <c r="AB5476" t="s">
        <v>101</v>
      </c>
      <c r="AC5476" t="s">
        <v>46</v>
      </c>
      <c r="AD5476" s="19" t="s">
        <v>63</v>
      </c>
      <c r="AE5476" s="18">
        <v>-1</v>
      </c>
      <c r="AF5476" s="17">
        <v>-1</v>
      </c>
      <c r="AG5476" s="17">
        <v>-1</v>
      </c>
      <c r="AH5476" s="17">
        <v>-1</v>
      </c>
      <c r="AI5476" s="17">
        <v>-1</v>
      </c>
      <c r="AJ5476" s="17">
        <v>-1</v>
      </c>
      <c r="AK5476" s="17">
        <v>-1</v>
      </c>
      <c r="AL5476" s="17">
        <v>-1</v>
      </c>
      <c r="AM5476" s="17">
        <v>-1</v>
      </c>
      <c r="AN5476" s="17">
        <v>-1</v>
      </c>
      <c r="AO5476" s="17">
        <v>-1</v>
      </c>
    </row>
    <row r="5477" spans="28:41" x14ac:dyDescent="0.25">
      <c r="AB5477" t="s">
        <v>101</v>
      </c>
      <c r="AC5477" t="s">
        <v>46</v>
      </c>
      <c r="AD5477" s="19" t="s">
        <v>13</v>
      </c>
      <c r="AE5477" s="18">
        <v>-1</v>
      </c>
      <c r="AF5477" s="17">
        <v>-1</v>
      </c>
      <c r="AG5477" s="17">
        <v>-1</v>
      </c>
      <c r="AH5477" s="17">
        <v>-1</v>
      </c>
      <c r="AI5477" s="17">
        <v>-1</v>
      </c>
      <c r="AJ5477" s="17">
        <v>-1</v>
      </c>
      <c r="AK5477" s="17">
        <v>-1</v>
      </c>
      <c r="AL5477" s="17">
        <v>-1</v>
      </c>
      <c r="AM5477" s="17">
        <v>-1</v>
      </c>
      <c r="AN5477" s="17">
        <v>-1</v>
      </c>
      <c r="AO5477" s="17">
        <v>-1</v>
      </c>
    </row>
    <row r="5478" spans="28:41" x14ac:dyDescent="0.25">
      <c r="AB5478" t="s">
        <v>101</v>
      </c>
      <c r="AC5478" t="s">
        <v>46</v>
      </c>
      <c r="AD5478" s="19" t="s">
        <v>64</v>
      </c>
      <c r="AE5478" s="18">
        <v>-1</v>
      </c>
      <c r="AF5478" s="17">
        <v>-1</v>
      </c>
      <c r="AG5478" s="17">
        <v>-1</v>
      </c>
      <c r="AH5478" s="17">
        <v>-1</v>
      </c>
      <c r="AI5478" s="17">
        <v>-1</v>
      </c>
      <c r="AJ5478" s="17">
        <v>-1</v>
      </c>
      <c r="AK5478" s="17">
        <v>-1</v>
      </c>
      <c r="AL5478" s="17">
        <v>-1</v>
      </c>
      <c r="AM5478" s="17">
        <v>-1</v>
      </c>
      <c r="AN5478" s="17">
        <v>-1</v>
      </c>
      <c r="AO5478" s="17">
        <v>-1</v>
      </c>
    </row>
    <row r="5479" spans="28:41" x14ac:dyDescent="0.25">
      <c r="AB5479" t="s">
        <v>101</v>
      </c>
      <c r="AC5479" t="s">
        <v>46</v>
      </c>
      <c r="AD5479" s="19" t="s">
        <v>65</v>
      </c>
      <c r="AE5479" s="18">
        <v>-1</v>
      </c>
      <c r="AF5479" s="17">
        <v>-1</v>
      </c>
      <c r="AG5479" s="17">
        <v>-1</v>
      </c>
      <c r="AH5479" s="17">
        <v>-1</v>
      </c>
      <c r="AI5479" s="17">
        <v>-1</v>
      </c>
      <c r="AJ5479" s="17">
        <v>-1</v>
      </c>
      <c r="AK5479" s="17">
        <v>-1</v>
      </c>
      <c r="AL5479" s="17">
        <v>-1</v>
      </c>
      <c r="AM5479" s="17">
        <v>-1</v>
      </c>
      <c r="AN5479" s="17">
        <v>-1</v>
      </c>
      <c r="AO5479" s="17">
        <v>-1</v>
      </c>
    </row>
    <row r="5480" spans="28:41" x14ac:dyDescent="0.25">
      <c r="AB5480" t="s">
        <v>101</v>
      </c>
      <c r="AC5480" t="s">
        <v>46</v>
      </c>
      <c r="AD5480" s="19" t="s">
        <v>21</v>
      </c>
      <c r="AE5480" s="18">
        <v>-1</v>
      </c>
      <c r="AF5480" s="17">
        <v>-1</v>
      </c>
      <c r="AG5480" s="17">
        <v>-1</v>
      </c>
      <c r="AH5480" s="17">
        <v>-1</v>
      </c>
      <c r="AI5480" s="17">
        <v>-1</v>
      </c>
      <c r="AJ5480" s="17">
        <v>-1</v>
      </c>
      <c r="AK5480" s="17">
        <v>-1</v>
      </c>
      <c r="AL5480" s="17">
        <v>-1</v>
      </c>
      <c r="AM5480" s="17">
        <v>-1</v>
      </c>
      <c r="AN5480" s="17">
        <v>-1</v>
      </c>
      <c r="AO5480" s="17">
        <v>-1</v>
      </c>
    </row>
    <row r="5481" spans="28:41" x14ac:dyDescent="0.25">
      <c r="AB5481" t="s">
        <v>101</v>
      </c>
      <c r="AC5481" t="s">
        <v>46</v>
      </c>
      <c r="AD5481" s="19" t="s">
        <v>71</v>
      </c>
      <c r="AE5481" s="18">
        <v>-1</v>
      </c>
      <c r="AF5481" s="17">
        <v>-1</v>
      </c>
      <c r="AG5481" s="17">
        <v>-1</v>
      </c>
      <c r="AH5481" s="17">
        <v>-1</v>
      </c>
      <c r="AI5481" s="17">
        <v>-1</v>
      </c>
      <c r="AJ5481" s="17">
        <v>-1</v>
      </c>
      <c r="AK5481" s="17">
        <v>-1</v>
      </c>
      <c r="AL5481" s="17">
        <v>-1</v>
      </c>
      <c r="AM5481" s="17">
        <v>-1</v>
      </c>
      <c r="AN5481" s="17">
        <v>-1</v>
      </c>
      <c r="AO5481" s="17">
        <v>-1</v>
      </c>
    </row>
    <row r="5482" spans="28:41" x14ac:dyDescent="0.25">
      <c r="AB5482" t="s">
        <v>101</v>
      </c>
      <c r="AC5482" t="s">
        <v>46</v>
      </c>
      <c r="AD5482" s="19" t="s">
        <v>66</v>
      </c>
      <c r="AE5482" s="18">
        <v>-1</v>
      </c>
      <c r="AF5482" s="17">
        <v>-1</v>
      </c>
      <c r="AG5482" s="17">
        <v>-1</v>
      </c>
      <c r="AH5482" s="17">
        <v>-1</v>
      </c>
      <c r="AI5482" s="17">
        <v>-1</v>
      </c>
      <c r="AJ5482" s="17">
        <v>-1</v>
      </c>
      <c r="AK5482" s="17">
        <v>-1</v>
      </c>
      <c r="AL5482" s="17">
        <v>-1</v>
      </c>
      <c r="AM5482" s="17">
        <v>-1</v>
      </c>
      <c r="AN5482" s="17">
        <v>-1</v>
      </c>
      <c r="AO5482" s="17">
        <v>-1</v>
      </c>
    </row>
    <row r="5483" spans="28:41" x14ac:dyDescent="0.25">
      <c r="AB5483" t="s">
        <v>101</v>
      </c>
      <c r="AC5483" t="s">
        <v>46</v>
      </c>
      <c r="AD5483" s="19" t="s">
        <v>67</v>
      </c>
      <c r="AE5483" s="18">
        <v>-1</v>
      </c>
      <c r="AF5483" s="17">
        <v>-1</v>
      </c>
      <c r="AG5483" s="17">
        <v>-1</v>
      </c>
      <c r="AH5483" s="17">
        <v>-1</v>
      </c>
      <c r="AI5483" s="17">
        <v>-1</v>
      </c>
      <c r="AJ5483" s="17">
        <v>-1</v>
      </c>
      <c r="AK5483" s="17">
        <v>-1</v>
      </c>
      <c r="AL5483" s="17">
        <v>-1</v>
      </c>
      <c r="AM5483" s="17">
        <v>-1</v>
      </c>
      <c r="AN5483" s="17">
        <v>-1</v>
      </c>
      <c r="AO5483" s="17">
        <v>-1</v>
      </c>
    </row>
    <row r="5484" spans="28:41" x14ac:dyDescent="0.25">
      <c r="AB5484" t="s">
        <v>101</v>
      </c>
      <c r="AC5484" t="s">
        <v>46</v>
      </c>
      <c r="AD5484" s="19" t="s">
        <v>68</v>
      </c>
      <c r="AE5484" s="18">
        <v>-1</v>
      </c>
      <c r="AF5484" s="17">
        <v>-1</v>
      </c>
      <c r="AG5484" s="17">
        <v>-1</v>
      </c>
      <c r="AH5484" s="17">
        <v>-1</v>
      </c>
      <c r="AI5484" s="17">
        <v>-1</v>
      </c>
      <c r="AJ5484" s="17">
        <v>-1</v>
      </c>
      <c r="AK5484" s="17">
        <v>-1</v>
      </c>
      <c r="AL5484" s="17">
        <v>-1</v>
      </c>
      <c r="AM5484" s="17">
        <v>-1</v>
      </c>
      <c r="AN5484" s="17">
        <v>-1</v>
      </c>
      <c r="AO5484" s="17">
        <v>-1</v>
      </c>
    </row>
    <row r="5485" spans="28:41" x14ac:dyDescent="0.25">
      <c r="AB5485" t="s">
        <v>101</v>
      </c>
      <c r="AC5485" t="s">
        <v>46</v>
      </c>
      <c r="AD5485" s="19" t="s">
        <v>76</v>
      </c>
      <c r="AE5485" s="18">
        <v>-1</v>
      </c>
      <c r="AF5485" s="17">
        <v>-1</v>
      </c>
      <c r="AG5485" s="17">
        <v>-1</v>
      </c>
      <c r="AH5485" s="17">
        <v>-1</v>
      </c>
      <c r="AI5485" s="17">
        <v>-1</v>
      </c>
      <c r="AJ5485" s="17">
        <v>-1</v>
      </c>
      <c r="AK5485" s="17">
        <v>-1</v>
      </c>
      <c r="AL5485" s="17">
        <v>-1</v>
      </c>
      <c r="AM5485" s="17">
        <v>-1</v>
      </c>
      <c r="AN5485" s="17">
        <v>-1</v>
      </c>
      <c r="AO5485" s="17">
        <v>-1</v>
      </c>
    </row>
    <row r="5486" spans="28:41" x14ac:dyDescent="0.25">
      <c r="AB5486" t="s">
        <v>101</v>
      </c>
      <c r="AC5486" t="s">
        <v>46</v>
      </c>
      <c r="AD5486" s="19" t="s">
        <v>69</v>
      </c>
      <c r="AE5486" s="18">
        <v>-1</v>
      </c>
      <c r="AF5486" s="17">
        <v>-1</v>
      </c>
      <c r="AG5486" s="17">
        <v>-1</v>
      </c>
      <c r="AH5486" s="17">
        <v>-1</v>
      </c>
      <c r="AI5486" s="17">
        <v>-1</v>
      </c>
      <c r="AJ5486" s="17">
        <v>-1</v>
      </c>
      <c r="AK5486" s="17">
        <v>-1</v>
      </c>
      <c r="AL5486" s="17">
        <v>-1</v>
      </c>
      <c r="AM5486" s="17">
        <v>-1</v>
      </c>
      <c r="AN5486" s="17">
        <v>-1</v>
      </c>
      <c r="AO5486" s="17">
        <v>-1</v>
      </c>
    </row>
    <row r="5487" spans="28:41" x14ac:dyDescent="0.25">
      <c r="AB5487" t="s">
        <v>101</v>
      </c>
      <c r="AC5487" t="s">
        <v>46</v>
      </c>
      <c r="AD5487" s="19" t="s">
        <v>23</v>
      </c>
      <c r="AE5487" s="18">
        <v>-1</v>
      </c>
      <c r="AF5487" s="17">
        <v>-1</v>
      </c>
      <c r="AG5487" s="17">
        <v>-1</v>
      </c>
      <c r="AH5487" s="17">
        <v>-1</v>
      </c>
      <c r="AI5487" s="17">
        <v>-1</v>
      </c>
      <c r="AJ5487" s="17">
        <v>-1</v>
      </c>
      <c r="AK5487" s="17">
        <v>-1</v>
      </c>
      <c r="AL5487" s="17">
        <v>-1</v>
      </c>
      <c r="AM5487" s="17">
        <v>-1</v>
      </c>
      <c r="AN5487" s="17">
        <v>-1</v>
      </c>
      <c r="AO5487" s="17">
        <v>-1</v>
      </c>
    </row>
    <row r="5488" spans="28:41" x14ac:dyDescent="0.25">
      <c r="AB5488" t="s">
        <v>101</v>
      </c>
      <c r="AC5488" t="s">
        <v>46</v>
      </c>
      <c r="AD5488" s="19" t="s">
        <v>79</v>
      </c>
      <c r="AE5488" s="18">
        <v>-1</v>
      </c>
      <c r="AF5488" s="17">
        <v>-1</v>
      </c>
      <c r="AG5488" s="17">
        <v>-1</v>
      </c>
      <c r="AH5488" s="17">
        <v>-1</v>
      </c>
      <c r="AI5488" s="17">
        <v>-1</v>
      </c>
      <c r="AJ5488" s="17">
        <v>-1</v>
      </c>
      <c r="AK5488" s="17">
        <v>-1</v>
      </c>
      <c r="AL5488" s="17">
        <v>-1</v>
      </c>
      <c r="AM5488" s="17">
        <v>-1</v>
      </c>
      <c r="AN5488" s="17">
        <v>-1</v>
      </c>
      <c r="AO5488" s="17">
        <v>-1</v>
      </c>
    </row>
    <row r="5489" spans="28:41" x14ac:dyDescent="0.25">
      <c r="AB5489" t="s">
        <v>101</v>
      </c>
      <c r="AC5489" t="s">
        <v>46</v>
      </c>
      <c r="AD5489" s="19" t="s">
        <v>58</v>
      </c>
      <c r="AE5489" s="18">
        <v>-1</v>
      </c>
      <c r="AF5489" s="17">
        <v>-1</v>
      </c>
      <c r="AG5489" s="17">
        <v>-1</v>
      </c>
      <c r="AH5489" s="17">
        <v>-1</v>
      </c>
      <c r="AI5489" s="17">
        <v>-1</v>
      </c>
      <c r="AJ5489" s="17">
        <v>-1</v>
      </c>
      <c r="AK5489" s="17">
        <v>-1</v>
      </c>
      <c r="AL5489" s="17">
        <v>-1</v>
      </c>
      <c r="AM5489" s="17">
        <v>-1</v>
      </c>
      <c r="AN5489" s="17">
        <v>-1</v>
      </c>
      <c r="AO5489" s="17">
        <v>-1</v>
      </c>
    </row>
    <row r="5490" spans="28:41" x14ac:dyDescent="0.25">
      <c r="AB5490" t="s">
        <v>101</v>
      </c>
      <c r="AC5490" t="s">
        <v>46</v>
      </c>
      <c r="AD5490" s="19" t="s">
        <v>73</v>
      </c>
      <c r="AE5490" s="18">
        <v>-1</v>
      </c>
      <c r="AF5490" s="17">
        <v>-1</v>
      </c>
      <c r="AG5490" s="17">
        <v>-1</v>
      </c>
      <c r="AH5490" s="17">
        <v>-1</v>
      </c>
      <c r="AI5490" s="17">
        <v>-1</v>
      </c>
      <c r="AJ5490" s="17">
        <v>-1</v>
      </c>
      <c r="AK5490" s="17">
        <v>-1</v>
      </c>
      <c r="AL5490" s="17">
        <v>-1</v>
      </c>
      <c r="AM5490" s="17">
        <v>-1</v>
      </c>
      <c r="AN5490" s="17">
        <v>-1</v>
      </c>
      <c r="AO5490" s="17">
        <v>-1</v>
      </c>
    </row>
    <row r="5491" spans="28:41" x14ac:dyDescent="0.25">
      <c r="AB5491" t="s">
        <v>101</v>
      </c>
      <c r="AC5491" t="s">
        <v>46</v>
      </c>
      <c r="AD5491" s="19" t="s">
        <v>59</v>
      </c>
      <c r="AE5491" s="18">
        <v>-1</v>
      </c>
      <c r="AF5491" s="17">
        <v>-1</v>
      </c>
      <c r="AG5491" s="17">
        <v>-1</v>
      </c>
      <c r="AH5491" s="17">
        <v>-1</v>
      </c>
      <c r="AI5491" s="17">
        <v>-1</v>
      </c>
      <c r="AJ5491" s="17">
        <v>-1</v>
      </c>
      <c r="AK5491" s="17">
        <v>-1</v>
      </c>
      <c r="AL5491" s="17">
        <v>-1</v>
      </c>
      <c r="AM5491" s="17">
        <v>-1</v>
      </c>
      <c r="AN5491" s="17">
        <v>-1</v>
      </c>
      <c r="AO5491" s="17">
        <v>-1</v>
      </c>
    </row>
    <row r="5492" spans="28:41" x14ac:dyDescent="0.25">
      <c r="AB5492" t="s">
        <v>101</v>
      </c>
      <c r="AC5492" t="s">
        <v>46</v>
      </c>
      <c r="AD5492" s="19" t="s">
        <v>72</v>
      </c>
      <c r="AE5492" s="18">
        <v>-1</v>
      </c>
      <c r="AF5492" s="17">
        <v>-1</v>
      </c>
      <c r="AG5492" s="17">
        <v>-1</v>
      </c>
      <c r="AH5492" s="17">
        <v>-1</v>
      </c>
      <c r="AI5492" s="17">
        <v>-1</v>
      </c>
      <c r="AJ5492" s="17">
        <v>-1</v>
      </c>
      <c r="AK5492" s="17">
        <v>-1</v>
      </c>
      <c r="AL5492" s="17">
        <v>-1</v>
      </c>
      <c r="AM5492" s="17">
        <v>-1</v>
      </c>
      <c r="AN5492" s="17">
        <v>-1</v>
      </c>
      <c r="AO5492" s="17">
        <v>-1</v>
      </c>
    </row>
    <row r="5493" spans="28:41" x14ac:dyDescent="0.25">
      <c r="AB5493" t="s">
        <v>101</v>
      </c>
      <c r="AC5493" t="s">
        <v>46</v>
      </c>
      <c r="AD5493" s="19" t="s">
        <v>82</v>
      </c>
      <c r="AE5493" s="18">
        <v>-1</v>
      </c>
      <c r="AF5493" s="17">
        <v>-1</v>
      </c>
      <c r="AG5493" s="17">
        <v>-1</v>
      </c>
      <c r="AH5493" s="17">
        <v>-1</v>
      </c>
      <c r="AI5493" s="17">
        <v>-1</v>
      </c>
      <c r="AJ5493" s="17">
        <v>-1</v>
      </c>
      <c r="AK5493" s="17">
        <v>-1</v>
      </c>
      <c r="AL5493" s="17">
        <v>-1</v>
      </c>
      <c r="AM5493" s="17">
        <v>-1</v>
      </c>
      <c r="AN5493" s="17">
        <v>-1</v>
      </c>
      <c r="AO5493" s="17">
        <v>-1</v>
      </c>
    </row>
    <row r="5494" spans="28:41" x14ac:dyDescent="0.25">
      <c r="AB5494" t="s">
        <v>101</v>
      </c>
      <c r="AC5494" t="s">
        <v>46</v>
      </c>
      <c r="AD5494" s="19" t="s">
        <v>17</v>
      </c>
      <c r="AE5494" s="18">
        <v>11.916040002844531</v>
      </c>
      <c r="AF5494" s="17">
        <v>12.3672187521334</v>
      </c>
      <c r="AG5494" s="17">
        <v>12.225873</v>
      </c>
      <c r="AH5494" s="17">
        <v>12.973314</v>
      </c>
      <c r="AI5494" s="17">
        <v>12.978615</v>
      </c>
      <c r="AJ5494" s="17">
        <v>12.745371</v>
      </c>
      <c r="AK5494" s="17">
        <v>12.476787</v>
      </c>
      <c r="AL5494" s="17">
        <v>12.784245</v>
      </c>
      <c r="AM5494" s="17">
        <v>12.784245</v>
      </c>
      <c r="AN5494" s="17">
        <v>12.784245</v>
      </c>
      <c r="AO5494" s="17">
        <v>12.784245</v>
      </c>
    </row>
    <row r="5495" spans="28:41" x14ac:dyDescent="0.25">
      <c r="AB5495" t="s">
        <v>101</v>
      </c>
      <c r="AC5495" t="s">
        <v>46</v>
      </c>
      <c r="AD5495" s="19" t="s">
        <v>18</v>
      </c>
      <c r="AE5495" s="18">
        <v>-1</v>
      </c>
      <c r="AF5495" s="17">
        <v>-1</v>
      </c>
      <c r="AG5495" s="17">
        <v>-1</v>
      </c>
      <c r="AH5495" s="17">
        <v>-1</v>
      </c>
      <c r="AI5495" s="17">
        <v>-1</v>
      </c>
      <c r="AJ5495" s="17">
        <v>-1</v>
      </c>
      <c r="AK5495" s="17">
        <v>-1</v>
      </c>
      <c r="AL5495" s="17">
        <v>-1</v>
      </c>
      <c r="AM5495" s="17">
        <v>-1</v>
      </c>
      <c r="AN5495" s="17">
        <v>-1</v>
      </c>
      <c r="AO5495" s="17">
        <v>-1</v>
      </c>
    </row>
    <row r="5496" spans="28:41" x14ac:dyDescent="0.25">
      <c r="AB5496" t="s">
        <v>101</v>
      </c>
      <c r="AC5496" t="s">
        <v>46</v>
      </c>
      <c r="AD5496" s="19" t="s">
        <v>86</v>
      </c>
      <c r="AE5496" s="18">
        <v>-1</v>
      </c>
      <c r="AF5496" s="17">
        <v>-1</v>
      </c>
      <c r="AG5496" s="17">
        <v>-1</v>
      </c>
      <c r="AH5496" s="17">
        <v>-1</v>
      </c>
      <c r="AI5496" s="17">
        <v>-1</v>
      </c>
      <c r="AJ5496" s="17">
        <v>-1</v>
      </c>
      <c r="AK5496" s="17">
        <v>-1</v>
      </c>
      <c r="AL5496" s="17">
        <v>-1</v>
      </c>
      <c r="AM5496" s="17">
        <v>-1</v>
      </c>
      <c r="AN5496" s="17">
        <v>-1</v>
      </c>
      <c r="AO5496" s="17">
        <v>-1</v>
      </c>
    </row>
    <row r="5497" spans="28:41" x14ac:dyDescent="0.25">
      <c r="AB5497" t="s">
        <v>101</v>
      </c>
      <c r="AC5497" t="s">
        <v>46</v>
      </c>
      <c r="AD5497" s="19" t="s">
        <v>25</v>
      </c>
      <c r="AE5497" s="18">
        <v>-1</v>
      </c>
      <c r="AF5497" s="17">
        <v>-1</v>
      </c>
      <c r="AG5497" s="17">
        <v>-1</v>
      </c>
      <c r="AH5497" s="17">
        <v>-1</v>
      </c>
      <c r="AI5497" s="17">
        <v>-1</v>
      </c>
      <c r="AJ5497" s="17">
        <v>-1</v>
      </c>
      <c r="AK5497" s="17">
        <v>-1</v>
      </c>
      <c r="AL5497" s="17">
        <v>-1</v>
      </c>
      <c r="AM5497" s="17">
        <v>-1</v>
      </c>
      <c r="AN5497" s="17">
        <v>-1</v>
      </c>
      <c r="AO5497" s="17">
        <v>-1</v>
      </c>
    </row>
    <row r="5498" spans="28:41" x14ac:dyDescent="0.25">
      <c r="AB5498" t="s">
        <v>101</v>
      </c>
      <c r="AC5498" t="s">
        <v>46</v>
      </c>
      <c r="AD5498" s="19" t="s">
        <v>87</v>
      </c>
      <c r="AE5498" s="18">
        <v>-1</v>
      </c>
      <c r="AF5498" s="17">
        <v>-1</v>
      </c>
      <c r="AG5498" s="17">
        <v>-1</v>
      </c>
      <c r="AH5498" s="17">
        <v>-1</v>
      </c>
      <c r="AI5498" s="17">
        <v>-1</v>
      </c>
      <c r="AJ5498" s="17">
        <v>-1</v>
      </c>
      <c r="AK5498" s="17">
        <v>-1</v>
      </c>
      <c r="AL5498" s="17">
        <v>-1</v>
      </c>
      <c r="AM5498" s="17">
        <v>-1</v>
      </c>
      <c r="AN5498" s="17">
        <v>-1</v>
      </c>
      <c r="AO5498" s="17">
        <v>-1</v>
      </c>
    </row>
    <row r="5499" spans="28:41" x14ac:dyDescent="0.25">
      <c r="AB5499" t="s">
        <v>101</v>
      </c>
      <c r="AC5499" t="s">
        <v>46</v>
      </c>
      <c r="AD5499" s="19" t="s">
        <v>83</v>
      </c>
      <c r="AE5499" s="18">
        <v>-1</v>
      </c>
      <c r="AF5499" s="17">
        <v>-1</v>
      </c>
      <c r="AG5499" s="17">
        <v>-1</v>
      </c>
      <c r="AH5499" s="17">
        <v>-1</v>
      </c>
      <c r="AI5499" s="17">
        <v>-1</v>
      </c>
      <c r="AJ5499" s="17">
        <v>-1</v>
      </c>
      <c r="AK5499" s="17">
        <v>-1</v>
      </c>
      <c r="AL5499" s="17">
        <v>-1</v>
      </c>
      <c r="AM5499" s="17">
        <v>-1</v>
      </c>
      <c r="AN5499" s="17">
        <v>-1</v>
      </c>
      <c r="AO5499" s="17">
        <v>-1</v>
      </c>
    </row>
    <row r="5500" spans="28:41" x14ac:dyDescent="0.25">
      <c r="AB5500" t="s">
        <v>101</v>
      </c>
      <c r="AC5500" t="s">
        <v>46</v>
      </c>
      <c r="AD5500" s="19" t="s">
        <v>74</v>
      </c>
      <c r="AE5500" s="18">
        <v>8.0737229082642443</v>
      </c>
      <c r="AF5500" s="17">
        <v>13.148720195340999</v>
      </c>
      <c r="AG5500" s="17">
        <v>24.058043292887799</v>
      </c>
      <c r="AH5500" s="17">
        <v>26.215877674729199</v>
      </c>
      <c r="AI5500" s="17">
        <v>37.498125013806202</v>
      </c>
      <c r="AJ5500" s="17">
        <v>42.6352479890529</v>
      </c>
      <c r="AK5500" s="17">
        <v>47.261421621892197</v>
      </c>
      <c r="AL5500" s="17">
        <v>51.459723819445898</v>
      </c>
      <c r="AM5500" s="17">
        <v>52.947103433836297</v>
      </c>
      <c r="AN5500" s="17">
        <v>52.947103433836297</v>
      </c>
      <c r="AO5500" s="17">
        <v>52.947103433836297</v>
      </c>
    </row>
    <row r="5501" spans="28:41" x14ac:dyDescent="0.25">
      <c r="AB5501" t="s">
        <v>101</v>
      </c>
      <c r="AC5501" t="s">
        <v>46</v>
      </c>
      <c r="AD5501" s="19" t="s">
        <v>85</v>
      </c>
      <c r="AE5501" s="18">
        <v>-1</v>
      </c>
      <c r="AF5501" s="17">
        <v>-1</v>
      </c>
      <c r="AG5501" s="17">
        <v>-1</v>
      </c>
      <c r="AH5501" s="17">
        <v>-1</v>
      </c>
      <c r="AI5501" s="17">
        <v>-1</v>
      </c>
      <c r="AJ5501" s="17">
        <v>-1</v>
      </c>
      <c r="AK5501" s="17">
        <v>-1</v>
      </c>
      <c r="AL5501" s="17">
        <v>-1</v>
      </c>
      <c r="AM5501" s="17">
        <v>-1</v>
      </c>
      <c r="AN5501" s="17">
        <v>-1</v>
      </c>
      <c r="AO5501" s="17">
        <v>-1</v>
      </c>
    </row>
    <row r="5502" spans="28:41" x14ac:dyDescent="0.25">
      <c r="AB5502" t="s">
        <v>101</v>
      </c>
      <c r="AC5502" t="s">
        <v>46</v>
      </c>
      <c r="AD5502" s="19" t="s">
        <v>27</v>
      </c>
      <c r="AE5502" s="18">
        <v>59.532871676928607</v>
      </c>
      <c r="AF5502" s="17">
        <v>55.585908894687201</v>
      </c>
      <c r="AG5502" s="17">
        <v>46.639973843363798</v>
      </c>
      <c r="AH5502" s="17">
        <v>45.1924971956634</v>
      </c>
      <c r="AI5502" s="17">
        <v>42.6822408830553</v>
      </c>
      <c r="AJ5502" s="17">
        <v>42.6822408830553</v>
      </c>
      <c r="AK5502" s="17">
        <v>42.6822408830553</v>
      </c>
      <c r="AL5502" s="17">
        <v>42.6822408830553</v>
      </c>
      <c r="AM5502" s="17">
        <v>42.6822408830553</v>
      </c>
      <c r="AN5502" s="17">
        <v>42.6822408830553</v>
      </c>
      <c r="AO5502" s="17">
        <v>42.6822408830553</v>
      </c>
    </row>
    <row r="5503" spans="28:41" x14ac:dyDescent="0.25">
      <c r="AB5503" t="s">
        <v>101</v>
      </c>
      <c r="AC5503" t="s">
        <v>46</v>
      </c>
      <c r="AD5503" s="19" t="s">
        <v>88</v>
      </c>
      <c r="AE5503" s="18">
        <v>-1</v>
      </c>
      <c r="AF5503" s="17">
        <v>-1</v>
      </c>
      <c r="AG5503" s="17">
        <v>-1</v>
      </c>
      <c r="AH5503" s="17">
        <v>-1</v>
      </c>
      <c r="AI5503" s="17">
        <v>-1</v>
      </c>
      <c r="AJ5503" s="17">
        <v>-1</v>
      </c>
      <c r="AK5503" s="17">
        <v>-1</v>
      </c>
      <c r="AL5503" s="17">
        <v>-1</v>
      </c>
      <c r="AM5503" s="17">
        <v>-1</v>
      </c>
      <c r="AN5503" s="17">
        <v>-1</v>
      </c>
      <c r="AO5503" s="17">
        <v>-1</v>
      </c>
    </row>
    <row r="5504" spans="28:41" x14ac:dyDescent="0.25">
      <c r="AB5504" t="s">
        <v>101</v>
      </c>
      <c r="AC5504" t="s">
        <v>46</v>
      </c>
      <c r="AD5504" s="19" t="s">
        <v>77</v>
      </c>
      <c r="AE5504" s="18">
        <v>-1</v>
      </c>
      <c r="AF5504" s="17">
        <v>-1</v>
      </c>
      <c r="AG5504" s="17">
        <v>-1</v>
      </c>
      <c r="AH5504" s="17">
        <v>-1</v>
      </c>
      <c r="AI5504" s="17">
        <v>-1</v>
      </c>
      <c r="AJ5504" s="17">
        <v>-1</v>
      </c>
      <c r="AK5504" s="17">
        <v>-1</v>
      </c>
      <c r="AL5504" s="17">
        <v>-1</v>
      </c>
      <c r="AM5504" s="17">
        <v>-1</v>
      </c>
      <c r="AN5504" s="17">
        <v>-1</v>
      </c>
      <c r="AO5504" s="17">
        <v>-1</v>
      </c>
    </row>
    <row r="5505" spans="28:41" x14ac:dyDescent="0.25">
      <c r="AB5505" t="s">
        <v>101</v>
      </c>
      <c r="AC5505" t="s">
        <v>46</v>
      </c>
      <c r="AD5505" s="19" t="s">
        <v>75</v>
      </c>
      <c r="AE5505" s="18">
        <v>11.68326672797548</v>
      </c>
      <c r="AF5505" s="17">
        <v>19.027158464459799</v>
      </c>
      <c r="AG5505" s="17">
        <v>34.813745769782898</v>
      </c>
      <c r="AH5505" s="17">
        <v>37.9362897218478</v>
      </c>
      <c r="AI5505" s="17">
        <v>54.262525641896801</v>
      </c>
      <c r="AJ5505" s="17">
        <v>61.696317786631099</v>
      </c>
      <c r="AK5505" s="17">
        <v>68.3907289147445</v>
      </c>
      <c r="AL5505" s="17">
        <v>74.465978825595002</v>
      </c>
      <c r="AM5505" s="17">
        <v>76.6183257612186</v>
      </c>
      <c r="AN5505" s="17">
        <v>76.6183257612186</v>
      </c>
      <c r="AO5505" s="17">
        <v>76.6183257612186</v>
      </c>
    </row>
    <row r="5506" spans="28:41" x14ac:dyDescent="0.25">
      <c r="AB5506" t="s">
        <v>101</v>
      </c>
      <c r="AC5506" t="s">
        <v>46</v>
      </c>
      <c r="AD5506" s="19" t="s">
        <v>78</v>
      </c>
      <c r="AE5506" s="18">
        <v>-1</v>
      </c>
      <c r="AF5506" s="17">
        <v>-1</v>
      </c>
      <c r="AG5506" s="17">
        <v>-1</v>
      </c>
      <c r="AH5506" s="17">
        <v>-1</v>
      </c>
      <c r="AI5506" s="17">
        <v>-1</v>
      </c>
      <c r="AJ5506" s="17">
        <v>-1</v>
      </c>
      <c r="AK5506" s="17">
        <v>-1</v>
      </c>
      <c r="AL5506" s="17">
        <v>-1</v>
      </c>
      <c r="AM5506" s="17">
        <v>-1</v>
      </c>
      <c r="AN5506" s="17">
        <v>-1</v>
      </c>
      <c r="AO5506" s="17">
        <v>-1</v>
      </c>
    </row>
    <row r="5507" spans="28:41" x14ac:dyDescent="0.25">
      <c r="AB5507" t="s">
        <v>101</v>
      </c>
      <c r="AC5507" t="s">
        <v>46</v>
      </c>
      <c r="AD5507" s="19" t="s">
        <v>70</v>
      </c>
      <c r="AE5507" s="18">
        <v>-1</v>
      </c>
      <c r="AF5507" s="17">
        <v>-1</v>
      </c>
      <c r="AG5507" s="17">
        <v>-1</v>
      </c>
      <c r="AH5507" s="17">
        <v>-1</v>
      </c>
      <c r="AI5507" s="17">
        <v>-1</v>
      </c>
      <c r="AJ5507" s="17">
        <v>-1</v>
      </c>
      <c r="AK5507" s="17">
        <v>-1</v>
      </c>
      <c r="AL5507" s="17">
        <v>-1</v>
      </c>
      <c r="AM5507" s="17">
        <v>-1</v>
      </c>
      <c r="AN5507" s="17">
        <v>-1</v>
      </c>
      <c r="AO5507" s="17">
        <v>-1</v>
      </c>
    </row>
    <row r="5508" spans="28:41" x14ac:dyDescent="0.25">
      <c r="AB5508" t="s">
        <v>101</v>
      </c>
      <c r="AC5508" t="s">
        <v>46</v>
      </c>
      <c r="AD5508" s="19" t="s">
        <v>89</v>
      </c>
      <c r="AE5508" s="18">
        <v>-1</v>
      </c>
      <c r="AF5508" s="17">
        <v>-1</v>
      </c>
      <c r="AG5508" s="17">
        <v>-1</v>
      </c>
      <c r="AH5508" s="17">
        <v>-1</v>
      </c>
      <c r="AI5508" s="17">
        <v>-1</v>
      </c>
      <c r="AJ5508" s="17">
        <v>-1</v>
      </c>
      <c r="AK5508" s="17">
        <v>-1</v>
      </c>
      <c r="AL5508" s="17">
        <v>-1</v>
      </c>
      <c r="AM5508" s="17">
        <v>-1</v>
      </c>
      <c r="AN5508" s="17">
        <v>-1</v>
      </c>
      <c r="AO5508" s="17">
        <v>-1</v>
      </c>
    </row>
    <row r="5509" spans="28:41" x14ac:dyDescent="0.25">
      <c r="AB5509" t="s">
        <v>101</v>
      </c>
      <c r="AC5509" t="s">
        <v>46</v>
      </c>
      <c r="AD5509" s="19" t="s">
        <v>30</v>
      </c>
      <c r="AE5509" s="18">
        <v>11.718207704540079</v>
      </c>
      <c r="AF5509" s="17">
        <v>10.509289278325101</v>
      </c>
      <c r="AG5509" s="17">
        <v>6.6792600000000002</v>
      </c>
      <c r="AH5509" s="17">
        <v>6.7808969998400999</v>
      </c>
      <c r="AI5509" s="17">
        <v>9.9036262286118095</v>
      </c>
      <c r="AJ5509" s="17">
        <v>11.102016068584801</v>
      </c>
      <c r="AK5509" s="17">
        <v>12.1486427081937</v>
      </c>
      <c r="AL5509" s="17">
        <v>13.420769218716</v>
      </c>
      <c r="AM5509" s="17">
        <v>13.5625838256324</v>
      </c>
      <c r="AN5509" s="17">
        <v>13.5625838256324</v>
      </c>
      <c r="AO5509" s="17">
        <v>13.5625838256324</v>
      </c>
    </row>
    <row r="5510" spans="28:41" x14ac:dyDescent="0.25">
      <c r="AB5510" t="s">
        <v>101</v>
      </c>
      <c r="AC5510" t="s">
        <v>46</v>
      </c>
      <c r="AD5510" s="19" t="s">
        <v>90</v>
      </c>
      <c r="AE5510" s="18">
        <v>-1</v>
      </c>
      <c r="AF5510" s="17">
        <v>-1</v>
      </c>
      <c r="AG5510" s="17">
        <v>-1</v>
      </c>
      <c r="AH5510" s="17">
        <v>-1</v>
      </c>
      <c r="AI5510" s="17">
        <v>-1</v>
      </c>
      <c r="AJ5510" s="17">
        <v>-1</v>
      </c>
      <c r="AK5510" s="17">
        <v>-1</v>
      </c>
      <c r="AL5510" s="17">
        <v>-1</v>
      </c>
      <c r="AM5510" s="17">
        <v>-1</v>
      </c>
      <c r="AN5510" s="17">
        <v>-1</v>
      </c>
      <c r="AO5510" s="17">
        <v>-1</v>
      </c>
    </row>
    <row r="5511" spans="28:41" x14ac:dyDescent="0.25">
      <c r="AB5511" t="s">
        <v>101</v>
      </c>
      <c r="AC5511" t="s">
        <v>46</v>
      </c>
      <c r="AD5511" s="19" t="s">
        <v>31</v>
      </c>
      <c r="AE5511" s="18">
        <v>2.7114430765744828</v>
      </c>
      <c r="AF5511" s="17">
        <v>2.8733728858611101</v>
      </c>
      <c r="AG5511" s="17">
        <v>3.3591623137209599</v>
      </c>
      <c r="AH5511" s="17">
        <v>3.3591623137209599</v>
      </c>
      <c r="AI5511" s="17">
        <v>3.3591623137209599</v>
      </c>
      <c r="AJ5511" s="17">
        <v>3.3591623137209599</v>
      </c>
      <c r="AK5511" s="17">
        <v>3.3591623137209599</v>
      </c>
      <c r="AL5511" s="17">
        <v>3.3591623137209599</v>
      </c>
      <c r="AM5511" s="17">
        <v>3.3591623137209599</v>
      </c>
      <c r="AN5511" s="17">
        <v>3.3591623137209599</v>
      </c>
      <c r="AO5511" s="17">
        <v>3.3591623137209599</v>
      </c>
    </row>
    <row r="5512" spans="28:41" x14ac:dyDescent="0.25">
      <c r="AB5512" t="s">
        <v>101</v>
      </c>
      <c r="AC5512" t="s">
        <v>46</v>
      </c>
      <c r="AD5512" s="19" t="s">
        <v>45</v>
      </c>
      <c r="AE5512" s="18">
        <v>-1</v>
      </c>
      <c r="AF5512" s="17">
        <v>-1</v>
      </c>
      <c r="AG5512" s="17">
        <v>-1</v>
      </c>
      <c r="AH5512" s="17">
        <v>-1</v>
      </c>
      <c r="AI5512" s="17">
        <v>-1</v>
      </c>
      <c r="AJ5512" s="17">
        <v>-1</v>
      </c>
      <c r="AK5512" s="17">
        <v>-1</v>
      </c>
      <c r="AL5512" s="17">
        <v>-1</v>
      </c>
      <c r="AM5512" s="17">
        <v>-1</v>
      </c>
      <c r="AN5512" s="17">
        <v>-1</v>
      </c>
      <c r="AO5512" s="17">
        <v>-1</v>
      </c>
    </row>
    <row r="5513" spans="28:41" x14ac:dyDescent="0.25">
      <c r="AB5513" t="s">
        <v>101</v>
      </c>
      <c r="AC5513" t="s">
        <v>46</v>
      </c>
      <c r="AD5513" s="19" t="s">
        <v>32</v>
      </c>
      <c r="AE5513" s="18">
        <v>17.118279017451641</v>
      </c>
      <c r="AF5513" s="17">
        <v>27.878521914079101</v>
      </c>
      <c r="AG5513" s="17">
        <v>51.008971001473498</v>
      </c>
      <c r="AH5513" s="17">
        <v>55.5841108027169</v>
      </c>
      <c r="AI5513" s="17">
        <v>79.505251036119105</v>
      </c>
      <c r="AJ5513" s="17">
        <v>90.397215677018494</v>
      </c>
      <c r="AK5513" s="17">
        <v>100.205841998471</v>
      </c>
      <c r="AL5513" s="17">
        <v>109.107275603994</v>
      </c>
      <c r="AM5513" s="17">
        <v>112.26088634012</v>
      </c>
      <c r="AN5513" s="17">
        <v>112.26088634012</v>
      </c>
      <c r="AO5513" s="17">
        <v>112.26088634012</v>
      </c>
    </row>
    <row r="5514" spans="28:41" x14ac:dyDescent="0.25">
      <c r="AB5514" t="s">
        <v>101</v>
      </c>
      <c r="AC5514" t="s">
        <v>46</v>
      </c>
      <c r="AD5514" s="19" t="s">
        <v>80</v>
      </c>
      <c r="AE5514" s="18">
        <v>-1</v>
      </c>
      <c r="AF5514" s="17">
        <v>-1</v>
      </c>
      <c r="AG5514" s="17">
        <v>-1</v>
      </c>
      <c r="AH5514" s="17">
        <v>-1</v>
      </c>
      <c r="AI5514" s="17">
        <v>-1</v>
      </c>
      <c r="AJ5514" s="17">
        <v>-1</v>
      </c>
      <c r="AK5514" s="17">
        <v>-1</v>
      </c>
      <c r="AL5514" s="17">
        <v>-1</v>
      </c>
      <c r="AM5514" s="17">
        <v>-1</v>
      </c>
      <c r="AN5514" s="17">
        <v>-1</v>
      </c>
      <c r="AO5514" s="17">
        <v>-1</v>
      </c>
    </row>
    <row r="5515" spans="28:41" x14ac:dyDescent="0.25">
      <c r="AB5515" t="s">
        <v>101</v>
      </c>
      <c r="AC5515" t="s">
        <v>46</v>
      </c>
      <c r="AD5515" s="19" t="s">
        <v>33</v>
      </c>
      <c r="AE5515" s="18">
        <v>-1</v>
      </c>
      <c r="AF5515" s="17">
        <v>-1</v>
      </c>
      <c r="AG5515" s="17">
        <v>-1</v>
      </c>
      <c r="AH5515" s="17">
        <v>-1</v>
      </c>
      <c r="AI5515" s="17">
        <v>-1</v>
      </c>
      <c r="AJ5515" s="17">
        <v>-1</v>
      </c>
      <c r="AK5515" s="17">
        <v>-1</v>
      </c>
      <c r="AL5515" s="17">
        <v>-1</v>
      </c>
      <c r="AM5515" s="17">
        <v>-1</v>
      </c>
      <c r="AN5515" s="17">
        <v>-1</v>
      </c>
      <c r="AO5515" s="17">
        <v>-1</v>
      </c>
    </row>
    <row r="5516" spans="28:41" x14ac:dyDescent="0.25">
      <c r="AB5516" t="s">
        <v>101</v>
      </c>
      <c r="AC5516" t="s">
        <v>46</v>
      </c>
      <c r="AD5516" s="19" t="s">
        <v>91</v>
      </c>
      <c r="AE5516" s="18">
        <v>-1</v>
      </c>
      <c r="AF5516" s="17">
        <v>-1</v>
      </c>
      <c r="AG5516" s="17">
        <v>-1</v>
      </c>
      <c r="AH5516" s="17">
        <v>-1</v>
      </c>
      <c r="AI5516" s="17">
        <v>-1</v>
      </c>
      <c r="AJ5516" s="17">
        <v>-1</v>
      </c>
      <c r="AK5516" s="17">
        <v>-1</v>
      </c>
      <c r="AL5516" s="17">
        <v>-1</v>
      </c>
      <c r="AM5516" s="17">
        <v>-1</v>
      </c>
      <c r="AN5516" s="17">
        <v>-1</v>
      </c>
      <c r="AO5516" s="17">
        <v>-1</v>
      </c>
    </row>
    <row r="5517" spans="28:41" x14ac:dyDescent="0.25">
      <c r="AB5517" t="s">
        <v>101</v>
      </c>
      <c r="AC5517" t="s">
        <v>46</v>
      </c>
      <c r="AD5517" s="19" t="s">
        <v>81</v>
      </c>
      <c r="AE5517" s="18">
        <v>0</v>
      </c>
      <c r="AF5517" s="17">
        <v>0</v>
      </c>
      <c r="AG5517" s="17">
        <v>0</v>
      </c>
      <c r="AH5517" s="17">
        <v>0</v>
      </c>
      <c r="AI5517" s="17">
        <v>0</v>
      </c>
      <c r="AJ5517" s="17">
        <v>0</v>
      </c>
      <c r="AK5517" s="17">
        <v>0</v>
      </c>
      <c r="AL5517" s="17">
        <v>0</v>
      </c>
      <c r="AM5517" s="17">
        <v>0</v>
      </c>
      <c r="AN5517" s="17">
        <v>0</v>
      </c>
      <c r="AO5517" s="17">
        <v>0</v>
      </c>
    </row>
    <row r="5518" spans="28:41" x14ac:dyDescent="0.25">
      <c r="AB5518" t="s">
        <v>101</v>
      </c>
      <c r="AC5518" t="s">
        <v>46</v>
      </c>
      <c r="AD5518" s="19" t="s">
        <v>34</v>
      </c>
      <c r="AE5518" s="18">
        <v>-1</v>
      </c>
      <c r="AF5518" s="17">
        <v>-1</v>
      </c>
      <c r="AG5518" s="17">
        <v>-1</v>
      </c>
      <c r="AH5518" s="17">
        <v>-1</v>
      </c>
      <c r="AI5518" s="17">
        <v>-1</v>
      </c>
      <c r="AJ5518" s="17">
        <v>-1</v>
      </c>
      <c r="AK5518" s="17">
        <v>-1</v>
      </c>
      <c r="AL5518" s="17">
        <v>-1</v>
      </c>
      <c r="AM5518" s="17">
        <v>-1</v>
      </c>
      <c r="AN5518" s="17">
        <v>-1</v>
      </c>
      <c r="AO5518" s="17">
        <v>-1</v>
      </c>
    </row>
    <row r="5519" spans="28:41" x14ac:dyDescent="0.25">
      <c r="AB5519" t="s">
        <v>101</v>
      </c>
      <c r="AC5519" t="s">
        <v>46</v>
      </c>
      <c r="AD5519" s="19" t="s">
        <v>92</v>
      </c>
      <c r="AE5519" s="18">
        <v>-1</v>
      </c>
      <c r="AF5519" s="17">
        <v>-1</v>
      </c>
      <c r="AG5519" s="17">
        <v>-1</v>
      </c>
      <c r="AH5519" s="17">
        <v>-1</v>
      </c>
      <c r="AI5519" s="17">
        <v>-1</v>
      </c>
      <c r="AJ5519" s="17">
        <v>-1</v>
      </c>
      <c r="AK5519" s="17">
        <v>-1</v>
      </c>
      <c r="AL5519" s="17">
        <v>-1</v>
      </c>
      <c r="AM5519" s="17">
        <v>-1</v>
      </c>
      <c r="AN5519" s="17">
        <v>-1</v>
      </c>
      <c r="AO5519" s="17">
        <v>-1</v>
      </c>
    </row>
    <row r="5520" spans="28:41" x14ac:dyDescent="0.25">
      <c r="AB5520" t="s">
        <v>101</v>
      </c>
      <c r="AC5520" t="s">
        <v>46</v>
      </c>
      <c r="AD5520" s="19" t="s">
        <v>35</v>
      </c>
      <c r="AE5520" s="18">
        <v>-1</v>
      </c>
      <c r="AF5520" s="17">
        <v>-1</v>
      </c>
      <c r="AG5520" s="17">
        <v>-1</v>
      </c>
      <c r="AH5520" s="17">
        <v>-1</v>
      </c>
      <c r="AI5520" s="17">
        <v>-1</v>
      </c>
      <c r="AJ5520" s="17">
        <v>-1</v>
      </c>
      <c r="AK5520" s="17">
        <v>-1</v>
      </c>
      <c r="AL5520" s="17">
        <v>-1</v>
      </c>
      <c r="AM5520" s="17">
        <v>-1</v>
      </c>
      <c r="AN5520" s="17">
        <v>-1</v>
      </c>
      <c r="AO5520" s="17">
        <v>-1</v>
      </c>
    </row>
    <row r="5521" spans="28:41" x14ac:dyDescent="0.25">
      <c r="AB5521" t="s">
        <v>101</v>
      </c>
      <c r="AC5521" t="s">
        <v>46</v>
      </c>
      <c r="AD5521" s="19" t="s">
        <v>93</v>
      </c>
      <c r="AE5521" s="18">
        <v>-1</v>
      </c>
      <c r="AF5521" s="17">
        <v>-1</v>
      </c>
      <c r="AG5521" s="17">
        <v>-1</v>
      </c>
      <c r="AH5521" s="17">
        <v>-1</v>
      </c>
      <c r="AI5521" s="17">
        <v>-1</v>
      </c>
      <c r="AJ5521" s="17">
        <v>-1</v>
      </c>
      <c r="AK5521" s="17">
        <v>-1</v>
      </c>
      <c r="AL5521" s="17">
        <v>-1</v>
      </c>
      <c r="AM5521" s="17">
        <v>-1</v>
      </c>
      <c r="AN5521" s="17">
        <v>-1</v>
      </c>
      <c r="AO5521" s="17">
        <v>-1</v>
      </c>
    </row>
    <row r="5522" spans="28:41" x14ac:dyDescent="0.25">
      <c r="AB5522" t="s">
        <v>101</v>
      </c>
      <c r="AC5522" t="s">
        <v>46</v>
      </c>
      <c r="AD5522" s="19" t="s">
        <v>94</v>
      </c>
      <c r="AE5522" s="18">
        <v>-1</v>
      </c>
      <c r="AF5522" s="17">
        <v>-1</v>
      </c>
      <c r="AG5522" s="17">
        <v>-1</v>
      </c>
      <c r="AH5522" s="17">
        <v>-1</v>
      </c>
      <c r="AI5522" s="17">
        <v>-1</v>
      </c>
      <c r="AJ5522" s="17">
        <v>-1</v>
      </c>
      <c r="AK5522" s="17">
        <v>-1</v>
      </c>
      <c r="AL5522" s="17">
        <v>-1</v>
      </c>
      <c r="AM5522" s="17">
        <v>-1</v>
      </c>
      <c r="AN5522" s="17">
        <v>-1</v>
      </c>
      <c r="AO5522" s="17">
        <v>-1</v>
      </c>
    </row>
    <row r="5523" spans="28:41" x14ac:dyDescent="0.25">
      <c r="AB5523" t="s">
        <v>101</v>
      </c>
      <c r="AC5523" t="s">
        <v>46</v>
      </c>
      <c r="AD5523" s="19" t="s">
        <v>84</v>
      </c>
      <c r="AE5523" s="18">
        <v>-1</v>
      </c>
      <c r="AF5523" s="17">
        <v>-1</v>
      </c>
      <c r="AG5523" s="17">
        <v>-1</v>
      </c>
      <c r="AH5523" s="17">
        <v>-1</v>
      </c>
      <c r="AI5523" s="17">
        <v>-1</v>
      </c>
      <c r="AJ5523" s="17">
        <v>-1</v>
      </c>
      <c r="AK5523" s="17">
        <v>-1</v>
      </c>
      <c r="AL5523" s="17">
        <v>-1</v>
      </c>
      <c r="AM5523" s="17">
        <v>-1</v>
      </c>
      <c r="AN5523" s="17">
        <v>-1</v>
      </c>
      <c r="AO5523" s="17">
        <v>-1</v>
      </c>
    </row>
    <row r="5524" spans="28:41" x14ac:dyDescent="0.25">
      <c r="AB5524" t="s">
        <v>101</v>
      </c>
      <c r="AC5524" t="s">
        <v>97</v>
      </c>
      <c r="AD5524" s="19" t="s">
        <v>63</v>
      </c>
      <c r="AE5524" s="18">
        <v>-1</v>
      </c>
      <c r="AF5524" s="17">
        <v>-1</v>
      </c>
      <c r="AG5524" s="17">
        <v>-1</v>
      </c>
      <c r="AH5524" s="17">
        <v>-1</v>
      </c>
      <c r="AI5524" s="17">
        <v>-1</v>
      </c>
      <c r="AJ5524" s="17">
        <v>-1</v>
      </c>
      <c r="AK5524" s="17">
        <v>-1</v>
      </c>
      <c r="AL5524" s="17">
        <v>-1</v>
      </c>
      <c r="AM5524" s="17">
        <v>-1</v>
      </c>
      <c r="AN5524" s="17">
        <v>-1</v>
      </c>
      <c r="AO5524" s="17">
        <v>-1</v>
      </c>
    </row>
    <row r="5525" spans="28:41" x14ac:dyDescent="0.25">
      <c r="AB5525" t="s">
        <v>101</v>
      </c>
      <c r="AC5525" t="s">
        <v>97</v>
      </c>
      <c r="AD5525" s="19" t="s">
        <v>13</v>
      </c>
      <c r="AE5525" s="18">
        <v>-1</v>
      </c>
      <c r="AF5525" s="17">
        <v>-1</v>
      </c>
      <c r="AG5525" s="17">
        <v>-1</v>
      </c>
      <c r="AH5525" s="17">
        <v>-1</v>
      </c>
      <c r="AI5525" s="17">
        <v>-1</v>
      </c>
      <c r="AJ5525" s="17">
        <v>-1</v>
      </c>
      <c r="AK5525" s="17">
        <v>-1</v>
      </c>
      <c r="AL5525" s="17">
        <v>-1</v>
      </c>
      <c r="AM5525" s="17">
        <v>-1</v>
      </c>
      <c r="AN5525" s="17">
        <v>-1</v>
      </c>
      <c r="AO5525" s="17">
        <v>-1</v>
      </c>
    </row>
    <row r="5526" spans="28:41" x14ac:dyDescent="0.25">
      <c r="AB5526" t="s">
        <v>101</v>
      </c>
      <c r="AC5526" t="s">
        <v>97</v>
      </c>
      <c r="AD5526" s="19" t="s">
        <v>64</v>
      </c>
      <c r="AE5526" s="18">
        <v>-1</v>
      </c>
      <c r="AF5526" s="17">
        <v>-1</v>
      </c>
      <c r="AG5526" s="17">
        <v>-1</v>
      </c>
      <c r="AH5526" s="17">
        <v>-1</v>
      </c>
      <c r="AI5526" s="17">
        <v>-1</v>
      </c>
      <c r="AJ5526" s="17">
        <v>-1</v>
      </c>
      <c r="AK5526" s="17">
        <v>-1</v>
      </c>
      <c r="AL5526" s="17">
        <v>-1</v>
      </c>
      <c r="AM5526" s="17">
        <v>-1</v>
      </c>
      <c r="AN5526" s="17">
        <v>-1</v>
      </c>
      <c r="AO5526" s="17">
        <v>-1</v>
      </c>
    </row>
    <row r="5527" spans="28:41" x14ac:dyDescent="0.25">
      <c r="AB5527" t="s">
        <v>101</v>
      </c>
      <c r="AC5527" t="s">
        <v>97</v>
      </c>
      <c r="AD5527" s="19" t="s">
        <v>65</v>
      </c>
      <c r="AE5527" s="18">
        <v>-1</v>
      </c>
      <c r="AF5527" s="17">
        <v>-1</v>
      </c>
      <c r="AG5527" s="17">
        <v>-1</v>
      </c>
      <c r="AH5527" s="17">
        <v>-1</v>
      </c>
      <c r="AI5527" s="17">
        <v>-1</v>
      </c>
      <c r="AJ5527" s="17">
        <v>-1</v>
      </c>
      <c r="AK5527" s="17">
        <v>-1</v>
      </c>
      <c r="AL5527" s="17">
        <v>-1</v>
      </c>
      <c r="AM5527" s="17">
        <v>-1</v>
      </c>
      <c r="AN5527" s="17">
        <v>-1</v>
      </c>
      <c r="AO5527" s="17">
        <v>-1</v>
      </c>
    </row>
    <row r="5528" spans="28:41" x14ac:dyDescent="0.25">
      <c r="AB5528" t="s">
        <v>101</v>
      </c>
      <c r="AC5528" t="s">
        <v>97</v>
      </c>
      <c r="AD5528" s="19" t="s">
        <v>21</v>
      </c>
      <c r="AE5528" s="18">
        <v>0</v>
      </c>
      <c r="AF5528" s="17">
        <v>0</v>
      </c>
      <c r="AG5528" s="17">
        <v>0</v>
      </c>
      <c r="AH5528" s="17">
        <v>0</v>
      </c>
      <c r="AI5528" s="17">
        <v>0</v>
      </c>
      <c r="AJ5528" s="17">
        <v>0</v>
      </c>
      <c r="AK5528" s="17">
        <v>0</v>
      </c>
      <c r="AL5528" s="17">
        <v>0</v>
      </c>
      <c r="AM5528" s="17">
        <v>0</v>
      </c>
      <c r="AN5528" s="17">
        <v>0</v>
      </c>
      <c r="AO5528" s="17">
        <v>0</v>
      </c>
    </row>
    <row r="5529" spans="28:41" x14ac:dyDescent="0.25">
      <c r="AB5529" t="s">
        <v>101</v>
      </c>
      <c r="AC5529" t="s">
        <v>97</v>
      </c>
      <c r="AD5529" s="19" t="s">
        <v>71</v>
      </c>
      <c r="AE5529" s="18">
        <v>-1</v>
      </c>
      <c r="AF5529" s="17">
        <v>-1</v>
      </c>
      <c r="AG5529" s="17">
        <v>-1</v>
      </c>
      <c r="AH5529" s="17">
        <v>-1</v>
      </c>
      <c r="AI5529" s="17">
        <v>-1</v>
      </c>
      <c r="AJ5529" s="17">
        <v>-1</v>
      </c>
      <c r="AK5529" s="17">
        <v>-1</v>
      </c>
      <c r="AL5529" s="17">
        <v>-1</v>
      </c>
      <c r="AM5529" s="17">
        <v>-1</v>
      </c>
      <c r="AN5529" s="17">
        <v>-1</v>
      </c>
      <c r="AO5529" s="17">
        <v>-1</v>
      </c>
    </row>
    <row r="5530" spans="28:41" x14ac:dyDescent="0.25">
      <c r="AB5530" t="s">
        <v>101</v>
      </c>
      <c r="AC5530" t="s">
        <v>97</v>
      </c>
      <c r="AD5530" s="19" t="s">
        <v>66</v>
      </c>
      <c r="AE5530" s="18">
        <v>-1</v>
      </c>
      <c r="AF5530" s="17">
        <v>-1</v>
      </c>
      <c r="AG5530" s="17">
        <v>-1</v>
      </c>
      <c r="AH5530" s="17">
        <v>-1</v>
      </c>
      <c r="AI5530" s="17">
        <v>-1</v>
      </c>
      <c r="AJ5530" s="17">
        <v>-1</v>
      </c>
      <c r="AK5530" s="17">
        <v>-1</v>
      </c>
      <c r="AL5530" s="17">
        <v>-1</v>
      </c>
      <c r="AM5530" s="17">
        <v>-1</v>
      </c>
      <c r="AN5530" s="17">
        <v>-1</v>
      </c>
      <c r="AO5530" s="17">
        <v>-1</v>
      </c>
    </row>
    <row r="5531" spans="28:41" x14ac:dyDescent="0.25">
      <c r="AB5531" t="s">
        <v>101</v>
      </c>
      <c r="AC5531" t="s">
        <v>97</v>
      </c>
      <c r="AD5531" s="19" t="s">
        <v>67</v>
      </c>
      <c r="AE5531" s="18">
        <v>2.7114430765744828</v>
      </c>
      <c r="AF5531" s="17">
        <v>2.8733728858611101</v>
      </c>
      <c r="AG5531" s="17">
        <v>3.3591623137209599</v>
      </c>
      <c r="AH5531" s="17">
        <v>3.3591623137209599</v>
      </c>
      <c r="AI5531" s="17">
        <v>3.3591623137209599</v>
      </c>
      <c r="AJ5531" s="17">
        <v>3.3591623137209599</v>
      </c>
      <c r="AK5531" s="17">
        <v>3.3591623137209599</v>
      </c>
      <c r="AL5531" s="17">
        <v>3.3591623137209599</v>
      </c>
      <c r="AM5531" s="17">
        <v>3.3591623137209599</v>
      </c>
      <c r="AN5531" s="17">
        <v>3.3591623137209599</v>
      </c>
      <c r="AO5531" s="17">
        <v>3.3591623137209599</v>
      </c>
    </row>
    <row r="5532" spans="28:41" x14ac:dyDescent="0.25">
      <c r="AB5532" t="s">
        <v>101</v>
      </c>
      <c r="AC5532" t="s">
        <v>97</v>
      </c>
      <c r="AD5532" s="19" t="s">
        <v>68</v>
      </c>
      <c r="AE5532" s="18">
        <v>-1</v>
      </c>
      <c r="AF5532" s="17">
        <v>-1</v>
      </c>
      <c r="AG5532" s="17">
        <v>-1</v>
      </c>
      <c r="AH5532" s="17">
        <v>-1</v>
      </c>
      <c r="AI5532" s="17">
        <v>-1</v>
      </c>
      <c r="AJ5532" s="17">
        <v>-1</v>
      </c>
      <c r="AK5532" s="17">
        <v>-1</v>
      </c>
      <c r="AL5532" s="17">
        <v>-1</v>
      </c>
      <c r="AM5532" s="17">
        <v>-1</v>
      </c>
      <c r="AN5532" s="17">
        <v>-1</v>
      </c>
      <c r="AO5532" s="17">
        <v>-1</v>
      </c>
    </row>
    <row r="5533" spans="28:41" x14ac:dyDescent="0.25">
      <c r="AB5533" t="s">
        <v>101</v>
      </c>
      <c r="AC5533" t="s">
        <v>97</v>
      </c>
      <c r="AD5533" s="19" t="s">
        <v>76</v>
      </c>
      <c r="AE5533" s="18">
        <v>4.6936278331259436</v>
      </c>
      <c r="AF5533" s="17">
        <v>4.8555576424125704</v>
      </c>
      <c r="AG5533" s="17">
        <v>5.3413470702724197</v>
      </c>
      <c r="AH5533" s="17">
        <v>5.3413470702724197</v>
      </c>
      <c r="AI5533" s="17">
        <v>5.3413470702724197</v>
      </c>
      <c r="AJ5533" s="17">
        <v>5.3413470702724197</v>
      </c>
      <c r="AK5533" s="17">
        <v>5.3413470702724197</v>
      </c>
      <c r="AL5533" s="17">
        <v>5.3413470702724197</v>
      </c>
      <c r="AM5533" s="17">
        <v>5.3413470702724197</v>
      </c>
      <c r="AN5533" s="17">
        <v>5.3413470702724197</v>
      </c>
      <c r="AO5533" s="17">
        <v>5.3413470702724197</v>
      </c>
    </row>
    <row r="5534" spans="28:41" x14ac:dyDescent="0.25">
      <c r="AB5534" t="s">
        <v>101</v>
      </c>
      <c r="AC5534" t="s">
        <v>97</v>
      </c>
      <c r="AD5534" s="19" t="s">
        <v>69</v>
      </c>
      <c r="AE5534" s="18">
        <v>-1</v>
      </c>
      <c r="AF5534" s="17">
        <v>-1</v>
      </c>
      <c r="AG5534" s="17">
        <v>-1</v>
      </c>
      <c r="AH5534" s="17">
        <v>-1</v>
      </c>
      <c r="AI5534" s="17">
        <v>-1</v>
      </c>
      <c r="AJ5534" s="17">
        <v>-1</v>
      </c>
      <c r="AK5534" s="17">
        <v>-1</v>
      </c>
      <c r="AL5534" s="17">
        <v>-1</v>
      </c>
      <c r="AM5534" s="17">
        <v>-1</v>
      </c>
      <c r="AN5534" s="17">
        <v>-1</v>
      </c>
      <c r="AO5534" s="17">
        <v>-1</v>
      </c>
    </row>
    <row r="5535" spans="28:41" x14ac:dyDescent="0.25">
      <c r="AB5535" t="s">
        <v>101</v>
      </c>
      <c r="AC5535" t="s">
        <v>97</v>
      </c>
      <c r="AD5535" s="19" t="s">
        <v>23</v>
      </c>
      <c r="AE5535" s="18">
        <v>-1</v>
      </c>
      <c r="AF5535" s="17">
        <v>-1</v>
      </c>
      <c r="AG5535" s="17">
        <v>-1</v>
      </c>
      <c r="AH5535" s="17">
        <v>-1</v>
      </c>
      <c r="AI5535" s="17">
        <v>-1</v>
      </c>
      <c r="AJ5535" s="17">
        <v>-1</v>
      </c>
      <c r="AK5535" s="17">
        <v>-1</v>
      </c>
      <c r="AL5535" s="17">
        <v>-1</v>
      </c>
      <c r="AM5535" s="17">
        <v>-1</v>
      </c>
      <c r="AN5535" s="17">
        <v>-1</v>
      </c>
      <c r="AO5535" s="17">
        <v>-1</v>
      </c>
    </row>
    <row r="5536" spans="28:41" x14ac:dyDescent="0.25">
      <c r="AB5536" t="s">
        <v>101</v>
      </c>
      <c r="AC5536" t="s">
        <v>97</v>
      </c>
      <c r="AD5536" s="19" t="s">
        <v>79</v>
      </c>
      <c r="AE5536" s="18">
        <v>-1</v>
      </c>
      <c r="AF5536" s="17">
        <v>-1</v>
      </c>
      <c r="AG5536" s="17">
        <v>-1</v>
      </c>
      <c r="AH5536" s="17">
        <v>-1</v>
      </c>
      <c r="AI5536" s="17">
        <v>-1</v>
      </c>
      <c r="AJ5536" s="17">
        <v>-1</v>
      </c>
      <c r="AK5536" s="17">
        <v>-1</v>
      </c>
      <c r="AL5536" s="17">
        <v>-1</v>
      </c>
      <c r="AM5536" s="17">
        <v>-1</v>
      </c>
      <c r="AN5536" s="17">
        <v>-1</v>
      </c>
      <c r="AO5536" s="17">
        <v>-1</v>
      </c>
    </row>
    <row r="5537" spans="28:41" x14ac:dyDescent="0.25">
      <c r="AB5537" t="s">
        <v>101</v>
      </c>
      <c r="AC5537" t="s">
        <v>97</v>
      </c>
      <c r="AD5537" s="19" t="s">
        <v>58</v>
      </c>
      <c r="AE5537" s="18">
        <v>-1</v>
      </c>
      <c r="AF5537" s="17">
        <v>-1</v>
      </c>
      <c r="AG5537" s="17">
        <v>-1</v>
      </c>
      <c r="AH5537" s="17">
        <v>-1</v>
      </c>
      <c r="AI5537" s="17">
        <v>-1</v>
      </c>
      <c r="AJ5537" s="17">
        <v>-1</v>
      </c>
      <c r="AK5537" s="17">
        <v>-1</v>
      </c>
      <c r="AL5537" s="17">
        <v>-1</v>
      </c>
      <c r="AM5537" s="17">
        <v>-1</v>
      </c>
      <c r="AN5537" s="17">
        <v>-1</v>
      </c>
      <c r="AO5537" s="17">
        <v>-1</v>
      </c>
    </row>
    <row r="5538" spans="28:41" x14ac:dyDescent="0.25">
      <c r="AB5538" t="s">
        <v>101</v>
      </c>
      <c r="AC5538" t="s">
        <v>97</v>
      </c>
      <c r="AD5538" s="19" t="s">
        <v>73</v>
      </c>
      <c r="AE5538" s="18">
        <v>-1</v>
      </c>
      <c r="AF5538" s="17">
        <v>-1</v>
      </c>
      <c r="AG5538" s="17">
        <v>-1</v>
      </c>
      <c r="AH5538" s="17">
        <v>-1</v>
      </c>
      <c r="AI5538" s="17">
        <v>-1</v>
      </c>
      <c r="AJ5538" s="17">
        <v>-1</v>
      </c>
      <c r="AK5538" s="17">
        <v>-1</v>
      </c>
      <c r="AL5538" s="17">
        <v>-1</v>
      </c>
      <c r="AM5538" s="17">
        <v>-1</v>
      </c>
      <c r="AN5538" s="17">
        <v>-1</v>
      </c>
      <c r="AO5538" s="17">
        <v>-1</v>
      </c>
    </row>
    <row r="5539" spans="28:41" x14ac:dyDescent="0.25">
      <c r="AB5539" t="s">
        <v>101</v>
      </c>
      <c r="AC5539" t="s">
        <v>97</v>
      </c>
      <c r="AD5539" s="19" t="s">
        <v>59</v>
      </c>
      <c r="AE5539" s="18">
        <v>-1</v>
      </c>
      <c r="AF5539" s="17">
        <v>-1</v>
      </c>
      <c r="AG5539" s="17">
        <v>-1</v>
      </c>
      <c r="AH5539" s="17">
        <v>-1</v>
      </c>
      <c r="AI5539" s="17">
        <v>-1</v>
      </c>
      <c r="AJ5539" s="17">
        <v>-1</v>
      </c>
      <c r="AK5539" s="17">
        <v>-1</v>
      </c>
      <c r="AL5539" s="17">
        <v>-1</v>
      </c>
      <c r="AM5539" s="17">
        <v>-1</v>
      </c>
      <c r="AN5539" s="17">
        <v>-1</v>
      </c>
      <c r="AO5539" s="17">
        <v>-1</v>
      </c>
    </row>
    <row r="5540" spans="28:41" x14ac:dyDescent="0.25">
      <c r="AB5540" t="s">
        <v>101</v>
      </c>
      <c r="AC5540" t="s">
        <v>97</v>
      </c>
      <c r="AD5540" s="19" t="s">
        <v>72</v>
      </c>
      <c r="AE5540" s="18">
        <v>-1</v>
      </c>
      <c r="AF5540" s="17">
        <v>-1</v>
      </c>
      <c r="AG5540" s="17">
        <v>-1</v>
      </c>
      <c r="AH5540" s="17">
        <v>-1</v>
      </c>
      <c r="AI5540" s="17">
        <v>-1</v>
      </c>
      <c r="AJ5540" s="17">
        <v>-1</v>
      </c>
      <c r="AK5540" s="17">
        <v>-1</v>
      </c>
      <c r="AL5540" s="17">
        <v>-1</v>
      </c>
      <c r="AM5540" s="17">
        <v>-1</v>
      </c>
      <c r="AN5540" s="17">
        <v>-1</v>
      </c>
      <c r="AO5540" s="17">
        <v>-1</v>
      </c>
    </row>
    <row r="5541" spans="28:41" x14ac:dyDescent="0.25">
      <c r="AB5541" t="s">
        <v>101</v>
      </c>
      <c r="AC5541" t="s">
        <v>97</v>
      </c>
      <c r="AD5541" s="19" t="s">
        <v>82</v>
      </c>
      <c r="AE5541" s="18">
        <v>-1</v>
      </c>
      <c r="AF5541" s="17">
        <v>-1</v>
      </c>
      <c r="AG5541" s="17">
        <v>-1</v>
      </c>
      <c r="AH5541" s="17">
        <v>-1</v>
      </c>
      <c r="AI5541" s="17">
        <v>-1</v>
      </c>
      <c r="AJ5541" s="17">
        <v>-1</v>
      </c>
      <c r="AK5541" s="17">
        <v>-1</v>
      </c>
      <c r="AL5541" s="17">
        <v>-1</v>
      </c>
      <c r="AM5541" s="17">
        <v>-1</v>
      </c>
      <c r="AN5541" s="17">
        <v>-1</v>
      </c>
      <c r="AO5541" s="17">
        <v>-1</v>
      </c>
    </row>
    <row r="5542" spans="28:41" x14ac:dyDescent="0.25">
      <c r="AB5542" t="s">
        <v>101</v>
      </c>
      <c r="AC5542" t="s">
        <v>97</v>
      </c>
      <c r="AD5542" s="19" t="s">
        <v>17</v>
      </c>
      <c r="AE5542" s="18">
        <v>11.916040002844531</v>
      </c>
      <c r="AF5542" s="17">
        <v>12.3672187521334</v>
      </c>
      <c r="AG5542" s="17">
        <v>12.225873</v>
      </c>
      <c r="AH5542" s="17">
        <v>12.973314</v>
      </c>
      <c r="AI5542" s="17">
        <v>12.978615</v>
      </c>
      <c r="AJ5542" s="17">
        <v>12.745371</v>
      </c>
      <c r="AK5542" s="17">
        <v>12.476787</v>
      </c>
      <c r="AL5542" s="17">
        <v>12.784245</v>
      </c>
      <c r="AM5542" s="17">
        <v>12.784245</v>
      </c>
      <c r="AN5542" s="17">
        <v>12.784245</v>
      </c>
      <c r="AO5542" s="17">
        <v>12.784245</v>
      </c>
    </row>
    <row r="5543" spans="28:41" x14ac:dyDescent="0.25">
      <c r="AB5543" t="s">
        <v>101</v>
      </c>
      <c r="AC5543" t="s">
        <v>97</v>
      </c>
      <c r="AD5543" s="19" t="s">
        <v>18</v>
      </c>
      <c r="AE5543" s="18">
        <v>-1</v>
      </c>
      <c r="AF5543" s="17">
        <v>-1</v>
      </c>
      <c r="AG5543" s="17">
        <v>-1</v>
      </c>
      <c r="AH5543" s="17">
        <v>-1</v>
      </c>
      <c r="AI5543" s="17">
        <v>-1</v>
      </c>
      <c r="AJ5543" s="17">
        <v>-1</v>
      </c>
      <c r="AK5543" s="17">
        <v>-1</v>
      </c>
      <c r="AL5543" s="17">
        <v>-1</v>
      </c>
      <c r="AM5543" s="17">
        <v>-1</v>
      </c>
      <c r="AN5543" s="17">
        <v>-1</v>
      </c>
      <c r="AO5543" s="17">
        <v>-1</v>
      </c>
    </row>
    <row r="5544" spans="28:41" x14ac:dyDescent="0.25">
      <c r="AB5544" t="s">
        <v>101</v>
      </c>
      <c r="AC5544" t="s">
        <v>97</v>
      </c>
      <c r="AD5544" s="19" t="s">
        <v>86</v>
      </c>
      <c r="AE5544" s="18">
        <v>-1</v>
      </c>
      <c r="AF5544" s="17">
        <v>-1</v>
      </c>
      <c r="AG5544" s="17">
        <v>-1</v>
      </c>
      <c r="AH5544" s="17">
        <v>-1</v>
      </c>
      <c r="AI5544" s="17">
        <v>-1</v>
      </c>
      <c r="AJ5544" s="17">
        <v>-1</v>
      </c>
      <c r="AK5544" s="17">
        <v>-1</v>
      </c>
      <c r="AL5544" s="17">
        <v>-1</v>
      </c>
      <c r="AM5544" s="17">
        <v>-1</v>
      </c>
      <c r="AN5544" s="17">
        <v>-1</v>
      </c>
      <c r="AO5544" s="17">
        <v>-1</v>
      </c>
    </row>
    <row r="5545" spans="28:41" x14ac:dyDescent="0.25">
      <c r="AB5545" t="s">
        <v>101</v>
      </c>
      <c r="AC5545" t="s">
        <v>97</v>
      </c>
      <c r="AD5545" s="19" t="s">
        <v>25</v>
      </c>
      <c r="AE5545" s="18">
        <v>-1</v>
      </c>
      <c r="AF5545" s="17">
        <v>-1</v>
      </c>
      <c r="AG5545" s="17">
        <v>-1</v>
      </c>
      <c r="AH5545" s="17">
        <v>-1</v>
      </c>
      <c r="AI5545" s="17">
        <v>-1</v>
      </c>
      <c r="AJ5545" s="17">
        <v>-1</v>
      </c>
      <c r="AK5545" s="17">
        <v>-1</v>
      </c>
      <c r="AL5545" s="17">
        <v>-1</v>
      </c>
      <c r="AM5545" s="17">
        <v>-1</v>
      </c>
      <c r="AN5545" s="17">
        <v>-1</v>
      </c>
      <c r="AO5545" s="17">
        <v>-1</v>
      </c>
    </row>
    <row r="5546" spans="28:41" x14ac:dyDescent="0.25">
      <c r="AB5546" t="s">
        <v>101</v>
      </c>
      <c r="AC5546" t="s">
        <v>97</v>
      </c>
      <c r="AD5546" s="19" t="s">
        <v>87</v>
      </c>
      <c r="AE5546" s="18">
        <v>-1</v>
      </c>
      <c r="AF5546" s="17">
        <v>-1</v>
      </c>
      <c r="AG5546" s="17">
        <v>-1</v>
      </c>
      <c r="AH5546" s="17">
        <v>-1</v>
      </c>
      <c r="AI5546" s="17">
        <v>-1</v>
      </c>
      <c r="AJ5546" s="17">
        <v>-1</v>
      </c>
      <c r="AK5546" s="17">
        <v>-1</v>
      </c>
      <c r="AL5546" s="17">
        <v>-1</v>
      </c>
      <c r="AM5546" s="17">
        <v>-1</v>
      </c>
      <c r="AN5546" s="17">
        <v>-1</v>
      </c>
      <c r="AO5546" s="17">
        <v>-1</v>
      </c>
    </row>
    <row r="5547" spans="28:41" x14ac:dyDescent="0.25">
      <c r="AB5547" t="s">
        <v>101</v>
      </c>
      <c r="AC5547" t="s">
        <v>97</v>
      </c>
      <c r="AD5547" s="19" t="s">
        <v>83</v>
      </c>
      <c r="AE5547" s="18">
        <v>-1</v>
      </c>
      <c r="AF5547" s="17">
        <v>-1</v>
      </c>
      <c r="AG5547" s="17">
        <v>-1</v>
      </c>
      <c r="AH5547" s="17">
        <v>-1</v>
      </c>
      <c r="AI5547" s="17">
        <v>-1</v>
      </c>
      <c r="AJ5547" s="17">
        <v>-1</v>
      </c>
      <c r="AK5547" s="17">
        <v>-1</v>
      </c>
      <c r="AL5547" s="17">
        <v>-1</v>
      </c>
      <c r="AM5547" s="17">
        <v>-1</v>
      </c>
      <c r="AN5547" s="17">
        <v>-1</v>
      </c>
      <c r="AO5547" s="17">
        <v>-1</v>
      </c>
    </row>
    <row r="5548" spans="28:41" x14ac:dyDescent="0.25">
      <c r="AB5548" t="s">
        <v>101</v>
      </c>
      <c r="AC5548" t="s">
        <v>97</v>
      </c>
      <c r="AD5548" s="19" t="s">
        <v>74</v>
      </c>
      <c r="AE5548" s="18">
        <v>8.0737229082642443</v>
      </c>
      <c r="AF5548" s="17">
        <v>13.148720195340999</v>
      </c>
      <c r="AG5548" s="17">
        <v>24.058043292887799</v>
      </c>
      <c r="AH5548" s="17">
        <v>26.215877674729199</v>
      </c>
      <c r="AI5548" s="17">
        <v>37.498125013806202</v>
      </c>
      <c r="AJ5548" s="17">
        <v>42.6352479890529</v>
      </c>
      <c r="AK5548" s="17">
        <v>47.261421621892197</v>
      </c>
      <c r="AL5548" s="17">
        <v>51.459723819445898</v>
      </c>
      <c r="AM5548" s="17">
        <v>52.947103433836297</v>
      </c>
      <c r="AN5548" s="17">
        <v>52.947103433836297</v>
      </c>
      <c r="AO5548" s="17">
        <v>52.947103433836297</v>
      </c>
    </row>
    <row r="5549" spans="28:41" x14ac:dyDescent="0.25">
      <c r="AB5549" t="s">
        <v>101</v>
      </c>
      <c r="AC5549" t="s">
        <v>97</v>
      </c>
      <c r="AD5549" s="19" t="s">
        <v>85</v>
      </c>
      <c r="AE5549" s="18">
        <v>0</v>
      </c>
      <c r="AF5549" s="17">
        <v>0</v>
      </c>
      <c r="AG5549" s="17">
        <v>0</v>
      </c>
      <c r="AH5549" s="17">
        <v>0</v>
      </c>
      <c r="AI5549" s="17">
        <v>0</v>
      </c>
      <c r="AJ5549" s="17">
        <v>0</v>
      </c>
      <c r="AK5549" s="17">
        <v>0</v>
      </c>
      <c r="AL5549" s="17">
        <v>0</v>
      </c>
      <c r="AM5549" s="17">
        <v>0</v>
      </c>
      <c r="AN5549" s="17">
        <v>0</v>
      </c>
      <c r="AO5549" s="17">
        <v>0</v>
      </c>
    </row>
    <row r="5550" spans="28:41" x14ac:dyDescent="0.25">
      <c r="AB5550" t="s">
        <v>101</v>
      </c>
      <c r="AC5550" t="s">
        <v>97</v>
      </c>
      <c r="AD5550" s="19" t="s">
        <v>27</v>
      </c>
      <c r="AE5550" s="18">
        <v>59.532871676928607</v>
      </c>
      <c r="AF5550" s="17">
        <v>55.585908894687201</v>
      </c>
      <c r="AG5550" s="17">
        <v>46.639973843363798</v>
      </c>
      <c r="AH5550" s="17">
        <v>45.1924971956634</v>
      </c>
      <c r="AI5550" s="17">
        <v>42.6822408830553</v>
      </c>
      <c r="AJ5550" s="17">
        <v>42.6822408830553</v>
      </c>
      <c r="AK5550" s="17">
        <v>42.6822408830553</v>
      </c>
      <c r="AL5550" s="17">
        <v>42.6822408830553</v>
      </c>
      <c r="AM5550" s="17">
        <v>42.6822408830553</v>
      </c>
      <c r="AN5550" s="17">
        <v>42.6822408830553</v>
      </c>
      <c r="AO5550" s="17">
        <v>42.6822408830553</v>
      </c>
    </row>
    <row r="5551" spans="28:41" x14ac:dyDescent="0.25">
      <c r="AB5551" t="s">
        <v>101</v>
      </c>
      <c r="AC5551" t="s">
        <v>97</v>
      </c>
      <c r="AD5551" s="19" t="s">
        <v>88</v>
      </c>
      <c r="AE5551" s="18">
        <v>-1</v>
      </c>
      <c r="AF5551" s="17">
        <v>-1</v>
      </c>
      <c r="AG5551" s="17">
        <v>-1</v>
      </c>
      <c r="AH5551" s="17">
        <v>-1</v>
      </c>
      <c r="AI5551" s="17">
        <v>-1</v>
      </c>
      <c r="AJ5551" s="17">
        <v>-1</v>
      </c>
      <c r="AK5551" s="17">
        <v>-1</v>
      </c>
      <c r="AL5551" s="17">
        <v>-1</v>
      </c>
      <c r="AM5551" s="17">
        <v>-1</v>
      </c>
      <c r="AN5551" s="17">
        <v>-1</v>
      </c>
      <c r="AO5551" s="17">
        <v>-1</v>
      </c>
    </row>
    <row r="5552" spans="28:41" x14ac:dyDescent="0.25">
      <c r="AB5552" t="s">
        <v>101</v>
      </c>
      <c r="AC5552" t="s">
        <v>97</v>
      </c>
      <c r="AD5552" s="19" t="s">
        <v>77</v>
      </c>
      <c r="AE5552" s="18">
        <v>-1</v>
      </c>
      <c r="AF5552" s="17">
        <v>-1</v>
      </c>
      <c r="AG5552" s="17">
        <v>-1</v>
      </c>
      <c r="AH5552" s="17">
        <v>-1</v>
      </c>
      <c r="AI5552" s="17">
        <v>-1</v>
      </c>
      <c r="AJ5552" s="17">
        <v>-1</v>
      </c>
      <c r="AK5552" s="17">
        <v>-1</v>
      </c>
      <c r="AL5552" s="17">
        <v>-1</v>
      </c>
      <c r="AM5552" s="17">
        <v>-1</v>
      </c>
      <c r="AN5552" s="17">
        <v>-1</v>
      </c>
      <c r="AO5552" s="17">
        <v>-1</v>
      </c>
    </row>
    <row r="5553" spans="28:41" x14ac:dyDescent="0.25">
      <c r="AB5553" t="s">
        <v>101</v>
      </c>
      <c r="AC5553" t="s">
        <v>97</v>
      </c>
      <c r="AD5553" s="19" t="s">
        <v>75</v>
      </c>
      <c r="AE5553" s="18">
        <v>-1</v>
      </c>
      <c r="AF5553" s="17">
        <v>-1</v>
      </c>
      <c r="AG5553" s="17">
        <v>-1</v>
      </c>
      <c r="AH5553" s="17">
        <v>-1</v>
      </c>
      <c r="AI5553" s="17">
        <v>-1</v>
      </c>
      <c r="AJ5553" s="17">
        <v>-1</v>
      </c>
      <c r="AK5553" s="17">
        <v>-1</v>
      </c>
      <c r="AL5553" s="17">
        <v>-1</v>
      </c>
      <c r="AM5553" s="17">
        <v>-1</v>
      </c>
      <c r="AN5553" s="17">
        <v>-1</v>
      </c>
      <c r="AO5553" s="17">
        <v>-1</v>
      </c>
    </row>
    <row r="5554" spans="28:41" x14ac:dyDescent="0.25">
      <c r="AB5554" t="s">
        <v>101</v>
      </c>
      <c r="AC5554" t="s">
        <v>97</v>
      </c>
      <c r="AD5554" s="19" t="s">
        <v>78</v>
      </c>
      <c r="AE5554" s="18">
        <v>-1</v>
      </c>
      <c r="AF5554" s="17">
        <v>-1</v>
      </c>
      <c r="AG5554" s="17">
        <v>-1</v>
      </c>
      <c r="AH5554" s="17">
        <v>-1</v>
      </c>
      <c r="AI5554" s="17">
        <v>-1</v>
      </c>
      <c r="AJ5554" s="17">
        <v>-1</v>
      </c>
      <c r="AK5554" s="17">
        <v>-1</v>
      </c>
      <c r="AL5554" s="17">
        <v>-1</v>
      </c>
      <c r="AM5554" s="17">
        <v>-1</v>
      </c>
      <c r="AN5554" s="17">
        <v>-1</v>
      </c>
      <c r="AO5554" s="17">
        <v>-1</v>
      </c>
    </row>
    <row r="5555" spans="28:41" x14ac:dyDescent="0.25">
      <c r="AB5555" t="s">
        <v>101</v>
      </c>
      <c r="AC5555" t="s">
        <v>97</v>
      </c>
      <c r="AD5555" s="19" t="s">
        <v>70</v>
      </c>
      <c r="AE5555" s="18">
        <v>-1</v>
      </c>
      <c r="AF5555" s="17">
        <v>-1</v>
      </c>
      <c r="AG5555" s="17">
        <v>-1</v>
      </c>
      <c r="AH5555" s="17">
        <v>-1</v>
      </c>
      <c r="AI5555" s="17">
        <v>-1</v>
      </c>
      <c r="AJ5555" s="17">
        <v>-1</v>
      </c>
      <c r="AK5555" s="17">
        <v>-1</v>
      </c>
      <c r="AL5555" s="17">
        <v>-1</v>
      </c>
      <c r="AM5555" s="17">
        <v>-1</v>
      </c>
      <c r="AN5555" s="17">
        <v>-1</v>
      </c>
      <c r="AO5555" s="17">
        <v>-1</v>
      </c>
    </row>
    <row r="5556" spans="28:41" x14ac:dyDescent="0.25">
      <c r="AB5556" t="s">
        <v>101</v>
      </c>
      <c r="AC5556" t="s">
        <v>97</v>
      </c>
      <c r="AD5556" s="19" t="s">
        <v>89</v>
      </c>
      <c r="AE5556" s="18">
        <v>-1</v>
      </c>
      <c r="AF5556" s="17">
        <v>-1</v>
      </c>
      <c r="AG5556" s="17">
        <v>-1</v>
      </c>
      <c r="AH5556" s="17">
        <v>-1</v>
      </c>
      <c r="AI5556" s="17">
        <v>-1</v>
      </c>
      <c r="AJ5556" s="17">
        <v>-1</v>
      </c>
      <c r="AK5556" s="17">
        <v>-1</v>
      </c>
      <c r="AL5556" s="17">
        <v>-1</v>
      </c>
      <c r="AM5556" s="17">
        <v>-1</v>
      </c>
      <c r="AN5556" s="17">
        <v>-1</v>
      </c>
      <c r="AO5556" s="17">
        <v>-1</v>
      </c>
    </row>
    <row r="5557" spans="28:41" x14ac:dyDescent="0.25">
      <c r="AB5557" t="s">
        <v>101</v>
      </c>
      <c r="AC5557" t="s">
        <v>97</v>
      </c>
      <c r="AD5557" s="19" t="s">
        <v>30</v>
      </c>
      <c r="AE5557" s="18">
        <v>11.718207704540079</v>
      </c>
      <c r="AF5557" s="17">
        <v>10.509289278325101</v>
      </c>
      <c r="AG5557" s="17">
        <v>6.6792600000000002</v>
      </c>
      <c r="AH5557" s="17">
        <v>6.7808969998400999</v>
      </c>
      <c r="AI5557" s="17">
        <v>9.9036262286118095</v>
      </c>
      <c r="AJ5557" s="17">
        <v>11.102016068584801</v>
      </c>
      <c r="AK5557" s="17">
        <v>12.1486427081937</v>
      </c>
      <c r="AL5557" s="17">
        <v>13.420769218716</v>
      </c>
      <c r="AM5557" s="17">
        <v>13.5625838256324</v>
      </c>
      <c r="AN5557" s="17">
        <v>13.5625838256324</v>
      </c>
      <c r="AO5557" s="17">
        <v>13.5625838256324</v>
      </c>
    </row>
    <row r="5558" spans="28:41" x14ac:dyDescent="0.25">
      <c r="AB5558" t="s">
        <v>101</v>
      </c>
      <c r="AC5558" t="s">
        <v>97</v>
      </c>
      <c r="AD5558" s="19" t="s">
        <v>90</v>
      </c>
      <c r="AE5558" s="18">
        <v>-1</v>
      </c>
      <c r="AF5558" s="17">
        <v>-1</v>
      </c>
      <c r="AG5558" s="17">
        <v>-1</v>
      </c>
      <c r="AH5558" s="17">
        <v>-1</v>
      </c>
      <c r="AI5558" s="17">
        <v>-1</v>
      </c>
      <c r="AJ5558" s="17">
        <v>-1</v>
      </c>
      <c r="AK5558" s="17">
        <v>-1</v>
      </c>
      <c r="AL5558" s="17">
        <v>-1</v>
      </c>
      <c r="AM5558" s="17">
        <v>-1</v>
      </c>
      <c r="AN5558" s="17">
        <v>-1</v>
      </c>
      <c r="AO5558" s="17">
        <v>-1</v>
      </c>
    </row>
    <row r="5559" spans="28:41" x14ac:dyDescent="0.25">
      <c r="AB5559" t="s">
        <v>101</v>
      </c>
      <c r="AC5559" t="s">
        <v>97</v>
      </c>
      <c r="AD5559" s="19" t="s">
        <v>31</v>
      </c>
      <c r="AE5559" s="18">
        <v>-1</v>
      </c>
      <c r="AF5559" s="17">
        <v>-1</v>
      </c>
      <c r="AG5559" s="17">
        <v>-1</v>
      </c>
      <c r="AH5559" s="17">
        <v>-1</v>
      </c>
      <c r="AI5559" s="17">
        <v>-1</v>
      </c>
      <c r="AJ5559" s="17">
        <v>-1</v>
      </c>
      <c r="AK5559" s="17">
        <v>-1</v>
      </c>
      <c r="AL5559" s="17">
        <v>-1</v>
      </c>
      <c r="AM5559" s="17">
        <v>-1</v>
      </c>
      <c r="AN5559" s="17">
        <v>-1</v>
      </c>
      <c r="AO5559" s="17">
        <v>-1</v>
      </c>
    </row>
    <row r="5560" spans="28:41" x14ac:dyDescent="0.25">
      <c r="AB5560" t="s">
        <v>101</v>
      </c>
      <c r="AC5560" t="s">
        <v>97</v>
      </c>
      <c r="AD5560" s="19" t="s">
        <v>45</v>
      </c>
      <c r="AE5560" s="18">
        <v>-1</v>
      </c>
      <c r="AF5560" s="17">
        <v>-1</v>
      </c>
      <c r="AG5560" s="17">
        <v>-1</v>
      </c>
      <c r="AH5560" s="17">
        <v>-1</v>
      </c>
      <c r="AI5560" s="17">
        <v>-1</v>
      </c>
      <c r="AJ5560" s="17">
        <v>-1</v>
      </c>
      <c r="AK5560" s="17">
        <v>-1</v>
      </c>
      <c r="AL5560" s="17">
        <v>-1</v>
      </c>
      <c r="AM5560" s="17">
        <v>-1</v>
      </c>
      <c r="AN5560" s="17">
        <v>-1</v>
      </c>
      <c r="AO5560" s="17">
        <v>-1</v>
      </c>
    </row>
    <row r="5561" spans="28:41" x14ac:dyDescent="0.25">
      <c r="AB5561" t="s">
        <v>101</v>
      </c>
      <c r="AC5561" t="s">
        <v>97</v>
      </c>
      <c r="AD5561" s="19" t="s">
        <v>32</v>
      </c>
      <c r="AE5561" s="18">
        <v>-1</v>
      </c>
      <c r="AF5561" s="17">
        <v>-1</v>
      </c>
      <c r="AG5561" s="17">
        <v>-1</v>
      </c>
      <c r="AH5561" s="17">
        <v>-1</v>
      </c>
      <c r="AI5561" s="17">
        <v>-1</v>
      </c>
      <c r="AJ5561" s="17">
        <v>-1</v>
      </c>
      <c r="AK5561" s="17">
        <v>-1</v>
      </c>
      <c r="AL5561" s="17">
        <v>-1</v>
      </c>
      <c r="AM5561" s="17">
        <v>-1</v>
      </c>
      <c r="AN5561" s="17">
        <v>-1</v>
      </c>
      <c r="AO5561" s="17">
        <v>-1</v>
      </c>
    </row>
    <row r="5562" spans="28:41" x14ac:dyDescent="0.25">
      <c r="AB5562" t="s">
        <v>101</v>
      </c>
      <c r="AC5562" t="s">
        <v>97</v>
      </c>
      <c r="AD5562" s="19" t="s">
        <v>80</v>
      </c>
      <c r="AE5562" s="18">
        <v>-1</v>
      </c>
      <c r="AF5562" s="17">
        <v>-1</v>
      </c>
      <c r="AG5562" s="17">
        <v>-1</v>
      </c>
      <c r="AH5562" s="17">
        <v>-1</v>
      </c>
      <c r="AI5562" s="17">
        <v>-1</v>
      </c>
      <c r="AJ5562" s="17">
        <v>-1</v>
      </c>
      <c r="AK5562" s="17">
        <v>-1</v>
      </c>
      <c r="AL5562" s="17">
        <v>-1</v>
      </c>
      <c r="AM5562" s="17">
        <v>-1</v>
      </c>
      <c r="AN5562" s="17">
        <v>-1</v>
      </c>
      <c r="AO5562" s="17">
        <v>-1</v>
      </c>
    </row>
    <row r="5563" spans="28:41" x14ac:dyDescent="0.25">
      <c r="AB5563" t="s">
        <v>101</v>
      </c>
      <c r="AC5563" t="s">
        <v>97</v>
      </c>
      <c r="AD5563" s="19" t="s">
        <v>33</v>
      </c>
      <c r="AE5563" s="18">
        <v>-1</v>
      </c>
      <c r="AF5563" s="17">
        <v>-1</v>
      </c>
      <c r="AG5563" s="17">
        <v>-1</v>
      </c>
      <c r="AH5563" s="17">
        <v>-1</v>
      </c>
      <c r="AI5563" s="17">
        <v>-1</v>
      </c>
      <c r="AJ5563" s="17">
        <v>-1</v>
      </c>
      <c r="AK5563" s="17">
        <v>-1</v>
      </c>
      <c r="AL5563" s="17">
        <v>-1</v>
      </c>
      <c r="AM5563" s="17">
        <v>-1</v>
      </c>
      <c r="AN5563" s="17">
        <v>-1</v>
      </c>
      <c r="AO5563" s="17">
        <v>-1</v>
      </c>
    </row>
    <row r="5564" spans="28:41" x14ac:dyDescent="0.25">
      <c r="AB5564" t="s">
        <v>101</v>
      </c>
      <c r="AC5564" t="s">
        <v>97</v>
      </c>
      <c r="AD5564" s="19" t="s">
        <v>91</v>
      </c>
      <c r="AE5564" s="18">
        <v>-1</v>
      </c>
      <c r="AF5564" s="17">
        <v>-1</v>
      </c>
      <c r="AG5564" s="17">
        <v>-1</v>
      </c>
      <c r="AH5564" s="17">
        <v>-1</v>
      </c>
      <c r="AI5564" s="17">
        <v>-1</v>
      </c>
      <c r="AJ5564" s="17">
        <v>-1</v>
      </c>
      <c r="AK5564" s="17">
        <v>-1</v>
      </c>
      <c r="AL5564" s="17">
        <v>-1</v>
      </c>
      <c r="AM5564" s="17">
        <v>-1</v>
      </c>
      <c r="AN5564" s="17">
        <v>-1</v>
      </c>
      <c r="AO5564" s="17">
        <v>-1</v>
      </c>
    </row>
    <row r="5565" spans="28:41" x14ac:dyDescent="0.25">
      <c r="AB5565" t="s">
        <v>101</v>
      </c>
      <c r="AC5565" t="s">
        <v>97</v>
      </c>
      <c r="AD5565" s="19" t="s">
        <v>81</v>
      </c>
      <c r="AE5565" s="18">
        <v>-1</v>
      </c>
      <c r="AF5565" s="17">
        <v>-1</v>
      </c>
      <c r="AG5565" s="17">
        <v>-1</v>
      </c>
      <c r="AH5565" s="17">
        <v>-1</v>
      </c>
      <c r="AI5565" s="17">
        <v>-1</v>
      </c>
      <c r="AJ5565" s="17">
        <v>-1</v>
      </c>
      <c r="AK5565" s="17">
        <v>-1</v>
      </c>
      <c r="AL5565" s="17">
        <v>-1</v>
      </c>
      <c r="AM5565" s="17">
        <v>-1</v>
      </c>
      <c r="AN5565" s="17">
        <v>-1</v>
      </c>
      <c r="AO5565" s="17">
        <v>-1</v>
      </c>
    </row>
    <row r="5566" spans="28:41" x14ac:dyDescent="0.25">
      <c r="AB5566" t="s">
        <v>101</v>
      </c>
      <c r="AC5566" t="s">
        <v>97</v>
      </c>
      <c r="AD5566" s="19" t="s">
        <v>34</v>
      </c>
      <c r="AE5566" s="18">
        <v>-1</v>
      </c>
      <c r="AF5566" s="17">
        <v>-1</v>
      </c>
      <c r="AG5566" s="17">
        <v>-1</v>
      </c>
      <c r="AH5566" s="17">
        <v>-1</v>
      </c>
      <c r="AI5566" s="17">
        <v>-1</v>
      </c>
      <c r="AJ5566" s="17">
        <v>-1</v>
      </c>
      <c r="AK5566" s="17">
        <v>-1</v>
      </c>
      <c r="AL5566" s="17">
        <v>-1</v>
      </c>
      <c r="AM5566" s="17">
        <v>-1</v>
      </c>
      <c r="AN5566" s="17">
        <v>-1</v>
      </c>
      <c r="AO5566" s="17">
        <v>-1</v>
      </c>
    </row>
    <row r="5567" spans="28:41" x14ac:dyDescent="0.25">
      <c r="AB5567" t="s">
        <v>101</v>
      </c>
      <c r="AC5567" t="s">
        <v>97</v>
      </c>
      <c r="AD5567" s="19" t="s">
        <v>92</v>
      </c>
      <c r="AE5567" s="18">
        <v>-1</v>
      </c>
      <c r="AF5567" s="17">
        <v>-1</v>
      </c>
      <c r="AG5567" s="17">
        <v>-1</v>
      </c>
      <c r="AH5567" s="17">
        <v>-1</v>
      </c>
      <c r="AI5567" s="17">
        <v>-1</v>
      </c>
      <c r="AJ5567" s="17">
        <v>-1</v>
      </c>
      <c r="AK5567" s="17">
        <v>-1</v>
      </c>
      <c r="AL5567" s="17">
        <v>-1</v>
      </c>
      <c r="AM5567" s="17">
        <v>-1</v>
      </c>
      <c r="AN5567" s="17">
        <v>-1</v>
      </c>
      <c r="AO5567" s="17">
        <v>-1</v>
      </c>
    </row>
    <row r="5568" spans="28:41" x14ac:dyDescent="0.25">
      <c r="AB5568" t="s">
        <v>101</v>
      </c>
      <c r="AC5568" t="s">
        <v>97</v>
      </c>
      <c r="AD5568" s="19" t="s">
        <v>35</v>
      </c>
      <c r="AE5568" s="18">
        <v>-1</v>
      </c>
      <c r="AF5568" s="17">
        <v>-1</v>
      </c>
      <c r="AG5568" s="17">
        <v>-1</v>
      </c>
      <c r="AH5568" s="17">
        <v>-1</v>
      </c>
      <c r="AI5568" s="17">
        <v>-1</v>
      </c>
      <c r="AJ5568" s="17">
        <v>-1</v>
      </c>
      <c r="AK5568" s="17">
        <v>-1</v>
      </c>
      <c r="AL5568" s="17">
        <v>-1</v>
      </c>
      <c r="AM5568" s="17">
        <v>-1</v>
      </c>
      <c r="AN5568" s="17">
        <v>-1</v>
      </c>
      <c r="AO5568" s="17">
        <v>-1</v>
      </c>
    </row>
    <row r="5569" spans="28:41" x14ac:dyDescent="0.25">
      <c r="AB5569" t="s">
        <v>101</v>
      </c>
      <c r="AC5569" t="s">
        <v>97</v>
      </c>
      <c r="AD5569" s="19" t="s">
        <v>93</v>
      </c>
      <c r="AE5569" s="18">
        <v>-1</v>
      </c>
      <c r="AF5569" s="17">
        <v>-1</v>
      </c>
      <c r="AG5569" s="17">
        <v>-1</v>
      </c>
      <c r="AH5569" s="17">
        <v>-1</v>
      </c>
      <c r="AI5569" s="17">
        <v>-1</v>
      </c>
      <c r="AJ5569" s="17">
        <v>-1</v>
      </c>
      <c r="AK5569" s="17">
        <v>-1</v>
      </c>
      <c r="AL5569" s="17">
        <v>-1</v>
      </c>
      <c r="AM5569" s="17">
        <v>-1</v>
      </c>
      <c r="AN5569" s="17">
        <v>-1</v>
      </c>
      <c r="AO5569" s="17">
        <v>-1</v>
      </c>
    </row>
    <row r="5570" spans="28:41" x14ac:dyDescent="0.25">
      <c r="AB5570" t="s">
        <v>101</v>
      </c>
      <c r="AC5570" t="s">
        <v>97</v>
      </c>
      <c r="AD5570" s="19" t="s">
        <v>94</v>
      </c>
      <c r="AE5570" s="18">
        <v>-1</v>
      </c>
      <c r="AF5570" s="17">
        <v>-1</v>
      </c>
      <c r="AG5570" s="17">
        <v>-1</v>
      </c>
      <c r="AH5570" s="17">
        <v>-1</v>
      </c>
      <c r="AI5570" s="17">
        <v>-1</v>
      </c>
      <c r="AJ5570" s="17">
        <v>-1</v>
      </c>
      <c r="AK5570" s="17">
        <v>-1</v>
      </c>
      <c r="AL5570" s="17">
        <v>-1</v>
      </c>
      <c r="AM5570" s="17">
        <v>-1</v>
      </c>
      <c r="AN5570" s="17">
        <v>-1</v>
      </c>
      <c r="AO5570" s="17">
        <v>-1</v>
      </c>
    </row>
    <row r="5571" spans="28:41" x14ac:dyDescent="0.25">
      <c r="AB5571" t="s">
        <v>101</v>
      </c>
      <c r="AC5571" t="s">
        <v>97</v>
      </c>
      <c r="AD5571" s="19" t="s">
        <v>84</v>
      </c>
      <c r="AE5571" s="18">
        <v>-1</v>
      </c>
      <c r="AF5571" s="17">
        <v>-1</v>
      </c>
      <c r="AG5571" s="17">
        <v>-1</v>
      </c>
      <c r="AH5571" s="17">
        <v>-1</v>
      </c>
      <c r="AI5571" s="17">
        <v>-1</v>
      </c>
      <c r="AJ5571" s="17">
        <v>-1</v>
      </c>
      <c r="AK5571" s="17">
        <v>-1</v>
      </c>
      <c r="AL5571" s="17">
        <v>-1</v>
      </c>
      <c r="AM5571" s="17">
        <v>-1</v>
      </c>
      <c r="AN5571" s="17">
        <v>-1</v>
      </c>
      <c r="AO5571" s="17">
        <v>-1</v>
      </c>
    </row>
    <row r="5572" spans="28:41" x14ac:dyDescent="0.25">
      <c r="AB5572" t="s">
        <v>101</v>
      </c>
      <c r="AC5572" t="s">
        <v>48</v>
      </c>
      <c r="AD5572" s="19" t="s">
        <v>63</v>
      </c>
      <c r="AE5572" s="18">
        <v>-1</v>
      </c>
      <c r="AF5572" s="17">
        <v>-1</v>
      </c>
      <c r="AG5572" s="17">
        <v>-1</v>
      </c>
      <c r="AH5572" s="17">
        <v>-1</v>
      </c>
      <c r="AI5572" s="17">
        <v>-1</v>
      </c>
      <c r="AJ5572" s="17">
        <v>-1</v>
      </c>
      <c r="AK5572" s="17">
        <v>-1</v>
      </c>
      <c r="AL5572" s="17">
        <v>-1</v>
      </c>
      <c r="AM5572" s="17">
        <v>-1</v>
      </c>
      <c r="AN5572" s="17">
        <v>-1</v>
      </c>
      <c r="AO5572" s="17">
        <v>-1</v>
      </c>
    </row>
    <row r="5573" spans="28:41" x14ac:dyDescent="0.25">
      <c r="AB5573" t="s">
        <v>101</v>
      </c>
      <c r="AC5573" t="s">
        <v>48</v>
      </c>
      <c r="AD5573" s="19" t="s">
        <v>13</v>
      </c>
      <c r="AE5573" s="18">
        <v>-1</v>
      </c>
      <c r="AF5573" s="17">
        <v>-1</v>
      </c>
      <c r="AG5573" s="17">
        <v>-1</v>
      </c>
      <c r="AH5573" s="17">
        <v>-1</v>
      </c>
      <c r="AI5573" s="17">
        <v>-1</v>
      </c>
      <c r="AJ5573" s="17">
        <v>-1</v>
      </c>
      <c r="AK5573" s="17">
        <v>-1</v>
      </c>
      <c r="AL5573" s="17">
        <v>-1</v>
      </c>
      <c r="AM5573" s="17">
        <v>-1</v>
      </c>
      <c r="AN5573" s="17">
        <v>-1</v>
      </c>
      <c r="AO5573" s="17">
        <v>-1</v>
      </c>
    </row>
    <row r="5574" spans="28:41" x14ac:dyDescent="0.25">
      <c r="AB5574" t="s">
        <v>101</v>
      </c>
      <c r="AC5574" t="s">
        <v>48</v>
      </c>
      <c r="AD5574" s="19" t="s">
        <v>64</v>
      </c>
      <c r="AE5574" s="18">
        <v>-1</v>
      </c>
      <c r="AF5574" s="17">
        <v>-1</v>
      </c>
      <c r="AG5574" s="17">
        <v>-1</v>
      </c>
      <c r="AH5574" s="17">
        <v>-1</v>
      </c>
      <c r="AI5574" s="17">
        <v>-1</v>
      </c>
      <c r="AJ5574" s="17">
        <v>-1</v>
      </c>
      <c r="AK5574" s="17">
        <v>-1</v>
      </c>
      <c r="AL5574" s="17">
        <v>-1</v>
      </c>
      <c r="AM5574" s="17">
        <v>-1</v>
      </c>
      <c r="AN5574" s="17">
        <v>-1</v>
      </c>
      <c r="AO5574" s="17">
        <v>-1</v>
      </c>
    </row>
    <row r="5575" spans="28:41" x14ac:dyDescent="0.25">
      <c r="AB5575" t="s">
        <v>101</v>
      </c>
      <c r="AC5575" t="s">
        <v>48</v>
      </c>
      <c r="AD5575" s="19" t="s">
        <v>65</v>
      </c>
      <c r="AE5575" s="18">
        <v>-1</v>
      </c>
      <c r="AF5575" s="17">
        <v>-1</v>
      </c>
      <c r="AG5575" s="17">
        <v>-1</v>
      </c>
      <c r="AH5575" s="17">
        <v>-1</v>
      </c>
      <c r="AI5575" s="17">
        <v>-1</v>
      </c>
      <c r="AJ5575" s="17">
        <v>-1</v>
      </c>
      <c r="AK5575" s="17">
        <v>-1</v>
      </c>
      <c r="AL5575" s="17">
        <v>-1</v>
      </c>
      <c r="AM5575" s="17">
        <v>-1</v>
      </c>
      <c r="AN5575" s="17">
        <v>-1</v>
      </c>
      <c r="AO5575" s="17">
        <v>-1</v>
      </c>
    </row>
    <row r="5576" spans="28:41" x14ac:dyDescent="0.25">
      <c r="AB5576" t="s">
        <v>101</v>
      </c>
      <c r="AC5576" t="s">
        <v>48</v>
      </c>
      <c r="AD5576" s="19" t="s">
        <v>21</v>
      </c>
      <c r="AE5576" s="18">
        <v>-1</v>
      </c>
      <c r="AF5576" s="17">
        <v>-1</v>
      </c>
      <c r="AG5576" s="17">
        <v>-1</v>
      </c>
      <c r="AH5576" s="17">
        <v>-1</v>
      </c>
      <c r="AI5576" s="17">
        <v>-1</v>
      </c>
      <c r="AJ5576" s="17">
        <v>-1</v>
      </c>
      <c r="AK5576" s="17">
        <v>-1</v>
      </c>
      <c r="AL5576" s="17">
        <v>-1</v>
      </c>
      <c r="AM5576" s="17">
        <v>-1</v>
      </c>
      <c r="AN5576" s="17">
        <v>-1</v>
      </c>
      <c r="AO5576" s="17">
        <v>-1</v>
      </c>
    </row>
    <row r="5577" spans="28:41" x14ac:dyDescent="0.25">
      <c r="AB5577" t="s">
        <v>101</v>
      </c>
      <c r="AC5577" t="s">
        <v>48</v>
      </c>
      <c r="AD5577" s="19" t="s">
        <v>71</v>
      </c>
      <c r="AE5577" s="18">
        <v>-1</v>
      </c>
      <c r="AF5577" s="17">
        <v>-1</v>
      </c>
      <c r="AG5577" s="17">
        <v>-1</v>
      </c>
      <c r="AH5577" s="17">
        <v>-1</v>
      </c>
      <c r="AI5577" s="17">
        <v>-1</v>
      </c>
      <c r="AJ5577" s="17">
        <v>-1</v>
      </c>
      <c r="AK5577" s="17">
        <v>-1</v>
      </c>
      <c r="AL5577" s="17">
        <v>-1</v>
      </c>
      <c r="AM5577" s="17">
        <v>-1</v>
      </c>
      <c r="AN5577" s="17">
        <v>-1</v>
      </c>
      <c r="AO5577" s="17">
        <v>-1</v>
      </c>
    </row>
    <row r="5578" spans="28:41" x14ac:dyDescent="0.25">
      <c r="AB5578" t="s">
        <v>101</v>
      </c>
      <c r="AC5578" t="s">
        <v>48</v>
      </c>
      <c r="AD5578" s="19" t="s">
        <v>66</v>
      </c>
      <c r="AE5578" s="18">
        <v>-1</v>
      </c>
      <c r="AF5578" s="17">
        <v>-1</v>
      </c>
      <c r="AG5578" s="17">
        <v>-1</v>
      </c>
      <c r="AH5578" s="17">
        <v>-1</v>
      </c>
      <c r="AI5578" s="17">
        <v>-1</v>
      </c>
      <c r="AJ5578" s="17">
        <v>-1</v>
      </c>
      <c r="AK5578" s="17">
        <v>-1</v>
      </c>
      <c r="AL5578" s="17">
        <v>-1</v>
      </c>
      <c r="AM5578" s="17">
        <v>-1</v>
      </c>
      <c r="AN5578" s="17">
        <v>-1</v>
      </c>
      <c r="AO5578" s="17">
        <v>-1</v>
      </c>
    </row>
    <row r="5579" spans="28:41" x14ac:dyDescent="0.25">
      <c r="AB5579" t="s">
        <v>101</v>
      </c>
      <c r="AC5579" t="s">
        <v>48</v>
      </c>
      <c r="AD5579" s="19" t="s">
        <v>67</v>
      </c>
      <c r="AE5579" s="18">
        <v>-1</v>
      </c>
      <c r="AF5579" s="17">
        <v>-1</v>
      </c>
      <c r="AG5579" s="17">
        <v>-1</v>
      </c>
      <c r="AH5579" s="17">
        <v>-1</v>
      </c>
      <c r="AI5579" s="17">
        <v>-1</v>
      </c>
      <c r="AJ5579" s="17">
        <v>-1</v>
      </c>
      <c r="AK5579" s="17">
        <v>-1</v>
      </c>
      <c r="AL5579" s="17">
        <v>-1</v>
      </c>
      <c r="AM5579" s="17">
        <v>-1</v>
      </c>
      <c r="AN5579" s="17">
        <v>-1</v>
      </c>
      <c r="AO5579" s="17">
        <v>-1</v>
      </c>
    </row>
    <row r="5580" spans="28:41" x14ac:dyDescent="0.25">
      <c r="AB5580" t="s">
        <v>101</v>
      </c>
      <c r="AC5580" t="s">
        <v>48</v>
      </c>
      <c r="AD5580" s="19" t="s">
        <v>68</v>
      </c>
      <c r="AE5580" s="18">
        <v>-1</v>
      </c>
      <c r="AF5580" s="17">
        <v>-1</v>
      </c>
      <c r="AG5580" s="17">
        <v>-1</v>
      </c>
      <c r="AH5580" s="17">
        <v>-1</v>
      </c>
      <c r="AI5580" s="17">
        <v>-1</v>
      </c>
      <c r="AJ5580" s="17">
        <v>-1</v>
      </c>
      <c r="AK5580" s="17">
        <v>-1</v>
      </c>
      <c r="AL5580" s="17">
        <v>-1</v>
      </c>
      <c r="AM5580" s="17">
        <v>-1</v>
      </c>
      <c r="AN5580" s="17">
        <v>-1</v>
      </c>
      <c r="AO5580" s="17">
        <v>-1</v>
      </c>
    </row>
    <row r="5581" spans="28:41" x14ac:dyDescent="0.25">
      <c r="AB5581" t="s">
        <v>101</v>
      </c>
      <c r="AC5581" t="s">
        <v>48</v>
      </c>
      <c r="AD5581" s="19" t="s">
        <v>76</v>
      </c>
      <c r="AE5581" s="18">
        <v>-1</v>
      </c>
      <c r="AF5581" s="17">
        <v>-1</v>
      </c>
      <c r="AG5581" s="17">
        <v>-1</v>
      </c>
      <c r="AH5581" s="17">
        <v>-1</v>
      </c>
      <c r="AI5581" s="17">
        <v>-1</v>
      </c>
      <c r="AJ5581" s="17">
        <v>-1</v>
      </c>
      <c r="AK5581" s="17">
        <v>-1</v>
      </c>
      <c r="AL5581" s="17">
        <v>-1</v>
      </c>
      <c r="AM5581" s="17">
        <v>-1</v>
      </c>
      <c r="AN5581" s="17">
        <v>-1</v>
      </c>
      <c r="AO5581" s="17">
        <v>-1</v>
      </c>
    </row>
    <row r="5582" spans="28:41" x14ac:dyDescent="0.25">
      <c r="AB5582" t="s">
        <v>101</v>
      </c>
      <c r="AC5582" t="s">
        <v>48</v>
      </c>
      <c r="AD5582" s="19" t="s">
        <v>69</v>
      </c>
      <c r="AE5582" s="18">
        <v>-1</v>
      </c>
      <c r="AF5582" s="17">
        <v>-1</v>
      </c>
      <c r="AG5582" s="17">
        <v>-1</v>
      </c>
      <c r="AH5582" s="17">
        <v>-1</v>
      </c>
      <c r="AI5582" s="17">
        <v>-1</v>
      </c>
      <c r="AJ5582" s="17">
        <v>-1</v>
      </c>
      <c r="AK5582" s="17">
        <v>-1</v>
      </c>
      <c r="AL5582" s="17">
        <v>-1</v>
      </c>
      <c r="AM5582" s="17">
        <v>-1</v>
      </c>
      <c r="AN5582" s="17">
        <v>-1</v>
      </c>
      <c r="AO5582" s="17">
        <v>-1</v>
      </c>
    </row>
    <row r="5583" spans="28:41" x14ac:dyDescent="0.25">
      <c r="AB5583" t="s">
        <v>101</v>
      </c>
      <c r="AC5583" t="s">
        <v>48</v>
      </c>
      <c r="AD5583" s="19" t="s">
        <v>23</v>
      </c>
      <c r="AE5583" s="18">
        <v>-1</v>
      </c>
      <c r="AF5583" s="17">
        <v>-1</v>
      </c>
      <c r="AG5583" s="17">
        <v>-1</v>
      </c>
      <c r="AH5583" s="17">
        <v>-1</v>
      </c>
      <c r="AI5583" s="17">
        <v>-1</v>
      </c>
      <c r="AJ5583" s="17">
        <v>-1</v>
      </c>
      <c r="AK5583" s="17">
        <v>-1</v>
      </c>
      <c r="AL5583" s="17">
        <v>-1</v>
      </c>
      <c r="AM5583" s="17">
        <v>-1</v>
      </c>
      <c r="AN5583" s="17">
        <v>-1</v>
      </c>
      <c r="AO5583" s="17">
        <v>-1</v>
      </c>
    </row>
    <row r="5584" spans="28:41" x14ac:dyDescent="0.25">
      <c r="AB5584" t="s">
        <v>101</v>
      </c>
      <c r="AC5584" t="s">
        <v>48</v>
      </c>
      <c r="AD5584" s="19" t="s">
        <v>79</v>
      </c>
      <c r="AE5584" s="18">
        <v>-1</v>
      </c>
      <c r="AF5584" s="17">
        <v>-1</v>
      </c>
      <c r="AG5584" s="17">
        <v>-1</v>
      </c>
      <c r="AH5584" s="17">
        <v>-1</v>
      </c>
      <c r="AI5584" s="17">
        <v>-1</v>
      </c>
      <c r="AJ5584" s="17">
        <v>-1</v>
      </c>
      <c r="AK5584" s="17">
        <v>-1</v>
      </c>
      <c r="AL5584" s="17">
        <v>-1</v>
      </c>
      <c r="AM5584" s="17">
        <v>-1</v>
      </c>
      <c r="AN5584" s="17">
        <v>-1</v>
      </c>
      <c r="AO5584" s="17">
        <v>-1</v>
      </c>
    </row>
    <row r="5585" spans="28:41" x14ac:dyDescent="0.25">
      <c r="AB5585" t="s">
        <v>101</v>
      </c>
      <c r="AC5585" t="s">
        <v>48</v>
      </c>
      <c r="AD5585" s="19" t="s">
        <v>58</v>
      </c>
      <c r="AE5585" s="18">
        <v>-1</v>
      </c>
      <c r="AF5585" s="17">
        <v>-1</v>
      </c>
      <c r="AG5585" s="17">
        <v>-1</v>
      </c>
      <c r="AH5585" s="17">
        <v>-1</v>
      </c>
      <c r="AI5585" s="17">
        <v>-1</v>
      </c>
      <c r="AJ5585" s="17">
        <v>-1</v>
      </c>
      <c r="AK5585" s="17">
        <v>-1</v>
      </c>
      <c r="AL5585" s="17">
        <v>-1</v>
      </c>
      <c r="AM5585" s="17">
        <v>-1</v>
      </c>
      <c r="AN5585" s="17">
        <v>-1</v>
      </c>
      <c r="AO5585" s="17">
        <v>-1</v>
      </c>
    </row>
    <row r="5586" spans="28:41" x14ac:dyDescent="0.25">
      <c r="AB5586" t="s">
        <v>101</v>
      </c>
      <c r="AC5586" t="s">
        <v>48</v>
      </c>
      <c r="AD5586" s="19" t="s">
        <v>73</v>
      </c>
      <c r="AE5586" s="18">
        <v>10.774974629674031</v>
      </c>
      <c r="AF5586" s="17">
        <v>23.8861099614121</v>
      </c>
      <c r="AG5586" s="17">
        <v>41.021313456104501</v>
      </c>
      <c r="AH5586" s="17">
        <v>52.120414706365302</v>
      </c>
      <c r="AI5586" s="17">
        <v>66.065416847138394</v>
      </c>
      <c r="AJ5586" s="17">
        <v>71.301341145191799</v>
      </c>
      <c r="AK5586" s="17">
        <v>76.016489107954797</v>
      </c>
      <c r="AL5586" s="17">
        <v>80.299247792816104</v>
      </c>
      <c r="AM5586" s="17">
        <v>81.815233900398894</v>
      </c>
      <c r="AN5586" s="17">
        <v>81.815233900398894</v>
      </c>
      <c r="AO5586" s="17">
        <v>81.815233900398894</v>
      </c>
    </row>
    <row r="5587" spans="28:41" x14ac:dyDescent="0.25">
      <c r="AB5587" t="s">
        <v>101</v>
      </c>
      <c r="AC5587" t="s">
        <v>48</v>
      </c>
      <c r="AD5587" s="19" t="s">
        <v>59</v>
      </c>
      <c r="AE5587" s="18">
        <v>-1</v>
      </c>
      <c r="AF5587" s="17">
        <v>-1</v>
      </c>
      <c r="AG5587" s="17">
        <v>-1</v>
      </c>
      <c r="AH5587" s="17">
        <v>-1</v>
      </c>
      <c r="AI5587" s="17">
        <v>-1</v>
      </c>
      <c r="AJ5587" s="17">
        <v>-1</v>
      </c>
      <c r="AK5587" s="17">
        <v>-1</v>
      </c>
      <c r="AL5587" s="17">
        <v>-1</v>
      </c>
      <c r="AM5587" s="17">
        <v>-1</v>
      </c>
      <c r="AN5587" s="17">
        <v>-1</v>
      </c>
      <c r="AO5587" s="17">
        <v>-1</v>
      </c>
    </row>
    <row r="5588" spans="28:41" x14ac:dyDescent="0.25">
      <c r="AB5588" t="s">
        <v>101</v>
      </c>
      <c r="AC5588" t="s">
        <v>48</v>
      </c>
      <c r="AD5588" s="19" t="s">
        <v>72</v>
      </c>
      <c r="AE5588" s="18">
        <v>-1</v>
      </c>
      <c r="AF5588" s="17">
        <v>-1</v>
      </c>
      <c r="AG5588" s="17">
        <v>-1</v>
      </c>
      <c r="AH5588" s="17">
        <v>-1</v>
      </c>
      <c r="AI5588" s="17">
        <v>-1</v>
      </c>
      <c r="AJ5588" s="17">
        <v>-1</v>
      </c>
      <c r="AK5588" s="17">
        <v>-1</v>
      </c>
      <c r="AL5588" s="17">
        <v>-1</v>
      </c>
      <c r="AM5588" s="17">
        <v>-1</v>
      </c>
      <c r="AN5588" s="17">
        <v>-1</v>
      </c>
      <c r="AO5588" s="17">
        <v>-1</v>
      </c>
    </row>
    <row r="5589" spans="28:41" x14ac:dyDescent="0.25">
      <c r="AB5589" t="s">
        <v>101</v>
      </c>
      <c r="AC5589" t="s">
        <v>48</v>
      </c>
      <c r="AD5589" s="19" t="s">
        <v>82</v>
      </c>
      <c r="AE5589" s="18">
        <v>-1</v>
      </c>
      <c r="AF5589" s="17">
        <v>-1</v>
      </c>
      <c r="AG5589" s="17">
        <v>-1</v>
      </c>
      <c r="AH5589" s="17">
        <v>-1</v>
      </c>
      <c r="AI5589" s="17">
        <v>-1</v>
      </c>
      <c r="AJ5589" s="17">
        <v>-1</v>
      </c>
      <c r="AK5589" s="17">
        <v>-1</v>
      </c>
      <c r="AL5589" s="17">
        <v>-1</v>
      </c>
      <c r="AM5589" s="17">
        <v>-1</v>
      </c>
      <c r="AN5589" s="17">
        <v>-1</v>
      </c>
      <c r="AO5589" s="17">
        <v>-1</v>
      </c>
    </row>
    <row r="5590" spans="28:41" x14ac:dyDescent="0.25">
      <c r="AB5590" t="s">
        <v>101</v>
      </c>
      <c r="AC5590" t="s">
        <v>48</v>
      </c>
      <c r="AD5590" s="19" t="s">
        <v>17</v>
      </c>
      <c r="AE5590" s="18">
        <v>24.749607274730121</v>
      </c>
      <c r="AF5590" s="17">
        <v>22.975729706047598</v>
      </c>
      <c r="AG5590" s="17">
        <v>16.311177000000001</v>
      </c>
      <c r="AH5590" s="17">
        <v>16.982637</v>
      </c>
      <c r="AI5590" s="17">
        <v>17.21058</v>
      </c>
      <c r="AJ5590" s="17">
        <v>17.203512</v>
      </c>
      <c r="AK5590" s="17">
        <v>17.15757</v>
      </c>
      <c r="AL5590" s="17">
        <v>17.696504999999998</v>
      </c>
      <c r="AM5590" s="17">
        <v>17.696504999999998</v>
      </c>
      <c r="AN5590" s="17">
        <v>17.696504999999998</v>
      </c>
      <c r="AO5590" s="17">
        <v>17.696504999999998</v>
      </c>
    </row>
    <row r="5591" spans="28:41" x14ac:dyDescent="0.25">
      <c r="AB5591" t="s">
        <v>101</v>
      </c>
      <c r="AC5591" t="s">
        <v>48</v>
      </c>
      <c r="AD5591" s="19" t="s">
        <v>18</v>
      </c>
      <c r="AE5591" s="18">
        <v>-1</v>
      </c>
      <c r="AF5591" s="17">
        <v>-1</v>
      </c>
      <c r="AG5591" s="17">
        <v>-1</v>
      </c>
      <c r="AH5591" s="17">
        <v>-1</v>
      </c>
      <c r="AI5591" s="17">
        <v>-1</v>
      </c>
      <c r="AJ5591" s="17">
        <v>-1</v>
      </c>
      <c r="AK5591" s="17">
        <v>-1</v>
      </c>
      <c r="AL5591" s="17">
        <v>-1</v>
      </c>
      <c r="AM5591" s="17">
        <v>-1</v>
      </c>
      <c r="AN5591" s="17">
        <v>-1</v>
      </c>
      <c r="AO5591" s="17">
        <v>-1</v>
      </c>
    </row>
    <row r="5592" spans="28:41" x14ac:dyDescent="0.25">
      <c r="AB5592" t="s">
        <v>101</v>
      </c>
      <c r="AC5592" t="s">
        <v>48</v>
      </c>
      <c r="AD5592" s="19" t="s">
        <v>86</v>
      </c>
      <c r="AE5592" s="18">
        <v>-1</v>
      </c>
      <c r="AF5592" s="17">
        <v>-1</v>
      </c>
      <c r="AG5592" s="17">
        <v>-1</v>
      </c>
      <c r="AH5592" s="17">
        <v>-1</v>
      </c>
      <c r="AI5592" s="17">
        <v>-1</v>
      </c>
      <c r="AJ5592" s="17">
        <v>-1</v>
      </c>
      <c r="AK5592" s="17">
        <v>-1</v>
      </c>
      <c r="AL5592" s="17">
        <v>-1</v>
      </c>
      <c r="AM5592" s="17">
        <v>-1</v>
      </c>
      <c r="AN5592" s="17">
        <v>-1</v>
      </c>
      <c r="AO5592" s="17">
        <v>-1</v>
      </c>
    </row>
    <row r="5593" spans="28:41" x14ac:dyDescent="0.25">
      <c r="AB5593" t="s">
        <v>101</v>
      </c>
      <c r="AC5593" t="s">
        <v>48</v>
      </c>
      <c r="AD5593" s="19" t="s">
        <v>25</v>
      </c>
      <c r="AE5593" s="18">
        <v>-1</v>
      </c>
      <c r="AF5593" s="17">
        <v>-1</v>
      </c>
      <c r="AG5593" s="17">
        <v>-1</v>
      </c>
      <c r="AH5593" s="17">
        <v>-1</v>
      </c>
      <c r="AI5593" s="17">
        <v>-1</v>
      </c>
      <c r="AJ5593" s="17">
        <v>-1</v>
      </c>
      <c r="AK5593" s="17">
        <v>-1</v>
      </c>
      <c r="AL5593" s="17">
        <v>-1</v>
      </c>
      <c r="AM5593" s="17">
        <v>-1</v>
      </c>
      <c r="AN5593" s="17">
        <v>-1</v>
      </c>
      <c r="AO5593" s="17">
        <v>-1</v>
      </c>
    </row>
    <row r="5594" spans="28:41" x14ac:dyDescent="0.25">
      <c r="AB5594" t="s">
        <v>101</v>
      </c>
      <c r="AC5594" t="s">
        <v>48</v>
      </c>
      <c r="AD5594" s="19" t="s">
        <v>87</v>
      </c>
      <c r="AE5594" s="18">
        <v>-1</v>
      </c>
      <c r="AF5594" s="17">
        <v>-1</v>
      </c>
      <c r="AG5594" s="17">
        <v>-1</v>
      </c>
      <c r="AH5594" s="17">
        <v>-1</v>
      </c>
      <c r="AI5594" s="17">
        <v>-1</v>
      </c>
      <c r="AJ5594" s="17">
        <v>-1</v>
      </c>
      <c r="AK5594" s="17">
        <v>-1</v>
      </c>
      <c r="AL5594" s="17">
        <v>-1</v>
      </c>
      <c r="AM5594" s="17">
        <v>-1</v>
      </c>
      <c r="AN5594" s="17">
        <v>-1</v>
      </c>
      <c r="AO5594" s="17">
        <v>-1</v>
      </c>
    </row>
    <row r="5595" spans="28:41" x14ac:dyDescent="0.25">
      <c r="AB5595" t="s">
        <v>101</v>
      </c>
      <c r="AC5595" t="s">
        <v>48</v>
      </c>
      <c r="AD5595" s="19" t="s">
        <v>83</v>
      </c>
      <c r="AE5595" s="18">
        <v>-1</v>
      </c>
      <c r="AF5595" s="17">
        <v>-1</v>
      </c>
      <c r="AG5595" s="17">
        <v>-1</v>
      </c>
      <c r="AH5595" s="17">
        <v>-1</v>
      </c>
      <c r="AI5595" s="17">
        <v>-1</v>
      </c>
      <c r="AJ5595" s="17">
        <v>-1</v>
      </c>
      <c r="AK5595" s="17">
        <v>-1</v>
      </c>
      <c r="AL5595" s="17">
        <v>-1</v>
      </c>
      <c r="AM5595" s="17">
        <v>-1</v>
      </c>
      <c r="AN5595" s="17">
        <v>-1</v>
      </c>
      <c r="AO5595" s="17">
        <v>-1</v>
      </c>
    </row>
    <row r="5596" spans="28:41" x14ac:dyDescent="0.25">
      <c r="AB5596" t="s">
        <v>101</v>
      </c>
      <c r="AC5596" t="s">
        <v>48</v>
      </c>
      <c r="AD5596" s="19" t="s">
        <v>74</v>
      </c>
      <c r="AE5596" s="18">
        <v>-1</v>
      </c>
      <c r="AF5596" s="17">
        <v>-1</v>
      </c>
      <c r="AG5596" s="17">
        <v>-1</v>
      </c>
      <c r="AH5596" s="17">
        <v>-1</v>
      </c>
      <c r="AI5596" s="17">
        <v>-1</v>
      </c>
      <c r="AJ5596" s="17">
        <v>-1</v>
      </c>
      <c r="AK5596" s="17">
        <v>-1</v>
      </c>
      <c r="AL5596" s="17">
        <v>-1</v>
      </c>
      <c r="AM5596" s="17">
        <v>-1</v>
      </c>
      <c r="AN5596" s="17">
        <v>-1</v>
      </c>
      <c r="AO5596" s="17">
        <v>-1</v>
      </c>
    </row>
    <row r="5597" spans="28:41" x14ac:dyDescent="0.25">
      <c r="AB5597" t="s">
        <v>101</v>
      </c>
      <c r="AC5597" t="s">
        <v>48</v>
      </c>
      <c r="AD5597" s="19" t="s">
        <v>85</v>
      </c>
      <c r="AE5597" s="18">
        <v>-1</v>
      </c>
      <c r="AF5597" s="17">
        <v>-1</v>
      </c>
      <c r="AG5597" s="17">
        <v>-1</v>
      </c>
      <c r="AH5597" s="17">
        <v>-1</v>
      </c>
      <c r="AI5597" s="17">
        <v>-1</v>
      </c>
      <c r="AJ5597" s="17">
        <v>-1</v>
      </c>
      <c r="AK5597" s="17">
        <v>-1</v>
      </c>
      <c r="AL5597" s="17">
        <v>-1</v>
      </c>
      <c r="AM5597" s="17">
        <v>-1</v>
      </c>
      <c r="AN5597" s="17">
        <v>-1</v>
      </c>
      <c r="AO5597" s="17">
        <v>-1</v>
      </c>
    </row>
    <row r="5598" spans="28:41" x14ac:dyDescent="0.25">
      <c r="AB5598" t="s">
        <v>101</v>
      </c>
      <c r="AC5598" t="s">
        <v>48</v>
      </c>
      <c r="AD5598" s="19" t="s">
        <v>27</v>
      </c>
      <c r="AE5598" s="18">
        <v>-1</v>
      </c>
      <c r="AF5598" s="17">
        <v>-1</v>
      </c>
      <c r="AG5598" s="17">
        <v>-1</v>
      </c>
      <c r="AH5598" s="17">
        <v>-1</v>
      </c>
      <c r="AI5598" s="17">
        <v>-1</v>
      </c>
      <c r="AJ5598" s="17">
        <v>-1</v>
      </c>
      <c r="AK5598" s="17">
        <v>-1</v>
      </c>
      <c r="AL5598" s="17">
        <v>-1</v>
      </c>
      <c r="AM5598" s="17">
        <v>-1</v>
      </c>
      <c r="AN5598" s="17">
        <v>-1</v>
      </c>
      <c r="AO5598" s="17">
        <v>-1</v>
      </c>
    </row>
    <row r="5599" spans="28:41" x14ac:dyDescent="0.25">
      <c r="AB5599" t="s">
        <v>101</v>
      </c>
      <c r="AC5599" t="s">
        <v>48</v>
      </c>
      <c r="AD5599" s="19" t="s">
        <v>88</v>
      </c>
      <c r="AE5599" s="18">
        <v>-1</v>
      </c>
      <c r="AF5599" s="17">
        <v>-1</v>
      </c>
      <c r="AG5599" s="17">
        <v>-1</v>
      </c>
      <c r="AH5599" s="17">
        <v>-1</v>
      </c>
      <c r="AI5599" s="17">
        <v>-1</v>
      </c>
      <c r="AJ5599" s="17">
        <v>-1</v>
      </c>
      <c r="AK5599" s="17">
        <v>-1</v>
      </c>
      <c r="AL5599" s="17">
        <v>-1</v>
      </c>
      <c r="AM5599" s="17">
        <v>-1</v>
      </c>
      <c r="AN5599" s="17">
        <v>-1</v>
      </c>
      <c r="AO5599" s="17">
        <v>-1</v>
      </c>
    </row>
    <row r="5600" spans="28:41" x14ac:dyDescent="0.25">
      <c r="AB5600" t="s">
        <v>101</v>
      </c>
      <c r="AC5600" t="s">
        <v>48</v>
      </c>
      <c r="AD5600" s="19" t="s">
        <v>77</v>
      </c>
      <c r="AE5600" s="18">
        <v>-1</v>
      </c>
      <c r="AF5600" s="17">
        <v>-1</v>
      </c>
      <c r="AG5600" s="17">
        <v>-1</v>
      </c>
      <c r="AH5600" s="17">
        <v>-1</v>
      </c>
      <c r="AI5600" s="17">
        <v>-1</v>
      </c>
      <c r="AJ5600" s="17">
        <v>-1</v>
      </c>
      <c r="AK5600" s="17">
        <v>-1</v>
      </c>
      <c r="AL5600" s="17">
        <v>-1</v>
      </c>
      <c r="AM5600" s="17">
        <v>-1</v>
      </c>
      <c r="AN5600" s="17">
        <v>-1</v>
      </c>
      <c r="AO5600" s="17">
        <v>-1</v>
      </c>
    </row>
    <row r="5601" spans="28:41" x14ac:dyDescent="0.25">
      <c r="AB5601" t="s">
        <v>101</v>
      </c>
      <c r="AC5601" t="s">
        <v>48</v>
      </c>
      <c r="AD5601" s="19" t="s">
        <v>75</v>
      </c>
      <c r="AE5601" s="18">
        <v>8.5592718958841942</v>
      </c>
      <c r="AF5601" s="17">
        <v>18.974310076948999</v>
      </c>
      <c r="AG5601" s="17">
        <v>32.5859305905093</v>
      </c>
      <c r="AH5601" s="17">
        <v>41.402677605327597</v>
      </c>
      <c r="AI5601" s="17">
        <v>52.480111104135197</v>
      </c>
      <c r="AJ5601" s="17">
        <v>56.6393505672036</v>
      </c>
      <c r="AK5601" s="17">
        <v>60.384903093282297</v>
      </c>
      <c r="AL5601" s="17">
        <v>63.786980342469498</v>
      </c>
      <c r="AM5601" s="17">
        <v>64.991227937581996</v>
      </c>
      <c r="AN5601" s="17">
        <v>64.991227937581996</v>
      </c>
      <c r="AO5601" s="17">
        <v>64.991227937581996</v>
      </c>
    </row>
    <row r="5602" spans="28:41" x14ac:dyDescent="0.25">
      <c r="AB5602" t="s">
        <v>101</v>
      </c>
      <c r="AC5602" t="s">
        <v>48</v>
      </c>
      <c r="AD5602" s="19" t="s">
        <v>78</v>
      </c>
      <c r="AE5602" s="18">
        <v>-1</v>
      </c>
      <c r="AF5602" s="17">
        <v>-1</v>
      </c>
      <c r="AG5602" s="17">
        <v>-1</v>
      </c>
      <c r="AH5602" s="17">
        <v>-1</v>
      </c>
      <c r="AI5602" s="17">
        <v>-1</v>
      </c>
      <c r="AJ5602" s="17">
        <v>-1</v>
      </c>
      <c r="AK5602" s="17">
        <v>-1</v>
      </c>
      <c r="AL5602" s="17">
        <v>-1</v>
      </c>
      <c r="AM5602" s="17">
        <v>-1</v>
      </c>
      <c r="AN5602" s="17">
        <v>-1</v>
      </c>
      <c r="AO5602" s="17">
        <v>-1</v>
      </c>
    </row>
    <row r="5603" spans="28:41" x14ac:dyDescent="0.25">
      <c r="AB5603" t="s">
        <v>101</v>
      </c>
      <c r="AC5603" t="s">
        <v>48</v>
      </c>
      <c r="AD5603" s="19" t="s">
        <v>70</v>
      </c>
      <c r="AE5603" s="18">
        <v>-1</v>
      </c>
      <c r="AF5603" s="17">
        <v>-1</v>
      </c>
      <c r="AG5603" s="17">
        <v>-1</v>
      </c>
      <c r="AH5603" s="17">
        <v>-1</v>
      </c>
      <c r="AI5603" s="17">
        <v>-1</v>
      </c>
      <c r="AJ5603" s="17">
        <v>-1</v>
      </c>
      <c r="AK5603" s="17">
        <v>-1</v>
      </c>
      <c r="AL5603" s="17">
        <v>-1</v>
      </c>
      <c r="AM5603" s="17">
        <v>-1</v>
      </c>
      <c r="AN5603" s="17">
        <v>-1</v>
      </c>
      <c r="AO5603" s="17">
        <v>-1</v>
      </c>
    </row>
    <row r="5604" spans="28:41" x14ac:dyDescent="0.25">
      <c r="AB5604" t="s">
        <v>101</v>
      </c>
      <c r="AC5604" t="s">
        <v>48</v>
      </c>
      <c r="AD5604" s="19" t="s">
        <v>89</v>
      </c>
      <c r="AE5604" s="18">
        <v>-1</v>
      </c>
      <c r="AF5604" s="17">
        <v>-1</v>
      </c>
      <c r="AG5604" s="17">
        <v>-1</v>
      </c>
      <c r="AH5604" s="17">
        <v>-1</v>
      </c>
      <c r="AI5604" s="17">
        <v>-1</v>
      </c>
      <c r="AJ5604" s="17">
        <v>-1</v>
      </c>
      <c r="AK5604" s="17">
        <v>-1</v>
      </c>
      <c r="AL5604" s="17">
        <v>-1</v>
      </c>
      <c r="AM5604" s="17">
        <v>-1</v>
      </c>
      <c r="AN5604" s="17">
        <v>-1</v>
      </c>
      <c r="AO5604" s="17">
        <v>-1</v>
      </c>
    </row>
    <row r="5605" spans="28:41" x14ac:dyDescent="0.25">
      <c r="AB5605" t="s">
        <v>101</v>
      </c>
      <c r="AC5605" t="s">
        <v>48</v>
      </c>
      <c r="AD5605" s="19" t="s">
        <v>30</v>
      </c>
      <c r="AE5605" s="18">
        <v>18.235500094573919</v>
      </c>
      <c r="AF5605" s="17">
        <v>16.313889820850498</v>
      </c>
      <c r="AG5605" s="17">
        <v>12.536865000000001</v>
      </c>
      <c r="AH5605" s="17">
        <v>11.542961999840101</v>
      </c>
      <c r="AI5605" s="17">
        <v>15.3018112286118</v>
      </c>
      <c r="AJ5605" s="17">
        <v>16.5055020685848</v>
      </c>
      <c r="AK5605" s="17">
        <v>17.552128708193699</v>
      </c>
      <c r="AL5605" s="17">
        <v>18.822488218716</v>
      </c>
      <c r="AM5605" s="17">
        <v>18.964302825632402</v>
      </c>
      <c r="AN5605" s="17">
        <v>18.964302825632402</v>
      </c>
      <c r="AO5605" s="17">
        <v>18.964302825632402</v>
      </c>
    </row>
    <row r="5606" spans="28:41" x14ac:dyDescent="0.25">
      <c r="AB5606" t="s">
        <v>101</v>
      </c>
      <c r="AC5606" t="s">
        <v>48</v>
      </c>
      <c r="AD5606" s="19" t="s">
        <v>90</v>
      </c>
      <c r="AE5606" s="18">
        <v>-1</v>
      </c>
      <c r="AF5606" s="17">
        <v>-1</v>
      </c>
      <c r="AG5606" s="17">
        <v>-1</v>
      </c>
      <c r="AH5606" s="17">
        <v>-1</v>
      </c>
      <c r="AI5606" s="17">
        <v>-1</v>
      </c>
      <c r="AJ5606" s="17">
        <v>-1</v>
      </c>
      <c r="AK5606" s="17">
        <v>-1</v>
      </c>
      <c r="AL5606" s="17">
        <v>-1</v>
      </c>
      <c r="AM5606" s="17">
        <v>-1</v>
      </c>
      <c r="AN5606" s="17">
        <v>-1</v>
      </c>
      <c r="AO5606" s="17">
        <v>-1</v>
      </c>
    </row>
    <row r="5607" spans="28:41" x14ac:dyDescent="0.25">
      <c r="AB5607" t="s">
        <v>101</v>
      </c>
      <c r="AC5607" t="s">
        <v>48</v>
      </c>
      <c r="AD5607" s="19" t="s">
        <v>31</v>
      </c>
      <c r="AE5607" s="18">
        <v>-1</v>
      </c>
      <c r="AF5607" s="17">
        <v>-1</v>
      </c>
      <c r="AG5607" s="17">
        <v>-1</v>
      </c>
      <c r="AH5607" s="17">
        <v>-1</v>
      </c>
      <c r="AI5607" s="17">
        <v>-1</v>
      </c>
      <c r="AJ5607" s="17">
        <v>-1</v>
      </c>
      <c r="AK5607" s="17">
        <v>-1</v>
      </c>
      <c r="AL5607" s="17">
        <v>-1</v>
      </c>
      <c r="AM5607" s="17">
        <v>-1</v>
      </c>
      <c r="AN5607" s="17">
        <v>-1</v>
      </c>
      <c r="AO5607" s="17">
        <v>-1</v>
      </c>
    </row>
    <row r="5608" spans="28:41" x14ac:dyDescent="0.25">
      <c r="AB5608" t="s">
        <v>101</v>
      </c>
      <c r="AC5608" t="s">
        <v>48</v>
      </c>
      <c r="AD5608" s="19" t="s">
        <v>45</v>
      </c>
      <c r="AE5608" s="18">
        <v>-1</v>
      </c>
      <c r="AF5608" s="17">
        <v>-1</v>
      </c>
      <c r="AG5608" s="17">
        <v>-1</v>
      </c>
      <c r="AH5608" s="17">
        <v>-1</v>
      </c>
      <c r="AI5608" s="17">
        <v>-1</v>
      </c>
      <c r="AJ5608" s="17">
        <v>-1</v>
      </c>
      <c r="AK5608" s="17">
        <v>-1</v>
      </c>
      <c r="AL5608" s="17">
        <v>-1</v>
      </c>
      <c r="AM5608" s="17">
        <v>-1</v>
      </c>
      <c r="AN5608" s="17">
        <v>-1</v>
      </c>
      <c r="AO5608" s="17">
        <v>-1</v>
      </c>
    </row>
    <row r="5609" spans="28:41" x14ac:dyDescent="0.25">
      <c r="AB5609" t="s">
        <v>101</v>
      </c>
      <c r="AC5609" t="s">
        <v>48</v>
      </c>
      <c r="AD5609" s="19" t="s">
        <v>32</v>
      </c>
      <c r="AE5609" s="18">
        <v>-1</v>
      </c>
      <c r="AF5609" s="17">
        <v>-1</v>
      </c>
      <c r="AG5609" s="17">
        <v>-1</v>
      </c>
      <c r="AH5609" s="17">
        <v>-1</v>
      </c>
      <c r="AI5609" s="17">
        <v>-1</v>
      </c>
      <c r="AJ5609" s="17">
        <v>-1</v>
      </c>
      <c r="AK5609" s="17">
        <v>-1</v>
      </c>
      <c r="AL5609" s="17">
        <v>-1</v>
      </c>
      <c r="AM5609" s="17">
        <v>-1</v>
      </c>
      <c r="AN5609" s="17">
        <v>-1</v>
      </c>
      <c r="AO5609" s="17">
        <v>-1</v>
      </c>
    </row>
    <row r="5610" spans="28:41" x14ac:dyDescent="0.25">
      <c r="AB5610" t="s">
        <v>101</v>
      </c>
      <c r="AC5610" t="s">
        <v>48</v>
      </c>
      <c r="AD5610" s="19" t="s">
        <v>80</v>
      </c>
      <c r="AE5610" s="18">
        <v>-1</v>
      </c>
      <c r="AF5610" s="17">
        <v>-1</v>
      </c>
      <c r="AG5610" s="17">
        <v>-1</v>
      </c>
      <c r="AH5610" s="17">
        <v>-1</v>
      </c>
      <c r="AI5610" s="17">
        <v>-1</v>
      </c>
      <c r="AJ5610" s="17">
        <v>-1</v>
      </c>
      <c r="AK5610" s="17">
        <v>-1</v>
      </c>
      <c r="AL5610" s="17">
        <v>-1</v>
      </c>
      <c r="AM5610" s="17">
        <v>-1</v>
      </c>
      <c r="AN5610" s="17">
        <v>-1</v>
      </c>
      <c r="AO5610" s="17">
        <v>-1</v>
      </c>
    </row>
    <row r="5611" spans="28:41" x14ac:dyDescent="0.25">
      <c r="AB5611" t="s">
        <v>101</v>
      </c>
      <c r="AC5611" t="s">
        <v>48</v>
      </c>
      <c r="AD5611" s="19" t="s">
        <v>33</v>
      </c>
      <c r="AE5611" s="18">
        <v>-1</v>
      </c>
      <c r="AF5611" s="17">
        <v>-1</v>
      </c>
      <c r="AG5611" s="17">
        <v>-1</v>
      </c>
      <c r="AH5611" s="17">
        <v>-1</v>
      </c>
      <c r="AI5611" s="17">
        <v>-1</v>
      </c>
      <c r="AJ5611" s="17">
        <v>-1</v>
      </c>
      <c r="AK5611" s="17">
        <v>-1</v>
      </c>
      <c r="AL5611" s="17">
        <v>-1</v>
      </c>
      <c r="AM5611" s="17">
        <v>-1</v>
      </c>
      <c r="AN5611" s="17">
        <v>-1</v>
      </c>
      <c r="AO5611" s="17">
        <v>-1</v>
      </c>
    </row>
    <row r="5612" spans="28:41" x14ac:dyDescent="0.25">
      <c r="AB5612" t="s">
        <v>101</v>
      </c>
      <c r="AC5612" t="s">
        <v>48</v>
      </c>
      <c r="AD5612" s="19" t="s">
        <v>91</v>
      </c>
      <c r="AE5612" s="18">
        <v>-1</v>
      </c>
      <c r="AF5612" s="17">
        <v>-1</v>
      </c>
      <c r="AG5612" s="17">
        <v>-1</v>
      </c>
      <c r="AH5612" s="17">
        <v>-1</v>
      </c>
      <c r="AI5612" s="17">
        <v>-1</v>
      </c>
      <c r="AJ5612" s="17">
        <v>-1</v>
      </c>
      <c r="AK5612" s="17">
        <v>-1</v>
      </c>
      <c r="AL5612" s="17">
        <v>-1</v>
      </c>
      <c r="AM5612" s="17">
        <v>-1</v>
      </c>
      <c r="AN5612" s="17">
        <v>-1</v>
      </c>
      <c r="AO5612" s="17">
        <v>-1</v>
      </c>
    </row>
    <row r="5613" spans="28:41" x14ac:dyDescent="0.25">
      <c r="AB5613" t="s">
        <v>101</v>
      </c>
      <c r="AC5613" t="s">
        <v>48</v>
      </c>
      <c r="AD5613" s="19" t="s">
        <v>81</v>
      </c>
      <c r="AE5613" s="18">
        <v>-1</v>
      </c>
      <c r="AF5613" s="17">
        <v>-1</v>
      </c>
      <c r="AG5613" s="17">
        <v>-1</v>
      </c>
      <c r="AH5613" s="17">
        <v>-1</v>
      </c>
      <c r="AI5613" s="17">
        <v>-1</v>
      </c>
      <c r="AJ5613" s="17">
        <v>-1</v>
      </c>
      <c r="AK5613" s="17">
        <v>-1</v>
      </c>
      <c r="AL5613" s="17">
        <v>-1</v>
      </c>
      <c r="AM5613" s="17">
        <v>-1</v>
      </c>
      <c r="AN5613" s="17">
        <v>-1</v>
      </c>
      <c r="AO5613" s="17">
        <v>-1</v>
      </c>
    </row>
    <row r="5614" spans="28:41" x14ac:dyDescent="0.25">
      <c r="AB5614" t="s">
        <v>101</v>
      </c>
      <c r="AC5614" t="s">
        <v>48</v>
      </c>
      <c r="AD5614" s="19" t="s">
        <v>34</v>
      </c>
      <c r="AE5614" s="18">
        <v>-1</v>
      </c>
      <c r="AF5614" s="17">
        <v>-1</v>
      </c>
      <c r="AG5614" s="17">
        <v>-1</v>
      </c>
      <c r="AH5614" s="17">
        <v>-1</v>
      </c>
      <c r="AI5614" s="17">
        <v>-1</v>
      </c>
      <c r="AJ5614" s="17">
        <v>-1</v>
      </c>
      <c r="AK5614" s="17">
        <v>-1</v>
      </c>
      <c r="AL5614" s="17">
        <v>-1</v>
      </c>
      <c r="AM5614" s="17">
        <v>-1</v>
      </c>
      <c r="AN5614" s="17">
        <v>-1</v>
      </c>
      <c r="AO5614" s="17">
        <v>-1</v>
      </c>
    </row>
    <row r="5615" spans="28:41" x14ac:dyDescent="0.25">
      <c r="AB5615" t="s">
        <v>101</v>
      </c>
      <c r="AC5615" t="s">
        <v>48</v>
      </c>
      <c r="AD5615" s="19" t="s">
        <v>92</v>
      </c>
      <c r="AE5615" s="18">
        <v>-1</v>
      </c>
      <c r="AF5615" s="17">
        <v>-1</v>
      </c>
      <c r="AG5615" s="17">
        <v>-1</v>
      </c>
      <c r="AH5615" s="17">
        <v>-1</v>
      </c>
      <c r="AI5615" s="17">
        <v>-1</v>
      </c>
      <c r="AJ5615" s="17">
        <v>-1</v>
      </c>
      <c r="AK5615" s="17">
        <v>-1</v>
      </c>
      <c r="AL5615" s="17">
        <v>-1</v>
      </c>
      <c r="AM5615" s="17">
        <v>-1</v>
      </c>
      <c r="AN5615" s="17">
        <v>-1</v>
      </c>
      <c r="AO5615" s="17">
        <v>-1</v>
      </c>
    </row>
    <row r="5616" spans="28:41" x14ac:dyDescent="0.25">
      <c r="AB5616" t="s">
        <v>101</v>
      </c>
      <c r="AC5616" t="s">
        <v>48</v>
      </c>
      <c r="AD5616" s="19" t="s">
        <v>35</v>
      </c>
      <c r="AE5616" s="18">
        <v>-1</v>
      </c>
      <c r="AF5616" s="17">
        <v>-1</v>
      </c>
      <c r="AG5616" s="17">
        <v>-1</v>
      </c>
      <c r="AH5616" s="17">
        <v>-1</v>
      </c>
      <c r="AI5616" s="17">
        <v>-1</v>
      </c>
      <c r="AJ5616" s="17">
        <v>-1</v>
      </c>
      <c r="AK5616" s="17">
        <v>-1</v>
      </c>
      <c r="AL5616" s="17">
        <v>-1</v>
      </c>
      <c r="AM5616" s="17">
        <v>-1</v>
      </c>
      <c r="AN5616" s="17">
        <v>-1</v>
      </c>
      <c r="AO5616" s="17">
        <v>-1</v>
      </c>
    </row>
    <row r="5617" spans="28:41" x14ac:dyDescent="0.25">
      <c r="AB5617" t="s">
        <v>101</v>
      </c>
      <c r="AC5617" t="s">
        <v>48</v>
      </c>
      <c r="AD5617" s="19" t="s">
        <v>93</v>
      </c>
      <c r="AE5617" s="18">
        <v>-1</v>
      </c>
      <c r="AF5617" s="17">
        <v>-1</v>
      </c>
      <c r="AG5617" s="17">
        <v>-1</v>
      </c>
      <c r="AH5617" s="17">
        <v>-1</v>
      </c>
      <c r="AI5617" s="17">
        <v>-1</v>
      </c>
      <c r="AJ5617" s="17">
        <v>-1</v>
      </c>
      <c r="AK5617" s="17">
        <v>-1</v>
      </c>
      <c r="AL5617" s="17">
        <v>-1</v>
      </c>
      <c r="AM5617" s="17">
        <v>-1</v>
      </c>
      <c r="AN5617" s="17">
        <v>-1</v>
      </c>
      <c r="AO5617" s="17">
        <v>-1</v>
      </c>
    </row>
    <row r="5618" spans="28:41" x14ac:dyDescent="0.25">
      <c r="AB5618" t="s">
        <v>101</v>
      </c>
      <c r="AC5618" t="s">
        <v>48</v>
      </c>
      <c r="AD5618" s="19" t="s">
        <v>94</v>
      </c>
      <c r="AE5618" s="18">
        <v>-1</v>
      </c>
      <c r="AF5618" s="17">
        <v>-1</v>
      </c>
      <c r="AG5618" s="17">
        <v>-1</v>
      </c>
      <c r="AH5618" s="17">
        <v>-1</v>
      </c>
      <c r="AI5618" s="17">
        <v>-1</v>
      </c>
      <c r="AJ5618" s="17">
        <v>-1</v>
      </c>
      <c r="AK5618" s="17">
        <v>-1</v>
      </c>
      <c r="AL5618" s="17">
        <v>-1</v>
      </c>
      <c r="AM5618" s="17">
        <v>-1</v>
      </c>
      <c r="AN5618" s="17">
        <v>-1</v>
      </c>
      <c r="AO5618" s="17">
        <v>-1</v>
      </c>
    </row>
    <row r="5619" spans="28:41" x14ac:dyDescent="0.25">
      <c r="AB5619" t="s">
        <v>101</v>
      </c>
      <c r="AC5619" t="s">
        <v>48</v>
      </c>
      <c r="AD5619" s="19" t="s">
        <v>84</v>
      </c>
      <c r="AE5619" s="18">
        <v>12.2822626882155</v>
      </c>
      <c r="AF5619" s="17">
        <v>12.2168905950096</v>
      </c>
      <c r="AG5619" s="17">
        <v>12.0207743153919</v>
      </c>
      <c r="AH5619" s="17">
        <v>12.0207743153919</v>
      </c>
      <c r="AI5619" s="17">
        <v>12.0207743153919</v>
      </c>
      <c r="AJ5619" s="17">
        <v>12.0207743153919</v>
      </c>
      <c r="AK5619" s="17">
        <v>12.0207743153919</v>
      </c>
      <c r="AL5619" s="17">
        <v>12.0207743153919</v>
      </c>
      <c r="AM5619" s="17">
        <v>12.0207743153919</v>
      </c>
      <c r="AN5619" s="17">
        <v>12.0207743153919</v>
      </c>
      <c r="AO5619" s="17">
        <v>12.0207743153919</v>
      </c>
    </row>
    <row r="5620" spans="28:41" x14ac:dyDescent="0.25">
      <c r="AB5620" t="s">
        <v>101</v>
      </c>
      <c r="AC5620" t="s">
        <v>49</v>
      </c>
      <c r="AD5620" s="19" t="s">
        <v>63</v>
      </c>
      <c r="AE5620" s="18">
        <v>18.635091472765001</v>
      </c>
      <c r="AF5620" s="17">
        <v>21.705490133663702</v>
      </c>
      <c r="AG5620" s="17">
        <v>27.5306887067632</v>
      </c>
      <c r="AH5620" s="17">
        <v>29.223687411561901</v>
      </c>
      <c r="AI5620" s="17">
        <v>38.6952608725096</v>
      </c>
      <c r="AJ5620" s="17">
        <v>42.085399594983997</v>
      </c>
      <c r="AK5620" s="17">
        <v>45.1109548463008</v>
      </c>
      <c r="AL5620" s="17">
        <v>47.942929401861697</v>
      </c>
      <c r="AM5620" s="17">
        <v>49.004236223765098</v>
      </c>
      <c r="AN5620" s="17">
        <v>49.004236223765098</v>
      </c>
      <c r="AO5620" s="17">
        <v>49.004236223765098</v>
      </c>
    </row>
    <row r="5621" spans="28:41" x14ac:dyDescent="0.25">
      <c r="AB5621" t="s">
        <v>101</v>
      </c>
      <c r="AC5621" t="s">
        <v>49</v>
      </c>
      <c r="AD5621" s="19" t="s">
        <v>13</v>
      </c>
      <c r="AE5621" s="18">
        <v>25.894454135383508</v>
      </c>
      <c r="AF5621" s="17">
        <v>31.806651187806601</v>
      </c>
      <c r="AG5621" s="17">
        <v>42.233207539989401</v>
      </c>
      <c r="AH5621" s="17">
        <v>45.888224942532901</v>
      </c>
      <c r="AI5621" s="17">
        <v>49.439286694529301</v>
      </c>
      <c r="AJ5621" s="17">
        <v>65.487499006307601</v>
      </c>
      <c r="AK5621" s="17">
        <v>63.017397521267597</v>
      </c>
      <c r="AL5621" s="17">
        <v>60.668355586751296</v>
      </c>
      <c r="AM5621" s="17">
        <v>58.434440080228498</v>
      </c>
      <c r="AN5621" s="17">
        <v>58.434440080228498</v>
      </c>
      <c r="AO5621" s="17">
        <v>58.434440080228498</v>
      </c>
    </row>
    <row r="5622" spans="28:41" x14ac:dyDescent="0.25">
      <c r="AB5622" t="s">
        <v>101</v>
      </c>
      <c r="AC5622" t="s">
        <v>49</v>
      </c>
      <c r="AD5622" s="19" t="s">
        <v>64</v>
      </c>
      <c r="AE5622" s="18">
        <v>-1</v>
      </c>
      <c r="AF5622" s="17">
        <v>-1</v>
      </c>
      <c r="AG5622" s="17">
        <v>-1</v>
      </c>
      <c r="AH5622" s="17">
        <v>-1</v>
      </c>
      <c r="AI5622" s="17">
        <v>-1</v>
      </c>
      <c r="AJ5622" s="17">
        <v>-1</v>
      </c>
      <c r="AK5622" s="17">
        <v>-1</v>
      </c>
      <c r="AL5622" s="17">
        <v>-1</v>
      </c>
      <c r="AM5622" s="17">
        <v>-1</v>
      </c>
      <c r="AN5622" s="17">
        <v>-1</v>
      </c>
      <c r="AO5622" s="17">
        <v>-1</v>
      </c>
    </row>
    <row r="5623" spans="28:41" x14ac:dyDescent="0.25">
      <c r="AB5623" t="s">
        <v>101</v>
      </c>
      <c r="AC5623" t="s">
        <v>49</v>
      </c>
      <c r="AD5623" s="19" t="s">
        <v>65</v>
      </c>
      <c r="AE5623" s="18">
        <v>-1</v>
      </c>
      <c r="AF5623" s="17">
        <v>-1</v>
      </c>
      <c r="AG5623" s="17">
        <v>-1</v>
      </c>
      <c r="AH5623" s="17">
        <v>-1</v>
      </c>
      <c r="AI5623" s="17">
        <v>-1</v>
      </c>
      <c r="AJ5623" s="17">
        <v>-1</v>
      </c>
      <c r="AK5623" s="17">
        <v>-1</v>
      </c>
      <c r="AL5623" s="17">
        <v>-1</v>
      </c>
      <c r="AM5623" s="17">
        <v>-1</v>
      </c>
      <c r="AN5623" s="17">
        <v>-1</v>
      </c>
      <c r="AO5623" s="17">
        <v>-1</v>
      </c>
    </row>
    <row r="5624" spans="28:41" x14ac:dyDescent="0.25">
      <c r="AB5624" t="s">
        <v>101</v>
      </c>
      <c r="AC5624" t="s">
        <v>49</v>
      </c>
      <c r="AD5624" s="19" t="s">
        <v>21</v>
      </c>
      <c r="AE5624" s="18">
        <v>-1</v>
      </c>
      <c r="AF5624" s="17">
        <v>-1</v>
      </c>
      <c r="AG5624" s="17">
        <v>-1</v>
      </c>
      <c r="AH5624" s="17">
        <v>-1</v>
      </c>
      <c r="AI5624" s="17">
        <v>-1</v>
      </c>
      <c r="AJ5624" s="17">
        <v>-1</v>
      </c>
      <c r="AK5624" s="17">
        <v>-1</v>
      </c>
      <c r="AL5624" s="17">
        <v>-1</v>
      </c>
      <c r="AM5624" s="17">
        <v>-1</v>
      </c>
      <c r="AN5624" s="17">
        <v>-1</v>
      </c>
      <c r="AO5624" s="17">
        <v>-1</v>
      </c>
    </row>
    <row r="5625" spans="28:41" x14ac:dyDescent="0.25">
      <c r="AB5625" t="s">
        <v>101</v>
      </c>
      <c r="AC5625" t="s">
        <v>49</v>
      </c>
      <c r="AD5625" s="19" t="s">
        <v>71</v>
      </c>
      <c r="AE5625" s="18">
        <v>-1</v>
      </c>
      <c r="AF5625" s="17">
        <v>-1</v>
      </c>
      <c r="AG5625" s="17">
        <v>-1</v>
      </c>
      <c r="AH5625" s="17">
        <v>-1</v>
      </c>
      <c r="AI5625" s="17">
        <v>-1</v>
      </c>
      <c r="AJ5625" s="17">
        <v>-1</v>
      </c>
      <c r="AK5625" s="17">
        <v>-1</v>
      </c>
      <c r="AL5625" s="17">
        <v>-1</v>
      </c>
      <c r="AM5625" s="17">
        <v>-1</v>
      </c>
      <c r="AN5625" s="17">
        <v>-1</v>
      </c>
      <c r="AO5625" s="17">
        <v>-1</v>
      </c>
    </row>
    <row r="5626" spans="28:41" x14ac:dyDescent="0.25">
      <c r="AB5626" t="s">
        <v>101</v>
      </c>
      <c r="AC5626" t="s">
        <v>49</v>
      </c>
      <c r="AD5626" s="19" t="s">
        <v>66</v>
      </c>
      <c r="AE5626" s="18">
        <v>-1</v>
      </c>
      <c r="AF5626" s="17">
        <v>-1</v>
      </c>
      <c r="AG5626" s="17">
        <v>-1</v>
      </c>
      <c r="AH5626" s="17">
        <v>-1</v>
      </c>
      <c r="AI5626" s="17">
        <v>-1</v>
      </c>
      <c r="AJ5626" s="17">
        <v>-1</v>
      </c>
      <c r="AK5626" s="17">
        <v>-1</v>
      </c>
      <c r="AL5626" s="17">
        <v>-1</v>
      </c>
      <c r="AM5626" s="17">
        <v>-1</v>
      </c>
      <c r="AN5626" s="17">
        <v>-1</v>
      </c>
      <c r="AO5626" s="17">
        <v>-1</v>
      </c>
    </row>
    <row r="5627" spans="28:41" x14ac:dyDescent="0.25">
      <c r="AB5627" t="s">
        <v>101</v>
      </c>
      <c r="AC5627" t="s">
        <v>49</v>
      </c>
      <c r="AD5627" s="19" t="s">
        <v>67</v>
      </c>
      <c r="AE5627" s="18">
        <v>-1</v>
      </c>
      <c r="AF5627" s="17">
        <v>-1</v>
      </c>
      <c r="AG5627" s="17">
        <v>-1</v>
      </c>
      <c r="AH5627" s="17">
        <v>-1</v>
      </c>
      <c r="AI5627" s="17">
        <v>-1</v>
      </c>
      <c r="AJ5627" s="17">
        <v>-1</v>
      </c>
      <c r="AK5627" s="17">
        <v>-1</v>
      </c>
      <c r="AL5627" s="17">
        <v>-1</v>
      </c>
      <c r="AM5627" s="17">
        <v>-1</v>
      </c>
      <c r="AN5627" s="17">
        <v>-1</v>
      </c>
      <c r="AO5627" s="17">
        <v>-1</v>
      </c>
    </row>
    <row r="5628" spans="28:41" x14ac:dyDescent="0.25">
      <c r="AB5628" t="s">
        <v>101</v>
      </c>
      <c r="AC5628" t="s">
        <v>49</v>
      </c>
      <c r="AD5628" s="19" t="s">
        <v>68</v>
      </c>
      <c r="AE5628" s="18">
        <v>-1</v>
      </c>
      <c r="AF5628" s="17">
        <v>-1</v>
      </c>
      <c r="AG5628" s="17">
        <v>-1</v>
      </c>
      <c r="AH5628" s="17">
        <v>-1</v>
      </c>
      <c r="AI5628" s="17">
        <v>-1</v>
      </c>
      <c r="AJ5628" s="17">
        <v>-1</v>
      </c>
      <c r="AK5628" s="17">
        <v>-1</v>
      </c>
      <c r="AL5628" s="17">
        <v>-1</v>
      </c>
      <c r="AM5628" s="17">
        <v>-1</v>
      </c>
      <c r="AN5628" s="17">
        <v>-1</v>
      </c>
      <c r="AO5628" s="17">
        <v>-1</v>
      </c>
    </row>
    <row r="5629" spans="28:41" x14ac:dyDescent="0.25">
      <c r="AB5629" t="s">
        <v>101</v>
      </c>
      <c r="AC5629" t="s">
        <v>49</v>
      </c>
      <c r="AD5629" s="19" t="s">
        <v>76</v>
      </c>
      <c r="AE5629" s="18">
        <v>-1</v>
      </c>
      <c r="AF5629" s="17">
        <v>-1</v>
      </c>
      <c r="AG5629" s="17">
        <v>-1</v>
      </c>
      <c r="AH5629" s="17">
        <v>-1</v>
      </c>
      <c r="AI5629" s="17">
        <v>-1</v>
      </c>
      <c r="AJ5629" s="17">
        <v>-1</v>
      </c>
      <c r="AK5629" s="17">
        <v>-1</v>
      </c>
      <c r="AL5629" s="17">
        <v>-1</v>
      </c>
      <c r="AM5629" s="17">
        <v>-1</v>
      </c>
      <c r="AN5629" s="17">
        <v>-1</v>
      </c>
      <c r="AO5629" s="17">
        <v>-1</v>
      </c>
    </row>
    <row r="5630" spans="28:41" x14ac:dyDescent="0.25">
      <c r="AB5630" t="s">
        <v>101</v>
      </c>
      <c r="AC5630" t="s">
        <v>49</v>
      </c>
      <c r="AD5630" s="19" t="s">
        <v>69</v>
      </c>
      <c r="AE5630" s="18">
        <v>-1</v>
      </c>
      <c r="AF5630" s="17">
        <v>-1</v>
      </c>
      <c r="AG5630" s="17">
        <v>-1</v>
      </c>
      <c r="AH5630" s="17">
        <v>-1</v>
      </c>
      <c r="AI5630" s="17">
        <v>-1</v>
      </c>
      <c r="AJ5630" s="17">
        <v>-1</v>
      </c>
      <c r="AK5630" s="17">
        <v>-1</v>
      </c>
      <c r="AL5630" s="17">
        <v>-1</v>
      </c>
      <c r="AM5630" s="17">
        <v>-1</v>
      </c>
      <c r="AN5630" s="17">
        <v>-1</v>
      </c>
      <c r="AO5630" s="17">
        <v>-1</v>
      </c>
    </row>
    <row r="5631" spans="28:41" x14ac:dyDescent="0.25">
      <c r="AB5631" t="s">
        <v>101</v>
      </c>
      <c r="AC5631" t="s">
        <v>49</v>
      </c>
      <c r="AD5631" s="19" t="s">
        <v>23</v>
      </c>
      <c r="AE5631" s="18">
        <v>-1</v>
      </c>
      <c r="AF5631" s="17">
        <v>-1</v>
      </c>
      <c r="AG5631" s="17">
        <v>-1</v>
      </c>
      <c r="AH5631" s="17">
        <v>-1</v>
      </c>
      <c r="AI5631" s="17">
        <v>-1</v>
      </c>
      <c r="AJ5631" s="17">
        <v>-1</v>
      </c>
      <c r="AK5631" s="17">
        <v>-1</v>
      </c>
      <c r="AL5631" s="17">
        <v>-1</v>
      </c>
      <c r="AM5631" s="17">
        <v>-1</v>
      </c>
      <c r="AN5631" s="17">
        <v>-1</v>
      </c>
      <c r="AO5631" s="17">
        <v>-1</v>
      </c>
    </row>
    <row r="5632" spans="28:41" x14ac:dyDescent="0.25">
      <c r="AB5632" t="s">
        <v>101</v>
      </c>
      <c r="AC5632" t="s">
        <v>49</v>
      </c>
      <c r="AD5632" s="19" t="s">
        <v>79</v>
      </c>
      <c r="AE5632" s="18">
        <v>-1</v>
      </c>
      <c r="AF5632" s="17">
        <v>-1</v>
      </c>
      <c r="AG5632" s="17">
        <v>-1</v>
      </c>
      <c r="AH5632" s="17">
        <v>-1</v>
      </c>
      <c r="AI5632" s="17">
        <v>-1</v>
      </c>
      <c r="AJ5632" s="17">
        <v>-1</v>
      </c>
      <c r="AK5632" s="17">
        <v>-1</v>
      </c>
      <c r="AL5632" s="17">
        <v>-1</v>
      </c>
      <c r="AM5632" s="17">
        <v>-1</v>
      </c>
      <c r="AN5632" s="17">
        <v>-1</v>
      </c>
      <c r="AO5632" s="17">
        <v>-1</v>
      </c>
    </row>
    <row r="5633" spans="28:41" x14ac:dyDescent="0.25">
      <c r="AB5633" t="s">
        <v>101</v>
      </c>
      <c r="AC5633" t="s">
        <v>49</v>
      </c>
      <c r="AD5633" s="19" t="s">
        <v>58</v>
      </c>
      <c r="AE5633" s="18">
        <v>24.839517065785572</v>
      </c>
      <c r="AF5633" s="17">
        <v>23.8861099614121</v>
      </c>
      <c r="AG5633" s="17">
        <v>18.723132</v>
      </c>
      <c r="AH5633" s="17">
        <v>19.874510324145799</v>
      </c>
      <c r="AI5633" s="17">
        <v>26.3159590668884</v>
      </c>
      <c r="AJ5633" s="17">
        <v>28.621532148451301</v>
      </c>
      <c r="AK5633" s="17">
        <v>30.6791584921679</v>
      </c>
      <c r="AL5633" s="17">
        <v>32.605134045819</v>
      </c>
      <c r="AM5633" s="17">
        <v>33.326909949453203</v>
      </c>
      <c r="AN5633" s="17">
        <v>33.326909949453203</v>
      </c>
      <c r="AO5633" s="17">
        <v>33.326909949453203</v>
      </c>
    </row>
    <row r="5634" spans="28:41" x14ac:dyDescent="0.25">
      <c r="AB5634" t="s">
        <v>101</v>
      </c>
      <c r="AC5634" t="s">
        <v>49</v>
      </c>
      <c r="AD5634" s="19" t="s">
        <v>73</v>
      </c>
      <c r="AE5634" s="18">
        <v>-1</v>
      </c>
      <c r="AF5634" s="17">
        <v>-1</v>
      </c>
      <c r="AG5634" s="17">
        <v>-1</v>
      </c>
      <c r="AH5634" s="17">
        <v>-1</v>
      </c>
      <c r="AI5634" s="17">
        <v>-1</v>
      </c>
      <c r="AJ5634" s="17">
        <v>-1</v>
      </c>
      <c r="AK5634" s="17">
        <v>-1</v>
      </c>
      <c r="AL5634" s="17">
        <v>-1</v>
      </c>
      <c r="AM5634" s="17">
        <v>-1</v>
      </c>
      <c r="AN5634" s="17">
        <v>-1</v>
      </c>
      <c r="AO5634" s="17">
        <v>-1</v>
      </c>
    </row>
    <row r="5635" spans="28:41" x14ac:dyDescent="0.25">
      <c r="AB5635" t="s">
        <v>101</v>
      </c>
      <c r="AC5635" t="s">
        <v>49</v>
      </c>
      <c r="AD5635" s="19" t="s">
        <v>59</v>
      </c>
      <c r="AE5635" s="18">
        <v>24.839517065785572</v>
      </c>
      <c r="AF5635" s="17">
        <v>23.8861099614121</v>
      </c>
      <c r="AG5635" s="17">
        <v>18.723132</v>
      </c>
      <c r="AH5635" s="17">
        <v>19.874510324145799</v>
      </c>
      <c r="AI5635" s="17">
        <v>26.3159590668884</v>
      </c>
      <c r="AJ5635" s="17">
        <v>28.621532148451301</v>
      </c>
      <c r="AK5635" s="17">
        <v>30.6791584921679</v>
      </c>
      <c r="AL5635" s="17">
        <v>32.605134045819</v>
      </c>
      <c r="AM5635" s="17">
        <v>33.326909949453203</v>
      </c>
      <c r="AN5635" s="17">
        <v>33.326909949453203</v>
      </c>
      <c r="AO5635" s="17">
        <v>33.326909949453203</v>
      </c>
    </row>
    <row r="5636" spans="28:41" x14ac:dyDescent="0.25">
      <c r="AB5636" t="s">
        <v>101</v>
      </c>
      <c r="AC5636" t="s">
        <v>49</v>
      </c>
      <c r="AD5636" s="19" t="s">
        <v>72</v>
      </c>
      <c r="AE5636" s="18">
        <v>24.839517065785572</v>
      </c>
      <c r="AF5636" s="17">
        <v>23.8861099614121</v>
      </c>
      <c r="AG5636" s="17">
        <v>18.723132</v>
      </c>
      <c r="AH5636" s="17">
        <v>19.874510324145799</v>
      </c>
      <c r="AI5636" s="17">
        <v>26.3159590668884</v>
      </c>
      <c r="AJ5636" s="17">
        <v>28.621532148451301</v>
      </c>
      <c r="AK5636" s="17">
        <v>30.6791584921679</v>
      </c>
      <c r="AL5636" s="17">
        <v>32.605134045819</v>
      </c>
      <c r="AM5636" s="17">
        <v>33.326909949453203</v>
      </c>
      <c r="AN5636" s="17">
        <v>33.326909949453203</v>
      </c>
      <c r="AO5636" s="17">
        <v>33.326909949453203</v>
      </c>
    </row>
    <row r="5637" spans="28:41" x14ac:dyDescent="0.25">
      <c r="AB5637" t="s">
        <v>101</v>
      </c>
      <c r="AC5637" t="s">
        <v>49</v>
      </c>
      <c r="AD5637" s="19" t="s">
        <v>82</v>
      </c>
      <c r="AE5637" s="18">
        <v>-1</v>
      </c>
      <c r="AF5637" s="17">
        <v>-1</v>
      </c>
      <c r="AG5637" s="17">
        <v>-1</v>
      </c>
      <c r="AH5637" s="17">
        <v>-1</v>
      </c>
      <c r="AI5637" s="17">
        <v>-1</v>
      </c>
      <c r="AJ5637" s="17">
        <v>-1</v>
      </c>
      <c r="AK5637" s="17">
        <v>-1</v>
      </c>
      <c r="AL5637" s="17">
        <v>-1</v>
      </c>
      <c r="AM5637" s="17">
        <v>-1</v>
      </c>
      <c r="AN5637" s="17">
        <v>-1</v>
      </c>
      <c r="AO5637" s="17">
        <v>-1</v>
      </c>
    </row>
    <row r="5638" spans="28:41" x14ac:dyDescent="0.25">
      <c r="AB5638" t="s">
        <v>101</v>
      </c>
      <c r="AC5638" t="s">
        <v>49</v>
      </c>
      <c r="AD5638" s="19" t="s">
        <v>17</v>
      </c>
      <c r="AE5638" s="18">
        <v>21.505717604311371</v>
      </c>
      <c r="AF5638" s="17">
        <v>22.975729706047598</v>
      </c>
      <c r="AG5638" s="17">
        <v>24.402075342161201</v>
      </c>
      <c r="AH5638" s="17">
        <v>25.893920676708699</v>
      </c>
      <c r="AI5638" s="17">
        <v>25.904501140074299</v>
      </c>
      <c r="AJ5638" s="17">
        <v>25.438960751988599</v>
      </c>
      <c r="AK5638" s="17">
        <v>24.9028839414656</v>
      </c>
      <c r="AL5638" s="17">
        <v>25.516550816669401</v>
      </c>
      <c r="AM5638" s="17">
        <v>25.516550816669401</v>
      </c>
      <c r="AN5638" s="17">
        <v>25.516550816669401</v>
      </c>
      <c r="AO5638" s="17">
        <v>25.516550816669401</v>
      </c>
    </row>
    <row r="5639" spans="28:41" x14ac:dyDescent="0.25">
      <c r="AB5639" t="s">
        <v>101</v>
      </c>
      <c r="AC5639" t="s">
        <v>49</v>
      </c>
      <c r="AD5639" s="19" t="s">
        <v>18</v>
      </c>
      <c r="AE5639" s="18">
        <v>-1</v>
      </c>
      <c r="AF5639" s="17">
        <v>-1</v>
      </c>
      <c r="AG5639" s="17">
        <v>-1</v>
      </c>
      <c r="AH5639" s="17">
        <v>-1</v>
      </c>
      <c r="AI5639" s="17">
        <v>-1</v>
      </c>
      <c r="AJ5639" s="17">
        <v>-1</v>
      </c>
      <c r="AK5639" s="17">
        <v>-1</v>
      </c>
      <c r="AL5639" s="17">
        <v>-1</v>
      </c>
      <c r="AM5639" s="17">
        <v>-1</v>
      </c>
      <c r="AN5639" s="17">
        <v>-1</v>
      </c>
      <c r="AO5639" s="17">
        <v>-1</v>
      </c>
    </row>
    <row r="5640" spans="28:41" x14ac:dyDescent="0.25">
      <c r="AB5640" t="s">
        <v>101</v>
      </c>
      <c r="AC5640" t="s">
        <v>49</v>
      </c>
      <c r="AD5640" s="19" t="s">
        <v>86</v>
      </c>
      <c r="AE5640" s="18">
        <v>-1</v>
      </c>
      <c r="AF5640" s="17">
        <v>-1</v>
      </c>
      <c r="AG5640" s="17">
        <v>-1</v>
      </c>
      <c r="AH5640" s="17">
        <v>-1</v>
      </c>
      <c r="AI5640" s="17">
        <v>-1</v>
      </c>
      <c r="AJ5640" s="17">
        <v>-1</v>
      </c>
      <c r="AK5640" s="17">
        <v>-1</v>
      </c>
      <c r="AL5640" s="17">
        <v>-1</v>
      </c>
      <c r="AM5640" s="17">
        <v>-1</v>
      </c>
      <c r="AN5640" s="17">
        <v>-1</v>
      </c>
      <c r="AO5640" s="17">
        <v>-1</v>
      </c>
    </row>
    <row r="5641" spans="28:41" x14ac:dyDescent="0.25">
      <c r="AB5641" t="s">
        <v>101</v>
      </c>
      <c r="AC5641" t="s">
        <v>49</v>
      </c>
      <c r="AD5641" s="19" t="s">
        <v>25</v>
      </c>
      <c r="AE5641" s="18">
        <v>-1</v>
      </c>
      <c r="AF5641" s="17">
        <v>-1</v>
      </c>
      <c r="AG5641" s="17">
        <v>-1</v>
      </c>
      <c r="AH5641" s="17">
        <v>-1</v>
      </c>
      <c r="AI5641" s="17">
        <v>-1</v>
      </c>
      <c r="AJ5641" s="17">
        <v>-1</v>
      </c>
      <c r="AK5641" s="17">
        <v>-1</v>
      </c>
      <c r="AL5641" s="17">
        <v>-1</v>
      </c>
      <c r="AM5641" s="17">
        <v>-1</v>
      </c>
      <c r="AN5641" s="17">
        <v>-1</v>
      </c>
      <c r="AO5641" s="17">
        <v>-1</v>
      </c>
    </row>
    <row r="5642" spans="28:41" x14ac:dyDescent="0.25">
      <c r="AB5642" t="s">
        <v>101</v>
      </c>
      <c r="AC5642" t="s">
        <v>49</v>
      </c>
      <c r="AD5642" s="19" t="s">
        <v>87</v>
      </c>
      <c r="AE5642" s="18">
        <v>-1</v>
      </c>
      <c r="AF5642" s="17">
        <v>-1</v>
      </c>
      <c r="AG5642" s="17">
        <v>-1</v>
      </c>
      <c r="AH5642" s="17">
        <v>-1</v>
      </c>
      <c r="AI5642" s="17">
        <v>-1</v>
      </c>
      <c r="AJ5642" s="17">
        <v>-1</v>
      </c>
      <c r="AK5642" s="17">
        <v>-1</v>
      </c>
      <c r="AL5642" s="17">
        <v>-1</v>
      </c>
      <c r="AM5642" s="17">
        <v>-1</v>
      </c>
      <c r="AN5642" s="17">
        <v>-1</v>
      </c>
      <c r="AO5642" s="17">
        <v>-1</v>
      </c>
    </row>
    <row r="5643" spans="28:41" x14ac:dyDescent="0.25">
      <c r="AB5643" t="s">
        <v>101</v>
      </c>
      <c r="AC5643" t="s">
        <v>49</v>
      </c>
      <c r="AD5643" s="19" t="s">
        <v>83</v>
      </c>
      <c r="AE5643" s="18">
        <v>-1</v>
      </c>
      <c r="AF5643" s="17">
        <v>-1</v>
      </c>
      <c r="AG5643" s="17">
        <v>-1</v>
      </c>
      <c r="AH5643" s="17">
        <v>-1</v>
      </c>
      <c r="AI5643" s="17">
        <v>-1</v>
      </c>
      <c r="AJ5643" s="17">
        <v>-1</v>
      </c>
      <c r="AK5643" s="17">
        <v>-1</v>
      </c>
      <c r="AL5643" s="17">
        <v>-1</v>
      </c>
      <c r="AM5643" s="17">
        <v>-1</v>
      </c>
      <c r="AN5643" s="17">
        <v>-1</v>
      </c>
      <c r="AO5643" s="17">
        <v>-1</v>
      </c>
    </row>
    <row r="5644" spans="28:41" x14ac:dyDescent="0.25">
      <c r="AB5644" t="s">
        <v>101</v>
      </c>
      <c r="AC5644" t="s">
        <v>49</v>
      </c>
      <c r="AD5644" s="19" t="s">
        <v>74</v>
      </c>
      <c r="AE5644" s="18">
        <v>11.288738567112549</v>
      </c>
      <c r="AF5644" s="17">
        <v>13.148720195340999</v>
      </c>
      <c r="AG5644" s="17">
        <v>16.677500501536102</v>
      </c>
      <c r="AH5644" s="17">
        <v>17.703082790781298</v>
      </c>
      <c r="AI5644" s="17">
        <v>23.440758764956499</v>
      </c>
      <c r="AJ5644" s="17">
        <v>25.4944320619291</v>
      </c>
      <c r="AK5644" s="17">
        <v>27.327248514823101</v>
      </c>
      <c r="AL5644" s="17">
        <v>29.042797935826201</v>
      </c>
      <c r="AM5644" s="17">
        <v>29.685714836420502</v>
      </c>
      <c r="AN5644" s="17">
        <v>29.685714836420502</v>
      </c>
      <c r="AO5644" s="17">
        <v>29.685714836420502</v>
      </c>
    </row>
    <row r="5645" spans="28:41" x14ac:dyDescent="0.25">
      <c r="AB5645" t="s">
        <v>101</v>
      </c>
      <c r="AC5645" t="s">
        <v>49</v>
      </c>
      <c r="AD5645" s="19" t="s">
        <v>85</v>
      </c>
      <c r="AE5645" s="18">
        <v>-1</v>
      </c>
      <c r="AF5645" s="17">
        <v>-1</v>
      </c>
      <c r="AG5645" s="17">
        <v>-1</v>
      </c>
      <c r="AH5645" s="17">
        <v>-1</v>
      </c>
      <c r="AI5645" s="17">
        <v>-1</v>
      </c>
      <c r="AJ5645" s="17">
        <v>-1</v>
      </c>
      <c r="AK5645" s="17">
        <v>-1</v>
      </c>
      <c r="AL5645" s="17">
        <v>-1</v>
      </c>
      <c r="AM5645" s="17">
        <v>-1</v>
      </c>
      <c r="AN5645" s="17">
        <v>-1</v>
      </c>
      <c r="AO5645" s="17">
        <v>-1</v>
      </c>
    </row>
    <row r="5646" spans="28:41" x14ac:dyDescent="0.25">
      <c r="AB5646" t="s">
        <v>101</v>
      </c>
      <c r="AC5646" t="s">
        <v>49</v>
      </c>
      <c r="AD5646" s="19" t="s">
        <v>27</v>
      </c>
      <c r="AE5646" s="18">
        <v>59.532871676928607</v>
      </c>
      <c r="AF5646" s="17">
        <v>55.585908894687201</v>
      </c>
      <c r="AG5646" s="17">
        <v>46.639973843363798</v>
      </c>
      <c r="AH5646" s="17">
        <v>45.1924971956634</v>
      </c>
      <c r="AI5646" s="17">
        <v>42.6822408830553</v>
      </c>
      <c r="AJ5646" s="17">
        <v>42.6822408830553</v>
      </c>
      <c r="AK5646" s="17">
        <v>42.6822408830553</v>
      </c>
      <c r="AL5646" s="17">
        <v>42.6822408830553</v>
      </c>
      <c r="AM5646" s="17">
        <v>42.6822408830553</v>
      </c>
      <c r="AN5646" s="17">
        <v>42.6822408830553</v>
      </c>
      <c r="AO5646" s="17">
        <v>42.6822408830553</v>
      </c>
    </row>
    <row r="5647" spans="28:41" x14ac:dyDescent="0.25">
      <c r="AB5647" t="s">
        <v>101</v>
      </c>
      <c r="AC5647" t="s">
        <v>49</v>
      </c>
      <c r="AD5647" s="19" t="s">
        <v>88</v>
      </c>
      <c r="AE5647" s="18">
        <v>-1</v>
      </c>
      <c r="AF5647" s="17">
        <v>-1</v>
      </c>
      <c r="AG5647" s="17">
        <v>-1</v>
      </c>
      <c r="AH5647" s="17">
        <v>-1</v>
      </c>
      <c r="AI5647" s="17">
        <v>-1</v>
      </c>
      <c r="AJ5647" s="17">
        <v>-1</v>
      </c>
      <c r="AK5647" s="17">
        <v>-1</v>
      </c>
      <c r="AL5647" s="17">
        <v>-1</v>
      </c>
      <c r="AM5647" s="17">
        <v>-1</v>
      </c>
      <c r="AN5647" s="17">
        <v>-1</v>
      </c>
      <c r="AO5647" s="17">
        <v>-1</v>
      </c>
    </row>
    <row r="5648" spans="28:41" x14ac:dyDescent="0.25">
      <c r="AB5648" t="s">
        <v>101</v>
      </c>
      <c r="AC5648" t="s">
        <v>49</v>
      </c>
      <c r="AD5648" s="19" t="s">
        <v>77</v>
      </c>
      <c r="AE5648" s="18">
        <v>-1</v>
      </c>
      <c r="AF5648" s="17">
        <v>-1</v>
      </c>
      <c r="AG5648" s="17">
        <v>-1</v>
      </c>
      <c r="AH5648" s="17">
        <v>-1</v>
      </c>
      <c r="AI5648" s="17">
        <v>-1</v>
      </c>
      <c r="AJ5648" s="17">
        <v>-1</v>
      </c>
      <c r="AK5648" s="17">
        <v>-1</v>
      </c>
      <c r="AL5648" s="17">
        <v>-1</v>
      </c>
      <c r="AM5648" s="17">
        <v>-1</v>
      </c>
      <c r="AN5648" s="17">
        <v>-1</v>
      </c>
      <c r="AO5648" s="17">
        <v>-1</v>
      </c>
    </row>
    <row r="5649" spans="28:41" x14ac:dyDescent="0.25">
      <c r="AB5649" t="s">
        <v>101</v>
      </c>
      <c r="AC5649" t="s">
        <v>49</v>
      </c>
      <c r="AD5649" s="19" t="s">
        <v>75</v>
      </c>
      <c r="AE5649" s="18">
        <v>-1</v>
      </c>
      <c r="AF5649" s="17">
        <v>-1</v>
      </c>
      <c r="AG5649" s="17">
        <v>-1</v>
      </c>
      <c r="AH5649" s="17">
        <v>-1</v>
      </c>
      <c r="AI5649" s="17">
        <v>-1</v>
      </c>
      <c r="AJ5649" s="17">
        <v>-1</v>
      </c>
      <c r="AK5649" s="17">
        <v>-1</v>
      </c>
      <c r="AL5649" s="17">
        <v>-1</v>
      </c>
      <c r="AM5649" s="17">
        <v>-1</v>
      </c>
      <c r="AN5649" s="17">
        <v>-1</v>
      </c>
      <c r="AO5649" s="17">
        <v>-1</v>
      </c>
    </row>
    <row r="5650" spans="28:41" x14ac:dyDescent="0.25">
      <c r="AB5650" t="s">
        <v>101</v>
      </c>
      <c r="AC5650" t="s">
        <v>49</v>
      </c>
      <c r="AD5650" s="19" t="s">
        <v>78</v>
      </c>
      <c r="AE5650" s="18">
        <v>-1</v>
      </c>
      <c r="AF5650" s="17">
        <v>-1</v>
      </c>
      <c r="AG5650" s="17">
        <v>-1</v>
      </c>
      <c r="AH5650" s="17">
        <v>-1</v>
      </c>
      <c r="AI5650" s="17">
        <v>-1</v>
      </c>
      <c r="AJ5650" s="17">
        <v>-1</v>
      </c>
      <c r="AK5650" s="17">
        <v>-1</v>
      </c>
      <c r="AL5650" s="17">
        <v>-1</v>
      </c>
      <c r="AM5650" s="17">
        <v>-1</v>
      </c>
      <c r="AN5650" s="17">
        <v>-1</v>
      </c>
      <c r="AO5650" s="17">
        <v>-1</v>
      </c>
    </row>
    <row r="5651" spans="28:41" x14ac:dyDescent="0.25">
      <c r="AB5651" t="s">
        <v>101</v>
      </c>
      <c r="AC5651" t="s">
        <v>49</v>
      </c>
      <c r="AD5651" s="19" t="s">
        <v>70</v>
      </c>
      <c r="AE5651" s="18">
        <v>-1</v>
      </c>
      <c r="AF5651" s="17">
        <v>-1</v>
      </c>
      <c r="AG5651" s="17">
        <v>-1</v>
      </c>
      <c r="AH5651" s="17">
        <v>-1</v>
      </c>
      <c r="AI5651" s="17">
        <v>-1</v>
      </c>
      <c r="AJ5651" s="17">
        <v>-1</v>
      </c>
      <c r="AK5651" s="17">
        <v>-1</v>
      </c>
      <c r="AL5651" s="17">
        <v>-1</v>
      </c>
      <c r="AM5651" s="17">
        <v>-1</v>
      </c>
      <c r="AN5651" s="17">
        <v>-1</v>
      </c>
      <c r="AO5651" s="17">
        <v>-1</v>
      </c>
    </row>
    <row r="5652" spans="28:41" x14ac:dyDescent="0.25">
      <c r="AB5652" t="s">
        <v>101</v>
      </c>
      <c r="AC5652" t="s">
        <v>49</v>
      </c>
      <c r="AD5652" s="19" t="s">
        <v>89</v>
      </c>
      <c r="AE5652" s="18">
        <v>-1</v>
      </c>
      <c r="AF5652" s="17">
        <v>-1</v>
      </c>
      <c r="AG5652" s="17">
        <v>-1</v>
      </c>
      <c r="AH5652" s="17">
        <v>-1</v>
      </c>
      <c r="AI5652" s="17">
        <v>-1</v>
      </c>
      <c r="AJ5652" s="17">
        <v>-1</v>
      </c>
      <c r="AK5652" s="17">
        <v>-1</v>
      </c>
      <c r="AL5652" s="17">
        <v>-1</v>
      </c>
      <c r="AM5652" s="17">
        <v>-1</v>
      </c>
      <c r="AN5652" s="17">
        <v>-1</v>
      </c>
      <c r="AO5652" s="17">
        <v>-1</v>
      </c>
    </row>
    <row r="5653" spans="28:41" x14ac:dyDescent="0.25">
      <c r="AB5653" t="s">
        <v>101</v>
      </c>
      <c r="AC5653" t="s">
        <v>49</v>
      </c>
      <c r="AD5653" s="19" t="s">
        <v>30</v>
      </c>
      <c r="AE5653" s="18">
        <v>-1</v>
      </c>
      <c r="AF5653" s="17">
        <v>-1</v>
      </c>
      <c r="AG5653" s="17">
        <v>-1</v>
      </c>
      <c r="AH5653" s="17">
        <v>-1</v>
      </c>
      <c r="AI5653" s="17">
        <v>-1</v>
      </c>
      <c r="AJ5653" s="17">
        <v>-1</v>
      </c>
      <c r="AK5653" s="17">
        <v>-1</v>
      </c>
      <c r="AL5653" s="17">
        <v>-1</v>
      </c>
      <c r="AM5653" s="17">
        <v>-1</v>
      </c>
      <c r="AN5653" s="17">
        <v>-1</v>
      </c>
      <c r="AO5653" s="17">
        <v>-1</v>
      </c>
    </row>
    <row r="5654" spans="28:41" x14ac:dyDescent="0.25">
      <c r="AB5654" t="s">
        <v>101</v>
      </c>
      <c r="AC5654" t="s">
        <v>49</v>
      </c>
      <c r="AD5654" s="19" t="s">
        <v>90</v>
      </c>
      <c r="AE5654" s="18">
        <v>-1</v>
      </c>
      <c r="AF5654" s="17">
        <v>-1</v>
      </c>
      <c r="AG5654" s="17">
        <v>-1</v>
      </c>
      <c r="AH5654" s="17">
        <v>-1</v>
      </c>
      <c r="AI5654" s="17">
        <v>-1</v>
      </c>
      <c r="AJ5654" s="17">
        <v>-1</v>
      </c>
      <c r="AK5654" s="17">
        <v>-1</v>
      </c>
      <c r="AL5654" s="17">
        <v>-1</v>
      </c>
      <c r="AM5654" s="17">
        <v>-1</v>
      </c>
      <c r="AN5654" s="17">
        <v>-1</v>
      </c>
      <c r="AO5654" s="17">
        <v>-1</v>
      </c>
    </row>
    <row r="5655" spans="28:41" x14ac:dyDescent="0.25">
      <c r="AB5655" t="s">
        <v>101</v>
      </c>
      <c r="AC5655" t="s">
        <v>49</v>
      </c>
      <c r="AD5655" s="19" t="s">
        <v>31</v>
      </c>
      <c r="AE5655" s="18">
        <v>-1</v>
      </c>
      <c r="AF5655" s="17">
        <v>-1</v>
      </c>
      <c r="AG5655" s="17">
        <v>-1</v>
      </c>
      <c r="AH5655" s="17">
        <v>-1</v>
      </c>
      <c r="AI5655" s="17">
        <v>-1</v>
      </c>
      <c r="AJ5655" s="17">
        <v>-1</v>
      </c>
      <c r="AK5655" s="17">
        <v>-1</v>
      </c>
      <c r="AL5655" s="17">
        <v>-1</v>
      </c>
      <c r="AM5655" s="17">
        <v>-1</v>
      </c>
      <c r="AN5655" s="17">
        <v>-1</v>
      </c>
      <c r="AO5655" s="17">
        <v>-1</v>
      </c>
    </row>
    <row r="5656" spans="28:41" x14ac:dyDescent="0.25">
      <c r="AB5656" t="s">
        <v>101</v>
      </c>
      <c r="AC5656" t="s">
        <v>49</v>
      </c>
      <c r="AD5656" s="19" t="s">
        <v>45</v>
      </c>
      <c r="AE5656" s="18">
        <v>-1</v>
      </c>
      <c r="AF5656" s="17">
        <v>-1</v>
      </c>
      <c r="AG5656" s="17">
        <v>-1</v>
      </c>
      <c r="AH5656" s="17">
        <v>-1</v>
      </c>
      <c r="AI5656" s="17">
        <v>-1</v>
      </c>
      <c r="AJ5656" s="17">
        <v>-1</v>
      </c>
      <c r="AK5656" s="17">
        <v>-1</v>
      </c>
      <c r="AL5656" s="17">
        <v>-1</v>
      </c>
      <c r="AM5656" s="17">
        <v>-1</v>
      </c>
      <c r="AN5656" s="17">
        <v>-1</v>
      </c>
      <c r="AO5656" s="17">
        <v>-1</v>
      </c>
    </row>
    <row r="5657" spans="28:41" x14ac:dyDescent="0.25">
      <c r="AB5657" t="s">
        <v>101</v>
      </c>
      <c r="AC5657" t="s">
        <v>49</v>
      </c>
      <c r="AD5657" s="19" t="s">
        <v>32</v>
      </c>
      <c r="AE5657" s="18">
        <v>-1</v>
      </c>
      <c r="AF5657" s="17">
        <v>-1</v>
      </c>
      <c r="AG5657" s="17">
        <v>-1</v>
      </c>
      <c r="AH5657" s="17">
        <v>-1</v>
      </c>
      <c r="AI5657" s="17">
        <v>-1</v>
      </c>
      <c r="AJ5657" s="17">
        <v>-1</v>
      </c>
      <c r="AK5657" s="17">
        <v>-1</v>
      </c>
      <c r="AL5657" s="17">
        <v>-1</v>
      </c>
      <c r="AM5657" s="17">
        <v>-1</v>
      </c>
      <c r="AN5657" s="17">
        <v>-1</v>
      </c>
      <c r="AO5657" s="17">
        <v>-1</v>
      </c>
    </row>
    <row r="5658" spans="28:41" x14ac:dyDescent="0.25">
      <c r="AB5658" t="s">
        <v>101</v>
      </c>
      <c r="AC5658" t="s">
        <v>49</v>
      </c>
      <c r="AD5658" s="19" t="s">
        <v>80</v>
      </c>
      <c r="AE5658" s="18">
        <v>-1</v>
      </c>
      <c r="AF5658" s="17">
        <v>-1</v>
      </c>
      <c r="AG5658" s="17">
        <v>-1</v>
      </c>
      <c r="AH5658" s="17">
        <v>-1</v>
      </c>
      <c r="AI5658" s="17">
        <v>-1</v>
      </c>
      <c r="AJ5658" s="17">
        <v>-1</v>
      </c>
      <c r="AK5658" s="17">
        <v>-1</v>
      </c>
      <c r="AL5658" s="17">
        <v>-1</v>
      </c>
      <c r="AM5658" s="17">
        <v>-1</v>
      </c>
      <c r="AN5658" s="17">
        <v>-1</v>
      </c>
      <c r="AO5658" s="17">
        <v>-1</v>
      </c>
    </row>
    <row r="5659" spans="28:41" x14ac:dyDescent="0.25">
      <c r="AB5659" t="s">
        <v>101</v>
      </c>
      <c r="AC5659" t="s">
        <v>49</v>
      </c>
      <c r="AD5659" s="19" t="s">
        <v>33</v>
      </c>
      <c r="AE5659" s="18">
        <v>-1</v>
      </c>
      <c r="AF5659" s="17">
        <v>-1</v>
      </c>
      <c r="AG5659" s="17">
        <v>-1</v>
      </c>
      <c r="AH5659" s="17">
        <v>-1</v>
      </c>
      <c r="AI5659" s="17">
        <v>-1</v>
      </c>
      <c r="AJ5659" s="17">
        <v>-1</v>
      </c>
      <c r="AK5659" s="17">
        <v>-1</v>
      </c>
      <c r="AL5659" s="17">
        <v>-1</v>
      </c>
      <c r="AM5659" s="17">
        <v>-1</v>
      </c>
      <c r="AN5659" s="17">
        <v>-1</v>
      </c>
      <c r="AO5659" s="17">
        <v>-1</v>
      </c>
    </row>
    <row r="5660" spans="28:41" x14ac:dyDescent="0.25">
      <c r="AB5660" t="s">
        <v>101</v>
      </c>
      <c r="AC5660" t="s">
        <v>49</v>
      </c>
      <c r="AD5660" s="19" t="s">
        <v>91</v>
      </c>
      <c r="AE5660" s="18">
        <v>-1</v>
      </c>
      <c r="AF5660" s="17">
        <v>-1</v>
      </c>
      <c r="AG5660" s="17">
        <v>-1</v>
      </c>
      <c r="AH5660" s="17">
        <v>-1</v>
      </c>
      <c r="AI5660" s="17">
        <v>-1</v>
      </c>
      <c r="AJ5660" s="17">
        <v>-1</v>
      </c>
      <c r="AK5660" s="17">
        <v>-1</v>
      </c>
      <c r="AL5660" s="17">
        <v>-1</v>
      </c>
      <c r="AM5660" s="17">
        <v>-1</v>
      </c>
      <c r="AN5660" s="17">
        <v>-1</v>
      </c>
      <c r="AO5660" s="17">
        <v>-1</v>
      </c>
    </row>
    <row r="5661" spans="28:41" x14ac:dyDescent="0.25">
      <c r="AB5661" t="s">
        <v>101</v>
      </c>
      <c r="AC5661" t="s">
        <v>49</v>
      </c>
      <c r="AD5661" s="19" t="s">
        <v>81</v>
      </c>
      <c r="AE5661" s="18">
        <v>-1</v>
      </c>
      <c r="AF5661" s="17">
        <v>-1</v>
      </c>
      <c r="AG5661" s="17">
        <v>-1</v>
      </c>
      <c r="AH5661" s="17">
        <v>-1</v>
      </c>
      <c r="AI5661" s="17">
        <v>-1</v>
      </c>
      <c r="AJ5661" s="17">
        <v>-1</v>
      </c>
      <c r="AK5661" s="17">
        <v>-1</v>
      </c>
      <c r="AL5661" s="17">
        <v>-1</v>
      </c>
      <c r="AM5661" s="17">
        <v>-1</v>
      </c>
      <c r="AN5661" s="17">
        <v>-1</v>
      </c>
      <c r="AO5661" s="17">
        <v>-1</v>
      </c>
    </row>
    <row r="5662" spans="28:41" x14ac:dyDescent="0.25">
      <c r="AB5662" t="s">
        <v>101</v>
      </c>
      <c r="AC5662" t="s">
        <v>49</v>
      </c>
      <c r="AD5662" s="19" t="s">
        <v>34</v>
      </c>
      <c r="AE5662" s="18">
        <v>-1</v>
      </c>
      <c r="AF5662" s="17">
        <v>-1</v>
      </c>
      <c r="AG5662" s="17">
        <v>-1</v>
      </c>
      <c r="AH5662" s="17">
        <v>-1</v>
      </c>
      <c r="AI5662" s="17">
        <v>-1</v>
      </c>
      <c r="AJ5662" s="17">
        <v>-1</v>
      </c>
      <c r="AK5662" s="17">
        <v>-1</v>
      </c>
      <c r="AL5662" s="17">
        <v>-1</v>
      </c>
      <c r="AM5662" s="17">
        <v>-1</v>
      </c>
      <c r="AN5662" s="17">
        <v>-1</v>
      </c>
      <c r="AO5662" s="17">
        <v>-1</v>
      </c>
    </row>
    <row r="5663" spans="28:41" x14ac:dyDescent="0.25">
      <c r="AB5663" t="s">
        <v>101</v>
      </c>
      <c r="AC5663" t="s">
        <v>49</v>
      </c>
      <c r="AD5663" s="19" t="s">
        <v>92</v>
      </c>
      <c r="AE5663" s="18">
        <v>-1</v>
      </c>
      <c r="AF5663" s="17">
        <v>-1</v>
      </c>
      <c r="AG5663" s="17">
        <v>-1</v>
      </c>
      <c r="AH5663" s="17">
        <v>-1</v>
      </c>
      <c r="AI5663" s="17">
        <v>-1</v>
      </c>
      <c r="AJ5663" s="17">
        <v>-1</v>
      </c>
      <c r="AK5663" s="17">
        <v>-1</v>
      </c>
      <c r="AL5663" s="17">
        <v>-1</v>
      </c>
      <c r="AM5663" s="17">
        <v>-1</v>
      </c>
      <c r="AN5663" s="17">
        <v>-1</v>
      </c>
      <c r="AO5663" s="17">
        <v>-1</v>
      </c>
    </row>
    <row r="5664" spans="28:41" x14ac:dyDescent="0.25">
      <c r="AB5664" t="s">
        <v>101</v>
      </c>
      <c r="AC5664" t="s">
        <v>49</v>
      </c>
      <c r="AD5664" s="19" t="s">
        <v>35</v>
      </c>
      <c r="AE5664" s="18">
        <v>-1</v>
      </c>
      <c r="AF5664" s="17">
        <v>-1</v>
      </c>
      <c r="AG5664" s="17">
        <v>-1</v>
      </c>
      <c r="AH5664" s="17">
        <v>-1</v>
      </c>
      <c r="AI5664" s="17">
        <v>-1</v>
      </c>
      <c r="AJ5664" s="17">
        <v>-1</v>
      </c>
      <c r="AK5664" s="17">
        <v>-1</v>
      </c>
      <c r="AL5664" s="17">
        <v>-1</v>
      </c>
      <c r="AM5664" s="17">
        <v>-1</v>
      </c>
      <c r="AN5664" s="17">
        <v>-1</v>
      </c>
      <c r="AO5664" s="17">
        <v>-1</v>
      </c>
    </row>
    <row r="5665" spans="28:41" x14ac:dyDescent="0.25">
      <c r="AB5665" t="s">
        <v>101</v>
      </c>
      <c r="AC5665" t="s">
        <v>49</v>
      </c>
      <c r="AD5665" s="19" t="s">
        <v>93</v>
      </c>
      <c r="AE5665" s="18">
        <v>-1</v>
      </c>
      <c r="AF5665" s="17">
        <v>-1</v>
      </c>
      <c r="AG5665" s="17">
        <v>-1</v>
      </c>
      <c r="AH5665" s="17">
        <v>-1</v>
      </c>
      <c r="AI5665" s="17">
        <v>-1</v>
      </c>
      <c r="AJ5665" s="17">
        <v>-1</v>
      </c>
      <c r="AK5665" s="17">
        <v>-1</v>
      </c>
      <c r="AL5665" s="17">
        <v>-1</v>
      </c>
      <c r="AM5665" s="17">
        <v>-1</v>
      </c>
      <c r="AN5665" s="17">
        <v>-1</v>
      </c>
      <c r="AO5665" s="17">
        <v>-1</v>
      </c>
    </row>
    <row r="5666" spans="28:41" x14ac:dyDescent="0.25">
      <c r="AB5666" t="s">
        <v>101</v>
      </c>
      <c r="AC5666" t="s">
        <v>49</v>
      </c>
      <c r="AD5666" s="19" t="s">
        <v>94</v>
      </c>
      <c r="AE5666" s="18">
        <v>-1</v>
      </c>
      <c r="AF5666" s="17">
        <v>-1</v>
      </c>
      <c r="AG5666" s="17">
        <v>-1</v>
      </c>
      <c r="AH5666" s="17">
        <v>-1</v>
      </c>
      <c r="AI5666" s="17">
        <v>-1</v>
      </c>
      <c r="AJ5666" s="17">
        <v>-1</v>
      </c>
      <c r="AK5666" s="17">
        <v>-1</v>
      </c>
      <c r="AL5666" s="17">
        <v>-1</v>
      </c>
      <c r="AM5666" s="17">
        <v>-1</v>
      </c>
      <c r="AN5666" s="17">
        <v>-1</v>
      </c>
      <c r="AO5666" s="17">
        <v>-1</v>
      </c>
    </row>
    <row r="5667" spans="28:41" x14ac:dyDescent="0.25">
      <c r="AB5667" t="s">
        <v>101</v>
      </c>
      <c r="AC5667" t="s">
        <v>49</v>
      </c>
      <c r="AD5667" s="19" t="s">
        <v>84</v>
      </c>
      <c r="AE5667" s="18">
        <v>-1</v>
      </c>
      <c r="AF5667" s="17">
        <v>-1</v>
      </c>
      <c r="AG5667" s="17">
        <v>-1</v>
      </c>
      <c r="AH5667" s="17">
        <v>-1</v>
      </c>
      <c r="AI5667" s="17">
        <v>-1</v>
      </c>
      <c r="AJ5667" s="17">
        <v>-1</v>
      </c>
      <c r="AK5667" s="17">
        <v>-1</v>
      </c>
      <c r="AL5667" s="17">
        <v>-1</v>
      </c>
      <c r="AM5667" s="17">
        <v>-1</v>
      </c>
      <c r="AN5667" s="17">
        <v>-1</v>
      </c>
      <c r="AO5667" s="17">
        <v>-1</v>
      </c>
    </row>
    <row r="5668" spans="28:41" x14ac:dyDescent="0.25">
      <c r="AB5668" t="s">
        <v>101</v>
      </c>
      <c r="AC5668" t="s">
        <v>50</v>
      </c>
      <c r="AD5668" s="19" t="s">
        <v>63</v>
      </c>
      <c r="AE5668" s="18">
        <v>18.635091472765001</v>
      </c>
      <c r="AF5668" s="17">
        <v>21.705490133663702</v>
      </c>
      <c r="AG5668" s="17">
        <v>27.5306887067632</v>
      </c>
      <c r="AH5668" s="17">
        <v>29.223687411561901</v>
      </c>
      <c r="AI5668" s="17">
        <v>38.6952608725096</v>
      </c>
      <c r="AJ5668" s="17">
        <v>42.085399594983997</v>
      </c>
      <c r="AK5668" s="17">
        <v>45.1109548463008</v>
      </c>
      <c r="AL5668" s="17">
        <v>47.942929401861697</v>
      </c>
      <c r="AM5668" s="17">
        <v>49.004236223765098</v>
      </c>
      <c r="AN5668" s="17">
        <v>49.004236223765098</v>
      </c>
      <c r="AO5668" s="17">
        <v>49.004236223765098</v>
      </c>
    </row>
    <row r="5669" spans="28:41" x14ac:dyDescent="0.25">
      <c r="AB5669" t="s">
        <v>101</v>
      </c>
      <c r="AC5669" t="s">
        <v>50</v>
      </c>
      <c r="AD5669" s="19" t="s">
        <v>13</v>
      </c>
      <c r="AE5669" s="18">
        <v>25.894454135383508</v>
      </c>
      <c r="AF5669" s="17">
        <v>31.806651187806601</v>
      </c>
      <c r="AG5669" s="17">
        <v>42.233207539989401</v>
      </c>
      <c r="AH5669" s="17">
        <v>45.888224942532901</v>
      </c>
      <c r="AI5669" s="17">
        <v>49.439286694529301</v>
      </c>
      <c r="AJ5669" s="17">
        <v>65.487499006307601</v>
      </c>
      <c r="AK5669" s="17">
        <v>63.017397521267597</v>
      </c>
      <c r="AL5669" s="17">
        <v>60.668355586751296</v>
      </c>
      <c r="AM5669" s="17">
        <v>58.434440080228498</v>
      </c>
      <c r="AN5669" s="17">
        <v>58.434440080228498</v>
      </c>
      <c r="AO5669" s="17">
        <v>58.434440080228498</v>
      </c>
    </row>
    <row r="5670" spans="28:41" x14ac:dyDescent="0.25">
      <c r="AB5670" t="s">
        <v>101</v>
      </c>
      <c r="AC5670" t="s">
        <v>50</v>
      </c>
      <c r="AD5670" s="19" t="s">
        <v>64</v>
      </c>
      <c r="AE5670" s="18">
        <v>-1</v>
      </c>
      <c r="AF5670" s="17">
        <v>-1</v>
      </c>
      <c r="AG5670" s="17">
        <v>-1</v>
      </c>
      <c r="AH5670" s="17">
        <v>-1</v>
      </c>
      <c r="AI5670" s="17">
        <v>-1</v>
      </c>
      <c r="AJ5670" s="17">
        <v>-1</v>
      </c>
      <c r="AK5670" s="17">
        <v>-1</v>
      </c>
      <c r="AL5670" s="17">
        <v>-1</v>
      </c>
      <c r="AM5670" s="17">
        <v>-1</v>
      </c>
      <c r="AN5670" s="17">
        <v>-1</v>
      </c>
      <c r="AO5670" s="17">
        <v>-1</v>
      </c>
    </row>
    <row r="5671" spans="28:41" x14ac:dyDescent="0.25">
      <c r="AB5671" t="s">
        <v>101</v>
      </c>
      <c r="AC5671" t="s">
        <v>50</v>
      </c>
      <c r="AD5671" s="19" t="s">
        <v>65</v>
      </c>
      <c r="AE5671" s="18">
        <v>-1</v>
      </c>
      <c r="AF5671" s="17">
        <v>-1</v>
      </c>
      <c r="AG5671" s="17">
        <v>-1</v>
      </c>
      <c r="AH5671" s="17">
        <v>-1</v>
      </c>
      <c r="AI5671" s="17">
        <v>-1</v>
      </c>
      <c r="AJ5671" s="17">
        <v>-1</v>
      </c>
      <c r="AK5671" s="17">
        <v>-1</v>
      </c>
      <c r="AL5671" s="17">
        <v>-1</v>
      </c>
      <c r="AM5671" s="17">
        <v>-1</v>
      </c>
      <c r="AN5671" s="17">
        <v>-1</v>
      </c>
      <c r="AO5671" s="17">
        <v>-1</v>
      </c>
    </row>
    <row r="5672" spans="28:41" x14ac:dyDescent="0.25">
      <c r="AB5672" t="s">
        <v>101</v>
      </c>
      <c r="AC5672" t="s">
        <v>50</v>
      </c>
      <c r="AD5672" s="19" t="s">
        <v>21</v>
      </c>
      <c r="AE5672" s="18">
        <v>-1</v>
      </c>
      <c r="AF5672" s="17">
        <v>-1</v>
      </c>
      <c r="AG5672" s="17">
        <v>-1</v>
      </c>
      <c r="AH5672" s="17">
        <v>-1</v>
      </c>
      <c r="AI5672" s="17">
        <v>-1</v>
      </c>
      <c r="AJ5672" s="17">
        <v>-1</v>
      </c>
      <c r="AK5672" s="17">
        <v>-1</v>
      </c>
      <c r="AL5672" s="17">
        <v>-1</v>
      </c>
      <c r="AM5672" s="17">
        <v>-1</v>
      </c>
      <c r="AN5672" s="17">
        <v>-1</v>
      </c>
      <c r="AO5672" s="17">
        <v>-1</v>
      </c>
    </row>
    <row r="5673" spans="28:41" x14ac:dyDescent="0.25">
      <c r="AB5673" t="s">
        <v>101</v>
      </c>
      <c r="AC5673" t="s">
        <v>50</v>
      </c>
      <c r="AD5673" s="19" t="s">
        <v>71</v>
      </c>
      <c r="AE5673" s="18">
        <v>-1</v>
      </c>
      <c r="AF5673" s="17">
        <v>-1</v>
      </c>
      <c r="AG5673" s="17">
        <v>-1</v>
      </c>
      <c r="AH5673" s="17">
        <v>-1</v>
      </c>
      <c r="AI5673" s="17">
        <v>-1</v>
      </c>
      <c r="AJ5673" s="17">
        <v>-1</v>
      </c>
      <c r="AK5673" s="17">
        <v>-1</v>
      </c>
      <c r="AL5673" s="17">
        <v>-1</v>
      </c>
      <c r="AM5673" s="17">
        <v>-1</v>
      </c>
      <c r="AN5673" s="17">
        <v>-1</v>
      </c>
      <c r="AO5673" s="17">
        <v>-1</v>
      </c>
    </row>
    <row r="5674" spans="28:41" x14ac:dyDescent="0.25">
      <c r="AB5674" t="s">
        <v>101</v>
      </c>
      <c r="AC5674" t="s">
        <v>50</v>
      </c>
      <c r="AD5674" s="19" t="s">
        <v>66</v>
      </c>
      <c r="AE5674" s="18">
        <v>-1</v>
      </c>
      <c r="AF5674" s="17">
        <v>-1</v>
      </c>
      <c r="AG5674" s="17">
        <v>-1</v>
      </c>
      <c r="AH5674" s="17">
        <v>-1</v>
      </c>
      <c r="AI5674" s="17">
        <v>-1</v>
      </c>
      <c r="AJ5674" s="17">
        <v>-1</v>
      </c>
      <c r="AK5674" s="17">
        <v>-1</v>
      </c>
      <c r="AL5674" s="17">
        <v>-1</v>
      </c>
      <c r="AM5674" s="17">
        <v>-1</v>
      </c>
      <c r="AN5674" s="17">
        <v>-1</v>
      </c>
      <c r="AO5674" s="17">
        <v>-1</v>
      </c>
    </row>
    <row r="5675" spans="28:41" x14ac:dyDescent="0.25">
      <c r="AB5675" t="s">
        <v>101</v>
      </c>
      <c r="AC5675" t="s">
        <v>50</v>
      </c>
      <c r="AD5675" s="19" t="s">
        <v>67</v>
      </c>
      <c r="AE5675" s="18">
        <v>-1</v>
      </c>
      <c r="AF5675" s="17">
        <v>-1</v>
      </c>
      <c r="AG5675" s="17">
        <v>-1</v>
      </c>
      <c r="AH5675" s="17">
        <v>-1</v>
      </c>
      <c r="AI5675" s="17">
        <v>-1</v>
      </c>
      <c r="AJ5675" s="17">
        <v>-1</v>
      </c>
      <c r="AK5675" s="17">
        <v>-1</v>
      </c>
      <c r="AL5675" s="17">
        <v>-1</v>
      </c>
      <c r="AM5675" s="17">
        <v>-1</v>
      </c>
      <c r="AN5675" s="17">
        <v>-1</v>
      </c>
      <c r="AO5675" s="17">
        <v>-1</v>
      </c>
    </row>
    <row r="5676" spans="28:41" x14ac:dyDescent="0.25">
      <c r="AB5676" t="s">
        <v>101</v>
      </c>
      <c r="AC5676" t="s">
        <v>50</v>
      </c>
      <c r="AD5676" s="19" t="s">
        <v>68</v>
      </c>
      <c r="AE5676" s="18">
        <v>-1</v>
      </c>
      <c r="AF5676" s="17">
        <v>-1</v>
      </c>
      <c r="AG5676" s="17">
        <v>-1</v>
      </c>
      <c r="AH5676" s="17">
        <v>-1</v>
      </c>
      <c r="AI5676" s="17">
        <v>-1</v>
      </c>
      <c r="AJ5676" s="17">
        <v>-1</v>
      </c>
      <c r="AK5676" s="17">
        <v>-1</v>
      </c>
      <c r="AL5676" s="17">
        <v>-1</v>
      </c>
      <c r="AM5676" s="17">
        <v>-1</v>
      </c>
      <c r="AN5676" s="17">
        <v>-1</v>
      </c>
      <c r="AO5676" s="17">
        <v>-1</v>
      </c>
    </row>
    <row r="5677" spans="28:41" x14ac:dyDescent="0.25">
      <c r="AB5677" t="s">
        <v>101</v>
      </c>
      <c r="AC5677" t="s">
        <v>50</v>
      </c>
      <c r="AD5677" s="19" t="s">
        <v>76</v>
      </c>
      <c r="AE5677" s="18">
        <v>-1</v>
      </c>
      <c r="AF5677" s="17">
        <v>-1</v>
      </c>
      <c r="AG5677" s="17">
        <v>-1</v>
      </c>
      <c r="AH5677" s="17">
        <v>-1</v>
      </c>
      <c r="AI5677" s="17">
        <v>-1</v>
      </c>
      <c r="AJ5677" s="17">
        <v>-1</v>
      </c>
      <c r="AK5677" s="17">
        <v>-1</v>
      </c>
      <c r="AL5677" s="17">
        <v>-1</v>
      </c>
      <c r="AM5677" s="17">
        <v>-1</v>
      </c>
      <c r="AN5677" s="17">
        <v>-1</v>
      </c>
      <c r="AO5677" s="17">
        <v>-1</v>
      </c>
    </row>
    <row r="5678" spans="28:41" x14ac:dyDescent="0.25">
      <c r="AB5678" t="s">
        <v>101</v>
      </c>
      <c r="AC5678" t="s">
        <v>50</v>
      </c>
      <c r="AD5678" s="19" t="s">
        <v>69</v>
      </c>
      <c r="AE5678" s="18">
        <v>-1</v>
      </c>
      <c r="AF5678" s="17">
        <v>-1</v>
      </c>
      <c r="AG5678" s="17">
        <v>-1</v>
      </c>
      <c r="AH5678" s="17">
        <v>-1</v>
      </c>
      <c r="AI5678" s="17">
        <v>-1</v>
      </c>
      <c r="AJ5678" s="17">
        <v>-1</v>
      </c>
      <c r="AK5678" s="17">
        <v>-1</v>
      </c>
      <c r="AL5678" s="17">
        <v>-1</v>
      </c>
      <c r="AM5678" s="17">
        <v>-1</v>
      </c>
      <c r="AN5678" s="17">
        <v>-1</v>
      </c>
      <c r="AO5678" s="17">
        <v>-1</v>
      </c>
    </row>
    <row r="5679" spans="28:41" x14ac:dyDescent="0.25">
      <c r="AB5679" t="s">
        <v>101</v>
      </c>
      <c r="AC5679" t="s">
        <v>50</v>
      </c>
      <c r="AD5679" s="19" t="s">
        <v>23</v>
      </c>
      <c r="AE5679" s="18">
        <v>-1</v>
      </c>
      <c r="AF5679" s="17">
        <v>-1</v>
      </c>
      <c r="AG5679" s="17">
        <v>-1</v>
      </c>
      <c r="AH5679" s="17">
        <v>-1</v>
      </c>
      <c r="AI5679" s="17">
        <v>-1</v>
      </c>
      <c r="AJ5679" s="17">
        <v>-1</v>
      </c>
      <c r="AK5679" s="17">
        <v>-1</v>
      </c>
      <c r="AL5679" s="17">
        <v>-1</v>
      </c>
      <c r="AM5679" s="17">
        <v>-1</v>
      </c>
      <c r="AN5679" s="17">
        <v>-1</v>
      </c>
      <c r="AO5679" s="17">
        <v>-1</v>
      </c>
    </row>
    <row r="5680" spans="28:41" x14ac:dyDescent="0.25">
      <c r="AB5680" t="s">
        <v>101</v>
      </c>
      <c r="AC5680" t="s">
        <v>50</v>
      </c>
      <c r="AD5680" s="19" t="s">
        <v>79</v>
      </c>
      <c r="AE5680" s="18">
        <v>-1</v>
      </c>
      <c r="AF5680" s="17">
        <v>-1</v>
      </c>
      <c r="AG5680" s="17">
        <v>-1</v>
      </c>
      <c r="AH5680" s="17">
        <v>-1</v>
      </c>
      <c r="AI5680" s="17">
        <v>-1</v>
      </c>
      <c r="AJ5680" s="17">
        <v>-1</v>
      </c>
      <c r="AK5680" s="17">
        <v>-1</v>
      </c>
      <c r="AL5680" s="17">
        <v>-1</v>
      </c>
      <c r="AM5680" s="17">
        <v>-1</v>
      </c>
      <c r="AN5680" s="17">
        <v>-1</v>
      </c>
      <c r="AO5680" s="17">
        <v>-1</v>
      </c>
    </row>
    <row r="5681" spans="28:41" x14ac:dyDescent="0.25">
      <c r="AB5681" t="s">
        <v>101</v>
      </c>
      <c r="AC5681" t="s">
        <v>50</v>
      </c>
      <c r="AD5681" s="19" t="s">
        <v>58</v>
      </c>
      <c r="AE5681" s="18">
        <v>-1</v>
      </c>
      <c r="AF5681" s="17">
        <v>-1</v>
      </c>
      <c r="AG5681" s="17">
        <v>-1</v>
      </c>
      <c r="AH5681" s="17">
        <v>-1</v>
      </c>
      <c r="AI5681" s="17">
        <v>-1</v>
      </c>
      <c r="AJ5681" s="17">
        <v>-1</v>
      </c>
      <c r="AK5681" s="17">
        <v>-1</v>
      </c>
      <c r="AL5681" s="17">
        <v>-1</v>
      </c>
      <c r="AM5681" s="17">
        <v>-1</v>
      </c>
      <c r="AN5681" s="17">
        <v>-1</v>
      </c>
      <c r="AO5681" s="17">
        <v>-1</v>
      </c>
    </row>
    <row r="5682" spans="28:41" x14ac:dyDescent="0.25">
      <c r="AB5682" t="s">
        <v>101</v>
      </c>
      <c r="AC5682" t="s">
        <v>50</v>
      </c>
      <c r="AD5682" s="19" t="s">
        <v>73</v>
      </c>
      <c r="AE5682" s="18">
        <v>-1</v>
      </c>
      <c r="AF5682" s="17">
        <v>-1</v>
      </c>
      <c r="AG5682" s="17">
        <v>-1</v>
      </c>
      <c r="AH5682" s="17">
        <v>-1</v>
      </c>
      <c r="AI5682" s="17">
        <v>-1</v>
      </c>
      <c r="AJ5682" s="17">
        <v>-1</v>
      </c>
      <c r="AK5682" s="17">
        <v>-1</v>
      </c>
      <c r="AL5682" s="17">
        <v>-1</v>
      </c>
      <c r="AM5682" s="17">
        <v>-1</v>
      </c>
      <c r="AN5682" s="17">
        <v>-1</v>
      </c>
      <c r="AO5682" s="17">
        <v>-1</v>
      </c>
    </row>
    <row r="5683" spans="28:41" x14ac:dyDescent="0.25">
      <c r="AB5683" t="s">
        <v>101</v>
      </c>
      <c r="AC5683" t="s">
        <v>50</v>
      </c>
      <c r="AD5683" s="19" t="s">
        <v>59</v>
      </c>
      <c r="AE5683" s="18">
        <v>24.839517065785572</v>
      </c>
      <c r="AF5683" s="17">
        <v>23.8861099614121</v>
      </c>
      <c r="AG5683" s="17">
        <v>18.723132</v>
      </c>
      <c r="AH5683" s="17">
        <v>19.874510324145799</v>
      </c>
      <c r="AI5683" s="17">
        <v>26.3159590668884</v>
      </c>
      <c r="AJ5683" s="17">
        <v>28.621532148451301</v>
      </c>
      <c r="AK5683" s="17">
        <v>30.6791584921679</v>
      </c>
      <c r="AL5683" s="17">
        <v>32.605134045819</v>
      </c>
      <c r="AM5683" s="17">
        <v>33.326909949453203</v>
      </c>
      <c r="AN5683" s="17">
        <v>33.326909949453203</v>
      </c>
      <c r="AO5683" s="17">
        <v>33.326909949453203</v>
      </c>
    </row>
    <row r="5684" spans="28:41" x14ac:dyDescent="0.25">
      <c r="AB5684" t="s">
        <v>101</v>
      </c>
      <c r="AC5684" t="s">
        <v>50</v>
      </c>
      <c r="AD5684" s="19" t="s">
        <v>72</v>
      </c>
      <c r="AE5684" s="18">
        <v>24.839517065785572</v>
      </c>
      <c r="AF5684" s="17">
        <v>23.8861099614121</v>
      </c>
      <c r="AG5684" s="17">
        <v>18.723132</v>
      </c>
      <c r="AH5684" s="17">
        <v>19.874510324145799</v>
      </c>
      <c r="AI5684" s="17">
        <v>26.3159590668884</v>
      </c>
      <c r="AJ5684" s="17">
        <v>28.621532148451301</v>
      </c>
      <c r="AK5684" s="17">
        <v>30.6791584921679</v>
      </c>
      <c r="AL5684" s="17">
        <v>32.605134045819</v>
      </c>
      <c r="AM5684" s="17">
        <v>33.326909949453203</v>
      </c>
      <c r="AN5684" s="17">
        <v>33.326909949453203</v>
      </c>
      <c r="AO5684" s="17">
        <v>33.326909949453203</v>
      </c>
    </row>
    <row r="5685" spans="28:41" x14ac:dyDescent="0.25">
      <c r="AB5685" t="s">
        <v>101</v>
      </c>
      <c r="AC5685" t="s">
        <v>50</v>
      </c>
      <c r="AD5685" s="19" t="s">
        <v>82</v>
      </c>
      <c r="AE5685" s="18">
        <v>-1</v>
      </c>
      <c r="AF5685" s="17">
        <v>-1</v>
      </c>
      <c r="AG5685" s="17">
        <v>-1</v>
      </c>
      <c r="AH5685" s="17">
        <v>-1</v>
      </c>
      <c r="AI5685" s="17">
        <v>-1</v>
      </c>
      <c r="AJ5685" s="17">
        <v>-1</v>
      </c>
      <c r="AK5685" s="17">
        <v>-1</v>
      </c>
      <c r="AL5685" s="17">
        <v>-1</v>
      </c>
      <c r="AM5685" s="17">
        <v>-1</v>
      </c>
      <c r="AN5685" s="17">
        <v>-1</v>
      </c>
      <c r="AO5685" s="17">
        <v>-1</v>
      </c>
    </row>
    <row r="5686" spans="28:41" x14ac:dyDescent="0.25">
      <c r="AB5686" t="s">
        <v>101</v>
      </c>
      <c r="AC5686" t="s">
        <v>50</v>
      </c>
      <c r="AD5686" s="19" t="s">
        <v>17</v>
      </c>
      <c r="AE5686" s="18">
        <v>21.505717604311371</v>
      </c>
      <c r="AF5686" s="17">
        <v>22.975729706047598</v>
      </c>
      <c r="AG5686" s="17">
        <v>24.402075342161201</v>
      </c>
      <c r="AH5686" s="17">
        <v>25.893920676708699</v>
      </c>
      <c r="AI5686" s="17">
        <v>25.904501140074299</v>
      </c>
      <c r="AJ5686" s="17">
        <v>25.438960751988599</v>
      </c>
      <c r="AK5686" s="17">
        <v>24.9028839414656</v>
      </c>
      <c r="AL5686" s="17">
        <v>25.516550816669401</v>
      </c>
      <c r="AM5686" s="17">
        <v>25.516550816669401</v>
      </c>
      <c r="AN5686" s="17">
        <v>25.516550816669401</v>
      </c>
      <c r="AO5686" s="17">
        <v>25.516550816669401</v>
      </c>
    </row>
    <row r="5687" spans="28:41" x14ac:dyDescent="0.25">
      <c r="AB5687" t="s">
        <v>101</v>
      </c>
      <c r="AC5687" t="s">
        <v>50</v>
      </c>
      <c r="AD5687" s="19" t="s">
        <v>18</v>
      </c>
      <c r="AE5687" s="18">
        <v>46.291204295494943</v>
      </c>
      <c r="AF5687" s="17">
        <v>45.497005501835801</v>
      </c>
      <c r="AG5687" s="17">
        <v>44.423683975036496</v>
      </c>
      <c r="AH5687" s="17">
        <v>43.769046547947397</v>
      </c>
      <c r="AI5687" s="17">
        <v>43.6271197344863</v>
      </c>
      <c r="AJ5687" s="17">
        <v>44.1717638811431</v>
      </c>
      <c r="AK5687" s="17">
        <v>44.648992791405902</v>
      </c>
      <c r="AL5687" s="17">
        <v>44.931072333159797</v>
      </c>
      <c r="AM5687" s="17">
        <v>42.573313144537899</v>
      </c>
      <c r="AN5687" s="17">
        <v>42.573313144537899</v>
      </c>
      <c r="AO5687" s="17">
        <v>42.573313144537899</v>
      </c>
    </row>
    <row r="5688" spans="28:41" x14ac:dyDescent="0.25">
      <c r="AB5688" t="s">
        <v>101</v>
      </c>
      <c r="AC5688" t="s">
        <v>50</v>
      </c>
      <c r="AD5688" s="19" t="s">
        <v>86</v>
      </c>
      <c r="AE5688" s="18">
        <v>-1</v>
      </c>
      <c r="AF5688" s="17">
        <v>-1</v>
      </c>
      <c r="AG5688" s="17">
        <v>-1</v>
      </c>
      <c r="AH5688" s="17">
        <v>-1</v>
      </c>
      <c r="AI5688" s="17">
        <v>-1</v>
      </c>
      <c r="AJ5688" s="17">
        <v>-1</v>
      </c>
      <c r="AK5688" s="17">
        <v>-1</v>
      </c>
      <c r="AL5688" s="17">
        <v>-1</v>
      </c>
      <c r="AM5688" s="17">
        <v>-1</v>
      </c>
      <c r="AN5688" s="17">
        <v>-1</v>
      </c>
      <c r="AO5688" s="17">
        <v>-1</v>
      </c>
    </row>
    <row r="5689" spans="28:41" x14ac:dyDescent="0.25">
      <c r="AB5689" t="s">
        <v>101</v>
      </c>
      <c r="AC5689" t="s">
        <v>50</v>
      </c>
      <c r="AD5689" s="19" t="s">
        <v>25</v>
      </c>
      <c r="AE5689" s="18">
        <v>28.348309829721298</v>
      </c>
      <c r="AF5689" s="17">
        <v>27.069450284363899</v>
      </c>
      <c r="AG5689" s="17">
        <v>16.717587000000002</v>
      </c>
      <c r="AH5689" s="17">
        <v>19.975229324145801</v>
      </c>
      <c r="AI5689" s="17">
        <v>26.043841066888401</v>
      </c>
      <c r="AJ5689" s="17">
        <v>28.047257148451301</v>
      </c>
      <c r="AK5689" s="17">
        <v>29.839833492167902</v>
      </c>
      <c r="AL5689" s="17">
        <v>31.495458045818999</v>
      </c>
      <c r="AM5689" s="17">
        <v>32.217233949453203</v>
      </c>
      <c r="AN5689" s="17">
        <v>32.217233949453203</v>
      </c>
      <c r="AO5689" s="17">
        <v>32.217233949453203</v>
      </c>
    </row>
    <row r="5690" spans="28:41" x14ac:dyDescent="0.25">
      <c r="AB5690" t="s">
        <v>101</v>
      </c>
      <c r="AC5690" t="s">
        <v>50</v>
      </c>
      <c r="AD5690" s="19" t="s">
        <v>87</v>
      </c>
      <c r="AE5690" s="18">
        <v>-1</v>
      </c>
      <c r="AF5690" s="17">
        <v>-1</v>
      </c>
      <c r="AG5690" s="17">
        <v>-1</v>
      </c>
      <c r="AH5690" s="17">
        <v>-1</v>
      </c>
      <c r="AI5690" s="17">
        <v>-1</v>
      </c>
      <c r="AJ5690" s="17">
        <v>-1</v>
      </c>
      <c r="AK5690" s="17">
        <v>-1</v>
      </c>
      <c r="AL5690" s="17">
        <v>-1</v>
      </c>
      <c r="AM5690" s="17">
        <v>-1</v>
      </c>
      <c r="AN5690" s="17">
        <v>-1</v>
      </c>
      <c r="AO5690" s="17">
        <v>-1</v>
      </c>
    </row>
    <row r="5691" spans="28:41" x14ac:dyDescent="0.25">
      <c r="AB5691" t="s">
        <v>101</v>
      </c>
      <c r="AC5691" t="s">
        <v>50</v>
      </c>
      <c r="AD5691" s="19" t="s">
        <v>83</v>
      </c>
      <c r="AE5691" s="18">
        <v>-1</v>
      </c>
      <c r="AF5691" s="17">
        <v>-1</v>
      </c>
      <c r="AG5691" s="17">
        <v>-1</v>
      </c>
      <c r="AH5691" s="17">
        <v>-1</v>
      </c>
      <c r="AI5691" s="17">
        <v>-1</v>
      </c>
      <c r="AJ5691" s="17">
        <v>-1</v>
      </c>
      <c r="AK5691" s="17">
        <v>-1</v>
      </c>
      <c r="AL5691" s="17">
        <v>-1</v>
      </c>
      <c r="AM5691" s="17">
        <v>-1</v>
      </c>
      <c r="AN5691" s="17">
        <v>-1</v>
      </c>
      <c r="AO5691" s="17">
        <v>-1</v>
      </c>
    </row>
    <row r="5692" spans="28:41" x14ac:dyDescent="0.25">
      <c r="AB5692" t="s">
        <v>101</v>
      </c>
      <c r="AC5692" t="s">
        <v>50</v>
      </c>
      <c r="AD5692" s="19" t="s">
        <v>74</v>
      </c>
      <c r="AE5692" s="18">
        <v>-1</v>
      </c>
      <c r="AF5692" s="17">
        <v>-1</v>
      </c>
      <c r="AG5692" s="17">
        <v>-1</v>
      </c>
      <c r="AH5692" s="17">
        <v>-1</v>
      </c>
      <c r="AI5692" s="17">
        <v>-1</v>
      </c>
      <c r="AJ5692" s="17">
        <v>-1</v>
      </c>
      <c r="AK5692" s="17">
        <v>-1</v>
      </c>
      <c r="AL5692" s="17">
        <v>-1</v>
      </c>
      <c r="AM5692" s="17">
        <v>-1</v>
      </c>
      <c r="AN5692" s="17">
        <v>-1</v>
      </c>
      <c r="AO5692" s="17">
        <v>-1</v>
      </c>
    </row>
    <row r="5693" spans="28:41" x14ac:dyDescent="0.25">
      <c r="AB5693" t="s">
        <v>101</v>
      </c>
      <c r="AC5693" t="s">
        <v>50</v>
      </c>
      <c r="AD5693" s="19" t="s">
        <v>85</v>
      </c>
      <c r="AE5693" s="18">
        <v>-1</v>
      </c>
      <c r="AF5693" s="17">
        <v>-1</v>
      </c>
      <c r="AG5693" s="17">
        <v>-1</v>
      </c>
      <c r="AH5693" s="17">
        <v>-1</v>
      </c>
      <c r="AI5693" s="17">
        <v>-1</v>
      </c>
      <c r="AJ5693" s="17">
        <v>-1</v>
      </c>
      <c r="AK5693" s="17">
        <v>-1</v>
      </c>
      <c r="AL5693" s="17">
        <v>-1</v>
      </c>
      <c r="AM5693" s="17">
        <v>-1</v>
      </c>
      <c r="AN5693" s="17">
        <v>-1</v>
      </c>
      <c r="AO5693" s="17">
        <v>-1</v>
      </c>
    </row>
    <row r="5694" spans="28:41" x14ac:dyDescent="0.25">
      <c r="AB5694" t="s">
        <v>101</v>
      </c>
      <c r="AC5694" t="s">
        <v>50</v>
      </c>
      <c r="AD5694" s="19" t="s">
        <v>27</v>
      </c>
      <c r="AE5694" s="18">
        <v>59.532871676928607</v>
      </c>
      <c r="AF5694" s="17">
        <v>55.585908894687201</v>
      </c>
      <c r="AG5694" s="17">
        <v>46.639973843363798</v>
      </c>
      <c r="AH5694" s="17">
        <v>45.1924971956634</v>
      </c>
      <c r="AI5694" s="17">
        <v>42.6822408830553</v>
      </c>
      <c r="AJ5694" s="17">
        <v>42.6822408830553</v>
      </c>
      <c r="AK5694" s="17">
        <v>42.6822408830553</v>
      </c>
      <c r="AL5694" s="17">
        <v>42.6822408830553</v>
      </c>
      <c r="AM5694" s="17">
        <v>42.6822408830553</v>
      </c>
      <c r="AN5694" s="17">
        <v>42.6822408830553</v>
      </c>
      <c r="AO5694" s="17">
        <v>42.6822408830553</v>
      </c>
    </row>
    <row r="5695" spans="28:41" x14ac:dyDescent="0.25">
      <c r="AB5695" t="s">
        <v>101</v>
      </c>
      <c r="AC5695" t="s">
        <v>50</v>
      </c>
      <c r="AD5695" s="19" t="s">
        <v>88</v>
      </c>
      <c r="AE5695" s="18">
        <v>-1</v>
      </c>
      <c r="AF5695" s="17">
        <v>-1</v>
      </c>
      <c r="AG5695" s="17">
        <v>-1</v>
      </c>
      <c r="AH5695" s="17">
        <v>-1</v>
      </c>
      <c r="AI5695" s="17">
        <v>-1</v>
      </c>
      <c r="AJ5695" s="17">
        <v>-1</v>
      </c>
      <c r="AK5695" s="17">
        <v>-1</v>
      </c>
      <c r="AL5695" s="17">
        <v>-1</v>
      </c>
      <c r="AM5695" s="17">
        <v>-1</v>
      </c>
      <c r="AN5695" s="17">
        <v>-1</v>
      </c>
      <c r="AO5695" s="17">
        <v>-1</v>
      </c>
    </row>
    <row r="5696" spans="28:41" x14ac:dyDescent="0.25">
      <c r="AB5696" t="s">
        <v>101</v>
      </c>
      <c r="AC5696" t="s">
        <v>50</v>
      </c>
      <c r="AD5696" s="19" t="s">
        <v>77</v>
      </c>
      <c r="AE5696" s="18">
        <v>-1</v>
      </c>
      <c r="AF5696" s="17">
        <v>-1</v>
      </c>
      <c r="AG5696" s="17">
        <v>-1</v>
      </c>
      <c r="AH5696" s="17">
        <v>-1</v>
      </c>
      <c r="AI5696" s="17">
        <v>-1</v>
      </c>
      <c r="AJ5696" s="17">
        <v>-1</v>
      </c>
      <c r="AK5696" s="17">
        <v>-1</v>
      </c>
      <c r="AL5696" s="17">
        <v>-1</v>
      </c>
      <c r="AM5696" s="17">
        <v>-1</v>
      </c>
      <c r="AN5696" s="17">
        <v>-1</v>
      </c>
      <c r="AO5696" s="17">
        <v>-1</v>
      </c>
    </row>
    <row r="5697" spans="28:41" x14ac:dyDescent="0.25">
      <c r="AB5697" t="s">
        <v>101</v>
      </c>
      <c r="AC5697" t="s">
        <v>50</v>
      </c>
      <c r="AD5697" s="19" t="s">
        <v>75</v>
      </c>
      <c r="AE5697" s="18">
        <v>-1</v>
      </c>
      <c r="AF5697" s="17">
        <v>-1</v>
      </c>
      <c r="AG5697" s="17">
        <v>-1</v>
      </c>
      <c r="AH5697" s="17">
        <v>-1</v>
      </c>
      <c r="AI5697" s="17">
        <v>-1</v>
      </c>
      <c r="AJ5697" s="17">
        <v>-1</v>
      </c>
      <c r="AK5697" s="17">
        <v>-1</v>
      </c>
      <c r="AL5697" s="17">
        <v>-1</v>
      </c>
      <c r="AM5697" s="17">
        <v>-1</v>
      </c>
      <c r="AN5697" s="17">
        <v>-1</v>
      </c>
      <c r="AO5697" s="17">
        <v>-1</v>
      </c>
    </row>
    <row r="5698" spans="28:41" x14ac:dyDescent="0.25">
      <c r="AB5698" t="s">
        <v>101</v>
      </c>
      <c r="AC5698" t="s">
        <v>50</v>
      </c>
      <c r="AD5698" s="19" t="s">
        <v>78</v>
      </c>
      <c r="AE5698" s="18">
        <v>-1</v>
      </c>
      <c r="AF5698" s="17">
        <v>-1</v>
      </c>
      <c r="AG5698" s="17">
        <v>-1</v>
      </c>
      <c r="AH5698" s="17">
        <v>-1</v>
      </c>
      <c r="AI5698" s="17">
        <v>-1</v>
      </c>
      <c r="AJ5698" s="17">
        <v>-1</v>
      </c>
      <c r="AK5698" s="17">
        <v>-1</v>
      </c>
      <c r="AL5698" s="17">
        <v>-1</v>
      </c>
      <c r="AM5698" s="17">
        <v>-1</v>
      </c>
      <c r="AN5698" s="17">
        <v>-1</v>
      </c>
      <c r="AO5698" s="17">
        <v>-1</v>
      </c>
    </row>
    <row r="5699" spans="28:41" x14ac:dyDescent="0.25">
      <c r="AB5699" t="s">
        <v>101</v>
      </c>
      <c r="AC5699" t="s">
        <v>50</v>
      </c>
      <c r="AD5699" s="19" t="s">
        <v>70</v>
      </c>
      <c r="AE5699" s="18">
        <v>-1</v>
      </c>
      <c r="AF5699" s="17">
        <v>-1</v>
      </c>
      <c r="AG5699" s="17">
        <v>-1</v>
      </c>
      <c r="AH5699" s="17">
        <v>-1</v>
      </c>
      <c r="AI5699" s="17">
        <v>-1</v>
      </c>
      <c r="AJ5699" s="17">
        <v>-1</v>
      </c>
      <c r="AK5699" s="17">
        <v>-1</v>
      </c>
      <c r="AL5699" s="17">
        <v>-1</v>
      </c>
      <c r="AM5699" s="17">
        <v>-1</v>
      </c>
      <c r="AN5699" s="17">
        <v>-1</v>
      </c>
      <c r="AO5699" s="17">
        <v>-1</v>
      </c>
    </row>
    <row r="5700" spans="28:41" x14ac:dyDescent="0.25">
      <c r="AB5700" t="s">
        <v>101</v>
      </c>
      <c r="AC5700" t="s">
        <v>50</v>
      </c>
      <c r="AD5700" s="19" t="s">
        <v>89</v>
      </c>
      <c r="AE5700" s="18">
        <v>-1</v>
      </c>
      <c r="AF5700" s="17">
        <v>-1</v>
      </c>
      <c r="AG5700" s="17">
        <v>-1</v>
      </c>
      <c r="AH5700" s="17">
        <v>-1</v>
      </c>
      <c r="AI5700" s="17">
        <v>-1</v>
      </c>
      <c r="AJ5700" s="17">
        <v>-1</v>
      </c>
      <c r="AK5700" s="17">
        <v>-1</v>
      </c>
      <c r="AL5700" s="17">
        <v>-1</v>
      </c>
      <c r="AM5700" s="17">
        <v>-1</v>
      </c>
      <c r="AN5700" s="17">
        <v>-1</v>
      </c>
      <c r="AO5700" s="17">
        <v>-1</v>
      </c>
    </row>
    <row r="5701" spans="28:41" x14ac:dyDescent="0.25">
      <c r="AB5701" t="s">
        <v>101</v>
      </c>
      <c r="AC5701" t="s">
        <v>50</v>
      </c>
      <c r="AD5701" s="19" t="s">
        <v>30</v>
      </c>
      <c r="AE5701" s="18">
        <v>10.515561878146</v>
      </c>
      <c r="AF5701" s="17">
        <v>10.509289278325101</v>
      </c>
      <c r="AG5701" s="17">
        <v>14.123482554654201</v>
      </c>
      <c r="AH5701" s="17">
        <v>12.306977016758299</v>
      </c>
      <c r="AI5701" s="17">
        <v>17.5267541200663</v>
      </c>
      <c r="AJ5701" s="17">
        <v>19.136963285264201</v>
      </c>
      <c r="AK5701" s="17">
        <v>20.534699740649401</v>
      </c>
      <c r="AL5701" s="17">
        <v>22.231729592093899</v>
      </c>
      <c r="AM5701" s="17">
        <v>22.421438753476799</v>
      </c>
      <c r="AN5701" s="17">
        <v>22.421438753476799</v>
      </c>
      <c r="AO5701" s="17">
        <v>22.421438753476799</v>
      </c>
    </row>
    <row r="5702" spans="28:41" x14ac:dyDescent="0.25">
      <c r="AB5702" t="s">
        <v>101</v>
      </c>
      <c r="AC5702" t="s">
        <v>50</v>
      </c>
      <c r="AD5702" s="19" t="s">
        <v>90</v>
      </c>
      <c r="AE5702" s="18">
        <v>-1</v>
      </c>
      <c r="AF5702" s="17">
        <v>-1</v>
      </c>
      <c r="AG5702" s="17">
        <v>-1</v>
      </c>
      <c r="AH5702" s="17">
        <v>-1</v>
      </c>
      <c r="AI5702" s="17">
        <v>-1</v>
      </c>
      <c r="AJ5702" s="17">
        <v>-1</v>
      </c>
      <c r="AK5702" s="17">
        <v>-1</v>
      </c>
      <c r="AL5702" s="17">
        <v>-1</v>
      </c>
      <c r="AM5702" s="17">
        <v>-1</v>
      </c>
      <c r="AN5702" s="17">
        <v>-1</v>
      </c>
      <c r="AO5702" s="17">
        <v>-1</v>
      </c>
    </row>
    <row r="5703" spans="28:41" x14ac:dyDescent="0.25">
      <c r="AB5703" t="s">
        <v>101</v>
      </c>
      <c r="AC5703" t="s">
        <v>50</v>
      </c>
      <c r="AD5703" s="19" t="s">
        <v>31</v>
      </c>
      <c r="AE5703" s="18">
        <v>-1</v>
      </c>
      <c r="AF5703" s="17">
        <v>-1</v>
      </c>
      <c r="AG5703" s="17">
        <v>-1</v>
      </c>
      <c r="AH5703" s="17">
        <v>-1</v>
      </c>
      <c r="AI5703" s="17">
        <v>-1</v>
      </c>
      <c r="AJ5703" s="17">
        <v>-1</v>
      </c>
      <c r="AK5703" s="17">
        <v>-1</v>
      </c>
      <c r="AL5703" s="17">
        <v>-1</v>
      </c>
      <c r="AM5703" s="17">
        <v>-1</v>
      </c>
      <c r="AN5703" s="17">
        <v>-1</v>
      </c>
      <c r="AO5703" s="17">
        <v>-1</v>
      </c>
    </row>
    <row r="5704" spans="28:41" x14ac:dyDescent="0.25">
      <c r="AB5704" t="s">
        <v>101</v>
      </c>
      <c r="AC5704" t="s">
        <v>50</v>
      </c>
      <c r="AD5704" s="19" t="s">
        <v>45</v>
      </c>
      <c r="AE5704" s="18">
        <v>-1</v>
      </c>
      <c r="AF5704" s="17">
        <v>-1</v>
      </c>
      <c r="AG5704" s="17">
        <v>-1</v>
      </c>
      <c r="AH5704" s="17">
        <v>-1</v>
      </c>
      <c r="AI5704" s="17">
        <v>-1</v>
      </c>
      <c r="AJ5704" s="17">
        <v>-1</v>
      </c>
      <c r="AK5704" s="17">
        <v>-1</v>
      </c>
      <c r="AL5704" s="17">
        <v>-1</v>
      </c>
      <c r="AM5704" s="17">
        <v>-1</v>
      </c>
      <c r="AN5704" s="17">
        <v>-1</v>
      </c>
      <c r="AO5704" s="17">
        <v>-1</v>
      </c>
    </row>
    <row r="5705" spans="28:41" x14ac:dyDescent="0.25">
      <c r="AB5705" t="s">
        <v>101</v>
      </c>
      <c r="AC5705" t="s">
        <v>50</v>
      </c>
      <c r="AD5705" s="19" t="s">
        <v>32</v>
      </c>
      <c r="AE5705" s="18">
        <v>23.696152060959321</v>
      </c>
      <c r="AF5705" s="17">
        <v>27.600433060210701</v>
      </c>
      <c r="AG5705" s="17">
        <v>35.007683589417198</v>
      </c>
      <c r="AH5705" s="17">
        <v>37.160479823690999</v>
      </c>
      <c r="AI5705" s="17">
        <v>49.204415605556299</v>
      </c>
      <c r="AJ5705" s="17">
        <v>53.515274116388198</v>
      </c>
      <c r="AK5705" s="17">
        <v>57.362532790101604</v>
      </c>
      <c r="AL5705" s="17">
        <v>60.9636366429812</v>
      </c>
      <c r="AM5705" s="17">
        <v>62.313181284171399</v>
      </c>
      <c r="AN5705" s="17">
        <v>62.313181284171399</v>
      </c>
      <c r="AO5705" s="17">
        <v>62.313181284171399</v>
      </c>
    </row>
    <row r="5706" spans="28:41" x14ac:dyDescent="0.25">
      <c r="AB5706" t="s">
        <v>101</v>
      </c>
      <c r="AC5706" t="s">
        <v>50</v>
      </c>
      <c r="AD5706" s="19" t="s">
        <v>80</v>
      </c>
      <c r="AE5706" s="18">
        <v>-1</v>
      </c>
      <c r="AF5706" s="17">
        <v>-1</v>
      </c>
      <c r="AG5706" s="17">
        <v>-1</v>
      </c>
      <c r="AH5706" s="17">
        <v>-1</v>
      </c>
      <c r="AI5706" s="17">
        <v>-1</v>
      </c>
      <c r="AJ5706" s="17">
        <v>-1</v>
      </c>
      <c r="AK5706" s="17">
        <v>-1</v>
      </c>
      <c r="AL5706" s="17">
        <v>-1</v>
      </c>
      <c r="AM5706" s="17">
        <v>-1</v>
      </c>
      <c r="AN5706" s="17">
        <v>-1</v>
      </c>
      <c r="AO5706" s="17">
        <v>-1</v>
      </c>
    </row>
    <row r="5707" spans="28:41" x14ac:dyDescent="0.25">
      <c r="AB5707" t="s">
        <v>101</v>
      </c>
      <c r="AC5707" t="s">
        <v>50</v>
      </c>
      <c r="AD5707" s="19" t="s">
        <v>33</v>
      </c>
      <c r="AE5707" s="18">
        <v>-1</v>
      </c>
      <c r="AF5707" s="17">
        <v>-1</v>
      </c>
      <c r="AG5707" s="17">
        <v>-1</v>
      </c>
      <c r="AH5707" s="17">
        <v>-1</v>
      </c>
      <c r="AI5707" s="17">
        <v>-1</v>
      </c>
      <c r="AJ5707" s="17">
        <v>-1</v>
      </c>
      <c r="AK5707" s="17">
        <v>-1</v>
      </c>
      <c r="AL5707" s="17">
        <v>-1</v>
      </c>
      <c r="AM5707" s="17">
        <v>-1</v>
      </c>
      <c r="AN5707" s="17">
        <v>-1</v>
      </c>
      <c r="AO5707" s="17">
        <v>-1</v>
      </c>
    </row>
    <row r="5708" spans="28:41" x14ac:dyDescent="0.25">
      <c r="AB5708" t="s">
        <v>101</v>
      </c>
      <c r="AC5708" t="s">
        <v>50</v>
      </c>
      <c r="AD5708" s="19" t="s">
        <v>91</v>
      </c>
      <c r="AE5708" s="18">
        <v>-1</v>
      </c>
      <c r="AF5708" s="17">
        <v>-1</v>
      </c>
      <c r="AG5708" s="17">
        <v>-1</v>
      </c>
      <c r="AH5708" s="17">
        <v>-1</v>
      </c>
      <c r="AI5708" s="17">
        <v>-1</v>
      </c>
      <c r="AJ5708" s="17">
        <v>-1</v>
      </c>
      <c r="AK5708" s="17">
        <v>-1</v>
      </c>
      <c r="AL5708" s="17">
        <v>-1</v>
      </c>
      <c r="AM5708" s="17">
        <v>-1</v>
      </c>
      <c r="AN5708" s="17">
        <v>-1</v>
      </c>
      <c r="AO5708" s="17">
        <v>-1</v>
      </c>
    </row>
    <row r="5709" spans="28:41" x14ac:dyDescent="0.25">
      <c r="AB5709" t="s">
        <v>101</v>
      </c>
      <c r="AC5709" t="s">
        <v>50</v>
      </c>
      <c r="AD5709" s="19" t="s">
        <v>81</v>
      </c>
      <c r="AE5709" s="18">
        <v>-1</v>
      </c>
      <c r="AF5709" s="17">
        <v>-1</v>
      </c>
      <c r="AG5709" s="17">
        <v>-1</v>
      </c>
      <c r="AH5709" s="17">
        <v>-1</v>
      </c>
      <c r="AI5709" s="17">
        <v>-1</v>
      </c>
      <c r="AJ5709" s="17">
        <v>-1</v>
      </c>
      <c r="AK5709" s="17">
        <v>-1</v>
      </c>
      <c r="AL5709" s="17">
        <v>-1</v>
      </c>
      <c r="AM5709" s="17">
        <v>-1</v>
      </c>
      <c r="AN5709" s="17">
        <v>-1</v>
      </c>
      <c r="AO5709" s="17">
        <v>-1</v>
      </c>
    </row>
    <row r="5710" spans="28:41" x14ac:dyDescent="0.25">
      <c r="AB5710" t="s">
        <v>101</v>
      </c>
      <c r="AC5710" t="s">
        <v>50</v>
      </c>
      <c r="AD5710" s="19" t="s">
        <v>34</v>
      </c>
      <c r="AE5710" s="18">
        <v>-1</v>
      </c>
      <c r="AF5710" s="17">
        <v>-1</v>
      </c>
      <c r="AG5710" s="17">
        <v>-1</v>
      </c>
      <c r="AH5710" s="17">
        <v>-1</v>
      </c>
      <c r="AI5710" s="17">
        <v>-1</v>
      </c>
      <c r="AJ5710" s="17">
        <v>-1</v>
      </c>
      <c r="AK5710" s="17">
        <v>-1</v>
      </c>
      <c r="AL5710" s="17">
        <v>-1</v>
      </c>
      <c r="AM5710" s="17">
        <v>-1</v>
      </c>
      <c r="AN5710" s="17">
        <v>-1</v>
      </c>
      <c r="AO5710" s="17">
        <v>-1</v>
      </c>
    </row>
    <row r="5711" spans="28:41" x14ac:dyDescent="0.25">
      <c r="AB5711" t="s">
        <v>101</v>
      </c>
      <c r="AC5711" t="s">
        <v>50</v>
      </c>
      <c r="AD5711" s="19" t="s">
        <v>92</v>
      </c>
      <c r="AE5711" s="18">
        <v>0</v>
      </c>
      <c r="AF5711" s="17">
        <v>0</v>
      </c>
      <c r="AG5711" s="17">
        <v>0</v>
      </c>
      <c r="AH5711" s="17">
        <v>0</v>
      </c>
      <c r="AI5711" s="17">
        <v>0</v>
      </c>
      <c r="AJ5711" s="17">
        <v>0</v>
      </c>
      <c r="AK5711" s="17">
        <v>0</v>
      </c>
      <c r="AL5711" s="17">
        <v>0</v>
      </c>
      <c r="AM5711" s="17">
        <v>0</v>
      </c>
      <c r="AN5711" s="17">
        <v>0</v>
      </c>
      <c r="AO5711" s="17">
        <v>0</v>
      </c>
    </row>
    <row r="5712" spans="28:41" x14ac:dyDescent="0.25">
      <c r="AB5712" t="s">
        <v>101</v>
      </c>
      <c r="AC5712" t="s">
        <v>50</v>
      </c>
      <c r="AD5712" s="19" t="s">
        <v>35</v>
      </c>
      <c r="AE5712" s="18">
        <v>-1</v>
      </c>
      <c r="AF5712" s="17">
        <v>-1</v>
      </c>
      <c r="AG5712" s="17">
        <v>-1</v>
      </c>
      <c r="AH5712" s="17">
        <v>-1</v>
      </c>
      <c r="AI5712" s="17">
        <v>-1</v>
      </c>
      <c r="AJ5712" s="17">
        <v>-1</v>
      </c>
      <c r="AK5712" s="17">
        <v>-1</v>
      </c>
      <c r="AL5712" s="17">
        <v>-1</v>
      </c>
      <c r="AM5712" s="17">
        <v>-1</v>
      </c>
      <c r="AN5712" s="17">
        <v>-1</v>
      </c>
      <c r="AO5712" s="17">
        <v>-1</v>
      </c>
    </row>
    <row r="5713" spans="28:41" x14ac:dyDescent="0.25">
      <c r="AB5713" t="s">
        <v>101</v>
      </c>
      <c r="AC5713" t="s">
        <v>50</v>
      </c>
      <c r="AD5713" s="19" t="s">
        <v>93</v>
      </c>
      <c r="AE5713" s="18">
        <v>-1</v>
      </c>
      <c r="AF5713" s="17">
        <v>-1</v>
      </c>
      <c r="AG5713" s="17">
        <v>-1</v>
      </c>
      <c r="AH5713" s="17">
        <v>-1</v>
      </c>
      <c r="AI5713" s="17">
        <v>-1</v>
      </c>
      <c r="AJ5713" s="17">
        <v>-1</v>
      </c>
      <c r="AK5713" s="17">
        <v>-1</v>
      </c>
      <c r="AL5713" s="17">
        <v>-1</v>
      </c>
      <c r="AM5713" s="17">
        <v>-1</v>
      </c>
      <c r="AN5713" s="17">
        <v>-1</v>
      </c>
      <c r="AO5713" s="17">
        <v>-1</v>
      </c>
    </row>
    <row r="5714" spans="28:41" x14ac:dyDescent="0.25">
      <c r="AB5714" t="s">
        <v>101</v>
      </c>
      <c r="AC5714" t="s">
        <v>50</v>
      </c>
      <c r="AD5714" s="19" t="s">
        <v>94</v>
      </c>
      <c r="AE5714" s="18">
        <v>-1</v>
      </c>
      <c r="AF5714" s="17">
        <v>-1</v>
      </c>
      <c r="AG5714" s="17">
        <v>-1</v>
      </c>
      <c r="AH5714" s="17">
        <v>-1</v>
      </c>
      <c r="AI5714" s="17">
        <v>-1</v>
      </c>
      <c r="AJ5714" s="17">
        <v>-1</v>
      </c>
      <c r="AK5714" s="17">
        <v>-1</v>
      </c>
      <c r="AL5714" s="17">
        <v>-1</v>
      </c>
      <c r="AM5714" s="17">
        <v>-1</v>
      </c>
      <c r="AN5714" s="17">
        <v>-1</v>
      </c>
      <c r="AO5714" s="17">
        <v>-1</v>
      </c>
    </row>
    <row r="5715" spans="28:41" x14ac:dyDescent="0.25">
      <c r="AB5715" t="s">
        <v>101</v>
      </c>
      <c r="AC5715" t="s">
        <v>50</v>
      </c>
      <c r="AD5715" s="19" t="s">
        <v>84</v>
      </c>
      <c r="AE5715" s="18">
        <v>-1</v>
      </c>
      <c r="AF5715" s="17">
        <v>-1</v>
      </c>
      <c r="AG5715" s="17">
        <v>-1</v>
      </c>
      <c r="AH5715" s="17">
        <v>-1</v>
      </c>
      <c r="AI5715" s="17">
        <v>-1</v>
      </c>
      <c r="AJ5715" s="17">
        <v>-1</v>
      </c>
      <c r="AK5715" s="17">
        <v>-1</v>
      </c>
      <c r="AL5715" s="17">
        <v>-1</v>
      </c>
      <c r="AM5715" s="17">
        <v>-1</v>
      </c>
      <c r="AN5715" s="17">
        <v>-1</v>
      </c>
      <c r="AO5715" s="17">
        <v>-1</v>
      </c>
    </row>
    <row r="5716" spans="28:41" x14ac:dyDescent="0.25">
      <c r="AB5716" t="s">
        <v>101</v>
      </c>
      <c r="AC5716" t="s">
        <v>51</v>
      </c>
      <c r="AD5716" s="19" t="s">
        <v>63</v>
      </c>
      <c r="AE5716" s="18">
        <v>-1</v>
      </c>
      <c r="AF5716" s="17">
        <v>-1</v>
      </c>
      <c r="AG5716" s="17">
        <v>-1</v>
      </c>
      <c r="AH5716" s="17">
        <v>-1</v>
      </c>
      <c r="AI5716" s="17">
        <v>-1</v>
      </c>
      <c r="AJ5716" s="17">
        <v>-1</v>
      </c>
      <c r="AK5716" s="17">
        <v>-1</v>
      </c>
      <c r="AL5716" s="17">
        <v>-1</v>
      </c>
      <c r="AM5716" s="17">
        <v>-1</v>
      </c>
      <c r="AN5716" s="17">
        <v>-1</v>
      </c>
      <c r="AO5716" s="17">
        <v>-1</v>
      </c>
    </row>
    <row r="5717" spans="28:41" x14ac:dyDescent="0.25">
      <c r="AB5717" t="s">
        <v>101</v>
      </c>
      <c r="AC5717" t="s">
        <v>51</v>
      </c>
      <c r="AD5717" s="19" t="s">
        <v>13</v>
      </c>
      <c r="AE5717" s="18">
        <v>-1</v>
      </c>
      <c r="AF5717" s="17">
        <v>-1</v>
      </c>
      <c r="AG5717" s="17">
        <v>-1</v>
      </c>
      <c r="AH5717" s="17">
        <v>-1</v>
      </c>
      <c r="AI5717" s="17">
        <v>-1</v>
      </c>
      <c r="AJ5717" s="17">
        <v>-1</v>
      </c>
      <c r="AK5717" s="17">
        <v>-1</v>
      </c>
      <c r="AL5717" s="17">
        <v>-1</v>
      </c>
      <c r="AM5717" s="17">
        <v>-1</v>
      </c>
      <c r="AN5717" s="17">
        <v>-1</v>
      </c>
      <c r="AO5717" s="17">
        <v>-1</v>
      </c>
    </row>
    <row r="5718" spans="28:41" x14ac:dyDescent="0.25">
      <c r="AB5718" t="s">
        <v>101</v>
      </c>
      <c r="AC5718" t="s">
        <v>51</v>
      </c>
      <c r="AD5718" s="19" t="s">
        <v>64</v>
      </c>
      <c r="AE5718" s="18">
        <v>-1</v>
      </c>
      <c r="AF5718" s="17">
        <v>-1</v>
      </c>
      <c r="AG5718" s="17">
        <v>-1</v>
      </c>
      <c r="AH5718" s="17">
        <v>-1</v>
      </c>
      <c r="AI5718" s="17">
        <v>-1</v>
      </c>
      <c r="AJ5718" s="17">
        <v>-1</v>
      </c>
      <c r="AK5718" s="17">
        <v>-1</v>
      </c>
      <c r="AL5718" s="17">
        <v>-1</v>
      </c>
      <c r="AM5718" s="17">
        <v>-1</v>
      </c>
      <c r="AN5718" s="17">
        <v>-1</v>
      </c>
      <c r="AO5718" s="17">
        <v>-1</v>
      </c>
    </row>
    <row r="5719" spans="28:41" x14ac:dyDescent="0.25">
      <c r="AB5719" t="s">
        <v>101</v>
      </c>
      <c r="AC5719" t="s">
        <v>51</v>
      </c>
      <c r="AD5719" s="19" t="s">
        <v>65</v>
      </c>
      <c r="AE5719" s="18">
        <v>-1</v>
      </c>
      <c r="AF5719" s="17">
        <v>-1</v>
      </c>
      <c r="AG5719" s="17">
        <v>-1</v>
      </c>
      <c r="AH5719" s="17">
        <v>-1</v>
      </c>
      <c r="AI5719" s="17">
        <v>-1</v>
      </c>
      <c r="AJ5719" s="17">
        <v>-1</v>
      </c>
      <c r="AK5719" s="17">
        <v>-1</v>
      </c>
      <c r="AL5719" s="17">
        <v>-1</v>
      </c>
      <c r="AM5719" s="17">
        <v>-1</v>
      </c>
      <c r="AN5719" s="17">
        <v>-1</v>
      </c>
      <c r="AO5719" s="17">
        <v>-1</v>
      </c>
    </row>
    <row r="5720" spans="28:41" x14ac:dyDescent="0.25">
      <c r="AB5720" t="s">
        <v>101</v>
      </c>
      <c r="AC5720" t="s">
        <v>51</v>
      </c>
      <c r="AD5720" s="19" t="s">
        <v>21</v>
      </c>
      <c r="AE5720" s="18">
        <v>-1</v>
      </c>
      <c r="AF5720" s="17">
        <v>-1</v>
      </c>
      <c r="AG5720" s="17">
        <v>-1</v>
      </c>
      <c r="AH5720" s="17">
        <v>-1</v>
      </c>
      <c r="AI5720" s="17">
        <v>-1</v>
      </c>
      <c r="AJ5720" s="17">
        <v>-1</v>
      </c>
      <c r="AK5720" s="17">
        <v>-1</v>
      </c>
      <c r="AL5720" s="17">
        <v>-1</v>
      </c>
      <c r="AM5720" s="17">
        <v>-1</v>
      </c>
      <c r="AN5720" s="17">
        <v>-1</v>
      </c>
      <c r="AO5720" s="17">
        <v>-1</v>
      </c>
    </row>
    <row r="5721" spans="28:41" x14ac:dyDescent="0.25">
      <c r="AB5721" t="s">
        <v>101</v>
      </c>
      <c r="AC5721" t="s">
        <v>51</v>
      </c>
      <c r="AD5721" s="19" t="s">
        <v>71</v>
      </c>
      <c r="AE5721" s="18">
        <v>-1</v>
      </c>
      <c r="AF5721" s="17">
        <v>-1</v>
      </c>
      <c r="AG5721" s="17">
        <v>-1</v>
      </c>
      <c r="AH5721" s="17">
        <v>-1</v>
      </c>
      <c r="AI5721" s="17">
        <v>-1</v>
      </c>
      <c r="AJ5721" s="17">
        <v>-1</v>
      </c>
      <c r="AK5721" s="17">
        <v>-1</v>
      </c>
      <c r="AL5721" s="17">
        <v>-1</v>
      </c>
      <c r="AM5721" s="17">
        <v>-1</v>
      </c>
      <c r="AN5721" s="17">
        <v>-1</v>
      </c>
      <c r="AO5721" s="17">
        <v>-1</v>
      </c>
    </row>
    <row r="5722" spans="28:41" x14ac:dyDescent="0.25">
      <c r="AB5722" t="s">
        <v>101</v>
      </c>
      <c r="AC5722" t="s">
        <v>51</v>
      </c>
      <c r="AD5722" s="19" t="s">
        <v>66</v>
      </c>
      <c r="AE5722" s="18">
        <v>-1</v>
      </c>
      <c r="AF5722" s="17">
        <v>-1</v>
      </c>
      <c r="AG5722" s="17">
        <v>-1</v>
      </c>
      <c r="AH5722" s="17">
        <v>-1</v>
      </c>
      <c r="AI5722" s="17">
        <v>-1</v>
      </c>
      <c r="AJ5722" s="17">
        <v>-1</v>
      </c>
      <c r="AK5722" s="17">
        <v>-1</v>
      </c>
      <c r="AL5722" s="17">
        <v>-1</v>
      </c>
      <c r="AM5722" s="17">
        <v>-1</v>
      </c>
      <c r="AN5722" s="17">
        <v>-1</v>
      </c>
      <c r="AO5722" s="17">
        <v>-1</v>
      </c>
    </row>
    <row r="5723" spans="28:41" x14ac:dyDescent="0.25">
      <c r="AB5723" t="s">
        <v>101</v>
      </c>
      <c r="AC5723" t="s">
        <v>51</v>
      </c>
      <c r="AD5723" s="19" t="s">
        <v>67</v>
      </c>
      <c r="AE5723" s="18">
        <v>-1</v>
      </c>
      <c r="AF5723" s="17">
        <v>-1</v>
      </c>
      <c r="AG5723" s="17">
        <v>-1</v>
      </c>
      <c r="AH5723" s="17">
        <v>-1</v>
      </c>
      <c r="AI5723" s="17">
        <v>-1</v>
      </c>
      <c r="AJ5723" s="17">
        <v>-1</v>
      </c>
      <c r="AK5723" s="17">
        <v>-1</v>
      </c>
      <c r="AL5723" s="17">
        <v>-1</v>
      </c>
      <c r="AM5723" s="17">
        <v>-1</v>
      </c>
      <c r="AN5723" s="17">
        <v>-1</v>
      </c>
      <c r="AO5723" s="17">
        <v>-1</v>
      </c>
    </row>
    <row r="5724" spans="28:41" x14ac:dyDescent="0.25">
      <c r="AB5724" t="s">
        <v>101</v>
      </c>
      <c r="AC5724" t="s">
        <v>51</v>
      </c>
      <c r="AD5724" s="19" t="s">
        <v>68</v>
      </c>
      <c r="AE5724" s="18">
        <v>-1</v>
      </c>
      <c r="AF5724" s="17">
        <v>-1</v>
      </c>
      <c r="AG5724" s="17">
        <v>-1</v>
      </c>
      <c r="AH5724" s="17">
        <v>-1</v>
      </c>
      <c r="AI5724" s="17">
        <v>-1</v>
      </c>
      <c r="AJ5724" s="17">
        <v>-1</v>
      </c>
      <c r="AK5724" s="17">
        <v>-1</v>
      </c>
      <c r="AL5724" s="17">
        <v>-1</v>
      </c>
      <c r="AM5724" s="17">
        <v>-1</v>
      </c>
      <c r="AN5724" s="17">
        <v>-1</v>
      </c>
      <c r="AO5724" s="17">
        <v>-1</v>
      </c>
    </row>
    <row r="5725" spans="28:41" x14ac:dyDescent="0.25">
      <c r="AB5725" t="s">
        <v>101</v>
      </c>
      <c r="AC5725" t="s">
        <v>51</v>
      </c>
      <c r="AD5725" s="19" t="s">
        <v>76</v>
      </c>
      <c r="AE5725" s="18">
        <v>-1</v>
      </c>
      <c r="AF5725" s="17">
        <v>-1</v>
      </c>
      <c r="AG5725" s="17">
        <v>-1</v>
      </c>
      <c r="AH5725" s="17">
        <v>-1</v>
      </c>
      <c r="AI5725" s="17">
        <v>-1</v>
      </c>
      <c r="AJ5725" s="17">
        <v>-1</v>
      </c>
      <c r="AK5725" s="17">
        <v>-1</v>
      </c>
      <c r="AL5725" s="17">
        <v>-1</v>
      </c>
      <c r="AM5725" s="17">
        <v>-1</v>
      </c>
      <c r="AN5725" s="17">
        <v>-1</v>
      </c>
      <c r="AO5725" s="17">
        <v>-1</v>
      </c>
    </row>
    <row r="5726" spans="28:41" x14ac:dyDescent="0.25">
      <c r="AB5726" t="s">
        <v>101</v>
      </c>
      <c r="AC5726" t="s">
        <v>51</v>
      </c>
      <c r="AD5726" s="19" t="s">
        <v>69</v>
      </c>
      <c r="AE5726" s="18">
        <v>-1</v>
      </c>
      <c r="AF5726" s="17">
        <v>-1</v>
      </c>
      <c r="AG5726" s="17">
        <v>-1</v>
      </c>
      <c r="AH5726" s="17">
        <v>-1</v>
      </c>
      <c r="AI5726" s="17">
        <v>-1</v>
      </c>
      <c r="AJ5726" s="17">
        <v>-1</v>
      </c>
      <c r="AK5726" s="17">
        <v>-1</v>
      </c>
      <c r="AL5726" s="17">
        <v>-1</v>
      </c>
      <c r="AM5726" s="17">
        <v>-1</v>
      </c>
      <c r="AN5726" s="17">
        <v>-1</v>
      </c>
      <c r="AO5726" s="17">
        <v>-1</v>
      </c>
    </row>
    <row r="5727" spans="28:41" x14ac:dyDescent="0.25">
      <c r="AB5727" t="s">
        <v>101</v>
      </c>
      <c r="AC5727" t="s">
        <v>51</v>
      </c>
      <c r="AD5727" s="19" t="s">
        <v>23</v>
      </c>
      <c r="AE5727" s="18">
        <v>-1</v>
      </c>
      <c r="AF5727" s="17">
        <v>-1</v>
      </c>
      <c r="AG5727" s="17">
        <v>-1</v>
      </c>
      <c r="AH5727" s="17">
        <v>-1</v>
      </c>
      <c r="AI5727" s="17">
        <v>-1</v>
      </c>
      <c r="AJ5727" s="17">
        <v>-1</v>
      </c>
      <c r="AK5727" s="17">
        <v>-1</v>
      </c>
      <c r="AL5727" s="17">
        <v>-1</v>
      </c>
      <c r="AM5727" s="17">
        <v>-1</v>
      </c>
      <c r="AN5727" s="17">
        <v>-1</v>
      </c>
      <c r="AO5727" s="17">
        <v>-1</v>
      </c>
    </row>
    <row r="5728" spans="28:41" x14ac:dyDescent="0.25">
      <c r="AB5728" t="s">
        <v>101</v>
      </c>
      <c r="AC5728" t="s">
        <v>51</v>
      </c>
      <c r="AD5728" s="19" t="s">
        <v>79</v>
      </c>
      <c r="AE5728" s="18">
        <v>-1</v>
      </c>
      <c r="AF5728" s="17">
        <v>-1</v>
      </c>
      <c r="AG5728" s="17">
        <v>-1</v>
      </c>
      <c r="AH5728" s="17">
        <v>-1</v>
      </c>
      <c r="AI5728" s="17">
        <v>-1</v>
      </c>
      <c r="AJ5728" s="17">
        <v>-1</v>
      </c>
      <c r="AK5728" s="17">
        <v>-1</v>
      </c>
      <c r="AL5728" s="17">
        <v>-1</v>
      </c>
      <c r="AM5728" s="17">
        <v>-1</v>
      </c>
      <c r="AN5728" s="17">
        <v>-1</v>
      </c>
      <c r="AO5728" s="17">
        <v>-1</v>
      </c>
    </row>
    <row r="5729" spans="28:41" x14ac:dyDescent="0.25">
      <c r="AB5729" t="s">
        <v>101</v>
      </c>
      <c r="AC5729" t="s">
        <v>51</v>
      </c>
      <c r="AD5729" s="19" t="s">
        <v>58</v>
      </c>
      <c r="AE5729" s="18">
        <v>-1</v>
      </c>
      <c r="AF5729" s="17">
        <v>-1</v>
      </c>
      <c r="AG5729" s="17">
        <v>-1</v>
      </c>
      <c r="AH5729" s="17">
        <v>-1</v>
      </c>
      <c r="AI5729" s="17">
        <v>-1</v>
      </c>
      <c r="AJ5729" s="17">
        <v>-1</v>
      </c>
      <c r="AK5729" s="17">
        <v>-1</v>
      </c>
      <c r="AL5729" s="17">
        <v>-1</v>
      </c>
      <c r="AM5729" s="17">
        <v>-1</v>
      </c>
      <c r="AN5729" s="17">
        <v>-1</v>
      </c>
      <c r="AO5729" s="17">
        <v>-1</v>
      </c>
    </row>
    <row r="5730" spans="28:41" x14ac:dyDescent="0.25">
      <c r="AB5730" t="s">
        <v>101</v>
      </c>
      <c r="AC5730" t="s">
        <v>51</v>
      </c>
      <c r="AD5730" s="19" t="s">
        <v>73</v>
      </c>
      <c r="AE5730" s="18">
        <v>-1</v>
      </c>
      <c r="AF5730" s="17">
        <v>-1</v>
      </c>
      <c r="AG5730" s="17">
        <v>-1</v>
      </c>
      <c r="AH5730" s="17">
        <v>-1</v>
      </c>
      <c r="AI5730" s="17">
        <v>-1</v>
      </c>
      <c r="AJ5730" s="17">
        <v>-1</v>
      </c>
      <c r="AK5730" s="17">
        <v>-1</v>
      </c>
      <c r="AL5730" s="17">
        <v>-1</v>
      </c>
      <c r="AM5730" s="17">
        <v>-1</v>
      </c>
      <c r="AN5730" s="17">
        <v>-1</v>
      </c>
      <c r="AO5730" s="17">
        <v>-1</v>
      </c>
    </row>
    <row r="5731" spans="28:41" x14ac:dyDescent="0.25">
      <c r="AB5731" t="s">
        <v>101</v>
      </c>
      <c r="AC5731" t="s">
        <v>51</v>
      </c>
      <c r="AD5731" s="19" t="s">
        <v>59</v>
      </c>
      <c r="AE5731" s="18">
        <v>-1</v>
      </c>
      <c r="AF5731" s="17">
        <v>-1</v>
      </c>
      <c r="AG5731" s="17">
        <v>-1</v>
      </c>
      <c r="AH5731" s="17">
        <v>-1</v>
      </c>
      <c r="AI5731" s="17">
        <v>-1</v>
      </c>
      <c r="AJ5731" s="17">
        <v>-1</v>
      </c>
      <c r="AK5731" s="17">
        <v>-1</v>
      </c>
      <c r="AL5731" s="17">
        <v>-1</v>
      </c>
      <c r="AM5731" s="17">
        <v>-1</v>
      </c>
      <c r="AN5731" s="17">
        <v>-1</v>
      </c>
      <c r="AO5731" s="17">
        <v>-1</v>
      </c>
    </row>
    <row r="5732" spans="28:41" x14ac:dyDescent="0.25">
      <c r="AB5732" t="s">
        <v>101</v>
      </c>
      <c r="AC5732" t="s">
        <v>51</v>
      </c>
      <c r="AD5732" s="19" t="s">
        <v>72</v>
      </c>
      <c r="AE5732" s="18">
        <v>-1</v>
      </c>
      <c r="AF5732" s="17">
        <v>-1</v>
      </c>
      <c r="AG5732" s="17">
        <v>-1</v>
      </c>
      <c r="AH5732" s="17">
        <v>-1</v>
      </c>
      <c r="AI5732" s="17">
        <v>-1</v>
      </c>
      <c r="AJ5732" s="17">
        <v>-1</v>
      </c>
      <c r="AK5732" s="17">
        <v>-1</v>
      </c>
      <c r="AL5732" s="17">
        <v>-1</v>
      </c>
      <c r="AM5732" s="17">
        <v>-1</v>
      </c>
      <c r="AN5732" s="17">
        <v>-1</v>
      </c>
      <c r="AO5732" s="17">
        <v>-1</v>
      </c>
    </row>
    <row r="5733" spans="28:41" x14ac:dyDescent="0.25">
      <c r="AB5733" t="s">
        <v>101</v>
      </c>
      <c r="AC5733" t="s">
        <v>51</v>
      </c>
      <c r="AD5733" s="19" t="s">
        <v>82</v>
      </c>
      <c r="AE5733" s="18">
        <v>-1</v>
      </c>
      <c r="AF5733" s="17">
        <v>-1</v>
      </c>
      <c r="AG5733" s="17">
        <v>-1</v>
      </c>
      <c r="AH5733" s="17">
        <v>-1</v>
      </c>
      <c r="AI5733" s="17">
        <v>-1</v>
      </c>
      <c r="AJ5733" s="17">
        <v>-1</v>
      </c>
      <c r="AK5733" s="17">
        <v>-1</v>
      </c>
      <c r="AL5733" s="17">
        <v>-1</v>
      </c>
      <c r="AM5733" s="17">
        <v>-1</v>
      </c>
      <c r="AN5733" s="17">
        <v>-1</v>
      </c>
      <c r="AO5733" s="17">
        <v>-1</v>
      </c>
    </row>
    <row r="5734" spans="28:41" x14ac:dyDescent="0.25">
      <c r="AB5734" t="s">
        <v>101</v>
      </c>
      <c r="AC5734" t="s">
        <v>51</v>
      </c>
      <c r="AD5734" s="19" t="s">
        <v>17</v>
      </c>
      <c r="AE5734" s="18">
        <v>14.77878646950961</v>
      </c>
      <c r="AF5734" s="17">
        <v>14.514278602132199</v>
      </c>
      <c r="AG5734" s="17">
        <v>12.225873</v>
      </c>
      <c r="AH5734" s="17">
        <v>12.973314</v>
      </c>
      <c r="AI5734" s="17">
        <v>12.978615</v>
      </c>
      <c r="AJ5734" s="17">
        <v>12.745371</v>
      </c>
      <c r="AK5734" s="17">
        <v>12.476787</v>
      </c>
      <c r="AL5734" s="17">
        <v>12.784245</v>
      </c>
      <c r="AM5734" s="17">
        <v>12.784245</v>
      </c>
      <c r="AN5734" s="17">
        <v>12.784245</v>
      </c>
      <c r="AO5734" s="17">
        <v>12.784245</v>
      </c>
    </row>
    <row r="5735" spans="28:41" x14ac:dyDescent="0.25">
      <c r="AB5735" t="s">
        <v>101</v>
      </c>
      <c r="AC5735" t="s">
        <v>51</v>
      </c>
      <c r="AD5735" s="19" t="s">
        <v>18</v>
      </c>
      <c r="AE5735" s="18">
        <v>-1</v>
      </c>
      <c r="AF5735" s="17">
        <v>-1</v>
      </c>
      <c r="AG5735" s="17">
        <v>-1</v>
      </c>
      <c r="AH5735" s="17">
        <v>-1</v>
      </c>
      <c r="AI5735" s="17">
        <v>-1</v>
      </c>
      <c r="AJ5735" s="17">
        <v>-1</v>
      </c>
      <c r="AK5735" s="17">
        <v>-1</v>
      </c>
      <c r="AL5735" s="17">
        <v>-1</v>
      </c>
      <c r="AM5735" s="17">
        <v>-1</v>
      </c>
      <c r="AN5735" s="17">
        <v>-1</v>
      </c>
      <c r="AO5735" s="17">
        <v>-1</v>
      </c>
    </row>
    <row r="5736" spans="28:41" x14ac:dyDescent="0.25">
      <c r="AB5736" t="s">
        <v>101</v>
      </c>
      <c r="AC5736" t="s">
        <v>51</v>
      </c>
      <c r="AD5736" s="19" t="s">
        <v>86</v>
      </c>
      <c r="AE5736" s="18">
        <v>-1</v>
      </c>
      <c r="AF5736" s="17">
        <v>-1</v>
      </c>
      <c r="AG5736" s="17">
        <v>-1</v>
      </c>
      <c r="AH5736" s="17">
        <v>-1</v>
      </c>
      <c r="AI5736" s="17">
        <v>-1</v>
      </c>
      <c r="AJ5736" s="17">
        <v>-1</v>
      </c>
      <c r="AK5736" s="17">
        <v>-1</v>
      </c>
      <c r="AL5736" s="17">
        <v>-1</v>
      </c>
      <c r="AM5736" s="17">
        <v>-1</v>
      </c>
      <c r="AN5736" s="17">
        <v>-1</v>
      </c>
      <c r="AO5736" s="17">
        <v>-1</v>
      </c>
    </row>
    <row r="5737" spans="28:41" x14ac:dyDescent="0.25">
      <c r="AB5737" t="s">
        <v>101</v>
      </c>
      <c r="AC5737" t="s">
        <v>51</v>
      </c>
      <c r="AD5737" s="19" t="s">
        <v>25</v>
      </c>
      <c r="AE5737" s="18">
        <v>-1</v>
      </c>
      <c r="AF5737" s="17">
        <v>-1</v>
      </c>
      <c r="AG5737" s="17">
        <v>-1</v>
      </c>
      <c r="AH5737" s="17">
        <v>-1</v>
      </c>
      <c r="AI5737" s="17">
        <v>-1</v>
      </c>
      <c r="AJ5737" s="17">
        <v>-1</v>
      </c>
      <c r="AK5737" s="17">
        <v>-1</v>
      </c>
      <c r="AL5737" s="17">
        <v>-1</v>
      </c>
      <c r="AM5737" s="17">
        <v>-1</v>
      </c>
      <c r="AN5737" s="17">
        <v>-1</v>
      </c>
      <c r="AO5737" s="17">
        <v>-1</v>
      </c>
    </row>
    <row r="5738" spans="28:41" x14ac:dyDescent="0.25">
      <c r="AB5738" t="s">
        <v>101</v>
      </c>
      <c r="AC5738" t="s">
        <v>51</v>
      </c>
      <c r="AD5738" s="19" t="s">
        <v>87</v>
      </c>
      <c r="AE5738" s="18">
        <v>-1</v>
      </c>
      <c r="AF5738" s="17">
        <v>-1</v>
      </c>
      <c r="AG5738" s="17">
        <v>-1</v>
      </c>
      <c r="AH5738" s="17">
        <v>-1</v>
      </c>
      <c r="AI5738" s="17">
        <v>-1</v>
      </c>
      <c r="AJ5738" s="17">
        <v>-1</v>
      </c>
      <c r="AK5738" s="17">
        <v>-1</v>
      </c>
      <c r="AL5738" s="17">
        <v>-1</v>
      </c>
      <c r="AM5738" s="17">
        <v>-1</v>
      </c>
      <c r="AN5738" s="17">
        <v>-1</v>
      </c>
      <c r="AO5738" s="17">
        <v>-1</v>
      </c>
    </row>
    <row r="5739" spans="28:41" x14ac:dyDescent="0.25">
      <c r="AB5739" t="s">
        <v>101</v>
      </c>
      <c r="AC5739" t="s">
        <v>51</v>
      </c>
      <c r="AD5739" s="19" t="s">
        <v>83</v>
      </c>
      <c r="AE5739" s="18">
        <v>-1</v>
      </c>
      <c r="AF5739" s="17">
        <v>-1</v>
      </c>
      <c r="AG5739" s="17">
        <v>-1</v>
      </c>
      <c r="AH5739" s="17">
        <v>-1</v>
      </c>
      <c r="AI5739" s="17">
        <v>-1</v>
      </c>
      <c r="AJ5739" s="17">
        <v>-1</v>
      </c>
      <c r="AK5739" s="17">
        <v>-1</v>
      </c>
      <c r="AL5739" s="17">
        <v>-1</v>
      </c>
      <c r="AM5739" s="17">
        <v>-1</v>
      </c>
      <c r="AN5739" s="17">
        <v>-1</v>
      </c>
      <c r="AO5739" s="17">
        <v>-1</v>
      </c>
    </row>
    <row r="5740" spans="28:41" x14ac:dyDescent="0.25">
      <c r="AB5740" t="s">
        <v>101</v>
      </c>
      <c r="AC5740" t="s">
        <v>51</v>
      </c>
      <c r="AD5740" s="19" t="s">
        <v>74</v>
      </c>
      <c r="AE5740" s="18">
        <v>-1</v>
      </c>
      <c r="AF5740" s="17">
        <v>-1</v>
      </c>
      <c r="AG5740" s="17">
        <v>-1</v>
      </c>
      <c r="AH5740" s="17">
        <v>-1</v>
      </c>
      <c r="AI5740" s="17">
        <v>-1</v>
      </c>
      <c r="AJ5740" s="17">
        <v>-1</v>
      </c>
      <c r="AK5740" s="17">
        <v>-1</v>
      </c>
      <c r="AL5740" s="17">
        <v>-1</v>
      </c>
      <c r="AM5740" s="17">
        <v>-1</v>
      </c>
      <c r="AN5740" s="17">
        <v>-1</v>
      </c>
      <c r="AO5740" s="17">
        <v>-1</v>
      </c>
    </row>
    <row r="5741" spans="28:41" x14ac:dyDescent="0.25">
      <c r="AB5741" t="s">
        <v>101</v>
      </c>
      <c r="AC5741" t="s">
        <v>51</v>
      </c>
      <c r="AD5741" s="19" t="s">
        <v>85</v>
      </c>
      <c r="AE5741" s="18">
        <v>-1</v>
      </c>
      <c r="AF5741" s="17">
        <v>-1</v>
      </c>
      <c r="AG5741" s="17">
        <v>-1</v>
      </c>
      <c r="AH5741" s="17">
        <v>-1</v>
      </c>
      <c r="AI5741" s="17">
        <v>-1</v>
      </c>
      <c r="AJ5741" s="17">
        <v>-1</v>
      </c>
      <c r="AK5741" s="17">
        <v>-1</v>
      </c>
      <c r="AL5741" s="17">
        <v>-1</v>
      </c>
      <c r="AM5741" s="17">
        <v>-1</v>
      </c>
      <c r="AN5741" s="17">
        <v>-1</v>
      </c>
      <c r="AO5741" s="17">
        <v>-1</v>
      </c>
    </row>
    <row r="5742" spans="28:41" x14ac:dyDescent="0.25">
      <c r="AB5742" t="s">
        <v>101</v>
      </c>
      <c r="AC5742" t="s">
        <v>51</v>
      </c>
      <c r="AD5742" s="19" t="s">
        <v>27</v>
      </c>
      <c r="AE5742" s="18">
        <v>-1</v>
      </c>
      <c r="AF5742" s="17">
        <v>-1</v>
      </c>
      <c r="AG5742" s="17">
        <v>-1</v>
      </c>
      <c r="AH5742" s="17">
        <v>-1</v>
      </c>
      <c r="AI5742" s="17">
        <v>-1</v>
      </c>
      <c r="AJ5742" s="17">
        <v>-1</v>
      </c>
      <c r="AK5742" s="17">
        <v>-1</v>
      </c>
      <c r="AL5742" s="17">
        <v>-1</v>
      </c>
      <c r="AM5742" s="17">
        <v>-1</v>
      </c>
      <c r="AN5742" s="17">
        <v>-1</v>
      </c>
      <c r="AO5742" s="17">
        <v>-1</v>
      </c>
    </row>
    <row r="5743" spans="28:41" x14ac:dyDescent="0.25">
      <c r="AB5743" t="s">
        <v>101</v>
      </c>
      <c r="AC5743" t="s">
        <v>51</v>
      </c>
      <c r="AD5743" s="19" t="s">
        <v>88</v>
      </c>
      <c r="AE5743" s="18">
        <v>-1</v>
      </c>
      <c r="AF5743" s="17">
        <v>-1</v>
      </c>
      <c r="AG5743" s="17">
        <v>-1</v>
      </c>
      <c r="AH5743" s="17">
        <v>-1</v>
      </c>
      <c r="AI5743" s="17">
        <v>-1</v>
      </c>
      <c r="AJ5743" s="17">
        <v>-1</v>
      </c>
      <c r="AK5743" s="17">
        <v>-1</v>
      </c>
      <c r="AL5743" s="17">
        <v>-1</v>
      </c>
      <c r="AM5743" s="17">
        <v>-1</v>
      </c>
      <c r="AN5743" s="17">
        <v>-1</v>
      </c>
      <c r="AO5743" s="17">
        <v>-1</v>
      </c>
    </row>
    <row r="5744" spans="28:41" x14ac:dyDescent="0.25">
      <c r="AB5744" t="s">
        <v>101</v>
      </c>
      <c r="AC5744" t="s">
        <v>51</v>
      </c>
      <c r="AD5744" s="19" t="s">
        <v>77</v>
      </c>
      <c r="AE5744" s="18">
        <v>0</v>
      </c>
      <c r="AF5744" s="17">
        <v>0</v>
      </c>
      <c r="AG5744" s="17">
        <v>0</v>
      </c>
      <c r="AH5744" s="17">
        <v>0</v>
      </c>
      <c r="AI5744" s="17">
        <v>0</v>
      </c>
      <c r="AJ5744" s="17">
        <v>0</v>
      </c>
      <c r="AK5744" s="17">
        <v>0</v>
      </c>
      <c r="AL5744" s="17">
        <v>0</v>
      </c>
      <c r="AM5744" s="17">
        <v>0</v>
      </c>
      <c r="AN5744" s="17">
        <v>0</v>
      </c>
      <c r="AO5744" s="17">
        <v>0</v>
      </c>
    </row>
    <row r="5745" spans="28:41" x14ac:dyDescent="0.25">
      <c r="AB5745" t="s">
        <v>101</v>
      </c>
      <c r="AC5745" t="s">
        <v>51</v>
      </c>
      <c r="AD5745" s="19" t="s">
        <v>75</v>
      </c>
      <c r="AE5745" s="18">
        <v>-1</v>
      </c>
      <c r="AF5745" s="17">
        <v>-1</v>
      </c>
      <c r="AG5745" s="17">
        <v>-1</v>
      </c>
      <c r="AH5745" s="17">
        <v>-1</v>
      </c>
      <c r="AI5745" s="17">
        <v>-1</v>
      </c>
      <c r="AJ5745" s="17">
        <v>-1</v>
      </c>
      <c r="AK5745" s="17">
        <v>-1</v>
      </c>
      <c r="AL5745" s="17">
        <v>-1</v>
      </c>
      <c r="AM5745" s="17">
        <v>-1</v>
      </c>
      <c r="AN5745" s="17">
        <v>-1</v>
      </c>
      <c r="AO5745" s="17">
        <v>-1</v>
      </c>
    </row>
    <row r="5746" spans="28:41" x14ac:dyDescent="0.25">
      <c r="AB5746" t="s">
        <v>101</v>
      </c>
      <c r="AC5746" t="s">
        <v>51</v>
      </c>
      <c r="AD5746" s="19" t="s">
        <v>78</v>
      </c>
      <c r="AE5746" s="18">
        <v>-1</v>
      </c>
      <c r="AF5746" s="17">
        <v>-1</v>
      </c>
      <c r="AG5746" s="17">
        <v>-1</v>
      </c>
      <c r="AH5746" s="17">
        <v>-1</v>
      </c>
      <c r="AI5746" s="17">
        <v>-1</v>
      </c>
      <c r="AJ5746" s="17">
        <v>-1</v>
      </c>
      <c r="AK5746" s="17">
        <v>-1</v>
      </c>
      <c r="AL5746" s="17">
        <v>-1</v>
      </c>
      <c r="AM5746" s="17">
        <v>-1</v>
      </c>
      <c r="AN5746" s="17">
        <v>-1</v>
      </c>
      <c r="AO5746" s="17">
        <v>-1</v>
      </c>
    </row>
    <row r="5747" spans="28:41" x14ac:dyDescent="0.25">
      <c r="AB5747" t="s">
        <v>101</v>
      </c>
      <c r="AC5747" t="s">
        <v>51</v>
      </c>
      <c r="AD5747" s="19" t="s">
        <v>70</v>
      </c>
      <c r="AE5747" s="18">
        <v>-1</v>
      </c>
      <c r="AF5747" s="17">
        <v>-1</v>
      </c>
      <c r="AG5747" s="17">
        <v>-1</v>
      </c>
      <c r="AH5747" s="17">
        <v>-1</v>
      </c>
      <c r="AI5747" s="17">
        <v>-1</v>
      </c>
      <c r="AJ5747" s="17">
        <v>-1</v>
      </c>
      <c r="AK5747" s="17">
        <v>-1</v>
      </c>
      <c r="AL5747" s="17">
        <v>-1</v>
      </c>
      <c r="AM5747" s="17">
        <v>-1</v>
      </c>
      <c r="AN5747" s="17">
        <v>-1</v>
      </c>
      <c r="AO5747" s="17">
        <v>-1</v>
      </c>
    </row>
    <row r="5748" spans="28:41" x14ac:dyDescent="0.25">
      <c r="AB5748" t="s">
        <v>101</v>
      </c>
      <c r="AC5748" t="s">
        <v>51</v>
      </c>
      <c r="AD5748" s="19" t="s">
        <v>89</v>
      </c>
      <c r="AE5748" s="18">
        <v>-1</v>
      </c>
      <c r="AF5748" s="17">
        <v>-1</v>
      </c>
      <c r="AG5748" s="17">
        <v>-1</v>
      </c>
      <c r="AH5748" s="17">
        <v>-1</v>
      </c>
      <c r="AI5748" s="17">
        <v>-1</v>
      </c>
      <c r="AJ5748" s="17">
        <v>-1</v>
      </c>
      <c r="AK5748" s="17">
        <v>-1</v>
      </c>
      <c r="AL5748" s="17">
        <v>-1</v>
      </c>
      <c r="AM5748" s="17">
        <v>-1</v>
      </c>
      <c r="AN5748" s="17">
        <v>-1</v>
      </c>
      <c r="AO5748" s="17">
        <v>-1</v>
      </c>
    </row>
    <row r="5749" spans="28:41" x14ac:dyDescent="0.25">
      <c r="AB5749" t="s">
        <v>101</v>
      </c>
      <c r="AC5749" t="s">
        <v>51</v>
      </c>
      <c r="AD5749" s="19" t="s">
        <v>30</v>
      </c>
      <c r="AE5749" s="18">
        <v>-1</v>
      </c>
      <c r="AF5749" s="17">
        <v>-1</v>
      </c>
      <c r="AG5749" s="17">
        <v>-1</v>
      </c>
      <c r="AH5749" s="17">
        <v>-1</v>
      </c>
      <c r="AI5749" s="17">
        <v>-1</v>
      </c>
      <c r="AJ5749" s="17">
        <v>-1</v>
      </c>
      <c r="AK5749" s="17">
        <v>-1</v>
      </c>
      <c r="AL5749" s="17">
        <v>-1</v>
      </c>
      <c r="AM5749" s="17">
        <v>-1</v>
      </c>
      <c r="AN5749" s="17">
        <v>-1</v>
      </c>
      <c r="AO5749" s="17">
        <v>-1</v>
      </c>
    </row>
    <row r="5750" spans="28:41" x14ac:dyDescent="0.25">
      <c r="AB5750" t="s">
        <v>101</v>
      </c>
      <c r="AC5750" t="s">
        <v>51</v>
      </c>
      <c r="AD5750" s="19" t="s">
        <v>90</v>
      </c>
      <c r="AE5750" s="18">
        <v>-1</v>
      </c>
      <c r="AF5750" s="17">
        <v>-1</v>
      </c>
      <c r="AG5750" s="17">
        <v>-1</v>
      </c>
      <c r="AH5750" s="17">
        <v>-1</v>
      </c>
      <c r="AI5750" s="17">
        <v>-1</v>
      </c>
      <c r="AJ5750" s="17">
        <v>-1</v>
      </c>
      <c r="AK5750" s="17">
        <v>-1</v>
      </c>
      <c r="AL5750" s="17">
        <v>-1</v>
      </c>
      <c r="AM5750" s="17">
        <v>-1</v>
      </c>
      <c r="AN5750" s="17">
        <v>-1</v>
      </c>
      <c r="AO5750" s="17">
        <v>-1</v>
      </c>
    </row>
    <row r="5751" spans="28:41" x14ac:dyDescent="0.25">
      <c r="AB5751" t="s">
        <v>101</v>
      </c>
      <c r="AC5751" t="s">
        <v>51</v>
      </c>
      <c r="AD5751" s="19" t="s">
        <v>31</v>
      </c>
      <c r="AE5751" s="18">
        <v>-1</v>
      </c>
      <c r="AF5751" s="17">
        <v>-1</v>
      </c>
      <c r="AG5751" s="17">
        <v>-1</v>
      </c>
      <c r="AH5751" s="17">
        <v>-1</v>
      </c>
      <c r="AI5751" s="17">
        <v>-1</v>
      </c>
      <c r="AJ5751" s="17">
        <v>-1</v>
      </c>
      <c r="AK5751" s="17">
        <v>-1</v>
      </c>
      <c r="AL5751" s="17">
        <v>-1</v>
      </c>
      <c r="AM5751" s="17">
        <v>-1</v>
      </c>
      <c r="AN5751" s="17">
        <v>-1</v>
      </c>
      <c r="AO5751" s="17">
        <v>-1</v>
      </c>
    </row>
    <row r="5752" spans="28:41" x14ac:dyDescent="0.25">
      <c r="AB5752" t="s">
        <v>101</v>
      </c>
      <c r="AC5752" t="s">
        <v>51</v>
      </c>
      <c r="AD5752" s="19" t="s">
        <v>45</v>
      </c>
      <c r="AE5752" s="18">
        <v>-1</v>
      </c>
      <c r="AF5752" s="17">
        <v>-1</v>
      </c>
      <c r="AG5752" s="17">
        <v>-1</v>
      </c>
      <c r="AH5752" s="17">
        <v>-1</v>
      </c>
      <c r="AI5752" s="17">
        <v>-1</v>
      </c>
      <c r="AJ5752" s="17">
        <v>-1</v>
      </c>
      <c r="AK5752" s="17">
        <v>-1</v>
      </c>
      <c r="AL5752" s="17">
        <v>-1</v>
      </c>
      <c r="AM5752" s="17">
        <v>-1</v>
      </c>
      <c r="AN5752" s="17">
        <v>-1</v>
      </c>
      <c r="AO5752" s="17">
        <v>-1</v>
      </c>
    </row>
    <row r="5753" spans="28:41" x14ac:dyDescent="0.25">
      <c r="AB5753" t="s">
        <v>101</v>
      </c>
      <c r="AC5753" t="s">
        <v>51</v>
      </c>
      <c r="AD5753" s="19" t="s">
        <v>32</v>
      </c>
      <c r="AE5753" s="18">
        <v>-1</v>
      </c>
      <c r="AF5753" s="17">
        <v>-1</v>
      </c>
      <c r="AG5753" s="17">
        <v>-1</v>
      </c>
      <c r="AH5753" s="17">
        <v>-1</v>
      </c>
      <c r="AI5753" s="17">
        <v>-1</v>
      </c>
      <c r="AJ5753" s="17">
        <v>-1</v>
      </c>
      <c r="AK5753" s="17">
        <v>-1</v>
      </c>
      <c r="AL5753" s="17">
        <v>-1</v>
      </c>
      <c r="AM5753" s="17">
        <v>-1</v>
      </c>
      <c r="AN5753" s="17">
        <v>-1</v>
      </c>
      <c r="AO5753" s="17">
        <v>-1</v>
      </c>
    </row>
    <row r="5754" spans="28:41" x14ac:dyDescent="0.25">
      <c r="AB5754" t="s">
        <v>101</v>
      </c>
      <c r="AC5754" t="s">
        <v>51</v>
      </c>
      <c r="AD5754" s="19" t="s">
        <v>80</v>
      </c>
      <c r="AE5754" s="18">
        <v>-1</v>
      </c>
      <c r="AF5754" s="17">
        <v>-1</v>
      </c>
      <c r="AG5754" s="17">
        <v>-1</v>
      </c>
      <c r="AH5754" s="17">
        <v>-1</v>
      </c>
      <c r="AI5754" s="17">
        <v>-1</v>
      </c>
      <c r="AJ5754" s="17">
        <v>-1</v>
      </c>
      <c r="AK5754" s="17">
        <v>-1</v>
      </c>
      <c r="AL5754" s="17">
        <v>-1</v>
      </c>
      <c r="AM5754" s="17">
        <v>-1</v>
      </c>
      <c r="AN5754" s="17">
        <v>-1</v>
      </c>
      <c r="AO5754" s="17">
        <v>-1</v>
      </c>
    </row>
    <row r="5755" spans="28:41" x14ac:dyDescent="0.25">
      <c r="AB5755" t="s">
        <v>101</v>
      </c>
      <c r="AC5755" t="s">
        <v>51</v>
      </c>
      <c r="AD5755" s="19" t="s">
        <v>33</v>
      </c>
      <c r="AE5755" s="18">
        <v>-1</v>
      </c>
      <c r="AF5755" s="17">
        <v>-1</v>
      </c>
      <c r="AG5755" s="17">
        <v>-1</v>
      </c>
      <c r="AH5755" s="17">
        <v>-1</v>
      </c>
      <c r="AI5755" s="17">
        <v>-1</v>
      </c>
      <c r="AJ5755" s="17">
        <v>-1</v>
      </c>
      <c r="AK5755" s="17">
        <v>-1</v>
      </c>
      <c r="AL5755" s="17">
        <v>-1</v>
      </c>
      <c r="AM5755" s="17">
        <v>-1</v>
      </c>
      <c r="AN5755" s="17">
        <v>-1</v>
      </c>
      <c r="AO5755" s="17">
        <v>-1</v>
      </c>
    </row>
    <row r="5756" spans="28:41" x14ac:dyDescent="0.25">
      <c r="AB5756" t="s">
        <v>101</v>
      </c>
      <c r="AC5756" t="s">
        <v>51</v>
      </c>
      <c r="AD5756" s="19" t="s">
        <v>91</v>
      </c>
      <c r="AE5756" s="18">
        <v>-1</v>
      </c>
      <c r="AF5756" s="17">
        <v>-1</v>
      </c>
      <c r="AG5756" s="17">
        <v>-1</v>
      </c>
      <c r="AH5756" s="17">
        <v>-1</v>
      </c>
      <c r="AI5756" s="17">
        <v>-1</v>
      </c>
      <c r="AJ5756" s="17">
        <v>-1</v>
      </c>
      <c r="AK5756" s="17">
        <v>-1</v>
      </c>
      <c r="AL5756" s="17">
        <v>-1</v>
      </c>
      <c r="AM5756" s="17">
        <v>-1</v>
      </c>
      <c r="AN5756" s="17">
        <v>-1</v>
      </c>
      <c r="AO5756" s="17">
        <v>-1</v>
      </c>
    </row>
    <row r="5757" spans="28:41" x14ac:dyDescent="0.25">
      <c r="AB5757" t="s">
        <v>101</v>
      </c>
      <c r="AC5757" t="s">
        <v>51</v>
      </c>
      <c r="AD5757" s="19" t="s">
        <v>81</v>
      </c>
      <c r="AE5757" s="18">
        <v>-1</v>
      </c>
      <c r="AF5757" s="17">
        <v>-1</v>
      </c>
      <c r="AG5757" s="17">
        <v>-1</v>
      </c>
      <c r="AH5757" s="17">
        <v>-1</v>
      </c>
      <c r="AI5757" s="17">
        <v>-1</v>
      </c>
      <c r="AJ5757" s="17">
        <v>-1</v>
      </c>
      <c r="AK5757" s="17">
        <v>-1</v>
      </c>
      <c r="AL5757" s="17">
        <v>-1</v>
      </c>
      <c r="AM5757" s="17">
        <v>-1</v>
      </c>
      <c r="AN5757" s="17">
        <v>-1</v>
      </c>
      <c r="AO5757" s="17">
        <v>-1</v>
      </c>
    </row>
    <row r="5758" spans="28:41" x14ac:dyDescent="0.25">
      <c r="AB5758" t="s">
        <v>101</v>
      </c>
      <c r="AC5758" t="s">
        <v>51</v>
      </c>
      <c r="AD5758" s="19" t="s">
        <v>34</v>
      </c>
      <c r="AE5758" s="18">
        <v>-1</v>
      </c>
      <c r="AF5758" s="17">
        <v>-1</v>
      </c>
      <c r="AG5758" s="17">
        <v>-1</v>
      </c>
      <c r="AH5758" s="17">
        <v>-1</v>
      </c>
      <c r="AI5758" s="17">
        <v>-1</v>
      </c>
      <c r="AJ5758" s="17">
        <v>-1</v>
      </c>
      <c r="AK5758" s="17">
        <v>-1</v>
      </c>
      <c r="AL5758" s="17">
        <v>-1</v>
      </c>
      <c r="AM5758" s="17">
        <v>-1</v>
      </c>
      <c r="AN5758" s="17">
        <v>-1</v>
      </c>
      <c r="AO5758" s="17">
        <v>-1</v>
      </c>
    </row>
    <row r="5759" spans="28:41" x14ac:dyDescent="0.25">
      <c r="AB5759" t="s">
        <v>101</v>
      </c>
      <c r="AC5759" t="s">
        <v>51</v>
      </c>
      <c r="AD5759" s="19" t="s">
        <v>92</v>
      </c>
      <c r="AE5759" s="18">
        <v>-1</v>
      </c>
      <c r="AF5759" s="17">
        <v>-1</v>
      </c>
      <c r="AG5759" s="17">
        <v>-1</v>
      </c>
      <c r="AH5759" s="17">
        <v>-1</v>
      </c>
      <c r="AI5759" s="17">
        <v>-1</v>
      </c>
      <c r="AJ5759" s="17">
        <v>-1</v>
      </c>
      <c r="AK5759" s="17">
        <v>-1</v>
      </c>
      <c r="AL5759" s="17">
        <v>-1</v>
      </c>
      <c r="AM5759" s="17">
        <v>-1</v>
      </c>
      <c r="AN5759" s="17">
        <v>-1</v>
      </c>
      <c r="AO5759" s="17">
        <v>-1</v>
      </c>
    </row>
    <row r="5760" spans="28:41" x14ac:dyDescent="0.25">
      <c r="AB5760" t="s">
        <v>101</v>
      </c>
      <c r="AC5760" t="s">
        <v>51</v>
      </c>
      <c r="AD5760" s="19" t="s">
        <v>35</v>
      </c>
      <c r="AE5760" s="18">
        <v>-1</v>
      </c>
      <c r="AF5760" s="17">
        <v>-1</v>
      </c>
      <c r="AG5760" s="17">
        <v>-1</v>
      </c>
      <c r="AH5760" s="17">
        <v>-1</v>
      </c>
      <c r="AI5760" s="17">
        <v>-1</v>
      </c>
      <c r="AJ5760" s="17">
        <v>-1</v>
      </c>
      <c r="AK5760" s="17">
        <v>-1</v>
      </c>
      <c r="AL5760" s="17">
        <v>-1</v>
      </c>
      <c r="AM5760" s="17">
        <v>-1</v>
      </c>
      <c r="AN5760" s="17">
        <v>-1</v>
      </c>
      <c r="AO5760" s="17">
        <v>-1</v>
      </c>
    </row>
    <row r="5761" spans="28:41" x14ac:dyDescent="0.25">
      <c r="AB5761" t="s">
        <v>101</v>
      </c>
      <c r="AC5761" t="s">
        <v>51</v>
      </c>
      <c r="AD5761" s="19" t="s">
        <v>93</v>
      </c>
      <c r="AE5761" s="18">
        <v>-1</v>
      </c>
      <c r="AF5761" s="17">
        <v>-1</v>
      </c>
      <c r="AG5761" s="17">
        <v>-1</v>
      </c>
      <c r="AH5761" s="17">
        <v>-1</v>
      </c>
      <c r="AI5761" s="17">
        <v>-1</v>
      </c>
      <c r="AJ5761" s="17">
        <v>-1</v>
      </c>
      <c r="AK5761" s="17">
        <v>-1</v>
      </c>
      <c r="AL5761" s="17">
        <v>-1</v>
      </c>
      <c r="AM5761" s="17">
        <v>-1</v>
      </c>
      <c r="AN5761" s="17">
        <v>-1</v>
      </c>
      <c r="AO5761" s="17">
        <v>-1</v>
      </c>
    </row>
    <row r="5762" spans="28:41" x14ac:dyDescent="0.25">
      <c r="AB5762" t="s">
        <v>101</v>
      </c>
      <c r="AC5762" t="s">
        <v>51</v>
      </c>
      <c r="AD5762" s="19" t="s">
        <v>94</v>
      </c>
      <c r="AE5762" s="18">
        <v>-1</v>
      </c>
      <c r="AF5762" s="17">
        <v>-1</v>
      </c>
      <c r="AG5762" s="17">
        <v>-1</v>
      </c>
      <c r="AH5762" s="17">
        <v>-1</v>
      </c>
      <c r="AI5762" s="17">
        <v>-1</v>
      </c>
      <c r="AJ5762" s="17">
        <v>-1</v>
      </c>
      <c r="AK5762" s="17">
        <v>-1</v>
      </c>
      <c r="AL5762" s="17">
        <v>-1</v>
      </c>
      <c r="AM5762" s="17">
        <v>-1</v>
      </c>
      <c r="AN5762" s="17">
        <v>-1</v>
      </c>
      <c r="AO5762" s="17">
        <v>-1</v>
      </c>
    </row>
    <row r="5763" spans="28:41" x14ac:dyDescent="0.25">
      <c r="AB5763" t="s">
        <v>101</v>
      </c>
      <c r="AC5763" t="s">
        <v>51</v>
      </c>
      <c r="AD5763" s="19" t="s">
        <v>84</v>
      </c>
      <c r="AE5763" s="18">
        <v>-1</v>
      </c>
      <c r="AF5763" s="17">
        <v>-1</v>
      </c>
      <c r="AG5763" s="17">
        <v>-1</v>
      </c>
      <c r="AH5763" s="17">
        <v>-1</v>
      </c>
      <c r="AI5763" s="17">
        <v>-1</v>
      </c>
      <c r="AJ5763" s="17">
        <v>-1</v>
      </c>
      <c r="AK5763" s="17">
        <v>-1</v>
      </c>
      <c r="AL5763" s="17">
        <v>-1</v>
      </c>
      <c r="AM5763" s="17">
        <v>-1</v>
      </c>
      <c r="AN5763" s="17">
        <v>-1</v>
      </c>
      <c r="AO5763" s="17">
        <v>-1</v>
      </c>
    </row>
    <row r="5764" spans="28:41" x14ac:dyDescent="0.25">
      <c r="AB5764" t="s">
        <v>102</v>
      </c>
      <c r="AC5764" t="s">
        <v>12</v>
      </c>
      <c r="AD5764" s="19" t="s">
        <v>63</v>
      </c>
      <c r="AE5764" s="18">
        <v>-1</v>
      </c>
      <c r="AF5764" s="17">
        <v>-1</v>
      </c>
      <c r="AG5764" s="17">
        <v>-1</v>
      </c>
      <c r="AH5764" s="17">
        <v>-1</v>
      </c>
      <c r="AI5764" s="17">
        <v>-1</v>
      </c>
      <c r="AJ5764" s="17">
        <v>-1</v>
      </c>
      <c r="AK5764" s="17">
        <v>-1</v>
      </c>
      <c r="AL5764" s="17">
        <v>-1</v>
      </c>
      <c r="AM5764" s="17">
        <v>-1</v>
      </c>
      <c r="AN5764" s="17">
        <v>-1</v>
      </c>
      <c r="AO5764" s="17">
        <v>-1</v>
      </c>
    </row>
    <row r="5765" spans="28:41" x14ac:dyDescent="0.25">
      <c r="AB5765" t="s">
        <v>102</v>
      </c>
      <c r="AC5765" t="s">
        <v>12</v>
      </c>
      <c r="AD5765" s="19" t="s">
        <v>13</v>
      </c>
      <c r="AE5765" s="18">
        <v>25.894454135383508</v>
      </c>
      <c r="AF5765" s="17">
        <v>31.806651187806601</v>
      </c>
      <c r="AG5765" s="17">
        <v>42.233207539989401</v>
      </c>
      <c r="AH5765" s="17">
        <v>45.888224942532901</v>
      </c>
      <c r="AI5765" s="17">
        <v>49.439286694529301</v>
      </c>
      <c r="AJ5765" s="17">
        <v>65.487499006307601</v>
      </c>
      <c r="AK5765" s="17">
        <v>63.017397521267597</v>
      </c>
      <c r="AL5765" s="17">
        <v>60.668355586751296</v>
      </c>
      <c r="AM5765" s="17">
        <v>58.434440080228498</v>
      </c>
      <c r="AN5765" s="17">
        <v>58.434440080228498</v>
      </c>
      <c r="AO5765" s="17">
        <v>58.434440080228498</v>
      </c>
    </row>
    <row r="5766" spans="28:41" x14ac:dyDescent="0.25">
      <c r="AB5766" t="s">
        <v>102</v>
      </c>
      <c r="AC5766" t="s">
        <v>12</v>
      </c>
      <c r="AD5766" s="19" t="s">
        <v>64</v>
      </c>
      <c r="AE5766" s="18">
        <v>-1</v>
      </c>
      <c r="AF5766" s="17">
        <v>-1</v>
      </c>
      <c r="AG5766" s="17">
        <v>-1</v>
      </c>
      <c r="AH5766" s="17">
        <v>-1</v>
      </c>
      <c r="AI5766" s="17">
        <v>-1</v>
      </c>
      <c r="AJ5766" s="17">
        <v>-1</v>
      </c>
      <c r="AK5766" s="17">
        <v>-1</v>
      </c>
      <c r="AL5766" s="17">
        <v>-1</v>
      </c>
      <c r="AM5766" s="17">
        <v>-1</v>
      </c>
      <c r="AN5766" s="17">
        <v>-1</v>
      </c>
      <c r="AO5766" s="17">
        <v>-1</v>
      </c>
    </row>
    <row r="5767" spans="28:41" x14ac:dyDescent="0.25">
      <c r="AB5767" t="s">
        <v>102</v>
      </c>
      <c r="AC5767" t="s">
        <v>12</v>
      </c>
      <c r="AD5767" s="19" t="s">
        <v>65</v>
      </c>
      <c r="AE5767" s="18">
        <v>-1</v>
      </c>
      <c r="AF5767" s="17">
        <v>-1</v>
      </c>
      <c r="AG5767" s="17">
        <v>-1</v>
      </c>
      <c r="AH5767" s="17">
        <v>-1</v>
      </c>
      <c r="AI5767" s="17">
        <v>-1</v>
      </c>
      <c r="AJ5767" s="17">
        <v>-1</v>
      </c>
      <c r="AK5767" s="17">
        <v>-1</v>
      </c>
      <c r="AL5767" s="17">
        <v>-1</v>
      </c>
      <c r="AM5767" s="17">
        <v>-1</v>
      </c>
      <c r="AN5767" s="17">
        <v>-1</v>
      </c>
      <c r="AO5767" s="17">
        <v>-1</v>
      </c>
    </row>
    <row r="5768" spans="28:41" x14ac:dyDescent="0.25">
      <c r="AB5768" t="s">
        <v>102</v>
      </c>
      <c r="AC5768" t="s">
        <v>12</v>
      </c>
      <c r="AD5768" s="19" t="s">
        <v>21</v>
      </c>
      <c r="AE5768" s="18">
        <v>-1</v>
      </c>
      <c r="AF5768" s="17">
        <v>-1</v>
      </c>
      <c r="AG5768" s="17">
        <v>-1</v>
      </c>
      <c r="AH5768" s="17">
        <v>-1</v>
      </c>
      <c r="AI5768" s="17">
        <v>-1</v>
      </c>
      <c r="AJ5768" s="17">
        <v>-1</v>
      </c>
      <c r="AK5768" s="17">
        <v>-1</v>
      </c>
      <c r="AL5768" s="17">
        <v>-1</v>
      </c>
      <c r="AM5768" s="17">
        <v>-1</v>
      </c>
      <c r="AN5768" s="17">
        <v>-1</v>
      </c>
      <c r="AO5768" s="17">
        <v>-1</v>
      </c>
    </row>
    <row r="5769" spans="28:41" x14ac:dyDescent="0.25">
      <c r="AB5769" t="s">
        <v>102</v>
      </c>
      <c r="AC5769" t="s">
        <v>12</v>
      </c>
      <c r="AD5769" s="19" t="s">
        <v>71</v>
      </c>
      <c r="AE5769" s="18">
        <v>-1</v>
      </c>
      <c r="AF5769" s="17">
        <v>-1</v>
      </c>
      <c r="AG5769" s="17">
        <v>-1</v>
      </c>
      <c r="AH5769" s="17">
        <v>-1</v>
      </c>
      <c r="AI5769" s="17">
        <v>-1</v>
      </c>
      <c r="AJ5769" s="17">
        <v>-1</v>
      </c>
      <c r="AK5769" s="17">
        <v>-1</v>
      </c>
      <c r="AL5769" s="17">
        <v>-1</v>
      </c>
      <c r="AM5769" s="17">
        <v>-1</v>
      </c>
      <c r="AN5769" s="17">
        <v>-1</v>
      </c>
      <c r="AO5769" s="17">
        <v>-1</v>
      </c>
    </row>
    <row r="5770" spans="28:41" x14ac:dyDescent="0.25">
      <c r="AB5770" t="s">
        <v>102</v>
      </c>
      <c r="AC5770" t="s">
        <v>12</v>
      </c>
      <c r="AD5770" s="19" t="s">
        <v>66</v>
      </c>
      <c r="AE5770" s="18">
        <v>-1</v>
      </c>
      <c r="AF5770" s="17">
        <v>-1</v>
      </c>
      <c r="AG5770" s="17">
        <v>-1</v>
      </c>
      <c r="AH5770" s="17">
        <v>-1</v>
      </c>
      <c r="AI5770" s="17">
        <v>-1</v>
      </c>
      <c r="AJ5770" s="17">
        <v>-1</v>
      </c>
      <c r="AK5770" s="17">
        <v>-1</v>
      </c>
      <c r="AL5770" s="17">
        <v>-1</v>
      </c>
      <c r="AM5770" s="17">
        <v>-1</v>
      </c>
      <c r="AN5770" s="17">
        <v>-1</v>
      </c>
      <c r="AO5770" s="17">
        <v>-1</v>
      </c>
    </row>
    <row r="5771" spans="28:41" x14ac:dyDescent="0.25">
      <c r="AB5771" t="s">
        <v>102</v>
      </c>
      <c r="AC5771" t="s">
        <v>12</v>
      </c>
      <c r="AD5771" s="19" t="s">
        <v>67</v>
      </c>
      <c r="AE5771" s="18">
        <v>-1</v>
      </c>
      <c r="AF5771" s="17">
        <v>-1</v>
      </c>
      <c r="AG5771" s="17">
        <v>-1</v>
      </c>
      <c r="AH5771" s="17">
        <v>-1</v>
      </c>
      <c r="AI5771" s="17">
        <v>-1</v>
      </c>
      <c r="AJ5771" s="17">
        <v>-1</v>
      </c>
      <c r="AK5771" s="17">
        <v>-1</v>
      </c>
      <c r="AL5771" s="17">
        <v>-1</v>
      </c>
      <c r="AM5771" s="17">
        <v>-1</v>
      </c>
      <c r="AN5771" s="17">
        <v>-1</v>
      </c>
      <c r="AO5771" s="17">
        <v>-1</v>
      </c>
    </row>
    <row r="5772" spans="28:41" x14ac:dyDescent="0.25">
      <c r="AB5772" t="s">
        <v>102</v>
      </c>
      <c r="AC5772" t="s">
        <v>12</v>
      </c>
      <c r="AD5772" s="19" t="s">
        <v>68</v>
      </c>
      <c r="AE5772" s="18">
        <v>-1</v>
      </c>
      <c r="AF5772" s="17">
        <v>-1</v>
      </c>
      <c r="AG5772" s="17">
        <v>-1</v>
      </c>
      <c r="AH5772" s="17">
        <v>-1</v>
      </c>
      <c r="AI5772" s="17">
        <v>-1</v>
      </c>
      <c r="AJ5772" s="17">
        <v>-1</v>
      </c>
      <c r="AK5772" s="17">
        <v>-1</v>
      </c>
      <c r="AL5772" s="17">
        <v>-1</v>
      </c>
      <c r="AM5772" s="17">
        <v>-1</v>
      </c>
      <c r="AN5772" s="17">
        <v>-1</v>
      </c>
      <c r="AO5772" s="17">
        <v>-1</v>
      </c>
    </row>
    <row r="5773" spans="28:41" x14ac:dyDescent="0.25">
      <c r="AB5773" t="s">
        <v>102</v>
      </c>
      <c r="AC5773" t="s">
        <v>12</v>
      </c>
      <c r="AD5773" s="19" t="s">
        <v>76</v>
      </c>
      <c r="AE5773" s="18">
        <v>-1</v>
      </c>
      <c r="AF5773" s="17">
        <v>-1</v>
      </c>
      <c r="AG5773" s="17">
        <v>-1</v>
      </c>
      <c r="AH5773" s="17">
        <v>-1</v>
      </c>
      <c r="AI5773" s="17">
        <v>-1</v>
      </c>
      <c r="AJ5773" s="17">
        <v>-1</v>
      </c>
      <c r="AK5773" s="17">
        <v>-1</v>
      </c>
      <c r="AL5773" s="17">
        <v>-1</v>
      </c>
      <c r="AM5773" s="17">
        <v>-1</v>
      </c>
      <c r="AN5773" s="17">
        <v>-1</v>
      </c>
      <c r="AO5773" s="17">
        <v>-1</v>
      </c>
    </row>
    <row r="5774" spans="28:41" x14ac:dyDescent="0.25">
      <c r="AB5774" t="s">
        <v>102</v>
      </c>
      <c r="AC5774" t="s">
        <v>12</v>
      </c>
      <c r="AD5774" s="19" t="s">
        <v>69</v>
      </c>
      <c r="AE5774" s="18">
        <v>-1</v>
      </c>
      <c r="AF5774" s="17">
        <v>-1</v>
      </c>
      <c r="AG5774" s="17">
        <v>-1</v>
      </c>
      <c r="AH5774" s="17">
        <v>-1</v>
      </c>
      <c r="AI5774" s="17">
        <v>-1</v>
      </c>
      <c r="AJ5774" s="17">
        <v>-1</v>
      </c>
      <c r="AK5774" s="17">
        <v>-1</v>
      </c>
      <c r="AL5774" s="17">
        <v>-1</v>
      </c>
      <c r="AM5774" s="17">
        <v>-1</v>
      </c>
      <c r="AN5774" s="17">
        <v>-1</v>
      </c>
      <c r="AO5774" s="17">
        <v>-1</v>
      </c>
    </row>
    <row r="5775" spans="28:41" x14ac:dyDescent="0.25">
      <c r="AB5775" t="s">
        <v>102</v>
      </c>
      <c r="AC5775" t="s">
        <v>12</v>
      </c>
      <c r="AD5775" s="19" t="s">
        <v>23</v>
      </c>
      <c r="AE5775" s="18">
        <v>-1</v>
      </c>
      <c r="AF5775" s="17">
        <v>-1</v>
      </c>
      <c r="AG5775" s="17">
        <v>-1</v>
      </c>
      <c r="AH5775" s="17">
        <v>-1</v>
      </c>
      <c r="AI5775" s="17">
        <v>-1</v>
      </c>
      <c r="AJ5775" s="17">
        <v>-1</v>
      </c>
      <c r="AK5775" s="17">
        <v>-1</v>
      </c>
      <c r="AL5775" s="17">
        <v>-1</v>
      </c>
      <c r="AM5775" s="17">
        <v>-1</v>
      </c>
      <c r="AN5775" s="17">
        <v>-1</v>
      </c>
      <c r="AO5775" s="17">
        <v>-1</v>
      </c>
    </row>
    <row r="5776" spans="28:41" x14ac:dyDescent="0.25">
      <c r="AB5776" t="s">
        <v>102</v>
      </c>
      <c r="AC5776" t="s">
        <v>12</v>
      </c>
      <c r="AD5776" s="19" t="s">
        <v>79</v>
      </c>
      <c r="AE5776" s="18">
        <v>-1</v>
      </c>
      <c r="AF5776" s="17">
        <v>-1</v>
      </c>
      <c r="AG5776" s="17">
        <v>-1</v>
      </c>
      <c r="AH5776" s="17">
        <v>-1</v>
      </c>
      <c r="AI5776" s="17">
        <v>-1</v>
      </c>
      <c r="AJ5776" s="17">
        <v>-1</v>
      </c>
      <c r="AK5776" s="17">
        <v>-1</v>
      </c>
      <c r="AL5776" s="17">
        <v>-1</v>
      </c>
      <c r="AM5776" s="17">
        <v>-1</v>
      </c>
      <c r="AN5776" s="17">
        <v>-1</v>
      </c>
      <c r="AO5776" s="17">
        <v>-1</v>
      </c>
    </row>
    <row r="5777" spans="28:41" x14ac:dyDescent="0.25">
      <c r="AB5777" t="s">
        <v>102</v>
      </c>
      <c r="AC5777" t="s">
        <v>12</v>
      </c>
      <c r="AD5777" s="19" t="s">
        <v>58</v>
      </c>
      <c r="AE5777" s="18">
        <v>-1</v>
      </c>
      <c r="AF5777" s="17">
        <v>-1</v>
      </c>
      <c r="AG5777" s="17">
        <v>-1</v>
      </c>
      <c r="AH5777" s="17">
        <v>-1</v>
      </c>
      <c r="AI5777" s="17">
        <v>-1</v>
      </c>
      <c r="AJ5777" s="17">
        <v>-1</v>
      </c>
      <c r="AK5777" s="17">
        <v>-1</v>
      </c>
      <c r="AL5777" s="17">
        <v>-1</v>
      </c>
      <c r="AM5777" s="17">
        <v>-1</v>
      </c>
      <c r="AN5777" s="17">
        <v>-1</v>
      </c>
      <c r="AO5777" s="17">
        <v>-1</v>
      </c>
    </row>
    <row r="5778" spans="28:41" x14ac:dyDescent="0.25">
      <c r="AB5778" t="s">
        <v>102</v>
      </c>
      <c r="AC5778" t="s">
        <v>12</v>
      </c>
      <c r="AD5778" s="19" t="s">
        <v>73</v>
      </c>
      <c r="AE5778" s="18">
        <v>-1</v>
      </c>
      <c r="AF5778" s="17">
        <v>-1</v>
      </c>
      <c r="AG5778" s="17">
        <v>-1</v>
      </c>
      <c r="AH5778" s="17">
        <v>-1</v>
      </c>
      <c r="AI5778" s="17">
        <v>-1</v>
      </c>
      <c r="AJ5778" s="17">
        <v>-1</v>
      </c>
      <c r="AK5778" s="17">
        <v>-1</v>
      </c>
      <c r="AL5778" s="17">
        <v>-1</v>
      </c>
      <c r="AM5778" s="17">
        <v>-1</v>
      </c>
      <c r="AN5778" s="17">
        <v>-1</v>
      </c>
      <c r="AO5778" s="17">
        <v>-1</v>
      </c>
    </row>
    <row r="5779" spans="28:41" x14ac:dyDescent="0.25">
      <c r="AB5779" t="s">
        <v>102</v>
      </c>
      <c r="AC5779" t="s">
        <v>12</v>
      </c>
      <c r="AD5779" s="19" t="s">
        <v>59</v>
      </c>
      <c r="AE5779" s="18">
        <v>-1</v>
      </c>
      <c r="AF5779" s="17">
        <v>-1</v>
      </c>
      <c r="AG5779" s="17">
        <v>-1</v>
      </c>
      <c r="AH5779" s="17">
        <v>-1</v>
      </c>
      <c r="AI5779" s="17">
        <v>-1</v>
      </c>
      <c r="AJ5779" s="17">
        <v>-1</v>
      </c>
      <c r="AK5779" s="17">
        <v>-1</v>
      </c>
      <c r="AL5779" s="17">
        <v>-1</v>
      </c>
      <c r="AM5779" s="17">
        <v>-1</v>
      </c>
      <c r="AN5779" s="17">
        <v>-1</v>
      </c>
      <c r="AO5779" s="17">
        <v>-1</v>
      </c>
    </row>
    <row r="5780" spans="28:41" x14ac:dyDescent="0.25">
      <c r="AB5780" t="s">
        <v>102</v>
      </c>
      <c r="AC5780" t="s">
        <v>12</v>
      </c>
      <c r="AD5780" s="19" t="s">
        <v>72</v>
      </c>
      <c r="AE5780" s="18">
        <v>18.956955113424328</v>
      </c>
      <c r="AF5780" s="17">
        <v>22.125926669999998</v>
      </c>
      <c r="AG5780" s="17">
        <v>29.7166359364603</v>
      </c>
      <c r="AH5780" s="17">
        <v>30.674738638093501</v>
      </c>
      <c r="AI5780" s="17">
        <v>36.161460818852802</v>
      </c>
      <c r="AJ5780" s="17">
        <v>38.3234923520127</v>
      </c>
      <c r="AK5780" s="17">
        <v>39.743625439079999</v>
      </c>
      <c r="AL5780" s="17">
        <v>40.381122058672901</v>
      </c>
      <c r="AM5780" s="17">
        <v>41.554265249487997</v>
      </c>
      <c r="AN5780" s="17">
        <v>41.554265249487997</v>
      </c>
      <c r="AO5780" s="17">
        <v>41.554265249487997</v>
      </c>
    </row>
    <row r="5781" spans="28:41" x14ac:dyDescent="0.25">
      <c r="AB5781" t="s">
        <v>102</v>
      </c>
      <c r="AC5781" t="s">
        <v>12</v>
      </c>
      <c r="AD5781" s="19" t="s">
        <v>82</v>
      </c>
      <c r="AE5781" s="18">
        <v>-1</v>
      </c>
      <c r="AF5781" s="17">
        <v>-1</v>
      </c>
      <c r="AG5781" s="17">
        <v>-1</v>
      </c>
      <c r="AH5781" s="17">
        <v>-1</v>
      </c>
      <c r="AI5781" s="17">
        <v>-1</v>
      </c>
      <c r="AJ5781" s="17">
        <v>-1</v>
      </c>
      <c r="AK5781" s="17">
        <v>-1</v>
      </c>
      <c r="AL5781" s="17">
        <v>-1</v>
      </c>
      <c r="AM5781" s="17">
        <v>-1</v>
      </c>
      <c r="AN5781" s="17">
        <v>-1</v>
      </c>
      <c r="AO5781" s="17">
        <v>-1</v>
      </c>
    </row>
    <row r="5782" spans="28:41" x14ac:dyDescent="0.25">
      <c r="AB5782" t="s">
        <v>102</v>
      </c>
      <c r="AC5782" t="s">
        <v>12</v>
      </c>
      <c r="AD5782" s="19" t="s">
        <v>17</v>
      </c>
      <c r="AE5782" s="18">
        <v>28.448497050105061</v>
      </c>
      <c r="AF5782" s="17">
        <v>26.178836287578701</v>
      </c>
      <c r="AG5782" s="17">
        <v>16.843043999999999</v>
      </c>
      <c r="AH5782" s="17">
        <v>18.106449000000001</v>
      </c>
      <c r="AI5782" s="17">
        <v>19.366320000000002</v>
      </c>
      <c r="AJ5782" s="17">
        <v>20.453025</v>
      </c>
      <c r="AK5782" s="17">
        <v>21.790644</v>
      </c>
      <c r="AL5782" s="17">
        <v>23.891607</v>
      </c>
      <c r="AM5782" s="17">
        <v>23.891607</v>
      </c>
      <c r="AN5782" s="17">
        <v>23.891607</v>
      </c>
      <c r="AO5782" s="17">
        <v>23.891607</v>
      </c>
    </row>
    <row r="5783" spans="28:41" x14ac:dyDescent="0.25">
      <c r="AB5783" t="s">
        <v>102</v>
      </c>
      <c r="AC5783" t="s">
        <v>12</v>
      </c>
      <c r="AD5783" s="19" t="s">
        <v>18</v>
      </c>
      <c r="AE5783" s="18">
        <v>-1</v>
      </c>
      <c r="AF5783" s="17">
        <v>-1</v>
      </c>
      <c r="AG5783" s="17">
        <v>-1</v>
      </c>
      <c r="AH5783" s="17">
        <v>-1</v>
      </c>
      <c r="AI5783" s="17">
        <v>-1</v>
      </c>
      <c r="AJ5783" s="17">
        <v>-1</v>
      </c>
      <c r="AK5783" s="17">
        <v>-1</v>
      </c>
      <c r="AL5783" s="17">
        <v>-1</v>
      </c>
      <c r="AM5783" s="17">
        <v>-1</v>
      </c>
      <c r="AN5783" s="17">
        <v>-1</v>
      </c>
      <c r="AO5783" s="17">
        <v>-1</v>
      </c>
    </row>
    <row r="5784" spans="28:41" x14ac:dyDescent="0.25">
      <c r="AB5784" t="s">
        <v>102</v>
      </c>
      <c r="AC5784" t="s">
        <v>12</v>
      </c>
      <c r="AD5784" s="19" t="s">
        <v>86</v>
      </c>
      <c r="AE5784" s="18">
        <v>-1</v>
      </c>
      <c r="AF5784" s="17">
        <v>-1</v>
      </c>
      <c r="AG5784" s="17">
        <v>-1</v>
      </c>
      <c r="AH5784" s="17">
        <v>-1</v>
      </c>
      <c r="AI5784" s="17">
        <v>-1</v>
      </c>
      <c r="AJ5784" s="17">
        <v>-1</v>
      </c>
      <c r="AK5784" s="17">
        <v>-1</v>
      </c>
      <c r="AL5784" s="17">
        <v>-1</v>
      </c>
      <c r="AM5784" s="17">
        <v>-1</v>
      </c>
      <c r="AN5784" s="17">
        <v>-1</v>
      </c>
      <c r="AO5784" s="17">
        <v>-1</v>
      </c>
    </row>
    <row r="5785" spans="28:41" x14ac:dyDescent="0.25">
      <c r="AB5785" t="s">
        <v>102</v>
      </c>
      <c r="AC5785" t="s">
        <v>12</v>
      </c>
      <c r="AD5785" s="19" t="s">
        <v>25</v>
      </c>
      <c r="AE5785" s="18">
        <v>-1</v>
      </c>
      <c r="AF5785" s="17">
        <v>-1</v>
      </c>
      <c r="AG5785" s="17">
        <v>-1</v>
      </c>
      <c r="AH5785" s="17">
        <v>-1</v>
      </c>
      <c r="AI5785" s="17">
        <v>-1</v>
      </c>
      <c r="AJ5785" s="17">
        <v>-1</v>
      </c>
      <c r="AK5785" s="17">
        <v>-1</v>
      </c>
      <c r="AL5785" s="17">
        <v>-1</v>
      </c>
      <c r="AM5785" s="17">
        <v>-1</v>
      </c>
      <c r="AN5785" s="17">
        <v>-1</v>
      </c>
      <c r="AO5785" s="17">
        <v>-1</v>
      </c>
    </row>
    <row r="5786" spans="28:41" x14ac:dyDescent="0.25">
      <c r="AB5786" t="s">
        <v>102</v>
      </c>
      <c r="AC5786" t="s">
        <v>12</v>
      </c>
      <c r="AD5786" s="19" t="s">
        <v>87</v>
      </c>
      <c r="AE5786" s="18">
        <v>-1</v>
      </c>
      <c r="AF5786" s="17">
        <v>-1</v>
      </c>
      <c r="AG5786" s="17">
        <v>-1</v>
      </c>
      <c r="AH5786" s="17">
        <v>-1</v>
      </c>
      <c r="AI5786" s="17">
        <v>-1</v>
      </c>
      <c r="AJ5786" s="17">
        <v>-1</v>
      </c>
      <c r="AK5786" s="17">
        <v>-1</v>
      </c>
      <c r="AL5786" s="17">
        <v>-1</v>
      </c>
      <c r="AM5786" s="17">
        <v>-1</v>
      </c>
      <c r="AN5786" s="17">
        <v>-1</v>
      </c>
      <c r="AO5786" s="17">
        <v>-1</v>
      </c>
    </row>
    <row r="5787" spans="28:41" x14ac:dyDescent="0.25">
      <c r="AB5787" t="s">
        <v>102</v>
      </c>
      <c r="AC5787" t="s">
        <v>12</v>
      </c>
      <c r="AD5787" s="19" t="s">
        <v>83</v>
      </c>
      <c r="AE5787" s="18">
        <v>-1</v>
      </c>
      <c r="AF5787" s="17">
        <v>-1</v>
      </c>
      <c r="AG5787" s="17">
        <v>-1</v>
      </c>
      <c r="AH5787" s="17">
        <v>-1</v>
      </c>
      <c r="AI5787" s="17">
        <v>-1</v>
      </c>
      <c r="AJ5787" s="17">
        <v>-1</v>
      </c>
      <c r="AK5787" s="17">
        <v>-1</v>
      </c>
      <c r="AL5787" s="17">
        <v>-1</v>
      </c>
      <c r="AM5787" s="17">
        <v>-1</v>
      </c>
      <c r="AN5787" s="17">
        <v>-1</v>
      </c>
      <c r="AO5787" s="17">
        <v>-1</v>
      </c>
    </row>
    <row r="5788" spans="28:41" x14ac:dyDescent="0.25">
      <c r="AB5788" t="s">
        <v>102</v>
      </c>
      <c r="AC5788" t="s">
        <v>12</v>
      </c>
      <c r="AD5788" s="19" t="s">
        <v>74</v>
      </c>
      <c r="AE5788" s="18">
        <v>-1</v>
      </c>
      <c r="AF5788" s="17">
        <v>-1</v>
      </c>
      <c r="AG5788" s="17">
        <v>-1</v>
      </c>
      <c r="AH5788" s="17">
        <v>-1</v>
      </c>
      <c r="AI5788" s="17">
        <v>-1</v>
      </c>
      <c r="AJ5788" s="17">
        <v>-1</v>
      </c>
      <c r="AK5788" s="17">
        <v>-1</v>
      </c>
      <c r="AL5788" s="17">
        <v>-1</v>
      </c>
      <c r="AM5788" s="17">
        <v>-1</v>
      </c>
      <c r="AN5788" s="17">
        <v>-1</v>
      </c>
      <c r="AO5788" s="17">
        <v>-1</v>
      </c>
    </row>
    <row r="5789" spans="28:41" x14ac:dyDescent="0.25">
      <c r="AB5789" t="s">
        <v>102</v>
      </c>
      <c r="AC5789" t="s">
        <v>12</v>
      </c>
      <c r="AD5789" s="19" t="s">
        <v>85</v>
      </c>
      <c r="AE5789" s="18">
        <v>-1</v>
      </c>
      <c r="AF5789" s="17">
        <v>-1</v>
      </c>
      <c r="AG5789" s="17">
        <v>-1</v>
      </c>
      <c r="AH5789" s="17">
        <v>-1</v>
      </c>
      <c r="AI5789" s="17">
        <v>-1</v>
      </c>
      <c r="AJ5789" s="17">
        <v>-1</v>
      </c>
      <c r="AK5789" s="17">
        <v>-1</v>
      </c>
      <c r="AL5789" s="17">
        <v>-1</v>
      </c>
      <c r="AM5789" s="17">
        <v>-1</v>
      </c>
      <c r="AN5789" s="17">
        <v>-1</v>
      </c>
      <c r="AO5789" s="17">
        <v>-1</v>
      </c>
    </row>
    <row r="5790" spans="28:41" x14ac:dyDescent="0.25">
      <c r="AB5790" t="s">
        <v>102</v>
      </c>
      <c r="AC5790" t="s">
        <v>12</v>
      </c>
      <c r="AD5790" s="19" t="s">
        <v>27</v>
      </c>
      <c r="AE5790" s="18">
        <v>59.532871666666779</v>
      </c>
      <c r="AF5790" s="17">
        <v>55.585908889999999</v>
      </c>
      <c r="AG5790" s="17">
        <v>46.639973840000003</v>
      </c>
      <c r="AH5790" s="17">
        <v>45.192497199999998</v>
      </c>
      <c r="AI5790" s="17">
        <v>42.682240880000002</v>
      </c>
      <c r="AJ5790" s="17">
        <v>42.682240880000002</v>
      </c>
      <c r="AK5790" s="17">
        <v>42.682240880000002</v>
      </c>
      <c r="AL5790" s="17">
        <v>42.682240880000002</v>
      </c>
      <c r="AM5790" s="17">
        <v>42.682240880000002</v>
      </c>
      <c r="AN5790" s="17">
        <v>42.682240880000002</v>
      </c>
      <c r="AO5790" s="17">
        <v>42.682240880000002</v>
      </c>
    </row>
    <row r="5791" spans="28:41" x14ac:dyDescent="0.25">
      <c r="AB5791" t="s">
        <v>102</v>
      </c>
      <c r="AC5791" t="s">
        <v>12</v>
      </c>
      <c r="AD5791" s="19" t="s">
        <v>88</v>
      </c>
      <c r="AE5791" s="18">
        <v>-1</v>
      </c>
      <c r="AF5791" s="17">
        <v>-1</v>
      </c>
      <c r="AG5791" s="17">
        <v>-1</v>
      </c>
      <c r="AH5791" s="17">
        <v>-1</v>
      </c>
      <c r="AI5791" s="17">
        <v>-1</v>
      </c>
      <c r="AJ5791" s="17">
        <v>-1</v>
      </c>
      <c r="AK5791" s="17">
        <v>-1</v>
      </c>
      <c r="AL5791" s="17">
        <v>-1</v>
      </c>
      <c r="AM5791" s="17">
        <v>-1</v>
      </c>
      <c r="AN5791" s="17">
        <v>-1</v>
      </c>
      <c r="AO5791" s="17">
        <v>-1</v>
      </c>
    </row>
    <row r="5792" spans="28:41" x14ac:dyDescent="0.25">
      <c r="AB5792" t="s">
        <v>102</v>
      </c>
      <c r="AC5792" t="s">
        <v>12</v>
      </c>
      <c r="AD5792" s="19" t="s">
        <v>77</v>
      </c>
      <c r="AE5792" s="18">
        <v>-1</v>
      </c>
      <c r="AF5792" s="17">
        <v>-1</v>
      </c>
      <c r="AG5792" s="17">
        <v>-1</v>
      </c>
      <c r="AH5792" s="17">
        <v>-1</v>
      </c>
      <c r="AI5792" s="17">
        <v>-1</v>
      </c>
      <c r="AJ5792" s="17">
        <v>-1</v>
      </c>
      <c r="AK5792" s="17">
        <v>-1</v>
      </c>
      <c r="AL5792" s="17">
        <v>-1</v>
      </c>
      <c r="AM5792" s="17">
        <v>-1</v>
      </c>
      <c r="AN5792" s="17">
        <v>-1</v>
      </c>
      <c r="AO5792" s="17">
        <v>-1</v>
      </c>
    </row>
    <row r="5793" spans="28:41" x14ac:dyDescent="0.25">
      <c r="AB5793" t="s">
        <v>102</v>
      </c>
      <c r="AC5793" t="s">
        <v>12</v>
      </c>
      <c r="AD5793" s="19" t="s">
        <v>75</v>
      </c>
      <c r="AE5793" s="18">
        <v>-1</v>
      </c>
      <c r="AF5793" s="17">
        <v>-1</v>
      </c>
      <c r="AG5793" s="17">
        <v>-1</v>
      </c>
      <c r="AH5793" s="17">
        <v>-1</v>
      </c>
      <c r="AI5793" s="17">
        <v>-1</v>
      </c>
      <c r="AJ5793" s="17">
        <v>-1</v>
      </c>
      <c r="AK5793" s="17">
        <v>-1</v>
      </c>
      <c r="AL5793" s="17">
        <v>-1</v>
      </c>
      <c r="AM5793" s="17">
        <v>-1</v>
      </c>
      <c r="AN5793" s="17">
        <v>-1</v>
      </c>
      <c r="AO5793" s="17">
        <v>-1</v>
      </c>
    </row>
    <row r="5794" spans="28:41" x14ac:dyDescent="0.25">
      <c r="AB5794" t="s">
        <v>102</v>
      </c>
      <c r="AC5794" t="s">
        <v>12</v>
      </c>
      <c r="AD5794" s="19" t="s">
        <v>78</v>
      </c>
      <c r="AE5794" s="18">
        <v>-1</v>
      </c>
      <c r="AF5794" s="17">
        <v>-1</v>
      </c>
      <c r="AG5794" s="17">
        <v>-1</v>
      </c>
      <c r="AH5794" s="17">
        <v>-1</v>
      </c>
      <c r="AI5794" s="17">
        <v>-1</v>
      </c>
      <c r="AJ5794" s="17">
        <v>-1</v>
      </c>
      <c r="AK5794" s="17">
        <v>-1</v>
      </c>
      <c r="AL5794" s="17">
        <v>-1</v>
      </c>
      <c r="AM5794" s="17">
        <v>-1</v>
      </c>
      <c r="AN5794" s="17">
        <v>-1</v>
      </c>
      <c r="AO5794" s="17">
        <v>-1</v>
      </c>
    </row>
    <row r="5795" spans="28:41" x14ac:dyDescent="0.25">
      <c r="AB5795" t="s">
        <v>102</v>
      </c>
      <c r="AC5795" t="s">
        <v>12</v>
      </c>
      <c r="AD5795" s="19" t="s">
        <v>70</v>
      </c>
      <c r="AE5795" s="18">
        <v>-1</v>
      </c>
      <c r="AF5795" s="17">
        <v>-1</v>
      </c>
      <c r="AG5795" s="17">
        <v>-1</v>
      </c>
      <c r="AH5795" s="17">
        <v>-1</v>
      </c>
      <c r="AI5795" s="17">
        <v>-1</v>
      </c>
      <c r="AJ5795" s="17">
        <v>-1</v>
      </c>
      <c r="AK5795" s="17">
        <v>-1</v>
      </c>
      <c r="AL5795" s="17">
        <v>-1</v>
      </c>
      <c r="AM5795" s="17">
        <v>-1</v>
      </c>
      <c r="AN5795" s="17">
        <v>-1</v>
      </c>
      <c r="AO5795" s="17">
        <v>-1</v>
      </c>
    </row>
    <row r="5796" spans="28:41" x14ac:dyDescent="0.25">
      <c r="AB5796" t="s">
        <v>102</v>
      </c>
      <c r="AC5796" t="s">
        <v>12</v>
      </c>
      <c r="AD5796" s="19" t="s">
        <v>89</v>
      </c>
      <c r="AE5796" s="18">
        <v>-1</v>
      </c>
      <c r="AF5796" s="17">
        <v>-1</v>
      </c>
      <c r="AG5796" s="17">
        <v>-1</v>
      </c>
      <c r="AH5796" s="17">
        <v>-1</v>
      </c>
      <c r="AI5796" s="17">
        <v>-1</v>
      </c>
      <c r="AJ5796" s="17">
        <v>-1</v>
      </c>
      <c r="AK5796" s="17">
        <v>-1</v>
      </c>
      <c r="AL5796" s="17">
        <v>-1</v>
      </c>
      <c r="AM5796" s="17">
        <v>-1</v>
      </c>
      <c r="AN5796" s="17">
        <v>-1</v>
      </c>
      <c r="AO5796" s="17">
        <v>-1</v>
      </c>
    </row>
    <row r="5797" spans="28:41" x14ac:dyDescent="0.25">
      <c r="AB5797" t="s">
        <v>102</v>
      </c>
      <c r="AC5797" t="s">
        <v>12</v>
      </c>
      <c r="AD5797" s="19" t="s">
        <v>30</v>
      </c>
      <c r="AE5797" s="18">
        <v>15.584427955830281</v>
      </c>
      <c r="AF5797" s="17">
        <v>11.450234966792699</v>
      </c>
      <c r="AG5797" s="17">
        <v>4.640142</v>
      </c>
      <c r="AH5797" s="17">
        <v>1.8438989998401001</v>
      </c>
      <c r="AI5797" s="17">
        <v>3.43110522861181</v>
      </c>
      <c r="AJ5797" s="17">
        <v>3.8820540685848299</v>
      </c>
      <c r="AK5797" s="17">
        <v>4.0398797081937001</v>
      </c>
      <c r="AL5797" s="17">
        <v>4.1740582187160102</v>
      </c>
      <c r="AM5797" s="17">
        <v>4.3158728256324004</v>
      </c>
      <c r="AN5797" s="17">
        <v>4.3158728256324004</v>
      </c>
      <c r="AO5797" s="17">
        <v>4.3158728256324004</v>
      </c>
    </row>
    <row r="5798" spans="28:41" x14ac:dyDescent="0.25">
      <c r="AB5798" t="s">
        <v>102</v>
      </c>
      <c r="AC5798" t="s">
        <v>12</v>
      </c>
      <c r="AD5798" s="19" t="s">
        <v>90</v>
      </c>
      <c r="AE5798" s="18">
        <v>-1</v>
      </c>
      <c r="AF5798" s="17">
        <v>-1</v>
      </c>
      <c r="AG5798" s="17">
        <v>-1</v>
      </c>
      <c r="AH5798" s="17">
        <v>-1</v>
      </c>
      <c r="AI5798" s="17">
        <v>-1</v>
      </c>
      <c r="AJ5798" s="17">
        <v>-1</v>
      </c>
      <c r="AK5798" s="17">
        <v>-1</v>
      </c>
      <c r="AL5798" s="17">
        <v>-1</v>
      </c>
      <c r="AM5798" s="17">
        <v>-1</v>
      </c>
      <c r="AN5798" s="17">
        <v>-1</v>
      </c>
      <c r="AO5798" s="17">
        <v>-1</v>
      </c>
    </row>
    <row r="5799" spans="28:41" x14ac:dyDescent="0.25">
      <c r="AB5799" t="s">
        <v>102</v>
      </c>
      <c r="AC5799" t="s">
        <v>12</v>
      </c>
      <c r="AD5799" s="19" t="s">
        <v>31</v>
      </c>
      <c r="AE5799" s="18">
        <v>-1</v>
      </c>
      <c r="AF5799" s="17">
        <v>-1</v>
      </c>
      <c r="AG5799" s="17">
        <v>-1</v>
      </c>
      <c r="AH5799" s="17">
        <v>-1</v>
      </c>
      <c r="AI5799" s="17">
        <v>-1</v>
      </c>
      <c r="AJ5799" s="17">
        <v>-1</v>
      </c>
      <c r="AK5799" s="17">
        <v>-1</v>
      </c>
      <c r="AL5799" s="17">
        <v>-1</v>
      </c>
      <c r="AM5799" s="17">
        <v>-1</v>
      </c>
      <c r="AN5799" s="17">
        <v>-1</v>
      </c>
      <c r="AO5799" s="17">
        <v>-1</v>
      </c>
    </row>
    <row r="5800" spans="28:41" x14ac:dyDescent="0.25">
      <c r="AB5800" t="s">
        <v>102</v>
      </c>
      <c r="AC5800" t="s">
        <v>12</v>
      </c>
      <c r="AD5800" s="19" t="s">
        <v>45</v>
      </c>
      <c r="AE5800" s="18">
        <v>-1</v>
      </c>
      <c r="AF5800" s="17">
        <v>-1</v>
      </c>
      <c r="AG5800" s="17">
        <v>-1</v>
      </c>
      <c r="AH5800" s="17">
        <v>-1</v>
      </c>
      <c r="AI5800" s="17">
        <v>-1</v>
      </c>
      <c r="AJ5800" s="17">
        <v>-1</v>
      </c>
      <c r="AK5800" s="17">
        <v>-1</v>
      </c>
      <c r="AL5800" s="17">
        <v>-1</v>
      </c>
      <c r="AM5800" s="17">
        <v>-1</v>
      </c>
      <c r="AN5800" s="17">
        <v>-1</v>
      </c>
      <c r="AO5800" s="17">
        <v>-1</v>
      </c>
    </row>
    <row r="5801" spans="28:41" x14ac:dyDescent="0.25">
      <c r="AB5801" t="s">
        <v>102</v>
      </c>
      <c r="AC5801" t="s">
        <v>12</v>
      </c>
      <c r="AD5801" s="19" t="s">
        <v>32</v>
      </c>
      <c r="AE5801" s="18">
        <v>-1</v>
      </c>
      <c r="AF5801" s="17">
        <v>-1</v>
      </c>
      <c r="AG5801" s="17">
        <v>-1</v>
      </c>
      <c r="AH5801" s="17">
        <v>-1</v>
      </c>
      <c r="AI5801" s="17">
        <v>-1</v>
      </c>
      <c r="AJ5801" s="17">
        <v>-1</v>
      </c>
      <c r="AK5801" s="17">
        <v>-1</v>
      </c>
      <c r="AL5801" s="17">
        <v>-1</v>
      </c>
      <c r="AM5801" s="17">
        <v>-1</v>
      </c>
      <c r="AN5801" s="17">
        <v>-1</v>
      </c>
      <c r="AO5801" s="17">
        <v>-1</v>
      </c>
    </row>
    <row r="5802" spans="28:41" x14ac:dyDescent="0.25">
      <c r="AB5802" t="s">
        <v>102</v>
      </c>
      <c r="AC5802" t="s">
        <v>12</v>
      </c>
      <c r="AD5802" s="19" t="s">
        <v>80</v>
      </c>
      <c r="AE5802" s="18">
        <v>-1</v>
      </c>
      <c r="AF5802" s="17">
        <v>-1</v>
      </c>
      <c r="AG5802" s="17">
        <v>-1</v>
      </c>
      <c r="AH5802" s="17">
        <v>-1</v>
      </c>
      <c r="AI5802" s="17">
        <v>-1</v>
      </c>
      <c r="AJ5802" s="17">
        <v>-1</v>
      </c>
      <c r="AK5802" s="17">
        <v>-1</v>
      </c>
      <c r="AL5802" s="17">
        <v>-1</v>
      </c>
      <c r="AM5802" s="17">
        <v>-1</v>
      </c>
      <c r="AN5802" s="17">
        <v>-1</v>
      </c>
      <c r="AO5802" s="17">
        <v>-1</v>
      </c>
    </row>
    <row r="5803" spans="28:41" x14ac:dyDescent="0.25">
      <c r="AB5803" t="s">
        <v>102</v>
      </c>
      <c r="AC5803" t="s">
        <v>12</v>
      </c>
      <c r="AD5803" s="19" t="s">
        <v>33</v>
      </c>
      <c r="AE5803" s="18">
        <v>-1</v>
      </c>
      <c r="AF5803" s="17">
        <v>-1</v>
      </c>
      <c r="AG5803" s="17">
        <v>-1</v>
      </c>
      <c r="AH5803" s="17">
        <v>-1</v>
      </c>
      <c r="AI5803" s="17">
        <v>-1</v>
      </c>
      <c r="AJ5803" s="17">
        <v>-1</v>
      </c>
      <c r="AK5803" s="17">
        <v>-1</v>
      </c>
      <c r="AL5803" s="17">
        <v>-1</v>
      </c>
      <c r="AM5803" s="17">
        <v>-1</v>
      </c>
      <c r="AN5803" s="17">
        <v>-1</v>
      </c>
      <c r="AO5803" s="17">
        <v>-1</v>
      </c>
    </row>
    <row r="5804" spans="28:41" x14ac:dyDescent="0.25">
      <c r="AB5804" t="s">
        <v>102</v>
      </c>
      <c r="AC5804" t="s">
        <v>12</v>
      </c>
      <c r="AD5804" s="19" t="s">
        <v>91</v>
      </c>
      <c r="AE5804" s="18">
        <v>-1</v>
      </c>
      <c r="AF5804" s="17">
        <v>-1</v>
      </c>
      <c r="AG5804" s="17">
        <v>-1</v>
      </c>
      <c r="AH5804" s="17">
        <v>-1</v>
      </c>
      <c r="AI5804" s="17">
        <v>-1</v>
      </c>
      <c r="AJ5804" s="17">
        <v>-1</v>
      </c>
      <c r="AK5804" s="17">
        <v>-1</v>
      </c>
      <c r="AL5804" s="17">
        <v>-1</v>
      </c>
      <c r="AM5804" s="17">
        <v>-1</v>
      </c>
      <c r="AN5804" s="17">
        <v>-1</v>
      </c>
      <c r="AO5804" s="17">
        <v>-1</v>
      </c>
    </row>
    <row r="5805" spans="28:41" x14ac:dyDescent="0.25">
      <c r="AB5805" t="s">
        <v>102</v>
      </c>
      <c r="AC5805" t="s">
        <v>12</v>
      </c>
      <c r="AD5805" s="19" t="s">
        <v>81</v>
      </c>
      <c r="AE5805" s="18">
        <v>-1</v>
      </c>
      <c r="AF5805" s="17">
        <v>-1</v>
      </c>
      <c r="AG5805" s="17">
        <v>-1</v>
      </c>
      <c r="AH5805" s="17">
        <v>-1</v>
      </c>
      <c r="AI5805" s="17">
        <v>-1</v>
      </c>
      <c r="AJ5805" s="17">
        <v>-1</v>
      </c>
      <c r="AK5805" s="17">
        <v>-1</v>
      </c>
      <c r="AL5805" s="17">
        <v>-1</v>
      </c>
      <c r="AM5805" s="17">
        <v>-1</v>
      </c>
      <c r="AN5805" s="17">
        <v>-1</v>
      </c>
      <c r="AO5805" s="17">
        <v>-1</v>
      </c>
    </row>
    <row r="5806" spans="28:41" x14ac:dyDescent="0.25">
      <c r="AB5806" t="s">
        <v>102</v>
      </c>
      <c r="AC5806" t="s">
        <v>12</v>
      </c>
      <c r="AD5806" s="19" t="s">
        <v>34</v>
      </c>
      <c r="AE5806" s="18">
        <v>-1</v>
      </c>
      <c r="AF5806" s="17">
        <v>-1</v>
      </c>
      <c r="AG5806" s="17">
        <v>-1</v>
      </c>
      <c r="AH5806" s="17">
        <v>-1</v>
      </c>
      <c r="AI5806" s="17">
        <v>-1</v>
      </c>
      <c r="AJ5806" s="17">
        <v>-1</v>
      </c>
      <c r="AK5806" s="17">
        <v>-1</v>
      </c>
      <c r="AL5806" s="17">
        <v>-1</v>
      </c>
      <c r="AM5806" s="17">
        <v>-1</v>
      </c>
      <c r="AN5806" s="17">
        <v>-1</v>
      </c>
      <c r="AO5806" s="17">
        <v>-1</v>
      </c>
    </row>
    <row r="5807" spans="28:41" x14ac:dyDescent="0.25">
      <c r="AB5807" t="s">
        <v>102</v>
      </c>
      <c r="AC5807" t="s">
        <v>12</v>
      </c>
      <c r="AD5807" s="19" t="s">
        <v>92</v>
      </c>
      <c r="AE5807" s="18">
        <v>-1</v>
      </c>
      <c r="AF5807" s="17">
        <v>-1</v>
      </c>
      <c r="AG5807" s="17">
        <v>-1</v>
      </c>
      <c r="AH5807" s="17">
        <v>-1</v>
      </c>
      <c r="AI5807" s="17">
        <v>-1</v>
      </c>
      <c r="AJ5807" s="17">
        <v>-1</v>
      </c>
      <c r="AK5807" s="17">
        <v>-1</v>
      </c>
      <c r="AL5807" s="17">
        <v>-1</v>
      </c>
      <c r="AM5807" s="17">
        <v>-1</v>
      </c>
      <c r="AN5807" s="17">
        <v>-1</v>
      </c>
      <c r="AO5807" s="17">
        <v>-1</v>
      </c>
    </row>
    <row r="5808" spans="28:41" x14ac:dyDescent="0.25">
      <c r="AB5808" t="s">
        <v>102</v>
      </c>
      <c r="AC5808" t="s">
        <v>12</v>
      </c>
      <c r="AD5808" s="19" t="s">
        <v>35</v>
      </c>
      <c r="AE5808" s="18">
        <v>-1</v>
      </c>
      <c r="AF5808" s="17">
        <v>-1</v>
      </c>
      <c r="AG5808" s="17">
        <v>-1</v>
      </c>
      <c r="AH5808" s="17">
        <v>-1</v>
      </c>
      <c r="AI5808" s="17">
        <v>-1</v>
      </c>
      <c r="AJ5808" s="17">
        <v>-1</v>
      </c>
      <c r="AK5808" s="17">
        <v>-1</v>
      </c>
      <c r="AL5808" s="17">
        <v>-1</v>
      </c>
      <c r="AM5808" s="17">
        <v>-1</v>
      </c>
      <c r="AN5808" s="17">
        <v>-1</v>
      </c>
      <c r="AO5808" s="17">
        <v>-1</v>
      </c>
    </row>
    <row r="5809" spans="28:41" x14ac:dyDescent="0.25">
      <c r="AB5809" t="s">
        <v>102</v>
      </c>
      <c r="AC5809" t="s">
        <v>12</v>
      </c>
      <c r="AD5809" s="19" t="s">
        <v>93</v>
      </c>
      <c r="AE5809" s="18">
        <v>-1</v>
      </c>
      <c r="AF5809" s="17">
        <v>-1</v>
      </c>
      <c r="AG5809" s="17">
        <v>-1</v>
      </c>
      <c r="AH5809" s="17">
        <v>-1</v>
      </c>
      <c r="AI5809" s="17">
        <v>-1</v>
      </c>
      <c r="AJ5809" s="17">
        <v>-1</v>
      </c>
      <c r="AK5809" s="17">
        <v>-1</v>
      </c>
      <c r="AL5809" s="17">
        <v>-1</v>
      </c>
      <c r="AM5809" s="17">
        <v>-1</v>
      </c>
      <c r="AN5809" s="17">
        <v>-1</v>
      </c>
      <c r="AO5809" s="17">
        <v>-1</v>
      </c>
    </row>
    <row r="5810" spans="28:41" x14ac:dyDescent="0.25">
      <c r="AB5810" t="s">
        <v>102</v>
      </c>
      <c r="AC5810" t="s">
        <v>12</v>
      </c>
      <c r="AD5810" s="19" t="s">
        <v>94</v>
      </c>
      <c r="AE5810" s="18">
        <v>-1</v>
      </c>
      <c r="AF5810" s="17">
        <v>-1</v>
      </c>
      <c r="AG5810" s="17">
        <v>-1</v>
      </c>
      <c r="AH5810" s="17">
        <v>-1</v>
      </c>
      <c r="AI5810" s="17">
        <v>-1</v>
      </c>
      <c r="AJ5810" s="17">
        <v>-1</v>
      </c>
      <c r="AK5810" s="17">
        <v>-1</v>
      </c>
      <c r="AL5810" s="17">
        <v>-1</v>
      </c>
      <c r="AM5810" s="17">
        <v>-1</v>
      </c>
      <c r="AN5810" s="17">
        <v>-1</v>
      </c>
      <c r="AO5810" s="17">
        <v>-1</v>
      </c>
    </row>
    <row r="5811" spans="28:41" x14ac:dyDescent="0.25">
      <c r="AB5811" t="s">
        <v>102</v>
      </c>
      <c r="AC5811" t="s">
        <v>12</v>
      </c>
      <c r="AD5811" s="19" t="s">
        <v>84</v>
      </c>
      <c r="AE5811" s="18">
        <v>-1</v>
      </c>
      <c r="AF5811" s="17">
        <v>-1</v>
      </c>
      <c r="AG5811" s="17">
        <v>-1</v>
      </c>
      <c r="AH5811" s="17">
        <v>-1</v>
      </c>
      <c r="AI5811" s="17">
        <v>-1</v>
      </c>
      <c r="AJ5811" s="17">
        <v>-1</v>
      </c>
      <c r="AK5811" s="17">
        <v>-1</v>
      </c>
      <c r="AL5811" s="17">
        <v>-1</v>
      </c>
      <c r="AM5811" s="17">
        <v>-1</v>
      </c>
      <c r="AN5811" s="17">
        <v>-1</v>
      </c>
      <c r="AO5811" s="17">
        <v>-1</v>
      </c>
    </row>
    <row r="5812" spans="28:41" x14ac:dyDescent="0.25">
      <c r="AB5812" t="s">
        <v>102</v>
      </c>
      <c r="AC5812" t="s">
        <v>13</v>
      </c>
      <c r="AD5812" s="19" t="s">
        <v>63</v>
      </c>
      <c r="AE5812" s="18">
        <v>-1</v>
      </c>
      <c r="AF5812" s="17">
        <v>-1</v>
      </c>
      <c r="AG5812" s="17">
        <v>-1</v>
      </c>
      <c r="AH5812" s="17">
        <v>-1</v>
      </c>
      <c r="AI5812" s="17">
        <v>-1</v>
      </c>
      <c r="AJ5812" s="17">
        <v>-1</v>
      </c>
      <c r="AK5812" s="17">
        <v>-1</v>
      </c>
      <c r="AL5812" s="17">
        <v>-1</v>
      </c>
      <c r="AM5812" s="17">
        <v>-1</v>
      </c>
      <c r="AN5812" s="17">
        <v>-1</v>
      </c>
      <c r="AO5812" s="17">
        <v>-1</v>
      </c>
    </row>
    <row r="5813" spans="28:41" x14ac:dyDescent="0.25">
      <c r="AB5813" t="s">
        <v>102</v>
      </c>
      <c r="AC5813" t="s">
        <v>13</v>
      </c>
      <c r="AD5813" s="19" t="s">
        <v>13</v>
      </c>
      <c r="AE5813" s="18">
        <v>25.894454135383508</v>
      </c>
      <c r="AF5813" s="17">
        <v>31.806651187806601</v>
      </c>
      <c r="AG5813" s="17">
        <v>42.233207539989401</v>
      </c>
      <c r="AH5813" s="17">
        <v>45.888224942532901</v>
      </c>
      <c r="AI5813" s="17">
        <v>49.439286694529301</v>
      </c>
      <c r="AJ5813" s="17">
        <v>65.487499006307601</v>
      </c>
      <c r="AK5813" s="17">
        <v>63.017397521267597</v>
      </c>
      <c r="AL5813" s="17">
        <v>60.668355586751296</v>
      </c>
      <c r="AM5813" s="17">
        <v>58.434440080228498</v>
      </c>
      <c r="AN5813" s="17">
        <v>58.434440080228498</v>
      </c>
      <c r="AO5813" s="17">
        <v>58.434440080228498</v>
      </c>
    </row>
    <row r="5814" spans="28:41" x14ac:dyDescent="0.25">
      <c r="AB5814" t="s">
        <v>102</v>
      </c>
      <c r="AC5814" t="s">
        <v>13</v>
      </c>
      <c r="AD5814" s="19" t="s">
        <v>64</v>
      </c>
      <c r="AE5814" s="18">
        <v>-1</v>
      </c>
      <c r="AF5814" s="17">
        <v>-1</v>
      </c>
      <c r="AG5814" s="17">
        <v>-1</v>
      </c>
      <c r="AH5814" s="17">
        <v>-1</v>
      </c>
      <c r="AI5814" s="17">
        <v>-1</v>
      </c>
      <c r="AJ5814" s="17">
        <v>-1</v>
      </c>
      <c r="AK5814" s="17">
        <v>-1</v>
      </c>
      <c r="AL5814" s="17">
        <v>-1</v>
      </c>
      <c r="AM5814" s="17">
        <v>-1</v>
      </c>
      <c r="AN5814" s="17">
        <v>-1</v>
      </c>
      <c r="AO5814" s="17">
        <v>-1</v>
      </c>
    </row>
    <row r="5815" spans="28:41" x14ac:dyDescent="0.25">
      <c r="AB5815" t="s">
        <v>102</v>
      </c>
      <c r="AC5815" t="s">
        <v>13</v>
      </c>
      <c r="AD5815" s="19" t="s">
        <v>65</v>
      </c>
      <c r="AE5815" s="18">
        <v>-1</v>
      </c>
      <c r="AF5815" s="17">
        <v>-1</v>
      </c>
      <c r="AG5815" s="17">
        <v>-1</v>
      </c>
      <c r="AH5815" s="17">
        <v>-1</v>
      </c>
      <c r="AI5815" s="17">
        <v>-1</v>
      </c>
      <c r="AJ5815" s="17">
        <v>-1</v>
      </c>
      <c r="AK5815" s="17">
        <v>-1</v>
      </c>
      <c r="AL5815" s="17">
        <v>-1</v>
      </c>
      <c r="AM5815" s="17">
        <v>-1</v>
      </c>
      <c r="AN5815" s="17">
        <v>-1</v>
      </c>
      <c r="AO5815" s="17">
        <v>-1</v>
      </c>
    </row>
    <row r="5816" spans="28:41" x14ac:dyDescent="0.25">
      <c r="AB5816" t="s">
        <v>102</v>
      </c>
      <c r="AC5816" t="s">
        <v>13</v>
      </c>
      <c r="AD5816" s="19" t="s">
        <v>21</v>
      </c>
      <c r="AE5816" s="18">
        <v>-1</v>
      </c>
      <c r="AF5816" s="17">
        <v>-1</v>
      </c>
      <c r="AG5816" s="17">
        <v>-1</v>
      </c>
      <c r="AH5816" s="17">
        <v>-1</v>
      </c>
      <c r="AI5816" s="17">
        <v>-1</v>
      </c>
      <c r="AJ5816" s="17">
        <v>-1</v>
      </c>
      <c r="AK5816" s="17">
        <v>-1</v>
      </c>
      <c r="AL5816" s="17">
        <v>-1</v>
      </c>
      <c r="AM5816" s="17">
        <v>-1</v>
      </c>
      <c r="AN5816" s="17">
        <v>-1</v>
      </c>
      <c r="AO5816" s="17">
        <v>-1</v>
      </c>
    </row>
    <row r="5817" spans="28:41" x14ac:dyDescent="0.25">
      <c r="AB5817" t="s">
        <v>102</v>
      </c>
      <c r="AC5817" t="s">
        <v>13</v>
      </c>
      <c r="AD5817" s="19" t="s">
        <v>71</v>
      </c>
      <c r="AE5817" s="18">
        <v>-1</v>
      </c>
      <c r="AF5817" s="17">
        <v>-1</v>
      </c>
      <c r="AG5817" s="17">
        <v>-1</v>
      </c>
      <c r="AH5817" s="17">
        <v>-1</v>
      </c>
      <c r="AI5817" s="17">
        <v>-1</v>
      </c>
      <c r="AJ5817" s="17">
        <v>-1</v>
      </c>
      <c r="AK5817" s="17">
        <v>-1</v>
      </c>
      <c r="AL5817" s="17">
        <v>-1</v>
      </c>
      <c r="AM5817" s="17">
        <v>-1</v>
      </c>
      <c r="AN5817" s="17">
        <v>-1</v>
      </c>
      <c r="AO5817" s="17">
        <v>-1</v>
      </c>
    </row>
    <row r="5818" spans="28:41" x14ac:dyDescent="0.25">
      <c r="AB5818" t="s">
        <v>102</v>
      </c>
      <c r="AC5818" t="s">
        <v>13</v>
      </c>
      <c r="AD5818" s="19" t="s">
        <v>66</v>
      </c>
      <c r="AE5818" s="18">
        <v>-1</v>
      </c>
      <c r="AF5818" s="17">
        <v>-1</v>
      </c>
      <c r="AG5818" s="17">
        <v>-1</v>
      </c>
      <c r="AH5818" s="17">
        <v>-1</v>
      </c>
      <c r="AI5818" s="17">
        <v>-1</v>
      </c>
      <c r="AJ5818" s="17">
        <v>-1</v>
      </c>
      <c r="AK5818" s="17">
        <v>-1</v>
      </c>
      <c r="AL5818" s="17">
        <v>-1</v>
      </c>
      <c r="AM5818" s="17">
        <v>-1</v>
      </c>
      <c r="AN5818" s="17">
        <v>-1</v>
      </c>
      <c r="AO5818" s="17">
        <v>-1</v>
      </c>
    </row>
    <row r="5819" spans="28:41" x14ac:dyDescent="0.25">
      <c r="AB5819" t="s">
        <v>102</v>
      </c>
      <c r="AC5819" t="s">
        <v>13</v>
      </c>
      <c r="AD5819" s="19" t="s">
        <v>67</v>
      </c>
      <c r="AE5819" s="18">
        <v>-1</v>
      </c>
      <c r="AF5819" s="17">
        <v>-1</v>
      </c>
      <c r="AG5819" s="17">
        <v>-1</v>
      </c>
      <c r="AH5819" s="17">
        <v>-1</v>
      </c>
      <c r="AI5819" s="17">
        <v>-1</v>
      </c>
      <c r="AJ5819" s="17">
        <v>-1</v>
      </c>
      <c r="AK5819" s="17">
        <v>-1</v>
      </c>
      <c r="AL5819" s="17">
        <v>-1</v>
      </c>
      <c r="AM5819" s="17">
        <v>-1</v>
      </c>
      <c r="AN5819" s="17">
        <v>-1</v>
      </c>
      <c r="AO5819" s="17">
        <v>-1</v>
      </c>
    </row>
    <row r="5820" spans="28:41" x14ac:dyDescent="0.25">
      <c r="AB5820" t="s">
        <v>102</v>
      </c>
      <c r="AC5820" t="s">
        <v>13</v>
      </c>
      <c r="AD5820" s="19" t="s">
        <v>68</v>
      </c>
      <c r="AE5820" s="18">
        <v>-1</v>
      </c>
      <c r="AF5820" s="17">
        <v>-1</v>
      </c>
      <c r="AG5820" s="17">
        <v>-1</v>
      </c>
      <c r="AH5820" s="17">
        <v>-1</v>
      </c>
      <c r="AI5820" s="17">
        <v>-1</v>
      </c>
      <c r="AJ5820" s="17">
        <v>-1</v>
      </c>
      <c r="AK5820" s="17">
        <v>-1</v>
      </c>
      <c r="AL5820" s="17">
        <v>-1</v>
      </c>
      <c r="AM5820" s="17">
        <v>-1</v>
      </c>
      <c r="AN5820" s="17">
        <v>-1</v>
      </c>
      <c r="AO5820" s="17">
        <v>-1</v>
      </c>
    </row>
    <row r="5821" spans="28:41" x14ac:dyDescent="0.25">
      <c r="AB5821" t="s">
        <v>102</v>
      </c>
      <c r="AC5821" t="s">
        <v>13</v>
      </c>
      <c r="AD5821" s="19" t="s">
        <v>76</v>
      </c>
      <c r="AE5821" s="18">
        <v>-1</v>
      </c>
      <c r="AF5821" s="17">
        <v>-1</v>
      </c>
      <c r="AG5821" s="17">
        <v>-1</v>
      </c>
      <c r="AH5821" s="17">
        <v>-1</v>
      </c>
      <c r="AI5821" s="17">
        <v>-1</v>
      </c>
      <c r="AJ5821" s="17">
        <v>-1</v>
      </c>
      <c r="AK5821" s="17">
        <v>-1</v>
      </c>
      <c r="AL5821" s="17">
        <v>-1</v>
      </c>
      <c r="AM5821" s="17">
        <v>-1</v>
      </c>
      <c r="AN5821" s="17">
        <v>-1</v>
      </c>
      <c r="AO5821" s="17">
        <v>-1</v>
      </c>
    </row>
    <row r="5822" spans="28:41" x14ac:dyDescent="0.25">
      <c r="AB5822" t="s">
        <v>102</v>
      </c>
      <c r="AC5822" t="s">
        <v>13</v>
      </c>
      <c r="AD5822" s="19" t="s">
        <v>69</v>
      </c>
      <c r="AE5822" s="18">
        <v>2.7114430765744828</v>
      </c>
      <c r="AF5822" s="17">
        <v>2.8733728858611101</v>
      </c>
      <c r="AG5822" s="17">
        <v>3.3591623137209599</v>
      </c>
      <c r="AH5822" s="17">
        <v>3.3591623137209599</v>
      </c>
      <c r="AI5822" s="17">
        <v>3.3591623137209599</v>
      </c>
      <c r="AJ5822" s="17">
        <v>3.3591623137209599</v>
      </c>
      <c r="AK5822" s="17">
        <v>3.3591623137209599</v>
      </c>
      <c r="AL5822" s="17">
        <v>3.3591623137209599</v>
      </c>
      <c r="AM5822" s="17">
        <v>3.3591623137209599</v>
      </c>
      <c r="AN5822" s="17">
        <v>3.3591623137209599</v>
      </c>
      <c r="AO5822" s="17">
        <v>3.3591623137209599</v>
      </c>
    </row>
    <row r="5823" spans="28:41" x14ac:dyDescent="0.25">
      <c r="AB5823" t="s">
        <v>102</v>
      </c>
      <c r="AC5823" t="s">
        <v>13</v>
      </c>
      <c r="AD5823" s="19" t="s">
        <v>23</v>
      </c>
      <c r="AE5823" s="18">
        <v>-1</v>
      </c>
      <c r="AF5823" s="17">
        <v>-1</v>
      </c>
      <c r="AG5823" s="17">
        <v>-1</v>
      </c>
      <c r="AH5823" s="17">
        <v>-1</v>
      </c>
      <c r="AI5823" s="17">
        <v>-1</v>
      </c>
      <c r="AJ5823" s="17">
        <v>-1</v>
      </c>
      <c r="AK5823" s="17">
        <v>-1</v>
      </c>
      <c r="AL5823" s="17">
        <v>-1</v>
      </c>
      <c r="AM5823" s="17">
        <v>-1</v>
      </c>
      <c r="AN5823" s="17">
        <v>-1</v>
      </c>
      <c r="AO5823" s="17">
        <v>-1</v>
      </c>
    </row>
    <row r="5824" spans="28:41" x14ac:dyDescent="0.25">
      <c r="AB5824" t="s">
        <v>102</v>
      </c>
      <c r="AC5824" t="s">
        <v>13</v>
      </c>
      <c r="AD5824" s="19" t="s">
        <v>79</v>
      </c>
      <c r="AE5824" s="18">
        <v>-1</v>
      </c>
      <c r="AF5824" s="17">
        <v>-1</v>
      </c>
      <c r="AG5824" s="17">
        <v>-1</v>
      </c>
      <c r="AH5824" s="17">
        <v>-1</v>
      </c>
      <c r="AI5824" s="17">
        <v>-1</v>
      </c>
      <c r="AJ5824" s="17">
        <v>-1</v>
      </c>
      <c r="AK5824" s="17">
        <v>-1</v>
      </c>
      <c r="AL5824" s="17">
        <v>-1</v>
      </c>
      <c r="AM5824" s="17">
        <v>-1</v>
      </c>
      <c r="AN5824" s="17">
        <v>-1</v>
      </c>
      <c r="AO5824" s="17">
        <v>-1</v>
      </c>
    </row>
    <row r="5825" spans="28:41" x14ac:dyDescent="0.25">
      <c r="AB5825" t="s">
        <v>102</v>
      </c>
      <c r="AC5825" t="s">
        <v>13</v>
      </c>
      <c r="AD5825" s="19" t="s">
        <v>58</v>
      </c>
      <c r="AE5825" s="18">
        <v>-1</v>
      </c>
      <c r="AF5825" s="17">
        <v>-1</v>
      </c>
      <c r="AG5825" s="17">
        <v>-1</v>
      </c>
      <c r="AH5825" s="17">
        <v>-1</v>
      </c>
      <c r="AI5825" s="17">
        <v>-1</v>
      </c>
      <c r="AJ5825" s="17">
        <v>-1</v>
      </c>
      <c r="AK5825" s="17">
        <v>-1</v>
      </c>
      <c r="AL5825" s="17">
        <v>-1</v>
      </c>
      <c r="AM5825" s="17">
        <v>-1</v>
      </c>
      <c r="AN5825" s="17">
        <v>-1</v>
      </c>
      <c r="AO5825" s="17">
        <v>-1</v>
      </c>
    </row>
    <row r="5826" spans="28:41" x14ac:dyDescent="0.25">
      <c r="AB5826" t="s">
        <v>102</v>
      </c>
      <c r="AC5826" t="s">
        <v>13</v>
      </c>
      <c r="AD5826" s="19" t="s">
        <v>73</v>
      </c>
      <c r="AE5826" s="18">
        <v>-1</v>
      </c>
      <c r="AF5826" s="17">
        <v>-1</v>
      </c>
      <c r="AG5826" s="17">
        <v>-1</v>
      </c>
      <c r="AH5826" s="17">
        <v>-1</v>
      </c>
      <c r="AI5826" s="17">
        <v>-1</v>
      </c>
      <c r="AJ5826" s="17">
        <v>-1</v>
      </c>
      <c r="AK5826" s="17">
        <v>-1</v>
      </c>
      <c r="AL5826" s="17">
        <v>-1</v>
      </c>
      <c r="AM5826" s="17">
        <v>-1</v>
      </c>
      <c r="AN5826" s="17">
        <v>-1</v>
      </c>
      <c r="AO5826" s="17">
        <v>-1</v>
      </c>
    </row>
    <row r="5827" spans="28:41" x14ac:dyDescent="0.25">
      <c r="AB5827" t="s">
        <v>102</v>
      </c>
      <c r="AC5827" t="s">
        <v>13</v>
      </c>
      <c r="AD5827" s="19" t="s">
        <v>59</v>
      </c>
      <c r="AE5827" s="18">
        <v>-1</v>
      </c>
      <c r="AF5827" s="17">
        <v>-1</v>
      </c>
      <c r="AG5827" s="17">
        <v>-1</v>
      </c>
      <c r="AH5827" s="17">
        <v>-1</v>
      </c>
      <c r="AI5827" s="17">
        <v>-1</v>
      </c>
      <c r="AJ5827" s="17">
        <v>-1</v>
      </c>
      <c r="AK5827" s="17">
        <v>-1</v>
      </c>
      <c r="AL5827" s="17">
        <v>-1</v>
      </c>
      <c r="AM5827" s="17">
        <v>-1</v>
      </c>
      <c r="AN5827" s="17">
        <v>-1</v>
      </c>
      <c r="AO5827" s="17">
        <v>-1</v>
      </c>
    </row>
    <row r="5828" spans="28:41" x14ac:dyDescent="0.25">
      <c r="AB5828" t="s">
        <v>102</v>
      </c>
      <c r="AC5828" t="s">
        <v>13</v>
      </c>
      <c r="AD5828" s="19" t="s">
        <v>72</v>
      </c>
      <c r="AE5828" s="18">
        <v>19.975898280547199</v>
      </c>
      <c r="AF5828" s="17">
        <v>23.315203199999999</v>
      </c>
      <c r="AG5828" s="17">
        <v>31.313915824299102</v>
      </c>
      <c r="AH5828" s="17">
        <v>32.323516891328502</v>
      </c>
      <c r="AI5828" s="17">
        <v>38.105152366049602</v>
      </c>
      <c r="AJ5828" s="17">
        <v>40.383393873049599</v>
      </c>
      <c r="AK5828" s="17">
        <v>41.879859625189603</v>
      </c>
      <c r="AL5828" s="17">
        <v>42.5516219177617</v>
      </c>
      <c r="AM5828" s="17">
        <v>43.787821977740897</v>
      </c>
      <c r="AN5828" s="17">
        <v>43.787821977740897</v>
      </c>
      <c r="AO5828" s="17">
        <v>43.787821977740897</v>
      </c>
    </row>
    <row r="5829" spans="28:41" x14ac:dyDescent="0.25">
      <c r="AB5829" t="s">
        <v>102</v>
      </c>
      <c r="AC5829" t="s">
        <v>13</v>
      </c>
      <c r="AD5829" s="19" t="s">
        <v>82</v>
      </c>
      <c r="AE5829" s="18">
        <v>-1</v>
      </c>
      <c r="AF5829" s="17">
        <v>-1</v>
      </c>
      <c r="AG5829" s="17">
        <v>-1</v>
      </c>
      <c r="AH5829" s="17">
        <v>-1</v>
      </c>
      <c r="AI5829" s="17">
        <v>-1</v>
      </c>
      <c r="AJ5829" s="17">
        <v>-1</v>
      </c>
      <c r="AK5829" s="17">
        <v>-1</v>
      </c>
      <c r="AL5829" s="17">
        <v>-1</v>
      </c>
      <c r="AM5829" s="17">
        <v>-1</v>
      </c>
      <c r="AN5829" s="17">
        <v>-1</v>
      </c>
      <c r="AO5829" s="17">
        <v>-1</v>
      </c>
    </row>
    <row r="5830" spans="28:41" x14ac:dyDescent="0.25">
      <c r="AB5830" t="s">
        <v>102</v>
      </c>
      <c r="AC5830" t="s">
        <v>13</v>
      </c>
      <c r="AD5830" s="19" t="s">
        <v>17</v>
      </c>
      <c r="AE5830" s="18">
        <v>8.794626133333395</v>
      </c>
      <c r="AF5830" s="17">
        <v>11.438433099999999</v>
      </c>
      <c r="AG5830" s="17">
        <v>16.843043999999999</v>
      </c>
      <c r="AH5830" s="17">
        <v>18.106449000000001</v>
      </c>
      <c r="AI5830" s="17">
        <v>19.366320000000002</v>
      </c>
      <c r="AJ5830" s="17">
        <v>20.453025</v>
      </c>
      <c r="AK5830" s="17">
        <v>21.790644</v>
      </c>
      <c r="AL5830" s="17">
        <v>23.891607</v>
      </c>
      <c r="AM5830" s="17">
        <v>23.891607</v>
      </c>
      <c r="AN5830" s="17">
        <v>23.891607</v>
      </c>
      <c r="AO5830" s="17">
        <v>23.891607</v>
      </c>
    </row>
    <row r="5831" spans="28:41" x14ac:dyDescent="0.25">
      <c r="AB5831" t="s">
        <v>102</v>
      </c>
      <c r="AC5831" t="s">
        <v>13</v>
      </c>
      <c r="AD5831" s="19" t="s">
        <v>18</v>
      </c>
      <c r="AE5831" s="18">
        <v>-1</v>
      </c>
      <c r="AF5831" s="17">
        <v>-1</v>
      </c>
      <c r="AG5831" s="17">
        <v>-1</v>
      </c>
      <c r="AH5831" s="17">
        <v>-1</v>
      </c>
      <c r="AI5831" s="17">
        <v>-1</v>
      </c>
      <c r="AJ5831" s="17">
        <v>-1</v>
      </c>
      <c r="AK5831" s="17">
        <v>-1</v>
      </c>
      <c r="AL5831" s="17">
        <v>-1</v>
      </c>
      <c r="AM5831" s="17">
        <v>-1</v>
      </c>
      <c r="AN5831" s="17">
        <v>-1</v>
      </c>
      <c r="AO5831" s="17">
        <v>-1</v>
      </c>
    </row>
    <row r="5832" spans="28:41" x14ac:dyDescent="0.25">
      <c r="AB5832" t="s">
        <v>102</v>
      </c>
      <c r="AC5832" t="s">
        <v>13</v>
      </c>
      <c r="AD5832" s="19" t="s">
        <v>86</v>
      </c>
      <c r="AE5832" s="18">
        <v>-1</v>
      </c>
      <c r="AF5832" s="17">
        <v>-1</v>
      </c>
      <c r="AG5832" s="17">
        <v>-1</v>
      </c>
      <c r="AH5832" s="17">
        <v>-1</v>
      </c>
      <c r="AI5832" s="17">
        <v>-1</v>
      </c>
      <c r="AJ5832" s="17">
        <v>-1</v>
      </c>
      <c r="AK5832" s="17">
        <v>-1</v>
      </c>
      <c r="AL5832" s="17">
        <v>-1</v>
      </c>
      <c r="AM5832" s="17">
        <v>-1</v>
      </c>
      <c r="AN5832" s="17">
        <v>-1</v>
      </c>
      <c r="AO5832" s="17">
        <v>-1</v>
      </c>
    </row>
    <row r="5833" spans="28:41" x14ac:dyDescent="0.25">
      <c r="AB5833" t="s">
        <v>102</v>
      </c>
      <c r="AC5833" t="s">
        <v>13</v>
      </c>
      <c r="AD5833" s="19" t="s">
        <v>25</v>
      </c>
      <c r="AE5833" s="18">
        <v>-1</v>
      </c>
      <c r="AF5833" s="17">
        <v>-1</v>
      </c>
      <c r="AG5833" s="17">
        <v>-1</v>
      </c>
      <c r="AH5833" s="17">
        <v>-1</v>
      </c>
      <c r="AI5833" s="17">
        <v>-1</v>
      </c>
      <c r="AJ5833" s="17">
        <v>-1</v>
      </c>
      <c r="AK5833" s="17">
        <v>-1</v>
      </c>
      <c r="AL5833" s="17">
        <v>-1</v>
      </c>
      <c r="AM5833" s="17">
        <v>-1</v>
      </c>
      <c r="AN5833" s="17">
        <v>-1</v>
      </c>
      <c r="AO5833" s="17">
        <v>-1</v>
      </c>
    </row>
    <row r="5834" spans="28:41" x14ac:dyDescent="0.25">
      <c r="AB5834" t="s">
        <v>102</v>
      </c>
      <c r="AC5834" t="s">
        <v>13</v>
      </c>
      <c r="AD5834" s="19" t="s">
        <v>87</v>
      </c>
      <c r="AE5834" s="18">
        <v>-1</v>
      </c>
      <c r="AF5834" s="17">
        <v>-1</v>
      </c>
      <c r="AG5834" s="17">
        <v>-1</v>
      </c>
      <c r="AH5834" s="17">
        <v>-1</v>
      </c>
      <c r="AI5834" s="17">
        <v>-1</v>
      </c>
      <c r="AJ5834" s="17">
        <v>-1</v>
      </c>
      <c r="AK5834" s="17">
        <v>-1</v>
      </c>
      <c r="AL5834" s="17">
        <v>-1</v>
      </c>
      <c r="AM5834" s="17">
        <v>-1</v>
      </c>
      <c r="AN5834" s="17">
        <v>-1</v>
      </c>
      <c r="AO5834" s="17">
        <v>-1</v>
      </c>
    </row>
    <row r="5835" spans="28:41" x14ac:dyDescent="0.25">
      <c r="AB5835" t="s">
        <v>102</v>
      </c>
      <c r="AC5835" t="s">
        <v>13</v>
      </c>
      <c r="AD5835" s="19" t="s">
        <v>83</v>
      </c>
      <c r="AE5835" s="18">
        <v>-1</v>
      </c>
      <c r="AF5835" s="17">
        <v>-1</v>
      </c>
      <c r="AG5835" s="17">
        <v>-1</v>
      </c>
      <c r="AH5835" s="17">
        <v>-1</v>
      </c>
      <c r="AI5835" s="17">
        <v>-1</v>
      </c>
      <c r="AJ5835" s="17">
        <v>-1</v>
      </c>
      <c r="AK5835" s="17">
        <v>-1</v>
      </c>
      <c r="AL5835" s="17">
        <v>-1</v>
      </c>
      <c r="AM5835" s="17">
        <v>-1</v>
      </c>
      <c r="AN5835" s="17">
        <v>-1</v>
      </c>
      <c r="AO5835" s="17">
        <v>-1</v>
      </c>
    </row>
    <row r="5836" spans="28:41" x14ac:dyDescent="0.25">
      <c r="AB5836" t="s">
        <v>102</v>
      </c>
      <c r="AC5836" t="s">
        <v>13</v>
      </c>
      <c r="AD5836" s="19" t="s">
        <v>74</v>
      </c>
      <c r="AE5836" s="18">
        <v>-1</v>
      </c>
      <c r="AF5836" s="17">
        <v>-1</v>
      </c>
      <c r="AG5836" s="17">
        <v>-1</v>
      </c>
      <c r="AH5836" s="17">
        <v>-1</v>
      </c>
      <c r="AI5836" s="17">
        <v>-1</v>
      </c>
      <c r="AJ5836" s="17">
        <v>-1</v>
      </c>
      <c r="AK5836" s="17">
        <v>-1</v>
      </c>
      <c r="AL5836" s="17">
        <v>-1</v>
      </c>
      <c r="AM5836" s="17">
        <v>-1</v>
      </c>
      <c r="AN5836" s="17">
        <v>-1</v>
      </c>
      <c r="AO5836" s="17">
        <v>-1</v>
      </c>
    </row>
    <row r="5837" spans="28:41" x14ac:dyDescent="0.25">
      <c r="AB5837" t="s">
        <v>102</v>
      </c>
      <c r="AC5837" t="s">
        <v>13</v>
      </c>
      <c r="AD5837" s="19" t="s">
        <v>85</v>
      </c>
      <c r="AE5837" s="18">
        <v>-1</v>
      </c>
      <c r="AF5837" s="17">
        <v>-1</v>
      </c>
      <c r="AG5837" s="17">
        <v>-1</v>
      </c>
      <c r="AH5837" s="17">
        <v>-1</v>
      </c>
      <c r="AI5837" s="17">
        <v>-1</v>
      </c>
      <c r="AJ5837" s="17">
        <v>-1</v>
      </c>
      <c r="AK5837" s="17">
        <v>-1</v>
      </c>
      <c r="AL5837" s="17">
        <v>-1</v>
      </c>
      <c r="AM5837" s="17">
        <v>-1</v>
      </c>
      <c r="AN5837" s="17">
        <v>-1</v>
      </c>
      <c r="AO5837" s="17">
        <v>-1</v>
      </c>
    </row>
    <row r="5838" spans="28:41" x14ac:dyDescent="0.25">
      <c r="AB5838" t="s">
        <v>102</v>
      </c>
      <c r="AC5838" t="s">
        <v>13</v>
      </c>
      <c r="AD5838" s="19" t="s">
        <v>27</v>
      </c>
      <c r="AE5838" s="18">
        <v>-1</v>
      </c>
      <c r="AF5838" s="17">
        <v>-1</v>
      </c>
      <c r="AG5838" s="17">
        <v>-1</v>
      </c>
      <c r="AH5838" s="17">
        <v>-1</v>
      </c>
      <c r="AI5838" s="17">
        <v>-1</v>
      </c>
      <c r="AJ5838" s="17">
        <v>-1</v>
      </c>
      <c r="AK5838" s="17">
        <v>-1</v>
      </c>
      <c r="AL5838" s="17">
        <v>-1</v>
      </c>
      <c r="AM5838" s="17">
        <v>-1</v>
      </c>
      <c r="AN5838" s="17">
        <v>-1</v>
      </c>
      <c r="AO5838" s="17">
        <v>-1</v>
      </c>
    </row>
    <row r="5839" spans="28:41" x14ac:dyDescent="0.25">
      <c r="AB5839" t="s">
        <v>102</v>
      </c>
      <c r="AC5839" t="s">
        <v>13</v>
      </c>
      <c r="AD5839" s="19" t="s">
        <v>88</v>
      </c>
      <c r="AE5839" s="18">
        <v>-1</v>
      </c>
      <c r="AF5839" s="17">
        <v>-1</v>
      </c>
      <c r="AG5839" s="17">
        <v>-1</v>
      </c>
      <c r="AH5839" s="17">
        <v>-1</v>
      </c>
      <c r="AI5839" s="17">
        <v>-1</v>
      </c>
      <c r="AJ5839" s="17">
        <v>-1</v>
      </c>
      <c r="AK5839" s="17">
        <v>-1</v>
      </c>
      <c r="AL5839" s="17">
        <v>-1</v>
      </c>
      <c r="AM5839" s="17">
        <v>-1</v>
      </c>
      <c r="AN5839" s="17">
        <v>-1</v>
      </c>
      <c r="AO5839" s="17">
        <v>-1</v>
      </c>
    </row>
    <row r="5840" spans="28:41" x14ac:dyDescent="0.25">
      <c r="AB5840" t="s">
        <v>102</v>
      </c>
      <c r="AC5840" t="s">
        <v>13</v>
      </c>
      <c r="AD5840" s="19" t="s">
        <v>77</v>
      </c>
      <c r="AE5840" s="18">
        <v>-1</v>
      </c>
      <c r="AF5840" s="17">
        <v>-1</v>
      </c>
      <c r="AG5840" s="17">
        <v>-1</v>
      </c>
      <c r="AH5840" s="17">
        <v>-1</v>
      </c>
      <c r="AI5840" s="17">
        <v>-1</v>
      </c>
      <c r="AJ5840" s="17">
        <v>-1</v>
      </c>
      <c r="AK5840" s="17">
        <v>-1</v>
      </c>
      <c r="AL5840" s="17">
        <v>-1</v>
      </c>
      <c r="AM5840" s="17">
        <v>-1</v>
      </c>
      <c r="AN5840" s="17">
        <v>-1</v>
      </c>
      <c r="AO5840" s="17">
        <v>-1</v>
      </c>
    </row>
    <row r="5841" spans="28:41" x14ac:dyDescent="0.25">
      <c r="AB5841" t="s">
        <v>102</v>
      </c>
      <c r="AC5841" t="s">
        <v>13</v>
      </c>
      <c r="AD5841" s="19" t="s">
        <v>75</v>
      </c>
      <c r="AE5841" s="18">
        <v>-1</v>
      </c>
      <c r="AF5841" s="17">
        <v>-1</v>
      </c>
      <c r="AG5841" s="17">
        <v>-1</v>
      </c>
      <c r="AH5841" s="17">
        <v>-1</v>
      </c>
      <c r="AI5841" s="17">
        <v>-1</v>
      </c>
      <c r="AJ5841" s="17">
        <v>-1</v>
      </c>
      <c r="AK5841" s="17">
        <v>-1</v>
      </c>
      <c r="AL5841" s="17">
        <v>-1</v>
      </c>
      <c r="AM5841" s="17">
        <v>-1</v>
      </c>
      <c r="AN5841" s="17">
        <v>-1</v>
      </c>
      <c r="AO5841" s="17">
        <v>-1</v>
      </c>
    </row>
    <row r="5842" spans="28:41" x14ac:dyDescent="0.25">
      <c r="AB5842" t="s">
        <v>102</v>
      </c>
      <c r="AC5842" t="s">
        <v>13</v>
      </c>
      <c r="AD5842" s="19" t="s">
        <v>78</v>
      </c>
      <c r="AE5842" s="18">
        <v>-1</v>
      </c>
      <c r="AF5842" s="17">
        <v>-1</v>
      </c>
      <c r="AG5842" s="17">
        <v>-1</v>
      </c>
      <c r="AH5842" s="17">
        <v>-1</v>
      </c>
      <c r="AI5842" s="17">
        <v>-1</v>
      </c>
      <c r="AJ5842" s="17">
        <v>-1</v>
      </c>
      <c r="AK5842" s="17">
        <v>-1</v>
      </c>
      <c r="AL5842" s="17">
        <v>-1</v>
      </c>
      <c r="AM5842" s="17">
        <v>-1</v>
      </c>
      <c r="AN5842" s="17">
        <v>-1</v>
      </c>
      <c r="AO5842" s="17">
        <v>-1</v>
      </c>
    </row>
    <row r="5843" spans="28:41" x14ac:dyDescent="0.25">
      <c r="AB5843" t="s">
        <v>102</v>
      </c>
      <c r="AC5843" t="s">
        <v>13</v>
      </c>
      <c r="AD5843" s="19" t="s">
        <v>70</v>
      </c>
      <c r="AE5843" s="18">
        <v>-1</v>
      </c>
      <c r="AF5843" s="17">
        <v>-1</v>
      </c>
      <c r="AG5843" s="17">
        <v>-1</v>
      </c>
      <c r="AH5843" s="17">
        <v>-1</v>
      </c>
      <c r="AI5843" s="17">
        <v>-1</v>
      </c>
      <c r="AJ5843" s="17">
        <v>-1</v>
      </c>
      <c r="AK5843" s="17">
        <v>-1</v>
      </c>
      <c r="AL5843" s="17">
        <v>-1</v>
      </c>
      <c r="AM5843" s="17">
        <v>-1</v>
      </c>
      <c r="AN5843" s="17">
        <v>-1</v>
      </c>
      <c r="AO5843" s="17">
        <v>-1</v>
      </c>
    </row>
    <row r="5844" spans="28:41" x14ac:dyDescent="0.25">
      <c r="AB5844" t="s">
        <v>102</v>
      </c>
      <c r="AC5844" t="s">
        <v>13</v>
      </c>
      <c r="AD5844" s="19" t="s">
        <v>89</v>
      </c>
      <c r="AE5844" s="18">
        <v>-1</v>
      </c>
      <c r="AF5844" s="17">
        <v>-1</v>
      </c>
      <c r="AG5844" s="17">
        <v>-1</v>
      </c>
      <c r="AH5844" s="17">
        <v>-1</v>
      </c>
      <c r="AI5844" s="17">
        <v>-1</v>
      </c>
      <c r="AJ5844" s="17">
        <v>-1</v>
      </c>
      <c r="AK5844" s="17">
        <v>-1</v>
      </c>
      <c r="AL5844" s="17">
        <v>-1</v>
      </c>
      <c r="AM5844" s="17">
        <v>-1</v>
      </c>
      <c r="AN5844" s="17">
        <v>-1</v>
      </c>
      <c r="AO5844" s="17">
        <v>-1</v>
      </c>
    </row>
    <row r="5845" spans="28:41" x14ac:dyDescent="0.25">
      <c r="AB5845" t="s">
        <v>102</v>
      </c>
      <c r="AC5845" t="s">
        <v>13</v>
      </c>
      <c r="AD5845" s="19" t="s">
        <v>30</v>
      </c>
      <c r="AE5845" s="18">
        <v>16.19025840010681</v>
      </c>
      <c r="AF5845" s="17">
        <v>11.904607800000001</v>
      </c>
      <c r="AG5845" s="17">
        <v>4.640142</v>
      </c>
      <c r="AH5845" s="17">
        <v>1.8438989998401001</v>
      </c>
      <c r="AI5845" s="17">
        <v>3.43110522861181</v>
      </c>
      <c r="AJ5845" s="17">
        <v>3.8820540685848299</v>
      </c>
      <c r="AK5845" s="17">
        <v>4.0398797081937001</v>
      </c>
      <c r="AL5845" s="17">
        <v>4.1740582187160102</v>
      </c>
      <c r="AM5845" s="17">
        <v>4.3158728256324004</v>
      </c>
      <c r="AN5845" s="17">
        <v>4.3158728256324004</v>
      </c>
      <c r="AO5845" s="17">
        <v>4.3158728256324004</v>
      </c>
    </row>
    <row r="5846" spans="28:41" x14ac:dyDescent="0.25">
      <c r="AB5846" t="s">
        <v>102</v>
      </c>
      <c r="AC5846" t="s">
        <v>13</v>
      </c>
      <c r="AD5846" s="19" t="s">
        <v>90</v>
      </c>
      <c r="AE5846" s="18">
        <v>-1</v>
      </c>
      <c r="AF5846" s="17">
        <v>-1</v>
      </c>
      <c r="AG5846" s="17">
        <v>-1</v>
      </c>
      <c r="AH5846" s="17">
        <v>-1</v>
      </c>
      <c r="AI5846" s="17">
        <v>-1</v>
      </c>
      <c r="AJ5846" s="17">
        <v>-1</v>
      </c>
      <c r="AK5846" s="17">
        <v>-1</v>
      </c>
      <c r="AL5846" s="17">
        <v>-1</v>
      </c>
      <c r="AM5846" s="17">
        <v>-1</v>
      </c>
      <c r="AN5846" s="17">
        <v>-1</v>
      </c>
      <c r="AO5846" s="17">
        <v>-1</v>
      </c>
    </row>
    <row r="5847" spans="28:41" x14ac:dyDescent="0.25">
      <c r="AB5847" t="s">
        <v>102</v>
      </c>
      <c r="AC5847" t="s">
        <v>13</v>
      </c>
      <c r="AD5847" s="19" t="s">
        <v>31</v>
      </c>
      <c r="AE5847" s="18">
        <v>-1</v>
      </c>
      <c r="AF5847" s="17">
        <v>-1</v>
      </c>
      <c r="AG5847" s="17">
        <v>-1</v>
      </c>
      <c r="AH5847" s="17">
        <v>-1</v>
      </c>
      <c r="AI5847" s="17">
        <v>-1</v>
      </c>
      <c r="AJ5847" s="17">
        <v>-1</v>
      </c>
      <c r="AK5847" s="17">
        <v>-1</v>
      </c>
      <c r="AL5847" s="17">
        <v>-1</v>
      </c>
      <c r="AM5847" s="17">
        <v>-1</v>
      </c>
      <c r="AN5847" s="17">
        <v>-1</v>
      </c>
      <c r="AO5847" s="17">
        <v>-1</v>
      </c>
    </row>
    <row r="5848" spans="28:41" x14ac:dyDescent="0.25">
      <c r="AB5848" t="s">
        <v>102</v>
      </c>
      <c r="AC5848" t="s">
        <v>13</v>
      </c>
      <c r="AD5848" s="19" t="s">
        <v>45</v>
      </c>
      <c r="AE5848" s="18">
        <v>-1</v>
      </c>
      <c r="AF5848" s="17">
        <v>-1</v>
      </c>
      <c r="AG5848" s="17">
        <v>-1</v>
      </c>
      <c r="AH5848" s="17">
        <v>-1</v>
      </c>
      <c r="AI5848" s="17">
        <v>-1</v>
      </c>
      <c r="AJ5848" s="17">
        <v>-1</v>
      </c>
      <c r="AK5848" s="17">
        <v>-1</v>
      </c>
      <c r="AL5848" s="17">
        <v>-1</v>
      </c>
      <c r="AM5848" s="17">
        <v>-1</v>
      </c>
      <c r="AN5848" s="17">
        <v>-1</v>
      </c>
      <c r="AO5848" s="17">
        <v>-1</v>
      </c>
    </row>
    <row r="5849" spans="28:41" x14ac:dyDescent="0.25">
      <c r="AB5849" t="s">
        <v>102</v>
      </c>
      <c r="AC5849" t="s">
        <v>13</v>
      </c>
      <c r="AD5849" s="19" t="s">
        <v>32</v>
      </c>
      <c r="AE5849" s="18">
        <v>-1</v>
      </c>
      <c r="AF5849" s="17">
        <v>-1</v>
      </c>
      <c r="AG5849" s="17">
        <v>-1</v>
      </c>
      <c r="AH5849" s="17">
        <v>-1</v>
      </c>
      <c r="AI5849" s="17">
        <v>-1</v>
      </c>
      <c r="AJ5849" s="17">
        <v>-1</v>
      </c>
      <c r="AK5849" s="17">
        <v>-1</v>
      </c>
      <c r="AL5849" s="17">
        <v>-1</v>
      </c>
      <c r="AM5849" s="17">
        <v>-1</v>
      </c>
      <c r="AN5849" s="17">
        <v>-1</v>
      </c>
      <c r="AO5849" s="17">
        <v>-1</v>
      </c>
    </row>
    <row r="5850" spans="28:41" x14ac:dyDescent="0.25">
      <c r="AB5850" t="s">
        <v>102</v>
      </c>
      <c r="AC5850" t="s">
        <v>13</v>
      </c>
      <c r="AD5850" s="19" t="s">
        <v>80</v>
      </c>
      <c r="AE5850" s="18">
        <v>-1</v>
      </c>
      <c r="AF5850" s="17">
        <v>-1</v>
      </c>
      <c r="AG5850" s="17">
        <v>-1</v>
      </c>
      <c r="AH5850" s="17">
        <v>-1</v>
      </c>
      <c r="AI5850" s="17">
        <v>-1</v>
      </c>
      <c r="AJ5850" s="17">
        <v>-1</v>
      </c>
      <c r="AK5850" s="17">
        <v>-1</v>
      </c>
      <c r="AL5850" s="17">
        <v>-1</v>
      </c>
      <c r="AM5850" s="17">
        <v>-1</v>
      </c>
      <c r="AN5850" s="17">
        <v>-1</v>
      </c>
      <c r="AO5850" s="17">
        <v>-1</v>
      </c>
    </row>
    <row r="5851" spans="28:41" x14ac:dyDescent="0.25">
      <c r="AB5851" t="s">
        <v>102</v>
      </c>
      <c r="AC5851" t="s">
        <v>13</v>
      </c>
      <c r="AD5851" s="19" t="s">
        <v>33</v>
      </c>
      <c r="AE5851" s="18">
        <v>-1</v>
      </c>
      <c r="AF5851" s="17">
        <v>-1</v>
      </c>
      <c r="AG5851" s="17">
        <v>-1</v>
      </c>
      <c r="AH5851" s="17">
        <v>-1</v>
      </c>
      <c r="AI5851" s="17">
        <v>-1</v>
      </c>
      <c r="AJ5851" s="17">
        <v>-1</v>
      </c>
      <c r="AK5851" s="17">
        <v>-1</v>
      </c>
      <c r="AL5851" s="17">
        <v>-1</v>
      </c>
      <c r="AM5851" s="17">
        <v>-1</v>
      </c>
      <c r="AN5851" s="17">
        <v>-1</v>
      </c>
      <c r="AO5851" s="17">
        <v>-1</v>
      </c>
    </row>
    <row r="5852" spans="28:41" x14ac:dyDescent="0.25">
      <c r="AB5852" t="s">
        <v>102</v>
      </c>
      <c r="AC5852" t="s">
        <v>13</v>
      </c>
      <c r="AD5852" s="19" t="s">
        <v>91</v>
      </c>
      <c r="AE5852" s="18">
        <v>-1</v>
      </c>
      <c r="AF5852" s="17">
        <v>-1</v>
      </c>
      <c r="AG5852" s="17">
        <v>-1</v>
      </c>
      <c r="AH5852" s="17">
        <v>-1</v>
      </c>
      <c r="AI5852" s="17">
        <v>-1</v>
      </c>
      <c r="AJ5852" s="17">
        <v>-1</v>
      </c>
      <c r="AK5852" s="17">
        <v>-1</v>
      </c>
      <c r="AL5852" s="17">
        <v>-1</v>
      </c>
      <c r="AM5852" s="17">
        <v>-1</v>
      </c>
      <c r="AN5852" s="17">
        <v>-1</v>
      </c>
      <c r="AO5852" s="17">
        <v>-1</v>
      </c>
    </row>
    <row r="5853" spans="28:41" x14ac:dyDescent="0.25">
      <c r="AB5853" t="s">
        <v>102</v>
      </c>
      <c r="AC5853" t="s">
        <v>13</v>
      </c>
      <c r="AD5853" s="19" t="s">
        <v>81</v>
      </c>
      <c r="AE5853" s="18">
        <v>-1</v>
      </c>
      <c r="AF5853" s="17">
        <v>-1</v>
      </c>
      <c r="AG5853" s="17">
        <v>-1</v>
      </c>
      <c r="AH5853" s="17">
        <v>-1</v>
      </c>
      <c r="AI5853" s="17">
        <v>-1</v>
      </c>
      <c r="AJ5853" s="17">
        <v>-1</v>
      </c>
      <c r="AK5853" s="17">
        <v>-1</v>
      </c>
      <c r="AL5853" s="17">
        <v>-1</v>
      </c>
      <c r="AM5853" s="17">
        <v>-1</v>
      </c>
      <c r="AN5853" s="17">
        <v>-1</v>
      </c>
      <c r="AO5853" s="17">
        <v>-1</v>
      </c>
    </row>
    <row r="5854" spans="28:41" x14ac:dyDescent="0.25">
      <c r="AB5854" t="s">
        <v>102</v>
      </c>
      <c r="AC5854" t="s">
        <v>13</v>
      </c>
      <c r="AD5854" s="19" t="s">
        <v>34</v>
      </c>
      <c r="AE5854" s="18">
        <v>-1</v>
      </c>
      <c r="AF5854" s="17">
        <v>-1</v>
      </c>
      <c r="AG5854" s="17">
        <v>-1</v>
      </c>
      <c r="AH5854" s="17">
        <v>-1</v>
      </c>
      <c r="AI5854" s="17">
        <v>-1</v>
      </c>
      <c r="AJ5854" s="17">
        <v>-1</v>
      </c>
      <c r="AK5854" s="17">
        <v>-1</v>
      </c>
      <c r="AL5854" s="17">
        <v>-1</v>
      </c>
      <c r="AM5854" s="17">
        <v>-1</v>
      </c>
      <c r="AN5854" s="17">
        <v>-1</v>
      </c>
      <c r="AO5854" s="17">
        <v>-1</v>
      </c>
    </row>
    <row r="5855" spans="28:41" x14ac:dyDescent="0.25">
      <c r="AB5855" t="s">
        <v>102</v>
      </c>
      <c r="AC5855" t="s">
        <v>13</v>
      </c>
      <c r="AD5855" s="19" t="s">
        <v>92</v>
      </c>
      <c r="AE5855" s="18">
        <v>-1</v>
      </c>
      <c r="AF5855" s="17">
        <v>-1</v>
      </c>
      <c r="AG5855" s="17">
        <v>-1</v>
      </c>
      <c r="AH5855" s="17">
        <v>-1</v>
      </c>
      <c r="AI5855" s="17">
        <v>-1</v>
      </c>
      <c r="AJ5855" s="17">
        <v>-1</v>
      </c>
      <c r="AK5855" s="17">
        <v>-1</v>
      </c>
      <c r="AL5855" s="17">
        <v>-1</v>
      </c>
      <c r="AM5855" s="17">
        <v>-1</v>
      </c>
      <c r="AN5855" s="17">
        <v>-1</v>
      </c>
      <c r="AO5855" s="17">
        <v>-1</v>
      </c>
    </row>
    <row r="5856" spans="28:41" x14ac:dyDescent="0.25">
      <c r="AB5856" t="s">
        <v>102</v>
      </c>
      <c r="AC5856" t="s">
        <v>13</v>
      </c>
      <c r="AD5856" s="19" t="s">
        <v>35</v>
      </c>
      <c r="AE5856" s="18">
        <v>-1</v>
      </c>
      <c r="AF5856" s="17">
        <v>-1</v>
      </c>
      <c r="AG5856" s="17">
        <v>-1</v>
      </c>
      <c r="AH5856" s="17">
        <v>-1</v>
      </c>
      <c r="AI5856" s="17">
        <v>-1</v>
      </c>
      <c r="AJ5856" s="17">
        <v>-1</v>
      </c>
      <c r="AK5856" s="17">
        <v>-1</v>
      </c>
      <c r="AL5856" s="17">
        <v>-1</v>
      </c>
      <c r="AM5856" s="17">
        <v>-1</v>
      </c>
      <c r="AN5856" s="17">
        <v>-1</v>
      </c>
      <c r="AO5856" s="17">
        <v>-1</v>
      </c>
    </row>
    <row r="5857" spans="28:41" x14ac:dyDescent="0.25">
      <c r="AB5857" t="s">
        <v>102</v>
      </c>
      <c r="AC5857" t="s">
        <v>13</v>
      </c>
      <c r="AD5857" s="19" t="s">
        <v>93</v>
      </c>
      <c r="AE5857" s="18">
        <v>-1</v>
      </c>
      <c r="AF5857" s="17">
        <v>-1</v>
      </c>
      <c r="AG5857" s="17">
        <v>-1</v>
      </c>
      <c r="AH5857" s="17">
        <v>-1</v>
      </c>
      <c r="AI5857" s="17">
        <v>-1</v>
      </c>
      <c r="AJ5857" s="17">
        <v>-1</v>
      </c>
      <c r="AK5857" s="17">
        <v>-1</v>
      </c>
      <c r="AL5857" s="17">
        <v>-1</v>
      </c>
      <c r="AM5857" s="17">
        <v>-1</v>
      </c>
      <c r="AN5857" s="17">
        <v>-1</v>
      </c>
      <c r="AO5857" s="17">
        <v>-1</v>
      </c>
    </row>
    <row r="5858" spans="28:41" x14ac:dyDescent="0.25">
      <c r="AB5858" t="s">
        <v>102</v>
      </c>
      <c r="AC5858" t="s">
        <v>13</v>
      </c>
      <c r="AD5858" s="19" t="s">
        <v>94</v>
      </c>
      <c r="AE5858" s="18">
        <v>-1</v>
      </c>
      <c r="AF5858" s="17">
        <v>-1</v>
      </c>
      <c r="AG5858" s="17">
        <v>-1</v>
      </c>
      <c r="AH5858" s="17">
        <v>-1</v>
      </c>
      <c r="AI5858" s="17">
        <v>-1</v>
      </c>
      <c r="AJ5858" s="17">
        <v>-1</v>
      </c>
      <c r="AK5858" s="17">
        <v>-1</v>
      </c>
      <c r="AL5858" s="17">
        <v>-1</v>
      </c>
      <c r="AM5858" s="17">
        <v>-1</v>
      </c>
      <c r="AN5858" s="17">
        <v>-1</v>
      </c>
      <c r="AO5858" s="17">
        <v>-1</v>
      </c>
    </row>
    <row r="5859" spans="28:41" x14ac:dyDescent="0.25">
      <c r="AB5859" t="s">
        <v>102</v>
      </c>
      <c r="AC5859" t="s">
        <v>13</v>
      </c>
      <c r="AD5859" s="19" t="s">
        <v>84</v>
      </c>
      <c r="AE5859" s="18">
        <v>-1</v>
      </c>
      <c r="AF5859" s="17">
        <v>-1</v>
      </c>
      <c r="AG5859" s="17">
        <v>-1</v>
      </c>
      <c r="AH5859" s="17">
        <v>-1</v>
      </c>
      <c r="AI5859" s="17">
        <v>-1</v>
      </c>
      <c r="AJ5859" s="17">
        <v>-1</v>
      </c>
      <c r="AK5859" s="17">
        <v>-1</v>
      </c>
      <c r="AL5859" s="17">
        <v>-1</v>
      </c>
      <c r="AM5859" s="17">
        <v>-1</v>
      </c>
      <c r="AN5859" s="17">
        <v>-1</v>
      </c>
      <c r="AO5859" s="17">
        <v>-1</v>
      </c>
    </row>
    <row r="5860" spans="28:41" x14ac:dyDescent="0.25">
      <c r="AB5860" t="s">
        <v>102</v>
      </c>
      <c r="AC5860" t="s">
        <v>37</v>
      </c>
      <c r="AD5860" s="19" t="s">
        <v>63</v>
      </c>
      <c r="AE5860" s="18">
        <v>-1</v>
      </c>
      <c r="AF5860" s="17">
        <v>-1</v>
      </c>
      <c r="AG5860" s="17">
        <v>-1</v>
      </c>
      <c r="AH5860" s="17">
        <v>-1</v>
      </c>
      <c r="AI5860" s="17">
        <v>-1</v>
      </c>
      <c r="AJ5860" s="17">
        <v>-1</v>
      </c>
      <c r="AK5860" s="17">
        <v>-1</v>
      </c>
      <c r="AL5860" s="17">
        <v>-1</v>
      </c>
      <c r="AM5860" s="17">
        <v>-1</v>
      </c>
      <c r="AN5860" s="17">
        <v>-1</v>
      </c>
      <c r="AO5860" s="17">
        <v>-1</v>
      </c>
    </row>
    <row r="5861" spans="28:41" x14ac:dyDescent="0.25">
      <c r="AB5861" t="s">
        <v>102</v>
      </c>
      <c r="AC5861" t="s">
        <v>37</v>
      </c>
      <c r="AD5861" s="19" t="s">
        <v>13</v>
      </c>
      <c r="AE5861" s="18">
        <v>-1</v>
      </c>
      <c r="AF5861" s="17">
        <v>-1</v>
      </c>
      <c r="AG5861" s="17">
        <v>-1</v>
      </c>
      <c r="AH5861" s="17">
        <v>-1</v>
      </c>
      <c r="AI5861" s="17">
        <v>-1</v>
      </c>
      <c r="AJ5861" s="17">
        <v>-1</v>
      </c>
      <c r="AK5861" s="17">
        <v>-1</v>
      </c>
      <c r="AL5861" s="17">
        <v>-1</v>
      </c>
      <c r="AM5861" s="17">
        <v>-1</v>
      </c>
      <c r="AN5861" s="17">
        <v>-1</v>
      </c>
      <c r="AO5861" s="17">
        <v>-1</v>
      </c>
    </row>
    <row r="5862" spans="28:41" x14ac:dyDescent="0.25">
      <c r="AB5862" t="s">
        <v>102</v>
      </c>
      <c r="AC5862" t="s">
        <v>37</v>
      </c>
      <c r="AD5862" s="19" t="s">
        <v>64</v>
      </c>
      <c r="AE5862" s="18">
        <v>-1</v>
      </c>
      <c r="AF5862" s="17">
        <v>-1</v>
      </c>
      <c r="AG5862" s="17">
        <v>-1</v>
      </c>
      <c r="AH5862" s="17">
        <v>-1</v>
      </c>
      <c r="AI5862" s="17">
        <v>-1</v>
      </c>
      <c r="AJ5862" s="17">
        <v>-1</v>
      </c>
      <c r="AK5862" s="17">
        <v>-1</v>
      </c>
      <c r="AL5862" s="17">
        <v>-1</v>
      </c>
      <c r="AM5862" s="17">
        <v>-1</v>
      </c>
      <c r="AN5862" s="17">
        <v>-1</v>
      </c>
      <c r="AO5862" s="17">
        <v>-1</v>
      </c>
    </row>
    <row r="5863" spans="28:41" x14ac:dyDescent="0.25">
      <c r="AB5863" t="s">
        <v>102</v>
      </c>
      <c r="AC5863" t="s">
        <v>37</v>
      </c>
      <c r="AD5863" s="19" t="s">
        <v>65</v>
      </c>
      <c r="AE5863" s="18">
        <v>-1</v>
      </c>
      <c r="AF5863" s="17">
        <v>-1</v>
      </c>
      <c r="AG5863" s="17">
        <v>-1</v>
      </c>
      <c r="AH5863" s="17">
        <v>-1</v>
      </c>
      <c r="AI5863" s="17">
        <v>-1</v>
      </c>
      <c r="AJ5863" s="17">
        <v>-1</v>
      </c>
      <c r="AK5863" s="17">
        <v>-1</v>
      </c>
      <c r="AL5863" s="17">
        <v>-1</v>
      </c>
      <c r="AM5863" s="17">
        <v>-1</v>
      </c>
      <c r="AN5863" s="17">
        <v>-1</v>
      </c>
      <c r="AO5863" s="17">
        <v>-1</v>
      </c>
    </row>
    <row r="5864" spans="28:41" x14ac:dyDescent="0.25">
      <c r="AB5864" t="s">
        <v>102</v>
      </c>
      <c r="AC5864" t="s">
        <v>37</v>
      </c>
      <c r="AD5864" s="19" t="s">
        <v>21</v>
      </c>
      <c r="AE5864" s="18">
        <v>-1</v>
      </c>
      <c r="AF5864" s="17">
        <v>-1</v>
      </c>
      <c r="AG5864" s="17">
        <v>-1</v>
      </c>
      <c r="AH5864" s="17">
        <v>-1</v>
      </c>
      <c r="AI5864" s="17">
        <v>-1</v>
      </c>
      <c r="AJ5864" s="17">
        <v>-1</v>
      </c>
      <c r="AK5864" s="17">
        <v>-1</v>
      </c>
      <c r="AL5864" s="17">
        <v>-1</v>
      </c>
      <c r="AM5864" s="17">
        <v>-1</v>
      </c>
      <c r="AN5864" s="17">
        <v>-1</v>
      </c>
      <c r="AO5864" s="17">
        <v>-1</v>
      </c>
    </row>
    <row r="5865" spans="28:41" x14ac:dyDescent="0.25">
      <c r="AB5865" t="s">
        <v>102</v>
      </c>
      <c r="AC5865" t="s">
        <v>37</v>
      </c>
      <c r="AD5865" s="19" t="s">
        <v>71</v>
      </c>
      <c r="AE5865" s="18">
        <v>0</v>
      </c>
      <c r="AF5865" s="17">
        <v>0</v>
      </c>
      <c r="AG5865" s="17">
        <v>0</v>
      </c>
      <c r="AH5865" s="17">
        <v>0</v>
      </c>
      <c r="AI5865" s="17">
        <v>0</v>
      </c>
      <c r="AJ5865" s="17">
        <v>0</v>
      </c>
      <c r="AK5865" s="17">
        <v>0</v>
      </c>
      <c r="AL5865" s="17">
        <v>0</v>
      </c>
      <c r="AM5865" s="17">
        <v>0</v>
      </c>
      <c r="AN5865" s="17">
        <v>0</v>
      </c>
      <c r="AO5865" s="17">
        <v>0</v>
      </c>
    </row>
    <row r="5866" spans="28:41" x14ac:dyDescent="0.25">
      <c r="AB5866" t="s">
        <v>102</v>
      </c>
      <c r="AC5866" t="s">
        <v>37</v>
      </c>
      <c r="AD5866" s="19" t="s">
        <v>66</v>
      </c>
      <c r="AE5866" s="18">
        <v>-1</v>
      </c>
      <c r="AF5866" s="17">
        <v>-1</v>
      </c>
      <c r="AG5866" s="17">
        <v>-1</v>
      </c>
      <c r="AH5866" s="17">
        <v>-1</v>
      </c>
      <c r="AI5866" s="17">
        <v>-1</v>
      </c>
      <c r="AJ5866" s="17">
        <v>-1</v>
      </c>
      <c r="AK5866" s="17">
        <v>-1</v>
      </c>
      <c r="AL5866" s="17">
        <v>-1</v>
      </c>
      <c r="AM5866" s="17">
        <v>-1</v>
      </c>
      <c r="AN5866" s="17">
        <v>-1</v>
      </c>
      <c r="AO5866" s="17">
        <v>-1</v>
      </c>
    </row>
    <row r="5867" spans="28:41" x14ac:dyDescent="0.25">
      <c r="AB5867" t="s">
        <v>102</v>
      </c>
      <c r="AC5867" t="s">
        <v>37</v>
      </c>
      <c r="AD5867" s="19" t="s">
        <v>67</v>
      </c>
      <c r="AE5867" s="18">
        <v>-1</v>
      </c>
      <c r="AF5867" s="17">
        <v>-1</v>
      </c>
      <c r="AG5867" s="17">
        <v>-1</v>
      </c>
      <c r="AH5867" s="17">
        <v>-1</v>
      </c>
      <c r="AI5867" s="17">
        <v>-1</v>
      </c>
      <c r="AJ5867" s="17">
        <v>-1</v>
      </c>
      <c r="AK5867" s="17">
        <v>-1</v>
      </c>
      <c r="AL5867" s="17">
        <v>-1</v>
      </c>
      <c r="AM5867" s="17">
        <v>-1</v>
      </c>
      <c r="AN5867" s="17">
        <v>-1</v>
      </c>
      <c r="AO5867" s="17">
        <v>-1</v>
      </c>
    </row>
    <row r="5868" spans="28:41" x14ac:dyDescent="0.25">
      <c r="AB5868" t="s">
        <v>102</v>
      </c>
      <c r="AC5868" t="s">
        <v>37</v>
      </c>
      <c r="AD5868" s="19" t="s">
        <v>68</v>
      </c>
      <c r="AE5868" s="18">
        <v>-1</v>
      </c>
      <c r="AF5868" s="17">
        <v>-1</v>
      </c>
      <c r="AG5868" s="17">
        <v>-1</v>
      </c>
      <c r="AH5868" s="17">
        <v>-1</v>
      </c>
      <c r="AI5868" s="17">
        <v>-1</v>
      </c>
      <c r="AJ5868" s="17">
        <v>-1</v>
      </c>
      <c r="AK5868" s="17">
        <v>-1</v>
      </c>
      <c r="AL5868" s="17">
        <v>-1</v>
      </c>
      <c r="AM5868" s="17">
        <v>-1</v>
      </c>
      <c r="AN5868" s="17">
        <v>-1</v>
      </c>
      <c r="AO5868" s="17">
        <v>-1</v>
      </c>
    </row>
    <row r="5869" spans="28:41" x14ac:dyDescent="0.25">
      <c r="AB5869" t="s">
        <v>102</v>
      </c>
      <c r="AC5869" t="s">
        <v>37</v>
      </c>
      <c r="AD5869" s="19" t="s">
        <v>76</v>
      </c>
      <c r="AE5869" s="18">
        <v>-1</v>
      </c>
      <c r="AF5869" s="17">
        <v>-1</v>
      </c>
      <c r="AG5869" s="17">
        <v>-1</v>
      </c>
      <c r="AH5869" s="17">
        <v>-1</v>
      </c>
      <c r="AI5869" s="17">
        <v>-1</v>
      </c>
      <c r="AJ5869" s="17">
        <v>-1</v>
      </c>
      <c r="AK5869" s="17">
        <v>-1</v>
      </c>
      <c r="AL5869" s="17">
        <v>-1</v>
      </c>
      <c r="AM5869" s="17">
        <v>-1</v>
      </c>
      <c r="AN5869" s="17">
        <v>-1</v>
      </c>
      <c r="AO5869" s="17">
        <v>-1</v>
      </c>
    </row>
    <row r="5870" spans="28:41" x14ac:dyDescent="0.25">
      <c r="AB5870" t="s">
        <v>102</v>
      </c>
      <c r="AC5870" t="s">
        <v>37</v>
      </c>
      <c r="AD5870" s="19" t="s">
        <v>69</v>
      </c>
      <c r="AE5870" s="18">
        <v>2.7114430765744828</v>
      </c>
      <c r="AF5870" s="17">
        <v>2.8733728858611101</v>
      </c>
      <c r="AG5870" s="17">
        <v>3.3591623137209599</v>
      </c>
      <c r="AH5870" s="17">
        <v>3.3591623137209599</v>
      </c>
      <c r="AI5870" s="17">
        <v>3.3591623137209599</v>
      </c>
      <c r="AJ5870" s="17">
        <v>3.3591623137209599</v>
      </c>
      <c r="AK5870" s="17">
        <v>3.3591623137209599</v>
      </c>
      <c r="AL5870" s="17">
        <v>3.3591623137209599</v>
      </c>
      <c r="AM5870" s="17">
        <v>3.3591623137209599</v>
      </c>
      <c r="AN5870" s="17">
        <v>3.3591623137209599</v>
      </c>
      <c r="AO5870" s="17">
        <v>3.3591623137209599</v>
      </c>
    </row>
    <row r="5871" spans="28:41" x14ac:dyDescent="0.25">
      <c r="AB5871" t="s">
        <v>102</v>
      </c>
      <c r="AC5871" t="s">
        <v>37</v>
      </c>
      <c r="AD5871" s="19" t="s">
        <v>23</v>
      </c>
      <c r="AE5871" s="18">
        <v>-1</v>
      </c>
      <c r="AF5871" s="17">
        <v>-1</v>
      </c>
      <c r="AG5871" s="17">
        <v>-1</v>
      </c>
      <c r="AH5871" s="17">
        <v>-1</v>
      </c>
      <c r="AI5871" s="17">
        <v>-1</v>
      </c>
      <c r="AJ5871" s="17">
        <v>-1</v>
      </c>
      <c r="AK5871" s="17">
        <v>-1</v>
      </c>
      <c r="AL5871" s="17">
        <v>-1</v>
      </c>
      <c r="AM5871" s="17">
        <v>-1</v>
      </c>
      <c r="AN5871" s="17">
        <v>-1</v>
      </c>
      <c r="AO5871" s="17">
        <v>-1</v>
      </c>
    </row>
    <row r="5872" spans="28:41" x14ac:dyDescent="0.25">
      <c r="AB5872" t="s">
        <v>102</v>
      </c>
      <c r="AC5872" t="s">
        <v>37</v>
      </c>
      <c r="AD5872" s="19" t="s">
        <v>79</v>
      </c>
      <c r="AE5872" s="18">
        <v>-1</v>
      </c>
      <c r="AF5872" s="17">
        <v>-1</v>
      </c>
      <c r="AG5872" s="17">
        <v>-1</v>
      </c>
      <c r="AH5872" s="17">
        <v>-1</v>
      </c>
      <c r="AI5872" s="17">
        <v>-1</v>
      </c>
      <c r="AJ5872" s="17">
        <v>-1</v>
      </c>
      <c r="AK5872" s="17">
        <v>-1</v>
      </c>
      <c r="AL5872" s="17">
        <v>-1</v>
      </c>
      <c r="AM5872" s="17">
        <v>-1</v>
      </c>
      <c r="AN5872" s="17">
        <v>-1</v>
      </c>
      <c r="AO5872" s="17">
        <v>-1</v>
      </c>
    </row>
    <row r="5873" spans="28:41" x14ac:dyDescent="0.25">
      <c r="AB5873" t="s">
        <v>102</v>
      </c>
      <c r="AC5873" t="s">
        <v>37</v>
      </c>
      <c r="AD5873" s="19" t="s">
        <v>58</v>
      </c>
      <c r="AE5873" s="18">
        <v>-1</v>
      </c>
      <c r="AF5873" s="17">
        <v>-1</v>
      </c>
      <c r="AG5873" s="17">
        <v>-1</v>
      </c>
      <c r="AH5873" s="17">
        <v>-1</v>
      </c>
      <c r="AI5873" s="17">
        <v>-1</v>
      </c>
      <c r="AJ5873" s="17">
        <v>-1</v>
      </c>
      <c r="AK5873" s="17">
        <v>-1</v>
      </c>
      <c r="AL5873" s="17">
        <v>-1</v>
      </c>
      <c r="AM5873" s="17">
        <v>-1</v>
      </c>
      <c r="AN5873" s="17">
        <v>-1</v>
      </c>
      <c r="AO5873" s="17">
        <v>-1</v>
      </c>
    </row>
    <row r="5874" spans="28:41" x14ac:dyDescent="0.25">
      <c r="AB5874" t="s">
        <v>102</v>
      </c>
      <c r="AC5874" t="s">
        <v>37</v>
      </c>
      <c r="AD5874" s="19" t="s">
        <v>73</v>
      </c>
      <c r="AE5874" s="18">
        <v>-1</v>
      </c>
      <c r="AF5874" s="17">
        <v>-1</v>
      </c>
      <c r="AG5874" s="17">
        <v>-1</v>
      </c>
      <c r="AH5874" s="17">
        <v>-1</v>
      </c>
      <c r="AI5874" s="17">
        <v>-1</v>
      </c>
      <c r="AJ5874" s="17">
        <v>-1</v>
      </c>
      <c r="AK5874" s="17">
        <v>-1</v>
      </c>
      <c r="AL5874" s="17">
        <v>-1</v>
      </c>
      <c r="AM5874" s="17">
        <v>-1</v>
      </c>
      <c r="AN5874" s="17">
        <v>-1</v>
      </c>
      <c r="AO5874" s="17">
        <v>-1</v>
      </c>
    </row>
    <row r="5875" spans="28:41" x14ac:dyDescent="0.25">
      <c r="AB5875" t="s">
        <v>102</v>
      </c>
      <c r="AC5875" t="s">
        <v>37</v>
      </c>
      <c r="AD5875" s="19" t="s">
        <v>59</v>
      </c>
      <c r="AE5875" s="18">
        <v>-1</v>
      </c>
      <c r="AF5875" s="17">
        <v>-1</v>
      </c>
      <c r="AG5875" s="17">
        <v>-1</v>
      </c>
      <c r="AH5875" s="17">
        <v>-1</v>
      </c>
      <c r="AI5875" s="17">
        <v>-1</v>
      </c>
      <c r="AJ5875" s="17">
        <v>-1</v>
      </c>
      <c r="AK5875" s="17">
        <v>-1</v>
      </c>
      <c r="AL5875" s="17">
        <v>-1</v>
      </c>
      <c r="AM5875" s="17">
        <v>-1</v>
      </c>
      <c r="AN5875" s="17">
        <v>-1</v>
      </c>
      <c r="AO5875" s="17">
        <v>-1</v>
      </c>
    </row>
    <row r="5876" spans="28:41" x14ac:dyDescent="0.25">
      <c r="AB5876" t="s">
        <v>102</v>
      </c>
      <c r="AC5876" t="s">
        <v>37</v>
      </c>
      <c r="AD5876" s="19" t="s">
        <v>72</v>
      </c>
      <c r="AE5876" s="18">
        <v>-1</v>
      </c>
      <c r="AF5876" s="17">
        <v>-1</v>
      </c>
      <c r="AG5876" s="17">
        <v>-1</v>
      </c>
      <c r="AH5876" s="17">
        <v>-1</v>
      </c>
      <c r="AI5876" s="17">
        <v>-1</v>
      </c>
      <c r="AJ5876" s="17">
        <v>-1</v>
      </c>
      <c r="AK5876" s="17">
        <v>-1</v>
      </c>
      <c r="AL5876" s="17">
        <v>-1</v>
      </c>
      <c r="AM5876" s="17">
        <v>-1</v>
      </c>
      <c r="AN5876" s="17">
        <v>-1</v>
      </c>
      <c r="AO5876" s="17">
        <v>-1</v>
      </c>
    </row>
    <row r="5877" spans="28:41" x14ac:dyDescent="0.25">
      <c r="AB5877" t="s">
        <v>102</v>
      </c>
      <c r="AC5877" t="s">
        <v>37</v>
      </c>
      <c r="AD5877" s="19" t="s">
        <v>82</v>
      </c>
      <c r="AE5877" s="18">
        <v>-1</v>
      </c>
      <c r="AF5877" s="17">
        <v>-1</v>
      </c>
      <c r="AG5877" s="17">
        <v>-1</v>
      </c>
      <c r="AH5877" s="17">
        <v>-1</v>
      </c>
      <c r="AI5877" s="17">
        <v>-1</v>
      </c>
      <c r="AJ5877" s="17">
        <v>-1</v>
      </c>
      <c r="AK5877" s="17">
        <v>-1</v>
      </c>
      <c r="AL5877" s="17">
        <v>-1</v>
      </c>
      <c r="AM5877" s="17">
        <v>-1</v>
      </c>
      <c r="AN5877" s="17">
        <v>-1</v>
      </c>
      <c r="AO5877" s="17">
        <v>-1</v>
      </c>
    </row>
    <row r="5878" spans="28:41" x14ac:dyDescent="0.25">
      <c r="AB5878" t="s">
        <v>102</v>
      </c>
      <c r="AC5878" t="s">
        <v>37</v>
      </c>
      <c r="AD5878" s="19" t="s">
        <v>17</v>
      </c>
      <c r="AE5878" s="18">
        <v>15.651738500408779</v>
      </c>
      <c r="AF5878" s="17">
        <v>16.581267375306599</v>
      </c>
      <c r="AG5878" s="17">
        <v>16.843043999999999</v>
      </c>
      <c r="AH5878" s="17">
        <v>18.106449000000001</v>
      </c>
      <c r="AI5878" s="17">
        <v>19.366320000000002</v>
      </c>
      <c r="AJ5878" s="17">
        <v>20.453025</v>
      </c>
      <c r="AK5878" s="17">
        <v>21.790644</v>
      </c>
      <c r="AL5878" s="17">
        <v>23.891607</v>
      </c>
      <c r="AM5878" s="17">
        <v>23.891607</v>
      </c>
      <c r="AN5878" s="17">
        <v>23.891607</v>
      </c>
      <c r="AO5878" s="17">
        <v>23.891607</v>
      </c>
    </row>
    <row r="5879" spans="28:41" x14ac:dyDescent="0.25">
      <c r="AB5879" t="s">
        <v>102</v>
      </c>
      <c r="AC5879" t="s">
        <v>37</v>
      </c>
      <c r="AD5879" s="19" t="s">
        <v>18</v>
      </c>
      <c r="AE5879" s="18">
        <v>-1</v>
      </c>
      <c r="AF5879" s="17">
        <v>-1</v>
      </c>
      <c r="AG5879" s="17">
        <v>-1</v>
      </c>
      <c r="AH5879" s="17">
        <v>-1</v>
      </c>
      <c r="AI5879" s="17">
        <v>-1</v>
      </c>
      <c r="AJ5879" s="17">
        <v>-1</v>
      </c>
      <c r="AK5879" s="17">
        <v>-1</v>
      </c>
      <c r="AL5879" s="17">
        <v>-1</v>
      </c>
      <c r="AM5879" s="17">
        <v>-1</v>
      </c>
      <c r="AN5879" s="17">
        <v>-1</v>
      </c>
      <c r="AO5879" s="17">
        <v>-1</v>
      </c>
    </row>
    <row r="5880" spans="28:41" x14ac:dyDescent="0.25">
      <c r="AB5880" t="s">
        <v>102</v>
      </c>
      <c r="AC5880" t="s">
        <v>37</v>
      </c>
      <c r="AD5880" s="19" t="s">
        <v>86</v>
      </c>
      <c r="AE5880" s="18">
        <v>-1</v>
      </c>
      <c r="AF5880" s="17">
        <v>-1</v>
      </c>
      <c r="AG5880" s="17">
        <v>-1</v>
      </c>
      <c r="AH5880" s="17">
        <v>-1</v>
      </c>
      <c r="AI5880" s="17">
        <v>-1</v>
      </c>
      <c r="AJ5880" s="17">
        <v>-1</v>
      </c>
      <c r="AK5880" s="17">
        <v>-1</v>
      </c>
      <c r="AL5880" s="17">
        <v>-1</v>
      </c>
      <c r="AM5880" s="17">
        <v>-1</v>
      </c>
      <c r="AN5880" s="17">
        <v>-1</v>
      </c>
      <c r="AO5880" s="17">
        <v>-1</v>
      </c>
    </row>
    <row r="5881" spans="28:41" x14ac:dyDescent="0.25">
      <c r="AB5881" t="s">
        <v>102</v>
      </c>
      <c r="AC5881" t="s">
        <v>37</v>
      </c>
      <c r="AD5881" s="19" t="s">
        <v>25</v>
      </c>
      <c r="AE5881" s="18">
        <v>-1</v>
      </c>
      <c r="AF5881" s="17">
        <v>-1</v>
      </c>
      <c r="AG5881" s="17">
        <v>-1</v>
      </c>
      <c r="AH5881" s="17">
        <v>-1</v>
      </c>
      <c r="AI5881" s="17">
        <v>-1</v>
      </c>
      <c r="AJ5881" s="17">
        <v>-1</v>
      </c>
      <c r="AK5881" s="17">
        <v>-1</v>
      </c>
      <c r="AL5881" s="17">
        <v>-1</v>
      </c>
      <c r="AM5881" s="17">
        <v>-1</v>
      </c>
      <c r="AN5881" s="17">
        <v>-1</v>
      </c>
      <c r="AO5881" s="17">
        <v>-1</v>
      </c>
    </row>
    <row r="5882" spans="28:41" x14ac:dyDescent="0.25">
      <c r="AB5882" t="s">
        <v>102</v>
      </c>
      <c r="AC5882" t="s">
        <v>37</v>
      </c>
      <c r="AD5882" s="19" t="s">
        <v>87</v>
      </c>
      <c r="AE5882" s="18">
        <v>-1</v>
      </c>
      <c r="AF5882" s="17">
        <v>-1</v>
      </c>
      <c r="AG5882" s="17">
        <v>-1</v>
      </c>
      <c r="AH5882" s="17">
        <v>-1</v>
      </c>
      <c r="AI5882" s="17">
        <v>-1</v>
      </c>
      <c r="AJ5882" s="17">
        <v>-1</v>
      </c>
      <c r="AK5882" s="17">
        <v>-1</v>
      </c>
      <c r="AL5882" s="17">
        <v>-1</v>
      </c>
      <c r="AM5882" s="17">
        <v>-1</v>
      </c>
      <c r="AN5882" s="17">
        <v>-1</v>
      </c>
      <c r="AO5882" s="17">
        <v>-1</v>
      </c>
    </row>
    <row r="5883" spans="28:41" x14ac:dyDescent="0.25">
      <c r="AB5883" t="s">
        <v>102</v>
      </c>
      <c r="AC5883" t="s">
        <v>37</v>
      </c>
      <c r="AD5883" s="19" t="s">
        <v>83</v>
      </c>
      <c r="AE5883" s="18">
        <v>-1</v>
      </c>
      <c r="AF5883" s="17">
        <v>-1</v>
      </c>
      <c r="AG5883" s="17">
        <v>-1</v>
      </c>
      <c r="AH5883" s="17">
        <v>-1</v>
      </c>
      <c r="AI5883" s="17">
        <v>-1</v>
      </c>
      <c r="AJ5883" s="17">
        <v>-1</v>
      </c>
      <c r="AK5883" s="17">
        <v>-1</v>
      </c>
      <c r="AL5883" s="17">
        <v>-1</v>
      </c>
      <c r="AM5883" s="17">
        <v>-1</v>
      </c>
      <c r="AN5883" s="17">
        <v>-1</v>
      </c>
      <c r="AO5883" s="17">
        <v>-1</v>
      </c>
    </row>
    <row r="5884" spans="28:41" x14ac:dyDescent="0.25">
      <c r="AB5884" t="s">
        <v>102</v>
      </c>
      <c r="AC5884" t="s">
        <v>37</v>
      </c>
      <c r="AD5884" s="19" t="s">
        <v>74</v>
      </c>
      <c r="AE5884" s="18">
        <v>8.4051580882714916</v>
      </c>
      <c r="AF5884" s="17">
        <v>10.786611299829699</v>
      </c>
      <c r="AG5884" s="17">
        <v>19.535948700102701</v>
      </c>
      <c r="AH5884" s="17">
        <v>18.733459817303501</v>
      </c>
      <c r="AI5884" s="17">
        <v>24.929301316487301</v>
      </c>
      <c r="AJ5884" s="17">
        <v>27.5484702552986</v>
      </c>
      <c r="AK5884" s="17">
        <v>29.445217923428</v>
      </c>
      <c r="AL5884" s="17">
        <v>30.4800264728912</v>
      </c>
      <c r="AM5884" s="17">
        <v>31.687829264272001</v>
      </c>
      <c r="AN5884" s="17">
        <v>31.687829264272001</v>
      </c>
      <c r="AO5884" s="17">
        <v>31.687829264272001</v>
      </c>
    </row>
    <row r="5885" spans="28:41" x14ac:dyDescent="0.25">
      <c r="AB5885" t="s">
        <v>102</v>
      </c>
      <c r="AC5885" t="s">
        <v>37</v>
      </c>
      <c r="AD5885" s="19" t="s">
        <v>85</v>
      </c>
      <c r="AE5885" s="18">
        <v>-1</v>
      </c>
      <c r="AF5885" s="17">
        <v>-1</v>
      </c>
      <c r="AG5885" s="17">
        <v>-1</v>
      </c>
      <c r="AH5885" s="17">
        <v>-1</v>
      </c>
      <c r="AI5885" s="17">
        <v>-1</v>
      </c>
      <c r="AJ5885" s="17">
        <v>-1</v>
      </c>
      <c r="AK5885" s="17">
        <v>-1</v>
      </c>
      <c r="AL5885" s="17">
        <v>-1</v>
      </c>
      <c r="AM5885" s="17">
        <v>-1</v>
      </c>
      <c r="AN5885" s="17">
        <v>-1</v>
      </c>
      <c r="AO5885" s="17">
        <v>-1</v>
      </c>
    </row>
    <row r="5886" spans="28:41" x14ac:dyDescent="0.25">
      <c r="AB5886" t="s">
        <v>102</v>
      </c>
      <c r="AC5886" t="s">
        <v>37</v>
      </c>
      <c r="AD5886" s="19" t="s">
        <v>27</v>
      </c>
      <c r="AE5886" s="18">
        <v>59.532871676928607</v>
      </c>
      <c r="AF5886" s="17">
        <v>55.585908894687201</v>
      </c>
      <c r="AG5886" s="17">
        <v>46.639973843363798</v>
      </c>
      <c r="AH5886" s="17">
        <v>45.1924971956634</v>
      </c>
      <c r="AI5886" s="17">
        <v>42.6822408830553</v>
      </c>
      <c r="AJ5886" s="17">
        <v>42.6822408830553</v>
      </c>
      <c r="AK5886" s="17">
        <v>42.6822408830553</v>
      </c>
      <c r="AL5886" s="17">
        <v>42.6822408830553</v>
      </c>
      <c r="AM5886" s="17">
        <v>42.6822408830553</v>
      </c>
      <c r="AN5886" s="17">
        <v>42.6822408830553</v>
      </c>
      <c r="AO5886" s="17">
        <v>42.6822408830553</v>
      </c>
    </row>
    <row r="5887" spans="28:41" x14ac:dyDescent="0.25">
      <c r="AB5887" t="s">
        <v>102</v>
      </c>
      <c r="AC5887" t="s">
        <v>37</v>
      </c>
      <c r="AD5887" s="19" t="s">
        <v>88</v>
      </c>
      <c r="AE5887" s="18">
        <v>-1</v>
      </c>
      <c r="AF5887" s="17">
        <v>-1</v>
      </c>
      <c r="AG5887" s="17">
        <v>-1</v>
      </c>
      <c r="AH5887" s="17">
        <v>-1</v>
      </c>
      <c r="AI5887" s="17">
        <v>-1</v>
      </c>
      <c r="AJ5887" s="17">
        <v>-1</v>
      </c>
      <c r="AK5887" s="17">
        <v>-1</v>
      </c>
      <c r="AL5887" s="17">
        <v>-1</v>
      </c>
      <c r="AM5887" s="17">
        <v>-1</v>
      </c>
      <c r="AN5887" s="17">
        <v>-1</v>
      </c>
      <c r="AO5887" s="17">
        <v>-1</v>
      </c>
    </row>
    <row r="5888" spans="28:41" x14ac:dyDescent="0.25">
      <c r="AB5888" t="s">
        <v>102</v>
      </c>
      <c r="AC5888" t="s">
        <v>37</v>
      </c>
      <c r="AD5888" s="19" t="s">
        <v>77</v>
      </c>
      <c r="AE5888" s="18">
        <v>-1</v>
      </c>
      <c r="AF5888" s="17">
        <v>-1</v>
      </c>
      <c r="AG5888" s="17">
        <v>-1</v>
      </c>
      <c r="AH5888" s="17">
        <v>-1</v>
      </c>
      <c r="AI5888" s="17">
        <v>-1</v>
      </c>
      <c r="AJ5888" s="17">
        <v>-1</v>
      </c>
      <c r="AK5888" s="17">
        <v>-1</v>
      </c>
      <c r="AL5888" s="17">
        <v>-1</v>
      </c>
      <c r="AM5888" s="17">
        <v>-1</v>
      </c>
      <c r="AN5888" s="17">
        <v>-1</v>
      </c>
      <c r="AO5888" s="17">
        <v>-1</v>
      </c>
    </row>
    <row r="5889" spans="28:41" x14ac:dyDescent="0.25">
      <c r="AB5889" t="s">
        <v>102</v>
      </c>
      <c r="AC5889" t="s">
        <v>37</v>
      </c>
      <c r="AD5889" s="19" t="s">
        <v>75</v>
      </c>
      <c r="AE5889" s="18">
        <v>-1</v>
      </c>
      <c r="AF5889" s="17">
        <v>-1</v>
      </c>
      <c r="AG5889" s="17">
        <v>-1</v>
      </c>
      <c r="AH5889" s="17">
        <v>-1</v>
      </c>
      <c r="AI5889" s="17">
        <v>-1</v>
      </c>
      <c r="AJ5889" s="17">
        <v>-1</v>
      </c>
      <c r="AK5889" s="17">
        <v>-1</v>
      </c>
      <c r="AL5889" s="17">
        <v>-1</v>
      </c>
      <c r="AM5889" s="17">
        <v>-1</v>
      </c>
      <c r="AN5889" s="17">
        <v>-1</v>
      </c>
      <c r="AO5889" s="17">
        <v>-1</v>
      </c>
    </row>
    <row r="5890" spans="28:41" x14ac:dyDescent="0.25">
      <c r="AB5890" t="s">
        <v>102</v>
      </c>
      <c r="AC5890" t="s">
        <v>37</v>
      </c>
      <c r="AD5890" s="19" t="s">
        <v>78</v>
      </c>
      <c r="AE5890" s="18">
        <v>-1</v>
      </c>
      <c r="AF5890" s="17">
        <v>-1</v>
      </c>
      <c r="AG5890" s="17">
        <v>-1</v>
      </c>
      <c r="AH5890" s="17">
        <v>-1</v>
      </c>
      <c r="AI5890" s="17">
        <v>-1</v>
      </c>
      <c r="AJ5890" s="17">
        <v>-1</v>
      </c>
      <c r="AK5890" s="17">
        <v>-1</v>
      </c>
      <c r="AL5890" s="17">
        <v>-1</v>
      </c>
      <c r="AM5890" s="17">
        <v>-1</v>
      </c>
      <c r="AN5890" s="17">
        <v>-1</v>
      </c>
      <c r="AO5890" s="17">
        <v>-1</v>
      </c>
    </row>
    <row r="5891" spans="28:41" x14ac:dyDescent="0.25">
      <c r="AB5891" t="s">
        <v>102</v>
      </c>
      <c r="AC5891" t="s">
        <v>37</v>
      </c>
      <c r="AD5891" s="19" t="s">
        <v>70</v>
      </c>
      <c r="AE5891" s="18">
        <v>-1</v>
      </c>
      <c r="AF5891" s="17">
        <v>-1</v>
      </c>
      <c r="AG5891" s="17">
        <v>-1</v>
      </c>
      <c r="AH5891" s="17">
        <v>-1</v>
      </c>
      <c r="AI5891" s="17">
        <v>-1</v>
      </c>
      <c r="AJ5891" s="17">
        <v>-1</v>
      </c>
      <c r="AK5891" s="17">
        <v>-1</v>
      </c>
      <c r="AL5891" s="17">
        <v>-1</v>
      </c>
      <c r="AM5891" s="17">
        <v>-1</v>
      </c>
      <c r="AN5891" s="17">
        <v>-1</v>
      </c>
      <c r="AO5891" s="17">
        <v>-1</v>
      </c>
    </row>
    <row r="5892" spans="28:41" x14ac:dyDescent="0.25">
      <c r="AB5892" t="s">
        <v>102</v>
      </c>
      <c r="AC5892" t="s">
        <v>37</v>
      </c>
      <c r="AD5892" s="19" t="s">
        <v>89</v>
      </c>
      <c r="AE5892" s="18">
        <v>-1</v>
      </c>
      <c r="AF5892" s="17">
        <v>-1</v>
      </c>
      <c r="AG5892" s="17">
        <v>-1</v>
      </c>
      <c r="AH5892" s="17">
        <v>-1</v>
      </c>
      <c r="AI5892" s="17">
        <v>-1</v>
      </c>
      <c r="AJ5892" s="17">
        <v>-1</v>
      </c>
      <c r="AK5892" s="17">
        <v>-1</v>
      </c>
      <c r="AL5892" s="17">
        <v>-1</v>
      </c>
      <c r="AM5892" s="17">
        <v>-1</v>
      </c>
      <c r="AN5892" s="17">
        <v>-1</v>
      </c>
      <c r="AO5892" s="17">
        <v>-1</v>
      </c>
    </row>
    <row r="5893" spans="28:41" x14ac:dyDescent="0.25">
      <c r="AB5893" t="s">
        <v>102</v>
      </c>
      <c r="AC5893" t="s">
        <v>37</v>
      </c>
      <c r="AD5893" s="19" t="s">
        <v>30</v>
      </c>
      <c r="AE5893" s="18">
        <v>11.89206778751463</v>
      </c>
      <c r="AF5893" s="17">
        <v>8.6809648405559994</v>
      </c>
      <c r="AG5893" s="17">
        <v>4.640142</v>
      </c>
      <c r="AH5893" s="17">
        <v>1.8438989998401001</v>
      </c>
      <c r="AI5893" s="17">
        <v>3.43110522861181</v>
      </c>
      <c r="AJ5893" s="17">
        <v>3.8820540685848299</v>
      </c>
      <c r="AK5893" s="17">
        <v>4.0398797081937001</v>
      </c>
      <c r="AL5893" s="17">
        <v>4.1740582187160102</v>
      </c>
      <c r="AM5893" s="17">
        <v>4.3158728256324004</v>
      </c>
      <c r="AN5893" s="17">
        <v>4.3158728256324004</v>
      </c>
      <c r="AO5893" s="17">
        <v>4.3158728256324004</v>
      </c>
    </row>
    <row r="5894" spans="28:41" x14ac:dyDescent="0.25">
      <c r="AB5894" t="s">
        <v>102</v>
      </c>
      <c r="AC5894" t="s">
        <v>37</v>
      </c>
      <c r="AD5894" s="19" t="s">
        <v>90</v>
      </c>
      <c r="AE5894" s="18">
        <v>12.166935405281951</v>
      </c>
      <c r="AF5894" s="17">
        <v>8.6809648405559994</v>
      </c>
      <c r="AG5894" s="17">
        <v>8.6578859366882099</v>
      </c>
      <c r="AH5894" s="17">
        <v>3.4404695415332198</v>
      </c>
      <c r="AI5894" s="17">
        <v>6.4019846173017099</v>
      </c>
      <c r="AJ5894" s="17">
        <v>7.2433949921929104</v>
      </c>
      <c r="AK5894" s="17">
        <v>7.5378765803896997</v>
      </c>
      <c r="AL5894" s="17">
        <v>7.7882357804436699</v>
      </c>
      <c r="AM5894" s="17">
        <v>8.0528429176472702</v>
      </c>
      <c r="AN5894" s="17">
        <v>8.0528429176472702</v>
      </c>
      <c r="AO5894" s="17">
        <v>8.0528429176472702</v>
      </c>
    </row>
    <row r="5895" spans="28:41" x14ac:dyDescent="0.25">
      <c r="AB5895" t="s">
        <v>102</v>
      </c>
      <c r="AC5895" t="s">
        <v>37</v>
      </c>
      <c r="AD5895" s="19" t="s">
        <v>31</v>
      </c>
      <c r="AE5895" s="18">
        <v>-1</v>
      </c>
      <c r="AF5895" s="17">
        <v>-1</v>
      </c>
      <c r="AG5895" s="17">
        <v>-1</v>
      </c>
      <c r="AH5895" s="17">
        <v>-1</v>
      </c>
      <c r="AI5895" s="17">
        <v>-1</v>
      </c>
      <c r="AJ5895" s="17">
        <v>-1</v>
      </c>
      <c r="AK5895" s="17">
        <v>-1</v>
      </c>
      <c r="AL5895" s="17">
        <v>-1</v>
      </c>
      <c r="AM5895" s="17">
        <v>-1</v>
      </c>
      <c r="AN5895" s="17">
        <v>-1</v>
      </c>
      <c r="AO5895" s="17">
        <v>-1</v>
      </c>
    </row>
    <row r="5896" spans="28:41" x14ac:dyDescent="0.25">
      <c r="AB5896" t="s">
        <v>102</v>
      </c>
      <c r="AC5896" t="s">
        <v>37</v>
      </c>
      <c r="AD5896" s="19" t="s">
        <v>45</v>
      </c>
      <c r="AE5896" s="18">
        <v>-1</v>
      </c>
      <c r="AF5896" s="17">
        <v>-1</v>
      </c>
      <c r="AG5896" s="17">
        <v>-1</v>
      </c>
      <c r="AH5896" s="17">
        <v>-1</v>
      </c>
      <c r="AI5896" s="17">
        <v>-1</v>
      </c>
      <c r="AJ5896" s="17">
        <v>-1</v>
      </c>
      <c r="AK5896" s="17">
        <v>-1</v>
      </c>
      <c r="AL5896" s="17">
        <v>-1</v>
      </c>
      <c r="AM5896" s="17">
        <v>-1</v>
      </c>
      <c r="AN5896" s="17">
        <v>-1</v>
      </c>
      <c r="AO5896" s="17">
        <v>-1</v>
      </c>
    </row>
    <row r="5897" spans="28:41" x14ac:dyDescent="0.25">
      <c r="AB5897" t="s">
        <v>102</v>
      </c>
      <c r="AC5897" t="s">
        <v>37</v>
      </c>
      <c r="AD5897" s="19" t="s">
        <v>32</v>
      </c>
      <c r="AE5897" s="18">
        <v>-1</v>
      </c>
      <c r="AF5897" s="17">
        <v>-1</v>
      </c>
      <c r="AG5897" s="17">
        <v>-1</v>
      </c>
      <c r="AH5897" s="17">
        <v>-1</v>
      </c>
      <c r="AI5897" s="17">
        <v>-1</v>
      </c>
      <c r="AJ5897" s="17">
        <v>-1</v>
      </c>
      <c r="AK5897" s="17">
        <v>-1</v>
      </c>
      <c r="AL5897" s="17">
        <v>-1</v>
      </c>
      <c r="AM5897" s="17">
        <v>-1</v>
      </c>
      <c r="AN5897" s="17">
        <v>-1</v>
      </c>
      <c r="AO5897" s="17">
        <v>-1</v>
      </c>
    </row>
    <row r="5898" spans="28:41" x14ac:dyDescent="0.25">
      <c r="AB5898" t="s">
        <v>102</v>
      </c>
      <c r="AC5898" t="s">
        <v>37</v>
      </c>
      <c r="AD5898" s="19" t="s">
        <v>80</v>
      </c>
      <c r="AE5898" s="18">
        <v>-1</v>
      </c>
      <c r="AF5898" s="17">
        <v>-1</v>
      </c>
      <c r="AG5898" s="17">
        <v>-1</v>
      </c>
      <c r="AH5898" s="17">
        <v>-1</v>
      </c>
      <c r="AI5898" s="17">
        <v>-1</v>
      </c>
      <c r="AJ5898" s="17">
        <v>-1</v>
      </c>
      <c r="AK5898" s="17">
        <v>-1</v>
      </c>
      <c r="AL5898" s="17">
        <v>-1</v>
      </c>
      <c r="AM5898" s="17">
        <v>-1</v>
      </c>
      <c r="AN5898" s="17">
        <v>-1</v>
      </c>
      <c r="AO5898" s="17">
        <v>-1</v>
      </c>
    </row>
    <row r="5899" spans="28:41" x14ac:dyDescent="0.25">
      <c r="AB5899" t="s">
        <v>102</v>
      </c>
      <c r="AC5899" t="s">
        <v>37</v>
      </c>
      <c r="AD5899" s="19" t="s">
        <v>33</v>
      </c>
      <c r="AE5899" s="18">
        <v>-1</v>
      </c>
      <c r="AF5899" s="17">
        <v>-1</v>
      </c>
      <c r="AG5899" s="17">
        <v>-1</v>
      </c>
      <c r="AH5899" s="17">
        <v>-1</v>
      </c>
      <c r="AI5899" s="17">
        <v>-1</v>
      </c>
      <c r="AJ5899" s="17">
        <v>-1</v>
      </c>
      <c r="AK5899" s="17">
        <v>-1</v>
      </c>
      <c r="AL5899" s="17">
        <v>-1</v>
      </c>
      <c r="AM5899" s="17">
        <v>-1</v>
      </c>
      <c r="AN5899" s="17">
        <v>-1</v>
      </c>
      <c r="AO5899" s="17">
        <v>-1</v>
      </c>
    </row>
    <row r="5900" spans="28:41" x14ac:dyDescent="0.25">
      <c r="AB5900" t="s">
        <v>102</v>
      </c>
      <c r="AC5900" t="s">
        <v>37</v>
      </c>
      <c r="AD5900" s="19" t="s">
        <v>91</v>
      </c>
      <c r="AE5900" s="18">
        <v>-1</v>
      </c>
      <c r="AF5900" s="17">
        <v>-1</v>
      </c>
      <c r="AG5900" s="17">
        <v>-1</v>
      </c>
      <c r="AH5900" s="17">
        <v>-1</v>
      </c>
      <c r="AI5900" s="17">
        <v>-1</v>
      </c>
      <c r="AJ5900" s="17">
        <v>-1</v>
      </c>
      <c r="AK5900" s="17">
        <v>-1</v>
      </c>
      <c r="AL5900" s="17">
        <v>-1</v>
      </c>
      <c r="AM5900" s="17">
        <v>-1</v>
      </c>
      <c r="AN5900" s="17">
        <v>-1</v>
      </c>
      <c r="AO5900" s="17">
        <v>-1</v>
      </c>
    </row>
    <row r="5901" spans="28:41" x14ac:dyDescent="0.25">
      <c r="AB5901" t="s">
        <v>102</v>
      </c>
      <c r="AC5901" t="s">
        <v>37</v>
      </c>
      <c r="AD5901" s="19" t="s">
        <v>81</v>
      </c>
      <c r="AE5901" s="18">
        <v>-1</v>
      </c>
      <c r="AF5901" s="17">
        <v>-1</v>
      </c>
      <c r="AG5901" s="17">
        <v>-1</v>
      </c>
      <c r="AH5901" s="17">
        <v>-1</v>
      </c>
      <c r="AI5901" s="17">
        <v>-1</v>
      </c>
      <c r="AJ5901" s="17">
        <v>-1</v>
      </c>
      <c r="AK5901" s="17">
        <v>-1</v>
      </c>
      <c r="AL5901" s="17">
        <v>-1</v>
      </c>
      <c r="AM5901" s="17">
        <v>-1</v>
      </c>
      <c r="AN5901" s="17">
        <v>-1</v>
      </c>
      <c r="AO5901" s="17">
        <v>-1</v>
      </c>
    </row>
    <row r="5902" spans="28:41" x14ac:dyDescent="0.25">
      <c r="AB5902" t="s">
        <v>102</v>
      </c>
      <c r="AC5902" t="s">
        <v>37</v>
      </c>
      <c r="AD5902" s="19" t="s">
        <v>34</v>
      </c>
      <c r="AE5902" s="18">
        <v>-1</v>
      </c>
      <c r="AF5902" s="17">
        <v>-1</v>
      </c>
      <c r="AG5902" s="17">
        <v>-1</v>
      </c>
      <c r="AH5902" s="17">
        <v>-1</v>
      </c>
      <c r="AI5902" s="17">
        <v>-1</v>
      </c>
      <c r="AJ5902" s="17">
        <v>-1</v>
      </c>
      <c r="AK5902" s="17">
        <v>-1</v>
      </c>
      <c r="AL5902" s="17">
        <v>-1</v>
      </c>
      <c r="AM5902" s="17">
        <v>-1</v>
      </c>
      <c r="AN5902" s="17">
        <v>-1</v>
      </c>
      <c r="AO5902" s="17">
        <v>-1</v>
      </c>
    </row>
    <row r="5903" spans="28:41" x14ac:dyDescent="0.25">
      <c r="AB5903" t="s">
        <v>102</v>
      </c>
      <c r="AC5903" t="s">
        <v>37</v>
      </c>
      <c r="AD5903" s="19" t="s">
        <v>92</v>
      </c>
      <c r="AE5903" s="18">
        <v>-1</v>
      </c>
      <c r="AF5903" s="17">
        <v>-1</v>
      </c>
      <c r="AG5903" s="17">
        <v>-1</v>
      </c>
      <c r="AH5903" s="17">
        <v>-1</v>
      </c>
      <c r="AI5903" s="17">
        <v>-1</v>
      </c>
      <c r="AJ5903" s="17">
        <v>-1</v>
      </c>
      <c r="AK5903" s="17">
        <v>-1</v>
      </c>
      <c r="AL5903" s="17">
        <v>-1</v>
      </c>
      <c r="AM5903" s="17">
        <v>-1</v>
      </c>
      <c r="AN5903" s="17">
        <v>-1</v>
      </c>
      <c r="AO5903" s="17">
        <v>-1</v>
      </c>
    </row>
    <row r="5904" spans="28:41" x14ac:dyDescent="0.25">
      <c r="AB5904" t="s">
        <v>102</v>
      </c>
      <c r="AC5904" t="s">
        <v>37</v>
      </c>
      <c r="AD5904" s="19" t="s">
        <v>35</v>
      </c>
      <c r="AE5904" s="18">
        <v>-1</v>
      </c>
      <c r="AF5904" s="17">
        <v>-1</v>
      </c>
      <c r="AG5904" s="17">
        <v>-1</v>
      </c>
      <c r="AH5904" s="17">
        <v>-1</v>
      </c>
      <c r="AI5904" s="17">
        <v>-1</v>
      </c>
      <c r="AJ5904" s="17">
        <v>-1</v>
      </c>
      <c r="AK5904" s="17">
        <v>-1</v>
      </c>
      <c r="AL5904" s="17">
        <v>-1</v>
      </c>
      <c r="AM5904" s="17">
        <v>-1</v>
      </c>
      <c r="AN5904" s="17">
        <v>-1</v>
      </c>
      <c r="AO5904" s="17">
        <v>-1</v>
      </c>
    </row>
    <row r="5905" spans="28:41" x14ac:dyDescent="0.25">
      <c r="AB5905" t="s">
        <v>102</v>
      </c>
      <c r="AC5905" t="s">
        <v>37</v>
      </c>
      <c r="AD5905" s="19" t="s">
        <v>93</v>
      </c>
      <c r="AE5905" s="18">
        <v>-1</v>
      </c>
      <c r="AF5905" s="17">
        <v>-1</v>
      </c>
      <c r="AG5905" s="17">
        <v>-1</v>
      </c>
      <c r="AH5905" s="17">
        <v>-1</v>
      </c>
      <c r="AI5905" s="17">
        <v>-1</v>
      </c>
      <c r="AJ5905" s="17">
        <v>-1</v>
      </c>
      <c r="AK5905" s="17">
        <v>-1</v>
      </c>
      <c r="AL5905" s="17">
        <v>-1</v>
      </c>
      <c r="AM5905" s="17">
        <v>-1</v>
      </c>
      <c r="AN5905" s="17">
        <v>-1</v>
      </c>
      <c r="AO5905" s="17">
        <v>-1</v>
      </c>
    </row>
    <row r="5906" spans="28:41" x14ac:dyDescent="0.25">
      <c r="AB5906" t="s">
        <v>102</v>
      </c>
      <c r="AC5906" t="s">
        <v>37</v>
      </c>
      <c r="AD5906" s="19" t="s">
        <v>94</v>
      </c>
      <c r="AE5906" s="18">
        <v>-1</v>
      </c>
      <c r="AF5906" s="17">
        <v>-1</v>
      </c>
      <c r="AG5906" s="17">
        <v>-1</v>
      </c>
      <c r="AH5906" s="17">
        <v>-1</v>
      </c>
      <c r="AI5906" s="17">
        <v>-1</v>
      </c>
      <c r="AJ5906" s="17">
        <v>-1</v>
      </c>
      <c r="AK5906" s="17">
        <v>-1</v>
      </c>
      <c r="AL5906" s="17">
        <v>-1</v>
      </c>
      <c r="AM5906" s="17">
        <v>-1</v>
      </c>
      <c r="AN5906" s="17">
        <v>-1</v>
      </c>
      <c r="AO5906" s="17">
        <v>-1</v>
      </c>
    </row>
    <row r="5907" spans="28:41" x14ac:dyDescent="0.25">
      <c r="AB5907" t="s">
        <v>102</v>
      </c>
      <c r="AC5907" t="s">
        <v>37</v>
      </c>
      <c r="AD5907" s="19" t="s">
        <v>84</v>
      </c>
      <c r="AE5907" s="18">
        <v>-1</v>
      </c>
      <c r="AF5907" s="17">
        <v>-1</v>
      </c>
      <c r="AG5907" s="17">
        <v>-1</v>
      </c>
      <c r="AH5907" s="17">
        <v>-1</v>
      </c>
      <c r="AI5907" s="17">
        <v>-1</v>
      </c>
      <c r="AJ5907" s="17">
        <v>-1</v>
      </c>
      <c r="AK5907" s="17">
        <v>-1</v>
      </c>
      <c r="AL5907" s="17">
        <v>-1</v>
      </c>
      <c r="AM5907" s="17">
        <v>-1</v>
      </c>
      <c r="AN5907" s="17">
        <v>-1</v>
      </c>
      <c r="AO5907" s="17">
        <v>-1</v>
      </c>
    </row>
    <row r="5908" spans="28:41" x14ac:dyDescent="0.25">
      <c r="AB5908" t="s">
        <v>102</v>
      </c>
      <c r="AC5908" t="s">
        <v>38</v>
      </c>
      <c r="AD5908" s="19" t="s">
        <v>63</v>
      </c>
      <c r="AE5908" s="18">
        <v>-1</v>
      </c>
      <c r="AF5908" s="17">
        <v>-1</v>
      </c>
      <c r="AG5908" s="17">
        <v>-1</v>
      </c>
      <c r="AH5908" s="17">
        <v>-1</v>
      </c>
      <c r="AI5908" s="17">
        <v>-1</v>
      </c>
      <c r="AJ5908" s="17">
        <v>-1</v>
      </c>
      <c r="AK5908" s="17">
        <v>-1</v>
      </c>
      <c r="AL5908" s="17">
        <v>-1</v>
      </c>
      <c r="AM5908" s="17">
        <v>-1</v>
      </c>
      <c r="AN5908" s="17">
        <v>-1</v>
      </c>
      <c r="AO5908" s="17">
        <v>-1</v>
      </c>
    </row>
    <row r="5909" spans="28:41" x14ac:dyDescent="0.25">
      <c r="AB5909" t="s">
        <v>102</v>
      </c>
      <c r="AC5909" t="s">
        <v>38</v>
      </c>
      <c r="AD5909" s="19" t="s">
        <v>13</v>
      </c>
      <c r="AE5909" s="18">
        <v>-1</v>
      </c>
      <c r="AF5909" s="17">
        <v>-1</v>
      </c>
      <c r="AG5909" s="17">
        <v>-1</v>
      </c>
      <c r="AH5909" s="17">
        <v>-1</v>
      </c>
      <c r="AI5909" s="17">
        <v>-1</v>
      </c>
      <c r="AJ5909" s="17">
        <v>-1</v>
      </c>
      <c r="AK5909" s="17">
        <v>-1</v>
      </c>
      <c r="AL5909" s="17">
        <v>-1</v>
      </c>
      <c r="AM5909" s="17">
        <v>-1</v>
      </c>
      <c r="AN5909" s="17">
        <v>-1</v>
      </c>
      <c r="AO5909" s="17">
        <v>-1</v>
      </c>
    </row>
    <row r="5910" spans="28:41" x14ac:dyDescent="0.25">
      <c r="AB5910" t="s">
        <v>102</v>
      </c>
      <c r="AC5910" t="s">
        <v>38</v>
      </c>
      <c r="AD5910" s="19" t="s">
        <v>64</v>
      </c>
      <c r="AE5910" s="18">
        <v>-1</v>
      </c>
      <c r="AF5910" s="17">
        <v>-1</v>
      </c>
      <c r="AG5910" s="17">
        <v>-1</v>
      </c>
      <c r="AH5910" s="17">
        <v>-1</v>
      </c>
      <c r="AI5910" s="17">
        <v>-1</v>
      </c>
      <c r="AJ5910" s="17">
        <v>-1</v>
      </c>
      <c r="AK5910" s="17">
        <v>-1</v>
      </c>
      <c r="AL5910" s="17">
        <v>-1</v>
      </c>
      <c r="AM5910" s="17">
        <v>-1</v>
      </c>
      <c r="AN5910" s="17">
        <v>-1</v>
      </c>
      <c r="AO5910" s="17">
        <v>-1</v>
      </c>
    </row>
    <row r="5911" spans="28:41" x14ac:dyDescent="0.25">
      <c r="AB5911" t="s">
        <v>102</v>
      </c>
      <c r="AC5911" t="s">
        <v>38</v>
      </c>
      <c r="AD5911" s="19" t="s">
        <v>65</v>
      </c>
      <c r="AE5911" s="18">
        <v>-1</v>
      </c>
      <c r="AF5911" s="17">
        <v>-1</v>
      </c>
      <c r="AG5911" s="17">
        <v>-1</v>
      </c>
      <c r="AH5911" s="17">
        <v>-1</v>
      </c>
      <c r="AI5911" s="17">
        <v>-1</v>
      </c>
      <c r="AJ5911" s="17">
        <v>-1</v>
      </c>
      <c r="AK5911" s="17">
        <v>-1</v>
      </c>
      <c r="AL5911" s="17">
        <v>-1</v>
      </c>
      <c r="AM5911" s="17">
        <v>-1</v>
      </c>
      <c r="AN5911" s="17">
        <v>-1</v>
      </c>
      <c r="AO5911" s="17">
        <v>-1</v>
      </c>
    </row>
    <row r="5912" spans="28:41" x14ac:dyDescent="0.25">
      <c r="AB5912" t="s">
        <v>102</v>
      </c>
      <c r="AC5912" t="s">
        <v>38</v>
      </c>
      <c r="AD5912" s="19" t="s">
        <v>21</v>
      </c>
      <c r="AE5912" s="18">
        <v>-1</v>
      </c>
      <c r="AF5912" s="17">
        <v>-1</v>
      </c>
      <c r="AG5912" s="17">
        <v>-1</v>
      </c>
      <c r="AH5912" s="17">
        <v>-1</v>
      </c>
      <c r="AI5912" s="17">
        <v>-1</v>
      </c>
      <c r="AJ5912" s="17">
        <v>-1</v>
      </c>
      <c r="AK5912" s="17">
        <v>-1</v>
      </c>
      <c r="AL5912" s="17">
        <v>-1</v>
      </c>
      <c r="AM5912" s="17">
        <v>-1</v>
      </c>
      <c r="AN5912" s="17">
        <v>-1</v>
      </c>
      <c r="AO5912" s="17">
        <v>-1</v>
      </c>
    </row>
    <row r="5913" spans="28:41" x14ac:dyDescent="0.25">
      <c r="AB5913" t="s">
        <v>102</v>
      </c>
      <c r="AC5913" t="s">
        <v>38</v>
      </c>
      <c r="AD5913" s="19" t="s">
        <v>71</v>
      </c>
      <c r="AE5913" s="18">
        <v>-1</v>
      </c>
      <c r="AF5913" s="17">
        <v>-1</v>
      </c>
      <c r="AG5913" s="17">
        <v>-1</v>
      </c>
      <c r="AH5913" s="17">
        <v>-1</v>
      </c>
      <c r="AI5913" s="17">
        <v>-1</v>
      </c>
      <c r="AJ5913" s="17">
        <v>-1</v>
      </c>
      <c r="AK5913" s="17">
        <v>-1</v>
      </c>
      <c r="AL5913" s="17">
        <v>-1</v>
      </c>
      <c r="AM5913" s="17">
        <v>-1</v>
      </c>
      <c r="AN5913" s="17">
        <v>-1</v>
      </c>
      <c r="AO5913" s="17">
        <v>-1</v>
      </c>
    </row>
    <row r="5914" spans="28:41" x14ac:dyDescent="0.25">
      <c r="AB5914" t="s">
        <v>102</v>
      </c>
      <c r="AC5914" t="s">
        <v>38</v>
      </c>
      <c r="AD5914" s="19" t="s">
        <v>66</v>
      </c>
      <c r="AE5914" s="18">
        <v>-1</v>
      </c>
      <c r="AF5914" s="17">
        <v>-1</v>
      </c>
      <c r="AG5914" s="17">
        <v>-1</v>
      </c>
      <c r="AH5914" s="17">
        <v>-1</v>
      </c>
      <c r="AI5914" s="17">
        <v>-1</v>
      </c>
      <c r="AJ5914" s="17">
        <v>-1</v>
      </c>
      <c r="AK5914" s="17">
        <v>-1</v>
      </c>
      <c r="AL5914" s="17">
        <v>-1</v>
      </c>
      <c r="AM5914" s="17">
        <v>-1</v>
      </c>
      <c r="AN5914" s="17">
        <v>-1</v>
      </c>
      <c r="AO5914" s="17">
        <v>-1</v>
      </c>
    </row>
    <row r="5915" spans="28:41" x14ac:dyDescent="0.25">
      <c r="AB5915" t="s">
        <v>102</v>
      </c>
      <c r="AC5915" t="s">
        <v>38</v>
      </c>
      <c r="AD5915" s="19" t="s">
        <v>67</v>
      </c>
      <c r="AE5915" s="18">
        <v>-1</v>
      </c>
      <c r="AF5915" s="17">
        <v>-1</v>
      </c>
      <c r="AG5915" s="17">
        <v>-1</v>
      </c>
      <c r="AH5915" s="17">
        <v>-1</v>
      </c>
      <c r="AI5915" s="17">
        <v>-1</v>
      </c>
      <c r="AJ5915" s="17">
        <v>-1</v>
      </c>
      <c r="AK5915" s="17">
        <v>-1</v>
      </c>
      <c r="AL5915" s="17">
        <v>-1</v>
      </c>
      <c r="AM5915" s="17">
        <v>-1</v>
      </c>
      <c r="AN5915" s="17">
        <v>-1</v>
      </c>
      <c r="AO5915" s="17">
        <v>-1</v>
      </c>
    </row>
    <row r="5916" spans="28:41" x14ac:dyDescent="0.25">
      <c r="AB5916" t="s">
        <v>102</v>
      </c>
      <c r="AC5916" t="s">
        <v>38</v>
      </c>
      <c r="AD5916" s="19" t="s">
        <v>68</v>
      </c>
      <c r="AE5916" s="18">
        <v>-1</v>
      </c>
      <c r="AF5916" s="17">
        <v>-1</v>
      </c>
      <c r="AG5916" s="17">
        <v>-1</v>
      </c>
      <c r="AH5916" s="17">
        <v>-1</v>
      </c>
      <c r="AI5916" s="17">
        <v>-1</v>
      </c>
      <c r="AJ5916" s="17">
        <v>-1</v>
      </c>
      <c r="AK5916" s="17">
        <v>-1</v>
      </c>
      <c r="AL5916" s="17">
        <v>-1</v>
      </c>
      <c r="AM5916" s="17">
        <v>-1</v>
      </c>
      <c r="AN5916" s="17">
        <v>-1</v>
      </c>
      <c r="AO5916" s="17">
        <v>-1</v>
      </c>
    </row>
    <row r="5917" spans="28:41" x14ac:dyDescent="0.25">
      <c r="AB5917" t="s">
        <v>102</v>
      </c>
      <c r="AC5917" t="s">
        <v>38</v>
      </c>
      <c r="AD5917" s="19" t="s">
        <v>76</v>
      </c>
      <c r="AE5917" s="18">
        <v>-1</v>
      </c>
      <c r="AF5917" s="17">
        <v>-1</v>
      </c>
      <c r="AG5917" s="17">
        <v>-1</v>
      </c>
      <c r="AH5917" s="17">
        <v>-1</v>
      </c>
      <c r="AI5917" s="17">
        <v>-1</v>
      </c>
      <c r="AJ5917" s="17">
        <v>-1</v>
      </c>
      <c r="AK5917" s="17">
        <v>-1</v>
      </c>
      <c r="AL5917" s="17">
        <v>-1</v>
      </c>
      <c r="AM5917" s="17">
        <v>-1</v>
      </c>
      <c r="AN5917" s="17">
        <v>-1</v>
      </c>
      <c r="AO5917" s="17">
        <v>-1</v>
      </c>
    </row>
    <row r="5918" spans="28:41" x14ac:dyDescent="0.25">
      <c r="AB5918" t="s">
        <v>102</v>
      </c>
      <c r="AC5918" t="s">
        <v>38</v>
      </c>
      <c r="AD5918" s="19" t="s">
        <v>69</v>
      </c>
      <c r="AE5918" s="18">
        <v>-1</v>
      </c>
      <c r="AF5918" s="17">
        <v>-1</v>
      </c>
      <c r="AG5918" s="17">
        <v>-1</v>
      </c>
      <c r="AH5918" s="17">
        <v>-1</v>
      </c>
      <c r="AI5918" s="17">
        <v>-1</v>
      </c>
      <c r="AJ5918" s="17">
        <v>-1</v>
      </c>
      <c r="AK5918" s="17">
        <v>-1</v>
      </c>
      <c r="AL5918" s="17">
        <v>-1</v>
      </c>
      <c r="AM5918" s="17">
        <v>-1</v>
      </c>
      <c r="AN5918" s="17">
        <v>-1</v>
      </c>
      <c r="AO5918" s="17">
        <v>-1</v>
      </c>
    </row>
    <row r="5919" spans="28:41" x14ac:dyDescent="0.25">
      <c r="AB5919" t="s">
        <v>102</v>
      </c>
      <c r="AC5919" t="s">
        <v>38</v>
      </c>
      <c r="AD5919" s="19" t="s">
        <v>23</v>
      </c>
      <c r="AE5919" s="18">
        <v>-1</v>
      </c>
      <c r="AF5919" s="17">
        <v>-1</v>
      </c>
      <c r="AG5919" s="17">
        <v>-1</v>
      </c>
      <c r="AH5919" s="17">
        <v>-1</v>
      </c>
      <c r="AI5919" s="17">
        <v>-1</v>
      </c>
      <c r="AJ5919" s="17">
        <v>-1</v>
      </c>
      <c r="AK5919" s="17">
        <v>-1</v>
      </c>
      <c r="AL5919" s="17">
        <v>-1</v>
      </c>
      <c r="AM5919" s="17">
        <v>-1</v>
      </c>
      <c r="AN5919" s="17">
        <v>-1</v>
      </c>
      <c r="AO5919" s="17">
        <v>-1</v>
      </c>
    </row>
    <row r="5920" spans="28:41" x14ac:dyDescent="0.25">
      <c r="AB5920" t="s">
        <v>102</v>
      </c>
      <c r="AC5920" t="s">
        <v>38</v>
      </c>
      <c r="AD5920" s="19" t="s">
        <v>79</v>
      </c>
      <c r="AE5920" s="18">
        <v>-1</v>
      </c>
      <c r="AF5920" s="17">
        <v>-1</v>
      </c>
      <c r="AG5920" s="17">
        <v>-1</v>
      </c>
      <c r="AH5920" s="17">
        <v>-1</v>
      </c>
      <c r="AI5920" s="17">
        <v>-1</v>
      </c>
      <c r="AJ5920" s="17">
        <v>-1</v>
      </c>
      <c r="AK5920" s="17">
        <v>-1</v>
      </c>
      <c r="AL5920" s="17">
        <v>-1</v>
      </c>
      <c r="AM5920" s="17">
        <v>-1</v>
      </c>
      <c r="AN5920" s="17">
        <v>-1</v>
      </c>
      <c r="AO5920" s="17">
        <v>-1</v>
      </c>
    </row>
    <row r="5921" spans="28:41" x14ac:dyDescent="0.25">
      <c r="AB5921" t="s">
        <v>102</v>
      </c>
      <c r="AC5921" t="s">
        <v>38</v>
      </c>
      <c r="AD5921" s="19" t="s">
        <v>58</v>
      </c>
      <c r="AE5921" s="18">
        <v>-1</v>
      </c>
      <c r="AF5921" s="17">
        <v>-1</v>
      </c>
      <c r="AG5921" s="17">
        <v>-1</v>
      </c>
      <c r="AH5921" s="17">
        <v>-1</v>
      </c>
      <c r="AI5921" s="17">
        <v>-1</v>
      </c>
      <c r="AJ5921" s="17">
        <v>-1</v>
      </c>
      <c r="AK5921" s="17">
        <v>-1</v>
      </c>
      <c r="AL5921" s="17">
        <v>-1</v>
      </c>
      <c r="AM5921" s="17">
        <v>-1</v>
      </c>
      <c r="AN5921" s="17">
        <v>-1</v>
      </c>
      <c r="AO5921" s="17">
        <v>-1</v>
      </c>
    </row>
    <row r="5922" spans="28:41" x14ac:dyDescent="0.25">
      <c r="AB5922" t="s">
        <v>102</v>
      </c>
      <c r="AC5922" t="s">
        <v>38</v>
      </c>
      <c r="AD5922" s="19" t="s">
        <v>73</v>
      </c>
      <c r="AE5922" s="18">
        <v>-1</v>
      </c>
      <c r="AF5922" s="17">
        <v>-1</v>
      </c>
      <c r="AG5922" s="17">
        <v>-1</v>
      </c>
      <c r="AH5922" s="17">
        <v>-1</v>
      </c>
      <c r="AI5922" s="17">
        <v>-1</v>
      </c>
      <c r="AJ5922" s="17">
        <v>-1</v>
      </c>
      <c r="AK5922" s="17">
        <v>-1</v>
      </c>
      <c r="AL5922" s="17">
        <v>-1</v>
      </c>
      <c r="AM5922" s="17">
        <v>-1</v>
      </c>
      <c r="AN5922" s="17">
        <v>-1</v>
      </c>
      <c r="AO5922" s="17">
        <v>-1</v>
      </c>
    </row>
    <row r="5923" spans="28:41" x14ac:dyDescent="0.25">
      <c r="AB5923" t="s">
        <v>102</v>
      </c>
      <c r="AC5923" t="s">
        <v>38</v>
      </c>
      <c r="AD5923" s="19" t="s">
        <v>59</v>
      </c>
      <c r="AE5923" s="18">
        <v>15.34751894106398</v>
      </c>
      <c r="AF5923" s="17">
        <v>17.9131129775133</v>
      </c>
      <c r="AG5923" s="17">
        <v>24.058538418786501</v>
      </c>
      <c r="AH5923" s="17">
        <v>24.8342167528237</v>
      </c>
      <c r="AI5923" s="17">
        <v>29.276257792100601</v>
      </c>
      <c r="AJ5923" s="17">
        <v>31.026634881027199</v>
      </c>
      <c r="AK5923" s="17">
        <v>32.176372237168501</v>
      </c>
      <c r="AL5923" s="17">
        <v>32.692488427006303</v>
      </c>
      <c r="AM5923" s="17">
        <v>33.642263179010897</v>
      </c>
      <c r="AN5923" s="17">
        <v>33.642263179010897</v>
      </c>
      <c r="AO5923" s="17">
        <v>33.642263179010897</v>
      </c>
    </row>
    <row r="5924" spans="28:41" x14ac:dyDescent="0.25">
      <c r="AB5924" t="s">
        <v>102</v>
      </c>
      <c r="AC5924" t="s">
        <v>38</v>
      </c>
      <c r="AD5924" s="19" t="s">
        <v>72</v>
      </c>
      <c r="AE5924" s="18">
        <v>-1</v>
      </c>
      <c r="AF5924" s="17">
        <v>-1</v>
      </c>
      <c r="AG5924" s="17">
        <v>-1</v>
      </c>
      <c r="AH5924" s="17">
        <v>-1</v>
      </c>
      <c r="AI5924" s="17">
        <v>-1</v>
      </c>
      <c r="AJ5924" s="17">
        <v>-1</v>
      </c>
      <c r="AK5924" s="17">
        <v>-1</v>
      </c>
      <c r="AL5924" s="17">
        <v>-1</v>
      </c>
      <c r="AM5924" s="17">
        <v>-1</v>
      </c>
      <c r="AN5924" s="17">
        <v>-1</v>
      </c>
      <c r="AO5924" s="17">
        <v>-1</v>
      </c>
    </row>
    <row r="5925" spans="28:41" x14ac:dyDescent="0.25">
      <c r="AB5925" t="s">
        <v>102</v>
      </c>
      <c r="AC5925" t="s">
        <v>38</v>
      </c>
      <c r="AD5925" s="19" t="s">
        <v>82</v>
      </c>
      <c r="AE5925" s="18">
        <v>-1</v>
      </c>
      <c r="AF5925" s="17">
        <v>-1</v>
      </c>
      <c r="AG5925" s="17">
        <v>-1</v>
      </c>
      <c r="AH5925" s="17">
        <v>-1</v>
      </c>
      <c r="AI5925" s="17">
        <v>-1</v>
      </c>
      <c r="AJ5925" s="17">
        <v>-1</v>
      </c>
      <c r="AK5925" s="17">
        <v>-1</v>
      </c>
      <c r="AL5925" s="17">
        <v>-1</v>
      </c>
      <c r="AM5925" s="17">
        <v>-1</v>
      </c>
      <c r="AN5925" s="17">
        <v>-1</v>
      </c>
      <c r="AO5925" s="17">
        <v>-1</v>
      </c>
    </row>
    <row r="5926" spans="28:41" x14ac:dyDescent="0.25">
      <c r="AB5926" t="s">
        <v>102</v>
      </c>
      <c r="AC5926" t="s">
        <v>38</v>
      </c>
      <c r="AD5926" s="19" t="s">
        <v>17</v>
      </c>
      <c r="AE5926" s="18">
        <v>16.70449425326748</v>
      </c>
      <c r="AF5926" s="17">
        <v>17.3708341899506</v>
      </c>
      <c r="AG5926" s="17">
        <v>16.843043999999999</v>
      </c>
      <c r="AH5926" s="17">
        <v>18.106449000000001</v>
      </c>
      <c r="AI5926" s="17">
        <v>19.366320000000002</v>
      </c>
      <c r="AJ5926" s="17">
        <v>20.453025</v>
      </c>
      <c r="AK5926" s="17">
        <v>21.790644</v>
      </c>
      <c r="AL5926" s="17">
        <v>23.891607</v>
      </c>
      <c r="AM5926" s="17">
        <v>23.891607</v>
      </c>
      <c r="AN5926" s="17">
        <v>23.891607</v>
      </c>
      <c r="AO5926" s="17">
        <v>23.891607</v>
      </c>
    </row>
    <row r="5927" spans="28:41" x14ac:dyDescent="0.25">
      <c r="AB5927" t="s">
        <v>102</v>
      </c>
      <c r="AC5927" t="s">
        <v>38</v>
      </c>
      <c r="AD5927" s="19" t="s">
        <v>18</v>
      </c>
      <c r="AE5927" s="18">
        <v>-1</v>
      </c>
      <c r="AF5927" s="17">
        <v>-1</v>
      </c>
      <c r="AG5927" s="17">
        <v>-1</v>
      </c>
      <c r="AH5927" s="17">
        <v>-1</v>
      </c>
      <c r="AI5927" s="17">
        <v>-1</v>
      </c>
      <c r="AJ5927" s="17">
        <v>-1</v>
      </c>
      <c r="AK5927" s="17">
        <v>-1</v>
      </c>
      <c r="AL5927" s="17">
        <v>-1</v>
      </c>
      <c r="AM5927" s="17">
        <v>-1</v>
      </c>
      <c r="AN5927" s="17">
        <v>-1</v>
      </c>
      <c r="AO5927" s="17">
        <v>-1</v>
      </c>
    </row>
    <row r="5928" spans="28:41" x14ac:dyDescent="0.25">
      <c r="AB5928" t="s">
        <v>102</v>
      </c>
      <c r="AC5928" t="s">
        <v>38</v>
      </c>
      <c r="AD5928" s="19" t="s">
        <v>86</v>
      </c>
      <c r="AE5928" s="18">
        <v>-1</v>
      </c>
      <c r="AF5928" s="17">
        <v>-1</v>
      </c>
      <c r="AG5928" s="17">
        <v>-1</v>
      </c>
      <c r="AH5928" s="17">
        <v>-1</v>
      </c>
      <c r="AI5928" s="17">
        <v>-1</v>
      </c>
      <c r="AJ5928" s="17">
        <v>-1</v>
      </c>
      <c r="AK5928" s="17">
        <v>-1</v>
      </c>
      <c r="AL5928" s="17">
        <v>-1</v>
      </c>
      <c r="AM5928" s="17">
        <v>-1</v>
      </c>
      <c r="AN5928" s="17">
        <v>-1</v>
      </c>
      <c r="AO5928" s="17">
        <v>-1</v>
      </c>
    </row>
    <row r="5929" spans="28:41" x14ac:dyDescent="0.25">
      <c r="AB5929" t="s">
        <v>102</v>
      </c>
      <c r="AC5929" t="s">
        <v>38</v>
      </c>
      <c r="AD5929" s="19" t="s">
        <v>25</v>
      </c>
      <c r="AE5929" s="18">
        <v>-1</v>
      </c>
      <c r="AF5929" s="17">
        <v>-1</v>
      </c>
      <c r="AG5929" s="17">
        <v>-1</v>
      </c>
      <c r="AH5929" s="17">
        <v>-1</v>
      </c>
      <c r="AI5929" s="17">
        <v>-1</v>
      </c>
      <c r="AJ5929" s="17">
        <v>-1</v>
      </c>
      <c r="AK5929" s="17">
        <v>-1</v>
      </c>
      <c r="AL5929" s="17">
        <v>-1</v>
      </c>
      <c r="AM5929" s="17">
        <v>-1</v>
      </c>
      <c r="AN5929" s="17">
        <v>-1</v>
      </c>
      <c r="AO5929" s="17">
        <v>-1</v>
      </c>
    </row>
    <row r="5930" spans="28:41" x14ac:dyDescent="0.25">
      <c r="AB5930" t="s">
        <v>102</v>
      </c>
      <c r="AC5930" t="s">
        <v>38</v>
      </c>
      <c r="AD5930" s="19" t="s">
        <v>87</v>
      </c>
      <c r="AE5930" s="18">
        <v>-1</v>
      </c>
      <c r="AF5930" s="17">
        <v>-1</v>
      </c>
      <c r="AG5930" s="17">
        <v>-1</v>
      </c>
      <c r="AH5930" s="17">
        <v>-1</v>
      </c>
      <c r="AI5930" s="17">
        <v>-1</v>
      </c>
      <c r="AJ5930" s="17">
        <v>-1</v>
      </c>
      <c r="AK5930" s="17">
        <v>-1</v>
      </c>
      <c r="AL5930" s="17">
        <v>-1</v>
      </c>
      <c r="AM5930" s="17">
        <v>-1</v>
      </c>
      <c r="AN5930" s="17">
        <v>-1</v>
      </c>
      <c r="AO5930" s="17">
        <v>-1</v>
      </c>
    </row>
    <row r="5931" spans="28:41" x14ac:dyDescent="0.25">
      <c r="AB5931" t="s">
        <v>102</v>
      </c>
      <c r="AC5931" t="s">
        <v>38</v>
      </c>
      <c r="AD5931" s="19" t="s">
        <v>83</v>
      </c>
      <c r="AE5931" s="18">
        <v>-1</v>
      </c>
      <c r="AF5931" s="17">
        <v>-1</v>
      </c>
      <c r="AG5931" s="17">
        <v>-1</v>
      </c>
      <c r="AH5931" s="17">
        <v>-1</v>
      </c>
      <c r="AI5931" s="17">
        <v>-1</v>
      </c>
      <c r="AJ5931" s="17">
        <v>-1</v>
      </c>
      <c r="AK5931" s="17">
        <v>-1</v>
      </c>
      <c r="AL5931" s="17">
        <v>-1</v>
      </c>
      <c r="AM5931" s="17">
        <v>-1</v>
      </c>
      <c r="AN5931" s="17">
        <v>-1</v>
      </c>
      <c r="AO5931" s="17">
        <v>-1</v>
      </c>
    </row>
    <row r="5932" spans="28:41" x14ac:dyDescent="0.25">
      <c r="AB5932" t="s">
        <v>102</v>
      </c>
      <c r="AC5932" t="s">
        <v>38</v>
      </c>
      <c r="AD5932" s="19" t="s">
        <v>74</v>
      </c>
      <c r="AE5932" s="18">
        <v>8.4043954765045328</v>
      </c>
      <c r="AF5932" s="17">
        <v>10.7856326154771</v>
      </c>
      <c r="AG5932" s="17">
        <v>19.534176176112101</v>
      </c>
      <c r="AH5932" s="17">
        <v>18.731760104253301</v>
      </c>
      <c r="AI5932" s="17">
        <v>24.927039446059101</v>
      </c>
      <c r="AJ5932" s="17">
        <v>27.5459707440038</v>
      </c>
      <c r="AK5932" s="17">
        <v>29.4425463175603</v>
      </c>
      <c r="AL5932" s="17">
        <v>30.477260977394401</v>
      </c>
      <c r="AM5932" s="17">
        <v>31.684954183136099</v>
      </c>
      <c r="AN5932" s="17">
        <v>31.684954183136099</v>
      </c>
      <c r="AO5932" s="17">
        <v>31.684954183136099</v>
      </c>
    </row>
    <row r="5933" spans="28:41" x14ac:dyDescent="0.25">
      <c r="AB5933" t="s">
        <v>102</v>
      </c>
      <c r="AC5933" t="s">
        <v>38</v>
      </c>
      <c r="AD5933" s="19" t="s">
        <v>85</v>
      </c>
      <c r="AE5933" s="18">
        <v>-1</v>
      </c>
      <c r="AF5933" s="17">
        <v>-1</v>
      </c>
      <c r="AG5933" s="17">
        <v>-1</v>
      </c>
      <c r="AH5933" s="17">
        <v>-1</v>
      </c>
      <c r="AI5933" s="17">
        <v>-1</v>
      </c>
      <c r="AJ5933" s="17">
        <v>-1</v>
      </c>
      <c r="AK5933" s="17">
        <v>-1</v>
      </c>
      <c r="AL5933" s="17">
        <v>-1</v>
      </c>
      <c r="AM5933" s="17">
        <v>-1</v>
      </c>
      <c r="AN5933" s="17">
        <v>-1</v>
      </c>
      <c r="AO5933" s="17">
        <v>-1</v>
      </c>
    </row>
    <row r="5934" spans="28:41" x14ac:dyDescent="0.25">
      <c r="AB5934" t="s">
        <v>102</v>
      </c>
      <c r="AC5934" t="s">
        <v>38</v>
      </c>
      <c r="AD5934" s="19" t="s">
        <v>27</v>
      </c>
      <c r="AE5934" s="18">
        <v>-1</v>
      </c>
      <c r="AF5934" s="17">
        <v>-1</v>
      </c>
      <c r="AG5934" s="17">
        <v>-1</v>
      </c>
      <c r="AH5934" s="17">
        <v>-1</v>
      </c>
      <c r="AI5934" s="17">
        <v>-1</v>
      </c>
      <c r="AJ5934" s="17">
        <v>-1</v>
      </c>
      <c r="AK5934" s="17">
        <v>-1</v>
      </c>
      <c r="AL5934" s="17">
        <v>-1</v>
      </c>
      <c r="AM5934" s="17">
        <v>-1</v>
      </c>
      <c r="AN5934" s="17">
        <v>-1</v>
      </c>
      <c r="AO5934" s="17">
        <v>-1</v>
      </c>
    </row>
    <row r="5935" spans="28:41" x14ac:dyDescent="0.25">
      <c r="AB5935" t="s">
        <v>102</v>
      </c>
      <c r="AC5935" t="s">
        <v>38</v>
      </c>
      <c r="AD5935" s="19" t="s">
        <v>88</v>
      </c>
      <c r="AE5935" s="18">
        <v>-1</v>
      </c>
      <c r="AF5935" s="17">
        <v>-1</v>
      </c>
      <c r="AG5935" s="17">
        <v>-1</v>
      </c>
      <c r="AH5935" s="17">
        <v>-1</v>
      </c>
      <c r="AI5935" s="17">
        <v>-1</v>
      </c>
      <c r="AJ5935" s="17">
        <v>-1</v>
      </c>
      <c r="AK5935" s="17">
        <v>-1</v>
      </c>
      <c r="AL5935" s="17">
        <v>-1</v>
      </c>
      <c r="AM5935" s="17">
        <v>-1</v>
      </c>
      <c r="AN5935" s="17">
        <v>-1</v>
      </c>
      <c r="AO5935" s="17">
        <v>-1</v>
      </c>
    </row>
    <row r="5936" spans="28:41" x14ac:dyDescent="0.25">
      <c r="AB5936" t="s">
        <v>102</v>
      </c>
      <c r="AC5936" t="s">
        <v>38</v>
      </c>
      <c r="AD5936" s="19" t="s">
        <v>77</v>
      </c>
      <c r="AE5936" s="18">
        <v>-1</v>
      </c>
      <c r="AF5936" s="17">
        <v>-1</v>
      </c>
      <c r="AG5936" s="17">
        <v>-1</v>
      </c>
      <c r="AH5936" s="17">
        <v>-1</v>
      </c>
      <c r="AI5936" s="17">
        <v>-1</v>
      </c>
      <c r="AJ5936" s="17">
        <v>-1</v>
      </c>
      <c r="AK5936" s="17">
        <v>-1</v>
      </c>
      <c r="AL5936" s="17">
        <v>-1</v>
      </c>
      <c r="AM5936" s="17">
        <v>-1</v>
      </c>
      <c r="AN5936" s="17">
        <v>-1</v>
      </c>
      <c r="AO5936" s="17">
        <v>-1</v>
      </c>
    </row>
    <row r="5937" spans="28:41" x14ac:dyDescent="0.25">
      <c r="AB5937" t="s">
        <v>102</v>
      </c>
      <c r="AC5937" t="s">
        <v>38</v>
      </c>
      <c r="AD5937" s="19" t="s">
        <v>75</v>
      </c>
      <c r="AE5937" s="18">
        <v>-1</v>
      </c>
      <c r="AF5937" s="17">
        <v>-1</v>
      </c>
      <c r="AG5937" s="17">
        <v>-1</v>
      </c>
      <c r="AH5937" s="17">
        <v>-1</v>
      </c>
      <c r="AI5937" s="17">
        <v>-1</v>
      </c>
      <c r="AJ5937" s="17">
        <v>-1</v>
      </c>
      <c r="AK5937" s="17">
        <v>-1</v>
      </c>
      <c r="AL5937" s="17">
        <v>-1</v>
      </c>
      <c r="AM5937" s="17">
        <v>-1</v>
      </c>
      <c r="AN5937" s="17">
        <v>-1</v>
      </c>
      <c r="AO5937" s="17">
        <v>-1</v>
      </c>
    </row>
    <row r="5938" spans="28:41" x14ac:dyDescent="0.25">
      <c r="AB5938" t="s">
        <v>102</v>
      </c>
      <c r="AC5938" t="s">
        <v>38</v>
      </c>
      <c r="AD5938" s="19" t="s">
        <v>78</v>
      </c>
      <c r="AE5938" s="18">
        <v>-1</v>
      </c>
      <c r="AF5938" s="17">
        <v>-1</v>
      </c>
      <c r="AG5938" s="17">
        <v>-1</v>
      </c>
      <c r="AH5938" s="17">
        <v>-1</v>
      </c>
      <c r="AI5938" s="17">
        <v>-1</v>
      </c>
      <c r="AJ5938" s="17">
        <v>-1</v>
      </c>
      <c r="AK5938" s="17">
        <v>-1</v>
      </c>
      <c r="AL5938" s="17">
        <v>-1</v>
      </c>
      <c r="AM5938" s="17">
        <v>-1</v>
      </c>
      <c r="AN5938" s="17">
        <v>-1</v>
      </c>
      <c r="AO5938" s="17">
        <v>-1</v>
      </c>
    </row>
    <row r="5939" spans="28:41" x14ac:dyDescent="0.25">
      <c r="AB5939" t="s">
        <v>102</v>
      </c>
      <c r="AC5939" t="s">
        <v>38</v>
      </c>
      <c r="AD5939" s="19" t="s">
        <v>70</v>
      </c>
      <c r="AE5939" s="18">
        <v>-1</v>
      </c>
      <c r="AF5939" s="17">
        <v>-1</v>
      </c>
      <c r="AG5939" s="17">
        <v>-1</v>
      </c>
      <c r="AH5939" s="17">
        <v>-1</v>
      </c>
      <c r="AI5939" s="17">
        <v>-1</v>
      </c>
      <c r="AJ5939" s="17">
        <v>-1</v>
      </c>
      <c r="AK5939" s="17">
        <v>-1</v>
      </c>
      <c r="AL5939" s="17">
        <v>-1</v>
      </c>
      <c r="AM5939" s="17">
        <v>-1</v>
      </c>
      <c r="AN5939" s="17">
        <v>-1</v>
      </c>
      <c r="AO5939" s="17">
        <v>-1</v>
      </c>
    </row>
    <row r="5940" spans="28:41" x14ac:dyDescent="0.25">
      <c r="AB5940" t="s">
        <v>102</v>
      </c>
      <c r="AC5940" t="s">
        <v>38</v>
      </c>
      <c r="AD5940" s="19" t="s">
        <v>89</v>
      </c>
      <c r="AE5940" s="18">
        <v>-1</v>
      </c>
      <c r="AF5940" s="17">
        <v>-1</v>
      </c>
      <c r="AG5940" s="17">
        <v>-1</v>
      </c>
      <c r="AH5940" s="17">
        <v>-1</v>
      </c>
      <c r="AI5940" s="17">
        <v>-1</v>
      </c>
      <c r="AJ5940" s="17">
        <v>-1</v>
      </c>
      <c r="AK5940" s="17">
        <v>-1</v>
      </c>
      <c r="AL5940" s="17">
        <v>-1</v>
      </c>
      <c r="AM5940" s="17">
        <v>-1</v>
      </c>
      <c r="AN5940" s="17">
        <v>-1</v>
      </c>
      <c r="AO5940" s="17">
        <v>-1</v>
      </c>
    </row>
    <row r="5941" spans="28:41" x14ac:dyDescent="0.25">
      <c r="AB5941" t="s">
        <v>102</v>
      </c>
      <c r="AC5941" t="s">
        <v>38</v>
      </c>
      <c r="AD5941" s="19" t="s">
        <v>30</v>
      </c>
      <c r="AE5941" s="18">
        <v>13.98242664295867</v>
      </c>
      <c r="AF5941" s="17">
        <v>10.2487339821392</v>
      </c>
      <c r="AG5941" s="17">
        <v>4.640142</v>
      </c>
      <c r="AH5941" s="17">
        <v>1.8438989998401001</v>
      </c>
      <c r="AI5941" s="17">
        <v>3.43110522861181</v>
      </c>
      <c r="AJ5941" s="17">
        <v>3.8820540685848299</v>
      </c>
      <c r="AK5941" s="17">
        <v>4.0398797081937001</v>
      </c>
      <c r="AL5941" s="17">
        <v>4.1740582187160102</v>
      </c>
      <c r="AM5941" s="17">
        <v>4.3158728256324004</v>
      </c>
      <c r="AN5941" s="17">
        <v>4.3158728256324004</v>
      </c>
      <c r="AO5941" s="17">
        <v>4.3158728256324004</v>
      </c>
    </row>
    <row r="5942" spans="28:41" x14ac:dyDescent="0.25">
      <c r="AB5942" t="s">
        <v>102</v>
      </c>
      <c r="AC5942" t="s">
        <v>38</v>
      </c>
      <c r="AD5942" s="19" t="s">
        <v>90</v>
      </c>
      <c r="AE5942" s="18">
        <v>-1</v>
      </c>
      <c r="AF5942" s="17">
        <v>-1</v>
      </c>
      <c r="AG5942" s="17">
        <v>-1</v>
      </c>
      <c r="AH5942" s="17">
        <v>-1</v>
      </c>
      <c r="AI5942" s="17">
        <v>-1</v>
      </c>
      <c r="AJ5942" s="17">
        <v>-1</v>
      </c>
      <c r="AK5942" s="17">
        <v>-1</v>
      </c>
      <c r="AL5942" s="17">
        <v>-1</v>
      </c>
      <c r="AM5942" s="17">
        <v>-1</v>
      </c>
      <c r="AN5942" s="17">
        <v>-1</v>
      </c>
      <c r="AO5942" s="17">
        <v>-1</v>
      </c>
    </row>
    <row r="5943" spans="28:41" x14ac:dyDescent="0.25">
      <c r="AB5943" t="s">
        <v>102</v>
      </c>
      <c r="AC5943" t="s">
        <v>38</v>
      </c>
      <c r="AD5943" s="19" t="s">
        <v>31</v>
      </c>
      <c r="AE5943" s="18">
        <v>-1</v>
      </c>
      <c r="AF5943" s="17">
        <v>-1</v>
      </c>
      <c r="AG5943" s="17">
        <v>-1</v>
      </c>
      <c r="AH5943" s="17">
        <v>-1</v>
      </c>
      <c r="AI5943" s="17">
        <v>-1</v>
      </c>
      <c r="AJ5943" s="17">
        <v>-1</v>
      </c>
      <c r="AK5943" s="17">
        <v>-1</v>
      </c>
      <c r="AL5943" s="17">
        <v>-1</v>
      </c>
      <c r="AM5943" s="17">
        <v>-1</v>
      </c>
      <c r="AN5943" s="17">
        <v>-1</v>
      </c>
      <c r="AO5943" s="17">
        <v>-1</v>
      </c>
    </row>
    <row r="5944" spans="28:41" x14ac:dyDescent="0.25">
      <c r="AB5944" t="s">
        <v>102</v>
      </c>
      <c r="AC5944" t="s">
        <v>38</v>
      </c>
      <c r="AD5944" s="19" t="s">
        <v>45</v>
      </c>
      <c r="AE5944" s="18">
        <v>-1</v>
      </c>
      <c r="AF5944" s="17">
        <v>-1</v>
      </c>
      <c r="AG5944" s="17">
        <v>-1</v>
      </c>
      <c r="AH5944" s="17">
        <v>-1</v>
      </c>
      <c r="AI5944" s="17">
        <v>-1</v>
      </c>
      <c r="AJ5944" s="17">
        <v>-1</v>
      </c>
      <c r="AK5944" s="17">
        <v>-1</v>
      </c>
      <c r="AL5944" s="17">
        <v>-1</v>
      </c>
      <c r="AM5944" s="17">
        <v>-1</v>
      </c>
      <c r="AN5944" s="17">
        <v>-1</v>
      </c>
      <c r="AO5944" s="17">
        <v>-1</v>
      </c>
    </row>
    <row r="5945" spans="28:41" x14ac:dyDescent="0.25">
      <c r="AB5945" t="s">
        <v>102</v>
      </c>
      <c r="AC5945" t="s">
        <v>38</v>
      </c>
      <c r="AD5945" s="19" t="s">
        <v>32</v>
      </c>
      <c r="AE5945" s="18">
        <v>-1</v>
      </c>
      <c r="AF5945" s="17">
        <v>-1</v>
      </c>
      <c r="AG5945" s="17">
        <v>-1</v>
      </c>
      <c r="AH5945" s="17">
        <v>-1</v>
      </c>
      <c r="AI5945" s="17">
        <v>-1</v>
      </c>
      <c r="AJ5945" s="17">
        <v>-1</v>
      </c>
      <c r="AK5945" s="17">
        <v>-1</v>
      </c>
      <c r="AL5945" s="17">
        <v>-1</v>
      </c>
      <c r="AM5945" s="17">
        <v>-1</v>
      </c>
      <c r="AN5945" s="17">
        <v>-1</v>
      </c>
      <c r="AO5945" s="17">
        <v>-1</v>
      </c>
    </row>
    <row r="5946" spans="28:41" x14ac:dyDescent="0.25">
      <c r="AB5946" t="s">
        <v>102</v>
      </c>
      <c r="AC5946" t="s">
        <v>38</v>
      </c>
      <c r="AD5946" s="19" t="s">
        <v>80</v>
      </c>
      <c r="AE5946" s="18">
        <v>-1</v>
      </c>
      <c r="AF5946" s="17">
        <v>-1</v>
      </c>
      <c r="AG5946" s="17">
        <v>-1</v>
      </c>
      <c r="AH5946" s="17">
        <v>-1</v>
      </c>
      <c r="AI5946" s="17">
        <v>-1</v>
      </c>
      <c r="AJ5946" s="17">
        <v>-1</v>
      </c>
      <c r="AK5946" s="17">
        <v>-1</v>
      </c>
      <c r="AL5946" s="17">
        <v>-1</v>
      </c>
      <c r="AM5946" s="17">
        <v>-1</v>
      </c>
      <c r="AN5946" s="17">
        <v>-1</v>
      </c>
      <c r="AO5946" s="17">
        <v>-1</v>
      </c>
    </row>
    <row r="5947" spans="28:41" x14ac:dyDescent="0.25">
      <c r="AB5947" t="s">
        <v>102</v>
      </c>
      <c r="AC5947" t="s">
        <v>38</v>
      </c>
      <c r="AD5947" s="19" t="s">
        <v>33</v>
      </c>
      <c r="AE5947" s="18">
        <v>-1</v>
      </c>
      <c r="AF5947" s="17">
        <v>-1</v>
      </c>
      <c r="AG5947" s="17">
        <v>-1</v>
      </c>
      <c r="AH5947" s="17">
        <v>-1</v>
      </c>
      <c r="AI5947" s="17">
        <v>-1</v>
      </c>
      <c r="AJ5947" s="17">
        <v>-1</v>
      </c>
      <c r="AK5947" s="17">
        <v>-1</v>
      </c>
      <c r="AL5947" s="17">
        <v>-1</v>
      </c>
      <c r="AM5947" s="17">
        <v>-1</v>
      </c>
      <c r="AN5947" s="17">
        <v>-1</v>
      </c>
      <c r="AO5947" s="17">
        <v>-1</v>
      </c>
    </row>
    <row r="5948" spans="28:41" x14ac:dyDescent="0.25">
      <c r="AB5948" t="s">
        <v>102</v>
      </c>
      <c r="AC5948" t="s">
        <v>38</v>
      </c>
      <c r="AD5948" s="19" t="s">
        <v>91</v>
      </c>
      <c r="AE5948" s="18">
        <v>-1</v>
      </c>
      <c r="AF5948" s="17">
        <v>-1</v>
      </c>
      <c r="AG5948" s="17">
        <v>-1</v>
      </c>
      <c r="AH5948" s="17">
        <v>-1</v>
      </c>
      <c r="AI5948" s="17">
        <v>-1</v>
      </c>
      <c r="AJ5948" s="17">
        <v>-1</v>
      </c>
      <c r="AK5948" s="17">
        <v>-1</v>
      </c>
      <c r="AL5948" s="17">
        <v>-1</v>
      </c>
      <c r="AM5948" s="17">
        <v>-1</v>
      </c>
      <c r="AN5948" s="17">
        <v>-1</v>
      </c>
      <c r="AO5948" s="17">
        <v>-1</v>
      </c>
    </row>
    <row r="5949" spans="28:41" x14ac:dyDescent="0.25">
      <c r="AB5949" t="s">
        <v>102</v>
      </c>
      <c r="AC5949" t="s">
        <v>38</v>
      </c>
      <c r="AD5949" s="19" t="s">
        <v>81</v>
      </c>
      <c r="AE5949" s="18">
        <v>-1</v>
      </c>
      <c r="AF5949" s="17">
        <v>-1</v>
      </c>
      <c r="AG5949" s="17">
        <v>-1</v>
      </c>
      <c r="AH5949" s="17">
        <v>-1</v>
      </c>
      <c r="AI5949" s="17">
        <v>-1</v>
      </c>
      <c r="AJ5949" s="17">
        <v>-1</v>
      </c>
      <c r="AK5949" s="17">
        <v>-1</v>
      </c>
      <c r="AL5949" s="17">
        <v>-1</v>
      </c>
      <c r="AM5949" s="17">
        <v>-1</v>
      </c>
      <c r="AN5949" s="17">
        <v>-1</v>
      </c>
      <c r="AO5949" s="17">
        <v>-1</v>
      </c>
    </row>
    <row r="5950" spans="28:41" x14ac:dyDescent="0.25">
      <c r="AB5950" t="s">
        <v>102</v>
      </c>
      <c r="AC5950" t="s">
        <v>38</v>
      </c>
      <c r="AD5950" s="19" t="s">
        <v>34</v>
      </c>
      <c r="AE5950" s="18">
        <v>-1</v>
      </c>
      <c r="AF5950" s="17">
        <v>-1</v>
      </c>
      <c r="AG5950" s="17">
        <v>-1</v>
      </c>
      <c r="AH5950" s="17">
        <v>-1</v>
      </c>
      <c r="AI5950" s="17">
        <v>-1</v>
      </c>
      <c r="AJ5950" s="17">
        <v>-1</v>
      </c>
      <c r="AK5950" s="17">
        <v>-1</v>
      </c>
      <c r="AL5950" s="17">
        <v>-1</v>
      </c>
      <c r="AM5950" s="17">
        <v>-1</v>
      </c>
      <c r="AN5950" s="17">
        <v>-1</v>
      </c>
      <c r="AO5950" s="17">
        <v>-1</v>
      </c>
    </row>
    <row r="5951" spans="28:41" x14ac:dyDescent="0.25">
      <c r="AB5951" t="s">
        <v>102</v>
      </c>
      <c r="AC5951" t="s">
        <v>38</v>
      </c>
      <c r="AD5951" s="19" t="s">
        <v>92</v>
      </c>
      <c r="AE5951" s="18">
        <v>-1</v>
      </c>
      <c r="AF5951" s="17">
        <v>-1</v>
      </c>
      <c r="AG5951" s="17">
        <v>-1</v>
      </c>
      <c r="AH5951" s="17">
        <v>-1</v>
      </c>
      <c r="AI5951" s="17">
        <v>-1</v>
      </c>
      <c r="AJ5951" s="17">
        <v>-1</v>
      </c>
      <c r="AK5951" s="17">
        <v>-1</v>
      </c>
      <c r="AL5951" s="17">
        <v>-1</v>
      </c>
      <c r="AM5951" s="17">
        <v>-1</v>
      </c>
      <c r="AN5951" s="17">
        <v>-1</v>
      </c>
      <c r="AO5951" s="17">
        <v>-1</v>
      </c>
    </row>
    <row r="5952" spans="28:41" x14ac:dyDescent="0.25">
      <c r="AB5952" t="s">
        <v>102</v>
      </c>
      <c r="AC5952" t="s">
        <v>38</v>
      </c>
      <c r="AD5952" s="19" t="s">
        <v>35</v>
      </c>
      <c r="AE5952" s="18">
        <v>-1</v>
      </c>
      <c r="AF5952" s="17">
        <v>-1</v>
      </c>
      <c r="AG5952" s="17">
        <v>-1</v>
      </c>
      <c r="AH5952" s="17">
        <v>-1</v>
      </c>
      <c r="AI5952" s="17">
        <v>-1</v>
      </c>
      <c r="AJ5952" s="17">
        <v>-1</v>
      </c>
      <c r="AK5952" s="17">
        <v>-1</v>
      </c>
      <c r="AL5952" s="17">
        <v>-1</v>
      </c>
      <c r="AM5952" s="17">
        <v>-1</v>
      </c>
      <c r="AN5952" s="17">
        <v>-1</v>
      </c>
      <c r="AO5952" s="17">
        <v>-1</v>
      </c>
    </row>
    <row r="5953" spans="28:41" x14ac:dyDescent="0.25">
      <c r="AB5953" t="s">
        <v>102</v>
      </c>
      <c r="AC5953" t="s">
        <v>38</v>
      </c>
      <c r="AD5953" s="19" t="s">
        <v>93</v>
      </c>
      <c r="AE5953" s="18">
        <v>-1</v>
      </c>
      <c r="AF5953" s="17">
        <v>-1</v>
      </c>
      <c r="AG5953" s="17">
        <v>-1</v>
      </c>
      <c r="AH5953" s="17">
        <v>-1</v>
      </c>
      <c r="AI5953" s="17">
        <v>-1</v>
      </c>
      <c r="AJ5953" s="17">
        <v>-1</v>
      </c>
      <c r="AK5953" s="17">
        <v>-1</v>
      </c>
      <c r="AL5953" s="17">
        <v>-1</v>
      </c>
      <c r="AM5953" s="17">
        <v>-1</v>
      </c>
      <c r="AN5953" s="17">
        <v>-1</v>
      </c>
      <c r="AO5953" s="17">
        <v>-1</v>
      </c>
    </row>
    <row r="5954" spans="28:41" x14ac:dyDescent="0.25">
      <c r="AB5954" t="s">
        <v>102</v>
      </c>
      <c r="AC5954" t="s">
        <v>38</v>
      </c>
      <c r="AD5954" s="19" t="s">
        <v>94</v>
      </c>
      <c r="AE5954" s="18">
        <v>-1</v>
      </c>
      <c r="AF5954" s="17">
        <v>-1</v>
      </c>
      <c r="AG5954" s="17">
        <v>-1</v>
      </c>
      <c r="AH5954" s="17">
        <v>-1</v>
      </c>
      <c r="AI5954" s="17">
        <v>-1</v>
      </c>
      <c r="AJ5954" s="17">
        <v>-1</v>
      </c>
      <c r="AK5954" s="17">
        <v>-1</v>
      </c>
      <c r="AL5954" s="17">
        <v>-1</v>
      </c>
      <c r="AM5954" s="17">
        <v>-1</v>
      </c>
      <c r="AN5954" s="17">
        <v>-1</v>
      </c>
      <c r="AO5954" s="17">
        <v>-1</v>
      </c>
    </row>
    <row r="5955" spans="28:41" x14ac:dyDescent="0.25">
      <c r="AB5955" t="s">
        <v>102</v>
      </c>
      <c r="AC5955" t="s">
        <v>38</v>
      </c>
      <c r="AD5955" s="19" t="s">
        <v>84</v>
      </c>
      <c r="AE5955" s="18">
        <v>-1</v>
      </c>
      <c r="AF5955" s="17">
        <v>-1</v>
      </c>
      <c r="AG5955" s="17">
        <v>-1</v>
      </c>
      <c r="AH5955" s="17">
        <v>-1</v>
      </c>
      <c r="AI5955" s="17">
        <v>-1</v>
      </c>
      <c r="AJ5955" s="17">
        <v>-1</v>
      </c>
      <c r="AK5955" s="17">
        <v>-1</v>
      </c>
      <c r="AL5955" s="17">
        <v>-1</v>
      </c>
      <c r="AM5955" s="17">
        <v>-1</v>
      </c>
      <c r="AN5955" s="17">
        <v>-1</v>
      </c>
      <c r="AO5955" s="17">
        <v>-1</v>
      </c>
    </row>
    <row r="5956" spans="28:41" x14ac:dyDescent="0.25">
      <c r="AB5956" t="s">
        <v>102</v>
      </c>
      <c r="AC5956" t="s">
        <v>39</v>
      </c>
      <c r="AD5956" s="19" t="s">
        <v>63</v>
      </c>
      <c r="AE5956" s="18">
        <v>-1</v>
      </c>
      <c r="AF5956" s="17">
        <v>-1</v>
      </c>
      <c r="AG5956" s="17">
        <v>-1</v>
      </c>
      <c r="AH5956" s="17">
        <v>-1</v>
      </c>
      <c r="AI5956" s="17">
        <v>-1</v>
      </c>
      <c r="AJ5956" s="17">
        <v>-1</v>
      </c>
      <c r="AK5956" s="17">
        <v>-1</v>
      </c>
      <c r="AL5956" s="17">
        <v>-1</v>
      </c>
      <c r="AM5956" s="17">
        <v>-1</v>
      </c>
      <c r="AN5956" s="17">
        <v>-1</v>
      </c>
      <c r="AO5956" s="17">
        <v>-1</v>
      </c>
    </row>
    <row r="5957" spans="28:41" x14ac:dyDescent="0.25">
      <c r="AB5957" t="s">
        <v>102</v>
      </c>
      <c r="AC5957" t="s">
        <v>39</v>
      </c>
      <c r="AD5957" s="19" t="s">
        <v>13</v>
      </c>
      <c r="AE5957" s="18">
        <v>-1</v>
      </c>
      <c r="AF5957" s="17">
        <v>-1</v>
      </c>
      <c r="AG5957" s="17">
        <v>-1</v>
      </c>
      <c r="AH5957" s="17">
        <v>-1</v>
      </c>
      <c r="AI5957" s="17">
        <v>-1</v>
      </c>
      <c r="AJ5957" s="17">
        <v>-1</v>
      </c>
      <c r="AK5957" s="17">
        <v>-1</v>
      </c>
      <c r="AL5957" s="17">
        <v>-1</v>
      </c>
      <c r="AM5957" s="17">
        <v>-1</v>
      </c>
      <c r="AN5957" s="17">
        <v>-1</v>
      </c>
      <c r="AO5957" s="17">
        <v>-1</v>
      </c>
    </row>
    <row r="5958" spans="28:41" x14ac:dyDescent="0.25">
      <c r="AB5958" t="s">
        <v>102</v>
      </c>
      <c r="AC5958" t="s">
        <v>39</v>
      </c>
      <c r="AD5958" s="19" t="s">
        <v>64</v>
      </c>
      <c r="AE5958" s="18">
        <v>-1</v>
      </c>
      <c r="AF5958" s="17">
        <v>-1</v>
      </c>
      <c r="AG5958" s="17">
        <v>-1</v>
      </c>
      <c r="AH5958" s="17">
        <v>-1</v>
      </c>
      <c r="AI5958" s="17">
        <v>-1</v>
      </c>
      <c r="AJ5958" s="17">
        <v>-1</v>
      </c>
      <c r="AK5958" s="17">
        <v>-1</v>
      </c>
      <c r="AL5958" s="17">
        <v>-1</v>
      </c>
      <c r="AM5958" s="17">
        <v>-1</v>
      </c>
      <c r="AN5958" s="17">
        <v>-1</v>
      </c>
      <c r="AO5958" s="17">
        <v>-1</v>
      </c>
    </row>
    <row r="5959" spans="28:41" x14ac:dyDescent="0.25">
      <c r="AB5959" t="s">
        <v>102</v>
      </c>
      <c r="AC5959" t="s">
        <v>39</v>
      </c>
      <c r="AD5959" s="19" t="s">
        <v>65</v>
      </c>
      <c r="AE5959" s="18">
        <v>-1</v>
      </c>
      <c r="AF5959" s="17">
        <v>-1</v>
      </c>
      <c r="AG5959" s="17">
        <v>-1</v>
      </c>
      <c r="AH5959" s="17">
        <v>-1</v>
      </c>
      <c r="AI5959" s="17">
        <v>-1</v>
      </c>
      <c r="AJ5959" s="17">
        <v>-1</v>
      </c>
      <c r="AK5959" s="17">
        <v>-1</v>
      </c>
      <c r="AL5959" s="17">
        <v>-1</v>
      </c>
      <c r="AM5959" s="17">
        <v>-1</v>
      </c>
      <c r="AN5959" s="17">
        <v>-1</v>
      </c>
      <c r="AO5959" s="17">
        <v>-1</v>
      </c>
    </row>
    <row r="5960" spans="28:41" x14ac:dyDescent="0.25">
      <c r="AB5960" t="s">
        <v>102</v>
      </c>
      <c r="AC5960" t="s">
        <v>39</v>
      </c>
      <c r="AD5960" s="19" t="s">
        <v>21</v>
      </c>
      <c r="AE5960" s="18">
        <v>-1</v>
      </c>
      <c r="AF5960" s="17">
        <v>-1</v>
      </c>
      <c r="AG5960" s="17">
        <v>-1</v>
      </c>
      <c r="AH5960" s="17">
        <v>-1</v>
      </c>
      <c r="AI5960" s="17">
        <v>-1</v>
      </c>
      <c r="AJ5960" s="17">
        <v>-1</v>
      </c>
      <c r="AK5960" s="17">
        <v>-1</v>
      </c>
      <c r="AL5960" s="17">
        <v>-1</v>
      </c>
      <c r="AM5960" s="17">
        <v>-1</v>
      </c>
      <c r="AN5960" s="17">
        <v>-1</v>
      </c>
      <c r="AO5960" s="17">
        <v>-1</v>
      </c>
    </row>
    <row r="5961" spans="28:41" x14ac:dyDescent="0.25">
      <c r="AB5961" t="s">
        <v>102</v>
      </c>
      <c r="AC5961" t="s">
        <v>39</v>
      </c>
      <c r="AD5961" s="19" t="s">
        <v>71</v>
      </c>
      <c r="AE5961" s="18">
        <v>-1</v>
      </c>
      <c r="AF5961" s="17">
        <v>-1</v>
      </c>
      <c r="AG5961" s="17">
        <v>-1</v>
      </c>
      <c r="AH5961" s="17">
        <v>-1</v>
      </c>
      <c r="AI5961" s="17">
        <v>-1</v>
      </c>
      <c r="AJ5961" s="17">
        <v>-1</v>
      </c>
      <c r="AK5961" s="17">
        <v>-1</v>
      </c>
      <c r="AL5961" s="17">
        <v>-1</v>
      </c>
      <c r="AM5961" s="17">
        <v>-1</v>
      </c>
      <c r="AN5961" s="17">
        <v>-1</v>
      </c>
      <c r="AO5961" s="17">
        <v>-1</v>
      </c>
    </row>
    <row r="5962" spans="28:41" x14ac:dyDescent="0.25">
      <c r="AB5962" t="s">
        <v>102</v>
      </c>
      <c r="AC5962" t="s">
        <v>39</v>
      </c>
      <c r="AD5962" s="19" t="s">
        <v>66</v>
      </c>
      <c r="AE5962" s="18">
        <v>-1</v>
      </c>
      <c r="AF5962" s="17">
        <v>-1</v>
      </c>
      <c r="AG5962" s="17">
        <v>-1</v>
      </c>
      <c r="AH5962" s="17">
        <v>-1</v>
      </c>
      <c r="AI5962" s="17">
        <v>-1</v>
      </c>
      <c r="AJ5962" s="17">
        <v>-1</v>
      </c>
      <c r="AK5962" s="17">
        <v>-1</v>
      </c>
      <c r="AL5962" s="17">
        <v>-1</v>
      </c>
      <c r="AM5962" s="17">
        <v>-1</v>
      </c>
      <c r="AN5962" s="17">
        <v>-1</v>
      </c>
      <c r="AO5962" s="17">
        <v>-1</v>
      </c>
    </row>
    <row r="5963" spans="28:41" x14ac:dyDescent="0.25">
      <c r="AB5963" t="s">
        <v>102</v>
      </c>
      <c r="AC5963" t="s">
        <v>39</v>
      </c>
      <c r="AD5963" s="19" t="s">
        <v>67</v>
      </c>
      <c r="AE5963" s="18">
        <v>-1</v>
      </c>
      <c r="AF5963" s="17">
        <v>-1</v>
      </c>
      <c r="AG5963" s="17">
        <v>-1</v>
      </c>
      <c r="AH5963" s="17">
        <v>-1</v>
      </c>
      <c r="AI5963" s="17">
        <v>-1</v>
      </c>
      <c r="AJ5963" s="17">
        <v>-1</v>
      </c>
      <c r="AK5963" s="17">
        <v>-1</v>
      </c>
      <c r="AL5963" s="17">
        <v>-1</v>
      </c>
      <c r="AM5963" s="17">
        <v>-1</v>
      </c>
      <c r="AN5963" s="17">
        <v>-1</v>
      </c>
      <c r="AO5963" s="17">
        <v>-1</v>
      </c>
    </row>
    <row r="5964" spans="28:41" x14ac:dyDescent="0.25">
      <c r="AB5964" t="s">
        <v>102</v>
      </c>
      <c r="AC5964" t="s">
        <v>39</v>
      </c>
      <c r="AD5964" s="19" t="s">
        <v>68</v>
      </c>
      <c r="AE5964" s="18">
        <v>-1</v>
      </c>
      <c r="AF5964" s="17">
        <v>-1</v>
      </c>
      <c r="AG5964" s="17">
        <v>-1</v>
      </c>
      <c r="AH5964" s="17">
        <v>-1</v>
      </c>
      <c r="AI5964" s="17">
        <v>-1</v>
      </c>
      <c r="AJ5964" s="17">
        <v>-1</v>
      </c>
      <c r="AK5964" s="17">
        <v>-1</v>
      </c>
      <c r="AL5964" s="17">
        <v>-1</v>
      </c>
      <c r="AM5964" s="17">
        <v>-1</v>
      </c>
      <c r="AN5964" s="17">
        <v>-1</v>
      </c>
      <c r="AO5964" s="17">
        <v>-1</v>
      </c>
    </row>
    <row r="5965" spans="28:41" x14ac:dyDescent="0.25">
      <c r="AB5965" t="s">
        <v>102</v>
      </c>
      <c r="AC5965" t="s">
        <v>39</v>
      </c>
      <c r="AD5965" s="19" t="s">
        <v>76</v>
      </c>
      <c r="AE5965" s="18">
        <v>-1</v>
      </c>
      <c r="AF5965" s="17">
        <v>-1</v>
      </c>
      <c r="AG5965" s="17">
        <v>-1</v>
      </c>
      <c r="AH5965" s="17">
        <v>-1</v>
      </c>
      <c r="AI5965" s="17">
        <v>-1</v>
      </c>
      <c r="AJ5965" s="17">
        <v>-1</v>
      </c>
      <c r="AK5965" s="17">
        <v>-1</v>
      </c>
      <c r="AL5965" s="17">
        <v>-1</v>
      </c>
      <c r="AM5965" s="17">
        <v>-1</v>
      </c>
      <c r="AN5965" s="17">
        <v>-1</v>
      </c>
      <c r="AO5965" s="17">
        <v>-1</v>
      </c>
    </row>
    <row r="5966" spans="28:41" x14ac:dyDescent="0.25">
      <c r="AB5966" t="s">
        <v>102</v>
      </c>
      <c r="AC5966" t="s">
        <v>39</v>
      </c>
      <c r="AD5966" s="19" t="s">
        <v>69</v>
      </c>
      <c r="AE5966" s="18">
        <v>-1</v>
      </c>
      <c r="AF5966" s="17">
        <v>-1</v>
      </c>
      <c r="AG5966" s="17">
        <v>-1</v>
      </c>
      <c r="AH5966" s="17">
        <v>-1</v>
      </c>
      <c r="AI5966" s="17">
        <v>-1</v>
      </c>
      <c r="AJ5966" s="17">
        <v>-1</v>
      </c>
      <c r="AK5966" s="17">
        <v>-1</v>
      </c>
      <c r="AL5966" s="17">
        <v>-1</v>
      </c>
      <c r="AM5966" s="17">
        <v>-1</v>
      </c>
      <c r="AN5966" s="17">
        <v>-1</v>
      </c>
      <c r="AO5966" s="17">
        <v>-1</v>
      </c>
    </row>
    <row r="5967" spans="28:41" x14ac:dyDescent="0.25">
      <c r="AB5967" t="s">
        <v>102</v>
      </c>
      <c r="AC5967" t="s">
        <v>39</v>
      </c>
      <c r="AD5967" s="19" t="s">
        <v>23</v>
      </c>
      <c r="AE5967" s="18">
        <v>-1</v>
      </c>
      <c r="AF5967" s="17">
        <v>-1</v>
      </c>
      <c r="AG5967" s="17">
        <v>-1</v>
      </c>
      <c r="AH5967" s="17">
        <v>-1</v>
      </c>
      <c r="AI5967" s="17">
        <v>-1</v>
      </c>
      <c r="AJ5967" s="17">
        <v>-1</v>
      </c>
      <c r="AK5967" s="17">
        <v>-1</v>
      </c>
      <c r="AL5967" s="17">
        <v>-1</v>
      </c>
      <c r="AM5967" s="17">
        <v>-1</v>
      </c>
      <c r="AN5967" s="17">
        <v>-1</v>
      </c>
      <c r="AO5967" s="17">
        <v>-1</v>
      </c>
    </row>
    <row r="5968" spans="28:41" x14ac:dyDescent="0.25">
      <c r="AB5968" t="s">
        <v>102</v>
      </c>
      <c r="AC5968" t="s">
        <v>39</v>
      </c>
      <c r="AD5968" s="19" t="s">
        <v>79</v>
      </c>
      <c r="AE5968" s="18">
        <v>-1</v>
      </c>
      <c r="AF5968" s="17">
        <v>-1</v>
      </c>
      <c r="AG5968" s="17">
        <v>-1</v>
      </c>
      <c r="AH5968" s="17">
        <v>-1</v>
      </c>
      <c r="AI5968" s="17">
        <v>-1</v>
      </c>
      <c r="AJ5968" s="17">
        <v>-1</v>
      </c>
      <c r="AK5968" s="17">
        <v>-1</v>
      </c>
      <c r="AL5968" s="17">
        <v>-1</v>
      </c>
      <c r="AM5968" s="17">
        <v>-1</v>
      </c>
      <c r="AN5968" s="17">
        <v>-1</v>
      </c>
      <c r="AO5968" s="17">
        <v>-1</v>
      </c>
    </row>
    <row r="5969" spans="28:41" x14ac:dyDescent="0.25">
      <c r="AB5969" t="s">
        <v>102</v>
      </c>
      <c r="AC5969" t="s">
        <v>39</v>
      </c>
      <c r="AD5969" s="19" t="s">
        <v>58</v>
      </c>
      <c r="AE5969" s="18">
        <v>-1</v>
      </c>
      <c r="AF5969" s="17">
        <v>-1</v>
      </c>
      <c r="AG5969" s="17">
        <v>-1</v>
      </c>
      <c r="AH5969" s="17">
        <v>-1</v>
      </c>
      <c r="AI5969" s="17">
        <v>-1</v>
      </c>
      <c r="AJ5969" s="17">
        <v>-1</v>
      </c>
      <c r="AK5969" s="17">
        <v>-1</v>
      </c>
      <c r="AL5969" s="17">
        <v>-1</v>
      </c>
      <c r="AM5969" s="17">
        <v>-1</v>
      </c>
      <c r="AN5969" s="17">
        <v>-1</v>
      </c>
      <c r="AO5969" s="17">
        <v>-1</v>
      </c>
    </row>
    <row r="5970" spans="28:41" x14ac:dyDescent="0.25">
      <c r="AB5970" t="s">
        <v>102</v>
      </c>
      <c r="AC5970" t="s">
        <v>39</v>
      </c>
      <c r="AD5970" s="19" t="s">
        <v>73</v>
      </c>
      <c r="AE5970" s="18">
        <v>-1</v>
      </c>
      <c r="AF5970" s="17">
        <v>-1</v>
      </c>
      <c r="AG5970" s="17">
        <v>-1</v>
      </c>
      <c r="AH5970" s="17">
        <v>-1</v>
      </c>
      <c r="AI5970" s="17">
        <v>-1</v>
      </c>
      <c r="AJ5970" s="17">
        <v>-1</v>
      </c>
      <c r="AK5970" s="17">
        <v>-1</v>
      </c>
      <c r="AL5970" s="17">
        <v>-1</v>
      </c>
      <c r="AM5970" s="17">
        <v>-1</v>
      </c>
      <c r="AN5970" s="17">
        <v>-1</v>
      </c>
      <c r="AO5970" s="17">
        <v>-1</v>
      </c>
    </row>
    <row r="5971" spans="28:41" x14ac:dyDescent="0.25">
      <c r="AB5971" t="s">
        <v>102</v>
      </c>
      <c r="AC5971" t="s">
        <v>39</v>
      </c>
      <c r="AD5971" s="19" t="s">
        <v>59</v>
      </c>
      <c r="AE5971" s="18">
        <v>-1</v>
      </c>
      <c r="AF5971" s="17">
        <v>-1</v>
      </c>
      <c r="AG5971" s="17">
        <v>-1</v>
      </c>
      <c r="AH5971" s="17">
        <v>-1</v>
      </c>
      <c r="AI5971" s="17">
        <v>-1</v>
      </c>
      <c r="AJ5971" s="17">
        <v>-1</v>
      </c>
      <c r="AK5971" s="17">
        <v>-1</v>
      </c>
      <c r="AL5971" s="17">
        <v>-1</v>
      </c>
      <c r="AM5971" s="17">
        <v>-1</v>
      </c>
      <c r="AN5971" s="17">
        <v>-1</v>
      </c>
      <c r="AO5971" s="17">
        <v>-1</v>
      </c>
    </row>
    <row r="5972" spans="28:41" x14ac:dyDescent="0.25">
      <c r="AB5972" t="s">
        <v>102</v>
      </c>
      <c r="AC5972" t="s">
        <v>39</v>
      </c>
      <c r="AD5972" s="19" t="s">
        <v>72</v>
      </c>
      <c r="AE5972" s="18">
        <v>-1</v>
      </c>
      <c r="AF5972" s="17">
        <v>-1</v>
      </c>
      <c r="AG5972" s="17">
        <v>-1</v>
      </c>
      <c r="AH5972" s="17">
        <v>-1</v>
      </c>
      <c r="AI5972" s="17">
        <v>-1</v>
      </c>
      <c r="AJ5972" s="17">
        <v>-1</v>
      </c>
      <c r="AK5972" s="17">
        <v>-1</v>
      </c>
      <c r="AL5972" s="17">
        <v>-1</v>
      </c>
      <c r="AM5972" s="17">
        <v>-1</v>
      </c>
      <c r="AN5972" s="17">
        <v>-1</v>
      </c>
      <c r="AO5972" s="17">
        <v>-1</v>
      </c>
    </row>
    <row r="5973" spans="28:41" x14ac:dyDescent="0.25">
      <c r="AB5973" t="s">
        <v>102</v>
      </c>
      <c r="AC5973" t="s">
        <v>39</v>
      </c>
      <c r="AD5973" s="19" t="s">
        <v>82</v>
      </c>
      <c r="AE5973" s="18">
        <v>-1</v>
      </c>
      <c r="AF5973" s="17">
        <v>-1</v>
      </c>
      <c r="AG5973" s="17">
        <v>-1</v>
      </c>
      <c r="AH5973" s="17">
        <v>-1</v>
      </c>
      <c r="AI5973" s="17">
        <v>-1</v>
      </c>
      <c r="AJ5973" s="17">
        <v>-1</v>
      </c>
      <c r="AK5973" s="17">
        <v>-1</v>
      </c>
      <c r="AL5973" s="17">
        <v>-1</v>
      </c>
      <c r="AM5973" s="17">
        <v>-1</v>
      </c>
      <c r="AN5973" s="17">
        <v>-1</v>
      </c>
      <c r="AO5973" s="17">
        <v>-1</v>
      </c>
    </row>
    <row r="5974" spans="28:41" x14ac:dyDescent="0.25">
      <c r="AB5974" t="s">
        <v>102</v>
      </c>
      <c r="AC5974" t="s">
        <v>39</v>
      </c>
      <c r="AD5974" s="19" t="s">
        <v>17</v>
      </c>
      <c r="AE5974" s="18">
        <v>23.960906050104882</v>
      </c>
      <c r="AF5974" s="17">
        <v>26.178836287578701</v>
      </c>
      <c r="AG5974" s="17">
        <v>28.931090999999999</v>
      </c>
      <c r="AH5974" s="17">
        <v>30.881858999999999</v>
      </c>
      <c r="AI5974" s="17">
        <v>32.67183</v>
      </c>
      <c r="AJ5974" s="17">
        <v>34.504209000000003</v>
      </c>
      <c r="AK5974" s="17">
        <v>36.587502000000001</v>
      </c>
      <c r="AL5974" s="17">
        <v>39.432372000000001</v>
      </c>
      <c r="AM5974" s="17">
        <v>39.432372000000001</v>
      </c>
      <c r="AN5974" s="17">
        <v>39.432372000000001</v>
      </c>
      <c r="AO5974" s="17">
        <v>39.432372000000001</v>
      </c>
    </row>
    <row r="5975" spans="28:41" x14ac:dyDescent="0.25">
      <c r="AB5975" t="s">
        <v>102</v>
      </c>
      <c r="AC5975" t="s">
        <v>39</v>
      </c>
      <c r="AD5975" s="19" t="s">
        <v>18</v>
      </c>
      <c r="AE5975" s="18">
        <v>-1</v>
      </c>
      <c r="AF5975" s="17">
        <v>-1</v>
      </c>
      <c r="AG5975" s="17">
        <v>-1</v>
      </c>
      <c r="AH5975" s="17">
        <v>-1</v>
      </c>
      <c r="AI5975" s="17">
        <v>-1</v>
      </c>
      <c r="AJ5975" s="17">
        <v>-1</v>
      </c>
      <c r="AK5975" s="17">
        <v>-1</v>
      </c>
      <c r="AL5975" s="17">
        <v>-1</v>
      </c>
      <c r="AM5975" s="17">
        <v>-1</v>
      </c>
      <c r="AN5975" s="17">
        <v>-1</v>
      </c>
      <c r="AO5975" s="17">
        <v>-1</v>
      </c>
    </row>
    <row r="5976" spans="28:41" x14ac:dyDescent="0.25">
      <c r="AB5976" t="s">
        <v>102</v>
      </c>
      <c r="AC5976" t="s">
        <v>39</v>
      </c>
      <c r="AD5976" s="19" t="s">
        <v>86</v>
      </c>
      <c r="AE5976" s="18">
        <v>-1</v>
      </c>
      <c r="AF5976" s="17">
        <v>-1</v>
      </c>
      <c r="AG5976" s="17">
        <v>-1</v>
      </c>
      <c r="AH5976" s="17">
        <v>-1</v>
      </c>
      <c r="AI5976" s="17">
        <v>-1</v>
      </c>
      <c r="AJ5976" s="17">
        <v>-1</v>
      </c>
      <c r="AK5976" s="17">
        <v>-1</v>
      </c>
      <c r="AL5976" s="17">
        <v>-1</v>
      </c>
      <c r="AM5976" s="17">
        <v>-1</v>
      </c>
      <c r="AN5976" s="17">
        <v>-1</v>
      </c>
      <c r="AO5976" s="17">
        <v>-1</v>
      </c>
    </row>
    <row r="5977" spans="28:41" x14ac:dyDescent="0.25">
      <c r="AB5977" t="s">
        <v>102</v>
      </c>
      <c r="AC5977" t="s">
        <v>39</v>
      </c>
      <c r="AD5977" s="19" t="s">
        <v>25</v>
      </c>
      <c r="AE5977" s="18">
        <v>-1</v>
      </c>
      <c r="AF5977" s="17">
        <v>-1</v>
      </c>
      <c r="AG5977" s="17">
        <v>-1</v>
      </c>
      <c r="AH5977" s="17">
        <v>-1</v>
      </c>
      <c r="AI5977" s="17">
        <v>-1</v>
      </c>
      <c r="AJ5977" s="17">
        <v>-1</v>
      </c>
      <c r="AK5977" s="17">
        <v>-1</v>
      </c>
      <c r="AL5977" s="17">
        <v>-1</v>
      </c>
      <c r="AM5977" s="17">
        <v>-1</v>
      </c>
      <c r="AN5977" s="17">
        <v>-1</v>
      </c>
      <c r="AO5977" s="17">
        <v>-1</v>
      </c>
    </row>
    <row r="5978" spans="28:41" x14ac:dyDescent="0.25">
      <c r="AB5978" t="s">
        <v>102</v>
      </c>
      <c r="AC5978" t="s">
        <v>39</v>
      </c>
      <c r="AD5978" s="19" t="s">
        <v>87</v>
      </c>
      <c r="AE5978" s="18">
        <v>-1</v>
      </c>
      <c r="AF5978" s="17">
        <v>-1</v>
      </c>
      <c r="AG5978" s="17">
        <v>-1</v>
      </c>
      <c r="AH5978" s="17">
        <v>-1</v>
      </c>
      <c r="AI5978" s="17">
        <v>-1</v>
      </c>
      <c r="AJ5978" s="17">
        <v>-1</v>
      </c>
      <c r="AK5978" s="17">
        <v>-1</v>
      </c>
      <c r="AL5978" s="17">
        <v>-1</v>
      </c>
      <c r="AM5978" s="17">
        <v>-1</v>
      </c>
      <c r="AN5978" s="17">
        <v>-1</v>
      </c>
      <c r="AO5978" s="17">
        <v>-1</v>
      </c>
    </row>
    <row r="5979" spans="28:41" x14ac:dyDescent="0.25">
      <c r="AB5979" t="s">
        <v>102</v>
      </c>
      <c r="AC5979" t="s">
        <v>39</v>
      </c>
      <c r="AD5979" s="19" t="s">
        <v>83</v>
      </c>
      <c r="AE5979" s="18">
        <v>-1</v>
      </c>
      <c r="AF5979" s="17">
        <v>-1</v>
      </c>
      <c r="AG5979" s="17">
        <v>-1</v>
      </c>
      <c r="AH5979" s="17">
        <v>-1</v>
      </c>
      <c r="AI5979" s="17">
        <v>-1</v>
      </c>
      <c r="AJ5979" s="17">
        <v>-1</v>
      </c>
      <c r="AK5979" s="17">
        <v>-1</v>
      </c>
      <c r="AL5979" s="17">
        <v>-1</v>
      </c>
      <c r="AM5979" s="17">
        <v>-1</v>
      </c>
      <c r="AN5979" s="17">
        <v>-1</v>
      </c>
      <c r="AO5979" s="17">
        <v>-1</v>
      </c>
    </row>
    <row r="5980" spans="28:41" x14ac:dyDescent="0.25">
      <c r="AB5980" t="s">
        <v>102</v>
      </c>
      <c r="AC5980" t="s">
        <v>39</v>
      </c>
      <c r="AD5980" s="19" t="s">
        <v>74</v>
      </c>
      <c r="AE5980" s="18">
        <v>-1</v>
      </c>
      <c r="AF5980" s="17">
        <v>-1</v>
      </c>
      <c r="AG5980" s="17">
        <v>-1</v>
      </c>
      <c r="AH5980" s="17">
        <v>-1</v>
      </c>
      <c r="AI5980" s="17">
        <v>-1</v>
      </c>
      <c r="AJ5980" s="17">
        <v>-1</v>
      </c>
      <c r="AK5980" s="17">
        <v>-1</v>
      </c>
      <c r="AL5980" s="17">
        <v>-1</v>
      </c>
      <c r="AM5980" s="17">
        <v>-1</v>
      </c>
      <c r="AN5980" s="17">
        <v>-1</v>
      </c>
      <c r="AO5980" s="17">
        <v>-1</v>
      </c>
    </row>
    <row r="5981" spans="28:41" x14ac:dyDescent="0.25">
      <c r="AB5981" t="s">
        <v>102</v>
      </c>
      <c r="AC5981" t="s">
        <v>39</v>
      </c>
      <c r="AD5981" s="19" t="s">
        <v>85</v>
      </c>
      <c r="AE5981" s="18">
        <v>-1</v>
      </c>
      <c r="AF5981" s="17">
        <v>-1</v>
      </c>
      <c r="AG5981" s="17">
        <v>-1</v>
      </c>
      <c r="AH5981" s="17">
        <v>-1</v>
      </c>
      <c r="AI5981" s="17">
        <v>-1</v>
      </c>
      <c r="AJ5981" s="17">
        <v>-1</v>
      </c>
      <c r="AK5981" s="17">
        <v>-1</v>
      </c>
      <c r="AL5981" s="17">
        <v>-1</v>
      </c>
      <c r="AM5981" s="17">
        <v>-1</v>
      </c>
      <c r="AN5981" s="17">
        <v>-1</v>
      </c>
      <c r="AO5981" s="17">
        <v>-1</v>
      </c>
    </row>
    <row r="5982" spans="28:41" x14ac:dyDescent="0.25">
      <c r="AB5982" t="s">
        <v>102</v>
      </c>
      <c r="AC5982" t="s">
        <v>39</v>
      </c>
      <c r="AD5982" s="19" t="s">
        <v>27</v>
      </c>
      <c r="AE5982" s="18">
        <v>-1</v>
      </c>
      <c r="AF5982" s="17">
        <v>-1</v>
      </c>
      <c r="AG5982" s="17">
        <v>-1</v>
      </c>
      <c r="AH5982" s="17">
        <v>-1</v>
      </c>
      <c r="AI5982" s="17">
        <v>-1</v>
      </c>
      <c r="AJ5982" s="17">
        <v>-1</v>
      </c>
      <c r="AK5982" s="17">
        <v>-1</v>
      </c>
      <c r="AL5982" s="17">
        <v>-1</v>
      </c>
      <c r="AM5982" s="17">
        <v>-1</v>
      </c>
      <c r="AN5982" s="17">
        <v>-1</v>
      </c>
      <c r="AO5982" s="17">
        <v>-1</v>
      </c>
    </row>
    <row r="5983" spans="28:41" x14ac:dyDescent="0.25">
      <c r="AB5983" t="s">
        <v>102</v>
      </c>
      <c r="AC5983" t="s">
        <v>39</v>
      </c>
      <c r="AD5983" s="19" t="s">
        <v>88</v>
      </c>
      <c r="AE5983" s="18">
        <v>-1</v>
      </c>
      <c r="AF5983" s="17">
        <v>-1</v>
      </c>
      <c r="AG5983" s="17">
        <v>-1</v>
      </c>
      <c r="AH5983" s="17">
        <v>-1</v>
      </c>
      <c r="AI5983" s="17">
        <v>-1</v>
      </c>
      <c r="AJ5983" s="17">
        <v>-1</v>
      </c>
      <c r="AK5983" s="17">
        <v>-1</v>
      </c>
      <c r="AL5983" s="17">
        <v>-1</v>
      </c>
      <c r="AM5983" s="17">
        <v>-1</v>
      </c>
      <c r="AN5983" s="17">
        <v>-1</v>
      </c>
      <c r="AO5983" s="17">
        <v>-1</v>
      </c>
    </row>
    <row r="5984" spans="28:41" x14ac:dyDescent="0.25">
      <c r="AB5984" t="s">
        <v>102</v>
      </c>
      <c r="AC5984" t="s">
        <v>39</v>
      </c>
      <c r="AD5984" s="19" t="s">
        <v>77</v>
      </c>
      <c r="AE5984" s="18">
        <v>-1</v>
      </c>
      <c r="AF5984" s="17">
        <v>-1</v>
      </c>
      <c r="AG5984" s="17">
        <v>-1</v>
      </c>
      <c r="AH5984" s="17">
        <v>-1</v>
      </c>
      <c r="AI5984" s="17">
        <v>-1</v>
      </c>
      <c r="AJ5984" s="17">
        <v>-1</v>
      </c>
      <c r="AK5984" s="17">
        <v>-1</v>
      </c>
      <c r="AL5984" s="17">
        <v>-1</v>
      </c>
      <c r="AM5984" s="17">
        <v>-1</v>
      </c>
      <c r="AN5984" s="17">
        <v>-1</v>
      </c>
      <c r="AO5984" s="17">
        <v>-1</v>
      </c>
    </row>
    <row r="5985" spans="28:41" x14ac:dyDescent="0.25">
      <c r="AB5985" t="s">
        <v>102</v>
      </c>
      <c r="AC5985" t="s">
        <v>39</v>
      </c>
      <c r="AD5985" s="19" t="s">
        <v>75</v>
      </c>
      <c r="AE5985" s="18">
        <v>11.437195489799709</v>
      </c>
      <c r="AF5985" s="17">
        <v>16.924869072499501</v>
      </c>
      <c r="AG5985" s="17">
        <v>28.190364018639698</v>
      </c>
      <c r="AH5985" s="17">
        <v>30.7891269196192</v>
      </c>
      <c r="AI5985" s="17">
        <v>36.008956114957599</v>
      </c>
      <c r="AJ5985" s="17">
        <v>38.150695611974001</v>
      </c>
      <c r="AK5985" s="17">
        <v>39.703451760321798</v>
      </c>
      <c r="AL5985" s="17">
        <v>40.553009474936303</v>
      </c>
      <c r="AM5985" s="17">
        <v>41.541766831447397</v>
      </c>
      <c r="AN5985" s="17">
        <v>41.541766831447397</v>
      </c>
      <c r="AO5985" s="17">
        <v>41.541766831447397</v>
      </c>
    </row>
    <row r="5986" spans="28:41" x14ac:dyDescent="0.25">
      <c r="AB5986" t="s">
        <v>102</v>
      </c>
      <c r="AC5986" t="s">
        <v>39</v>
      </c>
      <c r="AD5986" s="19" t="s">
        <v>78</v>
      </c>
      <c r="AE5986" s="18">
        <v>-1</v>
      </c>
      <c r="AF5986" s="17">
        <v>-1</v>
      </c>
      <c r="AG5986" s="17">
        <v>-1</v>
      </c>
      <c r="AH5986" s="17">
        <v>-1</v>
      </c>
      <c r="AI5986" s="17">
        <v>-1</v>
      </c>
      <c r="AJ5986" s="17">
        <v>-1</v>
      </c>
      <c r="AK5986" s="17">
        <v>-1</v>
      </c>
      <c r="AL5986" s="17">
        <v>-1</v>
      </c>
      <c r="AM5986" s="17">
        <v>-1</v>
      </c>
      <c r="AN5986" s="17">
        <v>-1</v>
      </c>
      <c r="AO5986" s="17">
        <v>-1</v>
      </c>
    </row>
    <row r="5987" spans="28:41" x14ac:dyDescent="0.25">
      <c r="AB5987" t="s">
        <v>102</v>
      </c>
      <c r="AC5987" t="s">
        <v>39</v>
      </c>
      <c r="AD5987" s="19" t="s">
        <v>70</v>
      </c>
      <c r="AE5987" s="18">
        <v>-1</v>
      </c>
      <c r="AF5987" s="17">
        <v>-1</v>
      </c>
      <c r="AG5987" s="17">
        <v>-1</v>
      </c>
      <c r="AH5987" s="17">
        <v>-1</v>
      </c>
      <c r="AI5987" s="17">
        <v>-1</v>
      </c>
      <c r="AJ5987" s="17">
        <v>-1</v>
      </c>
      <c r="AK5987" s="17">
        <v>-1</v>
      </c>
      <c r="AL5987" s="17">
        <v>-1</v>
      </c>
      <c r="AM5987" s="17">
        <v>-1</v>
      </c>
      <c r="AN5987" s="17">
        <v>-1</v>
      </c>
      <c r="AO5987" s="17">
        <v>-1</v>
      </c>
    </row>
    <row r="5988" spans="28:41" x14ac:dyDescent="0.25">
      <c r="AB5988" t="s">
        <v>102</v>
      </c>
      <c r="AC5988" t="s">
        <v>39</v>
      </c>
      <c r="AD5988" s="19" t="s">
        <v>89</v>
      </c>
      <c r="AE5988" s="18">
        <v>-1</v>
      </c>
      <c r="AF5988" s="17">
        <v>-1</v>
      </c>
      <c r="AG5988" s="17">
        <v>-1</v>
      </c>
      <c r="AH5988" s="17">
        <v>-1</v>
      </c>
      <c r="AI5988" s="17">
        <v>-1</v>
      </c>
      <c r="AJ5988" s="17">
        <v>-1</v>
      </c>
      <c r="AK5988" s="17">
        <v>-1</v>
      </c>
      <c r="AL5988" s="17">
        <v>-1</v>
      </c>
      <c r="AM5988" s="17">
        <v>-1</v>
      </c>
      <c r="AN5988" s="17">
        <v>-1</v>
      </c>
      <c r="AO5988" s="17">
        <v>-1</v>
      </c>
    </row>
    <row r="5989" spans="28:41" x14ac:dyDescent="0.25">
      <c r="AB5989" t="s">
        <v>102</v>
      </c>
      <c r="AC5989" t="s">
        <v>39</v>
      </c>
      <c r="AD5989" s="19" t="s">
        <v>30</v>
      </c>
      <c r="AE5989" s="18">
        <v>13.19367695583014</v>
      </c>
      <c r="AF5989" s="17">
        <v>11.450234966792699</v>
      </c>
      <c r="AG5989" s="17">
        <v>6.122655</v>
      </c>
      <c r="AH5989" s="17">
        <v>6.1712819998401001</v>
      </c>
      <c r="AI5989" s="17">
        <v>8.1931702286118107</v>
      </c>
      <c r="AJ5989" s="17">
        <v>8.6441190685848301</v>
      </c>
      <c r="AK5989" s="17">
        <v>8.8019447081936999</v>
      </c>
      <c r="AL5989" s="17">
        <v>8.9396572187160093</v>
      </c>
      <c r="AM5989" s="17">
        <v>9.0814718256323896</v>
      </c>
      <c r="AN5989" s="17">
        <v>9.0814718256323896</v>
      </c>
      <c r="AO5989" s="17">
        <v>9.0814718256323896</v>
      </c>
    </row>
    <row r="5990" spans="28:41" x14ac:dyDescent="0.25">
      <c r="AB5990" t="s">
        <v>102</v>
      </c>
      <c r="AC5990" t="s">
        <v>39</v>
      </c>
      <c r="AD5990" s="19" t="s">
        <v>90</v>
      </c>
      <c r="AE5990" s="18">
        <v>-1</v>
      </c>
      <c r="AF5990" s="17">
        <v>-1</v>
      </c>
      <c r="AG5990" s="17">
        <v>-1</v>
      </c>
      <c r="AH5990" s="17">
        <v>-1</v>
      </c>
      <c r="AI5990" s="17">
        <v>-1</v>
      </c>
      <c r="AJ5990" s="17">
        <v>-1</v>
      </c>
      <c r="AK5990" s="17">
        <v>-1</v>
      </c>
      <c r="AL5990" s="17">
        <v>-1</v>
      </c>
      <c r="AM5990" s="17">
        <v>-1</v>
      </c>
      <c r="AN5990" s="17">
        <v>-1</v>
      </c>
      <c r="AO5990" s="17">
        <v>-1</v>
      </c>
    </row>
    <row r="5991" spans="28:41" x14ac:dyDescent="0.25">
      <c r="AB5991" t="s">
        <v>102</v>
      </c>
      <c r="AC5991" t="s">
        <v>39</v>
      </c>
      <c r="AD5991" s="19" t="s">
        <v>31</v>
      </c>
      <c r="AE5991" s="18">
        <v>-1</v>
      </c>
      <c r="AF5991" s="17">
        <v>-1</v>
      </c>
      <c r="AG5991" s="17">
        <v>-1</v>
      </c>
      <c r="AH5991" s="17">
        <v>-1</v>
      </c>
      <c r="AI5991" s="17">
        <v>-1</v>
      </c>
      <c r="AJ5991" s="17">
        <v>-1</v>
      </c>
      <c r="AK5991" s="17">
        <v>-1</v>
      </c>
      <c r="AL5991" s="17">
        <v>-1</v>
      </c>
      <c r="AM5991" s="17">
        <v>-1</v>
      </c>
      <c r="AN5991" s="17">
        <v>-1</v>
      </c>
      <c r="AO5991" s="17">
        <v>-1</v>
      </c>
    </row>
    <row r="5992" spans="28:41" x14ac:dyDescent="0.25">
      <c r="AB5992" t="s">
        <v>102</v>
      </c>
      <c r="AC5992" t="s">
        <v>39</v>
      </c>
      <c r="AD5992" s="19" t="s">
        <v>45</v>
      </c>
      <c r="AE5992" s="18">
        <v>-1</v>
      </c>
      <c r="AF5992" s="17">
        <v>-1</v>
      </c>
      <c r="AG5992" s="17">
        <v>-1</v>
      </c>
      <c r="AH5992" s="17">
        <v>-1</v>
      </c>
      <c r="AI5992" s="17">
        <v>-1</v>
      </c>
      <c r="AJ5992" s="17">
        <v>-1</v>
      </c>
      <c r="AK5992" s="17">
        <v>-1</v>
      </c>
      <c r="AL5992" s="17">
        <v>-1</v>
      </c>
      <c r="AM5992" s="17">
        <v>-1</v>
      </c>
      <c r="AN5992" s="17">
        <v>-1</v>
      </c>
      <c r="AO5992" s="17">
        <v>-1</v>
      </c>
    </row>
    <row r="5993" spans="28:41" x14ac:dyDescent="0.25">
      <c r="AB5993" t="s">
        <v>102</v>
      </c>
      <c r="AC5993" t="s">
        <v>39</v>
      </c>
      <c r="AD5993" s="19" t="s">
        <v>32</v>
      </c>
      <c r="AE5993" s="18">
        <v>19.338573686126441</v>
      </c>
      <c r="AF5993" s="17">
        <v>28.617402577273001</v>
      </c>
      <c r="AG5993" s="17">
        <v>47.665656523873103</v>
      </c>
      <c r="AH5993" s="17">
        <v>52.0597728872932</v>
      </c>
      <c r="AI5993" s="17">
        <v>60.885717290628001</v>
      </c>
      <c r="AJ5993" s="17">
        <v>64.507075963431802</v>
      </c>
      <c r="AK5993" s="17">
        <v>67.132552568967597</v>
      </c>
      <c r="AL5993" s="17">
        <v>68.569026613618007</v>
      </c>
      <c r="AM5993" s="17">
        <v>70.240866271656799</v>
      </c>
      <c r="AN5993" s="17">
        <v>70.240866271656799</v>
      </c>
      <c r="AO5993" s="17">
        <v>70.240866271656799</v>
      </c>
    </row>
    <row r="5994" spans="28:41" x14ac:dyDescent="0.25">
      <c r="AB5994" t="s">
        <v>102</v>
      </c>
      <c r="AC5994" t="s">
        <v>39</v>
      </c>
      <c r="AD5994" s="19" t="s">
        <v>80</v>
      </c>
      <c r="AE5994" s="18">
        <v>-1</v>
      </c>
      <c r="AF5994" s="17">
        <v>-1</v>
      </c>
      <c r="AG5994" s="17">
        <v>-1</v>
      </c>
      <c r="AH5994" s="17">
        <v>-1</v>
      </c>
      <c r="AI5994" s="17">
        <v>-1</v>
      </c>
      <c r="AJ5994" s="17">
        <v>-1</v>
      </c>
      <c r="AK5994" s="17">
        <v>-1</v>
      </c>
      <c r="AL5994" s="17">
        <v>-1</v>
      </c>
      <c r="AM5994" s="17">
        <v>-1</v>
      </c>
      <c r="AN5994" s="17">
        <v>-1</v>
      </c>
      <c r="AO5994" s="17">
        <v>-1</v>
      </c>
    </row>
    <row r="5995" spans="28:41" x14ac:dyDescent="0.25">
      <c r="AB5995" t="s">
        <v>102</v>
      </c>
      <c r="AC5995" t="s">
        <v>39</v>
      </c>
      <c r="AD5995" s="19" t="s">
        <v>33</v>
      </c>
      <c r="AE5995" s="18">
        <v>-1</v>
      </c>
      <c r="AF5995" s="17">
        <v>-1</v>
      </c>
      <c r="AG5995" s="17">
        <v>-1</v>
      </c>
      <c r="AH5995" s="17">
        <v>-1</v>
      </c>
      <c r="AI5995" s="17">
        <v>-1</v>
      </c>
      <c r="AJ5995" s="17">
        <v>-1</v>
      </c>
      <c r="AK5995" s="17">
        <v>-1</v>
      </c>
      <c r="AL5995" s="17">
        <v>-1</v>
      </c>
      <c r="AM5995" s="17">
        <v>-1</v>
      </c>
      <c r="AN5995" s="17">
        <v>-1</v>
      </c>
      <c r="AO5995" s="17">
        <v>-1</v>
      </c>
    </row>
    <row r="5996" spans="28:41" x14ac:dyDescent="0.25">
      <c r="AB5996" t="s">
        <v>102</v>
      </c>
      <c r="AC5996" t="s">
        <v>39</v>
      </c>
      <c r="AD5996" s="19" t="s">
        <v>91</v>
      </c>
      <c r="AE5996" s="18">
        <v>-1</v>
      </c>
      <c r="AF5996" s="17">
        <v>-1</v>
      </c>
      <c r="AG5996" s="17">
        <v>-1</v>
      </c>
      <c r="AH5996" s="17">
        <v>-1</v>
      </c>
      <c r="AI5996" s="17">
        <v>-1</v>
      </c>
      <c r="AJ5996" s="17">
        <v>-1</v>
      </c>
      <c r="AK5996" s="17">
        <v>-1</v>
      </c>
      <c r="AL5996" s="17">
        <v>-1</v>
      </c>
      <c r="AM5996" s="17">
        <v>-1</v>
      </c>
      <c r="AN5996" s="17">
        <v>-1</v>
      </c>
      <c r="AO5996" s="17">
        <v>-1</v>
      </c>
    </row>
    <row r="5997" spans="28:41" x14ac:dyDescent="0.25">
      <c r="AB5997" t="s">
        <v>102</v>
      </c>
      <c r="AC5997" t="s">
        <v>39</v>
      </c>
      <c r="AD5997" s="19" t="s">
        <v>81</v>
      </c>
      <c r="AE5997" s="18">
        <v>-1</v>
      </c>
      <c r="AF5997" s="17">
        <v>-1</v>
      </c>
      <c r="AG5997" s="17">
        <v>-1</v>
      </c>
      <c r="AH5997" s="17">
        <v>-1</v>
      </c>
      <c r="AI5997" s="17">
        <v>-1</v>
      </c>
      <c r="AJ5997" s="17">
        <v>-1</v>
      </c>
      <c r="AK5997" s="17">
        <v>-1</v>
      </c>
      <c r="AL5997" s="17">
        <v>-1</v>
      </c>
      <c r="AM5997" s="17">
        <v>-1</v>
      </c>
      <c r="AN5997" s="17">
        <v>-1</v>
      </c>
      <c r="AO5997" s="17">
        <v>-1</v>
      </c>
    </row>
    <row r="5998" spans="28:41" x14ac:dyDescent="0.25">
      <c r="AB5998" t="s">
        <v>102</v>
      </c>
      <c r="AC5998" t="s">
        <v>39</v>
      </c>
      <c r="AD5998" s="19" t="s">
        <v>34</v>
      </c>
      <c r="AE5998" s="18">
        <v>-1</v>
      </c>
      <c r="AF5998" s="17">
        <v>-1</v>
      </c>
      <c r="AG5998" s="17">
        <v>-1</v>
      </c>
      <c r="AH5998" s="17">
        <v>-1</v>
      </c>
      <c r="AI5998" s="17">
        <v>-1</v>
      </c>
      <c r="AJ5998" s="17">
        <v>-1</v>
      </c>
      <c r="AK5998" s="17">
        <v>-1</v>
      </c>
      <c r="AL5998" s="17">
        <v>-1</v>
      </c>
      <c r="AM5998" s="17">
        <v>-1</v>
      </c>
      <c r="AN5998" s="17">
        <v>-1</v>
      </c>
      <c r="AO5998" s="17">
        <v>-1</v>
      </c>
    </row>
    <row r="5999" spans="28:41" x14ac:dyDescent="0.25">
      <c r="AB5999" t="s">
        <v>102</v>
      </c>
      <c r="AC5999" t="s">
        <v>39</v>
      </c>
      <c r="AD5999" s="19" t="s">
        <v>92</v>
      </c>
      <c r="AE5999" s="18">
        <v>-1</v>
      </c>
      <c r="AF5999" s="17">
        <v>-1</v>
      </c>
      <c r="AG5999" s="17">
        <v>-1</v>
      </c>
      <c r="AH5999" s="17">
        <v>-1</v>
      </c>
      <c r="AI5999" s="17">
        <v>-1</v>
      </c>
      <c r="AJ5999" s="17">
        <v>-1</v>
      </c>
      <c r="AK5999" s="17">
        <v>-1</v>
      </c>
      <c r="AL5999" s="17">
        <v>-1</v>
      </c>
      <c r="AM5999" s="17">
        <v>-1</v>
      </c>
      <c r="AN5999" s="17">
        <v>-1</v>
      </c>
      <c r="AO5999" s="17">
        <v>-1</v>
      </c>
    </row>
    <row r="6000" spans="28:41" x14ac:dyDescent="0.25">
      <c r="AB6000" t="s">
        <v>102</v>
      </c>
      <c r="AC6000" t="s">
        <v>39</v>
      </c>
      <c r="AD6000" s="19" t="s">
        <v>35</v>
      </c>
      <c r="AE6000" s="18">
        <v>-1</v>
      </c>
      <c r="AF6000" s="17">
        <v>-1</v>
      </c>
      <c r="AG6000" s="17">
        <v>-1</v>
      </c>
      <c r="AH6000" s="17">
        <v>-1</v>
      </c>
      <c r="AI6000" s="17">
        <v>-1</v>
      </c>
      <c r="AJ6000" s="17">
        <v>-1</v>
      </c>
      <c r="AK6000" s="17">
        <v>-1</v>
      </c>
      <c r="AL6000" s="17">
        <v>-1</v>
      </c>
      <c r="AM6000" s="17">
        <v>-1</v>
      </c>
      <c r="AN6000" s="17">
        <v>-1</v>
      </c>
      <c r="AO6000" s="17">
        <v>-1</v>
      </c>
    </row>
    <row r="6001" spans="28:41" x14ac:dyDescent="0.25">
      <c r="AB6001" t="s">
        <v>102</v>
      </c>
      <c r="AC6001" t="s">
        <v>39</v>
      </c>
      <c r="AD6001" s="19" t="s">
        <v>93</v>
      </c>
      <c r="AE6001" s="18">
        <v>-1</v>
      </c>
      <c r="AF6001" s="17">
        <v>-1</v>
      </c>
      <c r="AG6001" s="17">
        <v>-1</v>
      </c>
      <c r="AH6001" s="17">
        <v>-1</v>
      </c>
      <c r="AI6001" s="17">
        <v>-1</v>
      </c>
      <c r="AJ6001" s="17">
        <v>-1</v>
      </c>
      <c r="AK6001" s="17">
        <v>-1</v>
      </c>
      <c r="AL6001" s="17">
        <v>-1</v>
      </c>
      <c r="AM6001" s="17">
        <v>-1</v>
      </c>
      <c r="AN6001" s="17">
        <v>-1</v>
      </c>
      <c r="AO6001" s="17">
        <v>-1</v>
      </c>
    </row>
    <row r="6002" spans="28:41" x14ac:dyDescent="0.25">
      <c r="AB6002" t="s">
        <v>102</v>
      </c>
      <c r="AC6002" t="s">
        <v>39</v>
      </c>
      <c r="AD6002" s="19" t="s">
        <v>94</v>
      </c>
      <c r="AE6002" s="18">
        <v>-1</v>
      </c>
      <c r="AF6002" s="17">
        <v>-1</v>
      </c>
      <c r="AG6002" s="17">
        <v>-1</v>
      </c>
      <c r="AH6002" s="17">
        <v>-1</v>
      </c>
      <c r="AI6002" s="17">
        <v>-1</v>
      </c>
      <c r="AJ6002" s="17">
        <v>-1</v>
      </c>
      <c r="AK6002" s="17">
        <v>-1</v>
      </c>
      <c r="AL6002" s="17">
        <v>-1</v>
      </c>
      <c r="AM6002" s="17">
        <v>-1</v>
      </c>
      <c r="AN6002" s="17">
        <v>-1</v>
      </c>
      <c r="AO6002" s="17">
        <v>-1</v>
      </c>
    </row>
    <row r="6003" spans="28:41" x14ac:dyDescent="0.25">
      <c r="AB6003" t="s">
        <v>102</v>
      </c>
      <c r="AC6003" t="s">
        <v>39</v>
      </c>
      <c r="AD6003" s="19" t="s">
        <v>84</v>
      </c>
      <c r="AE6003" s="18">
        <v>-1</v>
      </c>
      <c r="AF6003" s="17">
        <v>-1</v>
      </c>
      <c r="AG6003" s="17">
        <v>-1</v>
      </c>
      <c r="AH6003" s="17">
        <v>-1</v>
      </c>
      <c r="AI6003" s="17">
        <v>-1</v>
      </c>
      <c r="AJ6003" s="17">
        <v>-1</v>
      </c>
      <c r="AK6003" s="17">
        <v>-1</v>
      </c>
      <c r="AL6003" s="17">
        <v>-1</v>
      </c>
      <c r="AM6003" s="17">
        <v>-1</v>
      </c>
      <c r="AN6003" s="17">
        <v>-1</v>
      </c>
      <c r="AO6003" s="17">
        <v>-1</v>
      </c>
    </row>
    <row r="6004" spans="28:41" x14ac:dyDescent="0.25">
      <c r="AB6004" t="s">
        <v>102</v>
      </c>
      <c r="AC6004" t="s">
        <v>17</v>
      </c>
      <c r="AD6004" s="19" t="s">
        <v>63</v>
      </c>
      <c r="AE6004" s="18">
        <v>-1</v>
      </c>
      <c r="AF6004" s="17">
        <v>-1</v>
      </c>
      <c r="AG6004" s="17">
        <v>-1</v>
      </c>
      <c r="AH6004" s="17">
        <v>-1</v>
      </c>
      <c r="AI6004" s="17">
        <v>-1</v>
      </c>
      <c r="AJ6004" s="17">
        <v>-1</v>
      </c>
      <c r="AK6004" s="17">
        <v>-1</v>
      </c>
      <c r="AL6004" s="17">
        <v>-1</v>
      </c>
      <c r="AM6004" s="17">
        <v>-1</v>
      </c>
      <c r="AN6004" s="17">
        <v>-1</v>
      </c>
      <c r="AO6004" s="17">
        <v>-1</v>
      </c>
    </row>
    <row r="6005" spans="28:41" x14ac:dyDescent="0.25">
      <c r="AB6005" t="s">
        <v>102</v>
      </c>
      <c r="AC6005" t="s">
        <v>17</v>
      </c>
      <c r="AD6005" s="19" t="s">
        <v>13</v>
      </c>
      <c r="AE6005" s="18">
        <v>-1</v>
      </c>
      <c r="AF6005" s="17">
        <v>-1</v>
      </c>
      <c r="AG6005" s="17">
        <v>-1</v>
      </c>
      <c r="AH6005" s="17">
        <v>-1</v>
      </c>
      <c r="AI6005" s="17">
        <v>-1</v>
      </c>
      <c r="AJ6005" s="17">
        <v>-1</v>
      </c>
      <c r="AK6005" s="17">
        <v>-1</v>
      </c>
      <c r="AL6005" s="17">
        <v>-1</v>
      </c>
      <c r="AM6005" s="17">
        <v>-1</v>
      </c>
      <c r="AN6005" s="17">
        <v>-1</v>
      </c>
      <c r="AO6005" s="17">
        <v>-1</v>
      </c>
    </row>
    <row r="6006" spans="28:41" x14ac:dyDescent="0.25">
      <c r="AB6006" t="s">
        <v>102</v>
      </c>
      <c r="AC6006" t="s">
        <v>17</v>
      </c>
      <c r="AD6006" s="19" t="s">
        <v>64</v>
      </c>
      <c r="AE6006" s="18">
        <v>-1</v>
      </c>
      <c r="AF6006" s="17">
        <v>-1</v>
      </c>
      <c r="AG6006" s="17">
        <v>-1</v>
      </c>
      <c r="AH6006" s="17">
        <v>-1</v>
      </c>
      <c r="AI6006" s="17">
        <v>-1</v>
      </c>
      <c r="AJ6006" s="17">
        <v>-1</v>
      </c>
      <c r="AK6006" s="17">
        <v>-1</v>
      </c>
      <c r="AL6006" s="17">
        <v>-1</v>
      </c>
      <c r="AM6006" s="17">
        <v>-1</v>
      </c>
      <c r="AN6006" s="17">
        <v>-1</v>
      </c>
      <c r="AO6006" s="17">
        <v>-1</v>
      </c>
    </row>
    <row r="6007" spans="28:41" x14ac:dyDescent="0.25">
      <c r="AB6007" t="s">
        <v>102</v>
      </c>
      <c r="AC6007" t="s">
        <v>17</v>
      </c>
      <c r="AD6007" s="19" t="s">
        <v>65</v>
      </c>
      <c r="AE6007" s="18">
        <v>-1</v>
      </c>
      <c r="AF6007" s="17">
        <v>-1</v>
      </c>
      <c r="AG6007" s="17">
        <v>-1</v>
      </c>
      <c r="AH6007" s="17">
        <v>-1</v>
      </c>
      <c r="AI6007" s="17">
        <v>-1</v>
      </c>
      <c r="AJ6007" s="17">
        <v>-1</v>
      </c>
      <c r="AK6007" s="17">
        <v>-1</v>
      </c>
      <c r="AL6007" s="17">
        <v>-1</v>
      </c>
      <c r="AM6007" s="17">
        <v>-1</v>
      </c>
      <c r="AN6007" s="17">
        <v>-1</v>
      </c>
      <c r="AO6007" s="17">
        <v>-1</v>
      </c>
    </row>
    <row r="6008" spans="28:41" x14ac:dyDescent="0.25">
      <c r="AB6008" t="s">
        <v>102</v>
      </c>
      <c r="AC6008" t="s">
        <v>17</v>
      </c>
      <c r="AD6008" s="19" t="s">
        <v>21</v>
      </c>
      <c r="AE6008" s="18">
        <v>-1</v>
      </c>
      <c r="AF6008" s="17">
        <v>-1</v>
      </c>
      <c r="AG6008" s="17">
        <v>-1</v>
      </c>
      <c r="AH6008" s="17">
        <v>-1</v>
      </c>
      <c r="AI6008" s="17">
        <v>-1</v>
      </c>
      <c r="AJ6008" s="17">
        <v>-1</v>
      </c>
      <c r="AK6008" s="17">
        <v>-1</v>
      </c>
      <c r="AL6008" s="17">
        <v>-1</v>
      </c>
      <c r="AM6008" s="17">
        <v>-1</v>
      </c>
      <c r="AN6008" s="17">
        <v>-1</v>
      </c>
      <c r="AO6008" s="17">
        <v>-1</v>
      </c>
    </row>
    <row r="6009" spans="28:41" x14ac:dyDescent="0.25">
      <c r="AB6009" t="s">
        <v>102</v>
      </c>
      <c r="AC6009" t="s">
        <v>17</v>
      </c>
      <c r="AD6009" s="19" t="s">
        <v>71</v>
      </c>
      <c r="AE6009" s="18">
        <v>-1</v>
      </c>
      <c r="AF6009" s="17">
        <v>-1</v>
      </c>
      <c r="AG6009" s="17">
        <v>-1</v>
      </c>
      <c r="AH6009" s="17">
        <v>-1</v>
      </c>
      <c r="AI6009" s="17">
        <v>-1</v>
      </c>
      <c r="AJ6009" s="17">
        <v>-1</v>
      </c>
      <c r="AK6009" s="17">
        <v>-1</v>
      </c>
      <c r="AL6009" s="17">
        <v>-1</v>
      </c>
      <c r="AM6009" s="17">
        <v>-1</v>
      </c>
      <c r="AN6009" s="17">
        <v>-1</v>
      </c>
      <c r="AO6009" s="17">
        <v>-1</v>
      </c>
    </row>
    <row r="6010" spans="28:41" x14ac:dyDescent="0.25">
      <c r="AB6010" t="s">
        <v>102</v>
      </c>
      <c r="AC6010" t="s">
        <v>17</v>
      </c>
      <c r="AD6010" s="19" t="s">
        <v>66</v>
      </c>
      <c r="AE6010" s="18">
        <v>-1</v>
      </c>
      <c r="AF6010" s="17">
        <v>-1</v>
      </c>
      <c r="AG6010" s="17">
        <v>-1</v>
      </c>
      <c r="AH6010" s="17">
        <v>-1</v>
      </c>
      <c r="AI6010" s="17">
        <v>-1</v>
      </c>
      <c r="AJ6010" s="17">
        <v>-1</v>
      </c>
      <c r="AK6010" s="17">
        <v>-1</v>
      </c>
      <c r="AL6010" s="17">
        <v>-1</v>
      </c>
      <c r="AM6010" s="17">
        <v>-1</v>
      </c>
      <c r="AN6010" s="17">
        <v>-1</v>
      </c>
      <c r="AO6010" s="17">
        <v>-1</v>
      </c>
    </row>
    <row r="6011" spans="28:41" x14ac:dyDescent="0.25">
      <c r="AB6011" t="s">
        <v>102</v>
      </c>
      <c r="AC6011" t="s">
        <v>17</v>
      </c>
      <c r="AD6011" s="19" t="s">
        <v>67</v>
      </c>
      <c r="AE6011" s="18">
        <v>-1</v>
      </c>
      <c r="AF6011" s="17">
        <v>-1</v>
      </c>
      <c r="AG6011" s="17">
        <v>-1</v>
      </c>
      <c r="AH6011" s="17">
        <v>-1</v>
      </c>
      <c r="AI6011" s="17">
        <v>-1</v>
      </c>
      <c r="AJ6011" s="17">
        <v>-1</v>
      </c>
      <c r="AK6011" s="17">
        <v>-1</v>
      </c>
      <c r="AL6011" s="17">
        <v>-1</v>
      </c>
      <c r="AM6011" s="17">
        <v>-1</v>
      </c>
      <c r="AN6011" s="17">
        <v>-1</v>
      </c>
      <c r="AO6011" s="17">
        <v>-1</v>
      </c>
    </row>
    <row r="6012" spans="28:41" x14ac:dyDescent="0.25">
      <c r="AB6012" t="s">
        <v>102</v>
      </c>
      <c r="AC6012" t="s">
        <v>17</v>
      </c>
      <c r="AD6012" s="19" t="s">
        <v>68</v>
      </c>
      <c r="AE6012" s="18">
        <v>0.74579477955445839</v>
      </c>
      <c r="AF6012" s="17">
        <v>0.93529917057283696</v>
      </c>
      <c r="AG6012" s="17">
        <v>1.50381234362799</v>
      </c>
      <c r="AH6012" s="17">
        <v>1.50381234362799</v>
      </c>
      <c r="AI6012" s="17">
        <v>1.50381234362799</v>
      </c>
      <c r="AJ6012" s="17">
        <v>1.50381234362799</v>
      </c>
      <c r="AK6012" s="17">
        <v>1.50381234362799</v>
      </c>
      <c r="AL6012" s="17">
        <v>1.50381234362799</v>
      </c>
      <c r="AM6012" s="17">
        <v>1.50381234362799</v>
      </c>
      <c r="AN6012" s="17">
        <v>1.50381234362799</v>
      </c>
      <c r="AO6012" s="17">
        <v>1.50381234362799</v>
      </c>
    </row>
    <row r="6013" spans="28:41" x14ac:dyDescent="0.25">
      <c r="AB6013" t="s">
        <v>102</v>
      </c>
      <c r="AC6013" t="s">
        <v>17</v>
      </c>
      <c r="AD6013" s="19" t="s">
        <v>76</v>
      </c>
      <c r="AE6013" s="18">
        <v>-1</v>
      </c>
      <c r="AF6013" s="17">
        <v>-1</v>
      </c>
      <c r="AG6013" s="17">
        <v>-1</v>
      </c>
      <c r="AH6013" s="17">
        <v>-1</v>
      </c>
      <c r="AI6013" s="17">
        <v>-1</v>
      </c>
      <c r="AJ6013" s="17">
        <v>-1</v>
      </c>
      <c r="AK6013" s="17">
        <v>-1</v>
      </c>
      <c r="AL6013" s="17">
        <v>-1</v>
      </c>
      <c r="AM6013" s="17">
        <v>-1</v>
      </c>
      <c r="AN6013" s="17">
        <v>-1</v>
      </c>
      <c r="AO6013" s="17">
        <v>-1</v>
      </c>
    </row>
    <row r="6014" spans="28:41" x14ac:dyDescent="0.25">
      <c r="AB6014" t="s">
        <v>102</v>
      </c>
      <c r="AC6014" t="s">
        <v>17</v>
      </c>
      <c r="AD6014" s="19" t="s">
        <v>69</v>
      </c>
      <c r="AE6014" s="18">
        <v>1.6212089694114129</v>
      </c>
      <c r="AF6014" s="17">
        <v>1.4907880271185101</v>
      </c>
      <c r="AG6014" s="17">
        <v>1.4089189412196701</v>
      </c>
      <c r="AH6014" s="17">
        <v>1.25422207072974</v>
      </c>
      <c r="AI6014" s="17">
        <v>1.1756520354490001</v>
      </c>
      <c r="AJ6014" s="17">
        <v>1.0998522784486899</v>
      </c>
      <c r="AK6014" s="17">
        <v>1.1288620352923799</v>
      </c>
      <c r="AL6014" s="17">
        <v>1.10617006445569</v>
      </c>
      <c r="AM6014" s="17">
        <v>1.0839342392987601</v>
      </c>
      <c r="AN6014" s="17">
        <v>1.0839342392987601</v>
      </c>
      <c r="AO6014" s="17">
        <v>1.0839342392987601</v>
      </c>
    </row>
    <row r="6015" spans="28:41" x14ac:dyDescent="0.25">
      <c r="AB6015" t="s">
        <v>102</v>
      </c>
      <c r="AC6015" t="s">
        <v>17</v>
      </c>
      <c r="AD6015" s="19" t="s">
        <v>23</v>
      </c>
      <c r="AE6015" s="18">
        <v>-1</v>
      </c>
      <c r="AF6015" s="17">
        <v>-1</v>
      </c>
      <c r="AG6015" s="17">
        <v>-1</v>
      </c>
      <c r="AH6015" s="17">
        <v>-1</v>
      </c>
      <c r="AI6015" s="17">
        <v>-1</v>
      </c>
      <c r="AJ6015" s="17">
        <v>-1</v>
      </c>
      <c r="AK6015" s="17">
        <v>-1</v>
      </c>
      <c r="AL6015" s="17">
        <v>-1</v>
      </c>
      <c r="AM6015" s="17">
        <v>-1</v>
      </c>
      <c r="AN6015" s="17">
        <v>-1</v>
      </c>
      <c r="AO6015" s="17">
        <v>-1</v>
      </c>
    </row>
    <row r="6016" spans="28:41" x14ac:dyDescent="0.25">
      <c r="AB6016" t="s">
        <v>102</v>
      </c>
      <c r="AC6016" t="s">
        <v>17</v>
      </c>
      <c r="AD6016" s="19" t="s">
        <v>79</v>
      </c>
      <c r="AE6016" s="18">
        <v>-1</v>
      </c>
      <c r="AF6016" s="17">
        <v>-1</v>
      </c>
      <c r="AG6016" s="17">
        <v>-1</v>
      </c>
      <c r="AH6016" s="17">
        <v>-1</v>
      </c>
      <c r="AI6016" s="17">
        <v>-1</v>
      </c>
      <c r="AJ6016" s="17">
        <v>-1</v>
      </c>
      <c r="AK6016" s="17">
        <v>-1</v>
      </c>
      <c r="AL6016" s="17">
        <v>-1</v>
      </c>
      <c r="AM6016" s="17">
        <v>-1</v>
      </c>
      <c r="AN6016" s="17">
        <v>-1</v>
      </c>
      <c r="AO6016" s="17">
        <v>-1</v>
      </c>
    </row>
    <row r="6017" spans="28:41" x14ac:dyDescent="0.25">
      <c r="AB6017" t="s">
        <v>102</v>
      </c>
      <c r="AC6017" t="s">
        <v>17</v>
      </c>
      <c r="AD6017" s="19" t="s">
        <v>58</v>
      </c>
      <c r="AE6017" s="18">
        <v>-1</v>
      </c>
      <c r="AF6017" s="17">
        <v>-1</v>
      </c>
      <c r="AG6017" s="17">
        <v>-1</v>
      </c>
      <c r="AH6017" s="17">
        <v>-1</v>
      </c>
      <c r="AI6017" s="17">
        <v>-1</v>
      </c>
      <c r="AJ6017" s="17">
        <v>-1</v>
      </c>
      <c r="AK6017" s="17">
        <v>-1</v>
      </c>
      <c r="AL6017" s="17">
        <v>-1</v>
      </c>
      <c r="AM6017" s="17">
        <v>-1</v>
      </c>
      <c r="AN6017" s="17">
        <v>-1</v>
      </c>
      <c r="AO6017" s="17">
        <v>-1</v>
      </c>
    </row>
    <row r="6018" spans="28:41" x14ac:dyDescent="0.25">
      <c r="AB6018" t="s">
        <v>102</v>
      </c>
      <c r="AC6018" t="s">
        <v>17</v>
      </c>
      <c r="AD6018" s="19" t="s">
        <v>73</v>
      </c>
      <c r="AE6018" s="18">
        <v>-1</v>
      </c>
      <c r="AF6018" s="17">
        <v>-1</v>
      </c>
      <c r="AG6018" s="17">
        <v>-1</v>
      </c>
      <c r="AH6018" s="17">
        <v>-1</v>
      </c>
      <c r="AI6018" s="17">
        <v>-1</v>
      </c>
      <c r="AJ6018" s="17">
        <v>-1</v>
      </c>
      <c r="AK6018" s="17">
        <v>-1</v>
      </c>
      <c r="AL6018" s="17">
        <v>-1</v>
      </c>
      <c r="AM6018" s="17">
        <v>-1</v>
      </c>
      <c r="AN6018" s="17">
        <v>-1</v>
      </c>
      <c r="AO6018" s="17">
        <v>-1</v>
      </c>
    </row>
    <row r="6019" spans="28:41" x14ac:dyDescent="0.25">
      <c r="AB6019" t="s">
        <v>102</v>
      </c>
      <c r="AC6019" t="s">
        <v>17</v>
      </c>
      <c r="AD6019" s="19" t="s">
        <v>59</v>
      </c>
      <c r="AE6019" s="18">
        <v>15.34751894106398</v>
      </c>
      <c r="AF6019" s="17">
        <v>17.9131129775133</v>
      </c>
      <c r="AG6019" s="17">
        <v>24.058538418786501</v>
      </c>
      <c r="AH6019" s="17">
        <v>24.8342167528237</v>
      </c>
      <c r="AI6019" s="17">
        <v>29.276257792100601</v>
      </c>
      <c r="AJ6019" s="17">
        <v>31.026634881027199</v>
      </c>
      <c r="AK6019" s="17">
        <v>32.176372237168501</v>
      </c>
      <c r="AL6019" s="17">
        <v>32.692488427006303</v>
      </c>
      <c r="AM6019" s="17">
        <v>33.642263179010897</v>
      </c>
      <c r="AN6019" s="17">
        <v>33.642263179010897</v>
      </c>
      <c r="AO6019" s="17">
        <v>33.642263179010897</v>
      </c>
    </row>
    <row r="6020" spans="28:41" x14ac:dyDescent="0.25">
      <c r="AB6020" t="s">
        <v>102</v>
      </c>
      <c r="AC6020" t="s">
        <v>17</v>
      </c>
      <c r="AD6020" s="19" t="s">
        <v>72</v>
      </c>
      <c r="AE6020" s="18">
        <v>-1</v>
      </c>
      <c r="AF6020" s="17">
        <v>-1</v>
      </c>
      <c r="AG6020" s="17">
        <v>-1</v>
      </c>
      <c r="AH6020" s="17">
        <v>-1</v>
      </c>
      <c r="AI6020" s="17">
        <v>-1</v>
      </c>
      <c r="AJ6020" s="17">
        <v>-1</v>
      </c>
      <c r="AK6020" s="17">
        <v>-1</v>
      </c>
      <c r="AL6020" s="17">
        <v>-1</v>
      </c>
      <c r="AM6020" s="17">
        <v>-1</v>
      </c>
      <c r="AN6020" s="17">
        <v>-1</v>
      </c>
      <c r="AO6020" s="17">
        <v>-1</v>
      </c>
    </row>
    <row r="6021" spans="28:41" x14ac:dyDescent="0.25">
      <c r="AB6021" t="s">
        <v>102</v>
      </c>
      <c r="AC6021" t="s">
        <v>17</v>
      </c>
      <c r="AD6021" s="19" t="s">
        <v>82</v>
      </c>
      <c r="AE6021" s="18">
        <v>-1</v>
      </c>
      <c r="AF6021" s="17">
        <v>-1</v>
      </c>
      <c r="AG6021" s="17">
        <v>-1</v>
      </c>
      <c r="AH6021" s="17">
        <v>-1</v>
      </c>
      <c r="AI6021" s="17">
        <v>-1</v>
      </c>
      <c r="AJ6021" s="17">
        <v>-1</v>
      </c>
      <c r="AK6021" s="17">
        <v>-1</v>
      </c>
      <c r="AL6021" s="17">
        <v>-1</v>
      </c>
      <c r="AM6021" s="17">
        <v>-1</v>
      </c>
      <c r="AN6021" s="17">
        <v>-1</v>
      </c>
      <c r="AO6021" s="17">
        <v>-1</v>
      </c>
    </row>
    <row r="6022" spans="28:41" x14ac:dyDescent="0.25">
      <c r="AB6022" t="s">
        <v>102</v>
      </c>
      <c r="AC6022" t="s">
        <v>17</v>
      </c>
      <c r="AD6022" s="19" t="s">
        <v>17</v>
      </c>
      <c r="AE6022" s="18">
        <v>-1</v>
      </c>
      <c r="AF6022" s="17">
        <v>-1</v>
      </c>
      <c r="AG6022" s="17">
        <v>-1</v>
      </c>
      <c r="AH6022" s="17">
        <v>-1</v>
      </c>
      <c r="AI6022" s="17">
        <v>-1</v>
      </c>
      <c r="AJ6022" s="17">
        <v>-1</v>
      </c>
      <c r="AK6022" s="17">
        <v>-1</v>
      </c>
      <c r="AL6022" s="17">
        <v>-1</v>
      </c>
      <c r="AM6022" s="17">
        <v>-1</v>
      </c>
      <c r="AN6022" s="17">
        <v>-1</v>
      </c>
      <c r="AO6022" s="17">
        <v>-1</v>
      </c>
    </row>
    <row r="6023" spans="28:41" x14ac:dyDescent="0.25">
      <c r="AB6023" t="s">
        <v>102</v>
      </c>
      <c r="AC6023" t="s">
        <v>17</v>
      </c>
      <c r="AD6023" s="19" t="s">
        <v>18</v>
      </c>
      <c r="AE6023" s="18">
        <v>-1</v>
      </c>
      <c r="AF6023" s="17">
        <v>-1</v>
      </c>
      <c r="AG6023" s="17">
        <v>-1</v>
      </c>
      <c r="AH6023" s="17">
        <v>-1</v>
      </c>
      <c r="AI6023" s="17">
        <v>-1</v>
      </c>
      <c r="AJ6023" s="17">
        <v>-1</v>
      </c>
      <c r="AK6023" s="17">
        <v>-1</v>
      </c>
      <c r="AL6023" s="17">
        <v>-1</v>
      </c>
      <c r="AM6023" s="17">
        <v>-1</v>
      </c>
      <c r="AN6023" s="17">
        <v>-1</v>
      </c>
      <c r="AO6023" s="17">
        <v>-1</v>
      </c>
    </row>
    <row r="6024" spans="28:41" x14ac:dyDescent="0.25">
      <c r="AB6024" t="s">
        <v>102</v>
      </c>
      <c r="AC6024" t="s">
        <v>17</v>
      </c>
      <c r="AD6024" s="19" t="s">
        <v>86</v>
      </c>
      <c r="AE6024" s="18">
        <v>-1</v>
      </c>
      <c r="AF6024" s="17">
        <v>-1</v>
      </c>
      <c r="AG6024" s="17">
        <v>-1</v>
      </c>
      <c r="AH6024" s="17">
        <v>-1</v>
      </c>
      <c r="AI6024" s="17">
        <v>-1</v>
      </c>
      <c r="AJ6024" s="17">
        <v>-1</v>
      </c>
      <c r="AK6024" s="17">
        <v>-1</v>
      </c>
      <c r="AL6024" s="17">
        <v>-1</v>
      </c>
      <c r="AM6024" s="17">
        <v>-1</v>
      </c>
      <c r="AN6024" s="17">
        <v>-1</v>
      </c>
      <c r="AO6024" s="17">
        <v>-1</v>
      </c>
    </row>
    <row r="6025" spans="28:41" x14ac:dyDescent="0.25">
      <c r="AB6025" t="s">
        <v>102</v>
      </c>
      <c r="AC6025" t="s">
        <v>17</v>
      </c>
      <c r="AD6025" s="19" t="s">
        <v>25</v>
      </c>
      <c r="AE6025" s="18">
        <v>-1</v>
      </c>
      <c r="AF6025" s="17">
        <v>-1</v>
      </c>
      <c r="AG6025" s="17">
        <v>-1</v>
      </c>
      <c r="AH6025" s="17">
        <v>-1</v>
      </c>
      <c r="AI6025" s="17">
        <v>-1</v>
      </c>
      <c r="AJ6025" s="17">
        <v>-1</v>
      </c>
      <c r="AK6025" s="17">
        <v>-1</v>
      </c>
      <c r="AL6025" s="17">
        <v>-1</v>
      </c>
      <c r="AM6025" s="17">
        <v>-1</v>
      </c>
      <c r="AN6025" s="17">
        <v>-1</v>
      </c>
      <c r="AO6025" s="17">
        <v>-1</v>
      </c>
    </row>
    <row r="6026" spans="28:41" x14ac:dyDescent="0.25">
      <c r="AB6026" t="s">
        <v>102</v>
      </c>
      <c r="AC6026" t="s">
        <v>17</v>
      </c>
      <c r="AD6026" s="19" t="s">
        <v>87</v>
      </c>
      <c r="AE6026" s="18">
        <v>0</v>
      </c>
      <c r="AF6026" s="17">
        <v>0</v>
      </c>
      <c r="AG6026" s="17">
        <v>0</v>
      </c>
      <c r="AH6026" s="17">
        <v>0</v>
      </c>
      <c r="AI6026" s="17">
        <v>0</v>
      </c>
      <c r="AJ6026" s="17">
        <v>0</v>
      </c>
      <c r="AK6026" s="17">
        <v>0</v>
      </c>
      <c r="AL6026" s="17">
        <v>0</v>
      </c>
      <c r="AM6026" s="17">
        <v>0</v>
      </c>
      <c r="AN6026" s="17">
        <v>0</v>
      </c>
      <c r="AO6026" s="17">
        <v>0</v>
      </c>
    </row>
    <row r="6027" spans="28:41" x14ac:dyDescent="0.25">
      <c r="AB6027" t="s">
        <v>102</v>
      </c>
      <c r="AC6027" t="s">
        <v>17</v>
      </c>
      <c r="AD6027" s="19" t="s">
        <v>83</v>
      </c>
      <c r="AE6027" s="18">
        <v>-1</v>
      </c>
      <c r="AF6027" s="17">
        <v>-1</v>
      </c>
      <c r="AG6027" s="17">
        <v>-1</v>
      </c>
      <c r="AH6027" s="17">
        <v>-1</v>
      </c>
      <c r="AI6027" s="17">
        <v>-1</v>
      </c>
      <c r="AJ6027" s="17">
        <v>-1</v>
      </c>
      <c r="AK6027" s="17">
        <v>-1</v>
      </c>
      <c r="AL6027" s="17">
        <v>-1</v>
      </c>
      <c r="AM6027" s="17">
        <v>-1</v>
      </c>
      <c r="AN6027" s="17">
        <v>-1</v>
      </c>
      <c r="AO6027" s="17">
        <v>-1</v>
      </c>
    </row>
    <row r="6028" spans="28:41" x14ac:dyDescent="0.25">
      <c r="AB6028" t="s">
        <v>102</v>
      </c>
      <c r="AC6028" t="s">
        <v>17</v>
      </c>
      <c r="AD6028" s="19" t="s">
        <v>74</v>
      </c>
      <c r="AE6028" s="18">
        <v>9.2408673503700811</v>
      </c>
      <c r="AF6028" s="17">
        <v>10.7856326154771</v>
      </c>
      <c r="AG6028" s="17">
        <v>14.4858438048211</v>
      </c>
      <c r="AH6028" s="17">
        <v>14.952886107809601</v>
      </c>
      <c r="AI6028" s="17">
        <v>17.6274755425245</v>
      </c>
      <c r="AJ6028" s="17">
        <v>18.6813919803547</v>
      </c>
      <c r="AK6028" s="17">
        <v>19.3736582962763</v>
      </c>
      <c r="AL6028" s="17">
        <v>19.684416097975902</v>
      </c>
      <c r="AM6028" s="17">
        <v>20.2562832857415</v>
      </c>
      <c r="AN6028" s="17">
        <v>20.2562832857415</v>
      </c>
      <c r="AO6028" s="17">
        <v>20.2562832857415</v>
      </c>
    </row>
    <row r="6029" spans="28:41" x14ac:dyDescent="0.25">
      <c r="AB6029" t="s">
        <v>102</v>
      </c>
      <c r="AC6029" t="s">
        <v>17</v>
      </c>
      <c r="AD6029" s="19" t="s">
        <v>85</v>
      </c>
      <c r="AE6029" s="18">
        <v>-1</v>
      </c>
      <c r="AF6029" s="17">
        <v>-1</v>
      </c>
      <c r="AG6029" s="17">
        <v>-1</v>
      </c>
      <c r="AH6029" s="17">
        <v>-1</v>
      </c>
      <c r="AI6029" s="17">
        <v>-1</v>
      </c>
      <c r="AJ6029" s="17">
        <v>-1</v>
      </c>
      <c r="AK6029" s="17">
        <v>-1</v>
      </c>
      <c r="AL6029" s="17">
        <v>-1</v>
      </c>
      <c r="AM6029" s="17">
        <v>-1</v>
      </c>
      <c r="AN6029" s="17">
        <v>-1</v>
      </c>
      <c r="AO6029" s="17">
        <v>-1</v>
      </c>
    </row>
    <row r="6030" spans="28:41" x14ac:dyDescent="0.25">
      <c r="AB6030" t="s">
        <v>102</v>
      </c>
      <c r="AC6030" t="s">
        <v>17</v>
      </c>
      <c r="AD6030" s="19" t="s">
        <v>27</v>
      </c>
      <c r="AE6030" s="18">
        <v>-1</v>
      </c>
      <c r="AF6030" s="17">
        <v>-1</v>
      </c>
      <c r="AG6030" s="17">
        <v>-1</v>
      </c>
      <c r="AH6030" s="17">
        <v>-1</v>
      </c>
      <c r="AI6030" s="17">
        <v>-1</v>
      </c>
      <c r="AJ6030" s="17">
        <v>-1</v>
      </c>
      <c r="AK6030" s="17">
        <v>-1</v>
      </c>
      <c r="AL6030" s="17">
        <v>-1</v>
      </c>
      <c r="AM6030" s="17">
        <v>-1</v>
      </c>
      <c r="AN6030" s="17">
        <v>-1</v>
      </c>
      <c r="AO6030" s="17">
        <v>-1</v>
      </c>
    </row>
    <row r="6031" spans="28:41" x14ac:dyDescent="0.25">
      <c r="AB6031" t="s">
        <v>102</v>
      </c>
      <c r="AC6031" t="s">
        <v>17</v>
      </c>
      <c r="AD6031" s="19" t="s">
        <v>88</v>
      </c>
      <c r="AE6031" s="18">
        <v>-1</v>
      </c>
      <c r="AF6031" s="17">
        <v>-1</v>
      </c>
      <c r="AG6031" s="17">
        <v>-1</v>
      </c>
      <c r="AH6031" s="17">
        <v>-1</v>
      </c>
      <c r="AI6031" s="17">
        <v>-1</v>
      </c>
      <c r="AJ6031" s="17">
        <v>-1</v>
      </c>
      <c r="AK6031" s="17">
        <v>-1</v>
      </c>
      <c r="AL6031" s="17">
        <v>-1</v>
      </c>
      <c r="AM6031" s="17">
        <v>-1</v>
      </c>
      <c r="AN6031" s="17">
        <v>-1</v>
      </c>
      <c r="AO6031" s="17">
        <v>-1</v>
      </c>
    </row>
    <row r="6032" spans="28:41" x14ac:dyDescent="0.25">
      <c r="AB6032" t="s">
        <v>102</v>
      </c>
      <c r="AC6032" t="s">
        <v>17</v>
      </c>
      <c r="AD6032" s="19" t="s">
        <v>77</v>
      </c>
      <c r="AE6032" s="18">
        <v>-1</v>
      </c>
      <c r="AF6032" s="17">
        <v>-1</v>
      </c>
      <c r="AG6032" s="17">
        <v>-1</v>
      </c>
      <c r="AH6032" s="17">
        <v>-1</v>
      </c>
      <c r="AI6032" s="17">
        <v>-1</v>
      </c>
      <c r="AJ6032" s="17">
        <v>-1</v>
      </c>
      <c r="AK6032" s="17">
        <v>-1</v>
      </c>
      <c r="AL6032" s="17">
        <v>-1</v>
      </c>
      <c r="AM6032" s="17">
        <v>-1</v>
      </c>
      <c r="AN6032" s="17">
        <v>-1</v>
      </c>
      <c r="AO6032" s="17">
        <v>-1</v>
      </c>
    </row>
    <row r="6033" spans="28:41" x14ac:dyDescent="0.25">
      <c r="AB6033" t="s">
        <v>102</v>
      </c>
      <c r="AC6033" t="s">
        <v>17</v>
      </c>
      <c r="AD6033" s="19" t="s">
        <v>75</v>
      </c>
      <c r="AE6033" s="18">
        <v>-1</v>
      </c>
      <c r="AF6033" s="17">
        <v>-1</v>
      </c>
      <c r="AG6033" s="17">
        <v>-1</v>
      </c>
      <c r="AH6033" s="17">
        <v>-1</v>
      </c>
      <c r="AI6033" s="17">
        <v>-1</v>
      </c>
      <c r="AJ6033" s="17">
        <v>-1</v>
      </c>
      <c r="AK6033" s="17">
        <v>-1</v>
      </c>
      <c r="AL6033" s="17">
        <v>-1</v>
      </c>
      <c r="AM6033" s="17">
        <v>-1</v>
      </c>
      <c r="AN6033" s="17">
        <v>-1</v>
      </c>
      <c r="AO6033" s="17">
        <v>-1</v>
      </c>
    </row>
    <row r="6034" spans="28:41" x14ac:dyDescent="0.25">
      <c r="AB6034" t="s">
        <v>102</v>
      </c>
      <c r="AC6034" t="s">
        <v>17</v>
      </c>
      <c r="AD6034" s="19" t="s">
        <v>78</v>
      </c>
      <c r="AE6034" s="18">
        <v>-1</v>
      </c>
      <c r="AF6034" s="17">
        <v>-1</v>
      </c>
      <c r="AG6034" s="17">
        <v>-1</v>
      </c>
      <c r="AH6034" s="17">
        <v>-1</v>
      </c>
      <c r="AI6034" s="17">
        <v>-1</v>
      </c>
      <c r="AJ6034" s="17">
        <v>-1</v>
      </c>
      <c r="AK6034" s="17">
        <v>-1</v>
      </c>
      <c r="AL6034" s="17">
        <v>-1</v>
      </c>
      <c r="AM6034" s="17">
        <v>-1</v>
      </c>
      <c r="AN6034" s="17">
        <v>-1</v>
      </c>
      <c r="AO6034" s="17">
        <v>-1</v>
      </c>
    </row>
    <row r="6035" spans="28:41" x14ac:dyDescent="0.25">
      <c r="AB6035" t="s">
        <v>102</v>
      </c>
      <c r="AC6035" t="s">
        <v>17</v>
      </c>
      <c r="AD6035" s="19" t="s">
        <v>70</v>
      </c>
      <c r="AE6035" s="18">
        <v>-1</v>
      </c>
      <c r="AF6035" s="17">
        <v>-1</v>
      </c>
      <c r="AG6035" s="17">
        <v>-1</v>
      </c>
      <c r="AH6035" s="17">
        <v>-1</v>
      </c>
      <c r="AI6035" s="17">
        <v>-1</v>
      </c>
      <c r="AJ6035" s="17">
        <v>-1</v>
      </c>
      <c r="AK6035" s="17">
        <v>-1</v>
      </c>
      <c r="AL6035" s="17">
        <v>-1</v>
      </c>
      <c r="AM6035" s="17">
        <v>-1</v>
      </c>
      <c r="AN6035" s="17">
        <v>-1</v>
      </c>
      <c r="AO6035" s="17">
        <v>-1</v>
      </c>
    </row>
    <row r="6036" spans="28:41" x14ac:dyDescent="0.25">
      <c r="AB6036" t="s">
        <v>102</v>
      </c>
      <c r="AC6036" t="s">
        <v>17</v>
      </c>
      <c r="AD6036" s="19" t="s">
        <v>89</v>
      </c>
      <c r="AE6036" s="18">
        <v>-1</v>
      </c>
      <c r="AF6036" s="17">
        <v>-1</v>
      </c>
      <c r="AG6036" s="17">
        <v>-1</v>
      </c>
      <c r="AH6036" s="17">
        <v>-1</v>
      </c>
      <c r="AI6036" s="17">
        <v>-1</v>
      </c>
      <c r="AJ6036" s="17">
        <v>-1</v>
      </c>
      <c r="AK6036" s="17">
        <v>-1</v>
      </c>
      <c r="AL6036" s="17">
        <v>-1</v>
      </c>
      <c r="AM6036" s="17">
        <v>-1</v>
      </c>
      <c r="AN6036" s="17">
        <v>-1</v>
      </c>
      <c r="AO6036" s="17">
        <v>-1</v>
      </c>
    </row>
    <row r="6037" spans="28:41" x14ac:dyDescent="0.25">
      <c r="AB6037" t="s">
        <v>102</v>
      </c>
      <c r="AC6037" t="s">
        <v>17</v>
      </c>
      <c r="AD6037" s="19" t="s">
        <v>30</v>
      </c>
      <c r="AE6037" s="18">
        <v>8.8624912219071916</v>
      </c>
      <c r="AF6037" s="17">
        <v>9.6965758549026599</v>
      </c>
      <c r="AG6037" s="17">
        <v>12.008089827461699</v>
      </c>
      <c r="AH6037" s="17">
        <v>12.1034597906753</v>
      </c>
      <c r="AI6037" s="17">
        <v>16.068898880772402</v>
      </c>
      <c r="AJ6037" s="17">
        <v>16.953324702247901</v>
      </c>
      <c r="AK6037" s="17">
        <v>17.262861081073702</v>
      </c>
      <c r="AL6037" s="17">
        <v>17.532950478029399</v>
      </c>
      <c r="AM6037" s="17">
        <v>17.811085133452199</v>
      </c>
      <c r="AN6037" s="17">
        <v>17.811085133452199</v>
      </c>
      <c r="AO6037" s="17">
        <v>17.811085133452199</v>
      </c>
    </row>
    <row r="6038" spans="28:41" x14ac:dyDescent="0.25">
      <c r="AB6038" t="s">
        <v>102</v>
      </c>
      <c r="AC6038" t="s">
        <v>17</v>
      </c>
      <c r="AD6038" s="19" t="s">
        <v>90</v>
      </c>
      <c r="AE6038" s="18">
        <v>-1</v>
      </c>
      <c r="AF6038" s="17">
        <v>-1</v>
      </c>
      <c r="AG6038" s="17">
        <v>-1</v>
      </c>
      <c r="AH6038" s="17">
        <v>-1</v>
      </c>
      <c r="AI6038" s="17">
        <v>-1</v>
      </c>
      <c r="AJ6038" s="17">
        <v>-1</v>
      </c>
      <c r="AK6038" s="17">
        <v>-1</v>
      </c>
      <c r="AL6038" s="17">
        <v>-1</v>
      </c>
      <c r="AM6038" s="17">
        <v>-1</v>
      </c>
      <c r="AN6038" s="17">
        <v>-1</v>
      </c>
      <c r="AO6038" s="17">
        <v>-1</v>
      </c>
    </row>
    <row r="6039" spans="28:41" x14ac:dyDescent="0.25">
      <c r="AB6039" t="s">
        <v>102</v>
      </c>
      <c r="AC6039" t="s">
        <v>17</v>
      </c>
      <c r="AD6039" s="19" t="s">
        <v>31</v>
      </c>
      <c r="AE6039" s="18">
        <v>-1</v>
      </c>
      <c r="AF6039" s="17">
        <v>-1</v>
      </c>
      <c r="AG6039" s="17">
        <v>-1</v>
      </c>
      <c r="AH6039" s="17">
        <v>-1</v>
      </c>
      <c r="AI6039" s="17">
        <v>-1</v>
      </c>
      <c r="AJ6039" s="17">
        <v>-1</v>
      </c>
      <c r="AK6039" s="17">
        <v>-1</v>
      </c>
      <c r="AL6039" s="17">
        <v>-1</v>
      </c>
      <c r="AM6039" s="17">
        <v>-1</v>
      </c>
      <c r="AN6039" s="17">
        <v>-1</v>
      </c>
      <c r="AO6039" s="17">
        <v>-1</v>
      </c>
    </row>
    <row r="6040" spans="28:41" x14ac:dyDescent="0.25">
      <c r="AB6040" t="s">
        <v>102</v>
      </c>
      <c r="AC6040" t="s">
        <v>17</v>
      </c>
      <c r="AD6040" s="19" t="s">
        <v>45</v>
      </c>
      <c r="AE6040" s="18">
        <v>-1</v>
      </c>
      <c r="AF6040" s="17">
        <v>-1</v>
      </c>
      <c r="AG6040" s="17">
        <v>-1</v>
      </c>
      <c r="AH6040" s="17">
        <v>-1</v>
      </c>
      <c r="AI6040" s="17">
        <v>-1</v>
      </c>
      <c r="AJ6040" s="17">
        <v>-1</v>
      </c>
      <c r="AK6040" s="17">
        <v>-1</v>
      </c>
      <c r="AL6040" s="17">
        <v>-1</v>
      </c>
      <c r="AM6040" s="17">
        <v>-1</v>
      </c>
      <c r="AN6040" s="17">
        <v>-1</v>
      </c>
      <c r="AO6040" s="17">
        <v>-1</v>
      </c>
    </row>
    <row r="6041" spans="28:41" x14ac:dyDescent="0.25">
      <c r="AB6041" t="s">
        <v>102</v>
      </c>
      <c r="AC6041" t="s">
        <v>17</v>
      </c>
      <c r="AD6041" s="19" t="s">
        <v>32</v>
      </c>
      <c r="AE6041" s="18">
        <v>-1</v>
      </c>
      <c r="AF6041" s="17">
        <v>-1</v>
      </c>
      <c r="AG6041" s="17">
        <v>-1</v>
      </c>
      <c r="AH6041" s="17">
        <v>-1</v>
      </c>
      <c r="AI6041" s="17">
        <v>-1</v>
      </c>
      <c r="AJ6041" s="17">
        <v>-1</v>
      </c>
      <c r="AK6041" s="17">
        <v>-1</v>
      </c>
      <c r="AL6041" s="17">
        <v>-1</v>
      </c>
      <c r="AM6041" s="17">
        <v>-1</v>
      </c>
      <c r="AN6041" s="17">
        <v>-1</v>
      </c>
      <c r="AO6041" s="17">
        <v>-1</v>
      </c>
    </row>
    <row r="6042" spans="28:41" x14ac:dyDescent="0.25">
      <c r="AB6042" t="s">
        <v>102</v>
      </c>
      <c r="AC6042" t="s">
        <v>17</v>
      </c>
      <c r="AD6042" s="19" t="s">
        <v>80</v>
      </c>
      <c r="AE6042" s="18">
        <v>-1</v>
      </c>
      <c r="AF6042" s="17">
        <v>-1</v>
      </c>
      <c r="AG6042" s="17">
        <v>-1</v>
      </c>
      <c r="AH6042" s="17">
        <v>-1</v>
      </c>
      <c r="AI6042" s="17">
        <v>-1</v>
      </c>
      <c r="AJ6042" s="17">
        <v>-1</v>
      </c>
      <c r="AK6042" s="17">
        <v>-1</v>
      </c>
      <c r="AL6042" s="17">
        <v>-1</v>
      </c>
      <c r="AM6042" s="17">
        <v>-1</v>
      </c>
      <c r="AN6042" s="17">
        <v>-1</v>
      </c>
      <c r="AO6042" s="17">
        <v>-1</v>
      </c>
    </row>
    <row r="6043" spans="28:41" x14ac:dyDescent="0.25">
      <c r="AB6043" t="s">
        <v>102</v>
      </c>
      <c r="AC6043" t="s">
        <v>17</v>
      </c>
      <c r="AD6043" s="19" t="s">
        <v>33</v>
      </c>
      <c r="AE6043" s="18">
        <v>-1</v>
      </c>
      <c r="AF6043" s="17">
        <v>-1</v>
      </c>
      <c r="AG6043" s="17">
        <v>-1</v>
      </c>
      <c r="AH6043" s="17">
        <v>-1</v>
      </c>
      <c r="AI6043" s="17">
        <v>-1</v>
      </c>
      <c r="AJ6043" s="17">
        <v>-1</v>
      </c>
      <c r="AK6043" s="17">
        <v>-1</v>
      </c>
      <c r="AL6043" s="17">
        <v>-1</v>
      </c>
      <c r="AM6043" s="17">
        <v>-1</v>
      </c>
      <c r="AN6043" s="17">
        <v>-1</v>
      </c>
      <c r="AO6043" s="17">
        <v>-1</v>
      </c>
    </row>
    <row r="6044" spans="28:41" x14ac:dyDescent="0.25">
      <c r="AB6044" t="s">
        <v>102</v>
      </c>
      <c r="AC6044" t="s">
        <v>17</v>
      </c>
      <c r="AD6044" s="19" t="s">
        <v>91</v>
      </c>
      <c r="AE6044" s="18">
        <v>0</v>
      </c>
      <c r="AF6044" s="17">
        <v>0</v>
      </c>
      <c r="AG6044" s="17">
        <v>0</v>
      </c>
      <c r="AH6044" s="17">
        <v>0</v>
      </c>
      <c r="AI6044" s="17">
        <v>0</v>
      </c>
      <c r="AJ6044" s="17">
        <v>0</v>
      </c>
      <c r="AK6044" s="17">
        <v>0</v>
      </c>
      <c r="AL6044" s="17">
        <v>0</v>
      </c>
      <c r="AM6044" s="17">
        <v>0</v>
      </c>
      <c r="AN6044" s="17">
        <v>0</v>
      </c>
      <c r="AO6044" s="17">
        <v>0</v>
      </c>
    </row>
    <row r="6045" spans="28:41" x14ac:dyDescent="0.25">
      <c r="AB6045" t="s">
        <v>102</v>
      </c>
      <c r="AC6045" t="s">
        <v>17</v>
      </c>
      <c r="AD6045" s="19" t="s">
        <v>81</v>
      </c>
      <c r="AE6045" s="18">
        <v>-1</v>
      </c>
      <c r="AF6045" s="17">
        <v>-1</v>
      </c>
      <c r="AG6045" s="17">
        <v>-1</v>
      </c>
      <c r="AH6045" s="17">
        <v>-1</v>
      </c>
      <c r="AI6045" s="17">
        <v>-1</v>
      </c>
      <c r="AJ6045" s="17">
        <v>-1</v>
      </c>
      <c r="AK6045" s="17">
        <v>-1</v>
      </c>
      <c r="AL6045" s="17">
        <v>-1</v>
      </c>
      <c r="AM6045" s="17">
        <v>-1</v>
      </c>
      <c r="AN6045" s="17">
        <v>-1</v>
      </c>
      <c r="AO6045" s="17">
        <v>-1</v>
      </c>
    </row>
    <row r="6046" spans="28:41" x14ac:dyDescent="0.25">
      <c r="AB6046" t="s">
        <v>102</v>
      </c>
      <c r="AC6046" t="s">
        <v>17</v>
      </c>
      <c r="AD6046" s="19" t="s">
        <v>34</v>
      </c>
      <c r="AE6046" s="18">
        <v>0.157112434046149</v>
      </c>
      <c r="AF6046" s="17">
        <v>0.157112434</v>
      </c>
      <c r="AG6046" s="17">
        <v>0.15711243386155299</v>
      </c>
      <c r="AH6046" s="17">
        <v>0.15711243386155299</v>
      </c>
      <c r="AI6046" s="17">
        <v>0.15711243386155299</v>
      </c>
      <c r="AJ6046" s="17">
        <v>0.15711243386155299</v>
      </c>
      <c r="AK6046" s="17">
        <v>0.15711243386155299</v>
      </c>
      <c r="AL6046" s="17">
        <v>0.15711243386155299</v>
      </c>
      <c r="AM6046" s="17">
        <v>0.15711243386155299</v>
      </c>
      <c r="AN6046" s="17">
        <v>0.15711243386155299</v>
      </c>
      <c r="AO6046" s="17">
        <v>0.15711243386155299</v>
      </c>
    </row>
    <row r="6047" spans="28:41" x14ac:dyDescent="0.25">
      <c r="AB6047" t="s">
        <v>102</v>
      </c>
      <c r="AC6047" t="s">
        <v>17</v>
      </c>
      <c r="AD6047" s="19" t="s">
        <v>92</v>
      </c>
      <c r="AE6047" s="18">
        <v>-1</v>
      </c>
      <c r="AF6047" s="17">
        <v>-1</v>
      </c>
      <c r="AG6047" s="17">
        <v>-1</v>
      </c>
      <c r="AH6047" s="17">
        <v>-1</v>
      </c>
      <c r="AI6047" s="17">
        <v>-1</v>
      </c>
      <c r="AJ6047" s="17">
        <v>-1</v>
      </c>
      <c r="AK6047" s="17">
        <v>-1</v>
      </c>
      <c r="AL6047" s="17">
        <v>-1</v>
      </c>
      <c r="AM6047" s="17">
        <v>-1</v>
      </c>
      <c r="AN6047" s="17">
        <v>-1</v>
      </c>
      <c r="AO6047" s="17">
        <v>-1</v>
      </c>
    </row>
    <row r="6048" spans="28:41" x14ac:dyDescent="0.25">
      <c r="AB6048" t="s">
        <v>102</v>
      </c>
      <c r="AC6048" t="s">
        <v>17</v>
      </c>
      <c r="AD6048" s="19" t="s">
        <v>35</v>
      </c>
      <c r="AE6048" s="18">
        <v>-1</v>
      </c>
      <c r="AF6048" s="17">
        <v>-1</v>
      </c>
      <c r="AG6048" s="17">
        <v>-1</v>
      </c>
      <c r="AH6048" s="17">
        <v>-1</v>
      </c>
      <c r="AI6048" s="17">
        <v>-1</v>
      </c>
      <c r="AJ6048" s="17">
        <v>-1</v>
      </c>
      <c r="AK6048" s="17">
        <v>-1</v>
      </c>
      <c r="AL6048" s="17">
        <v>-1</v>
      </c>
      <c r="AM6048" s="17">
        <v>-1</v>
      </c>
      <c r="AN6048" s="17">
        <v>-1</v>
      </c>
      <c r="AO6048" s="17">
        <v>-1</v>
      </c>
    </row>
    <row r="6049" spans="28:41" x14ac:dyDescent="0.25">
      <c r="AB6049" t="s">
        <v>102</v>
      </c>
      <c r="AC6049" t="s">
        <v>17</v>
      </c>
      <c r="AD6049" s="19" t="s">
        <v>93</v>
      </c>
      <c r="AE6049" s="18">
        <v>0</v>
      </c>
      <c r="AF6049" s="17">
        <v>0</v>
      </c>
      <c r="AG6049" s="17">
        <v>0</v>
      </c>
      <c r="AH6049" s="17">
        <v>0</v>
      </c>
      <c r="AI6049" s="17">
        <v>0</v>
      </c>
      <c r="AJ6049" s="17">
        <v>0</v>
      </c>
      <c r="AK6049" s="17">
        <v>0</v>
      </c>
      <c r="AL6049" s="17">
        <v>0</v>
      </c>
      <c r="AM6049" s="17">
        <v>0</v>
      </c>
      <c r="AN6049" s="17">
        <v>0</v>
      </c>
      <c r="AO6049" s="17">
        <v>0</v>
      </c>
    </row>
    <row r="6050" spans="28:41" x14ac:dyDescent="0.25">
      <c r="AB6050" t="s">
        <v>102</v>
      </c>
      <c r="AC6050" t="s">
        <v>17</v>
      </c>
      <c r="AD6050" s="19" t="s">
        <v>94</v>
      </c>
      <c r="AE6050" s="18">
        <v>0</v>
      </c>
      <c r="AF6050" s="17">
        <v>0</v>
      </c>
      <c r="AG6050" s="17">
        <v>0</v>
      </c>
      <c r="AH6050" s="17">
        <v>0</v>
      </c>
      <c r="AI6050" s="17">
        <v>0</v>
      </c>
      <c r="AJ6050" s="17">
        <v>0</v>
      </c>
      <c r="AK6050" s="17">
        <v>0</v>
      </c>
      <c r="AL6050" s="17">
        <v>0</v>
      </c>
      <c r="AM6050" s="17">
        <v>0</v>
      </c>
      <c r="AN6050" s="17">
        <v>0</v>
      </c>
      <c r="AO6050" s="17">
        <v>0</v>
      </c>
    </row>
    <row r="6051" spans="28:41" x14ac:dyDescent="0.25">
      <c r="AB6051" t="s">
        <v>102</v>
      </c>
      <c r="AC6051" t="s">
        <v>17</v>
      </c>
      <c r="AD6051" s="19" t="s">
        <v>84</v>
      </c>
      <c r="AE6051" s="18">
        <v>1.398484206915356</v>
      </c>
      <c r="AF6051" s="17">
        <v>1.22168905950096</v>
      </c>
      <c r="AG6051" s="17">
        <v>0.69130361725777401</v>
      </c>
      <c r="AH6051" s="17">
        <v>0.69130361725777401</v>
      </c>
      <c r="AI6051" s="17">
        <v>0.69130361725777401</v>
      </c>
      <c r="AJ6051" s="17">
        <v>0.69130361725777401</v>
      </c>
      <c r="AK6051" s="17">
        <v>0.69130361725777401</v>
      </c>
      <c r="AL6051" s="17">
        <v>0.69130361725777401</v>
      </c>
      <c r="AM6051" s="17">
        <v>0.69130361725777401</v>
      </c>
      <c r="AN6051" s="17">
        <v>0.69130361725777401</v>
      </c>
      <c r="AO6051" s="17">
        <v>0.69130361725777401</v>
      </c>
    </row>
    <row r="6052" spans="28:41" x14ac:dyDescent="0.25">
      <c r="AB6052" t="s">
        <v>102</v>
      </c>
      <c r="AC6052" t="s">
        <v>18</v>
      </c>
      <c r="AD6052" s="19" t="s">
        <v>63</v>
      </c>
      <c r="AE6052" s="18">
        <v>-1</v>
      </c>
      <c r="AF6052" s="17">
        <v>-1</v>
      </c>
      <c r="AG6052" s="17">
        <v>-1</v>
      </c>
      <c r="AH6052" s="17">
        <v>-1</v>
      </c>
      <c r="AI6052" s="17">
        <v>-1</v>
      </c>
      <c r="AJ6052" s="17">
        <v>-1</v>
      </c>
      <c r="AK6052" s="17">
        <v>-1</v>
      </c>
      <c r="AL6052" s="17">
        <v>-1</v>
      </c>
      <c r="AM6052" s="17">
        <v>-1</v>
      </c>
      <c r="AN6052" s="17">
        <v>-1</v>
      </c>
      <c r="AO6052" s="17">
        <v>-1</v>
      </c>
    </row>
    <row r="6053" spans="28:41" x14ac:dyDescent="0.25">
      <c r="AB6053" t="s">
        <v>102</v>
      </c>
      <c r="AC6053" t="s">
        <v>18</v>
      </c>
      <c r="AD6053" s="19" t="s">
        <v>13</v>
      </c>
      <c r="AE6053" s="18">
        <v>25.894454135383508</v>
      </c>
      <c r="AF6053" s="17">
        <v>31.806651187806601</v>
      </c>
      <c r="AG6053" s="17">
        <v>42.233207539989401</v>
      </c>
      <c r="AH6053" s="17">
        <v>45.888224942532901</v>
      </c>
      <c r="AI6053" s="17">
        <v>49.439286694529301</v>
      </c>
      <c r="AJ6053" s="17">
        <v>65.487499006307601</v>
      </c>
      <c r="AK6053" s="17">
        <v>63.017397521267597</v>
      </c>
      <c r="AL6053" s="17">
        <v>60.668355586751296</v>
      </c>
      <c r="AM6053" s="17">
        <v>58.434440080228498</v>
      </c>
      <c r="AN6053" s="17">
        <v>58.434440080228498</v>
      </c>
      <c r="AO6053" s="17">
        <v>58.434440080228498</v>
      </c>
    </row>
    <row r="6054" spans="28:41" x14ac:dyDescent="0.25">
      <c r="AB6054" t="s">
        <v>102</v>
      </c>
      <c r="AC6054" t="s">
        <v>18</v>
      </c>
      <c r="AD6054" s="19" t="s">
        <v>64</v>
      </c>
      <c r="AE6054" s="18">
        <v>-1</v>
      </c>
      <c r="AF6054" s="17">
        <v>-1</v>
      </c>
      <c r="AG6054" s="17">
        <v>-1</v>
      </c>
      <c r="AH6054" s="17">
        <v>-1</v>
      </c>
      <c r="AI6054" s="17">
        <v>-1</v>
      </c>
      <c r="AJ6054" s="17">
        <v>-1</v>
      </c>
      <c r="AK6054" s="17">
        <v>-1</v>
      </c>
      <c r="AL6054" s="17">
        <v>-1</v>
      </c>
      <c r="AM6054" s="17">
        <v>-1</v>
      </c>
      <c r="AN6054" s="17">
        <v>-1</v>
      </c>
      <c r="AO6054" s="17">
        <v>-1</v>
      </c>
    </row>
    <row r="6055" spans="28:41" x14ac:dyDescent="0.25">
      <c r="AB6055" t="s">
        <v>102</v>
      </c>
      <c r="AC6055" t="s">
        <v>18</v>
      </c>
      <c r="AD6055" s="19" t="s">
        <v>65</v>
      </c>
      <c r="AE6055" s="18">
        <v>-1</v>
      </c>
      <c r="AF6055" s="17">
        <v>-1</v>
      </c>
      <c r="AG6055" s="17">
        <v>-1</v>
      </c>
      <c r="AH6055" s="17">
        <v>-1</v>
      </c>
      <c r="AI6055" s="17">
        <v>-1</v>
      </c>
      <c r="AJ6055" s="17">
        <v>-1</v>
      </c>
      <c r="AK6055" s="17">
        <v>-1</v>
      </c>
      <c r="AL6055" s="17">
        <v>-1</v>
      </c>
      <c r="AM6055" s="17">
        <v>-1</v>
      </c>
      <c r="AN6055" s="17">
        <v>-1</v>
      </c>
      <c r="AO6055" s="17">
        <v>-1</v>
      </c>
    </row>
    <row r="6056" spans="28:41" x14ac:dyDescent="0.25">
      <c r="AB6056" t="s">
        <v>102</v>
      </c>
      <c r="AC6056" t="s">
        <v>18</v>
      </c>
      <c r="AD6056" s="19" t="s">
        <v>21</v>
      </c>
      <c r="AE6056" s="18">
        <v>-1</v>
      </c>
      <c r="AF6056" s="17">
        <v>-1</v>
      </c>
      <c r="AG6056" s="17">
        <v>-1</v>
      </c>
      <c r="AH6056" s="17">
        <v>-1</v>
      </c>
      <c r="AI6056" s="17">
        <v>-1</v>
      </c>
      <c r="AJ6056" s="17">
        <v>-1</v>
      </c>
      <c r="AK6056" s="17">
        <v>-1</v>
      </c>
      <c r="AL6056" s="17">
        <v>-1</v>
      </c>
      <c r="AM6056" s="17">
        <v>-1</v>
      </c>
      <c r="AN6056" s="17">
        <v>-1</v>
      </c>
      <c r="AO6056" s="17">
        <v>-1</v>
      </c>
    </row>
    <row r="6057" spans="28:41" x14ac:dyDescent="0.25">
      <c r="AB6057" t="s">
        <v>102</v>
      </c>
      <c r="AC6057" t="s">
        <v>18</v>
      </c>
      <c r="AD6057" s="19" t="s">
        <v>71</v>
      </c>
      <c r="AE6057" s="18">
        <v>-1</v>
      </c>
      <c r="AF6057" s="17">
        <v>-1</v>
      </c>
      <c r="AG6057" s="17">
        <v>-1</v>
      </c>
      <c r="AH6057" s="17">
        <v>-1</v>
      </c>
      <c r="AI6057" s="17">
        <v>-1</v>
      </c>
      <c r="AJ6057" s="17">
        <v>-1</v>
      </c>
      <c r="AK6057" s="17">
        <v>-1</v>
      </c>
      <c r="AL6057" s="17">
        <v>-1</v>
      </c>
      <c r="AM6057" s="17">
        <v>-1</v>
      </c>
      <c r="AN6057" s="17">
        <v>-1</v>
      </c>
      <c r="AO6057" s="17">
        <v>-1</v>
      </c>
    </row>
    <row r="6058" spans="28:41" x14ac:dyDescent="0.25">
      <c r="AB6058" t="s">
        <v>102</v>
      </c>
      <c r="AC6058" t="s">
        <v>18</v>
      </c>
      <c r="AD6058" s="19" t="s">
        <v>66</v>
      </c>
      <c r="AE6058" s="18">
        <v>-1</v>
      </c>
      <c r="AF6058" s="17">
        <v>-1</v>
      </c>
      <c r="AG6058" s="17">
        <v>-1</v>
      </c>
      <c r="AH6058" s="17">
        <v>-1</v>
      </c>
      <c r="AI6058" s="17">
        <v>-1</v>
      </c>
      <c r="AJ6058" s="17">
        <v>-1</v>
      </c>
      <c r="AK6058" s="17">
        <v>-1</v>
      </c>
      <c r="AL6058" s="17">
        <v>-1</v>
      </c>
      <c r="AM6058" s="17">
        <v>-1</v>
      </c>
      <c r="AN6058" s="17">
        <v>-1</v>
      </c>
      <c r="AO6058" s="17">
        <v>-1</v>
      </c>
    </row>
    <row r="6059" spans="28:41" x14ac:dyDescent="0.25">
      <c r="AB6059" t="s">
        <v>102</v>
      </c>
      <c r="AC6059" t="s">
        <v>18</v>
      </c>
      <c r="AD6059" s="19" t="s">
        <v>67</v>
      </c>
      <c r="AE6059" s="18">
        <v>-1</v>
      </c>
      <c r="AF6059" s="17">
        <v>-1</v>
      </c>
      <c r="AG6059" s="17">
        <v>-1</v>
      </c>
      <c r="AH6059" s="17">
        <v>-1</v>
      </c>
      <c r="AI6059" s="17">
        <v>-1</v>
      </c>
      <c r="AJ6059" s="17">
        <v>-1</v>
      </c>
      <c r="AK6059" s="17">
        <v>-1</v>
      </c>
      <c r="AL6059" s="17">
        <v>-1</v>
      </c>
      <c r="AM6059" s="17">
        <v>-1</v>
      </c>
      <c r="AN6059" s="17">
        <v>-1</v>
      </c>
      <c r="AO6059" s="17">
        <v>-1</v>
      </c>
    </row>
    <row r="6060" spans="28:41" x14ac:dyDescent="0.25">
      <c r="AB6060" t="s">
        <v>102</v>
      </c>
      <c r="AC6060" t="s">
        <v>18</v>
      </c>
      <c r="AD6060" s="19" t="s">
        <v>68</v>
      </c>
      <c r="AE6060" s="18">
        <v>-1</v>
      </c>
      <c r="AF6060" s="17">
        <v>-1</v>
      </c>
      <c r="AG6060" s="17">
        <v>-1</v>
      </c>
      <c r="AH6060" s="17">
        <v>-1</v>
      </c>
      <c r="AI6060" s="17">
        <v>-1</v>
      </c>
      <c r="AJ6060" s="17">
        <v>-1</v>
      </c>
      <c r="AK6060" s="17">
        <v>-1</v>
      </c>
      <c r="AL6060" s="17">
        <v>-1</v>
      </c>
      <c r="AM6060" s="17">
        <v>-1</v>
      </c>
      <c r="AN6060" s="17">
        <v>-1</v>
      </c>
      <c r="AO6060" s="17">
        <v>-1</v>
      </c>
    </row>
    <row r="6061" spans="28:41" x14ac:dyDescent="0.25">
      <c r="AB6061" t="s">
        <v>102</v>
      </c>
      <c r="AC6061" t="s">
        <v>18</v>
      </c>
      <c r="AD6061" s="19" t="s">
        <v>76</v>
      </c>
      <c r="AE6061" s="18">
        <v>-1</v>
      </c>
      <c r="AF6061" s="17">
        <v>-1</v>
      </c>
      <c r="AG6061" s="17">
        <v>-1</v>
      </c>
      <c r="AH6061" s="17">
        <v>-1</v>
      </c>
      <c r="AI6061" s="17">
        <v>-1</v>
      </c>
      <c r="AJ6061" s="17">
        <v>-1</v>
      </c>
      <c r="AK6061" s="17">
        <v>-1</v>
      </c>
      <c r="AL6061" s="17">
        <v>-1</v>
      </c>
      <c r="AM6061" s="17">
        <v>-1</v>
      </c>
      <c r="AN6061" s="17">
        <v>-1</v>
      </c>
      <c r="AO6061" s="17">
        <v>-1</v>
      </c>
    </row>
    <row r="6062" spans="28:41" x14ac:dyDescent="0.25">
      <c r="AB6062" t="s">
        <v>102</v>
      </c>
      <c r="AC6062" t="s">
        <v>18</v>
      </c>
      <c r="AD6062" s="19" t="s">
        <v>69</v>
      </c>
      <c r="AE6062" s="18">
        <v>2.7114430765744828</v>
      </c>
      <c r="AF6062" s="17">
        <v>2.8733728858611101</v>
      </c>
      <c r="AG6062" s="17">
        <v>3.3591623137209599</v>
      </c>
      <c r="AH6062" s="17">
        <v>3.3591623137209599</v>
      </c>
      <c r="AI6062" s="17">
        <v>3.3591623137209599</v>
      </c>
      <c r="AJ6062" s="17">
        <v>3.3591623137209599</v>
      </c>
      <c r="AK6062" s="17">
        <v>3.3591623137209599</v>
      </c>
      <c r="AL6062" s="17">
        <v>3.3591623137209599</v>
      </c>
      <c r="AM6062" s="17">
        <v>3.3591623137209599</v>
      </c>
      <c r="AN6062" s="17">
        <v>3.3591623137209599</v>
      </c>
      <c r="AO6062" s="17">
        <v>3.3591623137209599</v>
      </c>
    </row>
    <row r="6063" spans="28:41" x14ac:dyDescent="0.25">
      <c r="AB6063" t="s">
        <v>102</v>
      </c>
      <c r="AC6063" t="s">
        <v>18</v>
      </c>
      <c r="AD6063" s="19" t="s">
        <v>23</v>
      </c>
      <c r="AE6063" s="18">
        <v>-1</v>
      </c>
      <c r="AF6063" s="17">
        <v>-1</v>
      </c>
      <c r="AG6063" s="17">
        <v>-1</v>
      </c>
      <c r="AH6063" s="17">
        <v>-1</v>
      </c>
      <c r="AI6063" s="17">
        <v>-1</v>
      </c>
      <c r="AJ6063" s="17">
        <v>-1</v>
      </c>
      <c r="AK6063" s="17">
        <v>-1</v>
      </c>
      <c r="AL6063" s="17">
        <v>-1</v>
      </c>
      <c r="AM6063" s="17">
        <v>-1</v>
      </c>
      <c r="AN6063" s="17">
        <v>-1</v>
      </c>
      <c r="AO6063" s="17">
        <v>-1</v>
      </c>
    </row>
    <row r="6064" spans="28:41" x14ac:dyDescent="0.25">
      <c r="AB6064" t="s">
        <v>102</v>
      </c>
      <c r="AC6064" t="s">
        <v>18</v>
      </c>
      <c r="AD6064" s="19" t="s">
        <v>79</v>
      </c>
      <c r="AE6064" s="18">
        <v>-1</v>
      </c>
      <c r="AF6064" s="17">
        <v>-1</v>
      </c>
      <c r="AG6064" s="17">
        <v>-1</v>
      </c>
      <c r="AH6064" s="17">
        <v>-1</v>
      </c>
      <c r="AI6064" s="17">
        <v>-1</v>
      </c>
      <c r="AJ6064" s="17">
        <v>-1</v>
      </c>
      <c r="AK6064" s="17">
        <v>-1</v>
      </c>
      <c r="AL6064" s="17">
        <v>-1</v>
      </c>
      <c r="AM6064" s="17">
        <v>-1</v>
      </c>
      <c r="AN6064" s="17">
        <v>-1</v>
      </c>
      <c r="AO6064" s="17">
        <v>-1</v>
      </c>
    </row>
    <row r="6065" spans="28:41" x14ac:dyDescent="0.25">
      <c r="AB6065" t="s">
        <v>102</v>
      </c>
      <c r="AC6065" t="s">
        <v>18</v>
      </c>
      <c r="AD6065" s="19" t="s">
        <v>58</v>
      </c>
      <c r="AE6065" s="18">
        <v>-1</v>
      </c>
      <c r="AF6065" s="17">
        <v>-1</v>
      </c>
      <c r="AG6065" s="17">
        <v>-1</v>
      </c>
      <c r="AH6065" s="17">
        <v>-1</v>
      </c>
      <c r="AI6065" s="17">
        <v>-1</v>
      </c>
      <c r="AJ6065" s="17">
        <v>-1</v>
      </c>
      <c r="AK6065" s="17">
        <v>-1</v>
      </c>
      <c r="AL6065" s="17">
        <v>-1</v>
      </c>
      <c r="AM6065" s="17">
        <v>-1</v>
      </c>
      <c r="AN6065" s="17">
        <v>-1</v>
      </c>
      <c r="AO6065" s="17">
        <v>-1</v>
      </c>
    </row>
    <row r="6066" spans="28:41" x14ac:dyDescent="0.25">
      <c r="AB6066" t="s">
        <v>102</v>
      </c>
      <c r="AC6066" t="s">
        <v>18</v>
      </c>
      <c r="AD6066" s="19" t="s">
        <v>73</v>
      </c>
      <c r="AE6066" s="18">
        <v>-1</v>
      </c>
      <c r="AF6066" s="17">
        <v>-1</v>
      </c>
      <c r="AG6066" s="17">
        <v>-1</v>
      </c>
      <c r="AH6066" s="17">
        <v>-1</v>
      </c>
      <c r="AI6066" s="17">
        <v>-1</v>
      </c>
      <c r="AJ6066" s="17">
        <v>-1</v>
      </c>
      <c r="AK6066" s="17">
        <v>-1</v>
      </c>
      <c r="AL6066" s="17">
        <v>-1</v>
      </c>
      <c r="AM6066" s="17">
        <v>-1</v>
      </c>
      <c r="AN6066" s="17">
        <v>-1</v>
      </c>
      <c r="AO6066" s="17">
        <v>-1</v>
      </c>
    </row>
    <row r="6067" spans="28:41" x14ac:dyDescent="0.25">
      <c r="AB6067" t="s">
        <v>102</v>
      </c>
      <c r="AC6067" t="s">
        <v>18</v>
      </c>
      <c r="AD6067" s="19" t="s">
        <v>59</v>
      </c>
      <c r="AE6067" s="18">
        <v>-1</v>
      </c>
      <c r="AF6067" s="17">
        <v>-1</v>
      </c>
      <c r="AG6067" s="17">
        <v>-1</v>
      </c>
      <c r="AH6067" s="17">
        <v>-1</v>
      </c>
      <c r="AI6067" s="17">
        <v>-1</v>
      </c>
      <c r="AJ6067" s="17">
        <v>-1</v>
      </c>
      <c r="AK6067" s="17">
        <v>-1</v>
      </c>
      <c r="AL6067" s="17">
        <v>-1</v>
      </c>
      <c r="AM6067" s="17">
        <v>-1</v>
      </c>
      <c r="AN6067" s="17">
        <v>-1</v>
      </c>
      <c r="AO6067" s="17">
        <v>-1</v>
      </c>
    </row>
    <row r="6068" spans="28:41" x14ac:dyDescent="0.25">
      <c r="AB6068" t="s">
        <v>102</v>
      </c>
      <c r="AC6068" t="s">
        <v>18</v>
      </c>
      <c r="AD6068" s="19" t="s">
        <v>72</v>
      </c>
      <c r="AE6068" s="18">
        <v>18.956955116783089</v>
      </c>
      <c r="AF6068" s="17">
        <v>22.125926673919999</v>
      </c>
      <c r="AG6068" s="17">
        <v>29.716635941725201</v>
      </c>
      <c r="AH6068" s="17">
        <v>30.674738643528102</v>
      </c>
      <c r="AI6068" s="17">
        <v>36.161460825259503</v>
      </c>
      <c r="AJ6068" s="17">
        <v>38.323492358802497</v>
      </c>
      <c r="AK6068" s="17">
        <v>39.743625446121399</v>
      </c>
      <c r="AL6068" s="17">
        <v>40.381122065827199</v>
      </c>
      <c r="AM6068" s="17">
        <v>41.554265256850101</v>
      </c>
      <c r="AN6068" s="17">
        <v>41.554265256850101</v>
      </c>
      <c r="AO6068" s="17">
        <v>41.554265256850101</v>
      </c>
    </row>
    <row r="6069" spans="28:41" x14ac:dyDescent="0.25">
      <c r="AB6069" t="s">
        <v>102</v>
      </c>
      <c r="AC6069" t="s">
        <v>18</v>
      </c>
      <c r="AD6069" s="19" t="s">
        <v>82</v>
      </c>
      <c r="AE6069" s="18">
        <v>-1</v>
      </c>
      <c r="AF6069" s="17">
        <v>-1</v>
      </c>
      <c r="AG6069" s="17">
        <v>-1</v>
      </c>
      <c r="AH6069" s="17">
        <v>-1</v>
      </c>
      <c r="AI6069" s="17">
        <v>-1</v>
      </c>
      <c r="AJ6069" s="17">
        <v>-1</v>
      </c>
      <c r="AK6069" s="17">
        <v>-1</v>
      </c>
      <c r="AL6069" s="17">
        <v>-1</v>
      </c>
      <c r="AM6069" s="17">
        <v>-1</v>
      </c>
      <c r="AN6069" s="17">
        <v>-1</v>
      </c>
      <c r="AO6069" s="17">
        <v>-1</v>
      </c>
    </row>
    <row r="6070" spans="28:41" x14ac:dyDescent="0.25">
      <c r="AB6070" t="s">
        <v>102</v>
      </c>
      <c r="AC6070" t="s">
        <v>18</v>
      </c>
      <c r="AD6070" s="19" t="s">
        <v>17</v>
      </c>
      <c r="AE6070" s="18">
        <v>16.70449425326748</v>
      </c>
      <c r="AF6070" s="17">
        <v>17.3708341899506</v>
      </c>
      <c r="AG6070" s="17">
        <v>16.843043999999999</v>
      </c>
      <c r="AH6070" s="17">
        <v>18.106449000000001</v>
      </c>
      <c r="AI6070" s="17">
        <v>19.366320000000002</v>
      </c>
      <c r="AJ6070" s="17">
        <v>20.453025</v>
      </c>
      <c r="AK6070" s="17">
        <v>21.790644</v>
      </c>
      <c r="AL6070" s="17">
        <v>23.891607</v>
      </c>
      <c r="AM6070" s="17">
        <v>23.891607</v>
      </c>
      <c r="AN6070" s="17">
        <v>23.891607</v>
      </c>
      <c r="AO6070" s="17">
        <v>23.891607</v>
      </c>
    </row>
    <row r="6071" spans="28:41" x14ac:dyDescent="0.25">
      <c r="AB6071" t="s">
        <v>102</v>
      </c>
      <c r="AC6071" t="s">
        <v>18</v>
      </c>
      <c r="AD6071" s="19" t="s">
        <v>18</v>
      </c>
      <c r="AE6071" s="18">
        <v>-1</v>
      </c>
      <c r="AF6071" s="17">
        <v>-1</v>
      </c>
      <c r="AG6071" s="17">
        <v>-1</v>
      </c>
      <c r="AH6071" s="17">
        <v>-1</v>
      </c>
      <c r="AI6071" s="17">
        <v>-1</v>
      </c>
      <c r="AJ6071" s="17">
        <v>-1</v>
      </c>
      <c r="AK6071" s="17">
        <v>-1</v>
      </c>
      <c r="AL6071" s="17">
        <v>-1</v>
      </c>
      <c r="AM6071" s="17">
        <v>-1</v>
      </c>
      <c r="AN6071" s="17">
        <v>-1</v>
      </c>
      <c r="AO6071" s="17">
        <v>-1</v>
      </c>
    </row>
    <row r="6072" spans="28:41" x14ac:dyDescent="0.25">
      <c r="AB6072" t="s">
        <v>102</v>
      </c>
      <c r="AC6072" t="s">
        <v>18</v>
      </c>
      <c r="AD6072" s="19" t="s">
        <v>86</v>
      </c>
      <c r="AE6072" s="18">
        <v>-1</v>
      </c>
      <c r="AF6072" s="17">
        <v>-1</v>
      </c>
      <c r="AG6072" s="17">
        <v>-1</v>
      </c>
      <c r="AH6072" s="17">
        <v>-1</v>
      </c>
      <c r="AI6072" s="17">
        <v>-1</v>
      </c>
      <c r="AJ6072" s="17">
        <v>-1</v>
      </c>
      <c r="AK6072" s="17">
        <v>-1</v>
      </c>
      <c r="AL6072" s="17">
        <v>-1</v>
      </c>
      <c r="AM6072" s="17">
        <v>-1</v>
      </c>
      <c r="AN6072" s="17">
        <v>-1</v>
      </c>
      <c r="AO6072" s="17">
        <v>-1</v>
      </c>
    </row>
    <row r="6073" spans="28:41" x14ac:dyDescent="0.25">
      <c r="AB6073" t="s">
        <v>102</v>
      </c>
      <c r="AC6073" t="s">
        <v>18</v>
      </c>
      <c r="AD6073" s="19" t="s">
        <v>25</v>
      </c>
      <c r="AE6073" s="18">
        <v>-1</v>
      </c>
      <c r="AF6073" s="17">
        <v>-1</v>
      </c>
      <c r="AG6073" s="17">
        <v>-1</v>
      </c>
      <c r="AH6073" s="17">
        <v>-1</v>
      </c>
      <c r="AI6073" s="17">
        <v>-1</v>
      </c>
      <c r="AJ6073" s="17">
        <v>-1</v>
      </c>
      <c r="AK6073" s="17">
        <v>-1</v>
      </c>
      <c r="AL6073" s="17">
        <v>-1</v>
      </c>
      <c r="AM6073" s="17">
        <v>-1</v>
      </c>
      <c r="AN6073" s="17">
        <v>-1</v>
      </c>
      <c r="AO6073" s="17">
        <v>-1</v>
      </c>
    </row>
    <row r="6074" spans="28:41" x14ac:dyDescent="0.25">
      <c r="AB6074" t="s">
        <v>102</v>
      </c>
      <c r="AC6074" t="s">
        <v>18</v>
      </c>
      <c r="AD6074" s="19" t="s">
        <v>87</v>
      </c>
      <c r="AE6074" s="18">
        <v>-1</v>
      </c>
      <c r="AF6074" s="17">
        <v>-1</v>
      </c>
      <c r="AG6074" s="17">
        <v>-1</v>
      </c>
      <c r="AH6074" s="17">
        <v>-1</v>
      </c>
      <c r="AI6074" s="17">
        <v>-1</v>
      </c>
      <c r="AJ6074" s="17">
        <v>-1</v>
      </c>
      <c r="AK6074" s="17">
        <v>-1</v>
      </c>
      <c r="AL6074" s="17">
        <v>-1</v>
      </c>
      <c r="AM6074" s="17">
        <v>-1</v>
      </c>
      <c r="AN6074" s="17">
        <v>-1</v>
      </c>
      <c r="AO6074" s="17">
        <v>-1</v>
      </c>
    </row>
    <row r="6075" spans="28:41" x14ac:dyDescent="0.25">
      <c r="AB6075" t="s">
        <v>102</v>
      </c>
      <c r="AC6075" t="s">
        <v>18</v>
      </c>
      <c r="AD6075" s="19" t="s">
        <v>83</v>
      </c>
      <c r="AE6075" s="18">
        <v>-1</v>
      </c>
      <c r="AF6075" s="17">
        <v>-1</v>
      </c>
      <c r="AG6075" s="17">
        <v>-1</v>
      </c>
      <c r="AH6075" s="17">
        <v>-1</v>
      </c>
      <c r="AI6075" s="17">
        <v>-1</v>
      </c>
      <c r="AJ6075" s="17">
        <v>-1</v>
      </c>
      <c r="AK6075" s="17">
        <v>-1</v>
      </c>
      <c r="AL6075" s="17">
        <v>-1</v>
      </c>
      <c r="AM6075" s="17">
        <v>-1</v>
      </c>
      <c r="AN6075" s="17">
        <v>-1</v>
      </c>
      <c r="AO6075" s="17">
        <v>-1</v>
      </c>
    </row>
    <row r="6076" spans="28:41" x14ac:dyDescent="0.25">
      <c r="AB6076" t="s">
        <v>102</v>
      </c>
      <c r="AC6076" t="s">
        <v>18</v>
      </c>
      <c r="AD6076" s="19" t="s">
        <v>74</v>
      </c>
      <c r="AE6076" s="18">
        <v>-1</v>
      </c>
      <c r="AF6076" s="17">
        <v>-1</v>
      </c>
      <c r="AG6076" s="17">
        <v>-1</v>
      </c>
      <c r="AH6076" s="17">
        <v>-1</v>
      </c>
      <c r="AI6076" s="17">
        <v>-1</v>
      </c>
      <c r="AJ6076" s="17">
        <v>-1</v>
      </c>
      <c r="AK6076" s="17">
        <v>-1</v>
      </c>
      <c r="AL6076" s="17">
        <v>-1</v>
      </c>
      <c r="AM6076" s="17">
        <v>-1</v>
      </c>
      <c r="AN6076" s="17">
        <v>-1</v>
      </c>
      <c r="AO6076" s="17">
        <v>-1</v>
      </c>
    </row>
    <row r="6077" spans="28:41" x14ac:dyDescent="0.25">
      <c r="AB6077" t="s">
        <v>102</v>
      </c>
      <c r="AC6077" t="s">
        <v>18</v>
      </c>
      <c r="AD6077" s="19" t="s">
        <v>85</v>
      </c>
      <c r="AE6077" s="18">
        <v>-1</v>
      </c>
      <c r="AF6077" s="17">
        <v>-1</v>
      </c>
      <c r="AG6077" s="17">
        <v>-1</v>
      </c>
      <c r="AH6077" s="17">
        <v>-1</v>
      </c>
      <c r="AI6077" s="17">
        <v>-1</v>
      </c>
      <c r="AJ6077" s="17">
        <v>-1</v>
      </c>
      <c r="AK6077" s="17">
        <v>-1</v>
      </c>
      <c r="AL6077" s="17">
        <v>-1</v>
      </c>
      <c r="AM6077" s="17">
        <v>-1</v>
      </c>
      <c r="AN6077" s="17">
        <v>-1</v>
      </c>
      <c r="AO6077" s="17">
        <v>-1</v>
      </c>
    </row>
    <row r="6078" spans="28:41" x14ac:dyDescent="0.25">
      <c r="AB6078" t="s">
        <v>102</v>
      </c>
      <c r="AC6078" t="s">
        <v>18</v>
      </c>
      <c r="AD6078" s="19" t="s">
        <v>27</v>
      </c>
      <c r="AE6078" s="18">
        <v>-1</v>
      </c>
      <c r="AF6078" s="17">
        <v>-1</v>
      </c>
      <c r="AG6078" s="17">
        <v>-1</v>
      </c>
      <c r="AH6078" s="17">
        <v>-1</v>
      </c>
      <c r="AI6078" s="17">
        <v>-1</v>
      </c>
      <c r="AJ6078" s="17">
        <v>-1</v>
      </c>
      <c r="AK6078" s="17">
        <v>-1</v>
      </c>
      <c r="AL6078" s="17">
        <v>-1</v>
      </c>
      <c r="AM6078" s="17">
        <v>-1</v>
      </c>
      <c r="AN6078" s="17">
        <v>-1</v>
      </c>
      <c r="AO6078" s="17">
        <v>-1</v>
      </c>
    </row>
    <row r="6079" spans="28:41" x14ac:dyDescent="0.25">
      <c r="AB6079" t="s">
        <v>102</v>
      </c>
      <c r="AC6079" t="s">
        <v>18</v>
      </c>
      <c r="AD6079" s="19" t="s">
        <v>88</v>
      </c>
      <c r="AE6079" s="18">
        <v>-1</v>
      </c>
      <c r="AF6079" s="17">
        <v>-1</v>
      </c>
      <c r="AG6079" s="17">
        <v>-1</v>
      </c>
      <c r="AH6079" s="17">
        <v>-1</v>
      </c>
      <c r="AI6079" s="17">
        <v>-1</v>
      </c>
      <c r="AJ6079" s="17">
        <v>-1</v>
      </c>
      <c r="AK6079" s="17">
        <v>-1</v>
      </c>
      <c r="AL6079" s="17">
        <v>-1</v>
      </c>
      <c r="AM6079" s="17">
        <v>-1</v>
      </c>
      <c r="AN6079" s="17">
        <v>-1</v>
      </c>
      <c r="AO6079" s="17">
        <v>-1</v>
      </c>
    </row>
    <row r="6080" spans="28:41" x14ac:dyDescent="0.25">
      <c r="AB6080" t="s">
        <v>102</v>
      </c>
      <c r="AC6080" t="s">
        <v>18</v>
      </c>
      <c r="AD6080" s="19" t="s">
        <v>77</v>
      </c>
      <c r="AE6080" s="18">
        <v>-1</v>
      </c>
      <c r="AF6080" s="17">
        <v>-1</v>
      </c>
      <c r="AG6080" s="17">
        <v>-1</v>
      </c>
      <c r="AH6080" s="17">
        <v>-1</v>
      </c>
      <c r="AI6080" s="17">
        <v>-1</v>
      </c>
      <c r="AJ6080" s="17">
        <v>-1</v>
      </c>
      <c r="AK6080" s="17">
        <v>-1</v>
      </c>
      <c r="AL6080" s="17">
        <v>-1</v>
      </c>
      <c r="AM6080" s="17">
        <v>-1</v>
      </c>
      <c r="AN6080" s="17">
        <v>-1</v>
      </c>
      <c r="AO6080" s="17">
        <v>-1</v>
      </c>
    </row>
    <row r="6081" spans="28:41" x14ac:dyDescent="0.25">
      <c r="AB6081" t="s">
        <v>102</v>
      </c>
      <c r="AC6081" t="s">
        <v>18</v>
      </c>
      <c r="AD6081" s="19" t="s">
        <v>75</v>
      </c>
      <c r="AE6081" s="18">
        <v>-1</v>
      </c>
      <c r="AF6081" s="17">
        <v>-1</v>
      </c>
      <c r="AG6081" s="17">
        <v>-1</v>
      </c>
      <c r="AH6081" s="17">
        <v>-1</v>
      </c>
      <c r="AI6081" s="17">
        <v>-1</v>
      </c>
      <c r="AJ6081" s="17">
        <v>-1</v>
      </c>
      <c r="AK6081" s="17">
        <v>-1</v>
      </c>
      <c r="AL6081" s="17">
        <v>-1</v>
      </c>
      <c r="AM6081" s="17">
        <v>-1</v>
      </c>
      <c r="AN6081" s="17">
        <v>-1</v>
      </c>
      <c r="AO6081" s="17">
        <v>-1</v>
      </c>
    </row>
    <row r="6082" spans="28:41" x14ac:dyDescent="0.25">
      <c r="AB6082" t="s">
        <v>102</v>
      </c>
      <c r="AC6082" t="s">
        <v>18</v>
      </c>
      <c r="AD6082" s="19" t="s">
        <v>78</v>
      </c>
      <c r="AE6082" s="18">
        <v>-1</v>
      </c>
      <c r="AF6082" s="17">
        <v>-1</v>
      </c>
      <c r="AG6082" s="17">
        <v>-1</v>
      </c>
      <c r="AH6082" s="17">
        <v>-1</v>
      </c>
      <c r="AI6082" s="17">
        <v>-1</v>
      </c>
      <c r="AJ6082" s="17">
        <v>-1</v>
      </c>
      <c r="AK6082" s="17">
        <v>-1</v>
      </c>
      <c r="AL6082" s="17">
        <v>-1</v>
      </c>
      <c r="AM6082" s="17">
        <v>-1</v>
      </c>
      <c r="AN6082" s="17">
        <v>-1</v>
      </c>
      <c r="AO6082" s="17">
        <v>-1</v>
      </c>
    </row>
    <row r="6083" spans="28:41" x14ac:dyDescent="0.25">
      <c r="AB6083" t="s">
        <v>102</v>
      </c>
      <c r="AC6083" t="s">
        <v>18</v>
      </c>
      <c r="AD6083" s="19" t="s">
        <v>70</v>
      </c>
      <c r="AE6083" s="18">
        <v>-1</v>
      </c>
      <c r="AF6083" s="17">
        <v>-1</v>
      </c>
      <c r="AG6083" s="17">
        <v>-1</v>
      </c>
      <c r="AH6083" s="17">
        <v>-1</v>
      </c>
      <c r="AI6083" s="17">
        <v>-1</v>
      </c>
      <c r="AJ6083" s="17">
        <v>-1</v>
      </c>
      <c r="AK6083" s="17">
        <v>-1</v>
      </c>
      <c r="AL6083" s="17">
        <v>-1</v>
      </c>
      <c r="AM6083" s="17">
        <v>-1</v>
      </c>
      <c r="AN6083" s="17">
        <v>-1</v>
      </c>
      <c r="AO6083" s="17">
        <v>-1</v>
      </c>
    </row>
    <row r="6084" spans="28:41" x14ac:dyDescent="0.25">
      <c r="AB6084" t="s">
        <v>102</v>
      </c>
      <c r="AC6084" t="s">
        <v>18</v>
      </c>
      <c r="AD6084" s="19" t="s">
        <v>89</v>
      </c>
      <c r="AE6084" s="18">
        <v>-1</v>
      </c>
      <c r="AF6084" s="17">
        <v>-1</v>
      </c>
      <c r="AG6084" s="17">
        <v>-1</v>
      </c>
      <c r="AH6084" s="17">
        <v>-1</v>
      </c>
      <c r="AI6084" s="17">
        <v>-1</v>
      </c>
      <c r="AJ6084" s="17">
        <v>-1</v>
      </c>
      <c r="AK6084" s="17">
        <v>-1</v>
      </c>
      <c r="AL6084" s="17">
        <v>-1</v>
      </c>
      <c r="AM6084" s="17">
        <v>-1</v>
      </c>
      <c r="AN6084" s="17">
        <v>-1</v>
      </c>
      <c r="AO6084" s="17">
        <v>-1</v>
      </c>
    </row>
    <row r="6085" spans="28:41" x14ac:dyDescent="0.25">
      <c r="AB6085" t="s">
        <v>102</v>
      </c>
      <c r="AC6085" t="s">
        <v>18</v>
      </c>
      <c r="AD6085" s="19" t="s">
        <v>30</v>
      </c>
      <c r="AE6085" s="18">
        <v>13.98242664295867</v>
      </c>
      <c r="AF6085" s="17">
        <v>10.2487339821392</v>
      </c>
      <c r="AG6085" s="17">
        <v>4.640142</v>
      </c>
      <c r="AH6085" s="17">
        <v>1.8438989998401001</v>
      </c>
      <c r="AI6085" s="17">
        <v>3.43110522861181</v>
      </c>
      <c r="AJ6085" s="17">
        <v>3.8820540685848299</v>
      </c>
      <c r="AK6085" s="17">
        <v>4.0398797081937001</v>
      </c>
      <c r="AL6085" s="17">
        <v>4.1740582187160102</v>
      </c>
      <c r="AM6085" s="17">
        <v>4.3158728256324004</v>
      </c>
      <c r="AN6085" s="17">
        <v>4.3158728256324004</v>
      </c>
      <c r="AO6085" s="17">
        <v>4.3158728256324004</v>
      </c>
    </row>
    <row r="6086" spans="28:41" x14ac:dyDescent="0.25">
      <c r="AB6086" t="s">
        <v>102</v>
      </c>
      <c r="AC6086" t="s">
        <v>18</v>
      </c>
      <c r="AD6086" s="19" t="s">
        <v>90</v>
      </c>
      <c r="AE6086" s="18">
        <v>-1</v>
      </c>
      <c r="AF6086" s="17">
        <v>-1</v>
      </c>
      <c r="AG6086" s="17">
        <v>-1</v>
      </c>
      <c r="AH6086" s="17">
        <v>-1</v>
      </c>
      <c r="AI6086" s="17">
        <v>-1</v>
      </c>
      <c r="AJ6086" s="17">
        <v>-1</v>
      </c>
      <c r="AK6086" s="17">
        <v>-1</v>
      </c>
      <c r="AL6086" s="17">
        <v>-1</v>
      </c>
      <c r="AM6086" s="17">
        <v>-1</v>
      </c>
      <c r="AN6086" s="17">
        <v>-1</v>
      </c>
      <c r="AO6086" s="17">
        <v>-1</v>
      </c>
    </row>
    <row r="6087" spans="28:41" x14ac:dyDescent="0.25">
      <c r="AB6087" t="s">
        <v>102</v>
      </c>
      <c r="AC6087" t="s">
        <v>18</v>
      </c>
      <c r="AD6087" s="19" t="s">
        <v>31</v>
      </c>
      <c r="AE6087" s="18">
        <v>-1</v>
      </c>
      <c r="AF6087" s="17">
        <v>-1</v>
      </c>
      <c r="AG6087" s="17">
        <v>-1</v>
      </c>
      <c r="AH6087" s="17">
        <v>-1</v>
      </c>
      <c r="AI6087" s="17">
        <v>-1</v>
      </c>
      <c r="AJ6087" s="17">
        <v>-1</v>
      </c>
      <c r="AK6087" s="17">
        <v>-1</v>
      </c>
      <c r="AL6087" s="17">
        <v>-1</v>
      </c>
      <c r="AM6087" s="17">
        <v>-1</v>
      </c>
      <c r="AN6087" s="17">
        <v>-1</v>
      </c>
      <c r="AO6087" s="17">
        <v>-1</v>
      </c>
    </row>
    <row r="6088" spans="28:41" x14ac:dyDescent="0.25">
      <c r="AB6088" t="s">
        <v>102</v>
      </c>
      <c r="AC6088" t="s">
        <v>18</v>
      </c>
      <c r="AD6088" s="19" t="s">
        <v>45</v>
      </c>
      <c r="AE6088" s="18">
        <v>-1</v>
      </c>
      <c r="AF6088" s="17">
        <v>-1</v>
      </c>
      <c r="AG6088" s="17">
        <v>-1</v>
      </c>
      <c r="AH6088" s="17">
        <v>-1</v>
      </c>
      <c r="AI6088" s="17">
        <v>-1</v>
      </c>
      <c r="AJ6088" s="17">
        <v>-1</v>
      </c>
      <c r="AK6088" s="17">
        <v>-1</v>
      </c>
      <c r="AL6088" s="17">
        <v>-1</v>
      </c>
      <c r="AM6088" s="17">
        <v>-1</v>
      </c>
      <c r="AN6088" s="17">
        <v>-1</v>
      </c>
      <c r="AO6088" s="17">
        <v>-1</v>
      </c>
    </row>
    <row r="6089" spans="28:41" x14ac:dyDescent="0.25">
      <c r="AB6089" t="s">
        <v>102</v>
      </c>
      <c r="AC6089" t="s">
        <v>18</v>
      </c>
      <c r="AD6089" s="19" t="s">
        <v>32</v>
      </c>
      <c r="AE6089" s="18">
        <v>-1</v>
      </c>
      <c r="AF6089" s="17">
        <v>-1</v>
      </c>
      <c r="AG6089" s="17">
        <v>-1</v>
      </c>
      <c r="AH6089" s="17">
        <v>-1</v>
      </c>
      <c r="AI6089" s="17">
        <v>-1</v>
      </c>
      <c r="AJ6089" s="17">
        <v>-1</v>
      </c>
      <c r="AK6089" s="17">
        <v>-1</v>
      </c>
      <c r="AL6089" s="17">
        <v>-1</v>
      </c>
      <c r="AM6089" s="17">
        <v>-1</v>
      </c>
      <c r="AN6089" s="17">
        <v>-1</v>
      </c>
      <c r="AO6089" s="17">
        <v>-1</v>
      </c>
    </row>
    <row r="6090" spans="28:41" x14ac:dyDescent="0.25">
      <c r="AB6090" t="s">
        <v>102</v>
      </c>
      <c r="AC6090" t="s">
        <v>18</v>
      </c>
      <c r="AD6090" s="19" t="s">
        <v>80</v>
      </c>
      <c r="AE6090" s="18">
        <v>-1</v>
      </c>
      <c r="AF6090" s="17">
        <v>-1</v>
      </c>
      <c r="AG6090" s="17">
        <v>-1</v>
      </c>
      <c r="AH6090" s="17">
        <v>-1</v>
      </c>
      <c r="AI6090" s="17">
        <v>-1</v>
      </c>
      <c r="AJ6090" s="17">
        <v>-1</v>
      </c>
      <c r="AK6090" s="17">
        <v>-1</v>
      </c>
      <c r="AL6090" s="17">
        <v>-1</v>
      </c>
      <c r="AM6090" s="17">
        <v>-1</v>
      </c>
      <c r="AN6090" s="17">
        <v>-1</v>
      </c>
      <c r="AO6090" s="17">
        <v>-1</v>
      </c>
    </row>
    <row r="6091" spans="28:41" x14ac:dyDescent="0.25">
      <c r="AB6091" t="s">
        <v>102</v>
      </c>
      <c r="AC6091" t="s">
        <v>18</v>
      </c>
      <c r="AD6091" s="19" t="s">
        <v>33</v>
      </c>
      <c r="AE6091" s="18">
        <v>-1</v>
      </c>
      <c r="AF6091" s="17">
        <v>-1</v>
      </c>
      <c r="AG6091" s="17">
        <v>-1</v>
      </c>
      <c r="AH6091" s="17">
        <v>-1</v>
      </c>
      <c r="AI6091" s="17">
        <v>-1</v>
      </c>
      <c r="AJ6091" s="17">
        <v>-1</v>
      </c>
      <c r="AK6091" s="17">
        <v>-1</v>
      </c>
      <c r="AL6091" s="17">
        <v>-1</v>
      </c>
      <c r="AM6091" s="17">
        <v>-1</v>
      </c>
      <c r="AN6091" s="17">
        <v>-1</v>
      </c>
      <c r="AO6091" s="17">
        <v>-1</v>
      </c>
    </row>
    <row r="6092" spans="28:41" x14ac:dyDescent="0.25">
      <c r="AB6092" t="s">
        <v>102</v>
      </c>
      <c r="AC6092" t="s">
        <v>18</v>
      </c>
      <c r="AD6092" s="19" t="s">
        <v>91</v>
      </c>
      <c r="AE6092" s="18">
        <v>-1</v>
      </c>
      <c r="AF6092" s="17">
        <v>-1</v>
      </c>
      <c r="AG6092" s="17">
        <v>-1</v>
      </c>
      <c r="AH6092" s="17">
        <v>-1</v>
      </c>
      <c r="AI6092" s="17">
        <v>-1</v>
      </c>
      <c r="AJ6092" s="17">
        <v>-1</v>
      </c>
      <c r="AK6092" s="17">
        <v>-1</v>
      </c>
      <c r="AL6092" s="17">
        <v>-1</v>
      </c>
      <c r="AM6092" s="17">
        <v>-1</v>
      </c>
      <c r="AN6092" s="17">
        <v>-1</v>
      </c>
      <c r="AO6092" s="17">
        <v>-1</v>
      </c>
    </row>
    <row r="6093" spans="28:41" x14ac:dyDescent="0.25">
      <c r="AB6093" t="s">
        <v>102</v>
      </c>
      <c r="AC6093" t="s">
        <v>18</v>
      </c>
      <c r="AD6093" s="19" t="s">
        <v>81</v>
      </c>
      <c r="AE6093" s="18">
        <v>-1</v>
      </c>
      <c r="AF6093" s="17">
        <v>-1</v>
      </c>
      <c r="AG6093" s="17">
        <v>-1</v>
      </c>
      <c r="AH6093" s="17">
        <v>-1</v>
      </c>
      <c r="AI6093" s="17">
        <v>-1</v>
      </c>
      <c r="AJ6093" s="17">
        <v>-1</v>
      </c>
      <c r="AK6093" s="17">
        <v>-1</v>
      </c>
      <c r="AL6093" s="17">
        <v>-1</v>
      </c>
      <c r="AM6093" s="17">
        <v>-1</v>
      </c>
      <c r="AN6093" s="17">
        <v>-1</v>
      </c>
      <c r="AO6093" s="17">
        <v>-1</v>
      </c>
    </row>
    <row r="6094" spans="28:41" x14ac:dyDescent="0.25">
      <c r="AB6094" t="s">
        <v>102</v>
      </c>
      <c r="AC6094" t="s">
        <v>18</v>
      </c>
      <c r="AD6094" s="19" t="s">
        <v>34</v>
      </c>
      <c r="AE6094" s="18">
        <v>-1</v>
      </c>
      <c r="AF6094" s="17">
        <v>-1</v>
      </c>
      <c r="AG6094" s="17">
        <v>-1</v>
      </c>
      <c r="AH6094" s="17">
        <v>-1</v>
      </c>
      <c r="AI6094" s="17">
        <v>-1</v>
      </c>
      <c r="AJ6094" s="17">
        <v>-1</v>
      </c>
      <c r="AK6094" s="17">
        <v>-1</v>
      </c>
      <c r="AL6094" s="17">
        <v>-1</v>
      </c>
      <c r="AM6094" s="17">
        <v>-1</v>
      </c>
      <c r="AN6094" s="17">
        <v>-1</v>
      </c>
      <c r="AO6094" s="17">
        <v>-1</v>
      </c>
    </row>
    <row r="6095" spans="28:41" x14ac:dyDescent="0.25">
      <c r="AB6095" t="s">
        <v>102</v>
      </c>
      <c r="AC6095" t="s">
        <v>18</v>
      </c>
      <c r="AD6095" s="19" t="s">
        <v>92</v>
      </c>
      <c r="AE6095" s="18">
        <v>-1</v>
      </c>
      <c r="AF6095" s="17">
        <v>-1</v>
      </c>
      <c r="AG6095" s="17">
        <v>-1</v>
      </c>
      <c r="AH6095" s="17">
        <v>-1</v>
      </c>
      <c r="AI6095" s="17">
        <v>-1</v>
      </c>
      <c r="AJ6095" s="17">
        <v>-1</v>
      </c>
      <c r="AK6095" s="17">
        <v>-1</v>
      </c>
      <c r="AL6095" s="17">
        <v>-1</v>
      </c>
      <c r="AM6095" s="17">
        <v>-1</v>
      </c>
      <c r="AN6095" s="17">
        <v>-1</v>
      </c>
      <c r="AO6095" s="17">
        <v>-1</v>
      </c>
    </row>
    <row r="6096" spans="28:41" x14ac:dyDescent="0.25">
      <c r="AB6096" t="s">
        <v>102</v>
      </c>
      <c r="AC6096" t="s">
        <v>18</v>
      </c>
      <c r="AD6096" s="19" t="s">
        <v>35</v>
      </c>
      <c r="AE6096" s="18">
        <v>-1</v>
      </c>
      <c r="AF6096" s="17">
        <v>-1</v>
      </c>
      <c r="AG6096" s="17">
        <v>-1</v>
      </c>
      <c r="AH6096" s="17">
        <v>-1</v>
      </c>
      <c r="AI6096" s="17">
        <v>-1</v>
      </c>
      <c r="AJ6096" s="17">
        <v>-1</v>
      </c>
      <c r="AK6096" s="17">
        <v>-1</v>
      </c>
      <c r="AL6096" s="17">
        <v>-1</v>
      </c>
      <c r="AM6096" s="17">
        <v>-1</v>
      </c>
      <c r="AN6096" s="17">
        <v>-1</v>
      </c>
      <c r="AO6096" s="17">
        <v>-1</v>
      </c>
    </row>
    <row r="6097" spans="28:41" x14ac:dyDescent="0.25">
      <c r="AB6097" t="s">
        <v>102</v>
      </c>
      <c r="AC6097" t="s">
        <v>18</v>
      </c>
      <c r="AD6097" s="19" t="s">
        <v>93</v>
      </c>
      <c r="AE6097" s="18">
        <v>-1</v>
      </c>
      <c r="AF6097" s="17">
        <v>-1</v>
      </c>
      <c r="AG6097" s="17">
        <v>-1</v>
      </c>
      <c r="AH6097" s="17">
        <v>-1</v>
      </c>
      <c r="AI6097" s="17">
        <v>-1</v>
      </c>
      <c r="AJ6097" s="17">
        <v>-1</v>
      </c>
      <c r="AK6097" s="17">
        <v>-1</v>
      </c>
      <c r="AL6097" s="17">
        <v>-1</v>
      </c>
      <c r="AM6097" s="17">
        <v>-1</v>
      </c>
      <c r="AN6097" s="17">
        <v>-1</v>
      </c>
      <c r="AO6097" s="17">
        <v>-1</v>
      </c>
    </row>
    <row r="6098" spans="28:41" x14ac:dyDescent="0.25">
      <c r="AB6098" t="s">
        <v>102</v>
      </c>
      <c r="AC6098" t="s">
        <v>18</v>
      </c>
      <c r="AD6098" s="19" t="s">
        <v>94</v>
      </c>
      <c r="AE6098" s="18">
        <v>-1</v>
      </c>
      <c r="AF6098" s="17">
        <v>-1</v>
      </c>
      <c r="AG6098" s="17">
        <v>-1</v>
      </c>
      <c r="AH6098" s="17">
        <v>-1</v>
      </c>
      <c r="AI6098" s="17">
        <v>-1</v>
      </c>
      <c r="AJ6098" s="17">
        <v>-1</v>
      </c>
      <c r="AK6098" s="17">
        <v>-1</v>
      </c>
      <c r="AL6098" s="17">
        <v>-1</v>
      </c>
      <c r="AM6098" s="17">
        <v>-1</v>
      </c>
      <c r="AN6098" s="17">
        <v>-1</v>
      </c>
      <c r="AO6098" s="17">
        <v>-1</v>
      </c>
    </row>
    <row r="6099" spans="28:41" x14ac:dyDescent="0.25">
      <c r="AB6099" t="s">
        <v>102</v>
      </c>
      <c r="AC6099" t="s">
        <v>18</v>
      </c>
      <c r="AD6099" s="19" t="s">
        <v>84</v>
      </c>
      <c r="AE6099" s="18">
        <v>-1</v>
      </c>
      <c r="AF6099" s="17">
        <v>-1</v>
      </c>
      <c r="AG6099" s="17">
        <v>-1</v>
      </c>
      <c r="AH6099" s="17">
        <v>-1</v>
      </c>
      <c r="AI6099" s="17">
        <v>-1</v>
      </c>
      <c r="AJ6099" s="17">
        <v>-1</v>
      </c>
      <c r="AK6099" s="17">
        <v>-1</v>
      </c>
      <c r="AL6099" s="17">
        <v>-1</v>
      </c>
      <c r="AM6099" s="17">
        <v>-1</v>
      </c>
      <c r="AN6099" s="17">
        <v>-1</v>
      </c>
      <c r="AO6099" s="17">
        <v>-1</v>
      </c>
    </row>
    <row r="6100" spans="28:41" x14ac:dyDescent="0.25">
      <c r="AB6100" t="s">
        <v>102</v>
      </c>
      <c r="AC6100" t="s">
        <v>40</v>
      </c>
      <c r="AD6100" s="19" t="s">
        <v>63</v>
      </c>
      <c r="AE6100" s="18">
        <v>-1</v>
      </c>
      <c r="AF6100" s="17">
        <v>-1</v>
      </c>
      <c r="AG6100" s="17">
        <v>-1</v>
      </c>
      <c r="AH6100" s="17">
        <v>-1</v>
      </c>
      <c r="AI6100" s="17">
        <v>-1</v>
      </c>
      <c r="AJ6100" s="17">
        <v>-1</v>
      </c>
      <c r="AK6100" s="17">
        <v>-1</v>
      </c>
      <c r="AL6100" s="17">
        <v>-1</v>
      </c>
      <c r="AM6100" s="17">
        <v>-1</v>
      </c>
      <c r="AN6100" s="17">
        <v>-1</v>
      </c>
      <c r="AO6100" s="17">
        <v>-1</v>
      </c>
    </row>
    <row r="6101" spans="28:41" x14ac:dyDescent="0.25">
      <c r="AB6101" t="s">
        <v>102</v>
      </c>
      <c r="AC6101" t="s">
        <v>40</v>
      </c>
      <c r="AD6101" s="19" t="s">
        <v>13</v>
      </c>
      <c r="AE6101" s="18">
        <v>-1</v>
      </c>
      <c r="AF6101" s="17">
        <v>-1</v>
      </c>
      <c r="AG6101" s="17">
        <v>-1</v>
      </c>
      <c r="AH6101" s="17">
        <v>-1</v>
      </c>
      <c r="AI6101" s="17">
        <v>-1</v>
      </c>
      <c r="AJ6101" s="17">
        <v>-1</v>
      </c>
      <c r="AK6101" s="17">
        <v>-1</v>
      </c>
      <c r="AL6101" s="17">
        <v>-1</v>
      </c>
      <c r="AM6101" s="17">
        <v>-1</v>
      </c>
      <c r="AN6101" s="17">
        <v>-1</v>
      </c>
      <c r="AO6101" s="17">
        <v>-1</v>
      </c>
    </row>
    <row r="6102" spans="28:41" x14ac:dyDescent="0.25">
      <c r="AB6102" t="s">
        <v>102</v>
      </c>
      <c r="AC6102" t="s">
        <v>40</v>
      </c>
      <c r="AD6102" s="19" t="s">
        <v>64</v>
      </c>
      <c r="AE6102" s="18">
        <v>-1</v>
      </c>
      <c r="AF6102" s="17">
        <v>-1</v>
      </c>
      <c r="AG6102" s="17">
        <v>-1</v>
      </c>
      <c r="AH6102" s="17">
        <v>-1</v>
      </c>
      <c r="AI6102" s="17">
        <v>-1</v>
      </c>
      <c r="AJ6102" s="17">
        <v>-1</v>
      </c>
      <c r="AK6102" s="17">
        <v>-1</v>
      </c>
      <c r="AL6102" s="17">
        <v>-1</v>
      </c>
      <c r="AM6102" s="17">
        <v>-1</v>
      </c>
      <c r="AN6102" s="17">
        <v>-1</v>
      </c>
      <c r="AO6102" s="17">
        <v>-1</v>
      </c>
    </row>
    <row r="6103" spans="28:41" x14ac:dyDescent="0.25">
      <c r="AB6103" t="s">
        <v>102</v>
      </c>
      <c r="AC6103" t="s">
        <v>40</v>
      </c>
      <c r="AD6103" s="19" t="s">
        <v>65</v>
      </c>
      <c r="AE6103" s="18">
        <v>-1</v>
      </c>
      <c r="AF6103" s="17">
        <v>-1</v>
      </c>
      <c r="AG6103" s="17">
        <v>-1</v>
      </c>
      <c r="AH6103" s="17">
        <v>-1</v>
      </c>
      <c r="AI6103" s="17">
        <v>-1</v>
      </c>
      <c r="AJ6103" s="17">
        <v>-1</v>
      </c>
      <c r="AK6103" s="17">
        <v>-1</v>
      </c>
      <c r="AL6103" s="17">
        <v>-1</v>
      </c>
      <c r="AM6103" s="17">
        <v>-1</v>
      </c>
      <c r="AN6103" s="17">
        <v>-1</v>
      </c>
      <c r="AO6103" s="17">
        <v>-1</v>
      </c>
    </row>
    <row r="6104" spans="28:41" x14ac:dyDescent="0.25">
      <c r="AB6104" t="s">
        <v>102</v>
      </c>
      <c r="AC6104" t="s">
        <v>40</v>
      </c>
      <c r="AD6104" s="19" t="s">
        <v>21</v>
      </c>
      <c r="AE6104" s="18">
        <v>-1</v>
      </c>
      <c r="AF6104" s="17">
        <v>-1</v>
      </c>
      <c r="AG6104" s="17">
        <v>-1</v>
      </c>
      <c r="AH6104" s="17">
        <v>-1</v>
      </c>
      <c r="AI6104" s="17">
        <v>-1</v>
      </c>
      <c r="AJ6104" s="17">
        <v>-1</v>
      </c>
      <c r="AK6104" s="17">
        <v>-1</v>
      </c>
      <c r="AL6104" s="17">
        <v>-1</v>
      </c>
      <c r="AM6104" s="17">
        <v>-1</v>
      </c>
      <c r="AN6104" s="17">
        <v>-1</v>
      </c>
      <c r="AO6104" s="17">
        <v>-1</v>
      </c>
    </row>
    <row r="6105" spans="28:41" x14ac:dyDescent="0.25">
      <c r="AB6105" t="s">
        <v>102</v>
      </c>
      <c r="AC6105" t="s">
        <v>40</v>
      </c>
      <c r="AD6105" s="19" t="s">
        <v>71</v>
      </c>
      <c r="AE6105" s="18">
        <v>-1</v>
      </c>
      <c r="AF6105" s="17">
        <v>-1</v>
      </c>
      <c r="AG6105" s="17">
        <v>-1</v>
      </c>
      <c r="AH6105" s="17">
        <v>-1</v>
      </c>
      <c r="AI6105" s="17">
        <v>-1</v>
      </c>
      <c r="AJ6105" s="17">
        <v>-1</v>
      </c>
      <c r="AK6105" s="17">
        <v>-1</v>
      </c>
      <c r="AL6105" s="17">
        <v>-1</v>
      </c>
      <c r="AM6105" s="17">
        <v>-1</v>
      </c>
      <c r="AN6105" s="17">
        <v>-1</v>
      </c>
      <c r="AO6105" s="17">
        <v>-1</v>
      </c>
    </row>
    <row r="6106" spans="28:41" x14ac:dyDescent="0.25">
      <c r="AB6106" t="s">
        <v>102</v>
      </c>
      <c r="AC6106" t="s">
        <v>40</v>
      </c>
      <c r="AD6106" s="19" t="s">
        <v>66</v>
      </c>
      <c r="AE6106" s="18">
        <v>-1</v>
      </c>
      <c r="AF6106" s="17">
        <v>-1</v>
      </c>
      <c r="AG6106" s="17">
        <v>-1</v>
      </c>
      <c r="AH6106" s="17">
        <v>-1</v>
      </c>
      <c r="AI6106" s="17">
        <v>-1</v>
      </c>
      <c r="AJ6106" s="17">
        <v>-1</v>
      </c>
      <c r="AK6106" s="17">
        <v>-1</v>
      </c>
      <c r="AL6106" s="17">
        <v>-1</v>
      </c>
      <c r="AM6106" s="17">
        <v>-1</v>
      </c>
      <c r="AN6106" s="17">
        <v>-1</v>
      </c>
      <c r="AO6106" s="17">
        <v>-1</v>
      </c>
    </row>
    <row r="6107" spans="28:41" x14ac:dyDescent="0.25">
      <c r="AB6107" t="s">
        <v>102</v>
      </c>
      <c r="AC6107" t="s">
        <v>40</v>
      </c>
      <c r="AD6107" s="19" t="s">
        <v>67</v>
      </c>
      <c r="AE6107" s="18">
        <v>-1</v>
      </c>
      <c r="AF6107" s="17">
        <v>-1</v>
      </c>
      <c r="AG6107" s="17">
        <v>-1</v>
      </c>
      <c r="AH6107" s="17">
        <v>-1</v>
      </c>
      <c r="AI6107" s="17">
        <v>-1</v>
      </c>
      <c r="AJ6107" s="17">
        <v>-1</v>
      </c>
      <c r="AK6107" s="17">
        <v>-1</v>
      </c>
      <c r="AL6107" s="17">
        <v>-1</v>
      </c>
      <c r="AM6107" s="17">
        <v>-1</v>
      </c>
      <c r="AN6107" s="17">
        <v>-1</v>
      </c>
      <c r="AO6107" s="17">
        <v>-1</v>
      </c>
    </row>
    <row r="6108" spans="28:41" x14ac:dyDescent="0.25">
      <c r="AB6108" t="s">
        <v>102</v>
      </c>
      <c r="AC6108" t="s">
        <v>40</v>
      </c>
      <c r="AD6108" s="19" t="s">
        <v>68</v>
      </c>
      <c r="AE6108" s="18">
        <v>-1</v>
      </c>
      <c r="AF6108" s="17">
        <v>-1</v>
      </c>
      <c r="AG6108" s="17">
        <v>-1</v>
      </c>
      <c r="AH6108" s="17">
        <v>-1</v>
      </c>
      <c r="AI6108" s="17">
        <v>-1</v>
      </c>
      <c r="AJ6108" s="17">
        <v>-1</v>
      </c>
      <c r="AK6108" s="17">
        <v>-1</v>
      </c>
      <c r="AL6108" s="17">
        <v>-1</v>
      </c>
      <c r="AM6108" s="17">
        <v>-1</v>
      </c>
      <c r="AN6108" s="17">
        <v>-1</v>
      </c>
      <c r="AO6108" s="17">
        <v>-1</v>
      </c>
    </row>
    <row r="6109" spans="28:41" x14ac:dyDescent="0.25">
      <c r="AB6109" t="s">
        <v>102</v>
      </c>
      <c r="AC6109" t="s">
        <v>40</v>
      </c>
      <c r="AD6109" s="19" t="s">
        <v>76</v>
      </c>
      <c r="AE6109" s="18">
        <v>-1</v>
      </c>
      <c r="AF6109" s="17">
        <v>-1</v>
      </c>
      <c r="AG6109" s="17">
        <v>-1</v>
      </c>
      <c r="AH6109" s="17">
        <v>-1</v>
      </c>
      <c r="AI6109" s="17">
        <v>-1</v>
      </c>
      <c r="AJ6109" s="17">
        <v>-1</v>
      </c>
      <c r="AK6109" s="17">
        <v>-1</v>
      </c>
      <c r="AL6109" s="17">
        <v>-1</v>
      </c>
      <c r="AM6109" s="17">
        <v>-1</v>
      </c>
      <c r="AN6109" s="17">
        <v>-1</v>
      </c>
      <c r="AO6109" s="17">
        <v>-1</v>
      </c>
    </row>
    <row r="6110" spans="28:41" x14ac:dyDescent="0.25">
      <c r="AB6110" t="s">
        <v>102</v>
      </c>
      <c r="AC6110" t="s">
        <v>40</v>
      </c>
      <c r="AD6110" s="19" t="s">
        <v>69</v>
      </c>
      <c r="AE6110" s="18">
        <v>-1</v>
      </c>
      <c r="AF6110" s="17">
        <v>-1</v>
      </c>
      <c r="AG6110" s="17">
        <v>-1</v>
      </c>
      <c r="AH6110" s="17">
        <v>-1</v>
      </c>
      <c r="AI6110" s="17">
        <v>-1</v>
      </c>
      <c r="AJ6110" s="17">
        <v>-1</v>
      </c>
      <c r="AK6110" s="17">
        <v>-1</v>
      </c>
      <c r="AL6110" s="17">
        <v>-1</v>
      </c>
      <c r="AM6110" s="17">
        <v>-1</v>
      </c>
      <c r="AN6110" s="17">
        <v>-1</v>
      </c>
      <c r="AO6110" s="17">
        <v>-1</v>
      </c>
    </row>
    <row r="6111" spans="28:41" x14ac:dyDescent="0.25">
      <c r="AB6111" t="s">
        <v>102</v>
      </c>
      <c r="AC6111" t="s">
        <v>40</v>
      </c>
      <c r="AD6111" s="19" t="s">
        <v>23</v>
      </c>
      <c r="AE6111" s="18">
        <v>-1</v>
      </c>
      <c r="AF6111" s="17">
        <v>-1</v>
      </c>
      <c r="AG6111" s="17">
        <v>-1</v>
      </c>
      <c r="AH6111" s="17">
        <v>-1</v>
      </c>
      <c r="AI6111" s="17">
        <v>-1</v>
      </c>
      <c r="AJ6111" s="17">
        <v>-1</v>
      </c>
      <c r="AK6111" s="17">
        <v>-1</v>
      </c>
      <c r="AL6111" s="17">
        <v>-1</v>
      </c>
      <c r="AM6111" s="17">
        <v>-1</v>
      </c>
      <c r="AN6111" s="17">
        <v>-1</v>
      </c>
      <c r="AO6111" s="17">
        <v>-1</v>
      </c>
    </row>
    <row r="6112" spans="28:41" x14ac:dyDescent="0.25">
      <c r="AB6112" t="s">
        <v>102</v>
      </c>
      <c r="AC6112" t="s">
        <v>40</v>
      </c>
      <c r="AD6112" s="19" t="s">
        <v>79</v>
      </c>
      <c r="AE6112" s="18">
        <v>-1</v>
      </c>
      <c r="AF6112" s="17">
        <v>-1</v>
      </c>
      <c r="AG6112" s="17">
        <v>-1</v>
      </c>
      <c r="AH6112" s="17">
        <v>-1</v>
      </c>
      <c r="AI6112" s="17">
        <v>-1</v>
      </c>
      <c r="AJ6112" s="17">
        <v>-1</v>
      </c>
      <c r="AK6112" s="17">
        <v>-1</v>
      </c>
      <c r="AL6112" s="17">
        <v>-1</v>
      </c>
      <c r="AM6112" s="17">
        <v>-1</v>
      </c>
      <c r="AN6112" s="17">
        <v>-1</v>
      </c>
      <c r="AO6112" s="17">
        <v>-1</v>
      </c>
    </row>
    <row r="6113" spans="28:41" x14ac:dyDescent="0.25">
      <c r="AB6113" t="s">
        <v>102</v>
      </c>
      <c r="AC6113" t="s">
        <v>40</v>
      </c>
      <c r="AD6113" s="19" t="s">
        <v>58</v>
      </c>
      <c r="AE6113" s="18">
        <v>-1</v>
      </c>
      <c r="AF6113" s="17">
        <v>-1</v>
      </c>
      <c r="AG6113" s="17">
        <v>-1</v>
      </c>
      <c r="AH6113" s="17">
        <v>-1</v>
      </c>
      <c r="AI6113" s="17">
        <v>-1</v>
      </c>
      <c r="AJ6113" s="17">
        <v>-1</v>
      </c>
      <c r="AK6113" s="17">
        <v>-1</v>
      </c>
      <c r="AL6113" s="17">
        <v>-1</v>
      </c>
      <c r="AM6113" s="17">
        <v>-1</v>
      </c>
      <c r="AN6113" s="17">
        <v>-1</v>
      </c>
      <c r="AO6113" s="17">
        <v>-1</v>
      </c>
    </row>
    <row r="6114" spans="28:41" x14ac:dyDescent="0.25">
      <c r="AB6114" t="s">
        <v>102</v>
      </c>
      <c r="AC6114" t="s">
        <v>40</v>
      </c>
      <c r="AD6114" s="19" t="s">
        <v>73</v>
      </c>
      <c r="AE6114" s="18">
        <v>-1</v>
      </c>
      <c r="AF6114" s="17">
        <v>-1</v>
      </c>
      <c r="AG6114" s="17">
        <v>-1</v>
      </c>
      <c r="AH6114" s="17">
        <v>-1</v>
      </c>
      <c r="AI6114" s="17">
        <v>-1</v>
      </c>
      <c r="AJ6114" s="17">
        <v>-1</v>
      </c>
      <c r="AK6114" s="17">
        <v>-1</v>
      </c>
      <c r="AL6114" s="17">
        <v>-1</v>
      </c>
      <c r="AM6114" s="17">
        <v>-1</v>
      </c>
      <c r="AN6114" s="17">
        <v>-1</v>
      </c>
      <c r="AO6114" s="17">
        <v>-1</v>
      </c>
    </row>
    <row r="6115" spans="28:41" x14ac:dyDescent="0.25">
      <c r="AB6115" t="s">
        <v>102</v>
      </c>
      <c r="AC6115" t="s">
        <v>40</v>
      </c>
      <c r="AD6115" s="19" t="s">
        <v>59</v>
      </c>
      <c r="AE6115" s="18">
        <v>-1</v>
      </c>
      <c r="AF6115" s="17">
        <v>-1</v>
      </c>
      <c r="AG6115" s="17">
        <v>-1</v>
      </c>
      <c r="AH6115" s="17">
        <v>-1</v>
      </c>
      <c r="AI6115" s="17">
        <v>-1</v>
      </c>
      <c r="AJ6115" s="17">
        <v>-1</v>
      </c>
      <c r="AK6115" s="17">
        <v>-1</v>
      </c>
      <c r="AL6115" s="17">
        <v>-1</v>
      </c>
      <c r="AM6115" s="17">
        <v>-1</v>
      </c>
      <c r="AN6115" s="17">
        <v>-1</v>
      </c>
      <c r="AO6115" s="17">
        <v>-1</v>
      </c>
    </row>
    <row r="6116" spans="28:41" x14ac:dyDescent="0.25">
      <c r="AB6116" t="s">
        <v>102</v>
      </c>
      <c r="AC6116" t="s">
        <v>40</v>
      </c>
      <c r="AD6116" s="19" t="s">
        <v>72</v>
      </c>
      <c r="AE6116" s="18">
        <v>-1</v>
      </c>
      <c r="AF6116" s="17">
        <v>-1</v>
      </c>
      <c r="AG6116" s="17">
        <v>-1</v>
      </c>
      <c r="AH6116" s="17">
        <v>-1</v>
      </c>
      <c r="AI6116" s="17">
        <v>-1</v>
      </c>
      <c r="AJ6116" s="17">
        <v>-1</v>
      </c>
      <c r="AK6116" s="17">
        <v>-1</v>
      </c>
      <c r="AL6116" s="17">
        <v>-1</v>
      </c>
      <c r="AM6116" s="17">
        <v>-1</v>
      </c>
      <c r="AN6116" s="17">
        <v>-1</v>
      </c>
      <c r="AO6116" s="17">
        <v>-1</v>
      </c>
    </row>
    <row r="6117" spans="28:41" x14ac:dyDescent="0.25">
      <c r="AB6117" t="s">
        <v>102</v>
      </c>
      <c r="AC6117" t="s">
        <v>40</v>
      </c>
      <c r="AD6117" s="19" t="s">
        <v>82</v>
      </c>
      <c r="AE6117" s="18">
        <v>-1</v>
      </c>
      <c r="AF6117" s="17">
        <v>-1</v>
      </c>
      <c r="AG6117" s="17">
        <v>-1</v>
      </c>
      <c r="AH6117" s="17">
        <v>-1</v>
      </c>
      <c r="AI6117" s="17">
        <v>-1</v>
      </c>
      <c r="AJ6117" s="17">
        <v>-1</v>
      </c>
      <c r="AK6117" s="17">
        <v>-1</v>
      </c>
      <c r="AL6117" s="17">
        <v>-1</v>
      </c>
      <c r="AM6117" s="17">
        <v>-1</v>
      </c>
      <c r="AN6117" s="17">
        <v>-1</v>
      </c>
      <c r="AO6117" s="17">
        <v>-1</v>
      </c>
    </row>
    <row r="6118" spans="28:41" x14ac:dyDescent="0.25">
      <c r="AB6118" t="s">
        <v>102</v>
      </c>
      <c r="AC6118" t="s">
        <v>40</v>
      </c>
      <c r="AD6118" s="19" t="s">
        <v>17</v>
      </c>
      <c r="AE6118" s="18">
        <v>-1</v>
      </c>
      <c r="AF6118" s="17">
        <v>-1</v>
      </c>
      <c r="AG6118" s="17">
        <v>-1</v>
      </c>
      <c r="AH6118" s="17">
        <v>-1</v>
      </c>
      <c r="AI6118" s="17">
        <v>-1</v>
      </c>
      <c r="AJ6118" s="17">
        <v>-1</v>
      </c>
      <c r="AK6118" s="17">
        <v>-1</v>
      </c>
      <c r="AL6118" s="17">
        <v>-1</v>
      </c>
      <c r="AM6118" s="17">
        <v>-1</v>
      </c>
      <c r="AN6118" s="17">
        <v>-1</v>
      </c>
      <c r="AO6118" s="17">
        <v>-1</v>
      </c>
    </row>
    <row r="6119" spans="28:41" x14ac:dyDescent="0.25">
      <c r="AB6119" t="s">
        <v>102</v>
      </c>
      <c r="AC6119" t="s">
        <v>40</v>
      </c>
      <c r="AD6119" s="19" t="s">
        <v>18</v>
      </c>
      <c r="AE6119" s="18">
        <v>-1</v>
      </c>
      <c r="AF6119" s="17">
        <v>-1</v>
      </c>
      <c r="AG6119" s="17">
        <v>-1</v>
      </c>
      <c r="AH6119" s="17">
        <v>-1</v>
      </c>
      <c r="AI6119" s="17">
        <v>-1</v>
      </c>
      <c r="AJ6119" s="17">
        <v>-1</v>
      </c>
      <c r="AK6119" s="17">
        <v>-1</v>
      </c>
      <c r="AL6119" s="17">
        <v>-1</v>
      </c>
      <c r="AM6119" s="17">
        <v>-1</v>
      </c>
      <c r="AN6119" s="17">
        <v>-1</v>
      </c>
      <c r="AO6119" s="17">
        <v>-1</v>
      </c>
    </row>
    <row r="6120" spans="28:41" x14ac:dyDescent="0.25">
      <c r="AB6120" t="s">
        <v>102</v>
      </c>
      <c r="AC6120" t="s">
        <v>40</v>
      </c>
      <c r="AD6120" s="19" t="s">
        <v>86</v>
      </c>
      <c r="AE6120" s="18">
        <v>-1</v>
      </c>
      <c r="AF6120" s="17">
        <v>-1</v>
      </c>
      <c r="AG6120" s="17">
        <v>-1</v>
      </c>
      <c r="AH6120" s="17">
        <v>-1</v>
      </c>
      <c r="AI6120" s="17">
        <v>-1</v>
      </c>
      <c r="AJ6120" s="17">
        <v>-1</v>
      </c>
      <c r="AK6120" s="17">
        <v>-1</v>
      </c>
      <c r="AL6120" s="17">
        <v>-1</v>
      </c>
      <c r="AM6120" s="17">
        <v>-1</v>
      </c>
      <c r="AN6120" s="17">
        <v>-1</v>
      </c>
      <c r="AO6120" s="17">
        <v>-1</v>
      </c>
    </row>
    <row r="6121" spans="28:41" x14ac:dyDescent="0.25">
      <c r="AB6121" t="s">
        <v>102</v>
      </c>
      <c r="AC6121" t="s">
        <v>40</v>
      </c>
      <c r="AD6121" s="19" t="s">
        <v>25</v>
      </c>
      <c r="AE6121" s="18">
        <v>-1</v>
      </c>
      <c r="AF6121" s="17">
        <v>-1</v>
      </c>
      <c r="AG6121" s="17">
        <v>-1</v>
      </c>
      <c r="AH6121" s="17">
        <v>-1</v>
      </c>
      <c r="AI6121" s="17">
        <v>-1</v>
      </c>
      <c r="AJ6121" s="17">
        <v>-1</v>
      </c>
      <c r="AK6121" s="17">
        <v>-1</v>
      </c>
      <c r="AL6121" s="17">
        <v>-1</v>
      </c>
      <c r="AM6121" s="17">
        <v>-1</v>
      </c>
      <c r="AN6121" s="17">
        <v>-1</v>
      </c>
      <c r="AO6121" s="17">
        <v>-1</v>
      </c>
    </row>
    <row r="6122" spans="28:41" x14ac:dyDescent="0.25">
      <c r="AB6122" t="s">
        <v>102</v>
      </c>
      <c r="AC6122" t="s">
        <v>40</v>
      </c>
      <c r="AD6122" s="19" t="s">
        <v>87</v>
      </c>
      <c r="AE6122" s="18">
        <v>-1</v>
      </c>
      <c r="AF6122" s="17">
        <v>-1</v>
      </c>
      <c r="AG6122" s="17">
        <v>-1</v>
      </c>
      <c r="AH6122" s="17">
        <v>-1</v>
      </c>
      <c r="AI6122" s="17">
        <v>-1</v>
      </c>
      <c r="AJ6122" s="17">
        <v>-1</v>
      </c>
      <c r="AK6122" s="17">
        <v>-1</v>
      </c>
      <c r="AL6122" s="17">
        <v>-1</v>
      </c>
      <c r="AM6122" s="17">
        <v>-1</v>
      </c>
      <c r="AN6122" s="17">
        <v>-1</v>
      </c>
      <c r="AO6122" s="17">
        <v>-1</v>
      </c>
    </row>
    <row r="6123" spans="28:41" x14ac:dyDescent="0.25">
      <c r="AB6123" t="s">
        <v>102</v>
      </c>
      <c r="AC6123" t="s">
        <v>40</v>
      </c>
      <c r="AD6123" s="19" t="s">
        <v>83</v>
      </c>
      <c r="AE6123" s="18">
        <v>-1</v>
      </c>
      <c r="AF6123" s="17">
        <v>-1</v>
      </c>
      <c r="AG6123" s="17">
        <v>-1</v>
      </c>
      <c r="AH6123" s="17">
        <v>-1</v>
      </c>
      <c r="AI6123" s="17">
        <v>-1</v>
      </c>
      <c r="AJ6123" s="17">
        <v>-1</v>
      </c>
      <c r="AK6123" s="17">
        <v>-1</v>
      </c>
      <c r="AL6123" s="17">
        <v>-1</v>
      </c>
      <c r="AM6123" s="17">
        <v>-1</v>
      </c>
      <c r="AN6123" s="17">
        <v>-1</v>
      </c>
      <c r="AO6123" s="17">
        <v>-1</v>
      </c>
    </row>
    <row r="6124" spans="28:41" x14ac:dyDescent="0.25">
      <c r="AB6124" t="s">
        <v>102</v>
      </c>
      <c r="AC6124" t="s">
        <v>40</v>
      </c>
      <c r="AD6124" s="19" t="s">
        <v>74</v>
      </c>
      <c r="AE6124" s="18">
        <v>-1</v>
      </c>
      <c r="AF6124" s="17">
        <v>-1</v>
      </c>
      <c r="AG6124" s="17">
        <v>-1</v>
      </c>
      <c r="AH6124" s="17">
        <v>-1</v>
      </c>
      <c r="AI6124" s="17">
        <v>-1</v>
      </c>
      <c r="AJ6124" s="17">
        <v>-1</v>
      </c>
      <c r="AK6124" s="17">
        <v>-1</v>
      </c>
      <c r="AL6124" s="17">
        <v>-1</v>
      </c>
      <c r="AM6124" s="17">
        <v>-1</v>
      </c>
      <c r="AN6124" s="17">
        <v>-1</v>
      </c>
      <c r="AO6124" s="17">
        <v>-1</v>
      </c>
    </row>
    <row r="6125" spans="28:41" x14ac:dyDescent="0.25">
      <c r="AB6125" t="s">
        <v>102</v>
      </c>
      <c r="AC6125" t="s">
        <v>40</v>
      </c>
      <c r="AD6125" s="19" t="s">
        <v>85</v>
      </c>
      <c r="AE6125" s="18">
        <v>-1</v>
      </c>
      <c r="AF6125" s="17">
        <v>-1</v>
      </c>
      <c r="AG6125" s="17">
        <v>-1</v>
      </c>
      <c r="AH6125" s="17">
        <v>-1</v>
      </c>
      <c r="AI6125" s="17">
        <v>-1</v>
      </c>
      <c r="AJ6125" s="17">
        <v>-1</v>
      </c>
      <c r="AK6125" s="17">
        <v>-1</v>
      </c>
      <c r="AL6125" s="17">
        <v>-1</v>
      </c>
      <c r="AM6125" s="17">
        <v>-1</v>
      </c>
      <c r="AN6125" s="17">
        <v>-1</v>
      </c>
      <c r="AO6125" s="17">
        <v>-1</v>
      </c>
    </row>
    <row r="6126" spans="28:41" x14ac:dyDescent="0.25">
      <c r="AB6126" t="s">
        <v>102</v>
      </c>
      <c r="AC6126" t="s">
        <v>40</v>
      </c>
      <c r="AD6126" s="19" t="s">
        <v>27</v>
      </c>
      <c r="AE6126" s="18">
        <v>-1</v>
      </c>
      <c r="AF6126" s="17">
        <v>-1</v>
      </c>
      <c r="AG6126" s="17">
        <v>-1</v>
      </c>
      <c r="AH6126" s="17">
        <v>-1</v>
      </c>
      <c r="AI6126" s="17">
        <v>-1</v>
      </c>
      <c r="AJ6126" s="17">
        <v>-1</v>
      </c>
      <c r="AK6126" s="17">
        <v>-1</v>
      </c>
      <c r="AL6126" s="17">
        <v>-1</v>
      </c>
      <c r="AM6126" s="17">
        <v>-1</v>
      </c>
      <c r="AN6126" s="17">
        <v>-1</v>
      </c>
      <c r="AO6126" s="17">
        <v>-1</v>
      </c>
    </row>
    <row r="6127" spans="28:41" x14ac:dyDescent="0.25">
      <c r="AB6127" t="s">
        <v>102</v>
      </c>
      <c r="AC6127" t="s">
        <v>40</v>
      </c>
      <c r="AD6127" s="19" t="s">
        <v>88</v>
      </c>
      <c r="AE6127" s="18">
        <v>-1</v>
      </c>
      <c r="AF6127" s="17">
        <v>-1</v>
      </c>
      <c r="AG6127" s="17">
        <v>-1</v>
      </c>
      <c r="AH6127" s="17">
        <v>-1</v>
      </c>
      <c r="AI6127" s="17">
        <v>-1</v>
      </c>
      <c r="AJ6127" s="17">
        <v>-1</v>
      </c>
      <c r="AK6127" s="17">
        <v>-1</v>
      </c>
      <c r="AL6127" s="17">
        <v>-1</v>
      </c>
      <c r="AM6127" s="17">
        <v>-1</v>
      </c>
      <c r="AN6127" s="17">
        <v>-1</v>
      </c>
      <c r="AO6127" s="17">
        <v>-1</v>
      </c>
    </row>
    <row r="6128" spans="28:41" x14ac:dyDescent="0.25">
      <c r="AB6128" t="s">
        <v>102</v>
      </c>
      <c r="AC6128" t="s">
        <v>40</v>
      </c>
      <c r="AD6128" s="19" t="s">
        <v>77</v>
      </c>
      <c r="AE6128" s="18">
        <v>-1</v>
      </c>
      <c r="AF6128" s="17">
        <v>-1</v>
      </c>
      <c r="AG6128" s="17">
        <v>-1</v>
      </c>
      <c r="AH6128" s="17">
        <v>-1</v>
      </c>
      <c r="AI6128" s="17">
        <v>-1</v>
      </c>
      <c r="AJ6128" s="17">
        <v>-1</v>
      </c>
      <c r="AK6128" s="17">
        <v>-1</v>
      </c>
      <c r="AL6128" s="17">
        <v>-1</v>
      </c>
      <c r="AM6128" s="17">
        <v>-1</v>
      </c>
      <c r="AN6128" s="17">
        <v>-1</v>
      </c>
      <c r="AO6128" s="17">
        <v>-1</v>
      </c>
    </row>
    <row r="6129" spans="28:41" x14ac:dyDescent="0.25">
      <c r="AB6129" t="s">
        <v>102</v>
      </c>
      <c r="AC6129" t="s">
        <v>40</v>
      </c>
      <c r="AD6129" s="19" t="s">
        <v>75</v>
      </c>
      <c r="AE6129" s="18">
        <v>-1</v>
      </c>
      <c r="AF6129" s="17">
        <v>-1</v>
      </c>
      <c r="AG6129" s="17">
        <v>-1</v>
      </c>
      <c r="AH6129" s="17">
        <v>-1</v>
      </c>
      <c r="AI6129" s="17">
        <v>-1</v>
      </c>
      <c r="AJ6129" s="17">
        <v>-1</v>
      </c>
      <c r="AK6129" s="17">
        <v>-1</v>
      </c>
      <c r="AL6129" s="17">
        <v>-1</v>
      </c>
      <c r="AM6129" s="17">
        <v>-1</v>
      </c>
      <c r="AN6129" s="17">
        <v>-1</v>
      </c>
      <c r="AO6129" s="17">
        <v>-1</v>
      </c>
    </row>
    <row r="6130" spans="28:41" x14ac:dyDescent="0.25">
      <c r="AB6130" t="s">
        <v>102</v>
      </c>
      <c r="AC6130" t="s">
        <v>40</v>
      </c>
      <c r="AD6130" s="19" t="s">
        <v>78</v>
      </c>
      <c r="AE6130" s="18">
        <v>-1</v>
      </c>
      <c r="AF6130" s="17">
        <v>-1</v>
      </c>
      <c r="AG6130" s="17">
        <v>-1</v>
      </c>
      <c r="AH6130" s="17">
        <v>-1</v>
      </c>
      <c r="AI6130" s="17">
        <v>-1</v>
      </c>
      <c r="AJ6130" s="17">
        <v>-1</v>
      </c>
      <c r="AK6130" s="17">
        <v>-1</v>
      </c>
      <c r="AL6130" s="17">
        <v>-1</v>
      </c>
      <c r="AM6130" s="17">
        <v>-1</v>
      </c>
      <c r="AN6130" s="17">
        <v>-1</v>
      </c>
      <c r="AO6130" s="17">
        <v>-1</v>
      </c>
    </row>
    <row r="6131" spans="28:41" x14ac:dyDescent="0.25">
      <c r="AB6131" t="s">
        <v>102</v>
      </c>
      <c r="AC6131" t="s">
        <v>40</v>
      </c>
      <c r="AD6131" s="19" t="s">
        <v>70</v>
      </c>
      <c r="AE6131" s="18">
        <v>-1</v>
      </c>
      <c r="AF6131" s="17">
        <v>-1</v>
      </c>
      <c r="AG6131" s="17">
        <v>-1</v>
      </c>
      <c r="AH6131" s="17">
        <v>-1</v>
      </c>
      <c r="AI6131" s="17">
        <v>-1</v>
      </c>
      <c r="AJ6131" s="17">
        <v>-1</v>
      </c>
      <c r="AK6131" s="17">
        <v>-1</v>
      </c>
      <c r="AL6131" s="17">
        <v>-1</v>
      </c>
      <c r="AM6131" s="17">
        <v>-1</v>
      </c>
      <c r="AN6131" s="17">
        <v>-1</v>
      </c>
      <c r="AO6131" s="17">
        <v>-1</v>
      </c>
    </row>
    <row r="6132" spans="28:41" x14ac:dyDescent="0.25">
      <c r="AB6132" t="s">
        <v>102</v>
      </c>
      <c r="AC6132" t="s">
        <v>40</v>
      </c>
      <c r="AD6132" s="19" t="s">
        <v>89</v>
      </c>
      <c r="AE6132" s="18">
        <v>-1</v>
      </c>
      <c r="AF6132" s="17">
        <v>-1</v>
      </c>
      <c r="AG6132" s="17">
        <v>-1</v>
      </c>
      <c r="AH6132" s="17">
        <v>-1</v>
      </c>
      <c r="AI6132" s="17">
        <v>-1</v>
      </c>
      <c r="AJ6132" s="17">
        <v>-1</v>
      </c>
      <c r="AK6132" s="17">
        <v>-1</v>
      </c>
      <c r="AL6132" s="17">
        <v>-1</v>
      </c>
      <c r="AM6132" s="17">
        <v>-1</v>
      </c>
      <c r="AN6132" s="17">
        <v>-1</v>
      </c>
      <c r="AO6132" s="17">
        <v>-1</v>
      </c>
    </row>
    <row r="6133" spans="28:41" x14ac:dyDescent="0.25">
      <c r="AB6133" t="s">
        <v>102</v>
      </c>
      <c r="AC6133" t="s">
        <v>40</v>
      </c>
      <c r="AD6133" s="19" t="s">
        <v>30</v>
      </c>
      <c r="AE6133" s="18">
        <v>-1</v>
      </c>
      <c r="AF6133" s="17">
        <v>-1</v>
      </c>
      <c r="AG6133" s="17">
        <v>-1</v>
      </c>
      <c r="AH6133" s="17">
        <v>-1</v>
      </c>
      <c r="AI6133" s="17">
        <v>-1</v>
      </c>
      <c r="AJ6133" s="17">
        <v>-1</v>
      </c>
      <c r="AK6133" s="17">
        <v>-1</v>
      </c>
      <c r="AL6133" s="17">
        <v>-1</v>
      </c>
      <c r="AM6133" s="17">
        <v>-1</v>
      </c>
      <c r="AN6133" s="17">
        <v>-1</v>
      </c>
      <c r="AO6133" s="17">
        <v>-1</v>
      </c>
    </row>
    <row r="6134" spans="28:41" x14ac:dyDescent="0.25">
      <c r="AB6134" t="s">
        <v>102</v>
      </c>
      <c r="AC6134" t="s">
        <v>40</v>
      </c>
      <c r="AD6134" s="19" t="s">
        <v>90</v>
      </c>
      <c r="AE6134" s="18">
        <v>-1</v>
      </c>
      <c r="AF6134" s="17">
        <v>-1</v>
      </c>
      <c r="AG6134" s="17">
        <v>-1</v>
      </c>
      <c r="AH6134" s="17">
        <v>-1</v>
      </c>
      <c r="AI6134" s="17">
        <v>-1</v>
      </c>
      <c r="AJ6134" s="17">
        <v>-1</v>
      </c>
      <c r="AK6134" s="17">
        <v>-1</v>
      </c>
      <c r="AL6134" s="17">
        <v>-1</v>
      </c>
      <c r="AM6134" s="17">
        <v>-1</v>
      </c>
      <c r="AN6134" s="17">
        <v>-1</v>
      </c>
      <c r="AO6134" s="17">
        <v>-1</v>
      </c>
    </row>
    <row r="6135" spans="28:41" x14ac:dyDescent="0.25">
      <c r="AB6135" t="s">
        <v>102</v>
      </c>
      <c r="AC6135" t="s">
        <v>40</v>
      </c>
      <c r="AD6135" s="19" t="s">
        <v>31</v>
      </c>
      <c r="AE6135" s="18">
        <v>-1</v>
      </c>
      <c r="AF6135" s="17">
        <v>-1</v>
      </c>
      <c r="AG6135" s="17">
        <v>-1</v>
      </c>
      <c r="AH6135" s="17">
        <v>-1</v>
      </c>
      <c r="AI6135" s="17">
        <v>-1</v>
      </c>
      <c r="AJ6135" s="17">
        <v>-1</v>
      </c>
      <c r="AK6135" s="17">
        <v>-1</v>
      </c>
      <c r="AL6135" s="17">
        <v>-1</v>
      </c>
      <c r="AM6135" s="17">
        <v>-1</v>
      </c>
      <c r="AN6135" s="17">
        <v>-1</v>
      </c>
      <c r="AO6135" s="17">
        <v>-1</v>
      </c>
    </row>
    <row r="6136" spans="28:41" x14ac:dyDescent="0.25">
      <c r="AB6136" t="s">
        <v>102</v>
      </c>
      <c r="AC6136" t="s">
        <v>40</v>
      </c>
      <c r="AD6136" s="19" t="s">
        <v>45</v>
      </c>
      <c r="AE6136" s="18">
        <v>-1</v>
      </c>
      <c r="AF6136" s="17">
        <v>-1</v>
      </c>
      <c r="AG6136" s="17">
        <v>-1</v>
      </c>
      <c r="AH6136" s="17">
        <v>-1</v>
      </c>
      <c r="AI6136" s="17">
        <v>-1</v>
      </c>
      <c r="AJ6136" s="17">
        <v>-1</v>
      </c>
      <c r="AK6136" s="17">
        <v>-1</v>
      </c>
      <c r="AL6136" s="17">
        <v>-1</v>
      </c>
      <c r="AM6136" s="17">
        <v>-1</v>
      </c>
      <c r="AN6136" s="17">
        <v>-1</v>
      </c>
      <c r="AO6136" s="17">
        <v>-1</v>
      </c>
    </row>
    <row r="6137" spans="28:41" x14ac:dyDescent="0.25">
      <c r="AB6137" t="s">
        <v>102</v>
      </c>
      <c r="AC6137" t="s">
        <v>40</v>
      </c>
      <c r="AD6137" s="19" t="s">
        <v>32</v>
      </c>
      <c r="AE6137" s="18">
        <v>-1</v>
      </c>
      <c r="AF6137" s="17">
        <v>-1</v>
      </c>
      <c r="AG6137" s="17">
        <v>-1</v>
      </c>
      <c r="AH6137" s="17">
        <v>-1</v>
      </c>
      <c r="AI6137" s="17">
        <v>-1</v>
      </c>
      <c r="AJ6137" s="17">
        <v>-1</v>
      </c>
      <c r="AK6137" s="17">
        <v>-1</v>
      </c>
      <c r="AL6137" s="17">
        <v>-1</v>
      </c>
      <c r="AM6137" s="17">
        <v>-1</v>
      </c>
      <c r="AN6137" s="17">
        <v>-1</v>
      </c>
      <c r="AO6137" s="17">
        <v>-1</v>
      </c>
    </row>
    <row r="6138" spans="28:41" x14ac:dyDescent="0.25">
      <c r="AB6138" t="s">
        <v>102</v>
      </c>
      <c r="AC6138" t="s">
        <v>40</v>
      </c>
      <c r="AD6138" s="19" t="s">
        <v>80</v>
      </c>
      <c r="AE6138" s="18">
        <v>-1</v>
      </c>
      <c r="AF6138" s="17">
        <v>-1</v>
      </c>
      <c r="AG6138" s="17">
        <v>-1</v>
      </c>
      <c r="AH6138" s="17">
        <v>-1</v>
      </c>
      <c r="AI6138" s="17">
        <v>-1</v>
      </c>
      <c r="AJ6138" s="17">
        <v>-1</v>
      </c>
      <c r="AK6138" s="17">
        <v>-1</v>
      </c>
      <c r="AL6138" s="17">
        <v>-1</v>
      </c>
      <c r="AM6138" s="17">
        <v>-1</v>
      </c>
      <c r="AN6138" s="17">
        <v>-1</v>
      </c>
      <c r="AO6138" s="17">
        <v>-1</v>
      </c>
    </row>
    <row r="6139" spans="28:41" x14ac:dyDescent="0.25">
      <c r="AB6139" t="s">
        <v>102</v>
      </c>
      <c r="AC6139" t="s">
        <v>40</v>
      </c>
      <c r="AD6139" s="19" t="s">
        <v>33</v>
      </c>
      <c r="AE6139" s="18">
        <v>-1</v>
      </c>
      <c r="AF6139" s="17">
        <v>-1</v>
      </c>
      <c r="AG6139" s="17">
        <v>-1</v>
      </c>
      <c r="AH6139" s="17">
        <v>-1</v>
      </c>
      <c r="AI6139" s="17">
        <v>-1</v>
      </c>
      <c r="AJ6139" s="17">
        <v>-1</v>
      </c>
      <c r="AK6139" s="17">
        <v>-1</v>
      </c>
      <c r="AL6139" s="17">
        <v>-1</v>
      </c>
      <c r="AM6139" s="17">
        <v>-1</v>
      </c>
      <c r="AN6139" s="17">
        <v>-1</v>
      </c>
      <c r="AO6139" s="17">
        <v>-1</v>
      </c>
    </row>
    <row r="6140" spans="28:41" x14ac:dyDescent="0.25">
      <c r="AB6140" t="s">
        <v>102</v>
      </c>
      <c r="AC6140" t="s">
        <v>40</v>
      </c>
      <c r="AD6140" s="19" t="s">
        <v>91</v>
      </c>
      <c r="AE6140" s="18">
        <v>-1</v>
      </c>
      <c r="AF6140" s="17">
        <v>-1</v>
      </c>
      <c r="AG6140" s="17">
        <v>-1</v>
      </c>
      <c r="AH6140" s="17">
        <v>-1</v>
      </c>
      <c r="AI6140" s="17">
        <v>-1</v>
      </c>
      <c r="AJ6140" s="17">
        <v>-1</v>
      </c>
      <c r="AK6140" s="17">
        <v>-1</v>
      </c>
      <c r="AL6140" s="17">
        <v>-1</v>
      </c>
      <c r="AM6140" s="17">
        <v>-1</v>
      </c>
      <c r="AN6140" s="17">
        <v>-1</v>
      </c>
      <c r="AO6140" s="17">
        <v>-1</v>
      </c>
    </row>
    <row r="6141" spans="28:41" x14ac:dyDescent="0.25">
      <c r="AB6141" t="s">
        <v>102</v>
      </c>
      <c r="AC6141" t="s">
        <v>40</v>
      </c>
      <c r="AD6141" s="19" t="s">
        <v>81</v>
      </c>
      <c r="AE6141" s="18">
        <v>-1</v>
      </c>
      <c r="AF6141" s="17">
        <v>-1</v>
      </c>
      <c r="AG6141" s="17">
        <v>-1</v>
      </c>
      <c r="AH6141" s="17">
        <v>-1</v>
      </c>
      <c r="AI6141" s="17">
        <v>-1</v>
      </c>
      <c r="AJ6141" s="17">
        <v>-1</v>
      </c>
      <c r="AK6141" s="17">
        <v>-1</v>
      </c>
      <c r="AL6141" s="17">
        <v>-1</v>
      </c>
      <c r="AM6141" s="17">
        <v>-1</v>
      </c>
      <c r="AN6141" s="17">
        <v>-1</v>
      </c>
      <c r="AO6141" s="17">
        <v>-1</v>
      </c>
    </row>
    <row r="6142" spans="28:41" x14ac:dyDescent="0.25">
      <c r="AB6142" t="s">
        <v>102</v>
      </c>
      <c r="AC6142" t="s">
        <v>40</v>
      </c>
      <c r="AD6142" s="19" t="s">
        <v>34</v>
      </c>
      <c r="AE6142" s="18">
        <v>-1</v>
      </c>
      <c r="AF6142" s="17">
        <v>-1</v>
      </c>
      <c r="AG6142" s="17">
        <v>-1</v>
      </c>
      <c r="AH6142" s="17">
        <v>-1</v>
      </c>
      <c r="AI6142" s="17">
        <v>-1</v>
      </c>
      <c r="AJ6142" s="17">
        <v>-1</v>
      </c>
      <c r="AK6142" s="17">
        <v>-1</v>
      </c>
      <c r="AL6142" s="17">
        <v>-1</v>
      </c>
      <c r="AM6142" s="17">
        <v>-1</v>
      </c>
      <c r="AN6142" s="17">
        <v>-1</v>
      </c>
      <c r="AO6142" s="17">
        <v>-1</v>
      </c>
    </row>
    <row r="6143" spans="28:41" x14ac:dyDescent="0.25">
      <c r="AB6143" t="s">
        <v>102</v>
      </c>
      <c r="AC6143" t="s">
        <v>40</v>
      </c>
      <c r="AD6143" s="19" t="s">
        <v>92</v>
      </c>
      <c r="AE6143" s="18">
        <v>-1</v>
      </c>
      <c r="AF6143" s="17">
        <v>-1</v>
      </c>
      <c r="AG6143" s="17">
        <v>-1</v>
      </c>
      <c r="AH6143" s="17">
        <v>-1</v>
      </c>
      <c r="AI6143" s="17">
        <v>-1</v>
      </c>
      <c r="AJ6143" s="17">
        <v>-1</v>
      </c>
      <c r="AK6143" s="17">
        <v>-1</v>
      </c>
      <c r="AL6143" s="17">
        <v>-1</v>
      </c>
      <c r="AM6143" s="17">
        <v>-1</v>
      </c>
      <c r="AN6143" s="17">
        <v>-1</v>
      </c>
      <c r="AO6143" s="17">
        <v>-1</v>
      </c>
    </row>
    <row r="6144" spans="28:41" x14ac:dyDescent="0.25">
      <c r="AB6144" t="s">
        <v>102</v>
      </c>
      <c r="AC6144" t="s">
        <v>40</v>
      </c>
      <c r="AD6144" s="19" t="s">
        <v>35</v>
      </c>
      <c r="AE6144" s="18">
        <v>-1</v>
      </c>
      <c r="AF6144" s="17">
        <v>-1</v>
      </c>
      <c r="AG6144" s="17">
        <v>-1</v>
      </c>
      <c r="AH6144" s="17">
        <v>-1</v>
      </c>
      <c r="AI6144" s="17">
        <v>-1</v>
      </c>
      <c r="AJ6144" s="17">
        <v>-1</v>
      </c>
      <c r="AK6144" s="17">
        <v>-1</v>
      </c>
      <c r="AL6144" s="17">
        <v>-1</v>
      </c>
      <c r="AM6144" s="17">
        <v>-1</v>
      </c>
      <c r="AN6144" s="17">
        <v>-1</v>
      </c>
      <c r="AO6144" s="17">
        <v>-1</v>
      </c>
    </row>
    <row r="6145" spans="28:41" x14ac:dyDescent="0.25">
      <c r="AB6145" t="s">
        <v>102</v>
      </c>
      <c r="AC6145" t="s">
        <v>40</v>
      </c>
      <c r="AD6145" s="19" t="s">
        <v>93</v>
      </c>
      <c r="AE6145" s="18">
        <v>-1</v>
      </c>
      <c r="AF6145" s="17">
        <v>-1</v>
      </c>
      <c r="AG6145" s="17">
        <v>-1</v>
      </c>
      <c r="AH6145" s="17">
        <v>-1</v>
      </c>
      <c r="AI6145" s="17">
        <v>-1</v>
      </c>
      <c r="AJ6145" s="17">
        <v>-1</v>
      </c>
      <c r="AK6145" s="17">
        <v>-1</v>
      </c>
      <c r="AL6145" s="17">
        <v>-1</v>
      </c>
      <c r="AM6145" s="17">
        <v>-1</v>
      </c>
      <c r="AN6145" s="17">
        <v>-1</v>
      </c>
      <c r="AO6145" s="17">
        <v>-1</v>
      </c>
    </row>
    <row r="6146" spans="28:41" x14ac:dyDescent="0.25">
      <c r="AB6146" t="s">
        <v>102</v>
      </c>
      <c r="AC6146" t="s">
        <v>40</v>
      </c>
      <c r="AD6146" s="19" t="s">
        <v>94</v>
      </c>
      <c r="AE6146" s="18">
        <v>-1</v>
      </c>
      <c r="AF6146" s="17">
        <v>-1</v>
      </c>
      <c r="AG6146" s="17">
        <v>-1</v>
      </c>
      <c r="AH6146" s="17">
        <v>-1</v>
      </c>
      <c r="AI6146" s="17">
        <v>-1</v>
      </c>
      <c r="AJ6146" s="17">
        <v>-1</v>
      </c>
      <c r="AK6146" s="17">
        <v>-1</v>
      </c>
      <c r="AL6146" s="17">
        <v>-1</v>
      </c>
      <c r="AM6146" s="17">
        <v>-1</v>
      </c>
      <c r="AN6146" s="17">
        <v>-1</v>
      </c>
      <c r="AO6146" s="17">
        <v>-1</v>
      </c>
    </row>
    <row r="6147" spans="28:41" x14ac:dyDescent="0.25">
      <c r="AB6147" t="s">
        <v>102</v>
      </c>
      <c r="AC6147" t="s">
        <v>40</v>
      </c>
      <c r="AD6147" s="19" t="s">
        <v>84</v>
      </c>
      <c r="AE6147" s="18">
        <v>-1</v>
      </c>
      <c r="AF6147" s="17">
        <v>-1</v>
      </c>
      <c r="AG6147" s="17">
        <v>-1</v>
      </c>
      <c r="AH6147" s="17">
        <v>-1</v>
      </c>
      <c r="AI6147" s="17">
        <v>-1</v>
      </c>
      <c r="AJ6147" s="17">
        <v>-1</v>
      </c>
      <c r="AK6147" s="17">
        <v>-1</v>
      </c>
      <c r="AL6147" s="17">
        <v>-1</v>
      </c>
      <c r="AM6147" s="17">
        <v>-1</v>
      </c>
      <c r="AN6147" s="17">
        <v>-1</v>
      </c>
      <c r="AO6147" s="17">
        <v>-1</v>
      </c>
    </row>
    <row r="6148" spans="28:41" x14ac:dyDescent="0.25">
      <c r="AB6148" t="s">
        <v>102</v>
      </c>
      <c r="AC6148" t="s">
        <v>41</v>
      </c>
      <c r="AD6148" s="19" t="s">
        <v>63</v>
      </c>
      <c r="AE6148" s="18">
        <v>-1</v>
      </c>
      <c r="AF6148" s="17">
        <v>-1</v>
      </c>
      <c r="AG6148" s="17">
        <v>-1</v>
      </c>
      <c r="AH6148" s="17">
        <v>-1</v>
      </c>
      <c r="AI6148" s="17">
        <v>-1</v>
      </c>
      <c r="AJ6148" s="17">
        <v>-1</v>
      </c>
      <c r="AK6148" s="17">
        <v>-1</v>
      </c>
      <c r="AL6148" s="17">
        <v>-1</v>
      </c>
      <c r="AM6148" s="17">
        <v>-1</v>
      </c>
      <c r="AN6148" s="17">
        <v>-1</v>
      </c>
      <c r="AO6148" s="17">
        <v>-1</v>
      </c>
    </row>
    <row r="6149" spans="28:41" x14ac:dyDescent="0.25">
      <c r="AB6149" t="s">
        <v>102</v>
      </c>
      <c r="AC6149" t="s">
        <v>41</v>
      </c>
      <c r="AD6149" s="19" t="s">
        <v>13</v>
      </c>
      <c r="AE6149" s="18">
        <v>-1</v>
      </c>
      <c r="AF6149" s="17">
        <v>-1</v>
      </c>
      <c r="AG6149" s="17">
        <v>-1</v>
      </c>
      <c r="AH6149" s="17">
        <v>-1</v>
      </c>
      <c r="AI6149" s="17">
        <v>-1</v>
      </c>
      <c r="AJ6149" s="17">
        <v>-1</v>
      </c>
      <c r="AK6149" s="17">
        <v>-1</v>
      </c>
      <c r="AL6149" s="17">
        <v>-1</v>
      </c>
      <c r="AM6149" s="17">
        <v>-1</v>
      </c>
      <c r="AN6149" s="17">
        <v>-1</v>
      </c>
      <c r="AO6149" s="17">
        <v>-1</v>
      </c>
    </row>
    <row r="6150" spans="28:41" x14ac:dyDescent="0.25">
      <c r="AB6150" t="s">
        <v>102</v>
      </c>
      <c r="AC6150" t="s">
        <v>41</v>
      </c>
      <c r="AD6150" s="19" t="s">
        <v>64</v>
      </c>
      <c r="AE6150" s="18">
        <v>-1</v>
      </c>
      <c r="AF6150" s="17">
        <v>-1</v>
      </c>
      <c r="AG6150" s="17">
        <v>-1</v>
      </c>
      <c r="AH6150" s="17">
        <v>-1</v>
      </c>
      <c r="AI6150" s="17">
        <v>-1</v>
      </c>
      <c r="AJ6150" s="17">
        <v>-1</v>
      </c>
      <c r="AK6150" s="17">
        <v>-1</v>
      </c>
      <c r="AL6150" s="17">
        <v>-1</v>
      </c>
      <c r="AM6150" s="17">
        <v>-1</v>
      </c>
      <c r="AN6150" s="17">
        <v>-1</v>
      </c>
      <c r="AO6150" s="17">
        <v>-1</v>
      </c>
    </row>
    <row r="6151" spans="28:41" x14ac:dyDescent="0.25">
      <c r="AB6151" t="s">
        <v>102</v>
      </c>
      <c r="AC6151" t="s">
        <v>41</v>
      </c>
      <c r="AD6151" s="19" t="s">
        <v>65</v>
      </c>
      <c r="AE6151" s="18">
        <v>-1</v>
      </c>
      <c r="AF6151" s="17">
        <v>-1</v>
      </c>
      <c r="AG6151" s="17">
        <v>-1</v>
      </c>
      <c r="AH6151" s="17">
        <v>-1</v>
      </c>
      <c r="AI6151" s="17">
        <v>-1</v>
      </c>
      <c r="AJ6151" s="17">
        <v>-1</v>
      </c>
      <c r="AK6151" s="17">
        <v>-1</v>
      </c>
      <c r="AL6151" s="17">
        <v>-1</v>
      </c>
      <c r="AM6151" s="17">
        <v>-1</v>
      </c>
      <c r="AN6151" s="17">
        <v>-1</v>
      </c>
      <c r="AO6151" s="17">
        <v>-1</v>
      </c>
    </row>
    <row r="6152" spans="28:41" x14ac:dyDescent="0.25">
      <c r="AB6152" t="s">
        <v>102</v>
      </c>
      <c r="AC6152" t="s">
        <v>41</v>
      </c>
      <c r="AD6152" s="19" t="s">
        <v>21</v>
      </c>
      <c r="AE6152" s="18">
        <v>-1</v>
      </c>
      <c r="AF6152" s="17">
        <v>-1</v>
      </c>
      <c r="AG6152" s="17">
        <v>-1</v>
      </c>
      <c r="AH6152" s="17">
        <v>-1</v>
      </c>
      <c r="AI6152" s="17">
        <v>-1</v>
      </c>
      <c r="AJ6152" s="17">
        <v>-1</v>
      </c>
      <c r="AK6152" s="17">
        <v>-1</v>
      </c>
      <c r="AL6152" s="17">
        <v>-1</v>
      </c>
      <c r="AM6152" s="17">
        <v>-1</v>
      </c>
      <c r="AN6152" s="17">
        <v>-1</v>
      </c>
      <c r="AO6152" s="17">
        <v>-1</v>
      </c>
    </row>
    <row r="6153" spans="28:41" x14ac:dyDescent="0.25">
      <c r="AB6153" t="s">
        <v>102</v>
      </c>
      <c r="AC6153" t="s">
        <v>41</v>
      </c>
      <c r="AD6153" s="19" t="s">
        <v>71</v>
      </c>
      <c r="AE6153" s="18">
        <v>-1</v>
      </c>
      <c r="AF6153" s="17">
        <v>-1</v>
      </c>
      <c r="AG6153" s="17">
        <v>-1</v>
      </c>
      <c r="AH6153" s="17">
        <v>-1</v>
      </c>
      <c r="AI6153" s="17">
        <v>-1</v>
      </c>
      <c r="AJ6153" s="17">
        <v>-1</v>
      </c>
      <c r="AK6153" s="17">
        <v>-1</v>
      </c>
      <c r="AL6153" s="17">
        <v>-1</v>
      </c>
      <c r="AM6153" s="17">
        <v>-1</v>
      </c>
      <c r="AN6153" s="17">
        <v>-1</v>
      </c>
      <c r="AO6153" s="17">
        <v>-1</v>
      </c>
    </row>
    <row r="6154" spans="28:41" x14ac:dyDescent="0.25">
      <c r="AB6154" t="s">
        <v>102</v>
      </c>
      <c r="AC6154" t="s">
        <v>41</v>
      </c>
      <c r="AD6154" s="19" t="s">
        <v>66</v>
      </c>
      <c r="AE6154" s="18">
        <v>2.7114430765744828</v>
      </c>
      <c r="AF6154" s="17">
        <v>2.8733728858611101</v>
      </c>
      <c r="AG6154" s="17">
        <v>3.3591623137209599</v>
      </c>
      <c r="AH6154" s="17">
        <v>3.3591623137209599</v>
      </c>
      <c r="AI6154" s="17">
        <v>3.3591623137209599</v>
      </c>
      <c r="AJ6154" s="17">
        <v>3.3591623137209599</v>
      </c>
      <c r="AK6154" s="17">
        <v>3.3591623137209599</v>
      </c>
      <c r="AL6154" s="17">
        <v>3.3591623137209599</v>
      </c>
      <c r="AM6154" s="17">
        <v>3.3591623137209599</v>
      </c>
      <c r="AN6154" s="17">
        <v>3.3591623137209599</v>
      </c>
      <c r="AO6154" s="17">
        <v>3.3591623137209599</v>
      </c>
    </row>
    <row r="6155" spans="28:41" x14ac:dyDescent="0.25">
      <c r="AB6155" t="s">
        <v>102</v>
      </c>
      <c r="AC6155" t="s">
        <v>41</v>
      </c>
      <c r="AD6155" s="19" t="s">
        <v>67</v>
      </c>
      <c r="AE6155" s="18">
        <v>-1</v>
      </c>
      <c r="AF6155" s="17">
        <v>-1</v>
      </c>
      <c r="AG6155" s="17">
        <v>-1</v>
      </c>
      <c r="AH6155" s="17">
        <v>-1</v>
      </c>
      <c r="AI6155" s="17">
        <v>-1</v>
      </c>
      <c r="AJ6155" s="17">
        <v>-1</v>
      </c>
      <c r="AK6155" s="17">
        <v>-1</v>
      </c>
      <c r="AL6155" s="17">
        <v>-1</v>
      </c>
      <c r="AM6155" s="17">
        <v>-1</v>
      </c>
      <c r="AN6155" s="17">
        <v>-1</v>
      </c>
      <c r="AO6155" s="17">
        <v>-1</v>
      </c>
    </row>
    <row r="6156" spans="28:41" x14ac:dyDescent="0.25">
      <c r="AB6156" t="s">
        <v>102</v>
      </c>
      <c r="AC6156" t="s">
        <v>41</v>
      </c>
      <c r="AD6156" s="19" t="s">
        <v>68</v>
      </c>
      <c r="AE6156" s="18">
        <v>-1</v>
      </c>
      <c r="AF6156" s="17">
        <v>-1</v>
      </c>
      <c r="AG6156" s="17">
        <v>-1</v>
      </c>
      <c r="AH6156" s="17">
        <v>-1</v>
      </c>
      <c r="AI6156" s="17">
        <v>-1</v>
      </c>
      <c r="AJ6156" s="17">
        <v>-1</v>
      </c>
      <c r="AK6156" s="17">
        <v>-1</v>
      </c>
      <c r="AL6156" s="17">
        <v>-1</v>
      </c>
      <c r="AM6156" s="17">
        <v>-1</v>
      </c>
      <c r="AN6156" s="17">
        <v>-1</v>
      </c>
      <c r="AO6156" s="17">
        <v>-1</v>
      </c>
    </row>
    <row r="6157" spans="28:41" x14ac:dyDescent="0.25">
      <c r="AB6157" t="s">
        <v>102</v>
      </c>
      <c r="AC6157" t="s">
        <v>41</v>
      </c>
      <c r="AD6157" s="19" t="s">
        <v>76</v>
      </c>
      <c r="AE6157" s="18">
        <v>-1</v>
      </c>
      <c r="AF6157" s="17">
        <v>-1</v>
      </c>
      <c r="AG6157" s="17">
        <v>-1</v>
      </c>
      <c r="AH6157" s="17">
        <v>-1</v>
      </c>
      <c r="AI6157" s="17">
        <v>-1</v>
      </c>
      <c r="AJ6157" s="17">
        <v>-1</v>
      </c>
      <c r="AK6157" s="17">
        <v>-1</v>
      </c>
      <c r="AL6157" s="17">
        <v>-1</v>
      </c>
      <c r="AM6157" s="17">
        <v>-1</v>
      </c>
      <c r="AN6157" s="17">
        <v>-1</v>
      </c>
      <c r="AO6157" s="17">
        <v>-1</v>
      </c>
    </row>
    <row r="6158" spans="28:41" x14ac:dyDescent="0.25">
      <c r="AB6158" t="s">
        <v>102</v>
      </c>
      <c r="AC6158" t="s">
        <v>41</v>
      </c>
      <c r="AD6158" s="19" t="s">
        <v>69</v>
      </c>
      <c r="AE6158" s="18">
        <v>4.6936278331259436</v>
      </c>
      <c r="AF6158" s="17">
        <v>4.8555576424125704</v>
      </c>
      <c r="AG6158" s="17">
        <v>5.3413470702724197</v>
      </c>
      <c r="AH6158" s="17">
        <v>5.3413470702724197</v>
      </c>
      <c r="AI6158" s="17">
        <v>5.3413470702724197</v>
      </c>
      <c r="AJ6158" s="17">
        <v>5.3413470702724197</v>
      </c>
      <c r="AK6158" s="17">
        <v>5.3413470702724197</v>
      </c>
      <c r="AL6158" s="17">
        <v>5.3413470702724197</v>
      </c>
      <c r="AM6158" s="17">
        <v>5.3413470702724197</v>
      </c>
      <c r="AN6158" s="17">
        <v>5.3413470702724197</v>
      </c>
      <c r="AO6158" s="17">
        <v>5.3413470702724197</v>
      </c>
    </row>
    <row r="6159" spans="28:41" x14ac:dyDescent="0.25">
      <c r="AB6159" t="s">
        <v>102</v>
      </c>
      <c r="AC6159" t="s">
        <v>41</v>
      </c>
      <c r="AD6159" s="19" t="s">
        <v>23</v>
      </c>
      <c r="AE6159" s="18">
        <v>0</v>
      </c>
      <c r="AF6159" s="17">
        <v>0</v>
      </c>
      <c r="AG6159" s="17">
        <v>0</v>
      </c>
      <c r="AH6159" s="17">
        <v>0</v>
      </c>
      <c r="AI6159" s="17">
        <v>0</v>
      </c>
      <c r="AJ6159" s="17">
        <v>0</v>
      </c>
      <c r="AK6159" s="17">
        <v>0</v>
      </c>
      <c r="AL6159" s="17">
        <v>0</v>
      </c>
      <c r="AM6159" s="17">
        <v>0</v>
      </c>
      <c r="AN6159" s="17">
        <v>0</v>
      </c>
      <c r="AO6159" s="17">
        <v>0</v>
      </c>
    </row>
    <row r="6160" spans="28:41" x14ac:dyDescent="0.25">
      <c r="AB6160" t="s">
        <v>102</v>
      </c>
      <c r="AC6160" t="s">
        <v>41</v>
      </c>
      <c r="AD6160" s="19" t="s">
        <v>79</v>
      </c>
      <c r="AE6160" s="18">
        <v>-1</v>
      </c>
      <c r="AF6160" s="17">
        <v>-1</v>
      </c>
      <c r="AG6160" s="17">
        <v>-1</v>
      </c>
      <c r="AH6160" s="17">
        <v>-1</v>
      </c>
      <c r="AI6160" s="17">
        <v>-1</v>
      </c>
      <c r="AJ6160" s="17">
        <v>-1</v>
      </c>
      <c r="AK6160" s="17">
        <v>-1</v>
      </c>
      <c r="AL6160" s="17">
        <v>-1</v>
      </c>
      <c r="AM6160" s="17">
        <v>-1</v>
      </c>
      <c r="AN6160" s="17">
        <v>-1</v>
      </c>
      <c r="AO6160" s="17">
        <v>-1</v>
      </c>
    </row>
    <row r="6161" spans="28:41" x14ac:dyDescent="0.25">
      <c r="AB6161" t="s">
        <v>102</v>
      </c>
      <c r="AC6161" t="s">
        <v>41</v>
      </c>
      <c r="AD6161" s="19" t="s">
        <v>58</v>
      </c>
      <c r="AE6161" s="18">
        <v>-1</v>
      </c>
      <c r="AF6161" s="17">
        <v>-1</v>
      </c>
      <c r="AG6161" s="17">
        <v>-1</v>
      </c>
      <c r="AH6161" s="17">
        <v>-1</v>
      </c>
      <c r="AI6161" s="17">
        <v>-1</v>
      </c>
      <c r="AJ6161" s="17">
        <v>-1</v>
      </c>
      <c r="AK6161" s="17">
        <v>-1</v>
      </c>
      <c r="AL6161" s="17">
        <v>-1</v>
      </c>
      <c r="AM6161" s="17">
        <v>-1</v>
      </c>
      <c r="AN6161" s="17">
        <v>-1</v>
      </c>
      <c r="AO6161" s="17">
        <v>-1</v>
      </c>
    </row>
    <row r="6162" spans="28:41" x14ac:dyDescent="0.25">
      <c r="AB6162" t="s">
        <v>102</v>
      </c>
      <c r="AC6162" t="s">
        <v>41</v>
      </c>
      <c r="AD6162" s="19" t="s">
        <v>73</v>
      </c>
      <c r="AE6162" s="18">
        <v>-1</v>
      </c>
      <c r="AF6162" s="17">
        <v>-1</v>
      </c>
      <c r="AG6162" s="17">
        <v>-1</v>
      </c>
      <c r="AH6162" s="17">
        <v>-1</v>
      </c>
      <c r="AI6162" s="17">
        <v>-1</v>
      </c>
      <c r="AJ6162" s="17">
        <v>-1</v>
      </c>
      <c r="AK6162" s="17">
        <v>-1</v>
      </c>
      <c r="AL6162" s="17">
        <v>-1</v>
      </c>
      <c r="AM6162" s="17">
        <v>-1</v>
      </c>
      <c r="AN6162" s="17">
        <v>-1</v>
      </c>
      <c r="AO6162" s="17">
        <v>-1</v>
      </c>
    </row>
    <row r="6163" spans="28:41" x14ac:dyDescent="0.25">
      <c r="AB6163" t="s">
        <v>102</v>
      </c>
      <c r="AC6163" t="s">
        <v>41</v>
      </c>
      <c r="AD6163" s="19" t="s">
        <v>59</v>
      </c>
      <c r="AE6163" s="18">
        <v>-1</v>
      </c>
      <c r="AF6163" s="17">
        <v>-1</v>
      </c>
      <c r="AG6163" s="17">
        <v>-1</v>
      </c>
      <c r="AH6163" s="17">
        <v>-1</v>
      </c>
      <c r="AI6163" s="17">
        <v>-1</v>
      </c>
      <c r="AJ6163" s="17">
        <v>-1</v>
      </c>
      <c r="AK6163" s="17">
        <v>-1</v>
      </c>
      <c r="AL6163" s="17">
        <v>-1</v>
      </c>
      <c r="AM6163" s="17">
        <v>-1</v>
      </c>
      <c r="AN6163" s="17">
        <v>-1</v>
      </c>
      <c r="AO6163" s="17">
        <v>-1</v>
      </c>
    </row>
    <row r="6164" spans="28:41" x14ac:dyDescent="0.25">
      <c r="AB6164" t="s">
        <v>102</v>
      </c>
      <c r="AC6164" t="s">
        <v>41</v>
      </c>
      <c r="AD6164" s="19" t="s">
        <v>72</v>
      </c>
      <c r="AE6164" s="18">
        <v>-1</v>
      </c>
      <c r="AF6164" s="17">
        <v>-1</v>
      </c>
      <c r="AG6164" s="17">
        <v>-1</v>
      </c>
      <c r="AH6164" s="17">
        <v>-1</v>
      </c>
      <c r="AI6164" s="17">
        <v>-1</v>
      </c>
      <c r="AJ6164" s="17">
        <v>-1</v>
      </c>
      <c r="AK6164" s="17">
        <v>-1</v>
      </c>
      <c r="AL6164" s="17">
        <v>-1</v>
      </c>
      <c r="AM6164" s="17">
        <v>-1</v>
      </c>
      <c r="AN6164" s="17">
        <v>-1</v>
      </c>
      <c r="AO6164" s="17">
        <v>-1</v>
      </c>
    </row>
    <row r="6165" spans="28:41" x14ac:dyDescent="0.25">
      <c r="AB6165" t="s">
        <v>102</v>
      </c>
      <c r="AC6165" t="s">
        <v>41</v>
      </c>
      <c r="AD6165" s="19" t="s">
        <v>82</v>
      </c>
      <c r="AE6165" s="18">
        <v>-1</v>
      </c>
      <c r="AF6165" s="17">
        <v>-1</v>
      </c>
      <c r="AG6165" s="17">
        <v>-1</v>
      </c>
      <c r="AH6165" s="17">
        <v>-1</v>
      </c>
      <c r="AI6165" s="17">
        <v>-1</v>
      </c>
      <c r="AJ6165" s="17">
        <v>-1</v>
      </c>
      <c r="AK6165" s="17">
        <v>-1</v>
      </c>
      <c r="AL6165" s="17">
        <v>-1</v>
      </c>
      <c r="AM6165" s="17">
        <v>-1</v>
      </c>
      <c r="AN6165" s="17">
        <v>-1</v>
      </c>
      <c r="AO6165" s="17">
        <v>-1</v>
      </c>
    </row>
    <row r="6166" spans="28:41" x14ac:dyDescent="0.25">
      <c r="AB6166" t="s">
        <v>102</v>
      </c>
      <c r="AC6166" t="s">
        <v>41</v>
      </c>
      <c r="AD6166" s="19" t="s">
        <v>17</v>
      </c>
      <c r="AE6166" s="18">
        <v>10.03300700284467</v>
      </c>
      <c r="AF6166" s="17">
        <v>12.3672187521334</v>
      </c>
      <c r="AG6166" s="17">
        <v>16.843043999999999</v>
      </c>
      <c r="AH6166" s="17">
        <v>18.106449000000001</v>
      </c>
      <c r="AI6166" s="17">
        <v>19.366320000000002</v>
      </c>
      <c r="AJ6166" s="17">
        <v>20.453025</v>
      </c>
      <c r="AK6166" s="17">
        <v>21.790644</v>
      </c>
      <c r="AL6166" s="17">
        <v>23.891607</v>
      </c>
      <c r="AM6166" s="17">
        <v>23.891607</v>
      </c>
      <c r="AN6166" s="17">
        <v>23.891607</v>
      </c>
      <c r="AO6166" s="17">
        <v>23.891607</v>
      </c>
    </row>
    <row r="6167" spans="28:41" x14ac:dyDescent="0.25">
      <c r="AB6167" t="s">
        <v>102</v>
      </c>
      <c r="AC6167" t="s">
        <v>41</v>
      </c>
      <c r="AD6167" s="19" t="s">
        <v>18</v>
      </c>
      <c r="AE6167" s="18">
        <v>-1</v>
      </c>
      <c r="AF6167" s="17">
        <v>-1</v>
      </c>
      <c r="AG6167" s="17">
        <v>-1</v>
      </c>
      <c r="AH6167" s="17">
        <v>-1</v>
      </c>
      <c r="AI6167" s="17">
        <v>-1</v>
      </c>
      <c r="AJ6167" s="17">
        <v>-1</v>
      </c>
      <c r="AK6167" s="17">
        <v>-1</v>
      </c>
      <c r="AL6167" s="17">
        <v>-1</v>
      </c>
      <c r="AM6167" s="17">
        <v>-1</v>
      </c>
      <c r="AN6167" s="17">
        <v>-1</v>
      </c>
      <c r="AO6167" s="17">
        <v>-1</v>
      </c>
    </row>
    <row r="6168" spans="28:41" x14ac:dyDescent="0.25">
      <c r="AB6168" t="s">
        <v>102</v>
      </c>
      <c r="AC6168" t="s">
        <v>41</v>
      </c>
      <c r="AD6168" s="19" t="s">
        <v>86</v>
      </c>
      <c r="AE6168" s="18">
        <v>-1</v>
      </c>
      <c r="AF6168" s="17">
        <v>-1</v>
      </c>
      <c r="AG6168" s="17">
        <v>-1</v>
      </c>
      <c r="AH6168" s="17">
        <v>-1</v>
      </c>
      <c r="AI6168" s="17">
        <v>-1</v>
      </c>
      <c r="AJ6168" s="17">
        <v>-1</v>
      </c>
      <c r="AK6168" s="17">
        <v>-1</v>
      </c>
      <c r="AL6168" s="17">
        <v>-1</v>
      </c>
      <c r="AM6168" s="17">
        <v>-1</v>
      </c>
      <c r="AN6168" s="17">
        <v>-1</v>
      </c>
      <c r="AO6168" s="17">
        <v>-1</v>
      </c>
    </row>
    <row r="6169" spans="28:41" x14ac:dyDescent="0.25">
      <c r="AB6169" t="s">
        <v>102</v>
      </c>
      <c r="AC6169" t="s">
        <v>41</v>
      </c>
      <c r="AD6169" s="19" t="s">
        <v>25</v>
      </c>
      <c r="AE6169" s="18">
        <v>-1</v>
      </c>
      <c r="AF6169" s="17">
        <v>-1</v>
      </c>
      <c r="AG6169" s="17">
        <v>-1</v>
      </c>
      <c r="AH6169" s="17">
        <v>-1</v>
      </c>
      <c r="AI6169" s="17">
        <v>-1</v>
      </c>
      <c r="AJ6169" s="17">
        <v>-1</v>
      </c>
      <c r="AK6169" s="17">
        <v>-1</v>
      </c>
      <c r="AL6169" s="17">
        <v>-1</v>
      </c>
      <c r="AM6169" s="17">
        <v>-1</v>
      </c>
      <c r="AN6169" s="17">
        <v>-1</v>
      </c>
      <c r="AO6169" s="17">
        <v>-1</v>
      </c>
    </row>
    <row r="6170" spans="28:41" x14ac:dyDescent="0.25">
      <c r="AB6170" t="s">
        <v>102</v>
      </c>
      <c r="AC6170" t="s">
        <v>41</v>
      </c>
      <c r="AD6170" s="19" t="s">
        <v>87</v>
      </c>
      <c r="AE6170" s="18">
        <v>-1</v>
      </c>
      <c r="AF6170" s="17">
        <v>-1</v>
      </c>
      <c r="AG6170" s="17">
        <v>-1</v>
      </c>
      <c r="AH6170" s="17">
        <v>-1</v>
      </c>
      <c r="AI6170" s="17">
        <v>-1</v>
      </c>
      <c r="AJ6170" s="17">
        <v>-1</v>
      </c>
      <c r="AK6170" s="17">
        <v>-1</v>
      </c>
      <c r="AL6170" s="17">
        <v>-1</v>
      </c>
      <c r="AM6170" s="17">
        <v>-1</v>
      </c>
      <c r="AN6170" s="17">
        <v>-1</v>
      </c>
      <c r="AO6170" s="17">
        <v>-1</v>
      </c>
    </row>
    <row r="6171" spans="28:41" x14ac:dyDescent="0.25">
      <c r="AB6171" t="s">
        <v>102</v>
      </c>
      <c r="AC6171" t="s">
        <v>41</v>
      </c>
      <c r="AD6171" s="19" t="s">
        <v>83</v>
      </c>
      <c r="AE6171" s="18">
        <v>-1</v>
      </c>
      <c r="AF6171" s="17">
        <v>-1</v>
      </c>
      <c r="AG6171" s="17">
        <v>-1</v>
      </c>
      <c r="AH6171" s="17">
        <v>-1</v>
      </c>
      <c r="AI6171" s="17">
        <v>-1</v>
      </c>
      <c r="AJ6171" s="17">
        <v>-1</v>
      </c>
      <c r="AK6171" s="17">
        <v>-1</v>
      </c>
      <c r="AL6171" s="17">
        <v>-1</v>
      </c>
      <c r="AM6171" s="17">
        <v>-1</v>
      </c>
      <c r="AN6171" s="17">
        <v>-1</v>
      </c>
      <c r="AO6171" s="17">
        <v>-1</v>
      </c>
    </row>
    <row r="6172" spans="28:41" x14ac:dyDescent="0.25">
      <c r="AB6172" t="s">
        <v>102</v>
      </c>
      <c r="AC6172" t="s">
        <v>41</v>
      </c>
      <c r="AD6172" s="19" t="s">
        <v>74</v>
      </c>
      <c r="AE6172" s="18">
        <v>10.245763829650061</v>
      </c>
      <c r="AF6172" s="17">
        <v>13.148720195340999</v>
      </c>
      <c r="AG6172" s="17">
        <v>23.814033533612299</v>
      </c>
      <c r="AH6172" s="17">
        <v>22.835811413013101</v>
      </c>
      <c r="AI6172" s="17">
        <v>30.388450882717301</v>
      </c>
      <c r="AJ6172" s="17">
        <v>33.581179216341503</v>
      </c>
      <c r="AK6172" s="17">
        <v>35.893286668456</v>
      </c>
      <c r="AL6172" s="17">
        <v>37.1547030386606</v>
      </c>
      <c r="AM6172" s="17">
        <v>38.626996840076103</v>
      </c>
      <c r="AN6172" s="17">
        <v>38.626996840076103</v>
      </c>
      <c r="AO6172" s="17">
        <v>38.626996840076103</v>
      </c>
    </row>
    <row r="6173" spans="28:41" x14ac:dyDescent="0.25">
      <c r="AB6173" t="s">
        <v>102</v>
      </c>
      <c r="AC6173" t="s">
        <v>41</v>
      </c>
      <c r="AD6173" s="19" t="s">
        <v>85</v>
      </c>
      <c r="AE6173" s="18">
        <v>-1</v>
      </c>
      <c r="AF6173" s="17">
        <v>-1</v>
      </c>
      <c r="AG6173" s="17">
        <v>-1</v>
      </c>
      <c r="AH6173" s="17">
        <v>-1</v>
      </c>
      <c r="AI6173" s="17">
        <v>-1</v>
      </c>
      <c r="AJ6173" s="17">
        <v>-1</v>
      </c>
      <c r="AK6173" s="17">
        <v>-1</v>
      </c>
      <c r="AL6173" s="17">
        <v>-1</v>
      </c>
      <c r="AM6173" s="17">
        <v>-1</v>
      </c>
      <c r="AN6173" s="17">
        <v>-1</v>
      </c>
      <c r="AO6173" s="17">
        <v>-1</v>
      </c>
    </row>
    <row r="6174" spans="28:41" x14ac:dyDescent="0.25">
      <c r="AB6174" t="s">
        <v>102</v>
      </c>
      <c r="AC6174" t="s">
        <v>41</v>
      </c>
      <c r="AD6174" s="19" t="s">
        <v>27</v>
      </c>
      <c r="AE6174" s="18">
        <v>59.532871676928607</v>
      </c>
      <c r="AF6174" s="17">
        <v>55.585908894687201</v>
      </c>
      <c r="AG6174" s="17">
        <v>46.639973843363798</v>
      </c>
      <c r="AH6174" s="17">
        <v>45.1924971956634</v>
      </c>
      <c r="AI6174" s="17">
        <v>42.6822408830553</v>
      </c>
      <c r="AJ6174" s="17">
        <v>42.6822408830553</v>
      </c>
      <c r="AK6174" s="17">
        <v>42.6822408830553</v>
      </c>
      <c r="AL6174" s="17">
        <v>42.6822408830553</v>
      </c>
      <c r="AM6174" s="17">
        <v>42.6822408830553</v>
      </c>
      <c r="AN6174" s="17">
        <v>42.6822408830553</v>
      </c>
      <c r="AO6174" s="17">
        <v>42.6822408830553</v>
      </c>
    </row>
    <row r="6175" spans="28:41" x14ac:dyDescent="0.25">
      <c r="AB6175" t="s">
        <v>102</v>
      </c>
      <c r="AC6175" t="s">
        <v>41</v>
      </c>
      <c r="AD6175" s="19" t="s">
        <v>88</v>
      </c>
      <c r="AE6175" s="18">
        <v>0</v>
      </c>
      <c r="AF6175" s="17">
        <v>0</v>
      </c>
      <c r="AG6175" s="17">
        <v>0</v>
      </c>
      <c r="AH6175" s="17">
        <v>0</v>
      </c>
      <c r="AI6175" s="17">
        <v>0</v>
      </c>
      <c r="AJ6175" s="17">
        <v>0</v>
      </c>
      <c r="AK6175" s="17">
        <v>0</v>
      </c>
      <c r="AL6175" s="17">
        <v>0</v>
      </c>
      <c r="AM6175" s="17">
        <v>0</v>
      </c>
      <c r="AN6175" s="17">
        <v>0</v>
      </c>
      <c r="AO6175" s="17">
        <v>0</v>
      </c>
    </row>
    <row r="6176" spans="28:41" x14ac:dyDescent="0.25">
      <c r="AB6176" t="s">
        <v>102</v>
      </c>
      <c r="AC6176" t="s">
        <v>41</v>
      </c>
      <c r="AD6176" s="19" t="s">
        <v>77</v>
      </c>
      <c r="AE6176" s="18">
        <v>-1</v>
      </c>
      <c r="AF6176" s="17">
        <v>-1</v>
      </c>
      <c r="AG6176" s="17">
        <v>-1</v>
      </c>
      <c r="AH6176" s="17">
        <v>-1</v>
      </c>
      <c r="AI6176" s="17">
        <v>-1</v>
      </c>
      <c r="AJ6176" s="17">
        <v>-1</v>
      </c>
      <c r="AK6176" s="17">
        <v>-1</v>
      </c>
      <c r="AL6176" s="17">
        <v>-1</v>
      </c>
      <c r="AM6176" s="17">
        <v>-1</v>
      </c>
      <c r="AN6176" s="17">
        <v>-1</v>
      </c>
      <c r="AO6176" s="17">
        <v>-1</v>
      </c>
    </row>
    <row r="6177" spans="28:41" x14ac:dyDescent="0.25">
      <c r="AB6177" t="s">
        <v>102</v>
      </c>
      <c r="AC6177" t="s">
        <v>41</v>
      </c>
      <c r="AD6177" s="19" t="s">
        <v>75</v>
      </c>
      <c r="AE6177" s="18">
        <v>-1</v>
      </c>
      <c r="AF6177" s="17">
        <v>-1</v>
      </c>
      <c r="AG6177" s="17">
        <v>-1</v>
      </c>
      <c r="AH6177" s="17">
        <v>-1</v>
      </c>
      <c r="AI6177" s="17">
        <v>-1</v>
      </c>
      <c r="AJ6177" s="17">
        <v>-1</v>
      </c>
      <c r="AK6177" s="17">
        <v>-1</v>
      </c>
      <c r="AL6177" s="17">
        <v>-1</v>
      </c>
      <c r="AM6177" s="17">
        <v>-1</v>
      </c>
      <c r="AN6177" s="17">
        <v>-1</v>
      </c>
      <c r="AO6177" s="17">
        <v>-1</v>
      </c>
    </row>
    <row r="6178" spans="28:41" x14ac:dyDescent="0.25">
      <c r="AB6178" t="s">
        <v>102</v>
      </c>
      <c r="AC6178" t="s">
        <v>41</v>
      </c>
      <c r="AD6178" s="19" t="s">
        <v>78</v>
      </c>
      <c r="AE6178" s="18">
        <v>-1</v>
      </c>
      <c r="AF6178" s="17">
        <v>-1</v>
      </c>
      <c r="AG6178" s="17">
        <v>-1</v>
      </c>
      <c r="AH6178" s="17">
        <v>-1</v>
      </c>
      <c r="AI6178" s="17">
        <v>-1</v>
      </c>
      <c r="AJ6178" s="17">
        <v>-1</v>
      </c>
      <c r="AK6178" s="17">
        <v>-1</v>
      </c>
      <c r="AL6178" s="17">
        <v>-1</v>
      </c>
      <c r="AM6178" s="17">
        <v>-1</v>
      </c>
      <c r="AN6178" s="17">
        <v>-1</v>
      </c>
      <c r="AO6178" s="17">
        <v>-1</v>
      </c>
    </row>
    <row r="6179" spans="28:41" x14ac:dyDescent="0.25">
      <c r="AB6179" t="s">
        <v>102</v>
      </c>
      <c r="AC6179" t="s">
        <v>41</v>
      </c>
      <c r="AD6179" s="19" t="s">
        <v>70</v>
      </c>
      <c r="AE6179" s="18">
        <v>2.7114430765744828</v>
      </c>
      <c r="AF6179" s="17">
        <v>2.8733728858611101</v>
      </c>
      <c r="AG6179" s="17">
        <v>3.3591623137209599</v>
      </c>
      <c r="AH6179" s="17">
        <v>3.3591623137209599</v>
      </c>
      <c r="AI6179" s="17">
        <v>3.3591623137209599</v>
      </c>
      <c r="AJ6179" s="17">
        <v>3.3591623137209599</v>
      </c>
      <c r="AK6179" s="17">
        <v>3.3591623137209599</v>
      </c>
      <c r="AL6179" s="17">
        <v>3.3591623137209599</v>
      </c>
      <c r="AM6179" s="17">
        <v>3.3591623137209599</v>
      </c>
      <c r="AN6179" s="17">
        <v>3.3591623137209599</v>
      </c>
      <c r="AO6179" s="17">
        <v>3.3591623137209599</v>
      </c>
    </row>
    <row r="6180" spans="28:41" x14ac:dyDescent="0.25">
      <c r="AB6180" t="s">
        <v>102</v>
      </c>
      <c r="AC6180" t="s">
        <v>41</v>
      </c>
      <c r="AD6180" s="19" t="s">
        <v>89</v>
      </c>
      <c r="AE6180" s="18">
        <v>-1</v>
      </c>
      <c r="AF6180" s="17">
        <v>-1</v>
      </c>
      <c r="AG6180" s="17">
        <v>-1</v>
      </c>
      <c r="AH6180" s="17">
        <v>-1</v>
      </c>
      <c r="AI6180" s="17">
        <v>-1</v>
      </c>
      <c r="AJ6180" s="17">
        <v>-1</v>
      </c>
      <c r="AK6180" s="17">
        <v>-1</v>
      </c>
      <c r="AL6180" s="17">
        <v>-1</v>
      </c>
      <c r="AM6180" s="17">
        <v>-1</v>
      </c>
      <c r="AN6180" s="17">
        <v>-1</v>
      </c>
      <c r="AO6180" s="17">
        <v>-1</v>
      </c>
    </row>
    <row r="6181" spans="28:41" x14ac:dyDescent="0.25">
      <c r="AB6181" t="s">
        <v>102</v>
      </c>
      <c r="AC6181" t="s">
        <v>41</v>
      </c>
      <c r="AD6181" s="19" t="s">
        <v>30</v>
      </c>
      <c r="AE6181" s="18">
        <v>14.329833704539849</v>
      </c>
      <c r="AF6181" s="17">
        <v>10.509289278325101</v>
      </c>
      <c r="AG6181" s="17">
        <v>4.640142</v>
      </c>
      <c r="AH6181" s="17">
        <v>1.8438989998401001</v>
      </c>
      <c r="AI6181" s="17">
        <v>3.43110522861181</v>
      </c>
      <c r="AJ6181" s="17">
        <v>3.8820540685848299</v>
      </c>
      <c r="AK6181" s="17">
        <v>4.0398797081937001</v>
      </c>
      <c r="AL6181" s="17">
        <v>4.1740582187160102</v>
      </c>
      <c r="AM6181" s="17">
        <v>4.3158728256324004</v>
      </c>
      <c r="AN6181" s="17">
        <v>4.3158728256324004</v>
      </c>
      <c r="AO6181" s="17">
        <v>4.3158728256324004</v>
      </c>
    </row>
    <row r="6182" spans="28:41" x14ac:dyDescent="0.25">
      <c r="AB6182" t="s">
        <v>102</v>
      </c>
      <c r="AC6182" t="s">
        <v>41</v>
      </c>
      <c r="AD6182" s="19" t="s">
        <v>90</v>
      </c>
      <c r="AE6182" s="18">
        <v>-1</v>
      </c>
      <c r="AF6182" s="17">
        <v>-1</v>
      </c>
      <c r="AG6182" s="17">
        <v>-1</v>
      </c>
      <c r="AH6182" s="17">
        <v>-1</v>
      </c>
      <c r="AI6182" s="17">
        <v>-1</v>
      </c>
      <c r="AJ6182" s="17">
        <v>-1</v>
      </c>
      <c r="AK6182" s="17">
        <v>-1</v>
      </c>
      <c r="AL6182" s="17">
        <v>-1</v>
      </c>
      <c r="AM6182" s="17">
        <v>-1</v>
      </c>
      <c r="AN6182" s="17">
        <v>-1</v>
      </c>
      <c r="AO6182" s="17">
        <v>-1</v>
      </c>
    </row>
    <row r="6183" spans="28:41" x14ac:dyDescent="0.25">
      <c r="AB6183" t="s">
        <v>102</v>
      </c>
      <c r="AC6183" t="s">
        <v>41</v>
      </c>
      <c r="AD6183" s="19" t="s">
        <v>31</v>
      </c>
      <c r="AE6183" s="18">
        <v>-1</v>
      </c>
      <c r="AF6183" s="17">
        <v>-1</v>
      </c>
      <c r="AG6183" s="17">
        <v>-1</v>
      </c>
      <c r="AH6183" s="17">
        <v>-1</v>
      </c>
      <c r="AI6183" s="17">
        <v>-1</v>
      </c>
      <c r="AJ6183" s="17">
        <v>-1</v>
      </c>
      <c r="AK6183" s="17">
        <v>-1</v>
      </c>
      <c r="AL6183" s="17">
        <v>-1</v>
      </c>
      <c r="AM6183" s="17">
        <v>-1</v>
      </c>
      <c r="AN6183" s="17">
        <v>-1</v>
      </c>
      <c r="AO6183" s="17">
        <v>-1</v>
      </c>
    </row>
    <row r="6184" spans="28:41" x14ac:dyDescent="0.25">
      <c r="AB6184" t="s">
        <v>102</v>
      </c>
      <c r="AC6184" t="s">
        <v>41</v>
      </c>
      <c r="AD6184" s="19" t="s">
        <v>45</v>
      </c>
      <c r="AE6184" s="18">
        <v>-1</v>
      </c>
      <c r="AF6184" s="17">
        <v>-1</v>
      </c>
      <c r="AG6184" s="17">
        <v>-1</v>
      </c>
      <c r="AH6184" s="17">
        <v>-1</v>
      </c>
      <c r="AI6184" s="17">
        <v>-1</v>
      </c>
      <c r="AJ6184" s="17">
        <v>-1</v>
      </c>
      <c r="AK6184" s="17">
        <v>-1</v>
      </c>
      <c r="AL6184" s="17">
        <v>-1</v>
      </c>
      <c r="AM6184" s="17">
        <v>-1</v>
      </c>
      <c r="AN6184" s="17">
        <v>-1</v>
      </c>
      <c r="AO6184" s="17">
        <v>-1</v>
      </c>
    </row>
    <row r="6185" spans="28:41" x14ac:dyDescent="0.25">
      <c r="AB6185" t="s">
        <v>102</v>
      </c>
      <c r="AC6185" t="s">
        <v>41</v>
      </c>
      <c r="AD6185" s="19" t="s">
        <v>32</v>
      </c>
      <c r="AE6185" s="18">
        <v>-1</v>
      </c>
      <c r="AF6185" s="17">
        <v>-1</v>
      </c>
      <c r="AG6185" s="17">
        <v>-1</v>
      </c>
      <c r="AH6185" s="17">
        <v>-1</v>
      </c>
      <c r="AI6185" s="17">
        <v>-1</v>
      </c>
      <c r="AJ6185" s="17">
        <v>-1</v>
      </c>
      <c r="AK6185" s="17">
        <v>-1</v>
      </c>
      <c r="AL6185" s="17">
        <v>-1</v>
      </c>
      <c r="AM6185" s="17">
        <v>-1</v>
      </c>
      <c r="AN6185" s="17">
        <v>-1</v>
      </c>
      <c r="AO6185" s="17">
        <v>-1</v>
      </c>
    </row>
    <row r="6186" spans="28:41" x14ac:dyDescent="0.25">
      <c r="AB6186" t="s">
        <v>102</v>
      </c>
      <c r="AC6186" t="s">
        <v>41</v>
      </c>
      <c r="AD6186" s="19" t="s">
        <v>80</v>
      </c>
      <c r="AE6186" s="18">
        <v>-1</v>
      </c>
      <c r="AF6186" s="17">
        <v>-1</v>
      </c>
      <c r="AG6186" s="17">
        <v>-1</v>
      </c>
      <c r="AH6186" s="17">
        <v>-1</v>
      </c>
      <c r="AI6186" s="17">
        <v>-1</v>
      </c>
      <c r="AJ6186" s="17">
        <v>-1</v>
      </c>
      <c r="AK6186" s="17">
        <v>-1</v>
      </c>
      <c r="AL6186" s="17">
        <v>-1</v>
      </c>
      <c r="AM6186" s="17">
        <v>-1</v>
      </c>
      <c r="AN6186" s="17">
        <v>-1</v>
      </c>
      <c r="AO6186" s="17">
        <v>-1</v>
      </c>
    </row>
    <row r="6187" spans="28:41" x14ac:dyDescent="0.25">
      <c r="AB6187" t="s">
        <v>102</v>
      </c>
      <c r="AC6187" t="s">
        <v>41</v>
      </c>
      <c r="AD6187" s="19" t="s">
        <v>33</v>
      </c>
      <c r="AE6187" s="18">
        <v>-1</v>
      </c>
      <c r="AF6187" s="17">
        <v>-1</v>
      </c>
      <c r="AG6187" s="17">
        <v>-1</v>
      </c>
      <c r="AH6187" s="17">
        <v>-1</v>
      </c>
      <c r="AI6187" s="17">
        <v>-1</v>
      </c>
      <c r="AJ6187" s="17">
        <v>-1</v>
      </c>
      <c r="AK6187" s="17">
        <v>-1</v>
      </c>
      <c r="AL6187" s="17">
        <v>-1</v>
      </c>
      <c r="AM6187" s="17">
        <v>-1</v>
      </c>
      <c r="AN6187" s="17">
        <v>-1</v>
      </c>
      <c r="AO6187" s="17">
        <v>-1</v>
      </c>
    </row>
    <row r="6188" spans="28:41" x14ac:dyDescent="0.25">
      <c r="AB6188" t="s">
        <v>102</v>
      </c>
      <c r="AC6188" t="s">
        <v>41</v>
      </c>
      <c r="AD6188" s="19" t="s">
        <v>91</v>
      </c>
      <c r="AE6188" s="18">
        <v>-1</v>
      </c>
      <c r="AF6188" s="17">
        <v>-1</v>
      </c>
      <c r="AG6188" s="17">
        <v>-1</v>
      </c>
      <c r="AH6188" s="17">
        <v>-1</v>
      </c>
      <c r="AI6188" s="17">
        <v>-1</v>
      </c>
      <c r="AJ6188" s="17">
        <v>-1</v>
      </c>
      <c r="AK6188" s="17">
        <v>-1</v>
      </c>
      <c r="AL6188" s="17">
        <v>-1</v>
      </c>
      <c r="AM6188" s="17">
        <v>-1</v>
      </c>
      <c r="AN6188" s="17">
        <v>-1</v>
      </c>
      <c r="AO6188" s="17">
        <v>-1</v>
      </c>
    </row>
    <row r="6189" spans="28:41" x14ac:dyDescent="0.25">
      <c r="AB6189" t="s">
        <v>102</v>
      </c>
      <c r="AC6189" t="s">
        <v>41</v>
      </c>
      <c r="AD6189" s="19" t="s">
        <v>81</v>
      </c>
      <c r="AE6189" s="18">
        <v>-1</v>
      </c>
      <c r="AF6189" s="17">
        <v>-1</v>
      </c>
      <c r="AG6189" s="17">
        <v>-1</v>
      </c>
      <c r="AH6189" s="17">
        <v>-1</v>
      </c>
      <c r="AI6189" s="17">
        <v>-1</v>
      </c>
      <c r="AJ6189" s="17">
        <v>-1</v>
      </c>
      <c r="AK6189" s="17">
        <v>-1</v>
      </c>
      <c r="AL6189" s="17">
        <v>-1</v>
      </c>
      <c r="AM6189" s="17">
        <v>-1</v>
      </c>
      <c r="AN6189" s="17">
        <v>-1</v>
      </c>
      <c r="AO6189" s="17">
        <v>-1</v>
      </c>
    </row>
    <row r="6190" spans="28:41" x14ac:dyDescent="0.25">
      <c r="AB6190" t="s">
        <v>102</v>
      </c>
      <c r="AC6190" t="s">
        <v>41</v>
      </c>
      <c r="AD6190" s="19" t="s">
        <v>34</v>
      </c>
      <c r="AE6190" s="18">
        <v>-1</v>
      </c>
      <c r="AF6190" s="17">
        <v>-1</v>
      </c>
      <c r="AG6190" s="17">
        <v>-1</v>
      </c>
      <c r="AH6190" s="17">
        <v>-1</v>
      </c>
      <c r="AI6190" s="17">
        <v>-1</v>
      </c>
      <c r="AJ6190" s="17">
        <v>-1</v>
      </c>
      <c r="AK6190" s="17">
        <v>-1</v>
      </c>
      <c r="AL6190" s="17">
        <v>-1</v>
      </c>
      <c r="AM6190" s="17">
        <v>-1</v>
      </c>
      <c r="AN6190" s="17">
        <v>-1</v>
      </c>
      <c r="AO6190" s="17">
        <v>-1</v>
      </c>
    </row>
    <row r="6191" spans="28:41" x14ac:dyDescent="0.25">
      <c r="AB6191" t="s">
        <v>102</v>
      </c>
      <c r="AC6191" t="s">
        <v>41</v>
      </c>
      <c r="AD6191" s="19" t="s">
        <v>92</v>
      </c>
      <c r="AE6191" s="18">
        <v>-1</v>
      </c>
      <c r="AF6191" s="17">
        <v>-1</v>
      </c>
      <c r="AG6191" s="17">
        <v>-1</v>
      </c>
      <c r="AH6191" s="17">
        <v>-1</v>
      </c>
      <c r="AI6191" s="17">
        <v>-1</v>
      </c>
      <c r="AJ6191" s="17">
        <v>-1</v>
      </c>
      <c r="AK6191" s="17">
        <v>-1</v>
      </c>
      <c r="AL6191" s="17">
        <v>-1</v>
      </c>
      <c r="AM6191" s="17">
        <v>-1</v>
      </c>
      <c r="AN6191" s="17">
        <v>-1</v>
      </c>
      <c r="AO6191" s="17">
        <v>-1</v>
      </c>
    </row>
    <row r="6192" spans="28:41" x14ac:dyDescent="0.25">
      <c r="AB6192" t="s">
        <v>102</v>
      </c>
      <c r="AC6192" t="s">
        <v>41</v>
      </c>
      <c r="AD6192" s="19" t="s">
        <v>35</v>
      </c>
      <c r="AE6192" s="18">
        <v>-1</v>
      </c>
      <c r="AF6192" s="17">
        <v>-1</v>
      </c>
      <c r="AG6192" s="17">
        <v>-1</v>
      </c>
      <c r="AH6192" s="17">
        <v>-1</v>
      </c>
      <c r="AI6192" s="17">
        <v>-1</v>
      </c>
      <c r="AJ6192" s="17">
        <v>-1</v>
      </c>
      <c r="AK6192" s="17">
        <v>-1</v>
      </c>
      <c r="AL6192" s="17">
        <v>-1</v>
      </c>
      <c r="AM6192" s="17">
        <v>-1</v>
      </c>
      <c r="AN6192" s="17">
        <v>-1</v>
      </c>
      <c r="AO6192" s="17">
        <v>-1</v>
      </c>
    </row>
    <row r="6193" spans="28:41" x14ac:dyDescent="0.25">
      <c r="AB6193" t="s">
        <v>102</v>
      </c>
      <c r="AC6193" t="s">
        <v>41</v>
      </c>
      <c r="AD6193" s="19" t="s">
        <v>93</v>
      </c>
      <c r="AE6193" s="18">
        <v>-1</v>
      </c>
      <c r="AF6193" s="17">
        <v>-1</v>
      </c>
      <c r="AG6193" s="17">
        <v>-1</v>
      </c>
      <c r="AH6193" s="17">
        <v>-1</v>
      </c>
      <c r="AI6193" s="17">
        <v>-1</v>
      </c>
      <c r="AJ6193" s="17">
        <v>-1</v>
      </c>
      <c r="AK6193" s="17">
        <v>-1</v>
      </c>
      <c r="AL6193" s="17">
        <v>-1</v>
      </c>
      <c r="AM6193" s="17">
        <v>-1</v>
      </c>
      <c r="AN6193" s="17">
        <v>-1</v>
      </c>
      <c r="AO6193" s="17">
        <v>-1</v>
      </c>
    </row>
    <row r="6194" spans="28:41" x14ac:dyDescent="0.25">
      <c r="AB6194" t="s">
        <v>102</v>
      </c>
      <c r="AC6194" t="s">
        <v>41</v>
      </c>
      <c r="AD6194" s="19" t="s">
        <v>94</v>
      </c>
      <c r="AE6194" s="18">
        <v>-1</v>
      </c>
      <c r="AF6194" s="17">
        <v>-1</v>
      </c>
      <c r="AG6194" s="17">
        <v>-1</v>
      </c>
      <c r="AH6194" s="17">
        <v>-1</v>
      </c>
      <c r="AI6194" s="17">
        <v>-1</v>
      </c>
      <c r="AJ6194" s="17">
        <v>-1</v>
      </c>
      <c r="AK6194" s="17">
        <v>-1</v>
      </c>
      <c r="AL6194" s="17">
        <v>-1</v>
      </c>
      <c r="AM6194" s="17">
        <v>-1</v>
      </c>
      <c r="AN6194" s="17">
        <v>-1</v>
      </c>
      <c r="AO6194" s="17">
        <v>-1</v>
      </c>
    </row>
    <row r="6195" spans="28:41" x14ac:dyDescent="0.25">
      <c r="AB6195" t="s">
        <v>102</v>
      </c>
      <c r="AC6195" t="s">
        <v>41</v>
      </c>
      <c r="AD6195" s="19" t="s">
        <v>84</v>
      </c>
      <c r="AE6195" s="18">
        <v>-1</v>
      </c>
      <c r="AF6195" s="17">
        <v>-1</v>
      </c>
      <c r="AG6195" s="17">
        <v>-1</v>
      </c>
      <c r="AH6195" s="17">
        <v>-1</v>
      </c>
      <c r="AI6195" s="17">
        <v>-1</v>
      </c>
      <c r="AJ6195" s="17">
        <v>-1</v>
      </c>
      <c r="AK6195" s="17">
        <v>-1</v>
      </c>
      <c r="AL6195" s="17">
        <v>-1</v>
      </c>
      <c r="AM6195" s="17">
        <v>-1</v>
      </c>
      <c r="AN6195" s="17">
        <v>-1</v>
      </c>
      <c r="AO6195" s="17">
        <v>-1</v>
      </c>
    </row>
    <row r="6196" spans="28:41" x14ac:dyDescent="0.25">
      <c r="AB6196" t="s">
        <v>102</v>
      </c>
      <c r="AC6196" t="s">
        <v>42</v>
      </c>
      <c r="AD6196" s="19" t="s">
        <v>63</v>
      </c>
      <c r="AE6196" s="18">
        <v>-1</v>
      </c>
      <c r="AF6196" s="17">
        <v>-1</v>
      </c>
      <c r="AG6196" s="17">
        <v>-1</v>
      </c>
      <c r="AH6196" s="17">
        <v>-1</v>
      </c>
      <c r="AI6196" s="17">
        <v>-1</v>
      </c>
      <c r="AJ6196" s="17">
        <v>-1</v>
      </c>
      <c r="AK6196" s="17">
        <v>-1</v>
      </c>
      <c r="AL6196" s="17">
        <v>-1</v>
      </c>
      <c r="AM6196" s="17">
        <v>-1</v>
      </c>
      <c r="AN6196" s="17">
        <v>-1</v>
      </c>
      <c r="AO6196" s="17">
        <v>-1</v>
      </c>
    </row>
    <row r="6197" spans="28:41" x14ac:dyDescent="0.25">
      <c r="AB6197" t="s">
        <v>102</v>
      </c>
      <c r="AC6197" t="s">
        <v>42</v>
      </c>
      <c r="AD6197" s="19" t="s">
        <v>13</v>
      </c>
      <c r="AE6197" s="18">
        <v>-1</v>
      </c>
      <c r="AF6197" s="17">
        <v>-1</v>
      </c>
      <c r="AG6197" s="17">
        <v>-1</v>
      </c>
      <c r="AH6197" s="17">
        <v>-1</v>
      </c>
      <c r="AI6197" s="17">
        <v>-1</v>
      </c>
      <c r="AJ6197" s="17">
        <v>-1</v>
      </c>
      <c r="AK6197" s="17">
        <v>-1</v>
      </c>
      <c r="AL6197" s="17">
        <v>-1</v>
      </c>
      <c r="AM6197" s="17">
        <v>-1</v>
      </c>
      <c r="AN6197" s="17">
        <v>-1</v>
      </c>
      <c r="AO6197" s="17">
        <v>-1</v>
      </c>
    </row>
    <row r="6198" spans="28:41" x14ac:dyDescent="0.25">
      <c r="AB6198" t="s">
        <v>102</v>
      </c>
      <c r="AC6198" t="s">
        <v>42</v>
      </c>
      <c r="AD6198" s="19" t="s">
        <v>64</v>
      </c>
      <c r="AE6198" s="18">
        <v>-1</v>
      </c>
      <c r="AF6198" s="17">
        <v>-1</v>
      </c>
      <c r="AG6198" s="17">
        <v>-1</v>
      </c>
      <c r="AH6198" s="17">
        <v>-1</v>
      </c>
      <c r="AI6198" s="17">
        <v>-1</v>
      </c>
      <c r="AJ6198" s="17">
        <v>-1</v>
      </c>
      <c r="AK6198" s="17">
        <v>-1</v>
      </c>
      <c r="AL6198" s="17">
        <v>-1</v>
      </c>
      <c r="AM6198" s="17">
        <v>-1</v>
      </c>
      <c r="AN6198" s="17">
        <v>-1</v>
      </c>
      <c r="AO6198" s="17">
        <v>-1</v>
      </c>
    </row>
    <row r="6199" spans="28:41" x14ac:dyDescent="0.25">
      <c r="AB6199" t="s">
        <v>102</v>
      </c>
      <c r="AC6199" t="s">
        <v>42</v>
      </c>
      <c r="AD6199" s="19" t="s">
        <v>65</v>
      </c>
      <c r="AE6199" s="18">
        <v>-1</v>
      </c>
      <c r="AF6199" s="17">
        <v>-1</v>
      </c>
      <c r="AG6199" s="17">
        <v>-1</v>
      </c>
      <c r="AH6199" s="17">
        <v>-1</v>
      </c>
      <c r="AI6199" s="17">
        <v>-1</v>
      </c>
      <c r="AJ6199" s="17">
        <v>-1</v>
      </c>
      <c r="AK6199" s="17">
        <v>-1</v>
      </c>
      <c r="AL6199" s="17">
        <v>-1</v>
      </c>
      <c r="AM6199" s="17">
        <v>-1</v>
      </c>
      <c r="AN6199" s="17">
        <v>-1</v>
      </c>
      <c r="AO6199" s="17">
        <v>-1</v>
      </c>
    </row>
    <row r="6200" spans="28:41" x14ac:dyDescent="0.25">
      <c r="AB6200" t="s">
        <v>102</v>
      </c>
      <c r="AC6200" t="s">
        <v>42</v>
      </c>
      <c r="AD6200" s="19" t="s">
        <v>21</v>
      </c>
      <c r="AE6200" s="18">
        <v>-1</v>
      </c>
      <c r="AF6200" s="17">
        <v>-1</v>
      </c>
      <c r="AG6200" s="17">
        <v>-1</v>
      </c>
      <c r="AH6200" s="17">
        <v>-1</v>
      </c>
      <c r="AI6200" s="17">
        <v>-1</v>
      </c>
      <c r="AJ6200" s="17">
        <v>-1</v>
      </c>
      <c r="AK6200" s="17">
        <v>-1</v>
      </c>
      <c r="AL6200" s="17">
        <v>-1</v>
      </c>
      <c r="AM6200" s="17">
        <v>-1</v>
      </c>
      <c r="AN6200" s="17">
        <v>-1</v>
      </c>
      <c r="AO6200" s="17">
        <v>-1</v>
      </c>
    </row>
    <row r="6201" spans="28:41" x14ac:dyDescent="0.25">
      <c r="AB6201" t="s">
        <v>102</v>
      </c>
      <c r="AC6201" t="s">
        <v>42</v>
      </c>
      <c r="AD6201" s="19" t="s">
        <v>71</v>
      </c>
      <c r="AE6201" s="18">
        <v>-1</v>
      </c>
      <c r="AF6201" s="17">
        <v>-1</v>
      </c>
      <c r="AG6201" s="17">
        <v>-1</v>
      </c>
      <c r="AH6201" s="17">
        <v>-1</v>
      </c>
      <c r="AI6201" s="17">
        <v>-1</v>
      </c>
      <c r="AJ6201" s="17">
        <v>-1</v>
      </c>
      <c r="AK6201" s="17">
        <v>-1</v>
      </c>
      <c r="AL6201" s="17">
        <v>-1</v>
      </c>
      <c r="AM6201" s="17">
        <v>-1</v>
      </c>
      <c r="AN6201" s="17">
        <v>-1</v>
      </c>
      <c r="AO6201" s="17">
        <v>-1</v>
      </c>
    </row>
    <row r="6202" spans="28:41" x14ac:dyDescent="0.25">
      <c r="AB6202" t="s">
        <v>102</v>
      </c>
      <c r="AC6202" t="s">
        <v>42</v>
      </c>
      <c r="AD6202" s="19" t="s">
        <v>66</v>
      </c>
      <c r="AE6202" s="18">
        <v>-1</v>
      </c>
      <c r="AF6202" s="17">
        <v>-1</v>
      </c>
      <c r="AG6202" s="17">
        <v>-1</v>
      </c>
      <c r="AH6202" s="17">
        <v>-1</v>
      </c>
      <c r="AI6202" s="17">
        <v>-1</v>
      </c>
      <c r="AJ6202" s="17">
        <v>-1</v>
      </c>
      <c r="AK6202" s="17">
        <v>-1</v>
      </c>
      <c r="AL6202" s="17">
        <v>-1</v>
      </c>
      <c r="AM6202" s="17">
        <v>-1</v>
      </c>
      <c r="AN6202" s="17">
        <v>-1</v>
      </c>
      <c r="AO6202" s="17">
        <v>-1</v>
      </c>
    </row>
    <row r="6203" spans="28:41" x14ac:dyDescent="0.25">
      <c r="AB6203" t="s">
        <v>102</v>
      </c>
      <c r="AC6203" t="s">
        <v>42</v>
      </c>
      <c r="AD6203" s="19" t="s">
        <v>67</v>
      </c>
      <c r="AE6203" s="18">
        <v>-1</v>
      </c>
      <c r="AF6203" s="17">
        <v>-1</v>
      </c>
      <c r="AG6203" s="17">
        <v>-1</v>
      </c>
      <c r="AH6203" s="17">
        <v>-1</v>
      </c>
      <c r="AI6203" s="17">
        <v>-1</v>
      </c>
      <c r="AJ6203" s="17">
        <v>-1</v>
      </c>
      <c r="AK6203" s="17">
        <v>-1</v>
      </c>
      <c r="AL6203" s="17">
        <v>-1</v>
      </c>
      <c r="AM6203" s="17">
        <v>-1</v>
      </c>
      <c r="AN6203" s="17">
        <v>-1</v>
      </c>
      <c r="AO6203" s="17">
        <v>-1</v>
      </c>
    </row>
    <row r="6204" spans="28:41" x14ac:dyDescent="0.25">
      <c r="AB6204" t="s">
        <v>102</v>
      </c>
      <c r="AC6204" t="s">
        <v>42</v>
      </c>
      <c r="AD6204" s="19" t="s">
        <v>68</v>
      </c>
      <c r="AE6204" s="18">
        <v>-1</v>
      </c>
      <c r="AF6204" s="17">
        <v>-1</v>
      </c>
      <c r="AG6204" s="17">
        <v>-1</v>
      </c>
      <c r="AH6204" s="17">
        <v>-1</v>
      </c>
      <c r="AI6204" s="17">
        <v>-1</v>
      </c>
      <c r="AJ6204" s="17">
        <v>-1</v>
      </c>
      <c r="AK6204" s="17">
        <v>-1</v>
      </c>
      <c r="AL6204" s="17">
        <v>-1</v>
      </c>
      <c r="AM6204" s="17">
        <v>-1</v>
      </c>
      <c r="AN6204" s="17">
        <v>-1</v>
      </c>
      <c r="AO6204" s="17">
        <v>-1</v>
      </c>
    </row>
    <row r="6205" spans="28:41" x14ac:dyDescent="0.25">
      <c r="AB6205" t="s">
        <v>102</v>
      </c>
      <c r="AC6205" t="s">
        <v>42</v>
      </c>
      <c r="AD6205" s="19" t="s">
        <v>76</v>
      </c>
      <c r="AE6205" s="18">
        <v>-1</v>
      </c>
      <c r="AF6205" s="17">
        <v>-1</v>
      </c>
      <c r="AG6205" s="17">
        <v>-1</v>
      </c>
      <c r="AH6205" s="17">
        <v>-1</v>
      </c>
      <c r="AI6205" s="17">
        <v>-1</v>
      </c>
      <c r="AJ6205" s="17">
        <v>-1</v>
      </c>
      <c r="AK6205" s="17">
        <v>-1</v>
      </c>
      <c r="AL6205" s="17">
        <v>-1</v>
      </c>
      <c r="AM6205" s="17">
        <v>-1</v>
      </c>
      <c r="AN6205" s="17">
        <v>-1</v>
      </c>
      <c r="AO6205" s="17">
        <v>-1</v>
      </c>
    </row>
    <row r="6206" spans="28:41" x14ac:dyDescent="0.25">
      <c r="AB6206" t="s">
        <v>102</v>
      </c>
      <c r="AC6206" t="s">
        <v>42</v>
      </c>
      <c r="AD6206" s="19" t="s">
        <v>69</v>
      </c>
      <c r="AE6206" s="18">
        <v>-1</v>
      </c>
      <c r="AF6206" s="17">
        <v>-1</v>
      </c>
      <c r="AG6206" s="17">
        <v>-1</v>
      </c>
      <c r="AH6206" s="17">
        <v>-1</v>
      </c>
      <c r="AI6206" s="17">
        <v>-1</v>
      </c>
      <c r="AJ6206" s="17">
        <v>-1</v>
      </c>
      <c r="AK6206" s="17">
        <v>-1</v>
      </c>
      <c r="AL6206" s="17">
        <v>-1</v>
      </c>
      <c r="AM6206" s="17">
        <v>-1</v>
      </c>
      <c r="AN6206" s="17">
        <v>-1</v>
      </c>
      <c r="AO6206" s="17">
        <v>-1</v>
      </c>
    </row>
    <row r="6207" spans="28:41" x14ac:dyDescent="0.25">
      <c r="AB6207" t="s">
        <v>102</v>
      </c>
      <c r="AC6207" t="s">
        <v>42</v>
      </c>
      <c r="AD6207" s="19" t="s">
        <v>23</v>
      </c>
      <c r="AE6207" s="18">
        <v>-1</v>
      </c>
      <c r="AF6207" s="17">
        <v>-1</v>
      </c>
      <c r="AG6207" s="17">
        <v>-1</v>
      </c>
      <c r="AH6207" s="17">
        <v>-1</v>
      </c>
      <c r="AI6207" s="17">
        <v>-1</v>
      </c>
      <c r="AJ6207" s="17">
        <v>-1</v>
      </c>
      <c r="AK6207" s="17">
        <v>-1</v>
      </c>
      <c r="AL6207" s="17">
        <v>-1</v>
      </c>
      <c r="AM6207" s="17">
        <v>-1</v>
      </c>
      <c r="AN6207" s="17">
        <v>-1</v>
      </c>
      <c r="AO6207" s="17">
        <v>-1</v>
      </c>
    </row>
    <row r="6208" spans="28:41" x14ac:dyDescent="0.25">
      <c r="AB6208" t="s">
        <v>102</v>
      </c>
      <c r="AC6208" t="s">
        <v>42</v>
      </c>
      <c r="AD6208" s="19" t="s">
        <v>79</v>
      </c>
      <c r="AE6208" s="18">
        <v>-1</v>
      </c>
      <c r="AF6208" s="17">
        <v>-1</v>
      </c>
      <c r="AG6208" s="17">
        <v>-1</v>
      </c>
      <c r="AH6208" s="17">
        <v>-1</v>
      </c>
      <c r="AI6208" s="17">
        <v>-1</v>
      </c>
      <c r="AJ6208" s="17">
        <v>-1</v>
      </c>
      <c r="AK6208" s="17">
        <v>-1</v>
      </c>
      <c r="AL6208" s="17">
        <v>-1</v>
      </c>
      <c r="AM6208" s="17">
        <v>-1</v>
      </c>
      <c r="AN6208" s="17">
        <v>-1</v>
      </c>
      <c r="AO6208" s="17">
        <v>-1</v>
      </c>
    </row>
    <row r="6209" spans="28:41" x14ac:dyDescent="0.25">
      <c r="AB6209" t="s">
        <v>102</v>
      </c>
      <c r="AC6209" t="s">
        <v>42</v>
      </c>
      <c r="AD6209" s="19" t="s">
        <v>58</v>
      </c>
      <c r="AE6209" s="18">
        <v>-1</v>
      </c>
      <c r="AF6209" s="17">
        <v>-1</v>
      </c>
      <c r="AG6209" s="17">
        <v>-1</v>
      </c>
      <c r="AH6209" s="17">
        <v>-1</v>
      </c>
      <c r="AI6209" s="17">
        <v>-1</v>
      </c>
      <c r="AJ6209" s="17">
        <v>-1</v>
      </c>
      <c r="AK6209" s="17">
        <v>-1</v>
      </c>
      <c r="AL6209" s="17">
        <v>-1</v>
      </c>
      <c r="AM6209" s="17">
        <v>-1</v>
      </c>
      <c r="AN6209" s="17">
        <v>-1</v>
      </c>
      <c r="AO6209" s="17">
        <v>-1</v>
      </c>
    </row>
    <row r="6210" spans="28:41" x14ac:dyDescent="0.25">
      <c r="AB6210" t="s">
        <v>102</v>
      </c>
      <c r="AC6210" t="s">
        <v>42</v>
      </c>
      <c r="AD6210" s="19" t="s">
        <v>73</v>
      </c>
      <c r="AE6210" s="18">
        <v>-1</v>
      </c>
      <c r="AF6210" s="17">
        <v>-1</v>
      </c>
      <c r="AG6210" s="17">
        <v>-1</v>
      </c>
      <c r="AH6210" s="17">
        <v>-1</v>
      </c>
      <c r="AI6210" s="17">
        <v>-1</v>
      </c>
      <c r="AJ6210" s="17">
        <v>-1</v>
      </c>
      <c r="AK6210" s="17">
        <v>-1</v>
      </c>
      <c r="AL6210" s="17">
        <v>-1</v>
      </c>
      <c r="AM6210" s="17">
        <v>-1</v>
      </c>
      <c r="AN6210" s="17">
        <v>-1</v>
      </c>
      <c r="AO6210" s="17">
        <v>-1</v>
      </c>
    </row>
    <row r="6211" spans="28:41" x14ac:dyDescent="0.25">
      <c r="AB6211" t="s">
        <v>102</v>
      </c>
      <c r="AC6211" t="s">
        <v>42</v>
      </c>
      <c r="AD6211" s="19" t="s">
        <v>59</v>
      </c>
      <c r="AE6211" s="18">
        <v>-1</v>
      </c>
      <c r="AF6211" s="17">
        <v>-1</v>
      </c>
      <c r="AG6211" s="17">
        <v>-1</v>
      </c>
      <c r="AH6211" s="17">
        <v>-1</v>
      </c>
      <c r="AI6211" s="17">
        <v>-1</v>
      </c>
      <c r="AJ6211" s="17">
        <v>-1</v>
      </c>
      <c r="AK6211" s="17">
        <v>-1</v>
      </c>
      <c r="AL6211" s="17">
        <v>-1</v>
      </c>
      <c r="AM6211" s="17">
        <v>-1</v>
      </c>
      <c r="AN6211" s="17">
        <v>-1</v>
      </c>
      <c r="AO6211" s="17">
        <v>-1</v>
      </c>
    </row>
    <row r="6212" spans="28:41" x14ac:dyDescent="0.25">
      <c r="AB6212" t="s">
        <v>102</v>
      </c>
      <c r="AC6212" t="s">
        <v>42</v>
      </c>
      <c r="AD6212" s="19" t="s">
        <v>72</v>
      </c>
      <c r="AE6212" s="18">
        <v>-1</v>
      </c>
      <c r="AF6212" s="17">
        <v>-1</v>
      </c>
      <c r="AG6212" s="17">
        <v>-1</v>
      </c>
      <c r="AH6212" s="17">
        <v>-1</v>
      </c>
      <c r="AI6212" s="17">
        <v>-1</v>
      </c>
      <c r="AJ6212" s="17">
        <v>-1</v>
      </c>
      <c r="AK6212" s="17">
        <v>-1</v>
      </c>
      <c r="AL6212" s="17">
        <v>-1</v>
      </c>
      <c r="AM6212" s="17">
        <v>-1</v>
      </c>
      <c r="AN6212" s="17">
        <v>-1</v>
      </c>
      <c r="AO6212" s="17">
        <v>-1</v>
      </c>
    </row>
    <row r="6213" spans="28:41" x14ac:dyDescent="0.25">
      <c r="AB6213" t="s">
        <v>102</v>
      </c>
      <c r="AC6213" t="s">
        <v>42</v>
      </c>
      <c r="AD6213" s="19" t="s">
        <v>82</v>
      </c>
      <c r="AE6213" s="18">
        <v>-1</v>
      </c>
      <c r="AF6213" s="17">
        <v>-1</v>
      </c>
      <c r="AG6213" s="17">
        <v>-1</v>
      </c>
      <c r="AH6213" s="17">
        <v>-1</v>
      </c>
      <c r="AI6213" s="17">
        <v>-1</v>
      </c>
      <c r="AJ6213" s="17">
        <v>-1</v>
      </c>
      <c r="AK6213" s="17">
        <v>-1</v>
      </c>
      <c r="AL6213" s="17">
        <v>-1</v>
      </c>
      <c r="AM6213" s="17">
        <v>-1</v>
      </c>
      <c r="AN6213" s="17">
        <v>-1</v>
      </c>
      <c r="AO6213" s="17">
        <v>-1</v>
      </c>
    </row>
    <row r="6214" spans="28:41" x14ac:dyDescent="0.25">
      <c r="AB6214" t="s">
        <v>102</v>
      </c>
      <c r="AC6214" t="s">
        <v>42</v>
      </c>
      <c r="AD6214" s="19" t="s">
        <v>17</v>
      </c>
      <c r="AE6214" s="18">
        <v>-1</v>
      </c>
      <c r="AF6214" s="17">
        <v>-1</v>
      </c>
      <c r="AG6214" s="17">
        <v>-1</v>
      </c>
      <c r="AH6214" s="17">
        <v>-1</v>
      </c>
      <c r="AI6214" s="17">
        <v>-1</v>
      </c>
      <c r="AJ6214" s="17">
        <v>-1</v>
      </c>
      <c r="AK6214" s="17">
        <v>-1</v>
      </c>
      <c r="AL6214" s="17">
        <v>-1</v>
      </c>
      <c r="AM6214" s="17">
        <v>-1</v>
      </c>
      <c r="AN6214" s="17">
        <v>-1</v>
      </c>
      <c r="AO6214" s="17">
        <v>-1</v>
      </c>
    </row>
    <row r="6215" spans="28:41" x14ac:dyDescent="0.25">
      <c r="AB6215" t="s">
        <v>102</v>
      </c>
      <c r="AC6215" t="s">
        <v>42</v>
      </c>
      <c r="AD6215" s="19" t="s">
        <v>18</v>
      </c>
      <c r="AE6215" s="18">
        <v>-1</v>
      </c>
      <c r="AF6215" s="17">
        <v>-1</v>
      </c>
      <c r="AG6215" s="17">
        <v>-1</v>
      </c>
      <c r="AH6215" s="17">
        <v>-1</v>
      </c>
      <c r="AI6215" s="17">
        <v>-1</v>
      </c>
      <c r="AJ6215" s="17">
        <v>-1</v>
      </c>
      <c r="AK6215" s="17">
        <v>-1</v>
      </c>
      <c r="AL6215" s="17">
        <v>-1</v>
      </c>
      <c r="AM6215" s="17">
        <v>-1</v>
      </c>
      <c r="AN6215" s="17">
        <v>-1</v>
      </c>
      <c r="AO6215" s="17">
        <v>-1</v>
      </c>
    </row>
    <row r="6216" spans="28:41" x14ac:dyDescent="0.25">
      <c r="AB6216" t="s">
        <v>102</v>
      </c>
      <c r="AC6216" t="s">
        <v>42</v>
      </c>
      <c r="AD6216" s="19" t="s">
        <v>86</v>
      </c>
      <c r="AE6216" s="18">
        <v>-1</v>
      </c>
      <c r="AF6216" s="17">
        <v>-1</v>
      </c>
      <c r="AG6216" s="17">
        <v>-1</v>
      </c>
      <c r="AH6216" s="17">
        <v>-1</v>
      </c>
      <c r="AI6216" s="17">
        <v>-1</v>
      </c>
      <c r="AJ6216" s="17">
        <v>-1</v>
      </c>
      <c r="AK6216" s="17">
        <v>-1</v>
      </c>
      <c r="AL6216" s="17">
        <v>-1</v>
      </c>
      <c r="AM6216" s="17">
        <v>-1</v>
      </c>
      <c r="AN6216" s="17">
        <v>-1</v>
      </c>
      <c r="AO6216" s="17">
        <v>-1</v>
      </c>
    </row>
    <row r="6217" spans="28:41" x14ac:dyDescent="0.25">
      <c r="AB6217" t="s">
        <v>102</v>
      </c>
      <c r="AC6217" t="s">
        <v>42</v>
      </c>
      <c r="AD6217" s="19" t="s">
        <v>25</v>
      </c>
      <c r="AE6217" s="18">
        <v>-1</v>
      </c>
      <c r="AF6217" s="17">
        <v>-1</v>
      </c>
      <c r="AG6217" s="17">
        <v>-1</v>
      </c>
      <c r="AH6217" s="17">
        <v>-1</v>
      </c>
      <c r="AI6217" s="17">
        <v>-1</v>
      </c>
      <c r="AJ6217" s="17">
        <v>-1</v>
      </c>
      <c r="AK6217" s="17">
        <v>-1</v>
      </c>
      <c r="AL6217" s="17">
        <v>-1</v>
      </c>
      <c r="AM6217" s="17">
        <v>-1</v>
      </c>
      <c r="AN6217" s="17">
        <v>-1</v>
      </c>
      <c r="AO6217" s="17">
        <v>-1</v>
      </c>
    </row>
    <row r="6218" spans="28:41" x14ac:dyDescent="0.25">
      <c r="AB6218" t="s">
        <v>102</v>
      </c>
      <c r="AC6218" t="s">
        <v>42</v>
      </c>
      <c r="AD6218" s="19" t="s">
        <v>87</v>
      </c>
      <c r="AE6218" s="18">
        <v>-1</v>
      </c>
      <c r="AF6218" s="17">
        <v>-1</v>
      </c>
      <c r="AG6218" s="17">
        <v>-1</v>
      </c>
      <c r="AH6218" s="17">
        <v>-1</v>
      </c>
      <c r="AI6218" s="17">
        <v>-1</v>
      </c>
      <c r="AJ6218" s="17">
        <v>-1</v>
      </c>
      <c r="AK6218" s="17">
        <v>-1</v>
      </c>
      <c r="AL6218" s="17">
        <v>-1</v>
      </c>
      <c r="AM6218" s="17">
        <v>-1</v>
      </c>
      <c r="AN6218" s="17">
        <v>-1</v>
      </c>
      <c r="AO6218" s="17">
        <v>-1</v>
      </c>
    </row>
    <row r="6219" spans="28:41" x14ac:dyDescent="0.25">
      <c r="AB6219" t="s">
        <v>102</v>
      </c>
      <c r="AC6219" t="s">
        <v>42</v>
      </c>
      <c r="AD6219" s="19" t="s">
        <v>83</v>
      </c>
      <c r="AE6219" s="18">
        <v>-1</v>
      </c>
      <c r="AF6219" s="17">
        <v>-1</v>
      </c>
      <c r="AG6219" s="17">
        <v>-1</v>
      </c>
      <c r="AH6219" s="17">
        <v>-1</v>
      </c>
      <c r="AI6219" s="17">
        <v>-1</v>
      </c>
      <c r="AJ6219" s="17">
        <v>-1</v>
      </c>
      <c r="AK6219" s="17">
        <v>-1</v>
      </c>
      <c r="AL6219" s="17">
        <v>-1</v>
      </c>
      <c r="AM6219" s="17">
        <v>-1</v>
      </c>
      <c r="AN6219" s="17">
        <v>-1</v>
      </c>
      <c r="AO6219" s="17">
        <v>-1</v>
      </c>
    </row>
    <row r="6220" spans="28:41" x14ac:dyDescent="0.25">
      <c r="AB6220" t="s">
        <v>102</v>
      </c>
      <c r="AC6220" t="s">
        <v>42</v>
      </c>
      <c r="AD6220" s="19" t="s">
        <v>74</v>
      </c>
      <c r="AE6220" s="18">
        <v>-1</v>
      </c>
      <c r="AF6220" s="17">
        <v>-1</v>
      </c>
      <c r="AG6220" s="17">
        <v>-1</v>
      </c>
      <c r="AH6220" s="17">
        <v>-1</v>
      </c>
      <c r="AI6220" s="17">
        <v>-1</v>
      </c>
      <c r="AJ6220" s="17">
        <v>-1</v>
      </c>
      <c r="AK6220" s="17">
        <v>-1</v>
      </c>
      <c r="AL6220" s="17">
        <v>-1</v>
      </c>
      <c r="AM6220" s="17">
        <v>-1</v>
      </c>
      <c r="AN6220" s="17">
        <v>-1</v>
      </c>
      <c r="AO6220" s="17">
        <v>-1</v>
      </c>
    </row>
    <row r="6221" spans="28:41" x14ac:dyDescent="0.25">
      <c r="AB6221" t="s">
        <v>102</v>
      </c>
      <c r="AC6221" t="s">
        <v>42</v>
      </c>
      <c r="AD6221" s="19" t="s">
        <v>85</v>
      </c>
      <c r="AE6221" s="18">
        <v>-1</v>
      </c>
      <c r="AF6221" s="17">
        <v>-1</v>
      </c>
      <c r="AG6221" s="17">
        <v>-1</v>
      </c>
      <c r="AH6221" s="17">
        <v>-1</v>
      </c>
      <c r="AI6221" s="17">
        <v>-1</v>
      </c>
      <c r="AJ6221" s="17">
        <v>-1</v>
      </c>
      <c r="AK6221" s="17">
        <v>-1</v>
      </c>
      <c r="AL6221" s="17">
        <v>-1</v>
      </c>
      <c r="AM6221" s="17">
        <v>-1</v>
      </c>
      <c r="AN6221" s="17">
        <v>-1</v>
      </c>
      <c r="AO6221" s="17">
        <v>-1</v>
      </c>
    </row>
    <row r="6222" spans="28:41" x14ac:dyDescent="0.25">
      <c r="AB6222" t="s">
        <v>102</v>
      </c>
      <c r="AC6222" t="s">
        <v>42</v>
      </c>
      <c r="AD6222" s="19" t="s">
        <v>27</v>
      </c>
      <c r="AE6222" s="18">
        <v>-1</v>
      </c>
      <c r="AF6222" s="17">
        <v>-1</v>
      </c>
      <c r="AG6222" s="17">
        <v>-1</v>
      </c>
      <c r="AH6222" s="17">
        <v>-1</v>
      </c>
      <c r="AI6222" s="17">
        <v>-1</v>
      </c>
      <c r="AJ6222" s="17">
        <v>-1</v>
      </c>
      <c r="AK6222" s="17">
        <v>-1</v>
      </c>
      <c r="AL6222" s="17">
        <v>-1</v>
      </c>
      <c r="AM6222" s="17">
        <v>-1</v>
      </c>
      <c r="AN6222" s="17">
        <v>-1</v>
      </c>
      <c r="AO6222" s="17">
        <v>-1</v>
      </c>
    </row>
    <row r="6223" spans="28:41" x14ac:dyDescent="0.25">
      <c r="AB6223" t="s">
        <v>102</v>
      </c>
      <c r="AC6223" t="s">
        <v>42</v>
      </c>
      <c r="AD6223" s="19" t="s">
        <v>88</v>
      </c>
      <c r="AE6223" s="18">
        <v>-1</v>
      </c>
      <c r="AF6223" s="17">
        <v>-1</v>
      </c>
      <c r="AG6223" s="17">
        <v>-1</v>
      </c>
      <c r="AH6223" s="17">
        <v>-1</v>
      </c>
      <c r="AI6223" s="17">
        <v>-1</v>
      </c>
      <c r="AJ6223" s="17">
        <v>-1</v>
      </c>
      <c r="AK6223" s="17">
        <v>-1</v>
      </c>
      <c r="AL6223" s="17">
        <v>-1</v>
      </c>
      <c r="AM6223" s="17">
        <v>-1</v>
      </c>
      <c r="AN6223" s="17">
        <v>-1</v>
      </c>
      <c r="AO6223" s="17">
        <v>-1</v>
      </c>
    </row>
    <row r="6224" spans="28:41" x14ac:dyDescent="0.25">
      <c r="AB6224" t="s">
        <v>102</v>
      </c>
      <c r="AC6224" t="s">
        <v>42</v>
      </c>
      <c r="AD6224" s="19" t="s">
        <v>77</v>
      </c>
      <c r="AE6224" s="18">
        <v>-1</v>
      </c>
      <c r="AF6224" s="17">
        <v>-1</v>
      </c>
      <c r="AG6224" s="17">
        <v>-1</v>
      </c>
      <c r="AH6224" s="17">
        <v>-1</v>
      </c>
      <c r="AI6224" s="17">
        <v>-1</v>
      </c>
      <c r="AJ6224" s="17">
        <v>-1</v>
      </c>
      <c r="AK6224" s="17">
        <v>-1</v>
      </c>
      <c r="AL6224" s="17">
        <v>-1</v>
      </c>
      <c r="AM6224" s="17">
        <v>-1</v>
      </c>
      <c r="AN6224" s="17">
        <v>-1</v>
      </c>
      <c r="AO6224" s="17">
        <v>-1</v>
      </c>
    </row>
    <row r="6225" spans="28:41" x14ac:dyDescent="0.25">
      <c r="AB6225" t="s">
        <v>102</v>
      </c>
      <c r="AC6225" t="s">
        <v>42</v>
      </c>
      <c r="AD6225" s="19" t="s">
        <v>75</v>
      </c>
      <c r="AE6225" s="18">
        <v>-1</v>
      </c>
      <c r="AF6225" s="17">
        <v>-1</v>
      </c>
      <c r="AG6225" s="17">
        <v>-1</v>
      </c>
      <c r="AH6225" s="17">
        <v>-1</v>
      </c>
      <c r="AI6225" s="17">
        <v>-1</v>
      </c>
      <c r="AJ6225" s="17">
        <v>-1</v>
      </c>
      <c r="AK6225" s="17">
        <v>-1</v>
      </c>
      <c r="AL6225" s="17">
        <v>-1</v>
      </c>
      <c r="AM6225" s="17">
        <v>-1</v>
      </c>
      <c r="AN6225" s="17">
        <v>-1</v>
      </c>
      <c r="AO6225" s="17">
        <v>-1</v>
      </c>
    </row>
    <row r="6226" spans="28:41" x14ac:dyDescent="0.25">
      <c r="AB6226" t="s">
        <v>102</v>
      </c>
      <c r="AC6226" t="s">
        <v>42</v>
      </c>
      <c r="AD6226" s="19" t="s">
        <v>78</v>
      </c>
      <c r="AE6226" s="18">
        <v>-1</v>
      </c>
      <c r="AF6226" s="17">
        <v>-1</v>
      </c>
      <c r="AG6226" s="17">
        <v>-1</v>
      </c>
      <c r="AH6226" s="17">
        <v>-1</v>
      </c>
      <c r="AI6226" s="17">
        <v>-1</v>
      </c>
      <c r="AJ6226" s="17">
        <v>-1</v>
      </c>
      <c r="AK6226" s="17">
        <v>-1</v>
      </c>
      <c r="AL6226" s="17">
        <v>-1</v>
      </c>
      <c r="AM6226" s="17">
        <v>-1</v>
      </c>
      <c r="AN6226" s="17">
        <v>-1</v>
      </c>
      <c r="AO6226" s="17">
        <v>-1</v>
      </c>
    </row>
    <row r="6227" spans="28:41" x14ac:dyDescent="0.25">
      <c r="AB6227" t="s">
        <v>102</v>
      </c>
      <c r="AC6227" t="s">
        <v>42</v>
      </c>
      <c r="AD6227" s="19" t="s">
        <v>70</v>
      </c>
      <c r="AE6227" s="18">
        <v>-1</v>
      </c>
      <c r="AF6227" s="17">
        <v>-1</v>
      </c>
      <c r="AG6227" s="17">
        <v>-1</v>
      </c>
      <c r="AH6227" s="17">
        <v>-1</v>
      </c>
      <c r="AI6227" s="17">
        <v>-1</v>
      </c>
      <c r="AJ6227" s="17">
        <v>-1</v>
      </c>
      <c r="AK6227" s="17">
        <v>-1</v>
      </c>
      <c r="AL6227" s="17">
        <v>-1</v>
      </c>
      <c r="AM6227" s="17">
        <v>-1</v>
      </c>
      <c r="AN6227" s="17">
        <v>-1</v>
      </c>
      <c r="AO6227" s="17">
        <v>-1</v>
      </c>
    </row>
    <row r="6228" spans="28:41" x14ac:dyDescent="0.25">
      <c r="AB6228" t="s">
        <v>102</v>
      </c>
      <c r="AC6228" t="s">
        <v>42</v>
      </c>
      <c r="AD6228" s="19" t="s">
        <v>89</v>
      </c>
      <c r="AE6228" s="18">
        <v>-1</v>
      </c>
      <c r="AF6228" s="17">
        <v>-1</v>
      </c>
      <c r="AG6228" s="17">
        <v>-1</v>
      </c>
      <c r="AH6228" s="17">
        <v>-1</v>
      </c>
      <c r="AI6228" s="17">
        <v>-1</v>
      </c>
      <c r="AJ6228" s="17">
        <v>-1</v>
      </c>
      <c r="AK6228" s="17">
        <v>-1</v>
      </c>
      <c r="AL6228" s="17">
        <v>-1</v>
      </c>
      <c r="AM6228" s="17">
        <v>-1</v>
      </c>
      <c r="AN6228" s="17">
        <v>-1</v>
      </c>
      <c r="AO6228" s="17">
        <v>-1</v>
      </c>
    </row>
    <row r="6229" spans="28:41" x14ac:dyDescent="0.25">
      <c r="AB6229" t="s">
        <v>102</v>
      </c>
      <c r="AC6229" t="s">
        <v>42</v>
      </c>
      <c r="AD6229" s="19" t="s">
        <v>30</v>
      </c>
      <c r="AE6229" s="18">
        <v>-1</v>
      </c>
      <c r="AF6229" s="17">
        <v>-1</v>
      </c>
      <c r="AG6229" s="17">
        <v>-1</v>
      </c>
      <c r="AH6229" s="17">
        <v>-1</v>
      </c>
      <c r="AI6229" s="17">
        <v>-1</v>
      </c>
      <c r="AJ6229" s="17">
        <v>-1</v>
      </c>
      <c r="AK6229" s="17">
        <v>-1</v>
      </c>
      <c r="AL6229" s="17">
        <v>-1</v>
      </c>
      <c r="AM6229" s="17">
        <v>-1</v>
      </c>
      <c r="AN6229" s="17">
        <v>-1</v>
      </c>
      <c r="AO6229" s="17">
        <v>-1</v>
      </c>
    </row>
    <row r="6230" spans="28:41" x14ac:dyDescent="0.25">
      <c r="AB6230" t="s">
        <v>102</v>
      </c>
      <c r="AC6230" t="s">
        <v>42</v>
      </c>
      <c r="AD6230" s="19" t="s">
        <v>90</v>
      </c>
      <c r="AE6230" s="18">
        <v>-1</v>
      </c>
      <c r="AF6230" s="17">
        <v>-1</v>
      </c>
      <c r="AG6230" s="17">
        <v>-1</v>
      </c>
      <c r="AH6230" s="17">
        <v>-1</v>
      </c>
      <c r="AI6230" s="17">
        <v>-1</v>
      </c>
      <c r="AJ6230" s="17">
        <v>-1</v>
      </c>
      <c r="AK6230" s="17">
        <v>-1</v>
      </c>
      <c r="AL6230" s="17">
        <v>-1</v>
      </c>
      <c r="AM6230" s="17">
        <v>-1</v>
      </c>
      <c r="AN6230" s="17">
        <v>-1</v>
      </c>
      <c r="AO6230" s="17">
        <v>-1</v>
      </c>
    </row>
    <row r="6231" spans="28:41" x14ac:dyDescent="0.25">
      <c r="AB6231" t="s">
        <v>102</v>
      </c>
      <c r="AC6231" t="s">
        <v>42</v>
      </c>
      <c r="AD6231" s="19" t="s">
        <v>31</v>
      </c>
      <c r="AE6231" s="18">
        <v>-1</v>
      </c>
      <c r="AF6231" s="17">
        <v>-1</v>
      </c>
      <c r="AG6231" s="17">
        <v>-1</v>
      </c>
      <c r="AH6231" s="17">
        <v>-1</v>
      </c>
      <c r="AI6231" s="17">
        <v>-1</v>
      </c>
      <c r="AJ6231" s="17">
        <v>-1</v>
      </c>
      <c r="AK6231" s="17">
        <v>-1</v>
      </c>
      <c r="AL6231" s="17">
        <v>-1</v>
      </c>
      <c r="AM6231" s="17">
        <v>-1</v>
      </c>
      <c r="AN6231" s="17">
        <v>-1</v>
      </c>
      <c r="AO6231" s="17">
        <v>-1</v>
      </c>
    </row>
    <row r="6232" spans="28:41" x14ac:dyDescent="0.25">
      <c r="AB6232" t="s">
        <v>102</v>
      </c>
      <c r="AC6232" t="s">
        <v>42</v>
      </c>
      <c r="AD6232" s="19" t="s">
        <v>45</v>
      </c>
      <c r="AE6232" s="18">
        <v>-1</v>
      </c>
      <c r="AF6232" s="17">
        <v>-1</v>
      </c>
      <c r="AG6232" s="17">
        <v>-1</v>
      </c>
      <c r="AH6232" s="17">
        <v>-1</v>
      </c>
      <c r="AI6232" s="17">
        <v>-1</v>
      </c>
      <c r="AJ6232" s="17">
        <v>-1</v>
      </c>
      <c r="AK6232" s="17">
        <v>-1</v>
      </c>
      <c r="AL6232" s="17">
        <v>-1</v>
      </c>
      <c r="AM6232" s="17">
        <v>-1</v>
      </c>
      <c r="AN6232" s="17">
        <v>-1</v>
      </c>
      <c r="AO6232" s="17">
        <v>-1</v>
      </c>
    </row>
    <row r="6233" spans="28:41" x14ac:dyDescent="0.25">
      <c r="AB6233" t="s">
        <v>102</v>
      </c>
      <c r="AC6233" t="s">
        <v>42</v>
      </c>
      <c r="AD6233" s="19" t="s">
        <v>32</v>
      </c>
      <c r="AE6233" s="18">
        <v>-1</v>
      </c>
      <c r="AF6233" s="17">
        <v>-1</v>
      </c>
      <c r="AG6233" s="17">
        <v>-1</v>
      </c>
      <c r="AH6233" s="17">
        <v>-1</v>
      </c>
      <c r="AI6233" s="17">
        <v>-1</v>
      </c>
      <c r="AJ6233" s="17">
        <v>-1</v>
      </c>
      <c r="AK6233" s="17">
        <v>-1</v>
      </c>
      <c r="AL6233" s="17">
        <v>-1</v>
      </c>
      <c r="AM6233" s="17">
        <v>-1</v>
      </c>
      <c r="AN6233" s="17">
        <v>-1</v>
      </c>
      <c r="AO6233" s="17">
        <v>-1</v>
      </c>
    </row>
    <row r="6234" spans="28:41" x14ac:dyDescent="0.25">
      <c r="AB6234" t="s">
        <v>102</v>
      </c>
      <c r="AC6234" t="s">
        <v>42</v>
      </c>
      <c r="AD6234" s="19" t="s">
        <v>80</v>
      </c>
      <c r="AE6234" s="18">
        <v>-1</v>
      </c>
      <c r="AF6234" s="17">
        <v>-1</v>
      </c>
      <c r="AG6234" s="17">
        <v>-1</v>
      </c>
      <c r="AH6234" s="17">
        <v>-1</v>
      </c>
      <c r="AI6234" s="17">
        <v>-1</v>
      </c>
      <c r="AJ6234" s="17">
        <v>-1</v>
      </c>
      <c r="AK6234" s="17">
        <v>-1</v>
      </c>
      <c r="AL6234" s="17">
        <v>-1</v>
      </c>
      <c r="AM6234" s="17">
        <v>-1</v>
      </c>
      <c r="AN6234" s="17">
        <v>-1</v>
      </c>
      <c r="AO6234" s="17">
        <v>-1</v>
      </c>
    </row>
    <row r="6235" spans="28:41" x14ac:dyDescent="0.25">
      <c r="AB6235" t="s">
        <v>102</v>
      </c>
      <c r="AC6235" t="s">
        <v>42</v>
      </c>
      <c r="AD6235" s="19" t="s">
        <v>33</v>
      </c>
      <c r="AE6235" s="18">
        <v>-1</v>
      </c>
      <c r="AF6235" s="17">
        <v>-1</v>
      </c>
      <c r="AG6235" s="17">
        <v>-1</v>
      </c>
      <c r="AH6235" s="17">
        <v>-1</v>
      </c>
      <c r="AI6235" s="17">
        <v>-1</v>
      </c>
      <c r="AJ6235" s="17">
        <v>-1</v>
      </c>
      <c r="AK6235" s="17">
        <v>-1</v>
      </c>
      <c r="AL6235" s="17">
        <v>-1</v>
      </c>
      <c r="AM6235" s="17">
        <v>-1</v>
      </c>
      <c r="AN6235" s="17">
        <v>-1</v>
      </c>
      <c r="AO6235" s="17">
        <v>-1</v>
      </c>
    </row>
    <row r="6236" spans="28:41" x14ac:dyDescent="0.25">
      <c r="AB6236" t="s">
        <v>102</v>
      </c>
      <c r="AC6236" t="s">
        <v>42</v>
      </c>
      <c r="AD6236" s="19" t="s">
        <v>91</v>
      </c>
      <c r="AE6236" s="18">
        <v>-1</v>
      </c>
      <c r="AF6236" s="17">
        <v>-1</v>
      </c>
      <c r="AG6236" s="17">
        <v>-1</v>
      </c>
      <c r="AH6236" s="17">
        <v>-1</v>
      </c>
      <c r="AI6236" s="17">
        <v>-1</v>
      </c>
      <c r="AJ6236" s="17">
        <v>-1</v>
      </c>
      <c r="AK6236" s="17">
        <v>-1</v>
      </c>
      <c r="AL6236" s="17">
        <v>-1</v>
      </c>
      <c r="AM6236" s="17">
        <v>-1</v>
      </c>
      <c r="AN6236" s="17">
        <v>-1</v>
      </c>
      <c r="AO6236" s="17">
        <v>-1</v>
      </c>
    </row>
    <row r="6237" spans="28:41" x14ac:dyDescent="0.25">
      <c r="AB6237" t="s">
        <v>102</v>
      </c>
      <c r="AC6237" t="s">
        <v>42</v>
      </c>
      <c r="AD6237" s="19" t="s">
        <v>81</v>
      </c>
      <c r="AE6237" s="18">
        <v>-1</v>
      </c>
      <c r="AF6237" s="17">
        <v>-1</v>
      </c>
      <c r="AG6237" s="17">
        <v>-1</v>
      </c>
      <c r="AH6237" s="17">
        <v>-1</v>
      </c>
      <c r="AI6237" s="17">
        <v>-1</v>
      </c>
      <c r="AJ6237" s="17">
        <v>-1</v>
      </c>
      <c r="AK6237" s="17">
        <v>-1</v>
      </c>
      <c r="AL6237" s="17">
        <v>-1</v>
      </c>
      <c r="AM6237" s="17">
        <v>-1</v>
      </c>
      <c r="AN6237" s="17">
        <v>-1</v>
      </c>
      <c r="AO6237" s="17">
        <v>-1</v>
      </c>
    </row>
    <row r="6238" spans="28:41" x14ac:dyDescent="0.25">
      <c r="AB6238" t="s">
        <v>102</v>
      </c>
      <c r="AC6238" t="s">
        <v>42</v>
      </c>
      <c r="AD6238" s="19" t="s">
        <v>34</v>
      </c>
      <c r="AE6238" s="18">
        <v>-1</v>
      </c>
      <c r="AF6238" s="17">
        <v>-1</v>
      </c>
      <c r="AG6238" s="17">
        <v>-1</v>
      </c>
      <c r="AH6238" s="17">
        <v>-1</v>
      </c>
      <c r="AI6238" s="17">
        <v>-1</v>
      </c>
      <c r="AJ6238" s="17">
        <v>-1</v>
      </c>
      <c r="AK6238" s="17">
        <v>-1</v>
      </c>
      <c r="AL6238" s="17">
        <v>-1</v>
      </c>
      <c r="AM6238" s="17">
        <v>-1</v>
      </c>
      <c r="AN6238" s="17">
        <v>-1</v>
      </c>
      <c r="AO6238" s="17">
        <v>-1</v>
      </c>
    </row>
    <row r="6239" spans="28:41" x14ac:dyDescent="0.25">
      <c r="AB6239" t="s">
        <v>102</v>
      </c>
      <c r="AC6239" t="s">
        <v>42</v>
      </c>
      <c r="AD6239" s="19" t="s">
        <v>92</v>
      </c>
      <c r="AE6239" s="18">
        <v>-1</v>
      </c>
      <c r="AF6239" s="17">
        <v>-1</v>
      </c>
      <c r="AG6239" s="17">
        <v>-1</v>
      </c>
      <c r="AH6239" s="17">
        <v>-1</v>
      </c>
      <c r="AI6239" s="17">
        <v>-1</v>
      </c>
      <c r="AJ6239" s="17">
        <v>-1</v>
      </c>
      <c r="AK6239" s="17">
        <v>-1</v>
      </c>
      <c r="AL6239" s="17">
        <v>-1</v>
      </c>
      <c r="AM6239" s="17">
        <v>-1</v>
      </c>
      <c r="AN6239" s="17">
        <v>-1</v>
      </c>
      <c r="AO6239" s="17">
        <v>-1</v>
      </c>
    </row>
    <row r="6240" spans="28:41" x14ac:dyDescent="0.25">
      <c r="AB6240" t="s">
        <v>102</v>
      </c>
      <c r="AC6240" t="s">
        <v>42</v>
      </c>
      <c r="AD6240" s="19" t="s">
        <v>35</v>
      </c>
      <c r="AE6240" s="18">
        <v>-1</v>
      </c>
      <c r="AF6240" s="17">
        <v>-1</v>
      </c>
      <c r="AG6240" s="17">
        <v>-1</v>
      </c>
      <c r="AH6240" s="17">
        <v>-1</v>
      </c>
      <c r="AI6240" s="17">
        <v>-1</v>
      </c>
      <c r="AJ6240" s="17">
        <v>-1</v>
      </c>
      <c r="AK6240" s="17">
        <v>-1</v>
      </c>
      <c r="AL6240" s="17">
        <v>-1</v>
      </c>
      <c r="AM6240" s="17">
        <v>-1</v>
      </c>
      <c r="AN6240" s="17">
        <v>-1</v>
      </c>
      <c r="AO6240" s="17">
        <v>-1</v>
      </c>
    </row>
    <row r="6241" spans="28:41" x14ac:dyDescent="0.25">
      <c r="AB6241" t="s">
        <v>102</v>
      </c>
      <c r="AC6241" t="s">
        <v>42</v>
      </c>
      <c r="AD6241" s="19" t="s">
        <v>93</v>
      </c>
      <c r="AE6241" s="18">
        <v>-1</v>
      </c>
      <c r="AF6241" s="17">
        <v>-1</v>
      </c>
      <c r="AG6241" s="17">
        <v>-1</v>
      </c>
      <c r="AH6241" s="17">
        <v>-1</v>
      </c>
      <c r="AI6241" s="17">
        <v>-1</v>
      </c>
      <c r="AJ6241" s="17">
        <v>-1</v>
      </c>
      <c r="AK6241" s="17">
        <v>-1</v>
      </c>
      <c r="AL6241" s="17">
        <v>-1</v>
      </c>
      <c r="AM6241" s="17">
        <v>-1</v>
      </c>
      <c r="AN6241" s="17">
        <v>-1</v>
      </c>
      <c r="AO6241" s="17">
        <v>-1</v>
      </c>
    </row>
    <row r="6242" spans="28:41" x14ac:dyDescent="0.25">
      <c r="AB6242" t="s">
        <v>102</v>
      </c>
      <c r="AC6242" t="s">
        <v>42</v>
      </c>
      <c r="AD6242" s="19" t="s">
        <v>94</v>
      </c>
      <c r="AE6242" s="18">
        <v>-1</v>
      </c>
      <c r="AF6242" s="17">
        <v>-1</v>
      </c>
      <c r="AG6242" s="17">
        <v>-1</v>
      </c>
      <c r="AH6242" s="17">
        <v>-1</v>
      </c>
      <c r="AI6242" s="17">
        <v>-1</v>
      </c>
      <c r="AJ6242" s="17">
        <v>-1</v>
      </c>
      <c r="AK6242" s="17">
        <v>-1</v>
      </c>
      <c r="AL6242" s="17">
        <v>-1</v>
      </c>
      <c r="AM6242" s="17">
        <v>-1</v>
      </c>
      <c r="AN6242" s="17">
        <v>-1</v>
      </c>
      <c r="AO6242" s="17">
        <v>-1</v>
      </c>
    </row>
    <row r="6243" spans="28:41" x14ac:dyDescent="0.25">
      <c r="AB6243" t="s">
        <v>102</v>
      </c>
      <c r="AC6243" t="s">
        <v>42</v>
      </c>
      <c r="AD6243" s="19" t="s">
        <v>84</v>
      </c>
      <c r="AE6243" s="18">
        <v>-1</v>
      </c>
      <c r="AF6243" s="17">
        <v>-1</v>
      </c>
      <c r="AG6243" s="17">
        <v>-1</v>
      </c>
      <c r="AH6243" s="17">
        <v>-1</v>
      </c>
      <c r="AI6243" s="17">
        <v>-1</v>
      </c>
      <c r="AJ6243" s="17">
        <v>-1</v>
      </c>
      <c r="AK6243" s="17">
        <v>-1</v>
      </c>
      <c r="AL6243" s="17">
        <v>-1</v>
      </c>
      <c r="AM6243" s="17">
        <v>-1</v>
      </c>
      <c r="AN6243" s="17">
        <v>-1</v>
      </c>
      <c r="AO6243" s="17">
        <v>-1</v>
      </c>
    </row>
    <row r="6244" spans="28:41" x14ac:dyDescent="0.25">
      <c r="AB6244" t="s">
        <v>102</v>
      </c>
      <c r="AC6244" t="s">
        <v>43</v>
      </c>
      <c r="AD6244" s="19" t="s">
        <v>63</v>
      </c>
      <c r="AE6244" s="18">
        <v>-1</v>
      </c>
      <c r="AF6244" s="17">
        <v>-1</v>
      </c>
      <c r="AG6244" s="17">
        <v>-1</v>
      </c>
      <c r="AH6244" s="17">
        <v>-1</v>
      </c>
      <c r="AI6244" s="17">
        <v>-1</v>
      </c>
      <c r="AJ6244" s="17">
        <v>-1</v>
      </c>
      <c r="AK6244" s="17">
        <v>-1</v>
      </c>
      <c r="AL6244" s="17">
        <v>-1</v>
      </c>
      <c r="AM6244" s="17">
        <v>-1</v>
      </c>
      <c r="AN6244" s="17">
        <v>-1</v>
      </c>
      <c r="AO6244" s="17">
        <v>-1</v>
      </c>
    </row>
    <row r="6245" spans="28:41" x14ac:dyDescent="0.25">
      <c r="AB6245" t="s">
        <v>102</v>
      </c>
      <c r="AC6245" t="s">
        <v>43</v>
      </c>
      <c r="AD6245" s="19" t="s">
        <v>13</v>
      </c>
      <c r="AE6245" s="18">
        <v>-1</v>
      </c>
      <c r="AF6245" s="17">
        <v>-1</v>
      </c>
      <c r="AG6245" s="17">
        <v>-1</v>
      </c>
      <c r="AH6245" s="17">
        <v>-1</v>
      </c>
      <c r="AI6245" s="17">
        <v>-1</v>
      </c>
      <c r="AJ6245" s="17">
        <v>-1</v>
      </c>
      <c r="AK6245" s="17">
        <v>-1</v>
      </c>
      <c r="AL6245" s="17">
        <v>-1</v>
      </c>
      <c r="AM6245" s="17">
        <v>-1</v>
      </c>
      <c r="AN6245" s="17">
        <v>-1</v>
      </c>
      <c r="AO6245" s="17">
        <v>-1</v>
      </c>
    </row>
    <row r="6246" spans="28:41" x14ac:dyDescent="0.25">
      <c r="AB6246" t="s">
        <v>102</v>
      </c>
      <c r="AC6246" t="s">
        <v>43</v>
      </c>
      <c r="AD6246" s="19" t="s">
        <v>64</v>
      </c>
      <c r="AE6246" s="18">
        <v>-1</v>
      </c>
      <c r="AF6246" s="17">
        <v>-1</v>
      </c>
      <c r="AG6246" s="17">
        <v>-1</v>
      </c>
      <c r="AH6246" s="17">
        <v>-1</v>
      </c>
      <c r="AI6246" s="17">
        <v>-1</v>
      </c>
      <c r="AJ6246" s="17">
        <v>-1</v>
      </c>
      <c r="AK6246" s="17">
        <v>-1</v>
      </c>
      <c r="AL6246" s="17">
        <v>-1</v>
      </c>
      <c r="AM6246" s="17">
        <v>-1</v>
      </c>
      <c r="AN6246" s="17">
        <v>-1</v>
      </c>
      <c r="AO6246" s="17">
        <v>-1</v>
      </c>
    </row>
    <row r="6247" spans="28:41" x14ac:dyDescent="0.25">
      <c r="AB6247" t="s">
        <v>102</v>
      </c>
      <c r="AC6247" t="s">
        <v>43</v>
      </c>
      <c r="AD6247" s="19" t="s">
        <v>65</v>
      </c>
      <c r="AE6247" s="18">
        <v>-1</v>
      </c>
      <c r="AF6247" s="17">
        <v>-1</v>
      </c>
      <c r="AG6247" s="17">
        <v>-1</v>
      </c>
      <c r="AH6247" s="17">
        <v>-1</v>
      </c>
      <c r="AI6247" s="17">
        <v>-1</v>
      </c>
      <c r="AJ6247" s="17">
        <v>-1</v>
      </c>
      <c r="AK6247" s="17">
        <v>-1</v>
      </c>
      <c r="AL6247" s="17">
        <v>-1</v>
      </c>
      <c r="AM6247" s="17">
        <v>-1</v>
      </c>
      <c r="AN6247" s="17">
        <v>-1</v>
      </c>
      <c r="AO6247" s="17">
        <v>-1</v>
      </c>
    </row>
    <row r="6248" spans="28:41" x14ac:dyDescent="0.25">
      <c r="AB6248" t="s">
        <v>102</v>
      </c>
      <c r="AC6248" t="s">
        <v>43</v>
      </c>
      <c r="AD6248" s="19" t="s">
        <v>21</v>
      </c>
      <c r="AE6248" s="18">
        <v>-1</v>
      </c>
      <c r="AF6248" s="17">
        <v>-1</v>
      </c>
      <c r="AG6248" s="17">
        <v>-1</v>
      </c>
      <c r="AH6248" s="17">
        <v>-1</v>
      </c>
      <c r="AI6248" s="17">
        <v>-1</v>
      </c>
      <c r="AJ6248" s="17">
        <v>-1</v>
      </c>
      <c r="AK6248" s="17">
        <v>-1</v>
      </c>
      <c r="AL6248" s="17">
        <v>-1</v>
      </c>
      <c r="AM6248" s="17">
        <v>-1</v>
      </c>
      <c r="AN6248" s="17">
        <v>-1</v>
      </c>
      <c r="AO6248" s="17">
        <v>-1</v>
      </c>
    </row>
    <row r="6249" spans="28:41" x14ac:dyDescent="0.25">
      <c r="AB6249" t="s">
        <v>102</v>
      </c>
      <c r="AC6249" t="s">
        <v>43</v>
      </c>
      <c r="AD6249" s="19" t="s">
        <v>71</v>
      </c>
      <c r="AE6249" s="18">
        <v>-1</v>
      </c>
      <c r="AF6249" s="17">
        <v>-1</v>
      </c>
      <c r="AG6249" s="17">
        <v>-1</v>
      </c>
      <c r="AH6249" s="17">
        <v>-1</v>
      </c>
      <c r="AI6249" s="17">
        <v>-1</v>
      </c>
      <c r="AJ6249" s="17">
        <v>-1</v>
      </c>
      <c r="AK6249" s="17">
        <v>-1</v>
      </c>
      <c r="AL6249" s="17">
        <v>-1</v>
      </c>
      <c r="AM6249" s="17">
        <v>-1</v>
      </c>
      <c r="AN6249" s="17">
        <v>-1</v>
      </c>
      <c r="AO6249" s="17">
        <v>-1</v>
      </c>
    </row>
    <row r="6250" spans="28:41" x14ac:dyDescent="0.25">
      <c r="AB6250" t="s">
        <v>102</v>
      </c>
      <c r="AC6250" t="s">
        <v>43</v>
      </c>
      <c r="AD6250" s="19" t="s">
        <v>66</v>
      </c>
      <c r="AE6250" s="18">
        <v>-1</v>
      </c>
      <c r="AF6250" s="17">
        <v>-1</v>
      </c>
      <c r="AG6250" s="17">
        <v>-1</v>
      </c>
      <c r="AH6250" s="17">
        <v>-1</v>
      </c>
      <c r="AI6250" s="17">
        <v>-1</v>
      </c>
      <c r="AJ6250" s="17">
        <v>-1</v>
      </c>
      <c r="AK6250" s="17">
        <v>-1</v>
      </c>
      <c r="AL6250" s="17">
        <v>-1</v>
      </c>
      <c r="AM6250" s="17">
        <v>-1</v>
      </c>
      <c r="AN6250" s="17">
        <v>-1</v>
      </c>
      <c r="AO6250" s="17">
        <v>-1</v>
      </c>
    </row>
    <row r="6251" spans="28:41" x14ac:dyDescent="0.25">
      <c r="AB6251" t="s">
        <v>102</v>
      </c>
      <c r="AC6251" t="s">
        <v>43</v>
      </c>
      <c r="AD6251" s="19" t="s">
        <v>67</v>
      </c>
      <c r="AE6251" s="18">
        <v>-1</v>
      </c>
      <c r="AF6251" s="17">
        <v>-1</v>
      </c>
      <c r="AG6251" s="17">
        <v>-1</v>
      </c>
      <c r="AH6251" s="17">
        <v>-1</v>
      </c>
      <c r="AI6251" s="17">
        <v>-1</v>
      </c>
      <c r="AJ6251" s="17">
        <v>-1</v>
      </c>
      <c r="AK6251" s="17">
        <v>-1</v>
      </c>
      <c r="AL6251" s="17">
        <v>-1</v>
      </c>
      <c r="AM6251" s="17">
        <v>-1</v>
      </c>
      <c r="AN6251" s="17">
        <v>-1</v>
      </c>
      <c r="AO6251" s="17">
        <v>-1</v>
      </c>
    </row>
    <row r="6252" spans="28:41" x14ac:dyDescent="0.25">
      <c r="AB6252" t="s">
        <v>102</v>
      </c>
      <c r="AC6252" t="s">
        <v>43</v>
      </c>
      <c r="AD6252" s="19" t="s">
        <v>68</v>
      </c>
      <c r="AE6252" s="18">
        <v>-1</v>
      </c>
      <c r="AF6252" s="17">
        <v>-1</v>
      </c>
      <c r="AG6252" s="17">
        <v>-1</v>
      </c>
      <c r="AH6252" s="17">
        <v>-1</v>
      </c>
      <c r="AI6252" s="17">
        <v>-1</v>
      </c>
      <c r="AJ6252" s="17">
        <v>-1</v>
      </c>
      <c r="AK6252" s="17">
        <v>-1</v>
      </c>
      <c r="AL6252" s="17">
        <v>-1</v>
      </c>
      <c r="AM6252" s="17">
        <v>-1</v>
      </c>
      <c r="AN6252" s="17">
        <v>-1</v>
      </c>
      <c r="AO6252" s="17">
        <v>-1</v>
      </c>
    </row>
    <row r="6253" spans="28:41" x14ac:dyDescent="0.25">
      <c r="AB6253" t="s">
        <v>102</v>
      </c>
      <c r="AC6253" t="s">
        <v>43</v>
      </c>
      <c r="AD6253" s="19" t="s">
        <v>76</v>
      </c>
      <c r="AE6253" s="18">
        <v>-1</v>
      </c>
      <c r="AF6253" s="17">
        <v>-1</v>
      </c>
      <c r="AG6253" s="17">
        <v>-1</v>
      </c>
      <c r="AH6253" s="17">
        <v>-1</v>
      </c>
      <c r="AI6253" s="17">
        <v>-1</v>
      </c>
      <c r="AJ6253" s="17">
        <v>-1</v>
      </c>
      <c r="AK6253" s="17">
        <v>-1</v>
      </c>
      <c r="AL6253" s="17">
        <v>-1</v>
      </c>
      <c r="AM6253" s="17">
        <v>-1</v>
      </c>
      <c r="AN6253" s="17">
        <v>-1</v>
      </c>
      <c r="AO6253" s="17">
        <v>-1</v>
      </c>
    </row>
    <row r="6254" spans="28:41" x14ac:dyDescent="0.25">
      <c r="AB6254" t="s">
        <v>102</v>
      </c>
      <c r="AC6254" t="s">
        <v>43</v>
      </c>
      <c r="AD6254" s="19" t="s">
        <v>69</v>
      </c>
      <c r="AE6254" s="18">
        <v>-1</v>
      </c>
      <c r="AF6254" s="17">
        <v>-1</v>
      </c>
      <c r="AG6254" s="17">
        <v>-1</v>
      </c>
      <c r="AH6254" s="17">
        <v>-1</v>
      </c>
      <c r="AI6254" s="17">
        <v>-1</v>
      </c>
      <c r="AJ6254" s="17">
        <v>-1</v>
      </c>
      <c r="AK6254" s="17">
        <v>-1</v>
      </c>
      <c r="AL6254" s="17">
        <v>-1</v>
      </c>
      <c r="AM6254" s="17">
        <v>-1</v>
      </c>
      <c r="AN6254" s="17">
        <v>-1</v>
      </c>
      <c r="AO6254" s="17">
        <v>-1</v>
      </c>
    </row>
    <row r="6255" spans="28:41" x14ac:dyDescent="0.25">
      <c r="AB6255" t="s">
        <v>102</v>
      </c>
      <c r="AC6255" t="s">
        <v>43</v>
      </c>
      <c r="AD6255" s="19" t="s">
        <v>23</v>
      </c>
      <c r="AE6255" s="18">
        <v>-1</v>
      </c>
      <c r="AF6255" s="17">
        <v>-1</v>
      </c>
      <c r="AG6255" s="17">
        <v>-1</v>
      </c>
      <c r="AH6255" s="17">
        <v>-1</v>
      </c>
      <c r="AI6255" s="17">
        <v>-1</v>
      </c>
      <c r="AJ6255" s="17">
        <v>-1</v>
      </c>
      <c r="AK6255" s="17">
        <v>-1</v>
      </c>
      <c r="AL6255" s="17">
        <v>-1</v>
      </c>
      <c r="AM6255" s="17">
        <v>-1</v>
      </c>
      <c r="AN6255" s="17">
        <v>-1</v>
      </c>
      <c r="AO6255" s="17">
        <v>-1</v>
      </c>
    </row>
    <row r="6256" spans="28:41" x14ac:dyDescent="0.25">
      <c r="AB6256" t="s">
        <v>102</v>
      </c>
      <c r="AC6256" t="s">
        <v>43</v>
      </c>
      <c r="AD6256" s="19" t="s">
        <v>79</v>
      </c>
      <c r="AE6256" s="18">
        <v>-1</v>
      </c>
      <c r="AF6256" s="17">
        <v>-1</v>
      </c>
      <c r="AG6256" s="17">
        <v>-1</v>
      </c>
      <c r="AH6256" s="17">
        <v>-1</v>
      </c>
      <c r="AI6256" s="17">
        <v>-1</v>
      </c>
      <c r="AJ6256" s="17">
        <v>-1</v>
      </c>
      <c r="AK6256" s="17">
        <v>-1</v>
      </c>
      <c r="AL6256" s="17">
        <v>-1</v>
      </c>
      <c r="AM6256" s="17">
        <v>-1</v>
      </c>
      <c r="AN6256" s="17">
        <v>-1</v>
      </c>
      <c r="AO6256" s="17">
        <v>-1</v>
      </c>
    </row>
    <row r="6257" spans="28:41" x14ac:dyDescent="0.25">
      <c r="AB6257" t="s">
        <v>102</v>
      </c>
      <c r="AC6257" t="s">
        <v>43</v>
      </c>
      <c r="AD6257" s="19" t="s">
        <v>58</v>
      </c>
      <c r="AE6257" s="18">
        <v>-1</v>
      </c>
      <c r="AF6257" s="17">
        <v>-1</v>
      </c>
      <c r="AG6257" s="17">
        <v>-1</v>
      </c>
      <c r="AH6257" s="17">
        <v>-1</v>
      </c>
      <c r="AI6257" s="17">
        <v>-1</v>
      </c>
      <c r="AJ6257" s="17">
        <v>-1</v>
      </c>
      <c r="AK6257" s="17">
        <v>-1</v>
      </c>
      <c r="AL6257" s="17">
        <v>-1</v>
      </c>
      <c r="AM6257" s="17">
        <v>-1</v>
      </c>
      <c r="AN6257" s="17">
        <v>-1</v>
      </c>
      <c r="AO6257" s="17">
        <v>-1</v>
      </c>
    </row>
    <row r="6258" spans="28:41" x14ac:dyDescent="0.25">
      <c r="AB6258" t="s">
        <v>102</v>
      </c>
      <c r="AC6258" t="s">
        <v>43</v>
      </c>
      <c r="AD6258" s="19" t="s">
        <v>73</v>
      </c>
      <c r="AE6258" s="18">
        <v>-1</v>
      </c>
      <c r="AF6258" s="17">
        <v>-1</v>
      </c>
      <c r="AG6258" s="17">
        <v>-1</v>
      </c>
      <c r="AH6258" s="17">
        <v>-1</v>
      </c>
      <c r="AI6258" s="17">
        <v>-1</v>
      </c>
      <c r="AJ6258" s="17">
        <v>-1</v>
      </c>
      <c r="AK6258" s="17">
        <v>-1</v>
      </c>
      <c r="AL6258" s="17">
        <v>-1</v>
      </c>
      <c r="AM6258" s="17">
        <v>-1</v>
      </c>
      <c r="AN6258" s="17">
        <v>-1</v>
      </c>
      <c r="AO6258" s="17">
        <v>-1</v>
      </c>
    </row>
    <row r="6259" spans="28:41" x14ac:dyDescent="0.25">
      <c r="AB6259" t="s">
        <v>102</v>
      </c>
      <c r="AC6259" t="s">
        <v>43</v>
      </c>
      <c r="AD6259" s="19" t="s">
        <v>59</v>
      </c>
      <c r="AE6259" s="18">
        <v>15.34751894106398</v>
      </c>
      <c r="AF6259" s="17">
        <v>17.9131129775133</v>
      </c>
      <c r="AG6259" s="17">
        <v>24.058538418786501</v>
      </c>
      <c r="AH6259" s="17">
        <v>24.8342167528237</v>
      </c>
      <c r="AI6259" s="17">
        <v>29.276257792100601</v>
      </c>
      <c r="AJ6259" s="17">
        <v>31.026634881027199</v>
      </c>
      <c r="AK6259" s="17">
        <v>32.176372237168501</v>
      </c>
      <c r="AL6259" s="17">
        <v>32.692488427006303</v>
      </c>
      <c r="AM6259" s="17">
        <v>33.642263179010897</v>
      </c>
      <c r="AN6259" s="17">
        <v>33.642263179010897</v>
      </c>
      <c r="AO6259" s="17">
        <v>33.642263179010897</v>
      </c>
    </row>
    <row r="6260" spans="28:41" x14ac:dyDescent="0.25">
      <c r="AB6260" t="s">
        <v>102</v>
      </c>
      <c r="AC6260" t="s">
        <v>43</v>
      </c>
      <c r="AD6260" s="19" t="s">
        <v>72</v>
      </c>
      <c r="AE6260" s="18">
        <v>-1</v>
      </c>
      <c r="AF6260" s="17">
        <v>-1</v>
      </c>
      <c r="AG6260" s="17">
        <v>-1</v>
      </c>
      <c r="AH6260" s="17">
        <v>-1</v>
      </c>
      <c r="AI6260" s="17">
        <v>-1</v>
      </c>
      <c r="AJ6260" s="17">
        <v>-1</v>
      </c>
      <c r="AK6260" s="17">
        <v>-1</v>
      </c>
      <c r="AL6260" s="17">
        <v>-1</v>
      </c>
      <c r="AM6260" s="17">
        <v>-1</v>
      </c>
      <c r="AN6260" s="17">
        <v>-1</v>
      </c>
      <c r="AO6260" s="17">
        <v>-1</v>
      </c>
    </row>
    <row r="6261" spans="28:41" x14ac:dyDescent="0.25">
      <c r="AB6261" t="s">
        <v>102</v>
      </c>
      <c r="AC6261" t="s">
        <v>43</v>
      </c>
      <c r="AD6261" s="19" t="s">
        <v>82</v>
      </c>
      <c r="AE6261" s="18">
        <v>-1</v>
      </c>
      <c r="AF6261" s="17">
        <v>-1</v>
      </c>
      <c r="AG6261" s="17">
        <v>-1</v>
      </c>
      <c r="AH6261" s="17">
        <v>-1</v>
      </c>
      <c r="AI6261" s="17">
        <v>-1</v>
      </c>
      <c r="AJ6261" s="17">
        <v>-1</v>
      </c>
      <c r="AK6261" s="17">
        <v>-1</v>
      </c>
      <c r="AL6261" s="17">
        <v>-1</v>
      </c>
      <c r="AM6261" s="17">
        <v>-1</v>
      </c>
      <c r="AN6261" s="17">
        <v>-1</v>
      </c>
      <c r="AO6261" s="17">
        <v>-1</v>
      </c>
    </row>
    <row r="6262" spans="28:41" x14ac:dyDescent="0.25">
      <c r="AB6262" t="s">
        <v>102</v>
      </c>
      <c r="AC6262" t="s">
        <v>43</v>
      </c>
      <c r="AD6262" s="19" t="s">
        <v>17</v>
      </c>
      <c r="AE6262" s="18">
        <v>16.70449425326748</v>
      </c>
      <c r="AF6262" s="17">
        <v>17.3708341899506</v>
      </c>
      <c r="AG6262" s="17">
        <v>16.843043999999999</v>
      </c>
      <c r="AH6262" s="17">
        <v>18.106449000000001</v>
      </c>
      <c r="AI6262" s="17">
        <v>19.366320000000002</v>
      </c>
      <c r="AJ6262" s="17">
        <v>20.453025</v>
      </c>
      <c r="AK6262" s="17">
        <v>21.790644</v>
      </c>
      <c r="AL6262" s="17">
        <v>23.891607</v>
      </c>
      <c r="AM6262" s="17">
        <v>23.891607</v>
      </c>
      <c r="AN6262" s="17">
        <v>23.891607</v>
      </c>
      <c r="AO6262" s="17">
        <v>23.891607</v>
      </c>
    </row>
    <row r="6263" spans="28:41" x14ac:dyDescent="0.25">
      <c r="AB6263" t="s">
        <v>102</v>
      </c>
      <c r="AC6263" t="s">
        <v>43</v>
      </c>
      <c r="AD6263" s="19" t="s">
        <v>18</v>
      </c>
      <c r="AE6263" s="18">
        <v>-1</v>
      </c>
      <c r="AF6263" s="17">
        <v>-1</v>
      </c>
      <c r="AG6263" s="17">
        <v>-1</v>
      </c>
      <c r="AH6263" s="17">
        <v>-1</v>
      </c>
      <c r="AI6263" s="17">
        <v>-1</v>
      </c>
      <c r="AJ6263" s="17">
        <v>-1</v>
      </c>
      <c r="AK6263" s="17">
        <v>-1</v>
      </c>
      <c r="AL6263" s="17">
        <v>-1</v>
      </c>
      <c r="AM6263" s="17">
        <v>-1</v>
      </c>
      <c r="AN6263" s="17">
        <v>-1</v>
      </c>
      <c r="AO6263" s="17">
        <v>-1</v>
      </c>
    </row>
    <row r="6264" spans="28:41" x14ac:dyDescent="0.25">
      <c r="AB6264" t="s">
        <v>102</v>
      </c>
      <c r="AC6264" t="s">
        <v>43</v>
      </c>
      <c r="AD6264" s="19" t="s">
        <v>86</v>
      </c>
      <c r="AE6264" s="18">
        <v>-1</v>
      </c>
      <c r="AF6264" s="17">
        <v>-1</v>
      </c>
      <c r="AG6264" s="17">
        <v>-1</v>
      </c>
      <c r="AH6264" s="17">
        <v>-1</v>
      </c>
      <c r="AI6264" s="17">
        <v>-1</v>
      </c>
      <c r="AJ6264" s="17">
        <v>-1</v>
      </c>
      <c r="AK6264" s="17">
        <v>-1</v>
      </c>
      <c r="AL6264" s="17">
        <v>-1</v>
      </c>
      <c r="AM6264" s="17">
        <v>-1</v>
      </c>
      <c r="AN6264" s="17">
        <v>-1</v>
      </c>
      <c r="AO6264" s="17">
        <v>-1</v>
      </c>
    </row>
    <row r="6265" spans="28:41" x14ac:dyDescent="0.25">
      <c r="AB6265" t="s">
        <v>102</v>
      </c>
      <c r="AC6265" t="s">
        <v>43</v>
      </c>
      <c r="AD6265" s="19" t="s">
        <v>25</v>
      </c>
      <c r="AE6265" s="18">
        <v>-1</v>
      </c>
      <c r="AF6265" s="17">
        <v>-1</v>
      </c>
      <c r="AG6265" s="17">
        <v>-1</v>
      </c>
      <c r="AH6265" s="17">
        <v>-1</v>
      </c>
      <c r="AI6265" s="17">
        <v>-1</v>
      </c>
      <c r="AJ6265" s="17">
        <v>-1</v>
      </c>
      <c r="AK6265" s="17">
        <v>-1</v>
      </c>
      <c r="AL6265" s="17">
        <v>-1</v>
      </c>
      <c r="AM6265" s="17">
        <v>-1</v>
      </c>
      <c r="AN6265" s="17">
        <v>-1</v>
      </c>
      <c r="AO6265" s="17">
        <v>-1</v>
      </c>
    </row>
    <row r="6266" spans="28:41" x14ac:dyDescent="0.25">
      <c r="AB6266" t="s">
        <v>102</v>
      </c>
      <c r="AC6266" t="s">
        <v>43</v>
      </c>
      <c r="AD6266" s="19" t="s">
        <v>87</v>
      </c>
      <c r="AE6266" s="18">
        <v>-1</v>
      </c>
      <c r="AF6266" s="17">
        <v>-1</v>
      </c>
      <c r="AG6266" s="17">
        <v>-1</v>
      </c>
      <c r="AH6266" s="17">
        <v>-1</v>
      </c>
      <c r="AI6266" s="17">
        <v>-1</v>
      </c>
      <c r="AJ6266" s="17">
        <v>-1</v>
      </c>
      <c r="AK6266" s="17">
        <v>-1</v>
      </c>
      <c r="AL6266" s="17">
        <v>-1</v>
      </c>
      <c r="AM6266" s="17">
        <v>-1</v>
      </c>
      <c r="AN6266" s="17">
        <v>-1</v>
      </c>
      <c r="AO6266" s="17">
        <v>-1</v>
      </c>
    </row>
    <row r="6267" spans="28:41" x14ac:dyDescent="0.25">
      <c r="AB6267" t="s">
        <v>102</v>
      </c>
      <c r="AC6267" t="s">
        <v>43</v>
      </c>
      <c r="AD6267" s="19" t="s">
        <v>83</v>
      </c>
      <c r="AE6267" s="18">
        <v>-1</v>
      </c>
      <c r="AF6267" s="17">
        <v>-1</v>
      </c>
      <c r="AG6267" s="17">
        <v>-1</v>
      </c>
      <c r="AH6267" s="17">
        <v>-1</v>
      </c>
      <c r="AI6267" s="17">
        <v>-1</v>
      </c>
      <c r="AJ6267" s="17">
        <v>-1</v>
      </c>
      <c r="AK6267" s="17">
        <v>-1</v>
      </c>
      <c r="AL6267" s="17">
        <v>-1</v>
      </c>
      <c r="AM6267" s="17">
        <v>-1</v>
      </c>
      <c r="AN6267" s="17">
        <v>-1</v>
      </c>
      <c r="AO6267" s="17">
        <v>-1</v>
      </c>
    </row>
    <row r="6268" spans="28:41" x14ac:dyDescent="0.25">
      <c r="AB6268" t="s">
        <v>102</v>
      </c>
      <c r="AC6268" t="s">
        <v>43</v>
      </c>
      <c r="AD6268" s="19" t="s">
        <v>74</v>
      </c>
      <c r="AE6268" s="18">
        <v>8.4043954765045328</v>
      </c>
      <c r="AF6268" s="17">
        <v>10.7856326154771</v>
      </c>
      <c r="AG6268" s="17">
        <v>19.534176176112101</v>
      </c>
      <c r="AH6268" s="17">
        <v>18.731760104253301</v>
      </c>
      <c r="AI6268" s="17">
        <v>24.927039446059101</v>
      </c>
      <c r="AJ6268" s="17">
        <v>27.5459707440038</v>
      </c>
      <c r="AK6268" s="17">
        <v>29.4425463175603</v>
      </c>
      <c r="AL6268" s="17">
        <v>30.477260977394401</v>
      </c>
      <c r="AM6268" s="17">
        <v>31.684954183136099</v>
      </c>
      <c r="AN6268" s="17">
        <v>31.684954183136099</v>
      </c>
      <c r="AO6268" s="17">
        <v>31.684954183136099</v>
      </c>
    </row>
    <row r="6269" spans="28:41" x14ac:dyDescent="0.25">
      <c r="AB6269" t="s">
        <v>102</v>
      </c>
      <c r="AC6269" t="s">
        <v>43</v>
      </c>
      <c r="AD6269" s="19" t="s">
        <v>85</v>
      </c>
      <c r="AE6269" s="18">
        <v>-1</v>
      </c>
      <c r="AF6269" s="17">
        <v>-1</v>
      </c>
      <c r="AG6269" s="17">
        <v>-1</v>
      </c>
      <c r="AH6269" s="17">
        <v>-1</v>
      </c>
      <c r="AI6269" s="17">
        <v>-1</v>
      </c>
      <c r="AJ6269" s="17">
        <v>-1</v>
      </c>
      <c r="AK6269" s="17">
        <v>-1</v>
      </c>
      <c r="AL6269" s="17">
        <v>-1</v>
      </c>
      <c r="AM6269" s="17">
        <v>-1</v>
      </c>
      <c r="AN6269" s="17">
        <v>-1</v>
      </c>
      <c r="AO6269" s="17">
        <v>-1</v>
      </c>
    </row>
    <row r="6270" spans="28:41" x14ac:dyDescent="0.25">
      <c r="AB6270" t="s">
        <v>102</v>
      </c>
      <c r="AC6270" t="s">
        <v>43</v>
      </c>
      <c r="AD6270" s="19" t="s">
        <v>27</v>
      </c>
      <c r="AE6270" s="18">
        <v>-1</v>
      </c>
      <c r="AF6270" s="17">
        <v>-1</v>
      </c>
      <c r="AG6270" s="17">
        <v>-1</v>
      </c>
      <c r="AH6270" s="17">
        <v>-1</v>
      </c>
      <c r="AI6270" s="17">
        <v>-1</v>
      </c>
      <c r="AJ6270" s="17">
        <v>-1</v>
      </c>
      <c r="AK6270" s="17">
        <v>-1</v>
      </c>
      <c r="AL6270" s="17">
        <v>-1</v>
      </c>
      <c r="AM6270" s="17">
        <v>-1</v>
      </c>
      <c r="AN6270" s="17">
        <v>-1</v>
      </c>
      <c r="AO6270" s="17">
        <v>-1</v>
      </c>
    </row>
    <row r="6271" spans="28:41" x14ac:dyDescent="0.25">
      <c r="AB6271" t="s">
        <v>102</v>
      </c>
      <c r="AC6271" t="s">
        <v>43</v>
      </c>
      <c r="AD6271" s="19" t="s">
        <v>88</v>
      </c>
      <c r="AE6271" s="18">
        <v>-1</v>
      </c>
      <c r="AF6271" s="17">
        <v>-1</v>
      </c>
      <c r="AG6271" s="17">
        <v>-1</v>
      </c>
      <c r="AH6271" s="17">
        <v>-1</v>
      </c>
      <c r="AI6271" s="17">
        <v>-1</v>
      </c>
      <c r="AJ6271" s="17">
        <v>-1</v>
      </c>
      <c r="AK6271" s="17">
        <v>-1</v>
      </c>
      <c r="AL6271" s="17">
        <v>-1</v>
      </c>
      <c r="AM6271" s="17">
        <v>-1</v>
      </c>
      <c r="AN6271" s="17">
        <v>-1</v>
      </c>
      <c r="AO6271" s="17">
        <v>-1</v>
      </c>
    </row>
    <row r="6272" spans="28:41" x14ac:dyDescent="0.25">
      <c r="AB6272" t="s">
        <v>102</v>
      </c>
      <c r="AC6272" t="s">
        <v>43</v>
      </c>
      <c r="AD6272" s="19" t="s">
        <v>77</v>
      </c>
      <c r="AE6272" s="18">
        <v>-1</v>
      </c>
      <c r="AF6272" s="17">
        <v>-1</v>
      </c>
      <c r="AG6272" s="17">
        <v>-1</v>
      </c>
      <c r="AH6272" s="17">
        <v>-1</v>
      </c>
      <c r="AI6272" s="17">
        <v>-1</v>
      </c>
      <c r="AJ6272" s="17">
        <v>-1</v>
      </c>
      <c r="AK6272" s="17">
        <v>-1</v>
      </c>
      <c r="AL6272" s="17">
        <v>-1</v>
      </c>
      <c r="AM6272" s="17">
        <v>-1</v>
      </c>
      <c r="AN6272" s="17">
        <v>-1</v>
      </c>
      <c r="AO6272" s="17">
        <v>-1</v>
      </c>
    </row>
    <row r="6273" spans="28:41" x14ac:dyDescent="0.25">
      <c r="AB6273" t="s">
        <v>102</v>
      </c>
      <c r="AC6273" t="s">
        <v>43</v>
      </c>
      <c r="AD6273" s="19" t="s">
        <v>75</v>
      </c>
      <c r="AE6273" s="18">
        <v>-1</v>
      </c>
      <c r="AF6273" s="17">
        <v>-1</v>
      </c>
      <c r="AG6273" s="17">
        <v>-1</v>
      </c>
      <c r="AH6273" s="17">
        <v>-1</v>
      </c>
      <c r="AI6273" s="17">
        <v>-1</v>
      </c>
      <c r="AJ6273" s="17">
        <v>-1</v>
      </c>
      <c r="AK6273" s="17">
        <v>-1</v>
      </c>
      <c r="AL6273" s="17">
        <v>-1</v>
      </c>
      <c r="AM6273" s="17">
        <v>-1</v>
      </c>
      <c r="AN6273" s="17">
        <v>-1</v>
      </c>
      <c r="AO6273" s="17">
        <v>-1</v>
      </c>
    </row>
    <row r="6274" spans="28:41" x14ac:dyDescent="0.25">
      <c r="AB6274" t="s">
        <v>102</v>
      </c>
      <c r="AC6274" t="s">
        <v>43</v>
      </c>
      <c r="AD6274" s="19" t="s">
        <v>78</v>
      </c>
      <c r="AE6274" s="18">
        <v>-1</v>
      </c>
      <c r="AF6274" s="17">
        <v>-1</v>
      </c>
      <c r="AG6274" s="17">
        <v>-1</v>
      </c>
      <c r="AH6274" s="17">
        <v>-1</v>
      </c>
      <c r="AI6274" s="17">
        <v>-1</v>
      </c>
      <c r="AJ6274" s="17">
        <v>-1</v>
      </c>
      <c r="AK6274" s="17">
        <v>-1</v>
      </c>
      <c r="AL6274" s="17">
        <v>-1</v>
      </c>
      <c r="AM6274" s="17">
        <v>-1</v>
      </c>
      <c r="AN6274" s="17">
        <v>-1</v>
      </c>
      <c r="AO6274" s="17">
        <v>-1</v>
      </c>
    </row>
    <row r="6275" spans="28:41" x14ac:dyDescent="0.25">
      <c r="AB6275" t="s">
        <v>102</v>
      </c>
      <c r="AC6275" t="s">
        <v>43</v>
      </c>
      <c r="AD6275" s="19" t="s">
        <v>70</v>
      </c>
      <c r="AE6275" s="18">
        <v>-1</v>
      </c>
      <c r="AF6275" s="17">
        <v>-1</v>
      </c>
      <c r="AG6275" s="17">
        <v>-1</v>
      </c>
      <c r="AH6275" s="17">
        <v>-1</v>
      </c>
      <c r="AI6275" s="17">
        <v>-1</v>
      </c>
      <c r="AJ6275" s="17">
        <v>-1</v>
      </c>
      <c r="AK6275" s="17">
        <v>-1</v>
      </c>
      <c r="AL6275" s="17">
        <v>-1</v>
      </c>
      <c r="AM6275" s="17">
        <v>-1</v>
      </c>
      <c r="AN6275" s="17">
        <v>-1</v>
      </c>
      <c r="AO6275" s="17">
        <v>-1</v>
      </c>
    </row>
    <row r="6276" spans="28:41" x14ac:dyDescent="0.25">
      <c r="AB6276" t="s">
        <v>102</v>
      </c>
      <c r="AC6276" t="s">
        <v>43</v>
      </c>
      <c r="AD6276" s="19" t="s">
        <v>89</v>
      </c>
      <c r="AE6276" s="18">
        <v>-1</v>
      </c>
      <c r="AF6276" s="17">
        <v>-1</v>
      </c>
      <c r="AG6276" s="17">
        <v>-1</v>
      </c>
      <c r="AH6276" s="17">
        <v>-1</v>
      </c>
      <c r="AI6276" s="17">
        <v>-1</v>
      </c>
      <c r="AJ6276" s="17">
        <v>-1</v>
      </c>
      <c r="AK6276" s="17">
        <v>-1</v>
      </c>
      <c r="AL6276" s="17">
        <v>-1</v>
      </c>
      <c r="AM6276" s="17">
        <v>-1</v>
      </c>
      <c r="AN6276" s="17">
        <v>-1</v>
      </c>
      <c r="AO6276" s="17">
        <v>-1</v>
      </c>
    </row>
    <row r="6277" spans="28:41" x14ac:dyDescent="0.25">
      <c r="AB6277" t="s">
        <v>102</v>
      </c>
      <c r="AC6277" t="s">
        <v>43</v>
      </c>
      <c r="AD6277" s="19" t="s">
        <v>30</v>
      </c>
      <c r="AE6277" s="18">
        <v>13.98242664295867</v>
      </c>
      <c r="AF6277" s="17">
        <v>10.2487339821392</v>
      </c>
      <c r="AG6277" s="17">
        <v>4.640142</v>
      </c>
      <c r="AH6277" s="17">
        <v>1.8438989998401001</v>
      </c>
      <c r="AI6277" s="17">
        <v>3.43110522861181</v>
      </c>
      <c r="AJ6277" s="17">
        <v>3.8820540685848299</v>
      </c>
      <c r="AK6277" s="17">
        <v>4.0398797081937001</v>
      </c>
      <c r="AL6277" s="17">
        <v>4.1740582187160102</v>
      </c>
      <c r="AM6277" s="17">
        <v>4.3158728256324004</v>
      </c>
      <c r="AN6277" s="17">
        <v>4.3158728256324004</v>
      </c>
      <c r="AO6277" s="17">
        <v>4.3158728256324004</v>
      </c>
    </row>
    <row r="6278" spans="28:41" x14ac:dyDescent="0.25">
      <c r="AB6278" t="s">
        <v>102</v>
      </c>
      <c r="AC6278" t="s">
        <v>43</v>
      </c>
      <c r="AD6278" s="19" t="s">
        <v>90</v>
      </c>
      <c r="AE6278" s="18">
        <v>-1</v>
      </c>
      <c r="AF6278" s="17">
        <v>-1</v>
      </c>
      <c r="AG6278" s="17">
        <v>-1</v>
      </c>
      <c r="AH6278" s="17">
        <v>-1</v>
      </c>
      <c r="AI6278" s="17">
        <v>-1</v>
      </c>
      <c r="AJ6278" s="17">
        <v>-1</v>
      </c>
      <c r="AK6278" s="17">
        <v>-1</v>
      </c>
      <c r="AL6278" s="17">
        <v>-1</v>
      </c>
      <c r="AM6278" s="17">
        <v>-1</v>
      </c>
      <c r="AN6278" s="17">
        <v>-1</v>
      </c>
      <c r="AO6278" s="17">
        <v>-1</v>
      </c>
    </row>
    <row r="6279" spans="28:41" x14ac:dyDescent="0.25">
      <c r="AB6279" t="s">
        <v>102</v>
      </c>
      <c r="AC6279" t="s">
        <v>43</v>
      </c>
      <c r="AD6279" s="19" t="s">
        <v>31</v>
      </c>
      <c r="AE6279" s="18">
        <v>-1</v>
      </c>
      <c r="AF6279" s="17">
        <v>-1</v>
      </c>
      <c r="AG6279" s="17">
        <v>-1</v>
      </c>
      <c r="AH6279" s="17">
        <v>-1</v>
      </c>
      <c r="AI6279" s="17">
        <v>-1</v>
      </c>
      <c r="AJ6279" s="17">
        <v>-1</v>
      </c>
      <c r="AK6279" s="17">
        <v>-1</v>
      </c>
      <c r="AL6279" s="17">
        <v>-1</v>
      </c>
      <c r="AM6279" s="17">
        <v>-1</v>
      </c>
      <c r="AN6279" s="17">
        <v>-1</v>
      </c>
      <c r="AO6279" s="17">
        <v>-1</v>
      </c>
    </row>
    <row r="6280" spans="28:41" x14ac:dyDescent="0.25">
      <c r="AB6280" t="s">
        <v>102</v>
      </c>
      <c r="AC6280" t="s">
        <v>43</v>
      </c>
      <c r="AD6280" s="19" t="s">
        <v>45</v>
      </c>
      <c r="AE6280" s="18">
        <v>-1</v>
      </c>
      <c r="AF6280" s="17">
        <v>-1</v>
      </c>
      <c r="AG6280" s="17">
        <v>-1</v>
      </c>
      <c r="AH6280" s="17">
        <v>-1</v>
      </c>
      <c r="AI6280" s="17">
        <v>-1</v>
      </c>
      <c r="AJ6280" s="17">
        <v>-1</v>
      </c>
      <c r="AK6280" s="17">
        <v>-1</v>
      </c>
      <c r="AL6280" s="17">
        <v>-1</v>
      </c>
      <c r="AM6280" s="17">
        <v>-1</v>
      </c>
      <c r="AN6280" s="17">
        <v>-1</v>
      </c>
      <c r="AO6280" s="17">
        <v>-1</v>
      </c>
    </row>
    <row r="6281" spans="28:41" x14ac:dyDescent="0.25">
      <c r="AB6281" t="s">
        <v>102</v>
      </c>
      <c r="AC6281" t="s">
        <v>43</v>
      </c>
      <c r="AD6281" s="19" t="s">
        <v>32</v>
      </c>
      <c r="AE6281" s="18">
        <v>-1</v>
      </c>
      <c r="AF6281" s="17">
        <v>-1</v>
      </c>
      <c r="AG6281" s="17">
        <v>-1</v>
      </c>
      <c r="AH6281" s="17">
        <v>-1</v>
      </c>
      <c r="AI6281" s="17">
        <v>-1</v>
      </c>
      <c r="AJ6281" s="17">
        <v>-1</v>
      </c>
      <c r="AK6281" s="17">
        <v>-1</v>
      </c>
      <c r="AL6281" s="17">
        <v>-1</v>
      </c>
      <c r="AM6281" s="17">
        <v>-1</v>
      </c>
      <c r="AN6281" s="17">
        <v>-1</v>
      </c>
      <c r="AO6281" s="17">
        <v>-1</v>
      </c>
    </row>
    <row r="6282" spans="28:41" x14ac:dyDescent="0.25">
      <c r="AB6282" t="s">
        <v>102</v>
      </c>
      <c r="AC6282" t="s">
        <v>43</v>
      </c>
      <c r="AD6282" s="19" t="s">
        <v>80</v>
      </c>
      <c r="AE6282" s="18">
        <v>-1</v>
      </c>
      <c r="AF6282" s="17">
        <v>-1</v>
      </c>
      <c r="AG6282" s="17">
        <v>-1</v>
      </c>
      <c r="AH6282" s="17">
        <v>-1</v>
      </c>
      <c r="AI6282" s="17">
        <v>-1</v>
      </c>
      <c r="AJ6282" s="17">
        <v>-1</v>
      </c>
      <c r="AK6282" s="17">
        <v>-1</v>
      </c>
      <c r="AL6282" s="17">
        <v>-1</v>
      </c>
      <c r="AM6282" s="17">
        <v>-1</v>
      </c>
      <c r="AN6282" s="17">
        <v>-1</v>
      </c>
      <c r="AO6282" s="17">
        <v>-1</v>
      </c>
    </row>
    <row r="6283" spans="28:41" x14ac:dyDescent="0.25">
      <c r="AB6283" t="s">
        <v>102</v>
      </c>
      <c r="AC6283" t="s">
        <v>43</v>
      </c>
      <c r="AD6283" s="19" t="s">
        <v>33</v>
      </c>
      <c r="AE6283" s="18">
        <v>-1</v>
      </c>
      <c r="AF6283" s="17">
        <v>-1</v>
      </c>
      <c r="AG6283" s="17">
        <v>-1</v>
      </c>
      <c r="AH6283" s="17">
        <v>-1</v>
      </c>
      <c r="AI6283" s="17">
        <v>-1</v>
      </c>
      <c r="AJ6283" s="17">
        <v>-1</v>
      </c>
      <c r="AK6283" s="17">
        <v>-1</v>
      </c>
      <c r="AL6283" s="17">
        <v>-1</v>
      </c>
      <c r="AM6283" s="17">
        <v>-1</v>
      </c>
      <c r="AN6283" s="17">
        <v>-1</v>
      </c>
      <c r="AO6283" s="17">
        <v>-1</v>
      </c>
    </row>
    <row r="6284" spans="28:41" x14ac:dyDescent="0.25">
      <c r="AB6284" t="s">
        <v>102</v>
      </c>
      <c r="AC6284" t="s">
        <v>43</v>
      </c>
      <c r="AD6284" s="19" t="s">
        <v>91</v>
      </c>
      <c r="AE6284" s="18">
        <v>-1</v>
      </c>
      <c r="AF6284" s="17">
        <v>-1</v>
      </c>
      <c r="AG6284" s="17">
        <v>-1</v>
      </c>
      <c r="AH6284" s="17">
        <v>-1</v>
      </c>
      <c r="AI6284" s="17">
        <v>-1</v>
      </c>
      <c r="AJ6284" s="17">
        <v>-1</v>
      </c>
      <c r="AK6284" s="17">
        <v>-1</v>
      </c>
      <c r="AL6284" s="17">
        <v>-1</v>
      </c>
      <c r="AM6284" s="17">
        <v>-1</v>
      </c>
      <c r="AN6284" s="17">
        <v>-1</v>
      </c>
      <c r="AO6284" s="17">
        <v>-1</v>
      </c>
    </row>
    <row r="6285" spans="28:41" x14ac:dyDescent="0.25">
      <c r="AB6285" t="s">
        <v>102</v>
      </c>
      <c r="AC6285" t="s">
        <v>43</v>
      </c>
      <c r="AD6285" s="19" t="s">
        <v>81</v>
      </c>
      <c r="AE6285" s="18">
        <v>-1</v>
      </c>
      <c r="AF6285" s="17">
        <v>-1</v>
      </c>
      <c r="AG6285" s="17">
        <v>-1</v>
      </c>
      <c r="AH6285" s="17">
        <v>-1</v>
      </c>
      <c r="AI6285" s="17">
        <v>-1</v>
      </c>
      <c r="AJ6285" s="17">
        <v>-1</v>
      </c>
      <c r="AK6285" s="17">
        <v>-1</v>
      </c>
      <c r="AL6285" s="17">
        <v>-1</v>
      </c>
      <c r="AM6285" s="17">
        <v>-1</v>
      </c>
      <c r="AN6285" s="17">
        <v>-1</v>
      </c>
      <c r="AO6285" s="17">
        <v>-1</v>
      </c>
    </row>
    <row r="6286" spans="28:41" x14ac:dyDescent="0.25">
      <c r="AB6286" t="s">
        <v>102</v>
      </c>
      <c r="AC6286" t="s">
        <v>43</v>
      </c>
      <c r="AD6286" s="19" t="s">
        <v>34</v>
      </c>
      <c r="AE6286" s="18">
        <v>-1</v>
      </c>
      <c r="AF6286" s="17">
        <v>-1</v>
      </c>
      <c r="AG6286" s="17">
        <v>-1</v>
      </c>
      <c r="AH6286" s="17">
        <v>-1</v>
      </c>
      <c r="AI6286" s="17">
        <v>-1</v>
      </c>
      <c r="AJ6286" s="17">
        <v>-1</v>
      </c>
      <c r="AK6286" s="17">
        <v>-1</v>
      </c>
      <c r="AL6286" s="17">
        <v>-1</v>
      </c>
      <c r="AM6286" s="17">
        <v>-1</v>
      </c>
      <c r="AN6286" s="17">
        <v>-1</v>
      </c>
      <c r="AO6286" s="17">
        <v>-1</v>
      </c>
    </row>
    <row r="6287" spans="28:41" x14ac:dyDescent="0.25">
      <c r="AB6287" t="s">
        <v>102</v>
      </c>
      <c r="AC6287" t="s">
        <v>43</v>
      </c>
      <c r="AD6287" s="19" t="s">
        <v>92</v>
      </c>
      <c r="AE6287" s="18">
        <v>-1</v>
      </c>
      <c r="AF6287" s="17">
        <v>-1</v>
      </c>
      <c r="AG6287" s="17">
        <v>-1</v>
      </c>
      <c r="AH6287" s="17">
        <v>-1</v>
      </c>
      <c r="AI6287" s="17">
        <v>-1</v>
      </c>
      <c r="AJ6287" s="17">
        <v>-1</v>
      </c>
      <c r="AK6287" s="17">
        <v>-1</v>
      </c>
      <c r="AL6287" s="17">
        <v>-1</v>
      </c>
      <c r="AM6287" s="17">
        <v>-1</v>
      </c>
      <c r="AN6287" s="17">
        <v>-1</v>
      </c>
      <c r="AO6287" s="17">
        <v>-1</v>
      </c>
    </row>
    <row r="6288" spans="28:41" x14ac:dyDescent="0.25">
      <c r="AB6288" t="s">
        <v>102</v>
      </c>
      <c r="AC6288" t="s">
        <v>43</v>
      </c>
      <c r="AD6288" s="19" t="s">
        <v>35</v>
      </c>
      <c r="AE6288" s="18">
        <v>-1</v>
      </c>
      <c r="AF6288" s="17">
        <v>-1</v>
      </c>
      <c r="AG6288" s="17">
        <v>-1</v>
      </c>
      <c r="AH6288" s="17">
        <v>-1</v>
      </c>
      <c r="AI6288" s="17">
        <v>-1</v>
      </c>
      <c r="AJ6288" s="17">
        <v>-1</v>
      </c>
      <c r="AK6288" s="17">
        <v>-1</v>
      </c>
      <c r="AL6288" s="17">
        <v>-1</v>
      </c>
      <c r="AM6288" s="17">
        <v>-1</v>
      </c>
      <c r="AN6288" s="17">
        <v>-1</v>
      </c>
      <c r="AO6288" s="17">
        <v>-1</v>
      </c>
    </row>
    <row r="6289" spans="28:41" x14ac:dyDescent="0.25">
      <c r="AB6289" t="s">
        <v>102</v>
      </c>
      <c r="AC6289" t="s">
        <v>43</v>
      </c>
      <c r="AD6289" s="19" t="s">
        <v>93</v>
      </c>
      <c r="AE6289" s="18">
        <v>-1</v>
      </c>
      <c r="AF6289" s="17">
        <v>-1</v>
      </c>
      <c r="AG6289" s="17">
        <v>-1</v>
      </c>
      <c r="AH6289" s="17">
        <v>-1</v>
      </c>
      <c r="AI6289" s="17">
        <v>-1</v>
      </c>
      <c r="AJ6289" s="17">
        <v>-1</v>
      </c>
      <c r="AK6289" s="17">
        <v>-1</v>
      </c>
      <c r="AL6289" s="17">
        <v>-1</v>
      </c>
      <c r="AM6289" s="17">
        <v>-1</v>
      </c>
      <c r="AN6289" s="17">
        <v>-1</v>
      </c>
      <c r="AO6289" s="17">
        <v>-1</v>
      </c>
    </row>
    <row r="6290" spans="28:41" x14ac:dyDescent="0.25">
      <c r="AB6290" t="s">
        <v>102</v>
      </c>
      <c r="AC6290" t="s">
        <v>43</v>
      </c>
      <c r="AD6290" s="19" t="s">
        <v>94</v>
      </c>
      <c r="AE6290" s="18">
        <v>-1</v>
      </c>
      <c r="AF6290" s="17">
        <v>-1</v>
      </c>
      <c r="AG6290" s="17">
        <v>-1</v>
      </c>
      <c r="AH6290" s="17">
        <v>-1</v>
      </c>
      <c r="AI6290" s="17">
        <v>-1</v>
      </c>
      <c r="AJ6290" s="17">
        <v>-1</v>
      </c>
      <c r="AK6290" s="17">
        <v>-1</v>
      </c>
      <c r="AL6290" s="17">
        <v>-1</v>
      </c>
      <c r="AM6290" s="17">
        <v>-1</v>
      </c>
      <c r="AN6290" s="17">
        <v>-1</v>
      </c>
      <c r="AO6290" s="17">
        <v>-1</v>
      </c>
    </row>
    <row r="6291" spans="28:41" x14ac:dyDescent="0.25">
      <c r="AB6291" t="s">
        <v>102</v>
      </c>
      <c r="AC6291" t="s">
        <v>43</v>
      </c>
      <c r="AD6291" s="19" t="s">
        <v>84</v>
      </c>
      <c r="AE6291" s="18">
        <v>-1</v>
      </c>
      <c r="AF6291" s="17">
        <v>-1</v>
      </c>
      <c r="AG6291" s="17">
        <v>-1</v>
      </c>
      <c r="AH6291" s="17">
        <v>-1</v>
      </c>
      <c r="AI6291" s="17">
        <v>-1</v>
      </c>
      <c r="AJ6291" s="17">
        <v>-1</v>
      </c>
      <c r="AK6291" s="17">
        <v>-1</v>
      </c>
      <c r="AL6291" s="17">
        <v>-1</v>
      </c>
      <c r="AM6291" s="17">
        <v>-1</v>
      </c>
      <c r="AN6291" s="17">
        <v>-1</v>
      </c>
      <c r="AO6291" s="17">
        <v>-1</v>
      </c>
    </row>
    <row r="6292" spans="28:41" x14ac:dyDescent="0.25">
      <c r="AB6292" t="s">
        <v>102</v>
      </c>
      <c r="AC6292" t="s">
        <v>95</v>
      </c>
      <c r="AD6292" s="19" t="s">
        <v>63</v>
      </c>
      <c r="AE6292" s="18">
        <v>-1</v>
      </c>
      <c r="AF6292" s="17">
        <v>-1</v>
      </c>
      <c r="AG6292" s="17">
        <v>-1</v>
      </c>
      <c r="AH6292" s="17">
        <v>-1</v>
      </c>
      <c r="AI6292" s="17">
        <v>-1</v>
      </c>
      <c r="AJ6292" s="17">
        <v>-1</v>
      </c>
      <c r="AK6292" s="17">
        <v>-1</v>
      </c>
      <c r="AL6292" s="17">
        <v>-1</v>
      </c>
      <c r="AM6292" s="17">
        <v>-1</v>
      </c>
      <c r="AN6292" s="17">
        <v>-1</v>
      </c>
      <c r="AO6292" s="17">
        <v>-1</v>
      </c>
    </row>
    <row r="6293" spans="28:41" x14ac:dyDescent="0.25">
      <c r="AB6293" t="s">
        <v>102</v>
      </c>
      <c r="AC6293" t="s">
        <v>95</v>
      </c>
      <c r="AD6293" s="19" t="s">
        <v>13</v>
      </c>
      <c r="AE6293" s="18">
        <v>-1</v>
      </c>
      <c r="AF6293" s="17">
        <v>-1</v>
      </c>
      <c r="AG6293" s="17">
        <v>-1</v>
      </c>
      <c r="AH6293" s="17">
        <v>-1</v>
      </c>
      <c r="AI6293" s="17">
        <v>-1</v>
      </c>
      <c r="AJ6293" s="17">
        <v>-1</v>
      </c>
      <c r="AK6293" s="17">
        <v>-1</v>
      </c>
      <c r="AL6293" s="17">
        <v>-1</v>
      </c>
      <c r="AM6293" s="17">
        <v>-1</v>
      </c>
      <c r="AN6293" s="17">
        <v>-1</v>
      </c>
      <c r="AO6293" s="17">
        <v>-1</v>
      </c>
    </row>
    <row r="6294" spans="28:41" x14ac:dyDescent="0.25">
      <c r="AB6294" t="s">
        <v>102</v>
      </c>
      <c r="AC6294" t="s">
        <v>95</v>
      </c>
      <c r="AD6294" s="19" t="s">
        <v>64</v>
      </c>
      <c r="AE6294" s="18">
        <v>-1</v>
      </c>
      <c r="AF6294" s="17">
        <v>-1</v>
      </c>
      <c r="AG6294" s="17">
        <v>-1</v>
      </c>
      <c r="AH6294" s="17">
        <v>-1</v>
      </c>
      <c r="AI6294" s="17">
        <v>-1</v>
      </c>
      <c r="AJ6294" s="17">
        <v>-1</v>
      </c>
      <c r="AK6294" s="17">
        <v>-1</v>
      </c>
      <c r="AL6294" s="17">
        <v>-1</v>
      </c>
      <c r="AM6294" s="17">
        <v>-1</v>
      </c>
      <c r="AN6294" s="17">
        <v>-1</v>
      </c>
      <c r="AO6294" s="17">
        <v>-1</v>
      </c>
    </row>
    <row r="6295" spans="28:41" x14ac:dyDescent="0.25">
      <c r="AB6295" t="s">
        <v>102</v>
      </c>
      <c r="AC6295" t="s">
        <v>95</v>
      </c>
      <c r="AD6295" s="19" t="s">
        <v>65</v>
      </c>
      <c r="AE6295" s="18">
        <v>-1</v>
      </c>
      <c r="AF6295" s="17">
        <v>-1</v>
      </c>
      <c r="AG6295" s="17">
        <v>-1</v>
      </c>
      <c r="AH6295" s="17">
        <v>-1</v>
      </c>
      <c r="AI6295" s="17">
        <v>-1</v>
      </c>
      <c r="AJ6295" s="17">
        <v>-1</v>
      </c>
      <c r="AK6295" s="17">
        <v>-1</v>
      </c>
      <c r="AL6295" s="17">
        <v>-1</v>
      </c>
      <c r="AM6295" s="17">
        <v>-1</v>
      </c>
      <c r="AN6295" s="17">
        <v>-1</v>
      </c>
      <c r="AO6295" s="17">
        <v>-1</v>
      </c>
    </row>
    <row r="6296" spans="28:41" x14ac:dyDescent="0.25">
      <c r="AB6296" t="s">
        <v>102</v>
      </c>
      <c r="AC6296" t="s">
        <v>95</v>
      </c>
      <c r="AD6296" s="19" t="s">
        <v>21</v>
      </c>
      <c r="AE6296" s="18">
        <v>-1</v>
      </c>
      <c r="AF6296" s="17">
        <v>-1</v>
      </c>
      <c r="AG6296" s="17">
        <v>-1</v>
      </c>
      <c r="AH6296" s="17">
        <v>-1</v>
      </c>
      <c r="AI6296" s="17">
        <v>-1</v>
      </c>
      <c r="AJ6296" s="17">
        <v>-1</v>
      </c>
      <c r="AK6296" s="17">
        <v>-1</v>
      </c>
      <c r="AL6296" s="17">
        <v>-1</v>
      </c>
      <c r="AM6296" s="17">
        <v>-1</v>
      </c>
      <c r="AN6296" s="17">
        <v>-1</v>
      </c>
      <c r="AO6296" s="17">
        <v>-1</v>
      </c>
    </row>
    <row r="6297" spans="28:41" x14ac:dyDescent="0.25">
      <c r="AB6297" t="s">
        <v>102</v>
      </c>
      <c r="AC6297" t="s">
        <v>95</v>
      </c>
      <c r="AD6297" s="19" t="s">
        <v>71</v>
      </c>
      <c r="AE6297" s="18">
        <v>-1</v>
      </c>
      <c r="AF6297" s="17">
        <v>-1</v>
      </c>
      <c r="AG6297" s="17">
        <v>-1</v>
      </c>
      <c r="AH6297" s="17">
        <v>-1</v>
      </c>
      <c r="AI6297" s="17">
        <v>-1</v>
      </c>
      <c r="AJ6297" s="17">
        <v>-1</v>
      </c>
      <c r="AK6297" s="17">
        <v>-1</v>
      </c>
      <c r="AL6297" s="17">
        <v>-1</v>
      </c>
      <c r="AM6297" s="17">
        <v>-1</v>
      </c>
      <c r="AN6297" s="17">
        <v>-1</v>
      </c>
      <c r="AO6297" s="17">
        <v>-1</v>
      </c>
    </row>
    <row r="6298" spans="28:41" x14ac:dyDescent="0.25">
      <c r="AB6298" t="s">
        <v>102</v>
      </c>
      <c r="AC6298" t="s">
        <v>95</v>
      </c>
      <c r="AD6298" s="19" t="s">
        <v>66</v>
      </c>
      <c r="AE6298" s="18">
        <v>-1</v>
      </c>
      <c r="AF6298" s="17">
        <v>-1</v>
      </c>
      <c r="AG6298" s="17">
        <v>-1</v>
      </c>
      <c r="AH6298" s="17">
        <v>-1</v>
      </c>
      <c r="AI6298" s="17">
        <v>-1</v>
      </c>
      <c r="AJ6298" s="17">
        <v>-1</v>
      </c>
      <c r="AK6298" s="17">
        <v>-1</v>
      </c>
      <c r="AL6298" s="17">
        <v>-1</v>
      </c>
      <c r="AM6298" s="17">
        <v>-1</v>
      </c>
      <c r="AN6298" s="17">
        <v>-1</v>
      </c>
      <c r="AO6298" s="17">
        <v>-1</v>
      </c>
    </row>
    <row r="6299" spans="28:41" x14ac:dyDescent="0.25">
      <c r="AB6299" t="s">
        <v>102</v>
      </c>
      <c r="AC6299" t="s">
        <v>95</v>
      </c>
      <c r="AD6299" s="19" t="s">
        <v>67</v>
      </c>
      <c r="AE6299" s="18">
        <v>-1</v>
      </c>
      <c r="AF6299" s="17">
        <v>-1</v>
      </c>
      <c r="AG6299" s="17">
        <v>-1</v>
      </c>
      <c r="AH6299" s="17">
        <v>-1</v>
      </c>
      <c r="AI6299" s="17">
        <v>-1</v>
      </c>
      <c r="AJ6299" s="17">
        <v>-1</v>
      </c>
      <c r="AK6299" s="17">
        <v>-1</v>
      </c>
      <c r="AL6299" s="17">
        <v>-1</v>
      </c>
      <c r="AM6299" s="17">
        <v>-1</v>
      </c>
      <c r="AN6299" s="17">
        <v>-1</v>
      </c>
      <c r="AO6299" s="17">
        <v>-1</v>
      </c>
    </row>
    <row r="6300" spans="28:41" x14ac:dyDescent="0.25">
      <c r="AB6300" t="s">
        <v>102</v>
      </c>
      <c r="AC6300" t="s">
        <v>95</v>
      </c>
      <c r="AD6300" s="19" t="s">
        <v>68</v>
      </c>
      <c r="AE6300" s="18">
        <v>-1</v>
      </c>
      <c r="AF6300" s="17">
        <v>-1</v>
      </c>
      <c r="AG6300" s="17">
        <v>-1</v>
      </c>
      <c r="AH6300" s="17">
        <v>-1</v>
      </c>
      <c r="AI6300" s="17">
        <v>-1</v>
      </c>
      <c r="AJ6300" s="17">
        <v>-1</v>
      </c>
      <c r="AK6300" s="17">
        <v>-1</v>
      </c>
      <c r="AL6300" s="17">
        <v>-1</v>
      </c>
      <c r="AM6300" s="17">
        <v>-1</v>
      </c>
      <c r="AN6300" s="17">
        <v>-1</v>
      </c>
      <c r="AO6300" s="17">
        <v>-1</v>
      </c>
    </row>
    <row r="6301" spans="28:41" x14ac:dyDescent="0.25">
      <c r="AB6301" t="s">
        <v>102</v>
      </c>
      <c r="AC6301" t="s">
        <v>95</v>
      </c>
      <c r="AD6301" s="19" t="s">
        <v>76</v>
      </c>
      <c r="AE6301" s="18">
        <v>-1</v>
      </c>
      <c r="AF6301" s="17">
        <v>-1</v>
      </c>
      <c r="AG6301" s="17">
        <v>-1</v>
      </c>
      <c r="AH6301" s="17">
        <v>-1</v>
      </c>
      <c r="AI6301" s="17">
        <v>-1</v>
      </c>
      <c r="AJ6301" s="17">
        <v>-1</v>
      </c>
      <c r="AK6301" s="17">
        <v>-1</v>
      </c>
      <c r="AL6301" s="17">
        <v>-1</v>
      </c>
      <c r="AM6301" s="17">
        <v>-1</v>
      </c>
      <c r="AN6301" s="17">
        <v>-1</v>
      </c>
      <c r="AO6301" s="17">
        <v>-1</v>
      </c>
    </row>
    <row r="6302" spans="28:41" x14ac:dyDescent="0.25">
      <c r="AB6302" t="s">
        <v>102</v>
      </c>
      <c r="AC6302" t="s">
        <v>95</v>
      </c>
      <c r="AD6302" s="19" t="s">
        <v>69</v>
      </c>
      <c r="AE6302" s="18">
        <v>-1</v>
      </c>
      <c r="AF6302" s="17">
        <v>-1</v>
      </c>
      <c r="AG6302" s="17">
        <v>-1</v>
      </c>
      <c r="AH6302" s="17">
        <v>-1</v>
      </c>
      <c r="AI6302" s="17">
        <v>-1</v>
      </c>
      <c r="AJ6302" s="17">
        <v>-1</v>
      </c>
      <c r="AK6302" s="17">
        <v>-1</v>
      </c>
      <c r="AL6302" s="17">
        <v>-1</v>
      </c>
      <c r="AM6302" s="17">
        <v>-1</v>
      </c>
      <c r="AN6302" s="17">
        <v>-1</v>
      </c>
      <c r="AO6302" s="17">
        <v>-1</v>
      </c>
    </row>
    <row r="6303" spans="28:41" x14ac:dyDescent="0.25">
      <c r="AB6303" t="s">
        <v>102</v>
      </c>
      <c r="AC6303" t="s">
        <v>95</v>
      </c>
      <c r="AD6303" s="19" t="s">
        <v>23</v>
      </c>
      <c r="AE6303" s="18">
        <v>-1</v>
      </c>
      <c r="AF6303" s="17">
        <v>-1</v>
      </c>
      <c r="AG6303" s="17">
        <v>-1</v>
      </c>
      <c r="AH6303" s="17">
        <v>-1</v>
      </c>
      <c r="AI6303" s="17">
        <v>-1</v>
      </c>
      <c r="AJ6303" s="17">
        <v>-1</v>
      </c>
      <c r="AK6303" s="17">
        <v>-1</v>
      </c>
      <c r="AL6303" s="17">
        <v>-1</v>
      </c>
      <c r="AM6303" s="17">
        <v>-1</v>
      </c>
      <c r="AN6303" s="17">
        <v>-1</v>
      </c>
      <c r="AO6303" s="17">
        <v>-1</v>
      </c>
    </row>
    <row r="6304" spans="28:41" x14ac:dyDescent="0.25">
      <c r="AB6304" t="s">
        <v>102</v>
      </c>
      <c r="AC6304" t="s">
        <v>95</v>
      </c>
      <c r="AD6304" s="19" t="s">
        <v>79</v>
      </c>
      <c r="AE6304" s="18">
        <v>-1</v>
      </c>
      <c r="AF6304" s="17">
        <v>-1</v>
      </c>
      <c r="AG6304" s="17">
        <v>-1</v>
      </c>
      <c r="AH6304" s="17">
        <v>-1</v>
      </c>
      <c r="AI6304" s="17">
        <v>-1</v>
      </c>
      <c r="AJ6304" s="17">
        <v>-1</v>
      </c>
      <c r="AK6304" s="17">
        <v>-1</v>
      </c>
      <c r="AL6304" s="17">
        <v>-1</v>
      </c>
      <c r="AM6304" s="17">
        <v>-1</v>
      </c>
      <c r="AN6304" s="17">
        <v>-1</v>
      </c>
      <c r="AO6304" s="17">
        <v>-1</v>
      </c>
    </row>
    <row r="6305" spans="28:41" x14ac:dyDescent="0.25">
      <c r="AB6305" t="s">
        <v>102</v>
      </c>
      <c r="AC6305" t="s">
        <v>95</v>
      </c>
      <c r="AD6305" s="19" t="s">
        <v>58</v>
      </c>
      <c r="AE6305" s="18">
        <v>-1</v>
      </c>
      <c r="AF6305" s="17">
        <v>-1</v>
      </c>
      <c r="AG6305" s="17">
        <v>-1</v>
      </c>
      <c r="AH6305" s="17">
        <v>-1</v>
      </c>
      <c r="AI6305" s="17">
        <v>-1</v>
      </c>
      <c r="AJ6305" s="17">
        <v>-1</v>
      </c>
      <c r="AK6305" s="17">
        <v>-1</v>
      </c>
      <c r="AL6305" s="17">
        <v>-1</v>
      </c>
      <c r="AM6305" s="17">
        <v>-1</v>
      </c>
      <c r="AN6305" s="17">
        <v>-1</v>
      </c>
      <c r="AO6305" s="17">
        <v>-1</v>
      </c>
    </row>
    <row r="6306" spans="28:41" x14ac:dyDescent="0.25">
      <c r="AB6306" t="s">
        <v>102</v>
      </c>
      <c r="AC6306" t="s">
        <v>95</v>
      </c>
      <c r="AD6306" s="19" t="s">
        <v>73</v>
      </c>
      <c r="AE6306" s="18">
        <v>-1</v>
      </c>
      <c r="AF6306" s="17">
        <v>-1</v>
      </c>
      <c r="AG6306" s="17">
        <v>-1</v>
      </c>
      <c r="AH6306" s="17">
        <v>-1</v>
      </c>
      <c r="AI6306" s="17">
        <v>-1</v>
      </c>
      <c r="AJ6306" s="17">
        <v>-1</v>
      </c>
      <c r="AK6306" s="17">
        <v>-1</v>
      </c>
      <c r="AL6306" s="17">
        <v>-1</v>
      </c>
      <c r="AM6306" s="17">
        <v>-1</v>
      </c>
      <c r="AN6306" s="17">
        <v>-1</v>
      </c>
      <c r="AO6306" s="17">
        <v>-1</v>
      </c>
    </row>
    <row r="6307" spans="28:41" x14ac:dyDescent="0.25">
      <c r="AB6307" t="s">
        <v>102</v>
      </c>
      <c r="AC6307" t="s">
        <v>95</v>
      </c>
      <c r="AD6307" s="19" t="s">
        <v>59</v>
      </c>
      <c r="AE6307" s="18">
        <v>-1</v>
      </c>
      <c r="AF6307" s="17">
        <v>-1</v>
      </c>
      <c r="AG6307" s="17">
        <v>-1</v>
      </c>
      <c r="AH6307" s="17">
        <v>-1</v>
      </c>
      <c r="AI6307" s="17">
        <v>-1</v>
      </c>
      <c r="AJ6307" s="17">
        <v>-1</v>
      </c>
      <c r="AK6307" s="17">
        <v>-1</v>
      </c>
      <c r="AL6307" s="17">
        <v>-1</v>
      </c>
      <c r="AM6307" s="17">
        <v>-1</v>
      </c>
      <c r="AN6307" s="17">
        <v>-1</v>
      </c>
      <c r="AO6307" s="17">
        <v>-1</v>
      </c>
    </row>
    <row r="6308" spans="28:41" x14ac:dyDescent="0.25">
      <c r="AB6308" t="s">
        <v>102</v>
      </c>
      <c r="AC6308" t="s">
        <v>95</v>
      </c>
      <c r="AD6308" s="19" t="s">
        <v>72</v>
      </c>
      <c r="AE6308" s="18">
        <v>15.34751894106398</v>
      </c>
      <c r="AF6308" s="17">
        <v>17.9131129775133</v>
      </c>
      <c r="AG6308" s="17">
        <v>24.058538418786501</v>
      </c>
      <c r="AH6308" s="17">
        <v>24.8342167528237</v>
      </c>
      <c r="AI6308" s="17">
        <v>29.276257792100601</v>
      </c>
      <c r="AJ6308" s="17">
        <v>31.026634881027199</v>
      </c>
      <c r="AK6308" s="17">
        <v>32.176372237168501</v>
      </c>
      <c r="AL6308" s="17">
        <v>32.692488427006303</v>
      </c>
      <c r="AM6308" s="17">
        <v>33.642263179010897</v>
      </c>
      <c r="AN6308" s="17">
        <v>33.642263179010897</v>
      </c>
      <c r="AO6308" s="17">
        <v>33.642263179010897</v>
      </c>
    </row>
    <row r="6309" spans="28:41" x14ac:dyDescent="0.25">
      <c r="AB6309" t="s">
        <v>102</v>
      </c>
      <c r="AC6309" t="s">
        <v>95</v>
      </c>
      <c r="AD6309" s="19" t="s">
        <v>82</v>
      </c>
      <c r="AE6309" s="18">
        <v>-1</v>
      </c>
      <c r="AF6309" s="17">
        <v>-1</v>
      </c>
      <c r="AG6309" s="17">
        <v>-1</v>
      </c>
      <c r="AH6309" s="17">
        <v>-1</v>
      </c>
      <c r="AI6309" s="17">
        <v>-1</v>
      </c>
      <c r="AJ6309" s="17">
        <v>-1</v>
      </c>
      <c r="AK6309" s="17">
        <v>-1</v>
      </c>
      <c r="AL6309" s="17">
        <v>-1</v>
      </c>
      <c r="AM6309" s="17">
        <v>-1</v>
      </c>
      <c r="AN6309" s="17">
        <v>-1</v>
      </c>
      <c r="AO6309" s="17">
        <v>-1</v>
      </c>
    </row>
    <row r="6310" spans="28:41" x14ac:dyDescent="0.25">
      <c r="AB6310" t="s">
        <v>102</v>
      </c>
      <c r="AC6310" t="s">
        <v>95</v>
      </c>
      <c r="AD6310" s="19" t="s">
        <v>17</v>
      </c>
      <c r="AE6310" s="18">
        <v>16.70449425326748</v>
      </c>
      <c r="AF6310" s="17">
        <v>17.3708341899506</v>
      </c>
      <c r="AG6310" s="17">
        <v>16.843043999999999</v>
      </c>
      <c r="AH6310" s="17">
        <v>18.106449000000001</v>
      </c>
      <c r="AI6310" s="17">
        <v>19.366320000000002</v>
      </c>
      <c r="AJ6310" s="17">
        <v>20.453025</v>
      </c>
      <c r="AK6310" s="17">
        <v>21.790644</v>
      </c>
      <c r="AL6310" s="17">
        <v>23.891607</v>
      </c>
      <c r="AM6310" s="17">
        <v>23.891607</v>
      </c>
      <c r="AN6310" s="17">
        <v>23.891607</v>
      </c>
      <c r="AO6310" s="17">
        <v>23.891607</v>
      </c>
    </row>
    <row r="6311" spans="28:41" x14ac:dyDescent="0.25">
      <c r="AB6311" t="s">
        <v>102</v>
      </c>
      <c r="AC6311" t="s">
        <v>95</v>
      </c>
      <c r="AD6311" s="19" t="s">
        <v>18</v>
      </c>
      <c r="AE6311" s="18">
        <v>-1</v>
      </c>
      <c r="AF6311" s="17">
        <v>-1</v>
      </c>
      <c r="AG6311" s="17">
        <v>-1</v>
      </c>
      <c r="AH6311" s="17">
        <v>-1</v>
      </c>
      <c r="AI6311" s="17">
        <v>-1</v>
      </c>
      <c r="AJ6311" s="17">
        <v>-1</v>
      </c>
      <c r="AK6311" s="17">
        <v>-1</v>
      </c>
      <c r="AL6311" s="17">
        <v>-1</v>
      </c>
      <c r="AM6311" s="17">
        <v>-1</v>
      </c>
      <c r="AN6311" s="17">
        <v>-1</v>
      </c>
      <c r="AO6311" s="17">
        <v>-1</v>
      </c>
    </row>
    <row r="6312" spans="28:41" x14ac:dyDescent="0.25">
      <c r="AB6312" t="s">
        <v>102</v>
      </c>
      <c r="AC6312" t="s">
        <v>95</v>
      </c>
      <c r="AD6312" s="19" t="s">
        <v>86</v>
      </c>
      <c r="AE6312" s="18">
        <v>-1</v>
      </c>
      <c r="AF6312" s="17">
        <v>-1</v>
      </c>
      <c r="AG6312" s="17">
        <v>-1</v>
      </c>
      <c r="AH6312" s="17">
        <v>-1</v>
      </c>
      <c r="AI6312" s="17">
        <v>-1</v>
      </c>
      <c r="AJ6312" s="17">
        <v>-1</v>
      </c>
      <c r="AK6312" s="17">
        <v>-1</v>
      </c>
      <c r="AL6312" s="17">
        <v>-1</v>
      </c>
      <c r="AM6312" s="17">
        <v>-1</v>
      </c>
      <c r="AN6312" s="17">
        <v>-1</v>
      </c>
      <c r="AO6312" s="17">
        <v>-1</v>
      </c>
    </row>
    <row r="6313" spans="28:41" x14ac:dyDescent="0.25">
      <c r="AB6313" t="s">
        <v>102</v>
      </c>
      <c r="AC6313" t="s">
        <v>95</v>
      </c>
      <c r="AD6313" s="19" t="s">
        <v>25</v>
      </c>
      <c r="AE6313" s="18">
        <v>-1</v>
      </c>
      <c r="AF6313" s="17">
        <v>-1</v>
      </c>
      <c r="AG6313" s="17">
        <v>-1</v>
      </c>
      <c r="AH6313" s="17">
        <v>-1</v>
      </c>
      <c r="AI6313" s="17">
        <v>-1</v>
      </c>
      <c r="AJ6313" s="17">
        <v>-1</v>
      </c>
      <c r="AK6313" s="17">
        <v>-1</v>
      </c>
      <c r="AL6313" s="17">
        <v>-1</v>
      </c>
      <c r="AM6313" s="17">
        <v>-1</v>
      </c>
      <c r="AN6313" s="17">
        <v>-1</v>
      </c>
      <c r="AO6313" s="17">
        <v>-1</v>
      </c>
    </row>
    <row r="6314" spans="28:41" x14ac:dyDescent="0.25">
      <c r="AB6314" t="s">
        <v>102</v>
      </c>
      <c r="AC6314" t="s">
        <v>95</v>
      </c>
      <c r="AD6314" s="19" t="s">
        <v>87</v>
      </c>
      <c r="AE6314" s="18">
        <v>-1</v>
      </c>
      <c r="AF6314" s="17">
        <v>-1</v>
      </c>
      <c r="AG6314" s="17">
        <v>-1</v>
      </c>
      <c r="AH6314" s="17">
        <v>-1</v>
      </c>
      <c r="AI6314" s="17">
        <v>-1</v>
      </c>
      <c r="AJ6314" s="17">
        <v>-1</v>
      </c>
      <c r="AK6314" s="17">
        <v>-1</v>
      </c>
      <c r="AL6314" s="17">
        <v>-1</v>
      </c>
      <c r="AM6314" s="17">
        <v>-1</v>
      </c>
      <c r="AN6314" s="17">
        <v>-1</v>
      </c>
      <c r="AO6314" s="17">
        <v>-1</v>
      </c>
    </row>
    <row r="6315" spans="28:41" x14ac:dyDescent="0.25">
      <c r="AB6315" t="s">
        <v>102</v>
      </c>
      <c r="AC6315" t="s">
        <v>95</v>
      </c>
      <c r="AD6315" s="19" t="s">
        <v>83</v>
      </c>
      <c r="AE6315" s="18">
        <v>-1</v>
      </c>
      <c r="AF6315" s="17">
        <v>-1</v>
      </c>
      <c r="AG6315" s="17">
        <v>-1</v>
      </c>
      <c r="AH6315" s="17">
        <v>-1</v>
      </c>
      <c r="AI6315" s="17">
        <v>-1</v>
      </c>
      <c r="AJ6315" s="17">
        <v>-1</v>
      </c>
      <c r="AK6315" s="17">
        <v>-1</v>
      </c>
      <c r="AL6315" s="17">
        <v>-1</v>
      </c>
      <c r="AM6315" s="17">
        <v>-1</v>
      </c>
      <c r="AN6315" s="17">
        <v>-1</v>
      </c>
      <c r="AO6315" s="17">
        <v>-1</v>
      </c>
    </row>
    <row r="6316" spans="28:41" x14ac:dyDescent="0.25">
      <c r="AB6316" t="s">
        <v>102</v>
      </c>
      <c r="AC6316" t="s">
        <v>95</v>
      </c>
      <c r="AD6316" s="19" t="s">
        <v>74</v>
      </c>
      <c r="AE6316" s="18">
        <v>-1</v>
      </c>
      <c r="AF6316" s="17">
        <v>-1</v>
      </c>
      <c r="AG6316" s="17">
        <v>-1</v>
      </c>
      <c r="AH6316" s="17">
        <v>-1</v>
      </c>
      <c r="AI6316" s="17">
        <v>-1</v>
      </c>
      <c r="AJ6316" s="17">
        <v>-1</v>
      </c>
      <c r="AK6316" s="17">
        <v>-1</v>
      </c>
      <c r="AL6316" s="17">
        <v>-1</v>
      </c>
      <c r="AM6316" s="17">
        <v>-1</v>
      </c>
      <c r="AN6316" s="17">
        <v>-1</v>
      </c>
      <c r="AO6316" s="17">
        <v>-1</v>
      </c>
    </row>
    <row r="6317" spans="28:41" x14ac:dyDescent="0.25">
      <c r="AB6317" t="s">
        <v>102</v>
      </c>
      <c r="AC6317" t="s">
        <v>95</v>
      </c>
      <c r="AD6317" s="19" t="s">
        <v>85</v>
      </c>
      <c r="AE6317" s="18">
        <v>-1</v>
      </c>
      <c r="AF6317" s="17">
        <v>-1</v>
      </c>
      <c r="AG6317" s="17">
        <v>-1</v>
      </c>
      <c r="AH6317" s="17">
        <v>-1</v>
      </c>
      <c r="AI6317" s="17">
        <v>-1</v>
      </c>
      <c r="AJ6317" s="17">
        <v>-1</v>
      </c>
      <c r="AK6317" s="17">
        <v>-1</v>
      </c>
      <c r="AL6317" s="17">
        <v>-1</v>
      </c>
      <c r="AM6317" s="17">
        <v>-1</v>
      </c>
      <c r="AN6317" s="17">
        <v>-1</v>
      </c>
      <c r="AO6317" s="17">
        <v>-1</v>
      </c>
    </row>
    <row r="6318" spans="28:41" x14ac:dyDescent="0.25">
      <c r="AB6318" t="s">
        <v>102</v>
      </c>
      <c r="AC6318" t="s">
        <v>95</v>
      </c>
      <c r="AD6318" s="19" t="s">
        <v>27</v>
      </c>
      <c r="AE6318" s="18">
        <v>-1</v>
      </c>
      <c r="AF6318" s="17">
        <v>-1</v>
      </c>
      <c r="AG6318" s="17">
        <v>-1</v>
      </c>
      <c r="AH6318" s="17">
        <v>-1</v>
      </c>
      <c r="AI6318" s="17">
        <v>-1</v>
      </c>
      <c r="AJ6318" s="17">
        <v>-1</v>
      </c>
      <c r="AK6318" s="17">
        <v>-1</v>
      </c>
      <c r="AL6318" s="17">
        <v>-1</v>
      </c>
      <c r="AM6318" s="17">
        <v>-1</v>
      </c>
      <c r="AN6318" s="17">
        <v>-1</v>
      </c>
      <c r="AO6318" s="17">
        <v>-1</v>
      </c>
    </row>
    <row r="6319" spans="28:41" x14ac:dyDescent="0.25">
      <c r="AB6319" t="s">
        <v>102</v>
      </c>
      <c r="AC6319" t="s">
        <v>95</v>
      </c>
      <c r="AD6319" s="19" t="s">
        <v>88</v>
      </c>
      <c r="AE6319" s="18">
        <v>-1</v>
      </c>
      <c r="AF6319" s="17">
        <v>-1</v>
      </c>
      <c r="AG6319" s="17">
        <v>-1</v>
      </c>
      <c r="AH6319" s="17">
        <v>-1</v>
      </c>
      <c r="AI6319" s="17">
        <v>-1</v>
      </c>
      <c r="AJ6319" s="17">
        <v>-1</v>
      </c>
      <c r="AK6319" s="17">
        <v>-1</v>
      </c>
      <c r="AL6319" s="17">
        <v>-1</v>
      </c>
      <c r="AM6319" s="17">
        <v>-1</v>
      </c>
      <c r="AN6319" s="17">
        <v>-1</v>
      </c>
      <c r="AO6319" s="17">
        <v>-1</v>
      </c>
    </row>
    <row r="6320" spans="28:41" x14ac:dyDescent="0.25">
      <c r="AB6320" t="s">
        <v>102</v>
      </c>
      <c r="AC6320" t="s">
        <v>95</v>
      </c>
      <c r="AD6320" s="19" t="s">
        <v>77</v>
      </c>
      <c r="AE6320" s="18">
        <v>-1</v>
      </c>
      <c r="AF6320" s="17">
        <v>-1</v>
      </c>
      <c r="AG6320" s="17">
        <v>-1</v>
      </c>
      <c r="AH6320" s="17">
        <v>-1</v>
      </c>
      <c r="AI6320" s="17">
        <v>-1</v>
      </c>
      <c r="AJ6320" s="17">
        <v>-1</v>
      </c>
      <c r="AK6320" s="17">
        <v>-1</v>
      </c>
      <c r="AL6320" s="17">
        <v>-1</v>
      </c>
      <c r="AM6320" s="17">
        <v>-1</v>
      </c>
      <c r="AN6320" s="17">
        <v>-1</v>
      </c>
      <c r="AO6320" s="17">
        <v>-1</v>
      </c>
    </row>
    <row r="6321" spans="28:41" x14ac:dyDescent="0.25">
      <c r="AB6321" t="s">
        <v>102</v>
      </c>
      <c r="AC6321" t="s">
        <v>95</v>
      </c>
      <c r="AD6321" s="19" t="s">
        <v>75</v>
      </c>
      <c r="AE6321" s="18">
        <v>-1</v>
      </c>
      <c r="AF6321" s="17">
        <v>-1</v>
      </c>
      <c r="AG6321" s="17">
        <v>-1</v>
      </c>
      <c r="AH6321" s="17">
        <v>-1</v>
      </c>
      <c r="AI6321" s="17">
        <v>-1</v>
      </c>
      <c r="AJ6321" s="17">
        <v>-1</v>
      </c>
      <c r="AK6321" s="17">
        <v>-1</v>
      </c>
      <c r="AL6321" s="17">
        <v>-1</v>
      </c>
      <c r="AM6321" s="17">
        <v>-1</v>
      </c>
      <c r="AN6321" s="17">
        <v>-1</v>
      </c>
      <c r="AO6321" s="17">
        <v>-1</v>
      </c>
    </row>
    <row r="6322" spans="28:41" x14ac:dyDescent="0.25">
      <c r="AB6322" t="s">
        <v>102</v>
      </c>
      <c r="AC6322" t="s">
        <v>95</v>
      </c>
      <c r="AD6322" s="19" t="s">
        <v>78</v>
      </c>
      <c r="AE6322" s="18">
        <v>-1</v>
      </c>
      <c r="AF6322" s="17">
        <v>-1</v>
      </c>
      <c r="AG6322" s="17">
        <v>-1</v>
      </c>
      <c r="AH6322" s="17">
        <v>-1</v>
      </c>
      <c r="AI6322" s="17">
        <v>-1</v>
      </c>
      <c r="AJ6322" s="17">
        <v>-1</v>
      </c>
      <c r="AK6322" s="17">
        <v>-1</v>
      </c>
      <c r="AL6322" s="17">
        <v>-1</v>
      </c>
      <c r="AM6322" s="17">
        <v>-1</v>
      </c>
      <c r="AN6322" s="17">
        <v>-1</v>
      </c>
      <c r="AO6322" s="17">
        <v>-1</v>
      </c>
    </row>
    <row r="6323" spans="28:41" x14ac:dyDescent="0.25">
      <c r="AB6323" t="s">
        <v>102</v>
      </c>
      <c r="AC6323" t="s">
        <v>95</v>
      </c>
      <c r="AD6323" s="19" t="s">
        <v>70</v>
      </c>
      <c r="AE6323" s="18">
        <v>-1</v>
      </c>
      <c r="AF6323" s="17">
        <v>-1</v>
      </c>
      <c r="AG6323" s="17">
        <v>-1</v>
      </c>
      <c r="AH6323" s="17">
        <v>-1</v>
      </c>
      <c r="AI6323" s="17">
        <v>-1</v>
      </c>
      <c r="AJ6323" s="17">
        <v>-1</v>
      </c>
      <c r="AK6323" s="17">
        <v>-1</v>
      </c>
      <c r="AL6323" s="17">
        <v>-1</v>
      </c>
      <c r="AM6323" s="17">
        <v>-1</v>
      </c>
      <c r="AN6323" s="17">
        <v>-1</v>
      </c>
      <c r="AO6323" s="17">
        <v>-1</v>
      </c>
    </row>
    <row r="6324" spans="28:41" x14ac:dyDescent="0.25">
      <c r="AB6324" t="s">
        <v>102</v>
      </c>
      <c r="AC6324" t="s">
        <v>95</v>
      </c>
      <c r="AD6324" s="19" t="s">
        <v>89</v>
      </c>
      <c r="AE6324" s="18">
        <v>-1</v>
      </c>
      <c r="AF6324" s="17">
        <v>-1</v>
      </c>
      <c r="AG6324" s="17">
        <v>-1</v>
      </c>
      <c r="AH6324" s="17">
        <v>-1</v>
      </c>
      <c r="AI6324" s="17">
        <v>-1</v>
      </c>
      <c r="AJ6324" s="17">
        <v>-1</v>
      </c>
      <c r="AK6324" s="17">
        <v>-1</v>
      </c>
      <c r="AL6324" s="17">
        <v>-1</v>
      </c>
      <c r="AM6324" s="17">
        <v>-1</v>
      </c>
      <c r="AN6324" s="17">
        <v>-1</v>
      </c>
      <c r="AO6324" s="17">
        <v>-1</v>
      </c>
    </row>
    <row r="6325" spans="28:41" x14ac:dyDescent="0.25">
      <c r="AB6325" t="s">
        <v>102</v>
      </c>
      <c r="AC6325" t="s">
        <v>95</v>
      </c>
      <c r="AD6325" s="19" t="s">
        <v>30</v>
      </c>
      <c r="AE6325" s="18">
        <v>10.538852027718351</v>
      </c>
      <c r="AF6325" s="17">
        <v>7.6660530207089002</v>
      </c>
      <c r="AG6325" s="17">
        <v>4.640142</v>
      </c>
      <c r="AH6325" s="17">
        <v>1.8438989998401001</v>
      </c>
      <c r="AI6325" s="17">
        <v>3.43110522861181</v>
      </c>
      <c r="AJ6325" s="17">
        <v>3.8820540685848299</v>
      </c>
      <c r="AK6325" s="17">
        <v>4.0398797081937001</v>
      </c>
      <c r="AL6325" s="17">
        <v>4.1740582187160102</v>
      </c>
      <c r="AM6325" s="17">
        <v>4.3158728256324004</v>
      </c>
      <c r="AN6325" s="17">
        <v>4.3158728256324004</v>
      </c>
      <c r="AO6325" s="17">
        <v>4.3158728256324004</v>
      </c>
    </row>
    <row r="6326" spans="28:41" x14ac:dyDescent="0.25">
      <c r="AB6326" t="s">
        <v>102</v>
      </c>
      <c r="AC6326" t="s">
        <v>95</v>
      </c>
      <c r="AD6326" s="19" t="s">
        <v>90</v>
      </c>
      <c r="AE6326" s="18">
        <v>-1</v>
      </c>
      <c r="AF6326" s="17">
        <v>-1</v>
      </c>
      <c r="AG6326" s="17">
        <v>-1</v>
      </c>
      <c r="AH6326" s="17">
        <v>-1</v>
      </c>
      <c r="AI6326" s="17">
        <v>-1</v>
      </c>
      <c r="AJ6326" s="17">
        <v>-1</v>
      </c>
      <c r="AK6326" s="17">
        <v>-1</v>
      </c>
      <c r="AL6326" s="17">
        <v>-1</v>
      </c>
      <c r="AM6326" s="17">
        <v>-1</v>
      </c>
      <c r="AN6326" s="17">
        <v>-1</v>
      </c>
      <c r="AO6326" s="17">
        <v>-1</v>
      </c>
    </row>
    <row r="6327" spans="28:41" x14ac:dyDescent="0.25">
      <c r="AB6327" t="s">
        <v>102</v>
      </c>
      <c r="AC6327" t="s">
        <v>95</v>
      </c>
      <c r="AD6327" s="19" t="s">
        <v>31</v>
      </c>
      <c r="AE6327" s="18">
        <v>-1</v>
      </c>
      <c r="AF6327" s="17">
        <v>-1</v>
      </c>
      <c r="AG6327" s="17">
        <v>-1</v>
      </c>
      <c r="AH6327" s="17">
        <v>-1</v>
      </c>
      <c r="AI6327" s="17">
        <v>-1</v>
      </c>
      <c r="AJ6327" s="17">
        <v>-1</v>
      </c>
      <c r="AK6327" s="17">
        <v>-1</v>
      </c>
      <c r="AL6327" s="17">
        <v>-1</v>
      </c>
      <c r="AM6327" s="17">
        <v>-1</v>
      </c>
      <c r="AN6327" s="17">
        <v>-1</v>
      </c>
      <c r="AO6327" s="17">
        <v>-1</v>
      </c>
    </row>
    <row r="6328" spans="28:41" x14ac:dyDescent="0.25">
      <c r="AB6328" t="s">
        <v>102</v>
      </c>
      <c r="AC6328" t="s">
        <v>95</v>
      </c>
      <c r="AD6328" s="19" t="s">
        <v>45</v>
      </c>
      <c r="AE6328" s="18">
        <v>-1</v>
      </c>
      <c r="AF6328" s="17">
        <v>-1</v>
      </c>
      <c r="AG6328" s="17">
        <v>-1</v>
      </c>
      <c r="AH6328" s="17">
        <v>-1</v>
      </c>
      <c r="AI6328" s="17">
        <v>-1</v>
      </c>
      <c r="AJ6328" s="17">
        <v>-1</v>
      </c>
      <c r="AK6328" s="17">
        <v>-1</v>
      </c>
      <c r="AL6328" s="17">
        <v>-1</v>
      </c>
      <c r="AM6328" s="17">
        <v>-1</v>
      </c>
      <c r="AN6328" s="17">
        <v>-1</v>
      </c>
      <c r="AO6328" s="17">
        <v>-1</v>
      </c>
    </row>
    <row r="6329" spans="28:41" x14ac:dyDescent="0.25">
      <c r="AB6329" t="s">
        <v>102</v>
      </c>
      <c r="AC6329" t="s">
        <v>95</v>
      </c>
      <c r="AD6329" s="19" t="s">
        <v>32</v>
      </c>
      <c r="AE6329" s="18">
        <v>-1</v>
      </c>
      <c r="AF6329" s="17">
        <v>-1</v>
      </c>
      <c r="AG6329" s="17">
        <v>-1</v>
      </c>
      <c r="AH6329" s="17">
        <v>-1</v>
      </c>
      <c r="AI6329" s="17">
        <v>-1</v>
      </c>
      <c r="AJ6329" s="17">
        <v>-1</v>
      </c>
      <c r="AK6329" s="17">
        <v>-1</v>
      </c>
      <c r="AL6329" s="17">
        <v>-1</v>
      </c>
      <c r="AM6329" s="17">
        <v>-1</v>
      </c>
      <c r="AN6329" s="17">
        <v>-1</v>
      </c>
      <c r="AO6329" s="17">
        <v>-1</v>
      </c>
    </row>
    <row r="6330" spans="28:41" x14ac:dyDescent="0.25">
      <c r="AB6330" t="s">
        <v>102</v>
      </c>
      <c r="AC6330" t="s">
        <v>95</v>
      </c>
      <c r="AD6330" s="19" t="s">
        <v>80</v>
      </c>
      <c r="AE6330" s="18">
        <v>-1</v>
      </c>
      <c r="AF6330" s="17">
        <v>-1</v>
      </c>
      <c r="AG6330" s="17">
        <v>-1</v>
      </c>
      <c r="AH6330" s="17">
        <v>-1</v>
      </c>
      <c r="AI6330" s="17">
        <v>-1</v>
      </c>
      <c r="AJ6330" s="17">
        <v>-1</v>
      </c>
      <c r="AK6330" s="17">
        <v>-1</v>
      </c>
      <c r="AL6330" s="17">
        <v>-1</v>
      </c>
      <c r="AM6330" s="17">
        <v>-1</v>
      </c>
      <c r="AN6330" s="17">
        <v>-1</v>
      </c>
      <c r="AO6330" s="17">
        <v>-1</v>
      </c>
    </row>
    <row r="6331" spans="28:41" x14ac:dyDescent="0.25">
      <c r="AB6331" t="s">
        <v>102</v>
      </c>
      <c r="AC6331" t="s">
        <v>95</v>
      </c>
      <c r="AD6331" s="19" t="s">
        <v>33</v>
      </c>
      <c r="AE6331" s="18">
        <v>-1</v>
      </c>
      <c r="AF6331" s="17">
        <v>-1</v>
      </c>
      <c r="AG6331" s="17">
        <v>-1</v>
      </c>
      <c r="AH6331" s="17">
        <v>-1</v>
      </c>
      <c r="AI6331" s="17">
        <v>-1</v>
      </c>
      <c r="AJ6331" s="17">
        <v>-1</v>
      </c>
      <c r="AK6331" s="17">
        <v>-1</v>
      </c>
      <c r="AL6331" s="17">
        <v>-1</v>
      </c>
      <c r="AM6331" s="17">
        <v>-1</v>
      </c>
      <c r="AN6331" s="17">
        <v>-1</v>
      </c>
      <c r="AO6331" s="17">
        <v>-1</v>
      </c>
    </row>
    <row r="6332" spans="28:41" x14ac:dyDescent="0.25">
      <c r="AB6332" t="s">
        <v>102</v>
      </c>
      <c r="AC6332" t="s">
        <v>95</v>
      </c>
      <c r="AD6332" s="19" t="s">
        <v>91</v>
      </c>
      <c r="AE6332" s="18">
        <v>-1</v>
      </c>
      <c r="AF6332" s="17">
        <v>-1</v>
      </c>
      <c r="AG6332" s="17">
        <v>-1</v>
      </c>
      <c r="AH6332" s="17">
        <v>-1</v>
      </c>
      <c r="AI6332" s="17">
        <v>-1</v>
      </c>
      <c r="AJ6332" s="17">
        <v>-1</v>
      </c>
      <c r="AK6332" s="17">
        <v>-1</v>
      </c>
      <c r="AL6332" s="17">
        <v>-1</v>
      </c>
      <c r="AM6332" s="17">
        <v>-1</v>
      </c>
      <c r="AN6332" s="17">
        <v>-1</v>
      </c>
      <c r="AO6332" s="17">
        <v>-1</v>
      </c>
    </row>
    <row r="6333" spans="28:41" x14ac:dyDescent="0.25">
      <c r="AB6333" t="s">
        <v>102</v>
      </c>
      <c r="AC6333" t="s">
        <v>95</v>
      </c>
      <c r="AD6333" s="19" t="s">
        <v>81</v>
      </c>
      <c r="AE6333" s="18">
        <v>-1</v>
      </c>
      <c r="AF6333" s="17">
        <v>-1</v>
      </c>
      <c r="AG6333" s="17">
        <v>-1</v>
      </c>
      <c r="AH6333" s="17">
        <v>-1</v>
      </c>
      <c r="AI6333" s="17">
        <v>-1</v>
      </c>
      <c r="AJ6333" s="17">
        <v>-1</v>
      </c>
      <c r="AK6333" s="17">
        <v>-1</v>
      </c>
      <c r="AL6333" s="17">
        <v>-1</v>
      </c>
      <c r="AM6333" s="17">
        <v>-1</v>
      </c>
      <c r="AN6333" s="17">
        <v>-1</v>
      </c>
      <c r="AO6333" s="17">
        <v>-1</v>
      </c>
    </row>
    <row r="6334" spans="28:41" x14ac:dyDescent="0.25">
      <c r="AB6334" t="s">
        <v>102</v>
      </c>
      <c r="AC6334" t="s">
        <v>95</v>
      </c>
      <c r="AD6334" s="19" t="s">
        <v>34</v>
      </c>
      <c r="AE6334" s="18">
        <v>-1</v>
      </c>
      <c r="AF6334" s="17">
        <v>-1</v>
      </c>
      <c r="AG6334" s="17">
        <v>-1</v>
      </c>
      <c r="AH6334" s="17">
        <v>-1</v>
      </c>
      <c r="AI6334" s="17">
        <v>-1</v>
      </c>
      <c r="AJ6334" s="17">
        <v>-1</v>
      </c>
      <c r="AK6334" s="17">
        <v>-1</v>
      </c>
      <c r="AL6334" s="17">
        <v>-1</v>
      </c>
      <c r="AM6334" s="17">
        <v>-1</v>
      </c>
      <c r="AN6334" s="17">
        <v>-1</v>
      </c>
      <c r="AO6334" s="17">
        <v>-1</v>
      </c>
    </row>
    <row r="6335" spans="28:41" x14ac:dyDescent="0.25">
      <c r="AB6335" t="s">
        <v>102</v>
      </c>
      <c r="AC6335" t="s">
        <v>95</v>
      </c>
      <c r="AD6335" s="19" t="s">
        <v>92</v>
      </c>
      <c r="AE6335" s="18">
        <v>-1</v>
      </c>
      <c r="AF6335" s="17">
        <v>-1</v>
      </c>
      <c r="AG6335" s="17">
        <v>-1</v>
      </c>
      <c r="AH6335" s="17">
        <v>-1</v>
      </c>
      <c r="AI6335" s="17">
        <v>-1</v>
      </c>
      <c r="AJ6335" s="17">
        <v>-1</v>
      </c>
      <c r="AK6335" s="17">
        <v>-1</v>
      </c>
      <c r="AL6335" s="17">
        <v>-1</v>
      </c>
      <c r="AM6335" s="17">
        <v>-1</v>
      </c>
      <c r="AN6335" s="17">
        <v>-1</v>
      </c>
      <c r="AO6335" s="17">
        <v>-1</v>
      </c>
    </row>
    <row r="6336" spans="28:41" x14ac:dyDescent="0.25">
      <c r="AB6336" t="s">
        <v>102</v>
      </c>
      <c r="AC6336" t="s">
        <v>95</v>
      </c>
      <c r="AD6336" s="19" t="s">
        <v>35</v>
      </c>
      <c r="AE6336" s="18">
        <v>-1</v>
      </c>
      <c r="AF6336" s="17">
        <v>-1</v>
      </c>
      <c r="AG6336" s="17">
        <v>-1</v>
      </c>
      <c r="AH6336" s="17">
        <v>-1</v>
      </c>
      <c r="AI6336" s="17">
        <v>-1</v>
      </c>
      <c r="AJ6336" s="17">
        <v>-1</v>
      </c>
      <c r="AK6336" s="17">
        <v>-1</v>
      </c>
      <c r="AL6336" s="17">
        <v>-1</v>
      </c>
      <c r="AM6336" s="17">
        <v>-1</v>
      </c>
      <c r="AN6336" s="17">
        <v>-1</v>
      </c>
      <c r="AO6336" s="17">
        <v>-1</v>
      </c>
    </row>
    <row r="6337" spans="28:41" x14ac:dyDescent="0.25">
      <c r="AB6337" t="s">
        <v>102</v>
      </c>
      <c r="AC6337" t="s">
        <v>95</v>
      </c>
      <c r="AD6337" s="19" t="s">
        <v>93</v>
      </c>
      <c r="AE6337" s="18">
        <v>-1</v>
      </c>
      <c r="AF6337" s="17">
        <v>-1</v>
      </c>
      <c r="AG6337" s="17">
        <v>-1</v>
      </c>
      <c r="AH6337" s="17">
        <v>-1</v>
      </c>
      <c r="AI6337" s="17">
        <v>-1</v>
      </c>
      <c r="AJ6337" s="17">
        <v>-1</v>
      </c>
      <c r="AK6337" s="17">
        <v>-1</v>
      </c>
      <c r="AL6337" s="17">
        <v>-1</v>
      </c>
      <c r="AM6337" s="17">
        <v>-1</v>
      </c>
      <c r="AN6337" s="17">
        <v>-1</v>
      </c>
      <c r="AO6337" s="17">
        <v>-1</v>
      </c>
    </row>
    <row r="6338" spans="28:41" x14ac:dyDescent="0.25">
      <c r="AB6338" t="s">
        <v>102</v>
      </c>
      <c r="AC6338" t="s">
        <v>95</v>
      </c>
      <c r="AD6338" s="19" t="s">
        <v>94</v>
      </c>
      <c r="AE6338" s="18">
        <v>-1</v>
      </c>
      <c r="AF6338" s="17">
        <v>-1</v>
      </c>
      <c r="AG6338" s="17">
        <v>-1</v>
      </c>
      <c r="AH6338" s="17">
        <v>-1</v>
      </c>
      <c r="AI6338" s="17">
        <v>-1</v>
      </c>
      <c r="AJ6338" s="17">
        <v>-1</v>
      </c>
      <c r="AK6338" s="17">
        <v>-1</v>
      </c>
      <c r="AL6338" s="17">
        <v>-1</v>
      </c>
      <c r="AM6338" s="17">
        <v>-1</v>
      </c>
      <c r="AN6338" s="17">
        <v>-1</v>
      </c>
      <c r="AO6338" s="17">
        <v>-1</v>
      </c>
    </row>
    <row r="6339" spans="28:41" x14ac:dyDescent="0.25">
      <c r="AB6339" t="s">
        <v>102</v>
      </c>
      <c r="AC6339" t="s">
        <v>95</v>
      </c>
      <c r="AD6339" s="19" t="s">
        <v>84</v>
      </c>
      <c r="AE6339" s="18">
        <v>-1</v>
      </c>
      <c r="AF6339" s="17">
        <v>-1</v>
      </c>
      <c r="AG6339" s="17">
        <v>-1</v>
      </c>
      <c r="AH6339" s="17">
        <v>-1</v>
      </c>
      <c r="AI6339" s="17">
        <v>-1</v>
      </c>
      <c r="AJ6339" s="17">
        <v>-1</v>
      </c>
      <c r="AK6339" s="17">
        <v>-1</v>
      </c>
      <c r="AL6339" s="17">
        <v>-1</v>
      </c>
      <c r="AM6339" s="17">
        <v>-1</v>
      </c>
      <c r="AN6339" s="17">
        <v>-1</v>
      </c>
      <c r="AO6339" s="17">
        <v>-1</v>
      </c>
    </row>
    <row r="6340" spans="28:41" x14ac:dyDescent="0.25">
      <c r="AB6340" t="s">
        <v>102</v>
      </c>
      <c r="AC6340" t="s">
        <v>44</v>
      </c>
      <c r="AD6340" s="19" t="s">
        <v>63</v>
      </c>
      <c r="AE6340" s="18">
        <v>-1</v>
      </c>
      <c r="AF6340" s="17">
        <v>-1</v>
      </c>
      <c r="AG6340" s="17">
        <v>-1</v>
      </c>
      <c r="AH6340" s="17">
        <v>-1</v>
      </c>
      <c r="AI6340" s="17">
        <v>-1</v>
      </c>
      <c r="AJ6340" s="17">
        <v>-1</v>
      </c>
      <c r="AK6340" s="17">
        <v>-1</v>
      </c>
      <c r="AL6340" s="17">
        <v>-1</v>
      </c>
      <c r="AM6340" s="17">
        <v>-1</v>
      </c>
      <c r="AN6340" s="17">
        <v>-1</v>
      </c>
      <c r="AO6340" s="17">
        <v>-1</v>
      </c>
    </row>
    <row r="6341" spans="28:41" x14ac:dyDescent="0.25">
      <c r="AB6341" t="s">
        <v>102</v>
      </c>
      <c r="AC6341" t="s">
        <v>44</v>
      </c>
      <c r="AD6341" s="19" t="s">
        <v>13</v>
      </c>
      <c r="AE6341" s="18">
        <v>-1</v>
      </c>
      <c r="AF6341" s="17">
        <v>-1</v>
      </c>
      <c r="AG6341" s="17">
        <v>-1</v>
      </c>
      <c r="AH6341" s="17">
        <v>-1</v>
      </c>
      <c r="AI6341" s="17">
        <v>-1</v>
      </c>
      <c r="AJ6341" s="17">
        <v>-1</v>
      </c>
      <c r="AK6341" s="17">
        <v>-1</v>
      </c>
      <c r="AL6341" s="17">
        <v>-1</v>
      </c>
      <c r="AM6341" s="17">
        <v>-1</v>
      </c>
      <c r="AN6341" s="17">
        <v>-1</v>
      </c>
      <c r="AO6341" s="17">
        <v>-1</v>
      </c>
    </row>
    <row r="6342" spans="28:41" x14ac:dyDescent="0.25">
      <c r="AB6342" t="s">
        <v>102</v>
      </c>
      <c r="AC6342" t="s">
        <v>44</v>
      </c>
      <c r="AD6342" s="19" t="s">
        <v>64</v>
      </c>
      <c r="AE6342" s="18">
        <v>-1</v>
      </c>
      <c r="AF6342" s="17">
        <v>-1</v>
      </c>
      <c r="AG6342" s="17">
        <v>-1</v>
      </c>
      <c r="AH6342" s="17">
        <v>-1</v>
      </c>
      <c r="AI6342" s="17">
        <v>-1</v>
      </c>
      <c r="AJ6342" s="17">
        <v>-1</v>
      </c>
      <c r="AK6342" s="17">
        <v>-1</v>
      </c>
      <c r="AL6342" s="17">
        <v>-1</v>
      </c>
      <c r="AM6342" s="17">
        <v>-1</v>
      </c>
      <c r="AN6342" s="17">
        <v>-1</v>
      </c>
      <c r="AO6342" s="17">
        <v>-1</v>
      </c>
    </row>
    <row r="6343" spans="28:41" x14ac:dyDescent="0.25">
      <c r="AB6343" t="s">
        <v>102</v>
      </c>
      <c r="AC6343" t="s">
        <v>44</v>
      </c>
      <c r="AD6343" s="19" t="s">
        <v>65</v>
      </c>
      <c r="AE6343" s="18">
        <v>-1</v>
      </c>
      <c r="AF6343" s="17">
        <v>-1</v>
      </c>
      <c r="AG6343" s="17">
        <v>-1</v>
      </c>
      <c r="AH6343" s="17">
        <v>-1</v>
      </c>
      <c r="AI6343" s="17">
        <v>-1</v>
      </c>
      <c r="AJ6343" s="17">
        <v>-1</v>
      </c>
      <c r="AK6343" s="17">
        <v>-1</v>
      </c>
      <c r="AL6343" s="17">
        <v>-1</v>
      </c>
      <c r="AM6343" s="17">
        <v>-1</v>
      </c>
      <c r="AN6343" s="17">
        <v>-1</v>
      </c>
      <c r="AO6343" s="17">
        <v>-1</v>
      </c>
    </row>
    <row r="6344" spans="28:41" x14ac:dyDescent="0.25">
      <c r="AB6344" t="s">
        <v>102</v>
      </c>
      <c r="AC6344" t="s">
        <v>44</v>
      </c>
      <c r="AD6344" s="19" t="s">
        <v>21</v>
      </c>
      <c r="AE6344" s="18">
        <v>-1</v>
      </c>
      <c r="AF6344" s="17">
        <v>-1</v>
      </c>
      <c r="AG6344" s="17">
        <v>-1</v>
      </c>
      <c r="AH6344" s="17">
        <v>-1</v>
      </c>
      <c r="AI6344" s="17">
        <v>-1</v>
      </c>
      <c r="AJ6344" s="17">
        <v>-1</v>
      </c>
      <c r="AK6344" s="17">
        <v>-1</v>
      </c>
      <c r="AL6344" s="17">
        <v>-1</v>
      </c>
      <c r="AM6344" s="17">
        <v>-1</v>
      </c>
      <c r="AN6344" s="17">
        <v>-1</v>
      </c>
      <c r="AO6344" s="17">
        <v>-1</v>
      </c>
    </row>
    <row r="6345" spans="28:41" x14ac:dyDescent="0.25">
      <c r="AB6345" t="s">
        <v>102</v>
      </c>
      <c r="AC6345" t="s">
        <v>44</v>
      </c>
      <c r="AD6345" s="19" t="s">
        <v>71</v>
      </c>
      <c r="AE6345" s="18">
        <v>-1</v>
      </c>
      <c r="AF6345" s="17">
        <v>-1</v>
      </c>
      <c r="AG6345" s="17">
        <v>-1</v>
      </c>
      <c r="AH6345" s="17">
        <v>-1</v>
      </c>
      <c r="AI6345" s="17">
        <v>-1</v>
      </c>
      <c r="AJ6345" s="17">
        <v>-1</v>
      </c>
      <c r="AK6345" s="17">
        <v>-1</v>
      </c>
      <c r="AL6345" s="17">
        <v>-1</v>
      </c>
      <c r="AM6345" s="17">
        <v>-1</v>
      </c>
      <c r="AN6345" s="17">
        <v>-1</v>
      </c>
      <c r="AO6345" s="17">
        <v>-1</v>
      </c>
    </row>
    <row r="6346" spans="28:41" x14ac:dyDescent="0.25">
      <c r="AB6346" t="s">
        <v>102</v>
      </c>
      <c r="AC6346" t="s">
        <v>44</v>
      </c>
      <c r="AD6346" s="19" t="s">
        <v>66</v>
      </c>
      <c r="AE6346" s="18">
        <v>-1</v>
      </c>
      <c r="AF6346" s="17">
        <v>-1</v>
      </c>
      <c r="AG6346" s="17">
        <v>-1</v>
      </c>
      <c r="AH6346" s="17">
        <v>-1</v>
      </c>
      <c r="AI6346" s="17">
        <v>-1</v>
      </c>
      <c r="AJ6346" s="17">
        <v>-1</v>
      </c>
      <c r="AK6346" s="17">
        <v>-1</v>
      </c>
      <c r="AL6346" s="17">
        <v>-1</v>
      </c>
      <c r="AM6346" s="17">
        <v>-1</v>
      </c>
      <c r="AN6346" s="17">
        <v>-1</v>
      </c>
      <c r="AO6346" s="17">
        <v>-1</v>
      </c>
    </row>
    <row r="6347" spans="28:41" x14ac:dyDescent="0.25">
      <c r="AB6347" t="s">
        <v>102</v>
      </c>
      <c r="AC6347" t="s">
        <v>44</v>
      </c>
      <c r="AD6347" s="19" t="s">
        <v>67</v>
      </c>
      <c r="AE6347" s="18">
        <v>-1</v>
      </c>
      <c r="AF6347" s="17">
        <v>-1</v>
      </c>
      <c r="AG6347" s="17">
        <v>-1</v>
      </c>
      <c r="AH6347" s="17">
        <v>-1</v>
      </c>
      <c r="AI6347" s="17">
        <v>-1</v>
      </c>
      <c r="AJ6347" s="17">
        <v>-1</v>
      </c>
      <c r="AK6347" s="17">
        <v>-1</v>
      </c>
      <c r="AL6347" s="17">
        <v>-1</v>
      </c>
      <c r="AM6347" s="17">
        <v>-1</v>
      </c>
      <c r="AN6347" s="17">
        <v>-1</v>
      </c>
      <c r="AO6347" s="17">
        <v>-1</v>
      </c>
    </row>
    <row r="6348" spans="28:41" x14ac:dyDescent="0.25">
      <c r="AB6348" t="s">
        <v>102</v>
      </c>
      <c r="AC6348" t="s">
        <v>44</v>
      </c>
      <c r="AD6348" s="19" t="s">
        <v>68</v>
      </c>
      <c r="AE6348" s="18">
        <v>-1</v>
      </c>
      <c r="AF6348" s="17">
        <v>-1</v>
      </c>
      <c r="AG6348" s="17">
        <v>-1</v>
      </c>
      <c r="AH6348" s="17">
        <v>-1</v>
      </c>
      <c r="AI6348" s="17">
        <v>-1</v>
      </c>
      <c r="AJ6348" s="17">
        <v>-1</v>
      </c>
      <c r="AK6348" s="17">
        <v>-1</v>
      </c>
      <c r="AL6348" s="17">
        <v>-1</v>
      </c>
      <c r="AM6348" s="17">
        <v>-1</v>
      </c>
      <c r="AN6348" s="17">
        <v>-1</v>
      </c>
      <c r="AO6348" s="17">
        <v>-1</v>
      </c>
    </row>
    <row r="6349" spans="28:41" x14ac:dyDescent="0.25">
      <c r="AB6349" t="s">
        <v>102</v>
      </c>
      <c r="AC6349" t="s">
        <v>44</v>
      </c>
      <c r="AD6349" s="19" t="s">
        <v>76</v>
      </c>
      <c r="AE6349" s="18">
        <v>-1</v>
      </c>
      <c r="AF6349" s="17">
        <v>-1</v>
      </c>
      <c r="AG6349" s="17">
        <v>-1</v>
      </c>
      <c r="AH6349" s="17">
        <v>-1</v>
      </c>
      <c r="AI6349" s="17">
        <v>-1</v>
      </c>
      <c r="AJ6349" s="17">
        <v>-1</v>
      </c>
      <c r="AK6349" s="17">
        <v>-1</v>
      </c>
      <c r="AL6349" s="17">
        <v>-1</v>
      </c>
      <c r="AM6349" s="17">
        <v>-1</v>
      </c>
      <c r="AN6349" s="17">
        <v>-1</v>
      </c>
      <c r="AO6349" s="17">
        <v>-1</v>
      </c>
    </row>
    <row r="6350" spans="28:41" x14ac:dyDescent="0.25">
      <c r="AB6350" t="s">
        <v>102</v>
      </c>
      <c r="AC6350" t="s">
        <v>44</v>
      </c>
      <c r="AD6350" s="19" t="s">
        <v>69</v>
      </c>
      <c r="AE6350" s="18">
        <v>2.7114430765744828</v>
      </c>
      <c r="AF6350" s="17">
        <v>2.8733728858611101</v>
      </c>
      <c r="AG6350" s="17">
        <v>3.3591623137209599</v>
      </c>
      <c r="AH6350" s="17">
        <v>3.3591623137209599</v>
      </c>
      <c r="AI6350" s="17">
        <v>3.3591623137209599</v>
      </c>
      <c r="AJ6350" s="17">
        <v>3.3591623137209599</v>
      </c>
      <c r="AK6350" s="17">
        <v>3.3591623137209599</v>
      </c>
      <c r="AL6350" s="17">
        <v>3.3591623137209599</v>
      </c>
      <c r="AM6350" s="17">
        <v>3.3591623137209599</v>
      </c>
      <c r="AN6350" s="17">
        <v>3.3591623137209599</v>
      </c>
      <c r="AO6350" s="17">
        <v>3.3591623137209599</v>
      </c>
    </row>
    <row r="6351" spans="28:41" x14ac:dyDescent="0.25">
      <c r="AB6351" t="s">
        <v>102</v>
      </c>
      <c r="AC6351" t="s">
        <v>44</v>
      </c>
      <c r="AD6351" s="19" t="s">
        <v>23</v>
      </c>
      <c r="AE6351" s="18">
        <v>-1</v>
      </c>
      <c r="AF6351" s="17">
        <v>-1</v>
      </c>
      <c r="AG6351" s="17">
        <v>-1</v>
      </c>
      <c r="AH6351" s="17">
        <v>-1</v>
      </c>
      <c r="AI6351" s="17">
        <v>-1</v>
      </c>
      <c r="AJ6351" s="17">
        <v>-1</v>
      </c>
      <c r="AK6351" s="17">
        <v>-1</v>
      </c>
      <c r="AL6351" s="17">
        <v>-1</v>
      </c>
      <c r="AM6351" s="17">
        <v>-1</v>
      </c>
      <c r="AN6351" s="17">
        <v>-1</v>
      </c>
      <c r="AO6351" s="17">
        <v>-1</v>
      </c>
    </row>
    <row r="6352" spans="28:41" x14ac:dyDescent="0.25">
      <c r="AB6352" t="s">
        <v>102</v>
      </c>
      <c r="AC6352" t="s">
        <v>44</v>
      </c>
      <c r="AD6352" s="19" t="s">
        <v>79</v>
      </c>
      <c r="AE6352" s="18">
        <v>-1</v>
      </c>
      <c r="AF6352" s="17">
        <v>-1</v>
      </c>
      <c r="AG6352" s="17">
        <v>-1</v>
      </c>
      <c r="AH6352" s="17">
        <v>-1</v>
      </c>
      <c r="AI6352" s="17">
        <v>-1</v>
      </c>
      <c r="AJ6352" s="17">
        <v>-1</v>
      </c>
      <c r="AK6352" s="17">
        <v>-1</v>
      </c>
      <c r="AL6352" s="17">
        <v>-1</v>
      </c>
      <c r="AM6352" s="17">
        <v>-1</v>
      </c>
      <c r="AN6352" s="17">
        <v>-1</v>
      </c>
      <c r="AO6352" s="17">
        <v>-1</v>
      </c>
    </row>
    <row r="6353" spans="28:41" x14ac:dyDescent="0.25">
      <c r="AB6353" t="s">
        <v>102</v>
      </c>
      <c r="AC6353" t="s">
        <v>44</v>
      </c>
      <c r="AD6353" s="19" t="s">
        <v>58</v>
      </c>
      <c r="AE6353" s="18">
        <v>-1</v>
      </c>
      <c r="AF6353" s="17">
        <v>-1</v>
      </c>
      <c r="AG6353" s="17">
        <v>-1</v>
      </c>
      <c r="AH6353" s="17">
        <v>-1</v>
      </c>
      <c r="AI6353" s="17">
        <v>-1</v>
      </c>
      <c r="AJ6353" s="17">
        <v>-1</v>
      </c>
      <c r="AK6353" s="17">
        <v>-1</v>
      </c>
      <c r="AL6353" s="17">
        <v>-1</v>
      </c>
      <c r="AM6353" s="17">
        <v>-1</v>
      </c>
      <c r="AN6353" s="17">
        <v>-1</v>
      </c>
      <c r="AO6353" s="17">
        <v>-1</v>
      </c>
    </row>
    <row r="6354" spans="28:41" x14ac:dyDescent="0.25">
      <c r="AB6354" t="s">
        <v>102</v>
      </c>
      <c r="AC6354" t="s">
        <v>44</v>
      </c>
      <c r="AD6354" s="19" t="s">
        <v>73</v>
      </c>
      <c r="AE6354" s="18">
        <v>-1</v>
      </c>
      <c r="AF6354" s="17">
        <v>-1</v>
      </c>
      <c r="AG6354" s="17">
        <v>-1</v>
      </c>
      <c r="AH6354" s="17">
        <v>-1</v>
      </c>
      <c r="AI6354" s="17">
        <v>-1</v>
      </c>
      <c r="AJ6354" s="17">
        <v>-1</v>
      </c>
      <c r="AK6354" s="17">
        <v>-1</v>
      </c>
      <c r="AL6354" s="17">
        <v>-1</v>
      </c>
      <c r="AM6354" s="17">
        <v>-1</v>
      </c>
      <c r="AN6354" s="17">
        <v>-1</v>
      </c>
      <c r="AO6354" s="17">
        <v>-1</v>
      </c>
    </row>
    <row r="6355" spans="28:41" x14ac:dyDescent="0.25">
      <c r="AB6355" t="s">
        <v>102</v>
      </c>
      <c r="AC6355" t="s">
        <v>44</v>
      </c>
      <c r="AD6355" s="19" t="s">
        <v>59</v>
      </c>
      <c r="AE6355" s="18">
        <v>-1</v>
      </c>
      <c r="AF6355" s="17">
        <v>-1</v>
      </c>
      <c r="AG6355" s="17">
        <v>-1</v>
      </c>
      <c r="AH6355" s="17">
        <v>-1</v>
      </c>
      <c r="AI6355" s="17">
        <v>-1</v>
      </c>
      <c r="AJ6355" s="17">
        <v>-1</v>
      </c>
      <c r="AK6355" s="17">
        <v>-1</v>
      </c>
      <c r="AL6355" s="17">
        <v>-1</v>
      </c>
      <c r="AM6355" s="17">
        <v>-1</v>
      </c>
      <c r="AN6355" s="17">
        <v>-1</v>
      </c>
      <c r="AO6355" s="17">
        <v>-1</v>
      </c>
    </row>
    <row r="6356" spans="28:41" x14ac:dyDescent="0.25">
      <c r="AB6356" t="s">
        <v>102</v>
      </c>
      <c r="AC6356" t="s">
        <v>44</v>
      </c>
      <c r="AD6356" s="19" t="s">
        <v>72</v>
      </c>
      <c r="AE6356" s="18">
        <v>-1</v>
      </c>
      <c r="AF6356" s="17">
        <v>-1</v>
      </c>
      <c r="AG6356" s="17">
        <v>-1</v>
      </c>
      <c r="AH6356" s="17">
        <v>-1</v>
      </c>
      <c r="AI6356" s="17">
        <v>-1</v>
      </c>
      <c r="AJ6356" s="17">
        <v>-1</v>
      </c>
      <c r="AK6356" s="17">
        <v>-1</v>
      </c>
      <c r="AL6356" s="17">
        <v>-1</v>
      </c>
      <c r="AM6356" s="17">
        <v>-1</v>
      </c>
      <c r="AN6356" s="17">
        <v>-1</v>
      </c>
      <c r="AO6356" s="17">
        <v>-1</v>
      </c>
    </row>
    <row r="6357" spans="28:41" x14ac:dyDescent="0.25">
      <c r="AB6357" t="s">
        <v>102</v>
      </c>
      <c r="AC6357" t="s">
        <v>44</v>
      </c>
      <c r="AD6357" s="19" t="s">
        <v>82</v>
      </c>
      <c r="AE6357" s="18">
        <v>-1</v>
      </c>
      <c r="AF6357" s="17">
        <v>-1</v>
      </c>
      <c r="AG6357" s="17">
        <v>-1</v>
      </c>
      <c r="AH6357" s="17">
        <v>-1</v>
      </c>
      <c r="AI6357" s="17">
        <v>-1</v>
      </c>
      <c r="AJ6357" s="17">
        <v>-1</v>
      </c>
      <c r="AK6357" s="17">
        <v>-1</v>
      </c>
      <c r="AL6357" s="17">
        <v>-1</v>
      </c>
      <c r="AM6357" s="17">
        <v>-1</v>
      </c>
      <c r="AN6357" s="17">
        <v>-1</v>
      </c>
      <c r="AO6357" s="17">
        <v>-1</v>
      </c>
    </row>
    <row r="6358" spans="28:41" x14ac:dyDescent="0.25">
      <c r="AB6358" t="s">
        <v>102</v>
      </c>
      <c r="AC6358" t="s">
        <v>44</v>
      </c>
      <c r="AD6358" s="19" t="s">
        <v>17</v>
      </c>
      <c r="AE6358" s="18">
        <v>16.70449425326748</v>
      </c>
      <c r="AF6358" s="17">
        <v>17.3708341899506</v>
      </c>
      <c r="AG6358" s="17">
        <v>16.843043999999999</v>
      </c>
      <c r="AH6358" s="17">
        <v>18.106449000000001</v>
      </c>
      <c r="AI6358" s="17">
        <v>19.366320000000002</v>
      </c>
      <c r="AJ6358" s="17">
        <v>20.453025</v>
      </c>
      <c r="AK6358" s="17">
        <v>21.790644</v>
      </c>
      <c r="AL6358" s="17">
        <v>23.891607</v>
      </c>
      <c r="AM6358" s="17">
        <v>23.891607</v>
      </c>
      <c r="AN6358" s="17">
        <v>23.891607</v>
      </c>
      <c r="AO6358" s="17">
        <v>23.891607</v>
      </c>
    </row>
    <row r="6359" spans="28:41" x14ac:dyDescent="0.25">
      <c r="AB6359" t="s">
        <v>102</v>
      </c>
      <c r="AC6359" t="s">
        <v>44</v>
      </c>
      <c r="AD6359" s="19" t="s">
        <v>18</v>
      </c>
      <c r="AE6359" s="18">
        <v>-1</v>
      </c>
      <c r="AF6359" s="17">
        <v>-1</v>
      </c>
      <c r="AG6359" s="17">
        <v>-1</v>
      </c>
      <c r="AH6359" s="17">
        <v>-1</v>
      </c>
      <c r="AI6359" s="17">
        <v>-1</v>
      </c>
      <c r="AJ6359" s="17">
        <v>-1</v>
      </c>
      <c r="AK6359" s="17">
        <v>-1</v>
      </c>
      <c r="AL6359" s="17">
        <v>-1</v>
      </c>
      <c r="AM6359" s="17">
        <v>-1</v>
      </c>
      <c r="AN6359" s="17">
        <v>-1</v>
      </c>
      <c r="AO6359" s="17">
        <v>-1</v>
      </c>
    </row>
    <row r="6360" spans="28:41" x14ac:dyDescent="0.25">
      <c r="AB6360" t="s">
        <v>102</v>
      </c>
      <c r="AC6360" t="s">
        <v>44</v>
      </c>
      <c r="AD6360" s="19" t="s">
        <v>86</v>
      </c>
      <c r="AE6360" s="18">
        <v>-1</v>
      </c>
      <c r="AF6360" s="17">
        <v>-1</v>
      </c>
      <c r="AG6360" s="17">
        <v>-1</v>
      </c>
      <c r="AH6360" s="17">
        <v>-1</v>
      </c>
      <c r="AI6360" s="17">
        <v>-1</v>
      </c>
      <c r="AJ6360" s="17">
        <v>-1</v>
      </c>
      <c r="AK6360" s="17">
        <v>-1</v>
      </c>
      <c r="AL6360" s="17">
        <v>-1</v>
      </c>
      <c r="AM6360" s="17">
        <v>-1</v>
      </c>
      <c r="AN6360" s="17">
        <v>-1</v>
      </c>
      <c r="AO6360" s="17">
        <v>-1</v>
      </c>
    </row>
    <row r="6361" spans="28:41" x14ac:dyDescent="0.25">
      <c r="AB6361" t="s">
        <v>102</v>
      </c>
      <c r="AC6361" t="s">
        <v>44</v>
      </c>
      <c r="AD6361" s="19" t="s">
        <v>25</v>
      </c>
      <c r="AE6361" s="18">
        <v>-1</v>
      </c>
      <c r="AF6361" s="17">
        <v>-1</v>
      </c>
      <c r="AG6361" s="17">
        <v>-1</v>
      </c>
      <c r="AH6361" s="17">
        <v>-1</v>
      </c>
      <c r="AI6361" s="17">
        <v>-1</v>
      </c>
      <c r="AJ6361" s="17">
        <v>-1</v>
      </c>
      <c r="AK6361" s="17">
        <v>-1</v>
      </c>
      <c r="AL6361" s="17">
        <v>-1</v>
      </c>
      <c r="AM6361" s="17">
        <v>-1</v>
      </c>
      <c r="AN6361" s="17">
        <v>-1</v>
      </c>
      <c r="AO6361" s="17">
        <v>-1</v>
      </c>
    </row>
    <row r="6362" spans="28:41" x14ac:dyDescent="0.25">
      <c r="AB6362" t="s">
        <v>102</v>
      </c>
      <c r="AC6362" t="s">
        <v>44</v>
      </c>
      <c r="AD6362" s="19" t="s">
        <v>87</v>
      </c>
      <c r="AE6362" s="18">
        <v>-1</v>
      </c>
      <c r="AF6362" s="17">
        <v>-1</v>
      </c>
      <c r="AG6362" s="17">
        <v>-1</v>
      </c>
      <c r="AH6362" s="17">
        <v>-1</v>
      </c>
      <c r="AI6362" s="17">
        <v>-1</v>
      </c>
      <c r="AJ6362" s="17">
        <v>-1</v>
      </c>
      <c r="AK6362" s="17">
        <v>-1</v>
      </c>
      <c r="AL6362" s="17">
        <v>-1</v>
      </c>
      <c r="AM6362" s="17">
        <v>-1</v>
      </c>
      <c r="AN6362" s="17">
        <v>-1</v>
      </c>
      <c r="AO6362" s="17">
        <v>-1</v>
      </c>
    </row>
    <row r="6363" spans="28:41" x14ac:dyDescent="0.25">
      <c r="AB6363" t="s">
        <v>102</v>
      </c>
      <c r="AC6363" t="s">
        <v>44</v>
      </c>
      <c r="AD6363" s="19" t="s">
        <v>83</v>
      </c>
      <c r="AE6363" s="18">
        <v>-1</v>
      </c>
      <c r="AF6363" s="17">
        <v>-1</v>
      </c>
      <c r="AG6363" s="17">
        <v>-1</v>
      </c>
      <c r="AH6363" s="17">
        <v>-1</v>
      </c>
      <c r="AI6363" s="17">
        <v>-1</v>
      </c>
      <c r="AJ6363" s="17">
        <v>-1</v>
      </c>
      <c r="AK6363" s="17">
        <v>-1</v>
      </c>
      <c r="AL6363" s="17">
        <v>-1</v>
      </c>
      <c r="AM6363" s="17">
        <v>-1</v>
      </c>
      <c r="AN6363" s="17">
        <v>-1</v>
      </c>
      <c r="AO6363" s="17">
        <v>-1</v>
      </c>
    </row>
    <row r="6364" spans="28:41" x14ac:dyDescent="0.25">
      <c r="AB6364" t="s">
        <v>102</v>
      </c>
      <c r="AC6364" t="s">
        <v>44</v>
      </c>
      <c r="AD6364" s="19" t="s">
        <v>74</v>
      </c>
      <c r="AE6364" s="18">
        <v>8.4043954765045328</v>
      </c>
      <c r="AF6364" s="17">
        <v>10.7856326154771</v>
      </c>
      <c r="AG6364" s="17">
        <v>19.534176176112101</v>
      </c>
      <c r="AH6364" s="17">
        <v>18.731760104253301</v>
      </c>
      <c r="AI6364" s="17">
        <v>24.927039446059101</v>
      </c>
      <c r="AJ6364" s="17">
        <v>27.5459707440038</v>
      </c>
      <c r="AK6364" s="17">
        <v>29.4425463175603</v>
      </c>
      <c r="AL6364" s="17">
        <v>30.477260977394401</v>
      </c>
      <c r="AM6364" s="17">
        <v>31.684954183136099</v>
      </c>
      <c r="AN6364" s="17">
        <v>31.684954183136099</v>
      </c>
      <c r="AO6364" s="17">
        <v>31.684954183136099</v>
      </c>
    </row>
    <row r="6365" spans="28:41" x14ac:dyDescent="0.25">
      <c r="AB6365" t="s">
        <v>102</v>
      </c>
      <c r="AC6365" t="s">
        <v>44</v>
      </c>
      <c r="AD6365" s="19" t="s">
        <v>85</v>
      </c>
      <c r="AE6365" s="18">
        <v>2.4433781190019199</v>
      </c>
      <c r="AF6365" s="17">
        <v>2.4433781190019199</v>
      </c>
      <c r="AG6365" s="17">
        <v>2.4433781190019199</v>
      </c>
      <c r="AH6365" s="17">
        <v>2.4433781190019199</v>
      </c>
      <c r="AI6365" s="17">
        <v>2.4433781190019199</v>
      </c>
      <c r="AJ6365" s="17">
        <v>2.4433781190019199</v>
      </c>
      <c r="AK6365" s="17">
        <v>2.4433781190019199</v>
      </c>
      <c r="AL6365" s="17">
        <v>2.4433781190019199</v>
      </c>
      <c r="AM6365" s="17">
        <v>2.4433781190019199</v>
      </c>
      <c r="AN6365" s="17">
        <v>2.4433781190019199</v>
      </c>
      <c r="AO6365" s="17">
        <v>2.4433781190019199</v>
      </c>
    </row>
    <row r="6366" spans="28:41" x14ac:dyDescent="0.25">
      <c r="AB6366" t="s">
        <v>102</v>
      </c>
      <c r="AC6366" t="s">
        <v>44</v>
      </c>
      <c r="AD6366" s="19" t="s">
        <v>27</v>
      </c>
      <c r="AE6366" s="18">
        <v>59.532871676928607</v>
      </c>
      <c r="AF6366" s="17">
        <v>55.585908894687201</v>
      </c>
      <c r="AG6366" s="17">
        <v>46.639973843363798</v>
      </c>
      <c r="AH6366" s="17">
        <v>45.1924971956634</v>
      </c>
      <c r="AI6366" s="17">
        <v>42.6822408830553</v>
      </c>
      <c r="AJ6366" s="17">
        <v>42.6822408830553</v>
      </c>
      <c r="AK6366" s="17">
        <v>42.6822408830553</v>
      </c>
      <c r="AL6366" s="17">
        <v>42.6822408830553</v>
      </c>
      <c r="AM6366" s="17">
        <v>42.6822408830553</v>
      </c>
      <c r="AN6366" s="17">
        <v>42.6822408830553</v>
      </c>
      <c r="AO6366" s="17">
        <v>42.6822408830553</v>
      </c>
    </row>
    <row r="6367" spans="28:41" x14ac:dyDescent="0.25">
      <c r="AB6367" t="s">
        <v>102</v>
      </c>
      <c r="AC6367" t="s">
        <v>44</v>
      </c>
      <c r="AD6367" s="19" t="s">
        <v>88</v>
      </c>
      <c r="AE6367" s="18">
        <v>-1</v>
      </c>
      <c r="AF6367" s="17">
        <v>-1</v>
      </c>
      <c r="AG6367" s="17">
        <v>-1</v>
      </c>
      <c r="AH6367" s="17">
        <v>-1</v>
      </c>
      <c r="AI6367" s="17">
        <v>-1</v>
      </c>
      <c r="AJ6367" s="17">
        <v>-1</v>
      </c>
      <c r="AK6367" s="17">
        <v>-1</v>
      </c>
      <c r="AL6367" s="17">
        <v>-1</v>
      </c>
      <c r="AM6367" s="17">
        <v>-1</v>
      </c>
      <c r="AN6367" s="17">
        <v>-1</v>
      </c>
      <c r="AO6367" s="17">
        <v>-1</v>
      </c>
    </row>
    <row r="6368" spans="28:41" x14ac:dyDescent="0.25">
      <c r="AB6368" t="s">
        <v>102</v>
      </c>
      <c r="AC6368" t="s">
        <v>44</v>
      </c>
      <c r="AD6368" s="19" t="s">
        <v>77</v>
      </c>
      <c r="AE6368" s="18">
        <v>-1</v>
      </c>
      <c r="AF6368" s="17">
        <v>-1</v>
      </c>
      <c r="AG6368" s="17">
        <v>-1</v>
      </c>
      <c r="AH6368" s="17">
        <v>-1</v>
      </c>
      <c r="AI6368" s="17">
        <v>-1</v>
      </c>
      <c r="AJ6368" s="17">
        <v>-1</v>
      </c>
      <c r="AK6368" s="17">
        <v>-1</v>
      </c>
      <c r="AL6368" s="17">
        <v>-1</v>
      </c>
      <c r="AM6368" s="17">
        <v>-1</v>
      </c>
      <c r="AN6368" s="17">
        <v>-1</v>
      </c>
      <c r="AO6368" s="17">
        <v>-1</v>
      </c>
    </row>
    <row r="6369" spans="28:41" x14ac:dyDescent="0.25">
      <c r="AB6369" t="s">
        <v>102</v>
      </c>
      <c r="AC6369" t="s">
        <v>44</v>
      </c>
      <c r="AD6369" s="19" t="s">
        <v>75</v>
      </c>
      <c r="AE6369" s="18">
        <v>-1</v>
      </c>
      <c r="AF6369" s="17">
        <v>-1</v>
      </c>
      <c r="AG6369" s="17">
        <v>-1</v>
      </c>
      <c r="AH6369" s="17">
        <v>-1</v>
      </c>
      <c r="AI6369" s="17">
        <v>-1</v>
      </c>
      <c r="AJ6369" s="17">
        <v>-1</v>
      </c>
      <c r="AK6369" s="17">
        <v>-1</v>
      </c>
      <c r="AL6369" s="17">
        <v>-1</v>
      </c>
      <c r="AM6369" s="17">
        <v>-1</v>
      </c>
      <c r="AN6369" s="17">
        <v>-1</v>
      </c>
      <c r="AO6369" s="17">
        <v>-1</v>
      </c>
    </row>
    <row r="6370" spans="28:41" x14ac:dyDescent="0.25">
      <c r="AB6370" t="s">
        <v>102</v>
      </c>
      <c r="AC6370" t="s">
        <v>44</v>
      </c>
      <c r="AD6370" s="19" t="s">
        <v>78</v>
      </c>
      <c r="AE6370" s="18">
        <v>-1</v>
      </c>
      <c r="AF6370" s="17">
        <v>-1</v>
      </c>
      <c r="AG6370" s="17">
        <v>-1</v>
      </c>
      <c r="AH6370" s="17">
        <v>-1</v>
      </c>
      <c r="AI6370" s="17">
        <v>-1</v>
      </c>
      <c r="AJ6370" s="17">
        <v>-1</v>
      </c>
      <c r="AK6370" s="17">
        <v>-1</v>
      </c>
      <c r="AL6370" s="17">
        <v>-1</v>
      </c>
      <c r="AM6370" s="17">
        <v>-1</v>
      </c>
      <c r="AN6370" s="17">
        <v>-1</v>
      </c>
      <c r="AO6370" s="17">
        <v>-1</v>
      </c>
    </row>
    <row r="6371" spans="28:41" x14ac:dyDescent="0.25">
      <c r="AB6371" t="s">
        <v>102</v>
      </c>
      <c r="AC6371" t="s">
        <v>44</v>
      </c>
      <c r="AD6371" s="19" t="s">
        <v>70</v>
      </c>
      <c r="AE6371" s="18">
        <v>-1</v>
      </c>
      <c r="AF6371" s="17">
        <v>-1</v>
      </c>
      <c r="AG6371" s="17">
        <v>-1</v>
      </c>
      <c r="AH6371" s="17">
        <v>-1</v>
      </c>
      <c r="AI6371" s="17">
        <v>-1</v>
      </c>
      <c r="AJ6371" s="17">
        <v>-1</v>
      </c>
      <c r="AK6371" s="17">
        <v>-1</v>
      </c>
      <c r="AL6371" s="17">
        <v>-1</v>
      </c>
      <c r="AM6371" s="17">
        <v>-1</v>
      </c>
      <c r="AN6371" s="17">
        <v>-1</v>
      </c>
      <c r="AO6371" s="17">
        <v>-1</v>
      </c>
    </row>
    <row r="6372" spans="28:41" x14ac:dyDescent="0.25">
      <c r="AB6372" t="s">
        <v>102</v>
      </c>
      <c r="AC6372" t="s">
        <v>44</v>
      </c>
      <c r="AD6372" s="19" t="s">
        <v>89</v>
      </c>
      <c r="AE6372" s="18">
        <v>-1</v>
      </c>
      <c r="AF6372" s="17">
        <v>-1</v>
      </c>
      <c r="AG6372" s="17">
        <v>-1</v>
      </c>
      <c r="AH6372" s="17">
        <v>-1</v>
      </c>
      <c r="AI6372" s="17">
        <v>-1</v>
      </c>
      <c r="AJ6372" s="17">
        <v>-1</v>
      </c>
      <c r="AK6372" s="17">
        <v>-1</v>
      </c>
      <c r="AL6372" s="17">
        <v>-1</v>
      </c>
      <c r="AM6372" s="17">
        <v>-1</v>
      </c>
      <c r="AN6372" s="17">
        <v>-1</v>
      </c>
      <c r="AO6372" s="17">
        <v>-1</v>
      </c>
    </row>
    <row r="6373" spans="28:41" x14ac:dyDescent="0.25">
      <c r="AB6373" t="s">
        <v>102</v>
      </c>
      <c r="AC6373" t="s">
        <v>44</v>
      </c>
      <c r="AD6373" s="19" t="s">
        <v>30</v>
      </c>
      <c r="AE6373" s="18">
        <v>13.98242664295867</v>
      </c>
      <c r="AF6373" s="17">
        <v>10.2487339821392</v>
      </c>
      <c r="AG6373" s="17">
        <v>4.640142</v>
      </c>
      <c r="AH6373" s="17">
        <v>1.8438989998401001</v>
      </c>
      <c r="AI6373" s="17">
        <v>3.43110522861181</v>
      </c>
      <c r="AJ6373" s="17">
        <v>3.8820540685848299</v>
      </c>
      <c r="AK6373" s="17">
        <v>4.0398797081937001</v>
      </c>
      <c r="AL6373" s="17">
        <v>4.1740582187160102</v>
      </c>
      <c r="AM6373" s="17">
        <v>4.3158728256324004</v>
      </c>
      <c r="AN6373" s="17">
        <v>4.3158728256324004</v>
      </c>
      <c r="AO6373" s="17">
        <v>4.3158728256324004</v>
      </c>
    </row>
    <row r="6374" spans="28:41" x14ac:dyDescent="0.25">
      <c r="AB6374" t="s">
        <v>102</v>
      </c>
      <c r="AC6374" t="s">
        <v>44</v>
      </c>
      <c r="AD6374" s="19" t="s">
        <v>90</v>
      </c>
      <c r="AE6374" s="18">
        <v>-1</v>
      </c>
      <c r="AF6374" s="17">
        <v>-1</v>
      </c>
      <c r="AG6374" s="17">
        <v>-1</v>
      </c>
      <c r="AH6374" s="17">
        <v>-1</v>
      </c>
      <c r="AI6374" s="17">
        <v>-1</v>
      </c>
      <c r="AJ6374" s="17">
        <v>-1</v>
      </c>
      <c r="AK6374" s="17">
        <v>-1</v>
      </c>
      <c r="AL6374" s="17">
        <v>-1</v>
      </c>
      <c r="AM6374" s="17">
        <v>-1</v>
      </c>
      <c r="AN6374" s="17">
        <v>-1</v>
      </c>
      <c r="AO6374" s="17">
        <v>-1</v>
      </c>
    </row>
    <row r="6375" spans="28:41" x14ac:dyDescent="0.25">
      <c r="AB6375" t="s">
        <v>102</v>
      </c>
      <c r="AC6375" t="s">
        <v>44</v>
      </c>
      <c r="AD6375" s="19" t="s">
        <v>31</v>
      </c>
      <c r="AE6375" s="18">
        <v>-1</v>
      </c>
      <c r="AF6375" s="17">
        <v>-1</v>
      </c>
      <c r="AG6375" s="17">
        <v>-1</v>
      </c>
      <c r="AH6375" s="17">
        <v>-1</v>
      </c>
      <c r="AI6375" s="17">
        <v>-1</v>
      </c>
      <c r="AJ6375" s="17">
        <v>-1</v>
      </c>
      <c r="AK6375" s="17">
        <v>-1</v>
      </c>
      <c r="AL6375" s="17">
        <v>-1</v>
      </c>
      <c r="AM6375" s="17">
        <v>-1</v>
      </c>
      <c r="AN6375" s="17">
        <v>-1</v>
      </c>
      <c r="AO6375" s="17">
        <v>-1</v>
      </c>
    </row>
    <row r="6376" spans="28:41" x14ac:dyDescent="0.25">
      <c r="AB6376" t="s">
        <v>102</v>
      </c>
      <c r="AC6376" t="s">
        <v>44</v>
      </c>
      <c r="AD6376" s="19" t="s">
        <v>45</v>
      </c>
      <c r="AE6376" s="18">
        <v>-1</v>
      </c>
      <c r="AF6376" s="17">
        <v>-1</v>
      </c>
      <c r="AG6376" s="17">
        <v>-1</v>
      </c>
      <c r="AH6376" s="17">
        <v>-1</v>
      </c>
      <c r="AI6376" s="17">
        <v>-1</v>
      </c>
      <c r="AJ6376" s="17">
        <v>-1</v>
      </c>
      <c r="AK6376" s="17">
        <v>-1</v>
      </c>
      <c r="AL6376" s="17">
        <v>-1</v>
      </c>
      <c r="AM6376" s="17">
        <v>-1</v>
      </c>
      <c r="AN6376" s="17">
        <v>-1</v>
      </c>
      <c r="AO6376" s="17">
        <v>-1</v>
      </c>
    </row>
    <row r="6377" spans="28:41" x14ac:dyDescent="0.25">
      <c r="AB6377" t="s">
        <v>102</v>
      </c>
      <c r="AC6377" t="s">
        <v>44</v>
      </c>
      <c r="AD6377" s="19" t="s">
        <v>32</v>
      </c>
      <c r="AE6377" s="18">
        <v>-1</v>
      </c>
      <c r="AF6377" s="17">
        <v>-1</v>
      </c>
      <c r="AG6377" s="17">
        <v>-1</v>
      </c>
      <c r="AH6377" s="17">
        <v>-1</v>
      </c>
      <c r="AI6377" s="17">
        <v>-1</v>
      </c>
      <c r="AJ6377" s="17">
        <v>-1</v>
      </c>
      <c r="AK6377" s="17">
        <v>-1</v>
      </c>
      <c r="AL6377" s="17">
        <v>-1</v>
      </c>
      <c r="AM6377" s="17">
        <v>-1</v>
      </c>
      <c r="AN6377" s="17">
        <v>-1</v>
      </c>
      <c r="AO6377" s="17">
        <v>-1</v>
      </c>
    </row>
    <row r="6378" spans="28:41" x14ac:dyDescent="0.25">
      <c r="AB6378" t="s">
        <v>102</v>
      </c>
      <c r="AC6378" t="s">
        <v>44</v>
      </c>
      <c r="AD6378" s="19" t="s">
        <v>80</v>
      </c>
      <c r="AE6378" s="18">
        <v>-1</v>
      </c>
      <c r="AF6378" s="17">
        <v>-1</v>
      </c>
      <c r="AG6378" s="17">
        <v>-1</v>
      </c>
      <c r="AH6378" s="17">
        <v>-1</v>
      </c>
      <c r="AI6378" s="17">
        <v>-1</v>
      </c>
      <c r="AJ6378" s="17">
        <v>-1</v>
      </c>
      <c r="AK6378" s="17">
        <v>-1</v>
      </c>
      <c r="AL6378" s="17">
        <v>-1</v>
      </c>
      <c r="AM6378" s="17">
        <v>-1</v>
      </c>
      <c r="AN6378" s="17">
        <v>-1</v>
      </c>
      <c r="AO6378" s="17">
        <v>-1</v>
      </c>
    </row>
    <row r="6379" spans="28:41" x14ac:dyDescent="0.25">
      <c r="AB6379" t="s">
        <v>102</v>
      </c>
      <c r="AC6379" t="s">
        <v>44</v>
      </c>
      <c r="AD6379" s="19" t="s">
        <v>33</v>
      </c>
      <c r="AE6379" s="18">
        <v>-1</v>
      </c>
      <c r="AF6379" s="17">
        <v>-1</v>
      </c>
      <c r="AG6379" s="17">
        <v>-1</v>
      </c>
      <c r="AH6379" s="17">
        <v>-1</v>
      </c>
      <c r="AI6379" s="17">
        <v>-1</v>
      </c>
      <c r="AJ6379" s="17">
        <v>-1</v>
      </c>
      <c r="AK6379" s="17">
        <v>-1</v>
      </c>
      <c r="AL6379" s="17">
        <v>-1</v>
      </c>
      <c r="AM6379" s="17">
        <v>-1</v>
      </c>
      <c r="AN6379" s="17">
        <v>-1</v>
      </c>
      <c r="AO6379" s="17">
        <v>-1</v>
      </c>
    </row>
    <row r="6380" spans="28:41" x14ac:dyDescent="0.25">
      <c r="AB6380" t="s">
        <v>102</v>
      </c>
      <c r="AC6380" t="s">
        <v>44</v>
      </c>
      <c r="AD6380" s="19" t="s">
        <v>91</v>
      </c>
      <c r="AE6380" s="18">
        <v>-1</v>
      </c>
      <c r="AF6380" s="17">
        <v>-1</v>
      </c>
      <c r="AG6380" s="17">
        <v>-1</v>
      </c>
      <c r="AH6380" s="17">
        <v>-1</v>
      </c>
      <c r="AI6380" s="17">
        <v>-1</v>
      </c>
      <c r="AJ6380" s="17">
        <v>-1</v>
      </c>
      <c r="AK6380" s="17">
        <v>-1</v>
      </c>
      <c r="AL6380" s="17">
        <v>-1</v>
      </c>
      <c r="AM6380" s="17">
        <v>-1</v>
      </c>
      <c r="AN6380" s="17">
        <v>-1</v>
      </c>
      <c r="AO6380" s="17">
        <v>-1</v>
      </c>
    </row>
    <row r="6381" spans="28:41" x14ac:dyDescent="0.25">
      <c r="AB6381" t="s">
        <v>102</v>
      </c>
      <c r="AC6381" t="s">
        <v>44</v>
      </c>
      <c r="AD6381" s="19" t="s">
        <v>81</v>
      </c>
      <c r="AE6381" s="18">
        <v>-1</v>
      </c>
      <c r="AF6381" s="17">
        <v>-1</v>
      </c>
      <c r="AG6381" s="17">
        <v>-1</v>
      </c>
      <c r="AH6381" s="17">
        <v>-1</v>
      </c>
      <c r="AI6381" s="17">
        <v>-1</v>
      </c>
      <c r="AJ6381" s="17">
        <v>-1</v>
      </c>
      <c r="AK6381" s="17">
        <v>-1</v>
      </c>
      <c r="AL6381" s="17">
        <v>-1</v>
      </c>
      <c r="AM6381" s="17">
        <v>-1</v>
      </c>
      <c r="AN6381" s="17">
        <v>-1</v>
      </c>
      <c r="AO6381" s="17">
        <v>-1</v>
      </c>
    </row>
    <row r="6382" spans="28:41" x14ac:dyDescent="0.25">
      <c r="AB6382" t="s">
        <v>102</v>
      </c>
      <c r="AC6382" t="s">
        <v>44</v>
      </c>
      <c r="AD6382" s="19" t="s">
        <v>34</v>
      </c>
      <c r="AE6382" s="18">
        <v>-1</v>
      </c>
      <c r="AF6382" s="17">
        <v>-1</v>
      </c>
      <c r="AG6382" s="17">
        <v>-1</v>
      </c>
      <c r="AH6382" s="17">
        <v>-1</v>
      </c>
      <c r="AI6382" s="17">
        <v>-1</v>
      </c>
      <c r="AJ6382" s="17">
        <v>-1</v>
      </c>
      <c r="AK6382" s="17">
        <v>-1</v>
      </c>
      <c r="AL6382" s="17">
        <v>-1</v>
      </c>
      <c r="AM6382" s="17">
        <v>-1</v>
      </c>
      <c r="AN6382" s="17">
        <v>-1</v>
      </c>
      <c r="AO6382" s="17">
        <v>-1</v>
      </c>
    </row>
    <row r="6383" spans="28:41" x14ac:dyDescent="0.25">
      <c r="AB6383" t="s">
        <v>102</v>
      </c>
      <c r="AC6383" t="s">
        <v>44</v>
      </c>
      <c r="AD6383" s="19" t="s">
        <v>92</v>
      </c>
      <c r="AE6383" s="18">
        <v>-1</v>
      </c>
      <c r="AF6383" s="17">
        <v>-1</v>
      </c>
      <c r="AG6383" s="17">
        <v>-1</v>
      </c>
      <c r="AH6383" s="17">
        <v>-1</v>
      </c>
      <c r="AI6383" s="17">
        <v>-1</v>
      </c>
      <c r="AJ6383" s="17">
        <v>-1</v>
      </c>
      <c r="AK6383" s="17">
        <v>-1</v>
      </c>
      <c r="AL6383" s="17">
        <v>-1</v>
      </c>
      <c r="AM6383" s="17">
        <v>-1</v>
      </c>
      <c r="AN6383" s="17">
        <v>-1</v>
      </c>
      <c r="AO6383" s="17">
        <v>-1</v>
      </c>
    </row>
    <row r="6384" spans="28:41" x14ac:dyDescent="0.25">
      <c r="AB6384" t="s">
        <v>102</v>
      </c>
      <c r="AC6384" t="s">
        <v>44</v>
      </c>
      <c r="AD6384" s="19" t="s">
        <v>35</v>
      </c>
      <c r="AE6384" s="18">
        <v>-1</v>
      </c>
      <c r="AF6384" s="17">
        <v>-1</v>
      </c>
      <c r="AG6384" s="17">
        <v>-1</v>
      </c>
      <c r="AH6384" s="17">
        <v>-1</v>
      </c>
      <c r="AI6384" s="17">
        <v>-1</v>
      </c>
      <c r="AJ6384" s="17">
        <v>-1</v>
      </c>
      <c r="AK6384" s="17">
        <v>-1</v>
      </c>
      <c r="AL6384" s="17">
        <v>-1</v>
      </c>
      <c r="AM6384" s="17">
        <v>-1</v>
      </c>
      <c r="AN6384" s="17">
        <v>-1</v>
      </c>
      <c r="AO6384" s="17">
        <v>-1</v>
      </c>
    </row>
    <row r="6385" spans="28:41" x14ac:dyDescent="0.25">
      <c r="AB6385" t="s">
        <v>102</v>
      </c>
      <c r="AC6385" t="s">
        <v>44</v>
      </c>
      <c r="AD6385" s="19" t="s">
        <v>93</v>
      </c>
      <c r="AE6385" s="18">
        <v>-1</v>
      </c>
      <c r="AF6385" s="17">
        <v>-1</v>
      </c>
      <c r="AG6385" s="17">
        <v>-1</v>
      </c>
      <c r="AH6385" s="17">
        <v>-1</v>
      </c>
      <c r="AI6385" s="17">
        <v>-1</v>
      </c>
      <c r="AJ6385" s="17">
        <v>-1</v>
      </c>
      <c r="AK6385" s="17">
        <v>-1</v>
      </c>
      <c r="AL6385" s="17">
        <v>-1</v>
      </c>
      <c r="AM6385" s="17">
        <v>-1</v>
      </c>
      <c r="AN6385" s="17">
        <v>-1</v>
      </c>
      <c r="AO6385" s="17">
        <v>-1</v>
      </c>
    </row>
    <row r="6386" spans="28:41" x14ac:dyDescent="0.25">
      <c r="AB6386" t="s">
        <v>102</v>
      </c>
      <c r="AC6386" t="s">
        <v>44</v>
      </c>
      <c r="AD6386" s="19" t="s">
        <v>94</v>
      </c>
      <c r="AE6386" s="18">
        <v>-1</v>
      </c>
      <c r="AF6386" s="17">
        <v>-1</v>
      </c>
      <c r="AG6386" s="17">
        <v>-1</v>
      </c>
      <c r="AH6386" s="17">
        <v>-1</v>
      </c>
      <c r="AI6386" s="17">
        <v>-1</v>
      </c>
      <c r="AJ6386" s="17">
        <v>-1</v>
      </c>
      <c r="AK6386" s="17">
        <v>-1</v>
      </c>
      <c r="AL6386" s="17">
        <v>-1</v>
      </c>
      <c r="AM6386" s="17">
        <v>-1</v>
      </c>
      <c r="AN6386" s="17">
        <v>-1</v>
      </c>
      <c r="AO6386" s="17">
        <v>-1</v>
      </c>
    </row>
    <row r="6387" spans="28:41" x14ac:dyDescent="0.25">
      <c r="AB6387" t="s">
        <v>102</v>
      </c>
      <c r="AC6387" t="s">
        <v>44</v>
      </c>
      <c r="AD6387" s="19" t="s">
        <v>84</v>
      </c>
      <c r="AE6387" s="18">
        <v>2.4433781190019199</v>
      </c>
      <c r="AF6387" s="17">
        <v>2.4433781190019199</v>
      </c>
      <c r="AG6387" s="17">
        <v>2.4433781190019199</v>
      </c>
      <c r="AH6387" s="17">
        <v>2.4433781190019199</v>
      </c>
      <c r="AI6387" s="17">
        <v>2.4433781190019199</v>
      </c>
      <c r="AJ6387" s="17">
        <v>2.4433781190019199</v>
      </c>
      <c r="AK6387" s="17">
        <v>2.4433781190019199</v>
      </c>
      <c r="AL6387" s="17">
        <v>2.4433781190019199</v>
      </c>
      <c r="AM6387" s="17">
        <v>2.4433781190019199</v>
      </c>
      <c r="AN6387" s="17">
        <v>2.4433781190019199</v>
      </c>
      <c r="AO6387" s="17">
        <v>2.4433781190019199</v>
      </c>
    </row>
    <row r="6388" spans="28:41" x14ac:dyDescent="0.25">
      <c r="AB6388" t="s">
        <v>102</v>
      </c>
      <c r="AC6388" t="s">
        <v>45</v>
      </c>
      <c r="AD6388" s="19" t="s">
        <v>63</v>
      </c>
      <c r="AE6388" s="18">
        <v>-1</v>
      </c>
      <c r="AF6388" s="17">
        <v>-1</v>
      </c>
      <c r="AG6388" s="17">
        <v>-1</v>
      </c>
      <c r="AH6388" s="17">
        <v>-1</v>
      </c>
      <c r="AI6388" s="17">
        <v>-1</v>
      </c>
      <c r="AJ6388" s="17">
        <v>-1</v>
      </c>
      <c r="AK6388" s="17">
        <v>-1</v>
      </c>
      <c r="AL6388" s="17">
        <v>-1</v>
      </c>
      <c r="AM6388" s="17">
        <v>-1</v>
      </c>
      <c r="AN6388" s="17">
        <v>-1</v>
      </c>
      <c r="AO6388" s="17">
        <v>-1</v>
      </c>
    </row>
    <row r="6389" spans="28:41" x14ac:dyDescent="0.25">
      <c r="AB6389" t="s">
        <v>102</v>
      </c>
      <c r="AC6389" t="s">
        <v>45</v>
      </c>
      <c r="AD6389" s="19" t="s">
        <v>13</v>
      </c>
      <c r="AE6389" s="18">
        <v>-1</v>
      </c>
      <c r="AF6389" s="17">
        <v>-1</v>
      </c>
      <c r="AG6389" s="17">
        <v>-1</v>
      </c>
      <c r="AH6389" s="17">
        <v>-1</v>
      </c>
      <c r="AI6389" s="17">
        <v>-1</v>
      </c>
      <c r="AJ6389" s="17">
        <v>-1</v>
      </c>
      <c r="AK6389" s="17">
        <v>-1</v>
      </c>
      <c r="AL6389" s="17">
        <v>-1</v>
      </c>
      <c r="AM6389" s="17">
        <v>-1</v>
      </c>
      <c r="AN6389" s="17">
        <v>-1</v>
      </c>
      <c r="AO6389" s="17">
        <v>-1</v>
      </c>
    </row>
    <row r="6390" spans="28:41" x14ac:dyDescent="0.25">
      <c r="AB6390" t="s">
        <v>102</v>
      </c>
      <c r="AC6390" t="s">
        <v>45</v>
      </c>
      <c r="AD6390" s="19" t="s">
        <v>64</v>
      </c>
      <c r="AE6390" s="18">
        <v>-1</v>
      </c>
      <c r="AF6390" s="17">
        <v>-1</v>
      </c>
      <c r="AG6390" s="17">
        <v>-1</v>
      </c>
      <c r="AH6390" s="17">
        <v>-1</v>
      </c>
      <c r="AI6390" s="17">
        <v>-1</v>
      </c>
      <c r="AJ6390" s="17">
        <v>-1</v>
      </c>
      <c r="AK6390" s="17">
        <v>-1</v>
      </c>
      <c r="AL6390" s="17">
        <v>-1</v>
      </c>
      <c r="AM6390" s="17">
        <v>-1</v>
      </c>
      <c r="AN6390" s="17">
        <v>-1</v>
      </c>
      <c r="AO6390" s="17">
        <v>-1</v>
      </c>
    </row>
    <row r="6391" spans="28:41" x14ac:dyDescent="0.25">
      <c r="AB6391" t="s">
        <v>102</v>
      </c>
      <c r="AC6391" t="s">
        <v>45</v>
      </c>
      <c r="AD6391" s="19" t="s">
        <v>65</v>
      </c>
      <c r="AE6391" s="18">
        <v>-1</v>
      </c>
      <c r="AF6391" s="17">
        <v>-1</v>
      </c>
      <c r="AG6391" s="17">
        <v>-1</v>
      </c>
      <c r="AH6391" s="17">
        <v>-1</v>
      </c>
      <c r="AI6391" s="17">
        <v>-1</v>
      </c>
      <c r="AJ6391" s="17">
        <v>-1</v>
      </c>
      <c r="AK6391" s="17">
        <v>-1</v>
      </c>
      <c r="AL6391" s="17">
        <v>-1</v>
      </c>
      <c r="AM6391" s="17">
        <v>-1</v>
      </c>
      <c r="AN6391" s="17">
        <v>-1</v>
      </c>
      <c r="AO6391" s="17">
        <v>-1</v>
      </c>
    </row>
    <row r="6392" spans="28:41" x14ac:dyDescent="0.25">
      <c r="AB6392" t="s">
        <v>102</v>
      </c>
      <c r="AC6392" t="s">
        <v>45</v>
      </c>
      <c r="AD6392" s="19" t="s">
        <v>21</v>
      </c>
      <c r="AE6392" s="18">
        <v>-1</v>
      </c>
      <c r="AF6392" s="17">
        <v>-1</v>
      </c>
      <c r="AG6392" s="17">
        <v>-1</v>
      </c>
      <c r="AH6392" s="17">
        <v>-1</v>
      </c>
      <c r="AI6392" s="17">
        <v>-1</v>
      </c>
      <c r="AJ6392" s="17">
        <v>-1</v>
      </c>
      <c r="AK6392" s="17">
        <v>-1</v>
      </c>
      <c r="AL6392" s="17">
        <v>-1</v>
      </c>
      <c r="AM6392" s="17">
        <v>-1</v>
      </c>
      <c r="AN6392" s="17">
        <v>-1</v>
      </c>
      <c r="AO6392" s="17">
        <v>-1</v>
      </c>
    </row>
    <row r="6393" spans="28:41" x14ac:dyDescent="0.25">
      <c r="AB6393" t="s">
        <v>102</v>
      </c>
      <c r="AC6393" t="s">
        <v>45</v>
      </c>
      <c r="AD6393" s="19" t="s">
        <v>71</v>
      </c>
      <c r="AE6393" s="18">
        <v>-1</v>
      </c>
      <c r="AF6393" s="17">
        <v>-1</v>
      </c>
      <c r="AG6393" s="17">
        <v>-1</v>
      </c>
      <c r="AH6393" s="17">
        <v>-1</v>
      </c>
      <c r="AI6393" s="17">
        <v>-1</v>
      </c>
      <c r="AJ6393" s="17">
        <v>-1</v>
      </c>
      <c r="AK6393" s="17">
        <v>-1</v>
      </c>
      <c r="AL6393" s="17">
        <v>-1</v>
      </c>
      <c r="AM6393" s="17">
        <v>-1</v>
      </c>
      <c r="AN6393" s="17">
        <v>-1</v>
      </c>
      <c r="AO6393" s="17">
        <v>-1</v>
      </c>
    </row>
    <row r="6394" spans="28:41" x14ac:dyDescent="0.25">
      <c r="AB6394" t="s">
        <v>102</v>
      </c>
      <c r="AC6394" t="s">
        <v>45</v>
      </c>
      <c r="AD6394" s="19" t="s">
        <v>66</v>
      </c>
      <c r="AE6394" s="18">
        <v>-1</v>
      </c>
      <c r="AF6394" s="17">
        <v>-1</v>
      </c>
      <c r="AG6394" s="17">
        <v>-1</v>
      </c>
      <c r="AH6394" s="17">
        <v>-1</v>
      </c>
      <c r="AI6394" s="17">
        <v>-1</v>
      </c>
      <c r="AJ6394" s="17">
        <v>-1</v>
      </c>
      <c r="AK6394" s="17">
        <v>-1</v>
      </c>
      <c r="AL6394" s="17">
        <v>-1</v>
      </c>
      <c r="AM6394" s="17">
        <v>-1</v>
      </c>
      <c r="AN6394" s="17">
        <v>-1</v>
      </c>
      <c r="AO6394" s="17">
        <v>-1</v>
      </c>
    </row>
    <row r="6395" spans="28:41" x14ac:dyDescent="0.25">
      <c r="AB6395" t="s">
        <v>102</v>
      </c>
      <c r="AC6395" t="s">
        <v>45</v>
      </c>
      <c r="AD6395" s="19" t="s">
        <v>67</v>
      </c>
      <c r="AE6395" s="18">
        <v>-1</v>
      </c>
      <c r="AF6395" s="17">
        <v>-1</v>
      </c>
      <c r="AG6395" s="17">
        <v>-1</v>
      </c>
      <c r="AH6395" s="17">
        <v>-1</v>
      </c>
      <c r="AI6395" s="17">
        <v>-1</v>
      </c>
      <c r="AJ6395" s="17">
        <v>-1</v>
      </c>
      <c r="AK6395" s="17">
        <v>-1</v>
      </c>
      <c r="AL6395" s="17">
        <v>-1</v>
      </c>
      <c r="AM6395" s="17">
        <v>-1</v>
      </c>
      <c r="AN6395" s="17">
        <v>-1</v>
      </c>
      <c r="AO6395" s="17">
        <v>-1</v>
      </c>
    </row>
    <row r="6396" spans="28:41" x14ac:dyDescent="0.25">
      <c r="AB6396" t="s">
        <v>102</v>
      </c>
      <c r="AC6396" t="s">
        <v>45</v>
      </c>
      <c r="AD6396" s="19" t="s">
        <v>68</v>
      </c>
      <c r="AE6396" s="18">
        <v>-1</v>
      </c>
      <c r="AF6396" s="17">
        <v>-1</v>
      </c>
      <c r="AG6396" s="17">
        <v>-1</v>
      </c>
      <c r="AH6396" s="17">
        <v>-1</v>
      </c>
      <c r="AI6396" s="17">
        <v>-1</v>
      </c>
      <c r="AJ6396" s="17">
        <v>-1</v>
      </c>
      <c r="AK6396" s="17">
        <v>-1</v>
      </c>
      <c r="AL6396" s="17">
        <v>-1</v>
      </c>
      <c r="AM6396" s="17">
        <v>-1</v>
      </c>
      <c r="AN6396" s="17">
        <v>-1</v>
      </c>
      <c r="AO6396" s="17">
        <v>-1</v>
      </c>
    </row>
    <row r="6397" spans="28:41" x14ac:dyDescent="0.25">
      <c r="AB6397" t="s">
        <v>102</v>
      </c>
      <c r="AC6397" t="s">
        <v>45</v>
      </c>
      <c r="AD6397" s="19" t="s">
        <v>76</v>
      </c>
      <c r="AE6397" s="18">
        <v>-1</v>
      </c>
      <c r="AF6397" s="17">
        <v>-1</v>
      </c>
      <c r="AG6397" s="17">
        <v>-1</v>
      </c>
      <c r="AH6397" s="17">
        <v>-1</v>
      </c>
      <c r="AI6397" s="17">
        <v>-1</v>
      </c>
      <c r="AJ6397" s="17">
        <v>-1</v>
      </c>
      <c r="AK6397" s="17">
        <v>-1</v>
      </c>
      <c r="AL6397" s="17">
        <v>-1</v>
      </c>
      <c r="AM6397" s="17">
        <v>-1</v>
      </c>
      <c r="AN6397" s="17">
        <v>-1</v>
      </c>
      <c r="AO6397" s="17">
        <v>-1</v>
      </c>
    </row>
    <row r="6398" spans="28:41" x14ac:dyDescent="0.25">
      <c r="AB6398" t="s">
        <v>102</v>
      </c>
      <c r="AC6398" t="s">
        <v>45</v>
      </c>
      <c r="AD6398" s="19" t="s">
        <v>69</v>
      </c>
      <c r="AE6398" s="18">
        <v>-1</v>
      </c>
      <c r="AF6398" s="17">
        <v>-1</v>
      </c>
      <c r="AG6398" s="17">
        <v>-1</v>
      </c>
      <c r="AH6398" s="17">
        <v>-1</v>
      </c>
      <c r="AI6398" s="17">
        <v>-1</v>
      </c>
      <c r="AJ6398" s="17">
        <v>-1</v>
      </c>
      <c r="AK6398" s="17">
        <v>-1</v>
      </c>
      <c r="AL6398" s="17">
        <v>-1</v>
      </c>
      <c r="AM6398" s="17">
        <v>-1</v>
      </c>
      <c r="AN6398" s="17">
        <v>-1</v>
      </c>
      <c r="AO6398" s="17">
        <v>-1</v>
      </c>
    </row>
    <row r="6399" spans="28:41" x14ac:dyDescent="0.25">
      <c r="AB6399" t="s">
        <v>102</v>
      </c>
      <c r="AC6399" t="s">
        <v>45</v>
      </c>
      <c r="AD6399" s="19" t="s">
        <v>23</v>
      </c>
      <c r="AE6399" s="18">
        <v>-1</v>
      </c>
      <c r="AF6399" s="17">
        <v>-1</v>
      </c>
      <c r="AG6399" s="17">
        <v>-1</v>
      </c>
      <c r="AH6399" s="17">
        <v>-1</v>
      </c>
      <c r="AI6399" s="17">
        <v>-1</v>
      </c>
      <c r="AJ6399" s="17">
        <v>-1</v>
      </c>
      <c r="AK6399" s="17">
        <v>-1</v>
      </c>
      <c r="AL6399" s="17">
        <v>-1</v>
      </c>
      <c r="AM6399" s="17">
        <v>-1</v>
      </c>
      <c r="AN6399" s="17">
        <v>-1</v>
      </c>
      <c r="AO6399" s="17">
        <v>-1</v>
      </c>
    </row>
    <row r="6400" spans="28:41" x14ac:dyDescent="0.25">
      <c r="AB6400" t="s">
        <v>102</v>
      </c>
      <c r="AC6400" t="s">
        <v>45</v>
      </c>
      <c r="AD6400" s="19" t="s">
        <v>79</v>
      </c>
      <c r="AE6400" s="18">
        <v>-1</v>
      </c>
      <c r="AF6400" s="17">
        <v>-1</v>
      </c>
      <c r="AG6400" s="17">
        <v>-1</v>
      </c>
      <c r="AH6400" s="17">
        <v>-1</v>
      </c>
      <c r="AI6400" s="17">
        <v>-1</v>
      </c>
      <c r="AJ6400" s="17">
        <v>-1</v>
      </c>
      <c r="AK6400" s="17">
        <v>-1</v>
      </c>
      <c r="AL6400" s="17">
        <v>-1</v>
      </c>
      <c r="AM6400" s="17">
        <v>-1</v>
      </c>
      <c r="AN6400" s="17">
        <v>-1</v>
      </c>
      <c r="AO6400" s="17">
        <v>-1</v>
      </c>
    </row>
    <row r="6401" spans="28:41" x14ac:dyDescent="0.25">
      <c r="AB6401" t="s">
        <v>102</v>
      </c>
      <c r="AC6401" t="s">
        <v>45</v>
      </c>
      <c r="AD6401" s="19" t="s">
        <v>58</v>
      </c>
      <c r="AE6401" s="18">
        <v>-1</v>
      </c>
      <c r="AF6401" s="17">
        <v>-1</v>
      </c>
      <c r="AG6401" s="17">
        <v>-1</v>
      </c>
      <c r="AH6401" s="17">
        <v>-1</v>
      </c>
      <c r="AI6401" s="17">
        <v>-1</v>
      </c>
      <c r="AJ6401" s="17">
        <v>-1</v>
      </c>
      <c r="AK6401" s="17">
        <v>-1</v>
      </c>
      <c r="AL6401" s="17">
        <v>-1</v>
      </c>
      <c r="AM6401" s="17">
        <v>-1</v>
      </c>
      <c r="AN6401" s="17">
        <v>-1</v>
      </c>
      <c r="AO6401" s="17">
        <v>-1</v>
      </c>
    </row>
    <row r="6402" spans="28:41" x14ac:dyDescent="0.25">
      <c r="AB6402" t="s">
        <v>102</v>
      </c>
      <c r="AC6402" t="s">
        <v>45</v>
      </c>
      <c r="AD6402" s="19" t="s">
        <v>73</v>
      </c>
      <c r="AE6402" s="18">
        <v>-1</v>
      </c>
      <c r="AF6402" s="17">
        <v>-1</v>
      </c>
      <c r="AG6402" s="17">
        <v>-1</v>
      </c>
      <c r="AH6402" s="17">
        <v>-1</v>
      </c>
      <c r="AI6402" s="17">
        <v>-1</v>
      </c>
      <c r="AJ6402" s="17">
        <v>-1</v>
      </c>
      <c r="AK6402" s="17">
        <v>-1</v>
      </c>
      <c r="AL6402" s="17">
        <v>-1</v>
      </c>
      <c r="AM6402" s="17">
        <v>-1</v>
      </c>
      <c r="AN6402" s="17">
        <v>-1</v>
      </c>
      <c r="AO6402" s="17">
        <v>-1</v>
      </c>
    </row>
    <row r="6403" spans="28:41" x14ac:dyDescent="0.25">
      <c r="AB6403" t="s">
        <v>102</v>
      </c>
      <c r="AC6403" t="s">
        <v>45</v>
      </c>
      <c r="AD6403" s="19" t="s">
        <v>59</v>
      </c>
      <c r="AE6403" s="18">
        <v>15.34751894106398</v>
      </c>
      <c r="AF6403" s="17">
        <v>17.9131129775133</v>
      </c>
      <c r="AG6403" s="17">
        <v>24.058538418786501</v>
      </c>
      <c r="AH6403" s="17">
        <v>24.8342167528237</v>
      </c>
      <c r="AI6403" s="17">
        <v>29.276257792100601</v>
      </c>
      <c r="AJ6403" s="17">
        <v>31.026634881027199</v>
      </c>
      <c r="AK6403" s="17">
        <v>32.176372237168501</v>
      </c>
      <c r="AL6403" s="17">
        <v>32.692488427006303</v>
      </c>
      <c r="AM6403" s="17">
        <v>33.642263179010897</v>
      </c>
      <c r="AN6403" s="17">
        <v>33.642263179010897</v>
      </c>
      <c r="AO6403" s="17">
        <v>33.642263179010897</v>
      </c>
    </row>
    <row r="6404" spans="28:41" x14ac:dyDescent="0.25">
      <c r="AB6404" t="s">
        <v>102</v>
      </c>
      <c r="AC6404" t="s">
        <v>45</v>
      </c>
      <c r="AD6404" s="19" t="s">
        <v>72</v>
      </c>
      <c r="AE6404" s="18">
        <v>-1</v>
      </c>
      <c r="AF6404" s="17">
        <v>-1</v>
      </c>
      <c r="AG6404" s="17">
        <v>-1</v>
      </c>
      <c r="AH6404" s="17">
        <v>-1</v>
      </c>
      <c r="AI6404" s="17">
        <v>-1</v>
      </c>
      <c r="AJ6404" s="17">
        <v>-1</v>
      </c>
      <c r="AK6404" s="17">
        <v>-1</v>
      </c>
      <c r="AL6404" s="17">
        <v>-1</v>
      </c>
      <c r="AM6404" s="17">
        <v>-1</v>
      </c>
      <c r="AN6404" s="17">
        <v>-1</v>
      </c>
      <c r="AO6404" s="17">
        <v>-1</v>
      </c>
    </row>
    <row r="6405" spans="28:41" x14ac:dyDescent="0.25">
      <c r="AB6405" t="s">
        <v>102</v>
      </c>
      <c r="AC6405" t="s">
        <v>45</v>
      </c>
      <c r="AD6405" s="19" t="s">
        <v>82</v>
      </c>
      <c r="AE6405" s="18">
        <v>-1</v>
      </c>
      <c r="AF6405" s="17">
        <v>-1</v>
      </c>
      <c r="AG6405" s="17">
        <v>-1</v>
      </c>
      <c r="AH6405" s="17">
        <v>-1</v>
      </c>
      <c r="AI6405" s="17">
        <v>-1</v>
      </c>
      <c r="AJ6405" s="17">
        <v>-1</v>
      </c>
      <c r="AK6405" s="17">
        <v>-1</v>
      </c>
      <c r="AL6405" s="17">
        <v>-1</v>
      </c>
      <c r="AM6405" s="17">
        <v>-1</v>
      </c>
      <c r="AN6405" s="17">
        <v>-1</v>
      </c>
      <c r="AO6405" s="17">
        <v>-1</v>
      </c>
    </row>
    <row r="6406" spans="28:41" x14ac:dyDescent="0.25">
      <c r="AB6406" t="s">
        <v>102</v>
      </c>
      <c r="AC6406" t="s">
        <v>45</v>
      </c>
      <c r="AD6406" s="19" t="s">
        <v>17</v>
      </c>
      <c r="AE6406" s="18">
        <v>31.69991876969743</v>
      </c>
      <c r="AF6406" s="17">
        <v>28.617402577273001</v>
      </c>
      <c r="AG6406" s="17">
        <v>16.843043999999999</v>
      </c>
      <c r="AH6406" s="17">
        <v>18.106449000000001</v>
      </c>
      <c r="AI6406" s="17">
        <v>19.366320000000002</v>
      </c>
      <c r="AJ6406" s="17">
        <v>20.453025</v>
      </c>
      <c r="AK6406" s="17">
        <v>21.790644</v>
      </c>
      <c r="AL6406" s="17">
        <v>23.891607</v>
      </c>
      <c r="AM6406" s="17">
        <v>23.891607</v>
      </c>
      <c r="AN6406" s="17">
        <v>23.891607</v>
      </c>
      <c r="AO6406" s="17">
        <v>23.891607</v>
      </c>
    </row>
    <row r="6407" spans="28:41" x14ac:dyDescent="0.25">
      <c r="AB6407" t="s">
        <v>102</v>
      </c>
      <c r="AC6407" t="s">
        <v>45</v>
      </c>
      <c r="AD6407" s="19" t="s">
        <v>18</v>
      </c>
      <c r="AE6407" s="18">
        <v>-1</v>
      </c>
      <c r="AF6407" s="17">
        <v>-1</v>
      </c>
      <c r="AG6407" s="17">
        <v>-1</v>
      </c>
      <c r="AH6407" s="17">
        <v>-1</v>
      </c>
      <c r="AI6407" s="17">
        <v>-1</v>
      </c>
      <c r="AJ6407" s="17">
        <v>-1</v>
      </c>
      <c r="AK6407" s="17">
        <v>-1</v>
      </c>
      <c r="AL6407" s="17">
        <v>-1</v>
      </c>
      <c r="AM6407" s="17">
        <v>-1</v>
      </c>
      <c r="AN6407" s="17">
        <v>-1</v>
      </c>
      <c r="AO6407" s="17">
        <v>-1</v>
      </c>
    </row>
    <row r="6408" spans="28:41" x14ac:dyDescent="0.25">
      <c r="AB6408" t="s">
        <v>102</v>
      </c>
      <c r="AC6408" t="s">
        <v>45</v>
      </c>
      <c r="AD6408" s="19" t="s">
        <v>86</v>
      </c>
      <c r="AE6408" s="18">
        <v>-1</v>
      </c>
      <c r="AF6408" s="17">
        <v>-1</v>
      </c>
      <c r="AG6408" s="17">
        <v>-1</v>
      </c>
      <c r="AH6408" s="17">
        <v>-1</v>
      </c>
      <c r="AI6408" s="17">
        <v>-1</v>
      </c>
      <c r="AJ6408" s="17">
        <v>-1</v>
      </c>
      <c r="AK6408" s="17">
        <v>-1</v>
      </c>
      <c r="AL6408" s="17">
        <v>-1</v>
      </c>
      <c r="AM6408" s="17">
        <v>-1</v>
      </c>
      <c r="AN6408" s="17">
        <v>-1</v>
      </c>
      <c r="AO6408" s="17">
        <v>-1</v>
      </c>
    </row>
    <row r="6409" spans="28:41" x14ac:dyDescent="0.25">
      <c r="AB6409" t="s">
        <v>102</v>
      </c>
      <c r="AC6409" t="s">
        <v>45</v>
      </c>
      <c r="AD6409" s="19" t="s">
        <v>25</v>
      </c>
      <c r="AE6409" s="18">
        <v>28.33638603567465</v>
      </c>
      <c r="AF6409" s="17">
        <v>26.7870641888289</v>
      </c>
      <c r="AG6409" s="17">
        <v>18.168293999999999</v>
      </c>
      <c r="AH6409" s="17">
        <v>20.153696324145798</v>
      </c>
      <c r="AI6409" s="17">
        <v>23.407477066888401</v>
      </c>
      <c r="AJ6409" s="17">
        <v>24.5415291484513</v>
      </c>
      <c r="AK6409" s="17">
        <v>25.245633492167901</v>
      </c>
      <c r="AL6409" s="17">
        <v>25.484124045819001</v>
      </c>
      <c r="AM6409" s="17">
        <v>26.205899949453201</v>
      </c>
      <c r="AN6409" s="17">
        <v>26.205899949453201</v>
      </c>
      <c r="AO6409" s="17">
        <v>26.205899949453201</v>
      </c>
    </row>
    <row r="6410" spans="28:41" x14ac:dyDescent="0.25">
      <c r="AB6410" t="s">
        <v>102</v>
      </c>
      <c r="AC6410" t="s">
        <v>45</v>
      </c>
      <c r="AD6410" s="19" t="s">
        <v>87</v>
      </c>
      <c r="AE6410" s="18">
        <v>-1</v>
      </c>
      <c r="AF6410" s="17">
        <v>-1</v>
      </c>
      <c r="AG6410" s="17">
        <v>-1</v>
      </c>
      <c r="AH6410" s="17">
        <v>-1</v>
      </c>
      <c r="AI6410" s="17">
        <v>-1</v>
      </c>
      <c r="AJ6410" s="17">
        <v>-1</v>
      </c>
      <c r="AK6410" s="17">
        <v>-1</v>
      </c>
      <c r="AL6410" s="17">
        <v>-1</v>
      </c>
      <c r="AM6410" s="17">
        <v>-1</v>
      </c>
      <c r="AN6410" s="17">
        <v>-1</v>
      </c>
      <c r="AO6410" s="17">
        <v>-1</v>
      </c>
    </row>
    <row r="6411" spans="28:41" x14ac:dyDescent="0.25">
      <c r="AB6411" t="s">
        <v>102</v>
      </c>
      <c r="AC6411" t="s">
        <v>45</v>
      </c>
      <c r="AD6411" s="19" t="s">
        <v>83</v>
      </c>
      <c r="AE6411" s="18">
        <v>-1</v>
      </c>
      <c r="AF6411" s="17">
        <v>-1</v>
      </c>
      <c r="AG6411" s="17">
        <v>-1</v>
      </c>
      <c r="AH6411" s="17">
        <v>-1</v>
      </c>
      <c r="AI6411" s="17">
        <v>-1</v>
      </c>
      <c r="AJ6411" s="17">
        <v>-1</v>
      </c>
      <c r="AK6411" s="17">
        <v>-1</v>
      </c>
      <c r="AL6411" s="17">
        <v>-1</v>
      </c>
      <c r="AM6411" s="17">
        <v>-1</v>
      </c>
      <c r="AN6411" s="17">
        <v>-1</v>
      </c>
      <c r="AO6411" s="17">
        <v>-1</v>
      </c>
    </row>
    <row r="6412" spans="28:41" x14ac:dyDescent="0.25">
      <c r="AB6412" t="s">
        <v>102</v>
      </c>
      <c r="AC6412" t="s">
        <v>45</v>
      </c>
      <c r="AD6412" s="19" t="s">
        <v>74</v>
      </c>
      <c r="AE6412" s="18">
        <v>-1</v>
      </c>
      <c r="AF6412" s="17">
        <v>-1</v>
      </c>
      <c r="AG6412" s="17">
        <v>-1</v>
      </c>
      <c r="AH6412" s="17">
        <v>-1</v>
      </c>
      <c r="AI6412" s="17">
        <v>-1</v>
      </c>
      <c r="AJ6412" s="17">
        <v>-1</v>
      </c>
      <c r="AK6412" s="17">
        <v>-1</v>
      </c>
      <c r="AL6412" s="17">
        <v>-1</v>
      </c>
      <c r="AM6412" s="17">
        <v>-1</v>
      </c>
      <c r="AN6412" s="17">
        <v>-1</v>
      </c>
      <c r="AO6412" s="17">
        <v>-1</v>
      </c>
    </row>
    <row r="6413" spans="28:41" x14ac:dyDescent="0.25">
      <c r="AB6413" t="s">
        <v>102</v>
      </c>
      <c r="AC6413" t="s">
        <v>45</v>
      </c>
      <c r="AD6413" s="19" t="s">
        <v>85</v>
      </c>
      <c r="AE6413" s="18">
        <v>-1</v>
      </c>
      <c r="AF6413" s="17">
        <v>-1</v>
      </c>
      <c r="AG6413" s="17">
        <v>-1</v>
      </c>
      <c r="AH6413" s="17">
        <v>-1</v>
      </c>
      <c r="AI6413" s="17">
        <v>-1</v>
      </c>
      <c r="AJ6413" s="17">
        <v>-1</v>
      </c>
      <c r="AK6413" s="17">
        <v>-1</v>
      </c>
      <c r="AL6413" s="17">
        <v>-1</v>
      </c>
      <c r="AM6413" s="17">
        <v>-1</v>
      </c>
      <c r="AN6413" s="17">
        <v>-1</v>
      </c>
      <c r="AO6413" s="17">
        <v>-1</v>
      </c>
    </row>
    <row r="6414" spans="28:41" x14ac:dyDescent="0.25">
      <c r="AB6414" t="s">
        <v>102</v>
      </c>
      <c r="AC6414" t="s">
        <v>45</v>
      </c>
      <c r="AD6414" s="19" t="s">
        <v>27</v>
      </c>
      <c r="AE6414" s="18">
        <v>-1</v>
      </c>
      <c r="AF6414" s="17">
        <v>-1</v>
      </c>
      <c r="AG6414" s="17">
        <v>-1</v>
      </c>
      <c r="AH6414" s="17">
        <v>-1</v>
      </c>
      <c r="AI6414" s="17">
        <v>-1</v>
      </c>
      <c r="AJ6414" s="17">
        <v>-1</v>
      </c>
      <c r="AK6414" s="17">
        <v>-1</v>
      </c>
      <c r="AL6414" s="17">
        <v>-1</v>
      </c>
      <c r="AM6414" s="17">
        <v>-1</v>
      </c>
      <c r="AN6414" s="17">
        <v>-1</v>
      </c>
      <c r="AO6414" s="17">
        <v>-1</v>
      </c>
    </row>
    <row r="6415" spans="28:41" x14ac:dyDescent="0.25">
      <c r="AB6415" t="s">
        <v>102</v>
      </c>
      <c r="AC6415" t="s">
        <v>45</v>
      </c>
      <c r="AD6415" s="19" t="s">
        <v>88</v>
      </c>
      <c r="AE6415" s="18">
        <v>-1</v>
      </c>
      <c r="AF6415" s="17">
        <v>-1</v>
      </c>
      <c r="AG6415" s="17">
        <v>-1</v>
      </c>
      <c r="AH6415" s="17">
        <v>-1</v>
      </c>
      <c r="AI6415" s="17">
        <v>-1</v>
      </c>
      <c r="AJ6415" s="17">
        <v>-1</v>
      </c>
      <c r="AK6415" s="17">
        <v>-1</v>
      </c>
      <c r="AL6415" s="17">
        <v>-1</v>
      </c>
      <c r="AM6415" s="17">
        <v>-1</v>
      </c>
      <c r="AN6415" s="17">
        <v>-1</v>
      </c>
      <c r="AO6415" s="17">
        <v>-1</v>
      </c>
    </row>
    <row r="6416" spans="28:41" x14ac:dyDescent="0.25">
      <c r="AB6416" t="s">
        <v>102</v>
      </c>
      <c r="AC6416" t="s">
        <v>45</v>
      </c>
      <c r="AD6416" s="19" t="s">
        <v>77</v>
      </c>
      <c r="AE6416" s="18">
        <v>-1</v>
      </c>
      <c r="AF6416" s="17">
        <v>-1</v>
      </c>
      <c r="AG6416" s="17">
        <v>-1</v>
      </c>
      <c r="AH6416" s="17">
        <v>-1</v>
      </c>
      <c r="AI6416" s="17">
        <v>-1</v>
      </c>
      <c r="AJ6416" s="17">
        <v>-1</v>
      </c>
      <c r="AK6416" s="17">
        <v>-1</v>
      </c>
      <c r="AL6416" s="17">
        <v>-1</v>
      </c>
      <c r="AM6416" s="17">
        <v>-1</v>
      </c>
      <c r="AN6416" s="17">
        <v>-1</v>
      </c>
      <c r="AO6416" s="17">
        <v>-1</v>
      </c>
    </row>
    <row r="6417" spans="28:41" x14ac:dyDescent="0.25">
      <c r="AB6417" t="s">
        <v>102</v>
      </c>
      <c r="AC6417" t="s">
        <v>45</v>
      </c>
      <c r="AD6417" s="19" t="s">
        <v>75</v>
      </c>
      <c r="AE6417" s="18">
        <v>-1</v>
      </c>
      <c r="AF6417" s="17">
        <v>-1</v>
      </c>
      <c r="AG6417" s="17">
        <v>-1</v>
      </c>
      <c r="AH6417" s="17">
        <v>-1</v>
      </c>
      <c r="AI6417" s="17">
        <v>-1</v>
      </c>
      <c r="AJ6417" s="17">
        <v>-1</v>
      </c>
      <c r="AK6417" s="17">
        <v>-1</v>
      </c>
      <c r="AL6417" s="17">
        <v>-1</v>
      </c>
      <c r="AM6417" s="17">
        <v>-1</v>
      </c>
      <c r="AN6417" s="17">
        <v>-1</v>
      </c>
      <c r="AO6417" s="17">
        <v>-1</v>
      </c>
    </row>
    <row r="6418" spans="28:41" x14ac:dyDescent="0.25">
      <c r="AB6418" t="s">
        <v>102</v>
      </c>
      <c r="AC6418" t="s">
        <v>45</v>
      </c>
      <c r="AD6418" s="19" t="s">
        <v>78</v>
      </c>
      <c r="AE6418" s="18">
        <v>-1</v>
      </c>
      <c r="AF6418" s="17">
        <v>-1</v>
      </c>
      <c r="AG6418" s="17">
        <v>-1</v>
      </c>
      <c r="AH6418" s="17">
        <v>-1</v>
      </c>
      <c r="AI6418" s="17">
        <v>-1</v>
      </c>
      <c r="AJ6418" s="17">
        <v>-1</v>
      </c>
      <c r="AK6418" s="17">
        <v>-1</v>
      </c>
      <c r="AL6418" s="17">
        <v>-1</v>
      </c>
      <c r="AM6418" s="17">
        <v>-1</v>
      </c>
      <c r="AN6418" s="17">
        <v>-1</v>
      </c>
      <c r="AO6418" s="17">
        <v>-1</v>
      </c>
    </row>
    <row r="6419" spans="28:41" x14ac:dyDescent="0.25">
      <c r="AB6419" t="s">
        <v>102</v>
      </c>
      <c r="AC6419" t="s">
        <v>45</v>
      </c>
      <c r="AD6419" s="19" t="s">
        <v>70</v>
      </c>
      <c r="AE6419" s="18">
        <v>-1</v>
      </c>
      <c r="AF6419" s="17">
        <v>-1</v>
      </c>
      <c r="AG6419" s="17">
        <v>-1</v>
      </c>
      <c r="AH6419" s="17">
        <v>-1</v>
      </c>
      <c r="AI6419" s="17">
        <v>-1</v>
      </c>
      <c r="AJ6419" s="17">
        <v>-1</v>
      </c>
      <c r="AK6419" s="17">
        <v>-1</v>
      </c>
      <c r="AL6419" s="17">
        <v>-1</v>
      </c>
      <c r="AM6419" s="17">
        <v>-1</v>
      </c>
      <c r="AN6419" s="17">
        <v>-1</v>
      </c>
      <c r="AO6419" s="17">
        <v>-1</v>
      </c>
    </row>
    <row r="6420" spans="28:41" x14ac:dyDescent="0.25">
      <c r="AB6420" t="s">
        <v>102</v>
      </c>
      <c r="AC6420" t="s">
        <v>45</v>
      </c>
      <c r="AD6420" s="19" t="s">
        <v>89</v>
      </c>
      <c r="AE6420" s="18">
        <v>-1</v>
      </c>
      <c r="AF6420" s="17">
        <v>-1</v>
      </c>
      <c r="AG6420" s="17">
        <v>-1</v>
      </c>
      <c r="AH6420" s="17">
        <v>-1</v>
      </c>
      <c r="AI6420" s="17">
        <v>-1</v>
      </c>
      <c r="AJ6420" s="17">
        <v>-1</v>
      </c>
      <c r="AK6420" s="17">
        <v>-1</v>
      </c>
      <c r="AL6420" s="17">
        <v>-1</v>
      </c>
      <c r="AM6420" s="17">
        <v>-1</v>
      </c>
      <c r="AN6420" s="17">
        <v>-1</v>
      </c>
      <c r="AO6420" s="17">
        <v>-1</v>
      </c>
    </row>
    <row r="6421" spans="28:41" x14ac:dyDescent="0.25">
      <c r="AB6421" t="s">
        <v>102</v>
      </c>
      <c r="AC6421" t="s">
        <v>45</v>
      </c>
      <c r="AD6421" s="19" t="s">
        <v>30</v>
      </c>
      <c r="AE6421" s="18">
        <v>23.478560253374329</v>
      </c>
      <c r="AF6421" s="17">
        <v>17.3708341899506</v>
      </c>
      <c r="AG6421" s="17">
        <v>4.640142</v>
      </c>
      <c r="AH6421" s="17">
        <v>1.8438989998401001</v>
      </c>
      <c r="AI6421" s="17">
        <v>3.43110522861181</v>
      </c>
      <c r="AJ6421" s="17">
        <v>3.8820540685848299</v>
      </c>
      <c r="AK6421" s="17">
        <v>4.0398797081937001</v>
      </c>
      <c r="AL6421" s="17">
        <v>4.1740582187160102</v>
      </c>
      <c r="AM6421" s="17">
        <v>4.3158728256324004</v>
      </c>
      <c r="AN6421" s="17">
        <v>4.3158728256324004</v>
      </c>
      <c r="AO6421" s="17">
        <v>4.3158728256324004</v>
      </c>
    </row>
    <row r="6422" spans="28:41" x14ac:dyDescent="0.25">
      <c r="AB6422" t="s">
        <v>102</v>
      </c>
      <c r="AC6422" t="s">
        <v>45</v>
      </c>
      <c r="AD6422" s="19" t="s">
        <v>90</v>
      </c>
      <c r="AE6422" s="18">
        <v>-1</v>
      </c>
      <c r="AF6422" s="17">
        <v>-1</v>
      </c>
      <c r="AG6422" s="17">
        <v>-1</v>
      </c>
      <c r="AH6422" s="17">
        <v>-1</v>
      </c>
      <c r="AI6422" s="17">
        <v>-1</v>
      </c>
      <c r="AJ6422" s="17">
        <v>-1</v>
      </c>
      <c r="AK6422" s="17">
        <v>-1</v>
      </c>
      <c r="AL6422" s="17">
        <v>-1</v>
      </c>
      <c r="AM6422" s="17">
        <v>-1</v>
      </c>
      <c r="AN6422" s="17">
        <v>-1</v>
      </c>
      <c r="AO6422" s="17">
        <v>-1</v>
      </c>
    </row>
    <row r="6423" spans="28:41" x14ac:dyDescent="0.25">
      <c r="AB6423" t="s">
        <v>102</v>
      </c>
      <c r="AC6423" t="s">
        <v>45</v>
      </c>
      <c r="AD6423" s="19" t="s">
        <v>31</v>
      </c>
      <c r="AE6423" s="18">
        <v>-1</v>
      </c>
      <c r="AF6423" s="17">
        <v>-1</v>
      </c>
      <c r="AG6423" s="17">
        <v>-1</v>
      </c>
      <c r="AH6423" s="17">
        <v>-1</v>
      </c>
      <c r="AI6423" s="17">
        <v>-1</v>
      </c>
      <c r="AJ6423" s="17">
        <v>-1</v>
      </c>
      <c r="AK6423" s="17">
        <v>-1</v>
      </c>
      <c r="AL6423" s="17">
        <v>-1</v>
      </c>
      <c r="AM6423" s="17">
        <v>-1</v>
      </c>
      <c r="AN6423" s="17">
        <v>-1</v>
      </c>
      <c r="AO6423" s="17">
        <v>-1</v>
      </c>
    </row>
    <row r="6424" spans="28:41" x14ac:dyDescent="0.25">
      <c r="AB6424" t="s">
        <v>102</v>
      </c>
      <c r="AC6424" t="s">
        <v>45</v>
      </c>
      <c r="AD6424" s="19" t="s">
        <v>45</v>
      </c>
      <c r="AE6424" s="18">
        <v>-1</v>
      </c>
      <c r="AF6424" s="17">
        <v>-1</v>
      </c>
      <c r="AG6424" s="17">
        <v>-1</v>
      </c>
      <c r="AH6424" s="17">
        <v>-1</v>
      </c>
      <c r="AI6424" s="17">
        <v>-1</v>
      </c>
      <c r="AJ6424" s="17">
        <v>-1</v>
      </c>
      <c r="AK6424" s="17">
        <v>-1</v>
      </c>
      <c r="AL6424" s="17">
        <v>-1</v>
      </c>
      <c r="AM6424" s="17">
        <v>-1</v>
      </c>
      <c r="AN6424" s="17">
        <v>-1</v>
      </c>
      <c r="AO6424" s="17">
        <v>-1</v>
      </c>
    </row>
    <row r="6425" spans="28:41" x14ac:dyDescent="0.25">
      <c r="AB6425" t="s">
        <v>102</v>
      </c>
      <c r="AC6425" t="s">
        <v>45</v>
      </c>
      <c r="AD6425" s="19" t="s">
        <v>32</v>
      </c>
      <c r="AE6425" s="18">
        <v>-1</v>
      </c>
      <c r="AF6425" s="17">
        <v>-1</v>
      </c>
      <c r="AG6425" s="17">
        <v>-1</v>
      </c>
      <c r="AH6425" s="17">
        <v>-1</v>
      </c>
      <c r="AI6425" s="17">
        <v>-1</v>
      </c>
      <c r="AJ6425" s="17">
        <v>-1</v>
      </c>
      <c r="AK6425" s="17">
        <v>-1</v>
      </c>
      <c r="AL6425" s="17">
        <v>-1</v>
      </c>
      <c r="AM6425" s="17">
        <v>-1</v>
      </c>
      <c r="AN6425" s="17">
        <v>-1</v>
      </c>
      <c r="AO6425" s="17">
        <v>-1</v>
      </c>
    </row>
    <row r="6426" spans="28:41" x14ac:dyDescent="0.25">
      <c r="AB6426" t="s">
        <v>102</v>
      </c>
      <c r="AC6426" t="s">
        <v>45</v>
      </c>
      <c r="AD6426" s="19" t="s">
        <v>80</v>
      </c>
      <c r="AE6426" s="18">
        <v>-1</v>
      </c>
      <c r="AF6426" s="17">
        <v>-1</v>
      </c>
      <c r="AG6426" s="17">
        <v>-1</v>
      </c>
      <c r="AH6426" s="17">
        <v>-1</v>
      </c>
      <c r="AI6426" s="17">
        <v>-1</v>
      </c>
      <c r="AJ6426" s="17">
        <v>-1</v>
      </c>
      <c r="AK6426" s="17">
        <v>-1</v>
      </c>
      <c r="AL6426" s="17">
        <v>-1</v>
      </c>
      <c r="AM6426" s="17">
        <v>-1</v>
      </c>
      <c r="AN6426" s="17">
        <v>-1</v>
      </c>
      <c r="AO6426" s="17">
        <v>-1</v>
      </c>
    </row>
    <row r="6427" spans="28:41" x14ac:dyDescent="0.25">
      <c r="AB6427" t="s">
        <v>102</v>
      </c>
      <c r="AC6427" t="s">
        <v>45</v>
      </c>
      <c r="AD6427" s="19" t="s">
        <v>33</v>
      </c>
      <c r="AE6427" s="18">
        <v>-1</v>
      </c>
      <c r="AF6427" s="17">
        <v>-1</v>
      </c>
      <c r="AG6427" s="17">
        <v>-1</v>
      </c>
      <c r="AH6427" s="17">
        <v>-1</v>
      </c>
      <c r="AI6427" s="17">
        <v>-1</v>
      </c>
      <c r="AJ6427" s="17">
        <v>-1</v>
      </c>
      <c r="AK6427" s="17">
        <v>-1</v>
      </c>
      <c r="AL6427" s="17">
        <v>-1</v>
      </c>
      <c r="AM6427" s="17">
        <v>-1</v>
      </c>
      <c r="AN6427" s="17">
        <v>-1</v>
      </c>
      <c r="AO6427" s="17">
        <v>-1</v>
      </c>
    </row>
    <row r="6428" spans="28:41" x14ac:dyDescent="0.25">
      <c r="AB6428" t="s">
        <v>102</v>
      </c>
      <c r="AC6428" t="s">
        <v>45</v>
      </c>
      <c r="AD6428" s="19" t="s">
        <v>91</v>
      </c>
      <c r="AE6428" s="18">
        <v>-1</v>
      </c>
      <c r="AF6428" s="17">
        <v>-1</v>
      </c>
      <c r="AG6428" s="17">
        <v>-1</v>
      </c>
      <c r="AH6428" s="17">
        <v>-1</v>
      </c>
      <c r="AI6428" s="17">
        <v>-1</v>
      </c>
      <c r="AJ6428" s="17">
        <v>-1</v>
      </c>
      <c r="AK6428" s="17">
        <v>-1</v>
      </c>
      <c r="AL6428" s="17">
        <v>-1</v>
      </c>
      <c r="AM6428" s="17">
        <v>-1</v>
      </c>
      <c r="AN6428" s="17">
        <v>-1</v>
      </c>
      <c r="AO6428" s="17">
        <v>-1</v>
      </c>
    </row>
    <row r="6429" spans="28:41" x14ac:dyDescent="0.25">
      <c r="AB6429" t="s">
        <v>102</v>
      </c>
      <c r="AC6429" t="s">
        <v>45</v>
      </c>
      <c r="AD6429" s="19" t="s">
        <v>81</v>
      </c>
      <c r="AE6429" s="18">
        <v>-1</v>
      </c>
      <c r="AF6429" s="17">
        <v>-1</v>
      </c>
      <c r="AG6429" s="17">
        <v>-1</v>
      </c>
      <c r="AH6429" s="17">
        <v>-1</v>
      </c>
      <c r="AI6429" s="17">
        <v>-1</v>
      </c>
      <c r="AJ6429" s="17">
        <v>-1</v>
      </c>
      <c r="AK6429" s="17">
        <v>-1</v>
      </c>
      <c r="AL6429" s="17">
        <v>-1</v>
      </c>
      <c r="AM6429" s="17">
        <v>-1</v>
      </c>
      <c r="AN6429" s="17">
        <v>-1</v>
      </c>
      <c r="AO6429" s="17">
        <v>-1</v>
      </c>
    </row>
    <row r="6430" spans="28:41" x14ac:dyDescent="0.25">
      <c r="AB6430" t="s">
        <v>102</v>
      </c>
      <c r="AC6430" t="s">
        <v>45</v>
      </c>
      <c r="AD6430" s="19" t="s">
        <v>34</v>
      </c>
      <c r="AE6430" s="18">
        <v>-1</v>
      </c>
      <c r="AF6430" s="17">
        <v>-1</v>
      </c>
      <c r="AG6430" s="17">
        <v>-1</v>
      </c>
      <c r="AH6430" s="17">
        <v>-1</v>
      </c>
      <c r="AI6430" s="17">
        <v>-1</v>
      </c>
      <c r="AJ6430" s="17">
        <v>-1</v>
      </c>
      <c r="AK6430" s="17">
        <v>-1</v>
      </c>
      <c r="AL6430" s="17">
        <v>-1</v>
      </c>
      <c r="AM6430" s="17">
        <v>-1</v>
      </c>
      <c r="AN6430" s="17">
        <v>-1</v>
      </c>
      <c r="AO6430" s="17">
        <v>-1</v>
      </c>
    </row>
    <row r="6431" spans="28:41" x14ac:dyDescent="0.25">
      <c r="AB6431" t="s">
        <v>102</v>
      </c>
      <c r="AC6431" t="s">
        <v>45</v>
      </c>
      <c r="AD6431" s="19" t="s">
        <v>92</v>
      </c>
      <c r="AE6431" s="18">
        <v>-1</v>
      </c>
      <c r="AF6431" s="17">
        <v>-1</v>
      </c>
      <c r="AG6431" s="17">
        <v>-1</v>
      </c>
      <c r="AH6431" s="17">
        <v>-1</v>
      </c>
      <c r="AI6431" s="17">
        <v>-1</v>
      </c>
      <c r="AJ6431" s="17">
        <v>-1</v>
      </c>
      <c r="AK6431" s="17">
        <v>-1</v>
      </c>
      <c r="AL6431" s="17">
        <v>-1</v>
      </c>
      <c r="AM6431" s="17">
        <v>-1</v>
      </c>
      <c r="AN6431" s="17">
        <v>-1</v>
      </c>
      <c r="AO6431" s="17">
        <v>-1</v>
      </c>
    </row>
    <row r="6432" spans="28:41" x14ac:dyDescent="0.25">
      <c r="AB6432" t="s">
        <v>102</v>
      </c>
      <c r="AC6432" t="s">
        <v>45</v>
      </c>
      <c r="AD6432" s="19" t="s">
        <v>35</v>
      </c>
      <c r="AE6432" s="18">
        <v>-1</v>
      </c>
      <c r="AF6432" s="17">
        <v>-1</v>
      </c>
      <c r="AG6432" s="17">
        <v>-1</v>
      </c>
      <c r="AH6432" s="17">
        <v>-1</v>
      </c>
      <c r="AI6432" s="17">
        <v>-1</v>
      </c>
      <c r="AJ6432" s="17">
        <v>-1</v>
      </c>
      <c r="AK6432" s="17">
        <v>-1</v>
      </c>
      <c r="AL6432" s="17">
        <v>-1</v>
      </c>
      <c r="AM6432" s="17">
        <v>-1</v>
      </c>
      <c r="AN6432" s="17">
        <v>-1</v>
      </c>
      <c r="AO6432" s="17">
        <v>-1</v>
      </c>
    </row>
    <row r="6433" spans="28:41" x14ac:dyDescent="0.25">
      <c r="AB6433" t="s">
        <v>102</v>
      </c>
      <c r="AC6433" t="s">
        <v>45</v>
      </c>
      <c r="AD6433" s="19" t="s">
        <v>93</v>
      </c>
      <c r="AE6433" s="18">
        <v>-1</v>
      </c>
      <c r="AF6433" s="17">
        <v>-1</v>
      </c>
      <c r="AG6433" s="17">
        <v>-1</v>
      </c>
      <c r="AH6433" s="17">
        <v>-1</v>
      </c>
      <c r="AI6433" s="17">
        <v>-1</v>
      </c>
      <c r="AJ6433" s="17">
        <v>-1</v>
      </c>
      <c r="AK6433" s="17">
        <v>-1</v>
      </c>
      <c r="AL6433" s="17">
        <v>-1</v>
      </c>
      <c r="AM6433" s="17">
        <v>-1</v>
      </c>
      <c r="AN6433" s="17">
        <v>-1</v>
      </c>
      <c r="AO6433" s="17">
        <v>-1</v>
      </c>
    </row>
    <row r="6434" spans="28:41" x14ac:dyDescent="0.25">
      <c r="AB6434" t="s">
        <v>102</v>
      </c>
      <c r="AC6434" t="s">
        <v>45</v>
      </c>
      <c r="AD6434" s="19" t="s">
        <v>94</v>
      </c>
      <c r="AE6434" s="18">
        <v>-1</v>
      </c>
      <c r="AF6434" s="17">
        <v>-1</v>
      </c>
      <c r="AG6434" s="17">
        <v>-1</v>
      </c>
      <c r="AH6434" s="17">
        <v>-1</v>
      </c>
      <c r="AI6434" s="17">
        <v>-1</v>
      </c>
      <c r="AJ6434" s="17">
        <v>-1</v>
      </c>
      <c r="AK6434" s="17">
        <v>-1</v>
      </c>
      <c r="AL6434" s="17">
        <v>-1</v>
      </c>
      <c r="AM6434" s="17">
        <v>-1</v>
      </c>
      <c r="AN6434" s="17">
        <v>-1</v>
      </c>
      <c r="AO6434" s="17">
        <v>-1</v>
      </c>
    </row>
    <row r="6435" spans="28:41" x14ac:dyDescent="0.25">
      <c r="AB6435" t="s">
        <v>102</v>
      </c>
      <c r="AC6435" t="s">
        <v>45</v>
      </c>
      <c r="AD6435" s="19" t="s">
        <v>84</v>
      </c>
      <c r="AE6435" s="18">
        <v>-1</v>
      </c>
      <c r="AF6435" s="17">
        <v>-1</v>
      </c>
      <c r="AG6435" s="17">
        <v>-1</v>
      </c>
      <c r="AH6435" s="17">
        <v>-1</v>
      </c>
      <c r="AI6435" s="17">
        <v>-1</v>
      </c>
      <c r="AJ6435" s="17">
        <v>-1</v>
      </c>
      <c r="AK6435" s="17">
        <v>-1</v>
      </c>
      <c r="AL6435" s="17">
        <v>-1</v>
      </c>
      <c r="AM6435" s="17">
        <v>-1</v>
      </c>
      <c r="AN6435" s="17">
        <v>-1</v>
      </c>
      <c r="AO6435" s="17">
        <v>-1</v>
      </c>
    </row>
    <row r="6436" spans="28:41" x14ac:dyDescent="0.25">
      <c r="AB6436" t="s">
        <v>102</v>
      </c>
      <c r="AC6436" t="s">
        <v>46</v>
      </c>
      <c r="AD6436" s="19" t="s">
        <v>63</v>
      </c>
      <c r="AE6436" s="18">
        <v>-1</v>
      </c>
      <c r="AF6436" s="17">
        <v>-1</v>
      </c>
      <c r="AG6436" s="17">
        <v>-1</v>
      </c>
      <c r="AH6436" s="17">
        <v>-1</v>
      </c>
      <c r="AI6436" s="17">
        <v>-1</v>
      </c>
      <c r="AJ6436" s="17">
        <v>-1</v>
      </c>
      <c r="AK6436" s="17">
        <v>-1</v>
      </c>
      <c r="AL6436" s="17">
        <v>-1</v>
      </c>
      <c r="AM6436" s="17">
        <v>-1</v>
      </c>
      <c r="AN6436" s="17">
        <v>-1</v>
      </c>
      <c r="AO6436" s="17">
        <v>-1</v>
      </c>
    </row>
    <row r="6437" spans="28:41" x14ac:dyDescent="0.25">
      <c r="AB6437" t="s">
        <v>102</v>
      </c>
      <c r="AC6437" t="s">
        <v>46</v>
      </c>
      <c r="AD6437" s="19" t="s">
        <v>13</v>
      </c>
      <c r="AE6437" s="18">
        <v>-1</v>
      </c>
      <c r="AF6437" s="17">
        <v>-1</v>
      </c>
      <c r="AG6437" s="17">
        <v>-1</v>
      </c>
      <c r="AH6437" s="17">
        <v>-1</v>
      </c>
      <c r="AI6437" s="17">
        <v>-1</v>
      </c>
      <c r="AJ6437" s="17">
        <v>-1</v>
      </c>
      <c r="AK6437" s="17">
        <v>-1</v>
      </c>
      <c r="AL6437" s="17">
        <v>-1</v>
      </c>
      <c r="AM6437" s="17">
        <v>-1</v>
      </c>
      <c r="AN6437" s="17">
        <v>-1</v>
      </c>
      <c r="AO6437" s="17">
        <v>-1</v>
      </c>
    </row>
    <row r="6438" spans="28:41" x14ac:dyDescent="0.25">
      <c r="AB6438" t="s">
        <v>102</v>
      </c>
      <c r="AC6438" t="s">
        <v>46</v>
      </c>
      <c r="AD6438" s="19" t="s">
        <v>64</v>
      </c>
      <c r="AE6438" s="18">
        <v>-1</v>
      </c>
      <c r="AF6438" s="17">
        <v>-1</v>
      </c>
      <c r="AG6438" s="17">
        <v>-1</v>
      </c>
      <c r="AH6438" s="17">
        <v>-1</v>
      </c>
      <c r="AI6438" s="17">
        <v>-1</v>
      </c>
      <c r="AJ6438" s="17">
        <v>-1</v>
      </c>
      <c r="AK6438" s="17">
        <v>-1</v>
      </c>
      <c r="AL6438" s="17">
        <v>-1</v>
      </c>
      <c r="AM6438" s="17">
        <v>-1</v>
      </c>
      <c r="AN6438" s="17">
        <v>-1</v>
      </c>
      <c r="AO6438" s="17">
        <v>-1</v>
      </c>
    </row>
    <row r="6439" spans="28:41" x14ac:dyDescent="0.25">
      <c r="AB6439" t="s">
        <v>102</v>
      </c>
      <c r="AC6439" t="s">
        <v>46</v>
      </c>
      <c r="AD6439" s="19" t="s">
        <v>65</v>
      </c>
      <c r="AE6439" s="18">
        <v>-1</v>
      </c>
      <c r="AF6439" s="17">
        <v>-1</v>
      </c>
      <c r="AG6439" s="17">
        <v>-1</v>
      </c>
      <c r="AH6439" s="17">
        <v>-1</v>
      </c>
      <c r="AI6439" s="17">
        <v>-1</v>
      </c>
      <c r="AJ6439" s="17">
        <v>-1</v>
      </c>
      <c r="AK6439" s="17">
        <v>-1</v>
      </c>
      <c r="AL6439" s="17">
        <v>-1</v>
      </c>
      <c r="AM6439" s="17">
        <v>-1</v>
      </c>
      <c r="AN6439" s="17">
        <v>-1</v>
      </c>
      <c r="AO6439" s="17">
        <v>-1</v>
      </c>
    </row>
    <row r="6440" spans="28:41" x14ac:dyDescent="0.25">
      <c r="AB6440" t="s">
        <v>102</v>
      </c>
      <c r="AC6440" t="s">
        <v>46</v>
      </c>
      <c r="AD6440" s="19" t="s">
        <v>21</v>
      </c>
      <c r="AE6440" s="18">
        <v>-1</v>
      </c>
      <c r="AF6440" s="17">
        <v>-1</v>
      </c>
      <c r="AG6440" s="17">
        <v>-1</v>
      </c>
      <c r="AH6440" s="17">
        <v>-1</v>
      </c>
      <c r="AI6440" s="17">
        <v>-1</v>
      </c>
      <c r="AJ6440" s="17">
        <v>-1</v>
      </c>
      <c r="AK6440" s="17">
        <v>-1</v>
      </c>
      <c r="AL6440" s="17">
        <v>-1</v>
      </c>
      <c r="AM6440" s="17">
        <v>-1</v>
      </c>
      <c r="AN6440" s="17">
        <v>-1</v>
      </c>
      <c r="AO6440" s="17">
        <v>-1</v>
      </c>
    </row>
    <row r="6441" spans="28:41" x14ac:dyDescent="0.25">
      <c r="AB6441" t="s">
        <v>102</v>
      </c>
      <c r="AC6441" t="s">
        <v>46</v>
      </c>
      <c r="AD6441" s="19" t="s">
        <v>71</v>
      </c>
      <c r="AE6441" s="18">
        <v>-1</v>
      </c>
      <c r="AF6441" s="17">
        <v>-1</v>
      </c>
      <c r="AG6441" s="17">
        <v>-1</v>
      </c>
      <c r="AH6441" s="17">
        <v>-1</v>
      </c>
      <c r="AI6441" s="17">
        <v>-1</v>
      </c>
      <c r="AJ6441" s="17">
        <v>-1</v>
      </c>
      <c r="AK6441" s="17">
        <v>-1</v>
      </c>
      <c r="AL6441" s="17">
        <v>-1</v>
      </c>
      <c r="AM6441" s="17">
        <v>-1</v>
      </c>
      <c r="AN6441" s="17">
        <v>-1</v>
      </c>
      <c r="AO6441" s="17">
        <v>-1</v>
      </c>
    </row>
    <row r="6442" spans="28:41" x14ac:dyDescent="0.25">
      <c r="AB6442" t="s">
        <v>102</v>
      </c>
      <c r="AC6442" t="s">
        <v>46</v>
      </c>
      <c r="AD6442" s="19" t="s">
        <v>66</v>
      </c>
      <c r="AE6442" s="18">
        <v>-1</v>
      </c>
      <c r="AF6442" s="17">
        <v>-1</v>
      </c>
      <c r="AG6442" s="17">
        <v>-1</v>
      </c>
      <c r="AH6442" s="17">
        <v>-1</v>
      </c>
      <c r="AI6442" s="17">
        <v>-1</v>
      </c>
      <c r="AJ6442" s="17">
        <v>-1</v>
      </c>
      <c r="AK6442" s="17">
        <v>-1</v>
      </c>
      <c r="AL6442" s="17">
        <v>-1</v>
      </c>
      <c r="AM6442" s="17">
        <v>-1</v>
      </c>
      <c r="AN6442" s="17">
        <v>-1</v>
      </c>
      <c r="AO6442" s="17">
        <v>-1</v>
      </c>
    </row>
    <row r="6443" spans="28:41" x14ac:dyDescent="0.25">
      <c r="AB6443" t="s">
        <v>102</v>
      </c>
      <c r="AC6443" t="s">
        <v>46</v>
      </c>
      <c r="AD6443" s="19" t="s">
        <v>67</v>
      </c>
      <c r="AE6443" s="18">
        <v>-1</v>
      </c>
      <c r="AF6443" s="17">
        <v>-1</v>
      </c>
      <c r="AG6443" s="17">
        <v>-1</v>
      </c>
      <c r="AH6443" s="17">
        <v>-1</v>
      </c>
      <c r="AI6443" s="17">
        <v>-1</v>
      </c>
      <c r="AJ6443" s="17">
        <v>-1</v>
      </c>
      <c r="AK6443" s="17">
        <v>-1</v>
      </c>
      <c r="AL6443" s="17">
        <v>-1</v>
      </c>
      <c r="AM6443" s="17">
        <v>-1</v>
      </c>
      <c r="AN6443" s="17">
        <v>-1</v>
      </c>
      <c r="AO6443" s="17">
        <v>-1</v>
      </c>
    </row>
    <row r="6444" spans="28:41" x14ac:dyDescent="0.25">
      <c r="AB6444" t="s">
        <v>102</v>
      </c>
      <c r="AC6444" t="s">
        <v>46</v>
      </c>
      <c r="AD6444" s="19" t="s">
        <v>68</v>
      </c>
      <c r="AE6444" s="18">
        <v>-1</v>
      </c>
      <c r="AF6444" s="17">
        <v>-1</v>
      </c>
      <c r="AG6444" s="17">
        <v>-1</v>
      </c>
      <c r="AH6444" s="17">
        <v>-1</v>
      </c>
      <c r="AI6444" s="17">
        <v>-1</v>
      </c>
      <c r="AJ6444" s="17">
        <v>-1</v>
      </c>
      <c r="AK6444" s="17">
        <v>-1</v>
      </c>
      <c r="AL6444" s="17">
        <v>-1</v>
      </c>
      <c r="AM6444" s="17">
        <v>-1</v>
      </c>
      <c r="AN6444" s="17">
        <v>-1</v>
      </c>
      <c r="AO6444" s="17">
        <v>-1</v>
      </c>
    </row>
    <row r="6445" spans="28:41" x14ac:dyDescent="0.25">
      <c r="AB6445" t="s">
        <v>102</v>
      </c>
      <c r="AC6445" t="s">
        <v>46</v>
      </c>
      <c r="AD6445" s="19" t="s">
        <v>76</v>
      </c>
      <c r="AE6445" s="18">
        <v>-1</v>
      </c>
      <c r="AF6445" s="17">
        <v>-1</v>
      </c>
      <c r="AG6445" s="17">
        <v>-1</v>
      </c>
      <c r="AH6445" s="17">
        <v>-1</v>
      </c>
      <c r="AI6445" s="17">
        <v>-1</v>
      </c>
      <c r="AJ6445" s="17">
        <v>-1</v>
      </c>
      <c r="AK6445" s="17">
        <v>-1</v>
      </c>
      <c r="AL6445" s="17">
        <v>-1</v>
      </c>
      <c r="AM6445" s="17">
        <v>-1</v>
      </c>
      <c r="AN6445" s="17">
        <v>-1</v>
      </c>
      <c r="AO6445" s="17">
        <v>-1</v>
      </c>
    </row>
    <row r="6446" spans="28:41" x14ac:dyDescent="0.25">
      <c r="AB6446" t="s">
        <v>102</v>
      </c>
      <c r="AC6446" t="s">
        <v>46</v>
      </c>
      <c r="AD6446" s="19" t="s">
        <v>69</v>
      </c>
      <c r="AE6446" s="18">
        <v>-1</v>
      </c>
      <c r="AF6446" s="17">
        <v>-1</v>
      </c>
      <c r="AG6446" s="17">
        <v>-1</v>
      </c>
      <c r="AH6446" s="17">
        <v>-1</v>
      </c>
      <c r="AI6446" s="17">
        <v>-1</v>
      </c>
      <c r="AJ6446" s="17">
        <v>-1</v>
      </c>
      <c r="AK6446" s="17">
        <v>-1</v>
      </c>
      <c r="AL6446" s="17">
        <v>-1</v>
      </c>
      <c r="AM6446" s="17">
        <v>-1</v>
      </c>
      <c r="AN6446" s="17">
        <v>-1</v>
      </c>
      <c r="AO6446" s="17">
        <v>-1</v>
      </c>
    </row>
    <row r="6447" spans="28:41" x14ac:dyDescent="0.25">
      <c r="AB6447" t="s">
        <v>102</v>
      </c>
      <c r="AC6447" t="s">
        <v>46</v>
      </c>
      <c r="AD6447" s="19" t="s">
        <v>23</v>
      </c>
      <c r="AE6447" s="18">
        <v>-1</v>
      </c>
      <c r="AF6447" s="17">
        <v>-1</v>
      </c>
      <c r="AG6447" s="17">
        <v>-1</v>
      </c>
      <c r="AH6447" s="17">
        <v>-1</v>
      </c>
      <c r="AI6447" s="17">
        <v>-1</v>
      </c>
      <c r="AJ6447" s="17">
        <v>-1</v>
      </c>
      <c r="AK6447" s="17">
        <v>-1</v>
      </c>
      <c r="AL6447" s="17">
        <v>-1</v>
      </c>
      <c r="AM6447" s="17">
        <v>-1</v>
      </c>
      <c r="AN6447" s="17">
        <v>-1</v>
      </c>
      <c r="AO6447" s="17">
        <v>-1</v>
      </c>
    </row>
    <row r="6448" spans="28:41" x14ac:dyDescent="0.25">
      <c r="AB6448" t="s">
        <v>102</v>
      </c>
      <c r="AC6448" t="s">
        <v>46</v>
      </c>
      <c r="AD6448" s="19" t="s">
        <v>79</v>
      </c>
      <c r="AE6448" s="18">
        <v>-1</v>
      </c>
      <c r="AF6448" s="17">
        <v>-1</v>
      </c>
      <c r="AG6448" s="17">
        <v>-1</v>
      </c>
      <c r="AH6448" s="17">
        <v>-1</v>
      </c>
      <c r="AI6448" s="17">
        <v>-1</v>
      </c>
      <c r="AJ6448" s="17">
        <v>-1</v>
      </c>
      <c r="AK6448" s="17">
        <v>-1</v>
      </c>
      <c r="AL6448" s="17">
        <v>-1</v>
      </c>
      <c r="AM6448" s="17">
        <v>-1</v>
      </c>
      <c r="AN6448" s="17">
        <v>-1</v>
      </c>
      <c r="AO6448" s="17">
        <v>-1</v>
      </c>
    </row>
    <row r="6449" spans="28:41" x14ac:dyDescent="0.25">
      <c r="AB6449" t="s">
        <v>102</v>
      </c>
      <c r="AC6449" t="s">
        <v>46</v>
      </c>
      <c r="AD6449" s="19" t="s">
        <v>58</v>
      </c>
      <c r="AE6449" s="18">
        <v>-1</v>
      </c>
      <c r="AF6449" s="17">
        <v>-1</v>
      </c>
      <c r="AG6449" s="17">
        <v>-1</v>
      </c>
      <c r="AH6449" s="17">
        <v>-1</v>
      </c>
      <c r="AI6449" s="17">
        <v>-1</v>
      </c>
      <c r="AJ6449" s="17">
        <v>-1</v>
      </c>
      <c r="AK6449" s="17">
        <v>-1</v>
      </c>
      <c r="AL6449" s="17">
        <v>-1</v>
      </c>
      <c r="AM6449" s="17">
        <v>-1</v>
      </c>
      <c r="AN6449" s="17">
        <v>-1</v>
      </c>
      <c r="AO6449" s="17">
        <v>-1</v>
      </c>
    </row>
    <row r="6450" spans="28:41" x14ac:dyDescent="0.25">
      <c r="AB6450" t="s">
        <v>102</v>
      </c>
      <c r="AC6450" t="s">
        <v>46</v>
      </c>
      <c r="AD6450" s="19" t="s">
        <v>73</v>
      </c>
      <c r="AE6450" s="18">
        <v>-1</v>
      </c>
      <c r="AF6450" s="17">
        <v>-1</v>
      </c>
      <c r="AG6450" s="17">
        <v>-1</v>
      </c>
      <c r="AH6450" s="17">
        <v>-1</v>
      </c>
      <c r="AI6450" s="17">
        <v>-1</v>
      </c>
      <c r="AJ6450" s="17">
        <v>-1</v>
      </c>
      <c r="AK6450" s="17">
        <v>-1</v>
      </c>
      <c r="AL6450" s="17">
        <v>-1</v>
      </c>
      <c r="AM6450" s="17">
        <v>-1</v>
      </c>
      <c r="AN6450" s="17">
        <v>-1</v>
      </c>
      <c r="AO6450" s="17">
        <v>-1</v>
      </c>
    </row>
    <row r="6451" spans="28:41" x14ac:dyDescent="0.25">
      <c r="AB6451" t="s">
        <v>102</v>
      </c>
      <c r="AC6451" t="s">
        <v>46</v>
      </c>
      <c r="AD6451" s="19" t="s">
        <v>59</v>
      </c>
      <c r="AE6451" s="18">
        <v>-1</v>
      </c>
      <c r="AF6451" s="17">
        <v>-1</v>
      </c>
      <c r="AG6451" s="17">
        <v>-1</v>
      </c>
      <c r="AH6451" s="17">
        <v>-1</v>
      </c>
      <c r="AI6451" s="17">
        <v>-1</v>
      </c>
      <c r="AJ6451" s="17">
        <v>-1</v>
      </c>
      <c r="AK6451" s="17">
        <v>-1</v>
      </c>
      <c r="AL6451" s="17">
        <v>-1</v>
      </c>
      <c r="AM6451" s="17">
        <v>-1</v>
      </c>
      <c r="AN6451" s="17">
        <v>-1</v>
      </c>
      <c r="AO6451" s="17">
        <v>-1</v>
      </c>
    </row>
    <row r="6452" spans="28:41" x14ac:dyDescent="0.25">
      <c r="AB6452" t="s">
        <v>102</v>
      </c>
      <c r="AC6452" t="s">
        <v>46</v>
      </c>
      <c r="AD6452" s="19" t="s">
        <v>72</v>
      </c>
      <c r="AE6452" s="18">
        <v>-1</v>
      </c>
      <c r="AF6452" s="17">
        <v>-1</v>
      </c>
      <c r="AG6452" s="17">
        <v>-1</v>
      </c>
      <c r="AH6452" s="17">
        <v>-1</v>
      </c>
      <c r="AI6452" s="17">
        <v>-1</v>
      </c>
      <c r="AJ6452" s="17">
        <v>-1</v>
      </c>
      <c r="AK6452" s="17">
        <v>-1</v>
      </c>
      <c r="AL6452" s="17">
        <v>-1</v>
      </c>
      <c r="AM6452" s="17">
        <v>-1</v>
      </c>
      <c r="AN6452" s="17">
        <v>-1</v>
      </c>
      <c r="AO6452" s="17">
        <v>-1</v>
      </c>
    </row>
    <row r="6453" spans="28:41" x14ac:dyDescent="0.25">
      <c r="AB6453" t="s">
        <v>102</v>
      </c>
      <c r="AC6453" t="s">
        <v>46</v>
      </c>
      <c r="AD6453" s="19" t="s">
        <v>82</v>
      </c>
      <c r="AE6453" s="18">
        <v>-1</v>
      </c>
      <c r="AF6453" s="17">
        <v>-1</v>
      </c>
      <c r="AG6453" s="17">
        <v>-1</v>
      </c>
      <c r="AH6453" s="17">
        <v>-1</v>
      </c>
      <c r="AI6453" s="17">
        <v>-1</v>
      </c>
      <c r="AJ6453" s="17">
        <v>-1</v>
      </c>
      <c r="AK6453" s="17">
        <v>-1</v>
      </c>
      <c r="AL6453" s="17">
        <v>-1</v>
      </c>
      <c r="AM6453" s="17">
        <v>-1</v>
      </c>
      <c r="AN6453" s="17">
        <v>-1</v>
      </c>
      <c r="AO6453" s="17">
        <v>-1</v>
      </c>
    </row>
    <row r="6454" spans="28:41" x14ac:dyDescent="0.25">
      <c r="AB6454" t="s">
        <v>102</v>
      </c>
      <c r="AC6454" t="s">
        <v>46</v>
      </c>
      <c r="AD6454" s="19" t="s">
        <v>17</v>
      </c>
      <c r="AE6454" s="18">
        <v>16.70449425326748</v>
      </c>
      <c r="AF6454" s="17">
        <v>17.3708341899506</v>
      </c>
      <c r="AG6454" s="17">
        <v>16.843043999999999</v>
      </c>
      <c r="AH6454" s="17">
        <v>18.106449000000001</v>
      </c>
      <c r="AI6454" s="17">
        <v>19.366320000000002</v>
      </c>
      <c r="AJ6454" s="17">
        <v>20.453025</v>
      </c>
      <c r="AK6454" s="17">
        <v>21.790644</v>
      </c>
      <c r="AL6454" s="17">
        <v>23.891607</v>
      </c>
      <c r="AM6454" s="17">
        <v>23.891607</v>
      </c>
      <c r="AN6454" s="17">
        <v>23.891607</v>
      </c>
      <c r="AO6454" s="17">
        <v>23.891607</v>
      </c>
    </row>
    <row r="6455" spans="28:41" x14ac:dyDescent="0.25">
      <c r="AB6455" t="s">
        <v>102</v>
      </c>
      <c r="AC6455" t="s">
        <v>46</v>
      </c>
      <c r="AD6455" s="19" t="s">
        <v>18</v>
      </c>
      <c r="AE6455" s="18">
        <v>-1</v>
      </c>
      <c r="AF6455" s="17">
        <v>-1</v>
      </c>
      <c r="AG6455" s="17">
        <v>-1</v>
      </c>
      <c r="AH6455" s="17">
        <v>-1</v>
      </c>
      <c r="AI6455" s="17">
        <v>-1</v>
      </c>
      <c r="AJ6455" s="17">
        <v>-1</v>
      </c>
      <c r="AK6455" s="17">
        <v>-1</v>
      </c>
      <c r="AL6455" s="17">
        <v>-1</v>
      </c>
      <c r="AM6455" s="17">
        <v>-1</v>
      </c>
      <c r="AN6455" s="17">
        <v>-1</v>
      </c>
      <c r="AO6455" s="17">
        <v>-1</v>
      </c>
    </row>
    <row r="6456" spans="28:41" x14ac:dyDescent="0.25">
      <c r="AB6456" t="s">
        <v>102</v>
      </c>
      <c r="AC6456" t="s">
        <v>46</v>
      </c>
      <c r="AD6456" s="19" t="s">
        <v>86</v>
      </c>
      <c r="AE6456" s="18">
        <v>-1</v>
      </c>
      <c r="AF6456" s="17">
        <v>-1</v>
      </c>
      <c r="AG6456" s="17">
        <v>-1</v>
      </c>
      <c r="AH6456" s="17">
        <v>-1</v>
      </c>
      <c r="AI6456" s="17">
        <v>-1</v>
      </c>
      <c r="AJ6456" s="17">
        <v>-1</v>
      </c>
      <c r="AK6456" s="17">
        <v>-1</v>
      </c>
      <c r="AL6456" s="17">
        <v>-1</v>
      </c>
      <c r="AM6456" s="17">
        <v>-1</v>
      </c>
      <c r="AN6456" s="17">
        <v>-1</v>
      </c>
      <c r="AO6456" s="17">
        <v>-1</v>
      </c>
    </row>
    <row r="6457" spans="28:41" x14ac:dyDescent="0.25">
      <c r="AB6457" t="s">
        <v>102</v>
      </c>
      <c r="AC6457" t="s">
        <v>46</v>
      </c>
      <c r="AD6457" s="19" t="s">
        <v>25</v>
      </c>
      <c r="AE6457" s="18">
        <v>-1</v>
      </c>
      <c r="AF6457" s="17">
        <v>-1</v>
      </c>
      <c r="AG6457" s="17">
        <v>-1</v>
      </c>
      <c r="AH6457" s="17">
        <v>-1</v>
      </c>
      <c r="AI6457" s="17">
        <v>-1</v>
      </c>
      <c r="AJ6457" s="17">
        <v>-1</v>
      </c>
      <c r="AK6457" s="17">
        <v>-1</v>
      </c>
      <c r="AL6457" s="17">
        <v>-1</v>
      </c>
      <c r="AM6457" s="17">
        <v>-1</v>
      </c>
      <c r="AN6457" s="17">
        <v>-1</v>
      </c>
      <c r="AO6457" s="17">
        <v>-1</v>
      </c>
    </row>
    <row r="6458" spans="28:41" x14ac:dyDescent="0.25">
      <c r="AB6458" t="s">
        <v>102</v>
      </c>
      <c r="AC6458" t="s">
        <v>46</v>
      </c>
      <c r="AD6458" s="19" t="s">
        <v>87</v>
      </c>
      <c r="AE6458" s="18">
        <v>-1</v>
      </c>
      <c r="AF6458" s="17">
        <v>-1</v>
      </c>
      <c r="AG6458" s="17">
        <v>-1</v>
      </c>
      <c r="AH6458" s="17">
        <v>-1</v>
      </c>
      <c r="AI6458" s="17">
        <v>-1</v>
      </c>
      <c r="AJ6458" s="17">
        <v>-1</v>
      </c>
      <c r="AK6458" s="17">
        <v>-1</v>
      </c>
      <c r="AL6458" s="17">
        <v>-1</v>
      </c>
      <c r="AM6458" s="17">
        <v>-1</v>
      </c>
      <c r="AN6458" s="17">
        <v>-1</v>
      </c>
      <c r="AO6458" s="17">
        <v>-1</v>
      </c>
    </row>
    <row r="6459" spans="28:41" x14ac:dyDescent="0.25">
      <c r="AB6459" t="s">
        <v>102</v>
      </c>
      <c r="AC6459" t="s">
        <v>46</v>
      </c>
      <c r="AD6459" s="19" t="s">
        <v>83</v>
      </c>
      <c r="AE6459" s="18">
        <v>-1</v>
      </c>
      <c r="AF6459" s="17">
        <v>-1</v>
      </c>
      <c r="AG6459" s="17">
        <v>-1</v>
      </c>
      <c r="AH6459" s="17">
        <v>-1</v>
      </c>
      <c r="AI6459" s="17">
        <v>-1</v>
      </c>
      <c r="AJ6459" s="17">
        <v>-1</v>
      </c>
      <c r="AK6459" s="17">
        <v>-1</v>
      </c>
      <c r="AL6459" s="17">
        <v>-1</v>
      </c>
      <c r="AM6459" s="17">
        <v>-1</v>
      </c>
      <c r="AN6459" s="17">
        <v>-1</v>
      </c>
      <c r="AO6459" s="17">
        <v>-1</v>
      </c>
    </row>
    <row r="6460" spans="28:41" x14ac:dyDescent="0.25">
      <c r="AB6460" t="s">
        <v>102</v>
      </c>
      <c r="AC6460" t="s">
        <v>46</v>
      </c>
      <c r="AD6460" s="19" t="s">
        <v>74</v>
      </c>
      <c r="AE6460" s="18">
        <v>8.4043954765045328</v>
      </c>
      <c r="AF6460" s="17">
        <v>10.7856326154771</v>
      </c>
      <c r="AG6460" s="17">
        <v>19.534176176112101</v>
      </c>
      <c r="AH6460" s="17">
        <v>18.731760104253301</v>
      </c>
      <c r="AI6460" s="17">
        <v>24.927039446059101</v>
      </c>
      <c r="AJ6460" s="17">
        <v>27.5459707440038</v>
      </c>
      <c r="AK6460" s="17">
        <v>29.4425463175603</v>
      </c>
      <c r="AL6460" s="17">
        <v>30.477260977394401</v>
      </c>
      <c r="AM6460" s="17">
        <v>31.684954183136099</v>
      </c>
      <c r="AN6460" s="17">
        <v>31.684954183136099</v>
      </c>
      <c r="AO6460" s="17">
        <v>31.684954183136099</v>
      </c>
    </row>
    <row r="6461" spans="28:41" x14ac:dyDescent="0.25">
      <c r="AB6461" t="s">
        <v>102</v>
      </c>
      <c r="AC6461" t="s">
        <v>46</v>
      </c>
      <c r="AD6461" s="19" t="s">
        <v>85</v>
      </c>
      <c r="AE6461" s="18">
        <v>-1</v>
      </c>
      <c r="AF6461" s="17">
        <v>-1</v>
      </c>
      <c r="AG6461" s="17">
        <v>-1</v>
      </c>
      <c r="AH6461" s="17">
        <v>-1</v>
      </c>
      <c r="AI6461" s="17">
        <v>-1</v>
      </c>
      <c r="AJ6461" s="17">
        <v>-1</v>
      </c>
      <c r="AK6461" s="17">
        <v>-1</v>
      </c>
      <c r="AL6461" s="17">
        <v>-1</v>
      </c>
      <c r="AM6461" s="17">
        <v>-1</v>
      </c>
      <c r="AN6461" s="17">
        <v>-1</v>
      </c>
      <c r="AO6461" s="17">
        <v>-1</v>
      </c>
    </row>
    <row r="6462" spans="28:41" x14ac:dyDescent="0.25">
      <c r="AB6462" t="s">
        <v>102</v>
      </c>
      <c r="AC6462" t="s">
        <v>46</v>
      </c>
      <c r="AD6462" s="19" t="s">
        <v>27</v>
      </c>
      <c r="AE6462" s="18">
        <v>59.532871676928607</v>
      </c>
      <c r="AF6462" s="17">
        <v>55.585908894687201</v>
      </c>
      <c r="AG6462" s="17">
        <v>46.639973843363798</v>
      </c>
      <c r="AH6462" s="17">
        <v>45.1924971956634</v>
      </c>
      <c r="AI6462" s="17">
        <v>42.6822408830553</v>
      </c>
      <c r="AJ6462" s="17">
        <v>42.6822408830553</v>
      </c>
      <c r="AK6462" s="17">
        <v>42.6822408830553</v>
      </c>
      <c r="AL6462" s="17">
        <v>42.6822408830553</v>
      </c>
      <c r="AM6462" s="17">
        <v>42.6822408830553</v>
      </c>
      <c r="AN6462" s="17">
        <v>42.6822408830553</v>
      </c>
      <c r="AO6462" s="17">
        <v>42.6822408830553</v>
      </c>
    </row>
    <row r="6463" spans="28:41" x14ac:dyDescent="0.25">
      <c r="AB6463" t="s">
        <v>102</v>
      </c>
      <c r="AC6463" t="s">
        <v>46</v>
      </c>
      <c r="AD6463" s="19" t="s">
        <v>88</v>
      </c>
      <c r="AE6463" s="18">
        <v>-1</v>
      </c>
      <c r="AF6463" s="17">
        <v>-1</v>
      </c>
      <c r="AG6463" s="17">
        <v>-1</v>
      </c>
      <c r="AH6463" s="17">
        <v>-1</v>
      </c>
      <c r="AI6463" s="17">
        <v>-1</v>
      </c>
      <c r="AJ6463" s="17">
        <v>-1</v>
      </c>
      <c r="AK6463" s="17">
        <v>-1</v>
      </c>
      <c r="AL6463" s="17">
        <v>-1</v>
      </c>
      <c r="AM6463" s="17">
        <v>-1</v>
      </c>
      <c r="AN6463" s="17">
        <v>-1</v>
      </c>
      <c r="AO6463" s="17">
        <v>-1</v>
      </c>
    </row>
    <row r="6464" spans="28:41" x14ac:dyDescent="0.25">
      <c r="AB6464" t="s">
        <v>102</v>
      </c>
      <c r="AC6464" t="s">
        <v>46</v>
      </c>
      <c r="AD6464" s="19" t="s">
        <v>77</v>
      </c>
      <c r="AE6464" s="18">
        <v>-1</v>
      </c>
      <c r="AF6464" s="17">
        <v>-1</v>
      </c>
      <c r="AG6464" s="17">
        <v>-1</v>
      </c>
      <c r="AH6464" s="17">
        <v>-1</v>
      </c>
      <c r="AI6464" s="17">
        <v>-1</v>
      </c>
      <c r="AJ6464" s="17">
        <v>-1</v>
      </c>
      <c r="AK6464" s="17">
        <v>-1</v>
      </c>
      <c r="AL6464" s="17">
        <v>-1</v>
      </c>
      <c r="AM6464" s="17">
        <v>-1</v>
      </c>
      <c r="AN6464" s="17">
        <v>-1</v>
      </c>
      <c r="AO6464" s="17">
        <v>-1</v>
      </c>
    </row>
    <row r="6465" spans="28:41" x14ac:dyDescent="0.25">
      <c r="AB6465" t="s">
        <v>102</v>
      </c>
      <c r="AC6465" t="s">
        <v>46</v>
      </c>
      <c r="AD6465" s="19" t="s">
        <v>75</v>
      </c>
      <c r="AE6465" s="18">
        <v>13.95828052424986</v>
      </c>
      <c r="AF6465" s="17">
        <v>17.9131129775133</v>
      </c>
      <c r="AG6465" s="17">
        <v>32.442965307683799</v>
      </c>
      <c r="AH6465" s="17">
        <v>31.110287822493699</v>
      </c>
      <c r="AI6465" s="17">
        <v>41.399599792731998</v>
      </c>
      <c r="AJ6465" s="17">
        <v>45.7492020731869</v>
      </c>
      <c r="AK6465" s="17">
        <v>48.899093575217201</v>
      </c>
      <c r="AL6465" s="17">
        <v>50.617579756037003</v>
      </c>
      <c r="AM6465" s="17">
        <v>52.623354067835997</v>
      </c>
      <c r="AN6465" s="17">
        <v>52.623354067835997</v>
      </c>
      <c r="AO6465" s="17">
        <v>52.623354067835997</v>
      </c>
    </row>
    <row r="6466" spans="28:41" x14ac:dyDescent="0.25">
      <c r="AB6466" t="s">
        <v>102</v>
      </c>
      <c r="AC6466" t="s">
        <v>46</v>
      </c>
      <c r="AD6466" s="19" t="s">
        <v>78</v>
      </c>
      <c r="AE6466" s="18">
        <v>-1</v>
      </c>
      <c r="AF6466" s="17">
        <v>-1</v>
      </c>
      <c r="AG6466" s="17">
        <v>-1</v>
      </c>
      <c r="AH6466" s="17">
        <v>-1</v>
      </c>
      <c r="AI6466" s="17">
        <v>-1</v>
      </c>
      <c r="AJ6466" s="17">
        <v>-1</v>
      </c>
      <c r="AK6466" s="17">
        <v>-1</v>
      </c>
      <c r="AL6466" s="17">
        <v>-1</v>
      </c>
      <c r="AM6466" s="17">
        <v>-1</v>
      </c>
      <c r="AN6466" s="17">
        <v>-1</v>
      </c>
      <c r="AO6466" s="17">
        <v>-1</v>
      </c>
    </row>
    <row r="6467" spans="28:41" x14ac:dyDescent="0.25">
      <c r="AB6467" t="s">
        <v>102</v>
      </c>
      <c r="AC6467" t="s">
        <v>46</v>
      </c>
      <c r="AD6467" s="19" t="s">
        <v>70</v>
      </c>
      <c r="AE6467" s="18">
        <v>-1</v>
      </c>
      <c r="AF6467" s="17">
        <v>-1</v>
      </c>
      <c r="AG6467" s="17">
        <v>-1</v>
      </c>
      <c r="AH6467" s="17">
        <v>-1</v>
      </c>
      <c r="AI6467" s="17">
        <v>-1</v>
      </c>
      <c r="AJ6467" s="17">
        <v>-1</v>
      </c>
      <c r="AK6467" s="17">
        <v>-1</v>
      </c>
      <c r="AL6467" s="17">
        <v>-1</v>
      </c>
      <c r="AM6467" s="17">
        <v>-1</v>
      </c>
      <c r="AN6467" s="17">
        <v>-1</v>
      </c>
      <c r="AO6467" s="17">
        <v>-1</v>
      </c>
    </row>
    <row r="6468" spans="28:41" x14ac:dyDescent="0.25">
      <c r="AB6468" t="s">
        <v>102</v>
      </c>
      <c r="AC6468" t="s">
        <v>46</v>
      </c>
      <c r="AD6468" s="19" t="s">
        <v>89</v>
      </c>
      <c r="AE6468" s="18">
        <v>-1</v>
      </c>
      <c r="AF6468" s="17">
        <v>-1</v>
      </c>
      <c r="AG6468" s="17">
        <v>-1</v>
      </c>
      <c r="AH6468" s="17">
        <v>-1</v>
      </c>
      <c r="AI6468" s="17">
        <v>-1</v>
      </c>
      <c r="AJ6468" s="17">
        <v>-1</v>
      </c>
      <c r="AK6468" s="17">
        <v>-1</v>
      </c>
      <c r="AL6468" s="17">
        <v>-1</v>
      </c>
      <c r="AM6468" s="17">
        <v>-1</v>
      </c>
      <c r="AN6468" s="17">
        <v>-1</v>
      </c>
      <c r="AO6468" s="17">
        <v>-1</v>
      </c>
    </row>
    <row r="6469" spans="28:41" x14ac:dyDescent="0.25">
      <c r="AB6469" t="s">
        <v>102</v>
      </c>
      <c r="AC6469" t="s">
        <v>46</v>
      </c>
      <c r="AD6469" s="19" t="s">
        <v>30</v>
      </c>
      <c r="AE6469" s="18">
        <v>13.98242664295867</v>
      </c>
      <c r="AF6469" s="17">
        <v>10.2487339821392</v>
      </c>
      <c r="AG6469" s="17">
        <v>4.640142</v>
      </c>
      <c r="AH6469" s="17">
        <v>1.8438989998401001</v>
      </c>
      <c r="AI6469" s="17">
        <v>3.43110522861181</v>
      </c>
      <c r="AJ6469" s="17">
        <v>3.8820540685848299</v>
      </c>
      <c r="AK6469" s="17">
        <v>4.0398797081937001</v>
      </c>
      <c r="AL6469" s="17">
        <v>4.1740582187160102</v>
      </c>
      <c r="AM6469" s="17">
        <v>4.3158728256324004</v>
      </c>
      <c r="AN6469" s="17">
        <v>4.3158728256324004</v>
      </c>
      <c r="AO6469" s="17">
        <v>4.3158728256324004</v>
      </c>
    </row>
    <row r="6470" spans="28:41" x14ac:dyDescent="0.25">
      <c r="AB6470" t="s">
        <v>102</v>
      </c>
      <c r="AC6470" t="s">
        <v>46</v>
      </c>
      <c r="AD6470" s="19" t="s">
        <v>90</v>
      </c>
      <c r="AE6470" s="18">
        <v>-1</v>
      </c>
      <c r="AF6470" s="17">
        <v>-1</v>
      </c>
      <c r="AG6470" s="17">
        <v>-1</v>
      </c>
      <c r="AH6470" s="17">
        <v>-1</v>
      </c>
      <c r="AI6470" s="17">
        <v>-1</v>
      </c>
      <c r="AJ6470" s="17">
        <v>-1</v>
      </c>
      <c r="AK6470" s="17">
        <v>-1</v>
      </c>
      <c r="AL6470" s="17">
        <v>-1</v>
      </c>
      <c r="AM6470" s="17">
        <v>-1</v>
      </c>
      <c r="AN6470" s="17">
        <v>-1</v>
      </c>
      <c r="AO6470" s="17">
        <v>-1</v>
      </c>
    </row>
    <row r="6471" spans="28:41" x14ac:dyDescent="0.25">
      <c r="AB6471" t="s">
        <v>102</v>
      </c>
      <c r="AC6471" t="s">
        <v>46</v>
      </c>
      <c r="AD6471" s="19" t="s">
        <v>31</v>
      </c>
      <c r="AE6471" s="18">
        <v>2.7114430765744828</v>
      </c>
      <c r="AF6471" s="17">
        <v>2.8733728858611101</v>
      </c>
      <c r="AG6471" s="17">
        <v>3.3591623137209599</v>
      </c>
      <c r="AH6471" s="17">
        <v>3.3591623137209599</v>
      </c>
      <c r="AI6471" s="17">
        <v>3.3591623137209599</v>
      </c>
      <c r="AJ6471" s="17">
        <v>3.3591623137209599</v>
      </c>
      <c r="AK6471" s="17">
        <v>3.3591623137209599</v>
      </c>
      <c r="AL6471" s="17">
        <v>3.3591623137209599</v>
      </c>
      <c r="AM6471" s="17">
        <v>3.3591623137209599</v>
      </c>
      <c r="AN6471" s="17">
        <v>3.3591623137209599</v>
      </c>
      <c r="AO6471" s="17">
        <v>3.3591623137209599</v>
      </c>
    </row>
    <row r="6472" spans="28:41" x14ac:dyDescent="0.25">
      <c r="AB6472" t="s">
        <v>102</v>
      </c>
      <c r="AC6472" t="s">
        <v>46</v>
      </c>
      <c r="AD6472" s="19" t="s">
        <v>45</v>
      </c>
      <c r="AE6472" s="18">
        <v>-1</v>
      </c>
      <c r="AF6472" s="17">
        <v>-1</v>
      </c>
      <c r="AG6472" s="17">
        <v>-1</v>
      </c>
      <c r="AH6472" s="17">
        <v>-1</v>
      </c>
      <c r="AI6472" s="17">
        <v>-1</v>
      </c>
      <c r="AJ6472" s="17">
        <v>-1</v>
      </c>
      <c r="AK6472" s="17">
        <v>-1</v>
      </c>
      <c r="AL6472" s="17">
        <v>-1</v>
      </c>
      <c r="AM6472" s="17">
        <v>-1</v>
      </c>
      <c r="AN6472" s="17">
        <v>-1</v>
      </c>
      <c r="AO6472" s="17">
        <v>-1</v>
      </c>
    </row>
    <row r="6473" spans="28:41" x14ac:dyDescent="0.25">
      <c r="AB6473" t="s">
        <v>102</v>
      </c>
      <c r="AC6473" t="s">
        <v>46</v>
      </c>
      <c r="AD6473" s="19" t="s">
        <v>32</v>
      </c>
      <c r="AE6473" s="18">
        <v>22.299291784203891</v>
      </c>
      <c r="AF6473" s="17">
        <v>28.617402577273001</v>
      </c>
      <c r="AG6473" s="17">
        <v>51.8298187576871</v>
      </c>
      <c r="AH6473" s="17">
        <v>49.700776857084499</v>
      </c>
      <c r="AI6473" s="17">
        <v>66.138644650644196</v>
      </c>
      <c r="AJ6473" s="17">
        <v>73.087426789575602</v>
      </c>
      <c r="AK6473" s="17">
        <v>78.119590283519202</v>
      </c>
      <c r="AL6473" s="17">
        <v>80.864987519707896</v>
      </c>
      <c r="AM6473" s="17">
        <v>84.069346864281897</v>
      </c>
      <c r="AN6473" s="17">
        <v>84.069346864281897</v>
      </c>
      <c r="AO6473" s="17">
        <v>84.069346864281897</v>
      </c>
    </row>
    <row r="6474" spans="28:41" x14ac:dyDescent="0.25">
      <c r="AB6474" t="s">
        <v>102</v>
      </c>
      <c r="AC6474" t="s">
        <v>46</v>
      </c>
      <c r="AD6474" s="19" t="s">
        <v>80</v>
      </c>
      <c r="AE6474" s="18">
        <v>-1</v>
      </c>
      <c r="AF6474" s="17">
        <v>-1</v>
      </c>
      <c r="AG6474" s="17">
        <v>-1</v>
      </c>
      <c r="AH6474" s="17">
        <v>-1</v>
      </c>
      <c r="AI6474" s="17">
        <v>-1</v>
      </c>
      <c r="AJ6474" s="17">
        <v>-1</v>
      </c>
      <c r="AK6474" s="17">
        <v>-1</v>
      </c>
      <c r="AL6474" s="17">
        <v>-1</v>
      </c>
      <c r="AM6474" s="17">
        <v>-1</v>
      </c>
      <c r="AN6474" s="17">
        <v>-1</v>
      </c>
      <c r="AO6474" s="17">
        <v>-1</v>
      </c>
    </row>
    <row r="6475" spans="28:41" x14ac:dyDescent="0.25">
      <c r="AB6475" t="s">
        <v>102</v>
      </c>
      <c r="AC6475" t="s">
        <v>46</v>
      </c>
      <c r="AD6475" s="19" t="s">
        <v>33</v>
      </c>
      <c r="AE6475" s="18">
        <v>-1</v>
      </c>
      <c r="AF6475" s="17">
        <v>-1</v>
      </c>
      <c r="AG6475" s="17">
        <v>-1</v>
      </c>
      <c r="AH6475" s="17">
        <v>-1</v>
      </c>
      <c r="AI6475" s="17">
        <v>-1</v>
      </c>
      <c r="AJ6475" s="17">
        <v>-1</v>
      </c>
      <c r="AK6475" s="17">
        <v>-1</v>
      </c>
      <c r="AL6475" s="17">
        <v>-1</v>
      </c>
      <c r="AM6475" s="17">
        <v>-1</v>
      </c>
      <c r="AN6475" s="17">
        <v>-1</v>
      </c>
      <c r="AO6475" s="17">
        <v>-1</v>
      </c>
    </row>
    <row r="6476" spans="28:41" x14ac:dyDescent="0.25">
      <c r="AB6476" t="s">
        <v>102</v>
      </c>
      <c r="AC6476" t="s">
        <v>46</v>
      </c>
      <c r="AD6476" s="19" t="s">
        <v>91</v>
      </c>
      <c r="AE6476" s="18">
        <v>-1</v>
      </c>
      <c r="AF6476" s="17">
        <v>-1</v>
      </c>
      <c r="AG6476" s="17">
        <v>-1</v>
      </c>
      <c r="AH6476" s="17">
        <v>-1</v>
      </c>
      <c r="AI6476" s="17">
        <v>-1</v>
      </c>
      <c r="AJ6476" s="17">
        <v>-1</v>
      </c>
      <c r="AK6476" s="17">
        <v>-1</v>
      </c>
      <c r="AL6476" s="17">
        <v>-1</v>
      </c>
      <c r="AM6476" s="17">
        <v>-1</v>
      </c>
      <c r="AN6476" s="17">
        <v>-1</v>
      </c>
      <c r="AO6476" s="17">
        <v>-1</v>
      </c>
    </row>
    <row r="6477" spans="28:41" x14ac:dyDescent="0.25">
      <c r="AB6477" t="s">
        <v>102</v>
      </c>
      <c r="AC6477" t="s">
        <v>46</v>
      </c>
      <c r="AD6477" s="19" t="s">
        <v>81</v>
      </c>
      <c r="AE6477" s="18">
        <v>0</v>
      </c>
      <c r="AF6477" s="17">
        <v>0</v>
      </c>
      <c r="AG6477" s="17">
        <v>0</v>
      </c>
      <c r="AH6477" s="17">
        <v>0</v>
      </c>
      <c r="AI6477" s="17">
        <v>0</v>
      </c>
      <c r="AJ6477" s="17">
        <v>0</v>
      </c>
      <c r="AK6477" s="17">
        <v>0</v>
      </c>
      <c r="AL6477" s="17">
        <v>0</v>
      </c>
      <c r="AM6477" s="17">
        <v>0</v>
      </c>
      <c r="AN6477" s="17">
        <v>0</v>
      </c>
      <c r="AO6477" s="17">
        <v>0</v>
      </c>
    </row>
    <row r="6478" spans="28:41" x14ac:dyDescent="0.25">
      <c r="AB6478" t="s">
        <v>102</v>
      </c>
      <c r="AC6478" t="s">
        <v>46</v>
      </c>
      <c r="AD6478" s="19" t="s">
        <v>34</v>
      </c>
      <c r="AE6478" s="18">
        <v>-1</v>
      </c>
      <c r="AF6478" s="17">
        <v>-1</v>
      </c>
      <c r="AG6478" s="17">
        <v>-1</v>
      </c>
      <c r="AH6478" s="17">
        <v>-1</v>
      </c>
      <c r="AI6478" s="17">
        <v>-1</v>
      </c>
      <c r="AJ6478" s="17">
        <v>-1</v>
      </c>
      <c r="AK6478" s="17">
        <v>-1</v>
      </c>
      <c r="AL6478" s="17">
        <v>-1</v>
      </c>
      <c r="AM6478" s="17">
        <v>-1</v>
      </c>
      <c r="AN6478" s="17">
        <v>-1</v>
      </c>
      <c r="AO6478" s="17">
        <v>-1</v>
      </c>
    </row>
    <row r="6479" spans="28:41" x14ac:dyDescent="0.25">
      <c r="AB6479" t="s">
        <v>102</v>
      </c>
      <c r="AC6479" t="s">
        <v>46</v>
      </c>
      <c r="AD6479" s="19" t="s">
        <v>92</v>
      </c>
      <c r="AE6479" s="18">
        <v>-1</v>
      </c>
      <c r="AF6479" s="17">
        <v>-1</v>
      </c>
      <c r="AG6479" s="17">
        <v>-1</v>
      </c>
      <c r="AH6479" s="17">
        <v>-1</v>
      </c>
      <c r="AI6479" s="17">
        <v>-1</v>
      </c>
      <c r="AJ6479" s="17">
        <v>-1</v>
      </c>
      <c r="AK6479" s="17">
        <v>-1</v>
      </c>
      <c r="AL6479" s="17">
        <v>-1</v>
      </c>
      <c r="AM6479" s="17">
        <v>-1</v>
      </c>
      <c r="AN6479" s="17">
        <v>-1</v>
      </c>
      <c r="AO6479" s="17">
        <v>-1</v>
      </c>
    </row>
    <row r="6480" spans="28:41" x14ac:dyDescent="0.25">
      <c r="AB6480" t="s">
        <v>102</v>
      </c>
      <c r="AC6480" t="s">
        <v>46</v>
      </c>
      <c r="AD6480" s="19" t="s">
        <v>35</v>
      </c>
      <c r="AE6480" s="18">
        <v>-1</v>
      </c>
      <c r="AF6480" s="17">
        <v>-1</v>
      </c>
      <c r="AG6480" s="17">
        <v>-1</v>
      </c>
      <c r="AH6480" s="17">
        <v>-1</v>
      </c>
      <c r="AI6480" s="17">
        <v>-1</v>
      </c>
      <c r="AJ6480" s="17">
        <v>-1</v>
      </c>
      <c r="AK6480" s="17">
        <v>-1</v>
      </c>
      <c r="AL6480" s="17">
        <v>-1</v>
      </c>
      <c r="AM6480" s="17">
        <v>-1</v>
      </c>
      <c r="AN6480" s="17">
        <v>-1</v>
      </c>
      <c r="AO6480" s="17">
        <v>-1</v>
      </c>
    </row>
    <row r="6481" spans="28:41" x14ac:dyDescent="0.25">
      <c r="AB6481" t="s">
        <v>102</v>
      </c>
      <c r="AC6481" t="s">
        <v>46</v>
      </c>
      <c r="AD6481" s="19" t="s">
        <v>93</v>
      </c>
      <c r="AE6481" s="18">
        <v>-1</v>
      </c>
      <c r="AF6481" s="17">
        <v>-1</v>
      </c>
      <c r="AG6481" s="17">
        <v>-1</v>
      </c>
      <c r="AH6481" s="17">
        <v>-1</v>
      </c>
      <c r="AI6481" s="17">
        <v>-1</v>
      </c>
      <c r="AJ6481" s="17">
        <v>-1</v>
      </c>
      <c r="AK6481" s="17">
        <v>-1</v>
      </c>
      <c r="AL6481" s="17">
        <v>-1</v>
      </c>
      <c r="AM6481" s="17">
        <v>-1</v>
      </c>
      <c r="AN6481" s="17">
        <v>-1</v>
      </c>
      <c r="AO6481" s="17">
        <v>-1</v>
      </c>
    </row>
    <row r="6482" spans="28:41" x14ac:dyDescent="0.25">
      <c r="AB6482" t="s">
        <v>102</v>
      </c>
      <c r="AC6482" t="s">
        <v>46</v>
      </c>
      <c r="AD6482" s="19" t="s">
        <v>94</v>
      </c>
      <c r="AE6482" s="18">
        <v>-1</v>
      </c>
      <c r="AF6482" s="17">
        <v>-1</v>
      </c>
      <c r="AG6482" s="17">
        <v>-1</v>
      </c>
      <c r="AH6482" s="17">
        <v>-1</v>
      </c>
      <c r="AI6482" s="17">
        <v>-1</v>
      </c>
      <c r="AJ6482" s="17">
        <v>-1</v>
      </c>
      <c r="AK6482" s="17">
        <v>-1</v>
      </c>
      <c r="AL6482" s="17">
        <v>-1</v>
      </c>
      <c r="AM6482" s="17">
        <v>-1</v>
      </c>
      <c r="AN6482" s="17">
        <v>-1</v>
      </c>
      <c r="AO6482" s="17">
        <v>-1</v>
      </c>
    </row>
    <row r="6483" spans="28:41" x14ac:dyDescent="0.25">
      <c r="AB6483" t="s">
        <v>102</v>
      </c>
      <c r="AC6483" t="s">
        <v>46</v>
      </c>
      <c r="AD6483" s="19" t="s">
        <v>84</v>
      </c>
      <c r="AE6483" s="18">
        <v>-1</v>
      </c>
      <c r="AF6483" s="17">
        <v>-1</v>
      </c>
      <c r="AG6483" s="17">
        <v>-1</v>
      </c>
      <c r="AH6483" s="17">
        <v>-1</v>
      </c>
      <c r="AI6483" s="17">
        <v>-1</v>
      </c>
      <c r="AJ6483" s="17">
        <v>-1</v>
      </c>
      <c r="AK6483" s="17">
        <v>-1</v>
      </c>
      <c r="AL6483" s="17">
        <v>-1</v>
      </c>
      <c r="AM6483" s="17">
        <v>-1</v>
      </c>
      <c r="AN6483" s="17">
        <v>-1</v>
      </c>
      <c r="AO6483" s="17">
        <v>-1</v>
      </c>
    </row>
    <row r="6484" spans="28:41" x14ac:dyDescent="0.25">
      <c r="AB6484" t="s">
        <v>102</v>
      </c>
      <c r="AC6484" t="s">
        <v>97</v>
      </c>
      <c r="AD6484" s="19" t="s">
        <v>63</v>
      </c>
      <c r="AE6484" s="18">
        <v>-1</v>
      </c>
      <c r="AF6484" s="17">
        <v>-1</v>
      </c>
      <c r="AG6484" s="17">
        <v>-1</v>
      </c>
      <c r="AH6484" s="17">
        <v>-1</v>
      </c>
      <c r="AI6484" s="17">
        <v>-1</v>
      </c>
      <c r="AJ6484" s="17">
        <v>-1</v>
      </c>
      <c r="AK6484" s="17">
        <v>-1</v>
      </c>
      <c r="AL6484" s="17">
        <v>-1</v>
      </c>
      <c r="AM6484" s="17">
        <v>-1</v>
      </c>
      <c r="AN6484" s="17">
        <v>-1</v>
      </c>
      <c r="AO6484" s="17">
        <v>-1</v>
      </c>
    </row>
    <row r="6485" spans="28:41" x14ac:dyDescent="0.25">
      <c r="AB6485" t="s">
        <v>102</v>
      </c>
      <c r="AC6485" t="s">
        <v>97</v>
      </c>
      <c r="AD6485" s="19" t="s">
        <v>13</v>
      </c>
      <c r="AE6485" s="18">
        <v>-1</v>
      </c>
      <c r="AF6485" s="17">
        <v>-1</v>
      </c>
      <c r="AG6485" s="17">
        <v>-1</v>
      </c>
      <c r="AH6485" s="17">
        <v>-1</v>
      </c>
      <c r="AI6485" s="17">
        <v>-1</v>
      </c>
      <c r="AJ6485" s="17">
        <v>-1</v>
      </c>
      <c r="AK6485" s="17">
        <v>-1</v>
      </c>
      <c r="AL6485" s="17">
        <v>-1</v>
      </c>
      <c r="AM6485" s="17">
        <v>-1</v>
      </c>
      <c r="AN6485" s="17">
        <v>-1</v>
      </c>
      <c r="AO6485" s="17">
        <v>-1</v>
      </c>
    </row>
    <row r="6486" spans="28:41" x14ac:dyDescent="0.25">
      <c r="AB6486" t="s">
        <v>102</v>
      </c>
      <c r="AC6486" t="s">
        <v>97</v>
      </c>
      <c r="AD6486" s="19" t="s">
        <v>64</v>
      </c>
      <c r="AE6486" s="18">
        <v>-1</v>
      </c>
      <c r="AF6486" s="17">
        <v>-1</v>
      </c>
      <c r="AG6486" s="17">
        <v>-1</v>
      </c>
      <c r="AH6486" s="17">
        <v>-1</v>
      </c>
      <c r="AI6486" s="17">
        <v>-1</v>
      </c>
      <c r="AJ6486" s="17">
        <v>-1</v>
      </c>
      <c r="AK6486" s="17">
        <v>-1</v>
      </c>
      <c r="AL6486" s="17">
        <v>-1</v>
      </c>
      <c r="AM6486" s="17">
        <v>-1</v>
      </c>
      <c r="AN6486" s="17">
        <v>-1</v>
      </c>
      <c r="AO6486" s="17">
        <v>-1</v>
      </c>
    </row>
    <row r="6487" spans="28:41" x14ac:dyDescent="0.25">
      <c r="AB6487" t="s">
        <v>102</v>
      </c>
      <c r="AC6487" t="s">
        <v>97</v>
      </c>
      <c r="AD6487" s="19" t="s">
        <v>65</v>
      </c>
      <c r="AE6487" s="18">
        <v>-1</v>
      </c>
      <c r="AF6487" s="17">
        <v>-1</v>
      </c>
      <c r="AG6487" s="17">
        <v>-1</v>
      </c>
      <c r="AH6487" s="17">
        <v>-1</v>
      </c>
      <c r="AI6487" s="17">
        <v>-1</v>
      </c>
      <c r="AJ6487" s="17">
        <v>-1</v>
      </c>
      <c r="AK6487" s="17">
        <v>-1</v>
      </c>
      <c r="AL6487" s="17">
        <v>-1</v>
      </c>
      <c r="AM6487" s="17">
        <v>-1</v>
      </c>
      <c r="AN6487" s="17">
        <v>-1</v>
      </c>
      <c r="AO6487" s="17">
        <v>-1</v>
      </c>
    </row>
    <row r="6488" spans="28:41" x14ac:dyDescent="0.25">
      <c r="AB6488" t="s">
        <v>102</v>
      </c>
      <c r="AC6488" t="s">
        <v>97</v>
      </c>
      <c r="AD6488" s="19" t="s">
        <v>21</v>
      </c>
      <c r="AE6488" s="18">
        <v>-1</v>
      </c>
      <c r="AF6488" s="17">
        <v>-1</v>
      </c>
      <c r="AG6488" s="17">
        <v>-1</v>
      </c>
      <c r="AH6488" s="17">
        <v>-1</v>
      </c>
      <c r="AI6488" s="17">
        <v>-1</v>
      </c>
      <c r="AJ6488" s="17">
        <v>-1</v>
      </c>
      <c r="AK6488" s="17">
        <v>-1</v>
      </c>
      <c r="AL6488" s="17">
        <v>-1</v>
      </c>
      <c r="AM6488" s="17">
        <v>-1</v>
      </c>
      <c r="AN6488" s="17">
        <v>-1</v>
      </c>
      <c r="AO6488" s="17">
        <v>-1</v>
      </c>
    </row>
    <row r="6489" spans="28:41" x14ac:dyDescent="0.25">
      <c r="AB6489" t="s">
        <v>102</v>
      </c>
      <c r="AC6489" t="s">
        <v>97</v>
      </c>
      <c r="AD6489" s="19" t="s">
        <v>71</v>
      </c>
      <c r="AE6489" s="18">
        <v>-1</v>
      </c>
      <c r="AF6489" s="17">
        <v>-1</v>
      </c>
      <c r="AG6489" s="17">
        <v>-1</v>
      </c>
      <c r="AH6489" s="17">
        <v>-1</v>
      </c>
      <c r="AI6489" s="17">
        <v>-1</v>
      </c>
      <c r="AJ6489" s="17">
        <v>-1</v>
      </c>
      <c r="AK6489" s="17">
        <v>-1</v>
      </c>
      <c r="AL6489" s="17">
        <v>-1</v>
      </c>
      <c r="AM6489" s="17">
        <v>-1</v>
      </c>
      <c r="AN6489" s="17">
        <v>-1</v>
      </c>
      <c r="AO6489" s="17">
        <v>-1</v>
      </c>
    </row>
    <row r="6490" spans="28:41" x14ac:dyDescent="0.25">
      <c r="AB6490" t="s">
        <v>102</v>
      </c>
      <c r="AC6490" t="s">
        <v>97</v>
      </c>
      <c r="AD6490" s="19" t="s">
        <v>66</v>
      </c>
      <c r="AE6490" s="18">
        <v>-1</v>
      </c>
      <c r="AF6490" s="17">
        <v>-1</v>
      </c>
      <c r="AG6490" s="17">
        <v>-1</v>
      </c>
      <c r="AH6490" s="17">
        <v>-1</v>
      </c>
      <c r="AI6490" s="17">
        <v>-1</v>
      </c>
      <c r="AJ6490" s="17">
        <v>-1</v>
      </c>
      <c r="AK6490" s="17">
        <v>-1</v>
      </c>
      <c r="AL6490" s="17">
        <v>-1</v>
      </c>
      <c r="AM6490" s="17">
        <v>-1</v>
      </c>
      <c r="AN6490" s="17">
        <v>-1</v>
      </c>
      <c r="AO6490" s="17">
        <v>-1</v>
      </c>
    </row>
    <row r="6491" spans="28:41" x14ac:dyDescent="0.25">
      <c r="AB6491" t="s">
        <v>102</v>
      </c>
      <c r="AC6491" t="s">
        <v>97</v>
      </c>
      <c r="AD6491" s="19" t="s">
        <v>67</v>
      </c>
      <c r="AE6491" s="18">
        <v>-1</v>
      </c>
      <c r="AF6491" s="17">
        <v>-1</v>
      </c>
      <c r="AG6491" s="17">
        <v>-1</v>
      </c>
      <c r="AH6491" s="17">
        <v>-1</v>
      </c>
      <c r="AI6491" s="17">
        <v>-1</v>
      </c>
      <c r="AJ6491" s="17">
        <v>-1</v>
      </c>
      <c r="AK6491" s="17">
        <v>-1</v>
      </c>
      <c r="AL6491" s="17">
        <v>-1</v>
      </c>
      <c r="AM6491" s="17">
        <v>-1</v>
      </c>
      <c r="AN6491" s="17">
        <v>-1</v>
      </c>
      <c r="AO6491" s="17">
        <v>-1</v>
      </c>
    </row>
    <row r="6492" spans="28:41" x14ac:dyDescent="0.25">
      <c r="AB6492" t="s">
        <v>102</v>
      </c>
      <c r="AC6492" t="s">
        <v>97</v>
      </c>
      <c r="AD6492" s="19" t="s">
        <v>68</v>
      </c>
      <c r="AE6492" s="18">
        <v>-1</v>
      </c>
      <c r="AF6492" s="17">
        <v>-1</v>
      </c>
      <c r="AG6492" s="17">
        <v>-1</v>
      </c>
      <c r="AH6492" s="17">
        <v>-1</v>
      </c>
      <c r="AI6492" s="17">
        <v>-1</v>
      </c>
      <c r="AJ6492" s="17">
        <v>-1</v>
      </c>
      <c r="AK6492" s="17">
        <v>-1</v>
      </c>
      <c r="AL6492" s="17">
        <v>-1</v>
      </c>
      <c r="AM6492" s="17">
        <v>-1</v>
      </c>
      <c r="AN6492" s="17">
        <v>-1</v>
      </c>
      <c r="AO6492" s="17">
        <v>-1</v>
      </c>
    </row>
    <row r="6493" spans="28:41" x14ac:dyDescent="0.25">
      <c r="AB6493" t="s">
        <v>102</v>
      </c>
      <c r="AC6493" t="s">
        <v>97</v>
      </c>
      <c r="AD6493" s="19" t="s">
        <v>76</v>
      </c>
      <c r="AE6493" s="18">
        <v>-1</v>
      </c>
      <c r="AF6493" s="17">
        <v>-1</v>
      </c>
      <c r="AG6493" s="17">
        <v>-1</v>
      </c>
      <c r="AH6493" s="17">
        <v>-1</v>
      </c>
      <c r="AI6493" s="17">
        <v>-1</v>
      </c>
      <c r="AJ6493" s="17">
        <v>-1</v>
      </c>
      <c r="AK6493" s="17">
        <v>-1</v>
      </c>
      <c r="AL6493" s="17">
        <v>-1</v>
      </c>
      <c r="AM6493" s="17">
        <v>-1</v>
      </c>
      <c r="AN6493" s="17">
        <v>-1</v>
      </c>
      <c r="AO6493" s="17">
        <v>-1</v>
      </c>
    </row>
    <row r="6494" spans="28:41" x14ac:dyDescent="0.25">
      <c r="AB6494" t="s">
        <v>102</v>
      </c>
      <c r="AC6494" t="s">
        <v>97</v>
      </c>
      <c r="AD6494" s="19" t="s">
        <v>69</v>
      </c>
      <c r="AE6494" s="18">
        <v>-1</v>
      </c>
      <c r="AF6494" s="17">
        <v>-1</v>
      </c>
      <c r="AG6494" s="17">
        <v>-1</v>
      </c>
      <c r="AH6494" s="17">
        <v>-1</v>
      </c>
      <c r="AI6494" s="17">
        <v>-1</v>
      </c>
      <c r="AJ6494" s="17">
        <v>-1</v>
      </c>
      <c r="AK6494" s="17">
        <v>-1</v>
      </c>
      <c r="AL6494" s="17">
        <v>-1</v>
      </c>
      <c r="AM6494" s="17">
        <v>-1</v>
      </c>
      <c r="AN6494" s="17">
        <v>-1</v>
      </c>
      <c r="AO6494" s="17">
        <v>-1</v>
      </c>
    </row>
    <row r="6495" spans="28:41" x14ac:dyDescent="0.25">
      <c r="AB6495" t="s">
        <v>102</v>
      </c>
      <c r="AC6495" t="s">
        <v>97</v>
      </c>
      <c r="AD6495" s="19" t="s">
        <v>23</v>
      </c>
      <c r="AE6495" s="18">
        <v>-1</v>
      </c>
      <c r="AF6495" s="17">
        <v>-1</v>
      </c>
      <c r="AG6495" s="17">
        <v>-1</v>
      </c>
      <c r="AH6495" s="17">
        <v>-1</v>
      </c>
      <c r="AI6495" s="17">
        <v>-1</v>
      </c>
      <c r="AJ6495" s="17">
        <v>-1</v>
      </c>
      <c r="AK6495" s="17">
        <v>-1</v>
      </c>
      <c r="AL6495" s="17">
        <v>-1</v>
      </c>
      <c r="AM6495" s="17">
        <v>-1</v>
      </c>
      <c r="AN6495" s="17">
        <v>-1</v>
      </c>
      <c r="AO6495" s="17">
        <v>-1</v>
      </c>
    </row>
    <row r="6496" spans="28:41" x14ac:dyDescent="0.25">
      <c r="AB6496" t="s">
        <v>102</v>
      </c>
      <c r="AC6496" t="s">
        <v>97</v>
      </c>
      <c r="AD6496" s="19" t="s">
        <v>79</v>
      </c>
      <c r="AE6496" s="18">
        <v>-1</v>
      </c>
      <c r="AF6496" s="17">
        <v>-1</v>
      </c>
      <c r="AG6496" s="17">
        <v>-1</v>
      </c>
      <c r="AH6496" s="17">
        <v>-1</v>
      </c>
      <c r="AI6496" s="17">
        <v>-1</v>
      </c>
      <c r="AJ6496" s="17">
        <v>-1</v>
      </c>
      <c r="AK6496" s="17">
        <v>-1</v>
      </c>
      <c r="AL6496" s="17">
        <v>-1</v>
      </c>
      <c r="AM6496" s="17">
        <v>-1</v>
      </c>
      <c r="AN6496" s="17">
        <v>-1</v>
      </c>
      <c r="AO6496" s="17">
        <v>-1</v>
      </c>
    </row>
    <row r="6497" spans="28:41" x14ac:dyDescent="0.25">
      <c r="AB6497" t="s">
        <v>102</v>
      </c>
      <c r="AC6497" t="s">
        <v>97</v>
      </c>
      <c r="AD6497" s="19" t="s">
        <v>58</v>
      </c>
      <c r="AE6497" s="18">
        <v>-1</v>
      </c>
      <c r="AF6497" s="17">
        <v>-1</v>
      </c>
      <c r="AG6497" s="17">
        <v>-1</v>
      </c>
      <c r="AH6497" s="17">
        <v>-1</v>
      </c>
      <c r="AI6497" s="17">
        <v>-1</v>
      </c>
      <c r="AJ6497" s="17">
        <v>-1</v>
      </c>
      <c r="AK6497" s="17">
        <v>-1</v>
      </c>
      <c r="AL6497" s="17">
        <v>-1</v>
      </c>
      <c r="AM6497" s="17">
        <v>-1</v>
      </c>
      <c r="AN6497" s="17">
        <v>-1</v>
      </c>
      <c r="AO6497" s="17">
        <v>-1</v>
      </c>
    </row>
    <row r="6498" spans="28:41" x14ac:dyDescent="0.25">
      <c r="AB6498" t="s">
        <v>102</v>
      </c>
      <c r="AC6498" t="s">
        <v>97</v>
      </c>
      <c r="AD6498" s="19" t="s">
        <v>73</v>
      </c>
      <c r="AE6498" s="18">
        <v>-1</v>
      </c>
      <c r="AF6498" s="17">
        <v>-1</v>
      </c>
      <c r="AG6498" s="17">
        <v>-1</v>
      </c>
      <c r="AH6498" s="17">
        <v>-1</v>
      </c>
      <c r="AI6498" s="17">
        <v>-1</v>
      </c>
      <c r="AJ6498" s="17">
        <v>-1</v>
      </c>
      <c r="AK6498" s="17">
        <v>-1</v>
      </c>
      <c r="AL6498" s="17">
        <v>-1</v>
      </c>
      <c r="AM6498" s="17">
        <v>-1</v>
      </c>
      <c r="AN6498" s="17">
        <v>-1</v>
      </c>
      <c r="AO6498" s="17">
        <v>-1</v>
      </c>
    </row>
    <row r="6499" spans="28:41" x14ac:dyDescent="0.25">
      <c r="AB6499" t="s">
        <v>102</v>
      </c>
      <c r="AC6499" t="s">
        <v>97</v>
      </c>
      <c r="AD6499" s="19" t="s">
        <v>59</v>
      </c>
      <c r="AE6499" s="18">
        <v>-1</v>
      </c>
      <c r="AF6499" s="17">
        <v>-1</v>
      </c>
      <c r="AG6499" s="17">
        <v>-1</v>
      </c>
      <c r="AH6499" s="17">
        <v>-1</v>
      </c>
      <c r="AI6499" s="17">
        <v>-1</v>
      </c>
      <c r="AJ6499" s="17">
        <v>-1</v>
      </c>
      <c r="AK6499" s="17">
        <v>-1</v>
      </c>
      <c r="AL6499" s="17">
        <v>-1</v>
      </c>
      <c r="AM6499" s="17">
        <v>-1</v>
      </c>
      <c r="AN6499" s="17">
        <v>-1</v>
      </c>
      <c r="AO6499" s="17">
        <v>-1</v>
      </c>
    </row>
    <row r="6500" spans="28:41" x14ac:dyDescent="0.25">
      <c r="AB6500" t="s">
        <v>102</v>
      </c>
      <c r="AC6500" t="s">
        <v>97</v>
      </c>
      <c r="AD6500" s="19" t="s">
        <v>72</v>
      </c>
      <c r="AE6500" s="18">
        <v>-1</v>
      </c>
      <c r="AF6500" s="17">
        <v>-1</v>
      </c>
      <c r="AG6500" s="17">
        <v>-1</v>
      </c>
      <c r="AH6500" s="17">
        <v>-1</v>
      </c>
      <c r="AI6500" s="17">
        <v>-1</v>
      </c>
      <c r="AJ6500" s="17">
        <v>-1</v>
      </c>
      <c r="AK6500" s="17">
        <v>-1</v>
      </c>
      <c r="AL6500" s="17">
        <v>-1</v>
      </c>
      <c r="AM6500" s="17">
        <v>-1</v>
      </c>
      <c r="AN6500" s="17">
        <v>-1</v>
      </c>
      <c r="AO6500" s="17">
        <v>-1</v>
      </c>
    </row>
    <row r="6501" spans="28:41" x14ac:dyDescent="0.25">
      <c r="AB6501" t="s">
        <v>102</v>
      </c>
      <c r="AC6501" t="s">
        <v>97</v>
      </c>
      <c r="AD6501" s="19" t="s">
        <v>82</v>
      </c>
      <c r="AE6501" s="18">
        <v>-1</v>
      </c>
      <c r="AF6501" s="17">
        <v>-1</v>
      </c>
      <c r="AG6501" s="17">
        <v>-1</v>
      </c>
      <c r="AH6501" s="17">
        <v>-1</v>
      </c>
      <c r="AI6501" s="17">
        <v>-1</v>
      </c>
      <c r="AJ6501" s="17">
        <v>-1</v>
      </c>
      <c r="AK6501" s="17">
        <v>-1</v>
      </c>
      <c r="AL6501" s="17">
        <v>-1</v>
      </c>
      <c r="AM6501" s="17">
        <v>-1</v>
      </c>
      <c r="AN6501" s="17">
        <v>-1</v>
      </c>
      <c r="AO6501" s="17">
        <v>-1</v>
      </c>
    </row>
    <row r="6502" spans="28:41" x14ac:dyDescent="0.25">
      <c r="AB6502" t="s">
        <v>102</v>
      </c>
      <c r="AC6502" t="s">
        <v>97</v>
      </c>
      <c r="AD6502" s="19" t="s">
        <v>17</v>
      </c>
      <c r="AE6502" s="18">
        <v>-1</v>
      </c>
      <c r="AF6502" s="17">
        <v>-1</v>
      </c>
      <c r="AG6502" s="17">
        <v>-1</v>
      </c>
      <c r="AH6502" s="17">
        <v>-1</v>
      </c>
      <c r="AI6502" s="17">
        <v>-1</v>
      </c>
      <c r="AJ6502" s="17">
        <v>-1</v>
      </c>
      <c r="AK6502" s="17">
        <v>-1</v>
      </c>
      <c r="AL6502" s="17">
        <v>-1</v>
      </c>
      <c r="AM6502" s="17">
        <v>-1</v>
      </c>
      <c r="AN6502" s="17">
        <v>-1</v>
      </c>
      <c r="AO6502" s="17">
        <v>-1</v>
      </c>
    </row>
    <row r="6503" spans="28:41" x14ac:dyDescent="0.25">
      <c r="AB6503" t="s">
        <v>102</v>
      </c>
      <c r="AC6503" t="s">
        <v>97</v>
      </c>
      <c r="AD6503" s="19" t="s">
        <v>18</v>
      </c>
      <c r="AE6503" s="18">
        <v>-1</v>
      </c>
      <c r="AF6503" s="17">
        <v>-1</v>
      </c>
      <c r="AG6503" s="17">
        <v>-1</v>
      </c>
      <c r="AH6503" s="17">
        <v>-1</v>
      </c>
      <c r="AI6503" s="17">
        <v>-1</v>
      </c>
      <c r="AJ6503" s="17">
        <v>-1</v>
      </c>
      <c r="AK6503" s="17">
        <v>-1</v>
      </c>
      <c r="AL6503" s="17">
        <v>-1</v>
      </c>
      <c r="AM6503" s="17">
        <v>-1</v>
      </c>
      <c r="AN6503" s="17">
        <v>-1</v>
      </c>
      <c r="AO6503" s="17">
        <v>-1</v>
      </c>
    </row>
    <row r="6504" spans="28:41" x14ac:dyDescent="0.25">
      <c r="AB6504" t="s">
        <v>102</v>
      </c>
      <c r="AC6504" t="s">
        <v>97</v>
      </c>
      <c r="AD6504" s="19" t="s">
        <v>86</v>
      </c>
      <c r="AE6504" s="18">
        <v>-1</v>
      </c>
      <c r="AF6504" s="17">
        <v>-1</v>
      </c>
      <c r="AG6504" s="17">
        <v>-1</v>
      </c>
      <c r="AH6504" s="17">
        <v>-1</v>
      </c>
      <c r="AI6504" s="17">
        <v>-1</v>
      </c>
      <c r="AJ6504" s="17">
        <v>-1</v>
      </c>
      <c r="AK6504" s="17">
        <v>-1</v>
      </c>
      <c r="AL6504" s="17">
        <v>-1</v>
      </c>
      <c r="AM6504" s="17">
        <v>-1</v>
      </c>
      <c r="AN6504" s="17">
        <v>-1</v>
      </c>
      <c r="AO6504" s="17">
        <v>-1</v>
      </c>
    </row>
    <row r="6505" spans="28:41" x14ac:dyDescent="0.25">
      <c r="AB6505" t="s">
        <v>102</v>
      </c>
      <c r="AC6505" t="s">
        <v>97</v>
      </c>
      <c r="AD6505" s="19" t="s">
        <v>25</v>
      </c>
      <c r="AE6505" s="18">
        <v>-1</v>
      </c>
      <c r="AF6505" s="17">
        <v>-1</v>
      </c>
      <c r="AG6505" s="17">
        <v>-1</v>
      </c>
      <c r="AH6505" s="17">
        <v>-1</v>
      </c>
      <c r="AI6505" s="17">
        <v>-1</v>
      </c>
      <c r="AJ6505" s="17">
        <v>-1</v>
      </c>
      <c r="AK6505" s="17">
        <v>-1</v>
      </c>
      <c r="AL6505" s="17">
        <v>-1</v>
      </c>
      <c r="AM6505" s="17">
        <v>-1</v>
      </c>
      <c r="AN6505" s="17">
        <v>-1</v>
      </c>
      <c r="AO6505" s="17">
        <v>-1</v>
      </c>
    </row>
    <row r="6506" spans="28:41" x14ac:dyDescent="0.25">
      <c r="AB6506" t="s">
        <v>102</v>
      </c>
      <c r="AC6506" t="s">
        <v>97</v>
      </c>
      <c r="AD6506" s="19" t="s">
        <v>87</v>
      </c>
      <c r="AE6506" s="18">
        <v>-1</v>
      </c>
      <c r="AF6506" s="17">
        <v>-1</v>
      </c>
      <c r="AG6506" s="17">
        <v>-1</v>
      </c>
      <c r="AH6506" s="17">
        <v>-1</v>
      </c>
      <c r="AI6506" s="17">
        <v>-1</v>
      </c>
      <c r="AJ6506" s="17">
        <v>-1</v>
      </c>
      <c r="AK6506" s="17">
        <v>-1</v>
      </c>
      <c r="AL6506" s="17">
        <v>-1</v>
      </c>
      <c r="AM6506" s="17">
        <v>-1</v>
      </c>
      <c r="AN6506" s="17">
        <v>-1</v>
      </c>
      <c r="AO6506" s="17">
        <v>-1</v>
      </c>
    </row>
    <row r="6507" spans="28:41" x14ac:dyDescent="0.25">
      <c r="AB6507" t="s">
        <v>102</v>
      </c>
      <c r="AC6507" t="s">
        <v>97</v>
      </c>
      <c r="AD6507" s="19" t="s">
        <v>83</v>
      </c>
      <c r="AE6507" s="18">
        <v>-1</v>
      </c>
      <c r="AF6507" s="17">
        <v>-1</v>
      </c>
      <c r="AG6507" s="17">
        <v>-1</v>
      </c>
      <c r="AH6507" s="17">
        <v>-1</v>
      </c>
      <c r="AI6507" s="17">
        <v>-1</v>
      </c>
      <c r="AJ6507" s="17">
        <v>-1</v>
      </c>
      <c r="AK6507" s="17">
        <v>-1</v>
      </c>
      <c r="AL6507" s="17">
        <v>-1</v>
      </c>
      <c r="AM6507" s="17">
        <v>-1</v>
      </c>
      <c r="AN6507" s="17">
        <v>-1</v>
      </c>
      <c r="AO6507" s="17">
        <v>-1</v>
      </c>
    </row>
    <row r="6508" spans="28:41" x14ac:dyDescent="0.25">
      <c r="AB6508" t="s">
        <v>102</v>
      </c>
      <c r="AC6508" t="s">
        <v>97</v>
      </c>
      <c r="AD6508" s="19" t="s">
        <v>74</v>
      </c>
      <c r="AE6508" s="18">
        <v>-1</v>
      </c>
      <c r="AF6508" s="17">
        <v>-1</v>
      </c>
      <c r="AG6508" s="17">
        <v>-1</v>
      </c>
      <c r="AH6508" s="17">
        <v>-1</v>
      </c>
      <c r="AI6508" s="17">
        <v>-1</v>
      </c>
      <c r="AJ6508" s="17">
        <v>-1</v>
      </c>
      <c r="AK6508" s="17">
        <v>-1</v>
      </c>
      <c r="AL6508" s="17">
        <v>-1</v>
      </c>
      <c r="AM6508" s="17">
        <v>-1</v>
      </c>
      <c r="AN6508" s="17">
        <v>-1</v>
      </c>
      <c r="AO6508" s="17">
        <v>-1</v>
      </c>
    </row>
    <row r="6509" spans="28:41" x14ac:dyDescent="0.25">
      <c r="AB6509" t="s">
        <v>102</v>
      </c>
      <c r="AC6509" t="s">
        <v>97</v>
      </c>
      <c r="AD6509" s="19" t="s">
        <v>85</v>
      </c>
      <c r="AE6509" s="18">
        <v>-1</v>
      </c>
      <c r="AF6509" s="17">
        <v>-1</v>
      </c>
      <c r="AG6509" s="17">
        <v>-1</v>
      </c>
      <c r="AH6509" s="17">
        <v>-1</v>
      </c>
      <c r="AI6509" s="17">
        <v>-1</v>
      </c>
      <c r="AJ6509" s="17">
        <v>-1</v>
      </c>
      <c r="AK6509" s="17">
        <v>-1</v>
      </c>
      <c r="AL6509" s="17">
        <v>-1</v>
      </c>
      <c r="AM6509" s="17">
        <v>-1</v>
      </c>
      <c r="AN6509" s="17">
        <v>-1</v>
      </c>
      <c r="AO6509" s="17">
        <v>-1</v>
      </c>
    </row>
    <row r="6510" spans="28:41" x14ac:dyDescent="0.25">
      <c r="AB6510" t="s">
        <v>102</v>
      </c>
      <c r="AC6510" t="s">
        <v>97</v>
      </c>
      <c r="AD6510" s="19" t="s">
        <v>27</v>
      </c>
      <c r="AE6510" s="18">
        <v>-1</v>
      </c>
      <c r="AF6510" s="17">
        <v>-1</v>
      </c>
      <c r="AG6510" s="17">
        <v>-1</v>
      </c>
      <c r="AH6510" s="17">
        <v>-1</v>
      </c>
      <c r="AI6510" s="17">
        <v>-1</v>
      </c>
      <c r="AJ6510" s="17">
        <v>-1</v>
      </c>
      <c r="AK6510" s="17">
        <v>-1</v>
      </c>
      <c r="AL6510" s="17">
        <v>-1</v>
      </c>
      <c r="AM6510" s="17">
        <v>-1</v>
      </c>
      <c r="AN6510" s="17">
        <v>-1</v>
      </c>
      <c r="AO6510" s="17">
        <v>-1</v>
      </c>
    </row>
    <row r="6511" spans="28:41" x14ac:dyDescent="0.25">
      <c r="AB6511" t="s">
        <v>102</v>
      </c>
      <c r="AC6511" t="s">
        <v>97</v>
      </c>
      <c r="AD6511" s="19" t="s">
        <v>88</v>
      </c>
      <c r="AE6511" s="18">
        <v>-1</v>
      </c>
      <c r="AF6511" s="17">
        <v>-1</v>
      </c>
      <c r="AG6511" s="17">
        <v>-1</v>
      </c>
      <c r="AH6511" s="17">
        <v>-1</v>
      </c>
      <c r="AI6511" s="17">
        <v>-1</v>
      </c>
      <c r="AJ6511" s="17">
        <v>-1</v>
      </c>
      <c r="AK6511" s="17">
        <v>-1</v>
      </c>
      <c r="AL6511" s="17">
        <v>-1</v>
      </c>
      <c r="AM6511" s="17">
        <v>-1</v>
      </c>
      <c r="AN6511" s="17">
        <v>-1</v>
      </c>
      <c r="AO6511" s="17">
        <v>-1</v>
      </c>
    </row>
    <row r="6512" spans="28:41" x14ac:dyDescent="0.25">
      <c r="AB6512" t="s">
        <v>102</v>
      </c>
      <c r="AC6512" t="s">
        <v>97</v>
      </c>
      <c r="AD6512" s="19" t="s">
        <v>77</v>
      </c>
      <c r="AE6512" s="18">
        <v>-1</v>
      </c>
      <c r="AF6512" s="17">
        <v>-1</v>
      </c>
      <c r="AG6512" s="17">
        <v>-1</v>
      </c>
      <c r="AH6512" s="17">
        <v>-1</v>
      </c>
      <c r="AI6512" s="17">
        <v>-1</v>
      </c>
      <c r="AJ6512" s="17">
        <v>-1</v>
      </c>
      <c r="AK6512" s="17">
        <v>-1</v>
      </c>
      <c r="AL6512" s="17">
        <v>-1</v>
      </c>
      <c r="AM6512" s="17">
        <v>-1</v>
      </c>
      <c r="AN6512" s="17">
        <v>-1</v>
      </c>
      <c r="AO6512" s="17">
        <v>-1</v>
      </c>
    </row>
    <row r="6513" spans="28:41" x14ac:dyDescent="0.25">
      <c r="AB6513" t="s">
        <v>102</v>
      </c>
      <c r="AC6513" t="s">
        <v>97</v>
      </c>
      <c r="AD6513" s="19" t="s">
        <v>75</v>
      </c>
      <c r="AE6513" s="18">
        <v>-1</v>
      </c>
      <c r="AF6513" s="17">
        <v>-1</v>
      </c>
      <c r="AG6513" s="17">
        <v>-1</v>
      </c>
      <c r="AH6513" s="17">
        <v>-1</v>
      </c>
      <c r="AI6513" s="17">
        <v>-1</v>
      </c>
      <c r="AJ6513" s="17">
        <v>-1</v>
      </c>
      <c r="AK6513" s="17">
        <v>-1</v>
      </c>
      <c r="AL6513" s="17">
        <v>-1</v>
      </c>
      <c r="AM6513" s="17">
        <v>-1</v>
      </c>
      <c r="AN6513" s="17">
        <v>-1</v>
      </c>
      <c r="AO6513" s="17">
        <v>-1</v>
      </c>
    </row>
    <row r="6514" spans="28:41" x14ac:dyDescent="0.25">
      <c r="AB6514" t="s">
        <v>102</v>
      </c>
      <c r="AC6514" t="s">
        <v>97</v>
      </c>
      <c r="AD6514" s="19" t="s">
        <v>78</v>
      </c>
      <c r="AE6514" s="18">
        <v>-1</v>
      </c>
      <c r="AF6514" s="17">
        <v>-1</v>
      </c>
      <c r="AG6514" s="17">
        <v>-1</v>
      </c>
      <c r="AH6514" s="17">
        <v>-1</v>
      </c>
      <c r="AI6514" s="17">
        <v>-1</v>
      </c>
      <c r="AJ6514" s="17">
        <v>-1</v>
      </c>
      <c r="AK6514" s="17">
        <v>-1</v>
      </c>
      <c r="AL6514" s="17">
        <v>-1</v>
      </c>
      <c r="AM6514" s="17">
        <v>-1</v>
      </c>
      <c r="AN6514" s="17">
        <v>-1</v>
      </c>
      <c r="AO6514" s="17">
        <v>-1</v>
      </c>
    </row>
    <row r="6515" spans="28:41" x14ac:dyDescent="0.25">
      <c r="AB6515" t="s">
        <v>102</v>
      </c>
      <c r="AC6515" t="s">
        <v>97</v>
      </c>
      <c r="AD6515" s="19" t="s">
        <v>70</v>
      </c>
      <c r="AE6515" s="18">
        <v>-1</v>
      </c>
      <c r="AF6515" s="17">
        <v>-1</v>
      </c>
      <c r="AG6515" s="17">
        <v>-1</v>
      </c>
      <c r="AH6515" s="17">
        <v>-1</v>
      </c>
      <c r="AI6515" s="17">
        <v>-1</v>
      </c>
      <c r="AJ6515" s="17">
        <v>-1</v>
      </c>
      <c r="AK6515" s="17">
        <v>-1</v>
      </c>
      <c r="AL6515" s="17">
        <v>-1</v>
      </c>
      <c r="AM6515" s="17">
        <v>-1</v>
      </c>
      <c r="AN6515" s="17">
        <v>-1</v>
      </c>
      <c r="AO6515" s="17">
        <v>-1</v>
      </c>
    </row>
    <row r="6516" spans="28:41" x14ac:dyDescent="0.25">
      <c r="AB6516" t="s">
        <v>102</v>
      </c>
      <c r="AC6516" t="s">
        <v>97</v>
      </c>
      <c r="AD6516" s="19" t="s">
        <v>89</v>
      </c>
      <c r="AE6516" s="18">
        <v>-1</v>
      </c>
      <c r="AF6516" s="17">
        <v>-1</v>
      </c>
      <c r="AG6516" s="17">
        <v>-1</v>
      </c>
      <c r="AH6516" s="17">
        <v>-1</v>
      </c>
      <c r="AI6516" s="17">
        <v>-1</v>
      </c>
      <c r="AJ6516" s="17">
        <v>-1</v>
      </c>
      <c r="AK6516" s="17">
        <v>-1</v>
      </c>
      <c r="AL6516" s="17">
        <v>-1</v>
      </c>
      <c r="AM6516" s="17">
        <v>-1</v>
      </c>
      <c r="AN6516" s="17">
        <v>-1</v>
      </c>
      <c r="AO6516" s="17">
        <v>-1</v>
      </c>
    </row>
    <row r="6517" spans="28:41" x14ac:dyDescent="0.25">
      <c r="AB6517" t="s">
        <v>102</v>
      </c>
      <c r="AC6517" t="s">
        <v>97</v>
      </c>
      <c r="AD6517" s="19" t="s">
        <v>30</v>
      </c>
      <c r="AE6517" s="18">
        <v>-1</v>
      </c>
      <c r="AF6517" s="17">
        <v>-1</v>
      </c>
      <c r="AG6517" s="17">
        <v>-1</v>
      </c>
      <c r="AH6517" s="17">
        <v>-1</v>
      </c>
      <c r="AI6517" s="17">
        <v>-1</v>
      </c>
      <c r="AJ6517" s="17">
        <v>-1</v>
      </c>
      <c r="AK6517" s="17">
        <v>-1</v>
      </c>
      <c r="AL6517" s="17">
        <v>-1</v>
      </c>
      <c r="AM6517" s="17">
        <v>-1</v>
      </c>
      <c r="AN6517" s="17">
        <v>-1</v>
      </c>
      <c r="AO6517" s="17">
        <v>-1</v>
      </c>
    </row>
    <row r="6518" spans="28:41" x14ac:dyDescent="0.25">
      <c r="AB6518" t="s">
        <v>102</v>
      </c>
      <c r="AC6518" t="s">
        <v>97</v>
      </c>
      <c r="AD6518" s="19" t="s">
        <v>90</v>
      </c>
      <c r="AE6518" s="18">
        <v>-1</v>
      </c>
      <c r="AF6518" s="17">
        <v>-1</v>
      </c>
      <c r="AG6518" s="17">
        <v>-1</v>
      </c>
      <c r="AH6518" s="17">
        <v>-1</v>
      </c>
      <c r="AI6518" s="17">
        <v>-1</v>
      </c>
      <c r="AJ6518" s="17">
        <v>-1</v>
      </c>
      <c r="AK6518" s="17">
        <v>-1</v>
      </c>
      <c r="AL6518" s="17">
        <v>-1</v>
      </c>
      <c r="AM6518" s="17">
        <v>-1</v>
      </c>
      <c r="AN6518" s="17">
        <v>-1</v>
      </c>
      <c r="AO6518" s="17">
        <v>-1</v>
      </c>
    </row>
    <row r="6519" spans="28:41" x14ac:dyDescent="0.25">
      <c r="AB6519" t="s">
        <v>102</v>
      </c>
      <c r="AC6519" t="s">
        <v>97</v>
      </c>
      <c r="AD6519" s="19" t="s">
        <v>31</v>
      </c>
      <c r="AE6519" s="18">
        <v>-1</v>
      </c>
      <c r="AF6519" s="17">
        <v>-1</v>
      </c>
      <c r="AG6519" s="17">
        <v>-1</v>
      </c>
      <c r="AH6519" s="17">
        <v>-1</v>
      </c>
      <c r="AI6519" s="17">
        <v>-1</v>
      </c>
      <c r="AJ6519" s="17">
        <v>-1</v>
      </c>
      <c r="AK6519" s="17">
        <v>-1</v>
      </c>
      <c r="AL6519" s="17">
        <v>-1</v>
      </c>
      <c r="AM6519" s="17">
        <v>-1</v>
      </c>
      <c r="AN6519" s="17">
        <v>-1</v>
      </c>
      <c r="AO6519" s="17">
        <v>-1</v>
      </c>
    </row>
    <row r="6520" spans="28:41" x14ac:dyDescent="0.25">
      <c r="AB6520" t="s">
        <v>102</v>
      </c>
      <c r="AC6520" t="s">
        <v>97</v>
      </c>
      <c r="AD6520" s="19" t="s">
        <v>45</v>
      </c>
      <c r="AE6520" s="18">
        <v>-1</v>
      </c>
      <c r="AF6520" s="17">
        <v>-1</v>
      </c>
      <c r="AG6520" s="17">
        <v>-1</v>
      </c>
      <c r="AH6520" s="17">
        <v>-1</v>
      </c>
      <c r="AI6520" s="17">
        <v>-1</v>
      </c>
      <c r="AJ6520" s="17">
        <v>-1</v>
      </c>
      <c r="AK6520" s="17">
        <v>-1</v>
      </c>
      <c r="AL6520" s="17">
        <v>-1</v>
      </c>
      <c r="AM6520" s="17">
        <v>-1</v>
      </c>
      <c r="AN6520" s="17">
        <v>-1</v>
      </c>
      <c r="AO6520" s="17">
        <v>-1</v>
      </c>
    </row>
    <row r="6521" spans="28:41" x14ac:dyDescent="0.25">
      <c r="AB6521" t="s">
        <v>102</v>
      </c>
      <c r="AC6521" t="s">
        <v>97</v>
      </c>
      <c r="AD6521" s="19" t="s">
        <v>32</v>
      </c>
      <c r="AE6521" s="18">
        <v>-1</v>
      </c>
      <c r="AF6521" s="17">
        <v>-1</v>
      </c>
      <c r="AG6521" s="17">
        <v>-1</v>
      </c>
      <c r="AH6521" s="17">
        <v>-1</v>
      </c>
      <c r="AI6521" s="17">
        <v>-1</v>
      </c>
      <c r="AJ6521" s="17">
        <v>-1</v>
      </c>
      <c r="AK6521" s="17">
        <v>-1</v>
      </c>
      <c r="AL6521" s="17">
        <v>-1</v>
      </c>
      <c r="AM6521" s="17">
        <v>-1</v>
      </c>
      <c r="AN6521" s="17">
        <v>-1</v>
      </c>
      <c r="AO6521" s="17">
        <v>-1</v>
      </c>
    </row>
    <row r="6522" spans="28:41" x14ac:dyDescent="0.25">
      <c r="AB6522" t="s">
        <v>102</v>
      </c>
      <c r="AC6522" t="s">
        <v>97</v>
      </c>
      <c r="AD6522" s="19" t="s">
        <v>80</v>
      </c>
      <c r="AE6522" s="18">
        <v>-1</v>
      </c>
      <c r="AF6522" s="17">
        <v>-1</v>
      </c>
      <c r="AG6522" s="17">
        <v>-1</v>
      </c>
      <c r="AH6522" s="17">
        <v>-1</v>
      </c>
      <c r="AI6522" s="17">
        <v>-1</v>
      </c>
      <c r="AJ6522" s="17">
        <v>-1</v>
      </c>
      <c r="AK6522" s="17">
        <v>-1</v>
      </c>
      <c r="AL6522" s="17">
        <v>-1</v>
      </c>
      <c r="AM6522" s="17">
        <v>-1</v>
      </c>
      <c r="AN6522" s="17">
        <v>-1</v>
      </c>
      <c r="AO6522" s="17">
        <v>-1</v>
      </c>
    </row>
    <row r="6523" spans="28:41" x14ac:dyDescent="0.25">
      <c r="AB6523" t="s">
        <v>102</v>
      </c>
      <c r="AC6523" t="s">
        <v>97</v>
      </c>
      <c r="AD6523" s="19" t="s">
        <v>33</v>
      </c>
      <c r="AE6523" s="18">
        <v>-1</v>
      </c>
      <c r="AF6523" s="17">
        <v>-1</v>
      </c>
      <c r="AG6523" s="17">
        <v>-1</v>
      </c>
      <c r="AH6523" s="17">
        <v>-1</v>
      </c>
      <c r="AI6523" s="17">
        <v>-1</v>
      </c>
      <c r="AJ6523" s="17">
        <v>-1</v>
      </c>
      <c r="AK6523" s="17">
        <v>-1</v>
      </c>
      <c r="AL6523" s="17">
        <v>-1</v>
      </c>
      <c r="AM6523" s="17">
        <v>-1</v>
      </c>
      <c r="AN6523" s="17">
        <v>-1</v>
      </c>
      <c r="AO6523" s="17">
        <v>-1</v>
      </c>
    </row>
    <row r="6524" spans="28:41" x14ac:dyDescent="0.25">
      <c r="AB6524" t="s">
        <v>102</v>
      </c>
      <c r="AC6524" t="s">
        <v>97</v>
      </c>
      <c r="AD6524" s="19" t="s">
        <v>91</v>
      </c>
      <c r="AE6524" s="18">
        <v>-1</v>
      </c>
      <c r="AF6524" s="17">
        <v>-1</v>
      </c>
      <c r="AG6524" s="17">
        <v>-1</v>
      </c>
      <c r="AH6524" s="17">
        <v>-1</v>
      </c>
      <c r="AI6524" s="17">
        <v>-1</v>
      </c>
      <c r="AJ6524" s="17">
        <v>-1</v>
      </c>
      <c r="AK6524" s="17">
        <v>-1</v>
      </c>
      <c r="AL6524" s="17">
        <v>-1</v>
      </c>
      <c r="AM6524" s="17">
        <v>-1</v>
      </c>
      <c r="AN6524" s="17">
        <v>-1</v>
      </c>
      <c r="AO6524" s="17">
        <v>-1</v>
      </c>
    </row>
    <row r="6525" spans="28:41" x14ac:dyDescent="0.25">
      <c r="AB6525" t="s">
        <v>102</v>
      </c>
      <c r="AC6525" t="s">
        <v>97</v>
      </c>
      <c r="AD6525" s="19" t="s">
        <v>81</v>
      </c>
      <c r="AE6525" s="18">
        <v>-1</v>
      </c>
      <c r="AF6525" s="17">
        <v>-1</v>
      </c>
      <c r="AG6525" s="17">
        <v>-1</v>
      </c>
      <c r="AH6525" s="17">
        <v>-1</v>
      </c>
      <c r="AI6525" s="17">
        <v>-1</v>
      </c>
      <c r="AJ6525" s="17">
        <v>-1</v>
      </c>
      <c r="AK6525" s="17">
        <v>-1</v>
      </c>
      <c r="AL6525" s="17">
        <v>-1</v>
      </c>
      <c r="AM6525" s="17">
        <v>-1</v>
      </c>
      <c r="AN6525" s="17">
        <v>-1</v>
      </c>
      <c r="AO6525" s="17">
        <v>-1</v>
      </c>
    </row>
    <row r="6526" spans="28:41" x14ac:dyDescent="0.25">
      <c r="AB6526" t="s">
        <v>102</v>
      </c>
      <c r="AC6526" t="s">
        <v>97</v>
      </c>
      <c r="AD6526" s="19" t="s">
        <v>34</v>
      </c>
      <c r="AE6526" s="18">
        <v>-1</v>
      </c>
      <c r="AF6526" s="17">
        <v>-1</v>
      </c>
      <c r="AG6526" s="17">
        <v>-1</v>
      </c>
      <c r="AH6526" s="17">
        <v>-1</v>
      </c>
      <c r="AI6526" s="17">
        <v>-1</v>
      </c>
      <c r="AJ6526" s="17">
        <v>-1</v>
      </c>
      <c r="AK6526" s="17">
        <v>-1</v>
      </c>
      <c r="AL6526" s="17">
        <v>-1</v>
      </c>
      <c r="AM6526" s="17">
        <v>-1</v>
      </c>
      <c r="AN6526" s="17">
        <v>-1</v>
      </c>
      <c r="AO6526" s="17">
        <v>-1</v>
      </c>
    </row>
    <row r="6527" spans="28:41" x14ac:dyDescent="0.25">
      <c r="AB6527" t="s">
        <v>102</v>
      </c>
      <c r="AC6527" t="s">
        <v>97</v>
      </c>
      <c r="AD6527" s="19" t="s">
        <v>92</v>
      </c>
      <c r="AE6527" s="18">
        <v>-1</v>
      </c>
      <c r="AF6527" s="17">
        <v>-1</v>
      </c>
      <c r="AG6527" s="17">
        <v>-1</v>
      </c>
      <c r="AH6527" s="17">
        <v>-1</v>
      </c>
      <c r="AI6527" s="17">
        <v>-1</v>
      </c>
      <c r="AJ6527" s="17">
        <v>-1</v>
      </c>
      <c r="AK6527" s="17">
        <v>-1</v>
      </c>
      <c r="AL6527" s="17">
        <v>-1</v>
      </c>
      <c r="AM6527" s="17">
        <v>-1</v>
      </c>
      <c r="AN6527" s="17">
        <v>-1</v>
      </c>
      <c r="AO6527" s="17">
        <v>-1</v>
      </c>
    </row>
    <row r="6528" spans="28:41" x14ac:dyDescent="0.25">
      <c r="AB6528" t="s">
        <v>102</v>
      </c>
      <c r="AC6528" t="s">
        <v>97</v>
      </c>
      <c r="AD6528" s="19" t="s">
        <v>35</v>
      </c>
      <c r="AE6528" s="18">
        <v>-1</v>
      </c>
      <c r="AF6528" s="17">
        <v>-1</v>
      </c>
      <c r="AG6528" s="17">
        <v>-1</v>
      </c>
      <c r="AH6528" s="17">
        <v>-1</v>
      </c>
      <c r="AI6528" s="17">
        <v>-1</v>
      </c>
      <c r="AJ6528" s="17">
        <v>-1</v>
      </c>
      <c r="AK6528" s="17">
        <v>-1</v>
      </c>
      <c r="AL6528" s="17">
        <v>-1</v>
      </c>
      <c r="AM6528" s="17">
        <v>-1</v>
      </c>
      <c r="AN6528" s="17">
        <v>-1</v>
      </c>
      <c r="AO6528" s="17">
        <v>-1</v>
      </c>
    </row>
    <row r="6529" spans="28:41" x14ac:dyDescent="0.25">
      <c r="AB6529" t="s">
        <v>102</v>
      </c>
      <c r="AC6529" t="s">
        <v>97</v>
      </c>
      <c r="AD6529" s="19" t="s">
        <v>93</v>
      </c>
      <c r="AE6529" s="18">
        <v>-1</v>
      </c>
      <c r="AF6529" s="17">
        <v>-1</v>
      </c>
      <c r="AG6529" s="17">
        <v>-1</v>
      </c>
      <c r="AH6529" s="17">
        <v>-1</v>
      </c>
      <c r="AI6529" s="17">
        <v>-1</v>
      </c>
      <c r="AJ6529" s="17">
        <v>-1</v>
      </c>
      <c r="AK6529" s="17">
        <v>-1</v>
      </c>
      <c r="AL6529" s="17">
        <v>-1</v>
      </c>
      <c r="AM6529" s="17">
        <v>-1</v>
      </c>
      <c r="AN6529" s="17">
        <v>-1</v>
      </c>
      <c r="AO6529" s="17">
        <v>-1</v>
      </c>
    </row>
    <row r="6530" spans="28:41" x14ac:dyDescent="0.25">
      <c r="AB6530" t="s">
        <v>102</v>
      </c>
      <c r="AC6530" t="s">
        <v>97</v>
      </c>
      <c r="AD6530" s="19" t="s">
        <v>94</v>
      </c>
      <c r="AE6530" s="18">
        <v>-1</v>
      </c>
      <c r="AF6530" s="17">
        <v>-1</v>
      </c>
      <c r="AG6530" s="17">
        <v>-1</v>
      </c>
      <c r="AH6530" s="17">
        <v>-1</v>
      </c>
      <c r="AI6530" s="17">
        <v>-1</v>
      </c>
      <c r="AJ6530" s="17">
        <v>-1</v>
      </c>
      <c r="AK6530" s="17">
        <v>-1</v>
      </c>
      <c r="AL6530" s="17">
        <v>-1</v>
      </c>
      <c r="AM6530" s="17">
        <v>-1</v>
      </c>
      <c r="AN6530" s="17">
        <v>-1</v>
      </c>
      <c r="AO6530" s="17">
        <v>-1</v>
      </c>
    </row>
    <row r="6531" spans="28:41" x14ac:dyDescent="0.25">
      <c r="AB6531" t="s">
        <v>102</v>
      </c>
      <c r="AC6531" t="s">
        <v>97</v>
      </c>
      <c r="AD6531" s="19" t="s">
        <v>84</v>
      </c>
      <c r="AE6531" s="18">
        <v>-1</v>
      </c>
      <c r="AF6531" s="17">
        <v>-1</v>
      </c>
      <c r="AG6531" s="17">
        <v>-1</v>
      </c>
      <c r="AH6531" s="17">
        <v>-1</v>
      </c>
      <c r="AI6531" s="17">
        <v>-1</v>
      </c>
      <c r="AJ6531" s="17">
        <v>-1</v>
      </c>
      <c r="AK6531" s="17">
        <v>-1</v>
      </c>
      <c r="AL6531" s="17">
        <v>-1</v>
      </c>
      <c r="AM6531" s="17">
        <v>-1</v>
      </c>
      <c r="AN6531" s="17">
        <v>-1</v>
      </c>
      <c r="AO6531" s="17">
        <v>-1</v>
      </c>
    </row>
    <row r="6532" spans="28:41" x14ac:dyDescent="0.25">
      <c r="AB6532" t="s">
        <v>102</v>
      </c>
      <c r="AC6532" t="s">
        <v>48</v>
      </c>
      <c r="AD6532" s="19" t="s">
        <v>63</v>
      </c>
      <c r="AE6532" s="18">
        <v>-1</v>
      </c>
      <c r="AF6532" s="17">
        <v>-1</v>
      </c>
      <c r="AG6532" s="17">
        <v>-1</v>
      </c>
      <c r="AH6532" s="17">
        <v>-1</v>
      </c>
      <c r="AI6532" s="17">
        <v>-1</v>
      </c>
      <c r="AJ6532" s="17">
        <v>-1</v>
      </c>
      <c r="AK6532" s="17">
        <v>-1</v>
      </c>
      <c r="AL6532" s="17">
        <v>-1</v>
      </c>
      <c r="AM6532" s="17">
        <v>-1</v>
      </c>
      <c r="AN6532" s="17">
        <v>-1</v>
      </c>
      <c r="AO6532" s="17">
        <v>-1</v>
      </c>
    </row>
    <row r="6533" spans="28:41" x14ac:dyDescent="0.25">
      <c r="AB6533" t="s">
        <v>102</v>
      </c>
      <c r="AC6533" t="s">
        <v>48</v>
      </c>
      <c r="AD6533" s="19" t="s">
        <v>13</v>
      </c>
      <c r="AE6533" s="18">
        <v>-1</v>
      </c>
      <c r="AF6533" s="17">
        <v>-1</v>
      </c>
      <c r="AG6533" s="17">
        <v>-1</v>
      </c>
      <c r="AH6533" s="17">
        <v>-1</v>
      </c>
      <c r="AI6533" s="17">
        <v>-1</v>
      </c>
      <c r="AJ6533" s="17">
        <v>-1</v>
      </c>
      <c r="AK6533" s="17">
        <v>-1</v>
      </c>
      <c r="AL6533" s="17">
        <v>-1</v>
      </c>
      <c r="AM6533" s="17">
        <v>-1</v>
      </c>
      <c r="AN6533" s="17">
        <v>-1</v>
      </c>
      <c r="AO6533" s="17">
        <v>-1</v>
      </c>
    </row>
    <row r="6534" spans="28:41" x14ac:dyDescent="0.25">
      <c r="AB6534" t="s">
        <v>102</v>
      </c>
      <c r="AC6534" t="s">
        <v>48</v>
      </c>
      <c r="AD6534" s="19" t="s">
        <v>64</v>
      </c>
      <c r="AE6534" s="18">
        <v>-1</v>
      </c>
      <c r="AF6534" s="17">
        <v>-1</v>
      </c>
      <c r="AG6534" s="17">
        <v>-1</v>
      </c>
      <c r="AH6534" s="17">
        <v>-1</v>
      </c>
      <c r="AI6534" s="17">
        <v>-1</v>
      </c>
      <c r="AJ6534" s="17">
        <v>-1</v>
      </c>
      <c r="AK6534" s="17">
        <v>-1</v>
      </c>
      <c r="AL6534" s="17">
        <v>-1</v>
      </c>
      <c r="AM6534" s="17">
        <v>-1</v>
      </c>
      <c r="AN6534" s="17">
        <v>-1</v>
      </c>
      <c r="AO6534" s="17">
        <v>-1</v>
      </c>
    </row>
    <row r="6535" spans="28:41" x14ac:dyDescent="0.25">
      <c r="AB6535" t="s">
        <v>102</v>
      </c>
      <c r="AC6535" t="s">
        <v>48</v>
      </c>
      <c r="AD6535" s="19" t="s">
        <v>65</v>
      </c>
      <c r="AE6535" s="18">
        <v>-1</v>
      </c>
      <c r="AF6535" s="17">
        <v>-1</v>
      </c>
      <c r="AG6535" s="17">
        <v>-1</v>
      </c>
      <c r="AH6535" s="17">
        <v>-1</v>
      </c>
      <c r="AI6535" s="17">
        <v>-1</v>
      </c>
      <c r="AJ6535" s="17">
        <v>-1</v>
      </c>
      <c r="AK6535" s="17">
        <v>-1</v>
      </c>
      <c r="AL6535" s="17">
        <v>-1</v>
      </c>
      <c r="AM6535" s="17">
        <v>-1</v>
      </c>
      <c r="AN6535" s="17">
        <v>-1</v>
      </c>
      <c r="AO6535" s="17">
        <v>-1</v>
      </c>
    </row>
    <row r="6536" spans="28:41" x14ac:dyDescent="0.25">
      <c r="AB6536" t="s">
        <v>102</v>
      </c>
      <c r="AC6536" t="s">
        <v>48</v>
      </c>
      <c r="AD6536" s="19" t="s">
        <v>21</v>
      </c>
      <c r="AE6536" s="18">
        <v>-1</v>
      </c>
      <c r="AF6536" s="17">
        <v>-1</v>
      </c>
      <c r="AG6536" s="17">
        <v>-1</v>
      </c>
      <c r="AH6536" s="17">
        <v>-1</v>
      </c>
      <c r="AI6536" s="17">
        <v>-1</v>
      </c>
      <c r="AJ6536" s="17">
        <v>-1</v>
      </c>
      <c r="AK6536" s="17">
        <v>-1</v>
      </c>
      <c r="AL6536" s="17">
        <v>-1</v>
      </c>
      <c r="AM6536" s="17">
        <v>-1</v>
      </c>
      <c r="AN6536" s="17">
        <v>-1</v>
      </c>
      <c r="AO6536" s="17">
        <v>-1</v>
      </c>
    </row>
    <row r="6537" spans="28:41" x14ac:dyDescent="0.25">
      <c r="AB6537" t="s">
        <v>102</v>
      </c>
      <c r="AC6537" t="s">
        <v>48</v>
      </c>
      <c r="AD6537" s="19" t="s">
        <v>71</v>
      </c>
      <c r="AE6537" s="18">
        <v>-1</v>
      </c>
      <c r="AF6537" s="17">
        <v>-1</v>
      </c>
      <c r="AG6537" s="17">
        <v>-1</v>
      </c>
      <c r="AH6537" s="17">
        <v>-1</v>
      </c>
      <c r="AI6537" s="17">
        <v>-1</v>
      </c>
      <c r="AJ6537" s="17">
        <v>-1</v>
      </c>
      <c r="AK6537" s="17">
        <v>-1</v>
      </c>
      <c r="AL6537" s="17">
        <v>-1</v>
      </c>
      <c r="AM6537" s="17">
        <v>-1</v>
      </c>
      <c r="AN6537" s="17">
        <v>-1</v>
      </c>
      <c r="AO6537" s="17">
        <v>-1</v>
      </c>
    </row>
    <row r="6538" spans="28:41" x14ac:dyDescent="0.25">
      <c r="AB6538" t="s">
        <v>102</v>
      </c>
      <c r="AC6538" t="s">
        <v>48</v>
      </c>
      <c r="AD6538" s="19" t="s">
        <v>66</v>
      </c>
      <c r="AE6538" s="18">
        <v>-1</v>
      </c>
      <c r="AF6538" s="17">
        <v>-1</v>
      </c>
      <c r="AG6538" s="17">
        <v>-1</v>
      </c>
      <c r="AH6538" s="17">
        <v>-1</v>
      </c>
      <c r="AI6538" s="17">
        <v>-1</v>
      </c>
      <c r="AJ6538" s="17">
        <v>-1</v>
      </c>
      <c r="AK6538" s="17">
        <v>-1</v>
      </c>
      <c r="AL6538" s="17">
        <v>-1</v>
      </c>
      <c r="AM6538" s="17">
        <v>-1</v>
      </c>
      <c r="AN6538" s="17">
        <v>-1</v>
      </c>
      <c r="AO6538" s="17">
        <v>-1</v>
      </c>
    </row>
    <row r="6539" spans="28:41" x14ac:dyDescent="0.25">
      <c r="AB6539" t="s">
        <v>102</v>
      </c>
      <c r="AC6539" t="s">
        <v>48</v>
      </c>
      <c r="AD6539" s="19" t="s">
        <v>67</v>
      </c>
      <c r="AE6539" s="18">
        <v>-1</v>
      </c>
      <c r="AF6539" s="17">
        <v>-1</v>
      </c>
      <c r="AG6539" s="17">
        <v>-1</v>
      </c>
      <c r="AH6539" s="17">
        <v>-1</v>
      </c>
      <c r="AI6539" s="17">
        <v>-1</v>
      </c>
      <c r="AJ6539" s="17">
        <v>-1</v>
      </c>
      <c r="AK6539" s="17">
        <v>-1</v>
      </c>
      <c r="AL6539" s="17">
        <v>-1</v>
      </c>
      <c r="AM6539" s="17">
        <v>-1</v>
      </c>
      <c r="AN6539" s="17">
        <v>-1</v>
      </c>
      <c r="AO6539" s="17">
        <v>-1</v>
      </c>
    </row>
    <row r="6540" spans="28:41" x14ac:dyDescent="0.25">
      <c r="AB6540" t="s">
        <v>102</v>
      </c>
      <c r="AC6540" t="s">
        <v>48</v>
      </c>
      <c r="AD6540" s="19" t="s">
        <v>68</v>
      </c>
      <c r="AE6540" s="18">
        <v>-1</v>
      </c>
      <c r="AF6540" s="17">
        <v>-1</v>
      </c>
      <c r="AG6540" s="17">
        <v>-1</v>
      </c>
      <c r="AH6540" s="17">
        <v>-1</v>
      </c>
      <c r="AI6540" s="17">
        <v>-1</v>
      </c>
      <c r="AJ6540" s="17">
        <v>-1</v>
      </c>
      <c r="AK6540" s="17">
        <v>-1</v>
      </c>
      <c r="AL6540" s="17">
        <v>-1</v>
      </c>
      <c r="AM6540" s="17">
        <v>-1</v>
      </c>
      <c r="AN6540" s="17">
        <v>-1</v>
      </c>
      <c r="AO6540" s="17">
        <v>-1</v>
      </c>
    </row>
    <row r="6541" spans="28:41" x14ac:dyDescent="0.25">
      <c r="AB6541" t="s">
        <v>102</v>
      </c>
      <c r="AC6541" t="s">
        <v>48</v>
      </c>
      <c r="AD6541" s="19" t="s">
        <v>76</v>
      </c>
      <c r="AE6541" s="18">
        <v>-1</v>
      </c>
      <c r="AF6541" s="17">
        <v>-1</v>
      </c>
      <c r="AG6541" s="17">
        <v>-1</v>
      </c>
      <c r="AH6541" s="17">
        <v>-1</v>
      </c>
      <c r="AI6541" s="17">
        <v>-1</v>
      </c>
      <c r="AJ6541" s="17">
        <v>-1</v>
      </c>
      <c r="AK6541" s="17">
        <v>-1</v>
      </c>
      <c r="AL6541" s="17">
        <v>-1</v>
      </c>
      <c r="AM6541" s="17">
        <v>-1</v>
      </c>
      <c r="AN6541" s="17">
        <v>-1</v>
      </c>
      <c r="AO6541" s="17">
        <v>-1</v>
      </c>
    </row>
    <row r="6542" spans="28:41" x14ac:dyDescent="0.25">
      <c r="AB6542" t="s">
        <v>102</v>
      </c>
      <c r="AC6542" t="s">
        <v>48</v>
      </c>
      <c r="AD6542" s="19" t="s">
        <v>69</v>
      </c>
      <c r="AE6542" s="18">
        <v>-1</v>
      </c>
      <c r="AF6542" s="17">
        <v>-1</v>
      </c>
      <c r="AG6542" s="17">
        <v>-1</v>
      </c>
      <c r="AH6542" s="17">
        <v>-1</v>
      </c>
      <c r="AI6542" s="17">
        <v>-1</v>
      </c>
      <c r="AJ6542" s="17">
        <v>-1</v>
      </c>
      <c r="AK6542" s="17">
        <v>-1</v>
      </c>
      <c r="AL6542" s="17">
        <v>-1</v>
      </c>
      <c r="AM6542" s="17">
        <v>-1</v>
      </c>
      <c r="AN6542" s="17">
        <v>-1</v>
      </c>
      <c r="AO6542" s="17">
        <v>-1</v>
      </c>
    </row>
    <row r="6543" spans="28:41" x14ac:dyDescent="0.25">
      <c r="AB6543" t="s">
        <v>102</v>
      </c>
      <c r="AC6543" t="s">
        <v>48</v>
      </c>
      <c r="AD6543" s="19" t="s">
        <v>23</v>
      </c>
      <c r="AE6543" s="18">
        <v>-1</v>
      </c>
      <c r="AF6543" s="17">
        <v>-1</v>
      </c>
      <c r="AG6543" s="17">
        <v>-1</v>
      </c>
      <c r="AH6543" s="17">
        <v>-1</v>
      </c>
      <c r="AI6543" s="17">
        <v>-1</v>
      </c>
      <c r="AJ6543" s="17">
        <v>-1</v>
      </c>
      <c r="AK6543" s="17">
        <v>-1</v>
      </c>
      <c r="AL6543" s="17">
        <v>-1</v>
      </c>
      <c r="AM6543" s="17">
        <v>-1</v>
      </c>
      <c r="AN6543" s="17">
        <v>-1</v>
      </c>
      <c r="AO6543" s="17">
        <v>-1</v>
      </c>
    </row>
    <row r="6544" spans="28:41" x14ac:dyDescent="0.25">
      <c r="AB6544" t="s">
        <v>102</v>
      </c>
      <c r="AC6544" t="s">
        <v>48</v>
      </c>
      <c r="AD6544" s="19" t="s">
        <v>79</v>
      </c>
      <c r="AE6544" s="18">
        <v>-1</v>
      </c>
      <c r="AF6544" s="17">
        <v>-1</v>
      </c>
      <c r="AG6544" s="17">
        <v>-1</v>
      </c>
      <c r="AH6544" s="17">
        <v>-1</v>
      </c>
      <c r="AI6544" s="17">
        <v>-1</v>
      </c>
      <c r="AJ6544" s="17">
        <v>-1</v>
      </c>
      <c r="AK6544" s="17">
        <v>-1</v>
      </c>
      <c r="AL6544" s="17">
        <v>-1</v>
      </c>
      <c r="AM6544" s="17">
        <v>-1</v>
      </c>
      <c r="AN6544" s="17">
        <v>-1</v>
      </c>
      <c r="AO6544" s="17">
        <v>-1</v>
      </c>
    </row>
    <row r="6545" spans="28:41" x14ac:dyDescent="0.25">
      <c r="AB6545" t="s">
        <v>102</v>
      </c>
      <c r="AC6545" t="s">
        <v>48</v>
      </c>
      <c r="AD6545" s="19" t="s">
        <v>58</v>
      </c>
      <c r="AE6545" s="18">
        <v>-1</v>
      </c>
      <c r="AF6545" s="17">
        <v>-1</v>
      </c>
      <c r="AG6545" s="17">
        <v>-1</v>
      </c>
      <c r="AH6545" s="17">
        <v>-1</v>
      </c>
      <c r="AI6545" s="17">
        <v>-1</v>
      </c>
      <c r="AJ6545" s="17">
        <v>-1</v>
      </c>
      <c r="AK6545" s="17">
        <v>-1</v>
      </c>
      <c r="AL6545" s="17">
        <v>-1</v>
      </c>
      <c r="AM6545" s="17">
        <v>-1</v>
      </c>
      <c r="AN6545" s="17">
        <v>-1</v>
      </c>
      <c r="AO6545" s="17">
        <v>-1</v>
      </c>
    </row>
    <row r="6546" spans="28:41" x14ac:dyDescent="0.25">
      <c r="AB6546" t="s">
        <v>102</v>
      </c>
      <c r="AC6546" t="s">
        <v>48</v>
      </c>
      <c r="AD6546" s="19" t="s">
        <v>73</v>
      </c>
      <c r="AE6546" s="18">
        <v>14.95187629981592</v>
      </c>
      <c r="AF6546" s="17">
        <v>22.125926673919999</v>
      </c>
      <c r="AG6546" s="17">
        <v>36.853338393088201</v>
      </c>
      <c r="AH6546" s="17">
        <v>40.250708094659799</v>
      </c>
      <c r="AI6546" s="17">
        <v>47.074604783710399</v>
      </c>
      <c r="AJ6546" s="17">
        <v>49.874506565084999</v>
      </c>
      <c r="AK6546" s="17">
        <v>51.904428837077397</v>
      </c>
      <c r="AL6546" s="17">
        <v>53.015057913042597</v>
      </c>
      <c r="AM6546" s="17">
        <v>54.307663053723601</v>
      </c>
      <c r="AN6546" s="17">
        <v>54.307663053723601</v>
      </c>
      <c r="AO6546" s="17">
        <v>54.307663053723601</v>
      </c>
    </row>
    <row r="6547" spans="28:41" x14ac:dyDescent="0.25">
      <c r="AB6547" t="s">
        <v>102</v>
      </c>
      <c r="AC6547" t="s">
        <v>48</v>
      </c>
      <c r="AD6547" s="19" t="s">
        <v>59</v>
      </c>
      <c r="AE6547" s="18">
        <v>-1</v>
      </c>
      <c r="AF6547" s="17">
        <v>-1</v>
      </c>
      <c r="AG6547" s="17">
        <v>-1</v>
      </c>
      <c r="AH6547" s="17">
        <v>-1</v>
      </c>
      <c r="AI6547" s="17">
        <v>-1</v>
      </c>
      <c r="AJ6547" s="17">
        <v>-1</v>
      </c>
      <c r="AK6547" s="17">
        <v>-1</v>
      </c>
      <c r="AL6547" s="17">
        <v>-1</v>
      </c>
      <c r="AM6547" s="17">
        <v>-1</v>
      </c>
      <c r="AN6547" s="17">
        <v>-1</v>
      </c>
      <c r="AO6547" s="17">
        <v>-1</v>
      </c>
    </row>
    <row r="6548" spans="28:41" x14ac:dyDescent="0.25">
      <c r="AB6548" t="s">
        <v>102</v>
      </c>
      <c r="AC6548" t="s">
        <v>48</v>
      </c>
      <c r="AD6548" s="19" t="s">
        <v>72</v>
      </c>
      <c r="AE6548" s="18">
        <v>-1</v>
      </c>
      <c r="AF6548" s="17">
        <v>-1</v>
      </c>
      <c r="AG6548" s="17">
        <v>-1</v>
      </c>
      <c r="AH6548" s="17">
        <v>-1</v>
      </c>
      <c r="AI6548" s="17">
        <v>-1</v>
      </c>
      <c r="AJ6548" s="17">
        <v>-1</v>
      </c>
      <c r="AK6548" s="17">
        <v>-1</v>
      </c>
      <c r="AL6548" s="17">
        <v>-1</v>
      </c>
      <c r="AM6548" s="17">
        <v>-1</v>
      </c>
      <c r="AN6548" s="17">
        <v>-1</v>
      </c>
      <c r="AO6548" s="17">
        <v>-1</v>
      </c>
    </row>
    <row r="6549" spans="28:41" x14ac:dyDescent="0.25">
      <c r="AB6549" t="s">
        <v>102</v>
      </c>
      <c r="AC6549" t="s">
        <v>48</v>
      </c>
      <c r="AD6549" s="19" t="s">
        <v>82</v>
      </c>
      <c r="AE6549" s="18">
        <v>-1</v>
      </c>
      <c r="AF6549" s="17">
        <v>-1</v>
      </c>
      <c r="AG6549" s="17">
        <v>-1</v>
      </c>
      <c r="AH6549" s="17">
        <v>-1</v>
      </c>
      <c r="AI6549" s="17">
        <v>-1</v>
      </c>
      <c r="AJ6549" s="17">
        <v>-1</v>
      </c>
      <c r="AK6549" s="17">
        <v>-1</v>
      </c>
      <c r="AL6549" s="17">
        <v>-1</v>
      </c>
      <c r="AM6549" s="17">
        <v>-1</v>
      </c>
      <c r="AN6549" s="17">
        <v>-1</v>
      </c>
      <c r="AO6549" s="17">
        <v>-1</v>
      </c>
    </row>
    <row r="6550" spans="28:41" x14ac:dyDescent="0.25">
      <c r="AB6550" t="s">
        <v>102</v>
      </c>
      <c r="AC6550" t="s">
        <v>48</v>
      </c>
      <c r="AD6550" s="19" t="s">
        <v>17</v>
      </c>
      <c r="AE6550" s="18">
        <v>21.278169766178731</v>
      </c>
      <c r="AF6550" s="17">
        <v>24.013055074634</v>
      </c>
      <c r="AG6550" s="17">
        <v>28.991168999999999</v>
      </c>
      <c r="AH6550" s="17">
        <v>30.60444</v>
      </c>
      <c r="AI6550" s="17">
        <v>32.290157999999998</v>
      </c>
      <c r="AJ6550" s="17">
        <v>34.023584999999997</v>
      </c>
      <c r="AK6550" s="17">
        <v>35.999091</v>
      </c>
      <c r="AL6550" s="17">
        <v>38.699066999999999</v>
      </c>
      <c r="AM6550" s="17">
        <v>38.699066999999999</v>
      </c>
      <c r="AN6550" s="17">
        <v>38.699066999999999</v>
      </c>
      <c r="AO6550" s="17">
        <v>38.699066999999999</v>
      </c>
    </row>
    <row r="6551" spans="28:41" x14ac:dyDescent="0.25">
      <c r="AB6551" t="s">
        <v>102</v>
      </c>
      <c r="AC6551" t="s">
        <v>48</v>
      </c>
      <c r="AD6551" s="19" t="s">
        <v>18</v>
      </c>
      <c r="AE6551" s="18">
        <v>-1</v>
      </c>
      <c r="AF6551" s="17">
        <v>-1</v>
      </c>
      <c r="AG6551" s="17">
        <v>-1</v>
      </c>
      <c r="AH6551" s="17">
        <v>-1</v>
      </c>
      <c r="AI6551" s="17">
        <v>-1</v>
      </c>
      <c r="AJ6551" s="17">
        <v>-1</v>
      </c>
      <c r="AK6551" s="17">
        <v>-1</v>
      </c>
      <c r="AL6551" s="17">
        <v>-1</v>
      </c>
      <c r="AM6551" s="17">
        <v>-1</v>
      </c>
      <c r="AN6551" s="17">
        <v>-1</v>
      </c>
      <c r="AO6551" s="17">
        <v>-1</v>
      </c>
    </row>
    <row r="6552" spans="28:41" x14ac:dyDescent="0.25">
      <c r="AB6552" t="s">
        <v>102</v>
      </c>
      <c r="AC6552" t="s">
        <v>48</v>
      </c>
      <c r="AD6552" s="19" t="s">
        <v>86</v>
      </c>
      <c r="AE6552" s="18">
        <v>-1</v>
      </c>
      <c r="AF6552" s="17">
        <v>-1</v>
      </c>
      <c r="AG6552" s="17">
        <v>-1</v>
      </c>
      <c r="AH6552" s="17">
        <v>-1</v>
      </c>
      <c r="AI6552" s="17">
        <v>-1</v>
      </c>
      <c r="AJ6552" s="17">
        <v>-1</v>
      </c>
      <c r="AK6552" s="17">
        <v>-1</v>
      </c>
      <c r="AL6552" s="17">
        <v>-1</v>
      </c>
      <c r="AM6552" s="17">
        <v>-1</v>
      </c>
      <c r="AN6552" s="17">
        <v>-1</v>
      </c>
      <c r="AO6552" s="17">
        <v>-1</v>
      </c>
    </row>
    <row r="6553" spans="28:41" x14ac:dyDescent="0.25">
      <c r="AB6553" t="s">
        <v>102</v>
      </c>
      <c r="AC6553" t="s">
        <v>48</v>
      </c>
      <c r="AD6553" s="19" t="s">
        <v>25</v>
      </c>
      <c r="AE6553" s="18">
        <v>-1</v>
      </c>
      <c r="AF6553" s="17">
        <v>-1</v>
      </c>
      <c r="AG6553" s="17">
        <v>-1</v>
      </c>
      <c r="AH6553" s="17">
        <v>-1</v>
      </c>
      <c r="AI6553" s="17">
        <v>-1</v>
      </c>
      <c r="AJ6553" s="17">
        <v>-1</v>
      </c>
      <c r="AK6553" s="17">
        <v>-1</v>
      </c>
      <c r="AL6553" s="17">
        <v>-1</v>
      </c>
      <c r="AM6553" s="17">
        <v>-1</v>
      </c>
      <c r="AN6553" s="17">
        <v>-1</v>
      </c>
      <c r="AO6553" s="17">
        <v>-1</v>
      </c>
    </row>
    <row r="6554" spans="28:41" x14ac:dyDescent="0.25">
      <c r="AB6554" t="s">
        <v>102</v>
      </c>
      <c r="AC6554" t="s">
        <v>48</v>
      </c>
      <c r="AD6554" s="19" t="s">
        <v>87</v>
      </c>
      <c r="AE6554" s="18">
        <v>-1</v>
      </c>
      <c r="AF6554" s="17">
        <v>-1</v>
      </c>
      <c r="AG6554" s="17">
        <v>-1</v>
      </c>
      <c r="AH6554" s="17">
        <v>-1</v>
      </c>
      <c r="AI6554" s="17">
        <v>-1</v>
      </c>
      <c r="AJ6554" s="17">
        <v>-1</v>
      </c>
      <c r="AK6554" s="17">
        <v>-1</v>
      </c>
      <c r="AL6554" s="17">
        <v>-1</v>
      </c>
      <c r="AM6554" s="17">
        <v>-1</v>
      </c>
      <c r="AN6554" s="17">
        <v>-1</v>
      </c>
      <c r="AO6554" s="17">
        <v>-1</v>
      </c>
    </row>
    <row r="6555" spans="28:41" x14ac:dyDescent="0.25">
      <c r="AB6555" t="s">
        <v>102</v>
      </c>
      <c r="AC6555" t="s">
        <v>48</v>
      </c>
      <c r="AD6555" s="19" t="s">
        <v>83</v>
      </c>
      <c r="AE6555" s="18">
        <v>-1</v>
      </c>
      <c r="AF6555" s="17">
        <v>-1</v>
      </c>
      <c r="AG6555" s="17">
        <v>-1</v>
      </c>
      <c r="AH6555" s="17">
        <v>-1</v>
      </c>
      <c r="AI6555" s="17">
        <v>-1</v>
      </c>
      <c r="AJ6555" s="17">
        <v>-1</v>
      </c>
      <c r="AK6555" s="17">
        <v>-1</v>
      </c>
      <c r="AL6555" s="17">
        <v>-1</v>
      </c>
      <c r="AM6555" s="17">
        <v>-1</v>
      </c>
      <c r="AN6555" s="17">
        <v>-1</v>
      </c>
      <c r="AO6555" s="17">
        <v>-1</v>
      </c>
    </row>
    <row r="6556" spans="28:41" x14ac:dyDescent="0.25">
      <c r="AB6556" t="s">
        <v>102</v>
      </c>
      <c r="AC6556" t="s">
        <v>48</v>
      </c>
      <c r="AD6556" s="19" t="s">
        <v>74</v>
      </c>
      <c r="AE6556" s="18">
        <v>-1</v>
      </c>
      <c r="AF6556" s="17">
        <v>-1</v>
      </c>
      <c r="AG6556" s="17">
        <v>-1</v>
      </c>
      <c r="AH6556" s="17">
        <v>-1</v>
      </c>
      <c r="AI6556" s="17">
        <v>-1</v>
      </c>
      <c r="AJ6556" s="17">
        <v>-1</v>
      </c>
      <c r="AK6556" s="17">
        <v>-1</v>
      </c>
      <c r="AL6556" s="17">
        <v>-1</v>
      </c>
      <c r="AM6556" s="17">
        <v>-1</v>
      </c>
      <c r="AN6556" s="17">
        <v>-1</v>
      </c>
      <c r="AO6556" s="17">
        <v>-1</v>
      </c>
    </row>
    <row r="6557" spans="28:41" x14ac:dyDescent="0.25">
      <c r="AB6557" t="s">
        <v>102</v>
      </c>
      <c r="AC6557" t="s">
        <v>48</v>
      </c>
      <c r="AD6557" s="19" t="s">
        <v>85</v>
      </c>
      <c r="AE6557" s="18">
        <v>-1</v>
      </c>
      <c r="AF6557" s="17">
        <v>-1</v>
      </c>
      <c r="AG6557" s="17">
        <v>-1</v>
      </c>
      <c r="AH6557" s="17">
        <v>-1</v>
      </c>
      <c r="AI6557" s="17">
        <v>-1</v>
      </c>
      <c r="AJ6557" s="17">
        <v>-1</v>
      </c>
      <c r="AK6557" s="17">
        <v>-1</v>
      </c>
      <c r="AL6557" s="17">
        <v>-1</v>
      </c>
      <c r="AM6557" s="17">
        <v>-1</v>
      </c>
      <c r="AN6557" s="17">
        <v>-1</v>
      </c>
      <c r="AO6557" s="17">
        <v>-1</v>
      </c>
    </row>
    <row r="6558" spans="28:41" x14ac:dyDescent="0.25">
      <c r="AB6558" t="s">
        <v>102</v>
      </c>
      <c r="AC6558" t="s">
        <v>48</v>
      </c>
      <c r="AD6558" s="19" t="s">
        <v>27</v>
      </c>
      <c r="AE6558" s="18">
        <v>-1</v>
      </c>
      <c r="AF6558" s="17">
        <v>-1</v>
      </c>
      <c r="AG6558" s="17">
        <v>-1</v>
      </c>
      <c r="AH6558" s="17">
        <v>-1</v>
      </c>
      <c r="AI6558" s="17">
        <v>-1</v>
      </c>
      <c r="AJ6558" s="17">
        <v>-1</v>
      </c>
      <c r="AK6558" s="17">
        <v>-1</v>
      </c>
      <c r="AL6558" s="17">
        <v>-1</v>
      </c>
      <c r="AM6558" s="17">
        <v>-1</v>
      </c>
      <c r="AN6558" s="17">
        <v>-1</v>
      </c>
      <c r="AO6558" s="17">
        <v>-1</v>
      </c>
    </row>
    <row r="6559" spans="28:41" x14ac:dyDescent="0.25">
      <c r="AB6559" t="s">
        <v>102</v>
      </c>
      <c r="AC6559" t="s">
        <v>48</v>
      </c>
      <c r="AD6559" s="19" t="s">
        <v>88</v>
      </c>
      <c r="AE6559" s="18">
        <v>-1</v>
      </c>
      <c r="AF6559" s="17">
        <v>-1</v>
      </c>
      <c r="AG6559" s="17">
        <v>-1</v>
      </c>
      <c r="AH6559" s="17">
        <v>-1</v>
      </c>
      <c r="AI6559" s="17">
        <v>-1</v>
      </c>
      <c r="AJ6559" s="17">
        <v>-1</v>
      </c>
      <c r="AK6559" s="17">
        <v>-1</v>
      </c>
      <c r="AL6559" s="17">
        <v>-1</v>
      </c>
      <c r="AM6559" s="17">
        <v>-1</v>
      </c>
      <c r="AN6559" s="17">
        <v>-1</v>
      </c>
      <c r="AO6559" s="17">
        <v>-1</v>
      </c>
    </row>
    <row r="6560" spans="28:41" x14ac:dyDescent="0.25">
      <c r="AB6560" t="s">
        <v>102</v>
      </c>
      <c r="AC6560" t="s">
        <v>48</v>
      </c>
      <c r="AD6560" s="19" t="s">
        <v>77</v>
      </c>
      <c r="AE6560" s="18">
        <v>-1</v>
      </c>
      <c r="AF6560" s="17">
        <v>-1</v>
      </c>
      <c r="AG6560" s="17">
        <v>-1</v>
      </c>
      <c r="AH6560" s="17">
        <v>-1</v>
      </c>
      <c r="AI6560" s="17">
        <v>-1</v>
      </c>
      <c r="AJ6560" s="17">
        <v>-1</v>
      </c>
      <c r="AK6560" s="17">
        <v>-1</v>
      </c>
      <c r="AL6560" s="17">
        <v>-1</v>
      </c>
      <c r="AM6560" s="17">
        <v>-1</v>
      </c>
      <c r="AN6560" s="17">
        <v>-1</v>
      </c>
      <c r="AO6560" s="17">
        <v>-1</v>
      </c>
    </row>
    <row r="6561" spans="28:41" x14ac:dyDescent="0.25">
      <c r="AB6561" t="s">
        <v>102</v>
      </c>
      <c r="AC6561" t="s">
        <v>48</v>
      </c>
      <c r="AD6561" s="19" t="s">
        <v>75</v>
      </c>
      <c r="AE6561" s="18">
        <v>13.1679162675714</v>
      </c>
      <c r="AF6561" s="17">
        <v>19.486005899352001</v>
      </c>
      <c r="AG6561" s="17">
        <v>32.456239231100298</v>
      </c>
      <c r="AH6561" s="17">
        <v>35.448257012897301</v>
      </c>
      <c r="AI6561" s="17">
        <v>41.457971005854802</v>
      </c>
      <c r="AJ6561" s="17">
        <v>43.923806829751904</v>
      </c>
      <c r="AK6561" s="17">
        <v>45.711532060437598</v>
      </c>
      <c r="AL6561" s="17">
        <v>46.689648143221198</v>
      </c>
      <c r="AM6561" s="17">
        <v>47.828028097563603</v>
      </c>
      <c r="AN6561" s="17">
        <v>47.828028097563603</v>
      </c>
      <c r="AO6561" s="17">
        <v>47.828028097563603</v>
      </c>
    </row>
    <row r="6562" spans="28:41" x14ac:dyDescent="0.25">
      <c r="AB6562" t="s">
        <v>102</v>
      </c>
      <c r="AC6562" t="s">
        <v>48</v>
      </c>
      <c r="AD6562" s="19" t="s">
        <v>78</v>
      </c>
      <c r="AE6562" s="18">
        <v>-1</v>
      </c>
      <c r="AF6562" s="17">
        <v>-1</v>
      </c>
      <c r="AG6562" s="17">
        <v>-1</v>
      </c>
      <c r="AH6562" s="17">
        <v>-1</v>
      </c>
      <c r="AI6562" s="17">
        <v>-1</v>
      </c>
      <c r="AJ6562" s="17">
        <v>-1</v>
      </c>
      <c r="AK6562" s="17">
        <v>-1</v>
      </c>
      <c r="AL6562" s="17">
        <v>-1</v>
      </c>
      <c r="AM6562" s="17">
        <v>-1</v>
      </c>
      <c r="AN6562" s="17">
        <v>-1</v>
      </c>
      <c r="AO6562" s="17">
        <v>-1</v>
      </c>
    </row>
    <row r="6563" spans="28:41" x14ac:dyDescent="0.25">
      <c r="AB6563" t="s">
        <v>102</v>
      </c>
      <c r="AC6563" t="s">
        <v>48</v>
      </c>
      <c r="AD6563" s="19" t="s">
        <v>70</v>
      </c>
      <c r="AE6563" s="18">
        <v>-1</v>
      </c>
      <c r="AF6563" s="17">
        <v>-1</v>
      </c>
      <c r="AG6563" s="17">
        <v>-1</v>
      </c>
      <c r="AH6563" s="17">
        <v>-1</v>
      </c>
      <c r="AI6563" s="17">
        <v>-1</v>
      </c>
      <c r="AJ6563" s="17">
        <v>-1</v>
      </c>
      <c r="AK6563" s="17">
        <v>-1</v>
      </c>
      <c r="AL6563" s="17">
        <v>-1</v>
      </c>
      <c r="AM6563" s="17">
        <v>-1</v>
      </c>
      <c r="AN6563" s="17">
        <v>-1</v>
      </c>
      <c r="AO6563" s="17">
        <v>-1</v>
      </c>
    </row>
    <row r="6564" spans="28:41" x14ac:dyDescent="0.25">
      <c r="AB6564" t="s">
        <v>102</v>
      </c>
      <c r="AC6564" t="s">
        <v>48</v>
      </c>
      <c r="AD6564" s="19" t="s">
        <v>89</v>
      </c>
      <c r="AE6564" s="18">
        <v>-1</v>
      </c>
      <c r="AF6564" s="17">
        <v>-1</v>
      </c>
      <c r="AG6564" s="17">
        <v>-1</v>
      </c>
      <c r="AH6564" s="17">
        <v>-1</v>
      </c>
      <c r="AI6564" s="17">
        <v>-1</v>
      </c>
      <c r="AJ6564" s="17">
        <v>-1</v>
      </c>
      <c r="AK6564" s="17">
        <v>-1</v>
      </c>
      <c r="AL6564" s="17">
        <v>-1</v>
      </c>
      <c r="AM6564" s="17">
        <v>-1</v>
      </c>
      <c r="AN6564" s="17">
        <v>-1</v>
      </c>
      <c r="AO6564" s="17">
        <v>-1</v>
      </c>
    </row>
    <row r="6565" spans="28:41" x14ac:dyDescent="0.25">
      <c r="AB6565" t="s">
        <v>102</v>
      </c>
      <c r="AC6565" t="s">
        <v>48</v>
      </c>
      <c r="AD6565" s="19" t="s">
        <v>30</v>
      </c>
      <c r="AE6565" s="18">
        <v>15.080933277293299</v>
      </c>
      <c r="AF6565" s="17">
        <v>12.733593957889999</v>
      </c>
      <c r="AG6565" s="17">
        <v>8.3155020000000004</v>
      </c>
      <c r="AH6565" s="17">
        <v>7.0035389998401003</v>
      </c>
      <c r="AI6565" s="17">
        <v>8.7462412286117992</v>
      </c>
      <c r="AJ6565" s="17">
        <v>9.1671510685848308</v>
      </c>
      <c r="AK6565" s="17">
        <v>9.3055397081937006</v>
      </c>
      <c r="AL6565" s="17">
        <v>9.4255822187160092</v>
      </c>
      <c r="AM6565" s="17">
        <v>9.5673968256323896</v>
      </c>
      <c r="AN6565" s="17">
        <v>9.5673968256323896</v>
      </c>
      <c r="AO6565" s="17">
        <v>9.5673968256323896</v>
      </c>
    </row>
    <row r="6566" spans="28:41" x14ac:dyDescent="0.25">
      <c r="AB6566" t="s">
        <v>102</v>
      </c>
      <c r="AC6566" t="s">
        <v>48</v>
      </c>
      <c r="AD6566" s="19" t="s">
        <v>90</v>
      </c>
      <c r="AE6566" s="18">
        <v>-1</v>
      </c>
      <c r="AF6566" s="17">
        <v>-1</v>
      </c>
      <c r="AG6566" s="17">
        <v>-1</v>
      </c>
      <c r="AH6566" s="17">
        <v>-1</v>
      </c>
      <c r="AI6566" s="17">
        <v>-1</v>
      </c>
      <c r="AJ6566" s="17">
        <v>-1</v>
      </c>
      <c r="AK6566" s="17">
        <v>-1</v>
      </c>
      <c r="AL6566" s="17">
        <v>-1</v>
      </c>
      <c r="AM6566" s="17">
        <v>-1</v>
      </c>
      <c r="AN6566" s="17">
        <v>-1</v>
      </c>
      <c r="AO6566" s="17">
        <v>-1</v>
      </c>
    </row>
    <row r="6567" spans="28:41" x14ac:dyDescent="0.25">
      <c r="AB6567" t="s">
        <v>102</v>
      </c>
      <c r="AC6567" t="s">
        <v>48</v>
      </c>
      <c r="AD6567" s="19" t="s">
        <v>31</v>
      </c>
      <c r="AE6567" s="18">
        <v>-1</v>
      </c>
      <c r="AF6567" s="17">
        <v>-1</v>
      </c>
      <c r="AG6567" s="17">
        <v>-1</v>
      </c>
      <c r="AH6567" s="17">
        <v>-1</v>
      </c>
      <c r="AI6567" s="17">
        <v>-1</v>
      </c>
      <c r="AJ6567" s="17">
        <v>-1</v>
      </c>
      <c r="AK6567" s="17">
        <v>-1</v>
      </c>
      <c r="AL6567" s="17">
        <v>-1</v>
      </c>
      <c r="AM6567" s="17">
        <v>-1</v>
      </c>
      <c r="AN6567" s="17">
        <v>-1</v>
      </c>
      <c r="AO6567" s="17">
        <v>-1</v>
      </c>
    </row>
    <row r="6568" spans="28:41" x14ac:dyDescent="0.25">
      <c r="AB6568" t="s">
        <v>102</v>
      </c>
      <c r="AC6568" t="s">
        <v>48</v>
      </c>
      <c r="AD6568" s="19" t="s">
        <v>45</v>
      </c>
      <c r="AE6568" s="18">
        <v>-1</v>
      </c>
      <c r="AF6568" s="17">
        <v>-1</v>
      </c>
      <c r="AG6568" s="17">
        <v>-1</v>
      </c>
      <c r="AH6568" s="17">
        <v>-1</v>
      </c>
      <c r="AI6568" s="17">
        <v>-1</v>
      </c>
      <c r="AJ6568" s="17">
        <v>-1</v>
      </c>
      <c r="AK6568" s="17">
        <v>-1</v>
      </c>
      <c r="AL6568" s="17">
        <v>-1</v>
      </c>
      <c r="AM6568" s="17">
        <v>-1</v>
      </c>
      <c r="AN6568" s="17">
        <v>-1</v>
      </c>
      <c r="AO6568" s="17">
        <v>-1</v>
      </c>
    </row>
    <row r="6569" spans="28:41" x14ac:dyDescent="0.25">
      <c r="AB6569" t="s">
        <v>102</v>
      </c>
      <c r="AC6569" t="s">
        <v>48</v>
      </c>
      <c r="AD6569" s="19" t="s">
        <v>32</v>
      </c>
      <c r="AE6569" s="18">
        <v>-1</v>
      </c>
      <c r="AF6569" s="17">
        <v>-1</v>
      </c>
      <c r="AG6569" s="17">
        <v>-1</v>
      </c>
      <c r="AH6569" s="17">
        <v>-1</v>
      </c>
      <c r="AI6569" s="17">
        <v>-1</v>
      </c>
      <c r="AJ6569" s="17">
        <v>-1</v>
      </c>
      <c r="AK6569" s="17">
        <v>-1</v>
      </c>
      <c r="AL6569" s="17">
        <v>-1</v>
      </c>
      <c r="AM6569" s="17">
        <v>-1</v>
      </c>
      <c r="AN6569" s="17">
        <v>-1</v>
      </c>
      <c r="AO6569" s="17">
        <v>-1</v>
      </c>
    </row>
    <row r="6570" spans="28:41" x14ac:dyDescent="0.25">
      <c r="AB6570" t="s">
        <v>102</v>
      </c>
      <c r="AC6570" t="s">
        <v>48</v>
      </c>
      <c r="AD6570" s="19" t="s">
        <v>80</v>
      </c>
      <c r="AE6570" s="18">
        <v>-1</v>
      </c>
      <c r="AF6570" s="17">
        <v>-1</v>
      </c>
      <c r="AG6570" s="17">
        <v>-1</v>
      </c>
      <c r="AH6570" s="17">
        <v>-1</v>
      </c>
      <c r="AI6570" s="17">
        <v>-1</v>
      </c>
      <c r="AJ6570" s="17">
        <v>-1</v>
      </c>
      <c r="AK6570" s="17">
        <v>-1</v>
      </c>
      <c r="AL6570" s="17">
        <v>-1</v>
      </c>
      <c r="AM6570" s="17">
        <v>-1</v>
      </c>
      <c r="AN6570" s="17">
        <v>-1</v>
      </c>
      <c r="AO6570" s="17">
        <v>-1</v>
      </c>
    </row>
    <row r="6571" spans="28:41" x14ac:dyDescent="0.25">
      <c r="AB6571" t="s">
        <v>102</v>
      </c>
      <c r="AC6571" t="s">
        <v>48</v>
      </c>
      <c r="AD6571" s="19" t="s">
        <v>33</v>
      </c>
      <c r="AE6571" s="18">
        <v>-1</v>
      </c>
      <c r="AF6571" s="17">
        <v>-1</v>
      </c>
      <c r="AG6571" s="17">
        <v>-1</v>
      </c>
      <c r="AH6571" s="17">
        <v>-1</v>
      </c>
      <c r="AI6571" s="17">
        <v>-1</v>
      </c>
      <c r="AJ6571" s="17">
        <v>-1</v>
      </c>
      <c r="AK6571" s="17">
        <v>-1</v>
      </c>
      <c r="AL6571" s="17">
        <v>-1</v>
      </c>
      <c r="AM6571" s="17">
        <v>-1</v>
      </c>
      <c r="AN6571" s="17">
        <v>-1</v>
      </c>
      <c r="AO6571" s="17">
        <v>-1</v>
      </c>
    </row>
    <row r="6572" spans="28:41" x14ac:dyDescent="0.25">
      <c r="AB6572" t="s">
        <v>102</v>
      </c>
      <c r="AC6572" t="s">
        <v>48</v>
      </c>
      <c r="AD6572" s="19" t="s">
        <v>91</v>
      </c>
      <c r="AE6572" s="18">
        <v>-1</v>
      </c>
      <c r="AF6572" s="17">
        <v>-1</v>
      </c>
      <c r="AG6572" s="17">
        <v>-1</v>
      </c>
      <c r="AH6572" s="17">
        <v>-1</v>
      </c>
      <c r="AI6572" s="17">
        <v>-1</v>
      </c>
      <c r="AJ6572" s="17">
        <v>-1</v>
      </c>
      <c r="AK6572" s="17">
        <v>-1</v>
      </c>
      <c r="AL6572" s="17">
        <v>-1</v>
      </c>
      <c r="AM6572" s="17">
        <v>-1</v>
      </c>
      <c r="AN6572" s="17">
        <v>-1</v>
      </c>
      <c r="AO6572" s="17">
        <v>-1</v>
      </c>
    </row>
    <row r="6573" spans="28:41" x14ac:dyDescent="0.25">
      <c r="AB6573" t="s">
        <v>102</v>
      </c>
      <c r="AC6573" t="s">
        <v>48</v>
      </c>
      <c r="AD6573" s="19" t="s">
        <v>81</v>
      </c>
      <c r="AE6573" s="18">
        <v>-1</v>
      </c>
      <c r="AF6573" s="17">
        <v>-1</v>
      </c>
      <c r="AG6573" s="17">
        <v>-1</v>
      </c>
      <c r="AH6573" s="17">
        <v>-1</v>
      </c>
      <c r="AI6573" s="17">
        <v>-1</v>
      </c>
      <c r="AJ6573" s="17">
        <v>-1</v>
      </c>
      <c r="AK6573" s="17">
        <v>-1</v>
      </c>
      <c r="AL6573" s="17">
        <v>-1</v>
      </c>
      <c r="AM6573" s="17">
        <v>-1</v>
      </c>
      <c r="AN6573" s="17">
        <v>-1</v>
      </c>
      <c r="AO6573" s="17">
        <v>-1</v>
      </c>
    </row>
    <row r="6574" spans="28:41" x14ac:dyDescent="0.25">
      <c r="AB6574" t="s">
        <v>102</v>
      </c>
      <c r="AC6574" t="s">
        <v>48</v>
      </c>
      <c r="AD6574" s="19" t="s">
        <v>34</v>
      </c>
      <c r="AE6574" s="18">
        <v>-1</v>
      </c>
      <c r="AF6574" s="17">
        <v>-1</v>
      </c>
      <c r="AG6574" s="17">
        <v>-1</v>
      </c>
      <c r="AH6574" s="17">
        <v>-1</v>
      </c>
      <c r="AI6574" s="17">
        <v>-1</v>
      </c>
      <c r="AJ6574" s="17">
        <v>-1</v>
      </c>
      <c r="AK6574" s="17">
        <v>-1</v>
      </c>
      <c r="AL6574" s="17">
        <v>-1</v>
      </c>
      <c r="AM6574" s="17">
        <v>-1</v>
      </c>
      <c r="AN6574" s="17">
        <v>-1</v>
      </c>
      <c r="AO6574" s="17">
        <v>-1</v>
      </c>
    </row>
    <row r="6575" spans="28:41" x14ac:dyDescent="0.25">
      <c r="AB6575" t="s">
        <v>102</v>
      </c>
      <c r="AC6575" t="s">
        <v>48</v>
      </c>
      <c r="AD6575" s="19" t="s">
        <v>92</v>
      </c>
      <c r="AE6575" s="18">
        <v>-1</v>
      </c>
      <c r="AF6575" s="17">
        <v>-1</v>
      </c>
      <c r="AG6575" s="17">
        <v>-1</v>
      </c>
      <c r="AH6575" s="17">
        <v>-1</v>
      </c>
      <c r="AI6575" s="17">
        <v>-1</v>
      </c>
      <c r="AJ6575" s="17">
        <v>-1</v>
      </c>
      <c r="AK6575" s="17">
        <v>-1</v>
      </c>
      <c r="AL6575" s="17">
        <v>-1</v>
      </c>
      <c r="AM6575" s="17">
        <v>-1</v>
      </c>
      <c r="AN6575" s="17">
        <v>-1</v>
      </c>
      <c r="AO6575" s="17">
        <v>-1</v>
      </c>
    </row>
    <row r="6576" spans="28:41" x14ac:dyDescent="0.25">
      <c r="AB6576" t="s">
        <v>102</v>
      </c>
      <c r="AC6576" t="s">
        <v>48</v>
      </c>
      <c r="AD6576" s="19" t="s">
        <v>35</v>
      </c>
      <c r="AE6576" s="18">
        <v>-1</v>
      </c>
      <c r="AF6576" s="17">
        <v>-1</v>
      </c>
      <c r="AG6576" s="17">
        <v>-1</v>
      </c>
      <c r="AH6576" s="17">
        <v>-1</v>
      </c>
      <c r="AI6576" s="17">
        <v>-1</v>
      </c>
      <c r="AJ6576" s="17">
        <v>-1</v>
      </c>
      <c r="AK6576" s="17">
        <v>-1</v>
      </c>
      <c r="AL6576" s="17">
        <v>-1</v>
      </c>
      <c r="AM6576" s="17">
        <v>-1</v>
      </c>
      <c r="AN6576" s="17">
        <v>-1</v>
      </c>
      <c r="AO6576" s="17">
        <v>-1</v>
      </c>
    </row>
    <row r="6577" spans="28:41" x14ac:dyDescent="0.25">
      <c r="AB6577" t="s">
        <v>102</v>
      </c>
      <c r="AC6577" t="s">
        <v>48</v>
      </c>
      <c r="AD6577" s="19" t="s">
        <v>93</v>
      </c>
      <c r="AE6577" s="18">
        <v>-1</v>
      </c>
      <c r="AF6577" s="17">
        <v>-1</v>
      </c>
      <c r="AG6577" s="17">
        <v>-1</v>
      </c>
      <c r="AH6577" s="17">
        <v>-1</v>
      </c>
      <c r="AI6577" s="17">
        <v>-1</v>
      </c>
      <c r="AJ6577" s="17">
        <v>-1</v>
      </c>
      <c r="AK6577" s="17">
        <v>-1</v>
      </c>
      <c r="AL6577" s="17">
        <v>-1</v>
      </c>
      <c r="AM6577" s="17">
        <v>-1</v>
      </c>
      <c r="AN6577" s="17">
        <v>-1</v>
      </c>
      <c r="AO6577" s="17">
        <v>-1</v>
      </c>
    </row>
    <row r="6578" spans="28:41" x14ac:dyDescent="0.25">
      <c r="AB6578" t="s">
        <v>102</v>
      </c>
      <c r="AC6578" t="s">
        <v>48</v>
      </c>
      <c r="AD6578" s="19" t="s">
        <v>94</v>
      </c>
      <c r="AE6578" s="18">
        <v>-1</v>
      </c>
      <c r="AF6578" s="17">
        <v>-1</v>
      </c>
      <c r="AG6578" s="17">
        <v>-1</v>
      </c>
      <c r="AH6578" s="17">
        <v>-1</v>
      </c>
      <c r="AI6578" s="17">
        <v>-1</v>
      </c>
      <c r="AJ6578" s="17">
        <v>-1</v>
      </c>
      <c r="AK6578" s="17">
        <v>-1</v>
      </c>
      <c r="AL6578" s="17">
        <v>-1</v>
      </c>
      <c r="AM6578" s="17">
        <v>-1</v>
      </c>
      <c r="AN6578" s="17">
        <v>-1</v>
      </c>
      <c r="AO6578" s="17">
        <v>-1</v>
      </c>
    </row>
    <row r="6579" spans="28:41" x14ac:dyDescent="0.25">
      <c r="AB6579" t="s">
        <v>102</v>
      </c>
      <c r="AC6579" t="s">
        <v>48</v>
      </c>
      <c r="AD6579" s="19" t="s">
        <v>84</v>
      </c>
      <c r="AE6579" s="18">
        <v>12.2822626882155</v>
      </c>
      <c r="AF6579" s="17">
        <v>12.2168905950096</v>
      </c>
      <c r="AG6579" s="17">
        <v>12.0207743153919</v>
      </c>
      <c r="AH6579" s="17">
        <v>12.0207743153919</v>
      </c>
      <c r="AI6579" s="17">
        <v>12.0207743153919</v>
      </c>
      <c r="AJ6579" s="17">
        <v>12.0207743153919</v>
      </c>
      <c r="AK6579" s="17">
        <v>12.0207743153919</v>
      </c>
      <c r="AL6579" s="17">
        <v>12.0207743153919</v>
      </c>
      <c r="AM6579" s="17">
        <v>12.0207743153919</v>
      </c>
      <c r="AN6579" s="17">
        <v>12.0207743153919</v>
      </c>
      <c r="AO6579" s="17">
        <v>12.0207743153919</v>
      </c>
    </row>
    <row r="6580" spans="28:41" x14ac:dyDescent="0.25">
      <c r="AB6580" t="s">
        <v>102</v>
      </c>
      <c r="AC6580" t="s">
        <v>49</v>
      </c>
      <c r="AD6580" s="19" t="s">
        <v>63</v>
      </c>
      <c r="AE6580" s="18">
        <v>17.622388755678681</v>
      </c>
      <c r="AF6580" s="17">
        <v>20.568265263352401</v>
      </c>
      <c r="AG6580" s="17">
        <v>27.6245899117222</v>
      </c>
      <c r="AH6580" s="17">
        <v>28.515242349047899</v>
      </c>
      <c r="AI6580" s="17">
        <v>33.6157002382621</v>
      </c>
      <c r="AJ6580" s="17">
        <v>35.625525125825398</v>
      </c>
      <c r="AK6580" s="17">
        <v>36.945681089447397</v>
      </c>
      <c r="AL6580" s="17">
        <v>37.538298057398102</v>
      </c>
      <c r="AM6580" s="17">
        <v>38.628852170699801</v>
      </c>
      <c r="AN6580" s="17">
        <v>38.628852170699801</v>
      </c>
      <c r="AO6580" s="17">
        <v>38.628852170699801</v>
      </c>
    </row>
    <row r="6581" spans="28:41" x14ac:dyDescent="0.25">
      <c r="AB6581" t="s">
        <v>102</v>
      </c>
      <c r="AC6581" t="s">
        <v>49</v>
      </c>
      <c r="AD6581" s="19" t="s">
        <v>13</v>
      </c>
      <c r="AE6581" s="18">
        <v>25.894454135383508</v>
      </c>
      <c r="AF6581" s="17">
        <v>31.806651187806601</v>
      </c>
      <c r="AG6581" s="17">
        <v>42.233207539989401</v>
      </c>
      <c r="AH6581" s="17">
        <v>45.888224942532901</v>
      </c>
      <c r="AI6581" s="17">
        <v>49.439286694529301</v>
      </c>
      <c r="AJ6581" s="17">
        <v>65.487499006307601</v>
      </c>
      <c r="AK6581" s="17">
        <v>63.017397521267597</v>
      </c>
      <c r="AL6581" s="17">
        <v>60.668355586751296</v>
      </c>
      <c r="AM6581" s="17">
        <v>58.434440080228498</v>
      </c>
      <c r="AN6581" s="17">
        <v>58.434440080228498</v>
      </c>
      <c r="AO6581" s="17">
        <v>58.434440080228498</v>
      </c>
    </row>
    <row r="6582" spans="28:41" x14ac:dyDescent="0.25">
      <c r="AB6582" t="s">
        <v>102</v>
      </c>
      <c r="AC6582" t="s">
        <v>49</v>
      </c>
      <c r="AD6582" s="19" t="s">
        <v>64</v>
      </c>
      <c r="AE6582" s="18">
        <v>-1</v>
      </c>
      <c r="AF6582" s="17">
        <v>-1</v>
      </c>
      <c r="AG6582" s="17">
        <v>-1</v>
      </c>
      <c r="AH6582" s="17">
        <v>-1</v>
      </c>
      <c r="AI6582" s="17">
        <v>-1</v>
      </c>
      <c r="AJ6582" s="17">
        <v>-1</v>
      </c>
      <c r="AK6582" s="17">
        <v>-1</v>
      </c>
      <c r="AL6582" s="17">
        <v>-1</v>
      </c>
      <c r="AM6582" s="17">
        <v>-1</v>
      </c>
      <c r="AN6582" s="17">
        <v>-1</v>
      </c>
      <c r="AO6582" s="17">
        <v>-1</v>
      </c>
    </row>
    <row r="6583" spans="28:41" x14ac:dyDescent="0.25">
      <c r="AB6583" t="s">
        <v>102</v>
      </c>
      <c r="AC6583" t="s">
        <v>49</v>
      </c>
      <c r="AD6583" s="19" t="s">
        <v>65</v>
      </c>
      <c r="AE6583" s="18">
        <v>-1</v>
      </c>
      <c r="AF6583" s="17">
        <v>-1</v>
      </c>
      <c r="AG6583" s="17">
        <v>-1</v>
      </c>
      <c r="AH6583" s="17">
        <v>-1</v>
      </c>
      <c r="AI6583" s="17">
        <v>-1</v>
      </c>
      <c r="AJ6583" s="17">
        <v>-1</v>
      </c>
      <c r="AK6583" s="17">
        <v>-1</v>
      </c>
      <c r="AL6583" s="17">
        <v>-1</v>
      </c>
      <c r="AM6583" s="17">
        <v>-1</v>
      </c>
      <c r="AN6583" s="17">
        <v>-1</v>
      </c>
      <c r="AO6583" s="17">
        <v>-1</v>
      </c>
    </row>
    <row r="6584" spans="28:41" x14ac:dyDescent="0.25">
      <c r="AB6584" t="s">
        <v>102</v>
      </c>
      <c r="AC6584" t="s">
        <v>49</v>
      </c>
      <c r="AD6584" s="19" t="s">
        <v>21</v>
      </c>
      <c r="AE6584" s="18">
        <v>-1</v>
      </c>
      <c r="AF6584" s="17">
        <v>-1</v>
      </c>
      <c r="AG6584" s="17">
        <v>-1</v>
      </c>
      <c r="AH6584" s="17">
        <v>-1</v>
      </c>
      <c r="AI6584" s="17">
        <v>-1</v>
      </c>
      <c r="AJ6584" s="17">
        <v>-1</v>
      </c>
      <c r="AK6584" s="17">
        <v>-1</v>
      </c>
      <c r="AL6584" s="17">
        <v>-1</v>
      </c>
      <c r="AM6584" s="17">
        <v>-1</v>
      </c>
      <c r="AN6584" s="17">
        <v>-1</v>
      </c>
      <c r="AO6584" s="17">
        <v>-1</v>
      </c>
    </row>
    <row r="6585" spans="28:41" x14ac:dyDescent="0.25">
      <c r="AB6585" t="s">
        <v>102</v>
      </c>
      <c r="AC6585" t="s">
        <v>49</v>
      </c>
      <c r="AD6585" s="19" t="s">
        <v>71</v>
      </c>
      <c r="AE6585" s="18">
        <v>-1</v>
      </c>
      <c r="AF6585" s="17">
        <v>-1</v>
      </c>
      <c r="AG6585" s="17">
        <v>-1</v>
      </c>
      <c r="AH6585" s="17">
        <v>-1</v>
      </c>
      <c r="AI6585" s="17">
        <v>-1</v>
      </c>
      <c r="AJ6585" s="17">
        <v>-1</v>
      </c>
      <c r="AK6585" s="17">
        <v>-1</v>
      </c>
      <c r="AL6585" s="17">
        <v>-1</v>
      </c>
      <c r="AM6585" s="17">
        <v>-1</v>
      </c>
      <c r="AN6585" s="17">
        <v>-1</v>
      </c>
      <c r="AO6585" s="17">
        <v>-1</v>
      </c>
    </row>
    <row r="6586" spans="28:41" x14ac:dyDescent="0.25">
      <c r="AB6586" t="s">
        <v>102</v>
      </c>
      <c r="AC6586" t="s">
        <v>49</v>
      </c>
      <c r="AD6586" s="19" t="s">
        <v>66</v>
      </c>
      <c r="AE6586" s="18">
        <v>-1</v>
      </c>
      <c r="AF6586" s="17">
        <v>-1</v>
      </c>
      <c r="AG6586" s="17">
        <v>-1</v>
      </c>
      <c r="AH6586" s="17">
        <v>-1</v>
      </c>
      <c r="AI6586" s="17">
        <v>-1</v>
      </c>
      <c r="AJ6586" s="17">
        <v>-1</v>
      </c>
      <c r="AK6586" s="17">
        <v>-1</v>
      </c>
      <c r="AL6586" s="17">
        <v>-1</v>
      </c>
      <c r="AM6586" s="17">
        <v>-1</v>
      </c>
      <c r="AN6586" s="17">
        <v>-1</v>
      </c>
      <c r="AO6586" s="17">
        <v>-1</v>
      </c>
    </row>
    <row r="6587" spans="28:41" x14ac:dyDescent="0.25">
      <c r="AB6587" t="s">
        <v>102</v>
      </c>
      <c r="AC6587" t="s">
        <v>49</v>
      </c>
      <c r="AD6587" s="19" t="s">
        <v>67</v>
      </c>
      <c r="AE6587" s="18">
        <v>-1</v>
      </c>
      <c r="AF6587" s="17">
        <v>-1</v>
      </c>
      <c r="AG6587" s="17">
        <v>-1</v>
      </c>
      <c r="AH6587" s="17">
        <v>-1</v>
      </c>
      <c r="AI6587" s="17">
        <v>-1</v>
      </c>
      <c r="AJ6587" s="17">
        <v>-1</v>
      </c>
      <c r="AK6587" s="17">
        <v>-1</v>
      </c>
      <c r="AL6587" s="17">
        <v>-1</v>
      </c>
      <c r="AM6587" s="17">
        <v>-1</v>
      </c>
      <c r="AN6587" s="17">
        <v>-1</v>
      </c>
      <c r="AO6587" s="17">
        <v>-1</v>
      </c>
    </row>
    <row r="6588" spans="28:41" x14ac:dyDescent="0.25">
      <c r="AB6588" t="s">
        <v>102</v>
      </c>
      <c r="AC6588" t="s">
        <v>49</v>
      </c>
      <c r="AD6588" s="19" t="s">
        <v>68</v>
      </c>
      <c r="AE6588" s="18">
        <v>-1</v>
      </c>
      <c r="AF6588" s="17">
        <v>-1</v>
      </c>
      <c r="AG6588" s="17">
        <v>-1</v>
      </c>
      <c r="AH6588" s="17">
        <v>-1</v>
      </c>
      <c r="AI6588" s="17">
        <v>-1</v>
      </c>
      <c r="AJ6588" s="17">
        <v>-1</v>
      </c>
      <c r="AK6588" s="17">
        <v>-1</v>
      </c>
      <c r="AL6588" s="17">
        <v>-1</v>
      </c>
      <c r="AM6588" s="17">
        <v>-1</v>
      </c>
      <c r="AN6588" s="17">
        <v>-1</v>
      </c>
      <c r="AO6588" s="17">
        <v>-1</v>
      </c>
    </row>
    <row r="6589" spans="28:41" x14ac:dyDescent="0.25">
      <c r="AB6589" t="s">
        <v>102</v>
      </c>
      <c r="AC6589" t="s">
        <v>49</v>
      </c>
      <c r="AD6589" s="19" t="s">
        <v>76</v>
      </c>
      <c r="AE6589" s="18">
        <v>-1</v>
      </c>
      <c r="AF6589" s="17">
        <v>-1</v>
      </c>
      <c r="AG6589" s="17">
        <v>-1</v>
      </c>
      <c r="AH6589" s="17">
        <v>-1</v>
      </c>
      <c r="AI6589" s="17">
        <v>-1</v>
      </c>
      <c r="AJ6589" s="17">
        <v>-1</v>
      </c>
      <c r="AK6589" s="17">
        <v>-1</v>
      </c>
      <c r="AL6589" s="17">
        <v>-1</v>
      </c>
      <c r="AM6589" s="17">
        <v>-1</v>
      </c>
      <c r="AN6589" s="17">
        <v>-1</v>
      </c>
      <c r="AO6589" s="17">
        <v>-1</v>
      </c>
    </row>
    <row r="6590" spans="28:41" x14ac:dyDescent="0.25">
      <c r="AB6590" t="s">
        <v>102</v>
      </c>
      <c r="AC6590" t="s">
        <v>49</v>
      </c>
      <c r="AD6590" s="19" t="s">
        <v>69</v>
      </c>
      <c r="AE6590" s="18">
        <v>-1</v>
      </c>
      <c r="AF6590" s="17">
        <v>-1</v>
      </c>
      <c r="AG6590" s="17">
        <v>-1</v>
      </c>
      <c r="AH6590" s="17">
        <v>-1</v>
      </c>
      <c r="AI6590" s="17">
        <v>-1</v>
      </c>
      <c r="AJ6590" s="17">
        <v>-1</v>
      </c>
      <c r="AK6590" s="17">
        <v>-1</v>
      </c>
      <c r="AL6590" s="17">
        <v>-1</v>
      </c>
      <c r="AM6590" s="17">
        <v>-1</v>
      </c>
      <c r="AN6590" s="17">
        <v>-1</v>
      </c>
      <c r="AO6590" s="17">
        <v>-1</v>
      </c>
    </row>
    <row r="6591" spans="28:41" x14ac:dyDescent="0.25">
      <c r="AB6591" t="s">
        <v>102</v>
      </c>
      <c r="AC6591" t="s">
        <v>49</v>
      </c>
      <c r="AD6591" s="19" t="s">
        <v>23</v>
      </c>
      <c r="AE6591" s="18">
        <v>-1</v>
      </c>
      <c r="AF6591" s="17">
        <v>-1</v>
      </c>
      <c r="AG6591" s="17">
        <v>-1</v>
      </c>
      <c r="AH6591" s="17">
        <v>-1</v>
      </c>
      <c r="AI6591" s="17">
        <v>-1</v>
      </c>
      <c r="AJ6591" s="17">
        <v>-1</v>
      </c>
      <c r="AK6591" s="17">
        <v>-1</v>
      </c>
      <c r="AL6591" s="17">
        <v>-1</v>
      </c>
      <c r="AM6591" s="17">
        <v>-1</v>
      </c>
      <c r="AN6591" s="17">
        <v>-1</v>
      </c>
      <c r="AO6591" s="17">
        <v>-1</v>
      </c>
    </row>
    <row r="6592" spans="28:41" x14ac:dyDescent="0.25">
      <c r="AB6592" t="s">
        <v>102</v>
      </c>
      <c r="AC6592" t="s">
        <v>49</v>
      </c>
      <c r="AD6592" s="19" t="s">
        <v>79</v>
      </c>
      <c r="AE6592" s="18">
        <v>-1</v>
      </c>
      <c r="AF6592" s="17">
        <v>-1</v>
      </c>
      <c r="AG6592" s="17">
        <v>-1</v>
      </c>
      <c r="AH6592" s="17">
        <v>-1</v>
      </c>
      <c r="AI6592" s="17">
        <v>-1</v>
      </c>
      <c r="AJ6592" s="17">
        <v>-1</v>
      </c>
      <c r="AK6592" s="17">
        <v>-1</v>
      </c>
      <c r="AL6592" s="17">
        <v>-1</v>
      </c>
      <c r="AM6592" s="17">
        <v>-1</v>
      </c>
      <c r="AN6592" s="17">
        <v>-1</v>
      </c>
      <c r="AO6592" s="17">
        <v>-1</v>
      </c>
    </row>
    <row r="6593" spans="28:41" x14ac:dyDescent="0.25">
      <c r="AB6593" t="s">
        <v>102</v>
      </c>
      <c r="AC6593" t="s">
        <v>49</v>
      </c>
      <c r="AD6593" s="19" t="s">
        <v>58</v>
      </c>
      <c r="AE6593" s="18">
        <v>23.013871015796099</v>
      </c>
      <c r="AF6593" s="17">
        <v>22.125926673919999</v>
      </c>
      <c r="AG6593" s="17">
        <v>18.283149000000002</v>
      </c>
      <c r="AH6593" s="17">
        <v>18.872621324145801</v>
      </c>
      <c r="AI6593" s="17">
        <v>22.248325066888398</v>
      </c>
      <c r="AJ6593" s="17">
        <v>23.578514148451301</v>
      </c>
      <c r="AK6593" s="17">
        <v>24.452250492167899</v>
      </c>
      <c r="AL6593" s="17">
        <v>24.844470045819001</v>
      </c>
      <c r="AM6593" s="17">
        <v>25.566245949453201</v>
      </c>
      <c r="AN6593" s="17">
        <v>25.566245949453201</v>
      </c>
      <c r="AO6593" s="17">
        <v>25.566245949453201</v>
      </c>
    </row>
    <row r="6594" spans="28:41" x14ac:dyDescent="0.25">
      <c r="AB6594" t="s">
        <v>102</v>
      </c>
      <c r="AC6594" t="s">
        <v>49</v>
      </c>
      <c r="AD6594" s="19" t="s">
        <v>73</v>
      </c>
      <c r="AE6594" s="18">
        <v>-1</v>
      </c>
      <c r="AF6594" s="17">
        <v>-1</v>
      </c>
      <c r="AG6594" s="17">
        <v>-1</v>
      </c>
      <c r="AH6594" s="17">
        <v>-1</v>
      </c>
      <c r="AI6594" s="17">
        <v>-1</v>
      </c>
      <c r="AJ6594" s="17">
        <v>-1</v>
      </c>
      <c r="AK6594" s="17">
        <v>-1</v>
      </c>
      <c r="AL6594" s="17">
        <v>-1</v>
      </c>
      <c r="AM6594" s="17">
        <v>-1</v>
      </c>
      <c r="AN6594" s="17">
        <v>-1</v>
      </c>
      <c r="AO6594" s="17">
        <v>-1</v>
      </c>
    </row>
    <row r="6595" spans="28:41" x14ac:dyDescent="0.25">
      <c r="AB6595" t="s">
        <v>102</v>
      </c>
      <c r="AC6595" t="s">
        <v>49</v>
      </c>
      <c r="AD6595" s="19" t="s">
        <v>59</v>
      </c>
      <c r="AE6595" s="18">
        <v>23.013871015796099</v>
      </c>
      <c r="AF6595" s="17">
        <v>22.125926673919999</v>
      </c>
      <c r="AG6595" s="17">
        <v>18.283149000000002</v>
      </c>
      <c r="AH6595" s="17">
        <v>18.872621324145801</v>
      </c>
      <c r="AI6595" s="17">
        <v>22.248325066888398</v>
      </c>
      <c r="AJ6595" s="17">
        <v>23.578514148451301</v>
      </c>
      <c r="AK6595" s="17">
        <v>24.452250492167899</v>
      </c>
      <c r="AL6595" s="17">
        <v>24.844470045819001</v>
      </c>
      <c r="AM6595" s="17">
        <v>25.566245949453201</v>
      </c>
      <c r="AN6595" s="17">
        <v>25.566245949453201</v>
      </c>
      <c r="AO6595" s="17">
        <v>25.566245949453201</v>
      </c>
    </row>
    <row r="6596" spans="28:41" x14ac:dyDescent="0.25">
      <c r="AB6596" t="s">
        <v>102</v>
      </c>
      <c r="AC6596" t="s">
        <v>49</v>
      </c>
      <c r="AD6596" s="19" t="s">
        <v>72</v>
      </c>
      <c r="AE6596" s="18">
        <v>23.013871015796099</v>
      </c>
      <c r="AF6596" s="17">
        <v>22.125926673919999</v>
      </c>
      <c r="AG6596" s="17">
        <v>18.283149000000002</v>
      </c>
      <c r="AH6596" s="17">
        <v>18.872621324145801</v>
      </c>
      <c r="AI6596" s="17">
        <v>22.248325066888398</v>
      </c>
      <c r="AJ6596" s="17">
        <v>23.578514148451301</v>
      </c>
      <c r="AK6596" s="17">
        <v>24.452250492167899</v>
      </c>
      <c r="AL6596" s="17">
        <v>24.844470045819001</v>
      </c>
      <c r="AM6596" s="17">
        <v>25.566245949453201</v>
      </c>
      <c r="AN6596" s="17">
        <v>25.566245949453201</v>
      </c>
      <c r="AO6596" s="17">
        <v>25.566245949453201</v>
      </c>
    </row>
    <row r="6597" spans="28:41" x14ac:dyDescent="0.25">
      <c r="AB6597" t="s">
        <v>102</v>
      </c>
      <c r="AC6597" t="s">
        <v>49</v>
      </c>
      <c r="AD6597" s="19" t="s">
        <v>82</v>
      </c>
      <c r="AE6597" s="18">
        <v>-1</v>
      </c>
      <c r="AF6597" s="17">
        <v>-1</v>
      </c>
      <c r="AG6597" s="17">
        <v>-1</v>
      </c>
      <c r="AH6597" s="17">
        <v>-1</v>
      </c>
      <c r="AI6597" s="17">
        <v>-1</v>
      </c>
      <c r="AJ6597" s="17">
        <v>-1</v>
      </c>
      <c r="AK6597" s="17">
        <v>-1</v>
      </c>
      <c r="AL6597" s="17">
        <v>-1</v>
      </c>
      <c r="AM6597" s="17">
        <v>-1</v>
      </c>
      <c r="AN6597" s="17">
        <v>-1</v>
      </c>
      <c r="AO6597" s="17">
        <v>-1</v>
      </c>
    </row>
    <row r="6598" spans="28:41" x14ac:dyDescent="0.25">
      <c r="AB6598" t="s">
        <v>102</v>
      </c>
      <c r="AC6598" t="s">
        <v>49</v>
      </c>
      <c r="AD6598" s="19" t="s">
        <v>17</v>
      </c>
      <c r="AE6598" s="18">
        <v>21.489771824388981</v>
      </c>
      <c r="AF6598" s="17">
        <v>24.013055074634</v>
      </c>
      <c r="AG6598" s="17">
        <v>27.462894434903799</v>
      </c>
      <c r="AH6598" s="17">
        <v>29.522899630136401</v>
      </c>
      <c r="AI6598" s="17">
        <v>31.5771425730746</v>
      </c>
      <c r="AJ6598" s="17">
        <v>33.349035153589199</v>
      </c>
      <c r="AK6598" s="17">
        <v>35.5300476470033</v>
      </c>
      <c r="AL6598" s="17">
        <v>38.955706635998297</v>
      </c>
      <c r="AM6598" s="17">
        <v>38.955706635998297</v>
      </c>
      <c r="AN6598" s="17">
        <v>38.955706635998297</v>
      </c>
      <c r="AO6598" s="17">
        <v>38.955706635998297</v>
      </c>
    </row>
    <row r="6599" spans="28:41" x14ac:dyDescent="0.25">
      <c r="AB6599" t="s">
        <v>102</v>
      </c>
      <c r="AC6599" t="s">
        <v>49</v>
      </c>
      <c r="AD6599" s="19" t="s">
        <v>18</v>
      </c>
      <c r="AE6599" s="18">
        <v>-1</v>
      </c>
      <c r="AF6599" s="17">
        <v>-1</v>
      </c>
      <c r="AG6599" s="17">
        <v>-1</v>
      </c>
      <c r="AH6599" s="17">
        <v>-1</v>
      </c>
      <c r="AI6599" s="17">
        <v>-1</v>
      </c>
      <c r="AJ6599" s="17">
        <v>-1</v>
      </c>
      <c r="AK6599" s="17">
        <v>-1</v>
      </c>
      <c r="AL6599" s="17">
        <v>-1</v>
      </c>
      <c r="AM6599" s="17">
        <v>-1</v>
      </c>
      <c r="AN6599" s="17">
        <v>-1</v>
      </c>
      <c r="AO6599" s="17">
        <v>-1</v>
      </c>
    </row>
    <row r="6600" spans="28:41" x14ac:dyDescent="0.25">
      <c r="AB6600" t="s">
        <v>102</v>
      </c>
      <c r="AC6600" t="s">
        <v>49</v>
      </c>
      <c r="AD6600" s="19" t="s">
        <v>86</v>
      </c>
      <c r="AE6600" s="18">
        <v>-1</v>
      </c>
      <c r="AF6600" s="17">
        <v>-1</v>
      </c>
      <c r="AG6600" s="17">
        <v>-1</v>
      </c>
      <c r="AH6600" s="17">
        <v>-1</v>
      </c>
      <c r="AI6600" s="17">
        <v>-1</v>
      </c>
      <c r="AJ6600" s="17">
        <v>-1</v>
      </c>
      <c r="AK6600" s="17">
        <v>-1</v>
      </c>
      <c r="AL6600" s="17">
        <v>-1</v>
      </c>
      <c r="AM6600" s="17">
        <v>-1</v>
      </c>
      <c r="AN6600" s="17">
        <v>-1</v>
      </c>
      <c r="AO6600" s="17">
        <v>-1</v>
      </c>
    </row>
    <row r="6601" spans="28:41" x14ac:dyDescent="0.25">
      <c r="AB6601" t="s">
        <v>102</v>
      </c>
      <c r="AC6601" t="s">
        <v>49</v>
      </c>
      <c r="AD6601" s="19" t="s">
        <v>25</v>
      </c>
      <c r="AE6601" s="18">
        <v>-1</v>
      </c>
      <c r="AF6601" s="17">
        <v>-1</v>
      </c>
      <c r="AG6601" s="17">
        <v>-1</v>
      </c>
      <c r="AH6601" s="17">
        <v>-1</v>
      </c>
      <c r="AI6601" s="17">
        <v>-1</v>
      </c>
      <c r="AJ6601" s="17">
        <v>-1</v>
      </c>
      <c r="AK6601" s="17">
        <v>-1</v>
      </c>
      <c r="AL6601" s="17">
        <v>-1</v>
      </c>
      <c r="AM6601" s="17">
        <v>-1</v>
      </c>
      <c r="AN6601" s="17">
        <v>-1</v>
      </c>
      <c r="AO6601" s="17">
        <v>-1</v>
      </c>
    </row>
    <row r="6602" spans="28:41" x14ac:dyDescent="0.25">
      <c r="AB6602" t="s">
        <v>102</v>
      </c>
      <c r="AC6602" t="s">
        <v>49</v>
      </c>
      <c r="AD6602" s="19" t="s">
        <v>87</v>
      </c>
      <c r="AE6602" s="18">
        <v>-1</v>
      </c>
      <c r="AF6602" s="17">
        <v>-1</v>
      </c>
      <c r="AG6602" s="17">
        <v>-1</v>
      </c>
      <c r="AH6602" s="17">
        <v>-1</v>
      </c>
      <c r="AI6602" s="17">
        <v>-1</v>
      </c>
      <c r="AJ6602" s="17">
        <v>-1</v>
      </c>
      <c r="AK6602" s="17">
        <v>-1</v>
      </c>
      <c r="AL6602" s="17">
        <v>-1</v>
      </c>
      <c r="AM6602" s="17">
        <v>-1</v>
      </c>
      <c r="AN6602" s="17">
        <v>-1</v>
      </c>
      <c r="AO6602" s="17">
        <v>-1</v>
      </c>
    </row>
    <row r="6603" spans="28:41" x14ac:dyDescent="0.25">
      <c r="AB6603" t="s">
        <v>102</v>
      </c>
      <c r="AC6603" t="s">
        <v>49</v>
      </c>
      <c r="AD6603" s="19" t="s">
        <v>83</v>
      </c>
      <c r="AE6603" s="18">
        <v>-1</v>
      </c>
      <c r="AF6603" s="17">
        <v>-1</v>
      </c>
      <c r="AG6603" s="17">
        <v>-1</v>
      </c>
      <c r="AH6603" s="17">
        <v>-1</v>
      </c>
      <c r="AI6603" s="17">
        <v>-1</v>
      </c>
      <c r="AJ6603" s="17">
        <v>-1</v>
      </c>
      <c r="AK6603" s="17">
        <v>-1</v>
      </c>
      <c r="AL6603" s="17">
        <v>-1</v>
      </c>
      <c r="AM6603" s="17">
        <v>-1</v>
      </c>
      <c r="AN6603" s="17">
        <v>-1</v>
      </c>
      <c r="AO6603" s="17">
        <v>-1</v>
      </c>
    </row>
    <row r="6604" spans="28:41" x14ac:dyDescent="0.25">
      <c r="AB6604" t="s">
        <v>102</v>
      </c>
      <c r="AC6604" t="s">
        <v>49</v>
      </c>
      <c r="AD6604" s="19" t="s">
        <v>74</v>
      </c>
      <c r="AE6604" s="18">
        <v>9.2408673503700811</v>
      </c>
      <c r="AF6604" s="17">
        <v>10.7856326154771</v>
      </c>
      <c r="AG6604" s="17">
        <v>14.4858438048211</v>
      </c>
      <c r="AH6604" s="17">
        <v>14.952886107809601</v>
      </c>
      <c r="AI6604" s="17">
        <v>17.6274755425245</v>
      </c>
      <c r="AJ6604" s="17">
        <v>18.6813919803547</v>
      </c>
      <c r="AK6604" s="17">
        <v>19.3736582962763</v>
      </c>
      <c r="AL6604" s="17">
        <v>19.684416097975902</v>
      </c>
      <c r="AM6604" s="17">
        <v>20.2562832857415</v>
      </c>
      <c r="AN6604" s="17">
        <v>20.2562832857415</v>
      </c>
      <c r="AO6604" s="17">
        <v>20.2562832857415</v>
      </c>
    </row>
    <row r="6605" spans="28:41" x14ac:dyDescent="0.25">
      <c r="AB6605" t="s">
        <v>102</v>
      </c>
      <c r="AC6605" t="s">
        <v>49</v>
      </c>
      <c r="AD6605" s="19" t="s">
        <v>85</v>
      </c>
      <c r="AE6605" s="18">
        <v>-1</v>
      </c>
      <c r="AF6605" s="17">
        <v>-1</v>
      </c>
      <c r="AG6605" s="17">
        <v>-1</v>
      </c>
      <c r="AH6605" s="17">
        <v>-1</v>
      </c>
      <c r="AI6605" s="17">
        <v>-1</v>
      </c>
      <c r="AJ6605" s="17">
        <v>-1</v>
      </c>
      <c r="AK6605" s="17">
        <v>-1</v>
      </c>
      <c r="AL6605" s="17">
        <v>-1</v>
      </c>
      <c r="AM6605" s="17">
        <v>-1</v>
      </c>
      <c r="AN6605" s="17">
        <v>-1</v>
      </c>
      <c r="AO6605" s="17">
        <v>-1</v>
      </c>
    </row>
    <row r="6606" spans="28:41" x14ac:dyDescent="0.25">
      <c r="AB6606" t="s">
        <v>102</v>
      </c>
      <c r="AC6606" t="s">
        <v>49</v>
      </c>
      <c r="AD6606" s="19" t="s">
        <v>27</v>
      </c>
      <c r="AE6606" s="18">
        <v>59.532871676928607</v>
      </c>
      <c r="AF6606" s="17">
        <v>55.585908894687201</v>
      </c>
      <c r="AG6606" s="17">
        <v>46.639973843363798</v>
      </c>
      <c r="AH6606" s="17">
        <v>45.1924971956634</v>
      </c>
      <c r="AI6606" s="17">
        <v>42.6822408830553</v>
      </c>
      <c r="AJ6606" s="17">
        <v>42.6822408830553</v>
      </c>
      <c r="AK6606" s="17">
        <v>42.6822408830553</v>
      </c>
      <c r="AL6606" s="17">
        <v>42.6822408830553</v>
      </c>
      <c r="AM6606" s="17">
        <v>42.6822408830553</v>
      </c>
      <c r="AN6606" s="17">
        <v>42.6822408830553</v>
      </c>
      <c r="AO6606" s="17">
        <v>42.6822408830553</v>
      </c>
    </row>
    <row r="6607" spans="28:41" x14ac:dyDescent="0.25">
      <c r="AB6607" t="s">
        <v>102</v>
      </c>
      <c r="AC6607" t="s">
        <v>49</v>
      </c>
      <c r="AD6607" s="19" t="s">
        <v>88</v>
      </c>
      <c r="AE6607" s="18">
        <v>-1</v>
      </c>
      <c r="AF6607" s="17">
        <v>-1</v>
      </c>
      <c r="AG6607" s="17">
        <v>-1</v>
      </c>
      <c r="AH6607" s="17">
        <v>-1</v>
      </c>
      <c r="AI6607" s="17">
        <v>-1</v>
      </c>
      <c r="AJ6607" s="17">
        <v>-1</v>
      </c>
      <c r="AK6607" s="17">
        <v>-1</v>
      </c>
      <c r="AL6607" s="17">
        <v>-1</v>
      </c>
      <c r="AM6607" s="17">
        <v>-1</v>
      </c>
      <c r="AN6607" s="17">
        <v>-1</v>
      </c>
      <c r="AO6607" s="17">
        <v>-1</v>
      </c>
    </row>
    <row r="6608" spans="28:41" x14ac:dyDescent="0.25">
      <c r="AB6608" t="s">
        <v>102</v>
      </c>
      <c r="AC6608" t="s">
        <v>49</v>
      </c>
      <c r="AD6608" s="19" t="s">
        <v>77</v>
      </c>
      <c r="AE6608" s="18">
        <v>-1</v>
      </c>
      <c r="AF6608" s="17">
        <v>-1</v>
      </c>
      <c r="AG6608" s="17">
        <v>-1</v>
      </c>
      <c r="AH6608" s="17">
        <v>-1</v>
      </c>
      <c r="AI6608" s="17">
        <v>-1</v>
      </c>
      <c r="AJ6608" s="17">
        <v>-1</v>
      </c>
      <c r="AK6608" s="17">
        <v>-1</v>
      </c>
      <c r="AL6608" s="17">
        <v>-1</v>
      </c>
      <c r="AM6608" s="17">
        <v>-1</v>
      </c>
      <c r="AN6608" s="17">
        <v>-1</v>
      </c>
      <c r="AO6608" s="17">
        <v>-1</v>
      </c>
    </row>
    <row r="6609" spans="28:41" x14ac:dyDescent="0.25">
      <c r="AB6609" t="s">
        <v>102</v>
      </c>
      <c r="AC6609" t="s">
        <v>49</v>
      </c>
      <c r="AD6609" s="19" t="s">
        <v>75</v>
      </c>
      <c r="AE6609" s="18">
        <v>-1</v>
      </c>
      <c r="AF6609" s="17">
        <v>-1</v>
      </c>
      <c r="AG6609" s="17">
        <v>-1</v>
      </c>
      <c r="AH6609" s="17">
        <v>-1</v>
      </c>
      <c r="AI6609" s="17">
        <v>-1</v>
      </c>
      <c r="AJ6609" s="17">
        <v>-1</v>
      </c>
      <c r="AK6609" s="17">
        <v>-1</v>
      </c>
      <c r="AL6609" s="17">
        <v>-1</v>
      </c>
      <c r="AM6609" s="17">
        <v>-1</v>
      </c>
      <c r="AN6609" s="17">
        <v>-1</v>
      </c>
      <c r="AO6609" s="17">
        <v>-1</v>
      </c>
    </row>
    <row r="6610" spans="28:41" x14ac:dyDescent="0.25">
      <c r="AB6610" t="s">
        <v>102</v>
      </c>
      <c r="AC6610" t="s">
        <v>49</v>
      </c>
      <c r="AD6610" s="19" t="s">
        <v>78</v>
      </c>
      <c r="AE6610" s="18">
        <v>-1</v>
      </c>
      <c r="AF6610" s="17">
        <v>-1</v>
      </c>
      <c r="AG6610" s="17">
        <v>-1</v>
      </c>
      <c r="AH6610" s="17">
        <v>-1</v>
      </c>
      <c r="AI6610" s="17">
        <v>-1</v>
      </c>
      <c r="AJ6610" s="17">
        <v>-1</v>
      </c>
      <c r="AK6610" s="17">
        <v>-1</v>
      </c>
      <c r="AL6610" s="17">
        <v>-1</v>
      </c>
      <c r="AM6610" s="17">
        <v>-1</v>
      </c>
      <c r="AN6610" s="17">
        <v>-1</v>
      </c>
      <c r="AO6610" s="17">
        <v>-1</v>
      </c>
    </row>
    <row r="6611" spans="28:41" x14ac:dyDescent="0.25">
      <c r="AB6611" t="s">
        <v>102</v>
      </c>
      <c r="AC6611" t="s">
        <v>49</v>
      </c>
      <c r="AD6611" s="19" t="s">
        <v>70</v>
      </c>
      <c r="AE6611" s="18">
        <v>-1</v>
      </c>
      <c r="AF6611" s="17">
        <v>-1</v>
      </c>
      <c r="AG6611" s="17">
        <v>-1</v>
      </c>
      <c r="AH6611" s="17">
        <v>-1</v>
      </c>
      <c r="AI6611" s="17">
        <v>-1</v>
      </c>
      <c r="AJ6611" s="17">
        <v>-1</v>
      </c>
      <c r="AK6611" s="17">
        <v>-1</v>
      </c>
      <c r="AL6611" s="17">
        <v>-1</v>
      </c>
      <c r="AM6611" s="17">
        <v>-1</v>
      </c>
      <c r="AN6611" s="17">
        <v>-1</v>
      </c>
      <c r="AO6611" s="17">
        <v>-1</v>
      </c>
    </row>
    <row r="6612" spans="28:41" x14ac:dyDescent="0.25">
      <c r="AB6612" t="s">
        <v>102</v>
      </c>
      <c r="AC6612" t="s">
        <v>49</v>
      </c>
      <c r="AD6612" s="19" t="s">
        <v>89</v>
      </c>
      <c r="AE6612" s="18">
        <v>-1</v>
      </c>
      <c r="AF6612" s="17">
        <v>-1</v>
      </c>
      <c r="AG6612" s="17">
        <v>-1</v>
      </c>
      <c r="AH6612" s="17">
        <v>-1</v>
      </c>
      <c r="AI6612" s="17">
        <v>-1</v>
      </c>
      <c r="AJ6612" s="17">
        <v>-1</v>
      </c>
      <c r="AK6612" s="17">
        <v>-1</v>
      </c>
      <c r="AL6612" s="17">
        <v>-1</v>
      </c>
      <c r="AM6612" s="17">
        <v>-1</v>
      </c>
      <c r="AN6612" s="17">
        <v>-1</v>
      </c>
      <c r="AO6612" s="17">
        <v>-1</v>
      </c>
    </row>
    <row r="6613" spans="28:41" x14ac:dyDescent="0.25">
      <c r="AB6613" t="s">
        <v>102</v>
      </c>
      <c r="AC6613" t="s">
        <v>49</v>
      </c>
      <c r="AD6613" s="19" t="s">
        <v>30</v>
      </c>
      <c r="AE6613" s="18">
        <v>-1</v>
      </c>
      <c r="AF6613" s="17">
        <v>-1</v>
      </c>
      <c r="AG6613" s="17">
        <v>-1</v>
      </c>
      <c r="AH6613" s="17">
        <v>-1</v>
      </c>
      <c r="AI6613" s="17">
        <v>-1</v>
      </c>
      <c r="AJ6613" s="17">
        <v>-1</v>
      </c>
      <c r="AK6613" s="17">
        <v>-1</v>
      </c>
      <c r="AL6613" s="17">
        <v>-1</v>
      </c>
      <c r="AM6613" s="17">
        <v>-1</v>
      </c>
      <c r="AN6613" s="17">
        <v>-1</v>
      </c>
      <c r="AO6613" s="17">
        <v>-1</v>
      </c>
    </row>
    <row r="6614" spans="28:41" x14ac:dyDescent="0.25">
      <c r="AB6614" t="s">
        <v>102</v>
      </c>
      <c r="AC6614" t="s">
        <v>49</v>
      </c>
      <c r="AD6614" s="19" t="s">
        <v>90</v>
      </c>
      <c r="AE6614" s="18">
        <v>-1</v>
      </c>
      <c r="AF6614" s="17">
        <v>-1</v>
      </c>
      <c r="AG6614" s="17">
        <v>-1</v>
      </c>
      <c r="AH6614" s="17">
        <v>-1</v>
      </c>
      <c r="AI6614" s="17">
        <v>-1</v>
      </c>
      <c r="AJ6614" s="17">
        <v>-1</v>
      </c>
      <c r="AK6614" s="17">
        <v>-1</v>
      </c>
      <c r="AL6614" s="17">
        <v>-1</v>
      </c>
      <c r="AM6614" s="17">
        <v>-1</v>
      </c>
      <c r="AN6614" s="17">
        <v>-1</v>
      </c>
      <c r="AO6614" s="17">
        <v>-1</v>
      </c>
    </row>
    <row r="6615" spans="28:41" x14ac:dyDescent="0.25">
      <c r="AB6615" t="s">
        <v>102</v>
      </c>
      <c r="AC6615" t="s">
        <v>49</v>
      </c>
      <c r="AD6615" s="19" t="s">
        <v>31</v>
      </c>
      <c r="AE6615" s="18">
        <v>-1</v>
      </c>
      <c r="AF6615" s="17">
        <v>-1</v>
      </c>
      <c r="AG6615" s="17">
        <v>-1</v>
      </c>
      <c r="AH6615" s="17">
        <v>-1</v>
      </c>
      <c r="AI6615" s="17">
        <v>-1</v>
      </c>
      <c r="AJ6615" s="17">
        <v>-1</v>
      </c>
      <c r="AK6615" s="17">
        <v>-1</v>
      </c>
      <c r="AL6615" s="17">
        <v>-1</v>
      </c>
      <c r="AM6615" s="17">
        <v>-1</v>
      </c>
      <c r="AN6615" s="17">
        <v>-1</v>
      </c>
      <c r="AO6615" s="17">
        <v>-1</v>
      </c>
    </row>
    <row r="6616" spans="28:41" x14ac:dyDescent="0.25">
      <c r="AB6616" t="s">
        <v>102</v>
      </c>
      <c r="AC6616" t="s">
        <v>49</v>
      </c>
      <c r="AD6616" s="19" t="s">
        <v>45</v>
      </c>
      <c r="AE6616" s="18">
        <v>-1</v>
      </c>
      <c r="AF6616" s="17">
        <v>-1</v>
      </c>
      <c r="AG6616" s="17">
        <v>-1</v>
      </c>
      <c r="AH6616" s="17">
        <v>-1</v>
      </c>
      <c r="AI6616" s="17">
        <v>-1</v>
      </c>
      <c r="AJ6616" s="17">
        <v>-1</v>
      </c>
      <c r="AK6616" s="17">
        <v>-1</v>
      </c>
      <c r="AL6616" s="17">
        <v>-1</v>
      </c>
      <c r="AM6616" s="17">
        <v>-1</v>
      </c>
      <c r="AN6616" s="17">
        <v>-1</v>
      </c>
      <c r="AO6616" s="17">
        <v>-1</v>
      </c>
    </row>
    <row r="6617" spans="28:41" x14ac:dyDescent="0.25">
      <c r="AB6617" t="s">
        <v>102</v>
      </c>
      <c r="AC6617" t="s">
        <v>49</v>
      </c>
      <c r="AD6617" s="19" t="s">
        <v>32</v>
      </c>
      <c r="AE6617" s="18">
        <v>-1</v>
      </c>
      <c r="AF6617" s="17">
        <v>-1</v>
      </c>
      <c r="AG6617" s="17">
        <v>-1</v>
      </c>
      <c r="AH6617" s="17">
        <v>-1</v>
      </c>
      <c r="AI6617" s="17">
        <v>-1</v>
      </c>
      <c r="AJ6617" s="17">
        <v>-1</v>
      </c>
      <c r="AK6617" s="17">
        <v>-1</v>
      </c>
      <c r="AL6617" s="17">
        <v>-1</v>
      </c>
      <c r="AM6617" s="17">
        <v>-1</v>
      </c>
      <c r="AN6617" s="17">
        <v>-1</v>
      </c>
      <c r="AO6617" s="17">
        <v>-1</v>
      </c>
    </row>
    <row r="6618" spans="28:41" x14ac:dyDescent="0.25">
      <c r="AB6618" t="s">
        <v>102</v>
      </c>
      <c r="AC6618" t="s">
        <v>49</v>
      </c>
      <c r="AD6618" s="19" t="s">
        <v>80</v>
      </c>
      <c r="AE6618" s="18">
        <v>-1</v>
      </c>
      <c r="AF6618" s="17">
        <v>-1</v>
      </c>
      <c r="AG6618" s="17">
        <v>-1</v>
      </c>
      <c r="AH6618" s="17">
        <v>-1</v>
      </c>
      <c r="AI6618" s="17">
        <v>-1</v>
      </c>
      <c r="AJ6618" s="17">
        <v>-1</v>
      </c>
      <c r="AK6618" s="17">
        <v>-1</v>
      </c>
      <c r="AL6618" s="17">
        <v>-1</v>
      </c>
      <c r="AM6618" s="17">
        <v>-1</v>
      </c>
      <c r="AN6618" s="17">
        <v>-1</v>
      </c>
      <c r="AO6618" s="17">
        <v>-1</v>
      </c>
    </row>
    <row r="6619" spans="28:41" x14ac:dyDescent="0.25">
      <c r="AB6619" t="s">
        <v>102</v>
      </c>
      <c r="AC6619" t="s">
        <v>49</v>
      </c>
      <c r="AD6619" s="19" t="s">
        <v>33</v>
      </c>
      <c r="AE6619" s="18">
        <v>-1</v>
      </c>
      <c r="AF6619" s="17">
        <v>-1</v>
      </c>
      <c r="AG6619" s="17">
        <v>-1</v>
      </c>
      <c r="AH6619" s="17">
        <v>-1</v>
      </c>
      <c r="AI6619" s="17">
        <v>-1</v>
      </c>
      <c r="AJ6619" s="17">
        <v>-1</v>
      </c>
      <c r="AK6619" s="17">
        <v>-1</v>
      </c>
      <c r="AL6619" s="17">
        <v>-1</v>
      </c>
      <c r="AM6619" s="17">
        <v>-1</v>
      </c>
      <c r="AN6619" s="17">
        <v>-1</v>
      </c>
      <c r="AO6619" s="17">
        <v>-1</v>
      </c>
    </row>
    <row r="6620" spans="28:41" x14ac:dyDescent="0.25">
      <c r="AB6620" t="s">
        <v>102</v>
      </c>
      <c r="AC6620" t="s">
        <v>49</v>
      </c>
      <c r="AD6620" s="19" t="s">
        <v>91</v>
      </c>
      <c r="AE6620" s="18">
        <v>-1</v>
      </c>
      <c r="AF6620" s="17">
        <v>-1</v>
      </c>
      <c r="AG6620" s="17">
        <v>-1</v>
      </c>
      <c r="AH6620" s="17">
        <v>-1</v>
      </c>
      <c r="AI6620" s="17">
        <v>-1</v>
      </c>
      <c r="AJ6620" s="17">
        <v>-1</v>
      </c>
      <c r="AK6620" s="17">
        <v>-1</v>
      </c>
      <c r="AL6620" s="17">
        <v>-1</v>
      </c>
      <c r="AM6620" s="17">
        <v>-1</v>
      </c>
      <c r="AN6620" s="17">
        <v>-1</v>
      </c>
      <c r="AO6620" s="17">
        <v>-1</v>
      </c>
    </row>
    <row r="6621" spans="28:41" x14ac:dyDescent="0.25">
      <c r="AB6621" t="s">
        <v>102</v>
      </c>
      <c r="AC6621" t="s">
        <v>49</v>
      </c>
      <c r="AD6621" s="19" t="s">
        <v>81</v>
      </c>
      <c r="AE6621" s="18">
        <v>-1</v>
      </c>
      <c r="AF6621" s="17">
        <v>-1</v>
      </c>
      <c r="AG6621" s="17">
        <v>-1</v>
      </c>
      <c r="AH6621" s="17">
        <v>-1</v>
      </c>
      <c r="AI6621" s="17">
        <v>-1</v>
      </c>
      <c r="AJ6621" s="17">
        <v>-1</v>
      </c>
      <c r="AK6621" s="17">
        <v>-1</v>
      </c>
      <c r="AL6621" s="17">
        <v>-1</v>
      </c>
      <c r="AM6621" s="17">
        <v>-1</v>
      </c>
      <c r="AN6621" s="17">
        <v>-1</v>
      </c>
      <c r="AO6621" s="17">
        <v>-1</v>
      </c>
    </row>
    <row r="6622" spans="28:41" x14ac:dyDescent="0.25">
      <c r="AB6622" t="s">
        <v>102</v>
      </c>
      <c r="AC6622" t="s">
        <v>49</v>
      </c>
      <c r="AD6622" s="19" t="s">
        <v>34</v>
      </c>
      <c r="AE6622" s="18">
        <v>-1</v>
      </c>
      <c r="AF6622" s="17">
        <v>-1</v>
      </c>
      <c r="AG6622" s="17">
        <v>-1</v>
      </c>
      <c r="AH6622" s="17">
        <v>-1</v>
      </c>
      <c r="AI6622" s="17">
        <v>-1</v>
      </c>
      <c r="AJ6622" s="17">
        <v>-1</v>
      </c>
      <c r="AK6622" s="17">
        <v>-1</v>
      </c>
      <c r="AL6622" s="17">
        <v>-1</v>
      </c>
      <c r="AM6622" s="17">
        <v>-1</v>
      </c>
      <c r="AN6622" s="17">
        <v>-1</v>
      </c>
      <c r="AO6622" s="17">
        <v>-1</v>
      </c>
    </row>
    <row r="6623" spans="28:41" x14ac:dyDescent="0.25">
      <c r="AB6623" t="s">
        <v>102</v>
      </c>
      <c r="AC6623" t="s">
        <v>49</v>
      </c>
      <c r="AD6623" s="19" t="s">
        <v>92</v>
      </c>
      <c r="AE6623" s="18">
        <v>-1</v>
      </c>
      <c r="AF6623" s="17">
        <v>-1</v>
      </c>
      <c r="AG6623" s="17">
        <v>-1</v>
      </c>
      <c r="AH6623" s="17">
        <v>-1</v>
      </c>
      <c r="AI6623" s="17">
        <v>-1</v>
      </c>
      <c r="AJ6623" s="17">
        <v>-1</v>
      </c>
      <c r="AK6623" s="17">
        <v>-1</v>
      </c>
      <c r="AL6623" s="17">
        <v>-1</v>
      </c>
      <c r="AM6623" s="17">
        <v>-1</v>
      </c>
      <c r="AN6623" s="17">
        <v>-1</v>
      </c>
      <c r="AO6623" s="17">
        <v>-1</v>
      </c>
    </row>
    <row r="6624" spans="28:41" x14ac:dyDescent="0.25">
      <c r="AB6624" t="s">
        <v>102</v>
      </c>
      <c r="AC6624" t="s">
        <v>49</v>
      </c>
      <c r="AD6624" s="19" t="s">
        <v>35</v>
      </c>
      <c r="AE6624" s="18">
        <v>-1</v>
      </c>
      <c r="AF6624" s="17">
        <v>-1</v>
      </c>
      <c r="AG6624" s="17">
        <v>-1</v>
      </c>
      <c r="AH6624" s="17">
        <v>-1</v>
      </c>
      <c r="AI6624" s="17">
        <v>-1</v>
      </c>
      <c r="AJ6624" s="17">
        <v>-1</v>
      </c>
      <c r="AK6624" s="17">
        <v>-1</v>
      </c>
      <c r="AL6624" s="17">
        <v>-1</v>
      </c>
      <c r="AM6624" s="17">
        <v>-1</v>
      </c>
      <c r="AN6624" s="17">
        <v>-1</v>
      </c>
      <c r="AO6624" s="17">
        <v>-1</v>
      </c>
    </row>
    <row r="6625" spans="28:41" x14ac:dyDescent="0.25">
      <c r="AB6625" t="s">
        <v>102</v>
      </c>
      <c r="AC6625" t="s">
        <v>49</v>
      </c>
      <c r="AD6625" s="19" t="s">
        <v>93</v>
      </c>
      <c r="AE6625" s="18">
        <v>-1</v>
      </c>
      <c r="AF6625" s="17">
        <v>-1</v>
      </c>
      <c r="AG6625" s="17">
        <v>-1</v>
      </c>
      <c r="AH6625" s="17">
        <v>-1</v>
      </c>
      <c r="AI6625" s="17">
        <v>-1</v>
      </c>
      <c r="AJ6625" s="17">
        <v>-1</v>
      </c>
      <c r="AK6625" s="17">
        <v>-1</v>
      </c>
      <c r="AL6625" s="17">
        <v>-1</v>
      </c>
      <c r="AM6625" s="17">
        <v>-1</v>
      </c>
      <c r="AN6625" s="17">
        <v>-1</v>
      </c>
      <c r="AO6625" s="17">
        <v>-1</v>
      </c>
    </row>
    <row r="6626" spans="28:41" x14ac:dyDescent="0.25">
      <c r="AB6626" t="s">
        <v>102</v>
      </c>
      <c r="AC6626" t="s">
        <v>49</v>
      </c>
      <c r="AD6626" s="19" t="s">
        <v>94</v>
      </c>
      <c r="AE6626" s="18">
        <v>-1</v>
      </c>
      <c r="AF6626" s="17">
        <v>-1</v>
      </c>
      <c r="AG6626" s="17">
        <v>-1</v>
      </c>
      <c r="AH6626" s="17">
        <v>-1</v>
      </c>
      <c r="AI6626" s="17">
        <v>-1</v>
      </c>
      <c r="AJ6626" s="17">
        <v>-1</v>
      </c>
      <c r="AK6626" s="17">
        <v>-1</v>
      </c>
      <c r="AL6626" s="17">
        <v>-1</v>
      </c>
      <c r="AM6626" s="17">
        <v>-1</v>
      </c>
      <c r="AN6626" s="17">
        <v>-1</v>
      </c>
      <c r="AO6626" s="17">
        <v>-1</v>
      </c>
    </row>
    <row r="6627" spans="28:41" x14ac:dyDescent="0.25">
      <c r="AB6627" t="s">
        <v>102</v>
      </c>
      <c r="AC6627" t="s">
        <v>49</v>
      </c>
      <c r="AD6627" s="19" t="s">
        <v>84</v>
      </c>
      <c r="AE6627" s="18">
        <v>-1</v>
      </c>
      <c r="AF6627" s="17">
        <v>-1</v>
      </c>
      <c r="AG6627" s="17">
        <v>-1</v>
      </c>
      <c r="AH6627" s="17">
        <v>-1</v>
      </c>
      <c r="AI6627" s="17">
        <v>-1</v>
      </c>
      <c r="AJ6627" s="17">
        <v>-1</v>
      </c>
      <c r="AK6627" s="17">
        <v>-1</v>
      </c>
      <c r="AL6627" s="17">
        <v>-1</v>
      </c>
      <c r="AM6627" s="17">
        <v>-1</v>
      </c>
      <c r="AN6627" s="17">
        <v>-1</v>
      </c>
      <c r="AO6627" s="17">
        <v>-1</v>
      </c>
    </row>
    <row r="6628" spans="28:41" x14ac:dyDescent="0.25">
      <c r="AB6628" t="s">
        <v>102</v>
      </c>
      <c r="AC6628" t="s">
        <v>50</v>
      </c>
      <c r="AD6628" s="19" t="s">
        <v>63</v>
      </c>
      <c r="AE6628" s="18">
        <v>17.622388755678681</v>
      </c>
      <c r="AF6628" s="17">
        <v>20.568265263352401</v>
      </c>
      <c r="AG6628" s="17">
        <v>27.6245899117222</v>
      </c>
      <c r="AH6628" s="17">
        <v>28.515242349047899</v>
      </c>
      <c r="AI6628" s="17">
        <v>33.6157002382621</v>
      </c>
      <c r="AJ6628" s="17">
        <v>35.625525125825398</v>
      </c>
      <c r="AK6628" s="17">
        <v>36.945681089447397</v>
      </c>
      <c r="AL6628" s="17">
        <v>37.538298057398102</v>
      </c>
      <c r="AM6628" s="17">
        <v>38.628852170699801</v>
      </c>
      <c r="AN6628" s="17">
        <v>38.628852170699801</v>
      </c>
      <c r="AO6628" s="17">
        <v>38.628852170699801</v>
      </c>
    </row>
    <row r="6629" spans="28:41" x14ac:dyDescent="0.25">
      <c r="AB6629" t="s">
        <v>102</v>
      </c>
      <c r="AC6629" t="s">
        <v>50</v>
      </c>
      <c r="AD6629" s="19" t="s">
        <v>13</v>
      </c>
      <c r="AE6629" s="18">
        <v>25.894454135383508</v>
      </c>
      <c r="AF6629" s="17">
        <v>31.806651187806601</v>
      </c>
      <c r="AG6629" s="17">
        <v>42.233207539989401</v>
      </c>
      <c r="AH6629" s="17">
        <v>45.888224942532901</v>
      </c>
      <c r="AI6629" s="17">
        <v>49.439286694529301</v>
      </c>
      <c r="AJ6629" s="17">
        <v>65.487499006307601</v>
      </c>
      <c r="AK6629" s="17">
        <v>63.017397521267597</v>
      </c>
      <c r="AL6629" s="17">
        <v>60.668355586751296</v>
      </c>
      <c r="AM6629" s="17">
        <v>58.434440080228498</v>
      </c>
      <c r="AN6629" s="17">
        <v>58.434440080228498</v>
      </c>
      <c r="AO6629" s="17">
        <v>58.434440080228498</v>
      </c>
    </row>
    <row r="6630" spans="28:41" x14ac:dyDescent="0.25">
      <c r="AB6630" t="s">
        <v>102</v>
      </c>
      <c r="AC6630" t="s">
        <v>50</v>
      </c>
      <c r="AD6630" s="19" t="s">
        <v>64</v>
      </c>
      <c r="AE6630" s="18">
        <v>-1</v>
      </c>
      <c r="AF6630" s="17">
        <v>-1</v>
      </c>
      <c r="AG6630" s="17">
        <v>-1</v>
      </c>
      <c r="AH6630" s="17">
        <v>-1</v>
      </c>
      <c r="AI6630" s="17">
        <v>-1</v>
      </c>
      <c r="AJ6630" s="17">
        <v>-1</v>
      </c>
      <c r="AK6630" s="17">
        <v>-1</v>
      </c>
      <c r="AL6630" s="17">
        <v>-1</v>
      </c>
      <c r="AM6630" s="17">
        <v>-1</v>
      </c>
      <c r="AN6630" s="17">
        <v>-1</v>
      </c>
      <c r="AO6630" s="17">
        <v>-1</v>
      </c>
    </row>
    <row r="6631" spans="28:41" x14ac:dyDescent="0.25">
      <c r="AB6631" t="s">
        <v>102</v>
      </c>
      <c r="AC6631" t="s">
        <v>50</v>
      </c>
      <c r="AD6631" s="19" t="s">
        <v>65</v>
      </c>
      <c r="AE6631" s="18">
        <v>-1</v>
      </c>
      <c r="AF6631" s="17">
        <v>-1</v>
      </c>
      <c r="AG6631" s="17">
        <v>-1</v>
      </c>
      <c r="AH6631" s="17">
        <v>-1</v>
      </c>
      <c r="AI6631" s="17">
        <v>-1</v>
      </c>
      <c r="AJ6631" s="17">
        <v>-1</v>
      </c>
      <c r="AK6631" s="17">
        <v>-1</v>
      </c>
      <c r="AL6631" s="17">
        <v>-1</v>
      </c>
      <c r="AM6631" s="17">
        <v>-1</v>
      </c>
      <c r="AN6631" s="17">
        <v>-1</v>
      </c>
      <c r="AO6631" s="17">
        <v>-1</v>
      </c>
    </row>
    <row r="6632" spans="28:41" x14ac:dyDescent="0.25">
      <c r="AB6632" t="s">
        <v>102</v>
      </c>
      <c r="AC6632" t="s">
        <v>50</v>
      </c>
      <c r="AD6632" s="19" t="s">
        <v>21</v>
      </c>
      <c r="AE6632" s="18">
        <v>-1</v>
      </c>
      <c r="AF6632" s="17">
        <v>-1</v>
      </c>
      <c r="AG6632" s="17">
        <v>-1</v>
      </c>
      <c r="AH6632" s="17">
        <v>-1</v>
      </c>
      <c r="AI6632" s="17">
        <v>-1</v>
      </c>
      <c r="AJ6632" s="17">
        <v>-1</v>
      </c>
      <c r="AK6632" s="17">
        <v>-1</v>
      </c>
      <c r="AL6632" s="17">
        <v>-1</v>
      </c>
      <c r="AM6632" s="17">
        <v>-1</v>
      </c>
      <c r="AN6632" s="17">
        <v>-1</v>
      </c>
      <c r="AO6632" s="17">
        <v>-1</v>
      </c>
    </row>
    <row r="6633" spans="28:41" x14ac:dyDescent="0.25">
      <c r="AB6633" t="s">
        <v>102</v>
      </c>
      <c r="AC6633" t="s">
        <v>50</v>
      </c>
      <c r="AD6633" s="19" t="s">
        <v>71</v>
      </c>
      <c r="AE6633" s="18">
        <v>-1</v>
      </c>
      <c r="AF6633" s="17">
        <v>-1</v>
      </c>
      <c r="AG6633" s="17">
        <v>-1</v>
      </c>
      <c r="AH6633" s="17">
        <v>-1</v>
      </c>
      <c r="AI6633" s="17">
        <v>-1</v>
      </c>
      <c r="AJ6633" s="17">
        <v>-1</v>
      </c>
      <c r="AK6633" s="17">
        <v>-1</v>
      </c>
      <c r="AL6633" s="17">
        <v>-1</v>
      </c>
      <c r="AM6633" s="17">
        <v>-1</v>
      </c>
      <c r="AN6633" s="17">
        <v>-1</v>
      </c>
      <c r="AO6633" s="17">
        <v>-1</v>
      </c>
    </row>
    <row r="6634" spans="28:41" x14ac:dyDescent="0.25">
      <c r="AB6634" t="s">
        <v>102</v>
      </c>
      <c r="AC6634" t="s">
        <v>50</v>
      </c>
      <c r="AD6634" s="19" t="s">
        <v>66</v>
      </c>
      <c r="AE6634" s="18">
        <v>-1</v>
      </c>
      <c r="AF6634" s="17">
        <v>-1</v>
      </c>
      <c r="AG6634" s="17">
        <v>-1</v>
      </c>
      <c r="AH6634" s="17">
        <v>-1</v>
      </c>
      <c r="AI6634" s="17">
        <v>-1</v>
      </c>
      <c r="AJ6634" s="17">
        <v>-1</v>
      </c>
      <c r="AK6634" s="17">
        <v>-1</v>
      </c>
      <c r="AL6634" s="17">
        <v>-1</v>
      </c>
      <c r="AM6634" s="17">
        <v>-1</v>
      </c>
      <c r="AN6634" s="17">
        <v>-1</v>
      </c>
      <c r="AO6634" s="17">
        <v>-1</v>
      </c>
    </row>
    <row r="6635" spans="28:41" x14ac:dyDescent="0.25">
      <c r="AB6635" t="s">
        <v>102</v>
      </c>
      <c r="AC6635" t="s">
        <v>50</v>
      </c>
      <c r="AD6635" s="19" t="s">
        <v>67</v>
      </c>
      <c r="AE6635" s="18">
        <v>-1</v>
      </c>
      <c r="AF6635" s="17">
        <v>-1</v>
      </c>
      <c r="AG6635" s="17">
        <v>-1</v>
      </c>
      <c r="AH6635" s="17">
        <v>-1</v>
      </c>
      <c r="AI6635" s="17">
        <v>-1</v>
      </c>
      <c r="AJ6635" s="17">
        <v>-1</v>
      </c>
      <c r="AK6635" s="17">
        <v>-1</v>
      </c>
      <c r="AL6635" s="17">
        <v>-1</v>
      </c>
      <c r="AM6635" s="17">
        <v>-1</v>
      </c>
      <c r="AN6635" s="17">
        <v>-1</v>
      </c>
      <c r="AO6635" s="17">
        <v>-1</v>
      </c>
    </row>
    <row r="6636" spans="28:41" x14ac:dyDescent="0.25">
      <c r="AB6636" t="s">
        <v>102</v>
      </c>
      <c r="AC6636" t="s">
        <v>50</v>
      </c>
      <c r="AD6636" s="19" t="s">
        <v>68</v>
      </c>
      <c r="AE6636" s="18">
        <v>-1</v>
      </c>
      <c r="AF6636" s="17">
        <v>-1</v>
      </c>
      <c r="AG6636" s="17">
        <v>-1</v>
      </c>
      <c r="AH6636" s="17">
        <v>-1</v>
      </c>
      <c r="AI6636" s="17">
        <v>-1</v>
      </c>
      <c r="AJ6636" s="17">
        <v>-1</v>
      </c>
      <c r="AK6636" s="17">
        <v>-1</v>
      </c>
      <c r="AL6636" s="17">
        <v>-1</v>
      </c>
      <c r="AM6636" s="17">
        <v>-1</v>
      </c>
      <c r="AN6636" s="17">
        <v>-1</v>
      </c>
      <c r="AO6636" s="17">
        <v>-1</v>
      </c>
    </row>
    <row r="6637" spans="28:41" x14ac:dyDescent="0.25">
      <c r="AB6637" t="s">
        <v>102</v>
      </c>
      <c r="AC6637" t="s">
        <v>50</v>
      </c>
      <c r="AD6637" s="19" t="s">
        <v>76</v>
      </c>
      <c r="AE6637" s="18">
        <v>-1</v>
      </c>
      <c r="AF6637" s="17">
        <v>-1</v>
      </c>
      <c r="AG6637" s="17">
        <v>-1</v>
      </c>
      <c r="AH6637" s="17">
        <v>-1</v>
      </c>
      <c r="AI6637" s="17">
        <v>-1</v>
      </c>
      <c r="AJ6637" s="17">
        <v>-1</v>
      </c>
      <c r="AK6637" s="17">
        <v>-1</v>
      </c>
      <c r="AL6637" s="17">
        <v>-1</v>
      </c>
      <c r="AM6637" s="17">
        <v>-1</v>
      </c>
      <c r="AN6637" s="17">
        <v>-1</v>
      </c>
      <c r="AO6637" s="17">
        <v>-1</v>
      </c>
    </row>
    <row r="6638" spans="28:41" x14ac:dyDescent="0.25">
      <c r="AB6638" t="s">
        <v>102</v>
      </c>
      <c r="AC6638" t="s">
        <v>50</v>
      </c>
      <c r="AD6638" s="19" t="s">
        <v>69</v>
      </c>
      <c r="AE6638" s="18">
        <v>-1</v>
      </c>
      <c r="AF6638" s="17">
        <v>-1</v>
      </c>
      <c r="AG6638" s="17">
        <v>-1</v>
      </c>
      <c r="AH6638" s="17">
        <v>-1</v>
      </c>
      <c r="AI6638" s="17">
        <v>-1</v>
      </c>
      <c r="AJ6638" s="17">
        <v>-1</v>
      </c>
      <c r="AK6638" s="17">
        <v>-1</v>
      </c>
      <c r="AL6638" s="17">
        <v>-1</v>
      </c>
      <c r="AM6638" s="17">
        <v>-1</v>
      </c>
      <c r="AN6638" s="17">
        <v>-1</v>
      </c>
      <c r="AO6638" s="17">
        <v>-1</v>
      </c>
    </row>
    <row r="6639" spans="28:41" x14ac:dyDescent="0.25">
      <c r="AB6639" t="s">
        <v>102</v>
      </c>
      <c r="AC6639" t="s">
        <v>50</v>
      </c>
      <c r="AD6639" s="19" t="s">
        <v>23</v>
      </c>
      <c r="AE6639" s="18">
        <v>-1</v>
      </c>
      <c r="AF6639" s="17">
        <v>-1</v>
      </c>
      <c r="AG6639" s="17">
        <v>-1</v>
      </c>
      <c r="AH6639" s="17">
        <v>-1</v>
      </c>
      <c r="AI6639" s="17">
        <v>-1</v>
      </c>
      <c r="AJ6639" s="17">
        <v>-1</v>
      </c>
      <c r="AK6639" s="17">
        <v>-1</v>
      </c>
      <c r="AL6639" s="17">
        <v>-1</v>
      </c>
      <c r="AM6639" s="17">
        <v>-1</v>
      </c>
      <c r="AN6639" s="17">
        <v>-1</v>
      </c>
      <c r="AO6639" s="17">
        <v>-1</v>
      </c>
    </row>
    <row r="6640" spans="28:41" x14ac:dyDescent="0.25">
      <c r="AB6640" t="s">
        <v>102</v>
      </c>
      <c r="AC6640" t="s">
        <v>50</v>
      </c>
      <c r="AD6640" s="19" t="s">
        <v>79</v>
      </c>
      <c r="AE6640" s="18">
        <v>-1</v>
      </c>
      <c r="AF6640" s="17">
        <v>-1</v>
      </c>
      <c r="AG6640" s="17">
        <v>-1</v>
      </c>
      <c r="AH6640" s="17">
        <v>-1</v>
      </c>
      <c r="AI6640" s="17">
        <v>-1</v>
      </c>
      <c r="AJ6640" s="17">
        <v>-1</v>
      </c>
      <c r="AK6640" s="17">
        <v>-1</v>
      </c>
      <c r="AL6640" s="17">
        <v>-1</v>
      </c>
      <c r="AM6640" s="17">
        <v>-1</v>
      </c>
      <c r="AN6640" s="17">
        <v>-1</v>
      </c>
      <c r="AO6640" s="17">
        <v>-1</v>
      </c>
    </row>
    <row r="6641" spans="28:41" x14ac:dyDescent="0.25">
      <c r="AB6641" t="s">
        <v>102</v>
      </c>
      <c r="AC6641" t="s">
        <v>50</v>
      </c>
      <c r="AD6641" s="19" t="s">
        <v>58</v>
      </c>
      <c r="AE6641" s="18">
        <v>-1</v>
      </c>
      <c r="AF6641" s="17">
        <v>-1</v>
      </c>
      <c r="AG6641" s="17">
        <v>-1</v>
      </c>
      <c r="AH6641" s="17">
        <v>-1</v>
      </c>
      <c r="AI6641" s="17">
        <v>-1</v>
      </c>
      <c r="AJ6641" s="17">
        <v>-1</v>
      </c>
      <c r="AK6641" s="17">
        <v>-1</v>
      </c>
      <c r="AL6641" s="17">
        <v>-1</v>
      </c>
      <c r="AM6641" s="17">
        <v>-1</v>
      </c>
      <c r="AN6641" s="17">
        <v>-1</v>
      </c>
      <c r="AO6641" s="17">
        <v>-1</v>
      </c>
    </row>
    <row r="6642" spans="28:41" x14ac:dyDescent="0.25">
      <c r="AB6642" t="s">
        <v>102</v>
      </c>
      <c r="AC6642" t="s">
        <v>50</v>
      </c>
      <c r="AD6642" s="19" t="s">
        <v>73</v>
      </c>
      <c r="AE6642" s="18">
        <v>-1</v>
      </c>
      <c r="AF6642" s="17">
        <v>-1</v>
      </c>
      <c r="AG6642" s="17">
        <v>-1</v>
      </c>
      <c r="AH6642" s="17">
        <v>-1</v>
      </c>
      <c r="AI6642" s="17">
        <v>-1</v>
      </c>
      <c r="AJ6642" s="17">
        <v>-1</v>
      </c>
      <c r="AK6642" s="17">
        <v>-1</v>
      </c>
      <c r="AL6642" s="17">
        <v>-1</v>
      </c>
      <c r="AM6642" s="17">
        <v>-1</v>
      </c>
      <c r="AN6642" s="17">
        <v>-1</v>
      </c>
      <c r="AO6642" s="17">
        <v>-1</v>
      </c>
    </row>
    <row r="6643" spans="28:41" x14ac:dyDescent="0.25">
      <c r="AB6643" t="s">
        <v>102</v>
      </c>
      <c r="AC6643" t="s">
        <v>50</v>
      </c>
      <c r="AD6643" s="19" t="s">
        <v>59</v>
      </c>
      <c r="AE6643" s="18">
        <v>23.013871015796099</v>
      </c>
      <c r="AF6643" s="17">
        <v>22.125926673919999</v>
      </c>
      <c r="AG6643" s="17">
        <v>18.283149000000002</v>
      </c>
      <c r="AH6643" s="17">
        <v>18.872621324145801</v>
      </c>
      <c r="AI6643" s="17">
        <v>22.248325066888398</v>
      </c>
      <c r="AJ6643" s="17">
        <v>23.578514148451301</v>
      </c>
      <c r="AK6643" s="17">
        <v>24.452250492167899</v>
      </c>
      <c r="AL6643" s="17">
        <v>24.844470045819001</v>
      </c>
      <c r="AM6643" s="17">
        <v>25.566245949453201</v>
      </c>
      <c r="AN6643" s="17">
        <v>25.566245949453201</v>
      </c>
      <c r="AO6643" s="17">
        <v>25.566245949453201</v>
      </c>
    </row>
    <row r="6644" spans="28:41" x14ac:dyDescent="0.25">
      <c r="AB6644" t="s">
        <v>102</v>
      </c>
      <c r="AC6644" t="s">
        <v>50</v>
      </c>
      <c r="AD6644" s="19" t="s">
        <v>72</v>
      </c>
      <c r="AE6644" s="18">
        <v>23.013871015796099</v>
      </c>
      <c r="AF6644" s="17">
        <v>22.125926673919999</v>
      </c>
      <c r="AG6644" s="17">
        <v>18.283149000000002</v>
      </c>
      <c r="AH6644" s="17">
        <v>18.872621324145801</v>
      </c>
      <c r="AI6644" s="17">
        <v>22.248325066888398</v>
      </c>
      <c r="AJ6644" s="17">
        <v>23.578514148451301</v>
      </c>
      <c r="AK6644" s="17">
        <v>24.452250492167899</v>
      </c>
      <c r="AL6644" s="17">
        <v>24.844470045819001</v>
      </c>
      <c r="AM6644" s="17">
        <v>25.566245949453201</v>
      </c>
      <c r="AN6644" s="17">
        <v>25.566245949453201</v>
      </c>
      <c r="AO6644" s="17">
        <v>25.566245949453201</v>
      </c>
    </row>
    <row r="6645" spans="28:41" x14ac:dyDescent="0.25">
      <c r="AB6645" t="s">
        <v>102</v>
      </c>
      <c r="AC6645" t="s">
        <v>50</v>
      </c>
      <c r="AD6645" s="19" t="s">
        <v>82</v>
      </c>
      <c r="AE6645" s="18">
        <v>-1</v>
      </c>
      <c r="AF6645" s="17">
        <v>-1</v>
      </c>
      <c r="AG6645" s="17">
        <v>-1</v>
      </c>
      <c r="AH6645" s="17">
        <v>-1</v>
      </c>
      <c r="AI6645" s="17">
        <v>-1</v>
      </c>
      <c r="AJ6645" s="17">
        <v>-1</v>
      </c>
      <c r="AK6645" s="17">
        <v>-1</v>
      </c>
      <c r="AL6645" s="17">
        <v>-1</v>
      </c>
      <c r="AM6645" s="17">
        <v>-1</v>
      </c>
      <c r="AN6645" s="17">
        <v>-1</v>
      </c>
      <c r="AO6645" s="17">
        <v>-1</v>
      </c>
    </row>
    <row r="6646" spans="28:41" x14ac:dyDescent="0.25">
      <c r="AB6646" t="s">
        <v>102</v>
      </c>
      <c r="AC6646" t="s">
        <v>50</v>
      </c>
      <c r="AD6646" s="19" t="s">
        <v>17</v>
      </c>
      <c r="AE6646" s="18">
        <v>21.489771824388981</v>
      </c>
      <c r="AF6646" s="17">
        <v>24.013055074634</v>
      </c>
      <c r="AG6646" s="17">
        <v>27.462894434903799</v>
      </c>
      <c r="AH6646" s="17">
        <v>29.522899630136401</v>
      </c>
      <c r="AI6646" s="17">
        <v>31.5771425730746</v>
      </c>
      <c r="AJ6646" s="17">
        <v>33.349035153589199</v>
      </c>
      <c r="AK6646" s="17">
        <v>35.5300476470033</v>
      </c>
      <c r="AL6646" s="17">
        <v>38.955706635998297</v>
      </c>
      <c r="AM6646" s="17">
        <v>38.955706635998297</v>
      </c>
      <c r="AN6646" s="17">
        <v>38.955706635998297</v>
      </c>
      <c r="AO6646" s="17">
        <v>38.955706635998297</v>
      </c>
    </row>
    <row r="6647" spans="28:41" x14ac:dyDescent="0.25">
      <c r="AB6647" t="s">
        <v>102</v>
      </c>
      <c r="AC6647" t="s">
        <v>50</v>
      </c>
      <c r="AD6647" s="19" t="s">
        <v>18</v>
      </c>
      <c r="AE6647" s="18">
        <v>44.896821600167129</v>
      </c>
      <c r="AF6647" s="17">
        <v>44.156460525293603</v>
      </c>
      <c r="AG6647" s="17">
        <v>43.191606618604602</v>
      </c>
      <c r="AH6647" s="17">
        <v>42.563491959638803</v>
      </c>
      <c r="AI6647" s="17">
        <v>42.5268519378658</v>
      </c>
      <c r="AJ6647" s="17">
        <v>43.123560863883299</v>
      </c>
      <c r="AK6647" s="17">
        <v>43.657458324004097</v>
      </c>
      <c r="AL6647" s="17">
        <v>43.9418546834804</v>
      </c>
      <c r="AM6647" s="17">
        <v>41.687620962969802</v>
      </c>
      <c r="AN6647" s="17">
        <v>41.687620962969802</v>
      </c>
      <c r="AO6647" s="17">
        <v>41.687620962969802</v>
      </c>
    </row>
    <row r="6648" spans="28:41" x14ac:dyDescent="0.25">
      <c r="AB6648" t="s">
        <v>102</v>
      </c>
      <c r="AC6648" t="s">
        <v>50</v>
      </c>
      <c r="AD6648" s="19" t="s">
        <v>86</v>
      </c>
      <c r="AE6648" s="18">
        <v>-1</v>
      </c>
      <c r="AF6648" s="17">
        <v>-1</v>
      </c>
      <c r="AG6648" s="17">
        <v>-1</v>
      </c>
      <c r="AH6648" s="17">
        <v>-1</v>
      </c>
      <c r="AI6648" s="17">
        <v>-1</v>
      </c>
      <c r="AJ6648" s="17">
        <v>-1</v>
      </c>
      <c r="AK6648" s="17">
        <v>-1</v>
      </c>
      <c r="AL6648" s="17">
        <v>-1</v>
      </c>
      <c r="AM6648" s="17">
        <v>-1</v>
      </c>
      <c r="AN6648" s="17">
        <v>-1</v>
      </c>
      <c r="AO6648" s="17">
        <v>-1</v>
      </c>
    </row>
    <row r="6649" spans="28:41" x14ac:dyDescent="0.25">
      <c r="AB6649" t="s">
        <v>102</v>
      </c>
      <c r="AC6649" t="s">
        <v>50</v>
      </c>
      <c r="AD6649" s="19" t="s">
        <v>25</v>
      </c>
      <c r="AE6649" s="18">
        <v>28.33638603567465</v>
      </c>
      <c r="AF6649" s="17">
        <v>26.7870641888289</v>
      </c>
      <c r="AG6649" s="17">
        <v>18.168293999999999</v>
      </c>
      <c r="AH6649" s="17">
        <v>20.153696324145798</v>
      </c>
      <c r="AI6649" s="17">
        <v>23.407477066888401</v>
      </c>
      <c r="AJ6649" s="17">
        <v>24.5415291484513</v>
      </c>
      <c r="AK6649" s="17">
        <v>25.245633492167901</v>
      </c>
      <c r="AL6649" s="17">
        <v>25.484124045819001</v>
      </c>
      <c r="AM6649" s="17">
        <v>26.205899949453201</v>
      </c>
      <c r="AN6649" s="17">
        <v>26.205899949453201</v>
      </c>
      <c r="AO6649" s="17">
        <v>26.205899949453201</v>
      </c>
    </row>
    <row r="6650" spans="28:41" x14ac:dyDescent="0.25">
      <c r="AB6650" t="s">
        <v>102</v>
      </c>
      <c r="AC6650" t="s">
        <v>50</v>
      </c>
      <c r="AD6650" s="19" t="s">
        <v>87</v>
      </c>
      <c r="AE6650" s="18">
        <v>-1</v>
      </c>
      <c r="AF6650" s="17">
        <v>-1</v>
      </c>
      <c r="AG6650" s="17">
        <v>-1</v>
      </c>
      <c r="AH6650" s="17">
        <v>-1</v>
      </c>
      <c r="AI6650" s="17">
        <v>-1</v>
      </c>
      <c r="AJ6650" s="17">
        <v>-1</v>
      </c>
      <c r="AK6650" s="17">
        <v>-1</v>
      </c>
      <c r="AL6650" s="17">
        <v>-1</v>
      </c>
      <c r="AM6650" s="17">
        <v>-1</v>
      </c>
      <c r="AN6650" s="17">
        <v>-1</v>
      </c>
      <c r="AO6650" s="17">
        <v>-1</v>
      </c>
    </row>
    <row r="6651" spans="28:41" x14ac:dyDescent="0.25">
      <c r="AB6651" t="s">
        <v>102</v>
      </c>
      <c r="AC6651" t="s">
        <v>50</v>
      </c>
      <c r="AD6651" s="19" t="s">
        <v>83</v>
      </c>
      <c r="AE6651" s="18">
        <v>-1</v>
      </c>
      <c r="AF6651" s="17">
        <v>-1</v>
      </c>
      <c r="AG6651" s="17">
        <v>-1</v>
      </c>
      <c r="AH6651" s="17">
        <v>-1</v>
      </c>
      <c r="AI6651" s="17">
        <v>-1</v>
      </c>
      <c r="AJ6651" s="17">
        <v>-1</v>
      </c>
      <c r="AK6651" s="17">
        <v>-1</v>
      </c>
      <c r="AL6651" s="17">
        <v>-1</v>
      </c>
      <c r="AM6651" s="17">
        <v>-1</v>
      </c>
      <c r="AN6651" s="17">
        <v>-1</v>
      </c>
      <c r="AO6651" s="17">
        <v>-1</v>
      </c>
    </row>
    <row r="6652" spans="28:41" x14ac:dyDescent="0.25">
      <c r="AB6652" t="s">
        <v>102</v>
      </c>
      <c r="AC6652" t="s">
        <v>50</v>
      </c>
      <c r="AD6652" s="19" t="s">
        <v>74</v>
      </c>
      <c r="AE6652" s="18">
        <v>-1</v>
      </c>
      <c r="AF6652" s="17">
        <v>-1</v>
      </c>
      <c r="AG6652" s="17">
        <v>-1</v>
      </c>
      <c r="AH6652" s="17">
        <v>-1</v>
      </c>
      <c r="AI6652" s="17">
        <v>-1</v>
      </c>
      <c r="AJ6652" s="17">
        <v>-1</v>
      </c>
      <c r="AK6652" s="17">
        <v>-1</v>
      </c>
      <c r="AL6652" s="17">
        <v>-1</v>
      </c>
      <c r="AM6652" s="17">
        <v>-1</v>
      </c>
      <c r="AN6652" s="17">
        <v>-1</v>
      </c>
      <c r="AO6652" s="17">
        <v>-1</v>
      </c>
    </row>
    <row r="6653" spans="28:41" x14ac:dyDescent="0.25">
      <c r="AB6653" t="s">
        <v>102</v>
      </c>
      <c r="AC6653" t="s">
        <v>50</v>
      </c>
      <c r="AD6653" s="19" t="s">
        <v>85</v>
      </c>
      <c r="AE6653" s="18">
        <v>-1</v>
      </c>
      <c r="AF6653" s="17">
        <v>-1</v>
      </c>
      <c r="AG6653" s="17">
        <v>-1</v>
      </c>
      <c r="AH6653" s="17">
        <v>-1</v>
      </c>
      <c r="AI6653" s="17">
        <v>-1</v>
      </c>
      <c r="AJ6653" s="17">
        <v>-1</v>
      </c>
      <c r="AK6653" s="17">
        <v>-1</v>
      </c>
      <c r="AL6653" s="17">
        <v>-1</v>
      </c>
      <c r="AM6653" s="17">
        <v>-1</v>
      </c>
      <c r="AN6653" s="17">
        <v>-1</v>
      </c>
      <c r="AO6653" s="17">
        <v>-1</v>
      </c>
    </row>
    <row r="6654" spans="28:41" x14ac:dyDescent="0.25">
      <c r="AB6654" t="s">
        <v>102</v>
      </c>
      <c r="AC6654" t="s">
        <v>50</v>
      </c>
      <c r="AD6654" s="19" t="s">
        <v>27</v>
      </c>
      <c r="AE6654" s="18">
        <v>59.532871676928607</v>
      </c>
      <c r="AF6654" s="17">
        <v>55.585908894687201</v>
      </c>
      <c r="AG6654" s="17">
        <v>46.639973843363798</v>
      </c>
      <c r="AH6654" s="17">
        <v>45.1924971956634</v>
      </c>
      <c r="AI6654" s="17">
        <v>42.6822408830553</v>
      </c>
      <c r="AJ6654" s="17">
        <v>42.6822408830553</v>
      </c>
      <c r="AK6654" s="17">
        <v>42.6822408830553</v>
      </c>
      <c r="AL6654" s="17">
        <v>42.6822408830553</v>
      </c>
      <c r="AM6654" s="17">
        <v>42.6822408830553</v>
      </c>
      <c r="AN6654" s="17">
        <v>42.6822408830553</v>
      </c>
      <c r="AO6654" s="17">
        <v>42.6822408830553</v>
      </c>
    </row>
    <row r="6655" spans="28:41" x14ac:dyDescent="0.25">
      <c r="AB6655" t="s">
        <v>102</v>
      </c>
      <c r="AC6655" t="s">
        <v>50</v>
      </c>
      <c r="AD6655" s="19" t="s">
        <v>88</v>
      </c>
      <c r="AE6655" s="18">
        <v>-1</v>
      </c>
      <c r="AF6655" s="17">
        <v>-1</v>
      </c>
      <c r="AG6655" s="17">
        <v>-1</v>
      </c>
      <c r="AH6655" s="17">
        <v>-1</v>
      </c>
      <c r="AI6655" s="17">
        <v>-1</v>
      </c>
      <c r="AJ6655" s="17">
        <v>-1</v>
      </c>
      <c r="AK6655" s="17">
        <v>-1</v>
      </c>
      <c r="AL6655" s="17">
        <v>-1</v>
      </c>
      <c r="AM6655" s="17">
        <v>-1</v>
      </c>
      <c r="AN6655" s="17">
        <v>-1</v>
      </c>
      <c r="AO6655" s="17">
        <v>-1</v>
      </c>
    </row>
    <row r="6656" spans="28:41" x14ac:dyDescent="0.25">
      <c r="AB6656" t="s">
        <v>102</v>
      </c>
      <c r="AC6656" t="s">
        <v>50</v>
      </c>
      <c r="AD6656" s="19" t="s">
        <v>77</v>
      </c>
      <c r="AE6656" s="18">
        <v>-1</v>
      </c>
      <c r="AF6656" s="17">
        <v>-1</v>
      </c>
      <c r="AG6656" s="17">
        <v>-1</v>
      </c>
      <c r="AH6656" s="17">
        <v>-1</v>
      </c>
      <c r="AI6656" s="17">
        <v>-1</v>
      </c>
      <c r="AJ6656" s="17">
        <v>-1</v>
      </c>
      <c r="AK6656" s="17">
        <v>-1</v>
      </c>
      <c r="AL6656" s="17">
        <v>-1</v>
      </c>
      <c r="AM6656" s="17">
        <v>-1</v>
      </c>
      <c r="AN6656" s="17">
        <v>-1</v>
      </c>
      <c r="AO6656" s="17">
        <v>-1</v>
      </c>
    </row>
    <row r="6657" spans="28:41" x14ac:dyDescent="0.25">
      <c r="AB6657" t="s">
        <v>102</v>
      </c>
      <c r="AC6657" t="s">
        <v>50</v>
      </c>
      <c r="AD6657" s="19" t="s">
        <v>75</v>
      </c>
      <c r="AE6657" s="18">
        <v>-1</v>
      </c>
      <c r="AF6657" s="17">
        <v>-1</v>
      </c>
      <c r="AG6657" s="17">
        <v>-1</v>
      </c>
      <c r="AH6657" s="17">
        <v>-1</v>
      </c>
      <c r="AI6657" s="17">
        <v>-1</v>
      </c>
      <c r="AJ6657" s="17">
        <v>-1</v>
      </c>
      <c r="AK6657" s="17">
        <v>-1</v>
      </c>
      <c r="AL6657" s="17">
        <v>-1</v>
      </c>
      <c r="AM6657" s="17">
        <v>-1</v>
      </c>
      <c r="AN6657" s="17">
        <v>-1</v>
      </c>
      <c r="AO6657" s="17">
        <v>-1</v>
      </c>
    </row>
    <row r="6658" spans="28:41" x14ac:dyDescent="0.25">
      <c r="AB6658" t="s">
        <v>102</v>
      </c>
      <c r="AC6658" t="s">
        <v>50</v>
      </c>
      <c r="AD6658" s="19" t="s">
        <v>78</v>
      </c>
      <c r="AE6658" s="18">
        <v>-1</v>
      </c>
      <c r="AF6658" s="17">
        <v>-1</v>
      </c>
      <c r="AG6658" s="17">
        <v>-1</v>
      </c>
      <c r="AH6658" s="17">
        <v>-1</v>
      </c>
      <c r="AI6658" s="17">
        <v>-1</v>
      </c>
      <c r="AJ6658" s="17">
        <v>-1</v>
      </c>
      <c r="AK6658" s="17">
        <v>-1</v>
      </c>
      <c r="AL6658" s="17">
        <v>-1</v>
      </c>
      <c r="AM6658" s="17">
        <v>-1</v>
      </c>
      <c r="AN6658" s="17">
        <v>-1</v>
      </c>
      <c r="AO6658" s="17">
        <v>-1</v>
      </c>
    </row>
    <row r="6659" spans="28:41" x14ac:dyDescent="0.25">
      <c r="AB6659" t="s">
        <v>102</v>
      </c>
      <c r="AC6659" t="s">
        <v>50</v>
      </c>
      <c r="AD6659" s="19" t="s">
        <v>70</v>
      </c>
      <c r="AE6659" s="18">
        <v>-1</v>
      </c>
      <c r="AF6659" s="17">
        <v>-1</v>
      </c>
      <c r="AG6659" s="17">
        <v>-1</v>
      </c>
      <c r="AH6659" s="17">
        <v>-1</v>
      </c>
      <c r="AI6659" s="17">
        <v>-1</v>
      </c>
      <c r="AJ6659" s="17">
        <v>-1</v>
      </c>
      <c r="AK6659" s="17">
        <v>-1</v>
      </c>
      <c r="AL6659" s="17">
        <v>-1</v>
      </c>
      <c r="AM6659" s="17">
        <v>-1</v>
      </c>
      <c r="AN6659" s="17">
        <v>-1</v>
      </c>
      <c r="AO6659" s="17">
        <v>-1</v>
      </c>
    </row>
    <row r="6660" spans="28:41" x14ac:dyDescent="0.25">
      <c r="AB6660" t="s">
        <v>102</v>
      </c>
      <c r="AC6660" t="s">
        <v>50</v>
      </c>
      <c r="AD6660" s="19" t="s">
        <v>89</v>
      </c>
      <c r="AE6660" s="18">
        <v>-1</v>
      </c>
      <c r="AF6660" s="17">
        <v>-1</v>
      </c>
      <c r="AG6660" s="17">
        <v>-1</v>
      </c>
      <c r="AH6660" s="17">
        <v>-1</v>
      </c>
      <c r="AI6660" s="17">
        <v>-1</v>
      </c>
      <c r="AJ6660" s="17">
        <v>-1</v>
      </c>
      <c r="AK6660" s="17">
        <v>-1</v>
      </c>
      <c r="AL6660" s="17">
        <v>-1</v>
      </c>
      <c r="AM6660" s="17">
        <v>-1</v>
      </c>
      <c r="AN6660" s="17">
        <v>-1</v>
      </c>
      <c r="AO6660" s="17">
        <v>-1</v>
      </c>
    </row>
    <row r="6661" spans="28:41" x14ac:dyDescent="0.25">
      <c r="AB6661" t="s">
        <v>102</v>
      </c>
      <c r="AC6661" t="s">
        <v>50</v>
      </c>
      <c r="AD6661" s="19" t="s">
        <v>30</v>
      </c>
      <c r="AE6661" s="18">
        <v>9.3671535510597437</v>
      </c>
      <c r="AF6661" s="17">
        <v>10.2487339821392</v>
      </c>
      <c r="AG6661" s="17">
        <v>12.691873927130899</v>
      </c>
      <c r="AH6661" s="17">
        <v>12.7926746012543</v>
      </c>
      <c r="AI6661" s="17">
        <v>16.9839201465809</v>
      </c>
      <c r="AJ6661" s="17">
        <v>17.918708375629201</v>
      </c>
      <c r="AK6661" s="17">
        <v>18.245870876273798</v>
      </c>
      <c r="AL6661" s="17">
        <v>18.531340141116999</v>
      </c>
      <c r="AM6661" s="17">
        <v>18.825312790565299</v>
      </c>
      <c r="AN6661" s="17">
        <v>18.825312790565299</v>
      </c>
      <c r="AO6661" s="17">
        <v>18.825312790565299</v>
      </c>
    </row>
    <row r="6662" spans="28:41" x14ac:dyDescent="0.25">
      <c r="AB6662" t="s">
        <v>102</v>
      </c>
      <c r="AC6662" t="s">
        <v>50</v>
      </c>
      <c r="AD6662" s="19" t="s">
        <v>90</v>
      </c>
      <c r="AE6662" s="18">
        <v>-1</v>
      </c>
      <c r="AF6662" s="17">
        <v>-1</v>
      </c>
      <c r="AG6662" s="17">
        <v>-1</v>
      </c>
      <c r="AH6662" s="17">
        <v>-1</v>
      </c>
      <c r="AI6662" s="17">
        <v>-1</v>
      </c>
      <c r="AJ6662" s="17">
        <v>-1</v>
      </c>
      <c r="AK6662" s="17">
        <v>-1</v>
      </c>
      <c r="AL6662" s="17">
        <v>-1</v>
      </c>
      <c r="AM6662" s="17">
        <v>-1</v>
      </c>
      <c r="AN6662" s="17">
        <v>-1</v>
      </c>
      <c r="AO6662" s="17">
        <v>-1</v>
      </c>
    </row>
    <row r="6663" spans="28:41" x14ac:dyDescent="0.25">
      <c r="AB6663" t="s">
        <v>102</v>
      </c>
      <c r="AC6663" t="s">
        <v>50</v>
      </c>
      <c r="AD6663" s="19" t="s">
        <v>31</v>
      </c>
      <c r="AE6663" s="18">
        <v>-1</v>
      </c>
      <c r="AF6663" s="17">
        <v>-1</v>
      </c>
      <c r="AG6663" s="17">
        <v>-1</v>
      </c>
      <c r="AH6663" s="17">
        <v>-1</v>
      </c>
      <c r="AI6663" s="17">
        <v>-1</v>
      </c>
      <c r="AJ6663" s="17">
        <v>-1</v>
      </c>
      <c r="AK6663" s="17">
        <v>-1</v>
      </c>
      <c r="AL6663" s="17">
        <v>-1</v>
      </c>
      <c r="AM6663" s="17">
        <v>-1</v>
      </c>
      <c r="AN6663" s="17">
        <v>-1</v>
      </c>
      <c r="AO6663" s="17">
        <v>-1</v>
      </c>
    </row>
    <row r="6664" spans="28:41" x14ac:dyDescent="0.25">
      <c r="AB6664" t="s">
        <v>102</v>
      </c>
      <c r="AC6664" t="s">
        <v>50</v>
      </c>
      <c r="AD6664" s="19" t="s">
        <v>45</v>
      </c>
      <c r="AE6664" s="18">
        <v>-1</v>
      </c>
      <c r="AF6664" s="17">
        <v>-1</v>
      </c>
      <c r="AG6664" s="17">
        <v>-1</v>
      </c>
      <c r="AH6664" s="17">
        <v>-1</v>
      </c>
      <c r="AI6664" s="17">
        <v>-1</v>
      </c>
      <c r="AJ6664" s="17">
        <v>-1</v>
      </c>
      <c r="AK6664" s="17">
        <v>-1</v>
      </c>
      <c r="AL6664" s="17">
        <v>-1</v>
      </c>
      <c r="AM6664" s="17">
        <v>-1</v>
      </c>
      <c r="AN6664" s="17">
        <v>-1</v>
      </c>
      <c r="AO6664" s="17">
        <v>-1</v>
      </c>
    </row>
    <row r="6665" spans="28:41" x14ac:dyDescent="0.25">
      <c r="AB6665" t="s">
        <v>102</v>
      </c>
      <c r="AC6665" t="s">
        <v>50</v>
      </c>
      <c r="AD6665" s="19" t="s">
        <v>32</v>
      </c>
      <c r="AE6665" s="18">
        <v>27.273449261675069</v>
      </c>
      <c r="AF6665" s="17">
        <v>31.832661669091301</v>
      </c>
      <c r="AG6665" s="17">
        <v>42.753446299336602</v>
      </c>
      <c r="AH6665" s="17">
        <v>44.131872595338102</v>
      </c>
      <c r="AI6665" s="17">
        <v>52.025642355012103</v>
      </c>
      <c r="AJ6665" s="17">
        <v>55.136166010787498</v>
      </c>
      <c r="AK6665" s="17">
        <v>57.1793173219138</v>
      </c>
      <c r="AL6665" s="17">
        <v>58.096486329538003</v>
      </c>
      <c r="AM6665" s="17">
        <v>59.784292261447199</v>
      </c>
      <c r="AN6665" s="17">
        <v>59.784292261447199</v>
      </c>
      <c r="AO6665" s="17">
        <v>59.784292261447199</v>
      </c>
    </row>
    <row r="6666" spans="28:41" x14ac:dyDescent="0.25">
      <c r="AB6666" t="s">
        <v>102</v>
      </c>
      <c r="AC6666" t="s">
        <v>50</v>
      </c>
      <c r="AD6666" s="19" t="s">
        <v>80</v>
      </c>
      <c r="AE6666" s="18">
        <v>-1</v>
      </c>
      <c r="AF6666" s="17">
        <v>-1</v>
      </c>
      <c r="AG6666" s="17">
        <v>-1</v>
      </c>
      <c r="AH6666" s="17">
        <v>-1</v>
      </c>
      <c r="AI6666" s="17">
        <v>-1</v>
      </c>
      <c r="AJ6666" s="17">
        <v>-1</v>
      </c>
      <c r="AK6666" s="17">
        <v>-1</v>
      </c>
      <c r="AL6666" s="17">
        <v>-1</v>
      </c>
      <c r="AM6666" s="17">
        <v>-1</v>
      </c>
      <c r="AN6666" s="17">
        <v>-1</v>
      </c>
      <c r="AO6666" s="17">
        <v>-1</v>
      </c>
    </row>
    <row r="6667" spans="28:41" x14ac:dyDescent="0.25">
      <c r="AB6667" t="s">
        <v>102</v>
      </c>
      <c r="AC6667" t="s">
        <v>50</v>
      </c>
      <c r="AD6667" s="19" t="s">
        <v>33</v>
      </c>
      <c r="AE6667" s="18">
        <v>-1</v>
      </c>
      <c r="AF6667" s="17">
        <v>-1</v>
      </c>
      <c r="AG6667" s="17">
        <v>-1</v>
      </c>
      <c r="AH6667" s="17">
        <v>-1</v>
      </c>
      <c r="AI6667" s="17">
        <v>-1</v>
      </c>
      <c r="AJ6667" s="17">
        <v>-1</v>
      </c>
      <c r="AK6667" s="17">
        <v>-1</v>
      </c>
      <c r="AL6667" s="17">
        <v>-1</v>
      </c>
      <c r="AM6667" s="17">
        <v>-1</v>
      </c>
      <c r="AN6667" s="17">
        <v>-1</v>
      </c>
      <c r="AO6667" s="17">
        <v>-1</v>
      </c>
    </row>
    <row r="6668" spans="28:41" x14ac:dyDescent="0.25">
      <c r="AB6668" t="s">
        <v>102</v>
      </c>
      <c r="AC6668" t="s">
        <v>50</v>
      </c>
      <c r="AD6668" s="19" t="s">
        <v>91</v>
      </c>
      <c r="AE6668" s="18">
        <v>-1</v>
      </c>
      <c r="AF6668" s="17">
        <v>-1</v>
      </c>
      <c r="AG6668" s="17">
        <v>-1</v>
      </c>
      <c r="AH6668" s="17">
        <v>-1</v>
      </c>
      <c r="AI6668" s="17">
        <v>-1</v>
      </c>
      <c r="AJ6668" s="17">
        <v>-1</v>
      </c>
      <c r="AK6668" s="17">
        <v>-1</v>
      </c>
      <c r="AL6668" s="17">
        <v>-1</v>
      </c>
      <c r="AM6668" s="17">
        <v>-1</v>
      </c>
      <c r="AN6668" s="17">
        <v>-1</v>
      </c>
      <c r="AO6668" s="17">
        <v>-1</v>
      </c>
    </row>
    <row r="6669" spans="28:41" x14ac:dyDescent="0.25">
      <c r="AB6669" t="s">
        <v>102</v>
      </c>
      <c r="AC6669" t="s">
        <v>50</v>
      </c>
      <c r="AD6669" s="19" t="s">
        <v>81</v>
      </c>
      <c r="AE6669" s="18">
        <v>-1</v>
      </c>
      <c r="AF6669" s="17">
        <v>-1</v>
      </c>
      <c r="AG6669" s="17">
        <v>-1</v>
      </c>
      <c r="AH6669" s="17">
        <v>-1</v>
      </c>
      <c r="AI6669" s="17">
        <v>-1</v>
      </c>
      <c r="AJ6669" s="17">
        <v>-1</v>
      </c>
      <c r="AK6669" s="17">
        <v>-1</v>
      </c>
      <c r="AL6669" s="17">
        <v>-1</v>
      </c>
      <c r="AM6669" s="17">
        <v>-1</v>
      </c>
      <c r="AN6669" s="17">
        <v>-1</v>
      </c>
      <c r="AO6669" s="17">
        <v>-1</v>
      </c>
    </row>
    <row r="6670" spans="28:41" x14ac:dyDescent="0.25">
      <c r="AB6670" t="s">
        <v>102</v>
      </c>
      <c r="AC6670" t="s">
        <v>50</v>
      </c>
      <c r="AD6670" s="19" t="s">
        <v>34</v>
      </c>
      <c r="AE6670" s="18">
        <v>-1</v>
      </c>
      <c r="AF6670" s="17">
        <v>-1</v>
      </c>
      <c r="AG6670" s="17">
        <v>-1</v>
      </c>
      <c r="AH6670" s="17">
        <v>-1</v>
      </c>
      <c r="AI6670" s="17">
        <v>-1</v>
      </c>
      <c r="AJ6670" s="17">
        <v>-1</v>
      </c>
      <c r="AK6670" s="17">
        <v>-1</v>
      </c>
      <c r="AL6670" s="17">
        <v>-1</v>
      </c>
      <c r="AM6670" s="17">
        <v>-1</v>
      </c>
      <c r="AN6670" s="17">
        <v>-1</v>
      </c>
      <c r="AO6670" s="17">
        <v>-1</v>
      </c>
    </row>
    <row r="6671" spans="28:41" x14ac:dyDescent="0.25">
      <c r="AB6671" t="s">
        <v>102</v>
      </c>
      <c r="AC6671" t="s">
        <v>50</v>
      </c>
      <c r="AD6671" s="19" t="s">
        <v>92</v>
      </c>
      <c r="AE6671" s="18">
        <v>0</v>
      </c>
      <c r="AF6671" s="17">
        <v>0</v>
      </c>
      <c r="AG6671" s="17">
        <v>0</v>
      </c>
      <c r="AH6671" s="17">
        <v>0</v>
      </c>
      <c r="AI6671" s="17">
        <v>0</v>
      </c>
      <c r="AJ6671" s="17">
        <v>0</v>
      </c>
      <c r="AK6671" s="17">
        <v>0</v>
      </c>
      <c r="AL6671" s="17">
        <v>0</v>
      </c>
      <c r="AM6671" s="17">
        <v>0</v>
      </c>
      <c r="AN6671" s="17">
        <v>0</v>
      </c>
      <c r="AO6671" s="17">
        <v>0</v>
      </c>
    </row>
    <row r="6672" spans="28:41" x14ac:dyDescent="0.25">
      <c r="AB6672" t="s">
        <v>102</v>
      </c>
      <c r="AC6672" t="s">
        <v>50</v>
      </c>
      <c r="AD6672" s="19" t="s">
        <v>35</v>
      </c>
      <c r="AE6672" s="18">
        <v>-1</v>
      </c>
      <c r="AF6672" s="17">
        <v>-1</v>
      </c>
      <c r="AG6672" s="17">
        <v>-1</v>
      </c>
      <c r="AH6672" s="17">
        <v>-1</v>
      </c>
      <c r="AI6672" s="17">
        <v>-1</v>
      </c>
      <c r="AJ6672" s="17">
        <v>-1</v>
      </c>
      <c r="AK6672" s="17">
        <v>-1</v>
      </c>
      <c r="AL6672" s="17">
        <v>-1</v>
      </c>
      <c r="AM6672" s="17">
        <v>-1</v>
      </c>
      <c r="AN6672" s="17">
        <v>-1</v>
      </c>
      <c r="AO6672" s="17">
        <v>-1</v>
      </c>
    </row>
    <row r="6673" spans="28:41" x14ac:dyDescent="0.25">
      <c r="AB6673" t="s">
        <v>102</v>
      </c>
      <c r="AC6673" t="s">
        <v>50</v>
      </c>
      <c r="AD6673" s="19" t="s">
        <v>93</v>
      </c>
      <c r="AE6673" s="18">
        <v>-1</v>
      </c>
      <c r="AF6673" s="17">
        <v>-1</v>
      </c>
      <c r="AG6673" s="17">
        <v>-1</v>
      </c>
      <c r="AH6673" s="17">
        <v>-1</v>
      </c>
      <c r="AI6673" s="17">
        <v>-1</v>
      </c>
      <c r="AJ6673" s="17">
        <v>-1</v>
      </c>
      <c r="AK6673" s="17">
        <v>-1</v>
      </c>
      <c r="AL6673" s="17">
        <v>-1</v>
      </c>
      <c r="AM6673" s="17">
        <v>-1</v>
      </c>
      <c r="AN6673" s="17">
        <v>-1</v>
      </c>
      <c r="AO6673" s="17">
        <v>-1</v>
      </c>
    </row>
    <row r="6674" spans="28:41" x14ac:dyDescent="0.25">
      <c r="AB6674" t="s">
        <v>102</v>
      </c>
      <c r="AC6674" t="s">
        <v>50</v>
      </c>
      <c r="AD6674" s="19" t="s">
        <v>94</v>
      </c>
      <c r="AE6674" s="18">
        <v>-1</v>
      </c>
      <c r="AF6674" s="17">
        <v>-1</v>
      </c>
      <c r="AG6674" s="17">
        <v>-1</v>
      </c>
      <c r="AH6674" s="17">
        <v>-1</v>
      </c>
      <c r="AI6674" s="17">
        <v>-1</v>
      </c>
      <c r="AJ6674" s="17">
        <v>-1</v>
      </c>
      <c r="AK6674" s="17">
        <v>-1</v>
      </c>
      <c r="AL6674" s="17">
        <v>-1</v>
      </c>
      <c r="AM6674" s="17">
        <v>-1</v>
      </c>
      <c r="AN6674" s="17">
        <v>-1</v>
      </c>
      <c r="AO6674" s="17">
        <v>-1</v>
      </c>
    </row>
    <row r="6675" spans="28:41" x14ac:dyDescent="0.25">
      <c r="AB6675" t="s">
        <v>102</v>
      </c>
      <c r="AC6675" t="s">
        <v>50</v>
      </c>
      <c r="AD6675" s="19" t="s">
        <v>84</v>
      </c>
      <c r="AE6675" s="18">
        <v>-1</v>
      </c>
      <c r="AF6675" s="17">
        <v>-1</v>
      </c>
      <c r="AG6675" s="17">
        <v>-1</v>
      </c>
      <c r="AH6675" s="17">
        <v>-1</v>
      </c>
      <c r="AI6675" s="17">
        <v>-1</v>
      </c>
      <c r="AJ6675" s="17">
        <v>-1</v>
      </c>
      <c r="AK6675" s="17">
        <v>-1</v>
      </c>
      <c r="AL6675" s="17">
        <v>-1</v>
      </c>
      <c r="AM6675" s="17">
        <v>-1</v>
      </c>
      <c r="AN6675" s="17">
        <v>-1</v>
      </c>
      <c r="AO6675" s="17">
        <v>-1</v>
      </c>
    </row>
    <row r="6676" spans="28:41" x14ac:dyDescent="0.25">
      <c r="AB6676" t="s">
        <v>102</v>
      </c>
      <c r="AC6676" t="s">
        <v>51</v>
      </c>
      <c r="AD6676" s="19" t="s">
        <v>63</v>
      </c>
      <c r="AE6676" s="18">
        <v>-1</v>
      </c>
      <c r="AF6676" s="17">
        <v>-1</v>
      </c>
      <c r="AG6676" s="17">
        <v>-1</v>
      </c>
      <c r="AH6676" s="17">
        <v>-1</v>
      </c>
      <c r="AI6676" s="17">
        <v>-1</v>
      </c>
      <c r="AJ6676" s="17">
        <v>-1</v>
      </c>
      <c r="AK6676" s="17">
        <v>-1</v>
      </c>
      <c r="AL6676" s="17">
        <v>-1</v>
      </c>
      <c r="AM6676" s="17">
        <v>-1</v>
      </c>
      <c r="AN6676" s="17">
        <v>-1</v>
      </c>
      <c r="AO6676" s="17">
        <v>-1</v>
      </c>
    </row>
    <row r="6677" spans="28:41" x14ac:dyDescent="0.25">
      <c r="AB6677" t="s">
        <v>102</v>
      </c>
      <c r="AC6677" t="s">
        <v>51</v>
      </c>
      <c r="AD6677" s="19" t="s">
        <v>13</v>
      </c>
      <c r="AE6677" s="18">
        <v>-1</v>
      </c>
      <c r="AF6677" s="17">
        <v>-1</v>
      </c>
      <c r="AG6677" s="17">
        <v>-1</v>
      </c>
      <c r="AH6677" s="17">
        <v>-1</v>
      </c>
      <c r="AI6677" s="17">
        <v>-1</v>
      </c>
      <c r="AJ6677" s="17">
        <v>-1</v>
      </c>
      <c r="AK6677" s="17">
        <v>-1</v>
      </c>
      <c r="AL6677" s="17">
        <v>-1</v>
      </c>
      <c r="AM6677" s="17">
        <v>-1</v>
      </c>
      <c r="AN6677" s="17">
        <v>-1</v>
      </c>
      <c r="AO6677" s="17">
        <v>-1</v>
      </c>
    </row>
    <row r="6678" spans="28:41" x14ac:dyDescent="0.25">
      <c r="AB6678" t="s">
        <v>102</v>
      </c>
      <c r="AC6678" t="s">
        <v>51</v>
      </c>
      <c r="AD6678" s="19" t="s">
        <v>64</v>
      </c>
      <c r="AE6678" s="18">
        <v>-1</v>
      </c>
      <c r="AF6678" s="17">
        <v>-1</v>
      </c>
      <c r="AG6678" s="17">
        <v>-1</v>
      </c>
      <c r="AH6678" s="17">
        <v>-1</v>
      </c>
      <c r="AI6678" s="17">
        <v>-1</v>
      </c>
      <c r="AJ6678" s="17">
        <v>-1</v>
      </c>
      <c r="AK6678" s="17">
        <v>-1</v>
      </c>
      <c r="AL6678" s="17">
        <v>-1</v>
      </c>
      <c r="AM6678" s="17">
        <v>-1</v>
      </c>
      <c r="AN6678" s="17">
        <v>-1</v>
      </c>
      <c r="AO6678" s="17">
        <v>-1</v>
      </c>
    </row>
    <row r="6679" spans="28:41" x14ac:dyDescent="0.25">
      <c r="AB6679" t="s">
        <v>102</v>
      </c>
      <c r="AC6679" t="s">
        <v>51</v>
      </c>
      <c r="AD6679" s="19" t="s">
        <v>65</v>
      </c>
      <c r="AE6679" s="18">
        <v>-1</v>
      </c>
      <c r="AF6679" s="17">
        <v>-1</v>
      </c>
      <c r="AG6679" s="17">
        <v>-1</v>
      </c>
      <c r="AH6679" s="17">
        <v>-1</v>
      </c>
      <c r="AI6679" s="17">
        <v>-1</v>
      </c>
      <c r="AJ6679" s="17">
        <v>-1</v>
      </c>
      <c r="AK6679" s="17">
        <v>-1</v>
      </c>
      <c r="AL6679" s="17">
        <v>-1</v>
      </c>
      <c r="AM6679" s="17">
        <v>-1</v>
      </c>
      <c r="AN6679" s="17">
        <v>-1</v>
      </c>
      <c r="AO6679" s="17">
        <v>-1</v>
      </c>
    </row>
    <row r="6680" spans="28:41" x14ac:dyDescent="0.25">
      <c r="AB6680" t="s">
        <v>102</v>
      </c>
      <c r="AC6680" t="s">
        <v>51</v>
      </c>
      <c r="AD6680" s="19" t="s">
        <v>21</v>
      </c>
      <c r="AE6680" s="18">
        <v>-1</v>
      </c>
      <c r="AF6680" s="17">
        <v>-1</v>
      </c>
      <c r="AG6680" s="17">
        <v>-1</v>
      </c>
      <c r="AH6680" s="17">
        <v>-1</v>
      </c>
      <c r="AI6680" s="17">
        <v>-1</v>
      </c>
      <c r="AJ6680" s="17">
        <v>-1</v>
      </c>
      <c r="AK6680" s="17">
        <v>-1</v>
      </c>
      <c r="AL6680" s="17">
        <v>-1</v>
      </c>
      <c r="AM6680" s="17">
        <v>-1</v>
      </c>
      <c r="AN6680" s="17">
        <v>-1</v>
      </c>
      <c r="AO6680" s="17">
        <v>-1</v>
      </c>
    </row>
    <row r="6681" spans="28:41" x14ac:dyDescent="0.25">
      <c r="AB6681" t="s">
        <v>102</v>
      </c>
      <c r="AC6681" t="s">
        <v>51</v>
      </c>
      <c r="AD6681" s="19" t="s">
        <v>71</v>
      </c>
      <c r="AE6681" s="18">
        <v>-1</v>
      </c>
      <c r="AF6681" s="17">
        <v>-1</v>
      </c>
      <c r="AG6681" s="17">
        <v>-1</v>
      </c>
      <c r="AH6681" s="17">
        <v>-1</v>
      </c>
      <c r="AI6681" s="17">
        <v>-1</v>
      </c>
      <c r="AJ6681" s="17">
        <v>-1</v>
      </c>
      <c r="AK6681" s="17">
        <v>-1</v>
      </c>
      <c r="AL6681" s="17">
        <v>-1</v>
      </c>
      <c r="AM6681" s="17">
        <v>-1</v>
      </c>
      <c r="AN6681" s="17">
        <v>-1</v>
      </c>
      <c r="AO6681" s="17">
        <v>-1</v>
      </c>
    </row>
    <row r="6682" spans="28:41" x14ac:dyDescent="0.25">
      <c r="AB6682" t="s">
        <v>102</v>
      </c>
      <c r="AC6682" t="s">
        <v>51</v>
      </c>
      <c r="AD6682" s="19" t="s">
        <v>66</v>
      </c>
      <c r="AE6682" s="18">
        <v>-1</v>
      </c>
      <c r="AF6682" s="17">
        <v>-1</v>
      </c>
      <c r="AG6682" s="17">
        <v>-1</v>
      </c>
      <c r="AH6682" s="17">
        <v>-1</v>
      </c>
      <c r="AI6682" s="17">
        <v>-1</v>
      </c>
      <c r="AJ6682" s="17">
        <v>-1</v>
      </c>
      <c r="AK6682" s="17">
        <v>-1</v>
      </c>
      <c r="AL6682" s="17">
        <v>-1</v>
      </c>
      <c r="AM6682" s="17">
        <v>-1</v>
      </c>
      <c r="AN6682" s="17">
        <v>-1</v>
      </c>
      <c r="AO6682" s="17">
        <v>-1</v>
      </c>
    </row>
    <row r="6683" spans="28:41" x14ac:dyDescent="0.25">
      <c r="AB6683" t="s">
        <v>102</v>
      </c>
      <c r="AC6683" t="s">
        <v>51</v>
      </c>
      <c r="AD6683" s="19" t="s">
        <v>67</v>
      </c>
      <c r="AE6683" s="18">
        <v>-1</v>
      </c>
      <c r="AF6683" s="17">
        <v>-1</v>
      </c>
      <c r="AG6683" s="17">
        <v>-1</v>
      </c>
      <c r="AH6683" s="17">
        <v>-1</v>
      </c>
      <c r="AI6683" s="17">
        <v>-1</v>
      </c>
      <c r="AJ6683" s="17">
        <v>-1</v>
      </c>
      <c r="AK6683" s="17">
        <v>-1</v>
      </c>
      <c r="AL6683" s="17">
        <v>-1</v>
      </c>
      <c r="AM6683" s="17">
        <v>-1</v>
      </c>
      <c r="AN6683" s="17">
        <v>-1</v>
      </c>
      <c r="AO6683" s="17">
        <v>-1</v>
      </c>
    </row>
    <row r="6684" spans="28:41" x14ac:dyDescent="0.25">
      <c r="AB6684" t="s">
        <v>102</v>
      </c>
      <c r="AC6684" t="s">
        <v>51</v>
      </c>
      <c r="AD6684" s="19" t="s">
        <v>68</v>
      </c>
      <c r="AE6684" s="18">
        <v>-1</v>
      </c>
      <c r="AF6684" s="17">
        <v>-1</v>
      </c>
      <c r="AG6684" s="17">
        <v>-1</v>
      </c>
      <c r="AH6684" s="17">
        <v>-1</v>
      </c>
      <c r="AI6684" s="17">
        <v>-1</v>
      </c>
      <c r="AJ6684" s="17">
        <v>-1</v>
      </c>
      <c r="AK6684" s="17">
        <v>-1</v>
      </c>
      <c r="AL6684" s="17">
        <v>-1</v>
      </c>
      <c r="AM6684" s="17">
        <v>-1</v>
      </c>
      <c r="AN6684" s="17">
        <v>-1</v>
      </c>
      <c r="AO6684" s="17">
        <v>-1</v>
      </c>
    </row>
    <row r="6685" spans="28:41" x14ac:dyDescent="0.25">
      <c r="AB6685" t="s">
        <v>102</v>
      </c>
      <c r="AC6685" t="s">
        <v>51</v>
      </c>
      <c r="AD6685" s="19" t="s">
        <v>76</v>
      </c>
      <c r="AE6685" s="18">
        <v>-1</v>
      </c>
      <c r="AF6685" s="17">
        <v>-1</v>
      </c>
      <c r="AG6685" s="17">
        <v>-1</v>
      </c>
      <c r="AH6685" s="17">
        <v>-1</v>
      </c>
      <c r="AI6685" s="17">
        <v>-1</v>
      </c>
      <c r="AJ6685" s="17">
        <v>-1</v>
      </c>
      <c r="AK6685" s="17">
        <v>-1</v>
      </c>
      <c r="AL6685" s="17">
        <v>-1</v>
      </c>
      <c r="AM6685" s="17">
        <v>-1</v>
      </c>
      <c r="AN6685" s="17">
        <v>-1</v>
      </c>
      <c r="AO6685" s="17">
        <v>-1</v>
      </c>
    </row>
    <row r="6686" spans="28:41" x14ac:dyDescent="0.25">
      <c r="AB6686" t="s">
        <v>102</v>
      </c>
      <c r="AC6686" t="s">
        <v>51</v>
      </c>
      <c r="AD6686" s="19" t="s">
        <v>69</v>
      </c>
      <c r="AE6686" s="18">
        <v>-1</v>
      </c>
      <c r="AF6686" s="17">
        <v>-1</v>
      </c>
      <c r="AG6686" s="17">
        <v>-1</v>
      </c>
      <c r="AH6686" s="17">
        <v>-1</v>
      </c>
      <c r="AI6686" s="17">
        <v>-1</v>
      </c>
      <c r="AJ6686" s="17">
        <v>-1</v>
      </c>
      <c r="AK6686" s="17">
        <v>-1</v>
      </c>
      <c r="AL6686" s="17">
        <v>-1</v>
      </c>
      <c r="AM6686" s="17">
        <v>-1</v>
      </c>
      <c r="AN6686" s="17">
        <v>-1</v>
      </c>
      <c r="AO6686" s="17">
        <v>-1</v>
      </c>
    </row>
    <row r="6687" spans="28:41" x14ac:dyDescent="0.25">
      <c r="AB6687" t="s">
        <v>102</v>
      </c>
      <c r="AC6687" t="s">
        <v>51</v>
      </c>
      <c r="AD6687" s="19" t="s">
        <v>23</v>
      </c>
      <c r="AE6687" s="18">
        <v>-1</v>
      </c>
      <c r="AF6687" s="17">
        <v>-1</v>
      </c>
      <c r="AG6687" s="17">
        <v>-1</v>
      </c>
      <c r="AH6687" s="17">
        <v>-1</v>
      </c>
      <c r="AI6687" s="17">
        <v>-1</v>
      </c>
      <c r="AJ6687" s="17">
        <v>-1</v>
      </c>
      <c r="AK6687" s="17">
        <v>-1</v>
      </c>
      <c r="AL6687" s="17">
        <v>-1</v>
      </c>
      <c r="AM6687" s="17">
        <v>-1</v>
      </c>
      <c r="AN6687" s="17">
        <v>-1</v>
      </c>
      <c r="AO6687" s="17">
        <v>-1</v>
      </c>
    </row>
    <row r="6688" spans="28:41" x14ac:dyDescent="0.25">
      <c r="AB6688" t="s">
        <v>102</v>
      </c>
      <c r="AC6688" t="s">
        <v>51</v>
      </c>
      <c r="AD6688" s="19" t="s">
        <v>79</v>
      </c>
      <c r="AE6688" s="18">
        <v>-1</v>
      </c>
      <c r="AF6688" s="17">
        <v>-1</v>
      </c>
      <c r="AG6688" s="17">
        <v>-1</v>
      </c>
      <c r="AH6688" s="17">
        <v>-1</v>
      </c>
      <c r="AI6688" s="17">
        <v>-1</v>
      </c>
      <c r="AJ6688" s="17">
        <v>-1</v>
      </c>
      <c r="AK6688" s="17">
        <v>-1</v>
      </c>
      <c r="AL6688" s="17">
        <v>-1</v>
      </c>
      <c r="AM6688" s="17">
        <v>-1</v>
      </c>
      <c r="AN6688" s="17">
        <v>-1</v>
      </c>
      <c r="AO6688" s="17">
        <v>-1</v>
      </c>
    </row>
    <row r="6689" spans="28:41" x14ac:dyDescent="0.25">
      <c r="AB6689" t="s">
        <v>102</v>
      </c>
      <c r="AC6689" t="s">
        <v>51</v>
      </c>
      <c r="AD6689" s="19" t="s">
        <v>58</v>
      </c>
      <c r="AE6689" s="18">
        <v>-1</v>
      </c>
      <c r="AF6689" s="17">
        <v>-1</v>
      </c>
      <c r="AG6689" s="17">
        <v>-1</v>
      </c>
      <c r="AH6689" s="17">
        <v>-1</v>
      </c>
      <c r="AI6689" s="17">
        <v>-1</v>
      </c>
      <c r="AJ6689" s="17">
        <v>-1</v>
      </c>
      <c r="AK6689" s="17">
        <v>-1</v>
      </c>
      <c r="AL6689" s="17">
        <v>-1</v>
      </c>
      <c r="AM6689" s="17">
        <v>-1</v>
      </c>
      <c r="AN6689" s="17">
        <v>-1</v>
      </c>
      <c r="AO6689" s="17">
        <v>-1</v>
      </c>
    </row>
    <row r="6690" spans="28:41" x14ac:dyDescent="0.25">
      <c r="AB6690" t="s">
        <v>102</v>
      </c>
      <c r="AC6690" t="s">
        <v>51</v>
      </c>
      <c r="AD6690" s="19" t="s">
        <v>73</v>
      </c>
      <c r="AE6690" s="18">
        <v>-1</v>
      </c>
      <c r="AF6690" s="17">
        <v>-1</v>
      </c>
      <c r="AG6690" s="17">
        <v>-1</v>
      </c>
      <c r="AH6690" s="17">
        <v>-1</v>
      </c>
      <c r="AI6690" s="17">
        <v>-1</v>
      </c>
      <c r="AJ6690" s="17">
        <v>-1</v>
      </c>
      <c r="AK6690" s="17">
        <v>-1</v>
      </c>
      <c r="AL6690" s="17">
        <v>-1</v>
      </c>
      <c r="AM6690" s="17">
        <v>-1</v>
      </c>
      <c r="AN6690" s="17">
        <v>-1</v>
      </c>
      <c r="AO6690" s="17">
        <v>-1</v>
      </c>
    </row>
    <row r="6691" spans="28:41" x14ac:dyDescent="0.25">
      <c r="AB6691" t="s">
        <v>102</v>
      </c>
      <c r="AC6691" t="s">
        <v>51</v>
      </c>
      <c r="AD6691" s="19" t="s">
        <v>59</v>
      </c>
      <c r="AE6691" s="18">
        <v>-1</v>
      </c>
      <c r="AF6691" s="17">
        <v>-1</v>
      </c>
      <c r="AG6691" s="17">
        <v>-1</v>
      </c>
      <c r="AH6691" s="17">
        <v>-1</v>
      </c>
      <c r="AI6691" s="17">
        <v>-1</v>
      </c>
      <c r="AJ6691" s="17">
        <v>-1</v>
      </c>
      <c r="AK6691" s="17">
        <v>-1</v>
      </c>
      <c r="AL6691" s="17">
        <v>-1</v>
      </c>
      <c r="AM6691" s="17">
        <v>-1</v>
      </c>
      <c r="AN6691" s="17">
        <v>-1</v>
      </c>
      <c r="AO6691" s="17">
        <v>-1</v>
      </c>
    </row>
    <row r="6692" spans="28:41" x14ac:dyDescent="0.25">
      <c r="AB6692" t="s">
        <v>102</v>
      </c>
      <c r="AC6692" t="s">
        <v>51</v>
      </c>
      <c r="AD6692" s="19" t="s">
        <v>72</v>
      </c>
      <c r="AE6692" s="18">
        <v>-1</v>
      </c>
      <c r="AF6692" s="17">
        <v>-1</v>
      </c>
      <c r="AG6692" s="17">
        <v>-1</v>
      </c>
      <c r="AH6692" s="17">
        <v>-1</v>
      </c>
      <c r="AI6692" s="17">
        <v>-1</v>
      </c>
      <c r="AJ6692" s="17">
        <v>-1</v>
      </c>
      <c r="AK6692" s="17">
        <v>-1</v>
      </c>
      <c r="AL6692" s="17">
        <v>-1</v>
      </c>
      <c r="AM6692" s="17">
        <v>-1</v>
      </c>
      <c r="AN6692" s="17">
        <v>-1</v>
      </c>
      <c r="AO6692" s="17">
        <v>-1</v>
      </c>
    </row>
    <row r="6693" spans="28:41" x14ac:dyDescent="0.25">
      <c r="AB6693" t="s">
        <v>102</v>
      </c>
      <c r="AC6693" t="s">
        <v>51</v>
      </c>
      <c r="AD6693" s="19" t="s">
        <v>82</v>
      </c>
      <c r="AE6693" s="18">
        <v>-1</v>
      </c>
      <c r="AF6693" s="17">
        <v>-1</v>
      </c>
      <c r="AG6693" s="17">
        <v>-1</v>
      </c>
      <c r="AH6693" s="17">
        <v>-1</v>
      </c>
      <c r="AI6693" s="17">
        <v>-1</v>
      </c>
      <c r="AJ6693" s="17">
        <v>-1</v>
      </c>
      <c r="AK6693" s="17">
        <v>-1</v>
      </c>
      <c r="AL6693" s="17">
        <v>-1</v>
      </c>
      <c r="AM6693" s="17">
        <v>-1</v>
      </c>
      <c r="AN6693" s="17">
        <v>-1</v>
      </c>
      <c r="AO6693" s="17">
        <v>-1</v>
      </c>
    </row>
    <row r="6694" spans="28:41" x14ac:dyDescent="0.25">
      <c r="AB6694" t="s">
        <v>102</v>
      </c>
      <c r="AC6694" t="s">
        <v>51</v>
      </c>
      <c r="AD6694" s="19" t="s">
        <v>17</v>
      </c>
      <c r="AE6694" s="18">
        <v>12.8957534695096</v>
      </c>
      <c r="AF6694" s="17">
        <v>14.514278602132199</v>
      </c>
      <c r="AG6694" s="17">
        <v>16.843043999999999</v>
      </c>
      <c r="AH6694" s="17">
        <v>18.106449000000001</v>
      </c>
      <c r="AI6694" s="17">
        <v>19.366320000000002</v>
      </c>
      <c r="AJ6694" s="17">
        <v>20.453025</v>
      </c>
      <c r="AK6694" s="17">
        <v>21.790644</v>
      </c>
      <c r="AL6694" s="17">
        <v>23.891607</v>
      </c>
      <c r="AM6694" s="17">
        <v>23.891607</v>
      </c>
      <c r="AN6694" s="17">
        <v>23.891607</v>
      </c>
      <c r="AO6694" s="17">
        <v>23.891607</v>
      </c>
    </row>
    <row r="6695" spans="28:41" x14ac:dyDescent="0.25">
      <c r="AB6695" t="s">
        <v>102</v>
      </c>
      <c r="AC6695" t="s">
        <v>51</v>
      </c>
      <c r="AD6695" s="19" t="s">
        <v>18</v>
      </c>
      <c r="AE6695" s="18">
        <v>-1</v>
      </c>
      <c r="AF6695" s="17">
        <v>-1</v>
      </c>
      <c r="AG6695" s="17">
        <v>-1</v>
      </c>
      <c r="AH6695" s="17">
        <v>-1</v>
      </c>
      <c r="AI6695" s="17">
        <v>-1</v>
      </c>
      <c r="AJ6695" s="17">
        <v>-1</v>
      </c>
      <c r="AK6695" s="17">
        <v>-1</v>
      </c>
      <c r="AL6695" s="17">
        <v>-1</v>
      </c>
      <c r="AM6695" s="17">
        <v>-1</v>
      </c>
      <c r="AN6695" s="17">
        <v>-1</v>
      </c>
      <c r="AO6695" s="17">
        <v>-1</v>
      </c>
    </row>
    <row r="6696" spans="28:41" x14ac:dyDescent="0.25">
      <c r="AB6696" t="s">
        <v>102</v>
      </c>
      <c r="AC6696" t="s">
        <v>51</v>
      </c>
      <c r="AD6696" s="19" t="s">
        <v>86</v>
      </c>
      <c r="AE6696" s="18">
        <v>-1</v>
      </c>
      <c r="AF6696" s="17">
        <v>-1</v>
      </c>
      <c r="AG6696" s="17">
        <v>-1</v>
      </c>
      <c r="AH6696" s="17">
        <v>-1</v>
      </c>
      <c r="AI6696" s="17">
        <v>-1</v>
      </c>
      <c r="AJ6696" s="17">
        <v>-1</v>
      </c>
      <c r="AK6696" s="17">
        <v>-1</v>
      </c>
      <c r="AL6696" s="17">
        <v>-1</v>
      </c>
      <c r="AM6696" s="17">
        <v>-1</v>
      </c>
      <c r="AN6696" s="17">
        <v>-1</v>
      </c>
      <c r="AO6696" s="17">
        <v>-1</v>
      </c>
    </row>
    <row r="6697" spans="28:41" x14ac:dyDescent="0.25">
      <c r="AB6697" t="s">
        <v>102</v>
      </c>
      <c r="AC6697" t="s">
        <v>51</v>
      </c>
      <c r="AD6697" s="19" t="s">
        <v>25</v>
      </c>
      <c r="AE6697" s="18">
        <v>-1</v>
      </c>
      <c r="AF6697" s="17">
        <v>-1</v>
      </c>
      <c r="AG6697" s="17">
        <v>-1</v>
      </c>
      <c r="AH6697" s="17">
        <v>-1</v>
      </c>
      <c r="AI6697" s="17">
        <v>-1</v>
      </c>
      <c r="AJ6697" s="17">
        <v>-1</v>
      </c>
      <c r="AK6697" s="17">
        <v>-1</v>
      </c>
      <c r="AL6697" s="17">
        <v>-1</v>
      </c>
      <c r="AM6697" s="17">
        <v>-1</v>
      </c>
      <c r="AN6697" s="17">
        <v>-1</v>
      </c>
      <c r="AO6697" s="17">
        <v>-1</v>
      </c>
    </row>
    <row r="6698" spans="28:41" x14ac:dyDescent="0.25">
      <c r="AB6698" t="s">
        <v>102</v>
      </c>
      <c r="AC6698" t="s">
        <v>51</v>
      </c>
      <c r="AD6698" s="19" t="s">
        <v>87</v>
      </c>
      <c r="AE6698" s="18">
        <v>-1</v>
      </c>
      <c r="AF6698" s="17">
        <v>-1</v>
      </c>
      <c r="AG6698" s="17">
        <v>-1</v>
      </c>
      <c r="AH6698" s="17">
        <v>-1</v>
      </c>
      <c r="AI6698" s="17">
        <v>-1</v>
      </c>
      <c r="AJ6698" s="17">
        <v>-1</v>
      </c>
      <c r="AK6698" s="17">
        <v>-1</v>
      </c>
      <c r="AL6698" s="17">
        <v>-1</v>
      </c>
      <c r="AM6698" s="17">
        <v>-1</v>
      </c>
      <c r="AN6698" s="17">
        <v>-1</v>
      </c>
      <c r="AO6698" s="17">
        <v>-1</v>
      </c>
    </row>
    <row r="6699" spans="28:41" x14ac:dyDescent="0.25">
      <c r="AB6699" t="s">
        <v>102</v>
      </c>
      <c r="AC6699" t="s">
        <v>51</v>
      </c>
      <c r="AD6699" s="19" t="s">
        <v>83</v>
      </c>
      <c r="AE6699" s="18">
        <v>-1</v>
      </c>
      <c r="AF6699" s="17">
        <v>-1</v>
      </c>
      <c r="AG6699" s="17">
        <v>-1</v>
      </c>
      <c r="AH6699" s="17">
        <v>-1</v>
      </c>
      <c r="AI6699" s="17">
        <v>-1</v>
      </c>
      <c r="AJ6699" s="17">
        <v>-1</v>
      </c>
      <c r="AK6699" s="17">
        <v>-1</v>
      </c>
      <c r="AL6699" s="17">
        <v>-1</v>
      </c>
      <c r="AM6699" s="17">
        <v>-1</v>
      </c>
      <c r="AN6699" s="17">
        <v>-1</v>
      </c>
      <c r="AO6699" s="17">
        <v>-1</v>
      </c>
    </row>
    <row r="6700" spans="28:41" x14ac:dyDescent="0.25">
      <c r="AB6700" t="s">
        <v>102</v>
      </c>
      <c r="AC6700" t="s">
        <v>51</v>
      </c>
      <c r="AD6700" s="19" t="s">
        <v>74</v>
      </c>
      <c r="AE6700" s="18">
        <v>-1</v>
      </c>
      <c r="AF6700" s="17">
        <v>-1</v>
      </c>
      <c r="AG6700" s="17">
        <v>-1</v>
      </c>
      <c r="AH6700" s="17">
        <v>-1</v>
      </c>
      <c r="AI6700" s="17">
        <v>-1</v>
      </c>
      <c r="AJ6700" s="17">
        <v>-1</v>
      </c>
      <c r="AK6700" s="17">
        <v>-1</v>
      </c>
      <c r="AL6700" s="17">
        <v>-1</v>
      </c>
      <c r="AM6700" s="17">
        <v>-1</v>
      </c>
      <c r="AN6700" s="17">
        <v>-1</v>
      </c>
      <c r="AO6700" s="17">
        <v>-1</v>
      </c>
    </row>
    <row r="6701" spans="28:41" x14ac:dyDescent="0.25">
      <c r="AB6701" t="s">
        <v>102</v>
      </c>
      <c r="AC6701" t="s">
        <v>51</v>
      </c>
      <c r="AD6701" s="19" t="s">
        <v>85</v>
      </c>
      <c r="AE6701" s="18">
        <v>-1</v>
      </c>
      <c r="AF6701" s="17">
        <v>-1</v>
      </c>
      <c r="AG6701" s="17">
        <v>-1</v>
      </c>
      <c r="AH6701" s="17">
        <v>-1</v>
      </c>
      <c r="AI6701" s="17">
        <v>-1</v>
      </c>
      <c r="AJ6701" s="17">
        <v>-1</v>
      </c>
      <c r="AK6701" s="17">
        <v>-1</v>
      </c>
      <c r="AL6701" s="17">
        <v>-1</v>
      </c>
      <c r="AM6701" s="17">
        <v>-1</v>
      </c>
      <c r="AN6701" s="17">
        <v>-1</v>
      </c>
      <c r="AO6701" s="17">
        <v>-1</v>
      </c>
    </row>
    <row r="6702" spans="28:41" x14ac:dyDescent="0.25">
      <c r="AB6702" t="s">
        <v>102</v>
      </c>
      <c r="AC6702" t="s">
        <v>51</v>
      </c>
      <c r="AD6702" s="19" t="s">
        <v>27</v>
      </c>
      <c r="AE6702" s="18">
        <v>-1</v>
      </c>
      <c r="AF6702" s="17">
        <v>-1</v>
      </c>
      <c r="AG6702" s="17">
        <v>-1</v>
      </c>
      <c r="AH6702" s="17">
        <v>-1</v>
      </c>
      <c r="AI6702" s="17">
        <v>-1</v>
      </c>
      <c r="AJ6702" s="17">
        <v>-1</v>
      </c>
      <c r="AK6702" s="17">
        <v>-1</v>
      </c>
      <c r="AL6702" s="17">
        <v>-1</v>
      </c>
      <c r="AM6702" s="17">
        <v>-1</v>
      </c>
      <c r="AN6702" s="17">
        <v>-1</v>
      </c>
      <c r="AO6702" s="17">
        <v>-1</v>
      </c>
    </row>
    <row r="6703" spans="28:41" x14ac:dyDescent="0.25">
      <c r="AB6703" t="s">
        <v>102</v>
      </c>
      <c r="AC6703" t="s">
        <v>51</v>
      </c>
      <c r="AD6703" s="19" t="s">
        <v>88</v>
      </c>
      <c r="AE6703" s="18">
        <v>-1</v>
      </c>
      <c r="AF6703" s="17">
        <v>-1</v>
      </c>
      <c r="AG6703" s="17">
        <v>-1</v>
      </c>
      <c r="AH6703" s="17">
        <v>-1</v>
      </c>
      <c r="AI6703" s="17">
        <v>-1</v>
      </c>
      <c r="AJ6703" s="17">
        <v>-1</v>
      </c>
      <c r="AK6703" s="17">
        <v>-1</v>
      </c>
      <c r="AL6703" s="17">
        <v>-1</v>
      </c>
      <c r="AM6703" s="17">
        <v>-1</v>
      </c>
      <c r="AN6703" s="17">
        <v>-1</v>
      </c>
      <c r="AO6703" s="17">
        <v>-1</v>
      </c>
    </row>
    <row r="6704" spans="28:41" x14ac:dyDescent="0.25">
      <c r="AB6704" t="s">
        <v>102</v>
      </c>
      <c r="AC6704" t="s">
        <v>51</v>
      </c>
      <c r="AD6704" s="19" t="s">
        <v>77</v>
      </c>
      <c r="AE6704" s="18">
        <v>0</v>
      </c>
      <c r="AF6704" s="17">
        <v>0</v>
      </c>
      <c r="AG6704" s="17">
        <v>0</v>
      </c>
      <c r="AH6704" s="17">
        <v>0</v>
      </c>
      <c r="AI6704" s="17">
        <v>0</v>
      </c>
      <c r="AJ6704" s="17">
        <v>0</v>
      </c>
      <c r="AK6704" s="17">
        <v>0</v>
      </c>
      <c r="AL6704" s="17">
        <v>0</v>
      </c>
      <c r="AM6704" s="17">
        <v>0</v>
      </c>
      <c r="AN6704" s="17">
        <v>0</v>
      </c>
      <c r="AO6704" s="17">
        <v>0</v>
      </c>
    </row>
    <row r="6705" spans="28:41" x14ac:dyDescent="0.25">
      <c r="AB6705" t="s">
        <v>102</v>
      </c>
      <c r="AC6705" t="s">
        <v>51</v>
      </c>
      <c r="AD6705" s="19" t="s">
        <v>75</v>
      </c>
      <c r="AE6705" s="18">
        <v>-1</v>
      </c>
      <c r="AF6705" s="17">
        <v>-1</v>
      </c>
      <c r="AG6705" s="17">
        <v>-1</v>
      </c>
      <c r="AH6705" s="17">
        <v>-1</v>
      </c>
      <c r="AI6705" s="17">
        <v>-1</v>
      </c>
      <c r="AJ6705" s="17">
        <v>-1</v>
      </c>
      <c r="AK6705" s="17">
        <v>-1</v>
      </c>
      <c r="AL6705" s="17">
        <v>-1</v>
      </c>
      <c r="AM6705" s="17">
        <v>-1</v>
      </c>
      <c r="AN6705" s="17">
        <v>-1</v>
      </c>
      <c r="AO6705" s="17">
        <v>-1</v>
      </c>
    </row>
    <row r="6706" spans="28:41" x14ac:dyDescent="0.25">
      <c r="AB6706" t="s">
        <v>102</v>
      </c>
      <c r="AC6706" t="s">
        <v>51</v>
      </c>
      <c r="AD6706" s="19" t="s">
        <v>78</v>
      </c>
      <c r="AE6706" s="18">
        <v>-1</v>
      </c>
      <c r="AF6706" s="17">
        <v>-1</v>
      </c>
      <c r="AG6706" s="17">
        <v>-1</v>
      </c>
      <c r="AH6706" s="17">
        <v>-1</v>
      </c>
      <c r="AI6706" s="17">
        <v>-1</v>
      </c>
      <c r="AJ6706" s="17">
        <v>-1</v>
      </c>
      <c r="AK6706" s="17">
        <v>-1</v>
      </c>
      <c r="AL6706" s="17">
        <v>-1</v>
      </c>
      <c r="AM6706" s="17">
        <v>-1</v>
      </c>
      <c r="AN6706" s="17">
        <v>-1</v>
      </c>
      <c r="AO6706" s="17">
        <v>-1</v>
      </c>
    </row>
    <row r="6707" spans="28:41" x14ac:dyDescent="0.25">
      <c r="AB6707" t="s">
        <v>102</v>
      </c>
      <c r="AC6707" t="s">
        <v>51</v>
      </c>
      <c r="AD6707" s="19" t="s">
        <v>70</v>
      </c>
      <c r="AE6707" s="18">
        <v>-1</v>
      </c>
      <c r="AF6707" s="17">
        <v>-1</v>
      </c>
      <c r="AG6707" s="17">
        <v>-1</v>
      </c>
      <c r="AH6707" s="17">
        <v>-1</v>
      </c>
      <c r="AI6707" s="17">
        <v>-1</v>
      </c>
      <c r="AJ6707" s="17">
        <v>-1</v>
      </c>
      <c r="AK6707" s="17">
        <v>-1</v>
      </c>
      <c r="AL6707" s="17">
        <v>-1</v>
      </c>
      <c r="AM6707" s="17">
        <v>-1</v>
      </c>
      <c r="AN6707" s="17">
        <v>-1</v>
      </c>
      <c r="AO6707" s="17">
        <v>-1</v>
      </c>
    </row>
    <row r="6708" spans="28:41" x14ac:dyDescent="0.25">
      <c r="AB6708" t="s">
        <v>102</v>
      </c>
      <c r="AC6708" t="s">
        <v>51</v>
      </c>
      <c r="AD6708" s="19" t="s">
        <v>89</v>
      </c>
      <c r="AE6708" s="18">
        <v>-1</v>
      </c>
      <c r="AF6708" s="17">
        <v>-1</v>
      </c>
      <c r="AG6708" s="17">
        <v>-1</v>
      </c>
      <c r="AH6708" s="17">
        <v>-1</v>
      </c>
      <c r="AI6708" s="17">
        <v>-1</v>
      </c>
      <c r="AJ6708" s="17">
        <v>-1</v>
      </c>
      <c r="AK6708" s="17">
        <v>-1</v>
      </c>
      <c r="AL6708" s="17">
        <v>-1</v>
      </c>
      <c r="AM6708" s="17">
        <v>-1</v>
      </c>
      <c r="AN6708" s="17">
        <v>-1</v>
      </c>
      <c r="AO6708" s="17">
        <v>-1</v>
      </c>
    </row>
    <row r="6709" spans="28:41" x14ac:dyDescent="0.25">
      <c r="AB6709" t="s">
        <v>102</v>
      </c>
      <c r="AC6709" t="s">
        <v>51</v>
      </c>
      <c r="AD6709" s="19" t="s">
        <v>30</v>
      </c>
      <c r="AE6709" s="18">
        <v>-1</v>
      </c>
      <c r="AF6709" s="17">
        <v>-1</v>
      </c>
      <c r="AG6709" s="17">
        <v>-1</v>
      </c>
      <c r="AH6709" s="17">
        <v>-1</v>
      </c>
      <c r="AI6709" s="17">
        <v>-1</v>
      </c>
      <c r="AJ6709" s="17">
        <v>-1</v>
      </c>
      <c r="AK6709" s="17">
        <v>-1</v>
      </c>
      <c r="AL6709" s="17">
        <v>-1</v>
      </c>
      <c r="AM6709" s="17">
        <v>-1</v>
      </c>
      <c r="AN6709" s="17">
        <v>-1</v>
      </c>
      <c r="AO6709" s="17">
        <v>-1</v>
      </c>
    </row>
    <row r="6710" spans="28:41" x14ac:dyDescent="0.25">
      <c r="AB6710" t="s">
        <v>102</v>
      </c>
      <c r="AC6710" t="s">
        <v>51</v>
      </c>
      <c r="AD6710" s="19" t="s">
        <v>90</v>
      </c>
      <c r="AE6710" s="18">
        <v>-1</v>
      </c>
      <c r="AF6710" s="17">
        <v>-1</v>
      </c>
      <c r="AG6710" s="17">
        <v>-1</v>
      </c>
      <c r="AH6710" s="17">
        <v>-1</v>
      </c>
      <c r="AI6710" s="17">
        <v>-1</v>
      </c>
      <c r="AJ6710" s="17">
        <v>-1</v>
      </c>
      <c r="AK6710" s="17">
        <v>-1</v>
      </c>
      <c r="AL6710" s="17">
        <v>-1</v>
      </c>
      <c r="AM6710" s="17">
        <v>-1</v>
      </c>
      <c r="AN6710" s="17">
        <v>-1</v>
      </c>
      <c r="AO6710" s="17">
        <v>-1</v>
      </c>
    </row>
    <row r="6711" spans="28:41" x14ac:dyDescent="0.25">
      <c r="AB6711" t="s">
        <v>102</v>
      </c>
      <c r="AC6711" t="s">
        <v>51</v>
      </c>
      <c r="AD6711" s="19" t="s">
        <v>31</v>
      </c>
      <c r="AE6711" s="18">
        <v>-1</v>
      </c>
      <c r="AF6711" s="17">
        <v>-1</v>
      </c>
      <c r="AG6711" s="17">
        <v>-1</v>
      </c>
      <c r="AH6711" s="17">
        <v>-1</v>
      </c>
      <c r="AI6711" s="17">
        <v>-1</v>
      </c>
      <c r="AJ6711" s="17">
        <v>-1</v>
      </c>
      <c r="AK6711" s="17">
        <v>-1</v>
      </c>
      <c r="AL6711" s="17">
        <v>-1</v>
      </c>
      <c r="AM6711" s="17">
        <v>-1</v>
      </c>
      <c r="AN6711" s="17">
        <v>-1</v>
      </c>
      <c r="AO6711" s="17">
        <v>-1</v>
      </c>
    </row>
    <row r="6712" spans="28:41" x14ac:dyDescent="0.25">
      <c r="AB6712" t="s">
        <v>102</v>
      </c>
      <c r="AC6712" t="s">
        <v>51</v>
      </c>
      <c r="AD6712" s="19" t="s">
        <v>45</v>
      </c>
      <c r="AE6712" s="18">
        <v>-1</v>
      </c>
      <c r="AF6712" s="17">
        <v>-1</v>
      </c>
      <c r="AG6712" s="17">
        <v>-1</v>
      </c>
      <c r="AH6712" s="17">
        <v>-1</v>
      </c>
      <c r="AI6712" s="17">
        <v>-1</v>
      </c>
      <c r="AJ6712" s="17">
        <v>-1</v>
      </c>
      <c r="AK6712" s="17">
        <v>-1</v>
      </c>
      <c r="AL6712" s="17">
        <v>-1</v>
      </c>
      <c r="AM6712" s="17">
        <v>-1</v>
      </c>
      <c r="AN6712" s="17">
        <v>-1</v>
      </c>
      <c r="AO6712" s="17">
        <v>-1</v>
      </c>
    </row>
    <row r="6713" spans="28:41" x14ac:dyDescent="0.25">
      <c r="AB6713" t="s">
        <v>102</v>
      </c>
      <c r="AC6713" t="s">
        <v>51</v>
      </c>
      <c r="AD6713" s="19" t="s">
        <v>32</v>
      </c>
      <c r="AE6713" s="18">
        <v>-1</v>
      </c>
      <c r="AF6713" s="17">
        <v>-1</v>
      </c>
      <c r="AG6713" s="17">
        <v>-1</v>
      </c>
      <c r="AH6713" s="17">
        <v>-1</v>
      </c>
      <c r="AI6713" s="17">
        <v>-1</v>
      </c>
      <c r="AJ6713" s="17">
        <v>-1</v>
      </c>
      <c r="AK6713" s="17">
        <v>-1</v>
      </c>
      <c r="AL6713" s="17">
        <v>-1</v>
      </c>
      <c r="AM6713" s="17">
        <v>-1</v>
      </c>
      <c r="AN6713" s="17">
        <v>-1</v>
      </c>
      <c r="AO6713" s="17">
        <v>-1</v>
      </c>
    </row>
    <row r="6714" spans="28:41" x14ac:dyDescent="0.25">
      <c r="AB6714" t="s">
        <v>102</v>
      </c>
      <c r="AC6714" t="s">
        <v>51</v>
      </c>
      <c r="AD6714" s="19" t="s">
        <v>80</v>
      </c>
      <c r="AE6714" s="18">
        <v>-1</v>
      </c>
      <c r="AF6714" s="17">
        <v>-1</v>
      </c>
      <c r="AG6714" s="17">
        <v>-1</v>
      </c>
      <c r="AH6714" s="17">
        <v>-1</v>
      </c>
      <c r="AI6714" s="17">
        <v>-1</v>
      </c>
      <c r="AJ6714" s="17">
        <v>-1</v>
      </c>
      <c r="AK6714" s="17">
        <v>-1</v>
      </c>
      <c r="AL6714" s="17">
        <v>-1</v>
      </c>
      <c r="AM6714" s="17">
        <v>-1</v>
      </c>
      <c r="AN6714" s="17">
        <v>-1</v>
      </c>
      <c r="AO6714" s="17">
        <v>-1</v>
      </c>
    </row>
    <row r="6715" spans="28:41" x14ac:dyDescent="0.25">
      <c r="AB6715" t="s">
        <v>102</v>
      </c>
      <c r="AC6715" t="s">
        <v>51</v>
      </c>
      <c r="AD6715" s="19" t="s">
        <v>33</v>
      </c>
      <c r="AE6715" s="18">
        <v>-1</v>
      </c>
      <c r="AF6715" s="17">
        <v>-1</v>
      </c>
      <c r="AG6715" s="17">
        <v>-1</v>
      </c>
      <c r="AH6715" s="17">
        <v>-1</v>
      </c>
      <c r="AI6715" s="17">
        <v>-1</v>
      </c>
      <c r="AJ6715" s="17">
        <v>-1</v>
      </c>
      <c r="AK6715" s="17">
        <v>-1</v>
      </c>
      <c r="AL6715" s="17">
        <v>-1</v>
      </c>
      <c r="AM6715" s="17">
        <v>-1</v>
      </c>
      <c r="AN6715" s="17">
        <v>-1</v>
      </c>
      <c r="AO6715" s="17">
        <v>-1</v>
      </c>
    </row>
    <row r="6716" spans="28:41" x14ac:dyDescent="0.25">
      <c r="AB6716" t="s">
        <v>102</v>
      </c>
      <c r="AC6716" t="s">
        <v>51</v>
      </c>
      <c r="AD6716" s="19" t="s">
        <v>91</v>
      </c>
      <c r="AE6716" s="18">
        <v>-1</v>
      </c>
      <c r="AF6716" s="17">
        <v>-1</v>
      </c>
      <c r="AG6716" s="17">
        <v>-1</v>
      </c>
      <c r="AH6716" s="17">
        <v>-1</v>
      </c>
      <c r="AI6716" s="17">
        <v>-1</v>
      </c>
      <c r="AJ6716" s="17">
        <v>-1</v>
      </c>
      <c r="AK6716" s="17">
        <v>-1</v>
      </c>
      <c r="AL6716" s="17">
        <v>-1</v>
      </c>
      <c r="AM6716" s="17">
        <v>-1</v>
      </c>
      <c r="AN6716" s="17">
        <v>-1</v>
      </c>
      <c r="AO6716" s="17">
        <v>-1</v>
      </c>
    </row>
    <row r="6717" spans="28:41" x14ac:dyDescent="0.25">
      <c r="AB6717" t="s">
        <v>102</v>
      </c>
      <c r="AC6717" t="s">
        <v>51</v>
      </c>
      <c r="AD6717" s="19" t="s">
        <v>81</v>
      </c>
      <c r="AE6717" s="18">
        <v>-1</v>
      </c>
      <c r="AF6717" s="17">
        <v>-1</v>
      </c>
      <c r="AG6717" s="17">
        <v>-1</v>
      </c>
      <c r="AH6717" s="17">
        <v>-1</v>
      </c>
      <c r="AI6717" s="17">
        <v>-1</v>
      </c>
      <c r="AJ6717" s="17">
        <v>-1</v>
      </c>
      <c r="AK6717" s="17">
        <v>-1</v>
      </c>
      <c r="AL6717" s="17">
        <v>-1</v>
      </c>
      <c r="AM6717" s="17">
        <v>-1</v>
      </c>
      <c r="AN6717" s="17">
        <v>-1</v>
      </c>
      <c r="AO6717" s="17">
        <v>-1</v>
      </c>
    </row>
    <row r="6718" spans="28:41" x14ac:dyDescent="0.25">
      <c r="AB6718" t="s">
        <v>102</v>
      </c>
      <c r="AC6718" t="s">
        <v>51</v>
      </c>
      <c r="AD6718" s="19" t="s">
        <v>34</v>
      </c>
      <c r="AE6718" s="18">
        <v>-1</v>
      </c>
      <c r="AF6718" s="17">
        <v>-1</v>
      </c>
      <c r="AG6718" s="17">
        <v>-1</v>
      </c>
      <c r="AH6718" s="17">
        <v>-1</v>
      </c>
      <c r="AI6718" s="17">
        <v>-1</v>
      </c>
      <c r="AJ6718" s="17">
        <v>-1</v>
      </c>
      <c r="AK6718" s="17">
        <v>-1</v>
      </c>
      <c r="AL6718" s="17">
        <v>-1</v>
      </c>
      <c r="AM6718" s="17">
        <v>-1</v>
      </c>
      <c r="AN6718" s="17">
        <v>-1</v>
      </c>
      <c r="AO6718" s="17">
        <v>-1</v>
      </c>
    </row>
    <row r="6719" spans="28:41" x14ac:dyDescent="0.25">
      <c r="AB6719" t="s">
        <v>102</v>
      </c>
      <c r="AC6719" t="s">
        <v>51</v>
      </c>
      <c r="AD6719" s="19" t="s">
        <v>92</v>
      </c>
      <c r="AE6719" s="18">
        <v>-1</v>
      </c>
      <c r="AF6719" s="17">
        <v>-1</v>
      </c>
      <c r="AG6719" s="17">
        <v>-1</v>
      </c>
      <c r="AH6719" s="17">
        <v>-1</v>
      </c>
      <c r="AI6719" s="17">
        <v>-1</v>
      </c>
      <c r="AJ6719" s="17">
        <v>-1</v>
      </c>
      <c r="AK6719" s="17">
        <v>-1</v>
      </c>
      <c r="AL6719" s="17">
        <v>-1</v>
      </c>
      <c r="AM6719" s="17">
        <v>-1</v>
      </c>
      <c r="AN6719" s="17">
        <v>-1</v>
      </c>
      <c r="AO6719" s="17">
        <v>-1</v>
      </c>
    </row>
    <row r="6720" spans="28:41" x14ac:dyDescent="0.25">
      <c r="AB6720" t="s">
        <v>102</v>
      </c>
      <c r="AC6720" t="s">
        <v>51</v>
      </c>
      <c r="AD6720" s="19" t="s">
        <v>35</v>
      </c>
      <c r="AE6720" s="18">
        <v>-1</v>
      </c>
      <c r="AF6720" s="17">
        <v>-1</v>
      </c>
      <c r="AG6720" s="17">
        <v>-1</v>
      </c>
      <c r="AH6720" s="17">
        <v>-1</v>
      </c>
      <c r="AI6720" s="17">
        <v>-1</v>
      </c>
      <c r="AJ6720" s="17">
        <v>-1</v>
      </c>
      <c r="AK6720" s="17">
        <v>-1</v>
      </c>
      <c r="AL6720" s="17">
        <v>-1</v>
      </c>
      <c r="AM6720" s="17">
        <v>-1</v>
      </c>
      <c r="AN6720" s="17">
        <v>-1</v>
      </c>
      <c r="AO6720" s="17">
        <v>-1</v>
      </c>
    </row>
    <row r="6721" spans="28:41" x14ac:dyDescent="0.25">
      <c r="AB6721" t="s">
        <v>102</v>
      </c>
      <c r="AC6721" t="s">
        <v>51</v>
      </c>
      <c r="AD6721" s="19" t="s">
        <v>93</v>
      </c>
      <c r="AE6721" s="18">
        <v>-1</v>
      </c>
      <c r="AF6721" s="17">
        <v>-1</v>
      </c>
      <c r="AG6721" s="17">
        <v>-1</v>
      </c>
      <c r="AH6721" s="17">
        <v>-1</v>
      </c>
      <c r="AI6721" s="17">
        <v>-1</v>
      </c>
      <c r="AJ6721" s="17">
        <v>-1</v>
      </c>
      <c r="AK6721" s="17">
        <v>-1</v>
      </c>
      <c r="AL6721" s="17">
        <v>-1</v>
      </c>
      <c r="AM6721" s="17">
        <v>-1</v>
      </c>
      <c r="AN6721" s="17">
        <v>-1</v>
      </c>
      <c r="AO6721" s="17">
        <v>-1</v>
      </c>
    </row>
    <row r="6722" spans="28:41" x14ac:dyDescent="0.25">
      <c r="AB6722" t="s">
        <v>102</v>
      </c>
      <c r="AC6722" t="s">
        <v>51</v>
      </c>
      <c r="AD6722" s="19" t="s">
        <v>94</v>
      </c>
      <c r="AE6722" s="18">
        <v>-1</v>
      </c>
      <c r="AF6722" s="17">
        <v>-1</v>
      </c>
      <c r="AG6722" s="17">
        <v>-1</v>
      </c>
      <c r="AH6722" s="17">
        <v>-1</v>
      </c>
      <c r="AI6722" s="17">
        <v>-1</v>
      </c>
      <c r="AJ6722" s="17">
        <v>-1</v>
      </c>
      <c r="AK6722" s="17">
        <v>-1</v>
      </c>
      <c r="AL6722" s="17">
        <v>-1</v>
      </c>
      <c r="AM6722" s="17">
        <v>-1</v>
      </c>
      <c r="AN6722" s="17">
        <v>-1</v>
      </c>
      <c r="AO6722" s="17">
        <v>-1</v>
      </c>
    </row>
    <row r="6723" spans="28:41" x14ac:dyDescent="0.25">
      <c r="AB6723" t="s">
        <v>102</v>
      </c>
      <c r="AC6723" t="s">
        <v>51</v>
      </c>
      <c r="AD6723" s="19" t="s">
        <v>84</v>
      </c>
      <c r="AE6723" s="18">
        <v>-1</v>
      </c>
      <c r="AF6723" s="17">
        <v>-1</v>
      </c>
      <c r="AG6723" s="17">
        <v>-1</v>
      </c>
      <c r="AH6723" s="17">
        <v>-1</v>
      </c>
      <c r="AI6723" s="17">
        <v>-1</v>
      </c>
      <c r="AJ6723" s="17">
        <v>-1</v>
      </c>
      <c r="AK6723" s="17">
        <v>-1</v>
      </c>
      <c r="AL6723" s="17">
        <v>-1</v>
      </c>
      <c r="AM6723" s="17">
        <v>-1</v>
      </c>
      <c r="AN6723" s="17">
        <v>-1</v>
      </c>
      <c r="AO6723" s="17">
        <v>-1</v>
      </c>
    </row>
  </sheetData>
  <autoFilter ref="C2:V2817" xr:uid="{00000000-0009-0000-0000-000001000000}"/>
  <mergeCells count="1"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81"/>
  <sheetViews>
    <sheetView zoomScale="70" zoomScaleNormal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J33" sqref="J33"/>
    </sheetView>
  </sheetViews>
  <sheetFormatPr defaultColWidth="8.85546875" defaultRowHeight="15" x14ac:dyDescent="0.25"/>
  <cols>
    <col min="1" max="1" width="4" style="2" customWidth="1"/>
    <col min="2" max="2" width="24.42578125" bestFit="1" customWidth="1"/>
    <col min="3" max="3" width="29.140625" bestFit="1" customWidth="1"/>
    <col min="4" max="4" width="22.7109375" bestFit="1" customWidth="1"/>
    <col min="5" max="5" width="16.28515625" bestFit="1" customWidth="1"/>
    <col min="6" max="6" width="7.140625" bestFit="1" customWidth="1"/>
    <col min="8" max="8" width="11.28515625" bestFit="1" customWidth="1"/>
    <col min="9" max="9" width="10.7109375" customWidth="1"/>
    <col min="21" max="21" width="4" style="2" customWidth="1"/>
  </cols>
  <sheetData>
    <row r="1" spans="1:50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38" t="s">
        <v>4</v>
      </c>
      <c r="G1" s="39"/>
      <c r="H1" s="39"/>
      <c r="I1" s="5" t="s">
        <v>5</v>
      </c>
      <c r="J1" s="8">
        <v>2000</v>
      </c>
      <c r="K1" s="8">
        <v>2005</v>
      </c>
      <c r="L1" s="8">
        <v>2010</v>
      </c>
      <c r="M1" s="8">
        <v>2015</v>
      </c>
      <c r="N1" s="8">
        <v>2020</v>
      </c>
      <c r="O1" s="8">
        <v>2025</v>
      </c>
      <c r="P1" s="8">
        <v>2030</v>
      </c>
      <c r="Q1" s="8">
        <v>2035</v>
      </c>
      <c r="R1" s="8">
        <v>2040</v>
      </c>
      <c r="S1" s="8">
        <v>2045</v>
      </c>
      <c r="T1" s="8">
        <v>2050</v>
      </c>
      <c r="U1" s="4"/>
      <c r="AA1" s="8">
        <v>2000</v>
      </c>
      <c r="AB1" s="8">
        <v>2005</v>
      </c>
      <c r="AC1" s="8">
        <v>2010</v>
      </c>
      <c r="AD1" s="8">
        <v>2015</v>
      </c>
      <c r="AE1" s="8">
        <v>2020</v>
      </c>
      <c r="AF1" s="8">
        <v>2025</v>
      </c>
      <c r="AG1" s="8">
        <v>2030</v>
      </c>
      <c r="AH1" s="8">
        <v>2035</v>
      </c>
      <c r="AI1" s="8">
        <v>2040</v>
      </c>
      <c r="AJ1" s="8">
        <v>2045</v>
      </c>
      <c r="AK1" s="8">
        <v>2050</v>
      </c>
      <c r="AM1" s="8">
        <v>2000</v>
      </c>
      <c r="AN1" s="8">
        <v>2005</v>
      </c>
      <c r="AO1" s="8">
        <v>2010</v>
      </c>
      <c r="AP1" s="8">
        <v>2015</v>
      </c>
      <c r="AQ1" s="8">
        <v>2020</v>
      </c>
      <c r="AR1" s="8">
        <v>2025</v>
      </c>
      <c r="AS1" s="8">
        <v>2030</v>
      </c>
      <c r="AT1" s="8">
        <v>2035</v>
      </c>
      <c r="AU1" s="8">
        <v>2040</v>
      </c>
      <c r="AV1" s="8">
        <v>2045</v>
      </c>
      <c r="AW1" s="8">
        <v>2050</v>
      </c>
    </row>
    <row r="2" spans="1:50" x14ac:dyDescent="0.25">
      <c r="B2" s="10"/>
      <c r="C2" s="10"/>
      <c r="D2" s="10"/>
      <c r="E2" s="10"/>
      <c r="F2" s="3" t="s">
        <v>7</v>
      </c>
      <c r="G2" s="3" t="s">
        <v>8</v>
      </c>
      <c r="H2" s="3" t="s">
        <v>9</v>
      </c>
      <c r="I2" s="10"/>
      <c r="J2" s="1"/>
    </row>
    <row r="3" spans="1:50" x14ac:dyDescent="0.25">
      <c r="B3" s="1" t="s">
        <v>103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50" x14ac:dyDescent="0.25">
      <c r="B4" s="6"/>
      <c r="C4" s="6" t="s">
        <v>11</v>
      </c>
      <c r="D4" s="6"/>
      <c r="E4" t="s">
        <v>13</v>
      </c>
      <c r="F4">
        <v>2005</v>
      </c>
      <c r="G4" s="6" t="s">
        <v>14</v>
      </c>
      <c r="H4" s="6" t="s">
        <v>15</v>
      </c>
      <c r="I4" s="6"/>
      <c r="J4" s="34">
        <v>21.8169635692608</v>
      </c>
      <c r="K4" s="31">
        <v>21.6524858448802</v>
      </c>
      <c r="L4" s="31">
        <v>22.4613893967474</v>
      </c>
      <c r="M4" s="31">
        <v>21.859723871615</v>
      </c>
      <c r="N4" s="31">
        <v>22.440664395715999</v>
      </c>
      <c r="O4" s="31">
        <v>22.539993273026798</v>
      </c>
      <c r="P4" s="31">
        <v>22.6442616818698</v>
      </c>
      <c r="Q4" s="31">
        <v>22.726255957222399</v>
      </c>
      <c r="R4" s="31">
        <v>22.8338797464667</v>
      </c>
      <c r="S4" s="31">
        <v>22.8256452952226</v>
      </c>
      <c r="T4" s="31">
        <v>22.814729836638001</v>
      </c>
      <c r="V4" t="s">
        <v>62</v>
      </c>
      <c r="W4" t="str">
        <f t="shared" ref="W4:W41" si="0">C4&amp;E4</f>
        <v>AlbertaBiodiesel</v>
      </c>
      <c r="AA4" s="29">
        <v>21.8169635692608</v>
      </c>
      <c r="AB4" s="29">
        <v>21.648458898566599</v>
      </c>
      <c r="AC4" s="29">
        <v>22.467150813514099</v>
      </c>
      <c r="AD4" s="29">
        <v>21.865269971723698</v>
      </c>
      <c r="AE4" s="29">
        <v>22.446356360750698</v>
      </c>
      <c r="AF4" s="29">
        <v>22.551985903467099</v>
      </c>
      <c r="AG4" s="29">
        <v>22.659165803709801</v>
      </c>
      <c r="AH4" s="29">
        <v>22.738988124693499</v>
      </c>
      <c r="AI4" s="29">
        <v>22.844028971736599</v>
      </c>
      <c r="AJ4" s="29">
        <v>22.8324950473157</v>
      </c>
      <c r="AK4" s="29">
        <v>22.8180549378256</v>
      </c>
      <c r="AM4" s="35">
        <f t="shared" ref="AM4:AM41" si="1">(J4-AA4)/AA4</f>
        <v>0</v>
      </c>
      <c r="AN4" s="35">
        <f t="shared" ref="AN4:AN41" si="2">(K4-AB4)/AB4</f>
        <v>1.8601538023882048E-4</v>
      </c>
      <c r="AO4" s="35">
        <f t="shared" ref="AO4:AO41" si="3">(L4-AC4)/AC4</f>
        <v>-2.5643735667780078E-4</v>
      </c>
      <c r="AP4" s="35">
        <f t="shared" ref="AP4:AP41" si="4">(M4-AD4)/AD4</f>
        <v>-2.5364882829579456E-4</v>
      </c>
      <c r="AQ4" s="35">
        <f t="shared" ref="AQ4:AQ41" si="5">(N4-AE4)/AE4</f>
        <v>-2.5358080141027651E-4</v>
      </c>
      <c r="AR4" s="35">
        <f t="shared" ref="AR4:AR41" si="6">(O4-AF4)/AF4</f>
        <v>-5.3177713446763309E-4</v>
      </c>
      <c r="AS4" s="35">
        <f t="shared" ref="AS4:AS41" si="7">(P4-AG4)/AG4</f>
        <v>-6.5775245077913033E-4</v>
      </c>
      <c r="AT4" s="35">
        <f t="shared" ref="AT4:AT41" si="8">(Q4-AH4)/AH4</f>
        <v>-5.5992673910028974E-4</v>
      </c>
      <c r="AU4" s="35">
        <f t="shared" ref="AU4:AU41" si="9">(R4-AI4)/AI4</f>
        <v>-4.4428350543837444E-4</v>
      </c>
      <c r="AV4" s="35">
        <f t="shared" ref="AV4:AV41" si="10">(S4-AJ4)/AJ4</f>
        <v>-3.0000015674611839E-4</v>
      </c>
      <c r="AW4" s="35">
        <f t="shared" ref="AW4:AW41" si="11">(T4-AK4)/AK4</f>
        <v>-1.45722376278749E-4</v>
      </c>
      <c r="AX4" s="35"/>
    </row>
    <row r="5" spans="1:50" x14ac:dyDescent="0.25">
      <c r="B5" s="6"/>
      <c r="C5" s="6" t="s">
        <v>11</v>
      </c>
      <c r="D5" s="6"/>
      <c r="E5" t="s">
        <v>17</v>
      </c>
      <c r="F5">
        <v>2005</v>
      </c>
      <c r="G5" s="6" t="s">
        <v>14</v>
      </c>
      <c r="H5" s="6" t="s">
        <v>15</v>
      </c>
      <c r="I5" s="6"/>
      <c r="J5" s="34">
        <v>16.6958659337703</v>
      </c>
      <c r="K5" s="31">
        <v>16.389350853813198</v>
      </c>
      <c r="L5" s="31">
        <v>17.501193152771201</v>
      </c>
      <c r="M5" s="31">
        <v>15.569754389366601</v>
      </c>
      <c r="N5" s="31">
        <v>17.429916288743399</v>
      </c>
      <c r="O5" s="31">
        <v>18.964111500646698</v>
      </c>
      <c r="P5" s="31">
        <v>20.5379895225993</v>
      </c>
      <c r="Q5" s="31">
        <v>22.333208208916499</v>
      </c>
      <c r="R5" s="31">
        <v>24.4172164073434</v>
      </c>
      <c r="S5" s="31">
        <v>26.537958012219601</v>
      </c>
      <c r="T5" s="31">
        <v>28.2658454501682</v>
      </c>
      <c r="V5" t="s">
        <v>62</v>
      </c>
      <c r="W5" t="str">
        <f t="shared" si="0"/>
        <v>AlbertaElectricity</v>
      </c>
      <c r="AA5" s="29">
        <v>16.6958659337703</v>
      </c>
      <c r="AB5" s="29">
        <v>16.430973180943699</v>
      </c>
      <c r="AC5" s="29">
        <v>17.544230178159101</v>
      </c>
      <c r="AD5" s="29">
        <v>15.625941673471299</v>
      </c>
      <c r="AE5" s="29">
        <v>17.560041819912499</v>
      </c>
      <c r="AF5" s="29">
        <v>19.047067180283801</v>
      </c>
      <c r="AG5" s="29">
        <v>20.582420434789501</v>
      </c>
      <c r="AH5" s="29">
        <v>22.303207760528899</v>
      </c>
      <c r="AI5" s="29">
        <v>24.3433773811979</v>
      </c>
      <c r="AJ5" s="29">
        <v>26.4533308491072</v>
      </c>
      <c r="AK5" s="29">
        <v>28.193733070880999</v>
      </c>
      <c r="AM5" s="35">
        <f t="shared" si="1"/>
        <v>0</v>
      </c>
      <c r="AN5" s="35">
        <f t="shared" si="2"/>
        <v>-2.5331626235488868E-3</v>
      </c>
      <c r="AO5" s="35">
        <f t="shared" si="3"/>
        <v>-2.4530586381314571E-3</v>
      </c>
      <c r="AP5" s="35">
        <f t="shared" si="4"/>
        <v>-3.595769476094328E-3</v>
      </c>
      <c r="AQ5" s="35">
        <f t="shared" si="5"/>
        <v>-7.4103201178906892E-3</v>
      </c>
      <c r="AR5" s="35">
        <f t="shared" si="6"/>
        <v>-4.3552993671893076E-3</v>
      </c>
      <c r="AS5" s="35">
        <f t="shared" si="7"/>
        <v>-2.1586825675323105E-3</v>
      </c>
      <c r="AT5" s="35">
        <f t="shared" si="8"/>
        <v>1.3451180973480183E-3</v>
      </c>
      <c r="AU5" s="35">
        <f t="shared" si="9"/>
        <v>3.0332285035572179E-3</v>
      </c>
      <c r="AV5" s="35">
        <f t="shared" si="10"/>
        <v>3.1991118092131419E-3</v>
      </c>
      <c r="AW5" s="35">
        <f t="shared" si="11"/>
        <v>2.557744982046395E-3</v>
      </c>
      <c r="AX5" s="35"/>
    </row>
    <row r="6" spans="1:50" x14ac:dyDescent="0.25">
      <c r="B6" s="6"/>
      <c r="C6" s="6" t="s">
        <v>11</v>
      </c>
      <c r="D6" s="6"/>
      <c r="E6" t="s">
        <v>18</v>
      </c>
      <c r="F6">
        <v>2005</v>
      </c>
      <c r="G6" s="6" t="s">
        <v>14</v>
      </c>
      <c r="H6" s="6" t="s">
        <v>15</v>
      </c>
      <c r="I6" s="6"/>
      <c r="J6" s="34">
        <v>30.502495198246599</v>
      </c>
      <c r="K6" s="31">
        <v>28.968731263452099</v>
      </c>
      <c r="L6" s="31">
        <v>26.239486752400801</v>
      </c>
      <c r="M6" s="31">
        <v>23.608115624258598</v>
      </c>
      <c r="N6" s="31">
        <v>25.2859214240036</v>
      </c>
      <c r="O6" s="31">
        <v>23.933212518622501</v>
      </c>
      <c r="P6" s="31">
        <v>22.0407778935873</v>
      </c>
      <c r="Q6" s="31">
        <v>20.6753005619201</v>
      </c>
      <c r="R6" s="31">
        <v>20.690230168562099</v>
      </c>
      <c r="S6" s="31">
        <v>20.6705015678709</v>
      </c>
      <c r="T6" s="31">
        <v>20.6581498424923</v>
      </c>
      <c r="V6" t="s">
        <v>62</v>
      </c>
      <c r="W6" t="str">
        <f t="shared" si="0"/>
        <v>AlbertaEthanol</v>
      </c>
      <c r="AA6" s="29">
        <v>30.502495198246599</v>
      </c>
      <c r="AB6" s="29">
        <v>28.976427221079899</v>
      </c>
      <c r="AC6" s="29">
        <v>26.2624550731549</v>
      </c>
      <c r="AD6" s="29">
        <v>23.6776488212465</v>
      </c>
      <c r="AE6" s="29">
        <v>25.3287622332534</v>
      </c>
      <c r="AF6" s="29">
        <v>25.7578373788084</v>
      </c>
      <c r="AG6" s="29">
        <v>23.012244685434101</v>
      </c>
      <c r="AH6" s="29">
        <v>21.058025781849501</v>
      </c>
      <c r="AI6" s="29">
        <v>20.681331594102499</v>
      </c>
      <c r="AJ6" s="29">
        <v>20.670151950660099</v>
      </c>
      <c r="AK6" s="29">
        <v>20.659531794662801</v>
      </c>
      <c r="AM6" s="35">
        <f t="shared" si="1"/>
        <v>0</v>
      </c>
      <c r="AN6" s="35">
        <f t="shared" si="2"/>
        <v>-2.6559373828532589E-4</v>
      </c>
      <c r="AO6" s="35">
        <f t="shared" si="3"/>
        <v>-8.7456868332074801E-4</v>
      </c>
      <c r="AP6" s="35">
        <f t="shared" si="4"/>
        <v>-2.9366596959368553E-3</v>
      </c>
      <c r="AQ6" s="35">
        <f t="shared" si="5"/>
        <v>-1.6913897669091442E-3</v>
      </c>
      <c r="AR6" s="35">
        <f t="shared" si="6"/>
        <v>-7.0837657422554531E-2</v>
      </c>
      <c r="AS6" s="35">
        <f t="shared" si="7"/>
        <v>-4.2215212167533725E-2</v>
      </c>
      <c r="AT6" s="35">
        <f t="shared" si="8"/>
        <v>-1.8174791117374502E-2</v>
      </c>
      <c r="AU6" s="35">
        <f t="shared" si="9"/>
        <v>4.3027086622109508E-4</v>
      </c>
      <c r="AV6" s="35">
        <f t="shared" si="10"/>
        <v>1.6914109370654465E-5</v>
      </c>
      <c r="AW6" s="35">
        <f t="shared" si="11"/>
        <v>-6.6891746833196909E-5</v>
      </c>
      <c r="AX6" s="35"/>
    </row>
    <row r="7" spans="1:50" x14ac:dyDescent="0.25">
      <c r="B7" s="6"/>
      <c r="C7" s="6" t="s">
        <v>52</v>
      </c>
      <c r="D7" s="6"/>
      <c r="E7" t="s">
        <v>13</v>
      </c>
      <c r="F7">
        <v>2005</v>
      </c>
      <c r="G7" s="6" t="s">
        <v>14</v>
      </c>
      <c r="H7" s="6" t="s">
        <v>15</v>
      </c>
      <c r="I7" s="6"/>
      <c r="J7" s="34">
        <v>21.834736869481901</v>
      </c>
      <c r="K7" s="31">
        <v>21.7233208807571</v>
      </c>
      <c r="L7" s="31">
        <v>22.323664018371499</v>
      </c>
      <c r="M7" s="31">
        <v>22.2057087404249</v>
      </c>
      <c r="N7" s="31">
        <v>22.734991730182799</v>
      </c>
      <c r="O7" s="31">
        <v>23.226335611179699</v>
      </c>
      <c r="P7" s="31">
        <v>23.3153110159598</v>
      </c>
      <c r="Q7" s="31">
        <v>23.3052805831116</v>
      </c>
      <c r="R7" s="31">
        <v>23.306036513363299</v>
      </c>
      <c r="S7" s="31">
        <v>23.3212572139225</v>
      </c>
      <c r="T7" s="31">
        <v>23.3220735195058</v>
      </c>
      <c r="V7" t="s">
        <v>96</v>
      </c>
      <c r="W7" t="str">
        <f t="shared" si="0"/>
        <v>AtlanticBiodiesel</v>
      </c>
      <c r="AA7" s="29">
        <v>21.834736869481901</v>
      </c>
      <c r="AB7" s="29">
        <v>21.716466341532399</v>
      </c>
      <c r="AC7" s="29">
        <v>22.1825368415724</v>
      </c>
      <c r="AD7" s="29">
        <v>21.997676527559999</v>
      </c>
      <c r="AE7" s="29">
        <v>22.5408573227513</v>
      </c>
      <c r="AF7" s="29">
        <v>22.9072550468283</v>
      </c>
      <c r="AG7" s="29">
        <v>22.936746209285499</v>
      </c>
      <c r="AH7" s="29">
        <v>22.9374882715606</v>
      </c>
      <c r="AI7" s="29">
        <v>23.002074543113402</v>
      </c>
      <c r="AJ7" s="29">
        <v>23.023859985748601</v>
      </c>
      <c r="AK7" s="29">
        <v>23.037724665449598</v>
      </c>
      <c r="AM7" s="35">
        <f t="shared" si="1"/>
        <v>0</v>
      </c>
      <c r="AN7" s="35">
        <f t="shared" si="2"/>
        <v>3.156378720598678E-4</v>
      </c>
      <c r="AO7" s="35">
        <f t="shared" si="3"/>
        <v>6.3620846347299557E-3</v>
      </c>
      <c r="AP7" s="35">
        <f t="shared" si="4"/>
        <v>9.4570084528820576E-3</v>
      </c>
      <c r="AQ7" s="35">
        <f t="shared" si="5"/>
        <v>8.6125565080238317E-3</v>
      </c>
      <c r="AR7" s="35">
        <f t="shared" si="6"/>
        <v>1.3929236117514582E-2</v>
      </c>
      <c r="AS7" s="35">
        <f t="shared" si="7"/>
        <v>1.6504730148736043E-2</v>
      </c>
      <c r="AT7" s="35">
        <f t="shared" si="8"/>
        <v>1.6034550391771221E-2</v>
      </c>
      <c r="AU7" s="35">
        <f t="shared" si="9"/>
        <v>1.3214545917594234E-2</v>
      </c>
      <c r="AV7" s="35">
        <f t="shared" si="10"/>
        <v>1.291691438177541E-2</v>
      </c>
      <c r="AW7" s="35">
        <f t="shared" si="11"/>
        <v>1.2342749042514962E-2</v>
      </c>
      <c r="AX7" s="35"/>
    </row>
    <row r="8" spans="1:50" x14ac:dyDescent="0.25">
      <c r="B8" s="6"/>
      <c r="C8" s="6" t="s">
        <v>52</v>
      </c>
      <c r="D8" s="6"/>
      <c r="E8" t="s">
        <v>17</v>
      </c>
      <c r="F8">
        <v>2005</v>
      </c>
      <c r="G8" s="6" t="s">
        <v>14</v>
      </c>
      <c r="H8" s="6" t="s">
        <v>15</v>
      </c>
      <c r="I8" s="6"/>
      <c r="J8" s="34">
        <v>28.734645957256301</v>
      </c>
      <c r="K8" s="31">
        <v>28.258262681877302</v>
      </c>
      <c r="L8" s="31">
        <v>28.343469834279801</v>
      </c>
      <c r="M8" s="31">
        <v>27.874917478610602</v>
      </c>
      <c r="N8" s="31">
        <v>27.404836360616301</v>
      </c>
      <c r="O8" s="31">
        <v>25.7738686591088</v>
      </c>
      <c r="P8" s="31">
        <v>24.144558721771499</v>
      </c>
      <c r="Q8" s="31">
        <v>24.527070616078198</v>
      </c>
      <c r="R8" s="31">
        <v>24.8627147753763</v>
      </c>
      <c r="S8" s="31">
        <v>24.625571369978701</v>
      </c>
      <c r="T8" s="31">
        <v>24.338222703133201</v>
      </c>
      <c r="V8" t="s">
        <v>96</v>
      </c>
      <c r="W8" t="str">
        <f t="shared" si="0"/>
        <v>AtlanticElectricity</v>
      </c>
      <c r="AA8" s="29">
        <v>28.734645957256301</v>
      </c>
      <c r="AB8" s="29">
        <v>28.258468722715602</v>
      </c>
      <c r="AC8" s="29">
        <v>28.342730110636602</v>
      </c>
      <c r="AD8" s="29">
        <v>27.861194969431899</v>
      </c>
      <c r="AE8" s="29">
        <v>27.3812673279986</v>
      </c>
      <c r="AF8" s="29">
        <v>25.729436491542401</v>
      </c>
      <c r="AG8" s="29">
        <v>24.056366140082702</v>
      </c>
      <c r="AH8" s="29">
        <v>24.393135758792202</v>
      </c>
      <c r="AI8" s="29">
        <v>24.694463693975202</v>
      </c>
      <c r="AJ8" s="29">
        <v>24.423426484538599</v>
      </c>
      <c r="AK8" s="29">
        <v>24.117909447031199</v>
      </c>
      <c r="AM8" s="35">
        <f t="shared" si="1"/>
        <v>0</v>
      </c>
      <c r="AN8" s="35">
        <f t="shared" si="2"/>
        <v>-7.2912952333683712E-6</v>
      </c>
      <c r="AO8" s="35">
        <f t="shared" si="3"/>
        <v>2.6099237452155146E-5</v>
      </c>
      <c r="AP8" s="35">
        <f t="shared" si="4"/>
        <v>4.9253124978157145E-4</v>
      </c>
      <c r="AQ8" s="35">
        <f t="shared" si="5"/>
        <v>8.6077215986275031E-4</v>
      </c>
      <c r="AR8" s="35">
        <f t="shared" si="6"/>
        <v>1.7269001433826189E-3</v>
      </c>
      <c r="AS8" s="35">
        <f t="shared" si="7"/>
        <v>3.6660807860689907E-3</v>
      </c>
      <c r="AT8" s="35">
        <f t="shared" si="8"/>
        <v>5.4906781403748677E-3</v>
      </c>
      <c r="AU8" s="35">
        <f t="shared" si="9"/>
        <v>6.8133118210681257E-3</v>
      </c>
      <c r="AV8" s="35">
        <f t="shared" si="10"/>
        <v>8.2766799968903345E-3</v>
      </c>
      <c r="AW8" s="35">
        <f t="shared" si="11"/>
        <v>9.134840504558003E-3</v>
      </c>
      <c r="AX8" s="35"/>
    </row>
    <row r="9" spans="1:50" x14ac:dyDescent="0.25">
      <c r="B9" s="6"/>
      <c r="C9" s="6" t="s">
        <v>52</v>
      </c>
      <c r="D9" s="6"/>
      <c r="E9" t="s">
        <v>18</v>
      </c>
      <c r="F9">
        <v>2005</v>
      </c>
      <c r="G9" s="6" t="s">
        <v>14</v>
      </c>
      <c r="H9" s="6" t="s">
        <v>15</v>
      </c>
      <c r="I9" s="6"/>
      <c r="J9" s="34">
        <v>32.015805937942197</v>
      </c>
      <c r="K9" s="31">
        <v>30.183936142048299</v>
      </c>
      <c r="L9" s="31">
        <v>28.134592737338501</v>
      </c>
      <c r="M9" s="31">
        <v>26.651508395273598</v>
      </c>
      <c r="N9" s="31">
        <v>28.6678788042306</v>
      </c>
      <c r="O9" s="31">
        <v>25.756932667892201</v>
      </c>
      <c r="P9" s="31">
        <v>23.411863502512499</v>
      </c>
      <c r="Q9" s="31">
        <v>21.018996916530501</v>
      </c>
      <c r="R9" s="31">
        <v>21.043097115845001</v>
      </c>
      <c r="S9" s="31">
        <v>21.043030651928401</v>
      </c>
      <c r="T9" s="31">
        <v>21.043832868766</v>
      </c>
      <c r="V9" t="s">
        <v>96</v>
      </c>
      <c r="W9" t="str">
        <f t="shared" si="0"/>
        <v>AtlanticEthanol</v>
      </c>
      <c r="AA9" s="29">
        <v>32.015805937942197</v>
      </c>
      <c r="AB9" s="29">
        <v>30.184017547190098</v>
      </c>
      <c r="AC9" s="29">
        <v>28.131074466873098</v>
      </c>
      <c r="AD9" s="29">
        <v>26.641604493640401</v>
      </c>
      <c r="AE9" s="29">
        <v>28.459706139489501</v>
      </c>
      <c r="AF9" s="29">
        <v>28.656347705093001</v>
      </c>
      <c r="AG9" s="29">
        <v>24.321688193630902</v>
      </c>
      <c r="AH9" s="29">
        <v>21.1261305391326</v>
      </c>
      <c r="AI9" s="29">
        <v>21.042419376614902</v>
      </c>
      <c r="AJ9" s="29">
        <v>21.0419060951726</v>
      </c>
      <c r="AK9" s="29">
        <v>21.042852874440001</v>
      </c>
      <c r="AM9" s="35">
        <f t="shared" si="1"/>
        <v>0</v>
      </c>
      <c r="AN9" s="35">
        <f t="shared" si="2"/>
        <v>-2.6969617835573389E-6</v>
      </c>
      <c r="AO9" s="35">
        <f t="shared" si="3"/>
        <v>1.2506704888025997E-4</v>
      </c>
      <c r="AP9" s="35">
        <f t="shared" si="4"/>
        <v>3.7174568954966768E-4</v>
      </c>
      <c r="AQ9" s="35">
        <f t="shared" si="5"/>
        <v>7.3146456158325246E-3</v>
      </c>
      <c r="AR9" s="35">
        <f t="shared" si="6"/>
        <v>-0.10117880572357434</v>
      </c>
      <c r="AS9" s="35">
        <f t="shared" si="7"/>
        <v>-3.7407958028039229E-2</v>
      </c>
      <c r="AT9" s="35">
        <f t="shared" si="8"/>
        <v>-5.0711426971281805E-3</v>
      </c>
      <c r="AU9" s="35">
        <f t="shared" si="9"/>
        <v>3.2208236988762958E-5</v>
      </c>
      <c r="AV9" s="35">
        <f t="shared" si="10"/>
        <v>5.3443673340000256E-5</v>
      </c>
      <c r="AW9" s="35">
        <f t="shared" si="11"/>
        <v>4.6571362345495173E-5</v>
      </c>
      <c r="AX9" s="35"/>
    </row>
    <row r="10" spans="1:50" x14ac:dyDescent="0.25">
      <c r="C10" s="6" t="s">
        <v>53</v>
      </c>
      <c r="D10" s="6"/>
      <c r="E10" t="s">
        <v>13</v>
      </c>
      <c r="F10">
        <v>2005</v>
      </c>
      <c r="G10" s="6" t="s">
        <v>14</v>
      </c>
      <c r="H10" s="6" t="s">
        <v>15</v>
      </c>
      <c r="I10" s="6"/>
      <c r="J10" s="34">
        <v>21.846132020507302</v>
      </c>
      <c r="K10" s="31">
        <v>21.768500871422599</v>
      </c>
      <c r="L10" s="31">
        <v>22.063677204421499</v>
      </c>
      <c r="M10" s="31">
        <v>22.025893231057498</v>
      </c>
      <c r="N10" s="31">
        <v>22.6457728589941</v>
      </c>
      <c r="O10" s="31">
        <v>23.040135814545302</v>
      </c>
      <c r="P10" s="31">
        <v>23.075820062707901</v>
      </c>
      <c r="Q10" s="31">
        <v>23.046637382557499</v>
      </c>
      <c r="R10" s="31">
        <v>23.095996556013201</v>
      </c>
      <c r="S10" s="31">
        <v>23.1006949556424</v>
      </c>
      <c r="T10" s="31">
        <v>23.108889868376899</v>
      </c>
      <c r="V10" t="s">
        <v>98</v>
      </c>
      <c r="W10" t="str">
        <f t="shared" si="0"/>
        <v>British ColumbiaBiodiesel</v>
      </c>
      <c r="AA10" s="29">
        <v>21.846132020507302</v>
      </c>
      <c r="AB10" s="29">
        <v>21.776624162748501</v>
      </c>
      <c r="AC10" s="29">
        <v>22.1889238600318</v>
      </c>
      <c r="AD10" s="29">
        <v>22.188141661428599</v>
      </c>
      <c r="AE10" s="29">
        <v>22.7616815317059</v>
      </c>
      <c r="AF10" s="29">
        <v>23.306101703503199</v>
      </c>
      <c r="AG10" s="29">
        <v>23.354053150920102</v>
      </c>
      <c r="AH10" s="29">
        <v>23.3196160095052</v>
      </c>
      <c r="AI10" s="29">
        <v>23.2957905109823</v>
      </c>
      <c r="AJ10" s="29">
        <v>23.302444726054102</v>
      </c>
      <c r="AK10" s="29">
        <v>23.3048236368871</v>
      </c>
      <c r="AM10" s="35">
        <f t="shared" si="1"/>
        <v>0</v>
      </c>
      <c r="AN10" s="35">
        <f t="shared" si="2"/>
        <v>-3.730280352543053E-4</v>
      </c>
      <c r="AO10" s="35">
        <f t="shared" si="3"/>
        <v>-5.6445574557990943E-3</v>
      </c>
      <c r="AP10" s="35">
        <f t="shared" si="4"/>
        <v>-7.3123938384236009E-3</v>
      </c>
      <c r="AQ10" s="35">
        <f t="shared" si="5"/>
        <v>-5.0922719637538682E-3</v>
      </c>
      <c r="AR10" s="35">
        <f t="shared" si="6"/>
        <v>-1.1411856531884913E-2</v>
      </c>
      <c r="AS10" s="35">
        <f t="shared" si="7"/>
        <v>-1.191369594023719E-2</v>
      </c>
      <c r="AT10" s="35">
        <f t="shared" si="8"/>
        <v>-1.1705965777328129E-2</v>
      </c>
      <c r="AU10" s="35">
        <f t="shared" si="9"/>
        <v>-8.5763973055522826E-3</v>
      </c>
      <c r="AV10" s="35">
        <f t="shared" si="10"/>
        <v>-8.6578800114534196E-3</v>
      </c>
      <c r="AW10" s="35">
        <f t="shared" si="11"/>
        <v>-8.4074340815896813E-3</v>
      </c>
      <c r="AX10" s="35"/>
    </row>
    <row r="11" spans="1:50" x14ac:dyDescent="0.25">
      <c r="C11" s="6" t="s">
        <v>53</v>
      </c>
      <c r="D11" s="6"/>
      <c r="E11" t="s">
        <v>17</v>
      </c>
      <c r="F11">
        <v>2005</v>
      </c>
      <c r="G11" s="6" t="s">
        <v>14</v>
      </c>
      <c r="H11" s="6" t="s">
        <v>15</v>
      </c>
      <c r="I11" s="6"/>
      <c r="J11" s="34">
        <v>9.0888746467437205</v>
      </c>
      <c r="K11" s="31">
        <v>11.128364517263799</v>
      </c>
      <c r="L11" s="31">
        <v>12.152908136976199</v>
      </c>
      <c r="M11" s="31">
        <v>14.4192386336592</v>
      </c>
      <c r="N11" s="31">
        <v>17.836880397861201</v>
      </c>
      <c r="O11" s="31">
        <v>19.6387600828877</v>
      </c>
      <c r="P11" s="31">
        <v>20.885747811491999</v>
      </c>
      <c r="Q11" s="31">
        <v>22.1727085565946</v>
      </c>
      <c r="R11" s="31">
        <v>23.3654331884816</v>
      </c>
      <c r="S11" s="31">
        <v>23.930489833324302</v>
      </c>
      <c r="T11" s="31">
        <v>24.358342603975299</v>
      </c>
      <c r="V11" t="s">
        <v>98</v>
      </c>
      <c r="W11" t="str">
        <f t="shared" si="0"/>
        <v>British ColumbiaElectricity</v>
      </c>
      <c r="AA11" s="29">
        <v>9.0888746467437205</v>
      </c>
      <c r="AB11" s="29">
        <v>11.106489086860201</v>
      </c>
      <c r="AC11" s="29">
        <v>12.0239895156332</v>
      </c>
      <c r="AD11" s="29">
        <v>14.177567534341</v>
      </c>
      <c r="AE11" s="29">
        <v>17.468282926530001</v>
      </c>
      <c r="AF11" s="29">
        <v>19.397397786751402</v>
      </c>
      <c r="AG11" s="29">
        <v>20.313793213018101</v>
      </c>
      <c r="AH11" s="29">
        <v>21.5388755317807</v>
      </c>
      <c r="AI11" s="29">
        <v>22.729441433514001</v>
      </c>
      <c r="AJ11" s="29">
        <v>23.280981748206901</v>
      </c>
      <c r="AK11" s="29">
        <v>23.7387852472757</v>
      </c>
      <c r="AM11" s="35">
        <f t="shared" si="1"/>
        <v>0</v>
      </c>
      <c r="AN11" s="35">
        <f t="shared" si="2"/>
        <v>1.9696080581827501E-3</v>
      </c>
      <c r="AO11" s="35">
        <f t="shared" si="3"/>
        <v>1.0721784244354431E-2</v>
      </c>
      <c r="AP11" s="35">
        <f t="shared" si="4"/>
        <v>1.7046019970126943E-2</v>
      </c>
      <c r="AQ11" s="35">
        <f t="shared" si="5"/>
        <v>2.1100956108936777E-2</v>
      </c>
      <c r="AR11" s="35">
        <f t="shared" si="6"/>
        <v>1.2443024512347262E-2</v>
      </c>
      <c r="AS11" s="35">
        <f t="shared" si="7"/>
        <v>2.8155972273428507E-2</v>
      </c>
      <c r="AT11" s="35">
        <f t="shared" si="8"/>
        <v>2.9427396238892612E-2</v>
      </c>
      <c r="AU11" s="35">
        <f t="shared" si="9"/>
        <v>2.7980967188654459E-2</v>
      </c>
      <c r="AV11" s="35">
        <f t="shared" si="10"/>
        <v>2.7898655311966183E-2</v>
      </c>
      <c r="AW11" s="35">
        <f t="shared" si="11"/>
        <v>2.6098949472180746E-2</v>
      </c>
      <c r="AX11" s="35"/>
    </row>
    <row r="12" spans="1:50" x14ac:dyDescent="0.25">
      <c r="C12" s="6" t="s">
        <v>53</v>
      </c>
      <c r="D12" s="6"/>
      <c r="E12" t="s">
        <v>18</v>
      </c>
      <c r="F12">
        <v>2005</v>
      </c>
      <c r="G12" s="6" t="s">
        <v>14</v>
      </c>
      <c r="H12" s="6" t="s">
        <v>15</v>
      </c>
      <c r="I12" s="6"/>
      <c r="J12" s="34">
        <v>33.949038794754102</v>
      </c>
      <c r="K12" s="31">
        <v>30.197693753809901</v>
      </c>
      <c r="L12" s="31">
        <v>27.363601078600599</v>
      </c>
      <c r="M12" s="31">
        <v>25.492609611018999</v>
      </c>
      <c r="N12" s="31">
        <v>27.806019139674699</v>
      </c>
      <c r="O12" s="31">
        <v>24.596311367566798</v>
      </c>
      <c r="P12" s="31">
        <v>22.2003970487687</v>
      </c>
      <c r="Q12" s="31">
        <v>21.004821114128099</v>
      </c>
      <c r="R12" s="31">
        <v>21.038365949147199</v>
      </c>
      <c r="S12" s="31">
        <v>21.038410709972801</v>
      </c>
      <c r="T12" s="31">
        <v>21.039170223114901</v>
      </c>
      <c r="V12" t="s">
        <v>98</v>
      </c>
      <c r="W12" t="str">
        <f t="shared" si="0"/>
        <v>British ColumbiaEthanol</v>
      </c>
      <c r="AA12" s="29">
        <v>33.949038794754102</v>
      </c>
      <c r="AB12" s="29">
        <v>30.2004858573899</v>
      </c>
      <c r="AC12" s="29">
        <v>27.358457587122199</v>
      </c>
      <c r="AD12" s="29">
        <v>25.4618504289339</v>
      </c>
      <c r="AE12" s="29">
        <v>27.691280488819199</v>
      </c>
      <c r="AF12" s="29">
        <v>27.813618274628201</v>
      </c>
      <c r="AG12" s="29">
        <v>22.965982031952201</v>
      </c>
      <c r="AH12" s="29">
        <v>21.2865917018554</v>
      </c>
      <c r="AI12" s="29">
        <v>21.038523791268101</v>
      </c>
      <c r="AJ12" s="29">
        <v>21.037268232507</v>
      </c>
      <c r="AK12" s="29">
        <v>21.038274026280799</v>
      </c>
      <c r="AM12" s="35">
        <f t="shared" si="1"/>
        <v>0</v>
      </c>
      <c r="AN12" s="35">
        <f t="shared" si="2"/>
        <v>-9.24522735555904E-5</v>
      </c>
      <c r="AO12" s="35">
        <f t="shared" si="3"/>
        <v>1.8800370825074319E-4</v>
      </c>
      <c r="AP12" s="35">
        <f t="shared" si="4"/>
        <v>1.2080497515665699E-3</v>
      </c>
      <c r="AQ12" s="35">
        <f t="shared" si="5"/>
        <v>4.1434938663030682E-3</v>
      </c>
      <c r="AR12" s="35">
        <f t="shared" si="6"/>
        <v>-0.11567379962197349</v>
      </c>
      <c r="AS12" s="35">
        <f t="shared" si="7"/>
        <v>-3.3335608384538279E-2</v>
      </c>
      <c r="AT12" s="35">
        <f t="shared" si="8"/>
        <v>-1.3236998748970294E-2</v>
      </c>
      <c r="AU12" s="35">
        <f t="shared" si="9"/>
        <v>-7.5025283365195362E-6</v>
      </c>
      <c r="AV12" s="35">
        <f t="shared" si="10"/>
        <v>5.4307310872064338E-5</v>
      </c>
      <c r="AW12" s="35">
        <f t="shared" si="11"/>
        <v>4.2598401037195085E-5</v>
      </c>
      <c r="AX12" s="35"/>
    </row>
    <row r="13" spans="1:50" x14ac:dyDescent="0.25">
      <c r="C13" s="6" t="s">
        <v>54</v>
      </c>
      <c r="D13" s="6"/>
      <c r="E13" t="s">
        <v>13</v>
      </c>
      <c r="F13">
        <v>2005</v>
      </c>
      <c r="G13" s="6" t="s">
        <v>14</v>
      </c>
      <c r="H13" s="6" t="s">
        <v>15</v>
      </c>
      <c r="I13" s="6"/>
      <c r="J13" s="34">
        <v>21.991201948674998</v>
      </c>
      <c r="K13" s="31">
        <v>21.715794538548799</v>
      </c>
      <c r="L13" s="31">
        <v>22.179797153077502</v>
      </c>
      <c r="M13" s="31">
        <v>21.9479750892854</v>
      </c>
      <c r="N13" s="31">
        <v>22.489248723326799</v>
      </c>
      <c r="O13" s="31">
        <v>23.0529970295722</v>
      </c>
      <c r="P13" s="31">
        <v>23.112223344348202</v>
      </c>
      <c r="Q13" s="31">
        <v>23.112110893689401</v>
      </c>
      <c r="R13" s="31">
        <v>23.1145268712059</v>
      </c>
      <c r="S13" s="31">
        <v>23.1168516304535</v>
      </c>
      <c r="T13" s="31">
        <v>23.117129407890499</v>
      </c>
      <c r="V13" t="s">
        <v>99</v>
      </c>
      <c r="W13" t="str">
        <f t="shared" si="0"/>
        <v>ManitobaBiodiesel</v>
      </c>
      <c r="AA13" s="29">
        <v>21.991201948674998</v>
      </c>
      <c r="AB13" s="29">
        <v>21.708837153466401</v>
      </c>
      <c r="AC13" s="29">
        <v>22.044664392864501</v>
      </c>
      <c r="AD13" s="29">
        <v>21.7869639676086</v>
      </c>
      <c r="AE13" s="29">
        <v>22.347699152888701</v>
      </c>
      <c r="AF13" s="29">
        <v>22.7344563957997</v>
      </c>
      <c r="AG13" s="29">
        <v>22.804803091849301</v>
      </c>
      <c r="AH13" s="29">
        <v>22.8246905765888</v>
      </c>
      <c r="AI13" s="29">
        <v>22.903638864087</v>
      </c>
      <c r="AJ13" s="29">
        <v>22.910963769170699</v>
      </c>
      <c r="AK13" s="29">
        <v>22.919032422966399</v>
      </c>
      <c r="AM13" s="35">
        <f t="shared" si="1"/>
        <v>0</v>
      </c>
      <c r="AN13" s="35">
        <f t="shared" si="2"/>
        <v>3.2048630855784527E-4</v>
      </c>
      <c r="AO13" s="35">
        <f t="shared" si="3"/>
        <v>6.1299531625775561E-3</v>
      </c>
      <c r="AP13" s="35">
        <f t="shared" si="4"/>
        <v>7.3902505147656642E-3</v>
      </c>
      <c r="AQ13" s="35">
        <f t="shared" si="5"/>
        <v>6.3339661711796884E-3</v>
      </c>
      <c r="AR13" s="35">
        <f t="shared" si="6"/>
        <v>1.4011359155759351E-2</v>
      </c>
      <c r="AS13" s="35">
        <f t="shared" si="7"/>
        <v>1.348050457882603E-2</v>
      </c>
      <c r="AT13" s="35">
        <f t="shared" si="8"/>
        <v>1.2592517569346892E-2</v>
      </c>
      <c r="AU13" s="35">
        <f t="shared" si="9"/>
        <v>9.2076201677093825E-3</v>
      </c>
      <c r="AV13" s="35">
        <f t="shared" si="10"/>
        <v>8.9864338906530776E-3</v>
      </c>
      <c r="AW13" s="35">
        <f t="shared" si="11"/>
        <v>8.6433397914997857E-3</v>
      </c>
      <c r="AX13" s="35"/>
    </row>
    <row r="14" spans="1:50" x14ac:dyDescent="0.25">
      <c r="C14" s="6" t="s">
        <v>54</v>
      </c>
      <c r="D14" s="6"/>
      <c r="E14" t="s">
        <v>17</v>
      </c>
      <c r="F14">
        <v>2005</v>
      </c>
      <c r="G14" s="6" t="s">
        <v>14</v>
      </c>
      <c r="H14" s="6" t="s">
        <v>15</v>
      </c>
      <c r="I14" s="6"/>
      <c r="J14" s="34">
        <v>9.39823026755945</v>
      </c>
      <c r="K14" s="31">
        <v>11.1238079946518</v>
      </c>
      <c r="L14" s="31">
        <v>11.2148836234144</v>
      </c>
      <c r="M14" s="31">
        <v>12.497758372192701</v>
      </c>
      <c r="N14" s="31">
        <v>14.523175338727301</v>
      </c>
      <c r="O14" s="31">
        <v>16.473235527585199</v>
      </c>
      <c r="P14" s="31">
        <v>18.499420878039398</v>
      </c>
      <c r="Q14" s="31">
        <v>20.441854658027001</v>
      </c>
      <c r="R14" s="31">
        <v>22.2979929800657</v>
      </c>
      <c r="S14" s="31">
        <v>22.907990886973099</v>
      </c>
      <c r="T14" s="31">
        <v>23.452364452345801</v>
      </c>
      <c r="V14" t="s">
        <v>99</v>
      </c>
      <c r="W14" t="str">
        <f t="shared" si="0"/>
        <v>ManitobaElectricity</v>
      </c>
      <c r="AA14" s="29">
        <v>9.39823026755945</v>
      </c>
      <c r="AB14" s="29">
        <v>11.1206023713594</v>
      </c>
      <c r="AC14" s="29">
        <v>11.211683306951199</v>
      </c>
      <c r="AD14" s="29">
        <v>12.4722595671569</v>
      </c>
      <c r="AE14" s="29">
        <v>14.419947057552999</v>
      </c>
      <c r="AF14" s="29">
        <v>16.254426248743901</v>
      </c>
      <c r="AG14" s="29">
        <v>18.129148492037299</v>
      </c>
      <c r="AH14" s="29">
        <v>19.923016252253401</v>
      </c>
      <c r="AI14" s="29">
        <v>21.7316177013473</v>
      </c>
      <c r="AJ14" s="29">
        <v>22.240784956838802</v>
      </c>
      <c r="AK14" s="29">
        <v>22.743161954401302</v>
      </c>
      <c r="AM14" s="35">
        <f t="shared" si="1"/>
        <v>0</v>
      </c>
      <c r="AN14" s="35">
        <f t="shared" si="2"/>
        <v>2.8825986087374162E-4</v>
      </c>
      <c r="AO14" s="35">
        <f t="shared" si="3"/>
        <v>2.8544477894911619E-4</v>
      </c>
      <c r="AP14" s="35">
        <f t="shared" si="4"/>
        <v>2.0444414982307042E-3</v>
      </c>
      <c r="AQ14" s="35">
        <f t="shared" si="5"/>
        <v>7.1587142977915103E-3</v>
      </c>
      <c r="AR14" s="35">
        <f t="shared" si="6"/>
        <v>1.3461519680413682E-2</v>
      </c>
      <c r="AS14" s="35">
        <f t="shared" si="7"/>
        <v>2.0424146570630769E-2</v>
      </c>
      <c r="AT14" s="35">
        <f t="shared" si="8"/>
        <v>2.6042161448064712E-2</v>
      </c>
      <c r="AU14" s="35">
        <f t="shared" si="9"/>
        <v>2.6062269569710243E-2</v>
      </c>
      <c r="AV14" s="35">
        <f t="shared" si="10"/>
        <v>2.9999207826032191E-2</v>
      </c>
      <c r="AW14" s="35">
        <f t="shared" si="11"/>
        <v>3.1183108987501758E-2</v>
      </c>
      <c r="AX14" s="35"/>
    </row>
    <row r="15" spans="1:50" x14ac:dyDescent="0.25">
      <c r="C15" s="6" t="s">
        <v>54</v>
      </c>
      <c r="D15" s="6"/>
      <c r="E15" t="s">
        <v>18</v>
      </c>
      <c r="F15">
        <v>2005</v>
      </c>
      <c r="G15" s="6" t="s">
        <v>14</v>
      </c>
      <c r="H15" s="6" t="s">
        <v>15</v>
      </c>
      <c r="I15" s="6"/>
      <c r="J15" s="34">
        <v>33.175712770618702</v>
      </c>
      <c r="K15" s="31">
        <v>29.6171496249525</v>
      </c>
      <c r="L15" s="31">
        <v>27.408869464207299</v>
      </c>
      <c r="M15" s="31">
        <v>24.7845630645872</v>
      </c>
      <c r="N15" s="31">
        <v>26.5007507968112</v>
      </c>
      <c r="O15" s="31">
        <v>25.135686674660398</v>
      </c>
      <c r="P15" s="31">
        <v>22.889024124679899</v>
      </c>
      <c r="Q15" s="31">
        <v>20.845400668044601</v>
      </c>
      <c r="R15" s="31">
        <v>20.872213297483199</v>
      </c>
      <c r="S15" s="31">
        <v>20.871667001816999</v>
      </c>
      <c r="T15" s="31">
        <v>20.871982248608301</v>
      </c>
      <c r="V15" t="s">
        <v>99</v>
      </c>
      <c r="W15" t="str">
        <f t="shared" si="0"/>
        <v>ManitobaEthanol</v>
      </c>
      <c r="AA15" s="29">
        <v>33.175712770618702</v>
      </c>
      <c r="AB15" s="29">
        <v>29.6175485151666</v>
      </c>
      <c r="AC15" s="29">
        <v>27.408644579045401</v>
      </c>
      <c r="AD15" s="29">
        <v>24.7820043486483</v>
      </c>
      <c r="AE15" s="29">
        <v>26.416473750663499</v>
      </c>
      <c r="AF15" s="29">
        <v>27.031274361907599</v>
      </c>
      <c r="AG15" s="29">
        <v>23.720825378697398</v>
      </c>
      <c r="AH15" s="29">
        <v>21.123127624037998</v>
      </c>
      <c r="AI15" s="29">
        <v>20.8744759933521</v>
      </c>
      <c r="AJ15" s="29">
        <v>20.872455242173</v>
      </c>
      <c r="AK15" s="29">
        <v>20.872682932470202</v>
      </c>
      <c r="AM15" s="35">
        <f t="shared" si="1"/>
        <v>0</v>
      </c>
      <c r="AN15" s="35">
        <f t="shared" si="2"/>
        <v>-1.3468036150799899E-5</v>
      </c>
      <c r="AO15" s="35">
        <f t="shared" si="3"/>
        <v>8.2048990511044646E-6</v>
      </c>
      <c r="AP15" s="35">
        <f t="shared" si="4"/>
        <v>1.0324895044412911E-4</v>
      </c>
      <c r="AQ15" s="35">
        <f t="shared" si="5"/>
        <v>3.1903215752096419E-3</v>
      </c>
      <c r="AR15" s="35">
        <f t="shared" si="6"/>
        <v>-7.0125724073092824E-2</v>
      </c>
      <c r="AS15" s="35">
        <f t="shared" si="7"/>
        <v>-3.5066286300665668E-2</v>
      </c>
      <c r="AT15" s="35">
        <f t="shared" si="8"/>
        <v>-1.3148003502916207E-2</v>
      </c>
      <c r="AU15" s="35">
        <f t="shared" si="9"/>
        <v>-1.0839533742647564E-4</v>
      </c>
      <c r="AV15" s="35">
        <f t="shared" si="10"/>
        <v>-3.7764620733699399E-5</v>
      </c>
      <c r="AW15" s="35">
        <f t="shared" si="11"/>
        <v>-3.3569420096473575E-5</v>
      </c>
      <c r="AX15" s="35"/>
    </row>
    <row r="16" spans="1:50" x14ac:dyDescent="0.25">
      <c r="C16" s="6" t="s">
        <v>55</v>
      </c>
      <c r="D16" s="6"/>
      <c r="E16" t="s">
        <v>13</v>
      </c>
      <c r="F16">
        <v>2005</v>
      </c>
      <c r="G16" s="6" t="s">
        <v>14</v>
      </c>
      <c r="H16" s="6" t="s">
        <v>15</v>
      </c>
      <c r="I16" s="6"/>
      <c r="J16" s="34">
        <v>21.553435251381401</v>
      </c>
      <c r="K16" s="31">
        <v>21.746843138712499</v>
      </c>
      <c r="L16" s="31">
        <v>22.516459008209299</v>
      </c>
      <c r="M16" s="31">
        <v>22.213048096609398</v>
      </c>
      <c r="N16" s="31">
        <v>22.758559153436501</v>
      </c>
      <c r="O16" s="31">
        <v>23.203896227168901</v>
      </c>
      <c r="P16" s="31">
        <v>23.334834581941699</v>
      </c>
      <c r="Q16" s="31">
        <v>23.318937638511599</v>
      </c>
      <c r="R16" s="31">
        <v>23.326505445965399</v>
      </c>
      <c r="S16" s="31">
        <v>23.339849061755299</v>
      </c>
      <c r="T16" s="31">
        <v>23.337598882779901</v>
      </c>
      <c r="V16" t="s">
        <v>100</v>
      </c>
      <c r="W16" t="str">
        <f t="shared" si="0"/>
        <v>OntarioBiodiesel</v>
      </c>
      <c r="AA16" s="29">
        <v>21.553435251381401</v>
      </c>
      <c r="AB16" s="29">
        <v>21.746832467463001</v>
      </c>
      <c r="AC16" s="29">
        <v>22.520947466651901</v>
      </c>
      <c r="AD16" s="29">
        <v>22.223890227676002</v>
      </c>
      <c r="AE16" s="29">
        <v>22.770027921185498</v>
      </c>
      <c r="AF16" s="29">
        <v>23.215217710767899</v>
      </c>
      <c r="AG16" s="29">
        <v>23.357289677837599</v>
      </c>
      <c r="AH16" s="29">
        <v>23.3407792994681</v>
      </c>
      <c r="AI16" s="29">
        <v>23.345125676468498</v>
      </c>
      <c r="AJ16" s="29">
        <v>23.358313296200802</v>
      </c>
      <c r="AK16" s="29">
        <v>23.356018412888801</v>
      </c>
      <c r="AM16" s="35">
        <f t="shared" si="1"/>
        <v>0</v>
      </c>
      <c r="AN16" s="35">
        <f t="shared" si="2"/>
        <v>4.9070362381459691E-7</v>
      </c>
      <c r="AO16" s="35">
        <f t="shared" si="3"/>
        <v>-1.9930149249927471E-4</v>
      </c>
      <c r="AP16" s="35">
        <f t="shared" si="4"/>
        <v>-4.8785927915991729E-4</v>
      </c>
      <c r="AQ16" s="35">
        <f t="shared" si="5"/>
        <v>-5.0367824706648015E-4</v>
      </c>
      <c r="AR16" s="35">
        <f t="shared" si="6"/>
        <v>-4.8767509915475127E-4</v>
      </c>
      <c r="AS16" s="35">
        <f t="shared" si="7"/>
        <v>-9.6137420932045732E-4</v>
      </c>
      <c r="AT16" s="35">
        <f t="shared" si="8"/>
        <v>-9.3577256681391771E-4</v>
      </c>
      <c r="AU16" s="35">
        <f t="shared" si="9"/>
        <v>-7.9760677929733583E-4</v>
      </c>
      <c r="AV16" s="35">
        <f t="shared" si="10"/>
        <v>-7.9047807139850327E-4</v>
      </c>
      <c r="AW16" s="35">
        <f t="shared" si="11"/>
        <v>-7.8864170182088361E-4</v>
      </c>
      <c r="AX16" s="35"/>
    </row>
    <row r="17" spans="3:50" x14ac:dyDescent="0.25">
      <c r="C17" s="6" t="s">
        <v>55</v>
      </c>
      <c r="D17" s="6"/>
      <c r="E17" t="s">
        <v>17</v>
      </c>
      <c r="F17">
        <v>2005</v>
      </c>
      <c r="G17" s="6" t="s">
        <v>14</v>
      </c>
      <c r="H17" s="6" t="s">
        <v>15</v>
      </c>
      <c r="I17" s="6"/>
      <c r="J17" s="34">
        <v>27.7240769225468</v>
      </c>
      <c r="K17" s="31">
        <v>28.9786072638252</v>
      </c>
      <c r="L17" s="31">
        <v>29.2908589439972</v>
      </c>
      <c r="M17" s="31">
        <v>28.870357246193901</v>
      </c>
      <c r="N17" s="31">
        <v>29.378863425787699</v>
      </c>
      <c r="O17" s="31">
        <v>29.511864615343999</v>
      </c>
      <c r="P17" s="31">
        <v>29.600643318438699</v>
      </c>
      <c r="Q17" s="31">
        <v>29.8735922295504</v>
      </c>
      <c r="R17" s="31">
        <v>30.131397109690699</v>
      </c>
      <c r="S17" s="31">
        <v>30.331447951347201</v>
      </c>
      <c r="T17" s="31">
        <v>30.521934475392801</v>
      </c>
      <c r="V17" t="s">
        <v>100</v>
      </c>
      <c r="W17" t="str">
        <f t="shared" si="0"/>
        <v>OntarioElectricity</v>
      </c>
      <c r="AA17" s="29">
        <v>27.7240769225468</v>
      </c>
      <c r="AB17" s="29">
        <v>28.979627545493798</v>
      </c>
      <c r="AC17" s="29">
        <v>29.2917284495099</v>
      </c>
      <c r="AD17" s="29">
        <v>28.8730153399759</v>
      </c>
      <c r="AE17" s="29">
        <v>29.375152551814601</v>
      </c>
      <c r="AF17" s="29">
        <v>29.4812409220063</v>
      </c>
      <c r="AG17" s="29">
        <v>29.532345863903899</v>
      </c>
      <c r="AH17" s="29">
        <v>29.765122560209601</v>
      </c>
      <c r="AI17" s="29">
        <v>30.005708661655</v>
      </c>
      <c r="AJ17" s="29">
        <v>30.182135053036799</v>
      </c>
      <c r="AK17" s="29">
        <v>30.359338360317999</v>
      </c>
      <c r="AM17" s="35">
        <f t="shared" si="1"/>
        <v>0</v>
      </c>
      <c r="AN17" s="35">
        <f t="shared" si="2"/>
        <v>-3.5206859266791829E-5</v>
      </c>
      <c r="AO17" s="35">
        <f t="shared" si="3"/>
        <v>-2.9684336115524755E-5</v>
      </c>
      <c r="AP17" s="35">
        <f t="shared" si="4"/>
        <v>-9.2061523561035358E-5</v>
      </c>
      <c r="AQ17" s="35">
        <f t="shared" si="5"/>
        <v>1.2632696856816776E-4</v>
      </c>
      <c r="AR17" s="35">
        <f t="shared" si="6"/>
        <v>1.0387518428655955E-3</v>
      </c>
      <c r="AS17" s="35">
        <f t="shared" si="7"/>
        <v>2.3126322185694466E-3</v>
      </c>
      <c r="AT17" s="35">
        <f t="shared" si="8"/>
        <v>3.6441868875689699E-3</v>
      </c>
      <c r="AU17" s="35">
        <f t="shared" si="9"/>
        <v>4.1888178497286972E-3</v>
      </c>
      <c r="AV17" s="35">
        <f t="shared" si="10"/>
        <v>4.9470621627007447E-3</v>
      </c>
      <c r="AW17" s="35">
        <f t="shared" si="11"/>
        <v>5.35571998128021E-3</v>
      </c>
      <c r="AX17" s="35"/>
    </row>
    <row r="18" spans="3:50" x14ac:dyDescent="0.25">
      <c r="C18" s="6" t="s">
        <v>55</v>
      </c>
      <c r="D18" s="6"/>
      <c r="E18" t="s">
        <v>18</v>
      </c>
      <c r="F18">
        <v>2005</v>
      </c>
      <c r="G18" s="6" t="s">
        <v>14</v>
      </c>
      <c r="H18" s="6" t="s">
        <v>15</v>
      </c>
      <c r="I18" s="6"/>
      <c r="J18" s="34">
        <v>31.609118026131199</v>
      </c>
      <c r="K18" s="31">
        <v>29.886010267752301</v>
      </c>
      <c r="L18" s="31">
        <v>29.5252929082124</v>
      </c>
      <c r="M18" s="31">
        <v>26.733987515904001</v>
      </c>
      <c r="N18" s="31">
        <v>28.375373816087102</v>
      </c>
      <c r="O18" s="31">
        <v>25.5119355268546</v>
      </c>
      <c r="P18" s="31">
        <v>23.086349044473199</v>
      </c>
      <c r="Q18" s="31">
        <v>20.870746706305798</v>
      </c>
      <c r="R18" s="31">
        <v>20.8971073663323</v>
      </c>
      <c r="S18" s="31">
        <v>20.896261392552599</v>
      </c>
      <c r="T18" s="31">
        <v>20.895083682282198</v>
      </c>
      <c r="V18" t="s">
        <v>100</v>
      </c>
      <c r="W18" t="str">
        <f t="shared" si="0"/>
        <v>OntarioEthanol</v>
      </c>
      <c r="AA18" s="29">
        <v>31.609118026131199</v>
      </c>
      <c r="AB18" s="29">
        <v>29.8860101485919</v>
      </c>
      <c r="AC18" s="29">
        <v>29.5256494569736</v>
      </c>
      <c r="AD18" s="29">
        <v>26.735601908058399</v>
      </c>
      <c r="AE18" s="29">
        <v>28.167698353543202</v>
      </c>
      <c r="AF18" s="29">
        <v>28.234826018621799</v>
      </c>
      <c r="AG18" s="29">
        <v>23.889973192242401</v>
      </c>
      <c r="AH18" s="29">
        <v>20.998871948413999</v>
      </c>
      <c r="AI18" s="29">
        <v>20.8985348476197</v>
      </c>
      <c r="AJ18" s="29">
        <v>20.897089801694101</v>
      </c>
      <c r="AK18" s="29">
        <v>20.8959915522377</v>
      </c>
      <c r="AM18" s="35">
        <f t="shared" si="1"/>
        <v>0</v>
      </c>
      <c r="AN18" s="35">
        <f t="shared" si="2"/>
        <v>3.987163226720031E-9</v>
      </c>
      <c r="AO18" s="35">
        <f t="shared" si="3"/>
        <v>-1.2075899015181427E-5</v>
      </c>
      <c r="AP18" s="35">
        <f t="shared" si="4"/>
        <v>-6.0383609837908776E-5</v>
      </c>
      <c r="AQ18" s="35">
        <f t="shared" si="5"/>
        <v>7.372823293450838E-3</v>
      </c>
      <c r="AR18" s="35">
        <f t="shared" si="6"/>
        <v>-9.643730370328342E-2</v>
      </c>
      <c r="AS18" s="35">
        <f t="shared" si="7"/>
        <v>-3.3638553769083201E-2</v>
      </c>
      <c r="AT18" s="35">
        <f t="shared" si="8"/>
        <v>-6.1015297594534789E-3</v>
      </c>
      <c r="AU18" s="35">
        <f t="shared" si="9"/>
        <v>-6.8305328474414759E-5</v>
      </c>
      <c r="AV18" s="35">
        <f t="shared" si="10"/>
        <v>-3.9642320981663101E-5</v>
      </c>
      <c r="AW18" s="35">
        <f t="shared" si="11"/>
        <v>-4.3447086644900672E-5</v>
      </c>
      <c r="AX18" s="35"/>
    </row>
    <row r="19" spans="3:50" x14ac:dyDescent="0.25">
      <c r="C19" s="6" t="s">
        <v>56</v>
      </c>
      <c r="D19" s="6"/>
      <c r="E19" t="s">
        <v>13</v>
      </c>
      <c r="F19">
        <v>2005</v>
      </c>
      <c r="G19" s="6" t="s">
        <v>14</v>
      </c>
      <c r="H19" s="6" t="s">
        <v>15</v>
      </c>
      <c r="I19" s="6"/>
      <c r="J19" s="34">
        <v>21.6961453856083</v>
      </c>
      <c r="K19" s="31">
        <v>21.716165278681402</v>
      </c>
      <c r="L19" s="31">
        <v>22.149839766589299</v>
      </c>
      <c r="M19" s="31">
        <v>22.2173538495366</v>
      </c>
      <c r="N19" s="31">
        <v>23.1371993014141</v>
      </c>
      <c r="O19" s="31">
        <v>23.674189139639498</v>
      </c>
      <c r="P19" s="31">
        <v>23.885130297521599</v>
      </c>
      <c r="Q19" s="31">
        <v>24.086287144982599</v>
      </c>
      <c r="R19" s="31">
        <v>24.075427997934199</v>
      </c>
      <c r="S19" s="31">
        <v>23.9694262934382</v>
      </c>
      <c r="T19" s="31">
        <v>23.856350718555799</v>
      </c>
      <c r="V19" t="s">
        <v>101</v>
      </c>
      <c r="W19" t="str">
        <f t="shared" si="0"/>
        <v>QuebecBiodiesel</v>
      </c>
      <c r="AA19" s="29">
        <v>21.6961453856083</v>
      </c>
      <c r="AB19" s="29">
        <v>21.7230509360821</v>
      </c>
      <c r="AC19" s="29">
        <v>22.280375725041502</v>
      </c>
      <c r="AD19" s="29">
        <v>22.444241034490702</v>
      </c>
      <c r="AE19" s="29">
        <v>23.237589163934398</v>
      </c>
      <c r="AF19" s="29">
        <v>23.918625864113199</v>
      </c>
      <c r="AG19" s="29">
        <v>24.0640319069683</v>
      </c>
      <c r="AH19" s="29">
        <v>24.134135032007599</v>
      </c>
      <c r="AI19" s="29">
        <v>24.039224341940798</v>
      </c>
      <c r="AJ19" s="29">
        <v>23.938017576380599</v>
      </c>
      <c r="AK19" s="29">
        <v>23.837936008233601</v>
      </c>
      <c r="AM19" s="35">
        <f t="shared" si="1"/>
        <v>0</v>
      </c>
      <c r="AN19" s="35">
        <f t="shared" si="2"/>
        <v>-3.1697469296362954E-4</v>
      </c>
      <c r="AO19" s="35">
        <f t="shared" si="3"/>
        <v>-5.8587862279849351E-3</v>
      </c>
      <c r="AP19" s="35">
        <f t="shared" si="4"/>
        <v>-1.0108926588581786E-2</v>
      </c>
      <c r="AQ19" s="35">
        <f t="shared" si="5"/>
        <v>-4.320149642550156E-3</v>
      </c>
      <c r="AR19" s="35">
        <f t="shared" si="6"/>
        <v>-1.0219513690393332E-2</v>
      </c>
      <c r="AS19" s="35">
        <f t="shared" si="7"/>
        <v>-7.4343987798194261E-3</v>
      </c>
      <c r="AT19" s="35">
        <f t="shared" si="8"/>
        <v>-1.9825813919389455E-3</v>
      </c>
      <c r="AU19" s="35">
        <f t="shared" si="9"/>
        <v>1.5060242992215275E-3</v>
      </c>
      <c r="AV19" s="35">
        <f t="shared" si="10"/>
        <v>1.3120851364313596E-3</v>
      </c>
      <c r="AW19" s="35">
        <f t="shared" si="11"/>
        <v>7.7249600451301703E-4</v>
      </c>
      <c r="AX19" s="35"/>
    </row>
    <row r="20" spans="3:50" x14ac:dyDescent="0.25">
      <c r="C20" s="6" t="s">
        <v>56</v>
      </c>
      <c r="D20" s="6"/>
      <c r="E20" t="s">
        <v>17</v>
      </c>
      <c r="F20">
        <v>2005</v>
      </c>
      <c r="G20" s="6" t="s">
        <v>14</v>
      </c>
      <c r="H20" s="6" t="s">
        <v>15</v>
      </c>
      <c r="I20" s="6"/>
      <c r="J20" s="34">
        <v>9.4127681670033603</v>
      </c>
      <c r="K20" s="31">
        <v>10.3309428539719</v>
      </c>
      <c r="L20" s="31">
        <v>10.4900162193507</v>
      </c>
      <c r="M20" s="31">
        <v>12.1530193652825</v>
      </c>
      <c r="N20" s="31">
        <v>13.5732772314689</v>
      </c>
      <c r="O20" s="31">
        <v>14.487040639530401</v>
      </c>
      <c r="P20" s="31">
        <v>15.362352686009199</v>
      </c>
      <c r="Q20" s="31">
        <v>16.135051737974401</v>
      </c>
      <c r="R20" s="31">
        <v>16.793484937787799</v>
      </c>
      <c r="S20" s="31">
        <v>17.135536410350198</v>
      </c>
      <c r="T20" s="31">
        <v>17.40159810043</v>
      </c>
      <c r="V20" t="s">
        <v>101</v>
      </c>
      <c r="W20" t="str">
        <f t="shared" si="0"/>
        <v>QuebecElectricity</v>
      </c>
      <c r="AA20" s="29">
        <v>9.4127681670033603</v>
      </c>
      <c r="AB20" s="29">
        <v>10.3341174632814</v>
      </c>
      <c r="AC20" s="29">
        <v>10.4946005730949</v>
      </c>
      <c r="AD20" s="29">
        <v>12.1569736748176</v>
      </c>
      <c r="AE20" s="29">
        <v>13.5676031710356</v>
      </c>
      <c r="AF20" s="29">
        <v>14.451852319839199</v>
      </c>
      <c r="AG20" s="29">
        <v>15.2759351547554</v>
      </c>
      <c r="AH20" s="29">
        <v>16.007274257400098</v>
      </c>
      <c r="AI20" s="29">
        <v>16.633051993734799</v>
      </c>
      <c r="AJ20" s="29">
        <v>16.9291897183526</v>
      </c>
      <c r="AK20" s="29">
        <v>17.1806197320949</v>
      </c>
      <c r="AM20" s="35">
        <f t="shared" si="1"/>
        <v>0</v>
      </c>
      <c r="AN20" s="35">
        <f t="shared" si="2"/>
        <v>-3.0719694456542032E-4</v>
      </c>
      <c r="AO20" s="35">
        <f t="shared" si="3"/>
        <v>-4.3682974995280717E-4</v>
      </c>
      <c r="AP20" s="35">
        <f t="shared" si="4"/>
        <v>-3.2527088080244103E-4</v>
      </c>
      <c r="AQ20" s="35">
        <f t="shared" si="5"/>
        <v>4.1820654405733213E-4</v>
      </c>
      <c r="AR20" s="35">
        <f t="shared" si="6"/>
        <v>2.4348657121893986E-3</v>
      </c>
      <c r="AS20" s="35">
        <f t="shared" si="7"/>
        <v>5.6571025196383712E-3</v>
      </c>
      <c r="AT20" s="35">
        <f t="shared" si="8"/>
        <v>7.9824633800617949E-3</v>
      </c>
      <c r="AU20" s="35">
        <f t="shared" si="9"/>
        <v>9.6454303223142707E-3</v>
      </c>
      <c r="AV20" s="35">
        <f t="shared" si="10"/>
        <v>1.2188810889980301E-2</v>
      </c>
      <c r="AW20" s="35">
        <f t="shared" si="11"/>
        <v>1.2862072019572899E-2</v>
      </c>
      <c r="AX20" s="35"/>
    </row>
    <row r="21" spans="3:50" x14ac:dyDescent="0.25">
      <c r="C21" s="6" t="s">
        <v>56</v>
      </c>
      <c r="D21" s="6"/>
      <c r="E21" t="s">
        <v>18</v>
      </c>
      <c r="F21">
        <v>2005</v>
      </c>
      <c r="G21" s="6" t="s">
        <v>14</v>
      </c>
      <c r="H21" s="6" t="s">
        <v>15</v>
      </c>
      <c r="I21" s="6"/>
      <c r="J21" s="34">
        <v>30.928691822746099</v>
      </c>
      <c r="K21" s="31">
        <v>30.138064913005302</v>
      </c>
      <c r="L21" s="31">
        <v>28.624008105319302</v>
      </c>
      <c r="M21" s="31">
        <v>28.8740004319388</v>
      </c>
      <c r="N21" s="31">
        <v>31.5073473426657</v>
      </c>
      <c r="O21" s="31">
        <v>23.743942704035401</v>
      </c>
      <c r="P21" s="31">
        <v>22.436793968285901</v>
      </c>
      <c r="Q21" s="31">
        <v>21.493601832243801</v>
      </c>
      <c r="R21" s="31">
        <v>21.523421183095099</v>
      </c>
      <c r="S21" s="31">
        <v>21.523239268623801</v>
      </c>
      <c r="T21" s="31">
        <v>21.4970607410295</v>
      </c>
      <c r="V21" t="s">
        <v>101</v>
      </c>
      <c r="W21" t="str">
        <f t="shared" si="0"/>
        <v>QuebecEthanol</v>
      </c>
      <c r="AA21" s="29">
        <v>30.928691822746099</v>
      </c>
      <c r="AB21" s="29">
        <v>30.1380705819297</v>
      </c>
      <c r="AC21" s="29">
        <v>28.627359487803599</v>
      </c>
      <c r="AD21" s="29">
        <v>28.8732265696217</v>
      </c>
      <c r="AE21" s="29">
        <v>32.060245351299002</v>
      </c>
      <c r="AF21" s="29">
        <v>31.692280515545299</v>
      </c>
      <c r="AG21" s="29">
        <v>25.888300314485601</v>
      </c>
      <c r="AH21" s="29">
        <v>21.5207853722039</v>
      </c>
      <c r="AI21" s="29">
        <v>21.519610694058699</v>
      </c>
      <c r="AJ21" s="29">
        <v>21.510737131429501</v>
      </c>
      <c r="AK21" s="29">
        <v>21.482729530282199</v>
      </c>
      <c r="AM21" s="35">
        <f t="shared" si="1"/>
        <v>0</v>
      </c>
      <c r="AN21" s="35">
        <f t="shared" si="2"/>
        <v>-1.8809845119112794E-7</v>
      </c>
      <c r="AO21" s="35">
        <f t="shared" si="3"/>
        <v>-1.1706921435505878E-4</v>
      </c>
      <c r="AP21" s="35">
        <f t="shared" si="4"/>
        <v>2.6802072682596682E-5</v>
      </c>
      <c r="AQ21" s="35">
        <f t="shared" si="5"/>
        <v>-1.7245595053155163E-2</v>
      </c>
      <c r="AR21" s="35">
        <f t="shared" si="6"/>
        <v>-0.25079728193151574</v>
      </c>
      <c r="AS21" s="35">
        <f t="shared" si="7"/>
        <v>-0.13332301867142804</v>
      </c>
      <c r="AT21" s="35">
        <f t="shared" si="8"/>
        <v>-1.2631295508020301E-3</v>
      </c>
      <c r="AU21" s="35">
        <f t="shared" si="9"/>
        <v>1.7707053768646402E-4</v>
      </c>
      <c r="AV21" s="35">
        <f t="shared" si="10"/>
        <v>5.8120449884690225E-4</v>
      </c>
      <c r="AW21" s="35">
        <f t="shared" si="11"/>
        <v>6.6710381132432191E-4</v>
      </c>
      <c r="AX21" s="35"/>
    </row>
    <row r="22" spans="3:50" x14ac:dyDescent="0.25">
      <c r="C22" s="6" t="s">
        <v>57</v>
      </c>
      <c r="D22" s="6"/>
      <c r="E22" t="s">
        <v>13</v>
      </c>
      <c r="F22">
        <v>2005</v>
      </c>
      <c r="G22" s="6" t="s">
        <v>14</v>
      </c>
      <c r="H22" s="6" t="s">
        <v>15</v>
      </c>
      <c r="I22" s="6"/>
      <c r="J22" s="34">
        <v>21.9686675118928</v>
      </c>
      <c r="K22" s="31">
        <v>21.768808218889099</v>
      </c>
      <c r="L22" s="31">
        <v>22.450287133761002</v>
      </c>
      <c r="M22" s="31">
        <v>21.742653338487699</v>
      </c>
      <c r="N22" s="31">
        <v>22.295710504583798</v>
      </c>
      <c r="O22" s="31">
        <v>22.663883875779199</v>
      </c>
      <c r="P22" s="31">
        <v>22.704895634129699</v>
      </c>
      <c r="Q22" s="31">
        <v>22.705793012044801</v>
      </c>
      <c r="R22" s="31">
        <v>22.776543498375698</v>
      </c>
      <c r="S22" s="31">
        <v>22.793843286279699</v>
      </c>
      <c r="T22" s="31">
        <v>22.8022553033062</v>
      </c>
      <c r="V22" t="s">
        <v>102</v>
      </c>
      <c r="W22" t="str">
        <f t="shared" si="0"/>
        <v>SaskatchewanBiodiesel</v>
      </c>
      <c r="AA22" s="29">
        <v>21.9686675118928</v>
      </c>
      <c r="AB22" s="29">
        <v>21.775838715419901</v>
      </c>
      <c r="AC22" s="29">
        <v>22.445975214148799</v>
      </c>
      <c r="AD22" s="29">
        <v>21.927819241450301</v>
      </c>
      <c r="AE22" s="29">
        <v>22.456437081314601</v>
      </c>
      <c r="AF22" s="29">
        <v>22.954108738203001</v>
      </c>
      <c r="AG22" s="29">
        <v>23.034127332007099</v>
      </c>
      <c r="AH22" s="29">
        <v>23.0161704389463</v>
      </c>
      <c r="AI22" s="29">
        <v>23.0228484877426</v>
      </c>
      <c r="AJ22" s="29">
        <v>23.032454229075299</v>
      </c>
      <c r="AK22" s="29">
        <v>23.0269620121848</v>
      </c>
      <c r="AM22" s="35">
        <f t="shared" si="1"/>
        <v>0</v>
      </c>
      <c r="AN22" s="35">
        <f t="shared" si="2"/>
        <v>-3.2285766912041518E-4</v>
      </c>
      <c r="AO22" s="35">
        <f t="shared" si="3"/>
        <v>1.9210212838000336E-4</v>
      </c>
      <c r="AP22" s="35">
        <f t="shared" si="4"/>
        <v>-8.4443373471713833E-3</v>
      </c>
      <c r="AQ22" s="35">
        <f t="shared" si="5"/>
        <v>-7.1572607955933685E-3</v>
      </c>
      <c r="AR22" s="35">
        <f t="shared" si="6"/>
        <v>-1.2643699902875109E-2</v>
      </c>
      <c r="AS22" s="35">
        <f t="shared" si="7"/>
        <v>-1.4293213419026127E-2</v>
      </c>
      <c r="AT22" s="35">
        <f t="shared" si="8"/>
        <v>-1.3485189802744144E-2</v>
      </c>
      <c r="AU22" s="35">
        <f t="shared" si="9"/>
        <v>-1.0698284771236485E-2</v>
      </c>
      <c r="AV22" s="35">
        <f t="shared" si="10"/>
        <v>-1.035977062723893E-2</v>
      </c>
      <c r="AW22" s="35">
        <f t="shared" si="11"/>
        <v>-9.7584174916211398E-3</v>
      </c>
      <c r="AX22" s="35"/>
    </row>
    <row r="23" spans="3:50" x14ac:dyDescent="0.25">
      <c r="C23" s="6" t="s">
        <v>57</v>
      </c>
      <c r="D23" s="6"/>
      <c r="E23" t="s">
        <v>17</v>
      </c>
      <c r="F23">
        <v>2005</v>
      </c>
      <c r="G23" s="6" t="s">
        <v>14</v>
      </c>
      <c r="H23" s="6" t="s">
        <v>15</v>
      </c>
      <c r="I23" s="6"/>
      <c r="J23" s="34">
        <v>36.153918490413098</v>
      </c>
      <c r="K23" s="31">
        <v>37.1369337606668</v>
      </c>
      <c r="L23" s="31">
        <v>38.482530227980597</v>
      </c>
      <c r="M23" s="31">
        <v>37.552197177481503</v>
      </c>
      <c r="N23" s="31">
        <v>37.966923408004199</v>
      </c>
      <c r="O23" s="31">
        <v>36.988203270158102</v>
      </c>
      <c r="P23" s="31">
        <v>35.971286802238502</v>
      </c>
      <c r="Q23" s="31">
        <v>35.805649668068703</v>
      </c>
      <c r="R23" s="31">
        <v>35.662046715458601</v>
      </c>
      <c r="S23" s="31">
        <v>35.720831312999898</v>
      </c>
      <c r="T23" s="31">
        <v>35.827886844234698</v>
      </c>
      <c r="V23" t="s">
        <v>102</v>
      </c>
      <c r="W23" t="str">
        <f t="shared" si="0"/>
        <v>SaskatchewanElectricity</v>
      </c>
      <c r="AA23" s="29">
        <v>36.153918490413098</v>
      </c>
      <c r="AB23" s="29">
        <v>37.1370832081926</v>
      </c>
      <c r="AC23" s="29">
        <v>38.482786834386602</v>
      </c>
      <c r="AD23" s="29">
        <v>37.552078348056902</v>
      </c>
      <c r="AE23" s="29">
        <v>37.976596569815101</v>
      </c>
      <c r="AF23" s="29">
        <v>37.032466423587401</v>
      </c>
      <c r="AG23" s="29">
        <v>36.043816783711598</v>
      </c>
      <c r="AH23" s="29">
        <v>35.869880621007702</v>
      </c>
      <c r="AI23" s="29">
        <v>35.7335991778764</v>
      </c>
      <c r="AJ23" s="29">
        <v>35.780648210008998</v>
      </c>
      <c r="AK23" s="29">
        <v>35.857627663824303</v>
      </c>
      <c r="AM23" s="35">
        <f t="shared" si="1"/>
        <v>0</v>
      </c>
      <c r="AN23" s="35">
        <f t="shared" si="2"/>
        <v>-4.0242128053546113E-6</v>
      </c>
      <c r="AO23" s="35">
        <f t="shared" si="3"/>
        <v>-6.6680827225195966E-6</v>
      </c>
      <c r="AP23" s="35">
        <f t="shared" si="4"/>
        <v>3.1643900904560218E-6</v>
      </c>
      <c r="AQ23" s="35">
        <f t="shared" si="5"/>
        <v>-2.5471376280702154E-4</v>
      </c>
      <c r="AR23" s="35">
        <f t="shared" si="6"/>
        <v>-1.1952526446120163E-3</v>
      </c>
      <c r="AS23" s="35">
        <f t="shared" si="7"/>
        <v>-2.0122725045554186E-3</v>
      </c>
      <c r="AT23" s="35">
        <f t="shared" si="8"/>
        <v>-1.7906653667919175E-3</v>
      </c>
      <c r="AU23" s="35">
        <f t="shared" si="9"/>
        <v>-2.0023861033875022E-3</v>
      </c>
      <c r="AV23" s="35">
        <f t="shared" si="10"/>
        <v>-1.6717667231184153E-3</v>
      </c>
      <c r="AW23" s="35">
        <f t="shared" si="11"/>
        <v>-8.2941403342223958E-4</v>
      </c>
      <c r="AX23" s="35"/>
    </row>
    <row r="24" spans="3:50" x14ac:dyDescent="0.25">
      <c r="C24" s="6" t="s">
        <v>57</v>
      </c>
      <c r="D24" s="6"/>
      <c r="E24" t="s">
        <v>18</v>
      </c>
      <c r="F24">
        <v>2005</v>
      </c>
      <c r="G24" s="6" t="s">
        <v>14</v>
      </c>
      <c r="H24" s="6" t="s">
        <v>15</v>
      </c>
      <c r="I24" s="6"/>
      <c r="J24" s="34">
        <v>32.627067335071096</v>
      </c>
      <c r="K24" s="31">
        <v>29.9680491123266</v>
      </c>
      <c r="L24" s="31">
        <v>26.677144675528002</v>
      </c>
      <c r="M24" s="31">
        <v>24.4085569929948</v>
      </c>
      <c r="N24" s="31">
        <v>26.150810060360001</v>
      </c>
      <c r="O24" s="31">
        <v>24.8551327736057</v>
      </c>
      <c r="P24" s="31">
        <v>22.7745948583729</v>
      </c>
      <c r="Q24" s="31">
        <v>20.818520933473</v>
      </c>
      <c r="R24" s="31">
        <v>20.846976933218698</v>
      </c>
      <c r="S24" s="31">
        <v>20.845767415085898</v>
      </c>
      <c r="T24" s="31">
        <v>20.844389423467099</v>
      </c>
      <c r="V24" t="s">
        <v>102</v>
      </c>
      <c r="W24" t="str">
        <f t="shared" si="0"/>
        <v>SaskatchewanEthanol</v>
      </c>
      <c r="AA24" s="29">
        <v>32.627067335071096</v>
      </c>
      <c r="AB24" s="29">
        <v>29.968194910312398</v>
      </c>
      <c r="AC24" s="29">
        <v>26.676937076991798</v>
      </c>
      <c r="AD24" s="29">
        <v>24.410383684592901</v>
      </c>
      <c r="AE24" s="29">
        <v>26.091572126612501</v>
      </c>
      <c r="AF24" s="29">
        <v>26.706412489478101</v>
      </c>
      <c r="AG24" s="29">
        <v>23.639876558716001</v>
      </c>
      <c r="AH24" s="29">
        <v>21.153299633424599</v>
      </c>
      <c r="AI24" s="29">
        <v>20.848902452636501</v>
      </c>
      <c r="AJ24" s="29">
        <v>20.845837201973001</v>
      </c>
      <c r="AK24" s="29">
        <v>20.8443707964928</v>
      </c>
      <c r="AM24" s="35">
        <f t="shared" si="1"/>
        <v>0</v>
      </c>
      <c r="AN24" s="35">
        <f t="shared" si="2"/>
        <v>-4.8650906814543449E-6</v>
      </c>
      <c r="AO24" s="35">
        <f t="shared" si="3"/>
        <v>7.781947965172645E-6</v>
      </c>
      <c r="AP24" s="35">
        <f t="shared" si="4"/>
        <v>-7.4832563949162601E-5</v>
      </c>
      <c r="AQ24" s="35">
        <f t="shared" si="5"/>
        <v>2.2703857575174457E-3</v>
      </c>
      <c r="AR24" s="35">
        <f t="shared" si="6"/>
        <v>-6.9319670569821981E-2</v>
      </c>
      <c r="AS24" s="35">
        <f t="shared" si="7"/>
        <v>-3.6602631921276753E-2</v>
      </c>
      <c r="AT24" s="35">
        <f t="shared" si="8"/>
        <v>-1.5826311060361042E-2</v>
      </c>
      <c r="AU24" s="35">
        <f t="shared" si="9"/>
        <v>-9.2355912843721381E-5</v>
      </c>
      <c r="AV24" s="35">
        <f t="shared" si="10"/>
        <v>-3.3477613024965061E-6</v>
      </c>
      <c r="AW24" s="35">
        <f t="shared" si="11"/>
        <v>8.936213273528271E-7</v>
      </c>
      <c r="AX24" s="35"/>
    </row>
    <row r="25" spans="3:50" x14ac:dyDescent="0.25">
      <c r="C25" s="12" t="s">
        <v>104</v>
      </c>
      <c r="E25" s="32" t="s">
        <v>28</v>
      </c>
      <c r="F25" s="13">
        <v>2005</v>
      </c>
      <c r="G25" s="12" t="s">
        <v>14</v>
      </c>
      <c r="H25" s="12" t="s">
        <v>15</v>
      </c>
      <c r="I25" s="12"/>
      <c r="J25" s="32">
        <v>15.39</v>
      </c>
      <c r="K25" s="32">
        <v>15.39</v>
      </c>
      <c r="L25" s="32">
        <v>8.52</v>
      </c>
      <c r="M25" s="32">
        <v>6.33</v>
      </c>
      <c r="N25" s="32">
        <v>2.6850000000000001</v>
      </c>
      <c r="O25" s="32">
        <v>2.91</v>
      </c>
      <c r="P25" s="32">
        <v>2.79</v>
      </c>
      <c r="Q25" s="32">
        <v>3.0750000000000002</v>
      </c>
      <c r="R25" s="32">
        <v>3.6150000000000002</v>
      </c>
      <c r="S25" s="32">
        <v>4.2450000000000001</v>
      </c>
      <c r="T25" s="32">
        <v>4.7850000000000001</v>
      </c>
      <c r="W25" t="str">
        <f t="shared" si="0"/>
        <v>Generic FuelsBiogas</v>
      </c>
      <c r="AA25" s="29">
        <v>12.494999999999999</v>
      </c>
      <c r="AB25" s="29">
        <v>12.494999999999999</v>
      </c>
      <c r="AC25" s="29">
        <v>6.8849999999999998</v>
      </c>
      <c r="AD25" s="29">
        <v>5.25</v>
      </c>
      <c r="AE25" s="29">
        <v>7.68</v>
      </c>
      <c r="AF25" s="29">
        <v>8.9250000000000007</v>
      </c>
      <c r="AG25" s="29">
        <v>9.375</v>
      </c>
      <c r="AH25" s="29">
        <v>9.48</v>
      </c>
      <c r="AI25" s="29">
        <v>9.6750000000000007</v>
      </c>
      <c r="AJ25" s="29">
        <v>9.6750000000000007</v>
      </c>
      <c r="AK25" s="29">
        <v>9.6750000000000007</v>
      </c>
      <c r="AM25" s="35">
        <f t="shared" si="1"/>
        <v>0.23169267707082847</v>
      </c>
      <c r="AN25" s="35">
        <f t="shared" si="2"/>
        <v>0.23169267707082847</v>
      </c>
      <c r="AO25" s="35">
        <f t="shared" si="3"/>
        <v>0.23747276688453156</v>
      </c>
      <c r="AP25" s="35">
        <f t="shared" si="4"/>
        <v>0.20571428571428574</v>
      </c>
      <c r="AQ25" s="35">
        <f t="shared" si="5"/>
        <v>-0.65039062499999989</v>
      </c>
      <c r="AR25" s="35">
        <f t="shared" si="6"/>
        <v>-0.67394957983193282</v>
      </c>
      <c r="AS25" s="35">
        <f t="shared" si="7"/>
        <v>-0.70240000000000002</v>
      </c>
      <c r="AT25" s="35">
        <f t="shared" si="8"/>
        <v>-0.67563291139240511</v>
      </c>
      <c r="AU25" s="35">
        <f t="shared" si="9"/>
        <v>-0.62635658914728687</v>
      </c>
      <c r="AV25" s="35">
        <f t="shared" si="10"/>
        <v>-0.5612403100775194</v>
      </c>
      <c r="AW25" s="35">
        <f t="shared" si="11"/>
        <v>-0.50542635658914736</v>
      </c>
      <c r="AX25" s="35"/>
    </row>
    <row r="26" spans="3:50" x14ac:dyDescent="0.25">
      <c r="C26" s="12" t="s">
        <v>104</v>
      </c>
      <c r="E26" s="13" t="s">
        <v>21</v>
      </c>
      <c r="F26" s="13">
        <v>2005</v>
      </c>
      <c r="G26" s="12" t="s">
        <v>14</v>
      </c>
      <c r="H26" s="12" t="s">
        <v>15</v>
      </c>
      <c r="I26" s="13"/>
      <c r="J26" s="32">
        <v>1E-4</v>
      </c>
      <c r="K26" s="32">
        <v>1E-4</v>
      </c>
      <c r="L26" s="32">
        <v>1E-4</v>
      </c>
      <c r="M26" s="32">
        <v>1E-4</v>
      </c>
      <c r="N26" s="32">
        <v>1E-4</v>
      </c>
      <c r="O26" s="32">
        <v>1E-4</v>
      </c>
      <c r="P26" s="32">
        <v>1E-4</v>
      </c>
      <c r="Q26" s="32">
        <v>1E-4</v>
      </c>
      <c r="R26" s="32">
        <v>1E-4</v>
      </c>
      <c r="S26" s="32">
        <v>1E-4</v>
      </c>
      <c r="T26" s="32">
        <v>1E-4</v>
      </c>
      <c r="W26" t="str">
        <f t="shared" si="0"/>
        <v>Generic FuelsBlack Liquor</v>
      </c>
      <c r="AA26" s="29">
        <v>1E-4</v>
      </c>
      <c r="AB26" s="29">
        <v>1E-4</v>
      </c>
      <c r="AC26" s="29">
        <v>1E-4</v>
      </c>
      <c r="AD26" s="29">
        <v>1E-4</v>
      </c>
      <c r="AE26" s="29">
        <v>1E-4</v>
      </c>
      <c r="AF26" s="29">
        <v>1E-4</v>
      </c>
      <c r="AG26" s="29">
        <v>1E-4</v>
      </c>
      <c r="AH26" s="29">
        <v>1E-4</v>
      </c>
      <c r="AI26" s="29">
        <v>1E-4</v>
      </c>
      <c r="AJ26" s="29">
        <v>1E-4</v>
      </c>
      <c r="AK26" s="29">
        <v>1E-4</v>
      </c>
      <c r="AM26" s="35">
        <f t="shared" si="1"/>
        <v>0</v>
      </c>
      <c r="AN26" s="35">
        <f t="shared" si="2"/>
        <v>0</v>
      </c>
      <c r="AO26" s="35">
        <f t="shared" si="3"/>
        <v>0</v>
      </c>
      <c r="AP26" s="35">
        <f t="shared" si="4"/>
        <v>0</v>
      </c>
      <c r="AQ26" s="35">
        <f t="shared" si="5"/>
        <v>0</v>
      </c>
      <c r="AR26" s="35">
        <f t="shared" si="6"/>
        <v>0</v>
      </c>
      <c r="AS26" s="35">
        <f t="shared" si="7"/>
        <v>0</v>
      </c>
      <c r="AT26" s="35">
        <f t="shared" si="8"/>
        <v>0</v>
      </c>
      <c r="AU26" s="35">
        <f t="shared" si="9"/>
        <v>0</v>
      </c>
      <c r="AV26" s="35">
        <f t="shared" si="10"/>
        <v>0</v>
      </c>
      <c r="AW26" s="35">
        <f t="shared" si="11"/>
        <v>0</v>
      </c>
      <c r="AX26" s="35"/>
    </row>
    <row r="27" spans="3:50" x14ac:dyDescent="0.25">
      <c r="C27" s="12" t="s">
        <v>104</v>
      </c>
      <c r="E27" s="13" t="s">
        <v>22</v>
      </c>
      <c r="F27" s="13">
        <v>2005</v>
      </c>
      <c r="G27" s="12" t="s">
        <v>14</v>
      </c>
      <c r="H27" s="12" t="s">
        <v>15</v>
      </c>
      <c r="I27" s="13"/>
      <c r="J27" s="32">
        <v>2.645182731039029</v>
      </c>
      <c r="K27" s="32">
        <v>2.5675436842813699</v>
      </c>
      <c r="L27" s="32">
        <v>2.33462654400839</v>
      </c>
      <c r="M27" s="32">
        <v>2.33462654400839</v>
      </c>
      <c r="N27" s="32">
        <v>2.33462654400839</v>
      </c>
      <c r="O27" s="32">
        <v>2.33462654400839</v>
      </c>
      <c r="P27" s="32">
        <v>2.33462654400839</v>
      </c>
      <c r="Q27" s="32">
        <v>2.33462654400839</v>
      </c>
      <c r="R27" s="32">
        <v>2.33462654400839</v>
      </c>
      <c r="S27" s="32">
        <v>2.33462654400839</v>
      </c>
      <c r="T27" s="32">
        <v>2.33462654400839</v>
      </c>
      <c r="W27" t="str">
        <f t="shared" si="0"/>
        <v>Generic FuelsCoal</v>
      </c>
      <c r="AA27" s="29">
        <v>2.54</v>
      </c>
      <c r="AB27" s="29">
        <v>2.4900000000000002</v>
      </c>
      <c r="AC27" s="29">
        <v>2.34</v>
      </c>
      <c r="AD27" s="29">
        <v>2.34</v>
      </c>
      <c r="AE27" s="29">
        <v>2.34</v>
      </c>
      <c r="AF27" s="29">
        <v>2.34</v>
      </c>
      <c r="AG27" s="29">
        <v>2.34</v>
      </c>
      <c r="AH27" s="29">
        <v>2.34</v>
      </c>
      <c r="AI27" s="29">
        <v>2.34</v>
      </c>
      <c r="AJ27" s="29">
        <v>2.34</v>
      </c>
      <c r="AK27" s="29">
        <v>2.34</v>
      </c>
      <c r="AM27" s="35">
        <f t="shared" si="1"/>
        <v>4.1410524031113768E-2</v>
      </c>
      <c r="AN27" s="35">
        <f t="shared" si="2"/>
        <v>3.1142041880068153E-2</v>
      </c>
      <c r="AO27" s="35">
        <f t="shared" si="3"/>
        <v>-2.2963487143631955E-3</v>
      </c>
      <c r="AP27" s="35">
        <f t="shared" si="4"/>
        <v>-2.2963487143631955E-3</v>
      </c>
      <c r="AQ27" s="35">
        <f t="shared" si="5"/>
        <v>-2.2963487143631955E-3</v>
      </c>
      <c r="AR27" s="35">
        <f t="shared" si="6"/>
        <v>-2.2963487143631955E-3</v>
      </c>
      <c r="AS27" s="35">
        <f t="shared" si="7"/>
        <v>-2.2963487143631955E-3</v>
      </c>
      <c r="AT27" s="35">
        <f t="shared" si="8"/>
        <v>-2.2963487143631955E-3</v>
      </c>
      <c r="AU27" s="35">
        <f t="shared" si="9"/>
        <v>-2.2963487143631955E-3</v>
      </c>
      <c r="AV27" s="35">
        <f t="shared" si="10"/>
        <v>-2.2963487143631955E-3</v>
      </c>
      <c r="AW27" s="35">
        <f t="shared" si="11"/>
        <v>-2.2963487143631955E-3</v>
      </c>
      <c r="AX27" s="35"/>
    </row>
    <row r="28" spans="3:50" x14ac:dyDescent="0.25">
      <c r="C28" s="12" t="s">
        <v>104</v>
      </c>
      <c r="E28" s="13" t="s">
        <v>23</v>
      </c>
      <c r="F28" s="13">
        <v>2005</v>
      </c>
      <c r="G28" s="12" t="s">
        <v>14</v>
      </c>
      <c r="H28" s="12" t="s">
        <v>15</v>
      </c>
      <c r="I28" s="13"/>
      <c r="J28" s="32">
        <v>2.7114430765744828</v>
      </c>
      <c r="K28" s="32">
        <v>2.8733728858611101</v>
      </c>
      <c r="L28" s="32">
        <v>3.3591623137209599</v>
      </c>
      <c r="M28" s="32">
        <v>3.3591623137209599</v>
      </c>
      <c r="N28" s="32">
        <v>3.3591623137209599</v>
      </c>
      <c r="O28" s="32">
        <v>3.3591623137209599</v>
      </c>
      <c r="P28" s="32">
        <v>3.3591623137209599</v>
      </c>
      <c r="Q28" s="32">
        <v>3.3591623137209599</v>
      </c>
      <c r="R28" s="32">
        <v>3.3591623137209599</v>
      </c>
      <c r="S28" s="32">
        <v>3.3591623137209599</v>
      </c>
      <c r="T28" s="32">
        <v>3.3591623137209599</v>
      </c>
      <c r="W28" t="str">
        <f t="shared" si="0"/>
        <v>Generic FuelsCoke</v>
      </c>
      <c r="AA28" s="29">
        <v>2.71</v>
      </c>
      <c r="AB28" s="29">
        <v>2.87</v>
      </c>
      <c r="AC28" s="29">
        <v>3.36</v>
      </c>
      <c r="AD28" s="29">
        <v>3.36</v>
      </c>
      <c r="AE28" s="29">
        <v>3.36</v>
      </c>
      <c r="AF28" s="29">
        <v>3.36</v>
      </c>
      <c r="AG28" s="29">
        <v>3.36</v>
      </c>
      <c r="AH28" s="29">
        <v>3.36</v>
      </c>
      <c r="AI28" s="29">
        <v>3.36</v>
      </c>
      <c r="AJ28" s="29">
        <v>3.36</v>
      </c>
      <c r="AK28" s="29">
        <v>3.36</v>
      </c>
      <c r="AM28" s="35">
        <f t="shared" si="1"/>
        <v>5.3250058098997704E-4</v>
      </c>
      <c r="AN28" s="35">
        <f t="shared" si="2"/>
        <v>1.1752215543937119E-3</v>
      </c>
      <c r="AO28" s="35">
        <f t="shared" si="3"/>
        <v>-2.493113925714338E-4</v>
      </c>
      <c r="AP28" s="35">
        <f t="shared" si="4"/>
        <v>-2.493113925714338E-4</v>
      </c>
      <c r="AQ28" s="35">
        <f t="shared" si="5"/>
        <v>-2.493113925714338E-4</v>
      </c>
      <c r="AR28" s="35">
        <f t="shared" si="6"/>
        <v>-2.493113925714338E-4</v>
      </c>
      <c r="AS28" s="35">
        <f t="shared" si="7"/>
        <v>-2.493113925714338E-4</v>
      </c>
      <c r="AT28" s="35">
        <f t="shared" si="8"/>
        <v>-2.493113925714338E-4</v>
      </c>
      <c r="AU28" s="35">
        <f t="shared" si="9"/>
        <v>-2.493113925714338E-4</v>
      </c>
      <c r="AV28" s="35">
        <f t="shared" si="10"/>
        <v>-2.493113925714338E-4</v>
      </c>
      <c r="AW28" s="35">
        <f t="shared" si="11"/>
        <v>-2.493113925714338E-4</v>
      </c>
      <c r="AX28" s="35"/>
    </row>
    <row r="29" spans="3:50" x14ac:dyDescent="0.25">
      <c r="C29" s="36" t="s">
        <v>104</v>
      </c>
      <c r="D29" s="28"/>
      <c r="E29" s="28" t="s">
        <v>24</v>
      </c>
      <c r="F29" s="28">
        <v>2005</v>
      </c>
      <c r="G29" s="36" t="s">
        <v>14</v>
      </c>
      <c r="H29" s="36" t="s">
        <v>15</v>
      </c>
      <c r="I29" s="28" t="s">
        <v>105</v>
      </c>
      <c r="J29" s="33">
        <v>34.799999999999997</v>
      </c>
      <c r="K29" s="33">
        <v>34.799999999999997</v>
      </c>
      <c r="L29" s="33">
        <v>34.04</v>
      </c>
      <c r="M29" s="33">
        <v>34.44</v>
      </c>
      <c r="N29" s="33">
        <v>34.979999999999997</v>
      </c>
      <c r="O29" s="33">
        <v>33.65</v>
      </c>
      <c r="P29" s="33">
        <v>32.31</v>
      </c>
      <c r="Q29" s="33">
        <v>30.96</v>
      </c>
      <c r="R29" s="33">
        <v>30.53</v>
      </c>
      <c r="S29" s="33">
        <v>30.31</v>
      </c>
      <c r="T29" s="33">
        <v>29.94</v>
      </c>
      <c r="W29" t="str">
        <f t="shared" si="0"/>
        <v>Generic FuelsDiesel</v>
      </c>
      <c r="AA29" s="29">
        <v>26.57</v>
      </c>
      <c r="AB29" s="29">
        <v>26.57</v>
      </c>
      <c r="AC29" s="29">
        <v>25.78</v>
      </c>
      <c r="AD29" s="29">
        <v>26.04</v>
      </c>
      <c r="AE29" s="29">
        <v>28.07</v>
      </c>
      <c r="AF29" s="29">
        <v>28.14</v>
      </c>
      <c r="AG29" s="29">
        <v>27.86</v>
      </c>
      <c r="AH29" s="29">
        <v>27.16</v>
      </c>
      <c r="AI29" s="29">
        <v>26.83</v>
      </c>
      <c r="AJ29" s="29">
        <v>26.83</v>
      </c>
      <c r="AK29" s="29">
        <v>26.83</v>
      </c>
      <c r="AM29" s="35">
        <f t="shared" si="1"/>
        <v>0.30974783590515609</v>
      </c>
      <c r="AN29" s="35">
        <f t="shared" si="2"/>
        <v>0.30974783590515609</v>
      </c>
      <c r="AO29" s="35">
        <f t="shared" si="3"/>
        <v>0.32040341349883622</v>
      </c>
      <c r="AP29" s="35">
        <f t="shared" si="4"/>
        <v>0.32258064516129026</v>
      </c>
      <c r="AQ29" s="35">
        <f t="shared" si="5"/>
        <v>0.2461702885643034</v>
      </c>
      <c r="AR29" s="35">
        <f t="shared" si="6"/>
        <v>0.19580668088130768</v>
      </c>
      <c r="AS29" s="35">
        <f t="shared" si="7"/>
        <v>0.15972720746590105</v>
      </c>
      <c r="AT29" s="35">
        <f t="shared" si="8"/>
        <v>0.13991163475699561</v>
      </c>
      <c r="AU29" s="35">
        <f t="shared" si="9"/>
        <v>0.13790532985464043</v>
      </c>
      <c r="AV29" s="35">
        <f t="shared" si="10"/>
        <v>0.12970555348490498</v>
      </c>
      <c r="AW29" s="35">
        <f t="shared" si="11"/>
        <v>0.11591502049944104</v>
      </c>
      <c r="AX29" s="35"/>
    </row>
    <row r="30" spans="3:50" x14ac:dyDescent="0.25">
      <c r="C30" s="36" t="s">
        <v>104</v>
      </c>
      <c r="D30" s="28"/>
      <c r="E30" s="28" t="s">
        <v>26</v>
      </c>
      <c r="F30" s="28">
        <v>2005</v>
      </c>
      <c r="G30" s="36" t="s">
        <v>14</v>
      </c>
      <c r="H30" s="36" t="s">
        <v>15</v>
      </c>
      <c r="I30" s="28" t="s">
        <v>105</v>
      </c>
      <c r="J30" s="33">
        <v>27.51</v>
      </c>
      <c r="K30" s="33">
        <v>27.51</v>
      </c>
      <c r="L30" s="33">
        <v>28.19</v>
      </c>
      <c r="M30" s="33">
        <v>27.42</v>
      </c>
      <c r="N30" s="33">
        <v>29.71</v>
      </c>
      <c r="O30" s="33">
        <v>29.52</v>
      </c>
      <c r="P30" s="33">
        <v>29.34</v>
      </c>
      <c r="Q30" s="33">
        <v>28.24</v>
      </c>
      <c r="R30" s="33">
        <v>27.87</v>
      </c>
      <c r="S30" s="33">
        <v>27.7</v>
      </c>
      <c r="T30" s="33">
        <v>27.37</v>
      </c>
      <c r="W30" t="str">
        <f t="shared" si="0"/>
        <v>Generic FuelsFuel Oil</v>
      </c>
      <c r="AA30" s="29">
        <v>19.510000000000002</v>
      </c>
      <c r="AB30" s="29">
        <v>19.510000000000002</v>
      </c>
      <c r="AC30" s="29">
        <v>20.58</v>
      </c>
      <c r="AD30" s="29">
        <v>21.17</v>
      </c>
      <c r="AE30" s="29">
        <v>23.69</v>
      </c>
      <c r="AF30" s="29">
        <v>24.07</v>
      </c>
      <c r="AG30" s="29">
        <v>23.82</v>
      </c>
      <c r="AH30" s="29">
        <v>22.97</v>
      </c>
      <c r="AI30" s="29">
        <v>22.65</v>
      </c>
      <c r="AJ30" s="29">
        <v>22.65</v>
      </c>
      <c r="AK30" s="29">
        <v>22.65</v>
      </c>
      <c r="AM30" s="35">
        <f t="shared" si="1"/>
        <v>0.41004613018964631</v>
      </c>
      <c r="AN30" s="35">
        <f t="shared" si="2"/>
        <v>0.41004613018964631</v>
      </c>
      <c r="AO30" s="35">
        <f t="shared" si="3"/>
        <v>0.36977648202138014</v>
      </c>
      <c r="AP30" s="35">
        <f t="shared" si="4"/>
        <v>0.29522909777987716</v>
      </c>
      <c r="AQ30" s="35">
        <f t="shared" si="5"/>
        <v>0.25411566061629376</v>
      </c>
      <c r="AR30" s="35">
        <f t="shared" si="6"/>
        <v>0.22642293311175735</v>
      </c>
      <c r="AS30" s="35">
        <f t="shared" si="7"/>
        <v>0.23173803526448361</v>
      </c>
      <c r="AT30" s="35">
        <f t="shared" si="8"/>
        <v>0.22942969090117543</v>
      </c>
      <c r="AU30" s="35">
        <f t="shared" si="9"/>
        <v>0.23046357615894053</v>
      </c>
      <c r="AV30" s="35">
        <f t="shared" si="10"/>
        <v>0.22295805739514354</v>
      </c>
      <c r="AW30" s="35">
        <f t="shared" si="11"/>
        <v>0.20838852097130256</v>
      </c>
      <c r="AX30" s="35"/>
    </row>
    <row r="31" spans="3:50" x14ac:dyDescent="0.25">
      <c r="C31" s="36" t="s">
        <v>104</v>
      </c>
      <c r="D31" s="28"/>
      <c r="E31" s="28" t="s">
        <v>25</v>
      </c>
      <c r="F31" s="28">
        <v>2005</v>
      </c>
      <c r="G31" s="36" t="s">
        <v>14</v>
      </c>
      <c r="H31" s="36" t="s">
        <v>15</v>
      </c>
      <c r="I31" s="28" t="s">
        <v>105</v>
      </c>
      <c r="J31" s="33">
        <v>37.74</v>
      </c>
      <c r="K31" s="33">
        <v>37.74</v>
      </c>
      <c r="L31" s="33">
        <v>38.119999999999997</v>
      </c>
      <c r="M31" s="33">
        <v>37.58</v>
      </c>
      <c r="N31" s="33">
        <v>37.229999999999997</v>
      </c>
      <c r="O31" s="33">
        <v>35.93</v>
      </c>
      <c r="P31" s="33">
        <v>35.06</v>
      </c>
      <c r="Q31" s="33">
        <v>33.450000000000003</v>
      </c>
      <c r="R31" s="33">
        <v>32.75</v>
      </c>
      <c r="S31" s="33">
        <v>32.380000000000003</v>
      </c>
      <c r="T31" s="33">
        <v>31.86</v>
      </c>
      <c r="W31" t="str">
        <f t="shared" si="0"/>
        <v>Generic FuelsGasoline</v>
      </c>
      <c r="AA31" s="29">
        <v>29</v>
      </c>
      <c r="AB31" s="29">
        <v>29</v>
      </c>
      <c r="AC31" s="29">
        <v>28.66</v>
      </c>
      <c r="AD31" s="29">
        <v>27.35</v>
      </c>
      <c r="AE31" s="29">
        <v>31.1</v>
      </c>
      <c r="AF31" s="29">
        <v>31.31</v>
      </c>
      <c r="AG31" s="29">
        <v>30.93</v>
      </c>
      <c r="AH31" s="29">
        <v>30.13</v>
      </c>
      <c r="AI31" s="29">
        <v>29.69</v>
      </c>
      <c r="AJ31" s="29">
        <v>29.69</v>
      </c>
      <c r="AK31" s="29">
        <v>29.69</v>
      </c>
      <c r="AM31" s="35">
        <f t="shared" si="1"/>
        <v>0.30137931034482768</v>
      </c>
      <c r="AN31" s="35">
        <f t="shared" si="2"/>
        <v>0.30137931034482768</v>
      </c>
      <c r="AO31" s="35">
        <f t="shared" si="3"/>
        <v>0.3300767620376831</v>
      </c>
      <c r="AP31" s="35">
        <f t="shared" si="4"/>
        <v>0.37404021937842763</v>
      </c>
      <c r="AQ31" s="35">
        <f t="shared" si="5"/>
        <v>0.19710610932475869</v>
      </c>
      <c r="AR31" s="35">
        <f t="shared" si="6"/>
        <v>0.14755669115298631</v>
      </c>
      <c r="AS31" s="35">
        <f t="shared" si="7"/>
        <v>0.13352731975428395</v>
      </c>
      <c r="AT31" s="35">
        <f t="shared" si="8"/>
        <v>0.11018918021905091</v>
      </c>
      <c r="AU31" s="35">
        <f t="shared" si="9"/>
        <v>0.10306500505220609</v>
      </c>
      <c r="AV31" s="35">
        <f t="shared" si="10"/>
        <v>9.0602896598181243E-2</v>
      </c>
      <c r="AW31" s="35">
        <f t="shared" si="11"/>
        <v>7.3088582014146114E-2</v>
      </c>
      <c r="AX31" s="35"/>
    </row>
    <row r="32" spans="3:50" x14ac:dyDescent="0.25">
      <c r="C32" s="12" t="s">
        <v>104</v>
      </c>
      <c r="E32" s="13" t="s">
        <v>27</v>
      </c>
      <c r="F32" s="13">
        <v>2005</v>
      </c>
      <c r="G32" s="12" t="s">
        <v>14</v>
      </c>
      <c r="H32" s="12" t="s">
        <v>15</v>
      </c>
      <c r="I32" s="13"/>
      <c r="J32" s="32">
        <v>59.532871676928607</v>
      </c>
      <c r="K32" s="32">
        <v>55.585908894687201</v>
      </c>
      <c r="L32" s="32">
        <v>46.639973843363798</v>
      </c>
      <c r="M32" s="32">
        <v>45.1924971956634</v>
      </c>
      <c r="N32" s="32">
        <v>42.6822408830553</v>
      </c>
      <c r="O32" s="32">
        <v>42.6822408830553</v>
      </c>
      <c r="P32" s="32">
        <v>42.6822408830553</v>
      </c>
      <c r="Q32" s="32">
        <v>42.6822408830553</v>
      </c>
      <c r="R32" s="32">
        <v>42.6822408830553</v>
      </c>
      <c r="S32" s="32">
        <v>42.6822408830553</v>
      </c>
      <c r="T32" s="32">
        <v>42.6822408830553</v>
      </c>
      <c r="W32" t="str">
        <f t="shared" si="0"/>
        <v>Generic FuelsHydrogen</v>
      </c>
      <c r="AA32" s="29">
        <v>59.53</v>
      </c>
      <c r="AB32" s="29">
        <v>55.59</v>
      </c>
      <c r="AC32" s="29">
        <v>46.64</v>
      </c>
      <c r="AD32" s="29">
        <v>45.19</v>
      </c>
      <c r="AE32" s="29">
        <v>42.68</v>
      </c>
      <c r="AF32" s="29">
        <v>42.68</v>
      </c>
      <c r="AG32" s="29">
        <v>42.68</v>
      </c>
      <c r="AH32" s="29">
        <v>42.68</v>
      </c>
      <c r="AI32" s="29">
        <v>42.68</v>
      </c>
      <c r="AJ32" s="29">
        <v>42.68</v>
      </c>
      <c r="AK32" s="29">
        <v>42.68</v>
      </c>
      <c r="AM32" s="35">
        <f t="shared" si="1"/>
        <v>4.8239155528411693E-5</v>
      </c>
      <c r="AN32" s="35">
        <f t="shared" si="2"/>
        <v>-7.3594267184795231E-5</v>
      </c>
      <c r="AO32" s="35">
        <f t="shared" si="3"/>
        <v>-5.6081981566802194E-7</v>
      </c>
      <c r="AP32" s="35">
        <f t="shared" si="4"/>
        <v>5.5259917313606917E-5</v>
      </c>
      <c r="AQ32" s="35">
        <f t="shared" si="5"/>
        <v>5.2504289018286264E-5</v>
      </c>
      <c r="AR32" s="35">
        <f t="shared" si="6"/>
        <v>5.2504289018286264E-5</v>
      </c>
      <c r="AS32" s="35">
        <f t="shared" si="7"/>
        <v>5.2504289018286264E-5</v>
      </c>
      <c r="AT32" s="35">
        <f t="shared" si="8"/>
        <v>5.2504289018286264E-5</v>
      </c>
      <c r="AU32" s="35">
        <f t="shared" si="9"/>
        <v>5.2504289018286264E-5</v>
      </c>
      <c r="AV32" s="35">
        <f t="shared" si="10"/>
        <v>5.2504289018286264E-5</v>
      </c>
      <c r="AW32" s="35">
        <f t="shared" si="11"/>
        <v>5.2504289018286264E-5</v>
      </c>
      <c r="AX32" s="35"/>
    </row>
    <row r="33" spans="3:50" x14ac:dyDescent="0.25">
      <c r="C33" s="12" t="s">
        <v>104</v>
      </c>
      <c r="E33" s="13" t="s">
        <v>20</v>
      </c>
      <c r="F33" s="13">
        <v>2005</v>
      </c>
      <c r="G33" s="12" t="s">
        <v>14</v>
      </c>
      <c r="H33" s="12" t="s">
        <v>15</v>
      </c>
      <c r="I33" s="13"/>
      <c r="J33" s="32">
        <v>17.58855007144825</v>
      </c>
      <c r="K33" s="32">
        <v>20.286557707742901</v>
      </c>
      <c r="L33" s="32">
        <v>27.204590863547502</v>
      </c>
      <c r="M33" s="32">
        <v>27.792585740087301</v>
      </c>
      <c r="N33" s="32">
        <v>32.830982809845999</v>
      </c>
      <c r="O33" s="32">
        <v>34.830041283130299</v>
      </c>
      <c r="P33" s="32">
        <v>36.154675431643497</v>
      </c>
      <c r="Q33" s="32">
        <v>36.751568264299401</v>
      </c>
      <c r="R33" s="32">
        <v>37.830547209983003</v>
      </c>
      <c r="S33" s="32">
        <v>37.830547209983003</v>
      </c>
      <c r="T33" s="32">
        <v>37.830547209983003</v>
      </c>
      <c r="W33" t="str">
        <f t="shared" si="0"/>
        <v>Generic FuelsJet Fuel</v>
      </c>
      <c r="AA33" s="29">
        <v>18.690000000000001</v>
      </c>
      <c r="AB33" s="29">
        <v>21.84</v>
      </c>
      <c r="AC33" s="29">
        <v>28.21</v>
      </c>
      <c r="AD33" s="29">
        <v>29.76</v>
      </c>
      <c r="AE33" s="29">
        <v>34.9</v>
      </c>
      <c r="AF33" s="29">
        <v>36.82</v>
      </c>
      <c r="AG33" s="29">
        <v>38.049999999999997</v>
      </c>
      <c r="AH33" s="29">
        <v>38.61</v>
      </c>
      <c r="AI33" s="29">
        <v>39.619999999999997</v>
      </c>
      <c r="AJ33" s="29">
        <v>39.619999999999997</v>
      </c>
      <c r="AK33" s="29">
        <v>39.619999999999997</v>
      </c>
      <c r="AM33" s="35">
        <f t="shared" si="1"/>
        <v>-5.8932580446856689E-2</v>
      </c>
      <c r="AN33" s="35">
        <f t="shared" si="2"/>
        <v>-7.1128310085032009E-2</v>
      </c>
      <c r="AO33" s="35">
        <f t="shared" si="3"/>
        <v>-3.5640167899769558E-2</v>
      </c>
      <c r="AP33" s="35">
        <f t="shared" si="4"/>
        <v>-6.6109350131475161E-2</v>
      </c>
      <c r="AQ33" s="35">
        <f t="shared" si="5"/>
        <v>-5.9284160176332375E-2</v>
      </c>
      <c r="AR33" s="35">
        <f t="shared" si="6"/>
        <v>-5.4045592527694218E-2</v>
      </c>
      <c r="AS33" s="35">
        <f t="shared" si="7"/>
        <v>-4.9811420981773991E-2</v>
      </c>
      <c r="AT33" s="35">
        <f t="shared" si="8"/>
        <v>-4.8133430088075593E-2</v>
      </c>
      <c r="AU33" s="35">
        <f t="shared" si="9"/>
        <v>-4.5165390964588464E-2</v>
      </c>
      <c r="AV33" s="35">
        <f t="shared" si="10"/>
        <v>-4.5165390964588464E-2</v>
      </c>
      <c r="AW33" s="35">
        <f t="shared" si="11"/>
        <v>-4.5165390964588464E-2</v>
      </c>
      <c r="AX33" s="35"/>
    </row>
    <row r="34" spans="3:50" x14ac:dyDescent="0.25">
      <c r="C34" s="12" t="s">
        <v>104</v>
      </c>
      <c r="E34" s="13" t="s">
        <v>29</v>
      </c>
      <c r="F34" s="13">
        <v>2005</v>
      </c>
      <c r="G34" s="12" t="s">
        <v>14</v>
      </c>
      <c r="H34" s="12" t="s">
        <v>15</v>
      </c>
      <c r="I34" s="13"/>
      <c r="J34" s="32">
        <v>34.654406149177703</v>
      </c>
      <c r="K34" s="32">
        <v>27.8413380552951</v>
      </c>
      <c r="L34" s="32">
        <v>35.450484776971301</v>
      </c>
      <c r="M34" s="32">
        <v>21.4263092753094</v>
      </c>
      <c r="N34" s="32">
        <v>28.561317388655102</v>
      </c>
      <c r="O34" s="32">
        <v>30.3903221376506</v>
      </c>
      <c r="P34" s="32">
        <v>30.9916705857359</v>
      </c>
      <c r="Q34" s="32">
        <v>31.5209767507625</v>
      </c>
      <c r="R34" s="32">
        <v>32.137212259876797</v>
      </c>
      <c r="S34" s="32">
        <v>32.137212259876797</v>
      </c>
      <c r="T34" s="32">
        <v>32.137212259876797</v>
      </c>
      <c r="W34" t="str">
        <f t="shared" si="0"/>
        <v>Generic FuelsLPG</v>
      </c>
      <c r="AA34" s="29">
        <v>35.1</v>
      </c>
      <c r="AB34" s="29">
        <v>28.97</v>
      </c>
      <c r="AC34" s="29">
        <v>27.64</v>
      </c>
      <c r="AD34" s="29">
        <v>19.12</v>
      </c>
      <c r="AE34" s="29">
        <v>26.76</v>
      </c>
      <c r="AF34" s="29">
        <v>28.89</v>
      </c>
      <c r="AG34" s="29">
        <v>29.65</v>
      </c>
      <c r="AH34" s="29">
        <v>30.3</v>
      </c>
      <c r="AI34" s="29">
        <v>30.95</v>
      </c>
      <c r="AJ34" s="29">
        <v>30.95</v>
      </c>
      <c r="AK34" s="29">
        <v>30.95</v>
      </c>
      <c r="AM34" s="35">
        <f t="shared" si="1"/>
        <v>-1.2694981504908789E-2</v>
      </c>
      <c r="AN34" s="35">
        <f t="shared" si="2"/>
        <v>-3.8959680521397949E-2</v>
      </c>
      <c r="AO34" s="35">
        <f t="shared" si="3"/>
        <v>0.28257904402935241</v>
      </c>
      <c r="AP34" s="35">
        <f t="shared" si="4"/>
        <v>0.1206228700475627</v>
      </c>
      <c r="AQ34" s="35">
        <f t="shared" si="5"/>
        <v>6.731380376140135E-2</v>
      </c>
      <c r="AR34" s="35">
        <f t="shared" si="6"/>
        <v>5.1932230448272727E-2</v>
      </c>
      <c r="AS34" s="35">
        <f t="shared" si="7"/>
        <v>4.5250272706101227E-2</v>
      </c>
      <c r="AT34" s="35">
        <f t="shared" si="8"/>
        <v>4.0296262401402626E-2</v>
      </c>
      <c r="AU34" s="35">
        <f t="shared" si="9"/>
        <v>3.8359039091334347E-2</v>
      </c>
      <c r="AV34" s="35">
        <f t="shared" si="10"/>
        <v>3.8359039091334347E-2</v>
      </c>
      <c r="AW34" s="35">
        <f t="shared" si="11"/>
        <v>3.8359039091334347E-2</v>
      </c>
      <c r="AX34" s="35"/>
    </row>
    <row r="35" spans="3:50" x14ac:dyDescent="0.25">
      <c r="C35" s="36" t="s">
        <v>104</v>
      </c>
      <c r="D35" s="28"/>
      <c r="E35" s="28" t="s">
        <v>30</v>
      </c>
      <c r="F35" s="28">
        <v>2005</v>
      </c>
      <c r="G35" s="36" t="s">
        <v>14</v>
      </c>
      <c r="H35" s="36" t="s">
        <v>15</v>
      </c>
      <c r="I35" s="28" t="s">
        <v>105</v>
      </c>
      <c r="J35" s="33">
        <v>10.26</v>
      </c>
      <c r="K35" s="33">
        <v>10.26</v>
      </c>
      <c r="L35" s="33">
        <v>5.68</v>
      </c>
      <c r="M35" s="33">
        <v>4.22</v>
      </c>
      <c r="N35" s="33">
        <v>1.79</v>
      </c>
      <c r="O35" s="33">
        <v>1.94</v>
      </c>
      <c r="P35" s="33">
        <v>1.86</v>
      </c>
      <c r="Q35" s="33">
        <v>2.0499999999999998</v>
      </c>
      <c r="R35" s="33">
        <v>2.41</v>
      </c>
      <c r="S35" s="33">
        <v>2.83</v>
      </c>
      <c r="T35" s="33">
        <v>3.19</v>
      </c>
      <c r="W35" t="str">
        <f t="shared" si="0"/>
        <v>Generic FuelsNatural Gas</v>
      </c>
      <c r="AA35" s="29">
        <v>8.33</v>
      </c>
      <c r="AB35" s="29">
        <v>8.33</v>
      </c>
      <c r="AC35" s="29">
        <v>4.59</v>
      </c>
      <c r="AD35" s="29">
        <v>3.5</v>
      </c>
      <c r="AE35" s="29">
        <v>5.12</v>
      </c>
      <c r="AF35" s="29">
        <v>5.95</v>
      </c>
      <c r="AG35" s="29">
        <v>6.25</v>
      </c>
      <c r="AH35" s="29">
        <v>6.32</v>
      </c>
      <c r="AI35" s="29">
        <v>6.45</v>
      </c>
      <c r="AJ35" s="29">
        <v>6.45</v>
      </c>
      <c r="AK35" s="29">
        <v>6.45</v>
      </c>
      <c r="AM35" s="35">
        <f t="shared" si="1"/>
        <v>0.2316926770708283</v>
      </c>
      <c r="AN35" s="35">
        <f t="shared" si="2"/>
        <v>0.2316926770708283</v>
      </c>
      <c r="AO35" s="35">
        <f t="shared" si="3"/>
        <v>0.23747276688453156</v>
      </c>
      <c r="AP35" s="35">
        <f t="shared" si="4"/>
        <v>0.20571428571428566</v>
      </c>
      <c r="AQ35" s="35">
        <f t="shared" si="5"/>
        <v>-0.650390625</v>
      </c>
      <c r="AR35" s="35">
        <f t="shared" si="6"/>
        <v>-0.67394957983193271</v>
      </c>
      <c r="AS35" s="35">
        <f t="shared" si="7"/>
        <v>-0.70239999999999991</v>
      </c>
      <c r="AT35" s="35">
        <f t="shared" si="8"/>
        <v>-0.67563291139240511</v>
      </c>
      <c r="AU35" s="35">
        <f t="shared" si="9"/>
        <v>-0.62635658914728676</v>
      </c>
      <c r="AV35" s="35">
        <f t="shared" si="10"/>
        <v>-0.5612403100775194</v>
      </c>
      <c r="AW35" s="35">
        <f t="shared" si="11"/>
        <v>-0.50542635658914736</v>
      </c>
      <c r="AX35" s="35"/>
    </row>
    <row r="36" spans="3:50" x14ac:dyDescent="0.25">
      <c r="C36" s="12" t="s">
        <v>104</v>
      </c>
      <c r="E36" s="13" t="s">
        <v>31</v>
      </c>
      <c r="F36" s="13">
        <v>2005</v>
      </c>
      <c r="G36" s="12" t="s">
        <v>14</v>
      </c>
      <c r="H36" s="12" t="s">
        <v>15</v>
      </c>
      <c r="I36" s="13"/>
      <c r="J36" s="32">
        <v>2.7114430765744828</v>
      </c>
      <c r="K36" s="32">
        <v>2.8733728858611101</v>
      </c>
      <c r="L36" s="32">
        <v>3.3591623137209599</v>
      </c>
      <c r="M36" s="32">
        <v>3.3591623137209599</v>
      </c>
      <c r="N36" s="32">
        <v>3.3591623137209599</v>
      </c>
      <c r="O36" s="32">
        <v>3.3591623137209599</v>
      </c>
      <c r="P36" s="32">
        <v>3.3591623137209599</v>
      </c>
      <c r="Q36" s="32">
        <v>3.3591623137209599</v>
      </c>
      <c r="R36" s="32">
        <v>3.3591623137209599</v>
      </c>
      <c r="S36" s="32">
        <v>3.3591623137209599</v>
      </c>
      <c r="T36" s="32">
        <v>3.3591623137209599</v>
      </c>
      <c r="W36" t="str">
        <f t="shared" si="0"/>
        <v>Generic FuelsPetroleum Coke</v>
      </c>
      <c r="AA36" s="29">
        <v>2.71</v>
      </c>
      <c r="AB36" s="29">
        <v>2.87</v>
      </c>
      <c r="AC36" s="29">
        <v>3.36</v>
      </c>
      <c r="AD36" s="29">
        <v>3.36</v>
      </c>
      <c r="AE36" s="29">
        <v>3.36</v>
      </c>
      <c r="AF36" s="29">
        <v>3.36</v>
      </c>
      <c r="AG36" s="29">
        <v>3.36</v>
      </c>
      <c r="AH36" s="29">
        <v>3.36</v>
      </c>
      <c r="AI36" s="29">
        <v>3.36</v>
      </c>
      <c r="AJ36" s="29">
        <v>3.36</v>
      </c>
      <c r="AK36" s="29">
        <v>3.36</v>
      </c>
      <c r="AM36" s="35">
        <f t="shared" si="1"/>
        <v>5.3250058098997704E-4</v>
      </c>
      <c r="AN36" s="35">
        <f t="shared" si="2"/>
        <v>1.1752215543937119E-3</v>
      </c>
      <c r="AO36" s="35">
        <f t="shared" si="3"/>
        <v>-2.493113925714338E-4</v>
      </c>
      <c r="AP36" s="35">
        <f t="shared" si="4"/>
        <v>-2.493113925714338E-4</v>
      </c>
      <c r="AQ36" s="35">
        <f t="shared" si="5"/>
        <v>-2.493113925714338E-4</v>
      </c>
      <c r="AR36" s="35">
        <f t="shared" si="6"/>
        <v>-2.493113925714338E-4</v>
      </c>
      <c r="AS36" s="35">
        <f t="shared" si="7"/>
        <v>-2.493113925714338E-4</v>
      </c>
      <c r="AT36" s="35">
        <f t="shared" si="8"/>
        <v>-2.493113925714338E-4</v>
      </c>
      <c r="AU36" s="35">
        <f t="shared" si="9"/>
        <v>-2.493113925714338E-4</v>
      </c>
      <c r="AV36" s="35">
        <f t="shared" si="10"/>
        <v>-2.493113925714338E-4</v>
      </c>
      <c r="AW36" s="35">
        <f t="shared" si="11"/>
        <v>-2.493113925714338E-4</v>
      </c>
      <c r="AX36" s="35"/>
    </row>
    <row r="37" spans="3:50" x14ac:dyDescent="0.25">
      <c r="C37" s="12" t="s">
        <v>104</v>
      </c>
      <c r="E37" s="13" t="s">
        <v>32</v>
      </c>
      <c r="F37" s="13">
        <v>2005</v>
      </c>
      <c r="G37" s="12" t="s">
        <v>14</v>
      </c>
      <c r="H37" s="12" t="s">
        <v>15</v>
      </c>
      <c r="I37" s="13"/>
      <c r="J37" s="32">
        <v>13.3968712735641</v>
      </c>
      <c r="K37" s="32">
        <v>27.8413380552951</v>
      </c>
      <c r="L37" s="32">
        <v>47.012111104128799</v>
      </c>
      <c r="M37" s="32">
        <v>59.093424752308799</v>
      </c>
      <c r="N37" s="32">
        <v>67.870915586325594</v>
      </c>
      <c r="O37" s="32">
        <v>71.452462793724607</v>
      </c>
      <c r="P37" s="32">
        <v>74.057171945186894</v>
      </c>
      <c r="Q37" s="32">
        <v>75.465710440620697</v>
      </c>
      <c r="R37" s="32">
        <v>77.119170702216906</v>
      </c>
      <c r="S37" s="32">
        <v>77.119170702216906</v>
      </c>
      <c r="T37" s="32">
        <v>77.119170702216906</v>
      </c>
      <c r="W37" t="str">
        <f t="shared" si="0"/>
        <v>Generic FuelsPropane</v>
      </c>
      <c r="AA37" s="29">
        <v>16.649999999999999</v>
      </c>
      <c r="AB37" s="29">
        <v>28.91</v>
      </c>
      <c r="AC37" s="29">
        <v>48.95</v>
      </c>
      <c r="AD37" s="29">
        <v>57.32</v>
      </c>
      <c r="AE37" s="29">
        <v>66.47</v>
      </c>
      <c r="AF37" s="29">
        <v>70.16</v>
      </c>
      <c r="AG37" s="29">
        <v>72.84</v>
      </c>
      <c r="AH37" s="29">
        <v>74.3</v>
      </c>
      <c r="AI37" s="29">
        <v>76</v>
      </c>
      <c r="AJ37" s="29">
        <v>76</v>
      </c>
      <c r="AK37" s="29">
        <v>76</v>
      </c>
      <c r="AM37" s="35">
        <f t="shared" si="1"/>
        <v>-0.19538310669284675</v>
      </c>
      <c r="AN37" s="35">
        <f t="shared" si="2"/>
        <v>-3.6965131259249384E-2</v>
      </c>
      <c r="AO37" s="35">
        <f t="shared" si="3"/>
        <v>-3.9589150068870357E-2</v>
      </c>
      <c r="AP37" s="35">
        <f t="shared" si="4"/>
        <v>3.0939022196594532E-2</v>
      </c>
      <c r="AQ37" s="35">
        <f t="shared" si="5"/>
        <v>2.1075907722665797E-2</v>
      </c>
      <c r="AR37" s="35">
        <f t="shared" si="6"/>
        <v>1.8421647573041763E-2</v>
      </c>
      <c r="AS37" s="35">
        <f t="shared" si="7"/>
        <v>1.6710213415525685E-2</v>
      </c>
      <c r="AT37" s="35">
        <f t="shared" si="8"/>
        <v>1.5689238770130547E-2</v>
      </c>
      <c r="AU37" s="35">
        <f t="shared" si="9"/>
        <v>1.4725930292327704E-2</v>
      </c>
      <c r="AV37" s="35">
        <f t="shared" si="10"/>
        <v>1.4725930292327704E-2</v>
      </c>
      <c r="AW37" s="35">
        <f t="shared" si="11"/>
        <v>1.4725930292327704E-2</v>
      </c>
      <c r="AX37" s="35"/>
    </row>
    <row r="38" spans="3:50" x14ac:dyDescent="0.25">
      <c r="C38" s="12" t="s">
        <v>104</v>
      </c>
      <c r="E38" s="13" t="s">
        <v>33</v>
      </c>
      <c r="F38" s="13">
        <v>2005</v>
      </c>
      <c r="G38" s="12" t="s">
        <v>14</v>
      </c>
      <c r="H38" s="12" t="s">
        <v>15</v>
      </c>
      <c r="I38" s="13"/>
      <c r="J38" s="32">
        <v>1E-4</v>
      </c>
      <c r="K38" s="32">
        <v>1E-4</v>
      </c>
      <c r="L38" s="32">
        <v>1E-4</v>
      </c>
      <c r="M38" s="32">
        <v>1E-4</v>
      </c>
      <c r="N38" s="32">
        <v>1E-4</v>
      </c>
      <c r="O38" s="32">
        <v>1E-4</v>
      </c>
      <c r="P38" s="32">
        <v>1E-4</v>
      </c>
      <c r="Q38" s="32">
        <v>1E-4</v>
      </c>
      <c r="R38" s="32">
        <v>1E-4</v>
      </c>
      <c r="S38" s="32">
        <v>1E-4</v>
      </c>
      <c r="T38" s="32">
        <v>1E-4</v>
      </c>
      <c r="W38" t="str">
        <f t="shared" si="0"/>
        <v>Generic FuelsRefinery Fuel Gas</v>
      </c>
      <c r="AA38" s="29">
        <v>1E-4</v>
      </c>
      <c r="AB38" s="29">
        <v>1E-4</v>
      </c>
      <c r="AC38" s="29">
        <v>1E-4</v>
      </c>
      <c r="AD38" s="29">
        <v>1E-4</v>
      </c>
      <c r="AE38" s="29">
        <v>1E-4</v>
      </c>
      <c r="AF38" s="29">
        <v>1E-4</v>
      </c>
      <c r="AG38" s="29">
        <v>1E-4</v>
      </c>
      <c r="AH38" s="29">
        <v>1E-4</v>
      </c>
      <c r="AI38" s="29">
        <v>1E-4</v>
      </c>
      <c r="AJ38" s="29">
        <v>1E-4</v>
      </c>
      <c r="AK38" s="29">
        <v>1E-4</v>
      </c>
      <c r="AM38" s="35">
        <f t="shared" si="1"/>
        <v>0</v>
      </c>
      <c r="AN38" s="35">
        <f t="shared" si="2"/>
        <v>0</v>
      </c>
      <c r="AO38" s="35">
        <f t="shared" si="3"/>
        <v>0</v>
      </c>
      <c r="AP38" s="35">
        <f t="shared" si="4"/>
        <v>0</v>
      </c>
      <c r="AQ38" s="35">
        <f t="shared" si="5"/>
        <v>0</v>
      </c>
      <c r="AR38" s="35">
        <f t="shared" si="6"/>
        <v>0</v>
      </c>
      <c r="AS38" s="35">
        <f t="shared" si="7"/>
        <v>0</v>
      </c>
      <c r="AT38" s="35">
        <f t="shared" si="8"/>
        <v>0</v>
      </c>
      <c r="AU38" s="35">
        <f t="shared" si="9"/>
        <v>0</v>
      </c>
      <c r="AV38" s="35">
        <f t="shared" si="10"/>
        <v>0</v>
      </c>
      <c r="AW38" s="35">
        <f t="shared" si="11"/>
        <v>0</v>
      </c>
      <c r="AX38" s="35"/>
    </row>
    <row r="39" spans="3:50" x14ac:dyDescent="0.25">
      <c r="C39" s="12" t="s">
        <v>104</v>
      </c>
      <c r="E39" s="13" t="s">
        <v>36</v>
      </c>
      <c r="F39" s="13">
        <v>2005</v>
      </c>
      <c r="G39" s="12" t="s">
        <v>14</v>
      </c>
      <c r="H39" s="12" t="s">
        <v>15</v>
      </c>
      <c r="I39" s="13"/>
      <c r="J39" s="32">
        <v>1.5054207166802771</v>
      </c>
      <c r="K39" s="32">
        <v>1.22168905950096</v>
      </c>
      <c r="L39" s="32">
        <v>0.37049408796290201</v>
      </c>
      <c r="M39" s="32">
        <v>0.37049408796290201</v>
      </c>
      <c r="N39" s="32">
        <v>0.37049408796290201</v>
      </c>
      <c r="O39" s="32">
        <v>0.37049408796290201</v>
      </c>
      <c r="P39" s="32">
        <v>0.37049408796290201</v>
      </c>
      <c r="Q39" s="32">
        <v>0.37049408796290201</v>
      </c>
      <c r="R39" s="32">
        <v>0.37049408796290201</v>
      </c>
      <c r="S39" s="32">
        <v>0.37049408796290201</v>
      </c>
      <c r="T39" s="32">
        <v>0.37049408796290201</v>
      </c>
      <c r="W39" t="str">
        <f t="shared" si="0"/>
        <v>Generic FuelsSolid Biomass</v>
      </c>
      <c r="AA39" s="29">
        <v>0.56000000000000005</v>
      </c>
      <c r="AB39" s="29">
        <v>1.22</v>
      </c>
      <c r="AC39" s="29">
        <v>3.19</v>
      </c>
      <c r="AD39" s="29">
        <v>3.19</v>
      </c>
      <c r="AE39" s="29">
        <v>3.19</v>
      </c>
      <c r="AF39" s="29">
        <v>3.19</v>
      </c>
      <c r="AG39" s="29">
        <v>3.19</v>
      </c>
      <c r="AH39" s="29">
        <v>3.19</v>
      </c>
      <c r="AI39" s="29">
        <v>3.19</v>
      </c>
      <c r="AJ39" s="29">
        <v>3.19</v>
      </c>
      <c r="AK39" s="29">
        <v>3.19</v>
      </c>
      <c r="AM39" s="35">
        <f t="shared" si="1"/>
        <v>1.6882512797862088</v>
      </c>
      <c r="AN39" s="35">
        <f t="shared" si="2"/>
        <v>1.3844750007868758E-3</v>
      </c>
      <c r="AO39" s="35">
        <f t="shared" si="3"/>
        <v>-0.8838576526762062</v>
      </c>
      <c r="AP39" s="35">
        <f t="shared" si="4"/>
        <v>-0.8838576526762062</v>
      </c>
      <c r="AQ39" s="35">
        <f t="shared" si="5"/>
        <v>-0.8838576526762062</v>
      </c>
      <c r="AR39" s="35">
        <f t="shared" si="6"/>
        <v>-0.8838576526762062</v>
      </c>
      <c r="AS39" s="35">
        <f t="shared" si="7"/>
        <v>-0.8838576526762062</v>
      </c>
      <c r="AT39" s="35">
        <f t="shared" si="8"/>
        <v>-0.8838576526762062</v>
      </c>
      <c r="AU39" s="35">
        <f t="shared" si="9"/>
        <v>-0.8838576526762062</v>
      </c>
      <c r="AV39" s="35">
        <f t="shared" si="10"/>
        <v>-0.8838576526762062</v>
      </c>
      <c r="AW39" s="35">
        <f t="shared" si="11"/>
        <v>-0.8838576526762062</v>
      </c>
      <c r="AX39" s="35"/>
    </row>
    <row r="40" spans="3:50" x14ac:dyDescent="0.25">
      <c r="C40" s="12" t="s">
        <v>104</v>
      </c>
      <c r="E40" s="13" t="s">
        <v>34</v>
      </c>
      <c r="F40" s="13">
        <v>2005</v>
      </c>
      <c r="G40" s="12" t="s">
        <v>14</v>
      </c>
      <c r="H40" s="12" t="s">
        <v>15</v>
      </c>
      <c r="I40" s="13"/>
      <c r="J40" s="32">
        <v>0.1583520791859003</v>
      </c>
      <c r="K40" s="32">
        <v>0.157112434</v>
      </c>
      <c r="L40" s="32">
        <v>0.15339349844229899</v>
      </c>
      <c r="M40" s="32">
        <v>0.15339349844229899</v>
      </c>
      <c r="N40" s="32">
        <v>0.15339349844229899</v>
      </c>
      <c r="O40" s="32">
        <v>0.15339349844229899</v>
      </c>
      <c r="P40" s="32">
        <v>0.15339349844229899</v>
      </c>
      <c r="Q40" s="32">
        <v>0.15339349844229899</v>
      </c>
      <c r="R40" s="32">
        <v>0.15339349844229899</v>
      </c>
      <c r="S40" s="32">
        <v>0.15339349844229899</v>
      </c>
      <c r="T40" s="32">
        <v>0.15339349844229899</v>
      </c>
      <c r="W40" t="str">
        <f t="shared" si="0"/>
        <v>Generic FuelsUranium</v>
      </c>
      <c r="AA40" s="29">
        <v>0.15</v>
      </c>
      <c r="AB40" s="29">
        <v>0.16</v>
      </c>
      <c r="AC40" s="29">
        <v>0.17</v>
      </c>
      <c r="AD40" s="29">
        <v>0.17</v>
      </c>
      <c r="AE40" s="29">
        <v>0.17</v>
      </c>
      <c r="AF40" s="29">
        <v>0.17</v>
      </c>
      <c r="AG40" s="29">
        <v>0.17</v>
      </c>
      <c r="AH40" s="29">
        <v>0.17</v>
      </c>
      <c r="AI40" s="29">
        <v>0.17</v>
      </c>
      <c r="AJ40" s="29">
        <v>0.17</v>
      </c>
      <c r="AK40" s="29">
        <v>0.17</v>
      </c>
      <c r="AM40" s="35">
        <f t="shared" si="1"/>
        <v>5.5680527906002052E-2</v>
      </c>
      <c r="AN40" s="35">
        <f t="shared" si="2"/>
        <v>-1.804728750000005E-2</v>
      </c>
      <c r="AO40" s="35">
        <f t="shared" si="3"/>
        <v>-9.768530328059423E-2</v>
      </c>
      <c r="AP40" s="35">
        <f t="shared" si="4"/>
        <v>-9.768530328059423E-2</v>
      </c>
      <c r="AQ40" s="35">
        <f t="shared" si="5"/>
        <v>-9.768530328059423E-2</v>
      </c>
      <c r="AR40" s="35">
        <f t="shared" si="6"/>
        <v>-9.768530328059423E-2</v>
      </c>
      <c r="AS40" s="35">
        <f t="shared" si="7"/>
        <v>-9.768530328059423E-2</v>
      </c>
      <c r="AT40" s="35">
        <f t="shared" si="8"/>
        <v>-9.768530328059423E-2</v>
      </c>
      <c r="AU40" s="35">
        <f t="shared" si="9"/>
        <v>-9.768530328059423E-2</v>
      </c>
      <c r="AV40" s="35">
        <f t="shared" si="10"/>
        <v>-9.768530328059423E-2</v>
      </c>
      <c r="AW40" s="35">
        <f t="shared" si="11"/>
        <v>-9.768530328059423E-2</v>
      </c>
      <c r="AX40" s="35"/>
    </row>
    <row r="41" spans="3:50" x14ac:dyDescent="0.25">
      <c r="C41" s="12" t="s">
        <v>104</v>
      </c>
      <c r="E41" s="13" t="s">
        <v>35</v>
      </c>
      <c r="F41" s="13">
        <v>2005</v>
      </c>
      <c r="G41" s="12" t="s">
        <v>14</v>
      </c>
      <c r="H41" s="12" t="s">
        <v>15</v>
      </c>
      <c r="I41" s="13"/>
      <c r="J41" s="32">
        <v>1.0445441458733229</v>
      </c>
      <c r="K41" s="32">
        <v>1.05676103646833</v>
      </c>
      <c r="L41" s="32">
        <v>1.0934117082533501</v>
      </c>
      <c r="M41" s="32">
        <v>1.0934117082533501</v>
      </c>
      <c r="N41" s="32">
        <v>1.0934117082533501</v>
      </c>
      <c r="O41" s="32">
        <v>1.0934117082533501</v>
      </c>
      <c r="P41" s="32">
        <v>1.0934117082533501</v>
      </c>
      <c r="Q41" s="32">
        <v>1.0934117082533501</v>
      </c>
      <c r="R41" s="32">
        <v>1.0934117082533501</v>
      </c>
      <c r="S41" s="32">
        <v>1.0934117082533501</v>
      </c>
      <c r="T41" s="32">
        <v>1.0934117082533501</v>
      </c>
      <c r="W41" t="str">
        <f t="shared" si="0"/>
        <v>Generic FuelsWaste Fuel</v>
      </c>
      <c r="AA41" s="29">
        <v>1.0900000000000001</v>
      </c>
      <c r="AB41" s="29">
        <v>1.0900000000000001</v>
      </c>
      <c r="AC41" s="29">
        <v>1.0900000000000001</v>
      </c>
      <c r="AD41" s="29">
        <v>1.0900000000000001</v>
      </c>
      <c r="AE41" s="29">
        <v>1.0900000000000001</v>
      </c>
      <c r="AF41" s="29">
        <v>1.0900000000000001</v>
      </c>
      <c r="AG41" s="29">
        <v>1.0900000000000001</v>
      </c>
      <c r="AH41" s="29">
        <v>1.0900000000000001</v>
      </c>
      <c r="AI41" s="29">
        <v>1.0900000000000001</v>
      </c>
      <c r="AJ41" s="29">
        <v>1.0900000000000001</v>
      </c>
      <c r="AK41" s="29">
        <v>1.0900000000000001</v>
      </c>
      <c r="AM41" s="35">
        <f t="shared" si="1"/>
        <v>-4.1702618464841454E-2</v>
      </c>
      <c r="AN41" s="35">
        <f t="shared" si="2"/>
        <v>-3.0494461955660645E-2</v>
      </c>
      <c r="AO41" s="35">
        <f t="shared" si="3"/>
        <v>3.130007571880753E-3</v>
      </c>
      <c r="AP41" s="35">
        <f t="shared" si="4"/>
        <v>3.130007571880753E-3</v>
      </c>
      <c r="AQ41" s="35">
        <f t="shared" si="5"/>
        <v>3.130007571880753E-3</v>
      </c>
      <c r="AR41" s="35">
        <f t="shared" si="6"/>
        <v>3.130007571880753E-3</v>
      </c>
      <c r="AS41" s="35">
        <f t="shared" si="7"/>
        <v>3.130007571880753E-3</v>
      </c>
      <c r="AT41" s="35">
        <f t="shared" si="8"/>
        <v>3.130007571880753E-3</v>
      </c>
      <c r="AU41" s="35">
        <f t="shared" si="9"/>
        <v>3.130007571880753E-3</v>
      </c>
      <c r="AV41" s="35">
        <f t="shared" si="10"/>
        <v>3.130007571880753E-3</v>
      </c>
      <c r="AW41" s="35">
        <f t="shared" si="11"/>
        <v>3.130007571880753E-3</v>
      </c>
      <c r="AX41" s="35"/>
    </row>
    <row r="44" spans="3:50" x14ac:dyDescent="0.25">
      <c r="W44" t="str">
        <f t="shared" ref="W44:W81" si="12">W4</f>
        <v>AlbertaBiodiesel</v>
      </c>
      <c r="AA44" s="29">
        <v>21.808976198623998</v>
      </c>
      <c r="AB44" s="29">
        <v>21.5425420460362</v>
      </c>
      <c r="AC44" s="29">
        <v>22.693466930018602</v>
      </c>
      <c r="AD44" s="29">
        <v>21.9619688162622</v>
      </c>
      <c r="AE44" s="29">
        <v>22.515636259764801</v>
      </c>
      <c r="AF44" s="29">
        <v>22.579225925853098</v>
      </c>
      <c r="AG44" s="29">
        <v>22.700985497980302</v>
      </c>
      <c r="AH44" s="29">
        <v>22.7805863892292</v>
      </c>
      <c r="AI44" s="29">
        <v>22.883693767833101</v>
      </c>
      <c r="AJ44" s="29">
        <v>22.8664951920066</v>
      </c>
      <c r="AK44" s="29">
        <v>22.844292646430102</v>
      </c>
      <c r="AM44" s="35">
        <v>3.6624234737370052E-4</v>
      </c>
      <c r="AN44" s="35">
        <v>4.9166366858681568E-3</v>
      </c>
      <c r="AO44" s="35">
        <v>-9.9727431336256011E-3</v>
      </c>
      <c r="AP44" s="35">
        <v>-4.4030134705818642E-3</v>
      </c>
      <c r="AQ44" s="35">
        <v>-3.0769682994881459E-3</v>
      </c>
      <c r="AR44" s="35">
        <v>-1.2064196742373691E-3</v>
      </c>
      <c r="AS44" s="35">
        <v>-1.842197303470442E-3</v>
      </c>
      <c r="AT44" s="35">
        <v>-1.8260401126183651E-3</v>
      </c>
      <c r="AU44" s="35">
        <v>-1.733321399024235E-3</v>
      </c>
      <c r="AV44" s="35">
        <v>-1.4868979441495401E-3</v>
      </c>
      <c r="AW44" s="35">
        <v>-1.1485454599357691E-3</v>
      </c>
    </row>
    <row r="45" spans="3:50" x14ac:dyDescent="0.25">
      <c r="W45" t="str">
        <f t="shared" si="12"/>
        <v>AlbertaElectricity</v>
      </c>
      <c r="AA45" s="29">
        <v>16.6958659337703</v>
      </c>
      <c r="AB45" s="29">
        <v>16.828659458867399</v>
      </c>
      <c r="AC45" s="29">
        <v>17.999875243520801</v>
      </c>
      <c r="AD45" s="29">
        <v>16.171704514567299</v>
      </c>
      <c r="AE45" s="29">
        <v>18.1858744955342</v>
      </c>
      <c r="AF45" s="29">
        <v>19.629335181960698</v>
      </c>
      <c r="AG45" s="29">
        <v>21.0611699454514</v>
      </c>
      <c r="AH45" s="29">
        <v>22.629137236900299</v>
      </c>
      <c r="AI45" s="29">
        <v>24.528226061680598</v>
      </c>
      <c r="AJ45" s="29">
        <v>26.521404375290899</v>
      </c>
      <c r="AK45" s="29">
        <v>28.192824186365399</v>
      </c>
      <c r="AM45" s="35">
        <v>0</v>
      </c>
      <c r="AN45" s="35">
        <v>-2.363148882391523E-2</v>
      </c>
      <c r="AO45" s="35">
        <v>-2.5313790190057771E-2</v>
      </c>
      <c r="AP45" s="35">
        <v>-3.3748009716871988E-2</v>
      </c>
      <c r="AQ45" s="35">
        <v>-3.4413119686676798E-2</v>
      </c>
      <c r="AR45" s="35">
        <v>-2.966315447157886E-2</v>
      </c>
      <c r="AS45" s="35">
        <v>-2.2731382534866972E-2</v>
      </c>
      <c r="AT45" s="35">
        <v>-1.4403088944987321E-2</v>
      </c>
      <c r="AU45" s="35">
        <v>-7.5361618087611939E-3</v>
      </c>
      <c r="AV45" s="35">
        <v>-2.5667391221228519E-3</v>
      </c>
      <c r="AW45" s="35">
        <v>3.2238150729109788E-5</v>
      </c>
    </row>
    <row r="46" spans="3:50" x14ac:dyDescent="0.25">
      <c r="W46" t="str">
        <f t="shared" si="12"/>
        <v>AlbertaEthanol</v>
      </c>
      <c r="AA46" s="29">
        <v>30.475760945432199</v>
      </c>
      <c r="AB46" s="29">
        <v>29.033801040483901</v>
      </c>
      <c r="AC46" s="29">
        <v>26.308213739386002</v>
      </c>
      <c r="AD46" s="29">
        <v>23.879053344073501</v>
      </c>
      <c r="AE46" s="29">
        <v>25.504690267335899</v>
      </c>
      <c r="AF46" s="29">
        <v>25.9963885362599</v>
      </c>
      <c r="AG46" s="29">
        <v>23.051182337550401</v>
      </c>
      <c r="AH46" s="29">
        <v>21.072457080532899</v>
      </c>
      <c r="AI46" s="29">
        <v>20.6864925125799</v>
      </c>
      <c r="AJ46" s="29">
        <v>20.6793407221381</v>
      </c>
      <c r="AK46" s="29">
        <v>20.6688818428667</v>
      </c>
      <c r="AM46" s="35">
        <v>8.7723003413330382E-4</v>
      </c>
      <c r="AN46" s="35">
        <v>-1.976104311109735E-3</v>
      </c>
      <c r="AO46" s="35">
        <v>-1.739330031464521E-3</v>
      </c>
      <c r="AP46" s="35">
        <v>-8.4343596006492272E-3</v>
      </c>
      <c r="AQ46" s="35">
        <v>-6.8978698521115576E-3</v>
      </c>
      <c r="AR46" s="35">
        <v>-9.176319130588759E-3</v>
      </c>
      <c r="AS46" s="35">
        <v>-1.689182426572104E-3</v>
      </c>
      <c r="AT46" s="35">
        <v>-6.8484176421600021E-4</v>
      </c>
      <c r="AU46" s="35">
        <v>-2.4948252944583958E-4</v>
      </c>
      <c r="AV46" s="35">
        <v>-4.4434547510329922E-4</v>
      </c>
      <c r="AW46" s="35">
        <v>-4.5237319923651211E-4</v>
      </c>
    </row>
    <row r="47" spans="3:50" x14ac:dyDescent="0.25">
      <c r="W47" t="str">
        <f t="shared" si="12"/>
        <v>AtlanticBiodiesel</v>
      </c>
      <c r="AA47" s="29">
        <v>21.823103731932399</v>
      </c>
      <c r="AB47" s="29">
        <v>21.699013458541799</v>
      </c>
      <c r="AC47" s="29">
        <v>22.219162968172402</v>
      </c>
      <c r="AD47" s="29">
        <v>22.0138421648285</v>
      </c>
      <c r="AE47" s="29">
        <v>22.557770016783302</v>
      </c>
      <c r="AF47" s="29">
        <v>22.912160931184602</v>
      </c>
      <c r="AG47" s="29">
        <v>22.9385982981353</v>
      </c>
      <c r="AH47" s="29">
        <v>22.938986640265099</v>
      </c>
      <c r="AI47" s="29">
        <v>23.007873196621301</v>
      </c>
      <c r="AJ47" s="29">
        <v>23.029636570015999</v>
      </c>
      <c r="AK47" s="29">
        <v>23.0435646343151</v>
      </c>
      <c r="AM47" s="35">
        <v>5.3306521805512874E-4</v>
      </c>
      <c r="AN47" s="35">
        <v>8.0431688859706671E-4</v>
      </c>
      <c r="AO47" s="35">
        <v>-1.648402626708591E-3</v>
      </c>
      <c r="AP47" s="35">
        <v>-7.3433965536138916E-4</v>
      </c>
      <c r="AQ47" s="35">
        <v>-7.4975026429553791E-4</v>
      </c>
      <c r="AR47" s="35">
        <v>-2.1411705212073039E-4</v>
      </c>
      <c r="AS47" s="35">
        <v>-8.0741151910413859E-5</v>
      </c>
      <c r="AT47" s="35">
        <v>-6.5319742672045135E-5</v>
      </c>
      <c r="AU47" s="35">
        <v>-2.5202909709839711E-4</v>
      </c>
      <c r="AV47" s="35">
        <v>-2.508326282021744E-4</v>
      </c>
      <c r="AW47" s="35">
        <v>-2.534316612111739E-4</v>
      </c>
    </row>
    <row r="48" spans="3:50" x14ac:dyDescent="0.25">
      <c r="W48" t="str">
        <f t="shared" si="12"/>
        <v>AtlanticElectricity</v>
      </c>
      <c r="AA48" s="29">
        <v>28.734645957256301</v>
      </c>
      <c r="AB48" s="29">
        <v>28.2831503944644</v>
      </c>
      <c r="AC48" s="29">
        <v>28.365232591350601</v>
      </c>
      <c r="AD48" s="29">
        <v>27.709795638850999</v>
      </c>
      <c r="AE48" s="29">
        <v>27.177078385680101</v>
      </c>
      <c r="AF48" s="29">
        <v>25.4487348699375</v>
      </c>
      <c r="AG48" s="29">
        <v>23.642722822998699</v>
      </c>
      <c r="AH48" s="29">
        <v>23.909380871590901</v>
      </c>
      <c r="AI48" s="29">
        <v>24.207978470375501</v>
      </c>
      <c r="AJ48" s="29">
        <v>23.939485337565301</v>
      </c>
      <c r="AK48" s="29">
        <v>23.660662177779599</v>
      </c>
      <c r="AM48" s="35">
        <v>0</v>
      </c>
      <c r="AN48" s="35">
        <v>-8.7266345525740337E-4</v>
      </c>
      <c r="AO48" s="35">
        <v>-7.9331204641209922E-4</v>
      </c>
      <c r="AP48" s="35">
        <v>5.4637476419576664E-3</v>
      </c>
      <c r="AQ48" s="35">
        <v>7.5132778962027219E-3</v>
      </c>
      <c r="AR48" s="35">
        <v>1.1030081575351441E-2</v>
      </c>
      <c r="AS48" s="35">
        <v>1.7495587127622479E-2</v>
      </c>
      <c r="AT48" s="35">
        <v>2.0232848763394672E-2</v>
      </c>
      <c r="AU48" s="35">
        <v>2.0096069739777591E-2</v>
      </c>
      <c r="AV48" s="35">
        <v>2.0215185921892299E-2</v>
      </c>
      <c r="AW48" s="35">
        <v>1.9325210165969629E-2</v>
      </c>
    </row>
    <row r="49" spans="23:49" x14ac:dyDescent="0.25">
      <c r="W49" t="str">
        <f t="shared" si="12"/>
        <v>AtlanticEthanol</v>
      </c>
      <c r="AA49" s="29">
        <v>31.979349136978701</v>
      </c>
      <c r="AB49" s="29">
        <v>30.173580565644301</v>
      </c>
      <c r="AC49" s="29">
        <v>28.140907162588501</v>
      </c>
      <c r="AD49" s="29">
        <v>26.612241466529198</v>
      </c>
      <c r="AE49" s="29">
        <v>28.403524777137299</v>
      </c>
      <c r="AF49" s="29">
        <v>28.858340670454702</v>
      </c>
      <c r="AG49" s="29">
        <v>23.570674253622201</v>
      </c>
      <c r="AH49" s="29">
        <v>21.189593161973001</v>
      </c>
      <c r="AI49" s="29">
        <v>21.035421409382199</v>
      </c>
      <c r="AJ49" s="29">
        <v>21.034794156608999</v>
      </c>
      <c r="AK49" s="29">
        <v>21.0361621131931</v>
      </c>
      <c r="AM49" s="35">
        <v>1.1400107240250141E-3</v>
      </c>
      <c r="AN49" s="35">
        <v>3.4589801243812049E-4</v>
      </c>
      <c r="AO49" s="35">
        <v>-3.4940933704066351E-4</v>
      </c>
      <c r="AP49" s="35">
        <v>1.103365424822735E-3</v>
      </c>
      <c r="AQ49" s="35">
        <v>1.9779714944894379E-3</v>
      </c>
      <c r="AR49" s="35">
        <v>-6.9994656889091978E-3</v>
      </c>
      <c r="AS49" s="35">
        <v>3.1862217089241272E-2</v>
      </c>
      <c r="AT49" s="35">
        <v>-2.994990151783161E-3</v>
      </c>
      <c r="AU49" s="35">
        <v>3.3267540005553373E-4</v>
      </c>
      <c r="AV49" s="35">
        <v>3.3810354932167173E-4</v>
      </c>
      <c r="AW49" s="35">
        <v>3.1805997742833221E-4</v>
      </c>
    </row>
    <row r="50" spans="23:49" x14ac:dyDescent="0.25">
      <c r="W50" t="str">
        <f t="shared" si="12"/>
        <v>British ColumbiaBiodiesel</v>
      </c>
      <c r="AA50" s="29">
        <v>21.847763770151399</v>
      </c>
      <c r="AB50" s="29">
        <v>21.772058785454</v>
      </c>
      <c r="AC50" s="29">
        <v>22.0729767545408</v>
      </c>
      <c r="AD50" s="29">
        <v>22.028402607313801</v>
      </c>
      <c r="AE50" s="29">
        <v>22.655106059815001</v>
      </c>
      <c r="AF50" s="29">
        <v>23.049511555980001</v>
      </c>
      <c r="AG50" s="29">
        <v>23.0828540898485</v>
      </c>
      <c r="AH50" s="29">
        <v>23.0529023047423</v>
      </c>
      <c r="AI50" s="29">
        <v>23.104795453743002</v>
      </c>
      <c r="AJ50" s="29">
        <v>23.1083402383763</v>
      </c>
      <c r="AK50" s="29">
        <v>23.116276735603002</v>
      </c>
      <c r="AM50" s="35">
        <v>-7.4687261417890941E-5</v>
      </c>
      <c r="AN50" s="35">
        <v>2.0968973763524159E-4</v>
      </c>
      <c r="AO50" s="35">
        <v>5.2528984549918912E-3</v>
      </c>
      <c r="AP50" s="35">
        <v>7.2515042040207671E-3</v>
      </c>
      <c r="AQ50" s="35">
        <v>4.7042583517161157E-3</v>
      </c>
      <c r="AR50" s="35">
        <v>1.11321294987107E-2</v>
      </c>
      <c r="AS50" s="35">
        <v>1.17489397115269E-2</v>
      </c>
      <c r="AT50" s="35">
        <v>1.156963670938878E-2</v>
      </c>
      <c r="AU50" s="35">
        <v>8.2664682152967187E-3</v>
      </c>
      <c r="AV50" s="35">
        <v>8.3997589474405377E-3</v>
      </c>
      <c r="AW50" s="35">
        <v>8.1564563117426363E-3</v>
      </c>
    </row>
    <row r="51" spans="23:49" x14ac:dyDescent="0.25">
      <c r="W51" t="str">
        <f t="shared" si="12"/>
        <v>British ColumbiaElectricity</v>
      </c>
      <c r="AA51" s="29">
        <v>9.0888746467437205</v>
      </c>
      <c r="AB51" s="29">
        <v>11.009569706414799</v>
      </c>
      <c r="AC51" s="29">
        <v>11.618651777867401</v>
      </c>
      <c r="AD51" s="29">
        <v>13.3626903261697</v>
      </c>
      <c r="AE51" s="29">
        <v>16.404564226468398</v>
      </c>
      <c r="AF51" s="29">
        <v>18.1971380665228</v>
      </c>
      <c r="AG51" s="29">
        <v>19.147903421413002</v>
      </c>
      <c r="AH51" s="29">
        <v>20.465442808398802</v>
      </c>
      <c r="AI51" s="29">
        <v>21.772208385027302</v>
      </c>
      <c r="AJ51" s="29">
        <v>22.391724943884402</v>
      </c>
      <c r="AK51" s="29">
        <v>22.937556660402599</v>
      </c>
      <c r="AM51" s="35">
        <v>0</v>
      </c>
      <c r="AN51" s="35">
        <v>8.8031942237424988E-3</v>
      </c>
      <c r="AO51" s="35">
        <v>3.4886813506015878E-2</v>
      </c>
      <c r="AP51" s="35">
        <v>6.098152305269184E-2</v>
      </c>
      <c r="AQ51" s="35">
        <v>6.4842850159062243E-2</v>
      </c>
      <c r="AR51" s="35">
        <v>6.5958708223284521E-2</v>
      </c>
      <c r="AS51" s="35">
        <v>6.0888639656563708E-2</v>
      </c>
      <c r="AT51" s="35">
        <v>5.2450989379099741E-2</v>
      </c>
      <c r="AU51" s="35">
        <v>4.3965822463144642E-2</v>
      </c>
      <c r="AV51" s="35">
        <v>3.971363557524283E-2</v>
      </c>
      <c r="AW51" s="35">
        <v>3.4930860280174163E-2</v>
      </c>
    </row>
    <row r="52" spans="23:49" x14ac:dyDescent="0.25">
      <c r="W52" t="str">
        <f t="shared" si="12"/>
        <v>British ColumbiaEthanol</v>
      </c>
      <c r="AA52" s="29">
        <v>33.950988134706201</v>
      </c>
      <c r="AB52" s="29">
        <v>30.2059953062872</v>
      </c>
      <c r="AC52" s="29">
        <v>27.327970556687401</v>
      </c>
      <c r="AD52" s="29">
        <v>25.347163762641099</v>
      </c>
      <c r="AE52" s="29">
        <v>27.5428580672069</v>
      </c>
      <c r="AF52" s="29">
        <v>28.105987390145</v>
      </c>
      <c r="AG52" s="29">
        <v>23.0141578727997</v>
      </c>
      <c r="AH52" s="29">
        <v>21.4584260163174</v>
      </c>
      <c r="AI52" s="29">
        <v>21.0301170204458</v>
      </c>
      <c r="AJ52" s="29">
        <v>21.027054087512202</v>
      </c>
      <c r="AK52" s="29">
        <v>21.028018814937901</v>
      </c>
      <c r="AM52" s="35">
        <v>-5.7416295053442833E-5</v>
      </c>
      <c r="AN52" s="35">
        <v>-1.8239587344943419E-4</v>
      </c>
      <c r="AO52" s="35">
        <v>1.1155980416313121E-3</v>
      </c>
      <c r="AP52" s="35">
        <v>4.5246350781793033E-3</v>
      </c>
      <c r="AQ52" s="35">
        <v>5.3887806868167286E-3</v>
      </c>
      <c r="AR52" s="35">
        <v>-1.040237837790086E-2</v>
      </c>
      <c r="AS52" s="35">
        <v>-2.0933132167498319E-3</v>
      </c>
      <c r="AT52" s="35">
        <v>-8.0077781255407047E-3</v>
      </c>
      <c r="AU52" s="35">
        <v>3.9974912237187373E-4</v>
      </c>
      <c r="AV52" s="35">
        <v>4.8576205455542099E-4</v>
      </c>
      <c r="AW52" s="35">
        <v>4.876927033949887E-4</v>
      </c>
    </row>
    <row r="53" spans="23:49" x14ac:dyDescent="0.25">
      <c r="W53" t="str">
        <f t="shared" si="12"/>
        <v>ManitobaBiodiesel</v>
      </c>
      <c r="AA53" s="29">
        <v>21.991188564817101</v>
      </c>
      <c r="AB53" s="29">
        <v>21.702287782537901</v>
      </c>
      <c r="AC53" s="29">
        <v>22.040616512037001</v>
      </c>
      <c r="AD53" s="29">
        <v>21.774520602670801</v>
      </c>
      <c r="AE53" s="29">
        <v>22.341229691680201</v>
      </c>
      <c r="AF53" s="29">
        <v>22.731846938201901</v>
      </c>
      <c r="AG53" s="29">
        <v>22.806995807370001</v>
      </c>
      <c r="AH53" s="29">
        <v>22.828866698534199</v>
      </c>
      <c r="AI53" s="29">
        <v>22.910328734072301</v>
      </c>
      <c r="AJ53" s="29">
        <v>22.916948933802399</v>
      </c>
      <c r="AK53" s="29">
        <v>22.924790309343901</v>
      </c>
      <c r="AM53" s="35">
        <v>6.086009338722636E-7</v>
      </c>
      <c r="AN53" s="35">
        <v>3.017825122460043E-4</v>
      </c>
      <c r="AO53" s="35">
        <v>1.8365551731681719E-4</v>
      </c>
      <c r="AP53" s="35">
        <v>5.7146447285145465E-4</v>
      </c>
      <c r="AQ53" s="35">
        <v>2.89574983014883E-4</v>
      </c>
      <c r="AR53" s="35">
        <v>1.1479303045165151E-4</v>
      </c>
      <c r="AS53" s="35">
        <v>-9.6142233690900333E-5</v>
      </c>
      <c r="AT53" s="35">
        <v>-1.8293163653485209E-4</v>
      </c>
      <c r="AU53" s="35">
        <v>-2.9200235679517367E-4</v>
      </c>
      <c r="AV53" s="35">
        <v>-2.6116760346187268E-4</v>
      </c>
      <c r="AW53" s="35">
        <v>-2.5116418949992412E-4</v>
      </c>
    </row>
    <row r="54" spans="23:49" x14ac:dyDescent="0.25">
      <c r="W54" t="str">
        <f t="shared" si="12"/>
        <v>ManitobaElectricity</v>
      </c>
      <c r="AA54" s="29">
        <v>9.39823026755945</v>
      </c>
      <c r="AB54" s="29">
        <v>11.110799153492</v>
      </c>
      <c r="AC54" s="29">
        <v>11.205512765219201</v>
      </c>
      <c r="AD54" s="29">
        <v>12.3735563276965</v>
      </c>
      <c r="AE54" s="29">
        <v>14.2362170282329</v>
      </c>
      <c r="AF54" s="29">
        <v>16.0271007027598</v>
      </c>
      <c r="AG54" s="29">
        <v>17.883355394639398</v>
      </c>
      <c r="AH54" s="29">
        <v>19.674093283373299</v>
      </c>
      <c r="AI54" s="29">
        <v>21.489289732099401</v>
      </c>
      <c r="AJ54" s="29">
        <v>21.987688451938801</v>
      </c>
      <c r="AK54" s="29">
        <v>22.4927368039002</v>
      </c>
      <c r="AM54" s="35">
        <v>0</v>
      </c>
      <c r="AN54" s="35">
        <v>8.8231438008843028E-4</v>
      </c>
      <c r="AO54" s="35">
        <v>5.50670180052052E-4</v>
      </c>
      <c r="AP54" s="35">
        <v>7.9769499444122451E-3</v>
      </c>
      <c r="AQ54" s="35">
        <v>1.290581823497986E-2</v>
      </c>
      <c r="AR54" s="35">
        <v>1.41838221522472E-2</v>
      </c>
      <c r="AS54" s="35">
        <v>1.3744238258083141E-2</v>
      </c>
      <c r="AT54" s="35">
        <v>1.265232228468024E-2</v>
      </c>
      <c r="AU54" s="35">
        <v>1.1276685840664359E-2</v>
      </c>
      <c r="AV54" s="35">
        <v>1.1510828227952401E-2</v>
      </c>
      <c r="AW54" s="35">
        <v>1.1133600712283181E-2</v>
      </c>
    </row>
    <row r="55" spans="23:49" x14ac:dyDescent="0.25">
      <c r="W55" t="str">
        <f t="shared" si="12"/>
        <v>ManitobaEthanol</v>
      </c>
      <c r="AA55" s="29">
        <v>33.1756981498988</v>
      </c>
      <c r="AB55" s="29">
        <v>29.615004632087899</v>
      </c>
      <c r="AC55" s="29">
        <v>27.403043827931398</v>
      </c>
      <c r="AD55" s="29">
        <v>24.7417299491227</v>
      </c>
      <c r="AE55" s="29">
        <v>26.385898129916299</v>
      </c>
      <c r="AF55" s="29">
        <v>27.131672245051501</v>
      </c>
      <c r="AG55" s="29">
        <v>23.651432723930402</v>
      </c>
      <c r="AH55" s="29">
        <v>21.2086505621503</v>
      </c>
      <c r="AI55" s="29">
        <v>20.872748482770401</v>
      </c>
      <c r="AJ55" s="29">
        <v>20.870111909828399</v>
      </c>
      <c r="AK55" s="29">
        <v>20.8704653647813</v>
      </c>
      <c r="AM55" s="35">
        <v>4.4070571887481929E-7</v>
      </c>
      <c r="AN55" s="35">
        <v>8.5898452838488289E-5</v>
      </c>
      <c r="AO55" s="35">
        <v>2.043842701989784E-4</v>
      </c>
      <c r="AP55" s="35">
        <v>1.6277923818753979E-3</v>
      </c>
      <c r="AQ55" s="35">
        <v>1.1587864319287089E-3</v>
      </c>
      <c r="AR55" s="35">
        <v>-3.7003942196085419E-3</v>
      </c>
      <c r="AS55" s="35">
        <v>2.9339725663547478E-3</v>
      </c>
      <c r="AT55" s="35">
        <v>-4.0324554295278429E-3</v>
      </c>
      <c r="AU55" s="35">
        <v>8.276392460362849E-5</v>
      </c>
      <c r="AV55" s="35">
        <v>1.12281733549202E-4</v>
      </c>
      <c r="AW55" s="35">
        <v>1.062538688113848E-4</v>
      </c>
    </row>
    <row r="56" spans="23:49" x14ac:dyDescent="0.25">
      <c r="W56" t="str">
        <f t="shared" si="12"/>
        <v>OntarioBiodiesel</v>
      </c>
      <c r="AA56" s="29">
        <v>21.554801717555598</v>
      </c>
      <c r="AB56" s="29">
        <v>21.7448364028835</v>
      </c>
      <c r="AC56" s="29">
        <v>22.419403378800698</v>
      </c>
      <c r="AD56" s="29">
        <v>21.998983570495199</v>
      </c>
      <c r="AE56" s="29">
        <v>22.579038081777401</v>
      </c>
      <c r="AF56" s="29">
        <v>22.954601000904699</v>
      </c>
      <c r="AG56" s="29">
        <v>23.003442041557701</v>
      </c>
      <c r="AH56" s="29">
        <v>23.006111847694001</v>
      </c>
      <c r="AI56" s="29">
        <v>23.077862971000901</v>
      </c>
      <c r="AJ56" s="29">
        <v>23.096197892591199</v>
      </c>
      <c r="AK56" s="29">
        <v>23.1019493692955</v>
      </c>
      <c r="AM56" s="35">
        <v>-6.3394977699287493E-5</v>
      </c>
      <c r="AN56" s="35">
        <v>9.1794876839647151E-5</v>
      </c>
      <c r="AO56" s="35">
        <v>4.5292948316019987E-3</v>
      </c>
      <c r="AP56" s="35">
        <v>1.022350221136786E-2</v>
      </c>
      <c r="AQ56" s="35">
        <v>8.4587234724687772E-3</v>
      </c>
      <c r="AR56" s="35">
        <v>1.1353571767722229E-2</v>
      </c>
      <c r="AS56" s="35">
        <v>1.538237780418434E-2</v>
      </c>
      <c r="AT56" s="35">
        <v>1.4546893190369489E-2</v>
      </c>
      <c r="AU56" s="35">
        <v>1.1580912227593771E-2</v>
      </c>
      <c r="AV56" s="35">
        <v>1.1348855115832021E-2</v>
      </c>
      <c r="AW56" s="35">
        <v>1.099773181612893E-2</v>
      </c>
    </row>
    <row r="57" spans="23:49" x14ac:dyDescent="0.25">
      <c r="W57" t="str">
        <f t="shared" si="12"/>
        <v>OntarioElectricity</v>
      </c>
      <c r="AA57" s="29">
        <v>27.7240769225468</v>
      </c>
      <c r="AB57" s="29">
        <v>28.9889979937156</v>
      </c>
      <c r="AC57" s="29">
        <v>29.288007694023001</v>
      </c>
      <c r="AD57" s="29">
        <v>28.8465738095795</v>
      </c>
      <c r="AE57" s="29">
        <v>29.335616775678901</v>
      </c>
      <c r="AF57" s="29">
        <v>29.438938261664301</v>
      </c>
      <c r="AG57" s="29">
        <v>29.491805002690601</v>
      </c>
      <c r="AH57" s="29">
        <v>29.7280349579685</v>
      </c>
      <c r="AI57" s="29">
        <v>29.969807641957502</v>
      </c>
      <c r="AJ57" s="29">
        <v>30.146260465107801</v>
      </c>
      <c r="AK57" s="29">
        <v>30.323039172605299</v>
      </c>
      <c r="AM57" s="35">
        <v>0</v>
      </c>
      <c r="AN57" s="35">
        <v>-3.2324153542088389E-4</v>
      </c>
      <c r="AO57" s="35">
        <v>1.2704023864547559E-4</v>
      </c>
      <c r="AP57" s="35">
        <v>9.1662637549073207E-4</v>
      </c>
      <c r="AQ57" s="35">
        <v>1.347705638440101E-3</v>
      </c>
      <c r="AR57" s="35">
        <v>1.4369628403713909E-3</v>
      </c>
      <c r="AS57" s="35">
        <v>1.3746483543343451E-3</v>
      </c>
      <c r="AT57" s="35">
        <v>1.247563193919075E-3</v>
      </c>
      <c r="AU57" s="35">
        <v>1.1979062437236559E-3</v>
      </c>
      <c r="AV57" s="35">
        <v>1.190017845514206E-3</v>
      </c>
      <c r="AW57" s="35">
        <v>1.1970827695099199E-3</v>
      </c>
    </row>
    <row r="58" spans="23:49" x14ac:dyDescent="0.25">
      <c r="W58" t="str">
        <f t="shared" si="12"/>
        <v>OntarioEthanol</v>
      </c>
      <c r="AA58" s="29">
        <v>31.6141568058807</v>
      </c>
      <c r="AB58" s="29">
        <v>29.885081173446</v>
      </c>
      <c r="AC58" s="29">
        <v>29.4935996771632</v>
      </c>
      <c r="AD58" s="29">
        <v>26.6071956381438</v>
      </c>
      <c r="AE58" s="29">
        <v>28.071635367879299</v>
      </c>
      <c r="AF58" s="29">
        <v>28.447530050486399</v>
      </c>
      <c r="AG58" s="29">
        <v>23.424683396116102</v>
      </c>
      <c r="AH58" s="29">
        <v>21.077698346870701</v>
      </c>
      <c r="AI58" s="29">
        <v>20.893952331717902</v>
      </c>
      <c r="AJ58" s="29">
        <v>20.891750843547001</v>
      </c>
      <c r="AK58" s="29">
        <v>20.8898444116452</v>
      </c>
      <c r="AM58" s="35">
        <v>-1.5938365145845039E-4</v>
      </c>
      <c r="AN58" s="35">
        <v>3.10849129205477E-5</v>
      </c>
      <c r="AO58" s="35">
        <v>1.0866689777177679E-3</v>
      </c>
      <c r="AP58" s="35">
        <v>4.8259978864708779E-3</v>
      </c>
      <c r="AQ58" s="35">
        <v>3.422065882696008E-3</v>
      </c>
      <c r="AR58" s="35">
        <v>-7.477065020657688E-3</v>
      </c>
      <c r="AS58" s="35">
        <v>1.9863226676670731E-2</v>
      </c>
      <c r="AT58" s="35">
        <v>-3.739801052253158E-3</v>
      </c>
      <c r="AU58" s="35">
        <v>2.1932259770891921E-4</v>
      </c>
      <c r="AV58" s="35">
        <v>2.555534089546444E-4</v>
      </c>
      <c r="AW58" s="35">
        <v>2.9426454651203612E-4</v>
      </c>
    </row>
    <row r="59" spans="23:49" x14ac:dyDescent="0.25">
      <c r="W59" t="str">
        <f t="shared" si="12"/>
        <v>QuebecBiodiesel</v>
      </c>
      <c r="AA59" s="29">
        <v>21.693127341997702</v>
      </c>
      <c r="AB59" s="29">
        <v>21.712345623067399</v>
      </c>
      <c r="AC59" s="29">
        <v>22.149631937317299</v>
      </c>
      <c r="AD59" s="29">
        <v>22.222776791530102</v>
      </c>
      <c r="AE59" s="29">
        <v>23.158793873258301</v>
      </c>
      <c r="AF59" s="29">
        <v>23.707717161469599</v>
      </c>
      <c r="AG59" s="29">
        <v>23.919170605213498</v>
      </c>
      <c r="AH59" s="29">
        <v>24.1270626472385</v>
      </c>
      <c r="AI59" s="29">
        <v>24.122027394933799</v>
      </c>
      <c r="AJ59" s="29">
        <v>24.021443549161901</v>
      </c>
      <c r="AK59" s="29">
        <v>23.908244454318901</v>
      </c>
      <c r="AM59" s="35">
        <v>1.3912441313870629E-4</v>
      </c>
      <c r="AN59" s="35">
        <v>4.9305188856825759E-4</v>
      </c>
      <c r="AO59" s="35">
        <v>5.9027521583294692E-3</v>
      </c>
      <c r="AP59" s="35">
        <v>9.9656422344577642E-3</v>
      </c>
      <c r="AQ59" s="35">
        <v>3.402391813119575E-3</v>
      </c>
      <c r="AR59" s="35">
        <v>8.8962046074336672E-3</v>
      </c>
      <c r="AS59" s="35">
        <v>6.0562844818384653E-3</v>
      </c>
      <c r="AT59" s="35">
        <v>2.9313078315850008E-4</v>
      </c>
      <c r="AU59" s="35">
        <v>-3.432673864320003E-3</v>
      </c>
      <c r="AV59" s="35">
        <v>-3.4729791575832838E-3</v>
      </c>
      <c r="AW59" s="35">
        <v>-2.94076155276212E-3</v>
      </c>
    </row>
    <row r="60" spans="23:49" x14ac:dyDescent="0.25">
      <c r="W60" t="str">
        <f t="shared" si="12"/>
        <v>QuebecElectricity</v>
      </c>
      <c r="AA60" s="29">
        <v>9.4127681670033603</v>
      </c>
      <c r="AB60" s="29">
        <v>10.353358920018501</v>
      </c>
      <c r="AC60" s="29">
        <v>10.5053883229424</v>
      </c>
      <c r="AD60" s="29">
        <v>12.1336999442081</v>
      </c>
      <c r="AE60" s="29">
        <v>13.5230974214609</v>
      </c>
      <c r="AF60" s="29">
        <v>14.401741011453</v>
      </c>
      <c r="AG60" s="29">
        <v>15.2234406657845</v>
      </c>
      <c r="AH60" s="29">
        <v>15.953866075253901</v>
      </c>
      <c r="AI60" s="29">
        <v>16.5818345200524</v>
      </c>
      <c r="AJ60" s="29">
        <v>16.875636304939199</v>
      </c>
      <c r="AK60" s="29">
        <v>17.122438001378601</v>
      </c>
      <c r="AM60" s="35">
        <v>0</v>
      </c>
      <c r="AN60" s="35">
        <v>-1.8584748085857211E-3</v>
      </c>
      <c r="AO60" s="35">
        <v>-1.0268777807995119E-3</v>
      </c>
      <c r="AP60" s="35">
        <v>1.918106654731407E-3</v>
      </c>
      <c r="AQ60" s="35">
        <v>3.2910913962706742E-3</v>
      </c>
      <c r="AR60" s="35">
        <v>3.4795312834988781E-3</v>
      </c>
      <c r="AS60" s="35">
        <v>3.4482670588971819E-3</v>
      </c>
      <c r="AT60" s="35">
        <v>3.3476639389018962E-3</v>
      </c>
      <c r="AU60" s="35">
        <v>3.088770040520071E-3</v>
      </c>
      <c r="AV60" s="35">
        <v>3.173415949816732E-3</v>
      </c>
      <c r="AW60" s="35">
        <v>3.3979816841278581E-3</v>
      </c>
    </row>
    <row r="61" spans="23:49" x14ac:dyDescent="0.25">
      <c r="W61" t="str">
        <f t="shared" si="12"/>
        <v>QuebecEthanol</v>
      </c>
      <c r="AA61" s="29">
        <v>30.924668216606001</v>
      </c>
      <c r="AB61" s="29">
        <v>30.134710753210499</v>
      </c>
      <c r="AC61" s="29">
        <v>28.6167831132332</v>
      </c>
      <c r="AD61" s="29">
        <v>28.863507397108599</v>
      </c>
      <c r="AE61" s="29">
        <v>32.0734544606075</v>
      </c>
      <c r="AF61" s="29">
        <v>31.666269186616699</v>
      </c>
      <c r="AG61" s="29">
        <v>24.320231839291601</v>
      </c>
      <c r="AH61" s="29">
        <v>21.5230266933739</v>
      </c>
      <c r="AI61" s="29">
        <v>21.525743530800099</v>
      </c>
      <c r="AJ61" s="29">
        <v>21.5219258658854</v>
      </c>
      <c r="AK61" s="29">
        <v>21.490364171158401</v>
      </c>
      <c r="AM61" s="35">
        <v>1.301099210480007E-4</v>
      </c>
      <c r="AN61" s="35">
        <v>1.114936442137054E-4</v>
      </c>
      <c r="AO61" s="35">
        <v>3.695864251599741E-4</v>
      </c>
      <c r="AP61" s="35">
        <v>3.3672874122272432E-4</v>
      </c>
      <c r="AQ61" s="35">
        <v>-4.1183930856969069E-4</v>
      </c>
      <c r="AR61" s="35">
        <v>8.2142069769285239E-4</v>
      </c>
      <c r="AS61" s="35">
        <v>6.4475885162436616E-2</v>
      </c>
      <c r="AT61" s="35">
        <v>-1.0413596572319209E-4</v>
      </c>
      <c r="AU61" s="35">
        <v>-2.8490708033501711E-4</v>
      </c>
      <c r="AV61" s="35">
        <v>-5.1987608012509564E-4</v>
      </c>
      <c r="AW61" s="35">
        <v>-3.5525879484385811E-4</v>
      </c>
    </row>
    <row r="62" spans="23:49" x14ac:dyDescent="0.25">
      <c r="W62" t="str">
        <f t="shared" si="12"/>
        <v>SaskatchewanBiodiesel</v>
      </c>
      <c r="AA62" s="29">
        <v>21.965108264213701</v>
      </c>
      <c r="AB62" s="29">
        <v>21.762973395975401</v>
      </c>
      <c r="AC62" s="29">
        <v>22.5072470288797</v>
      </c>
      <c r="AD62" s="29">
        <v>21.906838286942001</v>
      </c>
      <c r="AE62" s="29">
        <v>22.443121623641101</v>
      </c>
      <c r="AF62" s="29">
        <v>22.934769480545299</v>
      </c>
      <c r="AG62" s="29">
        <v>23.022823366160399</v>
      </c>
      <c r="AH62" s="29">
        <v>23.012667450170799</v>
      </c>
      <c r="AI62" s="29">
        <v>23.030954205146401</v>
      </c>
      <c r="AJ62" s="29">
        <v>23.043314139951701</v>
      </c>
      <c r="AK62" s="29">
        <v>23.0412729018263</v>
      </c>
      <c r="AM62" s="35">
        <v>1.6204098046256339E-4</v>
      </c>
      <c r="AN62" s="35">
        <v>5.9115632824694451E-4</v>
      </c>
      <c r="AO62" s="35">
        <v>-2.7223149349310202E-3</v>
      </c>
      <c r="AP62" s="35">
        <v>9.5773539903317947E-4</v>
      </c>
      <c r="AQ62" s="35">
        <v>5.9329793318382644E-4</v>
      </c>
      <c r="AR62" s="35">
        <v>8.4322877865010155E-4</v>
      </c>
      <c r="AS62" s="35">
        <v>4.9098955705472369E-4</v>
      </c>
      <c r="AT62" s="35">
        <v>1.5222002330180081E-4</v>
      </c>
      <c r="AU62" s="35">
        <v>-3.5194883076054091E-4</v>
      </c>
      <c r="AV62" s="35">
        <v>-4.7128250782179271E-4</v>
      </c>
      <c r="AW62" s="35">
        <v>-6.2109804881334296E-4</v>
      </c>
    </row>
    <row r="63" spans="23:49" x14ac:dyDescent="0.25">
      <c r="W63" t="str">
        <f t="shared" si="12"/>
        <v>SaskatchewanElectricity</v>
      </c>
      <c r="AA63" s="29">
        <v>36.153918490413098</v>
      </c>
      <c r="AB63" s="29">
        <v>37.121256803564698</v>
      </c>
      <c r="AC63" s="29">
        <v>38.469925410814497</v>
      </c>
      <c r="AD63" s="29">
        <v>37.557702245488599</v>
      </c>
      <c r="AE63" s="29">
        <v>37.998578738775898</v>
      </c>
      <c r="AF63" s="29">
        <v>37.056194988534898</v>
      </c>
      <c r="AG63" s="29">
        <v>36.061109849664298</v>
      </c>
      <c r="AH63" s="29">
        <v>35.882216458968799</v>
      </c>
      <c r="AI63" s="29">
        <v>35.739078257064499</v>
      </c>
      <c r="AJ63" s="29">
        <v>35.780399377762699</v>
      </c>
      <c r="AK63" s="29">
        <v>35.850447771191597</v>
      </c>
      <c r="AM63" s="35">
        <v>0</v>
      </c>
      <c r="AN63" s="35">
        <v>4.2634344822025912E-4</v>
      </c>
      <c r="AO63" s="35">
        <v>3.3432410993157181E-4</v>
      </c>
      <c r="AP63" s="35">
        <v>-1.497401889747509E-4</v>
      </c>
      <c r="AQ63" s="35">
        <v>-5.7849976737064132E-4</v>
      </c>
      <c r="AR63" s="35">
        <v>-6.4034002829590412E-4</v>
      </c>
      <c r="AS63" s="35">
        <v>-4.7954891085696109E-4</v>
      </c>
      <c r="AT63" s="35">
        <v>-3.4378695572505298E-4</v>
      </c>
      <c r="AU63" s="35">
        <v>-1.5330779234676921E-4</v>
      </c>
      <c r="AV63" s="35">
        <v>6.9544289786241224E-6</v>
      </c>
      <c r="AW63" s="35">
        <v>2.0027344368278159E-4</v>
      </c>
    </row>
    <row r="64" spans="23:49" x14ac:dyDescent="0.25">
      <c r="W64" t="str">
        <f t="shared" si="12"/>
        <v>SaskatchewanEthanol</v>
      </c>
      <c r="AA64" s="29">
        <v>32.618991113760799</v>
      </c>
      <c r="AB64" s="29">
        <v>29.960888293852999</v>
      </c>
      <c r="AC64" s="29">
        <v>26.616654127176201</v>
      </c>
      <c r="AD64" s="29">
        <v>24.315505027063299</v>
      </c>
      <c r="AE64" s="29">
        <v>26.0031306260286</v>
      </c>
      <c r="AF64" s="29">
        <v>26.743886210954201</v>
      </c>
      <c r="AG64" s="29">
        <v>23.546251393456998</v>
      </c>
      <c r="AH64" s="29">
        <v>21.213854920987298</v>
      </c>
      <c r="AI64" s="29">
        <v>20.8491679954607</v>
      </c>
      <c r="AJ64" s="29">
        <v>20.846218533163299</v>
      </c>
      <c r="AK64" s="29">
        <v>20.845857470377101</v>
      </c>
      <c r="AM64" s="35">
        <v>2.4759261505455019E-4</v>
      </c>
      <c r="AN64" s="35">
        <v>2.438718234164631E-4</v>
      </c>
      <c r="AO64" s="35">
        <v>2.2648582923894792E-3</v>
      </c>
      <c r="AP64" s="35">
        <v>3.901981777635356E-3</v>
      </c>
      <c r="AQ64" s="35">
        <v>3.4011866438640611E-3</v>
      </c>
      <c r="AR64" s="35">
        <v>-1.4012070340305069E-3</v>
      </c>
      <c r="AS64" s="35">
        <v>3.9762238028690526E-3</v>
      </c>
      <c r="AT64" s="35">
        <v>-2.8545159655443491E-3</v>
      </c>
      <c r="AU64" s="35">
        <v>-1.2736375104103701E-5</v>
      </c>
      <c r="AV64" s="35">
        <v>-1.829258336185679E-5</v>
      </c>
      <c r="AW64" s="35">
        <v>-7.1317473335589889E-5</v>
      </c>
    </row>
    <row r="65" spans="23:49" x14ac:dyDescent="0.25">
      <c r="W65" t="str">
        <f t="shared" si="12"/>
        <v>Generic FuelsBiogas</v>
      </c>
      <c r="AA65" s="29">
        <v>12.494999999999999</v>
      </c>
      <c r="AB65" s="29">
        <v>12.494999999999999</v>
      </c>
      <c r="AC65" s="29">
        <v>6.8849999999999998</v>
      </c>
      <c r="AD65" s="29">
        <v>5.25</v>
      </c>
      <c r="AE65" s="29">
        <v>7.68</v>
      </c>
      <c r="AF65" s="29">
        <v>8.9250000000000007</v>
      </c>
      <c r="AG65" s="29">
        <v>9.375</v>
      </c>
      <c r="AH65" s="29">
        <v>9.48</v>
      </c>
      <c r="AI65" s="29">
        <v>9.6750000000000007</v>
      </c>
      <c r="AJ65" s="29">
        <v>9.6750000000000007</v>
      </c>
      <c r="AK65" s="29">
        <v>9.6750000000000007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</row>
    <row r="66" spans="23:49" x14ac:dyDescent="0.25">
      <c r="W66" t="str">
        <f t="shared" si="12"/>
        <v>Generic FuelsBlack Liquor</v>
      </c>
      <c r="AA66" s="29">
        <v>1E-4</v>
      </c>
      <c r="AB66" s="29">
        <v>1E-4</v>
      </c>
      <c r="AC66" s="29">
        <v>1E-4</v>
      </c>
      <c r="AD66" s="29">
        <v>1E-4</v>
      </c>
      <c r="AE66" s="29">
        <v>1E-4</v>
      </c>
      <c r="AF66" s="29">
        <v>1E-4</v>
      </c>
      <c r="AG66" s="29">
        <v>1E-4</v>
      </c>
      <c r="AH66" s="29">
        <v>1E-4</v>
      </c>
      <c r="AI66" s="29">
        <v>1E-4</v>
      </c>
      <c r="AJ66" s="29">
        <v>1E-4</v>
      </c>
      <c r="AK66" s="29">
        <v>1E-4</v>
      </c>
      <c r="AM66" s="35">
        <v>0</v>
      </c>
      <c r="AN66" s="35">
        <v>0</v>
      </c>
      <c r="AO66" s="35">
        <v>0</v>
      </c>
      <c r="AP66" s="35">
        <v>0</v>
      </c>
      <c r="AQ66" s="35">
        <v>0</v>
      </c>
      <c r="AR66" s="35">
        <v>0</v>
      </c>
      <c r="AS66" s="35">
        <v>0</v>
      </c>
      <c r="AT66" s="35">
        <v>0</v>
      </c>
      <c r="AU66" s="35">
        <v>0</v>
      </c>
      <c r="AV66" s="35">
        <v>0</v>
      </c>
      <c r="AW66" s="35">
        <v>0</v>
      </c>
    </row>
    <row r="67" spans="23:49" x14ac:dyDescent="0.25">
      <c r="W67" t="str">
        <f t="shared" si="12"/>
        <v>Generic FuelsCoal</v>
      </c>
      <c r="AA67" s="29">
        <v>2.54</v>
      </c>
      <c r="AB67" s="29">
        <v>2.4900000000000002</v>
      </c>
      <c r="AC67" s="29">
        <v>2.34</v>
      </c>
      <c r="AD67" s="29">
        <v>2.34</v>
      </c>
      <c r="AE67" s="29">
        <v>2.34</v>
      </c>
      <c r="AF67" s="29">
        <v>2.34</v>
      </c>
      <c r="AG67" s="29">
        <v>2.34</v>
      </c>
      <c r="AH67" s="29">
        <v>2.34</v>
      </c>
      <c r="AI67" s="29">
        <v>2.34</v>
      </c>
      <c r="AJ67" s="29">
        <v>2.34</v>
      </c>
      <c r="AK67" s="29">
        <v>2.34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0</v>
      </c>
    </row>
    <row r="68" spans="23:49" x14ac:dyDescent="0.25">
      <c r="W68" t="str">
        <f t="shared" si="12"/>
        <v>Generic FuelsCoke</v>
      </c>
      <c r="AA68" s="29">
        <v>2.71</v>
      </c>
      <c r="AB68" s="29">
        <v>2.87</v>
      </c>
      <c r="AC68" s="29">
        <v>3.36</v>
      </c>
      <c r="AD68" s="29">
        <v>3.36</v>
      </c>
      <c r="AE68" s="29">
        <v>3.36</v>
      </c>
      <c r="AF68" s="29">
        <v>3.36</v>
      </c>
      <c r="AG68" s="29">
        <v>3.36</v>
      </c>
      <c r="AH68" s="29">
        <v>3.36</v>
      </c>
      <c r="AI68" s="29">
        <v>3.36</v>
      </c>
      <c r="AJ68" s="29">
        <v>3.36</v>
      </c>
      <c r="AK68" s="29">
        <v>3.36</v>
      </c>
      <c r="AM68" s="35">
        <v>0</v>
      </c>
      <c r="AN68" s="35">
        <v>0</v>
      </c>
      <c r="AO68" s="35">
        <v>0</v>
      </c>
      <c r="AP68" s="35">
        <v>0</v>
      </c>
      <c r="AQ68" s="35">
        <v>0</v>
      </c>
      <c r="AR68" s="35">
        <v>0</v>
      </c>
      <c r="AS68" s="35">
        <v>0</v>
      </c>
      <c r="AT68" s="35">
        <v>0</v>
      </c>
      <c r="AU68" s="35">
        <v>0</v>
      </c>
      <c r="AV68" s="35">
        <v>0</v>
      </c>
      <c r="AW68" s="35">
        <v>0</v>
      </c>
    </row>
    <row r="69" spans="23:49" x14ac:dyDescent="0.25">
      <c r="W69" t="str">
        <f t="shared" si="12"/>
        <v>Generic FuelsDiesel</v>
      </c>
      <c r="AA69" s="29">
        <v>26.57</v>
      </c>
      <c r="AB69" s="29">
        <v>26.57</v>
      </c>
      <c r="AC69" s="29">
        <v>25.78</v>
      </c>
      <c r="AD69" s="29">
        <v>26.04</v>
      </c>
      <c r="AE69" s="29">
        <v>28.07</v>
      </c>
      <c r="AF69" s="29">
        <v>28.14</v>
      </c>
      <c r="AG69" s="29">
        <v>27.86</v>
      </c>
      <c r="AH69" s="29">
        <v>27.16</v>
      </c>
      <c r="AI69" s="29">
        <v>26.83</v>
      </c>
      <c r="AJ69" s="29">
        <v>26.83</v>
      </c>
      <c r="AK69" s="29">
        <v>26.83</v>
      </c>
      <c r="AM69" s="35">
        <v>0</v>
      </c>
      <c r="AN69" s="35">
        <v>0</v>
      </c>
      <c r="AO69" s="35">
        <v>0</v>
      </c>
      <c r="AP69" s="35">
        <v>0</v>
      </c>
      <c r="AQ69" s="35">
        <v>0</v>
      </c>
      <c r="AR69" s="35">
        <v>0</v>
      </c>
      <c r="AS69" s="35">
        <v>0</v>
      </c>
      <c r="AT69" s="35">
        <v>0</v>
      </c>
      <c r="AU69" s="35">
        <v>0</v>
      </c>
      <c r="AV69" s="35">
        <v>0</v>
      </c>
      <c r="AW69" s="35">
        <v>0</v>
      </c>
    </row>
    <row r="70" spans="23:49" x14ac:dyDescent="0.25">
      <c r="W70" t="str">
        <f t="shared" si="12"/>
        <v>Generic FuelsFuel Oil</v>
      </c>
      <c r="AA70" s="29">
        <v>19.510000000000002</v>
      </c>
      <c r="AB70" s="29">
        <v>19.510000000000002</v>
      </c>
      <c r="AC70" s="29">
        <v>20.58</v>
      </c>
      <c r="AD70" s="29">
        <v>21.17</v>
      </c>
      <c r="AE70" s="29">
        <v>23.69</v>
      </c>
      <c r="AF70" s="29">
        <v>24.07</v>
      </c>
      <c r="AG70" s="29">
        <v>23.82</v>
      </c>
      <c r="AH70" s="29">
        <v>22.97</v>
      </c>
      <c r="AI70" s="29">
        <v>22.65</v>
      </c>
      <c r="AJ70" s="29">
        <v>22.65</v>
      </c>
      <c r="AK70" s="29">
        <v>22.65</v>
      </c>
      <c r="AM70" s="35">
        <v>0</v>
      </c>
      <c r="AN70" s="35">
        <v>0</v>
      </c>
      <c r="AO70" s="35">
        <v>0</v>
      </c>
      <c r="AP70" s="35">
        <v>0</v>
      </c>
      <c r="AQ70" s="35">
        <v>0</v>
      </c>
      <c r="AR70" s="35">
        <v>0</v>
      </c>
      <c r="AS70" s="35">
        <v>0</v>
      </c>
      <c r="AT70" s="35">
        <v>0</v>
      </c>
      <c r="AU70" s="35">
        <v>0</v>
      </c>
      <c r="AV70" s="35">
        <v>0</v>
      </c>
      <c r="AW70" s="35">
        <v>0</v>
      </c>
    </row>
    <row r="71" spans="23:49" x14ac:dyDescent="0.25">
      <c r="W71" t="str">
        <f t="shared" si="12"/>
        <v>Generic FuelsGasoline</v>
      </c>
      <c r="AA71" s="29">
        <v>29</v>
      </c>
      <c r="AB71" s="29">
        <v>29</v>
      </c>
      <c r="AC71" s="29">
        <v>28.66</v>
      </c>
      <c r="AD71" s="29">
        <v>27.35</v>
      </c>
      <c r="AE71" s="29">
        <v>31.1</v>
      </c>
      <c r="AF71" s="29">
        <v>31.31</v>
      </c>
      <c r="AG71" s="29">
        <v>30.93</v>
      </c>
      <c r="AH71" s="29">
        <v>30.13</v>
      </c>
      <c r="AI71" s="29">
        <v>29.69</v>
      </c>
      <c r="AJ71" s="29">
        <v>29.69</v>
      </c>
      <c r="AK71" s="29">
        <v>29.69</v>
      </c>
      <c r="AM71" s="35">
        <v>0</v>
      </c>
      <c r="AN71" s="35">
        <v>0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5">
        <v>0</v>
      </c>
      <c r="AW71" s="35">
        <v>0</v>
      </c>
    </row>
    <row r="72" spans="23:49" x14ac:dyDescent="0.25">
      <c r="W72" t="str">
        <f t="shared" si="12"/>
        <v>Generic FuelsHydrogen</v>
      </c>
      <c r="AA72" s="29">
        <v>59.53</v>
      </c>
      <c r="AB72" s="29">
        <v>55.59</v>
      </c>
      <c r="AC72" s="29">
        <v>46.64</v>
      </c>
      <c r="AD72" s="29">
        <v>45.19</v>
      </c>
      <c r="AE72" s="29">
        <v>42.68</v>
      </c>
      <c r="AF72" s="29">
        <v>42.68</v>
      </c>
      <c r="AG72" s="29">
        <v>42.68</v>
      </c>
      <c r="AH72" s="29">
        <v>42.68</v>
      </c>
      <c r="AI72" s="29">
        <v>42.68</v>
      </c>
      <c r="AJ72" s="29">
        <v>42.68</v>
      </c>
      <c r="AK72" s="29">
        <v>42.68</v>
      </c>
      <c r="AM72" s="35">
        <v>0</v>
      </c>
      <c r="AN72" s="35">
        <v>0</v>
      </c>
      <c r="AO72" s="35">
        <v>0</v>
      </c>
      <c r="AP72" s="35">
        <v>0</v>
      </c>
      <c r="AQ72" s="35">
        <v>0</v>
      </c>
      <c r="AR72" s="35">
        <v>0</v>
      </c>
      <c r="AS72" s="35">
        <v>0</v>
      </c>
      <c r="AT72" s="35">
        <v>0</v>
      </c>
      <c r="AU72" s="35">
        <v>0</v>
      </c>
      <c r="AV72" s="35">
        <v>0</v>
      </c>
      <c r="AW72" s="35">
        <v>0</v>
      </c>
    </row>
    <row r="73" spans="23:49" x14ac:dyDescent="0.25">
      <c r="W73" t="str">
        <f t="shared" si="12"/>
        <v>Generic FuelsJet Fuel</v>
      </c>
      <c r="AA73" s="29">
        <v>18.690000000000001</v>
      </c>
      <c r="AB73" s="29">
        <v>21.84</v>
      </c>
      <c r="AC73" s="29">
        <v>28.21</v>
      </c>
      <c r="AD73" s="29">
        <v>29.76</v>
      </c>
      <c r="AE73" s="29">
        <v>34.9</v>
      </c>
      <c r="AF73" s="29">
        <v>36.82</v>
      </c>
      <c r="AG73" s="29">
        <v>38.049999999999997</v>
      </c>
      <c r="AH73" s="29">
        <v>38.61</v>
      </c>
      <c r="AI73" s="29">
        <v>39.619999999999997</v>
      </c>
      <c r="AJ73" s="29">
        <v>39.619999999999997</v>
      </c>
      <c r="AK73" s="29">
        <v>39.619999999999997</v>
      </c>
      <c r="AM73" s="35">
        <v>0</v>
      </c>
      <c r="AN73" s="35">
        <v>0</v>
      </c>
      <c r="AO73" s="35">
        <v>0</v>
      </c>
      <c r="AP73" s="35">
        <v>0</v>
      </c>
      <c r="AQ73" s="35">
        <v>0</v>
      </c>
      <c r="AR73" s="35">
        <v>0</v>
      </c>
      <c r="AS73" s="35">
        <v>0</v>
      </c>
      <c r="AT73" s="35">
        <v>0</v>
      </c>
      <c r="AU73" s="35">
        <v>0</v>
      </c>
      <c r="AV73" s="35">
        <v>0</v>
      </c>
      <c r="AW73" s="35">
        <v>0</v>
      </c>
    </row>
    <row r="74" spans="23:49" x14ac:dyDescent="0.25">
      <c r="W74" t="str">
        <f t="shared" si="12"/>
        <v>Generic FuelsLPG</v>
      </c>
      <c r="AA74" s="29">
        <v>35.1</v>
      </c>
      <c r="AB74" s="29">
        <v>28.97</v>
      </c>
      <c r="AC74" s="29">
        <v>27.64</v>
      </c>
      <c r="AD74" s="29">
        <v>19.12</v>
      </c>
      <c r="AE74" s="29">
        <v>26.76</v>
      </c>
      <c r="AF74" s="29">
        <v>28.89</v>
      </c>
      <c r="AG74" s="29">
        <v>29.65</v>
      </c>
      <c r="AH74" s="29">
        <v>30.3</v>
      </c>
      <c r="AI74" s="29">
        <v>30.95</v>
      </c>
      <c r="AJ74" s="29">
        <v>30.95</v>
      </c>
      <c r="AK74" s="29">
        <v>30.95</v>
      </c>
      <c r="AM74" s="35">
        <v>0</v>
      </c>
      <c r="AN74" s="35">
        <v>0</v>
      </c>
      <c r="AO74" s="35">
        <v>0</v>
      </c>
      <c r="AP74" s="35">
        <v>0</v>
      </c>
      <c r="AQ74" s="35">
        <v>0</v>
      </c>
      <c r="AR74" s="35">
        <v>0</v>
      </c>
      <c r="AS74" s="35">
        <v>0</v>
      </c>
      <c r="AT74" s="35">
        <v>0</v>
      </c>
      <c r="AU74" s="35">
        <v>0</v>
      </c>
      <c r="AV74" s="35">
        <v>0</v>
      </c>
      <c r="AW74" s="35">
        <v>0</v>
      </c>
    </row>
    <row r="75" spans="23:49" x14ac:dyDescent="0.25">
      <c r="W75" t="str">
        <f t="shared" si="12"/>
        <v>Generic FuelsNatural Gas</v>
      </c>
      <c r="AA75" s="29">
        <v>8.33</v>
      </c>
      <c r="AB75" s="29">
        <v>8.33</v>
      </c>
      <c r="AC75" s="29">
        <v>4.59</v>
      </c>
      <c r="AD75" s="29">
        <v>3.5</v>
      </c>
      <c r="AE75" s="29">
        <v>5.12</v>
      </c>
      <c r="AF75" s="29">
        <v>5.95</v>
      </c>
      <c r="AG75" s="29">
        <v>6.25</v>
      </c>
      <c r="AH75" s="29">
        <v>6.32</v>
      </c>
      <c r="AI75" s="29">
        <v>6.45</v>
      </c>
      <c r="AJ75" s="29">
        <v>6.45</v>
      </c>
      <c r="AK75" s="29">
        <v>6.45</v>
      </c>
      <c r="AM75" s="35">
        <v>0</v>
      </c>
      <c r="AN75" s="35">
        <v>0</v>
      </c>
      <c r="AO75" s="35">
        <v>0</v>
      </c>
      <c r="AP75" s="35">
        <v>0</v>
      </c>
      <c r="AQ75" s="35">
        <v>0</v>
      </c>
      <c r="AR75" s="35">
        <v>0</v>
      </c>
      <c r="AS75" s="35">
        <v>0</v>
      </c>
      <c r="AT75" s="35">
        <v>0</v>
      </c>
      <c r="AU75" s="35">
        <v>0</v>
      </c>
      <c r="AV75" s="35">
        <v>0</v>
      </c>
      <c r="AW75" s="35">
        <v>0</v>
      </c>
    </row>
    <row r="76" spans="23:49" x14ac:dyDescent="0.25">
      <c r="W76" t="str">
        <f t="shared" si="12"/>
        <v>Generic FuelsPetroleum Coke</v>
      </c>
      <c r="AA76" s="29">
        <v>2.71</v>
      </c>
      <c r="AB76" s="29">
        <v>2.87</v>
      </c>
      <c r="AC76" s="29">
        <v>3.36</v>
      </c>
      <c r="AD76" s="29">
        <v>3.36</v>
      </c>
      <c r="AE76" s="29">
        <v>3.36</v>
      </c>
      <c r="AF76" s="29">
        <v>3.36</v>
      </c>
      <c r="AG76" s="29">
        <v>3.36</v>
      </c>
      <c r="AH76" s="29">
        <v>3.36</v>
      </c>
      <c r="AI76" s="29">
        <v>3.36</v>
      </c>
      <c r="AJ76" s="29">
        <v>3.36</v>
      </c>
      <c r="AK76" s="29">
        <v>3.36</v>
      </c>
      <c r="AM76" s="35">
        <v>0</v>
      </c>
      <c r="AN76" s="35">
        <v>0</v>
      </c>
      <c r="AO76" s="35">
        <v>0</v>
      </c>
      <c r="AP76" s="35">
        <v>0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5">
        <v>0</v>
      </c>
      <c r="AW76" s="35">
        <v>0</v>
      </c>
    </row>
    <row r="77" spans="23:49" x14ac:dyDescent="0.25">
      <c r="W77" t="str">
        <f t="shared" si="12"/>
        <v>Generic FuelsPropane</v>
      </c>
      <c r="AA77" s="29">
        <v>16.649999999999999</v>
      </c>
      <c r="AB77" s="29">
        <v>28.91</v>
      </c>
      <c r="AC77" s="29">
        <v>48.95</v>
      </c>
      <c r="AD77" s="29">
        <v>57.32</v>
      </c>
      <c r="AE77" s="29">
        <v>66.47</v>
      </c>
      <c r="AF77" s="29">
        <v>70.16</v>
      </c>
      <c r="AG77" s="29">
        <v>72.84</v>
      </c>
      <c r="AH77" s="29">
        <v>74.3</v>
      </c>
      <c r="AI77" s="29">
        <v>76</v>
      </c>
      <c r="AJ77" s="29">
        <v>76</v>
      </c>
      <c r="AK77" s="29">
        <v>76</v>
      </c>
      <c r="AM77" s="35">
        <v>0</v>
      </c>
      <c r="AN77" s="35">
        <v>0</v>
      </c>
      <c r="AO77" s="35">
        <v>0</v>
      </c>
      <c r="AP77" s="35">
        <v>0</v>
      </c>
      <c r="AQ77" s="35">
        <v>0</v>
      </c>
      <c r="AR77" s="35">
        <v>0</v>
      </c>
      <c r="AS77" s="35">
        <v>0</v>
      </c>
      <c r="AT77" s="35">
        <v>0</v>
      </c>
      <c r="AU77" s="35">
        <v>0</v>
      </c>
      <c r="AV77" s="35">
        <v>0</v>
      </c>
      <c r="AW77" s="35">
        <v>0</v>
      </c>
    </row>
    <row r="78" spans="23:49" x14ac:dyDescent="0.25">
      <c r="W78" t="str">
        <f t="shared" si="12"/>
        <v>Generic FuelsRefinery Fuel Gas</v>
      </c>
      <c r="AA78" s="29">
        <v>1E-4</v>
      </c>
      <c r="AB78" s="29">
        <v>1E-4</v>
      </c>
      <c r="AC78" s="29">
        <v>1E-4</v>
      </c>
      <c r="AD78" s="29">
        <v>1E-4</v>
      </c>
      <c r="AE78" s="29">
        <v>1E-4</v>
      </c>
      <c r="AF78" s="29">
        <v>1E-4</v>
      </c>
      <c r="AG78" s="29">
        <v>1E-4</v>
      </c>
      <c r="AH78" s="29">
        <v>1E-4</v>
      </c>
      <c r="AI78" s="29">
        <v>1E-4</v>
      </c>
      <c r="AJ78" s="29">
        <v>1E-4</v>
      </c>
      <c r="AK78" s="29">
        <v>1E-4</v>
      </c>
      <c r="AM78" s="35">
        <v>0</v>
      </c>
      <c r="AN78" s="35">
        <v>0</v>
      </c>
      <c r="AO78" s="35">
        <v>0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5">
        <v>0</v>
      </c>
      <c r="AW78" s="35">
        <v>0</v>
      </c>
    </row>
    <row r="79" spans="23:49" x14ac:dyDescent="0.25">
      <c r="W79" t="str">
        <f t="shared" si="12"/>
        <v>Generic FuelsSolid Biomass</v>
      </c>
      <c r="AA79" s="29">
        <v>0.56000000000000005</v>
      </c>
      <c r="AB79" s="29">
        <v>1.22</v>
      </c>
      <c r="AC79" s="29">
        <v>3.19</v>
      </c>
      <c r="AD79" s="29">
        <v>3.19</v>
      </c>
      <c r="AE79" s="29">
        <v>3.19</v>
      </c>
      <c r="AF79" s="29">
        <v>3.19</v>
      </c>
      <c r="AG79" s="29">
        <v>3.19</v>
      </c>
      <c r="AH79" s="29">
        <v>3.19</v>
      </c>
      <c r="AI79" s="29">
        <v>3.19</v>
      </c>
      <c r="AJ79" s="29">
        <v>3.19</v>
      </c>
      <c r="AK79" s="29">
        <v>3.19</v>
      </c>
      <c r="AM79" s="35">
        <v>0</v>
      </c>
      <c r="AN79" s="35">
        <v>0</v>
      </c>
      <c r="AO79" s="35">
        <v>0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0</v>
      </c>
      <c r="AV79" s="35">
        <v>0</v>
      </c>
      <c r="AW79" s="35">
        <v>0</v>
      </c>
    </row>
    <row r="80" spans="23:49" x14ac:dyDescent="0.25">
      <c r="W80" t="str">
        <f t="shared" si="12"/>
        <v>Generic FuelsUranium</v>
      </c>
      <c r="AA80" s="29">
        <v>0.15</v>
      </c>
      <c r="AB80" s="29">
        <v>0.16</v>
      </c>
      <c r="AC80" s="29">
        <v>0.17</v>
      </c>
      <c r="AD80" s="29">
        <v>0.17</v>
      </c>
      <c r="AE80" s="29">
        <v>0.17</v>
      </c>
      <c r="AF80" s="29">
        <v>0.17</v>
      </c>
      <c r="AG80" s="29">
        <v>0.17</v>
      </c>
      <c r="AH80" s="29">
        <v>0.17</v>
      </c>
      <c r="AI80" s="29">
        <v>0.17</v>
      </c>
      <c r="AJ80" s="29">
        <v>0.17</v>
      </c>
      <c r="AK80" s="29">
        <v>0.17</v>
      </c>
      <c r="AM80" s="35">
        <v>0</v>
      </c>
      <c r="AN80" s="35">
        <v>0</v>
      </c>
      <c r="AO80" s="35">
        <v>0</v>
      </c>
      <c r="AP80" s="35">
        <v>0</v>
      </c>
      <c r="AQ80" s="35">
        <v>0</v>
      </c>
      <c r="AR80" s="35">
        <v>0</v>
      </c>
      <c r="AS80" s="35">
        <v>0</v>
      </c>
      <c r="AT80" s="35">
        <v>0</v>
      </c>
      <c r="AU80" s="35">
        <v>0</v>
      </c>
      <c r="AV80" s="35">
        <v>0</v>
      </c>
      <c r="AW80" s="35">
        <v>0</v>
      </c>
    </row>
    <row r="81" spans="23:49" x14ac:dyDescent="0.25">
      <c r="W81" t="str">
        <f t="shared" si="12"/>
        <v>Generic FuelsWaste Fuel</v>
      </c>
      <c r="AA81" s="29">
        <v>1.0900000000000001</v>
      </c>
      <c r="AB81" s="29">
        <v>1.0900000000000001</v>
      </c>
      <c r="AC81" s="29">
        <v>1.0900000000000001</v>
      </c>
      <c r="AD81" s="29">
        <v>1.0900000000000001</v>
      </c>
      <c r="AE81" s="29">
        <v>1.0900000000000001</v>
      </c>
      <c r="AF81" s="29">
        <v>1.0900000000000001</v>
      </c>
      <c r="AG81" s="29">
        <v>1.0900000000000001</v>
      </c>
      <c r="AH81" s="29">
        <v>1.0900000000000001</v>
      </c>
      <c r="AI81" s="29">
        <v>1.0900000000000001</v>
      </c>
      <c r="AJ81" s="29">
        <v>1.0900000000000001</v>
      </c>
      <c r="AK81" s="29">
        <v>1.0900000000000001</v>
      </c>
      <c r="AM81" s="35">
        <v>0</v>
      </c>
      <c r="AN81" s="35">
        <v>0</v>
      </c>
      <c r="AO81" s="35">
        <v>0</v>
      </c>
      <c r="AP81" s="35">
        <v>0</v>
      </c>
      <c r="AQ81" s="35">
        <v>0</v>
      </c>
      <c r="AR81" s="35">
        <v>0</v>
      </c>
      <c r="AS81" s="35">
        <v>0</v>
      </c>
      <c r="AT81" s="35">
        <v>0</v>
      </c>
      <c r="AU81" s="35">
        <v>0</v>
      </c>
      <c r="AV81" s="35">
        <v>0</v>
      </c>
      <c r="AW81" s="35">
        <v>0</v>
      </c>
    </row>
  </sheetData>
  <mergeCells count="1">
    <mergeCell ref="F1:H1"/>
  </mergeCells>
  <conditionalFormatting sqref="AM4:AW41">
    <cfRule type="colorScale" priority="3">
      <colorScale>
        <cfvo type="num" val="-0.05"/>
        <cfvo type="num" val="0"/>
        <cfvo type="num" val="0.05"/>
        <color rgb="FFF8696B"/>
        <color rgb="FFFCFCFF"/>
        <color rgb="FF5A8AC6"/>
      </colorScale>
    </cfRule>
  </conditionalFormatting>
  <conditionalFormatting sqref="AM44:AW81">
    <cfRule type="colorScale" priority="1">
      <colorScale>
        <cfvo type="num" val="-0.05"/>
        <cfvo type="num" val="0"/>
        <cfvo type="num" val="0.05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D50"/>
  <sheetViews>
    <sheetView zoomScale="85" zoomScaleNormal="85" workbookViewId="0">
      <selection activeCell="D3" sqref="D3"/>
    </sheetView>
  </sheetViews>
  <sheetFormatPr defaultRowHeight="15" x14ac:dyDescent="0.25"/>
  <cols>
    <col min="2" max="2" width="21.42578125" bestFit="1" customWidth="1"/>
    <col min="3" max="3" width="15.85546875" bestFit="1" customWidth="1"/>
    <col min="4" max="4" width="26.85546875" bestFit="1" customWidth="1"/>
  </cols>
  <sheetData>
    <row r="2" spans="2:4" x14ac:dyDescent="0.25">
      <c r="B2" s="15" t="s">
        <v>16</v>
      </c>
      <c r="C2" s="15" t="s">
        <v>106</v>
      </c>
    </row>
    <row r="3" spans="2:4" x14ac:dyDescent="0.25">
      <c r="B3" t="s">
        <v>13</v>
      </c>
      <c r="C3" t="s">
        <v>13</v>
      </c>
      <c r="D3" t="s">
        <v>63</v>
      </c>
    </row>
    <row r="4" spans="2:4" x14ac:dyDescent="0.25">
      <c r="B4" t="s">
        <v>17</v>
      </c>
      <c r="C4" t="s">
        <v>17</v>
      </c>
      <c r="D4" t="s">
        <v>13</v>
      </c>
    </row>
    <row r="5" spans="2:4" x14ac:dyDescent="0.25">
      <c r="B5" t="s">
        <v>18</v>
      </c>
      <c r="C5" t="s">
        <v>18</v>
      </c>
      <c r="D5" t="s">
        <v>64</v>
      </c>
    </row>
    <row r="6" spans="2:4" x14ac:dyDescent="0.25">
      <c r="B6" t="s">
        <v>77</v>
      </c>
      <c r="C6" t="s">
        <v>28</v>
      </c>
      <c r="D6" t="s">
        <v>65</v>
      </c>
    </row>
    <row r="7" spans="2:4" x14ac:dyDescent="0.25">
      <c r="B7" t="s">
        <v>21</v>
      </c>
      <c r="C7" t="s">
        <v>21</v>
      </c>
      <c r="D7" t="s">
        <v>21</v>
      </c>
    </row>
    <row r="8" spans="2:4" x14ac:dyDescent="0.25">
      <c r="B8" t="s">
        <v>107</v>
      </c>
      <c r="C8" t="s">
        <v>22</v>
      </c>
      <c r="D8" t="s">
        <v>71</v>
      </c>
    </row>
    <row r="9" spans="2:4" x14ac:dyDescent="0.25">
      <c r="B9" t="s">
        <v>23</v>
      </c>
      <c r="C9" t="s">
        <v>23</v>
      </c>
      <c r="D9" t="s">
        <v>66</v>
      </c>
    </row>
    <row r="10" spans="2:4" x14ac:dyDescent="0.25">
      <c r="B10" t="s">
        <v>108</v>
      </c>
      <c r="C10" t="s">
        <v>24</v>
      </c>
      <c r="D10" t="s">
        <v>67</v>
      </c>
    </row>
    <row r="11" spans="2:4" x14ac:dyDescent="0.25">
      <c r="B11" t="s">
        <v>109</v>
      </c>
      <c r="C11" t="s">
        <v>26</v>
      </c>
      <c r="D11" t="s">
        <v>68</v>
      </c>
    </row>
    <row r="12" spans="2:4" x14ac:dyDescent="0.25">
      <c r="B12" t="s">
        <v>25</v>
      </c>
      <c r="C12" t="s">
        <v>25</v>
      </c>
      <c r="D12" t="s">
        <v>76</v>
      </c>
    </row>
    <row r="13" spans="2:4" x14ac:dyDescent="0.25">
      <c r="B13" t="s">
        <v>27</v>
      </c>
      <c r="C13" t="s">
        <v>27</v>
      </c>
      <c r="D13" t="s">
        <v>69</v>
      </c>
    </row>
    <row r="14" spans="2:4" x14ac:dyDescent="0.25">
      <c r="B14" t="s">
        <v>63</v>
      </c>
      <c r="C14" t="s">
        <v>20</v>
      </c>
      <c r="D14" t="s">
        <v>23</v>
      </c>
    </row>
    <row r="15" spans="2:4" x14ac:dyDescent="0.25">
      <c r="B15" t="s">
        <v>78</v>
      </c>
      <c r="C15" t="s">
        <v>29</v>
      </c>
      <c r="D15" t="s">
        <v>79</v>
      </c>
    </row>
    <row r="16" spans="2:4" x14ac:dyDescent="0.25">
      <c r="B16" t="s">
        <v>30</v>
      </c>
      <c r="C16" t="s">
        <v>30</v>
      </c>
      <c r="D16" t="s">
        <v>58</v>
      </c>
    </row>
    <row r="17" spans="2:4" x14ac:dyDescent="0.25">
      <c r="B17" t="s">
        <v>31</v>
      </c>
      <c r="C17" t="s">
        <v>31</v>
      </c>
      <c r="D17" t="s">
        <v>73</v>
      </c>
    </row>
    <row r="18" spans="2:4" x14ac:dyDescent="0.25">
      <c r="B18" t="s">
        <v>32</v>
      </c>
      <c r="C18" t="s">
        <v>32</v>
      </c>
      <c r="D18" t="s">
        <v>59</v>
      </c>
    </row>
    <row r="19" spans="2:4" x14ac:dyDescent="0.25">
      <c r="B19" t="s">
        <v>81</v>
      </c>
      <c r="C19" t="s">
        <v>33</v>
      </c>
      <c r="D19" t="s">
        <v>72</v>
      </c>
    </row>
    <row r="20" spans="2:4" x14ac:dyDescent="0.25">
      <c r="B20" t="s">
        <v>84</v>
      </c>
      <c r="C20" t="s">
        <v>36</v>
      </c>
      <c r="D20" t="s">
        <v>82</v>
      </c>
    </row>
    <row r="21" spans="2:4" x14ac:dyDescent="0.25">
      <c r="B21" t="s">
        <v>34</v>
      </c>
      <c r="C21" t="s">
        <v>34</v>
      </c>
      <c r="D21" t="s">
        <v>17</v>
      </c>
    </row>
    <row r="22" spans="2:4" x14ac:dyDescent="0.25">
      <c r="B22" t="s">
        <v>35</v>
      </c>
      <c r="C22" t="s">
        <v>35</v>
      </c>
      <c r="D22" t="s">
        <v>18</v>
      </c>
    </row>
    <row r="23" spans="2:4" x14ac:dyDescent="0.25">
      <c r="D23" t="s">
        <v>86</v>
      </c>
    </row>
    <row r="24" spans="2:4" x14ac:dyDescent="0.25">
      <c r="D24" t="s">
        <v>25</v>
      </c>
    </row>
    <row r="25" spans="2:4" x14ac:dyDescent="0.25">
      <c r="D25" t="s">
        <v>87</v>
      </c>
    </row>
    <row r="26" spans="2:4" x14ac:dyDescent="0.25">
      <c r="D26" t="s">
        <v>83</v>
      </c>
    </row>
    <row r="27" spans="2:4" x14ac:dyDescent="0.25">
      <c r="D27" t="s">
        <v>74</v>
      </c>
    </row>
    <row r="28" spans="2:4" x14ac:dyDescent="0.25">
      <c r="D28" t="s">
        <v>85</v>
      </c>
    </row>
    <row r="29" spans="2:4" x14ac:dyDescent="0.25">
      <c r="D29" t="s">
        <v>27</v>
      </c>
    </row>
    <row r="30" spans="2:4" x14ac:dyDescent="0.25">
      <c r="D30" t="s">
        <v>88</v>
      </c>
    </row>
    <row r="31" spans="2:4" x14ac:dyDescent="0.25">
      <c r="D31" t="s">
        <v>77</v>
      </c>
    </row>
    <row r="32" spans="2:4" x14ac:dyDescent="0.25">
      <c r="D32" t="s">
        <v>75</v>
      </c>
    </row>
    <row r="33" spans="4:4" x14ac:dyDescent="0.25">
      <c r="D33" t="s">
        <v>78</v>
      </c>
    </row>
    <row r="34" spans="4:4" x14ac:dyDescent="0.25">
      <c r="D34" t="s">
        <v>70</v>
      </c>
    </row>
    <row r="35" spans="4:4" x14ac:dyDescent="0.25">
      <c r="D35" t="s">
        <v>89</v>
      </c>
    </row>
    <row r="36" spans="4:4" x14ac:dyDescent="0.25">
      <c r="D36" t="s">
        <v>30</v>
      </c>
    </row>
    <row r="37" spans="4:4" x14ac:dyDescent="0.25">
      <c r="D37" t="s">
        <v>90</v>
      </c>
    </row>
    <row r="38" spans="4:4" x14ac:dyDescent="0.25">
      <c r="D38" t="s">
        <v>31</v>
      </c>
    </row>
    <row r="39" spans="4:4" x14ac:dyDescent="0.25">
      <c r="D39" t="s">
        <v>45</v>
      </c>
    </row>
    <row r="40" spans="4:4" x14ac:dyDescent="0.25">
      <c r="D40" t="s">
        <v>32</v>
      </c>
    </row>
    <row r="41" spans="4:4" x14ac:dyDescent="0.25">
      <c r="D41" t="s">
        <v>80</v>
      </c>
    </row>
    <row r="42" spans="4:4" x14ac:dyDescent="0.25">
      <c r="D42" t="s">
        <v>33</v>
      </c>
    </row>
    <row r="43" spans="4:4" x14ac:dyDescent="0.25">
      <c r="D43" t="s">
        <v>91</v>
      </c>
    </row>
    <row r="44" spans="4:4" x14ac:dyDescent="0.25">
      <c r="D44" t="s">
        <v>81</v>
      </c>
    </row>
    <row r="45" spans="4:4" x14ac:dyDescent="0.25">
      <c r="D45" t="s">
        <v>34</v>
      </c>
    </row>
    <row r="46" spans="4:4" x14ac:dyDescent="0.25">
      <c r="D46" t="s">
        <v>92</v>
      </c>
    </row>
    <row r="47" spans="4:4" x14ac:dyDescent="0.25">
      <c r="D47" t="s">
        <v>35</v>
      </c>
    </row>
    <row r="48" spans="4:4" x14ac:dyDescent="0.25">
      <c r="D48" t="s">
        <v>93</v>
      </c>
    </row>
    <row r="49" spans="4:4" x14ac:dyDescent="0.25">
      <c r="D49" t="s">
        <v>94</v>
      </c>
    </row>
    <row r="50" spans="4:4" x14ac:dyDescent="0.25">
      <c r="D5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Multiplier</vt:lpstr>
      <vt:lpstr>JCIMS</vt:lpstr>
      <vt:lpstr>CIMS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</dc:creator>
  <cp:lastModifiedBy>Bradford Griffin</cp:lastModifiedBy>
  <dcterms:created xsi:type="dcterms:W3CDTF">2021-08-30T21:57:59Z</dcterms:created>
  <dcterms:modified xsi:type="dcterms:W3CDTF">2025-08-08T23:33:52Z</dcterms:modified>
</cp:coreProperties>
</file>